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d.docs.live.net/572694df7e4ecb6a/S3 FKM UI Rekap/KHUSUS PAK HENDY DATA SCIENCE PREDIKSI DAN APLIKASI/Rekap Proses Pembuatan Aplikasi/"/>
    </mc:Choice>
  </mc:AlternateContent>
  <xr:revisionPtr revIDLastSave="251" documentId="8_{3C087E66-9329-4DE4-B337-F9F5973D458D}" xr6:coauthVersionLast="47" xr6:coauthVersionMax="47" xr10:uidLastSave="{CBA986EC-8DF3-4B84-A004-9ABAD45200AA}"/>
  <bookViews>
    <workbookView xWindow="-110" yWindow="-110" windowWidth="18590" windowHeight="10420" activeTab="1" xr2:uid="{6787C58E-121D-4B27-A360-6C756224CDB9}"/>
  </bookViews>
  <sheets>
    <sheet name="Rules" sheetId="11" r:id="rId1"/>
    <sheet name="OLAH_Dataset_V04" sheetId="29" r:id="rId2"/>
    <sheet name="Categorized" sheetId="17" r:id="rId3"/>
    <sheet name="Variables" sheetId="16" r:id="rId4"/>
    <sheet name="Justification" sheetId="13" r:id="rId5"/>
    <sheet name="SLR" sheetId="27" r:id="rId6"/>
    <sheet name="Source" sheetId="9" r:id="rId7"/>
    <sheet name="F9 salah" sheetId="18" r:id="rId8"/>
    <sheet name="Categorized_Back up" sheetId="24" r:id="rId9"/>
    <sheet name="Penilaian Score AWAL BACK UP" sheetId="23" r:id="rId10"/>
  </sheets>
  <externalReferences>
    <externalReference r:id="rId11"/>
  </externalReferences>
  <definedNames>
    <definedName name="_xlnm._FilterDatabase" localSheetId="2" hidden="1">Categorized!$A$1:$CE$541</definedName>
    <definedName name="_xlnm._FilterDatabase" localSheetId="8" hidden="1">'Categorized_Back up'!$A$1:$BZ$541</definedName>
    <definedName name="_xlnm._FilterDatabase" localSheetId="7" hidden="1">'F9 salah'!$A$1:$CQ$541</definedName>
    <definedName name="_xlnm._FilterDatabase" localSheetId="1" hidden="1">OLAH_Dataset_V04!$A$1:$CP$1</definedName>
    <definedName name="_xlnm._FilterDatabase" localSheetId="9" hidden="1">'Penilaian Score AWAL BACK UP'!$A$1:$CF$1</definedName>
    <definedName name="_xlnm._FilterDatabase" localSheetId="0" hidden="1">Rules!$A$3:$X$242</definedName>
  </definedNames>
  <calcPr calcId="191029" iterate="1" iterateCount="1000"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AL2" i="29" l="1"/>
  <c r="AM2" i="29"/>
  <c r="AN2" i="29"/>
  <c r="AO2" i="29"/>
  <c r="AP2" i="29"/>
  <c r="AQ2" i="29"/>
  <c r="AR2" i="29"/>
  <c r="AS2" i="29"/>
  <c r="AT2" i="29"/>
  <c r="AU2" i="29"/>
  <c r="AV2" i="29"/>
  <c r="AL3" i="29"/>
  <c r="AM3" i="29"/>
  <c r="AN3" i="29"/>
  <c r="AO3" i="29"/>
  <c r="AP3" i="29"/>
  <c r="AQ3" i="29"/>
  <c r="AR3" i="29"/>
  <c r="AS3" i="29"/>
  <c r="AT3" i="29"/>
  <c r="AU3" i="29"/>
  <c r="AV3" i="29"/>
  <c r="AL4" i="29"/>
  <c r="AM4" i="29"/>
  <c r="AN4" i="29"/>
  <c r="AO4" i="29"/>
  <c r="AP4" i="29"/>
  <c r="AQ4" i="29"/>
  <c r="AR4" i="29"/>
  <c r="AS4" i="29"/>
  <c r="AT4" i="29"/>
  <c r="AU4" i="29"/>
  <c r="AV4" i="29"/>
  <c r="AL5" i="29"/>
  <c r="AM5" i="29"/>
  <c r="AN5" i="29"/>
  <c r="AO5" i="29"/>
  <c r="AP5" i="29"/>
  <c r="AQ5" i="29"/>
  <c r="AR5" i="29"/>
  <c r="AS5" i="29"/>
  <c r="AT5" i="29"/>
  <c r="AU5" i="29"/>
  <c r="AV5" i="29"/>
  <c r="AL6" i="29"/>
  <c r="AM6" i="29"/>
  <c r="AN6" i="29"/>
  <c r="AO6" i="29"/>
  <c r="AP6" i="29"/>
  <c r="AQ6" i="29"/>
  <c r="AR6" i="29"/>
  <c r="AS6" i="29"/>
  <c r="AT6" i="29"/>
  <c r="AU6" i="29"/>
  <c r="AV6" i="29"/>
  <c r="AL7" i="29"/>
  <c r="AM7" i="29"/>
  <c r="AN7" i="29"/>
  <c r="AO7" i="29"/>
  <c r="AP7" i="29"/>
  <c r="AQ7" i="29"/>
  <c r="AR7" i="29"/>
  <c r="AS7" i="29"/>
  <c r="AT7" i="29"/>
  <c r="AU7" i="29"/>
  <c r="AV7" i="29"/>
  <c r="AL8" i="29"/>
  <c r="AM8" i="29"/>
  <c r="AN8" i="29"/>
  <c r="AO8" i="29"/>
  <c r="AP8" i="29"/>
  <c r="AQ8" i="29"/>
  <c r="AR8" i="29"/>
  <c r="AS8" i="29"/>
  <c r="AT8" i="29"/>
  <c r="AU8" i="29"/>
  <c r="AV8" i="29"/>
  <c r="AL9" i="29"/>
  <c r="AM9" i="29"/>
  <c r="AN9" i="29"/>
  <c r="AO9" i="29"/>
  <c r="AP9" i="29"/>
  <c r="AQ9" i="29"/>
  <c r="AR9" i="29"/>
  <c r="AS9" i="29"/>
  <c r="AT9" i="29"/>
  <c r="AU9" i="29"/>
  <c r="AV9" i="29"/>
  <c r="AL10" i="29"/>
  <c r="AM10" i="29"/>
  <c r="AN10" i="29"/>
  <c r="AO10" i="29"/>
  <c r="AP10" i="29"/>
  <c r="AQ10" i="29"/>
  <c r="AR10" i="29"/>
  <c r="AS10" i="29"/>
  <c r="AT10" i="29"/>
  <c r="AU10" i="29"/>
  <c r="AV10" i="29"/>
  <c r="AL11" i="29"/>
  <c r="AM11" i="29"/>
  <c r="AN11" i="29"/>
  <c r="AO11" i="29"/>
  <c r="AP11" i="29"/>
  <c r="AQ11" i="29"/>
  <c r="AR11" i="29"/>
  <c r="AS11" i="29"/>
  <c r="AT11" i="29"/>
  <c r="AU11" i="29"/>
  <c r="AV11" i="29"/>
  <c r="AU12" i="29"/>
  <c r="AU13" i="29"/>
  <c r="AU14" i="29"/>
  <c r="AU15" i="29"/>
  <c r="AU16" i="29"/>
  <c r="AU17" i="29"/>
  <c r="AU18" i="29"/>
  <c r="AU19" i="29"/>
  <c r="AU20" i="29"/>
  <c r="AU21" i="29"/>
  <c r="AU22" i="29"/>
  <c r="AU23" i="29"/>
  <c r="AU24" i="29"/>
  <c r="AU25" i="29"/>
  <c r="AU26" i="29"/>
  <c r="AU27" i="29"/>
  <c r="AU28" i="29"/>
  <c r="AU29" i="29"/>
  <c r="AU30" i="29"/>
  <c r="AU31" i="29"/>
  <c r="AU32" i="29"/>
  <c r="AU33" i="29"/>
  <c r="AU34" i="29"/>
  <c r="AU35" i="29"/>
  <c r="AU36" i="29"/>
  <c r="AU37" i="29"/>
  <c r="AU38" i="29"/>
  <c r="AU39" i="29"/>
  <c r="AU40" i="29"/>
  <c r="AU41" i="29"/>
  <c r="AU42" i="29"/>
  <c r="AU43" i="29"/>
  <c r="AU44" i="29"/>
  <c r="AU45" i="29"/>
  <c r="AU46" i="29"/>
  <c r="AU47" i="29"/>
  <c r="AU48" i="29"/>
  <c r="AU49" i="29"/>
  <c r="AU50" i="29"/>
  <c r="AU51" i="29"/>
  <c r="AU52" i="29"/>
  <c r="AU53" i="29"/>
  <c r="AU54" i="29"/>
  <c r="AU55" i="29"/>
  <c r="AU56" i="29"/>
  <c r="AU57" i="29"/>
  <c r="AU58" i="29"/>
  <c r="AU59" i="29"/>
  <c r="AU60" i="29"/>
  <c r="AU61" i="29"/>
  <c r="AU62" i="29"/>
  <c r="AU63" i="29"/>
  <c r="AU64" i="29"/>
  <c r="AU65" i="29"/>
  <c r="AU66" i="29"/>
  <c r="AU67" i="29"/>
  <c r="AU68" i="29"/>
  <c r="AU69" i="29"/>
  <c r="AU70" i="29"/>
  <c r="AU71" i="29"/>
  <c r="AU72" i="29"/>
  <c r="AU73" i="29"/>
  <c r="AU74" i="29"/>
  <c r="AU75" i="29"/>
  <c r="AU76" i="29"/>
  <c r="AU77" i="29"/>
  <c r="AU78" i="29"/>
  <c r="AU79" i="29"/>
  <c r="AU80" i="29"/>
  <c r="AU81" i="29"/>
  <c r="AU82" i="29"/>
  <c r="AU83" i="29"/>
  <c r="AU84" i="29"/>
  <c r="AU85" i="29"/>
  <c r="AU86" i="29"/>
  <c r="AU87" i="29"/>
  <c r="AU88" i="29"/>
  <c r="AU89" i="29"/>
  <c r="AU90" i="29"/>
  <c r="AU91" i="29"/>
  <c r="AU92" i="29"/>
  <c r="AU93" i="29"/>
  <c r="AU94" i="29"/>
  <c r="AU95" i="29"/>
  <c r="AU96" i="29"/>
  <c r="AU97" i="29"/>
  <c r="AU98" i="29"/>
  <c r="AU99" i="29"/>
  <c r="AU100" i="29"/>
  <c r="AU101" i="29"/>
  <c r="AU102" i="29"/>
  <c r="AU103" i="29"/>
  <c r="AU104" i="29"/>
  <c r="AU105" i="29"/>
  <c r="AU106" i="29"/>
  <c r="AU107" i="29"/>
  <c r="AU108" i="29"/>
  <c r="AU109" i="29"/>
  <c r="AU110" i="29"/>
  <c r="AU111" i="29"/>
  <c r="AU112" i="29"/>
  <c r="AU113" i="29"/>
  <c r="AU114" i="29"/>
  <c r="AU115" i="29"/>
  <c r="AU116" i="29"/>
  <c r="AU117" i="29"/>
  <c r="AU118" i="29"/>
  <c r="AU119" i="29"/>
  <c r="AU120" i="29"/>
  <c r="AU121" i="29"/>
  <c r="AU122" i="29"/>
  <c r="AU123" i="29"/>
  <c r="AU124" i="29"/>
  <c r="AU125" i="29"/>
  <c r="AU126" i="29"/>
  <c r="AU127" i="29"/>
  <c r="AU128" i="29"/>
  <c r="AU129" i="29"/>
  <c r="AU130" i="29"/>
  <c r="AU131" i="29"/>
  <c r="AU132" i="29"/>
  <c r="AU133" i="29"/>
  <c r="AU134" i="29"/>
  <c r="AU135" i="29"/>
  <c r="AU136" i="29"/>
  <c r="AU137" i="29"/>
  <c r="AU138" i="29"/>
  <c r="AU139" i="29"/>
  <c r="AU140" i="29"/>
  <c r="AU141" i="29"/>
  <c r="AU142" i="29"/>
  <c r="AU143" i="29"/>
  <c r="AU144" i="29"/>
  <c r="AU145" i="29"/>
  <c r="AU146" i="29"/>
  <c r="AU147" i="29"/>
  <c r="AU148" i="29"/>
  <c r="AU149" i="29"/>
  <c r="AU150" i="29"/>
  <c r="AU151" i="29"/>
  <c r="AU152" i="29"/>
  <c r="AU153" i="29"/>
  <c r="AU154" i="29"/>
  <c r="AU155" i="29"/>
  <c r="AU156" i="29"/>
  <c r="AU157" i="29"/>
  <c r="AU158" i="29"/>
  <c r="AU159" i="29"/>
  <c r="AU160" i="29"/>
  <c r="AU161" i="29"/>
  <c r="AU162" i="29"/>
  <c r="AU163" i="29"/>
  <c r="AU164" i="29"/>
  <c r="AU165" i="29"/>
  <c r="AU166" i="29"/>
  <c r="AU167" i="29"/>
  <c r="AU168" i="29"/>
  <c r="AU169" i="29"/>
  <c r="AU170" i="29"/>
  <c r="AU171" i="29"/>
  <c r="AU172" i="29"/>
  <c r="AU173" i="29"/>
  <c r="AU174" i="29"/>
  <c r="AU175" i="29"/>
  <c r="AU176" i="29"/>
  <c r="AU177" i="29"/>
  <c r="AU178" i="29"/>
  <c r="AU179" i="29"/>
  <c r="AU180" i="29"/>
  <c r="AU181" i="29"/>
  <c r="AU182" i="29"/>
  <c r="AU183" i="29"/>
  <c r="AU184" i="29"/>
  <c r="AU185" i="29"/>
  <c r="AU186" i="29"/>
  <c r="AU187" i="29"/>
  <c r="AU188" i="29"/>
  <c r="AU189" i="29"/>
  <c r="AU190" i="29"/>
  <c r="AU191" i="29"/>
  <c r="AU192" i="29"/>
  <c r="AU193" i="29"/>
  <c r="AU194" i="29"/>
  <c r="AU195" i="29"/>
  <c r="AU196" i="29"/>
  <c r="AU197" i="29"/>
  <c r="AU198" i="29"/>
  <c r="AU199" i="29"/>
  <c r="AU200" i="29"/>
  <c r="AU201" i="29"/>
  <c r="AU202" i="29"/>
  <c r="AU203" i="29"/>
  <c r="AU204" i="29"/>
  <c r="AU205" i="29"/>
  <c r="AU206" i="29"/>
  <c r="AU207" i="29"/>
  <c r="AU208" i="29"/>
  <c r="AU209" i="29"/>
  <c r="AU210" i="29"/>
  <c r="AU211" i="29"/>
  <c r="AU212" i="29"/>
  <c r="AU213" i="29"/>
  <c r="AU214" i="29"/>
  <c r="AU215" i="29"/>
  <c r="AU216" i="29"/>
  <c r="AU217" i="29"/>
  <c r="AU218" i="29"/>
  <c r="AU219" i="29"/>
  <c r="AU220" i="29"/>
  <c r="AU221" i="29"/>
  <c r="AU222" i="29"/>
  <c r="AU223" i="29"/>
  <c r="AU224" i="29"/>
  <c r="AU225" i="29"/>
  <c r="AU226" i="29"/>
  <c r="AU227" i="29"/>
  <c r="AU228" i="29"/>
  <c r="AU229" i="29"/>
  <c r="AU230" i="29"/>
  <c r="AU231" i="29"/>
  <c r="AU232" i="29"/>
  <c r="AU233" i="29"/>
  <c r="AU234" i="29"/>
  <c r="AU235" i="29"/>
  <c r="AU236" i="29"/>
  <c r="AU237" i="29"/>
  <c r="AU238" i="29"/>
  <c r="AU239" i="29"/>
  <c r="AU240" i="29"/>
  <c r="AU241" i="29"/>
  <c r="AU242" i="29"/>
  <c r="AU243" i="29"/>
  <c r="AU244" i="29"/>
  <c r="AU245" i="29"/>
  <c r="AU246" i="29"/>
  <c r="AU247" i="29"/>
  <c r="AU248" i="29"/>
  <c r="AU249" i="29"/>
  <c r="AU250" i="29"/>
  <c r="AU251" i="29"/>
  <c r="AU252" i="29"/>
  <c r="AU253" i="29"/>
  <c r="AU254" i="29"/>
  <c r="AU255" i="29"/>
  <c r="AU256" i="29"/>
  <c r="AU257" i="29"/>
  <c r="AU258" i="29"/>
  <c r="AU259" i="29"/>
  <c r="AU260" i="29"/>
  <c r="AU261" i="29"/>
  <c r="AU262" i="29"/>
  <c r="AU263" i="29"/>
  <c r="AU264" i="29"/>
  <c r="AU265" i="29"/>
  <c r="AU266" i="29"/>
  <c r="AU267" i="29"/>
  <c r="AU268" i="29"/>
  <c r="AU269" i="29"/>
  <c r="AU270" i="29"/>
  <c r="AU271" i="29"/>
  <c r="AU272" i="29"/>
  <c r="AU273" i="29"/>
  <c r="AU274" i="29"/>
  <c r="AU275" i="29"/>
  <c r="AU276" i="29"/>
  <c r="AU277" i="29"/>
  <c r="AU278" i="29"/>
  <c r="AU279" i="29"/>
  <c r="AU280" i="29"/>
  <c r="AU281" i="29"/>
  <c r="AU282" i="29"/>
  <c r="AU283" i="29"/>
  <c r="AU284" i="29"/>
  <c r="AU285" i="29"/>
  <c r="AU286" i="29"/>
  <c r="AU287" i="29"/>
  <c r="AU288" i="29"/>
  <c r="AU289" i="29"/>
  <c r="AU290" i="29"/>
  <c r="AU291" i="29"/>
  <c r="AU292" i="29"/>
  <c r="AU293" i="29"/>
  <c r="AU294" i="29"/>
  <c r="AU295" i="29"/>
  <c r="AU296" i="29"/>
  <c r="AU297" i="29"/>
  <c r="AU298" i="29"/>
  <c r="AU299" i="29"/>
  <c r="AU300" i="29"/>
  <c r="AU301" i="29"/>
  <c r="AU302" i="29"/>
  <c r="AU303" i="29"/>
  <c r="AU304" i="29"/>
  <c r="AU305" i="29"/>
  <c r="AU306" i="29"/>
  <c r="AU307" i="29"/>
  <c r="AU308" i="29"/>
  <c r="AU309" i="29"/>
  <c r="AU310" i="29"/>
  <c r="AU311" i="29"/>
  <c r="AU312" i="29"/>
  <c r="AU313" i="29"/>
  <c r="AU314" i="29"/>
  <c r="AU315" i="29"/>
  <c r="AU316" i="29"/>
  <c r="AU317" i="29"/>
  <c r="AU318" i="29"/>
  <c r="AU319" i="29"/>
  <c r="AU320" i="29"/>
  <c r="AU321" i="29"/>
  <c r="AU322" i="29"/>
  <c r="AU323" i="29"/>
  <c r="AU324" i="29"/>
  <c r="AU325" i="29"/>
  <c r="AU326" i="29"/>
  <c r="AU327" i="29"/>
  <c r="AU328" i="29"/>
  <c r="AU329" i="29"/>
  <c r="AU330" i="29"/>
  <c r="AU331" i="29"/>
  <c r="AU332" i="29"/>
  <c r="AU333" i="29"/>
  <c r="AU334" i="29"/>
  <c r="AU335" i="29"/>
  <c r="AU336" i="29"/>
  <c r="AU337" i="29"/>
  <c r="AU338" i="29"/>
  <c r="AU339" i="29"/>
  <c r="AU340" i="29"/>
  <c r="AU341" i="29"/>
  <c r="AU342" i="29"/>
  <c r="AU343" i="29"/>
  <c r="AU344" i="29"/>
  <c r="AU345" i="29"/>
  <c r="AU346" i="29"/>
  <c r="AU347" i="29"/>
  <c r="AU348" i="29"/>
  <c r="AU349" i="29"/>
  <c r="AU350" i="29"/>
  <c r="AU351" i="29"/>
  <c r="AU352" i="29"/>
  <c r="AU353" i="29"/>
  <c r="AU354" i="29"/>
  <c r="AU355" i="29"/>
  <c r="AU356" i="29"/>
  <c r="AU357" i="29"/>
  <c r="AU358" i="29"/>
  <c r="AU359" i="29"/>
  <c r="AU360" i="29"/>
  <c r="AU361" i="29"/>
  <c r="AU362" i="29"/>
  <c r="AU363" i="29"/>
  <c r="AU364" i="29"/>
  <c r="AU365" i="29"/>
  <c r="AU366" i="29"/>
  <c r="AU367" i="29"/>
  <c r="AU368" i="29"/>
  <c r="AU369" i="29"/>
  <c r="AU370" i="29"/>
  <c r="AU371" i="29"/>
  <c r="AU372" i="29"/>
  <c r="AU373" i="29"/>
  <c r="AU374" i="29"/>
  <c r="AU375" i="29"/>
  <c r="AU376" i="29"/>
  <c r="AU377" i="29"/>
  <c r="AU378" i="29"/>
  <c r="AU379" i="29"/>
  <c r="AU380" i="29"/>
  <c r="AU381" i="29"/>
  <c r="AU382" i="29"/>
  <c r="AU383" i="29"/>
  <c r="AU384" i="29"/>
  <c r="AU385" i="29"/>
  <c r="AU386" i="29"/>
  <c r="AU387" i="29"/>
  <c r="AU388" i="29"/>
  <c r="AU389" i="29"/>
  <c r="AU390" i="29"/>
  <c r="AU391" i="29"/>
  <c r="AU392" i="29"/>
  <c r="AU393" i="29"/>
  <c r="AU394" i="29"/>
  <c r="AU395" i="29"/>
  <c r="AU396" i="29"/>
  <c r="AU397" i="29"/>
  <c r="AU398" i="29"/>
  <c r="AU399" i="29"/>
  <c r="AU400" i="29"/>
  <c r="AU401" i="29"/>
  <c r="AU402" i="29"/>
  <c r="AU403" i="29"/>
  <c r="AU404" i="29"/>
  <c r="AU405" i="29"/>
  <c r="AU406" i="29"/>
  <c r="AU407" i="29"/>
  <c r="AU408" i="29"/>
  <c r="AU409" i="29"/>
  <c r="AU410" i="29"/>
  <c r="AU411" i="29"/>
  <c r="AU412" i="29"/>
  <c r="AU413" i="29"/>
  <c r="AU414" i="29"/>
  <c r="AU415" i="29"/>
  <c r="AU416" i="29"/>
  <c r="AU417" i="29"/>
  <c r="AU418" i="29"/>
  <c r="AU419" i="29"/>
  <c r="AU420" i="29"/>
  <c r="AU421" i="29"/>
  <c r="AU422" i="29"/>
  <c r="AU423" i="29"/>
  <c r="AU424" i="29"/>
  <c r="AU425" i="29"/>
  <c r="AU426" i="29"/>
  <c r="AU427" i="29"/>
  <c r="AU428" i="29"/>
  <c r="AU429" i="29"/>
  <c r="AU430" i="29"/>
  <c r="AU431" i="29"/>
  <c r="AU432" i="29"/>
  <c r="AU433" i="29"/>
  <c r="AU434" i="29"/>
  <c r="AU435" i="29"/>
  <c r="AU436" i="29"/>
  <c r="AU437" i="29"/>
  <c r="AU438" i="29"/>
  <c r="AU439" i="29"/>
  <c r="AU440" i="29"/>
  <c r="AU441" i="29"/>
  <c r="AU442" i="29"/>
  <c r="AU443" i="29"/>
  <c r="AU444" i="29"/>
  <c r="AU445" i="29"/>
  <c r="AU446" i="29"/>
  <c r="AU447" i="29"/>
  <c r="AU448" i="29"/>
  <c r="AU449" i="29"/>
  <c r="AU450" i="29"/>
  <c r="AU451" i="29"/>
  <c r="AU452" i="29"/>
  <c r="AU453" i="29"/>
  <c r="AU454" i="29"/>
  <c r="AU455" i="29"/>
  <c r="AU456" i="29"/>
  <c r="AU457" i="29"/>
  <c r="AU458" i="29"/>
  <c r="AU459" i="29"/>
  <c r="AU460" i="29"/>
  <c r="AU461" i="29"/>
  <c r="AU462" i="29"/>
  <c r="AU463" i="29"/>
  <c r="AU464" i="29"/>
  <c r="AU465" i="29"/>
  <c r="AU466" i="29"/>
  <c r="AU467" i="29"/>
  <c r="AU468" i="29"/>
  <c r="AU469" i="29"/>
  <c r="AU470" i="29"/>
  <c r="AU471" i="29"/>
  <c r="AU472" i="29"/>
  <c r="AU473" i="29"/>
  <c r="AU474" i="29"/>
  <c r="AU475" i="29"/>
  <c r="AU476" i="29"/>
  <c r="AU477" i="29"/>
  <c r="AU478" i="29"/>
  <c r="AU479" i="29"/>
  <c r="AU480" i="29"/>
  <c r="AU481" i="29"/>
  <c r="AU482" i="29"/>
  <c r="AU483" i="29"/>
  <c r="AU484" i="29"/>
  <c r="AU485" i="29"/>
  <c r="AU486" i="29"/>
  <c r="AU487" i="29"/>
  <c r="AU488" i="29"/>
  <c r="AU489" i="29"/>
  <c r="AU490" i="29"/>
  <c r="AU491" i="29"/>
  <c r="AU492" i="29"/>
  <c r="AU493" i="29"/>
  <c r="AU494" i="29"/>
  <c r="AU495" i="29"/>
  <c r="AU496" i="29"/>
  <c r="AU497" i="29"/>
  <c r="AU498" i="29"/>
  <c r="AU499" i="29"/>
  <c r="AU500" i="29"/>
  <c r="AU501" i="29"/>
  <c r="AU502" i="29"/>
  <c r="AU503" i="29"/>
  <c r="AU504" i="29"/>
  <c r="AU505" i="29"/>
  <c r="AU506" i="29"/>
  <c r="AU507" i="29"/>
  <c r="AU508" i="29"/>
  <c r="AU509" i="29"/>
  <c r="AU510" i="29"/>
  <c r="AU511" i="29"/>
  <c r="AU512" i="29"/>
  <c r="AU513" i="29"/>
  <c r="AU514" i="29"/>
  <c r="AU515" i="29"/>
  <c r="AU516" i="29"/>
  <c r="AU517" i="29"/>
  <c r="AU518" i="29"/>
  <c r="AU519" i="29"/>
  <c r="AU520" i="29"/>
  <c r="AU521" i="29"/>
  <c r="AU522" i="29"/>
  <c r="AU523" i="29"/>
  <c r="AU524" i="29"/>
  <c r="AU525" i="29"/>
  <c r="AU526" i="29"/>
  <c r="AU527" i="29"/>
  <c r="AU528" i="29"/>
  <c r="AU529" i="29"/>
  <c r="AU530" i="29"/>
  <c r="AU531" i="29"/>
  <c r="AU532" i="29"/>
  <c r="AU533" i="29"/>
  <c r="AU534" i="29"/>
  <c r="AU535" i="29"/>
  <c r="AU536" i="29"/>
  <c r="AU537" i="29"/>
  <c r="AU538" i="29"/>
  <c r="AU539" i="29"/>
  <c r="AU540" i="29"/>
  <c r="AU541" i="29"/>
  <c r="AT12" i="29"/>
  <c r="AT13" i="29"/>
  <c r="AT14" i="29"/>
  <c r="AT15" i="29"/>
  <c r="AT16" i="29"/>
  <c r="AT17" i="29"/>
  <c r="AT18" i="29"/>
  <c r="AT19" i="29"/>
  <c r="AT20" i="29"/>
  <c r="AT21" i="29"/>
  <c r="AT22" i="29"/>
  <c r="AT23" i="29"/>
  <c r="AT24" i="29"/>
  <c r="AT25" i="29"/>
  <c r="AT26" i="29"/>
  <c r="AT27" i="29"/>
  <c r="AT28" i="29"/>
  <c r="AT29" i="29"/>
  <c r="AT30" i="29"/>
  <c r="AT31" i="29"/>
  <c r="AT32" i="29"/>
  <c r="AT33" i="29"/>
  <c r="AT34" i="29"/>
  <c r="AT35" i="29"/>
  <c r="AT36" i="29"/>
  <c r="AT37" i="29"/>
  <c r="AT38" i="29"/>
  <c r="AT39" i="29"/>
  <c r="AT40" i="29"/>
  <c r="AT41" i="29"/>
  <c r="AT42" i="29"/>
  <c r="AT43" i="29"/>
  <c r="AT44" i="29"/>
  <c r="AT45" i="29"/>
  <c r="AT46" i="29"/>
  <c r="AT47" i="29"/>
  <c r="AT48" i="29"/>
  <c r="AT49" i="29"/>
  <c r="AT50" i="29"/>
  <c r="AT51" i="29"/>
  <c r="AT52" i="29"/>
  <c r="AT53" i="29"/>
  <c r="AT54" i="29"/>
  <c r="AT55" i="29"/>
  <c r="AT56" i="29"/>
  <c r="AT57" i="29"/>
  <c r="AT58" i="29"/>
  <c r="AT59" i="29"/>
  <c r="AT60" i="29"/>
  <c r="AT61" i="29"/>
  <c r="AT62" i="29"/>
  <c r="AT63" i="29"/>
  <c r="AT64" i="29"/>
  <c r="AT65" i="29"/>
  <c r="AT66" i="29"/>
  <c r="AT67" i="29"/>
  <c r="AT68" i="29"/>
  <c r="AT69" i="29"/>
  <c r="AT70" i="29"/>
  <c r="AT71" i="29"/>
  <c r="AT72" i="29"/>
  <c r="AT73" i="29"/>
  <c r="AT74" i="29"/>
  <c r="AT75" i="29"/>
  <c r="AT76" i="29"/>
  <c r="AT77" i="29"/>
  <c r="AT78" i="29"/>
  <c r="AT79" i="29"/>
  <c r="AT80" i="29"/>
  <c r="AT81" i="29"/>
  <c r="AT82" i="29"/>
  <c r="AT83" i="29"/>
  <c r="AT84" i="29"/>
  <c r="AT85" i="29"/>
  <c r="AT86" i="29"/>
  <c r="AT87" i="29"/>
  <c r="AT88" i="29"/>
  <c r="AT89" i="29"/>
  <c r="AT90" i="29"/>
  <c r="AT91" i="29"/>
  <c r="AT92" i="29"/>
  <c r="AT93" i="29"/>
  <c r="AT94" i="29"/>
  <c r="AT95" i="29"/>
  <c r="AT96" i="29"/>
  <c r="AT97" i="29"/>
  <c r="AT98" i="29"/>
  <c r="AT99" i="29"/>
  <c r="AT100" i="29"/>
  <c r="AT101" i="29"/>
  <c r="AT102" i="29"/>
  <c r="AT103" i="29"/>
  <c r="AT104" i="29"/>
  <c r="AT105" i="29"/>
  <c r="AT106" i="29"/>
  <c r="AT107" i="29"/>
  <c r="AT108" i="29"/>
  <c r="AT109" i="29"/>
  <c r="AT110" i="29"/>
  <c r="AT111" i="29"/>
  <c r="AT112" i="29"/>
  <c r="AT113" i="29"/>
  <c r="AT114" i="29"/>
  <c r="AT115" i="29"/>
  <c r="AT116" i="29"/>
  <c r="AT117" i="29"/>
  <c r="AT118" i="29"/>
  <c r="AT119" i="29"/>
  <c r="AT120" i="29"/>
  <c r="AT121" i="29"/>
  <c r="AT122" i="29"/>
  <c r="AT123" i="29"/>
  <c r="AT124" i="29"/>
  <c r="AT125" i="29"/>
  <c r="AT126" i="29"/>
  <c r="AT127" i="29"/>
  <c r="AT128" i="29"/>
  <c r="AT129" i="29"/>
  <c r="AT130" i="29"/>
  <c r="AT131" i="29"/>
  <c r="AT132" i="29"/>
  <c r="AT133" i="29"/>
  <c r="AT134" i="29"/>
  <c r="AT135" i="29"/>
  <c r="AT136" i="29"/>
  <c r="AT137" i="29"/>
  <c r="AT138" i="29"/>
  <c r="AT139" i="29"/>
  <c r="AT140" i="29"/>
  <c r="AT141" i="29"/>
  <c r="AT142" i="29"/>
  <c r="AT143" i="29"/>
  <c r="AT144" i="29"/>
  <c r="AT145" i="29"/>
  <c r="AT146" i="29"/>
  <c r="AT147" i="29"/>
  <c r="AT148" i="29"/>
  <c r="AT149" i="29"/>
  <c r="AT150" i="29"/>
  <c r="AT151" i="29"/>
  <c r="AT152" i="29"/>
  <c r="AT153" i="29"/>
  <c r="AT154" i="29"/>
  <c r="AT155" i="29"/>
  <c r="AT156" i="29"/>
  <c r="AT157" i="29"/>
  <c r="AT158" i="29"/>
  <c r="AT159" i="29"/>
  <c r="AT160" i="29"/>
  <c r="AT161" i="29"/>
  <c r="AT162" i="29"/>
  <c r="AT163" i="29"/>
  <c r="AT164" i="29"/>
  <c r="AT165" i="29"/>
  <c r="AT166" i="29"/>
  <c r="AT167" i="29"/>
  <c r="AT168" i="29"/>
  <c r="AT169" i="29"/>
  <c r="AT170" i="29"/>
  <c r="AT171" i="29"/>
  <c r="AT172" i="29"/>
  <c r="AT173" i="29"/>
  <c r="AT174" i="29"/>
  <c r="AT175" i="29"/>
  <c r="AT176" i="29"/>
  <c r="AT177" i="29"/>
  <c r="AT178" i="29"/>
  <c r="AT179" i="29"/>
  <c r="AT180" i="29"/>
  <c r="AT181" i="29"/>
  <c r="AT182" i="29"/>
  <c r="AT183" i="29"/>
  <c r="AT184" i="29"/>
  <c r="AT185" i="29"/>
  <c r="AT186" i="29"/>
  <c r="AT187" i="29"/>
  <c r="AT188" i="29"/>
  <c r="AT189" i="29"/>
  <c r="AT190" i="29"/>
  <c r="AT191" i="29"/>
  <c r="AT192" i="29"/>
  <c r="AT193" i="29"/>
  <c r="AT194" i="29"/>
  <c r="AT195" i="29"/>
  <c r="AT196" i="29"/>
  <c r="AT197" i="29"/>
  <c r="AT198" i="29"/>
  <c r="AT199" i="29"/>
  <c r="AT200" i="29"/>
  <c r="AT201" i="29"/>
  <c r="AT202" i="29"/>
  <c r="AT203" i="29"/>
  <c r="AT204" i="29"/>
  <c r="AT205" i="29"/>
  <c r="AT206" i="29"/>
  <c r="AT207" i="29"/>
  <c r="AT208" i="29"/>
  <c r="AT209" i="29"/>
  <c r="AT210" i="29"/>
  <c r="AT211" i="29"/>
  <c r="AT212" i="29"/>
  <c r="AT213" i="29"/>
  <c r="AT214" i="29"/>
  <c r="AT215" i="29"/>
  <c r="AT216" i="29"/>
  <c r="AT217" i="29"/>
  <c r="AT218" i="29"/>
  <c r="AT219" i="29"/>
  <c r="AT220" i="29"/>
  <c r="AT221" i="29"/>
  <c r="AT222" i="29"/>
  <c r="AT223" i="29"/>
  <c r="AT224" i="29"/>
  <c r="AT225" i="29"/>
  <c r="AT226" i="29"/>
  <c r="AT227" i="29"/>
  <c r="AT228" i="29"/>
  <c r="AT229" i="29"/>
  <c r="AT230" i="29"/>
  <c r="AT231" i="29"/>
  <c r="AT232" i="29"/>
  <c r="AT233" i="29"/>
  <c r="AT234" i="29"/>
  <c r="AT235" i="29"/>
  <c r="AT236" i="29"/>
  <c r="AT237" i="29"/>
  <c r="AT238" i="29"/>
  <c r="AT239" i="29"/>
  <c r="AT240" i="29"/>
  <c r="AT241" i="29"/>
  <c r="AT242" i="29"/>
  <c r="AT243" i="29"/>
  <c r="AT244" i="29"/>
  <c r="AT245" i="29"/>
  <c r="AT246" i="29"/>
  <c r="AT247" i="29"/>
  <c r="AT248" i="29"/>
  <c r="AT249" i="29"/>
  <c r="AT250" i="29"/>
  <c r="AT251" i="29"/>
  <c r="AT252" i="29"/>
  <c r="AT253" i="29"/>
  <c r="AT254" i="29"/>
  <c r="AT255" i="29"/>
  <c r="AT256" i="29"/>
  <c r="AT257" i="29"/>
  <c r="AT258" i="29"/>
  <c r="AT259" i="29"/>
  <c r="AT260" i="29"/>
  <c r="AT261" i="29"/>
  <c r="AT262" i="29"/>
  <c r="AT263" i="29"/>
  <c r="AT264" i="29"/>
  <c r="AT265" i="29"/>
  <c r="AT266" i="29"/>
  <c r="AT267" i="29"/>
  <c r="AT268" i="29"/>
  <c r="AT269" i="29"/>
  <c r="AT270" i="29"/>
  <c r="AT271" i="29"/>
  <c r="AT272" i="29"/>
  <c r="AT273" i="29"/>
  <c r="AT274" i="29"/>
  <c r="AT275" i="29"/>
  <c r="AT276" i="29"/>
  <c r="AT277" i="29"/>
  <c r="AT278" i="29"/>
  <c r="AT279" i="29"/>
  <c r="AT280" i="29"/>
  <c r="AT281" i="29"/>
  <c r="AT282" i="29"/>
  <c r="AT283" i="29"/>
  <c r="AT284" i="29"/>
  <c r="AT285" i="29"/>
  <c r="AT286" i="29"/>
  <c r="AT287" i="29"/>
  <c r="AT288" i="29"/>
  <c r="AT289" i="29"/>
  <c r="AT290" i="29"/>
  <c r="AT291" i="29"/>
  <c r="AT292" i="29"/>
  <c r="AT293" i="29"/>
  <c r="AT294" i="29"/>
  <c r="AT295" i="29"/>
  <c r="AT296" i="29"/>
  <c r="AT297" i="29"/>
  <c r="AT298" i="29"/>
  <c r="AT299" i="29"/>
  <c r="AT300" i="29"/>
  <c r="AT301" i="29"/>
  <c r="AT302" i="29"/>
  <c r="AT303" i="29"/>
  <c r="AT304" i="29"/>
  <c r="AT305" i="29"/>
  <c r="AT306" i="29"/>
  <c r="AT307" i="29"/>
  <c r="AT308" i="29"/>
  <c r="AT309" i="29"/>
  <c r="AT310" i="29"/>
  <c r="AT311" i="29"/>
  <c r="AT312" i="29"/>
  <c r="AT313" i="29"/>
  <c r="AT314" i="29"/>
  <c r="AT315" i="29"/>
  <c r="AT316" i="29"/>
  <c r="AT317" i="29"/>
  <c r="AT318" i="29"/>
  <c r="AT319" i="29"/>
  <c r="AT320" i="29"/>
  <c r="AT321" i="29"/>
  <c r="AT322" i="29"/>
  <c r="AT323" i="29"/>
  <c r="AT324" i="29"/>
  <c r="AT325" i="29"/>
  <c r="AT326" i="29"/>
  <c r="AT327" i="29"/>
  <c r="AT328" i="29"/>
  <c r="AT329" i="29"/>
  <c r="AT330" i="29"/>
  <c r="AT331" i="29"/>
  <c r="AT332" i="29"/>
  <c r="AT333" i="29"/>
  <c r="AT334" i="29"/>
  <c r="AT335" i="29"/>
  <c r="AT336" i="29"/>
  <c r="AT337" i="29"/>
  <c r="AT338" i="29"/>
  <c r="AT339" i="29"/>
  <c r="AT340" i="29"/>
  <c r="AT341" i="29"/>
  <c r="AT342" i="29"/>
  <c r="AT343" i="29"/>
  <c r="AT344" i="29"/>
  <c r="AT345" i="29"/>
  <c r="AT346" i="29"/>
  <c r="AT347" i="29"/>
  <c r="AT348" i="29"/>
  <c r="AT349" i="29"/>
  <c r="AT350" i="29"/>
  <c r="AT351" i="29"/>
  <c r="AT352" i="29"/>
  <c r="AT353" i="29"/>
  <c r="AT354" i="29"/>
  <c r="AT355" i="29"/>
  <c r="AT356" i="29"/>
  <c r="AT357" i="29"/>
  <c r="AT358" i="29"/>
  <c r="AT359" i="29"/>
  <c r="AT360" i="29"/>
  <c r="AT361" i="29"/>
  <c r="AT362" i="29"/>
  <c r="AT363" i="29"/>
  <c r="AT364" i="29"/>
  <c r="AT365" i="29"/>
  <c r="AT366" i="29"/>
  <c r="AT367" i="29"/>
  <c r="AT368" i="29"/>
  <c r="AT369" i="29"/>
  <c r="AT370" i="29"/>
  <c r="AT371" i="29"/>
  <c r="AT372" i="29"/>
  <c r="AT373" i="29"/>
  <c r="AT374" i="29"/>
  <c r="AT375" i="29"/>
  <c r="AT376" i="29"/>
  <c r="AT377" i="29"/>
  <c r="AT378" i="29"/>
  <c r="AT379" i="29"/>
  <c r="AT380" i="29"/>
  <c r="AT381" i="29"/>
  <c r="AT382" i="29"/>
  <c r="AT383" i="29"/>
  <c r="AT384" i="29"/>
  <c r="AT385" i="29"/>
  <c r="AT386" i="29"/>
  <c r="AT387" i="29"/>
  <c r="AT388" i="29"/>
  <c r="AT389" i="29"/>
  <c r="AT390" i="29"/>
  <c r="AT391" i="29"/>
  <c r="AT392" i="29"/>
  <c r="AT393" i="29"/>
  <c r="AT394" i="29"/>
  <c r="AT395" i="29"/>
  <c r="AT396" i="29"/>
  <c r="AT397" i="29"/>
  <c r="AT398" i="29"/>
  <c r="AT399" i="29"/>
  <c r="AT400" i="29"/>
  <c r="AT401" i="29"/>
  <c r="AT402" i="29"/>
  <c r="AT403" i="29"/>
  <c r="AT404" i="29"/>
  <c r="AT405" i="29"/>
  <c r="AT406" i="29"/>
  <c r="AT407" i="29"/>
  <c r="AT408" i="29"/>
  <c r="AT409" i="29"/>
  <c r="AT410" i="29"/>
  <c r="AT411" i="29"/>
  <c r="AT412" i="29"/>
  <c r="AT413" i="29"/>
  <c r="AT414" i="29"/>
  <c r="AT415" i="29"/>
  <c r="AT416" i="29"/>
  <c r="AT417" i="29"/>
  <c r="AT418" i="29"/>
  <c r="AT419" i="29"/>
  <c r="AT420" i="29"/>
  <c r="AT421" i="29"/>
  <c r="AT422" i="29"/>
  <c r="AT423" i="29"/>
  <c r="AT424" i="29"/>
  <c r="AT425" i="29"/>
  <c r="AT426" i="29"/>
  <c r="AT427" i="29"/>
  <c r="AT428" i="29"/>
  <c r="AT429" i="29"/>
  <c r="AT430" i="29"/>
  <c r="AT431" i="29"/>
  <c r="AT432" i="29"/>
  <c r="AT433" i="29"/>
  <c r="AT434" i="29"/>
  <c r="AT435" i="29"/>
  <c r="AT436" i="29"/>
  <c r="AT437" i="29"/>
  <c r="AT438" i="29"/>
  <c r="AT439" i="29"/>
  <c r="AT440" i="29"/>
  <c r="AT441" i="29"/>
  <c r="AT442" i="29"/>
  <c r="AT443" i="29"/>
  <c r="AT444" i="29"/>
  <c r="AT445" i="29"/>
  <c r="AT446" i="29"/>
  <c r="AT447" i="29"/>
  <c r="AT448" i="29"/>
  <c r="AT449" i="29"/>
  <c r="AT450" i="29"/>
  <c r="AT451" i="29"/>
  <c r="AT452" i="29"/>
  <c r="AT453" i="29"/>
  <c r="AT454" i="29"/>
  <c r="AT455" i="29"/>
  <c r="AT456" i="29"/>
  <c r="AT457" i="29"/>
  <c r="AT458" i="29"/>
  <c r="AT459" i="29"/>
  <c r="AT460" i="29"/>
  <c r="AT461" i="29"/>
  <c r="AT462" i="29"/>
  <c r="AT463" i="29"/>
  <c r="AT464" i="29"/>
  <c r="AT465" i="29"/>
  <c r="AT466" i="29"/>
  <c r="AT467" i="29"/>
  <c r="AT468" i="29"/>
  <c r="AT469" i="29"/>
  <c r="AT470" i="29"/>
  <c r="AT471" i="29"/>
  <c r="AT472" i="29"/>
  <c r="AT473" i="29"/>
  <c r="AT474" i="29"/>
  <c r="AT475" i="29"/>
  <c r="AT476" i="29"/>
  <c r="AT477" i="29"/>
  <c r="AT478" i="29"/>
  <c r="AT479" i="29"/>
  <c r="AT480" i="29"/>
  <c r="AT481" i="29"/>
  <c r="AT482" i="29"/>
  <c r="AT483" i="29"/>
  <c r="AT484" i="29"/>
  <c r="AT485" i="29"/>
  <c r="AT486" i="29"/>
  <c r="AT487" i="29"/>
  <c r="AT488" i="29"/>
  <c r="AT489" i="29"/>
  <c r="AT490" i="29"/>
  <c r="AT491" i="29"/>
  <c r="AT492" i="29"/>
  <c r="AT493" i="29"/>
  <c r="AT494" i="29"/>
  <c r="AT495" i="29"/>
  <c r="AT496" i="29"/>
  <c r="AT497" i="29"/>
  <c r="AT498" i="29"/>
  <c r="AT499" i="29"/>
  <c r="AT500" i="29"/>
  <c r="AT501" i="29"/>
  <c r="AT502" i="29"/>
  <c r="AT503" i="29"/>
  <c r="AT504" i="29"/>
  <c r="AT505" i="29"/>
  <c r="AT506" i="29"/>
  <c r="AT507" i="29"/>
  <c r="AT508" i="29"/>
  <c r="AT509" i="29"/>
  <c r="AT510" i="29"/>
  <c r="AT511" i="29"/>
  <c r="AT512" i="29"/>
  <c r="AT513" i="29"/>
  <c r="AT514" i="29"/>
  <c r="AT515" i="29"/>
  <c r="AT516" i="29"/>
  <c r="AT517" i="29"/>
  <c r="AT518" i="29"/>
  <c r="AT519" i="29"/>
  <c r="AT520" i="29"/>
  <c r="AT521" i="29"/>
  <c r="AT522" i="29"/>
  <c r="AT523" i="29"/>
  <c r="AT524" i="29"/>
  <c r="AT525" i="29"/>
  <c r="AT526" i="29"/>
  <c r="AT527" i="29"/>
  <c r="AT528" i="29"/>
  <c r="AT529" i="29"/>
  <c r="AT530" i="29"/>
  <c r="AT531" i="29"/>
  <c r="AT532" i="29"/>
  <c r="AT533" i="29"/>
  <c r="AT534" i="29"/>
  <c r="AT535" i="29"/>
  <c r="AT536" i="29"/>
  <c r="AT537" i="29"/>
  <c r="AT538" i="29"/>
  <c r="AT539" i="29"/>
  <c r="AT540" i="29"/>
  <c r="AT541" i="29"/>
  <c r="J109" i="11"/>
  <c r="I108" i="11" s="1"/>
  <c r="J105" i="11"/>
  <c r="I105" i="11" s="1"/>
  <c r="W3" i="29"/>
  <c r="W4" i="29"/>
  <c r="W5" i="29"/>
  <c r="W6" i="29"/>
  <c r="W7" i="29"/>
  <c r="W8" i="29"/>
  <c r="W9" i="29"/>
  <c r="W10" i="29"/>
  <c r="W11" i="29"/>
  <c r="W12" i="29"/>
  <c r="W13" i="29"/>
  <c r="W14" i="29"/>
  <c r="W15" i="29"/>
  <c r="W16" i="29"/>
  <c r="W17" i="29"/>
  <c r="W18" i="29"/>
  <c r="W19" i="29"/>
  <c r="W20" i="29"/>
  <c r="W21" i="29"/>
  <c r="W22" i="29"/>
  <c r="W23" i="29"/>
  <c r="W24" i="29"/>
  <c r="W25" i="29"/>
  <c r="W26" i="29"/>
  <c r="W27" i="29"/>
  <c r="W28" i="29"/>
  <c r="W29" i="29"/>
  <c r="W30" i="29"/>
  <c r="W31" i="29"/>
  <c r="W32" i="29"/>
  <c r="W33" i="29"/>
  <c r="W34" i="29"/>
  <c r="W35" i="29"/>
  <c r="W36" i="29"/>
  <c r="W37" i="29"/>
  <c r="W38" i="29"/>
  <c r="W39" i="29"/>
  <c r="W40" i="29"/>
  <c r="W41" i="29"/>
  <c r="W42" i="29"/>
  <c r="W43" i="29"/>
  <c r="W44" i="29"/>
  <c r="W45" i="29"/>
  <c r="W46" i="29"/>
  <c r="W47" i="29"/>
  <c r="W48" i="29"/>
  <c r="W49" i="29"/>
  <c r="W50" i="29"/>
  <c r="W51" i="29"/>
  <c r="W52" i="29"/>
  <c r="W53" i="29"/>
  <c r="W54" i="29"/>
  <c r="W55" i="29"/>
  <c r="W56" i="29"/>
  <c r="W57" i="29"/>
  <c r="W58" i="29"/>
  <c r="W59" i="29"/>
  <c r="W60" i="29"/>
  <c r="W61" i="29"/>
  <c r="W62" i="29"/>
  <c r="W63" i="29"/>
  <c r="W64" i="29"/>
  <c r="W65" i="29"/>
  <c r="W66" i="29"/>
  <c r="W67" i="29"/>
  <c r="W68" i="29"/>
  <c r="W69" i="29"/>
  <c r="W70" i="29"/>
  <c r="W71" i="29"/>
  <c r="W72" i="29"/>
  <c r="W73" i="29"/>
  <c r="W74" i="29"/>
  <c r="W75" i="29"/>
  <c r="W76" i="29"/>
  <c r="W77" i="29"/>
  <c r="W78" i="29"/>
  <c r="W79" i="29"/>
  <c r="W80" i="29"/>
  <c r="W81" i="29"/>
  <c r="W82" i="29"/>
  <c r="W83" i="29"/>
  <c r="W84" i="29"/>
  <c r="W85" i="29"/>
  <c r="W86" i="29"/>
  <c r="W87" i="29"/>
  <c r="W88" i="29"/>
  <c r="W89" i="29"/>
  <c r="W90" i="29"/>
  <c r="W91" i="29"/>
  <c r="W92" i="29"/>
  <c r="W93" i="29"/>
  <c r="W94" i="29"/>
  <c r="W95" i="29"/>
  <c r="W96" i="29"/>
  <c r="W97" i="29"/>
  <c r="W98" i="29"/>
  <c r="W99" i="29"/>
  <c r="W100" i="29"/>
  <c r="W101" i="29"/>
  <c r="W102" i="29"/>
  <c r="W103" i="29"/>
  <c r="W104" i="29"/>
  <c r="W105" i="29"/>
  <c r="W106" i="29"/>
  <c r="W107" i="29"/>
  <c r="W108" i="29"/>
  <c r="W109" i="29"/>
  <c r="W110" i="29"/>
  <c r="W111" i="29"/>
  <c r="W112" i="29"/>
  <c r="W113" i="29"/>
  <c r="W114" i="29"/>
  <c r="W115" i="29"/>
  <c r="W116" i="29"/>
  <c r="W117" i="29"/>
  <c r="W118" i="29"/>
  <c r="W119" i="29"/>
  <c r="W120" i="29"/>
  <c r="W121" i="29"/>
  <c r="W122" i="29"/>
  <c r="W123" i="29"/>
  <c r="W124" i="29"/>
  <c r="W125" i="29"/>
  <c r="W126" i="29"/>
  <c r="W127" i="29"/>
  <c r="W128" i="29"/>
  <c r="W129" i="29"/>
  <c r="W130" i="29"/>
  <c r="W131" i="29"/>
  <c r="W132" i="29"/>
  <c r="W133" i="29"/>
  <c r="W134" i="29"/>
  <c r="W135" i="29"/>
  <c r="W136" i="29"/>
  <c r="W137" i="29"/>
  <c r="W138" i="29"/>
  <c r="W139" i="29"/>
  <c r="W140" i="29"/>
  <c r="W141" i="29"/>
  <c r="W142" i="29"/>
  <c r="W143" i="29"/>
  <c r="W144" i="29"/>
  <c r="W145" i="29"/>
  <c r="W146" i="29"/>
  <c r="W147" i="29"/>
  <c r="W148" i="29"/>
  <c r="W149" i="29"/>
  <c r="W150" i="29"/>
  <c r="W151" i="29"/>
  <c r="W152" i="29"/>
  <c r="W153" i="29"/>
  <c r="W154" i="29"/>
  <c r="W155" i="29"/>
  <c r="W156" i="29"/>
  <c r="W157" i="29"/>
  <c r="W158" i="29"/>
  <c r="W159" i="29"/>
  <c r="W160" i="29"/>
  <c r="W161" i="29"/>
  <c r="W162" i="29"/>
  <c r="W163" i="29"/>
  <c r="W164" i="29"/>
  <c r="W165" i="29"/>
  <c r="W166" i="29"/>
  <c r="W167" i="29"/>
  <c r="W168" i="29"/>
  <c r="W169" i="29"/>
  <c r="W170" i="29"/>
  <c r="W171" i="29"/>
  <c r="W172" i="29"/>
  <c r="W173" i="29"/>
  <c r="W174" i="29"/>
  <c r="W175" i="29"/>
  <c r="W176" i="29"/>
  <c r="W177" i="29"/>
  <c r="W178" i="29"/>
  <c r="W179" i="29"/>
  <c r="W180" i="29"/>
  <c r="W181" i="29"/>
  <c r="W182" i="29"/>
  <c r="W183" i="29"/>
  <c r="W184" i="29"/>
  <c r="W185" i="29"/>
  <c r="W186" i="29"/>
  <c r="W187" i="29"/>
  <c r="W188" i="29"/>
  <c r="W189" i="29"/>
  <c r="W190" i="29"/>
  <c r="W191" i="29"/>
  <c r="W192" i="29"/>
  <c r="W193" i="29"/>
  <c r="W194" i="29"/>
  <c r="W195" i="29"/>
  <c r="W196" i="29"/>
  <c r="W197" i="29"/>
  <c r="W198" i="29"/>
  <c r="W199" i="29"/>
  <c r="W200" i="29"/>
  <c r="W201" i="29"/>
  <c r="W202" i="29"/>
  <c r="W203" i="29"/>
  <c r="W204" i="29"/>
  <c r="W205" i="29"/>
  <c r="W206" i="29"/>
  <c r="W207" i="29"/>
  <c r="W208" i="29"/>
  <c r="W209" i="29"/>
  <c r="W210" i="29"/>
  <c r="W211" i="29"/>
  <c r="W212" i="29"/>
  <c r="W213" i="29"/>
  <c r="W214" i="29"/>
  <c r="W215" i="29"/>
  <c r="W216" i="29"/>
  <c r="W217" i="29"/>
  <c r="W218" i="29"/>
  <c r="W219" i="29"/>
  <c r="W220" i="29"/>
  <c r="W221" i="29"/>
  <c r="W222" i="29"/>
  <c r="W223" i="29"/>
  <c r="W224" i="29"/>
  <c r="W225" i="29"/>
  <c r="W226" i="29"/>
  <c r="W227" i="29"/>
  <c r="W228" i="29"/>
  <c r="W229" i="29"/>
  <c r="W230" i="29"/>
  <c r="W231" i="29"/>
  <c r="W232" i="29"/>
  <c r="W233" i="29"/>
  <c r="W234" i="29"/>
  <c r="W235" i="29"/>
  <c r="W236" i="29"/>
  <c r="W237" i="29"/>
  <c r="W238" i="29"/>
  <c r="W239" i="29"/>
  <c r="W240" i="29"/>
  <c r="W241" i="29"/>
  <c r="W242" i="29"/>
  <c r="W243" i="29"/>
  <c r="W244" i="29"/>
  <c r="W245" i="29"/>
  <c r="W246" i="29"/>
  <c r="W247" i="29"/>
  <c r="W248" i="29"/>
  <c r="W249" i="29"/>
  <c r="W250" i="29"/>
  <c r="W251" i="29"/>
  <c r="W252" i="29"/>
  <c r="W253" i="29"/>
  <c r="W254" i="29"/>
  <c r="W255" i="29"/>
  <c r="W256" i="29"/>
  <c r="W257" i="29"/>
  <c r="W258" i="29"/>
  <c r="W259" i="29"/>
  <c r="W260" i="29"/>
  <c r="W261" i="29"/>
  <c r="W262" i="29"/>
  <c r="W263" i="29"/>
  <c r="W264" i="29"/>
  <c r="W265" i="29"/>
  <c r="W266" i="29"/>
  <c r="W267" i="29"/>
  <c r="W268" i="29"/>
  <c r="W269" i="29"/>
  <c r="W270" i="29"/>
  <c r="W271" i="29"/>
  <c r="W272" i="29"/>
  <c r="W273" i="29"/>
  <c r="W274" i="29"/>
  <c r="W275" i="29"/>
  <c r="W276" i="29"/>
  <c r="W277" i="29"/>
  <c r="W278" i="29"/>
  <c r="W279" i="29"/>
  <c r="W280" i="29"/>
  <c r="W281" i="29"/>
  <c r="W282" i="29"/>
  <c r="W283" i="29"/>
  <c r="W284" i="29"/>
  <c r="W285" i="29"/>
  <c r="W286" i="29"/>
  <c r="W287" i="29"/>
  <c r="W288" i="29"/>
  <c r="W289" i="29"/>
  <c r="W290" i="29"/>
  <c r="W291" i="29"/>
  <c r="W292" i="29"/>
  <c r="W293" i="29"/>
  <c r="W294" i="29"/>
  <c r="W295" i="29"/>
  <c r="W296" i="29"/>
  <c r="W297" i="29"/>
  <c r="W298" i="29"/>
  <c r="W299" i="29"/>
  <c r="W300" i="29"/>
  <c r="W301" i="29"/>
  <c r="W302" i="29"/>
  <c r="W303" i="29"/>
  <c r="W304" i="29"/>
  <c r="W305" i="29"/>
  <c r="W306" i="29"/>
  <c r="W307" i="29"/>
  <c r="W308" i="29"/>
  <c r="W309" i="29"/>
  <c r="W310" i="29"/>
  <c r="W311" i="29"/>
  <c r="W312" i="29"/>
  <c r="W313" i="29"/>
  <c r="W314" i="29"/>
  <c r="W315" i="29"/>
  <c r="W316" i="29"/>
  <c r="W317" i="29"/>
  <c r="W318" i="29"/>
  <c r="W319" i="29"/>
  <c r="W320" i="29"/>
  <c r="W321" i="29"/>
  <c r="W322" i="29"/>
  <c r="W323" i="29"/>
  <c r="W324" i="29"/>
  <c r="W325" i="29"/>
  <c r="W326" i="29"/>
  <c r="W327" i="29"/>
  <c r="W328" i="29"/>
  <c r="W329" i="29"/>
  <c r="W330" i="29"/>
  <c r="W331" i="29"/>
  <c r="W332" i="29"/>
  <c r="W333" i="29"/>
  <c r="W334" i="29"/>
  <c r="W335" i="29"/>
  <c r="W336" i="29"/>
  <c r="W337" i="29"/>
  <c r="W338" i="29"/>
  <c r="W339" i="29"/>
  <c r="W340" i="29"/>
  <c r="W341" i="29"/>
  <c r="W342" i="29"/>
  <c r="W343" i="29"/>
  <c r="W344" i="29"/>
  <c r="W345" i="29"/>
  <c r="W346" i="29"/>
  <c r="W347" i="29"/>
  <c r="W348" i="29"/>
  <c r="W349" i="29"/>
  <c r="W350" i="29"/>
  <c r="W351" i="29"/>
  <c r="W352" i="29"/>
  <c r="W353" i="29"/>
  <c r="W354" i="29"/>
  <c r="W355" i="29"/>
  <c r="W356" i="29"/>
  <c r="W357" i="29"/>
  <c r="W358" i="29"/>
  <c r="W359" i="29"/>
  <c r="W360" i="29"/>
  <c r="W361" i="29"/>
  <c r="W362" i="29"/>
  <c r="W363" i="29"/>
  <c r="W364" i="29"/>
  <c r="W365" i="29"/>
  <c r="W366" i="29"/>
  <c r="W367" i="29"/>
  <c r="W368" i="29"/>
  <c r="W369" i="29"/>
  <c r="W370" i="29"/>
  <c r="W371" i="29"/>
  <c r="W372" i="29"/>
  <c r="W373" i="29"/>
  <c r="W374" i="29"/>
  <c r="W375" i="29"/>
  <c r="W376" i="29"/>
  <c r="W377" i="29"/>
  <c r="W378" i="29"/>
  <c r="W379" i="29"/>
  <c r="W380" i="29"/>
  <c r="W381" i="29"/>
  <c r="W382" i="29"/>
  <c r="W383" i="29"/>
  <c r="W384" i="29"/>
  <c r="W385" i="29"/>
  <c r="W386" i="29"/>
  <c r="W387" i="29"/>
  <c r="W388" i="29"/>
  <c r="W389" i="29"/>
  <c r="W390" i="29"/>
  <c r="W391" i="29"/>
  <c r="W392" i="29"/>
  <c r="W393" i="29"/>
  <c r="W394" i="29"/>
  <c r="W395" i="29"/>
  <c r="W396" i="29"/>
  <c r="W397" i="29"/>
  <c r="W398" i="29"/>
  <c r="W399" i="29"/>
  <c r="W400" i="29"/>
  <c r="W401" i="29"/>
  <c r="W402" i="29"/>
  <c r="W403" i="29"/>
  <c r="W404" i="29"/>
  <c r="W405" i="29"/>
  <c r="W406" i="29"/>
  <c r="W407" i="29"/>
  <c r="W408" i="29"/>
  <c r="W409" i="29"/>
  <c r="W410" i="29"/>
  <c r="W411" i="29"/>
  <c r="W412" i="29"/>
  <c r="W413" i="29"/>
  <c r="W414" i="29"/>
  <c r="W415" i="29"/>
  <c r="W416" i="29"/>
  <c r="W417" i="29"/>
  <c r="W418" i="29"/>
  <c r="W419" i="29"/>
  <c r="W420" i="29"/>
  <c r="W421" i="29"/>
  <c r="W422" i="29"/>
  <c r="W423" i="29"/>
  <c r="W424" i="29"/>
  <c r="W425" i="29"/>
  <c r="W426" i="29"/>
  <c r="W427" i="29"/>
  <c r="W428" i="29"/>
  <c r="W429" i="29"/>
  <c r="W430" i="29"/>
  <c r="W431" i="29"/>
  <c r="W432" i="29"/>
  <c r="W433" i="29"/>
  <c r="W434" i="29"/>
  <c r="W435" i="29"/>
  <c r="W436" i="29"/>
  <c r="W437" i="29"/>
  <c r="W438" i="29"/>
  <c r="W439" i="29"/>
  <c r="W440" i="29"/>
  <c r="W441" i="29"/>
  <c r="W442" i="29"/>
  <c r="W443" i="29"/>
  <c r="W444" i="29"/>
  <c r="W445" i="29"/>
  <c r="W446" i="29"/>
  <c r="W447" i="29"/>
  <c r="W448" i="29"/>
  <c r="W449" i="29"/>
  <c r="W450" i="29"/>
  <c r="W451" i="29"/>
  <c r="W452" i="29"/>
  <c r="W453" i="29"/>
  <c r="W454" i="29"/>
  <c r="W455" i="29"/>
  <c r="W456" i="29"/>
  <c r="W457" i="29"/>
  <c r="W458" i="29"/>
  <c r="W459" i="29"/>
  <c r="W460" i="29"/>
  <c r="W461" i="29"/>
  <c r="W462" i="29"/>
  <c r="W463" i="29"/>
  <c r="W464" i="29"/>
  <c r="W465" i="29"/>
  <c r="W466" i="29"/>
  <c r="W467" i="29"/>
  <c r="W468" i="29"/>
  <c r="W469" i="29"/>
  <c r="W470" i="29"/>
  <c r="W471" i="29"/>
  <c r="W472" i="29"/>
  <c r="W473" i="29"/>
  <c r="W474" i="29"/>
  <c r="W475" i="29"/>
  <c r="W476" i="29"/>
  <c r="W477" i="29"/>
  <c r="W478" i="29"/>
  <c r="W479" i="29"/>
  <c r="W480" i="29"/>
  <c r="W481" i="29"/>
  <c r="W482" i="29"/>
  <c r="W483" i="29"/>
  <c r="W484" i="29"/>
  <c r="W485" i="29"/>
  <c r="W486" i="29"/>
  <c r="W487" i="29"/>
  <c r="W488" i="29"/>
  <c r="W489" i="29"/>
  <c r="W490" i="29"/>
  <c r="W491" i="29"/>
  <c r="W492" i="29"/>
  <c r="W493" i="29"/>
  <c r="W494" i="29"/>
  <c r="W495" i="29"/>
  <c r="W496" i="29"/>
  <c r="W497" i="29"/>
  <c r="W498" i="29"/>
  <c r="W499" i="29"/>
  <c r="W500" i="29"/>
  <c r="W501" i="29"/>
  <c r="W502" i="29"/>
  <c r="W503" i="29"/>
  <c r="W504" i="29"/>
  <c r="W505" i="29"/>
  <c r="W506" i="29"/>
  <c r="W507" i="29"/>
  <c r="W508" i="29"/>
  <c r="W509" i="29"/>
  <c r="W510" i="29"/>
  <c r="W511" i="29"/>
  <c r="W512" i="29"/>
  <c r="W513" i="29"/>
  <c r="W514" i="29"/>
  <c r="W515" i="29"/>
  <c r="W516" i="29"/>
  <c r="W517" i="29"/>
  <c r="W518" i="29"/>
  <c r="W519" i="29"/>
  <c r="W520" i="29"/>
  <c r="W521" i="29"/>
  <c r="W522" i="29"/>
  <c r="W523" i="29"/>
  <c r="W524" i="29"/>
  <c r="W525" i="29"/>
  <c r="W526" i="29"/>
  <c r="W527" i="29"/>
  <c r="W528" i="29"/>
  <c r="W529" i="29"/>
  <c r="W530" i="29"/>
  <c r="W531" i="29"/>
  <c r="W532" i="29"/>
  <c r="W533" i="29"/>
  <c r="W534" i="29"/>
  <c r="W535" i="29"/>
  <c r="W536" i="29"/>
  <c r="W537" i="29"/>
  <c r="W538" i="29"/>
  <c r="W539" i="29"/>
  <c r="W540" i="29"/>
  <c r="W541" i="29"/>
  <c r="W2" i="29"/>
  <c r="J46" i="11"/>
  <c r="I46" i="11" s="1"/>
  <c r="I104" i="11" l="1"/>
  <c r="I103" i="11"/>
  <c r="I107" i="11"/>
  <c r="I109" i="11"/>
  <c r="I106" i="11"/>
  <c r="I43" i="11"/>
  <c r="I44" i="11"/>
  <c r="I45" i="11"/>
  <c r="J104" i="11" l="1"/>
  <c r="J45" i="11"/>
  <c r="J108" i="11"/>
  <c r="Q3" i="29" l="1"/>
  <c r="Q4" i="29"/>
  <c r="Q5" i="29"/>
  <c r="Q6" i="29"/>
  <c r="Q7" i="29"/>
  <c r="Q8" i="29"/>
  <c r="Q9" i="29"/>
  <c r="Q10" i="29"/>
  <c r="Q11" i="29"/>
  <c r="Q12" i="29"/>
  <c r="Q13" i="29"/>
  <c r="Q14" i="29"/>
  <c r="Q15" i="29"/>
  <c r="Q16" i="29"/>
  <c r="Q17" i="29"/>
  <c r="Q18" i="29"/>
  <c r="Q19" i="29"/>
  <c r="Q20" i="29"/>
  <c r="Q21" i="29"/>
  <c r="Q22" i="29"/>
  <c r="Q23" i="29"/>
  <c r="Q24" i="29"/>
  <c r="Q25" i="29"/>
  <c r="Q26" i="29"/>
  <c r="Q27" i="29"/>
  <c r="Q28" i="29"/>
  <c r="Q29" i="29"/>
  <c r="Q30" i="29"/>
  <c r="Q31" i="29"/>
  <c r="Q32" i="29"/>
  <c r="Q33" i="29"/>
  <c r="Q34" i="29"/>
  <c r="Q35" i="29"/>
  <c r="Q36" i="29"/>
  <c r="Q37" i="29"/>
  <c r="Q38" i="29"/>
  <c r="Q39" i="29"/>
  <c r="Q40" i="29"/>
  <c r="Q41" i="29"/>
  <c r="Q42" i="29"/>
  <c r="Q43" i="29"/>
  <c r="Q44" i="29"/>
  <c r="Q45" i="29"/>
  <c r="Q46" i="29"/>
  <c r="Q47" i="29"/>
  <c r="Q48" i="29"/>
  <c r="Q49" i="29"/>
  <c r="Q50" i="29"/>
  <c r="Q51" i="29"/>
  <c r="Q52" i="29"/>
  <c r="Q53" i="29"/>
  <c r="Q54" i="29"/>
  <c r="Q55" i="29"/>
  <c r="Q56" i="29"/>
  <c r="Q57" i="29"/>
  <c r="Q58" i="29"/>
  <c r="Q59" i="29"/>
  <c r="Q60" i="29"/>
  <c r="Q61" i="29"/>
  <c r="Q62" i="29"/>
  <c r="Q63" i="29"/>
  <c r="Q64" i="29"/>
  <c r="Q65" i="29"/>
  <c r="Q66" i="29"/>
  <c r="Q67" i="29"/>
  <c r="Q68" i="29"/>
  <c r="Q69" i="29"/>
  <c r="Q70" i="29"/>
  <c r="Q71" i="29"/>
  <c r="Q72" i="29"/>
  <c r="Q73" i="29"/>
  <c r="Q74" i="29"/>
  <c r="Q75" i="29"/>
  <c r="Q76" i="29"/>
  <c r="Q77" i="29"/>
  <c r="Q78" i="29"/>
  <c r="Q79" i="29"/>
  <c r="Q80" i="29"/>
  <c r="Q81" i="29"/>
  <c r="Q82" i="29"/>
  <c r="Q83" i="29"/>
  <c r="Q84" i="29"/>
  <c r="Q85" i="29"/>
  <c r="Q86" i="29"/>
  <c r="Q87" i="29"/>
  <c r="Q88" i="29"/>
  <c r="Q89" i="29"/>
  <c r="Q90" i="29"/>
  <c r="Q91" i="29"/>
  <c r="Q92" i="29"/>
  <c r="Q93" i="29"/>
  <c r="Q94" i="29"/>
  <c r="Q95" i="29"/>
  <c r="Q96" i="29"/>
  <c r="Q97" i="29"/>
  <c r="Q98" i="29"/>
  <c r="Q99" i="29"/>
  <c r="Q100" i="29"/>
  <c r="Q101" i="29"/>
  <c r="Q102" i="29"/>
  <c r="Q103" i="29"/>
  <c r="Q104" i="29"/>
  <c r="Q105" i="29"/>
  <c r="Q106" i="29"/>
  <c r="Q107" i="29"/>
  <c r="Q108" i="29"/>
  <c r="Q109" i="29"/>
  <c r="Q110" i="29"/>
  <c r="Q111" i="29"/>
  <c r="Q112" i="29"/>
  <c r="Q113" i="29"/>
  <c r="Q114" i="29"/>
  <c r="Q115" i="29"/>
  <c r="Q116" i="29"/>
  <c r="Q117" i="29"/>
  <c r="Q118" i="29"/>
  <c r="Q119" i="29"/>
  <c r="Q120" i="29"/>
  <c r="Q121" i="29"/>
  <c r="Q122" i="29"/>
  <c r="Q123" i="29"/>
  <c r="Q124" i="29"/>
  <c r="Q125" i="29"/>
  <c r="Q126" i="29"/>
  <c r="Q127" i="29"/>
  <c r="Q128" i="29"/>
  <c r="Q129" i="29"/>
  <c r="Q130" i="29"/>
  <c r="Q131" i="29"/>
  <c r="Q132" i="29"/>
  <c r="Q133" i="29"/>
  <c r="Q134" i="29"/>
  <c r="Q135" i="29"/>
  <c r="Q136" i="29"/>
  <c r="Q137" i="29"/>
  <c r="Q138" i="29"/>
  <c r="Q139" i="29"/>
  <c r="Q140" i="29"/>
  <c r="Q141" i="29"/>
  <c r="Q142" i="29"/>
  <c r="Q143" i="29"/>
  <c r="Q144" i="29"/>
  <c r="Q145" i="29"/>
  <c r="Q146" i="29"/>
  <c r="Q147" i="29"/>
  <c r="Q148" i="29"/>
  <c r="Q149" i="29"/>
  <c r="Q150" i="29"/>
  <c r="Q151" i="29"/>
  <c r="Q152" i="29"/>
  <c r="Q153" i="29"/>
  <c r="Q154" i="29"/>
  <c r="Q155" i="29"/>
  <c r="Q156" i="29"/>
  <c r="Q157" i="29"/>
  <c r="Q158" i="29"/>
  <c r="Q159" i="29"/>
  <c r="Q160" i="29"/>
  <c r="Q161" i="29"/>
  <c r="Q162" i="29"/>
  <c r="Q163" i="29"/>
  <c r="Q164" i="29"/>
  <c r="Q165" i="29"/>
  <c r="Q166" i="29"/>
  <c r="Q167" i="29"/>
  <c r="Q168" i="29"/>
  <c r="Q169" i="29"/>
  <c r="Q170" i="29"/>
  <c r="Q171" i="29"/>
  <c r="Q172" i="29"/>
  <c r="Q173" i="29"/>
  <c r="Q174" i="29"/>
  <c r="Q175" i="29"/>
  <c r="Q176" i="29"/>
  <c r="Q177" i="29"/>
  <c r="Q178" i="29"/>
  <c r="Q179" i="29"/>
  <c r="Q180" i="29"/>
  <c r="Q181" i="29"/>
  <c r="Q182" i="29"/>
  <c r="Q183" i="29"/>
  <c r="Q184" i="29"/>
  <c r="Q185" i="29"/>
  <c r="Q186" i="29"/>
  <c r="Q187" i="29"/>
  <c r="Q188" i="29"/>
  <c r="Q189" i="29"/>
  <c r="Q190" i="29"/>
  <c r="Q191" i="29"/>
  <c r="Q192" i="29"/>
  <c r="Q193" i="29"/>
  <c r="Q194" i="29"/>
  <c r="Q195" i="29"/>
  <c r="Q196" i="29"/>
  <c r="Q197" i="29"/>
  <c r="Q198" i="29"/>
  <c r="Q199" i="29"/>
  <c r="Q200" i="29"/>
  <c r="Q201" i="29"/>
  <c r="Q202" i="29"/>
  <c r="Q203" i="29"/>
  <c r="Q204" i="29"/>
  <c r="Q205" i="29"/>
  <c r="Q206" i="29"/>
  <c r="Q207" i="29"/>
  <c r="Q208" i="29"/>
  <c r="Q209" i="29"/>
  <c r="Q210" i="29"/>
  <c r="Q211" i="29"/>
  <c r="Q212" i="29"/>
  <c r="Q213" i="29"/>
  <c r="Q214" i="29"/>
  <c r="Q215" i="29"/>
  <c r="Q216" i="29"/>
  <c r="Q217" i="29"/>
  <c r="Q218" i="29"/>
  <c r="Q219" i="29"/>
  <c r="Q220" i="29"/>
  <c r="Q221" i="29"/>
  <c r="Q222" i="29"/>
  <c r="Q223" i="29"/>
  <c r="Q224" i="29"/>
  <c r="Q225" i="29"/>
  <c r="Q226" i="29"/>
  <c r="Q227" i="29"/>
  <c r="Q228" i="29"/>
  <c r="Q229" i="29"/>
  <c r="Q230" i="29"/>
  <c r="Q231" i="29"/>
  <c r="Q232" i="29"/>
  <c r="Q233" i="29"/>
  <c r="Q234" i="29"/>
  <c r="Q235" i="29"/>
  <c r="Q236" i="29"/>
  <c r="Q237" i="29"/>
  <c r="Q238" i="29"/>
  <c r="Q239" i="29"/>
  <c r="Q240" i="29"/>
  <c r="Q241" i="29"/>
  <c r="Q242" i="29"/>
  <c r="Q243" i="29"/>
  <c r="Q244" i="29"/>
  <c r="Q245" i="29"/>
  <c r="Q246" i="29"/>
  <c r="Q247" i="29"/>
  <c r="Q248" i="29"/>
  <c r="Q249" i="29"/>
  <c r="Q250" i="29"/>
  <c r="Q251" i="29"/>
  <c r="Q252" i="29"/>
  <c r="Q253" i="29"/>
  <c r="Q254" i="29"/>
  <c r="Q255" i="29"/>
  <c r="Q256" i="29"/>
  <c r="Q257" i="29"/>
  <c r="Q258" i="29"/>
  <c r="Q259" i="29"/>
  <c r="Q260" i="29"/>
  <c r="Q261" i="29"/>
  <c r="Q262" i="29"/>
  <c r="Q263" i="29"/>
  <c r="Q264" i="29"/>
  <c r="Q265" i="29"/>
  <c r="Q266" i="29"/>
  <c r="Q267" i="29"/>
  <c r="Q268" i="29"/>
  <c r="Q269" i="29"/>
  <c r="Q270" i="29"/>
  <c r="Q271" i="29"/>
  <c r="Q272" i="29"/>
  <c r="Q273" i="29"/>
  <c r="Q274" i="29"/>
  <c r="Q275" i="29"/>
  <c r="Q276" i="29"/>
  <c r="Q277" i="29"/>
  <c r="Q278" i="29"/>
  <c r="Q279" i="29"/>
  <c r="Q280" i="29"/>
  <c r="Q281" i="29"/>
  <c r="Q282" i="29"/>
  <c r="Q283" i="29"/>
  <c r="Q284" i="29"/>
  <c r="Q285" i="29"/>
  <c r="Q286" i="29"/>
  <c r="Q287" i="29"/>
  <c r="Q288" i="29"/>
  <c r="Q289" i="29"/>
  <c r="Q290" i="29"/>
  <c r="Q291" i="29"/>
  <c r="Q292" i="29"/>
  <c r="Q293" i="29"/>
  <c r="Q294" i="29"/>
  <c r="Q295" i="29"/>
  <c r="Q296" i="29"/>
  <c r="Q297" i="29"/>
  <c r="Q298" i="29"/>
  <c r="Q299" i="29"/>
  <c r="Q300" i="29"/>
  <c r="Q301" i="29"/>
  <c r="Q302" i="29"/>
  <c r="Q303" i="29"/>
  <c r="Q304" i="29"/>
  <c r="Q305" i="29"/>
  <c r="Q306" i="29"/>
  <c r="Q307" i="29"/>
  <c r="Q308" i="29"/>
  <c r="Q309" i="29"/>
  <c r="Q310" i="29"/>
  <c r="Q311" i="29"/>
  <c r="Q312" i="29"/>
  <c r="Q313" i="29"/>
  <c r="Q314" i="29"/>
  <c r="Q315" i="29"/>
  <c r="Q316" i="29"/>
  <c r="Q317" i="29"/>
  <c r="Q318" i="29"/>
  <c r="Q319" i="29"/>
  <c r="Q320" i="29"/>
  <c r="Q321" i="29"/>
  <c r="Q322" i="29"/>
  <c r="Q323" i="29"/>
  <c r="Q324" i="29"/>
  <c r="Q325" i="29"/>
  <c r="Q326" i="29"/>
  <c r="Q327" i="29"/>
  <c r="Q328" i="29"/>
  <c r="Q329" i="29"/>
  <c r="Q330" i="29"/>
  <c r="Q331" i="29"/>
  <c r="Q332" i="29"/>
  <c r="Q333" i="29"/>
  <c r="Q334" i="29"/>
  <c r="Q335" i="29"/>
  <c r="Q336" i="29"/>
  <c r="Q337" i="29"/>
  <c r="Q338" i="29"/>
  <c r="Q339" i="29"/>
  <c r="Q340" i="29"/>
  <c r="Q341" i="29"/>
  <c r="Q342" i="29"/>
  <c r="Q343" i="29"/>
  <c r="Q344" i="29"/>
  <c r="Q345" i="29"/>
  <c r="Q346" i="29"/>
  <c r="Q347" i="29"/>
  <c r="Q348" i="29"/>
  <c r="Q349" i="29"/>
  <c r="Q350" i="29"/>
  <c r="Q351" i="29"/>
  <c r="Q352" i="29"/>
  <c r="Q353" i="29"/>
  <c r="Q354" i="29"/>
  <c r="Q355" i="29"/>
  <c r="Q356" i="29"/>
  <c r="Q357" i="29"/>
  <c r="Q358" i="29"/>
  <c r="Q359" i="29"/>
  <c r="Q360" i="29"/>
  <c r="Q361" i="29"/>
  <c r="Q362" i="29"/>
  <c r="Q363" i="29"/>
  <c r="Q364" i="29"/>
  <c r="Q365" i="29"/>
  <c r="Q366" i="29"/>
  <c r="Q367" i="29"/>
  <c r="Q368" i="29"/>
  <c r="Q369" i="29"/>
  <c r="Q370" i="29"/>
  <c r="Q371" i="29"/>
  <c r="Q372" i="29"/>
  <c r="Q373" i="29"/>
  <c r="Q374" i="29"/>
  <c r="Q375" i="29"/>
  <c r="Q376" i="29"/>
  <c r="Q377" i="29"/>
  <c r="Q378" i="29"/>
  <c r="Q379" i="29"/>
  <c r="Q380" i="29"/>
  <c r="Q381" i="29"/>
  <c r="Q382" i="29"/>
  <c r="Q383" i="29"/>
  <c r="Q384" i="29"/>
  <c r="Q385" i="29"/>
  <c r="Q386" i="29"/>
  <c r="Q387" i="29"/>
  <c r="Q388" i="29"/>
  <c r="Q389" i="29"/>
  <c r="Q390" i="29"/>
  <c r="Q391" i="29"/>
  <c r="Q392" i="29"/>
  <c r="Q393" i="29"/>
  <c r="Q394" i="29"/>
  <c r="Q395" i="29"/>
  <c r="Q396" i="29"/>
  <c r="Q397" i="29"/>
  <c r="Q398" i="29"/>
  <c r="Q399" i="29"/>
  <c r="Q400" i="29"/>
  <c r="Q401" i="29"/>
  <c r="Q402" i="29"/>
  <c r="Q403" i="29"/>
  <c r="Q404" i="29"/>
  <c r="Q405" i="29"/>
  <c r="Q406" i="29"/>
  <c r="Q407" i="29"/>
  <c r="Q408" i="29"/>
  <c r="Q409" i="29"/>
  <c r="Q410" i="29"/>
  <c r="Q411" i="29"/>
  <c r="Q412" i="29"/>
  <c r="Q413" i="29"/>
  <c r="Q414" i="29"/>
  <c r="Q415" i="29"/>
  <c r="Q416" i="29"/>
  <c r="Q417" i="29"/>
  <c r="Q418" i="29"/>
  <c r="Q419" i="29"/>
  <c r="Q420" i="29"/>
  <c r="Q421" i="29"/>
  <c r="Q422" i="29"/>
  <c r="Q423" i="29"/>
  <c r="Q424" i="29"/>
  <c r="Q425" i="29"/>
  <c r="Q426" i="29"/>
  <c r="Q427" i="29"/>
  <c r="Q428" i="29"/>
  <c r="Q429" i="29"/>
  <c r="Q430" i="29"/>
  <c r="Q431" i="29"/>
  <c r="Q432" i="29"/>
  <c r="Q433" i="29"/>
  <c r="Q434" i="29"/>
  <c r="Q435" i="29"/>
  <c r="Q436" i="29"/>
  <c r="Q437" i="29"/>
  <c r="Q438" i="29"/>
  <c r="Q439" i="29"/>
  <c r="Q440" i="29"/>
  <c r="Q441" i="29"/>
  <c r="Q442" i="29"/>
  <c r="Q443" i="29"/>
  <c r="Q444" i="29"/>
  <c r="Q445" i="29"/>
  <c r="Q446" i="29"/>
  <c r="Q447" i="29"/>
  <c r="Q448" i="29"/>
  <c r="Q449" i="29"/>
  <c r="Q450" i="29"/>
  <c r="Q451" i="29"/>
  <c r="Q452" i="29"/>
  <c r="Q453" i="29"/>
  <c r="Q454" i="29"/>
  <c r="Q455" i="29"/>
  <c r="Q456" i="29"/>
  <c r="Q457" i="29"/>
  <c r="Q458" i="29"/>
  <c r="Q459" i="29"/>
  <c r="Q460" i="29"/>
  <c r="Q461" i="29"/>
  <c r="Q462" i="29"/>
  <c r="Q463" i="29"/>
  <c r="Q464" i="29"/>
  <c r="Q465" i="29"/>
  <c r="Q466" i="29"/>
  <c r="Q467" i="29"/>
  <c r="Q468" i="29"/>
  <c r="Q469" i="29"/>
  <c r="Q470" i="29"/>
  <c r="Q471" i="29"/>
  <c r="Q472" i="29"/>
  <c r="Q473" i="29"/>
  <c r="Q474" i="29"/>
  <c r="Q475" i="29"/>
  <c r="Q476" i="29"/>
  <c r="Q477" i="29"/>
  <c r="Q478" i="29"/>
  <c r="Q479" i="29"/>
  <c r="Q480" i="29"/>
  <c r="Q481" i="29"/>
  <c r="Q482" i="29"/>
  <c r="Q483" i="29"/>
  <c r="Q484" i="29"/>
  <c r="Q485" i="29"/>
  <c r="Q486" i="29"/>
  <c r="Q487" i="29"/>
  <c r="Q488" i="29"/>
  <c r="Q489" i="29"/>
  <c r="Q490" i="29"/>
  <c r="Q491" i="29"/>
  <c r="Q492" i="29"/>
  <c r="Q493" i="29"/>
  <c r="Q494" i="29"/>
  <c r="Q495" i="29"/>
  <c r="Q496" i="29"/>
  <c r="Q497" i="29"/>
  <c r="Q498" i="29"/>
  <c r="Q499" i="29"/>
  <c r="Q500" i="29"/>
  <c r="Q501" i="29"/>
  <c r="Q502" i="29"/>
  <c r="Q503" i="29"/>
  <c r="Q504" i="29"/>
  <c r="Q505" i="29"/>
  <c r="Q506" i="29"/>
  <c r="Q507" i="29"/>
  <c r="Q508" i="29"/>
  <c r="Q509" i="29"/>
  <c r="Q510" i="29"/>
  <c r="Q511" i="29"/>
  <c r="Q512" i="29"/>
  <c r="Q513" i="29"/>
  <c r="Q514" i="29"/>
  <c r="Q515" i="29"/>
  <c r="Q516" i="29"/>
  <c r="Q517" i="29"/>
  <c r="Q518" i="29"/>
  <c r="Q519" i="29"/>
  <c r="Q520" i="29"/>
  <c r="Q521" i="29"/>
  <c r="Q522" i="29"/>
  <c r="Q523" i="29"/>
  <c r="Q524" i="29"/>
  <c r="Q525" i="29"/>
  <c r="Q526" i="29"/>
  <c r="Q527" i="29"/>
  <c r="Q528" i="29"/>
  <c r="Q529" i="29"/>
  <c r="Q530" i="29"/>
  <c r="Q531" i="29"/>
  <c r="Q532" i="29"/>
  <c r="Q533" i="29"/>
  <c r="Q534" i="29"/>
  <c r="Q535" i="29"/>
  <c r="Q536" i="29"/>
  <c r="Q537" i="29"/>
  <c r="Q538" i="29"/>
  <c r="Q539" i="29"/>
  <c r="Q540" i="29"/>
  <c r="Q541" i="29"/>
  <c r="Q2" i="29"/>
  <c r="P2" i="29"/>
  <c r="P3" i="29" l="1"/>
  <c r="P4" i="29"/>
  <c r="P5" i="29"/>
  <c r="P6" i="29"/>
  <c r="P7" i="29"/>
  <c r="P8" i="29"/>
  <c r="P9" i="29"/>
  <c r="P10" i="29"/>
  <c r="P11" i="29"/>
  <c r="P12" i="29"/>
  <c r="P13" i="29"/>
  <c r="P14" i="29"/>
  <c r="P15" i="29"/>
  <c r="P16" i="29"/>
  <c r="P17" i="29"/>
  <c r="P18" i="29"/>
  <c r="P19" i="29"/>
  <c r="P20" i="29"/>
  <c r="P21" i="29"/>
  <c r="P22" i="29"/>
  <c r="P23" i="29"/>
  <c r="P24" i="29"/>
  <c r="P25" i="29"/>
  <c r="P26" i="29"/>
  <c r="P27" i="29"/>
  <c r="P28" i="29"/>
  <c r="P29" i="29"/>
  <c r="P30" i="29"/>
  <c r="P31" i="29"/>
  <c r="P32" i="29"/>
  <c r="P33" i="29"/>
  <c r="P34" i="29"/>
  <c r="P35" i="29"/>
  <c r="P36" i="29"/>
  <c r="P37" i="29"/>
  <c r="P38" i="29"/>
  <c r="P39" i="29"/>
  <c r="P40" i="29"/>
  <c r="P41" i="29"/>
  <c r="P42" i="29"/>
  <c r="P43" i="29"/>
  <c r="P44" i="29"/>
  <c r="P45" i="29"/>
  <c r="P46" i="29"/>
  <c r="P47" i="29"/>
  <c r="P48" i="29"/>
  <c r="P49" i="29"/>
  <c r="P50" i="29"/>
  <c r="P51" i="29"/>
  <c r="P52" i="29"/>
  <c r="P53" i="29"/>
  <c r="P54" i="29"/>
  <c r="P55" i="29"/>
  <c r="P56" i="29"/>
  <c r="P57" i="29"/>
  <c r="P58" i="29"/>
  <c r="P59" i="29"/>
  <c r="P60" i="29"/>
  <c r="P61" i="29"/>
  <c r="P62" i="29"/>
  <c r="P63" i="29"/>
  <c r="P64" i="29"/>
  <c r="P65" i="29"/>
  <c r="P66" i="29"/>
  <c r="P67" i="29"/>
  <c r="P68" i="29"/>
  <c r="P69" i="29"/>
  <c r="P70" i="29"/>
  <c r="P71" i="29"/>
  <c r="P72" i="29"/>
  <c r="P73" i="29"/>
  <c r="P74" i="29"/>
  <c r="P75" i="29"/>
  <c r="P76" i="29"/>
  <c r="P77" i="29"/>
  <c r="P78" i="29"/>
  <c r="P79" i="29"/>
  <c r="P80" i="29"/>
  <c r="P81" i="29"/>
  <c r="P82" i="29"/>
  <c r="P83" i="29"/>
  <c r="P84" i="29"/>
  <c r="P85" i="29"/>
  <c r="P86" i="29"/>
  <c r="P87" i="29"/>
  <c r="P88" i="29"/>
  <c r="P89" i="29"/>
  <c r="P90" i="29"/>
  <c r="P91" i="29"/>
  <c r="P92" i="29"/>
  <c r="P93" i="29"/>
  <c r="P94" i="29"/>
  <c r="P95" i="29"/>
  <c r="P96" i="29"/>
  <c r="P97" i="29"/>
  <c r="P98" i="29"/>
  <c r="P99" i="29"/>
  <c r="P100" i="29"/>
  <c r="P101" i="29"/>
  <c r="P102" i="29"/>
  <c r="P103" i="29"/>
  <c r="P104" i="29"/>
  <c r="P105" i="29"/>
  <c r="P106" i="29"/>
  <c r="P107" i="29"/>
  <c r="P108" i="29"/>
  <c r="P109" i="29"/>
  <c r="P110" i="29"/>
  <c r="P111" i="29"/>
  <c r="P112" i="29"/>
  <c r="P113" i="29"/>
  <c r="P114" i="29"/>
  <c r="P115" i="29"/>
  <c r="P116" i="29"/>
  <c r="P117" i="29"/>
  <c r="P118" i="29"/>
  <c r="P119" i="29"/>
  <c r="P120" i="29"/>
  <c r="P121" i="29"/>
  <c r="P122" i="29"/>
  <c r="P123" i="29"/>
  <c r="P124" i="29"/>
  <c r="P125" i="29"/>
  <c r="P126" i="29"/>
  <c r="P127" i="29"/>
  <c r="P128" i="29"/>
  <c r="P129" i="29"/>
  <c r="P130" i="29"/>
  <c r="P131" i="29"/>
  <c r="P132" i="29"/>
  <c r="P133" i="29"/>
  <c r="P134" i="29"/>
  <c r="P135" i="29"/>
  <c r="P136" i="29"/>
  <c r="P137" i="29"/>
  <c r="P138" i="29"/>
  <c r="P139" i="29"/>
  <c r="P140" i="29"/>
  <c r="P141" i="29"/>
  <c r="P142" i="29"/>
  <c r="P143" i="29"/>
  <c r="P144" i="29"/>
  <c r="P145" i="29"/>
  <c r="P146" i="29"/>
  <c r="P147" i="29"/>
  <c r="P148" i="29"/>
  <c r="P149" i="29"/>
  <c r="P150" i="29"/>
  <c r="P151" i="29"/>
  <c r="P152" i="29"/>
  <c r="P153" i="29"/>
  <c r="P154" i="29"/>
  <c r="P155" i="29"/>
  <c r="P156" i="29"/>
  <c r="P157" i="29"/>
  <c r="P158" i="29"/>
  <c r="P159" i="29"/>
  <c r="P160" i="29"/>
  <c r="P161" i="29"/>
  <c r="P162" i="29"/>
  <c r="P163" i="29"/>
  <c r="P164" i="29"/>
  <c r="P165" i="29"/>
  <c r="P166" i="29"/>
  <c r="P167" i="29"/>
  <c r="P168" i="29"/>
  <c r="P169" i="29"/>
  <c r="P170" i="29"/>
  <c r="P171" i="29"/>
  <c r="P172" i="29"/>
  <c r="P173" i="29"/>
  <c r="P174" i="29"/>
  <c r="P175" i="29"/>
  <c r="P176" i="29"/>
  <c r="P177" i="29"/>
  <c r="P178" i="29"/>
  <c r="P179" i="29"/>
  <c r="P180" i="29"/>
  <c r="P181" i="29"/>
  <c r="P182" i="29"/>
  <c r="P183" i="29"/>
  <c r="P184" i="29"/>
  <c r="P185" i="29"/>
  <c r="P186" i="29"/>
  <c r="P187" i="29"/>
  <c r="P188" i="29"/>
  <c r="P189" i="29"/>
  <c r="P190" i="29"/>
  <c r="P191" i="29"/>
  <c r="P192" i="29"/>
  <c r="P193" i="29"/>
  <c r="P194" i="29"/>
  <c r="P195" i="29"/>
  <c r="P196" i="29"/>
  <c r="P197" i="29"/>
  <c r="P198" i="29"/>
  <c r="P199" i="29"/>
  <c r="P200" i="29"/>
  <c r="P201" i="29"/>
  <c r="P202" i="29"/>
  <c r="P203" i="29"/>
  <c r="P204" i="29"/>
  <c r="P205" i="29"/>
  <c r="P206" i="29"/>
  <c r="P207" i="29"/>
  <c r="P208" i="29"/>
  <c r="P209" i="29"/>
  <c r="P210" i="29"/>
  <c r="P211" i="29"/>
  <c r="P212" i="29"/>
  <c r="P213" i="29"/>
  <c r="P214" i="29"/>
  <c r="P215" i="29"/>
  <c r="P216" i="29"/>
  <c r="P217" i="29"/>
  <c r="P218" i="29"/>
  <c r="P219" i="29"/>
  <c r="P220" i="29"/>
  <c r="P221" i="29"/>
  <c r="P222" i="29"/>
  <c r="P223" i="29"/>
  <c r="P224" i="29"/>
  <c r="P225" i="29"/>
  <c r="P226" i="29"/>
  <c r="P227" i="29"/>
  <c r="P228" i="29"/>
  <c r="P229" i="29"/>
  <c r="P230" i="29"/>
  <c r="P231" i="29"/>
  <c r="P232" i="29"/>
  <c r="P233" i="29"/>
  <c r="P234" i="29"/>
  <c r="P235" i="29"/>
  <c r="P236" i="29"/>
  <c r="P237" i="29"/>
  <c r="P238" i="29"/>
  <c r="P239" i="29"/>
  <c r="P240" i="29"/>
  <c r="P241" i="29"/>
  <c r="P242" i="29"/>
  <c r="P243" i="29"/>
  <c r="P244" i="29"/>
  <c r="P245" i="29"/>
  <c r="P246" i="29"/>
  <c r="P247" i="29"/>
  <c r="P248" i="29"/>
  <c r="P249" i="29"/>
  <c r="P250" i="29"/>
  <c r="P251" i="29"/>
  <c r="P252" i="29"/>
  <c r="P253" i="29"/>
  <c r="P254" i="29"/>
  <c r="P255" i="29"/>
  <c r="P256" i="29"/>
  <c r="P257" i="29"/>
  <c r="P258" i="29"/>
  <c r="P259" i="29"/>
  <c r="P260" i="29"/>
  <c r="P261" i="29"/>
  <c r="P262" i="29"/>
  <c r="P263" i="29"/>
  <c r="P264" i="29"/>
  <c r="P265" i="29"/>
  <c r="P266" i="29"/>
  <c r="P267" i="29"/>
  <c r="P268" i="29"/>
  <c r="P269" i="29"/>
  <c r="P270" i="29"/>
  <c r="P271" i="29"/>
  <c r="P272" i="29"/>
  <c r="P273" i="29"/>
  <c r="P274" i="29"/>
  <c r="P275" i="29"/>
  <c r="P276" i="29"/>
  <c r="P277" i="29"/>
  <c r="P278" i="29"/>
  <c r="P279" i="29"/>
  <c r="P280" i="29"/>
  <c r="P281" i="29"/>
  <c r="P282" i="29"/>
  <c r="P283" i="29"/>
  <c r="P284" i="29"/>
  <c r="P285" i="29"/>
  <c r="P286" i="29"/>
  <c r="P287" i="29"/>
  <c r="P288" i="29"/>
  <c r="P289" i="29"/>
  <c r="P290" i="29"/>
  <c r="P291" i="29"/>
  <c r="P292" i="29"/>
  <c r="P293" i="29"/>
  <c r="P294" i="29"/>
  <c r="P295" i="29"/>
  <c r="P296" i="29"/>
  <c r="P297" i="29"/>
  <c r="P298" i="29"/>
  <c r="P299" i="29"/>
  <c r="P300" i="29"/>
  <c r="P301" i="29"/>
  <c r="P302" i="29"/>
  <c r="P303" i="29"/>
  <c r="P304" i="29"/>
  <c r="P305" i="29"/>
  <c r="P306" i="29"/>
  <c r="P307" i="29"/>
  <c r="P308" i="29"/>
  <c r="P309" i="29"/>
  <c r="P310" i="29"/>
  <c r="P311" i="29"/>
  <c r="P312" i="29"/>
  <c r="P313" i="29"/>
  <c r="P314" i="29"/>
  <c r="P315" i="29"/>
  <c r="P316" i="29"/>
  <c r="P317" i="29"/>
  <c r="P318" i="29"/>
  <c r="P319" i="29"/>
  <c r="P320" i="29"/>
  <c r="P321" i="29"/>
  <c r="P322" i="29"/>
  <c r="P323" i="29"/>
  <c r="P324" i="29"/>
  <c r="P325" i="29"/>
  <c r="P326" i="29"/>
  <c r="P327" i="29"/>
  <c r="P328" i="29"/>
  <c r="P329" i="29"/>
  <c r="P330" i="29"/>
  <c r="P331" i="29"/>
  <c r="P332" i="29"/>
  <c r="P333" i="29"/>
  <c r="P334" i="29"/>
  <c r="P335" i="29"/>
  <c r="P336" i="29"/>
  <c r="P337" i="29"/>
  <c r="P338" i="29"/>
  <c r="P339" i="29"/>
  <c r="P340" i="29"/>
  <c r="P341" i="29"/>
  <c r="P342" i="29"/>
  <c r="P343" i="29"/>
  <c r="P344" i="29"/>
  <c r="P345" i="29"/>
  <c r="P346" i="29"/>
  <c r="P347" i="29"/>
  <c r="P348" i="29"/>
  <c r="P349" i="29"/>
  <c r="P350" i="29"/>
  <c r="P351" i="29"/>
  <c r="P352" i="29"/>
  <c r="P353" i="29"/>
  <c r="P354" i="29"/>
  <c r="P355" i="29"/>
  <c r="P356" i="29"/>
  <c r="P357" i="29"/>
  <c r="P358" i="29"/>
  <c r="P359" i="29"/>
  <c r="P360" i="29"/>
  <c r="P361" i="29"/>
  <c r="P362" i="29"/>
  <c r="P363" i="29"/>
  <c r="P364" i="29"/>
  <c r="P365" i="29"/>
  <c r="P366" i="29"/>
  <c r="P367" i="29"/>
  <c r="P368" i="29"/>
  <c r="P369" i="29"/>
  <c r="P370" i="29"/>
  <c r="P371" i="29"/>
  <c r="P372" i="29"/>
  <c r="P373" i="29"/>
  <c r="P374" i="29"/>
  <c r="P375" i="29"/>
  <c r="P376" i="29"/>
  <c r="P377" i="29"/>
  <c r="P378" i="29"/>
  <c r="P379" i="29"/>
  <c r="P380" i="29"/>
  <c r="P381" i="29"/>
  <c r="P382" i="29"/>
  <c r="P383" i="29"/>
  <c r="P384" i="29"/>
  <c r="P385" i="29"/>
  <c r="P386" i="29"/>
  <c r="P387" i="29"/>
  <c r="P388" i="29"/>
  <c r="P389" i="29"/>
  <c r="P390" i="29"/>
  <c r="P391" i="29"/>
  <c r="P392" i="29"/>
  <c r="P393" i="29"/>
  <c r="P394" i="29"/>
  <c r="P395" i="29"/>
  <c r="P396" i="29"/>
  <c r="P397" i="29"/>
  <c r="P398" i="29"/>
  <c r="P399" i="29"/>
  <c r="P400" i="29"/>
  <c r="P401" i="29"/>
  <c r="P402" i="29"/>
  <c r="P403" i="29"/>
  <c r="P404" i="29"/>
  <c r="P405" i="29"/>
  <c r="P406" i="29"/>
  <c r="P407" i="29"/>
  <c r="P408" i="29"/>
  <c r="P409" i="29"/>
  <c r="P410" i="29"/>
  <c r="P411" i="29"/>
  <c r="P412" i="29"/>
  <c r="P413" i="29"/>
  <c r="P414" i="29"/>
  <c r="P415" i="29"/>
  <c r="P416" i="29"/>
  <c r="P417" i="29"/>
  <c r="P418" i="29"/>
  <c r="P419" i="29"/>
  <c r="P420" i="29"/>
  <c r="P421" i="29"/>
  <c r="P422" i="29"/>
  <c r="P423" i="29"/>
  <c r="P424" i="29"/>
  <c r="P425" i="29"/>
  <c r="P426" i="29"/>
  <c r="P427" i="29"/>
  <c r="P428" i="29"/>
  <c r="P429" i="29"/>
  <c r="P430" i="29"/>
  <c r="P431" i="29"/>
  <c r="P432" i="29"/>
  <c r="P433" i="29"/>
  <c r="P434" i="29"/>
  <c r="P435" i="29"/>
  <c r="P436" i="29"/>
  <c r="P437" i="29"/>
  <c r="P438" i="29"/>
  <c r="P439" i="29"/>
  <c r="P440" i="29"/>
  <c r="P441" i="29"/>
  <c r="P442" i="29"/>
  <c r="P443" i="29"/>
  <c r="P444" i="29"/>
  <c r="P445" i="29"/>
  <c r="P446" i="29"/>
  <c r="P447" i="29"/>
  <c r="P448" i="29"/>
  <c r="P449" i="29"/>
  <c r="P450" i="29"/>
  <c r="P451" i="29"/>
  <c r="P452" i="29"/>
  <c r="P453" i="29"/>
  <c r="P454" i="29"/>
  <c r="P455" i="29"/>
  <c r="P456" i="29"/>
  <c r="P457" i="29"/>
  <c r="P458" i="29"/>
  <c r="P459" i="29"/>
  <c r="P460" i="29"/>
  <c r="P461" i="29"/>
  <c r="P462" i="29"/>
  <c r="P463" i="29"/>
  <c r="P464" i="29"/>
  <c r="P465" i="29"/>
  <c r="P466" i="29"/>
  <c r="P467" i="29"/>
  <c r="P468" i="29"/>
  <c r="P469" i="29"/>
  <c r="P470" i="29"/>
  <c r="P471" i="29"/>
  <c r="P472" i="29"/>
  <c r="P473" i="29"/>
  <c r="P474" i="29"/>
  <c r="P475" i="29"/>
  <c r="P476" i="29"/>
  <c r="P477" i="29"/>
  <c r="P478" i="29"/>
  <c r="P479" i="29"/>
  <c r="P480" i="29"/>
  <c r="P481" i="29"/>
  <c r="P482" i="29"/>
  <c r="P483" i="29"/>
  <c r="P484" i="29"/>
  <c r="P485" i="29"/>
  <c r="P486" i="29"/>
  <c r="P487" i="29"/>
  <c r="P488" i="29"/>
  <c r="P489" i="29"/>
  <c r="P490" i="29"/>
  <c r="P491" i="29"/>
  <c r="P492" i="29"/>
  <c r="P493" i="29"/>
  <c r="P494" i="29"/>
  <c r="P495" i="29"/>
  <c r="P496" i="29"/>
  <c r="P497" i="29"/>
  <c r="P498" i="29"/>
  <c r="P499" i="29"/>
  <c r="P500" i="29"/>
  <c r="P501" i="29"/>
  <c r="P502" i="29"/>
  <c r="P503" i="29"/>
  <c r="P504" i="29"/>
  <c r="P505" i="29"/>
  <c r="P506" i="29"/>
  <c r="P507" i="29"/>
  <c r="P508" i="29"/>
  <c r="P509" i="29"/>
  <c r="P510" i="29"/>
  <c r="P511" i="29"/>
  <c r="P512" i="29"/>
  <c r="P513" i="29"/>
  <c r="P514" i="29"/>
  <c r="P515" i="29"/>
  <c r="P516" i="29"/>
  <c r="P517" i="29"/>
  <c r="P518" i="29"/>
  <c r="P519" i="29"/>
  <c r="P520" i="29"/>
  <c r="P521" i="29"/>
  <c r="P522" i="29"/>
  <c r="P523" i="29"/>
  <c r="P524" i="29"/>
  <c r="P525" i="29"/>
  <c r="P526" i="29"/>
  <c r="P527" i="29"/>
  <c r="P528" i="29"/>
  <c r="P529" i="29"/>
  <c r="P530" i="29"/>
  <c r="P531" i="29"/>
  <c r="P532" i="29"/>
  <c r="P533" i="29"/>
  <c r="P534" i="29"/>
  <c r="P535" i="29"/>
  <c r="P536" i="29"/>
  <c r="P537" i="29"/>
  <c r="P538" i="29"/>
  <c r="P539" i="29"/>
  <c r="P540" i="29"/>
  <c r="P541" i="29"/>
  <c r="O3" i="29"/>
  <c r="O4" i="29"/>
  <c r="O5" i="29"/>
  <c r="O6" i="29"/>
  <c r="O7" i="29"/>
  <c r="O8" i="29"/>
  <c r="O9" i="29"/>
  <c r="O10" i="29"/>
  <c r="O11" i="29"/>
  <c r="O12" i="29"/>
  <c r="O13" i="29"/>
  <c r="O14" i="29"/>
  <c r="O15" i="29"/>
  <c r="O16" i="29"/>
  <c r="O17" i="29"/>
  <c r="O18" i="29"/>
  <c r="O19" i="29"/>
  <c r="O20" i="29"/>
  <c r="O21" i="29"/>
  <c r="O22" i="29"/>
  <c r="O23" i="29"/>
  <c r="O24" i="29"/>
  <c r="O25" i="29"/>
  <c r="O26" i="29"/>
  <c r="O27" i="29"/>
  <c r="O28" i="29"/>
  <c r="O29" i="29"/>
  <c r="O30" i="29"/>
  <c r="O31" i="29"/>
  <c r="O32" i="29"/>
  <c r="O33" i="29"/>
  <c r="O34" i="29"/>
  <c r="O35" i="29"/>
  <c r="O36" i="29"/>
  <c r="O37" i="29"/>
  <c r="O38" i="29"/>
  <c r="O39" i="29"/>
  <c r="O40" i="29"/>
  <c r="O41" i="29"/>
  <c r="O42" i="29"/>
  <c r="O43" i="29"/>
  <c r="O44" i="29"/>
  <c r="O45" i="29"/>
  <c r="O46" i="29"/>
  <c r="O47" i="29"/>
  <c r="O48" i="29"/>
  <c r="O49" i="29"/>
  <c r="O50" i="29"/>
  <c r="O51" i="29"/>
  <c r="O52" i="29"/>
  <c r="O53" i="29"/>
  <c r="O54" i="29"/>
  <c r="O55" i="29"/>
  <c r="O56" i="29"/>
  <c r="O57" i="29"/>
  <c r="O58" i="29"/>
  <c r="O59" i="29"/>
  <c r="O60" i="29"/>
  <c r="O61" i="29"/>
  <c r="O62" i="29"/>
  <c r="O63" i="29"/>
  <c r="O64" i="29"/>
  <c r="O65" i="29"/>
  <c r="O66" i="29"/>
  <c r="O67" i="29"/>
  <c r="O68" i="29"/>
  <c r="O69" i="29"/>
  <c r="O70" i="29"/>
  <c r="O71" i="29"/>
  <c r="O72" i="29"/>
  <c r="O73" i="29"/>
  <c r="O74" i="29"/>
  <c r="O75" i="29"/>
  <c r="O76" i="29"/>
  <c r="O77" i="29"/>
  <c r="O78" i="29"/>
  <c r="O79" i="29"/>
  <c r="O80" i="29"/>
  <c r="O81" i="29"/>
  <c r="O82" i="29"/>
  <c r="O83" i="29"/>
  <c r="O84" i="29"/>
  <c r="O85" i="29"/>
  <c r="O86" i="29"/>
  <c r="O87" i="29"/>
  <c r="O88" i="29"/>
  <c r="O89" i="29"/>
  <c r="O90" i="29"/>
  <c r="O91" i="29"/>
  <c r="O92" i="29"/>
  <c r="O93" i="29"/>
  <c r="O94" i="29"/>
  <c r="O95" i="29"/>
  <c r="O96" i="29"/>
  <c r="O97" i="29"/>
  <c r="O98" i="29"/>
  <c r="O99" i="29"/>
  <c r="O100" i="29"/>
  <c r="O101" i="29"/>
  <c r="O102" i="29"/>
  <c r="O103" i="29"/>
  <c r="O104" i="29"/>
  <c r="O105" i="29"/>
  <c r="O106" i="29"/>
  <c r="O107" i="29"/>
  <c r="O108" i="29"/>
  <c r="O109" i="29"/>
  <c r="O110" i="29"/>
  <c r="O111" i="29"/>
  <c r="O112" i="29"/>
  <c r="O113" i="29"/>
  <c r="O114" i="29"/>
  <c r="O115" i="29"/>
  <c r="O116" i="29"/>
  <c r="O117" i="29"/>
  <c r="O118" i="29"/>
  <c r="O119" i="29"/>
  <c r="O120" i="29"/>
  <c r="O121" i="29"/>
  <c r="O122" i="29"/>
  <c r="O123" i="29"/>
  <c r="O124" i="29"/>
  <c r="O125" i="29"/>
  <c r="O126" i="29"/>
  <c r="O127" i="29"/>
  <c r="O128" i="29"/>
  <c r="O129" i="29"/>
  <c r="O130" i="29"/>
  <c r="O131" i="29"/>
  <c r="O132" i="29"/>
  <c r="O133" i="29"/>
  <c r="O134" i="29"/>
  <c r="O135" i="29"/>
  <c r="O136" i="29"/>
  <c r="O137" i="29"/>
  <c r="O138" i="29"/>
  <c r="O139" i="29"/>
  <c r="O140" i="29"/>
  <c r="O141" i="29"/>
  <c r="O142" i="29"/>
  <c r="O143" i="29"/>
  <c r="O144" i="29"/>
  <c r="O145" i="29"/>
  <c r="O146" i="29"/>
  <c r="O147" i="29"/>
  <c r="O148" i="29"/>
  <c r="O149" i="29"/>
  <c r="O150" i="29"/>
  <c r="O151" i="29"/>
  <c r="O152" i="29"/>
  <c r="O153" i="29"/>
  <c r="O154" i="29"/>
  <c r="O155" i="29"/>
  <c r="O156" i="29"/>
  <c r="O157" i="29"/>
  <c r="O158" i="29"/>
  <c r="O159" i="29"/>
  <c r="O160" i="29"/>
  <c r="O161" i="29"/>
  <c r="O162" i="29"/>
  <c r="O163" i="29"/>
  <c r="O164" i="29"/>
  <c r="O165" i="29"/>
  <c r="O166" i="29"/>
  <c r="O167" i="29"/>
  <c r="O168" i="29"/>
  <c r="O169" i="29"/>
  <c r="O170" i="29"/>
  <c r="O171" i="29"/>
  <c r="O172" i="29"/>
  <c r="O173" i="29"/>
  <c r="O174" i="29"/>
  <c r="O175" i="29"/>
  <c r="O176" i="29"/>
  <c r="O177" i="29"/>
  <c r="O178" i="29"/>
  <c r="O179" i="29"/>
  <c r="O180" i="29"/>
  <c r="O181" i="29"/>
  <c r="O182" i="29"/>
  <c r="O183" i="29"/>
  <c r="O184" i="29"/>
  <c r="O185" i="29"/>
  <c r="O186" i="29"/>
  <c r="O187" i="29"/>
  <c r="O188" i="29"/>
  <c r="O189" i="29"/>
  <c r="O190" i="29"/>
  <c r="O191" i="29"/>
  <c r="O192" i="29"/>
  <c r="O193" i="29"/>
  <c r="O194" i="29"/>
  <c r="O195" i="29"/>
  <c r="O196" i="29"/>
  <c r="O197" i="29"/>
  <c r="O198" i="29"/>
  <c r="O199" i="29"/>
  <c r="O200" i="29"/>
  <c r="O201" i="29"/>
  <c r="O202" i="29"/>
  <c r="O203" i="29"/>
  <c r="O204" i="29"/>
  <c r="O205" i="29"/>
  <c r="O206" i="29"/>
  <c r="O207" i="29"/>
  <c r="O208" i="29"/>
  <c r="O209" i="29"/>
  <c r="O210" i="29"/>
  <c r="O211" i="29"/>
  <c r="O212" i="29"/>
  <c r="O213" i="29"/>
  <c r="O214" i="29"/>
  <c r="O215" i="29"/>
  <c r="O216" i="29"/>
  <c r="O217" i="29"/>
  <c r="O218" i="29"/>
  <c r="O219" i="29"/>
  <c r="O220" i="29"/>
  <c r="O221" i="29"/>
  <c r="O222" i="29"/>
  <c r="O223" i="29"/>
  <c r="O224" i="29"/>
  <c r="O225" i="29"/>
  <c r="O226" i="29"/>
  <c r="O227" i="29"/>
  <c r="O228" i="29"/>
  <c r="O229" i="29"/>
  <c r="O230" i="29"/>
  <c r="O231" i="29"/>
  <c r="O232" i="29"/>
  <c r="O233" i="29"/>
  <c r="O234" i="29"/>
  <c r="O235" i="29"/>
  <c r="O236" i="29"/>
  <c r="O237" i="29"/>
  <c r="O238" i="29"/>
  <c r="O239" i="29"/>
  <c r="O240" i="29"/>
  <c r="O241" i="29"/>
  <c r="O242" i="29"/>
  <c r="O243" i="29"/>
  <c r="O244" i="29"/>
  <c r="O245" i="29"/>
  <c r="O246" i="29"/>
  <c r="O247" i="29"/>
  <c r="O248" i="29"/>
  <c r="O249" i="29"/>
  <c r="O250" i="29"/>
  <c r="O251" i="29"/>
  <c r="O252" i="29"/>
  <c r="O253" i="29"/>
  <c r="O254" i="29"/>
  <c r="O255" i="29"/>
  <c r="O256" i="29"/>
  <c r="O257" i="29"/>
  <c r="O258" i="29"/>
  <c r="O259" i="29"/>
  <c r="O260" i="29"/>
  <c r="O261" i="29"/>
  <c r="O262" i="29"/>
  <c r="O263" i="29"/>
  <c r="O264" i="29"/>
  <c r="O265" i="29"/>
  <c r="O266" i="29"/>
  <c r="O267" i="29"/>
  <c r="O268" i="29"/>
  <c r="O269" i="29"/>
  <c r="O270" i="29"/>
  <c r="O271" i="29"/>
  <c r="O272" i="29"/>
  <c r="O273" i="29"/>
  <c r="O274" i="29"/>
  <c r="O275" i="29"/>
  <c r="O276" i="29"/>
  <c r="O277" i="29"/>
  <c r="O278" i="29"/>
  <c r="O279" i="29"/>
  <c r="O280" i="29"/>
  <c r="O281" i="29"/>
  <c r="O282" i="29"/>
  <c r="O283" i="29"/>
  <c r="O284" i="29"/>
  <c r="O285" i="29"/>
  <c r="O286" i="29"/>
  <c r="O287" i="29"/>
  <c r="O288" i="29"/>
  <c r="O289" i="29"/>
  <c r="O290" i="29"/>
  <c r="O291" i="29"/>
  <c r="O292" i="29"/>
  <c r="O293" i="29"/>
  <c r="O294" i="29"/>
  <c r="O295" i="29"/>
  <c r="O296" i="29"/>
  <c r="O297" i="29"/>
  <c r="O298" i="29"/>
  <c r="O299" i="29"/>
  <c r="O300" i="29"/>
  <c r="O301" i="29"/>
  <c r="O302" i="29"/>
  <c r="O303" i="29"/>
  <c r="O304" i="29"/>
  <c r="O305" i="29"/>
  <c r="O306" i="29"/>
  <c r="O307" i="29"/>
  <c r="O308" i="29"/>
  <c r="O309" i="29"/>
  <c r="O310" i="29"/>
  <c r="O311" i="29"/>
  <c r="O312" i="29"/>
  <c r="O313" i="29"/>
  <c r="O314" i="29"/>
  <c r="O315" i="29"/>
  <c r="O316" i="29"/>
  <c r="O317" i="29"/>
  <c r="O318" i="29"/>
  <c r="O319" i="29"/>
  <c r="O320" i="29"/>
  <c r="O321" i="29"/>
  <c r="O322" i="29"/>
  <c r="O323" i="29"/>
  <c r="O324" i="29"/>
  <c r="O325" i="29"/>
  <c r="O326" i="29"/>
  <c r="O327" i="29"/>
  <c r="O328" i="29"/>
  <c r="O329" i="29"/>
  <c r="O330" i="29"/>
  <c r="O331" i="29"/>
  <c r="O332" i="29"/>
  <c r="O333" i="29"/>
  <c r="O334" i="29"/>
  <c r="O335" i="29"/>
  <c r="O336" i="29"/>
  <c r="O337" i="29"/>
  <c r="O338" i="29"/>
  <c r="O339" i="29"/>
  <c r="O340" i="29"/>
  <c r="O341" i="29"/>
  <c r="O342" i="29"/>
  <c r="O343" i="29"/>
  <c r="O344" i="29"/>
  <c r="O345" i="29"/>
  <c r="O346" i="29"/>
  <c r="O347" i="29"/>
  <c r="O348" i="29"/>
  <c r="O349" i="29"/>
  <c r="O350" i="29"/>
  <c r="O351" i="29"/>
  <c r="O352" i="29"/>
  <c r="O353" i="29"/>
  <c r="O354" i="29"/>
  <c r="O355" i="29"/>
  <c r="O356" i="29"/>
  <c r="O357" i="29"/>
  <c r="O358" i="29"/>
  <c r="O359" i="29"/>
  <c r="O360" i="29"/>
  <c r="O361" i="29"/>
  <c r="O362" i="29"/>
  <c r="O363" i="29"/>
  <c r="O364" i="29"/>
  <c r="O365" i="29"/>
  <c r="O366" i="29"/>
  <c r="O367" i="29"/>
  <c r="O368" i="29"/>
  <c r="O369" i="29"/>
  <c r="O370" i="29"/>
  <c r="O371" i="29"/>
  <c r="O372" i="29"/>
  <c r="O373" i="29"/>
  <c r="O374" i="29"/>
  <c r="O375" i="29"/>
  <c r="O376" i="29"/>
  <c r="O377" i="29"/>
  <c r="O378" i="29"/>
  <c r="O379" i="29"/>
  <c r="O380" i="29"/>
  <c r="O381" i="29"/>
  <c r="O382" i="29"/>
  <c r="O383" i="29"/>
  <c r="O384" i="29"/>
  <c r="O385" i="29"/>
  <c r="O386" i="29"/>
  <c r="O387" i="29"/>
  <c r="O388" i="29"/>
  <c r="O389" i="29"/>
  <c r="O390" i="29"/>
  <c r="O391" i="29"/>
  <c r="O392" i="29"/>
  <c r="O393" i="29"/>
  <c r="O394" i="29"/>
  <c r="O395" i="29"/>
  <c r="O396" i="29"/>
  <c r="O397" i="29"/>
  <c r="O398" i="29"/>
  <c r="O399" i="29"/>
  <c r="O400" i="29"/>
  <c r="O401" i="29"/>
  <c r="O402" i="29"/>
  <c r="O403" i="29"/>
  <c r="O404" i="29"/>
  <c r="O405" i="29"/>
  <c r="O406" i="29"/>
  <c r="O407" i="29"/>
  <c r="O408" i="29"/>
  <c r="O409" i="29"/>
  <c r="O410" i="29"/>
  <c r="O411" i="29"/>
  <c r="O412" i="29"/>
  <c r="O413" i="29"/>
  <c r="O414" i="29"/>
  <c r="O415" i="29"/>
  <c r="O416" i="29"/>
  <c r="O417" i="29"/>
  <c r="O418" i="29"/>
  <c r="O419" i="29"/>
  <c r="O420" i="29"/>
  <c r="O421" i="29"/>
  <c r="O422" i="29"/>
  <c r="O423" i="29"/>
  <c r="O424" i="29"/>
  <c r="O425" i="29"/>
  <c r="O426" i="29"/>
  <c r="O427" i="29"/>
  <c r="O428" i="29"/>
  <c r="O429" i="29"/>
  <c r="O430" i="29"/>
  <c r="O431" i="29"/>
  <c r="O432" i="29"/>
  <c r="O433" i="29"/>
  <c r="O434" i="29"/>
  <c r="O435" i="29"/>
  <c r="O436" i="29"/>
  <c r="O437" i="29"/>
  <c r="O438" i="29"/>
  <c r="O439" i="29"/>
  <c r="O440" i="29"/>
  <c r="O441" i="29"/>
  <c r="O442" i="29"/>
  <c r="O443" i="29"/>
  <c r="O444" i="29"/>
  <c r="O445" i="29"/>
  <c r="O446" i="29"/>
  <c r="O447" i="29"/>
  <c r="O448" i="29"/>
  <c r="O449" i="29"/>
  <c r="O450" i="29"/>
  <c r="O451" i="29"/>
  <c r="O452" i="29"/>
  <c r="O453" i="29"/>
  <c r="O454" i="29"/>
  <c r="O455" i="29"/>
  <c r="O456" i="29"/>
  <c r="O457" i="29"/>
  <c r="O458" i="29"/>
  <c r="O459" i="29"/>
  <c r="O460" i="29"/>
  <c r="O461" i="29"/>
  <c r="O462" i="29"/>
  <c r="O463" i="29"/>
  <c r="O464" i="29"/>
  <c r="O465" i="29"/>
  <c r="O466" i="29"/>
  <c r="O467" i="29"/>
  <c r="O468" i="29"/>
  <c r="O469" i="29"/>
  <c r="O470" i="29"/>
  <c r="O471" i="29"/>
  <c r="O472" i="29"/>
  <c r="O473" i="29"/>
  <c r="O474" i="29"/>
  <c r="O475" i="29"/>
  <c r="O476" i="29"/>
  <c r="O477" i="29"/>
  <c r="O478" i="29"/>
  <c r="O479" i="29"/>
  <c r="O480" i="29"/>
  <c r="O481" i="29"/>
  <c r="O482" i="29"/>
  <c r="O483" i="29"/>
  <c r="O484" i="29"/>
  <c r="O485" i="29"/>
  <c r="O486" i="29"/>
  <c r="O487" i="29"/>
  <c r="O488" i="29"/>
  <c r="O489" i="29"/>
  <c r="O490" i="29"/>
  <c r="O491" i="29"/>
  <c r="O492" i="29"/>
  <c r="O493" i="29"/>
  <c r="O494" i="29"/>
  <c r="O495" i="29"/>
  <c r="O496" i="29"/>
  <c r="O497" i="29"/>
  <c r="O498" i="29"/>
  <c r="O499" i="29"/>
  <c r="O500" i="29"/>
  <c r="O501" i="29"/>
  <c r="O502" i="29"/>
  <c r="O503" i="29"/>
  <c r="O504" i="29"/>
  <c r="O505" i="29"/>
  <c r="O506" i="29"/>
  <c r="O507" i="29"/>
  <c r="O508" i="29"/>
  <c r="O509" i="29"/>
  <c r="O510" i="29"/>
  <c r="O511" i="29"/>
  <c r="O512" i="29"/>
  <c r="O513" i="29"/>
  <c r="O514" i="29"/>
  <c r="O515" i="29"/>
  <c r="O516" i="29"/>
  <c r="O517" i="29"/>
  <c r="O518" i="29"/>
  <c r="O519" i="29"/>
  <c r="O520" i="29"/>
  <c r="O521" i="29"/>
  <c r="O522" i="29"/>
  <c r="O523" i="29"/>
  <c r="O524" i="29"/>
  <c r="O525" i="29"/>
  <c r="O526" i="29"/>
  <c r="O527" i="29"/>
  <c r="O528" i="29"/>
  <c r="O529" i="29"/>
  <c r="O530" i="29"/>
  <c r="O531" i="29"/>
  <c r="O532" i="29"/>
  <c r="O533" i="29"/>
  <c r="O534" i="29"/>
  <c r="O535" i="29"/>
  <c r="O536" i="29"/>
  <c r="O537" i="29"/>
  <c r="O538" i="29"/>
  <c r="O539" i="29"/>
  <c r="O540" i="29"/>
  <c r="O541" i="29"/>
  <c r="O2" i="29"/>
  <c r="N2" i="29"/>
  <c r="J28" i="11" l="1"/>
  <c r="I27" i="11" s="1"/>
  <c r="J19" i="11"/>
  <c r="I18" i="11" s="1"/>
  <c r="BF2" i="29"/>
  <c r="BF3" i="29"/>
  <c r="BF4" i="29"/>
  <c r="BF5" i="29"/>
  <c r="BF6" i="29"/>
  <c r="BF7" i="29"/>
  <c r="BF8" i="29"/>
  <c r="BF9" i="29"/>
  <c r="BF10" i="29"/>
  <c r="BF11" i="29"/>
  <c r="BF12" i="29"/>
  <c r="BF13" i="29"/>
  <c r="BF14" i="29"/>
  <c r="BF15" i="29"/>
  <c r="BF16" i="29"/>
  <c r="BF17" i="29"/>
  <c r="BF18" i="29"/>
  <c r="BF19" i="29"/>
  <c r="BF20" i="29"/>
  <c r="BF21" i="29"/>
  <c r="BF22" i="29"/>
  <c r="BF23" i="29"/>
  <c r="BF24" i="29"/>
  <c r="BF25" i="29"/>
  <c r="BF26" i="29"/>
  <c r="BF27" i="29"/>
  <c r="BF28" i="29"/>
  <c r="BF29" i="29"/>
  <c r="BF30" i="29"/>
  <c r="BF31" i="29"/>
  <c r="BF32" i="29"/>
  <c r="BF33" i="29"/>
  <c r="BF34" i="29"/>
  <c r="BF35" i="29"/>
  <c r="BF36" i="29"/>
  <c r="BF37" i="29"/>
  <c r="BF38" i="29"/>
  <c r="BF39" i="29"/>
  <c r="BF40" i="29"/>
  <c r="BF41" i="29"/>
  <c r="BF42" i="29"/>
  <c r="BF43" i="29"/>
  <c r="BF44" i="29"/>
  <c r="BF45" i="29"/>
  <c r="BF46" i="29"/>
  <c r="BF47" i="29"/>
  <c r="BF48" i="29"/>
  <c r="BF49" i="29"/>
  <c r="BF50" i="29"/>
  <c r="BF51" i="29"/>
  <c r="BF52" i="29"/>
  <c r="BF53" i="29"/>
  <c r="BF54" i="29"/>
  <c r="BF55" i="29"/>
  <c r="BF56" i="29"/>
  <c r="BF57" i="29"/>
  <c r="BF58" i="29"/>
  <c r="BF59" i="29"/>
  <c r="BF60" i="29"/>
  <c r="BF61" i="29"/>
  <c r="BF62" i="29"/>
  <c r="BF63" i="29"/>
  <c r="BF64" i="29"/>
  <c r="BF65" i="29"/>
  <c r="BF66" i="29"/>
  <c r="BF67" i="29"/>
  <c r="BF68" i="29"/>
  <c r="BF69" i="29"/>
  <c r="BF70" i="29"/>
  <c r="BF71" i="29"/>
  <c r="BF72" i="29"/>
  <c r="BF73" i="29"/>
  <c r="BF74" i="29"/>
  <c r="BF75" i="29"/>
  <c r="BF76" i="29"/>
  <c r="BF77" i="29"/>
  <c r="BF78" i="29"/>
  <c r="BF79" i="29"/>
  <c r="BF80" i="29"/>
  <c r="BF81" i="29"/>
  <c r="BF82" i="29"/>
  <c r="BF83" i="29"/>
  <c r="BF84" i="29"/>
  <c r="BF85" i="29"/>
  <c r="BF86" i="29"/>
  <c r="BF87" i="29"/>
  <c r="BF88" i="29"/>
  <c r="BF89" i="29"/>
  <c r="BF90" i="29"/>
  <c r="BF91" i="29"/>
  <c r="BF92" i="29"/>
  <c r="BF93" i="29"/>
  <c r="BF94" i="29"/>
  <c r="BF95" i="29"/>
  <c r="BF96" i="29"/>
  <c r="BF97" i="29"/>
  <c r="BF98" i="29"/>
  <c r="BF99" i="29"/>
  <c r="BF100" i="29"/>
  <c r="BF101" i="29"/>
  <c r="BF102" i="29"/>
  <c r="BF103" i="29"/>
  <c r="BF104" i="29"/>
  <c r="BF105" i="29"/>
  <c r="BF106" i="29"/>
  <c r="BF107" i="29"/>
  <c r="BF108" i="29"/>
  <c r="BF109" i="29"/>
  <c r="BF110" i="29"/>
  <c r="BF111" i="29"/>
  <c r="BF112" i="29"/>
  <c r="BF113" i="29"/>
  <c r="BF114" i="29"/>
  <c r="BF115" i="29"/>
  <c r="BF116" i="29"/>
  <c r="BF117" i="29"/>
  <c r="BF118" i="29"/>
  <c r="BF119" i="29"/>
  <c r="BF120" i="29"/>
  <c r="BF121" i="29"/>
  <c r="BF122" i="29"/>
  <c r="BF123" i="29"/>
  <c r="BF124" i="29"/>
  <c r="BF125" i="29"/>
  <c r="BF126" i="29"/>
  <c r="BF127" i="29"/>
  <c r="BF128" i="29"/>
  <c r="BF129" i="29"/>
  <c r="BF130" i="29"/>
  <c r="BF131" i="29"/>
  <c r="BF132" i="29"/>
  <c r="BF133" i="29"/>
  <c r="BF134" i="29"/>
  <c r="BF135" i="29"/>
  <c r="BF136" i="29"/>
  <c r="BF137" i="29"/>
  <c r="BF138" i="29"/>
  <c r="BF139" i="29"/>
  <c r="BF140" i="29"/>
  <c r="BF141" i="29"/>
  <c r="BF142" i="29"/>
  <c r="BF143" i="29"/>
  <c r="BF144" i="29"/>
  <c r="BF145" i="29"/>
  <c r="BF146" i="29"/>
  <c r="BF147" i="29"/>
  <c r="BF148" i="29"/>
  <c r="BF149" i="29"/>
  <c r="BF150" i="29"/>
  <c r="BF151" i="29"/>
  <c r="BF152" i="29"/>
  <c r="BF153" i="29"/>
  <c r="BF154" i="29"/>
  <c r="BF155" i="29"/>
  <c r="BF156" i="29"/>
  <c r="BF157" i="29"/>
  <c r="BF158" i="29"/>
  <c r="BF159" i="29"/>
  <c r="BF160" i="29"/>
  <c r="BF161" i="29"/>
  <c r="BF162" i="29"/>
  <c r="BF163" i="29"/>
  <c r="BF164" i="29"/>
  <c r="BF165" i="29"/>
  <c r="BF166" i="29"/>
  <c r="BF167" i="29"/>
  <c r="BF168" i="29"/>
  <c r="BF169" i="29"/>
  <c r="BF170" i="29"/>
  <c r="BF171" i="29"/>
  <c r="BF172" i="29"/>
  <c r="BF173" i="29"/>
  <c r="BF174" i="29"/>
  <c r="BF175" i="29"/>
  <c r="BF176" i="29"/>
  <c r="BF177" i="29"/>
  <c r="BF178" i="29"/>
  <c r="BF179" i="29"/>
  <c r="BF180" i="29"/>
  <c r="BF181" i="29"/>
  <c r="BF182" i="29"/>
  <c r="BF183" i="29"/>
  <c r="BF184" i="29"/>
  <c r="BF185" i="29"/>
  <c r="BF186" i="29"/>
  <c r="BF187" i="29"/>
  <c r="BF188" i="29"/>
  <c r="BF189" i="29"/>
  <c r="BF190" i="29"/>
  <c r="BF191" i="29"/>
  <c r="BF192" i="29"/>
  <c r="BF193" i="29"/>
  <c r="BF194" i="29"/>
  <c r="BF195" i="29"/>
  <c r="BF196" i="29"/>
  <c r="BF197" i="29"/>
  <c r="BF198" i="29"/>
  <c r="BF199" i="29"/>
  <c r="BF200" i="29"/>
  <c r="BF201" i="29"/>
  <c r="BF202" i="29"/>
  <c r="BF203" i="29"/>
  <c r="BF204" i="29"/>
  <c r="BF205" i="29"/>
  <c r="BF206" i="29"/>
  <c r="BF207" i="29"/>
  <c r="BF208" i="29"/>
  <c r="BF209" i="29"/>
  <c r="BF210" i="29"/>
  <c r="BF211" i="29"/>
  <c r="BF212" i="29"/>
  <c r="BF213" i="29"/>
  <c r="BF214" i="29"/>
  <c r="BF215" i="29"/>
  <c r="BF216" i="29"/>
  <c r="BF217" i="29"/>
  <c r="BF218" i="29"/>
  <c r="BF219" i="29"/>
  <c r="BF220" i="29"/>
  <c r="BF221" i="29"/>
  <c r="BF222" i="29"/>
  <c r="BF223" i="29"/>
  <c r="BF224" i="29"/>
  <c r="BF225" i="29"/>
  <c r="BF226" i="29"/>
  <c r="BF227" i="29"/>
  <c r="BF228" i="29"/>
  <c r="BF229" i="29"/>
  <c r="BF230" i="29"/>
  <c r="BF231" i="29"/>
  <c r="BF232" i="29"/>
  <c r="BF233" i="29"/>
  <c r="BF234" i="29"/>
  <c r="BF235" i="29"/>
  <c r="BF236" i="29"/>
  <c r="BF237" i="29"/>
  <c r="BF238" i="29"/>
  <c r="BF239" i="29"/>
  <c r="BF240" i="29"/>
  <c r="BF241" i="29"/>
  <c r="BF242" i="29"/>
  <c r="BF243" i="29"/>
  <c r="BF244" i="29"/>
  <c r="BF245" i="29"/>
  <c r="BF246" i="29"/>
  <c r="BF247" i="29"/>
  <c r="BF248" i="29"/>
  <c r="BF249" i="29"/>
  <c r="BF250" i="29"/>
  <c r="BF251" i="29"/>
  <c r="BF252" i="29"/>
  <c r="BF253" i="29"/>
  <c r="BF254" i="29"/>
  <c r="BF255" i="29"/>
  <c r="BF256" i="29"/>
  <c r="BF257" i="29"/>
  <c r="BF258" i="29"/>
  <c r="BF259" i="29"/>
  <c r="BF260" i="29"/>
  <c r="BF261" i="29"/>
  <c r="BF262" i="29"/>
  <c r="BF263" i="29"/>
  <c r="BF264" i="29"/>
  <c r="BF265" i="29"/>
  <c r="BF266" i="29"/>
  <c r="BF267" i="29"/>
  <c r="BF268" i="29"/>
  <c r="BF269" i="29"/>
  <c r="BF270" i="29"/>
  <c r="BF271" i="29"/>
  <c r="BF272" i="29"/>
  <c r="BF273" i="29"/>
  <c r="BF274" i="29"/>
  <c r="BF275" i="29"/>
  <c r="BF276" i="29"/>
  <c r="BF277" i="29"/>
  <c r="BF278" i="29"/>
  <c r="BF279" i="29"/>
  <c r="BF280" i="29"/>
  <c r="BF281" i="29"/>
  <c r="BF282" i="29"/>
  <c r="BF283" i="29"/>
  <c r="BF284" i="29"/>
  <c r="BF285" i="29"/>
  <c r="BF286" i="29"/>
  <c r="BF287" i="29"/>
  <c r="BF288" i="29"/>
  <c r="BF289" i="29"/>
  <c r="BF290" i="29"/>
  <c r="BF291" i="29"/>
  <c r="BF292" i="29"/>
  <c r="BF293" i="29"/>
  <c r="BF294" i="29"/>
  <c r="BF295" i="29"/>
  <c r="BF296" i="29"/>
  <c r="BF297" i="29"/>
  <c r="BF298" i="29"/>
  <c r="BF299" i="29"/>
  <c r="BF300" i="29"/>
  <c r="BF301" i="29"/>
  <c r="BF302" i="29"/>
  <c r="BF303" i="29"/>
  <c r="BF304" i="29"/>
  <c r="BF305" i="29"/>
  <c r="BF306" i="29"/>
  <c r="BF307" i="29"/>
  <c r="BF308" i="29"/>
  <c r="BF309" i="29"/>
  <c r="BF310" i="29"/>
  <c r="BF311" i="29"/>
  <c r="BF312" i="29"/>
  <c r="BF313" i="29"/>
  <c r="BF314" i="29"/>
  <c r="BF315" i="29"/>
  <c r="BF316" i="29"/>
  <c r="BF317" i="29"/>
  <c r="BF318" i="29"/>
  <c r="BF319" i="29"/>
  <c r="BF320" i="29"/>
  <c r="BF321" i="29"/>
  <c r="BF322" i="29"/>
  <c r="BF323" i="29"/>
  <c r="BF324" i="29"/>
  <c r="BF325" i="29"/>
  <c r="BF326" i="29"/>
  <c r="BF327" i="29"/>
  <c r="BF328" i="29"/>
  <c r="BF329" i="29"/>
  <c r="BF330" i="29"/>
  <c r="BF331" i="29"/>
  <c r="BF332" i="29"/>
  <c r="BF333" i="29"/>
  <c r="BF334" i="29"/>
  <c r="BF335" i="29"/>
  <c r="BF336" i="29"/>
  <c r="BF337" i="29"/>
  <c r="BF338" i="29"/>
  <c r="BF339" i="29"/>
  <c r="BF340" i="29"/>
  <c r="BF341" i="29"/>
  <c r="BF342" i="29"/>
  <c r="BF343" i="29"/>
  <c r="BF344" i="29"/>
  <c r="BF345" i="29"/>
  <c r="BF346" i="29"/>
  <c r="BF347" i="29"/>
  <c r="BF348" i="29"/>
  <c r="BF349" i="29"/>
  <c r="BF350" i="29"/>
  <c r="BF351" i="29"/>
  <c r="BF352" i="29"/>
  <c r="BF353" i="29"/>
  <c r="BF354" i="29"/>
  <c r="BF355" i="29"/>
  <c r="BF356" i="29"/>
  <c r="BF357" i="29"/>
  <c r="BF358" i="29"/>
  <c r="BF359" i="29"/>
  <c r="BF360" i="29"/>
  <c r="BF361" i="29"/>
  <c r="BF362" i="29"/>
  <c r="BF363" i="29"/>
  <c r="BF364" i="29"/>
  <c r="BF365" i="29"/>
  <c r="BF366" i="29"/>
  <c r="BF367" i="29"/>
  <c r="BF368" i="29"/>
  <c r="BF369" i="29"/>
  <c r="BF370" i="29"/>
  <c r="BF371" i="29"/>
  <c r="BF372" i="29"/>
  <c r="BF373" i="29"/>
  <c r="BF374" i="29"/>
  <c r="BF375" i="29"/>
  <c r="BF376" i="29"/>
  <c r="BF377" i="29"/>
  <c r="BF378" i="29"/>
  <c r="BF379" i="29"/>
  <c r="BF380" i="29"/>
  <c r="BF381" i="29"/>
  <c r="BF382" i="29"/>
  <c r="BF383" i="29"/>
  <c r="BF384" i="29"/>
  <c r="BF385" i="29"/>
  <c r="BF386" i="29"/>
  <c r="BF387" i="29"/>
  <c r="BF388" i="29"/>
  <c r="BF389" i="29"/>
  <c r="BF390" i="29"/>
  <c r="BF391" i="29"/>
  <c r="BF392" i="29"/>
  <c r="BF393" i="29"/>
  <c r="BF394" i="29"/>
  <c r="BF395" i="29"/>
  <c r="BF396" i="29"/>
  <c r="BF397" i="29"/>
  <c r="BF398" i="29"/>
  <c r="BF399" i="29"/>
  <c r="BF400" i="29"/>
  <c r="BF401" i="29"/>
  <c r="BF402" i="29"/>
  <c r="BF403" i="29"/>
  <c r="BF404" i="29"/>
  <c r="BF405" i="29"/>
  <c r="BF406" i="29"/>
  <c r="BF407" i="29"/>
  <c r="BF408" i="29"/>
  <c r="BF409" i="29"/>
  <c r="BF410" i="29"/>
  <c r="BF411" i="29"/>
  <c r="BF412" i="29"/>
  <c r="BF413" i="29"/>
  <c r="BF414" i="29"/>
  <c r="BF415" i="29"/>
  <c r="BF416" i="29"/>
  <c r="BF417" i="29"/>
  <c r="BF418" i="29"/>
  <c r="BF419" i="29"/>
  <c r="BF420" i="29"/>
  <c r="BF421" i="29"/>
  <c r="BF422" i="29"/>
  <c r="BF423" i="29"/>
  <c r="BF424" i="29"/>
  <c r="BF425" i="29"/>
  <c r="BF426" i="29"/>
  <c r="BF427" i="29"/>
  <c r="BF428" i="29"/>
  <c r="BF429" i="29"/>
  <c r="BF430" i="29"/>
  <c r="BF431" i="29"/>
  <c r="BF432" i="29"/>
  <c r="BF433" i="29"/>
  <c r="BF434" i="29"/>
  <c r="BF435" i="29"/>
  <c r="BF436" i="29"/>
  <c r="BF437" i="29"/>
  <c r="BF438" i="29"/>
  <c r="BF439" i="29"/>
  <c r="BF440" i="29"/>
  <c r="BF441" i="29"/>
  <c r="BF442" i="29"/>
  <c r="BF443" i="29"/>
  <c r="BF444" i="29"/>
  <c r="BF445" i="29"/>
  <c r="BF446" i="29"/>
  <c r="BF447" i="29"/>
  <c r="BF448" i="29"/>
  <c r="BF449" i="29"/>
  <c r="BF450" i="29"/>
  <c r="BF451" i="29"/>
  <c r="BF452" i="29"/>
  <c r="BF453" i="29"/>
  <c r="BF454" i="29"/>
  <c r="BF455" i="29"/>
  <c r="BF456" i="29"/>
  <c r="BF457" i="29"/>
  <c r="BF458" i="29"/>
  <c r="BF459" i="29"/>
  <c r="BF460" i="29"/>
  <c r="BF461" i="29"/>
  <c r="BF462" i="29"/>
  <c r="BF463" i="29"/>
  <c r="BF464" i="29"/>
  <c r="BF465" i="29"/>
  <c r="BF466" i="29"/>
  <c r="BF467" i="29"/>
  <c r="BF468" i="29"/>
  <c r="BF469" i="29"/>
  <c r="BF470" i="29"/>
  <c r="BF471" i="29"/>
  <c r="BF472" i="29"/>
  <c r="BF473" i="29"/>
  <c r="BF474" i="29"/>
  <c r="BF475" i="29"/>
  <c r="BF476" i="29"/>
  <c r="BF477" i="29"/>
  <c r="BF478" i="29"/>
  <c r="BF479" i="29"/>
  <c r="BF480" i="29"/>
  <c r="BF481" i="29"/>
  <c r="BF482" i="29"/>
  <c r="BF483" i="29"/>
  <c r="BF484" i="29"/>
  <c r="BF485" i="29"/>
  <c r="BF486" i="29"/>
  <c r="BF487" i="29"/>
  <c r="BF488" i="29"/>
  <c r="BF489" i="29"/>
  <c r="BF490" i="29"/>
  <c r="BF491" i="29"/>
  <c r="BF492" i="29"/>
  <c r="BF493" i="29"/>
  <c r="BF494" i="29"/>
  <c r="BF495" i="29"/>
  <c r="BF496" i="29"/>
  <c r="BF497" i="29"/>
  <c r="BF498" i="29"/>
  <c r="BF499" i="29"/>
  <c r="BF500" i="29"/>
  <c r="BF501" i="29"/>
  <c r="BF502" i="29"/>
  <c r="BF503" i="29"/>
  <c r="BF504" i="29"/>
  <c r="BF505" i="29"/>
  <c r="BF506" i="29"/>
  <c r="BF507" i="29"/>
  <c r="BF508" i="29"/>
  <c r="BF509" i="29"/>
  <c r="BF510" i="29"/>
  <c r="BF511" i="29"/>
  <c r="BF512" i="29"/>
  <c r="BF513" i="29"/>
  <c r="BF514" i="29"/>
  <c r="BF515" i="29"/>
  <c r="BF516" i="29"/>
  <c r="BF517" i="29"/>
  <c r="BF518" i="29"/>
  <c r="BF519" i="29"/>
  <c r="BF520" i="29"/>
  <c r="BF521" i="29"/>
  <c r="BF522" i="29"/>
  <c r="BF523" i="29"/>
  <c r="BF524" i="29"/>
  <c r="BF525" i="29"/>
  <c r="BF526" i="29"/>
  <c r="BF527" i="29"/>
  <c r="BF528" i="29"/>
  <c r="BF529" i="29"/>
  <c r="BF530" i="29"/>
  <c r="BF531" i="29"/>
  <c r="BF532" i="29"/>
  <c r="BF533" i="29"/>
  <c r="BF534" i="29"/>
  <c r="BF535" i="29"/>
  <c r="BF536" i="29"/>
  <c r="BF537" i="29"/>
  <c r="BF538" i="29"/>
  <c r="BF539" i="29"/>
  <c r="BF540" i="29"/>
  <c r="BF541" i="29"/>
  <c r="CI263" i="29"/>
  <c r="CH263" i="29"/>
  <c r="CG263" i="29"/>
  <c r="CF263" i="29"/>
  <c r="CE263" i="29"/>
  <c r="CC263" i="29"/>
  <c r="CB263" i="29"/>
  <c r="CA263" i="29"/>
  <c r="BZ263" i="29"/>
  <c r="BY263" i="29"/>
  <c r="BX263" i="29"/>
  <c r="BW263" i="29"/>
  <c r="BV263" i="29"/>
  <c r="BU263" i="29"/>
  <c r="BT263" i="29"/>
  <c r="BS263" i="29"/>
  <c r="BR263" i="29"/>
  <c r="BQ263" i="29"/>
  <c r="BP263" i="29"/>
  <c r="BO263" i="29"/>
  <c r="BN263" i="29"/>
  <c r="BM263" i="29"/>
  <c r="BL263" i="29"/>
  <c r="BK263" i="29"/>
  <c r="BJ263" i="29"/>
  <c r="BI263" i="29"/>
  <c r="BG263" i="29"/>
  <c r="BE263" i="29"/>
  <c r="BD263" i="29"/>
  <c r="BC263" i="29"/>
  <c r="BB263" i="29"/>
  <c r="BA263" i="29"/>
  <c r="AZ263" i="29"/>
  <c r="AY263" i="29"/>
  <c r="AX263" i="29"/>
  <c r="AV263" i="29"/>
  <c r="AS263" i="29"/>
  <c r="AR263" i="29"/>
  <c r="AQ263" i="29"/>
  <c r="AP263" i="29"/>
  <c r="AO263" i="29"/>
  <c r="AN263" i="29"/>
  <c r="AM263" i="29"/>
  <c r="AL263" i="29"/>
  <c r="AJ263" i="29"/>
  <c r="AI263" i="29"/>
  <c r="AH263" i="29"/>
  <c r="AG263" i="29"/>
  <c r="AE263" i="29"/>
  <c r="AD263" i="29"/>
  <c r="AC263" i="29"/>
  <c r="AB263" i="29"/>
  <c r="Z263" i="29"/>
  <c r="Y263" i="29"/>
  <c r="X263" i="29"/>
  <c r="V263" i="29"/>
  <c r="U263" i="29"/>
  <c r="T263" i="29"/>
  <c r="R263" i="29"/>
  <c r="N263" i="29"/>
  <c r="M263" i="29"/>
  <c r="L263" i="29"/>
  <c r="K263" i="29"/>
  <c r="H263" i="29"/>
  <c r="F263" i="29" s="1"/>
  <c r="CI291" i="29"/>
  <c r="CH291" i="29"/>
  <c r="CG291" i="29"/>
  <c r="CF291" i="29"/>
  <c r="CE291" i="29"/>
  <c r="CC291" i="29"/>
  <c r="CB291" i="29"/>
  <c r="CA291" i="29"/>
  <c r="BZ291" i="29"/>
  <c r="BY291" i="29"/>
  <c r="BX291" i="29"/>
  <c r="BW291" i="29"/>
  <c r="BV291" i="29"/>
  <c r="BU291" i="29"/>
  <c r="BT291" i="29"/>
  <c r="BS291" i="29"/>
  <c r="BR291" i="29"/>
  <c r="BQ291" i="29"/>
  <c r="BP291" i="29"/>
  <c r="BO291" i="29"/>
  <c r="BN291" i="29"/>
  <c r="BM291" i="29"/>
  <c r="BL291" i="29"/>
  <c r="BK291" i="29"/>
  <c r="BJ291" i="29"/>
  <c r="BI291" i="29"/>
  <c r="BG291" i="29"/>
  <c r="BE291" i="29"/>
  <c r="BD291" i="29"/>
  <c r="BC291" i="29"/>
  <c r="BB291" i="29"/>
  <c r="BA291" i="29"/>
  <c r="AZ291" i="29"/>
  <c r="AY291" i="29"/>
  <c r="AX291" i="29"/>
  <c r="AV291" i="29"/>
  <c r="AS291" i="29"/>
  <c r="AR291" i="29"/>
  <c r="AQ291" i="29"/>
  <c r="AP291" i="29"/>
  <c r="AO291" i="29"/>
  <c r="AN291" i="29"/>
  <c r="AM291" i="29"/>
  <c r="AL291" i="29"/>
  <c r="AJ291" i="29"/>
  <c r="AI291" i="29"/>
  <c r="AH291" i="29"/>
  <c r="AG291" i="29"/>
  <c r="AE291" i="29"/>
  <c r="AD291" i="29"/>
  <c r="AC291" i="29"/>
  <c r="AB291" i="29"/>
  <c r="Z291" i="29"/>
  <c r="Y291" i="29"/>
  <c r="X291" i="29"/>
  <c r="V291" i="29"/>
  <c r="U291" i="29"/>
  <c r="T291" i="29"/>
  <c r="R291" i="29"/>
  <c r="N291" i="29"/>
  <c r="M291" i="29"/>
  <c r="L291" i="29"/>
  <c r="K291" i="29"/>
  <c r="H291" i="29"/>
  <c r="I291" i="29" s="1"/>
  <c r="J291" i="29" s="1"/>
  <c r="CI184" i="29"/>
  <c r="CH184" i="29"/>
  <c r="CG184" i="29"/>
  <c r="CF184" i="29"/>
  <c r="CE184" i="29"/>
  <c r="CC184" i="29"/>
  <c r="CB184" i="29"/>
  <c r="CA184" i="29"/>
  <c r="BZ184" i="29"/>
  <c r="BY184" i="29"/>
  <c r="BX184" i="29"/>
  <c r="BW184" i="29"/>
  <c r="BV184" i="29"/>
  <c r="BU184" i="29"/>
  <c r="BT184" i="29"/>
  <c r="BS184" i="29"/>
  <c r="BR184" i="29"/>
  <c r="BQ184" i="29"/>
  <c r="BP184" i="29"/>
  <c r="BO184" i="29"/>
  <c r="BN184" i="29"/>
  <c r="BM184" i="29"/>
  <c r="BL184" i="29"/>
  <c r="BK184" i="29"/>
  <c r="BJ184" i="29"/>
  <c r="BI184" i="29"/>
  <c r="BG184" i="29"/>
  <c r="BE184" i="29"/>
  <c r="BD184" i="29"/>
  <c r="BC184" i="29"/>
  <c r="BB184" i="29"/>
  <c r="BA184" i="29"/>
  <c r="AZ184" i="29"/>
  <c r="AY184" i="29"/>
  <c r="AX184" i="29"/>
  <c r="AV184" i="29"/>
  <c r="AS184" i="29"/>
  <c r="AR184" i="29"/>
  <c r="AQ184" i="29"/>
  <c r="AP184" i="29"/>
  <c r="AO184" i="29"/>
  <c r="AN184" i="29"/>
  <c r="AM184" i="29"/>
  <c r="AL184" i="29"/>
  <c r="AJ184" i="29"/>
  <c r="AI184" i="29"/>
  <c r="AH184" i="29"/>
  <c r="AG184" i="29"/>
  <c r="AE184" i="29"/>
  <c r="AD184" i="29"/>
  <c r="AC184" i="29"/>
  <c r="AB184" i="29"/>
  <c r="Z184" i="29"/>
  <c r="Y184" i="29"/>
  <c r="X184" i="29"/>
  <c r="V184" i="29"/>
  <c r="U184" i="29"/>
  <c r="T184" i="29"/>
  <c r="R184" i="29"/>
  <c r="N184" i="29"/>
  <c r="M184" i="29"/>
  <c r="L184" i="29"/>
  <c r="K184" i="29"/>
  <c r="H184" i="29"/>
  <c r="F184" i="29" s="1"/>
  <c r="N96" i="11"/>
  <c r="O95" i="11" s="1"/>
  <c r="H2" i="18"/>
  <c r="F2" i="18" s="1"/>
  <c r="K2" i="18"/>
  <c r="L2" i="18"/>
  <c r="M2" i="18"/>
  <c r="N2" i="18"/>
  <c r="O2" i="18"/>
  <c r="P2" i="18"/>
  <c r="R2" i="18"/>
  <c r="S2" i="18"/>
  <c r="T2" i="18"/>
  <c r="U2" i="18"/>
  <c r="V2" i="18"/>
  <c r="W2" i="18"/>
  <c r="Y2" i="18"/>
  <c r="Z2" i="18"/>
  <c r="AA2" i="18"/>
  <c r="AB2" i="18"/>
  <c r="AD2" i="18"/>
  <c r="AE2" i="18"/>
  <c r="AF2" i="18"/>
  <c r="AG2" i="18"/>
  <c r="AI2" i="18"/>
  <c r="AJ2" i="18"/>
  <c r="AK2" i="18"/>
  <c r="AL2" i="18"/>
  <c r="AM2" i="18"/>
  <c r="AN2" i="18"/>
  <c r="AO2" i="18"/>
  <c r="AP2" i="18"/>
  <c r="AQ2" i="18"/>
  <c r="AS2" i="18"/>
  <c r="AT2" i="18"/>
  <c r="AU2" i="18"/>
  <c r="AV2" i="18"/>
  <c r="AW2" i="18"/>
  <c r="AX2" i="18"/>
  <c r="AY2" i="18"/>
  <c r="AZ2" i="18"/>
  <c r="BA2" i="18"/>
  <c r="BB2" i="18"/>
  <c r="BD2" i="18"/>
  <c r="BE2" i="18"/>
  <c r="BF2" i="18"/>
  <c r="BG2" i="18"/>
  <c r="BH2" i="18"/>
  <c r="BI2" i="18"/>
  <c r="BJ2" i="18"/>
  <c r="BK2" i="18"/>
  <c r="BL2" i="18"/>
  <c r="BM2" i="18"/>
  <c r="BN2" i="18"/>
  <c r="BO2" i="18"/>
  <c r="BP2" i="18"/>
  <c r="BQ2" i="18"/>
  <c r="BR2" i="18"/>
  <c r="BS2" i="18"/>
  <c r="BT2" i="18"/>
  <c r="BU2" i="18"/>
  <c r="BV2" i="18"/>
  <c r="BW2" i="18"/>
  <c r="BX2" i="18"/>
  <c r="BZ2" i="18"/>
  <c r="CA2" i="18"/>
  <c r="CB2" i="18"/>
  <c r="CC2" i="18"/>
  <c r="CD2" i="18"/>
  <c r="CK2" i="18"/>
  <c r="CL2" i="18"/>
  <c r="CM2" i="18"/>
  <c r="H3" i="18"/>
  <c r="I3" i="18" s="1"/>
  <c r="J3" i="18" s="1"/>
  <c r="K3" i="18"/>
  <c r="L3" i="18"/>
  <c r="M3" i="18"/>
  <c r="N3" i="18"/>
  <c r="O3" i="18"/>
  <c r="P3" i="18"/>
  <c r="R3" i="18"/>
  <c r="S3" i="18"/>
  <c r="T3" i="18"/>
  <c r="U3" i="18"/>
  <c r="V3" i="18"/>
  <c r="W3" i="18"/>
  <c r="Y3" i="18"/>
  <c r="Z3" i="18"/>
  <c r="AA3" i="18"/>
  <c r="AB3" i="18"/>
  <c r="AD3" i="18"/>
  <c r="AE3" i="18"/>
  <c r="AF3" i="18"/>
  <c r="AG3" i="18"/>
  <c r="AI3" i="18"/>
  <c r="AJ3" i="18"/>
  <c r="AK3" i="18"/>
  <c r="AL3" i="18"/>
  <c r="AM3" i="18"/>
  <c r="AN3" i="18"/>
  <c r="AO3" i="18"/>
  <c r="AP3" i="18"/>
  <c r="AQ3" i="18"/>
  <c r="AS3" i="18"/>
  <c r="AT3" i="18"/>
  <c r="AU3" i="18"/>
  <c r="AV3" i="18"/>
  <c r="AW3" i="18"/>
  <c r="AX3" i="18"/>
  <c r="AY3" i="18"/>
  <c r="AZ3" i="18"/>
  <c r="BA3" i="18"/>
  <c r="BB3" i="18"/>
  <c r="BD3" i="18"/>
  <c r="BE3" i="18"/>
  <c r="BF3" i="18"/>
  <c r="BG3" i="18"/>
  <c r="BH3" i="18"/>
  <c r="BI3" i="18"/>
  <c r="BJ3" i="18"/>
  <c r="BK3" i="18"/>
  <c r="BL3" i="18"/>
  <c r="BM3" i="18"/>
  <c r="BN3" i="18"/>
  <c r="BO3" i="18"/>
  <c r="BP3" i="18"/>
  <c r="BQ3" i="18"/>
  <c r="BR3" i="18"/>
  <c r="BS3" i="18"/>
  <c r="BT3" i="18"/>
  <c r="BU3" i="18"/>
  <c r="BV3" i="18"/>
  <c r="BW3" i="18"/>
  <c r="BX3" i="18"/>
  <c r="BZ3" i="18"/>
  <c r="CA3" i="18"/>
  <c r="CB3" i="18"/>
  <c r="CC3" i="18"/>
  <c r="CD3" i="18"/>
  <c r="CK3" i="18"/>
  <c r="CL3" i="18"/>
  <c r="CM3" i="18"/>
  <c r="G4" i="18"/>
  <c r="H4" i="18"/>
  <c r="I4" i="18" s="1"/>
  <c r="J4" i="18" s="1"/>
  <c r="CQ4" i="18" s="1"/>
  <c r="K4" i="18"/>
  <c r="L4" i="18"/>
  <c r="M4" i="18"/>
  <c r="N4" i="18"/>
  <c r="O4" i="18"/>
  <c r="P4" i="18"/>
  <c r="R4" i="18"/>
  <c r="S4" i="18"/>
  <c r="T4" i="18"/>
  <c r="U4" i="18"/>
  <c r="V4" i="18"/>
  <c r="W4" i="18"/>
  <c r="Y4" i="18"/>
  <c r="Z4" i="18"/>
  <c r="AA4" i="18"/>
  <c r="AB4" i="18"/>
  <c r="AD4" i="18"/>
  <c r="AE4" i="18"/>
  <c r="AF4" i="18"/>
  <c r="AG4" i="18"/>
  <c r="AI4" i="18"/>
  <c r="AJ4" i="18"/>
  <c r="AK4" i="18"/>
  <c r="AL4" i="18"/>
  <c r="AM4" i="18"/>
  <c r="AN4" i="18"/>
  <c r="AO4" i="18"/>
  <c r="AP4" i="18"/>
  <c r="AQ4" i="18"/>
  <c r="AS4" i="18"/>
  <c r="AT4" i="18"/>
  <c r="AU4" i="18"/>
  <c r="AV4" i="18"/>
  <c r="AW4" i="18"/>
  <c r="AX4" i="18"/>
  <c r="AY4" i="18"/>
  <c r="AZ4" i="18"/>
  <c r="BA4" i="18"/>
  <c r="BB4" i="18"/>
  <c r="BD4" i="18"/>
  <c r="BE4" i="18"/>
  <c r="BF4" i="18"/>
  <c r="BG4" i="18"/>
  <c r="BH4" i="18"/>
  <c r="BI4" i="18"/>
  <c r="BJ4" i="18"/>
  <c r="BK4" i="18"/>
  <c r="BL4" i="18"/>
  <c r="BM4" i="18"/>
  <c r="BN4" i="18"/>
  <c r="BO4" i="18"/>
  <c r="BP4" i="18"/>
  <c r="BQ4" i="18"/>
  <c r="BR4" i="18"/>
  <c r="BS4" i="18"/>
  <c r="BT4" i="18"/>
  <c r="BU4" i="18"/>
  <c r="BV4" i="18"/>
  <c r="BW4" i="18"/>
  <c r="BX4" i="18"/>
  <c r="BZ4" i="18"/>
  <c r="CA4" i="18"/>
  <c r="CB4" i="18"/>
  <c r="CC4" i="18"/>
  <c r="CD4" i="18"/>
  <c r="CK4" i="18"/>
  <c r="CL4" i="18"/>
  <c r="CM4" i="18"/>
  <c r="H5" i="18"/>
  <c r="H6" i="18" s="1"/>
  <c r="H7" i="18" s="1"/>
  <c r="H8" i="18" s="1"/>
  <c r="H9" i="18" s="1"/>
  <c r="F9" i="18" s="1"/>
  <c r="K5" i="18"/>
  <c r="L5" i="18"/>
  <c r="M5" i="18"/>
  <c r="N5" i="18"/>
  <c r="O5" i="18"/>
  <c r="P5" i="18"/>
  <c r="R5" i="18"/>
  <c r="S5" i="18"/>
  <c r="T5" i="18"/>
  <c r="U5" i="18"/>
  <c r="V5" i="18"/>
  <c r="W5" i="18"/>
  <c r="Y5" i="18"/>
  <c r="Z5" i="18"/>
  <c r="AA5" i="18"/>
  <c r="AB5" i="18"/>
  <c r="AD5" i="18"/>
  <c r="AE5" i="18"/>
  <c r="AF5" i="18"/>
  <c r="AG5" i="18"/>
  <c r="AI5" i="18"/>
  <c r="AJ5" i="18"/>
  <c r="AK5" i="18"/>
  <c r="AL5" i="18"/>
  <c r="AM5" i="18"/>
  <c r="AN5" i="18"/>
  <c r="AO5" i="18"/>
  <c r="AP5" i="18"/>
  <c r="AQ5" i="18"/>
  <c r="AS5" i="18"/>
  <c r="AT5" i="18"/>
  <c r="AU5" i="18"/>
  <c r="AV5" i="18"/>
  <c r="AW5" i="18"/>
  <c r="AX5" i="18"/>
  <c r="AY5" i="18"/>
  <c r="AZ5" i="18"/>
  <c r="BA5" i="18"/>
  <c r="BB5" i="18"/>
  <c r="BD5" i="18"/>
  <c r="BE5" i="18"/>
  <c r="BF5" i="18"/>
  <c r="BG5" i="18"/>
  <c r="BH5" i="18"/>
  <c r="BI5" i="18"/>
  <c r="BJ5" i="18"/>
  <c r="BK5" i="18"/>
  <c r="BL5" i="18"/>
  <c r="BM5" i="18"/>
  <c r="BN5" i="18"/>
  <c r="BO5" i="18"/>
  <c r="BP5" i="18"/>
  <c r="BQ5" i="18"/>
  <c r="BR5" i="18"/>
  <c r="BS5" i="18"/>
  <c r="BT5" i="18"/>
  <c r="BU5" i="18"/>
  <c r="BV5" i="18"/>
  <c r="BW5" i="18"/>
  <c r="BX5" i="18"/>
  <c r="BZ5" i="18"/>
  <c r="CA5" i="18"/>
  <c r="CB5" i="18"/>
  <c r="CC5" i="18"/>
  <c r="CD5" i="18"/>
  <c r="CK5" i="18"/>
  <c r="CL5" i="18"/>
  <c r="CM5" i="18"/>
  <c r="H10" i="18"/>
  <c r="I10" i="18" s="1"/>
  <c r="J10" i="18" s="1"/>
  <c r="CQ10" i="18" s="1"/>
  <c r="K10" i="18"/>
  <c r="L10" i="18"/>
  <c r="M10" i="18"/>
  <c r="N10" i="18"/>
  <c r="O10" i="18"/>
  <c r="P10" i="18"/>
  <c r="R10" i="18"/>
  <c r="S10" i="18"/>
  <c r="T10" i="18"/>
  <c r="U10" i="18"/>
  <c r="V10" i="18"/>
  <c r="W10" i="18"/>
  <c r="Y10" i="18"/>
  <c r="Z10" i="18"/>
  <c r="AA10" i="18"/>
  <c r="AB10" i="18"/>
  <c r="AD10" i="18"/>
  <c r="AE10" i="18"/>
  <c r="AF10" i="18"/>
  <c r="AG10" i="18"/>
  <c r="AI10" i="18"/>
  <c r="AJ10" i="18"/>
  <c r="AK10" i="18"/>
  <c r="AL10" i="18"/>
  <c r="AM10" i="18"/>
  <c r="AN10" i="18"/>
  <c r="AO10" i="18"/>
  <c r="AP10" i="18"/>
  <c r="AQ10" i="18"/>
  <c r="AS10" i="18"/>
  <c r="AT10" i="18"/>
  <c r="AU10" i="18"/>
  <c r="AV10" i="18"/>
  <c r="AW10" i="18"/>
  <c r="AX10" i="18"/>
  <c r="AY10" i="18"/>
  <c r="AZ10" i="18"/>
  <c r="BA10" i="18"/>
  <c r="BB10" i="18"/>
  <c r="BD10" i="18"/>
  <c r="BE10" i="18"/>
  <c r="BF10" i="18"/>
  <c r="BG10" i="18"/>
  <c r="BH10" i="18"/>
  <c r="BI10" i="18"/>
  <c r="BJ10" i="18"/>
  <c r="BK10" i="18"/>
  <c r="BL10" i="18"/>
  <c r="BM10" i="18"/>
  <c r="BN10" i="18"/>
  <c r="BO10" i="18"/>
  <c r="BP10" i="18"/>
  <c r="BQ10" i="18"/>
  <c r="BR10" i="18"/>
  <c r="BS10" i="18"/>
  <c r="BT10" i="18"/>
  <c r="BU10" i="18"/>
  <c r="BV10" i="18"/>
  <c r="BW10" i="18"/>
  <c r="BX10" i="18"/>
  <c r="BZ10" i="18"/>
  <c r="CA10" i="18"/>
  <c r="CB10" i="18"/>
  <c r="CC10" i="18"/>
  <c r="CD10" i="18"/>
  <c r="CK10" i="18"/>
  <c r="CL10" i="18"/>
  <c r="CM10" i="18"/>
  <c r="G12" i="18"/>
  <c r="H12" i="18"/>
  <c r="K12" i="18"/>
  <c r="L12" i="18"/>
  <c r="M12" i="18"/>
  <c r="N12" i="18"/>
  <c r="O12" i="18"/>
  <c r="P12" i="18"/>
  <c r="R12" i="18"/>
  <c r="S12" i="18"/>
  <c r="T12" i="18"/>
  <c r="U12" i="18"/>
  <c r="V12" i="18"/>
  <c r="W12" i="18"/>
  <c r="Y12" i="18"/>
  <c r="Z12" i="18"/>
  <c r="AA12" i="18"/>
  <c r="AB12" i="18"/>
  <c r="AD12" i="18"/>
  <c r="AE12" i="18"/>
  <c r="AF12" i="18"/>
  <c r="AG12" i="18"/>
  <c r="AI12" i="18"/>
  <c r="AJ12" i="18"/>
  <c r="AK12" i="18"/>
  <c r="AL12" i="18"/>
  <c r="AM12" i="18"/>
  <c r="AN12" i="18"/>
  <c r="AO12" i="18"/>
  <c r="AP12" i="18"/>
  <c r="AQ12" i="18"/>
  <c r="AS12" i="18"/>
  <c r="AT12" i="18"/>
  <c r="AU12" i="18"/>
  <c r="AV12" i="18"/>
  <c r="AW12" i="18"/>
  <c r="AX12" i="18"/>
  <c r="AY12" i="18"/>
  <c r="AZ12" i="18"/>
  <c r="BA12" i="18"/>
  <c r="BB12" i="18"/>
  <c r="BD12" i="18"/>
  <c r="BE12" i="18"/>
  <c r="BF12" i="18"/>
  <c r="BG12" i="18"/>
  <c r="BH12" i="18"/>
  <c r="BI12" i="18"/>
  <c r="BJ12" i="18"/>
  <c r="BK12" i="18"/>
  <c r="BL12" i="18"/>
  <c r="BM12" i="18"/>
  <c r="BN12" i="18"/>
  <c r="BO12" i="18"/>
  <c r="BP12" i="18"/>
  <c r="BQ12" i="18"/>
  <c r="BR12" i="18"/>
  <c r="BS12" i="18"/>
  <c r="BT12" i="18"/>
  <c r="BU12" i="18"/>
  <c r="BV12" i="18"/>
  <c r="BW12" i="18"/>
  <c r="BX12" i="18"/>
  <c r="BZ12" i="18"/>
  <c r="CA12" i="18"/>
  <c r="CB12" i="18"/>
  <c r="CC12" i="18"/>
  <c r="CD12" i="18"/>
  <c r="CK12" i="18"/>
  <c r="CL12" i="18"/>
  <c r="CM12" i="18"/>
  <c r="H13" i="18"/>
  <c r="F13" i="18" s="1"/>
  <c r="K13" i="18"/>
  <c r="L13" i="18"/>
  <c r="M13" i="18"/>
  <c r="N13" i="18"/>
  <c r="O13" i="18"/>
  <c r="P13" i="18"/>
  <c r="R13" i="18"/>
  <c r="S13" i="18"/>
  <c r="T13" i="18"/>
  <c r="U13" i="18"/>
  <c r="V13" i="18"/>
  <c r="W13" i="18"/>
  <c r="Y13" i="18"/>
  <c r="Z13" i="18"/>
  <c r="AA13" i="18"/>
  <c r="AB13" i="18"/>
  <c r="AD13" i="18"/>
  <c r="AE13" i="18"/>
  <c r="AF13" i="18"/>
  <c r="AG13" i="18"/>
  <c r="AI13" i="18"/>
  <c r="AJ13" i="18"/>
  <c r="AK13" i="18"/>
  <c r="AL13" i="18"/>
  <c r="AM13" i="18"/>
  <c r="AN13" i="18"/>
  <c r="AO13" i="18"/>
  <c r="AP13" i="18"/>
  <c r="AQ13" i="18"/>
  <c r="AS13" i="18"/>
  <c r="AT13" i="18"/>
  <c r="AU13" i="18"/>
  <c r="AV13" i="18"/>
  <c r="AW13" i="18"/>
  <c r="AX13" i="18"/>
  <c r="AY13" i="18"/>
  <c r="AZ13" i="18"/>
  <c r="BA13" i="18"/>
  <c r="BB13" i="18"/>
  <c r="BD13" i="18"/>
  <c r="BE13" i="18"/>
  <c r="BF13" i="18"/>
  <c r="BG13" i="18"/>
  <c r="BH13" i="18"/>
  <c r="BI13" i="18"/>
  <c r="BJ13" i="18"/>
  <c r="BK13" i="18"/>
  <c r="BL13" i="18"/>
  <c r="BM13" i="18"/>
  <c r="BN13" i="18"/>
  <c r="BO13" i="18"/>
  <c r="BP13" i="18"/>
  <c r="BQ13" i="18"/>
  <c r="BR13" i="18"/>
  <c r="BS13" i="18"/>
  <c r="BT13" i="18"/>
  <c r="BU13" i="18"/>
  <c r="BV13" i="18"/>
  <c r="BW13" i="18"/>
  <c r="BX13" i="18"/>
  <c r="BZ13" i="18"/>
  <c r="CA13" i="18"/>
  <c r="CB13" i="18"/>
  <c r="CC13" i="18"/>
  <c r="CD13" i="18"/>
  <c r="CK13" i="18"/>
  <c r="CL13" i="18"/>
  <c r="CM13" i="18"/>
  <c r="H16" i="18"/>
  <c r="H17" i="18" s="1"/>
  <c r="F17" i="18" s="1"/>
  <c r="K16" i="18"/>
  <c r="L16" i="18"/>
  <c r="M16" i="18"/>
  <c r="N16" i="18"/>
  <c r="O16" i="18"/>
  <c r="P16" i="18"/>
  <c r="R16" i="18"/>
  <c r="S16" i="18"/>
  <c r="T16" i="18"/>
  <c r="U16" i="18"/>
  <c r="V16" i="18"/>
  <c r="W16" i="18"/>
  <c r="Y16" i="18"/>
  <c r="Z16" i="18"/>
  <c r="AA16" i="18"/>
  <c r="AB16" i="18"/>
  <c r="AD16" i="18"/>
  <c r="AE16" i="18"/>
  <c r="AF16" i="18"/>
  <c r="AG16" i="18"/>
  <c r="AI16" i="18"/>
  <c r="AJ16" i="18"/>
  <c r="AK16" i="18"/>
  <c r="AL16" i="18"/>
  <c r="AM16" i="18"/>
  <c r="AN16" i="18"/>
  <c r="AO16" i="18"/>
  <c r="AP16" i="18"/>
  <c r="AQ16" i="18"/>
  <c r="AS16" i="18"/>
  <c r="AT16" i="18"/>
  <c r="AU16" i="18"/>
  <c r="AV16" i="18"/>
  <c r="AW16" i="18"/>
  <c r="AX16" i="18"/>
  <c r="AY16" i="18"/>
  <c r="AZ16" i="18"/>
  <c r="BA16" i="18"/>
  <c r="BB16" i="18"/>
  <c r="BD16" i="18"/>
  <c r="BE16" i="18"/>
  <c r="BF16" i="18"/>
  <c r="BG16" i="18"/>
  <c r="BH16" i="18"/>
  <c r="BI16" i="18"/>
  <c r="BJ16" i="18"/>
  <c r="BK16" i="18"/>
  <c r="BL16" i="18"/>
  <c r="BM16" i="18"/>
  <c r="BN16" i="18"/>
  <c r="BO16" i="18"/>
  <c r="BP16" i="18"/>
  <c r="BQ16" i="18"/>
  <c r="BR16" i="18"/>
  <c r="BS16" i="18"/>
  <c r="BT16" i="18"/>
  <c r="BU16" i="18"/>
  <c r="BV16" i="18"/>
  <c r="BW16" i="18"/>
  <c r="BX16" i="18"/>
  <c r="BZ16" i="18"/>
  <c r="CA16" i="18"/>
  <c r="CB16" i="18"/>
  <c r="CC16" i="18"/>
  <c r="CD16" i="18"/>
  <c r="CK16" i="18"/>
  <c r="CL16" i="18"/>
  <c r="CM16" i="18"/>
  <c r="H18" i="18"/>
  <c r="I18" i="18" s="1"/>
  <c r="J18" i="18" s="1"/>
  <c r="CQ18" i="18" s="1"/>
  <c r="K18" i="18"/>
  <c r="L18" i="18"/>
  <c r="M18" i="18"/>
  <c r="N18" i="18"/>
  <c r="O18" i="18"/>
  <c r="P18" i="18"/>
  <c r="R18" i="18"/>
  <c r="S18" i="18"/>
  <c r="T18" i="18"/>
  <c r="U18" i="18"/>
  <c r="V18" i="18"/>
  <c r="W18" i="18"/>
  <c r="Y18" i="18"/>
  <c r="Z18" i="18"/>
  <c r="AA18" i="18"/>
  <c r="AB18" i="18"/>
  <c r="AD18" i="18"/>
  <c r="AE18" i="18"/>
  <c r="AF18" i="18"/>
  <c r="AG18" i="18"/>
  <c r="AI18" i="18"/>
  <c r="AJ18" i="18"/>
  <c r="AK18" i="18"/>
  <c r="AL18" i="18"/>
  <c r="AM18" i="18"/>
  <c r="AN18" i="18"/>
  <c r="AO18" i="18"/>
  <c r="AP18" i="18"/>
  <c r="AQ18" i="18"/>
  <c r="AS18" i="18"/>
  <c r="AT18" i="18"/>
  <c r="AU18" i="18"/>
  <c r="AV18" i="18"/>
  <c r="AW18" i="18"/>
  <c r="AX18" i="18"/>
  <c r="AY18" i="18"/>
  <c r="AZ18" i="18"/>
  <c r="BA18" i="18"/>
  <c r="BB18" i="18"/>
  <c r="BD18" i="18"/>
  <c r="BE18" i="18"/>
  <c r="BF18" i="18"/>
  <c r="BG18" i="18"/>
  <c r="BH18" i="18"/>
  <c r="BI18" i="18"/>
  <c r="BJ18" i="18"/>
  <c r="BK18" i="18"/>
  <c r="BL18" i="18"/>
  <c r="BM18" i="18"/>
  <c r="BN18" i="18"/>
  <c r="BO18" i="18"/>
  <c r="BP18" i="18"/>
  <c r="BQ18" i="18"/>
  <c r="BR18" i="18"/>
  <c r="BS18" i="18"/>
  <c r="BT18" i="18"/>
  <c r="BU18" i="18"/>
  <c r="BV18" i="18"/>
  <c r="BW18" i="18"/>
  <c r="BX18" i="18"/>
  <c r="BZ18" i="18"/>
  <c r="CA18" i="18"/>
  <c r="CB18" i="18"/>
  <c r="CC18" i="18"/>
  <c r="CD18" i="18"/>
  <c r="CK18" i="18"/>
  <c r="CL18" i="18"/>
  <c r="CM18" i="18"/>
  <c r="H19" i="18"/>
  <c r="G19" i="18" s="1"/>
  <c r="K19" i="18"/>
  <c r="L19" i="18"/>
  <c r="M19" i="18"/>
  <c r="N19" i="18"/>
  <c r="O19" i="18"/>
  <c r="P19" i="18"/>
  <c r="R19" i="18"/>
  <c r="S19" i="18"/>
  <c r="T19" i="18"/>
  <c r="U19" i="18"/>
  <c r="V19" i="18"/>
  <c r="W19" i="18"/>
  <c r="Y19" i="18"/>
  <c r="Z19" i="18"/>
  <c r="AA19" i="18"/>
  <c r="AB19" i="18"/>
  <c r="AD19" i="18"/>
  <c r="AE19" i="18"/>
  <c r="AF19" i="18"/>
  <c r="AG19" i="18"/>
  <c r="AI19" i="18"/>
  <c r="AJ19" i="18"/>
  <c r="AK19" i="18"/>
  <c r="AL19" i="18"/>
  <c r="AM19" i="18"/>
  <c r="AN19" i="18"/>
  <c r="AO19" i="18"/>
  <c r="AP19" i="18"/>
  <c r="AQ19" i="18"/>
  <c r="AS19" i="18"/>
  <c r="AT19" i="18"/>
  <c r="AU19" i="18"/>
  <c r="AV19" i="18"/>
  <c r="AW19" i="18"/>
  <c r="AX19" i="18"/>
  <c r="AY19" i="18"/>
  <c r="AZ19" i="18"/>
  <c r="BA19" i="18"/>
  <c r="BB19" i="18"/>
  <c r="BD19" i="18"/>
  <c r="BE19" i="18"/>
  <c r="BF19" i="18"/>
  <c r="BG19" i="18"/>
  <c r="BH19" i="18"/>
  <c r="BI19" i="18"/>
  <c r="BJ19" i="18"/>
  <c r="BK19" i="18"/>
  <c r="BL19" i="18"/>
  <c r="BM19" i="18"/>
  <c r="BN19" i="18"/>
  <c r="BO19" i="18"/>
  <c r="BP19" i="18"/>
  <c r="BQ19" i="18"/>
  <c r="BR19" i="18"/>
  <c r="BS19" i="18"/>
  <c r="BT19" i="18"/>
  <c r="BU19" i="18"/>
  <c r="BV19" i="18"/>
  <c r="BW19" i="18"/>
  <c r="BX19" i="18"/>
  <c r="BZ19" i="18"/>
  <c r="CA19" i="18"/>
  <c r="CB19" i="18"/>
  <c r="CC19" i="18"/>
  <c r="CD19" i="18"/>
  <c r="CK19" i="18"/>
  <c r="CL19" i="18"/>
  <c r="CM19" i="18"/>
  <c r="H20" i="18"/>
  <c r="F20" i="18" s="1"/>
  <c r="K20" i="18"/>
  <c r="L20" i="18"/>
  <c r="M20" i="18"/>
  <c r="N20" i="18"/>
  <c r="O20" i="18"/>
  <c r="P20" i="18"/>
  <c r="R20" i="18"/>
  <c r="S20" i="18"/>
  <c r="T20" i="18"/>
  <c r="U20" i="18"/>
  <c r="V20" i="18"/>
  <c r="W20" i="18"/>
  <c r="Y20" i="18"/>
  <c r="Z20" i="18"/>
  <c r="AA20" i="18"/>
  <c r="AB20" i="18"/>
  <c r="AD20" i="18"/>
  <c r="AE20" i="18"/>
  <c r="AF20" i="18"/>
  <c r="AG20" i="18"/>
  <c r="AI20" i="18"/>
  <c r="AJ20" i="18"/>
  <c r="AK20" i="18"/>
  <c r="AL20" i="18"/>
  <c r="AM20" i="18"/>
  <c r="AN20" i="18"/>
  <c r="AO20" i="18"/>
  <c r="AP20" i="18"/>
  <c r="AQ20" i="18"/>
  <c r="AS20" i="18"/>
  <c r="AT20" i="18"/>
  <c r="AU20" i="18"/>
  <c r="AV20" i="18"/>
  <c r="AW20" i="18"/>
  <c r="AX20" i="18"/>
  <c r="AY20" i="18"/>
  <c r="AZ20" i="18"/>
  <c r="BA20" i="18"/>
  <c r="BB20" i="18"/>
  <c r="BD20" i="18"/>
  <c r="BE20" i="18"/>
  <c r="BF20" i="18"/>
  <c r="BG20" i="18"/>
  <c r="BH20" i="18"/>
  <c r="BI20" i="18"/>
  <c r="BJ20" i="18"/>
  <c r="BK20" i="18"/>
  <c r="BL20" i="18"/>
  <c r="BM20" i="18"/>
  <c r="BN20" i="18"/>
  <c r="BO20" i="18"/>
  <c r="BP20" i="18"/>
  <c r="BQ20" i="18"/>
  <c r="BR20" i="18"/>
  <c r="BS20" i="18"/>
  <c r="BT20" i="18"/>
  <c r="BU20" i="18"/>
  <c r="BV20" i="18"/>
  <c r="BW20" i="18"/>
  <c r="BX20" i="18"/>
  <c r="BZ20" i="18"/>
  <c r="CA20" i="18"/>
  <c r="CB20" i="18"/>
  <c r="CC20" i="18"/>
  <c r="CD20" i="18"/>
  <c r="CK20" i="18"/>
  <c r="CL20" i="18"/>
  <c r="CM20" i="18"/>
  <c r="H21" i="18"/>
  <c r="K21" i="18"/>
  <c r="L21" i="18"/>
  <c r="M21" i="18"/>
  <c r="N21" i="18"/>
  <c r="O21" i="18"/>
  <c r="P21" i="18"/>
  <c r="R21" i="18"/>
  <c r="S21" i="18"/>
  <c r="T21" i="18"/>
  <c r="U21" i="18"/>
  <c r="V21" i="18"/>
  <c r="W21" i="18"/>
  <c r="Y21" i="18"/>
  <c r="Z21" i="18"/>
  <c r="AA21" i="18"/>
  <c r="AB21" i="18"/>
  <c r="AD21" i="18"/>
  <c r="AE21" i="18"/>
  <c r="AF21" i="18"/>
  <c r="AG21" i="18"/>
  <c r="AI21" i="18"/>
  <c r="AJ21" i="18"/>
  <c r="AK21" i="18"/>
  <c r="AL21" i="18"/>
  <c r="AM21" i="18"/>
  <c r="AN21" i="18"/>
  <c r="AO21" i="18"/>
  <c r="AP21" i="18"/>
  <c r="AQ21" i="18"/>
  <c r="AS21" i="18"/>
  <c r="AT21" i="18"/>
  <c r="AU21" i="18"/>
  <c r="AV21" i="18"/>
  <c r="AW21" i="18"/>
  <c r="AX21" i="18"/>
  <c r="AY21" i="18"/>
  <c r="AZ21" i="18"/>
  <c r="BA21" i="18"/>
  <c r="BB21" i="18"/>
  <c r="BD21" i="18"/>
  <c r="BE21" i="18"/>
  <c r="BF21" i="18"/>
  <c r="BG21" i="18"/>
  <c r="BH21" i="18"/>
  <c r="BI21" i="18"/>
  <c r="BJ21" i="18"/>
  <c r="BK21" i="18"/>
  <c r="BL21" i="18"/>
  <c r="BM21" i="18"/>
  <c r="BN21" i="18"/>
  <c r="BO21" i="18"/>
  <c r="BP21" i="18"/>
  <c r="BQ21" i="18"/>
  <c r="BR21" i="18"/>
  <c r="BS21" i="18"/>
  <c r="BT21" i="18"/>
  <c r="BU21" i="18"/>
  <c r="BV21" i="18"/>
  <c r="BW21" i="18"/>
  <c r="BX21" i="18"/>
  <c r="BZ21" i="18"/>
  <c r="CA21" i="18"/>
  <c r="CB21" i="18"/>
  <c r="CC21" i="18"/>
  <c r="CD21" i="18"/>
  <c r="CK21" i="18"/>
  <c r="CL21" i="18"/>
  <c r="CM21" i="18"/>
  <c r="H22" i="18"/>
  <c r="I22" i="18" s="1"/>
  <c r="J22" i="18" s="1"/>
  <c r="CQ22" i="18" s="1"/>
  <c r="K22" i="18"/>
  <c r="L22" i="18"/>
  <c r="M22" i="18"/>
  <c r="N22" i="18"/>
  <c r="O22" i="18"/>
  <c r="P22" i="18"/>
  <c r="R22" i="18"/>
  <c r="S22" i="18"/>
  <c r="T22" i="18"/>
  <c r="U22" i="18"/>
  <c r="V22" i="18"/>
  <c r="W22" i="18"/>
  <c r="Y22" i="18"/>
  <c r="Z22" i="18"/>
  <c r="AA22" i="18"/>
  <c r="AB22" i="18"/>
  <c r="AD22" i="18"/>
  <c r="AE22" i="18"/>
  <c r="AF22" i="18"/>
  <c r="AG22" i="18"/>
  <c r="AI22" i="18"/>
  <c r="AJ22" i="18"/>
  <c r="AK22" i="18"/>
  <c r="AL22" i="18"/>
  <c r="AM22" i="18"/>
  <c r="AN22" i="18"/>
  <c r="AO22" i="18"/>
  <c r="AP22" i="18"/>
  <c r="AQ22" i="18"/>
  <c r="AS22" i="18"/>
  <c r="AT22" i="18"/>
  <c r="AU22" i="18"/>
  <c r="AV22" i="18"/>
  <c r="AW22" i="18"/>
  <c r="AX22" i="18"/>
  <c r="AY22" i="18"/>
  <c r="AZ22" i="18"/>
  <c r="BA22" i="18"/>
  <c r="BB22" i="18"/>
  <c r="BD22" i="18"/>
  <c r="BE22" i="18"/>
  <c r="BF22" i="18"/>
  <c r="BG22" i="18"/>
  <c r="BH22" i="18"/>
  <c r="BI22" i="18"/>
  <c r="BJ22" i="18"/>
  <c r="BK22" i="18"/>
  <c r="BL22" i="18"/>
  <c r="BM22" i="18"/>
  <c r="BN22" i="18"/>
  <c r="BO22" i="18"/>
  <c r="BP22" i="18"/>
  <c r="BQ22" i="18"/>
  <c r="BR22" i="18"/>
  <c r="BS22" i="18"/>
  <c r="BT22" i="18"/>
  <c r="BU22" i="18"/>
  <c r="BV22" i="18"/>
  <c r="BW22" i="18"/>
  <c r="BX22" i="18"/>
  <c r="BZ22" i="18"/>
  <c r="CA22" i="18"/>
  <c r="CB22" i="18"/>
  <c r="CC22" i="18"/>
  <c r="CD22" i="18"/>
  <c r="CK22" i="18"/>
  <c r="CL22" i="18"/>
  <c r="CM22" i="18"/>
  <c r="H23" i="18"/>
  <c r="K23" i="18"/>
  <c r="L23" i="18"/>
  <c r="M23" i="18"/>
  <c r="N23" i="18"/>
  <c r="O23" i="18"/>
  <c r="P23" i="18"/>
  <c r="R23" i="18"/>
  <c r="S23" i="18"/>
  <c r="T23" i="18"/>
  <c r="U23" i="18"/>
  <c r="V23" i="18"/>
  <c r="W23" i="18"/>
  <c r="Y23" i="18"/>
  <c r="Z23" i="18"/>
  <c r="AA23" i="18"/>
  <c r="AB23" i="18"/>
  <c r="AD23" i="18"/>
  <c r="AE23" i="18"/>
  <c r="AF23" i="18"/>
  <c r="AG23" i="18"/>
  <c r="AI23" i="18"/>
  <c r="AJ23" i="18"/>
  <c r="AK23" i="18"/>
  <c r="AL23" i="18"/>
  <c r="AM23" i="18"/>
  <c r="AN23" i="18"/>
  <c r="AO23" i="18"/>
  <c r="AP23" i="18"/>
  <c r="AQ23" i="18"/>
  <c r="AS23" i="18"/>
  <c r="AT23" i="18"/>
  <c r="AU23" i="18"/>
  <c r="AV23" i="18"/>
  <c r="AW23" i="18"/>
  <c r="AX23" i="18"/>
  <c r="AY23" i="18"/>
  <c r="AZ23" i="18"/>
  <c r="BA23" i="18"/>
  <c r="BB23" i="18"/>
  <c r="BD23" i="18"/>
  <c r="BE23" i="18"/>
  <c r="BF23" i="18"/>
  <c r="BG23" i="18"/>
  <c r="BH23" i="18"/>
  <c r="BI23" i="18"/>
  <c r="BJ23" i="18"/>
  <c r="BK23" i="18"/>
  <c r="BL23" i="18"/>
  <c r="BM23" i="18"/>
  <c r="BN23" i="18"/>
  <c r="BO23" i="18"/>
  <c r="BP23" i="18"/>
  <c r="BQ23" i="18"/>
  <c r="BR23" i="18"/>
  <c r="BS23" i="18"/>
  <c r="BT23" i="18"/>
  <c r="BU23" i="18"/>
  <c r="BV23" i="18"/>
  <c r="BW23" i="18"/>
  <c r="BX23" i="18"/>
  <c r="BZ23" i="18"/>
  <c r="CA23" i="18"/>
  <c r="CB23" i="18"/>
  <c r="CC23" i="18"/>
  <c r="CD23" i="18"/>
  <c r="CK23" i="18"/>
  <c r="CL23" i="18"/>
  <c r="CM23" i="18"/>
  <c r="H24" i="18"/>
  <c r="K24" i="18"/>
  <c r="L24" i="18"/>
  <c r="M24" i="18"/>
  <c r="N24" i="18"/>
  <c r="O24" i="18"/>
  <c r="P24" i="18"/>
  <c r="R24" i="18"/>
  <c r="S24" i="18"/>
  <c r="T24" i="18"/>
  <c r="U24" i="18"/>
  <c r="V24" i="18"/>
  <c r="W24" i="18"/>
  <c r="Y24" i="18"/>
  <c r="Z24" i="18"/>
  <c r="AA24" i="18"/>
  <c r="AB24" i="18"/>
  <c r="AD24" i="18"/>
  <c r="AE24" i="18"/>
  <c r="AF24" i="18"/>
  <c r="AG24" i="18"/>
  <c r="AI24" i="18"/>
  <c r="AJ24" i="18"/>
  <c r="AK24" i="18"/>
  <c r="AL24" i="18"/>
  <c r="AM24" i="18"/>
  <c r="AN24" i="18"/>
  <c r="AO24" i="18"/>
  <c r="AP24" i="18"/>
  <c r="AQ24" i="18"/>
  <c r="AS24" i="18"/>
  <c r="AT24" i="18"/>
  <c r="AU24" i="18"/>
  <c r="AV24" i="18"/>
  <c r="AW24" i="18"/>
  <c r="AX24" i="18"/>
  <c r="AY24" i="18"/>
  <c r="AZ24" i="18"/>
  <c r="BA24" i="18"/>
  <c r="BB24" i="18"/>
  <c r="BD24" i="18"/>
  <c r="BE24" i="18"/>
  <c r="BF24" i="18"/>
  <c r="BG24" i="18"/>
  <c r="BH24" i="18"/>
  <c r="BI24" i="18"/>
  <c r="BJ24" i="18"/>
  <c r="BK24" i="18"/>
  <c r="BL24" i="18"/>
  <c r="BM24" i="18"/>
  <c r="BN24" i="18"/>
  <c r="BO24" i="18"/>
  <c r="BP24" i="18"/>
  <c r="BQ24" i="18"/>
  <c r="BR24" i="18"/>
  <c r="BS24" i="18"/>
  <c r="BT24" i="18"/>
  <c r="BU24" i="18"/>
  <c r="BV24" i="18"/>
  <c r="BW24" i="18"/>
  <c r="BX24" i="18"/>
  <c r="BZ24" i="18"/>
  <c r="CA24" i="18"/>
  <c r="CB24" i="18"/>
  <c r="CC24" i="18"/>
  <c r="CD24" i="18"/>
  <c r="CK24" i="18"/>
  <c r="CL24" i="18"/>
  <c r="CM24" i="18"/>
  <c r="H25" i="18"/>
  <c r="K25" i="18"/>
  <c r="L25" i="18"/>
  <c r="M25" i="18"/>
  <c r="N25" i="18"/>
  <c r="O25" i="18"/>
  <c r="P25" i="18"/>
  <c r="R25" i="18"/>
  <c r="S25" i="18"/>
  <c r="T25" i="18"/>
  <c r="U25" i="18"/>
  <c r="V25" i="18"/>
  <c r="W25" i="18"/>
  <c r="Y25" i="18"/>
  <c r="Z25" i="18"/>
  <c r="AA25" i="18"/>
  <c r="AB25" i="18"/>
  <c r="AD25" i="18"/>
  <c r="AE25" i="18"/>
  <c r="AF25" i="18"/>
  <c r="AG25" i="18"/>
  <c r="AI25" i="18"/>
  <c r="AJ25" i="18"/>
  <c r="AK25" i="18"/>
  <c r="AL25" i="18"/>
  <c r="AM25" i="18"/>
  <c r="AN25" i="18"/>
  <c r="AO25" i="18"/>
  <c r="AP25" i="18"/>
  <c r="AQ25" i="18"/>
  <c r="AS25" i="18"/>
  <c r="AT25" i="18"/>
  <c r="AU25" i="18"/>
  <c r="AV25" i="18"/>
  <c r="AW25" i="18"/>
  <c r="AX25" i="18"/>
  <c r="AY25" i="18"/>
  <c r="AZ25" i="18"/>
  <c r="BA25" i="18"/>
  <c r="BB25" i="18"/>
  <c r="BD25" i="18"/>
  <c r="BE25" i="18"/>
  <c r="BF25" i="18"/>
  <c r="BG25" i="18"/>
  <c r="BH25" i="18"/>
  <c r="BI25" i="18"/>
  <c r="BJ25" i="18"/>
  <c r="BK25" i="18"/>
  <c r="BL25" i="18"/>
  <c r="BM25" i="18"/>
  <c r="BN25" i="18"/>
  <c r="BO25" i="18"/>
  <c r="BP25" i="18"/>
  <c r="BQ25" i="18"/>
  <c r="BR25" i="18"/>
  <c r="BS25" i="18"/>
  <c r="BT25" i="18"/>
  <c r="BU25" i="18"/>
  <c r="BV25" i="18"/>
  <c r="BW25" i="18"/>
  <c r="BX25" i="18"/>
  <c r="BZ25" i="18"/>
  <c r="CA25" i="18"/>
  <c r="CB25" i="18"/>
  <c r="CC25" i="18"/>
  <c r="CD25" i="18"/>
  <c r="CK25" i="18"/>
  <c r="CL25" i="18"/>
  <c r="CM25" i="18"/>
  <c r="H26" i="18"/>
  <c r="K26" i="18"/>
  <c r="L26" i="18"/>
  <c r="M26" i="18"/>
  <c r="N26" i="18"/>
  <c r="O26" i="18"/>
  <c r="P26" i="18"/>
  <c r="R26" i="18"/>
  <c r="S26" i="18"/>
  <c r="T26" i="18"/>
  <c r="U26" i="18"/>
  <c r="V26" i="18"/>
  <c r="W26" i="18"/>
  <c r="Y26" i="18"/>
  <c r="Z26" i="18"/>
  <c r="AA26" i="18"/>
  <c r="AB26" i="18"/>
  <c r="AD26" i="18"/>
  <c r="AE26" i="18"/>
  <c r="AF26" i="18"/>
  <c r="AG26" i="18"/>
  <c r="AI26" i="18"/>
  <c r="AJ26" i="18"/>
  <c r="AK26" i="18"/>
  <c r="AL26" i="18"/>
  <c r="AM26" i="18"/>
  <c r="AN26" i="18"/>
  <c r="AO26" i="18"/>
  <c r="AP26" i="18"/>
  <c r="AQ26" i="18"/>
  <c r="AS26" i="18"/>
  <c r="AT26" i="18"/>
  <c r="AU26" i="18"/>
  <c r="AV26" i="18"/>
  <c r="AW26" i="18"/>
  <c r="AX26" i="18"/>
  <c r="AY26" i="18"/>
  <c r="AZ26" i="18"/>
  <c r="BA26" i="18"/>
  <c r="BB26" i="18"/>
  <c r="BD26" i="18"/>
  <c r="BE26" i="18"/>
  <c r="BF26" i="18"/>
  <c r="BG26" i="18"/>
  <c r="BH26" i="18"/>
  <c r="BI26" i="18"/>
  <c r="BJ26" i="18"/>
  <c r="BK26" i="18"/>
  <c r="BL26" i="18"/>
  <c r="BM26" i="18"/>
  <c r="BN26" i="18"/>
  <c r="BO26" i="18"/>
  <c r="BP26" i="18"/>
  <c r="BQ26" i="18"/>
  <c r="BR26" i="18"/>
  <c r="BS26" i="18"/>
  <c r="BT26" i="18"/>
  <c r="BU26" i="18"/>
  <c r="BV26" i="18"/>
  <c r="BW26" i="18"/>
  <c r="BX26" i="18"/>
  <c r="BZ26" i="18"/>
  <c r="CA26" i="18"/>
  <c r="CB26" i="18"/>
  <c r="CC26" i="18"/>
  <c r="CD26" i="18"/>
  <c r="CK26" i="18"/>
  <c r="CL26" i="18"/>
  <c r="CM26" i="18"/>
  <c r="H27" i="18"/>
  <c r="I27" i="18" s="1"/>
  <c r="J27" i="18" s="1"/>
  <c r="K27" i="18"/>
  <c r="L27" i="18"/>
  <c r="M27" i="18"/>
  <c r="N27" i="18"/>
  <c r="O27" i="18"/>
  <c r="P27" i="18"/>
  <c r="R27" i="18"/>
  <c r="S27" i="18"/>
  <c r="T27" i="18"/>
  <c r="U27" i="18"/>
  <c r="V27" i="18"/>
  <c r="W27" i="18"/>
  <c r="Y27" i="18"/>
  <c r="Z27" i="18"/>
  <c r="AA27" i="18"/>
  <c r="AB27" i="18"/>
  <c r="AD27" i="18"/>
  <c r="AE27" i="18"/>
  <c r="AF27" i="18"/>
  <c r="AG27" i="18"/>
  <c r="AI27" i="18"/>
  <c r="AJ27" i="18"/>
  <c r="AK27" i="18"/>
  <c r="AL27" i="18"/>
  <c r="AM27" i="18"/>
  <c r="AN27" i="18"/>
  <c r="AO27" i="18"/>
  <c r="AP27" i="18"/>
  <c r="AQ27" i="18"/>
  <c r="AS27" i="18"/>
  <c r="AT27" i="18"/>
  <c r="AU27" i="18"/>
  <c r="AV27" i="18"/>
  <c r="AW27" i="18"/>
  <c r="AX27" i="18"/>
  <c r="AY27" i="18"/>
  <c r="AZ27" i="18"/>
  <c r="BA27" i="18"/>
  <c r="BB27" i="18"/>
  <c r="BD27" i="18"/>
  <c r="BE27" i="18"/>
  <c r="BF27" i="18"/>
  <c r="BG27" i="18"/>
  <c r="BH27" i="18"/>
  <c r="BI27" i="18"/>
  <c r="BJ27" i="18"/>
  <c r="BK27" i="18"/>
  <c r="BL27" i="18"/>
  <c r="BM27" i="18"/>
  <c r="BN27" i="18"/>
  <c r="BO27" i="18"/>
  <c r="BP27" i="18"/>
  <c r="BQ27" i="18"/>
  <c r="BR27" i="18"/>
  <c r="BS27" i="18"/>
  <c r="BT27" i="18"/>
  <c r="BU27" i="18"/>
  <c r="BV27" i="18"/>
  <c r="BW27" i="18"/>
  <c r="BX27" i="18"/>
  <c r="BZ27" i="18"/>
  <c r="CA27" i="18"/>
  <c r="CB27" i="18"/>
  <c r="CC27" i="18"/>
  <c r="CD27" i="18"/>
  <c r="CK27" i="18"/>
  <c r="CL27" i="18"/>
  <c r="CM27" i="18"/>
  <c r="H28" i="18"/>
  <c r="K28" i="18"/>
  <c r="L28" i="18"/>
  <c r="M28" i="18"/>
  <c r="N28" i="18"/>
  <c r="O28" i="18"/>
  <c r="P28" i="18"/>
  <c r="R28" i="18"/>
  <c r="S28" i="18"/>
  <c r="T28" i="18"/>
  <c r="U28" i="18"/>
  <c r="V28" i="18"/>
  <c r="W28" i="18"/>
  <c r="Y28" i="18"/>
  <c r="Z28" i="18"/>
  <c r="AA28" i="18"/>
  <c r="AB28" i="18"/>
  <c r="AD28" i="18"/>
  <c r="AE28" i="18"/>
  <c r="AF28" i="18"/>
  <c r="AG28" i="18"/>
  <c r="AI28" i="18"/>
  <c r="AJ28" i="18"/>
  <c r="AK28" i="18"/>
  <c r="AL28" i="18"/>
  <c r="AM28" i="18"/>
  <c r="AN28" i="18"/>
  <c r="AO28" i="18"/>
  <c r="AP28" i="18"/>
  <c r="AQ28" i="18"/>
  <c r="AS28" i="18"/>
  <c r="AT28" i="18"/>
  <c r="AU28" i="18"/>
  <c r="AV28" i="18"/>
  <c r="AW28" i="18"/>
  <c r="AX28" i="18"/>
  <c r="AY28" i="18"/>
  <c r="AZ28" i="18"/>
  <c r="BA28" i="18"/>
  <c r="BB28" i="18"/>
  <c r="BD28" i="18"/>
  <c r="BE28" i="18"/>
  <c r="BF28" i="18"/>
  <c r="BG28" i="18"/>
  <c r="BH28" i="18"/>
  <c r="BI28" i="18"/>
  <c r="BJ28" i="18"/>
  <c r="BK28" i="18"/>
  <c r="BL28" i="18"/>
  <c r="BM28" i="18"/>
  <c r="BN28" i="18"/>
  <c r="BO28" i="18"/>
  <c r="BP28" i="18"/>
  <c r="BQ28" i="18"/>
  <c r="BR28" i="18"/>
  <c r="BS28" i="18"/>
  <c r="BT28" i="18"/>
  <c r="BU28" i="18"/>
  <c r="BV28" i="18"/>
  <c r="BW28" i="18"/>
  <c r="BX28" i="18"/>
  <c r="BZ28" i="18"/>
  <c r="CA28" i="18"/>
  <c r="CB28" i="18"/>
  <c r="CC28" i="18"/>
  <c r="CD28" i="18"/>
  <c r="CK28" i="18"/>
  <c r="CL28" i="18"/>
  <c r="CM28" i="18"/>
  <c r="H29" i="18"/>
  <c r="G29" i="18" s="1"/>
  <c r="K29" i="18"/>
  <c r="L29" i="18"/>
  <c r="M29" i="18"/>
  <c r="N29" i="18"/>
  <c r="O29" i="18"/>
  <c r="P29" i="18"/>
  <c r="R29" i="18"/>
  <c r="S29" i="18"/>
  <c r="T29" i="18"/>
  <c r="U29" i="18"/>
  <c r="V29" i="18"/>
  <c r="W29" i="18"/>
  <c r="Y29" i="18"/>
  <c r="Z29" i="18"/>
  <c r="AA29" i="18"/>
  <c r="AB29" i="18"/>
  <c r="AD29" i="18"/>
  <c r="AE29" i="18"/>
  <c r="AF29" i="18"/>
  <c r="AG29" i="18"/>
  <c r="AI29" i="18"/>
  <c r="AJ29" i="18"/>
  <c r="AK29" i="18"/>
  <c r="AL29" i="18"/>
  <c r="AM29" i="18"/>
  <c r="AN29" i="18"/>
  <c r="AO29" i="18"/>
  <c r="AP29" i="18"/>
  <c r="AQ29" i="18"/>
  <c r="AS29" i="18"/>
  <c r="AT29" i="18"/>
  <c r="AU29" i="18"/>
  <c r="AV29" i="18"/>
  <c r="AW29" i="18"/>
  <c r="AX29" i="18"/>
  <c r="AY29" i="18"/>
  <c r="AZ29" i="18"/>
  <c r="BA29" i="18"/>
  <c r="BB29" i="18"/>
  <c r="BD29" i="18"/>
  <c r="BE29" i="18"/>
  <c r="BF29" i="18"/>
  <c r="BG29" i="18"/>
  <c r="BH29" i="18"/>
  <c r="BI29" i="18"/>
  <c r="BJ29" i="18"/>
  <c r="BK29" i="18"/>
  <c r="BL29" i="18"/>
  <c r="BM29" i="18"/>
  <c r="BN29" i="18"/>
  <c r="BO29" i="18"/>
  <c r="BP29" i="18"/>
  <c r="BQ29" i="18"/>
  <c r="BR29" i="18"/>
  <c r="BS29" i="18"/>
  <c r="BT29" i="18"/>
  <c r="BU29" i="18"/>
  <c r="BV29" i="18"/>
  <c r="BW29" i="18"/>
  <c r="BX29" i="18"/>
  <c r="BZ29" i="18"/>
  <c r="CA29" i="18"/>
  <c r="CB29" i="18"/>
  <c r="CC29" i="18"/>
  <c r="CD29" i="18"/>
  <c r="CK29" i="18"/>
  <c r="CL29" i="18"/>
  <c r="CM29" i="18"/>
  <c r="H30" i="18"/>
  <c r="I30" i="18" s="1"/>
  <c r="J30" i="18" s="1"/>
  <c r="K30" i="18"/>
  <c r="L30" i="18"/>
  <c r="M30" i="18"/>
  <c r="N30" i="18"/>
  <c r="O30" i="18"/>
  <c r="P30" i="18"/>
  <c r="R30" i="18"/>
  <c r="S30" i="18"/>
  <c r="T30" i="18"/>
  <c r="U30" i="18"/>
  <c r="V30" i="18"/>
  <c r="W30" i="18"/>
  <c r="Y30" i="18"/>
  <c r="Z30" i="18"/>
  <c r="AA30" i="18"/>
  <c r="AB30" i="18"/>
  <c r="AD30" i="18"/>
  <c r="AE30" i="18"/>
  <c r="AF30" i="18"/>
  <c r="AG30" i="18"/>
  <c r="AI30" i="18"/>
  <c r="AJ30" i="18"/>
  <c r="AK30" i="18"/>
  <c r="AL30" i="18"/>
  <c r="AM30" i="18"/>
  <c r="AN30" i="18"/>
  <c r="AO30" i="18"/>
  <c r="AP30" i="18"/>
  <c r="AQ30" i="18"/>
  <c r="AS30" i="18"/>
  <c r="AT30" i="18"/>
  <c r="AU30" i="18"/>
  <c r="AV30" i="18"/>
  <c r="AW30" i="18"/>
  <c r="AX30" i="18"/>
  <c r="AY30" i="18"/>
  <c r="AZ30" i="18"/>
  <c r="BA30" i="18"/>
  <c r="BB30" i="18"/>
  <c r="BD30" i="18"/>
  <c r="BE30" i="18"/>
  <c r="BF30" i="18"/>
  <c r="BG30" i="18"/>
  <c r="BH30" i="18"/>
  <c r="BI30" i="18"/>
  <c r="BJ30" i="18"/>
  <c r="BK30" i="18"/>
  <c r="BL30" i="18"/>
  <c r="BM30" i="18"/>
  <c r="BN30" i="18"/>
  <c r="BO30" i="18"/>
  <c r="BP30" i="18"/>
  <c r="BQ30" i="18"/>
  <c r="BR30" i="18"/>
  <c r="BS30" i="18"/>
  <c r="BT30" i="18"/>
  <c r="BU30" i="18"/>
  <c r="BV30" i="18"/>
  <c r="BW30" i="18"/>
  <c r="BX30" i="18"/>
  <c r="BZ30" i="18"/>
  <c r="CA30" i="18"/>
  <c r="CB30" i="18"/>
  <c r="CC30" i="18"/>
  <c r="CD30" i="18"/>
  <c r="CK30" i="18"/>
  <c r="CL30" i="18"/>
  <c r="CM30" i="18"/>
  <c r="H31" i="18"/>
  <c r="K31" i="18"/>
  <c r="L31" i="18"/>
  <c r="M31" i="18"/>
  <c r="N31" i="18"/>
  <c r="O31" i="18"/>
  <c r="P31" i="18"/>
  <c r="R31" i="18"/>
  <c r="S31" i="18"/>
  <c r="T31" i="18"/>
  <c r="U31" i="18"/>
  <c r="V31" i="18"/>
  <c r="W31" i="18"/>
  <c r="Y31" i="18"/>
  <c r="Z31" i="18"/>
  <c r="AA31" i="18"/>
  <c r="AB31" i="18"/>
  <c r="AD31" i="18"/>
  <c r="AE31" i="18"/>
  <c r="AF31" i="18"/>
  <c r="AG31" i="18"/>
  <c r="AI31" i="18"/>
  <c r="AJ31" i="18"/>
  <c r="AK31" i="18"/>
  <c r="AL31" i="18"/>
  <c r="AM31" i="18"/>
  <c r="AN31" i="18"/>
  <c r="AO31" i="18"/>
  <c r="AP31" i="18"/>
  <c r="AQ31" i="18"/>
  <c r="AS31" i="18"/>
  <c r="AT31" i="18"/>
  <c r="AU31" i="18"/>
  <c r="AV31" i="18"/>
  <c r="AW31" i="18"/>
  <c r="AX31" i="18"/>
  <c r="AY31" i="18"/>
  <c r="AZ31" i="18"/>
  <c r="BA31" i="18"/>
  <c r="BB31" i="18"/>
  <c r="BD31" i="18"/>
  <c r="BE31" i="18"/>
  <c r="BF31" i="18"/>
  <c r="BG31" i="18"/>
  <c r="BH31" i="18"/>
  <c r="BI31" i="18"/>
  <c r="BJ31" i="18"/>
  <c r="BK31" i="18"/>
  <c r="BL31" i="18"/>
  <c r="BM31" i="18"/>
  <c r="BN31" i="18"/>
  <c r="BO31" i="18"/>
  <c r="BP31" i="18"/>
  <c r="BQ31" i="18"/>
  <c r="BR31" i="18"/>
  <c r="BS31" i="18"/>
  <c r="BT31" i="18"/>
  <c r="BU31" i="18"/>
  <c r="BV31" i="18"/>
  <c r="BW31" i="18"/>
  <c r="BX31" i="18"/>
  <c r="BZ31" i="18"/>
  <c r="CA31" i="18"/>
  <c r="CB31" i="18"/>
  <c r="CC31" i="18"/>
  <c r="CD31" i="18"/>
  <c r="CK31" i="18"/>
  <c r="CL31" i="18"/>
  <c r="CM31" i="18"/>
  <c r="H32" i="18"/>
  <c r="G32" i="18" s="1"/>
  <c r="K32" i="18"/>
  <c r="L32" i="18"/>
  <c r="M32" i="18"/>
  <c r="N32" i="18"/>
  <c r="O32" i="18"/>
  <c r="P32" i="18"/>
  <c r="R32" i="18"/>
  <c r="S32" i="18"/>
  <c r="T32" i="18"/>
  <c r="U32" i="18"/>
  <c r="V32" i="18"/>
  <c r="W32" i="18"/>
  <c r="Y32" i="18"/>
  <c r="Z32" i="18"/>
  <c r="AA32" i="18"/>
  <c r="AB32" i="18"/>
  <c r="AD32" i="18"/>
  <c r="AE32" i="18"/>
  <c r="AF32" i="18"/>
  <c r="AG32" i="18"/>
  <c r="AI32" i="18"/>
  <c r="AJ32" i="18"/>
  <c r="AK32" i="18"/>
  <c r="AL32" i="18"/>
  <c r="AM32" i="18"/>
  <c r="AN32" i="18"/>
  <c r="AO32" i="18"/>
  <c r="AP32" i="18"/>
  <c r="AQ32" i="18"/>
  <c r="AS32" i="18"/>
  <c r="AT32" i="18"/>
  <c r="AU32" i="18"/>
  <c r="AV32" i="18"/>
  <c r="AW32" i="18"/>
  <c r="AX32" i="18"/>
  <c r="AY32" i="18"/>
  <c r="AZ32" i="18"/>
  <c r="BA32" i="18"/>
  <c r="BB32" i="18"/>
  <c r="BD32" i="18"/>
  <c r="BE32" i="18"/>
  <c r="BF32" i="18"/>
  <c r="BG32" i="18"/>
  <c r="BH32" i="18"/>
  <c r="BI32" i="18"/>
  <c r="BJ32" i="18"/>
  <c r="BK32" i="18"/>
  <c r="BL32" i="18"/>
  <c r="BM32" i="18"/>
  <c r="BN32" i="18"/>
  <c r="BO32" i="18"/>
  <c r="BP32" i="18"/>
  <c r="BQ32" i="18"/>
  <c r="BR32" i="18"/>
  <c r="BS32" i="18"/>
  <c r="BT32" i="18"/>
  <c r="BU32" i="18"/>
  <c r="BV32" i="18"/>
  <c r="BW32" i="18"/>
  <c r="BX32" i="18"/>
  <c r="BZ32" i="18"/>
  <c r="CA32" i="18"/>
  <c r="CB32" i="18"/>
  <c r="CC32" i="18"/>
  <c r="CD32" i="18"/>
  <c r="CK32" i="18"/>
  <c r="CL32" i="18"/>
  <c r="CM32" i="18"/>
  <c r="H33" i="18"/>
  <c r="I33" i="18" s="1"/>
  <c r="J33" i="18" s="1"/>
  <c r="CQ33" i="18" s="1"/>
  <c r="K33" i="18"/>
  <c r="L33" i="18"/>
  <c r="M33" i="18"/>
  <c r="N33" i="18"/>
  <c r="O33" i="18"/>
  <c r="P33" i="18"/>
  <c r="R33" i="18"/>
  <c r="S33" i="18"/>
  <c r="T33" i="18"/>
  <c r="U33" i="18"/>
  <c r="V33" i="18"/>
  <c r="W33" i="18"/>
  <c r="Y33" i="18"/>
  <c r="Z33" i="18"/>
  <c r="AA33" i="18"/>
  <c r="AB33" i="18"/>
  <c r="AD33" i="18"/>
  <c r="AE33" i="18"/>
  <c r="AF33" i="18"/>
  <c r="AG33" i="18"/>
  <c r="AI33" i="18"/>
  <c r="AJ33" i="18"/>
  <c r="AK33" i="18"/>
  <c r="AL33" i="18"/>
  <c r="AM33" i="18"/>
  <c r="AN33" i="18"/>
  <c r="AO33" i="18"/>
  <c r="AP33" i="18"/>
  <c r="AQ33" i="18"/>
  <c r="AS33" i="18"/>
  <c r="AT33" i="18"/>
  <c r="AU33" i="18"/>
  <c r="AV33" i="18"/>
  <c r="AW33" i="18"/>
  <c r="AX33" i="18"/>
  <c r="AY33" i="18"/>
  <c r="AZ33" i="18"/>
  <c r="BA33" i="18"/>
  <c r="BB33" i="18"/>
  <c r="BD33" i="18"/>
  <c r="BE33" i="18"/>
  <c r="BF33" i="18"/>
  <c r="BG33" i="18"/>
  <c r="BH33" i="18"/>
  <c r="BI33" i="18"/>
  <c r="BJ33" i="18"/>
  <c r="BK33" i="18"/>
  <c r="BL33" i="18"/>
  <c r="BM33" i="18"/>
  <c r="BN33" i="18"/>
  <c r="BO33" i="18"/>
  <c r="BP33" i="18"/>
  <c r="BQ33" i="18"/>
  <c r="BR33" i="18"/>
  <c r="BS33" i="18"/>
  <c r="BT33" i="18"/>
  <c r="BU33" i="18"/>
  <c r="BV33" i="18"/>
  <c r="BW33" i="18"/>
  <c r="BX33" i="18"/>
  <c r="BZ33" i="18"/>
  <c r="CA33" i="18"/>
  <c r="CB33" i="18"/>
  <c r="CC33" i="18"/>
  <c r="CD33" i="18"/>
  <c r="CK33" i="18"/>
  <c r="CL33" i="18"/>
  <c r="CM33" i="18"/>
  <c r="H35" i="18"/>
  <c r="I35" i="18" s="1"/>
  <c r="J35" i="18" s="1"/>
  <c r="K35" i="18"/>
  <c r="L35" i="18"/>
  <c r="M35" i="18"/>
  <c r="N35" i="18"/>
  <c r="O35" i="18"/>
  <c r="P35" i="18"/>
  <c r="R35" i="18"/>
  <c r="S35" i="18"/>
  <c r="T35" i="18"/>
  <c r="U35" i="18"/>
  <c r="V35" i="18"/>
  <c r="W35" i="18"/>
  <c r="Y35" i="18"/>
  <c r="Z35" i="18"/>
  <c r="AA35" i="18"/>
  <c r="AB35" i="18"/>
  <c r="AD35" i="18"/>
  <c r="AE35" i="18"/>
  <c r="AF35" i="18"/>
  <c r="AG35" i="18"/>
  <c r="AI35" i="18"/>
  <c r="AJ35" i="18"/>
  <c r="AK35" i="18"/>
  <c r="AL35" i="18"/>
  <c r="AM35" i="18"/>
  <c r="AN35" i="18"/>
  <c r="AO35" i="18"/>
  <c r="AP35" i="18"/>
  <c r="AQ35" i="18"/>
  <c r="AS35" i="18"/>
  <c r="AT35" i="18"/>
  <c r="AU35" i="18"/>
  <c r="AV35" i="18"/>
  <c r="AW35" i="18"/>
  <c r="AX35" i="18"/>
  <c r="AY35" i="18"/>
  <c r="AZ35" i="18"/>
  <c r="BA35" i="18"/>
  <c r="BB35" i="18"/>
  <c r="BD35" i="18"/>
  <c r="BE35" i="18"/>
  <c r="BF35" i="18"/>
  <c r="BG35" i="18"/>
  <c r="BH35" i="18"/>
  <c r="BI35" i="18"/>
  <c r="BJ35" i="18"/>
  <c r="BK35" i="18"/>
  <c r="BL35" i="18"/>
  <c r="BM35" i="18"/>
  <c r="BN35" i="18"/>
  <c r="BO35" i="18"/>
  <c r="BP35" i="18"/>
  <c r="BQ35" i="18"/>
  <c r="BR35" i="18"/>
  <c r="BS35" i="18"/>
  <c r="BT35" i="18"/>
  <c r="BU35" i="18"/>
  <c r="BV35" i="18"/>
  <c r="BW35" i="18"/>
  <c r="BX35" i="18"/>
  <c r="BZ35" i="18"/>
  <c r="CA35" i="18"/>
  <c r="CB35" i="18"/>
  <c r="CC35" i="18"/>
  <c r="CD35" i="18"/>
  <c r="CK35" i="18"/>
  <c r="CL35" i="18"/>
  <c r="CM35" i="18"/>
  <c r="H36" i="18"/>
  <c r="I36" i="18" s="1"/>
  <c r="J36" i="18" s="1"/>
  <c r="K36" i="18"/>
  <c r="L36" i="18"/>
  <c r="M36" i="18"/>
  <c r="N36" i="18"/>
  <c r="O36" i="18"/>
  <c r="P36" i="18"/>
  <c r="R36" i="18"/>
  <c r="S36" i="18"/>
  <c r="T36" i="18"/>
  <c r="U36" i="18"/>
  <c r="V36" i="18"/>
  <c r="W36" i="18"/>
  <c r="Y36" i="18"/>
  <c r="Z36" i="18"/>
  <c r="AA36" i="18"/>
  <c r="AB36" i="18"/>
  <c r="AD36" i="18"/>
  <c r="AE36" i="18"/>
  <c r="AF36" i="18"/>
  <c r="AG36" i="18"/>
  <c r="AI36" i="18"/>
  <c r="AJ36" i="18"/>
  <c r="AK36" i="18"/>
  <c r="AL36" i="18"/>
  <c r="AM36" i="18"/>
  <c r="AN36" i="18"/>
  <c r="AO36" i="18"/>
  <c r="AP36" i="18"/>
  <c r="AQ36" i="18"/>
  <c r="AS36" i="18"/>
  <c r="AT36" i="18"/>
  <c r="AU36" i="18"/>
  <c r="AV36" i="18"/>
  <c r="AW36" i="18"/>
  <c r="AX36" i="18"/>
  <c r="AY36" i="18"/>
  <c r="AZ36" i="18"/>
  <c r="BA36" i="18"/>
  <c r="BB36" i="18"/>
  <c r="BD36" i="18"/>
  <c r="BE36" i="18"/>
  <c r="BF36" i="18"/>
  <c r="BG36" i="18"/>
  <c r="BH36" i="18"/>
  <c r="BI36" i="18"/>
  <c r="BJ36" i="18"/>
  <c r="BK36" i="18"/>
  <c r="BL36" i="18"/>
  <c r="BM36" i="18"/>
  <c r="BN36" i="18"/>
  <c r="BO36" i="18"/>
  <c r="BP36" i="18"/>
  <c r="BQ36" i="18"/>
  <c r="BR36" i="18"/>
  <c r="BS36" i="18"/>
  <c r="BT36" i="18"/>
  <c r="BU36" i="18"/>
  <c r="BV36" i="18"/>
  <c r="BW36" i="18"/>
  <c r="BX36" i="18"/>
  <c r="BZ36" i="18"/>
  <c r="CA36" i="18"/>
  <c r="CB36" i="18"/>
  <c r="CC36" i="18"/>
  <c r="CD36" i="18"/>
  <c r="CK36" i="18"/>
  <c r="CL36" i="18"/>
  <c r="CM36" i="18"/>
  <c r="H37" i="18"/>
  <c r="I37" i="18" s="1"/>
  <c r="J37" i="18" s="1"/>
  <c r="K37" i="18"/>
  <c r="L37" i="18"/>
  <c r="M37" i="18"/>
  <c r="N37" i="18"/>
  <c r="O37" i="18"/>
  <c r="P37" i="18"/>
  <c r="R37" i="18"/>
  <c r="S37" i="18"/>
  <c r="T37" i="18"/>
  <c r="U37" i="18"/>
  <c r="V37" i="18"/>
  <c r="W37" i="18"/>
  <c r="Y37" i="18"/>
  <c r="Z37" i="18"/>
  <c r="AA37" i="18"/>
  <c r="AB37" i="18"/>
  <c r="AD37" i="18"/>
  <c r="AE37" i="18"/>
  <c r="AF37" i="18"/>
  <c r="AG37" i="18"/>
  <c r="AI37" i="18"/>
  <c r="AJ37" i="18"/>
  <c r="AK37" i="18"/>
  <c r="AL37" i="18"/>
  <c r="AM37" i="18"/>
  <c r="AN37" i="18"/>
  <c r="AO37" i="18"/>
  <c r="AP37" i="18"/>
  <c r="AQ37" i="18"/>
  <c r="AS37" i="18"/>
  <c r="AT37" i="18"/>
  <c r="AU37" i="18"/>
  <c r="AV37" i="18"/>
  <c r="AW37" i="18"/>
  <c r="AX37" i="18"/>
  <c r="AY37" i="18"/>
  <c r="AZ37" i="18"/>
  <c r="BA37" i="18"/>
  <c r="BB37" i="18"/>
  <c r="BD37" i="18"/>
  <c r="BE37" i="18"/>
  <c r="BF37" i="18"/>
  <c r="BG37" i="18"/>
  <c r="BH37" i="18"/>
  <c r="BI37" i="18"/>
  <c r="BJ37" i="18"/>
  <c r="BK37" i="18"/>
  <c r="BL37" i="18"/>
  <c r="BM37" i="18"/>
  <c r="BN37" i="18"/>
  <c r="BO37" i="18"/>
  <c r="BP37" i="18"/>
  <c r="BQ37" i="18"/>
  <c r="BR37" i="18"/>
  <c r="BS37" i="18"/>
  <c r="BT37" i="18"/>
  <c r="BU37" i="18"/>
  <c r="BV37" i="18"/>
  <c r="BW37" i="18"/>
  <c r="BX37" i="18"/>
  <c r="BZ37" i="18"/>
  <c r="CA37" i="18"/>
  <c r="CB37" i="18"/>
  <c r="CC37" i="18"/>
  <c r="CD37" i="18"/>
  <c r="CK37" i="18"/>
  <c r="CL37" i="18"/>
  <c r="CM37" i="18"/>
  <c r="H38" i="18"/>
  <c r="G38" i="18" s="1"/>
  <c r="K38" i="18"/>
  <c r="L38" i="18"/>
  <c r="M38" i="18"/>
  <c r="N38" i="18"/>
  <c r="O38" i="18"/>
  <c r="P38" i="18"/>
  <c r="R38" i="18"/>
  <c r="S38" i="18"/>
  <c r="T38" i="18"/>
  <c r="U38" i="18"/>
  <c r="V38" i="18"/>
  <c r="W38" i="18"/>
  <c r="Y38" i="18"/>
  <c r="Z38" i="18"/>
  <c r="AA38" i="18"/>
  <c r="AB38" i="18"/>
  <c r="AD38" i="18"/>
  <c r="AE38" i="18"/>
  <c r="AF38" i="18"/>
  <c r="AG38" i="18"/>
  <c r="AI38" i="18"/>
  <c r="AJ38" i="18"/>
  <c r="AK38" i="18"/>
  <c r="AL38" i="18"/>
  <c r="AM38" i="18"/>
  <c r="AN38" i="18"/>
  <c r="AO38" i="18"/>
  <c r="AP38" i="18"/>
  <c r="AQ38" i="18"/>
  <c r="AS38" i="18"/>
  <c r="AT38" i="18"/>
  <c r="AU38" i="18"/>
  <c r="AV38" i="18"/>
  <c r="AW38" i="18"/>
  <c r="AX38" i="18"/>
  <c r="AY38" i="18"/>
  <c r="AZ38" i="18"/>
  <c r="BA38" i="18"/>
  <c r="BB38" i="18"/>
  <c r="BD38" i="18"/>
  <c r="BE38" i="18"/>
  <c r="BF38" i="18"/>
  <c r="BG38" i="18"/>
  <c r="BH38" i="18"/>
  <c r="BI38" i="18"/>
  <c r="BJ38" i="18"/>
  <c r="BK38" i="18"/>
  <c r="BL38" i="18"/>
  <c r="BM38" i="18"/>
  <c r="BN38" i="18"/>
  <c r="BO38" i="18"/>
  <c r="BP38" i="18"/>
  <c r="BQ38" i="18"/>
  <c r="BR38" i="18"/>
  <c r="BS38" i="18"/>
  <c r="BT38" i="18"/>
  <c r="BU38" i="18"/>
  <c r="BV38" i="18"/>
  <c r="BW38" i="18"/>
  <c r="BX38" i="18"/>
  <c r="BZ38" i="18"/>
  <c r="CA38" i="18"/>
  <c r="CB38" i="18"/>
  <c r="CC38" i="18"/>
  <c r="CD38" i="18"/>
  <c r="CK38" i="18"/>
  <c r="CL38" i="18"/>
  <c r="CM38" i="18"/>
  <c r="H39" i="18"/>
  <c r="I39" i="18" s="1"/>
  <c r="J39" i="18" s="1"/>
  <c r="K39" i="18"/>
  <c r="L39" i="18"/>
  <c r="M39" i="18"/>
  <c r="N39" i="18"/>
  <c r="O39" i="18"/>
  <c r="P39" i="18"/>
  <c r="R39" i="18"/>
  <c r="S39" i="18"/>
  <c r="T39" i="18"/>
  <c r="U39" i="18"/>
  <c r="V39" i="18"/>
  <c r="W39" i="18"/>
  <c r="Y39" i="18"/>
  <c r="Z39" i="18"/>
  <c r="AA39" i="18"/>
  <c r="AB39" i="18"/>
  <c r="AD39" i="18"/>
  <c r="AE39" i="18"/>
  <c r="AF39" i="18"/>
  <c r="AG39" i="18"/>
  <c r="AI39" i="18"/>
  <c r="AJ39" i="18"/>
  <c r="AK39" i="18"/>
  <c r="AL39" i="18"/>
  <c r="AM39" i="18"/>
  <c r="AN39" i="18"/>
  <c r="AO39" i="18"/>
  <c r="AP39" i="18"/>
  <c r="AQ39" i="18"/>
  <c r="AS39" i="18"/>
  <c r="AT39" i="18"/>
  <c r="AU39" i="18"/>
  <c r="AV39" i="18"/>
  <c r="AW39" i="18"/>
  <c r="AX39" i="18"/>
  <c r="AY39" i="18"/>
  <c r="AZ39" i="18"/>
  <c r="BA39" i="18"/>
  <c r="BB39" i="18"/>
  <c r="BD39" i="18"/>
  <c r="BE39" i="18"/>
  <c r="BF39" i="18"/>
  <c r="BG39" i="18"/>
  <c r="BH39" i="18"/>
  <c r="BI39" i="18"/>
  <c r="BJ39" i="18"/>
  <c r="BK39" i="18"/>
  <c r="BL39" i="18"/>
  <c r="BM39" i="18"/>
  <c r="BN39" i="18"/>
  <c r="BO39" i="18"/>
  <c r="BP39" i="18"/>
  <c r="BQ39" i="18"/>
  <c r="BR39" i="18"/>
  <c r="BS39" i="18"/>
  <c r="BT39" i="18"/>
  <c r="BU39" i="18"/>
  <c r="BV39" i="18"/>
  <c r="BW39" i="18"/>
  <c r="BX39" i="18"/>
  <c r="BZ39" i="18"/>
  <c r="CA39" i="18"/>
  <c r="CB39" i="18"/>
  <c r="CC39" i="18"/>
  <c r="CD39" i="18"/>
  <c r="CK39" i="18"/>
  <c r="CL39" i="18"/>
  <c r="CM39" i="18"/>
  <c r="H40" i="18"/>
  <c r="F40" i="18" s="1"/>
  <c r="K40" i="18"/>
  <c r="L40" i="18"/>
  <c r="M40" i="18"/>
  <c r="N40" i="18"/>
  <c r="O40" i="18"/>
  <c r="P40" i="18"/>
  <c r="R40" i="18"/>
  <c r="S40" i="18"/>
  <c r="T40" i="18"/>
  <c r="U40" i="18"/>
  <c r="V40" i="18"/>
  <c r="W40" i="18"/>
  <c r="Y40" i="18"/>
  <c r="Z40" i="18"/>
  <c r="AA40" i="18"/>
  <c r="AB40" i="18"/>
  <c r="AD40" i="18"/>
  <c r="AE40" i="18"/>
  <c r="AF40" i="18"/>
  <c r="AG40" i="18"/>
  <c r="AI40" i="18"/>
  <c r="AJ40" i="18"/>
  <c r="AK40" i="18"/>
  <c r="AL40" i="18"/>
  <c r="AM40" i="18"/>
  <c r="AN40" i="18"/>
  <c r="AO40" i="18"/>
  <c r="AP40" i="18"/>
  <c r="AQ40" i="18"/>
  <c r="AS40" i="18"/>
  <c r="AT40" i="18"/>
  <c r="AU40" i="18"/>
  <c r="AV40" i="18"/>
  <c r="AW40" i="18"/>
  <c r="AX40" i="18"/>
  <c r="AY40" i="18"/>
  <c r="AZ40" i="18"/>
  <c r="BA40" i="18"/>
  <c r="BB40" i="18"/>
  <c r="BD40" i="18"/>
  <c r="BE40" i="18"/>
  <c r="BF40" i="18"/>
  <c r="BG40" i="18"/>
  <c r="BH40" i="18"/>
  <c r="BI40" i="18"/>
  <c r="BJ40" i="18"/>
  <c r="BK40" i="18"/>
  <c r="BL40" i="18"/>
  <c r="BM40" i="18"/>
  <c r="BN40" i="18"/>
  <c r="BO40" i="18"/>
  <c r="BP40" i="18"/>
  <c r="BQ40" i="18"/>
  <c r="BR40" i="18"/>
  <c r="BS40" i="18"/>
  <c r="BT40" i="18"/>
  <c r="BU40" i="18"/>
  <c r="BV40" i="18"/>
  <c r="BW40" i="18"/>
  <c r="BX40" i="18"/>
  <c r="BZ40" i="18"/>
  <c r="CA40" i="18"/>
  <c r="CB40" i="18"/>
  <c r="CC40" i="18"/>
  <c r="CD40" i="18"/>
  <c r="CK40" i="18"/>
  <c r="CL40" i="18"/>
  <c r="CM40" i="18"/>
  <c r="H41" i="18"/>
  <c r="F41" i="18" s="1"/>
  <c r="K41" i="18"/>
  <c r="L41" i="18"/>
  <c r="M41" i="18"/>
  <c r="N41" i="18"/>
  <c r="O41" i="18"/>
  <c r="P41" i="18"/>
  <c r="R41" i="18"/>
  <c r="S41" i="18"/>
  <c r="T41" i="18"/>
  <c r="U41" i="18"/>
  <c r="V41" i="18"/>
  <c r="W41" i="18"/>
  <c r="Y41" i="18"/>
  <c r="Z41" i="18"/>
  <c r="AA41" i="18"/>
  <c r="AB41" i="18"/>
  <c r="AD41" i="18"/>
  <c r="AE41" i="18"/>
  <c r="AF41" i="18"/>
  <c r="AG41" i="18"/>
  <c r="AI41" i="18"/>
  <c r="AJ41" i="18"/>
  <c r="AK41" i="18"/>
  <c r="AL41" i="18"/>
  <c r="AM41" i="18"/>
  <c r="AN41" i="18"/>
  <c r="AO41" i="18"/>
  <c r="AP41" i="18"/>
  <c r="AQ41" i="18"/>
  <c r="AS41" i="18"/>
  <c r="AT41" i="18"/>
  <c r="AU41" i="18"/>
  <c r="AV41" i="18"/>
  <c r="AW41" i="18"/>
  <c r="AX41" i="18"/>
  <c r="AY41" i="18"/>
  <c r="AZ41" i="18"/>
  <c r="BA41" i="18"/>
  <c r="BB41" i="18"/>
  <c r="BD41" i="18"/>
  <c r="BE41" i="18"/>
  <c r="BF41" i="18"/>
  <c r="BG41" i="18"/>
  <c r="BH41" i="18"/>
  <c r="BI41" i="18"/>
  <c r="BJ41" i="18"/>
  <c r="BK41" i="18"/>
  <c r="BL41" i="18"/>
  <c r="BM41" i="18"/>
  <c r="BN41" i="18"/>
  <c r="BO41" i="18"/>
  <c r="BP41" i="18"/>
  <c r="BQ41" i="18"/>
  <c r="BR41" i="18"/>
  <c r="BS41" i="18"/>
  <c r="BT41" i="18"/>
  <c r="BU41" i="18"/>
  <c r="BV41" i="18"/>
  <c r="BW41" i="18"/>
  <c r="BX41" i="18"/>
  <c r="BZ41" i="18"/>
  <c r="CA41" i="18"/>
  <c r="CB41" i="18"/>
  <c r="CC41" i="18"/>
  <c r="CD41" i="18"/>
  <c r="CK41" i="18"/>
  <c r="CL41" i="18"/>
  <c r="CM41" i="18"/>
  <c r="H43" i="18"/>
  <c r="G43" i="18" s="1"/>
  <c r="K43" i="18"/>
  <c r="L43" i="18"/>
  <c r="M43" i="18"/>
  <c r="N43" i="18"/>
  <c r="O43" i="18"/>
  <c r="P43" i="18"/>
  <c r="R43" i="18"/>
  <c r="S43" i="18"/>
  <c r="T43" i="18"/>
  <c r="U43" i="18"/>
  <c r="V43" i="18"/>
  <c r="W43" i="18"/>
  <c r="Y43" i="18"/>
  <c r="Z43" i="18"/>
  <c r="AA43" i="18"/>
  <c r="AB43" i="18"/>
  <c r="AD43" i="18"/>
  <c r="AE43" i="18"/>
  <c r="AF43" i="18"/>
  <c r="AG43" i="18"/>
  <c r="AI43" i="18"/>
  <c r="AJ43" i="18"/>
  <c r="AK43" i="18"/>
  <c r="AL43" i="18"/>
  <c r="AM43" i="18"/>
  <c r="AN43" i="18"/>
  <c r="AO43" i="18"/>
  <c r="AP43" i="18"/>
  <c r="AQ43" i="18"/>
  <c r="AS43" i="18"/>
  <c r="AT43" i="18"/>
  <c r="AU43" i="18"/>
  <c r="AV43" i="18"/>
  <c r="AW43" i="18"/>
  <c r="AX43" i="18"/>
  <c r="AY43" i="18"/>
  <c r="AZ43" i="18"/>
  <c r="BA43" i="18"/>
  <c r="BB43" i="18"/>
  <c r="BD43" i="18"/>
  <c r="BE43" i="18"/>
  <c r="BF43" i="18"/>
  <c r="BG43" i="18"/>
  <c r="BH43" i="18"/>
  <c r="BI43" i="18"/>
  <c r="BJ43" i="18"/>
  <c r="BK43" i="18"/>
  <c r="BL43" i="18"/>
  <c r="BM43" i="18"/>
  <c r="BN43" i="18"/>
  <c r="BO43" i="18"/>
  <c r="BP43" i="18"/>
  <c r="BQ43" i="18"/>
  <c r="BR43" i="18"/>
  <c r="BS43" i="18"/>
  <c r="BT43" i="18"/>
  <c r="BU43" i="18"/>
  <c r="BV43" i="18"/>
  <c r="BW43" i="18"/>
  <c r="BX43" i="18"/>
  <c r="BZ43" i="18"/>
  <c r="CA43" i="18"/>
  <c r="CB43" i="18"/>
  <c r="CC43" i="18"/>
  <c r="CD43" i="18"/>
  <c r="CK43" i="18"/>
  <c r="CL43" i="18"/>
  <c r="CM43" i="18"/>
  <c r="H44" i="18"/>
  <c r="K44" i="18"/>
  <c r="L44" i="18"/>
  <c r="M44" i="18"/>
  <c r="N44" i="18"/>
  <c r="O44" i="18"/>
  <c r="P44" i="18"/>
  <c r="R44" i="18"/>
  <c r="S44" i="18"/>
  <c r="T44" i="18"/>
  <c r="U44" i="18"/>
  <c r="V44" i="18"/>
  <c r="W44" i="18"/>
  <c r="Y44" i="18"/>
  <c r="Z44" i="18"/>
  <c r="AA44" i="18"/>
  <c r="AB44" i="18"/>
  <c r="AD44" i="18"/>
  <c r="AE44" i="18"/>
  <c r="AF44" i="18"/>
  <c r="AG44" i="18"/>
  <c r="AI44" i="18"/>
  <c r="AJ44" i="18"/>
  <c r="AK44" i="18"/>
  <c r="AL44" i="18"/>
  <c r="AM44" i="18"/>
  <c r="AN44" i="18"/>
  <c r="AO44" i="18"/>
  <c r="AP44" i="18"/>
  <c r="AQ44" i="18"/>
  <c r="AS44" i="18"/>
  <c r="AT44" i="18"/>
  <c r="AU44" i="18"/>
  <c r="AV44" i="18"/>
  <c r="AW44" i="18"/>
  <c r="AX44" i="18"/>
  <c r="AY44" i="18"/>
  <c r="AZ44" i="18"/>
  <c r="BA44" i="18"/>
  <c r="BB44" i="18"/>
  <c r="BD44" i="18"/>
  <c r="BE44" i="18"/>
  <c r="BF44" i="18"/>
  <c r="BG44" i="18"/>
  <c r="BH44" i="18"/>
  <c r="BI44" i="18"/>
  <c r="BJ44" i="18"/>
  <c r="BK44" i="18"/>
  <c r="BL44" i="18"/>
  <c r="BM44" i="18"/>
  <c r="BN44" i="18"/>
  <c r="BO44" i="18"/>
  <c r="BP44" i="18"/>
  <c r="BQ44" i="18"/>
  <c r="BR44" i="18"/>
  <c r="BS44" i="18"/>
  <c r="BT44" i="18"/>
  <c r="BU44" i="18"/>
  <c r="BV44" i="18"/>
  <c r="BW44" i="18"/>
  <c r="BX44" i="18"/>
  <c r="BZ44" i="18"/>
  <c r="CA44" i="18"/>
  <c r="CB44" i="18"/>
  <c r="CC44" i="18"/>
  <c r="CD44" i="18"/>
  <c r="CK44" i="18"/>
  <c r="CL44" i="18"/>
  <c r="CM44" i="18"/>
  <c r="F45" i="18"/>
  <c r="G45" i="18"/>
  <c r="H45" i="18"/>
  <c r="I45" i="18" s="1"/>
  <c r="J45" i="18" s="1"/>
  <c r="CQ45" i="18" s="1"/>
  <c r="K45" i="18"/>
  <c r="L45" i="18"/>
  <c r="M45" i="18"/>
  <c r="N45" i="18"/>
  <c r="O45" i="18"/>
  <c r="P45" i="18"/>
  <c r="R45" i="18"/>
  <c r="S45" i="18"/>
  <c r="T45" i="18"/>
  <c r="U45" i="18"/>
  <c r="V45" i="18"/>
  <c r="W45" i="18"/>
  <c r="Y45" i="18"/>
  <c r="Z45" i="18"/>
  <c r="AA45" i="18"/>
  <c r="AB45" i="18"/>
  <c r="AD45" i="18"/>
  <c r="AE45" i="18"/>
  <c r="AF45" i="18"/>
  <c r="AG45" i="18"/>
  <c r="AI45" i="18"/>
  <c r="AJ45" i="18"/>
  <c r="AK45" i="18"/>
  <c r="AL45" i="18"/>
  <c r="AM45" i="18"/>
  <c r="AN45" i="18"/>
  <c r="AO45" i="18"/>
  <c r="AP45" i="18"/>
  <c r="AQ45" i="18"/>
  <c r="AS45" i="18"/>
  <c r="AT45" i="18"/>
  <c r="AU45" i="18"/>
  <c r="AV45" i="18"/>
  <c r="AW45" i="18"/>
  <c r="AX45" i="18"/>
  <c r="AY45" i="18"/>
  <c r="AZ45" i="18"/>
  <c r="BA45" i="18"/>
  <c r="BB45" i="18"/>
  <c r="BD45" i="18"/>
  <c r="BE45" i="18"/>
  <c r="BF45" i="18"/>
  <c r="BG45" i="18"/>
  <c r="BH45" i="18"/>
  <c r="BI45" i="18"/>
  <c r="BJ45" i="18"/>
  <c r="BK45" i="18"/>
  <c r="BL45" i="18"/>
  <c r="BM45" i="18"/>
  <c r="BN45" i="18"/>
  <c r="BO45" i="18"/>
  <c r="BP45" i="18"/>
  <c r="BQ45" i="18"/>
  <c r="BR45" i="18"/>
  <c r="BS45" i="18"/>
  <c r="BT45" i="18"/>
  <c r="BU45" i="18"/>
  <c r="BV45" i="18"/>
  <c r="BW45" i="18"/>
  <c r="BX45" i="18"/>
  <c r="BZ45" i="18"/>
  <c r="CA45" i="18"/>
  <c r="CB45" i="18"/>
  <c r="CC45" i="18"/>
  <c r="CD45" i="18"/>
  <c r="CK45" i="18"/>
  <c r="CL45" i="18"/>
  <c r="CM45" i="18"/>
  <c r="H46" i="18"/>
  <c r="F46" i="18" s="1"/>
  <c r="K46" i="18"/>
  <c r="L46" i="18"/>
  <c r="M46" i="18"/>
  <c r="N46" i="18"/>
  <c r="O46" i="18"/>
  <c r="P46" i="18"/>
  <c r="R46" i="18"/>
  <c r="S46" i="18"/>
  <c r="T46" i="18"/>
  <c r="U46" i="18"/>
  <c r="V46" i="18"/>
  <c r="W46" i="18"/>
  <c r="Y46" i="18"/>
  <c r="Z46" i="18"/>
  <c r="AA46" i="18"/>
  <c r="AB46" i="18"/>
  <c r="AD46" i="18"/>
  <c r="AE46" i="18"/>
  <c r="AF46" i="18"/>
  <c r="AG46" i="18"/>
  <c r="AI46" i="18"/>
  <c r="AJ46" i="18"/>
  <c r="AK46" i="18"/>
  <c r="AL46" i="18"/>
  <c r="AM46" i="18"/>
  <c r="AN46" i="18"/>
  <c r="AO46" i="18"/>
  <c r="AP46" i="18"/>
  <c r="AQ46" i="18"/>
  <c r="AS46" i="18"/>
  <c r="AT46" i="18"/>
  <c r="AU46" i="18"/>
  <c r="AV46" i="18"/>
  <c r="AW46" i="18"/>
  <c r="AX46" i="18"/>
  <c r="AY46" i="18"/>
  <c r="AZ46" i="18"/>
  <c r="BA46" i="18"/>
  <c r="BB46" i="18"/>
  <c r="BD46" i="18"/>
  <c r="BE46" i="18"/>
  <c r="BF46" i="18"/>
  <c r="BG46" i="18"/>
  <c r="BH46" i="18"/>
  <c r="BI46" i="18"/>
  <c r="BJ46" i="18"/>
  <c r="BK46" i="18"/>
  <c r="BL46" i="18"/>
  <c r="BM46" i="18"/>
  <c r="BN46" i="18"/>
  <c r="BO46" i="18"/>
  <c r="BP46" i="18"/>
  <c r="BQ46" i="18"/>
  <c r="BR46" i="18"/>
  <c r="BS46" i="18"/>
  <c r="BT46" i="18"/>
  <c r="BU46" i="18"/>
  <c r="BV46" i="18"/>
  <c r="BW46" i="18"/>
  <c r="BX46" i="18"/>
  <c r="BZ46" i="18"/>
  <c r="CA46" i="18"/>
  <c r="CB46" i="18"/>
  <c r="CC46" i="18"/>
  <c r="CD46" i="18"/>
  <c r="CK46" i="18"/>
  <c r="CL46" i="18"/>
  <c r="CM46" i="18"/>
  <c r="H47" i="18"/>
  <c r="K47" i="18"/>
  <c r="L47" i="18"/>
  <c r="M47" i="18"/>
  <c r="N47" i="18"/>
  <c r="O47" i="18"/>
  <c r="P47" i="18"/>
  <c r="R47" i="18"/>
  <c r="S47" i="18"/>
  <c r="T47" i="18"/>
  <c r="U47" i="18"/>
  <c r="V47" i="18"/>
  <c r="W47" i="18"/>
  <c r="Y47" i="18"/>
  <c r="Z47" i="18"/>
  <c r="AA47" i="18"/>
  <c r="AB47" i="18"/>
  <c r="AD47" i="18"/>
  <c r="AE47" i="18"/>
  <c r="AF47" i="18"/>
  <c r="AG47" i="18"/>
  <c r="AI47" i="18"/>
  <c r="AJ47" i="18"/>
  <c r="AK47" i="18"/>
  <c r="AL47" i="18"/>
  <c r="AM47" i="18"/>
  <c r="AN47" i="18"/>
  <c r="AO47" i="18"/>
  <c r="AP47" i="18"/>
  <c r="AQ47" i="18"/>
  <c r="AS47" i="18"/>
  <c r="AT47" i="18"/>
  <c r="AU47" i="18"/>
  <c r="AV47" i="18"/>
  <c r="AW47" i="18"/>
  <c r="AX47" i="18"/>
  <c r="AY47" i="18"/>
  <c r="AZ47" i="18"/>
  <c r="BA47" i="18"/>
  <c r="BB47" i="18"/>
  <c r="BD47" i="18"/>
  <c r="BE47" i="18"/>
  <c r="BF47" i="18"/>
  <c r="BG47" i="18"/>
  <c r="BH47" i="18"/>
  <c r="BI47" i="18"/>
  <c r="BJ47" i="18"/>
  <c r="BK47" i="18"/>
  <c r="BL47" i="18"/>
  <c r="BM47" i="18"/>
  <c r="BN47" i="18"/>
  <c r="BO47" i="18"/>
  <c r="BP47" i="18"/>
  <c r="BQ47" i="18"/>
  <c r="BR47" i="18"/>
  <c r="BS47" i="18"/>
  <c r="BT47" i="18"/>
  <c r="BU47" i="18"/>
  <c r="BV47" i="18"/>
  <c r="BW47" i="18"/>
  <c r="BX47" i="18"/>
  <c r="BZ47" i="18"/>
  <c r="CA47" i="18"/>
  <c r="CB47" i="18"/>
  <c r="CC47" i="18"/>
  <c r="CD47" i="18"/>
  <c r="CK47" i="18"/>
  <c r="CL47" i="18"/>
  <c r="CM47" i="18"/>
  <c r="H48" i="18"/>
  <c r="K48" i="18"/>
  <c r="L48" i="18"/>
  <c r="M48" i="18"/>
  <c r="N48" i="18"/>
  <c r="O48" i="18"/>
  <c r="P48" i="18"/>
  <c r="R48" i="18"/>
  <c r="S48" i="18"/>
  <c r="T48" i="18"/>
  <c r="U48" i="18"/>
  <c r="V48" i="18"/>
  <c r="W48" i="18"/>
  <c r="Y48" i="18"/>
  <c r="Z48" i="18"/>
  <c r="AA48" i="18"/>
  <c r="AB48" i="18"/>
  <c r="AD48" i="18"/>
  <c r="AE48" i="18"/>
  <c r="AF48" i="18"/>
  <c r="AG48" i="18"/>
  <c r="AI48" i="18"/>
  <c r="AJ48" i="18"/>
  <c r="AK48" i="18"/>
  <c r="AL48" i="18"/>
  <c r="AM48" i="18"/>
  <c r="AN48" i="18"/>
  <c r="AO48" i="18"/>
  <c r="AP48" i="18"/>
  <c r="AQ48" i="18"/>
  <c r="AS48" i="18"/>
  <c r="AT48" i="18"/>
  <c r="AU48" i="18"/>
  <c r="AV48" i="18"/>
  <c r="AW48" i="18"/>
  <c r="AX48" i="18"/>
  <c r="AY48" i="18"/>
  <c r="AZ48" i="18"/>
  <c r="BA48" i="18"/>
  <c r="BB48" i="18"/>
  <c r="BD48" i="18"/>
  <c r="BE48" i="18"/>
  <c r="BF48" i="18"/>
  <c r="BG48" i="18"/>
  <c r="BH48" i="18"/>
  <c r="BI48" i="18"/>
  <c r="BJ48" i="18"/>
  <c r="BK48" i="18"/>
  <c r="BL48" i="18"/>
  <c r="BM48" i="18"/>
  <c r="BN48" i="18"/>
  <c r="BO48" i="18"/>
  <c r="BP48" i="18"/>
  <c r="BQ48" i="18"/>
  <c r="BR48" i="18"/>
  <c r="BS48" i="18"/>
  <c r="BT48" i="18"/>
  <c r="BU48" i="18"/>
  <c r="BV48" i="18"/>
  <c r="BW48" i="18"/>
  <c r="BX48" i="18"/>
  <c r="BZ48" i="18"/>
  <c r="CA48" i="18"/>
  <c r="CB48" i="18"/>
  <c r="CC48" i="18"/>
  <c r="CD48" i="18"/>
  <c r="CK48" i="18"/>
  <c r="CL48" i="18"/>
  <c r="CM48" i="18"/>
  <c r="H49" i="18"/>
  <c r="I49" i="18" s="1"/>
  <c r="J49" i="18" s="1"/>
  <c r="K49" i="18"/>
  <c r="L49" i="18"/>
  <c r="M49" i="18"/>
  <c r="N49" i="18"/>
  <c r="O49" i="18"/>
  <c r="P49" i="18"/>
  <c r="R49" i="18"/>
  <c r="S49" i="18"/>
  <c r="T49" i="18"/>
  <c r="U49" i="18"/>
  <c r="V49" i="18"/>
  <c r="W49" i="18"/>
  <c r="Y49" i="18"/>
  <c r="Z49" i="18"/>
  <c r="AA49" i="18"/>
  <c r="AB49" i="18"/>
  <c r="AD49" i="18"/>
  <c r="AE49" i="18"/>
  <c r="AF49" i="18"/>
  <c r="AG49" i="18"/>
  <c r="AI49" i="18"/>
  <c r="AJ49" i="18"/>
  <c r="AK49" i="18"/>
  <c r="AL49" i="18"/>
  <c r="AM49" i="18"/>
  <c r="AN49" i="18"/>
  <c r="AO49" i="18"/>
  <c r="AP49" i="18"/>
  <c r="AQ49" i="18"/>
  <c r="AS49" i="18"/>
  <c r="AT49" i="18"/>
  <c r="AU49" i="18"/>
  <c r="AV49" i="18"/>
  <c r="AW49" i="18"/>
  <c r="AX49" i="18"/>
  <c r="AY49" i="18"/>
  <c r="AZ49" i="18"/>
  <c r="BA49" i="18"/>
  <c r="BB49" i="18"/>
  <c r="BD49" i="18"/>
  <c r="BE49" i="18"/>
  <c r="BF49" i="18"/>
  <c r="BG49" i="18"/>
  <c r="BH49" i="18"/>
  <c r="BI49" i="18"/>
  <c r="BJ49" i="18"/>
  <c r="BK49" i="18"/>
  <c r="BL49" i="18"/>
  <c r="BM49" i="18"/>
  <c r="BN49" i="18"/>
  <c r="BO49" i="18"/>
  <c r="BP49" i="18"/>
  <c r="BQ49" i="18"/>
  <c r="BR49" i="18"/>
  <c r="BS49" i="18"/>
  <c r="BT49" i="18"/>
  <c r="BU49" i="18"/>
  <c r="BV49" i="18"/>
  <c r="BW49" i="18"/>
  <c r="BX49" i="18"/>
  <c r="BZ49" i="18"/>
  <c r="CA49" i="18"/>
  <c r="CB49" i="18"/>
  <c r="CC49" i="18"/>
  <c r="CD49" i="18"/>
  <c r="CK49" i="18"/>
  <c r="CL49" i="18"/>
  <c r="CM49" i="18"/>
  <c r="H50" i="18"/>
  <c r="K50" i="18"/>
  <c r="L50" i="18"/>
  <c r="M50" i="18"/>
  <c r="N50" i="18"/>
  <c r="O50" i="18"/>
  <c r="P50" i="18"/>
  <c r="R50" i="18"/>
  <c r="S50" i="18"/>
  <c r="T50" i="18"/>
  <c r="U50" i="18"/>
  <c r="V50" i="18"/>
  <c r="W50" i="18"/>
  <c r="Y50" i="18"/>
  <c r="Z50" i="18"/>
  <c r="AA50" i="18"/>
  <c r="AB50" i="18"/>
  <c r="AD50" i="18"/>
  <c r="AE50" i="18"/>
  <c r="AF50" i="18"/>
  <c r="AG50" i="18"/>
  <c r="AI50" i="18"/>
  <c r="AJ50" i="18"/>
  <c r="AK50" i="18"/>
  <c r="AL50" i="18"/>
  <c r="AM50" i="18"/>
  <c r="AN50" i="18"/>
  <c r="AO50" i="18"/>
  <c r="AP50" i="18"/>
  <c r="AQ50" i="18"/>
  <c r="AS50" i="18"/>
  <c r="AT50" i="18"/>
  <c r="AU50" i="18"/>
  <c r="AV50" i="18"/>
  <c r="AW50" i="18"/>
  <c r="AX50" i="18"/>
  <c r="AY50" i="18"/>
  <c r="AZ50" i="18"/>
  <c r="BA50" i="18"/>
  <c r="BB50" i="18"/>
  <c r="BD50" i="18"/>
  <c r="BE50" i="18"/>
  <c r="BF50" i="18"/>
  <c r="BG50" i="18"/>
  <c r="BH50" i="18"/>
  <c r="BI50" i="18"/>
  <c r="BJ50" i="18"/>
  <c r="BK50" i="18"/>
  <c r="BL50" i="18"/>
  <c r="BM50" i="18"/>
  <c r="BN50" i="18"/>
  <c r="BO50" i="18"/>
  <c r="BP50" i="18"/>
  <c r="BQ50" i="18"/>
  <c r="BR50" i="18"/>
  <c r="BS50" i="18"/>
  <c r="BT50" i="18"/>
  <c r="BU50" i="18"/>
  <c r="BV50" i="18"/>
  <c r="BW50" i="18"/>
  <c r="BX50" i="18"/>
  <c r="BZ50" i="18"/>
  <c r="CA50" i="18"/>
  <c r="CB50" i="18"/>
  <c r="CC50" i="18"/>
  <c r="CD50" i="18"/>
  <c r="CK50" i="18"/>
  <c r="CL50" i="18"/>
  <c r="CM50" i="18"/>
  <c r="H51" i="18"/>
  <c r="I51" i="18" s="1"/>
  <c r="J51" i="18" s="1"/>
  <c r="CQ51" i="18" s="1"/>
  <c r="K51" i="18"/>
  <c r="L51" i="18"/>
  <c r="M51" i="18"/>
  <c r="N51" i="18"/>
  <c r="O51" i="18"/>
  <c r="P51" i="18"/>
  <c r="R51" i="18"/>
  <c r="S51" i="18"/>
  <c r="T51" i="18"/>
  <c r="U51" i="18"/>
  <c r="V51" i="18"/>
  <c r="W51" i="18"/>
  <c r="Y51" i="18"/>
  <c r="Z51" i="18"/>
  <c r="AA51" i="18"/>
  <c r="AB51" i="18"/>
  <c r="AD51" i="18"/>
  <c r="AE51" i="18"/>
  <c r="AF51" i="18"/>
  <c r="AG51" i="18"/>
  <c r="AI51" i="18"/>
  <c r="AJ51" i="18"/>
  <c r="AK51" i="18"/>
  <c r="AL51" i="18"/>
  <c r="AM51" i="18"/>
  <c r="AN51" i="18"/>
  <c r="AO51" i="18"/>
  <c r="AP51" i="18"/>
  <c r="AQ51" i="18"/>
  <c r="AS51" i="18"/>
  <c r="AT51" i="18"/>
  <c r="AU51" i="18"/>
  <c r="AV51" i="18"/>
  <c r="AW51" i="18"/>
  <c r="AX51" i="18"/>
  <c r="AY51" i="18"/>
  <c r="AZ51" i="18"/>
  <c r="BA51" i="18"/>
  <c r="BB51" i="18"/>
  <c r="BD51" i="18"/>
  <c r="BE51" i="18"/>
  <c r="BF51" i="18"/>
  <c r="BG51" i="18"/>
  <c r="BH51" i="18"/>
  <c r="BI51" i="18"/>
  <c r="BJ51" i="18"/>
  <c r="BK51" i="18"/>
  <c r="BL51" i="18"/>
  <c r="BM51" i="18"/>
  <c r="BN51" i="18"/>
  <c r="BO51" i="18"/>
  <c r="BP51" i="18"/>
  <c r="BQ51" i="18"/>
  <c r="BR51" i="18"/>
  <c r="BS51" i="18"/>
  <c r="BT51" i="18"/>
  <c r="BU51" i="18"/>
  <c r="BV51" i="18"/>
  <c r="BW51" i="18"/>
  <c r="BX51" i="18"/>
  <c r="BZ51" i="18"/>
  <c r="CA51" i="18"/>
  <c r="CB51" i="18"/>
  <c r="CC51" i="18"/>
  <c r="CD51" i="18"/>
  <c r="CK51" i="18"/>
  <c r="CL51" i="18"/>
  <c r="CM51" i="18"/>
  <c r="H54" i="18"/>
  <c r="G54" i="18" s="1"/>
  <c r="K54" i="18"/>
  <c r="L54" i="18"/>
  <c r="M54" i="18"/>
  <c r="N54" i="18"/>
  <c r="O54" i="18"/>
  <c r="P54" i="18"/>
  <c r="R54" i="18"/>
  <c r="S54" i="18"/>
  <c r="T54" i="18"/>
  <c r="U54" i="18"/>
  <c r="V54" i="18"/>
  <c r="W54" i="18"/>
  <c r="Y54" i="18"/>
  <c r="Z54" i="18"/>
  <c r="AA54" i="18"/>
  <c r="AB54" i="18"/>
  <c r="AD54" i="18"/>
  <c r="AE54" i="18"/>
  <c r="AF54" i="18"/>
  <c r="AG54" i="18"/>
  <c r="AI54" i="18"/>
  <c r="AJ54" i="18"/>
  <c r="AK54" i="18"/>
  <c r="AL54" i="18"/>
  <c r="AM54" i="18"/>
  <c r="AN54" i="18"/>
  <c r="AO54" i="18"/>
  <c r="AP54" i="18"/>
  <c r="AQ54" i="18"/>
  <c r="AS54" i="18"/>
  <c r="AT54" i="18"/>
  <c r="AU54" i="18"/>
  <c r="AV54" i="18"/>
  <c r="AW54" i="18"/>
  <c r="AX54" i="18"/>
  <c r="AY54" i="18"/>
  <c r="AZ54" i="18"/>
  <c r="BA54" i="18"/>
  <c r="BB54" i="18"/>
  <c r="BD54" i="18"/>
  <c r="BE54" i="18"/>
  <c r="BF54" i="18"/>
  <c r="BG54" i="18"/>
  <c r="BH54" i="18"/>
  <c r="BI54" i="18"/>
  <c r="BJ54" i="18"/>
  <c r="BK54" i="18"/>
  <c r="BL54" i="18"/>
  <c r="BM54" i="18"/>
  <c r="BN54" i="18"/>
  <c r="BO54" i="18"/>
  <c r="BP54" i="18"/>
  <c r="BQ54" i="18"/>
  <c r="BR54" i="18"/>
  <c r="BS54" i="18"/>
  <c r="BT54" i="18"/>
  <c r="BU54" i="18"/>
  <c r="BV54" i="18"/>
  <c r="BW54" i="18"/>
  <c r="BX54" i="18"/>
  <c r="BZ54" i="18"/>
  <c r="CA54" i="18"/>
  <c r="CB54" i="18"/>
  <c r="CC54" i="18"/>
  <c r="CD54" i="18"/>
  <c r="CK54" i="18"/>
  <c r="CL54" i="18"/>
  <c r="CM54" i="18"/>
  <c r="H56" i="18"/>
  <c r="I56" i="18" s="1"/>
  <c r="J56" i="18" s="1"/>
  <c r="K56" i="18"/>
  <c r="L56" i="18"/>
  <c r="M56" i="18"/>
  <c r="N56" i="18"/>
  <c r="O56" i="18"/>
  <c r="P56" i="18"/>
  <c r="R56" i="18"/>
  <c r="S56" i="18"/>
  <c r="T56" i="18"/>
  <c r="U56" i="18"/>
  <c r="V56" i="18"/>
  <c r="W56" i="18"/>
  <c r="Y56" i="18"/>
  <c r="Z56" i="18"/>
  <c r="AA56" i="18"/>
  <c r="AB56" i="18"/>
  <c r="AD56" i="18"/>
  <c r="AE56" i="18"/>
  <c r="AF56" i="18"/>
  <c r="AG56" i="18"/>
  <c r="AI56" i="18"/>
  <c r="AJ56" i="18"/>
  <c r="AK56" i="18"/>
  <c r="AL56" i="18"/>
  <c r="AM56" i="18"/>
  <c r="AN56" i="18"/>
  <c r="AO56" i="18"/>
  <c r="AP56" i="18"/>
  <c r="AQ56" i="18"/>
  <c r="AS56" i="18"/>
  <c r="AT56" i="18"/>
  <c r="AU56" i="18"/>
  <c r="AV56" i="18"/>
  <c r="AW56" i="18"/>
  <c r="AX56" i="18"/>
  <c r="AY56" i="18"/>
  <c r="AZ56" i="18"/>
  <c r="BA56" i="18"/>
  <c r="BB56" i="18"/>
  <c r="BD56" i="18"/>
  <c r="BE56" i="18"/>
  <c r="BF56" i="18"/>
  <c r="BG56" i="18"/>
  <c r="BH56" i="18"/>
  <c r="BI56" i="18"/>
  <c r="BJ56" i="18"/>
  <c r="BK56" i="18"/>
  <c r="BL56" i="18"/>
  <c r="BM56" i="18"/>
  <c r="BN56" i="18"/>
  <c r="BO56" i="18"/>
  <c r="BP56" i="18"/>
  <c r="BQ56" i="18"/>
  <c r="BR56" i="18"/>
  <c r="BS56" i="18"/>
  <c r="BT56" i="18"/>
  <c r="BU56" i="18"/>
  <c r="BV56" i="18"/>
  <c r="BW56" i="18"/>
  <c r="BX56" i="18"/>
  <c r="BZ56" i="18"/>
  <c r="CA56" i="18"/>
  <c r="CB56" i="18"/>
  <c r="CC56" i="18"/>
  <c r="CD56" i="18"/>
  <c r="CK56" i="18"/>
  <c r="CL56" i="18"/>
  <c r="CM56" i="18"/>
  <c r="H57" i="18"/>
  <c r="K57" i="18"/>
  <c r="L57" i="18"/>
  <c r="M57" i="18"/>
  <c r="N57" i="18"/>
  <c r="O57" i="18"/>
  <c r="P57" i="18"/>
  <c r="R57" i="18"/>
  <c r="S57" i="18"/>
  <c r="T57" i="18"/>
  <c r="U57" i="18"/>
  <c r="V57" i="18"/>
  <c r="W57" i="18"/>
  <c r="Y57" i="18"/>
  <c r="Z57" i="18"/>
  <c r="AA57" i="18"/>
  <c r="AB57" i="18"/>
  <c r="AD57" i="18"/>
  <c r="AE57" i="18"/>
  <c r="AF57" i="18"/>
  <c r="AG57" i="18"/>
  <c r="AI57" i="18"/>
  <c r="AJ57" i="18"/>
  <c r="AK57" i="18"/>
  <c r="AL57" i="18"/>
  <c r="AM57" i="18"/>
  <c r="AN57" i="18"/>
  <c r="AO57" i="18"/>
  <c r="AP57" i="18"/>
  <c r="AQ57" i="18"/>
  <c r="AS57" i="18"/>
  <c r="AT57" i="18"/>
  <c r="AU57" i="18"/>
  <c r="AV57" i="18"/>
  <c r="AW57" i="18"/>
  <c r="AX57" i="18"/>
  <c r="AY57" i="18"/>
  <c r="AZ57" i="18"/>
  <c r="BA57" i="18"/>
  <c r="BB57" i="18"/>
  <c r="BD57" i="18"/>
  <c r="BE57" i="18"/>
  <c r="BF57" i="18"/>
  <c r="BG57" i="18"/>
  <c r="BH57" i="18"/>
  <c r="BI57" i="18"/>
  <c r="BJ57" i="18"/>
  <c r="BK57" i="18"/>
  <c r="BL57" i="18"/>
  <c r="BM57" i="18"/>
  <c r="BN57" i="18"/>
  <c r="BO57" i="18"/>
  <c r="BP57" i="18"/>
  <c r="BQ57" i="18"/>
  <c r="BR57" i="18"/>
  <c r="BS57" i="18"/>
  <c r="BT57" i="18"/>
  <c r="BU57" i="18"/>
  <c r="BV57" i="18"/>
  <c r="BW57" i="18"/>
  <c r="BX57" i="18"/>
  <c r="BZ57" i="18"/>
  <c r="CA57" i="18"/>
  <c r="CB57" i="18"/>
  <c r="CC57" i="18"/>
  <c r="CD57" i="18"/>
  <c r="CK57" i="18"/>
  <c r="CL57" i="18"/>
  <c r="CM57" i="18"/>
  <c r="H58" i="18"/>
  <c r="I58" i="18" s="1"/>
  <c r="J58" i="18" s="1"/>
  <c r="CQ58" i="18" s="1"/>
  <c r="K58" i="18"/>
  <c r="L58" i="18"/>
  <c r="M58" i="18"/>
  <c r="N58" i="18"/>
  <c r="O58" i="18"/>
  <c r="P58" i="18"/>
  <c r="R58" i="18"/>
  <c r="S58" i="18"/>
  <c r="T58" i="18"/>
  <c r="U58" i="18"/>
  <c r="V58" i="18"/>
  <c r="W58" i="18"/>
  <c r="Y58" i="18"/>
  <c r="Z58" i="18"/>
  <c r="AA58" i="18"/>
  <c r="AB58" i="18"/>
  <c r="AD58" i="18"/>
  <c r="AE58" i="18"/>
  <c r="AF58" i="18"/>
  <c r="AG58" i="18"/>
  <c r="AI58" i="18"/>
  <c r="AJ58" i="18"/>
  <c r="AK58" i="18"/>
  <c r="AL58" i="18"/>
  <c r="AM58" i="18"/>
  <c r="AN58" i="18"/>
  <c r="AO58" i="18"/>
  <c r="AP58" i="18"/>
  <c r="AQ58" i="18"/>
  <c r="AS58" i="18"/>
  <c r="AT58" i="18"/>
  <c r="AU58" i="18"/>
  <c r="AV58" i="18"/>
  <c r="AW58" i="18"/>
  <c r="AX58" i="18"/>
  <c r="AY58" i="18"/>
  <c r="AZ58" i="18"/>
  <c r="BA58" i="18"/>
  <c r="BB58" i="18"/>
  <c r="BD58" i="18"/>
  <c r="BE58" i="18"/>
  <c r="BF58" i="18"/>
  <c r="BG58" i="18"/>
  <c r="BH58" i="18"/>
  <c r="BI58" i="18"/>
  <c r="BJ58" i="18"/>
  <c r="BK58" i="18"/>
  <c r="BL58" i="18"/>
  <c r="BM58" i="18"/>
  <c r="BN58" i="18"/>
  <c r="BO58" i="18"/>
  <c r="BP58" i="18"/>
  <c r="BQ58" i="18"/>
  <c r="BR58" i="18"/>
  <c r="BS58" i="18"/>
  <c r="BT58" i="18"/>
  <c r="BU58" i="18"/>
  <c r="BV58" i="18"/>
  <c r="BW58" i="18"/>
  <c r="BX58" i="18"/>
  <c r="BZ58" i="18"/>
  <c r="CA58" i="18"/>
  <c r="CB58" i="18"/>
  <c r="CC58" i="18"/>
  <c r="CD58" i="18"/>
  <c r="CK58" i="18"/>
  <c r="CL58" i="18"/>
  <c r="CM58" i="18"/>
  <c r="H59" i="18"/>
  <c r="G59" i="18" s="1"/>
  <c r="K59" i="18"/>
  <c r="L59" i="18"/>
  <c r="M59" i="18"/>
  <c r="N59" i="18"/>
  <c r="O59" i="18"/>
  <c r="P59" i="18"/>
  <c r="R59" i="18"/>
  <c r="S59" i="18"/>
  <c r="T59" i="18"/>
  <c r="U59" i="18"/>
  <c r="V59" i="18"/>
  <c r="W59" i="18"/>
  <c r="Y59" i="18"/>
  <c r="Z59" i="18"/>
  <c r="AA59" i="18"/>
  <c r="AB59" i="18"/>
  <c r="AD59" i="18"/>
  <c r="AE59" i="18"/>
  <c r="AF59" i="18"/>
  <c r="AG59" i="18"/>
  <c r="AI59" i="18"/>
  <c r="AJ59" i="18"/>
  <c r="AK59" i="18"/>
  <c r="AL59" i="18"/>
  <c r="AM59" i="18"/>
  <c r="AN59" i="18"/>
  <c r="AO59" i="18"/>
  <c r="AP59" i="18"/>
  <c r="AQ59" i="18"/>
  <c r="AS59" i="18"/>
  <c r="AT59" i="18"/>
  <c r="AU59" i="18"/>
  <c r="AV59" i="18"/>
  <c r="AW59" i="18"/>
  <c r="AX59" i="18"/>
  <c r="AY59" i="18"/>
  <c r="AZ59" i="18"/>
  <c r="BA59" i="18"/>
  <c r="BB59" i="18"/>
  <c r="BD59" i="18"/>
  <c r="BE59" i="18"/>
  <c r="BF59" i="18"/>
  <c r="BG59" i="18"/>
  <c r="BH59" i="18"/>
  <c r="BI59" i="18"/>
  <c r="BJ59" i="18"/>
  <c r="BK59" i="18"/>
  <c r="BL59" i="18"/>
  <c r="BM59" i="18"/>
  <c r="BN59" i="18"/>
  <c r="BO59" i="18"/>
  <c r="BP59" i="18"/>
  <c r="BQ59" i="18"/>
  <c r="BR59" i="18"/>
  <c r="BS59" i="18"/>
  <c r="BT59" i="18"/>
  <c r="BU59" i="18"/>
  <c r="BV59" i="18"/>
  <c r="BW59" i="18"/>
  <c r="BX59" i="18"/>
  <c r="BZ59" i="18"/>
  <c r="CA59" i="18"/>
  <c r="CB59" i="18"/>
  <c r="CC59" i="18"/>
  <c r="CD59" i="18"/>
  <c r="CK59" i="18"/>
  <c r="CL59" i="18"/>
  <c r="CM59" i="18"/>
  <c r="H60" i="18"/>
  <c r="K60" i="18"/>
  <c r="L60" i="18"/>
  <c r="M60" i="18"/>
  <c r="N60" i="18"/>
  <c r="O60" i="18"/>
  <c r="P60" i="18"/>
  <c r="R60" i="18"/>
  <c r="S60" i="18"/>
  <c r="T60" i="18"/>
  <c r="U60" i="18"/>
  <c r="V60" i="18"/>
  <c r="W60" i="18"/>
  <c r="Y60" i="18"/>
  <c r="Z60" i="18"/>
  <c r="AA60" i="18"/>
  <c r="AB60" i="18"/>
  <c r="AD60" i="18"/>
  <c r="AE60" i="18"/>
  <c r="AF60" i="18"/>
  <c r="AG60" i="18"/>
  <c r="AI60" i="18"/>
  <c r="AJ60" i="18"/>
  <c r="AK60" i="18"/>
  <c r="AL60" i="18"/>
  <c r="AM60" i="18"/>
  <c r="AN60" i="18"/>
  <c r="AO60" i="18"/>
  <c r="AP60" i="18"/>
  <c r="AQ60" i="18"/>
  <c r="AS60" i="18"/>
  <c r="AT60" i="18"/>
  <c r="AU60" i="18"/>
  <c r="AV60" i="18"/>
  <c r="AW60" i="18"/>
  <c r="AX60" i="18"/>
  <c r="AY60" i="18"/>
  <c r="AZ60" i="18"/>
  <c r="BA60" i="18"/>
  <c r="BB60" i="18"/>
  <c r="BD60" i="18"/>
  <c r="BE60" i="18"/>
  <c r="BF60" i="18"/>
  <c r="BG60" i="18"/>
  <c r="BH60" i="18"/>
  <c r="BI60" i="18"/>
  <c r="BJ60" i="18"/>
  <c r="BK60" i="18"/>
  <c r="BL60" i="18"/>
  <c r="BM60" i="18"/>
  <c r="BN60" i="18"/>
  <c r="BO60" i="18"/>
  <c r="BP60" i="18"/>
  <c r="BQ60" i="18"/>
  <c r="BR60" i="18"/>
  <c r="BS60" i="18"/>
  <c r="BT60" i="18"/>
  <c r="BU60" i="18"/>
  <c r="BV60" i="18"/>
  <c r="BW60" i="18"/>
  <c r="BX60" i="18"/>
  <c r="BZ60" i="18"/>
  <c r="CA60" i="18"/>
  <c r="CB60" i="18"/>
  <c r="CC60" i="18"/>
  <c r="CD60" i="18"/>
  <c r="CK60" i="18"/>
  <c r="CL60" i="18"/>
  <c r="CM60" i="18"/>
  <c r="H61" i="18"/>
  <c r="I61" i="18" s="1"/>
  <c r="J61" i="18" s="1"/>
  <c r="CQ61" i="18" s="1"/>
  <c r="K61" i="18"/>
  <c r="L61" i="18"/>
  <c r="M61" i="18"/>
  <c r="N61" i="18"/>
  <c r="O61" i="18"/>
  <c r="P61" i="18"/>
  <c r="R61" i="18"/>
  <c r="S61" i="18"/>
  <c r="T61" i="18"/>
  <c r="U61" i="18"/>
  <c r="V61" i="18"/>
  <c r="W61" i="18"/>
  <c r="Y61" i="18"/>
  <c r="Z61" i="18"/>
  <c r="AA61" i="18"/>
  <c r="AB61" i="18"/>
  <c r="AD61" i="18"/>
  <c r="AE61" i="18"/>
  <c r="AF61" i="18"/>
  <c r="AG61" i="18"/>
  <c r="AI61" i="18"/>
  <c r="AJ61" i="18"/>
  <c r="AK61" i="18"/>
  <c r="AL61" i="18"/>
  <c r="AM61" i="18"/>
  <c r="AN61" i="18"/>
  <c r="AO61" i="18"/>
  <c r="AP61" i="18"/>
  <c r="AQ61" i="18"/>
  <c r="AS61" i="18"/>
  <c r="AT61" i="18"/>
  <c r="AU61" i="18"/>
  <c r="AV61" i="18"/>
  <c r="AW61" i="18"/>
  <c r="AX61" i="18"/>
  <c r="AY61" i="18"/>
  <c r="AZ61" i="18"/>
  <c r="BA61" i="18"/>
  <c r="BB61" i="18"/>
  <c r="BD61" i="18"/>
  <c r="BE61" i="18"/>
  <c r="BF61" i="18"/>
  <c r="BG61" i="18"/>
  <c r="BH61" i="18"/>
  <c r="BI61" i="18"/>
  <c r="BJ61" i="18"/>
  <c r="BK61" i="18"/>
  <c r="BL61" i="18"/>
  <c r="BM61" i="18"/>
  <c r="BN61" i="18"/>
  <c r="BO61" i="18"/>
  <c r="BP61" i="18"/>
  <c r="BQ61" i="18"/>
  <c r="BR61" i="18"/>
  <c r="BS61" i="18"/>
  <c r="BT61" i="18"/>
  <c r="BU61" i="18"/>
  <c r="BV61" i="18"/>
  <c r="BW61" i="18"/>
  <c r="BX61" i="18"/>
  <c r="BZ61" i="18"/>
  <c r="CA61" i="18"/>
  <c r="CB61" i="18"/>
  <c r="CC61" i="18"/>
  <c r="CD61" i="18"/>
  <c r="CK61" i="18"/>
  <c r="CL61" i="18"/>
  <c r="CM61" i="18"/>
  <c r="F64" i="18"/>
  <c r="H64" i="18"/>
  <c r="K64" i="18"/>
  <c r="L64" i="18"/>
  <c r="M64" i="18"/>
  <c r="N64" i="18"/>
  <c r="O64" i="18"/>
  <c r="P64" i="18"/>
  <c r="R64" i="18"/>
  <c r="S64" i="18"/>
  <c r="T64" i="18"/>
  <c r="U64" i="18"/>
  <c r="V64" i="18"/>
  <c r="W64" i="18"/>
  <c r="Y64" i="18"/>
  <c r="Z64" i="18"/>
  <c r="AA64" i="18"/>
  <c r="AB64" i="18"/>
  <c r="AD64" i="18"/>
  <c r="AE64" i="18"/>
  <c r="AF64" i="18"/>
  <c r="AG64" i="18"/>
  <c r="AI64" i="18"/>
  <c r="AJ64" i="18"/>
  <c r="AK64" i="18"/>
  <c r="AL64" i="18"/>
  <c r="AM64" i="18"/>
  <c r="AN64" i="18"/>
  <c r="AO64" i="18"/>
  <c r="AP64" i="18"/>
  <c r="AQ64" i="18"/>
  <c r="AS64" i="18"/>
  <c r="AT64" i="18"/>
  <c r="AU64" i="18"/>
  <c r="AV64" i="18"/>
  <c r="AW64" i="18"/>
  <c r="AX64" i="18"/>
  <c r="AY64" i="18"/>
  <c r="AZ64" i="18"/>
  <c r="BA64" i="18"/>
  <c r="BB64" i="18"/>
  <c r="BD64" i="18"/>
  <c r="BE64" i="18"/>
  <c r="BF64" i="18"/>
  <c r="BG64" i="18"/>
  <c r="BH64" i="18"/>
  <c r="BI64" i="18"/>
  <c r="BJ64" i="18"/>
  <c r="BK64" i="18"/>
  <c r="BL64" i="18"/>
  <c r="BM64" i="18"/>
  <c r="BN64" i="18"/>
  <c r="BO64" i="18"/>
  <c r="BP64" i="18"/>
  <c r="BQ64" i="18"/>
  <c r="BR64" i="18"/>
  <c r="BS64" i="18"/>
  <c r="BT64" i="18"/>
  <c r="BU64" i="18"/>
  <c r="BV64" i="18"/>
  <c r="BW64" i="18"/>
  <c r="BX64" i="18"/>
  <c r="BZ64" i="18"/>
  <c r="CA64" i="18"/>
  <c r="CB64" i="18"/>
  <c r="CC64" i="18"/>
  <c r="CD64" i="18"/>
  <c r="CK64" i="18"/>
  <c r="CL64" i="18"/>
  <c r="CM64" i="18"/>
  <c r="H65" i="18"/>
  <c r="I65" i="18" s="1"/>
  <c r="J65" i="18" s="1"/>
  <c r="K65" i="18"/>
  <c r="L65" i="18"/>
  <c r="M65" i="18"/>
  <c r="N65" i="18"/>
  <c r="O65" i="18"/>
  <c r="P65" i="18"/>
  <c r="R65" i="18"/>
  <c r="S65" i="18"/>
  <c r="T65" i="18"/>
  <c r="U65" i="18"/>
  <c r="V65" i="18"/>
  <c r="W65" i="18"/>
  <c r="Y65" i="18"/>
  <c r="Z65" i="18"/>
  <c r="AA65" i="18"/>
  <c r="AB65" i="18"/>
  <c r="AD65" i="18"/>
  <c r="AE65" i="18"/>
  <c r="AF65" i="18"/>
  <c r="AG65" i="18"/>
  <c r="AI65" i="18"/>
  <c r="AJ65" i="18"/>
  <c r="AK65" i="18"/>
  <c r="AL65" i="18"/>
  <c r="AM65" i="18"/>
  <c r="AN65" i="18"/>
  <c r="AO65" i="18"/>
  <c r="AP65" i="18"/>
  <c r="AQ65" i="18"/>
  <c r="AS65" i="18"/>
  <c r="AT65" i="18"/>
  <c r="AU65" i="18"/>
  <c r="AV65" i="18"/>
  <c r="AW65" i="18"/>
  <c r="AX65" i="18"/>
  <c r="AY65" i="18"/>
  <c r="AZ65" i="18"/>
  <c r="BA65" i="18"/>
  <c r="BB65" i="18"/>
  <c r="BD65" i="18"/>
  <c r="BE65" i="18"/>
  <c r="BF65" i="18"/>
  <c r="BG65" i="18"/>
  <c r="BH65" i="18"/>
  <c r="BI65" i="18"/>
  <c r="BJ65" i="18"/>
  <c r="BK65" i="18"/>
  <c r="BL65" i="18"/>
  <c r="BM65" i="18"/>
  <c r="BN65" i="18"/>
  <c r="BO65" i="18"/>
  <c r="BP65" i="18"/>
  <c r="BQ65" i="18"/>
  <c r="BR65" i="18"/>
  <c r="BS65" i="18"/>
  <c r="BT65" i="18"/>
  <c r="BU65" i="18"/>
  <c r="BV65" i="18"/>
  <c r="BW65" i="18"/>
  <c r="BX65" i="18"/>
  <c r="BZ65" i="18"/>
  <c r="CA65" i="18"/>
  <c r="CB65" i="18"/>
  <c r="CC65" i="18"/>
  <c r="CD65" i="18"/>
  <c r="CK65" i="18"/>
  <c r="CL65" i="18"/>
  <c r="CM65" i="18"/>
  <c r="H66" i="18"/>
  <c r="F66" i="18" s="1"/>
  <c r="K66" i="18"/>
  <c r="L66" i="18"/>
  <c r="M66" i="18"/>
  <c r="N66" i="18"/>
  <c r="O66" i="18"/>
  <c r="P66" i="18"/>
  <c r="R66" i="18"/>
  <c r="S66" i="18"/>
  <c r="T66" i="18"/>
  <c r="U66" i="18"/>
  <c r="V66" i="18"/>
  <c r="W66" i="18"/>
  <c r="Y66" i="18"/>
  <c r="Z66" i="18"/>
  <c r="AA66" i="18"/>
  <c r="AB66" i="18"/>
  <c r="AD66" i="18"/>
  <c r="AE66" i="18"/>
  <c r="AF66" i="18"/>
  <c r="AG66" i="18"/>
  <c r="AI66" i="18"/>
  <c r="AJ66" i="18"/>
  <c r="AK66" i="18"/>
  <c r="AL66" i="18"/>
  <c r="AM66" i="18"/>
  <c r="AN66" i="18"/>
  <c r="AO66" i="18"/>
  <c r="AP66" i="18"/>
  <c r="AQ66" i="18"/>
  <c r="AS66" i="18"/>
  <c r="AT66" i="18"/>
  <c r="AU66" i="18"/>
  <c r="AV66" i="18"/>
  <c r="AW66" i="18"/>
  <c r="AX66" i="18"/>
  <c r="AY66" i="18"/>
  <c r="AZ66" i="18"/>
  <c r="BA66" i="18"/>
  <c r="BB66" i="18"/>
  <c r="BD66" i="18"/>
  <c r="BE66" i="18"/>
  <c r="BF66" i="18"/>
  <c r="BG66" i="18"/>
  <c r="BH66" i="18"/>
  <c r="BI66" i="18"/>
  <c r="BJ66" i="18"/>
  <c r="BK66" i="18"/>
  <c r="BL66" i="18"/>
  <c r="BM66" i="18"/>
  <c r="BN66" i="18"/>
  <c r="BO66" i="18"/>
  <c r="BP66" i="18"/>
  <c r="BQ66" i="18"/>
  <c r="BR66" i="18"/>
  <c r="BS66" i="18"/>
  <c r="BT66" i="18"/>
  <c r="BU66" i="18"/>
  <c r="BV66" i="18"/>
  <c r="BW66" i="18"/>
  <c r="BX66" i="18"/>
  <c r="BZ66" i="18"/>
  <c r="CA66" i="18"/>
  <c r="CB66" i="18"/>
  <c r="CC66" i="18"/>
  <c r="CD66" i="18"/>
  <c r="CK66" i="18"/>
  <c r="CL66" i="18"/>
  <c r="CM66" i="18"/>
  <c r="H68" i="18"/>
  <c r="I68" i="18" s="1"/>
  <c r="J68" i="18" s="1"/>
  <c r="CQ68" i="18" s="1"/>
  <c r="K68" i="18"/>
  <c r="L68" i="18"/>
  <c r="M68" i="18"/>
  <c r="N68" i="18"/>
  <c r="O68" i="18"/>
  <c r="P68" i="18"/>
  <c r="R68" i="18"/>
  <c r="S68" i="18"/>
  <c r="T68" i="18"/>
  <c r="U68" i="18"/>
  <c r="V68" i="18"/>
  <c r="W68" i="18"/>
  <c r="Y68" i="18"/>
  <c r="Z68" i="18"/>
  <c r="AA68" i="18"/>
  <c r="AB68" i="18"/>
  <c r="AD68" i="18"/>
  <c r="AE68" i="18"/>
  <c r="AF68" i="18"/>
  <c r="AG68" i="18"/>
  <c r="AI68" i="18"/>
  <c r="AJ68" i="18"/>
  <c r="AK68" i="18"/>
  <c r="AL68" i="18"/>
  <c r="AM68" i="18"/>
  <c r="AN68" i="18"/>
  <c r="AO68" i="18"/>
  <c r="AP68" i="18"/>
  <c r="AQ68" i="18"/>
  <c r="AS68" i="18"/>
  <c r="AT68" i="18"/>
  <c r="AU68" i="18"/>
  <c r="AV68" i="18"/>
  <c r="AW68" i="18"/>
  <c r="AX68" i="18"/>
  <c r="AY68" i="18"/>
  <c r="AZ68" i="18"/>
  <c r="BA68" i="18"/>
  <c r="BB68" i="18"/>
  <c r="BD68" i="18"/>
  <c r="BE68" i="18"/>
  <c r="BF68" i="18"/>
  <c r="BG68" i="18"/>
  <c r="BH68" i="18"/>
  <c r="BI68" i="18"/>
  <c r="BJ68" i="18"/>
  <c r="BK68" i="18"/>
  <c r="BL68" i="18"/>
  <c r="BM68" i="18"/>
  <c r="BN68" i="18"/>
  <c r="BO68" i="18"/>
  <c r="BP68" i="18"/>
  <c r="BQ68" i="18"/>
  <c r="BR68" i="18"/>
  <c r="BS68" i="18"/>
  <c r="BT68" i="18"/>
  <c r="BU68" i="18"/>
  <c r="BV68" i="18"/>
  <c r="BW68" i="18"/>
  <c r="BX68" i="18"/>
  <c r="BZ68" i="18"/>
  <c r="CA68" i="18"/>
  <c r="CB68" i="18"/>
  <c r="CC68" i="18"/>
  <c r="CD68" i="18"/>
  <c r="CK68" i="18"/>
  <c r="CL68" i="18"/>
  <c r="CM68" i="18"/>
  <c r="H69" i="18"/>
  <c r="I69" i="18" s="1"/>
  <c r="J69" i="18" s="1"/>
  <c r="CQ69" i="18" s="1"/>
  <c r="K69" i="18"/>
  <c r="L69" i="18"/>
  <c r="M69" i="18"/>
  <c r="N69" i="18"/>
  <c r="O69" i="18"/>
  <c r="P69" i="18"/>
  <c r="R69" i="18"/>
  <c r="S69" i="18"/>
  <c r="T69" i="18"/>
  <c r="U69" i="18"/>
  <c r="V69" i="18"/>
  <c r="W69" i="18"/>
  <c r="Y69" i="18"/>
  <c r="Z69" i="18"/>
  <c r="AA69" i="18"/>
  <c r="AB69" i="18"/>
  <c r="AD69" i="18"/>
  <c r="AE69" i="18"/>
  <c r="AF69" i="18"/>
  <c r="AG69" i="18"/>
  <c r="AI69" i="18"/>
  <c r="AJ69" i="18"/>
  <c r="AK69" i="18"/>
  <c r="AL69" i="18"/>
  <c r="AM69" i="18"/>
  <c r="AN69" i="18"/>
  <c r="AO69" i="18"/>
  <c r="AP69" i="18"/>
  <c r="AQ69" i="18"/>
  <c r="AS69" i="18"/>
  <c r="AT69" i="18"/>
  <c r="AU69" i="18"/>
  <c r="AV69" i="18"/>
  <c r="AW69" i="18"/>
  <c r="AX69" i="18"/>
  <c r="AY69" i="18"/>
  <c r="AZ69" i="18"/>
  <c r="BA69" i="18"/>
  <c r="BB69" i="18"/>
  <c r="BD69" i="18"/>
  <c r="BE69" i="18"/>
  <c r="BF69" i="18"/>
  <c r="BG69" i="18"/>
  <c r="BH69" i="18"/>
  <c r="BI69" i="18"/>
  <c r="BJ69" i="18"/>
  <c r="BK69" i="18"/>
  <c r="BL69" i="18"/>
  <c r="BM69" i="18"/>
  <c r="BN69" i="18"/>
  <c r="BO69" i="18"/>
  <c r="BP69" i="18"/>
  <c r="BQ69" i="18"/>
  <c r="BR69" i="18"/>
  <c r="BS69" i="18"/>
  <c r="BT69" i="18"/>
  <c r="BU69" i="18"/>
  <c r="BV69" i="18"/>
  <c r="BW69" i="18"/>
  <c r="BX69" i="18"/>
  <c r="BZ69" i="18"/>
  <c r="CA69" i="18"/>
  <c r="CB69" i="18"/>
  <c r="CC69" i="18"/>
  <c r="CD69" i="18"/>
  <c r="CK69" i="18"/>
  <c r="CL69" i="18"/>
  <c r="CM69" i="18"/>
  <c r="H71" i="18"/>
  <c r="K71" i="18"/>
  <c r="L71" i="18"/>
  <c r="M71" i="18"/>
  <c r="N71" i="18"/>
  <c r="O71" i="18"/>
  <c r="P71" i="18"/>
  <c r="R71" i="18"/>
  <c r="S71" i="18"/>
  <c r="T71" i="18"/>
  <c r="U71" i="18"/>
  <c r="V71" i="18"/>
  <c r="W71" i="18"/>
  <c r="Y71" i="18"/>
  <c r="Z71" i="18"/>
  <c r="AA71" i="18"/>
  <c r="AB71" i="18"/>
  <c r="AD71" i="18"/>
  <c r="AE71" i="18"/>
  <c r="AF71" i="18"/>
  <c r="AG71" i="18"/>
  <c r="AI71" i="18"/>
  <c r="AJ71" i="18"/>
  <c r="AK71" i="18"/>
  <c r="AL71" i="18"/>
  <c r="AM71" i="18"/>
  <c r="AN71" i="18"/>
  <c r="AO71" i="18"/>
  <c r="AP71" i="18"/>
  <c r="AQ71" i="18"/>
  <c r="AS71" i="18"/>
  <c r="AT71" i="18"/>
  <c r="AU71" i="18"/>
  <c r="AV71" i="18"/>
  <c r="AW71" i="18"/>
  <c r="AX71" i="18"/>
  <c r="AY71" i="18"/>
  <c r="AZ71" i="18"/>
  <c r="BA71" i="18"/>
  <c r="BB71" i="18"/>
  <c r="BD71" i="18"/>
  <c r="BE71" i="18"/>
  <c r="BF71" i="18"/>
  <c r="BG71" i="18"/>
  <c r="BH71" i="18"/>
  <c r="BI71" i="18"/>
  <c r="BJ71" i="18"/>
  <c r="BK71" i="18"/>
  <c r="BL71" i="18"/>
  <c r="BM71" i="18"/>
  <c r="BN71" i="18"/>
  <c r="BO71" i="18"/>
  <c r="BP71" i="18"/>
  <c r="BQ71" i="18"/>
  <c r="BR71" i="18"/>
  <c r="BS71" i="18"/>
  <c r="BT71" i="18"/>
  <c r="BU71" i="18"/>
  <c r="BV71" i="18"/>
  <c r="BW71" i="18"/>
  <c r="BX71" i="18"/>
  <c r="BZ71" i="18"/>
  <c r="CA71" i="18"/>
  <c r="CB71" i="18"/>
  <c r="CC71" i="18"/>
  <c r="CD71" i="18"/>
  <c r="CK71" i="18"/>
  <c r="CL71" i="18"/>
  <c r="CM71" i="18"/>
  <c r="H72" i="18"/>
  <c r="G72" i="18" s="1"/>
  <c r="K72" i="18"/>
  <c r="L72" i="18"/>
  <c r="M72" i="18"/>
  <c r="N72" i="18"/>
  <c r="O72" i="18"/>
  <c r="P72" i="18"/>
  <c r="R72" i="18"/>
  <c r="S72" i="18"/>
  <c r="T72" i="18"/>
  <c r="U72" i="18"/>
  <c r="V72" i="18"/>
  <c r="W72" i="18"/>
  <c r="Y72" i="18"/>
  <c r="Z72" i="18"/>
  <c r="AA72" i="18"/>
  <c r="AB72" i="18"/>
  <c r="AD72" i="18"/>
  <c r="AE72" i="18"/>
  <c r="AF72" i="18"/>
  <c r="AG72" i="18"/>
  <c r="AI72" i="18"/>
  <c r="AJ72" i="18"/>
  <c r="AK72" i="18"/>
  <c r="AL72" i="18"/>
  <c r="AM72" i="18"/>
  <c r="AN72" i="18"/>
  <c r="AO72" i="18"/>
  <c r="AP72" i="18"/>
  <c r="AQ72" i="18"/>
  <c r="AS72" i="18"/>
  <c r="AT72" i="18"/>
  <c r="AU72" i="18"/>
  <c r="AV72" i="18"/>
  <c r="AW72" i="18"/>
  <c r="AX72" i="18"/>
  <c r="AY72" i="18"/>
  <c r="AZ72" i="18"/>
  <c r="BA72" i="18"/>
  <c r="BB72" i="18"/>
  <c r="BD72" i="18"/>
  <c r="BE72" i="18"/>
  <c r="BF72" i="18"/>
  <c r="BG72" i="18"/>
  <c r="BH72" i="18"/>
  <c r="BI72" i="18"/>
  <c r="BJ72" i="18"/>
  <c r="BK72" i="18"/>
  <c r="BL72" i="18"/>
  <c r="BM72" i="18"/>
  <c r="BN72" i="18"/>
  <c r="BO72" i="18"/>
  <c r="BP72" i="18"/>
  <c r="BQ72" i="18"/>
  <c r="BR72" i="18"/>
  <c r="BS72" i="18"/>
  <c r="BT72" i="18"/>
  <c r="BU72" i="18"/>
  <c r="BV72" i="18"/>
  <c r="BW72" i="18"/>
  <c r="BX72" i="18"/>
  <c r="BZ72" i="18"/>
  <c r="CA72" i="18"/>
  <c r="CB72" i="18"/>
  <c r="CC72" i="18"/>
  <c r="CD72" i="18"/>
  <c r="CK72" i="18"/>
  <c r="CL72" i="18"/>
  <c r="CM72" i="18"/>
  <c r="H73" i="18"/>
  <c r="G73" i="18" s="1"/>
  <c r="K73" i="18"/>
  <c r="L73" i="18"/>
  <c r="M73" i="18"/>
  <c r="N73" i="18"/>
  <c r="O73" i="18"/>
  <c r="P73" i="18"/>
  <c r="R73" i="18"/>
  <c r="S73" i="18"/>
  <c r="T73" i="18"/>
  <c r="U73" i="18"/>
  <c r="V73" i="18"/>
  <c r="W73" i="18"/>
  <c r="Y73" i="18"/>
  <c r="Z73" i="18"/>
  <c r="AA73" i="18"/>
  <c r="AB73" i="18"/>
  <c r="AD73" i="18"/>
  <c r="AE73" i="18"/>
  <c r="AF73" i="18"/>
  <c r="AG73" i="18"/>
  <c r="AI73" i="18"/>
  <c r="AJ73" i="18"/>
  <c r="AK73" i="18"/>
  <c r="AL73" i="18"/>
  <c r="AM73" i="18"/>
  <c r="AN73" i="18"/>
  <c r="AO73" i="18"/>
  <c r="AP73" i="18"/>
  <c r="AQ73" i="18"/>
  <c r="AS73" i="18"/>
  <c r="AT73" i="18"/>
  <c r="AU73" i="18"/>
  <c r="AV73" i="18"/>
  <c r="AW73" i="18"/>
  <c r="AX73" i="18"/>
  <c r="AY73" i="18"/>
  <c r="AZ73" i="18"/>
  <c r="BA73" i="18"/>
  <c r="BB73" i="18"/>
  <c r="BD73" i="18"/>
  <c r="BE73" i="18"/>
  <c r="BF73" i="18"/>
  <c r="BG73" i="18"/>
  <c r="BH73" i="18"/>
  <c r="BI73" i="18"/>
  <c r="BJ73" i="18"/>
  <c r="BK73" i="18"/>
  <c r="BL73" i="18"/>
  <c r="BM73" i="18"/>
  <c r="BN73" i="18"/>
  <c r="BO73" i="18"/>
  <c r="BP73" i="18"/>
  <c r="BQ73" i="18"/>
  <c r="BR73" i="18"/>
  <c r="BS73" i="18"/>
  <c r="BT73" i="18"/>
  <c r="BU73" i="18"/>
  <c r="BV73" i="18"/>
  <c r="BW73" i="18"/>
  <c r="BX73" i="18"/>
  <c r="BZ73" i="18"/>
  <c r="CA73" i="18"/>
  <c r="CB73" i="18"/>
  <c r="CC73" i="18"/>
  <c r="CD73" i="18"/>
  <c r="CK73" i="18"/>
  <c r="CL73" i="18"/>
  <c r="CM73" i="18"/>
  <c r="H74" i="18"/>
  <c r="G74" i="18" s="1"/>
  <c r="K74" i="18"/>
  <c r="L74" i="18"/>
  <c r="M74" i="18"/>
  <c r="N74" i="18"/>
  <c r="O74" i="18"/>
  <c r="P74" i="18"/>
  <c r="R74" i="18"/>
  <c r="S74" i="18"/>
  <c r="T74" i="18"/>
  <c r="U74" i="18"/>
  <c r="V74" i="18"/>
  <c r="W74" i="18"/>
  <c r="Y74" i="18"/>
  <c r="Z74" i="18"/>
  <c r="AA74" i="18"/>
  <c r="AB74" i="18"/>
  <c r="AD74" i="18"/>
  <c r="AE74" i="18"/>
  <c r="AF74" i="18"/>
  <c r="AG74" i="18"/>
  <c r="AI74" i="18"/>
  <c r="AJ74" i="18"/>
  <c r="AK74" i="18"/>
  <c r="AL74" i="18"/>
  <c r="AM74" i="18"/>
  <c r="AN74" i="18"/>
  <c r="AO74" i="18"/>
  <c r="AP74" i="18"/>
  <c r="AQ74" i="18"/>
  <c r="AS74" i="18"/>
  <c r="AT74" i="18"/>
  <c r="AU74" i="18"/>
  <c r="AV74" i="18"/>
  <c r="AW74" i="18"/>
  <c r="AX74" i="18"/>
  <c r="AY74" i="18"/>
  <c r="AZ74" i="18"/>
  <c r="BA74" i="18"/>
  <c r="BB74" i="18"/>
  <c r="BD74" i="18"/>
  <c r="BE74" i="18"/>
  <c r="BF74" i="18"/>
  <c r="BG74" i="18"/>
  <c r="BH74" i="18"/>
  <c r="BI74" i="18"/>
  <c r="BJ74" i="18"/>
  <c r="BK74" i="18"/>
  <c r="BL74" i="18"/>
  <c r="BM74" i="18"/>
  <c r="BN74" i="18"/>
  <c r="BO74" i="18"/>
  <c r="BP74" i="18"/>
  <c r="BQ74" i="18"/>
  <c r="BR74" i="18"/>
  <c r="BS74" i="18"/>
  <c r="BT74" i="18"/>
  <c r="BU74" i="18"/>
  <c r="BV74" i="18"/>
  <c r="BW74" i="18"/>
  <c r="BX74" i="18"/>
  <c r="BZ74" i="18"/>
  <c r="CA74" i="18"/>
  <c r="CB74" i="18"/>
  <c r="CC74" i="18"/>
  <c r="CD74" i="18"/>
  <c r="CK74" i="18"/>
  <c r="CL74" i="18"/>
  <c r="CM74" i="18"/>
  <c r="H75" i="18"/>
  <c r="K75" i="18"/>
  <c r="L75" i="18"/>
  <c r="M75" i="18"/>
  <c r="N75" i="18"/>
  <c r="O75" i="18"/>
  <c r="P75" i="18"/>
  <c r="R75" i="18"/>
  <c r="S75" i="18"/>
  <c r="T75" i="18"/>
  <c r="U75" i="18"/>
  <c r="V75" i="18"/>
  <c r="W75" i="18"/>
  <c r="Y75" i="18"/>
  <c r="Z75" i="18"/>
  <c r="AA75" i="18"/>
  <c r="AB75" i="18"/>
  <c r="AD75" i="18"/>
  <c r="AE75" i="18"/>
  <c r="AF75" i="18"/>
  <c r="AG75" i="18"/>
  <c r="AI75" i="18"/>
  <c r="AJ75" i="18"/>
  <c r="AK75" i="18"/>
  <c r="AL75" i="18"/>
  <c r="AM75" i="18"/>
  <c r="AN75" i="18"/>
  <c r="AO75" i="18"/>
  <c r="AP75" i="18"/>
  <c r="AQ75" i="18"/>
  <c r="AS75" i="18"/>
  <c r="AT75" i="18"/>
  <c r="AU75" i="18"/>
  <c r="AV75" i="18"/>
  <c r="AW75" i="18"/>
  <c r="AX75" i="18"/>
  <c r="AY75" i="18"/>
  <c r="AZ75" i="18"/>
  <c r="BA75" i="18"/>
  <c r="BB75" i="18"/>
  <c r="BD75" i="18"/>
  <c r="BE75" i="18"/>
  <c r="BF75" i="18"/>
  <c r="BG75" i="18"/>
  <c r="BH75" i="18"/>
  <c r="BI75" i="18"/>
  <c r="BJ75" i="18"/>
  <c r="BK75" i="18"/>
  <c r="BL75" i="18"/>
  <c r="BM75" i="18"/>
  <c r="BN75" i="18"/>
  <c r="BO75" i="18"/>
  <c r="BP75" i="18"/>
  <c r="BQ75" i="18"/>
  <c r="BR75" i="18"/>
  <c r="BS75" i="18"/>
  <c r="BT75" i="18"/>
  <c r="BU75" i="18"/>
  <c r="BV75" i="18"/>
  <c r="BW75" i="18"/>
  <c r="BX75" i="18"/>
  <c r="BZ75" i="18"/>
  <c r="CA75" i="18"/>
  <c r="CB75" i="18"/>
  <c r="CC75" i="18"/>
  <c r="CD75" i="18"/>
  <c r="CK75" i="18"/>
  <c r="CL75" i="18"/>
  <c r="CM75" i="18"/>
  <c r="H76" i="18"/>
  <c r="I76" i="18" s="1"/>
  <c r="J76" i="18" s="1"/>
  <c r="K76" i="18"/>
  <c r="L76" i="18"/>
  <c r="M76" i="18"/>
  <c r="N76" i="18"/>
  <c r="O76" i="18"/>
  <c r="P76" i="18"/>
  <c r="R76" i="18"/>
  <c r="S76" i="18"/>
  <c r="T76" i="18"/>
  <c r="U76" i="18"/>
  <c r="V76" i="18"/>
  <c r="W76" i="18"/>
  <c r="Y76" i="18"/>
  <c r="Z76" i="18"/>
  <c r="AA76" i="18"/>
  <c r="AB76" i="18"/>
  <c r="AD76" i="18"/>
  <c r="AE76" i="18"/>
  <c r="AF76" i="18"/>
  <c r="AG76" i="18"/>
  <c r="AI76" i="18"/>
  <c r="AJ76" i="18"/>
  <c r="AK76" i="18"/>
  <c r="AL76" i="18"/>
  <c r="AM76" i="18"/>
  <c r="AN76" i="18"/>
  <c r="AO76" i="18"/>
  <c r="AP76" i="18"/>
  <c r="AQ76" i="18"/>
  <c r="AS76" i="18"/>
  <c r="AT76" i="18"/>
  <c r="AU76" i="18"/>
  <c r="AV76" i="18"/>
  <c r="AW76" i="18"/>
  <c r="AX76" i="18"/>
  <c r="AY76" i="18"/>
  <c r="AZ76" i="18"/>
  <c r="BA76" i="18"/>
  <c r="BB76" i="18"/>
  <c r="BD76" i="18"/>
  <c r="BE76" i="18"/>
  <c r="BF76" i="18"/>
  <c r="BG76" i="18"/>
  <c r="BH76" i="18"/>
  <c r="BI76" i="18"/>
  <c r="BJ76" i="18"/>
  <c r="BK76" i="18"/>
  <c r="BL76" i="18"/>
  <c r="BM76" i="18"/>
  <c r="BN76" i="18"/>
  <c r="BO76" i="18"/>
  <c r="BP76" i="18"/>
  <c r="BQ76" i="18"/>
  <c r="BR76" i="18"/>
  <c r="BS76" i="18"/>
  <c r="BT76" i="18"/>
  <c r="BU76" i="18"/>
  <c r="BV76" i="18"/>
  <c r="BW76" i="18"/>
  <c r="BX76" i="18"/>
  <c r="BZ76" i="18"/>
  <c r="CA76" i="18"/>
  <c r="CB76" i="18"/>
  <c r="CC76" i="18"/>
  <c r="CD76" i="18"/>
  <c r="CK76" i="18"/>
  <c r="CL76" i="18"/>
  <c r="CM76" i="18"/>
  <c r="H78" i="18"/>
  <c r="G78" i="18" s="1"/>
  <c r="K78" i="18"/>
  <c r="L78" i="18"/>
  <c r="M78" i="18"/>
  <c r="N78" i="18"/>
  <c r="O78" i="18"/>
  <c r="P78" i="18"/>
  <c r="R78" i="18"/>
  <c r="S78" i="18"/>
  <c r="T78" i="18"/>
  <c r="U78" i="18"/>
  <c r="V78" i="18"/>
  <c r="W78" i="18"/>
  <c r="Y78" i="18"/>
  <c r="Z78" i="18"/>
  <c r="AA78" i="18"/>
  <c r="AB78" i="18"/>
  <c r="AD78" i="18"/>
  <c r="AE78" i="18"/>
  <c r="AF78" i="18"/>
  <c r="AG78" i="18"/>
  <c r="AI78" i="18"/>
  <c r="AJ78" i="18"/>
  <c r="AK78" i="18"/>
  <c r="AL78" i="18"/>
  <c r="AM78" i="18"/>
  <c r="AN78" i="18"/>
  <c r="AO78" i="18"/>
  <c r="AP78" i="18"/>
  <c r="AQ78" i="18"/>
  <c r="AS78" i="18"/>
  <c r="AT78" i="18"/>
  <c r="AU78" i="18"/>
  <c r="AV78" i="18"/>
  <c r="AW78" i="18"/>
  <c r="AX78" i="18"/>
  <c r="AY78" i="18"/>
  <c r="AZ78" i="18"/>
  <c r="BA78" i="18"/>
  <c r="BB78" i="18"/>
  <c r="BD78" i="18"/>
  <c r="BE78" i="18"/>
  <c r="BF78" i="18"/>
  <c r="BG78" i="18"/>
  <c r="BH78" i="18"/>
  <c r="BI78" i="18"/>
  <c r="BJ78" i="18"/>
  <c r="BK78" i="18"/>
  <c r="BL78" i="18"/>
  <c r="BM78" i="18"/>
  <c r="BN78" i="18"/>
  <c r="BO78" i="18"/>
  <c r="BP78" i="18"/>
  <c r="BQ78" i="18"/>
  <c r="BR78" i="18"/>
  <c r="BS78" i="18"/>
  <c r="BT78" i="18"/>
  <c r="BU78" i="18"/>
  <c r="BV78" i="18"/>
  <c r="BW78" i="18"/>
  <c r="BX78" i="18"/>
  <c r="BZ78" i="18"/>
  <c r="CA78" i="18"/>
  <c r="CB78" i="18"/>
  <c r="CC78" i="18"/>
  <c r="CD78" i="18"/>
  <c r="CK78" i="18"/>
  <c r="CL78" i="18"/>
  <c r="CM78" i="18"/>
  <c r="H80" i="18"/>
  <c r="G80" i="18" s="1"/>
  <c r="K80" i="18"/>
  <c r="L80" i="18"/>
  <c r="M80" i="18"/>
  <c r="N80" i="18"/>
  <c r="O80" i="18"/>
  <c r="P80" i="18"/>
  <c r="R80" i="18"/>
  <c r="S80" i="18"/>
  <c r="T80" i="18"/>
  <c r="U80" i="18"/>
  <c r="V80" i="18"/>
  <c r="W80" i="18"/>
  <c r="Y80" i="18"/>
  <c r="Z80" i="18"/>
  <c r="AA80" i="18"/>
  <c r="AB80" i="18"/>
  <c r="AD80" i="18"/>
  <c r="AE80" i="18"/>
  <c r="AF80" i="18"/>
  <c r="AG80" i="18"/>
  <c r="AI80" i="18"/>
  <c r="AJ80" i="18"/>
  <c r="AK80" i="18"/>
  <c r="AL80" i="18"/>
  <c r="AM80" i="18"/>
  <c r="AN80" i="18"/>
  <c r="AO80" i="18"/>
  <c r="AP80" i="18"/>
  <c r="AQ80" i="18"/>
  <c r="AS80" i="18"/>
  <c r="AT80" i="18"/>
  <c r="AU80" i="18"/>
  <c r="AV80" i="18"/>
  <c r="AW80" i="18"/>
  <c r="AX80" i="18"/>
  <c r="AY80" i="18"/>
  <c r="AZ80" i="18"/>
  <c r="BA80" i="18"/>
  <c r="BB80" i="18"/>
  <c r="BD80" i="18"/>
  <c r="BE80" i="18"/>
  <c r="BF80" i="18"/>
  <c r="BG80" i="18"/>
  <c r="BH80" i="18"/>
  <c r="BI80" i="18"/>
  <c r="BJ80" i="18"/>
  <c r="BK80" i="18"/>
  <c r="BL80" i="18"/>
  <c r="BM80" i="18"/>
  <c r="BN80" i="18"/>
  <c r="BO80" i="18"/>
  <c r="BP80" i="18"/>
  <c r="BQ80" i="18"/>
  <c r="BR80" i="18"/>
  <c r="BS80" i="18"/>
  <c r="BT80" i="18"/>
  <c r="BU80" i="18"/>
  <c r="BV80" i="18"/>
  <c r="BW80" i="18"/>
  <c r="BX80" i="18"/>
  <c r="BZ80" i="18"/>
  <c r="CA80" i="18"/>
  <c r="CB80" i="18"/>
  <c r="CC80" i="18"/>
  <c r="CD80" i="18"/>
  <c r="CK80" i="18"/>
  <c r="CL80" i="18"/>
  <c r="CM80" i="18"/>
  <c r="H81" i="18"/>
  <c r="K81" i="18"/>
  <c r="L81" i="18"/>
  <c r="M81" i="18"/>
  <c r="N81" i="18"/>
  <c r="O81" i="18"/>
  <c r="P81" i="18"/>
  <c r="R81" i="18"/>
  <c r="S81" i="18"/>
  <c r="T81" i="18"/>
  <c r="U81" i="18"/>
  <c r="V81" i="18"/>
  <c r="W81" i="18"/>
  <c r="Y81" i="18"/>
  <c r="Z81" i="18"/>
  <c r="AA81" i="18"/>
  <c r="AB81" i="18"/>
  <c r="AD81" i="18"/>
  <c r="AE81" i="18"/>
  <c r="AF81" i="18"/>
  <c r="AG81" i="18"/>
  <c r="AI81" i="18"/>
  <c r="AJ81" i="18"/>
  <c r="AK81" i="18"/>
  <c r="AL81" i="18"/>
  <c r="AM81" i="18"/>
  <c r="AN81" i="18"/>
  <c r="AO81" i="18"/>
  <c r="AP81" i="18"/>
  <c r="AQ81" i="18"/>
  <c r="AS81" i="18"/>
  <c r="AT81" i="18"/>
  <c r="AU81" i="18"/>
  <c r="AV81" i="18"/>
  <c r="AW81" i="18"/>
  <c r="AX81" i="18"/>
  <c r="AY81" i="18"/>
  <c r="AZ81" i="18"/>
  <c r="BA81" i="18"/>
  <c r="BB81" i="18"/>
  <c r="BD81" i="18"/>
  <c r="BE81" i="18"/>
  <c r="BF81" i="18"/>
  <c r="BG81" i="18"/>
  <c r="BH81" i="18"/>
  <c r="BI81" i="18"/>
  <c r="BJ81" i="18"/>
  <c r="BK81" i="18"/>
  <c r="BL81" i="18"/>
  <c r="BM81" i="18"/>
  <c r="BN81" i="18"/>
  <c r="BO81" i="18"/>
  <c r="BP81" i="18"/>
  <c r="BQ81" i="18"/>
  <c r="BR81" i="18"/>
  <c r="BS81" i="18"/>
  <c r="BT81" i="18"/>
  <c r="BU81" i="18"/>
  <c r="BV81" i="18"/>
  <c r="BW81" i="18"/>
  <c r="BX81" i="18"/>
  <c r="BZ81" i="18"/>
  <c r="CA81" i="18"/>
  <c r="CB81" i="18"/>
  <c r="CC81" i="18"/>
  <c r="CD81" i="18"/>
  <c r="CK81" i="18"/>
  <c r="CL81" i="18"/>
  <c r="CM81" i="18"/>
  <c r="H82" i="18"/>
  <c r="I82" i="18" s="1"/>
  <c r="J82" i="18" s="1"/>
  <c r="K82" i="18"/>
  <c r="L82" i="18"/>
  <c r="M82" i="18"/>
  <c r="N82" i="18"/>
  <c r="O82" i="18"/>
  <c r="P82" i="18"/>
  <c r="R82" i="18"/>
  <c r="S82" i="18"/>
  <c r="T82" i="18"/>
  <c r="U82" i="18"/>
  <c r="V82" i="18"/>
  <c r="W82" i="18"/>
  <c r="Y82" i="18"/>
  <c r="Z82" i="18"/>
  <c r="AA82" i="18"/>
  <c r="AB82" i="18"/>
  <c r="AD82" i="18"/>
  <c r="AE82" i="18"/>
  <c r="AF82" i="18"/>
  <c r="AG82" i="18"/>
  <c r="AI82" i="18"/>
  <c r="AJ82" i="18"/>
  <c r="AK82" i="18"/>
  <c r="AL82" i="18"/>
  <c r="AM82" i="18"/>
  <c r="AN82" i="18"/>
  <c r="AO82" i="18"/>
  <c r="AP82" i="18"/>
  <c r="AQ82" i="18"/>
  <c r="AS82" i="18"/>
  <c r="AT82" i="18"/>
  <c r="AU82" i="18"/>
  <c r="AV82" i="18"/>
  <c r="AW82" i="18"/>
  <c r="AX82" i="18"/>
  <c r="AY82" i="18"/>
  <c r="AZ82" i="18"/>
  <c r="BA82" i="18"/>
  <c r="BB82" i="18"/>
  <c r="BD82" i="18"/>
  <c r="BE82" i="18"/>
  <c r="BF82" i="18"/>
  <c r="BG82" i="18"/>
  <c r="BH82" i="18"/>
  <c r="BI82" i="18"/>
  <c r="BJ82" i="18"/>
  <c r="BK82" i="18"/>
  <c r="BL82" i="18"/>
  <c r="BM82" i="18"/>
  <c r="BN82" i="18"/>
  <c r="BO82" i="18"/>
  <c r="BP82" i="18"/>
  <c r="BQ82" i="18"/>
  <c r="BR82" i="18"/>
  <c r="BS82" i="18"/>
  <c r="BT82" i="18"/>
  <c r="BU82" i="18"/>
  <c r="BV82" i="18"/>
  <c r="BW82" i="18"/>
  <c r="BX82" i="18"/>
  <c r="BZ82" i="18"/>
  <c r="CA82" i="18"/>
  <c r="CB82" i="18"/>
  <c r="CC82" i="18"/>
  <c r="CD82" i="18"/>
  <c r="CK82" i="18"/>
  <c r="CL82" i="18"/>
  <c r="CM82" i="18"/>
  <c r="H83" i="18"/>
  <c r="G83" i="18" s="1"/>
  <c r="K83" i="18"/>
  <c r="L83" i="18"/>
  <c r="M83" i="18"/>
  <c r="N83" i="18"/>
  <c r="O83" i="18"/>
  <c r="P83" i="18"/>
  <c r="R83" i="18"/>
  <c r="S83" i="18"/>
  <c r="T83" i="18"/>
  <c r="U83" i="18"/>
  <c r="V83" i="18"/>
  <c r="W83" i="18"/>
  <c r="Y83" i="18"/>
  <c r="Z83" i="18"/>
  <c r="AA83" i="18"/>
  <c r="AB83" i="18"/>
  <c r="AD83" i="18"/>
  <c r="AE83" i="18"/>
  <c r="AF83" i="18"/>
  <c r="AG83" i="18"/>
  <c r="AI83" i="18"/>
  <c r="AJ83" i="18"/>
  <c r="AK83" i="18"/>
  <c r="AL83" i="18"/>
  <c r="AM83" i="18"/>
  <c r="AN83" i="18"/>
  <c r="AO83" i="18"/>
  <c r="AP83" i="18"/>
  <c r="AQ83" i="18"/>
  <c r="AS83" i="18"/>
  <c r="AT83" i="18"/>
  <c r="AU83" i="18"/>
  <c r="AV83" i="18"/>
  <c r="AW83" i="18"/>
  <c r="AX83" i="18"/>
  <c r="AY83" i="18"/>
  <c r="AZ83" i="18"/>
  <c r="BA83" i="18"/>
  <c r="BB83" i="18"/>
  <c r="BD83" i="18"/>
  <c r="BE83" i="18"/>
  <c r="BF83" i="18"/>
  <c r="BG83" i="18"/>
  <c r="BH83" i="18"/>
  <c r="BI83" i="18"/>
  <c r="BJ83" i="18"/>
  <c r="BK83" i="18"/>
  <c r="BL83" i="18"/>
  <c r="BM83" i="18"/>
  <c r="BN83" i="18"/>
  <c r="BO83" i="18"/>
  <c r="BP83" i="18"/>
  <c r="BQ83" i="18"/>
  <c r="BR83" i="18"/>
  <c r="BS83" i="18"/>
  <c r="BT83" i="18"/>
  <c r="BU83" i="18"/>
  <c r="BV83" i="18"/>
  <c r="BW83" i="18"/>
  <c r="BX83" i="18"/>
  <c r="BZ83" i="18"/>
  <c r="CA83" i="18"/>
  <c r="CB83" i="18"/>
  <c r="CC83" i="18"/>
  <c r="CD83" i="18"/>
  <c r="CK83" i="18"/>
  <c r="CL83" i="18"/>
  <c r="CM83" i="18"/>
  <c r="H84" i="18"/>
  <c r="G84" i="18" s="1"/>
  <c r="K84" i="18"/>
  <c r="L84" i="18"/>
  <c r="M84" i="18"/>
  <c r="N84" i="18"/>
  <c r="O84" i="18"/>
  <c r="P84" i="18"/>
  <c r="R84" i="18"/>
  <c r="S84" i="18"/>
  <c r="T84" i="18"/>
  <c r="U84" i="18"/>
  <c r="V84" i="18"/>
  <c r="W84" i="18"/>
  <c r="Y84" i="18"/>
  <c r="Z84" i="18"/>
  <c r="AA84" i="18"/>
  <c r="AB84" i="18"/>
  <c r="AD84" i="18"/>
  <c r="AE84" i="18"/>
  <c r="AF84" i="18"/>
  <c r="AG84" i="18"/>
  <c r="AI84" i="18"/>
  <c r="AJ84" i="18"/>
  <c r="AK84" i="18"/>
  <c r="AL84" i="18"/>
  <c r="AM84" i="18"/>
  <c r="AN84" i="18"/>
  <c r="AO84" i="18"/>
  <c r="AP84" i="18"/>
  <c r="AQ84" i="18"/>
  <c r="AS84" i="18"/>
  <c r="AT84" i="18"/>
  <c r="AU84" i="18"/>
  <c r="AV84" i="18"/>
  <c r="AW84" i="18"/>
  <c r="AX84" i="18"/>
  <c r="AY84" i="18"/>
  <c r="AZ84" i="18"/>
  <c r="BA84" i="18"/>
  <c r="BB84" i="18"/>
  <c r="BD84" i="18"/>
  <c r="BE84" i="18"/>
  <c r="BF84" i="18"/>
  <c r="BG84" i="18"/>
  <c r="BH84" i="18"/>
  <c r="BI84" i="18"/>
  <c r="BJ84" i="18"/>
  <c r="BK84" i="18"/>
  <c r="BL84" i="18"/>
  <c r="BM84" i="18"/>
  <c r="BN84" i="18"/>
  <c r="BO84" i="18"/>
  <c r="BP84" i="18"/>
  <c r="BQ84" i="18"/>
  <c r="BR84" i="18"/>
  <c r="BS84" i="18"/>
  <c r="BT84" i="18"/>
  <c r="BU84" i="18"/>
  <c r="BV84" i="18"/>
  <c r="BW84" i="18"/>
  <c r="BX84" i="18"/>
  <c r="BZ84" i="18"/>
  <c r="CA84" i="18"/>
  <c r="CB84" i="18"/>
  <c r="CC84" i="18"/>
  <c r="CD84" i="18"/>
  <c r="CK84" i="18"/>
  <c r="CL84" i="18"/>
  <c r="CM84" i="18"/>
  <c r="H85" i="18"/>
  <c r="K85" i="18"/>
  <c r="L85" i="18"/>
  <c r="M85" i="18"/>
  <c r="N85" i="18"/>
  <c r="O85" i="18"/>
  <c r="P85" i="18"/>
  <c r="R85" i="18"/>
  <c r="S85" i="18"/>
  <c r="T85" i="18"/>
  <c r="U85" i="18"/>
  <c r="V85" i="18"/>
  <c r="W85" i="18"/>
  <c r="Y85" i="18"/>
  <c r="Z85" i="18"/>
  <c r="AA85" i="18"/>
  <c r="AB85" i="18"/>
  <c r="AD85" i="18"/>
  <c r="AE85" i="18"/>
  <c r="AF85" i="18"/>
  <c r="AG85" i="18"/>
  <c r="AI85" i="18"/>
  <c r="AJ85" i="18"/>
  <c r="AK85" i="18"/>
  <c r="AL85" i="18"/>
  <c r="AM85" i="18"/>
  <c r="AN85" i="18"/>
  <c r="AO85" i="18"/>
  <c r="AP85" i="18"/>
  <c r="AQ85" i="18"/>
  <c r="AS85" i="18"/>
  <c r="AT85" i="18"/>
  <c r="AU85" i="18"/>
  <c r="AV85" i="18"/>
  <c r="AW85" i="18"/>
  <c r="AX85" i="18"/>
  <c r="AY85" i="18"/>
  <c r="AZ85" i="18"/>
  <c r="BA85" i="18"/>
  <c r="BB85" i="18"/>
  <c r="BD85" i="18"/>
  <c r="BE85" i="18"/>
  <c r="BF85" i="18"/>
  <c r="BG85" i="18"/>
  <c r="BH85" i="18"/>
  <c r="BI85" i="18"/>
  <c r="BJ85" i="18"/>
  <c r="BK85" i="18"/>
  <c r="BL85" i="18"/>
  <c r="BM85" i="18"/>
  <c r="BN85" i="18"/>
  <c r="BO85" i="18"/>
  <c r="BP85" i="18"/>
  <c r="BQ85" i="18"/>
  <c r="BR85" i="18"/>
  <c r="BS85" i="18"/>
  <c r="BT85" i="18"/>
  <c r="BU85" i="18"/>
  <c r="BV85" i="18"/>
  <c r="BW85" i="18"/>
  <c r="BX85" i="18"/>
  <c r="BZ85" i="18"/>
  <c r="CA85" i="18"/>
  <c r="CB85" i="18"/>
  <c r="CC85" i="18"/>
  <c r="CD85" i="18"/>
  <c r="CK85" i="18"/>
  <c r="CL85" i="18"/>
  <c r="CM85" i="18"/>
  <c r="H86" i="18"/>
  <c r="I86" i="18" s="1"/>
  <c r="J86" i="18" s="1"/>
  <c r="K86" i="18"/>
  <c r="L86" i="18"/>
  <c r="M86" i="18"/>
  <c r="N86" i="18"/>
  <c r="O86" i="18"/>
  <c r="P86" i="18"/>
  <c r="R86" i="18"/>
  <c r="S86" i="18"/>
  <c r="T86" i="18"/>
  <c r="U86" i="18"/>
  <c r="V86" i="18"/>
  <c r="W86" i="18"/>
  <c r="Y86" i="18"/>
  <c r="Z86" i="18"/>
  <c r="AA86" i="18"/>
  <c r="AB86" i="18"/>
  <c r="AD86" i="18"/>
  <c r="AE86" i="18"/>
  <c r="AF86" i="18"/>
  <c r="AG86" i="18"/>
  <c r="AI86" i="18"/>
  <c r="AJ86" i="18"/>
  <c r="AK86" i="18"/>
  <c r="AL86" i="18"/>
  <c r="AM86" i="18"/>
  <c r="AN86" i="18"/>
  <c r="AO86" i="18"/>
  <c r="AP86" i="18"/>
  <c r="AQ86" i="18"/>
  <c r="AS86" i="18"/>
  <c r="AT86" i="18"/>
  <c r="AU86" i="18"/>
  <c r="AV86" i="18"/>
  <c r="AW86" i="18"/>
  <c r="AX86" i="18"/>
  <c r="AY86" i="18"/>
  <c r="AZ86" i="18"/>
  <c r="BA86" i="18"/>
  <c r="BB86" i="18"/>
  <c r="BD86" i="18"/>
  <c r="BE86" i="18"/>
  <c r="BF86" i="18"/>
  <c r="BG86" i="18"/>
  <c r="BH86" i="18"/>
  <c r="BI86" i="18"/>
  <c r="BJ86" i="18"/>
  <c r="BK86" i="18"/>
  <c r="BL86" i="18"/>
  <c r="BM86" i="18"/>
  <c r="BN86" i="18"/>
  <c r="BO86" i="18"/>
  <c r="BP86" i="18"/>
  <c r="BQ86" i="18"/>
  <c r="BR86" i="18"/>
  <c r="BS86" i="18"/>
  <c r="BT86" i="18"/>
  <c r="BU86" i="18"/>
  <c r="BV86" i="18"/>
  <c r="BW86" i="18"/>
  <c r="BX86" i="18"/>
  <c r="BZ86" i="18"/>
  <c r="CA86" i="18"/>
  <c r="CB86" i="18"/>
  <c r="CC86" i="18"/>
  <c r="CD86" i="18"/>
  <c r="CK86" i="18"/>
  <c r="CL86" i="18"/>
  <c r="CM86" i="18"/>
  <c r="H89" i="18"/>
  <c r="G89" i="18" s="1"/>
  <c r="K89" i="18"/>
  <c r="L89" i="18"/>
  <c r="M89" i="18"/>
  <c r="N89" i="18"/>
  <c r="O89" i="18"/>
  <c r="P89" i="18"/>
  <c r="R89" i="18"/>
  <c r="S89" i="18"/>
  <c r="T89" i="18"/>
  <c r="U89" i="18"/>
  <c r="V89" i="18"/>
  <c r="W89" i="18"/>
  <c r="Y89" i="18"/>
  <c r="Z89" i="18"/>
  <c r="AA89" i="18"/>
  <c r="AB89" i="18"/>
  <c r="AD89" i="18"/>
  <c r="AE89" i="18"/>
  <c r="AF89" i="18"/>
  <c r="AG89" i="18"/>
  <c r="AI89" i="18"/>
  <c r="AJ89" i="18"/>
  <c r="AK89" i="18"/>
  <c r="AL89" i="18"/>
  <c r="AM89" i="18"/>
  <c r="AN89" i="18"/>
  <c r="AO89" i="18"/>
  <c r="AP89" i="18"/>
  <c r="AQ89" i="18"/>
  <c r="AS89" i="18"/>
  <c r="AT89" i="18"/>
  <c r="AU89" i="18"/>
  <c r="AV89" i="18"/>
  <c r="AW89" i="18"/>
  <c r="AX89" i="18"/>
  <c r="AY89" i="18"/>
  <c r="AZ89" i="18"/>
  <c r="BA89" i="18"/>
  <c r="BB89" i="18"/>
  <c r="BD89" i="18"/>
  <c r="BE89" i="18"/>
  <c r="BF89" i="18"/>
  <c r="BG89" i="18"/>
  <c r="BH89" i="18"/>
  <c r="BI89" i="18"/>
  <c r="BJ89" i="18"/>
  <c r="BK89" i="18"/>
  <c r="BL89" i="18"/>
  <c r="BM89" i="18"/>
  <c r="BN89" i="18"/>
  <c r="BO89" i="18"/>
  <c r="BP89" i="18"/>
  <c r="BQ89" i="18"/>
  <c r="BR89" i="18"/>
  <c r="BS89" i="18"/>
  <c r="BT89" i="18"/>
  <c r="BU89" i="18"/>
  <c r="BV89" i="18"/>
  <c r="BW89" i="18"/>
  <c r="BX89" i="18"/>
  <c r="BZ89" i="18"/>
  <c r="CA89" i="18"/>
  <c r="CB89" i="18"/>
  <c r="CC89" i="18"/>
  <c r="CD89" i="18"/>
  <c r="CK89" i="18"/>
  <c r="CL89" i="18"/>
  <c r="CM89" i="18"/>
  <c r="H90" i="18"/>
  <c r="G90" i="18" s="1"/>
  <c r="K90" i="18"/>
  <c r="L90" i="18"/>
  <c r="M90" i="18"/>
  <c r="N90" i="18"/>
  <c r="O90" i="18"/>
  <c r="P90" i="18"/>
  <c r="R90" i="18"/>
  <c r="S90" i="18"/>
  <c r="T90" i="18"/>
  <c r="U90" i="18"/>
  <c r="V90" i="18"/>
  <c r="W90" i="18"/>
  <c r="Y90" i="18"/>
  <c r="Z90" i="18"/>
  <c r="AA90" i="18"/>
  <c r="AB90" i="18"/>
  <c r="AD90" i="18"/>
  <c r="AE90" i="18"/>
  <c r="AF90" i="18"/>
  <c r="AG90" i="18"/>
  <c r="AI90" i="18"/>
  <c r="AJ90" i="18"/>
  <c r="AK90" i="18"/>
  <c r="AL90" i="18"/>
  <c r="AM90" i="18"/>
  <c r="AN90" i="18"/>
  <c r="AO90" i="18"/>
  <c r="AP90" i="18"/>
  <c r="AQ90" i="18"/>
  <c r="AS90" i="18"/>
  <c r="AT90" i="18"/>
  <c r="AU90" i="18"/>
  <c r="AV90" i="18"/>
  <c r="AW90" i="18"/>
  <c r="AX90" i="18"/>
  <c r="AY90" i="18"/>
  <c r="AZ90" i="18"/>
  <c r="BA90" i="18"/>
  <c r="BB90" i="18"/>
  <c r="BD90" i="18"/>
  <c r="BE90" i="18"/>
  <c r="BF90" i="18"/>
  <c r="BG90" i="18"/>
  <c r="BH90" i="18"/>
  <c r="BI90" i="18"/>
  <c r="BJ90" i="18"/>
  <c r="BK90" i="18"/>
  <c r="BL90" i="18"/>
  <c r="BM90" i="18"/>
  <c r="BN90" i="18"/>
  <c r="BO90" i="18"/>
  <c r="BP90" i="18"/>
  <c r="BQ90" i="18"/>
  <c r="BR90" i="18"/>
  <c r="BS90" i="18"/>
  <c r="BT90" i="18"/>
  <c r="BU90" i="18"/>
  <c r="BV90" i="18"/>
  <c r="BW90" i="18"/>
  <c r="BX90" i="18"/>
  <c r="BZ90" i="18"/>
  <c r="CA90" i="18"/>
  <c r="CB90" i="18"/>
  <c r="CC90" i="18"/>
  <c r="CD90" i="18"/>
  <c r="CK90" i="18"/>
  <c r="CL90" i="18"/>
  <c r="CM90" i="18"/>
  <c r="H91" i="18"/>
  <c r="K91" i="18"/>
  <c r="L91" i="18"/>
  <c r="M91" i="18"/>
  <c r="N91" i="18"/>
  <c r="O91" i="18"/>
  <c r="P91" i="18"/>
  <c r="R91" i="18"/>
  <c r="S91" i="18"/>
  <c r="T91" i="18"/>
  <c r="U91" i="18"/>
  <c r="V91" i="18"/>
  <c r="W91" i="18"/>
  <c r="Y91" i="18"/>
  <c r="Z91" i="18"/>
  <c r="AA91" i="18"/>
  <c r="AB91" i="18"/>
  <c r="AD91" i="18"/>
  <c r="AE91" i="18"/>
  <c r="AF91" i="18"/>
  <c r="AG91" i="18"/>
  <c r="AI91" i="18"/>
  <c r="AJ91" i="18"/>
  <c r="AK91" i="18"/>
  <c r="AL91" i="18"/>
  <c r="AM91" i="18"/>
  <c r="AN91" i="18"/>
  <c r="AO91" i="18"/>
  <c r="AP91" i="18"/>
  <c r="AQ91" i="18"/>
  <c r="AS91" i="18"/>
  <c r="AT91" i="18"/>
  <c r="AU91" i="18"/>
  <c r="AV91" i="18"/>
  <c r="AW91" i="18"/>
  <c r="AX91" i="18"/>
  <c r="AY91" i="18"/>
  <c r="AZ91" i="18"/>
  <c r="BA91" i="18"/>
  <c r="BB91" i="18"/>
  <c r="BD91" i="18"/>
  <c r="BE91" i="18"/>
  <c r="BF91" i="18"/>
  <c r="BG91" i="18"/>
  <c r="BH91" i="18"/>
  <c r="BI91" i="18"/>
  <c r="BJ91" i="18"/>
  <c r="BK91" i="18"/>
  <c r="BL91" i="18"/>
  <c r="BM91" i="18"/>
  <c r="BN91" i="18"/>
  <c r="BO91" i="18"/>
  <c r="BP91" i="18"/>
  <c r="BQ91" i="18"/>
  <c r="BR91" i="18"/>
  <c r="BS91" i="18"/>
  <c r="BT91" i="18"/>
  <c r="BU91" i="18"/>
  <c r="BV91" i="18"/>
  <c r="BW91" i="18"/>
  <c r="BX91" i="18"/>
  <c r="BZ91" i="18"/>
  <c r="CA91" i="18"/>
  <c r="CB91" i="18"/>
  <c r="CC91" i="18"/>
  <c r="CD91" i="18"/>
  <c r="CK91" i="18"/>
  <c r="CL91" i="18"/>
  <c r="CM91" i="18"/>
  <c r="H92" i="18"/>
  <c r="I92" i="18" s="1"/>
  <c r="J92" i="18" s="1"/>
  <c r="K92" i="18"/>
  <c r="L92" i="18"/>
  <c r="M92" i="18"/>
  <c r="N92" i="18"/>
  <c r="O92" i="18"/>
  <c r="P92" i="18"/>
  <c r="R92" i="18"/>
  <c r="S92" i="18"/>
  <c r="T92" i="18"/>
  <c r="U92" i="18"/>
  <c r="V92" i="18"/>
  <c r="W92" i="18"/>
  <c r="Y92" i="18"/>
  <c r="Z92" i="18"/>
  <c r="AA92" i="18"/>
  <c r="AB92" i="18"/>
  <c r="AD92" i="18"/>
  <c r="AE92" i="18"/>
  <c r="AF92" i="18"/>
  <c r="AG92" i="18"/>
  <c r="AI92" i="18"/>
  <c r="AJ92" i="18"/>
  <c r="AK92" i="18"/>
  <c r="AL92" i="18"/>
  <c r="AM92" i="18"/>
  <c r="AN92" i="18"/>
  <c r="AO92" i="18"/>
  <c r="AP92" i="18"/>
  <c r="AQ92" i="18"/>
  <c r="AS92" i="18"/>
  <c r="AT92" i="18"/>
  <c r="AU92" i="18"/>
  <c r="AV92" i="18"/>
  <c r="AW92" i="18"/>
  <c r="AX92" i="18"/>
  <c r="AY92" i="18"/>
  <c r="AZ92" i="18"/>
  <c r="BA92" i="18"/>
  <c r="BB92" i="18"/>
  <c r="BD92" i="18"/>
  <c r="BE92" i="18"/>
  <c r="BF92" i="18"/>
  <c r="BG92" i="18"/>
  <c r="BH92" i="18"/>
  <c r="BI92" i="18"/>
  <c r="BJ92" i="18"/>
  <c r="BK92" i="18"/>
  <c r="BL92" i="18"/>
  <c r="BM92" i="18"/>
  <c r="BN92" i="18"/>
  <c r="BO92" i="18"/>
  <c r="BP92" i="18"/>
  <c r="BQ92" i="18"/>
  <c r="BR92" i="18"/>
  <c r="BS92" i="18"/>
  <c r="BT92" i="18"/>
  <c r="BU92" i="18"/>
  <c r="BV92" i="18"/>
  <c r="BW92" i="18"/>
  <c r="BX92" i="18"/>
  <c r="BZ92" i="18"/>
  <c r="CA92" i="18"/>
  <c r="CB92" i="18"/>
  <c r="CC92" i="18"/>
  <c r="CD92" i="18"/>
  <c r="CK92" i="18"/>
  <c r="CL92" i="18"/>
  <c r="CM92" i="18"/>
  <c r="H94" i="18"/>
  <c r="K94" i="18"/>
  <c r="L94" i="18"/>
  <c r="M94" i="18"/>
  <c r="N94" i="18"/>
  <c r="O94" i="18"/>
  <c r="P94" i="18"/>
  <c r="R94" i="18"/>
  <c r="S94" i="18"/>
  <c r="T94" i="18"/>
  <c r="U94" i="18"/>
  <c r="V94" i="18"/>
  <c r="W94" i="18"/>
  <c r="Y94" i="18"/>
  <c r="Z94" i="18"/>
  <c r="AA94" i="18"/>
  <c r="AB94" i="18"/>
  <c r="AD94" i="18"/>
  <c r="AE94" i="18"/>
  <c r="AF94" i="18"/>
  <c r="AG94" i="18"/>
  <c r="AI94" i="18"/>
  <c r="AJ94" i="18"/>
  <c r="AK94" i="18"/>
  <c r="AL94" i="18"/>
  <c r="AM94" i="18"/>
  <c r="AN94" i="18"/>
  <c r="AO94" i="18"/>
  <c r="AP94" i="18"/>
  <c r="AQ94" i="18"/>
  <c r="AS94" i="18"/>
  <c r="AT94" i="18"/>
  <c r="AU94" i="18"/>
  <c r="AV94" i="18"/>
  <c r="AW94" i="18"/>
  <c r="AX94" i="18"/>
  <c r="AY94" i="18"/>
  <c r="AZ94" i="18"/>
  <c r="BA94" i="18"/>
  <c r="BB94" i="18"/>
  <c r="BD94" i="18"/>
  <c r="BE94" i="18"/>
  <c r="BF94" i="18"/>
  <c r="BG94" i="18"/>
  <c r="BH94" i="18"/>
  <c r="BI94" i="18"/>
  <c r="BJ94" i="18"/>
  <c r="BK94" i="18"/>
  <c r="BL94" i="18"/>
  <c r="BM94" i="18"/>
  <c r="BN94" i="18"/>
  <c r="BO94" i="18"/>
  <c r="BP94" i="18"/>
  <c r="BQ94" i="18"/>
  <c r="BR94" i="18"/>
  <c r="BS94" i="18"/>
  <c r="BT94" i="18"/>
  <c r="BU94" i="18"/>
  <c r="BV94" i="18"/>
  <c r="BW94" i="18"/>
  <c r="BX94" i="18"/>
  <c r="BZ94" i="18"/>
  <c r="CA94" i="18"/>
  <c r="CB94" i="18"/>
  <c r="CC94" i="18"/>
  <c r="CD94" i="18"/>
  <c r="CK94" i="18"/>
  <c r="CL94" i="18"/>
  <c r="CM94" i="18"/>
  <c r="H95" i="18"/>
  <c r="K95" i="18"/>
  <c r="L95" i="18"/>
  <c r="M95" i="18"/>
  <c r="N95" i="18"/>
  <c r="O95" i="18"/>
  <c r="P95" i="18"/>
  <c r="R95" i="18"/>
  <c r="S95" i="18"/>
  <c r="T95" i="18"/>
  <c r="U95" i="18"/>
  <c r="V95" i="18"/>
  <c r="W95" i="18"/>
  <c r="Y95" i="18"/>
  <c r="Z95" i="18"/>
  <c r="AA95" i="18"/>
  <c r="AB95" i="18"/>
  <c r="AD95" i="18"/>
  <c r="AE95" i="18"/>
  <c r="AF95" i="18"/>
  <c r="AG95" i="18"/>
  <c r="AI95" i="18"/>
  <c r="AJ95" i="18"/>
  <c r="AK95" i="18"/>
  <c r="AL95" i="18"/>
  <c r="AM95" i="18"/>
  <c r="AN95" i="18"/>
  <c r="AO95" i="18"/>
  <c r="AP95" i="18"/>
  <c r="AQ95" i="18"/>
  <c r="AS95" i="18"/>
  <c r="AT95" i="18"/>
  <c r="AU95" i="18"/>
  <c r="AV95" i="18"/>
  <c r="AW95" i="18"/>
  <c r="AX95" i="18"/>
  <c r="AY95" i="18"/>
  <c r="AZ95" i="18"/>
  <c r="BA95" i="18"/>
  <c r="BB95" i="18"/>
  <c r="BD95" i="18"/>
  <c r="BE95" i="18"/>
  <c r="BF95" i="18"/>
  <c r="BG95" i="18"/>
  <c r="BH95" i="18"/>
  <c r="BI95" i="18"/>
  <c r="BJ95" i="18"/>
  <c r="BK95" i="18"/>
  <c r="BL95" i="18"/>
  <c r="BM95" i="18"/>
  <c r="BN95" i="18"/>
  <c r="BO95" i="18"/>
  <c r="BP95" i="18"/>
  <c r="BQ95" i="18"/>
  <c r="BR95" i="18"/>
  <c r="BS95" i="18"/>
  <c r="BT95" i="18"/>
  <c r="BU95" i="18"/>
  <c r="BV95" i="18"/>
  <c r="BW95" i="18"/>
  <c r="BX95" i="18"/>
  <c r="BZ95" i="18"/>
  <c r="CA95" i="18"/>
  <c r="CB95" i="18"/>
  <c r="CC95" i="18"/>
  <c r="CD95" i="18"/>
  <c r="CK95" i="18"/>
  <c r="CL95" i="18"/>
  <c r="CM95" i="18"/>
  <c r="H96" i="18"/>
  <c r="I96" i="18" s="1"/>
  <c r="J96" i="18" s="1"/>
  <c r="K96" i="18"/>
  <c r="L96" i="18"/>
  <c r="M96" i="18"/>
  <c r="N96" i="18"/>
  <c r="O96" i="18"/>
  <c r="P96" i="18"/>
  <c r="R96" i="18"/>
  <c r="S96" i="18"/>
  <c r="T96" i="18"/>
  <c r="U96" i="18"/>
  <c r="V96" i="18"/>
  <c r="W96" i="18"/>
  <c r="Y96" i="18"/>
  <c r="Z96" i="18"/>
  <c r="AA96" i="18"/>
  <c r="AB96" i="18"/>
  <c r="AD96" i="18"/>
  <c r="AE96" i="18"/>
  <c r="AF96" i="18"/>
  <c r="AG96" i="18"/>
  <c r="AI96" i="18"/>
  <c r="AJ96" i="18"/>
  <c r="AK96" i="18"/>
  <c r="AL96" i="18"/>
  <c r="AM96" i="18"/>
  <c r="AN96" i="18"/>
  <c r="AO96" i="18"/>
  <c r="AP96" i="18"/>
  <c r="AQ96" i="18"/>
  <c r="AS96" i="18"/>
  <c r="AT96" i="18"/>
  <c r="AU96" i="18"/>
  <c r="AV96" i="18"/>
  <c r="AW96" i="18"/>
  <c r="AX96" i="18"/>
  <c r="AY96" i="18"/>
  <c r="AZ96" i="18"/>
  <c r="BA96" i="18"/>
  <c r="BB96" i="18"/>
  <c r="BD96" i="18"/>
  <c r="BE96" i="18"/>
  <c r="BF96" i="18"/>
  <c r="BG96" i="18"/>
  <c r="BH96" i="18"/>
  <c r="BI96" i="18"/>
  <c r="BJ96" i="18"/>
  <c r="BK96" i="18"/>
  <c r="BL96" i="18"/>
  <c r="BM96" i="18"/>
  <c r="BN96" i="18"/>
  <c r="BO96" i="18"/>
  <c r="BP96" i="18"/>
  <c r="BQ96" i="18"/>
  <c r="BR96" i="18"/>
  <c r="BS96" i="18"/>
  <c r="BT96" i="18"/>
  <c r="BU96" i="18"/>
  <c r="BV96" i="18"/>
  <c r="BW96" i="18"/>
  <c r="BX96" i="18"/>
  <c r="BZ96" i="18"/>
  <c r="CA96" i="18"/>
  <c r="CB96" i="18"/>
  <c r="CC96" i="18"/>
  <c r="CD96" i="18"/>
  <c r="CK96" i="18"/>
  <c r="CL96" i="18"/>
  <c r="CM96" i="18"/>
  <c r="H97" i="18"/>
  <c r="K97" i="18"/>
  <c r="L97" i="18"/>
  <c r="M97" i="18"/>
  <c r="N97" i="18"/>
  <c r="O97" i="18"/>
  <c r="P97" i="18"/>
  <c r="R97" i="18"/>
  <c r="S97" i="18"/>
  <c r="T97" i="18"/>
  <c r="U97" i="18"/>
  <c r="V97" i="18"/>
  <c r="W97" i="18"/>
  <c r="Y97" i="18"/>
  <c r="Z97" i="18"/>
  <c r="AA97" i="18"/>
  <c r="AB97" i="18"/>
  <c r="AD97" i="18"/>
  <c r="AE97" i="18"/>
  <c r="AF97" i="18"/>
  <c r="AG97" i="18"/>
  <c r="AI97" i="18"/>
  <c r="AJ97" i="18"/>
  <c r="AK97" i="18"/>
  <c r="AL97" i="18"/>
  <c r="AM97" i="18"/>
  <c r="AN97" i="18"/>
  <c r="AO97" i="18"/>
  <c r="AP97" i="18"/>
  <c r="AQ97" i="18"/>
  <c r="AS97" i="18"/>
  <c r="AT97" i="18"/>
  <c r="AU97" i="18"/>
  <c r="AV97" i="18"/>
  <c r="AW97" i="18"/>
  <c r="AX97" i="18"/>
  <c r="AY97" i="18"/>
  <c r="AZ97" i="18"/>
  <c r="BA97" i="18"/>
  <c r="BB97" i="18"/>
  <c r="BD97" i="18"/>
  <c r="BE97" i="18"/>
  <c r="BF97" i="18"/>
  <c r="BG97" i="18"/>
  <c r="BH97" i="18"/>
  <c r="BI97" i="18"/>
  <c r="BJ97" i="18"/>
  <c r="BK97" i="18"/>
  <c r="BL97" i="18"/>
  <c r="BM97" i="18"/>
  <c r="BN97" i="18"/>
  <c r="BO97" i="18"/>
  <c r="BP97" i="18"/>
  <c r="BQ97" i="18"/>
  <c r="BR97" i="18"/>
  <c r="BS97" i="18"/>
  <c r="BT97" i="18"/>
  <c r="BU97" i="18"/>
  <c r="BV97" i="18"/>
  <c r="BW97" i="18"/>
  <c r="BX97" i="18"/>
  <c r="BZ97" i="18"/>
  <c r="CA97" i="18"/>
  <c r="CB97" i="18"/>
  <c r="CC97" i="18"/>
  <c r="CD97" i="18"/>
  <c r="CK97" i="18"/>
  <c r="CL97" i="18"/>
  <c r="CM97" i="18"/>
  <c r="H98" i="18"/>
  <c r="K98" i="18"/>
  <c r="L98" i="18"/>
  <c r="M98" i="18"/>
  <c r="N98" i="18"/>
  <c r="O98" i="18"/>
  <c r="P98" i="18"/>
  <c r="R98" i="18"/>
  <c r="S98" i="18"/>
  <c r="T98" i="18"/>
  <c r="U98" i="18"/>
  <c r="V98" i="18"/>
  <c r="W98" i="18"/>
  <c r="Y98" i="18"/>
  <c r="Z98" i="18"/>
  <c r="AA98" i="18"/>
  <c r="AB98" i="18"/>
  <c r="AD98" i="18"/>
  <c r="AE98" i="18"/>
  <c r="AF98" i="18"/>
  <c r="AG98" i="18"/>
  <c r="AI98" i="18"/>
  <c r="AJ98" i="18"/>
  <c r="AK98" i="18"/>
  <c r="AL98" i="18"/>
  <c r="AM98" i="18"/>
  <c r="AN98" i="18"/>
  <c r="AO98" i="18"/>
  <c r="AP98" i="18"/>
  <c r="AQ98" i="18"/>
  <c r="AS98" i="18"/>
  <c r="AT98" i="18"/>
  <c r="AU98" i="18"/>
  <c r="AV98" i="18"/>
  <c r="AW98" i="18"/>
  <c r="AX98" i="18"/>
  <c r="AY98" i="18"/>
  <c r="AZ98" i="18"/>
  <c r="BA98" i="18"/>
  <c r="BB98" i="18"/>
  <c r="BD98" i="18"/>
  <c r="BE98" i="18"/>
  <c r="BF98" i="18"/>
  <c r="BG98" i="18"/>
  <c r="BH98" i="18"/>
  <c r="BI98" i="18"/>
  <c r="BJ98" i="18"/>
  <c r="BK98" i="18"/>
  <c r="BL98" i="18"/>
  <c r="BM98" i="18"/>
  <c r="BN98" i="18"/>
  <c r="BO98" i="18"/>
  <c r="BP98" i="18"/>
  <c r="BQ98" i="18"/>
  <c r="BR98" i="18"/>
  <c r="BS98" i="18"/>
  <c r="BT98" i="18"/>
  <c r="BU98" i="18"/>
  <c r="BV98" i="18"/>
  <c r="BW98" i="18"/>
  <c r="BX98" i="18"/>
  <c r="BZ98" i="18"/>
  <c r="CA98" i="18"/>
  <c r="CB98" i="18"/>
  <c r="CC98" i="18"/>
  <c r="CD98" i="18"/>
  <c r="CK98" i="18"/>
  <c r="CL98" i="18"/>
  <c r="CM98" i="18"/>
  <c r="H99" i="18"/>
  <c r="G99" i="18" s="1"/>
  <c r="K99" i="18"/>
  <c r="L99" i="18"/>
  <c r="M99" i="18"/>
  <c r="N99" i="18"/>
  <c r="O99" i="18"/>
  <c r="P99" i="18"/>
  <c r="R99" i="18"/>
  <c r="S99" i="18"/>
  <c r="T99" i="18"/>
  <c r="U99" i="18"/>
  <c r="V99" i="18"/>
  <c r="W99" i="18"/>
  <c r="Y99" i="18"/>
  <c r="Z99" i="18"/>
  <c r="AA99" i="18"/>
  <c r="AB99" i="18"/>
  <c r="AD99" i="18"/>
  <c r="AE99" i="18"/>
  <c r="AF99" i="18"/>
  <c r="AG99" i="18"/>
  <c r="AI99" i="18"/>
  <c r="AJ99" i="18"/>
  <c r="AK99" i="18"/>
  <c r="AL99" i="18"/>
  <c r="AM99" i="18"/>
  <c r="AN99" i="18"/>
  <c r="AO99" i="18"/>
  <c r="AP99" i="18"/>
  <c r="AQ99" i="18"/>
  <c r="AS99" i="18"/>
  <c r="AT99" i="18"/>
  <c r="AU99" i="18"/>
  <c r="AV99" i="18"/>
  <c r="AW99" i="18"/>
  <c r="AX99" i="18"/>
  <c r="AY99" i="18"/>
  <c r="AZ99" i="18"/>
  <c r="BA99" i="18"/>
  <c r="BB99" i="18"/>
  <c r="BD99" i="18"/>
  <c r="BE99" i="18"/>
  <c r="BF99" i="18"/>
  <c r="BG99" i="18"/>
  <c r="BH99" i="18"/>
  <c r="BI99" i="18"/>
  <c r="BJ99" i="18"/>
  <c r="BK99" i="18"/>
  <c r="BL99" i="18"/>
  <c r="BM99" i="18"/>
  <c r="BN99" i="18"/>
  <c r="BO99" i="18"/>
  <c r="BP99" i="18"/>
  <c r="BQ99" i="18"/>
  <c r="BR99" i="18"/>
  <c r="BS99" i="18"/>
  <c r="BT99" i="18"/>
  <c r="BU99" i="18"/>
  <c r="BV99" i="18"/>
  <c r="BW99" i="18"/>
  <c r="BX99" i="18"/>
  <c r="BZ99" i="18"/>
  <c r="CA99" i="18"/>
  <c r="CB99" i="18"/>
  <c r="CC99" i="18"/>
  <c r="CD99" i="18"/>
  <c r="CK99" i="18"/>
  <c r="CL99" i="18"/>
  <c r="CM99" i="18"/>
  <c r="H100" i="18"/>
  <c r="F100" i="18" s="1"/>
  <c r="K100" i="18"/>
  <c r="L100" i="18"/>
  <c r="M100" i="18"/>
  <c r="N100" i="18"/>
  <c r="O100" i="18"/>
  <c r="P100" i="18"/>
  <c r="R100" i="18"/>
  <c r="S100" i="18"/>
  <c r="T100" i="18"/>
  <c r="U100" i="18"/>
  <c r="V100" i="18"/>
  <c r="W100" i="18"/>
  <c r="Y100" i="18"/>
  <c r="Z100" i="18"/>
  <c r="AA100" i="18"/>
  <c r="AB100" i="18"/>
  <c r="AD100" i="18"/>
  <c r="AE100" i="18"/>
  <c r="AF100" i="18"/>
  <c r="AG100" i="18"/>
  <c r="AI100" i="18"/>
  <c r="AJ100" i="18"/>
  <c r="AK100" i="18"/>
  <c r="AL100" i="18"/>
  <c r="AM100" i="18"/>
  <c r="AN100" i="18"/>
  <c r="AO100" i="18"/>
  <c r="AP100" i="18"/>
  <c r="AQ100" i="18"/>
  <c r="AS100" i="18"/>
  <c r="AT100" i="18"/>
  <c r="AU100" i="18"/>
  <c r="AV100" i="18"/>
  <c r="AW100" i="18"/>
  <c r="AX100" i="18"/>
  <c r="AY100" i="18"/>
  <c r="AZ100" i="18"/>
  <c r="BA100" i="18"/>
  <c r="BB100" i="18"/>
  <c r="BD100" i="18"/>
  <c r="BE100" i="18"/>
  <c r="BF100" i="18"/>
  <c r="BG100" i="18"/>
  <c r="BH100" i="18"/>
  <c r="BI100" i="18"/>
  <c r="BJ100" i="18"/>
  <c r="BK100" i="18"/>
  <c r="BL100" i="18"/>
  <c r="BM100" i="18"/>
  <c r="BN100" i="18"/>
  <c r="BO100" i="18"/>
  <c r="BP100" i="18"/>
  <c r="BQ100" i="18"/>
  <c r="BR100" i="18"/>
  <c r="BS100" i="18"/>
  <c r="BT100" i="18"/>
  <c r="BU100" i="18"/>
  <c r="BV100" i="18"/>
  <c r="BW100" i="18"/>
  <c r="BX100" i="18"/>
  <c r="BZ100" i="18"/>
  <c r="CA100" i="18"/>
  <c r="CB100" i="18"/>
  <c r="CC100" i="18"/>
  <c r="CD100" i="18"/>
  <c r="CK100" i="18"/>
  <c r="CL100" i="18"/>
  <c r="CM100" i="18"/>
  <c r="H101" i="18"/>
  <c r="H102" i="18" s="1"/>
  <c r="F102" i="18" s="1"/>
  <c r="K101" i="18"/>
  <c r="L101" i="18"/>
  <c r="M101" i="18"/>
  <c r="N101" i="18"/>
  <c r="O101" i="18"/>
  <c r="P101" i="18"/>
  <c r="R101" i="18"/>
  <c r="S101" i="18"/>
  <c r="T101" i="18"/>
  <c r="U101" i="18"/>
  <c r="V101" i="18"/>
  <c r="W101" i="18"/>
  <c r="Y101" i="18"/>
  <c r="Z101" i="18"/>
  <c r="AA101" i="18"/>
  <c r="AB101" i="18"/>
  <c r="AD101" i="18"/>
  <c r="AE101" i="18"/>
  <c r="AF101" i="18"/>
  <c r="AG101" i="18"/>
  <c r="AI101" i="18"/>
  <c r="AJ101" i="18"/>
  <c r="AK101" i="18"/>
  <c r="AL101" i="18"/>
  <c r="AM101" i="18"/>
  <c r="AN101" i="18"/>
  <c r="AO101" i="18"/>
  <c r="AP101" i="18"/>
  <c r="AQ101" i="18"/>
  <c r="AS101" i="18"/>
  <c r="AT101" i="18"/>
  <c r="AU101" i="18"/>
  <c r="AV101" i="18"/>
  <c r="AW101" i="18"/>
  <c r="AX101" i="18"/>
  <c r="AY101" i="18"/>
  <c r="AZ101" i="18"/>
  <c r="BA101" i="18"/>
  <c r="BB101" i="18"/>
  <c r="BD101" i="18"/>
  <c r="BE101" i="18"/>
  <c r="BF101" i="18"/>
  <c r="BG101" i="18"/>
  <c r="BH101" i="18"/>
  <c r="BI101" i="18"/>
  <c r="BJ101" i="18"/>
  <c r="BK101" i="18"/>
  <c r="BL101" i="18"/>
  <c r="BM101" i="18"/>
  <c r="BN101" i="18"/>
  <c r="BO101" i="18"/>
  <c r="BP101" i="18"/>
  <c r="BQ101" i="18"/>
  <c r="BR101" i="18"/>
  <c r="BS101" i="18"/>
  <c r="BT101" i="18"/>
  <c r="BU101" i="18"/>
  <c r="BV101" i="18"/>
  <c r="BW101" i="18"/>
  <c r="BX101" i="18"/>
  <c r="BZ101" i="18"/>
  <c r="CA101" i="18"/>
  <c r="CB101" i="18"/>
  <c r="CC101" i="18"/>
  <c r="CD101" i="18"/>
  <c r="CK101" i="18"/>
  <c r="CL101" i="18"/>
  <c r="CM101" i="18"/>
  <c r="H103" i="18"/>
  <c r="K103" i="18"/>
  <c r="L103" i="18"/>
  <c r="M103" i="18"/>
  <c r="N103" i="18"/>
  <c r="O103" i="18"/>
  <c r="P103" i="18"/>
  <c r="R103" i="18"/>
  <c r="S103" i="18"/>
  <c r="T103" i="18"/>
  <c r="U103" i="18"/>
  <c r="V103" i="18"/>
  <c r="W103" i="18"/>
  <c r="Y103" i="18"/>
  <c r="Z103" i="18"/>
  <c r="AA103" i="18"/>
  <c r="AB103" i="18"/>
  <c r="AD103" i="18"/>
  <c r="AE103" i="18"/>
  <c r="AF103" i="18"/>
  <c r="AG103" i="18"/>
  <c r="AI103" i="18"/>
  <c r="AJ103" i="18"/>
  <c r="AK103" i="18"/>
  <c r="AL103" i="18"/>
  <c r="AM103" i="18"/>
  <c r="AN103" i="18"/>
  <c r="AO103" i="18"/>
  <c r="AP103" i="18"/>
  <c r="AQ103" i="18"/>
  <c r="AS103" i="18"/>
  <c r="AT103" i="18"/>
  <c r="AU103" i="18"/>
  <c r="AV103" i="18"/>
  <c r="AW103" i="18"/>
  <c r="AX103" i="18"/>
  <c r="AY103" i="18"/>
  <c r="AZ103" i="18"/>
  <c r="BA103" i="18"/>
  <c r="BB103" i="18"/>
  <c r="BD103" i="18"/>
  <c r="BE103" i="18"/>
  <c r="BF103" i="18"/>
  <c r="BG103" i="18"/>
  <c r="BH103" i="18"/>
  <c r="BI103" i="18"/>
  <c r="BJ103" i="18"/>
  <c r="BK103" i="18"/>
  <c r="BL103" i="18"/>
  <c r="BM103" i="18"/>
  <c r="BN103" i="18"/>
  <c r="BO103" i="18"/>
  <c r="BP103" i="18"/>
  <c r="BQ103" i="18"/>
  <c r="BR103" i="18"/>
  <c r="BS103" i="18"/>
  <c r="BT103" i="18"/>
  <c r="BU103" i="18"/>
  <c r="BV103" i="18"/>
  <c r="BW103" i="18"/>
  <c r="BX103" i="18"/>
  <c r="BZ103" i="18"/>
  <c r="CA103" i="18"/>
  <c r="CB103" i="18"/>
  <c r="CC103" i="18"/>
  <c r="CD103" i="18"/>
  <c r="CK103" i="18"/>
  <c r="CL103" i="18"/>
  <c r="CM103" i="18"/>
  <c r="H104" i="18"/>
  <c r="I104" i="18" s="1"/>
  <c r="J104" i="18" s="1"/>
  <c r="K104" i="18"/>
  <c r="L104" i="18"/>
  <c r="M104" i="18"/>
  <c r="N104" i="18"/>
  <c r="O104" i="18"/>
  <c r="P104" i="18"/>
  <c r="R104" i="18"/>
  <c r="S104" i="18"/>
  <c r="T104" i="18"/>
  <c r="U104" i="18"/>
  <c r="V104" i="18"/>
  <c r="W104" i="18"/>
  <c r="Y104" i="18"/>
  <c r="Z104" i="18"/>
  <c r="AA104" i="18"/>
  <c r="AB104" i="18"/>
  <c r="AD104" i="18"/>
  <c r="AE104" i="18"/>
  <c r="AF104" i="18"/>
  <c r="AG104" i="18"/>
  <c r="AI104" i="18"/>
  <c r="AJ104" i="18"/>
  <c r="AK104" i="18"/>
  <c r="AL104" i="18"/>
  <c r="AM104" i="18"/>
  <c r="AN104" i="18"/>
  <c r="AO104" i="18"/>
  <c r="AP104" i="18"/>
  <c r="AQ104" i="18"/>
  <c r="AS104" i="18"/>
  <c r="AT104" i="18"/>
  <c r="AU104" i="18"/>
  <c r="AV104" i="18"/>
  <c r="AW104" i="18"/>
  <c r="AX104" i="18"/>
  <c r="AY104" i="18"/>
  <c r="AZ104" i="18"/>
  <c r="BA104" i="18"/>
  <c r="BB104" i="18"/>
  <c r="BD104" i="18"/>
  <c r="BE104" i="18"/>
  <c r="BF104" i="18"/>
  <c r="BG104" i="18"/>
  <c r="BH104" i="18"/>
  <c r="BI104" i="18"/>
  <c r="BJ104" i="18"/>
  <c r="BK104" i="18"/>
  <c r="BL104" i="18"/>
  <c r="BM104" i="18"/>
  <c r="BN104" i="18"/>
  <c r="BO104" i="18"/>
  <c r="BP104" i="18"/>
  <c r="BQ104" i="18"/>
  <c r="BR104" i="18"/>
  <c r="BS104" i="18"/>
  <c r="BT104" i="18"/>
  <c r="BU104" i="18"/>
  <c r="BV104" i="18"/>
  <c r="BW104" i="18"/>
  <c r="BX104" i="18"/>
  <c r="BZ104" i="18"/>
  <c r="CA104" i="18"/>
  <c r="CB104" i="18"/>
  <c r="CC104" i="18"/>
  <c r="CD104" i="18"/>
  <c r="CK104" i="18"/>
  <c r="CL104" i="18"/>
  <c r="CM104" i="18"/>
  <c r="H105" i="18"/>
  <c r="F105" i="18" s="1"/>
  <c r="K105" i="18"/>
  <c r="L105" i="18"/>
  <c r="M105" i="18"/>
  <c r="N105" i="18"/>
  <c r="O105" i="18"/>
  <c r="P105" i="18"/>
  <c r="R105" i="18"/>
  <c r="S105" i="18"/>
  <c r="T105" i="18"/>
  <c r="U105" i="18"/>
  <c r="V105" i="18"/>
  <c r="W105" i="18"/>
  <c r="Y105" i="18"/>
  <c r="Z105" i="18"/>
  <c r="AA105" i="18"/>
  <c r="AB105" i="18"/>
  <c r="AD105" i="18"/>
  <c r="AE105" i="18"/>
  <c r="AF105" i="18"/>
  <c r="AG105" i="18"/>
  <c r="AI105" i="18"/>
  <c r="AJ105" i="18"/>
  <c r="AK105" i="18"/>
  <c r="AL105" i="18"/>
  <c r="AM105" i="18"/>
  <c r="AN105" i="18"/>
  <c r="AO105" i="18"/>
  <c r="AP105" i="18"/>
  <c r="AQ105" i="18"/>
  <c r="AS105" i="18"/>
  <c r="AT105" i="18"/>
  <c r="AU105" i="18"/>
  <c r="AV105" i="18"/>
  <c r="AW105" i="18"/>
  <c r="AX105" i="18"/>
  <c r="AY105" i="18"/>
  <c r="AZ105" i="18"/>
  <c r="BA105" i="18"/>
  <c r="BB105" i="18"/>
  <c r="BD105" i="18"/>
  <c r="BE105" i="18"/>
  <c r="BF105" i="18"/>
  <c r="BG105" i="18"/>
  <c r="BH105" i="18"/>
  <c r="BI105" i="18"/>
  <c r="BJ105" i="18"/>
  <c r="BK105" i="18"/>
  <c r="BL105" i="18"/>
  <c r="BM105" i="18"/>
  <c r="BN105" i="18"/>
  <c r="BO105" i="18"/>
  <c r="BP105" i="18"/>
  <c r="BQ105" i="18"/>
  <c r="BR105" i="18"/>
  <c r="BS105" i="18"/>
  <c r="BT105" i="18"/>
  <c r="BU105" i="18"/>
  <c r="BV105" i="18"/>
  <c r="BW105" i="18"/>
  <c r="BX105" i="18"/>
  <c r="BZ105" i="18"/>
  <c r="CA105" i="18"/>
  <c r="CB105" i="18"/>
  <c r="CC105" i="18"/>
  <c r="CD105" i="18"/>
  <c r="CK105" i="18"/>
  <c r="CL105" i="18"/>
  <c r="CM105" i="18"/>
  <c r="H106" i="18"/>
  <c r="K106" i="18"/>
  <c r="L106" i="18"/>
  <c r="M106" i="18"/>
  <c r="N106" i="18"/>
  <c r="O106" i="18"/>
  <c r="P106" i="18"/>
  <c r="R106" i="18"/>
  <c r="S106" i="18"/>
  <c r="T106" i="18"/>
  <c r="U106" i="18"/>
  <c r="V106" i="18"/>
  <c r="W106" i="18"/>
  <c r="Y106" i="18"/>
  <c r="Z106" i="18"/>
  <c r="AA106" i="18"/>
  <c r="AB106" i="18"/>
  <c r="AD106" i="18"/>
  <c r="AE106" i="18"/>
  <c r="AF106" i="18"/>
  <c r="AG106" i="18"/>
  <c r="AI106" i="18"/>
  <c r="AJ106" i="18"/>
  <c r="AK106" i="18"/>
  <c r="AL106" i="18"/>
  <c r="AM106" i="18"/>
  <c r="AN106" i="18"/>
  <c r="AO106" i="18"/>
  <c r="AP106" i="18"/>
  <c r="AQ106" i="18"/>
  <c r="AS106" i="18"/>
  <c r="AT106" i="18"/>
  <c r="AU106" i="18"/>
  <c r="AV106" i="18"/>
  <c r="AW106" i="18"/>
  <c r="AX106" i="18"/>
  <c r="AY106" i="18"/>
  <c r="AZ106" i="18"/>
  <c r="BA106" i="18"/>
  <c r="BB106" i="18"/>
  <c r="BD106" i="18"/>
  <c r="BE106" i="18"/>
  <c r="BF106" i="18"/>
  <c r="BG106" i="18"/>
  <c r="BH106" i="18"/>
  <c r="BI106" i="18"/>
  <c r="BJ106" i="18"/>
  <c r="BK106" i="18"/>
  <c r="BL106" i="18"/>
  <c r="BM106" i="18"/>
  <c r="BN106" i="18"/>
  <c r="BO106" i="18"/>
  <c r="BP106" i="18"/>
  <c r="BQ106" i="18"/>
  <c r="BR106" i="18"/>
  <c r="BS106" i="18"/>
  <c r="BT106" i="18"/>
  <c r="BU106" i="18"/>
  <c r="BV106" i="18"/>
  <c r="BW106" i="18"/>
  <c r="BX106" i="18"/>
  <c r="BZ106" i="18"/>
  <c r="CA106" i="18"/>
  <c r="CB106" i="18"/>
  <c r="CC106" i="18"/>
  <c r="CD106" i="18"/>
  <c r="CK106" i="18"/>
  <c r="CL106" i="18"/>
  <c r="CM106" i="18"/>
  <c r="F108" i="18"/>
  <c r="H108" i="18"/>
  <c r="G108" i="18" s="1"/>
  <c r="K108" i="18"/>
  <c r="L108" i="18"/>
  <c r="M108" i="18"/>
  <c r="N108" i="18"/>
  <c r="O108" i="18"/>
  <c r="P108" i="18"/>
  <c r="R108" i="18"/>
  <c r="S108" i="18"/>
  <c r="T108" i="18"/>
  <c r="U108" i="18"/>
  <c r="V108" i="18"/>
  <c r="W108" i="18"/>
  <c r="Y108" i="18"/>
  <c r="Z108" i="18"/>
  <c r="AA108" i="18"/>
  <c r="AB108" i="18"/>
  <c r="AD108" i="18"/>
  <c r="AE108" i="18"/>
  <c r="AF108" i="18"/>
  <c r="AG108" i="18"/>
  <c r="AI108" i="18"/>
  <c r="AJ108" i="18"/>
  <c r="AK108" i="18"/>
  <c r="AL108" i="18"/>
  <c r="AM108" i="18"/>
  <c r="AN108" i="18"/>
  <c r="AO108" i="18"/>
  <c r="AP108" i="18"/>
  <c r="AQ108" i="18"/>
  <c r="AS108" i="18"/>
  <c r="AT108" i="18"/>
  <c r="AU108" i="18"/>
  <c r="AV108" i="18"/>
  <c r="AW108" i="18"/>
  <c r="AX108" i="18"/>
  <c r="AY108" i="18"/>
  <c r="AZ108" i="18"/>
  <c r="BA108" i="18"/>
  <c r="BB108" i="18"/>
  <c r="BD108" i="18"/>
  <c r="BE108" i="18"/>
  <c r="BF108" i="18"/>
  <c r="BG108" i="18"/>
  <c r="BH108" i="18"/>
  <c r="BI108" i="18"/>
  <c r="BJ108" i="18"/>
  <c r="BK108" i="18"/>
  <c r="BL108" i="18"/>
  <c r="BM108" i="18"/>
  <c r="BN108" i="18"/>
  <c r="BO108" i="18"/>
  <c r="BP108" i="18"/>
  <c r="BQ108" i="18"/>
  <c r="BR108" i="18"/>
  <c r="BS108" i="18"/>
  <c r="BT108" i="18"/>
  <c r="BU108" i="18"/>
  <c r="BV108" i="18"/>
  <c r="BW108" i="18"/>
  <c r="BX108" i="18"/>
  <c r="BZ108" i="18"/>
  <c r="CA108" i="18"/>
  <c r="CB108" i="18"/>
  <c r="CC108" i="18"/>
  <c r="CD108" i="18"/>
  <c r="CK108" i="18"/>
  <c r="CL108" i="18"/>
  <c r="CM108" i="18"/>
  <c r="H111" i="18"/>
  <c r="K111" i="18"/>
  <c r="L111" i="18"/>
  <c r="M111" i="18"/>
  <c r="N111" i="18"/>
  <c r="O111" i="18"/>
  <c r="P111" i="18"/>
  <c r="R111" i="18"/>
  <c r="S111" i="18"/>
  <c r="T111" i="18"/>
  <c r="U111" i="18"/>
  <c r="V111" i="18"/>
  <c r="W111" i="18"/>
  <c r="Y111" i="18"/>
  <c r="Z111" i="18"/>
  <c r="AA111" i="18"/>
  <c r="AB111" i="18"/>
  <c r="AD111" i="18"/>
  <c r="AE111" i="18"/>
  <c r="AF111" i="18"/>
  <c r="AG111" i="18"/>
  <c r="AI111" i="18"/>
  <c r="AJ111" i="18"/>
  <c r="AK111" i="18"/>
  <c r="AL111" i="18"/>
  <c r="AM111" i="18"/>
  <c r="AN111" i="18"/>
  <c r="AO111" i="18"/>
  <c r="AP111" i="18"/>
  <c r="AQ111" i="18"/>
  <c r="AS111" i="18"/>
  <c r="AT111" i="18"/>
  <c r="AU111" i="18"/>
  <c r="AV111" i="18"/>
  <c r="AW111" i="18"/>
  <c r="AX111" i="18"/>
  <c r="AY111" i="18"/>
  <c r="AZ111" i="18"/>
  <c r="BA111" i="18"/>
  <c r="BB111" i="18"/>
  <c r="BD111" i="18"/>
  <c r="BE111" i="18"/>
  <c r="BF111" i="18"/>
  <c r="BG111" i="18"/>
  <c r="BH111" i="18"/>
  <c r="BI111" i="18"/>
  <c r="BJ111" i="18"/>
  <c r="BK111" i="18"/>
  <c r="BL111" i="18"/>
  <c r="BM111" i="18"/>
  <c r="BN111" i="18"/>
  <c r="BO111" i="18"/>
  <c r="BP111" i="18"/>
  <c r="BQ111" i="18"/>
  <c r="BR111" i="18"/>
  <c r="BS111" i="18"/>
  <c r="BT111" i="18"/>
  <c r="BU111" i="18"/>
  <c r="BV111" i="18"/>
  <c r="BW111" i="18"/>
  <c r="BX111" i="18"/>
  <c r="BZ111" i="18"/>
  <c r="CA111" i="18"/>
  <c r="CB111" i="18"/>
  <c r="CC111" i="18"/>
  <c r="CD111" i="18"/>
  <c r="CK111" i="18"/>
  <c r="CL111" i="18"/>
  <c r="CM111" i="18"/>
  <c r="H112" i="18"/>
  <c r="K112" i="18"/>
  <c r="L112" i="18"/>
  <c r="M112" i="18"/>
  <c r="N112" i="18"/>
  <c r="O112" i="18"/>
  <c r="P112" i="18"/>
  <c r="R112" i="18"/>
  <c r="S112" i="18"/>
  <c r="T112" i="18"/>
  <c r="U112" i="18"/>
  <c r="V112" i="18"/>
  <c r="W112" i="18"/>
  <c r="Y112" i="18"/>
  <c r="Z112" i="18"/>
  <c r="AA112" i="18"/>
  <c r="AB112" i="18"/>
  <c r="AD112" i="18"/>
  <c r="AE112" i="18"/>
  <c r="AF112" i="18"/>
  <c r="AG112" i="18"/>
  <c r="AI112" i="18"/>
  <c r="AJ112" i="18"/>
  <c r="AK112" i="18"/>
  <c r="AL112" i="18"/>
  <c r="AM112" i="18"/>
  <c r="AN112" i="18"/>
  <c r="AO112" i="18"/>
  <c r="AP112" i="18"/>
  <c r="AQ112" i="18"/>
  <c r="AS112" i="18"/>
  <c r="AT112" i="18"/>
  <c r="AU112" i="18"/>
  <c r="AV112" i="18"/>
  <c r="AW112" i="18"/>
  <c r="AX112" i="18"/>
  <c r="AY112" i="18"/>
  <c r="AZ112" i="18"/>
  <c r="BA112" i="18"/>
  <c r="BB112" i="18"/>
  <c r="BD112" i="18"/>
  <c r="BE112" i="18"/>
  <c r="BF112" i="18"/>
  <c r="BG112" i="18"/>
  <c r="BH112" i="18"/>
  <c r="BI112" i="18"/>
  <c r="BJ112" i="18"/>
  <c r="BK112" i="18"/>
  <c r="BL112" i="18"/>
  <c r="BM112" i="18"/>
  <c r="BN112" i="18"/>
  <c r="BO112" i="18"/>
  <c r="BP112" i="18"/>
  <c r="BQ112" i="18"/>
  <c r="BR112" i="18"/>
  <c r="BS112" i="18"/>
  <c r="BT112" i="18"/>
  <c r="BU112" i="18"/>
  <c r="BV112" i="18"/>
  <c r="BW112" i="18"/>
  <c r="BX112" i="18"/>
  <c r="BZ112" i="18"/>
  <c r="CA112" i="18"/>
  <c r="CB112" i="18"/>
  <c r="CC112" i="18"/>
  <c r="CD112" i="18"/>
  <c r="CK112" i="18"/>
  <c r="CL112" i="18"/>
  <c r="CM112" i="18"/>
  <c r="H113" i="18"/>
  <c r="G113" i="18" s="1"/>
  <c r="K113" i="18"/>
  <c r="L113" i="18"/>
  <c r="M113" i="18"/>
  <c r="N113" i="18"/>
  <c r="O113" i="18"/>
  <c r="P113" i="18"/>
  <c r="R113" i="18"/>
  <c r="S113" i="18"/>
  <c r="T113" i="18"/>
  <c r="U113" i="18"/>
  <c r="V113" i="18"/>
  <c r="W113" i="18"/>
  <c r="Y113" i="18"/>
  <c r="Z113" i="18"/>
  <c r="AA113" i="18"/>
  <c r="AB113" i="18"/>
  <c r="AD113" i="18"/>
  <c r="AE113" i="18"/>
  <c r="AF113" i="18"/>
  <c r="AG113" i="18"/>
  <c r="AI113" i="18"/>
  <c r="AJ113" i="18"/>
  <c r="AK113" i="18"/>
  <c r="AL113" i="18"/>
  <c r="AM113" i="18"/>
  <c r="AN113" i="18"/>
  <c r="AO113" i="18"/>
  <c r="AP113" i="18"/>
  <c r="AQ113" i="18"/>
  <c r="AS113" i="18"/>
  <c r="AT113" i="18"/>
  <c r="AU113" i="18"/>
  <c r="AV113" i="18"/>
  <c r="AW113" i="18"/>
  <c r="AX113" i="18"/>
  <c r="AY113" i="18"/>
  <c r="AZ113" i="18"/>
  <c r="BA113" i="18"/>
  <c r="BB113" i="18"/>
  <c r="BD113" i="18"/>
  <c r="BE113" i="18"/>
  <c r="BF113" i="18"/>
  <c r="BG113" i="18"/>
  <c r="BH113" i="18"/>
  <c r="BI113" i="18"/>
  <c r="BJ113" i="18"/>
  <c r="BK113" i="18"/>
  <c r="BL113" i="18"/>
  <c r="BM113" i="18"/>
  <c r="BN113" i="18"/>
  <c r="BO113" i="18"/>
  <c r="BP113" i="18"/>
  <c r="BQ113" i="18"/>
  <c r="BR113" i="18"/>
  <c r="BS113" i="18"/>
  <c r="BT113" i="18"/>
  <c r="BU113" i="18"/>
  <c r="BV113" i="18"/>
  <c r="BW113" i="18"/>
  <c r="BX113" i="18"/>
  <c r="BZ113" i="18"/>
  <c r="CA113" i="18"/>
  <c r="CB113" i="18"/>
  <c r="CC113" i="18"/>
  <c r="CD113" i="18"/>
  <c r="CK113" i="18"/>
  <c r="CL113" i="18"/>
  <c r="CM113" i="18"/>
  <c r="H114" i="18"/>
  <c r="K114" i="18"/>
  <c r="L114" i="18"/>
  <c r="M114" i="18"/>
  <c r="N114" i="18"/>
  <c r="O114" i="18"/>
  <c r="P114" i="18"/>
  <c r="R114" i="18"/>
  <c r="S114" i="18"/>
  <c r="T114" i="18"/>
  <c r="U114" i="18"/>
  <c r="V114" i="18"/>
  <c r="W114" i="18"/>
  <c r="Y114" i="18"/>
  <c r="Z114" i="18"/>
  <c r="AA114" i="18"/>
  <c r="AB114" i="18"/>
  <c r="AD114" i="18"/>
  <c r="AE114" i="18"/>
  <c r="AF114" i="18"/>
  <c r="AG114" i="18"/>
  <c r="AI114" i="18"/>
  <c r="AJ114" i="18"/>
  <c r="AK114" i="18"/>
  <c r="AL114" i="18"/>
  <c r="AM114" i="18"/>
  <c r="AN114" i="18"/>
  <c r="AO114" i="18"/>
  <c r="AP114" i="18"/>
  <c r="AQ114" i="18"/>
  <c r="AS114" i="18"/>
  <c r="AT114" i="18"/>
  <c r="AU114" i="18"/>
  <c r="AV114" i="18"/>
  <c r="AW114" i="18"/>
  <c r="AX114" i="18"/>
  <c r="AY114" i="18"/>
  <c r="AZ114" i="18"/>
  <c r="BA114" i="18"/>
  <c r="BB114" i="18"/>
  <c r="BD114" i="18"/>
  <c r="BE114" i="18"/>
  <c r="BF114" i="18"/>
  <c r="BG114" i="18"/>
  <c r="BH114" i="18"/>
  <c r="BI114" i="18"/>
  <c r="BJ114" i="18"/>
  <c r="BK114" i="18"/>
  <c r="BL114" i="18"/>
  <c r="BM114" i="18"/>
  <c r="BN114" i="18"/>
  <c r="BO114" i="18"/>
  <c r="BP114" i="18"/>
  <c r="BQ114" i="18"/>
  <c r="BR114" i="18"/>
  <c r="BS114" i="18"/>
  <c r="BT114" i="18"/>
  <c r="BU114" i="18"/>
  <c r="BV114" i="18"/>
  <c r="BW114" i="18"/>
  <c r="BX114" i="18"/>
  <c r="BZ114" i="18"/>
  <c r="CA114" i="18"/>
  <c r="CB114" i="18"/>
  <c r="CC114" i="18"/>
  <c r="CD114" i="18"/>
  <c r="CK114" i="18"/>
  <c r="CL114" i="18"/>
  <c r="CM114" i="18"/>
  <c r="H115" i="18"/>
  <c r="I115" i="18" s="1"/>
  <c r="J115" i="18" s="1"/>
  <c r="CQ115" i="18" s="1"/>
  <c r="K115" i="18"/>
  <c r="L115" i="18"/>
  <c r="M115" i="18"/>
  <c r="N115" i="18"/>
  <c r="O115" i="18"/>
  <c r="P115" i="18"/>
  <c r="R115" i="18"/>
  <c r="S115" i="18"/>
  <c r="T115" i="18"/>
  <c r="U115" i="18"/>
  <c r="V115" i="18"/>
  <c r="W115" i="18"/>
  <c r="Y115" i="18"/>
  <c r="Z115" i="18"/>
  <c r="AA115" i="18"/>
  <c r="AB115" i="18"/>
  <c r="AD115" i="18"/>
  <c r="AE115" i="18"/>
  <c r="AF115" i="18"/>
  <c r="AG115" i="18"/>
  <c r="AI115" i="18"/>
  <c r="AJ115" i="18"/>
  <c r="AK115" i="18"/>
  <c r="AL115" i="18"/>
  <c r="AM115" i="18"/>
  <c r="AN115" i="18"/>
  <c r="AO115" i="18"/>
  <c r="AP115" i="18"/>
  <c r="AQ115" i="18"/>
  <c r="AS115" i="18"/>
  <c r="AT115" i="18"/>
  <c r="AU115" i="18"/>
  <c r="AV115" i="18"/>
  <c r="AW115" i="18"/>
  <c r="AX115" i="18"/>
  <c r="AY115" i="18"/>
  <c r="AZ115" i="18"/>
  <c r="BA115" i="18"/>
  <c r="BB115" i="18"/>
  <c r="BD115" i="18"/>
  <c r="BE115" i="18"/>
  <c r="BF115" i="18"/>
  <c r="BG115" i="18"/>
  <c r="BH115" i="18"/>
  <c r="BI115" i="18"/>
  <c r="BJ115" i="18"/>
  <c r="BK115" i="18"/>
  <c r="BL115" i="18"/>
  <c r="BM115" i="18"/>
  <c r="BN115" i="18"/>
  <c r="BO115" i="18"/>
  <c r="BP115" i="18"/>
  <c r="BQ115" i="18"/>
  <c r="BR115" i="18"/>
  <c r="BS115" i="18"/>
  <c r="BT115" i="18"/>
  <c r="BU115" i="18"/>
  <c r="BV115" i="18"/>
  <c r="BW115" i="18"/>
  <c r="BX115" i="18"/>
  <c r="BZ115" i="18"/>
  <c r="CA115" i="18"/>
  <c r="CB115" i="18"/>
  <c r="CC115" i="18"/>
  <c r="CD115" i="18"/>
  <c r="CK115" i="18"/>
  <c r="CL115" i="18"/>
  <c r="CM115" i="18"/>
  <c r="H117" i="18"/>
  <c r="G117" i="18" s="1"/>
  <c r="K117" i="18"/>
  <c r="L117" i="18"/>
  <c r="M117" i="18"/>
  <c r="N117" i="18"/>
  <c r="O117" i="18"/>
  <c r="P117" i="18"/>
  <c r="R117" i="18"/>
  <c r="S117" i="18"/>
  <c r="T117" i="18"/>
  <c r="U117" i="18"/>
  <c r="V117" i="18"/>
  <c r="W117" i="18"/>
  <c r="Y117" i="18"/>
  <c r="Z117" i="18"/>
  <c r="AA117" i="18"/>
  <c r="AB117" i="18"/>
  <c r="AD117" i="18"/>
  <c r="AE117" i="18"/>
  <c r="AF117" i="18"/>
  <c r="AG117" i="18"/>
  <c r="AI117" i="18"/>
  <c r="AJ117" i="18"/>
  <c r="AK117" i="18"/>
  <c r="AL117" i="18"/>
  <c r="AM117" i="18"/>
  <c r="AN117" i="18"/>
  <c r="AO117" i="18"/>
  <c r="AP117" i="18"/>
  <c r="AQ117" i="18"/>
  <c r="AS117" i="18"/>
  <c r="AT117" i="18"/>
  <c r="AU117" i="18"/>
  <c r="AV117" i="18"/>
  <c r="AW117" i="18"/>
  <c r="AX117" i="18"/>
  <c r="AY117" i="18"/>
  <c r="AZ117" i="18"/>
  <c r="BA117" i="18"/>
  <c r="BB117" i="18"/>
  <c r="BD117" i="18"/>
  <c r="BE117" i="18"/>
  <c r="BF117" i="18"/>
  <c r="BG117" i="18"/>
  <c r="BH117" i="18"/>
  <c r="BI117" i="18"/>
  <c r="BJ117" i="18"/>
  <c r="BK117" i="18"/>
  <c r="BL117" i="18"/>
  <c r="BM117" i="18"/>
  <c r="BN117" i="18"/>
  <c r="BO117" i="18"/>
  <c r="BP117" i="18"/>
  <c r="BQ117" i="18"/>
  <c r="BR117" i="18"/>
  <c r="BS117" i="18"/>
  <c r="BT117" i="18"/>
  <c r="BU117" i="18"/>
  <c r="BV117" i="18"/>
  <c r="BW117" i="18"/>
  <c r="BX117" i="18"/>
  <c r="BZ117" i="18"/>
  <c r="CA117" i="18"/>
  <c r="CB117" i="18"/>
  <c r="CC117" i="18"/>
  <c r="CD117" i="18"/>
  <c r="CK117" i="18"/>
  <c r="CL117" i="18"/>
  <c r="CM117" i="18"/>
  <c r="H120" i="18"/>
  <c r="G120" i="18" s="1"/>
  <c r="K120" i="18"/>
  <c r="L120" i="18"/>
  <c r="M120" i="18"/>
  <c r="N120" i="18"/>
  <c r="O120" i="18"/>
  <c r="P120" i="18"/>
  <c r="R120" i="18"/>
  <c r="S120" i="18"/>
  <c r="T120" i="18"/>
  <c r="U120" i="18"/>
  <c r="V120" i="18"/>
  <c r="W120" i="18"/>
  <c r="Y120" i="18"/>
  <c r="Z120" i="18"/>
  <c r="AA120" i="18"/>
  <c r="AB120" i="18"/>
  <c r="AD120" i="18"/>
  <c r="AE120" i="18"/>
  <c r="AF120" i="18"/>
  <c r="AG120" i="18"/>
  <c r="AI120" i="18"/>
  <c r="AJ120" i="18"/>
  <c r="AK120" i="18"/>
  <c r="AL120" i="18"/>
  <c r="AM120" i="18"/>
  <c r="AN120" i="18"/>
  <c r="AO120" i="18"/>
  <c r="AP120" i="18"/>
  <c r="AQ120" i="18"/>
  <c r="AS120" i="18"/>
  <c r="AT120" i="18"/>
  <c r="AU120" i="18"/>
  <c r="AV120" i="18"/>
  <c r="AW120" i="18"/>
  <c r="AX120" i="18"/>
  <c r="AY120" i="18"/>
  <c r="AZ120" i="18"/>
  <c r="BA120" i="18"/>
  <c r="BB120" i="18"/>
  <c r="BD120" i="18"/>
  <c r="BE120" i="18"/>
  <c r="BF120" i="18"/>
  <c r="BG120" i="18"/>
  <c r="BH120" i="18"/>
  <c r="BI120" i="18"/>
  <c r="BJ120" i="18"/>
  <c r="BK120" i="18"/>
  <c r="BL120" i="18"/>
  <c r="BM120" i="18"/>
  <c r="BN120" i="18"/>
  <c r="BO120" i="18"/>
  <c r="BP120" i="18"/>
  <c r="BQ120" i="18"/>
  <c r="BR120" i="18"/>
  <c r="BS120" i="18"/>
  <c r="BT120" i="18"/>
  <c r="BU120" i="18"/>
  <c r="BV120" i="18"/>
  <c r="BW120" i="18"/>
  <c r="BX120" i="18"/>
  <c r="BZ120" i="18"/>
  <c r="CA120" i="18"/>
  <c r="CB120" i="18"/>
  <c r="CC120" i="18"/>
  <c r="CD120" i="18"/>
  <c r="CK120" i="18"/>
  <c r="CL120" i="18"/>
  <c r="CM120" i="18"/>
  <c r="H121" i="18"/>
  <c r="I121" i="18" s="1"/>
  <c r="J121" i="18" s="1"/>
  <c r="CQ121" i="18" s="1"/>
  <c r="K121" i="18"/>
  <c r="L121" i="18"/>
  <c r="M121" i="18"/>
  <c r="N121" i="18"/>
  <c r="O121" i="18"/>
  <c r="P121" i="18"/>
  <c r="R121" i="18"/>
  <c r="S121" i="18"/>
  <c r="T121" i="18"/>
  <c r="U121" i="18"/>
  <c r="V121" i="18"/>
  <c r="W121" i="18"/>
  <c r="Y121" i="18"/>
  <c r="Z121" i="18"/>
  <c r="AA121" i="18"/>
  <c r="AB121" i="18"/>
  <c r="AD121" i="18"/>
  <c r="AE121" i="18"/>
  <c r="AF121" i="18"/>
  <c r="AG121" i="18"/>
  <c r="AI121" i="18"/>
  <c r="AJ121" i="18"/>
  <c r="AK121" i="18"/>
  <c r="AL121" i="18"/>
  <c r="AM121" i="18"/>
  <c r="AN121" i="18"/>
  <c r="AO121" i="18"/>
  <c r="AP121" i="18"/>
  <c r="AQ121" i="18"/>
  <c r="AS121" i="18"/>
  <c r="AT121" i="18"/>
  <c r="AU121" i="18"/>
  <c r="AV121" i="18"/>
  <c r="AW121" i="18"/>
  <c r="AX121" i="18"/>
  <c r="AY121" i="18"/>
  <c r="AZ121" i="18"/>
  <c r="BA121" i="18"/>
  <c r="BB121" i="18"/>
  <c r="BD121" i="18"/>
  <c r="BE121" i="18"/>
  <c r="BF121" i="18"/>
  <c r="BG121" i="18"/>
  <c r="BH121" i="18"/>
  <c r="BI121" i="18"/>
  <c r="BJ121" i="18"/>
  <c r="BK121" i="18"/>
  <c r="BL121" i="18"/>
  <c r="BM121" i="18"/>
  <c r="BN121" i="18"/>
  <c r="BO121" i="18"/>
  <c r="BP121" i="18"/>
  <c r="BQ121" i="18"/>
  <c r="BR121" i="18"/>
  <c r="BS121" i="18"/>
  <c r="BT121" i="18"/>
  <c r="BU121" i="18"/>
  <c r="BV121" i="18"/>
  <c r="BW121" i="18"/>
  <c r="BX121" i="18"/>
  <c r="BZ121" i="18"/>
  <c r="CA121" i="18"/>
  <c r="CB121" i="18"/>
  <c r="CC121" i="18"/>
  <c r="CD121" i="18"/>
  <c r="CK121" i="18"/>
  <c r="CL121" i="18"/>
  <c r="CM121" i="18"/>
  <c r="H122" i="18"/>
  <c r="F122" i="18" s="1"/>
  <c r="K122" i="18"/>
  <c r="L122" i="18"/>
  <c r="M122" i="18"/>
  <c r="N122" i="18"/>
  <c r="O122" i="18"/>
  <c r="P122" i="18"/>
  <c r="R122" i="18"/>
  <c r="S122" i="18"/>
  <c r="T122" i="18"/>
  <c r="U122" i="18"/>
  <c r="V122" i="18"/>
  <c r="W122" i="18"/>
  <c r="Y122" i="18"/>
  <c r="Z122" i="18"/>
  <c r="AA122" i="18"/>
  <c r="AB122" i="18"/>
  <c r="AD122" i="18"/>
  <c r="AE122" i="18"/>
  <c r="AF122" i="18"/>
  <c r="AG122" i="18"/>
  <c r="AI122" i="18"/>
  <c r="AJ122" i="18"/>
  <c r="AK122" i="18"/>
  <c r="AL122" i="18"/>
  <c r="AM122" i="18"/>
  <c r="AN122" i="18"/>
  <c r="AO122" i="18"/>
  <c r="AP122" i="18"/>
  <c r="AQ122" i="18"/>
  <c r="AS122" i="18"/>
  <c r="AT122" i="18"/>
  <c r="AU122" i="18"/>
  <c r="AV122" i="18"/>
  <c r="AW122" i="18"/>
  <c r="AX122" i="18"/>
  <c r="AY122" i="18"/>
  <c r="AZ122" i="18"/>
  <c r="BA122" i="18"/>
  <c r="BB122" i="18"/>
  <c r="BD122" i="18"/>
  <c r="BE122" i="18"/>
  <c r="BF122" i="18"/>
  <c r="BG122" i="18"/>
  <c r="BH122" i="18"/>
  <c r="BI122" i="18"/>
  <c r="BJ122" i="18"/>
  <c r="BK122" i="18"/>
  <c r="BL122" i="18"/>
  <c r="BM122" i="18"/>
  <c r="BN122" i="18"/>
  <c r="BO122" i="18"/>
  <c r="BP122" i="18"/>
  <c r="BQ122" i="18"/>
  <c r="BR122" i="18"/>
  <c r="BS122" i="18"/>
  <c r="BT122" i="18"/>
  <c r="BU122" i="18"/>
  <c r="BV122" i="18"/>
  <c r="BW122" i="18"/>
  <c r="BX122" i="18"/>
  <c r="BZ122" i="18"/>
  <c r="CA122" i="18"/>
  <c r="CB122" i="18"/>
  <c r="CC122" i="18"/>
  <c r="CD122" i="18"/>
  <c r="CK122" i="18"/>
  <c r="CL122" i="18"/>
  <c r="CM122" i="18"/>
  <c r="H123" i="18"/>
  <c r="G123" i="18" s="1"/>
  <c r="K123" i="18"/>
  <c r="L123" i="18"/>
  <c r="M123" i="18"/>
  <c r="N123" i="18"/>
  <c r="O123" i="18"/>
  <c r="P123" i="18"/>
  <c r="R123" i="18"/>
  <c r="S123" i="18"/>
  <c r="T123" i="18"/>
  <c r="U123" i="18"/>
  <c r="V123" i="18"/>
  <c r="W123" i="18"/>
  <c r="Y123" i="18"/>
  <c r="Z123" i="18"/>
  <c r="AA123" i="18"/>
  <c r="AB123" i="18"/>
  <c r="AD123" i="18"/>
  <c r="AE123" i="18"/>
  <c r="AF123" i="18"/>
  <c r="AG123" i="18"/>
  <c r="AI123" i="18"/>
  <c r="AJ123" i="18"/>
  <c r="AK123" i="18"/>
  <c r="AL123" i="18"/>
  <c r="AM123" i="18"/>
  <c r="AN123" i="18"/>
  <c r="AO123" i="18"/>
  <c r="AP123" i="18"/>
  <c r="AQ123" i="18"/>
  <c r="AS123" i="18"/>
  <c r="AT123" i="18"/>
  <c r="AU123" i="18"/>
  <c r="AV123" i="18"/>
  <c r="AW123" i="18"/>
  <c r="AX123" i="18"/>
  <c r="AY123" i="18"/>
  <c r="AZ123" i="18"/>
  <c r="BA123" i="18"/>
  <c r="BB123" i="18"/>
  <c r="BD123" i="18"/>
  <c r="BE123" i="18"/>
  <c r="BF123" i="18"/>
  <c r="BG123" i="18"/>
  <c r="BH123" i="18"/>
  <c r="BI123" i="18"/>
  <c r="BJ123" i="18"/>
  <c r="BK123" i="18"/>
  <c r="BL123" i="18"/>
  <c r="BM123" i="18"/>
  <c r="BN123" i="18"/>
  <c r="BO123" i="18"/>
  <c r="BP123" i="18"/>
  <c r="BQ123" i="18"/>
  <c r="BR123" i="18"/>
  <c r="BS123" i="18"/>
  <c r="BT123" i="18"/>
  <c r="BU123" i="18"/>
  <c r="BV123" i="18"/>
  <c r="BW123" i="18"/>
  <c r="BX123" i="18"/>
  <c r="BZ123" i="18"/>
  <c r="CA123" i="18"/>
  <c r="CB123" i="18"/>
  <c r="CC123" i="18"/>
  <c r="CD123" i="18"/>
  <c r="CK123" i="18"/>
  <c r="CL123" i="18"/>
  <c r="CM123" i="18"/>
  <c r="H125" i="18"/>
  <c r="F125" i="18" s="1"/>
  <c r="K125" i="18"/>
  <c r="L125" i="18"/>
  <c r="M125" i="18"/>
  <c r="N125" i="18"/>
  <c r="O125" i="18"/>
  <c r="P125" i="18"/>
  <c r="R125" i="18"/>
  <c r="S125" i="18"/>
  <c r="T125" i="18"/>
  <c r="U125" i="18"/>
  <c r="V125" i="18"/>
  <c r="W125" i="18"/>
  <c r="Y125" i="18"/>
  <c r="Z125" i="18"/>
  <c r="AA125" i="18"/>
  <c r="AB125" i="18"/>
  <c r="AD125" i="18"/>
  <c r="AE125" i="18"/>
  <c r="AF125" i="18"/>
  <c r="AG125" i="18"/>
  <c r="AI125" i="18"/>
  <c r="AJ125" i="18"/>
  <c r="AK125" i="18"/>
  <c r="AL125" i="18"/>
  <c r="AM125" i="18"/>
  <c r="AN125" i="18"/>
  <c r="AO125" i="18"/>
  <c r="AP125" i="18"/>
  <c r="AQ125" i="18"/>
  <c r="AS125" i="18"/>
  <c r="AT125" i="18"/>
  <c r="AU125" i="18"/>
  <c r="AV125" i="18"/>
  <c r="AW125" i="18"/>
  <c r="AX125" i="18"/>
  <c r="AY125" i="18"/>
  <c r="AZ125" i="18"/>
  <c r="BA125" i="18"/>
  <c r="BB125" i="18"/>
  <c r="BD125" i="18"/>
  <c r="BE125" i="18"/>
  <c r="BF125" i="18"/>
  <c r="BG125" i="18"/>
  <c r="BH125" i="18"/>
  <c r="BI125" i="18"/>
  <c r="BJ125" i="18"/>
  <c r="BK125" i="18"/>
  <c r="BL125" i="18"/>
  <c r="BM125" i="18"/>
  <c r="BN125" i="18"/>
  <c r="BO125" i="18"/>
  <c r="BP125" i="18"/>
  <c r="BQ125" i="18"/>
  <c r="BR125" i="18"/>
  <c r="BS125" i="18"/>
  <c r="BT125" i="18"/>
  <c r="BU125" i="18"/>
  <c r="BV125" i="18"/>
  <c r="BW125" i="18"/>
  <c r="BX125" i="18"/>
  <c r="BZ125" i="18"/>
  <c r="CA125" i="18"/>
  <c r="CB125" i="18"/>
  <c r="CC125" i="18"/>
  <c r="CD125" i="18"/>
  <c r="CK125" i="18"/>
  <c r="CL125" i="18"/>
  <c r="CM125" i="18"/>
  <c r="H126" i="18"/>
  <c r="F126" i="18" s="1"/>
  <c r="K126" i="18"/>
  <c r="L126" i="18"/>
  <c r="M126" i="18"/>
  <c r="N126" i="18"/>
  <c r="O126" i="18"/>
  <c r="P126" i="18"/>
  <c r="R126" i="18"/>
  <c r="S126" i="18"/>
  <c r="T126" i="18"/>
  <c r="U126" i="18"/>
  <c r="V126" i="18"/>
  <c r="W126" i="18"/>
  <c r="Y126" i="18"/>
  <c r="Z126" i="18"/>
  <c r="AA126" i="18"/>
  <c r="AB126" i="18"/>
  <c r="AD126" i="18"/>
  <c r="AE126" i="18"/>
  <c r="AF126" i="18"/>
  <c r="AG126" i="18"/>
  <c r="AI126" i="18"/>
  <c r="AJ126" i="18"/>
  <c r="AK126" i="18"/>
  <c r="AL126" i="18"/>
  <c r="AM126" i="18"/>
  <c r="AN126" i="18"/>
  <c r="AO126" i="18"/>
  <c r="AP126" i="18"/>
  <c r="AQ126" i="18"/>
  <c r="AS126" i="18"/>
  <c r="AT126" i="18"/>
  <c r="AU126" i="18"/>
  <c r="AV126" i="18"/>
  <c r="AW126" i="18"/>
  <c r="AX126" i="18"/>
  <c r="AY126" i="18"/>
  <c r="AZ126" i="18"/>
  <c r="BA126" i="18"/>
  <c r="BB126" i="18"/>
  <c r="BD126" i="18"/>
  <c r="BE126" i="18"/>
  <c r="BF126" i="18"/>
  <c r="BG126" i="18"/>
  <c r="BH126" i="18"/>
  <c r="BI126" i="18"/>
  <c r="BJ126" i="18"/>
  <c r="BK126" i="18"/>
  <c r="BL126" i="18"/>
  <c r="BM126" i="18"/>
  <c r="BN126" i="18"/>
  <c r="BO126" i="18"/>
  <c r="BP126" i="18"/>
  <c r="BQ126" i="18"/>
  <c r="BR126" i="18"/>
  <c r="BS126" i="18"/>
  <c r="BT126" i="18"/>
  <c r="BU126" i="18"/>
  <c r="BV126" i="18"/>
  <c r="BW126" i="18"/>
  <c r="BX126" i="18"/>
  <c r="BZ126" i="18"/>
  <c r="CA126" i="18"/>
  <c r="CB126" i="18"/>
  <c r="CC126" i="18"/>
  <c r="CD126" i="18"/>
  <c r="CK126" i="18"/>
  <c r="CL126" i="18"/>
  <c r="CM126" i="18"/>
  <c r="H131" i="18"/>
  <c r="I131" i="18" s="1"/>
  <c r="J131" i="18" s="1"/>
  <c r="CQ131" i="18" s="1"/>
  <c r="K131" i="18"/>
  <c r="L131" i="18"/>
  <c r="M131" i="18"/>
  <c r="N131" i="18"/>
  <c r="O131" i="18"/>
  <c r="P131" i="18"/>
  <c r="R131" i="18"/>
  <c r="S131" i="18"/>
  <c r="T131" i="18"/>
  <c r="U131" i="18"/>
  <c r="V131" i="18"/>
  <c r="W131" i="18"/>
  <c r="Y131" i="18"/>
  <c r="Z131" i="18"/>
  <c r="AA131" i="18"/>
  <c r="AB131" i="18"/>
  <c r="AD131" i="18"/>
  <c r="AE131" i="18"/>
  <c r="AF131" i="18"/>
  <c r="AG131" i="18"/>
  <c r="AI131" i="18"/>
  <c r="AJ131" i="18"/>
  <c r="AK131" i="18"/>
  <c r="AL131" i="18"/>
  <c r="AM131" i="18"/>
  <c r="AN131" i="18"/>
  <c r="AO131" i="18"/>
  <c r="AP131" i="18"/>
  <c r="AQ131" i="18"/>
  <c r="AS131" i="18"/>
  <c r="AT131" i="18"/>
  <c r="AU131" i="18"/>
  <c r="AV131" i="18"/>
  <c r="AW131" i="18"/>
  <c r="AX131" i="18"/>
  <c r="AY131" i="18"/>
  <c r="AZ131" i="18"/>
  <c r="BA131" i="18"/>
  <c r="BB131" i="18"/>
  <c r="BD131" i="18"/>
  <c r="BE131" i="18"/>
  <c r="BF131" i="18"/>
  <c r="BG131" i="18"/>
  <c r="BH131" i="18"/>
  <c r="BI131" i="18"/>
  <c r="BJ131" i="18"/>
  <c r="BK131" i="18"/>
  <c r="BL131" i="18"/>
  <c r="BM131" i="18"/>
  <c r="BN131" i="18"/>
  <c r="BO131" i="18"/>
  <c r="BP131" i="18"/>
  <c r="BQ131" i="18"/>
  <c r="BR131" i="18"/>
  <c r="BS131" i="18"/>
  <c r="BT131" i="18"/>
  <c r="BU131" i="18"/>
  <c r="BV131" i="18"/>
  <c r="BW131" i="18"/>
  <c r="BX131" i="18"/>
  <c r="BZ131" i="18"/>
  <c r="CA131" i="18"/>
  <c r="CB131" i="18"/>
  <c r="CC131" i="18"/>
  <c r="CD131" i="18"/>
  <c r="CK131" i="18"/>
  <c r="CL131" i="18"/>
  <c r="CM131" i="18"/>
  <c r="H132" i="18"/>
  <c r="I132" i="18" s="1"/>
  <c r="J132" i="18" s="1"/>
  <c r="CQ132" i="18" s="1"/>
  <c r="K132" i="18"/>
  <c r="L132" i="18"/>
  <c r="M132" i="18"/>
  <c r="N132" i="18"/>
  <c r="O132" i="18"/>
  <c r="P132" i="18"/>
  <c r="R132" i="18"/>
  <c r="S132" i="18"/>
  <c r="T132" i="18"/>
  <c r="U132" i="18"/>
  <c r="V132" i="18"/>
  <c r="W132" i="18"/>
  <c r="Y132" i="18"/>
  <c r="Z132" i="18"/>
  <c r="AA132" i="18"/>
  <c r="AB132" i="18"/>
  <c r="AD132" i="18"/>
  <c r="AE132" i="18"/>
  <c r="AF132" i="18"/>
  <c r="AG132" i="18"/>
  <c r="AI132" i="18"/>
  <c r="AJ132" i="18"/>
  <c r="AK132" i="18"/>
  <c r="AL132" i="18"/>
  <c r="AM132" i="18"/>
  <c r="AN132" i="18"/>
  <c r="AO132" i="18"/>
  <c r="AP132" i="18"/>
  <c r="AQ132" i="18"/>
  <c r="AS132" i="18"/>
  <c r="AT132" i="18"/>
  <c r="AU132" i="18"/>
  <c r="AV132" i="18"/>
  <c r="AW132" i="18"/>
  <c r="AX132" i="18"/>
  <c r="AY132" i="18"/>
  <c r="AZ132" i="18"/>
  <c r="BA132" i="18"/>
  <c r="BB132" i="18"/>
  <c r="BD132" i="18"/>
  <c r="BE132" i="18"/>
  <c r="BF132" i="18"/>
  <c r="BG132" i="18"/>
  <c r="BH132" i="18"/>
  <c r="BI132" i="18"/>
  <c r="BJ132" i="18"/>
  <c r="BK132" i="18"/>
  <c r="BL132" i="18"/>
  <c r="BM132" i="18"/>
  <c r="BN132" i="18"/>
  <c r="BO132" i="18"/>
  <c r="BP132" i="18"/>
  <c r="BQ132" i="18"/>
  <c r="BR132" i="18"/>
  <c r="BS132" i="18"/>
  <c r="BT132" i="18"/>
  <c r="BU132" i="18"/>
  <c r="BV132" i="18"/>
  <c r="BW132" i="18"/>
  <c r="BX132" i="18"/>
  <c r="BZ132" i="18"/>
  <c r="CA132" i="18"/>
  <c r="CB132" i="18"/>
  <c r="CC132" i="18"/>
  <c r="CD132" i="18"/>
  <c r="CK132" i="18"/>
  <c r="CL132" i="18"/>
  <c r="CM132" i="18"/>
  <c r="H136" i="18"/>
  <c r="I136" i="18" s="1"/>
  <c r="J136" i="18" s="1"/>
  <c r="CQ136" i="18" s="1"/>
  <c r="K136" i="18"/>
  <c r="L136" i="18"/>
  <c r="M136" i="18"/>
  <c r="N136" i="18"/>
  <c r="O136" i="18"/>
  <c r="P136" i="18"/>
  <c r="R136" i="18"/>
  <c r="S136" i="18"/>
  <c r="T136" i="18"/>
  <c r="U136" i="18"/>
  <c r="V136" i="18"/>
  <c r="W136" i="18"/>
  <c r="Y136" i="18"/>
  <c r="Z136" i="18"/>
  <c r="AA136" i="18"/>
  <c r="AB136" i="18"/>
  <c r="AD136" i="18"/>
  <c r="AE136" i="18"/>
  <c r="AF136" i="18"/>
  <c r="AG136" i="18"/>
  <c r="AI136" i="18"/>
  <c r="AJ136" i="18"/>
  <c r="AK136" i="18"/>
  <c r="AL136" i="18"/>
  <c r="AM136" i="18"/>
  <c r="AN136" i="18"/>
  <c r="AO136" i="18"/>
  <c r="AP136" i="18"/>
  <c r="AQ136" i="18"/>
  <c r="AS136" i="18"/>
  <c r="AT136" i="18"/>
  <c r="AU136" i="18"/>
  <c r="AV136" i="18"/>
  <c r="AW136" i="18"/>
  <c r="AX136" i="18"/>
  <c r="AY136" i="18"/>
  <c r="AZ136" i="18"/>
  <c r="BA136" i="18"/>
  <c r="BB136" i="18"/>
  <c r="BD136" i="18"/>
  <c r="BE136" i="18"/>
  <c r="BF136" i="18"/>
  <c r="BG136" i="18"/>
  <c r="BH136" i="18"/>
  <c r="BI136" i="18"/>
  <c r="BJ136" i="18"/>
  <c r="BK136" i="18"/>
  <c r="BL136" i="18"/>
  <c r="BM136" i="18"/>
  <c r="BN136" i="18"/>
  <c r="BO136" i="18"/>
  <c r="BP136" i="18"/>
  <c r="BQ136" i="18"/>
  <c r="BR136" i="18"/>
  <c r="BS136" i="18"/>
  <c r="BT136" i="18"/>
  <c r="BU136" i="18"/>
  <c r="BV136" i="18"/>
  <c r="BW136" i="18"/>
  <c r="BX136" i="18"/>
  <c r="BZ136" i="18"/>
  <c r="CA136" i="18"/>
  <c r="CB136" i="18"/>
  <c r="CC136" i="18"/>
  <c r="CD136" i="18"/>
  <c r="CK136" i="18"/>
  <c r="CL136" i="18"/>
  <c r="CM136" i="18"/>
  <c r="H137" i="18"/>
  <c r="K137" i="18"/>
  <c r="L137" i="18"/>
  <c r="M137" i="18"/>
  <c r="N137" i="18"/>
  <c r="O137" i="18"/>
  <c r="P137" i="18"/>
  <c r="R137" i="18"/>
  <c r="S137" i="18"/>
  <c r="T137" i="18"/>
  <c r="U137" i="18"/>
  <c r="V137" i="18"/>
  <c r="W137" i="18"/>
  <c r="Y137" i="18"/>
  <c r="Z137" i="18"/>
  <c r="AA137" i="18"/>
  <c r="AB137" i="18"/>
  <c r="AD137" i="18"/>
  <c r="AE137" i="18"/>
  <c r="AF137" i="18"/>
  <c r="AG137" i="18"/>
  <c r="AI137" i="18"/>
  <c r="AJ137" i="18"/>
  <c r="AK137" i="18"/>
  <c r="AL137" i="18"/>
  <c r="AM137" i="18"/>
  <c r="AN137" i="18"/>
  <c r="AO137" i="18"/>
  <c r="AP137" i="18"/>
  <c r="AQ137" i="18"/>
  <c r="AS137" i="18"/>
  <c r="AT137" i="18"/>
  <c r="AU137" i="18"/>
  <c r="AV137" i="18"/>
  <c r="AW137" i="18"/>
  <c r="AX137" i="18"/>
  <c r="AY137" i="18"/>
  <c r="AZ137" i="18"/>
  <c r="BA137" i="18"/>
  <c r="BB137" i="18"/>
  <c r="BD137" i="18"/>
  <c r="BE137" i="18"/>
  <c r="BF137" i="18"/>
  <c r="BG137" i="18"/>
  <c r="BH137" i="18"/>
  <c r="BI137" i="18"/>
  <c r="BJ137" i="18"/>
  <c r="BK137" i="18"/>
  <c r="BL137" i="18"/>
  <c r="BM137" i="18"/>
  <c r="BN137" i="18"/>
  <c r="BO137" i="18"/>
  <c r="BP137" i="18"/>
  <c r="BQ137" i="18"/>
  <c r="BR137" i="18"/>
  <c r="BS137" i="18"/>
  <c r="BT137" i="18"/>
  <c r="BU137" i="18"/>
  <c r="BV137" i="18"/>
  <c r="BW137" i="18"/>
  <c r="BX137" i="18"/>
  <c r="BZ137" i="18"/>
  <c r="CA137" i="18"/>
  <c r="CB137" i="18"/>
  <c r="CC137" i="18"/>
  <c r="CD137" i="18"/>
  <c r="CK137" i="18"/>
  <c r="CL137" i="18"/>
  <c r="CM137" i="18"/>
  <c r="H138" i="18"/>
  <c r="I138" i="18" s="1"/>
  <c r="J138" i="18" s="1"/>
  <c r="CQ138" i="18" s="1"/>
  <c r="K138" i="18"/>
  <c r="L138" i="18"/>
  <c r="M138" i="18"/>
  <c r="N138" i="18"/>
  <c r="O138" i="18"/>
  <c r="P138" i="18"/>
  <c r="R138" i="18"/>
  <c r="S138" i="18"/>
  <c r="T138" i="18"/>
  <c r="U138" i="18"/>
  <c r="V138" i="18"/>
  <c r="W138" i="18"/>
  <c r="Y138" i="18"/>
  <c r="Z138" i="18"/>
  <c r="AA138" i="18"/>
  <c r="AB138" i="18"/>
  <c r="AD138" i="18"/>
  <c r="AE138" i="18"/>
  <c r="AF138" i="18"/>
  <c r="AG138" i="18"/>
  <c r="AI138" i="18"/>
  <c r="AJ138" i="18"/>
  <c r="AK138" i="18"/>
  <c r="AL138" i="18"/>
  <c r="AM138" i="18"/>
  <c r="AN138" i="18"/>
  <c r="AO138" i="18"/>
  <c r="AP138" i="18"/>
  <c r="AQ138" i="18"/>
  <c r="AS138" i="18"/>
  <c r="AT138" i="18"/>
  <c r="AU138" i="18"/>
  <c r="AV138" i="18"/>
  <c r="AW138" i="18"/>
  <c r="AX138" i="18"/>
  <c r="AY138" i="18"/>
  <c r="AZ138" i="18"/>
  <c r="BA138" i="18"/>
  <c r="BB138" i="18"/>
  <c r="BD138" i="18"/>
  <c r="BE138" i="18"/>
  <c r="BF138" i="18"/>
  <c r="BG138" i="18"/>
  <c r="BH138" i="18"/>
  <c r="BI138" i="18"/>
  <c r="BJ138" i="18"/>
  <c r="BK138" i="18"/>
  <c r="BL138" i="18"/>
  <c r="BM138" i="18"/>
  <c r="BN138" i="18"/>
  <c r="BO138" i="18"/>
  <c r="BP138" i="18"/>
  <c r="BQ138" i="18"/>
  <c r="BR138" i="18"/>
  <c r="BS138" i="18"/>
  <c r="BT138" i="18"/>
  <c r="BU138" i="18"/>
  <c r="BV138" i="18"/>
  <c r="BW138" i="18"/>
  <c r="BX138" i="18"/>
  <c r="BZ138" i="18"/>
  <c r="CA138" i="18"/>
  <c r="CB138" i="18"/>
  <c r="CC138" i="18"/>
  <c r="CD138" i="18"/>
  <c r="CK138" i="18"/>
  <c r="CL138" i="18"/>
  <c r="CM138" i="18"/>
  <c r="H139" i="18"/>
  <c r="I139" i="18" s="1"/>
  <c r="J139" i="18" s="1"/>
  <c r="K139" i="18"/>
  <c r="L139" i="18"/>
  <c r="M139" i="18"/>
  <c r="N139" i="18"/>
  <c r="O139" i="18"/>
  <c r="P139" i="18"/>
  <c r="R139" i="18"/>
  <c r="S139" i="18"/>
  <c r="T139" i="18"/>
  <c r="U139" i="18"/>
  <c r="V139" i="18"/>
  <c r="W139" i="18"/>
  <c r="Y139" i="18"/>
  <c r="Z139" i="18"/>
  <c r="AA139" i="18"/>
  <c r="AB139" i="18"/>
  <c r="AD139" i="18"/>
  <c r="AE139" i="18"/>
  <c r="AF139" i="18"/>
  <c r="AG139" i="18"/>
  <c r="AI139" i="18"/>
  <c r="AJ139" i="18"/>
  <c r="AK139" i="18"/>
  <c r="AL139" i="18"/>
  <c r="AM139" i="18"/>
  <c r="AN139" i="18"/>
  <c r="AO139" i="18"/>
  <c r="AP139" i="18"/>
  <c r="AQ139" i="18"/>
  <c r="AS139" i="18"/>
  <c r="AT139" i="18"/>
  <c r="AU139" i="18"/>
  <c r="AV139" i="18"/>
  <c r="AW139" i="18"/>
  <c r="AX139" i="18"/>
  <c r="AY139" i="18"/>
  <c r="AZ139" i="18"/>
  <c r="BA139" i="18"/>
  <c r="BB139" i="18"/>
  <c r="BD139" i="18"/>
  <c r="BE139" i="18"/>
  <c r="BF139" i="18"/>
  <c r="BG139" i="18"/>
  <c r="BH139" i="18"/>
  <c r="BI139" i="18"/>
  <c r="BJ139" i="18"/>
  <c r="BK139" i="18"/>
  <c r="BL139" i="18"/>
  <c r="BM139" i="18"/>
  <c r="BN139" i="18"/>
  <c r="BO139" i="18"/>
  <c r="BP139" i="18"/>
  <c r="BQ139" i="18"/>
  <c r="BR139" i="18"/>
  <c r="BS139" i="18"/>
  <c r="BT139" i="18"/>
  <c r="BU139" i="18"/>
  <c r="BV139" i="18"/>
  <c r="BW139" i="18"/>
  <c r="BX139" i="18"/>
  <c r="BZ139" i="18"/>
  <c r="CA139" i="18"/>
  <c r="CB139" i="18"/>
  <c r="CC139" i="18"/>
  <c r="CD139" i="18"/>
  <c r="CK139" i="18"/>
  <c r="CL139" i="18"/>
  <c r="CM139" i="18"/>
  <c r="H140" i="18"/>
  <c r="F140" i="18" s="1"/>
  <c r="K140" i="18"/>
  <c r="L140" i="18"/>
  <c r="M140" i="18"/>
  <c r="N140" i="18"/>
  <c r="O140" i="18"/>
  <c r="P140" i="18"/>
  <c r="R140" i="18"/>
  <c r="S140" i="18"/>
  <c r="T140" i="18"/>
  <c r="U140" i="18"/>
  <c r="V140" i="18"/>
  <c r="W140" i="18"/>
  <c r="Y140" i="18"/>
  <c r="Z140" i="18"/>
  <c r="AA140" i="18"/>
  <c r="AB140" i="18"/>
  <c r="AD140" i="18"/>
  <c r="AE140" i="18"/>
  <c r="AF140" i="18"/>
  <c r="AG140" i="18"/>
  <c r="AI140" i="18"/>
  <c r="AJ140" i="18"/>
  <c r="AK140" i="18"/>
  <c r="AL140" i="18"/>
  <c r="AM140" i="18"/>
  <c r="AN140" i="18"/>
  <c r="AO140" i="18"/>
  <c r="AP140" i="18"/>
  <c r="AQ140" i="18"/>
  <c r="AS140" i="18"/>
  <c r="AT140" i="18"/>
  <c r="AU140" i="18"/>
  <c r="AV140" i="18"/>
  <c r="AW140" i="18"/>
  <c r="AX140" i="18"/>
  <c r="AY140" i="18"/>
  <c r="AZ140" i="18"/>
  <c r="BA140" i="18"/>
  <c r="BB140" i="18"/>
  <c r="BD140" i="18"/>
  <c r="BE140" i="18"/>
  <c r="BF140" i="18"/>
  <c r="BG140" i="18"/>
  <c r="BH140" i="18"/>
  <c r="BI140" i="18"/>
  <c r="BJ140" i="18"/>
  <c r="BK140" i="18"/>
  <c r="BL140" i="18"/>
  <c r="BM140" i="18"/>
  <c r="BN140" i="18"/>
  <c r="BO140" i="18"/>
  <c r="BP140" i="18"/>
  <c r="BQ140" i="18"/>
  <c r="BR140" i="18"/>
  <c r="BS140" i="18"/>
  <c r="BT140" i="18"/>
  <c r="BU140" i="18"/>
  <c r="BV140" i="18"/>
  <c r="BW140" i="18"/>
  <c r="BX140" i="18"/>
  <c r="BZ140" i="18"/>
  <c r="CA140" i="18"/>
  <c r="CB140" i="18"/>
  <c r="CC140" i="18"/>
  <c r="CD140" i="18"/>
  <c r="CK140" i="18"/>
  <c r="CL140" i="18"/>
  <c r="CM140" i="18"/>
  <c r="H141" i="18"/>
  <c r="F141" i="18" s="1"/>
  <c r="K141" i="18"/>
  <c r="L141" i="18"/>
  <c r="M141" i="18"/>
  <c r="N141" i="18"/>
  <c r="O141" i="18"/>
  <c r="P141" i="18"/>
  <c r="R141" i="18"/>
  <c r="S141" i="18"/>
  <c r="T141" i="18"/>
  <c r="U141" i="18"/>
  <c r="V141" i="18"/>
  <c r="W141" i="18"/>
  <c r="Y141" i="18"/>
  <c r="Z141" i="18"/>
  <c r="AA141" i="18"/>
  <c r="AB141" i="18"/>
  <c r="AD141" i="18"/>
  <c r="AE141" i="18"/>
  <c r="AF141" i="18"/>
  <c r="AG141" i="18"/>
  <c r="AI141" i="18"/>
  <c r="AJ141" i="18"/>
  <c r="AK141" i="18"/>
  <c r="AL141" i="18"/>
  <c r="AM141" i="18"/>
  <c r="AN141" i="18"/>
  <c r="AO141" i="18"/>
  <c r="AP141" i="18"/>
  <c r="AQ141" i="18"/>
  <c r="AS141" i="18"/>
  <c r="AT141" i="18"/>
  <c r="AU141" i="18"/>
  <c r="AV141" i="18"/>
  <c r="AW141" i="18"/>
  <c r="AX141" i="18"/>
  <c r="AY141" i="18"/>
  <c r="AZ141" i="18"/>
  <c r="BA141" i="18"/>
  <c r="BB141" i="18"/>
  <c r="BD141" i="18"/>
  <c r="BE141" i="18"/>
  <c r="BF141" i="18"/>
  <c r="BG141" i="18"/>
  <c r="BH141" i="18"/>
  <c r="BI141" i="18"/>
  <c r="BJ141" i="18"/>
  <c r="BK141" i="18"/>
  <c r="BL141" i="18"/>
  <c r="BM141" i="18"/>
  <c r="BN141" i="18"/>
  <c r="BO141" i="18"/>
  <c r="BP141" i="18"/>
  <c r="BQ141" i="18"/>
  <c r="BR141" i="18"/>
  <c r="BS141" i="18"/>
  <c r="BT141" i="18"/>
  <c r="BU141" i="18"/>
  <c r="BV141" i="18"/>
  <c r="BW141" i="18"/>
  <c r="BX141" i="18"/>
  <c r="BZ141" i="18"/>
  <c r="CA141" i="18"/>
  <c r="CB141" i="18"/>
  <c r="CC141" i="18"/>
  <c r="CD141" i="18"/>
  <c r="CK141" i="18"/>
  <c r="CL141" i="18"/>
  <c r="CM141" i="18"/>
  <c r="H144" i="18"/>
  <c r="G144" i="18" s="1"/>
  <c r="K144" i="18"/>
  <c r="L144" i="18"/>
  <c r="M144" i="18"/>
  <c r="N144" i="18"/>
  <c r="O144" i="18"/>
  <c r="P144" i="18"/>
  <c r="R144" i="18"/>
  <c r="S144" i="18"/>
  <c r="T144" i="18"/>
  <c r="U144" i="18"/>
  <c r="V144" i="18"/>
  <c r="W144" i="18"/>
  <c r="Y144" i="18"/>
  <c r="Z144" i="18"/>
  <c r="AA144" i="18"/>
  <c r="AB144" i="18"/>
  <c r="AD144" i="18"/>
  <c r="AE144" i="18"/>
  <c r="AF144" i="18"/>
  <c r="AG144" i="18"/>
  <c r="AI144" i="18"/>
  <c r="AJ144" i="18"/>
  <c r="AK144" i="18"/>
  <c r="AL144" i="18"/>
  <c r="AM144" i="18"/>
  <c r="AN144" i="18"/>
  <c r="AO144" i="18"/>
  <c r="AP144" i="18"/>
  <c r="AQ144" i="18"/>
  <c r="AS144" i="18"/>
  <c r="AT144" i="18"/>
  <c r="AU144" i="18"/>
  <c r="AV144" i="18"/>
  <c r="AW144" i="18"/>
  <c r="AX144" i="18"/>
  <c r="AY144" i="18"/>
  <c r="AZ144" i="18"/>
  <c r="BA144" i="18"/>
  <c r="BB144" i="18"/>
  <c r="BD144" i="18"/>
  <c r="BE144" i="18"/>
  <c r="BF144" i="18"/>
  <c r="BG144" i="18"/>
  <c r="BH144" i="18"/>
  <c r="BI144" i="18"/>
  <c r="BJ144" i="18"/>
  <c r="BK144" i="18"/>
  <c r="BL144" i="18"/>
  <c r="BM144" i="18"/>
  <c r="BN144" i="18"/>
  <c r="BO144" i="18"/>
  <c r="BP144" i="18"/>
  <c r="BQ144" i="18"/>
  <c r="BR144" i="18"/>
  <c r="BS144" i="18"/>
  <c r="BT144" i="18"/>
  <c r="BU144" i="18"/>
  <c r="BV144" i="18"/>
  <c r="BW144" i="18"/>
  <c r="BX144" i="18"/>
  <c r="BZ144" i="18"/>
  <c r="CA144" i="18"/>
  <c r="CB144" i="18"/>
  <c r="CC144" i="18"/>
  <c r="CD144" i="18"/>
  <c r="CK144" i="18"/>
  <c r="CL144" i="18"/>
  <c r="CM144" i="18"/>
  <c r="H145" i="18"/>
  <c r="I145" i="18" s="1"/>
  <c r="J145" i="18" s="1"/>
  <c r="CQ145" i="18" s="1"/>
  <c r="K145" i="18"/>
  <c r="L145" i="18"/>
  <c r="M145" i="18"/>
  <c r="N145" i="18"/>
  <c r="O145" i="18"/>
  <c r="P145" i="18"/>
  <c r="R145" i="18"/>
  <c r="S145" i="18"/>
  <c r="T145" i="18"/>
  <c r="U145" i="18"/>
  <c r="V145" i="18"/>
  <c r="W145" i="18"/>
  <c r="Y145" i="18"/>
  <c r="Z145" i="18"/>
  <c r="AA145" i="18"/>
  <c r="AB145" i="18"/>
  <c r="AD145" i="18"/>
  <c r="AE145" i="18"/>
  <c r="AF145" i="18"/>
  <c r="AG145" i="18"/>
  <c r="AI145" i="18"/>
  <c r="AJ145" i="18"/>
  <c r="AK145" i="18"/>
  <c r="AL145" i="18"/>
  <c r="AM145" i="18"/>
  <c r="AN145" i="18"/>
  <c r="AO145" i="18"/>
  <c r="AP145" i="18"/>
  <c r="AQ145" i="18"/>
  <c r="AS145" i="18"/>
  <c r="AT145" i="18"/>
  <c r="AU145" i="18"/>
  <c r="AV145" i="18"/>
  <c r="AW145" i="18"/>
  <c r="AX145" i="18"/>
  <c r="AY145" i="18"/>
  <c r="AZ145" i="18"/>
  <c r="BA145" i="18"/>
  <c r="BB145" i="18"/>
  <c r="BD145" i="18"/>
  <c r="BE145" i="18"/>
  <c r="BF145" i="18"/>
  <c r="BG145" i="18"/>
  <c r="BH145" i="18"/>
  <c r="BI145" i="18"/>
  <c r="BJ145" i="18"/>
  <c r="BK145" i="18"/>
  <c r="BL145" i="18"/>
  <c r="BM145" i="18"/>
  <c r="BN145" i="18"/>
  <c r="BO145" i="18"/>
  <c r="BP145" i="18"/>
  <c r="BQ145" i="18"/>
  <c r="BR145" i="18"/>
  <c r="BS145" i="18"/>
  <c r="BT145" i="18"/>
  <c r="BU145" i="18"/>
  <c r="BV145" i="18"/>
  <c r="BW145" i="18"/>
  <c r="BX145" i="18"/>
  <c r="BZ145" i="18"/>
  <c r="CA145" i="18"/>
  <c r="CB145" i="18"/>
  <c r="CC145" i="18"/>
  <c r="CD145" i="18"/>
  <c r="CK145" i="18"/>
  <c r="CL145" i="18"/>
  <c r="CM145" i="18"/>
  <c r="H147" i="18"/>
  <c r="I147" i="18" s="1"/>
  <c r="J147" i="18" s="1"/>
  <c r="CQ147" i="18" s="1"/>
  <c r="K147" i="18"/>
  <c r="L147" i="18"/>
  <c r="M147" i="18"/>
  <c r="N147" i="18"/>
  <c r="O147" i="18"/>
  <c r="P147" i="18"/>
  <c r="R147" i="18"/>
  <c r="S147" i="18"/>
  <c r="T147" i="18"/>
  <c r="U147" i="18"/>
  <c r="V147" i="18"/>
  <c r="W147" i="18"/>
  <c r="Y147" i="18"/>
  <c r="Z147" i="18"/>
  <c r="AA147" i="18"/>
  <c r="AB147" i="18"/>
  <c r="AD147" i="18"/>
  <c r="AE147" i="18"/>
  <c r="AF147" i="18"/>
  <c r="AG147" i="18"/>
  <c r="AI147" i="18"/>
  <c r="AJ147" i="18"/>
  <c r="AK147" i="18"/>
  <c r="AL147" i="18"/>
  <c r="AM147" i="18"/>
  <c r="AN147" i="18"/>
  <c r="AO147" i="18"/>
  <c r="AP147" i="18"/>
  <c r="AQ147" i="18"/>
  <c r="AS147" i="18"/>
  <c r="AT147" i="18"/>
  <c r="AU147" i="18"/>
  <c r="AV147" i="18"/>
  <c r="AW147" i="18"/>
  <c r="AX147" i="18"/>
  <c r="AY147" i="18"/>
  <c r="AZ147" i="18"/>
  <c r="BA147" i="18"/>
  <c r="BB147" i="18"/>
  <c r="BD147" i="18"/>
  <c r="BE147" i="18"/>
  <c r="BF147" i="18"/>
  <c r="BG147" i="18"/>
  <c r="BH147" i="18"/>
  <c r="BI147" i="18"/>
  <c r="BJ147" i="18"/>
  <c r="BK147" i="18"/>
  <c r="BL147" i="18"/>
  <c r="BM147" i="18"/>
  <c r="BN147" i="18"/>
  <c r="BO147" i="18"/>
  <c r="BP147" i="18"/>
  <c r="BQ147" i="18"/>
  <c r="BR147" i="18"/>
  <c r="BS147" i="18"/>
  <c r="BT147" i="18"/>
  <c r="BU147" i="18"/>
  <c r="BV147" i="18"/>
  <c r="BW147" i="18"/>
  <c r="BX147" i="18"/>
  <c r="BZ147" i="18"/>
  <c r="CA147" i="18"/>
  <c r="CB147" i="18"/>
  <c r="CC147" i="18"/>
  <c r="CD147" i="18"/>
  <c r="CK147" i="18"/>
  <c r="CL147" i="18"/>
  <c r="CM147" i="18"/>
  <c r="H148" i="18"/>
  <c r="F148" i="18" s="1"/>
  <c r="K148" i="18"/>
  <c r="L148" i="18"/>
  <c r="M148" i="18"/>
  <c r="N148" i="18"/>
  <c r="O148" i="18"/>
  <c r="P148" i="18"/>
  <c r="R148" i="18"/>
  <c r="S148" i="18"/>
  <c r="T148" i="18"/>
  <c r="U148" i="18"/>
  <c r="V148" i="18"/>
  <c r="W148" i="18"/>
  <c r="Y148" i="18"/>
  <c r="Z148" i="18"/>
  <c r="AA148" i="18"/>
  <c r="AB148" i="18"/>
  <c r="AD148" i="18"/>
  <c r="AE148" i="18"/>
  <c r="AF148" i="18"/>
  <c r="AG148" i="18"/>
  <c r="AI148" i="18"/>
  <c r="AJ148" i="18"/>
  <c r="AK148" i="18"/>
  <c r="AL148" i="18"/>
  <c r="AM148" i="18"/>
  <c r="AN148" i="18"/>
  <c r="AO148" i="18"/>
  <c r="AP148" i="18"/>
  <c r="AQ148" i="18"/>
  <c r="AS148" i="18"/>
  <c r="AT148" i="18"/>
  <c r="AU148" i="18"/>
  <c r="AV148" i="18"/>
  <c r="AW148" i="18"/>
  <c r="AX148" i="18"/>
  <c r="AY148" i="18"/>
  <c r="AZ148" i="18"/>
  <c r="BA148" i="18"/>
  <c r="BB148" i="18"/>
  <c r="BD148" i="18"/>
  <c r="BE148" i="18"/>
  <c r="BF148" i="18"/>
  <c r="BG148" i="18"/>
  <c r="BH148" i="18"/>
  <c r="BI148" i="18"/>
  <c r="BJ148" i="18"/>
  <c r="BK148" i="18"/>
  <c r="BL148" i="18"/>
  <c r="BM148" i="18"/>
  <c r="BN148" i="18"/>
  <c r="BO148" i="18"/>
  <c r="BP148" i="18"/>
  <c r="BQ148" i="18"/>
  <c r="BR148" i="18"/>
  <c r="BS148" i="18"/>
  <c r="BT148" i="18"/>
  <c r="BU148" i="18"/>
  <c r="BV148" i="18"/>
  <c r="BW148" i="18"/>
  <c r="BX148" i="18"/>
  <c r="BZ148" i="18"/>
  <c r="CA148" i="18"/>
  <c r="CB148" i="18"/>
  <c r="CC148" i="18"/>
  <c r="CD148" i="18"/>
  <c r="CK148" i="18"/>
  <c r="CL148" i="18"/>
  <c r="CM148" i="18"/>
  <c r="H149" i="18"/>
  <c r="G149" i="18" s="1"/>
  <c r="K149" i="18"/>
  <c r="L149" i="18"/>
  <c r="M149" i="18"/>
  <c r="N149" i="18"/>
  <c r="O149" i="18"/>
  <c r="P149" i="18"/>
  <c r="R149" i="18"/>
  <c r="S149" i="18"/>
  <c r="T149" i="18"/>
  <c r="U149" i="18"/>
  <c r="V149" i="18"/>
  <c r="W149" i="18"/>
  <c r="Y149" i="18"/>
  <c r="Z149" i="18"/>
  <c r="AA149" i="18"/>
  <c r="AB149" i="18"/>
  <c r="AD149" i="18"/>
  <c r="AE149" i="18"/>
  <c r="AF149" i="18"/>
  <c r="AG149" i="18"/>
  <c r="AI149" i="18"/>
  <c r="AJ149" i="18"/>
  <c r="AK149" i="18"/>
  <c r="AL149" i="18"/>
  <c r="AM149" i="18"/>
  <c r="AN149" i="18"/>
  <c r="AO149" i="18"/>
  <c r="AP149" i="18"/>
  <c r="AQ149" i="18"/>
  <c r="AS149" i="18"/>
  <c r="AT149" i="18"/>
  <c r="AU149" i="18"/>
  <c r="AV149" i="18"/>
  <c r="AW149" i="18"/>
  <c r="AX149" i="18"/>
  <c r="AY149" i="18"/>
  <c r="AZ149" i="18"/>
  <c r="BA149" i="18"/>
  <c r="BB149" i="18"/>
  <c r="BD149" i="18"/>
  <c r="BE149" i="18"/>
  <c r="BF149" i="18"/>
  <c r="BG149" i="18"/>
  <c r="BH149" i="18"/>
  <c r="BI149" i="18"/>
  <c r="BJ149" i="18"/>
  <c r="BK149" i="18"/>
  <c r="BL149" i="18"/>
  <c r="BM149" i="18"/>
  <c r="BN149" i="18"/>
  <c r="BO149" i="18"/>
  <c r="BP149" i="18"/>
  <c r="BQ149" i="18"/>
  <c r="BR149" i="18"/>
  <c r="BS149" i="18"/>
  <c r="BT149" i="18"/>
  <c r="BU149" i="18"/>
  <c r="BV149" i="18"/>
  <c r="BW149" i="18"/>
  <c r="BX149" i="18"/>
  <c r="BZ149" i="18"/>
  <c r="CA149" i="18"/>
  <c r="CB149" i="18"/>
  <c r="CC149" i="18"/>
  <c r="CD149" i="18"/>
  <c r="CK149" i="18"/>
  <c r="CL149" i="18"/>
  <c r="CM149" i="18"/>
  <c r="H150" i="18"/>
  <c r="H151" i="18" s="1"/>
  <c r="F151" i="18" s="1"/>
  <c r="K150" i="18"/>
  <c r="L150" i="18"/>
  <c r="M150" i="18"/>
  <c r="N150" i="18"/>
  <c r="O150" i="18"/>
  <c r="P150" i="18"/>
  <c r="R150" i="18"/>
  <c r="S150" i="18"/>
  <c r="T150" i="18"/>
  <c r="U150" i="18"/>
  <c r="V150" i="18"/>
  <c r="W150" i="18"/>
  <c r="Y150" i="18"/>
  <c r="Z150" i="18"/>
  <c r="AA150" i="18"/>
  <c r="AB150" i="18"/>
  <c r="AD150" i="18"/>
  <c r="AE150" i="18"/>
  <c r="AF150" i="18"/>
  <c r="AG150" i="18"/>
  <c r="AI150" i="18"/>
  <c r="AJ150" i="18"/>
  <c r="AK150" i="18"/>
  <c r="AL150" i="18"/>
  <c r="AM150" i="18"/>
  <c r="AN150" i="18"/>
  <c r="AO150" i="18"/>
  <c r="AP150" i="18"/>
  <c r="AQ150" i="18"/>
  <c r="AS150" i="18"/>
  <c r="AT150" i="18"/>
  <c r="AU150" i="18"/>
  <c r="AV150" i="18"/>
  <c r="AW150" i="18"/>
  <c r="AX150" i="18"/>
  <c r="AY150" i="18"/>
  <c r="AZ150" i="18"/>
  <c r="BA150" i="18"/>
  <c r="BB150" i="18"/>
  <c r="BD150" i="18"/>
  <c r="BE150" i="18"/>
  <c r="BF150" i="18"/>
  <c r="BG150" i="18"/>
  <c r="BH150" i="18"/>
  <c r="BI150" i="18"/>
  <c r="BJ150" i="18"/>
  <c r="BK150" i="18"/>
  <c r="BL150" i="18"/>
  <c r="BM150" i="18"/>
  <c r="BN150" i="18"/>
  <c r="BO150" i="18"/>
  <c r="BP150" i="18"/>
  <c r="BQ150" i="18"/>
  <c r="BR150" i="18"/>
  <c r="BS150" i="18"/>
  <c r="BT150" i="18"/>
  <c r="BU150" i="18"/>
  <c r="BV150" i="18"/>
  <c r="BW150" i="18"/>
  <c r="BX150" i="18"/>
  <c r="BZ150" i="18"/>
  <c r="CA150" i="18"/>
  <c r="CB150" i="18"/>
  <c r="CC150" i="18"/>
  <c r="CD150" i="18"/>
  <c r="CK150" i="18"/>
  <c r="CL150" i="18"/>
  <c r="CM150" i="18"/>
  <c r="H152" i="18"/>
  <c r="G152" i="18" s="1"/>
  <c r="K152" i="18"/>
  <c r="L152" i="18"/>
  <c r="M152" i="18"/>
  <c r="N152" i="18"/>
  <c r="O152" i="18"/>
  <c r="P152" i="18"/>
  <c r="R152" i="18"/>
  <c r="S152" i="18"/>
  <c r="T152" i="18"/>
  <c r="U152" i="18"/>
  <c r="V152" i="18"/>
  <c r="W152" i="18"/>
  <c r="Y152" i="18"/>
  <c r="Z152" i="18"/>
  <c r="AA152" i="18"/>
  <c r="AB152" i="18"/>
  <c r="AD152" i="18"/>
  <c r="AE152" i="18"/>
  <c r="AF152" i="18"/>
  <c r="AG152" i="18"/>
  <c r="AI152" i="18"/>
  <c r="AJ152" i="18"/>
  <c r="AK152" i="18"/>
  <c r="AL152" i="18"/>
  <c r="AM152" i="18"/>
  <c r="AN152" i="18"/>
  <c r="AO152" i="18"/>
  <c r="AP152" i="18"/>
  <c r="AQ152" i="18"/>
  <c r="AS152" i="18"/>
  <c r="AT152" i="18"/>
  <c r="AU152" i="18"/>
  <c r="AV152" i="18"/>
  <c r="AW152" i="18"/>
  <c r="AX152" i="18"/>
  <c r="AY152" i="18"/>
  <c r="AZ152" i="18"/>
  <c r="BA152" i="18"/>
  <c r="BB152" i="18"/>
  <c r="BD152" i="18"/>
  <c r="BE152" i="18"/>
  <c r="BF152" i="18"/>
  <c r="BG152" i="18"/>
  <c r="BH152" i="18"/>
  <c r="BI152" i="18"/>
  <c r="BJ152" i="18"/>
  <c r="BK152" i="18"/>
  <c r="BL152" i="18"/>
  <c r="BM152" i="18"/>
  <c r="BN152" i="18"/>
  <c r="BO152" i="18"/>
  <c r="BP152" i="18"/>
  <c r="BQ152" i="18"/>
  <c r="BR152" i="18"/>
  <c r="BS152" i="18"/>
  <c r="BT152" i="18"/>
  <c r="BU152" i="18"/>
  <c r="BV152" i="18"/>
  <c r="BW152" i="18"/>
  <c r="BX152" i="18"/>
  <c r="BZ152" i="18"/>
  <c r="CA152" i="18"/>
  <c r="CB152" i="18"/>
  <c r="CC152" i="18"/>
  <c r="CD152" i="18"/>
  <c r="CK152" i="18"/>
  <c r="CL152" i="18"/>
  <c r="CM152" i="18"/>
  <c r="H153" i="18"/>
  <c r="F153" i="18" s="1"/>
  <c r="K153" i="18"/>
  <c r="L153" i="18"/>
  <c r="M153" i="18"/>
  <c r="N153" i="18"/>
  <c r="O153" i="18"/>
  <c r="P153" i="18"/>
  <c r="R153" i="18"/>
  <c r="S153" i="18"/>
  <c r="T153" i="18"/>
  <c r="U153" i="18"/>
  <c r="V153" i="18"/>
  <c r="W153" i="18"/>
  <c r="Y153" i="18"/>
  <c r="Z153" i="18"/>
  <c r="AA153" i="18"/>
  <c r="AB153" i="18"/>
  <c r="AD153" i="18"/>
  <c r="AE153" i="18"/>
  <c r="AF153" i="18"/>
  <c r="AG153" i="18"/>
  <c r="AI153" i="18"/>
  <c r="AJ153" i="18"/>
  <c r="AK153" i="18"/>
  <c r="AL153" i="18"/>
  <c r="AM153" i="18"/>
  <c r="AN153" i="18"/>
  <c r="AO153" i="18"/>
  <c r="AP153" i="18"/>
  <c r="AQ153" i="18"/>
  <c r="AS153" i="18"/>
  <c r="AT153" i="18"/>
  <c r="AU153" i="18"/>
  <c r="AV153" i="18"/>
  <c r="AW153" i="18"/>
  <c r="AX153" i="18"/>
  <c r="AY153" i="18"/>
  <c r="AZ153" i="18"/>
  <c r="BA153" i="18"/>
  <c r="BB153" i="18"/>
  <c r="BD153" i="18"/>
  <c r="BE153" i="18"/>
  <c r="BF153" i="18"/>
  <c r="BG153" i="18"/>
  <c r="BH153" i="18"/>
  <c r="BI153" i="18"/>
  <c r="BJ153" i="18"/>
  <c r="BK153" i="18"/>
  <c r="BL153" i="18"/>
  <c r="BM153" i="18"/>
  <c r="BN153" i="18"/>
  <c r="BO153" i="18"/>
  <c r="BP153" i="18"/>
  <c r="BQ153" i="18"/>
  <c r="BR153" i="18"/>
  <c r="BS153" i="18"/>
  <c r="BT153" i="18"/>
  <c r="BU153" i="18"/>
  <c r="BV153" i="18"/>
  <c r="BW153" i="18"/>
  <c r="BX153" i="18"/>
  <c r="BZ153" i="18"/>
  <c r="CA153" i="18"/>
  <c r="CB153" i="18"/>
  <c r="CC153" i="18"/>
  <c r="CD153" i="18"/>
  <c r="CK153" i="18"/>
  <c r="CL153" i="18"/>
  <c r="CM153" i="18"/>
  <c r="H154" i="18"/>
  <c r="G154" i="18" s="1"/>
  <c r="K154" i="18"/>
  <c r="L154" i="18"/>
  <c r="M154" i="18"/>
  <c r="N154" i="18"/>
  <c r="O154" i="18"/>
  <c r="P154" i="18"/>
  <c r="R154" i="18"/>
  <c r="S154" i="18"/>
  <c r="T154" i="18"/>
  <c r="U154" i="18"/>
  <c r="V154" i="18"/>
  <c r="W154" i="18"/>
  <c r="Y154" i="18"/>
  <c r="Z154" i="18"/>
  <c r="AA154" i="18"/>
  <c r="AB154" i="18"/>
  <c r="AD154" i="18"/>
  <c r="AE154" i="18"/>
  <c r="AF154" i="18"/>
  <c r="AG154" i="18"/>
  <c r="AI154" i="18"/>
  <c r="AJ154" i="18"/>
  <c r="AK154" i="18"/>
  <c r="AL154" i="18"/>
  <c r="AM154" i="18"/>
  <c r="AN154" i="18"/>
  <c r="AO154" i="18"/>
  <c r="AP154" i="18"/>
  <c r="AQ154" i="18"/>
  <c r="AS154" i="18"/>
  <c r="AT154" i="18"/>
  <c r="AU154" i="18"/>
  <c r="AV154" i="18"/>
  <c r="AW154" i="18"/>
  <c r="AX154" i="18"/>
  <c r="AY154" i="18"/>
  <c r="AZ154" i="18"/>
  <c r="BA154" i="18"/>
  <c r="BB154" i="18"/>
  <c r="BD154" i="18"/>
  <c r="BE154" i="18"/>
  <c r="BF154" i="18"/>
  <c r="BG154" i="18"/>
  <c r="BH154" i="18"/>
  <c r="BI154" i="18"/>
  <c r="BJ154" i="18"/>
  <c r="BK154" i="18"/>
  <c r="BL154" i="18"/>
  <c r="BM154" i="18"/>
  <c r="BN154" i="18"/>
  <c r="BO154" i="18"/>
  <c r="BP154" i="18"/>
  <c r="BQ154" i="18"/>
  <c r="BR154" i="18"/>
  <c r="BS154" i="18"/>
  <c r="BT154" i="18"/>
  <c r="BU154" i="18"/>
  <c r="BV154" i="18"/>
  <c r="BW154" i="18"/>
  <c r="BX154" i="18"/>
  <c r="BZ154" i="18"/>
  <c r="CA154" i="18"/>
  <c r="CB154" i="18"/>
  <c r="CC154" i="18"/>
  <c r="CD154" i="18"/>
  <c r="CK154" i="18"/>
  <c r="CL154" i="18"/>
  <c r="CM154" i="18"/>
  <c r="H155" i="18"/>
  <c r="K155" i="18"/>
  <c r="L155" i="18"/>
  <c r="M155" i="18"/>
  <c r="N155" i="18"/>
  <c r="O155" i="18"/>
  <c r="P155" i="18"/>
  <c r="R155" i="18"/>
  <c r="S155" i="18"/>
  <c r="T155" i="18"/>
  <c r="U155" i="18"/>
  <c r="V155" i="18"/>
  <c r="W155" i="18"/>
  <c r="Y155" i="18"/>
  <c r="Z155" i="18"/>
  <c r="AA155" i="18"/>
  <c r="AB155" i="18"/>
  <c r="AD155" i="18"/>
  <c r="AE155" i="18"/>
  <c r="AF155" i="18"/>
  <c r="AG155" i="18"/>
  <c r="AI155" i="18"/>
  <c r="AJ155" i="18"/>
  <c r="AK155" i="18"/>
  <c r="AL155" i="18"/>
  <c r="AM155" i="18"/>
  <c r="AN155" i="18"/>
  <c r="AO155" i="18"/>
  <c r="AP155" i="18"/>
  <c r="AQ155" i="18"/>
  <c r="AS155" i="18"/>
  <c r="AT155" i="18"/>
  <c r="AU155" i="18"/>
  <c r="AV155" i="18"/>
  <c r="AW155" i="18"/>
  <c r="AX155" i="18"/>
  <c r="AY155" i="18"/>
  <c r="AZ155" i="18"/>
  <c r="BA155" i="18"/>
  <c r="BB155" i="18"/>
  <c r="BD155" i="18"/>
  <c r="BE155" i="18"/>
  <c r="BF155" i="18"/>
  <c r="BG155" i="18"/>
  <c r="BH155" i="18"/>
  <c r="BI155" i="18"/>
  <c r="BJ155" i="18"/>
  <c r="BK155" i="18"/>
  <c r="BL155" i="18"/>
  <c r="BM155" i="18"/>
  <c r="BN155" i="18"/>
  <c r="BO155" i="18"/>
  <c r="BP155" i="18"/>
  <c r="BQ155" i="18"/>
  <c r="BR155" i="18"/>
  <c r="BS155" i="18"/>
  <c r="BT155" i="18"/>
  <c r="BU155" i="18"/>
  <c r="BV155" i="18"/>
  <c r="BW155" i="18"/>
  <c r="BX155" i="18"/>
  <c r="BZ155" i="18"/>
  <c r="CA155" i="18"/>
  <c r="CB155" i="18"/>
  <c r="CC155" i="18"/>
  <c r="CD155" i="18"/>
  <c r="CK155" i="18"/>
  <c r="CL155" i="18"/>
  <c r="CM155" i="18"/>
  <c r="H156" i="18"/>
  <c r="F156" i="18" s="1"/>
  <c r="K156" i="18"/>
  <c r="L156" i="18"/>
  <c r="M156" i="18"/>
  <c r="N156" i="18"/>
  <c r="O156" i="18"/>
  <c r="P156" i="18"/>
  <c r="R156" i="18"/>
  <c r="S156" i="18"/>
  <c r="T156" i="18"/>
  <c r="U156" i="18"/>
  <c r="V156" i="18"/>
  <c r="W156" i="18"/>
  <c r="Y156" i="18"/>
  <c r="Z156" i="18"/>
  <c r="AA156" i="18"/>
  <c r="AB156" i="18"/>
  <c r="AD156" i="18"/>
  <c r="AE156" i="18"/>
  <c r="AF156" i="18"/>
  <c r="AG156" i="18"/>
  <c r="AI156" i="18"/>
  <c r="AJ156" i="18"/>
  <c r="AK156" i="18"/>
  <c r="AL156" i="18"/>
  <c r="AM156" i="18"/>
  <c r="AN156" i="18"/>
  <c r="AO156" i="18"/>
  <c r="AP156" i="18"/>
  <c r="AQ156" i="18"/>
  <c r="AS156" i="18"/>
  <c r="AT156" i="18"/>
  <c r="AU156" i="18"/>
  <c r="AV156" i="18"/>
  <c r="AW156" i="18"/>
  <c r="AX156" i="18"/>
  <c r="AY156" i="18"/>
  <c r="AZ156" i="18"/>
  <c r="BA156" i="18"/>
  <c r="BB156" i="18"/>
  <c r="BD156" i="18"/>
  <c r="BE156" i="18"/>
  <c r="BF156" i="18"/>
  <c r="BG156" i="18"/>
  <c r="BH156" i="18"/>
  <c r="BI156" i="18"/>
  <c r="BJ156" i="18"/>
  <c r="BK156" i="18"/>
  <c r="BL156" i="18"/>
  <c r="BM156" i="18"/>
  <c r="BN156" i="18"/>
  <c r="BO156" i="18"/>
  <c r="BP156" i="18"/>
  <c r="BQ156" i="18"/>
  <c r="BR156" i="18"/>
  <c r="BS156" i="18"/>
  <c r="BT156" i="18"/>
  <c r="BU156" i="18"/>
  <c r="BV156" i="18"/>
  <c r="BW156" i="18"/>
  <c r="BX156" i="18"/>
  <c r="BZ156" i="18"/>
  <c r="CA156" i="18"/>
  <c r="CB156" i="18"/>
  <c r="CC156" i="18"/>
  <c r="CD156" i="18"/>
  <c r="CK156" i="18"/>
  <c r="CL156" i="18"/>
  <c r="CM156" i="18"/>
  <c r="H157" i="18"/>
  <c r="F157" i="18" s="1"/>
  <c r="K157" i="18"/>
  <c r="L157" i="18"/>
  <c r="M157" i="18"/>
  <c r="N157" i="18"/>
  <c r="O157" i="18"/>
  <c r="P157" i="18"/>
  <c r="R157" i="18"/>
  <c r="S157" i="18"/>
  <c r="T157" i="18"/>
  <c r="U157" i="18"/>
  <c r="V157" i="18"/>
  <c r="W157" i="18"/>
  <c r="Y157" i="18"/>
  <c r="Z157" i="18"/>
  <c r="AA157" i="18"/>
  <c r="AB157" i="18"/>
  <c r="AD157" i="18"/>
  <c r="AE157" i="18"/>
  <c r="AF157" i="18"/>
  <c r="AG157" i="18"/>
  <c r="AI157" i="18"/>
  <c r="AJ157" i="18"/>
  <c r="AK157" i="18"/>
  <c r="AL157" i="18"/>
  <c r="AM157" i="18"/>
  <c r="AN157" i="18"/>
  <c r="AO157" i="18"/>
  <c r="AP157" i="18"/>
  <c r="AQ157" i="18"/>
  <c r="AS157" i="18"/>
  <c r="AT157" i="18"/>
  <c r="AU157" i="18"/>
  <c r="AV157" i="18"/>
  <c r="AW157" i="18"/>
  <c r="AX157" i="18"/>
  <c r="AY157" i="18"/>
  <c r="AZ157" i="18"/>
  <c r="BA157" i="18"/>
  <c r="BB157" i="18"/>
  <c r="BD157" i="18"/>
  <c r="BE157" i="18"/>
  <c r="BF157" i="18"/>
  <c r="BG157" i="18"/>
  <c r="BH157" i="18"/>
  <c r="BI157" i="18"/>
  <c r="BJ157" i="18"/>
  <c r="BK157" i="18"/>
  <c r="BL157" i="18"/>
  <c r="BM157" i="18"/>
  <c r="BN157" i="18"/>
  <c r="BO157" i="18"/>
  <c r="BP157" i="18"/>
  <c r="BQ157" i="18"/>
  <c r="BR157" i="18"/>
  <c r="BS157" i="18"/>
  <c r="BT157" i="18"/>
  <c r="BU157" i="18"/>
  <c r="BV157" i="18"/>
  <c r="BW157" i="18"/>
  <c r="BX157" i="18"/>
  <c r="BZ157" i="18"/>
  <c r="CA157" i="18"/>
  <c r="CB157" i="18"/>
  <c r="CC157" i="18"/>
  <c r="CD157" i="18"/>
  <c r="CK157" i="18"/>
  <c r="CL157" i="18"/>
  <c r="CM157" i="18"/>
  <c r="H158" i="18"/>
  <c r="G158" i="18" s="1"/>
  <c r="K158" i="18"/>
  <c r="L158" i="18"/>
  <c r="M158" i="18"/>
  <c r="N158" i="18"/>
  <c r="O158" i="18"/>
  <c r="P158" i="18"/>
  <c r="R158" i="18"/>
  <c r="S158" i="18"/>
  <c r="T158" i="18"/>
  <c r="U158" i="18"/>
  <c r="V158" i="18"/>
  <c r="W158" i="18"/>
  <c r="Y158" i="18"/>
  <c r="Z158" i="18"/>
  <c r="AA158" i="18"/>
  <c r="AB158" i="18"/>
  <c r="AD158" i="18"/>
  <c r="AE158" i="18"/>
  <c r="AF158" i="18"/>
  <c r="AG158" i="18"/>
  <c r="AI158" i="18"/>
  <c r="AJ158" i="18"/>
  <c r="AK158" i="18"/>
  <c r="AL158" i="18"/>
  <c r="AM158" i="18"/>
  <c r="AN158" i="18"/>
  <c r="AO158" i="18"/>
  <c r="AP158" i="18"/>
  <c r="AQ158" i="18"/>
  <c r="AS158" i="18"/>
  <c r="AT158" i="18"/>
  <c r="AU158" i="18"/>
  <c r="AV158" i="18"/>
  <c r="AW158" i="18"/>
  <c r="AX158" i="18"/>
  <c r="AY158" i="18"/>
  <c r="AZ158" i="18"/>
  <c r="BA158" i="18"/>
  <c r="BB158" i="18"/>
  <c r="BD158" i="18"/>
  <c r="BE158" i="18"/>
  <c r="BF158" i="18"/>
  <c r="BG158" i="18"/>
  <c r="BH158" i="18"/>
  <c r="BI158" i="18"/>
  <c r="BJ158" i="18"/>
  <c r="BK158" i="18"/>
  <c r="BL158" i="18"/>
  <c r="BM158" i="18"/>
  <c r="BN158" i="18"/>
  <c r="BO158" i="18"/>
  <c r="BP158" i="18"/>
  <c r="BQ158" i="18"/>
  <c r="BR158" i="18"/>
  <c r="BS158" i="18"/>
  <c r="BT158" i="18"/>
  <c r="BU158" i="18"/>
  <c r="BV158" i="18"/>
  <c r="BW158" i="18"/>
  <c r="BX158" i="18"/>
  <c r="BZ158" i="18"/>
  <c r="CA158" i="18"/>
  <c r="CB158" i="18"/>
  <c r="CC158" i="18"/>
  <c r="CD158" i="18"/>
  <c r="CK158" i="18"/>
  <c r="CL158" i="18"/>
  <c r="CM158" i="18"/>
  <c r="H159" i="18"/>
  <c r="H160" i="18" s="1"/>
  <c r="F160" i="18" s="1"/>
  <c r="K159" i="18"/>
  <c r="L159" i="18"/>
  <c r="M159" i="18"/>
  <c r="N159" i="18"/>
  <c r="O159" i="18"/>
  <c r="P159" i="18"/>
  <c r="R159" i="18"/>
  <c r="S159" i="18"/>
  <c r="T159" i="18"/>
  <c r="U159" i="18"/>
  <c r="V159" i="18"/>
  <c r="W159" i="18"/>
  <c r="Y159" i="18"/>
  <c r="Z159" i="18"/>
  <c r="AA159" i="18"/>
  <c r="AB159" i="18"/>
  <c r="AD159" i="18"/>
  <c r="AE159" i="18"/>
  <c r="AF159" i="18"/>
  <c r="AG159" i="18"/>
  <c r="AI159" i="18"/>
  <c r="AJ159" i="18"/>
  <c r="AK159" i="18"/>
  <c r="AL159" i="18"/>
  <c r="AM159" i="18"/>
  <c r="AN159" i="18"/>
  <c r="AO159" i="18"/>
  <c r="AP159" i="18"/>
  <c r="AQ159" i="18"/>
  <c r="AS159" i="18"/>
  <c r="AT159" i="18"/>
  <c r="AU159" i="18"/>
  <c r="AV159" i="18"/>
  <c r="AW159" i="18"/>
  <c r="AX159" i="18"/>
  <c r="AY159" i="18"/>
  <c r="AZ159" i="18"/>
  <c r="BA159" i="18"/>
  <c r="BB159" i="18"/>
  <c r="BD159" i="18"/>
  <c r="BE159" i="18"/>
  <c r="BF159" i="18"/>
  <c r="BG159" i="18"/>
  <c r="BH159" i="18"/>
  <c r="BI159" i="18"/>
  <c r="BJ159" i="18"/>
  <c r="BK159" i="18"/>
  <c r="BL159" i="18"/>
  <c r="BM159" i="18"/>
  <c r="BN159" i="18"/>
  <c r="BO159" i="18"/>
  <c r="BP159" i="18"/>
  <c r="BQ159" i="18"/>
  <c r="BR159" i="18"/>
  <c r="BS159" i="18"/>
  <c r="BT159" i="18"/>
  <c r="BU159" i="18"/>
  <c r="BV159" i="18"/>
  <c r="BW159" i="18"/>
  <c r="BX159" i="18"/>
  <c r="BZ159" i="18"/>
  <c r="CA159" i="18"/>
  <c r="CB159" i="18"/>
  <c r="CC159" i="18"/>
  <c r="CD159" i="18"/>
  <c r="CK159" i="18"/>
  <c r="CL159" i="18"/>
  <c r="CM159" i="18"/>
  <c r="H161" i="18"/>
  <c r="F161" i="18" s="1"/>
  <c r="K161" i="18"/>
  <c r="L161" i="18"/>
  <c r="M161" i="18"/>
  <c r="N161" i="18"/>
  <c r="O161" i="18"/>
  <c r="P161" i="18"/>
  <c r="R161" i="18"/>
  <c r="S161" i="18"/>
  <c r="T161" i="18"/>
  <c r="U161" i="18"/>
  <c r="V161" i="18"/>
  <c r="W161" i="18"/>
  <c r="Y161" i="18"/>
  <c r="Z161" i="18"/>
  <c r="AA161" i="18"/>
  <c r="AB161" i="18"/>
  <c r="AD161" i="18"/>
  <c r="AE161" i="18"/>
  <c r="AF161" i="18"/>
  <c r="AG161" i="18"/>
  <c r="AI161" i="18"/>
  <c r="AJ161" i="18"/>
  <c r="AK161" i="18"/>
  <c r="AL161" i="18"/>
  <c r="AM161" i="18"/>
  <c r="AN161" i="18"/>
  <c r="AO161" i="18"/>
  <c r="AP161" i="18"/>
  <c r="AQ161" i="18"/>
  <c r="AS161" i="18"/>
  <c r="AT161" i="18"/>
  <c r="AU161" i="18"/>
  <c r="AV161" i="18"/>
  <c r="AW161" i="18"/>
  <c r="AX161" i="18"/>
  <c r="AY161" i="18"/>
  <c r="AZ161" i="18"/>
  <c r="BA161" i="18"/>
  <c r="BB161" i="18"/>
  <c r="BD161" i="18"/>
  <c r="BE161" i="18"/>
  <c r="BF161" i="18"/>
  <c r="BG161" i="18"/>
  <c r="BH161" i="18"/>
  <c r="BI161" i="18"/>
  <c r="BJ161" i="18"/>
  <c r="BK161" i="18"/>
  <c r="BL161" i="18"/>
  <c r="BM161" i="18"/>
  <c r="BN161" i="18"/>
  <c r="BO161" i="18"/>
  <c r="BP161" i="18"/>
  <c r="BQ161" i="18"/>
  <c r="BR161" i="18"/>
  <c r="BS161" i="18"/>
  <c r="BT161" i="18"/>
  <c r="BU161" i="18"/>
  <c r="BV161" i="18"/>
  <c r="BW161" i="18"/>
  <c r="BX161" i="18"/>
  <c r="BZ161" i="18"/>
  <c r="CA161" i="18"/>
  <c r="CB161" i="18"/>
  <c r="CC161" i="18"/>
  <c r="CD161" i="18"/>
  <c r="CK161" i="18"/>
  <c r="CL161" i="18"/>
  <c r="CM161" i="18"/>
  <c r="H162" i="18"/>
  <c r="K162" i="18"/>
  <c r="L162" i="18"/>
  <c r="M162" i="18"/>
  <c r="N162" i="18"/>
  <c r="O162" i="18"/>
  <c r="P162" i="18"/>
  <c r="R162" i="18"/>
  <c r="S162" i="18"/>
  <c r="T162" i="18"/>
  <c r="U162" i="18"/>
  <c r="V162" i="18"/>
  <c r="W162" i="18"/>
  <c r="Y162" i="18"/>
  <c r="Z162" i="18"/>
  <c r="AA162" i="18"/>
  <c r="AB162" i="18"/>
  <c r="AD162" i="18"/>
  <c r="AE162" i="18"/>
  <c r="AF162" i="18"/>
  <c r="AG162" i="18"/>
  <c r="AI162" i="18"/>
  <c r="AJ162" i="18"/>
  <c r="AK162" i="18"/>
  <c r="AL162" i="18"/>
  <c r="AM162" i="18"/>
  <c r="AN162" i="18"/>
  <c r="AO162" i="18"/>
  <c r="AP162" i="18"/>
  <c r="AQ162" i="18"/>
  <c r="AS162" i="18"/>
  <c r="AT162" i="18"/>
  <c r="AU162" i="18"/>
  <c r="AV162" i="18"/>
  <c r="AW162" i="18"/>
  <c r="AX162" i="18"/>
  <c r="AY162" i="18"/>
  <c r="AZ162" i="18"/>
  <c r="BA162" i="18"/>
  <c r="BB162" i="18"/>
  <c r="BD162" i="18"/>
  <c r="BE162" i="18"/>
  <c r="BF162" i="18"/>
  <c r="BG162" i="18"/>
  <c r="BH162" i="18"/>
  <c r="BI162" i="18"/>
  <c r="BJ162" i="18"/>
  <c r="BK162" i="18"/>
  <c r="BL162" i="18"/>
  <c r="BM162" i="18"/>
  <c r="BN162" i="18"/>
  <c r="BO162" i="18"/>
  <c r="BP162" i="18"/>
  <c r="BQ162" i="18"/>
  <c r="BR162" i="18"/>
  <c r="BS162" i="18"/>
  <c r="BT162" i="18"/>
  <c r="BU162" i="18"/>
  <c r="BV162" i="18"/>
  <c r="BW162" i="18"/>
  <c r="BX162" i="18"/>
  <c r="BZ162" i="18"/>
  <c r="CA162" i="18"/>
  <c r="CB162" i="18"/>
  <c r="CC162" i="18"/>
  <c r="CD162" i="18"/>
  <c r="CK162" i="18"/>
  <c r="CL162" i="18"/>
  <c r="CM162" i="18"/>
  <c r="H163" i="18"/>
  <c r="G163" i="18" s="1"/>
  <c r="K163" i="18"/>
  <c r="L163" i="18"/>
  <c r="M163" i="18"/>
  <c r="N163" i="18"/>
  <c r="O163" i="18"/>
  <c r="P163" i="18"/>
  <c r="R163" i="18"/>
  <c r="S163" i="18"/>
  <c r="T163" i="18"/>
  <c r="U163" i="18"/>
  <c r="V163" i="18"/>
  <c r="W163" i="18"/>
  <c r="Y163" i="18"/>
  <c r="Z163" i="18"/>
  <c r="AA163" i="18"/>
  <c r="AB163" i="18"/>
  <c r="AD163" i="18"/>
  <c r="AE163" i="18"/>
  <c r="AF163" i="18"/>
  <c r="AG163" i="18"/>
  <c r="AI163" i="18"/>
  <c r="AJ163" i="18"/>
  <c r="AK163" i="18"/>
  <c r="AL163" i="18"/>
  <c r="AM163" i="18"/>
  <c r="AN163" i="18"/>
  <c r="AO163" i="18"/>
  <c r="AP163" i="18"/>
  <c r="AQ163" i="18"/>
  <c r="AS163" i="18"/>
  <c r="AT163" i="18"/>
  <c r="AU163" i="18"/>
  <c r="AV163" i="18"/>
  <c r="AW163" i="18"/>
  <c r="AX163" i="18"/>
  <c r="AY163" i="18"/>
  <c r="AZ163" i="18"/>
  <c r="BA163" i="18"/>
  <c r="BB163" i="18"/>
  <c r="BD163" i="18"/>
  <c r="BE163" i="18"/>
  <c r="BF163" i="18"/>
  <c r="BG163" i="18"/>
  <c r="BH163" i="18"/>
  <c r="BI163" i="18"/>
  <c r="BJ163" i="18"/>
  <c r="BK163" i="18"/>
  <c r="BL163" i="18"/>
  <c r="BM163" i="18"/>
  <c r="BN163" i="18"/>
  <c r="BO163" i="18"/>
  <c r="BP163" i="18"/>
  <c r="BQ163" i="18"/>
  <c r="BR163" i="18"/>
  <c r="BS163" i="18"/>
  <c r="BT163" i="18"/>
  <c r="BU163" i="18"/>
  <c r="BV163" i="18"/>
  <c r="BW163" i="18"/>
  <c r="BX163" i="18"/>
  <c r="BZ163" i="18"/>
  <c r="CA163" i="18"/>
  <c r="CB163" i="18"/>
  <c r="CC163" i="18"/>
  <c r="CD163" i="18"/>
  <c r="CK163" i="18"/>
  <c r="CL163" i="18"/>
  <c r="CM163" i="18"/>
  <c r="H168" i="18"/>
  <c r="K168" i="18"/>
  <c r="L168" i="18"/>
  <c r="M168" i="18"/>
  <c r="N168" i="18"/>
  <c r="O168" i="18"/>
  <c r="P168" i="18"/>
  <c r="R168" i="18"/>
  <c r="S168" i="18"/>
  <c r="T168" i="18"/>
  <c r="U168" i="18"/>
  <c r="V168" i="18"/>
  <c r="W168" i="18"/>
  <c r="Y168" i="18"/>
  <c r="Z168" i="18"/>
  <c r="AA168" i="18"/>
  <c r="AB168" i="18"/>
  <c r="AD168" i="18"/>
  <c r="AE168" i="18"/>
  <c r="AF168" i="18"/>
  <c r="AG168" i="18"/>
  <c r="AI168" i="18"/>
  <c r="AJ168" i="18"/>
  <c r="AK168" i="18"/>
  <c r="AL168" i="18"/>
  <c r="AM168" i="18"/>
  <c r="AN168" i="18"/>
  <c r="AO168" i="18"/>
  <c r="AP168" i="18"/>
  <c r="AQ168" i="18"/>
  <c r="AS168" i="18"/>
  <c r="AT168" i="18"/>
  <c r="AU168" i="18"/>
  <c r="AV168" i="18"/>
  <c r="AW168" i="18"/>
  <c r="AX168" i="18"/>
  <c r="AY168" i="18"/>
  <c r="AZ168" i="18"/>
  <c r="BA168" i="18"/>
  <c r="BB168" i="18"/>
  <c r="BD168" i="18"/>
  <c r="BE168" i="18"/>
  <c r="BF168" i="18"/>
  <c r="BG168" i="18"/>
  <c r="BH168" i="18"/>
  <c r="BI168" i="18"/>
  <c r="BJ168" i="18"/>
  <c r="BK168" i="18"/>
  <c r="BL168" i="18"/>
  <c r="BM168" i="18"/>
  <c r="BN168" i="18"/>
  <c r="BO168" i="18"/>
  <c r="BP168" i="18"/>
  <c r="BQ168" i="18"/>
  <c r="BR168" i="18"/>
  <c r="BS168" i="18"/>
  <c r="BT168" i="18"/>
  <c r="BU168" i="18"/>
  <c r="BV168" i="18"/>
  <c r="BW168" i="18"/>
  <c r="BX168" i="18"/>
  <c r="BZ168" i="18"/>
  <c r="CA168" i="18"/>
  <c r="CB168" i="18"/>
  <c r="CC168" i="18"/>
  <c r="CD168" i="18"/>
  <c r="CK168" i="18"/>
  <c r="CL168" i="18"/>
  <c r="CM168" i="18"/>
  <c r="G169" i="18"/>
  <c r="H169" i="18"/>
  <c r="F169" i="18" s="1"/>
  <c r="K169" i="18"/>
  <c r="L169" i="18"/>
  <c r="M169" i="18"/>
  <c r="N169" i="18"/>
  <c r="O169" i="18"/>
  <c r="P169" i="18"/>
  <c r="R169" i="18"/>
  <c r="S169" i="18"/>
  <c r="T169" i="18"/>
  <c r="U169" i="18"/>
  <c r="V169" i="18"/>
  <c r="W169" i="18"/>
  <c r="Y169" i="18"/>
  <c r="Z169" i="18"/>
  <c r="AA169" i="18"/>
  <c r="AB169" i="18"/>
  <c r="AD169" i="18"/>
  <c r="AE169" i="18"/>
  <c r="AF169" i="18"/>
  <c r="AG169" i="18"/>
  <c r="AI169" i="18"/>
  <c r="AJ169" i="18"/>
  <c r="AK169" i="18"/>
  <c r="AL169" i="18"/>
  <c r="AM169" i="18"/>
  <c r="AN169" i="18"/>
  <c r="AO169" i="18"/>
  <c r="AP169" i="18"/>
  <c r="AQ169" i="18"/>
  <c r="AS169" i="18"/>
  <c r="AT169" i="18"/>
  <c r="AU169" i="18"/>
  <c r="AV169" i="18"/>
  <c r="AW169" i="18"/>
  <c r="AX169" i="18"/>
  <c r="AY169" i="18"/>
  <c r="AZ169" i="18"/>
  <c r="BA169" i="18"/>
  <c r="BB169" i="18"/>
  <c r="BD169" i="18"/>
  <c r="BE169" i="18"/>
  <c r="BF169" i="18"/>
  <c r="BG169" i="18"/>
  <c r="BH169" i="18"/>
  <c r="BI169" i="18"/>
  <c r="BJ169" i="18"/>
  <c r="BK169" i="18"/>
  <c r="BL169" i="18"/>
  <c r="BM169" i="18"/>
  <c r="BN169" i="18"/>
  <c r="BO169" i="18"/>
  <c r="BP169" i="18"/>
  <c r="BQ169" i="18"/>
  <c r="BR169" i="18"/>
  <c r="BS169" i="18"/>
  <c r="BT169" i="18"/>
  <c r="BU169" i="18"/>
  <c r="BV169" i="18"/>
  <c r="BW169" i="18"/>
  <c r="BX169" i="18"/>
  <c r="BZ169" i="18"/>
  <c r="CA169" i="18"/>
  <c r="CB169" i="18"/>
  <c r="CC169" i="18"/>
  <c r="CD169" i="18"/>
  <c r="CK169" i="18"/>
  <c r="CL169" i="18"/>
  <c r="CM169" i="18"/>
  <c r="H170" i="18"/>
  <c r="I170" i="18" s="1"/>
  <c r="J170" i="18" s="1"/>
  <c r="K170" i="18"/>
  <c r="L170" i="18"/>
  <c r="M170" i="18"/>
  <c r="N170" i="18"/>
  <c r="O170" i="18"/>
  <c r="P170" i="18"/>
  <c r="R170" i="18"/>
  <c r="S170" i="18"/>
  <c r="T170" i="18"/>
  <c r="U170" i="18"/>
  <c r="V170" i="18"/>
  <c r="W170" i="18"/>
  <c r="Y170" i="18"/>
  <c r="Z170" i="18"/>
  <c r="AA170" i="18"/>
  <c r="AB170" i="18"/>
  <c r="AD170" i="18"/>
  <c r="AE170" i="18"/>
  <c r="AF170" i="18"/>
  <c r="AG170" i="18"/>
  <c r="AI170" i="18"/>
  <c r="AJ170" i="18"/>
  <c r="AK170" i="18"/>
  <c r="AL170" i="18"/>
  <c r="AM170" i="18"/>
  <c r="AN170" i="18"/>
  <c r="AO170" i="18"/>
  <c r="AP170" i="18"/>
  <c r="AQ170" i="18"/>
  <c r="AS170" i="18"/>
  <c r="AT170" i="18"/>
  <c r="AU170" i="18"/>
  <c r="AV170" i="18"/>
  <c r="AW170" i="18"/>
  <c r="AX170" i="18"/>
  <c r="AY170" i="18"/>
  <c r="AZ170" i="18"/>
  <c r="BA170" i="18"/>
  <c r="BB170" i="18"/>
  <c r="BD170" i="18"/>
  <c r="BE170" i="18"/>
  <c r="BF170" i="18"/>
  <c r="BG170" i="18"/>
  <c r="BH170" i="18"/>
  <c r="BI170" i="18"/>
  <c r="BJ170" i="18"/>
  <c r="BK170" i="18"/>
  <c r="BL170" i="18"/>
  <c r="BM170" i="18"/>
  <c r="BN170" i="18"/>
  <c r="BO170" i="18"/>
  <c r="BP170" i="18"/>
  <c r="BQ170" i="18"/>
  <c r="BR170" i="18"/>
  <c r="BS170" i="18"/>
  <c r="BT170" i="18"/>
  <c r="BU170" i="18"/>
  <c r="BV170" i="18"/>
  <c r="BW170" i="18"/>
  <c r="BX170" i="18"/>
  <c r="BZ170" i="18"/>
  <c r="CA170" i="18"/>
  <c r="CB170" i="18"/>
  <c r="CC170" i="18"/>
  <c r="CD170" i="18"/>
  <c r="CK170" i="18"/>
  <c r="CL170" i="18"/>
  <c r="CM170" i="18"/>
  <c r="H171" i="18"/>
  <c r="K171" i="18"/>
  <c r="L171" i="18"/>
  <c r="M171" i="18"/>
  <c r="N171" i="18"/>
  <c r="O171" i="18"/>
  <c r="P171" i="18"/>
  <c r="R171" i="18"/>
  <c r="S171" i="18"/>
  <c r="T171" i="18"/>
  <c r="U171" i="18"/>
  <c r="V171" i="18"/>
  <c r="W171" i="18"/>
  <c r="Y171" i="18"/>
  <c r="Z171" i="18"/>
  <c r="AA171" i="18"/>
  <c r="AB171" i="18"/>
  <c r="AD171" i="18"/>
  <c r="AE171" i="18"/>
  <c r="AF171" i="18"/>
  <c r="AG171" i="18"/>
  <c r="AI171" i="18"/>
  <c r="AJ171" i="18"/>
  <c r="AK171" i="18"/>
  <c r="AL171" i="18"/>
  <c r="AM171" i="18"/>
  <c r="AN171" i="18"/>
  <c r="AO171" i="18"/>
  <c r="AP171" i="18"/>
  <c r="AQ171" i="18"/>
  <c r="AS171" i="18"/>
  <c r="AT171" i="18"/>
  <c r="AU171" i="18"/>
  <c r="AV171" i="18"/>
  <c r="AW171" i="18"/>
  <c r="AX171" i="18"/>
  <c r="AY171" i="18"/>
  <c r="AZ171" i="18"/>
  <c r="BA171" i="18"/>
  <c r="BB171" i="18"/>
  <c r="BD171" i="18"/>
  <c r="BE171" i="18"/>
  <c r="BF171" i="18"/>
  <c r="BG171" i="18"/>
  <c r="BH171" i="18"/>
  <c r="BI171" i="18"/>
  <c r="BJ171" i="18"/>
  <c r="BK171" i="18"/>
  <c r="BL171" i="18"/>
  <c r="BM171" i="18"/>
  <c r="BN171" i="18"/>
  <c r="BO171" i="18"/>
  <c r="BP171" i="18"/>
  <c r="BQ171" i="18"/>
  <c r="BR171" i="18"/>
  <c r="BS171" i="18"/>
  <c r="BT171" i="18"/>
  <c r="BU171" i="18"/>
  <c r="BV171" i="18"/>
  <c r="BW171" i="18"/>
  <c r="BX171" i="18"/>
  <c r="BZ171" i="18"/>
  <c r="CA171" i="18"/>
  <c r="CB171" i="18"/>
  <c r="CC171" i="18"/>
  <c r="CD171" i="18"/>
  <c r="CK171" i="18"/>
  <c r="CL171" i="18"/>
  <c r="CM171" i="18"/>
  <c r="H173" i="18"/>
  <c r="K173" i="18"/>
  <c r="L173" i="18"/>
  <c r="M173" i="18"/>
  <c r="N173" i="18"/>
  <c r="O173" i="18"/>
  <c r="P173" i="18"/>
  <c r="R173" i="18"/>
  <c r="S173" i="18"/>
  <c r="T173" i="18"/>
  <c r="U173" i="18"/>
  <c r="V173" i="18"/>
  <c r="W173" i="18"/>
  <c r="Y173" i="18"/>
  <c r="Z173" i="18"/>
  <c r="AA173" i="18"/>
  <c r="AB173" i="18"/>
  <c r="AD173" i="18"/>
  <c r="AE173" i="18"/>
  <c r="AF173" i="18"/>
  <c r="AG173" i="18"/>
  <c r="AI173" i="18"/>
  <c r="AJ173" i="18"/>
  <c r="AK173" i="18"/>
  <c r="AL173" i="18"/>
  <c r="AM173" i="18"/>
  <c r="AN173" i="18"/>
  <c r="AO173" i="18"/>
  <c r="AP173" i="18"/>
  <c r="AQ173" i="18"/>
  <c r="AS173" i="18"/>
  <c r="AT173" i="18"/>
  <c r="AU173" i="18"/>
  <c r="AV173" i="18"/>
  <c r="AW173" i="18"/>
  <c r="AX173" i="18"/>
  <c r="AY173" i="18"/>
  <c r="AZ173" i="18"/>
  <c r="BA173" i="18"/>
  <c r="BB173" i="18"/>
  <c r="BD173" i="18"/>
  <c r="BE173" i="18"/>
  <c r="BF173" i="18"/>
  <c r="BG173" i="18"/>
  <c r="BH173" i="18"/>
  <c r="BI173" i="18"/>
  <c r="BJ173" i="18"/>
  <c r="BK173" i="18"/>
  <c r="BL173" i="18"/>
  <c r="BM173" i="18"/>
  <c r="BN173" i="18"/>
  <c r="BO173" i="18"/>
  <c r="BP173" i="18"/>
  <c r="BQ173" i="18"/>
  <c r="BR173" i="18"/>
  <c r="BS173" i="18"/>
  <c r="BT173" i="18"/>
  <c r="BU173" i="18"/>
  <c r="BV173" i="18"/>
  <c r="BW173" i="18"/>
  <c r="BX173" i="18"/>
  <c r="BZ173" i="18"/>
  <c r="CA173" i="18"/>
  <c r="CB173" i="18"/>
  <c r="CC173" i="18"/>
  <c r="CD173" i="18"/>
  <c r="CK173" i="18"/>
  <c r="CL173" i="18"/>
  <c r="CM173" i="18"/>
  <c r="H175" i="18"/>
  <c r="K175" i="18"/>
  <c r="L175" i="18"/>
  <c r="M175" i="18"/>
  <c r="N175" i="18"/>
  <c r="O175" i="18"/>
  <c r="P175" i="18"/>
  <c r="R175" i="18"/>
  <c r="S175" i="18"/>
  <c r="T175" i="18"/>
  <c r="U175" i="18"/>
  <c r="V175" i="18"/>
  <c r="W175" i="18"/>
  <c r="Y175" i="18"/>
  <c r="Z175" i="18"/>
  <c r="AA175" i="18"/>
  <c r="AB175" i="18"/>
  <c r="AD175" i="18"/>
  <c r="AE175" i="18"/>
  <c r="AF175" i="18"/>
  <c r="AG175" i="18"/>
  <c r="AI175" i="18"/>
  <c r="AJ175" i="18"/>
  <c r="AK175" i="18"/>
  <c r="AL175" i="18"/>
  <c r="AM175" i="18"/>
  <c r="AN175" i="18"/>
  <c r="AO175" i="18"/>
  <c r="AP175" i="18"/>
  <c r="AQ175" i="18"/>
  <c r="AS175" i="18"/>
  <c r="AT175" i="18"/>
  <c r="AU175" i="18"/>
  <c r="AV175" i="18"/>
  <c r="AW175" i="18"/>
  <c r="AX175" i="18"/>
  <c r="AY175" i="18"/>
  <c r="AZ175" i="18"/>
  <c r="BA175" i="18"/>
  <c r="BB175" i="18"/>
  <c r="BD175" i="18"/>
  <c r="BE175" i="18"/>
  <c r="BF175" i="18"/>
  <c r="BG175" i="18"/>
  <c r="BH175" i="18"/>
  <c r="BI175" i="18"/>
  <c r="BJ175" i="18"/>
  <c r="BK175" i="18"/>
  <c r="BL175" i="18"/>
  <c r="BM175" i="18"/>
  <c r="BN175" i="18"/>
  <c r="BO175" i="18"/>
  <c r="BP175" i="18"/>
  <c r="BQ175" i="18"/>
  <c r="BR175" i="18"/>
  <c r="BS175" i="18"/>
  <c r="BT175" i="18"/>
  <c r="BU175" i="18"/>
  <c r="BV175" i="18"/>
  <c r="BW175" i="18"/>
  <c r="BX175" i="18"/>
  <c r="BZ175" i="18"/>
  <c r="CA175" i="18"/>
  <c r="CB175" i="18"/>
  <c r="CC175" i="18"/>
  <c r="CD175" i="18"/>
  <c r="CK175" i="18"/>
  <c r="CL175" i="18"/>
  <c r="CM175" i="18"/>
  <c r="H176" i="18"/>
  <c r="F176" i="18" s="1"/>
  <c r="K176" i="18"/>
  <c r="L176" i="18"/>
  <c r="M176" i="18"/>
  <c r="N176" i="18"/>
  <c r="O176" i="18"/>
  <c r="P176" i="18"/>
  <c r="R176" i="18"/>
  <c r="S176" i="18"/>
  <c r="T176" i="18"/>
  <c r="U176" i="18"/>
  <c r="V176" i="18"/>
  <c r="W176" i="18"/>
  <c r="Y176" i="18"/>
  <c r="Z176" i="18"/>
  <c r="AA176" i="18"/>
  <c r="AB176" i="18"/>
  <c r="AD176" i="18"/>
  <c r="AE176" i="18"/>
  <c r="AF176" i="18"/>
  <c r="AG176" i="18"/>
  <c r="AI176" i="18"/>
  <c r="AJ176" i="18"/>
  <c r="AK176" i="18"/>
  <c r="AL176" i="18"/>
  <c r="AM176" i="18"/>
  <c r="AN176" i="18"/>
  <c r="AO176" i="18"/>
  <c r="AP176" i="18"/>
  <c r="AQ176" i="18"/>
  <c r="AS176" i="18"/>
  <c r="AT176" i="18"/>
  <c r="AU176" i="18"/>
  <c r="AV176" i="18"/>
  <c r="AW176" i="18"/>
  <c r="AX176" i="18"/>
  <c r="AY176" i="18"/>
  <c r="AZ176" i="18"/>
  <c r="BA176" i="18"/>
  <c r="BB176" i="18"/>
  <c r="BD176" i="18"/>
  <c r="BE176" i="18"/>
  <c r="BF176" i="18"/>
  <c r="BG176" i="18"/>
  <c r="BH176" i="18"/>
  <c r="BI176" i="18"/>
  <c r="BJ176" i="18"/>
  <c r="BK176" i="18"/>
  <c r="BL176" i="18"/>
  <c r="BM176" i="18"/>
  <c r="BN176" i="18"/>
  <c r="BO176" i="18"/>
  <c r="BP176" i="18"/>
  <c r="BQ176" i="18"/>
  <c r="BR176" i="18"/>
  <c r="BS176" i="18"/>
  <c r="BT176" i="18"/>
  <c r="BU176" i="18"/>
  <c r="BV176" i="18"/>
  <c r="BW176" i="18"/>
  <c r="BX176" i="18"/>
  <c r="BZ176" i="18"/>
  <c r="CA176" i="18"/>
  <c r="CB176" i="18"/>
  <c r="CC176" i="18"/>
  <c r="CD176" i="18"/>
  <c r="CK176" i="18"/>
  <c r="CL176" i="18"/>
  <c r="CM176" i="18"/>
  <c r="H177" i="18"/>
  <c r="G177" i="18" s="1"/>
  <c r="K177" i="18"/>
  <c r="L177" i="18"/>
  <c r="M177" i="18"/>
  <c r="N177" i="18"/>
  <c r="O177" i="18"/>
  <c r="P177" i="18"/>
  <c r="R177" i="18"/>
  <c r="S177" i="18"/>
  <c r="T177" i="18"/>
  <c r="U177" i="18"/>
  <c r="V177" i="18"/>
  <c r="W177" i="18"/>
  <c r="Y177" i="18"/>
  <c r="Z177" i="18"/>
  <c r="AA177" i="18"/>
  <c r="AB177" i="18"/>
  <c r="AD177" i="18"/>
  <c r="AE177" i="18"/>
  <c r="AF177" i="18"/>
  <c r="AG177" i="18"/>
  <c r="AI177" i="18"/>
  <c r="AJ177" i="18"/>
  <c r="AK177" i="18"/>
  <c r="AL177" i="18"/>
  <c r="AM177" i="18"/>
  <c r="AN177" i="18"/>
  <c r="AO177" i="18"/>
  <c r="AP177" i="18"/>
  <c r="AQ177" i="18"/>
  <c r="AS177" i="18"/>
  <c r="AT177" i="18"/>
  <c r="AU177" i="18"/>
  <c r="AV177" i="18"/>
  <c r="AW177" i="18"/>
  <c r="AX177" i="18"/>
  <c r="AY177" i="18"/>
  <c r="AZ177" i="18"/>
  <c r="BA177" i="18"/>
  <c r="BB177" i="18"/>
  <c r="BD177" i="18"/>
  <c r="BE177" i="18"/>
  <c r="BF177" i="18"/>
  <c r="BG177" i="18"/>
  <c r="BH177" i="18"/>
  <c r="BI177" i="18"/>
  <c r="BJ177" i="18"/>
  <c r="BK177" i="18"/>
  <c r="BL177" i="18"/>
  <c r="BM177" i="18"/>
  <c r="BN177" i="18"/>
  <c r="BO177" i="18"/>
  <c r="BP177" i="18"/>
  <c r="BQ177" i="18"/>
  <c r="BR177" i="18"/>
  <c r="BS177" i="18"/>
  <c r="BT177" i="18"/>
  <c r="BU177" i="18"/>
  <c r="BV177" i="18"/>
  <c r="BW177" i="18"/>
  <c r="BX177" i="18"/>
  <c r="BZ177" i="18"/>
  <c r="CA177" i="18"/>
  <c r="CB177" i="18"/>
  <c r="CC177" i="18"/>
  <c r="CD177" i="18"/>
  <c r="CK177" i="18"/>
  <c r="CL177" i="18"/>
  <c r="CM177" i="18"/>
  <c r="H178" i="18"/>
  <c r="K178" i="18"/>
  <c r="L178" i="18"/>
  <c r="M178" i="18"/>
  <c r="N178" i="18"/>
  <c r="O178" i="18"/>
  <c r="P178" i="18"/>
  <c r="R178" i="18"/>
  <c r="S178" i="18"/>
  <c r="T178" i="18"/>
  <c r="U178" i="18"/>
  <c r="V178" i="18"/>
  <c r="W178" i="18"/>
  <c r="Y178" i="18"/>
  <c r="Z178" i="18"/>
  <c r="AA178" i="18"/>
  <c r="AB178" i="18"/>
  <c r="AD178" i="18"/>
  <c r="AE178" i="18"/>
  <c r="AF178" i="18"/>
  <c r="AG178" i="18"/>
  <c r="AI178" i="18"/>
  <c r="AJ178" i="18"/>
  <c r="AK178" i="18"/>
  <c r="AL178" i="18"/>
  <c r="AM178" i="18"/>
  <c r="AN178" i="18"/>
  <c r="AO178" i="18"/>
  <c r="AP178" i="18"/>
  <c r="AQ178" i="18"/>
  <c r="AS178" i="18"/>
  <c r="AT178" i="18"/>
  <c r="AU178" i="18"/>
  <c r="AV178" i="18"/>
  <c r="AW178" i="18"/>
  <c r="AX178" i="18"/>
  <c r="AY178" i="18"/>
  <c r="AZ178" i="18"/>
  <c r="BA178" i="18"/>
  <c r="BB178" i="18"/>
  <c r="BD178" i="18"/>
  <c r="BE178" i="18"/>
  <c r="BF178" i="18"/>
  <c r="BG178" i="18"/>
  <c r="BH178" i="18"/>
  <c r="BI178" i="18"/>
  <c r="BJ178" i="18"/>
  <c r="BK178" i="18"/>
  <c r="BL178" i="18"/>
  <c r="BM178" i="18"/>
  <c r="BN178" i="18"/>
  <c r="BO178" i="18"/>
  <c r="BP178" i="18"/>
  <c r="BQ178" i="18"/>
  <c r="BR178" i="18"/>
  <c r="BS178" i="18"/>
  <c r="BT178" i="18"/>
  <c r="BU178" i="18"/>
  <c r="BV178" i="18"/>
  <c r="BW178" i="18"/>
  <c r="BX178" i="18"/>
  <c r="BZ178" i="18"/>
  <c r="CA178" i="18"/>
  <c r="CB178" i="18"/>
  <c r="CC178" i="18"/>
  <c r="CD178" i="18"/>
  <c r="CK178" i="18"/>
  <c r="CL178" i="18"/>
  <c r="CM178" i="18"/>
  <c r="H179" i="18"/>
  <c r="G179" i="18" s="1"/>
  <c r="K179" i="18"/>
  <c r="L179" i="18"/>
  <c r="M179" i="18"/>
  <c r="N179" i="18"/>
  <c r="O179" i="18"/>
  <c r="P179" i="18"/>
  <c r="R179" i="18"/>
  <c r="S179" i="18"/>
  <c r="T179" i="18"/>
  <c r="U179" i="18"/>
  <c r="V179" i="18"/>
  <c r="W179" i="18"/>
  <c r="Y179" i="18"/>
  <c r="Z179" i="18"/>
  <c r="AA179" i="18"/>
  <c r="AB179" i="18"/>
  <c r="AD179" i="18"/>
  <c r="AE179" i="18"/>
  <c r="AF179" i="18"/>
  <c r="AG179" i="18"/>
  <c r="AI179" i="18"/>
  <c r="AJ179" i="18"/>
  <c r="AK179" i="18"/>
  <c r="AL179" i="18"/>
  <c r="AM179" i="18"/>
  <c r="AN179" i="18"/>
  <c r="AO179" i="18"/>
  <c r="AP179" i="18"/>
  <c r="AQ179" i="18"/>
  <c r="AS179" i="18"/>
  <c r="AT179" i="18"/>
  <c r="AU179" i="18"/>
  <c r="AV179" i="18"/>
  <c r="AW179" i="18"/>
  <c r="AX179" i="18"/>
  <c r="AY179" i="18"/>
  <c r="AZ179" i="18"/>
  <c r="BA179" i="18"/>
  <c r="BB179" i="18"/>
  <c r="BD179" i="18"/>
  <c r="BE179" i="18"/>
  <c r="BF179" i="18"/>
  <c r="BG179" i="18"/>
  <c r="BH179" i="18"/>
  <c r="BI179" i="18"/>
  <c r="BJ179" i="18"/>
  <c r="BK179" i="18"/>
  <c r="BL179" i="18"/>
  <c r="BM179" i="18"/>
  <c r="BN179" i="18"/>
  <c r="BO179" i="18"/>
  <c r="BP179" i="18"/>
  <c r="BQ179" i="18"/>
  <c r="BR179" i="18"/>
  <c r="BS179" i="18"/>
  <c r="BT179" i="18"/>
  <c r="BU179" i="18"/>
  <c r="BV179" i="18"/>
  <c r="BW179" i="18"/>
  <c r="BX179" i="18"/>
  <c r="BZ179" i="18"/>
  <c r="CA179" i="18"/>
  <c r="CB179" i="18"/>
  <c r="CC179" i="18"/>
  <c r="CD179" i="18"/>
  <c r="CK179" i="18"/>
  <c r="CL179" i="18"/>
  <c r="CM179" i="18"/>
  <c r="H180" i="18"/>
  <c r="F180" i="18" s="1"/>
  <c r="I180" i="18"/>
  <c r="J180" i="18" s="1"/>
  <c r="K180" i="18"/>
  <c r="L180" i="18"/>
  <c r="M180" i="18"/>
  <c r="N180" i="18"/>
  <c r="O180" i="18"/>
  <c r="P180" i="18"/>
  <c r="R180" i="18"/>
  <c r="S180" i="18"/>
  <c r="T180" i="18"/>
  <c r="U180" i="18"/>
  <c r="V180" i="18"/>
  <c r="W180" i="18"/>
  <c r="Y180" i="18"/>
  <c r="Z180" i="18"/>
  <c r="AA180" i="18"/>
  <c r="AB180" i="18"/>
  <c r="AD180" i="18"/>
  <c r="AE180" i="18"/>
  <c r="AF180" i="18"/>
  <c r="AG180" i="18"/>
  <c r="AI180" i="18"/>
  <c r="AJ180" i="18"/>
  <c r="AK180" i="18"/>
  <c r="AL180" i="18"/>
  <c r="AM180" i="18"/>
  <c r="AN180" i="18"/>
  <c r="AO180" i="18"/>
  <c r="AP180" i="18"/>
  <c r="AQ180" i="18"/>
  <c r="AS180" i="18"/>
  <c r="AT180" i="18"/>
  <c r="AU180" i="18"/>
  <c r="AV180" i="18"/>
  <c r="AW180" i="18"/>
  <c r="AX180" i="18"/>
  <c r="AY180" i="18"/>
  <c r="AZ180" i="18"/>
  <c r="BA180" i="18"/>
  <c r="BB180" i="18"/>
  <c r="BD180" i="18"/>
  <c r="BE180" i="18"/>
  <c r="BF180" i="18"/>
  <c r="BG180" i="18"/>
  <c r="BH180" i="18"/>
  <c r="BI180" i="18"/>
  <c r="BJ180" i="18"/>
  <c r="BK180" i="18"/>
  <c r="BL180" i="18"/>
  <c r="BM180" i="18"/>
  <c r="BN180" i="18"/>
  <c r="BO180" i="18"/>
  <c r="BP180" i="18"/>
  <c r="BQ180" i="18"/>
  <c r="BR180" i="18"/>
  <c r="BS180" i="18"/>
  <c r="BT180" i="18"/>
  <c r="BU180" i="18"/>
  <c r="BV180" i="18"/>
  <c r="BW180" i="18"/>
  <c r="BX180" i="18"/>
  <c r="BZ180" i="18"/>
  <c r="CA180" i="18"/>
  <c r="CB180" i="18"/>
  <c r="CC180" i="18"/>
  <c r="CD180" i="18"/>
  <c r="CK180" i="18"/>
  <c r="CL180" i="18"/>
  <c r="CM180" i="18"/>
  <c r="H181" i="18"/>
  <c r="G181" i="18" s="1"/>
  <c r="K181" i="18"/>
  <c r="L181" i="18"/>
  <c r="M181" i="18"/>
  <c r="N181" i="18"/>
  <c r="O181" i="18"/>
  <c r="P181" i="18"/>
  <c r="R181" i="18"/>
  <c r="S181" i="18"/>
  <c r="T181" i="18"/>
  <c r="U181" i="18"/>
  <c r="V181" i="18"/>
  <c r="W181" i="18"/>
  <c r="Y181" i="18"/>
  <c r="Z181" i="18"/>
  <c r="AA181" i="18"/>
  <c r="AB181" i="18"/>
  <c r="AD181" i="18"/>
  <c r="AE181" i="18"/>
  <c r="AF181" i="18"/>
  <c r="AG181" i="18"/>
  <c r="AI181" i="18"/>
  <c r="AJ181" i="18"/>
  <c r="AK181" i="18"/>
  <c r="AL181" i="18"/>
  <c r="AM181" i="18"/>
  <c r="AN181" i="18"/>
  <c r="AO181" i="18"/>
  <c r="AP181" i="18"/>
  <c r="AQ181" i="18"/>
  <c r="AS181" i="18"/>
  <c r="AT181" i="18"/>
  <c r="AU181" i="18"/>
  <c r="AV181" i="18"/>
  <c r="AW181" i="18"/>
  <c r="AX181" i="18"/>
  <c r="AY181" i="18"/>
  <c r="AZ181" i="18"/>
  <c r="BA181" i="18"/>
  <c r="BB181" i="18"/>
  <c r="BD181" i="18"/>
  <c r="BE181" i="18"/>
  <c r="BF181" i="18"/>
  <c r="BG181" i="18"/>
  <c r="BH181" i="18"/>
  <c r="BI181" i="18"/>
  <c r="BJ181" i="18"/>
  <c r="BK181" i="18"/>
  <c r="BL181" i="18"/>
  <c r="BM181" i="18"/>
  <c r="BN181" i="18"/>
  <c r="BO181" i="18"/>
  <c r="BP181" i="18"/>
  <c r="BQ181" i="18"/>
  <c r="BR181" i="18"/>
  <c r="BS181" i="18"/>
  <c r="BT181" i="18"/>
  <c r="BU181" i="18"/>
  <c r="BV181" i="18"/>
  <c r="BW181" i="18"/>
  <c r="BX181" i="18"/>
  <c r="BZ181" i="18"/>
  <c r="CA181" i="18"/>
  <c r="CB181" i="18"/>
  <c r="CC181" i="18"/>
  <c r="CD181" i="18"/>
  <c r="CK181" i="18"/>
  <c r="CL181" i="18"/>
  <c r="CM181" i="18"/>
  <c r="H182" i="18"/>
  <c r="K182" i="18"/>
  <c r="L182" i="18"/>
  <c r="M182" i="18"/>
  <c r="N182" i="18"/>
  <c r="O182" i="18"/>
  <c r="P182" i="18"/>
  <c r="R182" i="18"/>
  <c r="S182" i="18"/>
  <c r="T182" i="18"/>
  <c r="U182" i="18"/>
  <c r="V182" i="18"/>
  <c r="W182" i="18"/>
  <c r="Y182" i="18"/>
  <c r="Z182" i="18"/>
  <c r="AA182" i="18"/>
  <c r="AB182" i="18"/>
  <c r="AD182" i="18"/>
  <c r="AE182" i="18"/>
  <c r="AF182" i="18"/>
  <c r="AG182" i="18"/>
  <c r="AI182" i="18"/>
  <c r="AJ182" i="18"/>
  <c r="AK182" i="18"/>
  <c r="AL182" i="18"/>
  <c r="AM182" i="18"/>
  <c r="AN182" i="18"/>
  <c r="AO182" i="18"/>
  <c r="AP182" i="18"/>
  <c r="AQ182" i="18"/>
  <c r="AS182" i="18"/>
  <c r="AT182" i="18"/>
  <c r="AU182" i="18"/>
  <c r="AV182" i="18"/>
  <c r="AW182" i="18"/>
  <c r="AX182" i="18"/>
  <c r="AY182" i="18"/>
  <c r="AZ182" i="18"/>
  <c r="BA182" i="18"/>
  <c r="BB182" i="18"/>
  <c r="BD182" i="18"/>
  <c r="BE182" i="18"/>
  <c r="BF182" i="18"/>
  <c r="BG182" i="18"/>
  <c r="BH182" i="18"/>
  <c r="BI182" i="18"/>
  <c r="BJ182" i="18"/>
  <c r="BK182" i="18"/>
  <c r="BL182" i="18"/>
  <c r="BM182" i="18"/>
  <c r="BN182" i="18"/>
  <c r="BO182" i="18"/>
  <c r="BP182" i="18"/>
  <c r="BQ182" i="18"/>
  <c r="BR182" i="18"/>
  <c r="BS182" i="18"/>
  <c r="BT182" i="18"/>
  <c r="BU182" i="18"/>
  <c r="BV182" i="18"/>
  <c r="BW182" i="18"/>
  <c r="BX182" i="18"/>
  <c r="BZ182" i="18"/>
  <c r="CA182" i="18"/>
  <c r="CB182" i="18"/>
  <c r="CC182" i="18"/>
  <c r="CD182" i="18"/>
  <c r="CK182" i="18"/>
  <c r="CL182" i="18"/>
  <c r="CM182" i="18"/>
  <c r="H187" i="18"/>
  <c r="I187" i="18" s="1"/>
  <c r="J187" i="18"/>
  <c r="CQ187" i="18" s="1"/>
  <c r="K187" i="18"/>
  <c r="L187" i="18"/>
  <c r="M187" i="18"/>
  <c r="N187" i="18"/>
  <c r="O187" i="18"/>
  <c r="P187" i="18"/>
  <c r="R187" i="18"/>
  <c r="S187" i="18"/>
  <c r="T187" i="18"/>
  <c r="U187" i="18"/>
  <c r="V187" i="18"/>
  <c r="W187" i="18"/>
  <c r="Y187" i="18"/>
  <c r="Z187" i="18"/>
  <c r="AA187" i="18"/>
  <c r="AB187" i="18"/>
  <c r="AD187" i="18"/>
  <c r="AE187" i="18"/>
  <c r="AF187" i="18"/>
  <c r="AG187" i="18"/>
  <c r="AI187" i="18"/>
  <c r="AJ187" i="18"/>
  <c r="AK187" i="18"/>
  <c r="AL187" i="18"/>
  <c r="AM187" i="18"/>
  <c r="AN187" i="18"/>
  <c r="AO187" i="18"/>
  <c r="AP187" i="18"/>
  <c r="AQ187" i="18"/>
  <c r="AS187" i="18"/>
  <c r="AT187" i="18"/>
  <c r="AU187" i="18"/>
  <c r="AV187" i="18"/>
  <c r="AW187" i="18"/>
  <c r="AX187" i="18"/>
  <c r="AY187" i="18"/>
  <c r="AZ187" i="18"/>
  <c r="BA187" i="18"/>
  <c r="BB187" i="18"/>
  <c r="BD187" i="18"/>
  <c r="BE187" i="18"/>
  <c r="BF187" i="18"/>
  <c r="BG187" i="18"/>
  <c r="BH187" i="18"/>
  <c r="BI187" i="18"/>
  <c r="BJ187" i="18"/>
  <c r="BK187" i="18"/>
  <c r="BL187" i="18"/>
  <c r="BM187" i="18"/>
  <c r="BN187" i="18"/>
  <c r="BO187" i="18"/>
  <c r="BP187" i="18"/>
  <c r="BQ187" i="18"/>
  <c r="BR187" i="18"/>
  <c r="BS187" i="18"/>
  <c r="BT187" i="18"/>
  <c r="BU187" i="18"/>
  <c r="BV187" i="18"/>
  <c r="BW187" i="18"/>
  <c r="BX187" i="18"/>
  <c r="BZ187" i="18"/>
  <c r="CA187" i="18"/>
  <c r="CB187" i="18"/>
  <c r="CC187" i="18"/>
  <c r="CD187" i="18"/>
  <c r="CK187" i="18"/>
  <c r="CL187" i="18"/>
  <c r="CM187" i="18"/>
  <c r="H188" i="18"/>
  <c r="G188" i="18" s="1"/>
  <c r="K188" i="18"/>
  <c r="L188" i="18"/>
  <c r="M188" i="18"/>
  <c r="N188" i="18"/>
  <c r="O188" i="18"/>
  <c r="P188" i="18"/>
  <c r="R188" i="18"/>
  <c r="S188" i="18"/>
  <c r="T188" i="18"/>
  <c r="U188" i="18"/>
  <c r="V188" i="18"/>
  <c r="W188" i="18"/>
  <c r="Y188" i="18"/>
  <c r="Z188" i="18"/>
  <c r="AA188" i="18"/>
  <c r="AB188" i="18"/>
  <c r="AD188" i="18"/>
  <c r="AE188" i="18"/>
  <c r="AF188" i="18"/>
  <c r="AG188" i="18"/>
  <c r="AI188" i="18"/>
  <c r="AJ188" i="18"/>
  <c r="AK188" i="18"/>
  <c r="AL188" i="18"/>
  <c r="AM188" i="18"/>
  <c r="AN188" i="18"/>
  <c r="AO188" i="18"/>
  <c r="AP188" i="18"/>
  <c r="AQ188" i="18"/>
  <c r="AS188" i="18"/>
  <c r="AT188" i="18"/>
  <c r="AU188" i="18"/>
  <c r="AV188" i="18"/>
  <c r="AW188" i="18"/>
  <c r="AX188" i="18"/>
  <c r="AY188" i="18"/>
  <c r="AZ188" i="18"/>
  <c r="BA188" i="18"/>
  <c r="BB188" i="18"/>
  <c r="BD188" i="18"/>
  <c r="BE188" i="18"/>
  <c r="BF188" i="18"/>
  <c r="BG188" i="18"/>
  <c r="BH188" i="18"/>
  <c r="BI188" i="18"/>
  <c r="BJ188" i="18"/>
  <c r="BK188" i="18"/>
  <c r="BL188" i="18"/>
  <c r="BM188" i="18"/>
  <c r="BN188" i="18"/>
  <c r="BO188" i="18"/>
  <c r="BP188" i="18"/>
  <c r="BQ188" i="18"/>
  <c r="BR188" i="18"/>
  <c r="BS188" i="18"/>
  <c r="BT188" i="18"/>
  <c r="BU188" i="18"/>
  <c r="BV188" i="18"/>
  <c r="BW188" i="18"/>
  <c r="BX188" i="18"/>
  <c r="BZ188" i="18"/>
  <c r="CA188" i="18"/>
  <c r="CB188" i="18"/>
  <c r="CC188" i="18"/>
  <c r="CD188" i="18"/>
  <c r="CK188" i="18"/>
  <c r="CL188" i="18"/>
  <c r="CM188" i="18"/>
  <c r="H189" i="18"/>
  <c r="K189" i="18"/>
  <c r="L189" i="18"/>
  <c r="M189" i="18"/>
  <c r="N189" i="18"/>
  <c r="O189" i="18"/>
  <c r="P189" i="18"/>
  <c r="R189" i="18"/>
  <c r="S189" i="18"/>
  <c r="T189" i="18"/>
  <c r="U189" i="18"/>
  <c r="V189" i="18"/>
  <c r="W189" i="18"/>
  <c r="Y189" i="18"/>
  <c r="Z189" i="18"/>
  <c r="AA189" i="18"/>
  <c r="AB189" i="18"/>
  <c r="AD189" i="18"/>
  <c r="AE189" i="18"/>
  <c r="AF189" i="18"/>
  <c r="AG189" i="18"/>
  <c r="AI189" i="18"/>
  <c r="AJ189" i="18"/>
  <c r="AK189" i="18"/>
  <c r="AL189" i="18"/>
  <c r="AM189" i="18"/>
  <c r="AN189" i="18"/>
  <c r="AO189" i="18"/>
  <c r="AP189" i="18"/>
  <c r="AQ189" i="18"/>
  <c r="AS189" i="18"/>
  <c r="AT189" i="18"/>
  <c r="AU189" i="18"/>
  <c r="AV189" i="18"/>
  <c r="AW189" i="18"/>
  <c r="AX189" i="18"/>
  <c r="AY189" i="18"/>
  <c r="AZ189" i="18"/>
  <c r="BA189" i="18"/>
  <c r="BB189" i="18"/>
  <c r="BD189" i="18"/>
  <c r="BE189" i="18"/>
  <c r="BF189" i="18"/>
  <c r="BG189" i="18"/>
  <c r="BH189" i="18"/>
  <c r="BI189" i="18"/>
  <c r="BJ189" i="18"/>
  <c r="BK189" i="18"/>
  <c r="BL189" i="18"/>
  <c r="BM189" i="18"/>
  <c r="BN189" i="18"/>
  <c r="BO189" i="18"/>
  <c r="BP189" i="18"/>
  <c r="BQ189" i="18"/>
  <c r="BR189" i="18"/>
  <c r="BS189" i="18"/>
  <c r="BT189" i="18"/>
  <c r="BU189" i="18"/>
  <c r="BV189" i="18"/>
  <c r="BW189" i="18"/>
  <c r="BX189" i="18"/>
  <c r="BZ189" i="18"/>
  <c r="CA189" i="18"/>
  <c r="CB189" i="18"/>
  <c r="CC189" i="18"/>
  <c r="CD189" i="18"/>
  <c r="CK189" i="18"/>
  <c r="CL189" i="18"/>
  <c r="CM189" i="18"/>
  <c r="H190" i="18"/>
  <c r="F190" i="18" s="1"/>
  <c r="K190" i="18"/>
  <c r="L190" i="18"/>
  <c r="M190" i="18"/>
  <c r="N190" i="18"/>
  <c r="O190" i="18"/>
  <c r="P190" i="18"/>
  <c r="R190" i="18"/>
  <c r="S190" i="18"/>
  <c r="T190" i="18"/>
  <c r="U190" i="18"/>
  <c r="V190" i="18"/>
  <c r="W190" i="18"/>
  <c r="Y190" i="18"/>
  <c r="Z190" i="18"/>
  <c r="AA190" i="18"/>
  <c r="AB190" i="18"/>
  <c r="AD190" i="18"/>
  <c r="AE190" i="18"/>
  <c r="AF190" i="18"/>
  <c r="AG190" i="18"/>
  <c r="AI190" i="18"/>
  <c r="AJ190" i="18"/>
  <c r="AK190" i="18"/>
  <c r="AL190" i="18"/>
  <c r="AM190" i="18"/>
  <c r="AN190" i="18"/>
  <c r="AO190" i="18"/>
  <c r="AP190" i="18"/>
  <c r="AQ190" i="18"/>
  <c r="AS190" i="18"/>
  <c r="AT190" i="18"/>
  <c r="AU190" i="18"/>
  <c r="AV190" i="18"/>
  <c r="AW190" i="18"/>
  <c r="AX190" i="18"/>
  <c r="AY190" i="18"/>
  <c r="AZ190" i="18"/>
  <c r="BA190" i="18"/>
  <c r="BB190" i="18"/>
  <c r="BD190" i="18"/>
  <c r="BE190" i="18"/>
  <c r="BF190" i="18"/>
  <c r="BG190" i="18"/>
  <c r="BH190" i="18"/>
  <c r="BI190" i="18"/>
  <c r="BJ190" i="18"/>
  <c r="BK190" i="18"/>
  <c r="BL190" i="18"/>
  <c r="BM190" i="18"/>
  <c r="BN190" i="18"/>
  <c r="BO190" i="18"/>
  <c r="BP190" i="18"/>
  <c r="BQ190" i="18"/>
  <c r="BR190" i="18"/>
  <c r="BS190" i="18"/>
  <c r="BT190" i="18"/>
  <c r="BU190" i="18"/>
  <c r="BV190" i="18"/>
  <c r="BW190" i="18"/>
  <c r="BX190" i="18"/>
  <c r="BZ190" i="18"/>
  <c r="CA190" i="18"/>
  <c r="CB190" i="18"/>
  <c r="CC190" i="18"/>
  <c r="CD190" i="18"/>
  <c r="CK190" i="18"/>
  <c r="CL190" i="18"/>
  <c r="CM190" i="18"/>
  <c r="H191" i="18"/>
  <c r="F191" i="18" s="1"/>
  <c r="K191" i="18"/>
  <c r="L191" i="18"/>
  <c r="M191" i="18"/>
  <c r="N191" i="18"/>
  <c r="O191" i="18"/>
  <c r="P191" i="18"/>
  <c r="R191" i="18"/>
  <c r="S191" i="18"/>
  <c r="T191" i="18"/>
  <c r="U191" i="18"/>
  <c r="V191" i="18"/>
  <c r="W191" i="18"/>
  <c r="Y191" i="18"/>
  <c r="Z191" i="18"/>
  <c r="AA191" i="18"/>
  <c r="AB191" i="18"/>
  <c r="AD191" i="18"/>
  <c r="AE191" i="18"/>
  <c r="AF191" i="18"/>
  <c r="AG191" i="18"/>
  <c r="AI191" i="18"/>
  <c r="AJ191" i="18"/>
  <c r="AK191" i="18"/>
  <c r="AL191" i="18"/>
  <c r="AM191" i="18"/>
  <c r="AN191" i="18"/>
  <c r="AO191" i="18"/>
  <c r="AP191" i="18"/>
  <c r="AQ191" i="18"/>
  <c r="AS191" i="18"/>
  <c r="AT191" i="18"/>
  <c r="AU191" i="18"/>
  <c r="AV191" i="18"/>
  <c r="AW191" i="18"/>
  <c r="AX191" i="18"/>
  <c r="AY191" i="18"/>
  <c r="AZ191" i="18"/>
  <c r="BA191" i="18"/>
  <c r="BB191" i="18"/>
  <c r="BD191" i="18"/>
  <c r="BE191" i="18"/>
  <c r="BF191" i="18"/>
  <c r="BG191" i="18"/>
  <c r="BH191" i="18"/>
  <c r="BI191" i="18"/>
  <c r="BJ191" i="18"/>
  <c r="BK191" i="18"/>
  <c r="BL191" i="18"/>
  <c r="BM191" i="18"/>
  <c r="BN191" i="18"/>
  <c r="BO191" i="18"/>
  <c r="BP191" i="18"/>
  <c r="BQ191" i="18"/>
  <c r="BR191" i="18"/>
  <c r="BS191" i="18"/>
  <c r="BT191" i="18"/>
  <c r="BU191" i="18"/>
  <c r="BV191" i="18"/>
  <c r="BW191" i="18"/>
  <c r="BX191" i="18"/>
  <c r="BZ191" i="18"/>
  <c r="CA191" i="18"/>
  <c r="CB191" i="18"/>
  <c r="CC191" i="18"/>
  <c r="CD191" i="18"/>
  <c r="CK191" i="18"/>
  <c r="CL191" i="18"/>
  <c r="CM191" i="18"/>
  <c r="H192" i="18"/>
  <c r="G192" i="18" s="1"/>
  <c r="K192" i="18"/>
  <c r="L192" i="18"/>
  <c r="M192" i="18"/>
  <c r="N192" i="18"/>
  <c r="O192" i="18"/>
  <c r="P192" i="18"/>
  <c r="R192" i="18"/>
  <c r="S192" i="18"/>
  <c r="T192" i="18"/>
  <c r="U192" i="18"/>
  <c r="V192" i="18"/>
  <c r="W192" i="18"/>
  <c r="Y192" i="18"/>
  <c r="Z192" i="18"/>
  <c r="AA192" i="18"/>
  <c r="AB192" i="18"/>
  <c r="AD192" i="18"/>
  <c r="AE192" i="18"/>
  <c r="AF192" i="18"/>
  <c r="AG192" i="18"/>
  <c r="AI192" i="18"/>
  <c r="AJ192" i="18"/>
  <c r="AK192" i="18"/>
  <c r="AL192" i="18"/>
  <c r="AM192" i="18"/>
  <c r="AN192" i="18"/>
  <c r="AO192" i="18"/>
  <c r="AP192" i="18"/>
  <c r="AQ192" i="18"/>
  <c r="AS192" i="18"/>
  <c r="AT192" i="18"/>
  <c r="AU192" i="18"/>
  <c r="AV192" i="18"/>
  <c r="AW192" i="18"/>
  <c r="AX192" i="18"/>
  <c r="AY192" i="18"/>
  <c r="AZ192" i="18"/>
  <c r="BA192" i="18"/>
  <c r="BB192" i="18"/>
  <c r="BD192" i="18"/>
  <c r="BE192" i="18"/>
  <c r="BF192" i="18"/>
  <c r="BG192" i="18"/>
  <c r="BH192" i="18"/>
  <c r="BI192" i="18"/>
  <c r="BJ192" i="18"/>
  <c r="BK192" i="18"/>
  <c r="BL192" i="18"/>
  <c r="BM192" i="18"/>
  <c r="BN192" i="18"/>
  <c r="BO192" i="18"/>
  <c r="BP192" i="18"/>
  <c r="BQ192" i="18"/>
  <c r="BR192" i="18"/>
  <c r="BS192" i="18"/>
  <c r="BT192" i="18"/>
  <c r="BU192" i="18"/>
  <c r="BV192" i="18"/>
  <c r="BW192" i="18"/>
  <c r="BX192" i="18"/>
  <c r="BZ192" i="18"/>
  <c r="CA192" i="18"/>
  <c r="CB192" i="18"/>
  <c r="CC192" i="18"/>
  <c r="CD192" i="18"/>
  <c r="CK192" i="18"/>
  <c r="CL192" i="18"/>
  <c r="CM192" i="18"/>
  <c r="H193" i="18"/>
  <c r="K193" i="18"/>
  <c r="L193" i="18"/>
  <c r="M193" i="18"/>
  <c r="N193" i="18"/>
  <c r="O193" i="18"/>
  <c r="P193" i="18"/>
  <c r="R193" i="18"/>
  <c r="S193" i="18"/>
  <c r="T193" i="18"/>
  <c r="U193" i="18"/>
  <c r="V193" i="18"/>
  <c r="W193" i="18"/>
  <c r="Y193" i="18"/>
  <c r="Z193" i="18"/>
  <c r="AA193" i="18"/>
  <c r="AB193" i="18"/>
  <c r="AD193" i="18"/>
  <c r="AE193" i="18"/>
  <c r="AF193" i="18"/>
  <c r="AG193" i="18"/>
  <c r="AI193" i="18"/>
  <c r="AJ193" i="18"/>
  <c r="AK193" i="18"/>
  <c r="AL193" i="18"/>
  <c r="AM193" i="18"/>
  <c r="AN193" i="18"/>
  <c r="AO193" i="18"/>
  <c r="AP193" i="18"/>
  <c r="AQ193" i="18"/>
  <c r="AS193" i="18"/>
  <c r="AT193" i="18"/>
  <c r="AU193" i="18"/>
  <c r="AV193" i="18"/>
  <c r="AW193" i="18"/>
  <c r="AX193" i="18"/>
  <c r="AY193" i="18"/>
  <c r="AZ193" i="18"/>
  <c r="BA193" i="18"/>
  <c r="BB193" i="18"/>
  <c r="BD193" i="18"/>
  <c r="BE193" i="18"/>
  <c r="BF193" i="18"/>
  <c r="BG193" i="18"/>
  <c r="BH193" i="18"/>
  <c r="BI193" i="18"/>
  <c r="BJ193" i="18"/>
  <c r="BK193" i="18"/>
  <c r="BL193" i="18"/>
  <c r="BM193" i="18"/>
  <c r="BN193" i="18"/>
  <c r="BO193" i="18"/>
  <c r="BP193" i="18"/>
  <c r="BQ193" i="18"/>
  <c r="BR193" i="18"/>
  <c r="BS193" i="18"/>
  <c r="BT193" i="18"/>
  <c r="BU193" i="18"/>
  <c r="BV193" i="18"/>
  <c r="BW193" i="18"/>
  <c r="BX193" i="18"/>
  <c r="BZ193" i="18"/>
  <c r="CA193" i="18"/>
  <c r="CB193" i="18"/>
  <c r="CC193" i="18"/>
  <c r="CD193" i="18"/>
  <c r="CK193" i="18"/>
  <c r="CL193" i="18"/>
  <c r="CM193" i="18"/>
  <c r="H194" i="18"/>
  <c r="G194" i="18" s="1"/>
  <c r="K194" i="18"/>
  <c r="L194" i="18"/>
  <c r="M194" i="18"/>
  <c r="N194" i="18"/>
  <c r="O194" i="18"/>
  <c r="P194" i="18"/>
  <c r="R194" i="18"/>
  <c r="S194" i="18"/>
  <c r="T194" i="18"/>
  <c r="U194" i="18"/>
  <c r="V194" i="18"/>
  <c r="W194" i="18"/>
  <c r="Y194" i="18"/>
  <c r="Z194" i="18"/>
  <c r="AA194" i="18"/>
  <c r="AB194" i="18"/>
  <c r="AD194" i="18"/>
  <c r="AE194" i="18"/>
  <c r="AF194" i="18"/>
  <c r="AG194" i="18"/>
  <c r="AI194" i="18"/>
  <c r="AJ194" i="18"/>
  <c r="AK194" i="18"/>
  <c r="AL194" i="18"/>
  <c r="AM194" i="18"/>
  <c r="AN194" i="18"/>
  <c r="AO194" i="18"/>
  <c r="AP194" i="18"/>
  <c r="AQ194" i="18"/>
  <c r="AS194" i="18"/>
  <c r="AT194" i="18"/>
  <c r="AU194" i="18"/>
  <c r="AV194" i="18"/>
  <c r="AW194" i="18"/>
  <c r="AX194" i="18"/>
  <c r="AY194" i="18"/>
  <c r="AZ194" i="18"/>
  <c r="BA194" i="18"/>
  <c r="BB194" i="18"/>
  <c r="BD194" i="18"/>
  <c r="BE194" i="18"/>
  <c r="BF194" i="18"/>
  <c r="BG194" i="18"/>
  <c r="BH194" i="18"/>
  <c r="BI194" i="18"/>
  <c r="BJ194" i="18"/>
  <c r="BK194" i="18"/>
  <c r="BL194" i="18"/>
  <c r="BM194" i="18"/>
  <c r="BN194" i="18"/>
  <c r="BO194" i="18"/>
  <c r="BP194" i="18"/>
  <c r="BQ194" i="18"/>
  <c r="BR194" i="18"/>
  <c r="BS194" i="18"/>
  <c r="BT194" i="18"/>
  <c r="BU194" i="18"/>
  <c r="BV194" i="18"/>
  <c r="BW194" i="18"/>
  <c r="BX194" i="18"/>
  <c r="BZ194" i="18"/>
  <c r="CA194" i="18"/>
  <c r="CB194" i="18"/>
  <c r="CC194" i="18"/>
  <c r="CD194" i="18"/>
  <c r="CK194" i="18"/>
  <c r="CL194" i="18"/>
  <c r="CM194" i="18"/>
  <c r="H195" i="18"/>
  <c r="F195" i="18" s="1"/>
  <c r="K195" i="18"/>
  <c r="L195" i="18"/>
  <c r="M195" i="18"/>
  <c r="N195" i="18"/>
  <c r="O195" i="18"/>
  <c r="P195" i="18"/>
  <c r="R195" i="18"/>
  <c r="S195" i="18"/>
  <c r="T195" i="18"/>
  <c r="U195" i="18"/>
  <c r="V195" i="18"/>
  <c r="W195" i="18"/>
  <c r="Y195" i="18"/>
  <c r="Z195" i="18"/>
  <c r="AA195" i="18"/>
  <c r="AB195" i="18"/>
  <c r="AD195" i="18"/>
  <c r="AE195" i="18"/>
  <c r="AF195" i="18"/>
  <c r="AG195" i="18"/>
  <c r="AI195" i="18"/>
  <c r="AJ195" i="18"/>
  <c r="AK195" i="18"/>
  <c r="AL195" i="18"/>
  <c r="AM195" i="18"/>
  <c r="AN195" i="18"/>
  <c r="AO195" i="18"/>
  <c r="AP195" i="18"/>
  <c r="AQ195" i="18"/>
  <c r="AS195" i="18"/>
  <c r="AT195" i="18"/>
  <c r="AU195" i="18"/>
  <c r="AV195" i="18"/>
  <c r="AW195" i="18"/>
  <c r="AX195" i="18"/>
  <c r="AY195" i="18"/>
  <c r="AZ195" i="18"/>
  <c r="BA195" i="18"/>
  <c r="BB195" i="18"/>
  <c r="BD195" i="18"/>
  <c r="BE195" i="18"/>
  <c r="BF195" i="18"/>
  <c r="BG195" i="18"/>
  <c r="BH195" i="18"/>
  <c r="BI195" i="18"/>
  <c r="BJ195" i="18"/>
  <c r="BK195" i="18"/>
  <c r="BL195" i="18"/>
  <c r="BM195" i="18"/>
  <c r="BN195" i="18"/>
  <c r="BO195" i="18"/>
  <c r="BP195" i="18"/>
  <c r="BQ195" i="18"/>
  <c r="BR195" i="18"/>
  <c r="BS195" i="18"/>
  <c r="BT195" i="18"/>
  <c r="BU195" i="18"/>
  <c r="BV195" i="18"/>
  <c r="BW195" i="18"/>
  <c r="BX195" i="18"/>
  <c r="BZ195" i="18"/>
  <c r="CA195" i="18"/>
  <c r="CB195" i="18"/>
  <c r="CC195" i="18"/>
  <c r="CD195" i="18"/>
  <c r="CK195" i="18"/>
  <c r="CL195" i="18"/>
  <c r="CM195" i="18"/>
  <c r="H196" i="18"/>
  <c r="F196" i="18" s="1"/>
  <c r="K196" i="18"/>
  <c r="L196" i="18"/>
  <c r="M196" i="18"/>
  <c r="N196" i="18"/>
  <c r="O196" i="18"/>
  <c r="P196" i="18"/>
  <c r="R196" i="18"/>
  <c r="S196" i="18"/>
  <c r="T196" i="18"/>
  <c r="U196" i="18"/>
  <c r="V196" i="18"/>
  <c r="W196" i="18"/>
  <c r="Y196" i="18"/>
  <c r="Z196" i="18"/>
  <c r="AA196" i="18"/>
  <c r="AB196" i="18"/>
  <c r="AD196" i="18"/>
  <c r="AE196" i="18"/>
  <c r="AF196" i="18"/>
  <c r="AG196" i="18"/>
  <c r="AI196" i="18"/>
  <c r="AJ196" i="18"/>
  <c r="AK196" i="18"/>
  <c r="AL196" i="18"/>
  <c r="AM196" i="18"/>
  <c r="AN196" i="18"/>
  <c r="AO196" i="18"/>
  <c r="AP196" i="18"/>
  <c r="AQ196" i="18"/>
  <c r="AS196" i="18"/>
  <c r="AT196" i="18"/>
  <c r="AU196" i="18"/>
  <c r="AV196" i="18"/>
  <c r="AW196" i="18"/>
  <c r="AX196" i="18"/>
  <c r="AY196" i="18"/>
  <c r="AZ196" i="18"/>
  <c r="BA196" i="18"/>
  <c r="BB196" i="18"/>
  <c r="BD196" i="18"/>
  <c r="BE196" i="18"/>
  <c r="BF196" i="18"/>
  <c r="BG196" i="18"/>
  <c r="BH196" i="18"/>
  <c r="BI196" i="18"/>
  <c r="BJ196" i="18"/>
  <c r="BK196" i="18"/>
  <c r="BL196" i="18"/>
  <c r="BM196" i="18"/>
  <c r="BN196" i="18"/>
  <c r="BO196" i="18"/>
  <c r="BP196" i="18"/>
  <c r="BQ196" i="18"/>
  <c r="BR196" i="18"/>
  <c r="BS196" i="18"/>
  <c r="BT196" i="18"/>
  <c r="BU196" i="18"/>
  <c r="BV196" i="18"/>
  <c r="BW196" i="18"/>
  <c r="BX196" i="18"/>
  <c r="BZ196" i="18"/>
  <c r="CA196" i="18"/>
  <c r="CB196" i="18"/>
  <c r="CC196" i="18"/>
  <c r="CD196" i="18"/>
  <c r="CK196" i="18"/>
  <c r="CL196" i="18"/>
  <c r="CM196" i="18"/>
  <c r="H197" i="18"/>
  <c r="K197" i="18"/>
  <c r="L197" i="18"/>
  <c r="M197" i="18"/>
  <c r="N197" i="18"/>
  <c r="O197" i="18"/>
  <c r="P197" i="18"/>
  <c r="R197" i="18"/>
  <c r="S197" i="18"/>
  <c r="T197" i="18"/>
  <c r="U197" i="18"/>
  <c r="V197" i="18"/>
  <c r="W197" i="18"/>
  <c r="Y197" i="18"/>
  <c r="Z197" i="18"/>
  <c r="AA197" i="18"/>
  <c r="AB197" i="18"/>
  <c r="AD197" i="18"/>
  <c r="AE197" i="18"/>
  <c r="AF197" i="18"/>
  <c r="AG197" i="18"/>
  <c r="AI197" i="18"/>
  <c r="AJ197" i="18"/>
  <c r="AK197" i="18"/>
  <c r="AL197" i="18"/>
  <c r="AM197" i="18"/>
  <c r="AN197" i="18"/>
  <c r="AO197" i="18"/>
  <c r="AP197" i="18"/>
  <c r="AQ197" i="18"/>
  <c r="AS197" i="18"/>
  <c r="AT197" i="18"/>
  <c r="AU197" i="18"/>
  <c r="AV197" i="18"/>
  <c r="AW197" i="18"/>
  <c r="AX197" i="18"/>
  <c r="AY197" i="18"/>
  <c r="AZ197" i="18"/>
  <c r="BA197" i="18"/>
  <c r="BB197" i="18"/>
  <c r="BD197" i="18"/>
  <c r="BE197" i="18"/>
  <c r="BF197" i="18"/>
  <c r="BG197" i="18"/>
  <c r="BH197" i="18"/>
  <c r="BI197" i="18"/>
  <c r="BJ197" i="18"/>
  <c r="BK197" i="18"/>
  <c r="BL197" i="18"/>
  <c r="BM197" i="18"/>
  <c r="BN197" i="18"/>
  <c r="BO197" i="18"/>
  <c r="BP197" i="18"/>
  <c r="BQ197" i="18"/>
  <c r="BR197" i="18"/>
  <c r="BS197" i="18"/>
  <c r="BT197" i="18"/>
  <c r="BU197" i="18"/>
  <c r="BV197" i="18"/>
  <c r="BW197" i="18"/>
  <c r="BX197" i="18"/>
  <c r="BZ197" i="18"/>
  <c r="CA197" i="18"/>
  <c r="CB197" i="18"/>
  <c r="CC197" i="18"/>
  <c r="CD197" i="18"/>
  <c r="CK197" i="18"/>
  <c r="CL197" i="18"/>
  <c r="CM197" i="18"/>
  <c r="H198" i="18"/>
  <c r="F198" i="18" s="1"/>
  <c r="K198" i="18"/>
  <c r="L198" i="18"/>
  <c r="M198" i="18"/>
  <c r="N198" i="18"/>
  <c r="O198" i="18"/>
  <c r="P198" i="18"/>
  <c r="R198" i="18"/>
  <c r="S198" i="18"/>
  <c r="T198" i="18"/>
  <c r="U198" i="18"/>
  <c r="V198" i="18"/>
  <c r="W198" i="18"/>
  <c r="Y198" i="18"/>
  <c r="Z198" i="18"/>
  <c r="AA198" i="18"/>
  <c r="AB198" i="18"/>
  <c r="AD198" i="18"/>
  <c r="AE198" i="18"/>
  <c r="AF198" i="18"/>
  <c r="AG198" i="18"/>
  <c r="AI198" i="18"/>
  <c r="AJ198" i="18"/>
  <c r="AK198" i="18"/>
  <c r="AL198" i="18"/>
  <c r="AM198" i="18"/>
  <c r="AN198" i="18"/>
  <c r="AO198" i="18"/>
  <c r="AP198" i="18"/>
  <c r="AQ198" i="18"/>
  <c r="AS198" i="18"/>
  <c r="AT198" i="18"/>
  <c r="AU198" i="18"/>
  <c r="AV198" i="18"/>
  <c r="AW198" i="18"/>
  <c r="AX198" i="18"/>
  <c r="AY198" i="18"/>
  <c r="AZ198" i="18"/>
  <c r="BA198" i="18"/>
  <c r="BB198" i="18"/>
  <c r="BD198" i="18"/>
  <c r="BE198" i="18"/>
  <c r="BF198" i="18"/>
  <c r="BG198" i="18"/>
  <c r="BH198" i="18"/>
  <c r="BI198" i="18"/>
  <c r="BJ198" i="18"/>
  <c r="BK198" i="18"/>
  <c r="BL198" i="18"/>
  <c r="BM198" i="18"/>
  <c r="BN198" i="18"/>
  <c r="BO198" i="18"/>
  <c r="BP198" i="18"/>
  <c r="BQ198" i="18"/>
  <c r="BR198" i="18"/>
  <c r="BS198" i="18"/>
  <c r="BT198" i="18"/>
  <c r="BU198" i="18"/>
  <c r="BV198" i="18"/>
  <c r="BW198" i="18"/>
  <c r="BX198" i="18"/>
  <c r="BZ198" i="18"/>
  <c r="CA198" i="18"/>
  <c r="CB198" i="18"/>
  <c r="CC198" i="18"/>
  <c r="CD198" i="18"/>
  <c r="CK198" i="18"/>
  <c r="CL198" i="18"/>
  <c r="CM198" i="18"/>
  <c r="H199" i="18"/>
  <c r="K199" i="18"/>
  <c r="L199" i="18"/>
  <c r="M199" i="18"/>
  <c r="N199" i="18"/>
  <c r="O199" i="18"/>
  <c r="P199" i="18"/>
  <c r="R199" i="18"/>
  <c r="S199" i="18"/>
  <c r="T199" i="18"/>
  <c r="U199" i="18"/>
  <c r="V199" i="18"/>
  <c r="W199" i="18"/>
  <c r="Y199" i="18"/>
  <c r="Z199" i="18"/>
  <c r="AA199" i="18"/>
  <c r="AB199" i="18"/>
  <c r="AD199" i="18"/>
  <c r="AE199" i="18"/>
  <c r="AF199" i="18"/>
  <c r="AG199" i="18"/>
  <c r="AI199" i="18"/>
  <c r="AJ199" i="18"/>
  <c r="AK199" i="18"/>
  <c r="AL199" i="18"/>
  <c r="AM199" i="18"/>
  <c r="AN199" i="18"/>
  <c r="AO199" i="18"/>
  <c r="AP199" i="18"/>
  <c r="AQ199" i="18"/>
  <c r="AS199" i="18"/>
  <c r="AT199" i="18"/>
  <c r="AU199" i="18"/>
  <c r="AV199" i="18"/>
  <c r="AW199" i="18"/>
  <c r="AX199" i="18"/>
  <c r="AY199" i="18"/>
  <c r="AZ199" i="18"/>
  <c r="BA199" i="18"/>
  <c r="BB199" i="18"/>
  <c r="BD199" i="18"/>
  <c r="BE199" i="18"/>
  <c r="BF199" i="18"/>
  <c r="BG199" i="18"/>
  <c r="BH199" i="18"/>
  <c r="BI199" i="18"/>
  <c r="BJ199" i="18"/>
  <c r="BK199" i="18"/>
  <c r="BL199" i="18"/>
  <c r="BM199" i="18"/>
  <c r="BN199" i="18"/>
  <c r="BO199" i="18"/>
  <c r="BP199" i="18"/>
  <c r="BQ199" i="18"/>
  <c r="BR199" i="18"/>
  <c r="BS199" i="18"/>
  <c r="BT199" i="18"/>
  <c r="BU199" i="18"/>
  <c r="BV199" i="18"/>
  <c r="BW199" i="18"/>
  <c r="BX199" i="18"/>
  <c r="BZ199" i="18"/>
  <c r="CA199" i="18"/>
  <c r="CB199" i="18"/>
  <c r="CC199" i="18"/>
  <c r="CD199" i="18"/>
  <c r="CK199" i="18"/>
  <c r="CL199" i="18"/>
  <c r="CM199" i="18"/>
  <c r="H200" i="18"/>
  <c r="I200" i="18" s="1"/>
  <c r="J200" i="18" s="1"/>
  <c r="CQ200" i="18" s="1"/>
  <c r="K200" i="18"/>
  <c r="L200" i="18"/>
  <c r="M200" i="18"/>
  <c r="N200" i="18"/>
  <c r="O200" i="18"/>
  <c r="P200" i="18"/>
  <c r="R200" i="18"/>
  <c r="S200" i="18"/>
  <c r="T200" i="18"/>
  <c r="U200" i="18"/>
  <c r="V200" i="18"/>
  <c r="W200" i="18"/>
  <c r="Y200" i="18"/>
  <c r="Z200" i="18"/>
  <c r="AA200" i="18"/>
  <c r="AB200" i="18"/>
  <c r="AD200" i="18"/>
  <c r="AE200" i="18"/>
  <c r="AF200" i="18"/>
  <c r="AG200" i="18"/>
  <c r="AI200" i="18"/>
  <c r="AJ200" i="18"/>
  <c r="AK200" i="18"/>
  <c r="AL200" i="18"/>
  <c r="AM200" i="18"/>
  <c r="AN200" i="18"/>
  <c r="AO200" i="18"/>
  <c r="AP200" i="18"/>
  <c r="AQ200" i="18"/>
  <c r="AS200" i="18"/>
  <c r="AT200" i="18"/>
  <c r="AU200" i="18"/>
  <c r="AV200" i="18"/>
  <c r="AW200" i="18"/>
  <c r="AX200" i="18"/>
  <c r="AY200" i="18"/>
  <c r="AZ200" i="18"/>
  <c r="BA200" i="18"/>
  <c r="BB200" i="18"/>
  <c r="BD200" i="18"/>
  <c r="BE200" i="18"/>
  <c r="BF200" i="18"/>
  <c r="BG200" i="18"/>
  <c r="BH200" i="18"/>
  <c r="BI200" i="18"/>
  <c r="BJ200" i="18"/>
  <c r="BK200" i="18"/>
  <c r="BL200" i="18"/>
  <c r="BM200" i="18"/>
  <c r="BN200" i="18"/>
  <c r="BO200" i="18"/>
  <c r="BP200" i="18"/>
  <c r="BQ200" i="18"/>
  <c r="BR200" i="18"/>
  <c r="BS200" i="18"/>
  <c r="BT200" i="18"/>
  <c r="BU200" i="18"/>
  <c r="BV200" i="18"/>
  <c r="BW200" i="18"/>
  <c r="BX200" i="18"/>
  <c r="BZ200" i="18"/>
  <c r="CA200" i="18"/>
  <c r="CB200" i="18"/>
  <c r="CC200" i="18"/>
  <c r="CD200" i="18"/>
  <c r="CK200" i="18"/>
  <c r="CL200" i="18"/>
  <c r="CM200" i="18"/>
  <c r="H201" i="18"/>
  <c r="K201" i="18"/>
  <c r="L201" i="18"/>
  <c r="M201" i="18"/>
  <c r="N201" i="18"/>
  <c r="O201" i="18"/>
  <c r="P201" i="18"/>
  <c r="R201" i="18"/>
  <c r="S201" i="18"/>
  <c r="T201" i="18"/>
  <c r="U201" i="18"/>
  <c r="V201" i="18"/>
  <c r="W201" i="18"/>
  <c r="Y201" i="18"/>
  <c r="Z201" i="18"/>
  <c r="AA201" i="18"/>
  <c r="AB201" i="18"/>
  <c r="AD201" i="18"/>
  <c r="AE201" i="18"/>
  <c r="AF201" i="18"/>
  <c r="AG201" i="18"/>
  <c r="AI201" i="18"/>
  <c r="AJ201" i="18"/>
  <c r="AK201" i="18"/>
  <c r="AL201" i="18"/>
  <c r="AM201" i="18"/>
  <c r="AN201" i="18"/>
  <c r="AO201" i="18"/>
  <c r="AP201" i="18"/>
  <c r="AQ201" i="18"/>
  <c r="AS201" i="18"/>
  <c r="AT201" i="18"/>
  <c r="AU201" i="18"/>
  <c r="AV201" i="18"/>
  <c r="AW201" i="18"/>
  <c r="AX201" i="18"/>
  <c r="AY201" i="18"/>
  <c r="AZ201" i="18"/>
  <c r="BA201" i="18"/>
  <c r="BB201" i="18"/>
  <c r="BD201" i="18"/>
  <c r="BE201" i="18"/>
  <c r="BF201" i="18"/>
  <c r="BG201" i="18"/>
  <c r="BH201" i="18"/>
  <c r="BI201" i="18"/>
  <c r="BJ201" i="18"/>
  <c r="BK201" i="18"/>
  <c r="BL201" i="18"/>
  <c r="BM201" i="18"/>
  <c r="BN201" i="18"/>
  <c r="BO201" i="18"/>
  <c r="BP201" i="18"/>
  <c r="BQ201" i="18"/>
  <c r="BR201" i="18"/>
  <c r="BS201" i="18"/>
  <c r="BT201" i="18"/>
  <c r="BU201" i="18"/>
  <c r="BV201" i="18"/>
  <c r="BW201" i="18"/>
  <c r="BX201" i="18"/>
  <c r="BZ201" i="18"/>
  <c r="CA201" i="18"/>
  <c r="CB201" i="18"/>
  <c r="CC201" i="18"/>
  <c r="CD201" i="18"/>
  <c r="CK201" i="18"/>
  <c r="CL201" i="18"/>
  <c r="CM201" i="18"/>
  <c r="H202" i="18"/>
  <c r="F202" i="18" s="1"/>
  <c r="K202" i="18"/>
  <c r="L202" i="18"/>
  <c r="M202" i="18"/>
  <c r="N202" i="18"/>
  <c r="O202" i="18"/>
  <c r="P202" i="18"/>
  <c r="R202" i="18"/>
  <c r="S202" i="18"/>
  <c r="T202" i="18"/>
  <c r="U202" i="18"/>
  <c r="V202" i="18"/>
  <c r="W202" i="18"/>
  <c r="Y202" i="18"/>
  <c r="Z202" i="18"/>
  <c r="AA202" i="18"/>
  <c r="AB202" i="18"/>
  <c r="AD202" i="18"/>
  <c r="AE202" i="18"/>
  <c r="AF202" i="18"/>
  <c r="AG202" i="18"/>
  <c r="AI202" i="18"/>
  <c r="AJ202" i="18"/>
  <c r="AK202" i="18"/>
  <c r="AL202" i="18"/>
  <c r="AM202" i="18"/>
  <c r="AN202" i="18"/>
  <c r="AO202" i="18"/>
  <c r="AP202" i="18"/>
  <c r="AQ202" i="18"/>
  <c r="AS202" i="18"/>
  <c r="AT202" i="18"/>
  <c r="AU202" i="18"/>
  <c r="AV202" i="18"/>
  <c r="AW202" i="18"/>
  <c r="AX202" i="18"/>
  <c r="AY202" i="18"/>
  <c r="AZ202" i="18"/>
  <c r="BA202" i="18"/>
  <c r="BB202" i="18"/>
  <c r="BD202" i="18"/>
  <c r="BE202" i="18"/>
  <c r="BF202" i="18"/>
  <c r="BG202" i="18"/>
  <c r="BH202" i="18"/>
  <c r="BI202" i="18"/>
  <c r="BJ202" i="18"/>
  <c r="BK202" i="18"/>
  <c r="BL202" i="18"/>
  <c r="BM202" i="18"/>
  <c r="BN202" i="18"/>
  <c r="BO202" i="18"/>
  <c r="BP202" i="18"/>
  <c r="BQ202" i="18"/>
  <c r="BR202" i="18"/>
  <c r="BS202" i="18"/>
  <c r="BT202" i="18"/>
  <c r="BU202" i="18"/>
  <c r="BV202" i="18"/>
  <c r="BW202" i="18"/>
  <c r="BX202" i="18"/>
  <c r="BZ202" i="18"/>
  <c r="CA202" i="18"/>
  <c r="CB202" i="18"/>
  <c r="CC202" i="18"/>
  <c r="CD202" i="18"/>
  <c r="CK202" i="18"/>
  <c r="CL202" i="18"/>
  <c r="CM202" i="18"/>
  <c r="H203" i="18"/>
  <c r="K203" i="18"/>
  <c r="L203" i="18"/>
  <c r="M203" i="18"/>
  <c r="N203" i="18"/>
  <c r="O203" i="18"/>
  <c r="P203" i="18"/>
  <c r="R203" i="18"/>
  <c r="S203" i="18"/>
  <c r="T203" i="18"/>
  <c r="U203" i="18"/>
  <c r="V203" i="18"/>
  <c r="W203" i="18"/>
  <c r="Y203" i="18"/>
  <c r="Z203" i="18"/>
  <c r="AA203" i="18"/>
  <c r="AB203" i="18"/>
  <c r="AD203" i="18"/>
  <c r="AE203" i="18"/>
  <c r="AF203" i="18"/>
  <c r="AG203" i="18"/>
  <c r="AI203" i="18"/>
  <c r="AJ203" i="18"/>
  <c r="AK203" i="18"/>
  <c r="AL203" i="18"/>
  <c r="AM203" i="18"/>
  <c r="AN203" i="18"/>
  <c r="AO203" i="18"/>
  <c r="AP203" i="18"/>
  <c r="AQ203" i="18"/>
  <c r="AS203" i="18"/>
  <c r="AT203" i="18"/>
  <c r="AU203" i="18"/>
  <c r="AV203" i="18"/>
  <c r="AW203" i="18"/>
  <c r="AX203" i="18"/>
  <c r="AY203" i="18"/>
  <c r="AZ203" i="18"/>
  <c r="BA203" i="18"/>
  <c r="BB203" i="18"/>
  <c r="BD203" i="18"/>
  <c r="BE203" i="18"/>
  <c r="BF203" i="18"/>
  <c r="BG203" i="18"/>
  <c r="BH203" i="18"/>
  <c r="BI203" i="18"/>
  <c r="BJ203" i="18"/>
  <c r="BK203" i="18"/>
  <c r="BL203" i="18"/>
  <c r="BM203" i="18"/>
  <c r="BN203" i="18"/>
  <c r="BO203" i="18"/>
  <c r="BP203" i="18"/>
  <c r="BQ203" i="18"/>
  <c r="BR203" i="18"/>
  <c r="BS203" i="18"/>
  <c r="BT203" i="18"/>
  <c r="BU203" i="18"/>
  <c r="BV203" i="18"/>
  <c r="BW203" i="18"/>
  <c r="BX203" i="18"/>
  <c r="BZ203" i="18"/>
  <c r="CA203" i="18"/>
  <c r="CB203" i="18"/>
  <c r="CC203" i="18"/>
  <c r="CD203" i="18"/>
  <c r="CK203" i="18"/>
  <c r="CL203" i="18"/>
  <c r="CM203" i="18"/>
  <c r="H204" i="18"/>
  <c r="K204" i="18"/>
  <c r="L204" i="18"/>
  <c r="M204" i="18"/>
  <c r="N204" i="18"/>
  <c r="O204" i="18"/>
  <c r="P204" i="18"/>
  <c r="R204" i="18"/>
  <c r="S204" i="18"/>
  <c r="T204" i="18"/>
  <c r="U204" i="18"/>
  <c r="V204" i="18"/>
  <c r="W204" i="18"/>
  <c r="Y204" i="18"/>
  <c r="Z204" i="18"/>
  <c r="AA204" i="18"/>
  <c r="AB204" i="18"/>
  <c r="AD204" i="18"/>
  <c r="AE204" i="18"/>
  <c r="AF204" i="18"/>
  <c r="AG204" i="18"/>
  <c r="AI204" i="18"/>
  <c r="AJ204" i="18"/>
  <c r="AK204" i="18"/>
  <c r="AL204" i="18"/>
  <c r="AM204" i="18"/>
  <c r="AN204" i="18"/>
  <c r="AO204" i="18"/>
  <c r="AP204" i="18"/>
  <c r="AQ204" i="18"/>
  <c r="AS204" i="18"/>
  <c r="AT204" i="18"/>
  <c r="AU204" i="18"/>
  <c r="AV204" i="18"/>
  <c r="AW204" i="18"/>
  <c r="AX204" i="18"/>
  <c r="AY204" i="18"/>
  <c r="AZ204" i="18"/>
  <c r="BA204" i="18"/>
  <c r="BB204" i="18"/>
  <c r="BD204" i="18"/>
  <c r="BE204" i="18"/>
  <c r="BF204" i="18"/>
  <c r="BG204" i="18"/>
  <c r="BH204" i="18"/>
  <c r="BI204" i="18"/>
  <c r="BJ204" i="18"/>
  <c r="BK204" i="18"/>
  <c r="BL204" i="18"/>
  <c r="BM204" i="18"/>
  <c r="BN204" i="18"/>
  <c r="BO204" i="18"/>
  <c r="BP204" i="18"/>
  <c r="BQ204" i="18"/>
  <c r="BR204" i="18"/>
  <c r="BS204" i="18"/>
  <c r="BT204" i="18"/>
  <c r="BU204" i="18"/>
  <c r="BV204" i="18"/>
  <c r="BW204" i="18"/>
  <c r="BX204" i="18"/>
  <c r="BZ204" i="18"/>
  <c r="CA204" i="18"/>
  <c r="CB204" i="18"/>
  <c r="CC204" i="18"/>
  <c r="CD204" i="18"/>
  <c r="CK204" i="18"/>
  <c r="CL204" i="18"/>
  <c r="CM204" i="18"/>
  <c r="H205" i="18"/>
  <c r="K205" i="18"/>
  <c r="L205" i="18"/>
  <c r="M205" i="18"/>
  <c r="N205" i="18"/>
  <c r="O205" i="18"/>
  <c r="P205" i="18"/>
  <c r="R205" i="18"/>
  <c r="S205" i="18"/>
  <c r="T205" i="18"/>
  <c r="U205" i="18"/>
  <c r="V205" i="18"/>
  <c r="W205" i="18"/>
  <c r="Y205" i="18"/>
  <c r="Z205" i="18"/>
  <c r="AA205" i="18"/>
  <c r="AB205" i="18"/>
  <c r="AD205" i="18"/>
  <c r="AE205" i="18"/>
  <c r="AF205" i="18"/>
  <c r="AG205" i="18"/>
  <c r="AI205" i="18"/>
  <c r="AJ205" i="18"/>
  <c r="AK205" i="18"/>
  <c r="AL205" i="18"/>
  <c r="AM205" i="18"/>
  <c r="AN205" i="18"/>
  <c r="AO205" i="18"/>
  <c r="AP205" i="18"/>
  <c r="AQ205" i="18"/>
  <c r="AS205" i="18"/>
  <c r="AT205" i="18"/>
  <c r="AU205" i="18"/>
  <c r="AV205" i="18"/>
  <c r="AW205" i="18"/>
  <c r="AX205" i="18"/>
  <c r="AY205" i="18"/>
  <c r="AZ205" i="18"/>
  <c r="BA205" i="18"/>
  <c r="BB205" i="18"/>
  <c r="BD205" i="18"/>
  <c r="BE205" i="18"/>
  <c r="BF205" i="18"/>
  <c r="BG205" i="18"/>
  <c r="BH205" i="18"/>
  <c r="BI205" i="18"/>
  <c r="BJ205" i="18"/>
  <c r="BK205" i="18"/>
  <c r="BL205" i="18"/>
  <c r="BM205" i="18"/>
  <c r="BN205" i="18"/>
  <c r="BO205" i="18"/>
  <c r="BP205" i="18"/>
  <c r="BQ205" i="18"/>
  <c r="BR205" i="18"/>
  <c r="BS205" i="18"/>
  <c r="BT205" i="18"/>
  <c r="BU205" i="18"/>
  <c r="BV205" i="18"/>
  <c r="BW205" i="18"/>
  <c r="BX205" i="18"/>
  <c r="BZ205" i="18"/>
  <c r="CA205" i="18"/>
  <c r="CB205" i="18"/>
  <c r="CC205" i="18"/>
  <c r="CD205" i="18"/>
  <c r="CK205" i="18"/>
  <c r="CL205" i="18"/>
  <c r="CM205" i="18"/>
  <c r="H206" i="18"/>
  <c r="G206" i="18" s="1"/>
  <c r="K206" i="18"/>
  <c r="L206" i="18"/>
  <c r="M206" i="18"/>
  <c r="N206" i="18"/>
  <c r="O206" i="18"/>
  <c r="P206" i="18"/>
  <c r="R206" i="18"/>
  <c r="S206" i="18"/>
  <c r="T206" i="18"/>
  <c r="U206" i="18"/>
  <c r="V206" i="18"/>
  <c r="W206" i="18"/>
  <c r="Y206" i="18"/>
  <c r="Z206" i="18"/>
  <c r="AA206" i="18"/>
  <c r="AB206" i="18"/>
  <c r="AD206" i="18"/>
  <c r="AE206" i="18"/>
  <c r="AF206" i="18"/>
  <c r="AG206" i="18"/>
  <c r="AI206" i="18"/>
  <c r="AJ206" i="18"/>
  <c r="AK206" i="18"/>
  <c r="AL206" i="18"/>
  <c r="AM206" i="18"/>
  <c r="AN206" i="18"/>
  <c r="AO206" i="18"/>
  <c r="AP206" i="18"/>
  <c r="AQ206" i="18"/>
  <c r="AS206" i="18"/>
  <c r="AT206" i="18"/>
  <c r="AU206" i="18"/>
  <c r="AV206" i="18"/>
  <c r="AW206" i="18"/>
  <c r="AX206" i="18"/>
  <c r="AY206" i="18"/>
  <c r="AZ206" i="18"/>
  <c r="BA206" i="18"/>
  <c r="BB206" i="18"/>
  <c r="BD206" i="18"/>
  <c r="BE206" i="18"/>
  <c r="BF206" i="18"/>
  <c r="BG206" i="18"/>
  <c r="BH206" i="18"/>
  <c r="BI206" i="18"/>
  <c r="BJ206" i="18"/>
  <c r="BK206" i="18"/>
  <c r="BL206" i="18"/>
  <c r="BM206" i="18"/>
  <c r="BN206" i="18"/>
  <c r="BO206" i="18"/>
  <c r="BP206" i="18"/>
  <c r="BQ206" i="18"/>
  <c r="BR206" i="18"/>
  <c r="BS206" i="18"/>
  <c r="BT206" i="18"/>
  <c r="BU206" i="18"/>
  <c r="BV206" i="18"/>
  <c r="BW206" i="18"/>
  <c r="BX206" i="18"/>
  <c r="BZ206" i="18"/>
  <c r="CA206" i="18"/>
  <c r="CB206" i="18"/>
  <c r="CC206" i="18"/>
  <c r="CD206" i="18"/>
  <c r="CK206" i="18"/>
  <c r="CL206" i="18"/>
  <c r="CM206" i="18"/>
  <c r="H207" i="18"/>
  <c r="K207" i="18"/>
  <c r="L207" i="18"/>
  <c r="M207" i="18"/>
  <c r="N207" i="18"/>
  <c r="O207" i="18"/>
  <c r="P207" i="18"/>
  <c r="R207" i="18"/>
  <c r="S207" i="18"/>
  <c r="T207" i="18"/>
  <c r="U207" i="18"/>
  <c r="V207" i="18"/>
  <c r="W207" i="18"/>
  <c r="Y207" i="18"/>
  <c r="Z207" i="18"/>
  <c r="AA207" i="18"/>
  <c r="AB207" i="18"/>
  <c r="AD207" i="18"/>
  <c r="AE207" i="18"/>
  <c r="AF207" i="18"/>
  <c r="AG207" i="18"/>
  <c r="AI207" i="18"/>
  <c r="AJ207" i="18"/>
  <c r="AK207" i="18"/>
  <c r="AL207" i="18"/>
  <c r="AM207" i="18"/>
  <c r="AN207" i="18"/>
  <c r="AO207" i="18"/>
  <c r="AP207" i="18"/>
  <c r="AQ207" i="18"/>
  <c r="AS207" i="18"/>
  <c r="AT207" i="18"/>
  <c r="AU207" i="18"/>
  <c r="AV207" i="18"/>
  <c r="AW207" i="18"/>
  <c r="AX207" i="18"/>
  <c r="AY207" i="18"/>
  <c r="AZ207" i="18"/>
  <c r="BA207" i="18"/>
  <c r="BB207" i="18"/>
  <c r="BD207" i="18"/>
  <c r="BE207" i="18"/>
  <c r="BF207" i="18"/>
  <c r="BG207" i="18"/>
  <c r="BH207" i="18"/>
  <c r="BI207" i="18"/>
  <c r="BJ207" i="18"/>
  <c r="BK207" i="18"/>
  <c r="BL207" i="18"/>
  <c r="BM207" i="18"/>
  <c r="BN207" i="18"/>
  <c r="BO207" i="18"/>
  <c r="BP207" i="18"/>
  <c r="BQ207" i="18"/>
  <c r="BR207" i="18"/>
  <c r="BS207" i="18"/>
  <c r="BT207" i="18"/>
  <c r="BU207" i="18"/>
  <c r="BV207" i="18"/>
  <c r="BW207" i="18"/>
  <c r="BX207" i="18"/>
  <c r="BZ207" i="18"/>
  <c r="CA207" i="18"/>
  <c r="CB207" i="18"/>
  <c r="CC207" i="18"/>
  <c r="CD207" i="18"/>
  <c r="CK207" i="18"/>
  <c r="CL207" i="18"/>
  <c r="CM207" i="18"/>
  <c r="H208" i="18"/>
  <c r="G208" i="18" s="1"/>
  <c r="K208" i="18"/>
  <c r="L208" i="18"/>
  <c r="M208" i="18"/>
  <c r="N208" i="18"/>
  <c r="O208" i="18"/>
  <c r="P208" i="18"/>
  <c r="R208" i="18"/>
  <c r="S208" i="18"/>
  <c r="T208" i="18"/>
  <c r="U208" i="18"/>
  <c r="V208" i="18"/>
  <c r="W208" i="18"/>
  <c r="Y208" i="18"/>
  <c r="Z208" i="18"/>
  <c r="AA208" i="18"/>
  <c r="AB208" i="18"/>
  <c r="AD208" i="18"/>
  <c r="AE208" i="18"/>
  <c r="AF208" i="18"/>
  <c r="AG208" i="18"/>
  <c r="AI208" i="18"/>
  <c r="AJ208" i="18"/>
  <c r="AK208" i="18"/>
  <c r="AL208" i="18"/>
  <c r="AM208" i="18"/>
  <c r="AN208" i="18"/>
  <c r="AO208" i="18"/>
  <c r="AP208" i="18"/>
  <c r="AQ208" i="18"/>
  <c r="AS208" i="18"/>
  <c r="AT208" i="18"/>
  <c r="AU208" i="18"/>
  <c r="AV208" i="18"/>
  <c r="AW208" i="18"/>
  <c r="AX208" i="18"/>
  <c r="AY208" i="18"/>
  <c r="AZ208" i="18"/>
  <c r="BA208" i="18"/>
  <c r="BB208" i="18"/>
  <c r="BD208" i="18"/>
  <c r="BE208" i="18"/>
  <c r="BF208" i="18"/>
  <c r="BG208" i="18"/>
  <c r="BH208" i="18"/>
  <c r="BI208" i="18"/>
  <c r="BJ208" i="18"/>
  <c r="BK208" i="18"/>
  <c r="BL208" i="18"/>
  <c r="BM208" i="18"/>
  <c r="BN208" i="18"/>
  <c r="BO208" i="18"/>
  <c r="BP208" i="18"/>
  <c r="BQ208" i="18"/>
  <c r="BR208" i="18"/>
  <c r="BS208" i="18"/>
  <c r="BT208" i="18"/>
  <c r="BU208" i="18"/>
  <c r="BV208" i="18"/>
  <c r="BW208" i="18"/>
  <c r="BX208" i="18"/>
  <c r="BZ208" i="18"/>
  <c r="CA208" i="18"/>
  <c r="CB208" i="18"/>
  <c r="CC208" i="18"/>
  <c r="CD208" i="18"/>
  <c r="CK208" i="18"/>
  <c r="CL208" i="18"/>
  <c r="CM208" i="18"/>
  <c r="H209" i="18"/>
  <c r="K209" i="18"/>
  <c r="L209" i="18"/>
  <c r="M209" i="18"/>
  <c r="N209" i="18"/>
  <c r="O209" i="18"/>
  <c r="P209" i="18"/>
  <c r="R209" i="18"/>
  <c r="S209" i="18"/>
  <c r="T209" i="18"/>
  <c r="U209" i="18"/>
  <c r="V209" i="18"/>
  <c r="W209" i="18"/>
  <c r="Y209" i="18"/>
  <c r="Z209" i="18"/>
  <c r="AA209" i="18"/>
  <c r="AB209" i="18"/>
  <c r="AD209" i="18"/>
  <c r="AE209" i="18"/>
  <c r="AF209" i="18"/>
  <c r="AG209" i="18"/>
  <c r="AI209" i="18"/>
  <c r="AJ209" i="18"/>
  <c r="AK209" i="18"/>
  <c r="AL209" i="18"/>
  <c r="AM209" i="18"/>
  <c r="AN209" i="18"/>
  <c r="AO209" i="18"/>
  <c r="AP209" i="18"/>
  <c r="AQ209" i="18"/>
  <c r="AS209" i="18"/>
  <c r="AT209" i="18"/>
  <c r="AU209" i="18"/>
  <c r="AV209" i="18"/>
  <c r="AW209" i="18"/>
  <c r="AX209" i="18"/>
  <c r="AY209" i="18"/>
  <c r="AZ209" i="18"/>
  <c r="BA209" i="18"/>
  <c r="BB209" i="18"/>
  <c r="BD209" i="18"/>
  <c r="BE209" i="18"/>
  <c r="BF209" i="18"/>
  <c r="BG209" i="18"/>
  <c r="BH209" i="18"/>
  <c r="BI209" i="18"/>
  <c r="BJ209" i="18"/>
  <c r="BK209" i="18"/>
  <c r="BL209" i="18"/>
  <c r="BM209" i="18"/>
  <c r="BN209" i="18"/>
  <c r="BO209" i="18"/>
  <c r="BP209" i="18"/>
  <c r="BQ209" i="18"/>
  <c r="BR209" i="18"/>
  <c r="BS209" i="18"/>
  <c r="BT209" i="18"/>
  <c r="BU209" i="18"/>
  <c r="BV209" i="18"/>
  <c r="BW209" i="18"/>
  <c r="BX209" i="18"/>
  <c r="BZ209" i="18"/>
  <c r="CA209" i="18"/>
  <c r="CB209" i="18"/>
  <c r="CC209" i="18"/>
  <c r="CD209" i="18"/>
  <c r="CK209" i="18"/>
  <c r="CL209" i="18"/>
  <c r="CM209" i="18"/>
  <c r="H210" i="18"/>
  <c r="I210" i="18" s="1"/>
  <c r="J210" i="18" s="1"/>
  <c r="K210" i="18"/>
  <c r="L210" i="18"/>
  <c r="M210" i="18"/>
  <c r="N210" i="18"/>
  <c r="O210" i="18"/>
  <c r="P210" i="18"/>
  <c r="R210" i="18"/>
  <c r="S210" i="18"/>
  <c r="T210" i="18"/>
  <c r="U210" i="18"/>
  <c r="V210" i="18"/>
  <c r="W210" i="18"/>
  <c r="Y210" i="18"/>
  <c r="Z210" i="18"/>
  <c r="AA210" i="18"/>
  <c r="AB210" i="18"/>
  <c r="AD210" i="18"/>
  <c r="AE210" i="18"/>
  <c r="AF210" i="18"/>
  <c r="AG210" i="18"/>
  <c r="AI210" i="18"/>
  <c r="AJ210" i="18"/>
  <c r="AK210" i="18"/>
  <c r="AL210" i="18"/>
  <c r="AM210" i="18"/>
  <c r="AN210" i="18"/>
  <c r="AO210" i="18"/>
  <c r="AP210" i="18"/>
  <c r="AQ210" i="18"/>
  <c r="AS210" i="18"/>
  <c r="AT210" i="18"/>
  <c r="AU210" i="18"/>
  <c r="AV210" i="18"/>
  <c r="AW210" i="18"/>
  <c r="AX210" i="18"/>
  <c r="AY210" i="18"/>
  <c r="AZ210" i="18"/>
  <c r="BA210" i="18"/>
  <c r="BB210" i="18"/>
  <c r="BD210" i="18"/>
  <c r="BE210" i="18"/>
  <c r="BF210" i="18"/>
  <c r="BG210" i="18"/>
  <c r="BH210" i="18"/>
  <c r="BI210" i="18"/>
  <c r="BJ210" i="18"/>
  <c r="BK210" i="18"/>
  <c r="BL210" i="18"/>
  <c r="BM210" i="18"/>
  <c r="BN210" i="18"/>
  <c r="BO210" i="18"/>
  <c r="BP210" i="18"/>
  <c r="BQ210" i="18"/>
  <c r="BR210" i="18"/>
  <c r="BS210" i="18"/>
  <c r="BT210" i="18"/>
  <c r="BU210" i="18"/>
  <c r="BV210" i="18"/>
  <c r="BW210" i="18"/>
  <c r="BX210" i="18"/>
  <c r="BZ210" i="18"/>
  <c r="CA210" i="18"/>
  <c r="CB210" i="18"/>
  <c r="CC210" i="18"/>
  <c r="CD210" i="18"/>
  <c r="CK210" i="18"/>
  <c r="CL210" i="18"/>
  <c r="CM210" i="18"/>
  <c r="H211" i="18"/>
  <c r="K211" i="18"/>
  <c r="L211" i="18"/>
  <c r="M211" i="18"/>
  <c r="N211" i="18"/>
  <c r="O211" i="18"/>
  <c r="P211" i="18"/>
  <c r="R211" i="18"/>
  <c r="S211" i="18"/>
  <c r="T211" i="18"/>
  <c r="U211" i="18"/>
  <c r="V211" i="18"/>
  <c r="W211" i="18"/>
  <c r="Y211" i="18"/>
  <c r="Z211" i="18"/>
  <c r="AA211" i="18"/>
  <c r="AB211" i="18"/>
  <c r="AD211" i="18"/>
  <c r="AE211" i="18"/>
  <c r="AF211" i="18"/>
  <c r="AG211" i="18"/>
  <c r="AI211" i="18"/>
  <c r="AJ211" i="18"/>
  <c r="AK211" i="18"/>
  <c r="AL211" i="18"/>
  <c r="AM211" i="18"/>
  <c r="AN211" i="18"/>
  <c r="AO211" i="18"/>
  <c r="AP211" i="18"/>
  <c r="AQ211" i="18"/>
  <c r="AS211" i="18"/>
  <c r="AT211" i="18"/>
  <c r="AU211" i="18"/>
  <c r="AV211" i="18"/>
  <c r="AW211" i="18"/>
  <c r="AX211" i="18"/>
  <c r="AY211" i="18"/>
  <c r="AZ211" i="18"/>
  <c r="BA211" i="18"/>
  <c r="BB211" i="18"/>
  <c r="BD211" i="18"/>
  <c r="BE211" i="18"/>
  <c r="BF211" i="18"/>
  <c r="BG211" i="18"/>
  <c r="BH211" i="18"/>
  <c r="BI211" i="18"/>
  <c r="BJ211" i="18"/>
  <c r="BK211" i="18"/>
  <c r="BL211" i="18"/>
  <c r="BM211" i="18"/>
  <c r="BN211" i="18"/>
  <c r="BO211" i="18"/>
  <c r="BP211" i="18"/>
  <c r="BQ211" i="18"/>
  <c r="BR211" i="18"/>
  <c r="BS211" i="18"/>
  <c r="BT211" i="18"/>
  <c r="BU211" i="18"/>
  <c r="BV211" i="18"/>
  <c r="BW211" i="18"/>
  <c r="BX211" i="18"/>
  <c r="BZ211" i="18"/>
  <c r="CA211" i="18"/>
  <c r="CB211" i="18"/>
  <c r="CC211" i="18"/>
  <c r="CD211" i="18"/>
  <c r="CK211" i="18"/>
  <c r="CL211" i="18"/>
  <c r="CM211" i="18"/>
  <c r="H212" i="18"/>
  <c r="G212" i="18" s="1"/>
  <c r="K212" i="18"/>
  <c r="L212" i="18"/>
  <c r="M212" i="18"/>
  <c r="N212" i="18"/>
  <c r="O212" i="18"/>
  <c r="P212" i="18"/>
  <c r="R212" i="18"/>
  <c r="S212" i="18"/>
  <c r="T212" i="18"/>
  <c r="U212" i="18"/>
  <c r="V212" i="18"/>
  <c r="W212" i="18"/>
  <c r="Y212" i="18"/>
  <c r="Z212" i="18"/>
  <c r="AA212" i="18"/>
  <c r="AB212" i="18"/>
  <c r="AD212" i="18"/>
  <c r="AE212" i="18"/>
  <c r="AF212" i="18"/>
  <c r="AG212" i="18"/>
  <c r="AI212" i="18"/>
  <c r="AJ212" i="18"/>
  <c r="AK212" i="18"/>
  <c r="AL212" i="18"/>
  <c r="AM212" i="18"/>
  <c r="AN212" i="18"/>
  <c r="AO212" i="18"/>
  <c r="AP212" i="18"/>
  <c r="AQ212" i="18"/>
  <c r="AS212" i="18"/>
  <c r="AT212" i="18"/>
  <c r="AU212" i="18"/>
  <c r="AV212" i="18"/>
  <c r="AW212" i="18"/>
  <c r="AX212" i="18"/>
  <c r="AY212" i="18"/>
  <c r="AZ212" i="18"/>
  <c r="BA212" i="18"/>
  <c r="BB212" i="18"/>
  <c r="BD212" i="18"/>
  <c r="BE212" i="18"/>
  <c r="BF212" i="18"/>
  <c r="BG212" i="18"/>
  <c r="BH212" i="18"/>
  <c r="BI212" i="18"/>
  <c r="BJ212" i="18"/>
  <c r="BK212" i="18"/>
  <c r="BL212" i="18"/>
  <c r="BM212" i="18"/>
  <c r="BN212" i="18"/>
  <c r="BO212" i="18"/>
  <c r="BP212" i="18"/>
  <c r="BQ212" i="18"/>
  <c r="BR212" i="18"/>
  <c r="BS212" i="18"/>
  <c r="BT212" i="18"/>
  <c r="BU212" i="18"/>
  <c r="BV212" i="18"/>
  <c r="BW212" i="18"/>
  <c r="BX212" i="18"/>
  <c r="BZ212" i="18"/>
  <c r="CA212" i="18"/>
  <c r="CB212" i="18"/>
  <c r="CC212" i="18"/>
  <c r="CD212" i="18"/>
  <c r="CK212" i="18"/>
  <c r="CL212" i="18"/>
  <c r="CM212" i="18"/>
  <c r="H213" i="18"/>
  <c r="K213" i="18"/>
  <c r="L213" i="18"/>
  <c r="M213" i="18"/>
  <c r="N213" i="18"/>
  <c r="O213" i="18"/>
  <c r="P213" i="18"/>
  <c r="R213" i="18"/>
  <c r="S213" i="18"/>
  <c r="T213" i="18"/>
  <c r="U213" i="18"/>
  <c r="V213" i="18"/>
  <c r="W213" i="18"/>
  <c r="Y213" i="18"/>
  <c r="Z213" i="18"/>
  <c r="AA213" i="18"/>
  <c r="AB213" i="18"/>
  <c r="AD213" i="18"/>
  <c r="AE213" i="18"/>
  <c r="AF213" i="18"/>
  <c r="AG213" i="18"/>
  <c r="AI213" i="18"/>
  <c r="AJ213" i="18"/>
  <c r="AK213" i="18"/>
  <c r="AL213" i="18"/>
  <c r="AM213" i="18"/>
  <c r="AN213" i="18"/>
  <c r="AO213" i="18"/>
  <c r="AP213" i="18"/>
  <c r="AQ213" i="18"/>
  <c r="AS213" i="18"/>
  <c r="AT213" i="18"/>
  <c r="AU213" i="18"/>
  <c r="AV213" i="18"/>
  <c r="AW213" i="18"/>
  <c r="AX213" i="18"/>
  <c r="AY213" i="18"/>
  <c r="AZ213" i="18"/>
  <c r="BA213" i="18"/>
  <c r="BB213" i="18"/>
  <c r="BD213" i="18"/>
  <c r="BE213" i="18"/>
  <c r="BF213" i="18"/>
  <c r="BG213" i="18"/>
  <c r="BH213" i="18"/>
  <c r="BI213" i="18"/>
  <c r="BJ213" i="18"/>
  <c r="BK213" i="18"/>
  <c r="BL213" i="18"/>
  <c r="BM213" i="18"/>
  <c r="BN213" i="18"/>
  <c r="BO213" i="18"/>
  <c r="BP213" i="18"/>
  <c r="BQ213" i="18"/>
  <c r="BR213" i="18"/>
  <c r="BS213" i="18"/>
  <c r="BT213" i="18"/>
  <c r="BU213" i="18"/>
  <c r="BV213" i="18"/>
  <c r="BW213" i="18"/>
  <c r="BX213" i="18"/>
  <c r="BZ213" i="18"/>
  <c r="CA213" i="18"/>
  <c r="CB213" i="18"/>
  <c r="CC213" i="18"/>
  <c r="CD213" i="18"/>
  <c r="CK213" i="18"/>
  <c r="CL213" i="18"/>
  <c r="CM213" i="18"/>
  <c r="H214" i="18"/>
  <c r="F214" i="18" s="1"/>
  <c r="K214" i="18"/>
  <c r="L214" i="18"/>
  <c r="M214" i="18"/>
  <c r="N214" i="18"/>
  <c r="O214" i="18"/>
  <c r="P214" i="18"/>
  <c r="R214" i="18"/>
  <c r="S214" i="18"/>
  <c r="T214" i="18"/>
  <c r="U214" i="18"/>
  <c r="V214" i="18"/>
  <c r="W214" i="18"/>
  <c r="Y214" i="18"/>
  <c r="Z214" i="18"/>
  <c r="AA214" i="18"/>
  <c r="AB214" i="18"/>
  <c r="AD214" i="18"/>
  <c r="AE214" i="18"/>
  <c r="AF214" i="18"/>
  <c r="AG214" i="18"/>
  <c r="AI214" i="18"/>
  <c r="AJ214" i="18"/>
  <c r="AK214" i="18"/>
  <c r="AL214" i="18"/>
  <c r="AM214" i="18"/>
  <c r="AN214" i="18"/>
  <c r="AO214" i="18"/>
  <c r="AP214" i="18"/>
  <c r="AQ214" i="18"/>
  <c r="AS214" i="18"/>
  <c r="AT214" i="18"/>
  <c r="AU214" i="18"/>
  <c r="AV214" i="18"/>
  <c r="AW214" i="18"/>
  <c r="AX214" i="18"/>
  <c r="AY214" i="18"/>
  <c r="AZ214" i="18"/>
  <c r="BA214" i="18"/>
  <c r="BB214" i="18"/>
  <c r="BD214" i="18"/>
  <c r="BE214" i="18"/>
  <c r="BF214" i="18"/>
  <c r="BG214" i="18"/>
  <c r="BH214" i="18"/>
  <c r="BI214" i="18"/>
  <c r="BJ214" i="18"/>
  <c r="BK214" i="18"/>
  <c r="BL214" i="18"/>
  <c r="BM214" i="18"/>
  <c r="BN214" i="18"/>
  <c r="BO214" i="18"/>
  <c r="BP214" i="18"/>
  <c r="BQ214" i="18"/>
  <c r="BR214" i="18"/>
  <c r="BS214" i="18"/>
  <c r="BT214" i="18"/>
  <c r="BU214" i="18"/>
  <c r="BV214" i="18"/>
  <c r="BW214" i="18"/>
  <c r="BX214" i="18"/>
  <c r="BZ214" i="18"/>
  <c r="CA214" i="18"/>
  <c r="CB214" i="18"/>
  <c r="CC214" i="18"/>
  <c r="CD214" i="18"/>
  <c r="CK214" i="18"/>
  <c r="CL214" i="18"/>
  <c r="CM214" i="18"/>
  <c r="H215" i="18"/>
  <c r="F215" i="18" s="1"/>
  <c r="K215" i="18"/>
  <c r="L215" i="18"/>
  <c r="M215" i="18"/>
  <c r="N215" i="18"/>
  <c r="O215" i="18"/>
  <c r="P215" i="18"/>
  <c r="R215" i="18"/>
  <c r="S215" i="18"/>
  <c r="T215" i="18"/>
  <c r="U215" i="18"/>
  <c r="V215" i="18"/>
  <c r="W215" i="18"/>
  <c r="Y215" i="18"/>
  <c r="Z215" i="18"/>
  <c r="AA215" i="18"/>
  <c r="AB215" i="18"/>
  <c r="AD215" i="18"/>
  <c r="AE215" i="18"/>
  <c r="AF215" i="18"/>
  <c r="AG215" i="18"/>
  <c r="AI215" i="18"/>
  <c r="AJ215" i="18"/>
  <c r="AK215" i="18"/>
  <c r="AL215" i="18"/>
  <c r="AM215" i="18"/>
  <c r="AN215" i="18"/>
  <c r="AO215" i="18"/>
  <c r="AP215" i="18"/>
  <c r="AQ215" i="18"/>
  <c r="AS215" i="18"/>
  <c r="AT215" i="18"/>
  <c r="AU215" i="18"/>
  <c r="AV215" i="18"/>
  <c r="AW215" i="18"/>
  <c r="AX215" i="18"/>
  <c r="AY215" i="18"/>
  <c r="AZ215" i="18"/>
  <c r="BA215" i="18"/>
  <c r="BB215" i="18"/>
  <c r="BD215" i="18"/>
  <c r="BE215" i="18"/>
  <c r="BF215" i="18"/>
  <c r="BG215" i="18"/>
  <c r="BH215" i="18"/>
  <c r="BI215" i="18"/>
  <c r="BJ215" i="18"/>
  <c r="BK215" i="18"/>
  <c r="BL215" i="18"/>
  <c r="BM215" i="18"/>
  <c r="BN215" i="18"/>
  <c r="BO215" i="18"/>
  <c r="BP215" i="18"/>
  <c r="BQ215" i="18"/>
  <c r="BR215" i="18"/>
  <c r="BS215" i="18"/>
  <c r="BT215" i="18"/>
  <c r="BU215" i="18"/>
  <c r="BV215" i="18"/>
  <c r="BW215" i="18"/>
  <c r="BX215" i="18"/>
  <c r="BZ215" i="18"/>
  <c r="CA215" i="18"/>
  <c r="CB215" i="18"/>
  <c r="CC215" i="18"/>
  <c r="CD215" i="18"/>
  <c r="CK215" i="18"/>
  <c r="CL215" i="18"/>
  <c r="CM215" i="18"/>
  <c r="H216" i="18"/>
  <c r="G216" i="18" s="1"/>
  <c r="K216" i="18"/>
  <c r="L216" i="18"/>
  <c r="M216" i="18"/>
  <c r="N216" i="18"/>
  <c r="O216" i="18"/>
  <c r="P216" i="18"/>
  <c r="R216" i="18"/>
  <c r="S216" i="18"/>
  <c r="T216" i="18"/>
  <c r="U216" i="18"/>
  <c r="V216" i="18"/>
  <c r="W216" i="18"/>
  <c r="Y216" i="18"/>
  <c r="Z216" i="18"/>
  <c r="AA216" i="18"/>
  <c r="AB216" i="18"/>
  <c r="AD216" i="18"/>
  <c r="AE216" i="18"/>
  <c r="AF216" i="18"/>
  <c r="AG216" i="18"/>
  <c r="AI216" i="18"/>
  <c r="AJ216" i="18"/>
  <c r="AK216" i="18"/>
  <c r="AL216" i="18"/>
  <c r="AM216" i="18"/>
  <c r="AN216" i="18"/>
  <c r="AO216" i="18"/>
  <c r="AP216" i="18"/>
  <c r="AQ216" i="18"/>
  <c r="AS216" i="18"/>
  <c r="AT216" i="18"/>
  <c r="AU216" i="18"/>
  <c r="AV216" i="18"/>
  <c r="AW216" i="18"/>
  <c r="AX216" i="18"/>
  <c r="AY216" i="18"/>
  <c r="AZ216" i="18"/>
  <c r="BA216" i="18"/>
  <c r="BB216" i="18"/>
  <c r="BD216" i="18"/>
  <c r="BE216" i="18"/>
  <c r="BF216" i="18"/>
  <c r="BG216" i="18"/>
  <c r="BH216" i="18"/>
  <c r="BI216" i="18"/>
  <c r="BJ216" i="18"/>
  <c r="BK216" i="18"/>
  <c r="BL216" i="18"/>
  <c r="BM216" i="18"/>
  <c r="BN216" i="18"/>
  <c r="BO216" i="18"/>
  <c r="BP216" i="18"/>
  <c r="BQ216" i="18"/>
  <c r="BR216" i="18"/>
  <c r="BS216" i="18"/>
  <c r="BT216" i="18"/>
  <c r="BU216" i="18"/>
  <c r="BV216" i="18"/>
  <c r="BW216" i="18"/>
  <c r="BX216" i="18"/>
  <c r="BZ216" i="18"/>
  <c r="CA216" i="18"/>
  <c r="CB216" i="18"/>
  <c r="CC216" i="18"/>
  <c r="CD216" i="18"/>
  <c r="CK216" i="18"/>
  <c r="CL216" i="18"/>
  <c r="CM216" i="18"/>
  <c r="H217" i="18"/>
  <c r="K217" i="18"/>
  <c r="L217" i="18"/>
  <c r="M217" i="18"/>
  <c r="N217" i="18"/>
  <c r="O217" i="18"/>
  <c r="P217" i="18"/>
  <c r="R217" i="18"/>
  <c r="S217" i="18"/>
  <c r="T217" i="18"/>
  <c r="U217" i="18"/>
  <c r="V217" i="18"/>
  <c r="W217" i="18"/>
  <c r="Y217" i="18"/>
  <c r="Z217" i="18"/>
  <c r="AA217" i="18"/>
  <c r="AB217" i="18"/>
  <c r="AD217" i="18"/>
  <c r="AE217" i="18"/>
  <c r="AF217" i="18"/>
  <c r="AG217" i="18"/>
  <c r="AI217" i="18"/>
  <c r="AJ217" i="18"/>
  <c r="AK217" i="18"/>
  <c r="AL217" i="18"/>
  <c r="AM217" i="18"/>
  <c r="AN217" i="18"/>
  <c r="AO217" i="18"/>
  <c r="AP217" i="18"/>
  <c r="AQ217" i="18"/>
  <c r="AS217" i="18"/>
  <c r="AT217" i="18"/>
  <c r="AU217" i="18"/>
  <c r="AV217" i="18"/>
  <c r="AW217" i="18"/>
  <c r="AX217" i="18"/>
  <c r="AY217" i="18"/>
  <c r="AZ217" i="18"/>
  <c r="BA217" i="18"/>
  <c r="BB217" i="18"/>
  <c r="BD217" i="18"/>
  <c r="BE217" i="18"/>
  <c r="BF217" i="18"/>
  <c r="BG217" i="18"/>
  <c r="BH217" i="18"/>
  <c r="BI217" i="18"/>
  <c r="BJ217" i="18"/>
  <c r="BK217" i="18"/>
  <c r="BL217" i="18"/>
  <c r="BM217" i="18"/>
  <c r="BN217" i="18"/>
  <c r="BO217" i="18"/>
  <c r="BP217" i="18"/>
  <c r="BQ217" i="18"/>
  <c r="BR217" i="18"/>
  <c r="BS217" i="18"/>
  <c r="BT217" i="18"/>
  <c r="BU217" i="18"/>
  <c r="BV217" i="18"/>
  <c r="BW217" i="18"/>
  <c r="BX217" i="18"/>
  <c r="BZ217" i="18"/>
  <c r="CA217" i="18"/>
  <c r="CB217" i="18"/>
  <c r="CC217" i="18"/>
  <c r="CD217" i="18"/>
  <c r="CK217" i="18"/>
  <c r="CL217" i="18"/>
  <c r="CM217" i="18"/>
  <c r="F218" i="18"/>
  <c r="H218" i="18"/>
  <c r="I218" i="18" s="1"/>
  <c r="J218" i="18" s="1"/>
  <c r="K218" i="18"/>
  <c r="L218" i="18"/>
  <c r="M218" i="18"/>
  <c r="N218" i="18"/>
  <c r="O218" i="18"/>
  <c r="P218" i="18"/>
  <c r="R218" i="18"/>
  <c r="S218" i="18"/>
  <c r="T218" i="18"/>
  <c r="U218" i="18"/>
  <c r="V218" i="18"/>
  <c r="W218" i="18"/>
  <c r="Y218" i="18"/>
  <c r="Z218" i="18"/>
  <c r="AA218" i="18"/>
  <c r="AB218" i="18"/>
  <c r="AD218" i="18"/>
  <c r="AE218" i="18"/>
  <c r="AF218" i="18"/>
  <c r="AG218" i="18"/>
  <c r="AI218" i="18"/>
  <c r="AJ218" i="18"/>
  <c r="AK218" i="18"/>
  <c r="AL218" i="18"/>
  <c r="AM218" i="18"/>
  <c r="AN218" i="18"/>
  <c r="AO218" i="18"/>
  <c r="AP218" i="18"/>
  <c r="AQ218" i="18"/>
  <c r="AS218" i="18"/>
  <c r="AT218" i="18"/>
  <c r="AU218" i="18"/>
  <c r="AV218" i="18"/>
  <c r="AW218" i="18"/>
  <c r="AX218" i="18"/>
  <c r="AY218" i="18"/>
  <c r="AZ218" i="18"/>
  <c r="BA218" i="18"/>
  <c r="BB218" i="18"/>
  <c r="BD218" i="18"/>
  <c r="BE218" i="18"/>
  <c r="BF218" i="18"/>
  <c r="BG218" i="18"/>
  <c r="BH218" i="18"/>
  <c r="BI218" i="18"/>
  <c r="BJ218" i="18"/>
  <c r="BK218" i="18"/>
  <c r="BL218" i="18"/>
  <c r="BM218" i="18"/>
  <c r="BN218" i="18"/>
  <c r="BO218" i="18"/>
  <c r="BP218" i="18"/>
  <c r="BQ218" i="18"/>
  <c r="BR218" i="18"/>
  <c r="BS218" i="18"/>
  <c r="BT218" i="18"/>
  <c r="BU218" i="18"/>
  <c r="BV218" i="18"/>
  <c r="BW218" i="18"/>
  <c r="BX218" i="18"/>
  <c r="BZ218" i="18"/>
  <c r="CA218" i="18"/>
  <c r="CB218" i="18"/>
  <c r="CC218" i="18"/>
  <c r="CD218" i="18"/>
  <c r="CK218" i="18"/>
  <c r="CL218" i="18"/>
  <c r="CM218" i="18"/>
  <c r="H219" i="18"/>
  <c r="F219" i="18" s="1"/>
  <c r="K219" i="18"/>
  <c r="L219" i="18"/>
  <c r="M219" i="18"/>
  <c r="N219" i="18"/>
  <c r="O219" i="18"/>
  <c r="P219" i="18"/>
  <c r="R219" i="18"/>
  <c r="S219" i="18"/>
  <c r="T219" i="18"/>
  <c r="U219" i="18"/>
  <c r="V219" i="18"/>
  <c r="W219" i="18"/>
  <c r="Y219" i="18"/>
  <c r="Z219" i="18"/>
  <c r="AA219" i="18"/>
  <c r="AB219" i="18"/>
  <c r="AD219" i="18"/>
  <c r="AE219" i="18"/>
  <c r="AF219" i="18"/>
  <c r="AG219" i="18"/>
  <c r="AI219" i="18"/>
  <c r="AJ219" i="18"/>
  <c r="AK219" i="18"/>
  <c r="AL219" i="18"/>
  <c r="AM219" i="18"/>
  <c r="AN219" i="18"/>
  <c r="AO219" i="18"/>
  <c r="AP219" i="18"/>
  <c r="AQ219" i="18"/>
  <c r="AS219" i="18"/>
  <c r="AT219" i="18"/>
  <c r="AU219" i="18"/>
  <c r="AV219" i="18"/>
  <c r="AW219" i="18"/>
  <c r="AX219" i="18"/>
  <c r="AY219" i="18"/>
  <c r="AZ219" i="18"/>
  <c r="BA219" i="18"/>
  <c r="BB219" i="18"/>
  <c r="BD219" i="18"/>
  <c r="BE219" i="18"/>
  <c r="BF219" i="18"/>
  <c r="BG219" i="18"/>
  <c r="BH219" i="18"/>
  <c r="BI219" i="18"/>
  <c r="BJ219" i="18"/>
  <c r="BK219" i="18"/>
  <c r="BL219" i="18"/>
  <c r="BM219" i="18"/>
  <c r="BN219" i="18"/>
  <c r="BO219" i="18"/>
  <c r="BP219" i="18"/>
  <c r="BQ219" i="18"/>
  <c r="BR219" i="18"/>
  <c r="BS219" i="18"/>
  <c r="BT219" i="18"/>
  <c r="BU219" i="18"/>
  <c r="BV219" i="18"/>
  <c r="BW219" i="18"/>
  <c r="BX219" i="18"/>
  <c r="BZ219" i="18"/>
  <c r="CA219" i="18"/>
  <c r="CB219" i="18"/>
  <c r="CC219" i="18"/>
  <c r="CD219" i="18"/>
  <c r="CK219" i="18"/>
  <c r="CL219" i="18"/>
  <c r="CM219" i="18"/>
  <c r="H221" i="18"/>
  <c r="G221" i="18" s="1"/>
  <c r="K221" i="18"/>
  <c r="L221" i="18"/>
  <c r="M221" i="18"/>
  <c r="N221" i="18"/>
  <c r="O221" i="18"/>
  <c r="P221" i="18"/>
  <c r="R221" i="18"/>
  <c r="S221" i="18"/>
  <c r="T221" i="18"/>
  <c r="U221" i="18"/>
  <c r="V221" i="18"/>
  <c r="W221" i="18"/>
  <c r="Y221" i="18"/>
  <c r="Z221" i="18"/>
  <c r="AA221" i="18"/>
  <c r="AB221" i="18"/>
  <c r="AD221" i="18"/>
  <c r="AE221" i="18"/>
  <c r="AF221" i="18"/>
  <c r="AG221" i="18"/>
  <c r="AI221" i="18"/>
  <c r="AJ221" i="18"/>
  <c r="AK221" i="18"/>
  <c r="AL221" i="18"/>
  <c r="AM221" i="18"/>
  <c r="AN221" i="18"/>
  <c r="AO221" i="18"/>
  <c r="AP221" i="18"/>
  <c r="AQ221" i="18"/>
  <c r="AS221" i="18"/>
  <c r="AT221" i="18"/>
  <c r="AU221" i="18"/>
  <c r="AV221" i="18"/>
  <c r="AW221" i="18"/>
  <c r="AX221" i="18"/>
  <c r="AY221" i="18"/>
  <c r="AZ221" i="18"/>
  <c r="BA221" i="18"/>
  <c r="BB221" i="18"/>
  <c r="BD221" i="18"/>
  <c r="BE221" i="18"/>
  <c r="BF221" i="18"/>
  <c r="BG221" i="18"/>
  <c r="BH221" i="18"/>
  <c r="BI221" i="18"/>
  <c r="BJ221" i="18"/>
  <c r="BK221" i="18"/>
  <c r="BL221" i="18"/>
  <c r="BM221" i="18"/>
  <c r="BN221" i="18"/>
  <c r="BO221" i="18"/>
  <c r="BP221" i="18"/>
  <c r="BQ221" i="18"/>
  <c r="BR221" i="18"/>
  <c r="BS221" i="18"/>
  <c r="BT221" i="18"/>
  <c r="BU221" i="18"/>
  <c r="BV221" i="18"/>
  <c r="BW221" i="18"/>
  <c r="BX221" i="18"/>
  <c r="BZ221" i="18"/>
  <c r="CA221" i="18"/>
  <c r="CB221" i="18"/>
  <c r="CC221" i="18"/>
  <c r="CD221" i="18"/>
  <c r="CK221" i="18"/>
  <c r="CL221" i="18"/>
  <c r="CM221" i="18"/>
  <c r="H222" i="18"/>
  <c r="K222" i="18"/>
  <c r="L222" i="18"/>
  <c r="M222" i="18"/>
  <c r="N222" i="18"/>
  <c r="O222" i="18"/>
  <c r="P222" i="18"/>
  <c r="R222" i="18"/>
  <c r="S222" i="18"/>
  <c r="T222" i="18"/>
  <c r="U222" i="18"/>
  <c r="V222" i="18"/>
  <c r="W222" i="18"/>
  <c r="Y222" i="18"/>
  <c r="Z222" i="18"/>
  <c r="AA222" i="18"/>
  <c r="AB222" i="18"/>
  <c r="AD222" i="18"/>
  <c r="AE222" i="18"/>
  <c r="AF222" i="18"/>
  <c r="AG222" i="18"/>
  <c r="AI222" i="18"/>
  <c r="AJ222" i="18"/>
  <c r="AK222" i="18"/>
  <c r="AL222" i="18"/>
  <c r="AM222" i="18"/>
  <c r="AN222" i="18"/>
  <c r="AO222" i="18"/>
  <c r="AP222" i="18"/>
  <c r="AQ222" i="18"/>
  <c r="AS222" i="18"/>
  <c r="AT222" i="18"/>
  <c r="AU222" i="18"/>
  <c r="AV222" i="18"/>
  <c r="AW222" i="18"/>
  <c r="AX222" i="18"/>
  <c r="AY222" i="18"/>
  <c r="AZ222" i="18"/>
  <c r="BA222" i="18"/>
  <c r="BB222" i="18"/>
  <c r="BD222" i="18"/>
  <c r="BE222" i="18"/>
  <c r="BF222" i="18"/>
  <c r="BG222" i="18"/>
  <c r="BH222" i="18"/>
  <c r="BI222" i="18"/>
  <c r="BJ222" i="18"/>
  <c r="BK222" i="18"/>
  <c r="BL222" i="18"/>
  <c r="BM222" i="18"/>
  <c r="BN222" i="18"/>
  <c r="BO222" i="18"/>
  <c r="BP222" i="18"/>
  <c r="BQ222" i="18"/>
  <c r="BR222" i="18"/>
  <c r="BS222" i="18"/>
  <c r="BT222" i="18"/>
  <c r="BU222" i="18"/>
  <c r="BV222" i="18"/>
  <c r="BW222" i="18"/>
  <c r="BX222" i="18"/>
  <c r="BZ222" i="18"/>
  <c r="CA222" i="18"/>
  <c r="CB222" i="18"/>
  <c r="CC222" i="18"/>
  <c r="CD222" i="18"/>
  <c r="CK222" i="18"/>
  <c r="CL222" i="18"/>
  <c r="CM222" i="18"/>
  <c r="H224" i="18"/>
  <c r="F224" i="18" s="1"/>
  <c r="K224" i="18"/>
  <c r="L224" i="18"/>
  <c r="M224" i="18"/>
  <c r="N224" i="18"/>
  <c r="O224" i="18"/>
  <c r="P224" i="18"/>
  <c r="R224" i="18"/>
  <c r="S224" i="18"/>
  <c r="T224" i="18"/>
  <c r="U224" i="18"/>
  <c r="V224" i="18"/>
  <c r="W224" i="18"/>
  <c r="Y224" i="18"/>
  <c r="Z224" i="18"/>
  <c r="AA224" i="18"/>
  <c r="AB224" i="18"/>
  <c r="AD224" i="18"/>
  <c r="AE224" i="18"/>
  <c r="AF224" i="18"/>
  <c r="AG224" i="18"/>
  <c r="AI224" i="18"/>
  <c r="AJ224" i="18"/>
  <c r="AK224" i="18"/>
  <c r="AL224" i="18"/>
  <c r="AM224" i="18"/>
  <c r="AN224" i="18"/>
  <c r="AO224" i="18"/>
  <c r="AP224" i="18"/>
  <c r="AQ224" i="18"/>
  <c r="AS224" i="18"/>
  <c r="AT224" i="18"/>
  <c r="AU224" i="18"/>
  <c r="AV224" i="18"/>
  <c r="AW224" i="18"/>
  <c r="AX224" i="18"/>
  <c r="AY224" i="18"/>
  <c r="AZ224" i="18"/>
  <c r="BA224" i="18"/>
  <c r="BB224" i="18"/>
  <c r="BD224" i="18"/>
  <c r="BE224" i="18"/>
  <c r="BF224" i="18"/>
  <c r="BG224" i="18"/>
  <c r="BH224" i="18"/>
  <c r="BI224" i="18"/>
  <c r="BJ224" i="18"/>
  <c r="BK224" i="18"/>
  <c r="BL224" i="18"/>
  <c r="BM224" i="18"/>
  <c r="BN224" i="18"/>
  <c r="BO224" i="18"/>
  <c r="BP224" i="18"/>
  <c r="BQ224" i="18"/>
  <c r="BR224" i="18"/>
  <c r="BS224" i="18"/>
  <c r="BT224" i="18"/>
  <c r="BU224" i="18"/>
  <c r="BV224" i="18"/>
  <c r="BW224" i="18"/>
  <c r="BX224" i="18"/>
  <c r="BZ224" i="18"/>
  <c r="CA224" i="18"/>
  <c r="CB224" i="18"/>
  <c r="CC224" i="18"/>
  <c r="CD224" i="18"/>
  <c r="CK224" i="18"/>
  <c r="CL224" i="18"/>
  <c r="CM224" i="18"/>
  <c r="H225" i="18"/>
  <c r="F225" i="18" s="1"/>
  <c r="K225" i="18"/>
  <c r="L225" i="18"/>
  <c r="M225" i="18"/>
  <c r="N225" i="18"/>
  <c r="O225" i="18"/>
  <c r="P225" i="18"/>
  <c r="R225" i="18"/>
  <c r="S225" i="18"/>
  <c r="T225" i="18"/>
  <c r="U225" i="18"/>
  <c r="V225" i="18"/>
  <c r="W225" i="18"/>
  <c r="Y225" i="18"/>
  <c r="Z225" i="18"/>
  <c r="AA225" i="18"/>
  <c r="AB225" i="18"/>
  <c r="AD225" i="18"/>
  <c r="AE225" i="18"/>
  <c r="AF225" i="18"/>
  <c r="AG225" i="18"/>
  <c r="AI225" i="18"/>
  <c r="AJ225" i="18"/>
  <c r="AK225" i="18"/>
  <c r="AL225" i="18"/>
  <c r="AM225" i="18"/>
  <c r="AN225" i="18"/>
  <c r="AO225" i="18"/>
  <c r="AP225" i="18"/>
  <c r="AQ225" i="18"/>
  <c r="AS225" i="18"/>
  <c r="AT225" i="18"/>
  <c r="AU225" i="18"/>
  <c r="AV225" i="18"/>
  <c r="AW225" i="18"/>
  <c r="AX225" i="18"/>
  <c r="AY225" i="18"/>
  <c r="AZ225" i="18"/>
  <c r="BA225" i="18"/>
  <c r="BB225" i="18"/>
  <c r="BD225" i="18"/>
  <c r="BE225" i="18"/>
  <c r="BF225" i="18"/>
  <c r="BG225" i="18"/>
  <c r="BH225" i="18"/>
  <c r="BI225" i="18"/>
  <c r="BJ225" i="18"/>
  <c r="BK225" i="18"/>
  <c r="BL225" i="18"/>
  <c r="BM225" i="18"/>
  <c r="BN225" i="18"/>
  <c r="BO225" i="18"/>
  <c r="BP225" i="18"/>
  <c r="BQ225" i="18"/>
  <c r="BR225" i="18"/>
  <c r="BS225" i="18"/>
  <c r="BT225" i="18"/>
  <c r="BU225" i="18"/>
  <c r="BV225" i="18"/>
  <c r="BW225" i="18"/>
  <c r="BX225" i="18"/>
  <c r="BZ225" i="18"/>
  <c r="CA225" i="18"/>
  <c r="CB225" i="18"/>
  <c r="CC225" i="18"/>
  <c r="CD225" i="18"/>
  <c r="CK225" i="18"/>
  <c r="CL225" i="18"/>
  <c r="CM225" i="18"/>
  <c r="H226" i="18"/>
  <c r="G226" i="18" s="1"/>
  <c r="K226" i="18"/>
  <c r="L226" i="18"/>
  <c r="M226" i="18"/>
  <c r="N226" i="18"/>
  <c r="O226" i="18"/>
  <c r="P226" i="18"/>
  <c r="R226" i="18"/>
  <c r="S226" i="18"/>
  <c r="T226" i="18"/>
  <c r="U226" i="18"/>
  <c r="V226" i="18"/>
  <c r="W226" i="18"/>
  <c r="Y226" i="18"/>
  <c r="Z226" i="18"/>
  <c r="AA226" i="18"/>
  <c r="AB226" i="18"/>
  <c r="AD226" i="18"/>
  <c r="AE226" i="18"/>
  <c r="AF226" i="18"/>
  <c r="AG226" i="18"/>
  <c r="AI226" i="18"/>
  <c r="AJ226" i="18"/>
  <c r="AK226" i="18"/>
  <c r="AL226" i="18"/>
  <c r="AM226" i="18"/>
  <c r="AN226" i="18"/>
  <c r="AO226" i="18"/>
  <c r="AP226" i="18"/>
  <c r="AQ226" i="18"/>
  <c r="AS226" i="18"/>
  <c r="AT226" i="18"/>
  <c r="AU226" i="18"/>
  <c r="AV226" i="18"/>
  <c r="AW226" i="18"/>
  <c r="AX226" i="18"/>
  <c r="AY226" i="18"/>
  <c r="AZ226" i="18"/>
  <c r="BA226" i="18"/>
  <c r="BB226" i="18"/>
  <c r="BD226" i="18"/>
  <c r="BE226" i="18"/>
  <c r="BF226" i="18"/>
  <c r="BG226" i="18"/>
  <c r="BH226" i="18"/>
  <c r="BI226" i="18"/>
  <c r="BJ226" i="18"/>
  <c r="BK226" i="18"/>
  <c r="BL226" i="18"/>
  <c r="BM226" i="18"/>
  <c r="BN226" i="18"/>
  <c r="BO226" i="18"/>
  <c r="BP226" i="18"/>
  <c r="BQ226" i="18"/>
  <c r="BR226" i="18"/>
  <c r="BS226" i="18"/>
  <c r="BT226" i="18"/>
  <c r="BU226" i="18"/>
  <c r="BV226" i="18"/>
  <c r="BW226" i="18"/>
  <c r="BX226" i="18"/>
  <c r="BZ226" i="18"/>
  <c r="CA226" i="18"/>
  <c r="CB226" i="18"/>
  <c r="CC226" i="18"/>
  <c r="CD226" i="18"/>
  <c r="CK226" i="18"/>
  <c r="CL226" i="18"/>
  <c r="CM226" i="18"/>
  <c r="H227" i="18"/>
  <c r="K227" i="18"/>
  <c r="L227" i="18"/>
  <c r="M227" i="18"/>
  <c r="N227" i="18"/>
  <c r="O227" i="18"/>
  <c r="P227" i="18"/>
  <c r="R227" i="18"/>
  <c r="S227" i="18"/>
  <c r="T227" i="18"/>
  <c r="U227" i="18"/>
  <c r="V227" i="18"/>
  <c r="W227" i="18"/>
  <c r="Y227" i="18"/>
  <c r="Z227" i="18"/>
  <c r="AA227" i="18"/>
  <c r="AB227" i="18"/>
  <c r="AD227" i="18"/>
  <c r="AE227" i="18"/>
  <c r="AF227" i="18"/>
  <c r="AG227" i="18"/>
  <c r="AI227" i="18"/>
  <c r="AJ227" i="18"/>
  <c r="AK227" i="18"/>
  <c r="AL227" i="18"/>
  <c r="AM227" i="18"/>
  <c r="AN227" i="18"/>
  <c r="AO227" i="18"/>
  <c r="AP227" i="18"/>
  <c r="AQ227" i="18"/>
  <c r="AS227" i="18"/>
  <c r="AT227" i="18"/>
  <c r="AU227" i="18"/>
  <c r="AV227" i="18"/>
  <c r="AW227" i="18"/>
  <c r="AX227" i="18"/>
  <c r="AY227" i="18"/>
  <c r="AZ227" i="18"/>
  <c r="BA227" i="18"/>
  <c r="BB227" i="18"/>
  <c r="BD227" i="18"/>
  <c r="BE227" i="18"/>
  <c r="BF227" i="18"/>
  <c r="BG227" i="18"/>
  <c r="BH227" i="18"/>
  <c r="BI227" i="18"/>
  <c r="BJ227" i="18"/>
  <c r="BK227" i="18"/>
  <c r="BL227" i="18"/>
  <c r="BM227" i="18"/>
  <c r="BN227" i="18"/>
  <c r="BO227" i="18"/>
  <c r="BP227" i="18"/>
  <c r="BQ227" i="18"/>
  <c r="BR227" i="18"/>
  <c r="BS227" i="18"/>
  <c r="BT227" i="18"/>
  <c r="BU227" i="18"/>
  <c r="BV227" i="18"/>
  <c r="BW227" i="18"/>
  <c r="BX227" i="18"/>
  <c r="BZ227" i="18"/>
  <c r="CA227" i="18"/>
  <c r="CB227" i="18"/>
  <c r="CC227" i="18"/>
  <c r="CD227" i="18"/>
  <c r="CK227" i="18"/>
  <c r="CL227" i="18"/>
  <c r="CM227" i="18"/>
  <c r="H228" i="18"/>
  <c r="F228" i="18" s="1"/>
  <c r="K228" i="18"/>
  <c r="L228" i="18"/>
  <c r="M228" i="18"/>
  <c r="N228" i="18"/>
  <c r="O228" i="18"/>
  <c r="P228" i="18"/>
  <c r="R228" i="18"/>
  <c r="S228" i="18"/>
  <c r="T228" i="18"/>
  <c r="U228" i="18"/>
  <c r="V228" i="18"/>
  <c r="W228" i="18"/>
  <c r="Y228" i="18"/>
  <c r="Z228" i="18"/>
  <c r="AA228" i="18"/>
  <c r="AB228" i="18"/>
  <c r="AD228" i="18"/>
  <c r="AE228" i="18"/>
  <c r="AF228" i="18"/>
  <c r="AG228" i="18"/>
  <c r="AI228" i="18"/>
  <c r="AJ228" i="18"/>
  <c r="AK228" i="18"/>
  <c r="AL228" i="18"/>
  <c r="AM228" i="18"/>
  <c r="AN228" i="18"/>
  <c r="AO228" i="18"/>
  <c r="AP228" i="18"/>
  <c r="AQ228" i="18"/>
  <c r="AS228" i="18"/>
  <c r="AT228" i="18"/>
  <c r="AU228" i="18"/>
  <c r="AV228" i="18"/>
  <c r="AW228" i="18"/>
  <c r="AX228" i="18"/>
  <c r="AY228" i="18"/>
  <c r="AZ228" i="18"/>
  <c r="BA228" i="18"/>
  <c r="BB228" i="18"/>
  <c r="BD228" i="18"/>
  <c r="BE228" i="18"/>
  <c r="BF228" i="18"/>
  <c r="BG228" i="18"/>
  <c r="BH228" i="18"/>
  <c r="BI228" i="18"/>
  <c r="BJ228" i="18"/>
  <c r="BK228" i="18"/>
  <c r="BL228" i="18"/>
  <c r="BM228" i="18"/>
  <c r="BN228" i="18"/>
  <c r="BO228" i="18"/>
  <c r="BP228" i="18"/>
  <c r="BQ228" i="18"/>
  <c r="BR228" i="18"/>
  <c r="BS228" i="18"/>
  <c r="BT228" i="18"/>
  <c r="BU228" i="18"/>
  <c r="BV228" i="18"/>
  <c r="BW228" i="18"/>
  <c r="BX228" i="18"/>
  <c r="BZ228" i="18"/>
  <c r="CA228" i="18"/>
  <c r="CB228" i="18"/>
  <c r="CC228" i="18"/>
  <c r="CD228" i="18"/>
  <c r="CK228" i="18"/>
  <c r="CL228" i="18"/>
  <c r="CM228" i="18"/>
  <c r="H229" i="18"/>
  <c r="F229" i="18" s="1"/>
  <c r="K229" i="18"/>
  <c r="L229" i="18"/>
  <c r="M229" i="18"/>
  <c r="N229" i="18"/>
  <c r="O229" i="18"/>
  <c r="P229" i="18"/>
  <c r="R229" i="18"/>
  <c r="S229" i="18"/>
  <c r="T229" i="18"/>
  <c r="U229" i="18"/>
  <c r="V229" i="18"/>
  <c r="W229" i="18"/>
  <c r="Y229" i="18"/>
  <c r="Z229" i="18"/>
  <c r="AA229" i="18"/>
  <c r="AB229" i="18"/>
  <c r="AD229" i="18"/>
  <c r="AE229" i="18"/>
  <c r="AF229" i="18"/>
  <c r="AG229" i="18"/>
  <c r="AI229" i="18"/>
  <c r="AJ229" i="18"/>
  <c r="AK229" i="18"/>
  <c r="AL229" i="18"/>
  <c r="AM229" i="18"/>
  <c r="AN229" i="18"/>
  <c r="AO229" i="18"/>
  <c r="AP229" i="18"/>
  <c r="AQ229" i="18"/>
  <c r="AS229" i="18"/>
  <c r="AT229" i="18"/>
  <c r="AU229" i="18"/>
  <c r="AV229" i="18"/>
  <c r="AW229" i="18"/>
  <c r="AX229" i="18"/>
  <c r="AY229" i="18"/>
  <c r="AZ229" i="18"/>
  <c r="BA229" i="18"/>
  <c r="BB229" i="18"/>
  <c r="BD229" i="18"/>
  <c r="BE229" i="18"/>
  <c r="BF229" i="18"/>
  <c r="BG229" i="18"/>
  <c r="BH229" i="18"/>
  <c r="BI229" i="18"/>
  <c r="BJ229" i="18"/>
  <c r="BK229" i="18"/>
  <c r="BL229" i="18"/>
  <c r="BM229" i="18"/>
  <c r="BN229" i="18"/>
  <c r="BO229" i="18"/>
  <c r="BP229" i="18"/>
  <c r="BQ229" i="18"/>
  <c r="BR229" i="18"/>
  <c r="BS229" i="18"/>
  <c r="BT229" i="18"/>
  <c r="BU229" i="18"/>
  <c r="BV229" i="18"/>
  <c r="BW229" i="18"/>
  <c r="BX229" i="18"/>
  <c r="BZ229" i="18"/>
  <c r="CA229" i="18"/>
  <c r="CB229" i="18"/>
  <c r="CC229" i="18"/>
  <c r="CD229" i="18"/>
  <c r="CK229" i="18"/>
  <c r="CL229" i="18"/>
  <c r="CM229" i="18"/>
  <c r="H230" i="18"/>
  <c r="F230" i="18" s="1"/>
  <c r="K230" i="18"/>
  <c r="L230" i="18"/>
  <c r="M230" i="18"/>
  <c r="N230" i="18"/>
  <c r="O230" i="18"/>
  <c r="P230" i="18"/>
  <c r="R230" i="18"/>
  <c r="S230" i="18"/>
  <c r="T230" i="18"/>
  <c r="U230" i="18"/>
  <c r="V230" i="18"/>
  <c r="W230" i="18"/>
  <c r="Y230" i="18"/>
  <c r="Z230" i="18"/>
  <c r="AA230" i="18"/>
  <c r="AB230" i="18"/>
  <c r="AD230" i="18"/>
  <c r="AE230" i="18"/>
  <c r="AF230" i="18"/>
  <c r="AG230" i="18"/>
  <c r="AI230" i="18"/>
  <c r="AJ230" i="18"/>
  <c r="AK230" i="18"/>
  <c r="AL230" i="18"/>
  <c r="AM230" i="18"/>
  <c r="AN230" i="18"/>
  <c r="AO230" i="18"/>
  <c r="AP230" i="18"/>
  <c r="AQ230" i="18"/>
  <c r="AS230" i="18"/>
  <c r="AT230" i="18"/>
  <c r="AU230" i="18"/>
  <c r="AV230" i="18"/>
  <c r="AW230" i="18"/>
  <c r="AX230" i="18"/>
  <c r="AY230" i="18"/>
  <c r="AZ230" i="18"/>
  <c r="BA230" i="18"/>
  <c r="BB230" i="18"/>
  <c r="BD230" i="18"/>
  <c r="BE230" i="18"/>
  <c r="BF230" i="18"/>
  <c r="BG230" i="18"/>
  <c r="BH230" i="18"/>
  <c r="BI230" i="18"/>
  <c r="BJ230" i="18"/>
  <c r="BK230" i="18"/>
  <c r="BL230" i="18"/>
  <c r="BM230" i="18"/>
  <c r="BN230" i="18"/>
  <c r="BO230" i="18"/>
  <c r="BP230" i="18"/>
  <c r="BQ230" i="18"/>
  <c r="BR230" i="18"/>
  <c r="BS230" i="18"/>
  <c r="BT230" i="18"/>
  <c r="BU230" i="18"/>
  <c r="BV230" i="18"/>
  <c r="BW230" i="18"/>
  <c r="BX230" i="18"/>
  <c r="BZ230" i="18"/>
  <c r="CA230" i="18"/>
  <c r="CB230" i="18"/>
  <c r="CC230" i="18"/>
  <c r="CD230" i="18"/>
  <c r="CK230" i="18"/>
  <c r="CL230" i="18"/>
  <c r="CM230" i="18"/>
  <c r="H231" i="18"/>
  <c r="K231" i="18"/>
  <c r="L231" i="18"/>
  <c r="M231" i="18"/>
  <c r="N231" i="18"/>
  <c r="O231" i="18"/>
  <c r="P231" i="18"/>
  <c r="R231" i="18"/>
  <c r="S231" i="18"/>
  <c r="T231" i="18"/>
  <c r="U231" i="18"/>
  <c r="V231" i="18"/>
  <c r="W231" i="18"/>
  <c r="Y231" i="18"/>
  <c r="Z231" i="18"/>
  <c r="AA231" i="18"/>
  <c r="AB231" i="18"/>
  <c r="AD231" i="18"/>
  <c r="AE231" i="18"/>
  <c r="AF231" i="18"/>
  <c r="AG231" i="18"/>
  <c r="AI231" i="18"/>
  <c r="AJ231" i="18"/>
  <c r="AK231" i="18"/>
  <c r="AL231" i="18"/>
  <c r="AM231" i="18"/>
  <c r="AN231" i="18"/>
  <c r="AO231" i="18"/>
  <c r="AP231" i="18"/>
  <c r="AQ231" i="18"/>
  <c r="AS231" i="18"/>
  <c r="AT231" i="18"/>
  <c r="AU231" i="18"/>
  <c r="AV231" i="18"/>
  <c r="AW231" i="18"/>
  <c r="AX231" i="18"/>
  <c r="AY231" i="18"/>
  <c r="AZ231" i="18"/>
  <c r="BA231" i="18"/>
  <c r="BB231" i="18"/>
  <c r="BD231" i="18"/>
  <c r="BE231" i="18"/>
  <c r="BF231" i="18"/>
  <c r="BG231" i="18"/>
  <c r="BH231" i="18"/>
  <c r="BI231" i="18"/>
  <c r="BJ231" i="18"/>
  <c r="BK231" i="18"/>
  <c r="BL231" i="18"/>
  <c r="BM231" i="18"/>
  <c r="BN231" i="18"/>
  <c r="BO231" i="18"/>
  <c r="BP231" i="18"/>
  <c r="BQ231" i="18"/>
  <c r="BR231" i="18"/>
  <c r="BS231" i="18"/>
  <c r="BT231" i="18"/>
  <c r="BU231" i="18"/>
  <c r="BV231" i="18"/>
  <c r="BW231" i="18"/>
  <c r="BX231" i="18"/>
  <c r="BZ231" i="18"/>
  <c r="CA231" i="18"/>
  <c r="CB231" i="18"/>
  <c r="CC231" i="18"/>
  <c r="CD231" i="18"/>
  <c r="CK231" i="18"/>
  <c r="CL231" i="18"/>
  <c r="CM231" i="18"/>
  <c r="H232" i="18"/>
  <c r="F232" i="18" s="1"/>
  <c r="K232" i="18"/>
  <c r="L232" i="18"/>
  <c r="M232" i="18"/>
  <c r="N232" i="18"/>
  <c r="O232" i="18"/>
  <c r="P232" i="18"/>
  <c r="R232" i="18"/>
  <c r="S232" i="18"/>
  <c r="T232" i="18"/>
  <c r="U232" i="18"/>
  <c r="V232" i="18"/>
  <c r="W232" i="18"/>
  <c r="Y232" i="18"/>
  <c r="Z232" i="18"/>
  <c r="AA232" i="18"/>
  <c r="AB232" i="18"/>
  <c r="AD232" i="18"/>
  <c r="AE232" i="18"/>
  <c r="AF232" i="18"/>
  <c r="AG232" i="18"/>
  <c r="AI232" i="18"/>
  <c r="AJ232" i="18"/>
  <c r="AK232" i="18"/>
  <c r="AL232" i="18"/>
  <c r="AM232" i="18"/>
  <c r="AN232" i="18"/>
  <c r="AO232" i="18"/>
  <c r="AP232" i="18"/>
  <c r="AQ232" i="18"/>
  <c r="AS232" i="18"/>
  <c r="AT232" i="18"/>
  <c r="AU232" i="18"/>
  <c r="AV232" i="18"/>
  <c r="AW232" i="18"/>
  <c r="AX232" i="18"/>
  <c r="AY232" i="18"/>
  <c r="AZ232" i="18"/>
  <c r="BA232" i="18"/>
  <c r="BB232" i="18"/>
  <c r="BD232" i="18"/>
  <c r="BE232" i="18"/>
  <c r="BF232" i="18"/>
  <c r="BG232" i="18"/>
  <c r="BH232" i="18"/>
  <c r="BI232" i="18"/>
  <c r="BJ232" i="18"/>
  <c r="BK232" i="18"/>
  <c r="BL232" i="18"/>
  <c r="BM232" i="18"/>
  <c r="BN232" i="18"/>
  <c r="BO232" i="18"/>
  <c r="BP232" i="18"/>
  <c r="BQ232" i="18"/>
  <c r="BR232" i="18"/>
  <c r="BS232" i="18"/>
  <c r="BT232" i="18"/>
  <c r="BU232" i="18"/>
  <c r="BV232" i="18"/>
  <c r="BW232" i="18"/>
  <c r="BX232" i="18"/>
  <c r="BZ232" i="18"/>
  <c r="CA232" i="18"/>
  <c r="CB232" i="18"/>
  <c r="CC232" i="18"/>
  <c r="CD232" i="18"/>
  <c r="CK232" i="18"/>
  <c r="CL232" i="18"/>
  <c r="CM232" i="18"/>
  <c r="H233" i="18"/>
  <c r="K233" i="18"/>
  <c r="L233" i="18"/>
  <c r="M233" i="18"/>
  <c r="N233" i="18"/>
  <c r="O233" i="18"/>
  <c r="P233" i="18"/>
  <c r="R233" i="18"/>
  <c r="S233" i="18"/>
  <c r="T233" i="18"/>
  <c r="U233" i="18"/>
  <c r="V233" i="18"/>
  <c r="W233" i="18"/>
  <c r="Y233" i="18"/>
  <c r="Z233" i="18"/>
  <c r="AA233" i="18"/>
  <c r="AB233" i="18"/>
  <c r="AD233" i="18"/>
  <c r="AE233" i="18"/>
  <c r="AF233" i="18"/>
  <c r="AG233" i="18"/>
  <c r="AI233" i="18"/>
  <c r="AJ233" i="18"/>
  <c r="AK233" i="18"/>
  <c r="AL233" i="18"/>
  <c r="AM233" i="18"/>
  <c r="AN233" i="18"/>
  <c r="AO233" i="18"/>
  <c r="AP233" i="18"/>
  <c r="AQ233" i="18"/>
  <c r="AS233" i="18"/>
  <c r="AT233" i="18"/>
  <c r="AU233" i="18"/>
  <c r="AV233" i="18"/>
  <c r="AW233" i="18"/>
  <c r="AX233" i="18"/>
  <c r="AY233" i="18"/>
  <c r="AZ233" i="18"/>
  <c r="BA233" i="18"/>
  <c r="BB233" i="18"/>
  <c r="BD233" i="18"/>
  <c r="BE233" i="18"/>
  <c r="BF233" i="18"/>
  <c r="BG233" i="18"/>
  <c r="BH233" i="18"/>
  <c r="BI233" i="18"/>
  <c r="BJ233" i="18"/>
  <c r="BK233" i="18"/>
  <c r="BL233" i="18"/>
  <c r="BM233" i="18"/>
  <c r="BN233" i="18"/>
  <c r="BO233" i="18"/>
  <c r="BP233" i="18"/>
  <c r="BQ233" i="18"/>
  <c r="BR233" i="18"/>
  <c r="BS233" i="18"/>
  <c r="BT233" i="18"/>
  <c r="BU233" i="18"/>
  <c r="BV233" i="18"/>
  <c r="BW233" i="18"/>
  <c r="BX233" i="18"/>
  <c r="BZ233" i="18"/>
  <c r="CA233" i="18"/>
  <c r="CB233" i="18"/>
  <c r="CC233" i="18"/>
  <c r="CD233" i="18"/>
  <c r="CK233" i="18"/>
  <c r="CL233" i="18"/>
  <c r="CM233" i="18"/>
  <c r="H234" i="18"/>
  <c r="I234" i="18" s="1"/>
  <c r="J234" i="18" s="1"/>
  <c r="CQ234" i="18" s="1"/>
  <c r="K234" i="18"/>
  <c r="L234" i="18"/>
  <c r="M234" i="18"/>
  <c r="N234" i="18"/>
  <c r="O234" i="18"/>
  <c r="P234" i="18"/>
  <c r="R234" i="18"/>
  <c r="S234" i="18"/>
  <c r="T234" i="18"/>
  <c r="U234" i="18"/>
  <c r="V234" i="18"/>
  <c r="W234" i="18"/>
  <c r="Y234" i="18"/>
  <c r="Z234" i="18"/>
  <c r="AA234" i="18"/>
  <c r="AB234" i="18"/>
  <c r="AD234" i="18"/>
  <c r="AE234" i="18"/>
  <c r="AF234" i="18"/>
  <c r="AG234" i="18"/>
  <c r="AI234" i="18"/>
  <c r="AJ234" i="18"/>
  <c r="AK234" i="18"/>
  <c r="AL234" i="18"/>
  <c r="AM234" i="18"/>
  <c r="AN234" i="18"/>
  <c r="AO234" i="18"/>
  <c r="AP234" i="18"/>
  <c r="AQ234" i="18"/>
  <c r="AS234" i="18"/>
  <c r="AT234" i="18"/>
  <c r="AU234" i="18"/>
  <c r="AV234" i="18"/>
  <c r="AW234" i="18"/>
  <c r="AX234" i="18"/>
  <c r="AY234" i="18"/>
  <c r="AZ234" i="18"/>
  <c r="BA234" i="18"/>
  <c r="BB234" i="18"/>
  <c r="BD234" i="18"/>
  <c r="BE234" i="18"/>
  <c r="BF234" i="18"/>
  <c r="BG234" i="18"/>
  <c r="BH234" i="18"/>
  <c r="BI234" i="18"/>
  <c r="BJ234" i="18"/>
  <c r="BK234" i="18"/>
  <c r="BL234" i="18"/>
  <c r="BM234" i="18"/>
  <c r="BN234" i="18"/>
  <c r="BO234" i="18"/>
  <c r="BP234" i="18"/>
  <c r="BQ234" i="18"/>
  <c r="BR234" i="18"/>
  <c r="BS234" i="18"/>
  <c r="BT234" i="18"/>
  <c r="BU234" i="18"/>
  <c r="BV234" i="18"/>
  <c r="BW234" i="18"/>
  <c r="BX234" i="18"/>
  <c r="BZ234" i="18"/>
  <c r="CA234" i="18"/>
  <c r="CB234" i="18"/>
  <c r="CC234" i="18"/>
  <c r="CD234" i="18"/>
  <c r="CK234" i="18"/>
  <c r="CL234" i="18"/>
  <c r="CM234" i="18"/>
  <c r="H235" i="18"/>
  <c r="K235" i="18"/>
  <c r="L235" i="18"/>
  <c r="M235" i="18"/>
  <c r="N235" i="18"/>
  <c r="O235" i="18"/>
  <c r="P235" i="18"/>
  <c r="R235" i="18"/>
  <c r="S235" i="18"/>
  <c r="T235" i="18"/>
  <c r="U235" i="18"/>
  <c r="V235" i="18"/>
  <c r="W235" i="18"/>
  <c r="Y235" i="18"/>
  <c r="Z235" i="18"/>
  <c r="AA235" i="18"/>
  <c r="AB235" i="18"/>
  <c r="AD235" i="18"/>
  <c r="AE235" i="18"/>
  <c r="AF235" i="18"/>
  <c r="AG235" i="18"/>
  <c r="AI235" i="18"/>
  <c r="AJ235" i="18"/>
  <c r="AK235" i="18"/>
  <c r="AL235" i="18"/>
  <c r="AM235" i="18"/>
  <c r="AN235" i="18"/>
  <c r="AO235" i="18"/>
  <c r="AP235" i="18"/>
  <c r="AQ235" i="18"/>
  <c r="AS235" i="18"/>
  <c r="AT235" i="18"/>
  <c r="AU235" i="18"/>
  <c r="AV235" i="18"/>
  <c r="AW235" i="18"/>
  <c r="AX235" i="18"/>
  <c r="AY235" i="18"/>
  <c r="AZ235" i="18"/>
  <c r="BA235" i="18"/>
  <c r="BB235" i="18"/>
  <c r="BD235" i="18"/>
  <c r="BE235" i="18"/>
  <c r="BF235" i="18"/>
  <c r="BG235" i="18"/>
  <c r="BH235" i="18"/>
  <c r="BI235" i="18"/>
  <c r="BJ235" i="18"/>
  <c r="BK235" i="18"/>
  <c r="BL235" i="18"/>
  <c r="BM235" i="18"/>
  <c r="BN235" i="18"/>
  <c r="BO235" i="18"/>
  <c r="BP235" i="18"/>
  <c r="BQ235" i="18"/>
  <c r="BR235" i="18"/>
  <c r="BS235" i="18"/>
  <c r="BT235" i="18"/>
  <c r="BU235" i="18"/>
  <c r="BV235" i="18"/>
  <c r="BW235" i="18"/>
  <c r="BX235" i="18"/>
  <c r="BZ235" i="18"/>
  <c r="CA235" i="18"/>
  <c r="CB235" i="18"/>
  <c r="CC235" i="18"/>
  <c r="CD235" i="18"/>
  <c r="CK235" i="18"/>
  <c r="CL235" i="18"/>
  <c r="CM235" i="18"/>
  <c r="H236" i="18"/>
  <c r="F236" i="18" s="1"/>
  <c r="K236" i="18"/>
  <c r="L236" i="18"/>
  <c r="M236" i="18"/>
  <c r="N236" i="18"/>
  <c r="O236" i="18"/>
  <c r="P236" i="18"/>
  <c r="R236" i="18"/>
  <c r="S236" i="18"/>
  <c r="T236" i="18"/>
  <c r="U236" i="18"/>
  <c r="V236" i="18"/>
  <c r="W236" i="18"/>
  <c r="Y236" i="18"/>
  <c r="Z236" i="18"/>
  <c r="AA236" i="18"/>
  <c r="AB236" i="18"/>
  <c r="AD236" i="18"/>
  <c r="AE236" i="18"/>
  <c r="AF236" i="18"/>
  <c r="AG236" i="18"/>
  <c r="AI236" i="18"/>
  <c r="AJ236" i="18"/>
  <c r="AK236" i="18"/>
  <c r="AL236" i="18"/>
  <c r="AM236" i="18"/>
  <c r="AN236" i="18"/>
  <c r="AO236" i="18"/>
  <c r="AP236" i="18"/>
  <c r="AQ236" i="18"/>
  <c r="AS236" i="18"/>
  <c r="AT236" i="18"/>
  <c r="AU236" i="18"/>
  <c r="AV236" i="18"/>
  <c r="AW236" i="18"/>
  <c r="AX236" i="18"/>
  <c r="AY236" i="18"/>
  <c r="AZ236" i="18"/>
  <c r="BA236" i="18"/>
  <c r="BB236" i="18"/>
  <c r="BD236" i="18"/>
  <c r="BE236" i="18"/>
  <c r="BF236" i="18"/>
  <c r="BG236" i="18"/>
  <c r="BH236" i="18"/>
  <c r="BI236" i="18"/>
  <c r="BJ236" i="18"/>
  <c r="BK236" i="18"/>
  <c r="BL236" i="18"/>
  <c r="BM236" i="18"/>
  <c r="BN236" i="18"/>
  <c r="BO236" i="18"/>
  <c r="BP236" i="18"/>
  <c r="BQ236" i="18"/>
  <c r="BR236" i="18"/>
  <c r="BS236" i="18"/>
  <c r="BT236" i="18"/>
  <c r="BU236" i="18"/>
  <c r="BV236" i="18"/>
  <c r="BW236" i="18"/>
  <c r="BX236" i="18"/>
  <c r="BZ236" i="18"/>
  <c r="CA236" i="18"/>
  <c r="CB236" i="18"/>
  <c r="CC236" i="18"/>
  <c r="CD236" i="18"/>
  <c r="CK236" i="18"/>
  <c r="CL236" i="18"/>
  <c r="CM236" i="18"/>
  <c r="H237" i="18"/>
  <c r="F237" i="18" s="1"/>
  <c r="K237" i="18"/>
  <c r="L237" i="18"/>
  <c r="M237" i="18"/>
  <c r="N237" i="18"/>
  <c r="O237" i="18"/>
  <c r="P237" i="18"/>
  <c r="R237" i="18"/>
  <c r="S237" i="18"/>
  <c r="T237" i="18"/>
  <c r="U237" i="18"/>
  <c r="V237" i="18"/>
  <c r="W237" i="18"/>
  <c r="Y237" i="18"/>
  <c r="Z237" i="18"/>
  <c r="AA237" i="18"/>
  <c r="AB237" i="18"/>
  <c r="AD237" i="18"/>
  <c r="AE237" i="18"/>
  <c r="AF237" i="18"/>
  <c r="AG237" i="18"/>
  <c r="AI237" i="18"/>
  <c r="AJ237" i="18"/>
  <c r="AK237" i="18"/>
  <c r="AL237" i="18"/>
  <c r="AM237" i="18"/>
  <c r="AN237" i="18"/>
  <c r="AO237" i="18"/>
  <c r="AP237" i="18"/>
  <c r="AQ237" i="18"/>
  <c r="AS237" i="18"/>
  <c r="AT237" i="18"/>
  <c r="AU237" i="18"/>
  <c r="AV237" i="18"/>
  <c r="AW237" i="18"/>
  <c r="AX237" i="18"/>
  <c r="AY237" i="18"/>
  <c r="AZ237" i="18"/>
  <c r="BA237" i="18"/>
  <c r="BB237" i="18"/>
  <c r="BD237" i="18"/>
  <c r="BE237" i="18"/>
  <c r="BF237" i="18"/>
  <c r="BG237" i="18"/>
  <c r="BH237" i="18"/>
  <c r="BI237" i="18"/>
  <c r="BJ237" i="18"/>
  <c r="BK237" i="18"/>
  <c r="BL237" i="18"/>
  <c r="BM237" i="18"/>
  <c r="BN237" i="18"/>
  <c r="BO237" i="18"/>
  <c r="BP237" i="18"/>
  <c r="BQ237" i="18"/>
  <c r="BR237" i="18"/>
  <c r="BS237" i="18"/>
  <c r="BT237" i="18"/>
  <c r="BU237" i="18"/>
  <c r="BV237" i="18"/>
  <c r="BW237" i="18"/>
  <c r="BX237" i="18"/>
  <c r="BZ237" i="18"/>
  <c r="CA237" i="18"/>
  <c r="CB237" i="18"/>
  <c r="CC237" i="18"/>
  <c r="CD237" i="18"/>
  <c r="CK237" i="18"/>
  <c r="CL237" i="18"/>
  <c r="CM237" i="18"/>
  <c r="H238" i="18"/>
  <c r="F238" i="18" s="1"/>
  <c r="K238" i="18"/>
  <c r="L238" i="18"/>
  <c r="M238" i="18"/>
  <c r="N238" i="18"/>
  <c r="O238" i="18"/>
  <c r="P238" i="18"/>
  <c r="R238" i="18"/>
  <c r="S238" i="18"/>
  <c r="T238" i="18"/>
  <c r="U238" i="18"/>
  <c r="V238" i="18"/>
  <c r="W238" i="18"/>
  <c r="Y238" i="18"/>
  <c r="Z238" i="18"/>
  <c r="AA238" i="18"/>
  <c r="AB238" i="18"/>
  <c r="AD238" i="18"/>
  <c r="AE238" i="18"/>
  <c r="AF238" i="18"/>
  <c r="AG238" i="18"/>
  <c r="AI238" i="18"/>
  <c r="AJ238" i="18"/>
  <c r="AK238" i="18"/>
  <c r="AL238" i="18"/>
  <c r="AM238" i="18"/>
  <c r="AN238" i="18"/>
  <c r="AO238" i="18"/>
  <c r="AP238" i="18"/>
  <c r="AQ238" i="18"/>
  <c r="AS238" i="18"/>
  <c r="AT238" i="18"/>
  <c r="AU238" i="18"/>
  <c r="AV238" i="18"/>
  <c r="AW238" i="18"/>
  <c r="AX238" i="18"/>
  <c r="AY238" i="18"/>
  <c r="AZ238" i="18"/>
  <c r="BA238" i="18"/>
  <c r="BB238" i="18"/>
  <c r="BD238" i="18"/>
  <c r="BE238" i="18"/>
  <c r="BF238" i="18"/>
  <c r="BG238" i="18"/>
  <c r="BH238" i="18"/>
  <c r="BI238" i="18"/>
  <c r="BJ238" i="18"/>
  <c r="BK238" i="18"/>
  <c r="BL238" i="18"/>
  <c r="BM238" i="18"/>
  <c r="BN238" i="18"/>
  <c r="BO238" i="18"/>
  <c r="BP238" i="18"/>
  <c r="BQ238" i="18"/>
  <c r="BR238" i="18"/>
  <c r="BS238" i="18"/>
  <c r="BT238" i="18"/>
  <c r="BU238" i="18"/>
  <c r="BV238" i="18"/>
  <c r="BW238" i="18"/>
  <c r="BX238" i="18"/>
  <c r="BZ238" i="18"/>
  <c r="CA238" i="18"/>
  <c r="CB238" i="18"/>
  <c r="CC238" i="18"/>
  <c r="CD238" i="18"/>
  <c r="CK238" i="18"/>
  <c r="CL238" i="18"/>
  <c r="CM238" i="18"/>
  <c r="H239" i="18"/>
  <c r="F239" i="18" s="1"/>
  <c r="K239" i="18"/>
  <c r="L239" i="18"/>
  <c r="M239" i="18"/>
  <c r="N239" i="18"/>
  <c r="O239" i="18"/>
  <c r="P239" i="18"/>
  <c r="R239" i="18"/>
  <c r="S239" i="18"/>
  <c r="T239" i="18"/>
  <c r="U239" i="18"/>
  <c r="V239" i="18"/>
  <c r="W239" i="18"/>
  <c r="Y239" i="18"/>
  <c r="Z239" i="18"/>
  <c r="AA239" i="18"/>
  <c r="AB239" i="18"/>
  <c r="AD239" i="18"/>
  <c r="AE239" i="18"/>
  <c r="AF239" i="18"/>
  <c r="AG239" i="18"/>
  <c r="AI239" i="18"/>
  <c r="AJ239" i="18"/>
  <c r="AK239" i="18"/>
  <c r="AL239" i="18"/>
  <c r="AM239" i="18"/>
  <c r="AN239" i="18"/>
  <c r="AO239" i="18"/>
  <c r="AP239" i="18"/>
  <c r="AQ239" i="18"/>
  <c r="AS239" i="18"/>
  <c r="AT239" i="18"/>
  <c r="AU239" i="18"/>
  <c r="AV239" i="18"/>
  <c r="AW239" i="18"/>
  <c r="AX239" i="18"/>
  <c r="AY239" i="18"/>
  <c r="AZ239" i="18"/>
  <c r="BA239" i="18"/>
  <c r="BB239" i="18"/>
  <c r="BD239" i="18"/>
  <c r="BE239" i="18"/>
  <c r="BF239" i="18"/>
  <c r="BG239" i="18"/>
  <c r="BH239" i="18"/>
  <c r="BI239" i="18"/>
  <c r="BJ239" i="18"/>
  <c r="BK239" i="18"/>
  <c r="BL239" i="18"/>
  <c r="BM239" i="18"/>
  <c r="BN239" i="18"/>
  <c r="BO239" i="18"/>
  <c r="BP239" i="18"/>
  <c r="BQ239" i="18"/>
  <c r="BR239" i="18"/>
  <c r="BS239" i="18"/>
  <c r="BT239" i="18"/>
  <c r="BU239" i="18"/>
  <c r="BV239" i="18"/>
  <c r="BW239" i="18"/>
  <c r="BX239" i="18"/>
  <c r="BZ239" i="18"/>
  <c r="CA239" i="18"/>
  <c r="CB239" i="18"/>
  <c r="CC239" i="18"/>
  <c r="CD239" i="18"/>
  <c r="CK239" i="18"/>
  <c r="CL239" i="18"/>
  <c r="CM239" i="18"/>
  <c r="H240" i="18"/>
  <c r="F240" i="18" s="1"/>
  <c r="K240" i="18"/>
  <c r="L240" i="18"/>
  <c r="M240" i="18"/>
  <c r="N240" i="18"/>
  <c r="O240" i="18"/>
  <c r="P240" i="18"/>
  <c r="R240" i="18"/>
  <c r="S240" i="18"/>
  <c r="T240" i="18"/>
  <c r="U240" i="18"/>
  <c r="V240" i="18"/>
  <c r="W240" i="18"/>
  <c r="Y240" i="18"/>
  <c r="Z240" i="18"/>
  <c r="AA240" i="18"/>
  <c r="AB240" i="18"/>
  <c r="AD240" i="18"/>
  <c r="AE240" i="18"/>
  <c r="AF240" i="18"/>
  <c r="AG240" i="18"/>
  <c r="AI240" i="18"/>
  <c r="AJ240" i="18"/>
  <c r="AK240" i="18"/>
  <c r="AL240" i="18"/>
  <c r="AM240" i="18"/>
  <c r="AN240" i="18"/>
  <c r="AO240" i="18"/>
  <c r="AP240" i="18"/>
  <c r="AQ240" i="18"/>
  <c r="AS240" i="18"/>
  <c r="AT240" i="18"/>
  <c r="AU240" i="18"/>
  <c r="AV240" i="18"/>
  <c r="AW240" i="18"/>
  <c r="AX240" i="18"/>
  <c r="AY240" i="18"/>
  <c r="AZ240" i="18"/>
  <c r="BA240" i="18"/>
  <c r="BB240" i="18"/>
  <c r="BD240" i="18"/>
  <c r="BE240" i="18"/>
  <c r="BF240" i="18"/>
  <c r="BG240" i="18"/>
  <c r="BH240" i="18"/>
  <c r="BI240" i="18"/>
  <c r="BJ240" i="18"/>
  <c r="BK240" i="18"/>
  <c r="BL240" i="18"/>
  <c r="BM240" i="18"/>
  <c r="BN240" i="18"/>
  <c r="BO240" i="18"/>
  <c r="BP240" i="18"/>
  <c r="BQ240" i="18"/>
  <c r="BR240" i="18"/>
  <c r="BS240" i="18"/>
  <c r="BT240" i="18"/>
  <c r="BU240" i="18"/>
  <c r="BV240" i="18"/>
  <c r="BW240" i="18"/>
  <c r="BX240" i="18"/>
  <c r="BZ240" i="18"/>
  <c r="CA240" i="18"/>
  <c r="CB240" i="18"/>
  <c r="CC240" i="18"/>
  <c r="CD240" i="18"/>
  <c r="CK240" i="18"/>
  <c r="CL240" i="18"/>
  <c r="CM240" i="18"/>
  <c r="H241" i="18"/>
  <c r="F241" i="18" s="1"/>
  <c r="K241" i="18"/>
  <c r="L241" i="18"/>
  <c r="M241" i="18"/>
  <c r="N241" i="18"/>
  <c r="O241" i="18"/>
  <c r="P241" i="18"/>
  <c r="R241" i="18"/>
  <c r="S241" i="18"/>
  <c r="T241" i="18"/>
  <c r="U241" i="18"/>
  <c r="V241" i="18"/>
  <c r="W241" i="18"/>
  <c r="Y241" i="18"/>
  <c r="Z241" i="18"/>
  <c r="AA241" i="18"/>
  <c r="AB241" i="18"/>
  <c r="AD241" i="18"/>
  <c r="AE241" i="18"/>
  <c r="AF241" i="18"/>
  <c r="AG241" i="18"/>
  <c r="AI241" i="18"/>
  <c r="AJ241" i="18"/>
  <c r="AK241" i="18"/>
  <c r="AL241" i="18"/>
  <c r="AM241" i="18"/>
  <c r="AN241" i="18"/>
  <c r="AO241" i="18"/>
  <c r="AP241" i="18"/>
  <c r="AQ241" i="18"/>
  <c r="AS241" i="18"/>
  <c r="AT241" i="18"/>
  <c r="AU241" i="18"/>
  <c r="AV241" i="18"/>
  <c r="AW241" i="18"/>
  <c r="AX241" i="18"/>
  <c r="AY241" i="18"/>
  <c r="AZ241" i="18"/>
  <c r="BA241" i="18"/>
  <c r="BB241" i="18"/>
  <c r="BD241" i="18"/>
  <c r="BE241" i="18"/>
  <c r="BF241" i="18"/>
  <c r="BG241" i="18"/>
  <c r="BH241" i="18"/>
  <c r="BI241" i="18"/>
  <c r="BJ241" i="18"/>
  <c r="BK241" i="18"/>
  <c r="BL241" i="18"/>
  <c r="BM241" i="18"/>
  <c r="BN241" i="18"/>
  <c r="BO241" i="18"/>
  <c r="BP241" i="18"/>
  <c r="BQ241" i="18"/>
  <c r="BR241" i="18"/>
  <c r="BS241" i="18"/>
  <c r="BT241" i="18"/>
  <c r="BU241" i="18"/>
  <c r="BV241" i="18"/>
  <c r="BW241" i="18"/>
  <c r="BX241" i="18"/>
  <c r="BZ241" i="18"/>
  <c r="CA241" i="18"/>
  <c r="CB241" i="18"/>
  <c r="CC241" i="18"/>
  <c r="CD241" i="18"/>
  <c r="CK241" i="18"/>
  <c r="CL241" i="18"/>
  <c r="CM241" i="18"/>
  <c r="H242" i="18"/>
  <c r="F242" i="18" s="1"/>
  <c r="K242" i="18"/>
  <c r="L242" i="18"/>
  <c r="M242" i="18"/>
  <c r="N242" i="18"/>
  <c r="O242" i="18"/>
  <c r="P242" i="18"/>
  <c r="R242" i="18"/>
  <c r="S242" i="18"/>
  <c r="T242" i="18"/>
  <c r="U242" i="18"/>
  <c r="V242" i="18"/>
  <c r="W242" i="18"/>
  <c r="Y242" i="18"/>
  <c r="Z242" i="18"/>
  <c r="AA242" i="18"/>
  <c r="AB242" i="18"/>
  <c r="AD242" i="18"/>
  <c r="AE242" i="18"/>
  <c r="AF242" i="18"/>
  <c r="AG242" i="18"/>
  <c r="AI242" i="18"/>
  <c r="AJ242" i="18"/>
  <c r="AK242" i="18"/>
  <c r="AL242" i="18"/>
  <c r="AM242" i="18"/>
  <c r="AN242" i="18"/>
  <c r="AO242" i="18"/>
  <c r="AP242" i="18"/>
  <c r="AQ242" i="18"/>
  <c r="AS242" i="18"/>
  <c r="AT242" i="18"/>
  <c r="AU242" i="18"/>
  <c r="AV242" i="18"/>
  <c r="AW242" i="18"/>
  <c r="AX242" i="18"/>
  <c r="AY242" i="18"/>
  <c r="AZ242" i="18"/>
  <c r="BA242" i="18"/>
  <c r="BB242" i="18"/>
  <c r="BD242" i="18"/>
  <c r="BE242" i="18"/>
  <c r="BF242" i="18"/>
  <c r="BG242" i="18"/>
  <c r="BH242" i="18"/>
  <c r="BI242" i="18"/>
  <c r="BJ242" i="18"/>
  <c r="BK242" i="18"/>
  <c r="BL242" i="18"/>
  <c r="BM242" i="18"/>
  <c r="BN242" i="18"/>
  <c r="BO242" i="18"/>
  <c r="BP242" i="18"/>
  <c r="BQ242" i="18"/>
  <c r="BR242" i="18"/>
  <c r="BS242" i="18"/>
  <c r="BT242" i="18"/>
  <c r="BU242" i="18"/>
  <c r="BV242" i="18"/>
  <c r="BW242" i="18"/>
  <c r="BX242" i="18"/>
  <c r="BZ242" i="18"/>
  <c r="CA242" i="18"/>
  <c r="CB242" i="18"/>
  <c r="CC242" i="18"/>
  <c r="CD242" i="18"/>
  <c r="CK242" i="18"/>
  <c r="CL242" i="18"/>
  <c r="CM242" i="18"/>
  <c r="H243" i="18"/>
  <c r="F243" i="18" s="1"/>
  <c r="K243" i="18"/>
  <c r="L243" i="18"/>
  <c r="M243" i="18"/>
  <c r="N243" i="18"/>
  <c r="O243" i="18"/>
  <c r="P243" i="18"/>
  <c r="R243" i="18"/>
  <c r="S243" i="18"/>
  <c r="T243" i="18"/>
  <c r="U243" i="18"/>
  <c r="V243" i="18"/>
  <c r="W243" i="18"/>
  <c r="Y243" i="18"/>
  <c r="Z243" i="18"/>
  <c r="AA243" i="18"/>
  <c r="AB243" i="18"/>
  <c r="AD243" i="18"/>
  <c r="AE243" i="18"/>
  <c r="AF243" i="18"/>
  <c r="AG243" i="18"/>
  <c r="AI243" i="18"/>
  <c r="AJ243" i="18"/>
  <c r="AK243" i="18"/>
  <c r="AL243" i="18"/>
  <c r="AM243" i="18"/>
  <c r="AN243" i="18"/>
  <c r="AO243" i="18"/>
  <c r="AP243" i="18"/>
  <c r="AQ243" i="18"/>
  <c r="AS243" i="18"/>
  <c r="AT243" i="18"/>
  <c r="AU243" i="18"/>
  <c r="AV243" i="18"/>
  <c r="AW243" i="18"/>
  <c r="AX243" i="18"/>
  <c r="AY243" i="18"/>
  <c r="AZ243" i="18"/>
  <c r="BA243" i="18"/>
  <c r="BB243" i="18"/>
  <c r="BD243" i="18"/>
  <c r="BE243" i="18"/>
  <c r="BF243" i="18"/>
  <c r="BG243" i="18"/>
  <c r="BH243" i="18"/>
  <c r="BI243" i="18"/>
  <c r="BJ243" i="18"/>
  <c r="BK243" i="18"/>
  <c r="BL243" i="18"/>
  <c r="BM243" i="18"/>
  <c r="BN243" i="18"/>
  <c r="BO243" i="18"/>
  <c r="BP243" i="18"/>
  <c r="BQ243" i="18"/>
  <c r="BR243" i="18"/>
  <c r="BS243" i="18"/>
  <c r="BT243" i="18"/>
  <c r="BU243" i="18"/>
  <c r="BV243" i="18"/>
  <c r="BW243" i="18"/>
  <c r="BX243" i="18"/>
  <c r="BZ243" i="18"/>
  <c r="CA243" i="18"/>
  <c r="CB243" i="18"/>
  <c r="CC243" i="18"/>
  <c r="CD243" i="18"/>
  <c r="CK243" i="18"/>
  <c r="CL243" i="18"/>
  <c r="CM243" i="18"/>
  <c r="H244" i="18"/>
  <c r="K244" i="18"/>
  <c r="L244" i="18"/>
  <c r="M244" i="18"/>
  <c r="N244" i="18"/>
  <c r="O244" i="18"/>
  <c r="P244" i="18"/>
  <c r="R244" i="18"/>
  <c r="S244" i="18"/>
  <c r="T244" i="18"/>
  <c r="U244" i="18"/>
  <c r="V244" i="18"/>
  <c r="W244" i="18"/>
  <c r="Y244" i="18"/>
  <c r="Z244" i="18"/>
  <c r="AA244" i="18"/>
  <c r="AB244" i="18"/>
  <c r="AD244" i="18"/>
  <c r="AE244" i="18"/>
  <c r="AF244" i="18"/>
  <c r="AG244" i="18"/>
  <c r="AI244" i="18"/>
  <c r="AJ244" i="18"/>
  <c r="AK244" i="18"/>
  <c r="AL244" i="18"/>
  <c r="AM244" i="18"/>
  <c r="AN244" i="18"/>
  <c r="AO244" i="18"/>
  <c r="AP244" i="18"/>
  <c r="AQ244" i="18"/>
  <c r="AS244" i="18"/>
  <c r="AT244" i="18"/>
  <c r="AU244" i="18"/>
  <c r="AV244" i="18"/>
  <c r="AW244" i="18"/>
  <c r="AX244" i="18"/>
  <c r="AY244" i="18"/>
  <c r="AZ244" i="18"/>
  <c r="BA244" i="18"/>
  <c r="BB244" i="18"/>
  <c r="BD244" i="18"/>
  <c r="BE244" i="18"/>
  <c r="BF244" i="18"/>
  <c r="BG244" i="18"/>
  <c r="BH244" i="18"/>
  <c r="BI244" i="18"/>
  <c r="BJ244" i="18"/>
  <c r="BK244" i="18"/>
  <c r="BL244" i="18"/>
  <c r="BM244" i="18"/>
  <c r="BN244" i="18"/>
  <c r="BO244" i="18"/>
  <c r="BP244" i="18"/>
  <c r="BQ244" i="18"/>
  <c r="BR244" i="18"/>
  <c r="BS244" i="18"/>
  <c r="BT244" i="18"/>
  <c r="BU244" i="18"/>
  <c r="BV244" i="18"/>
  <c r="BW244" i="18"/>
  <c r="BX244" i="18"/>
  <c r="BZ244" i="18"/>
  <c r="CA244" i="18"/>
  <c r="CB244" i="18"/>
  <c r="CC244" i="18"/>
  <c r="CD244" i="18"/>
  <c r="CK244" i="18"/>
  <c r="CL244" i="18"/>
  <c r="CM244" i="18"/>
  <c r="H245" i="18"/>
  <c r="F245" i="18" s="1"/>
  <c r="K245" i="18"/>
  <c r="L245" i="18"/>
  <c r="M245" i="18"/>
  <c r="N245" i="18"/>
  <c r="O245" i="18"/>
  <c r="P245" i="18"/>
  <c r="R245" i="18"/>
  <c r="S245" i="18"/>
  <c r="T245" i="18"/>
  <c r="U245" i="18"/>
  <c r="V245" i="18"/>
  <c r="W245" i="18"/>
  <c r="Y245" i="18"/>
  <c r="Z245" i="18"/>
  <c r="AA245" i="18"/>
  <c r="AB245" i="18"/>
  <c r="AD245" i="18"/>
  <c r="AE245" i="18"/>
  <c r="AF245" i="18"/>
  <c r="AG245" i="18"/>
  <c r="AI245" i="18"/>
  <c r="AJ245" i="18"/>
  <c r="AK245" i="18"/>
  <c r="AL245" i="18"/>
  <c r="AM245" i="18"/>
  <c r="AN245" i="18"/>
  <c r="AO245" i="18"/>
  <c r="AP245" i="18"/>
  <c r="AQ245" i="18"/>
  <c r="AS245" i="18"/>
  <c r="AT245" i="18"/>
  <c r="AU245" i="18"/>
  <c r="AV245" i="18"/>
  <c r="AW245" i="18"/>
  <c r="AX245" i="18"/>
  <c r="AY245" i="18"/>
  <c r="AZ245" i="18"/>
  <c r="BA245" i="18"/>
  <c r="BB245" i="18"/>
  <c r="BD245" i="18"/>
  <c r="BE245" i="18"/>
  <c r="BF245" i="18"/>
  <c r="BG245" i="18"/>
  <c r="BH245" i="18"/>
  <c r="BI245" i="18"/>
  <c r="BJ245" i="18"/>
  <c r="BK245" i="18"/>
  <c r="BL245" i="18"/>
  <c r="BM245" i="18"/>
  <c r="BN245" i="18"/>
  <c r="BO245" i="18"/>
  <c r="BP245" i="18"/>
  <c r="BQ245" i="18"/>
  <c r="BR245" i="18"/>
  <c r="BS245" i="18"/>
  <c r="BT245" i="18"/>
  <c r="BU245" i="18"/>
  <c r="BV245" i="18"/>
  <c r="BW245" i="18"/>
  <c r="BX245" i="18"/>
  <c r="BZ245" i="18"/>
  <c r="CA245" i="18"/>
  <c r="CB245" i="18"/>
  <c r="CC245" i="18"/>
  <c r="CD245" i="18"/>
  <c r="CK245" i="18"/>
  <c r="CL245" i="18"/>
  <c r="CM245" i="18"/>
  <c r="H246" i="18"/>
  <c r="I246" i="18"/>
  <c r="J246" i="18" s="1"/>
  <c r="K246" i="18"/>
  <c r="L246" i="18"/>
  <c r="M246" i="18"/>
  <c r="N246" i="18"/>
  <c r="O246" i="18"/>
  <c r="P246" i="18"/>
  <c r="R246" i="18"/>
  <c r="S246" i="18"/>
  <c r="T246" i="18"/>
  <c r="U246" i="18"/>
  <c r="V246" i="18"/>
  <c r="W246" i="18"/>
  <c r="Y246" i="18"/>
  <c r="Z246" i="18"/>
  <c r="AA246" i="18"/>
  <c r="AB246" i="18"/>
  <c r="AD246" i="18"/>
  <c r="AE246" i="18"/>
  <c r="AF246" i="18"/>
  <c r="AG246" i="18"/>
  <c r="AI246" i="18"/>
  <c r="AJ246" i="18"/>
  <c r="AK246" i="18"/>
  <c r="AL246" i="18"/>
  <c r="AM246" i="18"/>
  <c r="AN246" i="18"/>
  <c r="AO246" i="18"/>
  <c r="AP246" i="18"/>
  <c r="AQ246" i="18"/>
  <c r="AS246" i="18"/>
  <c r="AT246" i="18"/>
  <c r="AU246" i="18"/>
  <c r="AV246" i="18"/>
  <c r="AW246" i="18"/>
  <c r="AX246" i="18"/>
  <c r="AY246" i="18"/>
  <c r="AZ246" i="18"/>
  <c r="BA246" i="18"/>
  <c r="BB246" i="18"/>
  <c r="BD246" i="18"/>
  <c r="BE246" i="18"/>
  <c r="BF246" i="18"/>
  <c r="BG246" i="18"/>
  <c r="BH246" i="18"/>
  <c r="BI246" i="18"/>
  <c r="BJ246" i="18"/>
  <c r="BK246" i="18"/>
  <c r="BL246" i="18"/>
  <c r="BM246" i="18"/>
  <c r="BN246" i="18"/>
  <c r="BO246" i="18"/>
  <c r="BP246" i="18"/>
  <c r="BQ246" i="18"/>
  <c r="BR246" i="18"/>
  <c r="BS246" i="18"/>
  <c r="BT246" i="18"/>
  <c r="BU246" i="18"/>
  <c r="BV246" i="18"/>
  <c r="BW246" i="18"/>
  <c r="BX246" i="18"/>
  <c r="BZ246" i="18"/>
  <c r="CA246" i="18"/>
  <c r="CB246" i="18"/>
  <c r="CC246" i="18"/>
  <c r="CD246" i="18"/>
  <c r="CK246" i="18"/>
  <c r="CL246" i="18"/>
  <c r="CM246" i="18"/>
  <c r="H247" i="18"/>
  <c r="F247" i="18" s="1"/>
  <c r="K247" i="18"/>
  <c r="L247" i="18"/>
  <c r="M247" i="18"/>
  <c r="N247" i="18"/>
  <c r="O247" i="18"/>
  <c r="P247" i="18"/>
  <c r="R247" i="18"/>
  <c r="S247" i="18"/>
  <c r="T247" i="18"/>
  <c r="U247" i="18"/>
  <c r="V247" i="18"/>
  <c r="W247" i="18"/>
  <c r="Y247" i="18"/>
  <c r="Z247" i="18"/>
  <c r="AA247" i="18"/>
  <c r="AB247" i="18"/>
  <c r="AD247" i="18"/>
  <c r="AE247" i="18"/>
  <c r="AF247" i="18"/>
  <c r="AG247" i="18"/>
  <c r="AI247" i="18"/>
  <c r="AJ247" i="18"/>
  <c r="AK247" i="18"/>
  <c r="AL247" i="18"/>
  <c r="AM247" i="18"/>
  <c r="AN247" i="18"/>
  <c r="AO247" i="18"/>
  <c r="AP247" i="18"/>
  <c r="AQ247" i="18"/>
  <c r="AS247" i="18"/>
  <c r="AT247" i="18"/>
  <c r="AU247" i="18"/>
  <c r="AV247" i="18"/>
  <c r="AW247" i="18"/>
  <c r="AX247" i="18"/>
  <c r="AY247" i="18"/>
  <c r="AZ247" i="18"/>
  <c r="BA247" i="18"/>
  <c r="BB247" i="18"/>
  <c r="BD247" i="18"/>
  <c r="BE247" i="18"/>
  <c r="BF247" i="18"/>
  <c r="BG247" i="18"/>
  <c r="BH247" i="18"/>
  <c r="BI247" i="18"/>
  <c r="BJ247" i="18"/>
  <c r="BK247" i="18"/>
  <c r="BL247" i="18"/>
  <c r="BM247" i="18"/>
  <c r="BN247" i="18"/>
  <c r="BO247" i="18"/>
  <c r="BP247" i="18"/>
  <c r="BQ247" i="18"/>
  <c r="BR247" i="18"/>
  <c r="BS247" i="18"/>
  <c r="BT247" i="18"/>
  <c r="BU247" i="18"/>
  <c r="BV247" i="18"/>
  <c r="BW247" i="18"/>
  <c r="BX247" i="18"/>
  <c r="BZ247" i="18"/>
  <c r="CA247" i="18"/>
  <c r="CB247" i="18"/>
  <c r="CC247" i="18"/>
  <c r="CD247" i="18"/>
  <c r="CK247" i="18"/>
  <c r="CL247" i="18"/>
  <c r="CM247" i="18"/>
  <c r="H248" i="18"/>
  <c r="K248" i="18"/>
  <c r="L248" i="18"/>
  <c r="M248" i="18"/>
  <c r="N248" i="18"/>
  <c r="O248" i="18"/>
  <c r="P248" i="18"/>
  <c r="R248" i="18"/>
  <c r="S248" i="18"/>
  <c r="T248" i="18"/>
  <c r="U248" i="18"/>
  <c r="V248" i="18"/>
  <c r="W248" i="18"/>
  <c r="Y248" i="18"/>
  <c r="Z248" i="18"/>
  <c r="AA248" i="18"/>
  <c r="AB248" i="18"/>
  <c r="AD248" i="18"/>
  <c r="AE248" i="18"/>
  <c r="AF248" i="18"/>
  <c r="AG248" i="18"/>
  <c r="AI248" i="18"/>
  <c r="AJ248" i="18"/>
  <c r="AK248" i="18"/>
  <c r="AL248" i="18"/>
  <c r="AM248" i="18"/>
  <c r="AN248" i="18"/>
  <c r="AO248" i="18"/>
  <c r="AP248" i="18"/>
  <c r="AQ248" i="18"/>
  <c r="AS248" i="18"/>
  <c r="AT248" i="18"/>
  <c r="AU248" i="18"/>
  <c r="AV248" i="18"/>
  <c r="AW248" i="18"/>
  <c r="AX248" i="18"/>
  <c r="AY248" i="18"/>
  <c r="AZ248" i="18"/>
  <c r="BA248" i="18"/>
  <c r="BB248" i="18"/>
  <c r="BD248" i="18"/>
  <c r="BE248" i="18"/>
  <c r="BF248" i="18"/>
  <c r="BG248" i="18"/>
  <c r="BH248" i="18"/>
  <c r="BI248" i="18"/>
  <c r="BJ248" i="18"/>
  <c r="BK248" i="18"/>
  <c r="BL248" i="18"/>
  <c r="BM248" i="18"/>
  <c r="BN248" i="18"/>
  <c r="BO248" i="18"/>
  <c r="BP248" i="18"/>
  <c r="BQ248" i="18"/>
  <c r="BR248" i="18"/>
  <c r="BS248" i="18"/>
  <c r="BT248" i="18"/>
  <c r="BU248" i="18"/>
  <c r="BV248" i="18"/>
  <c r="BW248" i="18"/>
  <c r="BX248" i="18"/>
  <c r="BZ248" i="18"/>
  <c r="CA248" i="18"/>
  <c r="CB248" i="18"/>
  <c r="CC248" i="18"/>
  <c r="CD248" i="18"/>
  <c r="CK248" i="18"/>
  <c r="CL248" i="18"/>
  <c r="CM248" i="18"/>
  <c r="H249" i="18"/>
  <c r="F249" i="18" s="1"/>
  <c r="K249" i="18"/>
  <c r="L249" i="18"/>
  <c r="M249" i="18"/>
  <c r="N249" i="18"/>
  <c r="O249" i="18"/>
  <c r="P249" i="18"/>
  <c r="R249" i="18"/>
  <c r="S249" i="18"/>
  <c r="T249" i="18"/>
  <c r="U249" i="18"/>
  <c r="V249" i="18"/>
  <c r="W249" i="18"/>
  <c r="Y249" i="18"/>
  <c r="Z249" i="18"/>
  <c r="AA249" i="18"/>
  <c r="AB249" i="18"/>
  <c r="AD249" i="18"/>
  <c r="AE249" i="18"/>
  <c r="AF249" i="18"/>
  <c r="AG249" i="18"/>
  <c r="AI249" i="18"/>
  <c r="AJ249" i="18"/>
  <c r="AK249" i="18"/>
  <c r="AL249" i="18"/>
  <c r="AM249" i="18"/>
  <c r="AN249" i="18"/>
  <c r="AO249" i="18"/>
  <c r="AP249" i="18"/>
  <c r="AQ249" i="18"/>
  <c r="AS249" i="18"/>
  <c r="AT249" i="18"/>
  <c r="AU249" i="18"/>
  <c r="AV249" i="18"/>
  <c r="AW249" i="18"/>
  <c r="AX249" i="18"/>
  <c r="AY249" i="18"/>
  <c r="AZ249" i="18"/>
  <c r="BA249" i="18"/>
  <c r="BB249" i="18"/>
  <c r="BD249" i="18"/>
  <c r="BE249" i="18"/>
  <c r="BF249" i="18"/>
  <c r="BG249" i="18"/>
  <c r="BH249" i="18"/>
  <c r="BI249" i="18"/>
  <c r="BJ249" i="18"/>
  <c r="BK249" i="18"/>
  <c r="BL249" i="18"/>
  <c r="BM249" i="18"/>
  <c r="BN249" i="18"/>
  <c r="BO249" i="18"/>
  <c r="BP249" i="18"/>
  <c r="BQ249" i="18"/>
  <c r="BR249" i="18"/>
  <c r="BS249" i="18"/>
  <c r="BT249" i="18"/>
  <c r="BU249" i="18"/>
  <c r="BV249" i="18"/>
  <c r="BW249" i="18"/>
  <c r="BX249" i="18"/>
  <c r="BZ249" i="18"/>
  <c r="CA249" i="18"/>
  <c r="CB249" i="18"/>
  <c r="CC249" i="18"/>
  <c r="CD249" i="18"/>
  <c r="CK249" i="18"/>
  <c r="CL249" i="18"/>
  <c r="CM249" i="18"/>
  <c r="H250" i="18"/>
  <c r="K250" i="18"/>
  <c r="L250" i="18"/>
  <c r="M250" i="18"/>
  <c r="N250" i="18"/>
  <c r="O250" i="18"/>
  <c r="P250" i="18"/>
  <c r="R250" i="18"/>
  <c r="S250" i="18"/>
  <c r="T250" i="18"/>
  <c r="U250" i="18"/>
  <c r="V250" i="18"/>
  <c r="W250" i="18"/>
  <c r="Y250" i="18"/>
  <c r="Z250" i="18"/>
  <c r="AA250" i="18"/>
  <c r="AB250" i="18"/>
  <c r="AD250" i="18"/>
  <c r="AE250" i="18"/>
  <c r="AF250" i="18"/>
  <c r="AG250" i="18"/>
  <c r="AI250" i="18"/>
  <c r="AJ250" i="18"/>
  <c r="AK250" i="18"/>
  <c r="AL250" i="18"/>
  <c r="AM250" i="18"/>
  <c r="AN250" i="18"/>
  <c r="AO250" i="18"/>
  <c r="AP250" i="18"/>
  <c r="AQ250" i="18"/>
  <c r="AS250" i="18"/>
  <c r="AT250" i="18"/>
  <c r="AU250" i="18"/>
  <c r="AV250" i="18"/>
  <c r="AW250" i="18"/>
  <c r="AX250" i="18"/>
  <c r="AY250" i="18"/>
  <c r="AZ250" i="18"/>
  <c r="BA250" i="18"/>
  <c r="BB250" i="18"/>
  <c r="BD250" i="18"/>
  <c r="BE250" i="18"/>
  <c r="BF250" i="18"/>
  <c r="BG250" i="18"/>
  <c r="BH250" i="18"/>
  <c r="BI250" i="18"/>
  <c r="BJ250" i="18"/>
  <c r="BK250" i="18"/>
  <c r="BL250" i="18"/>
  <c r="BM250" i="18"/>
  <c r="BN250" i="18"/>
  <c r="BO250" i="18"/>
  <c r="BP250" i="18"/>
  <c r="BQ250" i="18"/>
  <c r="BR250" i="18"/>
  <c r="BS250" i="18"/>
  <c r="BT250" i="18"/>
  <c r="BU250" i="18"/>
  <c r="BV250" i="18"/>
  <c r="BW250" i="18"/>
  <c r="BX250" i="18"/>
  <c r="BZ250" i="18"/>
  <c r="CA250" i="18"/>
  <c r="CB250" i="18"/>
  <c r="CC250" i="18"/>
  <c r="CD250" i="18"/>
  <c r="CK250" i="18"/>
  <c r="CL250" i="18"/>
  <c r="CM250" i="18"/>
  <c r="H251" i="18"/>
  <c r="F251" i="18" s="1"/>
  <c r="K251" i="18"/>
  <c r="L251" i="18"/>
  <c r="M251" i="18"/>
  <c r="N251" i="18"/>
  <c r="O251" i="18"/>
  <c r="P251" i="18"/>
  <c r="R251" i="18"/>
  <c r="S251" i="18"/>
  <c r="T251" i="18"/>
  <c r="U251" i="18"/>
  <c r="V251" i="18"/>
  <c r="W251" i="18"/>
  <c r="Y251" i="18"/>
  <c r="Z251" i="18"/>
  <c r="AA251" i="18"/>
  <c r="AB251" i="18"/>
  <c r="AD251" i="18"/>
  <c r="AE251" i="18"/>
  <c r="AF251" i="18"/>
  <c r="AG251" i="18"/>
  <c r="AI251" i="18"/>
  <c r="AJ251" i="18"/>
  <c r="AK251" i="18"/>
  <c r="AL251" i="18"/>
  <c r="AM251" i="18"/>
  <c r="AN251" i="18"/>
  <c r="AO251" i="18"/>
  <c r="AP251" i="18"/>
  <c r="AQ251" i="18"/>
  <c r="AS251" i="18"/>
  <c r="AT251" i="18"/>
  <c r="AU251" i="18"/>
  <c r="AV251" i="18"/>
  <c r="AW251" i="18"/>
  <c r="AX251" i="18"/>
  <c r="AY251" i="18"/>
  <c r="AZ251" i="18"/>
  <c r="BA251" i="18"/>
  <c r="BB251" i="18"/>
  <c r="BD251" i="18"/>
  <c r="BE251" i="18"/>
  <c r="BF251" i="18"/>
  <c r="BG251" i="18"/>
  <c r="BH251" i="18"/>
  <c r="BI251" i="18"/>
  <c r="BJ251" i="18"/>
  <c r="BK251" i="18"/>
  <c r="BL251" i="18"/>
  <c r="BM251" i="18"/>
  <c r="BN251" i="18"/>
  <c r="BO251" i="18"/>
  <c r="BP251" i="18"/>
  <c r="BQ251" i="18"/>
  <c r="BR251" i="18"/>
  <c r="BS251" i="18"/>
  <c r="BT251" i="18"/>
  <c r="BU251" i="18"/>
  <c r="BV251" i="18"/>
  <c r="BW251" i="18"/>
  <c r="BX251" i="18"/>
  <c r="BZ251" i="18"/>
  <c r="CA251" i="18"/>
  <c r="CB251" i="18"/>
  <c r="CC251" i="18"/>
  <c r="CD251" i="18"/>
  <c r="CK251" i="18"/>
  <c r="CL251" i="18"/>
  <c r="CM251" i="18"/>
  <c r="H252" i="18"/>
  <c r="I252" i="18" s="1"/>
  <c r="J252" i="18" s="1"/>
  <c r="K252" i="18"/>
  <c r="L252" i="18"/>
  <c r="M252" i="18"/>
  <c r="N252" i="18"/>
  <c r="O252" i="18"/>
  <c r="P252" i="18"/>
  <c r="R252" i="18"/>
  <c r="S252" i="18"/>
  <c r="T252" i="18"/>
  <c r="U252" i="18"/>
  <c r="V252" i="18"/>
  <c r="W252" i="18"/>
  <c r="Y252" i="18"/>
  <c r="Z252" i="18"/>
  <c r="AA252" i="18"/>
  <c r="AB252" i="18"/>
  <c r="AD252" i="18"/>
  <c r="AE252" i="18"/>
  <c r="AF252" i="18"/>
  <c r="AG252" i="18"/>
  <c r="AI252" i="18"/>
  <c r="AJ252" i="18"/>
  <c r="AK252" i="18"/>
  <c r="AL252" i="18"/>
  <c r="AM252" i="18"/>
  <c r="AN252" i="18"/>
  <c r="AO252" i="18"/>
  <c r="AP252" i="18"/>
  <c r="AQ252" i="18"/>
  <c r="AS252" i="18"/>
  <c r="AT252" i="18"/>
  <c r="AU252" i="18"/>
  <c r="AV252" i="18"/>
  <c r="AW252" i="18"/>
  <c r="AX252" i="18"/>
  <c r="AY252" i="18"/>
  <c r="AZ252" i="18"/>
  <c r="BA252" i="18"/>
  <c r="BB252" i="18"/>
  <c r="BD252" i="18"/>
  <c r="BE252" i="18"/>
  <c r="BF252" i="18"/>
  <c r="BG252" i="18"/>
  <c r="BH252" i="18"/>
  <c r="BI252" i="18"/>
  <c r="BJ252" i="18"/>
  <c r="BK252" i="18"/>
  <c r="BL252" i="18"/>
  <c r="BM252" i="18"/>
  <c r="BN252" i="18"/>
  <c r="BO252" i="18"/>
  <c r="BP252" i="18"/>
  <c r="BQ252" i="18"/>
  <c r="BR252" i="18"/>
  <c r="BS252" i="18"/>
  <c r="BT252" i="18"/>
  <c r="BU252" i="18"/>
  <c r="BV252" i="18"/>
  <c r="BW252" i="18"/>
  <c r="BX252" i="18"/>
  <c r="BZ252" i="18"/>
  <c r="CA252" i="18"/>
  <c r="CB252" i="18"/>
  <c r="CC252" i="18"/>
  <c r="CD252" i="18"/>
  <c r="CK252" i="18"/>
  <c r="CL252" i="18"/>
  <c r="CM252" i="18"/>
  <c r="H253" i="18"/>
  <c r="F253" i="18" s="1"/>
  <c r="K253" i="18"/>
  <c r="L253" i="18"/>
  <c r="M253" i="18"/>
  <c r="N253" i="18"/>
  <c r="O253" i="18"/>
  <c r="P253" i="18"/>
  <c r="R253" i="18"/>
  <c r="S253" i="18"/>
  <c r="T253" i="18"/>
  <c r="U253" i="18"/>
  <c r="V253" i="18"/>
  <c r="W253" i="18"/>
  <c r="Y253" i="18"/>
  <c r="Z253" i="18"/>
  <c r="AA253" i="18"/>
  <c r="AB253" i="18"/>
  <c r="AD253" i="18"/>
  <c r="AE253" i="18"/>
  <c r="AF253" i="18"/>
  <c r="AG253" i="18"/>
  <c r="AI253" i="18"/>
  <c r="AJ253" i="18"/>
  <c r="AK253" i="18"/>
  <c r="AL253" i="18"/>
  <c r="AM253" i="18"/>
  <c r="AN253" i="18"/>
  <c r="AO253" i="18"/>
  <c r="AP253" i="18"/>
  <c r="AQ253" i="18"/>
  <c r="AS253" i="18"/>
  <c r="AT253" i="18"/>
  <c r="AU253" i="18"/>
  <c r="AV253" i="18"/>
  <c r="AW253" i="18"/>
  <c r="AX253" i="18"/>
  <c r="AY253" i="18"/>
  <c r="AZ253" i="18"/>
  <c r="BA253" i="18"/>
  <c r="BB253" i="18"/>
  <c r="BD253" i="18"/>
  <c r="BE253" i="18"/>
  <c r="BF253" i="18"/>
  <c r="BG253" i="18"/>
  <c r="BH253" i="18"/>
  <c r="BI253" i="18"/>
  <c r="BJ253" i="18"/>
  <c r="BK253" i="18"/>
  <c r="BL253" i="18"/>
  <c r="BM253" i="18"/>
  <c r="BN253" i="18"/>
  <c r="BO253" i="18"/>
  <c r="BP253" i="18"/>
  <c r="BQ253" i="18"/>
  <c r="BR253" i="18"/>
  <c r="BS253" i="18"/>
  <c r="BT253" i="18"/>
  <c r="BU253" i="18"/>
  <c r="BV253" i="18"/>
  <c r="BW253" i="18"/>
  <c r="BX253" i="18"/>
  <c r="BZ253" i="18"/>
  <c r="CA253" i="18"/>
  <c r="CB253" i="18"/>
  <c r="CC253" i="18"/>
  <c r="CD253" i="18"/>
  <c r="CK253" i="18"/>
  <c r="CL253" i="18"/>
  <c r="CM253" i="18"/>
  <c r="H255" i="18"/>
  <c r="K255" i="18"/>
  <c r="L255" i="18"/>
  <c r="M255" i="18"/>
  <c r="N255" i="18"/>
  <c r="O255" i="18"/>
  <c r="P255" i="18"/>
  <c r="R255" i="18"/>
  <c r="S255" i="18"/>
  <c r="T255" i="18"/>
  <c r="U255" i="18"/>
  <c r="V255" i="18"/>
  <c r="W255" i="18"/>
  <c r="Y255" i="18"/>
  <c r="Z255" i="18"/>
  <c r="AA255" i="18"/>
  <c r="AB255" i="18"/>
  <c r="AD255" i="18"/>
  <c r="AE255" i="18"/>
  <c r="AF255" i="18"/>
  <c r="AG255" i="18"/>
  <c r="AI255" i="18"/>
  <c r="AJ255" i="18"/>
  <c r="AK255" i="18"/>
  <c r="AL255" i="18"/>
  <c r="AM255" i="18"/>
  <c r="AN255" i="18"/>
  <c r="AO255" i="18"/>
  <c r="AP255" i="18"/>
  <c r="AQ255" i="18"/>
  <c r="AS255" i="18"/>
  <c r="AT255" i="18"/>
  <c r="AU255" i="18"/>
  <c r="AV255" i="18"/>
  <c r="AW255" i="18"/>
  <c r="AX255" i="18"/>
  <c r="AY255" i="18"/>
  <c r="AZ255" i="18"/>
  <c r="BA255" i="18"/>
  <c r="BB255" i="18"/>
  <c r="BD255" i="18"/>
  <c r="BE255" i="18"/>
  <c r="BF255" i="18"/>
  <c r="BG255" i="18"/>
  <c r="BH255" i="18"/>
  <c r="BI255" i="18"/>
  <c r="BJ255" i="18"/>
  <c r="BK255" i="18"/>
  <c r="BL255" i="18"/>
  <c r="BM255" i="18"/>
  <c r="BN255" i="18"/>
  <c r="BO255" i="18"/>
  <c r="BP255" i="18"/>
  <c r="BQ255" i="18"/>
  <c r="BR255" i="18"/>
  <c r="BS255" i="18"/>
  <c r="BT255" i="18"/>
  <c r="BU255" i="18"/>
  <c r="BV255" i="18"/>
  <c r="BW255" i="18"/>
  <c r="BX255" i="18"/>
  <c r="BZ255" i="18"/>
  <c r="CA255" i="18"/>
  <c r="CB255" i="18"/>
  <c r="CC255" i="18"/>
  <c r="CD255" i="18"/>
  <c r="CK255" i="18"/>
  <c r="CL255" i="18"/>
  <c r="CM255" i="18"/>
  <c r="H256" i="18"/>
  <c r="F256" i="18" s="1"/>
  <c r="K256" i="18"/>
  <c r="L256" i="18"/>
  <c r="M256" i="18"/>
  <c r="N256" i="18"/>
  <c r="O256" i="18"/>
  <c r="P256" i="18"/>
  <c r="R256" i="18"/>
  <c r="S256" i="18"/>
  <c r="T256" i="18"/>
  <c r="U256" i="18"/>
  <c r="V256" i="18"/>
  <c r="W256" i="18"/>
  <c r="Y256" i="18"/>
  <c r="Z256" i="18"/>
  <c r="AA256" i="18"/>
  <c r="AB256" i="18"/>
  <c r="AD256" i="18"/>
  <c r="AE256" i="18"/>
  <c r="AF256" i="18"/>
  <c r="AG256" i="18"/>
  <c r="AI256" i="18"/>
  <c r="AJ256" i="18"/>
  <c r="AK256" i="18"/>
  <c r="AL256" i="18"/>
  <c r="AM256" i="18"/>
  <c r="AN256" i="18"/>
  <c r="AO256" i="18"/>
  <c r="AP256" i="18"/>
  <c r="AQ256" i="18"/>
  <c r="AS256" i="18"/>
  <c r="AT256" i="18"/>
  <c r="AU256" i="18"/>
  <c r="AV256" i="18"/>
  <c r="AW256" i="18"/>
  <c r="AX256" i="18"/>
  <c r="AY256" i="18"/>
  <c r="AZ256" i="18"/>
  <c r="BA256" i="18"/>
  <c r="BB256" i="18"/>
  <c r="BD256" i="18"/>
  <c r="BE256" i="18"/>
  <c r="BF256" i="18"/>
  <c r="BG256" i="18"/>
  <c r="BH256" i="18"/>
  <c r="BI256" i="18"/>
  <c r="BJ256" i="18"/>
  <c r="BK256" i="18"/>
  <c r="BL256" i="18"/>
  <c r="BM256" i="18"/>
  <c r="BN256" i="18"/>
  <c r="BO256" i="18"/>
  <c r="BP256" i="18"/>
  <c r="BQ256" i="18"/>
  <c r="BR256" i="18"/>
  <c r="BS256" i="18"/>
  <c r="BT256" i="18"/>
  <c r="BU256" i="18"/>
  <c r="BV256" i="18"/>
  <c r="BW256" i="18"/>
  <c r="BX256" i="18"/>
  <c r="BZ256" i="18"/>
  <c r="CA256" i="18"/>
  <c r="CB256" i="18"/>
  <c r="CC256" i="18"/>
  <c r="CD256" i="18"/>
  <c r="CK256" i="18"/>
  <c r="CL256" i="18"/>
  <c r="CM256" i="18"/>
  <c r="H257" i="18"/>
  <c r="F257" i="18" s="1"/>
  <c r="K257" i="18"/>
  <c r="L257" i="18"/>
  <c r="M257" i="18"/>
  <c r="N257" i="18"/>
  <c r="O257" i="18"/>
  <c r="P257" i="18"/>
  <c r="R257" i="18"/>
  <c r="S257" i="18"/>
  <c r="T257" i="18"/>
  <c r="U257" i="18"/>
  <c r="V257" i="18"/>
  <c r="W257" i="18"/>
  <c r="Y257" i="18"/>
  <c r="Z257" i="18"/>
  <c r="AA257" i="18"/>
  <c r="AB257" i="18"/>
  <c r="AD257" i="18"/>
  <c r="AE257" i="18"/>
  <c r="AF257" i="18"/>
  <c r="AG257" i="18"/>
  <c r="AI257" i="18"/>
  <c r="AJ257" i="18"/>
  <c r="AK257" i="18"/>
  <c r="AL257" i="18"/>
  <c r="AM257" i="18"/>
  <c r="AN257" i="18"/>
  <c r="AO257" i="18"/>
  <c r="AP257" i="18"/>
  <c r="AQ257" i="18"/>
  <c r="AS257" i="18"/>
  <c r="AT257" i="18"/>
  <c r="AU257" i="18"/>
  <c r="AV257" i="18"/>
  <c r="AW257" i="18"/>
  <c r="AX257" i="18"/>
  <c r="AY257" i="18"/>
  <c r="AZ257" i="18"/>
  <c r="BA257" i="18"/>
  <c r="BB257" i="18"/>
  <c r="BD257" i="18"/>
  <c r="BE257" i="18"/>
  <c r="BF257" i="18"/>
  <c r="BG257" i="18"/>
  <c r="BH257" i="18"/>
  <c r="BI257" i="18"/>
  <c r="BJ257" i="18"/>
  <c r="BK257" i="18"/>
  <c r="BL257" i="18"/>
  <c r="BM257" i="18"/>
  <c r="BN257" i="18"/>
  <c r="BO257" i="18"/>
  <c r="BP257" i="18"/>
  <c r="BQ257" i="18"/>
  <c r="BR257" i="18"/>
  <c r="BS257" i="18"/>
  <c r="BT257" i="18"/>
  <c r="BU257" i="18"/>
  <c r="BV257" i="18"/>
  <c r="BW257" i="18"/>
  <c r="BX257" i="18"/>
  <c r="BZ257" i="18"/>
  <c r="CA257" i="18"/>
  <c r="CB257" i="18"/>
  <c r="CC257" i="18"/>
  <c r="CD257" i="18"/>
  <c r="CK257" i="18"/>
  <c r="CL257" i="18"/>
  <c r="CM257" i="18"/>
  <c r="H258" i="18"/>
  <c r="F258" i="18" s="1"/>
  <c r="K258" i="18"/>
  <c r="L258" i="18"/>
  <c r="M258" i="18"/>
  <c r="N258" i="18"/>
  <c r="O258" i="18"/>
  <c r="P258" i="18"/>
  <c r="R258" i="18"/>
  <c r="S258" i="18"/>
  <c r="T258" i="18"/>
  <c r="U258" i="18"/>
  <c r="V258" i="18"/>
  <c r="W258" i="18"/>
  <c r="Y258" i="18"/>
  <c r="Z258" i="18"/>
  <c r="AA258" i="18"/>
  <c r="AB258" i="18"/>
  <c r="AD258" i="18"/>
  <c r="AE258" i="18"/>
  <c r="AF258" i="18"/>
  <c r="AG258" i="18"/>
  <c r="AI258" i="18"/>
  <c r="AJ258" i="18"/>
  <c r="AK258" i="18"/>
  <c r="AL258" i="18"/>
  <c r="AM258" i="18"/>
  <c r="AN258" i="18"/>
  <c r="AO258" i="18"/>
  <c r="AP258" i="18"/>
  <c r="AQ258" i="18"/>
  <c r="AS258" i="18"/>
  <c r="AT258" i="18"/>
  <c r="AU258" i="18"/>
  <c r="AV258" i="18"/>
  <c r="AW258" i="18"/>
  <c r="AX258" i="18"/>
  <c r="AY258" i="18"/>
  <c r="AZ258" i="18"/>
  <c r="BA258" i="18"/>
  <c r="BB258" i="18"/>
  <c r="BD258" i="18"/>
  <c r="BE258" i="18"/>
  <c r="BF258" i="18"/>
  <c r="BG258" i="18"/>
  <c r="BH258" i="18"/>
  <c r="BI258" i="18"/>
  <c r="BJ258" i="18"/>
  <c r="BK258" i="18"/>
  <c r="BL258" i="18"/>
  <c r="BM258" i="18"/>
  <c r="BN258" i="18"/>
  <c r="BO258" i="18"/>
  <c r="BP258" i="18"/>
  <c r="BQ258" i="18"/>
  <c r="BR258" i="18"/>
  <c r="BS258" i="18"/>
  <c r="BT258" i="18"/>
  <c r="BU258" i="18"/>
  <c r="BV258" i="18"/>
  <c r="BW258" i="18"/>
  <c r="BX258" i="18"/>
  <c r="BZ258" i="18"/>
  <c r="CA258" i="18"/>
  <c r="CB258" i="18"/>
  <c r="CC258" i="18"/>
  <c r="CD258" i="18"/>
  <c r="CK258" i="18"/>
  <c r="CL258" i="18"/>
  <c r="CM258" i="18"/>
  <c r="H259" i="18"/>
  <c r="F259" i="18" s="1"/>
  <c r="K259" i="18"/>
  <c r="L259" i="18"/>
  <c r="M259" i="18"/>
  <c r="N259" i="18"/>
  <c r="O259" i="18"/>
  <c r="P259" i="18"/>
  <c r="R259" i="18"/>
  <c r="S259" i="18"/>
  <c r="T259" i="18"/>
  <c r="U259" i="18"/>
  <c r="V259" i="18"/>
  <c r="W259" i="18"/>
  <c r="Y259" i="18"/>
  <c r="Z259" i="18"/>
  <c r="AA259" i="18"/>
  <c r="AB259" i="18"/>
  <c r="AD259" i="18"/>
  <c r="AE259" i="18"/>
  <c r="AF259" i="18"/>
  <c r="AG259" i="18"/>
  <c r="AI259" i="18"/>
  <c r="AJ259" i="18"/>
  <c r="AK259" i="18"/>
  <c r="AL259" i="18"/>
  <c r="AM259" i="18"/>
  <c r="AN259" i="18"/>
  <c r="AO259" i="18"/>
  <c r="AP259" i="18"/>
  <c r="AQ259" i="18"/>
  <c r="AS259" i="18"/>
  <c r="AT259" i="18"/>
  <c r="AU259" i="18"/>
  <c r="AV259" i="18"/>
  <c r="AW259" i="18"/>
  <c r="AX259" i="18"/>
  <c r="AY259" i="18"/>
  <c r="AZ259" i="18"/>
  <c r="BA259" i="18"/>
  <c r="BB259" i="18"/>
  <c r="BD259" i="18"/>
  <c r="BE259" i="18"/>
  <c r="BF259" i="18"/>
  <c r="BG259" i="18"/>
  <c r="BH259" i="18"/>
  <c r="BI259" i="18"/>
  <c r="BJ259" i="18"/>
  <c r="BK259" i="18"/>
  <c r="BL259" i="18"/>
  <c r="BM259" i="18"/>
  <c r="BN259" i="18"/>
  <c r="BO259" i="18"/>
  <c r="BP259" i="18"/>
  <c r="BQ259" i="18"/>
  <c r="BR259" i="18"/>
  <c r="BS259" i="18"/>
  <c r="BT259" i="18"/>
  <c r="BU259" i="18"/>
  <c r="BV259" i="18"/>
  <c r="BW259" i="18"/>
  <c r="BX259" i="18"/>
  <c r="BZ259" i="18"/>
  <c r="CA259" i="18"/>
  <c r="CB259" i="18"/>
  <c r="CC259" i="18"/>
  <c r="CD259" i="18"/>
  <c r="CK259" i="18"/>
  <c r="CL259" i="18"/>
  <c r="CM259" i="18"/>
  <c r="H260" i="18"/>
  <c r="F260" i="18" s="1"/>
  <c r="K260" i="18"/>
  <c r="L260" i="18"/>
  <c r="M260" i="18"/>
  <c r="N260" i="18"/>
  <c r="O260" i="18"/>
  <c r="P260" i="18"/>
  <c r="R260" i="18"/>
  <c r="S260" i="18"/>
  <c r="T260" i="18"/>
  <c r="U260" i="18"/>
  <c r="V260" i="18"/>
  <c r="W260" i="18"/>
  <c r="Y260" i="18"/>
  <c r="Z260" i="18"/>
  <c r="AA260" i="18"/>
  <c r="AB260" i="18"/>
  <c r="AD260" i="18"/>
  <c r="AE260" i="18"/>
  <c r="AF260" i="18"/>
  <c r="AG260" i="18"/>
  <c r="AI260" i="18"/>
  <c r="AJ260" i="18"/>
  <c r="AK260" i="18"/>
  <c r="AL260" i="18"/>
  <c r="AM260" i="18"/>
  <c r="AN260" i="18"/>
  <c r="AO260" i="18"/>
  <c r="AP260" i="18"/>
  <c r="AQ260" i="18"/>
  <c r="AS260" i="18"/>
  <c r="AT260" i="18"/>
  <c r="AU260" i="18"/>
  <c r="AV260" i="18"/>
  <c r="AW260" i="18"/>
  <c r="AX260" i="18"/>
  <c r="AY260" i="18"/>
  <c r="AZ260" i="18"/>
  <c r="BA260" i="18"/>
  <c r="BB260" i="18"/>
  <c r="BD260" i="18"/>
  <c r="BE260" i="18"/>
  <c r="BF260" i="18"/>
  <c r="BG260" i="18"/>
  <c r="BH260" i="18"/>
  <c r="BI260" i="18"/>
  <c r="BJ260" i="18"/>
  <c r="BK260" i="18"/>
  <c r="BL260" i="18"/>
  <c r="BM260" i="18"/>
  <c r="BN260" i="18"/>
  <c r="BO260" i="18"/>
  <c r="BP260" i="18"/>
  <c r="BQ260" i="18"/>
  <c r="BR260" i="18"/>
  <c r="BS260" i="18"/>
  <c r="BT260" i="18"/>
  <c r="BU260" i="18"/>
  <c r="BV260" i="18"/>
  <c r="BW260" i="18"/>
  <c r="BX260" i="18"/>
  <c r="BZ260" i="18"/>
  <c r="CA260" i="18"/>
  <c r="CB260" i="18"/>
  <c r="CC260" i="18"/>
  <c r="CD260" i="18"/>
  <c r="CK260" i="18"/>
  <c r="CL260" i="18"/>
  <c r="CM260" i="18"/>
  <c r="H261" i="18"/>
  <c r="F261" i="18" s="1"/>
  <c r="K261" i="18"/>
  <c r="L261" i="18"/>
  <c r="M261" i="18"/>
  <c r="N261" i="18"/>
  <c r="O261" i="18"/>
  <c r="P261" i="18"/>
  <c r="R261" i="18"/>
  <c r="S261" i="18"/>
  <c r="T261" i="18"/>
  <c r="U261" i="18"/>
  <c r="V261" i="18"/>
  <c r="W261" i="18"/>
  <c r="Y261" i="18"/>
  <c r="Z261" i="18"/>
  <c r="AA261" i="18"/>
  <c r="AB261" i="18"/>
  <c r="AD261" i="18"/>
  <c r="AE261" i="18"/>
  <c r="AF261" i="18"/>
  <c r="AG261" i="18"/>
  <c r="AI261" i="18"/>
  <c r="AJ261" i="18"/>
  <c r="AK261" i="18"/>
  <c r="AL261" i="18"/>
  <c r="AM261" i="18"/>
  <c r="AN261" i="18"/>
  <c r="AO261" i="18"/>
  <c r="AP261" i="18"/>
  <c r="AQ261" i="18"/>
  <c r="AS261" i="18"/>
  <c r="AT261" i="18"/>
  <c r="AU261" i="18"/>
  <c r="AV261" i="18"/>
  <c r="AW261" i="18"/>
  <c r="AX261" i="18"/>
  <c r="AY261" i="18"/>
  <c r="AZ261" i="18"/>
  <c r="BA261" i="18"/>
  <c r="BB261" i="18"/>
  <c r="BD261" i="18"/>
  <c r="BE261" i="18"/>
  <c r="BF261" i="18"/>
  <c r="BG261" i="18"/>
  <c r="BH261" i="18"/>
  <c r="BI261" i="18"/>
  <c r="BJ261" i="18"/>
  <c r="BK261" i="18"/>
  <c r="BL261" i="18"/>
  <c r="BM261" i="18"/>
  <c r="BN261" i="18"/>
  <c r="BO261" i="18"/>
  <c r="BP261" i="18"/>
  <c r="BQ261" i="18"/>
  <c r="BR261" i="18"/>
  <c r="BS261" i="18"/>
  <c r="BT261" i="18"/>
  <c r="BU261" i="18"/>
  <c r="BV261" i="18"/>
  <c r="BW261" i="18"/>
  <c r="BX261" i="18"/>
  <c r="BZ261" i="18"/>
  <c r="CA261" i="18"/>
  <c r="CB261" i="18"/>
  <c r="CC261" i="18"/>
  <c r="CD261" i="18"/>
  <c r="CK261" i="18"/>
  <c r="CL261" i="18"/>
  <c r="CM261" i="18"/>
  <c r="H262" i="18"/>
  <c r="G262" i="18" s="1"/>
  <c r="K262" i="18"/>
  <c r="L262" i="18"/>
  <c r="M262" i="18"/>
  <c r="N262" i="18"/>
  <c r="O262" i="18"/>
  <c r="P262" i="18"/>
  <c r="R262" i="18"/>
  <c r="S262" i="18"/>
  <c r="T262" i="18"/>
  <c r="U262" i="18"/>
  <c r="V262" i="18"/>
  <c r="W262" i="18"/>
  <c r="Y262" i="18"/>
  <c r="Z262" i="18"/>
  <c r="AA262" i="18"/>
  <c r="AB262" i="18"/>
  <c r="AD262" i="18"/>
  <c r="AE262" i="18"/>
  <c r="AF262" i="18"/>
  <c r="AG262" i="18"/>
  <c r="AI262" i="18"/>
  <c r="AJ262" i="18"/>
  <c r="AK262" i="18"/>
  <c r="AL262" i="18"/>
  <c r="AM262" i="18"/>
  <c r="AN262" i="18"/>
  <c r="AO262" i="18"/>
  <c r="AP262" i="18"/>
  <c r="AQ262" i="18"/>
  <c r="AS262" i="18"/>
  <c r="AT262" i="18"/>
  <c r="AU262" i="18"/>
  <c r="AV262" i="18"/>
  <c r="AW262" i="18"/>
  <c r="AX262" i="18"/>
  <c r="AY262" i="18"/>
  <c r="AZ262" i="18"/>
  <c r="BA262" i="18"/>
  <c r="BB262" i="18"/>
  <c r="BD262" i="18"/>
  <c r="BE262" i="18"/>
  <c r="BF262" i="18"/>
  <c r="BG262" i="18"/>
  <c r="BH262" i="18"/>
  <c r="BI262" i="18"/>
  <c r="BJ262" i="18"/>
  <c r="BK262" i="18"/>
  <c r="BL262" i="18"/>
  <c r="BM262" i="18"/>
  <c r="BN262" i="18"/>
  <c r="BO262" i="18"/>
  <c r="BP262" i="18"/>
  <c r="BQ262" i="18"/>
  <c r="BR262" i="18"/>
  <c r="BS262" i="18"/>
  <c r="BT262" i="18"/>
  <c r="BU262" i="18"/>
  <c r="BV262" i="18"/>
  <c r="BW262" i="18"/>
  <c r="BX262" i="18"/>
  <c r="BZ262" i="18"/>
  <c r="CA262" i="18"/>
  <c r="CB262" i="18"/>
  <c r="CC262" i="18"/>
  <c r="CD262" i="18"/>
  <c r="CK262" i="18"/>
  <c r="CL262" i="18"/>
  <c r="CM262" i="18"/>
  <c r="H263" i="18"/>
  <c r="I263" i="18" s="1"/>
  <c r="J263" i="18" s="1"/>
  <c r="K263" i="18"/>
  <c r="L263" i="18"/>
  <c r="M263" i="18"/>
  <c r="N263" i="18"/>
  <c r="O263" i="18"/>
  <c r="P263" i="18"/>
  <c r="R263" i="18"/>
  <c r="S263" i="18"/>
  <c r="T263" i="18"/>
  <c r="U263" i="18"/>
  <c r="V263" i="18"/>
  <c r="W263" i="18"/>
  <c r="Y263" i="18"/>
  <c r="Z263" i="18"/>
  <c r="AA263" i="18"/>
  <c r="AB263" i="18"/>
  <c r="AD263" i="18"/>
  <c r="AE263" i="18"/>
  <c r="AF263" i="18"/>
  <c r="AG263" i="18"/>
  <c r="AI263" i="18"/>
  <c r="AJ263" i="18"/>
  <c r="AK263" i="18"/>
  <c r="AL263" i="18"/>
  <c r="AM263" i="18"/>
  <c r="AN263" i="18"/>
  <c r="AO263" i="18"/>
  <c r="AP263" i="18"/>
  <c r="AQ263" i="18"/>
  <c r="AS263" i="18"/>
  <c r="AT263" i="18"/>
  <c r="AU263" i="18"/>
  <c r="AV263" i="18"/>
  <c r="AW263" i="18"/>
  <c r="AX263" i="18"/>
  <c r="AY263" i="18"/>
  <c r="AZ263" i="18"/>
  <c r="BA263" i="18"/>
  <c r="BB263" i="18"/>
  <c r="BD263" i="18"/>
  <c r="BE263" i="18"/>
  <c r="BF263" i="18"/>
  <c r="BG263" i="18"/>
  <c r="BH263" i="18"/>
  <c r="BI263" i="18"/>
  <c r="BJ263" i="18"/>
  <c r="BK263" i="18"/>
  <c r="BL263" i="18"/>
  <c r="BM263" i="18"/>
  <c r="BN263" i="18"/>
  <c r="BO263" i="18"/>
  <c r="BP263" i="18"/>
  <c r="BQ263" i="18"/>
  <c r="BR263" i="18"/>
  <c r="BS263" i="18"/>
  <c r="BT263" i="18"/>
  <c r="BU263" i="18"/>
  <c r="BV263" i="18"/>
  <c r="BW263" i="18"/>
  <c r="BX263" i="18"/>
  <c r="BZ263" i="18"/>
  <c r="CA263" i="18"/>
  <c r="CB263" i="18"/>
  <c r="CC263" i="18"/>
  <c r="CD263" i="18"/>
  <c r="CK263" i="18"/>
  <c r="CL263" i="18"/>
  <c r="CM263" i="18"/>
  <c r="H264" i="18"/>
  <c r="F264" i="18" s="1"/>
  <c r="K264" i="18"/>
  <c r="L264" i="18"/>
  <c r="M264" i="18"/>
  <c r="N264" i="18"/>
  <c r="O264" i="18"/>
  <c r="P264" i="18"/>
  <c r="R264" i="18"/>
  <c r="S264" i="18"/>
  <c r="T264" i="18"/>
  <c r="U264" i="18"/>
  <c r="V264" i="18"/>
  <c r="W264" i="18"/>
  <c r="Y264" i="18"/>
  <c r="Z264" i="18"/>
  <c r="AA264" i="18"/>
  <c r="AB264" i="18"/>
  <c r="AD264" i="18"/>
  <c r="AE264" i="18"/>
  <c r="AF264" i="18"/>
  <c r="AG264" i="18"/>
  <c r="AI264" i="18"/>
  <c r="AJ264" i="18"/>
  <c r="AK264" i="18"/>
  <c r="AL264" i="18"/>
  <c r="AM264" i="18"/>
  <c r="AN264" i="18"/>
  <c r="AO264" i="18"/>
  <c r="AP264" i="18"/>
  <c r="AQ264" i="18"/>
  <c r="AS264" i="18"/>
  <c r="AT264" i="18"/>
  <c r="AU264" i="18"/>
  <c r="AV264" i="18"/>
  <c r="AW264" i="18"/>
  <c r="AX264" i="18"/>
  <c r="AY264" i="18"/>
  <c r="AZ264" i="18"/>
  <c r="BA264" i="18"/>
  <c r="BB264" i="18"/>
  <c r="BD264" i="18"/>
  <c r="BE264" i="18"/>
  <c r="BF264" i="18"/>
  <c r="BG264" i="18"/>
  <c r="BH264" i="18"/>
  <c r="BI264" i="18"/>
  <c r="BJ264" i="18"/>
  <c r="BK264" i="18"/>
  <c r="BL264" i="18"/>
  <c r="BM264" i="18"/>
  <c r="BN264" i="18"/>
  <c r="BO264" i="18"/>
  <c r="BP264" i="18"/>
  <c r="BQ264" i="18"/>
  <c r="BR264" i="18"/>
  <c r="BS264" i="18"/>
  <c r="BT264" i="18"/>
  <c r="BU264" i="18"/>
  <c r="BV264" i="18"/>
  <c r="BW264" i="18"/>
  <c r="BX264" i="18"/>
  <c r="BZ264" i="18"/>
  <c r="CA264" i="18"/>
  <c r="CB264" i="18"/>
  <c r="CC264" i="18"/>
  <c r="CD264" i="18"/>
  <c r="CK264" i="18"/>
  <c r="CL264" i="18"/>
  <c r="CM264" i="18"/>
  <c r="H265" i="18"/>
  <c r="K265" i="18"/>
  <c r="L265" i="18"/>
  <c r="M265" i="18"/>
  <c r="N265" i="18"/>
  <c r="O265" i="18"/>
  <c r="P265" i="18"/>
  <c r="R265" i="18"/>
  <c r="S265" i="18"/>
  <c r="T265" i="18"/>
  <c r="U265" i="18"/>
  <c r="V265" i="18"/>
  <c r="W265" i="18"/>
  <c r="Y265" i="18"/>
  <c r="Z265" i="18"/>
  <c r="AA265" i="18"/>
  <c r="AB265" i="18"/>
  <c r="AD265" i="18"/>
  <c r="AE265" i="18"/>
  <c r="AF265" i="18"/>
  <c r="AG265" i="18"/>
  <c r="AI265" i="18"/>
  <c r="AJ265" i="18"/>
  <c r="AK265" i="18"/>
  <c r="AL265" i="18"/>
  <c r="AM265" i="18"/>
  <c r="AN265" i="18"/>
  <c r="AO265" i="18"/>
  <c r="AP265" i="18"/>
  <c r="AQ265" i="18"/>
  <c r="AS265" i="18"/>
  <c r="AT265" i="18"/>
  <c r="AU265" i="18"/>
  <c r="AV265" i="18"/>
  <c r="AW265" i="18"/>
  <c r="AX265" i="18"/>
  <c r="AY265" i="18"/>
  <c r="AZ265" i="18"/>
  <c r="BA265" i="18"/>
  <c r="BB265" i="18"/>
  <c r="BD265" i="18"/>
  <c r="BE265" i="18"/>
  <c r="BF265" i="18"/>
  <c r="BG265" i="18"/>
  <c r="BH265" i="18"/>
  <c r="BI265" i="18"/>
  <c r="BJ265" i="18"/>
  <c r="BK265" i="18"/>
  <c r="BL265" i="18"/>
  <c r="BM265" i="18"/>
  <c r="BN265" i="18"/>
  <c r="BO265" i="18"/>
  <c r="BP265" i="18"/>
  <c r="BQ265" i="18"/>
  <c r="BR265" i="18"/>
  <c r="BS265" i="18"/>
  <c r="BT265" i="18"/>
  <c r="BU265" i="18"/>
  <c r="BV265" i="18"/>
  <c r="BW265" i="18"/>
  <c r="BX265" i="18"/>
  <c r="BZ265" i="18"/>
  <c r="CA265" i="18"/>
  <c r="CB265" i="18"/>
  <c r="CC265" i="18"/>
  <c r="CD265" i="18"/>
  <c r="CK265" i="18"/>
  <c r="CL265" i="18"/>
  <c r="CM265" i="18"/>
  <c r="H266" i="18"/>
  <c r="K266" i="18"/>
  <c r="L266" i="18"/>
  <c r="M266" i="18"/>
  <c r="N266" i="18"/>
  <c r="O266" i="18"/>
  <c r="P266" i="18"/>
  <c r="R266" i="18"/>
  <c r="S266" i="18"/>
  <c r="T266" i="18"/>
  <c r="U266" i="18"/>
  <c r="V266" i="18"/>
  <c r="W266" i="18"/>
  <c r="Y266" i="18"/>
  <c r="Z266" i="18"/>
  <c r="AA266" i="18"/>
  <c r="AB266" i="18"/>
  <c r="AD266" i="18"/>
  <c r="AE266" i="18"/>
  <c r="AF266" i="18"/>
  <c r="AG266" i="18"/>
  <c r="AI266" i="18"/>
  <c r="AJ266" i="18"/>
  <c r="AK266" i="18"/>
  <c r="AL266" i="18"/>
  <c r="AM266" i="18"/>
  <c r="AN266" i="18"/>
  <c r="AO266" i="18"/>
  <c r="AP266" i="18"/>
  <c r="AQ266" i="18"/>
  <c r="AS266" i="18"/>
  <c r="AT266" i="18"/>
  <c r="AU266" i="18"/>
  <c r="AV266" i="18"/>
  <c r="AW266" i="18"/>
  <c r="AX266" i="18"/>
  <c r="AY266" i="18"/>
  <c r="AZ266" i="18"/>
  <c r="BA266" i="18"/>
  <c r="BB266" i="18"/>
  <c r="BD266" i="18"/>
  <c r="BE266" i="18"/>
  <c r="BF266" i="18"/>
  <c r="BG266" i="18"/>
  <c r="BH266" i="18"/>
  <c r="BI266" i="18"/>
  <c r="BJ266" i="18"/>
  <c r="BK266" i="18"/>
  <c r="BL266" i="18"/>
  <c r="BM266" i="18"/>
  <c r="BN266" i="18"/>
  <c r="BO266" i="18"/>
  <c r="BP266" i="18"/>
  <c r="BQ266" i="18"/>
  <c r="BR266" i="18"/>
  <c r="BS266" i="18"/>
  <c r="BT266" i="18"/>
  <c r="BU266" i="18"/>
  <c r="BV266" i="18"/>
  <c r="BW266" i="18"/>
  <c r="BX266" i="18"/>
  <c r="BZ266" i="18"/>
  <c r="CA266" i="18"/>
  <c r="CB266" i="18"/>
  <c r="CC266" i="18"/>
  <c r="CD266" i="18"/>
  <c r="CK266" i="18"/>
  <c r="CL266" i="18"/>
  <c r="CM266" i="18"/>
  <c r="H267" i="18"/>
  <c r="I267" i="18" s="1"/>
  <c r="J267" i="18" s="1"/>
  <c r="K267" i="18"/>
  <c r="L267" i="18"/>
  <c r="M267" i="18"/>
  <c r="N267" i="18"/>
  <c r="O267" i="18"/>
  <c r="P267" i="18"/>
  <c r="R267" i="18"/>
  <c r="S267" i="18"/>
  <c r="T267" i="18"/>
  <c r="U267" i="18"/>
  <c r="V267" i="18"/>
  <c r="W267" i="18"/>
  <c r="Y267" i="18"/>
  <c r="Z267" i="18"/>
  <c r="AA267" i="18"/>
  <c r="AB267" i="18"/>
  <c r="AD267" i="18"/>
  <c r="AE267" i="18"/>
  <c r="AF267" i="18"/>
  <c r="AG267" i="18"/>
  <c r="AI267" i="18"/>
  <c r="AJ267" i="18"/>
  <c r="AK267" i="18"/>
  <c r="AL267" i="18"/>
  <c r="AM267" i="18"/>
  <c r="AN267" i="18"/>
  <c r="AO267" i="18"/>
  <c r="AP267" i="18"/>
  <c r="AQ267" i="18"/>
  <c r="AS267" i="18"/>
  <c r="AT267" i="18"/>
  <c r="AU267" i="18"/>
  <c r="AV267" i="18"/>
  <c r="AW267" i="18"/>
  <c r="AX267" i="18"/>
  <c r="AY267" i="18"/>
  <c r="AZ267" i="18"/>
  <c r="BA267" i="18"/>
  <c r="BB267" i="18"/>
  <c r="BD267" i="18"/>
  <c r="BE267" i="18"/>
  <c r="BF267" i="18"/>
  <c r="BG267" i="18"/>
  <c r="BH267" i="18"/>
  <c r="BI267" i="18"/>
  <c r="BJ267" i="18"/>
  <c r="BK267" i="18"/>
  <c r="BL267" i="18"/>
  <c r="BM267" i="18"/>
  <c r="BN267" i="18"/>
  <c r="BO267" i="18"/>
  <c r="BP267" i="18"/>
  <c r="BQ267" i="18"/>
  <c r="BR267" i="18"/>
  <c r="BS267" i="18"/>
  <c r="BT267" i="18"/>
  <c r="BU267" i="18"/>
  <c r="BV267" i="18"/>
  <c r="BW267" i="18"/>
  <c r="BX267" i="18"/>
  <c r="BZ267" i="18"/>
  <c r="CA267" i="18"/>
  <c r="CB267" i="18"/>
  <c r="CC267" i="18"/>
  <c r="CD267" i="18"/>
  <c r="CK267" i="18"/>
  <c r="CL267" i="18"/>
  <c r="CM267" i="18"/>
  <c r="H268" i="18"/>
  <c r="I268" i="18" s="1"/>
  <c r="J268" i="18" s="1"/>
  <c r="K268" i="18"/>
  <c r="L268" i="18"/>
  <c r="M268" i="18"/>
  <c r="N268" i="18"/>
  <c r="O268" i="18"/>
  <c r="P268" i="18"/>
  <c r="R268" i="18"/>
  <c r="S268" i="18"/>
  <c r="T268" i="18"/>
  <c r="U268" i="18"/>
  <c r="V268" i="18"/>
  <c r="W268" i="18"/>
  <c r="Y268" i="18"/>
  <c r="Z268" i="18"/>
  <c r="AA268" i="18"/>
  <c r="AB268" i="18"/>
  <c r="AD268" i="18"/>
  <c r="AE268" i="18"/>
  <c r="AF268" i="18"/>
  <c r="AG268" i="18"/>
  <c r="AI268" i="18"/>
  <c r="AJ268" i="18"/>
  <c r="AK268" i="18"/>
  <c r="AL268" i="18"/>
  <c r="AM268" i="18"/>
  <c r="AN268" i="18"/>
  <c r="AO268" i="18"/>
  <c r="AP268" i="18"/>
  <c r="AQ268" i="18"/>
  <c r="AS268" i="18"/>
  <c r="AT268" i="18"/>
  <c r="AU268" i="18"/>
  <c r="AV268" i="18"/>
  <c r="AW268" i="18"/>
  <c r="AX268" i="18"/>
  <c r="AY268" i="18"/>
  <c r="AZ268" i="18"/>
  <c r="BA268" i="18"/>
  <c r="BB268" i="18"/>
  <c r="BD268" i="18"/>
  <c r="BE268" i="18"/>
  <c r="BF268" i="18"/>
  <c r="BG268" i="18"/>
  <c r="BH268" i="18"/>
  <c r="BI268" i="18"/>
  <c r="BJ268" i="18"/>
  <c r="BK268" i="18"/>
  <c r="BL268" i="18"/>
  <c r="BM268" i="18"/>
  <c r="BN268" i="18"/>
  <c r="BO268" i="18"/>
  <c r="BP268" i="18"/>
  <c r="BQ268" i="18"/>
  <c r="BR268" i="18"/>
  <c r="BS268" i="18"/>
  <c r="BT268" i="18"/>
  <c r="BU268" i="18"/>
  <c r="BV268" i="18"/>
  <c r="BW268" i="18"/>
  <c r="BX268" i="18"/>
  <c r="BZ268" i="18"/>
  <c r="CA268" i="18"/>
  <c r="CB268" i="18"/>
  <c r="CC268" i="18"/>
  <c r="CD268" i="18"/>
  <c r="CK268" i="18"/>
  <c r="CL268" i="18"/>
  <c r="CM268" i="18"/>
  <c r="H269" i="18"/>
  <c r="K269" i="18"/>
  <c r="L269" i="18"/>
  <c r="M269" i="18"/>
  <c r="N269" i="18"/>
  <c r="O269" i="18"/>
  <c r="P269" i="18"/>
  <c r="R269" i="18"/>
  <c r="S269" i="18"/>
  <c r="T269" i="18"/>
  <c r="U269" i="18"/>
  <c r="V269" i="18"/>
  <c r="W269" i="18"/>
  <c r="Y269" i="18"/>
  <c r="Z269" i="18"/>
  <c r="AA269" i="18"/>
  <c r="AB269" i="18"/>
  <c r="AD269" i="18"/>
  <c r="AE269" i="18"/>
  <c r="AF269" i="18"/>
  <c r="AG269" i="18"/>
  <c r="AI269" i="18"/>
  <c r="AJ269" i="18"/>
  <c r="AK269" i="18"/>
  <c r="AL269" i="18"/>
  <c r="AM269" i="18"/>
  <c r="AN269" i="18"/>
  <c r="AO269" i="18"/>
  <c r="AP269" i="18"/>
  <c r="AQ269" i="18"/>
  <c r="AS269" i="18"/>
  <c r="AT269" i="18"/>
  <c r="AU269" i="18"/>
  <c r="AV269" i="18"/>
  <c r="AW269" i="18"/>
  <c r="AX269" i="18"/>
  <c r="AY269" i="18"/>
  <c r="AZ269" i="18"/>
  <c r="BA269" i="18"/>
  <c r="BB269" i="18"/>
  <c r="BD269" i="18"/>
  <c r="BE269" i="18"/>
  <c r="BF269" i="18"/>
  <c r="BG269" i="18"/>
  <c r="BH269" i="18"/>
  <c r="BI269" i="18"/>
  <c r="BJ269" i="18"/>
  <c r="BK269" i="18"/>
  <c r="BL269" i="18"/>
  <c r="BM269" i="18"/>
  <c r="BN269" i="18"/>
  <c r="BO269" i="18"/>
  <c r="BP269" i="18"/>
  <c r="BQ269" i="18"/>
  <c r="BR269" i="18"/>
  <c r="BS269" i="18"/>
  <c r="BT269" i="18"/>
  <c r="BU269" i="18"/>
  <c r="BV269" i="18"/>
  <c r="BW269" i="18"/>
  <c r="BX269" i="18"/>
  <c r="BZ269" i="18"/>
  <c r="CA269" i="18"/>
  <c r="CB269" i="18"/>
  <c r="CC269" i="18"/>
  <c r="CD269" i="18"/>
  <c r="CK269" i="18"/>
  <c r="CL269" i="18"/>
  <c r="CM269" i="18"/>
  <c r="H270" i="18"/>
  <c r="G270" i="18" s="1"/>
  <c r="K270" i="18"/>
  <c r="L270" i="18"/>
  <c r="M270" i="18"/>
  <c r="N270" i="18"/>
  <c r="O270" i="18"/>
  <c r="P270" i="18"/>
  <c r="R270" i="18"/>
  <c r="S270" i="18"/>
  <c r="T270" i="18"/>
  <c r="U270" i="18"/>
  <c r="V270" i="18"/>
  <c r="W270" i="18"/>
  <c r="Y270" i="18"/>
  <c r="Z270" i="18"/>
  <c r="AA270" i="18"/>
  <c r="AB270" i="18"/>
  <c r="AD270" i="18"/>
  <c r="AE270" i="18"/>
  <c r="AF270" i="18"/>
  <c r="AG270" i="18"/>
  <c r="AI270" i="18"/>
  <c r="AJ270" i="18"/>
  <c r="AK270" i="18"/>
  <c r="AL270" i="18"/>
  <c r="AM270" i="18"/>
  <c r="AN270" i="18"/>
  <c r="AO270" i="18"/>
  <c r="AP270" i="18"/>
  <c r="AQ270" i="18"/>
  <c r="AS270" i="18"/>
  <c r="AT270" i="18"/>
  <c r="AU270" i="18"/>
  <c r="AV270" i="18"/>
  <c r="AW270" i="18"/>
  <c r="AX270" i="18"/>
  <c r="AY270" i="18"/>
  <c r="AZ270" i="18"/>
  <c r="BA270" i="18"/>
  <c r="BB270" i="18"/>
  <c r="BD270" i="18"/>
  <c r="BE270" i="18"/>
  <c r="BF270" i="18"/>
  <c r="BG270" i="18"/>
  <c r="BH270" i="18"/>
  <c r="BI270" i="18"/>
  <c r="BJ270" i="18"/>
  <c r="BK270" i="18"/>
  <c r="BL270" i="18"/>
  <c r="BM270" i="18"/>
  <c r="BN270" i="18"/>
  <c r="BO270" i="18"/>
  <c r="BP270" i="18"/>
  <c r="BQ270" i="18"/>
  <c r="BR270" i="18"/>
  <c r="BS270" i="18"/>
  <c r="BT270" i="18"/>
  <c r="BU270" i="18"/>
  <c r="BV270" i="18"/>
  <c r="BW270" i="18"/>
  <c r="BX270" i="18"/>
  <c r="BZ270" i="18"/>
  <c r="CA270" i="18"/>
  <c r="CB270" i="18"/>
  <c r="CC270" i="18"/>
  <c r="CD270" i="18"/>
  <c r="CK270" i="18"/>
  <c r="CL270" i="18"/>
  <c r="CM270" i="18"/>
  <c r="H271" i="18"/>
  <c r="K271" i="18"/>
  <c r="L271" i="18"/>
  <c r="M271" i="18"/>
  <c r="N271" i="18"/>
  <c r="O271" i="18"/>
  <c r="P271" i="18"/>
  <c r="R271" i="18"/>
  <c r="S271" i="18"/>
  <c r="T271" i="18"/>
  <c r="U271" i="18"/>
  <c r="V271" i="18"/>
  <c r="W271" i="18"/>
  <c r="Y271" i="18"/>
  <c r="Z271" i="18"/>
  <c r="AA271" i="18"/>
  <c r="AB271" i="18"/>
  <c r="AD271" i="18"/>
  <c r="AE271" i="18"/>
  <c r="AF271" i="18"/>
  <c r="AG271" i="18"/>
  <c r="AI271" i="18"/>
  <c r="AJ271" i="18"/>
  <c r="AK271" i="18"/>
  <c r="AL271" i="18"/>
  <c r="AM271" i="18"/>
  <c r="AN271" i="18"/>
  <c r="AO271" i="18"/>
  <c r="AP271" i="18"/>
  <c r="AQ271" i="18"/>
  <c r="AS271" i="18"/>
  <c r="AT271" i="18"/>
  <c r="AU271" i="18"/>
  <c r="AV271" i="18"/>
  <c r="AW271" i="18"/>
  <c r="AX271" i="18"/>
  <c r="AY271" i="18"/>
  <c r="AZ271" i="18"/>
  <c r="BA271" i="18"/>
  <c r="BB271" i="18"/>
  <c r="BD271" i="18"/>
  <c r="BE271" i="18"/>
  <c r="BF271" i="18"/>
  <c r="BG271" i="18"/>
  <c r="BH271" i="18"/>
  <c r="BI271" i="18"/>
  <c r="BJ271" i="18"/>
  <c r="BK271" i="18"/>
  <c r="BL271" i="18"/>
  <c r="BM271" i="18"/>
  <c r="BN271" i="18"/>
  <c r="BO271" i="18"/>
  <c r="BP271" i="18"/>
  <c r="BQ271" i="18"/>
  <c r="BR271" i="18"/>
  <c r="BS271" i="18"/>
  <c r="BT271" i="18"/>
  <c r="BU271" i="18"/>
  <c r="BV271" i="18"/>
  <c r="BW271" i="18"/>
  <c r="BX271" i="18"/>
  <c r="BZ271" i="18"/>
  <c r="CA271" i="18"/>
  <c r="CB271" i="18"/>
  <c r="CC271" i="18"/>
  <c r="CD271" i="18"/>
  <c r="CK271" i="18"/>
  <c r="CL271" i="18"/>
  <c r="CM271" i="18"/>
  <c r="H272" i="18"/>
  <c r="I272" i="18" s="1"/>
  <c r="J272" i="18" s="1"/>
  <c r="K272" i="18"/>
  <c r="L272" i="18"/>
  <c r="M272" i="18"/>
  <c r="N272" i="18"/>
  <c r="O272" i="18"/>
  <c r="P272" i="18"/>
  <c r="R272" i="18"/>
  <c r="S272" i="18"/>
  <c r="T272" i="18"/>
  <c r="U272" i="18"/>
  <c r="V272" i="18"/>
  <c r="W272" i="18"/>
  <c r="Y272" i="18"/>
  <c r="Z272" i="18"/>
  <c r="AA272" i="18"/>
  <c r="AB272" i="18"/>
  <c r="AD272" i="18"/>
  <c r="AE272" i="18"/>
  <c r="AF272" i="18"/>
  <c r="AG272" i="18"/>
  <c r="AI272" i="18"/>
  <c r="AJ272" i="18"/>
  <c r="AK272" i="18"/>
  <c r="AL272" i="18"/>
  <c r="AM272" i="18"/>
  <c r="AN272" i="18"/>
  <c r="AO272" i="18"/>
  <c r="AP272" i="18"/>
  <c r="AQ272" i="18"/>
  <c r="AS272" i="18"/>
  <c r="AT272" i="18"/>
  <c r="AU272" i="18"/>
  <c r="AV272" i="18"/>
  <c r="AW272" i="18"/>
  <c r="AX272" i="18"/>
  <c r="AY272" i="18"/>
  <c r="AZ272" i="18"/>
  <c r="BA272" i="18"/>
  <c r="BB272" i="18"/>
  <c r="BD272" i="18"/>
  <c r="BE272" i="18"/>
  <c r="BF272" i="18"/>
  <c r="BG272" i="18"/>
  <c r="BH272" i="18"/>
  <c r="BI272" i="18"/>
  <c r="BJ272" i="18"/>
  <c r="BK272" i="18"/>
  <c r="BL272" i="18"/>
  <c r="BM272" i="18"/>
  <c r="BN272" i="18"/>
  <c r="BO272" i="18"/>
  <c r="BP272" i="18"/>
  <c r="BQ272" i="18"/>
  <c r="BR272" i="18"/>
  <c r="BS272" i="18"/>
  <c r="BT272" i="18"/>
  <c r="BU272" i="18"/>
  <c r="BV272" i="18"/>
  <c r="BW272" i="18"/>
  <c r="BX272" i="18"/>
  <c r="BZ272" i="18"/>
  <c r="CA272" i="18"/>
  <c r="CB272" i="18"/>
  <c r="CC272" i="18"/>
  <c r="CD272" i="18"/>
  <c r="CK272" i="18"/>
  <c r="CL272" i="18"/>
  <c r="CM272" i="18"/>
  <c r="H274" i="18"/>
  <c r="I274" i="18" s="1"/>
  <c r="J274" i="18" s="1"/>
  <c r="CQ274" i="18" s="1"/>
  <c r="K274" i="18"/>
  <c r="L274" i="18"/>
  <c r="M274" i="18"/>
  <c r="N274" i="18"/>
  <c r="O274" i="18"/>
  <c r="P274" i="18"/>
  <c r="R274" i="18"/>
  <c r="S274" i="18"/>
  <c r="T274" i="18"/>
  <c r="U274" i="18"/>
  <c r="V274" i="18"/>
  <c r="W274" i="18"/>
  <c r="Y274" i="18"/>
  <c r="Z274" i="18"/>
  <c r="AA274" i="18"/>
  <c r="AB274" i="18"/>
  <c r="AD274" i="18"/>
  <c r="AE274" i="18"/>
  <c r="AF274" i="18"/>
  <c r="AG274" i="18"/>
  <c r="AI274" i="18"/>
  <c r="AJ274" i="18"/>
  <c r="AK274" i="18"/>
  <c r="AL274" i="18"/>
  <c r="AM274" i="18"/>
  <c r="AN274" i="18"/>
  <c r="AO274" i="18"/>
  <c r="AP274" i="18"/>
  <c r="AQ274" i="18"/>
  <c r="AS274" i="18"/>
  <c r="AT274" i="18"/>
  <c r="AU274" i="18"/>
  <c r="AV274" i="18"/>
  <c r="AW274" i="18"/>
  <c r="AX274" i="18"/>
  <c r="AY274" i="18"/>
  <c r="AZ274" i="18"/>
  <c r="BA274" i="18"/>
  <c r="BB274" i="18"/>
  <c r="BD274" i="18"/>
  <c r="BE274" i="18"/>
  <c r="BF274" i="18"/>
  <c r="BG274" i="18"/>
  <c r="BH274" i="18"/>
  <c r="BI274" i="18"/>
  <c r="BJ274" i="18"/>
  <c r="BK274" i="18"/>
  <c r="BL274" i="18"/>
  <c r="BM274" i="18"/>
  <c r="BN274" i="18"/>
  <c r="BO274" i="18"/>
  <c r="BP274" i="18"/>
  <c r="BQ274" i="18"/>
  <c r="BR274" i="18"/>
  <c r="BS274" i="18"/>
  <c r="BT274" i="18"/>
  <c r="BU274" i="18"/>
  <c r="BV274" i="18"/>
  <c r="BW274" i="18"/>
  <c r="BX274" i="18"/>
  <c r="BZ274" i="18"/>
  <c r="CA274" i="18"/>
  <c r="CB274" i="18"/>
  <c r="CC274" i="18"/>
  <c r="CD274" i="18"/>
  <c r="CK274" i="18"/>
  <c r="CL274" i="18"/>
  <c r="CM274" i="18"/>
  <c r="H275" i="18"/>
  <c r="I275" i="18" s="1"/>
  <c r="J275" i="18" s="1"/>
  <c r="K275" i="18"/>
  <c r="L275" i="18"/>
  <c r="M275" i="18"/>
  <c r="N275" i="18"/>
  <c r="O275" i="18"/>
  <c r="P275" i="18"/>
  <c r="R275" i="18"/>
  <c r="S275" i="18"/>
  <c r="T275" i="18"/>
  <c r="U275" i="18"/>
  <c r="V275" i="18"/>
  <c r="W275" i="18"/>
  <c r="Y275" i="18"/>
  <c r="Z275" i="18"/>
  <c r="AA275" i="18"/>
  <c r="AB275" i="18"/>
  <c r="AD275" i="18"/>
  <c r="AE275" i="18"/>
  <c r="AF275" i="18"/>
  <c r="AG275" i="18"/>
  <c r="AI275" i="18"/>
  <c r="AJ275" i="18"/>
  <c r="AK275" i="18"/>
  <c r="AL275" i="18"/>
  <c r="AM275" i="18"/>
  <c r="AN275" i="18"/>
  <c r="AO275" i="18"/>
  <c r="AP275" i="18"/>
  <c r="AQ275" i="18"/>
  <c r="AS275" i="18"/>
  <c r="AT275" i="18"/>
  <c r="AU275" i="18"/>
  <c r="AV275" i="18"/>
  <c r="AW275" i="18"/>
  <c r="AX275" i="18"/>
  <c r="AY275" i="18"/>
  <c r="AZ275" i="18"/>
  <c r="BA275" i="18"/>
  <c r="BB275" i="18"/>
  <c r="BD275" i="18"/>
  <c r="BE275" i="18"/>
  <c r="BF275" i="18"/>
  <c r="BG275" i="18"/>
  <c r="BH275" i="18"/>
  <c r="BI275" i="18"/>
  <c r="BJ275" i="18"/>
  <c r="BK275" i="18"/>
  <c r="BL275" i="18"/>
  <c r="BM275" i="18"/>
  <c r="BN275" i="18"/>
  <c r="BO275" i="18"/>
  <c r="BP275" i="18"/>
  <c r="BQ275" i="18"/>
  <c r="BR275" i="18"/>
  <c r="BS275" i="18"/>
  <c r="BT275" i="18"/>
  <c r="BU275" i="18"/>
  <c r="BV275" i="18"/>
  <c r="BW275" i="18"/>
  <c r="BX275" i="18"/>
  <c r="BZ275" i="18"/>
  <c r="CA275" i="18"/>
  <c r="CB275" i="18"/>
  <c r="CC275" i="18"/>
  <c r="CD275" i="18"/>
  <c r="CK275" i="18"/>
  <c r="CL275" i="18"/>
  <c r="CM275" i="18"/>
  <c r="H276" i="18"/>
  <c r="I276" i="18" s="1"/>
  <c r="J276" i="18" s="1"/>
  <c r="CQ276" i="18" s="1"/>
  <c r="K276" i="18"/>
  <c r="L276" i="18"/>
  <c r="M276" i="18"/>
  <c r="N276" i="18"/>
  <c r="O276" i="18"/>
  <c r="P276" i="18"/>
  <c r="R276" i="18"/>
  <c r="S276" i="18"/>
  <c r="T276" i="18"/>
  <c r="U276" i="18"/>
  <c r="V276" i="18"/>
  <c r="W276" i="18"/>
  <c r="Y276" i="18"/>
  <c r="Z276" i="18"/>
  <c r="AA276" i="18"/>
  <c r="AB276" i="18"/>
  <c r="AD276" i="18"/>
  <c r="AE276" i="18"/>
  <c r="AF276" i="18"/>
  <c r="AG276" i="18"/>
  <c r="AI276" i="18"/>
  <c r="AJ276" i="18"/>
  <c r="AK276" i="18"/>
  <c r="AL276" i="18"/>
  <c r="AM276" i="18"/>
  <c r="AN276" i="18"/>
  <c r="AO276" i="18"/>
  <c r="AP276" i="18"/>
  <c r="AQ276" i="18"/>
  <c r="AS276" i="18"/>
  <c r="AT276" i="18"/>
  <c r="AU276" i="18"/>
  <c r="AV276" i="18"/>
  <c r="AW276" i="18"/>
  <c r="AX276" i="18"/>
  <c r="AY276" i="18"/>
  <c r="AZ276" i="18"/>
  <c r="BA276" i="18"/>
  <c r="BB276" i="18"/>
  <c r="BD276" i="18"/>
  <c r="BE276" i="18"/>
  <c r="BF276" i="18"/>
  <c r="BG276" i="18"/>
  <c r="BH276" i="18"/>
  <c r="BI276" i="18"/>
  <c r="BJ276" i="18"/>
  <c r="BK276" i="18"/>
  <c r="BL276" i="18"/>
  <c r="BM276" i="18"/>
  <c r="BN276" i="18"/>
  <c r="BO276" i="18"/>
  <c r="BP276" i="18"/>
  <c r="BQ276" i="18"/>
  <c r="BR276" i="18"/>
  <c r="BS276" i="18"/>
  <c r="BT276" i="18"/>
  <c r="BU276" i="18"/>
  <c r="BV276" i="18"/>
  <c r="BW276" i="18"/>
  <c r="BX276" i="18"/>
  <c r="BZ276" i="18"/>
  <c r="CA276" i="18"/>
  <c r="CB276" i="18"/>
  <c r="CC276" i="18"/>
  <c r="CD276" i="18"/>
  <c r="CK276" i="18"/>
  <c r="CL276" i="18"/>
  <c r="CM276" i="18"/>
  <c r="H279" i="18"/>
  <c r="I279" i="18" s="1"/>
  <c r="J279" i="18" s="1"/>
  <c r="K279" i="18"/>
  <c r="L279" i="18"/>
  <c r="M279" i="18"/>
  <c r="N279" i="18"/>
  <c r="O279" i="18"/>
  <c r="P279" i="18"/>
  <c r="R279" i="18"/>
  <c r="S279" i="18"/>
  <c r="T279" i="18"/>
  <c r="U279" i="18"/>
  <c r="V279" i="18"/>
  <c r="W279" i="18"/>
  <c r="Y279" i="18"/>
  <c r="Z279" i="18"/>
  <c r="AA279" i="18"/>
  <c r="AB279" i="18"/>
  <c r="AD279" i="18"/>
  <c r="AE279" i="18"/>
  <c r="AF279" i="18"/>
  <c r="AG279" i="18"/>
  <c r="AI279" i="18"/>
  <c r="AJ279" i="18"/>
  <c r="AK279" i="18"/>
  <c r="AL279" i="18"/>
  <c r="AM279" i="18"/>
  <c r="AN279" i="18"/>
  <c r="AO279" i="18"/>
  <c r="AP279" i="18"/>
  <c r="AQ279" i="18"/>
  <c r="AS279" i="18"/>
  <c r="AT279" i="18"/>
  <c r="AU279" i="18"/>
  <c r="AV279" i="18"/>
  <c r="AW279" i="18"/>
  <c r="AX279" i="18"/>
  <c r="AY279" i="18"/>
  <c r="AZ279" i="18"/>
  <c r="BA279" i="18"/>
  <c r="BB279" i="18"/>
  <c r="BD279" i="18"/>
  <c r="BE279" i="18"/>
  <c r="BF279" i="18"/>
  <c r="BG279" i="18"/>
  <c r="BH279" i="18"/>
  <c r="BI279" i="18"/>
  <c r="BJ279" i="18"/>
  <c r="BK279" i="18"/>
  <c r="BL279" i="18"/>
  <c r="BM279" i="18"/>
  <c r="BN279" i="18"/>
  <c r="BO279" i="18"/>
  <c r="BP279" i="18"/>
  <c r="BQ279" i="18"/>
  <c r="BR279" i="18"/>
  <c r="BS279" i="18"/>
  <c r="BT279" i="18"/>
  <c r="BU279" i="18"/>
  <c r="BV279" i="18"/>
  <c r="BW279" i="18"/>
  <c r="BX279" i="18"/>
  <c r="BZ279" i="18"/>
  <c r="CA279" i="18"/>
  <c r="CB279" i="18"/>
  <c r="CC279" i="18"/>
  <c r="CD279" i="18"/>
  <c r="CK279" i="18"/>
  <c r="CL279" i="18"/>
  <c r="CM279" i="18"/>
  <c r="H280" i="18"/>
  <c r="K280" i="18"/>
  <c r="L280" i="18"/>
  <c r="M280" i="18"/>
  <c r="N280" i="18"/>
  <c r="O280" i="18"/>
  <c r="P280" i="18"/>
  <c r="R280" i="18"/>
  <c r="S280" i="18"/>
  <c r="T280" i="18"/>
  <c r="U280" i="18"/>
  <c r="V280" i="18"/>
  <c r="W280" i="18"/>
  <c r="Y280" i="18"/>
  <c r="Z280" i="18"/>
  <c r="AA280" i="18"/>
  <c r="AB280" i="18"/>
  <c r="AD280" i="18"/>
  <c r="AE280" i="18"/>
  <c r="AF280" i="18"/>
  <c r="AG280" i="18"/>
  <c r="AI280" i="18"/>
  <c r="AJ280" i="18"/>
  <c r="AK280" i="18"/>
  <c r="AL280" i="18"/>
  <c r="AM280" i="18"/>
  <c r="AN280" i="18"/>
  <c r="AO280" i="18"/>
  <c r="AP280" i="18"/>
  <c r="AQ280" i="18"/>
  <c r="AS280" i="18"/>
  <c r="AT280" i="18"/>
  <c r="AU280" i="18"/>
  <c r="AV280" i="18"/>
  <c r="AW280" i="18"/>
  <c r="AX280" i="18"/>
  <c r="AY280" i="18"/>
  <c r="AZ280" i="18"/>
  <c r="BA280" i="18"/>
  <c r="BB280" i="18"/>
  <c r="BD280" i="18"/>
  <c r="BE280" i="18"/>
  <c r="BF280" i="18"/>
  <c r="BG280" i="18"/>
  <c r="BH280" i="18"/>
  <c r="BI280" i="18"/>
  <c r="BJ280" i="18"/>
  <c r="BK280" i="18"/>
  <c r="BL280" i="18"/>
  <c r="BM280" i="18"/>
  <c r="BN280" i="18"/>
  <c r="BO280" i="18"/>
  <c r="BP280" i="18"/>
  <c r="BQ280" i="18"/>
  <c r="BR280" i="18"/>
  <c r="BS280" i="18"/>
  <c r="BT280" i="18"/>
  <c r="BU280" i="18"/>
  <c r="BV280" i="18"/>
  <c r="BW280" i="18"/>
  <c r="BX280" i="18"/>
  <c r="BZ280" i="18"/>
  <c r="CA280" i="18"/>
  <c r="CB280" i="18"/>
  <c r="CC280" i="18"/>
  <c r="CD280" i="18"/>
  <c r="CK280" i="18"/>
  <c r="CL280" i="18"/>
  <c r="CM280" i="18"/>
  <c r="H282" i="18"/>
  <c r="F282" i="18" s="1"/>
  <c r="K282" i="18"/>
  <c r="L282" i="18"/>
  <c r="M282" i="18"/>
  <c r="N282" i="18"/>
  <c r="O282" i="18"/>
  <c r="P282" i="18"/>
  <c r="R282" i="18"/>
  <c r="S282" i="18"/>
  <c r="T282" i="18"/>
  <c r="U282" i="18"/>
  <c r="V282" i="18"/>
  <c r="W282" i="18"/>
  <c r="Y282" i="18"/>
  <c r="Z282" i="18"/>
  <c r="AA282" i="18"/>
  <c r="AB282" i="18"/>
  <c r="AD282" i="18"/>
  <c r="AE282" i="18"/>
  <c r="AF282" i="18"/>
  <c r="AG282" i="18"/>
  <c r="AI282" i="18"/>
  <c r="AJ282" i="18"/>
  <c r="AK282" i="18"/>
  <c r="AL282" i="18"/>
  <c r="AM282" i="18"/>
  <c r="AN282" i="18"/>
  <c r="AO282" i="18"/>
  <c r="AP282" i="18"/>
  <c r="AQ282" i="18"/>
  <c r="AS282" i="18"/>
  <c r="AT282" i="18"/>
  <c r="AU282" i="18"/>
  <c r="AV282" i="18"/>
  <c r="AW282" i="18"/>
  <c r="AX282" i="18"/>
  <c r="AY282" i="18"/>
  <c r="AZ282" i="18"/>
  <c r="BA282" i="18"/>
  <c r="BB282" i="18"/>
  <c r="BD282" i="18"/>
  <c r="BE282" i="18"/>
  <c r="BF282" i="18"/>
  <c r="BG282" i="18"/>
  <c r="BH282" i="18"/>
  <c r="BI282" i="18"/>
  <c r="BJ282" i="18"/>
  <c r="BK282" i="18"/>
  <c r="BL282" i="18"/>
  <c r="BM282" i="18"/>
  <c r="BN282" i="18"/>
  <c r="BO282" i="18"/>
  <c r="BP282" i="18"/>
  <c r="BQ282" i="18"/>
  <c r="BR282" i="18"/>
  <c r="BS282" i="18"/>
  <c r="BT282" i="18"/>
  <c r="BU282" i="18"/>
  <c r="BV282" i="18"/>
  <c r="BW282" i="18"/>
  <c r="BX282" i="18"/>
  <c r="BZ282" i="18"/>
  <c r="CA282" i="18"/>
  <c r="CB282" i="18"/>
  <c r="CC282" i="18"/>
  <c r="CD282" i="18"/>
  <c r="CK282" i="18"/>
  <c r="CL282" i="18"/>
  <c r="CM282" i="18"/>
  <c r="H283" i="18"/>
  <c r="I283" i="18" s="1"/>
  <c r="J283" i="18" s="1"/>
  <c r="CQ283" i="18" s="1"/>
  <c r="K283" i="18"/>
  <c r="L283" i="18"/>
  <c r="M283" i="18"/>
  <c r="N283" i="18"/>
  <c r="O283" i="18"/>
  <c r="P283" i="18"/>
  <c r="R283" i="18"/>
  <c r="S283" i="18"/>
  <c r="T283" i="18"/>
  <c r="U283" i="18"/>
  <c r="V283" i="18"/>
  <c r="W283" i="18"/>
  <c r="Y283" i="18"/>
  <c r="Z283" i="18"/>
  <c r="AA283" i="18"/>
  <c r="AB283" i="18"/>
  <c r="AD283" i="18"/>
  <c r="AE283" i="18"/>
  <c r="AF283" i="18"/>
  <c r="AG283" i="18"/>
  <c r="AI283" i="18"/>
  <c r="AJ283" i="18"/>
  <c r="AK283" i="18"/>
  <c r="AL283" i="18"/>
  <c r="AM283" i="18"/>
  <c r="AN283" i="18"/>
  <c r="AO283" i="18"/>
  <c r="AP283" i="18"/>
  <c r="AQ283" i="18"/>
  <c r="AS283" i="18"/>
  <c r="AT283" i="18"/>
  <c r="AU283" i="18"/>
  <c r="AV283" i="18"/>
  <c r="AW283" i="18"/>
  <c r="AX283" i="18"/>
  <c r="AY283" i="18"/>
  <c r="AZ283" i="18"/>
  <c r="BA283" i="18"/>
  <c r="BB283" i="18"/>
  <c r="BD283" i="18"/>
  <c r="BE283" i="18"/>
  <c r="BF283" i="18"/>
  <c r="BG283" i="18"/>
  <c r="BH283" i="18"/>
  <c r="BI283" i="18"/>
  <c r="BJ283" i="18"/>
  <c r="BK283" i="18"/>
  <c r="BL283" i="18"/>
  <c r="BM283" i="18"/>
  <c r="BN283" i="18"/>
  <c r="BO283" i="18"/>
  <c r="BP283" i="18"/>
  <c r="BQ283" i="18"/>
  <c r="BR283" i="18"/>
  <c r="BS283" i="18"/>
  <c r="BT283" i="18"/>
  <c r="BU283" i="18"/>
  <c r="BV283" i="18"/>
  <c r="BW283" i="18"/>
  <c r="BX283" i="18"/>
  <c r="BZ283" i="18"/>
  <c r="CA283" i="18"/>
  <c r="CB283" i="18"/>
  <c r="CC283" i="18"/>
  <c r="CD283" i="18"/>
  <c r="CK283" i="18"/>
  <c r="CL283" i="18"/>
  <c r="CM283" i="18"/>
  <c r="H285" i="18"/>
  <c r="F285" i="18" s="1"/>
  <c r="K285" i="18"/>
  <c r="L285" i="18"/>
  <c r="M285" i="18"/>
  <c r="N285" i="18"/>
  <c r="O285" i="18"/>
  <c r="P285" i="18"/>
  <c r="R285" i="18"/>
  <c r="S285" i="18"/>
  <c r="T285" i="18"/>
  <c r="U285" i="18"/>
  <c r="V285" i="18"/>
  <c r="W285" i="18"/>
  <c r="Y285" i="18"/>
  <c r="Z285" i="18"/>
  <c r="AA285" i="18"/>
  <c r="AB285" i="18"/>
  <c r="AD285" i="18"/>
  <c r="AE285" i="18"/>
  <c r="AF285" i="18"/>
  <c r="AG285" i="18"/>
  <c r="AI285" i="18"/>
  <c r="AJ285" i="18"/>
  <c r="AK285" i="18"/>
  <c r="AL285" i="18"/>
  <c r="AM285" i="18"/>
  <c r="AN285" i="18"/>
  <c r="AO285" i="18"/>
  <c r="AP285" i="18"/>
  <c r="AQ285" i="18"/>
  <c r="AS285" i="18"/>
  <c r="AT285" i="18"/>
  <c r="AU285" i="18"/>
  <c r="AV285" i="18"/>
  <c r="AW285" i="18"/>
  <c r="AX285" i="18"/>
  <c r="AY285" i="18"/>
  <c r="AZ285" i="18"/>
  <c r="BA285" i="18"/>
  <c r="BB285" i="18"/>
  <c r="BD285" i="18"/>
  <c r="BE285" i="18"/>
  <c r="BF285" i="18"/>
  <c r="BG285" i="18"/>
  <c r="BH285" i="18"/>
  <c r="BI285" i="18"/>
  <c r="BJ285" i="18"/>
  <c r="BK285" i="18"/>
  <c r="BL285" i="18"/>
  <c r="BM285" i="18"/>
  <c r="BN285" i="18"/>
  <c r="BO285" i="18"/>
  <c r="BP285" i="18"/>
  <c r="BQ285" i="18"/>
  <c r="BR285" i="18"/>
  <c r="BS285" i="18"/>
  <c r="BT285" i="18"/>
  <c r="BU285" i="18"/>
  <c r="BV285" i="18"/>
  <c r="BW285" i="18"/>
  <c r="BX285" i="18"/>
  <c r="BZ285" i="18"/>
  <c r="CA285" i="18"/>
  <c r="CB285" i="18"/>
  <c r="CC285" i="18"/>
  <c r="CD285" i="18"/>
  <c r="CK285" i="18"/>
  <c r="CL285" i="18"/>
  <c r="CM285" i="18"/>
  <c r="H286" i="18"/>
  <c r="I286" i="18" s="1"/>
  <c r="J286" i="18" s="1"/>
  <c r="CQ286" i="18" s="1"/>
  <c r="K286" i="18"/>
  <c r="L286" i="18"/>
  <c r="M286" i="18"/>
  <c r="N286" i="18"/>
  <c r="O286" i="18"/>
  <c r="P286" i="18"/>
  <c r="R286" i="18"/>
  <c r="S286" i="18"/>
  <c r="T286" i="18"/>
  <c r="U286" i="18"/>
  <c r="V286" i="18"/>
  <c r="W286" i="18"/>
  <c r="Y286" i="18"/>
  <c r="Z286" i="18"/>
  <c r="AA286" i="18"/>
  <c r="AB286" i="18"/>
  <c r="AD286" i="18"/>
  <c r="AE286" i="18"/>
  <c r="AF286" i="18"/>
  <c r="AG286" i="18"/>
  <c r="AI286" i="18"/>
  <c r="AJ286" i="18"/>
  <c r="AK286" i="18"/>
  <c r="AL286" i="18"/>
  <c r="AM286" i="18"/>
  <c r="AN286" i="18"/>
  <c r="AO286" i="18"/>
  <c r="AP286" i="18"/>
  <c r="AQ286" i="18"/>
  <c r="AS286" i="18"/>
  <c r="AT286" i="18"/>
  <c r="AU286" i="18"/>
  <c r="AV286" i="18"/>
  <c r="AW286" i="18"/>
  <c r="AX286" i="18"/>
  <c r="AY286" i="18"/>
  <c r="AZ286" i="18"/>
  <c r="BA286" i="18"/>
  <c r="BB286" i="18"/>
  <c r="BD286" i="18"/>
  <c r="BE286" i="18"/>
  <c r="BF286" i="18"/>
  <c r="BG286" i="18"/>
  <c r="BH286" i="18"/>
  <c r="BI286" i="18"/>
  <c r="BJ286" i="18"/>
  <c r="BK286" i="18"/>
  <c r="BL286" i="18"/>
  <c r="BM286" i="18"/>
  <c r="BN286" i="18"/>
  <c r="BO286" i="18"/>
  <c r="BP286" i="18"/>
  <c r="BQ286" i="18"/>
  <c r="BR286" i="18"/>
  <c r="BS286" i="18"/>
  <c r="BT286" i="18"/>
  <c r="BU286" i="18"/>
  <c r="BV286" i="18"/>
  <c r="BW286" i="18"/>
  <c r="BX286" i="18"/>
  <c r="BZ286" i="18"/>
  <c r="CA286" i="18"/>
  <c r="CB286" i="18"/>
  <c r="CC286" i="18"/>
  <c r="CD286" i="18"/>
  <c r="CK286" i="18"/>
  <c r="CL286" i="18"/>
  <c r="CM286" i="18"/>
  <c r="H287" i="18"/>
  <c r="K287" i="18"/>
  <c r="L287" i="18"/>
  <c r="M287" i="18"/>
  <c r="N287" i="18"/>
  <c r="O287" i="18"/>
  <c r="P287" i="18"/>
  <c r="R287" i="18"/>
  <c r="S287" i="18"/>
  <c r="T287" i="18"/>
  <c r="U287" i="18"/>
  <c r="V287" i="18"/>
  <c r="W287" i="18"/>
  <c r="Y287" i="18"/>
  <c r="Z287" i="18"/>
  <c r="AA287" i="18"/>
  <c r="AB287" i="18"/>
  <c r="AD287" i="18"/>
  <c r="AE287" i="18"/>
  <c r="AF287" i="18"/>
  <c r="AG287" i="18"/>
  <c r="AI287" i="18"/>
  <c r="AJ287" i="18"/>
  <c r="AK287" i="18"/>
  <c r="AL287" i="18"/>
  <c r="AM287" i="18"/>
  <c r="AN287" i="18"/>
  <c r="AO287" i="18"/>
  <c r="AP287" i="18"/>
  <c r="AQ287" i="18"/>
  <c r="AS287" i="18"/>
  <c r="AT287" i="18"/>
  <c r="AU287" i="18"/>
  <c r="AV287" i="18"/>
  <c r="AW287" i="18"/>
  <c r="AX287" i="18"/>
  <c r="AY287" i="18"/>
  <c r="AZ287" i="18"/>
  <c r="BA287" i="18"/>
  <c r="BB287" i="18"/>
  <c r="BD287" i="18"/>
  <c r="BE287" i="18"/>
  <c r="BF287" i="18"/>
  <c r="BG287" i="18"/>
  <c r="BH287" i="18"/>
  <c r="BI287" i="18"/>
  <c r="BJ287" i="18"/>
  <c r="BK287" i="18"/>
  <c r="BL287" i="18"/>
  <c r="BM287" i="18"/>
  <c r="BN287" i="18"/>
  <c r="BO287" i="18"/>
  <c r="BP287" i="18"/>
  <c r="BQ287" i="18"/>
  <c r="BR287" i="18"/>
  <c r="BS287" i="18"/>
  <c r="BT287" i="18"/>
  <c r="BU287" i="18"/>
  <c r="BV287" i="18"/>
  <c r="BW287" i="18"/>
  <c r="BX287" i="18"/>
  <c r="BZ287" i="18"/>
  <c r="CA287" i="18"/>
  <c r="CB287" i="18"/>
  <c r="CC287" i="18"/>
  <c r="CD287" i="18"/>
  <c r="CK287" i="18"/>
  <c r="CL287" i="18"/>
  <c r="CM287" i="18"/>
  <c r="H288" i="18"/>
  <c r="K288" i="18"/>
  <c r="L288" i="18"/>
  <c r="M288" i="18"/>
  <c r="N288" i="18"/>
  <c r="O288" i="18"/>
  <c r="P288" i="18"/>
  <c r="R288" i="18"/>
  <c r="S288" i="18"/>
  <c r="T288" i="18"/>
  <c r="U288" i="18"/>
  <c r="V288" i="18"/>
  <c r="W288" i="18"/>
  <c r="Y288" i="18"/>
  <c r="Z288" i="18"/>
  <c r="AA288" i="18"/>
  <c r="AB288" i="18"/>
  <c r="AD288" i="18"/>
  <c r="AE288" i="18"/>
  <c r="AF288" i="18"/>
  <c r="AG288" i="18"/>
  <c r="AI288" i="18"/>
  <c r="AJ288" i="18"/>
  <c r="AK288" i="18"/>
  <c r="AL288" i="18"/>
  <c r="AM288" i="18"/>
  <c r="AN288" i="18"/>
  <c r="AO288" i="18"/>
  <c r="AP288" i="18"/>
  <c r="AQ288" i="18"/>
  <c r="AS288" i="18"/>
  <c r="AT288" i="18"/>
  <c r="AU288" i="18"/>
  <c r="AV288" i="18"/>
  <c r="AW288" i="18"/>
  <c r="AX288" i="18"/>
  <c r="AY288" i="18"/>
  <c r="AZ288" i="18"/>
  <c r="BA288" i="18"/>
  <c r="BB288" i="18"/>
  <c r="BD288" i="18"/>
  <c r="BE288" i="18"/>
  <c r="BF288" i="18"/>
  <c r="BG288" i="18"/>
  <c r="BH288" i="18"/>
  <c r="BI288" i="18"/>
  <c r="BJ288" i="18"/>
  <c r="BK288" i="18"/>
  <c r="BL288" i="18"/>
  <c r="BM288" i="18"/>
  <c r="BN288" i="18"/>
  <c r="BO288" i="18"/>
  <c r="BP288" i="18"/>
  <c r="BQ288" i="18"/>
  <c r="BR288" i="18"/>
  <c r="BS288" i="18"/>
  <c r="BT288" i="18"/>
  <c r="BU288" i="18"/>
  <c r="BV288" i="18"/>
  <c r="BW288" i="18"/>
  <c r="BX288" i="18"/>
  <c r="BZ288" i="18"/>
  <c r="CA288" i="18"/>
  <c r="CB288" i="18"/>
  <c r="CC288" i="18"/>
  <c r="CD288" i="18"/>
  <c r="CK288" i="18"/>
  <c r="CL288" i="18"/>
  <c r="CM288" i="18"/>
  <c r="H290" i="18"/>
  <c r="G290" i="18" s="1"/>
  <c r="K290" i="18"/>
  <c r="L290" i="18"/>
  <c r="M290" i="18"/>
  <c r="N290" i="18"/>
  <c r="O290" i="18"/>
  <c r="P290" i="18"/>
  <c r="R290" i="18"/>
  <c r="S290" i="18"/>
  <c r="T290" i="18"/>
  <c r="U290" i="18"/>
  <c r="V290" i="18"/>
  <c r="W290" i="18"/>
  <c r="Y290" i="18"/>
  <c r="Z290" i="18"/>
  <c r="AA290" i="18"/>
  <c r="AB290" i="18"/>
  <c r="AD290" i="18"/>
  <c r="AE290" i="18"/>
  <c r="AF290" i="18"/>
  <c r="AG290" i="18"/>
  <c r="AI290" i="18"/>
  <c r="AJ290" i="18"/>
  <c r="AK290" i="18"/>
  <c r="AL290" i="18"/>
  <c r="AM290" i="18"/>
  <c r="AN290" i="18"/>
  <c r="AO290" i="18"/>
  <c r="AP290" i="18"/>
  <c r="AQ290" i="18"/>
  <c r="AS290" i="18"/>
  <c r="AT290" i="18"/>
  <c r="AU290" i="18"/>
  <c r="AV290" i="18"/>
  <c r="AW290" i="18"/>
  <c r="AX290" i="18"/>
  <c r="AY290" i="18"/>
  <c r="AZ290" i="18"/>
  <c r="BA290" i="18"/>
  <c r="BB290" i="18"/>
  <c r="BD290" i="18"/>
  <c r="BE290" i="18"/>
  <c r="BF290" i="18"/>
  <c r="BG290" i="18"/>
  <c r="BH290" i="18"/>
  <c r="BI290" i="18"/>
  <c r="BJ290" i="18"/>
  <c r="BK290" i="18"/>
  <c r="BL290" i="18"/>
  <c r="BM290" i="18"/>
  <c r="BN290" i="18"/>
  <c r="BO290" i="18"/>
  <c r="BP290" i="18"/>
  <c r="BQ290" i="18"/>
  <c r="BR290" i="18"/>
  <c r="BS290" i="18"/>
  <c r="BT290" i="18"/>
  <c r="BU290" i="18"/>
  <c r="BV290" i="18"/>
  <c r="BW290" i="18"/>
  <c r="BX290" i="18"/>
  <c r="BZ290" i="18"/>
  <c r="CA290" i="18"/>
  <c r="CB290" i="18"/>
  <c r="CC290" i="18"/>
  <c r="CD290" i="18"/>
  <c r="CK290" i="18"/>
  <c r="CL290" i="18"/>
  <c r="CM290" i="18"/>
  <c r="H291" i="18"/>
  <c r="I291" i="18" s="1"/>
  <c r="J291" i="18" s="1"/>
  <c r="K291" i="18"/>
  <c r="L291" i="18"/>
  <c r="M291" i="18"/>
  <c r="N291" i="18"/>
  <c r="O291" i="18"/>
  <c r="P291" i="18"/>
  <c r="R291" i="18"/>
  <c r="S291" i="18"/>
  <c r="T291" i="18"/>
  <c r="U291" i="18"/>
  <c r="V291" i="18"/>
  <c r="W291" i="18"/>
  <c r="Y291" i="18"/>
  <c r="Z291" i="18"/>
  <c r="AA291" i="18"/>
  <c r="AB291" i="18"/>
  <c r="AD291" i="18"/>
  <c r="AE291" i="18"/>
  <c r="AF291" i="18"/>
  <c r="AG291" i="18"/>
  <c r="AI291" i="18"/>
  <c r="AJ291" i="18"/>
  <c r="AK291" i="18"/>
  <c r="AL291" i="18"/>
  <c r="AM291" i="18"/>
  <c r="AN291" i="18"/>
  <c r="AO291" i="18"/>
  <c r="AP291" i="18"/>
  <c r="AQ291" i="18"/>
  <c r="AS291" i="18"/>
  <c r="AT291" i="18"/>
  <c r="AU291" i="18"/>
  <c r="AV291" i="18"/>
  <c r="AW291" i="18"/>
  <c r="AX291" i="18"/>
  <c r="AY291" i="18"/>
  <c r="AZ291" i="18"/>
  <c r="BA291" i="18"/>
  <c r="BB291" i="18"/>
  <c r="BD291" i="18"/>
  <c r="BE291" i="18"/>
  <c r="BF291" i="18"/>
  <c r="BG291" i="18"/>
  <c r="BH291" i="18"/>
  <c r="BI291" i="18"/>
  <c r="BJ291" i="18"/>
  <c r="BK291" i="18"/>
  <c r="BL291" i="18"/>
  <c r="BM291" i="18"/>
  <c r="BN291" i="18"/>
  <c r="BO291" i="18"/>
  <c r="BP291" i="18"/>
  <c r="BQ291" i="18"/>
  <c r="BR291" i="18"/>
  <c r="BS291" i="18"/>
  <c r="BT291" i="18"/>
  <c r="BU291" i="18"/>
  <c r="BV291" i="18"/>
  <c r="BW291" i="18"/>
  <c r="BX291" i="18"/>
  <c r="BZ291" i="18"/>
  <c r="CA291" i="18"/>
  <c r="CB291" i="18"/>
  <c r="CC291" i="18"/>
  <c r="CD291" i="18"/>
  <c r="CK291" i="18"/>
  <c r="CL291" i="18"/>
  <c r="CM291" i="18"/>
  <c r="H292" i="18"/>
  <c r="F292" i="18" s="1"/>
  <c r="K292" i="18"/>
  <c r="L292" i="18"/>
  <c r="M292" i="18"/>
  <c r="N292" i="18"/>
  <c r="O292" i="18"/>
  <c r="P292" i="18"/>
  <c r="R292" i="18"/>
  <c r="S292" i="18"/>
  <c r="T292" i="18"/>
  <c r="U292" i="18"/>
  <c r="V292" i="18"/>
  <c r="W292" i="18"/>
  <c r="Y292" i="18"/>
  <c r="Z292" i="18"/>
  <c r="AA292" i="18"/>
  <c r="AB292" i="18"/>
  <c r="AD292" i="18"/>
  <c r="AE292" i="18"/>
  <c r="AF292" i="18"/>
  <c r="AG292" i="18"/>
  <c r="AI292" i="18"/>
  <c r="AJ292" i="18"/>
  <c r="AK292" i="18"/>
  <c r="AL292" i="18"/>
  <c r="AM292" i="18"/>
  <c r="AN292" i="18"/>
  <c r="AO292" i="18"/>
  <c r="AP292" i="18"/>
  <c r="AQ292" i="18"/>
  <c r="AS292" i="18"/>
  <c r="AT292" i="18"/>
  <c r="AU292" i="18"/>
  <c r="AV292" i="18"/>
  <c r="AW292" i="18"/>
  <c r="AX292" i="18"/>
  <c r="AY292" i="18"/>
  <c r="AZ292" i="18"/>
  <c r="BA292" i="18"/>
  <c r="BB292" i="18"/>
  <c r="BD292" i="18"/>
  <c r="BE292" i="18"/>
  <c r="BF292" i="18"/>
  <c r="BG292" i="18"/>
  <c r="BH292" i="18"/>
  <c r="BI292" i="18"/>
  <c r="BJ292" i="18"/>
  <c r="BK292" i="18"/>
  <c r="BL292" i="18"/>
  <c r="BM292" i="18"/>
  <c r="BN292" i="18"/>
  <c r="BO292" i="18"/>
  <c r="BP292" i="18"/>
  <c r="BQ292" i="18"/>
  <c r="BR292" i="18"/>
  <c r="BS292" i="18"/>
  <c r="BT292" i="18"/>
  <c r="BU292" i="18"/>
  <c r="BV292" i="18"/>
  <c r="BW292" i="18"/>
  <c r="BX292" i="18"/>
  <c r="BZ292" i="18"/>
  <c r="CA292" i="18"/>
  <c r="CB292" i="18"/>
  <c r="CC292" i="18"/>
  <c r="CD292" i="18"/>
  <c r="CK292" i="18"/>
  <c r="CL292" i="18"/>
  <c r="CM292" i="18"/>
  <c r="H293" i="18"/>
  <c r="G293" i="18" s="1"/>
  <c r="K293" i="18"/>
  <c r="L293" i="18"/>
  <c r="M293" i="18"/>
  <c r="N293" i="18"/>
  <c r="O293" i="18"/>
  <c r="P293" i="18"/>
  <c r="R293" i="18"/>
  <c r="S293" i="18"/>
  <c r="T293" i="18"/>
  <c r="U293" i="18"/>
  <c r="V293" i="18"/>
  <c r="W293" i="18"/>
  <c r="Y293" i="18"/>
  <c r="Z293" i="18"/>
  <c r="AA293" i="18"/>
  <c r="AB293" i="18"/>
  <c r="AD293" i="18"/>
  <c r="AE293" i="18"/>
  <c r="AF293" i="18"/>
  <c r="AG293" i="18"/>
  <c r="AI293" i="18"/>
  <c r="AJ293" i="18"/>
  <c r="AK293" i="18"/>
  <c r="AL293" i="18"/>
  <c r="AM293" i="18"/>
  <c r="AN293" i="18"/>
  <c r="AO293" i="18"/>
  <c r="AP293" i="18"/>
  <c r="AQ293" i="18"/>
  <c r="AS293" i="18"/>
  <c r="AT293" i="18"/>
  <c r="AU293" i="18"/>
  <c r="AV293" i="18"/>
  <c r="AW293" i="18"/>
  <c r="AX293" i="18"/>
  <c r="AY293" i="18"/>
  <c r="AZ293" i="18"/>
  <c r="BA293" i="18"/>
  <c r="BB293" i="18"/>
  <c r="BD293" i="18"/>
  <c r="BE293" i="18"/>
  <c r="BF293" i="18"/>
  <c r="BG293" i="18"/>
  <c r="BH293" i="18"/>
  <c r="BI293" i="18"/>
  <c r="BJ293" i="18"/>
  <c r="BK293" i="18"/>
  <c r="BL293" i="18"/>
  <c r="BM293" i="18"/>
  <c r="BN293" i="18"/>
  <c r="BO293" i="18"/>
  <c r="BP293" i="18"/>
  <c r="BQ293" i="18"/>
  <c r="BR293" i="18"/>
  <c r="BS293" i="18"/>
  <c r="BT293" i="18"/>
  <c r="BU293" i="18"/>
  <c r="BV293" i="18"/>
  <c r="BW293" i="18"/>
  <c r="BX293" i="18"/>
  <c r="BZ293" i="18"/>
  <c r="CA293" i="18"/>
  <c r="CB293" i="18"/>
  <c r="CC293" i="18"/>
  <c r="CD293" i="18"/>
  <c r="CK293" i="18"/>
  <c r="CL293" i="18"/>
  <c r="CM293" i="18"/>
  <c r="H296" i="18"/>
  <c r="F296" i="18" s="1"/>
  <c r="K296" i="18"/>
  <c r="L296" i="18"/>
  <c r="M296" i="18"/>
  <c r="N296" i="18"/>
  <c r="O296" i="18"/>
  <c r="P296" i="18"/>
  <c r="R296" i="18"/>
  <c r="S296" i="18"/>
  <c r="T296" i="18"/>
  <c r="U296" i="18"/>
  <c r="V296" i="18"/>
  <c r="W296" i="18"/>
  <c r="Y296" i="18"/>
  <c r="Z296" i="18"/>
  <c r="AA296" i="18"/>
  <c r="AB296" i="18"/>
  <c r="AD296" i="18"/>
  <c r="AE296" i="18"/>
  <c r="AF296" i="18"/>
  <c r="AG296" i="18"/>
  <c r="AI296" i="18"/>
  <c r="AJ296" i="18"/>
  <c r="AK296" i="18"/>
  <c r="AL296" i="18"/>
  <c r="AM296" i="18"/>
  <c r="AN296" i="18"/>
  <c r="AO296" i="18"/>
  <c r="AP296" i="18"/>
  <c r="AQ296" i="18"/>
  <c r="AS296" i="18"/>
  <c r="AT296" i="18"/>
  <c r="AU296" i="18"/>
  <c r="AV296" i="18"/>
  <c r="AW296" i="18"/>
  <c r="AX296" i="18"/>
  <c r="AY296" i="18"/>
  <c r="AZ296" i="18"/>
  <c r="BA296" i="18"/>
  <c r="BB296" i="18"/>
  <c r="BD296" i="18"/>
  <c r="BE296" i="18"/>
  <c r="BF296" i="18"/>
  <c r="BG296" i="18"/>
  <c r="BH296" i="18"/>
  <c r="BI296" i="18"/>
  <c r="BJ296" i="18"/>
  <c r="BK296" i="18"/>
  <c r="BL296" i="18"/>
  <c r="BM296" i="18"/>
  <c r="BN296" i="18"/>
  <c r="BO296" i="18"/>
  <c r="BP296" i="18"/>
  <c r="BQ296" i="18"/>
  <c r="BR296" i="18"/>
  <c r="BS296" i="18"/>
  <c r="BT296" i="18"/>
  <c r="BU296" i="18"/>
  <c r="BV296" i="18"/>
  <c r="BW296" i="18"/>
  <c r="BX296" i="18"/>
  <c r="BZ296" i="18"/>
  <c r="CA296" i="18"/>
  <c r="CB296" i="18"/>
  <c r="CC296" i="18"/>
  <c r="CD296" i="18"/>
  <c r="CK296" i="18"/>
  <c r="CL296" i="18"/>
  <c r="CM296" i="18"/>
  <c r="H297" i="18"/>
  <c r="I297" i="18" s="1"/>
  <c r="J297" i="18" s="1"/>
  <c r="K297" i="18"/>
  <c r="L297" i="18"/>
  <c r="M297" i="18"/>
  <c r="N297" i="18"/>
  <c r="O297" i="18"/>
  <c r="P297" i="18"/>
  <c r="R297" i="18"/>
  <c r="S297" i="18"/>
  <c r="T297" i="18"/>
  <c r="U297" i="18"/>
  <c r="V297" i="18"/>
  <c r="W297" i="18"/>
  <c r="Y297" i="18"/>
  <c r="Z297" i="18"/>
  <c r="AA297" i="18"/>
  <c r="AB297" i="18"/>
  <c r="AD297" i="18"/>
  <c r="AE297" i="18"/>
  <c r="AF297" i="18"/>
  <c r="AG297" i="18"/>
  <c r="AI297" i="18"/>
  <c r="AJ297" i="18"/>
  <c r="AK297" i="18"/>
  <c r="AL297" i="18"/>
  <c r="AM297" i="18"/>
  <c r="AN297" i="18"/>
  <c r="AO297" i="18"/>
  <c r="AP297" i="18"/>
  <c r="AQ297" i="18"/>
  <c r="AS297" i="18"/>
  <c r="AT297" i="18"/>
  <c r="AU297" i="18"/>
  <c r="AV297" i="18"/>
  <c r="AW297" i="18"/>
  <c r="AX297" i="18"/>
  <c r="AY297" i="18"/>
  <c r="AZ297" i="18"/>
  <c r="BA297" i="18"/>
  <c r="BB297" i="18"/>
  <c r="BD297" i="18"/>
  <c r="BE297" i="18"/>
  <c r="BF297" i="18"/>
  <c r="BG297" i="18"/>
  <c r="BH297" i="18"/>
  <c r="BI297" i="18"/>
  <c r="BJ297" i="18"/>
  <c r="BK297" i="18"/>
  <c r="BL297" i="18"/>
  <c r="BM297" i="18"/>
  <c r="BN297" i="18"/>
  <c r="BO297" i="18"/>
  <c r="BP297" i="18"/>
  <c r="BQ297" i="18"/>
  <c r="BR297" i="18"/>
  <c r="BS297" i="18"/>
  <c r="BT297" i="18"/>
  <c r="BU297" i="18"/>
  <c r="BV297" i="18"/>
  <c r="BW297" i="18"/>
  <c r="BX297" i="18"/>
  <c r="BZ297" i="18"/>
  <c r="CA297" i="18"/>
  <c r="CB297" i="18"/>
  <c r="CC297" i="18"/>
  <c r="CD297" i="18"/>
  <c r="CK297" i="18"/>
  <c r="CL297" i="18"/>
  <c r="CM297" i="18"/>
  <c r="H298" i="18"/>
  <c r="F298" i="18" s="1"/>
  <c r="K298" i="18"/>
  <c r="L298" i="18"/>
  <c r="M298" i="18"/>
  <c r="N298" i="18"/>
  <c r="O298" i="18"/>
  <c r="P298" i="18"/>
  <c r="R298" i="18"/>
  <c r="S298" i="18"/>
  <c r="T298" i="18"/>
  <c r="U298" i="18"/>
  <c r="V298" i="18"/>
  <c r="W298" i="18"/>
  <c r="Y298" i="18"/>
  <c r="Z298" i="18"/>
  <c r="AA298" i="18"/>
  <c r="AB298" i="18"/>
  <c r="AD298" i="18"/>
  <c r="AE298" i="18"/>
  <c r="AF298" i="18"/>
  <c r="AG298" i="18"/>
  <c r="AI298" i="18"/>
  <c r="AJ298" i="18"/>
  <c r="AK298" i="18"/>
  <c r="AL298" i="18"/>
  <c r="AM298" i="18"/>
  <c r="AN298" i="18"/>
  <c r="AO298" i="18"/>
  <c r="AP298" i="18"/>
  <c r="AQ298" i="18"/>
  <c r="AS298" i="18"/>
  <c r="AT298" i="18"/>
  <c r="AU298" i="18"/>
  <c r="AV298" i="18"/>
  <c r="AW298" i="18"/>
  <c r="AX298" i="18"/>
  <c r="AY298" i="18"/>
  <c r="AZ298" i="18"/>
  <c r="BA298" i="18"/>
  <c r="BB298" i="18"/>
  <c r="BD298" i="18"/>
  <c r="BE298" i="18"/>
  <c r="BF298" i="18"/>
  <c r="BG298" i="18"/>
  <c r="BH298" i="18"/>
  <c r="BI298" i="18"/>
  <c r="BJ298" i="18"/>
  <c r="BK298" i="18"/>
  <c r="BL298" i="18"/>
  <c r="BM298" i="18"/>
  <c r="BN298" i="18"/>
  <c r="BO298" i="18"/>
  <c r="BP298" i="18"/>
  <c r="BQ298" i="18"/>
  <c r="BR298" i="18"/>
  <c r="BS298" i="18"/>
  <c r="BT298" i="18"/>
  <c r="BU298" i="18"/>
  <c r="BV298" i="18"/>
  <c r="BW298" i="18"/>
  <c r="BX298" i="18"/>
  <c r="BZ298" i="18"/>
  <c r="CA298" i="18"/>
  <c r="CB298" i="18"/>
  <c r="CC298" i="18"/>
  <c r="CD298" i="18"/>
  <c r="CK298" i="18"/>
  <c r="CL298" i="18"/>
  <c r="CM298" i="18"/>
  <c r="H299" i="18"/>
  <c r="K299" i="18"/>
  <c r="L299" i="18"/>
  <c r="M299" i="18"/>
  <c r="N299" i="18"/>
  <c r="O299" i="18"/>
  <c r="P299" i="18"/>
  <c r="R299" i="18"/>
  <c r="S299" i="18"/>
  <c r="T299" i="18"/>
  <c r="U299" i="18"/>
  <c r="V299" i="18"/>
  <c r="W299" i="18"/>
  <c r="Y299" i="18"/>
  <c r="Z299" i="18"/>
  <c r="AA299" i="18"/>
  <c r="AB299" i="18"/>
  <c r="AD299" i="18"/>
  <c r="AE299" i="18"/>
  <c r="AF299" i="18"/>
  <c r="AG299" i="18"/>
  <c r="AI299" i="18"/>
  <c r="AJ299" i="18"/>
  <c r="AK299" i="18"/>
  <c r="AL299" i="18"/>
  <c r="AM299" i="18"/>
  <c r="AN299" i="18"/>
  <c r="AO299" i="18"/>
  <c r="AP299" i="18"/>
  <c r="AQ299" i="18"/>
  <c r="AS299" i="18"/>
  <c r="AT299" i="18"/>
  <c r="AU299" i="18"/>
  <c r="AV299" i="18"/>
  <c r="AW299" i="18"/>
  <c r="AX299" i="18"/>
  <c r="AY299" i="18"/>
  <c r="AZ299" i="18"/>
  <c r="BA299" i="18"/>
  <c r="BB299" i="18"/>
  <c r="BD299" i="18"/>
  <c r="BE299" i="18"/>
  <c r="BF299" i="18"/>
  <c r="BG299" i="18"/>
  <c r="BH299" i="18"/>
  <c r="BI299" i="18"/>
  <c r="BJ299" i="18"/>
  <c r="BK299" i="18"/>
  <c r="BL299" i="18"/>
  <c r="BM299" i="18"/>
  <c r="BN299" i="18"/>
  <c r="BO299" i="18"/>
  <c r="BP299" i="18"/>
  <c r="BQ299" i="18"/>
  <c r="BR299" i="18"/>
  <c r="BS299" i="18"/>
  <c r="BT299" i="18"/>
  <c r="BU299" i="18"/>
  <c r="BV299" i="18"/>
  <c r="BW299" i="18"/>
  <c r="BX299" i="18"/>
  <c r="BZ299" i="18"/>
  <c r="CA299" i="18"/>
  <c r="CB299" i="18"/>
  <c r="CC299" i="18"/>
  <c r="CD299" i="18"/>
  <c r="CK299" i="18"/>
  <c r="CL299" i="18"/>
  <c r="CM299" i="18"/>
  <c r="H300" i="18"/>
  <c r="G300" i="18" s="1"/>
  <c r="K300" i="18"/>
  <c r="L300" i="18"/>
  <c r="M300" i="18"/>
  <c r="N300" i="18"/>
  <c r="O300" i="18"/>
  <c r="P300" i="18"/>
  <c r="R300" i="18"/>
  <c r="S300" i="18"/>
  <c r="T300" i="18"/>
  <c r="U300" i="18"/>
  <c r="V300" i="18"/>
  <c r="W300" i="18"/>
  <c r="Y300" i="18"/>
  <c r="Z300" i="18"/>
  <c r="AA300" i="18"/>
  <c r="AB300" i="18"/>
  <c r="AD300" i="18"/>
  <c r="AE300" i="18"/>
  <c r="AF300" i="18"/>
  <c r="AG300" i="18"/>
  <c r="AI300" i="18"/>
  <c r="AJ300" i="18"/>
  <c r="AK300" i="18"/>
  <c r="AL300" i="18"/>
  <c r="AM300" i="18"/>
  <c r="AN300" i="18"/>
  <c r="AO300" i="18"/>
  <c r="AP300" i="18"/>
  <c r="AQ300" i="18"/>
  <c r="AS300" i="18"/>
  <c r="AT300" i="18"/>
  <c r="AU300" i="18"/>
  <c r="AV300" i="18"/>
  <c r="AW300" i="18"/>
  <c r="AX300" i="18"/>
  <c r="AY300" i="18"/>
  <c r="AZ300" i="18"/>
  <c r="BA300" i="18"/>
  <c r="BB300" i="18"/>
  <c r="BD300" i="18"/>
  <c r="BE300" i="18"/>
  <c r="BF300" i="18"/>
  <c r="BG300" i="18"/>
  <c r="BH300" i="18"/>
  <c r="BI300" i="18"/>
  <c r="BJ300" i="18"/>
  <c r="BK300" i="18"/>
  <c r="BL300" i="18"/>
  <c r="BM300" i="18"/>
  <c r="BN300" i="18"/>
  <c r="BO300" i="18"/>
  <c r="BP300" i="18"/>
  <c r="BQ300" i="18"/>
  <c r="BR300" i="18"/>
  <c r="BS300" i="18"/>
  <c r="BT300" i="18"/>
  <c r="BU300" i="18"/>
  <c r="BV300" i="18"/>
  <c r="BW300" i="18"/>
  <c r="BX300" i="18"/>
  <c r="BZ300" i="18"/>
  <c r="CA300" i="18"/>
  <c r="CB300" i="18"/>
  <c r="CC300" i="18"/>
  <c r="CD300" i="18"/>
  <c r="CK300" i="18"/>
  <c r="CL300" i="18"/>
  <c r="CM300" i="18"/>
  <c r="H302" i="18"/>
  <c r="I302" i="18" s="1"/>
  <c r="J302" i="18" s="1"/>
  <c r="K302" i="18"/>
  <c r="L302" i="18"/>
  <c r="M302" i="18"/>
  <c r="N302" i="18"/>
  <c r="O302" i="18"/>
  <c r="P302" i="18"/>
  <c r="R302" i="18"/>
  <c r="S302" i="18"/>
  <c r="T302" i="18"/>
  <c r="U302" i="18"/>
  <c r="V302" i="18"/>
  <c r="W302" i="18"/>
  <c r="Y302" i="18"/>
  <c r="Z302" i="18"/>
  <c r="AA302" i="18"/>
  <c r="AB302" i="18"/>
  <c r="AD302" i="18"/>
  <c r="AE302" i="18"/>
  <c r="AF302" i="18"/>
  <c r="AG302" i="18"/>
  <c r="AI302" i="18"/>
  <c r="AJ302" i="18"/>
  <c r="AK302" i="18"/>
  <c r="AL302" i="18"/>
  <c r="AM302" i="18"/>
  <c r="AN302" i="18"/>
  <c r="AO302" i="18"/>
  <c r="AP302" i="18"/>
  <c r="AQ302" i="18"/>
  <c r="AS302" i="18"/>
  <c r="AT302" i="18"/>
  <c r="AU302" i="18"/>
  <c r="AV302" i="18"/>
  <c r="AW302" i="18"/>
  <c r="AX302" i="18"/>
  <c r="AY302" i="18"/>
  <c r="AZ302" i="18"/>
  <c r="BA302" i="18"/>
  <c r="BB302" i="18"/>
  <c r="BD302" i="18"/>
  <c r="BE302" i="18"/>
  <c r="BF302" i="18"/>
  <c r="BG302" i="18"/>
  <c r="BH302" i="18"/>
  <c r="BI302" i="18"/>
  <c r="BJ302" i="18"/>
  <c r="BK302" i="18"/>
  <c r="BL302" i="18"/>
  <c r="BM302" i="18"/>
  <c r="BN302" i="18"/>
  <c r="BO302" i="18"/>
  <c r="BP302" i="18"/>
  <c r="BQ302" i="18"/>
  <c r="BR302" i="18"/>
  <c r="BS302" i="18"/>
  <c r="BT302" i="18"/>
  <c r="BU302" i="18"/>
  <c r="BV302" i="18"/>
  <c r="BW302" i="18"/>
  <c r="BX302" i="18"/>
  <c r="BZ302" i="18"/>
  <c r="CA302" i="18"/>
  <c r="CB302" i="18"/>
  <c r="CC302" i="18"/>
  <c r="CD302" i="18"/>
  <c r="CK302" i="18"/>
  <c r="CL302" i="18"/>
  <c r="CM302" i="18"/>
  <c r="H303" i="18"/>
  <c r="F303" i="18" s="1"/>
  <c r="K303" i="18"/>
  <c r="L303" i="18"/>
  <c r="M303" i="18"/>
  <c r="N303" i="18"/>
  <c r="O303" i="18"/>
  <c r="P303" i="18"/>
  <c r="R303" i="18"/>
  <c r="S303" i="18"/>
  <c r="T303" i="18"/>
  <c r="U303" i="18"/>
  <c r="V303" i="18"/>
  <c r="W303" i="18"/>
  <c r="Y303" i="18"/>
  <c r="Z303" i="18"/>
  <c r="AA303" i="18"/>
  <c r="AB303" i="18"/>
  <c r="AD303" i="18"/>
  <c r="AE303" i="18"/>
  <c r="AF303" i="18"/>
  <c r="AG303" i="18"/>
  <c r="AI303" i="18"/>
  <c r="AJ303" i="18"/>
  <c r="AK303" i="18"/>
  <c r="AL303" i="18"/>
  <c r="AM303" i="18"/>
  <c r="AN303" i="18"/>
  <c r="AO303" i="18"/>
  <c r="AP303" i="18"/>
  <c r="AQ303" i="18"/>
  <c r="AS303" i="18"/>
  <c r="AT303" i="18"/>
  <c r="AU303" i="18"/>
  <c r="AV303" i="18"/>
  <c r="AW303" i="18"/>
  <c r="AX303" i="18"/>
  <c r="AY303" i="18"/>
  <c r="AZ303" i="18"/>
  <c r="BA303" i="18"/>
  <c r="BB303" i="18"/>
  <c r="BD303" i="18"/>
  <c r="BE303" i="18"/>
  <c r="BF303" i="18"/>
  <c r="BG303" i="18"/>
  <c r="BH303" i="18"/>
  <c r="BI303" i="18"/>
  <c r="BJ303" i="18"/>
  <c r="BK303" i="18"/>
  <c r="BL303" i="18"/>
  <c r="BM303" i="18"/>
  <c r="BN303" i="18"/>
  <c r="BO303" i="18"/>
  <c r="BP303" i="18"/>
  <c r="BQ303" i="18"/>
  <c r="BR303" i="18"/>
  <c r="BS303" i="18"/>
  <c r="BT303" i="18"/>
  <c r="BU303" i="18"/>
  <c r="BV303" i="18"/>
  <c r="BW303" i="18"/>
  <c r="BX303" i="18"/>
  <c r="BZ303" i="18"/>
  <c r="CA303" i="18"/>
  <c r="CB303" i="18"/>
  <c r="CC303" i="18"/>
  <c r="CD303" i="18"/>
  <c r="CK303" i="18"/>
  <c r="CL303" i="18"/>
  <c r="CM303" i="18"/>
  <c r="H304" i="18"/>
  <c r="I304" i="18" s="1"/>
  <c r="J304" i="18" s="1"/>
  <c r="K304" i="18"/>
  <c r="L304" i="18"/>
  <c r="M304" i="18"/>
  <c r="N304" i="18"/>
  <c r="O304" i="18"/>
  <c r="P304" i="18"/>
  <c r="R304" i="18"/>
  <c r="S304" i="18"/>
  <c r="T304" i="18"/>
  <c r="U304" i="18"/>
  <c r="V304" i="18"/>
  <c r="W304" i="18"/>
  <c r="Y304" i="18"/>
  <c r="Z304" i="18"/>
  <c r="AA304" i="18"/>
  <c r="AB304" i="18"/>
  <c r="AD304" i="18"/>
  <c r="AE304" i="18"/>
  <c r="AF304" i="18"/>
  <c r="AG304" i="18"/>
  <c r="AI304" i="18"/>
  <c r="AJ304" i="18"/>
  <c r="AK304" i="18"/>
  <c r="AL304" i="18"/>
  <c r="AM304" i="18"/>
  <c r="AN304" i="18"/>
  <c r="AO304" i="18"/>
  <c r="AP304" i="18"/>
  <c r="AQ304" i="18"/>
  <c r="AS304" i="18"/>
  <c r="AT304" i="18"/>
  <c r="AU304" i="18"/>
  <c r="AV304" i="18"/>
  <c r="AW304" i="18"/>
  <c r="AX304" i="18"/>
  <c r="AY304" i="18"/>
  <c r="AZ304" i="18"/>
  <c r="BA304" i="18"/>
  <c r="BB304" i="18"/>
  <c r="BD304" i="18"/>
  <c r="BE304" i="18"/>
  <c r="BF304" i="18"/>
  <c r="BG304" i="18"/>
  <c r="BH304" i="18"/>
  <c r="BI304" i="18"/>
  <c r="BJ304" i="18"/>
  <c r="BK304" i="18"/>
  <c r="BL304" i="18"/>
  <c r="BM304" i="18"/>
  <c r="BN304" i="18"/>
  <c r="BO304" i="18"/>
  <c r="BP304" i="18"/>
  <c r="BQ304" i="18"/>
  <c r="BR304" i="18"/>
  <c r="BS304" i="18"/>
  <c r="BT304" i="18"/>
  <c r="BU304" i="18"/>
  <c r="BV304" i="18"/>
  <c r="BW304" i="18"/>
  <c r="BX304" i="18"/>
  <c r="BZ304" i="18"/>
  <c r="CA304" i="18"/>
  <c r="CB304" i="18"/>
  <c r="CC304" i="18"/>
  <c r="CD304" i="18"/>
  <c r="CK304" i="18"/>
  <c r="CL304" i="18"/>
  <c r="CM304" i="18"/>
  <c r="H305" i="18"/>
  <c r="F305" i="18" s="1"/>
  <c r="K305" i="18"/>
  <c r="L305" i="18"/>
  <c r="M305" i="18"/>
  <c r="N305" i="18"/>
  <c r="O305" i="18"/>
  <c r="P305" i="18"/>
  <c r="R305" i="18"/>
  <c r="S305" i="18"/>
  <c r="T305" i="18"/>
  <c r="U305" i="18"/>
  <c r="V305" i="18"/>
  <c r="W305" i="18"/>
  <c r="Y305" i="18"/>
  <c r="Z305" i="18"/>
  <c r="AA305" i="18"/>
  <c r="AB305" i="18"/>
  <c r="AD305" i="18"/>
  <c r="AE305" i="18"/>
  <c r="AF305" i="18"/>
  <c r="AG305" i="18"/>
  <c r="AI305" i="18"/>
  <c r="AJ305" i="18"/>
  <c r="AK305" i="18"/>
  <c r="AL305" i="18"/>
  <c r="AM305" i="18"/>
  <c r="AN305" i="18"/>
  <c r="AO305" i="18"/>
  <c r="AP305" i="18"/>
  <c r="AQ305" i="18"/>
  <c r="AS305" i="18"/>
  <c r="AT305" i="18"/>
  <c r="AU305" i="18"/>
  <c r="AV305" i="18"/>
  <c r="AW305" i="18"/>
  <c r="AX305" i="18"/>
  <c r="AY305" i="18"/>
  <c r="AZ305" i="18"/>
  <c r="BA305" i="18"/>
  <c r="BB305" i="18"/>
  <c r="BD305" i="18"/>
  <c r="BE305" i="18"/>
  <c r="BF305" i="18"/>
  <c r="BG305" i="18"/>
  <c r="BH305" i="18"/>
  <c r="BI305" i="18"/>
  <c r="BJ305" i="18"/>
  <c r="BK305" i="18"/>
  <c r="BL305" i="18"/>
  <c r="BM305" i="18"/>
  <c r="BN305" i="18"/>
  <c r="BO305" i="18"/>
  <c r="BP305" i="18"/>
  <c r="BQ305" i="18"/>
  <c r="BR305" i="18"/>
  <c r="BS305" i="18"/>
  <c r="BT305" i="18"/>
  <c r="BU305" i="18"/>
  <c r="BV305" i="18"/>
  <c r="BW305" i="18"/>
  <c r="BX305" i="18"/>
  <c r="BZ305" i="18"/>
  <c r="CA305" i="18"/>
  <c r="CB305" i="18"/>
  <c r="CC305" i="18"/>
  <c r="CD305" i="18"/>
  <c r="CK305" i="18"/>
  <c r="CL305" i="18"/>
  <c r="CM305" i="18"/>
  <c r="H306" i="18"/>
  <c r="I306" i="18" s="1"/>
  <c r="J306" i="18" s="1"/>
  <c r="K306" i="18"/>
  <c r="L306" i="18"/>
  <c r="M306" i="18"/>
  <c r="N306" i="18"/>
  <c r="O306" i="18"/>
  <c r="P306" i="18"/>
  <c r="R306" i="18"/>
  <c r="S306" i="18"/>
  <c r="T306" i="18"/>
  <c r="U306" i="18"/>
  <c r="V306" i="18"/>
  <c r="W306" i="18"/>
  <c r="Y306" i="18"/>
  <c r="Z306" i="18"/>
  <c r="AA306" i="18"/>
  <c r="AB306" i="18"/>
  <c r="AD306" i="18"/>
  <c r="AE306" i="18"/>
  <c r="AF306" i="18"/>
  <c r="AG306" i="18"/>
  <c r="AI306" i="18"/>
  <c r="AJ306" i="18"/>
  <c r="AK306" i="18"/>
  <c r="AL306" i="18"/>
  <c r="AM306" i="18"/>
  <c r="AN306" i="18"/>
  <c r="AO306" i="18"/>
  <c r="AP306" i="18"/>
  <c r="AQ306" i="18"/>
  <c r="AS306" i="18"/>
  <c r="AT306" i="18"/>
  <c r="AU306" i="18"/>
  <c r="AV306" i="18"/>
  <c r="AW306" i="18"/>
  <c r="AX306" i="18"/>
  <c r="AY306" i="18"/>
  <c r="AZ306" i="18"/>
  <c r="BA306" i="18"/>
  <c r="BB306" i="18"/>
  <c r="BD306" i="18"/>
  <c r="BE306" i="18"/>
  <c r="BF306" i="18"/>
  <c r="BG306" i="18"/>
  <c r="BH306" i="18"/>
  <c r="BI306" i="18"/>
  <c r="BJ306" i="18"/>
  <c r="BK306" i="18"/>
  <c r="BL306" i="18"/>
  <c r="BM306" i="18"/>
  <c r="BN306" i="18"/>
  <c r="BO306" i="18"/>
  <c r="BP306" i="18"/>
  <c r="BQ306" i="18"/>
  <c r="BR306" i="18"/>
  <c r="BS306" i="18"/>
  <c r="BT306" i="18"/>
  <c r="BU306" i="18"/>
  <c r="BV306" i="18"/>
  <c r="BW306" i="18"/>
  <c r="BX306" i="18"/>
  <c r="BZ306" i="18"/>
  <c r="CA306" i="18"/>
  <c r="CB306" i="18"/>
  <c r="CC306" i="18"/>
  <c r="CD306" i="18"/>
  <c r="CK306" i="18"/>
  <c r="CL306" i="18"/>
  <c r="CM306" i="18"/>
  <c r="H307" i="18"/>
  <c r="G307" i="18" s="1"/>
  <c r="K307" i="18"/>
  <c r="L307" i="18"/>
  <c r="M307" i="18"/>
  <c r="N307" i="18"/>
  <c r="O307" i="18"/>
  <c r="P307" i="18"/>
  <c r="R307" i="18"/>
  <c r="S307" i="18"/>
  <c r="T307" i="18"/>
  <c r="U307" i="18"/>
  <c r="V307" i="18"/>
  <c r="W307" i="18"/>
  <c r="Y307" i="18"/>
  <c r="Z307" i="18"/>
  <c r="AA307" i="18"/>
  <c r="AB307" i="18"/>
  <c r="AD307" i="18"/>
  <c r="AE307" i="18"/>
  <c r="AF307" i="18"/>
  <c r="AG307" i="18"/>
  <c r="AI307" i="18"/>
  <c r="AJ307" i="18"/>
  <c r="AK307" i="18"/>
  <c r="AL307" i="18"/>
  <c r="AM307" i="18"/>
  <c r="AN307" i="18"/>
  <c r="AO307" i="18"/>
  <c r="AP307" i="18"/>
  <c r="AQ307" i="18"/>
  <c r="AS307" i="18"/>
  <c r="AT307" i="18"/>
  <c r="AU307" i="18"/>
  <c r="AV307" i="18"/>
  <c r="AW307" i="18"/>
  <c r="AX307" i="18"/>
  <c r="AY307" i="18"/>
  <c r="AZ307" i="18"/>
  <c r="BA307" i="18"/>
  <c r="BB307" i="18"/>
  <c r="BD307" i="18"/>
  <c r="BE307" i="18"/>
  <c r="BF307" i="18"/>
  <c r="BG307" i="18"/>
  <c r="BH307" i="18"/>
  <c r="BI307" i="18"/>
  <c r="BJ307" i="18"/>
  <c r="BK307" i="18"/>
  <c r="BL307" i="18"/>
  <c r="BM307" i="18"/>
  <c r="BN307" i="18"/>
  <c r="BO307" i="18"/>
  <c r="BP307" i="18"/>
  <c r="BQ307" i="18"/>
  <c r="BR307" i="18"/>
  <c r="BS307" i="18"/>
  <c r="BT307" i="18"/>
  <c r="BU307" i="18"/>
  <c r="BV307" i="18"/>
  <c r="BW307" i="18"/>
  <c r="BX307" i="18"/>
  <c r="BZ307" i="18"/>
  <c r="CA307" i="18"/>
  <c r="CB307" i="18"/>
  <c r="CC307" i="18"/>
  <c r="CD307" i="18"/>
  <c r="CK307" i="18"/>
  <c r="CL307" i="18"/>
  <c r="CM307" i="18"/>
  <c r="H308" i="18"/>
  <c r="I308" i="18" s="1"/>
  <c r="J308" i="18" s="1"/>
  <c r="K308" i="18"/>
  <c r="L308" i="18"/>
  <c r="M308" i="18"/>
  <c r="N308" i="18"/>
  <c r="O308" i="18"/>
  <c r="P308" i="18"/>
  <c r="R308" i="18"/>
  <c r="S308" i="18"/>
  <c r="T308" i="18"/>
  <c r="U308" i="18"/>
  <c r="V308" i="18"/>
  <c r="W308" i="18"/>
  <c r="Y308" i="18"/>
  <c r="Z308" i="18"/>
  <c r="AA308" i="18"/>
  <c r="AB308" i="18"/>
  <c r="AD308" i="18"/>
  <c r="AE308" i="18"/>
  <c r="AF308" i="18"/>
  <c r="AG308" i="18"/>
  <c r="AI308" i="18"/>
  <c r="AJ308" i="18"/>
  <c r="AK308" i="18"/>
  <c r="AL308" i="18"/>
  <c r="AM308" i="18"/>
  <c r="AN308" i="18"/>
  <c r="AO308" i="18"/>
  <c r="AP308" i="18"/>
  <c r="AQ308" i="18"/>
  <c r="AS308" i="18"/>
  <c r="AT308" i="18"/>
  <c r="AU308" i="18"/>
  <c r="AV308" i="18"/>
  <c r="AW308" i="18"/>
  <c r="AX308" i="18"/>
  <c r="AY308" i="18"/>
  <c r="AZ308" i="18"/>
  <c r="BA308" i="18"/>
  <c r="BB308" i="18"/>
  <c r="BD308" i="18"/>
  <c r="BE308" i="18"/>
  <c r="BF308" i="18"/>
  <c r="BG308" i="18"/>
  <c r="BH308" i="18"/>
  <c r="BI308" i="18"/>
  <c r="BJ308" i="18"/>
  <c r="BK308" i="18"/>
  <c r="BL308" i="18"/>
  <c r="BM308" i="18"/>
  <c r="BN308" i="18"/>
  <c r="BO308" i="18"/>
  <c r="BP308" i="18"/>
  <c r="BQ308" i="18"/>
  <c r="BR308" i="18"/>
  <c r="BS308" i="18"/>
  <c r="BT308" i="18"/>
  <c r="BU308" i="18"/>
  <c r="BV308" i="18"/>
  <c r="BW308" i="18"/>
  <c r="BX308" i="18"/>
  <c r="BZ308" i="18"/>
  <c r="CA308" i="18"/>
  <c r="CB308" i="18"/>
  <c r="CC308" i="18"/>
  <c r="CD308" i="18"/>
  <c r="CK308" i="18"/>
  <c r="CL308" i="18"/>
  <c r="CM308" i="18"/>
  <c r="H309" i="18"/>
  <c r="G309" i="18" s="1"/>
  <c r="K309" i="18"/>
  <c r="L309" i="18"/>
  <c r="M309" i="18"/>
  <c r="N309" i="18"/>
  <c r="O309" i="18"/>
  <c r="P309" i="18"/>
  <c r="R309" i="18"/>
  <c r="S309" i="18"/>
  <c r="T309" i="18"/>
  <c r="U309" i="18"/>
  <c r="V309" i="18"/>
  <c r="W309" i="18"/>
  <c r="Y309" i="18"/>
  <c r="Z309" i="18"/>
  <c r="AA309" i="18"/>
  <c r="AB309" i="18"/>
  <c r="AD309" i="18"/>
  <c r="AE309" i="18"/>
  <c r="AF309" i="18"/>
  <c r="AG309" i="18"/>
  <c r="AI309" i="18"/>
  <c r="AJ309" i="18"/>
  <c r="AK309" i="18"/>
  <c r="AL309" i="18"/>
  <c r="AM309" i="18"/>
  <c r="AN309" i="18"/>
  <c r="AO309" i="18"/>
  <c r="AP309" i="18"/>
  <c r="AQ309" i="18"/>
  <c r="AS309" i="18"/>
  <c r="AT309" i="18"/>
  <c r="AU309" i="18"/>
  <c r="AV309" i="18"/>
  <c r="AW309" i="18"/>
  <c r="AX309" i="18"/>
  <c r="AY309" i="18"/>
  <c r="AZ309" i="18"/>
  <c r="BA309" i="18"/>
  <c r="BB309" i="18"/>
  <c r="BD309" i="18"/>
  <c r="BE309" i="18"/>
  <c r="BF309" i="18"/>
  <c r="BG309" i="18"/>
  <c r="BH309" i="18"/>
  <c r="BI309" i="18"/>
  <c r="BJ309" i="18"/>
  <c r="BK309" i="18"/>
  <c r="BL309" i="18"/>
  <c r="BM309" i="18"/>
  <c r="BN309" i="18"/>
  <c r="BO309" i="18"/>
  <c r="BP309" i="18"/>
  <c r="BQ309" i="18"/>
  <c r="BR309" i="18"/>
  <c r="BS309" i="18"/>
  <c r="BT309" i="18"/>
  <c r="BU309" i="18"/>
  <c r="BV309" i="18"/>
  <c r="BW309" i="18"/>
  <c r="BX309" i="18"/>
  <c r="BZ309" i="18"/>
  <c r="CA309" i="18"/>
  <c r="CB309" i="18"/>
  <c r="CC309" i="18"/>
  <c r="CD309" i="18"/>
  <c r="CK309" i="18"/>
  <c r="CL309" i="18"/>
  <c r="CM309" i="18"/>
  <c r="H311" i="18"/>
  <c r="F311" i="18" s="1"/>
  <c r="K311" i="18"/>
  <c r="L311" i="18"/>
  <c r="M311" i="18"/>
  <c r="N311" i="18"/>
  <c r="O311" i="18"/>
  <c r="P311" i="18"/>
  <c r="R311" i="18"/>
  <c r="S311" i="18"/>
  <c r="T311" i="18"/>
  <c r="U311" i="18"/>
  <c r="V311" i="18"/>
  <c r="W311" i="18"/>
  <c r="Y311" i="18"/>
  <c r="Z311" i="18"/>
  <c r="AA311" i="18"/>
  <c r="AB311" i="18"/>
  <c r="AD311" i="18"/>
  <c r="AE311" i="18"/>
  <c r="AF311" i="18"/>
  <c r="AG311" i="18"/>
  <c r="AI311" i="18"/>
  <c r="AJ311" i="18"/>
  <c r="AK311" i="18"/>
  <c r="AL311" i="18"/>
  <c r="AM311" i="18"/>
  <c r="AN311" i="18"/>
  <c r="AO311" i="18"/>
  <c r="AP311" i="18"/>
  <c r="AQ311" i="18"/>
  <c r="AS311" i="18"/>
  <c r="AT311" i="18"/>
  <c r="AU311" i="18"/>
  <c r="AV311" i="18"/>
  <c r="AW311" i="18"/>
  <c r="AX311" i="18"/>
  <c r="AY311" i="18"/>
  <c r="AZ311" i="18"/>
  <c r="BA311" i="18"/>
  <c r="BB311" i="18"/>
  <c r="BD311" i="18"/>
  <c r="BE311" i="18"/>
  <c r="BF311" i="18"/>
  <c r="BG311" i="18"/>
  <c r="BH311" i="18"/>
  <c r="BI311" i="18"/>
  <c r="BJ311" i="18"/>
  <c r="BK311" i="18"/>
  <c r="BL311" i="18"/>
  <c r="BM311" i="18"/>
  <c r="BN311" i="18"/>
  <c r="BO311" i="18"/>
  <c r="BP311" i="18"/>
  <c r="BQ311" i="18"/>
  <c r="BR311" i="18"/>
  <c r="BS311" i="18"/>
  <c r="BT311" i="18"/>
  <c r="BU311" i="18"/>
  <c r="BV311" i="18"/>
  <c r="BW311" i="18"/>
  <c r="BX311" i="18"/>
  <c r="BZ311" i="18"/>
  <c r="CA311" i="18"/>
  <c r="CB311" i="18"/>
  <c r="CC311" i="18"/>
  <c r="CD311" i="18"/>
  <c r="CK311" i="18"/>
  <c r="CL311" i="18"/>
  <c r="CM311" i="18"/>
  <c r="H313" i="18"/>
  <c r="K313" i="18"/>
  <c r="L313" i="18"/>
  <c r="M313" i="18"/>
  <c r="N313" i="18"/>
  <c r="O313" i="18"/>
  <c r="P313" i="18"/>
  <c r="R313" i="18"/>
  <c r="S313" i="18"/>
  <c r="T313" i="18"/>
  <c r="U313" i="18"/>
  <c r="V313" i="18"/>
  <c r="W313" i="18"/>
  <c r="Y313" i="18"/>
  <c r="Z313" i="18"/>
  <c r="AA313" i="18"/>
  <c r="AB313" i="18"/>
  <c r="AD313" i="18"/>
  <c r="AE313" i="18"/>
  <c r="AF313" i="18"/>
  <c r="AG313" i="18"/>
  <c r="AI313" i="18"/>
  <c r="AJ313" i="18"/>
  <c r="AK313" i="18"/>
  <c r="AL313" i="18"/>
  <c r="AM313" i="18"/>
  <c r="AN313" i="18"/>
  <c r="AO313" i="18"/>
  <c r="AP313" i="18"/>
  <c r="AQ313" i="18"/>
  <c r="AS313" i="18"/>
  <c r="AT313" i="18"/>
  <c r="AU313" i="18"/>
  <c r="AV313" i="18"/>
  <c r="AW313" i="18"/>
  <c r="AX313" i="18"/>
  <c r="AY313" i="18"/>
  <c r="AZ313" i="18"/>
  <c r="BA313" i="18"/>
  <c r="BB313" i="18"/>
  <c r="BD313" i="18"/>
  <c r="BE313" i="18"/>
  <c r="BF313" i="18"/>
  <c r="BG313" i="18"/>
  <c r="BH313" i="18"/>
  <c r="BI313" i="18"/>
  <c r="BJ313" i="18"/>
  <c r="BK313" i="18"/>
  <c r="BL313" i="18"/>
  <c r="BM313" i="18"/>
  <c r="BN313" i="18"/>
  <c r="BO313" i="18"/>
  <c r="BP313" i="18"/>
  <c r="BQ313" i="18"/>
  <c r="BR313" i="18"/>
  <c r="BS313" i="18"/>
  <c r="BT313" i="18"/>
  <c r="BU313" i="18"/>
  <c r="BV313" i="18"/>
  <c r="BW313" i="18"/>
  <c r="BX313" i="18"/>
  <c r="BZ313" i="18"/>
  <c r="CA313" i="18"/>
  <c r="CB313" i="18"/>
  <c r="CC313" i="18"/>
  <c r="CD313" i="18"/>
  <c r="CK313" i="18"/>
  <c r="CL313" i="18"/>
  <c r="CM313" i="18"/>
  <c r="H314" i="18"/>
  <c r="I314" i="18" s="1"/>
  <c r="J314" i="18" s="1"/>
  <c r="K314" i="18"/>
  <c r="L314" i="18"/>
  <c r="M314" i="18"/>
  <c r="N314" i="18"/>
  <c r="O314" i="18"/>
  <c r="P314" i="18"/>
  <c r="R314" i="18"/>
  <c r="S314" i="18"/>
  <c r="T314" i="18"/>
  <c r="U314" i="18"/>
  <c r="V314" i="18"/>
  <c r="W314" i="18"/>
  <c r="Y314" i="18"/>
  <c r="Z314" i="18"/>
  <c r="AA314" i="18"/>
  <c r="AB314" i="18"/>
  <c r="AD314" i="18"/>
  <c r="AE314" i="18"/>
  <c r="AF314" i="18"/>
  <c r="AG314" i="18"/>
  <c r="AI314" i="18"/>
  <c r="AJ314" i="18"/>
  <c r="AK314" i="18"/>
  <c r="AL314" i="18"/>
  <c r="AM314" i="18"/>
  <c r="AN314" i="18"/>
  <c r="AO314" i="18"/>
  <c r="AP314" i="18"/>
  <c r="AQ314" i="18"/>
  <c r="AS314" i="18"/>
  <c r="AT314" i="18"/>
  <c r="AU314" i="18"/>
  <c r="AV314" i="18"/>
  <c r="AW314" i="18"/>
  <c r="AX314" i="18"/>
  <c r="AY314" i="18"/>
  <c r="AZ314" i="18"/>
  <c r="BA314" i="18"/>
  <c r="BB314" i="18"/>
  <c r="BD314" i="18"/>
  <c r="BE314" i="18"/>
  <c r="BF314" i="18"/>
  <c r="BG314" i="18"/>
  <c r="BH314" i="18"/>
  <c r="BI314" i="18"/>
  <c r="BJ314" i="18"/>
  <c r="BK314" i="18"/>
  <c r="BL314" i="18"/>
  <c r="BM314" i="18"/>
  <c r="BN314" i="18"/>
  <c r="BO314" i="18"/>
  <c r="BP314" i="18"/>
  <c r="BQ314" i="18"/>
  <c r="BR314" i="18"/>
  <c r="BS314" i="18"/>
  <c r="BT314" i="18"/>
  <c r="BU314" i="18"/>
  <c r="BV314" i="18"/>
  <c r="BW314" i="18"/>
  <c r="BX314" i="18"/>
  <c r="BZ314" i="18"/>
  <c r="CA314" i="18"/>
  <c r="CB314" i="18"/>
  <c r="CC314" i="18"/>
  <c r="CD314" i="18"/>
  <c r="CK314" i="18"/>
  <c r="CL314" i="18"/>
  <c r="CM314" i="18"/>
  <c r="H315" i="18"/>
  <c r="G315" i="18" s="1"/>
  <c r="K315" i="18"/>
  <c r="L315" i="18"/>
  <c r="M315" i="18"/>
  <c r="N315" i="18"/>
  <c r="O315" i="18"/>
  <c r="P315" i="18"/>
  <c r="R315" i="18"/>
  <c r="S315" i="18"/>
  <c r="T315" i="18"/>
  <c r="U315" i="18"/>
  <c r="V315" i="18"/>
  <c r="W315" i="18"/>
  <c r="Y315" i="18"/>
  <c r="Z315" i="18"/>
  <c r="AA315" i="18"/>
  <c r="AB315" i="18"/>
  <c r="AD315" i="18"/>
  <c r="AE315" i="18"/>
  <c r="AF315" i="18"/>
  <c r="AG315" i="18"/>
  <c r="AI315" i="18"/>
  <c r="AJ315" i="18"/>
  <c r="AK315" i="18"/>
  <c r="AL315" i="18"/>
  <c r="AM315" i="18"/>
  <c r="AN315" i="18"/>
  <c r="AO315" i="18"/>
  <c r="AP315" i="18"/>
  <c r="AQ315" i="18"/>
  <c r="AS315" i="18"/>
  <c r="AT315" i="18"/>
  <c r="AU315" i="18"/>
  <c r="AV315" i="18"/>
  <c r="AW315" i="18"/>
  <c r="AX315" i="18"/>
  <c r="AY315" i="18"/>
  <c r="AZ315" i="18"/>
  <c r="BA315" i="18"/>
  <c r="BB315" i="18"/>
  <c r="BD315" i="18"/>
  <c r="BE315" i="18"/>
  <c r="BF315" i="18"/>
  <c r="BG315" i="18"/>
  <c r="BH315" i="18"/>
  <c r="BI315" i="18"/>
  <c r="BJ315" i="18"/>
  <c r="BK315" i="18"/>
  <c r="BL315" i="18"/>
  <c r="BM315" i="18"/>
  <c r="BN315" i="18"/>
  <c r="BO315" i="18"/>
  <c r="BP315" i="18"/>
  <c r="BQ315" i="18"/>
  <c r="BR315" i="18"/>
  <c r="BS315" i="18"/>
  <c r="BT315" i="18"/>
  <c r="BU315" i="18"/>
  <c r="BV315" i="18"/>
  <c r="BW315" i="18"/>
  <c r="BX315" i="18"/>
  <c r="BZ315" i="18"/>
  <c r="CA315" i="18"/>
  <c r="CB315" i="18"/>
  <c r="CC315" i="18"/>
  <c r="CD315" i="18"/>
  <c r="CK315" i="18"/>
  <c r="CL315" i="18"/>
  <c r="CM315" i="18"/>
  <c r="H316" i="18"/>
  <c r="I316" i="18" s="1"/>
  <c r="J316" i="18" s="1"/>
  <c r="K316" i="18"/>
  <c r="L316" i="18"/>
  <c r="M316" i="18"/>
  <c r="N316" i="18"/>
  <c r="O316" i="18"/>
  <c r="P316" i="18"/>
  <c r="R316" i="18"/>
  <c r="S316" i="18"/>
  <c r="T316" i="18"/>
  <c r="U316" i="18"/>
  <c r="V316" i="18"/>
  <c r="W316" i="18"/>
  <c r="Y316" i="18"/>
  <c r="Z316" i="18"/>
  <c r="AA316" i="18"/>
  <c r="AB316" i="18"/>
  <c r="AD316" i="18"/>
  <c r="AE316" i="18"/>
  <c r="AF316" i="18"/>
  <c r="AG316" i="18"/>
  <c r="AI316" i="18"/>
  <c r="AJ316" i="18"/>
  <c r="AK316" i="18"/>
  <c r="AL316" i="18"/>
  <c r="AM316" i="18"/>
  <c r="AN316" i="18"/>
  <c r="AO316" i="18"/>
  <c r="AP316" i="18"/>
  <c r="AQ316" i="18"/>
  <c r="AS316" i="18"/>
  <c r="AT316" i="18"/>
  <c r="AU316" i="18"/>
  <c r="AV316" i="18"/>
  <c r="AW316" i="18"/>
  <c r="AX316" i="18"/>
  <c r="AY316" i="18"/>
  <c r="AZ316" i="18"/>
  <c r="BA316" i="18"/>
  <c r="BB316" i="18"/>
  <c r="BD316" i="18"/>
  <c r="BE316" i="18"/>
  <c r="BF316" i="18"/>
  <c r="BG316" i="18"/>
  <c r="BH316" i="18"/>
  <c r="BI316" i="18"/>
  <c r="BJ316" i="18"/>
  <c r="BK316" i="18"/>
  <c r="BL316" i="18"/>
  <c r="BM316" i="18"/>
  <c r="BN316" i="18"/>
  <c r="BO316" i="18"/>
  <c r="BP316" i="18"/>
  <c r="BQ316" i="18"/>
  <c r="BR316" i="18"/>
  <c r="BS316" i="18"/>
  <c r="BT316" i="18"/>
  <c r="BU316" i="18"/>
  <c r="BV316" i="18"/>
  <c r="BW316" i="18"/>
  <c r="BX316" i="18"/>
  <c r="BZ316" i="18"/>
  <c r="CA316" i="18"/>
  <c r="CB316" i="18"/>
  <c r="CC316" i="18"/>
  <c r="CD316" i="18"/>
  <c r="CK316" i="18"/>
  <c r="CL316" i="18"/>
  <c r="CM316" i="18"/>
  <c r="H317" i="18"/>
  <c r="I317" i="18" s="1"/>
  <c r="J317" i="18" s="1"/>
  <c r="K317" i="18"/>
  <c r="L317" i="18"/>
  <c r="M317" i="18"/>
  <c r="N317" i="18"/>
  <c r="O317" i="18"/>
  <c r="P317" i="18"/>
  <c r="R317" i="18"/>
  <c r="S317" i="18"/>
  <c r="T317" i="18"/>
  <c r="U317" i="18"/>
  <c r="V317" i="18"/>
  <c r="W317" i="18"/>
  <c r="Y317" i="18"/>
  <c r="Z317" i="18"/>
  <c r="AA317" i="18"/>
  <c r="AB317" i="18"/>
  <c r="AD317" i="18"/>
  <c r="AE317" i="18"/>
  <c r="AF317" i="18"/>
  <c r="AG317" i="18"/>
  <c r="AI317" i="18"/>
  <c r="AJ317" i="18"/>
  <c r="AK317" i="18"/>
  <c r="AL317" i="18"/>
  <c r="AM317" i="18"/>
  <c r="AN317" i="18"/>
  <c r="AO317" i="18"/>
  <c r="AP317" i="18"/>
  <c r="AQ317" i="18"/>
  <c r="AS317" i="18"/>
  <c r="AT317" i="18"/>
  <c r="AU317" i="18"/>
  <c r="AV317" i="18"/>
  <c r="AW317" i="18"/>
  <c r="AX317" i="18"/>
  <c r="AY317" i="18"/>
  <c r="AZ317" i="18"/>
  <c r="BA317" i="18"/>
  <c r="BB317" i="18"/>
  <c r="BD317" i="18"/>
  <c r="BE317" i="18"/>
  <c r="BF317" i="18"/>
  <c r="BG317" i="18"/>
  <c r="BH317" i="18"/>
  <c r="BI317" i="18"/>
  <c r="BJ317" i="18"/>
  <c r="BK317" i="18"/>
  <c r="BL317" i="18"/>
  <c r="BM317" i="18"/>
  <c r="BN317" i="18"/>
  <c r="BO317" i="18"/>
  <c r="BP317" i="18"/>
  <c r="BQ317" i="18"/>
  <c r="BR317" i="18"/>
  <c r="BS317" i="18"/>
  <c r="BT317" i="18"/>
  <c r="BU317" i="18"/>
  <c r="BV317" i="18"/>
  <c r="BW317" i="18"/>
  <c r="BX317" i="18"/>
  <c r="BZ317" i="18"/>
  <c r="CA317" i="18"/>
  <c r="CB317" i="18"/>
  <c r="CC317" i="18"/>
  <c r="CD317" i="18"/>
  <c r="CK317" i="18"/>
  <c r="CL317" i="18"/>
  <c r="CM317" i="18"/>
  <c r="H318" i="18"/>
  <c r="I318" i="18" s="1"/>
  <c r="J318" i="18" s="1"/>
  <c r="K318" i="18"/>
  <c r="L318" i="18"/>
  <c r="M318" i="18"/>
  <c r="N318" i="18"/>
  <c r="O318" i="18"/>
  <c r="P318" i="18"/>
  <c r="R318" i="18"/>
  <c r="S318" i="18"/>
  <c r="T318" i="18"/>
  <c r="U318" i="18"/>
  <c r="V318" i="18"/>
  <c r="W318" i="18"/>
  <c r="Y318" i="18"/>
  <c r="Z318" i="18"/>
  <c r="AA318" i="18"/>
  <c r="AB318" i="18"/>
  <c r="AD318" i="18"/>
  <c r="AE318" i="18"/>
  <c r="AF318" i="18"/>
  <c r="AG318" i="18"/>
  <c r="AI318" i="18"/>
  <c r="AJ318" i="18"/>
  <c r="AK318" i="18"/>
  <c r="AL318" i="18"/>
  <c r="AM318" i="18"/>
  <c r="AN318" i="18"/>
  <c r="AO318" i="18"/>
  <c r="AP318" i="18"/>
  <c r="AQ318" i="18"/>
  <c r="AS318" i="18"/>
  <c r="AT318" i="18"/>
  <c r="AU318" i="18"/>
  <c r="AV318" i="18"/>
  <c r="AW318" i="18"/>
  <c r="AX318" i="18"/>
  <c r="AY318" i="18"/>
  <c r="AZ318" i="18"/>
  <c r="BA318" i="18"/>
  <c r="BB318" i="18"/>
  <c r="BD318" i="18"/>
  <c r="BE318" i="18"/>
  <c r="BF318" i="18"/>
  <c r="BG318" i="18"/>
  <c r="BH318" i="18"/>
  <c r="BI318" i="18"/>
  <c r="BJ318" i="18"/>
  <c r="BK318" i="18"/>
  <c r="BL318" i="18"/>
  <c r="BM318" i="18"/>
  <c r="BN318" i="18"/>
  <c r="BO318" i="18"/>
  <c r="BP318" i="18"/>
  <c r="BQ318" i="18"/>
  <c r="BR318" i="18"/>
  <c r="BS318" i="18"/>
  <c r="BT318" i="18"/>
  <c r="BU318" i="18"/>
  <c r="BV318" i="18"/>
  <c r="BW318" i="18"/>
  <c r="BX318" i="18"/>
  <c r="BZ318" i="18"/>
  <c r="CA318" i="18"/>
  <c r="CB318" i="18"/>
  <c r="CC318" i="18"/>
  <c r="CD318" i="18"/>
  <c r="CK318" i="18"/>
  <c r="CL318" i="18"/>
  <c r="CM318" i="18"/>
  <c r="H319" i="18"/>
  <c r="I319" i="18" s="1"/>
  <c r="J319" i="18" s="1"/>
  <c r="CQ319" i="18" s="1"/>
  <c r="K319" i="18"/>
  <c r="L319" i="18"/>
  <c r="M319" i="18"/>
  <c r="N319" i="18"/>
  <c r="O319" i="18"/>
  <c r="P319" i="18"/>
  <c r="R319" i="18"/>
  <c r="S319" i="18"/>
  <c r="T319" i="18"/>
  <c r="U319" i="18"/>
  <c r="V319" i="18"/>
  <c r="W319" i="18"/>
  <c r="Y319" i="18"/>
  <c r="Z319" i="18"/>
  <c r="AA319" i="18"/>
  <c r="AB319" i="18"/>
  <c r="AD319" i="18"/>
  <c r="AE319" i="18"/>
  <c r="AF319" i="18"/>
  <c r="AG319" i="18"/>
  <c r="AI319" i="18"/>
  <c r="AJ319" i="18"/>
  <c r="AK319" i="18"/>
  <c r="AL319" i="18"/>
  <c r="AM319" i="18"/>
  <c r="AN319" i="18"/>
  <c r="AO319" i="18"/>
  <c r="AP319" i="18"/>
  <c r="AQ319" i="18"/>
  <c r="AS319" i="18"/>
  <c r="AT319" i="18"/>
  <c r="AU319" i="18"/>
  <c r="AV319" i="18"/>
  <c r="AW319" i="18"/>
  <c r="AX319" i="18"/>
  <c r="AY319" i="18"/>
  <c r="AZ319" i="18"/>
  <c r="BA319" i="18"/>
  <c r="BB319" i="18"/>
  <c r="BD319" i="18"/>
  <c r="BE319" i="18"/>
  <c r="BF319" i="18"/>
  <c r="BG319" i="18"/>
  <c r="BH319" i="18"/>
  <c r="BI319" i="18"/>
  <c r="BJ319" i="18"/>
  <c r="BK319" i="18"/>
  <c r="BL319" i="18"/>
  <c r="BM319" i="18"/>
  <c r="BN319" i="18"/>
  <c r="BO319" i="18"/>
  <c r="BP319" i="18"/>
  <c r="BQ319" i="18"/>
  <c r="BR319" i="18"/>
  <c r="BS319" i="18"/>
  <c r="BT319" i="18"/>
  <c r="BU319" i="18"/>
  <c r="BV319" i="18"/>
  <c r="BW319" i="18"/>
  <c r="BX319" i="18"/>
  <c r="BZ319" i="18"/>
  <c r="CA319" i="18"/>
  <c r="CB319" i="18"/>
  <c r="CC319" i="18"/>
  <c r="CD319" i="18"/>
  <c r="CK319" i="18"/>
  <c r="CL319" i="18"/>
  <c r="CM319" i="18"/>
  <c r="H320" i="18"/>
  <c r="F320" i="18" s="1"/>
  <c r="K320" i="18"/>
  <c r="L320" i="18"/>
  <c r="M320" i="18"/>
  <c r="N320" i="18"/>
  <c r="O320" i="18"/>
  <c r="P320" i="18"/>
  <c r="R320" i="18"/>
  <c r="S320" i="18"/>
  <c r="T320" i="18"/>
  <c r="U320" i="18"/>
  <c r="V320" i="18"/>
  <c r="W320" i="18"/>
  <c r="Y320" i="18"/>
  <c r="Z320" i="18"/>
  <c r="AA320" i="18"/>
  <c r="AB320" i="18"/>
  <c r="AD320" i="18"/>
  <c r="AE320" i="18"/>
  <c r="AF320" i="18"/>
  <c r="AG320" i="18"/>
  <c r="AI320" i="18"/>
  <c r="AJ320" i="18"/>
  <c r="AK320" i="18"/>
  <c r="AL320" i="18"/>
  <c r="AM320" i="18"/>
  <c r="AN320" i="18"/>
  <c r="AO320" i="18"/>
  <c r="AP320" i="18"/>
  <c r="AQ320" i="18"/>
  <c r="AS320" i="18"/>
  <c r="AT320" i="18"/>
  <c r="AU320" i="18"/>
  <c r="AV320" i="18"/>
  <c r="AW320" i="18"/>
  <c r="AX320" i="18"/>
  <c r="AY320" i="18"/>
  <c r="AZ320" i="18"/>
  <c r="BA320" i="18"/>
  <c r="BB320" i="18"/>
  <c r="BD320" i="18"/>
  <c r="BE320" i="18"/>
  <c r="BF320" i="18"/>
  <c r="BG320" i="18"/>
  <c r="BH320" i="18"/>
  <c r="BI320" i="18"/>
  <c r="BJ320" i="18"/>
  <c r="BK320" i="18"/>
  <c r="BL320" i="18"/>
  <c r="BM320" i="18"/>
  <c r="BN320" i="18"/>
  <c r="BO320" i="18"/>
  <c r="BP320" i="18"/>
  <c r="BQ320" i="18"/>
  <c r="BR320" i="18"/>
  <c r="BS320" i="18"/>
  <c r="BT320" i="18"/>
  <c r="BU320" i="18"/>
  <c r="BV320" i="18"/>
  <c r="BW320" i="18"/>
  <c r="BX320" i="18"/>
  <c r="BZ320" i="18"/>
  <c r="CA320" i="18"/>
  <c r="CB320" i="18"/>
  <c r="CC320" i="18"/>
  <c r="CD320" i="18"/>
  <c r="CK320" i="18"/>
  <c r="CL320" i="18"/>
  <c r="CM320" i="18"/>
  <c r="H321" i="18"/>
  <c r="I321" i="18" s="1"/>
  <c r="J321" i="18" s="1"/>
  <c r="CQ321" i="18" s="1"/>
  <c r="K321" i="18"/>
  <c r="L321" i="18"/>
  <c r="M321" i="18"/>
  <c r="N321" i="18"/>
  <c r="O321" i="18"/>
  <c r="P321" i="18"/>
  <c r="R321" i="18"/>
  <c r="S321" i="18"/>
  <c r="T321" i="18"/>
  <c r="U321" i="18"/>
  <c r="V321" i="18"/>
  <c r="W321" i="18"/>
  <c r="Y321" i="18"/>
  <c r="Z321" i="18"/>
  <c r="AA321" i="18"/>
  <c r="AB321" i="18"/>
  <c r="AD321" i="18"/>
  <c r="AE321" i="18"/>
  <c r="AF321" i="18"/>
  <c r="AG321" i="18"/>
  <c r="AI321" i="18"/>
  <c r="AJ321" i="18"/>
  <c r="AK321" i="18"/>
  <c r="AL321" i="18"/>
  <c r="AM321" i="18"/>
  <c r="AN321" i="18"/>
  <c r="AO321" i="18"/>
  <c r="AP321" i="18"/>
  <c r="AQ321" i="18"/>
  <c r="AS321" i="18"/>
  <c r="AT321" i="18"/>
  <c r="AU321" i="18"/>
  <c r="AV321" i="18"/>
  <c r="AW321" i="18"/>
  <c r="AX321" i="18"/>
  <c r="AY321" i="18"/>
  <c r="AZ321" i="18"/>
  <c r="BA321" i="18"/>
  <c r="BB321" i="18"/>
  <c r="BD321" i="18"/>
  <c r="BE321" i="18"/>
  <c r="BF321" i="18"/>
  <c r="BG321" i="18"/>
  <c r="BH321" i="18"/>
  <c r="BI321" i="18"/>
  <c r="BJ321" i="18"/>
  <c r="BK321" i="18"/>
  <c r="BL321" i="18"/>
  <c r="BM321" i="18"/>
  <c r="BN321" i="18"/>
  <c r="BO321" i="18"/>
  <c r="BP321" i="18"/>
  <c r="BQ321" i="18"/>
  <c r="BR321" i="18"/>
  <c r="BS321" i="18"/>
  <c r="BT321" i="18"/>
  <c r="BU321" i="18"/>
  <c r="BV321" i="18"/>
  <c r="BW321" i="18"/>
  <c r="BX321" i="18"/>
  <c r="BZ321" i="18"/>
  <c r="CA321" i="18"/>
  <c r="CB321" i="18"/>
  <c r="CC321" i="18"/>
  <c r="CD321" i="18"/>
  <c r="CK321" i="18"/>
  <c r="CL321" i="18"/>
  <c r="CM321" i="18"/>
  <c r="H323" i="18"/>
  <c r="K323" i="18"/>
  <c r="L323" i="18"/>
  <c r="M323" i="18"/>
  <c r="N323" i="18"/>
  <c r="O323" i="18"/>
  <c r="P323" i="18"/>
  <c r="R323" i="18"/>
  <c r="S323" i="18"/>
  <c r="T323" i="18"/>
  <c r="U323" i="18"/>
  <c r="V323" i="18"/>
  <c r="W323" i="18"/>
  <c r="Y323" i="18"/>
  <c r="Z323" i="18"/>
  <c r="AA323" i="18"/>
  <c r="AB323" i="18"/>
  <c r="AD323" i="18"/>
  <c r="AE323" i="18"/>
  <c r="AF323" i="18"/>
  <c r="AG323" i="18"/>
  <c r="AI323" i="18"/>
  <c r="AJ323" i="18"/>
  <c r="AK323" i="18"/>
  <c r="AL323" i="18"/>
  <c r="AM323" i="18"/>
  <c r="AN323" i="18"/>
  <c r="AO323" i="18"/>
  <c r="AP323" i="18"/>
  <c r="AQ323" i="18"/>
  <c r="AS323" i="18"/>
  <c r="AT323" i="18"/>
  <c r="AU323" i="18"/>
  <c r="AV323" i="18"/>
  <c r="AW323" i="18"/>
  <c r="AX323" i="18"/>
  <c r="AY323" i="18"/>
  <c r="AZ323" i="18"/>
  <c r="BA323" i="18"/>
  <c r="BB323" i="18"/>
  <c r="BD323" i="18"/>
  <c r="BE323" i="18"/>
  <c r="BF323" i="18"/>
  <c r="BG323" i="18"/>
  <c r="BH323" i="18"/>
  <c r="BI323" i="18"/>
  <c r="BJ323" i="18"/>
  <c r="BK323" i="18"/>
  <c r="BL323" i="18"/>
  <c r="BM323" i="18"/>
  <c r="BN323" i="18"/>
  <c r="BO323" i="18"/>
  <c r="BP323" i="18"/>
  <c r="BQ323" i="18"/>
  <c r="BR323" i="18"/>
  <c r="BS323" i="18"/>
  <c r="BT323" i="18"/>
  <c r="BU323" i="18"/>
  <c r="BV323" i="18"/>
  <c r="BW323" i="18"/>
  <c r="BX323" i="18"/>
  <c r="BZ323" i="18"/>
  <c r="CA323" i="18"/>
  <c r="CB323" i="18"/>
  <c r="CC323" i="18"/>
  <c r="CD323" i="18"/>
  <c r="CK323" i="18"/>
  <c r="CL323" i="18"/>
  <c r="CM323" i="18"/>
  <c r="H324" i="18"/>
  <c r="H325" i="18" s="1"/>
  <c r="H326" i="18" s="1"/>
  <c r="F326" i="18" s="1"/>
  <c r="K324" i="18"/>
  <c r="L324" i="18"/>
  <c r="M324" i="18"/>
  <c r="N324" i="18"/>
  <c r="O324" i="18"/>
  <c r="P324" i="18"/>
  <c r="R324" i="18"/>
  <c r="S324" i="18"/>
  <c r="T324" i="18"/>
  <c r="U324" i="18"/>
  <c r="V324" i="18"/>
  <c r="W324" i="18"/>
  <c r="Y324" i="18"/>
  <c r="Z324" i="18"/>
  <c r="AA324" i="18"/>
  <c r="AB324" i="18"/>
  <c r="AD324" i="18"/>
  <c r="AE324" i="18"/>
  <c r="AF324" i="18"/>
  <c r="AG324" i="18"/>
  <c r="AI324" i="18"/>
  <c r="AJ324" i="18"/>
  <c r="AK324" i="18"/>
  <c r="AL324" i="18"/>
  <c r="AM324" i="18"/>
  <c r="AN324" i="18"/>
  <c r="AO324" i="18"/>
  <c r="AP324" i="18"/>
  <c r="AQ324" i="18"/>
  <c r="AS324" i="18"/>
  <c r="AT324" i="18"/>
  <c r="AU324" i="18"/>
  <c r="AV324" i="18"/>
  <c r="AW324" i="18"/>
  <c r="AX324" i="18"/>
  <c r="AY324" i="18"/>
  <c r="AZ324" i="18"/>
  <c r="BA324" i="18"/>
  <c r="BB324" i="18"/>
  <c r="BD324" i="18"/>
  <c r="BE324" i="18"/>
  <c r="BF324" i="18"/>
  <c r="BG324" i="18"/>
  <c r="BH324" i="18"/>
  <c r="BI324" i="18"/>
  <c r="BJ324" i="18"/>
  <c r="BK324" i="18"/>
  <c r="BL324" i="18"/>
  <c r="BM324" i="18"/>
  <c r="BN324" i="18"/>
  <c r="BO324" i="18"/>
  <c r="BP324" i="18"/>
  <c r="BQ324" i="18"/>
  <c r="BR324" i="18"/>
  <c r="BS324" i="18"/>
  <c r="BT324" i="18"/>
  <c r="BU324" i="18"/>
  <c r="BV324" i="18"/>
  <c r="BW324" i="18"/>
  <c r="BX324" i="18"/>
  <c r="BZ324" i="18"/>
  <c r="CA324" i="18"/>
  <c r="CB324" i="18"/>
  <c r="CC324" i="18"/>
  <c r="CD324" i="18"/>
  <c r="CK324" i="18"/>
  <c r="CL324" i="18"/>
  <c r="CM324" i="18"/>
  <c r="H327" i="18"/>
  <c r="F327" i="18" s="1"/>
  <c r="K327" i="18"/>
  <c r="L327" i="18"/>
  <c r="M327" i="18"/>
  <c r="N327" i="18"/>
  <c r="O327" i="18"/>
  <c r="P327" i="18"/>
  <c r="R327" i="18"/>
  <c r="S327" i="18"/>
  <c r="T327" i="18"/>
  <c r="U327" i="18"/>
  <c r="V327" i="18"/>
  <c r="W327" i="18"/>
  <c r="Y327" i="18"/>
  <c r="Z327" i="18"/>
  <c r="AA327" i="18"/>
  <c r="AB327" i="18"/>
  <c r="AD327" i="18"/>
  <c r="AE327" i="18"/>
  <c r="AF327" i="18"/>
  <c r="AG327" i="18"/>
  <c r="AI327" i="18"/>
  <c r="AJ327" i="18"/>
  <c r="AK327" i="18"/>
  <c r="AL327" i="18"/>
  <c r="AM327" i="18"/>
  <c r="AN327" i="18"/>
  <c r="AO327" i="18"/>
  <c r="AP327" i="18"/>
  <c r="AQ327" i="18"/>
  <c r="AS327" i="18"/>
  <c r="AT327" i="18"/>
  <c r="AU327" i="18"/>
  <c r="AV327" i="18"/>
  <c r="AW327" i="18"/>
  <c r="AX327" i="18"/>
  <c r="AY327" i="18"/>
  <c r="AZ327" i="18"/>
  <c r="BA327" i="18"/>
  <c r="BB327" i="18"/>
  <c r="BD327" i="18"/>
  <c r="BE327" i="18"/>
  <c r="BF327" i="18"/>
  <c r="BG327" i="18"/>
  <c r="BH327" i="18"/>
  <c r="BI327" i="18"/>
  <c r="BJ327" i="18"/>
  <c r="BK327" i="18"/>
  <c r="BL327" i="18"/>
  <c r="BM327" i="18"/>
  <c r="BN327" i="18"/>
  <c r="BO327" i="18"/>
  <c r="BP327" i="18"/>
  <c r="BQ327" i="18"/>
  <c r="BR327" i="18"/>
  <c r="BS327" i="18"/>
  <c r="BT327" i="18"/>
  <c r="BU327" i="18"/>
  <c r="BV327" i="18"/>
  <c r="BW327" i="18"/>
  <c r="BX327" i="18"/>
  <c r="BZ327" i="18"/>
  <c r="CA327" i="18"/>
  <c r="CB327" i="18"/>
  <c r="CC327" i="18"/>
  <c r="CD327" i="18"/>
  <c r="CK327" i="18"/>
  <c r="CL327" i="18"/>
  <c r="CM327" i="18"/>
  <c r="H329" i="18"/>
  <c r="F329" i="18" s="1"/>
  <c r="K329" i="18"/>
  <c r="L329" i="18"/>
  <c r="M329" i="18"/>
  <c r="N329" i="18"/>
  <c r="O329" i="18"/>
  <c r="P329" i="18"/>
  <c r="R329" i="18"/>
  <c r="S329" i="18"/>
  <c r="T329" i="18"/>
  <c r="U329" i="18"/>
  <c r="V329" i="18"/>
  <c r="W329" i="18"/>
  <c r="Y329" i="18"/>
  <c r="Z329" i="18"/>
  <c r="AA329" i="18"/>
  <c r="AB329" i="18"/>
  <c r="AD329" i="18"/>
  <c r="AE329" i="18"/>
  <c r="AF329" i="18"/>
  <c r="AG329" i="18"/>
  <c r="AI329" i="18"/>
  <c r="AJ329" i="18"/>
  <c r="AK329" i="18"/>
  <c r="AL329" i="18"/>
  <c r="AM329" i="18"/>
  <c r="AN329" i="18"/>
  <c r="AO329" i="18"/>
  <c r="AP329" i="18"/>
  <c r="AQ329" i="18"/>
  <c r="AS329" i="18"/>
  <c r="AT329" i="18"/>
  <c r="AU329" i="18"/>
  <c r="AV329" i="18"/>
  <c r="AW329" i="18"/>
  <c r="AX329" i="18"/>
  <c r="AY329" i="18"/>
  <c r="AZ329" i="18"/>
  <c r="BA329" i="18"/>
  <c r="BB329" i="18"/>
  <c r="BD329" i="18"/>
  <c r="BE329" i="18"/>
  <c r="BF329" i="18"/>
  <c r="BG329" i="18"/>
  <c r="BH329" i="18"/>
  <c r="BI329" i="18"/>
  <c r="BJ329" i="18"/>
  <c r="BK329" i="18"/>
  <c r="BL329" i="18"/>
  <c r="BM329" i="18"/>
  <c r="BN329" i="18"/>
  <c r="BO329" i="18"/>
  <c r="BP329" i="18"/>
  <c r="BQ329" i="18"/>
  <c r="BR329" i="18"/>
  <c r="BS329" i="18"/>
  <c r="BT329" i="18"/>
  <c r="BU329" i="18"/>
  <c r="BV329" i="18"/>
  <c r="BW329" i="18"/>
  <c r="BX329" i="18"/>
  <c r="BZ329" i="18"/>
  <c r="CA329" i="18"/>
  <c r="CB329" i="18"/>
  <c r="CC329" i="18"/>
  <c r="CD329" i="18"/>
  <c r="CK329" i="18"/>
  <c r="CL329" i="18"/>
  <c r="CM329" i="18"/>
  <c r="H331" i="18"/>
  <c r="G331" i="18" s="1"/>
  <c r="K331" i="18"/>
  <c r="L331" i="18"/>
  <c r="M331" i="18"/>
  <c r="N331" i="18"/>
  <c r="O331" i="18"/>
  <c r="P331" i="18"/>
  <c r="R331" i="18"/>
  <c r="S331" i="18"/>
  <c r="T331" i="18"/>
  <c r="U331" i="18"/>
  <c r="V331" i="18"/>
  <c r="W331" i="18"/>
  <c r="Y331" i="18"/>
  <c r="Z331" i="18"/>
  <c r="AA331" i="18"/>
  <c r="AB331" i="18"/>
  <c r="AD331" i="18"/>
  <c r="AE331" i="18"/>
  <c r="AF331" i="18"/>
  <c r="AG331" i="18"/>
  <c r="AI331" i="18"/>
  <c r="AJ331" i="18"/>
  <c r="AK331" i="18"/>
  <c r="AL331" i="18"/>
  <c r="AM331" i="18"/>
  <c r="AN331" i="18"/>
  <c r="AO331" i="18"/>
  <c r="AP331" i="18"/>
  <c r="AQ331" i="18"/>
  <c r="AS331" i="18"/>
  <c r="AT331" i="18"/>
  <c r="AU331" i="18"/>
  <c r="AV331" i="18"/>
  <c r="AW331" i="18"/>
  <c r="AX331" i="18"/>
  <c r="AY331" i="18"/>
  <c r="AZ331" i="18"/>
  <c r="BA331" i="18"/>
  <c r="BB331" i="18"/>
  <c r="BD331" i="18"/>
  <c r="BE331" i="18"/>
  <c r="BF331" i="18"/>
  <c r="BG331" i="18"/>
  <c r="BH331" i="18"/>
  <c r="BI331" i="18"/>
  <c r="BJ331" i="18"/>
  <c r="BK331" i="18"/>
  <c r="BL331" i="18"/>
  <c r="BM331" i="18"/>
  <c r="BN331" i="18"/>
  <c r="BO331" i="18"/>
  <c r="BP331" i="18"/>
  <c r="BQ331" i="18"/>
  <c r="BR331" i="18"/>
  <c r="BS331" i="18"/>
  <c r="BT331" i="18"/>
  <c r="BU331" i="18"/>
  <c r="BV331" i="18"/>
  <c r="BW331" i="18"/>
  <c r="BX331" i="18"/>
  <c r="BZ331" i="18"/>
  <c r="CA331" i="18"/>
  <c r="CB331" i="18"/>
  <c r="CC331" i="18"/>
  <c r="CD331" i="18"/>
  <c r="CK331" i="18"/>
  <c r="CL331" i="18"/>
  <c r="CM331" i="18"/>
  <c r="H332" i="18"/>
  <c r="G332" i="18" s="1"/>
  <c r="K332" i="18"/>
  <c r="L332" i="18"/>
  <c r="M332" i="18"/>
  <c r="N332" i="18"/>
  <c r="O332" i="18"/>
  <c r="P332" i="18"/>
  <c r="R332" i="18"/>
  <c r="S332" i="18"/>
  <c r="T332" i="18"/>
  <c r="U332" i="18"/>
  <c r="V332" i="18"/>
  <c r="W332" i="18"/>
  <c r="Y332" i="18"/>
  <c r="Z332" i="18"/>
  <c r="AA332" i="18"/>
  <c r="AB332" i="18"/>
  <c r="AD332" i="18"/>
  <c r="AE332" i="18"/>
  <c r="AF332" i="18"/>
  <c r="AG332" i="18"/>
  <c r="AI332" i="18"/>
  <c r="AJ332" i="18"/>
  <c r="AK332" i="18"/>
  <c r="AL332" i="18"/>
  <c r="AM332" i="18"/>
  <c r="AN332" i="18"/>
  <c r="AO332" i="18"/>
  <c r="AP332" i="18"/>
  <c r="AQ332" i="18"/>
  <c r="AS332" i="18"/>
  <c r="AT332" i="18"/>
  <c r="AU332" i="18"/>
  <c r="AV332" i="18"/>
  <c r="AW332" i="18"/>
  <c r="AX332" i="18"/>
  <c r="AY332" i="18"/>
  <c r="AZ332" i="18"/>
  <c r="BA332" i="18"/>
  <c r="BB332" i="18"/>
  <c r="BD332" i="18"/>
  <c r="BE332" i="18"/>
  <c r="BF332" i="18"/>
  <c r="BG332" i="18"/>
  <c r="BH332" i="18"/>
  <c r="BI332" i="18"/>
  <c r="BJ332" i="18"/>
  <c r="BK332" i="18"/>
  <c r="BL332" i="18"/>
  <c r="BM332" i="18"/>
  <c r="BN332" i="18"/>
  <c r="BO332" i="18"/>
  <c r="BP332" i="18"/>
  <c r="BQ332" i="18"/>
  <c r="BR332" i="18"/>
  <c r="BS332" i="18"/>
  <c r="BT332" i="18"/>
  <c r="BU332" i="18"/>
  <c r="BV332" i="18"/>
  <c r="BW332" i="18"/>
  <c r="BX332" i="18"/>
  <c r="BZ332" i="18"/>
  <c r="CA332" i="18"/>
  <c r="CB332" i="18"/>
  <c r="CC332" i="18"/>
  <c r="CD332" i="18"/>
  <c r="CK332" i="18"/>
  <c r="CL332" i="18"/>
  <c r="CM332" i="18"/>
  <c r="H333" i="18"/>
  <c r="I333" i="18" s="1"/>
  <c r="J333" i="18" s="1"/>
  <c r="K333" i="18"/>
  <c r="L333" i="18"/>
  <c r="M333" i="18"/>
  <c r="N333" i="18"/>
  <c r="O333" i="18"/>
  <c r="P333" i="18"/>
  <c r="R333" i="18"/>
  <c r="S333" i="18"/>
  <c r="T333" i="18"/>
  <c r="U333" i="18"/>
  <c r="V333" i="18"/>
  <c r="W333" i="18"/>
  <c r="Y333" i="18"/>
  <c r="Z333" i="18"/>
  <c r="AA333" i="18"/>
  <c r="AB333" i="18"/>
  <c r="AD333" i="18"/>
  <c r="AE333" i="18"/>
  <c r="AF333" i="18"/>
  <c r="AG333" i="18"/>
  <c r="AI333" i="18"/>
  <c r="AJ333" i="18"/>
  <c r="AK333" i="18"/>
  <c r="AL333" i="18"/>
  <c r="AM333" i="18"/>
  <c r="AN333" i="18"/>
  <c r="AO333" i="18"/>
  <c r="AP333" i="18"/>
  <c r="AQ333" i="18"/>
  <c r="AS333" i="18"/>
  <c r="AT333" i="18"/>
  <c r="AU333" i="18"/>
  <c r="AV333" i="18"/>
  <c r="AW333" i="18"/>
  <c r="AX333" i="18"/>
  <c r="AY333" i="18"/>
  <c r="AZ333" i="18"/>
  <c r="BA333" i="18"/>
  <c r="BB333" i="18"/>
  <c r="BD333" i="18"/>
  <c r="BE333" i="18"/>
  <c r="BF333" i="18"/>
  <c r="BG333" i="18"/>
  <c r="BH333" i="18"/>
  <c r="BI333" i="18"/>
  <c r="BJ333" i="18"/>
  <c r="BK333" i="18"/>
  <c r="BL333" i="18"/>
  <c r="BM333" i="18"/>
  <c r="BN333" i="18"/>
  <c r="BO333" i="18"/>
  <c r="BP333" i="18"/>
  <c r="BQ333" i="18"/>
  <c r="BR333" i="18"/>
  <c r="BS333" i="18"/>
  <c r="BT333" i="18"/>
  <c r="BU333" i="18"/>
  <c r="BV333" i="18"/>
  <c r="BW333" i="18"/>
  <c r="BX333" i="18"/>
  <c r="BZ333" i="18"/>
  <c r="CA333" i="18"/>
  <c r="CB333" i="18"/>
  <c r="CC333" i="18"/>
  <c r="CD333" i="18"/>
  <c r="CK333" i="18"/>
  <c r="CL333" i="18"/>
  <c r="CM333" i="18"/>
  <c r="H334" i="18"/>
  <c r="F334" i="18" s="1"/>
  <c r="K334" i="18"/>
  <c r="L334" i="18"/>
  <c r="M334" i="18"/>
  <c r="N334" i="18"/>
  <c r="O334" i="18"/>
  <c r="P334" i="18"/>
  <c r="R334" i="18"/>
  <c r="S334" i="18"/>
  <c r="T334" i="18"/>
  <c r="U334" i="18"/>
  <c r="V334" i="18"/>
  <c r="W334" i="18"/>
  <c r="Y334" i="18"/>
  <c r="Z334" i="18"/>
  <c r="AA334" i="18"/>
  <c r="AB334" i="18"/>
  <c r="AD334" i="18"/>
  <c r="AE334" i="18"/>
  <c r="AF334" i="18"/>
  <c r="AG334" i="18"/>
  <c r="AI334" i="18"/>
  <c r="AJ334" i="18"/>
  <c r="AK334" i="18"/>
  <c r="AL334" i="18"/>
  <c r="AM334" i="18"/>
  <c r="AN334" i="18"/>
  <c r="AO334" i="18"/>
  <c r="AP334" i="18"/>
  <c r="AQ334" i="18"/>
  <c r="AS334" i="18"/>
  <c r="AT334" i="18"/>
  <c r="AU334" i="18"/>
  <c r="AV334" i="18"/>
  <c r="AW334" i="18"/>
  <c r="AX334" i="18"/>
  <c r="AY334" i="18"/>
  <c r="AZ334" i="18"/>
  <c r="BA334" i="18"/>
  <c r="BB334" i="18"/>
  <c r="BD334" i="18"/>
  <c r="BE334" i="18"/>
  <c r="BF334" i="18"/>
  <c r="BG334" i="18"/>
  <c r="BH334" i="18"/>
  <c r="BI334" i="18"/>
  <c r="BJ334" i="18"/>
  <c r="BK334" i="18"/>
  <c r="BL334" i="18"/>
  <c r="BM334" i="18"/>
  <c r="BN334" i="18"/>
  <c r="BO334" i="18"/>
  <c r="BP334" i="18"/>
  <c r="BQ334" i="18"/>
  <c r="BR334" i="18"/>
  <c r="BS334" i="18"/>
  <c r="BT334" i="18"/>
  <c r="BU334" i="18"/>
  <c r="BV334" i="18"/>
  <c r="BW334" i="18"/>
  <c r="BX334" i="18"/>
  <c r="BZ334" i="18"/>
  <c r="CA334" i="18"/>
  <c r="CB334" i="18"/>
  <c r="CC334" i="18"/>
  <c r="CD334" i="18"/>
  <c r="CK334" i="18"/>
  <c r="CL334" i="18"/>
  <c r="CM334" i="18"/>
  <c r="H335" i="18"/>
  <c r="G335" i="18" s="1"/>
  <c r="K335" i="18"/>
  <c r="L335" i="18"/>
  <c r="M335" i="18"/>
  <c r="N335" i="18"/>
  <c r="O335" i="18"/>
  <c r="P335" i="18"/>
  <c r="R335" i="18"/>
  <c r="S335" i="18"/>
  <c r="T335" i="18"/>
  <c r="U335" i="18"/>
  <c r="V335" i="18"/>
  <c r="W335" i="18"/>
  <c r="Y335" i="18"/>
  <c r="Z335" i="18"/>
  <c r="AA335" i="18"/>
  <c r="AB335" i="18"/>
  <c r="AD335" i="18"/>
  <c r="AE335" i="18"/>
  <c r="AF335" i="18"/>
  <c r="AG335" i="18"/>
  <c r="AI335" i="18"/>
  <c r="AJ335" i="18"/>
  <c r="AK335" i="18"/>
  <c r="AL335" i="18"/>
  <c r="AM335" i="18"/>
  <c r="AN335" i="18"/>
  <c r="AO335" i="18"/>
  <c r="AP335" i="18"/>
  <c r="AQ335" i="18"/>
  <c r="AS335" i="18"/>
  <c r="AT335" i="18"/>
  <c r="AU335" i="18"/>
  <c r="AV335" i="18"/>
  <c r="AW335" i="18"/>
  <c r="AX335" i="18"/>
  <c r="AY335" i="18"/>
  <c r="AZ335" i="18"/>
  <c r="BA335" i="18"/>
  <c r="BB335" i="18"/>
  <c r="BD335" i="18"/>
  <c r="BE335" i="18"/>
  <c r="BF335" i="18"/>
  <c r="BG335" i="18"/>
  <c r="BH335" i="18"/>
  <c r="BI335" i="18"/>
  <c r="BJ335" i="18"/>
  <c r="BK335" i="18"/>
  <c r="BL335" i="18"/>
  <c r="BM335" i="18"/>
  <c r="BN335" i="18"/>
  <c r="BO335" i="18"/>
  <c r="BP335" i="18"/>
  <c r="BQ335" i="18"/>
  <c r="BR335" i="18"/>
  <c r="BS335" i="18"/>
  <c r="BT335" i="18"/>
  <c r="BU335" i="18"/>
  <c r="BV335" i="18"/>
  <c r="BW335" i="18"/>
  <c r="BX335" i="18"/>
  <c r="BZ335" i="18"/>
  <c r="CA335" i="18"/>
  <c r="CB335" i="18"/>
  <c r="CC335" i="18"/>
  <c r="CD335" i="18"/>
  <c r="CK335" i="18"/>
  <c r="CL335" i="18"/>
  <c r="CM335" i="18"/>
  <c r="H337" i="18"/>
  <c r="G337" i="18" s="1"/>
  <c r="K337" i="18"/>
  <c r="L337" i="18"/>
  <c r="M337" i="18"/>
  <c r="N337" i="18"/>
  <c r="O337" i="18"/>
  <c r="P337" i="18"/>
  <c r="R337" i="18"/>
  <c r="S337" i="18"/>
  <c r="T337" i="18"/>
  <c r="U337" i="18"/>
  <c r="V337" i="18"/>
  <c r="W337" i="18"/>
  <c r="Y337" i="18"/>
  <c r="Z337" i="18"/>
  <c r="AA337" i="18"/>
  <c r="AB337" i="18"/>
  <c r="AD337" i="18"/>
  <c r="AE337" i="18"/>
  <c r="AF337" i="18"/>
  <c r="AG337" i="18"/>
  <c r="AI337" i="18"/>
  <c r="AJ337" i="18"/>
  <c r="AK337" i="18"/>
  <c r="AL337" i="18"/>
  <c r="AM337" i="18"/>
  <c r="AN337" i="18"/>
  <c r="AO337" i="18"/>
  <c r="AP337" i="18"/>
  <c r="AQ337" i="18"/>
  <c r="AS337" i="18"/>
  <c r="AT337" i="18"/>
  <c r="AU337" i="18"/>
  <c r="AV337" i="18"/>
  <c r="AW337" i="18"/>
  <c r="AX337" i="18"/>
  <c r="AY337" i="18"/>
  <c r="AZ337" i="18"/>
  <c r="BA337" i="18"/>
  <c r="BB337" i="18"/>
  <c r="BD337" i="18"/>
  <c r="BE337" i="18"/>
  <c r="BF337" i="18"/>
  <c r="BG337" i="18"/>
  <c r="BH337" i="18"/>
  <c r="BI337" i="18"/>
  <c r="BJ337" i="18"/>
  <c r="BK337" i="18"/>
  <c r="BL337" i="18"/>
  <c r="BM337" i="18"/>
  <c r="BN337" i="18"/>
  <c r="BO337" i="18"/>
  <c r="BP337" i="18"/>
  <c r="BQ337" i="18"/>
  <c r="BR337" i="18"/>
  <c r="BS337" i="18"/>
  <c r="BT337" i="18"/>
  <c r="BU337" i="18"/>
  <c r="BV337" i="18"/>
  <c r="BW337" i="18"/>
  <c r="BX337" i="18"/>
  <c r="BZ337" i="18"/>
  <c r="CA337" i="18"/>
  <c r="CB337" i="18"/>
  <c r="CC337" i="18"/>
  <c r="CD337" i="18"/>
  <c r="CK337" i="18"/>
  <c r="CL337" i="18"/>
  <c r="CM337" i="18"/>
  <c r="H338" i="18"/>
  <c r="I338" i="18" s="1"/>
  <c r="J338" i="18" s="1"/>
  <c r="K338" i="18"/>
  <c r="L338" i="18"/>
  <c r="M338" i="18"/>
  <c r="N338" i="18"/>
  <c r="O338" i="18"/>
  <c r="P338" i="18"/>
  <c r="R338" i="18"/>
  <c r="S338" i="18"/>
  <c r="T338" i="18"/>
  <c r="U338" i="18"/>
  <c r="V338" i="18"/>
  <c r="W338" i="18"/>
  <c r="Y338" i="18"/>
  <c r="Z338" i="18"/>
  <c r="AA338" i="18"/>
  <c r="AB338" i="18"/>
  <c r="AD338" i="18"/>
  <c r="AE338" i="18"/>
  <c r="AF338" i="18"/>
  <c r="AG338" i="18"/>
  <c r="AI338" i="18"/>
  <c r="AJ338" i="18"/>
  <c r="AK338" i="18"/>
  <c r="AL338" i="18"/>
  <c r="AM338" i="18"/>
  <c r="AN338" i="18"/>
  <c r="AO338" i="18"/>
  <c r="AP338" i="18"/>
  <c r="AQ338" i="18"/>
  <c r="AS338" i="18"/>
  <c r="AT338" i="18"/>
  <c r="AU338" i="18"/>
  <c r="AV338" i="18"/>
  <c r="AW338" i="18"/>
  <c r="AX338" i="18"/>
  <c r="AY338" i="18"/>
  <c r="AZ338" i="18"/>
  <c r="BA338" i="18"/>
  <c r="BB338" i="18"/>
  <c r="BD338" i="18"/>
  <c r="BE338" i="18"/>
  <c r="BF338" i="18"/>
  <c r="BG338" i="18"/>
  <c r="BH338" i="18"/>
  <c r="BI338" i="18"/>
  <c r="BJ338" i="18"/>
  <c r="BK338" i="18"/>
  <c r="BL338" i="18"/>
  <c r="BM338" i="18"/>
  <c r="BN338" i="18"/>
  <c r="BO338" i="18"/>
  <c r="BP338" i="18"/>
  <c r="BQ338" i="18"/>
  <c r="BR338" i="18"/>
  <c r="BS338" i="18"/>
  <c r="BT338" i="18"/>
  <c r="BU338" i="18"/>
  <c r="BV338" i="18"/>
  <c r="BW338" i="18"/>
  <c r="BX338" i="18"/>
  <c r="BZ338" i="18"/>
  <c r="CA338" i="18"/>
  <c r="CB338" i="18"/>
  <c r="CC338" i="18"/>
  <c r="CD338" i="18"/>
  <c r="CK338" i="18"/>
  <c r="CL338" i="18"/>
  <c r="CM338" i="18"/>
  <c r="H339" i="18"/>
  <c r="F339" i="18" s="1"/>
  <c r="K339" i="18"/>
  <c r="L339" i="18"/>
  <c r="M339" i="18"/>
  <c r="N339" i="18"/>
  <c r="O339" i="18"/>
  <c r="P339" i="18"/>
  <c r="R339" i="18"/>
  <c r="S339" i="18"/>
  <c r="T339" i="18"/>
  <c r="U339" i="18"/>
  <c r="V339" i="18"/>
  <c r="W339" i="18"/>
  <c r="Y339" i="18"/>
  <c r="Z339" i="18"/>
  <c r="AA339" i="18"/>
  <c r="AB339" i="18"/>
  <c r="AD339" i="18"/>
  <c r="AE339" i="18"/>
  <c r="AF339" i="18"/>
  <c r="AG339" i="18"/>
  <c r="AI339" i="18"/>
  <c r="AJ339" i="18"/>
  <c r="AK339" i="18"/>
  <c r="AL339" i="18"/>
  <c r="AM339" i="18"/>
  <c r="AN339" i="18"/>
  <c r="AO339" i="18"/>
  <c r="AP339" i="18"/>
  <c r="AQ339" i="18"/>
  <c r="AS339" i="18"/>
  <c r="AT339" i="18"/>
  <c r="AU339" i="18"/>
  <c r="AV339" i="18"/>
  <c r="AW339" i="18"/>
  <c r="AX339" i="18"/>
  <c r="AY339" i="18"/>
  <c r="AZ339" i="18"/>
  <c r="BA339" i="18"/>
  <c r="BB339" i="18"/>
  <c r="BD339" i="18"/>
  <c r="BE339" i="18"/>
  <c r="BF339" i="18"/>
  <c r="BG339" i="18"/>
  <c r="BH339" i="18"/>
  <c r="BI339" i="18"/>
  <c r="BJ339" i="18"/>
  <c r="BK339" i="18"/>
  <c r="BL339" i="18"/>
  <c r="BM339" i="18"/>
  <c r="BN339" i="18"/>
  <c r="BO339" i="18"/>
  <c r="BP339" i="18"/>
  <c r="BQ339" i="18"/>
  <c r="BR339" i="18"/>
  <c r="BS339" i="18"/>
  <c r="BT339" i="18"/>
  <c r="BU339" i="18"/>
  <c r="BV339" i="18"/>
  <c r="BW339" i="18"/>
  <c r="BX339" i="18"/>
  <c r="BZ339" i="18"/>
  <c r="CA339" i="18"/>
  <c r="CB339" i="18"/>
  <c r="CC339" i="18"/>
  <c r="CD339" i="18"/>
  <c r="CK339" i="18"/>
  <c r="CL339" i="18"/>
  <c r="CM339" i="18"/>
  <c r="H340" i="18"/>
  <c r="F340" i="18" s="1"/>
  <c r="K340" i="18"/>
  <c r="L340" i="18"/>
  <c r="M340" i="18"/>
  <c r="N340" i="18"/>
  <c r="O340" i="18"/>
  <c r="P340" i="18"/>
  <c r="R340" i="18"/>
  <c r="S340" i="18"/>
  <c r="T340" i="18"/>
  <c r="U340" i="18"/>
  <c r="V340" i="18"/>
  <c r="W340" i="18"/>
  <c r="Y340" i="18"/>
  <c r="Z340" i="18"/>
  <c r="AA340" i="18"/>
  <c r="AB340" i="18"/>
  <c r="AD340" i="18"/>
  <c r="AE340" i="18"/>
  <c r="AF340" i="18"/>
  <c r="AG340" i="18"/>
  <c r="AI340" i="18"/>
  <c r="AJ340" i="18"/>
  <c r="AK340" i="18"/>
  <c r="AL340" i="18"/>
  <c r="AM340" i="18"/>
  <c r="AN340" i="18"/>
  <c r="AO340" i="18"/>
  <c r="AP340" i="18"/>
  <c r="AQ340" i="18"/>
  <c r="AS340" i="18"/>
  <c r="AT340" i="18"/>
  <c r="AU340" i="18"/>
  <c r="AV340" i="18"/>
  <c r="AW340" i="18"/>
  <c r="AX340" i="18"/>
  <c r="AY340" i="18"/>
  <c r="AZ340" i="18"/>
  <c r="BA340" i="18"/>
  <c r="BB340" i="18"/>
  <c r="BD340" i="18"/>
  <c r="BE340" i="18"/>
  <c r="BF340" i="18"/>
  <c r="BG340" i="18"/>
  <c r="BH340" i="18"/>
  <c r="BI340" i="18"/>
  <c r="BJ340" i="18"/>
  <c r="BK340" i="18"/>
  <c r="BL340" i="18"/>
  <c r="BM340" i="18"/>
  <c r="BN340" i="18"/>
  <c r="BO340" i="18"/>
  <c r="BP340" i="18"/>
  <c r="BQ340" i="18"/>
  <c r="BR340" i="18"/>
  <c r="BS340" i="18"/>
  <c r="BT340" i="18"/>
  <c r="BU340" i="18"/>
  <c r="BV340" i="18"/>
  <c r="BW340" i="18"/>
  <c r="BX340" i="18"/>
  <c r="BZ340" i="18"/>
  <c r="CA340" i="18"/>
  <c r="CB340" i="18"/>
  <c r="CC340" i="18"/>
  <c r="CD340" i="18"/>
  <c r="CK340" i="18"/>
  <c r="CL340" i="18"/>
  <c r="CM340" i="18"/>
  <c r="H344" i="18"/>
  <c r="K344" i="18"/>
  <c r="L344" i="18"/>
  <c r="M344" i="18"/>
  <c r="N344" i="18"/>
  <c r="O344" i="18"/>
  <c r="P344" i="18"/>
  <c r="R344" i="18"/>
  <c r="S344" i="18"/>
  <c r="T344" i="18"/>
  <c r="U344" i="18"/>
  <c r="V344" i="18"/>
  <c r="W344" i="18"/>
  <c r="Y344" i="18"/>
  <c r="Z344" i="18"/>
  <c r="AA344" i="18"/>
  <c r="AB344" i="18"/>
  <c r="AD344" i="18"/>
  <c r="AE344" i="18"/>
  <c r="AF344" i="18"/>
  <c r="AG344" i="18"/>
  <c r="AI344" i="18"/>
  <c r="AJ344" i="18"/>
  <c r="AK344" i="18"/>
  <c r="AL344" i="18"/>
  <c r="AM344" i="18"/>
  <c r="AN344" i="18"/>
  <c r="AO344" i="18"/>
  <c r="AP344" i="18"/>
  <c r="AQ344" i="18"/>
  <c r="AS344" i="18"/>
  <c r="AT344" i="18"/>
  <c r="AU344" i="18"/>
  <c r="AV344" i="18"/>
  <c r="AW344" i="18"/>
  <c r="AX344" i="18"/>
  <c r="AY344" i="18"/>
  <c r="AZ344" i="18"/>
  <c r="BA344" i="18"/>
  <c r="BB344" i="18"/>
  <c r="BD344" i="18"/>
  <c r="BE344" i="18"/>
  <c r="BF344" i="18"/>
  <c r="BG344" i="18"/>
  <c r="BH344" i="18"/>
  <c r="BI344" i="18"/>
  <c r="BJ344" i="18"/>
  <c r="BK344" i="18"/>
  <c r="BL344" i="18"/>
  <c r="BM344" i="18"/>
  <c r="BN344" i="18"/>
  <c r="BO344" i="18"/>
  <c r="BP344" i="18"/>
  <c r="BQ344" i="18"/>
  <c r="BR344" i="18"/>
  <c r="BS344" i="18"/>
  <c r="BT344" i="18"/>
  <c r="BU344" i="18"/>
  <c r="BV344" i="18"/>
  <c r="BW344" i="18"/>
  <c r="BX344" i="18"/>
  <c r="BZ344" i="18"/>
  <c r="CA344" i="18"/>
  <c r="CB344" i="18"/>
  <c r="CC344" i="18"/>
  <c r="CD344" i="18"/>
  <c r="CK344" i="18"/>
  <c r="CL344" i="18"/>
  <c r="CM344" i="18"/>
  <c r="H345" i="18"/>
  <c r="I345" i="18" s="1"/>
  <c r="J345" i="18" s="1"/>
  <c r="K345" i="18"/>
  <c r="L345" i="18"/>
  <c r="M345" i="18"/>
  <c r="N345" i="18"/>
  <c r="O345" i="18"/>
  <c r="P345" i="18"/>
  <c r="R345" i="18"/>
  <c r="S345" i="18"/>
  <c r="T345" i="18"/>
  <c r="U345" i="18"/>
  <c r="V345" i="18"/>
  <c r="W345" i="18"/>
  <c r="Y345" i="18"/>
  <c r="Z345" i="18"/>
  <c r="AA345" i="18"/>
  <c r="AB345" i="18"/>
  <c r="AD345" i="18"/>
  <c r="AE345" i="18"/>
  <c r="AF345" i="18"/>
  <c r="AG345" i="18"/>
  <c r="AI345" i="18"/>
  <c r="AJ345" i="18"/>
  <c r="AK345" i="18"/>
  <c r="AL345" i="18"/>
  <c r="AM345" i="18"/>
  <c r="AN345" i="18"/>
  <c r="AO345" i="18"/>
  <c r="AP345" i="18"/>
  <c r="AQ345" i="18"/>
  <c r="AS345" i="18"/>
  <c r="AT345" i="18"/>
  <c r="AU345" i="18"/>
  <c r="AV345" i="18"/>
  <c r="AW345" i="18"/>
  <c r="AX345" i="18"/>
  <c r="AY345" i="18"/>
  <c r="AZ345" i="18"/>
  <c r="BA345" i="18"/>
  <c r="BB345" i="18"/>
  <c r="BD345" i="18"/>
  <c r="BE345" i="18"/>
  <c r="BF345" i="18"/>
  <c r="BG345" i="18"/>
  <c r="BH345" i="18"/>
  <c r="BI345" i="18"/>
  <c r="BJ345" i="18"/>
  <c r="BK345" i="18"/>
  <c r="BL345" i="18"/>
  <c r="BM345" i="18"/>
  <c r="BN345" i="18"/>
  <c r="BO345" i="18"/>
  <c r="BP345" i="18"/>
  <c r="BQ345" i="18"/>
  <c r="BR345" i="18"/>
  <c r="BS345" i="18"/>
  <c r="BT345" i="18"/>
  <c r="BU345" i="18"/>
  <c r="BV345" i="18"/>
  <c r="BW345" i="18"/>
  <c r="BX345" i="18"/>
  <c r="BZ345" i="18"/>
  <c r="CA345" i="18"/>
  <c r="CB345" i="18"/>
  <c r="CC345" i="18"/>
  <c r="CD345" i="18"/>
  <c r="CK345" i="18"/>
  <c r="CL345" i="18"/>
  <c r="CM345" i="18"/>
  <c r="H346" i="18"/>
  <c r="F346" i="18" s="1"/>
  <c r="K346" i="18"/>
  <c r="L346" i="18"/>
  <c r="M346" i="18"/>
  <c r="N346" i="18"/>
  <c r="O346" i="18"/>
  <c r="P346" i="18"/>
  <c r="R346" i="18"/>
  <c r="S346" i="18"/>
  <c r="T346" i="18"/>
  <c r="U346" i="18"/>
  <c r="V346" i="18"/>
  <c r="W346" i="18"/>
  <c r="Y346" i="18"/>
  <c r="Z346" i="18"/>
  <c r="AA346" i="18"/>
  <c r="AB346" i="18"/>
  <c r="AD346" i="18"/>
  <c r="AE346" i="18"/>
  <c r="AF346" i="18"/>
  <c r="AG346" i="18"/>
  <c r="AI346" i="18"/>
  <c r="AJ346" i="18"/>
  <c r="AK346" i="18"/>
  <c r="AL346" i="18"/>
  <c r="AM346" i="18"/>
  <c r="AN346" i="18"/>
  <c r="AO346" i="18"/>
  <c r="AP346" i="18"/>
  <c r="AQ346" i="18"/>
  <c r="AS346" i="18"/>
  <c r="AT346" i="18"/>
  <c r="AU346" i="18"/>
  <c r="AV346" i="18"/>
  <c r="AW346" i="18"/>
  <c r="AX346" i="18"/>
  <c r="AY346" i="18"/>
  <c r="AZ346" i="18"/>
  <c r="BA346" i="18"/>
  <c r="BB346" i="18"/>
  <c r="BD346" i="18"/>
  <c r="BE346" i="18"/>
  <c r="BF346" i="18"/>
  <c r="BG346" i="18"/>
  <c r="BH346" i="18"/>
  <c r="BI346" i="18"/>
  <c r="BJ346" i="18"/>
  <c r="BK346" i="18"/>
  <c r="BL346" i="18"/>
  <c r="BM346" i="18"/>
  <c r="BN346" i="18"/>
  <c r="BO346" i="18"/>
  <c r="BP346" i="18"/>
  <c r="BQ346" i="18"/>
  <c r="BR346" i="18"/>
  <c r="BS346" i="18"/>
  <c r="BT346" i="18"/>
  <c r="BU346" i="18"/>
  <c r="BV346" i="18"/>
  <c r="BW346" i="18"/>
  <c r="BX346" i="18"/>
  <c r="BZ346" i="18"/>
  <c r="CA346" i="18"/>
  <c r="CB346" i="18"/>
  <c r="CC346" i="18"/>
  <c r="CD346" i="18"/>
  <c r="CK346" i="18"/>
  <c r="CL346" i="18"/>
  <c r="CM346" i="18"/>
  <c r="H347" i="18"/>
  <c r="G347" i="18" s="1"/>
  <c r="K347" i="18"/>
  <c r="L347" i="18"/>
  <c r="M347" i="18"/>
  <c r="N347" i="18"/>
  <c r="O347" i="18"/>
  <c r="P347" i="18"/>
  <c r="R347" i="18"/>
  <c r="S347" i="18"/>
  <c r="T347" i="18"/>
  <c r="U347" i="18"/>
  <c r="V347" i="18"/>
  <c r="W347" i="18"/>
  <c r="Y347" i="18"/>
  <c r="Z347" i="18"/>
  <c r="AA347" i="18"/>
  <c r="AB347" i="18"/>
  <c r="AD347" i="18"/>
  <c r="AE347" i="18"/>
  <c r="AF347" i="18"/>
  <c r="AG347" i="18"/>
  <c r="AI347" i="18"/>
  <c r="AJ347" i="18"/>
  <c r="AK347" i="18"/>
  <c r="AL347" i="18"/>
  <c r="AM347" i="18"/>
  <c r="AN347" i="18"/>
  <c r="AO347" i="18"/>
  <c r="AP347" i="18"/>
  <c r="AQ347" i="18"/>
  <c r="AS347" i="18"/>
  <c r="AT347" i="18"/>
  <c r="AU347" i="18"/>
  <c r="AV347" i="18"/>
  <c r="AW347" i="18"/>
  <c r="AX347" i="18"/>
  <c r="AY347" i="18"/>
  <c r="AZ347" i="18"/>
  <c r="BA347" i="18"/>
  <c r="BB347" i="18"/>
  <c r="BD347" i="18"/>
  <c r="BE347" i="18"/>
  <c r="BF347" i="18"/>
  <c r="BG347" i="18"/>
  <c r="BH347" i="18"/>
  <c r="BI347" i="18"/>
  <c r="BJ347" i="18"/>
  <c r="BK347" i="18"/>
  <c r="BL347" i="18"/>
  <c r="BM347" i="18"/>
  <c r="BN347" i="18"/>
  <c r="BO347" i="18"/>
  <c r="BP347" i="18"/>
  <c r="BQ347" i="18"/>
  <c r="BR347" i="18"/>
  <c r="BS347" i="18"/>
  <c r="BT347" i="18"/>
  <c r="BU347" i="18"/>
  <c r="BV347" i="18"/>
  <c r="BW347" i="18"/>
  <c r="BX347" i="18"/>
  <c r="BZ347" i="18"/>
  <c r="CA347" i="18"/>
  <c r="CB347" i="18"/>
  <c r="CC347" i="18"/>
  <c r="CD347" i="18"/>
  <c r="CK347" i="18"/>
  <c r="CL347" i="18"/>
  <c r="CM347" i="18"/>
  <c r="H349" i="18"/>
  <c r="I349" i="18" s="1"/>
  <c r="J349" i="18" s="1"/>
  <c r="CQ349" i="18" s="1"/>
  <c r="K349" i="18"/>
  <c r="L349" i="18"/>
  <c r="M349" i="18"/>
  <c r="N349" i="18"/>
  <c r="O349" i="18"/>
  <c r="P349" i="18"/>
  <c r="R349" i="18"/>
  <c r="S349" i="18"/>
  <c r="T349" i="18"/>
  <c r="U349" i="18"/>
  <c r="V349" i="18"/>
  <c r="W349" i="18"/>
  <c r="Y349" i="18"/>
  <c r="Z349" i="18"/>
  <c r="AA349" i="18"/>
  <c r="AB349" i="18"/>
  <c r="AD349" i="18"/>
  <c r="AE349" i="18"/>
  <c r="AF349" i="18"/>
  <c r="AG349" i="18"/>
  <c r="AI349" i="18"/>
  <c r="AJ349" i="18"/>
  <c r="AK349" i="18"/>
  <c r="AL349" i="18"/>
  <c r="AM349" i="18"/>
  <c r="AN349" i="18"/>
  <c r="AO349" i="18"/>
  <c r="AP349" i="18"/>
  <c r="AQ349" i="18"/>
  <c r="AS349" i="18"/>
  <c r="AT349" i="18"/>
  <c r="AU349" i="18"/>
  <c r="AV349" i="18"/>
  <c r="AW349" i="18"/>
  <c r="AX349" i="18"/>
  <c r="AY349" i="18"/>
  <c r="AZ349" i="18"/>
  <c r="BA349" i="18"/>
  <c r="BB349" i="18"/>
  <c r="BD349" i="18"/>
  <c r="BE349" i="18"/>
  <c r="BF349" i="18"/>
  <c r="BG349" i="18"/>
  <c r="BH349" i="18"/>
  <c r="BI349" i="18"/>
  <c r="BJ349" i="18"/>
  <c r="BK349" i="18"/>
  <c r="BL349" i="18"/>
  <c r="BM349" i="18"/>
  <c r="BN349" i="18"/>
  <c r="BO349" i="18"/>
  <c r="BP349" i="18"/>
  <c r="BQ349" i="18"/>
  <c r="BR349" i="18"/>
  <c r="BS349" i="18"/>
  <c r="BT349" i="18"/>
  <c r="BU349" i="18"/>
  <c r="BV349" i="18"/>
  <c r="BW349" i="18"/>
  <c r="BX349" i="18"/>
  <c r="BZ349" i="18"/>
  <c r="CA349" i="18"/>
  <c r="CB349" i="18"/>
  <c r="CC349" i="18"/>
  <c r="CD349" i="18"/>
  <c r="CK349" i="18"/>
  <c r="CL349" i="18"/>
  <c r="CM349" i="18"/>
  <c r="H350" i="18"/>
  <c r="I350" i="18" s="1"/>
  <c r="J350" i="18" s="1"/>
  <c r="K350" i="18"/>
  <c r="L350" i="18"/>
  <c r="M350" i="18"/>
  <c r="N350" i="18"/>
  <c r="O350" i="18"/>
  <c r="P350" i="18"/>
  <c r="R350" i="18"/>
  <c r="S350" i="18"/>
  <c r="T350" i="18"/>
  <c r="U350" i="18"/>
  <c r="V350" i="18"/>
  <c r="W350" i="18"/>
  <c r="Y350" i="18"/>
  <c r="Z350" i="18"/>
  <c r="AA350" i="18"/>
  <c r="AB350" i="18"/>
  <c r="AD350" i="18"/>
  <c r="AE350" i="18"/>
  <c r="AF350" i="18"/>
  <c r="AG350" i="18"/>
  <c r="AI350" i="18"/>
  <c r="AJ350" i="18"/>
  <c r="AK350" i="18"/>
  <c r="AL350" i="18"/>
  <c r="AM350" i="18"/>
  <c r="AN350" i="18"/>
  <c r="AO350" i="18"/>
  <c r="AP350" i="18"/>
  <c r="AQ350" i="18"/>
  <c r="AS350" i="18"/>
  <c r="AT350" i="18"/>
  <c r="AU350" i="18"/>
  <c r="AV350" i="18"/>
  <c r="AW350" i="18"/>
  <c r="AX350" i="18"/>
  <c r="AY350" i="18"/>
  <c r="AZ350" i="18"/>
  <c r="BA350" i="18"/>
  <c r="BB350" i="18"/>
  <c r="BD350" i="18"/>
  <c r="BE350" i="18"/>
  <c r="BF350" i="18"/>
  <c r="BG350" i="18"/>
  <c r="BH350" i="18"/>
  <c r="BI350" i="18"/>
  <c r="BJ350" i="18"/>
  <c r="BK350" i="18"/>
  <c r="BL350" i="18"/>
  <c r="BM350" i="18"/>
  <c r="BN350" i="18"/>
  <c r="BO350" i="18"/>
  <c r="BP350" i="18"/>
  <c r="BQ350" i="18"/>
  <c r="BR350" i="18"/>
  <c r="BS350" i="18"/>
  <c r="BT350" i="18"/>
  <c r="BU350" i="18"/>
  <c r="BV350" i="18"/>
  <c r="BW350" i="18"/>
  <c r="BX350" i="18"/>
  <c r="BZ350" i="18"/>
  <c r="CA350" i="18"/>
  <c r="CB350" i="18"/>
  <c r="CC350" i="18"/>
  <c r="CD350" i="18"/>
  <c r="CK350" i="18"/>
  <c r="CL350" i="18"/>
  <c r="CM350" i="18"/>
  <c r="H351" i="18"/>
  <c r="F351" i="18" s="1"/>
  <c r="K351" i="18"/>
  <c r="L351" i="18"/>
  <c r="M351" i="18"/>
  <c r="N351" i="18"/>
  <c r="O351" i="18"/>
  <c r="P351" i="18"/>
  <c r="R351" i="18"/>
  <c r="S351" i="18"/>
  <c r="T351" i="18"/>
  <c r="U351" i="18"/>
  <c r="V351" i="18"/>
  <c r="W351" i="18"/>
  <c r="Y351" i="18"/>
  <c r="Z351" i="18"/>
  <c r="AA351" i="18"/>
  <c r="AB351" i="18"/>
  <c r="AD351" i="18"/>
  <c r="AE351" i="18"/>
  <c r="AF351" i="18"/>
  <c r="AG351" i="18"/>
  <c r="AI351" i="18"/>
  <c r="AJ351" i="18"/>
  <c r="AK351" i="18"/>
  <c r="AL351" i="18"/>
  <c r="AM351" i="18"/>
  <c r="AN351" i="18"/>
  <c r="AO351" i="18"/>
  <c r="AP351" i="18"/>
  <c r="AQ351" i="18"/>
  <c r="AS351" i="18"/>
  <c r="AT351" i="18"/>
  <c r="AU351" i="18"/>
  <c r="AV351" i="18"/>
  <c r="AW351" i="18"/>
  <c r="AX351" i="18"/>
  <c r="AY351" i="18"/>
  <c r="AZ351" i="18"/>
  <c r="BA351" i="18"/>
  <c r="BB351" i="18"/>
  <c r="BD351" i="18"/>
  <c r="BE351" i="18"/>
  <c r="BF351" i="18"/>
  <c r="BG351" i="18"/>
  <c r="BH351" i="18"/>
  <c r="BI351" i="18"/>
  <c r="BJ351" i="18"/>
  <c r="BK351" i="18"/>
  <c r="BL351" i="18"/>
  <c r="BM351" i="18"/>
  <c r="BN351" i="18"/>
  <c r="BO351" i="18"/>
  <c r="BP351" i="18"/>
  <c r="BQ351" i="18"/>
  <c r="BR351" i="18"/>
  <c r="BS351" i="18"/>
  <c r="BT351" i="18"/>
  <c r="BU351" i="18"/>
  <c r="BV351" i="18"/>
  <c r="BW351" i="18"/>
  <c r="BX351" i="18"/>
  <c r="BZ351" i="18"/>
  <c r="CA351" i="18"/>
  <c r="CB351" i="18"/>
  <c r="CC351" i="18"/>
  <c r="CD351" i="18"/>
  <c r="CK351" i="18"/>
  <c r="CL351" i="18"/>
  <c r="CM351" i="18"/>
  <c r="H352" i="18"/>
  <c r="G352" i="18" s="1"/>
  <c r="K352" i="18"/>
  <c r="L352" i="18"/>
  <c r="M352" i="18"/>
  <c r="N352" i="18"/>
  <c r="O352" i="18"/>
  <c r="P352" i="18"/>
  <c r="R352" i="18"/>
  <c r="S352" i="18"/>
  <c r="T352" i="18"/>
  <c r="U352" i="18"/>
  <c r="V352" i="18"/>
  <c r="W352" i="18"/>
  <c r="Y352" i="18"/>
  <c r="Z352" i="18"/>
  <c r="AA352" i="18"/>
  <c r="AB352" i="18"/>
  <c r="AD352" i="18"/>
  <c r="AE352" i="18"/>
  <c r="AF352" i="18"/>
  <c r="AG352" i="18"/>
  <c r="AI352" i="18"/>
  <c r="AJ352" i="18"/>
  <c r="AK352" i="18"/>
  <c r="AL352" i="18"/>
  <c r="AM352" i="18"/>
  <c r="AN352" i="18"/>
  <c r="AO352" i="18"/>
  <c r="AP352" i="18"/>
  <c r="AQ352" i="18"/>
  <c r="AS352" i="18"/>
  <c r="AT352" i="18"/>
  <c r="AU352" i="18"/>
  <c r="AV352" i="18"/>
  <c r="AW352" i="18"/>
  <c r="AX352" i="18"/>
  <c r="AY352" i="18"/>
  <c r="AZ352" i="18"/>
  <c r="BA352" i="18"/>
  <c r="BB352" i="18"/>
  <c r="BD352" i="18"/>
  <c r="BE352" i="18"/>
  <c r="BF352" i="18"/>
  <c r="BG352" i="18"/>
  <c r="BH352" i="18"/>
  <c r="BI352" i="18"/>
  <c r="BJ352" i="18"/>
  <c r="BK352" i="18"/>
  <c r="BL352" i="18"/>
  <c r="BM352" i="18"/>
  <c r="BN352" i="18"/>
  <c r="BO352" i="18"/>
  <c r="BP352" i="18"/>
  <c r="BQ352" i="18"/>
  <c r="BR352" i="18"/>
  <c r="BS352" i="18"/>
  <c r="BT352" i="18"/>
  <c r="BU352" i="18"/>
  <c r="BV352" i="18"/>
  <c r="BW352" i="18"/>
  <c r="BX352" i="18"/>
  <c r="BZ352" i="18"/>
  <c r="CA352" i="18"/>
  <c r="CB352" i="18"/>
  <c r="CC352" i="18"/>
  <c r="CD352" i="18"/>
  <c r="CK352" i="18"/>
  <c r="CL352" i="18"/>
  <c r="CM352" i="18"/>
  <c r="H353" i="18"/>
  <c r="I353" i="18" s="1"/>
  <c r="J353" i="18" s="1"/>
  <c r="CQ353" i="18" s="1"/>
  <c r="K353" i="18"/>
  <c r="L353" i="18"/>
  <c r="M353" i="18"/>
  <c r="N353" i="18"/>
  <c r="O353" i="18"/>
  <c r="P353" i="18"/>
  <c r="R353" i="18"/>
  <c r="S353" i="18"/>
  <c r="T353" i="18"/>
  <c r="U353" i="18"/>
  <c r="V353" i="18"/>
  <c r="W353" i="18"/>
  <c r="Y353" i="18"/>
  <c r="Z353" i="18"/>
  <c r="AA353" i="18"/>
  <c r="AB353" i="18"/>
  <c r="AD353" i="18"/>
  <c r="AE353" i="18"/>
  <c r="AF353" i="18"/>
  <c r="AG353" i="18"/>
  <c r="AI353" i="18"/>
  <c r="AJ353" i="18"/>
  <c r="AK353" i="18"/>
  <c r="AL353" i="18"/>
  <c r="AM353" i="18"/>
  <c r="AN353" i="18"/>
  <c r="AO353" i="18"/>
  <c r="AP353" i="18"/>
  <c r="AQ353" i="18"/>
  <c r="AS353" i="18"/>
  <c r="AT353" i="18"/>
  <c r="AU353" i="18"/>
  <c r="AV353" i="18"/>
  <c r="AW353" i="18"/>
  <c r="AX353" i="18"/>
  <c r="AY353" i="18"/>
  <c r="AZ353" i="18"/>
  <c r="BA353" i="18"/>
  <c r="BB353" i="18"/>
  <c r="BD353" i="18"/>
  <c r="BE353" i="18"/>
  <c r="BF353" i="18"/>
  <c r="BG353" i="18"/>
  <c r="BH353" i="18"/>
  <c r="BI353" i="18"/>
  <c r="BJ353" i="18"/>
  <c r="BK353" i="18"/>
  <c r="BL353" i="18"/>
  <c r="BM353" i="18"/>
  <c r="BN353" i="18"/>
  <c r="BO353" i="18"/>
  <c r="BP353" i="18"/>
  <c r="BQ353" i="18"/>
  <c r="BR353" i="18"/>
  <c r="BS353" i="18"/>
  <c r="BT353" i="18"/>
  <c r="BU353" i="18"/>
  <c r="BV353" i="18"/>
  <c r="BW353" i="18"/>
  <c r="BX353" i="18"/>
  <c r="BZ353" i="18"/>
  <c r="CA353" i="18"/>
  <c r="CB353" i="18"/>
  <c r="CC353" i="18"/>
  <c r="CD353" i="18"/>
  <c r="CK353" i="18"/>
  <c r="CL353" i="18"/>
  <c r="CM353" i="18"/>
  <c r="H354" i="18"/>
  <c r="I354" i="18" s="1"/>
  <c r="J354" i="18" s="1"/>
  <c r="K354" i="18"/>
  <c r="L354" i="18"/>
  <c r="M354" i="18"/>
  <c r="N354" i="18"/>
  <c r="O354" i="18"/>
  <c r="P354" i="18"/>
  <c r="R354" i="18"/>
  <c r="S354" i="18"/>
  <c r="T354" i="18"/>
  <c r="U354" i="18"/>
  <c r="V354" i="18"/>
  <c r="W354" i="18"/>
  <c r="Y354" i="18"/>
  <c r="Z354" i="18"/>
  <c r="AA354" i="18"/>
  <c r="AB354" i="18"/>
  <c r="AD354" i="18"/>
  <c r="AE354" i="18"/>
  <c r="AF354" i="18"/>
  <c r="AG354" i="18"/>
  <c r="AI354" i="18"/>
  <c r="AJ354" i="18"/>
  <c r="AK354" i="18"/>
  <c r="AL354" i="18"/>
  <c r="AM354" i="18"/>
  <c r="AN354" i="18"/>
  <c r="AO354" i="18"/>
  <c r="AP354" i="18"/>
  <c r="AQ354" i="18"/>
  <c r="AS354" i="18"/>
  <c r="AT354" i="18"/>
  <c r="AU354" i="18"/>
  <c r="AV354" i="18"/>
  <c r="AW354" i="18"/>
  <c r="AX354" i="18"/>
  <c r="AY354" i="18"/>
  <c r="AZ354" i="18"/>
  <c r="BA354" i="18"/>
  <c r="BB354" i="18"/>
  <c r="BD354" i="18"/>
  <c r="BE354" i="18"/>
  <c r="BF354" i="18"/>
  <c r="BG354" i="18"/>
  <c r="BH354" i="18"/>
  <c r="BI354" i="18"/>
  <c r="BJ354" i="18"/>
  <c r="BK354" i="18"/>
  <c r="BL354" i="18"/>
  <c r="BM354" i="18"/>
  <c r="BN354" i="18"/>
  <c r="BO354" i="18"/>
  <c r="BP354" i="18"/>
  <c r="BQ354" i="18"/>
  <c r="BR354" i="18"/>
  <c r="BS354" i="18"/>
  <c r="BT354" i="18"/>
  <c r="BU354" i="18"/>
  <c r="BV354" i="18"/>
  <c r="BW354" i="18"/>
  <c r="BX354" i="18"/>
  <c r="BZ354" i="18"/>
  <c r="CA354" i="18"/>
  <c r="CB354" i="18"/>
  <c r="CC354" i="18"/>
  <c r="CD354" i="18"/>
  <c r="CK354" i="18"/>
  <c r="CL354" i="18"/>
  <c r="CM354" i="18"/>
  <c r="H355" i="18"/>
  <c r="F355" i="18" s="1"/>
  <c r="K355" i="18"/>
  <c r="L355" i="18"/>
  <c r="M355" i="18"/>
  <c r="N355" i="18"/>
  <c r="O355" i="18"/>
  <c r="P355" i="18"/>
  <c r="R355" i="18"/>
  <c r="S355" i="18"/>
  <c r="T355" i="18"/>
  <c r="U355" i="18"/>
  <c r="V355" i="18"/>
  <c r="W355" i="18"/>
  <c r="Y355" i="18"/>
  <c r="Z355" i="18"/>
  <c r="AA355" i="18"/>
  <c r="AB355" i="18"/>
  <c r="AD355" i="18"/>
  <c r="AE355" i="18"/>
  <c r="AF355" i="18"/>
  <c r="AG355" i="18"/>
  <c r="AI355" i="18"/>
  <c r="AJ355" i="18"/>
  <c r="AK355" i="18"/>
  <c r="AL355" i="18"/>
  <c r="AM355" i="18"/>
  <c r="AN355" i="18"/>
  <c r="AO355" i="18"/>
  <c r="AP355" i="18"/>
  <c r="AQ355" i="18"/>
  <c r="AS355" i="18"/>
  <c r="AT355" i="18"/>
  <c r="AU355" i="18"/>
  <c r="AV355" i="18"/>
  <c r="AW355" i="18"/>
  <c r="AX355" i="18"/>
  <c r="AY355" i="18"/>
  <c r="AZ355" i="18"/>
  <c r="BA355" i="18"/>
  <c r="BB355" i="18"/>
  <c r="BD355" i="18"/>
  <c r="BE355" i="18"/>
  <c r="BF355" i="18"/>
  <c r="BG355" i="18"/>
  <c r="BH355" i="18"/>
  <c r="BI355" i="18"/>
  <c r="BJ355" i="18"/>
  <c r="BK355" i="18"/>
  <c r="BL355" i="18"/>
  <c r="BM355" i="18"/>
  <c r="BN355" i="18"/>
  <c r="BO355" i="18"/>
  <c r="BP355" i="18"/>
  <c r="BQ355" i="18"/>
  <c r="BR355" i="18"/>
  <c r="BS355" i="18"/>
  <c r="BT355" i="18"/>
  <c r="BU355" i="18"/>
  <c r="BV355" i="18"/>
  <c r="BW355" i="18"/>
  <c r="BX355" i="18"/>
  <c r="BZ355" i="18"/>
  <c r="CA355" i="18"/>
  <c r="CB355" i="18"/>
  <c r="CC355" i="18"/>
  <c r="CD355" i="18"/>
  <c r="CK355" i="18"/>
  <c r="CL355" i="18"/>
  <c r="CM355" i="18"/>
  <c r="H356" i="18"/>
  <c r="F356" i="18" s="1"/>
  <c r="K356" i="18"/>
  <c r="L356" i="18"/>
  <c r="M356" i="18"/>
  <c r="N356" i="18"/>
  <c r="O356" i="18"/>
  <c r="P356" i="18"/>
  <c r="R356" i="18"/>
  <c r="S356" i="18"/>
  <c r="T356" i="18"/>
  <c r="U356" i="18"/>
  <c r="V356" i="18"/>
  <c r="W356" i="18"/>
  <c r="Y356" i="18"/>
  <c r="Z356" i="18"/>
  <c r="AA356" i="18"/>
  <c r="AB356" i="18"/>
  <c r="AD356" i="18"/>
  <c r="AE356" i="18"/>
  <c r="AF356" i="18"/>
  <c r="AG356" i="18"/>
  <c r="AI356" i="18"/>
  <c r="AJ356" i="18"/>
  <c r="AK356" i="18"/>
  <c r="AL356" i="18"/>
  <c r="AM356" i="18"/>
  <c r="AN356" i="18"/>
  <c r="AO356" i="18"/>
  <c r="AP356" i="18"/>
  <c r="AQ356" i="18"/>
  <c r="AS356" i="18"/>
  <c r="AT356" i="18"/>
  <c r="AU356" i="18"/>
  <c r="AV356" i="18"/>
  <c r="AW356" i="18"/>
  <c r="AX356" i="18"/>
  <c r="AY356" i="18"/>
  <c r="AZ356" i="18"/>
  <c r="BA356" i="18"/>
  <c r="BB356" i="18"/>
  <c r="BD356" i="18"/>
  <c r="BE356" i="18"/>
  <c r="BF356" i="18"/>
  <c r="BG356" i="18"/>
  <c r="BH356" i="18"/>
  <c r="BI356" i="18"/>
  <c r="BJ356" i="18"/>
  <c r="BK356" i="18"/>
  <c r="BL356" i="18"/>
  <c r="BM356" i="18"/>
  <c r="BN356" i="18"/>
  <c r="BO356" i="18"/>
  <c r="BP356" i="18"/>
  <c r="BQ356" i="18"/>
  <c r="BR356" i="18"/>
  <c r="BS356" i="18"/>
  <c r="BT356" i="18"/>
  <c r="BU356" i="18"/>
  <c r="BV356" i="18"/>
  <c r="BW356" i="18"/>
  <c r="BX356" i="18"/>
  <c r="BZ356" i="18"/>
  <c r="CA356" i="18"/>
  <c r="CB356" i="18"/>
  <c r="CC356" i="18"/>
  <c r="CD356" i="18"/>
  <c r="CK356" i="18"/>
  <c r="CL356" i="18"/>
  <c r="CM356" i="18"/>
  <c r="H357" i="18"/>
  <c r="I357" i="18" s="1"/>
  <c r="J357" i="18" s="1"/>
  <c r="CQ357" i="18" s="1"/>
  <c r="K357" i="18"/>
  <c r="L357" i="18"/>
  <c r="M357" i="18"/>
  <c r="N357" i="18"/>
  <c r="O357" i="18"/>
  <c r="P357" i="18"/>
  <c r="R357" i="18"/>
  <c r="S357" i="18"/>
  <c r="T357" i="18"/>
  <c r="U357" i="18"/>
  <c r="V357" i="18"/>
  <c r="W357" i="18"/>
  <c r="Y357" i="18"/>
  <c r="Z357" i="18"/>
  <c r="AA357" i="18"/>
  <c r="AB357" i="18"/>
  <c r="AD357" i="18"/>
  <c r="AE357" i="18"/>
  <c r="AF357" i="18"/>
  <c r="AG357" i="18"/>
  <c r="AI357" i="18"/>
  <c r="AJ357" i="18"/>
  <c r="AK357" i="18"/>
  <c r="AL357" i="18"/>
  <c r="AM357" i="18"/>
  <c r="AN357" i="18"/>
  <c r="AO357" i="18"/>
  <c r="AP357" i="18"/>
  <c r="AQ357" i="18"/>
  <c r="AS357" i="18"/>
  <c r="AT357" i="18"/>
  <c r="AU357" i="18"/>
  <c r="AV357" i="18"/>
  <c r="AW357" i="18"/>
  <c r="AX357" i="18"/>
  <c r="AY357" i="18"/>
  <c r="AZ357" i="18"/>
  <c r="BA357" i="18"/>
  <c r="BB357" i="18"/>
  <c r="BD357" i="18"/>
  <c r="BE357" i="18"/>
  <c r="BF357" i="18"/>
  <c r="BG357" i="18"/>
  <c r="BH357" i="18"/>
  <c r="BI357" i="18"/>
  <c r="BJ357" i="18"/>
  <c r="BK357" i="18"/>
  <c r="BL357" i="18"/>
  <c r="BM357" i="18"/>
  <c r="BN357" i="18"/>
  <c r="BO357" i="18"/>
  <c r="BP357" i="18"/>
  <c r="BQ357" i="18"/>
  <c r="BR357" i="18"/>
  <c r="BS357" i="18"/>
  <c r="BT357" i="18"/>
  <c r="BU357" i="18"/>
  <c r="BV357" i="18"/>
  <c r="BW357" i="18"/>
  <c r="BX357" i="18"/>
  <c r="BZ357" i="18"/>
  <c r="CA357" i="18"/>
  <c r="CB357" i="18"/>
  <c r="CC357" i="18"/>
  <c r="CD357" i="18"/>
  <c r="CK357" i="18"/>
  <c r="CL357" i="18"/>
  <c r="CM357" i="18"/>
  <c r="H358" i="18"/>
  <c r="I358" i="18" s="1"/>
  <c r="J358" i="18" s="1"/>
  <c r="K358" i="18"/>
  <c r="L358" i="18"/>
  <c r="M358" i="18"/>
  <c r="N358" i="18"/>
  <c r="O358" i="18"/>
  <c r="P358" i="18"/>
  <c r="R358" i="18"/>
  <c r="S358" i="18"/>
  <c r="T358" i="18"/>
  <c r="U358" i="18"/>
  <c r="V358" i="18"/>
  <c r="W358" i="18"/>
  <c r="Y358" i="18"/>
  <c r="Z358" i="18"/>
  <c r="AA358" i="18"/>
  <c r="AB358" i="18"/>
  <c r="AD358" i="18"/>
  <c r="AE358" i="18"/>
  <c r="AF358" i="18"/>
  <c r="AG358" i="18"/>
  <c r="AI358" i="18"/>
  <c r="AJ358" i="18"/>
  <c r="AK358" i="18"/>
  <c r="AL358" i="18"/>
  <c r="AM358" i="18"/>
  <c r="AN358" i="18"/>
  <c r="AO358" i="18"/>
  <c r="AP358" i="18"/>
  <c r="AQ358" i="18"/>
  <c r="AS358" i="18"/>
  <c r="AT358" i="18"/>
  <c r="AU358" i="18"/>
  <c r="AV358" i="18"/>
  <c r="AW358" i="18"/>
  <c r="AX358" i="18"/>
  <c r="AY358" i="18"/>
  <c r="AZ358" i="18"/>
  <c r="BA358" i="18"/>
  <c r="BB358" i="18"/>
  <c r="BD358" i="18"/>
  <c r="BE358" i="18"/>
  <c r="BF358" i="18"/>
  <c r="BG358" i="18"/>
  <c r="BH358" i="18"/>
  <c r="BI358" i="18"/>
  <c r="BJ358" i="18"/>
  <c r="BK358" i="18"/>
  <c r="BL358" i="18"/>
  <c r="BM358" i="18"/>
  <c r="BN358" i="18"/>
  <c r="BO358" i="18"/>
  <c r="BP358" i="18"/>
  <c r="BQ358" i="18"/>
  <c r="BR358" i="18"/>
  <c r="BS358" i="18"/>
  <c r="BT358" i="18"/>
  <c r="BU358" i="18"/>
  <c r="BV358" i="18"/>
  <c r="BW358" i="18"/>
  <c r="BX358" i="18"/>
  <c r="BZ358" i="18"/>
  <c r="CA358" i="18"/>
  <c r="CB358" i="18"/>
  <c r="CC358" i="18"/>
  <c r="CD358" i="18"/>
  <c r="CK358" i="18"/>
  <c r="CL358" i="18"/>
  <c r="CM358" i="18"/>
  <c r="H359" i="18"/>
  <c r="F359" i="18" s="1"/>
  <c r="K359" i="18"/>
  <c r="L359" i="18"/>
  <c r="M359" i="18"/>
  <c r="N359" i="18"/>
  <c r="O359" i="18"/>
  <c r="P359" i="18"/>
  <c r="R359" i="18"/>
  <c r="S359" i="18"/>
  <c r="T359" i="18"/>
  <c r="U359" i="18"/>
  <c r="V359" i="18"/>
  <c r="W359" i="18"/>
  <c r="Y359" i="18"/>
  <c r="Z359" i="18"/>
  <c r="AA359" i="18"/>
  <c r="AB359" i="18"/>
  <c r="AD359" i="18"/>
  <c r="AE359" i="18"/>
  <c r="AF359" i="18"/>
  <c r="AG359" i="18"/>
  <c r="AI359" i="18"/>
  <c r="AJ359" i="18"/>
  <c r="AK359" i="18"/>
  <c r="AL359" i="18"/>
  <c r="AM359" i="18"/>
  <c r="AN359" i="18"/>
  <c r="AO359" i="18"/>
  <c r="AP359" i="18"/>
  <c r="AQ359" i="18"/>
  <c r="AS359" i="18"/>
  <c r="AT359" i="18"/>
  <c r="AU359" i="18"/>
  <c r="AV359" i="18"/>
  <c r="AW359" i="18"/>
  <c r="AX359" i="18"/>
  <c r="AY359" i="18"/>
  <c r="AZ359" i="18"/>
  <c r="BA359" i="18"/>
  <c r="BB359" i="18"/>
  <c r="BD359" i="18"/>
  <c r="BE359" i="18"/>
  <c r="BF359" i="18"/>
  <c r="BG359" i="18"/>
  <c r="BH359" i="18"/>
  <c r="BI359" i="18"/>
  <c r="BJ359" i="18"/>
  <c r="BK359" i="18"/>
  <c r="BL359" i="18"/>
  <c r="BM359" i="18"/>
  <c r="BN359" i="18"/>
  <c r="BO359" i="18"/>
  <c r="BP359" i="18"/>
  <c r="BQ359" i="18"/>
  <c r="BR359" i="18"/>
  <c r="BS359" i="18"/>
  <c r="BT359" i="18"/>
  <c r="BU359" i="18"/>
  <c r="BV359" i="18"/>
  <c r="BW359" i="18"/>
  <c r="BX359" i="18"/>
  <c r="BZ359" i="18"/>
  <c r="CA359" i="18"/>
  <c r="CB359" i="18"/>
  <c r="CC359" i="18"/>
  <c r="CD359" i="18"/>
  <c r="CK359" i="18"/>
  <c r="CL359" i="18"/>
  <c r="CM359" i="18"/>
  <c r="H360" i="18"/>
  <c r="F360" i="18" s="1"/>
  <c r="K360" i="18"/>
  <c r="L360" i="18"/>
  <c r="M360" i="18"/>
  <c r="N360" i="18"/>
  <c r="O360" i="18"/>
  <c r="P360" i="18"/>
  <c r="R360" i="18"/>
  <c r="S360" i="18"/>
  <c r="T360" i="18"/>
  <c r="U360" i="18"/>
  <c r="V360" i="18"/>
  <c r="W360" i="18"/>
  <c r="Y360" i="18"/>
  <c r="Z360" i="18"/>
  <c r="AA360" i="18"/>
  <c r="AB360" i="18"/>
  <c r="AD360" i="18"/>
  <c r="AE360" i="18"/>
  <c r="AF360" i="18"/>
  <c r="AG360" i="18"/>
  <c r="AI360" i="18"/>
  <c r="AJ360" i="18"/>
  <c r="AK360" i="18"/>
  <c r="AL360" i="18"/>
  <c r="AM360" i="18"/>
  <c r="AN360" i="18"/>
  <c r="AO360" i="18"/>
  <c r="AP360" i="18"/>
  <c r="AQ360" i="18"/>
  <c r="AS360" i="18"/>
  <c r="AT360" i="18"/>
  <c r="AU360" i="18"/>
  <c r="AV360" i="18"/>
  <c r="AW360" i="18"/>
  <c r="AX360" i="18"/>
  <c r="AY360" i="18"/>
  <c r="AZ360" i="18"/>
  <c r="BA360" i="18"/>
  <c r="BB360" i="18"/>
  <c r="BD360" i="18"/>
  <c r="BE360" i="18"/>
  <c r="BF360" i="18"/>
  <c r="BG360" i="18"/>
  <c r="BH360" i="18"/>
  <c r="BI360" i="18"/>
  <c r="BJ360" i="18"/>
  <c r="BK360" i="18"/>
  <c r="BL360" i="18"/>
  <c r="BM360" i="18"/>
  <c r="BN360" i="18"/>
  <c r="BO360" i="18"/>
  <c r="BP360" i="18"/>
  <c r="BQ360" i="18"/>
  <c r="BR360" i="18"/>
  <c r="BS360" i="18"/>
  <c r="BT360" i="18"/>
  <c r="BU360" i="18"/>
  <c r="BV360" i="18"/>
  <c r="BW360" i="18"/>
  <c r="BX360" i="18"/>
  <c r="BZ360" i="18"/>
  <c r="CA360" i="18"/>
  <c r="CB360" i="18"/>
  <c r="CC360" i="18"/>
  <c r="CD360" i="18"/>
  <c r="CK360" i="18"/>
  <c r="CL360" i="18"/>
  <c r="CM360" i="18"/>
  <c r="H361" i="18"/>
  <c r="I361" i="18" s="1"/>
  <c r="J361" i="18" s="1"/>
  <c r="CQ361" i="18" s="1"/>
  <c r="K361" i="18"/>
  <c r="L361" i="18"/>
  <c r="M361" i="18"/>
  <c r="N361" i="18"/>
  <c r="O361" i="18"/>
  <c r="P361" i="18"/>
  <c r="R361" i="18"/>
  <c r="S361" i="18"/>
  <c r="T361" i="18"/>
  <c r="U361" i="18"/>
  <c r="V361" i="18"/>
  <c r="W361" i="18"/>
  <c r="Y361" i="18"/>
  <c r="Z361" i="18"/>
  <c r="AA361" i="18"/>
  <c r="AB361" i="18"/>
  <c r="AD361" i="18"/>
  <c r="AE361" i="18"/>
  <c r="AF361" i="18"/>
  <c r="AG361" i="18"/>
  <c r="AI361" i="18"/>
  <c r="AJ361" i="18"/>
  <c r="AK361" i="18"/>
  <c r="AL361" i="18"/>
  <c r="AM361" i="18"/>
  <c r="AN361" i="18"/>
  <c r="AO361" i="18"/>
  <c r="AP361" i="18"/>
  <c r="AQ361" i="18"/>
  <c r="AS361" i="18"/>
  <c r="AT361" i="18"/>
  <c r="AU361" i="18"/>
  <c r="AV361" i="18"/>
  <c r="AW361" i="18"/>
  <c r="AX361" i="18"/>
  <c r="AY361" i="18"/>
  <c r="AZ361" i="18"/>
  <c r="BA361" i="18"/>
  <c r="BB361" i="18"/>
  <c r="BD361" i="18"/>
  <c r="BE361" i="18"/>
  <c r="BF361" i="18"/>
  <c r="BG361" i="18"/>
  <c r="BH361" i="18"/>
  <c r="BI361" i="18"/>
  <c r="BJ361" i="18"/>
  <c r="BK361" i="18"/>
  <c r="BL361" i="18"/>
  <c r="BM361" i="18"/>
  <c r="BN361" i="18"/>
  <c r="BO361" i="18"/>
  <c r="BP361" i="18"/>
  <c r="BQ361" i="18"/>
  <c r="BR361" i="18"/>
  <c r="BS361" i="18"/>
  <c r="BT361" i="18"/>
  <c r="BU361" i="18"/>
  <c r="BV361" i="18"/>
  <c r="BW361" i="18"/>
  <c r="BX361" i="18"/>
  <c r="BZ361" i="18"/>
  <c r="CA361" i="18"/>
  <c r="CB361" i="18"/>
  <c r="CC361" i="18"/>
  <c r="CD361" i="18"/>
  <c r="CK361" i="18"/>
  <c r="CL361" i="18"/>
  <c r="CM361" i="18"/>
  <c r="H362" i="18"/>
  <c r="I362" i="18" s="1"/>
  <c r="J362" i="18" s="1"/>
  <c r="K362" i="18"/>
  <c r="L362" i="18"/>
  <c r="M362" i="18"/>
  <c r="N362" i="18"/>
  <c r="O362" i="18"/>
  <c r="P362" i="18"/>
  <c r="R362" i="18"/>
  <c r="S362" i="18"/>
  <c r="T362" i="18"/>
  <c r="U362" i="18"/>
  <c r="V362" i="18"/>
  <c r="W362" i="18"/>
  <c r="Y362" i="18"/>
  <c r="Z362" i="18"/>
  <c r="AA362" i="18"/>
  <c r="AB362" i="18"/>
  <c r="AD362" i="18"/>
  <c r="AE362" i="18"/>
  <c r="AF362" i="18"/>
  <c r="AG362" i="18"/>
  <c r="AI362" i="18"/>
  <c r="AJ362" i="18"/>
  <c r="AK362" i="18"/>
  <c r="AL362" i="18"/>
  <c r="AM362" i="18"/>
  <c r="AN362" i="18"/>
  <c r="AO362" i="18"/>
  <c r="AP362" i="18"/>
  <c r="AQ362" i="18"/>
  <c r="AS362" i="18"/>
  <c r="AT362" i="18"/>
  <c r="AU362" i="18"/>
  <c r="AV362" i="18"/>
  <c r="AW362" i="18"/>
  <c r="AX362" i="18"/>
  <c r="AY362" i="18"/>
  <c r="AZ362" i="18"/>
  <c r="BA362" i="18"/>
  <c r="BB362" i="18"/>
  <c r="BD362" i="18"/>
  <c r="BE362" i="18"/>
  <c r="BF362" i="18"/>
  <c r="BG362" i="18"/>
  <c r="BH362" i="18"/>
  <c r="BI362" i="18"/>
  <c r="BJ362" i="18"/>
  <c r="BK362" i="18"/>
  <c r="BL362" i="18"/>
  <c r="BM362" i="18"/>
  <c r="BN362" i="18"/>
  <c r="BO362" i="18"/>
  <c r="BP362" i="18"/>
  <c r="BQ362" i="18"/>
  <c r="BR362" i="18"/>
  <c r="BS362" i="18"/>
  <c r="BT362" i="18"/>
  <c r="BU362" i="18"/>
  <c r="BV362" i="18"/>
  <c r="BW362" i="18"/>
  <c r="BX362" i="18"/>
  <c r="BZ362" i="18"/>
  <c r="CA362" i="18"/>
  <c r="CB362" i="18"/>
  <c r="CC362" i="18"/>
  <c r="CD362" i="18"/>
  <c r="CK362" i="18"/>
  <c r="CL362" i="18"/>
  <c r="CM362" i="18"/>
  <c r="H363" i="18"/>
  <c r="K363" i="18"/>
  <c r="L363" i="18"/>
  <c r="M363" i="18"/>
  <c r="N363" i="18"/>
  <c r="O363" i="18"/>
  <c r="P363" i="18"/>
  <c r="R363" i="18"/>
  <c r="S363" i="18"/>
  <c r="T363" i="18"/>
  <c r="U363" i="18"/>
  <c r="V363" i="18"/>
  <c r="W363" i="18"/>
  <c r="Y363" i="18"/>
  <c r="Z363" i="18"/>
  <c r="AA363" i="18"/>
  <c r="AB363" i="18"/>
  <c r="AD363" i="18"/>
  <c r="AE363" i="18"/>
  <c r="AF363" i="18"/>
  <c r="AG363" i="18"/>
  <c r="AI363" i="18"/>
  <c r="AJ363" i="18"/>
  <c r="AK363" i="18"/>
  <c r="AL363" i="18"/>
  <c r="AM363" i="18"/>
  <c r="AN363" i="18"/>
  <c r="AO363" i="18"/>
  <c r="AP363" i="18"/>
  <c r="AQ363" i="18"/>
  <c r="AS363" i="18"/>
  <c r="AT363" i="18"/>
  <c r="AU363" i="18"/>
  <c r="AV363" i="18"/>
  <c r="AW363" i="18"/>
  <c r="AX363" i="18"/>
  <c r="AY363" i="18"/>
  <c r="AZ363" i="18"/>
  <c r="BA363" i="18"/>
  <c r="BB363" i="18"/>
  <c r="BD363" i="18"/>
  <c r="BE363" i="18"/>
  <c r="BF363" i="18"/>
  <c r="BG363" i="18"/>
  <c r="BH363" i="18"/>
  <c r="BI363" i="18"/>
  <c r="BJ363" i="18"/>
  <c r="BK363" i="18"/>
  <c r="BL363" i="18"/>
  <c r="BM363" i="18"/>
  <c r="BN363" i="18"/>
  <c r="BO363" i="18"/>
  <c r="BP363" i="18"/>
  <c r="BQ363" i="18"/>
  <c r="BR363" i="18"/>
  <c r="BS363" i="18"/>
  <c r="BT363" i="18"/>
  <c r="BU363" i="18"/>
  <c r="BV363" i="18"/>
  <c r="BW363" i="18"/>
  <c r="BX363" i="18"/>
  <c r="BZ363" i="18"/>
  <c r="CA363" i="18"/>
  <c r="CB363" i="18"/>
  <c r="CC363" i="18"/>
  <c r="CD363" i="18"/>
  <c r="CK363" i="18"/>
  <c r="CL363" i="18"/>
  <c r="CM363" i="18"/>
  <c r="H364" i="18"/>
  <c r="F364" i="18" s="1"/>
  <c r="K364" i="18"/>
  <c r="L364" i="18"/>
  <c r="M364" i="18"/>
  <c r="N364" i="18"/>
  <c r="O364" i="18"/>
  <c r="P364" i="18"/>
  <c r="R364" i="18"/>
  <c r="S364" i="18"/>
  <c r="T364" i="18"/>
  <c r="U364" i="18"/>
  <c r="V364" i="18"/>
  <c r="W364" i="18"/>
  <c r="Y364" i="18"/>
  <c r="Z364" i="18"/>
  <c r="AA364" i="18"/>
  <c r="AB364" i="18"/>
  <c r="AD364" i="18"/>
  <c r="AE364" i="18"/>
  <c r="AF364" i="18"/>
  <c r="AG364" i="18"/>
  <c r="AI364" i="18"/>
  <c r="AJ364" i="18"/>
  <c r="AK364" i="18"/>
  <c r="AL364" i="18"/>
  <c r="AM364" i="18"/>
  <c r="AN364" i="18"/>
  <c r="AO364" i="18"/>
  <c r="AP364" i="18"/>
  <c r="AQ364" i="18"/>
  <c r="AS364" i="18"/>
  <c r="AT364" i="18"/>
  <c r="AU364" i="18"/>
  <c r="AV364" i="18"/>
  <c r="AW364" i="18"/>
  <c r="AX364" i="18"/>
  <c r="AY364" i="18"/>
  <c r="AZ364" i="18"/>
  <c r="BA364" i="18"/>
  <c r="BB364" i="18"/>
  <c r="BD364" i="18"/>
  <c r="BE364" i="18"/>
  <c r="BF364" i="18"/>
  <c r="BG364" i="18"/>
  <c r="BH364" i="18"/>
  <c r="BI364" i="18"/>
  <c r="BJ364" i="18"/>
  <c r="BK364" i="18"/>
  <c r="BL364" i="18"/>
  <c r="BM364" i="18"/>
  <c r="BN364" i="18"/>
  <c r="BO364" i="18"/>
  <c r="BP364" i="18"/>
  <c r="BQ364" i="18"/>
  <c r="BR364" i="18"/>
  <c r="BS364" i="18"/>
  <c r="BT364" i="18"/>
  <c r="BU364" i="18"/>
  <c r="BV364" i="18"/>
  <c r="BW364" i="18"/>
  <c r="BX364" i="18"/>
  <c r="BZ364" i="18"/>
  <c r="CA364" i="18"/>
  <c r="CB364" i="18"/>
  <c r="CC364" i="18"/>
  <c r="CD364" i="18"/>
  <c r="CK364" i="18"/>
  <c r="CL364" i="18"/>
  <c r="CM364" i="18"/>
  <c r="H366" i="18"/>
  <c r="I366" i="18" s="1"/>
  <c r="J366" i="18" s="1"/>
  <c r="CQ366" i="18" s="1"/>
  <c r="K366" i="18"/>
  <c r="L366" i="18"/>
  <c r="M366" i="18"/>
  <c r="N366" i="18"/>
  <c r="O366" i="18"/>
  <c r="P366" i="18"/>
  <c r="R366" i="18"/>
  <c r="S366" i="18"/>
  <c r="T366" i="18"/>
  <c r="U366" i="18"/>
  <c r="V366" i="18"/>
  <c r="W366" i="18"/>
  <c r="Y366" i="18"/>
  <c r="Z366" i="18"/>
  <c r="AA366" i="18"/>
  <c r="AB366" i="18"/>
  <c r="AD366" i="18"/>
  <c r="AE366" i="18"/>
  <c r="AF366" i="18"/>
  <c r="AG366" i="18"/>
  <c r="AI366" i="18"/>
  <c r="AJ366" i="18"/>
  <c r="AK366" i="18"/>
  <c r="AL366" i="18"/>
  <c r="AM366" i="18"/>
  <c r="AN366" i="18"/>
  <c r="AO366" i="18"/>
  <c r="AP366" i="18"/>
  <c r="AQ366" i="18"/>
  <c r="AS366" i="18"/>
  <c r="AT366" i="18"/>
  <c r="AU366" i="18"/>
  <c r="AV366" i="18"/>
  <c r="AW366" i="18"/>
  <c r="AX366" i="18"/>
  <c r="AY366" i="18"/>
  <c r="AZ366" i="18"/>
  <c r="BA366" i="18"/>
  <c r="BB366" i="18"/>
  <c r="BD366" i="18"/>
  <c r="BE366" i="18"/>
  <c r="BF366" i="18"/>
  <c r="BG366" i="18"/>
  <c r="BH366" i="18"/>
  <c r="BI366" i="18"/>
  <c r="BJ366" i="18"/>
  <c r="BK366" i="18"/>
  <c r="BL366" i="18"/>
  <c r="BM366" i="18"/>
  <c r="BN366" i="18"/>
  <c r="BO366" i="18"/>
  <c r="BP366" i="18"/>
  <c r="BQ366" i="18"/>
  <c r="BR366" i="18"/>
  <c r="BS366" i="18"/>
  <c r="BT366" i="18"/>
  <c r="BU366" i="18"/>
  <c r="BV366" i="18"/>
  <c r="BW366" i="18"/>
  <c r="BX366" i="18"/>
  <c r="BZ366" i="18"/>
  <c r="CA366" i="18"/>
  <c r="CB366" i="18"/>
  <c r="CC366" i="18"/>
  <c r="CD366" i="18"/>
  <c r="CK366" i="18"/>
  <c r="CL366" i="18"/>
  <c r="CM366" i="18"/>
  <c r="H367" i="18"/>
  <c r="I367" i="18" s="1"/>
  <c r="J367" i="18" s="1"/>
  <c r="K367" i="18"/>
  <c r="L367" i="18"/>
  <c r="M367" i="18"/>
  <c r="N367" i="18"/>
  <c r="O367" i="18"/>
  <c r="P367" i="18"/>
  <c r="R367" i="18"/>
  <c r="S367" i="18"/>
  <c r="T367" i="18"/>
  <c r="U367" i="18"/>
  <c r="V367" i="18"/>
  <c r="W367" i="18"/>
  <c r="Y367" i="18"/>
  <c r="Z367" i="18"/>
  <c r="AA367" i="18"/>
  <c r="AB367" i="18"/>
  <c r="AD367" i="18"/>
  <c r="AE367" i="18"/>
  <c r="AF367" i="18"/>
  <c r="AG367" i="18"/>
  <c r="AI367" i="18"/>
  <c r="AJ367" i="18"/>
  <c r="AK367" i="18"/>
  <c r="AL367" i="18"/>
  <c r="AM367" i="18"/>
  <c r="AN367" i="18"/>
  <c r="AO367" i="18"/>
  <c r="AP367" i="18"/>
  <c r="AQ367" i="18"/>
  <c r="AS367" i="18"/>
  <c r="AT367" i="18"/>
  <c r="AU367" i="18"/>
  <c r="AV367" i="18"/>
  <c r="AW367" i="18"/>
  <c r="AX367" i="18"/>
  <c r="AY367" i="18"/>
  <c r="AZ367" i="18"/>
  <c r="BA367" i="18"/>
  <c r="BB367" i="18"/>
  <c r="BD367" i="18"/>
  <c r="BE367" i="18"/>
  <c r="BF367" i="18"/>
  <c r="BG367" i="18"/>
  <c r="BH367" i="18"/>
  <c r="BI367" i="18"/>
  <c r="BJ367" i="18"/>
  <c r="BK367" i="18"/>
  <c r="BL367" i="18"/>
  <c r="BM367" i="18"/>
  <c r="BN367" i="18"/>
  <c r="BO367" i="18"/>
  <c r="BP367" i="18"/>
  <c r="BQ367" i="18"/>
  <c r="BR367" i="18"/>
  <c r="BS367" i="18"/>
  <c r="BT367" i="18"/>
  <c r="BU367" i="18"/>
  <c r="BV367" i="18"/>
  <c r="BW367" i="18"/>
  <c r="BX367" i="18"/>
  <c r="BZ367" i="18"/>
  <c r="CA367" i="18"/>
  <c r="CB367" i="18"/>
  <c r="CC367" i="18"/>
  <c r="CD367" i="18"/>
  <c r="CK367" i="18"/>
  <c r="CL367" i="18"/>
  <c r="CM367" i="18"/>
  <c r="H368" i="18"/>
  <c r="I368" i="18" s="1"/>
  <c r="J368" i="18" s="1"/>
  <c r="CQ368" i="18" s="1"/>
  <c r="K368" i="18"/>
  <c r="L368" i="18"/>
  <c r="M368" i="18"/>
  <c r="N368" i="18"/>
  <c r="O368" i="18"/>
  <c r="P368" i="18"/>
  <c r="R368" i="18"/>
  <c r="S368" i="18"/>
  <c r="T368" i="18"/>
  <c r="U368" i="18"/>
  <c r="V368" i="18"/>
  <c r="W368" i="18"/>
  <c r="Y368" i="18"/>
  <c r="Z368" i="18"/>
  <c r="AA368" i="18"/>
  <c r="AB368" i="18"/>
  <c r="AD368" i="18"/>
  <c r="AE368" i="18"/>
  <c r="AF368" i="18"/>
  <c r="AG368" i="18"/>
  <c r="AI368" i="18"/>
  <c r="AJ368" i="18"/>
  <c r="AK368" i="18"/>
  <c r="AL368" i="18"/>
  <c r="AM368" i="18"/>
  <c r="AN368" i="18"/>
  <c r="AO368" i="18"/>
  <c r="AP368" i="18"/>
  <c r="AQ368" i="18"/>
  <c r="AS368" i="18"/>
  <c r="AT368" i="18"/>
  <c r="AU368" i="18"/>
  <c r="AV368" i="18"/>
  <c r="AW368" i="18"/>
  <c r="AX368" i="18"/>
  <c r="AY368" i="18"/>
  <c r="AZ368" i="18"/>
  <c r="BA368" i="18"/>
  <c r="BB368" i="18"/>
  <c r="BD368" i="18"/>
  <c r="BE368" i="18"/>
  <c r="BF368" i="18"/>
  <c r="BG368" i="18"/>
  <c r="BH368" i="18"/>
  <c r="BI368" i="18"/>
  <c r="BJ368" i="18"/>
  <c r="BK368" i="18"/>
  <c r="BL368" i="18"/>
  <c r="BM368" i="18"/>
  <c r="BN368" i="18"/>
  <c r="BO368" i="18"/>
  <c r="BP368" i="18"/>
  <c r="BQ368" i="18"/>
  <c r="BR368" i="18"/>
  <c r="BS368" i="18"/>
  <c r="BT368" i="18"/>
  <c r="BU368" i="18"/>
  <c r="BV368" i="18"/>
  <c r="BW368" i="18"/>
  <c r="BX368" i="18"/>
  <c r="BZ368" i="18"/>
  <c r="CA368" i="18"/>
  <c r="CB368" i="18"/>
  <c r="CC368" i="18"/>
  <c r="CD368" i="18"/>
  <c r="CK368" i="18"/>
  <c r="CL368" i="18"/>
  <c r="CM368" i="18"/>
  <c r="H369" i="18"/>
  <c r="I369" i="18" s="1"/>
  <c r="J369" i="18" s="1"/>
  <c r="K369" i="18"/>
  <c r="L369" i="18"/>
  <c r="M369" i="18"/>
  <c r="N369" i="18"/>
  <c r="O369" i="18"/>
  <c r="P369" i="18"/>
  <c r="R369" i="18"/>
  <c r="S369" i="18"/>
  <c r="T369" i="18"/>
  <c r="U369" i="18"/>
  <c r="V369" i="18"/>
  <c r="W369" i="18"/>
  <c r="Y369" i="18"/>
  <c r="Z369" i="18"/>
  <c r="AA369" i="18"/>
  <c r="AB369" i="18"/>
  <c r="AD369" i="18"/>
  <c r="AE369" i="18"/>
  <c r="AF369" i="18"/>
  <c r="AG369" i="18"/>
  <c r="AI369" i="18"/>
  <c r="AJ369" i="18"/>
  <c r="AK369" i="18"/>
  <c r="AL369" i="18"/>
  <c r="AM369" i="18"/>
  <c r="AN369" i="18"/>
  <c r="AO369" i="18"/>
  <c r="AP369" i="18"/>
  <c r="AQ369" i="18"/>
  <c r="AS369" i="18"/>
  <c r="AT369" i="18"/>
  <c r="AU369" i="18"/>
  <c r="AV369" i="18"/>
  <c r="AW369" i="18"/>
  <c r="AX369" i="18"/>
  <c r="AY369" i="18"/>
  <c r="AZ369" i="18"/>
  <c r="BA369" i="18"/>
  <c r="BB369" i="18"/>
  <c r="BD369" i="18"/>
  <c r="BE369" i="18"/>
  <c r="BF369" i="18"/>
  <c r="BG369" i="18"/>
  <c r="BH369" i="18"/>
  <c r="BI369" i="18"/>
  <c r="BJ369" i="18"/>
  <c r="BK369" i="18"/>
  <c r="BL369" i="18"/>
  <c r="BM369" i="18"/>
  <c r="BN369" i="18"/>
  <c r="BO369" i="18"/>
  <c r="BP369" i="18"/>
  <c r="BQ369" i="18"/>
  <c r="BR369" i="18"/>
  <c r="BS369" i="18"/>
  <c r="BT369" i="18"/>
  <c r="BU369" i="18"/>
  <c r="BV369" i="18"/>
  <c r="BW369" i="18"/>
  <c r="BX369" i="18"/>
  <c r="BZ369" i="18"/>
  <c r="CA369" i="18"/>
  <c r="CB369" i="18"/>
  <c r="CC369" i="18"/>
  <c r="CD369" i="18"/>
  <c r="CK369" i="18"/>
  <c r="CL369" i="18"/>
  <c r="CM369" i="18"/>
  <c r="H370" i="18"/>
  <c r="I370" i="18" s="1"/>
  <c r="J370" i="18" s="1"/>
  <c r="CQ370" i="18" s="1"/>
  <c r="K370" i="18"/>
  <c r="L370" i="18"/>
  <c r="M370" i="18"/>
  <c r="N370" i="18"/>
  <c r="O370" i="18"/>
  <c r="P370" i="18"/>
  <c r="R370" i="18"/>
  <c r="S370" i="18"/>
  <c r="T370" i="18"/>
  <c r="U370" i="18"/>
  <c r="V370" i="18"/>
  <c r="W370" i="18"/>
  <c r="Y370" i="18"/>
  <c r="Z370" i="18"/>
  <c r="AA370" i="18"/>
  <c r="AB370" i="18"/>
  <c r="AD370" i="18"/>
  <c r="AE370" i="18"/>
  <c r="AF370" i="18"/>
  <c r="AG370" i="18"/>
  <c r="AI370" i="18"/>
  <c r="AJ370" i="18"/>
  <c r="AK370" i="18"/>
  <c r="AL370" i="18"/>
  <c r="AM370" i="18"/>
  <c r="AN370" i="18"/>
  <c r="AO370" i="18"/>
  <c r="AP370" i="18"/>
  <c r="AQ370" i="18"/>
  <c r="AS370" i="18"/>
  <c r="AT370" i="18"/>
  <c r="AU370" i="18"/>
  <c r="AV370" i="18"/>
  <c r="AW370" i="18"/>
  <c r="AX370" i="18"/>
  <c r="AY370" i="18"/>
  <c r="AZ370" i="18"/>
  <c r="BA370" i="18"/>
  <c r="BB370" i="18"/>
  <c r="BD370" i="18"/>
  <c r="BE370" i="18"/>
  <c r="BF370" i="18"/>
  <c r="BG370" i="18"/>
  <c r="BH370" i="18"/>
  <c r="BI370" i="18"/>
  <c r="BJ370" i="18"/>
  <c r="BK370" i="18"/>
  <c r="BL370" i="18"/>
  <c r="BM370" i="18"/>
  <c r="BN370" i="18"/>
  <c r="BO370" i="18"/>
  <c r="BP370" i="18"/>
  <c r="BQ370" i="18"/>
  <c r="BR370" i="18"/>
  <c r="BS370" i="18"/>
  <c r="BT370" i="18"/>
  <c r="BU370" i="18"/>
  <c r="BV370" i="18"/>
  <c r="BW370" i="18"/>
  <c r="BX370" i="18"/>
  <c r="BZ370" i="18"/>
  <c r="CA370" i="18"/>
  <c r="CB370" i="18"/>
  <c r="CC370" i="18"/>
  <c r="CD370" i="18"/>
  <c r="CK370" i="18"/>
  <c r="CL370" i="18"/>
  <c r="CM370" i="18"/>
  <c r="H372" i="18"/>
  <c r="F372" i="18" s="1"/>
  <c r="K372" i="18"/>
  <c r="L372" i="18"/>
  <c r="M372" i="18"/>
  <c r="N372" i="18"/>
  <c r="O372" i="18"/>
  <c r="P372" i="18"/>
  <c r="R372" i="18"/>
  <c r="S372" i="18"/>
  <c r="T372" i="18"/>
  <c r="U372" i="18"/>
  <c r="V372" i="18"/>
  <c r="W372" i="18"/>
  <c r="Y372" i="18"/>
  <c r="Z372" i="18"/>
  <c r="AA372" i="18"/>
  <c r="AB372" i="18"/>
  <c r="AD372" i="18"/>
  <c r="AE372" i="18"/>
  <c r="AF372" i="18"/>
  <c r="AG372" i="18"/>
  <c r="AI372" i="18"/>
  <c r="AJ372" i="18"/>
  <c r="AK372" i="18"/>
  <c r="AL372" i="18"/>
  <c r="AM372" i="18"/>
  <c r="AN372" i="18"/>
  <c r="AO372" i="18"/>
  <c r="AP372" i="18"/>
  <c r="AQ372" i="18"/>
  <c r="AS372" i="18"/>
  <c r="AT372" i="18"/>
  <c r="AU372" i="18"/>
  <c r="AV372" i="18"/>
  <c r="AW372" i="18"/>
  <c r="AX372" i="18"/>
  <c r="AY372" i="18"/>
  <c r="AZ372" i="18"/>
  <c r="BA372" i="18"/>
  <c r="BB372" i="18"/>
  <c r="BD372" i="18"/>
  <c r="BE372" i="18"/>
  <c r="BF372" i="18"/>
  <c r="BG372" i="18"/>
  <c r="BH372" i="18"/>
  <c r="BI372" i="18"/>
  <c r="BJ372" i="18"/>
  <c r="BK372" i="18"/>
  <c r="BL372" i="18"/>
  <c r="BM372" i="18"/>
  <c r="BN372" i="18"/>
  <c r="BO372" i="18"/>
  <c r="BP372" i="18"/>
  <c r="BQ372" i="18"/>
  <c r="BR372" i="18"/>
  <c r="BS372" i="18"/>
  <c r="BT372" i="18"/>
  <c r="BU372" i="18"/>
  <c r="BV372" i="18"/>
  <c r="BW372" i="18"/>
  <c r="BX372" i="18"/>
  <c r="BZ372" i="18"/>
  <c r="CA372" i="18"/>
  <c r="CB372" i="18"/>
  <c r="CC372" i="18"/>
  <c r="CD372" i="18"/>
  <c r="CK372" i="18"/>
  <c r="CL372" i="18"/>
  <c r="CM372" i="18"/>
  <c r="H374" i="18"/>
  <c r="K374" i="18"/>
  <c r="L374" i="18"/>
  <c r="M374" i="18"/>
  <c r="N374" i="18"/>
  <c r="O374" i="18"/>
  <c r="P374" i="18"/>
  <c r="R374" i="18"/>
  <c r="S374" i="18"/>
  <c r="T374" i="18"/>
  <c r="U374" i="18"/>
  <c r="V374" i="18"/>
  <c r="W374" i="18"/>
  <c r="Y374" i="18"/>
  <c r="Z374" i="18"/>
  <c r="AA374" i="18"/>
  <c r="AB374" i="18"/>
  <c r="AD374" i="18"/>
  <c r="AE374" i="18"/>
  <c r="AF374" i="18"/>
  <c r="AG374" i="18"/>
  <c r="AI374" i="18"/>
  <c r="AJ374" i="18"/>
  <c r="AK374" i="18"/>
  <c r="AL374" i="18"/>
  <c r="AM374" i="18"/>
  <c r="AN374" i="18"/>
  <c r="AO374" i="18"/>
  <c r="AP374" i="18"/>
  <c r="AQ374" i="18"/>
  <c r="AS374" i="18"/>
  <c r="AT374" i="18"/>
  <c r="AU374" i="18"/>
  <c r="AV374" i="18"/>
  <c r="AW374" i="18"/>
  <c r="AX374" i="18"/>
  <c r="AY374" i="18"/>
  <c r="AZ374" i="18"/>
  <c r="BA374" i="18"/>
  <c r="BB374" i="18"/>
  <c r="BD374" i="18"/>
  <c r="BE374" i="18"/>
  <c r="BF374" i="18"/>
  <c r="BG374" i="18"/>
  <c r="BH374" i="18"/>
  <c r="BI374" i="18"/>
  <c r="BJ374" i="18"/>
  <c r="BK374" i="18"/>
  <c r="BL374" i="18"/>
  <c r="BM374" i="18"/>
  <c r="BN374" i="18"/>
  <c r="BO374" i="18"/>
  <c r="BP374" i="18"/>
  <c r="BQ374" i="18"/>
  <c r="BR374" i="18"/>
  <c r="BS374" i="18"/>
  <c r="BT374" i="18"/>
  <c r="BU374" i="18"/>
  <c r="BV374" i="18"/>
  <c r="BW374" i="18"/>
  <c r="BX374" i="18"/>
  <c r="BZ374" i="18"/>
  <c r="CA374" i="18"/>
  <c r="CB374" i="18"/>
  <c r="CC374" i="18"/>
  <c r="CD374" i="18"/>
  <c r="CK374" i="18"/>
  <c r="CL374" i="18"/>
  <c r="CM374" i="18"/>
  <c r="H375" i="18"/>
  <c r="F375" i="18" s="1"/>
  <c r="K375" i="18"/>
  <c r="L375" i="18"/>
  <c r="M375" i="18"/>
  <c r="N375" i="18"/>
  <c r="O375" i="18"/>
  <c r="P375" i="18"/>
  <c r="R375" i="18"/>
  <c r="S375" i="18"/>
  <c r="T375" i="18"/>
  <c r="U375" i="18"/>
  <c r="V375" i="18"/>
  <c r="W375" i="18"/>
  <c r="Y375" i="18"/>
  <c r="Z375" i="18"/>
  <c r="AA375" i="18"/>
  <c r="AB375" i="18"/>
  <c r="AD375" i="18"/>
  <c r="AE375" i="18"/>
  <c r="AF375" i="18"/>
  <c r="AG375" i="18"/>
  <c r="AI375" i="18"/>
  <c r="AJ375" i="18"/>
  <c r="AK375" i="18"/>
  <c r="AL375" i="18"/>
  <c r="AM375" i="18"/>
  <c r="AN375" i="18"/>
  <c r="AO375" i="18"/>
  <c r="AP375" i="18"/>
  <c r="AQ375" i="18"/>
  <c r="AS375" i="18"/>
  <c r="AT375" i="18"/>
  <c r="AU375" i="18"/>
  <c r="AV375" i="18"/>
  <c r="AW375" i="18"/>
  <c r="AX375" i="18"/>
  <c r="AY375" i="18"/>
  <c r="AZ375" i="18"/>
  <c r="BA375" i="18"/>
  <c r="BB375" i="18"/>
  <c r="BD375" i="18"/>
  <c r="BE375" i="18"/>
  <c r="BF375" i="18"/>
  <c r="BG375" i="18"/>
  <c r="BH375" i="18"/>
  <c r="BI375" i="18"/>
  <c r="BJ375" i="18"/>
  <c r="BK375" i="18"/>
  <c r="BL375" i="18"/>
  <c r="BM375" i="18"/>
  <c r="BN375" i="18"/>
  <c r="BO375" i="18"/>
  <c r="BP375" i="18"/>
  <c r="BQ375" i="18"/>
  <c r="BR375" i="18"/>
  <c r="BS375" i="18"/>
  <c r="BT375" i="18"/>
  <c r="BU375" i="18"/>
  <c r="BV375" i="18"/>
  <c r="BW375" i="18"/>
  <c r="BX375" i="18"/>
  <c r="BZ375" i="18"/>
  <c r="CA375" i="18"/>
  <c r="CB375" i="18"/>
  <c r="CC375" i="18"/>
  <c r="CD375" i="18"/>
  <c r="CK375" i="18"/>
  <c r="CL375" i="18"/>
  <c r="CM375" i="18"/>
  <c r="H377" i="18"/>
  <c r="K377" i="18"/>
  <c r="L377" i="18"/>
  <c r="M377" i="18"/>
  <c r="N377" i="18"/>
  <c r="O377" i="18"/>
  <c r="P377" i="18"/>
  <c r="R377" i="18"/>
  <c r="S377" i="18"/>
  <c r="T377" i="18"/>
  <c r="U377" i="18"/>
  <c r="V377" i="18"/>
  <c r="W377" i="18"/>
  <c r="Y377" i="18"/>
  <c r="Z377" i="18"/>
  <c r="AA377" i="18"/>
  <c r="AB377" i="18"/>
  <c r="AD377" i="18"/>
  <c r="AE377" i="18"/>
  <c r="AF377" i="18"/>
  <c r="AG377" i="18"/>
  <c r="AI377" i="18"/>
  <c r="AJ377" i="18"/>
  <c r="AK377" i="18"/>
  <c r="AL377" i="18"/>
  <c r="AM377" i="18"/>
  <c r="AN377" i="18"/>
  <c r="AO377" i="18"/>
  <c r="AP377" i="18"/>
  <c r="AQ377" i="18"/>
  <c r="AS377" i="18"/>
  <c r="AT377" i="18"/>
  <c r="AU377" i="18"/>
  <c r="AV377" i="18"/>
  <c r="AW377" i="18"/>
  <c r="AX377" i="18"/>
  <c r="AY377" i="18"/>
  <c r="AZ377" i="18"/>
  <c r="BA377" i="18"/>
  <c r="BB377" i="18"/>
  <c r="BD377" i="18"/>
  <c r="BE377" i="18"/>
  <c r="BF377" i="18"/>
  <c r="BG377" i="18"/>
  <c r="BH377" i="18"/>
  <c r="BI377" i="18"/>
  <c r="BJ377" i="18"/>
  <c r="BK377" i="18"/>
  <c r="BL377" i="18"/>
  <c r="BM377" i="18"/>
  <c r="BN377" i="18"/>
  <c r="BO377" i="18"/>
  <c r="BP377" i="18"/>
  <c r="BQ377" i="18"/>
  <c r="BR377" i="18"/>
  <c r="BS377" i="18"/>
  <c r="BT377" i="18"/>
  <c r="BU377" i="18"/>
  <c r="BV377" i="18"/>
  <c r="BW377" i="18"/>
  <c r="BX377" i="18"/>
  <c r="BZ377" i="18"/>
  <c r="CA377" i="18"/>
  <c r="CB377" i="18"/>
  <c r="CC377" i="18"/>
  <c r="CD377" i="18"/>
  <c r="CK377" i="18"/>
  <c r="CL377" i="18"/>
  <c r="CM377" i="18"/>
  <c r="H378" i="18"/>
  <c r="I378" i="18" s="1"/>
  <c r="J378" i="18" s="1"/>
  <c r="K378" i="18"/>
  <c r="L378" i="18"/>
  <c r="M378" i="18"/>
  <c r="N378" i="18"/>
  <c r="O378" i="18"/>
  <c r="P378" i="18"/>
  <c r="R378" i="18"/>
  <c r="S378" i="18"/>
  <c r="T378" i="18"/>
  <c r="U378" i="18"/>
  <c r="V378" i="18"/>
  <c r="W378" i="18"/>
  <c r="Y378" i="18"/>
  <c r="Z378" i="18"/>
  <c r="AA378" i="18"/>
  <c r="AB378" i="18"/>
  <c r="AD378" i="18"/>
  <c r="AE378" i="18"/>
  <c r="AF378" i="18"/>
  <c r="AG378" i="18"/>
  <c r="AI378" i="18"/>
  <c r="AJ378" i="18"/>
  <c r="AK378" i="18"/>
  <c r="AL378" i="18"/>
  <c r="AM378" i="18"/>
  <c r="AN378" i="18"/>
  <c r="AO378" i="18"/>
  <c r="AP378" i="18"/>
  <c r="AQ378" i="18"/>
  <c r="AS378" i="18"/>
  <c r="AT378" i="18"/>
  <c r="AU378" i="18"/>
  <c r="AV378" i="18"/>
  <c r="AW378" i="18"/>
  <c r="AX378" i="18"/>
  <c r="AY378" i="18"/>
  <c r="AZ378" i="18"/>
  <c r="BA378" i="18"/>
  <c r="BB378" i="18"/>
  <c r="BD378" i="18"/>
  <c r="BE378" i="18"/>
  <c r="BF378" i="18"/>
  <c r="BG378" i="18"/>
  <c r="BH378" i="18"/>
  <c r="BI378" i="18"/>
  <c r="BJ378" i="18"/>
  <c r="BK378" i="18"/>
  <c r="BL378" i="18"/>
  <c r="BM378" i="18"/>
  <c r="BN378" i="18"/>
  <c r="BO378" i="18"/>
  <c r="BP378" i="18"/>
  <c r="BQ378" i="18"/>
  <c r="BR378" i="18"/>
  <c r="BS378" i="18"/>
  <c r="BT378" i="18"/>
  <c r="BU378" i="18"/>
  <c r="BV378" i="18"/>
  <c r="BW378" i="18"/>
  <c r="BX378" i="18"/>
  <c r="BZ378" i="18"/>
  <c r="CA378" i="18"/>
  <c r="CB378" i="18"/>
  <c r="CC378" i="18"/>
  <c r="CD378" i="18"/>
  <c r="CK378" i="18"/>
  <c r="CL378" i="18"/>
  <c r="CM378" i="18"/>
  <c r="H379" i="18"/>
  <c r="I379" i="18" s="1"/>
  <c r="J379" i="18" s="1"/>
  <c r="K379" i="18"/>
  <c r="L379" i="18"/>
  <c r="M379" i="18"/>
  <c r="N379" i="18"/>
  <c r="O379" i="18"/>
  <c r="P379" i="18"/>
  <c r="R379" i="18"/>
  <c r="S379" i="18"/>
  <c r="T379" i="18"/>
  <c r="U379" i="18"/>
  <c r="V379" i="18"/>
  <c r="W379" i="18"/>
  <c r="Y379" i="18"/>
  <c r="Z379" i="18"/>
  <c r="AA379" i="18"/>
  <c r="AB379" i="18"/>
  <c r="AD379" i="18"/>
  <c r="AE379" i="18"/>
  <c r="AF379" i="18"/>
  <c r="AG379" i="18"/>
  <c r="AI379" i="18"/>
  <c r="AJ379" i="18"/>
  <c r="AK379" i="18"/>
  <c r="AL379" i="18"/>
  <c r="AM379" i="18"/>
  <c r="AN379" i="18"/>
  <c r="AO379" i="18"/>
  <c r="AP379" i="18"/>
  <c r="AQ379" i="18"/>
  <c r="AS379" i="18"/>
  <c r="AT379" i="18"/>
  <c r="AU379" i="18"/>
  <c r="AV379" i="18"/>
  <c r="AW379" i="18"/>
  <c r="AX379" i="18"/>
  <c r="AY379" i="18"/>
  <c r="AZ379" i="18"/>
  <c r="BA379" i="18"/>
  <c r="BB379" i="18"/>
  <c r="BD379" i="18"/>
  <c r="BE379" i="18"/>
  <c r="BF379" i="18"/>
  <c r="BG379" i="18"/>
  <c r="BH379" i="18"/>
  <c r="BI379" i="18"/>
  <c r="BJ379" i="18"/>
  <c r="BK379" i="18"/>
  <c r="BL379" i="18"/>
  <c r="BM379" i="18"/>
  <c r="BN379" i="18"/>
  <c r="BO379" i="18"/>
  <c r="BP379" i="18"/>
  <c r="BQ379" i="18"/>
  <c r="BR379" i="18"/>
  <c r="BS379" i="18"/>
  <c r="BT379" i="18"/>
  <c r="BU379" i="18"/>
  <c r="BV379" i="18"/>
  <c r="BW379" i="18"/>
  <c r="BX379" i="18"/>
  <c r="BZ379" i="18"/>
  <c r="CA379" i="18"/>
  <c r="CB379" i="18"/>
  <c r="CC379" i="18"/>
  <c r="CD379" i="18"/>
  <c r="CK379" i="18"/>
  <c r="CL379" i="18"/>
  <c r="CM379" i="18"/>
  <c r="H380" i="18"/>
  <c r="I380" i="18" s="1"/>
  <c r="J380" i="18" s="1"/>
  <c r="K380" i="18"/>
  <c r="L380" i="18"/>
  <c r="M380" i="18"/>
  <c r="N380" i="18"/>
  <c r="O380" i="18"/>
  <c r="P380" i="18"/>
  <c r="R380" i="18"/>
  <c r="S380" i="18"/>
  <c r="T380" i="18"/>
  <c r="U380" i="18"/>
  <c r="V380" i="18"/>
  <c r="W380" i="18"/>
  <c r="Y380" i="18"/>
  <c r="Z380" i="18"/>
  <c r="AA380" i="18"/>
  <c r="AB380" i="18"/>
  <c r="AD380" i="18"/>
  <c r="AE380" i="18"/>
  <c r="AF380" i="18"/>
  <c r="AG380" i="18"/>
  <c r="AI380" i="18"/>
  <c r="AJ380" i="18"/>
  <c r="AK380" i="18"/>
  <c r="AL380" i="18"/>
  <c r="AM380" i="18"/>
  <c r="AN380" i="18"/>
  <c r="AO380" i="18"/>
  <c r="AP380" i="18"/>
  <c r="AQ380" i="18"/>
  <c r="AS380" i="18"/>
  <c r="AT380" i="18"/>
  <c r="AU380" i="18"/>
  <c r="AV380" i="18"/>
  <c r="AW380" i="18"/>
  <c r="AX380" i="18"/>
  <c r="AY380" i="18"/>
  <c r="AZ380" i="18"/>
  <c r="BA380" i="18"/>
  <c r="BB380" i="18"/>
  <c r="BD380" i="18"/>
  <c r="BE380" i="18"/>
  <c r="BF380" i="18"/>
  <c r="BG380" i="18"/>
  <c r="BH380" i="18"/>
  <c r="BI380" i="18"/>
  <c r="BJ380" i="18"/>
  <c r="BK380" i="18"/>
  <c r="BL380" i="18"/>
  <c r="BM380" i="18"/>
  <c r="BN380" i="18"/>
  <c r="BO380" i="18"/>
  <c r="BP380" i="18"/>
  <c r="BQ380" i="18"/>
  <c r="BR380" i="18"/>
  <c r="BS380" i="18"/>
  <c r="BT380" i="18"/>
  <c r="BU380" i="18"/>
  <c r="BV380" i="18"/>
  <c r="BW380" i="18"/>
  <c r="BX380" i="18"/>
  <c r="BZ380" i="18"/>
  <c r="CA380" i="18"/>
  <c r="CB380" i="18"/>
  <c r="CC380" i="18"/>
  <c r="CD380" i="18"/>
  <c r="CK380" i="18"/>
  <c r="CL380" i="18"/>
  <c r="CM380" i="18"/>
  <c r="H381" i="18"/>
  <c r="I381" i="18" s="1"/>
  <c r="J381" i="18" s="1"/>
  <c r="K381" i="18"/>
  <c r="L381" i="18"/>
  <c r="M381" i="18"/>
  <c r="N381" i="18"/>
  <c r="O381" i="18"/>
  <c r="P381" i="18"/>
  <c r="R381" i="18"/>
  <c r="S381" i="18"/>
  <c r="T381" i="18"/>
  <c r="U381" i="18"/>
  <c r="V381" i="18"/>
  <c r="W381" i="18"/>
  <c r="Y381" i="18"/>
  <c r="Z381" i="18"/>
  <c r="AA381" i="18"/>
  <c r="AB381" i="18"/>
  <c r="AD381" i="18"/>
  <c r="AE381" i="18"/>
  <c r="AF381" i="18"/>
  <c r="AG381" i="18"/>
  <c r="AI381" i="18"/>
  <c r="AJ381" i="18"/>
  <c r="AK381" i="18"/>
  <c r="AL381" i="18"/>
  <c r="AM381" i="18"/>
  <c r="AN381" i="18"/>
  <c r="AO381" i="18"/>
  <c r="AP381" i="18"/>
  <c r="AQ381" i="18"/>
  <c r="AS381" i="18"/>
  <c r="AT381" i="18"/>
  <c r="AU381" i="18"/>
  <c r="AV381" i="18"/>
  <c r="AW381" i="18"/>
  <c r="AX381" i="18"/>
  <c r="AY381" i="18"/>
  <c r="AZ381" i="18"/>
  <c r="BA381" i="18"/>
  <c r="BB381" i="18"/>
  <c r="BD381" i="18"/>
  <c r="BE381" i="18"/>
  <c r="BF381" i="18"/>
  <c r="BG381" i="18"/>
  <c r="BH381" i="18"/>
  <c r="BI381" i="18"/>
  <c r="BJ381" i="18"/>
  <c r="BK381" i="18"/>
  <c r="BL381" i="18"/>
  <c r="BM381" i="18"/>
  <c r="BN381" i="18"/>
  <c r="BO381" i="18"/>
  <c r="BP381" i="18"/>
  <c r="BQ381" i="18"/>
  <c r="BR381" i="18"/>
  <c r="BS381" i="18"/>
  <c r="BT381" i="18"/>
  <c r="BU381" i="18"/>
  <c r="BV381" i="18"/>
  <c r="BW381" i="18"/>
  <c r="BX381" i="18"/>
  <c r="BZ381" i="18"/>
  <c r="CA381" i="18"/>
  <c r="CB381" i="18"/>
  <c r="CC381" i="18"/>
  <c r="CD381" i="18"/>
  <c r="CK381" i="18"/>
  <c r="CL381" i="18"/>
  <c r="CM381" i="18"/>
  <c r="H382" i="18"/>
  <c r="G382" i="18" s="1"/>
  <c r="K382" i="18"/>
  <c r="L382" i="18"/>
  <c r="M382" i="18"/>
  <c r="N382" i="18"/>
  <c r="O382" i="18"/>
  <c r="P382" i="18"/>
  <c r="R382" i="18"/>
  <c r="S382" i="18"/>
  <c r="T382" i="18"/>
  <c r="U382" i="18"/>
  <c r="V382" i="18"/>
  <c r="W382" i="18"/>
  <c r="Y382" i="18"/>
  <c r="Z382" i="18"/>
  <c r="AA382" i="18"/>
  <c r="AB382" i="18"/>
  <c r="AD382" i="18"/>
  <c r="AE382" i="18"/>
  <c r="AF382" i="18"/>
  <c r="AG382" i="18"/>
  <c r="AI382" i="18"/>
  <c r="AJ382" i="18"/>
  <c r="AK382" i="18"/>
  <c r="AL382" i="18"/>
  <c r="AM382" i="18"/>
  <c r="AN382" i="18"/>
  <c r="AO382" i="18"/>
  <c r="AP382" i="18"/>
  <c r="AQ382" i="18"/>
  <c r="AS382" i="18"/>
  <c r="AT382" i="18"/>
  <c r="AU382" i="18"/>
  <c r="AV382" i="18"/>
  <c r="AW382" i="18"/>
  <c r="AX382" i="18"/>
  <c r="AY382" i="18"/>
  <c r="AZ382" i="18"/>
  <c r="BA382" i="18"/>
  <c r="BB382" i="18"/>
  <c r="BD382" i="18"/>
  <c r="BE382" i="18"/>
  <c r="BF382" i="18"/>
  <c r="BG382" i="18"/>
  <c r="BH382" i="18"/>
  <c r="BI382" i="18"/>
  <c r="BJ382" i="18"/>
  <c r="BK382" i="18"/>
  <c r="BL382" i="18"/>
  <c r="BM382" i="18"/>
  <c r="BN382" i="18"/>
  <c r="BO382" i="18"/>
  <c r="BP382" i="18"/>
  <c r="BQ382" i="18"/>
  <c r="BR382" i="18"/>
  <c r="BS382" i="18"/>
  <c r="BT382" i="18"/>
  <c r="BU382" i="18"/>
  <c r="BV382" i="18"/>
  <c r="BW382" i="18"/>
  <c r="BX382" i="18"/>
  <c r="BZ382" i="18"/>
  <c r="CA382" i="18"/>
  <c r="CB382" i="18"/>
  <c r="CC382" i="18"/>
  <c r="CD382" i="18"/>
  <c r="CK382" i="18"/>
  <c r="CL382" i="18"/>
  <c r="CM382" i="18"/>
  <c r="H383" i="18"/>
  <c r="K383" i="18"/>
  <c r="L383" i="18"/>
  <c r="M383" i="18"/>
  <c r="N383" i="18"/>
  <c r="O383" i="18"/>
  <c r="P383" i="18"/>
  <c r="R383" i="18"/>
  <c r="S383" i="18"/>
  <c r="T383" i="18"/>
  <c r="U383" i="18"/>
  <c r="V383" i="18"/>
  <c r="W383" i="18"/>
  <c r="Y383" i="18"/>
  <c r="Z383" i="18"/>
  <c r="AA383" i="18"/>
  <c r="AB383" i="18"/>
  <c r="AD383" i="18"/>
  <c r="AE383" i="18"/>
  <c r="AF383" i="18"/>
  <c r="AG383" i="18"/>
  <c r="AI383" i="18"/>
  <c r="AJ383" i="18"/>
  <c r="AK383" i="18"/>
  <c r="AL383" i="18"/>
  <c r="AM383" i="18"/>
  <c r="AN383" i="18"/>
  <c r="AO383" i="18"/>
  <c r="AP383" i="18"/>
  <c r="AQ383" i="18"/>
  <c r="AS383" i="18"/>
  <c r="AT383" i="18"/>
  <c r="AU383" i="18"/>
  <c r="AV383" i="18"/>
  <c r="AW383" i="18"/>
  <c r="AX383" i="18"/>
  <c r="AY383" i="18"/>
  <c r="AZ383" i="18"/>
  <c r="BA383" i="18"/>
  <c r="BB383" i="18"/>
  <c r="BD383" i="18"/>
  <c r="BE383" i="18"/>
  <c r="BF383" i="18"/>
  <c r="BG383" i="18"/>
  <c r="BH383" i="18"/>
  <c r="BI383" i="18"/>
  <c r="BJ383" i="18"/>
  <c r="BK383" i="18"/>
  <c r="BL383" i="18"/>
  <c r="BM383" i="18"/>
  <c r="BN383" i="18"/>
  <c r="BO383" i="18"/>
  <c r="BP383" i="18"/>
  <c r="BQ383" i="18"/>
  <c r="BR383" i="18"/>
  <c r="BS383" i="18"/>
  <c r="BT383" i="18"/>
  <c r="BU383" i="18"/>
  <c r="BV383" i="18"/>
  <c r="BW383" i="18"/>
  <c r="BX383" i="18"/>
  <c r="BZ383" i="18"/>
  <c r="CA383" i="18"/>
  <c r="CB383" i="18"/>
  <c r="CC383" i="18"/>
  <c r="CD383" i="18"/>
  <c r="CK383" i="18"/>
  <c r="CL383" i="18"/>
  <c r="CM383" i="18"/>
  <c r="H384" i="18"/>
  <c r="K384" i="18"/>
  <c r="L384" i="18"/>
  <c r="M384" i="18"/>
  <c r="N384" i="18"/>
  <c r="O384" i="18"/>
  <c r="P384" i="18"/>
  <c r="R384" i="18"/>
  <c r="S384" i="18"/>
  <c r="T384" i="18"/>
  <c r="U384" i="18"/>
  <c r="V384" i="18"/>
  <c r="W384" i="18"/>
  <c r="Y384" i="18"/>
  <c r="Z384" i="18"/>
  <c r="AA384" i="18"/>
  <c r="AB384" i="18"/>
  <c r="AD384" i="18"/>
  <c r="AE384" i="18"/>
  <c r="AF384" i="18"/>
  <c r="AG384" i="18"/>
  <c r="AI384" i="18"/>
  <c r="AJ384" i="18"/>
  <c r="AK384" i="18"/>
  <c r="AL384" i="18"/>
  <c r="AM384" i="18"/>
  <c r="AN384" i="18"/>
  <c r="AO384" i="18"/>
  <c r="AP384" i="18"/>
  <c r="AQ384" i="18"/>
  <c r="AS384" i="18"/>
  <c r="AT384" i="18"/>
  <c r="AU384" i="18"/>
  <c r="AV384" i="18"/>
  <c r="AW384" i="18"/>
  <c r="AX384" i="18"/>
  <c r="AY384" i="18"/>
  <c r="AZ384" i="18"/>
  <c r="BA384" i="18"/>
  <c r="BB384" i="18"/>
  <c r="BD384" i="18"/>
  <c r="BE384" i="18"/>
  <c r="BF384" i="18"/>
  <c r="BG384" i="18"/>
  <c r="BH384" i="18"/>
  <c r="BI384" i="18"/>
  <c r="BJ384" i="18"/>
  <c r="BK384" i="18"/>
  <c r="BL384" i="18"/>
  <c r="BM384" i="18"/>
  <c r="BN384" i="18"/>
  <c r="BO384" i="18"/>
  <c r="BP384" i="18"/>
  <c r="BQ384" i="18"/>
  <c r="BR384" i="18"/>
  <c r="BS384" i="18"/>
  <c r="BT384" i="18"/>
  <c r="BU384" i="18"/>
  <c r="BV384" i="18"/>
  <c r="BW384" i="18"/>
  <c r="BX384" i="18"/>
  <c r="BZ384" i="18"/>
  <c r="CA384" i="18"/>
  <c r="CB384" i="18"/>
  <c r="CC384" i="18"/>
  <c r="CD384" i="18"/>
  <c r="CK384" i="18"/>
  <c r="CL384" i="18"/>
  <c r="CM384" i="18"/>
  <c r="H385" i="18"/>
  <c r="F385" i="18" s="1"/>
  <c r="K385" i="18"/>
  <c r="L385" i="18"/>
  <c r="M385" i="18"/>
  <c r="N385" i="18"/>
  <c r="O385" i="18"/>
  <c r="P385" i="18"/>
  <c r="R385" i="18"/>
  <c r="S385" i="18"/>
  <c r="T385" i="18"/>
  <c r="U385" i="18"/>
  <c r="V385" i="18"/>
  <c r="W385" i="18"/>
  <c r="Y385" i="18"/>
  <c r="Z385" i="18"/>
  <c r="AA385" i="18"/>
  <c r="AB385" i="18"/>
  <c r="AD385" i="18"/>
  <c r="AE385" i="18"/>
  <c r="AF385" i="18"/>
  <c r="AG385" i="18"/>
  <c r="AI385" i="18"/>
  <c r="AJ385" i="18"/>
  <c r="AK385" i="18"/>
  <c r="AL385" i="18"/>
  <c r="AM385" i="18"/>
  <c r="AN385" i="18"/>
  <c r="AO385" i="18"/>
  <c r="AP385" i="18"/>
  <c r="AQ385" i="18"/>
  <c r="AS385" i="18"/>
  <c r="AT385" i="18"/>
  <c r="AU385" i="18"/>
  <c r="AV385" i="18"/>
  <c r="AW385" i="18"/>
  <c r="AX385" i="18"/>
  <c r="AY385" i="18"/>
  <c r="AZ385" i="18"/>
  <c r="BA385" i="18"/>
  <c r="BB385" i="18"/>
  <c r="BD385" i="18"/>
  <c r="BE385" i="18"/>
  <c r="BF385" i="18"/>
  <c r="BG385" i="18"/>
  <c r="BH385" i="18"/>
  <c r="BI385" i="18"/>
  <c r="BJ385" i="18"/>
  <c r="BK385" i="18"/>
  <c r="BL385" i="18"/>
  <c r="BM385" i="18"/>
  <c r="BN385" i="18"/>
  <c r="BO385" i="18"/>
  <c r="BP385" i="18"/>
  <c r="BQ385" i="18"/>
  <c r="BR385" i="18"/>
  <c r="BS385" i="18"/>
  <c r="BT385" i="18"/>
  <c r="BU385" i="18"/>
  <c r="BV385" i="18"/>
  <c r="BW385" i="18"/>
  <c r="BX385" i="18"/>
  <c r="BZ385" i="18"/>
  <c r="CA385" i="18"/>
  <c r="CB385" i="18"/>
  <c r="CC385" i="18"/>
  <c r="CD385" i="18"/>
  <c r="CK385" i="18"/>
  <c r="CL385" i="18"/>
  <c r="CM385" i="18"/>
  <c r="H386" i="18"/>
  <c r="G386" i="18" s="1"/>
  <c r="K386" i="18"/>
  <c r="L386" i="18"/>
  <c r="M386" i="18"/>
  <c r="N386" i="18"/>
  <c r="O386" i="18"/>
  <c r="P386" i="18"/>
  <c r="R386" i="18"/>
  <c r="S386" i="18"/>
  <c r="T386" i="18"/>
  <c r="U386" i="18"/>
  <c r="V386" i="18"/>
  <c r="W386" i="18"/>
  <c r="Y386" i="18"/>
  <c r="Z386" i="18"/>
  <c r="AA386" i="18"/>
  <c r="AB386" i="18"/>
  <c r="AD386" i="18"/>
  <c r="AE386" i="18"/>
  <c r="AF386" i="18"/>
  <c r="AG386" i="18"/>
  <c r="AI386" i="18"/>
  <c r="AJ386" i="18"/>
  <c r="AK386" i="18"/>
  <c r="AL386" i="18"/>
  <c r="AM386" i="18"/>
  <c r="AN386" i="18"/>
  <c r="AO386" i="18"/>
  <c r="AP386" i="18"/>
  <c r="AQ386" i="18"/>
  <c r="AS386" i="18"/>
  <c r="AT386" i="18"/>
  <c r="AU386" i="18"/>
  <c r="AV386" i="18"/>
  <c r="AW386" i="18"/>
  <c r="AX386" i="18"/>
  <c r="AY386" i="18"/>
  <c r="AZ386" i="18"/>
  <c r="BA386" i="18"/>
  <c r="BB386" i="18"/>
  <c r="BD386" i="18"/>
  <c r="BE386" i="18"/>
  <c r="BF386" i="18"/>
  <c r="BG386" i="18"/>
  <c r="BH386" i="18"/>
  <c r="BI386" i="18"/>
  <c r="BJ386" i="18"/>
  <c r="BK386" i="18"/>
  <c r="BL386" i="18"/>
  <c r="BM386" i="18"/>
  <c r="BN386" i="18"/>
  <c r="BO386" i="18"/>
  <c r="BP386" i="18"/>
  <c r="BQ386" i="18"/>
  <c r="BR386" i="18"/>
  <c r="BS386" i="18"/>
  <c r="BT386" i="18"/>
  <c r="BU386" i="18"/>
  <c r="BV386" i="18"/>
  <c r="BW386" i="18"/>
  <c r="BX386" i="18"/>
  <c r="BZ386" i="18"/>
  <c r="CA386" i="18"/>
  <c r="CB386" i="18"/>
  <c r="CC386" i="18"/>
  <c r="CD386" i="18"/>
  <c r="CK386" i="18"/>
  <c r="CL386" i="18"/>
  <c r="CM386" i="18"/>
  <c r="H388" i="18"/>
  <c r="I388" i="18" s="1"/>
  <c r="J388" i="18" s="1"/>
  <c r="CQ388" i="18" s="1"/>
  <c r="K388" i="18"/>
  <c r="L388" i="18"/>
  <c r="M388" i="18"/>
  <c r="N388" i="18"/>
  <c r="O388" i="18"/>
  <c r="P388" i="18"/>
  <c r="R388" i="18"/>
  <c r="S388" i="18"/>
  <c r="T388" i="18"/>
  <c r="U388" i="18"/>
  <c r="V388" i="18"/>
  <c r="W388" i="18"/>
  <c r="Y388" i="18"/>
  <c r="Z388" i="18"/>
  <c r="AA388" i="18"/>
  <c r="AB388" i="18"/>
  <c r="AD388" i="18"/>
  <c r="AE388" i="18"/>
  <c r="AF388" i="18"/>
  <c r="AG388" i="18"/>
  <c r="AI388" i="18"/>
  <c r="AJ388" i="18"/>
  <c r="AK388" i="18"/>
  <c r="AL388" i="18"/>
  <c r="AM388" i="18"/>
  <c r="AN388" i="18"/>
  <c r="AO388" i="18"/>
  <c r="AP388" i="18"/>
  <c r="AQ388" i="18"/>
  <c r="AS388" i="18"/>
  <c r="AT388" i="18"/>
  <c r="AU388" i="18"/>
  <c r="AV388" i="18"/>
  <c r="AW388" i="18"/>
  <c r="AX388" i="18"/>
  <c r="AY388" i="18"/>
  <c r="AZ388" i="18"/>
  <c r="BA388" i="18"/>
  <c r="BB388" i="18"/>
  <c r="BD388" i="18"/>
  <c r="BE388" i="18"/>
  <c r="BF388" i="18"/>
  <c r="BG388" i="18"/>
  <c r="BH388" i="18"/>
  <c r="BI388" i="18"/>
  <c r="BJ388" i="18"/>
  <c r="BK388" i="18"/>
  <c r="BL388" i="18"/>
  <c r="BM388" i="18"/>
  <c r="BN388" i="18"/>
  <c r="BO388" i="18"/>
  <c r="BP388" i="18"/>
  <c r="BQ388" i="18"/>
  <c r="BR388" i="18"/>
  <c r="BS388" i="18"/>
  <c r="BT388" i="18"/>
  <c r="BU388" i="18"/>
  <c r="BV388" i="18"/>
  <c r="BW388" i="18"/>
  <c r="BX388" i="18"/>
  <c r="BZ388" i="18"/>
  <c r="CA388" i="18"/>
  <c r="CB388" i="18"/>
  <c r="CC388" i="18"/>
  <c r="CD388" i="18"/>
  <c r="CK388" i="18"/>
  <c r="CL388" i="18"/>
  <c r="CM388" i="18"/>
  <c r="H389" i="18"/>
  <c r="F389" i="18" s="1"/>
  <c r="K389" i="18"/>
  <c r="L389" i="18"/>
  <c r="M389" i="18"/>
  <c r="N389" i="18"/>
  <c r="O389" i="18"/>
  <c r="P389" i="18"/>
  <c r="R389" i="18"/>
  <c r="S389" i="18"/>
  <c r="T389" i="18"/>
  <c r="U389" i="18"/>
  <c r="V389" i="18"/>
  <c r="W389" i="18"/>
  <c r="Y389" i="18"/>
  <c r="Z389" i="18"/>
  <c r="AA389" i="18"/>
  <c r="AB389" i="18"/>
  <c r="AD389" i="18"/>
  <c r="AE389" i="18"/>
  <c r="AF389" i="18"/>
  <c r="AG389" i="18"/>
  <c r="AI389" i="18"/>
  <c r="AJ389" i="18"/>
  <c r="AK389" i="18"/>
  <c r="AL389" i="18"/>
  <c r="AM389" i="18"/>
  <c r="AN389" i="18"/>
  <c r="AO389" i="18"/>
  <c r="AP389" i="18"/>
  <c r="AQ389" i="18"/>
  <c r="AS389" i="18"/>
  <c r="AT389" i="18"/>
  <c r="AU389" i="18"/>
  <c r="AV389" i="18"/>
  <c r="AW389" i="18"/>
  <c r="AX389" i="18"/>
  <c r="AY389" i="18"/>
  <c r="AZ389" i="18"/>
  <c r="BA389" i="18"/>
  <c r="BB389" i="18"/>
  <c r="BD389" i="18"/>
  <c r="BE389" i="18"/>
  <c r="BF389" i="18"/>
  <c r="BG389" i="18"/>
  <c r="BH389" i="18"/>
  <c r="BI389" i="18"/>
  <c r="BJ389" i="18"/>
  <c r="BK389" i="18"/>
  <c r="BL389" i="18"/>
  <c r="BM389" i="18"/>
  <c r="BN389" i="18"/>
  <c r="BO389" i="18"/>
  <c r="BP389" i="18"/>
  <c r="BQ389" i="18"/>
  <c r="BR389" i="18"/>
  <c r="BS389" i="18"/>
  <c r="BT389" i="18"/>
  <c r="BU389" i="18"/>
  <c r="BV389" i="18"/>
  <c r="BW389" i="18"/>
  <c r="BX389" i="18"/>
  <c r="BZ389" i="18"/>
  <c r="CA389" i="18"/>
  <c r="CB389" i="18"/>
  <c r="CC389" i="18"/>
  <c r="CD389" i="18"/>
  <c r="CK389" i="18"/>
  <c r="CL389" i="18"/>
  <c r="CM389" i="18"/>
  <c r="H390" i="18"/>
  <c r="F390" i="18" s="1"/>
  <c r="K390" i="18"/>
  <c r="L390" i="18"/>
  <c r="M390" i="18"/>
  <c r="N390" i="18"/>
  <c r="O390" i="18"/>
  <c r="P390" i="18"/>
  <c r="R390" i="18"/>
  <c r="S390" i="18"/>
  <c r="T390" i="18"/>
  <c r="U390" i="18"/>
  <c r="V390" i="18"/>
  <c r="W390" i="18"/>
  <c r="Y390" i="18"/>
  <c r="Z390" i="18"/>
  <c r="AA390" i="18"/>
  <c r="AB390" i="18"/>
  <c r="AD390" i="18"/>
  <c r="AE390" i="18"/>
  <c r="AF390" i="18"/>
  <c r="AG390" i="18"/>
  <c r="AI390" i="18"/>
  <c r="AJ390" i="18"/>
  <c r="AK390" i="18"/>
  <c r="AL390" i="18"/>
  <c r="AM390" i="18"/>
  <c r="AN390" i="18"/>
  <c r="AO390" i="18"/>
  <c r="AP390" i="18"/>
  <c r="AQ390" i="18"/>
  <c r="AS390" i="18"/>
  <c r="AT390" i="18"/>
  <c r="AU390" i="18"/>
  <c r="AV390" i="18"/>
  <c r="AW390" i="18"/>
  <c r="AX390" i="18"/>
  <c r="AY390" i="18"/>
  <c r="AZ390" i="18"/>
  <c r="BA390" i="18"/>
  <c r="BB390" i="18"/>
  <c r="BD390" i="18"/>
  <c r="BE390" i="18"/>
  <c r="BF390" i="18"/>
  <c r="BG390" i="18"/>
  <c r="BH390" i="18"/>
  <c r="BI390" i="18"/>
  <c r="BJ390" i="18"/>
  <c r="BK390" i="18"/>
  <c r="BL390" i="18"/>
  <c r="BM390" i="18"/>
  <c r="BN390" i="18"/>
  <c r="BO390" i="18"/>
  <c r="BP390" i="18"/>
  <c r="BQ390" i="18"/>
  <c r="BR390" i="18"/>
  <c r="BS390" i="18"/>
  <c r="BT390" i="18"/>
  <c r="BU390" i="18"/>
  <c r="BV390" i="18"/>
  <c r="BW390" i="18"/>
  <c r="BX390" i="18"/>
  <c r="BZ390" i="18"/>
  <c r="CA390" i="18"/>
  <c r="CB390" i="18"/>
  <c r="CC390" i="18"/>
  <c r="CD390" i="18"/>
  <c r="CK390" i="18"/>
  <c r="CL390" i="18"/>
  <c r="CM390" i="18"/>
  <c r="H391" i="18"/>
  <c r="F391" i="18" s="1"/>
  <c r="K391" i="18"/>
  <c r="L391" i="18"/>
  <c r="M391" i="18"/>
  <c r="N391" i="18"/>
  <c r="O391" i="18"/>
  <c r="P391" i="18"/>
  <c r="R391" i="18"/>
  <c r="S391" i="18"/>
  <c r="T391" i="18"/>
  <c r="U391" i="18"/>
  <c r="V391" i="18"/>
  <c r="W391" i="18"/>
  <c r="Y391" i="18"/>
  <c r="Z391" i="18"/>
  <c r="AA391" i="18"/>
  <c r="AB391" i="18"/>
  <c r="AD391" i="18"/>
  <c r="AE391" i="18"/>
  <c r="AF391" i="18"/>
  <c r="AG391" i="18"/>
  <c r="AI391" i="18"/>
  <c r="AJ391" i="18"/>
  <c r="AK391" i="18"/>
  <c r="AL391" i="18"/>
  <c r="AM391" i="18"/>
  <c r="AN391" i="18"/>
  <c r="AO391" i="18"/>
  <c r="AP391" i="18"/>
  <c r="AQ391" i="18"/>
  <c r="AS391" i="18"/>
  <c r="AT391" i="18"/>
  <c r="AU391" i="18"/>
  <c r="AV391" i="18"/>
  <c r="AW391" i="18"/>
  <c r="AX391" i="18"/>
  <c r="AY391" i="18"/>
  <c r="AZ391" i="18"/>
  <c r="BA391" i="18"/>
  <c r="BB391" i="18"/>
  <c r="BD391" i="18"/>
  <c r="BE391" i="18"/>
  <c r="BF391" i="18"/>
  <c r="BG391" i="18"/>
  <c r="BH391" i="18"/>
  <c r="BI391" i="18"/>
  <c r="BJ391" i="18"/>
  <c r="BK391" i="18"/>
  <c r="BL391" i="18"/>
  <c r="BM391" i="18"/>
  <c r="BN391" i="18"/>
  <c r="BO391" i="18"/>
  <c r="BP391" i="18"/>
  <c r="BQ391" i="18"/>
  <c r="BR391" i="18"/>
  <c r="BS391" i="18"/>
  <c r="BT391" i="18"/>
  <c r="BU391" i="18"/>
  <c r="BV391" i="18"/>
  <c r="BW391" i="18"/>
  <c r="BX391" i="18"/>
  <c r="BZ391" i="18"/>
  <c r="CA391" i="18"/>
  <c r="CB391" i="18"/>
  <c r="CC391" i="18"/>
  <c r="CD391" i="18"/>
  <c r="CK391" i="18"/>
  <c r="CL391" i="18"/>
  <c r="CM391" i="18"/>
  <c r="H392" i="18"/>
  <c r="I392" i="18" s="1"/>
  <c r="J392" i="18" s="1"/>
  <c r="K392" i="18"/>
  <c r="L392" i="18"/>
  <c r="M392" i="18"/>
  <c r="N392" i="18"/>
  <c r="O392" i="18"/>
  <c r="P392" i="18"/>
  <c r="R392" i="18"/>
  <c r="S392" i="18"/>
  <c r="T392" i="18"/>
  <c r="U392" i="18"/>
  <c r="V392" i="18"/>
  <c r="W392" i="18"/>
  <c r="Y392" i="18"/>
  <c r="Z392" i="18"/>
  <c r="AA392" i="18"/>
  <c r="AB392" i="18"/>
  <c r="AD392" i="18"/>
  <c r="AE392" i="18"/>
  <c r="AF392" i="18"/>
  <c r="AG392" i="18"/>
  <c r="AI392" i="18"/>
  <c r="AJ392" i="18"/>
  <c r="AK392" i="18"/>
  <c r="AL392" i="18"/>
  <c r="AM392" i="18"/>
  <c r="AN392" i="18"/>
  <c r="AO392" i="18"/>
  <c r="AP392" i="18"/>
  <c r="AQ392" i="18"/>
  <c r="AS392" i="18"/>
  <c r="AT392" i="18"/>
  <c r="AU392" i="18"/>
  <c r="AV392" i="18"/>
  <c r="AW392" i="18"/>
  <c r="AX392" i="18"/>
  <c r="AY392" i="18"/>
  <c r="AZ392" i="18"/>
  <c r="BA392" i="18"/>
  <c r="BB392" i="18"/>
  <c r="BD392" i="18"/>
  <c r="BE392" i="18"/>
  <c r="BF392" i="18"/>
  <c r="BG392" i="18"/>
  <c r="BH392" i="18"/>
  <c r="BI392" i="18"/>
  <c r="BJ392" i="18"/>
  <c r="BK392" i="18"/>
  <c r="BL392" i="18"/>
  <c r="BM392" i="18"/>
  <c r="BN392" i="18"/>
  <c r="BO392" i="18"/>
  <c r="BP392" i="18"/>
  <c r="BQ392" i="18"/>
  <c r="BR392" i="18"/>
  <c r="BS392" i="18"/>
  <c r="BT392" i="18"/>
  <c r="BU392" i="18"/>
  <c r="BV392" i="18"/>
  <c r="BW392" i="18"/>
  <c r="BX392" i="18"/>
  <c r="BZ392" i="18"/>
  <c r="CA392" i="18"/>
  <c r="CB392" i="18"/>
  <c r="CC392" i="18"/>
  <c r="CD392" i="18"/>
  <c r="CK392" i="18"/>
  <c r="CL392" i="18"/>
  <c r="CM392" i="18"/>
  <c r="H393" i="18"/>
  <c r="F393" i="18" s="1"/>
  <c r="K393" i="18"/>
  <c r="L393" i="18"/>
  <c r="M393" i="18"/>
  <c r="N393" i="18"/>
  <c r="O393" i="18"/>
  <c r="P393" i="18"/>
  <c r="R393" i="18"/>
  <c r="S393" i="18"/>
  <c r="T393" i="18"/>
  <c r="U393" i="18"/>
  <c r="V393" i="18"/>
  <c r="W393" i="18"/>
  <c r="Y393" i="18"/>
  <c r="Z393" i="18"/>
  <c r="AA393" i="18"/>
  <c r="AB393" i="18"/>
  <c r="AD393" i="18"/>
  <c r="AE393" i="18"/>
  <c r="AF393" i="18"/>
  <c r="AG393" i="18"/>
  <c r="AI393" i="18"/>
  <c r="AJ393" i="18"/>
  <c r="AK393" i="18"/>
  <c r="AL393" i="18"/>
  <c r="AM393" i="18"/>
  <c r="AN393" i="18"/>
  <c r="AO393" i="18"/>
  <c r="AP393" i="18"/>
  <c r="AQ393" i="18"/>
  <c r="AS393" i="18"/>
  <c r="AT393" i="18"/>
  <c r="AU393" i="18"/>
  <c r="AV393" i="18"/>
  <c r="AW393" i="18"/>
  <c r="AX393" i="18"/>
  <c r="AY393" i="18"/>
  <c r="AZ393" i="18"/>
  <c r="BA393" i="18"/>
  <c r="BB393" i="18"/>
  <c r="BD393" i="18"/>
  <c r="BE393" i="18"/>
  <c r="BF393" i="18"/>
  <c r="BG393" i="18"/>
  <c r="BH393" i="18"/>
  <c r="BI393" i="18"/>
  <c r="BJ393" i="18"/>
  <c r="BK393" i="18"/>
  <c r="BL393" i="18"/>
  <c r="BM393" i="18"/>
  <c r="BN393" i="18"/>
  <c r="BO393" i="18"/>
  <c r="BP393" i="18"/>
  <c r="BQ393" i="18"/>
  <c r="BR393" i="18"/>
  <c r="BS393" i="18"/>
  <c r="BT393" i="18"/>
  <c r="BU393" i="18"/>
  <c r="BV393" i="18"/>
  <c r="BW393" i="18"/>
  <c r="BX393" i="18"/>
  <c r="BZ393" i="18"/>
  <c r="CA393" i="18"/>
  <c r="CB393" i="18"/>
  <c r="CC393" i="18"/>
  <c r="CD393" i="18"/>
  <c r="CK393" i="18"/>
  <c r="CL393" i="18"/>
  <c r="CM393" i="18"/>
  <c r="H394" i="18"/>
  <c r="F394" i="18" s="1"/>
  <c r="K394" i="18"/>
  <c r="L394" i="18"/>
  <c r="M394" i="18"/>
  <c r="N394" i="18"/>
  <c r="O394" i="18"/>
  <c r="P394" i="18"/>
  <c r="R394" i="18"/>
  <c r="S394" i="18"/>
  <c r="T394" i="18"/>
  <c r="U394" i="18"/>
  <c r="V394" i="18"/>
  <c r="W394" i="18"/>
  <c r="Y394" i="18"/>
  <c r="Z394" i="18"/>
  <c r="AA394" i="18"/>
  <c r="AB394" i="18"/>
  <c r="AD394" i="18"/>
  <c r="AE394" i="18"/>
  <c r="AF394" i="18"/>
  <c r="AG394" i="18"/>
  <c r="AI394" i="18"/>
  <c r="AJ394" i="18"/>
  <c r="AK394" i="18"/>
  <c r="AL394" i="18"/>
  <c r="AM394" i="18"/>
  <c r="AN394" i="18"/>
  <c r="AO394" i="18"/>
  <c r="AP394" i="18"/>
  <c r="AQ394" i="18"/>
  <c r="AS394" i="18"/>
  <c r="AT394" i="18"/>
  <c r="AU394" i="18"/>
  <c r="AV394" i="18"/>
  <c r="AW394" i="18"/>
  <c r="AX394" i="18"/>
  <c r="AY394" i="18"/>
  <c r="AZ394" i="18"/>
  <c r="BA394" i="18"/>
  <c r="BB394" i="18"/>
  <c r="BD394" i="18"/>
  <c r="BE394" i="18"/>
  <c r="BF394" i="18"/>
  <c r="BG394" i="18"/>
  <c r="BH394" i="18"/>
  <c r="BI394" i="18"/>
  <c r="BJ394" i="18"/>
  <c r="BK394" i="18"/>
  <c r="BL394" i="18"/>
  <c r="BM394" i="18"/>
  <c r="BN394" i="18"/>
  <c r="BO394" i="18"/>
  <c r="BP394" i="18"/>
  <c r="BQ394" i="18"/>
  <c r="BR394" i="18"/>
  <c r="BS394" i="18"/>
  <c r="BT394" i="18"/>
  <c r="BU394" i="18"/>
  <c r="BV394" i="18"/>
  <c r="BW394" i="18"/>
  <c r="BX394" i="18"/>
  <c r="BZ394" i="18"/>
  <c r="CA394" i="18"/>
  <c r="CB394" i="18"/>
  <c r="CC394" i="18"/>
  <c r="CD394" i="18"/>
  <c r="CK394" i="18"/>
  <c r="CL394" i="18"/>
  <c r="CM394" i="18"/>
  <c r="H395" i="18"/>
  <c r="F395" i="18" s="1"/>
  <c r="K395" i="18"/>
  <c r="L395" i="18"/>
  <c r="M395" i="18"/>
  <c r="N395" i="18"/>
  <c r="O395" i="18"/>
  <c r="P395" i="18"/>
  <c r="R395" i="18"/>
  <c r="S395" i="18"/>
  <c r="T395" i="18"/>
  <c r="U395" i="18"/>
  <c r="V395" i="18"/>
  <c r="W395" i="18"/>
  <c r="Y395" i="18"/>
  <c r="Z395" i="18"/>
  <c r="AA395" i="18"/>
  <c r="AB395" i="18"/>
  <c r="AD395" i="18"/>
  <c r="AE395" i="18"/>
  <c r="AF395" i="18"/>
  <c r="AG395" i="18"/>
  <c r="AI395" i="18"/>
  <c r="AJ395" i="18"/>
  <c r="AK395" i="18"/>
  <c r="AL395" i="18"/>
  <c r="AM395" i="18"/>
  <c r="AN395" i="18"/>
  <c r="AO395" i="18"/>
  <c r="AP395" i="18"/>
  <c r="AQ395" i="18"/>
  <c r="AS395" i="18"/>
  <c r="AT395" i="18"/>
  <c r="AU395" i="18"/>
  <c r="AV395" i="18"/>
  <c r="AW395" i="18"/>
  <c r="AX395" i="18"/>
  <c r="AY395" i="18"/>
  <c r="AZ395" i="18"/>
  <c r="BA395" i="18"/>
  <c r="BB395" i="18"/>
  <c r="BD395" i="18"/>
  <c r="BE395" i="18"/>
  <c r="BF395" i="18"/>
  <c r="BG395" i="18"/>
  <c r="BH395" i="18"/>
  <c r="BI395" i="18"/>
  <c r="BJ395" i="18"/>
  <c r="BK395" i="18"/>
  <c r="BL395" i="18"/>
  <c r="BM395" i="18"/>
  <c r="BN395" i="18"/>
  <c r="BO395" i="18"/>
  <c r="BP395" i="18"/>
  <c r="BQ395" i="18"/>
  <c r="BR395" i="18"/>
  <c r="BS395" i="18"/>
  <c r="BT395" i="18"/>
  <c r="BU395" i="18"/>
  <c r="BV395" i="18"/>
  <c r="BW395" i="18"/>
  <c r="BX395" i="18"/>
  <c r="BZ395" i="18"/>
  <c r="CA395" i="18"/>
  <c r="CB395" i="18"/>
  <c r="CC395" i="18"/>
  <c r="CD395" i="18"/>
  <c r="CK395" i="18"/>
  <c r="CL395" i="18"/>
  <c r="CM395" i="18"/>
  <c r="H396" i="18"/>
  <c r="I396" i="18" s="1"/>
  <c r="J396" i="18" s="1"/>
  <c r="K396" i="18"/>
  <c r="L396" i="18"/>
  <c r="M396" i="18"/>
  <c r="N396" i="18"/>
  <c r="O396" i="18"/>
  <c r="P396" i="18"/>
  <c r="R396" i="18"/>
  <c r="S396" i="18"/>
  <c r="T396" i="18"/>
  <c r="U396" i="18"/>
  <c r="V396" i="18"/>
  <c r="W396" i="18"/>
  <c r="Y396" i="18"/>
  <c r="Z396" i="18"/>
  <c r="AA396" i="18"/>
  <c r="AB396" i="18"/>
  <c r="AD396" i="18"/>
  <c r="AE396" i="18"/>
  <c r="AF396" i="18"/>
  <c r="AG396" i="18"/>
  <c r="AI396" i="18"/>
  <c r="AJ396" i="18"/>
  <c r="AK396" i="18"/>
  <c r="AL396" i="18"/>
  <c r="AM396" i="18"/>
  <c r="AN396" i="18"/>
  <c r="AO396" i="18"/>
  <c r="AP396" i="18"/>
  <c r="AQ396" i="18"/>
  <c r="AS396" i="18"/>
  <c r="AT396" i="18"/>
  <c r="AU396" i="18"/>
  <c r="AV396" i="18"/>
  <c r="AW396" i="18"/>
  <c r="AX396" i="18"/>
  <c r="AY396" i="18"/>
  <c r="AZ396" i="18"/>
  <c r="BA396" i="18"/>
  <c r="BB396" i="18"/>
  <c r="BD396" i="18"/>
  <c r="BE396" i="18"/>
  <c r="BF396" i="18"/>
  <c r="BG396" i="18"/>
  <c r="BH396" i="18"/>
  <c r="BI396" i="18"/>
  <c r="BJ396" i="18"/>
  <c r="BK396" i="18"/>
  <c r="BL396" i="18"/>
  <c r="BM396" i="18"/>
  <c r="BN396" i="18"/>
  <c r="BO396" i="18"/>
  <c r="BP396" i="18"/>
  <c r="BQ396" i="18"/>
  <c r="BR396" i="18"/>
  <c r="BS396" i="18"/>
  <c r="BT396" i="18"/>
  <c r="BU396" i="18"/>
  <c r="BV396" i="18"/>
  <c r="BW396" i="18"/>
  <c r="BX396" i="18"/>
  <c r="BZ396" i="18"/>
  <c r="CA396" i="18"/>
  <c r="CB396" i="18"/>
  <c r="CC396" i="18"/>
  <c r="CD396" i="18"/>
  <c r="CK396" i="18"/>
  <c r="CL396" i="18"/>
  <c r="CM396" i="18"/>
  <c r="H398" i="18"/>
  <c r="F398" i="18" s="1"/>
  <c r="K398" i="18"/>
  <c r="L398" i="18"/>
  <c r="M398" i="18"/>
  <c r="N398" i="18"/>
  <c r="O398" i="18"/>
  <c r="P398" i="18"/>
  <c r="R398" i="18"/>
  <c r="S398" i="18"/>
  <c r="T398" i="18"/>
  <c r="U398" i="18"/>
  <c r="V398" i="18"/>
  <c r="W398" i="18"/>
  <c r="Y398" i="18"/>
  <c r="Z398" i="18"/>
  <c r="AA398" i="18"/>
  <c r="AB398" i="18"/>
  <c r="AD398" i="18"/>
  <c r="AE398" i="18"/>
  <c r="AF398" i="18"/>
  <c r="AG398" i="18"/>
  <c r="AI398" i="18"/>
  <c r="AJ398" i="18"/>
  <c r="AK398" i="18"/>
  <c r="AL398" i="18"/>
  <c r="AM398" i="18"/>
  <c r="AN398" i="18"/>
  <c r="AO398" i="18"/>
  <c r="AP398" i="18"/>
  <c r="AQ398" i="18"/>
  <c r="AS398" i="18"/>
  <c r="AT398" i="18"/>
  <c r="AU398" i="18"/>
  <c r="AV398" i="18"/>
  <c r="AW398" i="18"/>
  <c r="AX398" i="18"/>
  <c r="AY398" i="18"/>
  <c r="AZ398" i="18"/>
  <c r="BA398" i="18"/>
  <c r="BB398" i="18"/>
  <c r="BD398" i="18"/>
  <c r="BE398" i="18"/>
  <c r="BF398" i="18"/>
  <c r="BG398" i="18"/>
  <c r="BH398" i="18"/>
  <c r="BI398" i="18"/>
  <c r="BJ398" i="18"/>
  <c r="BK398" i="18"/>
  <c r="BL398" i="18"/>
  <c r="BM398" i="18"/>
  <c r="BN398" i="18"/>
  <c r="BO398" i="18"/>
  <c r="BP398" i="18"/>
  <c r="BQ398" i="18"/>
  <c r="BR398" i="18"/>
  <c r="BS398" i="18"/>
  <c r="BT398" i="18"/>
  <c r="BU398" i="18"/>
  <c r="BV398" i="18"/>
  <c r="BW398" i="18"/>
  <c r="BX398" i="18"/>
  <c r="BZ398" i="18"/>
  <c r="CA398" i="18"/>
  <c r="CB398" i="18"/>
  <c r="CC398" i="18"/>
  <c r="CD398" i="18"/>
  <c r="CK398" i="18"/>
  <c r="CL398" i="18"/>
  <c r="CM398" i="18"/>
  <c r="H399" i="18"/>
  <c r="F399" i="18" s="1"/>
  <c r="K399" i="18"/>
  <c r="L399" i="18"/>
  <c r="M399" i="18"/>
  <c r="N399" i="18"/>
  <c r="O399" i="18"/>
  <c r="P399" i="18"/>
  <c r="R399" i="18"/>
  <c r="S399" i="18"/>
  <c r="T399" i="18"/>
  <c r="U399" i="18"/>
  <c r="V399" i="18"/>
  <c r="W399" i="18"/>
  <c r="Y399" i="18"/>
  <c r="Z399" i="18"/>
  <c r="AA399" i="18"/>
  <c r="AB399" i="18"/>
  <c r="AD399" i="18"/>
  <c r="AE399" i="18"/>
  <c r="AF399" i="18"/>
  <c r="AG399" i="18"/>
  <c r="AI399" i="18"/>
  <c r="AJ399" i="18"/>
  <c r="AK399" i="18"/>
  <c r="AL399" i="18"/>
  <c r="AM399" i="18"/>
  <c r="AN399" i="18"/>
  <c r="AO399" i="18"/>
  <c r="AP399" i="18"/>
  <c r="AQ399" i="18"/>
  <c r="AS399" i="18"/>
  <c r="AT399" i="18"/>
  <c r="AU399" i="18"/>
  <c r="AV399" i="18"/>
  <c r="AW399" i="18"/>
  <c r="AX399" i="18"/>
  <c r="AY399" i="18"/>
  <c r="AZ399" i="18"/>
  <c r="BA399" i="18"/>
  <c r="BB399" i="18"/>
  <c r="BD399" i="18"/>
  <c r="BE399" i="18"/>
  <c r="BF399" i="18"/>
  <c r="BG399" i="18"/>
  <c r="BH399" i="18"/>
  <c r="BI399" i="18"/>
  <c r="BJ399" i="18"/>
  <c r="BK399" i="18"/>
  <c r="BL399" i="18"/>
  <c r="BM399" i="18"/>
  <c r="BN399" i="18"/>
  <c r="BO399" i="18"/>
  <c r="BP399" i="18"/>
  <c r="BQ399" i="18"/>
  <c r="BR399" i="18"/>
  <c r="BS399" i="18"/>
  <c r="BT399" i="18"/>
  <c r="BU399" i="18"/>
  <c r="BV399" i="18"/>
  <c r="BW399" i="18"/>
  <c r="BX399" i="18"/>
  <c r="BZ399" i="18"/>
  <c r="CA399" i="18"/>
  <c r="CB399" i="18"/>
  <c r="CC399" i="18"/>
  <c r="CD399" i="18"/>
  <c r="CK399" i="18"/>
  <c r="CL399" i="18"/>
  <c r="CM399" i="18"/>
  <c r="H400" i="18"/>
  <c r="I400" i="18" s="1"/>
  <c r="J400" i="18" s="1"/>
  <c r="CQ400" i="18" s="1"/>
  <c r="K400" i="18"/>
  <c r="L400" i="18"/>
  <c r="M400" i="18"/>
  <c r="N400" i="18"/>
  <c r="O400" i="18"/>
  <c r="P400" i="18"/>
  <c r="R400" i="18"/>
  <c r="S400" i="18"/>
  <c r="T400" i="18"/>
  <c r="U400" i="18"/>
  <c r="V400" i="18"/>
  <c r="W400" i="18"/>
  <c r="Y400" i="18"/>
  <c r="Z400" i="18"/>
  <c r="AA400" i="18"/>
  <c r="AB400" i="18"/>
  <c r="AD400" i="18"/>
  <c r="AE400" i="18"/>
  <c r="AF400" i="18"/>
  <c r="AG400" i="18"/>
  <c r="AI400" i="18"/>
  <c r="AJ400" i="18"/>
  <c r="AK400" i="18"/>
  <c r="AL400" i="18"/>
  <c r="AM400" i="18"/>
  <c r="AN400" i="18"/>
  <c r="AO400" i="18"/>
  <c r="AP400" i="18"/>
  <c r="AQ400" i="18"/>
  <c r="AS400" i="18"/>
  <c r="AT400" i="18"/>
  <c r="AU400" i="18"/>
  <c r="AV400" i="18"/>
  <c r="AW400" i="18"/>
  <c r="AX400" i="18"/>
  <c r="AY400" i="18"/>
  <c r="AZ400" i="18"/>
  <c r="BA400" i="18"/>
  <c r="BB400" i="18"/>
  <c r="BD400" i="18"/>
  <c r="BE400" i="18"/>
  <c r="BF400" i="18"/>
  <c r="BG400" i="18"/>
  <c r="BH400" i="18"/>
  <c r="BI400" i="18"/>
  <c r="BJ400" i="18"/>
  <c r="BK400" i="18"/>
  <c r="BL400" i="18"/>
  <c r="BM400" i="18"/>
  <c r="BN400" i="18"/>
  <c r="BO400" i="18"/>
  <c r="BP400" i="18"/>
  <c r="BQ400" i="18"/>
  <c r="BR400" i="18"/>
  <c r="BS400" i="18"/>
  <c r="BT400" i="18"/>
  <c r="BU400" i="18"/>
  <c r="BV400" i="18"/>
  <c r="BW400" i="18"/>
  <c r="BX400" i="18"/>
  <c r="BZ400" i="18"/>
  <c r="CA400" i="18"/>
  <c r="CB400" i="18"/>
  <c r="CC400" i="18"/>
  <c r="CD400" i="18"/>
  <c r="CK400" i="18"/>
  <c r="CL400" i="18"/>
  <c r="CM400" i="18"/>
  <c r="H401" i="18"/>
  <c r="I401" i="18" s="1"/>
  <c r="J401" i="18" s="1"/>
  <c r="K401" i="18"/>
  <c r="L401" i="18"/>
  <c r="M401" i="18"/>
  <c r="N401" i="18"/>
  <c r="O401" i="18"/>
  <c r="P401" i="18"/>
  <c r="R401" i="18"/>
  <c r="S401" i="18"/>
  <c r="T401" i="18"/>
  <c r="U401" i="18"/>
  <c r="V401" i="18"/>
  <c r="W401" i="18"/>
  <c r="Y401" i="18"/>
  <c r="Z401" i="18"/>
  <c r="AA401" i="18"/>
  <c r="AB401" i="18"/>
  <c r="AD401" i="18"/>
  <c r="AE401" i="18"/>
  <c r="AF401" i="18"/>
  <c r="AG401" i="18"/>
  <c r="AI401" i="18"/>
  <c r="AJ401" i="18"/>
  <c r="AK401" i="18"/>
  <c r="AL401" i="18"/>
  <c r="AM401" i="18"/>
  <c r="AN401" i="18"/>
  <c r="AO401" i="18"/>
  <c r="AP401" i="18"/>
  <c r="AQ401" i="18"/>
  <c r="AS401" i="18"/>
  <c r="AT401" i="18"/>
  <c r="AU401" i="18"/>
  <c r="AV401" i="18"/>
  <c r="AW401" i="18"/>
  <c r="AX401" i="18"/>
  <c r="AY401" i="18"/>
  <c r="AZ401" i="18"/>
  <c r="BA401" i="18"/>
  <c r="BB401" i="18"/>
  <c r="BD401" i="18"/>
  <c r="BE401" i="18"/>
  <c r="BF401" i="18"/>
  <c r="BG401" i="18"/>
  <c r="BH401" i="18"/>
  <c r="BI401" i="18"/>
  <c r="BJ401" i="18"/>
  <c r="BK401" i="18"/>
  <c r="BL401" i="18"/>
  <c r="BM401" i="18"/>
  <c r="BN401" i="18"/>
  <c r="BO401" i="18"/>
  <c r="BP401" i="18"/>
  <c r="BQ401" i="18"/>
  <c r="BR401" i="18"/>
  <c r="BS401" i="18"/>
  <c r="BT401" i="18"/>
  <c r="BU401" i="18"/>
  <c r="BV401" i="18"/>
  <c r="BW401" i="18"/>
  <c r="BX401" i="18"/>
  <c r="BZ401" i="18"/>
  <c r="CA401" i="18"/>
  <c r="CB401" i="18"/>
  <c r="CC401" i="18"/>
  <c r="CD401" i="18"/>
  <c r="CK401" i="18"/>
  <c r="CL401" i="18"/>
  <c r="CM401" i="18"/>
  <c r="H404" i="18"/>
  <c r="K404" i="18"/>
  <c r="L404" i="18"/>
  <c r="M404" i="18"/>
  <c r="N404" i="18"/>
  <c r="O404" i="18"/>
  <c r="P404" i="18"/>
  <c r="R404" i="18"/>
  <c r="S404" i="18"/>
  <c r="T404" i="18"/>
  <c r="U404" i="18"/>
  <c r="V404" i="18"/>
  <c r="W404" i="18"/>
  <c r="Y404" i="18"/>
  <c r="Z404" i="18"/>
  <c r="AA404" i="18"/>
  <c r="AB404" i="18"/>
  <c r="AD404" i="18"/>
  <c r="AE404" i="18"/>
  <c r="AF404" i="18"/>
  <c r="AG404" i="18"/>
  <c r="AI404" i="18"/>
  <c r="AJ404" i="18"/>
  <c r="AK404" i="18"/>
  <c r="AL404" i="18"/>
  <c r="AM404" i="18"/>
  <c r="AN404" i="18"/>
  <c r="AO404" i="18"/>
  <c r="AP404" i="18"/>
  <c r="AQ404" i="18"/>
  <c r="AS404" i="18"/>
  <c r="AT404" i="18"/>
  <c r="AU404" i="18"/>
  <c r="AV404" i="18"/>
  <c r="AW404" i="18"/>
  <c r="AX404" i="18"/>
  <c r="AY404" i="18"/>
  <c r="AZ404" i="18"/>
  <c r="BA404" i="18"/>
  <c r="BB404" i="18"/>
  <c r="BD404" i="18"/>
  <c r="BE404" i="18"/>
  <c r="BF404" i="18"/>
  <c r="BG404" i="18"/>
  <c r="BH404" i="18"/>
  <c r="BI404" i="18"/>
  <c r="BJ404" i="18"/>
  <c r="BK404" i="18"/>
  <c r="BL404" i="18"/>
  <c r="BM404" i="18"/>
  <c r="BN404" i="18"/>
  <c r="BO404" i="18"/>
  <c r="BP404" i="18"/>
  <c r="BQ404" i="18"/>
  <c r="BR404" i="18"/>
  <c r="BS404" i="18"/>
  <c r="BT404" i="18"/>
  <c r="BU404" i="18"/>
  <c r="BV404" i="18"/>
  <c r="BW404" i="18"/>
  <c r="BX404" i="18"/>
  <c r="BZ404" i="18"/>
  <c r="CA404" i="18"/>
  <c r="CB404" i="18"/>
  <c r="CC404" i="18"/>
  <c r="CD404" i="18"/>
  <c r="CK404" i="18"/>
  <c r="CL404" i="18"/>
  <c r="CM404" i="18"/>
  <c r="H405" i="18"/>
  <c r="G405" i="18" s="1"/>
  <c r="K405" i="18"/>
  <c r="L405" i="18"/>
  <c r="M405" i="18"/>
  <c r="N405" i="18"/>
  <c r="O405" i="18"/>
  <c r="P405" i="18"/>
  <c r="R405" i="18"/>
  <c r="S405" i="18"/>
  <c r="T405" i="18"/>
  <c r="U405" i="18"/>
  <c r="V405" i="18"/>
  <c r="W405" i="18"/>
  <c r="Y405" i="18"/>
  <c r="Z405" i="18"/>
  <c r="AA405" i="18"/>
  <c r="AB405" i="18"/>
  <c r="AD405" i="18"/>
  <c r="AE405" i="18"/>
  <c r="AF405" i="18"/>
  <c r="AG405" i="18"/>
  <c r="AI405" i="18"/>
  <c r="AJ405" i="18"/>
  <c r="AK405" i="18"/>
  <c r="AL405" i="18"/>
  <c r="AM405" i="18"/>
  <c r="AN405" i="18"/>
  <c r="AO405" i="18"/>
  <c r="AP405" i="18"/>
  <c r="AQ405" i="18"/>
  <c r="AS405" i="18"/>
  <c r="AT405" i="18"/>
  <c r="AU405" i="18"/>
  <c r="AV405" i="18"/>
  <c r="AW405" i="18"/>
  <c r="AX405" i="18"/>
  <c r="AY405" i="18"/>
  <c r="AZ405" i="18"/>
  <c r="BA405" i="18"/>
  <c r="BB405" i="18"/>
  <c r="BD405" i="18"/>
  <c r="BE405" i="18"/>
  <c r="BF405" i="18"/>
  <c r="BG405" i="18"/>
  <c r="BH405" i="18"/>
  <c r="BI405" i="18"/>
  <c r="BJ405" i="18"/>
  <c r="BK405" i="18"/>
  <c r="BL405" i="18"/>
  <c r="BM405" i="18"/>
  <c r="BN405" i="18"/>
  <c r="BO405" i="18"/>
  <c r="BP405" i="18"/>
  <c r="BQ405" i="18"/>
  <c r="BR405" i="18"/>
  <c r="BS405" i="18"/>
  <c r="BT405" i="18"/>
  <c r="BU405" i="18"/>
  <c r="BV405" i="18"/>
  <c r="BW405" i="18"/>
  <c r="BX405" i="18"/>
  <c r="BZ405" i="18"/>
  <c r="CA405" i="18"/>
  <c r="CB405" i="18"/>
  <c r="CC405" i="18"/>
  <c r="CD405" i="18"/>
  <c r="CK405" i="18"/>
  <c r="CL405" i="18"/>
  <c r="CM405" i="18"/>
  <c r="H407" i="18"/>
  <c r="I407" i="18" s="1"/>
  <c r="J407" i="18" s="1"/>
  <c r="K407" i="18"/>
  <c r="L407" i="18"/>
  <c r="M407" i="18"/>
  <c r="N407" i="18"/>
  <c r="O407" i="18"/>
  <c r="P407" i="18"/>
  <c r="R407" i="18"/>
  <c r="S407" i="18"/>
  <c r="T407" i="18"/>
  <c r="U407" i="18"/>
  <c r="V407" i="18"/>
  <c r="W407" i="18"/>
  <c r="Y407" i="18"/>
  <c r="Z407" i="18"/>
  <c r="AA407" i="18"/>
  <c r="AB407" i="18"/>
  <c r="AD407" i="18"/>
  <c r="AE407" i="18"/>
  <c r="AF407" i="18"/>
  <c r="AG407" i="18"/>
  <c r="AI407" i="18"/>
  <c r="AJ407" i="18"/>
  <c r="AK407" i="18"/>
  <c r="AL407" i="18"/>
  <c r="AM407" i="18"/>
  <c r="AN407" i="18"/>
  <c r="AO407" i="18"/>
  <c r="AP407" i="18"/>
  <c r="AQ407" i="18"/>
  <c r="AS407" i="18"/>
  <c r="AT407" i="18"/>
  <c r="AU407" i="18"/>
  <c r="AV407" i="18"/>
  <c r="AW407" i="18"/>
  <c r="AX407" i="18"/>
  <c r="AY407" i="18"/>
  <c r="AZ407" i="18"/>
  <c r="BA407" i="18"/>
  <c r="BB407" i="18"/>
  <c r="BD407" i="18"/>
  <c r="BE407" i="18"/>
  <c r="BF407" i="18"/>
  <c r="BG407" i="18"/>
  <c r="BH407" i="18"/>
  <c r="BI407" i="18"/>
  <c r="BJ407" i="18"/>
  <c r="BK407" i="18"/>
  <c r="BL407" i="18"/>
  <c r="BM407" i="18"/>
  <c r="BN407" i="18"/>
  <c r="BO407" i="18"/>
  <c r="BP407" i="18"/>
  <c r="BQ407" i="18"/>
  <c r="BR407" i="18"/>
  <c r="BS407" i="18"/>
  <c r="BT407" i="18"/>
  <c r="BU407" i="18"/>
  <c r="BV407" i="18"/>
  <c r="BW407" i="18"/>
  <c r="BX407" i="18"/>
  <c r="BZ407" i="18"/>
  <c r="CA407" i="18"/>
  <c r="CB407" i="18"/>
  <c r="CC407" i="18"/>
  <c r="CD407" i="18"/>
  <c r="CK407" i="18"/>
  <c r="CL407" i="18"/>
  <c r="CM407" i="18"/>
  <c r="H408" i="18"/>
  <c r="F408" i="18" s="1"/>
  <c r="K408" i="18"/>
  <c r="L408" i="18"/>
  <c r="M408" i="18"/>
  <c r="N408" i="18"/>
  <c r="O408" i="18"/>
  <c r="P408" i="18"/>
  <c r="R408" i="18"/>
  <c r="S408" i="18"/>
  <c r="T408" i="18"/>
  <c r="U408" i="18"/>
  <c r="V408" i="18"/>
  <c r="W408" i="18"/>
  <c r="Y408" i="18"/>
  <c r="Z408" i="18"/>
  <c r="AA408" i="18"/>
  <c r="AB408" i="18"/>
  <c r="AD408" i="18"/>
  <c r="AE408" i="18"/>
  <c r="AF408" i="18"/>
  <c r="AG408" i="18"/>
  <c r="AI408" i="18"/>
  <c r="AJ408" i="18"/>
  <c r="AK408" i="18"/>
  <c r="AL408" i="18"/>
  <c r="AM408" i="18"/>
  <c r="AN408" i="18"/>
  <c r="AO408" i="18"/>
  <c r="AP408" i="18"/>
  <c r="AQ408" i="18"/>
  <c r="AS408" i="18"/>
  <c r="AT408" i="18"/>
  <c r="AU408" i="18"/>
  <c r="AV408" i="18"/>
  <c r="AW408" i="18"/>
  <c r="AX408" i="18"/>
  <c r="AY408" i="18"/>
  <c r="AZ408" i="18"/>
  <c r="BA408" i="18"/>
  <c r="BB408" i="18"/>
  <c r="BD408" i="18"/>
  <c r="BE408" i="18"/>
  <c r="BF408" i="18"/>
  <c r="BG408" i="18"/>
  <c r="BH408" i="18"/>
  <c r="BI408" i="18"/>
  <c r="BJ408" i="18"/>
  <c r="BK408" i="18"/>
  <c r="BL408" i="18"/>
  <c r="BM408" i="18"/>
  <c r="BN408" i="18"/>
  <c r="BO408" i="18"/>
  <c r="BP408" i="18"/>
  <c r="BQ408" i="18"/>
  <c r="BR408" i="18"/>
  <c r="BS408" i="18"/>
  <c r="BT408" i="18"/>
  <c r="BU408" i="18"/>
  <c r="BV408" i="18"/>
  <c r="BW408" i="18"/>
  <c r="BX408" i="18"/>
  <c r="BZ408" i="18"/>
  <c r="CA408" i="18"/>
  <c r="CB408" i="18"/>
  <c r="CC408" i="18"/>
  <c r="CD408" i="18"/>
  <c r="CK408" i="18"/>
  <c r="CL408" i="18"/>
  <c r="CM408" i="18"/>
  <c r="H409" i="18"/>
  <c r="F409" i="18" s="1"/>
  <c r="K409" i="18"/>
  <c r="L409" i="18"/>
  <c r="M409" i="18"/>
  <c r="N409" i="18"/>
  <c r="O409" i="18"/>
  <c r="P409" i="18"/>
  <c r="R409" i="18"/>
  <c r="S409" i="18"/>
  <c r="T409" i="18"/>
  <c r="U409" i="18"/>
  <c r="V409" i="18"/>
  <c r="W409" i="18"/>
  <c r="Y409" i="18"/>
  <c r="Z409" i="18"/>
  <c r="AA409" i="18"/>
  <c r="AB409" i="18"/>
  <c r="AD409" i="18"/>
  <c r="AE409" i="18"/>
  <c r="AF409" i="18"/>
  <c r="AG409" i="18"/>
  <c r="AI409" i="18"/>
  <c r="AJ409" i="18"/>
  <c r="AK409" i="18"/>
  <c r="AL409" i="18"/>
  <c r="AM409" i="18"/>
  <c r="AN409" i="18"/>
  <c r="AO409" i="18"/>
  <c r="AP409" i="18"/>
  <c r="AQ409" i="18"/>
  <c r="AS409" i="18"/>
  <c r="AT409" i="18"/>
  <c r="AU409" i="18"/>
  <c r="AV409" i="18"/>
  <c r="AW409" i="18"/>
  <c r="AX409" i="18"/>
  <c r="AY409" i="18"/>
  <c r="AZ409" i="18"/>
  <c r="BA409" i="18"/>
  <c r="BB409" i="18"/>
  <c r="BD409" i="18"/>
  <c r="BE409" i="18"/>
  <c r="BF409" i="18"/>
  <c r="BG409" i="18"/>
  <c r="BH409" i="18"/>
  <c r="BI409" i="18"/>
  <c r="BJ409" i="18"/>
  <c r="BK409" i="18"/>
  <c r="BL409" i="18"/>
  <c r="BM409" i="18"/>
  <c r="BN409" i="18"/>
  <c r="BO409" i="18"/>
  <c r="BP409" i="18"/>
  <c r="BQ409" i="18"/>
  <c r="BR409" i="18"/>
  <c r="BS409" i="18"/>
  <c r="BT409" i="18"/>
  <c r="BU409" i="18"/>
  <c r="BV409" i="18"/>
  <c r="BW409" i="18"/>
  <c r="BX409" i="18"/>
  <c r="BZ409" i="18"/>
  <c r="CA409" i="18"/>
  <c r="CB409" i="18"/>
  <c r="CC409" i="18"/>
  <c r="CD409" i="18"/>
  <c r="CK409" i="18"/>
  <c r="CL409" i="18"/>
  <c r="CM409" i="18"/>
  <c r="H410" i="18"/>
  <c r="G410" i="18" s="1"/>
  <c r="K410" i="18"/>
  <c r="L410" i="18"/>
  <c r="M410" i="18"/>
  <c r="N410" i="18"/>
  <c r="O410" i="18"/>
  <c r="P410" i="18"/>
  <c r="R410" i="18"/>
  <c r="S410" i="18"/>
  <c r="T410" i="18"/>
  <c r="U410" i="18"/>
  <c r="V410" i="18"/>
  <c r="W410" i="18"/>
  <c r="Y410" i="18"/>
  <c r="Z410" i="18"/>
  <c r="AA410" i="18"/>
  <c r="AB410" i="18"/>
  <c r="AD410" i="18"/>
  <c r="AE410" i="18"/>
  <c r="AF410" i="18"/>
  <c r="AG410" i="18"/>
  <c r="AI410" i="18"/>
  <c r="AJ410" i="18"/>
  <c r="AK410" i="18"/>
  <c r="AL410" i="18"/>
  <c r="AM410" i="18"/>
  <c r="AN410" i="18"/>
  <c r="AO410" i="18"/>
  <c r="AP410" i="18"/>
  <c r="AQ410" i="18"/>
  <c r="AS410" i="18"/>
  <c r="AT410" i="18"/>
  <c r="AU410" i="18"/>
  <c r="AV410" i="18"/>
  <c r="AW410" i="18"/>
  <c r="AX410" i="18"/>
  <c r="AY410" i="18"/>
  <c r="AZ410" i="18"/>
  <c r="BA410" i="18"/>
  <c r="BB410" i="18"/>
  <c r="BD410" i="18"/>
  <c r="BE410" i="18"/>
  <c r="BF410" i="18"/>
  <c r="BG410" i="18"/>
  <c r="BH410" i="18"/>
  <c r="BI410" i="18"/>
  <c r="BJ410" i="18"/>
  <c r="BK410" i="18"/>
  <c r="BL410" i="18"/>
  <c r="BM410" i="18"/>
  <c r="BN410" i="18"/>
  <c r="BO410" i="18"/>
  <c r="BP410" i="18"/>
  <c r="BQ410" i="18"/>
  <c r="BR410" i="18"/>
  <c r="BS410" i="18"/>
  <c r="BT410" i="18"/>
  <c r="BU410" i="18"/>
  <c r="BV410" i="18"/>
  <c r="BW410" i="18"/>
  <c r="BX410" i="18"/>
  <c r="BZ410" i="18"/>
  <c r="CA410" i="18"/>
  <c r="CB410" i="18"/>
  <c r="CC410" i="18"/>
  <c r="CD410" i="18"/>
  <c r="CK410" i="18"/>
  <c r="CL410" i="18"/>
  <c r="CM410" i="18"/>
  <c r="H411" i="18"/>
  <c r="I411" i="18" s="1"/>
  <c r="J411" i="18" s="1"/>
  <c r="CQ411" i="18" s="1"/>
  <c r="K411" i="18"/>
  <c r="L411" i="18"/>
  <c r="M411" i="18"/>
  <c r="N411" i="18"/>
  <c r="O411" i="18"/>
  <c r="P411" i="18"/>
  <c r="R411" i="18"/>
  <c r="S411" i="18"/>
  <c r="T411" i="18"/>
  <c r="U411" i="18"/>
  <c r="V411" i="18"/>
  <c r="W411" i="18"/>
  <c r="Y411" i="18"/>
  <c r="Z411" i="18"/>
  <c r="AA411" i="18"/>
  <c r="AB411" i="18"/>
  <c r="AD411" i="18"/>
  <c r="AE411" i="18"/>
  <c r="AF411" i="18"/>
  <c r="AG411" i="18"/>
  <c r="AI411" i="18"/>
  <c r="AJ411" i="18"/>
  <c r="AK411" i="18"/>
  <c r="AL411" i="18"/>
  <c r="AM411" i="18"/>
  <c r="AN411" i="18"/>
  <c r="AO411" i="18"/>
  <c r="AP411" i="18"/>
  <c r="AQ411" i="18"/>
  <c r="AS411" i="18"/>
  <c r="AT411" i="18"/>
  <c r="AU411" i="18"/>
  <c r="AV411" i="18"/>
  <c r="AW411" i="18"/>
  <c r="AX411" i="18"/>
  <c r="AY411" i="18"/>
  <c r="AZ411" i="18"/>
  <c r="BA411" i="18"/>
  <c r="BB411" i="18"/>
  <c r="BD411" i="18"/>
  <c r="BE411" i="18"/>
  <c r="BF411" i="18"/>
  <c r="BG411" i="18"/>
  <c r="BH411" i="18"/>
  <c r="BI411" i="18"/>
  <c r="BJ411" i="18"/>
  <c r="BK411" i="18"/>
  <c r="BL411" i="18"/>
  <c r="BM411" i="18"/>
  <c r="BN411" i="18"/>
  <c r="BO411" i="18"/>
  <c r="BP411" i="18"/>
  <c r="BQ411" i="18"/>
  <c r="BR411" i="18"/>
  <c r="BS411" i="18"/>
  <c r="BT411" i="18"/>
  <c r="BU411" i="18"/>
  <c r="BV411" i="18"/>
  <c r="BW411" i="18"/>
  <c r="BX411" i="18"/>
  <c r="BZ411" i="18"/>
  <c r="CA411" i="18"/>
  <c r="CB411" i="18"/>
  <c r="CC411" i="18"/>
  <c r="CD411" i="18"/>
  <c r="CK411" i="18"/>
  <c r="CL411" i="18"/>
  <c r="CM411" i="18"/>
  <c r="H412" i="18"/>
  <c r="I412" i="18" s="1"/>
  <c r="J412" i="18" s="1"/>
  <c r="K412" i="18"/>
  <c r="L412" i="18"/>
  <c r="M412" i="18"/>
  <c r="N412" i="18"/>
  <c r="O412" i="18"/>
  <c r="P412" i="18"/>
  <c r="R412" i="18"/>
  <c r="S412" i="18"/>
  <c r="T412" i="18"/>
  <c r="U412" i="18"/>
  <c r="V412" i="18"/>
  <c r="W412" i="18"/>
  <c r="Y412" i="18"/>
  <c r="Z412" i="18"/>
  <c r="AA412" i="18"/>
  <c r="AB412" i="18"/>
  <c r="AD412" i="18"/>
  <c r="AE412" i="18"/>
  <c r="AF412" i="18"/>
  <c r="AG412" i="18"/>
  <c r="AI412" i="18"/>
  <c r="AJ412" i="18"/>
  <c r="AK412" i="18"/>
  <c r="AL412" i="18"/>
  <c r="AM412" i="18"/>
  <c r="AN412" i="18"/>
  <c r="AO412" i="18"/>
  <c r="AP412" i="18"/>
  <c r="AQ412" i="18"/>
  <c r="AS412" i="18"/>
  <c r="AT412" i="18"/>
  <c r="AU412" i="18"/>
  <c r="AV412" i="18"/>
  <c r="AW412" i="18"/>
  <c r="AX412" i="18"/>
  <c r="AY412" i="18"/>
  <c r="AZ412" i="18"/>
  <c r="BA412" i="18"/>
  <c r="BB412" i="18"/>
  <c r="BD412" i="18"/>
  <c r="BE412" i="18"/>
  <c r="BF412" i="18"/>
  <c r="BG412" i="18"/>
  <c r="BH412" i="18"/>
  <c r="BI412" i="18"/>
  <c r="BJ412" i="18"/>
  <c r="BK412" i="18"/>
  <c r="BL412" i="18"/>
  <c r="BM412" i="18"/>
  <c r="BN412" i="18"/>
  <c r="BO412" i="18"/>
  <c r="BP412" i="18"/>
  <c r="BQ412" i="18"/>
  <c r="BR412" i="18"/>
  <c r="BS412" i="18"/>
  <c r="BT412" i="18"/>
  <c r="BU412" i="18"/>
  <c r="BV412" i="18"/>
  <c r="BW412" i="18"/>
  <c r="BX412" i="18"/>
  <c r="BZ412" i="18"/>
  <c r="CA412" i="18"/>
  <c r="CB412" i="18"/>
  <c r="CC412" i="18"/>
  <c r="CD412" i="18"/>
  <c r="CK412" i="18"/>
  <c r="CL412" i="18"/>
  <c r="CM412" i="18"/>
  <c r="H413" i="18"/>
  <c r="I413" i="18" s="1"/>
  <c r="J413" i="18" s="1"/>
  <c r="K413" i="18"/>
  <c r="L413" i="18"/>
  <c r="M413" i="18"/>
  <c r="N413" i="18"/>
  <c r="O413" i="18"/>
  <c r="P413" i="18"/>
  <c r="R413" i="18"/>
  <c r="S413" i="18"/>
  <c r="T413" i="18"/>
  <c r="U413" i="18"/>
  <c r="V413" i="18"/>
  <c r="W413" i="18"/>
  <c r="Y413" i="18"/>
  <c r="Z413" i="18"/>
  <c r="AA413" i="18"/>
  <c r="AB413" i="18"/>
  <c r="AD413" i="18"/>
  <c r="AE413" i="18"/>
  <c r="AF413" i="18"/>
  <c r="AG413" i="18"/>
  <c r="AI413" i="18"/>
  <c r="AJ413" i="18"/>
  <c r="AK413" i="18"/>
  <c r="AL413" i="18"/>
  <c r="AM413" i="18"/>
  <c r="AN413" i="18"/>
  <c r="AO413" i="18"/>
  <c r="AP413" i="18"/>
  <c r="AQ413" i="18"/>
  <c r="AS413" i="18"/>
  <c r="AT413" i="18"/>
  <c r="AU413" i="18"/>
  <c r="AV413" i="18"/>
  <c r="AW413" i="18"/>
  <c r="AX413" i="18"/>
  <c r="AY413" i="18"/>
  <c r="AZ413" i="18"/>
  <c r="BA413" i="18"/>
  <c r="BB413" i="18"/>
  <c r="BD413" i="18"/>
  <c r="BE413" i="18"/>
  <c r="BF413" i="18"/>
  <c r="BG413" i="18"/>
  <c r="BH413" i="18"/>
  <c r="BI413" i="18"/>
  <c r="BJ413" i="18"/>
  <c r="BK413" i="18"/>
  <c r="BL413" i="18"/>
  <c r="BM413" i="18"/>
  <c r="BN413" i="18"/>
  <c r="BO413" i="18"/>
  <c r="BP413" i="18"/>
  <c r="BQ413" i="18"/>
  <c r="BR413" i="18"/>
  <c r="BS413" i="18"/>
  <c r="BT413" i="18"/>
  <c r="BU413" i="18"/>
  <c r="BV413" i="18"/>
  <c r="BW413" i="18"/>
  <c r="BX413" i="18"/>
  <c r="BZ413" i="18"/>
  <c r="CA413" i="18"/>
  <c r="CB413" i="18"/>
  <c r="CC413" i="18"/>
  <c r="CD413" i="18"/>
  <c r="CK413" i="18"/>
  <c r="CL413" i="18"/>
  <c r="CM413" i="18"/>
  <c r="H414" i="18"/>
  <c r="G414" i="18" s="1"/>
  <c r="K414" i="18"/>
  <c r="L414" i="18"/>
  <c r="M414" i="18"/>
  <c r="N414" i="18"/>
  <c r="O414" i="18"/>
  <c r="P414" i="18"/>
  <c r="R414" i="18"/>
  <c r="S414" i="18"/>
  <c r="T414" i="18"/>
  <c r="U414" i="18"/>
  <c r="V414" i="18"/>
  <c r="W414" i="18"/>
  <c r="Y414" i="18"/>
  <c r="Z414" i="18"/>
  <c r="AA414" i="18"/>
  <c r="AB414" i="18"/>
  <c r="AD414" i="18"/>
  <c r="AE414" i="18"/>
  <c r="AF414" i="18"/>
  <c r="AG414" i="18"/>
  <c r="AI414" i="18"/>
  <c r="AJ414" i="18"/>
  <c r="AK414" i="18"/>
  <c r="AL414" i="18"/>
  <c r="AM414" i="18"/>
  <c r="AN414" i="18"/>
  <c r="AO414" i="18"/>
  <c r="AP414" i="18"/>
  <c r="AQ414" i="18"/>
  <c r="AS414" i="18"/>
  <c r="AT414" i="18"/>
  <c r="AU414" i="18"/>
  <c r="AV414" i="18"/>
  <c r="AW414" i="18"/>
  <c r="AX414" i="18"/>
  <c r="AY414" i="18"/>
  <c r="AZ414" i="18"/>
  <c r="BA414" i="18"/>
  <c r="BB414" i="18"/>
  <c r="BD414" i="18"/>
  <c r="BE414" i="18"/>
  <c r="BF414" i="18"/>
  <c r="BG414" i="18"/>
  <c r="BH414" i="18"/>
  <c r="BI414" i="18"/>
  <c r="BJ414" i="18"/>
  <c r="BK414" i="18"/>
  <c r="BL414" i="18"/>
  <c r="BM414" i="18"/>
  <c r="BN414" i="18"/>
  <c r="BO414" i="18"/>
  <c r="BP414" i="18"/>
  <c r="BQ414" i="18"/>
  <c r="BR414" i="18"/>
  <c r="BS414" i="18"/>
  <c r="BT414" i="18"/>
  <c r="BU414" i="18"/>
  <c r="BV414" i="18"/>
  <c r="BW414" i="18"/>
  <c r="BX414" i="18"/>
  <c r="BZ414" i="18"/>
  <c r="CA414" i="18"/>
  <c r="CB414" i="18"/>
  <c r="CC414" i="18"/>
  <c r="CD414" i="18"/>
  <c r="CK414" i="18"/>
  <c r="CL414" i="18"/>
  <c r="CM414" i="18"/>
  <c r="H415" i="18"/>
  <c r="I415" i="18" s="1"/>
  <c r="J415" i="18" s="1"/>
  <c r="CQ415" i="18" s="1"/>
  <c r="K415" i="18"/>
  <c r="L415" i="18"/>
  <c r="M415" i="18"/>
  <c r="N415" i="18"/>
  <c r="O415" i="18"/>
  <c r="P415" i="18"/>
  <c r="R415" i="18"/>
  <c r="S415" i="18"/>
  <c r="T415" i="18"/>
  <c r="U415" i="18"/>
  <c r="V415" i="18"/>
  <c r="W415" i="18"/>
  <c r="Y415" i="18"/>
  <c r="Z415" i="18"/>
  <c r="AA415" i="18"/>
  <c r="AB415" i="18"/>
  <c r="AD415" i="18"/>
  <c r="AE415" i="18"/>
  <c r="AF415" i="18"/>
  <c r="AG415" i="18"/>
  <c r="AI415" i="18"/>
  <c r="AJ415" i="18"/>
  <c r="AK415" i="18"/>
  <c r="AL415" i="18"/>
  <c r="AM415" i="18"/>
  <c r="AN415" i="18"/>
  <c r="AO415" i="18"/>
  <c r="AP415" i="18"/>
  <c r="AQ415" i="18"/>
  <c r="AS415" i="18"/>
  <c r="AT415" i="18"/>
  <c r="AU415" i="18"/>
  <c r="AV415" i="18"/>
  <c r="AW415" i="18"/>
  <c r="AX415" i="18"/>
  <c r="AY415" i="18"/>
  <c r="AZ415" i="18"/>
  <c r="BA415" i="18"/>
  <c r="BB415" i="18"/>
  <c r="BD415" i="18"/>
  <c r="BE415" i="18"/>
  <c r="BF415" i="18"/>
  <c r="BG415" i="18"/>
  <c r="BH415" i="18"/>
  <c r="BI415" i="18"/>
  <c r="BJ415" i="18"/>
  <c r="BK415" i="18"/>
  <c r="BL415" i="18"/>
  <c r="BM415" i="18"/>
  <c r="BN415" i="18"/>
  <c r="BO415" i="18"/>
  <c r="BP415" i="18"/>
  <c r="BQ415" i="18"/>
  <c r="BR415" i="18"/>
  <c r="BS415" i="18"/>
  <c r="BT415" i="18"/>
  <c r="BU415" i="18"/>
  <c r="BV415" i="18"/>
  <c r="BW415" i="18"/>
  <c r="BX415" i="18"/>
  <c r="BZ415" i="18"/>
  <c r="CA415" i="18"/>
  <c r="CB415" i="18"/>
  <c r="CC415" i="18"/>
  <c r="CD415" i="18"/>
  <c r="CK415" i="18"/>
  <c r="CL415" i="18"/>
  <c r="CM415" i="18"/>
  <c r="H416" i="18"/>
  <c r="F416" i="18" s="1"/>
  <c r="K416" i="18"/>
  <c r="L416" i="18"/>
  <c r="M416" i="18"/>
  <c r="N416" i="18"/>
  <c r="O416" i="18"/>
  <c r="P416" i="18"/>
  <c r="R416" i="18"/>
  <c r="S416" i="18"/>
  <c r="T416" i="18"/>
  <c r="U416" i="18"/>
  <c r="V416" i="18"/>
  <c r="W416" i="18"/>
  <c r="Y416" i="18"/>
  <c r="Z416" i="18"/>
  <c r="AA416" i="18"/>
  <c r="AB416" i="18"/>
  <c r="AD416" i="18"/>
  <c r="AE416" i="18"/>
  <c r="AF416" i="18"/>
  <c r="AG416" i="18"/>
  <c r="AI416" i="18"/>
  <c r="AJ416" i="18"/>
  <c r="AK416" i="18"/>
  <c r="AL416" i="18"/>
  <c r="AM416" i="18"/>
  <c r="AN416" i="18"/>
  <c r="AO416" i="18"/>
  <c r="AP416" i="18"/>
  <c r="AQ416" i="18"/>
  <c r="AS416" i="18"/>
  <c r="AT416" i="18"/>
  <c r="AU416" i="18"/>
  <c r="AV416" i="18"/>
  <c r="AW416" i="18"/>
  <c r="AX416" i="18"/>
  <c r="AY416" i="18"/>
  <c r="AZ416" i="18"/>
  <c r="BA416" i="18"/>
  <c r="BB416" i="18"/>
  <c r="BD416" i="18"/>
  <c r="BE416" i="18"/>
  <c r="BF416" i="18"/>
  <c r="BG416" i="18"/>
  <c r="BH416" i="18"/>
  <c r="BI416" i="18"/>
  <c r="BJ416" i="18"/>
  <c r="BK416" i="18"/>
  <c r="BL416" i="18"/>
  <c r="BM416" i="18"/>
  <c r="BN416" i="18"/>
  <c r="BO416" i="18"/>
  <c r="BP416" i="18"/>
  <c r="BQ416" i="18"/>
  <c r="BR416" i="18"/>
  <c r="BS416" i="18"/>
  <c r="BT416" i="18"/>
  <c r="BU416" i="18"/>
  <c r="BV416" i="18"/>
  <c r="BW416" i="18"/>
  <c r="BX416" i="18"/>
  <c r="BZ416" i="18"/>
  <c r="CA416" i="18"/>
  <c r="CB416" i="18"/>
  <c r="CC416" i="18"/>
  <c r="CD416" i="18"/>
  <c r="CK416" i="18"/>
  <c r="CL416" i="18"/>
  <c r="CM416" i="18"/>
  <c r="H417" i="18"/>
  <c r="F417" i="18" s="1"/>
  <c r="K417" i="18"/>
  <c r="L417" i="18"/>
  <c r="M417" i="18"/>
  <c r="N417" i="18"/>
  <c r="O417" i="18"/>
  <c r="P417" i="18"/>
  <c r="R417" i="18"/>
  <c r="S417" i="18"/>
  <c r="T417" i="18"/>
  <c r="U417" i="18"/>
  <c r="V417" i="18"/>
  <c r="W417" i="18"/>
  <c r="Y417" i="18"/>
  <c r="Z417" i="18"/>
  <c r="AA417" i="18"/>
  <c r="AB417" i="18"/>
  <c r="AD417" i="18"/>
  <c r="AE417" i="18"/>
  <c r="AF417" i="18"/>
  <c r="AG417" i="18"/>
  <c r="AI417" i="18"/>
  <c r="AJ417" i="18"/>
  <c r="AK417" i="18"/>
  <c r="AL417" i="18"/>
  <c r="AM417" i="18"/>
  <c r="AN417" i="18"/>
  <c r="AO417" i="18"/>
  <c r="AP417" i="18"/>
  <c r="AQ417" i="18"/>
  <c r="AS417" i="18"/>
  <c r="AT417" i="18"/>
  <c r="AU417" i="18"/>
  <c r="AV417" i="18"/>
  <c r="AW417" i="18"/>
  <c r="AX417" i="18"/>
  <c r="AY417" i="18"/>
  <c r="AZ417" i="18"/>
  <c r="BA417" i="18"/>
  <c r="BB417" i="18"/>
  <c r="BD417" i="18"/>
  <c r="BE417" i="18"/>
  <c r="BF417" i="18"/>
  <c r="BG417" i="18"/>
  <c r="BH417" i="18"/>
  <c r="BI417" i="18"/>
  <c r="BJ417" i="18"/>
  <c r="BK417" i="18"/>
  <c r="BL417" i="18"/>
  <c r="BM417" i="18"/>
  <c r="BN417" i="18"/>
  <c r="BO417" i="18"/>
  <c r="BP417" i="18"/>
  <c r="BQ417" i="18"/>
  <c r="BR417" i="18"/>
  <c r="BS417" i="18"/>
  <c r="BT417" i="18"/>
  <c r="BU417" i="18"/>
  <c r="BV417" i="18"/>
  <c r="BW417" i="18"/>
  <c r="BX417" i="18"/>
  <c r="BZ417" i="18"/>
  <c r="CA417" i="18"/>
  <c r="CB417" i="18"/>
  <c r="CC417" i="18"/>
  <c r="CD417" i="18"/>
  <c r="CK417" i="18"/>
  <c r="CL417" i="18"/>
  <c r="CM417" i="18"/>
  <c r="H418" i="18"/>
  <c r="G418" i="18" s="1"/>
  <c r="K418" i="18"/>
  <c r="L418" i="18"/>
  <c r="M418" i="18"/>
  <c r="N418" i="18"/>
  <c r="O418" i="18"/>
  <c r="P418" i="18"/>
  <c r="R418" i="18"/>
  <c r="S418" i="18"/>
  <c r="T418" i="18"/>
  <c r="U418" i="18"/>
  <c r="V418" i="18"/>
  <c r="W418" i="18"/>
  <c r="Y418" i="18"/>
  <c r="Z418" i="18"/>
  <c r="AA418" i="18"/>
  <c r="AB418" i="18"/>
  <c r="AD418" i="18"/>
  <c r="AE418" i="18"/>
  <c r="AF418" i="18"/>
  <c r="AG418" i="18"/>
  <c r="AI418" i="18"/>
  <c r="AJ418" i="18"/>
  <c r="AK418" i="18"/>
  <c r="AL418" i="18"/>
  <c r="AM418" i="18"/>
  <c r="AN418" i="18"/>
  <c r="AO418" i="18"/>
  <c r="AP418" i="18"/>
  <c r="AQ418" i="18"/>
  <c r="AS418" i="18"/>
  <c r="AT418" i="18"/>
  <c r="AU418" i="18"/>
  <c r="AV418" i="18"/>
  <c r="AW418" i="18"/>
  <c r="AX418" i="18"/>
  <c r="AY418" i="18"/>
  <c r="AZ418" i="18"/>
  <c r="BA418" i="18"/>
  <c r="BB418" i="18"/>
  <c r="BD418" i="18"/>
  <c r="BE418" i="18"/>
  <c r="BF418" i="18"/>
  <c r="BG418" i="18"/>
  <c r="BH418" i="18"/>
  <c r="BI418" i="18"/>
  <c r="BJ418" i="18"/>
  <c r="BK418" i="18"/>
  <c r="BL418" i="18"/>
  <c r="BM418" i="18"/>
  <c r="BN418" i="18"/>
  <c r="BO418" i="18"/>
  <c r="BP418" i="18"/>
  <c r="BQ418" i="18"/>
  <c r="BR418" i="18"/>
  <c r="BS418" i="18"/>
  <c r="BT418" i="18"/>
  <c r="BU418" i="18"/>
  <c r="BV418" i="18"/>
  <c r="BW418" i="18"/>
  <c r="BX418" i="18"/>
  <c r="BZ418" i="18"/>
  <c r="CA418" i="18"/>
  <c r="CB418" i="18"/>
  <c r="CC418" i="18"/>
  <c r="CD418" i="18"/>
  <c r="CK418" i="18"/>
  <c r="CL418" i="18"/>
  <c r="CM418" i="18"/>
  <c r="H419" i="18"/>
  <c r="I419" i="18" s="1"/>
  <c r="J419" i="18" s="1"/>
  <c r="CQ419" i="18" s="1"/>
  <c r="K419" i="18"/>
  <c r="L419" i="18"/>
  <c r="M419" i="18"/>
  <c r="N419" i="18"/>
  <c r="O419" i="18"/>
  <c r="P419" i="18"/>
  <c r="R419" i="18"/>
  <c r="S419" i="18"/>
  <c r="T419" i="18"/>
  <c r="U419" i="18"/>
  <c r="V419" i="18"/>
  <c r="W419" i="18"/>
  <c r="Y419" i="18"/>
  <c r="Z419" i="18"/>
  <c r="AA419" i="18"/>
  <c r="AB419" i="18"/>
  <c r="AD419" i="18"/>
  <c r="AE419" i="18"/>
  <c r="AF419" i="18"/>
  <c r="AG419" i="18"/>
  <c r="AI419" i="18"/>
  <c r="AJ419" i="18"/>
  <c r="AK419" i="18"/>
  <c r="AL419" i="18"/>
  <c r="AM419" i="18"/>
  <c r="AN419" i="18"/>
  <c r="AO419" i="18"/>
  <c r="AP419" i="18"/>
  <c r="AQ419" i="18"/>
  <c r="AS419" i="18"/>
  <c r="AT419" i="18"/>
  <c r="AU419" i="18"/>
  <c r="AV419" i="18"/>
  <c r="AW419" i="18"/>
  <c r="AX419" i="18"/>
  <c r="AY419" i="18"/>
  <c r="AZ419" i="18"/>
  <c r="BA419" i="18"/>
  <c r="BB419" i="18"/>
  <c r="BD419" i="18"/>
  <c r="BE419" i="18"/>
  <c r="BF419" i="18"/>
  <c r="BG419" i="18"/>
  <c r="BH419" i="18"/>
  <c r="BI419" i="18"/>
  <c r="BJ419" i="18"/>
  <c r="BK419" i="18"/>
  <c r="BL419" i="18"/>
  <c r="BM419" i="18"/>
  <c r="BN419" i="18"/>
  <c r="BO419" i="18"/>
  <c r="BP419" i="18"/>
  <c r="BQ419" i="18"/>
  <c r="BR419" i="18"/>
  <c r="BS419" i="18"/>
  <c r="BT419" i="18"/>
  <c r="BU419" i="18"/>
  <c r="BV419" i="18"/>
  <c r="BW419" i="18"/>
  <c r="BX419" i="18"/>
  <c r="BZ419" i="18"/>
  <c r="CA419" i="18"/>
  <c r="CB419" i="18"/>
  <c r="CC419" i="18"/>
  <c r="CD419" i="18"/>
  <c r="CK419" i="18"/>
  <c r="CL419" i="18"/>
  <c r="CM419" i="18"/>
  <c r="H421" i="18"/>
  <c r="I421" i="18" s="1"/>
  <c r="J421" i="18" s="1"/>
  <c r="K421" i="18"/>
  <c r="L421" i="18"/>
  <c r="M421" i="18"/>
  <c r="N421" i="18"/>
  <c r="O421" i="18"/>
  <c r="P421" i="18"/>
  <c r="R421" i="18"/>
  <c r="S421" i="18"/>
  <c r="T421" i="18"/>
  <c r="U421" i="18"/>
  <c r="V421" i="18"/>
  <c r="W421" i="18"/>
  <c r="Y421" i="18"/>
  <c r="Z421" i="18"/>
  <c r="AA421" i="18"/>
  <c r="AB421" i="18"/>
  <c r="AD421" i="18"/>
  <c r="AE421" i="18"/>
  <c r="AF421" i="18"/>
  <c r="AG421" i="18"/>
  <c r="AI421" i="18"/>
  <c r="AJ421" i="18"/>
  <c r="AK421" i="18"/>
  <c r="AL421" i="18"/>
  <c r="AM421" i="18"/>
  <c r="AN421" i="18"/>
  <c r="AO421" i="18"/>
  <c r="AP421" i="18"/>
  <c r="AQ421" i="18"/>
  <c r="AS421" i="18"/>
  <c r="AT421" i="18"/>
  <c r="AU421" i="18"/>
  <c r="AV421" i="18"/>
  <c r="AW421" i="18"/>
  <c r="AX421" i="18"/>
  <c r="AY421" i="18"/>
  <c r="AZ421" i="18"/>
  <c r="BA421" i="18"/>
  <c r="BB421" i="18"/>
  <c r="BD421" i="18"/>
  <c r="BE421" i="18"/>
  <c r="BF421" i="18"/>
  <c r="BG421" i="18"/>
  <c r="BH421" i="18"/>
  <c r="BI421" i="18"/>
  <c r="BJ421" i="18"/>
  <c r="BK421" i="18"/>
  <c r="BL421" i="18"/>
  <c r="BM421" i="18"/>
  <c r="BN421" i="18"/>
  <c r="BO421" i="18"/>
  <c r="BP421" i="18"/>
  <c r="BQ421" i="18"/>
  <c r="BR421" i="18"/>
  <c r="BS421" i="18"/>
  <c r="BT421" i="18"/>
  <c r="BU421" i="18"/>
  <c r="BV421" i="18"/>
  <c r="BW421" i="18"/>
  <c r="BX421" i="18"/>
  <c r="BZ421" i="18"/>
  <c r="CA421" i="18"/>
  <c r="CB421" i="18"/>
  <c r="CC421" i="18"/>
  <c r="CD421" i="18"/>
  <c r="CK421" i="18"/>
  <c r="CL421" i="18"/>
  <c r="CM421" i="18"/>
  <c r="H422" i="18"/>
  <c r="G422" i="18" s="1"/>
  <c r="K422" i="18"/>
  <c r="L422" i="18"/>
  <c r="M422" i="18"/>
  <c r="N422" i="18"/>
  <c r="O422" i="18"/>
  <c r="P422" i="18"/>
  <c r="R422" i="18"/>
  <c r="S422" i="18"/>
  <c r="T422" i="18"/>
  <c r="U422" i="18"/>
  <c r="V422" i="18"/>
  <c r="W422" i="18"/>
  <c r="Y422" i="18"/>
  <c r="Z422" i="18"/>
  <c r="AA422" i="18"/>
  <c r="AB422" i="18"/>
  <c r="AD422" i="18"/>
  <c r="AE422" i="18"/>
  <c r="AF422" i="18"/>
  <c r="AG422" i="18"/>
  <c r="AI422" i="18"/>
  <c r="AJ422" i="18"/>
  <c r="AK422" i="18"/>
  <c r="AL422" i="18"/>
  <c r="AM422" i="18"/>
  <c r="AN422" i="18"/>
  <c r="AO422" i="18"/>
  <c r="AP422" i="18"/>
  <c r="AQ422" i="18"/>
  <c r="AS422" i="18"/>
  <c r="AT422" i="18"/>
  <c r="AU422" i="18"/>
  <c r="AV422" i="18"/>
  <c r="AW422" i="18"/>
  <c r="AX422" i="18"/>
  <c r="AY422" i="18"/>
  <c r="AZ422" i="18"/>
  <c r="BA422" i="18"/>
  <c r="BB422" i="18"/>
  <c r="BD422" i="18"/>
  <c r="BE422" i="18"/>
  <c r="BF422" i="18"/>
  <c r="BG422" i="18"/>
  <c r="BH422" i="18"/>
  <c r="BI422" i="18"/>
  <c r="BJ422" i="18"/>
  <c r="BK422" i="18"/>
  <c r="BL422" i="18"/>
  <c r="BM422" i="18"/>
  <c r="BN422" i="18"/>
  <c r="BO422" i="18"/>
  <c r="BP422" i="18"/>
  <c r="BQ422" i="18"/>
  <c r="BR422" i="18"/>
  <c r="BS422" i="18"/>
  <c r="BT422" i="18"/>
  <c r="BU422" i="18"/>
  <c r="BV422" i="18"/>
  <c r="BW422" i="18"/>
  <c r="BX422" i="18"/>
  <c r="BZ422" i="18"/>
  <c r="CA422" i="18"/>
  <c r="CB422" i="18"/>
  <c r="CC422" i="18"/>
  <c r="CD422" i="18"/>
  <c r="CK422" i="18"/>
  <c r="CL422" i="18"/>
  <c r="CM422" i="18"/>
  <c r="H423" i="18"/>
  <c r="G423" i="18" s="1"/>
  <c r="K423" i="18"/>
  <c r="L423" i="18"/>
  <c r="M423" i="18"/>
  <c r="N423" i="18"/>
  <c r="O423" i="18"/>
  <c r="P423" i="18"/>
  <c r="R423" i="18"/>
  <c r="S423" i="18"/>
  <c r="T423" i="18"/>
  <c r="U423" i="18"/>
  <c r="V423" i="18"/>
  <c r="W423" i="18"/>
  <c r="Y423" i="18"/>
  <c r="Z423" i="18"/>
  <c r="AA423" i="18"/>
  <c r="AB423" i="18"/>
  <c r="AD423" i="18"/>
  <c r="AE423" i="18"/>
  <c r="AF423" i="18"/>
  <c r="AG423" i="18"/>
  <c r="AI423" i="18"/>
  <c r="AJ423" i="18"/>
  <c r="AK423" i="18"/>
  <c r="AL423" i="18"/>
  <c r="AM423" i="18"/>
  <c r="AN423" i="18"/>
  <c r="AO423" i="18"/>
  <c r="AP423" i="18"/>
  <c r="AQ423" i="18"/>
  <c r="AS423" i="18"/>
  <c r="AT423" i="18"/>
  <c r="AU423" i="18"/>
  <c r="AV423" i="18"/>
  <c r="AW423" i="18"/>
  <c r="AX423" i="18"/>
  <c r="AY423" i="18"/>
  <c r="AZ423" i="18"/>
  <c r="BA423" i="18"/>
  <c r="BB423" i="18"/>
  <c r="BD423" i="18"/>
  <c r="BE423" i="18"/>
  <c r="BF423" i="18"/>
  <c r="BG423" i="18"/>
  <c r="BH423" i="18"/>
  <c r="BI423" i="18"/>
  <c r="BJ423" i="18"/>
  <c r="BK423" i="18"/>
  <c r="BL423" i="18"/>
  <c r="BM423" i="18"/>
  <c r="BN423" i="18"/>
  <c r="BO423" i="18"/>
  <c r="BP423" i="18"/>
  <c r="BQ423" i="18"/>
  <c r="BR423" i="18"/>
  <c r="BS423" i="18"/>
  <c r="BT423" i="18"/>
  <c r="BU423" i="18"/>
  <c r="BV423" i="18"/>
  <c r="BW423" i="18"/>
  <c r="BX423" i="18"/>
  <c r="BZ423" i="18"/>
  <c r="CA423" i="18"/>
  <c r="CB423" i="18"/>
  <c r="CC423" i="18"/>
  <c r="CD423" i="18"/>
  <c r="CK423" i="18"/>
  <c r="CL423" i="18"/>
  <c r="CM423" i="18"/>
  <c r="H424" i="18"/>
  <c r="I424" i="18" s="1"/>
  <c r="J424" i="18" s="1"/>
  <c r="K424" i="18"/>
  <c r="L424" i="18"/>
  <c r="M424" i="18"/>
  <c r="N424" i="18"/>
  <c r="O424" i="18"/>
  <c r="P424" i="18"/>
  <c r="R424" i="18"/>
  <c r="S424" i="18"/>
  <c r="T424" i="18"/>
  <c r="U424" i="18"/>
  <c r="V424" i="18"/>
  <c r="W424" i="18"/>
  <c r="Y424" i="18"/>
  <c r="Z424" i="18"/>
  <c r="AA424" i="18"/>
  <c r="AB424" i="18"/>
  <c r="AD424" i="18"/>
  <c r="AE424" i="18"/>
  <c r="AF424" i="18"/>
  <c r="AG424" i="18"/>
  <c r="AI424" i="18"/>
  <c r="AJ424" i="18"/>
  <c r="AK424" i="18"/>
  <c r="AL424" i="18"/>
  <c r="AM424" i="18"/>
  <c r="AN424" i="18"/>
  <c r="AO424" i="18"/>
  <c r="AP424" i="18"/>
  <c r="AQ424" i="18"/>
  <c r="AS424" i="18"/>
  <c r="AT424" i="18"/>
  <c r="AU424" i="18"/>
  <c r="AV424" i="18"/>
  <c r="AW424" i="18"/>
  <c r="AX424" i="18"/>
  <c r="AY424" i="18"/>
  <c r="AZ424" i="18"/>
  <c r="BA424" i="18"/>
  <c r="BB424" i="18"/>
  <c r="BD424" i="18"/>
  <c r="BE424" i="18"/>
  <c r="BF424" i="18"/>
  <c r="BG424" i="18"/>
  <c r="BH424" i="18"/>
  <c r="BI424" i="18"/>
  <c r="BJ424" i="18"/>
  <c r="BK424" i="18"/>
  <c r="BL424" i="18"/>
  <c r="BM424" i="18"/>
  <c r="BN424" i="18"/>
  <c r="BO424" i="18"/>
  <c r="BP424" i="18"/>
  <c r="BQ424" i="18"/>
  <c r="BR424" i="18"/>
  <c r="BS424" i="18"/>
  <c r="BT424" i="18"/>
  <c r="BU424" i="18"/>
  <c r="BV424" i="18"/>
  <c r="BW424" i="18"/>
  <c r="BX424" i="18"/>
  <c r="BZ424" i="18"/>
  <c r="CA424" i="18"/>
  <c r="CB424" i="18"/>
  <c r="CC424" i="18"/>
  <c r="CD424" i="18"/>
  <c r="CK424" i="18"/>
  <c r="CL424" i="18"/>
  <c r="CM424" i="18"/>
  <c r="H425" i="18"/>
  <c r="F425" i="18" s="1"/>
  <c r="K425" i="18"/>
  <c r="L425" i="18"/>
  <c r="M425" i="18"/>
  <c r="N425" i="18"/>
  <c r="O425" i="18"/>
  <c r="P425" i="18"/>
  <c r="R425" i="18"/>
  <c r="S425" i="18"/>
  <c r="T425" i="18"/>
  <c r="U425" i="18"/>
  <c r="V425" i="18"/>
  <c r="W425" i="18"/>
  <c r="Y425" i="18"/>
  <c r="Z425" i="18"/>
  <c r="AA425" i="18"/>
  <c r="AB425" i="18"/>
  <c r="AD425" i="18"/>
  <c r="AE425" i="18"/>
  <c r="AF425" i="18"/>
  <c r="AG425" i="18"/>
  <c r="AI425" i="18"/>
  <c r="AJ425" i="18"/>
  <c r="AK425" i="18"/>
  <c r="AL425" i="18"/>
  <c r="AM425" i="18"/>
  <c r="AN425" i="18"/>
  <c r="AO425" i="18"/>
  <c r="AP425" i="18"/>
  <c r="AQ425" i="18"/>
  <c r="AS425" i="18"/>
  <c r="AT425" i="18"/>
  <c r="AU425" i="18"/>
  <c r="AV425" i="18"/>
  <c r="AW425" i="18"/>
  <c r="AX425" i="18"/>
  <c r="AY425" i="18"/>
  <c r="AZ425" i="18"/>
  <c r="BA425" i="18"/>
  <c r="BB425" i="18"/>
  <c r="BD425" i="18"/>
  <c r="BE425" i="18"/>
  <c r="BF425" i="18"/>
  <c r="BG425" i="18"/>
  <c r="BH425" i="18"/>
  <c r="BI425" i="18"/>
  <c r="BJ425" i="18"/>
  <c r="BK425" i="18"/>
  <c r="BL425" i="18"/>
  <c r="BM425" i="18"/>
  <c r="BN425" i="18"/>
  <c r="BO425" i="18"/>
  <c r="BP425" i="18"/>
  <c r="BQ425" i="18"/>
  <c r="BR425" i="18"/>
  <c r="BS425" i="18"/>
  <c r="BT425" i="18"/>
  <c r="BU425" i="18"/>
  <c r="BV425" i="18"/>
  <c r="BW425" i="18"/>
  <c r="BX425" i="18"/>
  <c r="BZ425" i="18"/>
  <c r="CA425" i="18"/>
  <c r="CB425" i="18"/>
  <c r="CC425" i="18"/>
  <c r="CD425" i="18"/>
  <c r="CK425" i="18"/>
  <c r="CL425" i="18"/>
  <c r="CM425" i="18"/>
  <c r="H426" i="18"/>
  <c r="I426" i="18" s="1"/>
  <c r="J426" i="18" s="1"/>
  <c r="CQ426" i="18" s="1"/>
  <c r="K426" i="18"/>
  <c r="L426" i="18"/>
  <c r="M426" i="18"/>
  <c r="N426" i="18"/>
  <c r="O426" i="18"/>
  <c r="P426" i="18"/>
  <c r="R426" i="18"/>
  <c r="S426" i="18"/>
  <c r="T426" i="18"/>
  <c r="U426" i="18"/>
  <c r="V426" i="18"/>
  <c r="W426" i="18"/>
  <c r="Y426" i="18"/>
  <c r="Z426" i="18"/>
  <c r="AA426" i="18"/>
  <c r="AB426" i="18"/>
  <c r="AD426" i="18"/>
  <c r="AE426" i="18"/>
  <c r="AF426" i="18"/>
  <c r="AG426" i="18"/>
  <c r="AI426" i="18"/>
  <c r="AJ426" i="18"/>
  <c r="AK426" i="18"/>
  <c r="AL426" i="18"/>
  <c r="AM426" i="18"/>
  <c r="AN426" i="18"/>
  <c r="AO426" i="18"/>
  <c r="AP426" i="18"/>
  <c r="AQ426" i="18"/>
  <c r="AS426" i="18"/>
  <c r="AT426" i="18"/>
  <c r="AU426" i="18"/>
  <c r="AV426" i="18"/>
  <c r="AW426" i="18"/>
  <c r="AX426" i="18"/>
  <c r="AY426" i="18"/>
  <c r="AZ426" i="18"/>
  <c r="BA426" i="18"/>
  <c r="BB426" i="18"/>
  <c r="BD426" i="18"/>
  <c r="BE426" i="18"/>
  <c r="BF426" i="18"/>
  <c r="BG426" i="18"/>
  <c r="BH426" i="18"/>
  <c r="BI426" i="18"/>
  <c r="BJ426" i="18"/>
  <c r="BK426" i="18"/>
  <c r="BL426" i="18"/>
  <c r="BM426" i="18"/>
  <c r="BN426" i="18"/>
  <c r="BO426" i="18"/>
  <c r="BP426" i="18"/>
  <c r="BQ426" i="18"/>
  <c r="BR426" i="18"/>
  <c r="BS426" i="18"/>
  <c r="BT426" i="18"/>
  <c r="BU426" i="18"/>
  <c r="BV426" i="18"/>
  <c r="BW426" i="18"/>
  <c r="BX426" i="18"/>
  <c r="BZ426" i="18"/>
  <c r="CA426" i="18"/>
  <c r="CB426" i="18"/>
  <c r="CC426" i="18"/>
  <c r="CD426" i="18"/>
  <c r="CK426" i="18"/>
  <c r="CL426" i="18"/>
  <c r="CM426" i="18"/>
  <c r="H428" i="18"/>
  <c r="G428" i="18" s="1"/>
  <c r="K428" i="18"/>
  <c r="L428" i="18"/>
  <c r="M428" i="18"/>
  <c r="N428" i="18"/>
  <c r="O428" i="18"/>
  <c r="P428" i="18"/>
  <c r="R428" i="18"/>
  <c r="S428" i="18"/>
  <c r="T428" i="18"/>
  <c r="U428" i="18"/>
  <c r="V428" i="18"/>
  <c r="W428" i="18"/>
  <c r="Y428" i="18"/>
  <c r="Z428" i="18"/>
  <c r="AA428" i="18"/>
  <c r="AB428" i="18"/>
  <c r="AD428" i="18"/>
  <c r="AE428" i="18"/>
  <c r="AF428" i="18"/>
  <c r="AG428" i="18"/>
  <c r="AI428" i="18"/>
  <c r="AJ428" i="18"/>
  <c r="AK428" i="18"/>
  <c r="AL428" i="18"/>
  <c r="AM428" i="18"/>
  <c r="AN428" i="18"/>
  <c r="AO428" i="18"/>
  <c r="AP428" i="18"/>
  <c r="AQ428" i="18"/>
  <c r="AS428" i="18"/>
  <c r="AT428" i="18"/>
  <c r="AU428" i="18"/>
  <c r="AV428" i="18"/>
  <c r="AW428" i="18"/>
  <c r="AX428" i="18"/>
  <c r="AY428" i="18"/>
  <c r="AZ428" i="18"/>
  <c r="BA428" i="18"/>
  <c r="BB428" i="18"/>
  <c r="BD428" i="18"/>
  <c r="BE428" i="18"/>
  <c r="BF428" i="18"/>
  <c r="BG428" i="18"/>
  <c r="BH428" i="18"/>
  <c r="BI428" i="18"/>
  <c r="BJ428" i="18"/>
  <c r="BK428" i="18"/>
  <c r="BL428" i="18"/>
  <c r="BM428" i="18"/>
  <c r="BN428" i="18"/>
  <c r="BO428" i="18"/>
  <c r="BP428" i="18"/>
  <c r="BQ428" i="18"/>
  <c r="BR428" i="18"/>
  <c r="BS428" i="18"/>
  <c r="BT428" i="18"/>
  <c r="BU428" i="18"/>
  <c r="BV428" i="18"/>
  <c r="BW428" i="18"/>
  <c r="BX428" i="18"/>
  <c r="BZ428" i="18"/>
  <c r="CA428" i="18"/>
  <c r="CB428" i="18"/>
  <c r="CC428" i="18"/>
  <c r="CD428" i="18"/>
  <c r="CK428" i="18"/>
  <c r="CL428" i="18"/>
  <c r="CM428" i="18"/>
  <c r="H429" i="18"/>
  <c r="G429" i="18" s="1"/>
  <c r="K429" i="18"/>
  <c r="L429" i="18"/>
  <c r="M429" i="18"/>
  <c r="N429" i="18"/>
  <c r="O429" i="18"/>
  <c r="P429" i="18"/>
  <c r="R429" i="18"/>
  <c r="S429" i="18"/>
  <c r="T429" i="18"/>
  <c r="U429" i="18"/>
  <c r="V429" i="18"/>
  <c r="W429" i="18"/>
  <c r="Y429" i="18"/>
  <c r="Z429" i="18"/>
  <c r="AA429" i="18"/>
  <c r="AB429" i="18"/>
  <c r="AD429" i="18"/>
  <c r="AE429" i="18"/>
  <c r="AF429" i="18"/>
  <c r="AG429" i="18"/>
  <c r="AI429" i="18"/>
  <c r="AJ429" i="18"/>
  <c r="AK429" i="18"/>
  <c r="AL429" i="18"/>
  <c r="AM429" i="18"/>
  <c r="AN429" i="18"/>
  <c r="AO429" i="18"/>
  <c r="AP429" i="18"/>
  <c r="AQ429" i="18"/>
  <c r="AS429" i="18"/>
  <c r="AT429" i="18"/>
  <c r="AU429" i="18"/>
  <c r="AV429" i="18"/>
  <c r="AW429" i="18"/>
  <c r="AX429" i="18"/>
  <c r="AY429" i="18"/>
  <c r="AZ429" i="18"/>
  <c r="BA429" i="18"/>
  <c r="BB429" i="18"/>
  <c r="BD429" i="18"/>
  <c r="BE429" i="18"/>
  <c r="BF429" i="18"/>
  <c r="BG429" i="18"/>
  <c r="BH429" i="18"/>
  <c r="BI429" i="18"/>
  <c r="BJ429" i="18"/>
  <c r="BK429" i="18"/>
  <c r="BL429" i="18"/>
  <c r="BM429" i="18"/>
  <c r="BN429" i="18"/>
  <c r="BO429" i="18"/>
  <c r="BP429" i="18"/>
  <c r="BQ429" i="18"/>
  <c r="BR429" i="18"/>
  <c r="BS429" i="18"/>
  <c r="BT429" i="18"/>
  <c r="BU429" i="18"/>
  <c r="BV429" i="18"/>
  <c r="BW429" i="18"/>
  <c r="BX429" i="18"/>
  <c r="BZ429" i="18"/>
  <c r="CA429" i="18"/>
  <c r="CB429" i="18"/>
  <c r="CC429" i="18"/>
  <c r="CD429" i="18"/>
  <c r="CK429" i="18"/>
  <c r="CL429" i="18"/>
  <c r="CM429" i="18"/>
  <c r="H431" i="18"/>
  <c r="G431" i="18" s="1"/>
  <c r="K431" i="18"/>
  <c r="L431" i="18"/>
  <c r="M431" i="18"/>
  <c r="N431" i="18"/>
  <c r="O431" i="18"/>
  <c r="P431" i="18"/>
  <c r="R431" i="18"/>
  <c r="S431" i="18"/>
  <c r="T431" i="18"/>
  <c r="U431" i="18"/>
  <c r="V431" i="18"/>
  <c r="W431" i="18"/>
  <c r="Y431" i="18"/>
  <c r="Z431" i="18"/>
  <c r="AA431" i="18"/>
  <c r="AB431" i="18"/>
  <c r="AD431" i="18"/>
  <c r="AE431" i="18"/>
  <c r="AF431" i="18"/>
  <c r="AG431" i="18"/>
  <c r="AI431" i="18"/>
  <c r="AJ431" i="18"/>
  <c r="AK431" i="18"/>
  <c r="AL431" i="18"/>
  <c r="AM431" i="18"/>
  <c r="AN431" i="18"/>
  <c r="AO431" i="18"/>
  <c r="AP431" i="18"/>
  <c r="AQ431" i="18"/>
  <c r="AS431" i="18"/>
  <c r="AT431" i="18"/>
  <c r="AU431" i="18"/>
  <c r="AV431" i="18"/>
  <c r="AW431" i="18"/>
  <c r="AX431" i="18"/>
  <c r="AY431" i="18"/>
  <c r="AZ431" i="18"/>
  <c r="BA431" i="18"/>
  <c r="BB431" i="18"/>
  <c r="BD431" i="18"/>
  <c r="BE431" i="18"/>
  <c r="BF431" i="18"/>
  <c r="BG431" i="18"/>
  <c r="BH431" i="18"/>
  <c r="BI431" i="18"/>
  <c r="BJ431" i="18"/>
  <c r="BK431" i="18"/>
  <c r="BL431" i="18"/>
  <c r="BM431" i="18"/>
  <c r="BN431" i="18"/>
  <c r="BO431" i="18"/>
  <c r="BP431" i="18"/>
  <c r="BQ431" i="18"/>
  <c r="BR431" i="18"/>
  <c r="BS431" i="18"/>
  <c r="BT431" i="18"/>
  <c r="BU431" i="18"/>
  <c r="BV431" i="18"/>
  <c r="BW431" i="18"/>
  <c r="BX431" i="18"/>
  <c r="BZ431" i="18"/>
  <c r="CA431" i="18"/>
  <c r="CB431" i="18"/>
  <c r="CC431" i="18"/>
  <c r="CD431" i="18"/>
  <c r="CK431" i="18"/>
  <c r="CL431" i="18"/>
  <c r="CM431" i="18"/>
  <c r="H432" i="18"/>
  <c r="I432" i="18" s="1"/>
  <c r="J432" i="18" s="1"/>
  <c r="CQ432" i="18" s="1"/>
  <c r="K432" i="18"/>
  <c r="L432" i="18"/>
  <c r="M432" i="18"/>
  <c r="N432" i="18"/>
  <c r="O432" i="18"/>
  <c r="P432" i="18"/>
  <c r="R432" i="18"/>
  <c r="S432" i="18"/>
  <c r="T432" i="18"/>
  <c r="U432" i="18"/>
  <c r="V432" i="18"/>
  <c r="W432" i="18"/>
  <c r="Y432" i="18"/>
  <c r="Z432" i="18"/>
  <c r="AA432" i="18"/>
  <c r="AB432" i="18"/>
  <c r="AD432" i="18"/>
  <c r="AE432" i="18"/>
  <c r="AF432" i="18"/>
  <c r="AG432" i="18"/>
  <c r="AI432" i="18"/>
  <c r="AJ432" i="18"/>
  <c r="AK432" i="18"/>
  <c r="AL432" i="18"/>
  <c r="AM432" i="18"/>
  <c r="AN432" i="18"/>
  <c r="AO432" i="18"/>
  <c r="AP432" i="18"/>
  <c r="AQ432" i="18"/>
  <c r="AS432" i="18"/>
  <c r="AT432" i="18"/>
  <c r="AU432" i="18"/>
  <c r="AV432" i="18"/>
  <c r="AW432" i="18"/>
  <c r="AX432" i="18"/>
  <c r="AY432" i="18"/>
  <c r="AZ432" i="18"/>
  <c r="BA432" i="18"/>
  <c r="BB432" i="18"/>
  <c r="BD432" i="18"/>
  <c r="BE432" i="18"/>
  <c r="BF432" i="18"/>
  <c r="BG432" i="18"/>
  <c r="BH432" i="18"/>
  <c r="BI432" i="18"/>
  <c r="BJ432" i="18"/>
  <c r="BK432" i="18"/>
  <c r="BL432" i="18"/>
  <c r="BM432" i="18"/>
  <c r="BN432" i="18"/>
  <c r="BO432" i="18"/>
  <c r="BP432" i="18"/>
  <c r="BQ432" i="18"/>
  <c r="BR432" i="18"/>
  <c r="BS432" i="18"/>
  <c r="BT432" i="18"/>
  <c r="BU432" i="18"/>
  <c r="BV432" i="18"/>
  <c r="BW432" i="18"/>
  <c r="BX432" i="18"/>
  <c r="BZ432" i="18"/>
  <c r="CA432" i="18"/>
  <c r="CB432" i="18"/>
  <c r="CC432" i="18"/>
  <c r="CD432" i="18"/>
  <c r="CK432" i="18"/>
  <c r="CL432" i="18"/>
  <c r="CM432" i="18"/>
  <c r="H433" i="18"/>
  <c r="F433" i="18" s="1"/>
  <c r="K433" i="18"/>
  <c r="L433" i="18"/>
  <c r="M433" i="18"/>
  <c r="N433" i="18"/>
  <c r="O433" i="18"/>
  <c r="P433" i="18"/>
  <c r="R433" i="18"/>
  <c r="S433" i="18"/>
  <c r="T433" i="18"/>
  <c r="U433" i="18"/>
  <c r="V433" i="18"/>
  <c r="W433" i="18"/>
  <c r="Y433" i="18"/>
  <c r="Z433" i="18"/>
  <c r="AA433" i="18"/>
  <c r="AB433" i="18"/>
  <c r="AD433" i="18"/>
  <c r="AE433" i="18"/>
  <c r="AF433" i="18"/>
  <c r="AG433" i="18"/>
  <c r="AI433" i="18"/>
  <c r="AJ433" i="18"/>
  <c r="AK433" i="18"/>
  <c r="AL433" i="18"/>
  <c r="AM433" i="18"/>
  <c r="AN433" i="18"/>
  <c r="AO433" i="18"/>
  <c r="AP433" i="18"/>
  <c r="AQ433" i="18"/>
  <c r="AS433" i="18"/>
  <c r="AT433" i="18"/>
  <c r="AU433" i="18"/>
  <c r="AV433" i="18"/>
  <c r="AW433" i="18"/>
  <c r="AX433" i="18"/>
  <c r="AY433" i="18"/>
  <c r="AZ433" i="18"/>
  <c r="BA433" i="18"/>
  <c r="BB433" i="18"/>
  <c r="BD433" i="18"/>
  <c r="BE433" i="18"/>
  <c r="BF433" i="18"/>
  <c r="BG433" i="18"/>
  <c r="BH433" i="18"/>
  <c r="BI433" i="18"/>
  <c r="BJ433" i="18"/>
  <c r="BK433" i="18"/>
  <c r="BL433" i="18"/>
  <c r="BM433" i="18"/>
  <c r="BN433" i="18"/>
  <c r="BO433" i="18"/>
  <c r="BP433" i="18"/>
  <c r="BQ433" i="18"/>
  <c r="BR433" i="18"/>
  <c r="BS433" i="18"/>
  <c r="BT433" i="18"/>
  <c r="BU433" i="18"/>
  <c r="BV433" i="18"/>
  <c r="BW433" i="18"/>
  <c r="BX433" i="18"/>
  <c r="BZ433" i="18"/>
  <c r="CA433" i="18"/>
  <c r="CB433" i="18"/>
  <c r="CC433" i="18"/>
  <c r="CD433" i="18"/>
  <c r="CK433" i="18"/>
  <c r="CL433" i="18"/>
  <c r="CM433" i="18"/>
  <c r="H434" i="18"/>
  <c r="G434" i="18" s="1"/>
  <c r="K434" i="18"/>
  <c r="L434" i="18"/>
  <c r="M434" i="18"/>
  <c r="N434" i="18"/>
  <c r="O434" i="18"/>
  <c r="P434" i="18"/>
  <c r="R434" i="18"/>
  <c r="S434" i="18"/>
  <c r="T434" i="18"/>
  <c r="U434" i="18"/>
  <c r="V434" i="18"/>
  <c r="W434" i="18"/>
  <c r="Y434" i="18"/>
  <c r="Z434" i="18"/>
  <c r="AA434" i="18"/>
  <c r="AB434" i="18"/>
  <c r="AD434" i="18"/>
  <c r="AE434" i="18"/>
  <c r="AF434" i="18"/>
  <c r="AG434" i="18"/>
  <c r="AI434" i="18"/>
  <c r="AJ434" i="18"/>
  <c r="AK434" i="18"/>
  <c r="AL434" i="18"/>
  <c r="AM434" i="18"/>
  <c r="AN434" i="18"/>
  <c r="AO434" i="18"/>
  <c r="AP434" i="18"/>
  <c r="AQ434" i="18"/>
  <c r="AS434" i="18"/>
  <c r="AT434" i="18"/>
  <c r="AU434" i="18"/>
  <c r="AV434" i="18"/>
  <c r="AW434" i="18"/>
  <c r="AX434" i="18"/>
  <c r="AY434" i="18"/>
  <c r="AZ434" i="18"/>
  <c r="BA434" i="18"/>
  <c r="BB434" i="18"/>
  <c r="BD434" i="18"/>
  <c r="BE434" i="18"/>
  <c r="BF434" i="18"/>
  <c r="BG434" i="18"/>
  <c r="BH434" i="18"/>
  <c r="BI434" i="18"/>
  <c r="BJ434" i="18"/>
  <c r="BK434" i="18"/>
  <c r="BL434" i="18"/>
  <c r="BM434" i="18"/>
  <c r="BN434" i="18"/>
  <c r="BO434" i="18"/>
  <c r="BP434" i="18"/>
  <c r="BQ434" i="18"/>
  <c r="BR434" i="18"/>
  <c r="BS434" i="18"/>
  <c r="BT434" i="18"/>
  <c r="BU434" i="18"/>
  <c r="BV434" i="18"/>
  <c r="BW434" i="18"/>
  <c r="BX434" i="18"/>
  <c r="BZ434" i="18"/>
  <c r="CA434" i="18"/>
  <c r="CB434" i="18"/>
  <c r="CC434" i="18"/>
  <c r="CD434" i="18"/>
  <c r="CK434" i="18"/>
  <c r="CL434" i="18"/>
  <c r="CM434" i="18"/>
  <c r="H435" i="18"/>
  <c r="G435" i="18" s="1"/>
  <c r="K435" i="18"/>
  <c r="L435" i="18"/>
  <c r="M435" i="18"/>
  <c r="N435" i="18"/>
  <c r="O435" i="18"/>
  <c r="P435" i="18"/>
  <c r="R435" i="18"/>
  <c r="S435" i="18"/>
  <c r="T435" i="18"/>
  <c r="U435" i="18"/>
  <c r="V435" i="18"/>
  <c r="W435" i="18"/>
  <c r="Y435" i="18"/>
  <c r="Z435" i="18"/>
  <c r="AA435" i="18"/>
  <c r="AB435" i="18"/>
  <c r="AD435" i="18"/>
  <c r="AE435" i="18"/>
  <c r="AF435" i="18"/>
  <c r="AG435" i="18"/>
  <c r="AI435" i="18"/>
  <c r="AJ435" i="18"/>
  <c r="AK435" i="18"/>
  <c r="AL435" i="18"/>
  <c r="AM435" i="18"/>
  <c r="AN435" i="18"/>
  <c r="AO435" i="18"/>
  <c r="AP435" i="18"/>
  <c r="AQ435" i="18"/>
  <c r="AS435" i="18"/>
  <c r="AT435" i="18"/>
  <c r="AU435" i="18"/>
  <c r="AV435" i="18"/>
  <c r="AW435" i="18"/>
  <c r="AX435" i="18"/>
  <c r="AY435" i="18"/>
  <c r="AZ435" i="18"/>
  <c r="BA435" i="18"/>
  <c r="BB435" i="18"/>
  <c r="BD435" i="18"/>
  <c r="BE435" i="18"/>
  <c r="BF435" i="18"/>
  <c r="BG435" i="18"/>
  <c r="BH435" i="18"/>
  <c r="BI435" i="18"/>
  <c r="BJ435" i="18"/>
  <c r="BK435" i="18"/>
  <c r="BL435" i="18"/>
  <c r="BM435" i="18"/>
  <c r="BN435" i="18"/>
  <c r="BO435" i="18"/>
  <c r="BP435" i="18"/>
  <c r="BQ435" i="18"/>
  <c r="BR435" i="18"/>
  <c r="BS435" i="18"/>
  <c r="BT435" i="18"/>
  <c r="BU435" i="18"/>
  <c r="BV435" i="18"/>
  <c r="BW435" i="18"/>
  <c r="BX435" i="18"/>
  <c r="BZ435" i="18"/>
  <c r="CA435" i="18"/>
  <c r="CB435" i="18"/>
  <c r="CC435" i="18"/>
  <c r="CD435" i="18"/>
  <c r="CK435" i="18"/>
  <c r="CL435" i="18"/>
  <c r="CM435" i="18"/>
  <c r="H439" i="18"/>
  <c r="G439" i="18" s="1"/>
  <c r="K439" i="18"/>
  <c r="L439" i="18"/>
  <c r="M439" i="18"/>
  <c r="N439" i="18"/>
  <c r="O439" i="18"/>
  <c r="P439" i="18"/>
  <c r="R439" i="18"/>
  <c r="S439" i="18"/>
  <c r="T439" i="18"/>
  <c r="U439" i="18"/>
  <c r="V439" i="18"/>
  <c r="W439" i="18"/>
  <c r="Y439" i="18"/>
  <c r="Z439" i="18"/>
  <c r="AA439" i="18"/>
  <c r="AB439" i="18"/>
  <c r="AD439" i="18"/>
  <c r="AE439" i="18"/>
  <c r="AF439" i="18"/>
  <c r="AG439" i="18"/>
  <c r="AI439" i="18"/>
  <c r="AJ439" i="18"/>
  <c r="AK439" i="18"/>
  <c r="AL439" i="18"/>
  <c r="AM439" i="18"/>
  <c r="AN439" i="18"/>
  <c r="AO439" i="18"/>
  <c r="AP439" i="18"/>
  <c r="AQ439" i="18"/>
  <c r="AS439" i="18"/>
  <c r="AT439" i="18"/>
  <c r="AU439" i="18"/>
  <c r="AV439" i="18"/>
  <c r="AW439" i="18"/>
  <c r="AX439" i="18"/>
  <c r="AY439" i="18"/>
  <c r="AZ439" i="18"/>
  <c r="BA439" i="18"/>
  <c r="BB439" i="18"/>
  <c r="BD439" i="18"/>
  <c r="BE439" i="18"/>
  <c r="BF439" i="18"/>
  <c r="BG439" i="18"/>
  <c r="BH439" i="18"/>
  <c r="BI439" i="18"/>
  <c r="BJ439" i="18"/>
  <c r="BK439" i="18"/>
  <c r="BL439" i="18"/>
  <c r="BM439" i="18"/>
  <c r="BN439" i="18"/>
  <c r="BO439" i="18"/>
  <c r="BP439" i="18"/>
  <c r="BQ439" i="18"/>
  <c r="BR439" i="18"/>
  <c r="BS439" i="18"/>
  <c r="BT439" i="18"/>
  <c r="BU439" i="18"/>
  <c r="BV439" i="18"/>
  <c r="BW439" i="18"/>
  <c r="BX439" i="18"/>
  <c r="BZ439" i="18"/>
  <c r="CA439" i="18"/>
  <c r="CB439" i="18"/>
  <c r="CC439" i="18"/>
  <c r="CD439" i="18"/>
  <c r="CK439" i="18"/>
  <c r="CL439" i="18"/>
  <c r="CM439" i="18"/>
  <c r="H440" i="18"/>
  <c r="F440" i="18" s="1"/>
  <c r="K440" i="18"/>
  <c r="L440" i="18"/>
  <c r="M440" i="18"/>
  <c r="N440" i="18"/>
  <c r="O440" i="18"/>
  <c r="P440" i="18"/>
  <c r="R440" i="18"/>
  <c r="S440" i="18"/>
  <c r="T440" i="18"/>
  <c r="U440" i="18"/>
  <c r="V440" i="18"/>
  <c r="W440" i="18"/>
  <c r="Y440" i="18"/>
  <c r="Z440" i="18"/>
  <c r="AA440" i="18"/>
  <c r="AB440" i="18"/>
  <c r="AD440" i="18"/>
  <c r="AE440" i="18"/>
  <c r="AF440" i="18"/>
  <c r="AG440" i="18"/>
  <c r="AI440" i="18"/>
  <c r="AJ440" i="18"/>
  <c r="AK440" i="18"/>
  <c r="AL440" i="18"/>
  <c r="AM440" i="18"/>
  <c r="AN440" i="18"/>
  <c r="AO440" i="18"/>
  <c r="AP440" i="18"/>
  <c r="AQ440" i="18"/>
  <c r="AS440" i="18"/>
  <c r="AT440" i="18"/>
  <c r="AU440" i="18"/>
  <c r="AV440" i="18"/>
  <c r="AW440" i="18"/>
  <c r="AX440" i="18"/>
  <c r="AY440" i="18"/>
  <c r="AZ440" i="18"/>
  <c r="BA440" i="18"/>
  <c r="BB440" i="18"/>
  <c r="BD440" i="18"/>
  <c r="BE440" i="18"/>
  <c r="BF440" i="18"/>
  <c r="BG440" i="18"/>
  <c r="BH440" i="18"/>
  <c r="BI440" i="18"/>
  <c r="BJ440" i="18"/>
  <c r="BK440" i="18"/>
  <c r="BL440" i="18"/>
  <c r="BM440" i="18"/>
  <c r="BN440" i="18"/>
  <c r="BO440" i="18"/>
  <c r="BP440" i="18"/>
  <c r="BQ440" i="18"/>
  <c r="BR440" i="18"/>
  <c r="BS440" i="18"/>
  <c r="BT440" i="18"/>
  <c r="BU440" i="18"/>
  <c r="BV440" i="18"/>
  <c r="BW440" i="18"/>
  <c r="BX440" i="18"/>
  <c r="BZ440" i="18"/>
  <c r="CA440" i="18"/>
  <c r="CB440" i="18"/>
  <c r="CC440" i="18"/>
  <c r="CD440" i="18"/>
  <c r="CK440" i="18"/>
  <c r="CL440" i="18"/>
  <c r="CM440" i="18"/>
  <c r="H441" i="18"/>
  <c r="G441" i="18" s="1"/>
  <c r="K441" i="18"/>
  <c r="L441" i="18"/>
  <c r="M441" i="18"/>
  <c r="N441" i="18"/>
  <c r="O441" i="18"/>
  <c r="P441" i="18"/>
  <c r="R441" i="18"/>
  <c r="S441" i="18"/>
  <c r="T441" i="18"/>
  <c r="U441" i="18"/>
  <c r="V441" i="18"/>
  <c r="W441" i="18"/>
  <c r="Y441" i="18"/>
  <c r="Z441" i="18"/>
  <c r="AA441" i="18"/>
  <c r="AB441" i="18"/>
  <c r="AD441" i="18"/>
  <c r="AE441" i="18"/>
  <c r="AF441" i="18"/>
  <c r="AG441" i="18"/>
  <c r="AI441" i="18"/>
  <c r="AJ441" i="18"/>
  <c r="AK441" i="18"/>
  <c r="AL441" i="18"/>
  <c r="AM441" i="18"/>
  <c r="AN441" i="18"/>
  <c r="AO441" i="18"/>
  <c r="AP441" i="18"/>
  <c r="AQ441" i="18"/>
  <c r="AS441" i="18"/>
  <c r="AT441" i="18"/>
  <c r="AU441" i="18"/>
  <c r="AV441" i="18"/>
  <c r="AW441" i="18"/>
  <c r="AX441" i="18"/>
  <c r="AY441" i="18"/>
  <c r="AZ441" i="18"/>
  <c r="BA441" i="18"/>
  <c r="BB441" i="18"/>
  <c r="BD441" i="18"/>
  <c r="BE441" i="18"/>
  <c r="BF441" i="18"/>
  <c r="BG441" i="18"/>
  <c r="BH441" i="18"/>
  <c r="BI441" i="18"/>
  <c r="BJ441" i="18"/>
  <c r="BK441" i="18"/>
  <c r="BL441" i="18"/>
  <c r="BM441" i="18"/>
  <c r="BN441" i="18"/>
  <c r="BO441" i="18"/>
  <c r="BP441" i="18"/>
  <c r="BQ441" i="18"/>
  <c r="BR441" i="18"/>
  <c r="BS441" i="18"/>
  <c r="BT441" i="18"/>
  <c r="BU441" i="18"/>
  <c r="BV441" i="18"/>
  <c r="BW441" i="18"/>
  <c r="BX441" i="18"/>
  <c r="BZ441" i="18"/>
  <c r="CA441" i="18"/>
  <c r="CB441" i="18"/>
  <c r="CC441" i="18"/>
  <c r="CD441" i="18"/>
  <c r="CK441" i="18"/>
  <c r="CL441" i="18"/>
  <c r="CM441" i="18"/>
  <c r="H442" i="18"/>
  <c r="G442" i="18" s="1"/>
  <c r="K442" i="18"/>
  <c r="L442" i="18"/>
  <c r="M442" i="18"/>
  <c r="N442" i="18"/>
  <c r="O442" i="18"/>
  <c r="P442" i="18"/>
  <c r="R442" i="18"/>
  <c r="S442" i="18"/>
  <c r="T442" i="18"/>
  <c r="U442" i="18"/>
  <c r="V442" i="18"/>
  <c r="W442" i="18"/>
  <c r="Y442" i="18"/>
  <c r="Z442" i="18"/>
  <c r="AA442" i="18"/>
  <c r="AB442" i="18"/>
  <c r="AD442" i="18"/>
  <c r="AE442" i="18"/>
  <c r="AF442" i="18"/>
  <c r="AG442" i="18"/>
  <c r="AI442" i="18"/>
  <c r="AJ442" i="18"/>
  <c r="AK442" i="18"/>
  <c r="AL442" i="18"/>
  <c r="AM442" i="18"/>
  <c r="AN442" i="18"/>
  <c r="AO442" i="18"/>
  <c r="AP442" i="18"/>
  <c r="AQ442" i="18"/>
  <c r="AS442" i="18"/>
  <c r="AT442" i="18"/>
  <c r="AU442" i="18"/>
  <c r="AV442" i="18"/>
  <c r="AW442" i="18"/>
  <c r="AX442" i="18"/>
  <c r="AY442" i="18"/>
  <c r="AZ442" i="18"/>
  <c r="BA442" i="18"/>
  <c r="BB442" i="18"/>
  <c r="BD442" i="18"/>
  <c r="BE442" i="18"/>
  <c r="BF442" i="18"/>
  <c r="BG442" i="18"/>
  <c r="BH442" i="18"/>
  <c r="BI442" i="18"/>
  <c r="BJ442" i="18"/>
  <c r="BK442" i="18"/>
  <c r="BL442" i="18"/>
  <c r="BM442" i="18"/>
  <c r="BN442" i="18"/>
  <c r="BO442" i="18"/>
  <c r="BP442" i="18"/>
  <c r="BQ442" i="18"/>
  <c r="BR442" i="18"/>
  <c r="BS442" i="18"/>
  <c r="BT442" i="18"/>
  <c r="BU442" i="18"/>
  <c r="BV442" i="18"/>
  <c r="BW442" i="18"/>
  <c r="BX442" i="18"/>
  <c r="BZ442" i="18"/>
  <c r="CA442" i="18"/>
  <c r="CB442" i="18"/>
  <c r="CC442" i="18"/>
  <c r="CD442" i="18"/>
  <c r="CK442" i="18"/>
  <c r="CL442" i="18"/>
  <c r="CM442" i="18"/>
  <c r="H443" i="18"/>
  <c r="I443" i="18" s="1"/>
  <c r="J443" i="18" s="1"/>
  <c r="CQ443" i="18" s="1"/>
  <c r="K443" i="18"/>
  <c r="L443" i="18"/>
  <c r="M443" i="18"/>
  <c r="N443" i="18"/>
  <c r="O443" i="18"/>
  <c r="P443" i="18"/>
  <c r="R443" i="18"/>
  <c r="S443" i="18"/>
  <c r="T443" i="18"/>
  <c r="U443" i="18"/>
  <c r="V443" i="18"/>
  <c r="W443" i="18"/>
  <c r="Y443" i="18"/>
  <c r="Z443" i="18"/>
  <c r="AA443" i="18"/>
  <c r="AB443" i="18"/>
  <c r="AD443" i="18"/>
  <c r="AE443" i="18"/>
  <c r="AF443" i="18"/>
  <c r="AG443" i="18"/>
  <c r="AI443" i="18"/>
  <c r="AJ443" i="18"/>
  <c r="AK443" i="18"/>
  <c r="AL443" i="18"/>
  <c r="AM443" i="18"/>
  <c r="AN443" i="18"/>
  <c r="AO443" i="18"/>
  <c r="AP443" i="18"/>
  <c r="AQ443" i="18"/>
  <c r="AS443" i="18"/>
  <c r="AT443" i="18"/>
  <c r="AU443" i="18"/>
  <c r="AV443" i="18"/>
  <c r="AW443" i="18"/>
  <c r="AX443" i="18"/>
  <c r="AY443" i="18"/>
  <c r="AZ443" i="18"/>
  <c r="BA443" i="18"/>
  <c r="BB443" i="18"/>
  <c r="BD443" i="18"/>
  <c r="BE443" i="18"/>
  <c r="BF443" i="18"/>
  <c r="BG443" i="18"/>
  <c r="BH443" i="18"/>
  <c r="BI443" i="18"/>
  <c r="BJ443" i="18"/>
  <c r="BK443" i="18"/>
  <c r="BL443" i="18"/>
  <c r="BM443" i="18"/>
  <c r="BN443" i="18"/>
  <c r="BO443" i="18"/>
  <c r="BP443" i="18"/>
  <c r="BQ443" i="18"/>
  <c r="BR443" i="18"/>
  <c r="BS443" i="18"/>
  <c r="BT443" i="18"/>
  <c r="BU443" i="18"/>
  <c r="BV443" i="18"/>
  <c r="BW443" i="18"/>
  <c r="BX443" i="18"/>
  <c r="BZ443" i="18"/>
  <c r="CA443" i="18"/>
  <c r="CB443" i="18"/>
  <c r="CC443" i="18"/>
  <c r="CD443" i="18"/>
  <c r="CK443" i="18"/>
  <c r="CL443" i="18"/>
  <c r="CM443" i="18"/>
  <c r="H444" i="18"/>
  <c r="F444" i="18" s="1"/>
  <c r="K444" i="18"/>
  <c r="L444" i="18"/>
  <c r="M444" i="18"/>
  <c r="N444" i="18"/>
  <c r="O444" i="18"/>
  <c r="P444" i="18"/>
  <c r="R444" i="18"/>
  <c r="S444" i="18"/>
  <c r="T444" i="18"/>
  <c r="U444" i="18"/>
  <c r="V444" i="18"/>
  <c r="W444" i="18"/>
  <c r="Y444" i="18"/>
  <c r="Z444" i="18"/>
  <c r="AA444" i="18"/>
  <c r="AB444" i="18"/>
  <c r="AD444" i="18"/>
  <c r="AE444" i="18"/>
  <c r="AF444" i="18"/>
  <c r="AG444" i="18"/>
  <c r="AI444" i="18"/>
  <c r="AJ444" i="18"/>
  <c r="AK444" i="18"/>
  <c r="AL444" i="18"/>
  <c r="AM444" i="18"/>
  <c r="AN444" i="18"/>
  <c r="AO444" i="18"/>
  <c r="AP444" i="18"/>
  <c r="AQ444" i="18"/>
  <c r="AS444" i="18"/>
  <c r="AT444" i="18"/>
  <c r="AU444" i="18"/>
  <c r="AV444" i="18"/>
  <c r="AW444" i="18"/>
  <c r="AX444" i="18"/>
  <c r="AY444" i="18"/>
  <c r="AZ444" i="18"/>
  <c r="BA444" i="18"/>
  <c r="BB444" i="18"/>
  <c r="BD444" i="18"/>
  <c r="BE444" i="18"/>
  <c r="BF444" i="18"/>
  <c r="BG444" i="18"/>
  <c r="BH444" i="18"/>
  <c r="BI444" i="18"/>
  <c r="BJ444" i="18"/>
  <c r="BK444" i="18"/>
  <c r="BL444" i="18"/>
  <c r="BM444" i="18"/>
  <c r="BN444" i="18"/>
  <c r="BO444" i="18"/>
  <c r="BP444" i="18"/>
  <c r="BQ444" i="18"/>
  <c r="BR444" i="18"/>
  <c r="BS444" i="18"/>
  <c r="BT444" i="18"/>
  <c r="BU444" i="18"/>
  <c r="BV444" i="18"/>
  <c r="BW444" i="18"/>
  <c r="BX444" i="18"/>
  <c r="BZ444" i="18"/>
  <c r="CA444" i="18"/>
  <c r="CB444" i="18"/>
  <c r="CC444" i="18"/>
  <c r="CD444" i="18"/>
  <c r="CK444" i="18"/>
  <c r="CL444" i="18"/>
  <c r="CM444" i="18"/>
  <c r="H445" i="18"/>
  <c r="G445" i="18" s="1"/>
  <c r="K445" i="18"/>
  <c r="L445" i="18"/>
  <c r="M445" i="18"/>
  <c r="N445" i="18"/>
  <c r="O445" i="18"/>
  <c r="P445" i="18"/>
  <c r="R445" i="18"/>
  <c r="S445" i="18"/>
  <c r="T445" i="18"/>
  <c r="U445" i="18"/>
  <c r="V445" i="18"/>
  <c r="W445" i="18"/>
  <c r="Y445" i="18"/>
  <c r="Z445" i="18"/>
  <c r="AA445" i="18"/>
  <c r="AB445" i="18"/>
  <c r="AD445" i="18"/>
  <c r="AE445" i="18"/>
  <c r="AF445" i="18"/>
  <c r="AG445" i="18"/>
  <c r="AI445" i="18"/>
  <c r="AJ445" i="18"/>
  <c r="AK445" i="18"/>
  <c r="AL445" i="18"/>
  <c r="AM445" i="18"/>
  <c r="AN445" i="18"/>
  <c r="AO445" i="18"/>
  <c r="AP445" i="18"/>
  <c r="AQ445" i="18"/>
  <c r="AS445" i="18"/>
  <c r="AT445" i="18"/>
  <c r="AU445" i="18"/>
  <c r="AV445" i="18"/>
  <c r="AW445" i="18"/>
  <c r="AX445" i="18"/>
  <c r="AY445" i="18"/>
  <c r="AZ445" i="18"/>
  <c r="BA445" i="18"/>
  <c r="BB445" i="18"/>
  <c r="BD445" i="18"/>
  <c r="BE445" i="18"/>
  <c r="BF445" i="18"/>
  <c r="BG445" i="18"/>
  <c r="BH445" i="18"/>
  <c r="BI445" i="18"/>
  <c r="BJ445" i="18"/>
  <c r="BK445" i="18"/>
  <c r="BL445" i="18"/>
  <c r="BM445" i="18"/>
  <c r="BN445" i="18"/>
  <c r="BO445" i="18"/>
  <c r="BP445" i="18"/>
  <c r="BQ445" i="18"/>
  <c r="BR445" i="18"/>
  <c r="BS445" i="18"/>
  <c r="BT445" i="18"/>
  <c r="BU445" i="18"/>
  <c r="BV445" i="18"/>
  <c r="BW445" i="18"/>
  <c r="BX445" i="18"/>
  <c r="BZ445" i="18"/>
  <c r="CA445" i="18"/>
  <c r="CB445" i="18"/>
  <c r="CC445" i="18"/>
  <c r="CD445" i="18"/>
  <c r="CK445" i="18"/>
  <c r="CL445" i="18"/>
  <c r="CM445" i="18"/>
  <c r="H446" i="18"/>
  <c r="G446" i="18" s="1"/>
  <c r="K446" i="18"/>
  <c r="L446" i="18"/>
  <c r="M446" i="18"/>
  <c r="N446" i="18"/>
  <c r="O446" i="18"/>
  <c r="P446" i="18"/>
  <c r="R446" i="18"/>
  <c r="S446" i="18"/>
  <c r="T446" i="18"/>
  <c r="U446" i="18"/>
  <c r="V446" i="18"/>
  <c r="W446" i="18"/>
  <c r="Y446" i="18"/>
  <c r="Z446" i="18"/>
  <c r="AA446" i="18"/>
  <c r="AB446" i="18"/>
  <c r="AD446" i="18"/>
  <c r="AE446" i="18"/>
  <c r="AF446" i="18"/>
  <c r="AG446" i="18"/>
  <c r="AI446" i="18"/>
  <c r="AJ446" i="18"/>
  <c r="AK446" i="18"/>
  <c r="AL446" i="18"/>
  <c r="AM446" i="18"/>
  <c r="AN446" i="18"/>
  <c r="AO446" i="18"/>
  <c r="AP446" i="18"/>
  <c r="AQ446" i="18"/>
  <c r="AS446" i="18"/>
  <c r="AT446" i="18"/>
  <c r="AU446" i="18"/>
  <c r="AV446" i="18"/>
  <c r="AW446" i="18"/>
  <c r="AX446" i="18"/>
  <c r="AY446" i="18"/>
  <c r="AZ446" i="18"/>
  <c r="BA446" i="18"/>
  <c r="BB446" i="18"/>
  <c r="BD446" i="18"/>
  <c r="BE446" i="18"/>
  <c r="BF446" i="18"/>
  <c r="BG446" i="18"/>
  <c r="BH446" i="18"/>
  <c r="BI446" i="18"/>
  <c r="BJ446" i="18"/>
  <c r="BK446" i="18"/>
  <c r="BL446" i="18"/>
  <c r="BM446" i="18"/>
  <c r="BN446" i="18"/>
  <c r="BO446" i="18"/>
  <c r="BP446" i="18"/>
  <c r="BQ446" i="18"/>
  <c r="BR446" i="18"/>
  <c r="BS446" i="18"/>
  <c r="BT446" i="18"/>
  <c r="BU446" i="18"/>
  <c r="BV446" i="18"/>
  <c r="BW446" i="18"/>
  <c r="BX446" i="18"/>
  <c r="BZ446" i="18"/>
  <c r="CA446" i="18"/>
  <c r="CB446" i="18"/>
  <c r="CC446" i="18"/>
  <c r="CD446" i="18"/>
  <c r="CK446" i="18"/>
  <c r="CL446" i="18"/>
  <c r="CM446" i="18"/>
  <c r="H447" i="18"/>
  <c r="F447" i="18" s="1"/>
  <c r="K447" i="18"/>
  <c r="L447" i="18"/>
  <c r="M447" i="18"/>
  <c r="N447" i="18"/>
  <c r="O447" i="18"/>
  <c r="P447" i="18"/>
  <c r="R447" i="18"/>
  <c r="S447" i="18"/>
  <c r="T447" i="18"/>
  <c r="U447" i="18"/>
  <c r="V447" i="18"/>
  <c r="W447" i="18"/>
  <c r="Y447" i="18"/>
  <c r="Z447" i="18"/>
  <c r="AA447" i="18"/>
  <c r="AB447" i="18"/>
  <c r="AD447" i="18"/>
  <c r="AE447" i="18"/>
  <c r="AF447" i="18"/>
  <c r="AG447" i="18"/>
  <c r="AI447" i="18"/>
  <c r="AJ447" i="18"/>
  <c r="AK447" i="18"/>
  <c r="AL447" i="18"/>
  <c r="AM447" i="18"/>
  <c r="AN447" i="18"/>
  <c r="AO447" i="18"/>
  <c r="AP447" i="18"/>
  <c r="AQ447" i="18"/>
  <c r="AS447" i="18"/>
  <c r="AT447" i="18"/>
  <c r="AU447" i="18"/>
  <c r="AV447" i="18"/>
  <c r="AW447" i="18"/>
  <c r="AX447" i="18"/>
  <c r="AY447" i="18"/>
  <c r="AZ447" i="18"/>
  <c r="BA447" i="18"/>
  <c r="BB447" i="18"/>
  <c r="BD447" i="18"/>
  <c r="BE447" i="18"/>
  <c r="BF447" i="18"/>
  <c r="BG447" i="18"/>
  <c r="BH447" i="18"/>
  <c r="BI447" i="18"/>
  <c r="BJ447" i="18"/>
  <c r="BK447" i="18"/>
  <c r="BL447" i="18"/>
  <c r="BM447" i="18"/>
  <c r="BN447" i="18"/>
  <c r="BO447" i="18"/>
  <c r="BP447" i="18"/>
  <c r="BQ447" i="18"/>
  <c r="BR447" i="18"/>
  <c r="BS447" i="18"/>
  <c r="BT447" i="18"/>
  <c r="BU447" i="18"/>
  <c r="BV447" i="18"/>
  <c r="BW447" i="18"/>
  <c r="BX447" i="18"/>
  <c r="BZ447" i="18"/>
  <c r="CA447" i="18"/>
  <c r="CB447" i="18"/>
  <c r="CC447" i="18"/>
  <c r="CD447" i="18"/>
  <c r="CK447" i="18"/>
  <c r="CL447" i="18"/>
  <c r="CM447" i="18"/>
  <c r="H448" i="18"/>
  <c r="F448" i="18" s="1"/>
  <c r="K448" i="18"/>
  <c r="L448" i="18"/>
  <c r="M448" i="18"/>
  <c r="N448" i="18"/>
  <c r="O448" i="18"/>
  <c r="P448" i="18"/>
  <c r="R448" i="18"/>
  <c r="S448" i="18"/>
  <c r="T448" i="18"/>
  <c r="U448" i="18"/>
  <c r="V448" i="18"/>
  <c r="W448" i="18"/>
  <c r="Y448" i="18"/>
  <c r="Z448" i="18"/>
  <c r="AA448" i="18"/>
  <c r="AB448" i="18"/>
  <c r="AD448" i="18"/>
  <c r="AE448" i="18"/>
  <c r="AF448" i="18"/>
  <c r="AG448" i="18"/>
  <c r="AI448" i="18"/>
  <c r="AJ448" i="18"/>
  <c r="AK448" i="18"/>
  <c r="AL448" i="18"/>
  <c r="AM448" i="18"/>
  <c r="AN448" i="18"/>
  <c r="AO448" i="18"/>
  <c r="AP448" i="18"/>
  <c r="AQ448" i="18"/>
  <c r="AS448" i="18"/>
  <c r="AT448" i="18"/>
  <c r="AU448" i="18"/>
  <c r="AV448" i="18"/>
  <c r="AW448" i="18"/>
  <c r="AX448" i="18"/>
  <c r="AY448" i="18"/>
  <c r="AZ448" i="18"/>
  <c r="BA448" i="18"/>
  <c r="BB448" i="18"/>
  <c r="BD448" i="18"/>
  <c r="BE448" i="18"/>
  <c r="BF448" i="18"/>
  <c r="BG448" i="18"/>
  <c r="BH448" i="18"/>
  <c r="BI448" i="18"/>
  <c r="BJ448" i="18"/>
  <c r="BK448" i="18"/>
  <c r="BL448" i="18"/>
  <c r="BM448" i="18"/>
  <c r="BN448" i="18"/>
  <c r="BO448" i="18"/>
  <c r="BP448" i="18"/>
  <c r="BQ448" i="18"/>
  <c r="BR448" i="18"/>
  <c r="BS448" i="18"/>
  <c r="BT448" i="18"/>
  <c r="BU448" i="18"/>
  <c r="BV448" i="18"/>
  <c r="BW448" i="18"/>
  <c r="BX448" i="18"/>
  <c r="BZ448" i="18"/>
  <c r="CA448" i="18"/>
  <c r="CB448" i="18"/>
  <c r="CC448" i="18"/>
  <c r="CD448" i="18"/>
  <c r="CK448" i="18"/>
  <c r="CL448" i="18"/>
  <c r="CM448" i="18"/>
  <c r="H449" i="18"/>
  <c r="G449" i="18" s="1"/>
  <c r="K449" i="18"/>
  <c r="L449" i="18"/>
  <c r="M449" i="18"/>
  <c r="N449" i="18"/>
  <c r="O449" i="18"/>
  <c r="P449" i="18"/>
  <c r="R449" i="18"/>
  <c r="S449" i="18"/>
  <c r="T449" i="18"/>
  <c r="U449" i="18"/>
  <c r="V449" i="18"/>
  <c r="W449" i="18"/>
  <c r="Y449" i="18"/>
  <c r="Z449" i="18"/>
  <c r="AA449" i="18"/>
  <c r="AB449" i="18"/>
  <c r="AD449" i="18"/>
  <c r="AE449" i="18"/>
  <c r="AF449" i="18"/>
  <c r="AG449" i="18"/>
  <c r="AI449" i="18"/>
  <c r="AJ449" i="18"/>
  <c r="AK449" i="18"/>
  <c r="AL449" i="18"/>
  <c r="AM449" i="18"/>
  <c r="AN449" i="18"/>
  <c r="AO449" i="18"/>
  <c r="AP449" i="18"/>
  <c r="AQ449" i="18"/>
  <c r="AS449" i="18"/>
  <c r="AT449" i="18"/>
  <c r="AU449" i="18"/>
  <c r="AV449" i="18"/>
  <c r="AW449" i="18"/>
  <c r="AX449" i="18"/>
  <c r="AY449" i="18"/>
  <c r="AZ449" i="18"/>
  <c r="BA449" i="18"/>
  <c r="BB449" i="18"/>
  <c r="BD449" i="18"/>
  <c r="BE449" i="18"/>
  <c r="BF449" i="18"/>
  <c r="BG449" i="18"/>
  <c r="BH449" i="18"/>
  <c r="BI449" i="18"/>
  <c r="BJ449" i="18"/>
  <c r="BK449" i="18"/>
  <c r="BL449" i="18"/>
  <c r="BM449" i="18"/>
  <c r="BN449" i="18"/>
  <c r="BO449" i="18"/>
  <c r="BP449" i="18"/>
  <c r="BQ449" i="18"/>
  <c r="BR449" i="18"/>
  <c r="BS449" i="18"/>
  <c r="BT449" i="18"/>
  <c r="BU449" i="18"/>
  <c r="BV449" i="18"/>
  <c r="BW449" i="18"/>
  <c r="BX449" i="18"/>
  <c r="BZ449" i="18"/>
  <c r="CA449" i="18"/>
  <c r="CB449" i="18"/>
  <c r="CC449" i="18"/>
  <c r="CD449" i="18"/>
  <c r="CK449" i="18"/>
  <c r="CL449" i="18"/>
  <c r="CM449" i="18"/>
  <c r="H450" i="18"/>
  <c r="G450" i="18" s="1"/>
  <c r="K450" i="18"/>
  <c r="L450" i="18"/>
  <c r="M450" i="18"/>
  <c r="N450" i="18"/>
  <c r="O450" i="18"/>
  <c r="P450" i="18"/>
  <c r="R450" i="18"/>
  <c r="S450" i="18"/>
  <c r="T450" i="18"/>
  <c r="U450" i="18"/>
  <c r="V450" i="18"/>
  <c r="W450" i="18"/>
  <c r="Y450" i="18"/>
  <c r="Z450" i="18"/>
  <c r="AA450" i="18"/>
  <c r="AB450" i="18"/>
  <c r="AD450" i="18"/>
  <c r="AE450" i="18"/>
  <c r="AF450" i="18"/>
  <c r="AG450" i="18"/>
  <c r="AI450" i="18"/>
  <c r="AJ450" i="18"/>
  <c r="AK450" i="18"/>
  <c r="AL450" i="18"/>
  <c r="AM450" i="18"/>
  <c r="AN450" i="18"/>
  <c r="AO450" i="18"/>
  <c r="AP450" i="18"/>
  <c r="AQ450" i="18"/>
  <c r="AS450" i="18"/>
  <c r="AT450" i="18"/>
  <c r="AU450" i="18"/>
  <c r="AV450" i="18"/>
  <c r="AW450" i="18"/>
  <c r="AX450" i="18"/>
  <c r="AY450" i="18"/>
  <c r="AZ450" i="18"/>
  <c r="BA450" i="18"/>
  <c r="BB450" i="18"/>
  <c r="BD450" i="18"/>
  <c r="BE450" i="18"/>
  <c r="BF450" i="18"/>
  <c r="BG450" i="18"/>
  <c r="BH450" i="18"/>
  <c r="BI450" i="18"/>
  <c r="BJ450" i="18"/>
  <c r="BK450" i="18"/>
  <c r="BL450" i="18"/>
  <c r="BM450" i="18"/>
  <c r="BN450" i="18"/>
  <c r="BO450" i="18"/>
  <c r="BP450" i="18"/>
  <c r="BQ450" i="18"/>
  <c r="BR450" i="18"/>
  <c r="BS450" i="18"/>
  <c r="BT450" i="18"/>
  <c r="BU450" i="18"/>
  <c r="BV450" i="18"/>
  <c r="BW450" i="18"/>
  <c r="BX450" i="18"/>
  <c r="BZ450" i="18"/>
  <c r="CA450" i="18"/>
  <c r="CB450" i="18"/>
  <c r="CC450" i="18"/>
  <c r="CD450" i="18"/>
  <c r="CK450" i="18"/>
  <c r="CL450" i="18"/>
  <c r="CM450" i="18"/>
  <c r="H451" i="18"/>
  <c r="F451" i="18" s="1"/>
  <c r="K451" i="18"/>
  <c r="L451" i="18"/>
  <c r="M451" i="18"/>
  <c r="N451" i="18"/>
  <c r="O451" i="18"/>
  <c r="P451" i="18"/>
  <c r="R451" i="18"/>
  <c r="S451" i="18"/>
  <c r="T451" i="18"/>
  <c r="U451" i="18"/>
  <c r="V451" i="18"/>
  <c r="W451" i="18"/>
  <c r="Y451" i="18"/>
  <c r="Z451" i="18"/>
  <c r="AA451" i="18"/>
  <c r="AB451" i="18"/>
  <c r="AD451" i="18"/>
  <c r="AE451" i="18"/>
  <c r="AF451" i="18"/>
  <c r="AG451" i="18"/>
  <c r="AI451" i="18"/>
  <c r="AJ451" i="18"/>
  <c r="AK451" i="18"/>
  <c r="AL451" i="18"/>
  <c r="AM451" i="18"/>
  <c r="AN451" i="18"/>
  <c r="AO451" i="18"/>
  <c r="AP451" i="18"/>
  <c r="AQ451" i="18"/>
  <c r="AS451" i="18"/>
  <c r="AT451" i="18"/>
  <c r="AU451" i="18"/>
  <c r="AV451" i="18"/>
  <c r="AW451" i="18"/>
  <c r="AX451" i="18"/>
  <c r="AY451" i="18"/>
  <c r="AZ451" i="18"/>
  <c r="BA451" i="18"/>
  <c r="BB451" i="18"/>
  <c r="BD451" i="18"/>
  <c r="BE451" i="18"/>
  <c r="BF451" i="18"/>
  <c r="BG451" i="18"/>
  <c r="BH451" i="18"/>
  <c r="BI451" i="18"/>
  <c r="BJ451" i="18"/>
  <c r="BK451" i="18"/>
  <c r="BL451" i="18"/>
  <c r="BM451" i="18"/>
  <c r="BN451" i="18"/>
  <c r="BO451" i="18"/>
  <c r="BP451" i="18"/>
  <c r="BQ451" i="18"/>
  <c r="BR451" i="18"/>
  <c r="BS451" i="18"/>
  <c r="BT451" i="18"/>
  <c r="BU451" i="18"/>
  <c r="BV451" i="18"/>
  <c r="BW451" i="18"/>
  <c r="BX451" i="18"/>
  <c r="BZ451" i="18"/>
  <c r="CA451" i="18"/>
  <c r="CB451" i="18"/>
  <c r="CC451" i="18"/>
  <c r="CD451" i="18"/>
  <c r="CK451" i="18"/>
  <c r="CL451" i="18"/>
  <c r="CM451" i="18"/>
  <c r="H452" i="18"/>
  <c r="F452" i="18" s="1"/>
  <c r="I452" i="18"/>
  <c r="J452" i="18" s="1"/>
  <c r="CQ452" i="18" s="1"/>
  <c r="K452" i="18"/>
  <c r="L452" i="18"/>
  <c r="M452" i="18"/>
  <c r="N452" i="18"/>
  <c r="O452" i="18"/>
  <c r="P452" i="18"/>
  <c r="R452" i="18"/>
  <c r="S452" i="18"/>
  <c r="T452" i="18"/>
  <c r="U452" i="18"/>
  <c r="V452" i="18"/>
  <c r="W452" i="18"/>
  <c r="Y452" i="18"/>
  <c r="Z452" i="18"/>
  <c r="AA452" i="18"/>
  <c r="AB452" i="18"/>
  <c r="AD452" i="18"/>
  <c r="AE452" i="18"/>
  <c r="AF452" i="18"/>
  <c r="AG452" i="18"/>
  <c r="AI452" i="18"/>
  <c r="AJ452" i="18"/>
  <c r="AK452" i="18"/>
  <c r="AL452" i="18"/>
  <c r="AM452" i="18"/>
  <c r="AN452" i="18"/>
  <c r="AO452" i="18"/>
  <c r="AP452" i="18"/>
  <c r="AQ452" i="18"/>
  <c r="AS452" i="18"/>
  <c r="AT452" i="18"/>
  <c r="AU452" i="18"/>
  <c r="AV452" i="18"/>
  <c r="AW452" i="18"/>
  <c r="AX452" i="18"/>
  <c r="AY452" i="18"/>
  <c r="AZ452" i="18"/>
  <c r="BA452" i="18"/>
  <c r="BB452" i="18"/>
  <c r="BD452" i="18"/>
  <c r="BE452" i="18"/>
  <c r="BF452" i="18"/>
  <c r="BG452" i="18"/>
  <c r="BH452" i="18"/>
  <c r="BI452" i="18"/>
  <c r="BJ452" i="18"/>
  <c r="BK452" i="18"/>
  <c r="BL452" i="18"/>
  <c r="BM452" i="18"/>
  <c r="BN452" i="18"/>
  <c r="BO452" i="18"/>
  <c r="BP452" i="18"/>
  <c r="BQ452" i="18"/>
  <c r="BR452" i="18"/>
  <c r="BS452" i="18"/>
  <c r="BT452" i="18"/>
  <c r="BU452" i="18"/>
  <c r="BV452" i="18"/>
  <c r="BW452" i="18"/>
  <c r="BX452" i="18"/>
  <c r="BZ452" i="18"/>
  <c r="CA452" i="18"/>
  <c r="CB452" i="18"/>
  <c r="CC452" i="18"/>
  <c r="CD452" i="18"/>
  <c r="CK452" i="18"/>
  <c r="CL452" i="18"/>
  <c r="CM452" i="18"/>
  <c r="H453" i="18"/>
  <c r="G453" i="18" s="1"/>
  <c r="K453" i="18"/>
  <c r="L453" i="18"/>
  <c r="M453" i="18"/>
  <c r="N453" i="18"/>
  <c r="O453" i="18"/>
  <c r="P453" i="18"/>
  <c r="R453" i="18"/>
  <c r="S453" i="18"/>
  <c r="T453" i="18"/>
  <c r="U453" i="18"/>
  <c r="V453" i="18"/>
  <c r="W453" i="18"/>
  <c r="Y453" i="18"/>
  <c r="Z453" i="18"/>
  <c r="AA453" i="18"/>
  <c r="AB453" i="18"/>
  <c r="AD453" i="18"/>
  <c r="AE453" i="18"/>
  <c r="AF453" i="18"/>
  <c r="AG453" i="18"/>
  <c r="AI453" i="18"/>
  <c r="AJ453" i="18"/>
  <c r="AK453" i="18"/>
  <c r="AL453" i="18"/>
  <c r="AM453" i="18"/>
  <c r="AN453" i="18"/>
  <c r="AO453" i="18"/>
  <c r="AP453" i="18"/>
  <c r="AQ453" i="18"/>
  <c r="AS453" i="18"/>
  <c r="AT453" i="18"/>
  <c r="AU453" i="18"/>
  <c r="AV453" i="18"/>
  <c r="AW453" i="18"/>
  <c r="AX453" i="18"/>
  <c r="AY453" i="18"/>
  <c r="AZ453" i="18"/>
  <c r="BA453" i="18"/>
  <c r="BB453" i="18"/>
  <c r="BD453" i="18"/>
  <c r="BE453" i="18"/>
  <c r="BF453" i="18"/>
  <c r="BG453" i="18"/>
  <c r="BH453" i="18"/>
  <c r="BI453" i="18"/>
  <c r="BJ453" i="18"/>
  <c r="BK453" i="18"/>
  <c r="BL453" i="18"/>
  <c r="BM453" i="18"/>
  <c r="BN453" i="18"/>
  <c r="BO453" i="18"/>
  <c r="BP453" i="18"/>
  <c r="BQ453" i="18"/>
  <c r="BR453" i="18"/>
  <c r="BS453" i="18"/>
  <c r="BT453" i="18"/>
  <c r="BU453" i="18"/>
  <c r="BV453" i="18"/>
  <c r="BW453" i="18"/>
  <c r="BX453" i="18"/>
  <c r="BZ453" i="18"/>
  <c r="CA453" i="18"/>
  <c r="CB453" i="18"/>
  <c r="CC453" i="18"/>
  <c r="CD453" i="18"/>
  <c r="CK453" i="18"/>
  <c r="CL453" i="18"/>
  <c r="CM453" i="18"/>
  <c r="H454" i="18"/>
  <c r="G454" i="18" s="1"/>
  <c r="K454" i="18"/>
  <c r="L454" i="18"/>
  <c r="M454" i="18"/>
  <c r="N454" i="18"/>
  <c r="O454" i="18"/>
  <c r="P454" i="18"/>
  <c r="R454" i="18"/>
  <c r="S454" i="18"/>
  <c r="T454" i="18"/>
  <c r="U454" i="18"/>
  <c r="V454" i="18"/>
  <c r="W454" i="18"/>
  <c r="Y454" i="18"/>
  <c r="Z454" i="18"/>
  <c r="AA454" i="18"/>
  <c r="AB454" i="18"/>
  <c r="AD454" i="18"/>
  <c r="AE454" i="18"/>
  <c r="AF454" i="18"/>
  <c r="AG454" i="18"/>
  <c r="AI454" i="18"/>
  <c r="AJ454" i="18"/>
  <c r="AK454" i="18"/>
  <c r="AL454" i="18"/>
  <c r="AM454" i="18"/>
  <c r="AN454" i="18"/>
  <c r="AO454" i="18"/>
  <c r="AP454" i="18"/>
  <c r="AQ454" i="18"/>
  <c r="AS454" i="18"/>
  <c r="AT454" i="18"/>
  <c r="AU454" i="18"/>
  <c r="AV454" i="18"/>
  <c r="AW454" i="18"/>
  <c r="AX454" i="18"/>
  <c r="AY454" i="18"/>
  <c r="AZ454" i="18"/>
  <c r="BA454" i="18"/>
  <c r="BB454" i="18"/>
  <c r="BD454" i="18"/>
  <c r="BE454" i="18"/>
  <c r="BF454" i="18"/>
  <c r="BG454" i="18"/>
  <c r="BH454" i="18"/>
  <c r="BI454" i="18"/>
  <c r="BJ454" i="18"/>
  <c r="BK454" i="18"/>
  <c r="BL454" i="18"/>
  <c r="BM454" i="18"/>
  <c r="BN454" i="18"/>
  <c r="BO454" i="18"/>
  <c r="BP454" i="18"/>
  <c r="BQ454" i="18"/>
  <c r="BR454" i="18"/>
  <c r="BS454" i="18"/>
  <c r="BT454" i="18"/>
  <c r="BU454" i="18"/>
  <c r="BV454" i="18"/>
  <c r="BW454" i="18"/>
  <c r="BX454" i="18"/>
  <c r="BZ454" i="18"/>
  <c r="CA454" i="18"/>
  <c r="CB454" i="18"/>
  <c r="CC454" i="18"/>
  <c r="CD454" i="18"/>
  <c r="CK454" i="18"/>
  <c r="CL454" i="18"/>
  <c r="CM454" i="18"/>
  <c r="H455" i="18"/>
  <c r="F455" i="18" s="1"/>
  <c r="I455" i="18"/>
  <c r="J455" i="18" s="1"/>
  <c r="CQ455" i="18" s="1"/>
  <c r="K455" i="18"/>
  <c r="L455" i="18"/>
  <c r="M455" i="18"/>
  <c r="N455" i="18"/>
  <c r="O455" i="18"/>
  <c r="P455" i="18"/>
  <c r="R455" i="18"/>
  <c r="S455" i="18"/>
  <c r="T455" i="18"/>
  <c r="U455" i="18"/>
  <c r="V455" i="18"/>
  <c r="W455" i="18"/>
  <c r="Y455" i="18"/>
  <c r="Z455" i="18"/>
  <c r="AA455" i="18"/>
  <c r="AB455" i="18"/>
  <c r="AD455" i="18"/>
  <c r="AE455" i="18"/>
  <c r="AF455" i="18"/>
  <c r="AG455" i="18"/>
  <c r="AI455" i="18"/>
  <c r="AJ455" i="18"/>
  <c r="AK455" i="18"/>
  <c r="AL455" i="18"/>
  <c r="AM455" i="18"/>
  <c r="AN455" i="18"/>
  <c r="AO455" i="18"/>
  <c r="AP455" i="18"/>
  <c r="AQ455" i="18"/>
  <c r="AS455" i="18"/>
  <c r="AT455" i="18"/>
  <c r="AU455" i="18"/>
  <c r="AV455" i="18"/>
  <c r="AW455" i="18"/>
  <c r="AX455" i="18"/>
  <c r="AY455" i="18"/>
  <c r="AZ455" i="18"/>
  <c r="BA455" i="18"/>
  <c r="BB455" i="18"/>
  <c r="BD455" i="18"/>
  <c r="BE455" i="18"/>
  <c r="BF455" i="18"/>
  <c r="BG455" i="18"/>
  <c r="BH455" i="18"/>
  <c r="BI455" i="18"/>
  <c r="BJ455" i="18"/>
  <c r="BK455" i="18"/>
  <c r="BL455" i="18"/>
  <c r="BM455" i="18"/>
  <c r="BN455" i="18"/>
  <c r="BO455" i="18"/>
  <c r="BP455" i="18"/>
  <c r="BQ455" i="18"/>
  <c r="BR455" i="18"/>
  <c r="BS455" i="18"/>
  <c r="BT455" i="18"/>
  <c r="BU455" i="18"/>
  <c r="BV455" i="18"/>
  <c r="BW455" i="18"/>
  <c r="BX455" i="18"/>
  <c r="BZ455" i="18"/>
  <c r="CA455" i="18"/>
  <c r="CB455" i="18"/>
  <c r="CC455" i="18"/>
  <c r="CD455" i="18"/>
  <c r="CK455" i="18"/>
  <c r="CL455" i="18"/>
  <c r="CM455" i="18"/>
  <c r="H456" i="18"/>
  <c r="F456" i="18" s="1"/>
  <c r="K456" i="18"/>
  <c r="L456" i="18"/>
  <c r="M456" i="18"/>
  <c r="N456" i="18"/>
  <c r="O456" i="18"/>
  <c r="P456" i="18"/>
  <c r="R456" i="18"/>
  <c r="S456" i="18"/>
  <c r="T456" i="18"/>
  <c r="U456" i="18"/>
  <c r="V456" i="18"/>
  <c r="W456" i="18"/>
  <c r="Y456" i="18"/>
  <c r="Z456" i="18"/>
  <c r="AA456" i="18"/>
  <c r="AB456" i="18"/>
  <c r="AD456" i="18"/>
  <c r="AE456" i="18"/>
  <c r="AF456" i="18"/>
  <c r="AG456" i="18"/>
  <c r="AI456" i="18"/>
  <c r="AJ456" i="18"/>
  <c r="AK456" i="18"/>
  <c r="AL456" i="18"/>
  <c r="AM456" i="18"/>
  <c r="AN456" i="18"/>
  <c r="AO456" i="18"/>
  <c r="AP456" i="18"/>
  <c r="AQ456" i="18"/>
  <c r="AS456" i="18"/>
  <c r="AT456" i="18"/>
  <c r="AU456" i="18"/>
  <c r="AV456" i="18"/>
  <c r="AW456" i="18"/>
  <c r="AX456" i="18"/>
  <c r="AY456" i="18"/>
  <c r="AZ456" i="18"/>
  <c r="BA456" i="18"/>
  <c r="BB456" i="18"/>
  <c r="BD456" i="18"/>
  <c r="BE456" i="18"/>
  <c r="BF456" i="18"/>
  <c r="BG456" i="18"/>
  <c r="BH456" i="18"/>
  <c r="BI456" i="18"/>
  <c r="BJ456" i="18"/>
  <c r="BK456" i="18"/>
  <c r="BL456" i="18"/>
  <c r="BM456" i="18"/>
  <c r="BN456" i="18"/>
  <c r="BO456" i="18"/>
  <c r="BP456" i="18"/>
  <c r="BQ456" i="18"/>
  <c r="BR456" i="18"/>
  <c r="BS456" i="18"/>
  <c r="BT456" i="18"/>
  <c r="BU456" i="18"/>
  <c r="BV456" i="18"/>
  <c r="BW456" i="18"/>
  <c r="BX456" i="18"/>
  <c r="BZ456" i="18"/>
  <c r="CA456" i="18"/>
  <c r="CB456" i="18"/>
  <c r="CC456" i="18"/>
  <c r="CD456" i="18"/>
  <c r="CK456" i="18"/>
  <c r="CL456" i="18"/>
  <c r="CM456" i="18"/>
  <c r="H457" i="18"/>
  <c r="G457" i="18" s="1"/>
  <c r="K457" i="18"/>
  <c r="L457" i="18"/>
  <c r="M457" i="18"/>
  <c r="N457" i="18"/>
  <c r="O457" i="18"/>
  <c r="P457" i="18"/>
  <c r="R457" i="18"/>
  <c r="S457" i="18"/>
  <c r="T457" i="18"/>
  <c r="U457" i="18"/>
  <c r="V457" i="18"/>
  <c r="W457" i="18"/>
  <c r="Y457" i="18"/>
  <c r="Z457" i="18"/>
  <c r="AA457" i="18"/>
  <c r="AB457" i="18"/>
  <c r="AD457" i="18"/>
  <c r="AE457" i="18"/>
  <c r="AF457" i="18"/>
  <c r="AG457" i="18"/>
  <c r="AI457" i="18"/>
  <c r="AJ457" i="18"/>
  <c r="AK457" i="18"/>
  <c r="AL457" i="18"/>
  <c r="AM457" i="18"/>
  <c r="AN457" i="18"/>
  <c r="AO457" i="18"/>
  <c r="AP457" i="18"/>
  <c r="AQ457" i="18"/>
  <c r="AS457" i="18"/>
  <c r="AT457" i="18"/>
  <c r="AU457" i="18"/>
  <c r="AV457" i="18"/>
  <c r="AW457" i="18"/>
  <c r="AX457" i="18"/>
  <c r="AY457" i="18"/>
  <c r="AZ457" i="18"/>
  <c r="BA457" i="18"/>
  <c r="BB457" i="18"/>
  <c r="BD457" i="18"/>
  <c r="BE457" i="18"/>
  <c r="BF457" i="18"/>
  <c r="BG457" i="18"/>
  <c r="BH457" i="18"/>
  <c r="BI457" i="18"/>
  <c r="BJ457" i="18"/>
  <c r="BK457" i="18"/>
  <c r="BL457" i="18"/>
  <c r="BM457" i="18"/>
  <c r="BN457" i="18"/>
  <c r="BO457" i="18"/>
  <c r="BP457" i="18"/>
  <c r="BQ457" i="18"/>
  <c r="BR457" i="18"/>
  <c r="BS457" i="18"/>
  <c r="BT457" i="18"/>
  <c r="BU457" i="18"/>
  <c r="BV457" i="18"/>
  <c r="BW457" i="18"/>
  <c r="BX457" i="18"/>
  <c r="BZ457" i="18"/>
  <c r="CA457" i="18"/>
  <c r="CB457" i="18"/>
  <c r="CC457" i="18"/>
  <c r="CD457" i="18"/>
  <c r="CK457" i="18"/>
  <c r="CL457" i="18"/>
  <c r="CM457" i="18"/>
  <c r="H458" i="18"/>
  <c r="G458" i="18" s="1"/>
  <c r="K458" i="18"/>
  <c r="L458" i="18"/>
  <c r="M458" i="18"/>
  <c r="N458" i="18"/>
  <c r="O458" i="18"/>
  <c r="P458" i="18"/>
  <c r="R458" i="18"/>
  <c r="S458" i="18"/>
  <c r="T458" i="18"/>
  <c r="U458" i="18"/>
  <c r="V458" i="18"/>
  <c r="W458" i="18"/>
  <c r="Y458" i="18"/>
  <c r="Z458" i="18"/>
  <c r="AA458" i="18"/>
  <c r="AB458" i="18"/>
  <c r="AD458" i="18"/>
  <c r="AE458" i="18"/>
  <c r="AF458" i="18"/>
  <c r="AG458" i="18"/>
  <c r="AI458" i="18"/>
  <c r="AJ458" i="18"/>
  <c r="AK458" i="18"/>
  <c r="AL458" i="18"/>
  <c r="AM458" i="18"/>
  <c r="AN458" i="18"/>
  <c r="AO458" i="18"/>
  <c r="AP458" i="18"/>
  <c r="AQ458" i="18"/>
  <c r="AS458" i="18"/>
  <c r="AT458" i="18"/>
  <c r="AU458" i="18"/>
  <c r="AV458" i="18"/>
  <c r="AW458" i="18"/>
  <c r="AX458" i="18"/>
  <c r="AY458" i="18"/>
  <c r="AZ458" i="18"/>
  <c r="BA458" i="18"/>
  <c r="BB458" i="18"/>
  <c r="BD458" i="18"/>
  <c r="BE458" i="18"/>
  <c r="BF458" i="18"/>
  <c r="BG458" i="18"/>
  <c r="BH458" i="18"/>
  <c r="BI458" i="18"/>
  <c r="BJ458" i="18"/>
  <c r="BK458" i="18"/>
  <c r="BL458" i="18"/>
  <c r="BM458" i="18"/>
  <c r="BN458" i="18"/>
  <c r="BO458" i="18"/>
  <c r="BP458" i="18"/>
  <c r="BQ458" i="18"/>
  <c r="BR458" i="18"/>
  <c r="BS458" i="18"/>
  <c r="BT458" i="18"/>
  <c r="BU458" i="18"/>
  <c r="BV458" i="18"/>
  <c r="BW458" i="18"/>
  <c r="BX458" i="18"/>
  <c r="BZ458" i="18"/>
  <c r="CA458" i="18"/>
  <c r="CB458" i="18"/>
  <c r="CC458" i="18"/>
  <c r="CD458" i="18"/>
  <c r="CK458" i="18"/>
  <c r="CL458" i="18"/>
  <c r="CM458" i="18"/>
  <c r="H459" i="18"/>
  <c r="F459" i="18" s="1"/>
  <c r="K459" i="18"/>
  <c r="L459" i="18"/>
  <c r="M459" i="18"/>
  <c r="N459" i="18"/>
  <c r="O459" i="18"/>
  <c r="P459" i="18"/>
  <c r="R459" i="18"/>
  <c r="S459" i="18"/>
  <c r="T459" i="18"/>
  <c r="U459" i="18"/>
  <c r="V459" i="18"/>
  <c r="W459" i="18"/>
  <c r="Y459" i="18"/>
  <c r="Z459" i="18"/>
  <c r="AA459" i="18"/>
  <c r="AB459" i="18"/>
  <c r="AD459" i="18"/>
  <c r="AE459" i="18"/>
  <c r="AF459" i="18"/>
  <c r="AG459" i="18"/>
  <c r="AI459" i="18"/>
  <c r="AJ459" i="18"/>
  <c r="AK459" i="18"/>
  <c r="AL459" i="18"/>
  <c r="AM459" i="18"/>
  <c r="AN459" i="18"/>
  <c r="AO459" i="18"/>
  <c r="AP459" i="18"/>
  <c r="AQ459" i="18"/>
  <c r="AS459" i="18"/>
  <c r="AT459" i="18"/>
  <c r="AU459" i="18"/>
  <c r="AV459" i="18"/>
  <c r="AW459" i="18"/>
  <c r="AX459" i="18"/>
  <c r="AY459" i="18"/>
  <c r="AZ459" i="18"/>
  <c r="BA459" i="18"/>
  <c r="BB459" i="18"/>
  <c r="BD459" i="18"/>
  <c r="BE459" i="18"/>
  <c r="BF459" i="18"/>
  <c r="BG459" i="18"/>
  <c r="BH459" i="18"/>
  <c r="BI459" i="18"/>
  <c r="BJ459" i="18"/>
  <c r="BK459" i="18"/>
  <c r="BL459" i="18"/>
  <c r="BM459" i="18"/>
  <c r="BN459" i="18"/>
  <c r="BO459" i="18"/>
  <c r="BP459" i="18"/>
  <c r="BQ459" i="18"/>
  <c r="BR459" i="18"/>
  <c r="BS459" i="18"/>
  <c r="BT459" i="18"/>
  <c r="BU459" i="18"/>
  <c r="BV459" i="18"/>
  <c r="BW459" i="18"/>
  <c r="BX459" i="18"/>
  <c r="BZ459" i="18"/>
  <c r="CA459" i="18"/>
  <c r="CB459" i="18"/>
  <c r="CC459" i="18"/>
  <c r="CD459" i="18"/>
  <c r="CK459" i="18"/>
  <c r="CL459" i="18"/>
  <c r="CM459" i="18"/>
  <c r="H460" i="18"/>
  <c r="F460" i="18" s="1"/>
  <c r="K460" i="18"/>
  <c r="L460" i="18"/>
  <c r="M460" i="18"/>
  <c r="N460" i="18"/>
  <c r="O460" i="18"/>
  <c r="P460" i="18"/>
  <c r="R460" i="18"/>
  <c r="S460" i="18"/>
  <c r="T460" i="18"/>
  <c r="U460" i="18"/>
  <c r="V460" i="18"/>
  <c r="W460" i="18"/>
  <c r="Y460" i="18"/>
  <c r="Z460" i="18"/>
  <c r="AA460" i="18"/>
  <c r="AB460" i="18"/>
  <c r="AD460" i="18"/>
  <c r="AE460" i="18"/>
  <c r="AF460" i="18"/>
  <c r="AG460" i="18"/>
  <c r="AI460" i="18"/>
  <c r="AJ460" i="18"/>
  <c r="AK460" i="18"/>
  <c r="AL460" i="18"/>
  <c r="AM460" i="18"/>
  <c r="AN460" i="18"/>
  <c r="AO460" i="18"/>
  <c r="AP460" i="18"/>
  <c r="AQ460" i="18"/>
  <c r="AS460" i="18"/>
  <c r="AT460" i="18"/>
  <c r="AU460" i="18"/>
  <c r="AV460" i="18"/>
  <c r="AW460" i="18"/>
  <c r="AX460" i="18"/>
  <c r="AY460" i="18"/>
  <c r="AZ460" i="18"/>
  <c r="BA460" i="18"/>
  <c r="BB460" i="18"/>
  <c r="BD460" i="18"/>
  <c r="BE460" i="18"/>
  <c r="BF460" i="18"/>
  <c r="BG460" i="18"/>
  <c r="BH460" i="18"/>
  <c r="BI460" i="18"/>
  <c r="BJ460" i="18"/>
  <c r="BK460" i="18"/>
  <c r="BL460" i="18"/>
  <c r="BM460" i="18"/>
  <c r="BN460" i="18"/>
  <c r="BO460" i="18"/>
  <c r="BP460" i="18"/>
  <c r="BQ460" i="18"/>
  <c r="BR460" i="18"/>
  <c r="BS460" i="18"/>
  <c r="BT460" i="18"/>
  <c r="BU460" i="18"/>
  <c r="BV460" i="18"/>
  <c r="BW460" i="18"/>
  <c r="BX460" i="18"/>
  <c r="BZ460" i="18"/>
  <c r="CA460" i="18"/>
  <c r="CB460" i="18"/>
  <c r="CC460" i="18"/>
  <c r="CD460" i="18"/>
  <c r="CK460" i="18"/>
  <c r="CL460" i="18"/>
  <c r="CM460" i="18"/>
  <c r="H462" i="18"/>
  <c r="G462" i="18" s="1"/>
  <c r="K462" i="18"/>
  <c r="L462" i="18"/>
  <c r="M462" i="18"/>
  <c r="N462" i="18"/>
  <c r="O462" i="18"/>
  <c r="P462" i="18"/>
  <c r="R462" i="18"/>
  <c r="S462" i="18"/>
  <c r="T462" i="18"/>
  <c r="U462" i="18"/>
  <c r="V462" i="18"/>
  <c r="W462" i="18"/>
  <c r="Y462" i="18"/>
  <c r="Z462" i="18"/>
  <c r="AA462" i="18"/>
  <c r="AB462" i="18"/>
  <c r="AD462" i="18"/>
  <c r="AE462" i="18"/>
  <c r="AF462" i="18"/>
  <c r="AG462" i="18"/>
  <c r="AI462" i="18"/>
  <c r="AJ462" i="18"/>
  <c r="AK462" i="18"/>
  <c r="AL462" i="18"/>
  <c r="AM462" i="18"/>
  <c r="AN462" i="18"/>
  <c r="AO462" i="18"/>
  <c r="AP462" i="18"/>
  <c r="AQ462" i="18"/>
  <c r="AS462" i="18"/>
  <c r="AT462" i="18"/>
  <c r="AU462" i="18"/>
  <c r="AV462" i="18"/>
  <c r="AW462" i="18"/>
  <c r="AX462" i="18"/>
  <c r="AY462" i="18"/>
  <c r="AZ462" i="18"/>
  <c r="BA462" i="18"/>
  <c r="BB462" i="18"/>
  <c r="BD462" i="18"/>
  <c r="BE462" i="18"/>
  <c r="BF462" i="18"/>
  <c r="BG462" i="18"/>
  <c r="BH462" i="18"/>
  <c r="BI462" i="18"/>
  <c r="BJ462" i="18"/>
  <c r="BK462" i="18"/>
  <c r="BL462" i="18"/>
  <c r="BM462" i="18"/>
  <c r="BN462" i="18"/>
  <c r="BO462" i="18"/>
  <c r="BP462" i="18"/>
  <c r="BQ462" i="18"/>
  <c r="BR462" i="18"/>
  <c r="BS462" i="18"/>
  <c r="BT462" i="18"/>
  <c r="BU462" i="18"/>
  <c r="BV462" i="18"/>
  <c r="BW462" i="18"/>
  <c r="BX462" i="18"/>
  <c r="BZ462" i="18"/>
  <c r="CA462" i="18"/>
  <c r="CB462" i="18"/>
  <c r="CC462" i="18"/>
  <c r="CD462" i="18"/>
  <c r="CK462" i="18"/>
  <c r="CL462" i="18"/>
  <c r="CM462" i="18"/>
  <c r="H463" i="18"/>
  <c r="G463" i="18" s="1"/>
  <c r="K463" i="18"/>
  <c r="L463" i="18"/>
  <c r="M463" i="18"/>
  <c r="N463" i="18"/>
  <c r="O463" i="18"/>
  <c r="P463" i="18"/>
  <c r="R463" i="18"/>
  <c r="S463" i="18"/>
  <c r="T463" i="18"/>
  <c r="U463" i="18"/>
  <c r="V463" i="18"/>
  <c r="W463" i="18"/>
  <c r="Y463" i="18"/>
  <c r="Z463" i="18"/>
  <c r="AA463" i="18"/>
  <c r="AB463" i="18"/>
  <c r="AD463" i="18"/>
  <c r="AE463" i="18"/>
  <c r="AF463" i="18"/>
  <c r="AG463" i="18"/>
  <c r="AI463" i="18"/>
  <c r="AJ463" i="18"/>
  <c r="AK463" i="18"/>
  <c r="AL463" i="18"/>
  <c r="AM463" i="18"/>
  <c r="AN463" i="18"/>
  <c r="AO463" i="18"/>
  <c r="AP463" i="18"/>
  <c r="AQ463" i="18"/>
  <c r="AS463" i="18"/>
  <c r="AT463" i="18"/>
  <c r="AU463" i="18"/>
  <c r="AV463" i="18"/>
  <c r="AW463" i="18"/>
  <c r="AX463" i="18"/>
  <c r="AY463" i="18"/>
  <c r="AZ463" i="18"/>
  <c r="BA463" i="18"/>
  <c r="BB463" i="18"/>
  <c r="BD463" i="18"/>
  <c r="BE463" i="18"/>
  <c r="BF463" i="18"/>
  <c r="BG463" i="18"/>
  <c r="BH463" i="18"/>
  <c r="BI463" i="18"/>
  <c r="BJ463" i="18"/>
  <c r="BK463" i="18"/>
  <c r="BL463" i="18"/>
  <c r="BM463" i="18"/>
  <c r="BN463" i="18"/>
  <c r="BO463" i="18"/>
  <c r="BP463" i="18"/>
  <c r="BQ463" i="18"/>
  <c r="BR463" i="18"/>
  <c r="BS463" i="18"/>
  <c r="BT463" i="18"/>
  <c r="BU463" i="18"/>
  <c r="BV463" i="18"/>
  <c r="BW463" i="18"/>
  <c r="BX463" i="18"/>
  <c r="BZ463" i="18"/>
  <c r="CA463" i="18"/>
  <c r="CB463" i="18"/>
  <c r="CC463" i="18"/>
  <c r="CD463" i="18"/>
  <c r="CK463" i="18"/>
  <c r="CL463" i="18"/>
  <c r="CM463" i="18"/>
  <c r="H464" i="18"/>
  <c r="F464" i="18" s="1"/>
  <c r="K464" i="18"/>
  <c r="L464" i="18"/>
  <c r="M464" i="18"/>
  <c r="N464" i="18"/>
  <c r="O464" i="18"/>
  <c r="P464" i="18"/>
  <c r="R464" i="18"/>
  <c r="S464" i="18"/>
  <c r="T464" i="18"/>
  <c r="U464" i="18"/>
  <c r="V464" i="18"/>
  <c r="W464" i="18"/>
  <c r="Y464" i="18"/>
  <c r="Z464" i="18"/>
  <c r="AA464" i="18"/>
  <c r="AB464" i="18"/>
  <c r="AD464" i="18"/>
  <c r="AE464" i="18"/>
  <c r="AF464" i="18"/>
  <c r="AG464" i="18"/>
  <c r="AI464" i="18"/>
  <c r="AJ464" i="18"/>
  <c r="AK464" i="18"/>
  <c r="AL464" i="18"/>
  <c r="AM464" i="18"/>
  <c r="AN464" i="18"/>
  <c r="AO464" i="18"/>
  <c r="AP464" i="18"/>
  <c r="AQ464" i="18"/>
  <c r="AS464" i="18"/>
  <c r="AT464" i="18"/>
  <c r="AU464" i="18"/>
  <c r="AV464" i="18"/>
  <c r="AW464" i="18"/>
  <c r="AX464" i="18"/>
  <c r="AY464" i="18"/>
  <c r="AZ464" i="18"/>
  <c r="BA464" i="18"/>
  <c r="BB464" i="18"/>
  <c r="BD464" i="18"/>
  <c r="BE464" i="18"/>
  <c r="BF464" i="18"/>
  <c r="BG464" i="18"/>
  <c r="BH464" i="18"/>
  <c r="BI464" i="18"/>
  <c r="BJ464" i="18"/>
  <c r="BK464" i="18"/>
  <c r="BL464" i="18"/>
  <c r="BM464" i="18"/>
  <c r="BN464" i="18"/>
  <c r="BO464" i="18"/>
  <c r="BP464" i="18"/>
  <c r="BQ464" i="18"/>
  <c r="BR464" i="18"/>
  <c r="BS464" i="18"/>
  <c r="BT464" i="18"/>
  <c r="BU464" i="18"/>
  <c r="BV464" i="18"/>
  <c r="BW464" i="18"/>
  <c r="BX464" i="18"/>
  <c r="BZ464" i="18"/>
  <c r="CA464" i="18"/>
  <c r="CB464" i="18"/>
  <c r="CC464" i="18"/>
  <c r="CD464" i="18"/>
  <c r="CK464" i="18"/>
  <c r="CL464" i="18"/>
  <c r="CM464" i="18"/>
  <c r="H467" i="18"/>
  <c r="F467" i="18" s="1"/>
  <c r="K467" i="18"/>
  <c r="L467" i="18"/>
  <c r="M467" i="18"/>
  <c r="N467" i="18"/>
  <c r="O467" i="18"/>
  <c r="P467" i="18"/>
  <c r="R467" i="18"/>
  <c r="S467" i="18"/>
  <c r="T467" i="18"/>
  <c r="U467" i="18"/>
  <c r="V467" i="18"/>
  <c r="W467" i="18"/>
  <c r="Y467" i="18"/>
  <c r="Z467" i="18"/>
  <c r="AA467" i="18"/>
  <c r="AB467" i="18"/>
  <c r="AD467" i="18"/>
  <c r="AE467" i="18"/>
  <c r="AF467" i="18"/>
  <c r="AG467" i="18"/>
  <c r="AI467" i="18"/>
  <c r="AJ467" i="18"/>
  <c r="AK467" i="18"/>
  <c r="AL467" i="18"/>
  <c r="AM467" i="18"/>
  <c r="AN467" i="18"/>
  <c r="AO467" i="18"/>
  <c r="AP467" i="18"/>
  <c r="AQ467" i="18"/>
  <c r="AS467" i="18"/>
  <c r="AT467" i="18"/>
  <c r="AU467" i="18"/>
  <c r="AV467" i="18"/>
  <c r="AW467" i="18"/>
  <c r="AX467" i="18"/>
  <c r="AY467" i="18"/>
  <c r="AZ467" i="18"/>
  <c r="BA467" i="18"/>
  <c r="BB467" i="18"/>
  <c r="BD467" i="18"/>
  <c r="BE467" i="18"/>
  <c r="BF467" i="18"/>
  <c r="BG467" i="18"/>
  <c r="BH467" i="18"/>
  <c r="BI467" i="18"/>
  <c r="BJ467" i="18"/>
  <c r="BK467" i="18"/>
  <c r="BL467" i="18"/>
  <c r="BM467" i="18"/>
  <c r="BN467" i="18"/>
  <c r="BO467" i="18"/>
  <c r="BP467" i="18"/>
  <c r="BQ467" i="18"/>
  <c r="BR467" i="18"/>
  <c r="BS467" i="18"/>
  <c r="BT467" i="18"/>
  <c r="BU467" i="18"/>
  <c r="BV467" i="18"/>
  <c r="BW467" i="18"/>
  <c r="BX467" i="18"/>
  <c r="BZ467" i="18"/>
  <c r="CA467" i="18"/>
  <c r="CB467" i="18"/>
  <c r="CC467" i="18"/>
  <c r="CD467" i="18"/>
  <c r="CK467" i="18"/>
  <c r="CL467" i="18"/>
  <c r="CM467" i="18"/>
  <c r="H468" i="18"/>
  <c r="G468" i="18" s="1"/>
  <c r="K468" i="18"/>
  <c r="L468" i="18"/>
  <c r="M468" i="18"/>
  <c r="N468" i="18"/>
  <c r="O468" i="18"/>
  <c r="P468" i="18"/>
  <c r="R468" i="18"/>
  <c r="S468" i="18"/>
  <c r="T468" i="18"/>
  <c r="U468" i="18"/>
  <c r="V468" i="18"/>
  <c r="W468" i="18"/>
  <c r="Y468" i="18"/>
  <c r="Z468" i="18"/>
  <c r="AA468" i="18"/>
  <c r="AB468" i="18"/>
  <c r="AD468" i="18"/>
  <c r="AE468" i="18"/>
  <c r="AF468" i="18"/>
  <c r="AG468" i="18"/>
  <c r="AI468" i="18"/>
  <c r="AJ468" i="18"/>
  <c r="AK468" i="18"/>
  <c r="AL468" i="18"/>
  <c r="AM468" i="18"/>
  <c r="AN468" i="18"/>
  <c r="AO468" i="18"/>
  <c r="AP468" i="18"/>
  <c r="AQ468" i="18"/>
  <c r="AS468" i="18"/>
  <c r="AT468" i="18"/>
  <c r="AU468" i="18"/>
  <c r="AV468" i="18"/>
  <c r="AW468" i="18"/>
  <c r="AX468" i="18"/>
  <c r="AY468" i="18"/>
  <c r="AZ468" i="18"/>
  <c r="BA468" i="18"/>
  <c r="BB468" i="18"/>
  <c r="BD468" i="18"/>
  <c r="BE468" i="18"/>
  <c r="BF468" i="18"/>
  <c r="BG468" i="18"/>
  <c r="BH468" i="18"/>
  <c r="BI468" i="18"/>
  <c r="BJ468" i="18"/>
  <c r="BK468" i="18"/>
  <c r="BL468" i="18"/>
  <c r="BM468" i="18"/>
  <c r="BN468" i="18"/>
  <c r="BO468" i="18"/>
  <c r="BP468" i="18"/>
  <c r="BQ468" i="18"/>
  <c r="BR468" i="18"/>
  <c r="BS468" i="18"/>
  <c r="BT468" i="18"/>
  <c r="BU468" i="18"/>
  <c r="BV468" i="18"/>
  <c r="BW468" i="18"/>
  <c r="BX468" i="18"/>
  <c r="BZ468" i="18"/>
  <c r="CA468" i="18"/>
  <c r="CB468" i="18"/>
  <c r="CC468" i="18"/>
  <c r="CD468" i="18"/>
  <c r="CK468" i="18"/>
  <c r="CL468" i="18"/>
  <c r="CM468" i="18"/>
  <c r="H469" i="18"/>
  <c r="G469" i="18" s="1"/>
  <c r="K469" i="18"/>
  <c r="L469" i="18"/>
  <c r="M469" i="18"/>
  <c r="N469" i="18"/>
  <c r="O469" i="18"/>
  <c r="P469" i="18"/>
  <c r="R469" i="18"/>
  <c r="S469" i="18"/>
  <c r="T469" i="18"/>
  <c r="U469" i="18"/>
  <c r="V469" i="18"/>
  <c r="W469" i="18"/>
  <c r="Y469" i="18"/>
  <c r="Z469" i="18"/>
  <c r="AA469" i="18"/>
  <c r="AB469" i="18"/>
  <c r="AD469" i="18"/>
  <c r="AE469" i="18"/>
  <c r="AF469" i="18"/>
  <c r="AG469" i="18"/>
  <c r="AI469" i="18"/>
  <c r="AJ469" i="18"/>
  <c r="AK469" i="18"/>
  <c r="AL469" i="18"/>
  <c r="AM469" i="18"/>
  <c r="AN469" i="18"/>
  <c r="AO469" i="18"/>
  <c r="AP469" i="18"/>
  <c r="AQ469" i="18"/>
  <c r="AS469" i="18"/>
  <c r="AT469" i="18"/>
  <c r="AU469" i="18"/>
  <c r="AV469" i="18"/>
  <c r="AW469" i="18"/>
  <c r="AX469" i="18"/>
  <c r="AY469" i="18"/>
  <c r="AZ469" i="18"/>
  <c r="BA469" i="18"/>
  <c r="BB469" i="18"/>
  <c r="BD469" i="18"/>
  <c r="BE469" i="18"/>
  <c r="BF469" i="18"/>
  <c r="BG469" i="18"/>
  <c r="BH469" i="18"/>
  <c r="BI469" i="18"/>
  <c r="BJ469" i="18"/>
  <c r="BK469" i="18"/>
  <c r="BL469" i="18"/>
  <c r="BM469" i="18"/>
  <c r="BN469" i="18"/>
  <c r="BO469" i="18"/>
  <c r="BP469" i="18"/>
  <c r="BQ469" i="18"/>
  <c r="BR469" i="18"/>
  <c r="BS469" i="18"/>
  <c r="BT469" i="18"/>
  <c r="BU469" i="18"/>
  <c r="BV469" i="18"/>
  <c r="BW469" i="18"/>
  <c r="BX469" i="18"/>
  <c r="BZ469" i="18"/>
  <c r="CA469" i="18"/>
  <c r="CB469" i="18"/>
  <c r="CC469" i="18"/>
  <c r="CD469" i="18"/>
  <c r="CK469" i="18"/>
  <c r="CL469" i="18"/>
  <c r="CM469" i="18"/>
  <c r="H470" i="18"/>
  <c r="F470" i="18" s="1"/>
  <c r="K470" i="18"/>
  <c r="L470" i="18"/>
  <c r="M470" i="18"/>
  <c r="N470" i="18"/>
  <c r="O470" i="18"/>
  <c r="P470" i="18"/>
  <c r="R470" i="18"/>
  <c r="S470" i="18"/>
  <c r="T470" i="18"/>
  <c r="U470" i="18"/>
  <c r="V470" i="18"/>
  <c r="W470" i="18"/>
  <c r="Y470" i="18"/>
  <c r="Z470" i="18"/>
  <c r="AA470" i="18"/>
  <c r="AB470" i="18"/>
  <c r="AD470" i="18"/>
  <c r="AE470" i="18"/>
  <c r="AF470" i="18"/>
  <c r="AG470" i="18"/>
  <c r="AI470" i="18"/>
  <c r="AJ470" i="18"/>
  <c r="AK470" i="18"/>
  <c r="AL470" i="18"/>
  <c r="AM470" i="18"/>
  <c r="AN470" i="18"/>
  <c r="AO470" i="18"/>
  <c r="AP470" i="18"/>
  <c r="AQ470" i="18"/>
  <c r="AS470" i="18"/>
  <c r="AT470" i="18"/>
  <c r="AU470" i="18"/>
  <c r="AV470" i="18"/>
  <c r="AW470" i="18"/>
  <c r="AX470" i="18"/>
  <c r="AY470" i="18"/>
  <c r="AZ470" i="18"/>
  <c r="BA470" i="18"/>
  <c r="BB470" i="18"/>
  <c r="BD470" i="18"/>
  <c r="BE470" i="18"/>
  <c r="BF470" i="18"/>
  <c r="BG470" i="18"/>
  <c r="BH470" i="18"/>
  <c r="BI470" i="18"/>
  <c r="BJ470" i="18"/>
  <c r="BK470" i="18"/>
  <c r="BL470" i="18"/>
  <c r="BM470" i="18"/>
  <c r="BN470" i="18"/>
  <c r="BO470" i="18"/>
  <c r="BP470" i="18"/>
  <c r="BQ470" i="18"/>
  <c r="BR470" i="18"/>
  <c r="BS470" i="18"/>
  <c r="BT470" i="18"/>
  <c r="BU470" i="18"/>
  <c r="BV470" i="18"/>
  <c r="BW470" i="18"/>
  <c r="BX470" i="18"/>
  <c r="BZ470" i="18"/>
  <c r="CA470" i="18"/>
  <c r="CB470" i="18"/>
  <c r="CC470" i="18"/>
  <c r="CD470" i="18"/>
  <c r="CK470" i="18"/>
  <c r="CL470" i="18"/>
  <c r="CM470" i="18"/>
  <c r="H471" i="18"/>
  <c r="F471" i="18" s="1"/>
  <c r="K471" i="18"/>
  <c r="L471" i="18"/>
  <c r="M471" i="18"/>
  <c r="N471" i="18"/>
  <c r="O471" i="18"/>
  <c r="P471" i="18"/>
  <c r="R471" i="18"/>
  <c r="S471" i="18"/>
  <c r="T471" i="18"/>
  <c r="U471" i="18"/>
  <c r="V471" i="18"/>
  <c r="W471" i="18"/>
  <c r="Y471" i="18"/>
  <c r="Z471" i="18"/>
  <c r="AA471" i="18"/>
  <c r="AB471" i="18"/>
  <c r="AD471" i="18"/>
  <c r="AE471" i="18"/>
  <c r="AF471" i="18"/>
  <c r="AG471" i="18"/>
  <c r="AI471" i="18"/>
  <c r="AJ471" i="18"/>
  <c r="AK471" i="18"/>
  <c r="AL471" i="18"/>
  <c r="AM471" i="18"/>
  <c r="AN471" i="18"/>
  <c r="AO471" i="18"/>
  <c r="AP471" i="18"/>
  <c r="AQ471" i="18"/>
  <c r="AS471" i="18"/>
  <c r="AT471" i="18"/>
  <c r="AU471" i="18"/>
  <c r="AV471" i="18"/>
  <c r="AW471" i="18"/>
  <c r="AX471" i="18"/>
  <c r="AY471" i="18"/>
  <c r="AZ471" i="18"/>
  <c r="BA471" i="18"/>
  <c r="BB471" i="18"/>
  <c r="BD471" i="18"/>
  <c r="BE471" i="18"/>
  <c r="BF471" i="18"/>
  <c r="BG471" i="18"/>
  <c r="BH471" i="18"/>
  <c r="BI471" i="18"/>
  <c r="BJ471" i="18"/>
  <c r="BK471" i="18"/>
  <c r="BL471" i="18"/>
  <c r="BM471" i="18"/>
  <c r="BN471" i="18"/>
  <c r="BO471" i="18"/>
  <c r="BP471" i="18"/>
  <c r="BQ471" i="18"/>
  <c r="BR471" i="18"/>
  <c r="BS471" i="18"/>
  <c r="BT471" i="18"/>
  <c r="BU471" i="18"/>
  <c r="BV471" i="18"/>
  <c r="BW471" i="18"/>
  <c r="BX471" i="18"/>
  <c r="BZ471" i="18"/>
  <c r="CA471" i="18"/>
  <c r="CB471" i="18"/>
  <c r="CC471" i="18"/>
  <c r="CD471" i="18"/>
  <c r="CK471" i="18"/>
  <c r="CL471" i="18"/>
  <c r="CM471" i="18"/>
  <c r="H473" i="18"/>
  <c r="G473" i="18" s="1"/>
  <c r="K473" i="18"/>
  <c r="L473" i="18"/>
  <c r="M473" i="18"/>
  <c r="N473" i="18"/>
  <c r="O473" i="18"/>
  <c r="P473" i="18"/>
  <c r="R473" i="18"/>
  <c r="S473" i="18"/>
  <c r="T473" i="18"/>
  <c r="U473" i="18"/>
  <c r="V473" i="18"/>
  <c r="W473" i="18"/>
  <c r="Y473" i="18"/>
  <c r="Z473" i="18"/>
  <c r="AA473" i="18"/>
  <c r="AB473" i="18"/>
  <c r="AD473" i="18"/>
  <c r="AE473" i="18"/>
  <c r="AF473" i="18"/>
  <c r="AG473" i="18"/>
  <c r="AI473" i="18"/>
  <c r="AJ473" i="18"/>
  <c r="AK473" i="18"/>
  <c r="AL473" i="18"/>
  <c r="AM473" i="18"/>
  <c r="AN473" i="18"/>
  <c r="AO473" i="18"/>
  <c r="AP473" i="18"/>
  <c r="AQ473" i="18"/>
  <c r="AS473" i="18"/>
  <c r="AT473" i="18"/>
  <c r="AU473" i="18"/>
  <c r="AV473" i="18"/>
  <c r="AW473" i="18"/>
  <c r="AX473" i="18"/>
  <c r="AY473" i="18"/>
  <c r="AZ473" i="18"/>
  <c r="BA473" i="18"/>
  <c r="BB473" i="18"/>
  <c r="BD473" i="18"/>
  <c r="BE473" i="18"/>
  <c r="BF473" i="18"/>
  <c r="BG473" i="18"/>
  <c r="BH473" i="18"/>
  <c r="BI473" i="18"/>
  <c r="BJ473" i="18"/>
  <c r="BK473" i="18"/>
  <c r="BL473" i="18"/>
  <c r="BM473" i="18"/>
  <c r="BN473" i="18"/>
  <c r="BO473" i="18"/>
  <c r="BP473" i="18"/>
  <c r="BQ473" i="18"/>
  <c r="BR473" i="18"/>
  <c r="BS473" i="18"/>
  <c r="BT473" i="18"/>
  <c r="BU473" i="18"/>
  <c r="BV473" i="18"/>
  <c r="BW473" i="18"/>
  <c r="BX473" i="18"/>
  <c r="BZ473" i="18"/>
  <c r="CA473" i="18"/>
  <c r="CB473" i="18"/>
  <c r="CC473" i="18"/>
  <c r="CD473" i="18"/>
  <c r="CK473" i="18"/>
  <c r="CL473" i="18"/>
  <c r="CM473" i="18"/>
  <c r="H474" i="18"/>
  <c r="G474" i="18" s="1"/>
  <c r="K474" i="18"/>
  <c r="L474" i="18"/>
  <c r="M474" i="18"/>
  <c r="N474" i="18"/>
  <c r="O474" i="18"/>
  <c r="P474" i="18"/>
  <c r="R474" i="18"/>
  <c r="S474" i="18"/>
  <c r="T474" i="18"/>
  <c r="U474" i="18"/>
  <c r="V474" i="18"/>
  <c r="W474" i="18"/>
  <c r="Y474" i="18"/>
  <c r="Z474" i="18"/>
  <c r="AA474" i="18"/>
  <c r="AB474" i="18"/>
  <c r="AD474" i="18"/>
  <c r="AE474" i="18"/>
  <c r="AF474" i="18"/>
  <c r="AG474" i="18"/>
  <c r="AI474" i="18"/>
  <c r="AJ474" i="18"/>
  <c r="AK474" i="18"/>
  <c r="AL474" i="18"/>
  <c r="AM474" i="18"/>
  <c r="AN474" i="18"/>
  <c r="AO474" i="18"/>
  <c r="AP474" i="18"/>
  <c r="AQ474" i="18"/>
  <c r="AS474" i="18"/>
  <c r="AT474" i="18"/>
  <c r="AU474" i="18"/>
  <c r="AV474" i="18"/>
  <c r="AW474" i="18"/>
  <c r="AX474" i="18"/>
  <c r="AY474" i="18"/>
  <c r="AZ474" i="18"/>
  <c r="BA474" i="18"/>
  <c r="BB474" i="18"/>
  <c r="BD474" i="18"/>
  <c r="BE474" i="18"/>
  <c r="BF474" i="18"/>
  <c r="BG474" i="18"/>
  <c r="BH474" i="18"/>
  <c r="BI474" i="18"/>
  <c r="BJ474" i="18"/>
  <c r="BK474" i="18"/>
  <c r="BL474" i="18"/>
  <c r="BM474" i="18"/>
  <c r="BN474" i="18"/>
  <c r="BO474" i="18"/>
  <c r="BP474" i="18"/>
  <c r="BQ474" i="18"/>
  <c r="BR474" i="18"/>
  <c r="BS474" i="18"/>
  <c r="BT474" i="18"/>
  <c r="BU474" i="18"/>
  <c r="BV474" i="18"/>
  <c r="BW474" i="18"/>
  <c r="BX474" i="18"/>
  <c r="BZ474" i="18"/>
  <c r="CA474" i="18"/>
  <c r="CB474" i="18"/>
  <c r="CC474" i="18"/>
  <c r="CD474" i="18"/>
  <c r="CK474" i="18"/>
  <c r="CL474" i="18"/>
  <c r="CM474" i="18"/>
  <c r="H476" i="18"/>
  <c r="F476" i="18" s="1"/>
  <c r="K476" i="18"/>
  <c r="L476" i="18"/>
  <c r="M476" i="18"/>
  <c r="N476" i="18"/>
  <c r="O476" i="18"/>
  <c r="P476" i="18"/>
  <c r="R476" i="18"/>
  <c r="S476" i="18"/>
  <c r="T476" i="18"/>
  <c r="U476" i="18"/>
  <c r="V476" i="18"/>
  <c r="W476" i="18"/>
  <c r="Y476" i="18"/>
  <c r="Z476" i="18"/>
  <c r="AA476" i="18"/>
  <c r="AB476" i="18"/>
  <c r="AD476" i="18"/>
  <c r="AE476" i="18"/>
  <c r="AF476" i="18"/>
  <c r="AG476" i="18"/>
  <c r="AI476" i="18"/>
  <c r="AJ476" i="18"/>
  <c r="AK476" i="18"/>
  <c r="AL476" i="18"/>
  <c r="AM476" i="18"/>
  <c r="AN476" i="18"/>
  <c r="AO476" i="18"/>
  <c r="AP476" i="18"/>
  <c r="AQ476" i="18"/>
  <c r="AS476" i="18"/>
  <c r="AT476" i="18"/>
  <c r="AU476" i="18"/>
  <c r="AV476" i="18"/>
  <c r="AW476" i="18"/>
  <c r="AX476" i="18"/>
  <c r="AY476" i="18"/>
  <c r="AZ476" i="18"/>
  <c r="BA476" i="18"/>
  <c r="BB476" i="18"/>
  <c r="BD476" i="18"/>
  <c r="BE476" i="18"/>
  <c r="BF476" i="18"/>
  <c r="BG476" i="18"/>
  <c r="BH476" i="18"/>
  <c r="BI476" i="18"/>
  <c r="BJ476" i="18"/>
  <c r="BK476" i="18"/>
  <c r="BL476" i="18"/>
  <c r="BM476" i="18"/>
  <c r="BN476" i="18"/>
  <c r="BO476" i="18"/>
  <c r="BP476" i="18"/>
  <c r="BQ476" i="18"/>
  <c r="BR476" i="18"/>
  <c r="BS476" i="18"/>
  <c r="BT476" i="18"/>
  <c r="BU476" i="18"/>
  <c r="BV476" i="18"/>
  <c r="BW476" i="18"/>
  <c r="BX476" i="18"/>
  <c r="BZ476" i="18"/>
  <c r="CA476" i="18"/>
  <c r="CB476" i="18"/>
  <c r="CC476" i="18"/>
  <c r="CD476" i="18"/>
  <c r="CK476" i="18"/>
  <c r="CL476" i="18"/>
  <c r="CM476" i="18"/>
  <c r="H477" i="18"/>
  <c r="K477" i="18"/>
  <c r="L477" i="18"/>
  <c r="M477" i="18"/>
  <c r="N477" i="18"/>
  <c r="O477" i="18"/>
  <c r="P477" i="18"/>
  <c r="R477" i="18"/>
  <c r="S477" i="18"/>
  <c r="T477" i="18"/>
  <c r="U477" i="18"/>
  <c r="V477" i="18"/>
  <c r="W477" i="18"/>
  <c r="Y477" i="18"/>
  <c r="Z477" i="18"/>
  <c r="AA477" i="18"/>
  <c r="AB477" i="18"/>
  <c r="AD477" i="18"/>
  <c r="AE477" i="18"/>
  <c r="AF477" i="18"/>
  <c r="AG477" i="18"/>
  <c r="AI477" i="18"/>
  <c r="AJ477" i="18"/>
  <c r="AK477" i="18"/>
  <c r="AL477" i="18"/>
  <c r="AM477" i="18"/>
  <c r="AN477" i="18"/>
  <c r="AO477" i="18"/>
  <c r="AP477" i="18"/>
  <c r="AQ477" i="18"/>
  <c r="AS477" i="18"/>
  <c r="AT477" i="18"/>
  <c r="AU477" i="18"/>
  <c r="AV477" i="18"/>
  <c r="AW477" i="18"/>
  <c r="AX477" i="18"/>
  <c r="AY477" i="18"/>
  <c r="AZ477" i="18"/>
  <c r="BA477" i="18"/>
  <c r="BB477" i="18"/>
  <c r="BD477" i="18"/>
  <c r="BE477" i="18"/>
  <c r="BF477" i="18"/>
  <c r="BG477" i="18"/>
  <c r="BH477" i="18"/>
  <c r="BI477" i="18"/>
  <c r="BJ477" i="18"/>
  <c r="BK477" i="18"/>
  <c r="BL477" i="18"/>
  <c r="BM477" i="18"/>
  <c r="BN477" i="18"/>
  <c r="BO477" i="18"/>
  <c r="BP477" i="18"/>
  <c r="BQ477" i="18"/>
  <c r="BR477" i="18"/>
  <c r="BS477" i="18"/>
  <c r="BT477" i="18"/>
  <c r="BU477" i="18"/>
  <c r="BV477" i="18"/>
  <c r="BW477" i="18"/>
  <c r="BX477" i="18"/>
  <c r="BZ477" i="18"/>
  <c r="CA477" i="18"/>
  <c r="CB477" i="18"/>
  <c r="CC477" i="18"/>
  <c r="CD477" i="18"/>
  <c r="CK477" i="18"/>
  <c r="CL477" i="18"/>
  <c r="CM477" i="18"/>
  <c r="H478" i="18"/>
  <c r="G478" i="18" s="1"/>
  <c r="K478" i="18"/>
  <c r="L478" i="18"/>
  <c r="M478" i="18"/>
  <c r="N478" i="18"/>
  <c r="O478" i="18"/>
  <c r="P478" i="18"/>
  <c r="R478" i="18"/>
  <c r="S478" i="18"/>
  <c r="T478" i="18"/>
  <c r="U478" i="18"/>
  <c r="V478" i="18"/>
  <c r="W478" i="18"/>
  <c r="Y478" i="18"/>
  <c r="Z478" i="18"/>
  <c r="AA478" i="18"/>
  <c r="AB478" i="18"/>
  <c r="AD478" i="18"/>
  <c r="AE478" i="18"/>
  <c r="AF478" i="18"/>
  <c r="AG478" i="18"/>
  <c r="AI478" i="18"/>
  <c r="AJ478" i="18"/>
  <c r="AK478" i="18"/>
  <c r="AL478" i="18"/>
  <c r="AM478" i="18"/>
  <c r="AN478" i="18"/>
  <c r="AO478" i="18"/>
  <c r="AP478" i="18"/>
  <c r="AQ478" i="18"/>
  <c r="AS478" i="18"/>
  <c r="AT478" i="18"/>
  <c r="AU478" i="18"/>
  <c r="AV478" i="18"/>
  <c r="AW478" i="18"/>
  <c r="AX478" i="18"/>
  <c r="AY478" i="18"/>
  <c r="AZ478" i="18"/>
  <c r="BA478" i="18"/>
  <c r="BB478" i="18"/>
  <c r="BD478" i="18"/>
  <c r="BE478" i="18"/>
  <c r="BF478" i="18"/>
  <c r="BG478" i="18"/>
  <c r="BH478" i="18"/>
  <c r="BI478" i="18"/>
  <c r="BJ478" i="18"/>
  <c r="BK478" i="18"/>
  <c r="BL478" i="18"/>
  <c r="BM478" i="18"/>
  <c r="BN478" i="18"/>
  <c r="BO478" i="18"/>
  <c r="BP478" i="18"/>
  <c r="BQ478" i="18"/>
  <c r="BR478" i="18"/>
  <c r="BS478" i="18"/>
  <c r="BT478" i="18"/>
  <c r="BU478" i="18"/>
  <c r="BV478" i="18"/>
  <c r="BW478" i="18"/>
  <c r="BX478" i="18"/>
  <c r="BZ478" i="18"/>
  <c r="CA478" i="18"/>
  <c r="CB478" i="18"/>
  <c r="CC478" i="18"/>
  <c r="CD478" i="18"/>
  <c r="CK478" i="18"/>
  <c r="CL478" i="18"/>
  <c r="CM478" i="18"/>
  <c r="H479" i="18"/>
  <c r="G479" i="18" s="1"/>
  <c r="K479" i="18"/>
  <c r="L479" i="18"/>
  <c r="M479" i="18"/>
  <c r="N479" i="18"/>
  <c r="O479" i="18"/>
  <c r="P479" i="18"/>
  <c r="R479" i="18"/>
  <c r="S479" i="18"/>
  <c r="T479" i="18"/>
  <c r="U479" i="18"/>
  <c r="V479" i="18"/>
  <c r="W479" i="18"/>
  <c r="Y479" i="18"/>
  <c r="Z479" i="18"/>
  <c r="AA479" i="18"/>
  <c r="AB479" i="18"/>
  <c r="AD479" i="18"/>
  <c r="AE479" i="18"/>
  <c r="AF479" i="18"/>
  <c r="AG479" i="18"/>
  <c r="AI479" i="18"/>
  <c r="AJ479" i="18"/>
  <c r="AK479" i="18"/>
  <c r="AL479" i="18"/>
  <c r="AM479" i="18"/>
  <c r="AN479" i="18"/>
  <c r="AO479" i="18"/>
  <c r="AP479" i="18"/>
  <c r="AQ479" i="18"/>
  <c r="AS479" i="18"/>
  <c r="AT479" i="18"/>
  <c r="AU479" i="18"/>
  <c r="AV479" i="18"/>
  <c r="AW479" i="18"/>
  <c r="AX479" i="18"/>
  <c r="AY479" i="18"/>
  <c r="AZ479" i="18"/>
  <c r="BA479" i="18"/>
  <c r="BB479" i="18"/>
  <c r="BD479" i="18"/>
  <c r="BE479" i="18"/>
  <c r="BF479" i="18"/>
  <c r="BG479" i="18"/>
  <c r="BH479" i="18"/>
  <c r="BI479" i="18"/>
  <c r="BJ479" i="18"/>
  <c r="BK479" i="18"/>
  <c r="BL479" i="18"/>
  <c r="BM479" i="18"/>
  <c r="BN479" i="18"/>
  <c r="BO479" i="18"/>
  <c r="BP479" i="18"/>
  <c r="BQ479" i="18"/>
  <c r="BR479" i="18"/>
  <c r="BS479" i="18"/>
  <c r="BT479" i="18"/>
  <c r="BU479" i="18"/>
  <c r="BV479" i="18"/>
  <c r="BW479" i="18"/>
  <c r="BX479" i="18"/>
  <c r="BZ479" i="18"/>
  <c r="CA479" i="18"/>
  <c r="CB479" i="18"/>
  <c r="CC479" i="18"/>
  <c r="CD479" i="18"/>
  <c r="CK479" i="18"/>
  <c r="CL479" i="18"/>
  <c r="CM479" i="18"/>
  <c r="H480" i="18"/>
  <c r="I480" i="18" s="1"/>
  <c r="J480" i="18" s="1"/>
  <c r="CQ480" i="18" s="1"/>
  <c r="K480" i="18"/>
  <c r="L480" i="18"/>
  <c r="M480" i="18"/>
  <c r="N480" i="18"/>
  <c r="O480" i="18"/>
  <c r="P480" i="18"/>
  <c r="R480" i="18"/>
  <c r="S480" i="18"/>
  <c r="T480" i="18"/>
  <c r="U480" i="18"/>
  <c r="V480" i="18"/>
  <c r="W480" i="18"/>
  <c r="Y480" i="18"/>
  <c r="Z480" i="18"/>
  <c r="AA480" i="18"/>
  <c r="AB480" i="18"/>
  <c r="AD480" i="18"/>
  <c r="AE480" i="18"/>
  <c r="AF480" i="18"/>
  <c r="AG480" i="18"/>
  <c r="AI480" i="18"/>
  <c r="AJ480" i="18"/>
  <c r="AK480" i="18"/>
  <c r="AL480" i="18"/>
  <c r="AM480" i="18"/>
  <c r="AN480" i="18"/>
  <c r="AO480" i="18"/>
  <c r="AP480" i="18"/>
  <c r="AQ480" i="18"/>
  <c r="AS480" i="18"/>
  <c r="AT480" i="18"/>
  <c r="AU480" i="18"/>
  <c r="AV480" i="18"/>
  <c r="AW480" i="18"/>
  <c r="AX480" i="18"/>
  <c r="AY480" i="18"/>
  <c r="AZ480" i="18"/>
  <c r="BA480" i="18"/>
  <c r="BB480" i="18"/>
  <c r="BD480" i="18"/>
  <c r="BE480" i="18"/>
  <c r="BF480" i="18"/>
  <c r="BG480" i="18"/>
  <c r="BH480" i="18"/>
  <c r="BI480" i="18"/>
  <c r="BJ480" i="18"/>
  <c r="BK480" i="18"/>
  <c r="BL480" i="18"/>
  <c r="BM480" i="18"/>
  <c r="BN480" i="18"/>
  <c r="BO480" i="18"/>
  <c r="BP480" i="18"/>
  <c r="BQ480" i="18"/>
  <c r="BR480" i="18"/>
  <c r="BS480" i="18"/>
  <c r="BT480" i="18"/>
  <c r="BU480" i="18"/>
  <c r="BV480" i="18"/>
  <c r="BW480" i="18"/>
  <c r="BX480" i="18"/>
  <c r="BZ480" i="18"/>
  <c r="CA480" i="18"/>
  <c r="CB480" i="18"/>
  <c r="CC480" i="18"/>
  <c r="CD480" i="18"/>
  <c r="CK480" i="18"/>
  <c r="CL480" i="18"/>
  <c r="CM480" i="18"/>
  <c r="H481" i="18"/>
  <c r="F481" i="18" s="1"/>
  <c r="K481" i="18"/>
  <c r="L481" i="18"/>
  <c r="M481" i="18"/>
  <c r="N481" i="18"/>
  <c r="O481" i="18"/>
  <c r="P481" i="18"/>
  <c r="R481" i="18"/>
  <c r="S481" i="18"/>
  <c r="T481" i="18"/>
  <c r="U481" i="18"/>
  <c r="V481" i="18"/>
  <c r="W481" i="18"/>
  <c r="Y481" i="18"/>
  <c r="Z481" i="18"/>
  <c r="AA481" i="18"/>
  <c r="AB481" i="18"/>
  <c r="AD481" i="18"/>
  <c r="AE481" i="18"/>
  <c r="AF481" i="18"/>
  <c r="AG481" i="18"/>
  <c r="AI481" i="18"/>
  <c r="AJ481" i="18"/>
  <c r="AK481" i="18"/>
  <c r="AL481" i="18"/>
  <c r="AM481" i="18"/>
  <c r="AN481" i="18"/>
  <c r="AO481" i="18"/>
  <c r="AP481" i="18"/>
  <c r="AQ481" i="18"/>
  <c r="AS481" i="18"/>
  <c r="AT481" i="18"/>
  <c r="AU481" i="18"/>
  <c r="AV481" i="18"/>
  <c r="AW481" i="18"/>
  <c r="AX481" i="18"/>
  <c r="AY481" i="18"/>
  <c r="AZ481" i="18"/>
  <c r="BA481" i="18"/>
  <c r="BB481" i="18"/>
  <c r="BD481" i="18"/>
  <c r="BE481" i="18"/>
  <c r="BF481" i="18"/>
  <c r="BG481" i="18"/>
  <c r="BH481" i="18"/>
  <c r="BI481" i="18"/>
  <c r="BJ481" i="18"/>
  <c r="BK481" i="18"/>
  <c r="BL481" i="18"/>
  <c r="BM481" i="18"/>
  <c r="BN481" i="18"/>
  <c r="BO481" i="18"/>
  <c r="BP481" i="18"/>
  <c r="BQ481" i="18"/>
  <c r="BR481" i="18"/>
  <c r="BS481" i="18"/>
  <c r="BT481" i="18"/>
  <c r="BU481" i="18"/>
  <c r="BV481" i="18"/>
  <c r="BW481" i="18"/>
  <c r="BX481" i="18"/>
  <c r="BZ481" i="18"/>
  <c r="CA481" i="18"/>
  <c r="CB481" i="18"/>
  <c r="CC481" i="18"/>
  <c r="CD481" i="18"/>
  <c r="CK481" i="18"/>
  <c r="CL481" i="18"/>
  <c r="CM481" i="18"/>
  <c r="H482" i="18"/>
  <c r="G482" i="18" s="1"/>
  <c r="K482" i="18"/>
  <c r="L482" i="18"/>
  <c r="M482" i="18"/>
  <c r="N482" i="18"/>
  <c r="O482" i="18"/>
  <c r="P482" i="18"/>
  <c r="R482" i="18"/>
  <c r="S482" i="18"/>
  <c r="T482" i="18"/>
  <c r="U482" i="18"/>
  <c r="V482" i="18"/>
  <c r="W482" i="18"/>
  <c r="Y482" i="18"/>
  <c r="Z482" i="18"/>
  <c r="AA482" i="18"/>
  <c r="AB482" i="18"/>
  <c r="AD482" i="18"/>
  <c r="AE482" i="18"/>
  <c r="AF482" i="18"/>
  <c r="AG482" i="18"/>
  <c r="AI482" i="18"/>
  <c r="AJ482" i="18"/>
  <c r="AK482" i="18"/>
  <c r="AL482" i="18"/>
  <c r="AM482" i="18"/>
  <c r="AN482" i="18"/>
  <c r="AO482" i="18"/>
  <c r="AP482" i="18"/>
  <c r="AQ482" i="18"/>
  <c r="AS482" i="18"/>
  <c r="AT482" i="18"/>
  <c r="AU482" i="18"/>
  <c r="AV482" i="18"/>
  <c r="AW482" i="18"/>
  <c r="AX482" i="18"/>
  <c r="AY482" i="18"/>
  <c r="AZ482" i="18"/>
  <c r="BA482" i="18"/>
  <c r="BB482" i="18"/>
  <c r="BD482" i="18"/>
  <c r="BE482" i="18"/>
  <c r="BF482" i="18"/>
  <c r="BG482" i="18"/>
  <c r="BH482" i="18"/>
  <c r="BI482" i="18"/>
  <c r="BJ482" i="18"/>
  <c r="BK482" i="18"/>
  <c r="BL482" i="18"/>
  <c r="BM482" i="18"/>
  <c r="BN482" i="18"/>
  <c r="BO482" i="18"/>
  <c r="BP482" i="18"/>
  <c r="BQ482" i="18"/>
  <c r="BR482" i="18"/>
  <c r="BS482" i="18"/>
  <c r="BT482" i="18"/>
  <c r="BU482" i="18"/>
  <c r="BV482" i="18"/>
  <c r="BW482" i="18"/>
  <c r="BX482" i="18"/>
  <c r="BZ482" i="18"/>
  <c r="CA482" i="18"/>
  <c r="CB482" i="18"/>
  <c r="CC482" i="18"/>
  <c r="CD482" i="18"/>
  <c r="CK482" i="18"/>
  <c r="CL482" i="18"/>
  <c r="CM482" i="18"/>
  <c r="H483" i="18"/>
  <c r="K483" i="18"/>
  <c r="L483" i="18"/>
  <c r="M483" i="18"/>
  <c r="N483" i="18"/>
  <c r="O483" i="18"/>
  <c r="P483" i="18"/>
  <c r="R483" i="18"/>
  <c r="S483" i="18"/>
  <c r="T483" i="18"/>
  <c r="U483" i="18"/>
  <c r="V483" i="18"/>
  <c r="W483" i="18"/>
  <c r="Y483" i="18"/>
  <c r="Z483" i="18"/>
  <c r="AA483" i="18"/>
  <c r="AB483" i="18"/>
  <c r="AD483" i="18"/>
  <c r="AE483" i="18"/>
  <c r="AF483" i="18"/>
  <c r="AG483" i="18"/>
  <c r="AI483" i="18"/>
  <c r="AJ483" i="18"/>
  <c r="AK483" i="18"/>
  <c r="AL483" i="18"/>
  <c r="AM483" i="18"/>
  <c r="AN483" i="18"/>
  <c r="AO483" i="18"/>
  <c r="AP483" i="18"/>
  <c r="AQ483" i="18"/>
  <c r="AS483" i="18"/>
  <c r="AT483" i="18"/>
  <c r="AU483" i="18"/>
  <c r="AV483" i="18"/>
  <c r="AW483" i="18"/>
  <c r="AX483" i="18"/>
  <c r="AY483" i="18"/>
  <c r="AZ483" i="18"/>
  <c r="BA483" i="18"/>
  <c r="BB483" i="18"/>
  <c r="BD483" i="18"/>
  <c r="BE483" i="18"/>
  <c r="BF483" i="18"/>
  <c r="BG483" i="18"/>
  <c r="BH483" i="18"/>
  <c r="BI483" i="18"/>
  <c r="BJ483" i="18"/>
  <c r="BK483" i="18"/>
  <c r="BL483" i="18"/>
  <c r="BM483" i="18"/>
  <c r="BN483" i="18"/>
  <c r="BO483" i="18"/>
  <c r="BP483" i="18"/>
  <c r="BQ483" i="18"/>
  <c r="BR483" i="18"/>
  <c r="BS483" i="18"/>
  <c r="BT483" i="18"/>
  <c r="BU483" i="18"/>
  <c r="BV483" i="18"/>
  <c r="BW483" i="18"/>
  <c r="BX483" i="18"/>
  <c r="BZ483" i="18"/>
  <c r="CA483" i="18"/>
  <c r="CB483" i="18"/>
  <c r="CC483" i="18"/>
  <c r="CD483" i="18"/>
  <c r="CK483" i="18"/>
  <c r="CL483" i="18"/>
  <c r="CM483" i="18"/>
  <c r="H484" i="18"/>
  <c r="I484" i="18" s="1"/>
  <c r="J484" i="18" s="1"/>
  <c r="CQ484" i="18" s="1"/>
  <c r="K484" i="18"/>
  <c r="L484" i="18"/>
  <c r="M484" i="18"/>
  <c r="N484" i="18"/>
  <c r="O484" i="18"/>
  <c r="P484" i="18"/>
  <c r="R484" i="18"/>
  <c r="S484" i="18"/>
  <c r="T484" i="18"/>
  <c r="U484" i="18"/>
  <c r="V484" i="18"/>
  <c r="W484" i="18"/>
  <c r="Y484" i="18"/>
  <c r="Z484" i="18"/>
  <c r="AA484" i="18"/>
  <c r="AB484" i="18"/>
  <c r="AD484" i="18"/>
  <c r="AE484" i="18"/>
  <c r="AF484" i="18"/>
  <c r="AG484" i="18"/>
  <c r="AI484" i="18"/>
  <c r="AJ484" i="18"/>
  <c r="AK484" i="18"/>
  <c r="AL484" i="18"/>
  <c r="AM484" i="18"/>
  <c r="AN484" i="18"/>
  <c r="AO484" i="18"/>
  <c r="AP484" i="18"/>
  <c r="AQ484" i="18"/>
  <c r="AS484" i="18"/>
  <c r="AT484" i="18"/>
  <c r="AU484" i="18"/>
  <c r="AV484" i="18"/>
  <c r="AW484" i="18"/>
  <c r="AX484" i="18"/>
  <c r="AY484" i="18"/>
  <c r="AZ484" i="18"/>
  <c r="BA484" i="18"/>
  <c r="BB484" i="18"/>
  <c r="BD484" i="18"/>
  <c r="BE484" i="18"/>
  <c r="BF484" i="18"/>
  <c r="BG484" i="18"/>
  <c r="BH484" i="18"/>
  <c r="BI484" i="18"/>
  <c r="BJ484" i="18"/>
  <c r="BK484" i="18"/>
  <c r="BL484" i="18"/>
  <c r="BM484" i="18"/>
  <c r="BN484" i="18"/>
  <c r="BO484" i="18"/>
  <c r="BP484" i="18"/>
  <c r="BQ484" i="18"/>
  <c r="BR484" i="18"/>
  <c r="BS484" i="18"/>
  <c r="BT484" i="18"/>
  <c r="BU484" i="18"/>
  <c r="BV484" i="18"/>
  <c r="BW484" i="18"/>
  <c r="BX484" i="18"/>
  <c r="BZ484" i="18"/>
  <c r="CA484" i="18"/>
  <c r="CB484" i="18"/>
  <c r="CC484" i="18"/>
  <c r="CD484" i="18"/>
  <c r="CK484" i="18"/>
  <c r="CL484" i="18"/>
  <c r="CM484" i="18"/>
  <c r="H485" i="18"/>
  <c r="I485" i="18" s="1"/>
  <c r="J485" i="18" s="1"/>
  <c r="CQ485" i="18" s="1"/>
  <c r="K485" i="18"/>
  <c r="L485" i="18"/>
  <c r="M485" i="18"/>
  <c r="N485" i="18"/>
  <c r="O485" i="18"/>
  <c r="P485" i="18"/>
  <c r="R485" i="18"/>
  <c r="S485" i="18"/>
  <c r="T485" i="18"/>
  <c r="U485" i="18"/>
  <c r="V485" i="18"/>
  <c r="W485" i="18"/>
  <c r="Y485" i="18"/>
  <c r="Z485" i="18"/>
  <c r="AA485" i="18"/>
  <c r="AB485" i="18"/>
  <c r="AD485" i="18"/>
  <c r="AE485" i="18"/>
  <c r="AF485" i="18"/>
  <c r="AG485" i="18"/>
  <c r="AI485" i="18"/>
  <c r="AJ485" i="18"/>
  <c r="AK485" i="18"/>
  <c r="AL485" i="18"/>
  <c r="AM485" i="18"/>
  <c r="AN485" i="18"/>
  <c r="AO485" i="18"/>
  <c r="AP485" i="18"/>
  <c r="AQ485" i="18"/>
  <c r="AS485" i="18"/>
  <c r="AT485" i="18"/>
  <c r="AU485" i="18"/>
  <c r="AV485" i="18"/>
  <c r="AW485" i="18"/>
  <c r="AX485" i="18"/>
  <c r="AY485" i="18"/>
  <c r="AZ485" i="18"/>
  <c r="BA485" i="18"/>
  <c r="BB485" i="18"/>
  <c r="BD485" i="18"/>
  <c r="BE485" i="18"/>
  <c r="BF485" i="18"/>
  <c r="BG485" i="18"/>
  <c r="BH485" i="18"/>
  <c r="BI485" i="18"/>
  <c r="BJ485" i="18"/>
  <c r="BK485" i="18"/>
  <c r="BL485" i="18"/>
  <c r="BM485" i="18"/>
  <c r="BN485" i="18"/>
  <c r="BO485" i="18"/>
  <c r="BP485" i="18"/>
  <c r="BQ485" i="18"/>
  <c r="BR485" i="18"/>
  <c r="BS485" i="18"/>
  <c r="BT485" i="18"/>
  <c r="BU485" i="18"/>
  <c r="BV485" i="18"/>
  <c r="BW485" i="18"/>
  <c r="BX485" i="18"/>
  <c r="BZ485" i="18"/>
  <c r="CA485" i="18"/>
  <c r="CB485" i="18"/>
  <c r="CC485" i="18"/>
  <c r="CD485" i="18"/>
  <c r="CK485" i="18"/>
  <c r="CL485" i="18"/>
  <c r="CM485" i="18"/>
  <c r="H486" i="18"/>
  <c r="G486" i="18" s="1"/>
  <c r="K486" i="18"/>
  <c r="L486" i="18"/>
  <c r="M486" i="18"/>
  <c r="N486" i="18"/>
  <c r="O486" i="18"/>
  <c r="P486" i="18"/>
  <c r="R486" i="18"/>
  <c r="S486" i="18"/>
  <c r="T486" i="18"/>
  <c r="U486" i="18"/>
  <c r="V486" i="18"/>
  <c r="W486" i="18"/>
  <c r="Y486" i="18"/>
  <c r="Z486" i="18"/>
  <c r="AA486" i="18"/>
  <c r="AB486" i="18"/>
  <c r="AD486" i="18"/>
  <c r="AE486" i="18"/>
  <c r="AF486" i="18"/>
  <c r="AG486" i="18"/>
  <c r="AI486" i="18"/>
  <c r="AJ486" i="18"/>
  <c r="AK486" i="18"/>
  <c r="AL486" i="18"/>
  <c r="AM486" i="18"/>
  <c r="AN486" i="18"/>
  <c r="AO486" i="18"/>
  <c r="AP486" i="18"/>
  <c r="AQ486" i="18"/>
  <c r="AS486" i="18"/>
  <c r="AT486" i="18"/>
  <c r="AU486" i="18"/>
  <c r="AV486" i="18"/>
  <c r="AW486" i="18"/>
  <c r="AX486" i="18"/>
  <c r="AY486" i="18"/>
  <c r="AZ486" i="18"/>
  <c r="BA486" i="18"/>
  <c r="BB486" i="18"/>
  <c r="BD486" i="18"/>
  <c r="BE486" i="18"/>
  <c r="BF486" i="18"/>
  <c r="BG486" i="18"/>
  <c r="BH486" i="18"/>
  <c r="BI486" i="18"/>
  <c r="BJ486" i="18"/>
  <c r="BK486" i="18"/>
  <c r="BL486" i="18"/>
  <c r="BM486" i="18"/>
  <c r="BN486" i="18"/>
  <c r="BO486" i="18"/>
  <c r="BP486" i="18"/>
  <c r="BQ486" i="18"/>
  <c r="BR486" i="18"/>
  <c r="BS486" i="18"/>
  <c r="BT486" i="18"/>
  <c r="BU486" i="18"/>
  <c r="BV486" i="18"/>
  <c r="BW486" i="18"/>
  <c r="BX486" i="18"/>
  <c r="BZ486" i="18"/>
  <c r="CA486" i="18"/>
  <c r="CB486" i="18"/>
  <c r="CC486" i="18"/>
  <c r="CD486" i="18"/>
  <c r="CK486" i="18"/>
  <c r="CL486" i="18"/>
  <c r="CM486" i="18"/>
  <c r="H487" i="18"/>
  <c r="G487" i="18" s="1"/>
  <c r="K487" i="18"/>
  <c r="L487" i="18"/>
  <c r="M487" i="18"/>
  <c r="N487" i="18"/>
  <c r="O487" i="18"/>
  <c r="P487" i="18"/>
  <c r="R487" i="18"/>
  <c r="S487" i="18"/>
  <c r="T487" i="18"/>
  <c r="U487" i="18"/>
  <c r="V487" i="18"/>
  <c r="W487" i="18"/>
  <c r="Y487" i="18"/>
  <c r="Z487" i="18"/>
  <c r="AA487" i="18"/>
  <c r="AB487" i="18"/>
  <c r="AD487" i="18"/>
  <c r="AE487" i="18"/>
  <c r="AF487" i="18"/>
  <c r="AG487" i="18"/>
  <c r="AI487" i="18"/>
  <c r="AJ487" i="18"/>
  <c r="AK487" i="18"/>
  <c r="AL487" i="18"/>
  <c r="AM487" i="18"/>
  <c r="AN487" i="18"/>
  <c r="AO487" i="18"/>
  <c r="AP487" i="18"/>
  <c r="AQ487" i="18"/>
  <c r="AS487" i="18"/>
  <c r="AT487" i="18"/>
  <c r="AU487" i="18"/>
  <c r="AV487" i="18"/>
  <c r="AW487" i="18"/>
  <c r="AX487" i="18"/>
  <c r="AY487" i="18"/>
  <c r="AZ487" i="18"/>
  <c r="BA487" i="18"/>
  <c r="BB487" i="18"/>
  <c r="BD487" i="18"/>
  <c r="BE487" i="18"/>
  <c r="BF487" i="18"/>
  <c r="BG487" i="18"/>
  <c r="BH487" i="18"/>
  <c r="BI487" i="18"/>
  <c r="BJ487" i="18"/>
  <c r="BK487" i="18"/>
  <c r="BL487" i="18"/>
  <c r="BM487" i="18"/>
  <c r="BN487" i="18"/>
  <c r="BO487" i="18"/>
  <c r="BP487" i="18"/>
  <c r="BQ487" i="18"/>
  <c r="BR487" i="18"/>
  <c r="BS487" i="18"/>
  <c r="BT487" i="18"/>
  <c r="BU487" i="18"/>
  <c r="BV487" i="18"/>
  <c r="BW487" i="18"/>
  <c r="BX487" i="18"/>
  <c r="BZ487" i="18"/>
  <c r="CA487" i="18"/>
  <c r="CB487" i="18"/>
  <c r="CC487" i="18"/>
  <c r="CD487" i="18"/>
  <c r="CK487" i="18"/>
  <c r="CL487" i="18"/>
  <c r="CM487" i="18"/>
  <c r="H488" i="18"/>
  <c r="G488" i="18" s="1"/>
  <c r="K488" i="18"/>
  <c r="L488" i="18"/>
  <c r="M488" i="18"/>
  <c r="N488" i="18"/>
  <c r="O488" i="18"/>
  <c r="P488" i="18"/>
  <c r="R488" i="18"/>
  <c r="S488" i="18"/>
  <c r="T488" i="18"/>
  <c r="U488" i="18"/>
  <c r="V488" i="18"/>
  <c r="W488" i="18"/>
  <c r="Y488" i="18"/>
  <c r="Z488" i="18"/>
  <c r="AA488" i="18"/>
  <c r="AB488" i="18"/>
  <c r="AD488" i="18"/>
  <c r="AE488" i="18"/>
  <c r="AF488" i="18"/>
  <c r="AG488" i="18"/>
  <c r="AI488" i="18"/>
  <c r="AJ488" i="18"/>
  <c r="AK488" i="18"/>
  <c r="AL488" i="18"/>
  <c r="AM488" i="18"/>
  <c r="AN488" i="18"/>
  <c r="AO488" i="18"/>
  <c r="AP488" i="18"/>
  <c r="AQ488" i="18"/>
  <c r="AS488" i="18"/>
  <c r="AT488" i="18"/>
  <c r="AU488" i="18"/>
  <c r="AV488" i="18"/>
  <c r="AW488" i="18"/>
  <c r="AX488" i="18"/>
  <c r="AY488" i="18"/>
  <c r="AZ488" i="18"/>
  <c r="BA488" i="18"/>
  <c r="BB488" i="18"/>
  <c r="BD488" i="18"/>
  <c r="BE488" i="18"/>
  <c r="BF488" i="18"/>
  <c r="BG488" i="18"/>
  <c r="BH488" i="18"/>
  <c r="BI488" i="18"/>
  <c r="BJ488" i="18"/>
  <c r="BK488" i="18"/>
  <c r="BL488" i="18"/>
  <c r="BM488" i="18"/>
  <c r="BN488" i="18"/>
  <c r="BO488" i="18"/>
  <c r="BP488" i="18"/>
  <c r="BQ488" i="18"/>
  <c r="BR488" i="18"/>
  <c r="BS488" i="18"/>
  <c r="BT488" i="18"/>
  <c r="BU488" i="18"/>
  <c r="BV488" i="18"/>
  <c r="BW488" i="18"/>
  <c r="BX488" i="18"/>
  <c r="BZ488" i="18"/>
  <c r="CA488" i="18"/>
  <c r="CB488" i="18"/>
  <c r="CC488" i="18"/>
  <c r="CD488" i="18"/>
  <c r="CK488" i="18"/>
  <c r="CL488" i="18"/>
  <c r="CM488" i="18"/>
  <c r="H489" i="18"/>
  <c r="I489" i="18" s="1"/>
  <c r="J489" i="18" s="1"/>
  <c r="K489" i="18"/>
  <c r="L489" i="18"/>
  <c r="M489" i="18"/>
  <c r="N489" i="18"/>
  <c r="O489" i="18"/>
  <c r="P489" i="18"/>
  <c r="R489" i="18"/>
  <c r="S489" i="18"/>
  <c r="T489" i="18"/>
  <c r="U489" i="18"/>
  <c r="V489" i="18"/>
  <c r="W489" i="18"/>
  <c r="Y489" i="18"/>
  <c r="Z489" i="18"/>
  <c r="AA489" i="18"/>
  <c r="AB489" i="18"/>
  <c r="AD489" i="18"/>
  <c r="AE489" i="18"/>
  <c r="AF489" i="18"/>
  <c r="AG489" i="18"/>
  <c r="AI489" i="18"/>
  <c r="AJ489" i="18"/>
  <c r="AK489" i="18"/>
  <c r="AL489" i="18"/>
  <c r="AM489" i="18"/>
  <c r="AN489" i="18"/>
  <c r="AO489" i="18"/>
  <c r="AP489" i="18"/>
  <c r="AQ489" i="18"/>
  <c r="AS489" i="18"/>
  <c r="AT489" i="18"/>
  <c r="AU489" i="18"/>
  <c r="AV489" i="18"/>
  <c r="AW489" i="18"/>
  <c r="AX489" i="18"/>
  <c r="AY489" i="18"/>
  <c r="AZ489" i="18"/>
  <c r="BA489" i="18"/>
  <c r="BB489" i="18"/>
  <c r="BD489" i="18"/>
  <c r="BE489" i="18"/>
  <c r="BF489" i="18"/>
  <c r="BG489" i="18"/>
  <c r="BH489" i="18"/>
  <c r="BI489" i="18"/>
  <c r="BJ489" i="18"/>
  <c r="BK489" i="18"/>
  <c r="BL489" i="18"/>
  <c r="BM489" i="18"/>
  <c r="BN489" i="18"/>
  <c r="BO489" i="18"/>
  <c r="BP489" i="18"/>
  <c r="BQ489" i="18"/>
  <c r="BR489" i="18"/>
  <c r="BS489" i="18"/>
  <c r="BT489" i="18"/>
  <c r="BU489" i="18"/>
  <c r="BV489" i="18"/>
  <c r="BW489" i="18"/>
  <c r="BX489" i="18"/>
  <c r="BZ489" i="18"/>
  <c r="CA489" i="18"/>
  <c r="CB489" i="18"/>
  <c r="CC489" i="18"/>
  <c r="CD489" i="18"/>
  <c r="CK489" i="18"/>
  <c r="CL489" i="18"/>
  <c r="CM489" i="18"/>
  <c r="H490" i="18"/>
  <c r="I490" i="18" s="1"/>
  <c r="J490" i="18" s="1"/>
  <c r="K490" i="18"/>
  <c r="L490" i="18"/>
  <c r="M490" i="18"/>
  <c r="N490" i="18"/>
  <c r="O490" i="18"/>
  <c r="P490" i="18"/>
  <c r="R490" i="18"/>
  <c r="S490" i="18"/>
  <c r="T490" i="18"/>
  <c r="U490" i="18"/>
  <c r="V490" i="18"/>
  <c r="W490" i="18"/>
  <c r="Y490" i="18"/>
  <c r="Z490" i="18"/>
  <c r="AA490" i="18"/>
  <c r="AB490" i="18"/>
  <c r="AD490" i="18"/>
  <c r="AE490" i="18"/>
  <c r="AF490" i="18"/>
  <c r="AG490" i="18"/>
  <c r="AI490" i="18"/>
  <c r="AJ490" i="18"/>
  <c r="AK490" i="18"/>
  <c r="AL490" i="18"/>
  <c r="AM490" i="18"/>
  <c r="AN490" i="18"/>
  <c r="AO490" i="18"/>
  <c r="AP490" i="18"/>
  <c r="AQ490" i="18"/>
  <c r="AS490" i="18"/>
  <c r="AT490" i="18"/>
  <c r="AU490" i="18"/>
  <c r="AV490" i="18"/>
  <c r="AW490" i="18"/>
  <c r="AX490" i="18"/>
  <c r="AY490" i="18"/>
  <c r="AZ490" i="18"/>
  <c r="BA490" i="18"/>
  <c r="BB490" i="18"/>
  <c r="BD490" i="18"/>
  <c r="BE490" i="18"/>
  <c r="BF490" i="18"/>
  <c r="BG490" i="18"/>
  <c r="BH490" i="18"/>
  <c r="BI490" i="18"/>
  <c r="BJ490" i="18"/>
  <c r="BK490" i="18"/>
  <c r="BL490" i="18"/>
  <c r="BM490" i="18"/>
  <c r="BN490" i="18"/>
  <c r="BO490" i="18"/>
  <c r="BP490" i="18"/>
  <c r="BQ490" i="18"/>
  <c r="BR490" i="18"/>
  <c r="BS490" i="18"/>
  <c r="BT490" i="18"/>
  <c r="BU490" i="18"/>
  <c r="BV490" i="18"/>
  <c r="BW490" i="18"/>
  <c r="BX490" i="18"/>
  <c r="BZ490" i="18"/>
  <c r="CA490" i="18"/>
  <c r="CB490" i="18"/>
  <c r="CC490" i="18"/>
  <c r="CD490" i="18"/>
  <c r="CK490" i="18"/>
  <c r="CL490" i="18"/>
  <c r="CM490" i="18"/>
  <c r="H491" i="18"/>
  <c r="F491" i="18" s="1"/>
  <c r="K491" i="18"/>
  <c r="L491" i="18"/>
  <c r="M491" i="18"/>
  <c r="N491" i="18"/>
  <c r="O491" i="18"/>
  <c r="P491" i="18"/>
  <c r="R491" i="18"/>
  <c r="S491" i="18"/>
  <c r="T491" i="18"/>
  <c r="U491" i="18"/>
  <c r="V491" i="18"/>
  <c r="W491" i="18"/>
  <c r="Y491" i="18"/>
  <c r="Z491" i="18"/>
  <c r="AA491" i="18"/>
  <c r="AB491" i="18"/>
  <c r="AD491" i="18"/>
  <c r="AE491" i="18"/>
  <c r="AF491" i="18"/>
  <c r="AG491" i="18"/>
  <c r="AI491" i="18"/>
  <c r="AJ491" i="18"/>
  <c r="AK491" i="18"/>
  <c r="AL491" i="18"/>
  <c r="AM491" i="18"/>
  <c r="AN491" i="18"/>
  <c r="AO491" i="18"/>
  <c r="AP491" i="18"/>
  <c r="AQ491" i="18"/>
  <c r="AS491" i="18"/>
  <c r="AT491" i="18"/>
  <c r="AU491" i="18"/>
  <c r="AV491" i="18"/>
  <c r="AW491" i="18"/>
  <c r="AX491" i="18"/>
  <c r="AY491" i="18"/>
  <c r="AZ491" i="18"/>
  <c r="BA491" i="18"/>
  <c r="BB491" i="18"/>
  <c r="BD491" i="18"/>
  <c r="BE491" i="18"/>
  <c r="BF491" i="18"/>
  <c r="BG491" i="18"/>
  <c r="BH491" i="18"/>
  <c r="BI491" i="18"/>
  <c r="BJ491" i="18"/>
  <c r="BK491" i="18"/>
  <c r="BL491" i="18"/>
  <c r="BM491" i="18"/>
  <c r="BN491" i="18"/>
  <c r="BO491" i="18"/>
  <c r="BP491" i="18"/>
  <c r="BQ491" i="18"/>
  <c r="BR491" i="18"/>
  <c r="BS491" i="18"/>
  <c r="BT491" i="18"/>
  <c r="BU491" i="18"/>
  <c r="BV491" i="18"/>
  <c r="BW491" i="18"/>
  <c r="BX491" i="18"/>
  <c r="BZ491" i="18"/>
  <c r="CA491" i="18"/>
  <c r="CB491" i="18"/>
  <c r="CC491" i="18"/>
  <c r="CD491" i="18"/>
  <c r="CK491" i="18"/>
  <c r="CL491" i="18"/>
  <c r="CM491" i="18"/>
  <c r="H492" i="18"/>
  <c r="I492" i="18" s="1"/>
  <c r="J492" i="18" s="1"/>
  <c r="CQ492" i="18" s="1"/>
  <c r="K492" i="18"/>
  <c r="L492" i="18"/>
  <c r="M492" i="18"/>
  <c r="N492" i="18"/>
  <c r="O492" i="18"/>
  <c r="P492" i="18"/>
  <c r="R492" i="18"/>
  <c r="S492" i="18"/>
  <c r="T492" i="18"/>
  <c r="U492" i="18"/>
  <c r="V492" i="18"/>
  <c r="W492" i="18"/>
  <c r="Y492" i="18"/>
  <c r="Z492" i="18"/>
  <c r="AA492" i="18"/>
  <c r="AB492" i="18"/>
  <c r="AD492" i="18"/>
  <c r="AE492" i="18"/>
  <c r="AF492" i="18"/>
  <c r="AG492" i="18"/>
  <c r="AI492" i="18"/>
  <c r="AJ492" i="18"/>
  <c r="AK492" i="18"/>
  <c r="AL492" i="18"/>
  <c r="AM492" i="18"/>
  <c r="AN492" i="18"/>
  <c r="AO492" i="18"/>
  <c r="AP492" i="18"/>
  <c r="AQ492" i="18"/>
  <c r="AS492" i="18"/>
  <c r="AT492" i="18"/>
  <c r="AU492" i="18"/>
  <c r="AV492" i="18"/>
  <c r="AW492" i="18"/>
  <c r="AX492" i="18"/>
  <c r="AY492" i="18"/>
  <c r="AZ492" i="18"/>
  <c r="BA492" i="18"/>
  <c r="BB492" i="18"/>
  <c r="BD492" i="18"/>
  <c r="BE492" i="18"/>
  <c r="BF492" i="18"/>
  <c r="BG492" i="18"/>
  <c r="BH492" i="18"/>
  <c r="BI492" i="18"/>
  <c r="BJ492" i="18"/>
  <c r="BK492" i="18"/>
  <c r="BL492" i="18"/>
  <c r="BM492" i="18"/>
  <c r="BN492" i="18"/>
  <c r="BO492" i="18"/>
  <c r="BP492" i="18"/>
  <c r="BQ492" i="18"/>
  <c r="BR492" i="18"/>
  <c r="BS492" i="18"/>
  <c r="BT492" i="18"/>
  <c r="BU492" i="18"/>
  <c r="BV492" i="18"/>
  <c r="BW492" i="18"/>
  <c r="BX492" i="18"/>
  <c r="BZ492" i="18"/>
  <c r="CA492" i="18"/>
  <c r="CB492" i="18"/>
  <c r="CC492" i="18"/>
  <c r="CD492" i="18"/>
  <c r="CK492" i="18"/>
  <c r="CL492" i="18"/>
  <c r="CM492" i="18"/>
  <c r="H493" i="18"/>
  <c r="F493" i="18" s="1"/>
  <c r="K493" i="18"/>
  <c r="L493" i="18"/>
  <c r="M493" i="18"/>
  <c r="N493" i="18"/>
  <c r="O493" i="18"/>
  <c r="P493" i="18"/>
  <c r="R493" i="18"/>
  <c r="S493" i="18"/>
  <c r="T493" i="18"/>
  <c r="U493" i="18"/>
  <c r="V493" i="18"/>
  <c r="W493" i="18"/>
  <c r="Y493" i="18"/>
  <c r="Z493" i="18"/>
  <c r="AA493" i="18"/>
  <c r="AB493" i="18"/>
  <c r="AD493" i="18"/>
  <c r="AE493" i="18"/>
  <c r="AF493" i="18"/>
  <c r="AG493" i="18"/>
  <c r="AI493" i="18"/>
  <c r="AJ493" i="18"/>
  <c r="AK493" i="18"/>
  <c r="AL493" i="18"/>
  <c r="AM493" i="18"/>
  <c r="AN493" i="18"/>
  <c r="AO493" i="18"/>
  <c r="AP493" i="18"/>
  <c r="AQ493" i="18"/>
  <c r="AS493" i="18"/>
  <c r="AT493" i="18"/>
  <c r="AU493" i="18"/>
  <c r="AV493" i="18"/>
  <c r="AW493" i="18"/>
  <c r="AX493" i="18"/>
  <c r="AY493" i="18"/>
  <c r="AZ493" i="18"/>
  <c r="BA493" i="18"/>
  <c r="BB493" i="18"/>
  <c r="BD493" i="18"/>
  <c r="BE493" i="18"/>
  <c r="BF493" i="18"/>
  <c r="BG493" i="18"/>
  <c r="BH493" i="18"/>
  <c r="BI493" i="18"/>
  <c r="BJ493" i="18"/>
  <c r="BK493" i="18"/>
  <c r="BL493" i="18"/>
  <c r="BM493" i="18"/>
  <c r="BN493" i="18"/>
  <c r="BO493" i="18"/>
  <c r="BP493" i="18"/>
  <c r="BQ493" i="18"/>
  <c r="BR493" i="18"/>
  <c r="BS493" i="18"/>
  <c r="BT493" i="18"/>
  <c r="BU493" i="18"/>
  <c r="BV493" i="18"/>
  <c r="BW493" i="18"/>
  <c r="BX493" i="18"/>
  <c r="BZ493" i="18"/>
  <c r="CA493" i="18"/>
  <c r="CB493" i="18"/>
  <c r="CC493" i="18"/>
  <c r="CD493" i="18"/>
  <c r="CK493" i="18"/>
  <c r="CL493" i="18"/>
  <c r="CM493" i="18"/>
  <c r="G494" i="18"/>
  <c r="H494" i="18"/>
  <c r="F494" i="18" s="1"/>
  <c r="K494" i="18"/>
  <c r="L494" i="18"/>
  <c r="M494" i="18"/>
  <c r="N494" i="18"/>
  <c r="O494" i="18"/>
  <c r="P494" i="18"/>
  <c r="R494" i="18"/>
  <c r="S494" i="18"/>
  <c r="T494" i="18"/>
  <c r="U494" i="18"/>
  <c r="V494" i="18"/>
  <c r="W494" i="18"/>
  <c r="Y494" i="18"/>
  <c r="Z494" i="18"/>
  <c r="AA494" i="18"/>
  <c r="AB494" i="18"/>
  <c r="AD494" i="18"/>
  <c r="AE494" i="18"/>
  <c r="AF494" i="18"/>
  <c r="AG494" i="18"/>
  <c r="AI494" i="18"/>
  <c r="AJ494" i="18"/>
  <c r="AK494" i="18"/>
  <c r="AL494" i="18"/>
  <c r="AM494" i="18"/>
  <c r="AN494" i="18"/>
  <c r="AO494" i="18"/>
  <c r="AP494" i="18"/>
  <c r="AQ494" i="18"/>
  <c r="AS494" i="18"/>
  <c r="AT494" i="18"/>
  <c r="AU494" i="18"/>
  <c r="AV494" i="18"/>
  <c r="AW494" i="18"/>
  <c r="AX494" i="18"/>
  <c r="AY494" i="18"/>
  <c r="AZ494" i="18"/>
  <c r="BA494" i="18"/>
  <c r="BB494" i="18"/>
  <c r="BD494" i="18"/>
  <c r="BE494" i="18"/>
  <c r="BF494" i="18"/>
  <c r="BG494" i="18"/>
  <c r="BH494" i="18"/>
  <c r="BI494" i="18"/>
  <c r="BJ494" i="18"/>
  <c r="BK494" i="18"/>
  <c r="BL494" i="18"/>
  <c r="BM494" i="18"/>
  <c r="BN494" i="18"/>
  <c r="BO494" i="18"/>
  <c r="BP494" i="18"/>
  <c r="BQ494" i="18"/>
  <c r="BR494" i="18"/>
  <c r="BS494" i="18"/>
  <c r="BT494" i="18"/>
  <c r="BU494" i="18"/>
  <c r="BV494" i="18"/>
  <c r="BW494" i="18"/>
  <c r="BX494" i="18"/>
  <c r="BZ494" i="18"/>
  <c r="CA494" i="18"/>
  <c r="CB494" i="18"/>
  <c r="CC494" i="18"/>
  <c r="CD494" i="18"/>
  <c r="CK494" i="18"/>
  <c r="CL494" i="18"/>
  <c r="CM494" i="18"/>
  <c r="H495" i="18"/>
  <c r="F495" i="18" s="1"/>
  <c r="K495" i="18"/>
  <c r="L495" i="18"/>
  <c r="M495" i="18"/>
  <c r="N495" i="18"/>
  <c r="O495" i="18"/>
  <c r="P495" i="18"/>
  <c r="R495" i="18"/>
  <c r="S495" i="18"/>
  <c r="T495" i="18"/>
  <c r="U495" i="18"/>
  <c r="V495" i="18"/>
  <c r="W495" i="18"/>
  <c r="Y495" i="18"/>
  <c r="Z495" i="18"/>
  <c r="AA495" i="18"/>
  <c r="AB495" i="18"/>
  <c r="AD495" i="18"/>
  <c r="AE495" i="18"/>
  <c r="AF495" i="18"/>
  <c r="AG495" i="18"/>
  <c r="AI495" i="18"/>
  <c r="AJ495" i="18"/>
  <c r="AK495" i="18"/>
  <c r="AL495" i="18"/>
  <c r="AM495" i="18"/>
  <c r="AN495" i="18"/>
  <c r="AO495" i="18"/>
  <c r="AP495" i="18"/>
  <c r="AQ495" i="18"/>
  <c r="AS495" i="18"/>
  <c r="AT495" i="18"/>
  <c r="AU495" i="18"/>
  <c r="AV495" i="18"/>
  <c r="AW495" i="18"/>
  <c r="AX495" i="18"/>
  <c r="AY495" i="18"/>
  <c r="AZ495" i="18"/>
  <c r="BA495" i="18"/>
  <c r="BB495" i="18"/>
  <c r="BD495" i="18"/>
  <c r="BE495" i="18"/>
  <c r="BF495" i="18"/>
  <c r="BG495" i="18"/>
  <c r="BH495" i="18"/>
  <c r="BI495" i="18"/>
  <c r="BJ495" i="18"/>
  <c r="BK495" i="18"/>
  <c r="BL495" i="18"/>
  <c r="BM495" i="18"/>
  <c r="BN495" i="18"/>
  <c r="BO495" i="18"/>
  <c r="BP495" i="18"/>
  <c r="BQ495" i="18"/>
  <c r="BR495" i="18"/>
  <c r="BS495" i="18"/>
  <c r="BT495" i="18"/>
  <c r="BU495" i="18"/>
  <c r="BV495" i="18"/>
  <c r="BW495" i="18"/>
  <c r="BX495" i="18"/>
  <c r="BZ495" i="18"/>
  <c r="CA495" i="18"/>
  <c r="CB495" i="18"/>
  <c r="CC495" i="18"/>
  <c r="CD495" i="18"/>
  <c r="CK495" i="18"/>
  <c r="CL495" i="18"/>
  <c r="CM495" i="18"/>
  <c r="H496" i="18"/>
  <c r="I496" i="18" s="1"/>
  <c r="J496" i="18" s="1"/>
  <c r="CQ496" i="18" s="1"/>
  <c r="K496" i="18"/>
  <c r="L496" i="18"/>
  <c r="M496" i="18"/>
  <c r="N496" i="18"/>
  <c r="O496" i="18"/>
  <c r="P496" i="18"/>
  <c r="R496" i="18"/>
  <c r="S496" i="18"/>
  <c r="T496" i="18"/>
  <c r="U496" i="18"/>
  <c r="V496" i="18"/>
  <c r="W496" i="18"/>
  <c r="Y496" i="18"/>
  <c r="Z496" i="18"/>
  <c r="AA496" i="18"/>
  <c r="AB496" i="18"/>
  <c r="AD496" i="18"/>
  <c r="AE496" i="18"/>
  <c r="AF496" i="18"/>
  <c r="AG496" i="18"/>
  <c r="AI496" i="18"/>
  <c r="AJ496" i="18"/>
  <c r="AK496" i="18"/>
  <c r="AL496" i="18"/>
  <c r="AM496" i="18"/>
  <c r="AN496" i="18"/>
  <c r="AO496" i="18"/>
  <c r="AP496" i="18"/>
  <c r="AQ496" i="18"/>
  <c r="AS496" i="18"/>
  <c r="AT496" i="18"/>
  <c r="AU496" i="18"/>
  <c r="AV496" i="18"/>
  <c r="AW496" i="18"/>
  <c r="AX496" i="18"/>
  <c r="AY496" i="18"/>
  <c r="AZ496" i="18"/>
  <c r="BA496" i="18"/>
  <c r="BB496" i="18"/>
  <c r="BD496" i="18"/>
  <c r="BE496" i="18"/>
  <c r="BF496" i="18"/>
  <c r="BG496" i="18"/>
  <c r="BH496" i="18"/>
  <c r="BI496" i="18"/>
  <c r="BJ496" i="18"/>
  <c r="BK496" i="18"/>
  <c r="BL496" i="18"/>
  <c r="BM496" i="18"/>
  <c r="BN496" i="18"/>
  <c r="BO496" i="18"/>
  <c r="BP496" i="18"/>
  <c r="BQ496" i="18"/>
  <c r="BR496" i="18"/>
  <c r="BS496" i="18"/>
  <c r="BT496" i="18"/>
  <c r="BU496" i="18"/>
  <c r="BV496" i="18"/>
  <c r="BW496" i="18"/>
  <c r="BX496" i="18"/>
  <c r="BZ496" i="18"/>
  <c r="CA496" i="18"/>
  <c r="CB496" i="18"/>
  <c r="CC496" i="18"/>
  <c r="CD496" i="18"/>
  <c r="CK496" i="18"/>
  <c r="CL496" i="18"/>
  <c r="CM496" i="18"/>
  <c r="H497" i="18"/>
  <c r="F497" i="18" s="1"/>
  <c r="K497" i="18"/>
  <c r="L497" i="18"/>
  <c r="M497" i="18"/>
  <c r="N497" i="18"/>
  <c r="O497" i="18"/>
  <c r="P497" i="18"/>
  <c r="R497" i="18"/>
  <c r="S497" i="18"/>
  <c r="T497" i="18"/>
  <c r="U497" i="18"/>
  <c r="V497" i="18"/>
  <c r="W497" i="18"/>
  <c r="Y497" i="18"/>
  <c r="Z497" i="18"/>
  <c r="AA497" i="18"/>
  <c r="AB497" i="18"/>
  <c r="AD497" i="18"/>
  <c r="AE497" i="18"/>
  <c r="AF497" i="18"/>
  <c r="AG497" i="18"/>
  <c r="AI497" i="18"/>
  <c r="AJ497" i="18"/>
  <c r="AK497" i="18"/>
  <c r="AL497" i="18"/>
  <c r="AM497" i="18"/>
  <c r="AN497" i="18"/>
  <c r="AO497" i="18"/>
  <c r="AP497" i="18"/>
  <c r="AQ497" i="18"/>
  <c r="AS497" i="18"/>
  <c r="AT497" i="18"/>
  <c r="AU497" i="18"/>
  <c r="AV497" i="18"/>
  <c r="AW497" i="18"/>
  <c r="AX497" i="18"/>
  <c r="AY497" i="18"/>
  <c r="AZ497" i="18"/>
  <c r="BA497" i="18"/>
  <c r="BB497" i="18"/>
  <c r="BD497" i="18"/>
  <c r="BE497" i="18"/>
  <c r="BF497" i="18"/>
  <c r="BG497" i="18"/>
  <c r="BH497" i="18"/>
  <c r="BI497" i="18"/>
  <c r="BJ497" i="18"/>
  <c r="BK497" i="18"/>
  <c r="BL497" i="18"/>
  <c r="BM497" i="18"/>
  <c r="BN497" i="18"/>
  <c r="BO497" i="18"/>
  <c r="BP497" i="18"/>
  <c r="BQ497" i="18"/>
  <c r="BR497" i="18"/>
  <c r="BS497" i="18"/>
  <c r="BT497" i="18"/>
  <c r="BU497" i="18"/>
  <c r="BV497" i="18"/>
  <c r="BW497" i="18"/>
  <c r="BX497" i="18"/>
  <c r="BZ497" i="18"/>
  <c r="CA497" i="18"/>
  <c r="CB497" i="18"/>
  <c r="CC497" i="18"/>
  <c r="CD497" i="18"/>
  <c r="CK497" i="18"/>
  <c r="CL497" i="18"/>
  <c r="CM497" i="18"/>
  <c r="H498" i="18"/>
  <c r="I498" i="18" s="1"/>
  <c r="J498" i="18" s="1"/>
  <c r="K498" i="18"/>
  <c r="L498" i="18"/>
  <c r="M498" i="18"/>
  <c r="N498" i="18"/>
  <c r="O498" i="18"/>
  <c r="P498" i="18"/>
  <c r="R498" i="18"/>
  <c r="S498" i="18"/>
  <c r="T498" i="18"/>
  <c r="U498" i="18"/>
  <c r="V498" i="18"/>
  <c r="W498" i="18"/>
  <c r="Y498" i="18"/>
  <c r="Z498" i="18"/>
  <c r="AA498" i="18"/>
  <c r="AB498" i="18"/>
  <c r="AD498" i="18"/>
  <c r="AE498" i="18"/>
  <c r="AF498" i="18"/>
  <c r="AG498" i="18"/>
  <c r="AI498" i="18"/>
  <c r="AJ498" i="18"/>
  <c r="AK498" i="18"/>
  <c r="AL498" i="18"/>
  <c r="AM498" i="18"/>
  <c r="AN498" i="18"/>
  <c r="AO498" i="18"/>
  <c r="AP498" i="18"/>
  <c r="AQ498" i="18"/>
  <c r="AS498" i="18"/>
  <c r="AT498" i="18"/>
  <c r="AU498" i="18"/>
  <c r="AV498" i="18"/>
  <c r="AW498" i="18"/>
  <c r="AX498" i="18"/>
  <c r="AY498" i="18"/>
  <c r="AZ498" i="18"/>
  <c r="BA498" i="18"/>
  <c r="BB498" i="18"/>
  <c r="BD498" i="18"/>
  <c r="BE498" i="18"/>
  <c r="BF498" i="18"/>
  <c r="BG498" i="18"/>
  <c r="BH498" i="18"/>
  <c r="BI498" i="18"/>
  <c r="BJ498" i="18"/>
  <c r="BK498" i="18"/>
  <c r="BL498" i="18"/>
  <c r="BM498" i="18"/>
  <c r="BN498" i="18"/>
  <c r="BO498" i="18"/>
  <c r="BP498" i="18"/>
  <c r="BQ498" i="18"/>
  <c r="BR498" i="18"/>
  <c r="BS498" i="18"/>
  <c r="BT498" i="18"/>
  <c r="BU498" i="18"/>
  <c r="BV498" i="18"/>
  <c r="BW498" i="18"/>
  <c r="BX498" i="18"/>
  <c r="BZ498" i="18"/>
  <c r="CA498" i="18"/>
  <c r="CB498" i="18"/>
  <c r="CC498" i="18"/>
  <c r="CD498" i="18"/>
  <c r="CK498" i="18"/>
  <c r="CL498" i="18"/>
  <c r="CM498" i="18"/>
  <c r="H499" i="18"/>
  <c r="F499" i="18" s="1"/>
  <c r="K499" i="18"/>
  <c r="L499" i="18"/>
  <c r="M499" i="18"/>
  <c r="N499" i="18"/>
  <c r="O499" i="18"/>
  <c r="P499" i="18"/>
  <c r="R499" i="18"/>
  <c r="S499" i="18"/>
  <c r="T499" i="18"/>
  <c r="U499" i="18"/>
  <c r="V499" i="18"/>
  <c r="W499" i="18"/>
  <c r="Y499" i="18"/>
  <c r="Z499" i="18"/>
  <c r="AA499" i="18"/>
  <c r="AB499" i="18"/>
  <c r="AD499" i="18"/>
  <c r="AE499" i="18"/>
  <c r="AF499" i="18"/>
  <c r="AG499" i="18"/>
  <c r="AI499" i="18"/>
  <c r="AJ499" i="18"/>
  <c r="AK499" i="18"/>
  <c r="AL499" i="18"/>
  <c r="AM499" i="18"/>
  <c r="AN499" i="18"/>
  <c r="AO499" i="18"/>
  <c r="AP499" i="18"/>
  <c r="AQ499" i="18"/>
  <c r="AS499" i="18"/>
  <c r="AT499" i="18"/>
  <c r="AU499" i="18"/>
  <c r="AV499" i="18"/>
  <c r="AW499" i="18"/>
  <c r="AX499" i="18"/>
  <c r="AY499" i="18"/>
  <c r="AZ499" i="18"/>
  <c r="BA499" i="18"/>
  <c r="BB499" i="18"/>
  <c r="BD499" i="18"/>
  <c r="BE499" i="18"/>
  <c r="BF499" i="18"/>
  <c r="BG499" i="18"/>
  <c r="BH499" i="18"/>
  <c r="BI499" i="18"/>
  <c r="BJ499" i="18"/>
  <c r="BK499" i="18"/>
  <c r="BL499" i="18"/>
  <c r="BM499" i="18"/>
  <c r="BN499" i="18"/>
  <c r="BO499" i="18"/>
  <c r="BP499" i="18"/>
  <c r="BQ499" i="18"/>
  <c r="BR499" i="18"/>
  <c r="BS499" i="18"/>
  <c r="BT499" i="18"/>
  <c r="BU499" i="18"/>
  <c r="BV499" i="18"/>
  <c r="BW499" i="18"/>
  <c r="BX499" i="18"/>
  <c r="BZ499" i="18"/>
  <c r="CA499" i="18"/>
  <c r="CB499" i="18"/>
  <c r="CC499" i="18"/>
  <c r="CD499" i="18"/>
  <c r="CK499" i="18"/>
  <c r="CL499" i="18"/>
  <c r="CM499" i="18"/>
  <c r="H500" i="18"/>
  <c r="F500" i="18" s="1"/>
  <c r="K500" i="18"/>
  <c r="L500" i="18"/>
  <c r="M500" i="18"/>
  <c r="N500" i="18"/>
  <c r="O500" i="18"/>
  <c r="P500" i="18"/>
  <c r="R500" i="18"/>
  <c r="S500" i="18"/>
  <c r="T500" i="18"/>
  <c r="U500" i="18"/>
  <c r="V500" i="18"/>
  <c r="W500" i="18"/>
  <c r="Y500" i="18"/>
  <c r="Z500" i="18"/>
  <c r="AA500" i="18"/>
  <c r="AB500" i="18"/>
  <c r="AD500" i="18"/>
  <c r="AE500" i="18"/>
  <c r="AF500" i="18"/>
  <c r="AG500" i="18"/>
  <c r="AI500" i="18"/>
  <c r="AJ500" i="18"/>
  <c r="AK500" i="18"/>
  <c r="AL500" i="18"/>
  <c r="AM500" i="18"/>
  <c r="AN500" i="18"/>
  <c r="AO500" i="18"/>
  <c r="AP500" i="18"/>
  <c r="AQ500" i="18"/>
  <c r="AS500" i="18"/>
  <c r="AT500" i="18"/>
  <c r="AU500" i="18"/>
  <c r="AV500" i="18"/>
  <c r="AW500" i="18"/>
  <c r="AX500" i="18"/>
  <c r="AY500" i="18"/>
  <c r="AZ500" i="18"/>
  <c r="BA500" i="18"/>
  <c r="BB500" i="18"/>
  <c r="BD500" i="18"/>
  <c r="BE500" i="18"/>
  <c r="BF500" i="18"/>
  <c r="BG500" i="18"/>
  <c r="BH500" i="18"/>
  <c r="BI500" i="18"/>
  <c r="BJ500" i="18"/>
  <c r="BK500" i="18"/>
  <c r="BL500" i="18"/>
  <c r="BM500" i="18"/>
  <c r="BN500" i="18"/>
  <c r="BO500" i="18"/>
  <c r="BP500" i="18"/>
  <c r="BQ500" i="18"/>
  <c r="BR500" i="18"/>
  <c r="BS500" i="18"/>
  <c r="BT500" i="18"/>
  <c r="BU500" i="18"/>
  <c r="BV500" i="18"/>
  <c r="BW500" i="18"/>
  <c r="BX500" i="18"/>
  <c r="BZ500" i="18"/>
  <c r="CA500" i="18"/>
  <c r="CB500" i="18"/>
  <c r="CC500" i="18"/>
  <c r="CD500" i="18"/>
  <c r="CK500" i="18"/>
  <c r="CL500" i="18"/>
  <c r="CM500" i="18"/>
  <c r="H501" i="18"/>
  <c r="F501" i="18" s="1"/>
  <c r="K501" i="18"/>
  <c r="L501" i="18"/>
  <c r="M501" i="18"/>
  <c r="N501" i="18"/>
  <c r="O501" i="18"/>
  <c r="P501" i="18"/>
  <c r="R501" i="18"/>
  <c r="S501" i="18"/>
  <c r="T501" i="18"/>
  <c r="U501" i="18"/>
  <c r="V501" i="18"/>
  <c r="W501" i="18"/>
  <c r="Y501" i="18"/>
  <c r="Z501" i="18"/>
  <c r="AA501" i="18"/>
  <c r="AB501" i="18"/>
  <c r="AD501" i="18"/>
  <c r="AE501" i="18"/>
  <c r="AF501" i="18"/>
  <c r="AG501" i="18"/>
  <c r="AI501" i="18"/>
  <c r="AJ501" i="18"/>
  <c r="AK501" i="18"/>
  <c r="AL501" i="18"/>
  <c r="AM501" i="18"/>
  <c r="AN501" i="18"/>
  <c r="AO501" i="18"/>
  <c r="AP501" i="18"/>
  <c r="AQ501" i="18"/>
  <c r="AS501" i="18"/>
  <c r="AT501" i="18"/>
  <c r="AU501" i="18"/>
  <c r="AV501" i="18"/>
  <c r="AW501" i="18"/>
  <c r="AX501" i="18"/>
  <c r="AY501" i="18"/>
  <c r="AZ501" i="18"/>
  <c r="BA501" i="18"/>
  <c r="BB501" i="18"/>
  <c r="BD501" i="18"/>
  <c r="BE501" i="18"/>
  <c r="BF501" i="18"/>
  <c r="BG501" i="18"/>
  <c r="BH501" i="18"/>
  <c r="BI501" i="18"/>
  <c r="BJ501" i="18"/>
  <c r="BK501" i="18"/>
  <c r="BL501" i="18"/>
  <c r="BM501" i="18"/>
  <c r="BN501" i="18"/>
  <c r="BO501" i="18"/>
  <c r="BP501" i="18"/>
  <c r="BQ501" i="18"/>
  <c r="BR501" i="18"/>
  <c r="BS501" i="18"/>
  <c r="BT501" i="18"/>
  <c r="BU501" i="18"/>
  <c r="BV501" i="18"/>
  <c r="BW501" i="18"/>
  <c r="BX501" i="18"/>
  <c r="BZ501" i="18"/>
  <c r="CA501" i="18"/>
  <c r="CB501" i="18"/>
  <c r="CC501" i="18"/>
  <c r="CD501" i="18"/>
  <c r="CK501" i="18"/>
  <c r="CL501" i="18"/>
  <c r="CM501" i="18"/>
  <c r="H502" i="18"/>
  <c r="F502" i="18" s="1"/>
  <c r="K502" i="18"/>
  <c r="L502" i="18"/>
  <c r="M502" i="18"/>
  <c r="N502" i="18"/>
  <c r="O502" i="18"/>
  <c r="P502" i="18"/>
  <c r="R502" i="18"/>
  <c r="S502" i="18"/>
  <c r="T502" i="18"/>
  <c r="U502" i="18"/>
  <c r="V502" i="18"/>
  <c r="W502" i="18"/>
  <c r="Y502" i="18"/>
  <c r="Z502" i="18"/>
  <c r="AA502" i="18"/>
  <c r="AB502" i="18"/>
  <c r="AD502" i="18"/>
  <c r="AE502" i="18"/>
  <c r="AF502" i="18"/>
  <c r="AG502" i="18"/>
  <c r="AI502" i="18"/>
  <c r="AJ502" i="18"/>
  <c r="AK502" i="18"/>
  <c r="AL502" i="18"/>
  <c r="AM502" i="18"/>
  <c r="AN502" i="18"/>
  <c r="AO502" i="18"/>
  <c r="AP502" i="18"/>
  <c r="AQ502" i="18"/>
  <c r="AS502" i="18"/>
  <c r="AT502" i="18"/>
  <c r="AU502" i="18"/>
  <c r="AV502" i="18"/>
  <c r="AW502" i="18"/>
  <c r="AX502" i="18"/>
  <c r="AY502" i="18"/>
  <c r="AZ502" i="18"/>
  <c r="BA502" i="18"/>
  <c r="BB502" i="18"/>
  <c r="BD502" i="18"/>
  <c r="BE502" i="18"/>
  <c r="BF502" i="18"/>
  <c r="BG502" i="18"/>
  <c r="BH502" i="18"/>
  <c r="BI502" i="18"/>
  <c r="BJ502" i="18"/>
  <c r="BK502" i="18"/>
  <c r="BL502" i="18"/>
  <c r="BM502" i="18"/>
  <c r="BN502" i="18"/>
  <c r="BO502" i="18"/>
  <c r="BP502" i="18"/>
  <c r="BQ502" i="18"/>
  <c r="BR502" i="18"/>
  <c r="BS502" i="18"/>
  <c r="BT502" i="18"/>
  <c r="BU502" i="18"/>
  <c r="BV502" i="18"/>
  <c r="BW502" i="18"/>
  <c r="BX502" i="18"/>
  <c r="BZ502" i="18"/>
  <c r="CA502" i="18"/>
  <c r="CB502" i="18"/>
  <c r="CC502" i="18"/>
  <c r="CD502" i="18"/>
  <c r="CK502" i="18"/>
  <c r="CL502" i="18"/>
  <c r="CM502" i="18"/>
  <c r="H503" i="18"/>
  <c r="F503" i="18" s="1"/>
  <c r="K503" i="18"/>
  <c r="L503" i="18"/>
  <c r="M503" i="18"/>
  <c r="N503" i="18"/>
  <c r="O503" i="18"/>
  <c r="P503" i="18"/>
  <c r="R503" i="18"/>
  <c r="S503" i="18"/>
  <c r="T503" i="18"/>
  <c r="U503" i="18"/>
  <c r="V503" i="18"/>
  <c r="W503" i="18"/>
  <c r="Y503" i="18"/>
  <c r="Z503" i="18"/>
  <c r="AA503" i="18"/>
  <c r="AB503" i="18"/>
  <c r="AD503" i="18"/>
  <c r="AE503" i="18"/>
  <c r="AF503" i="18"/>
  <c r="AG503" i="18"/>
  <c r="AI503" i="18"/>
  <c r="AJ503" i="18"/>
  <c r="AK503" i="18"/>
  <c r="AL503" i="18"/>
  <c r="AM503" i="18"/>
  <c r="AN503" i="18"/>
  <c r="AO503" i="18"/>
  <c r="AP503" i="18"/>
  <c r="AQ503" i="18"/>
  <c r="AS503" i="18"/>
  <c r="AT503" i="18"/>
  <c r="AU503" i="18"/>
  <c r="AV503" i="18"/>
  <c r="AW503" i="18"/>
  <c r="AX503" i="18"/>
  <c r="AY503" i="18"/>
  <c r="AZ503" i="18"/>
  <c r="BA503" i="18"/>
  <c r="BB503" i="18"/>
  <c r="BD503" i="18"/>
  <c r="BE503" i="18"/>
  <c r="BF503" i="18"/>
  <c r="BG503" i="18"/>
  <c r="BH503" i="18"/>
  <c r="BI503" i="18"/>
  <c r="BJ503" i="18"/>
  <c r="BK503" i="18"/>
  <c r="BL503" i="18"/>
  <c r="BM503" i="18"/>
  <c r="BN503" i="18"/>
  <c r="BO503" i="18"/>
  <c r="BP503" i="18"/>
  <c r="BQ503" i="18"/>
  <c r="BR503" i="18"/>
  <c r="BS503" i="18"/>
  <c r="BT503" i="18"/>
  <c r="BU503" i="18"/>
  <c r="BV503" i="18"/>
  <c r="BW503" i="18"/>
  <c r="BX503" i="18"/>
  <c r="BZ503" i="18"/>
  <c r="CA503" i="18"/>
  <c r="CB503" i="18"/>
  <c r="CC503" i="18"/>
  <c r="CD503" i="18"/>
  <c r="CK503" i="18"/>
  <c r="CL503" i="18"/>
  <c r="CM503" i="18"/>
  <c r="H504" i="18"/>
  <c r="F504" i="18" s="1"/>
  <c r="K504" i="18"/>
  <c r="L504" i="18"/>
  <c r="M504" i="18"/>
  <c r="N504" i="18"/>
  <c r="O504" i="18"/>
  <c r="P504" i="18"/>
  <c r="R504" i="18"/>
  <c r="S504" i="18"/>
  <c r="T504" i="18"/>
  <c r="U504" i="18"/>
  <c r="V504" i="18"/>
  <c r="W504" i="18"/>
  <c r="Y504" i="18"/>
  <c r="Z504" i="18"/>
  <c r="AA504" i="18"/>
  <c r="AB504" i="18"/>
  <c r="AD504" i="18"/>
  <c r="AE504" i="18"/>
  <c r="AF504" i="18"/>
  <c r="AG504" i="18"/>
  <c r="AI504" i="18"/>
  <c r="AJ504" i="18"/>
  <c r="AK504" i="18"/>
  <c r="AL504" i="18"/>
  <c r="AM504" i="18"/>
  <c r="AN504" i="18"/>
  <c r="AO504" i="18"/>
  <c r="AP504" i="18"/>
  <c r="AQ504" i="18"/>
  <c r="AS504" i="18"/>
  <c r="AT504" i="18"/>
  <c r="AU504" i="18"/>
  <c r="AV504" i="18"/>
  <c r="AW504" i="18"/>
  <c r="AX504" i="18"/>
  <c r="AY504" i="18"/>
  <c r="AZ504" i="18"/>
  <c r="BA504" i="18"/>
  <c r="BB504" i="18"/>
  <c r="BD504" i="18"/>
  <c r="BE504" i="18"/>
  <c r="BF504" i="18"/>
  <c r="BG504" i="18"/>
  <c r="BH504" i="18"/>
  <c r="BI504" i="18"/>
  <c r="BJ504" i="18"/>
  <c r="BK504" i="18"/>
  <c r="BL504" i="18"/>
  <c r="BM504" i="18"/>
  <c r="BN504" i="18"/>
  <c r="BO504" i="18"/>
  <c r="BP504" i="18"/>
  <c r="BQ504" i="18"/>
  <c r="BR504" i="18"/>
  <c r="BS504" i="18"/>
  <c r="BT504" i="18"/>
  <c r="BU504" i="18"/>
  <c r="BV504" i="18"/>
  <c r="BW504" i="18"/>
  <c r="BX504" i="18"/>
  <c r="BZ504" i="18"/>
  <c r="CA504" i="18"/>
  <c r="CB504" i="18"/>
  <c r="CC504" i="18"/>
  <c r="CD504" i="18"/>
  <c r="CK504" i="18"/>
  <c r="CL504" i="18"/>
  <c r="CM504" i="18"/>
  <c r="H505" i="18"/>
  <c r="I505" i="18" s="1"/>
  <c r="J505" i="18" s="1"/>
  <c r="CQ505" i="18" s="1"/>
  <c r="K505" i="18"/>
  <c r="L505" i="18"/>
  <c r="M505" i="18"/>
  <c r="N505" i="18"/>
  <c r="O505" i="18"/>
  <c r="P505" i="18"/>
  <c r="R505" i="18"/>
  <c r="S505" i="18"/>
  <c r="T505" i="18"/>
  <c r="U505" i="18"/>
  <c r="V505" i="18"/>
  <c r="W505" i="18"/>
  <c r="Y505" i="18"/>
  <c r="Z505" i="18"/>
  <c r="AA505" i="18"/>
  <c r="AB505" i="18"/>
  <c r="AD505" i="18"/>
  <c r="AE505" i="18"/>
  <c r="AF505" i="18"/>
  <c r="AG505" i="18"/>
  <c r="AI505" i="18"/>
  <c r="AJ505" i="18"/>
  <c r="AK505" i="18"/>
  <c r="AL505" i="18"/>
  <c r="AM505" i="18"/>
  <c r="AN505" i="18"/>
  <c r="AO505" i="18"/>
  <c r="AP505" i="18"/>
  <c r="AQ505" i="18"/>
  <c r="AS505" i="18"/>
  <c r="AT505" i="18"/>
  <c r="AU505" i="18"/>
  <c r="AV505" i="18"/>
  <c r="AW505" i="18"/>
  <c r="AX505" i="18"/>
  <c r="AY505" i="18"/>
  <c r="AZ505" i="18"/>
  <c r="BA505" i="18"/>
  <c r="BB505" i="18"/>
  <c r="BD505" i="18"/>
  <c r="BE505" i="18"/>
  <c r="BF505" i="18"/>
  <c r="BG505" i="18"/>
  <c r="BH505" i="18"/>
  <c r="BI505" i="18"/>
  <c r="BJ505" i="18"/>
  <c r="BK505" i="18"/>
  <c r="BL505" i="18"/>
  <c r="BM505" i="18"/>
  <c r="BN505" i="18"/>
  <c r="BO505" i="18"/>
  <c r="BP505" i="18"/>
  <c r="BQ505" i="18"/>
  <c r="BR505" i="18"/>
  <c r="BS505" i="18"/>
  <c r="BT505" i="18"/>
  <c r="BU505" i="18"/>
  <c r="BV505" i="18"/>
  <c r="BW505" i="18"/>
  <c r="BX505" i="18"/>
  <c r="BZ505" i="18"/>
  <c r="CA505" i="18"/>
  <c r="CB505" i="18"/>
  <c r="CC505" i="18"/>
  <c r="CD505" i="18"/>
  <c r="CK505" i="18"/>
  <c r="CL505" i="18"/>
  <c r="CM505" i="18"/>
  <c r="H506" i="18"/>
  <c r="I506" i="18" s="1"/>
  <c r="J506" i="18" s="1"/>
  <c r="K506" i="18"/>
  <c r="L506" i="18"/>
  <c r="M506" i="18"/>
  <c r="N506" i="18"/>
  <c r="O506" i="18"/>
  <c r="P506" i="18"/>
  <c r="R506" i="18"/>
  <c r="S506" i="18"/>
  <c r="T506" i="18"/>
  <c r="U506" i="18"/>
  <c r="V506" i="18"/>
  <c r="W506" i="18"/>
  <c r="Y506" i="18"/>
  <c r="Z506" i="18"/>
  <c r="AA506" i="18"/>
  <c r="AB506" i="18"/>
  <c r="AD506" i="18"/>
  <c r="AE506" i="18"/>
  <c r="AF506" i="18"/>
  <c r="AG506" i="18"/>
  <c r="AI506" i="18"/>
  <c r="AJ506" i="18"/>
  <c r="AK506" i="18"/>
  <c r="AL506" i="18"/>
  <c r="AM506" i="18"/>
  <c r="AN506" i="18"/>
  <c r="AO506" i="18"/>
  <c r="AP506" i="18"/>
  <c r="AQ506" i="18"/>
  <c r="AS506" i="18"/>
  <c r="AT506" i="18"/>
  <c r="AU506" i="18"/>
  <c r="AV506" i="18"/>
  <c r="AW506" i="18"/>
  <c r="AX506" i="18"/>
  <c r="AY506" i="18"/>
  <c r="AZ506" i="18"/>
  <c r="BA506" i="18"/>
  <c r="BB506" i="18"/>
  <c r="BD506" i="18"/>
  <c r="BE506" i="18"/>
  <c r="BF506" i="18"/>
  <c r="BG506" i="18"/>
  <c r="BH506" i="18"/>
  <c r="BI506" i="18"/>
  <c r="BJ506" i="18"/>
  <c r="BK506" i="18"/>
  <c r="BL506" i="18"/>
  <c r="BM506" i="18"/>
  <c r="BN506" i="18"/>
  <c r="BO506" i="18"/>
  <c r="BP506" i="18"/>
  <c r="BQ506" i="18"/>
  <c r="BR506" i="18"/>
  <c r="BS506" i="18"/>
  <c r="BT506" i="18"/>
  <c r="BU506" i="18"/>
  <c r="BV506" i="18"/>
  <c r="BW506" i="18"/>
  <c r="BX506" i="18"/>
  <c r="BZ506" i="18"/>
  <c r="CA506" i="18"/>
  <c r="CB506" i="18"/>
  <c r="CC506" i="18"/>
  <c r="CD506" i="18"/>
  <c r="CK506" i="18"/>
  <c r="CL506" i="18"/>
  <c r="CM506" i="18"/>
  <c r="H507" i="18"/>
  <c r="I507" i="18" s="1"/>
  <c r="J507" i="18" s="1"/>
  <c r="CQ507" i="18" s="1"/>
  <c r="K507" i="18"/>
  <c r="L507" i="18"/>
  <c r="M507" i="18"/>
  <c r="N507" i="18"/>
  <c r="O507" i="18"/>
  <c r="P507" i="18"/>
  <c r="R507" i="18"/>
  <c r="S507" i="18"/>
  <c r="T507" i="18"/>
  <c r="U507" i="18"/>
  <c r="V507" i="18"/>
  <c r="W507" i="18"/>
  <c r="Y507" i="18"/>
  <c r="Z507" i="18"/>
  <c r="AA507" i="18"/>
  <c r="AB507" i="18"/>
  <c r="AD507" i="18"/>
  <c r="AE507" i="18"/>
  <c r="AF507" i="18"/>
  <c r="AG507" i="18"/>
  <c r="AI507" i="18"/>
  <c r="AJ507" i="18"/>
  <c r="AK507" i="18"/>
  <c r="AL507" i="18"/>
  <c r="AM507" i="18"/>
  <c r="AN507" i="18"/>
  <c r="AO507" i="18"/>
  <c r="AP507" i="18"/>
  <c r="AQ507" i="18"/>
  <c r="AS507" i="18"/>
  <c r="AT507" i="18"/>
  <c r="AU507" i="18"/>
  <c r="AV507" i="18"/>
  <c r="AW507" i="18"/>
  <c r="AX507" i="18"/>
  <c r="AY507" i="18"/>
  <c r="AZ507" i="18"/>
  <c r="BA507" i="18"/>
  <c r="BB507" i="18"/>
  <c r="BD507" i="18"/>
  <c r="BE507" i="18"/>
  <c r="BF507" i="18"/>
  <c r="BG507" i="18"/>
  <c r="BH507" i="18"/>
  <c r="BI507" i="18"/>
  <c r="BJ507" i="18"/>
  <c r="BK507" i="18"/>
  <c r="BL507" i="18"/>
  <c r="BM507" i="18"/>
  <c r="BN507" i="18"/>
  <c r="BO507" i="18"/>
  <c r="BP507" i="18"/>
  <c r="BQ507" i="18"/>
  <c r="BR507" i="18"/>
  <c r="BS507" i="18"/>
  <c r="BT507" i="18"/>
  <c r="BU507" i="18"/>
  <c r="BV507" i="18"/>
  <c r="BW507" i="18"/>
  <c r="BX507" i="18"/>
  <c r="BZ507" i="18"/>
  <c r="CA507" i="18"/>
  <c r="CB507" i="18"/>
  <c r="CC507" i="18"/>
  <c r="CD507" i="18"/>
  <c r="CK507" i="18"/>
  <c r="CL507" i="18"/>
  <c r="CM507" i="18"/>
  <c r="H508" i="18"/>
  <c r="F508" i="18" s="1"/>
  <c r="K508" i="18"/>
  <c r="L508" i="18"/>
  <c r="M508" i="18"/>
  <c r="N508" i="18"/>
  <c r="O508" i="18"/>
  <c r="P508" i="18"/>
  <c r="R508" i="18"/>
  <c r="S508" i="18"/>
  <c r="T508" i="18"/>
  <c r="U508" i="18"/>
  <c r="V508" i="18"/>
  <c r="W508" i="18"/>
  <c r="Y508" i="18"/>
  <c r="Z508" i="18"/>
  <c r="AA508" i="18"/>
  <c r="AB508" i="18"/>
  <c r="AD508" i="18"/>
  <c r="AE508" i="18"/>
  <c r="AF508" i="18"/>
  <c r="AG508" i="18"/>
  <c r="AI508" i="18"/>
  <c r="AJ508" i="18"/>
  <c r="AK508" i="18"/>
  <c r="AL508" i="18"/>
  <c r="AM508" i="18"/>
  <c r="AN508" i="18"/>
  <c r="AO508" i="18"/>
  <c r="AP508" i="18"/>
  <c r="AQ508" i="18"/>
  <c r="AS508" i="18"/>
  <c r="AT508" i="18"/>
  <c r="AU508" i="18"/>
  <c r="AV508" i="18"/>
  <c r="AW508" i="18"/>
  <c r="AX508" i="18"/>
  <c r="AY508" i="18"/>
  <c r="AZ508" i="18"/>
  <c r="BA508" i="18"/>
  <c r="BB508" i="18"/>
  <c r="BD508" i="18"/>
  <c r="BE508" i="18"/>
  <c r="BF508" i="18"/>
  <c r="BG508" i="18"/>
  <c r="BH508" i="18"/>
  <c r="BI508" i="18"/>
  <c r="BJ508" i="18"/>
  <c r="BK508" i="18"/>
  <c r="BL508" i="18"/>
  <c r="BM508" i="18"/>
  <c r="BN508" i="18"/>
  <c r="BO508" i="18"/>
  <c r="BP508" i="18"/>
  <c r="BQ508" i="18"/>
  <c r="BR508" i="18"/>
  <c r="BS508" i="18"/>
  <c r="BT508" i="18"/>
  <c r="BU508" i="18"/>
  <c r="BV508" i="18"/>
  <c r="BW508" i="18"/>
  <c r="BX508" i="18"/>
  <c r="BZ508" i="18"/>
  <c r="CA508" i="18"/>
  <c r="CB508" i="18"/>
  <c r="CC508" i="18"/>
  <c r="CD508" i="18"/>
  <c r="CK508" i="18"/>
  <c r="CL508" i="18"/>
  <c r="CM508" i="18"/>
  <c r="H509" i="18"/>
  <c r="I509" i="18" s="1"/>
  <c r="J509" i="18" s="1"/>
  <c r="CQ509" i="18" s="1"/>
  <c r="K509" i="18"/>
  <c r="L509" i="18"/>
  <c r="M509" i="18"/>
  <c r="N509" i="18"/>
  <c r="O509" i="18"/>
  <c r="P509" i="18"/>
  <c r="R509" i="18"/>
  <c r="S509" i="18"/>
  <c r="T509" i="18"/>
  <c r="U509" i="18"/>
  <c r="V509" i="18"/>
  <c r="W509" i="18"/>
  <c r="Y509" i="18"/>
  <c r="Z509" i="18"/>
  <c r="AA509" i="18"/>
  <c r="AB509" i="18"/>
  <c r="AD509" i="18"/>
  <c r="AE509" i="18"/>
  <c r="AF509" i="18"/>
  <c r="AG509" i="18"/>
  <c r="AI509" i="18"/>
  <c r="AJ509" i="18"/>
  <c r="AK509" i="18"/>
  <c r="AL509" i="18"/>
  <c r="AM509" i="18"/>
  <c r="AN509" i="18"/>
  <c r="AO509" i="18"/>
  <c r="AP509" i="18"/>
  <c r="AQ509" i="18"/>
  <c r="AS509" i="18"/>
  <c r="AT509" i="18"/>
  <c r="AU509" i="18"/>
  <c r="AV509" i="18"/>
  <c r="AW509" i="18"/>
  <c r="AX509" i="18"/>
  <c r="AY509" i="18"/>
  <c r="AZ509" i="18"/>
  <c r="BA509" i="18"/>
  <c r="BB509" i="18"/>
  <c r="BD509" i="18"/>
  <c r="BE509" i="18"/>
  <c r="BF509" i="18"/>
  <c r="BG509" i="18"/>
  <c r="BH509" i="18"/>
  <c r="BI509" i="18"/>
  <c r="BJ509" i="18"/>
  <c r="BK509" i="18"/>
  <c r="BL509" i="18"/>
  <c r="BM509" i="18"/>
  <c r="BN509" i="18"/>
  <c r="BO509" i="18"/>
  <c r="BP509" i="18"/>
  <c r="BQ509" i="18"/>
  <c r="BR509" i="18"/>
  <c r="BS509" i="18"/>
  <c r="BT509" i="18"/>
  <c r="BU509" i="18"/>
  <c r="BV509" i="18"/>
  <c r="BW509" i="18"/>
  <c r="BX509" i="18"/>
  <c r="BZ509" i="18"/>
  <c r="CA509" i="18"/>
  <c r="CB509" i="18"/>
  <c r="CC509" i="18"/>
  <c r="CD509" i="18"/>
  <c r="CK509" i="18"/>
  <c r="CL509" i="18"/>
  <c r="CM509" i="18"/>
  <c r="H510" i="18"/>
  <c r="I510" i="18" s="1"/>
  <c r="J510" i="18" s="1"/>
  <c r="K510" i="18"/>
  <c r="L510" i="18"/>
  <c r="M510" i="18"/>
  <c r="N510" i="18"/>
  <c r="O510" i="18"/>
  <c r="P510" i="18"/>
  <c r="R510" i="18"/>
  <c r="S510" i="18"/>
  <c r="T510" i="18"/>
  <c r="U510" i="18"/>
  <c r="V510" i="18"/>
  <c r="W510" i="18"/>
  <c r="Y510" i="18"/>
  <c r="Z510" i="18"/>
  <c r="AA510" i="18"/>
  <c r="AB510" i="18"/>
  <c r="AD510" i="18"/>
  <c r="AE510" i="18"/>
  <c r="AF510" i="18"/>
  <c r="AG510" i="18"/>
  <c r="AI510" i="18"/>
  <c r="AJ510" i="18"/>
  <c r="AK510" i="18"/>
  <c r="AL510" i="18"/>
  <c r="AM510" i="18"/>
  <c r="AN510" i="18"/>
  <c r="AO510" i="18"/>
  <c r="AP510" i="18"/>
  <c r="AQ510" i="18"/>
  <c r="AS510" i="18"/>
  <c r="AT510" i="18"/>
  <c r="AU510" i="18"/>
  <c r="AV510" i="18"/>
  <c r="AW510" i="18"/>
  <c r="AX510" i="18"/>
  <c r="AY510" i="18"/>
  <c r="AZ510" i="18"/>
  <c r="BA510" i="18"/>
  <c r="BB510" i="18"/>
  <c r="BD510" i="18"/>
  <c r="BE510" i="18"/>
  <c r="BF510" i="18"/>
  <c r="BG510" i="18"/>
  <c r="BH510" i="18"/>
  <c r="BI510" i="18"/>
  <c r="BJ510" i="18"/>
  <c r="BK510" i="18"/>
  <c r="BL510" i="18"/>
  <c r="BM510" i="18"/>
  <c r="BN510" i="18"/>
  <c r="BO510" i="18"/>
  <c r="BP510" i="18"/>
  <c r="BQ510" i="18"/>
  <c r="BR510" i="18"/>
  <c r="BS510" i="18"/>
  <c r="BT510" i="18"/>
  <c r="BU510" i="18"/>
  <c r="BV510" i="18"/>
  <c r="BW510" i="18"/>
  <c r="BX510" i="18"/>
  <c r="BZ510" i="18"/>
  <c r="CA510" i="18"/>
  <c r="CB510" i="18"/>
  <c r="CC510" i="18"/>
  <c r="CD510" i="18"/>
  <c r="CK510" i="18"/>
  <c r="CL510" i="18"/>
  <c r="CM510" i="18"/>
  <c r="H511" i="18"/>
  <c r="I511" i="18" s="1"/>
  <c r="J511" i="18" s="1"/>
  <c r="CQ511" i="18" s="1"/>
  <c r="K511" i="18"/>
  <c r="L511" i="18"/>
  <c r="M511" i="18"/>
  <c r="N511" i="18"/>
  <c r="O511" i="18"/>
  <c r="P511" i="18"/>
  <c r="R511" i="18"/>
  <c r="S511" i="18"/>
  <c r="T511" i="18"/>
  <c r="U511" i="18"/>
  <c r="V511" i="18"/>
  <c r="W511" i="18"/>
  <c r="Y511" i="18"/>
  <c r="Z511" i="18"/>
  <c r="AA511" i="18"/>
  <c r="AB511" i="18"/>
  <c r="AD511" i="18"/>
  <c r="AE511" i="18"/>
  <c r="AF511" i="18"/>
  <c r="AG511" i="18"/>
  <c r="AI511" i="18"/>
  <c r="AJ511" i="18"/>
  <c r="AK511" i="18"/>
  <c r="AL511" i="18"/>
  <c r="AM511" i="18"/>
  <c r="AN511" i="18"/>
  <c r="AO511" i="18"/>
  <c r="AP511" i="18"/>
  <c r="AQ511" i="18"/>
  <c r="AS511" i="18"/>
  <c r="AT511" i="18"/>
  <c r="AU511" i="18"/>
  <c r="AV511" i="18"/>
  <c r="AW511" i="18"/>
  <c r="AX511" i="18"/>
  <c r="AY511" i="18"/>
  <c r="AZ511" i="18"/>
  <c r="BA511" i="18"/>
  <c r="BB511" i="18"/>
  <c r="BD511" i="18"/>
  <c r="BE511" i="18"/>
  <c r="BF511" i="18"/>
  <c r="BG511" i="18"/>
  <c r="BH511" i="18"/>
  <c r="BI511" i="18"/>
  <c r="BJ511" i="18"/>
  <c r="BK511" i="18"/>
  <c r="BL511" i="18"/>
  <c r="BM511" i="18"/>
  <c r="BN511" i="18"/>
  <c r="BO511" i="18"/>
  <c r="BP511" i="18"/>
  <c r="BQ511" i="18"/>
  <c r="BR511" i="18"/>
  <c r="BS511" i="18"/>
  <c r="BT511" i="18"/>
  <c r="BU511" i="18"/>
  <c r="BV511" i="18"/>
  <c r="BW511" i="18"/>
  <c r="BX511" i="18"/>
  <c r="BZ511" i="18"/>
  <c r="CA511" i="18"/>
  <c r="CB511" i="18"/>
  <c r="CC511" i="18"/>
  <c r="CD511" i="18"/>
  <c r="CK511" i="18"/>
  <c r="CL511" i="18"/>
  <c r="CM511" i="18"/>
  <c r="H512" i="18"/>
  <c r="F512" i="18" s="1"/>
  <c r="K512" i="18"/>
  <c r="L512" i="18"/>
  <c r="M512" i="18"/>
  <c r="N512" i="18"/>
  <c r="O512" i="18"/>
  <c r="P512" i="18"/>
  <c r="R512" i="18"/>
  <c r="S512" i="18"/>
  <c r="T512" i="18"/>
  <c r="U512" i="18"/>
  <c r="V512" i="18"/>
  <c r="W512" i="18"/>
  <c r="Y512" i="18"/>
  <c r="Z512" i="18"/>
  <c r="AA512" i="18"/>
  <c r="AB512" i="18"/>
  <c r="AD512" i="18"/>
  <c r="AE512" i="18"/>
  <c r="AF512" i="18"/>
  <c r="AG512" i="18"/>
  <c r="AI512" i="18"/>
  <c r="AJ512" i="18"/>
  <c r="AK512" i="18"/>
  <c r="AL512" i="18"/>
  <c r="AM512" i="18"/>
  <c r="AN512" i="18"/>
  <c r="AO512" i="18"/>
  <c r="AP512" i="18"/>
  <c r="AQ512" i="18"/>
  <c r="AS512" i="18"/>
  <c r="AT512" i="18"/>
  <c r="AU512" i="18"/>
  <c r="AV512" i="18"/>
  <c r="AW512" i="18"/>
  <c r="AX512" i="18"/>
  <c r="AY512" i="18"/>
  <c r="AZ512" i="18"/>
  <c r="BA512" i="18"/>
  <c r="BB512" i="18"/>
  <c r="BD512" i="18"/>
  <c r="BE512" i="18"/>
  <c r="BF512" i="18"/>
  <c r="BG512" i="18"/>
  <c r="BH512" i="18"/>
  <c r="BI512" i="18"/>
  <c r="BJ512" i="18"/>
  <c r="BK512" i="18"/>
  <c r="BL512" i="18"/>
  <c r="BM512" i="18"/>
  <c r="BN512" i="18"/>
  <c r="BO512" i="18"/>
  <c r="BP512" i="18"/>
  <c r="BQ512" i="18"/>
  <c r="BR512" i="18"/>
  <c r="BS512" i="18"/>
  <c r="BT512" i="18"/>
  <c r="BU512" i="18"/>
  <c r="BV512" i="18"/>
  <c r="BW512" i="18"/>
  <c r="BX512" i="18"/>
  <c r="BZ512" i="18"/>
  <c r="CA512" i="18"/>
  <c r="CB512" i="18"/>
  <c r="CC512" i="18"/>
  <c r="CD512" i="18"/>
  <c r="CK512" i="18"/>
  <c r="CL512" i="18"/>
  <c r="CM512" i="18"/>
  <c r="H513" i="18"/>
  <c r="I513" i="18" s="1"/>
  <c r="J513" i="18" s="1"/>
  <c r="CQ513" i="18" s="1"/>
  <c r="K513" i="18"/>
  <c r="L513" i="18"/>
  <c r="M513" i="18"/>
  <c r="N513" i="18"/>
  <c r="O513" i="18"/>
  <c r="P513" i="18"/>
  <c r="R513" i="18"/>
  <c r="S513" i="18"/>
  <c r="T513" i="18"/>
  <c r="U513" i="18"/>
  <c r="V513" i="18"/>
  <c r="W513" i="18"/>
  <c r="Y513" i="18"/>
  <c r="Z513" i="18"/>
  <c r="AA513" i="18"/>
  <c r="AB513" i="18"/>
  <c r="AD513" i="18"/>
  <c r="AE513" i="18"/>
  <c r="AF513" i="18"/>
  <c r="AG513" i="18"/>
  <c r="AI513" i="18"/>
  <c r="AJ513" i="18"/>
  <c r="AK513" i="18"/>
  <c r="AL513" i="18"/>
  <c r="AM513" i="18"/>
  <c r="AN513" i="18"/>
  <c r="AO513" i="18"/>
  <c r="AP513" i="18"/>
  <c r="AQ513" i="18"/>
  <c r="AS513" i="18"/>
  <c r="AT513" i="18"/>
  <c r="AU513" i="18"/>
  <c r="AV513" i="18"/>
  <c r="AW513" i="18"/>
  <c r="AX513" i="18"/>
  <c r="AY513" i="18"/>
  <c r="AZ513" i="18"/>
  <c r="BA513" i="18"/>
  <c r="BB513" i="18"/>
  <c r="BD513" i="18"/>
  <c r="BE513" i="18"/>
  <c r="BF513" i="18"/>
  <c r="BG513" i="18"/>
  <c r="BH513" i="18"/>
  <c r="BI513" i="18"/>
  <c r="BJ513" i="18"/>
  <c r="BK513" i="18"/>
  <c r="BL513" i="18"/>
  <c r="BM513" i="18"/>
  <c r="BN513" i="18"/>
  <c r="BO513" i="18"/>
  <c r="BP513" i="18"/>
  <c r="BQ513" i="18"/>
  <c r="BR513" i="18"/>
  <c r="BS513" i="18"/>
  <c r="BT513" i="18"/>
  <c r="BU513" i="18"/>
  <c r="BV513" i="18"/>
  <c r="BW513" i="18"/>
  <c r="BX513" i="18"/>
  <c r="BZ513" i="18"/>
  <c r="CA513" i="18"/>
  <c r="CB513" i="18"/>
  <c r="CC513" i="18"/>
  <c r="CD513" i="18"/>
  <c r="CK513" i="18"/>
  <c r="CL513" i="18"/>
  <c r="CM513" i="18"/>
  <c r="H514" i="18"/>
  <c r="I514" i="18" s="1"/>
  <c r="J514" i="18" s="1"/>
  <c r="K514" i="18"/>
  <c r="L514" i="18"/>
  <c r="M514" i="18"/>
  <c r="N514" i="18"/>
  <c r="O514" i="18"/>
  <c r="P514" i="18"/>
  <c r="R514" i="18"/>
  <c r="S514" i="18"/>
  <c r="T514" i="18"/>
  <c r="U514" i="18"/>
  <c r="V514" i="18"/>
  <c r="W514" i="18"/>
  <c r="Y514" i="18"/>
  <c r="Z514" i="18"/>
  <c r="AA514" i="18"/>
  <c r="AB514" i="18"/>
  <c r="AD514" i="18"/>
  <c r="AE514" i="18"/>
  <c r="AF514" i="18"/>
  <c r="AG514" i="18"/>
  <c r="AI514" i="18"/>
  <c r="AJ514" i="18"/>
  <c r="AK514" i="18"/>
  <c r="AL514" i="18"/>
  <c r="AM514" i="18"/>
  <c r="AN514" i="18"/>
  <c r="AO514" i="18"/>
  <c r="AP514" i="18"/>
  <c r="AQ514" i="18"/>
  <c r="AS514" i="18"/>
  <c r="AT514" i="18"/>
  <c r="AU514" i="18"/>
  <c r="AV514" i="18"/>
  <c r="AW514" i="18"/>
  <c r="AX514" i="18"/>
  <c r="AY514" i="18"/>
  <c r="AZ514" i="18"/>
  <c r="BA514" i="18"/>
  <c r="BB514" i="18"/>
  <c r="BD514" i="18"/>
  <c r="BE514" i="18"/>
  <c r="BF514" i="18"/>
  <c r="BG514" i="18"/>
  <c r="BH514" i="18"/>
  <c r="BI514" i="18"/>
  <c r="BJ514" i="18"/>
  <c r="BK514" i="18"/>
  <c r="BL514" i="18"/>
  <c r="BM514" i="18"/>
  <c r="BN514" i="18"/>
  <c r="BO514" i="18"/>
  <c r="BP514" i="18"/>
  <c r="BQ514" i="18"/>
  <c r="BR514" i="18"/>
  <c r="BS514" i="18"/>
  <c r="BT514" i="18"/>
  <c r="BU514" i="18"/>
  <c r="BV514" i="18"/>
  <c r="BW514" i="18"/>
  <c r="BX514" i="18"/>
  <c r="BZ514" i="18"/>
  <c r="CA514" i="18"/>
  <c r="CB514" i="18"/>
  <c r="CC514" i="18"/>
  <c r="CD514" i="18"/>
  <c r="CK514" i="18"/>
  <c r="CL514" i="18"/>
  <c r="CM514" i="18"/>
  <c r="H515" i="18"/>
  <c r="I515" i="18" s="1"/>
  <c r="J515" i="18" s="1"/>
  <c r="CQ515" i="18" s="1"/>
  <c r="K515" i="18"/>
  <c r="L515" i="18"/>
  <c r="M515" i="18"/>
  <c r="N515" i="18"/>
  <c r="O515" i="18"/>
  <c r="P515" i="18"/>
  <c r="R515" i="18"/>
  <c r="S515" i="18"/>
  <c r="T515" i="18"/>
  <c r="U515" i="18"/>
  <c r="V515" i="18"/>
  <c r="W515" i="18"/>
  <c r="Y515" i="18"/>
  <c r="Z515" i="18"/>
  <c r="AA515" i="18"/>
  <c r="AB515" i="18"/>
  <c r="AD515" i="18"/>
  <c r="AE515" i="18"/>
  <c r="AF515" i="18"/>
  <c r="AG515" i="18"/>
  <c r="AI515" i="18"/>
  <c r="AJ515" i="18"/>
  <c r="AK515" i="18"/>
  <c r="AL515" i="18"/>
  <c r="AM515" i="18"/>
  <c r="AN515" i="18"/>
  <c r="AO515" i="18"/>
  <c r="AP515" i="18"/>
  <c r="AQ515" i="18"/>
  <c r="AS515" i="18"/>
  <c r="AT515" i="18"/>
  <c r="AU515" i="18"/>
  <c r="AV515" i="18"/>
  <c r="AW515" i="18"/>
  <c r="AX515" i="18"/>
  <c r="AY515" i="18"/>
  <c r="AZ515" i="18"/>
  <c r="BA515" i="18"/>
  <c r="BB515" i="18"/>
  <c r="BD515" i="18"/>
  <c r="BE515" i="18"/>
  <c r="BF515" i="18"/>
  <c r="BG515" i="18"/>
  <c r="BH515" i="18"/>
  <c r="BI515" i="18"/>
  <c r="BJ515" i="18"/>
  <c r="BK515" i="18"/>
  <c r="BL515" i="18"/>
  <c r="BM515" i="18"/>
  <c r="BN515" i="18"/>
  <c r="BO515" i="18"/>
  <c r="BP515" i="18"/>
  <c r="BQ515" i="18"/>
  <c r="BR515" i="18"/>
  <c r="BS515" i="18"/>
  <c r="BT515" i="18"/>
  <c r="BU515" i="18"/>
  <c r="BV515" i="18"/>
  <c r="BW515" i="18"/>
  <c r="BX515" i="18"/>
  <c r="BZ515" i="18"/>
  <c r="CA515" i="18"/>
  <c r="CB515" i="18"/>
  <c r="CC515" i="18"/>
  <c r="CD515" i="18"/>
  <c r="CK515" i="18"/>
  <c r="CL515" i="18"/>
  <c r="CM515" i="18"/>
  <c r="H516" i="18"/>
  <c r="F516" i="18" s="1"/>
  <c r="K516" i="18"/>
  <c r="L516" i="18"/>
  <c r="M516" i="18"/>
  <c r="N516" i="18"/>
  <c r="O516" i="18"/>
  <c r="P516" i="18"/>
  <c r="R516" i="18"/>
  <c r="S516" i="18"/>
  <c r="T516" i="18"/>
  <c r="U516" i="18"/>
  <c r="V516" i="18"/>
  <c r="W516" i="18"/>
  <c r="Y516" i="18"/>
  <c r="Z516" i="18"/>
  <c r="AA516" i="18"/>
  <c r="AB516" i="18"/>
  <c r="AD516" i="18"/>
  <c r="AE516" i="18"/>
  <c r="AF516" i="18"/>
  <c r="AG516" i="18"/>
  <c r="AI516" i="18"/>
  <c r="AJ516" i="18"/>
  <c r="AK516" i="18"/>
  <c r="AL516" i="18"/>
  <c r="AM516" i="18"/>
  <c r="AN516" i="18"/>
  <c r="AO516" i="18"/>
  <c r="AP516" i="18"/>
  <c r="AQ516" i="18"/>
  <c r="AS516" i="18"/>
  <c r="AT516" i="18"/>
  <c r="AU516" i="18"/>
  <c r="AV516" i="18"/>
  <c r="AW516" i="18"/>
  <c r="AX516" i="18"/>
  <c r="AY516" i="18"/>
  <c r="AZ516" i="18"/>
  <c r="BA516" i="18"/>
  <c r="BB516" i="18"/>
  <c r="BD516" i="18"/>
  <c r="BE516" i="18"/>
  <c r="BF516" i="18"/>
  <c r="BG516" i="18"/>
  <c r="BH516" i="18"/>
  <c r="BI516" i="18"/>
  <c r="BJ516" i="18"/>
  <c r="BK516" i="18"/>
  <c r="BL516" i="18"/>
  <c r="BM516" i="18"/>
  <c r="BN516" i="18"/>
  <c r="BO516" i="18"/>
  <c r="BP516" i="18"/>
  <c r="BQ516" i="18"/>
  <c r="BR516" i="18"/>
  <c r="BS516" i="18"/>
  <c r="BT516" i="18"/>
  <c r="BU516" i="18"/>
  <c r="BV516" i="18"/>
  <c r="BW516" i="18"/>
  <c r="BX516" i="18"/>
  <c r="BZ516" i="18"/>
  <c r="CA516" i="18"/>
  <c r="CB516" i="18"/>
  <c r="CC516" i="18"/>
  <c r="CD516" i="18"/>
  <c r="CK516" i="18"/>
  <c r="CL516" i="18"/>
  <c r="CM516" i="18"/>
  <c r="H517" i="18"/>
  <c r="I517" i="18" s="1"/>
  <c r="J517" i="18" s="1"/>
  <c r="CQ517" i="18" s="1"/>
  <c r="K517" i="18"/>
  <c r="L517" i="18"/>
  <c r="M517" i="18"/>
  <c r="N517" i="18"/>
  <c r="O517" i="18"/>
  <c r="P517" i="18"/>
  <c r="R517" i="18"/>
  <c r="S517" i="18"/>
  <c r="T517" i="18"/>
  <c r="U517" i="18"/>
  <c r="V517" i="18"/>
  <c r="W517" i="18"/>
  <c r="Y517" i="18"/>
  <c r="Z517" i="18"/>
  <c r="AA517" i="18"/>
  <c r="AB517" i="18"/>
  <c r="AD517" i="18"/>
  <c r="AE517" i="18"/>
  <c r="AF517" i="18"/>
  <c r="AG517" i="18"/>
  <c r="AI517" i="18"/>
  <c r="AJ517" i="18"/>
  <c r="AK517" i="18"/>
  <c r="AL517" i="18"/>
  <c r="AM517" i="18"/>
  <c r="AN517" i="18"/>
  <c r="AO517" i="18"/>
  <c r="AP517" i="18"/>
  <c r="AQ517" i="18"/>
  <c r="AS517" i="18"/>
  <c r="AT517" i="18"/>
  <c r="AU517" i="18"/>
  <c r="AV517" i="18"/>
  <c r="AW517" i="18"/>
  <c r="AX517" i="18"/>
  <c r="AY517" i="18"/>
  <c r="AZ517" i="18"/>
  <c r="BA517" i="18"/>
  <c r="BB517" i="18"/>
  <c r="BD517" i="18"/>
  <c r="BE517" i="18"/>
  <c r="BF517" i="18"/>
  <c r="BG517" i="18"/>
  <c r="BH517" i="18"/>
  <c r="BI517" i="18"/>
  <c r="BJ517" i="18"/>
  <c r="BK517" i="18"/>
  <c r="BL517" i="18"/>
  <c r="BM517" i="18"/>
  <c r="BN517" i="18"/>
  <c r="BO517" i="18"/>
  <c r="BP517" i="18"/>
  <c r="BQ517" i="18"/>
  <c r="BR517" i="18"/>
  <c r="BS517" i="18"/>
  <c r="BT517" i="18"/>
  <c r="BU517" i="18"/>
  <c r="BV517" i="18"/>
  <c r="BW517" i="18"/>
  <c r="BX517" i="18"/>
  <c r="BZ517" i="18"/>
  <c r="CA517" i="18"/>
  <c r="CB517" i="18"/>
  <c r="CC517" i="18"/>
  <c r="CD517" i="18"/>
  <c r="CK517" i="18"/>
  <c r="CL517" i="18"/>
  <c r="CM517" i="18"/>
  <c r="H518" i="18"/>
  <c r="I518" i="18" s="1"/>
  <c r="J518" i="18" s="1"/>
  <c r="K518" i="18"/>
  <c r="L518" i="18"/>
  <c r="M518" i="18"/>
  <c r="N518" i="18"/>
  <c r="O518" i="18"/>
  <c r="P518" i="18"/>
  <c r="R518" i="18"/>
  <c r="S518" i="18"/>
  <c r="T518" i="18"/>
  <c r="U518" i="18"/>
  <c r="V518" i="18"/>
  <c r="W518" i="18"/>
  <c r="Y518" i="18"/>
  <c r="Z518" i="18"/>
  <c r="AA518" i="18"/>
  <c r="AB518" i="18"/>
  <c r="AD518" i="18"/>
  <c r="AE518" i="18"/>
  <c r="AF518" i="18"/>
  <c r="AG518" i="18"/>
  <c r="AI518" i="18"/>
  <c r="AJ518" i="18"/>
  <c r="AK518" i="18"/>
  <c r="AL518" i="18"/>
  <c r="AM518" i="18"/>
  <c r="AN518" i="18"/>
  <c r="AO518" i="18"/>
  <c r="AP518" i="18"/>
  <c r="AQ518" i="18"/>
  <c r="AS518" i="18"/>
  <c r="AT518" i="18"/>
  <c r="AU518" i="18"/>
  <c r="AV518" i="18"/>
  <c r="AW518" i="18"/>
  <c r="AX518" i="18"/>
  <c r="AY518" i="18"/>
  <c r="AZ518" i="18"/>
  <c r="BA518" i="18"/>
  <c r="BB518" i="18"/>
  <c r="BD518" i="18"/>
  <c r="BE518" i="18"/>
  <c r="BF518" i="18"/>
  <c r="BG518" i="18"/>
  <c r="BH518" i="18"/>
  <c r="BI518" i="18"/>
  <c r="BJ518" i="18"/>
  <c r="BK518" i="18"/>
  <c r="BL518" i="18"/>
  <c r="BM518" i="18"/>
  <c r="BN518" i="18"/>
  <c r="BO518" i="18"/>
  <c r="BP518" i="18"/>
  <c r="BQ518" i="18"/>
  <c r="BR518" i="18"/>
  <c r="BS518" i="18"/>
  <c r="BT518" i="18"/>
  <c r="BU518" i="18"/>
  <c r="BV518" i="18"/>
  <c r="BW518" i="18"/>
  <c r="BX518" i="18"/>
  <c r="BZ518" i="18"/>
  <c r="CA518" i="18"/>
  <c r="CB518" i="18"/>
  <c r="CC518" i="18"/>
  <c r="CD518" i="18"/>
  <c r="CK518" i="18"/>
  <c r="CL518" i="18"/>
  <c r="CM518" i="18"/>
  <c r="H519" i="18"/>
  <c r="G519" i="18" s="1"/>
  <c r="K519" i="18"/>
  <c r="L519" i="18"/>
  <c r="M519" i="18"/>
  <c r="N519" i="18"/>
  <c r="O519" i="18"/>
  <c r="P519" i="18"/>
  <c r="R519" i="18"/>
  <c r="S519" i="18"/>
  <c r="T519" i="18"/>
  <c r="U519" i="18"/>
  <c r="V519" i="18"/>
  <c r="W519" i="18"/>
  <c r="Y519" i="18"/>
  <c r="Z519" i="18"/>
  <c r="AA519" i="18"/>
  <c r="AB519" i="18"/>
  <c r="AD519" i="18"/>
  <c r="AE519" i="18"/>
  <c r="AF519" i="18"/>
  <c r="AG519" i="18"/>
  <c r="AI519" i="18"/>
  <c r="AJ519" i="18"/>
  <c r="AK519" i="18"/>
  <c r="AL519" i="18"/>
  <c r="AM519" i="18"/>
  <c r="AN519" i="18"/>
  <c r="AO519" i="18"/>
  <c r="AP519" i="18"/>
  <c r="AQ519" i="18"/>
  <c r="AS519" i="18"/>
  <c r="AT519" i="18"/>
  <c r="AU519" i="18"/>
  <c r="AV519" i="18"/>
  <c r="AW519" i="18"/>
  <c r="AX519" i="18"/>
  <c r="AY519" i="18"/>
  <c r="AZ519" i="18"/>
  <c r="BA519" i="18"/>
  <c r="BB519" i="18"/>
  <c r="BD519" i="18"/>
  <c r="BE519" i="18"/>
  <c r="BF519" i="18"/>
  <c r="BG519" i="18"/>
  <c r="BH519" i="18"/>
  <c r="BI519" i="18"/>
  <c r="BJ519" i="18"/>
  <c r="BK519" i="18"/>
  <c r="BL519" i="18"/>
  <c r="BM519" i="18"/>
  <c r="BN519" i="18"/>
  <c r="BO519" i="18"/>
  <c r="BP519" i="18"/>
  <c r="BQ519" i="18"/>
  <c r="BR519" i="18"/>
  <c r="BS519" i="18"/>
  <c r="BT519" i="18"/>
  <c r="BU519" i="18"/>
  <c r="BV519" i="18"/>
  <c r="BW519" i="18"/>
  <c r="BX519" i="18"/>
  <c r="BZ519" i="18"/>
  <c r="CA519" i="18"/>
  <c r="CB519" i="18"/>
  <c r="CC519" i="18"/>
  <c r="CD519" i="18"/>
  <c r="CK519" i="18"/>
  <c r="CL519" i="18"/>
  <c r="CM519" i="18"/>
  <c r="H520" i="18"/>
  <c r="F520" i="18" s="1"/>
  <c r="K520" i="18"/>
  <c r="L520" i="18"/>
  <c r="M520" i="18"/>
  <c r="N520" i="18"/>
  <c r="O520" i="18"/>
  <c r="P520" i="18"/>
  <c r="R520" i="18"/>
  <c r="S520" i="18"/>
  <c r="T520" i="18"/>
  <c r="U520" i="18"/>
  <c r="V520" i="18"/>
  <c r="W520" i="18"/>
  <c r="Y520" i="18"/>
  <c r="Z520" i="18"/>
  <c r="AA520" i="18"/>
  <c r="AB520" i="18"/>
  <c r="AD520" i="18"/>
  <c r="AE520" i="18"/>
  <c r="AF520" i="18"/>
  <c r="AG520" i="18"/>
  <c r="AI520" i="18"/>
  <c r="AJ520" i="18"/>
  <c r="AK520" i="18"/>
  <c r="AL520" i="18"/>
  <c r="AM520" i="18"/>
  <c r="AN520" i="18"/>
  <c r="AO520" i="18"/>
  <c r="AP520" i="18"/>
  <c r="AQ520" i="18"/>
  <c r="AS520" i="18"/>
  <c r="AT520" i="18"/>
  <c r="AU520" i="18"/>
  <c r="AV520" i="18"/>
  <c r="AW520" i="18"/>
  <c r="AX520" i="18"/>
  <c r="AY520" i="18"/>
  <c r="AZ520" i="18"/>
  <c r="BA520" i="18"/>
  <c r="BB520" i="18"/>
  <c r="BD520" i="18"/>
  <c r="BE520" i="18"/>
  <c r="BF520" i="18"/>
  <c r="BG520" i="18"/>
  <c r="BH520" i="18"/>
  <c r="BI520" i="18"/>
  <c r="BJ520" i="18"/>
  <c r="BK520" i="18"/>
  <c r="BL520" i="18"/>
  <c r="BM520" i="18"/>
  <c r="BN520" i="18"/>
  <c r="BO520" i="18"/>
  <c r="BP520" i="18"/>
  <c r="BQ520" i="18"/>
  <c r="BR520" i="18"/>
  <c r="BS520" i="18"/>
  <c r="BT520" i="18"/>
  <c r="BU520" i="18"/>
  <c r="BV520" i="18"/>
  <c r="BW520" i="18"/>
  <c r="BX520" i="18"/>
  <c r="BZ520" i="18"/>
  <c r="CA520" i="18"/>
  <c r="CB520" i="18"/>
  <c r="CC520" i="18"/>
  <c r="CD520" i="18"/>
  <c r="CK520" i="18"/>
  <c r="CL520" i="18"/>
  <c r="CM520" i="18"/>
  <c r="H521" i="18"/>
  <c r="I521" i="18" s="1"/>
  <c r="J521" i="18" s="1"/>
  <c r="CQ521" i="18" s="1"/>
  <c r="K521" i="18"/>
  <c r="L521" i="18"/>
  <c r="M521" i="18"/>
  <c r="N521" i="18"/>
  <c r="O521" i="18"/>
  <c r="P521" i="18"/>
  <c r="R521" i="18"/>
  <c r="S521" i="18"/>
  <c r="T521" i="18"/>
  <c r="U521" i="18"/>
  <c r="V521" i="18"/>
  <c r="W521" i="18"/>
  <c r="Y521" i="18"/>
  <c r="Z521" i="18"/>
  <c r="AA521" i="18"/>
  <c r="AB521" i="18"/>
  <c r="AD521" i="18"/>
  <c r="AE521" i="18"/>
  <c r="AF521" i="18"/>
  <c r="AG521" i="18"/>
  <c r="AI521" i="18"/>
  <c r="AJ521" i="18"/>
  <c r="AK521" i="18"/>
  <c r="AL521" i="18"/>
  <c r="AM521" i="18"/>
  <c r="AN521" i="18"/>
  <c r="AO521" i="18"/>
  <c r="AP521" i="18"/>
  <c r="AQ521" i="18"/>
  <c r="AS521" i="18"/>
  <c r="AT521" i="18"/>
  <c r="AU521" i="18"/>
  <c r="AV521" i="18"/>
  <c r="AW521" i="18"/>
  <c r="AX521" i="18"/>
  <c r="AY521" i="18"/>
  <c r="AZ521" i="18"/>
  <c r="BA521" i="18"/>
  <c r="BB521" i="18"/>
  <c r="BD521" i="18"/>
  <c r="BE521" i="18"/>
  <c r="BF521" i="18"/>
  <c r="BG521" i="18"/>
  <c r="BH521" i="18"/>
  <c r="BI521" i="18"/>
  <c r="BJ521" i="18"/>
  <c r="BK521" i="18"/>
  <c r="BL521" i="18"/>
  <c r="BM521" i="18"/>
  <c r="BN521" i="18"/>
  <c r="BO521" i="18"/>
  <c r="BP521" i="18"/>
  <c r="BQ521" i="18"/>
  <c r="BR521" i="18"/>
  <c r="BS521" i="18"/>
  <c r="BT521" i="18"/>
  <c r="BU521" i="18"/>
  <c r="BV521" i="18"/>
  <c r="BW521" i="18"/>
  <c r="BX521" i="18"/>
  <c r="BZ521" i="18"/>
  <c r="CA521" i="18"/>
  <c r="CB521" i="18"/>
  <c r="CC521" i="18"/>
  <c r="CD521" i="18"/>
  <c r="CK521" i="18"/>
  <c r="CL521" i="18"/>
  <c r="CM521" i="18"/>
  <c r="H522" i="18"/>
  <c r="K522" i="18"/>
  <c r="L522" i="18"/>
  <c r="M522" i="18"/>
  <c r="N522" i="18"/>
  <c r="O522" i="18"/>
  <c r="P522" i="18"/>
  <c r="R522" i="18"/>
  <c r="S522" i="18"/>
  <c r="T522" i="18"/>
  <c r="U522" i="18"/>
  <c r="V522" i="18"/>
  <c r="W522" i="18"/>
  <c r="Y522" i="18"/>
  <c r="Z522" i="18"/>
  <c r="AA522" i="18"/>
  <c r="AB522" i="18"/>
  <c r="AD522" i="18"/>
  <c r="AE522" i="18"/>
  <c r="AF522" i="18"/>
  <c r="AG522" i="18"/>
  <c r="AI522" i="18"/>
  <c r="AJ522" i="18"/>
  <c r="AK522" i="18"/>
  <c r="AL522" i="18"/>
  <c r="AM522" i="18"/>
  <c r="AN522" i="18"/>
  <c r="AO522" i="18"/>
  <c r="AP522" i="18"/>
  <c r="AQ522" i="18"/>
  <c r="AS522" i="18"/>
  <c r="AT522" i="18"/>
  <c r="AU522" i="18"/>
  <c r="AV522" i="18"/>
  <c r="AW522" i="18"/>
  <c r="AX522" i="18"/>
  <c r="AY522" i="18"/>
  <c r="AZ522" i="18"/>
  <c r="BA522" i="18"/>
  <c r="BB522" i="18"/>
  <c r="BD522" i="18"/>
  <c r="BE522" i="18"/>
  <c r="BF522" i="18"/>
  <c r="BG522" i="18"/>
  <c r="BH522" i="18"/>
  <c r="BI522" i="18"/>
  <c r="BJ522" i="18"/>
  <c r="BK522" i="18"/>
  <c r="BL522" i="18"/>
  <c r="BM522" i="18"/>
  <c r="BN522" i="18"/>
  <c r="BO522" i="18"/>
  <c r="BP522" i="18"/>
  <c r="BQ522" i="18"/>
  <c r="BR522" i="18"/>
  <c r="BS522" i="18"/>
  <c r="BT522" i="18"/>
  <c r="BU522" i="18"/>
  <c r="BV522" i="18"/>
  <c r="BW522" i="18"/>
  <c r="BX522" i="18"/>
  <c r="BZ522" i="18"/>
  <c r="CA522" i="18"/>
  <c r="CB522" i="18"/>
  <c r="CC522" i="18"/>
  <c r="CD522" i="18"/>
  <c r="CK522" i="18"/>
  <c r="CL522" i="18"/>
  <c r="CM522" i="18"/>
  <c r="H523" i="18"/>
  <c r="G523" i="18" s="1"/>
  <c r="K523" i="18"/>
  <c r="L523" i="18"/>
  <c r="M523" i="18"/>
  <c r="N523" i="18"/>
  <c r="O523" i="18"/>
  <c r="P523" i="18"/>
  <c r="R523" i="18"/>
  <c r="S523" i="18"/>
  <c r="T523" i="18"/>
  <c r="U523" i="18"/>
  <c r="V523" i="18"/>
  <c r="W523" i="18"/>
  <c r="Y523" i="18"/>
  <c r="Z523" i="18"/>
  <c r="AA523" i="18"/>
  <c r="AB523" i="18"/>
  <c r="AD523" i="18"/>
  <c r="AE523" i="18"/>
  <c r="AF523" i="18"/>
  <c r="AG523" i="18"/>
  <c r="AI523" i="18"/>
  <c r="AJ523" i="18"/>
  <c r="AK523" i="18"/>
  <c r="AL523" i="18"/>
  <c r="AM523" i="18"/>
  <c r="AN523" i="18"/>
  <c r="AO523" i="18"/>
  <c r="AP523" i="18"/>
  <c r="AQ523" i="18"/>
  <c r="AS523" i="18"/>
  <c r="AT523" i="18"/>
  <c r="AU523" i="18"/>
  <c r="AV523" i="18"/>
  <c r="AW523" i="18"/>
  <c r="AX523" i="18"/>
  <c r="AY523" i="18"/>
  <c r="AZ523" i="18"/>
  <c r="BA523" i="18"/>
  <c r="BB523" i="18"/>
  <c r="BD523" i="18"/>
  <c r="BE523" i="18"/>
  <c r="BF523" i="18"/>
  <c r="BG523" i="18"/>
  <c r="BH523" i="18"/>
  <c r="BI523" i="18"/>
  <c r="BJ523" i="18"/>
  <c r="BK523" i="18"/>
  <c r="BL523" i="18"/>
  <c r="BM523" i="18"/>
  <c r="BN523" i="18"/>
  <c r="BO523" i="18"/>
  <c r="BP523" i="18"/>
  <c r="BQ523" i="18"/>
  <c r="BR523" i="18"/>
  <c r="BS523" i="18"/>
  <c r="BT523" i="18"/>
  <c r="BU523" i="18"/>
  <c r="BV523" i="18"/>
  <c r="BW523" i="18"/>
  <c r="BX523" i="18"/>
  <c r="BZ523" i="18"/>
  <c r="CA523" i="18"/>
  <c r="CB523" i="18"/>
  <c r="CC523" i="18"/>
  <c r="CD523" i="18"/>
  <c r="CK523" i="18"/>
  <c r="CL523" i="18"/>
  <c r="CM523" i="18"/>
  <c r="H524" i="18"/>
  <c r="F524" i="18" s="1"/>
  <c r="K524" i="18"/>
  <c r="L524" i="18"/>
  <c r="M524" i="18"/>
  <c r="N524" i="18"/>
  <c r="O524" i="18"/>
  <c r="P524" i="18"/>
  <c r="R524" i="18"/>
  <c r="S524" i="18"/>
  <c r="T524" i="18"/>
  <c r="U524" i="18"/>
  <c r="V524" i="18"/>
  <c r="W524" i="18"/>
  <c r="Y524" i="18"/>
  <c r="Z524" i="18"/>
  <c r="AA524" i="18"/>
  <c r="AB524" i="18"/>
  <c r="AD524" i="18"/>
  <c r="AE524" i="18"/>
  <c r="AF524" i="18"/>
  <c r="AG524" i="18"/>
  <c r="AI524" i="18"/>
  <c r="AJ524" i="18"/>
  <c r="AK524" i="18"/>
  <c r="AL524" i="18"/>
  <c r="AM524" i="18"/>
  <c r="AN524" i="18"/>
  <c r="AO524" i="18"/>
  <c r="AP524" i="18"/>
  <c r="AQ524" i="18"/>
  <c r="AS524" i="18"/>
  <c r="AT524" i="18"/>
  <c r="AU524" i="18"/>
  <c r="AV524" i="18"/>
  <c r="AW524" i="18"/>
  <c r="AX524" i="18"/>
  <c r="AY524" i="18"/>
  <c r="AZ524" i="18"/>
  <c r="BA524" i="18"/>
  <c r="BB524" i="18"/>
  <c r="BD524" i="18"/>
  <c r="BE524" i="18"/>
  <c r="BF524" i="18"/>
  <c r="BG524" i="18"/>
  <c r="BH524" i="18"/>
  <c r="BI524" i="18"/>
  <c r="BJ524" i="18"/>
  <c r="BK524" i="18"/>
  <c r="BL524" i="18"/>
  <c r="BM524" i="18"/>
  <c r="BN524" i="18"/>
  <c r="BO524" i="18"/>
  <c r="BP524" i="18"/>
  <c r="BQ524" i="18"/>
  <c r="BR524" i="18"/>
  <c r="BS524" i="18"/>
  <c r="BT524" i="18"/>
  <c r="BU524" i="18"/>
  <c r="BV524" i="18"/>
  <c r="BW524" i="18"/>
  <c r="BX524" i="18"/>
  <c r="BZ524" i="18"/>
  <c r="CA524" i="18"/>
  <c r="CB524" i="18"/>
  <c r="CC524" i="18"/>
  <c r="CD524" i="18"/>
  <c r="CK524" i="18"/>
  <c r="CL524" i="18"/>
  <c r="CM524" i="18"/>
  <c r="H525" i="18"/>
  <c r="F525" i="18" s="1"/>
  <c r="K525" i="18"/>
  <c r="L525" i="18"/>
  <c r="M525" i="18"/>
  <c r="N525" i="18"/>
  <c r="O525" i="18"/>
  <c r="P525" i="18"/>
  <c r="R525" i="18"/>
  <c r="S525" i="18"/>
  <c r="T525" i="18"/>
  <c r="U525" i="18"/>
  <c r="V525" i="18"/>
  <c r="W525" i="18"/>
  <c r="Y525" i="18"/>
  <c r="Z525" i="18"/>
  <c r="AA525" i="18"/>
  <c r="AB525" i="18"/>
  <c r="AD525" i="18"/>
  <c r="AE525" i="18"/>
  <c r="AF525" i="18"/>
  <c r="AG525" i="18"/>
  <c r="AI525" i="18"/>
  <c r="AJ525" i="18"/>
  <c r="AK525" i="18"/>
  <c r="AL525" i="18"/>
  <c r="AM525" i="18"/>
  <c r="AN525" i="18"/>
  <c r="AO525" i="18"/>
  <c r="AP525" i="18"/>
  <c r="AQ525" i="18"/>
  <c r="AS525" i="18"/>
  <c r="AT525" i="18"/>
  <c r="AU525" i="18"/>
  <c r="AV525" i="18"/>
  <c r="AW525" i="18"/>
  <c r="AX525" i="18"/>
  <c r="AY525" i="18"/>
  <c r="AZ525" i="18"/>
  <c r="BA525" i="18"/>
  <c r="BB525" i="18"/>
  <c r="BD525" i="18"/>
  <c r="BE525" i="18"/>
  <c r="BF525" i="18"/>
  <c r="BG525" i="18"/>
  <c r="BH525" i="18"/>
  <c r="BI525" i="18"/>
  <c r="BJ525" i="18"/>
  <c r="BK525" i="18"/>
  <c r="BL525" i="18"/>
  <c r="BM525" i="18"/>
  <c r="BN525" i="18"/>
  <c r="BO525" i="18"/>
  <c r="BP525" i="18"/>
  <c r="BQ525" i="18"/>
  <c r="BR525" i="18"/>
  <c r="BS525" i="18"/>
  <c r="BT525" i="18"/>
  <c r="BU525" i="18"/>
  <c r="BV525" i="18"/>
  <c r="BW525" i="18"/>
  <c r="BX525" i="18"/>
  <c r="BZ525" i="18"/>
  <c r="CA525" i="18"/>
  <c r="CB525" i="18"/>
  <c r="CC525" i="18"/>
  <c r="CD525" i="18"/>
  <c r="CK525" i="18"/>
  <c r="CL525" i="18"/>
  <c r="CM525" i="18"/>
  <c r="H526" i="18"/>
  <c r="I526" i="18" s="1"/>
  <c r="J526" i="18" s="1"/>
  <c r="K526" i="18"/>
  <c r="L526" i="18"/>
  <c r="M526" i="18"/>
  <c r="N526" i="18"/>
  <c r="O526" i="18"/>
  <c r="P526" i="18"/>
  <c r="R526" i="18"/>
  <c r="S526" i="18"/>
  <c r="T526" i="18"/>
  <c r="U526" i="18"/>
  <c r="V526" i="18"/>
  <c r="W526" i="18"/>
  <c r="Y526" i="18"/>
  <c r="Z526" i="18"/>
  <c r="AA526" i="18"/>
  <c r="AB526" i="18"/>
  <c r="AD526" i="18"/>
  <c r="AE526" i="18"/>
  <c r="AF526" i="18"/>
  <c r="AG526" i="18"/>
  <c r="AI526" i="18"/>
  <c r="AJ526" i="18"/>
  <c r="AK526" i="18"/>
  <c r="AL526" i="18"/>
  <c r="AM526" i="18"/>
  <c r="AN526" i="18"/>
  <c r="AO526" i="18"/>
  <c r="AP526" i="18"/>
  <c r="AQ526" i="18"/>
  <c r="AS526" i="18"/>
  <c r="AT526" i="18"/>
  <c r="AU526" i="18"/>
  <c r="AV526" i="18"/>
  <c r="AW526" i="18"/>
  <c r="AX526" i="18"/>
  <c r="AY526" i="18"/>
  <c r="AZ526" i="18"/>
  <c r="BA526" i="18"/>
  <c r="BB526" i="18"/>
  <c r="BD526" i="18"/>
  <c r="BE526" i="18"/>
  <c r="BF526" i="18"/>
  <c r="BG526" i="18"/>
  <c r="BH526" i="18"/>
  <c r="BI526" i="18"/>
  <c r="BJ526" i="18"/>
  <c r="BK526" i="18"/>
  <c r="BL526" i="18"/>
  <c r="BM526" i="18"/>
  <c r="BN526" i="18"/>
  <c r="BO526" i="18"/>
  <c r="BP526" i="18"/>
  <c r="BQ526" i="18"/>
  <c r="BR526" i="18"/>
  <c r="BS526" i="18"/>
  <c r="BT526" i="18"/>
  <c r="BU526" i="18"/>
  <c r="BV526" i="18"/>
  <c r="BW526" i="18"/>
  <c r="BX526" i="18"/>
  <c r="BZ526" i="18"/>
  <c r="CA526" i="18"/>
  <c r="CB526" i="18"/>
  <c r="CC526" i="18"/>
  <c r="CD526" i="18"/>
  <c r="CK526" i="18"/>
  <c r="CL526" i="18"/>
  <c r="CM526" i="18"/>
  <c r="H527" i="18"/>
  <c r="I527" i="18" s="1"/>
  <c r="J527" i="18" s="1"/>
  <c r="CQ527" i="18" s="1"/>
  <c r="K527" i="18"/>
  <c r="L527" i="18"/>
  <c r="M527" i="18"/>
  <c r="N527" i="18"/>
  <c r="O527" i="18"/>
  <c r="P527" i="18"/>
  <c r="R527" i="18"/>
  <c r="S527" i="18"/>
  <c r="T527" i="18"/>
  <c r="U527" i="18"/>
  <c r="V527" i="18"/>
  <c r="W527" i="18"/>
  <c r="Y527" i="18"/>
  <c r="Z527" i="18"/>
  <c r="AA527" i="18"/>
  <c r="AB527" i="18"/>
  <c r="AD527" i="18"/>
  <c r="AE527" i="18"/>
  <c r="AF527" i="18"/>
  <c r="AG527" i="18"/>
  <c r="AI527" i="18"/>
  <c r="AJ527" i="18"/>
  <c r="AK527" i="18"/>
  <c r="AL527" i="18"/>
  <c r="AM527" i="18"/>
  <c r="AN527" i="18"/>
  <c r="AO527" i="18"/>
  <c r="AP527" i="18"/>
  <c r="AQ527" i="18"/>
  <c r="AS527" i="18"/>
  <c r="AT527" i="18"/>
  <c r="AU527" i="18"/>
  <c r="AV527" i="18"/>
  <c r="AW527" i="18"/>
  <c r="AX527" i="18"/>
  <c r="AY527" i="18"/>
  <c r="AZ527" i="18"/>
  <c r="BA527" i="18"/>
  <c r="BB527" i="18"/>
  <c r="BD527" i="18"/>
  <c r="BE527" i="18"/>
  <c r="BF527" i="18"/>
  <c r="BG527" i="18"/>
  <c r="BH527" i="18"/>
  <c r="BI527" i="18"/>
  <c r="BJ527" i="18"/>
  <c r="BK527" i="18"/>
  <c r="BL527" i="18"/>
  <c r="BM527" i="18"/>
  <c r="BN527" i="18"/>
  <c r="BO527" i="18"/>
  <c r="BP527" i="18"/>
  <c r="BQ527" i="18"/>
  <c r="BR527" i="18"/>
  <c r="BS527" i="18"/>
  <c r="BT527" i="18"/>
  <c r="BU527" i="18"/>
  <c r="BV527" i="18"/>
  <c r="BW527" i="18"/>
  <c r="BX527" i="18"/>
  <c r="BZ527" i="18"/>
  <c r="CA527" i="18"/>
  <c r="CB527" i="18"/>
  <c r="CC527" i="18"/>
  <c r="CD527" i="18"/>
  <c r="CK527" i="18"/>
  <c r="CL527" i="18"/>
  <c r="CM527" i="18"/>
  <c r="H528" i="18"/>
  <c r="F528" i="18" s="1"/>
  <c r="K528" i="18"/>
  <c r="L528" i="18"/>
  <c r="M528" i="18"/>
  <c r="N528" i="18"/>
  <c r="O528" i="18"/>
  <c r="P528" i="18"/>
  <c r="R528" i="18"/>
  <c r="S528" i="18"/>
  <c r="T528" i="18"/>
  <c r="U528" i="18"/>
  <c r="V528" i="18"/>
  <c r="W528" i="18"/>
  <c r="Y528" i="18"/>
  <c r="Z528" i="18"/>
  <c r="AA528" i="18"/>
  <c r="AB528" i="18"/>
  <c r="AD528" i="18"/>
  <c r="AE528" i="18"/>
  <c r="AF528" i="18"/>
  <c r="AG528" i="18"/>
  <c r="AI528" i="18"/>
  <c r="AJ528" i="18"/>
  <c r="AK528" i="18"/>
  <c r="AL528" i="18"/>
  <c r="AM528" i="18"/>
  <c r="AN528" i="18"/>
  <c r="AO528" i="18"/>
  <c r="AP528" i="18"/>
  <c r="AQ528" i="18"/>
  <c r="AS528" i="18"/>
  <c r="AT528" i="18"/>
  <c r="AU528" i="18"/>
  <c r="AV528" i="18"/>
  <c r="AW528" i="18"/>
  <c r="AX528" i="18"/>
  <c r="AY528" i="18"/>
  <c r="AZ528" i="18"/>
  <c r="BA528" i="18"/>
  <c r="BB528" i="18"/>
  <c r="BD528" i="18"/>
  <c r="BE528" i="18"/>
  <c r="BF528" i="18"/>
  <c r="BG528" i="18"/>
  <c r="BH528" i="18"/>
  <c r="BI528" i="18"/>
  <c r="BJ528" i="18"/>
  <c r="BK528" i="18"/>
  <c r="BL528" i="18"/>
  <c r="BM528" i="18"/>
  <c r="BN528" i="18"/>
  <c r="BO528" i="18"/>
  <c r="BP528" i="18"/>
  <c r="BQ528" i="18"/>
  <c r="BR528" i="18"/>
  <c r="BS528" i="18"/>
  <c r="BT528" i="18"/>
  <c r="BU528" i="18"/>
  <c r="BV528" i="18"/>
  <c r="BW528" i="18"/>
  <c r="BX528" i="18"/>
  <c r="BZ528" i="18"/>
  <c r="CA528" i="18"/>
  <c r="CB528" i="18"/>
  <c r="CC528" i="18"/>
  <c r="CD528" i="18"/>
  <c r="CK528" i="18"/>
  <c r="CL528" i="18"/>
  <c r="CM528" i="18"/>
  <c r="H530" i="18"/>
  <c r="F530" i="18" s="1"/>
  <c r="K530" i="18"/>
  <c r="L530" i="18"/>
  <c r="M530" i="18"/>
  <c r="N530" i="18"/>
  <c r="O530" i="18"/>
  <c r="P530" i="18"/>
  <c r="R530" i="18"/>
  <c r="S530" i="18"/>
  <c r="T530" i="18"/>
  <c r="U530" i="18"/>
  <c r="V530" i="18"/>
  <c r="W530" i="18"/>
  <c r="Y530" i="18"/>
  <c r="Z530" i="18"/>
  <c r="AA530" i="18"/>
  <c r="AB530" i="18"/>
  <c r="AD530" i="18"/>
  <c r="AE530" i="18"/>
  <c r="AF530" i="18"/>
  <c r="AG530" i="18"/>
  <c r="AI530" i="18"/>
  <c r="AJ530" i="18"/>
  <c r="AK530" i="18"/>
  <c r="AL530" i="18"/>
  <c r="AM530" i="18"/>
  <c r="AN530" i="18"/>
  <c r="AO530" i="18"/>
  <c r="AP530" i="18"/>
  <c r="AQ530" i="18"/>
  <c r="AS530" i="18"/>
  <c r="AT530" i="18"/>
  <c r="AU530" i="18"/>
  <c r="AV530" i="18"/>
  <c r="AW530" i="18"/>
  <c r="AX530" i="18"/>
  <c r="AY530" i="18"/>
  <c r="AZ530" i="18"/>
  <c r="BA530" i="18"/>
  <c r="BB530" i="18"/>
  <c r="BD530" i="18"/>
  <c r="BE530" i="18"/>
  <c r="BF530" i="18"/>
  <c r="BG530" i="18"/>
  <c r="BH530" i="18"/>
  <c r="BI530" i="18"/>
  <c r="BJ530" i="18"/>
  <c r="BK530" i="18"/>
  <c r="BL530" i="18"/>
  <c r="BM530" i="18"/>
  <c r="BN530" i="18"/>
  <c r="BO530" i="18"/>
  <c r="BP530" i="18"/>
  <c r="BQ530" i="18"/>
  <c r="BR530" i="18"/>
  <c r="BS530" i="18"/>
  <c r="BT530" i="18"/>
  <c r="BU530" i="18"/>
  <c r="BV530" i="18"/>
  <c r="BW530" i="18"/>
  <c r="BX530" i="18"/>
  <c r="BZ530" i="18"/>
  <c r="CA530" i="18"/>
  <c r="CB530" i="18"/>
  <c r="CC530" i="18"/>
  <c r="CD530" i="18"/>
  <c r="CK530" i="18"/>
  <c r="CL530" i="18"/>
  <c r="CM530" i="18"/>
  <c r="H531" i="18"/>
  <c r="I531" i="18" s="1"/>
  <c r="J531" i="18" s="1"/>
  <c r="K531" i="18"/>
  <c r="L531" i="18"/>
  <c r="M531" i="18"/>
  <c r="N531" i="18"/>
  <c r="O531" i="18"/>
  <c r="P531" i="18"/>
  <c r="R531" i="18"/>
  <c r="S531" i="18"/>
  <c r="T531" i="18"/>
  <c r="U531" i="18"/>
  <c r="V531" i="18"/>
  <c r="W531" i="18"/>
  <c r="Y531" i="18"/>
  <c r="Z531" i="18"/>
  <c r="AA531" i="18"/>
  <c r="AB531" i="18"/>
  <c r="AD531" i="18"/>
  <c r="AE531" i="18"/>
  <c r="AF531" i="18"/>
  <c r="AG531" i="18"/>
  <c r="AI531" i="18"/>
  <c r="AJ531" i="18"/>
  <c r="AK531" i="18"/>
  <c r="AL531" i="18"/>
  <c r="AM531" i="18"/>
  <c r="AN531" i="18"/>
  <c r="AO531" i="18"/>
  <c r="AP531" i="18"/>
  <c r="AQ531" i="18"/>
  <c r="AS531" i="18"/>
  <c r="AT531" i="18"/>
  <c r="AU531" i="18"/>
  <c r="AV531" i="18"/>
  <c r="AW531" i="18"/>
  <c r="AX531" i="18"/>
  <c r="AY531" i="18"/>
  <c r="AZ531" i="18"/>
  <c r="BA531" i="18"/>
  <c r="BB531" i="18"/>
  <c r="BD531" i="18"/>
  <c r="BE531" i="18"/>
  <c r="BF531" i="18"/>
  <c r="BG531" i="18"/>
  <c r="BH531" i="18"/>
  <c r="BI531" i="18"/>
  <c r="BJ531" i="18"/>
  <c r="BK531" i="18"/>
  <c r="BL531" i="18"/>
  <c r="BM531" i="18"/>
  <c r="BN531" i="18"/>
  <c r="BO531" i="18"/>
  <c r="BP531" i="18"/>
  <c r="BQ531" i="18"/>
  <c r="BR531" i="18"/>
  <c r="BS531" i="18"/>
  <c r="BT531" i="18"/>
  <c r="BU531" i="18"/>
  <c r="BV531" i="18"/>
  <c r="BW531" i="18"/>
  <c r="BX531" i="18"/>
  <c r="BZ531" i="18"/>
  <c r="CA531" i="18"/>
  <c r="CB531" i="18"/>
  <c r="CC531" i="18"/>
  <c r="CD531" i="18"/>
  <c r="CK531" i="18"/>
  <c r="CL531" i="18"/>
  <c r="CM531" i="18"/>
  <c r="H532" i="18"/>
  <c r="I532" i="18" s="1"/>
  <c r="J532" i="18" s="1"/>
  <c r="CQ532" i="18" s="1"/>
  <c r="K532" i="18"/>
  <c r="L532" i="18"/>
  <c r="M532" i="18"/>
  <c r="N532" i="18"/>
  <c r="O532" i="18"/>
  <c r="P532" i="18"/>
  <c r="R532" i="18"/>
  <c r="S532" i="18"/>
  <c r="T532" i="18"/>
  <c r="U532" i="18"/>
  <c r="V532" i="18"/>
  <c r="W532" i="18"/>
  <c r="Y532" i="18"/>
  <c r="Z532" i="18"/>
  <c r="AA532" i="18"/>
  <c r="AB532" i="18"/>
  <c r="AD532" i="18"/>
  <c r="AE532" i="18"/>
  <c r="AF532" i="18"/>
  <c r="AG532" i="18"/>
  <c r="AI532" i="18"/>
  <c r="AJ532" i="18"/>
  <c r="AK532" i="18"/>
  <c r="AL532" i="18"/>
  <c r="AM532" i="18"/>
  <c r="AN532" i="18"/>
  <c r="AO532" i="18"/>
  <c r="AP532" i="18"/>
  <c r="AQ532" i="18"/>
  <c r="AS532" i="18"/>
  <c r="AT532" i="18"/>
  <c r="AU532" i="18"/>
  <c r="AV532" i="18"/>
  <c r="AW532" i="18"/>
  <c r="AX532" i="18"/>
  <c r="AY532" i="18"/>
  <c r="AZ532" i="18"/>
  <c r="BA532" i="18"/>
  <c r="BB532" i="18"/>
  <c r="BD532" i="18"/>
  <c r="BE532" i="18"/>
  <c r="BF532" i="18"/>
  <c r="BG532" i="18"/>
  <c r="BH532" i="18"/>
  <c r="BI532" i="18"/>
  <c r="BJ532" i="18"/>
  <c r="BK532" i="18"/>
  <c r="BL532" i="18"/>
  <c r="BM532" i="18"/>
  <c r="BN532" i="18"/>
  <c r="BO532" i="18"/>
  <c r="BP532" i="18"/>
  <c r="BQ532" i="18"/>
  <c r="BR532" i="18"/>
  <c r="BS532" i="18"/>
  <c r="BT532" i="18"/>
  <c r="BU532" i="18"/>
  <c r="BV532" i="18"/>
  <c r="BW532" i="18"/>
  <c r="BX532" i="18"/>
  <c r="BZ532" i="18"/>
  <c r="CA532" i="18"/>
  <c r="CB532" i="18"/>
  <c r="CC532" i="18"/>
  <c r="CD532" i="18"/>
  <c r="CK532" i="18"/>
  <c r="CL532" i="18"/>
  <c r="CM532" i="18"/>
  <c r="H533" i="18"/>
  <c r="F533" i="18" s="1"/>
  <c r="K533" i="18"/>
  <c r="L533" i="18"/>
  <c r="M533" i="18"/>
  <c r="N533" i="18"/>
  <c r="O533" i="18"/>
  <c r="P533" i="18"/>
  <c r="R533" i="18"/>
  <c r="S533" i="18"/>
  <c r="T533" i="18"/>
  <c r="U533" i="18"/>
  <c r="V533" i="18"/>
  <c r="W533" i="18"/>
  <c r="Y533" i="18"/>
  <c r="Z533" i="18"/>
  <c r="AA533" i="18"/>
  <c r="AB533" i="18"/>
  <c r="AD533" i="18"/>
  <c r="AE533" i="18"/>
  <c r="AF533" i="18"/>
  <c r="AG533" i="18"/>
  <c r="AI533" i="18"/>
  <c r="AJ533" i="18"/>
  <c r="AK533" i="18"/>
  <c r="AL533" i="18"/>
  <c r="AM533" i="18"/>
  <c r="AN533" i="18"/>
  <c r="AO533" i="18"/>
  <c r="AP533" i="18"/>
  <c r="AQ533" i="18"/>
  <c r="AS533" i="18"/>
  <c r="AT533" i="18"/>
  <c r="AU533" i="18"/>
  <c r="AV533" i="18"/>
  <c r="AW533" i="18"/>
  <c r="AX533" i="18"/>
  <c r="AY533" i="18"/>
  <c r="AZ533" i="18"/>
  <c r="BA533" i="18"/>
  <c r="BB533" i="18"/>
  <c r="BD533" i="18"/>
  <c r="BE533" i="18"/>
  <c r="BF533" i="18"/>
  <c r="BG533" i="18"/>
  <c r="BH533" i="18"/>
  <c r="BI533" i="18"/>
  <c r="BJ533" i="18"/>
  <c r="BK533" i="18"/>
  <c r="BL533" i="18"/>
  <c r="BM533" i="18"/>
  <c r="BN533" i="18"/>
  <c r="BO533" i="18"/>
  <c r="BP533" i="18"/>
  <c r="BQ533" i="18"/>
  <c r="BR533" i="18"/>
  <c r="BS533" i="18"/>
  <c r="BT533" i="18"/>
  <c r="BU533" i="18"/>
  <c r="BV533" i="18"/>
  <c r="BW533" i="18"/>
  <c r="BX533" i="18"/>
  <c r="BZ533" i="18"/>
  <c r="CA533" i="18"/>
  <c r="CB533" i="18"/>
  <c r="CC533" i="18"/>
  <c r="CD533" i="18"/>
  <c r="CK533" i="18"/>
  <c r="CL533" i="18"/>
  <c r="CM533" i="18"/>
  <c r="H534" i="18"/>
  <c r="F534" i="18" s="1"/>
  <c r="K534" i="18"/>
  <c r="L534" i="18"/>
  <c r="M534" i="18"/>
  <c r="N534" i="18"/>
  <c r="O534" i="18"/>
  <c r="P534" i="18"/>
  <c r="R534" i="18"/>
  <c r="S534" i="18"/>
  <c r="T534" i="18"/>
  <c r="U534" i="18"/>
  <c r="V534" i="18"/>
  <c r="W534" i="18"/>
  <c r="Y534" i="18"/>
  <c r="Z534" i="18"/>
  <c r="AA534" i="18"/>
  <c r="AB534" i="18"/>
  <c r="AD534" i="18"/>
  <c r="AE534" i="18"/>
  <c r="AF534" i="18"/>
  <c r="AG534" i="18"/>
  <c r="AI534" i="18"/>
  <c r="AJ534" i="18"/>
  <c r="AK534" i="18"/>
  <c r="AL534" i="18"/>
  <c r="AM534" i="18"/>
  <c r="AN534" i="18"/>
  <c r="AO534" i="18"/>
  <c r="AP534" i="18"/>
  <c r="AQ534" i="18"/>
  <c r="AS534" i="18"/>
  <c r="AT534" i="18"/>
  <c r="AU534" i="18"/>
  <c r="AV534" i="18"/>
  <c r="AW534" i="18"/>
  <c r="AX534" i="18"/>
  <c r="AY534" i="18"/>
  <c r="AZ534" i="18"/>
  <c r="BA534" i="18"/>
  <c r="BB534" i="18"/>
  <c r="BD534" i="18"/>
  <c r="BE534" i="18"/>
  <c r="BF534" i="18"/>
  <c r="BG534" i="18"/>
  <c r="BH534" i="18"/>
  <c r="BI534" i="18"/>
  <c r="BJ534" i="18"/>
  <c r="BK534" i="18"/>
  <c r="BL534" i="18"/>
  <c r="BM534" i="18"/>
  <c r="BN534" i="18"/>
  <c r="BO534" i="18"/>
  <c r="BP534" i="18"/>
  <c r="BQ534" i="18"/>
  <c r="BR534" i="18"/>
  <c r="BS534" i="18"/>
  <c r="BT534" i="18"/>
  <c r="BU534" i="18"/>
  <c r="BV534" i="18"/>
  <c r="BW534" i="18"/>
  <c r="BX534" i="18"/>
  <c r="BZ534" i="18"/>
  <c r="CA534" i="18"/>
  <c r="CB534" i="18"/>
  <c r="CC534" i="18"/>
  <c r="CD534" i="18"/>
  <c r="CK534" i="18"/>
  <c r="CL534" i="18"/>
  <c r="CM534" i="18"/>
  <c r="H535" i="18"/>
  <c r="I535" i="18" s="1"/>
  <c r="J535" i="18" s="1"/>
  <c r="K535" i="18"/>
  <c r="L535" i="18"/>
  <c r="M535" i="18"/>
  <c r="N535" i="18"/>
  <c r="O535" i="18"/>
  <c r="P535" i="18"/>
  <c r="R535" i="18"/>
  <c r="S535" i="18"/>
  <c r="T535" i="18"/>
  <c r="U535" i="18"/>
  <c r="V535" i="18"/>
  <c r="W535" i="18"/>
  <c r="Y535" i="18"/>
  <c r="Z535" i="18"/>
  <c r="AA535" i="18"/>
  <c r="AB535" i="18"/>
  <c r="AD535" i="18"/>
  <c r="AE535" i="18"/>
  <c r="AF535" i="18"/>
  <c r="AG535" i="18"/>
  <c r="AI535" i="18"/>
  <c r="AJ535" i="18"/>
  <c r="AK535" i="18"/>
  <c r="AL535" i="18"/>
  <c r="AM535" i="18"/>
  <c r="AN535" i="18"/>
  <c r="AO535" i="18"/>
  <c r="AP535" i="18"/>
  <c r="AQ535" i="18"/>
  <c r="AS535" i="18"/>
  <c r="AT535" i="18"/>
  <c r="AU535" i="18"/>
  <c r="AV535" i="18"/>
  <c r="AW535" i="18"/>
  <c r="AX535" i="18"/>
  <c r="AY535" i="18"/>
  <c r="AZ535" i="18"/>
  <c r="BA535" i="18"/>
  <c r="BB535" i="18"/>
  <c r="BD535" i="18"/>
  <c r="BE535" i="18"/>
  <c r="BF535" i="18"/>
  <c r="BG535" i="18"/>
  <c r="BH535" i="18"/>
  <c r="BI535" i="18"/>
  <c r="BJ535" i="18"/>
  <c r="BK535" i="18"/>
  <c r="BL535" i="18"/>
  <c r="BM535" i="18"/>
  <c r="BN535" i="18"/>
  <c r="BO535" i="18"/>
  <c r="BP535" i="18"/>
  <c r="BQ535" i="18"/>
  <c r="BR535" i="18"/>
  <c r="BS535" i="18"/>
  <c r="BT535" i="18"/>
  <c r="BU535" i="18"/>
  <c r="BV535" i="18"/>
  <c r="BW535" i="18"/>
  <c r="BX535" i="18"/>
  <c r="BZ535" i="18"/>
  <c r="CA535" i="18"/>
  <c r="CB535" i="18"/>
  <c r="CC535" i="18"/>
  <c r="CD535" i="18"/>
  <c r="CK535" i="18"/>
  <c r="CL535" i="18"/>
  <c r="CM535" i="18"/>
  <c r="H536" i="18"/>
  <c r="G536" i="18" s="1"/>
  <c r="K536" i="18"/>
  <c r="L536" i="18"/>
  <c r="M536" i="18"/>
  <c r="N536" i="18"/>
  <c r="O536" i="18"/>
  <c r="P536" i="18"/>
  <c r="R536" i="18"/>
  <c r="S536" i="18"/>
  <c r="T536" i="18"/>
  <c r="U536" i="18"/>
  <c r="V536" i="18"/>
  <c r="W536" i="18"/>
  <c r="Y536" i="18"/>
  <c r="Z536" i="18"/>
  <c r="AA536" i="18"/>
  <c r="AB536" i="18"/>
  <c r="AD536" i="18"/>
  <c r="AE536" i="18"/>
  <c r="AF536" i="18"/>
  <c r="AG536" i="18"/>
  <c r="AI536" i="18"/>
  <c r="AJ536" i="18"/>
  <c r="AK536" i="18"/>
  <c r="AL536" i="18"/>
  <c r="AM536" i="18"/>
  <c r="AN536" i="18"/>
  <c r="AO536" i="18"/>
  <c r="AP536" i="18"/>
  <c r="AQ536" i="18"/>
  <c r="AS536" i="18"/>
  <c r="AT536" i="18"/>
  <c r="AU536" i="18"/>
  <c r="AV536" i="18"/>
  <c r="AW536" i="18"/>
  <c r="AX536" i="18"/>
  <c r="AY536" i="18"/>
  <c r="AZ536" i="18"/>
  <c r="BA536" i="18"/>
  <c r="BB536" i="18"/>
  <c r="BD536" i="18"/>
  <c r="BE536" i="18"/>
  <c r="BF536" i="18"/>
  <c r="BG536" i="18"/>
  <c r="BH536" i="18"/>
  <c r="BI536" i="18"/>
  <c r="BJ536" i="18"/>
  <c r="BK536" i="18"/>
  <c r="BL536" i="18"/>
  <c r="BM536" i="18"/>
  <c r="BN536" i="18"/>
  <c r="BO536" i="18"/>
  <c r="BP536" i="18"/>
  <c r="BQ536" i="18"/>
  <c r="BR536" i="18"/>
  <c r="BS536" i="18"/>
  <c r="BT536" i="18"/>
  <c r="BU536" i="18"/>
  <c r="BV536" i="18"/>
  <c r="BW536" i="18"/>
  <c r="BX536" i="18"/>
  <c r="BZ536" i="18"/>
  <c r="CA536" i="18"/>
  <c r="CB536" i="18"/>
  <c r="CC536" i="18"/>
  <c r="CD536" i="18"/>
  <c r="CK536" i="18"/>
  <c r="CL536" i="18"/>
  <c r="CM536" i="18"/>
  <c r="H537" i="18"/>
  <c r="F537" i="18" s="1"/>
  <c r="K537" i="18"/>
  <c r="L537" i="18"/>
  <c r="M537" i="18"/>
  <c r="N537" i="18"/>
  <c r="O537" i="18"/>
  <c r="P537" i="18"/>
  <c r="R537" i="18"/>
  <c r="S537" i="18"/>
  <c r="T537" i="18"/>
  <c r="U537" i="18"/>
  <c r="V537" i="18"/>
  <c r="W537" i="18"/>
  <c r="Y537" i="18"/>
  <c r="Z537" i="18"/>
  <c r="AA537" i="18"/>
  <c r="AB537" i="18"/>
  <c r="AD537" i="18"/>
  <c r="AE537" i="18"/>
  <c r="AF537" i="18"/>
  <c r="AG537" i="18"/>
  <c r="AI537" i="18"/>
  <c r="AJ537" i="18"/>
  <c r="AK537" i="18"/>
  <c r="AL537" i="18"/>
  <c r="AM537" i="18"/>
  <c r="AN537" i="18"/>
  <c r="AO537" i="18"/>
  <c r="AP537" i="18"/>
  <c r="AQ537" i="18"/>
  <c r="AS537" i="18"/>
  <c r="AT537" i="18"/>
  <c r="AU537" i="18"/>
  <c r="AV537" i="18"/>
  <c r="AW537" i="18"/>
  <c r="AX537" i="18"/>
  <c r="AY537" i="18"/>
  <c r="AZ537" i="18"/>
  <c r="BA537" i="18"/>
  <c r="BB537" i="18"/>
  <c r="BD537" i="18"/>
  <c r="BE537" i="18"/>
  <c r="BF537" i="18"/>
  <c r="BG537" i="18"/>
  <c r="BH537" i="18"/>
  <c r="BI537" i="18"/>
  <c r="BJ537" i="18"/>
  <c r="BK537" i="18"/>
  <c r="BL537" i="18"/>
  <c r="BM537" i="18"/>
  <c r="BN537" i="18"/>
  <c r="BO537" i="18"/>
  <c r="BP537" i="18"/>
  <c r="BQ537" i="18"/>
  <c r="BR537" i="18"/>
  <c r="BS537" i="18"/>
  <c r="BT537" i="18"/>
  <c r="BU537" i="18"/>
  <c r="BV537" i="18"/>
  <c r="BW537" i="18"/>
  <c r="BX537" i="18"/>
  <c r="BZ537" i="18"/>
  <c r="CA537" i="18"/>
  <c r="CB537" i="18"/>
  <c r="CC537" i="18"/>
  <c r="CD537" i="18"/>
  <c r="CK537" i="18"/>
  <c r="CL537" i="18"/>
  <c r="CM537" i="18"/>
  <c r="H538" i="18"/>
  <c r="G538" i="18" s="1"/>
  <c r="K538" i="18"/>
  <c r="L538" i="18"/>
  <c r="M538" i="18"/>
  <c r="N538" i="18"/>
  <c r="O538" i="18"/>
  <c r="P538" i="18"/>
  <c r="R538" i="18"/>
  <c r="S538" i="18"/>
  <c r="T538" i="18"/>
  <c r="U538" i="18"/>
  <c r="V538" i="18"/>
  <c r="W538" i="18"/>
  <c r="Y538" i="18"/>
  <c r="Z538" i="18"/>
  <c r="AA538" i="18"/>
  <c r="AB538" i="18"/>
  <c r="AD538" i="18"/>
  <c r="AE538" i="18"/>
  <c r="AF538" i="18"/>
  <c r="AG538" i="18"/>
  <c r="AI538" i="18"/>
  <c r="AJ538" i="18"/>
  <c r="AK538" i="18"/>
  <c r="AL538" i="18"/>
  <c r="AM538" i="18"/>
  <c r="AN538" i="18"/>
  <c r="AO538" i="18"/>
  <c r="AP538" i="18"/>
  <c r="AQ538" i="18"/>
  <c r="AS538" i="18"/>
  <c r="AT538" i="18"/>
  <c r="AU538" i="18"/>
  <c r="AV538" i="18"/>
  <c r="AW538" i="18"/>
  <c r="AX538" i="18"/>
  <c r="AY538" i="18"/>
  <c r="AZ538" i="18"/>
  <c r="BA538" i="18"/>
  <c r="BB538" i="18"/>
  <c r="BD538" i="18"/>
  <c r="BE538" i="18"/>
  <c r="BF538" i="18"/>
  <c r="BG538" i="18"/>
  <c r="BH538" i="18"/>
  <c r="BI538" i="18"/>
  <c r="BJ538" i="18"/>
  <c r="BK538" i="18"/>
  <c r="BL538" i="18"/>
  <c r="BM538" i="18"/>
  <c r="BN538" i="18"/>
  <c r="BO538" i="18"/>
  <c r="BP538" i="18"/>
  <c r="BQ538" i="18"/>
  <c r="BR538" i="18"/>
  <c r="BS538" i="18"/>
  <c r="BT538" i="18"/>
  <c r="BU538" i="18"/>
  <c r="BV538" i="18"/>
  <c r="BW538" i="18"/>
  <c r="BX538" i="18"/>
  <c r="BZ538" i="18"/>
  <c r="CA538" i="18"/>
  <c r="CB538" i="18"/>
  <c r="CC538" i="18"/>
  <c r="CD538" i="18"/>
  <c r="CK538" i="18"/>
  <c r="CL538" i="18"/>
  <c r="CM538" i="18"/>
  <c r="H539" i="18"/>
  <c r="I539" i="18" s="1"/>
  <c r="J539" i="18" s="1"/>
  <c r="K539" i="18"/>
  <c r="L539" i="18"/>
  <c r="M539" i="18"/>
  <c r="N539" i="18"/>
  <c r="O539" i="18"/>
  <c r="P539" i="18"/>
  <c r="R539" i="18"/>
  <c r="S539" i="18"/>
  <c r="T539" i="18"/>
  <c r="U539" i="18"/>
  <c r="V539" i="18"/>
  <c r="W539" i="18"/>
  <c r="Y539" i="18"/>
  <c r="Z539" i="18"/>
  <c r="AA539" i="18"/>
  <c r="AB539" i="18"/>
  <c r="AD539" i="18"/>
  <c r="AE539" i="18"/>
  <c r="AF539" i="18"/>
  <c r="AG539" i="18"/>
  <c r="AI539" i="18"/>
  <c r="AJ539" i="18"/>
  <c r="AK539" i="18"/>
  <c r="AL539" i="18"/>
  <c r="AM539" i="18"/>
  <c r="AN539" i="18"/>
  <c r="AO539" i="18"/>
  <c r="AP539" i="18"/>
  <c r="AQ539" i="18"/>
  <c r="AS539" i="18"/>
  <c r="AT539" i="18"/>
  <c r="AU539" i="18"/>
  <c r="AV539" i="18"/>
  <c r="AW539" i="18"/>
  <c r="AX539" i="18"/>
  <c r="AY539" i="18"/>
  <c r="AZ539" i="18"/>
  <c r="BA539" i="18"/>
  <c r="BB539" i="18"/>
  <c r="BD539" i="18"/>
  <c r="BE539" i="18"/>
  <c r="BF539" i="18"/>
  <c r="BG539" i="18"/>
  <c r="BH539" i="18"/>
  <c r="BI539" i="18"/>
  <c r="BJ539" i="18"/>
  <c r="BK539" i="18"/>
  <c r="BL539" i="18"/>
  <c r="BM539" i="18"/>
  <c r="BN539" i="18"/>
  <c r="BO539" i="18"/>
  <c r="BP539" i="18"/>
  <c r="BQ539" i="18"/>
  <c r="BR539" i="18"/>
  <c r="BS539" i="18"/>
  <c r="BT539" i="18"/>
  <c r="BU539" i="18"/>
  <c r="BV539" i="18"/>
  <c r="BW539" i="18"/>
  <c r="BX539" i="18"/>
  <c r="BZ539" i="18"/>
  <c r="CA539" i="18"/>
  <c r="CB539" i="18"/>
  <c r="CC539" i="18"/>
  <c r="CD539" i="18"/>
  <c r="CK539" i="18"/>
  <c r="CL539" i="18"/>
  <c r="CM539" i="18"/>
  <c r="H540" i="18"/>
  <c r="F540" i="18" s="1"/>
  <c r="K540" i="18"/>
  <c r="L540" i="18"/>
  <c r="M540" i="18"/>
  <c r="N540" i="18"/>
  <c r="O540" i="18"/>
  <c r="P540" i="18"/>
  <c r="R540" i="18"/>
  <c r="S540" i="18"/>
  <c r="T540" i="18"/>
  <c r="U540" i="18"/>
  <c r="V540" i="18"/>
  <c r="W540" i="18"/>
  <c r="Y540" i="18"/>
  <c r="Z540" i="18"/>
  <c r="AA540" i="18"/>
  <c r="AB540" i="18"/>
  <c r="AD540" i="18"/>
  <c r="AE540" i="18"/>
  <c r="AF540" i="18"/>
  <c r="AG540" i="18"/>
  <c r="AI540" i="18"/>
  <c r="AJ540" i="18"/>
  <c r="AK540" i="18"/>
  <c r="AL540" i="18"/>
  <c r="AM540" i="18"/>
  <c r="AN540" i="18"/>
  <c r="AO540" i="18"/>
  <c r="AP540" i="18"/>
  <c r="AQ540" i="18"/>
  <c r="AS540" i="18"/>
  <c r="AT540" i="18"/>
  <c r="AU540" i="18"/>
  <c r="AV540" i="18"/>
  <c r="AW540" i="18"/>
  <c r="AX540" i="18"/>
  <c r="AY540" i="18"/>
  <c r="AZ540" i="18"/>
  <c r="BA540" i="18"/>
  <c r="BB540" i="18"/>
  <c r="BD540" i="18"/>
  <c r="BE540" i="18"/>
  <c r="BF540" i="18"/>
  <c r="BG540" i="18"/>
  <c r="BH540" i="18"/>
  <c r="BI540" i="18"/>
  <c r="BJ540" i="18"/>
  <c r="BK540" i="18"/>
  <c r="BL540" i="18"/>
  <c r="BM540" i="18"/>
  <c r="BN540" i="18"/>
  <c r="BO540" i="18"/>
  <c r="BP540" i="18"/>
  <c r="BQ540" i="18"/>
  <c r="BR540" i="18"/>
  <c r="BS540" i="18"/>
  <c r="BT540" i="18"/>
  <c r="BU540" i="18"/>
  <c r="BV540" i="18"/>
  <c r="BW540" i="18"/>
  <c r="BX540" i="18"/>
  <c r="BZ540" i="18"/>
  <c r="CA540" i="18"/>
  <c r="CB540" i="18"/>
  <c r="CC540" i="18"/>
  <c r="CD540" i="18"/>
  <c r="CK540" i="18"/>
  <c r="CL540" i="18"/>
  <c r="CM540" i="18"/>
  <c r="H541" i="18"/>
  <c r="F541" i="18" s="1"/>
  <c r="K541" i="18"/>
  <c r="L541" i="18"/>
  <c r="M541" i="18"/>
  <c r="N541" i="18"/>
  <c r="O541" i="18"/>
  <c r="P541" i="18"/>
  <c r="R541" i="18"/>
  <c r="S541" i="18"/>
  <c r="T541" i="18"/>
  <c r="U541" i="18"/>
  <c r="V541" i="18"/>
  <c r="W541" i="18"/>
  <c r="Y541" i="18"/>
  <c r="Z541" i="18"/>
  <c r="AA541" i="18"/>
  <c r="AB541" i="18"/>
  <c r="AD541" i="18"/>
  <c r="AE541" i="18"/>
  <c r="AF541" i="18"/>
  <c r="AG541" i="18"/>
  <c r="AI541" i="18"/>
  <c r="AJ541" i="18"/>
  <c r="AK541" i="18"/>
  <c r="AL541" i="18"/>
  <c r="AM541" i="18"/>
  <c r="AN541" i="18"/>
  <c r="AO541" i="18"/>
  <c r="AP541" i="18"/>
  <c r="AQ541" i="18"/>
  <c r="AS541" i="18"/>
  <c r="AT541" i="18"/>
  <c r="AU541" i="18"/>
  <c r="AV541" i="18"/>
  <c r="AW541" i="18"/>
  <c r="AX541" i="18"/>
  <c r="AY541" i="18"/>
  <c r="AZ541" i="18"/>
  <c r="BA541" i="18"/>
  <c r="BB541" i="18"/>
  <c r="BD541" i="18"/>
  <c r="BE541" i="18"/>
  <c r="BF541" i="18"/>
  <c r="BG541" i="18"/>
  <c r="BH541" i="18"/>
  <c r="BI541" i="18"/>
  <c r="BJ541" i="18"/>
  <c r="BK541" i="18"/>
  <c r="BL541" i="18"/>
  <c r="BM541" i="18"/>
  <c r="BN541" i="18"/>
  <c r="BO541" i="18"/>
  <c r="BP541" i="18"/>
  <c r="BQ541" i="18"/>
  <c r="BR541" i="18"/>
  <c r="BS541" i="18"/>
  <c r="BT541" i="18"/>
  <c r="BU541" i="18"/>
  <c r="BV541" i="18"/>
  <c r="BW541" i="18"/>
  <c r="BX541" i="18"/>
  <c r="BZ541" i="18"/>
  <c r="CA541" i="18"/>
  <c r="CB541" i="18"/>
  <c r="CC541" i="18"/>
  <c r="CD541" i="18"/>
  <c r="CK541" i="18"/>
  <c r="CL541" i="18"/>
  <c r="CM541" i="18"/>
  <c r="CI354" i="29"/>
  <c r="CH354" i="29"/>
  <c r="CG354" i="29"/>
  <c r="CF354" i="29"/>
  <c r="CE354" i="29"/>
  <c r="CC354" i="29"/>
  <c r="CB354" i="29"/>
  <c r="CA354" i="29"/>
  <c r="BZ354" i="29"/>
  <c r="BY354" i="29"/>
  <c r="BX354" i="29"/>
  <c r="BW354" i="29"/>
  <c r="BV354" i="29"/>
  <c r="BU354" i="29"/>
  <c r="BT354" i="29"/>
  <c r="BS354" i="29"/>
  <c r="BR354" i="29"/>
  <c r="BQ354" i="29"/>
  <c r="BP354" i="29"/>
  <c r="BO354" i="29"/>
  <c r="BN354" i="29"/>
  <c r="BM354" i="29"/>
  <c r="BL354" i="29"/>
  <c r="BK354" i="29"/>
  <c r="BJ354" i="29"/>
  <c r="BI354" i="29"/>
  <c r="BG354" i="29"/>
  <c r="BE354" i="29"/>
  <c r="BD354" i="29"/>
  <c r="BC354" i="29"/>
  <c r="BB354" i="29"/>
  <c r="BA354" i="29"/>
  <c r="AZ354" i="29"/>
  <c r="AY354" i="29"/>
  <c r="AX354" i="29"/>
  <c r="AV354" i="29"/>
  <c r="AS354" i="29"/>
  <c r="AR354" i="29"/>
  <c r="AQ354" i="29"/>
  <c r="AP354" i="29"/>
  <c r="AO354" i="29"/>
  <c r="AN354" i="29"/>
  <c r="AM354" i="29"/>
  <c r="AL354" i="29"/>
  <c r="AJ354" i="29"/>
  <c r="AI354" i="29"/>
  <c r="AH354" i="29"/>
  <c r="AG354" i="29"/>
  <c r="AE354" i="29"/>
  <c r="AD354" i="29"/>
  <c r="AC354" i="29"/>
  <c r="AB354" i="29"/>
  <c r="Z354" i="29"/>
  <c r="Y354" i="29"/>
  <c r="X354" i="29"/>
  <c r="V354" i="29"/>
  <c r="U354" i="29"/>
  <c r="T354" i="29"/>
  <c r="R354" i="29"/>
  <c r="N354" i="29"/>
  <c r="M354" i="29"/>
  <c r="L354" i="29"/>
  <c r="K354" i="29"/>
  <c r="H354" i="29"/>
  <c r="G354" i="29" s="1"/>
  <c r="CI325" i="29"/>
  <c r="CH325" i="29"/>
  <c r="CG325" i="29"/>
  <c r="CF325" i="29"/>
  <c r="CE325" i="29"/>
  <c r="CC325" i="29"/>
  <c r="CB325" i="29"/>
  <c r="CA325" i="29"/>
  <c r="BZ325" i="29"/>
  <c r="BY325" i="29"/>
  <c r="BX325" i="29"/>
  <c r="BW325" i="29"/>
  <c r="BV325" i="29"/>
  <c r="BU325" i="29"/>
  <c r="BT325" i="29"/>
  <c r="BS325" i="29"/>
  <c r="BR325" i="29"/>
  <c r="BQ325" i="29"/>
  <c r="BP325" i="29"/>
  <c r="BO325" i="29"/>
  <c r="BN325" i="29"/>
  <c r="BM325" i="29"/>
  <c r="BL325" i="29"/>
  <c r="BK325" i="29"/>
  <c r="BJ325" i="29"/>
  <c r="BI325" i="29"/>
  <c r="BG325" i="29"/>
  <c r="BE325" i="29"/>
  <c r="BD325" i="29"/>
  <c r="BC325" i="29"/>
  <c r="BB325" i="29"/>
  <c r="BA325" i="29"/>
  <c r="AZ325" i="29"/>
  <c r="AY325" i="29"/>
  <c r="AX325" i="29"/>
  <c r="AV325" i="29"/>
  <c r="AS325" i="29"/>
  <c r="AR325" i="29"/>
  <c r="AQ325" i="29"/>
  <c r="AP325" i="29"/>
  <c r="AO325" i="29"/>
  <c r="AN325" i="29"/>
  <c r="AM325" i="29"/>
  <c r="AL325" i="29"/>
  <c r="AJ325" i="29"/>
  <c r="AI325" i="29"/>
  <c r="AH325" i="29"/>
  <c r="AG325" i="29"/>
  <c r="AE325" i="29"/>
  <c r="AD325" i="29"/>
  <c r="AC325" i="29"/>
  <c r="AB325" i="29"/>
  <c r="Z325" i="29"/>
  <c r="Y325" i="29"/>
  <c r="X325" i="29"/>
  <c r="V325" i="29"/>
  <c r="U325" i="29"/>
  <c r="T325" i="29"/>
  <c r="R325" i="29"/>
  <c r="N325" i="29"/>
  <c r="M325" i="29"/>
  <c r="L325" i="29"/>
  <c r="K325" i="29"/>
  <c r="H325" i="29"/>
  <c r="I325" i="29" s="1"/>
  <c r="J325" i="29" s="1"/>
  <c r="CI518" i="29"/>
  <c r="CH518" i="29"/>
  <c r="CG518" i="29"/>
  <c r="CF518" i="29"/>
  <c r="CE518" i="29"/>
  <c r="CC518" i="29"/>
  <c r="CB518" i="29"/>
  <c r="CA518" i="29"/>
  <c r="BZ518" i="29"/>
  <c r="BY518" i="29"/>
  <c r="BX518" i="29"/>
  <c r="BW518" i="29"/>
  <c r="BV518" i="29"/>
  <c r="BU518" i="29"/>
  <c r="BT518" i="29"/>
  <c r="BS518" i="29"/>
  <c r="BR518" i="29"/>
  <c r="BQ518" i="29"/>
  <c r="BP518" i="29"/>
  <c r="BO518" i="29"/>
  <c r="BN518" i="29"/>
  <c r="BM518" i="29"/>
  <c r="BL518" i="29"/>
  <c r="BK518" i="29"/>
  <c r="BJ518" i="29"/>
  <c r="BI518" i="29"/>
  <c r="BG518" i="29"/>
  <c r="BE518" i="29"/>
  <c r="BD518" i="29"/>
  <c r="BC518" i="29"/>
  <c r="BB518" i="29"/>
  <c r="BA518" i="29"/>
  <c r="AZ518" i="29"/>
  <c r="AY518" i="29"/>
  <c r="AX518" i="29"/>
  <c r="AV518" i="29"/>
  <c r="AS518" i="29"/>
  <c r="AR518" i="29"/>
  <c r="AQ518" i="29"/>
  <c r="AP518" i="29"/>
  <c r="AO518" i="29"/>
  <c r="AN518" i="29"/>
  <c r="AM518" i="29"/>
  <c r="AL518" i="29"/>
  <c r="AJ518" i="29"/>
  <c r="AI518" i="29"/>
  <c r="AH518" i="29"/>
  <c r="AG518" i="29"/>
  <c r="AE518" i="29"/>
  <c r="AD518" i="29"/>
  <c r="AC518" i="29"/>
  <c r="AB518" i="29"/>
  <c r="Z518" i="29"/>
  <c r="Y518" i="29"/>
  <c r="X518" i="29"/>
  <c r="V518" i="29"/>
  <c r="U518" i="29"/>
  <c r="T518" i="29"/>
  <c r="R518" i="29"/>
  <c r="N518" i="29"/>
  <c r="M518" i="29"/>
  <c r="L518" i="29"/>
  <c r="K518" i="29"/>
  <c r="H518" i="29"/>
  <c r="CI312" i="29"/>
  <c r="CH312" i="29"/>
  <c r="CG312" i="29"/>
  <c r="CF312" i="29"/>
  <c r="CE312" i="29"/>
  <c r="CC312" i="29"/>
  <c r="CB312" i="29"/>
  <c r="CA312" i="29"/>
  <c r="BZ312" i="29"/>
  <c r="BY312" i="29"/>
  <c r="BX312" i="29"/>
  <c r="BW312" i="29"/>
  <c r="BV312" i="29"/>
  <c r="BU312" i="29"/>
  <c r="BT312" i="29"/>
  <c r="BS312" i="29"/>
  <c r="BR312" i="29"/>
  <c r="BQ312" i="29"/>
  <c r="BP312" i="29"/>
  <c r="BO312" i="29"/>
  <c r="BN312" i="29"/>
  <c r="BM312" i="29"/>
  <c r="BL312" i="29"/>
  <c r="BK312" i="29"/>
  <c r="BJ312" i="29"/>
  <c r="BI312" i="29"/>
  <c r="BG312" i="29"/>
  <c r="BE312" i="29"/>
  <c r="BD312" i="29"/>
  <c r="BC312" i="29"/>
  <c r="BB312" i="29"/>
  <c r="BA312" i="29"/>
  <c r="AZ312" i="29"/>
  <c r="AY312" i="29"/>
  <c r="AX312" i="29"/>
  <c r="AV312" i="29"/>
  <c r="AS312" i="29"/>
  <c r="AR312" i="29"/>
  <c r="AQ312" i="29"/>
  <c r="AP312" i="29"/>
  <c r="AO312" i="29"/>
  <c r="AN312" i="29"/>
  <c r="AM312" i="29"/>
  <c r="AL312" i="29"/>
  <c r="AJ312" i="29"/>
  <c r="AI312" i="29"/>
  <c r="AH312" i="29"/>
  <c r="AG312" i="29"/>
  <c r="AE312" i="29"/>
  <c r="AD312" i="29"/>
  <c r="AC312" i="29"/>
  <c r="AB312" i="29"/>
  <c r="Z312" i="29"/>
  <c r="Y312" i="29"/>
  <c r="X312" i="29"/>
  <c r="V312" i="29"/>
  <c r="U312" i="29"/>
  <c r="T312" i="29"/>
  <c r="R312" i="29"/>
  <c r="N312" i="29"/>
  <c r="M312" i="29"/>
  <c r="L312" i="29"/>
  <c r="K312" i="29"/>
  <c r="H312" i="29"/>
  <c r="I312" i="29" s="1"/>
  <c r="J312" i="29" s="1"/>
  <c r="CI528" i="29"/>
  <c r="CH528" i="29"/>
  <c r="CG528" i="29"/>
  <c r="CF528" i="29"/>
  <c r="CE528" i="29"/>
  <c r="CC528" i="29"/>
  <c r="CB528" i="29"/>
  <c r="CA528" i="29"/>
  <c r="BZ528" i="29"/>
  <c r="BY528" i="29"/>
  <c r="BX528" i="29"/>
  <c r="BW528" i="29"/>
  <c r="BV528" i="29"/>
  <c r="BU528" i="29"/>
  <c r="BT528" i="29"/>
  <c r="BS528" i="29"/>
  <c r="BR528" i="29"/>
  <c r="BQ528" i="29"/>
  <c r="BP528" i="29"/>
  <c r="BO528" i="29"/>
  <c r="BN528" i="29"/>
  <c r="BM528" i="29"/>
  <c r="BL528" i="29"/>
  <c r="BK528" i="29"/>
  <c r="BJ528" i="29"/>
  <c r="BI528" i="29"/>
  <c r="BG528" i="29"/>
  <c r="BE528" i="29"/>
  <c r="BD528" i="29"/>
  <c r="BC528" i="29"/>
  <c r="BB528" i="29"/>
  <c r="BA528" i="29"/>
  <c r="AZ528" i="29"/>
  <c r="AY528" i="29"/>
  <c r="AX528" i="29"/>
  <c r="AV528" i="29"/>
  <c r="AS528" i="29"/>
  <c r="AR528" i="29"/>
  <c r="AQ528" i="29"/>
  <c r="AP528" i="29"/>
  <c r="AO528" i="29"/>
  <c r="AN528" i="29"/>
  <c r="AM528" i="29"/>
  <c r="AL528" i="29"/>
  <c r="AJ528" i="29"/>
  <c r="AI528" i="29"/>
  <c r="AH528" i="29"/>
  <c r="AG528" i="29"/>
  <c r="AE528" i="29"/>
  <c r="AD528" i="29"/>
  <c r="AC528" i="29"/>
  <c r="AB528" i="29"/>
  <c r="Z528" i="29"/>
  <c r="Y528" i="29"/>
  <c r="X528" i="29"/>
  <c r="V528" i="29"/>
  <c r="U528" i="29"/>
  <c r="T528" i="29"/>
  <c r="R528" i="29"/>
  <c r="N528" i="29"/>
  <c r="M528" i="29"/>
  <c r="L528" i="29"/>
  <c r="K528" i="29"/>
  <c r="H528" i="29"/>
  <c r="I528" i="29" s="1"/>
  <c r="J528" i="29" s="1"/>
  <c r="CI423" i="29"/>
  <c r="CH423" i="29"/>
  <c r="CG423" i="29"/>
  <c r="CF423" i="29"/>
  <c r="CE423" i="29"/>
  <c r="CC423" i="29"/>
  <c r="CB423" i="29"/>
  <c r="CA423" i="29"/>
  <c r="BZ423" i="29"/>
  <c r="BY423" i="29"/>
  <c r="BX423" i="29"/>
  <c r="BW423" i="29"/>
  <c r="BV423" i="29"/>
  <c r="BU423" i="29"/>
  <c r="BT423" i="29"/>
  <c r="BS423" i="29"/>
  <c r="BR423" i="29"/>
  <c r="BQ423" i="29"/>
  <c r="BP423" i="29"/>
  <c r="BO423" i="29"/>
  <c r="BN423" i="29"/>
  <c r="BM423" i="29"/>
  <c r="BL423" i="29"/>
  <c r="BK423" i="29"/>
  <c r="BJ423" i="29"/>
  <c r="BI423" i="29"/>
  <c r="BG423" i="29"/>
  <c r="BE423" i="29"/>
  <c r="BD423" i="29"/>
  <c r="BC423" i="29"/>
  <c r="BB423" i="29"/>
  <c r="BA423" i="29"/>
  <c r="AZ423" i="29"/>
  <c r="AY423" i="29"/>
  <c r="AX423" i="29"/>
  <c r="AV423" i="29"/>
  <c r="AS423" i="29"/>
  <c r="AR423" i="29"/>
  <c r="AQ423" i="29"/>
  <c r="AP423" i="29"/>
  <c r="AO423" i="29"/>
  <c r="AN423" i="29"/>
  <c r="AM423" i="29"/>
  <c r="AL423" i="29"/>
  <c r="AJ423" i="29"/>
  <c r="AI423" i="29"/>
  <c r="AH423" i="29"/>
  <c r="AG423" i="29"/>
  <c r="AE423" i="29"/>
  <c r="AD423" i="29"/>
  <c r="AC423" i="29"/>
  <c r="AB423" i="29"/>
  <c r="Z423" i="29"/>
  <c r="Y423" i="29"/>
  <c r="X423" i="29"/>
  <c r="V423" i="29"/>
  <c r="U423" i="29"/>
  <c r="T423" i="29"/>
  <c r="R423" i="29"/>
  <c r="N423" i="29"/>
  <c r="M423" i="29"/>
  <c r="L423" i="29"/>
  <c r="K423" i="29"/>
  <c r="H423" i="29"/>
  <c r="I423" i="29" s="1"/>
  <c r="J423" i="29" s="1"/>
  <c r="CI364" i="29"/>
  <c r="CH364" i="29"/>
  <c r="CG364" i="29"/>
  <c r="CF364" i="29"/>
  <c r="CE364" i="29"/>
  <c r="CC364" i="29"/>
  <c r="CB364" i="29"/>
  <c r="CA364" i="29"/>
  <c r="BZ364" i="29"/>
  <c r="BY364" i="29"/>
  <c r="BX364" i="29"/>
  <c r="BW364" i="29"/>
  <c r="BV364" i="29"/>
  <c r="BU364" i="29"/>
  <c r="BT364" i="29"/>
  <c r="BS364" i="29"/>
  <c r="BR364" i="29"/>
  <c r="BQ364" i="29"/>
  <c r="BP364" i="29"/>
  <c r="BO364" i="29"/>
  <c r="BN364" i="29"/>
  <c r="BM364" i="29"/>
  <c r="BL364" i="29"/>
  <c r="BK364" i="29"/>
  <c r="BJ364" i="29"/>
  <c r="BI364" i="29"/>
  <c r="BG364" i="29"/>
  <c r="BE364" i="29"/>
  <c r="BD364" i="29"/>
  <c r="BC364" i="29"/>
  <c r="BB364" i="29"/>
  <c r="BA364" i="29"/>
  <c r="AZ364" i="29"/>
  <c r="AY364" i="29"/>
  <c r="AX364" i="29"/>
  <c r="AV364" i="29"/>
  <c r="AS364" i="29"/>
  <c r="AR364" i="29"/>
  <c r="AQ364" i="29"/>
  <c r="AP364" i="29"/>
  <c r="AO364" i="29"/>
  <c r="AN364" i="29"/>
  <c r="AM364" i="29"/>
  <c r="AL364" i="29"/>
  <c r="AJ364" i="29"/>
  <c r="AI364" i="29"/>
  <c r="AH364" i="29"/>
  <c r="AG364" i="29"/>
  <c r="AE364" i="29"/>
  <c r="AD364" i="29"/>
  <c r="AC364" i="29"/>
  <c r="AB364" i="29"/>
  <c r="Z364" i="29"/>
  <c r="Y364" i="29"/>
  <c r="X364" i="29"/>
  <c r="V364" i="29"/>
  <c r="U364" i="29"/>
  <c r="T364" i="29"/>
  <c r="R364" i="29"/>
  <c r="N364" i="29"/>
  <c r="M364" i="29"/>
  <c r="L364" i="29"/>
  <c r="K364" i="29"/>
  <c r="H364" i="29"/>
  <c r="F364" i="29" s="1"/>
  <c r="CI460" i="29"/>
  <c r="CH460" i="29"/>
  <c r="CG460" i="29"/>
  <c r="CF460" i="29"/>
  <c r="CE460" i="29"/>
  <c r="CC460" i="29"/>
  <c r="CB460" i="29"/>
  <c r="CA460" i="29"/>
  <c r="BZ460" i="29"/>
  <c r="BY460" i="29"/>
  <c r="BX460" i="29"/>
  <c r="BW460" i="29"/>
  <c r="BV460" i="29"/>
  <c r="BU460" i="29"/>
  <c r="BT460" i="29"/>
  <c r="BS460" i="29"/>
  <c r="BR460" i="29"/>
  <c r="BQ460" i="29"/>
  <c r="BP460" i="29"/>
  <c r="BO460" i="29"/>
  <c r="BN460" i="29"/>
  <c r="BM460" i="29"/>
  <c r="BL460" i="29"/>
  <c r="BK460" i="29"/>
  <c r="BJ460" i="29"/>
  <c r="BI460" i="29"/>
  <c r="BG460" i="29"/>
  <c r="BE460" i="29"/>
  <c r="BD460" i="29"/>
  <c r="BC460" i="29"/>
  <c r="BB460" i="29"/>
  <c r="BA460" i="29"/>
  <c r="AZ460" i="29"/>
  <c r="AY460" i="29"/>
  <c r="AX460" i="29"/>
  <c r="AV460" i="29"/>
  <c r="AS460" i="29"/>
  <c r="AR460" i="29"/>
  <c r="AQ460" i="29"/>
  <c r="AP460" i="29"/>
  <c r="AO460" i="29"/>
  <c r="AN460" i="29"/>
  <c r="AM460" i="29"/>
  <c r="AL460" i="29"/>
  <c r="AJ460" i="29"/>
  <c r="AI460" i="29"/>
  <c r="AH460" i="29"/>
  <c r="AG460" i="29"/>
  <c r="AE460" i="29"/>
  <c r="AD460" i="29"/>
  <c r="AC460" i="29"/>
  <c r="AB460" i="29"/>
  <c r="Z460" i="29"/>
  <c r="Y460" i="29"/>
  <c r="X460" i="29"/>
  <c r="V460" i="29"/>
  <c r="U460" i="29"/>
  <c r="T460" i="29"/>
  <c r="R460" i="29"/>
  <c r="N460" i="29"/>
  <c r="M460" i="29"/>
  <c r="L460" i="29"/>
  <c r="K460" i="29"/>
  <c r="H460" i="29"/>
  <c r="I460" i="29" s="1"/>
  <c r="J460" i="29" s="1"/>
  <c r="CI492" i="29"/>
  <c r="CH492" i="29"/>
  <c r="CG492" i="29"/>
  <c r="CF492" i="29"/>
  <c r="CE492" i="29"/>
  <c r="CC492" i="29"/>
  <c r="CB492" i="29"/>
  <c r="CA492" i="29"/>
  <c r="BZ492" i="29"/>
  <c r="BY492" i="29"/>
  <c r="BX492" i="29"/>
  <c r="BW492" i="29"/>
  <c r="BV492" i="29"/>
  <c r="BU492" i="29"/>
  <c r="BT492" i="29"/>
  <c r="BS492" i="29"/>
  <c r="BR492" i="29"/>
  <c r="BQ492" i="29"/>
  <c r="BP492" i="29"/>
  <c r="BO492" i="29"/>
  <c r="BN492" i="29"/>
  <c r="BM492" i="29"/>
  <c r="BL492" i="29"/>
  <c r="BK492" i="29"/>
  <c r="BJ492" i="29"/>
  <c r="BI492" i="29"/>
  <c r="BG492" i="29"/>
  <c r="BE492" i="29"/>
  <c r="BD492" i="29"/>
  <c r="BC492" i="29"/>
  <c r="BB492" i="29"/>
  <c r="BA492" i="29"/>
  <c r="AZ492" i="29"/>
  <c r="AY492" i="29"/>
  <c r="AX492" i="29"/>
  <c r="AV492" i="29"/>
  <c r="AS492" i="29"/>
  <c r="AR492" i="29"/>
  <c r="AQ492" i="29"/>
  <c r="AP492" i="29"/>
  <c r="AO492" i="29"/>
  <c r="AN492" i="29"/>
  <c r="AM492" i="29"/>
  <c r="AL492" i="29"/>
  <c r="AJ492" i="29"/>
  <c r="AI492" i="29"/>
  <c r="AH492" i="29"/>
  <c r="AG492" i="29"/>
  <c r="AE492" i="29"/>
  <c r="AD492" i="29"/>
  <c r="AC492" i="29"/>
  <c r="AB492" i="29"/>
  <c r="Z492" i="29"/>
  <c r="Y492" i="29"/>
  <c r="X492" i="29"/>
  <c r="V492" i="29"/>
  <c r="U492" i="29"/>
  <c r="T492" i="29"/>
  <c r="R492" i="29"/>
  <c r="N492" i="29"/>
  <c r="M492" i="29"/>
  <c r="L492" i="29"/>
  <c r="K492" i="29"/>
  <c r="H492" i="29"/>
  <c r="I492" i="29" s="1"/>
  <c r="J492" i="29" s="1"/>
  <c r="CI527" i="29"/>
  <c r="CH527" i="29"/>
  <c r="CG527" i="29"/>
  <c r="CF527" i="29"/>
  <c r="CE527" i="29"/>
  <c r="CC527" i="29"/>
  <c r="CB527" i="29"/>
  <c r="CA527" i="29"/>
  <c r="BZ527" i="29"/>
  <c r="BY527" i="29"/>
  <c r="BX527" i="29"/>
  <c r="BW527" i="29"/>
  <c r="BV527" i="29"/>
  <c r="BU527" i="29"/>
  <c r="BT527" i="29"/>
  <c r="BS527" i="29"/>
  <c r="BR527" i="29"/>
  <c r="BQ527" i="29"/>
  <c r="BP527" i="29"/>
  <c r="BO527" i="29"/>
  <c r="BN527" i="29"/>
  <c r="BM527" i="29"/>
  <c r="BL527" i="29"/>
  <c r="BK527" i="29"/>
  <c r="BJ527" i="29"/>
  <c r="BI527" i="29"/>
  <c r="BG527" i="29"/>
  <c r="BE527" i="29"/>
  <c r="BD527" i="29"/>
  <c r="BC527" i="29"/>
  <c r="BB527" i="29"/>
  <c r="BA527" i="29"/>
  <c r="AZ527" i="29"/>
  <c r="AY527" i="29"/>
  <c r="AX527" i="29"/>
  <c r="AV527" i="29"/>
  <c r="AS527" i="29"/>
  <c r="AR527" i="29"/>
  <c r="AQ527" i="29"/>
  <c r="AP527" i="29"/>
  <c r="AO527" i="29"/>
  <c r="AN527" i="29"/>
  <c r="AM527" i="29"/>
  <c r="AL527" i="29"/>
  <c r="AJ527" i="29"/>
  <c r="AI527" i="29"/>
  <c r="AH527" i="29"/>
  <c r="AG527" i="29"/>
  <c r="AE527" i="29"/>
  <c r="AD527" i="29"/>
  <c r="AC527" i="29"/>
  <c r="AB527" i="29"/>
  <c r="Z527" i="29"/>
  <c r="Y527" i="29"/>
  <c r="X527" i="29"/>
  <c r="V527" i="29"/>
  <c r="U527" i="29"/>
  <c r="T527" i="29"/>
  <c r="R527" i="29"/>
  <c r="N527" i="29"/>
  <c r="M527" i="29"/>
  <c r="L527" i="29"/>
  <c r="K527" i="29"/>
  <c r="H527" i="29"/>
  <c r="G527" i="29" s="1"/>
  <c r="CI400" i="29"/>
  <c r="CH400" i="29"/>
  <c r="CG400" i="29"/>
  <c r="CF400" i="29"/>
  <c r="CE400" i="29"/>
  <c r="CC400" i="29"/>
  <c r="CB400" i="29"/>
  <c r="CA400" i="29"/>
  <c r="BZ400" i="29"/>
  <c r="BY400" i="29"/>
  <c r="BX400" i="29"/>
  <c r="BW400" i="29"/>
  <c r="BV400" i="29"/>
  <c r="BU400" i="29"/>
  <c r="BT400" i="29"/>
  <c r="BS400" i="29"/>
  <c r="BR400" i="29"/>
  <c r="BQ400" i="29"/>
  <c r="BP400" i="29"/>
  <c r="BO400" i="29"/>
  <c r="BN400" i="29"/>
  <c r="BM400" i="29"/>
  <c r="BL400" i="29"/>
  <c r="BK400" i="29"/>
  <c r="BJ400" i="29"/>
  <c r="BI400" i="29"/>
  <c r="BG400" i="29"/>
  <c r="BE400" i="29"/>
  <c r="BD400" i="29"/>
  <c r="BC400" i="29"/>
  <c r="BB400" i="29"/>
  <c r="BA400" i="29"/>
  <c r="AZ400" i="29"/>
  <c r="AY400" i="29"/>
  <c r="AX400" i="29"/>
  <c r="AV400" i="29"/>
  <c r="AS400" i="29"/>
  <c r="AR400" i="29"/>
  <c r="AQ400" i="29"/>
  <c r="AP400" i="29"/>
  <c r="AO400" i="29"/>
  <c r="AN400" i="29"/>
  <c r="AM400" i="29"/>
  <c r="AL400" i="29"/>
  <c r="AJ400" i="29"/>
  <c r="AI400" i="29"/>
  <c r="AH400" i="29"/>
  <c r="AG400" i="29"/>
  <c r="AE400" i="29"/>
  <c r="AD400" i="29"/>
  <c r="AC400" i="29"/>
  <c r="AB400" i="29"/>
  <c r="Z400" i="29"/>
  <c r="Y400" i="29"/>
  <c r="X400" i="29"/>
  <c r="V400" i="29"/>
  <c r="U400" i="29"/>
  <c r="T400" i="29"/>
  <c r="R400" i="29"/>
  <c r="N400" i="29"/>
  <c r="M400" i="29"/>
  <c r="L400" i="29"/>
  <c r="K400" i="29"/>
  <c r="H400" i="29"/>
  <c r="CI455" i="29"/>
  <c r="CH455" i="29"/>
  <c r="CG455" i="29"/>
  <c r="CF455" i="29"/>
  <c r="CE455" i="29"/>
  <c r="CC455" i="29"/>
  <c r="CB455" i="29"/>
  <c r="CA455" i="29"/>
  <c r="BZ455" i="29"/>
  <c r="BY455" i="29"/>
  <c r="BX455" i="29"/>
  <c r="BW455" i="29"/>
  <c r="BV455" i="29"/>
  <c r="BU455" i="29"/>
  <c r="BT455" i="29"/>
  <c r="BS455" i="29"/>
  <c r="BR455" i="29"/>
  <c r="BQ455" i="29"/>
  <c r="BP455" i="29"/>
  <c r="BO455" i="29"/>
  <c r="BN455" i="29"/>
  <c r="BM455" i="29"/>
  <c r="BL455" i="29"/>
  <c r="BK455" i="29"/>
  <c r="BJ455" i="29"/>
  <c r="BI455" i="29"/>
  <c r="BG455" i="29"/>
  <c r="BE455" i="29"/>
  <c r="BD455" i="29"/>
  <c r="BC455" i="29"/>
  <c r="BB455" i="29"/>
  <c r="BA455" i="29"/>
  <c r="AZ455" i="29"/>
  <c r="AY455" i="29"/>
  <c r="AX455" i="29"/>
  <c r="AV455" i="29"/>
  <c r="AS455" i="29"/>
  <c r="AR455" i="29"/>
  <c r="AQ455" i="29"/>
  <c r="AP455" i="29"/>
  <c r="AO455" i="29"/>
  <c r="AN455" i="29"/>
  <c r="AM455" i="29"/>
  <c r="AL455" i="29"/>
  <c r="AJ455" i="29"/>
  <c r="AI455" i="29"/>
  <c r="AH455" i="29"/>
  <c r="AG455" i="29"/>
  <c r="AE455" i="29"/>
  <c r="AD455" i="29"/>
  <c r="AC455" i="29"/>
  <c r="AB455" i="29"/>
  <c r="Z455" i="29"/>
  <c r="Y455" i="29"/>
  <c r="X455" i="29"/>
  <c r="V455" i="29"/>
  <c r="U455" i="29"/>
  <c r="T455" i="29"/>
  <c r="R455" i="29"/>
  <c r="N455" i="29"/>
  <c r="M455" i="29"/>
  <c r="L455" i="29"/>
  <c r="K455" i="29"/>
  <c r="H455" i="29"/>
  <c r="I455" i="29" s="1"/>
  <c r="J455" i="29" s="1"/>
  <c r="CI367" i="29"/>
  <c r="CH367" i="29"/>
  <c r="CG367" i="29"/>
  <c r="CF367" i="29"/>
  <c r="CE367" i="29"/>
  <c r="CC367" i="29"/>
  <c r="CB367" i="29"/>
  <c r="CA367" i="29"/>
  <c r="BZ367" i="29"/>
  <c r="BY367" i="29"/>
  <c r="BX367" i="29"/>
  <c r="BW367" i="29"/>
  <c r="BV367" i="29"/>
  <c r="BU367" i="29"/>
  <c r="BT367" i="29"/>
  <c r="BS367" i="29"/>
  <c r="BR367" i="29"/>
  <c r="BQ367" i="29"/>
  <c r="BP367" i="29"/>
  <c r="BO367" i="29"/>
  <c r="BN367" i="29"/>
  <c r="BM367" i="29"/>
  <c r="BL367" i="29"/>
  <c r="BK367" i="29"/>
  <c r="BJ367" i="29"/>
  <c r="BI367" i="29"/>
  <c r="BG367" i="29"/>
  <c r="BE367" i="29"/>
  <c r="BD367" i="29"/>
  <c r="BC367" i="29"/>
  <c r="BB367" i="29"/>
  <c r="BA367" i="29"/>
  <c r="AZ367" i="29"/>
  <c r="AY367" i="29"/>
  <c r="AX367" i="29"/>
  <c r="AV367" i="29"/>
  <c r="AS367" i="29"/>
  <c r="AR367" i="29"/>
  <c r="AQ367" i="29"/>
  <c r="AP367" i="29"/>
  <c r="AO367" i="29"/>
  <c r="AN367" i="29"/>
  <c r="AM367" i="29"/>
  <c r="AL367" i="29"/>
  <c r="AJ367" i="29"/>
  <c r="AI367" i="29"/>
  <c r="AH367" i="29"/>
  <c r="AG367" i="29"/>
  <c r="AE367" i="29"/>
  <c r="AD367" i="29"/>
  <c r="AC367" i="29"/>
  <c r="AB367" i="29"/>
  <c r="Z367" i="29"/>
  <c r="Y367" i="29"/>
  <c r="X367" i="29"/>
  <c r="V367" i="29"/>
  <c r="U367" i="29"/>
  <c r="T367" i="29"/>
  <c r="R367" i="29"/>
  <c r="N367" i="29"/>
  <c r="M367" i="29"/>
  <c r="L367" i="29"/>
  <c r="K367" i="29"/>
  <c r="CI366" i="29"/>
  <c r="CH366" i="29"/>
  <c r="CG366" i="29"/>
  <c r="CF366" i="29"/>
  <c r="CE366" i="29"/>
  <c r="CC366" i="29"/>
  <c r="CB366" i="29"/>
  <c r="CA366" i="29"/>
  <c r="BZ366" i="29"/>
  <c r="BY366" i="29"/>
  <c r="BX366" i="29"/>
  <c r="BW366" i="29"/>
  <c r="BV366" i="29"/>
  <c r="BU366" i="29"/>
  <c r="BT366" i="29"/>
  <c r="BS366" i="29"/>
  <c r="BR366" i="29"/>
  <c r="BQ366" i="29"/>
  <c r="BP366" i="29"/>
  <c r="BO366" i="29"/>
  <c r="BN366" i="29"/>
  <c r="BM366" i="29"/>
  <c r="BL366" i="29"/>
  <c r="BK366" i="29"/>
  <c r="BJ366" i="29"/>
  <c r="BI366" i="29"/>
  <c r="BG366" i="29"/>
  <c r="BE366" i="29"/>
  <c r="BD366" i="29"/>
  <c r="BC366" i="29"/>
  <c r="BB366" i="29"/>
  <c r="BA366" i="29"/>
  <c r="AZ366" i="29"/>
  <c r="AY366" i="29"/>
  <c r="AX366" i="29"/>
  <c r="AV366" i="29"/>
  <c r="AS366" i="29"/>
  <c r="AR366" i="29"/>
  <c r="AQ366" i="29"/>
  <c r="AP366" i="29"/>
  <c r="AO366" i="29"/>
  <c r="AN366" i="29"/>
  <c r="AM366" i="29"/>
  <c r="AL366" i="29"/>
  <c r="AJ366" i="29"/>
  <c r="AI366" i="29"/>
  <c r="AH366" i="29"/>
  <c r="AG366" i="29"/>
  <c r="AE366" i="29"/>
  <c r="AD366" i="29"/>
  <c r="AC366" i="29"/>
  <c r="AB366" i="29"/>
  <c r="Z366" i="29"/>
  <c r="Y366" i="29"/>
  <c r="X366" i="29"/>
  <c r="V366" i="29"/>
  <c r="U366" i="29"/>
  <c r="T366" i="29"/>
  <c r="R366" i="29"/>
  <c r="N366" i="29"/>
  <c r="M366" i="29"/>
  <c r="L366" i="29"/>
  <c r="K366" i="29"/>
  <c r="H366" i="29"/>
  <c r="H367" i="29" s="1"/>
  <c r="F367" i="29" s="1"/>
  <c r="CI403" i="29"/>
  <c r="CH403" i="29"/>
  <c r="CG403" i="29"/>
  <c r="CF403" i="29"/>
  <c r="CE403" i="29"/>
  <c r="CC403" i="29"/>
  <c r="CB403" i="29"/>
  <c r="CA403" i="29"/>
  <c r="BZ403" i="29"/>
  <c r="BY403" i="29"/>
  <c r="BX403" i="29"/>
  <c r="BW403" i="29"/>
  <c r="BV403" i="29"/>
  <c r="BU403" i="29"/>
  <c r="BT403" i="29"/>
  <c r="BS403" i="29"/>
  <c r="BR403" i="29"/>
  <c r="BQ403" i="29"/>
  <c r="BP403" i="29"/>
  <c r="BO403" i="29"/>
  <c r="BN403" i="29"/>
  <c r="BM403" i="29"/>
  <c r="BL403" i="29"/>
  <c r="BK403" i="29"/>
  <c r="BJ403" i="29"/>
  <c r="BI403" i="29"/>
  <c r="BG403" i="29"/>
  <c r="BE403" i="29"/>
  <c r="BD403" i="29"/>
  <c r="BC403" i="29"/>
  <c r="BB403" i="29"/>
  <c r="BA403" i="29"/>
  <c r="AZ403" i="29"/>
  <c r="AY403" i="29"/>
  <c r="AX403" i="29"/>
  <c r="AV403" i="29"/>
  <c r="AS403" i="29"/>
  <c r="AR403" i="29"/>
  <c r="AQ403" i="29"/>
  <c r="AP403" i="29"/>
  <c r="AO403" i="29"/>
  <c r="AN403" i="29"/>
  <c r="AM403" i="29"/>
  <c r="AL403" i="29"/>
  <c r="AJ403" i="29"/>
  <c r="AI403" i="29"/>
  <c r="AH403" i="29"/>
  <c r="AG403" i="29"/>
  <c r="AE403" i="29"/>
  <c r="AD403" i="29"/>
  <c r="AC403" i="29"/>
  <c r="AB403" i="29"/>
  <c r="Z403" i="29"/>
  <c r="Y403" i="29"/>
  <c r="X403" i="29"/>
  <c r="V403" i="29"/>
  <c r="U403" i="29"/>
  <c r="T403" i="29"/>
  <c r="R403" i="29"/>
  <c r="N403" i="29"/>
  <c r="M403" i="29"/>
  <c r="L403" i="29"/>
  <c r="K403" i="29"/>
  <c r="H403" i="29"/>
  <c r="G403" i="29" s="1"/>
  <c r="CI350" i="29"/>
  <c r="CH350" i="29"/>
  <c r="CG350" i="29"/>
  <c r="CF350" i="29"/>
  <c r="CE350" i="29"/>
  <c r="CC350" i="29"/>
  <c r="CB350" i="29"/>
  <c r="CA350" i="29"/>
  <c r="BZ350" i="29"/>
  <c r="BY350" i="29"/>
  <c r="BX350" i="29"/>
  <c r="BW350" i="29"/>
  <c r="BV350" i="29"/>
  <c r="BU350" i="29"/>
  <c r="BT350" i="29"/>
  <c r="BS350" i="29"/>
  <c r="BR350" i="29"/>
  <c r="BQ350" i="29"/>
  <c r="BP350" i="29"/>
  <c r="BO350" i="29"/>
  <c r="BN350" i="29"/>
  <c r="BM350" i="29"/>
  <c r="BL350" i="29"/>
  <c r="BK350" i="29"/>
  <c r="BJ350" i="29"/>
  <c r="BI350" i="29"/>
  <c r="BG350" i="29"/>
  <c r="BE350" i="29"/>
  <c r="BD350" i="29"/>
  <c r="BC350" i="29"/>
  <c r="BB350" i="29"/>
  <c r="BA350" i="29"/>
  <c r="AZ350" i="29"/>
  <c r="AY350" i="29"/>
  <c r="AX350" i="29"/>
  <c r="AV350" i="29"/>
  <c r="AS350" i="29"/>
  <c r="AR350" i="29"/>
  <c r="AQ350" i="29"/>
  <c r="AP350" i="29"/>
  <c r="AO350" i="29"/>
  <c r="AN350" i="29"/>
  <c r="AM350" i="29"/>
  <c r="AL350" i="29"/>
  <c r="AJ350" i="29"/>
  <c r="AI350" i="29"/>
  <c r="AH350" i="29"/>
  <c r="AG350" i="29"/>
  <c r="AE350" i="29"/>
  <c r="AD350" i="29"/>
  <c r="AC350" i="29"/>
  <c r="AB350" i="29"/>
  <c r="Z350" i="29"/>
  <c r="Y350" i="29"/>
  <c r="X350" i="29"/>
  <c r="V350" i="29"/>
  <c r="U350" i="29"/>
  <c r="T350" i="29"/>
  <c r="R350" i="29"/>
  <c r="N350" i="29"/>
  <c r="M350" i="29"/>
  <c r="L350" i="29"/>
  <c r="K350" i="29"/>
  <c r="H350" i="29"/>
  <c r="F350" i="29" s="1"/>
  <c r="CI331" i="29"/>
  <c r="CH331" i="29"/>
  <c r="CG331" i="29"/>
  <c r="CF331" i="29"/>
  <c r="CE331" i="29"/>
  <c r="CC331" i="29"/>
  <c r="CB331" i="29"/>
  <c r="CA331" i="29"/>
  <c r="BZ331" i="29"/>
  <c r="BY331" i="29"/>
  <c r="BX331" i="29"/>
  <c r="BW331" i="29"/>
  <c r="BV331" i="29"/>
  <c r="BU331" i="29"/>
  <c r="BT331" i="29"/>
  <c r="BS331" i="29"/>
  <c r="BR331" i="29"/>
  <c r="BQ331" i="29"/>
  <c r="BP331" i="29"/>
  <c r="BO331" i="29"/>
  <c r="BN331" i="29"/>
  <c r="BM331" i="29"/>
  <c r="BL331" i="29"/>
  <c r="BK331" i="29"/>
  <c r="BJ331" i="29"/>
  <c r="BI331" i="29"/>
  <c r="BG331" i="29"/>
  <c r="BE331" i="29"/>
  <c r="BD331" i="29"/>
  <c r="BC331" i="29"/>
  <c r="BB331" i="29"/>
  <c r="BA331" i="29"/>
  <c r="AZ331" i="29"/>
  <c r="AY331" i="29"/>
  <c r="AX331" i="29"/>
  <c r="AV331" i="29"/>
  <c r="AS331" i="29"/>
  <c r="AR331" i="29"/>
  <c r="AQ331" i="29"/>
  <c r="AP331" i="29"/>
  <c r="AO331" i="29"/>
  <c r="AN331" i="29"/>
  <c r="AM331" i="29"/>
  <c r="AL331" i="29"/>
  <c r="AJ331" i="29"/>
  <c r="AI331" i="29"/>
  <c r="AH331" i="29"/>
  <c r="AG331" i="29"/>
  <c r="AE331" i="29"/>
  <c r="AD331" i="29"/>
  <c r="AC331" i="29"/>
  <c r="AB331" i="29"/>
  <c r="Z331" i="29"/>
  <c r="Y331" i="29"/>
  <c r="X331" i="29"/>
  <c r="V331" i="29"/>
  <c r="U331" i="29"/>
  <c r="T331" i="29"/>
  <c r="R331" i="29"/>
  <c r="N331" i="29"/>
  <c r="M331" i="29"/>
  <c r="L331" i="29"/>
  <c r="K331" i="29"/>
  <c r="H331" i="29"/>
  <c r="G331" i="29" s="1"/>
  <c r="CI371" i="29"/>
  <c r="CH371" i="29"/>
  <c r="CG371" i="29"/>
  <c r="CF371" i="29"/>
  <c r="CE371" i="29"/>
  <c r="CC371" i="29"/>
  <c r="CB371" i="29"/>
  <c r="CA371" i="29"/>
  <c r="BZ371" i="29"/>
  <c r="BY371" i="29"/>
  <c r="BX371" i="29"/>
  <c r="BW371" i="29"/>
  <c r="BV371" i="29"/>
  <c r="BU371" i="29"/>
  <c r="BT371" i="29"/>
  <c r="BS371" i="29"/>
  <c r="BR371" i="29"/>
  <c r="BQ371" i="29"/>
  <c r="BP371" i="29"/>
  <c r="BO371" i="29"/>
  <c r="BN371" i="29"/>
  <c r="BM371" i="29"/>
  <c r="BL371" i="29"/>
  <c r="BK371" i="29"/>
  <c r="BJ371" i="29"/>
  <c r="BI371" i="29"/>
  <c r="BG371" i="29"/>
  <c r="BE371" i="29"/>
  <c r="BD371" i="29"/>
  <c r="BC371" i="29"/>
  <c r="BB371" i="29"/>
  <c r="BA371" i="29"/>
  <c r="AZ371" i="29"/>
  <c r="AY371" i="29"/>
  <c r="AX371" i="29"/>
  <c r="AV371" i="29"/>
  <c r="AS371" i="29"/>
  <c r="AR371" i="29"/>
  <c r="AQ371" i="29"/>
  <c r="AP371" i="29"/>
  <c r="AO371" i="29"/>
  <c r="AN371" i="29"/>
  <c r="AM371" i="29"/>
  <c r="AL371" i="29"/>
  <c r="AJ371" i="29"/>
  <c r="AI371" i="29"/>
  <c r="AH371" i="29"/>
  <c r="AG371" i="29"/>
  <c r="AE371" i="29"/>
  <c r="AD371" i="29"/>
  <c r="AC371" i="29"/>
  <c r="AB371" i="29"/>
  <c r="Z371" i="29"/>
  <c r="Y371" i="29"/>
  <c r="X371" i="29"/>
  <c r="V371" i="29"/>
  <c r="U371" i="29"/>
  <c r="T371" i="29"/>
  <c r="R371" i="29"/>
  <c r="N371" i="29"/>
  <c r="M371" i="29"/>
  <c r="L371" i="29"/>
  <c r="K371" i="29"/>
  <c r="H371" i="29"/>
  <c r="I371" i="29" s="1"/>
  <c r="J371" i="29" s="1"/>
  <c r="CI530" i="29"/>
  <c r="CH530" i="29"/>
  <c r="CG530" i="29"/>
  <c r="CF530" i="29"/>
  <c r="CE530" i="29"/>
  <c r="CC530" i="29"/>
  <c r="CB530" i="29"/>
  <c r="CA530" i="29"/>
  <c r="BZ530" i="29"/>
  <c r="BY530" i="29"/>
  <c r="BX530" i="29"/>
  <c r="BW530" i="29"/>
  <c r="BV530" i="29"/>
  <c r="BU530" i="29"/>
  <c r="BT530" i="29"/>
  <c r="BS530" i="29"/>
  <c r="BR530" i="29"/>
  <c r="BQ530" i="29"/>
  <c r="BP530" i="29"/>
  <c r="BO530" i="29"/>
  <c r="BN530" i="29"/>
  <c r="BM530" i="29"/>
  <c r="BL530" i="29"/>
  <c r="BK530" i="29"/>
  <c r="BJ530" i="29"/>
  <c r="BI530" i="29"/>
  <c r="BG530" i="29"/>
  <c r="BE530" i="29"/>
  <c r="BD530" i="29"/>
  <c r="BC530" i="29"/>
  <c r="BB530" i="29"/>
  <c r="BA530" i="29"/>
  <c r="AZ530" i="29"/>
  <c r="AY530" i="29"/>
  <c r="AX530" i="29"/>
  <c r="AV530" i="29"/>
  <c r="AS530" i="29"/>
  <c r="AR530" i="29"/>
  <c r="AQ530" i="29"/>
  <c r="AP530" i="29"/>
  <c r="AO530" i="29"/>
  <c r="AN530" i="29"/>
  <c r="AM530" i="29"/>
  <c r="AL530" i="29"/>
  <c r="AJ530" i="29"/>
  <c r="AI530" i="29"/>
  <c r="AH530" i="29"/>
  <c r="AG530" i="29"/>
  <c r="AE530" i="29"/>
  <c r="AD530" i="29"/>
  <c r="AC530" i="29"/>
  <c r="AB530" i="29"/>
  <c r="Z530" i="29"/>
  <c r="Y530" i="29"/>
  <c r="X530" i="29"/>
  <c r="V530" i="29"/>
  <c r="U530" i="29"/>
  <c r="T530" i="29"/>
  <c r="R530" i="29"/>
  <c r="N530" i="29"/>
  <c r="M530" i="29"/>
  <c r="L530" i="29"/>
  <c r="K530" i="29"/>
  <c r="H530" i="29"/>
  <c r="I530" i="29" s="1"/>
  <c r="J530" i="29" s="1"/>
  <c r="CI432" i="29"/>
  <c r="CH432" i="29"/>
  <c r="CG432" i="29"/>
  <c r="CF432" i="29"/>
  <c r="CE432" i="29"/>
  <c r="CC432" i="29"/>
  <c r="CB432" i="29"/>
  <c r="CA432" i="29"/>
  <c r="BZ432" i="29"/>
  <c r="BY432" i="29"/>
  <c r="BX432" i="29"/>
  <c r="BW432" i="29"/>
  <c r="BV432" i="29"/>
  <c r="BU432" i="29"/>
  <c r="BT432" i="29"/>
  <c r="BS432" i="29"/>
  <c r="BR432" i="29"/>
  <c r="BQ432" i="29"/>
  <c r="BP432" i="29"/>
  <c r="BO432" i="29"/>
  <c r="BN432" i="29"/>
  <c r="BM432" i="29"/>
  <c r="BL432" i="29"/>
  <c r="BK432" i="29"/>
  <c r="BJ432" i="29"/>
  <c r="BI432" i="29"/>
  <c r="BG432" i="29"/>
  <c r="BE432" i="29"/>
  <c r="BD432" i="29"/>
  <c r="BC432" i="29"/>
  <c r="BB432" i="29"/>
  <c r="BA432" i="29"/>
  <c r="AZ432" i="29"/>
  <c r="AY432" i="29"/>
  <c r="AX432" i="29"/>
  <c r="AV432" i="29"/>
  <c r="AS432" i="29"/>
  <c r="AR432" i="29"/>
  <c r="AQ432" i="29"/>
  <c r="AP432" i="29"/>
  <c r="AO432" i="29"/>
  <c r="AN432" i="29"/>
  <c r="AM432" i="29"/>
  <c r="AL432" i="29"/>
  <c r="AJ432" i="29"/>
  <c r="AI432" i="29"/>
  <c r="AH432" i="29"/>
  <c r="AG432" i="29"/>
  <c r="AE432" i="29"/>
  <c r="AD432" i="29"/>
  <c r="AC432" i="29"/>
  <c r="AB432" i="29"/>
  <c r="Z432" i="29"/>
  <c r="Y432" i="29"/>
  <c r="X432" i="29"/>
  <c r="V432" i="29"/>
  <c r="U432" i="29"/>
  <c r="T432" i="29"/>
  <c r="R432" i="29"/>
  <c r="N432" i="29"/>
  <c r="M432" i="29"/>
  <c r="L432" i="29"/>
  <c r="K432" i="29"/>
  <c r="H432" i="29"/>
  <c r="I432" i="29" s="1"/>
  <c r="J432" i="29" s="1"/>
  <c r="CI440" i="29"/>
  <c r="CH440" i="29"/>
  <c r="CG440" i="29"/>
  <c r="CF440" i="29"/>
  <c r="CE440" i="29"/>
  <c r="CC440" i="29"/>
  <c r="CB440" i="29"/>
  <c r="CA440" i="29"/>
  <c r="BZ440" i="29"/>
  <c r="BY440" i="29"/>
  <c r="BX440" i="29"/>
  <c r="BW440" i="29"/>
  <c r="BV440" i="29"/>
  <c r="BU440" i="29"/>
  <c r="BT440" i="29"/>
  <c r="BS440" i="29"/>
  <c r="BR440" i="29"/>
  <c r="BQ440" i="29"/>
  <c r="BP440" i="29"/>
  <c r="BO440" i="29"/>
  <c r="BN440" i="29"/>
  <c r="BM440" i="29"/>
  <c r="BL440" i="29"/>
  <c r="BK440" i="29"/>
  <c r="BJ440" i="29"/>
  <c r="BI440" i="29"/>
  <c r="BG440" i="29"/>
  <c r="BE440" i="29"/>
  <c r="BD440" i="29"/>
  <c r="BC440" i="29"/>
  <c r="BB440" i="29"/>
  <c r="BA440" i="29"/>
  <c r="AZ440" i="29"/>
  <c r="AY440" i="29"/>
  <c r="AX440" i="29"/>
  <c r="AV440" i="29"/>
  <c r="AS440" i="29"/>
  <c r="AR440" i="29"/>
  <c r="AQ440" i="29"/>
  <c r="AP440" i="29"/>
  <c r="AO440" i="29"/>
  <c r="AN440" i="29"/>
  <c r="AM440" i="29"/>
  <c r="AL440" i="29"/>
  <c r="AJ440" i="29"/>
  <c r="AI440" i="29"/>
  <c r="AH440" i="29"/>
  <c r="AG440" i="29"/>
  <c r="AE440" i="29"/>
  <c r="AD440" i="29"/>
  <c r="AC440" i="29"/>
  <c r="AB440" i="29"/>
  <c r="Z440" i="29"/>
  <c r="Y440" i="29"/>
  <c r="X440" i="29"/>
  <c r="V440" i="29"/>
  <c r="U440" i="29"/>
  <c r="T440" i="29"/>
  <c r="R440" i="29"/>
  <c r="N440" i="29"/>
  <c r="M440" i="29"/>
  <c r="L440" i="29"/>
  <c r="K440" i="29"/>
  <c r="H440" i="29"/>
  <c r="F440" i="29" s="1"/>
  <c r="CI461" i="29"/>
  <c r="CH461" i="29"/>
  <c r="CG461" i="29"/>
  <c r="CF461" i="29"/>
  <c r="CE461" i="29"/>
  <c r="CC461" i="29"/>
  <c r="CB461" i="29"/>
  <c r="CA461" i="29"/>
  <c r="BZ461" i="29"/>
  <c r="BY461" i="29"/>
  <c r="BX461" i="29"/>
  <c r="BW461" i="29"/>
  <c r="BV461" i="29"/>
  <c r="BU461" i="29"/>
  <c r="BT461" i="29"/>
  <c r="BS461" i="29"/>
  <c r="BR461" i="29"/>
  <c r="BQ461" i="29"/>
  <c r="BP461" i="29"/>
  <c r="BO461" i="29"/>
  <c r="BN461" i="29"/>
  <c r="BM461" i="29"/>
  <c r="BL461" i="29"/>
  <c r="BK461" i="29"/>
  <c r="BJ461" i="29"/>
  <c r="BI461" i="29"/>
  <c r="BG461" i="29"/>
  <c r="BE461" i="29"/>
  <c r="BD461" i="29"/>
  <c r="BC461" i="29"/>
  <c r="BB461" i="29"/>
  <c r="BA461" i="29"/>
  <c r="AZ461" i="29"/>
  <c r="AY461" i="29"/>
  <c r="AX461" i="29"/>
  <c r="AV461" i="29"/>
  <c r="AS461" i="29"/>
  <c r="AR461" i="29"/>
  <c r="AQ461" i="29"/>
  <c r="AP461" i="29"/>
  <c r="AO461" i="29"/>
  <c r="AN461" i="29"/>
  <c r="AM461" i="29"/>
  <c r="AL461" i="29"/>
  <c r="AJ461" i="29"/>
  <c r="AI461" i="29"/>
  <c r="AH461" i="29"/>
  <c r="AG461" i="29"/>
  <c r="AE461" i="29"/>
  <c r="AD461" i="29"/>
  <c r="AC461" i="29"/>
  <c r="AB461" i="29"/>
  <c r="Z461" i="29"/>
  <c r="Y461" i="29"/>
  <c r="X461" i="29"/>
  <c r="V461" i="29"/>
  <c r="U461" i="29"/>
  <c r="T461" i="29"/>
  <c r="R461" i="29"/>
  <c r="N461" i="29"/>
  <c r="M461" i="29"/>
  <c r="L461" i="29"/>
  <c r="K461" i="29"/>
  <c r="H461" i="29"/>
  <c r="I461" i="29" s="1"/>
  <c r="J461" i="29" s="1"/>
  <c r="CI338" i="29"/>
  <c r="CH338" i="29"/>
  <c r="CG338" i="29"/>
  <c r="CF338" i="29"/>
  <c r="CE338" i="29"/>
  <c r="CC338" i="29"/>
  <c r="CB338" i="29"/>
  <c r="CA338" i="29"/>
  <c r="BZ338" i="29"/>
  <c r="BY338" i="29"/>
  <c r="BX338" i="29"/>
  <c r="BW338" i="29"/>
  <c r="BV338" i="29"/>
  <c r="BU338" i="29"/>
  <c r="BT338" i="29"/>
  <c r="BS338" i="29"/>
  <c r="BR338" i="29"/>
  <c r="BQ338" i="29"/>
  <c r="BP338" i="29"/>
  <c r="BO338" i="29"/>
  <c r="BN338" i="29"/>
  <c r="BM338" i="29"/>
  <c r="BL338" i="29"/>
  <c r="BK338" i="29"/>
  <c r="BJ338" i="29"/>
  <c r="BI338" i="29"/>
  <c r="BG338" i="29"/>
  <c r="BE338" i="29"/>
  <c r="BD338" i="29"/>
  <c r="BC338" i="29"/>
  <c r="BB338" i="29"/>
  <c r="BA338" i="29"/>
  <c r="AZ338" i="29"/>
  <c r="AY338" i="29"/>
  <c r="AX338" i="29"/>
  <c r="AV338" i="29"/>
  <c r="AS338" i="29"/>
  <c r="AR338" i="29"/>
  <c r="AQ338" i="29"/>
  <c r="AP338" i="29"/>
  <c r="AO338" i="29"/>
  <c r="AN338" i="29"/>
  <c r="AM338" i="29"/>
  <c r="AL338" i="29"/>
  <c r="AJ338" i="29"/>
  <c r="AI338" i="29"/>
  <c r="AH338" i="29"/>
  <c r="AG338" i="29"/>
  <c r="AE338" i="29"/>
  <c r="AD338" i="29"/>
  <c r="AC338" i="29"/>
  <c r="AB338" i="29"/>
  <c r="Z338" i="29"/>
  <c r="Y338" i="29"/>
  <c r="X338" i="29"/>
  <c r="V338" i="29"/>
  <c r="U338" i="29"/>
  <c r="T338" i="29"/>
  <c r="R338" i="29"/>
  <c r="N338" i="29"/>
  <c r="M338" i="29"/>
  <c r="L338" i="29"/>
  <c r="K338" i="29"/>
  <c r="H338" i="29"/>
  <c r="I338" i="29" s="1"/>
  <c r="J338" i="29" s="1"/>
  <c r="CI412" i="29"/>
  <c r="CH412" i="29"/>
  <c r="CG412" i="29"/>
  <c r="CF412" i="29"/>
  <c r="CE412" i="29"/>
  <c r="CC412" i="29"/>
  <c r="CB412" i="29"/>
  <c r="CA412" i="29"/>
  <c r="BZ412" i="29"/>
  <c r="BY412" i="29"/>
  <c r="BX412" i="29"/>
  <c r="BW412" i="29"/>
  <c r="BV412" i="29"/>
  <c r="BU412" i="29"/>
  <c r="BT412" i="29"/>
  <c r="BS412" i="29"/>
  <c r="BR412" i="29"/>
  <c r="BQ412" i="29"/>
  <c r="BP412" i="29"/>
  <c r="BO412" i="29"/>
  <c r="BN412" i="29"/>
  <c r="BM412" i="29"/>
  <c r="BL412" i="29"/>
  <c r="BK412" i="29"/>
  <c r="BJ412" i="29"/>
  <c r="BI412" i="29"/>
  <c r="BG412" i="29"/>
  <c r="BE412" i="29"/>
  <c r="BD412" i="29"/>
  <c r="BC412" i="29"/>
  <c r="BB412" i="29"/>
  <c r="BA412" i="29"/>
  <c r="AZ412" i="29"/>
  <c r="AY412" i="29"/>
  <c r="AX412" i="29"/>
  <c r="AV412" i="29"/>
  <c r="AS412" i="29"/>
  <c r="AR412" i="29"/>
  <c r="AQ412" i="29"/>
  <c r="AP412" i="29"/>
  <c r="AO412" i="29"/>
  <c r="AN412" i="29"/>
  <c r="AM412" i="29"/>
  <c r="AL412" i="29"/>
  <c r="AJ412" i="29"/>
  <c r="AI412" i="29"/>
  <c r="AH412" i="29"/>
  <c r="AG412" i="29"/>
  <c r="AE412" i="29"/>
  <c r="AD412" i="29"/>
  <c r="AC412" i="29"/>
  <c r="AB412" i="29"/>
  <c r="Z412" i="29"/>
  <c r="Y412" i="29"/>
  <c r="X412" i="29"/>
  <c r="V412" i="29"/>
  <c r="U412" i="29"/>
  <c r="T412" i="29"/>
  <c r="R412" i="29"/>
  <c r="N412" i="29"/>
  <c r="M412" i="29"/>
  <c r="L412" i="29"/>
  <c r="K412" i="29"/>
  <c r="H412" i="29"/>
  <c r="I412" i="29" s="1"/>
  <c r="J412" i="29" s="1"/>
  <c r="CI433" i="29"/>
  <c r="CH433" i="29"/>
  <c r="CG433" i="29"/>
  <c r="CF433" i="29"/>
  <c r="CE433" i="29"/>
  <c r="CC433" i="29"/>
  <c r="CB433" i="29"/>
  <c r="CA433" i="29"/>
  <c r="BZ433" i="29"/>
  <c r="BY433" i="29"/>
  <c r="BX433" i="29"/>
  <c r="BW433" i="29"/>
  <c r="BV433" i="29"/>
  <c r="BU433" i="29"/>
  <c r="BT433" i="29"/>
  <c r="BS433" i="29"/>
  <c r="BR433" i="29"/>
  <c r="BQ433" i="29"/>
  <c r="BP433" i="29"/>
  <c r="BO433" i="29"/>
  <c r="BN433" i="29"/>
  <c r="BM433" i="29"/>
  <c r="BL433" i="29"/>
  <c r="BK433" i="29"/>
  <c r="BJ433" i="29"/>
  <c r="BI433" i="29"/>
  <c r="BG433" i="29"/>
  <c r="BE433" i="29"/>
  <c r="BD433" i="29"/>
  <c r="BC433" i="29"/>
  <c r="BB433" i="29"/>
  <c r="BA433" i="29"/>
  <c r="AZ433" i="29"/>
  <c r="AY433" i="29"/>
  <c r="AX433" i="29"/>
  <c r="AV433" i="29"/>
  <c r="AS433" i="29"/>
  <c r="AR433" i="29"/>
  <c r="AQ433" i="29"/>
  <c r="AP433" i="29"/>
  <c r="AO433" i="29"/>
  <c r="AN433" i="29"/>
  <c r="AM433" i="29"/>
  <c r="AL433" i="29"/>
  <c r="AJ433" i="29"/>
  <c r="AI433" i="29"/>
  <c r="AH433" i="29"/>
  <c r="AG433" i="29"/>
  <c r="AE433" i="29"/>
  <c r="AD433" i="29"/>
  <c r="AC433" i="29"/>
  <c r="AB433" i="29"/>
  <c r="Z433" i="29"/>
  <c r="Y433" i="29"/>
  <c r="X433" i="29"/>
  <c r="V433" i="29"/>
  <c r="U433" i="29"/>
  <c r="T433" i="29"/>
  <c r="R433" i="29"/>
  <c r="N433" i="29"/>
  <c r="M433" i="29"/>
  <c r="L433" i="29"/>
  <c r="K433" i="29"/>
  <c r="H433" i="29"/>
  <c r="F433" i="29" s="1"/>
  <c r="CI377" i="29"/>
  <c r="CH377" i="29"/>
  <c r="CG377" i="29"/>
  <c r="CF377" i="29"/>
  <c r="CE377" i="29"/>
  <c r="CC377" i="29"/>
  <c r="CB377" i="29"/>
  <c r="CA377" i="29"/>
  <c r="BZ377" i="29"/>
  <c r="BY377" i="29"/>
  <c r="BX377" i="29"/>
  <c r="BW377" i="29"/>
  <c r="BV377" i="29"/>
  <c r="BU377" i="29"/>
  <c r="BT377" i="29"/>
  <c r="BS377" i="29"/>
  <c r="BR377" i="29"/>
  <c r="BQ377" i="29"/>
  <c r="BP377" i="29"/>
  <c r="BO377" i="29"/>
  <c r="BN377" i="29"/>
  <c r="BM377" i="29"/>
  <c r="BL377" i="29"/>
  <c r="BK377" i="29"/>
  <c r="BJ377" i="29"/>
  <c r="BI377" i="29"/>
  <c r="BG377" i="29"/>
  <c r="BE377" i="29"/>
  <c r="BD377" i="29"/>
  <c r="BC377" i="29"/>
  <c r="BB377" i="29"/>
  <c r="BA377" i="29"/>
  <c r="AZ377" i="29"/>
  <c r="AY377" i="29"/>
  <c r="AX377" i="29"/>
  <c r="AV377" i="29"/>
  <c r="AS377" i="29"/>
  <c r="AR377" i="29"/>
  <c r="AQ377" i="29"/>
  <c r="AP377" i="29"/>
  <c r="AO377" i="29"/>
  <c r="AN377" i="29"/>
  <c r="AM377" i="29"/>
  <c r="AL377" i="29"/>
  <c r="AJ377" i="29"/>
  <c r="AI377" i="29"/>
  <c r="AH377" i="29"/>
  <c r="AG377" i="29"/>
  <c r="AE377" i="29"/>
  <c r="AD377" i="29"/>
  <c r="AC377" i="29"/>
  <c r="AB377" i="29"/>
  <c r="Z377" i="29"/>
  <c r="Y377" i="29"/>
  <c r="X377" i="29"/>
  <c r="V377" i="29"/>
  <c r="U377" i="29"/>
  <c r="T377" i="29"/>
  <c r="R377" i="29"/>
  <c r="N377" i="29"/>
  <c r="M377" i="29"/>
  <c r="L377" i="29"/>
  <c r="K377" i="29"/>
  <c r="H377" i="29"/>
  <c r="I377" i="29" s="1"/>
  <c r="J377" i="29" s="1"/>
  <c r="CI330" i="29"/>
  <c r="CH330" i="29"/>
  <c r="CG330" i="29"/>
  <c r="CF330" i="29"/>
  <c r="CE330" i="29"/>
  <c r="CC330" i="29"/>
  <c r="CB330" i="29"/>
  <c r="CA330" i="29"/>
  <c r="BZ330" i="29"/>
  <c r="BY330" i="29"/>
  <c r="BX330" i="29"/>
  <c r="BW330" i="29"/>
  <c r="BV330" i="29"/>
  <c r="BU330" i="29"/>
  <c r="BT330" i="29"/>
  <c r="BS330" i="29"/>
  <c r="BR330" i="29"/>
  <c r="BQ330" i="29"/>
  <c r="BP330" i="29"/>
  <c r="BO330" i="29"/>
  <c r="BN330" i="29"/>
  <c r="BM330" i="29"/>
  <c r="BL330" i="29"/>
  <c r="BK330" i="29"/>
  <c r="BJ330" i="29"/>
  <c r="BI330" i="29"/>
  <c r="BG330" i="29"/>
  <c r="BE330" i="29"/>
  <c r="BD330" i="29"/>
  <c r="BC330" i="29"/>
  <c r="BB330" i="29"/>
  <c r="BA330" i="29"/>
  <c r="AZ330" i="29"/>
  <c r="AY330" i="29"/>
  <c r="AX330" i="29"/>
  <c r="AV330" i="29"/>
  <c r="AS330" i="29"/>
  <c r="AR330" i="29"/>
  <c r="AQ330" i="29"/>
  <c r="AP330" i="29"/>
  <c r="AO330" i="29"/>
  <c r="AN330" i="29"/>
  <c r="AM330" i="29"/>
  <c r="AL330" i="29"/>
  <c r="AJ330" i="29"/>
  <c r="AI330" i="29"/>
  <c r="AH330" i="29"/>
  <c r="AG330" i="29"/>
  <c r="AE330" i="29"/>
  <c r="AD330" i="29"/>
  <c r="AC330" i="29"/>
  <c r="AB330" i="29"/>
  <c r="Z330" i="29"/>
  <c r="Y330" i="29"/>
  <c r="X330" i="29"/>
  <c r="V330" i="29"/>
  <c r="U330" i="29"/>
  <c r="T330" i="29"/>
  <c r="R330" i="29"/>
  <c r="N330" i="29"/>
  <c r="M330" i="29"/>
  <c r="L330" i="29"/>
  <c r="K330" i="29"/>
  <c r="H330" i="29"/>
  <c r="I330" i="29" s="1"/>
  <c r="J330" i="29" s="1"/>
  <c r="CI486" i="29"/>
  <c r="CH486" i="29"/>
  <c r="CG486" i="29"/>
  <c r="CF486" i="29"/>
  <c r="CE486" i="29"/>
  <c r="CC486" i="29"/>
  <c r="CB486" i="29"/>
  <c r="CA486" i="29"/>
  <c r="BZ486" i="29"/>
  <c r="BY486" i="29"/>
  <c r="BX486" i="29"/>
  <c r="BW486" i="29"/>
  <c r="BV486" i="29"/>
  <c r="BU486" i="29"/>
  <c r="BT486" i="29"/>
  <c r="BS486" i="29"/>
  <c r="BR486" i="29"/>
  <c r="BQ486" i="29"/>
  <c r="BP486" i="29"/>
  <c r="BO486" i="29"/>
  <c r="BN486" i="29"/>
  <c r="BM486" i="29"/>
  <c r="BL486" i="29"/>
  <c r="BK486" i="29"/>
  <c r="BJ486" i="29"/>
  <c r="BI486" i="29"/>
  <c r="BG486" i="29"/>
  <c r="BE486" i="29"/>
  <c r="BD486" i="29"/>
  <c r="BC486" i="29"/>
  <c r="BB486" i="29"/>
  <c r="BA486" i="29"/>
  <c r="AZ486" i="29"/>
  <c r="AY486" i="29"/>
  <c r="AX486" i="29"/>
  <c r="AV486" i="29"/>
  <c r="AS486" i="29"/>
  <c r="AR486" i="29"/>
  <c r="AQ486" i="29"/>
  <c r="AP486" i="29"/>
  <c r="AO486" i="29"/>
  <c r="AN486" i="29"/>
  <c r="AM486" i="29"/>
  <c r="AL486" i="29"/>
  <c r="AJ486" i="29"/>
  <c r="AI486" i="29"/>
  <c r="AH486" i="29"/>
  <c r="AG486" i="29"/>
  <c r="AE486" i="29"/>
  <c r="AD486" i="29"/>
  <c r="AC486" i="29"/>
  <c r="AB486" i="29"/>
  <c r="Z486" i="29"/>
  <c r="Y486" i="29"/>
  <c r="X486" i="29"/>
  <c r="V486" i="29"/>
  <c r="U486" i="29"/>
  <c r="T486" i="29"/>
  <c r="R486" i="29"/>
  <c r="N486" i="29"/>
  <c r="M486" i="29"/>
  <c r="L486" i="29"/>
  <c r="K486" i="29"/>
  <c r="H486" i="29"/>
  <c r="G486" i="29" s="1"/>
  <c r="CI319" i="29"/>
  <c r="CH319" i="29"/>
  <c r="CG319" i="29"/>
  <c r="CF319" i="29"/>
  <c r="CE319" i="29"/>
  <c r="CC319" i="29"/>
  <c r="CB319" i="29"/>
  <c r="CA319" i="29"/>
  <c r="BZ319" i="29"/>
  <c r="BY319" i="29"/>
  <c r="BX319" i="29"/>
  <c r="BW319" i="29"/>
  <c r="BV319" i="29"/>
  <c r="BU319" i="29"/>
  <c r="BT319" i="29"/>
  <c r="BS319" i="29"/>
  <c r="BR319" i="29"/>
  <c r="BQ319" i="29"/>
  <c r="BP319" i="29"/>
  <c r="BO319" i="29"/>
  <c r="BN319" i="29"/>
  <c r="BM319" i="29"/>
  <c r="BL319" i="29"/>
  <c r="BK319" i="29"/>
  <c r="BJ319" i="29"/>
  <c r="BI319" i="29"/>
  <c r="BG319" i="29"/>
  <c r="BE319" i="29"/>
  <c r="BD319" i="29"/>
  <c r="BC319" i="29"/>
  <c r="BB319" i="29"/>
  <c r="BA319" i="29"/>
  <c r="AZ319" i="29"/>
  <c r="AY319" i="29"/>
  <c r="AX319" i="29"/>
  <c r="AV319" i="29"/>
  <c r="AS319" i="29"/>
  <c r="AR319" i="29"/>
  <c r="AQ319" i="29"/>
  <c r="AP319" i="29"/>
  <c r="AO319" i="29"/>
  <c r="AN319" i="29"/>
  <c r="AM319" i="29"/>
  <c r="AL319" i="29"/>
  <c r="AJ319" i="29"/>
  <c r="AI319" i="29"/>
  <c r="AH319" i="29"/>
  <c r="AG319" i="29"/>
  <c r="AE319" i="29"/>
  <c r="AD319" i="29"/>
  <c r="AC319" i="29"/>
  <c r="AB319" i="29"/>
  <c r="Z319" i="29"/>
  <c r="Y319" i="29"/>
  <c r="X319" i="29"/>
  <c r="V319" i="29"/>
  <c r="U319" i="29"/>
  <c r="T319" i="29"/>
  <c r="R319" i="29"/>
  <c r="N319" i="29"/>
  <c r="M319" i="29"/>
  <c r="L319" i="29"/>
  <c r="K319" i="29"/>
  <c r="H319" i="29"/>
  <c r="F319" i="29" s="1"/>
  <c r="CI396" i="29"/>
  <c r="CH396" i="29"/>
  <c r="CG396" i="29"/>
  <c r="CF396" i="29"/>
  <c r="CE396" i="29"/>
  <c r="CC396" i="29"/>
  <c r="CB396" i="29"/>
  <c r="CA396" i="29"/>
  <c r="BZ396" i="29"/>
  <c r="BY396" i="29"/>
  <c r="BX396" i="29"/>
  <c r="BW396" i="29"/>
  <c r="BV396" i="29"/>
  <c r="BU396" i="29"/>
  <c r="BT396" i="29"/>
  <c r="BS396" i="29"/>
  <c r="BR396" i="29"/>
  <c r="BQ396" i="29"/>
  <c r="BP396" i="29"/>
  <c r="BO396" i="29"/>
  <c r="BN396" i="29"/>
  <c r="BM396" i="29"/>
  <c r="BL396" i="29"/>
  <c r="BK396" i="29"/>
  <c r="BJ396" i="29"/>
  <c r="BI396" i="29"/>
  <c r="BG396" i="29"/>
  <c r="BE396" i="29"/>
  <c r="BD396" i="29"/>
  <c r="BC396" i="29"/>
  <c r="BB396" i="29"/>
  <c r="BA396" i="29"/>
  <c r="AZ396" i="29"/>
  <c r="AY396" i="29"/>
  <c r="AX396" i="29"/>
  <c r="AV396" i="29"/>
  <c r="AS396" i="29"/>
  <c r="AR396" i="29"/>
  <c r="AQ396" i="29"/>
  <c r="AP396" i="29"/>
  <c r="AO396" i="29"/>
  <c r="AN396" i="29"/>
  <c r="AM396" i="29"/>
  <c r="AL396" i="29"/>
  <c r="AJ396" i="29"/>
  <c r="AI396" i="29"/>
  <c r="AH396" i="29"/>
  <c r="AG396" i="29"/>
  <c r="AE396" i="29"/>
  <c r="AD396" i="29"/>
  <c r="AC396" i="29"/>
  <c r="AB396" i="29"/>
  <c r="Z396" i="29"/>
  <c r="Y396" i="29"/>
  <c r="X396" i="29"/>
  <c r="V396" i="29"/>
  <c r="U396" i="29"/>
  <c r="T396" i="29"/>
  <c r="R396" i="29"/>
  <c r="N396" i="29"/>
  <c r="M396" i="29"/>
  <c r="L396" i="29"/>
  <c r="K396" i="29"/>
  <c r="H396" i="29"/>
  <c r="CI493" i="29"/>
  <c r="CH493" i="29"/>
  <c r="CG493" i="29"/>
  <c r="CF493" i="29"/>
  <c r="CE493" i="29"/>
  <c r="CC493" i="29"/>
  <c r="CB493" i="29"/>
  <c r="CA493" i="29"/>
  <c r="BZ493" i="29"/>
  <c r="BY493" i="29"/>
  <c r="BX493" i="29"/>
  <c r="BW493" i="29"/>
  <c r="BV493" i="29"/>
  <c r="BU493" i="29"/>
  <c r="BT493" i="29"/>
  <c r="BS493" i="29"/>
  <c r="BR493" i="29"/>
  <c r="BQ493" i="29"/>
  <c r="BP493" i="29"/>
  <c r="BO493" i="29"/>
  <c r="BN493" i="29"/>
  <c r="BM493" i="29"/>
  <c r="BL493" i="29"/>
  <c r="BK493" i="29"/>
  <c r="BJ493" i="29"/>
  <c r="BI493" i="29"/>
  <c r="BG493" i="29"/>
  <c r="BE493" i="29"/>
  <c r="BD493" i="29"/>
  <c r="BC493" i="29"/>
  <c r="BB493" i="29"/>
  <c r="BA493" i="29"/>
  <c r="AZ493" i="29"/>
  <c r="AY493" i="29"/>
  <c r="AX493" i="29"/>
  <c r="AV493" i="29"/>
  <c r="AS493" i="29"/>
  <c r="AR493" i="29"/>
  <c r="AQ493" i="29"/>
  <c r="AP493" i="29"/>
  <c r="AO493" i="29"/>
  <c r="AN493" i="29"/>
  <c r="AM493" i="29"/>
  <c r="AL493" i="29"/>
  <c r="AJ493" i="29"/>
  <c r="AI493" i="29"/>
  <c r="AH493" i="29"/>
  <c r="AG493" i="29"/>
  <c r="AE493" i="29"/>
  <c r="AD493" i="29"/>
  <c r="AC493" i="29"/>
  <c r="AB493" i="29"/>
  <c r="Z493" i="29"/>
  <c r="Y493" i="29"/>
  <c r="X493" i="29"/>
  <c r="V493" i="29"/>
  <c r="U493" i="29"/>
  <c r="T493" i="29"/>
  <c r="R493" i="29"/>
  <c r="N493" i="29"/>
  <c r="M493" i="29"/>
  <c r="L493" i="29"/>
  <c r="K493" i="29"/>
  <c r="H493" i="29"/>
  <c r="F493" i="29" s="1"/>
  <c r="CI370" i="29"/>
  <c r="CH370" i="29"/>
  <c r="CG370" i="29"/>
  <c r="CF370" i="29"/>
  <c r="CE370" i="29"/>
  <c r="CC370" i="29"/>
  <c r="CB370" i="29"/>
  <c r="CA370" i="29"/>
  <c r="BZ370" i="29"/>
  <c r="BY370" i="29"/>
  <c r="BX370" i="29"/>
  <c r="BW370" i="29"/>
  <c r="BV370" i="29"/>
  <c r="BU370" i="29"/>
  <c r="BT370" i="29"/>
  <c r="BS370" i="29"/>
  <c r="BR370" i="29"/>
  <c r="BQ370" i="29"/>
  <c r="BP370" i="29"/>
  <c r="BO370" i="29"/>
  <c r="BN370" i="29"/>
  <c r="BM370" i="29"/>
  <c r="BL370" i="29"/>
  <c r="BK370" i="29"/>
  <c r="BJ370" i="29"/>
  <c r="BI370" i="29"/>
  <c r="BG370" i="29"/>
  <c r="BE370" i="29"/>
  <c r="BD370" i="29"/>
  <c r="BC370" i="29"/>
  <c r="BB370" i="29"/>
  <c r="BA370" i="29"/>
  <c r="AZ370" i="29"/>
  <c r="AY370" i="29"/>
  <c r="AX370" i="29"/>
  <c r="AV370" i="29"/>
  <c r="AS370" i="29"/>
  <c r="AR370" i="29"/>
  <c r="AQ370" i="29"/>
  <c r="AP370" i="29"/>
  <c r="AO370" i="29"/>
  <c r="AN370" i="29"/>
  <c r="AM370" i="29"/>
  <c r="AL370" i="29"/>
  <c r="AJ370" i="29"/>
  <c r="AI370" i="29"/>
  <c r="AH370" i="29"/>
  <c r="AG370" i="29"/>
  <c r="AE370" i="29"/>
  <c r="AD370" i="29"/>
  <c r="AC370" i="29"/>
  <c r="AB370" i="29"/>
  <c r="Z370" i="29"/>
  <c r="Y370" i="29"/>
  <c r="X370" i="29"/>
  <c r="V370" i="29"/>
  <c r="U370" i="29"/>
  <c r="T370" i="29"/>
  <c r="R370" i="29"/>
  <c r="N370" i="29"/>
  <c r="M370" i="29"/>
  <c r="L370" i="29"/>
  <c r="K370" i="29"/>
  <c r="H370" i="29"/>
  <c r="I370" i="29" s="1"/>
  <c r="J370" i="29" s="1"/>
  <c r="CI327" i="29"/>
  <c r="CH327" i="29"/>
  <c r="CG327" i="29"/>
  <c r="CF327" i="29"/>
  <c r="CE327" i="29"/>
  <c r="CC327" i="29"/>
  <c r="CB327" i="29"/>
  <c r="CA327" i="29"/>
  <c r="BZ327" i="29"/>
  <c r="BY327" i="29"/>
  <c r="BX327" i="29"/>
  <c r="BW327" i="29"/>
  <c r="BV327" i="29"/>
  <c r="BU327" i="29"/>
  <c r="BT327" i="29"/>
  <c r="BS327" i="29"/>
  <c r="BR327" i="29"/>
  <c r="BQ327" i="29"/>
  <c r="BP327" i="29"/>
  <c r="BO327" i="29"/>
  <c r="BN327" i="29"/>
  <c r="BM327" i="29"/>
  <c r="BL327" i="29"/>
  <c r="BK327" i="29"/>
  <c r="BJ327" i="29"/>
  <c r="BI327" i="29"/>
  <c r="BG327" i="29"/>
  <c r="BE327" i="29"/>
  <c r="BD327" i="29"/>
  <c r="BC327" i="29"/>
  <c r="BB327" i="29"/>
  <c r="BA327" i="29"/>
  <c r="AZ327" i="29"/>
  <c r="AY327" i="29"/>
  <c r="AX327" i="29"/>
  <c r="AV327" i="29"/>
  <c r="AS327" i="29"/>
  <c r="AR327" i="29"/>
  <c r="AQ327" i="29"/>
  <c r="AP327" i="29"/>
  <c r="AO327" i="29"/>
  <c r="AN327" i="29"/>
  <c r="AM327" i="29"/>
  <c r="AL327" i="29"/>
  <c r="AJ327" i="29"/>
  <c r="AI327" i="29"/>
  <c r="AH327" i="29"/>
  <c r="AG327" i="29"/>
  <c r="AE327" i="29"/>
  <c r="AD327" i="29"/>
  <c r="AC327" i="29"/>
  <c r="AB327" i="29"/>
  <c r="Z327" i="29"/>
  <c r="Y327" i="29"/>
  <c r="X327" i="29"/>
  <c r="V327" i="29"/>
  <c r="U327" i="29"/>
  <c r="T327" i="29"/>
  <c r="R327" i="29"/>
  <c r="N327" i="29"/>
  <c r="M327" i="29"/>
  <c r="L327" i="29"/>
  <c r="K327" i="29"/>
  <c r="H327" i="29"/>
  <c r="I327" i="29" s="1"/>
  <c r="J327" i="29" s="1"/>
  <c r="CI456" i="29"/>
  <c r="CH456" i="29"/>
  <c r="CG456" i="29"/>
  <c r="CF456" i="29"/>
  <c r="CE456" i="29"/>
  <c r="CC456" i="29"/>
  <c r="CB456" i="29"/>
  <c r="CA456" i="29"/>
  <c r="BZ456" i="29"/>
  <c r="BY456" i="29"/>
  <c r="BX456" i="29"/>
  <c r="BW456" i="29"/>
  <c r="BV456" i="29"/>
  <c r="BU456" i="29"/>
  <c r="BT456" i="29"/>
  <c r="BS456" i="29"/>
  <c r="BR456" i="29"/>
  <c r="BQ456" i="29"/>
  <c r="BP456" i="29"/>
  <c r="BO456" i="29"/>
  <c r="BN456" i="29"/>
  <c r="BM456" i="29"/>
  <c r="BL456" i="29"/>
  <c r="BK456" i="29"/>
  <c r="BJ456" i="29"/>
  <c r="BI456" i="29"/>
  <c r="BG456" i="29"/>
  <c r="BE456" i="29"/>
  <c r="BD456" i="29"/>
  <c r="BC456" i="29"/>
  <c r="BB456" i="29"/>
  <c r="BA456" i="29"/>
  <c r="AZ456" i="29"/>
  <c r="AY456" i="29"/>
  <c r="AX456" i="29"/>
  <c r="AV456" i="29"/>
  <c r="AS456" i="29"/>
  <c r="AR456" i="29"/>
  <c r="AQ456" i="29"/>
  <c r="AP456" i="29"/>
  <c r="AO456" i="29"/>
  <c r="AN456" i="29"/>
  <c r="AM456" i="29"/>
  <c r="AL456" i="29"/>
  <c r="AJ456" i="29"/>
  <c r="AI456" i="29"/>
  <c r="AH456" i="29"/>
  <c r="AG456" i="29"/>
  <c r="AE456" i="29"/>
  <c r="AD456" i="29"/>
  <c r="AC456" i="29"/>
  <c r="AB456" i="29"/>
  <c r="Z456" i="29"/>
  <c r="Y456" i="29"/>
  <c r="X456" i="29"/>
  <c r="V456" i="29"/>
  <c r="U456" i="29"/>
  <c r="T456" i="29"/>
  <c r="R456" i="29"/>
  <c r="N456" i="29"/>
  <c r="M456" i="29"/>
  <c r="L456" i="29"/>
  <c r="K456" i="29"/>
  <c r="H456" i="29"/>
  <c r="F456" i="29" s="1"/>
  <c r="CI533" i="29"/>
  <c r="CH533" i="29"/>
  <c r="CG533" i="29"/>
  <c r="CF533" i="29"/>
  <c r="CE533" i="29"/>
  <c r="CC533" i="29"/>
  <c r="CB533" i="29"/>
  <c r="CA533" i="29"/>
  <c r="BZ533" i="29"/>
  <c r="BY533" i="29"/>
  <c r="BX533" i="29"/>
  <c r="BW533" i="29"/>
  <c r="BV533" i="29"/>
  <c r="BU533" i="29"/>
  <c r="BT533" i="29"/>
  <c r="BS533" i="29"/>
  <c r="BR533" i="29"/>
  <c r="BQ533" i="29"/>
  <c r="BP533" i="29"/>
  <c r="BO533" i="29"/>
  <c r="BN533" i="29"/>
  <c r="BM533" i="29"/>
  <c r="BL533" i="29"/>
  <c r="BK533" i="29"/>
  <c r="BJ533" i="29"/>
  <c r="BI533" i="29"/>
  <c r="BG533" i="29"/>
  <c r="BE533" i="29"/>
  <c r="BD533" i="29"/>
  <c r="BC533" i="29"/>
  <c r="BB533" i="29"/>
  <c r="BA533" i="29"/>
  <c r="AZ533" i="29"/>
  <c r="AY533" i="29"/>
  <c r="AX533" i="29"/>
  <c r="AV533" i="29"/>
  <c r="AS533" i="29"/>
  <c r="AR533" i="29"/>
  <c r="AQ533" i="29"/>
  <c r="AP533" i="29"/>
  <c r="AO533" i="29"/>
  <c r="AN533" i="29"/>
  <c r="AM533" i="29"/>
  <c r="AL533" i="29"/>
  <c r="AJ533" i="29"/>
  <c r="AI533" i="29"/>
  <c r="AH533" i="29"/>
  <c r="AG533" i="29"/>
  <c r="AE533" i="29"/>
  <c r="AD533" i="29"/>
  <c r="AC533" i="29"/>
  <c r="AB533" i="29"/>
  <c r="Z533" i="29"/>
  <c r="Y533" i="29"/>
  <c r="X533" i="29"/>
  <c r="V533" i="29"/>
  <c r="U533" i="29"/>
  <c r="T533" i="29"/>
  <c r="R533" i="29"/>
  <c r="N533" i="29"/>
  <c r="M533" i="29"/>
  <c r="L533" i="29"/>
  <c r="K533" i="29"/>
  <c r="H533" i="29"/>
  <c r="G533" i="29" s="1"/>
  <c r="CI517" i="29"/>
  <c r="CH517" i="29"/>
  <c r="CG517" i="29"/>
  <c r="CF517" i="29"/>
  <c r="CE517" i="29"/>
  <c r="CC517" i="29"/>
  <c r="CB517" i="29"/>
  <c r="CA517" i="29"/>
  <c r="BZ517" i="29"/>
  <c r="BY517" i="29"/>
  <c r="BX517" i="29"/>
  <c r="BW517" i="29"/>
  <c r="BV517" i="29"/>
  <c r="BU517" i="29"/>
  <c r="BT517" i="29"/>
  <c r="BS517" i="29"/>
  <c r="BR517" i="29"/>
  <c r="BQ517" i="29"/>
  <c r="BP517" i="29"/>
  <c r="BO517" i="29"/>
  <c r="BN517" i="29"/>
  <c r="BM517" i="29"/>
  <c r="BL517" i="29"/>
  <c r="BK517" i="29"/>
  <c r="BJ517" i="29"/>
  <c r="BI517" i="29"/>
  <c r="BG517" i="29"/>
  <c r="BE517" i="29"/>
  <c r="BD517" i="29"/>
  <c r="BC517" i="29"/>
  <c r="BB517" i="29"/>
  <c r="BA517" i="29"/>
  <c r="AZ517" i="29"/>
  <c r="AY517" i="29"/>
  <c r="AX517" i="29"/>
  <c r="AV517" i="29"/>
  <c r="AS517" i="29"/>
  <c r="AR517" i="29"/>
  <c r="AQ517" i="29"/>
  <c r="AP517" i="29"/>
  <c r="AO517" i="29"/>
  <c r="AN517" i="29"/>
  <c r="AM517" i="29"/>
  <c r="AL517" i="29"/>
  <c r="AJ517" i="29"/>
  <c r="AI517" i="29"/>
  <c r="AH517" i="29"/>
  <c r="AG517" i="29"/>
  <c r="AE517" i="29"/>
  <c r="AD517" i="29"/>
  <c r="AC517" i="29"/>
  <c r="AB517" i="29"/>
  <c r="Z517" i="29"/>
  <c r="Y517" i="29"/>
  <c r="X517" i="29"/>
  <c r="V517" i="29"/>
  <c r="U517" i="29"/>
  <c r="T517" i="29"/>
  <c r="R517" i="29"/>
  <c r="N517" i="29"/>
  <c r="M517" i="29"/>
  <c r="L517" i="29"/>
  <c r="K517" i="29"/>
  <c r="H517" i="29"/>
  <c r="I517" i="29" s="1"/>
  <c r="J517" i="29" s="1"/>
  <c r="CI481" i="29"/>
  <c r="CH481" i="29"/>
  <c r="CG481" i="29"/>
  <c r="CF481" i="29"/>
  <c r="CE481" i="29"/>
  <c r="CC481" i="29"/>
  <c r="CB481" i="29"/>
  <c r="CA481" i="29"/>
  <c r="BZ481" i="29"/>
  <c r="BY481" i="29"/>
  <c r="BX481" i="29"/>
  <c r="BW481" i="29"/>
  <c r="BV481" i="29"/>
  <c r="BU481" i="29"/>
  <c r="BT481" i="29"/>
  <c r="BS481" i="29"/>
  <c r="BR481" i="29"/>
  <c r="BQ481" i="29"/>
  <c r="BP481" i="29"/>
  <c r="BO481" i="29"/>
  <c r="BN481" i="29"/>
  <c r="BM481" i="29"/>
  <c r="BL481" i="29"/>
  <c r="BK481" i="29"/>
  <c r="BJ481" i="29"/>
  <c r="BI481" i="29"/>
  <c r="BG481" i="29"/>
  <c r="BE481" i="29"/>
  <c r="BD481" i="29"/>
  <c r="BC481" i="29"/>
  <c r="BB481" i="29"/>
  <c r="BA481" i="29"/>
  <c r="AZ481" i="29"/>
  <c r="AY481" i="29"/>
  <c r="AX481" i="29"/>
  <c r="AV481" i="29"/>
  <c r="AS481" i="29"/>
  <c r="AR481" i="29"/>
  <c r="AQ481" i="29"/>
  <c r="AP481" i="29"/>
  <c r="AO481" i="29"/>
  <c r="AN481" i="29"/>
  <c r="AM481" i="29"/>
  <c r="AL481" i="29"/>
  <c r="AJ481" i="29"/>
  <c r="AI481" i="29"/>
  <c r="AH481" i="29"/>
  <c r="AG481" i="29"/>
  <c r="AE481" i="29"/>
  <c r="AD481" i="29"/>
  <c r="AC481" i="29"/>
  <c r="AB481" i="29"/>
  <c r="Z481" i="29"/>
  <c r="Y481" i="29"/>
  <c r="X481" i="29"/>
  <c r="V481" i="29"/>
  <c r="U481" i="29"/>
  <c r="T481" i="29"/>
  <c r="R481" i="29"/>
  <c r="N481" i="29"/>
  <c r="M481" i="29"/>
  <c r="L481" i="29"/>
  <c r="K481" i="29"/>
  <c r="H481" i="29"/>
  <c r="I481" i="29" s="1"/>
  <c r="J481" i="29" s="1"/>
  <c r="CI363" i="29"/>
  <c r="CH363" i="29"/>
  <c r="CG363" i="29"/>
  <c r="CF363" i="29"/>
  <c r="CE363" i="29"/>
  <c r="CC363" i="29"/>
  <c r="CB363" i="29"/>
  <c r="CA363" i="29"/>
  <c r="BZ363" i="29"/>
  <c r="BY363" i="29"/>
  <c r="BX363" i="29"/>
  <c r="BW363" i="29"/>
  <c r="BV363" i="29"/>
  <c r="BU363" i="29"/>
  <c r="BT363" i="29"/>
  <c r="BS363" i="29"/>
  <c r="BR363" i="29"/>
  <c r="BQ363" i="29"/>
  <c r="BP363" i="29"/>
  <c r="BO363" i="29"/>
  <c r="BN363" i="29"/>
  <c r="BM363" i="29"/>
  <c r="BL363" i="29"/>
  <c r="BK363" i="29"/>
  <c r="BJ363" i="29"/>
  <c r="BI363" i="29"/>
  <c r="BG363" i="29"/>
  <c r="BE363" i="29"/>
  <c r="BD363" i="29"/>
  <c r="BC363" i="29"/>
  <c r="BB363" i="29"/>
  <c r="BA363" i="29"/>
  <c r="AZ363" i="29"/>
  <c r="AY363" i="29"/>
  <c r="AX363" i="29"/>
  <c r="AV363" i="29"/>
  <c r="AS363" i="29"/>
  <c r="AR363" i="29"/>
  <c r="AQ363" i="29"/>
  <c r="AP363" i="29"/>
  <c r="AO363" i="29"/>
  <c r="AN363" i="29"/>
  <c r="AM363" i="29"/>
  <c r="AL363" i="29"/>
  <c r="AJ363" i="29"/>
  <c r="AI363" i="29"/>
  <c r="AH363" i="29"/>
  <c r="AG363" i="29"/>
  <c r="AE363" i="29"/>
  <c r="AD363" i="29"/>
  <c r="AC363" i="29"/>
  <c r="AB363" i="29"/>
  <c r="Z363" i="29"/>
  <c r="Y363" i="29"/>
  <c r="X363" i="29"/>
  <c r="V363" i="29"/>
  <c r="U363" i="29"/>
  <c r="T363" i="29"/>
  <c r="R363" i="29"/>
  <c r="N363" i="29"/>
  <c r="M363" i="29"/>
  <c r="L363" i="29"/>
  <c r="K363" i="29"/>
  <c r="H363" i="29"/>
  <c r="F363" i="29" s="1"/>
  <c r="CI511" i="29"/>
  <c r="CH511" i="29"/>
  <c r="CG511" i="29"/>
  <c r="CF511" i="29"/>
  <c r="CE511" i="29"/>
  <c r="CC511" i="29"/>
  <c r="CB511" i="29"/>
  <c r="CA511" i="29"/>
  <c r="BZ511" i="29"/>
  <c r="BY511" i="29"/>
  <c r="BX511" i="29"/>
  <c r="BW511" i="29"/>
  <c r="BV511" i="29"/>
  <c r="BU511" i="29"/>
  <c r="BT511" i="29"/>
  <c r="BS511" i="29"/>
  <c r="BR511" i="29"/>
  <c r="BQ511" i="29"/>
  <c r="BP511" i="29"/>
  <c r="BO511" i="29"/>
  <c r="BN511" i="29"/>
  <c r="BM511" i="29"/>
  <c r="BL511" i="29"/>
  <c r="BK511" i="29"/>
  <c r="BJ511" i="29"/>
  <c r="BI511" i="29"/>
  <c r="BG511" i="29"/>
  <c r="BE511" i="29"/>
  <c r="BD511" i="29"/>
  <c r="BC511" i="29"/>
  <c r="BB511" i="29"/>
  <c r="BA511" i="29"/>
  <c r="AZ511" i="29"/>
  <c r="AY511" i="29"/>
  <c r="AX511" i="29"/>
  <c r="AV511" i="29"/>
  <c r="AS511" i="29"/>
  <c r="AR511" i="29"/>
  <c r="AQ511" i="29"/>
  <c r="AP511" i="29"/>
  <c r="AO511" i="29"/>
  <c r="AN511" i="29"/>
  <c r="AM511" i="29"/>
  <c r="AL511" i="29"/>
  <c r="AJ511" i="29"/>
  <c r="AI511" i="29"/>
  <c r="AH511" i="29"/>
  <c r="AG511" i="29"/>
  <c r="AE511" i="29"/>
  <c r="AD511" i="29"/>
  <c r="AC511" i="29"/>
  <c r="AB511" i="29"/>
  <c r="Z511" i="29"/>
  <c r="Y511" i="29"/>
  <c r="X511" i="29"/>
  <c r="V511" i="29"/>
  <c r="U511" i="29"/>
  <c r="T511" i="29"/>
  <c r="R511" i="29"/>
  <c r="N511" i="29"/>
  <c r="M511" i="29"/>
  <c r="L511" i="29"/>
  <c r="K511" i="29"/>
  <c r="H511" i="29"/>
  <c r="I511" i="29" s="1"/>
  <c r="J511" i="29" s="1"/>
  <c r="CI381" i="29"/>
  <c r="CH381" i="29"/>
  <c r="CG381" i="29"/>
  <c r="CF381" i="29"/>
  <c r="CE381" i="29"/>
  <c r="CC381" i="29"/>
  <c r="CB381" i="29"/>
  <c r="CA381" i="29"/>
  <c r="BZ381" i="29"/>
  <c r="BY381" i="29"/>
  <c r="BX381" i="29"/>
  <c r="BW381" i="29"/>
  <c r="BV381" i="29"/>
  <c r="BU381" i="29"/>
  <c r="BT381" i="29"/>
  <c r="BS381" i="29"/>
  <c r="BR381" i="29"/>
  <c r="BQ381" i="29"/>
  <c r="BP381" i="29"/>
  <c r="BO381" i="29"/>
  <c r="BN381" i="29"/>
  <c r="BM381" i="29"/>
  <c r="BL381" i="29"/>
  <c r="BK381" i="29"/>
  <c r="BJ381" i="29"/>
  <c r="BI381" i="29"/>
  <c r="BG381" i="29"/>
  <c r="BE381" i="29"/>
  <c r="BD381" i="29"/>
  <c r="BC381" i="29"/>
  <c r="BB381" i="29"/>
  <c r="BA381" i="29"/>
  <c r="AZ381" i="29"/>
  <c r="AY381" i="29"/>
  <c r="AX381" i="29"/>
  <c r="AV381" i="29"/>
  <c r="AS381" i="29"/>
  <c r="AR381" i="29"/>
  <c r="AQ381" i="29"/>
  <c r="AP381" i="29"/>
  <c r="AO381" i="29"/>
  <c r="AN381" i="29"/>
  <c r="AM381" i="29"/>
  <c r="AL381" i="29"/>
  <c r="AJ381" i="29"/>
  <c r="AI381" i="29"/>
  <c r="AH381" i="29"/>
  <c r="AG381" i="29"/>
  <c r="AE381" i="29"/>
  <c r="AD381" i="29"/>
  <c r="AC381" i="29"/>
  <c r="AB381" i="29"/>
  <c r="Z381" i="29"/>
  <c r="Y381" i="29"/>
  <c r="X381" i="29"/>
  <c r="V381" i="29"/>
  <c r="U381" i="29"/>
  <c r="T381" i="29"/>
  <c r="R381" i="29"/>
  <c r="N381" i="29"/>
  <c r="M381" i="29"/>
  <c r="L381" i="29"/>
  <c r="K381" i="29"/>
  <c r="H381" i="29"/>
  <c r="I381" i="29" s="1"/>
  <c r="J381" i="29" s="1"/>
  <c r="CI424" i="29"/>
  <c r="CH424" i="29"/>
  <c r="CG424" i="29"/>
  <c r="CF424" i="29"/>
  <c r="CE424" i="29"/>
  <c r="CC424" i="29"/>
  <c r="CB424" i="29"/>
  <c r="CA424" i="29"/>
  <c r="BZ424" i="29"/>
  <c r="BY424" i="29"/>
  <c r="BX424" i="29"/>
  <c r="BW424" i="29"/>
  <c r="BV424" i="29"/>
  <c r="BU424" i="29"/>
  <c r="BT424" i="29"/>
  <c r="BS424" i="29"/>
  <c r="BR424" i="29"/>
  <c r="BQ424" i="29"/>
  <c r="BP424" i="29"/>
  <c r="BO424" i="29"/>
  <c r="BN424" i="29"/>
  <c r="BM424" i="29"/>
  <c r="BL424" i="29"/>
  <c r="BK424" i="29"/>
  <c r="BJ424" i="29"/>
  <c r="BI424" i="29"/>
  <c r="BG424" i="29"/>
  <c r="BE424" i="29"/>
  <c r="BD424" i="29"/>
  <c r="BC424" i="29"/>
  <c r="BB424" i="29"/>
  <c r="BA424" i="29"/>
  <c r="AZ424" i="29"/>
  <c r="AY424" i="29"/>
  <c r="AX424" i="29"/>
  <c r="AV424" i="29"/>
  <c r="AS424" i="29"/>
  <c r="AR424" i="29"/>
  <c r="AQ424" i="29"/>
  <c r="AP424" i="29"/>
  <c r="AO424" i="29"/>
  <c r="AN424" i="29"/>
  <c r="AM424" i="29"/>
  <c r="AL424" i="29"/>
  <c r="AJ424" i="29"/>
  <c r="AI424" i="29"/>
  <c r="AH424" i="29"/>
  <c r="AG424" i="29"/>
  <c r="AE424" i="29"/>
  <c r="AD424" i="29"/>
  <c r="AC424" i="29"/>
  <c r="AB424" i="29"/>
  <c r="Z424" i="29"/>
  <c r="Y424" i="29"/>
  <c r="X424" i="29"/>
  <c r="V424" i="29"/>
  <c r="U424" i="29"/>
  <c r="T424" i="29"/>
  <c r="R424" i="29"/>
  <c r="N424" i="29"/>
  <c r="M424" i="29"/>
  <c r="L424" i="29"/>
  <c r="K424" i="29"/>
  <c r="H424" i="29"/>
  <c r="CI482" i="29"/>
  <c r="CH482" i="29"/>
  <c r="CG482" i="29"/>
  <c r="CF482" i="29"/>
  <c r="CE482" i="29"/>
  <c r="CC482" i="29"/>
  <c r="CB482" i="29"/>
  <c r="CA482" i="29"/>
  <c r="BZ482" i="29"/>
  <c r="BY482" i="29"/>
  <c r="BX482" i="29"/>
  <c r="BW482" i="29"/>
  <c r="BV482" i="29"/>
  <c r="BU482" i="29"/>
  <c r="BT482" i="29"/>
  <c r="BS482" i="29"/>
  <c r="BR482" i="29"/>
  <c r="BQ482" i="29"/>
  <c r="BP482" i="29"/>
  <c r="BO482" i="29"/>
  <c r="BN482" i="29"/>
  <c r="BM482" i="29"/>
  <c r="BL482" i="29"/>
  <c r="BK482" i="29"/>
  <c r="BJ482" i="29"/>
  <c r="BI482" i="29"/>
  <c r="BG482" i="29"/>
  <c r="BE482" i="29"/>
  <c r="BD482" i="29"/>
  <c r="BC482" i="29"/>
  <c r="BB482" i="29"/>
  <c r="BA482" i="29"/>
  <c r="AZ482" i="29"/>
  <c r="AY482" i="29"/>
  <c r="AX482" i="29"/>
  <c r="AV482" i="29"/>
  <c r="AS482" i="29"/>
  <c r="AR482" i="29"/>
  <c r="AQ482" i="29"/>
  <c r="AP482" i="29"/>
  <c r="AO482" i="29"/>
  <c r="AN482" i="29"/>
  <c r="AM482" i="29"/>
  <c r="AL482" i="29"/>
  <c r="AJ482" i="29"/>
  <c r="AI482" i="29"/>
  <c r="AH482" i="29"/>
  <c r="AG482" i="29"/>
  <c r="AE482" i="29"/>
  <c r="AD482" i="29"/>
  <c r="AC482" i="29"/>
  <c r="AB482" i="29"/>
  <c r="Z482" i="29"/>
  <c r="Y482" i="29"/>
  <c r="X482" i="29"/>
  <c r="V482" i="29"/>
  <c r="U482" i="29"/>
  <c r="T482" i="29"/>
  <c r="R482" i="29"/>
  <c r="N482" i="29"/>
  <c r="M482" i="29"/>
  <c r="L482" i="29"/>
  <c r="K482" i="29"/>
  <c r="H482" i="29"/>
  <c r="G482" i="29" s="1"/>
  <c r="CI494" i="29"/>
  <c r="CH494" i="29"/>
  <c r="CG494" i="29"/>
  <c r="CF494" i="29"/>
  <c r="CE494" i="29"/>
  <c r="CC494" i="29"/>
  <c r="CB494" i="29"/>
  <c r="CA494" i="29"/>
  <c r="BZ494" i="29"/>
  <c r="BY494" i="29"/>
  <c r="BX494" i="29"/>
  <c r="BW494" i="29"/>
  <c r="BV494" i="29"/>
  <c r="BU494" i="29"/>
  <c r="BT494" i="29"/>
  <c r="BS494" i="29"/>
  <c r="BR494" i="29"/>
  <c r="BQ494" i="29"/>
  <c r="BP494" i="29"/>
  <c r="BO494" i="29"/>
  <c r="BN494" i="29"/>
  <c r="BM494" i="29"/>
  <c r="BL494" i="29"/>
  <c r="BK494" i="29"/>
  <c r="BJ494" i="29"/>
  <c r="BI494" i="29"/>
  <c r="BG494" i="29"/>
  <c r="BE494" i="29"/>
  <c r="BD494" i="29"/>
  <c r="BC494" i="29"/>
  <c r="BB494" i="29"/>
  <c r="BA494" i="29"/>
  <c r="AZ494" i="29"/>
  <c r="AY494" i="29"/>
  <c r="AX494" i="29"/>
  <c r="AV494" i="29"/>
  <c r="AS494" i="29"/>
  <c r="AR494" i="29"/>
  <c r="AQ494" i="29"/>
  <c r="AP494" i="29"/>
  <c r="AO494" i="29"/>
  <c r="AN494" i="29"/>
  <c r="AM494" i="29"/>
  <c r="AL494" i="29"/>
  <c r="AJ494" i="29"/>
  <c r="AI494" i="29"/>
  <c r="AH494" i="29"/>
  <c r="AG494" i="29"/>
  <c r="AE494" i="29"/>
  <c r="AD494" i="29"/>
  <c r="AC494" i="29"/>
  <c r="AB494" i="29"/>
  <c r="Z494" i="29"/>
  <c r="Y494" i="29"/>
  <c r="X494" i="29"/>
  <c r="V494" i="29"/>
  <c r="U494" i="29"/>
  <c r="T494" i="29"/>
  <c r="R494" i="29"/>
  <c r="N494" i="29"/>
  <c r="M494" i="29"/>
  <c r="L494" i="29"/>
  <c r="K494" i="29"/>
  <c r="H494" i="29"/>
  <c r="I494" i="29" s="1"/>
  <c r="J494" i="29" s="1"/>
  <c r="CI499" i="29"/>
  <c r="CH499" i="29"/>
  <c r="CG499" i="29"/>
  <c r="CF499" i="29"/>
  <c r="CE499" i="29"/>
  <c r="CC499" i="29"/>
  <c r="CB499" i="29"/>
  <c r="CA499" i="29"/>
  <c r="BZ499" i="29"/>
  <c r="BY499" i="29"/>
  <c r="BX499" i="29"/>
  <c r="BW499" i="29"/>
  <c r="BV499" i="29"/>
  <c r="BU499" i="29"/>
  <c r="BT499" i="29"/>
  <c r="BS499" i="29"/>
  <c r="BR499" i="29"/>
  <c r="BQ499" i="29"/>
  <c r="BP499" i="29"/>
  <c r="BO499" i="29"/>
  <c r="BN499" i="29"/>
  <c r="BM499" i="29"/>
  <c r="BL499" i="29"/>
  <c r="BK499" i="29"/>
  <c r="BJ499" i="29"/>
  <c r="BI499" i="29"/>
  <c r="BG499" i="29"/>
  <c r="BE499" i="29"/>
  <c r="BD499" i="29"/>
  <c r="BC499" i="29"/>
  <c r="BB499" i="29"/>
  <c r="BA499" i="29"/>
  <c r="AZ499" i="29"/>
  <c r="AY499" i="29"/>
  <c r="AX499" i="29"/>
  <c r="AV499" i="29"/>
  <c r="AS499" i="29"/>
  <c r="AR499" i="29"/>
  <c r="AQ499" i="29"/>
  <c r="AP499" i="29"/>
  <c r="AO499" i="29"/>
  <c r="AN499" i="29"/>
  <c r="AM499" i="29"/>
  <c r="AL499" i="29"/>
  <c r="AJ499" i="29"/>
  <c r="AI499" i="29"/>
  <c r="AH499" i="29"/>
  <c r="AG499" i="29"/>
  <c r="AE499" i="29"/>
  <c r="AD499" i="29"/>
  <c r="AC499" i="29"/>
  <c r="AB499" i="29"/>
  <c r="Z499" i="29"/>
  <c r="Y499" i="29"/>
  <c r="X499" i="29"/>
  <c r="V499" i="29"/>
  <c r="U499" i="29"/>
  <c r="T499" i="29"/>
  <c r="R499" i="29"/>
  <c r="N499" i="29"/>
  <c r="M499" i="29"/>
  <c r="L499" i="29"/>
  <c r="K499" i="29"/>
  <c r="H499" i="29"/>
  <c r="I499" i="29" s="1"/>
  <c r="J499" i="29" s="1"/>
  <c r="CI503" i="29"/>
  <c r="CH503" i="29"/>
  <c r="CG503" i="29"/>
  <c r="CF503" i="29"/>
  <c r="CE503" i="29"/>
  <c r="CC503" i="29"/>
  <c r="CB503" i="29"/>
  <c r="CA503" i="29"/>
  <c r="BZ503" i="29"/>
  <c r="BY503" i="29"/>
  <c r="BX503" i="29"/>
  <c r="BW503" i="29"/>
  <c r="BV503" i="29"/>
  <c r="BU503" i="29"/>
  <c r="BT503" i="29"/>
  <c r="BS503" i="29"/>
  <c r="BR503" i="29"/>
  <c r="BQ503" i="29"/>
  <c r="BP503" i="29"/>
  <c r="BO503" i="29"/>
  <c r="BN503" i="29"/>
  <c r="BM503" i="29"/>
  <c r="BL503" i="29"/>
  <c r="BK503" i="29"/>
  <c r="BJ503" i="29"/>
  <c r="BI503" i="29"/>
  <c r="BG503" i="29"/>
  <c r="BE503" i="29"/>
  <c r="BD503" i="29"/>
  <c r="BC503" i="29"/>
  <c r="BB503" i="29"/>
  <c r="BA503" i="29"/>
  <c r="AZ503" i="29"/>
  <c r="AY503" i="29"/>
  <c r="AX503" i="29"/>
  <c r="AV503" i="29"/>
  <c r="AS503" i="29"/>
  <c r="AR503" i="29"/>
  <c r="AQ503" i="29"/>
  <c r="AP503" i="29"/>
  <c r="AO503" i="29"/>
  <c r="AN503" i="29"/>
  <c r="AM503" i="29"/>
  <c r="AL503" i="29"/>
  <c r="AJ503" i="29"/>
  <c r="AI503" i="29"/>
  <c r="AH503" i="29"/>
  <c r="AG503" i="29"/>
  <c r="AE503" i="29"/>
  <c r="AD503" i="29"/>
  <c r="AC503" i="29"/>
  <c r="AB503" i="29"/>
  <c r="Z503" i="29"/>
  <c r="Y503" i="29"/>
  <c r="X503" i="29"/>
  <c r="V503" i="29"/>
  <c r="U503" i="29"/>
  <c r="T503" i="29"/>
  <c r="R503" i="29"/>
  <c r="N503" i="29"/>
  <c r="M503" i="29"/>
  <c r="L503" i="29"/>
  <c r="K503" i="29"/>
  <c r="H503" i="29"/>
  <c r="CI348" i="29"/>
  <c r="CH348" i="29"/>
  <c r="CG348" i="29"/>
  <c r="CF348" i="29"/>
  <c r="CE348" i="29"/>
  <c r="CC348" i="29"/>
  <c r="CB348" i="29"/>
  <c r="CA348" i="29"/>
  <c r="BZ348" i="29"/>
  <c r="BY348" i="29"/>
  <c r="BX348" i="29"/>
  <c r="BW348" i="29"/>
  <c r="BV348" i="29"/>
  <c r="BU348" i="29"/>
  <c r="BT348" i="29"/>
  <c r="BS348" i="29"/>
  <c r="BR348" i="29"/>
  <c r="BQ348" i="29"/>
  <c r="BP348" i="29"/>
  <c r="BO348" i="29"/>
  <c r="BN348" i="29"/>
  <c r="BM348" i="29"/>
  <c r="BL348" i="29"/>
  <c r="BK348" i="29"/>
  <c r="BJ348" i="29"/>
  <c r="BI348" i="29"/>
  <c r="BG348" i="29"/>
  <c r="BE348" i="29"/>
  <c r="BD348" i="29"/>
  <c r="BC348" i="29"/>
  <c r="BB348" i="29"/>
  <c r="BA348" i="29"/>
  <c r="AZ348" i="29"/>
  <c r="AY348" i="29"/>
  <c r="AX348" i="29"/>
  <c r="AV348" i="29"/>
  <c r="AS348" i="29"/>
  <c r="AR348" i="29"/>
  <c r="AQ348" i="29"/>
  <c r="AP348" i="29"/>
  <c r="AO348" i="29"/>
  <c r="AN348" i="29"/>
  <c r="AM348" i="29"/>
  <c r="AL348" i="29"/>
  <c r="AJ348" i="29"/>
  <c r="AI348" i="29"/>
  <c r="AH348" i="29"/>
  <c r="AG348" i="29"/>
  <c r="AE348" i="29"/>
  <c r="AD348" i="29"/>
  <c r="AC348" i="29"/>
  <c r="AB348" i="29"/>
  <c r="Z348" i="29"/>
  <c r="Y348" i="29"/>
  <c r="X348" i="29"/>
  <c r="V348" i="29"/>
  <c r="U348" i="29"/>
  <c r="T348" i="29"/>
  <c r="R348" i="29"/>
  <c r="N348" i="29"/>
  <c r="M348" i="29"/>
  <c r="L348" i="29"/>
  <c r="K348" i="29"/>
  <c r="H348" i="29"/>
  <c r="G348" i="29" s="1"/>
  <c r="CI347" i="29"/>
  <c r="CH347" i="29"/>
  <c r="CG347" i="29"/>
  <c r="CF347" i="29"/>
  <c r="CE347" i="29"/>
  <c r="CC347" i="29"/>
  <c r="CB347" i="29"/>
  <c r="CA347" i="29"/>
  <c r="BZ347" i="29"/>
  <c r="BY347" i="29"/>
  <c r="BX347" i="29"/>
  <c r="BW347" i="29"/>
  <c r="BV347" i="29"/>
  <c r="BU347" i="29"/>
  <c r="BT347" i="29"/>
  <c r="BS347" i="29"/>
  <c r="BR347" i="29"/>
  <c r="BQ347" i="29"/>
  <c r="BP347" i="29"/>
  <c r="BO347" i="29"/>
  <c r="BN347" i="29"/>
  <c r="BM347" i="29"/>
  <c r="BL347" i="29"/>
  <c r="BK347" i="29"/>
  <c r="BJ347" i="29"/>
  <c r="BI347" i="29"/>
  <c r="BG347" i="29"/>
  <c r="BE347" i="29"/>
  <c r="BD347" i="29"/>
  <c r="BC347" i="29"/>
  <c r="BB347" i="29"/>
  <c r="BA347" i="29"/>
  <c r="AZ347" i="29"/>
  <c r="AY347" i="29"/>
  <c r="AX347" i="29"/>
  <c r="AV347" i="29"/>
  <c r="AS347" i="29"/>
  <c r="AR347" i="29"/>
  <c r="AQ347" i="29"/>
  <c r="AP347" i="29"/>
  <c r="AO347" i="29"/>
  <c r="AN347" i="29"/>
  <c r="AM347" i="29"/>
  <c r="AL347" i="29"/>
  <c r="AJ347" i="29"/>
  <c r="AI347" i="29"/>
  <c r="AH347" i="29"/>
  <c r="AG347" i="29"/>
  <c r="AE347" i="29"/>
  <c r="AD347" i="29"/>
  <c r="AC347" i="29"/>
  <c r="AB347" i="29"/>
  <c r="Z347" i="29"/>
  <c r="Y347" i="29"/>
  <c r="X347" i="29"/>
  <c r="V347" i="29"/>
  <c r="U347" i="29"/>
  <c r="T347" i="29"/>
  <c r="R347" i="29"/>
  <c r="N347" i="29"/>
  <c r="M347" i="29"/>
  <c r="L347" i="29"/>
  <c r="K347" i="29"/>
  <c r="H347" i="29"/>
  <c r="I347" i="29" s="1"/>
  <c r="J347" i="29" s="1"/>
  <c r="CI422" i="29"/>
  <c r="CH422" i="29"/>
  <c r="CG422" i="29"/>
  <c r="CF422" i="29"/>
  <c r="CE422" i="29"/>
  <c r="CC422" i="29"/>
  <c r="CB422" i="29"/>
  <c r="CA422" i="29"/>
  <c r="BZ422" i="29"/>
  <c r="BY422" i="29"/>
  <c r="BX422" i="29"/>
  <c r="BW422" i="29"/>
  <c r="BV422" i="29"/>
  <c r="BU422" i="29"/>
  <c r="BT422" i="29"/>
  <c r="BS422" i="29"/>
  <c r="BR422" i="29"/>
  <c r="BQ422" i="29"/>
  <c r="BP422" i="29"/>
  <c r="BO422" i="29"/>
  <c r="BN422" i="29"/>
  <c r="BM422" i="29"/>
  <c r="BL422" i="29"/>
  <c r="BK422" i="29"/>
  <c r="BJ422" i="29"/>
  <c r="BI422" i="29"/>
  <c r="BG422" i="29"/>
  <c r="BE422" i="29"/>
  <c r="BD422" i="29"/>
  <c r="BC422" i="29"/>
  <c r="BB422" i="29"/>
  <c r="BA422" i="29"/>
  <c r="AZ422" i="29"/>
  <c r="AY422" i="29"/>
  <c r="AX422" i="29"/>
  <c r="AV422" i="29"/>
  <c r="AS422" i="29"/>
  <c r="AR422" i="29"/>
  <c r="AQ422" i="29"/>
  <c r="AP422" i="29"/>
  <c r="AO422" i="29"/>
  <c r="AN422" i="29"/>
  <c r="AM422" i="29"/>
  <c r="AL422" i="29"/>
  <c r="AJ422" i="29"/>
  <c r="AI422" i="29"/>
  <c r="AH422" i="29"/>
  <c r="AG422" i="29"/>
  <c r="AE422" i="29"/>
  <c r="AD422" i="29"/>
  <c r="AC422" i="29"/>
  <c r="AB422" i="29"/>
  <c r="Z422" i="29"/>
  <c r="Y422" i="29"/>
  <c r="X422" i="29"/>
  <c r="V422" i="29"/>
  <c r="U422" i="29"/>
  <c r="T422" i="29"/>
  <c r="R422" i="29"/>
  <c r="N422" i="29"/>
  <c r="M422" i="29"/>
  <c r="L422" i="29"/>
  <c r="K422" i="29"/>
  <c r="H422" i="29"/>
  <c r="I422" i="29" s="1"/>
  <c r="J422" i="29" s="1"/>
  <c r="CI483" i="29"/>
  <c r="CH483" i="29"/>
  <c r="CG483" i="29"/>
  <c r="CF483" i="29"/>
  <c r="CE483" i="29"/>
  <c r="CC483" i="29"/>
  <c r="CB483" i="29"/>
  <c r="CA483" i="29"/>
  <c r="BZ483" i="29"/>
  <c r="BY483" i="29"/>
  <c r="BX483" i="29"/>
  <c r="BW483" i="29"/>
  <c r="BV483" i="29"/>
  <c r="BU483" i="29"/>
  <c r="BT483" i="29"/>
  <c r="BS483" i="29"/>
  <c r="BR483" i="29"/>
  <c r="BQ483" i="29"/>
  <c r="BP483" i="29"/>
  <c r="BO483" i="29"/>
  <c r="BN483" i="29"/>
  <c r="BM483" i="29"/>
  <c r="BL483" i="29"/>
  <c r="BK483" i="29"/>
  <c r="BJ483" i="29"/>
  <c r="BI483" i="29"/>
  <c r="BG483" i="29"/>
  <c r="BE483" i="29"/>
  <c r="BD483" i="29"/>
  <c r="BC483" i="29"/>
  <c r="BB483" i="29"/>
  <c r="BA483" i="29"/>
  <c r="AZ483" i="29"/>
  <c r="AY483" i="29"/>
  <c r="AX483" i="29"/>
  <c r="AV483" i="29"/>
  <c r="AS483" i="29"/>
  <c r="AR483" i="29"/>
  <c r="AQ483" i="29"/>
  <c r="AP483" i="29"/>
  <c r="AO483" i="29"/>
  <c r="AN483" i="29"/>
  <c r="AM483" i="29"/>
  <c r="AL483" i="29"/>
  <c r="AJ483" i="29"/>
  <c r="AI483" i="29"/>
  <c r="AH483" i="29"/>
  <c r="AG483" i="29"/>
  <c r="AE483" i="29"/>
  <c r="AD483" i="29"/>
  <c r="AC483" i="29"/>
  <c r="AB483" i="29"/>
  <c r="Z483" i="29"/>
  <c r="Y483" i="29"/>
  <c r="X483" i="29"/>
  <c r="V483" i="29"/>
  <c r="U483" i="29"/>
  <c r="T483" i="29"/>
  <c r="R483" i="29"/>
  <c r="N483" i="29"/>
  <c r="M483" i="29"/>
  <c r="L483" i="29"/>
  <c r="K483" i="29"/>
  <c r="H483" i="29"/>
  <c r="F483" i="29" s="1"/>
  <c r="CI466" i="29"/>
  <c r="CH466" i="29"/>
  <c r="CG466" i="29"/>
  <c r="CF466" i="29"/>
  <c r="CE466" i="29"/>
  <c r="CC466" i="29"/>
  <c r="CB466" i="29"/>
  <c r="CA466" i="29"/>
  <c r="BZ466" i="29"/>
  <c r="BY466" i="29"/>
  <c r="BX466" i="29"/>
  <c r="BW466" i="29"/>
  <c r="BV466" i="29"/>
  <c r="BU466" i="29"/>
  <c r="BT466" i="29"/>
  <c r="BS466" i="29"/>
  <c r="BR466" i="29"/>
  <c r="BQ466" i="29"/>
  <c r="BP466" i="29"/>
  <c r="BO466" i="29"/>
  <c r="BN466" i="29"/>
  <c r="BM466" i="29"/>
  <c r="BL466" i="29"/>
  <c r="BK466" i="29"/>
  <c r="BJ466" i="29"/>
  <c r="BI466" i="29"/>
  <c r="BG466" i="29"/>
  <c r="BE466" i="29"/>
  <c r="BD466" i="29"/>
  <c r="BC466" i="29"/>
  <c r="BB466" i="29"/>
  <c r="BA466" i="29"/>
  <c r="AZ466" i="29"/>
  <c r="AY466" i="29"/>
  <c r="AX466" i="29"/>
  <c r="AV466" i="29"/>
  <c r="AS466" i="29"/>
  <c r="AR466" i="29"/>
  <c r="AQ466" i="29"/>
  <c r="AP466" i="29"/>
  <c r="AO466" i="29"/>
  <c r="AN466" i="29"/>
  <c r="AM466" i="29"/>
  <c r="AL466" i="29"/>
  <c r="AJ466" i="29"/>
  <c r="AI466" i="29"/>
  <c r="AH466" i="29"/>
  <c r="AG466" i="29"/>
  <c r="AE466" i="29"/>
  <c r="AD466" i="29"/>
  <c r="AC466" i="29"/>
  <c r="AB466" i="29"/>
  <c r="Z466" i="29"/>
  <c r="Y466" i="29"/>
  <c r="X466" i="29"/>
  <c r="V466" i="29"/>
  <c r="U466" i="29"/>
  <c r="T466" i="29"/>
  <c r="R466" i="29"/>
  <c r="N466" i="29"/>
  <c r="M466" i="29"/>
  <c r="L466" i="29"/>
  <c r="K466" i="29"/>
  <c r="H466" i="29"/>
  <c r="G466" i="29" s="1"/>
  <c r="CI420" i="29"/>
  <c r="CH420" i="29"/>
  <c r="CG420" i="29"/>
  <c r="CF420" i="29"/>
  <c r="CE420" i="29"/>
  <c r="CC420" i="29"/>
  <c r="CB420" i="29"/>
  <c r="CA420" i="29"/>
  <c r="BZ420" i="29"/>
  <c r="BY420" i="29"/>
  <c r="BX420" i="29"/>
  <c r="BW420" i="29"/>
  <c r="BV420" i="29"/>
  <c r="BU420" i="29"/>
  <c r="BT420" i="29"/>
  <c r="BS420" i="29"/>
  <c r="BR420" i="29"/>
  <c r="BQ420" i="29"/>
  <c r="BP420" i="29"/>
  <c r="BO420" i="29"/>
  <c r="BN420" i="29"/>
  <c r="BM420" i="29"/>
  <c r="BL420" i="29"/>
  <c r="BK420" i="29"/>
  <c r="BJ420" i="29"/>
  <c r="BI420" i="29"/>
  <c r="BG420" i="29"/>
  <c r="BE420" i="29"/>
  <c r="BD420" i="29"/>
  <c r="BC420" i="29"/>
  <c r="BB420" i="29"/>
  <c r="BA420" i="29"/>
  <c r="AZ420" i="29"/>
  <c r="AY420" i="29"/>
  <c r="AX420" i="29"/>
  <c r="AV420" i="29"/>
  <c r="AS420" i="29"/>
  <c r="AR420" i="29"/>
  <c r="AQ420" i="29"/>
  <c r="AP420" i="29"/>
  <c r="AO420" i="29"/>
  <c r="AN420" i="29"/>
  <c r="AM420" i="29"/>
  <c r="AL420" i="29"/>
  <c r="AJ420" i="29"/>
  <c r="AI420" i="29"/>
  <c r="AH420" i="29"/>
  <c r="AG420" i="29"/>
  <c r="AE420" i="29"/>
  <c r="AD420" i="29"/>
  <c r="AC420" i="29"/>
  <c r="AB420" i="29"/>
  <c r="Z420" i="29"/>
  <c r="Y420" i="29"/>
  <c r="X420" i="29"/>
  <c r="V420" i="29"/>
  <c r="U420" i="29"/>
  <c r="T420" i="29"/>
  <c r="R420" i="29"/>
  <c r="N420" i="29"/>
  <c r="M420" i="29"/>
  <c r="L420" i="29"/>
  <c r="K420" i="29"/>
  <c r="H420" i="29"/>
  <c r="I420" i="29" s="1"/>
  <c r="J420" i="29" s="1"/>
  <c r="CI326" i="29"/>
  <c r="CH326" i="29"/>
  <c r="CG326" i="29"/>
  <c r="CF326" i="29"/>
  <c r="CE326" i="29"/>
  <c r="CC326" i="29"/>
  <c r="CB326" i="29"/>
  <c r="CA326" i="29"/>
  <c r="BZ326" i="29"/>
  <c r="BY326" i="29"/>
  <c r="BX326" i="29"/>
  <c r="BW326" i="29"/>
  <c r="BV326" i="29"/>
  <c r="BU326" i="29"/>
  <c r="BT326" i="29"/>
  <c r="BS326" i="29"/>
  <c r="BR326" i="29"/>
  <c r="BQ326" i="29"/>
  <c r="BP326" i="29"/>
  <c r="BO326" i="29"/>
  <c r="BN326" i="29"/>
  <c r="BM326" i="29"/>
  <c r="BL326" i="29"/>
  <c r="BK326" i="29"/>
  <c r="BJ326" i="29"/>
  <c r="BI326" i="29"/>
  <c r="BG326" i="29"/>
  <c r="BE326" i="29"/>
  <c r="BD326" i="29"/>
  <c r="BC326" i="29"/>
  <c r="BB326" i="29"/>
  <c r="BA326" i="29"/>
  <c r="AZ326" i="29"/>
  <c r="AY326" i="29"/>
  <c r="AX326" i="29"/>
  <c r="AV326" i="29"/>
  <c r="AS326" i="29"/>
  <c r="AR326" i="29"/>
  <c r="AQ326" i="29"/>
  <c r="AP326" i="29"/>
  <c r="AO326" i="29"/>
  <c r="AN326" i="29"/>
  <c r="AM326" i="29"/>
  <c r="AL326" i="29"/>
  <c r="AJ326" i="29"/>
  <c r="AI326" i="29"/>
  <c r="AH326" i="29"/>
  <c r="AG326" i="29"/>
  <c r="AE326" i="29"/>
  <c r="AD326" i="29"/>
  <c r="AC326" i="29"/>
  <c r="AB326" i="29"/>
  <c r="Z326" i="29"/>
  <c r="Y326" i="29"/>
  <c r="X326" i="29"/>
  <c r="V326" i="29"/>
  <c r="U326" i="29"/>
  <c r="T326" i="29"/>
  <c r="R326" i="29"/>
  <c r="N326" i="29"/>
  <c r="M326" i="29"/>
  <c r="L326" i="29"/>
  <c r="K326" i="29"/>
  <c r="H326" i="29"/>
  <c r="F326" i="29" s="1"/>
  <c r="CI445" i="29"/>
  <c r="CH445" i="29"/>
  <c r="CG445" i="29"/>
  <c r="CF445" i="29"/>
  <c r="CE445" i="29"/>
  <c r="CC445" i="29"/>
  <c r="CB445" i="29"/>
  <c r="CA445" i="29"/>
  <c r="BZ445" i="29"/>
  <c r="BY445" i="29"/>
  <c r="BX445" i="29"/>
  <c r="BW445" i="29"/>
  <c r="BV445" i="29"/>
  <c r="BU445" i="29"/>
  <c r="BT445" i="29"/>
  <c r="BS445" i="29"/>
  <c r="BR445" i="29"/>
  <c r="BQ445" i="29"/>
  <c r="BP445" i="29"/>
  <c r="BO445" i="29"/>
  <c r="BN445" i="29"/>
  <c r="BM445" i="29"/>
  <c r="BL445" i="29"/>
  <c r="BK445" i="29"/>
  <c r="BJ445" i="29"/>
  <c r="BI445" i="29"/>
  <c r="BG445" i="29"/>
  <c r="BE445" i="29"/>
  <c r="BD445" i="29"/>
  <c r="BC445" i="29"/>
  <c r="BB445" i="29"/>
  <c r="BA445" i="29"/>
  <c r="AZ445" i="29"/>
  <c r="AY445" i="29"/>
  <c r="AX445" i="29"/>
  <c r="AV445" i="29"/>
  <c r="AS445" i="29"/>
  <c r="AR445" i="29"/>
  <c r="AQ445" i="29"/>
  <c r="AP445" i="29"/>
  <c r="AO445" i="29"/>
  <c r="AN445" i="29"/>
  <c r="AM445" i="29"/>
  <c r="AL445" i="29"/>
  <c r="AJ445" i="29"/>
  <c r="AI445" i="29"/>
  <c r="AH445" i="29"/>
  <c r="AG445" i="29"/>
  <c r="AE445" i="29"/>
  <c r="AD445" i="29"/>
  <c r="AC445" i="29"/>
  <c r="AB445" i="29"/>
  <c r="Z445" i="29"/>
  <c r="Y445" i="29"/>
  <c r="X445" i="29"/>
  <c r="V445" i="29"/>
  <c r="U445" i="29"/>
  <c r="T445" i="29"/>
  <c r="R445" i="29"/>
  <c r="N445" i="29"/>
  <c r="M445" i="29"/>
  <c r="L445" i="29"/>
  <c r="K445" i="29"/>
  <c r="H445" i="29"/>
  <c r="I445" i="29" s="1"/>
  <c r="J445" i="29" s="1"/>
  <c r="CI540" i="29"/>
  <c r="CH540" i="29"/>
  <c r="CG540" i="29"/>
  <c r="CF540" i="29"/>
  <c r="CE540" i="29"/>
  <c r="CC540" i="29"/>
  <c r="CB540" i="29"/>
  <c r="CA540" i="29"/>
  <c r="BZ540" i="29"/>
  <c r="BY540" i="29"/>
  <c r="BX540" i="29"/>
  <c r="BW540" i="29"/>
  <c r="BV540" i="29"/>
  <c r="BU540" i="29"/>
  <c r="BT540" i="29"/>
  <c r="BS540" i="29"/>
  <c r="BR540" i="29"/>
  <c r="BQ540" i="29"/>
  <c r="BP540" i="29"/>
  <c r="BO540" i="29"/>
  <c r="BN540" i="29"/>
  <c r="BM540" i="29"/>
  <c r="BL540" i="29"/>
  <c r="BK540" i="29"/>
  <c r="BJ540" i="29"/>
  <c r="BI540" i="29"/>
  <c r="BG540" i="29"/>
  <c r="BE540" i="29"/>
  <c r="BD540" i="29"/>
  <c r="BC540" i="29"/>
  <c r="BB540" i="29"/>
  <c r="BA540" i="29"/>
  <c r="AZ540" i="29"/>
  <c r="AY540" i="29"/>
  <c r="AX540" i="29"/>
  <c r="AV540" i="29"/>
  <c r="AS540" i="29"/>
  <c r="AR540" i="29"/>
  <c r="AQ540" i="29"/>
  <c r="AP540" i="29"/>
  <c r="AO540" i="29"/>
  <c r="AN540" i="29"/>
  <c r="AM540" i="29"/>
  <c r="AL540" i="29"/>
  <c r="AJ540" i="29"/>
  <c r="AI540" i="29"/>
  <c r="AH540" i="29"/>
  <c r="AG540" i="29"/>
  <c r="AE540" i="29"/>
  <c r="AD540" i="29"/>
  <c r="AC540" i="29"/>
  <c r="AB540" i="29"/>
  <c r="Z540" i="29"/>
  <c r="Y540" i="29"/>
  <c r="X540" i="29"/>
  <c r="V540" i="29"/>
  <c r="U540" i="29"/>
  <c r="T540" i="29"/>
  <c r="R540" i="29"/>
  <c r="N540" i="29"/>
  <c r="M540" i="29"/>
  <c r="L540" i="29"/>
  <c r="K540" i="29"/>
  <c r="H540" i="29"/>
  <c r="CI410" i="29"/>
  <c r="CH410" i="29"/>
  <c r="CG410" i="29"/>
  <c r="CF410" i="29"/>
  <c r="CE410" i="29"/>
  <c r="CC410" i="29"/>
  <c r="CB410" i="29"/>
  <c r="CA410" i="29"/>
  <c r="BZ410" i="29"/>
  <c r="BY410" i="29"/>
  <c r="BX410" i="29"/>
  <c r="BW410" i="29"/>
  <c r="BV410" i="29"/>
  <c r="BU410" i="29"/>
  <c r="BT410" i="29"/>
  <c r="BS410" i="29"/>
  <c r="BR410" i="29"/>
  <c r="BQ410" i="29"/>
  <c r="BP410" i="29"/>
  <c r="BO410" i="29"/>
  <c r="BN410" i="29"/>
  <c r="BM410" i="29"/>
  <c r="BL410" i="29"/>
  <c r="BK410" i="29"/>
  <c r="BJ410" i="29"/>
  <c r="BI410" i="29"/>
  <c r="BG410" i="29"/>
  <c r="BE410" i="29"/>
  <c r="BD410" i="29"/>
  <c r="BC410" i="29"/>
  <c r="BB410" i="29"/>
  <c r="BA410" i="29"/>
  <c r="AZ410" i="29"/>
  <c r="AY410" i="29"/>
  <c r="AX410" i="29"/>
  <c r="AV410" i="29"/>
  <c r="AS410" i="29"/>
  <c r="AR410" i="29"/>
  <c r="AQ410" i="29"/>
  <c r="AP410" i="29"/>
  <c r="AO410" i="29"/>
  <c r="AN410" i="29"/>
  <c r="AM410" i="29"/>
  <c r="AL410" i="29"/>
  <c r="AJ410" i="29"/>
  <c r="AI410" i="29"/>
  <c r="AH410" i="29"/>
  <c r="AG410" i="29"/>
  <c r="AE410" i="29"/>
  <c r="AD410" i="29"/>
  <c r="AC410" i="29"/>
  <c r="AB410" i="29"/>
  <c r="Z410" i="29"/>
  <c r="Y410" i="29"/>
  <c r="X410" i="29"/>
  <c r="V410" i="29"/>
  <c r="U410" i="29"/>
  <c r="T410" i="29"/>
  <c r="R410" i="29"/>
  <c r="N410" i="29"/>
  <c r="M410" i="29"/>
  <c r="L410" i="29"/>
  <c r="K410" i="29"/>
  <c r="H410" i="29"/>
  <c r="G410" i="29" s="1"/>
  <c r="CI516" i="29"/>
  <c r="CH516" i="29"/>
  <c r="CG516" i="29"/>
  <c r="CF516" i="29"/>
  <c r="CE516" i="29"/>
  <c r="CC516" i="29"/>
  <c r="CB516" i="29"/>
  <c r="CA516" i="29"/>
  <c r="BZ516" i="29"/>
  <c r="BY516" i="29"/>
  <c r="BX516" i="29"/>
  <c r="BW516" i="29"/>
  <c r="BV516" i="29"/>
  <c r="BU516" i="29"/>
  <c r="BT516" i="29"/>
  <c r="BS516" i="29"/>
  <c r="BR516" i="29"/>
  <c r="BQ516" i="29"/>
  <c r="BP516" i="29"/>
  <c r="BO516" i="29"/>
  <c r="BN516" i="29"/>
  <c r="BM516" i="29"/>
  <c r="BL516" i="29"/>
  <c r="BK516" i="29"/>
  <c r="BJ516" i="29"/>
  <c r="BI516" i="29"/>
  <c r="BG516" i="29"/>
  <c r="BE516" i="29"/>
  <c r="BD516" i="29"/>
  <c r="BC516" i="29"/>
  <c r="BB516" i="29"/>
  <c r="BA516" i="29"/>
  <c r="AZ516" i="29"/>
  <c r="AY516" i="29"/>
  <c r="AX516" i="29"/>
  <c r="AV516" i="29"/>
  <c r="AS516" i="29"/>
  <c r="AR516" i="29"/>
  <c r="AQ516" i="29"/>
  <c r="AP516" i="29"/>
  <c r="AO516" i="29"/>
  <c r="AN516" i="29"/>
  <c r="AM516" i="29"/>
  <c r="AL516" i="29"/>
  <c r="AJ516" i="29"/>
  <c r="AI516" i="29"/>
  <c r="AH516" i="29"/>
  <c r="AG516" i="29"/>
  <c r="AE516" i="29"/>
  <c r="AD516" i="29"/>
  <c r="AC516" i="29"/>
  <c r="AB516" i="29"/>
  <c r="Z516" i="29"/>
  <c r="Y516" i="29"/>
  <c r="X516" i="29"/>
  <c r="V516" i="29"/>
  <c r="U516" i="29"/>
  <c r="T516" i="29"/>
  <c r="R516" i="29"/>
  <c r="N516" i="29"/>
  <c r="M516" i="29"/>
  <c r="L516" i="29"/>
  <c r="K516" i="29"/>
  <c r="H516" i="29"/>
  <c r="F516" i="29" s="1"/>
  <c r="CI478" i="29"/>
  <c r="CH478" i="29"/>
  <c r="CG478" i="29"/>
  <c r="CF478" i="29"/>
  <c r="CE478" i="29"/>
  <c r="CC478" i="29"/>
  <c r="CB478" i="29"/>
  <c r="CA478" i="29"/>
  <c r="BZ478" i="29"/>
  <c r="BY478" i="29"/>
  <c r="BX478" i="29"/>
  <c r="BW478" i="29"/>
  <c r="BV478" i="29"/>
  <c r="BU478" i="29"/>
  <c r="BT478" i="29"/>
  <c r="BS478" i="29"/>
  <c r="BR478" i="29"/>
  <c r="BQ478" i="29"/>
  <c r="BP478" i="29"/>
  <c r="BO478" i="29"/>
  <c r="BN478" i="29"/>
  <c r="BM478" i="29"/>
  <c r="BL478" i="29"/>
  <c r="BK478" i="29"/>
  <c r="BJ478" i="29"/>
  <c r="BI478" i="29"/>
  <c r="BG478" i="29"/>
  <c r="BE478" i="29"/>
  <c r="BD478" i="29"/>
  <c r="BC478" i="29"/>
  <c r="BB478" i="29"/>
  <c r="BA478" i="29"/>
  <c r="AZ478" i="29"/>
  <c r="AY478" i="29"/>
  <c r="AX478" i="29"/>
  <c r="AV478" i="29"/>
  <c r="AS478" i="29"/>
  <c r="AR478" i="29"/>
  <c r="AQ478" i="29"/>
  <c r="AP478" i="29"/>
  <c r="AO478" i="29"/>
  <c r="AN478" i="29"/>
  <c r="AM478" i="29"/>
  <c r="AL478" i="29"/>
  <c r="AJ478" i="29"/>
  <c r="AI478" i="29"/>
  <c r="AH478" i="29"/>
  <c r="AG478" i="29"/>
  <c r="AE478" i="29"/>
  <c r="AD478" i="29"/>
  <c r="AC478" i="29"/>
  <c r="AB478" i="29"/>
  <c r="Z478" i="29"/>
  <c r="Y478" i="29"/>
  <c r="X478" i="29"/>
  <c r="V478" i="29"/>
  <c r="U478" i="29"/>
  <c r="T478" i="29"/>
  <c r="R478" i="29"/>
  <c r="N478" i="29"/>
  <c r="M478" i="29"/>
  <c r="L478" i="29"/>
  <c r="K478" i="29"/>
  <c r="H478" i="29"/>
  <c r="G478" i="29" s="1"/>
  <c r="CI505" i="29"/>
  <c r="CH505" i="29"/>
  <c r="CG505" i="29"/>
  <c r="CF505" i="29"/>
  <c r="CE505" i="29"/>
  <c r="CC505" i="29"/>
  <c r="CB505" i="29"/>
  <c r="CA505" i="29"/>
  <c r="BZ505" i="29"/>
  <c r="BY505" i="29"/>
  <c r="BX505" i="29"/>
  <c r="BW505" i="29"/>
  <c r="BV505" i="29"/>
  <c r="BU505" i="29"/>
  <c r="BT505" i="29"/>
  <c r="BS505" i="29"/>
  <c r="BR505" i="29"/>
  <c r="BQ505" i="29"/>
  <c r="BP505" i="29"/>
  <c r="BO505" i="29"/>
  <c r="BN505" i="29"/>
  <c r="BM505" i="29"/>
  <c r="BL505" i="29"/>
  <c r="BK505" i="29"/>
  <c r="BJ505" i="29"/>
  <c r="BI505" i="29"/>
  <c r="BG505" i="29"/>
  <c r="BE505" i="29"/>
  <c r="BD505" i="29"/>
  <c r="BC505" i="29"/>
  <c r="BB505" i="29"/>
  <c r="BA505" i="29"/>
  <c r="AZ505" i="29"/>
  <c r="AY505" i="29"/>
  <c r="AX505" i="29"/>
  <c r="AV505" i="29"/>
  <c r="AS505" i="29"/>
  <c r="AR505" i="29"/>
  <c r="AQ505" i="29"/>
  <c r="AP505" i="29"/>
  <c r="AO505" i="29"/>
  <c r="AN505" i="29"/>
  <c r="AM505" i="29"/>
  <c r="AL505" i="29"/>
  <c r="AJ505" i="29"/>
  <c r="AI505" i="29"/>
  <c r="AH505" i="29"/>
  <c r="AG505" i="29"/>
  <c r="AE505" i="29"/>
  <c r="AD505" i="29"/>
  <c r="AC505" i="29"/>
  <c r="AB505" i="29"/>
  <c r="Z505" i="29"/>
  <c r="Y505" i="29"/>
  <c r="X505" i="29"/>
  <c r="V505" i="29"/>
  <c r="U505" i="29"/>
  <c r="T505" i="29"/>
  <c r="R505" i="29"/>
  <c r="N505" i="29"/>
  <c r="M505" i="29"/>
  <c r="L505" i="29"/>
  <c r="K505" i="29"/>
  <c r="H505" i="29"/>
  <c r="I505" i="29" s="1"/>
  <c r="J505" i="29" s="1"/>
  <c r="CI531" i="29"/>
  <c r="CH531" i="29"/>
  <c r="CG531" i="29"/>
  <c r="CF531" i="29"/>
  <c r="CE531" i="29"/>
  <c r="CC531" i="29"/>
  <c r="CB531" i="29"/>
  <c r="CA531" i="29"/>
  <c r="BZ531" i="29"/>
  <c r="BY531" i="29"/>
  <c r="BX531" i="29"/>
  <c r="BW531" i="29"/>
  <c r="BV531" i="29"/>
  <c r="BU531" i="29"/>
  <c r="BT531" i="29"/>
  <c r="BS531" i="29"/>
  <c r="BR531" i="29"/>
  <c r="BQ531" i="29"/>
  <c r="BP531" i="29"/>
  <c r="BO531" i="29"/>
  <c r="BN531" i="29"/>
  <c r="BM531" i="29"/>
  <c r="BL531" i="29"/>
  <c r="BK531" i="29"/>
  <c r="BJ531" i="29"/>
  <c r="BI531" i="29"/>
  <c r="BG531" i="29"/>
  <c r="BE531" i="29"/>
  <c r="BD531" i="29"/>
  <c r="BC531" i="29"/>
  <c r="BB531" i="29"/>
  <c r="BA531" i="29"/>
  <c r="AZ531" i="29"/>
  <c r="AY531" i="29"/>
  <c r="AX531" i="29"/>
  <c r="AV531" i="29"/>
  <c r="AS531" i="29"/>
  <c r="AR531" i="29"/>
  <c r="AQ531" i="29"/>
  <c r="AP531" i="29"/>
  <c r="AO531" i="29"/>
  <c r="AN531" i="29"/>
  <c r="AM531" i="29"/>
  <c r="AL531" i="29"/>
  <c r="AJ531" i="29"/>
  <c r="AI531" i="29"/>
  <c r="AH531" i="29"/>
  <c r="AG531" i="29"/>
  <c r="AE531" i="29"/>
  <c r="AD531" i="29"/>
  <c r="AC531" i="29"/>
  <c r="AB531" i="29"/>
  <c r="Z531" i="29"/>
  <c r="Y531" i="29"/>
  <c r="X531" i="29"/>
  <c r="V531" i="29"/>
  <c r="U531" i="29"/>
  <c r="T531" i="29"/>
  <c r="R531" i="29"/>
  <c r="N531" i="29"/>
  <c r="M531" i="29"/>
  <c r="L531" i="29"/>
  <c r="K531" i="29"/>
  <c r="H531" i="29"/>
  <c r="I531" i="29" s="1"/>
  <c r="J531" i="29" s="1"/>
  <c r="CI408" i="29"/>
  <c r="CH408" i="29"/>
  <c r="CG408" i="29"/>
  <c r="CF408" i="29"/>
  <c r="CE408" i="29"/>
  <c r="CC408" i="29"/>
  <c r="CB408" i="29"/>
  <c r="CA408" i="29"/>
  <c r="BZ408" i="29"/>
  <c r="BY408" i="29"/>
  <c r="BX408" i="29"/>
  <c r="BW408" i="29"/>
  <c r="BV408" i="29"/>
  <c r="BU408" i="29"/>
  <c r="BT408" i="29"/>
  <c r="BS408" i="29"/>
  <c r="BR408" i="29"/>
  <c r="BQ408" i="29"/>
  <c r="BP408" i="29"/>
  <c r="BO408" i="29"/>
  <c r="BN408" i="29"/>
  <c r="BM408" i="29"/>
  <c r="BL408" i="29"/>
  <c r="BK408" i="29"/>
  <c r="BJ408" i="29"/>
  <c r="BI408" i="29"/>
  <c r="BG408" i="29"/>
  <c r="BE408" i="29"/>
  <c r="BD408" i="29"/>
  <c r="BC408" i="29"/>
  <c r="BB408" i="29"/>
  <c r="BA408" i="29"/>
  <c r="AZ408" i="29"/>
  <c r="AY408" i="29"/>
  <c r="AX408" i="29"/>
  <c r="AV408" i="29"/>
  <c r="AS408" i="29"/>
  <c r="AR408" i="29"/>
  <c r="AQ408" i="29"/>
  <c r="AP408" i="29"/>
  <c r="AO408" i="29"/>
  <c r="AN408" i="29"/>
  <c r="AM408" i="29"/>
  <c r="AL408" i="29"/>
  <c r="AJ408" i="29"/>
  <c r="AI408" i="29"/>
  <c r="AH408" i="29"/>
  <c r="AG408" i="29"/>
  <c r="AE408" i="29"/>
  <c r="AD408" i="29"/>
  <c r="AC408" i="29"/>
  <c r="AB408" i="29"/>
  <c r="Z408" i="29"/>
  <c r="Y408" i="29"/>
  <c r="X408" i="29"/>
  <c r="V408" i="29"/>
  <c r="U408" i="29"/>
  <c r="T408" i="29"/>
  <c r="R408" i="29"/>
  <c r="N408" i="29"/>
  <c r="M408" i="29"/>
  <c r="L408" i="29"/>
  <c r="K408" i="29"/>
  <c r="H408" i="29"/>
  <c r="CI329" i="29"/>
  <c r="CH329" i="29"/>
  <c r="CG329" i="29"/>
  <c r="CF329" i="29"/>
  <c r="CE329" i="29"/>
  <c r="CC329" i="29"/>
  <c r="CB329" i="29"/>
  <c r="CA329" i="29"/>
  <c r="BZ329" i="29"/>
  <c r="BY329" i="29"/>
  <c r="BX329" i="29"/>
  <c r="BW329" i="29"/>
  <c r="BV329" i="29"/>
  <c r="BU329" i="29"/>
  <c r="BT329" i="29"/>
  <c r="BS329" i="29"/>
  <c r="BR329" i="29"/>
  <c r="BQ329" i="29"/>
  <c r="BP329" i="29"/>
  <c r="BO329" i="29"/>
  <c r="BN329" i="29"/>
  <c r="BM329" i="29"/>
  <c r="BL329" i="29"/>
  <c r="BK329" i="29"/>
  <c r="BJ329" i="29"/>
  <c r="BI329" i="29"/>
  <c r="BG329" i="29"/>
  <c r="BE329" i="29"/>
  <c r="BD329" i="29"/>
  <c r="BC329" i="29"/>
  <c r="BB329" i="29"/>
  <c r="BA329" i="29"/>
  <c r="AZ329" i="29"/>
  <c r="AY329" i="29"/>
  <c r="AX329" i="29"/>
  <c r="AV329" i="29"/>
  <c r="AS329" i="29"/>
  <c r="AR329" i="29"/>
  <c r="AQ329" i="29"/>
  <c r="AP329" i="29"/>
  <c r="AO329" i="29"/>
  <c r="AN329" i="29"/>
  <c r="AM329" i="29"/>
  <c r="AL329" i="29"/>
  <c r="AJ329" i="29"/>
  <c r="AI329" i="29"/>
  <c r="AH329" i="29"/>
  <c r="AG329" i="29"/>
  <c r="AE329" i="29"/>
  <c r="AD329" i="29"/>
  <c r="AC329" i="29"/>
  <c r="AB329" i="29"/>
  <c r="Z329" i="29"/>
  <c r="Y329" i="29"/>
  <c r="X329" i="29"/>
  <c r="V329" i="29"/>
  <c r="U329" i="29"/>
  <c r="T329" i="29"/>
  <c r="R329" i="29"/>
  <c r="N329" i="29"/>
  <c r="M329" i="29"/>
  <c r="L329" i="29"/>
  <c r="K329" i="29"/>
  <c r="H329" i="29"/>
  <c r="G329" i="29" s="1"/>
  <c r="CI328" i="29"/>
  <c r="CH328" i="29"/>
  <c r="CG328" i="29"/>
  <c r="CF328" i="29"/>
  <c r="CE328" i="29"/>
  <c r="CC328" i="29"/>
  <c r="CB328" i="29"/>
  <c r="CA328" i="29"/>
  <c r="BZ328" i="29"/>
  <c r="BY328" i="29"/>
  <c r="BX328" i="29"/>
  <c r="BW328" i="29"/>
  <c r="BV328" i="29"/>
  <c r="BU328" i="29"/>
  <c r="BT328" i="29"/>
  <c r="BS328" i="29"/>
  <c r="BR328" i="29"/>
  <c r="BQ328" i="29"/>
  <c r="BP328" i="29"/>
  <c r="BO328" i="29"/>
  <c r="BN328" i="29"/>
  <c r="BM328" i="29"/>
  <c r="BL328" i="29"/>
  <c r="BK328" i="29"/>
  <c r="BJ328" i="29"/>
  <c r="BI328" i="29"/>
  <c r="BG328" i="29"/>
  <c r="BE328" i="29"/>
  <c r="BD328" i="29"/>
  <c r="BC328" i="29"/>
  <c r="BB328" i="29"/>
  <c r="BA328" i="29"/>
  <c r="AZ328" i="29"/>
  <c r="AY328" i="29"/>
  <c r="AX328" i="29"/>
  <c r="AV328" i="29"/>
  <c r="AS328" i="29"/>
  <c r="AR328" i="29"/>
  <c r="AQ328" i="29"/>
  <c r="AP328" i="29"/>
  <c r="AO328" i="29"/>
  <c r="AN328" i="29"/>
  <c r="AM328" i="29"/>
  <c r="AL328" i="29"/>
  <c r="AJ328" i="29"/>
  <c r="AI328" i="29"/>
  <c r="AH328" i="29"/>
  <c r="AG328" i="29"/>
  <c r="AE328" i="29"/>
  <c r="AD328" i="29"/>
  <c r="AC328" i="29"/>
  <c r="AB328" i="29"/>
  <c r="Z328" i="29"/>
  <c r="Y328" i="29"/>
  <c r="X328" i="29"/>
  <c r="V328" i="29"/>
  <c r="U328" i="29"/>
  <c r="T328" i="29"/>
  <c r="R328" i="29"/>
  <c r="N328" i="29"/>
  <c r="M328" i="29"/>
  <c r="L328" i="29"/>
  <c r="K328" i="29"/>
  <c r="H328" i="29"/>
  <c r="I328" i="29" s="1"/>
  <c r="J328" i="29" s="1"/>
  <c r="CI538" i="29"/>
  <c r="CH538" i="29"/>
  <c r="CG538" i="29"/>
  <c r="CF538" i="29"/>
  <c r="CE538" i="29"/>
  <c r="CC538" i="29"/>
  <c r="CB538" i="29"/>
  <c r="CA538" i="29"/>
  <c r="BZ538" i="29"/>
  <c r="BY538" i="29"/>
  <c r="BX538" i="29"/>
  <c r="BW538" i="29"/>
  <c r="BV538" i="29"/>
  <c r="BU538" i="29"/>
  <c r="BT538" i="29"/>
  <c r="BS538" i="29"/>
  <c r="BR538" i="29"/>
  <c r="BQ538" i="29"/>
  <c r="BP538" i="29"/>
  <c r="BO538" i="29"/>
  <c r="BN538" i="29"/>
  <c r="BM538" i="29"/>
  <c r="BL538" i="29"/>
  <c r="BK538" i="29"/>
  <c r="BJ538" i="29"/>
  <c r="BI538" i="29"/>
  <c r="BG538" i="29"/>
  <c r="BE538" i="29"/>
  <c r="BD538" i="29"/>
  <c r="BC538" i="29"/>
  <c r="BB538" i="29"/>
  <c r="BA538" i="29"/>
  <c r="AZ538" i="29"/>
  <c r="AY538" i="29"/>
  <c r="AX538" i="29"/>
  <c r="AV538" i="29"/>
  <c r="AS538" i="29"/>
  <c r="AR538" i="29"/>
  <c r="AQ538" i="29"/>
  <c r="AP538" i="29"/>
  <c r="AO538" i="29"/>
  <c r="AN538" i="29"/>
  <c r="AM538" i="29"/>
  <c r="AL538" i="29"/>
  <c r="AJ538" i="29"/>
  <c r="AI538" i="29"/>
  <c r="AH538" i="29"/>
  <c r="AG538" i="29"/>
  <c r="AE538" i="29"/>
  <c r="AD538" i="29"/>
  <c r="AC538" i="29"/>
  <c r="AB538" i="29"/>
  <c r="Z538" i="29"/>
  <c r="Y538" i="29"/>
  <c r="X538" i="29"/>
  <c r="V538" i="29"/>
  <c r="U538" i="29"/>
  <c r="T538" i="29"/>
  <c r="R538" i="29"/>
  <c r="N538" i="29"/>
  <c r="M538" i="29"/>
  <c r="L538" i="29"/>
  <c r="K538" i="29"/>
  <c r="H538" i="29"/>
  <c r="I538" i="29" s="1"/>
  <c r="J538" i="29" s="1"/>
  <c r="CI537" i="29"/>
  <c r="CH537" i="29"/>
  <c r="CG537" i="29"/>
  <c r="CF537" i="29"/>
  <c r="CE537" i="29"/>
  <c r="CC537" i="29"/>
  <c r="CB537" i="29"/>
  <c r="CA537" i="29"/>
  <c r="BZ537" i="29"/>
  <c r="BY537" i="29"/>
  <c r="BX537" i="29"/>
  <c r="BW537" i="29"/>
  <c r="BV537" i="29"/>
  <c r="BU537" i="29"/>
  <c r="BT537" i="29"/>
  <c r="BS537" i="29"/>
  <c r="BR537" i="29"/>
  <c r="BQ537" i="29"/>
  <c r="BP537" i="29"/>
  <c r="BO537" i="29"/>
  <c r="BN537" i="29"/>
  <c r="BM537" i="29"/>
  <c r="BL537" i="29"/>
  <c r="BK537" i="29"/>
  <c r="BJ537" i="29"/>
  <c r="BI537" i="29"/>
  <c r="BG537" i="29"/>
  <c r="BE537" i="29"/>
  <c r="BD537" i="29"/>
  <c r="BC537" i="29"/>
  <c r="BB537" i="29"/>
  <c r="BA537" i="29"/>
  <c r="AZ537" i="29"/>
  <c r="AY537" i="29"/>
  <c r="AX537" i="29"/>
  <c r="AV537" i="29"/>
  <c r="AS537" i="29"/>
  <c r="AR537" i="29"/>
  <c r="AQ537" i="29"/>
  <c r="AP537" i="29"/>
  <c r="AO537" i="29"/>
  <c r="AN537" i="29"/>
  <c r="AM537" i="29"/>
  <c r="AL537" i="29"/>
  <c r="AJ537" i="29"/>
  <c r="AI537" i="29"/>
  <c r="AH537" i="29"/>
  <c r="AG537" i="29"/>
  <c r="AE537" i="29"/>
  <c r="AD537" i="29"/>
  <c r="AC537" i="29"/>
  <c r="AB537" i="29"/>
  <c r="Z537" i="29"/>
  <c r="Y537" i="29"/>
  <c r="X537" i="29"/>
  <c r="V537" i="29"/>
  <c r="U537" i="29"/>
  <c r="T537" i="29"/>
  <c r="R537" i="29"/>
  <c r="N537" i="29"/>
  <c r="M537" i="29"/>
  <c r="L537" i="29"/>
  <c r="K537" i="29"/>
  <c r="H537" i="29"/>
  <c r="F537" i="29" s="1"/>
  <c r="CI535" i="29"/>
  <c r="CH535" i="29"/>
  <c r="CG535" i="29"/>
  <c r="CF535" i="29"/>
  <c r="CE535" i="29"/>
  <c r="CC535" i="29"/>
  <c r="CB535" i="29"/>
  <c r="CA535" i="29"/>
  <c r="BZ535" i="29"/>
  <c r="BY535" i="29"/>
  <c r="BX535" i="29"/>
  <c r="BW535" i="29"/>
  <c r="BV535" i="29"/>
  <c r="BU535" i="29"/>
  <c r="BT535" i="29"/>
  <c r="BS535" i="29"/>
  <c r="BR535" i="29"/>
  <c r="BQ535" i="29"/>
  <c r="BP535" i="29"/>
  <c r="BO535" i="29"/>
  <c r="BN535" i="29"/>
  <c r="BM535" i="29"/>
  <c r="BL535" i="29"/>
  <c r="BK535" i="29"/>
  <c r="BJ535" i="29"/>
  <c r="BI535" i="29"/>
  <c r="BG535" i="29"/>
  <c r="BE535" i="29"/>
  <c r="BD535" i="29"/>
  <c r="BC535" i="29"/>
  <c r="BB535" i="29"/>
  <c r="BA535" i="29"/>
  <c r="AZ535" i="29"/>
  <c r="AY535" i="29"/>
  <c r="AX535" i="29"/>
  <c r="AV535" i="29"/>
  <c r="AS535" i="29"/>
  <c r="AR535" i="29"/>
  <c r="AQ535" i="29"/>
  <c r="AP535" i="29"/>
  <c r="AO535" i="29"/>
  <c r="AN535" i="29"/>
  <c r="AM535" i="29"/>
  <c r="AL535" i="29"/>
  <c r="AJ535" i="29"/>
  <c r="AI535" i="29"/>
  <c r="AH535" i="29"/>
  <c r="AG535" i="29"/>
  <c r="AE535" i="29"/>
  <c r="AD535" i="29"/>
  <c r="AC535" i="29"/>
  <c r="AB535" i="29"/>
  <c r="Z535" i="29"/>
  <c r="Y535" i="29"/>
  <c r="X535" i="29"/>
  <c r="V535" i="29"/>
  <c r="U535" i="29"/>
  <c r="T535" i="29"/>
  <c r="R535" i="29"/>
  <c r="N535" i="29"/>
  <c r="M535" i="29"/>
  <c r="L535" i="29"/>
  <c r="K535" i="29"/>
  <c r="H535" i="29"/>
  <c r="CI415" i="29"/>
  <c r="CH415" i="29"/>
  <c r="CG415" i="29"/>
  <c r="CF415" i="29"/>
  <c r="CE415" i="29"/>
  <c r="CC415" i="29"/>
  <c r="CB415" i="29"/>
  <c r="CA415" i="29"/>
  <c r="BZ415" i="29"/>
  <c r="BY415" i="29"/>
  <c r="BX415" i="29"/>
  <c r="BW415" i="29"/>
  <c r="BV415" i="29"/>
  <c r="BU415" i="29"/>
  <c r="BT415" i="29"/>
  <c r="BS415" i="29"/>
  <c r="BR415" i="29"/>
  <c r="BQ415" i="29"/>
  <c r="BP415" i="29"/>
  <c r="BO415" i="29"/>
  <c r="BN415" i="29"/>
  <c r="BM415" i="29"/>
  <c r="BL415" i="29"/>
  <c r="BK415" i="29"/>
  <c r="BJ415" i="29"/>
  <c r="BI415" i="29"/>
  <c r="BG415" i="29"/>
  <c r="BE415" i="29"/>
  <c r="BD415" i="29"/>
  <c r="BC415" i="29"/>
  <c r="BB415" i="29"/>
  <c r="BA415" i="29"/>
  <c r="AZ415" i="29"/>
  <c r="AY415" i="29"/>
  <c r="AX415" i="29"/>
  <c r="AV415" i="29"/>
  <c r="AS415" i="29"/>
  <c r="AR415" i="29"/>
  <c r="AQ415" i="29"/>
  <c r="AP415" i="29"/>
  <c r="AO415" i="29"/>
  <c r="AN415" i="29"/>
  <c r="AM415" i="29"/>
  <c r="AL415" i="29"/>
  <c r="AJ415" i="29"/>
  <c r="AI415" i="29"/>
  <c r="AH415" i="29"/>
  <c r="AG415" i="29"/>
  <c r="AE415" i="29"/>
  <c r="AD415" i="29"/>
  <c r="AC415" i="29"/>
  <c r="AB415" i="29"/>
  <c r="Z415" i="29"/>
  <c r="Y415" i="29"/>
  <c r="X415" i="29"/>
  <c r="V415" i="29"/>
  <c r="U415" i="29"/>
  <c r="T415" i="29"/>
  <c r="R415" i="29"/>
  <c r="N415" i="29"/>
  <c r="M415" i="29"/>
  <c r="L415" i="29"/>
  <c r="K415" i="29"/>
  <c r="H415" i="29"/>
  <c r="I415" i="29" s="1"/>
  <c r="J415" i="29" s="1"/>
  <c r="CI406" i="29"/>
  <c r="CH406" i="29"/>
  <c r="CG406" i="29"/>
  <c r="CF406" i="29"/>
  <c r="CE406" i="29"/>
  <c r="CC406" i="29"/>
  <c r="CB406" i="29"/>
  <c r="CA406" i="29"/>
  <c r="BZ406" i="29"/>
  <c r="BY406" i="29"/>
  <c r="BX406" i="29"/>
  <c r="BW406" i="29"/>
  <c r="BV406" i="29"/>
  <c r="BU406" i="29"/>
  <c r="BT406" i="29"/>
  <c r="BS406" i="29"/>
  <c r="BR406" i="29"/>
  <c r="BQ406" i="29"/>
  <c r="BP406" i="29"/>
  <c r="BO406" i="29"/>
  <c r="BN406" i="29"/>
  <c r="BM406" i="29"/>
  <c r="BL406" i="29"/>
  <c r="BK406" i="29"/>
  <c r="BJ406" i="29"/>
  <c r="BI406" i="29"/>
  <c r="BG406" i="29"/>
  <c r="BE406" i="29"/>
  <c r="BD406" i="29"/>
  <c r="BC406" i="29"/>
  <c r="BB406" i="29"/>
  <c r="BA406" i="29"/>
  <c r="AZ406" i="29"/>
  <c r="AY406" i="29"/>
  <c r="AX406" i="29"/>
  <c r="AV406" i="29"/>
  <c r="AS406" i="29"/>
  <c r="AR406" i="29"/>
  <c r="AQ406" i="29"/>
  <c r="AP406" i="29"/>
  <c r="AO406" i="29"/>
  <c r="AN406" i="29"/>
  <c r="AM406" i="29"/>
  <c r="AL406" i="29"/>
  <c r="AJ406" i="29"/>
  <c r="AI406" i="29"/>
  <c r="AH406" i="29"/>
  <c r="AG406" i="29"/>
  <c r="AE406" i="29"/>
  <c r="AD406" i="29"/>
  <c r="AC406" i="29"/>
  <c r="AB406" i="29"/>
  <c r="Z406" i="29"/>
  <c r="Y406" i="29"/>
  <c r="X406" i="29"/>
  <c r="V406" i="29"/>
  <c r="U406" i="29"/>
  <c r="T406" i="29"/>
  <c r="R406" i="29"/>
  <c r="N406" i="29"/>
  <c r="M406" i="29"/>
  <c r="L406" i="29"/>
  <c r="K406" i="29"/>
  <c r="CI405" i="29"/>
  <c r="CH405" i="29"/>
  <c r="CG405" i="29"/>
  <c r="CF405" i="29"/>
  <c r="CE405" i="29"/>
  <c r="CC405" i="29"/>
  <c r="CB405" i="29"/>
  <c r="CA405" i="29"/>
  <c r="BZ405" i="29"/>
  <c r="BY405" i="29"/>
  <c r="BX405" i="29"/>
  <c r="BW405" i="29"/>
  <c r="BV405" i="29"/>
  <c r="BU405" i="29"/>
  <c r="BT405" i="29"/>
  <c r="BS405" i="29"/>
  <c r="BR405" i="29"/>
  <c r="BQ405" i="29"/>
  <c r="BP405" i="29"/>
  <c r="BO405" i="29"/>
  <c r="BN405" i="29"/>
  <c r="BM405" i="29"/>
  <c r="BL405" i="29"/>
  <c r="BK405" i="29"/>
  <c r="BJ405" i="29"/>
  <c r="BI405" i="29"/>
  <c r="BG405" i="29"/>
  <c r="BE405" i="29"/>
  <c r="BD405" i="29"/>
  <c r="BC405" i="29"/>
  <c r="BB405" i="29"/>
  <c r="BA405" i="29"/>
  <c r="AZ405" i="29"/>
  <c r="AY405" i="29"/>
  <c r="AX405" i="29"/>
  <c r="AV405" i="29"/>
  <c r="AS405" i="29"/>
  <c r="AR405" i="29"/>
  <c r="AQ405" i="29"/>
  <c r="AP405" i="29"/>
  <c r="AO405" i="29"/>
  <c r="AN405" i="29"/>
  <c r="AM405" i="29"/>
  <c r="AL405" i="29"/>
  <c r="AJ405" i="29"/>
  <c r="AI405" i="29"/>
  <c r="AH405" i="29"/>
  <c r="AG405" i="29"/>
  <c r="AE405" i="29"/>
  <c r="AD405" i="29"/>
  <c r="AC405" i="29"/>
  <c r="AB405" i="29"/>
  <c r="Z405" i="29"/>
  <c r="Y405" i="29"/>
  <c r="X405" i="29"/>
  <c r="V405" i="29"/>
  <c r="U405" i="29"/>
  <c r="T405" i="29"/>
  <c r="R405" i="29"/>
  <c r="N405" i="29"/>
  <c r="M405" i="29"/>
  <c r="L405" i="29"/>
  <c r="K405" i="29"/>
  <c r="H405" i="29"/>
  <c r="H406" i="29" s="1"/>
  <c r="CI526" i="29"/>
  <c r="CH526" i="29"/>
  <c r="CG526" i="29"/>
  <c r="CF526" i="29"/>
  <c r="CE526" i="29"/>
  <c r="CC526" i="29"/>
  <c r="CB526" i="29"/>
  <c r="CA526" i="29"/>
  <c r="BZ526" i="29"/>
  <c r="BY526" i="29"/>
  <c r="BX526" i="29"/>
  <c r="BW526" i="29"/>
  <c r="BV526" i="29"/>
  <c r="BU526" i="29"/>
  <c r="BT526" i="29"/>
  <c r="BS526" i="29"/>
  <c r="BR526" i="29"/>
  <c r="BQ526" i="29"/>
  <c r="BP526" i="29"/>
  <c r="BO526" i="29"/>
  <c r="BN526" i="29"/>
  <c r="BM526" i="29"/>
  <c r="BL526" i="29"/>
  <c r="BK526" i="29"/>
  <c r="BJ526" i="29"/>
  <c r="BI526" i="29"/>
  <c r="BG526" i="29"/>
  <c r="BE526" i="29"/>
  <c r="BD526" i="29"/>
  <c r="BC526" i="29"/>
  <c r="BB526" i="29"/>
  <c r="BA526" i="29"/>
  <c r="AZ526" i="29"/>
  <c r="AY526" i="29"/>
  <c r="AX526" i="29"/>
  <c r="AV526" i="29"/>
  <c r="AS526" i="29"/>
  <c r="AR526" i="29"/>
  <c r="AQ526" i="29"/>
  <c r="AP526" i="29"/>
  <c r="AO526" i="29"/>
  <c r="AN526" i="29"/>
  <c r="AM526" i="29"/>
  <c r="AL526" i="29"/>
  <c r="AJ526" i="29"/>
  <c r="AI526" i="29"/>
  <c r="AH526" i="29"/>
  <c r="AG526" i="29"/>
  <c r="AE526" i="29"/>
  <c r="AD526" i="29"/>
  <c r="AC526" i="29"/>
  <c r="AB526" i="29"/>
  <c r="Z526" i="29"/>
  <c r="Y526" i="29"/>
  <c r="X526" i="29"/>
  <c r="V526" i="29"/>
  <c r="U526" i="29"/>
  <c r="T526" i="29"/>
  <c r="R526" i="29"/>
  <c r="N526" i="29"/>
  <c r="M526" i="29"/>
  <c r="L526" i="29"/>
  <c r="K526" i="29"/>
  <c r="H526" i="29"/>
  <c r="G526" i="29" s="1"/>
  <c r="CI474" i="29"/>
  <c r="CH474" i="29"/>
  <c r="CG474" i="29"/>
  <c r="CF474" i="29"/>
  <c r="CE474" i="29"/>
  <c r="CC474" i="29"/>
  <c r="CB474" i="29"/>
  <c r="CA474" i="29"/>
  <c r="BZ474" i="29"/>
  <c r="BY474" i="29"/>
  <c r="BX474" i="29"/>
  <c r="BW474" i="29"/>
  <c r="BV474" i="29"/>
  <c r="BU474" i="29"/>
  <c r="BT474" i="29"/>
  <c r="BS474" i="29"/>
  <c r="BR474" i="29"/>
  <c r="BQ474" i="29"/>
  <c r="BP474" i="29"/>
  <c r="BO474" i="29"/>
  <c r="BN474" i="29"/>
  <c r="BM474" i="29"/>
  <c r="BL474" i="29"/>
  <c r="BK474" i="29"/>
  <c r="BJ474" i="29"/>
  <c r="BI474" i="29"/>
  <c r="BG474" i="29"/>
  <c r="BE474" i="29"/>
  <c r="BD474" i="29"/>
  <c r="BC474" i="29"/>
  <c r="BB474" i="29"/>
  <c r="BA474" i="29"/>
  <c r="AZ474" i="29"/>
  <c r="AY474" i="29"/>
  <c r="AX474" i="29"/>
  <c r="AV474" i="29"/>
  <c r="AS474" i="29"/>
  <c r="AR474" i="29"/>
  <c r="AQ474" i="29"/>
  <c r="AP474" i="29"/>
  <c r="AO474" i="29"/>
  <c r="AN474" i="29"/>
  <c r="AM474" i="29"/>
  <c r="AL474" i="29"/>
  <c r="AJ474" i="29"/>
  <c r="AI474" i="29"/>
  <c r="AH474" i="29"/>
  <c r="AG474" i="29"/>
  <c r="AE474" i="29"/>
  <c r="AD474" i="29"/>
  <c r="AC474" i="29"/>
  <c r="AB474" i="29"/>
  <c r="Z474" i="29"/>
  <c r="Y474" i="29"/>
  <c r="X474" i="29"/>
  <c r="V474" i="29"/>
  <c r="U474" i="29"/>
  <c r="T474" i="29"/>
  <c r="R474" i="29"/>
  <c r="N474" i="29"/>
  <c r="M474" i="29"/>
  <c r="L474" i="29"/>
  <c r="K474" i="29"/>
  <c r="CI473" i="29"/>
  <c r="CH473" i="29"/>
  <c r="CG473" i="29"/>
  <c r="CF473" i="29"/>
  <c r="CE473" i="29"/>
  <c r="CC473" i="29"/>
  <c r="CB473" i="29"/>
  <c r="CA473" i="29"/>
  <c r="BZ473" i="29"/>
  <c r="BY473" i="29"/>
  <c r="BX473" i="29"/>
  <c r="BW473" i="29"/>
  <c r="BV473" i="29"/>
  <c r="BU473" i="29"/>
  <c r="BT473" i="29"/>
  <c r="BS473" i="29"/>
  <c r="BR473" i="29"/>
  <c r="BQ473" i="29"/>
  <c r="BP473" i="29"/>
  <c r="BO473" i="29"/>
  <c r="BN473" i="29"/>
  <c r="BM473" i="29"/>
  <c r="BL473" i="29"/>
  <c r="BK473" i="29"/>
  <c r="BJ473" i="29"/>
  <c r="BI473" i="29"/>
  <c r="BG473" i="29"/>
  <c r="BE473" i="29"/>
  <c r="BD473" i="29"/>
  <c r="BC473" i="29"/>
  <c r="BB473" i="29"/>
  <c r="BA473" i="29"/>
  <c r="AZ473" i="29"/>
  <c r="AY473" i="29"/>
  <c r="AX473" i="29"/>
  <c r="AV473" i="29"/>
  <c r="AS473" i="29"/>
  <c r="AR473" i="29"/>
  <c r="AQ473" i="29"/>
  <c r="AP473" i="29"/>
  <c r="AO473" i="29"/>
  <c r="AN473" i="29"/>
  <c r="AM473" i="29"/>
  <c r="AL473" i="29"/>
  <c r="AJ473" i="29"/>
  <c r="AI473" i="29"/>
  <c r="AH473" i="29"/>
  <c r="AG473" i="29"/>
  <c r="AE473" i="29"/>
  <c r="AD473" i="29"/>
  <c r="AC473" i="29"/>
  <c r="AB473" i="29"/>
  <c r="Z473" i="29"/>
  <c r="Y473" i="29"/>
  <c r="X473" i="29"/>
  <c r="V473" i="29"/>
  <c r="U473" i="29"/>
  <c r="T473" i="29"/>
  <c r="R473" i="29"/>
  <c r="N473" i="29"/>
  <c r="M473" i="29"/>
  <c r="L473" i="29"/>
  <c r="K473" i="29"/>
  <c r="H473" i="29"/>
  <c r="H474" i="29" s="1"/>
  <c r="CI491" i="29"/>
  <c r="CH491" i="29"/>
  <c r="CG491" i="29"/>
  <c r="CF491" i="29"/>
  <c r="CE491" i="29"/>
  <c r="CC491" i="29"/>
  <c r="CB491" i="29"/>
  <c r="CA491" i="29"/>
  <c r="BZ491" i="29"/>
  <c r="BY491" i="29"/>
  <c r="BX491" i="29"/>
  <c r="BW491" i="29"/>
  <c r="BV491" i="29"/>
  <c r="BU491" i="29"/>
  <c r="BT491" i="29"/>
  <c r="BS491" i="29"/>
  <c r="BR491" i="29"/>
  <c r="BQ491" i="29"/>
  <c r="BP491" i="29"/>
  <c r="BO491" i="29"/>
  <c r="BN491" i="29"/>
  <c r="BM491" i="29"/>
  <c r="BL491" i="29"/>
  <c r="BK491" i="29"/>
  <c r="BJ491" i="29"/>
  <c r="BI491" i="29"/>
  <c r="BG491" i="29"/>
  <c r="BE491" i="29"/>
  <c r="BD491" i="29"/>
  <c r="BC491" i="29"/>
  <c r="BB491" i="29"/>
  <c r="BA491" i="29"/>
  <c r="AZ491" i="29"/>
  <c r="AY491" i="29"/>
  <c r="AX491" i="29"/>
  <c r="AV491" i="29"/>
  <c r="AS491" i="29"/>
  <c r="AR491" i="29"/>
  <c r="AQ491" i="29"/>
  <c r="AP491" i="29"/>
  <c r="AO491" i="29"/>
  <c r="AN491" i="29"/>
  <c r="AM491" i="29"/>
  <c r="AL491" i="29"/>
  <c r="AJ491" i="29"/>
  <c r="AI491" i="29"/>
  <c r="AH491" i="29"/>
  <c r="AG491" i="29"/>
  <c r="AE491" i="29"/>
  <c r="AD491" i="29"/>
  <c r="AC491" i="29"/>
  <c r="AB491" i="29"/>
  <c r="Z491" i="29"/>
  <c r="Y491" i="29"/>
  <c r="X491" i="29"/>
  <c r="V491" i="29"/>
  <c r="U491" i="29"/>
  <c r="T491" i="29"/>
  <c r="R491" i="29"/>
  <c r="N491" i="29"/>
  <c r="M491" i="29"/>
  <c r="L491" i="29"/>
  <c r="K491" i="29"/>
  <c r="H491" i="29"/>
  <c r="F491" i="29" s="1"/>
  <c r="CI512" i="29"/>
  <c r="CH512" i="29"/>
  <c r="CG512" i="29"/>
  <c r="CF512" i="29"/>
  <c r="CE512" i="29"/>
  <c r="CC512" i="29"/>
  <c r="CB512" i="29"/>
  <c r="CA512" i="29"/>
  <c r="BZ512" i="29"/>
  <c r="BY512" i="29"/>
  <c r="BX512" i="29"/>
  <c r="BW512" i="29"/>
  <c r="BV512" i="29"/>
  <c r="BU512" i="29"/>
  <c r="BT512" i="29"/>
  <c r="BS512" i="29"/>
  <c r="BR512" i="29"/>
  <c r="BQ512" i="29"/>
  <c r="BP512" i="29"/>
  <c r="BO512" i="29"/>
  <c r="BN512" i="29"/>
  <c r="BM512" i="29"/>
  <c r="BL512" i="29"/>
  <c r="BK512" i="29"/>
  <c r="BJ512" i="29"/>
  <c r="BI512" i="29"/>
  <c r="BG512" i="29"/>
  <c r="BE512" i="29"/>
  <c r="BD512" i="29"/>
  <c r="BC512" i="29"/>
  <c r="BB512" i="29"/>
  <c r="BA512" i="29"/>
  <c r="AZ512" i="29"/>
  <c r="AY512" i="29"/>
  <c r="AX512" i="29"/>
  <c r="AV512" i="29"/>
  <c r="AS512" i="29"/>
  <c r="AR512" i="29"/>
  <c r="AQ512" i="29"/>
  <c r="AP512" i="29"/>
  <c r="AO512" i="29"/>
  <c r="AN512" i="29"/>
  <c r="AM512" i="29"/>
  <c r="AL512" i="29"/>
  <c r="AJ512" i="29"/>
  <c r="AI512" i="29"/>
  <c r="AH512" i="29"/>
  <c r="AG512" i="29"/>
  <c r="AE512" i="29"/>
  <c r="AD512" i="29"/>
  <c r="AC512" i="29"/>
  <c r="AB512" i="29"/>
  <c r="Z512" i="29"/>
  <c r="Y512" i="29"/>
  <c r="X512" i="29"/>
  <c r="V512" i="29"/>
  <c r="U512" i="29"/>
  <c r="T512" i="29"/>
  <c r="R512" i="29"/>
  <c r="N512" i="29"/>
  <c r="M512" i="29"/>
  <c r="L512" i="29"/>
  <c r="K512" i="29"/>
  <c r="H512" i="29"/>
  <c r="G512" i="29" s="1"/>
  <c r="CI449" i="29"/>
  <c r="CH449" i="29"/>
  <c r="CG449" i="29"/>
  <c r="CF449" i="29"/>
  <c r="CE449" i="29"/>
  <c r="CC449" i="29"/>
  <c r="CB449" i="29"/>
  <c r="CA449" i="29"/>
  <c r="BZ449" i="29"/>
  <c r="BY449" i="29"/>
  <c r="BX449" i="29"/>
  <c r="BW449" i="29"/>
  <c r="BV449" i="29"/>
  <c r="BU449" i="29"/>
  <c r="BT449" i="29"/>
  <c r="BS449" i="29"/>
  <c r="BR449" i="29"/>
  <c r="BQ449" i="29"/>
  <c r="BP449" i="29"/>
  <c r="BO449" i="29"/>
  <c r="BN449" i="29"/>
  <c r="BM449" i="29"/>
  <c r="BL449" i="29"/>
  <c r="BK449" i="29"/>
  <c r="BJ449" i="29"/>
  <c r="BI449" i="29"/>
  <c r="BG449" i="29"/>
  <c r="BE449" i="29"/>
  <c r="BD449" i="29"/>
  <c r="BC449" i="29"/>
  <c r="BB449" i="29"/>
  <c r="BA449" i="29"/>
  <c r="AZ449" i="29"/>
  <c r="AY449" i="29"/>
  <c r="AX449" i="29"/>
  <c r="AV449" i="29"/>
  <c r="AS449" i="29"/>
  <c r="AR449" i="29"/>
  <c r="AQ449" i="29"/>
  <c r="AP449" i="29"/>
  <c r="AO449" i="29"/>
  <c r="AN449" i="29"/>
  <c r="AM449" i="29"/>
  <c r="AL449" i="29"/>
  <c r="AJ449" i="29"/>
  <c r="AI449" i="29"/>
  <c r="AH449" i="29"/>
  <c r="AG449" i="29"/>
  <c r="AE449" i="29"/>
  <c r="AD449" i="29"/>
  <c r="AC449" i="29"/>
  <c r="AB449" i="29"/>
  <c r="Z449" i="29"/>
  <c r="Y449" i="29"/>
  <c r="X449" i="29"/>
  <c r="V449" i="29"/>
  <c r="U449" i="29"/>
  <c r="T449" i="29"/>
  <c r="R449" i="29"/>
  <c r="N449" i="29"/>
  <c r="M449" i="29"/>
  <c r="L449" i="29"/>
  <c r="K449" i="29"/>
  <c r="H449" i="29"/>
  <c r="G449" i="29" s="1"/>
  <c r="CI447" i="29"/>
  <c r="CH447" i="29"/>
  <c r="CG447" i="29"/>
  <c r="CF447" i="29"/>
  <c r="CE447" i="29"/>
  <c r="CC447" i="29"/>
  <c r="CB447" i="29"/>
  <c r="CA447" i="29"/>
  <c r="BZ447" i="29"/>
  <c r="BY447" i="29"/>
  <c r="BX447" i="29"/>
  <c r="BW447" i="29"/>
  <c r="BV447" i="29"/>
  <c r="BU447" i="29"/>
  <c r="BT447" i="29"/>
  <c r="BS447" i="29"/>
  <c r="BR447" i="29"/>
  <c r="BQ447" i="29"/>
  <c r="BP447" i="29"/>
  <c r="BO447" i="29"/>
  <c r="BN447" i="29"/>
  <c r="BM447" i="29"/>
  <c r="BL447" i="29"/>
  <c r="BK447" i="29"/>
  <c r="BJ447" i="29"/>
  <c r="BI447" i="29"/>
  <c r="BG447" i="29"/>
  <c r="BE447" i="29"/>
  <c r="BD447" i="29"/>
  <c r="BC447" i="29"/>
  <c r="BB447" i="29"/>
  <c r="BA447" i="29"/>
  <c r="AZ447" i="29"/>
  <c r="AY447" i="29"/>
  <c r="AX447" i="29"/>
  <c r="AV447" i="29"/>
  <c r="AS447" i="29"/>
  <c r="AR447" i="29"/>
  <c r="AQ447" i="29"/>
  <c r="AP447" i="29"/>
  <c r="AO447" i="29"/>
  <c r="AN447" i="29"/>
  <c r="AM447" i="29"/>
  <c r="AL447" i="29"/>
  <c r="AJ447" i="29"/>
  <c r="AI447" i="29"/>
  <c r="AH447" i="29"/>
  <c r="AG447" i="29"/>
  <c r="AE447" i="29"/>
  <c r="AD447" i="29"/>
  <c r="AC447" i="29"/>
  <c r="AB447" i="29"/>
  <c r="Z447" i="29"/>
  <c r="Y447" i="29"/>
  <c r="X447" i="29"/>
  <c r="V447" i="29"/>
  <c r="U447" i="29"/>
  <c r="T447" i="29"/>
  <c r="R447" i="29"/>
  <c r="N447" i="29"/>
  <c r="M447" i="29"/>
  <c r="L447" i="29"/>
  <c r="K447" i="29"/>
  <c r="H447" i="29"/>
  <c r="I447" i="29" s="1"/>
  <c r="J447" i="29" s="1"/>
  <c r="CI390" i="29"/>
  <c r="CH390" i="29"/>
  <c r="CG390" i="29"/>
  <c r="CF390" i="29"/>
  <c r="CE390" i="29"/>
  <c r="CC390" i="29"/>
  <c r="CB390" i="29"/>
  <c r="CA390" i="29"/>
  <c r="BZ390" i="29"/>
  <c r="BY390" i="29"/>
  <c r="BX390" i="29"/>
  <c r="BW390" i="29"/>
  <c r="BV390" i="29"/>
  <c r="BU390" i="29"/>
  <c r="BT390" i="29"/>
  <c r="BS390" i="29"/>
  <c r="BR390" i="29"/>
  <c r="BQ390" i="29"/>
  <c r="BP390" i="29"/>
  <c r="BO390" i="29"/>
  <c r="BN390" i="29"/>
  <c r="BM390" i="29"/>
  <c r="BL390" i="29"/>
  <c r="BK390" i="29"/>
  <c r="BJ390" i="29"/>
  <c r="BI390" i="29"/>
  <c r="BG390" i="29"/>
  <c r="BE390" i="29"/>
  <c r="BD390" i="29"/>
  <c r="BC390" i="29"/>
  <c r="BB390" i="29"/>
  <c r="BA390" i="29"/>
  <c r="AZ390" i="29"/>
  <c r="AY390" i="29"/>
  <c r="AX390" i="29"/>
  <c r="AV390" i="29"/>
  <c r="AS390" i="29"/>
  <c r="AR390" i="29"/>
  <c r="AQ390" i="29"/>
  <c r="AP390" i="29"/>
  <c r="AO390" i="29"/>
  <c r="AN390" i="29"/>
  <c r="AM390" i="29"/>
  <c r="AL390" i="29"/>
  <c r="AJ390" i="29"/>
  <c r="AI390" i="29"/>
  <c r="AH390" i="29"/>
  <c r="AG390" i="29"/>
  <c r="AE390" i="29"/>
  <c r="AD390" i="29"/>
  <c r="AC390" i="29"/>
  <c r="AB390" i="29"/>
  <c r="Z390" i="29"/>
  <c r="Y390" i="29"/>
  <c r="X390" i="29"/>
  <c r="V390" i="29"/>
  <c r="U390" i="29"/>
  <c r="T390" i="29"/>
  <c r="R390" i="29"/>
  <c r="N390" i="29"/>
  <c r="M390" i="29"/>
  <c r="L390" i="29"/>
  <c r="K390" i="29"/>
  <c r="CI389" i="29"/>
  <c r="CH389" i="29"/>
  <c r="CG389" i="29"/>
  <c r="CF389" i="29"/>
  <c r="CE389" i="29"/>
  <c r="CC389" i="29"/>
  <c r="CB389" i="29"/>
  <c r="CA389" i="29"/>
  <c r="BZ389" i="29"/>
  <c r="BY389" i="29"/>
  <c r="BX389" i="29"/>
  <c r="BW389" i="29"/>
  <c r="BV389" i="29"/>
  <c r="BU389" i="29"/>
  <c r="BT389" i="29"/>
  <c r="BS389" i="29"/>
  <c r="BR389" i="29"/>
  <c r="BQ389" i="29"/>
  <c r="BP389" i="29"/>
  <c r="BO389" i="29"/>
  <c r="BN389" i="29"/>
  <c r="BM389" i="29"/>
  <c r="BL389" i="29"/>
  <c r="BK389" i="29"/>
  <c r="BJ389" i="29"/>
  <c r="BI389" i="29"/>
  <c r="BG389" i="29"/>
  <c r="BE389" i="29"/>
  <c r="BD389" i="29"/>
  <c r="BC389" i="29"/>
  <c r="BB389" i="29"/>
  <c r="BA389" i="29"/>
  <c r="AZ389" i="29"/>
  <c r="AY389" i="29"/>
  <c r="AX389" i="29"/>
  <c r="AV389" i="29"/>
  <c r="AS389" i="29"/>
  <c r="AR389" i="29"/>
  <c r="AQ389" i="29"/>
  <c r="AP389" i="29"/>
  <c r="AO389" i="29"/>
  <c r="AN389" i="29"/>
  <c r="AM389" i="29"/>
  <c r="AL389" i="29"/>
  <c r="AJ389" i="29"/>
  <c r="AI389" i="29"/>
  <c r="AH389" i="29"/>
  <c r="AG389" i="29"/>
  <c r="AE389" i="29"/>
  <c r="AD389" i="29"/>
  <c r="AC389" i="29"/>
  <c r="AB389" i="29"/>
  <c r="Z389" i="29"/>
  <c r="Y389" i="29"/>
  <c r="X389" i="29"/>
  <c r="V389" i="29"/>
  <c r="U389" i="29"/>
  <c r="T389" i="29"/>
  <c r="R389" i="29"/>
  <c r="N389" i="29"/>
  <c r="M389" i="29"/>
  <c r="L389" i="29"/>
  <c r="K389" i="29"/>
  <c r="CI388" i="29"/>
  <c r="CH388" i="29"/>
  <c r="CG388" i="29"/>
  <c r="CF388" i="29"/>
  <c r="CE388" i="29"/>
  <c r="CC388" i="29"/>
  <c r="CB388" i="29"/>
  <c r="CA388" i="29"/>
  <c r="BZ388" i="29"/>
  <c r="BY388" i="29"/>
  <c r="BX388" i="29"/>
  <c r="BW388" i="29"/>
  <c r="BV388" i="29"/>
  <c r="BU388" i="29"/>
  <c r="BT388" i="29"/>
  <c r="BS388" i="29"/>
  <c r="BR388" i="29"/>
  <c r="BQ388" i="29"/>
  <c r="BP388" i="29"/>
  <c r="BO388" i="29"/>
  <c r="BN388" i="29"/>
  <c r="BM388" i="29"/>
  <c r="BL388" i="29"/>
  <c r="BK388" i="29"/>
  <c r="BJ388" i="29"/>
  <c r="BI388" i="29"/>
  <c r="BG388" i="29"/>
  <c r="BE388" i="29"/>
  <c r="BD388" i="29"/>
  <c r="BC388" i="29"/>
  <c r="BB388" i="29"/>
  <c r="BA388" i="29"/>
  <c r="AZ388" i="29"/>
  <c r="AY388" i="29"/>
  <c r="AX388" i="29"/>
  <c r="AV388" i="29"/>
  <c r="AS388" i="29"/>
  <c r="AR388" i="29"/>
  <c r="AQ388" i="29"/>
  <c r="AP388" i="29"/>
  <c r="AO388" i="29"/>
  <c r="AN388" i="29"/>
  <c r="AM388" i="29"/>
  <c r="AL388" i="29"/>
  <c r="AJ388" i="29"/>
  <c r="AI388" i="29"/>
  <c r="AH388" i="29"/>
  <c r="AG388" i="29"/>
  <c r="AE388" i="29"/>
  <c r="AD388" i="29"/>
  <c r="AC388" i="29"/>
  <c r="AB388" i="29"/>
  <c r="Z388" i="29"/>
  <c r="Y388" i="29"/>
  <c r="X388" i="29"/>
  <c r="V388" i="29"/>
  <c r="U388" i="29"/>
  <c r="T388" i="29"/>
  <c r="R388" i="29"/>
  <c r="N388" i="29"/>
  <c r="M388" i="29"/>
  <c r="L388" i="29"/>
  <c r="K388" i="29"/>
  <c r="H388" i="29"/>
  <c r="G388" i="29" s="1"/>
  <c r="CI487" i="29"/>
  <c r="CH487" i="29"/>
  <c r="CG487" i="29"/>
  <c r="CF487" i="29"/>
  <c r="CE487" i="29"/>
  <c r="CC487" i="29"/>
  <c r="CB487" i="29"/>
  <c r="CA487" i="29"/>
  <c r="BZ487" i="29"/>
  <c r="BY487" i="29"/>
  <c r="BX487" i="29"/>
  <c r="BW487" i="29"/>
  <c r="BV487" i="29"/>
  <c r="BU487" i="29"/>
  <c r="BT487" i="29"/>
  <c r="BS487" i="29"/>
  <c r="BR487" i="29"/>
  <c r="BQ487" i="29"/>
  <c r="BP487" i="29"/>
  <c r="BO487" i="29"/>
  <c r="BN487" i="29"/>
  <c r="BM487" i="29"/>
  <c r="BL487" i="29"/>
  <c r="BK487" i="29"/>
  <c r="BJ487" i="29"/>
  <c r="BI487" i="29"/>
  <c r="BG487" i="29"/>
  <c r="BE487" i="29"/>
  <c r="BD487" i="29"/>
  <c r="BC487" i="29"/>
  <c r="BB487" i="29"/>
  <c r="BA487" i="29"/>
  <c r="AZ487" i="29"/>
  <c r="AY487" i="29"/>
  <c r="AX487" i="29"/>
  <c r="AV487" i="29"/>
  <c r="AS487" i="29"/>
  <c r="AR487" i="29"/>
  <c r="AQ487" i="29"/>
  <c r="AP487" i="29"/>
  <c r="AO487" i="29"/>
  <c r="AN487" i="29"/>
  <c r="AM487" i="29"/>
  <c r="AL487" i="29"/>
  <c r="AJ487" i="29"/>
  <c r="AI487" i="29"/>
  <c r="AH487" i="29"/>
  <c r="AG487" i="29"/>
  <c r="AE487" i="29"/>
  <c r="AD487" i="29"/>
  <c r="AC487" i="29"/>
  <c r="AB487" i="29"/>
  <c r="Z487" i="29"/>
  <c r="Y487" i="29"/>
  <c r="X487" i="29"/>
  <c r="V487" i="29"/>
  <c r="U487" i="29"/>
  <c r="T487" i="29"/>
  <c r="R487" i="29"/>
  <c r="N487" i="29"/>
  <c r="M487" i="29"/>
  <c r="L487" i="29"/>
  <c r="K487" i="29"/>
  <c r="H487" i="29"/>
  <c r="F487" i="29" s="1"/>
  <c r="CI417" i="29"/>
  <c r="CH417" i="29"/>
  <c r="CG417" i="29"/>
  <c r="CF417" i="29"/>
  <c r="CE417" i="29"/>
  <c r="CC417" i="29"/>
  <c r="CB417" i="29"/>
  <c r="CA417" i="29"/>
  <c r="BZ417" i="29"/>
  <c r="BY417" i="29"/>
  <c r="BX417" i="29"/>
  <c r="BW417" i="29"/>
  <c r="BV417" i="29"/>
  <c r="BU417" i="29"/>
  <c r="BT417" i="29"/>
  <c r="BS417" i="29"/>
  <c r="BR417" i="29"/>
  <c r="BQ417" i="29"/>
  <c r="BP417" i="29"/>
  <c r="BO417" i="29"/>
  <c r="BN417" i="29"/>
  <c r="BM417" i="29"/>
  <c r="BL417" i="29"/>
  <c r="BK417" i="29"/>
  <c r="BJ417" i="29"/>
  <c r="BI417" i="29"/>
  <c r="BG417" i="29"/>
  <c r="BE417" i="29"/>
  <c r="BD417" i="29"/>
  <c r="BC417" i="29"/>
  <c r="BB417" i="29"/>
  <c r="BA417" i="29"/>
  <c r="AZ417" i="29"/>
  <c r="AY417" i="29"/>
  <c r="AX417" i="29"/>
  <c r="AV417" i="29"/>
  <c r="AS417" i="29"/>
  <c r="AR417" i="29"/>
  <c r="AQ417" i="29"/>
  <c r="AP417" i="29"/>
  <c r="AO417" i="29"/>
  <c r="AN417" i="29"/>
  <c r="AM417" i="29"/>
  <c r="AL417" i="29"/>
  <c r="AJ417" i="29"/>
  <c r="AI417" i="29"/>
  <c r="AH417" i="29"/>
  <c r="AG417" i="29"/>
  <c r="AE417" i="29"/>
  <c r="AD417" i="29"/>
  <c r="AC417" i="29"/>
  <c r="AB417" i="29"/>
  <c r="Z417" i="29"/>
  <c r="Y417" i="29"/>
  <c r="X417" i="29"/>
  <c r="V417" i="29"/>
  <c r="U417" i="29"/>
  <c r="T417" i="29"/>
  <c r="R417" i="29"/>
  <c r="N417" i="29"/>
  <c r="M417" i="29"/>
  <c r="L417" i="29"/>
  <c r="K417" i="29"/>
  <c r="H417" i="29"/>
  <c r="F417" i="29" s="1"/>
  <c r="CI468" i="29"/>
  <c r="CH468" i="29"/>
  <c r="CG468" i="29"/>
  <c r="CF468" i="29"/>
  <c r="CE468" i="29"/>
  <c r="CC468" i="29"/>
  <c r="CB468" i="29"/>
  <c r="CA468" i="29"/>
  <c r="BZ468" i="29"/>
  <c r="BY468" i="29"/>
  <c r="BX468" i="29"/>
  <c r="BW468" i="29"/>
  <c r="BV468" i="29"/>
  <c r="BU468" i="29"/>
  <c r="BT468" i="29"/>
  <c r="BS468" i="29"/>
  <c r="BR468" i="29"/>
  <c r="BQ468" i="29"/>
  <c r="BP468" i="29"/>
  <c r="BO468" i="29"/>
  <c r="BN468" i="29"/>
  <c r="BM468" i="29"/>
  <c r="BL468" i="29"/>
  <c r="BK468" i="29"/>
  <c r="BJ468" i="29"/>
  <c r="BI468" i="29"/>
  <c r="BG468" i="29"/>
  <c r="BE468" i="29"/>
  <c r="BD468" i="29"/>
  <c r="BC468" i="29"/>
  <c r="BB468" i="29"/>
  <c r="BA468" i="29"/>
  <c r="AZ468" i="29"/>
  <c r="AY468" i="29"/>
  <c r="AX468" i="29"/>
  <c r="AV468" i="29"/>
  <c r="AS468" i="29"/>
  <c r="AR468" i="29"/>
  <c r="AQ468" i="29"/>
  <c r="AP468" i="29"/>
  <c r="AO468" i="29"/>
  <c r="AN468" i="29"/>
  <c r="AM468" i="29"/>
  <c r="AL468" i="29"/>
  <c r="AJ468" i="29"/>
  <c r="AI468" i="29"/>
  <c r="AH468" i="29"/>
  <c r="AG468" i="29"/>
  <c r="AE468" i="29"/>
  <c r="AD468" i="29"/>
  <c r="AC468" i="29"/>
  <c r="AB468" i="29"/>
  <c r="Z468" i="29"/>
  <c r="Y468" i="29"/>
  <c r="X468" i="29"/>
  <c r="V468" i="29"/>
  <c r="U468" i="29"/>
  <c r="T468" i="29"/>
  <c r="R468" i="29"/>
  <c r="N468" i="29"/>
  <c r="M468" i="29"/>
  <c r="L468" i="29"/>
  <c r="K468" i="29"/>
  <c r="CI467" i="29"/>
  <c r="CH467" i="29"/>
  <c r="CG467" i="29"/>
  <c r="CF467" i="29"/>
  <c r="CE467" i="29"/>
  <c r="CC467" i="29"/>
  <c r="CB467" i="29"/>
  <c r="CA467" i="29"/>
  <c r="BZ467" i="29"/>
  <c r="BY467" i="29"/>
  <c r="BX467" i="29"/>
  <c r="BW467" i="29"/>
  <c r="BV467" i="29"/>
  <c r="BU467" i="29"/>
  <c r="BT467" i="29"/>
  <c r="BS467" i="29"/>
  <c r="BR467" i="29"/>
  <c r="BQ467" i="29"/>
  <c r="BP467" i="29"/>
  <c r="BO467" i="29"/>
  <c r="BN467" i="29"/>
  <c r="BM467" i="29"/>
  <c r="BL467" i="29"/>
  <c r="BK467" i="29"/>
  <c r="BJ467" i="29"/>
  <c r="BI467" i="29"/>
  <c r="BG467" i="29"/>
  <c r="BE467" i="29"/>
  <c r="BD467" i="29"/>
  <c r="BC467" i="29"/>
  <c r="BB467" i="29"/>
  <c r="BA467" i="29"/>
  <c r="AZ467" i="29"/>
  <c r="AY467" i="29"/>
  <c r="AX467" i="29"/>
  <c r="AV467" i="29"/>
  <c r="AS467" i="29"/>
  <c r="AR467" i="29"/>
  <c r="AQ467" i="29"/>
  <c r="AP467" i="29"/>
  <c r="AO467" i="29"/>
  <c r="AN467" i="29"/>
  <c r="AM467" i="29"/>
  <c r="AL467" i="29"/>
  <c r="AJ467" i="29"/>
  <c r="AI467" i="29"/>
  <c r="AH467" i="29"/>
  <c r="AG467" i="29"/>
  <c r="AE467" i="29"/>
  <c r="AD467" i="29"/>
  <c r="AC467" i="29"/>
  <c r="AB467" i="29"/>
  <c r="Z467" i="29"/>
  <c r="Y467" i="29"/>
  <c r="X467" i="29"/>
  <c r="V467" i="29"/>
  <c r="U467" i="29"/>
  <c r="T467" i="29"/>
  <c r="R467" i="29"/>
  <c r="N467" i="29"/>
  <c r="M467" i="29"/>
  <c r="L467" i="29"/>
  <c r="K467" i="29"/>
  <c r="H467" i="29"/>
  <c r="CI484" i="29"/>
  <c r="CH484" i="29"/>
  <c r="CG484" i="29"/>
  <c r="CF484" i="29"/>
  <c r="CE484" i="29"/>
  <c r="CC484" i="29"/>
  <c r="CB484" i="29"/>
  <c r="CA484" i="29"/>
  <c r="BZ484" i="29"/>
  <c r="BY484" i="29"/>
  <c r="BX484" i="29"/>
  <c r="BW484" i="29"/>
  <c r="BV484" i="29"/>
  <c r="BU484" i="29"/>
  <c r="BT484" i="29"/>
  <c r="BS484" i="29"/>
  <c r="BR484" i="29"/>
  <c r="BQ484" i="29"/>
  <c r="BP484" i="29"/>
  <c r="BO484" i="29"/>
  <c r="BN484" i="29"/>
  <c r="BM484" i="29"/>
  <c r="BL484" i="29"/>
  <c r="BK484" i="29"/>
  <c r="BJ484" i="29"/>
  <c r="BI484" i="29"/>
  <c r="BG484" i="29"/>
  <c r="BE484" i="29"/>
  <c r="BD484" i="29"/>
  <c r="BC484" i="29"/>
  <c r="BB484" i="29"/>
  <c r="BA484" i="29"/>
  <c r="AZ484" i="29"/>
  <c r="AY484" i="29"/>
  <c r="AX484" i="29"/>
  <c r="AV484" i="29"/>
  <c r="AS484" i="29"/>
  <c r="AR484" i="29"/>
  <c r="AQ484" i="29"/>
  <c r="AP484" i="29"/>
  <c r="AO484" i="29"/>
  <c r="AN484" i="29"/>
  <c r="AM484" i="29"/>
  <c r="AL484" i="29"/>
  <c r="AJ484" i="29"/>
  <c r="AI484" i="29"/>
  <c r="AH484" i="29"/>
  <c r="AG484" i="29"/>
  <c r="AE484" i="29"/>
  <c r="AD484" i="29"/>
  <c r="AC484" i="29"/>
  <c r="AB484" i="29"/>
  <c r="Z484" i="29"/>
  <c r="Y484" i="29"/>
  <c r="X484" i="29"/>
  <c r="V484" i="29"/>
  <c r="U484" i="29"/>
  <c r="T484" i="29"/>
  <c r="R484" i="29"/>
  <c r="N484" i="29"/>
  <c r="M484" i="29"/>
  <c r="L484" i="29"/>
  <c r="K484" i="29"/>
  <c r="H484" i="29"/>
  <c r="CI360" i="29"/>
  <c r="CH360" i="29"/>
  <c r="CG360" i="29"/>
  <c r="CF360" i="29"/>
  <c r="CE360" i="29"/>
  <c r="CC360" i="29"/>
  <c r="CB360" i="29"/>
  <c r="CA360" i="29"/>
  <c r="BZ360" i="29"/>
  <c r="BY360" i="29"/>
  <c r="BX360" i="29"/>
  <c r="BW360" i="29"/>
  <c r="BV360" i="29"/>
  <c r="BU360" i="29"/>
  <c r="BT360" i="29"/>
  <c r="BS360" i="29"/>
  <c r="BR360" i="29"/>
  <c r="BQ360" i="29"/>
  <c r="BP360" i="29"/>
  <c r="BO360" i="29"/>
  <c r="BN360" i="29"/>
  <c r="BM360" i="29"/>
  <c r="BL360" i="29"/>
  <c r="BK360" i="29"/>
  <c r="BJ360" i="29"/>
  <c r="BI360" i="29"/>
  <c r="BG360" i="29"/>
  <c r="BE360" i="29"/>
  <c r="BD360" i="29"/>
  <c r="BC360" i="29"/>
  <c r="BB360" i="29"/>
  <c r="BA360" i="29"/>
  <c r="AZ360" i="29"/>
  <c r="AY360" i="29"/>
  <c r="AX360" i="29"/>
  <c r="AV360" i="29"/>
  <c r="AS360" i="29"/>
  <c r="AR360" i="29"/>
  <c r="AQ360" i="29"/>
  <c r="AP360" i="29"/>
  <c r="AO360" i="29"/>
  <c r="AN360" i="29"/>
  <c r="AM360" i="29"/>
  <c r="AL360" i="29"/>
  <c r="AJ360" i="29"/>
  <c r="AI360" i="29"/>
  <c r="AH360" i="29"/>
  <c r="AG360" i="29"/>
  <c r="AE360" i="29"/>
  <c r="AD360" i="29"/>
  <c r="AC360" i="29"/>
  <c r="AB360" i="29"/>
  <c r="Z360" i="29"/>
  <c r="Y360" i="29"/>
  <c r="X360" i="29"/>
  <c r="V360" i="29"/>
  <c r="U360" i="29"/>
  <c r="T360" i="29"/>
  <c r="R360" i="29"/>
  <c r="N360" i="29"/>
  <c r="M360" i="29"/>
  <c r="L360" i="29"/>
  <c r="K360" i="29"/>
  <c r="H360" i="29"/>
  <c r="G360" i="29" s="1"/>
  <c r="CI504" i="29"/>
  <c r="CH504" i="29"/>
  <c r="CG504" i="29"/>
  <c r="CF504" i="29"/>
  <c r="CE504" i="29"/>
  <c r="CC504" i="29"/>
  <c r="CB504" i="29"/>
  <c r="CA504" i="29"/>
  <c r="BZ504" i="29"/>
  <c r="BY504" i="29"/>
  <c r="BX504" i="29"/>
  <c r="BW504" i="29"/>
  <c r="BV504" i="29"/>
  <c r="BU504" i="29"/>
  <c r="BT504" i="29"/>
  <c r="BS504" i="29"/>
  <c r="BR504" i="29"/>
  <c r="BQ504" i="29"/>
  <c r="BP504" i="29"/>
  <c r="BO504" i="29"/>
  <c r="BN504" i="29"/>
  <c r="BM504" i="29"/>
  <c r="BL504" i="29"/>
  <c r="BK504" i="29"/>
  <c r="BJ504" i="29"/>
  <c r="BI504" i="29"/>
  <c r="BG504" i="29"/>
  <c r="BE504" i="29"/>
  <c r="BD504" i="29"/>
  <c r="BC504" i="29"/>
  <c r="BB504" i="29"/>
  <c r="BA504" i="29"/>
  <c r="AZ504" i="29"/>
  <c r="AY504" i="29"/>
  <c r="AX504" i="29"/>
  <c r="AV504" i="29"/>
  <c r="AS504" i="29"/>
  <c r="AR504" i="29"/>
  <c r="AQ504" i="29"/>
  <c r="AP504" i="29"/>
  <c r="AO504" i="29"/>
  <c r="AN504" i="29"/>
  <c r="AM504" i="29"/>
  <c r="AL504" i="29"/>
  <c r="AJ504" i="29"/>
  <c r="AI504" i="29"/>
  <c r="AH504" i="29"/>
  <c r="AG504" i="29"/>
  <c r="AE504" i="29"/>
  <c r="AD504" i="29"/>
  <c r="AC504" i="29"/>
  <c r="AB504" i="29"/>
  <c r="Z504" i="29"/>
  <c r="Y504" i="29"/>
  <c r="X504" i="29"/>
  <c r="V504" i="29"/>
  <c r="U504" i="29"/>
  <c r="T504" i="29"/>
  <c r="R504" i="29"/>
  <c r="N504" i="29"/>
  <c r="M504" i="29"/>
  <c r="L504" i="29"/>
  <c r="K504" i="29"/>
  <c r="H504" i="29"/>
  <c r="G504" i="29" s="1"/>
  <c r="CI495" i="29"/>
  <c r="CH495" i="29"/>
  <c r="CG495" i="29"/>
  <c r="CF495" i="29"/>
  <c r="CE495" i="29"/>
  <c r="CC495" i="29"/>
  <c r="CB495" i="29"/>
  <c r="CA495" i="29"/>
  <c r="BZ495" i="29"/>
  <c r="BY495" i="29"/>
  <c r="BX495" i="29"/>
  <c r="BW495" i="29"/>
  <c r="BV495" i="29"/>
  <c r="BU495" i="29"/>
  <c r="BT495" i="29"/>
  <c r="BS495" i="29"/>
  <c r="BR495" i="29"/>
  <c r="BQ495" i="29"/>
  <c r="BP495" i="29"/>
  <c r="BO495" i="29"/>
  <c r="BN495" i="29"/>
  <c r="BM495" i="29"/>
  <c r="BL495" i="29"/>
  <c r="BK495" i="29"/>
  <c r="BJ495" i="29"/>
  <c r="BI495" i="29"/>
  <c r="BG495" i="29"/>
  <c r="BE495" i="29"/>
  <c r="BD495" i="29"/>
  <c r="BC495" i="29"/>
  <c r="BB495" i="29"/>
  <c r="BA495" i="29"/>
  <c r="AZ495" i="29"/>
  <c r="AY495" i="29"/>
  <c r="AX495" i="29"/>
  <c r="AV495" i="29"/>
  <c r="AS495" i="29"/>
  <c r="AR495" i="29"/>
  <c r="AQ495" i="29"/>
  <c r="AP495" i="29"/>
  <c r="AO495" i="29"/>
  <c r="AN495" i="29"/>
  <c r="AM495" i="29"/>
  <c r="AL495" i="29"/>
  <c r="AJ495" i="29"/>
  <c r="AI495" i="29"/>
  <c r="AH495" i="29"/>
  <c r="AG495" i="29"/>
  <c r="AE495" i="29"/>
  <c r="AD495" i="29"/>
  <c r="AC495" i="29"/>
  <c r="AB495" i="29"/>
  <c r="Z495" i="29"/>
  <c r="Y495" i="29"/>
  <c r="X495" i="29"/>
  <c r="V495" i="29"/>
  <c r="U495" i="29"/>
  <c r="T495" i="29"/>
  <c r="R495" i="29"/>
  <c r="N495" i="29"/>
  <c r="M495" i="29"/>
  <c r="L495" i="29"/>
  <c r="K495" i="29"/>
  <c r="H495" i="29"/>
  <c r="I495" i="29" s="1"/>
  <c r="J495" i="29" s="1"/>
  <c r="CI359" i="29"/>
  <c r="CH359" i="29"/>
  <c r="CG359" i="29"/>
  <c r="CF359" i="29"/>
  <c r="CE359" i="29"/>
  <c r="CC359" i="29"/>
  <c r="CB359" i="29"/>
  <c r="CA359" i="29"/>
  <c r="BZ359" i="29"/>
  <c r="BY359" i="29"/>
  <c r="BX359" i="29"/>
  <c r="BW359" i="29"/>
  <c r="BV359" i="29"/>
  <c r="BU359" i="29"/>
  <c r="BT359" i="29"/>
  <c r="BS359" i="29"/>
  <c r="BR359" i="29"/>
  <c r="BQ359" i="29"/>
  <c r="BP359" i="29"/>
  <c r="BO359" i="29"/>
  <c r="BN359" i="29"/>
  <c r="BM359" i="29"/>
  <c r="BL359" i="29"/>
  <c r="BK359" i="29"/>
  <c r="BJ359" i="29"/>
  <c r="BI359" i="29"/>
  <c r="BG359" i="29"/>
  <c r="BE359" i="29"/>
  <c r="BD359" i="29"/>
  <c r="BC359" i="29"/>
  <c r="BB359" i="29"/>
  <c r="BA359" i="29"/>
  <c r="AZ359" i="29"/>
  <c r="AY359" i="29"/>
  <c r="AX359" i="29"/>
  <c r="AV359" i="29"/>
  <c r="AS359" i="29"/>
  <c r="AR359" i="29"/>
  <c r="AQ359" i="29"/>
  <c r="AP359" i="29"/>
  <c r="AO359" i="29"/>
  <c r="AN359" i="29"/>
  <c r="AM359" i="29"/>
  <c r="AL359" i="29"/>
  <c r="AJ359" i="29"/>
  <c r="AI359" i="29"/>
  <c r="AH359" i="29"/>
  <c r="AG359" i="29"/>
  <c r="AE359" i="29"/>
  <c r="AD359" i="29"/>
  <c r="AC359" i="29"/>
  <c r="AB359" i="29"/>
  <c r="Z359" i="29"/>
  <c r="Y359" i="29"/>
  <c r="X359" i="29"/>
  <c r="V359" i="29"/>
  <c r="U359" i="29"/>
  <c r="T359" i="29"/>
  <c r="R359" i="29"/>
  <c r="N359" i="29"/>
  <c r="M359" i="29"/>
  <c r="L359" i="29"/>
  <c r="K359" i="29"/>
  <c r="H359" i="29"/>
  <c r="I359" i="29" s="1"/>
  <c r="J359" i="29" s="1"/>
  <c r="CI502" i="29"/>
  <c r="CH502" i="29"/>
  <c r="CG502" i="29"/>
  <c r="CF502" i="29"/>
  <c r="CE502" i="29"/>
  <c r="CC502" i="29"/>
  <c r="CB502" i="29"/>
  <c r="CA502" i="29"/>
  <c r="BZ502" i="29"/>
  <c r="BY502" i="29"/>
  <c r="BX502" i="29"/>
  <c r="BW502" i="29"/>
  <c r="BV502" i="29"/>
  <c r="BU502" i="29"/>
  <c r="BT502" i="29"/>
  <c r="BS502" i="29"/>
  <c r="BR502" i="29"/>
  <c r="BQ502" i="29"/>
  <c r="BP502" i="29"/>
  <c r="BO502" i="29"/>
  <c r="BN502" i="29"/>
  <c r="BM502" i="29"/>
  <c r="BL502" i="29"/>
  <c r="BK502" i="29"/>
  <c r="BJ502" i="29"/>
  <c r="BI502" i="29"/>
  <c r="BG502" i="29"/>
  <c r="BE502" i="29"/>
  <c r="BD502" i="29"/>
  <c r="BC502" i="29"/>
  <c r="BB502" i="29"/>
  <c r="BA502" i="29"/>
  <c r="AZ502" i="29"/>
  <c r="AY502" i="29"/>
  <c r="AX502" i="29"/>
  <c r="AV502" i="29"/>
  <c r="AS502" i="29"/>
  <c r="AR502" i="29"/>
  <c r="AQ502" i="29"/>
  <c r="AP502" i="29"/>
  <c r="AO502" i="29"/>
  <c r="AN502" i="29"/>
  <c r="AM502" i="29"/>
  <c r="AL502" i="29"/>
  <c r="AJ502" i="29"/>
  <c r="AI502" i="29"/>
  <c r="AH502" i="29"/>
  <c r="AG502" i="29"/>
  <c r="AE502" i="29"/>
  <c r="AD502" i="29"/>
  <c r="AC502" i="29"/>
  <c r="AB502" i="29"/>
  <c r="Z502" i="29"/>
  <c r="Y502" i="29"/>
  <c r="X502" i="29"/>
  <c r="V502" i="29"/>
  <c r="U502" i="29"/>
  <c r="T502" i="29"/>
  <c r="R502" i="29"/>
  <c r="N502" i="29"/>
  <c r="M502" i="29"/>
  <c r="L502" i="29"/>
  <c r="K502" i="29"/>
  <c r="H502" i="29"/>
  <c r="CI314" i="29"/>
  <c r="CH314" i="29"/>
  <c r="CG314" i="29"/>
  <c r="CF314" i="29"/>
  <c r="CE314" i="29"/>
  <c r="CC314" i="29"/>
  <c r="CB314" i="29"/>
  <c r="CA314" i="29"/>
  <c r="BZ314" i="29"/>
  <c r="BY314" i="29"/>
  <c r="BX314" i="29"/>
  <c r="BW314" i="29"/>
  <c r="BV314" i="29"/>
  <c r="BU314" i="29"/>
  <c r="BT314" i="29"/>
  <c r="BS314" i="29"/>
  <c r="BR314" i="29"/>
  <c r="BQ314" i="29"/>
  <c r="BP314" i="29"/>
  <c r="BO314" i="29"/>
  <c r="BN314" i="29"/>
  <c r="BM314" i="29"/>
  <c r="BL314" i="29"/>
  <c r="BK314" i="29"/>
  <c r="BJ314" i="29"/>
  <c r="BI314" i="29"/>
  <c r="BG314" i="29"/>
  <c r="BE314" i="29"/>
  <c r="BD314" i="29"/>
  <c r="BC314" i="29"/>
  <c r="BB314" i="29"/>
  <c r="BA314" i="29"/>
  <c r="AZ314" i="29"/>
  <c r="AY314" i="29"/>
  <c r="AX314" i="29"/>
  <c r="AV314" i="29"/>
  <c r="AS314" i="29"/>
  <c r="AR314" i="29"/>
  <c r="AQ314" i="29"/>
  <c r="AP314" i="29"/>
  <c r="AO314" i="29"/>
  <c r="AN314" i="29"/>
  <c r="AM314" i="29"/>
  <c r="AL314" i="29"/>
  <c r="AJ314" i="29"/>
  <c r="AI314" i="29"/>
  <c r="AH314" i="29"/>
  <c r="AG314" i="29"/>
  <c r="AE314" i="29"/>
  <c r="AD314" i="29"/>
  <c r="AC314" i="29"/>
  <c r="AB314" i="29"/>
  <c r="Z314" i="29"/>
  <c r="Y314" i="29"/>
  <c r="X314" i="29"/>
  <c r="V314" i="29"/>
  <c r="U314" i="29"/>
  <c r="T314" i="29"/>
  <c r="R314" i="29"/>
  <c r="N314" i="29"/>
  <c r="M314" i="29"/>
  <c r="L314" i="29"/>
  <c r="K314" i="29"/>
  <c r="H314" i="29"/>
  <c r="I314" i="29" s="1"/>
  <c r="J314" i="29" s="1"/>
  <c r="CI413" i="29"/>
  <c r="CH413" i="29"/>
  <c r="CG413" i="29"/>
  <c r="CF413" i="29"/>
  <c r="CE413" i="29"/>
  <c r="CC413" i="29"/>
  <c r="CB413" i="29"/>
  <c r="CA413" i="29"/>
  <c r="BZ413" i="29"/>
  <c r="BY413" i="29"/>
  <c r="BX413" i="29"/>
  <c r="BW413" i="29"/>
  <c r="BV413" i="29"/>
  <c r="BU413" i="29"/>
  <c r="BT413" i="29"/>
  <c r="BS413" i="29"/>
  <c r="BR413" i="29"/>
  <c r="BQ413" i="29"/>
  <c r="BP413" i="29"/>
  <c r="BO413" i="29"/>
  <c r="BN413" i="29"/>
  <c r="BM413" i="29"/>
  <c r="BL413" i="29"/>
  <c r="BK413" i="29"/>
  <c r="BJ413" i="29"/>
  <c r="BI413" i="29"/>
  <c r="BG413" i="29"/>
  <c r="BE413" i="29"/>
  <c r="BD413" i="29"/>
  <c r="BC413" i="29"/>
  <c r="BB413" i="29"/>
  <c r="BA413" i="29"/>
  <c r="AZ413" i="29"/>
  <c r="AY413" i="29"/>
  <c r="AX413" i="29"/>
  <c r="AV413" i="29"/>
  <c r="AS413" i="29"/>
  <c r="AR413" i="29"/>
  <c r="AQ413" i="29"/>
  <c r="AP413" i="29"/>
  <c r="AO413" i="29"/>
  <c r="AN413" i="29"/>
  <c r="AM413" i="29"/>
  <c r="AL413" i="29"/>
  <c r="AJ413" i="29"/>
  <c r="AI413" i="29"/>
  <c r="AH413" i="29"/>
  <c r="AG413" i="29"/>
  <c r="AE413" i="29"/>
  <c r="AD413" i="29"/>
  <c r="AC413" i="29"/>
  <c r="AB413" i="29"/>
  <c r="Z413" i="29"/>
  <c r="Y413" i="29"/>
  <c r="X413" i="29"/>
  <c r="V413" i="29"/>
  <c r="U413" i="29"/>
  <c r="T413" i="29"/>
  <c r="R413" i="29"/>
  <c r="N413" i="29"/>
  <c r="M413" i="29"/>
  <c r="L413" i="29"/>
  <c r="K413" i="29"/>
  <c r="H413" i="29"/>
  <c r="I413" i="29" s="1"/>
  <c r="J413" i="29" s="1"/>
  <c r="CI379" i="29"/>
  <c r="CH379" i="29"/>
  <c r="CG379" i="29"/>
  <c r="CF379" i="29"/>
  <c r="CE379" i="29"/>
  <c r="CC379" i="29"/>
  <c r="CB379" i="29"/>
  <c r="CA379" i="29"/>
  <c r="BZ379" i="29"/>
  <c r="BY379" i="29"/>
  <c r="BX379" i="29"/>
  <c r="BW379" i="29"/>
  <c r="BV379" i="29"/>
  <c r="BU379" i="29"/>
  <c r="BT379" i="29"/>
  <c r="BS379" i="29"/>
  <c r="BR379" i="29"/>
  <c r="BQ379" i="29"/>
  <c r="BP379" i="29"/>
  <c r="BO379" i="29"/>
  <c r="BN379" i="29"/>
  <c r="BM379" i="29"/>
  <c r="BL379" i="29"/>
  <c r="BK379" i="29"/>
  <c r="BJ379" i="29"/>
  <c r="BI379" i="29"/>
  <c r="BG379" i="29"/>
  <c r="BE379" i="29"/>
  <c r="BD379" i="29"/>
  <c r="BC379" i="29"/>
  <c r="BB379" i="29"/>
  <c r="BA379" i="29"/>
  <c r="AZ379" i="29"/>
  <c r="AY379" i="29"/>
  <c r="AX379" i="29"/>
  <c r="AV379" i="29"/>
  <c r="AS379" i="29"/>
  <c r="AR379" i="29"/>
  <c r="AQ379" i="29"/>
  <c r="AP379" i="29"/>
  <c r="AO379" i="29"/>
  <c r="AN379" i="29"/>
  <c r="AM379" i="29"/>
  <c r="AL379" i="29"/>
  <c r="AJ379" i="29"/>
  <c r="AI379" i="29"/>
  <c r="AH379" i="29"/>
  <c r="AG379" i="29"/>
  <c r="AE379" i="29"/>
  <c r="AD379" i="29"/>
  <c r="AC379" i="29"/>
  <c r="AB379" i="29"/>
  <c r="Z379" i="29"/>
  <c r="Y379" i="29"/>
  <c r="X379" i="29"/>
  <c r="V379" i="29"/>
  <c r="U379" i="29"/>
  <c r="T379" i="29"/>
  <c r="R379" i="29"/>
  <c r="N379" i="29"/>
  <c r="M379" i="29"/>
  <c r="L379" i="29"/>
  <c r="K379" i="29"/>
  <c r="H379" i="29"/>
  <c r="I379" i="29" s="1"/>
  <c r="J379" i="29" s="1"/>
  <c r="CI323" i="29"/>
  <c r="CH323" i="29"/>
  <c r="CG323" i="29"/>
  <c r="CF323" i="29"/>
  <c r="CE323" i="29"/>
  <c r="CC323" i="29"/>
  <c r="CB323" i="29"/>
  <c r="CA323" i="29"/>
  <c r="BZ323" i="29"/>
  <c r="BY323" i="29"/>
  <c r="BX323" i="29"/>
  <c r="BW323" i="29"/>
  <c r="BV323" i="29"/>
  <c r="BU323" i="29"/>
  <c r="BT323" i="29"/>
  <c r="BS323" i="29"/>
  <c r="BR323" i="29"/>
  <c r="BQ323" i="29"/>
  <c r="BP323" i="29"/>
  <c r="BO323" i="29"/>
  <c r="BN323" i="29"/>
  <c r="BM323" i="29"/>
  <c r="BL323" i="29"/>
  <c r="BK323" i="29"/>
  <c r="BJ323" i="29"/>
  <c r="BI323" i="29"/>
  <c r="BG323" i="29"/>
  <c r="BE323" i="29"/>
  <c r="BD323" i="29"/>
  <c r="BC323" i="29"/>
  <c r="BB323" i="29"/>
  <c r="BA323" i="29"/>
  <c r="AZ323" i="29"/>
  <c r="AY323" i="29"/>
  <c r="AX323" i="29"/>
  <c r="AV323" i="29"/>
  <c r="AS323" i="29"/>
  <c r="AR323" i="29"/>
  <c r="AQ323" i="29"/>
  <c r="AP323" i="29"/>
  <c r="AO323" i="29"/>
  <c r="AN323" i="29"/>
  <c r="AM323" i="29"/>
  <c r="AL323" i="29"/>
  <c r="AJ323" i="29"/>
  <c r="AI323" i="29"/>
  <c r="AH323" i="29"/>
  <c r="AG323" i="29"/>
  <c r="AE323" i="29"/>
  <c r="AD323" i="29"/>
  <c r="AC323" i="29"/>
  <c r="AB323" i="29"/>
  <c r="Z323" i="29"/>
  <c r="Y323" i="29"/>
  <c r="X323" i="29"/>
  <c r="V323" i="29"/>
  <c r="U323" i="29"/>
  <c r="T323" i="29"/>
  <c r="R323" i="29"/>
  <c r="N323" i="29"/>
  <c r="M323" i="29"/>
  <c r="L323" i="29"/>
  <c r="K323" i="29"/>
  <c r="H323" i="29"/>
  <c r="G323" i="29" s="1"/>
  <c r="CI446" i="29"/>
  <c r="CH446" i="29"/>
  <c r="CG446" i="29"/>
  <c r="CF446" i="29"/>
  <c r="CE446" i="29"/>
  <c r="CC446" i="29"/>
  <c r="CB446" i="29"/>
  <c r="CA446" i="29"/>
  <c r="BZ446" i="29"/>
  <c r="BY446" i="29"/>
  <c r="BX446" i="29"/>
  <c r="BW446" i="29"/>
  <c r="BV446" i="29"/>
  <c r="BU446" i="29"/>
  <c r="BT446" i="29"/>
  <c r="BS446" i="29"/>
  <c r="BR446" i="29"/>
  <c r="BQ446" i="29"/>
  <c r="BP446" i="29"/>
  <c r="BO446" i="29"/>
  <c r="BN446" i="29"/>
  <c r="BM446" i="29"/>
  <c r="BL446" i="29"/>
  <c r="BK446" i="29"/>
  <c r="BJ446" i="29"/>
  <c r="BI446" i="29"/>
  <c r="BG446" i="29"/>
  <c r="BE446" i="29"/>
  <c r="BD446" i="29"/>
  <c r="BC446" i="29"/>
  <c r="BB446" i="29"/>
  <c r="BA446" i="29"/>
  <c r="AZ446" i="29"/>
  <c r="AY446" i="29"/>
  <c r="AX446" i="29"/>
  <c r="AV446" i="29"/>
  <c r="AS446" i="29"/>
  <c r="AR446" i="29"/>
  <c r="AQ446" i="29"/>
  <c r="AP446" i="29"/>
  <c r="AO446" i="29"/>
  <c r="AN446" i="29"/>
  <c r="AM446" i="29"/>
  <c r="AL446" i="29"/>
  <c r="AJ446" i="29"/>
  <c r="AI446" i="29"/>
  <c r="AH446" i="29"/>
  <c r="AG446" i="29"/>
  <c r="AE446" i="29"/>
  <c r="AD446" i="29"/>
  <c r="AC446" i="29"/>
  <c r="AB446" i="29"/>
  <c r="Z446" i="29"/>
  <c r="Y446" i="29"/>
  <c r="X446" i="29"/>
  <c r="V446" i="29"/>
  <c r="U446" i="29"/>
  <c r="T446" i="29"/>
  <c r="R446" i="29"/>
  <c r="N446" i="29"/>
  <c r="M446" i="29"/>
  <c r="L446" i="29"/>
  <c r="K446" i="29"/>
  <c r="H446" i="29"/>
  <c r="CI375" i="29"/>
  <c r="CH375" i="29"/>
  <c r="CG375" i="29"/>
  <c r="CF375" i="29"/>
  <c r="CE375" i="29"/>
  <c r="CC375" i="29"/>
  <c r="CB375" i="29"/>
  <c r="CA375" i="29"/>
  <c r="BZ375" i="29"/>
  <c r="BY375" i="29"/>
  <c r="BX375" i="29"/>
  <c r="BW375" i="29"/>
  <c r="BV375" i="29"/>
  <c r="BU375" i="29"/>
  <c r="BT375" i="29"/>
  <c r="BS375" i="29"/>
  <c r="BR375" i="29"/>
  <c r="BQ375" i="29"/>
  <c r="BP375" i="29"/>
  <c r="BO375" i="29"/>
  <c r="BN375" i="29"/>
  <c r="BM375" i="29"/>
  <c r="BL375" i="29"/>
  <c r="BK375" i="29"/>
  <c r="BJ375" i="29"/>
  <c r="BI375" i="29"/>
  <c r="BG375" i="29"/>
  <c r="BE375" i="29"/>
  <c r="BD375" i="29"/>
  <c r="BC375" i="29"/>
  <c r="BB375" i="29"/>
  <c r="BA375" i="29"/>
  <c r="AZ375" i="29"/>
  <c r="AY375" i="29"/>
  <c r="AX375" i="29"/>
  <c r="AV375" i="29"/>
  <c r="AS375" i="29"/>
  <c r="AR375" i="29"/>
  <c r="AQ375" i="29"/>
  <c r="AP375" i="29"/>
  <c r="AO375" i="29"/>
  <c r="AN375" i="29"/>
  <c r="AM375" i="29"/>
  <c r="AL375" i="29"/>
  <c r="AJ375" i="29"/>
  <c r="AI375" i="29"/>
  <c r="AH375" i="29"/>
  <c r="AG375" i="29"/>
  <c r="AE375" i="29"/>
  <c r="AD375" i="29"/>
  <c r="AC375" i="29"/>
  <c r="AB375" i="29"/>
  <c r="Z375" i="29"/>
  <c r="Y375" i="29"/>
  <c r="X375" i="29"/>
  <c r="V375" i="29"/>
  <c r="U375" i="29"/>
  <c r="T375" i="29"/>
  <c r="R375" i="29"/>
  <c r="N375" i="29"/>
  <c r="M375" i="29"/>
  <c r="L375" i="29"/>
  <c r="K375" i="29"/>
  <c r="H375" i="29"/>
  <c r="F375" i="29" s="1"/>
  <c r="CI311" i="29"/>
  <c r="CH311" i="29"/>
  <c r="CG311" i="29"/>
  <c r="CF311" i="29"/>
  <c r="CE311" i="29"/>
  <c r="CC311" i="29"/>
  <c r="CB311" i="29"/>
  <c r="CA311" i="29"/>
  <c r="BZ311" i="29"/>
  <c r="BY311" i="29"/>
  <c r="BX311" i="29"/>
  <c r="BW311" i="29"/>
  <c r="BV311" i="29"/>
  <c r="BU311" i="29"/>
  <c r="BT311" i="29"/>
  <c r="BS311" i="29"/>
  <c r="BR311" i="29"/>
  <c r="BQ311" i="29"/>
  <c r="BP311" i="29"/>
  <c r="BO311" i="29"/>
  <c r="BN311" i="29"/>
  <c r="BM311" i="29"/>
  <c r="BL311" i="29"/>
  <c r="BK311" i="29"/>
  <c r="BJ311" i="29"/>
  <c r="BI311" i="29"/>
  <c r="BG311" i="29"/>
  <c r="BE311" i="29"/>
  <c r="BD311" i="29"/>
  <c r="BC311" i="29"/>
  <c r="BB311" i="29"/>
  <c r="BA311" i="29"/>
  <c r="AZ311" i="29"/>
  <c r="AY311" i="29"/>
  <c r="AX311" i="29"/>
  <c r="AV311" i="29"/>
  <c r="AS311" i="29"/>
  <c r="AR311" i="29"/>
  <c r="AQ311" i="29"/>
  <c r="AP311" i="29"/>
  <c r="AO311" i="29"/>
  <c r="AN311" i="29"/>
  <c r="AM311" i="29"/>
  <c r="AL311" i="29"/>
  <c r="AJ311" i="29"/>
  <c r="AI311" i="29"/>
  <c r="AH311" i="29"/>
  <c r="AG311" i="29"/>
  <c r="AE311" i="29"/>
  <c r="AD311" i="29"/>
  <c r="AC311" i="29"/>
  <c r="AB311" i="29"/>
  <c r="Z311" i="29"/>
  <c r="Y311" i="29"/>
  <c r="X311" i="29"/>
  <c r="V311" i="29"/>
  <c r="U311" i="29"/>
  <c r="T311" i="29"/>
  <c r="R311" i="29"/>
  <c r="N311" i="29"/>
  <c r="M311" i="29"/>
  <c r="L311" i="29"/>
  <c r="K311" i="29"/>
  <c r="H311" i="29"/>
  <c r="I311" i="29" s="1"/>
  <c r="J311" i="29" s="1"/>
  <c r="CI472" i="29"/>
  <c r="CH472" i="29"/>
  <c r="CG472" i="29"/>
  <c r="CF472" i="29"/>
  <c r="CE472" i="29"/>
  <c r="CC472" i="29"/>
  <c r="CB472" i="29"/>
  <c r="CA472" i="29"/>
  <c r="BZ472" i="29"/>
  <c r="BY472" i="29"/>
  <c r="BX472" i="29"/>
  <c r="BW472" i="29"/>
  <c r="BV472" i="29"/>
  <c r="BU472" i="29"/>
  <c r="BT472" i="29"/>
  <c r="BS472" i="29"/>
  <c r="BR472" i="29"/>
  <c r="BQ472" i="29"/>
  <c r="BP472" i="29"/>
  <c r="BO472" i="29"/>
  <c r="BN472" i="29"/>
  <c r="BM472" i="29"/>
  <c r="BL472" i="29"/>
  <c r="BK472" i="29"/>
  <c r="BJ472" i="29"/>
  <c r="BI472" i="29"/>
  <c r="BG472" i="29"/>
  <c r="BE472" i="29"/>
  <c r="BD472" i="29"/>
  <c r="BC472" i="29"/>
  <c r="BB472" i="29"/>
  <c r="BA472" i="29"/>
  <c r="AZ472" i="29"/>
  <c r="AY472" i="29"/>
  <c r="AX472" i="29"/>
  <c r="AV472" i="29"/>
  <c r="AS472" i="29"/>
  <c r="AR472" i="29"/>
  <c r="AQ472" i="29"/>
  <c r="AP472" i="29"/>
  <c r="AO472" i="29"/>
  <c r="AN472" i="29"/>
  <c r="AM472" i="29"/>
  <c r="AL472" i="29"/>
  <c r="AJ472" i="29"/>
  <c r="AI472" i="29"/>
  <c r="AH472" i="29"/>
  <c r="AG472" i="29"/>
  <c r="AE472" i="29"/>
  <c r="AD472" i="29"/>
  <c r="AC472" i="29"/>
  <c r="AB472" i="29"/>
  <c r="Z472" i="29"/>
  <c r="Y472" i="29"/>
  <c r="X472" i="29"/>
  <c r="V472" i="29"/>
  <c r="U472" i="29"/>
  <c r="T472" i="29"/>
  <c r="R472" i="29"/>
  <c r="N472" i="29"/>
  <c r="M472" i="29"/>
  <c r="L472" i="29"/>
  <c r="K472" i="29"/>
  <c r="H472" i="29"/>
  <c r="G472" i="29" s="1"/>
  <c r="CI353" i="29"/>
  <c r="CH353" i="29"/>
  <c r="CG353" i="29"/>
  <c r="CF353" i="29"/>
  <c r="CE353" i="29"/>
  <c r="CC353" i="29"/>
  <c r="CB353" i="29"/>
  <c r="CA353" i="29"/>
  <c r="BZ353" i="29"/>
  <c r="BY353" i="29"/>
  <c r="BX353" i="29"/>
  <c r="BW353" i="29"/>
  <c r="BV353" i="29"/>
  <c r="BU353" i="29"/>
  <c r="BT353" i="29"/>
  <c r="BS353" i="29"/>
  <c r="BR353" i="29"/>
  <c r="BQ353" i="29"/>
  <c r="BP353" i="29"/>
  <c r="BO353" i="29"/>
  <c r="BN353" i="29"/>
  <c r="BM353" i="29"/>
  <c r="BL353" i="29"/>
  <c r="BK353" i="29"/>
  <c r="BJ353" i="29"/>
  <c r="BI353" i="29"/>
  <c r="BG353" i="29"/>
  <c r="BE353" i="29"/>
  <c r="BD353" i="29"/>
  <c r="BC353" i="29"/>
  <c r="BB353" i="29"/>
  <c r="BA353" i="29"/>
  <c r="AZ353" i="29"/>
  <c r="AY353" i="29"/>
  <c r="AX353" i="29"/>
  <c r="AV353" i="29"/>
  <c r="AS353" i="29"/>
  <c r="AR353" i="29"/>
  <c r="AQ353" i="29"/>
  <c r="AP353" i="29"/>
  <c r="AO353" i="29"/>
  <c r="AN353" i="29"/>
  <c r="AM353" i="29"/>
  <c r="AL353" i="29"/>
  <c r="AJ353" i="29"/>
  <c r="AI353" i="29"/>
  <c r="AH353" i="29"/>
  <c r="AG353" i="29"/>
  <c r="AE353" i="29"/>
  <c r="AD353" i="29"/>
  <c r="AC353" i="29"/>
  <c r="AB353" i="29"/>
  <c r="Z353" i="29"/>
  <c r="Y353" i="29"/>
  <c r="X353" i="29"/>
  <c r="V353" i="29"/>
  <c r="U353" i="29"/>
  <c r="T353" i="29"/>
  <c r="R353" i="29"/>
  <c r="N353" i="29"/>
  <c r="M353" i="29"/>
  <c r="L353" i="29"/>
  <c r="K353" i="29"/>
  <c r="H353" i="29"/>
  <c r="I353" i="29" s="1"/>
  <c r="J353" i="29" s="1"/>
  <c r="CI496" i="29"/>
  <c r="CH496" i="29"/>
  <c r="CG496" i="29"/>
  <c r="CF496" i="29"/>
  <c r="CE496" i="29"/>
  <c r="CC496" i="29"/>
  <c r="CB496" i="29"/>
  <c r="CA496" i="29"/>
  <c r="BZ496" i="29"/>
  <c r="BY496" i="29"/>
  <c r="BX496" i="29"/>
  <c r="BW496" i="29"/>
  <c r="BV496" i="29"/>
  <c r="BU496" i="29"/>
  <c r="BT496" i="29"/>
  <c r="BS496" i="29"/>
  <c r="BR496" i="29"/>
  <c r="BQ496" i="29"/>
  <c r="BP496" i="29"/>
  <c r="BO496" i="29"/>
  <c r="BN496" i="29"/>
  <c r="BM496" i="29"/>
  <c r="BL496" i="29"/>
  <c r="BK496" i="29"/>
  <c r="BJ496" i="29"/>
  <c r="BI496" i="29"/>
  <c r="BG496" i="29"/>
  <c r="BE496" i="29"/>
  <c r="BD496" i="29"/>
  <c r="BC496" i="29"/>
  <c r="BB496" i="29"/>
  <c r="BA496" i="29"/>
  <c r="AZ496" i="29"/>
  <c r="AY496" i="29"/>
  <c r="AX496" i="29"/>
  <c r="AV496" i="29"/>
  <c r="AS496" i="29"/>
  <c r="AR496" i="29"/>
  <c r="AQ496" i="29"/>
  <c r="AP496" i="29"/>
  <c r="AO496" i="29"/>
  <c r="AN496" i="29"/>
  <c r="AM496" i="29"/>
  <c r="AL496" i="29"/>
  <c r="AJ496" i="29"/>
  <c r="AI496" i="29"/>
  <c r="AH496" i="29"/>
  <c r="AG496" i="29"/>
  <c r="AE496" i="29"/>
  <c r="AD496" i="29"/>
  <c r="AC496" i="29"/>
  <c r="AB496" i="29"/>
  <c r="Z496" i="29"/>
  <c r="Y496" i="29"/>
  <c r="X496" i="29"/>
  <c r="V496" i="29"/>
  <c r="U496" i="29"/>
  <c r="T496" i="29"/>
  <c r="R496" i="29"/>
  <c r="N496" i="29"/>
  <c r="M496" i="29"/>
  <c r="L496" i="29"/>
  <c r="K496" i="29"/>
  <c r="H496" i="29"/>
  <c r="G496" i="29" s="1"/>
  <c r="CI479" i="29"/>
  <c r="CH479" i="29"/>
  <c r="CG479" i="29"/>
  <c r="CF479" i="29"/>
  <c r="CE479" i="29"/>
  <c r="CC479" i="29"/>
  <c r="CB479" i="29"/>
  <c r="CA479" i="29"/>
  <c r="BZ479" i="29"/>
  <c r="BY479" i="29"/>
  <c r="BX479" i="29"/>
  <c r="BW479" i="29"/>
  <c r="BV479" i="29"/>
  <c r="BU479" i="29"/>
  <c r="BT479" i="29"/>
  <c r="BS479" i="29"/>
  <c r="BR479" i="29"/>
  <c r="BQ479" i="29"/>
  <c r="BP479" i="29"/>
  <c r="BO479" i="29"/>
  <c r="BN479" i="29"/>
  <c r="BM479" i="29"/>
  <c r="BL479" i="29"/>
  <c r="BK479" i="29"/>
  <c r="BJ479" i="29"/>
  <c r="BI479" i="29"/>
  <c r="BG479" i="29"/>
  <c r="BE479" i="29"/>
  <c r="BD479" i="29"/>
  <c r="BC479" i="29"/>
  <c r="BB479" i="29"/>
  <c r="BA479" i="29"/>
  <c r="AZ479" i="29"/>
  <c r="AY479" i="29"/>
  <c r="AX479" i="29"/>
  <c r="AV479" i="29"/>
  <c r="AS479" i="29"/>
  <c r="AR479" i="29"/>
  <c r="AQ479" i="29"/>
  <c r="AP479" i="29"/>
  <c r="AO479" i="29"/>
  <c r="AN479" i="29"/>
  <c r="AM479" i="29"/>
  <c r="AL479" i="29"/>
  <c r="AJ479" i="29"/>
  <c r="AI479" i="29"/>
  <c r="AH479" i="29"/>
  <c r="AG479" i="29"/>
  <c r="AE479" i="29"/>
  <c r="AD479" i="29"/>
  <c r="AC479" i="29"/>
  <c r="AB479" i="29"/>
  <c r="Z479" i="29"/>
  <c r="Y479" i="29"/>
  <c r="X479" i="29"/>
  <c r="V479" i="29"/>
  <c r="U479" i="29"/>
  <c r="T479" i="29"/>
  <c r="R479" i="29"/>
  <c r="N479" i="29"/>
  <c r="M479" i="29"/>
  <c r="L479" i="29"/>
  <c r="K479" i="29"/>
  <c r="H479" i="29"/>
  <c r="G479" i="29" s="1"/>
  <c r="CI349" i="29"/>
  <c r="CH349" i="29"/>
  <c r="CG349" i="29"/>
  <c r="CF349" i="29"/>
  <c r="CE349" i="29"/>
  <c r="CC349" i="29"/>
  <c r="CB349" i="29"/>
  <c r="CA349" i="29"/>
  <c r="BZ349" i="29"/>
  <c r="BY349" i="29"/>
  <c r="BX349" i="29"/>
  <c r="BW349" i="29"/>
  <c r="BV349" i="29"/>
  <c r="BU349" i="29"/>
  <c r="BT349" i="29"/>
  <c r="BS349" i="29"/>
  <c r="BR349" i="29"/>
  <c r="BQ349" i="29"/>
  <c r="BP349" i="29"/>
  <c r="BO349" i="29"/>
  <c r="BN349" i="29"/>
  <c r="BM349" i="29"/>
  <c r="BL349" i="29"/>
  <c r="BK349" i="29"/>
  <c r="BJ349" i="29"/>
  <c r="BI349" i="29"/>
  <c r="BG349" i="29"/>
  <c r="BE349" i="29"/>
  <c r="BD349" i="29"/>
  <c r="BC349" i="29"/>
  <c r="BB349" i="29"/>
  <c r="BA349" i="29"/>
  <c r="AZ349" i="29"/>
  <c r="AY349" i="29"/>
  <c r="AX349" i="29"/>
  <c r="AV349" i="29"/>
  <c r="AS349" i="29"/>
  <c r="AR349" i="29"/>
  <c r="AQ349" i="29"/>
  <c r="AP349" i="29"/>
  <c r="AO349" i="29"/>
  <c r="AN349" i="29"/>
  <c r="AM349" i="29"/>
  <c r="AL349" i="29"/>
  <c r="AJ349" i="29"/>
  <c r="AI349" i="29"/>
  <c r="AH349" i="29"/>
  <c r="AG349" i="29"/>
  <c r="AE349" i="29"/>
  <c r="AD349" i="29"/>
  <c r="AC349" i="29"/>
  <c r="AB349" i="29"/>
  <c r="Z349" i="29"/>
  <c r="Y349" i="29"/>
  <c r="X349" i="29"/>
  <c r="V349" i="29"/>
  <c r="U349" i="29"/>
  <c r="T349" i="29"/>
  <c r="R349" i="29"/>
  <c r="N349" i="29"/>
  <c r="M349" i="29"/>
  <c r="L349" i="29"/>
  <c r="K349" i="29"/>
  <c r="H349" i="29"/>
  <c r="G349" i="29" s="1"/>
  <c r="CI469" i="29"/>
  <c r="CH469" i="29"/>
  <c r="CG469" i="29"/>
  <c r="CF469" i="29"/>
  <c r="CE469" i="29"/>
  <c r="CC469" i="29"/>
  <c r="CB469" i="29"/>
  <c r="CA469" i="29"/>
  <c r="BZ469" i="29"/>
  <c r="BY469" i="29"/>
  <c r="BX469" i="29"/>
  <c r="BW469" i="29"/>
  <c r="BV469" i="29"/>
  <c r="BU469" i="29"/>
  <c r="BT469" i="29"/>
  <c r="BS469" i="29"/>
  <c r="BR469" i="29"/>
  <c r="BQ469" i="29"/>
  <c r="BP469" i="29"/>
  <c r="BO469" i="29"/>
  <c r="BN469" i="29"/>
  <c r="BM469" i="29"/>
  <c r="BL469" i="29"/>
  <c r="BK469" i="29"/>
  <c r="BJ469" i="29"/>
  <c r="BI469" i="29"/>
  <c r="BG469" i="29"/>
  <c r="BE469" i="29"/>
  <c r="BD469" i="29"/>
  <c r="BC469" i="29"/>
  <c r="BB469" i="29"/>
  <c r="BA469" i="29"/>
  <c r="AZ469" i="29"/>
  <c r="AY469" i="29"/>
  <c r="AX469" i="29"/>
  <c r="AV469" i="29"/>
  <c r="AS469" i="29"/>
  <c r="AR469" i="29"/>
  <c r="AQ469" i="29"/>
  <c r="AP469" i="29"/>
  <c r="AO469" i="29"/>
  <c r="AN469" i="29"/>
  <c r="AM469" i="29"/>
  <c r="AL469" i="29"/>
  <c r="AJ469" i="29"/>
  <c r="AI469" i="29"/>
  <c r="AH469" i="29"/>
  <c r="AG469" i="29"/>
  <c r="AE469" i="29"/>
  <c r="AD469" i="29"/>
  <c r="AC469" i="29"/>
  <c r="AB469" i="29"/>
  <c r="Z469" i="29"/>
  <c r="Y469" i="29"/>
  <c r="X469" i="29"/>
  <c r="V469" i="29"/>
  <c r="U469" i="29"/>
  <c r="T469" i="29"/>
  <c r="R469" i="29"/>
  <c r="N469" i="29"/>
  <c r="M469" i="29"/>
  <c r="L469" i="29"/>
  <c r="K469" i="29"/>
  <c r="H469" i="29"/>
  <c r="I469" i="29" s="1"/>
  <c r="J469" i="29" s="1"/>
  <c r="CI365" i="29"/>
  <c r="CH365" i="29"/>
  <c r="CG365" i="29"/>
  <c r="CF365" i="29"/>
  <c r="CE365" i="29"/>
  <c r="CC365" i="29"/>
  <c r="CB365" i="29"/>
  <c r="CA365" i="29"/>
  <c r="BZ365" i="29"/>
  <c r="BY365" i="29"/>
  <c r="BX365" i="29"/>
  <c r="BW365" i="29"/>
  <c r="BV365" i="29"/>
  <c r="BU365" i="29"/>
  <c r="BT365" i="29"/>
  <c r="BS365" i="29"/>
  <c r="BR365" i="29"/>
  <c r="BQ365" i="29"/>
  <c r="BP365" i="29"/>
  <c r="BO365" i="29"/>
  <c r="BN365" i="29"/>
  <c r="BM365" i="29"/>
  <c r="BL365" i="29"/>
  <c r="BK365" i="29"/>
  <c r="BJ365" i="29"/>
  <c r="BI365" i="29"/>
  <c r="BG365" i="29"/>
  <c r="BE365" i="29"/>
  <c r="BD365" i="29"/>
  <c r="BC365" i="29"/>
  <c r="BB365" i="29"/>
  <c r="BA365" i="29"/>
  <c r="AZ365" i="29"/>
  <c r="AY365" i="29"/>
  <c r="AX365" i="29"/>
  <c r="AV365" i="29"/>
  <c r="AS365" i="29"/>
  <c r="AR365" i="29"/>
  <c r="AQ365" i="29"/>
  <c r="AP365" i="29"/>
  <c r="AO365" i="29"/>
  <c r="AN365" i="29"/>
  <c r="AM365" i="29"/>
  <c r="AL365" i="29"/>
  <c r="AJ365" i="29"/>
  <c r="AI365" i="29"/>
  <c r="AH365" i="29"/>
  <c r="AG365" i="29"/>
  <c r="AE365" i="29"/>
  <c r="AD365" i="29"/>
  <c r="AC365" i="29"/>
  <c r="AB365" i="29"/>
  <c r="Z365" i="29"/>
  <c r="Y365" i="29"/>
  <c r="X365" i="29"/>
  <c r="V365" i="29"/>
  <c r="U365" i="29"/>
  <c r="T365" i="29"/>
  <c r="R365" i="29"/>
  <c r="N365" i="29"/>
  <c r="M365" i="29"/>
  <c r="L365" i="29"/>
  <c r="K365" i="29"/>
  <c r="H365" i="29"/>
  <c r="F365" i="29" s="1"/>
  <c r="CI475" i="29"/>
  <c r="CH475" i="29"/>
  <c r="CG475" i="29"/>
  <c r="CF475" i="29"/>
  <c r="CE475" i="29"/>
  <c r="CC475" i="29"/>
  <c r="CB475" i="29"/>
  <c r="CA475" i="29"/>
  <c r="BZ475" i="29"/>
  <c r="BY475" i="29"/>
  <c r="BX475" i="29"/>
  <c r="BW475" i="29"/>
  <c r="BV475" i="29"/>
  <c r="BU475" i="29"/>
  <c r="BT475" i="29"/>
  <c r="BS475" i="29"/>
  <c r="BR475" i="29"/>
  <c r="BQ475" i="29"/>
  <c r="BP475" i="29"/>
  <c r="BO475" i="29"/>
  <c r="BN475" i="29"/>
  <c r="BM475" i="29"/>
  <c r="BL475" i="29"/>
  <c r="BK475" i="29"/>
  <c r="BJ475" i="29"/>
  <c r="BI475" i="29"/>
  <c r="BG475" i="29"/>
  <c r="BE475" i="29"/>
  <c r="BD475" i="29"/>
  <c r="BC475" i="29"/>
  <c r="BB475" i="29"/>
  <c r="BA475" i="29"/>
  <c r="AZ475" i="29"/>
  <c r="AY475" i="29"/>
  <c r="AX475" i="29"/>
  <c r="AV475" i="29"/>
  <c r="AS475" i="29"/>
  <c r="AR475" i="29"/>
  <c r="AQ475" i="29"/>
  <c r="AP475" i="29"/>
  <c r="AO475" i="29"/>
  <c r="AN475" i="29"/>
  <c r="AM475" i="29"/>
  <c r="AL475" i="29"/>
  <c r="AJ475" i="29"/>
  <c r="AI475" i="29"/>
  <c r="AH475" i="29"/>
  <c r="AG475" i="29"/>
  <c r="AE475" i="29"/>
  <c r="AD475" i="29"/>
  <c r="AC475" i="29"/>
  <c r="AB475" i="29"/>
  <c r="Z475" i="29"/>
  <c r="Y475" i="29"/>
  <c r="X475" i="29"/>
  <c r="V475" i="29"/>
  <c r="U475" i="29"/>
  <c r="T475" i="29"/>
  <c r="R475" i="29"/>
  <c r="N475" i="29"/>
  <c r="M475" i="29"/>
  <c r="L475" i="29"/>
  <c r="K475" i="29"/>
  <c r="H475" i="29"/>
  <c r="CI385" i="29"/>
  <c r="CH385" i="29"/>
  <c r="CG385" i="29"/>
  <c r="CF385" i="29"/>
  <c r="CE385" i="29"/>
  <c r="CC385" i="29"/>
  <c r="CB385" i="29"/>
  <c r="CA385" i="29"/>
  <c r="BZ385" i="29"/>
  <c r="BY385" i="29"/>
  <c r="BX385" i="29"/>
  <c r="BW385" i="29"/>
  <c r="BV385" i="29"/>
  <c r="BU385" i="29"/>
  <c r="BT385" i="29"/>
  <c r="BS385" i="29"/>
  <c r="BR385" i="29"/>
  <c r="BQ385" i="29"/>
  <c r="BP385" i="29"/>
  <c r="BO385" i="29"/>
  <c r="BN385" i="29"/>
  <c r="BM385" i="29"/>
  <c r="BL385" i="29"/>
  <c r="BK385" i="29"/>
  <c r="BJ385" i="29"/>
  <c r="BI385" i="29"/>
  <c r="BG385" i="29"/>
  <c r="BE385" i="29"/>
  <c r="BD385" i="29"/>
  <c r="BC385" i="29"/>
  <c r="BB385" i="29"/>
  <c r="BA385" i="29"/>
  <c r="AZ385" i="29"/>
  <c r="AY385" i="29"/>
  <c r="AX385" i="29"/>
  <c r="AV385" i="29"/>
  <c r="AS385" i="29"/>
  <c r="AR385" i="29"/>
  <c r="AQ385" i="29"/>
  <c r="AP385" i="29"/>
  <c r="AO385" i="29"/>
  <c r="AN385" i="29"/>
  <c r="AM385" i="29"/>
  <c r="AL385" i="29"/>
  <c r="AJ385" i="29"/>
  <c r="AI385" i="29"/>
  <c r="AH385" i="29"/>
  <c r="AG385" i="29"/>
  <c r="AE385" i="29"/>
  <c r="AD385" i="29"/>
  <c r="AC385" i="29"/>
  <c r="AB385" i="29"/>
  <c r="Z385" i="29"/>
  <c r="Y385" i="29"/>
  <c r="X385" i="29"/>
  <c r="V385" i="29"/>
  <c r="U385" i="29"/>
  <c r="T385" i="29"/>
  <c r="R385" i="29"/>
  <c r="N385" i="29"/>
  <c r="M385" i="29"/>
  <c r="L385" i="29"/>
  <c r="K385" i="29"/>
  <c r="CI384" i="29"/>
  <c r="CH384" i="29"/>
  <c r="CG384" i="29"/>
  <c r="CF384" i="29"/>
  <c r="CE384" i="29"/>
  <c r="CC384" i="29"/>
  <c r="CB384" i="29"/>
  <c r="CA384" i="29"/>
  <c r="BZ384" i="29"/>
  <c r="BY384" i="29"/>
  <c r="BX384" i="29"/>
  <c r="BW384" i="29"/>
  <c r="BV384" i="29"/>
  <c r="BU384" i="29"/>
  <c r="BT384" i="29"/>
  <c r="BS384" i="29"/>
  <c r="BR384" i="29"/>
  <c r="BQ384" i="29"/>
  <c r="BP384" i="29"/>
  <c r="BO384" i="29"/>
  <c r="BN384" i="29"/>
  <c r="BM384" i="29"/>
  <c r="BL384" i="29"/>
  <c r="BK384" i="29"/>
  <c r="BJ384" i="29"/>
  <c r="BI384" i="29"/>
  <c r="BG384" i="29"/>
  <c r="BE384" i="29"/>
  <c r="BD384" i="29"/>
  <c r="BC384" i="29"/>
  <c r="BB384" i="29"/>
  <c r="BA384" i="29"/>
  <c r="AZ384" i="29"/>
  <c r="AY384" i="29"/>
  <c r="AX384" i="29"/>
  <c r="AV384" i="29"/>
  <c r="AS384" i="29"/>
  <c r="AR384" i="29"/>
  <c r="AQ384" i="29"/>
  <c r="AP384" i="29"/>
  <c r="AO384" i="29"/>
  <c r="AN384" i="29"/>
  <c r="AM384" i="29"/>
  <c r="AL384" i="29"/>
  <c r="AJ384" i="29"/>
  <c r="AI384" i="29"/>
  <c r="AH384" i="29"/>
  <c r="AG384" i="29"/>
  <c r="AE384" i="29"/>
  <c r="AD384" i="29"/>
  <c r="AC384" i="29"/>
  <c r="AB384" i="29"/>
  <c r="Z384" i="29"/>
  <c r="Y384" i="29"/>
  <c r="X384" i="29"/>
  <c r="V384" i="29"/>
  <c r="U384" i="29"/>
  <c r="T384" i="29"/>
  <c r="R384" i="29"/>
  <c r="N384" i="29"/>
  <c r="M384" i="29"/>
  <c r="L384" i="29"/>
  <c r="K384" i="29"/>
  <c r="CI383" i="29"/>
  <c r="CH383" i="29"/>
  <c r="CG383" i="29"/>
  <c r="CF383" i="29"/>
  <c r="CE383" i="29"/>
  <c r="CC383" i="29"/>
  <c r="CB383" i="29"/>
  <c r="CA383" i="29"/>
  <c r="BZ383" i="29"/>
  <c r="BY383" i="29"/>
  <c r="BX383" i="29"/>
  <c r="BW383" i="29"/>
  <c r="BV383" i="29"/>
  <c r="BU383" i="29"/>
  <c r="BT383" i="29"/>
  <c r="BS383" i="29"/>
  <c r="BR383" i="29"/>
  <c r="BQ383" i="29"/>
  <c r="BP383" i="29"/>
  <c r="BO383" i="29"/>
  <c r="BN383" i="29"/>
  <c r="BM383" i="29"/>
  <c r="BL383" i="29"/>
  <c r="BK383" i="29"/>
  <c r="BJ383" i="29"/>
  <c r="BI383" i="29"/>
  <c r="BG383" i="29"/>
  <c r="BE383" i="29"/>
  <c r="BD383" i="29"/>
  <c r="BC383" i="29"/>
  <c r="BB383" i="29"/>
  <c r="BA383" i="29"/>
  <c r="AZ383" i="29"/>
  <c r="AY383" i="29"/>
  <c r="AX383" i="29"/>
  <c r="AV383" i="29"/>
  <c r="AS383" i="29"/>
  <c r="AR383" i="29"/>
  <c r="AQ383" i="29"/>
  <c r="AP383" i="29"/>
  <c r="AO383" i="29"/>
  <c r="AN383" i="29"/>
  <c r="AM383" i="29"/>
  <c r="AL383" i="29"/>
  <c r="AJ383" i="29"/>
  <c r="AI383" i="29"/>
  <c r="AH383" i="29"/>
  <c r="AG383" i="29"/>
  <c r="AE383" i="29"/>
  <c r="AD383" i="29"/>
  <c r="AC383" i="29"/>
  <c r="AB383" i="29"/>
  <c r="Z383" i="29"/>
  <c r="Y383" i="29"/>
  <c r="X383" i="29"/>
  <c r="V383" i="29"/>
  <c r="U383" i="29"/>
  <c r="T383" i="29"/>
  <c r="R383" i="29"/>
  <c r="N383" i="29"/>
  <c r="M383" i="29"/>
  <c r="L383" i="29"/>
  <c r="K383" i="29"/>
  <c r="CI382" i="29"/>
  <c r="CH382" i="29"/>
  <c r="CG382" i="29"/>
  <c r="CF382" i="29"/>
  <c r="CE382" i="29"/>
  <c r="CC382" i="29"/>
  <c r="CB382" i="29"/>
  <c r="CA382" i="29"/>
  <c r="BZ382" i="29"/>
  <c r="BY382" i="29"/>
  <c r="BX382" i="29"/>
  <c r="BW382" i="29"/>
  <c r="BV382" i="29"/>
  <c r="BU382" i="29"/>
  <c r="BT382" i="29"/>
  <c r="BS382" i="29"/>
  <c r="BR382" i="29"/>
  <c r="BQ382" i="29"/>
  <c r="BP382" i="29"/>
  <c r="BO382" i="29"/>
  <c r="BN382" i="29"/>
  <c r="BM382" i="29"/>
  <c r="BL382" i="29"/>
  <c r="BK382" i="29"/>
  <c r="BJ382" i="29"/>
  <c r="BI382" i="29"/>
  <c r="BG382" i="29"/>
  <c r="BE382" i="29"/>
  <c r="BD382" i="29"/>
  <c r="BC382" i="29"/>
  <c r="BB382" i="29"/>
  <c r="BA382" i="29"/>
  <c r="AZ382" i="29"/>
  <c r="AY382" i="29"/>
  <c r="AX382" i="29"/>
  <c r="AV382" i="29"/>
  <c r="AS382" i="29"/>
  <c r="AR382" i="29"/>
  <c r="AQ382" i="29"/>
  <c r="AP382" i="29"/>
  <c r="AO382" i="29"/>
  <c r="AN382" i="29"/>
  <c r="AM382" i="29"/>
  <c r="AL382" i="29"/>
  <c r="AJ382" i="29"/>
  <c r="AI382" i="29"/>
  <c r="AH382" i="29"/>
  <c r="AG382" i="29"/>
  <c r="AE382" i="29"/>
  <c r="AD382" i="29"/>
  <c r="AC382" i="29"/>
  <c r="AB382" i="29"/>
  <c r="Z382" i="29"/>
  <c r="Y382" i="29"/>
  <c r="X382" i="29"/>
  <c r="V382" i="29"/>
  <c r="U382" i="29"/>
  <c r="T382" i="29"/>
  <c r="R382" i="29"/>
  <c r="N382" i="29"/>
  <c r="M382" i="29"/>
  <c r="L382" i="29"/>
  <c r="K382" i="29"/>
  <c r="H382" i="29"/>
  <c r="G382" i="29" s="1"/>
  <c r="CI507" i="29"/>
  <c r="CH507" i="29"/>
  <c r="CG507" i="29"/>
  <c r="CF507" i="29"/>
  <c r="CE507" i="29"/>
  <c r="CC507" i="29"/>
  <c r="CB507" i="29"/>
  <c r="CA507" i="29"/>
  <c r="BZ507" i="29"/>
  <c r="BY507" i="29"/>
  <c r="BX507" i="29"/>
  <c r="BW507" i="29"/>
  <c r="BV507" i="29"/>
  <c r="BU507" i="29"/>
  <c r="BT507" i="29"/>
  <c r="BS507" i="29"/>
  <c r="BR507" i="29"/>
  <c r="BQ507" i="29"/>
  <c r="BP507" i="29"/>
  <c r="BO507" i="29"/>
  <c r="BN507" i="29"/>
  <c r="BM507" i="29"/>
  <c r="BL507" i="29"/>
  <c r="BK507" i="29"/>
  <c r="BJ507" i="29"/>
  <c r="BI507" i="29"/>
  <c r="BG507" i="29"/>
  <c r="BE507" i="29"/>
  <c r="BD507" i="29"/>
  <c r="BC507" i="29"/>
  <c r="BB507" i="29"/>
  <c r="BA507" i="29"/>
  <c r="AZ507" i="29"/>
  <c r="AY507" i="29"/>
  <c r="AX507" i="29"/>
  <c r="AV507" i="29"/>
  <c r="AS507" i="29"/>
  <c r="AR507" i="29"/>
  <c r="AQ507" i="29"/>
  <c r="AP507" i="29"/>
  <c r="AO507" i="29"/>
  <c r="AN507" i="29"/>
  <c r="AM507" i="29"/>
  <c r="AL507" i="29"/>
  <c r="AJ507" i="29"/>
  <c r="AI507" i="29"/>
  <c r="AH507" i="29"/>
  <c r="AG507" i="29"/>
  <c r="AE507" i="29"/>
  <c r="AD507" i="29"/>
  <c r="AC507" i="29"/>
  <c r="AB507" i="29"/>
  <c r="Z507" i="29"/>
  <c r="Y507" i="29"/>
  <c r="X507" i="29"/>
  <c r="V507" i="29"/>
  <c r="U507" i="29"/>
  <c r="T507" i="29"/>
  <c r="R507" i="29"/>
  <c r="N507" i="29"/>
  <c r="M507" i="29"/>
  <c r="L507" i="29"/>
  <c r="K507" i="29"/>
  <c r="H507" i="29"/>
  <c r="CI416" i="29"/>
  <c r="CH416" i="29"/>
  <c r="CG416" i="29"/>
  <c r="CF416" i="29"/>
  <c r="CE416" i="29"/>
  <c r="CC416" i="29"/>
  <c r="CB416" i="29"/>
  <c r="CA416" i="29"/>
  <c r="BZ416" i="29"/>
  <c r="BY416" i="29"/>
  <c r="BX416" i="29"/>
  <c r="BW416" i="29"/>
  <c r="BV416" i="29"/>
  <c r="BU416" i="29"/>
  <c r="BT416" i="29"/>
  <c r="BS416" i="29"/>
  <c r="BR416" i="29"/>
  <c r="BQ416" i="29"/>
  <c r="BP416" i="29"/>
  <c r="BO416" i="29"/>
  <c r="BN416" i="29"/>
  <c r="BM416" i="29"/>
  <c r="BL416" i="29"/>
  <c r="BK416" i="29"/>
  <c r="BJ416" i="29"/>
  <c r="BI416" i="29"/>
  <c r="BG416" i="29"/>
  <c r="BE416" i="29"/>
  <c r="BD416" i="29"/>
  <c r="BC416" i="29"/>
  <c r="BB416" i="29"/>
  <c r="BA416" i="29"/>
  <c r="AZ416" i="29"/>
  <c r="AY416" i="29"/>
  <c r="AX416" i="29"/>
  <c r="AV416" i="29"/>
  <c r="AS416" i="29"/>
  <c r="AR416" i="29"/>
  <c r="AQ416" i="29"/>
  <c r="AP416" i="29"/>
  <c r="AO416" i="29"/>
  <c r="AN416" i="29"/>
  <c r="AM416" i="29"/>
  <c r="AL416" i="29"/>
  <c r="AJ416" i="29"/>
  <c r="AI416" i="29"/>
  <c r="AH416" i="29"/>
  <c r="AG416" i="29"/>
  <c r="AE416" i="29"/>
  <c r="AD416" i="29"/>
  <c r="AC416" i="29"/>
  <c r="AB416" i="29"/>
  <c r="Z416" i="29"/>
  <c r="Y416" i="29"/>
  <c r="X416" i="29"/>
  <c r="V416" i="29"/>
  <c r="U416" i="29"/>
  <c r="T416" i="29"/>
  <c r="R416" i="29"/>
  <c r="N416" i="29"/>
  <c r="M416" i="29"/>
  <c r="L416" i="29"/>
  <c r="K416" i="29"/>
  <c r="H416" i="29"/>
  <c r="G416" i="29" s="1"/>
  <c r="CI392" i="29"/>
  <c r="CH392" i="29"/>
  <c r="CG392" i="29"/>
  <c r="CF392" i="29"/>
  <c r="CE392" i="29"/>
  <c r="CC392" i="29"/>
  <c r="CB392" i="29"/>
  <c r="CA392" i="29"/>
  <c r="BZ392" i="29"/>
  <c r="BY392" i="29"/>
  <c r="BX392" i="29"/>
  <c r="BW392" i="29"/>
  <c r="BV392" i="29"/>
  <c r="BU392" i="29"/>
  <c r="BT392" i="29"/>
  <c r="BS392" i="29"/>
  <c r="BR392" i="29"/>
  <c r="BQ392" i="29"/>
  <c r="BP392" i="29"/>
  <c r="BO392" i="29"/>
  <c r="BN392" i="29"/>
  <c r="BM392" i="29"/>
  <c r="BL392" i="29"/>
  <c r="BK392" i="29"/>
  <c r="BJ392" i="29"/>
  <c r="BI392" i="29"/>
  <c r="BG392" i="29"/>
  <c r="BE392" i="29"/>
  <c r="BD392" i="29"/>
  <c r="BC392" i="29"/>
  <c r="BB392" i="29"/>
  <c r="BA392" i="29"/>
  <c r="AZ392" i="29"/>
  <c r="AY392" i="29"/>
  <c r="AX392" i="29"/>
  <c r="AV392" i="29"/>
  <c r="AS392" i="29"/>
  <c r="AR392" i="29"/>
  <c r="AQ392" i="29"/>
  <c r="AP392" i="29"/>
  <c r="AO392" i="29"/>
  <c r="AN392" i="29"/>
  <c r="AM392" i="29"/>
  <c r="AL392" i="29"/>
  <c r="AJ392" i="29"/>
  <c r="AI392" i="29"/>
  <c r="AH392" i="29"/>
  <c r="AG392" i="29"/>
  <c r="AE392" i="29"/>
  <c r="AD392" i="29"/>
  <c r="AC392" i="29"/>
  <c r="AB392" i="29"/>
  <c r="Z392" i="29"/>
  <c r="Y392" i="29"/>
  <c r="X392" i="29"/>
  <c r="V392" i="29"/>
  <c r="U392" i="29"/>
  <c r="T392" i="29"/>
  <c r="R392" i="29"/>
  <c r="N392" i="29"/>
  <c r="M392" i="29"/>
  <c r="L392" i="29"/>
  <c r="K392" i="29"/>
  <c r="H392" i="29"/>
  <c r="CI352" i="29"/>
  <c r="CH352" i="29"/>
  <c r="CG352" i="29"/>
  <c r="CF352" i="29"/>
  <c r="CE352" i="29"/>
  <c r="CC352" i="29"/>
  <c r="CB352" i="29"/>
  <c r="CA352" i="29"/>
  <c r="BZ352" i="29"/>
  <c r="BY352" i="29"/>
  <c r="BX352" i="29"/>
  <c r="BW352" i="29"/>
  <c r="BV352" i="29"/>
  <c r="BU352" i="29"/>
  <c r="BT352" i="29"/>
  <c r="BS352" i="29"/>
  <c r="BR352" i="29"/>
  <c r="BQ352" i="29"/>
  <c r="BP352" i="29"/>
  <c r="BO352" i="29"/>
  <c r="BN352" i="29"/>
  <c r="BM352" i="29"/>
  <c r="BL352" i="29"/>
  <c r="BK352" i="29"/>
  <c r="BJ352" i="29"/>
  <c r="BI352" i="29"/>
  <c r="BG352" i="29"/>
  <c r="BE352" i="29"/>
  <c r="BD352" i="29"/>
  <c r="BC352" i="29"/>
  <c r="BB352" i="29"/>
  <c r="BA352" i="29"/>
  <c r="AZ352" i="29"/>
  <c r="AY352" i="29"/>
  <c r="AX352" i="29"/>
  <c r="AV352" i="29"/>
  <c r="AS352" i="29"/>
  <c r="AR352" i="29"/>
  <c r="AQ352" i="29"/>
  <c r="AP352" i="29"/>
  <c r="AO352" i="29"/>
  <c r="AN352" i="29"/>
  <c r="AM352" i="29"/>
  <c r="AL352" i="29"/>
  <c r="AJ352" i="29"/>
  <c r="AI352" i="29"/>
  <c r="AH352" i="29"/>
  <c r="AG352" i="29"/>
  <c r="AE352" i="29"/>
  <c r="AD352" i="29"/>
  <c r="AC352" i="29"/>
  <c r="AB352" i="29"/>
  <c r="Z352" i="29"/>
  <c r="Y352" i="29"/>
  <c r="X352" i="29"/>
  <c r="V352" i="29"/>
  <c r="U352" i="29"/>
  <c r="T352" i="29"/>
  <c r="R352" i="29"/>
  <c r="N352" i="29"/>
  <c r="M352" i="29"/>
  <c r="L352" i="29"/>
  <c r="K352" i="29"/>
  <c r="H352" i="29"/>
  <c r="G352" i="29" s="1"/>
  <c r="CI477" i="29"/>
  <c r="CH477" i="29"/>
  <c r="CG477" i="29"/>
  <c r="CF477" i="29"/>
  <c r="CE477" i="29"/>
  <c r="CC477" i="29"/>
  <c r="CB477" i="29"/>
  <c r="CA477" i="29"/>
  <c r="BZ477" i="29"/>
  <c r="BY477" i="29"/>
  <c r="BX477" i="29"/>
  <c r="BW477" i="29"/>
  <c r="BV477" i="29"/>
  <c r="BU477" i="29"/>
  <c r="BT477" i="29"/>
  <c r="BS477" i="29"/>
  <c r="BR477" i="29"/>
  <c r="BQ477" i="29"/>
  <c r="BP477" i="29"/>
  <c r="BO477" i="29"/>
  <c r="BN477" i="29"/>
  <c r="BM477" i="29"/>
  <c r="BL477" i="29"/>
  <c r="BK477" i="29"/>
  <c r="BJ477" i="29"/>
  <c r="BI477" i="29"/>
  <c r="BG477" i="29"/>
  <c r="BE477" i="29"/>
  <c r="BD477" i="29"/>
  <c r="BC477" i="29"/>
  <c r="BB477" i="29"/>
  <c r="BA477" i="29"/>
  <c r="AZ477" i="29"/>
  <c r="AY477" i="29"/>
  <c r="AX477" i="29"/>
  <c r="AV477" i="29"/>
  <c r="AS477" i="29"/>
  <c r="AR477" i="29"/>
  <c r="AQ477" i="29"/>
  <c r="AP477" i="29"/>
  <c r="AO477" i="29"/>
  <c r="AN477" i="29"/>
  <c r="AM477" i="29"/>
  <c r="AL477" i="29"/>
  <c r="AJ477" i="29"/>
  <c r="AI477" i="29"/>
  <c r="AH477" i="29"/>
  <c r="AG477" i="29"/>
  <c r="AE477" i="29"/>
  <c r="AD477" i="29"/>
  <c r="AC477" i="29"/>
  <c r="AB477" i="29"/>
  <c r="Z477" i="29"/>
  <c r="Y477" i="29"/>
  <c r="X477" i="29"/>
  <c r="V477" i="29"/>
  <c r="U477" i="29"/>
  <c r="T477" i="29"/>
  <c r="R477" i="29"/>
  <c r="N477" i="29"/>
  <c r="M477" i="29"/>
  <c r="L477" i="29"/>
  <c r="K477" i="29"/>
  <c r="CI265" i="29"/>
  <c r="CH265" i="29"/>
  <c r="CG265" i="29"/>
  <c r="CF265" i="29"/>
  <c r="CE265" i="29"/>
  <c r="CC265" i="29"/>
  <c r="CB265" i="29"/>
  <c r="CA265" i="29"/>
  <c r="BZ265" i="29"/>
  <c r="BY265" i="29"/>
  <c r="BX265" i="29"/>
  <c r="BW265" i="29"/>
  <c r="BV265" i="29"/>
  <c r="BU265" i="29"/>
  <c r="BT265" i="29"/>
  <c r="BS265" i="29"/>
  <c r="BR265" i="29"/>
  <c r="BQ265" i="29"/>
  <c r="BP265" i="29"/>
  <c r="BO265" i="29"/>
  <c r="BN265" i="29"/>
  <c r="BM265" i="29"/>
  <c r="BL265" i="29"/>
  <c r="BK265" i="29"/>
  <c r="BJ265" i="29"/>
  <c r="BI265" i="29"/>
  <c r="BG265" i="29"/>
  <c r="BE265" i="29"/>
  <c r="BD265" i="29"/>
  <c r="BC265" i="29"/>
  <c r="BB265" i="29"/>
  <c r="BA265" i="29"/>
  <c r="AZ265" i="29"/>
  <c r="AY265" i="29"/>
  <c r="AX265" i="29"/>
  <c r="AV265" i="29"/>
  <c r="AS265" i="29"/>
  <c r="AR265" i="29"/>
  <c r="AQ265" i="29"/>
  <c r="AP265" i="29"/>
  <c r="AO265" i="29"/>
  <c r="AN265" i="29"/>
  <c r="AM265" i="29"/>
  <c r="AL265" i="29"/>
  <c r="AJ265" i="29"/>
  <c r="AI265" i="29"/>
  <c r="AH265" i="29"/>
  <c r="AG265" i="29"/>
  <c r="AE265" i="29"/>
  <c r="AD265" i="29"/>
  <c r="AC265" i="29"/>
  <c r="AB265" i="29"/>
  <c r="Z265" i="29"/>
  <c r="Y265" i="29"/>
  <c r="X265" i="29"/>
  <c r="V265" i="29"/>
  <c r="U265" i="29"/>
  <c r="T265" i="29"/>
  <c r="R265" i="29"/>
  <c r="N265" i="29"/>
  <c r="M265" i="29"/>
  <c r="L265" i="29"/>
  <c r="K265" i="29"/>
  <c r="H265" i="29"/>
  <c r="G265" i="29" s="1"/>
  <c r="CI174" i="29"/>
  <c r="CH174" i="29"/>
  <c r="CG174" i="29"/>
  <c r="CF174" i="29"/>
  <c r="CE174" i="29"/>
  <c r="CC174" i="29"/>
  <c r="CB174" i="29"/>
  <c r="CA174" i="29"/>
  <c r="BZ174" i="29"/>
  <c r="BY174" i="29"/>
  <c r="BX174" i="29"/>
  <c r="BW174" i="29"/>
  <c r="BV174" i="29"/>
  <c r="BU174" i="29"/>
  <c r="BT174" i="29"/>
  <c r="BS174" i="29"/>
  <c r="BR174" i="29"/>
  <c r="BQ174" i="29"/>
  <c r="BP174" i="29"/>
  <c r="BO174" i="29"/>
  <c r="BN174" i="29"/>
  <c r="BM174" i="29"/>
  <c r="BL174" i="29"/>
  <c r="BK174" i="29"/>
  <c r="BJ174" i="29"/>
  <c r="BI174" i="29"/>
  <c r="BG174" i="29"/>
  <c r="BE174" i="29"/>
  <c r="BD174" i="29"/>
  <c r="BC174" i="29"/>
  <c r="BB174" i="29"/>
  <c r="BA174" i="29"/>
  <c r="AZ174" i="29"/>
  <c r="AY174" i="29"/>
  <c r="AX174" i="29"/>
  <c r="AV174" i="29"/>
  <c r="AS174" i="29"/>
  <c r="AR174" i="29"/>
  <c r="AQ174" i="29"/>
  <c r="AP174" i="29"/>
  <c r="AO174" i="29"/>
  <c r="AN174" i="29"/>
  <c r="AM174" i="29"/>
  <c r="AL174" i="29"/>
  <c r="AJ174" i="29"/>
  <c r="AI174" i="29"/>
  <c r="AH174" i="29"/>
  <c r="AG174" i="29"/>
  <c r="AE174" i="29"/>
  <c r="AD174" i="29"/>
  <c r="AC174" i="29"/>
  <c r="AB174" i="29"/>
  <c r="Z174" i="29"/>
  <c r="Y174" i="29"/>
  <c r="X174" i="29"/>
  <c r="V174" i="29"/>
  <c r="U174" i="29"/>
  <c r="T174" i="29"/>
  <c r="R174" i="29"/>
  <c r="N174" i="29"/>
  <c r="M174" i="29"/>
  <c r="L174" i="29"/>
  <c r="K174" i="29"/>
  <c r="H174" i="29"/>
  <c r="I174" i="29" s="1"/>
  <c r="J174" i="29" s="1"/>
  <c r="CI337" i="29"/>
  <c r="CH337" i="29"/>
  <c r="CG337" i="29"/>
  <c r="CF337" i="29"/>
  <c r="CE337" i="29"/>
  <c r="CC337" i="29"/>
  <c r="CB337" i="29"/>
  <c r="CA337" i="29"/>
  <c r="BZ337" i="29"/>
  <c r="BY337" i="29"/>
  <c r="BX337" i="29"/>
  <c r="BW337" i="29"/>
  <c r="BV337" i="29"/>
  <c r="BU337" i="29"/>
  <c r="BT337" i="29"/>
  <c r="BS337" i="29"/>
  <c r="BR337" i="29"/>
  <c r="BQ337" i="29"/>
  <c r="BP337" i="29"/>
  <c r="BO337" i="29"/>
  <c r="BN337" i="29"/>
  <c r="BM337" i="29"/>
  <c r="BL337" i="29"/>
  <c r="BK337" i="29"/>
  <c r="BJ337" i="29"/>
  <c r="BI337" i="29"/>
  <c r="BG337" i="29"/>
  <c r="BE337" i="29"/>
  <c r="BD337" i="29"/>
  <c r="BC337" i="29"/>
  <c r="BB337" i="29"/>
  <c r="BA337" i="29"/>
  <c r="AZ337" i="29"/>
  <c r="AY337" i="29"/>
  <c r="AX337" i="29"/>
  <c r="AV337" i="29"/>
  <c r="AS337" i="29"/>
  <c r="AR337" i="29"/>
  <c r="AQ337" i="29"/>
  <c r="AP337" i="29"/>
  <c r="AO337" i="29"/>
  <c r="AN337" i="29"/>
  <c r="AM337" i="29"/>
  <c r="AL337" i="29"/>
  <c r="AJ337" i="29"/>
  <c r="AI337" i="29"/>
  <c r="AH337" i="29"/>
  <c r="AG337" i="29"/>
  <c r="AE337" i="29"/>
  <c r="AD337" i="29"/>
  <c r="AC337" i="29"/>
  <c r="AB337" i="29"/>
  <c r="Z337" i="29"/>
  <c r="Y337" i="29"/>
  <c r="X337" i="29"/>
  <c r="V337" i="29"/>
  <c r="U337" i="29"/>
  <c r="T337" i="29"/>
  <c r="R337" i="29"/>
  <c r="N337" i="29"/>
  <c r="M337" i="29"/>
  <c r="L337" i="29"/>
  <c r="K337" i="29"/>
  <c r="CI176" i="29"/>
  <c r="CH176" i="29"/>
  <c r="CG176" i="29"/>
  <c r="CF176" i="29"/>
  <c r="CE176" i="29"/>
  <c r="CC176" i="29"/>
  <c r="CB176" i="29"/>
  <c r="CA176" i="29"/>
  <c r="BZ176" i="29"/>
  <c r="BY176" i="29"/>
  <c r="BX176" i="29"/>
  <c r="BW176" i="29"/>
  <c r="BV176" i="29"/>
  <c r="BU176" i="29"/>
  <c r="BT176" i="29"/>
  <c r="BS176" i="29"/>
  <c r="BR176" i="29"/>
  <c r="BQ176" i="29"/>
  <c r="BP176" i="29"/>
  <c r="BO176" i="29"/>
  <c r="BN176" i="29"/>
  <c r="BM176" i="29"/>
  <c r="BL176" i="29"/>
  <c r="BK176" i="29"/>
  <c r="BJ176" i="29"/>
  <c r="BI176" i="29"/>
  <c r="BG176" i="29"/>
  <c r="BE176" i="29"/>
  <c r="BD176" i="29"/>
  <c r="BC176" i="29"/>
  <c r="BB176" i="29"/>
  <c r="BA176" i="29"/>
  <c r="AZ176" i="29"/>
  <c r="AY176" i="29"/>
  <c r="AX176" i="29"/>
  <c r="AV176" i="29"/>
  <c r="AS176" i="29"/>
  <c r="AR176" i="29"/>
  <c r="AQ176" i="29"/>
  <c r="AP176" i="29"/>
  <c r="AO176" i="29"/>
  <c r="AN176" i="29"/>
  <c r="AM176" i="29"/>
  <c r="AL176" i="29"/>
  <c r="AJ176" i="29"/>
  <c r="AI176" i="29"/>
  <c r="AH176" i="29"/>
  <c r="AG176" i="29"/>
  <c r="AE176" i="29"/>
  <c r="AD176" i="29"/>
  <c r="AC176" i="29"/>
  <c r="AB176" i="29"/>
  <c r="Z176" i="29"/>
  <c r="Y176" i="29"/>
  <c r="X176" i="29"/>
  <c r="V176" i="29"/>
  <c r="U176" i="29"/>
  <c r="T176" i="29"/>
  <c r="R176" i="29"/>
  <c r="N176" i="29"/>
  <c r="M176" i="29"/>
  <c r="L176" i="29"/>
  <c r="K176" i="29"/>
  <c r="H176" i="29"/>
  <c r="I176" i="29" s="1"/>
  <c r="J176" i="29" s="1"/>
  <c r="CI500" i="29"/>
  <c r="CH500" i="29"/>
  <c r="CG500" i="29"/>
  <c r="CF500" i="29"/>
  <c r="CE500" i="29"/>
  <c r="CC500" i="29"/>
  <c r="CB500" i="29"/>
  <c r="CA500" i="29"/>
  <c r="BZ500" i="29"/>
  <c r="BY500" i="29"/>
  <c r="BX500" i="29"/>
  <c r="BW500" i="29"/>
  <c r="BV500" i="29"/>
  <c r="BU500" i="29"/>
  <c r="BT500" i="29"/>
  <c r="BS500" i="29"/>
  <c r="BR500" i="29"/>
  <c r="BQ500" i="29"/>
  <c r="BP500" i="29"/>
  <c r="BO500" i="29"/>
  <c r="BN500" i="29"/>
  <c r="BM500" i="29"/>
  <c r="BL500" i="29"/>
  <c r="BK500" i="29"/>
  <c r="BJ500" i="29"/>
  <c r="BI500" i="29"/>
  <c r="BG500" i="29"/>
  <c r="BE500" i="29"/>
  <c r="BD500" i="29"/>
  <c r="BC500" i="29"/>
  <c r="BB500" i="29"/>
  <c r="BA500" i="29"/>
  <c r="AZ500" i="29"/>
  <c r="AY500" i="29"/>
  <c r="AX500" i="29"/>
  <c r="AV500" i="29"/>
  <c r="AS500" i="29"/>
  <c r="AR500" i="29"/>
  <c r="AQ500" i="29"/>
  <c r="AP500" i="29"/>
  <c r="AO500" i="29"/>
  <c r="AN500" i="29"/>
  <c r="AM500" i="29"/>
  <c r="AL500" i="29"/>
  <c r="AJ500" i="29"/>
  <c r="AI500" i="29"/>
  <c r="AH500" i="29"/>
  <c r="AG500" i="29"/>
  <c r="AE500" i="29"/>
  <c r="AD500" i="29"/>
  <c r="AC500" i="29"/>
  <c r="AB500" i="29"/>
  <c r="Z500" i="29"/>
  <c r="Y500" i="29"/>
  <c r="X500" i="29"/>
  <c r="V500" i="29"/>
  <c r="U500" i="29"/>
  <c r="T500" i="29"/>
  <c r="R500" i="29"/>
  <c r="N500" i="29"/>
  <c r="M500" i="29"/>
  <c r="L500" i="29"/>
  <c r="K500" i="29"/>
  <c r="H500" i="29"/>
  <c r="CI286" i="29"/>
  <c r="CH286" i="29"/>
  <c r="CG286" i="29"/>
  <c r="CF286" i="29"/>
  <c r="CE286" i="29"/>
  <c r="CC286" i="29"/>
  <c r="CB286" i="29"/>
  <c r="CA286" i="29"/>
  <c r="BZ286" i="29"/>
  <c r="BY286" i="29"/>
  <c r="BX286" i="29"/>
  <c r="BW286" i="29"/>
  <c r="BV286" i="29"/>
  <c r="BU286" i="29"/>
  <c r="BT286" i="29"/>
  <c r="BS286" i="29"/>
  <c r="BR286" i="29"/>
  <c r="BQ286" i="29"/>
  <c r="BP286" i="29"/>
  <c r="BO286" i="29"/>
  <c r="BN286" i="29"/>
  <c r="BM286" i="29"/>
  <c r="BL286" i="29"/>
  <c r="BK286" i="29"/>
  <c r="BJ286" i="29"/>
  <c r="BI286" i="29"/>
  <c r="BG286" i="29"/>
  <c r="BE286" i="29"/>
  <c r="BD286" i="29"/>
  <c r="BC286" i="29"/>
  <c r="BB286" i="29"/>
  <c r="BA286" i="29"/>
  <c r="AZ286" i="29"/>
  <c r="AY286" i="29"/>
  <c r="AX286" i="29"/>
  <c r="AV286" i="29"/>
  <c r="AS286" i="29"/>
  <c r="AR286" i="29"/>
  <c r="AQ286" i="29"/>
  <c r="AP286" i="29"/>
  <c r="AO286" i="29"/>
  <c r="AN286" i="29"/>
  <c r="AM286" i="29"/>
  <c r="AL286" i="29"/>
  <c r="AJ286" i="29"/>
  <c r="AI286" i="29"/>
  <c r="AH286" i="29"/>
  <c r="AG286" i="29"/>
  <c r="AE286" i="29"/>
  <c r="AD286" i="29"/>
  <c r="AC286" i="29"/>
  <c r="AB286" i="29"/>
  <c r="Z286" i="29"/>
  <c r="Y286" i="29"/>
  <c r="X286" i="29"/>
  <c r="V286" i="29"/>
  <c r="U286" i="29"/>
  <c r="T286" i="29"/>
  <c r="R286" i="29"/>
  <c r="N286" i="29"/>
  <c r="M286" i="29"/>
  <c r="L286" i="29"/>
  <c r="K286" i="29"/>
  <c r="H286" i="29"/>
  <c r="I286" i="29" s="1"/>
  <c r="J286" i="29" s="1"/>
  <c r="CI230" i="29"/>
  <c r="CH230" i="29"/>
  <c r="CG230" i="29"/>
  <c r="CF230" i="29"/>
  <c r="CE230" i="29"/>
  <c r="CC230" i="29"/>
  <c r="CB230" i="29"/>
  <c r="CA230" i="29"/>
  <c r="BZ230" i="29"/>
  <c r="BY230" i="29"/>
  <c r="BX230" i="29"/>
  <c r="BW230" i="29"/>
  <c r="BV230" i="29"/>
  <c r="BU230" i="29"/>
  <c r="BT230" i="29"/>
  <c r="BS230" i="29"/>
  <c r="BR230" i="29"/>
  <c r="BQ230" i="29"/>
  <c r="BP230" i="29"/>
  <c r="BO230" i="29"/>
  <c r="BN230" i="29"/>
  <c r="BM230" i="29"/>
  <c r="BL230" i="29"/>
  <c r="BK230" i="29"/>
  <c r="BJ230" i="29"/>
  <c r="BI230" i="29"/>
  <c r="BG230" i="29"/>
  <c r="BE230" i="29"/>
  <c r="BD230" i="29"/>
  <c r="BC230" i="29"/>
  <c r="BB230" i="29"/>
  <c r="BA230" i="29"/>
  <c r="AZ230" i="29"/>
  <c r="AY230" i="29"/>
  <c r="AX230" i="29"/>
  <c r="AV230" i="29"/>
  <c r="AS230" i="29"/>
  <c r="AR230" i="29"/>
  <c r="AQ230" i="29"/>
  <c r="AP230" i="29"/>
  <c r="AO230" i="29"/>
  <c r="AN230" i="29"/>
  <c r="AM230" i="29"/>
  <c r="AL230" i="29"/>
  <c r="AJ230" i="29"/>
  <c r="AI230" i="29"/>
  <c r="AH230" i="29"/>
  <c r="AG230" i="29"/>
  <c r="AE230" i="29"/>
  <c r="AD230" i="29"/>
  <c r="AC230" i="29"/>
  <c r="AB230" i="29"/>
  <c r="Z230" i="29"/>
  <c r="Y230" i="29"/>
  <c r="X230" i="29"/>
  <c r="V230" i="29"/>
  <c r="U230" i="29"/>
  <c r="T230" i="29"/>
  <c r="R230" i="29"/>
  <c r="N230" i="29"/>
  <c r="M230" i="29"/>
  <c r="L230" i="29"/>
  <c r="K230" i="29"/>
  <c r="H230" i="29"/>
  <c r="G230" i="29" s="1"/>
  <c r="CI261" i="29"/>
  <c r="CH261" i="29"/>
  <c r="CG261" i="29"/>
  <c r="CF261" i="29"/>
  <c r="CE261" i="29"/>
  <c r="CC261" i="29"/>
  <c r="CB261" i="29"/>
  <c r="CA261" i="29"/>
  <c r="BZ261" i="29"/>
  <c r="BY261" i="29"/>
  <c r="BX261" i="29"/>
  <c r="BW261" i="29"/>
  <c r="BV261" i="29"/>
  <c r="BU261" i="29"/>
  <c r="BT261" i="29"/>
  <c r="BS261" i="29"/>
  <c r="BR261" i="29"/>
  <c r="BQ261" i="29"/>
  <c r="BP261" i="29"/>
  <c r="BO261" i="29"/>
  <c r="BN261" i="29"/>
  <c r="BM261" i="29"/>
  <c r="BL261" i="29"/>
  <c r="BK261" i="29"/>
  <c r="BJ261" i="29"/>
  <c r="BI261" i="29"/>
  <c r="BG261" i="29"/>
  <c r="BE261" i="29"/>
  <c r="BD261" i="29"/>
  <c r="BC261" i="29"/>
  <c r="BB261" i="29"/>
  <c r="BA261" i="29"/>
  <c r="AZ261" i="29"/>
  <c r="AY261" i="29"/>
  <c r="AX261" i="29"/>
  <c r="AV261" i="29"/>
  <c r="AS261" i="29"/>
  <c r="AR261" i="29"/>
  <c r="AQ261" i="29"/>
  <c r="AP261" i="29"/>
  <c r="AO261" i="29"/>
  <c r="AN261" i="29"/>
  <c r="AM261" i="29"/>
  <c r="AL261" i="29"/>
  <c r="AJ261" i="29"/>
  <c r="AI261" i="29"/>
  <c r="AH261" i="29"/>
  <c r="AG261" i="29"/>
  <c r="AE261" i="29"/>
  <c r="AD261" i="29"/>
  <c r="AC261" i="29"/>
  <c r="AB261" i="29"/>
  <c r="Z261" i="29"/>
  <c r="Y261" i="29"/>
  <c r="X261" i="29"/>
  <c r="V261" i="29"/>
  <c r="U261" i="29"/>
  <c r="T261" i="29"/>
  <c r="R261" i="29"/>
  <c r="N261" i="29"/>
  <c r="M261" i="29"/>
  <c r="L261" i="29"/>
  <c r="K261" i="29"/>
  <c r="H261" i="29"/>
  <c r="I261" i="29" s="1"/>
  <c r="J261" i="29" s="1"/>
  <c r="CI231" i="29"/>
  <c r="CH231" i="29"/>
  <c r="CG231" i="29"/>
  <c r="CF231" i="29"/>
  <c r="CE231" i="29"/>
  <c r="CC231" i="29"/>
  <c r="CB231" i="29"/>
  <c r="CA231" i="29"/>
  <c r="BZ231" i="29"/>
  <c r="BY231" i="29"/>
  <c r="BX231" i="29"/>
  <c r="BW231" i="29"/>
  <c r="BV231" i="29"/>
  <c r="BU231" i="29"/>
  <c r="BT231" i="29"/>
  <c r="BS231" i="29"/>
  <c r="BR231" i="29"/>
  <c r="BQ231" i="29"/>
  <c r="BP231" i="29"/>
  <c r="BO231" i="29"/>
  <c r="BN231" i="29"/>
  <c r="BM231" i="29"/>
  <c r="BL231" i="29"/>
  <c r="BK231" i="29"/>
  <c r="BJ231" i="29"/>
  <c r="BI231" i="29"/>
  <c r="BG231" i="29"/>
  <c r="BE231" i="29"/>
  <c r="BD231" i="29"/>
  <c r="BC231" i="29"/>
  <c r="BB231" i="29"/>
  <c r="BA231" i="29"/>
  <c r="AZ231" i="29"/>
  <c r="AY231" i="29"/>
  <c r="AX231" i="29"/>
  <c r="AV231" i="29"/>
  <c r="AS231" i="29"/>
  <c r="AR231" i="29"/>
  <c r="AQ231" i="29"/>
  <c r="AP231" i="29"/>
  <c r="AO231" i="29"/>
  <c r="AN231" i="29"/>
  <c r="AM231" i="29"/>
  <c r="AL231" i="29"/>
  <c r="AJ231" i="29"/>
  <c r="AI231" i="29"/>
  <c r="AH231" i="29"/>
  <c r="AG231" i="29"/>
  <c r="AE231" i="29"/>
  <c r="AD231" i="29"/>
  <c r="AC231" i="29"/>
  <c r="AB231" i="29"/>
  <c r="Z231" i="29"/>
  <c r="Y231" i="29"/>
  <c r="X231" i="29"/>
  <c r="V231" i="29"/>
  <c r="U231" i="29"/>
  <c r="T231" i="29"/>
  <c r="R231" i="29"/>
  <c r="N231" i="29"/>
  <c r="M231" i="29"/>
  <c r="L231" i="29"/>
  <c r="K231" i="29"/>
  <c r="H231" i="29"/>
  <c r="CI458" i="29"/>
  <c r="CH458" i="29"/>
  <c r="CG458" i="29"/>
  <c r="CF458" i="29"/>
  <c r="CE458" i="29"/>
  <c r="CC458" i="29"/>
  <c r="CB458" i="29"/>
  <c r="CA458" i="29"/>
  <c r="BZ458" i="29"/>
  <c r="BY458" i="29"/>
  <c r="BX458" i="29"/>
  <c r="BW458" i="29"/>
  <c r="BV458" i="29"/>
  <c r="BU458" i="29"/>
  <c r="BT458" i="29"/>
  <c r="BS458" i="29"/>
  <c r="BR458" i="29"/>
  <c r="BQ458" i="29"/>
  <c r="BP458" i="29"/>
  <c r="BO458" i="29"/>
  <c r="BN458" i="29"/>
  <c r="BM458" i="29"/>
  <c r="BL458" i="29"/>
  <c r="BK458" i="29"/>
  <c r="BJ458" i="29"/>
  <c r="BI458" i="29"/>
  <c r="BG458" i="29"/>
  <c r="BE458" i="29"/>
  <c r="BD458" i="29"/>
  <c r="BC458" i="29"/>
  <c r="BB458" i="29"/>
  <c r="BA458" i="29"/>
  <c r="AZ458" i="29"/>
  <c r="AY458" i="29"/>
  <c r="AX458" i="29"/>
  <c r="AV458" i="29"/>
  <c r="AS458" i="29"/>
  <c r="AR458" i="29"/>
  <c r="AQ458" i="29"/>
  <c r="AP458" i="29"/>
  <c r="AO458" i="29"/>
  <c r="AN458" i="29"/>
  <c r="AM458" i="29"/>
  <c r="AL458" i="29"/>
  <c r="AJ458" i="29"/>
  <c r="AI458" i="29"/>
  <c r="AH458" i="29"/>
  <c r="AG458" i="29"/>
  <c r="AE458" i="29"/>
  <c r="AD458" i="29"/>
  <c r="AC458" i="29"/>
  <c r="AB458" i="29"/>
  <c r="Z458" i="29"/>
  <c r="Y458" i="29"/>
  <c r="X458" i="29"/>
  <c r="V458" i="29"/>
  <c r="U458" i="29"/>
  <c r="T458" i="29"/>
  <c r="R458" i="29"/>
  <c r="N458" i="29"/>
  <c r="M458" i="29"/>
  <c r="L458" i="29"/>
  <c r="K458" i="29"/>
  <c r="CI457" i="29"/>
  <c r="CH457" i="29"/>
  <c r="CG457" i="29"/>
  <c r="CF457" i="29"/>
  <c r="CE457" i="29"/>
  <c r="CC457" i="29"/>
  <c r="CB457" i="29"/>
  <c r="CA457" i="29"/>
  <c r="BZ457" i="29"/>
  <c r="BY457" i="29"/>
  <c r="BX457" i="29"/>
  <c r="BW457" i="29"/>
  <c r="BV457" i="29"/>
  <c r="BU457" i="29"/>
  <c r="BT457" i="29"/>
  <c r="BS457" i="29"/>
  <c r="BR457" i="29"/>
  <c r="BQ457" i="29"/>
  <c r="BP457" i="29"/>
  <c r="BO457" i="29"/>
  <c r="BN457" i="29"/>
  <c r="BM457" i="29"/>
  <c r="BL457" i="29"/>
  <c r="BK457" i="29"/>
  <c r="BJ457" i="29"/>
  <c r="BI457" i="29"/>
  <c r="BG457" i="29"/>
  <c r="BE457" i="29"/>
  <c r="BD457" i="29"/>
  <c r="BC457" i="29"/>
  <c r="BB457" i="29"/>
  <c r="BA457" i="29"/>
  <c r="AZ457" i="29"/>
  <c r="AY457" i="29"/>
  <c r="AX457" i="29"/>
  <c r="AV457" i="29"/>
  <c r="AS457" i="29"/>
  <c r="AR457" i="29"/>
  <c r="AQ457" i="29"/>
  <c r="AP457" i="29"/>
  <c r="AO457" i="29"/>
  <c r="AN457" i="29"/>
  <c r="AM457" i="29"/>
  <c r="AL457" i="29"/>
  <c r="AJ457" i="29"/>
  <c r="AI457" i="29"/>
  <c r="AH457" i="29"/>
  <c r="AG457" i="29"/>
  <c r="AE457" i="29"/>
  <c r="AD457" i="29"/>
  <c r="AC457" i="29"/>
  <c r="AB457" i="29"/>
  <c r="Z457" i="29"/>
  <c r="Y457" i="29"/>
  <c r="X457" i="29"/>
  <c r="V457" i="29"/>
  <c r="U457" i="29"/>
  <c r="T457" i="29"/>
  <c r="R457" i="29"/>
  <c r="N457" i="29"/>
  <c r="M457" i="29"/>
  <c r="L457" i="29"/>
  <c r="K457" i="29"/>
  <c r="H457" i="29"/>
  <c r="G457" i="29" s="1"/>
  <c r="CI287" i="29"/>
  <c r="CH287" i="29"/>
  <c r="CG287" i="29"/>
  <c r="CF287" i="29"/>
  <c r="CE287" i="29"/>
  <c r="CC287" i="29"/>
  <c r="CB287" i="29"/>
  <c r="CA287" i="29"/>
  <c r="BZ287" i="29"/>
  <c r="BY287" i="29"/>
  <c r="BX287" i="29"/>
  <c r="BW287" i="29"/>
  <c r="BV287" i="29"/>
  <c r="BU287" i="29"/>
  <c r="BT287" i="29"/>
  <c r="BS287" i="29"/>
  <c r="BR287" i="29"/>
  <c r="BQ287" i="29"/>
  <c r="BP287" i="29"/>
  <c r="BO287" i="29"/>
  <c r="BN287" i="29"/>
  <c r="BM287" i="29"/>
  <c r="BL287" i="29"/>
  <c r="BK287" i="29"/>
  <c r="BJ287" i="29"/>
  <c r="BI287" i="29"/>
  <c r="BG287" i="29"/>
  <c r="BE287" i="29"/>
  <c r="BD287" i="29"/>
  <c r="BC287" i="29"/>
  <c r="BB287" i="29"/>
  <c r="BA287" i="29"/>
  <c r="AZ287" i="29"/>
  <c r="AY287" i="29"/>
  <c r="AX287" i="29"/>
  <c r="AV287" i="29"/>
  <c r="AS287" i="29"/>
  <c r="AR287" i="29"/>
  <c r="AQ287" i="29"/>
  <c r="AP287" i="29"/>
  <c r="AO287" i="29"/>
  <c r="AN287" i="29"/>
  <c r="AM287" i="29"/>
  <c r="AL287" i="29"/>
  <c r="AJ287" i="29"/>
  <c r="AI287" i="29"/>
  <c r="AH287" i="29"/>
  <c r="AG287" i="29"/>
  <c r="AE287" i="29"/>
  <c r="AD287" i="29"/>
  <c r="AC287" i="29"/>
  <c r="AB287" i="29"/>
  <c r="Z287" i="29"/>
  <c r="Y287" i="29"/>
  <c r="X287" i="29"/>
  <c r="V287" i="29"/>
  <c r="U287" i="29"/>
  <c r="T287" i="29"/>
  <c r="R287" i="29"/>
  <c r="N287" i="29"/>
  <c r="M287" i="29"/>
  <c r="L287" i="29"/>
  <c r="K287" i="29"/>
  <c r="H287" i="29"/>
  <c r="I287" i="29" s="1"/>
  <c r="J287" i="29" s="1"/>
  <c r="CI539" i="29"/>
  <c r="CH539" i="29"/>
  <c r="CG539" i="29"/>
  <c r="CF539" i="29"/>
  <c r="CE539" i="29"/>
  <c r="CC539" i="29"/>
  <c r="CB539" i="29"/>
  <c r="CA539" i="29"/>
  <c r="BZ539" i="29"/>
  <c r="BY539" i="29"/>
  <c r="BX539" i="29"/>
  <c r="BW539" i="29"/>
  <c r="BV539" i="29"/>
  <c r="BU539" i="29"/>
  <c r="BT539" i="29"/>
  <c r="BS539" i="29"/>
  <c r="BR539" i="29"/>
  <c r="BQ539" i="29"/>
  <c r="BP539" i="29"/>
  <c r="BO539" i="29"/>
  <c r="BN539" i="29"/>
  <c r="BM539" i="29"/>
  <c r="BL539" i="29"/>
  <c r="BK539" i="29"/>
  <c r="BJ539" i="29"/>
  <c r="BI539" i="29"/>
  <c r="BG539" i="29"/>
  <c r="BE539" i="29"/>
  <c r="BD539" i="29"/>
  <c r="BC539" i="29"/>
  <c r="BB539" i="29"/>
  <c r="BA539" i="29"/>
  <c r="AZ539" i="29"/>
  <c r="AY539" i="29"/>
  <c r="AX539" i="29"/>
  <c r="AV539" i="29"/>
  <c r="AS539" i="29"/>
  <c r="AR539" i="29"/>
  <c r="AQ539" i="29"/>
  <c r="AP539" i="29"/>
  <c r="AO539" i="29"/>
  <c r="AN539" i="29"/>
  <c r="AM539" i="29"/>
  <c r="AL539" i="29"/>
  <c r="AJ539" i="29"/>
  <c r="AI539" i="29"/>
  <c r="AH539" i="29"/>
  <c r="AG539" i="29"/>
  <c r="AE539" i="29"/>
  <c r="AD539" i="29"/>
  <c r="AC539" i="29"/>
  <c r="AB539" i="29"/>
  <c r="Z539" i="29"/>
  <c r="Y539" i="29"/>
  <c r="X539" i="29"/>
  <c r="V539" i="29"/>
  <c r="U539" i="29"/>
  <c r="T539" i="29"/>
  <c r="R539" i="29"/>
  <c r="N539" i="29"/>
  <c r="M539" i="29"/>
  <c r="L539" i="29"/>
  <c r="K539" i="29"/>
  <c r="H539" i="29"/>
  <c r="CI340" i="29"/>
  <c r="CH340" i="29"/>
  <c r="CG340" i="29"/>
  <c r="CF340" i="29"/>
  <c r="CE340" i="29"/>
  <c r="CC340" i="29"/>
  <c r="CB340" i="29"/>
  <c r="CA340" i="29"/>
  <c r="BZ340" i="29"/>
  <c r="BY340" i="29"/>
  <c r="BX340" i="29"/>
  <c r="BW340" i="29"/>
  <c r="BV340" i="29"/>
  <c r="BU340" i="29"/>
  <c r="BT340" i="29"/>
  <c r="BS340" i="29"/>
  <c r="BR340" i="29"/>
  <c r="BQ340" i="29"/>
  <c r="BP340" i="29"/>
  <c r="BO340" i="29"/>
  <c r="BN340" i="29"/>
  <c r="BM340" i="29"/>
  <c r="BL340" i="29"/>
  <c r="BK340" i="29"/>
  <c r="BJ340" i="29"/>
  <c r="BI340" i="29"/>
  <c r="BG340" i="29"/>
  <c r="BE340" i="29"/>
  <c r="BD340" i="29"/>
  <c r="BC340" i="29"/>
  <c r="BB340" i="29"/>
  <c r="BA340" i="29"/>
  <c r="AZ340" i="29"/>
  <c r="AY340" i="29"/>
  <c r="AX340" i="29"/>
  <c r="AV340" i="29"/>
  <c r="AS340" i="29"/>
  <c r="AR340" i="29"/>
  <c r="AQ340" i="29"/>
  <c r="AP340" i="29"/>
  <c r="AO340" i="29"/>
  <c r="AN340" i="29"/>
  <c r="AM340" i="29"/>
  <c r="AL340" i="29"/>
  <c r="AJ340" i="29"/>
  <c r="AI340" i="29"/>
  <c r="AH340" i="29"/>
  <c r="AG340" i="29"/>
  <c r="AE340" i="29"/>
  <c r="AD340" i="29"/>
  <c r="AC340" i="29"/>
  <c r="AB340" i="29"/>
  <c r="Z340" i="29"/>
  <c r="Y340" i="29"/>
  <c r="X340" i="29"/>
  <c r="V340" i="29"/>
  <c r="U340" i="29"/>
  <c r="T340" i="29"/>
  <c r="R340" i="29"/>
  <c r="N340" i="29"/>
  <c r="M340" i="29"/>
  <c r="L340" i="29"/>
  <c r="K340" i="29"/>
  <c r="H340" i="29"/>
  <c r="F340" i="29" s="1"/>
  <c r="CI161" i="29"/>
  <c r="CH161" i="29"/>
  <c r="CG161" i="29"/>
  <c r="CF161" i="29"/>
  <c r="CE161" i="29"/>
  <c r="CC161" i="29"/>
  <c r="CB161" i="29"/>
  <c r="CA161" i="29"/>
  <c r="BZ161" i="29"/>
  <c r="BY161" i="29"/>
  <c r="BX161" i="29"/>
  <c r="BW161" i="29"/>
  <c r="BV161" i="29"/>
  <c r="BU161" i="29"/>
  <c r="BT161" i="29"/>
  <c r="BS161" i="29"/>
  <c r="BR161" i="29"/>
  <c r="BQ161" i="29"/>
  <c r="BP161" i="29"/>
  <c r="BO161" i="29"/>
  <c r="BN161" i="29"/>
  <c r="BM161" i="29"/>
  <c r="BL161" i="29"/>
  <c r="BK161" i="29"/>
  <c r="BJ161" i="29"/>
  <c r="BI161" i="29"/>
  <c r="BG161" i="29"/>
  <c r="BE161" i="29"/>
  <c r="BD161" i="29"/>
  <c r="BC161" i="29"/>
  <c r="BB161" i="29"/>
  <c r="BA161" i="29"/>
  <c r="AZ161" i="29"/>
  <c r="AY161" i="29"/>
  <c r="AX161" i="29"/>
  <c r="AV161" i="29"/>
  <c r="AS161" i="29"/>
  <c r="AR161" i="29"/>
  <c r="AQ161" i="29"/>
  <c r="AP161" i="29"/>
  <c r="AO161" i="29"/>
  <c r="AN161" i="29"/>
  <c r="AM161" i="29"/>
  <c r="AL161" i="29"/>
  <c r="AJ161" i="29"/>
  <c r="AI161" i="29"/>
  <c r="AH161" i="29"/>
  <c r="AG161" i="29"/>
  <c r="AE161" i="29"/>
  <c r="AD161" i="29"/>
  <c r="AC161" i="29"/>
  <c r="AB161" i="29"/>
  <c r="Z161" i="29"/>
  <c r="Y161" i="29"/>
  <c r="X161" i="29"/>
  <c r="V161" i="29"/>
  <c r="U161" i="29"/>
  <c r="T161" i="29"/>
  <c r="R161" i="29"/>
  <c r="N161" i="29"/>
  <c r="M161" i="29"/>
  <c r="L161" i="29"/>
  <c r="K161" i="29"/>
  <c r="H161" i="29"/>
  <c r="G161" i="29" s="1"/>
  <c r="CI209" i="29"/>
  <c r="CH209" i="29"/>
  <c r="CG209" i="29"/>
  <c r="CF209" i="29"/>
  <c r="CE209" i="29"/>
  <c r="CC209" i="29"/>
  <c r="CB209" i="29"/>
  <c r="CA209" i="29"/>
  <c r="BZ209" i="29"/>
  <c r="BY209" i="29"/>
  <c r="BX209" i="29"/>
  <c r="BW209" i="29"/>
  <c r="BV209" i="29"/>
  <c r="BU209" i="29"/>
  <c r="BT209" i="29"/>
  <c r="BS209" i="29"/>
  <c r="BR209" i="29"/>
  <c r="BQ209" i="29"/>
  <c r="BP209" i="29"/>
  <c r="BO209" i="29"/>
  <c r="BN209" i="29"/>
  <c r="BM209" i="29"/>
  <c r="BL209" i="29"/>
  <c r="BK209" i="29"/>
  <c r="BJ209" i="29"/>
  <c r="BI209" i="29"/>
  <c r="BG209" i="29"/>
  <c r="BE209" i="29"/>
  <c r="BD209" i="29"/>
  <c r="BC209" i="29"/>
  <c r="BB209" i="29"/>
  <c r="BA209" i="29"/>
  <c r="AZ209" i="29"/>
  <c r="AY209" i="29"/>
  <c r="AX209" i="29"/>
  <c r="AV209" i="29"/>
  <c r="AS209" i="29"/>
  <c r="AR209" i="29"/>
  <c r="AQ209" i="29"/>
  <c r="AP209" i="29"/>
  <c r="AO209" i="29"/>
  <c r="AN209" i="29"/>
  <c r="AM209" i="29"/>
  <c r="AL209" i="29"/>
  <c r="AJ209" i="29"/>
  <c r="AI209" i="29"/>
  <c r="AH209" i="29"/>
  <c r="AG209" i="29"/>
  <c r="AE209" i="29"/>
  <c r="AD209" i="29"/>
  <c r="AC209" i="29"/>
  <c r="AB209" i="29"/>
  <c r="Z209" i="29"/>
  <c r="Y209" i="29"/>
  <c r="X209" i="29"/>
  <c r="V209" i="29"/>
  <c r="U209" i="29"/>
  <c r="T209" i="29"/>
  <c r="R209" i="29"/>
  <c r="N209" i="29"/>
  <c r="M209" i="29"/>
  <c r="L209" i="29"/>
  <c r="K209" i="29"/>
  <c r="H209" i="29"/>
  <c r="I209" i="29" s="1"/>
  <c r="J209" i="29" s="1"/>
  <c r="CI252" i="29"/>
  <c r="CH252" i="29"/>
  <c r="CG252" i="29"/>
  <c r="CF252" i="29"/>
  <c r="CE252" i="29"/>
  <c r="CC252" i="29"/>
  <c r="CB252" i="29"/>
  <c r="CA252" i="29"/>
  <c r="BZ252" i="29"/>
  <c r="BY252" i="29"/>
  <c r="BX252" i="29"/>
  <c r="BW252" i="29"/>
  <c r="BV252" i="29"/>
  <c r="BU252" i="29"/>
  <c r="BT252" i="29"/>
  <c r="BS252" i="29"/>
  <c r="BR252" i="29"/>
  <c r="BQ252" i="29"/>
  <c r="BP252" i="29"/>
  <c r="BO252" i="29"/>
  <c r="BN252" i="29"/>
  <c r="BM252" i="29"/>
  <c r="BL252" i="29"/>
  <c r="BK252" i="29"/>
  <c r="BJ252" i="29"/>
  <c r="BI252" i="29"/>
  <c r="BG252" i="29"/>
  <c r="BE252" i="29"/>
  <c r="BD252" i="29"/>
  <c r="BC252" i="29"/>
  <c r="BB252" i="29"/>
  <c r="BA252" i="29"/>
  <c r="AZ252" i="29"/>
  <c r="AY252" i="29"/>
  <c r="AX252" i="29"/>
  <c r="AV252" i="29"/>
  <c r="AS252" i="29"/>
  <c r="AR252" i="29"/>
  <c r="AQ252" i="29"/>
  <c r="AP252" i="29"/>
  <c r="AO252" i="29"/>
  <c r="AN252" i="29"/>
  <c r="AM252" i="29"/>
  <c r="AL252" i="29"/>
  <c r="AJ252" i="29"/>
  <c r="AI252" i="29"/>
  <c r="AH252" i="29"/>
  <c r="AG252" i="29"/>
  <c r="AE252" i="29"/>
  <c r="AD252" i="29"/>
  <c r="AC252" i="29"/>
  <c r="AB252" i="29"/>
  <c r="Z252" i="29"/>
  <c r="Y252" i="29"/>
  <c r="X252" i="29"/>
  <c r="V252" i="29"/>
  <c r="U252" i="29"/>
  <c r="T252" i="29"/>
  <c r="R252" i="29"/>
  <c r="N252" i="29"/>
  <c r="M252" i="29"/>
  <c r="L252" i="29"/>
  <c r="K252" i="29"/>
  <c r="H252" i="29"/>
  <c r="CI282" i="29"/>
  <c r="CH282" i="29"/>
  <c r="CG282" i="29"/>
  <c r="CF282" i="29"/>
  <c r="CE282" i="29"/>
  <c r="CC282" i="29"/>
  <c r="CB282" i="29"/>
  <c r="CA282" i="29"/>
  <c r="BZ282" i="29"/>
  <c r="BY282" i="29"/>
  <c r="BX282" i="29"/>
  <c r="BW282" i="29"/>
  <c r="BV282" i="29"/>
  <c r="BU282" i="29"/>
  <c r="BT282" i="29"/>
  <c r="BS282" i="29"/>
  <c r="BR282" i="29"/>
  <c r="BQ282" i="29"/>
  <c r="BP282" i="29"/>
  <c r="BO282" i="29"/>
  <c r="BN282" i="29"/>
  <c r="BM282" i="29"/>
  <c r="BL282" i="29"/>
  <c r="BK282" i="29"/>
  <c r="BJ282" i="29"/>
  <c r="BI282" i="29"/>
  <c r="BG282" i="29"/>
  <c r="BE282" i="29"/>
  <c r="BD282" i="29"/>
  <c r="BC282" i="29"/>
  <c r="BB282" i="29"/>
  <c r="BA282" i="29"/>
  <c r="AZ282" i="29"/>
  <c r="AY282" i="29"/>
  <c r="AX282" i="29"/>
  <c r="AV282" i="29"/>
  <c r="AS282" i="29"/>
  <c r="AR282" i="29"/>
  <c r="AQ282" i="29"/>
  <c r="AP282" i="29"/>
  <c r="AO282" i="29"/>
  <c r="AN282" i="29"/>
  <c r="AM282" i="29"/>
  <c r="AL282" i="29"/>
  <c r="AJ282" i="29"/>
  <c r="AI282" i="29"/>
  <c r="AH282" i="29"/>
  <c r="AG282" i="29"/>
  <c r="AE282" i="29"/>
  <c r="AD282" i="29"/>
  <c r="AC282" i="29"/>
  <c r="AB282" i="29"/>
  <c r="Z282" i="29"/>
  <c r="Y282" i="29"/>
  <c r="X282" i="29"/>
  <c r="V282" i="29"/>
  <c r="U282" i="29"/>
  <c r="T282" i="29"/>
  <c r="R282" i="29"/>
  <c r="N282" i="29"/>
  <c r="M282" i="29"/>
  <c r="L282" i="29"/>
  <c r="K282" i="29"/>
  <c r="H282" i="29"/>
  <c r="G282" i="29" s="1"/>
  <c r="CI178" i="29"/>
  <c r="CH178" i="29"/>
  <c r="CG178" i="29"/>
  <c r="CF178" i="29"/>
  <c r="CE178" i="29"/>
  <c r="CC178" i="29"/>
  <c r="CB178" i="29"/>
  <c r="CA178" i="29"/>
  <c r="BZ178" i="29"/>
  <c r="BY178" i="29"/>
  <c r="BX178" i="29"/>
  <c r="BW178" i="29"/>
  <c r="BV178" i="29"/>
  <c r="BU178" i="29"/>
  <c r="BT178" i="29"/>
  <c r="BS178" i="29"/>
  <c r="BR178" i="29"/>
  <c r="BQ178" i="29"/>
  <c r="BP178" i="29"/>
  <c r="BO178" i="29"/>
  <c r="BN178" i="29"/>
  <c r="BM178" i="29"/>
  <c r="BL178" i="29"/>
  <c r="BK178" i="29"/>
  <c r="BJ178" i="29"/>
  <c r="BI178" i="29"/>
  <c r="BG178" i="29"/>
  <c r="BE178" i="29"/>
  <c r="BD178" i="29"/>
  <c r="BC178" i="29"/>
  <c r="BB178" i="29"/>
  <c r="BA178" i="29"/>
  <c r="AZ178" i="29"/>
  <c r="AY178" i="29"/>
  <c r="AX178" i="29"/>
  <c r="AV178" i="29"/>
  <c r="AS178" i="29"/>
  <c r="AR178" i="29"/>
  <c r="AQ178" i="29"/>
  <c r="AP178" i="29"/>
  <c r="AO178" i="29"/>
  <c r="AN178" i="29"/>
  <c r="AM178" i="29"/>
  <c r="AL178" i="29"/>
  <c r="AJ178" i="29"/>
  <c r="AI178" i="29"/>
  <c r="AH178" i="29"/>
  <c r="AG178" i="29"/>
  <c r="AE178" i="29"/>
  <c r="AD178" i="29"/>
  <c r="AC178" i="29"/>
  <c r="AB178" i="29"/>
  <c r="Z178" i="29"/>
  <c r="Y178" i="29"/>
  <c r="X178" i="29"/>
  <c r="V178" i="29"/>
  <c r="U178" i="29"/>
  <c r="T178" i="29"/>
  <c r="R178" i="29"/>
  <c r="N178" i="29"/>
  <c r="M178" i="29"/>
  <c r="L178" i="29"/>
  <c r="K178" i="29"/>
  <c r="H178" i="29"/>
  <c r="G178" i="29" s="1"/>
  <c r="CI454" i="29"/>
  <c r="CH454" i="29"/>
  <c r="CG454" i="29"/>
  <c r="CF454" i="29"/>
  <c r="CE454" i="29"/>
  <c r="CC454" i="29"/>
  <c r="CB454" i="29"/>
  <c r="CA454" i="29"/>
  <c r="BZ454" i="29"/>
  <c r="BY454" i="29"/>
  <c r="BX454" i="29"/>
  <c r="BW454" i="29"/>
  <c r="BV454" i="29"/>
  <c r="BU454" i="29"/>
  <c r="BT454" i="29"/>
  <c r="BS454" i="29"/>
  <c r="BR454" i="29"/>
  <c r="BQ454" i="29"/>
  <c r="BP454" i="29"/>
  <c r="BO454" i="29"/>
  <c r="BN454" i="29"/>
  <c r="BM454" i="29"/>
  <c r="BL454" i="29"/>
  <c r="BK454" i="29"/>
  <c r="BJ454" i="29"/>
  <c r="BI454" i="29"/>
  <c r="BG454" i="29"/>
  <c r="BE454" i="29"/>
  <c r="BD454" i="29"/>
  <c r="BC454" i="29"/>
  <c r="BB454" i="29"/>
  <c r="BA454" i="29"/>
  <c r="AZ454" i="29"/>
  <c r="AY454" i="29"/>
  <c r="AX454" i="29"/>
  <c r="AV454" i="29"/>
  <c r="AS454" i="29"/>
  <c r="AR454" i="29"/>
  <c r="AQ454" i="29"/>
  <c r="AP454" i="29"/>
  <c r="AO454" i="29"/>
  <c r="AN454" i="29"/>
  <c r="AM454" i="29"/>
  <c r="AL454" i="29"/>
  <c r="AJ454" i="29"/>
  <c r="AI454" i="29"/>
  <c r="AH454" i="29"/>
  <c r="AG454" i="29"/>
  <c r="AE454" i="29"/>
  <c r="AD454" i="29"/>
  <c r="AC454" i="29"/>
  <c r="AB454" i="29"/>
  <c r="Z454" i="29"/>
  <c r="Y454" i="29"/>
  <c r="X454" i="29"/>
  <c r="V454" i="29"/>
  <c r="U454" i="29"/>
  <c r="T454" i="29"/>
  <c r="R454" i="29"/>
  <c r="N454" i="29"/>
  <c r="M454" i="29"/>
  <c r="L454" i="29"/>
  <c r="K454" i="29"/>
  <c r="H454" i="29"/>
  <c r="I454" i="29" s="1"/>
  <c r="J454" i="29" s="1"/>
  <c r="CI464" i="29"/>
  <c r="CH464" i="29"/>
  <c r="CG464" i="29"/>
  <c r="CF464" i="29"/>
  <c r="CE464" i="29"/>
  <c r="CC464" i="29"/>
  <c r="CB464" i="29"/>
  <c r="CA464" i="29"/>
  <c r="BZ464" i="29"/>
  <c r="BY464" i="29"/>
  <c r="BX464" i="29"/>
  <c r="BW464" i="29"/>
  <c r="BV464" i="29"/>
  <c r="BU464" i="29"/>
  <c r="BT464" i="29"/>
  <c r="BS464" i="29"/>
  <c r="BR464" i="29"/>
  <c r="BQ464" i="29"/>
  <c r="BP464" i="29"/>
  <c r="BO464" i="29"/>
  <c r="BN464" i="29"/>
  <c r="BM464" i="29"/>
  <c r="BL464" i="29"/>
  <c r="BK464" i="29"/>
  <c r="BJ464" i="29"/>
  <c r="BI464" i="29"/>
  <c r="BG464" i="29"/>
  <c r="BE464" i="29"/>
  <c r="BD464" i="29"/>
  <c r="BC464" i="29"/>
  <c r="BB464" i="29"/>
  <c r="BA464" i="29"/>
  <c r="AZ464" i="29"/>
  <c r="AY464" i="29"/>
  <c r="AX464" i="29"/>
  <c r="AV464" i="29"/>
  <c r="AS464" i="29"/>
  <c r="AR464" i="29"/>
  <c r="AQ464" i="29"/>
  <c r="AP464" i="29"/>
  <c r="AO464" i="29"/>
  <c r="AN464" i="29"/>
  <c r="AM464" i="29"/>
  <c r="AL464" i="29"/>
  <c r="AJ464" i="29"/>
  <c r="AI464" i="29"/>
  <c r="AH464" i="29"/>
  <c r="AG464" i="29"/>
  <c r="AE464" i="29"/>
  <c r="AD464" i="29"/>
  <c r="AC464" i="29"/>
  <c r="AB464" i="29"/>
  <c r="Z464" i="29"/>
  <c r="Y464" i="29"/>
  <c r="X464" i="29"/>
  <c r="V464" i="29"/>
  <c r="U464" i="29"/>
  <c r="T464" i="29"/>
  <c r="R464" i="29"/>
  <c r="N464" i="29"/>
  <c r="M464" i="29"/>
  <c r="L464" i="29"/>
  <c r="K464" i="29"/>
  <c r="H464" i="29"/>
  <c r="CI345" i="29"/>
  <c r="CH345" i="29"/>
  <c r="CG345" i="29"/>
  <c r="CF345" i="29"/>
  <c r="CE345" i="29"/>
  <c r="CC345" i="29"/>
  <c r="CB345" i="29"/>
  <c r="CA345" i="29"/>
  <c r="BZ345" i="29"/>
  <c r="BY345" i="29"/>
  <c r="BX345" i="29"/>
  <c r="BW345" i="29"/>
  <c r="BV345" i="29"/>
  <c r="BU345" i="29"/>
  <c r="BT345" i="29"/>
  <c r="BS345" i="29"/>
  <c r="BR345" i="29"/>
  <c r="BQ345" i="29"/>
  <c r="BP345" i="29"/>
  <c r="BO345" i="29"/>
  <c r="BN345" i="29"/>
  <c r="BM345" i="29"/>
  <c r="BL345" i="29"/>
  <c r="BK345" i="29"/>
  <c r="BJ345" i="29"/>
  <c r="BI345" i="29"/>
  <c r="BG345" i="29"/>
  <c r="BE345" i="29"/>
  <c r="BD345" i="29"/>
  <c r="BC345" i="29"/>
  <c r="BB345" i="29"/>
  <c r="BA345" i="29"/>
  <c r="AZ345" i="29"/>
  <c r="AY345" i="29"/>
  <c r="AX345" i="29"/>
  <c r="AV345" i="29"/>
  <c r="AS345" i="29"/>
  <c r="AR345" i="29"/>
  <c r="AQ345" i="29"/>
  <c r="AP345" i="29"/>
  <c r="AO345" i="29"/>
  <c r="AN345" i="29"/>
  <c r="AM345" i="29"/>
  <c r="AL345" i="29"/>
  <c r="AJ345" i="29"/>
  <c r="AI345" i="29"/>
  <c r="AH345" i="29"/>
  <c r="AG345" i="29"/>
  <c r="AE345" i="29"/>
  <c r="AD345" i="29"/>
  <c r="AC345" i="29"/>
  <c r="AB345" i="29"/>
  <c r="Z345" i="29"/>
  <c r="Y345" i="29"/>
  <c r="X345" i="29"/>
  <c r="V345" i="29"/>
  <c r="U345" i="29"/>
  <c r="T345" i="29"/>
  <c r="R345" i="29"/>
  <c r="N345" i="29"/>
  <c r="M345" i="29"/>
  <c r="L345" i="29"/>
  <c r="K345" i="29"/>
  <c r="H345" i="29"/>
  <c r="G345" i="29" s="1"/>
  <c r="CI164" i="29"/>
  <c r="CH164" i="29"/>
  <c r="CG164" i="29"/>
  <c r="CF164" i="29"/>
  <c r="CE164" i="29"/>
  <c r="CC164" i="29"/>
  <c r="CB164" i="29"/>
  <c r="CA164" i="29"/>
  <c r="BZ164" i="29"/>
  <c r="BY164" i="29"/>
  <c r="BX164" i="29"/>
  <c r="BW164" i="29"/>
  <c r="BV164" i="29"/>
  <c r="BU164" i="29"/>
  <c r="BT164" i="29"/>
  <c r="BS164" i="29"/>
  <c r="BR164" i="29"/>
  <c r="BQ164" i="29"/>
  <c r="BP164" i="29"/>
  <c r="BO164" i="29"/>
  <c r="BN164" i="29"/>
  <c r="BM164" i="29"/>
  <c r="BL164" i="29"/>
  <c r="BK164" i="29"/>
  <c r="BJ164" i="29"/>
  <c r="BI164" i="29"/>
  <c r="BG164" i="29"/>
  <c r="BE164" i="29"/>
  <c r="BD164" i="29"/>
  <c r="BC164" i="29"/>
  <c r="BB164" i="29"/>
  <c r="BA164" i="29"/>
  <c r="AZ164" i="29"/>
  <c r="AY164" i="29"/>
  <c r="AX164" i="29"/>
  <c r="AV164" i="29"/>
  <c r="AS164" i="29"/>
  <c r="AR164" i="29"/>
  <c r="AQ164" i="29"/>
  <c r="AP164" i="29"/>
  <c r="AO164" i="29"/>
  <c r="AN164" i="29"/>
  <c r="AM164" i="29"/>
  <c r="AL164" i="29"/>
  <c r="AJ164" i="29"/>
  <c r="AI164" i="29"/>
  <c r="AH164" i="29"/>
  <c r="AG164" i="29"/>
  <c r="AE164" i="29"/>
  <c r="AD164" i="29"/>
  <c r="AC164" i="29"/>
  <c r="AB164" i="29"/>
  <c r="Z164" i="29"/>
  <c r="Y164" i="29"/>
  <c r="X164" i="29"/>
  <c r="V164" i="29"/>
  <c r="U164" i="29"/>
  <c r="T164" i="29"/>
  <c r="R164" i="29"/>
  <c r="N164" i="29"/>
  <c r="M164" i="29"/>
  <c r="L164" i="29"/>
  <c r="K164" i="29"/>
  <c r="H164" i="29"/>
  <c r="G164" i="29" s="1"/>
  <c r="CI380" i="29"/>
  <c r="CH380" i="29"/>
  <c r="CG380" i="29"/>
  <c r="CF380" i="29"/>
  <c r="CE380" i="29"/>
  <c r="CC380" i="29"/>
  <c r="CB380" i="29"/>
  <c r="CA380" i="29"/>
  <c r="BZ380" i="29"/>
  <c r="BY380" i="29"/>
  <c r="BX380" i="29"/>
  <c r="BW380" i="29"/>
  <c r="BV380" i="29"/>
  <c r="BU380" i="29"/>
  <c r="BT380" i="29"/>
  <c r="BS380" i="29"/>
  <c r="BR380" i="29"/>
  <c r="BQ380" i="29"/>
  <c r="BP380" i="29"/>
  <c r="BO380" i="29"/>
  <c r="BN380" i="29"/>
  <c r="BM380" i="29"/>
  <c r="BL380" i="29"/>
  <c r="BK380" i="29"/>
  <c r="BJ380" i="29"/>
  <c r="BI380" i="29"/>
  <c r="BG380" i="29"/>
  <c r="BE380" i="29"/>
  <c r="BD380" i="29"/>
  <c r="BC380" i="29"/>
  <c r="BB380" i="29"/>
  <c r="BA380" i="29"/>
  <c r="AZ380" i="29"/>
  <c r="AY380" i="29"/>
  <c r="AX380" i="29"/>
  <c r="AV380" i="29"/>
  <c r="AS380" i="29"/>
  <c r="AR380" i="29"/>
  <c r="AQ380" i="29"/>
  <c r="AP380" i="29"/>
  <c r="AO380" i="29"/>
  <c r="AN380" i="29"/>
  <c r="AM380" i="29"/>
  <c r="AL380" i="29"/>
  <c r="AJ380" i="29"/>
  <c r="AI380" i="29"/>
  <c r="AH380" i="29"/>
  <c r="AG380" i="29"/>
  <c r="AE380" i="29"/>
  <c r="AD380" i="29"/>
  <c r="AC380" i="29"/>
  <c r="AB380" i="29"/>
  <c r="Z380" i="29"/>
  <c r="Y380" i="29"/>
  <c r="X380" i="29"/>
  <c r="V380" i="29"/>
  <c r="U380" i="29"/>
  <c r="T380" i="29"/>
  <c r="R380" i="29"/>
  <c r="N380" i="29"/>
  <c r="M380" i="29"/>
  <c r="L380" i="29"/>
  <c r="K380" i="29"/>
  <c r="CI200" i="29"/>
  <c r="CH200" i="29"/>
  <c r="CG200" i="29"/>
  <c r="CF200" i="29"/>
  <c r="CE200" i="29"/>
  <c r="CC200" i="29"/>
  <c r="CB200" i="29"/>
  <c r="CA200" i="29"/>
  <c r="BZ200" i="29"/>
  <c r="BY200" i="29"/>
  <c r="BX200" i="29"/>
  <c r="BW200" i="29"/>
  <c r="BV200" i="29"/>
  <c r="BU200" i="29"/>
  <c r="BT200" i="29"/>
  <c r="BS200" i="29"/>
  <c r="BR200" i="29"/>
  <c r="BQ200" i="29"/>
  <c r="BP200" i="29"/>
  <c r="BO200" i="29"/>
  <c r="BN200" i="29"/>
  <c r="BM200" i="29"/>
  <c r="BL200" i="29"/>
  <c r="BK200" i="29"/>
  <c r="BJ200" i="29"/>
  <c r="BI200" i="29"/>
  <c r="BG200" i="29"/>
  <c r="BE200" i="29"/>
  <c r="BD200" i="29"/>
  <c r="BC200" i="29"/>
  <c r="BB200" i="29"/>
  <c r="BA200" i="29"/>
  <c r="AZ200" i="29"/>
  <c r="AY200" i="29"/>
  <c r="AX200" i="29"/>
  <c r="AV200" i="29"/>
  <c r="AS200" i="29"/>
  <c r="AR200" i="29"/>
  <c r="AQ200" i="29"/>
  <c r="AP200" i="29"/>
  <c r="AO200" i="29"/>
  <c r="AN200" i="29"/>
  <c r="AM200" i="29"/>
  <c r="AL200" i="29"/>
  <c r="AJ200" i="29"/>
  <c r="AI200" i="29"/>
  <c r="AH200" i="29"/>
  <c r="AG200" i="29"/>
  <c r="AE200" i="29"/>
  <c r="AD200" i="29"/>
  <c r="AC200" i="29"/>
  <c r="AB200" i="29"/>
  <c r="Z200" i="29"/>
  <c r="Y200" i="29"/>
  <c r="X200" i="29"/>
  <c r="V200" i="29"/>
  <c r="U200" i="29"/>
  <c r="T200" i="29"/>
  <c r="R200" i="29"/>
  <c r="N200" i="29"/>
  <c r="M200" i="29"/>
  <c r="L200" i="29"/>
  <c r="K200" i="29"/>
  <c r="H200" i="29"/>
  <c r="G200" i="29" s="1"/>
  <c r="CI203" i="29"/>
  <c r="CH203" i="29"/>
  <c r="CG203" i="29"/>
  <c r="CF203" i="29"/>
  <c r="CE203" i="29"/>
  <c r="CC203" i="29"/>
  <c r="CB203" i="29"/>
  <c r="CA203" i="29"/>
  <c r="BZ203" i="29"/>
  <c r="BY203" i="29"/>
  <c r="BX203" i="29"/>
  <c r="BW203" i="29"/>
  <c r="BV203" i="29"/>
  <c r="BU203" i="29"/>
  <c r="BT203" i="29"/>
  <c r="BS203" i="29"/>
  <c r="BR203" i="29"/>
  <c r="BQ203" i="29"/>
  <c r="BP203" i="29"/>
  <c r="BO203" i="29"/>
  <c r="BN203" i="29"/>
  <c r="BM203" i="29"/>
  <c r="BL203" i="29"/>
  <c r="BK203" i="29"/>
  <c r="BJ203" i="29"/>
  <c r="BI203" i="29"/>
  <c r="BG203" i="29"/>
  <c r="BE203" i="29"/>
  <c r="BD203" i="29"/>
  <c r="BC203" i="29"/>
  <c r="BB203" i="29"/>
  <c r="BA203" i="29"/>
  <c r="AZ203" i="29"/>
  <c r="AY203" i="29"/>
  <c r="AX203" i="29"/>
  <c r="AV203" i="29"/>
  <c r="AS203" i="29"/>
  <c r="AR203" i="29"/>
  <c r="AQ203" i="29"/>
  <c r="AP203" i="29"/>
  <c r="AO203" i="29"/>
  <c r="AN203" i="29"/>
  <c r="AM203" i="29"/>
  <c r="AL203" i="29"/>
  <c r="AJ203" i="29"/>
  <c r="AI203" i="29"/>
  <c r="AH203" i="29"/>
  <c r="AG203" i="29"/>
  <c r="AE203" i="29"/>
  <c r="AD203" i="29"/>
  <c r="AC203" i="29"/>
  <c r="AB203" i="29"/>
  <c r="Z203" i="29"/>
  <c r="Y203" i="29"/>
  <c r="X203" i="29"/>
  <c r="V203" i="29"/>
  <c r="U203" i="29"/>
  <c r="T203" i="29"/>
  <c r="R203" i="29"/>
  <c r="N203" i="29"/>
  <c r="M203" i="29"/>
  <c r="L203" i="29"/>
  <c r="K203" i="29"/>
  <c r="H203" i="29"/>
  <c r="I203" i="29" s="1"/>
  <c r="J203" i="29" s="1"/>
  <c r="CI318" i="29"/>
  <c r="CH318" i="29"/>
  <c r="CG318" i="29"/>
  <c r="CF318" i="29"/>
  <c r="CE318" i="29"/>
  <c r="CC318" i="29"/>
  <c r="CB318" i="29"/>
  <c r="CA318" i="29"/>
  <c r="BZ318" i="29"/>
  <c r="BY318" i="29"/>
  <c r="BX318" i="29"/>
  <c r="BW318" i="29"/>
  <c r="BV318" i="29"/>
  <c r="BU318" i="29"/>
  <c r="BT318" i="29"/>
  <c r="BS318" i="29"/>
  <c r="BR318" i="29"/>
  <c r="BQ318" i="29"/>
  <c r="BP318" i="29"/>
  <c r="BO318" i="29"/>
  <c r="BN318" i="29"/>
  <c r="BM318" i="29"/>
  <c r="BL318" i="29"/>
  <c r="BK318" i="29"/>
  <c r="BJ318" i="29"/>
  <c r="BI318" i="29"/>
  <c r="BG318" i="29"/>
  <c r="BE318" i="29"/>
  <c r="BD318" i="29"/>
  <c r="BC318" i="29"/>
  <c r="BB318" i="29"/>
  <c r="BA318" i="29"/>
  <c r="AZ318" i="29"/>
  <c r="AY318" i="29"/>
  <c r="AX318" i="29"/>
  <c r="AV318" i="29"/>
  <c r="AS318" i="29"/>
  <c r="AR318" i="29"/>
  <c r="AQ318" i="29"/>
  <c r="AP318" i="29"/>
  <c r="AO318" i="29"/>
  <c r="AN318" i="29"/>
  <c r="AM318" i="29"/>
  <c r="AL318" i="29"/>
  <c r="AJ318" i="29"/>
  <c r="AI318" i="29"/>
  <c r="AH318" i="29"/>
  <c r="AG318" i="29"/>
  <c r="AE318" i="29"/>
  <c r="AD318" i="29"/>
  <c r="AC318" i="29"/>
  <c r="AB318" i="29"/>
  <c r="Z318" i="29"/>
  <c r="Y318" i="29"/>
  <c r="X318" i="29"/>
  <c r="V318" i="29"/>
  <c r="U318" i="29"/>
  <c r="T318" i="29"/>
  <c r="R318" i="29"/>
  <c r="N318" i="29"/>
  <c r="M318" i="29"/>
  <c r="L318" i="29"/>
  <c r="K318" i="29"/>
  <c r="CI317" i="29"/>
  <c r="CH317" i="29"/>
  <c r="CG317" i="29"/>
  <c r="CF317" i="29"/>
  <c r="CE317" i="29"/>
  <c r="CC317" i="29"/>
  <c r="CB317" i="29"/>
  <c r="CA317" i="29"/>
  <c r="BZ317" i="29"/>
  <c r="BY317" i="29"/>
  <c r="BX317" i="29"/>
  <c r="BW317" i="29"/>
  <c r="BV317" i="29"/>
  <c r="BU317" i="29"/>
  <c r="BT317" i="29"/>
  <c r="BS317" i="29"/>
  <c r="BR317" i="29"/>
  <c r="BQ317" i="29"/>
  <c r="BP317" i="29"/>
  <c r="BO317" i="29"/>
  <c r="BN317" i="29"/>
  <c r="BM317" i="29"/>
  <c r="BL317" i="29"/>
  <c r="BK317" i="29"/>
  <c r="BJ317" i="29"/>
  <c r="BI317" i="29"/>
  <c r="BG317" i="29"/>
  <c r="BE317" i="29"/>
  <c r="BD317" i="29"/>
  <c r="BC317" i="29"/>
  <c r="BB317" i="29"/>
  <c r="BA317" i="29"/>
  <c r="AZ317" i="29"/>
  <c r="AY317" i="29"/>
  <c r="AX317" i="29"/>
  <c r="AV317" i="29"/>
  <c r="AS317" i="29"/>
  <c r="AR317" i="29"/>
  <c r="AQ317" i="29"/>
  <c r="AP317" i="29"/>
  <c r="AO317" i="29"/>
  <c r="AN317" i="29"/>
  <c r="AM317" i="29"/>
  <c r="AL317" i="29"/>
  <c r="AJ317" i="29"/>
  <c r="AI317" i="29"/>
  <c r="AH317" i="29"/>
  <c r="AG317" i="29"/>
  <c r="AE317" i="29"/>
  <c r="AD317" i="29"/>
  <c r="AC317" i="29"/>
  <c r="AB317" i="29"/>
  <c r="Z317" i="29"/>
  <c r="Y317" i="29"/>
  <c r="X317" i="29"/>
  <c r="V317" i="29"/>
  <c r="U317" i="29"/>
  <c r="T317" i="29"/>
  <c r="R317" i="29"/>
  <c r="N317" i="29"/>
  <c r="M317" i="29"/>
  <c r="L317" i="29"/>
  <c r="K317" i="29"/>
  <c r="CI163" i="29"/>
  <c r="CH163" i="29"/>
  <c r="CG163" i="29"/>
  <c r="CF163" i="29"/>
  <c r="CE163" i="29"/>
  <c r="CC163" i="29"/>
  <c r="CB163" i="29"/>
  <c r="CA163" i="29"/>
  <c r="BZ163" i="29"/>
  <c r="BY163" i="29"/>
  <c r="BX163" i="29"/>
  <c r="BW163" i="29"/>
  <c r="BV163" i="29"/>
  <c r="BU163" i="29"/>
  <c r="BT163" i="29"/>
  <c r="BS163" i="29"/>
  <c r="BR163" i="29"/>
  <c r="BQ163" i="29"/>
  <c r="BP163" i="29"/>
  <c r="BO163" i="29"/>
  <c r="BN163" i="29"/>
  <c r="BM163" i="29"/>
  <c r="BL163" i="29"/>
  <c r="BK163" i="29"/>
  <c r="BJ163" i="29"/>
  <c r="BI163" i="29"/>
  <c r="BG163" i="29"/>
  <c r="BE163" i="29"/>
  <c r="BD163" i="29"/>
  <c r="BC163" i="29"/>
  <c r="BB163" i="29"/>
  <c r="BA163" i="29"/>
  <c r="AZ163" i="29"/>
  <c r="AY163" i="29"/>
  <c r="AX163" i="29"/>
  <c r="AV163" i="29"/>
  <c r="AS163" i="29"/>
  <c r="AR163" i="29"/>
  <c r="AQ163" i="29"/>
  <c r="AP163" i="29"/>
  <c r="AO163" i="29"/>
  <c r="AN163" i="29"/>
  <c r="AM163" i="29"/>
  <c r="AL163" i="29"/>
  <c r="AJ163" i="29"/>
  <c r="AI163" i="29"/>
  <c r="AH163" i="29"/>
  <c r="AG163" i="29"/>
  <c r="AE163" i="29"/>
  <c r="AD163" i="29"/>
  <c r="AC163" i="29"/>
  <c r="AB163" i="29"/>
  <c r="Z163" i="29"/>
  <c r="Y163" i="29"/>
  <c r="X163" i="29"/>
  <c r="V163" i="29"/>
  <c r="U163" i="29"/>
  <c r="T163" i="29"/>
  <c r="R163" i="29"/>
  <c r="N163" i="29"/>
  <c r="M163" i="29"/>
  <c r="L163" i="29"/>
  <c r="K163" i="29"/>
  <c r="H163" i="29"/>
  <c r="I163" i="29" s="1"/>
  <c r="J163" i="29" s="1"/>
  <c r="CI276" i="29"/>
  <c r="CH276" i="29"/>
  <c r="CG276" i="29"/>
  <c r="CF276" i="29"/>
  <c r="CE276" i="29"/>
  <c r="CC276" i="29"/>
  <c r="CB276" i="29"/>
  <c r="CA276" i="29"/>
  <c r="BZ276" i="29"/>
  <c r="BY276" i="29"/>
  <c r="BX276" i="29"/>
  <c r="BW276" i="29"/>
  <c r="BV276" i="29"/>
  <c r="BU276" i="29"/>
  <c r="BT276" i="29"/>
  <c r="BS276" i="29"/>
  <c r="BR276" i="29"/>
  <c r="BQ276" i="29"/>
  <c r="BP276" i="29"/>
  <c r="BO276" i="29"/>
  <c r="BN276" i="29"/>
  <c r="BM276" i="29"/>
  <c r="BL276" i="29"/>
  <c r="BK276" i="29"/>
  <c r="BJ276" i="29"/>
  <c r="BI276" i="29"/>
  <c r="BG276" i="29"/>
  <c r="BE276" i="29"/>
  <c r="BD276" i="29"/>
  <c r="BC276" i="29"/>
  <c r="BB276" i="29"/>
  <c r="BA276" i="29"/>
  <c r="AZ276" i="29"/>
  <c r="AY276" i="29"/>
  <c r="AX276" i="29"/>
  <c r="AV276" i="29"/>
  <c r="AS276" i="29"/>
  <c r="AR276" i="29"/>
  <c r="AQ276" i="29"/>
  <c r="AP276" i="29"/>
  <c r="AO276" i="29"/>
  <c r="AN276" i="29"/>
  <c r="AM276" i="29"/>
  <c r="AL276" i="29"/>
  <c r="AJ276" i="29"/>
  <c r="AI276" i="29"/>
  <c r="AH276" i="29"/>
  <c r="AG276" i="29"/>
  <c r="AE276" i="29"/>
  <c r="AD276" i="29"/>
  <c r="AC276" i="29"/>
  <c r="AB276" i="29"/>
  <c r="Z276" i="29"/>
  <c r="Y276" i="29"/>
  <c r="X276" i="29"/>
  <c r="V276" i="29"/>
  <c r="U276" i="29"/>
  <c r="T276" i="29"/>
  <c r="R276" i="29"/>
  <c r="N276" i="29"/>
  <c r="M276" i="29"/>
  <c r="L276" i="29"/>
  <c r="K276" i="29"/>
  <c r="H276" i="29"/>
  <c r="I276" i="29" s="1"/>
  <c r="J276" i="29" s="1"/>
  <c r="CI210" i="29"/>
  <c r="CH210" i="29"/>
  <c r="CG210" i="29"/>
  <c r="CF210" i="29"/>
  <c r="CE210" i="29"/>
  <c r="CC210" i="29"/>
  <c r="CB210" i="29"/>
  <c r="CA210" i="29"/>
  <c r="BZ210" i="29"/>
  <c r="BY210" i="29"/>
  <c r="BX210" i="29"/>
  <c r="BW210" i="29"/>
  <c r="BV210" i="29"/>
  <c r="BU210" i="29"/>
  <c r="BT210" i="29"/>
  <c r="BS210" i="29"/>
  <c r="BR210" i="29"/>
  <c r="BQ210" i="29"/>
  <c r="BP210" i="29"/>
  <c r="BO210" i="29"/>
  <c r="BN210" i="29"/>
  <c r="BM210" i="29"/>
  <c r="BL210" i="29"/>
  <c r="BK210" i="29"/>
  <c r="BJ210" i="29"/>
  <c r="BI210" i="29"/>
  <c r="BG210" i="29"/>
  <c r="BE210" i="29"/>
  <c r="BD210" i="29"/>
  <c r="BC210" i="29"/>
  <c r="BB210" i="29"/>
  <c r="BA210" i="29"/>
  <c r="AZ210" i="29"/>
  <c r="AY210" i="29"/>
  <c r="AX210" i="29"/>
  <c r="AV210" i="29"/>
  <c r="AS210" i="29"/>
  <c r="AR210" i="29"/>
  <c r="AQ210" i="29"/>
  <c r="AP210" i="29"/>
  <c r="AO210" i="29"/>
  <c r="AN210" i="29"/>
  <c r="AM210" i="29"/>
  <c r="AL210" i="29"/>
  <c r="AJ210" i="29"/>
  <c r="AI210" i="29"/>
  <c r="AH210" i="29"/>
  <c r="AG210" i="29"/>
  <c r="AE210" i="29"/>
  <c r="AD210" i="29"/>
  <c r="AC210" i="29"/>
  <c r="AB210" i="29"/>
  <c r="Z210" i="29"/>
  <c r="Y210" i="29"/>
  <c r="X210" i="29"/>
  <c r="V210" i="29"/>
  <c r="U210" i="29"/>
  <c r="T210" i="29"/>
  <c r="R210" i="29"/>
  <c r="N210" i="29"/>
  <c r="M210" i="29"/>
  <c r="L210" i="29"/>
  <c r="K210" i="29"/>
  <c r="H210" i="29"/>
  <c r="I210" i="29" s="1"/>
  <c r="J210" i="29" s="1"/>
  <c r="CI268" i="29"/>
  <c r="CH268" i="29"/>
  <c r="CG268" i="29"/>
  <c r="CF268" i="29"/>
  <c r="CE268" i="29"/>
  <c r="CC268" i="29"/>
  <c r="CB268" i="29"/>
  <c r="CA268" i="29"/>
  <c r="BZ268" i="29"/>
  <c r="BY268" i="29"/>
  <c r="BX268" i="29"/>
  <c r="BW268" i="29"/>
  <c r="BV268" i="29"/>
  <c r="BU268" i="29"/>
  <c r="BT268" i="29"/>
  <c r="BS268" i="29"/>
  <c r="BR268" i="29"/>
  <c r="BQ268" i="29"/>
  <c r="BP268" i="29"/>
  <c r="BO268" i="29"/>
  <c r="BN268" i="29"/>
  <c r="BM268" i="29"/>
  <c r="BL268" i="29"/>
  <c r="BK268" i="29"/>
  <c r="BJ268" i="29"/>
  <c r="BI268" i="29"/>
  <c r="BG268" i="29"/>
  <c r="BE268" i="29"/>
  <c r="BD268" i="29"/>
  <c r="BC268" i="29"/>
  <c r="BB268" i="29"/>
  <c r="BA268" i="29"/>
  <c r="AZ268" i="29"/>
  <c r="AY268" i="29"/>
  <c r="AX268" i="29"/>
  <c r="AV268" i="29"/>
  <c r="AS268" i="29"/>
  <c r="AR268" i="29"/>
  <c r="AQ268" i="29"/>
  <c r="AP268" i="29"/>
  <c r="AO268" i="29"/>
  <c r="AN268" i="29"/>
  <c r="AM268" i="29"/>
  <c r="AL268" i="29"/>
  <c r="AJ268" i="29"/>
  <c r="AI268" i="29"/>
  <c r="AH268" i="29"/>
  <c r="AG268" i="29"/>
  <c r="AE268" i="29"/>
  <c r="AD268" i="29"/>
  <c r="AC268" i="29"/>
  <c r="AB268" i="29"/>
  <c r="Z268" i="29"/>
  <c r="Y268" i="29"/>
  <c r="X268" i="29"/>
  <c r="V268" i="29"/>
  <c r="U268" i="29"/>
  <c r="T268" i="29"/>
  <c r="R268" i="29"/>
  <c r="N268" i="29"/>
  <c r="M268" i="29"/>
  <c r="L268" i="29"/>
  <c r="K268" i="29"/>
  <c r="H268" i="29"/>
  <c r="F268" i="29" s="1"/>
  <c r="CI374" i="29"/>
  <c r="CH374" i="29"/>
  <c r="CG374" i="29"/>
  <c r="CF374" i="29"/>
  <c r="CE374" i="29"/>
  <c r="CC374" i="29"/>
  <c r="CB374" i="29"/>
  <c r="CA374" i="29"/>
  <c r="BZ374" i="29"/>
  <c r="BY374" i="29"/>
  <c r="BX374" i="29"/>
  <c r="BW374" i="29"/>
  <c r="BV374" i="29"/>
  <c r="BU374" i="29"/>
  <c r="BT374" i="29"/>
  <c r="BS374" i="29"/>
  <c r="BR374" i="29"/>
  <c r="BQ374" i="29"/>
  <c r="BP374" i="29"/>
  <c r="BO374" i="29"/>
  <c r="BN374" i="29"/>
  <c r="BM374" i="29"/>
  <c r="BL374" i="29"/>
  <c r="BK374" i="29"/>
  <c r="BJ374" i="29"/>
  <c r="BI374" i="29"/>
  <c r="BG374" i="29"/>
  <c r="BE374" i="29"/>
  <c r="BD374" i="29"/>
  <c r="BC374" i="29"/>
  <c r="BB374" i="29"/>
  <c r="BA374" i="29"/>
  <c r="AZ374" i="29"/>
  <c r="AY374" i="29"/>
  <c r="AX374" i="29"/>
  <c r="AV374" i="29"/>
  <c r="AS374" i="29"/>
  <c r="AR374" i="29"/>
  <c r="AQ374" i="29"/>
  <c r="AP374" i="29"/>
  <c r="AO374" i="29"/>
  <c r="AN374" i="29"/>
  <c r="AM374" i="29"/>
  <c r="AL374" i="29"/>
  <c r="AJ374" i="29"/>
  <c r="AI374" i="29"/>
  <c r="AH374" i="29"/>
  <c r="AG374" i="29"/>
  <c r="AE374" i="29"/>
  <c r="AD374" i="29"/>
  <c r="AC374" i="29"/>
  <c r="AB374" i="29"/>
  <c r="Z374" i="29"/>
  <c r="Y374" i="29"/>
  <c r="X374" i="29"/>
  <c r="V374" i="29"/>
  <c r="U374" i="29"/>
  <c r="T374" i="29"/>
  <c r="R374" i="29"/>
  <c r="N374" i="29"/>
  <c r="M374" i="29"/>
  <c r="L374" i="29"/>
  <c r="K374" i="29"/>
  <c r="CI373" i="29"/>
  <c r="CH373" i="29"/>
  <c r="CG373" i="29"/>
  <c r="CF373" i="29"/>
  <c r="CE373" i="29"/>
  <c r="CC373" i="29"/>
  <c r="CB373" i="29"/>
  <c r="CA373" i="29"/>
  <c r="BZ373" i="29"/>
  <c r="BY373" i="29"/>
  <c r="BX373" i="29"/>
  <c r="BW373" i="29"/>
  <c r="BV373" i="29"/>
  <c r="BU373" i="29"/>
  <c r="BT373" i="29"/>
  <c r="BS373" i="29"/>
  <c r="BR373" i="29"/>
  <c r="BQ373" i="29"/>
  <c r="BP373" i="29"/>
  <c r="BO373" i="29"/>
  <c r="BN373" i="29"/>
  <c r="BM373" i="29"/>
  <c r="BL373" i="29"/>
  <c r="BK373" i="29"/>
  <c r="BJ373" i="29"/>
  <c r="BI373" i="29"/>
  <c r="BG373" i="29"/>
  <c r="BE373" i="29"/>
  <c r="BD373" i="29"/>
  <c r="BC373" i="29"/>
  <c r="BB373" i="29"/>
  <c r="BA373" i="29"/>
  <c r="AZ373" i="29"/>
  <c r="AY373" i="29"/>
  <c r="AX373" i="29"/>
  <c r="AV373" i="29"/>
  <c r="AS373" i="29"/>
  <c r="AR373" i="29"/>
  <c r="AQ373" i="29"/>
  <c r="AP373" i="29"/>
  <c r="AO373" i="29"/>
  <c r="AN373" i="29"/>
  <c r="AM373" i="29"/>
  <c r="AL373" i="29"/>
  <c r="AJ373" i="29"/>
  <c r="AI373" i="29"/>
  <c r="AH373" i="29"/>
  <c r="AG373" i="29"/>
  <c r="AE373" i="29"/>
  <c r="AD373" i="29"/>
  <c r="AC373" i="29"/>
  <c r="AB373" i="29"/>
  <c r="Z373" i="29"/>
  <c r="Y373" i="29"/>
  <c r="X373" i="29"/>
  <c r="V373" i="29"/>
  <c r="U373" i="29"/>
  <c r="T373" i="29"/>
  <c r="R373" i="29"/>
  <c r="N373" i="29"/>
  <c r="M373" i="29"/>
  <c r="L373" i="29"/>
  <c r="K373" i="29"/>
  <c r="H373" i="29"/>
  <c r="H374" i="29" s="1"/>
  <c r="F374" i="29" s="1"/>
  <c r="CI259" i="29"/>
  <c r="CH259" i="29"/>
  <c r="CG259" i="29"/>
  <c r="CF259" i="29"/>
  <c r="CE259" i="29"/>
  <c r="CC259" i="29"/>
  <c r="CB259" i="29"/>
  <c r="CA259" i="29"/>
  <c r="BZ259" i="29"/>
  <c r="BY259" i="29"/>
  <c r="BX259" i="29"/>
  <c r="BW259" i="29"/>
  <c r="BV259" i="29"/>
  <c r="BU259" i="29"/>
  <c r="BT259" i="29"/>
  <c r="BS259" i="29"/>
  <c r="BR259" i="29"/>
  <c r="BQ259" i="29"/>
  <c r="BP259" i="29"/>
  <c r="BO259" i="29"/>
  <c r="BN259" i="29"/>
  <c r="BM259" i="29"/>
  <c r="BL259" i="29"/>
  <c r="BK259" i="29"/>
  <c r="BJ259" i="29"/>
  <c r="BI259" i="29"/>
  <c r="BG259" i="29"/>
  <c r="BE259" i="29"/>
  <c r="BD259" i="29"/>
  <c r="BC259" i="29"/>
  <c r="BB259" i="29"/>
  <c r="BA259" i="29"/>
  <c r="AZ259" i="29"/>
  <c r="AY259" i="29"/>
  <c r="AX259" i="29"/>
  <c r="AV259" i="29"/>
  <c r="AS259" i="29"/>
  <c r="AR259" i="29"/>
  <c r="AQ259" i="29"/>
  <c r="AP259" i="29"/>
  <c r="AO259" i="29"/>
  <c r="AN259" i="29"/>
  <c r="AM259" i="29"/>
  <c r="AL259" i="29"/>
  <c r="AJ259" i="29"/>
  <c r="AI259" i="29"/>
  <c r="AH259" i="29"/>
  <c r="AG259" i="29"/>
  <c r="AE259" i="29"/>
  <c r="AD259" i="29"/>
  <c r="AC259" i="29"/>
  <c r="AB259" i="29"/>
  <c r="Z259" i="29"/>
  <c r="Y259" i="29"/>
  <c r="X259" i="29"/>
  <c r="V259" i="29"/>
  <c r="U259" i="29"/>
  <c r="T259" i="29"/>
  <c r="R259" i="29"/>
  <c r="N259" i="29"/>
  <c r="M259" i="29"/>
  <c r="L259" i="29"/>
  <c r="K259" i="29"/>
  <c r="H259" i="29"/>
  <c r="I259" i="29" s="1"/>
  <c r="J259" i="29" s="1"/>
  <c r="CI155" i="29"/>
  <c r="CH155" i="29"/>
  <c r="CG155" i="29"/>
  <c r="CF155" i="29"/>
  <c r="CE155" i="29"/>
  <c r="CC155" i="29"/>
  <c r="CB155" i="29"/>
  <c r="CA155" i="29"/>
  <c r="BZ155" i="29"/>
  <c r="BY155" i="29"/>
  <c r="BX155" i="29"/>
  <c r="BW155" i="29"/>
  <c r="BV155" i="29"/>
  <c r="BU155" i="29"/>
  <c r="BT155" i="29"/>
  <c r="BS155" i="29"/>
  <c r="BR155" i="29"/>
  <c r="BQ155" i="29"/>
  <c r="BP155" i="29"/>
  <c r="BO155" i="29"/>
  <c r="BN155" i="29"/>
  <c r="BM155" i="29"/>
  <c r="BL155" i="29"/>
  <c r="BK155" i="29"/>
  <c r="BJ155" i="29"/>
  <c r="BI155" i="29"/>
  <c r="BG155" i="29"/>
  <c r="BE155" i="29"/>
  <c r="BD155" i="29"/>
  <c r="BC155" i="29"/>
  <c r="BB155" i="29"/>
  <c r="BA155" i="29"/>
  <c r="AZ155" i="29"/>
  <c r="AY155" i="29"/>
  <c r="AX155" i="29"/>
  <c r="AV155" i="29"/>
  <c r="AS155" i="29"/>
  <c r="AR155" i="29"/>
  <c r="AQ155" i="29"/>
  <c r="AP155" i="29"/>
  <c r="AO155" i="29"/>
  <c r="AN155" i="29"/>
  <c r="AM155" i="29"/>
  <c r="AL155" i="29"/>
  <c r="AJ155" i="29"/>
  <c r="AI155" i="29"/>
  <c r="AH155" i="29"/>
  <c r="AG155" i="29"/>
  <c r="AE155" i="29"/>
  <c r="AD155" i="29"/>
  <c r="AC155" i="29"/>
  <c r="AB155" i="29"/>
  <c r="Z155" i="29"/>
  <c r="Y155" i="29"/>
  <c r="X155" i="29"/>
  <c r="V155" i="29"/>
  <c r="U155" i="29"/>
  <c r="T155" i="29"/>
  <c r="R155" i="29"/>
  <c r="N155" i="29"/>
  <c r="M155" i="29"/>
  <c r="L155" i="29"/>
  <c r="K155" i="29"/>
  <c r="H155" i="29"/>
  <c r="CI162" i="29"/>
  <c r="CH162" i="29"/>
  <c r="CG162" i="29"/>
  <c r="CF162" i="29"/>
  <c r="CE162" i="29"/>
  <c r="CC162" i="29"/>
  <c r="CB162" i="29"/>
  <c r="CA162" i="29"/>
  <c r="BZ162" i="29"/>
  <c r="BY162" i="29"/>
  <c r="BX162" i="29"/>
  <c r="BW162" i="29"/>
  <c r="BV162" i="29"/>
  <c r="BU162" i="29"/>
  <c r="BT162" i="29"/>
  <c r="BS162" i="29"/>
  <c r="BR162" i="29"/>
  <c r="BQ162" i="29"/>
  <c r="BP162" i="29"/>
  <c r="BO162" i="29"/>
  <c r="BN162" i="29"/>
  <c r="BM162" i="29"/>
  <c r="BL162" i="29"/>
  <c r="BK162" i="29"/>
  <c r="BJ162" i="29"/>
  <c r="BI162" i="29"/>
  <c r="BG162" i="29"/>
  <c r="BE162" i="29"/>
  <c r="BD162" i="29"/>
  <c r="BC162" i="29"/>
  <c r="BB162" i="29"/>
  <c r="BA162" i="29"/>
  <c r="AZ162" i="29"/>
  <c r="AY162" i="29"/>
  <c r="AX162" i="29"/>
  <c r="AV162" i="29"/>
  <c r="AS162" i="29"/>
  <c r="AR162" i="29"/>
  <c r="AQ162" i="29"/>
  <c r="AP162" i="29"/>
  <c r="AO162" i="29"/>
  <c r="AN162" i="29"/>
  <c r="AM162" i="29"/>
  <c r="AL162" i="29"/>
  <c r="AJ162" i="29"/>
  <c r="AI162" i="29"/>
  <c r="AH162" i="29"/>
  <c r="AG162" i="29"/>
  <c r="AE162" i="29"/>
  <c r="AD162" i="29"/>
  <c r="AC162" i="29"/>
  <c r="AB162" i="29"/>
  <c r="Z162" i="29"/>
  <c r="Y162" i="29"/>
  <c r="X162" i="29"/>
  <c r="V162" i="29"/>
  <c r="U162" i="29"/>
  <c r="T162" i="29"/>
  <c r="R162" i="29"/>
  <c r="N162" i="29"/>
  <c r="M162" i="29"/>
  <c r="L162" i="29"/>
  <c r="K162" i="29"/>
  <c r="H162" i="29"/>
  <c r="I162" i="29" s="1"/>
  <c r="J162" i="29" s="1"/>
  <c r="CI295" i="29"/>
  <c r="CH295" i="29"/>
  <c r="CG295" i="29"/>
  <c r="CF295" i="29"/>
  <c r="CE295" i="29"/>
  <c r="CC295" i="29"/>
  <c r="CB295" i="29"/>
  <c r="CA295" i="29"/>
  <c r="BZ295" i="29"/>
  <c r="BY295" i="29"/>
  <c r="BX295" i="29"/>
  <c r="BW295" i="29"/>
  <c r="BV295" i="29"/>
  <c r="BU295" i="29"/>
  <c r="BT295" i="29"/>
  <c r="BS295" i="29"/>
  <c r="BR295" i="29"/>
  <c r="BQ295" i="29"/>
  <c r="BP295" i="29"/>
  <c r="BO295" i="29"/>
  <c r="BN295" i="29"/>
  <c r="BM295" i="29"/>
  <c r="BL295" i="29"/>
  <c r="BK295" i="29"/>
  <c r="BJ295" i="29"/>
  <c r="BI295" i="29"/>
  <c r="BG295" i="29"/>
  <c r="BE295" i="29"/>
  <c r="BD295" i="29"/>
  <c r="BC295" i="29"/>
  <c r="BB295" i="29"/>
  <c r="BA295" i="29"/>
  <c r="AZ295" i="29"/>
  <c r="AY295" i="29"/>
  <c r="AX295" i="29"/>
  <c r="AV295" i="29"/>
  <c r="AS295" i="29"/>
  <c r="AR295" i="29"/>
  <c r="AQ295" i="29"/>
  <c r="AP295" i="29"/>
  <c r="AO295" i="29"/>
  <c r="AN295" i="29"/>
  <c r="AM295" i="29"/>
  <c r="AL295" i="29"/>
  <c r="AJ295" i="29"/>
  <c r="AI295" i="29"/>
  <c r="AH295" i="29"/>
  <c r="AG295" i="29"/>
  <c r="AE295" i="29"/>
  <c r="AD295" i="29"/>
  <c r="AC295" i="29"/>
  <c r="AB295" i="29"/>
  <c r="Z295" i="29"/>
  <c r="Y295" i="29"/>
  <c r="X295" i="29"/>
  <c r="V295" i="29"/>
  <c r="U295" i="29"/>
  <c r="T295" i="29"/>
  <c r="R295" i="29"/>
  <c r="N295" i="29"/>
  <c r="M295" i="29"/>
  <c r="L295" i="29"/>
  <c r="K295" i="29"/>
  <c r="H295" i="29"/>
  <c r="F295" i="29" s="1"/>
  <c r="CI521" i="29"/>
  <c r="CH521" i="29"/>
  <c r="CG521" i="29"/>
  <c r="CF521" i="29"/>
  <c r="CE521" i="29"/>
  <c r="CC521" i="29"/>
  <c r="CB521" i="29"/>
  <c r="CA521" i="29"/>
  <c r="BZ521" i="29"/>
  <c r="BY521" i="29"/>
  <c r="BX521" i="29"/>
  <c r="BW521" i="29"/>
  <c r="BV521" i="29"/>
  <c r="BU521" i="29"/>
  <c r="BT521" i="29"/>
  <c r="BS521" i="29"/>
  <c r="BR521" i="29"/>
  <c r="BQ521" i="29"/>
  <c r="BP521" i="29"/>
  <c r="BO521" i="29"/>
  <c r="BN521" i="29"/>
  <c r="BM521" i="29"/>
  <c r="BL521" i="29"/>
  <c r="BK521" i="29"/>
  <c r="BJ521" i="29"/>
  <c r="BI521" i="29"/>
  <c r="BG521" i="29"/>
  <c r="BE521" i="29"/>
  <c r="BD521" i="29"/>
  <c r="BC521" i="29"/>
  <c r="BB521" i="29"/>
  <c r="BA521" i="29"/>
  <c r="AZ521" i="29"/>
  <c r="AY521" i="29"/>
  <c r="AX521" i="29"/>
  <c r="AV521" i="29"/>
  <c r="AS521" i="29"/>
  <c r="AR521" i="29"/>
  <c r="AQ521" i="29"/>
  <c r="AP521" i="29"/>
  <c r="AO521" i="29"/>
  <c r="AN521" i="29"/>
  <c r="AM521" i="29"/>
  <c r="AL521" i="29"/>
  <c r="AJ521" i="29"/>
  <c r="AI521" i="29"/>
  <c r="AH521" i="29"/>
  <c r="AG521" i="29"/>
  <c r="AE521" i="29"/>
  <c r="AD521" i="29"/>
  <c r="AC521" i="29"/>
  <c r="AB521" i="29"/>
  <c r="Z521" i="29"/>
  <c r="Y521" i="29"/>
  <c r="X521" i="29"/>
  <c r="V521" i="29"/>
  <c r="U521" i="29"/>
  <c r="T521" i="29"/>
  <c r="R521" i="29"/>
  <c r="N521" i="29"/>
  <c r="M521" i="29"/>
  <c r="L521" i="29"/>
  <c r="K521" i="29"/>
  <c r="H521" i="29"/>
  <c r="F521" i="29" s="1"/>
  <c r="CI297" i="29"/>
  <c r="CH297" i="29"/>
  <c r="CG297" i="29"/>
  <c r="CF297" i="29"/>
  <c r="CE297" i="29"/>
  <c r="CC297" i="29"/>
  <c r="CB297" i="29"/>
  <c r="CA297" i="29"/>
  <c r="BZ297" i="29"/>
  <c r="BY297" i="29"/>
  <c r="BX297" i="29"/>
  <c r="BW297" i="29"/>
  <c r="BV297" i="29"/>
  <c r="BU297" i="29"/>
  <c r="BT297" i="29"/>
  <c r="BS297" i="29"/>
  <c r="BR297" i="29"/>
  <c r="BQ297" i="29"/>
  <c r="BP297" i="29"/>
  <c r="BO297" i="29"/>
  <c r="BN297" i="29"/>
  <c r="BM297" i="29"/>
  <c r="BL297" i="29"/>
  <c r="BK297" i="29"/>
  <c r="BJ297" i="29"/>
  <c r="BI297" i="29"/>
  <c r="BG297" i="29"/>
  <c r="BE297" i="29"/>
  <c r="BD297" i="29"/>
  <c r="BC297" i="29"/>
  <c r="BB297" i="29"/>
  <c r="BA297" i="29"/>
  <c r="AZ297" i="29"/>
  <c r="AY297" i="29"/>
  <c r="AX297" i="29"/>
  <c r="AV297" i="29"/>
  <c r="AS297" i="29"/>
  <c r="AR297" i="29"/>
  <c r="AQ297" i="29"/>
  <c r="AP297" i="29"/>
  <c r="AO297" i="29"/>
  <c r="AN297" i="29"/>
  <c r="AM297" i="29"/>
  <c r="AL297" i="29"/>
  <c r="AJ297" i="29"/>
  <c r="AI297" i="29"/>
  <c r="AH297" i="29"/>
  <c r="AG297" i="29"/>
  <c r="AE297" i="29"/>
  <c r="AD297" i="29"/>
  <c r="AC297" i="29"/>
  <c r="AB297" i="29"/>
  <c r="Z297" i="29"/>
  <c r="Y297" i="29"/>
  <c r="X297" i="29"/>
  <c r="V297" i="29"/>
  <c r="U297" i="29"/>
  <c r="T297" i="29"/>
  <c r="R297" i="29"/>
  <c r="N297" i="29"/>
  <c r="M297" i="29"/>
  <c r="L297" i="29"/>
  <c r="K297" i="29"/>
  <c r="H297" i="29"/>
  <c r="F297" i="29" s="1"/>
  <c r="CI175" i="29"/>
  <c r="CH175" i="29"/>
  <c r="CG175" i="29"/>
  <c r="CF175" i="29"/>
  <c r="CE175" i="29"/>
  <c r="CC175" i="29"/>
  <c r="CB175" i="29"/>
  <c r="CA175" i="29"/>
  <c r="BZ175" i="29"/>
  <c r="BY175" i="29"/>
  <c r="BX175" i="29"/>
  <c r="BW175" i="29"/>
  <c r="BV175" i="29"/>
  <c r="BU175" i="29"/>
  <c r="BT175" i="29"/>
  <c r="BS175" i="29"/>
  <c r="BR175" i="29"/>
  <c r="BQ175" i="29"/>
  <c r="BP175" i="29"/>
  <c r="BO175" i="29"/>
  <c r="BN175" i="29"/>
  <c r="BM175" i="29"/>
  <c r="BL175" i="29"/>
  <c r="BK175" i="29"/>
  <c r="BJ175" i="29"/>
  <c r="BI175" i="29"/>
  <c r="BG175" i="29"/>
  <c r="BE175" i="29"/>
  <c r="BD175" i="29"/>
  <c r="BC175" i="29"/>
  <c r="BB175" i="29"/>
  <c r="BA175" i="29"/>
  <c r="AZ175" i="29"/>
  <c r="AY175" i="29"/>
  <c r="AX175" i="29"/>
  <c r="AV175" i="29"/>
  <c r="AS175" i="29"/>
  <c r="AR175" i="29"/>
  <c r="AQ175" i="29"/>
  <c r="AP175" i="29"/>
  <c r="AO175" i="29"/>
  <c r="AN175" i="29"/>
  <c r="AM175" i="29"/>
  <c r="AL175" i="29"/>
  <c r="AJ175" i="29"/>
  <c r="AI175" i="29"/>
  <c r="AH175" i="29"/>
  <c r="AG175" i="29"/>
  <c r="AE175" i="29"/>
  <c r="AD175" i="29"/>
  <c r="AC175" i="29"/>
  <c r="AB175" i="29"/>
  <c r="Z175" i="29"/>
  <c r="Y175" i="29"/>
  <c r="X175" i="29"/>
  <c r="V175" i="29"/>
  <c r="U175" i="29"/>
  <c r="T175" i="29"/>
  <c r="R175" i="29"/>
  <c r="N175" i="29"/>
  <c r="M175" i="29"/>
  <c r="L175" i="29"/>
  <c r="K175" i="29"/>
  <c r="H175" i="29"/>
  <c r="I175" i="29" s="1"/>
  <c r="J175" i="29" s="1"/>
  <c r="CI471" i="29"/>
  <c r="CH471" i="29"/>
  <c r="CG471" i="29"/>
  <c r="CF471" i="29"/>
  <c r="CE471" i="29"/>
  <c r="CC471" i="29"/>
  <c r="CB471" i="29"/>
  <c r="CA471" i="29"/>
  <c r="BZ471" i="29"/>
  <c r="BY471" i="29"/>
  <c r="BX471" i="29"/>
  <c r="BW471" i="29"/>
  <c r="BV471" i="29"/>
  <c r="BU471" i="29"/>
  <c r="BT471" i="29"/>
  <c r="BS471" i="29"/>
  <c r="BR471" i="29"/>
  <c r="BQ471" i="29"/>
  <c r="BP471" i="29"/>
  <c r="BO471" i="29"/>
  <c r="BN471" i="29"/>
  <c r="BM471" i="29"/>
  <c r="BL471" i="29"/>
  <c r="BK471" i="29"/>
  <c r="BJ471" i="29"/>
  <c r="BI471" i="29"/>
  <c r="BG471" i="29"/>
  <c r="BE471" i="29"/>
  <c r="BD471" i="29"/>
  <c r="BC471" i="29"/>
  <c r="BB471" i="29"/>
  <c r="BA471" i="29"/>
  <c r="AZ471" i="29"/>
  <c r="AY471" i="29"/>
  <c r="AX471" i="29"/>
  <c r="AV471" i="29"/>
  <c r="AS471" i="29"/>
  <c r="AR471" i="29"/>
  <c r="AQ471" i="29"/>
  <c r="AP471" i="29"/>
  <c r="AO471" i="29"/>
  <c r="AN471" i="29"/>
  <c r="AM471" i="29"/>
  <c r="AL471" i="29"/>
  <c r="AJ471" i="29"/>
  <c r="AI471" i="29"/>
  <c r="AH471" i="29"/>
  <c r="AG471" i="29"/>
  <c r="AE471" i="29"/>
  <c r="AD471" i="29"/>
  <c r="AC471" i="29"/>
  <c r="AB471" i="29"/>
  <c r="Z471" i="29"/>
  <c r="Y471" i="29"/>
  <c r="X471" i="29"/>
  <c r="V471" i="29"/>
  <c r="U471" i="29"/>
  <c r="T471" i="29"/>
  <c r="R471" i="29"/>
  <c r="N471" i="29"/>
  <c r="M471" i="29"/>
  <c r="L471" i="29"/>
  <c r="K471" i="29"/>
  <c r="H471" i="29"/>
  <c r="CI395" i="29"/>
  <c r="CH395" i="29"/>
  <c r="CG395" i="29"/>
  <c r="CF395" i="29"/>
  <c r="CE395" i="29"/>
  <c r="CC395" i="29"/>
  <c r="CB395" i="29"/>
  <c r="CA395" i="29"/>
  <c r="BZ395" i="29"/>
  <c r="BY395" i="29"/>
  <c r="BX395" i="29"/>
  <c r="BW395" i="29"/>
  <c r="BV395" i="29"/>
  <c r="BU395" i="29"/>
  <c r="BT395" i="29"/>
  <c r="BS395" i="29"/>
  <c r="BR395" i="29"/>
  <c r="BQ395" i="29"/>
  <c r="BP395" i="29"/>
  <c r="BO395" i="29"/>
  <c r="BN395" i="29"/>
  <c r="BM395" i="29"/>
  <c r="BL395" i="29"/>
  <c r="BK395" i="29"/>
  <c r="BJ395" i="29"/>
  <c r="BI395" i="29"/>
  <c r="BG395" i="29"/>
  <c r="BE395" i="29"/>
  <c r="BD395" i="29"/>
  <c r="BC395" i="29"/>
  <c r="BB395" i="29"/>
  <c r="BA395" i="29"/>
  <c r="AZ395" i="29"/>
  <c r="AY395" i="29"/>
  <c r="AX395" i="29"/>
  <c r="AV395" i="29"/>
  <c r="AS395" i="29"/>
  <c r="AR395" i="29"/>
  <c r="AQ395" i="29"/>
  <c r="AP395" i="29"/>
  <c r="AO395" i="29"/>
  <c r="AN395" i="29"/>
  <c r="AM395" i="29"/>
  <c r="AL395" i="29"/>
  <c r="AJ395" i="29"/>
  <c r="AI395" i="29"/>
  <c r="AH395" i="29"/>
  <c r="AG395" i="29"/>
  <c r="AE395" i="29"/>
  <c r="AD395" i="29"/>
  <c r="AC395" i="29"/>
  <c r="AB395" i="29"/>
  <c r="Z395" i="29"/>
  <c r="Y395" i="29"/>
  <c r="X395" i="29"/>
  <c r="V395" i="29"/>
  <c r="U395" i="29"/>
  <c r="T395" i="29"/>
  <c r="R395" i="29"/>
  <c r="N395" i="29"/>
  <c r="M395" i="29"/>
  <c r="L395" i="29"/>
  <c r="K395" i="29"/>
  <c r="CI207" i="29"/>
  <c r="CH207" i="29"/>
  <c r="CG207" i="29"/>
  <c r="CF207" i="29"/>
  <c r="CE207" i="29"/>
  <c r="CC207" i="29"/>
  <c r="CB207" i="29"/>
  <c r="CA207" i="29"/>
  <c r="BZ207" i="29"/>
  <c r="BY207" i="29"/>
  <c r="BX207" i="29"/>
  <c r="BW207" i="29"/>
  <c r="BV207" i="29"/>
  <c r="BU207" i="29"/>
  <c r="BT207" i="29"/>
  <c r="BS207" i="29"/>
  <c r="BR207" i="29"/>
  <c r="BQ207" i="29"/>
  <c r="BP207" i="29"/>
  <c r="BO207" i="29"/>
  <c r="BN207" i="29"/>
  <c r="BM207" i="29"/>
  <c r="BL207" i="29"/>
  <c r="BK207" i="29"/>
  <c r="BJ207" i="29"/>
  <c r="BI207" i="29"/>
  <c r="BG207" i="29"/>
  <c r="BE207" i="29"/>
  <c r="BD207" i="29"/>
  <c r="BC207" i="29"/>
  <c r="BB207" i="29"/>
  <c r="BA207" i="29"/>
  <c r="AZ207" i="29"/>
  <c r="AY207" i="29"/>
  <c r="AX207" i="29"/>
  <c r="AV207" i="29"/>
  <c r="AS207" i="29"/>
  <c r="AR207" i="29"/>
  <c r="AQ207" i="29"/>
  <c r="AP207" i="29"/>
  <c r="AO207" i="29"/>
  <c r="AN207" i="29"/>
  <c r="AM207" i="29"/>
  <c r="AL207" i="29"/>
  <c r="AJ207" i="29"/>
  <c r="AI207" i="29"/>
  <c r="AH207" i="29"/>
  <c r="AG207" i="29"/>
  <c r="AE207" i="29"/>
  <c r="AD207" i="29"/>
  <c r="AC207" i="29"/>
  <c r="AB207" i="29"/>
  <c r="Z207" i="29"/>
  <c r="Y207" i="29"/>
  <c r="X207" i="29"/>
  <c r="V207" i="29"/>
  <c r="U207" i="29"/>
  <c r="T207" i="29"/>
  <c r="R207" i="29"/>
  <c r="N207" i="29"/>
  <c r="M207" i="29"/>
  <c r="L207" i="29"/>
  <c r="K207" i="29"/>
  <c r="H207" i="29"/>
  <c r="CI260" i="29"/>
  <c r="CH260" i="29"/>
  <c r="CG260" i="29"/>
  <c r="CF260" i="29"/>
  <c r="CE260" i="29"/>
  <c r="CC260" i="29"/>
  <c r="CB260" i="29"/>
  <c r="CA260" i="29"/>
  <c r="BZ260" i="29"/>
  <c r="BY260" i="29"/>
  <c r="BX260" i="29"/>
  <c r="BW260" i="29"/>
  <c r="BV260" i="29"/>
  <c r="BU260" i="29"/>
  <c r="BT260" i="29"/>
  <c r="BS260" i="29"/>
  <c r="BR260" i="29"/>
  <c r="BQ260" i="29"/>
  <c r="BP260" i="29"/>
  <c r="BO260" i="29"/>
  <c r="BN260" i="29"/>
  <c r="BM260" i="29"/>
  <c r="BL260" i="29"/>
  <c r="BK260" i="29"/>
  <c r="BJ260" i="29"/>
  <c r="BI260" i="29"/>
  <c r="BG260" i="29"/>
  <c r="BE260" i="29"/>
  <c r="BD260" i="29"/>
  <c r="BC260" i="29"/>
  <c r="BB260" i="29"/>
  <c r="BA260" i="29"/>
  <c r="AZ260" i="29"/>
  <c r="AY260" i="29"/>
  <c r="AX260" i="29"/>
  <c r="AV260" i="29"/>
  <c r="AS260" i="29"/>
  <c r="AR260" i="29"/>
  <c r="AQ260" i="29"/>
  <c r="AP260" i="29"/>
  <c r="AO260" i="29"/>
  <c r="AN260" i="29"/>
  <c r="AM260" i="29"/>
  <c r="AL260" i="29"/>
  <c r="AJ260" i="29"/>
  <c r="AI260" i="29"/>
  <c r="AH260" i="29"/>
  <c r="AG260" i="29"/>
  <c r="AE260" i="29"/>
  <c r="AD260" i="29"/>
  <c r="AC260" i="29"/>
  <c r="AB260" i="29"/>
  <c r="Z260" i="29"/>
  <c r="Y260" i="29"/>
  <c r="X260" i="29"/>
  <c r="V260" i="29"/>
  <c r="U260" i="29"/>
  <c r="T260" i="29"/>
  <c r="R260" i="29"/>
  <c r="N260" i="29"/>
  <c r="M260" i="29"/>
  <c r="L260" i="29"/>
  <c r="K260" i="29"/>
  <c r="H260" i="29"/>
  <c r="I260" i="29" s="1"/>
  <c r="J260" i="29" s="1"/>
  <c r="CI196" i="29"/>
  <c r="CH196" i="29"/>
  <c r="CG196" i="29"/>
  <c r="CF196" i="29"/>
  <c r="CE196" i="29"/>
  <c r="CC196" i="29"/>
  <c r="CB196" i="29"/>
  <c r="CA196" i="29"/>
  <c r="BZ196" i="29"/>
  <c r="BY196" i="29"/>
  <c r="BX196" i="29"/>
  <c r="BW196" i="29"/>
  <c r="BV196" i="29"/>
  <c r="BU196" i="29"/>
  <c r="BT196" i="29"/>
  <c r="BS196" i="29"/>
  <c r="BR196" i="29"/>
  <c r="BQ196" i="29"/>
  <c r="BP196" i="29"/>
  <c r="BO196" i="29"/>
  <c r="BN196" i="29"/>
  <c r="BM196" i="29"/>
  <c r="BL196" i="29"/>
  <c r="BK196" i="29"/>
  <c r="BJ196" i="29"/>
  <c r="BI196" i="29"/>
  <c r="BG196" i="29"/>
  <c r="BE196" i="29"/>
  <c r="BD196" i="29"/>
  <c r="BC196" i="29"/>
  <c r="BB196" i="29"/>
  <c r="BA196" i="29"/>
  <c r="AZ196" i="29"/>
  <c r="AY196" i="29"/>
  <c r="AX196" i="29"/>
  <c r="AV196" i="29"/>
  <c r="AS196" i="29"/>
  <c r="AR196" i="29"/>
  <c r="AQ196" i="29"/>
  <c r="AP196" i="29"/>
  <c r="AO196" i="29"/>
  <c r="AN196" i="29"/>
  <c r="AM196" i="29"/>
  <c r="AL196" i="29"/>
  <c r="AJ196" i="29"/>
  <c r="AI196" i="29"/>
  <c r="AH196" i="29"/>
  <c r="AG196" i="29"/>
  <c r="AE196" i="29"/>
  <c r="AD196" i="29"/>
  <c r="AC196" i="29"/>
  <c r="AB196" i="29"/>
  <c r="Z196" i="29"/>
  <c r="Y196" i="29"/>
  <c r="X196" i="29"/>
  <c r="V196" i="29"/>
  <c r="U196" i="29"/>
  <c r="T196" i="29"/>
  <c r="R196" i="29"/>
  <c r="N196" i="29"/>
  <c r="M196" i="29"/>
  <c r="L196" i="29"/>
  <c r="K196" i="29"/>
  <c r="H196" i="29"/>
  <c r="CI250" i="29"/>
  <c r="CH250" i="29"/>
  <c r="CG250" i="29"/>
  <c r="CF250" i="29"/>
  <c r="CE250" i="29"/>
  <c r="CC250" i="29"/>
  <c r="CB250" i="29"/>
  <c r="CA250" i="29"/>
  <c r="BZ250" i="29"/>
  <c r="BY250" i="29"/>
  <c r="BX250" i="29"/>
  <c r="BW250" i="29"/>
  <c r="BV250" i="29"/>
  <c r="BU250" i="29"/>
  <c r="BT250" i="29"/>
  <c r="BS250" i="29"/>
  <c r="BR250" i="29"/>
  <c r="BQ250" i="29"/>
  <c r="BP250" i="29"/>
  <c r="BO250" i="29"/>
  <c r="BN250" i="29"/>
  <c r="BM250" i="29"/>
  <c r="BL250" i="29"/>
  <c r="BK250" i="29"/>
  <c r="BJ250" i="29"/>
  <c r="BI250" i="29"/>
  <c r="BG250" i="29"/>
  <c r="BE250" i="29"/>
  <c r="BD250" i="29"/>
  <c r="BC250" i="29"/>
  <c r="BB250" i="29"/>
  <c r="BA250" i="29"/>
  <c r="AZ250" i="29"/>
  <c r="AY250" i="29"/>
  <c r="AX250" i="29"/>
  <c r="AV250" i="29"/>
  <c r="AS250" i="29"/>
  <c r="AR250" i="29"/>
  <c r="AQ250" i="29"/>
  <c r="AP250" i="29"/>
  <c r="AO250" i="29"/>
  <c r="AN250" i="29"/>
  <c r="AM250" i="29"/>
  <c r="AL250" i="29"/>
  <c r="AJ250" i="29"/>
  <c r="AI250" i="29"/>
  <c r="AH250" i="29"/>
  <c r="AG250" i="29"/>
  <c r="AE250" i="29"/>
  <c r="AD250" i="29"/>
  <c r="AC250" i="29"/>
  <c r="AB250" i="29"/>
  <c r="Z250" i="29"/>
  <c r="Y250" i="29"/>
  <c r="X250" i="29"/>
  <c r="V250" i="29"/>
  <c r="U250" i="29"/>
  <c r="T250" i="29"/>
  <c r="R250" i="29"/>
  <c r="N250" i="29"/>
  <c r="M250" i="29"/>
  <c r="L250" i="29"/>
  <c r="K250" i="29"/>
  <c r="H250" i="29"/>
  <c r="CI372" i="29"/>
  <c r="CH372" i="29"/>
  <c r="CG372" i="29"/>
  <c r="CF372" i="29"/>
  <c r="CE372" i="29"/>
  <c r="CC372" i="29"/>
  <c r="CB372" i="29"/>
  <c r="CA372" i="29"/>
  <c r="BZ372" i="29"/>
  <c r="BY372" i="29"/>
  <c r="BX372" i="29"/>
  <c r="BW372" i="29"/>
  <c r="BV372" i="29"/>
  <c r="BU372" i="29"/>
  <c r="BT372" i="29"/>
  <c r="BS372" i="29"/>
  <c r="BR372" i="29"/>
  <c r="BQ372" i="29"/>
  <c r="BP372" i="29"/>
  <c r="BO372" i="29"/>
  <c r="BN372" i="29"/>
  <c r="BM372" i="29"/>
  <c r="BL372" i="29"/>
  <c r="BK372" i="29"/>
  <c r="BJ372" i="29"/>
  <c r="BI372" i="29"/>
  <c r="BG372" i="29"/>
  <c r="BE372" i="29"/>
  <c r="BD372" i="29"/>
  <c r="BC372" i="29"/>
  <c r="BB372" i="29"/>
  <c r="BA372" i="29"/>
  <c r="AZ372" i="29"/>
  <c r="AY372" i="29"/>
  <c r="AX372" i="29"/>
  <c r="AV372" i="29"/>
  <c r="AS372" i="29"/>
  <c r="AR372" i="29"/>
  <c r="AQ372" i="29"/>
  <c r="AP372" i="29"/>
  <c r="AO372" i="29"/>
  <c r="AN372" i="29"/>
  <c r="AM372" i="29"/>
  <c r="AL372" i="29"/>
  <c r="AJ372" i="29"/>
  <c r="AI372" i="29"/>
  <c r="AH372" i="29"/>
  <c r="AG372" i="29"/>
  <c r="AE372" i="29"/>
  <c r="AD372" i="29"/>
  <c r="AC372" i="29"/>
  <c r="AB372" i="29"/>
  <c r="Z372" i="29"/>
  <c r="Y372" i="29"/>
  <c r="X372" i="29"/>
  <c r="V372" i="29"/>
  <c r="U372" i="29"/>
  <c r="T372" i="29"/>
  <c r="R372" i="29"/>
  <c r="N372" i="29"/>
  <c r="M372" i="29"/>
  <c r="L372" i="29"/>
  <c r="K372" i="29"/>
  <c r="H372" i="29"/>
  <c r="F372" i="29" s="1"/>
  <c r="CI254" i="29"/>
  <c r="CH254" i="29"/>
  <c r="CG254" i="29"/>
  <c r="CF254" i="29"/>
  <c r="CE254" i="29"/>
  <c r="CC254" i="29"/>
  <c r="CB254" i="29"/>
  <c r="CA254" i="29"/>
  <c r="BZ254" i="29"/>
  <c r="BY254" i="29"/>
  <c r="BX254" i="29"/>
  <c r="BW254" i="29"/>
  <c r="BV254" i="29"/>
  <c r="BU254" i="29"/>
  <c r="BT254" i="29"/>
  <c r="BS254" i="29"/>
  <c r="BR254" i="29"/>
  <c r="BQ254" i="29"/>
  <c r="BP254" i="29"/>
  <c r="BO254" i="29"/>
  <c r="BN254" i="29"/>
  <c r="BM254" i="29"/>
  <c r="BL254" i="29"/>
  <c r="BK254" i="29"/>
  <c r="BJ254" i="29"/>
  <c r="BI254" i="29"/>
  <c r="BG254" i="29"/>
  <c r="BE254" i="29"/>
  <c r="BD254" i="29"/>
  <c r="BC254" i="29"/>
  <c r="BB254" i="29"/>
  <c r="BA254" i="29"/>
  <c r="AZ254" i="29"/>
  <c r="AY254" i="29"/>
  <c r="AX254" i="29"/>
  <c r="AV254" i="29"/>
  <c r="AS254" i="29"/>
  <c r="AR254" i="29"/>
  <c r="AQ254" i="29"/>
  <c r="AP254" i="29"/>
  <c r="AO254" i="29"/>
  <c r="AN254" i="29"/>
  <c r="AM254" i="29"/>
  <c r="AL254" i="29"/>
  <c r="AJ254" i="29"/>
  <c r="AI254" i="29"/>
  <c r="AH254" i="29"/>
  <c r="AG254" i="29"/>
  <c r="AE254" i="29"/>
  <c r="AD254" i="29"/>
  <c r="AC254" i="29"/>
  <c r="AB254" i="29"/>
  <c r="Z254" i="29"/>
  <c r="Y254" i="29"/>
  <c r="X254" i="29"/>
  <c r="V254" i="29"/>
  <c r="U254" i="29"/>
  <c r="T254" i="29"/>
  <c r="R254" i="29"/>
  <c r="N254" i="29"/>
  <c r="M254" i="29"/>
  <c r="L254" i="29"/>
  <c r="K254" i="29"/>
  <c r="H254" i="29"/>
  <c r="I254" i="29" s="1"/>
  <c r="J254" i="29" s="1"/>
  <c r="CI302" i="29"/>
  <c r="CH302" i="29"/>
  <c r="CG302" i="29"/>
  <c r="CF302" i="29"/>
  <c r="CE302" i="29"/>
  <c r="CC302" i="29"/>
  <c r="CB302" i="29"/>
  <c r="CA302" i="29"/>
  <c r="BZ302" i="29"/>
  <c r="BY302" i="29"/>
  <c r="BX302" i="29"/>
  <c r="BW302" i="29"/>
  <c r="BV302" i="29"/>
  <c r="BU302" i="29"/>
  <c r="BT302" i="29"/>
  <c r="BS302" i="29"/>
  <c r="BR302" i="29"/>
  <c r="BQ302" i="29"/>
  <c r="BP302" i="29"/>
  <c r="BO302" i="29"/>
  <c r="BN302" i="29"/>
  <c r="BM302" i="29"/>
  <c r="BL302" i="29"/>
  <c r="BK302" i="29"/>
  <c r="BJ302" i="29"/>
  <c r="BI302" i="29"/>
  <c r="BG302" i="29"/>
  <c r="BE302" i="29"/>
  <c r="BD302" i="29"/>
  <c r="BC302" i="29"/>
  <c r="BB302" i="29"/>
  <c r="BA302" i="29"/>
  <c r="AZ302" i="29"/>
  <c r="AY302" i="29"/>
  <c r="AX302" i="29"/>
  <c r="AV302" i="29"/>
  <c r="AS302" i="29"/>
  <c r="AR302" i="29"/>
  <c r="AQ302" i="29"/>
  <c r="AP302" i="29"/>
  <c r="AO302" i="29"/>
  <c r="AN302" i="29"/>
  <c r="AM302" i="29"/>
  <c r="AL302" i="29"/>
  <c r="AJ302" i="29"/>
  <c r="AI302" i="29"/>
  <c r="AH302" i="29"/>
  <c r="AG302" i="29"/>
  <c r="AE302" i="29"/>
  <c r="AD302" i="29"/>
  <c r="AC302" i="29"/>
  <c r="AB302" i="29"/>
  <c r="Z302" i="29"/>
  <c r="Y302" i="29"/>
  <c r="X302" i="29"/>
  <c r="V302" i="29"/>
  <c r="U302" i="29"/>
  <c r="T302" i="29"/>
  <c r="R302" i="29"/>
  <c r="N302" i="29"/>
  <c r="M302" i="29"/>
  <c r="L302" i="29"/>
  <c r="K302" i="29"/>
  <c r="H302" i="29"/>
  <c r="F302" i="29" s="1"/>
  <c r="CI316" i="29"/>
  <c r="CH316" i="29"/>
  <c r="CG316" i="29"/>
  <c r="CF316" i="29"/>
  <c r="CE316" i="29"/>
  <c r="CC316" i="29"/>
  <c r="CB316" i="29"/>
  <c r="CA316" i="29"/>
  <c r="BZ316" i="29"/>
  <c r="BY316" i="29"/>
  <c r="BX316" i="29"/>
  <c r="BW316" i="29"/>
  <c r="BV316" i="29"/>
  <c r="BU316" i="29"/>
  <c r="BT316" i="29"/>
  <c r="BS316" i="29"/>
  <c r="BR316" i="29"/>
  <c r="BQ316" i="29"/>
  <c r="BP316" i="29"/>
  <c r="BO316" i="29"/>
  <c r="BN316" i="29"/>
  <c r="BM316" i="29"/>
  <c r="BL316" i="29"/>
  <c r="BK316" i="29"/>
  <c r="BJ316" i="29"/>
  <c r="BI316" i="29"/>
  <c r="BG316" i="29"/>
  <c r="BE316" i="29"/>
  <c r="BD316" i="29"/>
  <c r="BC316" i="29"/>
  <c r="BB316" i="29"/>
  <c r="BA316" i="29"/>
  <c r="AZ316" i="29"/>
  <c r="AY316" i="29"/>
  <c r="AX316" i="29"/>
  <c r="AV316" i="29"/>
  <c r="AS316" i="29"/>
  <c r="AR316" i="29"/>
  <c r="AQ316" i="29"/>
  <c r="AP316" i="29"/>
  <c r="AO316" i="29"/>
  <c r="AN316" i="29"/>
  <c r="AM316" i="29"/>
  <c r="AL316" i="29"/>
  <c r="AJ316" i="29"/>
  <c r="AI316" i="29"/>
  <c r="AH316" i="29"/>
  <c r="AG316" i="29"/>
  <c r="AE316" i="29"/>
  <c r="AD316" i="29"/>
  <c r="AC316" i="29"/>
  <c r="AB316" i="29"/>
  <c r="Z316" i="29"/>
  <c r="Y316" i="29"/>
  <c r="X316" i="29"/>
  <c r="V316" i="29"/>
  <c r="U316" i="29"/>
  <c r="T316" i="29"/>
  <c r="R316" i="29"/>
  <c r="N316" i="29"/>
  <c r="M316" i="29"/>
  <c r="L316" i="29"/>
  <c r="K316" i="29"/>
  <c r="H316" i="29"/>
  <c r="F316" i="29" s="1"/>
  <c r="CI444" i="29"/>
  <c r="CH444" i="29"/>
  <c r="CG444" i="29"/>
  <c r="CF444" i="29"/>
  <c r="CE444" i="29"/>
  <c r="CC444" i="29"/>
  <c r="CB444" i="29"/>
  <c r="CA444" i="29"/>
  <c r="BZ444" i="29"/>
  <c r="BY444" i="29"/>
  <c r="BX444" i="29"/>
  <c r="BW444" i="29"/>
  <c r="BV444" i="29"/>
  <c r="BU444" i="29"/>
  <c r="BT444" i="29"/>
  <c r="BS444" i="29"/>
  <c r="BR444" i="29"/>
  <c r="BQ444" i="29"/>
  <c r="BP444" i="29"/>
  <c r="BO444" i="29"/>
  <c r="BN444" i="29"/>
  <c r="BM444" i="29"/>
  <c r="BL444" i="29"/>
  <c r="BK444" i="29"/>
  <c r="BJ444" i="29"/>
  <c r="BI444" i="29"/>
  <c r="BG444" i="29"/>
  <c r="BE444" i="29"/>
  <c r="BD444" i="29"/>
  <c r="BC444" i="29"/>
  <c r="BB444" i="29"/>
  <c r="BA444" i="29"/>
  <c r="AZ444" i="29"/>
  <c r="AY444" i="29"/>
  <c r="AX444" i="29"/>
  <c r="AV444" i="29"/>
  <c r="AS444" i="29"/>
  <c r="AR444" i="29"/>
  <c r="AQ444" i="29"/>
  <c r="AP444" i="29"/>
  <c r="AO444" i="29"/>
  <c r="AN444" i="29"/>
  <c r="AM444" i="29"/>
  <c r="AL444" i="29"/>
  <c r="AJ444" i="29"/>
  <c r="AI444" i="29"/>
  <c r="AH444" i="29"/>
  <c r="AG444" i="29"/>
  <c r="AE444" i="29"/>
  <c r="AD444" i="29"/>
  <c r="AC444" i="29"/>
  <c r="AB444" i="29"/>
  <c r="Z444" i="29"/>
  <c r="Y444" i="29"/>
  <c r="X444" i="29"/>
  <c r="V444" i="29"/>
  <c r="U444" i="29"/>
  <c r="T444" i="29"/>
  <c r="R444" i="29"/>
  <c r="N444" i="29"/>
  <c r="M444" i="29"/>
  <c r="L444" i="29"/>
  <c r="K444" i="29"/>
  <c r="H444" i="29"/>
  <c r="CI170" i="29"/>
  <c r="CH170" i="29"/>
  <c r="CG170" i="29"/>
  <c r="CF170" i="29"/>
  <c r="CE170" i="29"/>
  <c r="CC170" i="29"/>
  <c r="CB170" i="29"/>
  <c r="CA170" i="29"/>
  <c r="BZ170" i="29"/>
  <c r="BY170" i="29"/>
  <c r="BX170" i="29"/>
  <c r="BW170" i="29"/>
  <c r="BV170" i="29"/>
  <c r="BU170" i="29"/>
  <c r="BT170" i="29"/>
  <c r="BS170" i="29"/>
  <c r="BR170" i="29"/>
  <c r="BQ170" i="29"/>
  <c r="BP170" i="29"/>
  <c r="BO170" i="29"/>
  <c r="BN170" i="29"/>
  <c r="BM170" i="29"/>
  <c r="BL170" i="29"/>
  <c r="BK170" i="29"/>
  <c r="BJ170" i="29"/>
  <c r="BI170" i="29"/>
  <c r="BG170" i="29"/>
  <c r="BE170" i="29"/>
  <c r="BD170" i="29"/>
  <c r="BC170" i="29"/>
  <c r="BB170" i="29"/>
  <c r="BA170" i="29"/>
  <c r="AZ170" i="29"/>
  <c r="AY170" i="29"/>
  <c r="AX170" i="29"/>
  <c r="AV170" i="29"/>
  <c r="AS170" i="29"/>
  <c r="AR170" i="29"/>
  <c r="AQ170" i="29"/>
  <c r="AP170" i="29"/>
  <c r="AO170" i="29"/>
  <c r="AN170" i="29"/>
  <c r="AM170" i="29"/>
  <c r="AL170" i="29"/>
  <c r="AJ170" i="29"/>
  <c r="AI170" i="29"/>
  <c r="AH170" i="29"/>
  <c r="AG170" i="29"/>
  <c r="AE170" i="29"/>
  <c r="AD170" i="29"/>
  <c r="AC170" i="29"/>
  <c r="AB170" i="29"/>
  <c r="Z170" i="29"/>
  <c r="Y170" i="29"/>
  <c r="X170" i="29"/>
  <c r="V170" i="29"/>
  <c r="U170" i="29"/>
  <c r="T170" i="29"/>
  <c r="R170" i="29"/>
  <c r="N170" i="29"/>
  <c r="M170" i="29"/>
  <c r="L170" i="29"/>
  <c r="K170" i="29"/>
  <c r="H170" i="29"/>
  <c r="I170" i="29" s="1"/>
  <c r="J170" i="29" s="1"/>
  <c r="CI284" i="29"/>
  <c r="CH284" i="29"/>
  <c r="CG284" i="29"/>
  <c r="CF284" i="29"/>
  <c r="CE284" i="29"/>
  <c r="CC284" i="29"/>
  <c r="CB284" i="29"/>
  <c r="CA284" i="29"/>
  <c r="BZ284" i="29"/>
  <c r="BY284" i="29"/>
  <c r="BX284" i="29"/>
  <c r="BW284" i="29"/>
  <c r="BV284" i="29"/>
  <c r="BU284" i="29"/>
  <c r="BT284" i="29"/>
  <c r="BS284" i="29"/>
  <c r="BR284" i="29"/>
  <c r="BQ284" i="29"/>
  <c r="BP284" i="29"/>
  <c r="BO284" i="29"/>
  <c r="BN284" i="29"/>
  <c r="BM284" i="29"/>
  <c r="BL284" i="29"/>
  <c r="BK284" i="29"/>
  <c r="BJ284" i="29"/>
  <c r="BI284" i="29"/>
  <c r="BG284" i="29"/>
  <c r="BE284" i="29"/>
  <c r="BD284" i="29"/>
  <c r="BC284" i="29"/>
  <c r="BB284" i="29"/>
  <c r="BA284" i="29"/>
  <c r="AZ284" i="29"/>
  <c r="AY284" i="29"/>
  <c r="AX284" i="29"/>
  <c r="AV284" i="29"/>
  <c r="AS284" i="29"/>
  <c r="AR284" i="29"/>
  <c r="AQ284" i="29"/>
  <c r="AP284" i="29"/>
  <c r="AO284" i="29"/>
  <c r="AN284" i="29"/>
  <c r="AM284" i="29"/>
  <c r="AL284" i="29"/>
  <c r="AJ284" i="29"/>
  <c r="AI284" i="29"/>
  <c r="AH284" i="29"/>
  <c r="AG284" i="29"/>
  <c r="AE284" i="29"/>
  <c r="AD284" i="29"/>
  <c r="AC284" i="29"/>
  <c r="AB284" i="29"/>
  <c r="Z284" i="29"/>
  <c r="Y284" i="29"/>
  <c r="X284" i="29"/>
  <c r="V284" i="29"/>
  <c r="U284" i="29"/>
  <c r="T284" i="29"/>
  <c r="R284" i="29"/>
  <c r="N284" i="29"/>
  <c r="M284" i="29"/>
  <c r="L284" i="29"/>
  <c r="K284" i="29"/>
  <c r="CI283" i="29"/>
  <c r="CH283" i="29"/>
  <c r="CG283" i="29"/>
  <c r="CF283" i="29"/>
  <c r="CE283" i="29"/>
  <c r="CC283" i="29"/>
  <c r="CB283" i="29"/>
  <c r="CA283" i="29"/>
  <c r="BZ283" i="29"/>
  <c r="BY283" i="29"/>
  <c r="BX283" i="29"/>
  <c r="BW283" i="29"/>
  <c r="BV283" i="29"/>
  <c r="BU283" i="29"/>
  <c r="BT283" i="29"/>
  <c r="BS283" i="29"/>
  <c r="BR283" i="29"/>
  <c r="BQ283" i="29"/>
  <c r="BP283" i="29"/>
  <c r="BO283" i="29"/>
  <c r="BN283" i="29"/>
  <c r="BM283" i="29"/>
  <c r="BL283" i="29"/>
  <c r="BK283" i="29"/>
  <c r="BJ283" i="29"/>
  <c r="BI283" i="29"/>
  <c r="BG283" i="29"/>
  <c r="BE283" i="29"/>
  <c r="BD283" i="29"/>
  <c r="BC283" i="29"/>
  <c r="BB283" i="29"/>
  <c r="BA283" i="29"/>
  <c r="AZ283" i="29"/>
  <c r="AY283" i="29"/>
  <c r="AX283" i="29"/>
  <c r="AV283" i="29"/>
  <c r="AS283" i="29"/>
  <c r="AR283" i="29"/>
  <c r="AQ283" i="29"/>
  <c r="AP283" i="29"/>
  <c r="AO283" i="29"/>
  <c r="AN283" i="29"/>
  <c r="AM283" i="29"/>
  <c r="AL283" i="29"/>
  <c r="AJ283" i="29"/>
  <c r="AI283" i="29"/>
  <c r="AH283" i="29"/>
  <c r="AG283" i="29"/>
  <c r="AE283" i="29"/>
  <c r="AD283" i="29"/>
  <c r="AC283" i="29"/>
  <c r="AB283" i="29"/>
  <c r="Z283" i="29"/>
  <c r="Y283" i="29"/>
  <c r="X283" i="29"/>
  <c r="V283" i="29"/>
  <c r="U283" i="29"/>
  <c r="T283" i="29"/>
  <c r="R283" i="29"/>
  <c r="N283" i="29"/>
  <c r="M283" i="29"/>
  <c r="L283" i="29"/>
  <c r="K283" i="29"/>
  <c r="H283" i="29"/>
  <c r="I283" i="29" s="1"/>
  <c r="J283" i="29" s="1"/>
  <c r="CI251" i="29"/>
  <c r="CH251" i="29"/>
  <c r="CG251" i="29"/>
  <c r="CF251" i="29"/>
  <c r="CE251" i="29"/>
  <c r="CC251" i="29"/>
  <c r="CB251" i="29"/>
  <c r="CA251" i="29"/>
  <c r="BZ251" i="29"/>
  <c r="BY251" i="29"/>
  <c r="BX251" i="29"/>
  <c r="BW251" i="29"/>
  <c r="BV251" i="29"/>
  <c r="BU251" i="29"/>
  <c r="BT251" i="29"/>
  <c r="BS251" i="29"/>
  <c r="BR251" i="29"/>
  <c r="BQ251" i="29"/>
  <c r="BP251" i="29"/>
  <c r="BO251" i="29"/>
  <c r="BN251" i="29"/>
  <c r="BM251" i="29"/>
  <c r="BL251" i="29"/>
  <c r="BK251" i="29"/>
  <c r="BJ251" i="29"/>
  <c r="BI251" i="29"/>
  <c r="BG251" i="29"/>
  <c r="BE251" i="29"/>
  <c r="BD251" i="29"/>
  <c r="BC251" i="29"/>
  <c r="BB251" i="29"/>
  <c r="BA251" i="29"/>
  <c r="AZ251" i="29"/>
  <c r="AY251" i="29"/>
  <c r="AX251" i="29"/>
  <c r="AV251" i="29"/>
  <c r="AS251" i="29"/>
  <c r="AR251" i="29"/>
  <c r="AQ251" i="29"/>
  <c r="AP251" i="29"/>
  <c r="AO251" i="29"/>
  <c r="AN251" i="29"/>
  <c r="AM251" i="29"/>
  <c r="AL251" i="29"/>
  <c r="AJ251" i="29"/>
  <c r="AI251" i="29"/>
  <c r="AH251" i="29"/>
  <c r="AG251" i="29"/>
  <c r="AE251" i="29"/>
  <c r="AD251" i="29"/>
  <c r="AC251" i="29"/>
  <c r="AB251" i="29"/>
  <c r="Z251" i="29"/>
  <c r="Y251" i="29"/>
  <c r="X251" i="29"/>
  <c r="V251" i="29"/>
  <c r="U251" i="29"/>
  <c r="T251" i="29"/>
  <c r="R251" i="29"/>
  <c r="N251" i="29"/>
  <c r="M251" i="29"/>
  <c r="L251" i="29"/>
  <c r="K251" i="29"/>
  <c r="H251" i="29"/>
  <c r="CI225" i="29"/>
  <c r="CH225" i="29"/>
  <c r="CG225" i="29"/>
  <c r="CF225" i="29"/>
  <c r="CE225" i="29"/>
  <c r="CC225" i="29"/>
  <c r="CB225" i="29"/>
  <c r="CA225" i="29"/>
  <c r="BZ225" i="29"/>
  <c r="BY225" i="29"/>
  <c r="BX225" i="29"/>
  <c r="BW225" i="29"/>
  <c r="BV225" i="29"/>
  <c r="BU225" i="29"/>
  <c r="BT225" i="29"/>
  <c r="BS225" i="29"/>
  <c r="BR225" i="29"/>
  <c r="BQ225" i="29"/>
  <c r="BP225" i="29"/>
  <c r="BO225" i="29"/>
  <c r="BN225" i="29"/>
  <c r="BM225" i="29"/>
  <c r="BL225" i="29"/>
  <c r="BK225" i="29"/>
  <c r="BJ225" i="29"/>
  <c r="BI225" i="29"/>
  <c r="BG225" i="29"/>
  <c r="BE225" i="29"/>
  <c r="BD225" i="29"/>
  <c r="BC225" i="29"/>
  <c r="BB225" i="29"/>
  <c r="BA225" i="29"/>
  <c r="AZ225" i="29"/>
  <c r="AY225" i="29"/>
  <c r="AX225" i="29"/>
  <c r="AV225" i="29"/>
  <c r="AS225" i="29"/>
  <c r="AR225" i="29"/>
  <c r="AQ225" i="29"/>
  <c r="AP225" i="29"/>
  <c r="AO225" i="29"/>
  <c r="AN225" i="29"/>
  <c r="AM225" i="29"/>
  <c r="AL225" i="29"/>
  <c r="AJ225" i="29"/>
  <c r="AI225" i="29"/>
  <c r="AH225" i="29"/>
  <c r="AG225" i="29"/>
  <c r="AE225" i="29"/>
  <c r="AD225" i="29"/>
  <c r="AC225" i="29"/>
  <c r="AB225" i="29"/>
  <c r="Z225" i="29"/>
  <c r="Y225" i="29"/>
  <c r="X225" i="29"/>
  <c r="V225" i="29"/>
  <c r="U225" i="29"/>
  <c r="T225" i="29"/>
  <c r="R225" i="29"/>
  <c r="N225" i="29"/>
  <c r="M225" i="29"/>
  <c r="L225" i="29"/>
  <c r="K225" i="29"/>
  <c r="CI224" i="29"/>
  <c r="CH224" i="29"/>
  <c r="CG224" i="29"/>
  <c r="CF224" i="29"/>
  <c r="CE224" i="29"/>
  <c r="CC224" i="29"/>
  <c r="CB224" i="29"/>
  <c r="CA224" i="29"/>
  <c r="BZ224" i="29"/>
  <c r="BY224" i="29"/>
  <c r="BX224" i="29"/>
  <c r="BW224" i="29"/>
  <c r="BV224" i="29"/>
  <c r="BU224" i="29"/>
  <c r="BT224" i="29"/>
  <c r="BS224" i="29"/>
  <c r="BR224" i="29"/>
  <c r="BQ224" i="29"/>
  <c r="BP224" i="29"/>
  <c r="BO224" i="29"/>
  <c r="BN224" i="29"/>
  <c r="BM224" i="29"/>
  <c r="BL224" i="29"/>
  <c r="BK224" i="29"/>
  <c r="BJ224" i="29"/>
  <c r="BI224" i="29"/>
  <c r="BG224" i="29"/>
  <c r="BE224" i="29"/>
  <c r="BD224" i="29"/>
  <c r="BC224" i="29"/>
  <c r="BB224" i="29"/>
  <c r="BA224" i="29"/>
  <c r="AZ224" i="29"/>
  <c r="AY224" i="29"/>
  <c r="AX224" i="29"/>
  <c r="AV224" i="29"/>
  <c r="AS224" i="29"/>
  <c r="AR224" i="29"/>
  <c r="AQ224" i="29"/>
  <c r="AP224" i="29"/>
  <c r="AO224" i="29"/>
  <c r="AN224" i="29"/>
  <c r="AM224" i="29"/>
  <c r="AL224" i="29"/>
  <c r="AJ224" i="29"/>
  <c r="AI224" i="29"/>
  <c r="AH224" i="29"/>
  <c r="AG224" i="29"/>
  <c r="AE224" i="29"/>
  <c r="AD224" i="29"/>
  <c r="AC224" i="29"/>
  <c r="AB224" i="29"/>
  <c r="Z224" i="29"/>
  <c r="Y224" i="29"/>
  <c r="X224" i="29"/>
  <c r="V224" i="29"/>
  <c r="U224" i="29"/>
  <c r="T224" i="29"/>
  <c r="R224" i="29"/>
  <c r="N224" i="29"/>
  <c r="M224" i="29"/>
  <c r="L224" i="29"/>
  <c r="K224" i="29"/>
  <c r="H224" i="29"/>
  <c r="I224" i="29" s="1"/>
  <c r="J224" i="29" s="1"/>
  <c r="CI292" i="29"/>
  <c r="CH292" i="29"/>
  <c r="CG292" i="29"/>
  <c r="CF292" i="29"/>
  <c r="CE292" i="29"/>
  <c r="CC292" i="29"/>
  <c r="CB292" i="29"/>
  <c r="CA292" i="29"/>
  <c r="BZ292" i="29"/>
  <c r="BY292" i="29"/>
  <c r="BX292" i="29"/>
  <c r="BW292" i="29"/>
  <c r="BV292" i="29"/>
  <c r="BU292" i="29"/>
  <c r="BT292" i="29"/>
  <c r="BS292" i="29"/>
  <c r="BR292" i="29"/>
  <c r="BQ292" i="29"/>
  <c r="BP292" i="29"/>
  <c r="BO292" i="29"/>
  <c r="BN292" i="29"/>
  <c r="BM292" i="29"/>
  <c r="BL292" i="29"/>
  <c r="BK292" i="29"/>
  <c r="BJ292" i="29"/>
  <c r="BI292" i="29"/>
  <c r="BG292" i="29"/>
  <c r="BE292" i="29"/>
  <c r="BD292" i="29"/>
  <c r="BC292" i="29"/>
  <c r="BB292" i="29"/>
  <c r="BA292" i="29"/>
  <c r="AZ292" i="29"/>
  <c r="AY292" i="29"/>
  <c r="AX292" i="29"/>
  <c r="AV292" i="29"/>
  <c r="AS292" i="29"/>
  <c r="AR292" i="29"/>
  <c r="AQ292" i="29"/>
  <c r="AP292" i="29"/>
  <c r="AO292" i="29"/>
  <c r="AN292" i="29"/>
  <c r="AM292" i="29"/>
  <c r="AL292" i="29"/>
  <c r="AJ292" i="29"/>
  <c r="AI292" i="29"/>
  <c r="AH292" i="29"/>
  <c r="AG292" i="29"/>
  <c r="AE292" i="29"/>
  <c r="AD292" i="29"/>
  <c r="AC292" i="29"/>
  <c r="AB292" i="29"/>
  <c r="Z292" i="29"/>
  <c r="Y292" i="29"/>
  <c r="X292" i="29"/>
  <c r="V292" i="29"/>
  <c r="U292" i="29"/>
  <c r="T292" i="29"/>
  <c r="R292" i="29"/>
  <c r="N292" i="29"/>
  <c r="M292" i="29"/>
  <c r="L292" i="29"/>
  <c r="K292" i="29"/>
  <c r="CI257" i="29"/>
  <c r="CH257" i="29"/>
  <c r="CG257" i="29"/>
  <c r="CF257" i="29"/>
  <c r="CE257" i="29"/>
  <c r="CC257" i="29"/>
  <c r="CB257" i="29"/>
  <c r="CA257" i="29"/>
  <c r="BZ257" i="29"/>
  <c r="BY257" i="29"/>
  <c r="BX257" i="29"/>
  <c r="BW257" i="29"/>
  <c r="BV257" i="29"/>
  <c r="BU257" i="29"/>
  <c r="BT257" i="29"/>
  <c r="BS257" i="29"/>
  <c r="BR257" i="29"/>
  <c r="BQ257" i="29"/>
  <c r="BP257" i="29"/>
  <c r="BO257" i="29"/>
  <c r="BN257" i="29"/>
  <c r="BM257" i="29"/>
  <c r="BL257" i="29"/>
  <c r="BK257" i="29"/>
  <c r="BJ257" i="29"/>
  <c r="BI257" i="29"/>
  <c r="BG257" i="29"/>
  <c r="BE257" i="29"/>
  <c r="BD257" i="29"/>
  <c r="BC257" i="29"/>
  <c r="BB257" i="29"/>
  <c r="BA257" i="29"/>
  <c r="AZ257" i="29"/>
  <c r="AY257" i="29"/>
  <c r="AX257" i="29"/>
  <c r="AV257" i="29"/>
  <c r="AS257" i="29"/>
  <c r="AR257" i="29"/>
  <c r="AQ257" i="29"/>
  <c r="AP257" i="29"/>
  <c r="AO257" i="29"/>
  <c r="AN257" i="29"/>
  <c r="AM257" i="29"/>
  <c r="AL257" i="29"/>
  <c r="AJ257" i="29"/>
  <c r="AI257" i="29"/>
  <c r="AH257" i="29"/>
  <c r="AG257" i="29"/>
  <c r="AE257" i="29"/>
  <c r="AD257" i="29"/>
  <c r="AC257" i="29"/>
  <c r="AB257" i="29"/>
  <c r="Z257" i="29"/>
  <c r="Y257" i="29"/>
  <c r="X257" i="29"/>
  <c r="V257" i="29"/>
  <c r="U257" i="29"/>
  <c r="T257" i="29"/>
  <c r="R257" i="29"/>
  <c r="N257" i="29"/>
  <c r="M257" i="29"/>
  <c r="L257" i="29"/>
  <c r="K257" i="29"/>
  <c r="H257" i="29"/>
  <c r="F257" i="29" s="1"/>
  <c r="CI275" i="29"/>
  <c r="CH275" i="29"/>
  <c r="CG275" i="29"/>
  <c r="CF275" i="29"/>
  <c r="CE275" i="29"/>
  <c r="CC275" i="29"/>
  <c r="CB275" i="29"/>
  <c r="CA275" i="29"/>
  <c r="BZ275" i="29"/>
  <c r="BY275" i="29"/>
  <c r="BX275" i="29"/>
  <c r="BW275" i="29"/>
  <c r="BV275" i="29"/>
  <c r="BU275" i="29"/>
  <c r="BT275" i="29"/>
  <c r="BS275" i="29"/>
  <c r="BR275" i="29"/>
  <c r="BQ275" i="29"/>
  <c r="BP275" i="29"/>
  <c r="BO275" i="29"/>
  <c r="BN275" i="29"/>
  <c r="BM275" i="29"/>
  <c r="BL275" i="29"/>
  <c r="BK275" i="29"/>
  <c r="BJ275" i="29"/>
  <c r="BI275" i="29"/>
  <c r="BG275" i="29"/>
  <c r="BE275" i="29"/>
  <c r="BD275" i="29"/>
  <c r="BC275" i="29"/>
  <c r="BB275" i="29"/>
  <c r="BA275" i="29"/>
  <c r="AZ275" i="29"/>
  <c r="AY275" i="29"/>
  <c r="AX275" i="29"/>
  <c r="AV275" i="29"/>
  <c r="AS275" i="29"/>
  <c r="AR275" i="29"/>
  <c r="AQ275" i="29"/>
  <c r="AP275" i="29"/>
  <c r="AO275" i="29"/>
  <c r="AN275" i="29"/>
  <c r="AM275" i="29"/>
  <c r="AL275" i="29"/>
  <c r="AJ275" i="29"/>
  <c r="AI275" i="29"/>
  <c r="AH275" i="29"/>
  <c r="AG275" i="29"/>
  <c r="AE275" i="29"/>
  <c r="AD275" i="29"/>
  <c r="AC275" i="29"/>
  <c r="AB275" i="29"/>
  <c r="Z275" i="29"/>
  <c r="Y275" i="29"/>
  <c r="X275" i="29"/>
  <c r="V275" i="29"/>
  <c r="U275" i="29"/>
  <c r="T275" i="29"/>
  <c r="R275" i="29"/>
  <c r="N275" i="29"/>
  <c r="M275" i="29"/>
  <c r="L275" i="29"/>
  <c r="K275" i="29"/>
  <c r="H275" i="29"/>
  <c r="I275" i="29" s="1"/>
  <c r="J275" i="29" s="1"/>
  <c r="CI476" i="29"/>
  <c r="CH476" i="29"/>
  <c r="CG476" i="29"/>
  <c r="CF476" i="29"/>
  <c r="CE476" i="29"/>
  <c r="CC476" i="29"/>
  <c r="CB476" i="29"/>
  <c r="CA476" i="29"/>
  <c r="BZ476" i="29"/>
  <c r="BY476" i="29"/>
  <c r="BX476" i="29"/>
  <c r="BW476" i="29"/>
  <c r="BV476" i="29"/>
  <c r="BU476" i="29"/>
  <c r="BT476" i="29"/>
  <c r="BS476" i="29"/>
  <c r="BR476" i="29"/>
  <c r="BQ476" i="29"/>
  <c r="BP476" i="29"/>
  <c r="BO476" i="29"/>
  <c r="BN476" i="29"/>
  <c r="BM476" i="29"/>
  <c r="BL476" i="29"/>
  <c r="BK476" i="29"/>
  <c r="BJ476" i="29"/>
  <c r="BI476" i="29"/>
  <c r="BG476" i="29"/>
  <c r="BE476" i="29"/>
  <c r="BD476" i="29"/>
  <c r="BC476" i="29"/>
  <c r="BB476" i="29"/>
  <c r="BA476" i="29"/>
  <c r="AZ476" i="29"/>
  <c r="AY476" i="29"/>
  <c r="AX476" i="29"/>
  <c r="AV476" i="29"/>
  <c r="AS476" i="29"/>
  <c r="AR476" i="29"/>
  <c r="AQ476" i="29"/>
  <c r="AP476" i="29"/>
  <c r="AO476" i="29"/>
  <c r="AN476" i="29"/>
  <c r="AM476" i="29"/>
  <c r="AL476" i="29"/>
  <c r="AJ476" i="29"/>
  <c r="AI476" i="29"/>
  <c r="AH476" i="29"/>
  <c r="AG476" i="29"/>
  <c r="AE476" i="29"/>
  <c r="AD476" i="29"/>
  <c r="AC476" i="29"/>
  <c r="AB476" i="29"/>
  <c r="Z476" i="29"/>
  <c r="Y476" i="29"/>
  <c r="X476" i="29"/>
  <c r="V476" i="29"/>
  <c r="U476" i="29"/>
  <c r="T476" i="29"/>
  <c r="R476" i="29"/>
  <c r="N476" i="29"/>
  <c r="M476" i="29"/>
  <c r="L476" i="29"/>
  <c r="K476" i="29"/>
  <c r="H476" i="29"/>
  <c r="I476" i="29" s="1"/>
  <c r="J476" i="29" s="1"/>
  <c r="CI305" i="29"/>
  <c r="CH305" i="29"/>
  <c r="CG305" i="29"/>
  <c r="CF305" i="29"/>
  <c r="CE305" i="29"/>
  <c r="CC305" i="29"/>
  <c r="CB305" i="29"/>
  <c r="CA305" i="29"/>
  <c r="BZ305" i="29"/>
  <c r="BY305" i="29"/>
  <c r="BX305" i="29"/>
  <c r="BW305" i="29"/>
  <c r="BV305" i="29"/>
  <c r="BU305" i="29"/>
  <c r="BT305" i="29"/>
  <c r="BS305" i="29"/>
  <c r="BR305" i="29"/>
  <c r="BQ305" i="29"/>
  <c r="BP305" i="29"/>
  <c r="BO305" i="29"/>
  <c r="BN305" i="29"/>
  <c r="BM305" i="29"/>
  <c r="BL305" i="29"/>
  <c r="BK305" i="29"/>
  <c r="BJ305" i="29"/>
  <c r="BI305" i="29"/>
  <c r="BG305" i="29"/>
  <c r="BE305" i="29"/>
  <c r="BD305" i="29"/>
  <c r="BC305" i="29"/>
  <c r="BB305" i="29"/>
  <c r="BA305" i="29"/>
  <c r="AZ305" i="29"/>
  <c r="AY305" i="29"/>
  <c r="AX305" i="29"/>
  <c r="AV305" i="29"/>
  <c r="AS305" i="29"/>
  <c r="AR305" i="29"/>
  <c r="AQ305" i="29"/>
  <c r="AP305" i="29"/>
  <c r="AO305" i="29"/>
  <c r="AN305" i="29"/>
  <c r="AM305" i="29"/>
  <c r="AL305" i="29"/>
  <c r="AJ305" i="29"/>
  <c r="AI305" i="29"/>
  <c r="AH305" i="29"/>
  <c r="AG305" i="29"/>
  <c r="AE305" i="29"/>
  <c r="AD305" i="29"/>
  <c r="AC305" i="29"/>
  <c r="AB305" i="29"/>
  <c r="Z305" i="29"/>
  <c r="Y305" i="29"/>
  <c r="X305" i="29"/>
  <c r="V305" i="29"/>
  <c r="U305" i="29"/>
  <c r="T305" i="29"/>
  <c r="R305" i="29"/>
  <c r="N305" i="29"/>
  <c r="M305" i="29"/>
  <c r="L305" i="29"/>
  <c r="K305" i="29"/>
  <c r="H305" i="29"/>
  <c r="F305" i="29" s="1"/>
  <c r="CI185" i="29"/>
  <c r="CH185" i="29"/>
  <c r="CG185" i="29"/>
  <c r="CF185" i="29"/>
  <c r="CE185" i="29"/>
  <c r="CC185" i="29"/>
  <c r="CB185" i="29"/>
  <c r="CA185" i="29"/>
  <c r="BZ185" i="29"/>
  <c r="BY185" i="29"/>
  <c r="BX185" i="29"/>
  <c r="BW185" i="29"/>
  <c r="BV185" i="29"/>
  <c r="BU185" i="29"/>
  <c r="BT185" i="29"/>
  <c r="BS185" i="29"/>
  <c r="BR185" i="29"/>
  <c r="BQ185" i="29"/>
  <c r="BP185" i="29"/>
  <c r="BO185" i="29"/>
  <c r="BN185" i="29"/>
  <c r="BM185" i="29"/>
  <c r="BL185" i="29"/>
  <c r="BK185" i="29"/>
  <c r="BJ185" i="29"/>
  <c r="BI185" i="29"/>
  <c r="BG185" i="29"/>
  <c r="BE185" i="29"/>
  <c r="BD185" i="29"/>
  <c r="BC185" i="29"/>
  <c r="BB185" i="29"/>
  <c r="BA185" i="29"/>
  <c r="AZ185" i="29"/>
  <c r="AY185" i="29"/>
  <c r="AX185" i="29"/>
  <c r="AV185" i="29"/>
  <c r="AS185" i="29"/>
  <c r="AR185" i="29"/>
  <c r="AQ185" i="29"/>
  <c r="AP185" i="29"/>
  <c r="AO185" i="29"/>
  <c r="AN185" i="29"/>
  <c r="AM185" i="29"/>
  <c r="AL185" i="29"/>
  <c r="AJ185" i="29"/>
  <c r="AI185" i="29"/>
  <c r="AH185" i="29"/>
  <c r="AG185" i="29"/>
  <c r="AE185" i="29"/>
  <c r="AD185" i="29"/>
  <c r="AC185" i="29"/>
  <c r="AB185" i="29"/>
  <c r="Z185" i="29"/>
  <c r="Y185" i="29"/>
  <c r="X185" i="29"/>
  <c r="V185" i="29"/>
  <c r="U185" i="29"/>
  <c r="T185" i="29"/>
  <c r="R185" i="29"/>
  <c r="N185" i="29"/>
  <c r="M185" i="29"/>
  <c r="L185" i="29"/>
  <c r="K185" i="29"/>
  <c r="CI217" i="29"/>
  <c r="CH217" i="29"/>
  <c r="CG217" i="29"/>
  <c r="CF217" i="29"/>
  <c r="CE217" i="29"/>
  <c r="CC217" i="29"/>
  <c r="CB217" i="29"/>
  <c r="CA217" i="29"/>
  <c r="BZ217" i="29"/>
  <c r="BY217" i="29"/>
  <c r="BX217" i="29"/>
  <c r="BW217" i="29"/>
  <c r="BV217" i="29"/>
  <c r="BU217" i="29"/>
  <c r="BT217" i="29"/>
  <c r="BS217" i="29"/>
  <c r="BR217" i="29"/>
  <c r="BQ217" i="29"/>
  <c r="BP217" i="29"/>
  <c r="BO217" i="29"/>
  <c r="BN217" i="29"/>
  <c r="BM217" i="29"/>
  <c r="BL217" i="29"/>
  <c r="BK217" i="29"/>
  <c r="BJ217" i="29"/>
  <c r="BI217" i="29"/>
  <c r="BG217" i="29"/>
  <c r="BE217" i="29"/>
  <c r="BD217" i="29"/>
  <c r="BC217" i="29"/>
  <c r="BB217" i="29"/>
  <c r="BA217" i="29"/>
  <c r="AZ217" i="29"/>
  <c r="AY217" i="29"/>
  <c r="AX217" i="29"/>
  <c r="AV217" i="29"/>
  <c r="AS217" i="29"/>
  <c r="AR217" i="29"/>
  <c r="AQ217" i="29"/>
  <c r="AP217" i="29"/>
  <c r="AO217" i="29"/>
  <c r="AN217" i="29"/>
  <c r="AM217" i="29"/>
  <c r="AL217" i="29"/>
  <c r="AJ217" i="29"/>
  <c r="AI217" i="29"/>
  <c r="AH217" i="29"/>
  <c r="AG217" i="29"/>
  <c r="AE217" i="29"/>
  <c r="AD217" i="29"/>
  <c r="AC217" i="29"/>
  <c r="AB217" i="29"/>
  <c r="Z217" i="29"/>
  <c r="Y217" i="29"/>
  <c r="X217" i="29"/>
  <c r="V217" i="29"/>
  <c r="U217" i="29"/>
  <c r="T217" i="29"/>
  <c r="R217" i="29"/>
  <c r="N217" i="29"/>
  <c r="M217" i="29"/>
  <c r="L217" i="29"/>
  <c r="K217" i="29"/>
  <c r="H217" i="29"/>
  <c r="I217" i="29" s="1"/>
  <c r="J217" i="29" s="1"/>
  <c r="CI213" i="29"/>
  <c r="CH213" i="29"/>
  <c r="CG213" i="29"/>
  <c r="CF213" i="29"/>
  <c r="CE213" i="29"/>
  <c r="CC213" i="29"/>
  <c r="CB213" i="29"/>
  <c r="CA213" i="29"/>
  <c r="BZ213" i="29"/>
  <c r="BY213" i="29"/>
  <c r="BX213" i="29"/>
  <c r="BW213" i="29"/>
  <c r="BV213" i="29"/>
  <c r="BU213" i="29"/>
  <c r="BT213" i="29"/>
  <c r="BS213" i="29"/>
  <c r="BR213" i="29"/>
  <c r="BQ213" i="29"/>
  <c r="BP213" i="29"/>
  <c r="BO213" i="29"/>
  <c r="BN213" i="29"/>
  <c r="BM213" i="29"/>
  <c r="BL213" i="29"/>
  <c r="BK213" i="29"/>
  <c r="BJ213" i="29"/>
  <c r="BI213" i="29"/>
  <c r="BG213" i="29"/>
  <c r="BE213" i="29"/>
  <c r="BD213" i="29"/>
  <c r="BC213" i="29"/>
  <c r="BB213" i="29"/>
  <c r="BA213" i="29"/>
  <c r="AZ213" i="29"/>
  <c r="AY213" i="29"/>
  <c r="AX213" i="29"/>
  <c r="AV213" i="29"/>
  <c r="AS213" i="29"/>
  <c r="AR213" i="29"/>
  <c r="AQ213" i="29"/>
  <c r="AP213" i="29"/>
  <c r="AO213" i="29"/>
  <c r="AN213" i="29"/>
  <c r="AM213" i="29"/>
  <c r="AL213" i="29"/>
  <c r="AJ213" i="29"/>
  <c r="AI213" i="29"/>
  <c r="AH213" i="29"/>
  <c r="AG213" i="29"/>
  <c r="AE213" i="29"/>
  <c r="AD213" i="29"/>
  <c r="AC213" i="29"/>
  <c r="AB213" i="29"/>
  <c r="Z213" i="29"/>
  <c r="Y213" i="29"/>
  <c r="X213" i="29"/>
  <c r="V213" i="29"/>
  <c r="U213" i="29"/>
  <c r="T213" i="29"/>
  <c r="R213" i="29"/>
  <c r="N213" i="29"/>
  <c r="M213" i="29"/>
  <c r="L213" i="29"/>
  <c r="K213" i="29"/>
  <c r="H213" i="29"/>
  <c r="I213" i="29" s="1"/>
  <c r="J213" i="29" s="1"/>
  <c r="CI204" i="29"/>
  <c r="CH204" i="29"/>
  <c r="CG204" i="29"/>
  <c r="CF204" i="29"/>
  <c r="CE204" i="29"/>
  <c r="CC204" i="29"/>
  <c r="CB204" i="29"/>
  <c r="CA204" i="29"/>
  <c r="BZ204" i="29"/>
  <c r="BY204" i="29"/>
  <c r="BX204" i="29"/>
  <c r="BW204" i="29"/>
  <c r="BV204" i="29"/>
  <c r="BU204" i="29"/>
  <c r="BT204" i="29"/>
  <c r="BS204" i="29"/>
  <c r="BR204" i="29"/>
  <c r="BQ204" i="29"/>
  <c r="BP204" i="29"/>
  <c r="BO204" i="29"/>
  <c r="BN204" i="29"/>
  <c r="BM204" i="29"/>
  <c r="BL204" i="29"/>
  <c r="BK204" i="29"/>
  <c r="BJ204" i="29"/>
  <c r="BI204" i="29"/>
  <c r="BG204" i="29"/>
  <c r="BE204" i="29"/>
  <c r="BD204" i="29"/>
  <c r="BC204" i="29"/>
  <c r="BB204" i="29"/>
  <c r="BA204" i="29"/>
  <c r="AZ204" i="29"/>
  <c r="AY204" i="29"/>
  <c r="AX204" i="29"/>
  <c r="AV204" i="29"/>
  <c r="AS204" i="29"/>
  <c r="AR204" i="29"/>
  <c r="AQ204" i="29"/>
  <c r="AP204" i="29"/>
  <c r="AO204" i="29"/>
  <c r="AN204" i="29"/>
  <c r="AM204" i="29"/>
  <c r="AL204" i="29"/>
  <c r="AJ204" i="29"/>
  <c r="AI204" i="29"/>
  <c r="AH204" i="29"/>
  <c r="AG204" i="29"/>
  <c r="AE204" i="29"/>
  <c r="AD204" i="29"/>
  <c r="AC204" i="29"/>
  <c r="AB204" i="29"/>
  <c r="Z204" i="29"/>
  <c r="Y204" i="29"/>
  <c r="X204" i="29"/>
  <c r="V204" i="29"/>
  <c r="U204" i="29"/>
  <c r="T204" i="29"/>
  <c r="R204" i="29"/>
  <c r="N204" i="29"/>
  <c r="M204" i="29"/>
  <c r="L204" i="29"/>
  <c r="K204" i="29"/>
  <c r="H204" i="29"/>
  <c r="CI306" i="29"/>
  <c r="CH306" i="29"/>
  <c r="CG306" i="29"/>
  <c r="CF306" i="29"/>
  <c r="CE306" i="29"/>
  <c r="CC306" i="29"/>
  <c r="CB306" i="29"/>
  <c r="CA306" i="29"/>
  <c r="BZ306" i="29"/>
  <c r="BY306" i="29"/>
  <c r="BX306" i="29"/>
  <c r="BW306" i="29"/>
  <c r="BV306" i="29"/>
  <c r="BU306" i="29"/>
  <c r="BT306" i="29"/>
  <c r="BS306" i="29"/>
  <c r="BR306" i="29"/>
  <c r="BQ306" i="29"/>
  <c r="BP306" i="29"/>
  <c r="BO306" i="29"/>
  <c r="BN306" i="29"/>
  <c r="BM306" i="29"/>
  <c r="BL306" i="29"/>
  <c r="BK306" i="29"/>
  <c r="BJ306" i="29"/>
  <c r="BI306" i="29"/>
  <c r="BG306" i="29"/>
  <c r="BE306" i="29"/>
  <c r="BD306" i="29"/>
  <c r="BC306" i="29"/>
  <c r="BB306" i="29"/>
  <c r="BA306" i="29"/>
  <c r="AZ306" i="29"/>
  <c r="AY306" i="29"/>
  <c r="AX306" i="29"/>
  <c r="AV306" i="29"/>
  <c r="AS306" i="29"/>
  <c r="AR306" i="29"/>
  <c r="AQ306" i="29"/>
  <c r="AP306" i="29"/>
  <c r="AO306" i="29"/>
  <c r="AN306" i="29"/>
  <c r="AM306" i="29"/>
  <c r="AL306" i="29"/>
  <c r="AJ306" i="29"/>
  <c r="AI306" i="29"/>
  <c r="AH306" i="29"/>
  <c r="AG306" i="29"/>
  <c r="AE306" i="29"/>
  <c r="AD306" i="29"/>
  <c r="AC306" i="29"/>
  <c r="AB306" i="29"/>
  <c r="Z306" i="29"/>
  <c r="Y306" i="29"/>
  <c r="X306" i="29"/>
  <c r="V306" i="29"/>
  <c r="U306" i="29"/>
  <c r="T306" i="29"/>
  <c r="R306" i="29"/>
  <c r="N306" i="29"/>
  <c r="M306" i="29"/>
  <c r="L306" i="29"/>
  <c r="K306" i="29"/>
  <c r="H306" i="29"/>
  <c r="F306" i="29" s="1"/>
  <c r="CI182" i="29"/>
  <c r="CH182" i="29"/>
  <c r="CG182" i="29"/>
  <c r="CF182" i="29"/>
  <c r="CE182" i="29"/>
  <c r="CC182" i="29"/>
  <c r="CB182" i="29"/>
  <c r="CA182" i="29"/>
  <c r="BZ182" i="29"/>
  <c r="BY182" i="29"/>
  <c r="BX182" i="29"/>
  <c r="BW182" i="29"/>
  <c r="BV182" i="29"/>
  <c r="BU182" i="29"/>
  <c r="BT182" i="29"/>
  <c r="BS182" i="29"/>
  <c r="BR182" i="29"/>
  <c r="BQ182" i="29"/>
  <c r="BP182" i="29"/>
  <c r="BO182" i="29"/>
  <c r="BN182" i="29"/>
  <c r="BM182" i="29"/>
  <c r="BL182" i="29"/>
  <c r="BK182" i="29"/>
  <c r="BJ182" i="29"/>
  <c r="BI182" i="29"/>
  <c r="BG182" i="29"/>
  <c r="BE182" i="29"/>
  <c r="BD182" i="29"/>
  <c r="BC182" i="29"/>
  <c r="BB182" i="29"/>
  <c r="BA182" i="29"/>
  <c r="AZ182" i="29"/>
  <c r="AY182" i="29"/>
  <c r="AX182" i="29"/>
  <c r="AV182" i="29"/>
  <c r="AS182" i="29"/>
  <c r="AR182" i="29"/>
  <c r="AQ182" i="29"/>
  <c r="AP182" i="29"/>
  <c r="AO182" i="29"/>
  <c r="AN182" i="29"/>
  <c r="AM182" i="29"/>
  <c r="AL182" i="29"/>
  <c r="AJ182" i="29"/>
  <c r="AI182" i="29"/>
  <c r="AH182" i="29"/>
  <c r="AG182" i="29"/>
  <c r="AE182" i="29"/>
  <c r="AD182" i="29"/>
  <c r="AC182" i="29"/>
  <c r="AB182" i="29"/>
  <c r="Z182" i="29"/>
  <c r="Y182" i="29"/>
  <c r="X182" i="29"/>
  <c r="V182" i="29"/>
  <c r="U182" i="29"/>
  <c r="T182" i="29"/>
  <c r="R182" i="29"/>
  <c r="N182" i="29"/>
  <c r="M182" i="29"/>
  <c r="L182" i="29"/>
  <c r="K182" i="29"/>
  <c r="H182" i="29"/>
  <c r="F182" i="29" s="1"/>
  <c r="CI294" i="29"/>
  <c r="CH294" i="29"/>
  <c r="CG294" i="29"/>
  <c r="CF294" i="29"/>
  <c r="CE294" i="29"/>
  <c r="CC294" i="29"/>
  <c r="CB294" i="29"/>
  <c r="CA294" i="29"/>
  <c r="BZ294" i="29"/>
  <c r="BY294" i="29"/>
  <c r="BX294" i="29"/>
  <c r="BW294" i="29"/>
  <c r="BV294" i="29"/>
  <c r="BU294" i="29"/>
  <c r="BT294" i="29"/>
  <c r="BS294" i="29"/>
  <c r="BR294" i="29"/>
  <c r="BQ294" i="29"/>
  <c r="BP294" i="29"/>
  <c r="BO294" i="29"/>
  <c r="BN294" i="29"/>
  <c r="BM294" i="29"/>
  <c r="BL294" i="29"/>
  <c r="BK294" i="29"/>
  <c r="BJ294" i="29"/>
  <c r="BI294" i="29"/>
  <c r="BG294" i="29"/>
  <c r="BE294" i="29"/>
  <c r="BD294" i="29"/>
  <c r="BC294" i="29"/>
  <c r="BB294" i="29"/>
  <c r="BA294" i="29"/>
  <c r="AZ294" i="29"/>
  <c r="AY294" i="29"/>
  <c r="AX294" i="29"/>
  <c r="AV294" i="29"/>
  <c r="AS294" i="29"/>
  <c r="AR294" i="29"/>
  <c r="AQ294" i="29"/>
  <c r="AP294" i="29"/>
  <c r="AO294" i="29"/>
  <c r="AN294" i="29"/>
  <c r="AM294" i="29"/>
  <c r="AL294" i="29"/>
  <c r="AJ294" i="29"/>
  <c r="AI294" i="29"/>
  <c r="AH294" i="29"/>
  <c r="AG294" i="29"/>
  <c r="AE294" i="29"/>
  <c r="AD294" i="29"/>
  <c r="AC294" i="29"/>
  <c r="AB294" i="29"/>
  <c r="Z294" i="29"/>
  <c r="Y294" i="29"/>
  <c r="X294" i="29"/>
  <c r="V294" i="29"/>
  <c r="U294" i="29"/>
  <c r="T294" i="29"/>
  <c r="R294" i="29"/>
  <c r="N294" i="29"/>
  <c r="M294" i="29"/>
  <c r="L294" i="29"/>
  <c r="K294" i="29"/>
  <c r="H294" i="29"/>
  <c r="F294" i="29" s="1"/>
  <c r="CI262" i="29"/>
  <c r="CH262" i="29"/>
  <c r="CG262" i="29"/>
  <c r="CF262" i="29"/>
  <c r="CE262" i="29"/>
  <c r="CC262" i="29"/>
  <c r="CB262" i="29"/>
  <c r="CA262" i="29"/>
  <c r="BZ262" i="29"/>
  <c r="BY262" i="29"/>
  <c r="BX262" i="29"/>
  <c r="BW262" i="29"/>
  <c r="BV262" i="29"/>
  <c r="BU262" i="29"/>
  <c r="BT262" i="29"/>
  <c r="BS262" i="29"/>
  <c r="BR262" i="29"/>
  <c r="BQ262" i="29"/>
  <c r="BP262" i="29"/>
  <c r="BO262" i="29"/>
  <c r="BN262" i="29"/>
  <c r="BM262" i="29"/>
  <c r="BL262" i="29"/>
  <c r="BK262" i="29"/>
  <c r="BJ262" i="29"/>
  <c r="BI262" i="29"/>
  <c r="BG262" i="29"/>
  <c r="BE262" i="29"/>
  <c r="BD262" i="29"/>
  <c r="BC262" i="29"/>
  <c r="BB262" i="29"/>
  <c r="BA262" i="29"/>
  <c r="AZ262" i="29"/>
  <c r="AY262" i="29"/>
  <c r="AX262" i="29"/>
  <c r="AV262" i="29"/>
  <c r="AS262" i="29"/>
  <c r="AR262" i="29"/>
  <c r="AQ262" i="29"/>
  <c r="AP262" i="29"/>
  <c r="AO262" i="29"/>
  <c r="AN262" i="29"/>
  <c r="AM262" i="29"/>
  <c r="AL262" i="29"/>
  <c r="AJ262" i="29"/>
  <c r="AI262" i="29"/>
  <c r="AH262" i="29"/>
  <c r="AG262" i="29"/>
  <c r="AE262" i="29"/>
  <c r="AD262" i="29"/>
  <c r="AC262" i="29"/>
  <c r="AB262" i="29"/>
  <c r="Z262" i="29"/>
  <c r="Y262" i="29"/>
  <c r="X262" i="29"/>
  <c r="V262" i="29"/>
  <c r="U262" i="29"/>
  <c r="T262" i="29"/>
  <c r="R262" i="29"/>
  <c r="N262" i="29"/>
  <c r="M262" i="29"/>
  <c r="L262" i="29"/>
  <c r="K262" i="29"/>
  <c r="H262" i="29"/>
  <c r="CI233" i="29"/>
  <c r="CH233" i="29"/>
  <c r="CG233" i="29"/>
  <c r="CF233" i="29"/>
  <c r="CE233" i="29"/>
  <c r="CC233" i="29"/>
  <c r="CB233" i="29"/>
  <c r="CA233" i="29"/>
  <c r="BZ233" i="29"/>
  <c r="BY233" i="29"/>
  <c r="BX233" i="29"/>
  <c r="BW233" i="29"/>
  <c r="BV233" i="29"/>
  <c r="BU233" i="29"/>
  <c r="BT233" i="29"/>
  <c r="BS233" i="29"/>
  <c r="BR233" i="29"/>
  <c r="BQ233" i="29"/>
  <c r="BP233" i="29"/>
  <c r="BO233" i="29"/>
  <c r="BN233" i="29"/>
  <c r="BM233" i="29"/>
  <c r="BL233" i="29"/>
  <c r="BK233" i="29"/>
  <c r="BJ233" i="29"/>
  <c r="BI233" i="29"/>
  <c r="BG233" i="29"/>
  <c r="BE233" i="29"/>
  <c r="BD233" i="29"/>
  <c r="BC233" i="29"/>
  <c r="BB233" i="29"/>
  <c r="BA233" i="29"/>
  <c r="AZ233" i="29"/>
  <c r="AY233" i="29"/>
  <c r="AX233" i="29"/>
  <c r="AV233" i="29"/>
  <c r="AS233" i="29"/>
  <c r="AR233" i="29"/>
  <c r="AQ233" i="29"/>
  <c r="AP233" i="29"/>
  <c r="AO233" i="29"/>
  <c r="AN233" i="29"/>
  <c r="AM233" i="29"/>
  <c r="AL233" i="29"/>
  <c r="AJ233" i="29"/>
  <c r="AI233" i="29"/>
  <c r="AH233" i="29"/>
  <c r="AG233" i="29"/>
  <c r="AE233" i="29"/>
  <c r="AD233" i="29"/>
  <c r="AC233" i="29"/>
  <c r="AB233" i="29"/>
  <c r="Z233" i="29"/>
  <c r="Y233" i="29"/>
  <c r="X233" i="29"/>
  <c r="V233" i="29"/>
  <c r="U233" i="29"/>
  <c r="T233" i="29"/>
  <c r="R233" i="29"/>
  <c r="N233" i="29"/>
  <c r="M233" i="29"/>
  <c r="L233" i="29"/>
  <c r="K233" i="29"/>
  <c r="H233" i="29"/>
  <c r="I233" i="29" s="1"/>
  <c r="J233" i="29" s="1"/>
  <c r="CI335" i="29"/>
  <c r="CH335" i="29"/>
  <c r="CG335" i="29"/>
  <c r="CF335" i="29"/>
  <c r="CE335" i="29"/>
  <c r="CC335" i="29"/>
  <c r="CB335" i="29"/>
  <c r="CA335" i="29"/>
  <c r="BZ335" i="29"/>
  <c r="BY335" i="29"/>
  <c r="BX335" i="29"/>
  <c r="BW335" i="29"/>
  <c r="BV335" i="29"/>
  <c r="BU335" i="29"/>
  <c r="BT335" i="29"/>
  <c r="BS335" i="29"/>
  <c r="BR335" i="29"/>
  <c r="BQ335" i="29"/>
  <c r="BP335" i="29"/>
  <c r="BO335" i="29"/>
  <c r="BN335" i="29"/>
  <c r="BM335" i="29"/>
  <c r="BL335" i="29"/>
  <c r="BK335" i="29"/>
  <c r="BJ335" i="29"/>
  <c r="BI335" i="29"/>
  <c r="BG335" i="29"/>
  <c r="BE335" i="29"/>
  <c r="BD335" i="29"/>
  <c r="BC335" i="29"/>
  <c r="BB335" i="29"/>
  <c r="BA335" i="29"/>
  <c r="AZ335" i="29"/>
  <c r="AY335" i="29"/>
  <c r="AX335" i="29"/>
  <c r="AV335" i="29"/>
  <c r="AS335" i="29"/>
  <c r="AR335" i="29"/>
  <c r="AQ335" i="29"/>
  <c r="AP335" i="29"/>
  <c r="AO335" i="29"/>
  <c r="AN335" i="29"/>
  <c r="AM335" i="29"/>
  <c r="AL335" i="29"/>
  <c r="AJ335" i="29"/>
  <c r="AI335" i="29"/>
  <c r="AH335" i="29"/>
  <c r="AG335" i="29"/>
  <c r="AE335" i="29"/>
  <c r="AD335" i="29"/>
  <c r="AC335" i="29"/>
  <c r="AB335" i="29"/>
  <c r="Z335" i="29"/>
  <c r="Y335" i="29"/>
  <c r="X335" i="29"/>
  <c r="V335" i="29"/>
  <c r="U335" i="29"/>
  <c r="T335" i="29"/>
  <c r="R335" i="29"/>
  <c r="N335" i="29"/>
  <c r="M335" i="29"/>
  <c r="L335" i="29"/>
  <c r="K335" i="29"/>
  <c r="H335" i="29"/>
  <c r="F335" i="29" s="1"/>
  <c r="CI166" i="29"/>
  <c r="CH166" i="29"/>
  <c r="CG166" i="29"/>
  <c r="CF166" i="29"/>
  <c r="CE166" i="29"/>
  <c r="CC166" i="29"/>
  <c r="CB166" i="29"/>
  <c r="CA166" i="29"/>
  <c r="BZ166" i="29"/>
  <c r="BY166" i="29"/>
  <c r="BX166" i="29"/>
  <c r="BW166" i="29"/>
  <c r="BV166" i="29"/>
  <c r="BU166" i="29"/>
  <c r="BT166" i="29"/>
  <c r="BS166" i="29"/>
  <c r="BR166" i="29"/>
  <c r="BQ166" i="29"/>
  <c r="BP166" i="29"/>
  <c r="BO166" i="29"/>
  <c r="BN166" i="29"/>
  <c r="BM166" i="29"/>
  <c r="BL166" i="29"/>
  <c r="BK166" i="29"/>
  <c r="BJ166" i="29"/>
  <c r="BI166" i="29"/>
  <c r="BG166" i="29"/>
  <c r="BE166" i="29"/>
  <c r="BD166" i="29"/>
  <c r="BC166" i="29"/>
  <c r="BB166" i="29"/>
  <c r="BA166" i="29"/>
  <c r="AZ166" i="29"/>
  <c r="AY166" i="29"/>
  <c r="AX166" i="29"/>
  <c r="AV166" i="29"/>
  <c r="AS166" i="29"/>
  <c r="AR166" i="29"/>
  <c r="AQ166" i="29"/>
  <c r="AP166" i="29"/>
  <c r="AO166" i="29"/>
  <c r="AN166" i="29"/>
  <c r="AM166" i="29"/>
  <c r="AL166" i="29"/>
  <c r="AJ166" i="29"/>
  <c r="AI166" i="29"/>
  <c r="AH166" i="29"/>
  <c r="AG166" i="29"/>
  <c r="AE166" i="29"/>
  <c r="AD166" i="29"/>
  <c r="AC166" i="29"/>
  <c r="AB166" i="29"/>
  <c r="Z166" i="29"/>
  <c r="Y166" i="29"/>
  <c r="X166" i="29"/>
  <c r="V166" i="29"/>
  <c r="U166" i="29"/>
  <c r="T166" i="29"/>
  <c r="R166" i="29"/>
  <c r="N166" i="29"/>
  <c r="M166" i="29"/>
  <c r="L166" i="29"/>
  <c r="K166" i="29"/>
  <c r="H166" i="29"/>
  <c r="F166" i="29" s="1"/>
  <c r="CI523" i="29"/>
  <c r="CH523" i="29"/>
  <c r="CG523" i="29"/>
  <c r="CF523" i="29"/>
  <c r="CE523" i="29"/>
  <c r="CC523" i="29"/>
  <c r="CB523" i="29"/>
  <c r="CA523" i="29"/>
  <c r="BZ523" i="29"/>
  <c r="BY523" i="29"/>
  <c r="BX523" i="29"/>
  <c r="BW523" i="29"/>
  <c r="BV523" i="29"/>
  <c r="BU523" i="29"/>
  <c r="BT523" i="29"/>
  <c r="BS523" i="29"/>
  <c r="BR523" i="29"/>
  <c r="BQ523" i="29"/>
  <c r="BP523" i="29"/>
  <c r="BO523" i="29"/>
  <c r="BN523" i="29"/>
  <c r="BM523" i="29"/>
  <c r="BL523" i="29"/>
  <c r="BK523" i="29"/>
  <c r="BJ523" i="29"/>
  <c r="BI523" i="29"/>
  <c r="BG523" i="29"/>
  <c r="BE523" i="29"/>
  <c r="BD523" i="29"/>
  <c r="BC523" i="29"/>
  <c r="BB523" i="29"/>
  <c r="BA523" i="29"/>
  <c r="AZ523" i="29"/>
  <c r="AY523" i="29"/>
  <c r="AX523" i="29"/>
  <c r="AV523" i="29"/>
  <c r="AS523" i="29"/>
  <c r="AR523" i="29"/>
  <c r="AQ523" i="29"/>
  <c r="AP523" i="29"/>
  <c r="AO523" i="29"/>
  <c r="AN523" i="29"/>
  <c r="AM523" i="29"/>
  <c r="AL523" i="29"/>
  <c r="AJ523" i="29"/>
  <c r="AI523" i="29"/>
  <c r="AH523" i="29"/>
  <c r="AG523" i="29"/>
  <c r="AE523" i="29"/>
  <c r="AD523" i="29"/>
  <c r="AC523" i="29"/>
  <c r="AB523" i="29"/>
  <c r="Z523" i="29"/>
  <c r="Y523" i="29"/>
  <c r="X523" i="29"/>
  <c r="V523" i="29"/>
  <c r="U523" i="29"/>
  <c r="T523" i="29"/>
  <c r="R523" i="29"/>
  <c r="N523" i="29"/>
  <c r="M523" i="29"/>
  <c r="L523" i="29"/>
  <c r="K523" i="29"/>
  <c r="H523" i="29"/>
  <c r="CI288" i="29"/>
  <c r="CH288" i="29"/>
  <c r="CG288" i="29"/>
  <c r="CF288" i="29"/>
  <c r="CE288" i="29"/>
  <c r="CC288" i="29"/>
  <c r="CB288" i="29"/>
  <c r="CA288" i="29"/>
  <c r="BZ288" i="29"/>
  <c r="BY288" i="29"/>
  <c r="BX288" i="29"/>
  <c r="BW288" i="29"/>
  <c r="BV288" i="29"/>
  <c r="BU288" i="29"/>
  <c r="BT288" i="29"/>
  <c r="BS288" i="29"/>
  <c r="BR288" i="29"/>
  <c r="BQ288" i="29"/>
  <c r="BP288" i="29"/>
  <c r="BO288" i="29"/>
  <c r="BN288" i="29"/>
  <c r="BM288" i="29"/>
  <c r="BL288" i="29"/>
  <c r="BK288" i="29"/>
  <c r="BJ288" i="29"/>
  <c r="BI288" i="29"/>
  <c r="BG288" i="29"/>
  <c r="BE288" i="29"/>
  <c r="BD288" i="29"/>
  <c r="BC288" i="29"/>
  <c r="BB288" i="29"/>
  <c r="BA288" i="29"/>
  <c r="AZ288" i="29"/>
  <c r="AY288" i="29"/>
  <c r="AX288" i="29"/>
  <c r="AV288" i="29"/>
  <c r="AS288" i="29"/>
  <c r="AR288" i="29"/>
  <c r="AQ288" i="29"/>
  <c r="AP288" i="29"/>
  <c r="AO288" i="29"/>
  <c r="AN288" i="29"/>
  <c r="AM288" i="29"/>
  <c r="AL288" i="29"/>
  <c r="AJ288" i="29"/>
  <c r="AI288" i="29"/>
  <c r="AH288" i="29"/>
  <c r="AG288" i="29"/>
  <c r="AE288" i="29"/>
  <c r="AD288" i="29"/>
  <c r="AC288" i="29"/>
  <c r="AB288" i="29"/>
  <c r="Z288" i="29"/>
  <c r="Y288" i="29"/>
  <c r="X288" i="29"/>
  <c r="V288" i="29"/>
  <c r="U288" i="29"/>
  <c r="T288" i="29"/>
  <c r="R288" i="29"/>
  <c r="N288" i="29"/>
  <c r="M288" i="29"/>
  <c r="L288" i="29"/>
  <c r="K288" i="29"/>
  <c r="H288" i="29"/>
  <c r="F288" i="29" s="1"/>
  <c r="CI277" i="29"/>
  <c r="CH277" i="29"/>
  <c r="CG277" i="29"/>
  <c r="CF277" i="29"/>
  <c r="CE277" i="29"/>
  <c r="CC277" i="29"/>
  <c r="CB277" i="29"/>
  <c r="CA277" i="29"/>
  <c r="BZ277" i="29"/>
  <c r="BY277" i="29"/>
  <c r="BX277" i="29"/>
  <c r="BW277" i="29"/>
  <c r="BV277" i="29"/>
  <c r="BU277" i="29"/>
  <c r="BT277" i="29"/>
  <c r="BS277" i="29"/>
  <c r="BR277" i="29"/>
  <c r="BQ277" i="29"/>
  <c r="BP277" i="29"/>
  <c r="BO277" i="29"/>
  <c r="BN277" i="29"/>
  <c r="BM277" i="29"/>
  <c r="BL277" i="29"/>
  <c r="BK277" i="29"/>
  <c r="BJ277" i="29"/>
  <c r="BI277" i="29"/>
  <c r="BG277" i="29"/>
  <c r="BE277" i="29"/>
  <c r="BD277" i="29"/>
  <c r="BC277" i="29"/>
  <c r="BB277" i="29"/>
  <c r="BA277" i="29"/>
  <c r="AZ277" i="29"/>
  <c r="AY277" i="29"/>
  <c r="AX277" i="29"/>
  <c r="AV277" i="29"/>
  <c r="AS277" i="29"/>
  <c r="AR277" i="29"/>
  <c r="AQ277" i="29"/>
  <c r="AP277" i="29"/>
  <c r="AO277" i="29"/>
  <c r="AN277" i="29"/>
  <c r="AM277" i="29"/>
  <c r="AL277" i="29"/>
  <c r="AJ277" i="29"/>
  <c r="AI277" i="29"/>
  <c r="AH277" i="29"/>
  <c r="AG277" i="29"/>
  <c r="AE277" i="29"/>
  <c r="AD277" i="29"/>
  <c r="AC277" i="29"/>
  <c r="AB277" i="29"/>
  <c r="Z277" i="29"/>
  <c r="Y277" i="29"/>
  <c r="X277" i="29"/>
  <c r="V277" i="29"/>
  <c r="U277" i="29"/>
  <c r="T277" i="29"/>
  <c r="R277" i="29"/>
  <c r="N277" i="29"/>
  <c r="M277" i="29"/>
  <c r="L277" i="29"/>
  <c r="K277" i="29"/>
  <c r="H277" i="29"/>
  <c r="F277" i="29" s="1"/>
  <c r="CI480" i="29"/>
  <c r="CH480" i="29"/>
  <c r="CG480" i="29"/>
  <c r="CF480" i="29"/>
  <c r="CE480" i="29"/>
  <c r="CC480" i="29"/>
  <c r="CB480" i="29"/>
  <c r="CA480" i="29"/>
  <c r="BZ480" i="29"/>
  <c r="BY480" i="29"/>
  <c r="BX480" i="29"/>
  <c r="BW480" i="29"/>
  <c r="BV480" i="29"/>
  <c r="BU480" i="29"/>
  <c r="BT480" i="29"/>
  <c r="BS480" i="29"/>
  <c r="BR480" i="29"/>
  <c r="BQ480" i="29"/>
  <c r="BP480" i="29"/>
  <c r="BO480" i="29"/>
  <c r="BN480" i="29"/>
  <c r="BM480" i="29"/>
  <c r="BL480" i="29"/>
  <c r="BK480" i="29"/>
  <c r="BJ480" i="29"/>
  <c r="BI480" i="29"/>
  <c r="BG480" i="29"/>
  <c r="BE480" i="29"/>
  <c r="BD480" i="29"/>
  <c r="BC480" i="29"/>
  <c r="BB480" i="29"/>
  <c r="BA480" i="29"/>
  <c r="AZ480" i="29"/>
  <c r="AY480" i="29"/>
  <c r="AX480" i="29"/>
  <c r="AV480" i="29"/>
  <c r="AS480" i="29"/>
  <c r="AR480" i="29"/>
  <c r="AQ480" i="29"/>
  <c r="AP480" i="29"/>
  <c r="AO480" i="29"/>
  <c r="AN480" i="29"/>
  <c r="AM480" i="29"/>
  <c r="AL480" i="29"/>
  <c r="AJ480" i="29"/>
  <c r="AI480" i="29"/>
  <c r="AH480" i="29"/>
  <c r="AG480" i="29"/>
  <c r="AE480" i="29"/>
  <c r="AD480" i="29"/>
  <c r="AC480" i="29"/>
  <c r="AB480" i="29"/>
  <c r="Z480" i="29"/>
  <c r="Y480" i="29"/>
  <c r="X480" i="29"/>
  <c r="V480" i="29"/>
  <c r="U480" i="29"/>
  <c r="T480" i="29"/>
  <c r="R480" i="29"/>
  <c r="N480" i="29"/>
  <c r="M480" i="29"/>
  <c r="L480" i="29"/>
  <c r="K480" i="29"/>
  <c r="H480" i="29"/>
  <c r="F480" i="29" s="1"/>
  <c r="CI153" i="29"/>
  <c r="CH153" i="29"/>
  <c r="CG153" i="29"/>
  <c r="CF153" i="29"/>
  <c r="CE153" i="29"/>
  <c r="CC153" i="29"/>
  <c r="CB153" i="29"/>
  <c r="CA153" i="29"/>
  <c r="BZ153" i="29"/>
  <c r="BY153" i="29"/>
  <c r="BX153" i="29"/>
  <c r="BW153" i="29"/>
  <c r="BV153" i="29"/>
  <c r="BU153" i="29"/>
  <c r="BT153" i="29"/>
  <c r="BS153" i="29"/>
  <c r="BR153" i="29"/>
  <c r="BQ153" i="29"/>
  <c r="BP153" i="29"/>
  <c r="BO153" i="29"/>
  <c r="BN153" i="29"/>
  <c r="BM153" i="29"/>
  <c r="BL153" i="29"/>
  <c r="BK153" i="29"/>
  <c r="BJ153" i="29"/>
  <c r="BI153" i="29"/>
  <c r="BG153" i="29"/>
  <c r="BE153" i="29"/>
  <c r="BD153" i="29"/>
  <c r="BC153" i="29"/>
  <c r="BB153" i="29"/>
  <c r="BA153" i="29"/>
  <c r="AZ153" i="29"/>
  <c r="AY153" i="29"/>
  <c r="AX153" i="29"/>
  <c r="AV153" i="29"/>
  <c r="AS153" i="29"/>
  <c r="AR153" i="29"/>
  <c r="AQ153" i="29"/>
  <c r="AP153" i="29"/>
  <c r="AO153" i="29"/>
  <c r="AN153" i="29"/>
  <c r="AM153" i="29"/>
  <c r="AL153" i="29"/>
  <c r="AJ153" i="29"/>
  <c r="AI153" i="29"/>
  <c r="AH153" i="29"/>
  <c r="AG153" i="29"/>
  <c r="AE153" i="29"/>
  <c r="AD153" i="29"/>
  <c r="AC153" i="29"/>
  <c r="AB153" i="29"/>
  <c r="Z153" i="29"/>
  <c r="Y153" i="29"/>
  <c r="X153" i="29"/>
  <c r="V153" i="29"/>
  <c r="U153" i="29"/>
  <c r="T153" i="29"/>
  <c r="R153" i="29"/>
  <c r="N153" i="29"/>
  <c r="M153" i="29"/>
  <c r="L153" i="29"/>
  <c r="K153" i="29"/>
  <c r="H153" i="29"/>
  <c r="CI264" i="29"/>
  <c r="CH264" i="29"/>
  <c r="CG264" i="29"/>
  <c r="CF264" i="29"/>
  <c r="CE264" i="29"/>
  <c r="CC264" i="29"/>
  <c r="CB264" i="29"/>
  <c r="CA264" i="29"/>
  <c r="BZ264" i="29"/>
  <c r="BY264" i="29"/>
  <c r="BX264" i="29"/>
  <c r="BW264" i="29"/>
  <c r="BV264" i="29"/>
  <c r="BU264" i="29"/>
  <c r="BT264" i="29"/>
  <c r="BS264" i="29"/>
  <c r="BR264" i="29"/>
  <c r="BQ264" i="29"/>
  <c r="BP264" i="29"/>
  <c r="BO264" i="29"/>
  <c r="BN264" i="29"/>
  <c r="BM264" i="29"/>
  <c r="BL264" i="29"/>
  <c r="BK264" i="29"/>
  <c r="BJ264" i="29"/>
  <c r="BI264" i="29"/>
  <c r="BG264" i="29"/>
  <c r="BE264" i="29"/>
  <c r="BD264" i="29"/>
  <c r="BC264" i="29"/>
  <c r="BB264" i="29"/>
  <c r="BA264" i="29"/>
  <c r="AZ264" i="29"/>
  <c r="AY264" i="29"/>
  <c r="AX264" i="29"/>
  <c r="AV264" i="29"/>
  <c r="AS264" i="29"/>
  <c r="AR264" i="29"/>
  <c r="AQ264" i="29"/>
  <c r="AP264" i="29"/>
  <c r="AO264" i="29"/>
  <c r="AN264" i="29"/>
  <c r="AM264" i="29"/>
  <c r="AL264" i="29"/>
  <c r="AJ264" i="29"/>
  <c r="AI264" i="29"/>
  <c r="AH264" i="29"/>
  <c r="AG264" i="29"/>
  <c r="AE264" i="29"/>
  <c r="AD264" i="29"/>
  <c r="AC264" i="29"/>
  <c r="AB264" i="29"/>
  <c r="Z264" i="29"/>
  <c r="Y264" i="29"/>
  <c r="X264" i="29"/>
  <c r="V264" i="29"/>
  <c r="U264" i="29"/>
  <c r="T264" i="29"/>
  <c r="R264" i="29"/>
  <c r="N264" i="29"/>
  <c r="M264" i="29"/>
  <c r="L264" i="29"/>
  <c r="K264" i="29"/>
  <c r="CI218" i="29"/>
  <c r="CH218" i="29"/>
  <c r="CG218" i="29"/>
  <c r="CF218" i="29"/>
  <c r="CE218" i="29"/>
  <c r="CC218" i="29"/>
  <c r="CB218" i="29"/>
  <c r="CA218" i="29"/>
  <c r="BZ218" i="29"/>
  <c r="BY218" i="29"/>
  <c r="BX218" i="29"/>
  <c r="BW218" i="29"/>
  <c r="BV218" i="29"/>
  <c r="BU218" i="29"/>
  <c r="BT218" i="29"/>
  <c r="BS218" i="29"/>
  <c r="BR218" i="29"/>
  <c r="BQ218" i="29"/>
  <c r="BP218" i="29"/>
  <c r="BO218" i="29"/>
  <c r="BN218" i="29"/>
  <c r="BM218" i="29"/>
  <c r="BL218" i="29"/>
  <c r="BK218" i="29"/>
  <c r="BJ218" i="29"/>
  <c r="BI218" i="29"/>
  <c r="BG218" i="29"/>
  <c r="BE218" i="29"/>
  <c r="BD218" i="29"/>
  <c r="BC218" i="29"/>
  <c r="BB218" i="29"/>
  <c r="BA218" i="29"/>
  <c r="AZ218" i="29"/>
  <c r="AY218" i="29"/>
  <c r="AX218" i="29"/>
  <c r="AV218" i="29"/>
  <c r="AS218" i="29"/>
  <c r="AR218" i="29"/>
  <c r="AQ218" i="29"/>
  <c r="AP218" i="29"/>
  <c r="AO218" i="29"/>
  <c r="AN218" i="29"/>
  <c r="AM218" i="29"/>
  <c r="AL218" i="29"/>
  <c r="AJ218" i="29"/>
  <c r="AI218" i="29"/>
  <c r="AH218" i="29"/>
  <c r="AG218" i="29"/>
  <c r="AE218" i="29"/>
  <c r="AD218" i="29"/>
  <c r="AC218" i="29"/>
  <c r="AB218" i="29"/>
  <c r="Z218" i="29"/>
  <c r="Y218" i="29"/>
  <c r="X218" i="29"/>
  <c r="V218" i="29"/>
  <c r="U218" i="29"/>
  <c r="T218" i="29"/>
  <c r="R218" i="29"/>
  <c r="N218" i="29"/>
  <c r="M218" i="29"/>
  <c r="L218" i="29"/>
  <c r="K218" i="29"/>
  <c r="H218" i="29"/>
  <c r="F218" i="29" s="1"/>
  <c r="CI238" i="29"/>
  <c r="CH238" i="29"/>
  <c r="CG238" i="29"/>
  <c r="CF238" i="29"/>
  <c r="CE238" i="29"/>
  <c r="CC238" i="29"/>
  <c r="CB238" i="29"/>
  <c r="CA238" i="29"/>
  <c r="BZ238" i="29"/>
  <c r="BY238" i="29"/>
  <c r="BX238" i="29"/>
  <c r="BW238" i="29"/>
  <c r="BV238" i="29"/>
  <c r="BU238" i="29"/>
  <c r="BT238" i="29"/>
  <c r="BS238" i="29"/>
  <c r="BR238" i="29"/>
  <c r="BQ238" i="29"/>
  <c r="BP238" i="29"/>
  <c r="BO238" i="29"/>
  <c r="BN238" i="29"/>
  <c r="BM238" i="29"/>
  <c r="BL238" i="29"/>
  <c r="BK238" i="29"/>
  <c r="BJ238" i="29"/>
  <c r="BI238" i="29"/>
  <c r="BG238" i="29"/>
  <c r="BE238" i="29"/>
  <c r="BD238" i="29"/>
  <c r="BC238" i="29"/>
  <c r="BB238" i="29"/>
  <c r="BA238" i="29"/>
  <c r="AZ238" i="29"/>
  <c r="AY238" i="29"/>
  <c r="AX238" i="29"/>
  <c r="AV238" i="29"/>
  <c r="AS238" i="29"/>
  <c r="AR238" i="29"/>
  <c r="AQ238" i="29"/>
  <c r="AP238" i="29"/>
  <c r="AO238" i="29"/>
  <c r="AN238" i="29"/>
  <c r="AM238" i="29"/>
  <c r="AL238" i="29"/>
  <c r="AJ238" i="29"/>
  <c r="AI238" i="29"/>
  <c r="AH238" i="29"/>
  <c r="AG238" i="29"/>
  <c r="AE238" i="29"/>
  <c r="AD238" i="29"/>
  <c r="AC238" i="29"/>
  <c r="AB238" i="29"/>
  <c r="Z238" i="29"/>
  <c r="Y238" i="29"/>
  <c r="X238" i="29"/>
  <c r="V238" i="29"/>
  <c r="U238" i="29"/>
  <c r="T238" i="29"/>
  <c r="R238" i="29"/>
  <c r="N238" i="29"/>
  <c r="M238" i="29"/>
  <c r="L238" i="29"/>
  <c r="K238" i="29"/>
  <c r="H238" i="29"/>
  <c r="CI235" i="29"/>
  <c r="CH235" i="29"/>
  <c r="CG235" i="29"/>
  <c r="CF235" i="29"/>
  <c r="CE235" i="29"/>
  <c r="CC235" i="29"/>
  <c r="CB235" i="29"/>
  <c r="CA235" i="29"/>
  <c r="BZ235" i="29"/>
  <c r="BY235" i="29"/>
  <c r="BX235" i="29"/>
  <c r="BW235" i="29"/>
  <c r="BV235" i="29"/>
  <c r="BU235" i="29"/>
  <c r="BT235" i="29"/>
  <c r="BS235" i="29"/>
  <c r="BR235" i="29"/>
  <c r="BQ235" i="29"/>
  <c r="BP235" i="29"/>
  <c r="BO235" i="29"/>
  <c r="BN235" i="29"/>
  <c r="BM235" i="29"/>
  <c r="BL235" i="29"/>
  <c r="BK235" i="29"/>
  <c r="BJ235" i="29"/>
  <c r="BI235" i="29"/>
  <c r="BG235" i="29"/>
  <c r="BE235" i="29"/>
  <c r="BD235" i="29"/>
  <c r="BC235" i="29"/>
  <c r="BB235" i="29"/>
  <c r="BA235" i="29"/>
  <c r="AZ235" i="29"/>
  <c r="AY235" i="29"/>
  <c r="AX235" i="29"/>
  <c r="AV235" i="29"/>
  <c r="AS235" i="29"/>
  <c r="AR235" i="29"/>
  <c r="AQ235" i="29"/>
  <c r="AP235" i="29"/>
  <c r="AO235" i="29"/>
  <c r="AN235" i="29"/>
  <c r="AM235" i="29"/>
  <c r="AL235" i="29"/>
  <c r="AJ235" i="29"/>
  <c r="AI235" i="29"/>
  <c r="AH235" i="29"/>
  <c r="AG235" i="29"/>
  <c r="AE235" i="29"/>
  <c r="AD235" i="29"/>
  <c r="AC235" i="29"/>
  <c r="AB235" i="29"/>
  <c r="Z235" i="29"/>
  <c r="Y235" i="29"/>
  <c r="X235" i="29"/>
  <c r="V235" i="29"/>
  <c r="U235" i="29"/>
  <c r="T235" i="29"/>
  <c r="R235" i="29"/>
  <c r="N235" i="29"/>
  <c r="M235" i="29"/>
  <c r="L235" i="29"/>
  <c r="K235" i="29"/>
  <c r="H235" i="29"/>
  <c r="I235" i="29" s="1"/>
  <c r="J235" i="29" s="1"/>
  <c r="CI409" i="29"/>
  <c r="CH409" i="29"/>
  <c r="CG409" i="29"/>
  <c r="CF409" i="29"/>
  <c r="CE409" i="29"/>
  <c r="CC409" i="29"/>
  <c r="CB409" i="29"/>
  <c r="CA409" i="29"/>
  <c r="BZ409" i="29"/>
  <c r="BY409" i="29"/>
  <c r="BX409" i="29"/>
  <c r="BW409" i="29"/>
  <c r="BV409" i="29"/>
  <c r="BU409" i="29"/>
  <c r="BT409" i="29"/>
  <c r="BS409" i="29"/>
  <c r="BR409" i="29"/>
  <c r="BQ409" i="29"/>
  <c r="BP409" i="29"/>
  <c r="BO409" i="29"/>
  <c r="BN409" i="29"/>
  <c r="BM409" i="29"/>
  <c r="BL409" i="29"/>
  <c r="BK409" i="29"/>
  <c r="BJ409" i="29"/>
  <c r="BI409" i="29"/>
  <c r="BG409" i="29"/>
  <c r="BE409" i="29"/>
  <c r="BD409" i="29"/>
  <c r="BC409" i="29"/>
  <c r="BB409" i="29"/>
  <c r="BA409" i="29"/>
  <c r="AZ409" i="29"/>
  <c r="AY409" i="29"/>
  <c r="AX409" i="29"/>
  <c r="AV409" i="29"/>
  <c r="AS409" i="29"/>
  <c r="AR409" i="29"/>
  <c r="AQ409" i="29"/>
  <c r="AP409" i="29"/>
  <c r="AO409" i="29"/>
  <c r="AN409" i="29"/>
  <c r="AM409" i="29"/>
  <c r="AL409" i="29"/>
  <c r="AJ409" i="29"/>
  <c r="AI409" i="29"/>
  <c r="AH409" i="29"/>
  <c r="AG409" i="29"/>
  <c r="AE409" i="29"/>
  <c r="AD409" i="29"/>
  <c r="AC409" i="29"/>
  <c r="AB409" i="29"/>
  <c r="Z409" i="29"/>
  <c r="Y409" i="29"/>
  <c r="X409" i="29"/>
  <c r="V409" i="29"/>
  <c r="U409" i="29"/>
  <c r="T409" i="29"/>
  <c r="R409" i="29"/>
  <c r="N409" i="29"/>
  <c r="M409" i="29"/>
  <c r="L409" i="29"/>
  <c r="K409" i="29"/>
  <c r="CI222" i="29"/>
  <c r="CH222" i="29"/>
  <c r="CG222" i="29"/>
  <c r="CF222" i="29"/>
  <c r="CE222" i="29"/>
  <c r="CC222" i="29"/>
  <c r="CB222" i="29"/>
  <c r="CA222" i="29"/>
  <c r="BZ222" i="29"/>
  <c r="BY222" i="29"/>
  <c r="BX222" i="29"/>
  <c r="BW222" i="29"/>
  <c r="BV222" i="29"/>
  <c r="BU222" i="29"/>
  <c r="BT222" i="29"/>
  <c r="BS222" i="29"/>
  <c r="BR222" i="29"/>
  <c r="BQ222" i="29"/>
  <c r="BP222" i="29"/>
  <c r="BO222" i="29"/>
  <c r="BN222" i="29"/>
  <c r="BM222" i="29"/>
  <c r="BL222" i="29"/>
  <c r="BK222" i="29"/>
  <c r="BJ222" i="29"/>
  <c r="BI222" i="29"/>
  <c r="BG222" i="29"/>
  <c r="BE222" i="29"/>
  <c r="BD222" i="29"/>
  <c r="BC222" i="29"/>
  <c r="BB222" i="29"/>
  <c r="BA222" i="29"/>
  <c r="AZ222" i="29"/>
  <c r="AY222" i="29"/>
  <c r="AX222" i="29"/>
  <c r="AV222" i="29"/>
  <c r="AS222" i="29"/>
  <c r="AR222" i="29"/>
  <c r="AQ222" i="29"/>
  <c r="AP222" i="29"/>
  <c r="AO222" i="29"/>
  <c r="AN222" i="29"/>
  <c r="AM222" i="29"/>
  <c r="AL222" i="29"/>
  <c r="AJ222" i="29"/>
  <c r="AI222" i="29"/>
  <c r="AH222" i="29"/>
  <c r="AG222" i="29"/>
  <c r="AE222" i="29"/>
  <c r="AD222" i="29"/>
  <c r="AC222" i="29"/>
  <c r="AB222" i="29"/>
  <c r="Z222" i="29"/>
  <c r="Y222" i="29"/>
  <c r="X222" i="29"/>
  <c r="V222" i="29"/>
  <c r="U222" i="29"/>
  <c r="T222" i="29"/>
  <c r="R222" i="29"/>
  <c r="N222" i="29"/>
  <c r="M222" i="29"/>
  <c r="L222" i="29"/>
  <c r="K222" i="29"/>
  <c r="CI221" i="29"/>
  <c r="CH221" i="29"/>
  <c r="CG221" i="29"/>
  <c r="CF221" i="29"/>
  <c r="CE221" i="29"/>
  <c r="CC221" i="29"/>
  <c r="CB221" i="29"/>
  <c r="CA221" i="29"/>
  <c r="BZ221" i="29"/>
  <c r="BY221" i="29"/>
  <c r="BX221" i="29"/>
  <c r="BW221" i="29"/>
  <c r="BV221" i="29"/>
  <c r="BU221" i="29"/>
  <c r="BT221" i="29"/>
  <c r="BS221" i="29"/>
  <c r="BR221" i="29"/>
  <c r="BQ221" i="29"/>
  <c r="BP221" i="29"/>
  <c r="BO221" i="29"/>
  <c r="BN221" i="29"/>
  <c r="BM221" i="29"/>
  <c r="BL221" i="29"/>
  <c r="BK221" i="29"/>
  <c r="BJ221" i="29"/>
  <c r="BI221" i="29"/>
  <c r="BG221" i="29"/>
  <c r="BE221" i="29"/>
  <c r="BD221" i="29"/>
  <c r="BC221" i="29"/>
  <c r="BB221" i="29"/>
  <c r="BA221" i="29"/>
  <c r="AZ221" i="29"/>
  <c r="AY221" i="29"/>
  <c r="AX221" i="29"/>
  <c r="AV221" i="29"/>
  <c r="AS221" i="29"/>
  <c r="AR221" i="29"/>
  <c r="AQ221" i="29"/>
  <c r="AP221" i="29"/>
  <c r="AO221" i="29"/>
  <c r="AN221" i="29"/>
  <c r="AM221" i="29"/>
  <c r="AL221" i="29"/>
  <c r="AJ221" i="29"/>
  <c r="AI221" i="29"/>
  <c r="AH221" i="29"/>
  <c r="AG221" i="29"/>
  <c r="AE221" i="29"/>
  <c r="AD221" i="29"/>
  <c r="AC221" i="29"/>
  <c r="AB221" i="29"/>
  <c r="Z221" i="29"/>
  <c r="Y221" i="29"/>
  <c r="X221" i="29"/>
  <c r="V221" i="29"/>
  <c r="U221" i="29"/>
  <c r="T221" i="29"/>
  <c r="R221" i="29"/>
  <c r="N221" i="29"/>
  <c r="M221" i="29"/>
  <c r="L221" i="29"/>
  <c r="K221" i="29"/>
  <c r="CI220" i="29"/>
  <c r="CH220" i="29"/>
  <c r="CG220" i="29"/>
  <c r="CF220" i="29"/>
  <c r="CE220" i="29"/>
  <c r="CC220" i="29"/>
  <c r="CB220" i="29"/>
  <c r="CA220" i="29"/>
  <c r="BZ220" i="29"/>
  <c r="BY220" i="29"/>
  <c r="BX220" i="29"/>
  <c r="BW220" i="29"/>
  <c r="BV220" i="29"/>
  <c r="BU220" i="29"/>
  <c r="BT220" i="29"/>
  <c r="BS220" i="29"/>
  <c r="BR220" i="29"/>
  <c r="BQ220" i="29"/>
  <c r="BP220" i="29"/>
  <c r="BO220" i="29"/>
  <c r="BN220" i="29"/>
  <c r="BM220" i="29"/>
  <c r="BL220" i="29"/>
  <c r="BK220" i="29"/>
  <c r="BJ220" i="29"/>
  <c r="BI220" i="29"/>
  <c r="BG220" i="29"/>
  <c r="BE220" i="29"/>
  <c r="BD220" i="29"/>
  <c r="BC220" i="29"/>
  <c r="BB220" i="29"/>
  <c r="BA220" i="29"/>
  <c r="AZ220" i="29"/>
  <c r="AY220" i="29"/>
  <c r="AX220" i="29"/>
  <c r="AV220" i="29"/>
  <c r="AS220" i="29"/>
  <c r="AR220" i="29"/>
  <c r="AQ220" i="29"/>
  <c r="AP220" i="29"/>
  <c r="AO220" i="29"/>
  <c r="AN220" i="29"/>
  <c r="AM220" i="29"/>
  <c r="AL220" i="29"/>
  <c r="AJ220" i="29"/>
  <c r="AI220" i="29"/>
  <c r="AH220" i="29"/>
  <c r="AG220" i="29"/>
  <c r="AE220" i="29"/>
  <c r="AD220" i="29"/>
  <c r="AC220" i="29"/>
  <c r="AB220" i="29"/>
  <c r="Z220" i="29"/>
  <c r="Y220" i="29"/>
  <c r="X220" i="29"/>
  <c r="V220" i="29"/>
  <c r="U220" i="29"/>
  <c r="T220" i="29"/>
  <c r="R220" i="29"/>
  <c r="N220" i="29"/>
  <c r="M220" i="29"/>
  <c r="L220" i="29"/>
  <c r="K220" i="29"/>
  <c r="H220" i="29"/>
  <c r="G220" i="29" s="1"/>
  <c r="CI219" i="29"/>
  <c r="CH219" i="29"/>
  <c r="CG219" i="29"/>
  <c r="CF219" i="29"/>
  <c r="CE219" i="29"/>
  <c r="CC219" i="29"/>
  <c r="CB219" i="29"/>
  <c r="CA219" i="29"/>
  <c r="BZ219" i="29"/>
  <c r="BY219" i="29"/>
  <c r="BX219" i="29"/>
  <c r="BW219" i="29"/>
  <c r="BV219" i="29"/>
  <c r="BU219" i="29"/>
  <c r="BT219" i="29"/>
  <c r="BS219" i="29"/>
  <c r="BR219" i="29"/>
  <c r="BQ219" i="29"/>
  <c r="BP219" i="29"/>
  <c r="BO219" i="29"/>
  <c r="BN219" i="29"/>
  <c r="BM219" i="29"/>
  <c r="BL219" i="29"/>
  <c r="BK219" i="29"/>
  <c r="BJ219" i="29"/>
  <c r="BI219" i="29"/>
  <c r="BG219" i="29"/>
  <c r="BE219" i="29"/>
  <c r="BD219" i="29"/>
  <c r="BC219" i="29"/>
  <c r="BB219" i="29"/>
  <c r="BA219" i="29"/>
  <c r="AZ219" i="29"/>
  <c r="AY219" i="29"/>
  <c r="AX219" i="29"/>
  <c r="AV219" i="29"/>
  <c r="AS219" i="29"/>
  <c r="AR219" i="29"/>
  <c r="AQ219" i="29"/>
  <c r="AP219" i="29"/>
  <c r="AO219" i="29"/>
  <c r="AN219" i="29"/>
  <c r="AM219" i="29"/>
  <c r="AL219" i="29"/>
  <c r="AJ219" i="29"/>
  <c r="AI219" i="29"/>
  <c r="AH219" i="29"/>
  <c r="AG219" i="29"/>
  <c r="AE219" i="29"/>
  <c r="AD219" i="29"/>
  <c r="AC219" i="29"/>
  <c r="AB219" i="29"/>
  <c r="Z219" i="29"/>
  <c r="Y219" i="29"/>
  <c r="X219" i="29"/>
  <c r="V219" i="29"/>
  <c r="U219" i="29"/>
  <c r="T219" i="29"/>
  <c r="R219" i="29"/>
  <c r="N219" i="29"/>
  <c r="M219" i="29"/>
  <c r="L219" i="29"/>
  <c r="K219" i="29"/>
  <c r="H219" i="29"/>
  <c r="I219" i="29" s="1"/>
  <c r="J219" i="29" s="1"/>
  <c r="CI199" i="29"/>
  <c r="CH199" i="29"/>
  <c r="CG199" i="29"/>
  <c r="CF199" i="29"/>
  <c r="CE199" i="29"/>
  <c r="CC199" i="29"/>
  <c r="CB199" i="29"/>
  <c r="CA199" i="29"/>
  <c r="BZ199" i="29"/>
  <c r="BY199" i="29"/>
  <c r="BX199" i="29"/>
  <c r="BW199" i="29"/>
  <c r="BV199" i="29"/>
  <c r="BU199" i="29"/>
  <c r="BT199" i="29"/>
  <c r="BS199" i="29"/>
  <c r="BR199" i="29"/>
  <c r="BQ199" i="29"/>
  <c r="BP199" i="29"/>
  <c r="BO199" i="29"/>
  <c r="BN199" i="29"/>
  <c r="BM199" i="29"/>
  <c r="BL199" i="29"/>
  <c r="BK199" i="29"/>
  <c r="BJ199" i="29"/>
  <c r="BI199" i="29"/>
  <c r="BG199" i="29"/>
  <c r="BE199" i="29"/>
  <c r="BD199" i="29"/>
  <c r="BC199" i="29"/>
  <c r="BB199" i="29"/>
  <c r="BA199" i="29"/>
  <c r="AZ199" i="29"/>
  <c r="AY199" i="29"/>
  <c r="AX199" i="29"/>
  <c r="AV199" i="29"/>
  <c r="AS199" i="29"/>
  <c r="AR199" i="29"/>
  <c r="AQ199" i="29"/>
  <c r="AP199" i="29"/>
  <c r="AO199" i="29"/>
  <c r="AN199" i="29"/>
  <c r="AM199" i="29"/>
  <c r="AL199" i="29"/>
  <c r="AJ199" i="29"/>
  <c r="AI199" i="29"/>
  <c r="AH199" i="29"/>
  <c r="AG199" i="29"/>
  <c r="AE199" i="29"/>
  <c r="AD199" i="29"/>
  <c r="AC199" i="29"/>
  <c r="AB199" i="29"/>
  <c r="Z199" i="29"/>
  <c r="Y199" i="29"/>
  <c r="X199" i="29"/>
  <c r="V199" i="29"/>
  <c r="U199" i="29"/>
  <c r="T199" i="29"/>
  <c r="R199" i="29"/>
  <c r="N199" i="29"/>
  <c r="M199" i="29"/>
  <c r="L199" i="29"/>
  <c r="K199" i="29"/>
  <c r="H199" i="29"/>
  <c r="I199" i="29" s="1"/>
  <c r="J199" i="29" s="1"/>
  <c r="CI529" i="29"/>
  <c r="CH529" i="29"/>
  <c r="CG529" i="29"/>
  <c r="CF529" i="29"/>
  <c r="CE529" i="29"/>
  <c r="CC529" i="29"/>
  <c r="CB529" i="29"/>
  <c r="CA529" i="29"/>
  <c r="BZ529" i="29"/>
  <c r="BY529" i="29"/>
  <c r="BX529" i="29"/>
  <c r="BW529" i="29"/>
  <c r="BV529" i="29"/>
  <c r="BU529" i="29"/>
  <c r="BT529" i="29"/>
  <c r="BS529" i="29"/>
  <c r="BR529" i="29"/>
  <c r="BQ529" i="29"/>
  <c r="BP529" i="29"/>
  <c r="BO529" i="29"/>
  <c r="BN529" i="29"/>
  <c r="BM529" i="29"/>
  <c r="BL529" i="29"/>
  <c r="BK529" i="29"/>
  <c r="BJ529" i="29"/>
  <c r="BI529" i="29"/>
  <c r="BG529" i="29"/>
  <c r="BE529" i="29"/>
  <c r="BD529" i="29"/>
  <c r="BC529" i="29"/>
  <c r="BB529" i="29"/>
  <c r="BA529" i="29"/>
  <c r="AZ529" i="29"/>
  <c r="AY529" i="29"/>
  <c r="AX529" i="29"/>
  <c r="AV529" i="29"/>
  <c r="AS529" i="29"/>
  <c r="AR529" i="29"/>
  <c r="AQ529" i="29"/>
  <c r="AP529" i="29"/>
  <c r="AO529" i="29"/>
  <c r="AN529" i="29"/>
  <c r="AM529" i="29"/>
  <c r="AL529" i="29"/>
  <c r="AJ529" i="29"/>
  <c r="AI529" i="29"/>
  <c r="AH529" i="29"/>
  <c r="AG529" i="29"/>
  <c r="AE529" i="29"/>
  <c r="AD529" i="29"/>
  <c r="AC529" i="29"/>
  <c r="AB529" i="29"/>
  <c r="Z529" i="29"/>
  <c r="Y529" i="29"/>
  <c r="X529" i="29"/>
  <c r="V529" i="29"/>
  <c r="U529" i="29"/>
  <c r="T529" i="29"/>
  <c r="R529" i="29"/>
  <c r="N529" i="29"/>
  <c r="M529" i="29"/>
  <c r="L529" i="29"/>
  <c r="K529" i="29"/>
  <c r="H529" i="29"/>
  <c r="CI441" i="29"/>
  <c r="CH441" i="29"/>
  <c r="CG441" i="29"/>
  <c r="CF441" i="29"/>
  <c r="CE441" i="29"/>
  <c r="CC441" i="29"/>
  <c r="CB441" i="29"/>
  <c r="CA441" i="29"/>
  <c r="BZ441" i="29"/>
  <c r="BY441" i="29"/>
  <c r="BX441" i="29"/>
  <c r="BW441" i="29"/>
  <c r="BV441" i="29"/>
  <c r="BU441" i="29"/>
  <c r="BT441" i="29"/>
  <c r="BS441" i="29"/>
  <c r="BR441" i="29"/>
  <c r="BQ441" i="29"/>
  <c r="BP441" i="29"/>
  <c r="BO441" i="29"/>
  <c r="BN441" i="29"/>
  <c r="BM441" i="29"/>
  <c r="BL441" i="29"/>
  <c r="BK441" i="29"/>
  <c r="BJ441" i="29"/>
  <c r="BI441" i="29"/>
  <c r="BG441" i="29"/>
  <c r="BE441" i="29"/>
  <c r="BD441" i="29"/>
  <c r="BC441" i="29"/>
  <c r="BB441" i="29"/>
  <c r="BA441" i="29"/>
  <c r="AZ441" i="29"/>
  <c r="AY441" i="29"/>
  <c r="AX441" i="29"/>
  <c r="AV441" i="29"/>
  <c r="AS441" i="29"/>
  <c r="AR441" i="29"/>
  <c r="AQ441" i="29"/>
  <c r="AP441" i="29"/>
  <c r="AO441" i="29"/>
  <c r="AN441" i="29"/>
  <c r="AM441" i="29"/>
  <c r="AL441" i="29"/>
  <c r="AJ441" i="29"/>
  <c r="AI441" i="29"/>
  <c r="AH441" i="29"/>
  <c r="AG441" i="29"/>
  <c r="AE441" i="29"/>
  <c r="AD441" i="29"/>
  <c r="AC441" i="29"/>
  <c r="AB441" i="29"/>
  <c r="Z441" i="29"/>
  <c r="Y441" i="29"/>
  <c r="X441" i="29"/>
  <c r="V441" i="29"/>
  <c r="U441" i="29"/>
  <c r="T441" i="29"/>
  <c r="R441" i="29"/>
  <c r="N441" i="29"/>
  <c r="M441" i="29"/>
  <c r="L441" i="29"/>
  <c r="K441" i="29"/>
  <c r="CI248" i="29"/>
  <c r="CH248" i="29"/>
  <c r="CG248" i="29"/>
  <c r="CF248" i="29"/>
  <c r="CE248" i="29"/>
  <c r="CC248" i="29"/>
  <c r="CB248" i="29"/>
  <c r="CA248" i="29"/>
  <c r="BZ248" i="29"/>
  <c r="BY248" i="29"/>
  <c r="BX248" i="29"/>
  <c r="BW248" i="29"/>
  <c r="BV248" i="29"/>
  <c r="BU248" i="29"/>
  <c r="BT248" i="29"/>
  <c r="BS248" i="29"/>
  <c r="BR248" i="29"/>
  <c r="BQ248" i="29"/>
  <c r="BP248" i="29"/>
  <c r="BO248" i="29"/>
  <c r="BN248" i="29"/>
  <c r="BM248" i="29"/>
  <c r="BL248" i="29"/>
  <c r="BK248" i="29"/>
  <c r="BJ248" i="29"/>
  <c r="BI248" i="29"/>
  <c r="BG248" i="29"/>
  <c r="BE248" i="29"/>
  <c r="BD248" i="29"/>
  <c r="BC248" i="29"/>
  <c r="BB248" i="29"/>
  <c r="BA248" i="29"/>
  <c r="AZ248" i="29"/>
  <c r="AY248" i="29"/>
  <c r="AX248" i="29"/>
  <c r="AV248" i="29"/>
  <c r="AS248" i="29"/>
  <c r="AR248" i="29"/>
  <c r="AQ248" i="29"/>
  <c r="AP248" i="29"/>
  <c r="AO248" i="29"/>
  <c r="AN248" i="29"/>
  <c r="AM248" i="29"/>
  <c r="AL248" i="29"/>
  <c r="AJ248" i="29"/>
  <c r="AI248" i="29"/>
  <c r="AH248" i="29"/>
  <c r="AG248" i="29"/>
  <c r="AE248" i="29"/>
  <c r="AD248" i="29"/>
  <c r="AC248" i="29"/>
  <c r="AB248" i="29"/>
  <c r="Z248" i="29"/>
  <c r="Y248" i="29"/>
  <c r="X248" i="29"/>
  <c r="V248" i="29"/>
  <c r="U248" i="29"/>
  <c r="T248" i="29"/>
  <c r="R248" i="29"/>
  <c r="N248" i="29"/>
  <c r="M248" i="29"/>
  <c r="L248" i="29"/>
  <c r="K248" i="29"/>
  <c r="H248" i="29"/>
  <c r="G248" i="29" s="1"/>
  <c r="CI201" i="29"/>
  <c r="CH201" i="29"/>
  <c r="CG201" i="29"/>
  <c r="CF201" i="29"/>
  <c r="CE201" i="29"/>
  <c r="CC201" i="29"/>
  <c r="CB201" i="29"/>
  <c r="CA201" i="29"/>
  <c r="BZ201" i="29"/>
  <c r="BY201" i="29"/>
  <c r="BX201" i="29"/>
  <c r="BW201" i="29"/>
  <c r="BV201" i="29"/>
  <c r="BU201" i="29"/>
  <c r="BT201" i="29"/>
  <c r="BS201" i="29"/>
  <c r="BR201" i="29"/>
  <c r="BQ201" i="29"/>
  <c r="BP201" i="29"/>
  <c r="BO201" i="29"/>
  <c r="BN201" i="29"/>
  <c r="BM201" i="29"/>
  <c r="BL201" i="29"/>
  <c r="BK201" i="29"/>
  <c r="BJ201" i="29"/>
  <c r="BI201" i="29"/>
  <c r="BG201" i="29"/>
  <c r="BE201" i="29"/>
  <c r="BD201" i="29"/>
  <c r="BC201" i="29"/>
  <c r="BB201" i="29"/>
  <c r="BA201" i="29"/>
  <c r="AZ201" i="29"/>
  <c r="AY201" i="29"/>
  <c r="AX201" i="29"/>
  <c r="AV201" i="29"/>
  <c r="AS201" i="29"/>
  <c r="AR201" i="29"/>
  <c r="AQ201" i="29"/>
  <c r="AP201" i="29"/>
  <c r="AO201" i="29"/>
  <c r="AN201" i="29"/>
  <c r="AM201" i="29"/>
  <c r="AL201" i="29"/>
  <c r="AJ201" i="29"/>
  <c r="AI201" i="29"/>
  <c r="AH201" i="29"/>
  <c r="AG201" i="29"/>
  <c r="AE201" i="29"/>
  <c r="AD201" i="29"/>
  <c r="AC201" i="29"/>
  <c r="AB201" i="29"/>
  <c r="Z201" i="29"/>
  <c r="Y201" i="29"/>
  <c r="X201" i="29"/>
  <c r="V201" i="29"/>
  <c r="U201" i="29"/>
  <c r="T201" i="29"/>
  <c r="R201" i="29"/>
  <c r="N201" i="29"/>
  <c r="M201" i="29"/>
  <c r="L201" i="29"/>
  <c r="K201" i="29"/>
  <c r="H201" i="29"/>
  <c r="CI269" i="29"/>
  <c r="CH269" i="29"/>
  <c r="CG269" i="29"/>
  <c r="CF269" i="29"/>
  <c r="CE269" i="29"/>
  <c r="CC269" i="29"/>
  <c r="CB269" i="29"/>
  <c r="CA269" i="29"/>
  <c r="BZ269" i="29"/>
  <c r="BY269" i="29"/>
  <c r="BX269" i="29"/>
  <c r="BW269" i="29"/>
  <c r="BV269" i="29"/>
  <c r="BU269" i="29"/>
  <c r="BT269" i="29"/>
  <c r="BS269" i="29"/>
  <c r="BR269" i="29"/>
  <c r="BQ269" i="29"/>
  <c r="BP269" i="29"/>
  <c r="BO269" i="29"/>
  <c r="BN269" i="29"/>
  <c r="BM269" i="29"/>
  <c r="BL269" i="29"/>
  <c r="BK269" i="29"/>
  <c r="BJ269" i="29"/>
  <c r="BI269" i="29"/>
  <c r="BG269" i="29"/>
  <c r="BE269" i="29"/>
  <c r="BD269" i="29"/>
  <c r="BC269" i="29"/>
  <c r="BB269" i="29"/>
  <c r="BA269" i="29"/>
  <c r="AZ269" i="29"/>
  <c r="AY269" i="29"/>
  <c r="AX269" i="29"/>
  <c r="AV269" i="29"/>
  <c r="AS269" i="29"/>
  <c r="AR269" i="29"/>
  <c r="AQ269" i="29"/>
  <c r="AP269" i="29"/>
  <c r="AO269" i="29"/>
  <c r="AN269" i="29"/>
  <c r="AM269" i="29"/>
  <c r="AL269" i="29"/>
  <c r="AJ269" i="29"/>
  <c r="AI269" i="29"/>
  <c r="AH269" i="29"/>
  <c r="AG269" i="29"/>
  <c r="AE269" i="29"/>
  <c r="AD269" i="29"/>
  <c r="AC269" i="29"/>
  <c r="AB269" i="29"/>
  <c r="Z269" i="29"/>
  <c r="Y269" i="29"/>
  <c r="X269" i="29"/>
  <c r="V269" i="29"/>
  <c r="U269" i="29"/>
  <c r="T269" i="29"/>
  <c r="R269" i="29"/>
  <c r="N269" i="29"/>
  <c r="M269" i="29"/>
  <c r="L269" i="29"/>
  <c r="K269" i="29"/>
  <c r="H269" i="29"/>
  <c r="I269" i="29" s="1"/>
  <c r="J269" i="29" s="1"/>
  <c r="CI387" i="29"/>
  <c r="CH387" i="29"/>
  <c r="CG387" i="29"/>
  <c r="CF387" i="29"/>
  <c r="CE387" i="29"/>
  <c r="CC387" i="29"/>
  <c r="CB387" i="29"/>
  <c r="CA387" i="29"/>
  <c r="BZ387" i="29"/>
  <c r="BY387" i="29"/>
  <c r="BX387" i="29"/>
  <c r="BW387" i="29"/>
  <c r="BV387" i="29"/>
  <c r="BU387" i="29"/>
  <c r="BT387" i="29"/>
  <c r="BS387" i="29"/>
  <c r="BR387" i="29"/>
  <c r="BQ387" i="29"/>
  <c r="BP387" i="29"/>
  <c r="BO387" i="29"/>
  <c r="BN387" i="29"/>
  <c r="BM387" i="29"/>
  <c r="BL387" i="29"/>
  <c r="BK387" i="29"/>
  <c r="BJ387" i="29"/>
  <c r="BI387" i="29"/>
  <c r="BG387" i="29"/>
  <c r="BE387" i="29"/>
  <c r="BD387" i="29"/>
  <c r="BC387" i="29"/>
  <c r="BB387" i="29"/>
  <c r="BA387" i="29"/>
  <c r="AZ387" i="29"/>
  <c r="AY387" i="29"/>
  <c r="AX387" i="29"/>
  <c r="AV387" i="29"/>
  <c r="AS387" i="29"/>
  <c r="AR387" i="29"/>
  <c r="AQ387" i="29"/>
  <c r="AP387" i="29"/>
  <c r="AO387" i="29"/>
  <c r="AN387" i="29"/>
  <c r="AM387" i="29"/>
  <c r="AL387" i="29"/>
  <c r="AJ387" i="29"/>
  <c r="AI387" i="29"/>
  <c r="AH387" i="29"/>
  <c r="AG387" i="29"/>
  <c r="AE387" i="29"/>
  <c r="AD387" i="29"/>
  <c r="AC387" i="29"/>
  <c r="AB387" i="29"/>
  <c r="Z387" i="29"/>
  <c r="Y387" i="29"/>
  <c r="X387" i="29"/>
  <c r="V387" i="29"/>
  <c r="U387" i="29"/>
  <c r="T387" i="29"/>
  <c r="R387" i="29"/>
  <c r="N387" i="29"/>
  <c r="M387" i="29"/>
  <c r="L387" i="29"/>
  <c r="K387" i="29"/>
  <c r="H387" i="29"/>
  <c r="CI462" i="29"/>
  <c r="CH462" i="29"/>
  <c r="CG462" i="29"/>
  <c r="CF462" i="29"/>
  <c r="CE462" i="29"/>
  <c r="CC462" i="29"/>
  <c r="CB462" i="29"/>
  <c r="CA462" i="29"/>
  <c r="BZ462" i="29"/>
  <c r="BY462" i="29"/>
  <c r="BX462" i="29"/>
  <c r="BW462" i="29"/>
  <c r="BV462" i="29"/>
  <c r="BU462" i="29"/>
  <c r="BT462" i="29"/>
  <c r="BS462" i="29"/>
  <c r="BR462" i="29"/>
  <c r="BQ462" i="29"/>
  <c r="BP462" i="29"/>
  <c r="BO462" i="29"/>
  <c r="BN462" i="29"/>
  <c r="BM462" i="29"/>
  <c r="BL462" i="29"/>
  <c r="BK462" i="29"/>
  <c r="BJ462" i="29"/>
  <c r="BI462" i="29"/>
  <c r="BG462" i="29"/>
  <c r="BE462" i="29"/>
  <c r="BD462" i="29"/>
  <c r="BC462" i="29"/>
  <c r="BB462" i="29"/>
  <c r="BA462" i="29"/>
  <c r="AZ462" i="29"/>
  <c r="AY462" i="29"/>
  <c r="AX462" i="29"/>
  <c r="AV462" i="29"/>
  <c r="AS462" i="29"/>
  <c r="AR462" i="29"/>
  <c r="AQ462" i="29"/>
  <c r="AP462" i="29"/>
  <c r="AO462" i="29"/>
  <c r="AN462" i="29"/>
  <c r="AM462" i="29"/>
  <c r="AL462" i="29"/>
  <c r="AJ462" i="29"/>
  <c r="AI462" i="29"/>
  <c r="AH462" i="29"/>
  <c r="AG462" i="29"/>
  <c r="AE462" i="29"/>
  <c r="AD462" i="29"/>
  <c r="AC462" i="29"/>
  <c r="AB462" i="29"/>
  <c r="Z462" i="29"/>
  <c r="Y462" i="29"/>
  <c r="X462" i="29"/>
  <c r="V462" i="29"/>
  <c r="U462" i="29"/>
  <c r="T462" i="29"/>
  <c r="R462" i="29"/>
  <c r="N462" i="29"/>
  <c r="M462" i="29"/>
  <c r="L462" i="29"/>
  <c r="K462" i="29"/>
  <c r="H462" i="29"/>
  <c r="I462" i="29" s="1"/>
  <c r="J462" i="29" s="1"/>
  <c r="CI489" i="29"/>
  <c r="CH489" i="29"/>
  <c r="CG489" i="29"/>
  <c r="CF489" i="29"/>
  <c r="CE489" i="29"/>
  <c r="CC489" i="29"/>
  <c r="CB489" i="29"/>
  <c r="CA489" i="29"/>
  <c r="BZ489" i="29"/>
  <c r="BY489" i="29"/>
  <c r="BX489" i="29"/>
  <c r="BW489" i="29"/>
  <c r="BV489" i="29"/>
  <c r="BU489" i="29"/>
  <c r="BT489" i="29"/>
  <c r="BS489" i="29"/>
  <c r="BR489" i="29"/>
  <c r="BQ489" i="29"/>
  <c r="BP489" i="29"/>
  <c r="BO489" i="29"/>
  <c r="BN489" i="29"/>
  <c r="BM489" i="29"/>
  <c r="BL489" i="29"/>
  <c r="BK489" i="29"/>
  <c r="BJ489" i="29"/>
  <c r="BI489" i="29"/>
  <c r="BG489" i="29"/>
  <c r="BE489" i="29"/>
  <c r="BD489" i="29"/>
  <c r="BC489" i="29"/>
  <c r="BB489" i="29"/>
  <c r="BA489" i="29"/>
  <c r="AZ489" i="29"/>
  <c r="AY489" i="29"/>
  <c r="AX489" i="29"/>
  <c r="AV489" i="29"/>
  <c r="AS489" i="29"/>
  <c r="AR489" i="29"/>
  <c r="AQ489" i="29"/>
  <c r="AP489" i="29"/>
  <c r="AO489" i="29"/>
  <c r="AN489" i="29"/>
  <c r="AM489" i="29"/>
  <c r="AL489" i="29"/>
  <c r="AJ489" i="29"/>
  <c r="AI489" i="29"/>
  <c r="AH489" i="29"/>
  <c r="AG489" i="29"/>
  <c r="AE489" i="29"/>
  <c r="AD489" i="29"/>
  <c r="AC489" i="29"/>
  <c r="AB489" i="29"/>
  <c r="Z489" i="29"/>
  <c r="Y489" i="29"/>
  <c r="X489" i="29"/>
  <c r="V489" i="29"/>
  <c r="U489" i="29"/>
  <c r="T489" i="29"/>
  <c r="R489" i="29"/>
  <c r="N489" i="29"/>
  <c r="M489" i="29"/>
  <c r="L489" i="29"/>
  <c r="K489" i="29"/>
  <c r="CI274" i="29"/>
  <c r="CH274" i="29"/>
  <c r="CG274" i="29"/>
  <c r="CF274" i="29"/>
  <c r="CE274" i="29"/>
  <c r="CC274" i="29"/>
  <c r="CB274" i="29"/>
  <c r="CA274" i="29"/>
  <c r="BZ274" i="29"/>
  <c r="BY274" i="29"/>
  <c r="BX274" i="29"/>
  <c r="BW274" i="29"/>
  <c r="BV274" i="29"/>
  <c r="BU274" i="29"/>
  <c r="BT274" i="29"/>
  <c r="BS274" i="29"/>
  <c r="BR274" i="29"/>
  <c r="BQ274" i="29"/>
  <c r="BP274" i="29"/>
  <c r="BO274" i="29"/>
  <c r="BN274" i="29"/>
  <c r="BM274" i="29"/>
  <c r="BL274" i="29"/>
  <c r="BK274" i="29"/>
  <c r="BJ274" i="29"/>
  <c r="BI274" i="29"/>
  <c r="BG274" i="29"/>
  <c r="BE274" i="29"/>
  <c r="BD274" i="29"/>
  <c r="BC274" i="29"/>
  <c r="BB274" i="29"/>
  <c r="BA274" i="29"/>
  <c r="AZ274" i="29"/>
  <c r="AY274" i="29"/>
  <c r="AX274" i="29"/>
  <c r="AV274" i="29"/>
  <c r="AS274" i="29"/>
  <c r="AR274" i="29"/>
  <c r="AQ274" i="29"/>
  <c r="AP274" i="29"/>
  <c r="AO274" i="29"/>
  <c r="AN274" i="29"/>
  <c r="AM274" i="29"/>
  <c r="AL274" i="29"/>
  <c r="AJ274" i="29"/>
  <c r="AI274" i="29"/>
  <c r="AH274" i="29"/>
  <c r="AG274" i="29"/>
  <c r="AE274" i="29"/>
  <c r="AD274" i="29"/>
  <c r="AC274" i="29"/>
  <c r="AB274" i="29"/>
  <c r="Z274" i="29"/>
  <c r="Y274" i="29"/>
  <c r="X274" i="29"/>
  <c r="V274" i="29"/>
  <c r="U274" i="29"/>
  <c r="T274" i="29"/>
  <c r="R274" i="29"/>
  <c r="N274" i="29"/>
  <c r="M274" i="29"/>
  <c r="L274" i="29"/>
  <c r="K274" i="29"/>
  <c r="H274" i="29"/>
  <c r="H489" i="29" s="1"/>
  <c r="CI190" i="29"/>
  <c r="CH190" i="29"/>
  <c r="CG190" i="29"/>
  <c r="CF190" i="29"/>
  <c r="CE190" i="29"/>
  <c r="CC190" i="29"/>
  <c r="CB190" i="29"/>
  <c r="CA190" i="29"/>
  <c r="BZ190" i="29"/>
  <c r="BY190" i="29"/>
  <c r="BX190" i="29"/>
  <c r="BW190" i="29"/>
  <c r="BV190" i="29"/>
  <c r="BU190" i="29"/>
  <c r="BT190" i="29"/>
  <c r="BS190" i="29"/>
  <c r="BR190" i="29"/>
  <c r="BQ190" i="29"/>
  <c r="BP190" i="29"/>
  <c r="BO190" i="29"/>
  <c r="BN190" i="29"/>
  <c r="BM190" i="29"/>
  <c r="BL190" i="29"/>
  <c r="BK190" i="29"/>
  <c r="BJ190" i="29"/>
  <c r="BI190" i="29"/>
  <c r="BG190" i="29"/>
  <c r="BE190" i="29"/>
  <c r="BD190" i="29"/>
  <c r="BC190" i="29"/>
  <c r="BB190" i="29"/>
  <c r="BA190" i="29"/>
  <c r="AZ190" i="29"/>
  <c r="AY190" i="29"/>
  <c r="AX190" i="29"/>
  <c r="AV190" i="29"/>
  <c r="AS190" i="29"/>
  <c r="AR190" i="29"/>
  <c r="AQ190" i="29"/>
  <c r="AP190" i="29"/>
  <c r="AO190" i="29"/>
  <c r="AN190" i="29"/>
  <c r="AM190" i="29"/>
  <c r="AL190" i="29"/>
  <c r="AJ190" i="29"/>
  <c r="AI190" i="29"/>
  <c r="AH190" i="29"/>
  <c r="AG190" i="29"/>
  <c r="AE190" i="29"/>
  <c r="AD190" i="29"/>
  <c r="AC190" i="29"/>
  <c r="AB190" i="29"/>
  <c r="Z190" i="29"/>
  <c r="Y190" i="29"/>
  <c r="X190" i="29"/>
  <c r="V190" i="29"/>
  <c r="U190" i="29"/>
  <c r="T190" i="29"/>
  <c r="R190" i="29"/>
  <c r="N190" i="29"/>
  <c r="M190" i="29"/>
  <c r="L190" i="29"/>
  <c r="K190" i="29"/>
  <c r="CI189" i="29"/>
  <c r="CH189" i="29"/>
  <c r="CG189" i="29"/>
  <c r="CF189" i="29"/>
  <c r="CE189" i="29"/>
  <c r="CC189" i="29"/>
  <c r="CB189" i="29"/>
  <c r="CA189" i="29"/>
  <c r="BZ189" i="29"/>
  <c r="BY189" i="29"/>
  <c r="BX189" i="29"/>
  <c r="BW189" i="29"/>
  <c r="BV189" i="29"/>
  <c r="BU189" i="29"/>
  <c r="BT189" i="29"/>
  <c r="BS189" i="29"/>
  <c r="BR189" i="29"/>
  <c r="BQ189" i="29"/>
  <c r="BP189" i="29"/>
  <c r="BO189" i="29"/>
  <c r="BN189" i="29"/>
  <c r="BM189" i="29"/>
  <c r="BL189" i="29"/>
  <c r="BK189" i="29"/>
  <c r="BJ189" i="29"/>
  <c r="BI189" i="29"/>
  <c r="BG189" i="29"/>
  <c r="BE189" i="29"/>
  <c r="BD189" i="29"/>
  <c r="BC189" i="29"/>
  <c r="BB189" i="29"/>
  <c r="BA189" i="29"/>
  <c r="AZ189" i="29"/>
  <c r="AY189" i="29"/>
  <c r="AX189" i="29"/>
  <c r="AV189" i="29"/>
  <c r="AS189" i="29"/>
  <c r="AR189" i="29"/>
  <c r="AQ189" i="29"/>
  <c r="AP189" i="29"/>
  <c r="AO189" i="29"/>
  <c r="AN189" i="29"/>
  <c r="AM189" i="29"/>
  <c r="AL189" i="29"/>
  <c r="AJ189" i="29"/>
  <c r="AI189" i="29"/>
  <c r="AH189" i="29"/>
  <c r="AG189" i="29"/>
  <c r="AE189" i="29"/>
  <c r="AD189" i="29"/>
  <c r="AC189" i="29"/>
  <c r="AB189" i="29"/>
  <c r="Z189" i="29"/>
  <c r="Y189" i="29"/>
  <c r="X189" i="29"/>
  <c r="V189" i="29"/>
  <c r="U189" i="29"/>
  <c r="T189" i="29"/>
  <c r="R189" i="29"/>
  <c r="N189" i="29"/>
  <c r="M189" i="29"/>
  <c r="L189" i="29"/>
  <c r="K189" i="29"/>
  <c r="H189" i="29"/>
  <c r="G189" i="29" s="1"/>
  <c r="CI525" i="29"/>
  <c r="CH525" i="29"/>
  <c r="CG525" i="29"/>
  <c r="CF525" i="29"/>
  <c r="CE525" i="29"/>
  <c r="CC525" i="29"/>
  <c r="CB525" i="29"/>
  <c r="CA525" i="29"/>
  <c r="BZ525" i="29"/>
  <c r="BY525" i="29"/>
  <c r="BX525" i="29"/>
  <c r="BW525" i="29"/>
  <c r="BV525" i="29"/>
  <c r="BU525" i="29"/>
  <c r="BT525" i="29"/>
  <c r="BS525" i="29"/>
  <c r="BR525" i="29"/>
  <c r="BQ525" i="29"/>
  <c r="BP525" i="29"/>
  <c r="BO525" i="29"/>
  <c r="BN525" i="29"/>
  <c r="BM525" i="29"/>
  <c r="BL525" i="29"/>
  <c r="BK525" i="29"/>
  <c r="BJ525" i="29"/>
  <c r="BI525" i="29"/>
  <c r="BG525" i="29"/>
  <c r="BE525" i="29"/>
  <c r="BD525" i="29"/>
  <c r="BC525" i="29"/>
  <c r="BB525" i="29"/>
  <c r="BA525" i="29"/>
  <c r="AZ525" i="29"/>
  <c r="AY525" i="29"/>
  <c r="AX525" i="29"/>
  <c r="AV525" i="29"/>
  <c r="AS525" i="29"/>
  <c r="AR525" i="29"/>
  <c r="AQ525" i="29"/>
  <c r="AP525" i="29"/>
  <c r="AO525" i="29"/>
  <c r="AN525" i="29"/>
  <c r="AM525" i="29"/>
  <c r="AL525" i="29"/>
  <c r="AJ525" i="29"/>
  <c r="AI525" i="29"/>
  <c r="AH525" i="29"/>
  <c r="AG525" i="29"/>
  <c r="AE525" i="29"/>
  <c r="AD525" i="29"/>
  <c r="AC525" i="29"/>
  <c r="AB525" i="29"/>
  <c r="Z525" i="29"/>
  <c r="Y525" i="29"/>
  <c r="X525" i="29"/>
  <c r="V525" i="29"/>
  <c r="U525" i="29"/>
  <c r="T525" i="29"/>
  <c r="R525" i="29"/>
  <c r="N525" i="29"/>
  <c r="M525" i="29"/>
  <c r="L525" i="29"/>
  <c r="K525" i="29"/>
  <c r="CI304" i="29"/>
  <c r="CH304" i="29"/>
  <c r="CG304" i="29"/>
  <c r="CF304" i="29"/>
  <c r="CE304" i="29"/>
  <c r="CC304" i="29"/>
  <c r="CB304" i="29"/>
  <c r="CA304" i="29"/>
  <c r="BZ304" i="29"/>
  <c r="BY304" i="29"/>
  <c r="BX304" i="29"/>
  <c r="BW304" i="29"/>
  <c r="BV304" i="29"/>
  <c r="BU304" i="29"/>
  <c r="BT304" i="29"/>
  <c r="BS304" i="29"/>
  <c r="BR304" i="29"/>
  <c r="BQ304" i="29"/>
  <c r="BP304" i="29"/>
  <c r="BO304" i="29"/>
  <c r="BN304" i="29"/>
  <c r="BM304" i="29"/>
  <c r="BL304" i="29"/>
  <c r="BK304" i="29"/>
  <c r="BJ304" i="29"/>
  <c r="BI304" i="29"/>
  <c r="BG304" i="29"/>
  <c r="BE304" i="29"/>
  <c r="BD304" i="29"/>
  <c r="BC304" i="29"/>
  <c r="BB304" i="29"/>
  <c r="BA304" i="29"/>
  <c r="AZ304" i="29"/>
  <c r="AY304" i="29"/>
  <c r="AX304" i="29"/>
  <c r="AV304" i="29"/>
  <c r="AS304" i="29"/>
  <c r="AR304" i="29"/>
  <c r="AQ304" i="29"/>
  <c r="AP304" i="29"/>
  <c r="AO304" i="29"/>
  <c r="AN304" i="29"/>
  <c r="AM304" i="29"/>
  <c r="AL304" i="29"/>
  <c r="AJ304" i="29"/>
  <c r="AI304" i="29"/>
  <c r="AH304" i="29"/>
  <c r="AG304" i="29"/>
  <c r="AE304" i="29"/>
  <c r="AD304" i="29"/>
  <c r="AC304" i="29"/>
  <c r="AB304" i="29"/>
  <c r="Z304" i="29"/>
  <c r="Y304" i="29"/>
  <c r="X304" i="29"/>
  <c r="V304" i="29"/>
  <c r="U304" i="29"/>
  <c r="T304" i="29"/>
  <c r="R304" i="29"/>
  <c r="N304" i="29"/>
  <c r="M304" i="29"/>
  <c r="L304" i="29"/>
  <c r="K304" i="29"/>
  <c r="CI303" i="29"/>
  <c r="CH303" i="29"/>
  <c r="CG303" i="29"/>
  <c r="CF303" i="29"/>
  <c r="CE303" i="29"/>
  <c r="CC303" i="29"/>
  <c r="CB303" i="29"/>
  <c r="CA303" i="29"/>
  <c r="BZ303" i="29"/>
  <c r="BY303" i="29"/>
  <c r="BX303" i="29"/>
  <c r="BW303" i="29"/>
  <c r="BV303" i="29"/>
  <c r="BU303" i="29"/>
  <c r="BT303" i="29"/>
  <c r="BS303" i="29"/>
  <c r="BR303" i="29"/>
  <c r="BQ303" i="29"/>
  <c r="BP303" i="29"/>
  <c r="BO303" i="29"/>
  <c r="BN303" i="29"/>
  <c r="BM303" i="29"/>
  <c r="BL303" i="29"/>
  <c r="BK303" i="29"/>
  <c r="BJ303" i="29"/>
  <c r="BI303" i="29"/>
  <c r="BG303" i="29"/>
  <c r="BE303" i="29"/>
  <c r="BD303" i="29"/>
  <c r="BC303" i="29"/>
  <c r="BB303" i="29"/>
  <c r="BA303" i="29"/>
  <c r="AZ303" i="29"/>
  <c r="AY303" i="29"/>
  <c r="AX303" i="29"/>
  <c r="AV303" i="29"/>
  <c r="AS303" i="29"/>
  <c r="AR303" i="29"/>
  <c r="AQ303" i="29"/>
  <c r="AP303" i="29"/>
  <c r="AO303" i="29"/>
  <c r="AN303" i="29"/>
  <c r="AM303" i="29"/>
  <c r="AL303" i="29"/>
  <c r="AJ303" i="29"/>
  <c r="AI303" i="29"/>
  <c r="AH303" i="29"/>
  <c r="AG303" i="29"/>
  <c r="AE303" i="29"/>
  <c r="AD303" i="29"/>
  <c r="AC303" i="29"/>
  <c r="AB303" i="29"/>
  <c r="Z303" i="29"/>
  <c r="Y303" i="29"/>
  <c r="X303" i="29"/>
  <c r="V303" i="29"/>
  <c r="U303" i="29"/>
  <c r="T303" i="29"/>
  <c r="R303" i="29"/>
  <c r="N303" i="29"/>
  <c r="M303" i="29"/>
  <c r="L303" i="29"/>
  <c r="K303" i="29"/>
  <c r="H303" i="29"/>
  <c r="H304" i="29" s="1"/>
  <c r="F304" i="29" s="1"/>
  <c r="CI355" i="29"/>
  <c r="CH355" i="29"/>
  <c r="CG355" i="29"/>
  <c r="CF355" i="29"/>
  <c r="CE355" i="29"/>
  <c r="CC355" i="29"/>
  <c r="CB355" i="29"/>
  <c r="CA355" i="29"/>
  <c r="BZ355" i="29"/>
  <c r="BY355" i="29"/>
  <c r="BX355" i="29"/>
  <c r="BW355" i="29"/>
  <c r="BV355" i="29"/>
  <c r="BU355" i="29"/>
  <c r="BT355" i="29"/>
  <c r="BS355" i="29"/>
  <c r="BR355" i="29"/>
  <c r="BQ355" i="29"/>
  <c r="BP355" i="29"/>
  <c r="BO355" i="29"/>
  <c r="BN355" i="29"/>
  <c r="BM355" i="29"/>
  <c r="BL355" i="29"/>
  <c r="BK355" i="29"/>
  <c r="BJ355" i="29"/>
  <c r="BI355" i="29"/>
  <c r="BG355" i="29"/>
  <c r="BE355" i="29"/>
  <c r="BD355" i="29"/>
  <c r="BC355" i="29"/>
  <c r="BB355" i="29"/>
  <c r="BA355" i="29"/>
  <c r="AZ355" i="29"/>
  <c r="AY355" i="29"/>
  <c r="AX355" i="29"/>
  <c r="AV355" i="29"/>
  <c r="AS355" i="29"/>
  <c r="AR355" i="29"/>
  <c r="AQ355" i="29"/>
  <c r="AP355" i="29"/>
  <c r="AO355" i="29"/>
  <c r="AN355" i="29"/>
  <c r="AM355" i="29"/>
  <c r="AL355" i="29"/>
  <c r="AJ355" i="29"/>
  <c r="AI355" i="29"/>
  <c r="AH355" i="29"/>
  <c r="AG355" i="29"/>
  <c r="AE355" i="29"/>
  <c r="AD355" i="29"/>
  <c r="AC355" i="29"/>
  <c r="AB355" i="29"/>
  <c r="Z355" i="29"/>
  <c r="Y355" i="29"/>
  <c r="X355" i="29"/>
  <c r="V355" i="29"/>
  <c r="U355" i="29"/>
  <c r="T355" i="29"/>
  <c r="R355" i="29"/>
  <c r="N355" i="29"/>
  <c r="M355" i="29"/>
  <c r="L355" i="29"/>
  <c r="K355" i="29"/>
  <c r="H355" i="29"/>
  <c r="I355" i="29" s="1"/>
  <c r="J355" i="29" s="1"/>
  <c r="CI206" i="29"/>
  <c r="CH206" i="29"/>
  <c r="CG206" i="29"/>
  <c r="CF206" i="29"/>
  <c r="CE206" i="29"/>
  <c r="CC206" i="29"/>
  <c r="CB206" i="29"/>
  <c r="CA206" i="29"/>
  <c r="BZ206" i="29"/>
  <c r="BY206" i="29"/>
  <c r="BX206" i="29"/>
  <c r="BW206" i="29"/>
  <c r="BV206" i="29"/>
  <c r="BU206" i="29"/>
  <c r="BT206" i="29"/>
  <c r="BS206" i="29"/>
  <c r="BR206" i="29"/>
  <c r="BQ206" i="29"/>
  <c r="BP206" i="29"/>
  <c r="BO206" i="29"/>
  <c r="BN206" i="29"/>
  <c r="BM206" i="29"/>
  <c r="BL206" i="29"/>
  <c r="BK206" i="29"/>
  <c r="BJ206" i="29"/>
  <c r="BI206" i="29"/>
  <c r="BG206" i="29"/>
  <c r="BE206" i="29"/>
  <c r="BD206" i="29"/>
  <c r="BC206" i="29"/>
  <c r="BB206" i="29"/>
  <c r="BA206" i="29"/>
  <c r="AZ206" i="29"/>
  <c r="AY206" i="29"/>
  <c r="AX206" i="29"/>
  <c r="AV206" i="29"/>
  <c r="AS206" i="29"/>
  <c r="AR206" i="29"/>
  <c r="AQ206" i="29"/>
  <c r="AP206" i="29"/>
  <c r="AO206" i="29"/>
  <c r="AN206" i="29"/>
  <c r="AM206" i="29"/>
  <c r="AL206" i="29"/>
  <c r="AJ206" i="29"/>
  <c r="AI206" i="29"/>
  <c r="AH206" i="29"/>
  <c r="AG206" i="29"/>
  <c r="AE206" i="29"/>
  <c r="AD206" i="29"/>
  <c r="AC206" i="29"/>
  <c r="AB206" i="29"/>
  <c r="Z206" i="29"/>
  <c r="Y206" i="29"/>
  <c r="X206" i="29"/>
  <c r="V206" i="29"/>
  <c r="U206" i="29"/>
  <c r="T206" i="29"/>
  <c r="R206" i="29"/>
  <c r="N206" i="29"/>
  <c r="M206" i="29"/>
  <c r="L206" i="29"/>
  <c r="K206" i="29"/>
  <c r="CI205" i="29"/>
  <c r="CH205" i="29"/>
  <c r="CG205" i="29"/>
  <c r="CF205" i="29"/>
  <c r="CE205" i="29"/>
  <c r="CC205" i="29"/>
  <c r="CB205" i="29"/>
  <c r="CA205" i="29"/>
  <c r="BZ205" i="29"/>
  <c r="BY205" i="29"/>
  <c r="BX205" i="29"/>
  <c r="BW205" i="29"/>
  <c r="BV205" i="29"/>
  <c r="BU205" i="29"/>
  <c r="BT205" i="29"/>
  <c r="BS205" i="29"/>
  <c r="BR205" i="29"/>
  <c r="BQ205" i="29"/>
  <c r="BP205" i="29"/>
  <c r="BO205" i="29"/>
  <c r="BN205" i="29"/>
  <c r="BM205" i="29"/>
  <c r="BL205" i="29"/>
  <c r="BK205" i="29"/>
  <c r="BJ205" i="29"/>
  <c r="BI205" i="29"/>
  <c r="BG205" i="29"/>
  <c r="BE205" i="29"/>
  <c r="BD205" i="29"/>
  <c r="BC205" i="29"/>
  <c r="BB205" i="29"/>
  <c r="BA205" i="29"/>
  <c r="AZ205" i="29"/>
  <c r="AY205" i="29"/>
  <c r="AX205" i="29"/>
  <c r="AV205" i="29"/>
  <c r="AS205" i="29"/>
  <c r="AR205" i="29"/>
  <c r="AQ205" i="29"/>
  <c r="AP205" i="29"/>
  <c r="AO205" i="29"/>
  <c r="AN205" i="29"/>
  <c r="AM205" i="29"/>
  <c r="AL205" i="29"/>
  <c r="AJ205" i="29"/>
  <c r="AI205" i="29"/>
  <c r="AH205" i="29"/>
  <c r="AG205" i="29"/>
  <c r="AE205" i="29"/>
  <c r="AD205" i="29"/>
  <c r="AC205" i="29"/>
  <c r="AB205" i="29"/>
  <c r="Z205" i="29"/>
  <c r="Y205" i="29"/>
  <c r="X205" i="29"/>
  <c r="V205" i="29"/>
  <c r="U205" i="29"/>
  <c r="T205" i="29"/>
  <c r="R205" i="29"/>
  <c r="N205" i="29"/>
  <c r="M205" i="29"/>
  <c r="L205" i="29"/>
  <c r="K205" i="29"/>
  <c r="H205" i="29"/>
  <c r="H206" i="29" s="1"/>
  <c r="CI267" i="29"/>
  <c r="CH267" i="29"/>
  <c r="CG267" i="29"/>
  <c r="CF267" i="29"/>
  <c r="CE267" i="29"/>
  <c r="CC267" i="29"/>
  <c r="CB267" i="29"/>
  <c r="CA267" i="29"/>
  <c r="BZ267" i="29"/>
  <c r="BY267" i="29"/>
  <c r="BX267" i="29"/>
  <c r="BW267" i="29"/>
  <c r="BV267" i="29"/>
  <c r="BU267" i="29"/>
  <c r="BT267" i="29"/>
  <c r="BS267" i="29"/>
  <c r="BR267" i="29"/>
  <c r="BQ267" i="29"/>
  <c r="BP267" i="29"/>
  <c r="BO267" i="29"/>
  <c r="BN267" i="29"/>
  <c r="BM267" i="29"/>
  <c r="BL267" i="29"/>
  <c r="BK267" i="29"/>
  <c r="BJ267" i="29"/>
  <c r="BI267" i="29"/>
  <c r="BG267" i="29"/>
  <c r="BE267" i="29"/>
  <c r="BD267" i="29"/>
  <c r="BC267" i="29"/>
  <c r="BB267" i="29"/>
  <c r="BA267" i="29"/>
  <c r="AZ267" i="29"/>
  <c r="AY267" i="29"/>
  <c r="AX267" i="29"/>
  <c r="AV267" i="29"/>
  <c r="AS267" i="29"/>
  <c r="AR267" i="29"/>
  <c r="AQ267" i="29"/>
  <c r="AP267" i="29"/>
  <c r="AO267" i="29"/>
  <c r="AN267" i="29"/>
  <c r="AM267" i="29"/>
  <c r="AL267" i="29"/>
  <c r="AJ267" i="29"/>
  <c r="AI267" i="29"/>
  <c r="AH267" i="29"/>
  <c r="AG267" i="29"/>
  <c r="AE267" i="29"/>
  <c r="AD267" i="29"/>
  <c r="AC267" i="29"/>
  <c r="AB267" i="29"/>
  <c r="Z267" i="29"/>
  <c r="Y267" i="29"/>
  <c r="X267" i="29"/>
  <c r="V267" i="29"/>
  <c r="U267" i="29"/>
  <c r="T267" i="29"/>
  <c r="R267" i="29"/>
  <c r="N267" i="29"/>
  <c r="M267" i="29"/>
  <c r="L267" i="29"/>
  <c r="K267" i="29"/>
  <c r="H267" i="29"/>
  <c r="F267" i="29" s="1"/>
  <c r="CI255" i="29"/>
  <c r="CH255" i="29"/>
  <c r="CG255" i="29"/>
  <c r="CF255" i="29"/>
  <c r="CE255" i="29"/>
  <c r="CC255" i="29"/>
  <c r="CB255" i="29"/>
  <c r="CA255" i="29"/>
  <c r="BZ255" i="29"/>
  <c r="BY255" i="29"/>
  <c r="BX255" i="29"/>
  <c r="BW255" i="29"/>
  <c r="BV255" i="29"/>
  <c r="BU255" i="29"/>
  <c r="BT255" i="29"/>
  <c r="BS255" i="29"/>
  <c r="BR255" i="29"/>
  <c r="BQ255" i="29"/>
  <c r="BP255" i="29"/>
  <c r="BO255" i="29"/>
  <c r="BN255" i="29"/>
  <c r="BM255" i="29"/>
  <c r="BL255" i="29"/>
  <c r="BK255" i="29"/>
  <c r="BJ255" i="29"/>
  <c r="BI255" i="29"/>
  <c r="BG255" i="29"/>
  <c r="BE255" i="29"/>
  <c r="BD255" i="29"/>
  <c r="BC255" i="29"/>
  <c r="BB255" i="29"/>
  <c r="BA255" i="29"/>
  <c r="AZ255" i="29"/>
  <c r="AY255" i="29"/>
  <c r="AX255" i="29"/>
  <c r="AV255" i="29"/>
  <c r="AS255" i="29"/>
  <c r="AR255" i="29"/>
  <c r="AQ255" i="29"/>
  <c r="AP255" i="29"/>
  <c r="AO255" i="29"/>
  <c r="AN255" i="29"/>
  <c r="AM255" i="29"/>
  <c r="AL255" i="29"/>
  <c r="AJ255" i="29"/>
  <c r="AI255" i="29"/>
  <c r="AH255" i="29"/>
  <c r="AG255" i="29"/>
  <c r="AE255" i="29"/>
  <c r="AD255" i="29"/>
  <c r="AC255" i="29"/>
  <c r="AB255" i="29"/>
  <c r="Z255" i="29"/>
  <c r="Y255" i="29"/>
  <c r="X255" i="29"/>
  <c r="V255" i="29"/>
  <c r="U255" i="29"/>
  <c r="T255" i="29"/>
  <c r="R255" i="29"/>
  <c r="N255" i="29"/>
  <c r="M255" i="29"/>
  <c r="L255" i="29"/>
  <c r="K255" i="29"/>
  <c r="H255" i="29"/>
  <c r="I255" i="29" s="1"/>
  <c r="J255" i="29" s="1"/>
  <c r="CI195" i="29"/>
  <c r="CH195" i="29"/>
  <c r="CG195" i="29"/>
  <c r="CF195" i="29"/>
  <c r="CE195" i="29"/>
  <c r="CC195" i="29"/>
  <c r="CB195" i="29"/>
  <c r="CA195" i="29"/>
  <c r="BZ195" i="29"/>
  <c r="BY195" i="29"/>
  <c r="BX195" i="29"/>
  <c r="BW195" i="29"/>
  <c r="BV195" i="29"/>
  <c r="BU195" i="29"/>
  <c r="BT195" i="29"/>
  <c r="BS195" i="29"/>
  <c r="BR195" i="29"/>
  <c r="BQ195" i="29"/>
  <c r="BP195" i="29"/>
  <c r="BO195" i="29"/>
  <c r="BN195" i="29"/>
  <c r="BM195" i="29"/>
  <c r="BL195" i="29"/>
  <c r="BK195" i="29"/>
  <c r="BJ195" i="29"/>
  <c r="BI195" i="29"/>
  <c r="BG195" i="29"/>
  <c r="BE195" i="29"/>
  <c r="BD195" i="29"/>
  <c r="BC195" i="29"/>
  <c r="BB195" i="29"/>
  <c r="BA195" i="29"/>
  <c r="AZ195" i="29"/>
  <c r="AY195" i="29"/>
  <c r="AX195" i="29"/>
  <c r="AV195" i="29"/>
  <c r="AS195" i="29"/>
  <c r="AR195" i="29"/>
  <c r="AQ195" i="29"/>
  <c r="AP195" i="29"/>
  <c r="AO195" i="29"/>
  <c r="AN195" i="29"/>
  <c r="AM195" i="29"/>
  <c r="AL195" i="29"/>
  <c r="AJ195" i="29"/>
  <c r="AI195" i="29"/>
  <c r="AH195" i="29"/>
  <c r="AG195" i="29"/>
  <c r="AE195" i="29"/>
  <c r="AD195" i="29"/>
  <c r="AC195" i="29"/>
  <c r="AB195" i="29"/>
  <c r="Z195" i="29"/>
  <c r="Y195" i="29"/>
  <c r="X195" i="29"/>
  <c r="V195" i="29"/>
  <c r="U195" i="29"/>
  <c r="T195" i="29"/>
  <c r="R195" i="29"/>
  <c r="N195" i="29"/>
  <c r="M195" i="29"/>
  <c r="L195" i="29"/>
  <c r="K195" i="29"/>
  <c r="H195" i="29"/>
  <c r="CI194" i="29"/>
  <c r="CH194" i="29"/>
  <c r="CG194" i="29"/>
  <c r="CF194" i="29"/>
  <c r="CE194" i="29"/>
  <c r="CC194" i="29"/>
  <c r="CB194" i="29"/>
  <c r="CA194" i="29"/>
  <c r="BZ194" i="29"/>
  <c r="BY194" i="29"/>
  <c r="BX194" i="29"/>
  <c r="BW194" i="29"/>
  <c r="BV194" i="29"/>
  <c r="BU194" i="29"/>
  <c r="BT194" i="29"/>
  <c r="BS194" i="29"/>
  <c r="BR194" i="29"/>
  <c r="BQ194" i="29"/>
  <c r="BP194" i="29"/>
  <c r="BO194" i="29"/>
  <c r="BN194" i="29"/>
  <c r="BM194" i="29"/>
  <c r="BL194" i="29"/>
  <c r="BK194" i="29"/>
  <c r="BJ194" i="29"/>
  <c r="BI194" i="29"/>
  <c r="BG194" i="29"/>
  <c r="BE194" i="29"/>
  <c r="BD194" i="29"/>
  <c r="BC194" i="29"/>
  <c r="BB194" i="29"/>
  <c r="BA194" i="29"/>
  <c r="AZ194" i="29"/>
  <c r="AY194" i="29"/>
  <c r="AX194" i="29"/>
  <c r="AV194" i="29"/>
  <c r="AS194" i="29"/>
  <c r="AR194" i="29"/>
  <c r="AQ194" i="29"/>
  <c r="AP194" i="29"/>
  <c r="AO194" i="29"/>
  <c r="AN194" i="29"/>
  <c r="AM194" i="29"/>
  <c r="AL194" i="29"/>
  <c r="AJ194" i="29"/>
  <c r="AI194" i="29"/>
  <c r="AH194" i="29"/>
  <c r="AG194" i="29"/>
  <c r="AE194" i="29"/>
  <c r="AD194" i="29"/>
  <c r="AC194" i="29"/>
  <c r="AB194" i="29"/>
  <c r="Z194" i="29"/>
  <c r="Y194" i="29"/>
  <c r="X194" i="29"/>
  <c r="V194" i="29"/>
  <c r="U194" i="29"/>
  <c r="T194" i="29"/>
  <c r="R194" i="29"/>
  <c r="N194" i="29"/>
  <c r="M194" i="29"/>
  <c r="L194" i="29"/>
  <c r="K194" i="29"/>
  <c r="H194" i="29"/>
  <c r="I194" i="29" s="1"/>
  <c r="J194" i="29" s="1"/>
  <c r="CI169" i="29"/>
  <c r="CH169" i="29"/>
  <c r="CG169" i="29"/>
  <c r="CF169" i="29"/>
  <c r="CE169" i="29"/>
  <c r="CC169" i="29"/>
  <c r="CB169" i="29"/>
  <c r="CA169" i="29"/>
  <c r="BZ169" i="29"/>
  <c r="BY169" i="29"/>
  <c r="BX169" i="29"/>
  <c r="BW169" i="29"/>
  <c r="BV169" i="29"/>
  <c r="BU169" i="29"/>
  <c r="BT169" i="29"/>
  <c r="BS169" i="29"/>
  <c r="BR169" i="29"/>
  <c r="BQ169" i="29"/>
  <c r="BP169" i="29"/>
  <c r="BO169" i="29"/>
  <c r="BN169" i="29"/>
  <c r="BM169" i="29"/>
  <c r="BL169" i="29"/>
  <c r="BK169" i="29"/>
  <c r="BJ169" i="29"/>
  <c r="BI169" i="29"/>
  <c r="BG169" i="29"/>
  <c r="BE169" i="29"/>
  <c r="BD169" i="29"/>
  <c r="BC169" i="29"/>
  <c r="BB169" i="29"/>
  <c r="BA169" i="29"/>
  <c r="AZ169" i="29"/>
  <c r="AY169" i="29"/>
  <c r="AX169" i="29"/>
  <c r="AV169" i="29"/>
  <c r="AS169" i="29"/>
  <c r="AR169" i="29"/>
  <c r="AQ169" i="29"/>
  <c r="AP169" i="29"/>
  <c r="AO169" i="29"/>
  <c r="AN169" i="29"/>
  <c r="AM169" i="29"/>
  <c r="AL169" i="29"/>
  <c r="AJ169" i="29"/>
  <c r="AI169" i="29"/>
  <c r="AH169" i="29"/>
  <c r="AG169" i="29"/>
  <c r="AE169" i="29"/>
  <c r="AD169" i="29"/>
  <c r="AC169" i="29"/>
  <c r="AB169" i="29"/>
  <c r="Z169" i="29"/>
  <c r="Y169" i="29"/>
  <c r="X169" i="29"/>
  <c r="V169" i="29"/>
  <c r="U169" i="29"/>
  <c r="T169" i="29"/>
  <c r="R169" i="29"/>
  <c r="N169" i="29"/>
  <c r="M169" i="29"/>
  <c r="L169" i="29"/>
  <c r="K169" i="29"/>
  <c r="H169" i="29"/>
  <c r="G169" i="29" s="1"/>
  <c r="CI299" i="29"/>
  <c r="CH299" i="29"/>
  <c r="CG299" i="29"/>
  <c r="CF299" i="29"/>
  <c r="CE299" i="29"/>
  <c r="CC299" i="29"/>
  <c r="CB299" i="29"/>
  <c r="CA299" i="29"/>
  <c r="BZ299" i="29"/>
  <c r="BY299" i="29"/>
  <c r="BX299" i="29"/>
  <c r="BW299" i="29"/>
  <c r="BV299" i="29"/>
  <c r="BU299" i="29"/>
  <c r="BT299" i="29"/>
  <c r="BS299" i="29"/>
  <c r="BR299" i="29"/>
  <c r="BQ299" i="29"/>
  <c r="BP299" i="29"/>
  <c r="BO299" i="29"/>
  <c r="BN299" i="29"/>
  <c r="BM299" i="29"/>
  <c r="BL299" i="29"/>
  <c r="BK299" i="29"/>
  <c r="BJ299" i="29"/>
  <c r="BI299" i="29"/>
  <c r="BG299" i="29"/>
  <c r="BE299" i="29"/>
  <c r="BD299" i="29"/>
  <c r="BC299" i="29"/>
  <c r="BB299" i="29"/>
  <c r="BA299" i="29"/>
  <c r="AZ299" i="29"/>
  <c r="AY299" i="29"/>
  <c r="AX299" i="29"/>
  <c r="AV299" i="29"/>
  <c r="AS299" i="29"/>
  <c r="AR299" i="29"/>
  <c r="AQ299" i="29"/>
  <c r="AP299" i="29"/>
  <c r="AO299" i="29"/>
  <c r="AN299" i="29"/>
  <c r="AM299" i="29"/>
  <c r="AL299" i="29"/>
  <c r="AJ299" i="29"/>
  <c r="AI299" i="29"/>
  <c r="AH299" i="29"/>
  <c r="AG299" i="29"/>
  <c r="AE299" i="29"/>
  <c r="AD299" i="29"/>
  <c r="AC299" i="29"/>
  <c r="AB299" i="29"/>
  <c r="Z299" i="29"/>
  <c r="Y299" i="29"/>
  <c r="X299" i="29"/>
  <c r="V299" i="29"/>
  <c r="U299" i="29"/>
  <c r="T299" i="29"/>
  <c r="R299" i="29"/>
  <c r="N299" i="29"/>
  <c r="M299" i="29"/>
  <c r="L299" i="29"/>
  <c r="K299" i="29"/>
  <c r="H299" i="29"/>
  <c r="G299" i="29" s="1"/>
  <c r="CI459" i="29"/>
  <c r="CH459" i="29"/>
  <c r="CG459" i="29"/>
  <c r="CF459" i="29"/>
  <c r="CE459" i="29"/>
  <c r="CC459" i="29"/>
  <c r="CB459" i="29"/>
  <c r="CA459" i="29"/>
  <c r="BZ459" i="29"/>
  <c r="BY459" i="29"/>
  <c r="BX459" i="29"/>
  <c r="BW459" i="29"/>
  <c r="BV459" i="29"/>
  <c r="BU459" i="29"/>
  <c r="BT459" i="29"/>
  <c r="BS459" i="29"/>
  <c r="BR459" i="29"/>
  <c r="BQ459" i="29"/>
  <c r="BP459" i="29"/>
  <c r="BO459" i="29"/>
  <c r="BN459" i="29"/>
  <c r="BM459" i="29"/>
  <c r="BL459" i="29"/>
  <c r="BK459" i="29"/>
  <c r="BJ459" i="29"/>
  <c r="BI459" i="29"/>
  <c r="BG459" i="29"/>
  <c r="BE459" i="29"/>
  <c r="BD459" i="29"/>
  <c r="BC459" i="29"/>
  <c r="BB459" i="29"/>
  <c r="BA459" i="29"/>
  <c r="AZ459" i="29"/>
  <c r="AY459" i="29"/>
  <c r="AX459" i="29"/>
  <c r="AV459" i="29"/>
  <c r="AS459" i="29"/>
  <c r="AR459" i="29"/>
  <c r="AQ459" i="29"/>
  <c r="AP459" i="29"/>
  <c r="AO459" i="29"/>
  <c r="AN459" i="29"/>
  <c r="AM459" i="29"/>
  <c r="AL459" i="29"/>
  <c r="AJ459" i="29"/>
  <c r="AI459" i="29"/>
  <c r="AH459" i="29"/>
  <c r="AG459" i="29"/>
  <c r="AE459" i="29"/>
  <c r="AD459" i="29"/>
  <c r="AC459" i="29"/>
  <c r="AB459" i="29"/>
  <c r="Z459" i="29"/>
  <c r="Y459" i="29"/>
  <c r="X459" i="29"/>
  <c r="V459" i="29"/>
  <c r="U459" i="29"/>
  <c r="T459" i="29"/>
  <c r="R459" i="29"/>
  <c r="N459" i="29"/>
  <c r="M459" i="29"/>
  <c r="L459" i="29"/>
  <c r="K459" i="29"/>
  <c r="H459" i="29"/>
  <c r="F459" i="29" s="1"/>
  <c r="CI266" i="29"/>
  <c r="CH266" i="29"/>
  <c r="CG266" i="29"/>
  <c r="CF266" i="29"/>
  <c r="CE266" i="29"/>
  <c r="CC266" i="29"/>
  <c r="CB266" i="29"/>
  <c r="CA266" i="29"/>
  <c r="BZ266" i="29"/>
  <c r="BY266" i="29"/>
  <c r="BX266" i="29"/>
  <c r="BW266" i="29"/>
  <c r="BV266" i="29"/>
  <c r="BU266" i="29"/>
  <c r="BT266" i="29"/>
  <c r="BS266" i="29"/>
  <c r="BR266" i="29"/>
  <c r="BQ266" i="29"/>
  <c r="BP266" i="29"/>
  <c r="BO266" i="29"/>
  <c r="BN266" i="29"/>
  <c r="BM266" i="29"/>
  <c r="BL266" i="29"/>
  <c r="BK266" i="29"/>
  <c r="BJ266" i="29"/>
  <c r="BI266" i="29"/>
  <c r="BG266" i="29"/>
  <c r="BE266" i="29"/>
  <c r="BD266" i="29"/>
  <c r="BC266" i="29"/>
  <c r="BB266" i="29"/>
  <c r="BA266" i="29"/>
  <c r="AZ266" i="29"/>
  <c r="AY266" i="29"/>
  <c r="AX266" i="29"/>
  <c r="AV266" i="29"/>
  <c r="AS266" i="29"/>
  <c r="AR266" i="29"/>
  <c r="AQ266" i="29"/>
  <c r="AP266" i="29"/>
  <c r="AO266" i="29"/>
  <c r="AN266" i="29"/>
  <c r="AM266" i="29"/>
  <c r="AL266" i="29"/>
  <c r="AJ266" i="29"/>
  <c r="AI266" i="29"/>
  <c r="AH266" i="29"/>
  <c r="AG266" i="29"/>
  <c r="AE266" i="29"/>
  <c r="AD266" i="29"/>
  <c r="AC266" i="29"/>
  <c r="AB266" i="29"/>
  <c r="Z266" i="29"/>
  <c r="Y266" i="29"/>
  <c r="X266" i="29"/>
  <c r="V266" i="29"/>
  <c r="U266" i="29"/>
  <c r="T266" i="29"/>
  <c r="R266" i="29"/>
  <c r="N266" i="29"/>
  <c r="M266" i="29"/>
  <c r="L266" i="29"/>
  <c r="K266" i="29"/>
  <c r="H266" i="29"/>
  <c r="F266" i="29" s="1"/>
  <c r="CI215" i="29"/>
  <c r="CH215" i="29"/>
  <c r="CG215" i="29"/>
  <c r="CF215" i="29"/>
  <c r="CE215" i="29"/>
  <c r="CC215" i="29"/>
  <c r="CB215" i="29"/>
  <c r="CA215" i="29"/>
  <c r="BZ215" i="29"/>
  <c r="BY215" i="29"/>
  <c r="BX215" i="29"/>
  <c r="BW215" i="29"/>
  <c r="BV215" i="29"/>
  <c r="BU215" i="29"/>
  <c r="BT215" i="29"/>
  <c r="BS215" i="29"/>
  <c r="BR215" i="29"/>
  <c r="BQ215" i="29"/>
  <c r="BP215" i="29"/>
  <c r="BO215" i="29"/>
  <c r="BN215" i="29"/>
  <c r="BM215" i="29"/>
  <c r="BL215" i="29"/>
  <c r="BK215" i="29"/>
  <c r="BJ215" i="29"/>
  <c r="BI215" i="29"/>
  <c r="BG215" i="29"/>
  <c r="BE215" i="29"/>
  <c r="BD215" i="29"/>
  <c r="BC215" i="29"/>
  <c r="BB215" i="29"/>
  <c r="BA215" i="29"/>
  <c r="AZ215" i="29"/>
  <c r="AY215" i="29"/>
  <c r="AX215" i="29"/>
  <c r="AV215" i="29"/>
  <c r="AS215" i="29"/>
  <c r="AR215" i="29"/>
  <c r="AQ215" i="29"/>
  <c r="AP215" i="29"/>
  <c r="AO215" i="29"/>
  <c r="AN215" i="29"/>
  <c r="AM215" i="29"/>
  <c r="AL215" i="29"/>
  <c r="AJ215" i="29"/>
  <c r="AI215" i="29"/>
  <c r="AH215" i="29"/>
  <c r="AG215" i="29"/>
  <c r="AE215" i="29"/>
  <c r="AD215" i="29"/>
  <c r="AC215" i="29"/>
  <c r="AB215" i="29"/>
  <c r="Z215" i="29"/>
  <c r="Y215" i="29"/>
  <c r="X215" i="29"/>
  <c r="V215" i="29"/>
  <c r="U215" i="29"/>
  <c r="T215" i="29"/>
  <c r="R215" i="29"/>
  <c r="N215" i="29"/>
  <c r="M215" i="29"/>
  <c r="L215" i="29"/>
  <c r="K215" i="29"/>
  <c r="CI126" i="29"/>
  <c r="CH126" i="29"/>
  <c r="CG126" i="29"/>
  <c r="CF126" i="29"/>
  <c r="CE126" i="29"/>
  <c r="CC126" i="29"/>
  <c r="CB126" i="29"/>
  <c r="CA126" i="29"/>
  <c r="BZ126" i="29"/>
  <c r="BY126" i="29"/>
  <c r="BX126" i="29"/>
  <c r="BW126" i="29"/>
  <c r="BV126" i="29"/>
  <c r="BU126" i="29"/>
  <c r="BT126" i="29"/>
  <c r="BS126" i="29"/>
  <c r="BR126" i="29"/>
  <c r="BQ126" i="29"/>
  <c r="BP126" i="29"/>
  <c r="BO126" i="29"/>
  <c r="BN126" i="29"/>
  <c r="BM126" i="29"/>
  <c r="BL126" i="29"/>
  <c r="BK126" i="29"/>
  <c r="BJ126" i="29"/>
  <c r="BI126" i="29"/>
  <c r="BG126" i="29"/>
  <c r="BE126" i="29"/>
  <c r="BD126" i="29"/>
  <c r="BC126" i="29"/>
  <c r="BB126" i="29"/>
  <c r="BA126" i="29"/>
  <c r="AZ126" i="29"/>
  <c r="AY126" i="29"/>
  <c r="AX126" i="29"/>
  <c r="AV126" i="29"/>
  <c r="AS126" i="29"/>
  <c r="AR126" i="29"/>
  <c r="AQ126" i="29"/>
  <c r="AP126" i="29"/>
  <c r="AO126" i="29"/>
  <c r="AN126" i="29"/>
  <c r="AM126" i="29"/>
  <c r="AL126" i="29"/>
  <c r="AJ126" i="29"/>
  <c r="AI126" i="29"/>
  <c r="AH126" i="29"/>
  <c r="AG126" i="29"/>
  <c r="AE126" i="29"/>
  <c r="AD126" i="29"/>
  <c r="AC126" i="29"/>
  <c r="AB126" i="29"/>
  <c r="Z126" i="29"/>
  <c r="Y126" i="29"/>
  <c r="X126" i="29"/>
  <c r="V126" i="29"/>
  <c r="U126" i="29"/>
  <c r="T126" i="29"/>
  <c r="R126" i="29"/>
  <c r="N126" i="29"/>
  <c r="M126" i="29"/>
  <c r="L126" i="29"/>
  <c r="K126" i="29"/>
  <c r="H126" i="29"/>
  <c r="H215" i="29" s="1"/>
  <c r="F215" i="29" s="1"/>
  <c r="CI321" i="29"/>
  <c r="CH321" i="29"/>
  <c r="CG321" i="29"/>
  <c r="CF321" i="29"/>
  <c r="CE321" i="29"/>
  <c r="CC321" i="29"/>
  <c r="CB321" i="29"/>
  <c r="CA321" i="29"/>
  <c r="BZ321" i="29"/>
  <c r="BY321" i="29"/>
  <c r="BX321" i="29"/>
  <c r="BW321" i="29"/>
  <c r="BV321" i="29"/>
  <c r="BU321" i="29"/>
  <c r="BT321" i="29"/>
  <c r="BS321" i="29"/>
  <c r="BR321" i="29"/>
  <c r="BQ321" i="29"/>
  <c r="BP321" i="29"/>
  <c r="BO321" i="29"/>
  <c r="BN321" i="29"/>
  <c r="BM321" i="29"/>
  <c r="BL321" i="29"/>
  <c r="BK321" i="29"/>
  <c r="BJ321" i="29"/>
  <c r="BI321" i="29"/>
  <c r="BG321" i="29"/>
  <c r="BE321" i="29"/>
  <c r="BD321" i="29"/>
  <c r="BC321" i="29"/>
  <c r="BB321" i="29"/>
  <c r="BA321" i="29"/>
  <c r="AZ321" i="29"/>
  <c r="AY321" i="29"/>
  <c r="AX321" i="29"/>
  <c r="AV321" i="29"/>
  <c r="AS321" i="29"/>
  <c r="AR321" i="29"/>
  <c r="AQ321" i="29"/>
  <c r="AP321" i="29"/>
  <c r="AO321" i="29"/>
  <c r="AN321" i="29"/>
  <c r="AM321" i="29"/>
  <c r="AL321" i="29"/>
  <c r="AJ321" i="29"/>
  <c r="AI321" i="29"/>
  <c r="AH321" i="29"/>
  <c r="AG321" i="29"/>
  <c r="AE321" i="29"/>
  <c r="AD321" i="29"/>
  <c r="AC321" i="29"/>
  <c r="AB321" i="29"/>
  <c r="Z321" i="29"/>
  <c r="Y321" i="29"/>
  <c r="X321" i="29"/>
  <c r="V321" i="29"/>
  <c r="U321" i="29"/>
  <c r="T321" i="29"/>
  <c r="R321" i="29"/>
  <c r="N321" i="29"/>
  <c r="M321" i="29"/>
  <c r="L321" i="29"/>
  <c r="K321" i="29"/>
  <c r="CI320" i="29"/>
  <c r="CH320" i="29"/>
  <c r="CG320" i="29"/>
  <c r="CF320" i="29"/>
  <c r="CE320" i="29"/>
  <c r="CC320" i="29"/>
  <c r="CB320" i="29"/>
  <c r="CA320" i="29"/>
  <c r="BZ320" i="29"/>
  <c r="BY320" i="29"/>
  <c r="BX320" i="29"/>
  <c r="BW320" i="29"/>
  <c r="BV320" i="29"/>
  <c r="BU320" i="29"/>
  <c r="BT320" i="29"/>
  <c r="BS320" i="29"/>
  <c r="BR320" i="29"/>
  <c r="BQ320" i="29"/>
  <c r="BP320" i="29"/>
  <c r="BO320" i="29"/>
  <c r="BN320" i="29"/>
  <c r="BM320" i="29"/>
  <c r="BL320" i="29"/>
  <c r="BK320" i="29"/>
  <c r="BJ320" i="29"/>
  <c r="BI320" i="29"/>
  <c r="BG320" i="29"/>
  <c r="BE320" i="29"/>
  <c r="BD320" i="29"/>
  <c r="BC320" i="29"/>
  <c r="BB320" i="29"/>
  <c r="BA320" i="29"/>
  <c r="AZ320" i="29"/>
  <c r="AY320" i="29"/>
  <c r="AX320" i="29"/>
  <c r="AV320" i="29"/>
  <c r="AS320" i="29"/>
  <c r="AR320" i="29"/>
  <c r="AQ320" i="29"/>
  <c r="AP320" i="29"/>
  <c r="AO320" i="29"/>
  <c r="AN320" i="29"/>
  <c r="AM320" i="29"/>
  <c r="AL320" i="29"/>
  <c r="AJ320" i="29"/>
  <c r="AI320" i="29"/>
  <c r="AH320" i="29"/>
  <c r="AG320" i="29"/>
  <c r="AE320" i="29"/>
  <c r="AD320" i="29"/>
  <c r="AC320" i="29"/>
  <c r="AB320" i="29"/>
  <c r="Z320" i="29"/>
  <c r="Y320" i="29"/>
  <c r="X320" i="29"/>
  <c r="V320" i="29"/>
  <c r="U320" i="29"/>
  <c r="T320" i="29"/>
  <c r="R320" i="29"/>
  <c r="N320" i="29"/>
  <c r="M320" i="29"/>
  <c r="L320" i="29"/>
  <c r="K320" i="29"/>
  <c r="H320" i="29"/>
  <c r="G320" i="29" s="1"/>
  <c r="CI82" i="29"/>
  <c r="CH82" i="29"/>
  <c r="CG82" i="29"/>
  <c r="CF82" i="29"/>
  <c r="CE82" i="29"/>
  <c r="CC82" i="29"/>
  <c r="CB82" i="29"/>
  <c r="CA82" i="29"/>
  <c r="BZ82" i="29"/>
  <c r="BY82" i="29"/>
  <c r="BX82" i="29"/>
  <c r="BW82" i="29"/>
  <c r="BV82" i="29"/>
  <c r="BU82" i="29"/>
  <c r="BT82" i="29"/>
  <c r="BS82" i="29"/>
  <c r="BR82" i="29"/>
  <c r="BQ82" i="29"/>
  <c r="BP82" i="29"/>
  <c r="BO82" i="29"/>
  <c r="BN82" i="29"/>
  <c r="BM82" i="29"/>
  <c r="BL82" i="29"/>
  <c r="BK82" i="29"/>
  <c r="BJ82" i="29"/>
  <c r="BI82" i="29"/>
  <c r="BG82" i="29"/>
  <c r="BE82" i="29"/>
  <c r="BD82" i="29"/>
  <c r="BC82" i="29"/>
  <c r="BB82" i="29"/>
  <c r="BA82" i="29"/>
  <c r="AZ82" i="29"/>
  <c r="AY82" i="29"/>
  <c r="AX82" i="29"/>
  <c r="AV82" i="29"/>
  <c r="AS82" i="29"/>
  <c r="AR82" i="29"/>
  <c r="AQ82" i="29"/>
  <c r="AP82" i="29"/>
  <c r="AO82" i="29"/>
  <c r="AN82" i="29"/>
  <c r="AM82" i="29"/>
  <c r="AL82" i="29"/>
  <c r="AJ82" i="29"/>
  <c r="AI82" i="29"/>
  <c r="AH82" i="29"/>
  <c r="AG82" i="29"/>
  <c r="AE82" i="29"/>
  <c r="AD82" i="29"/>
  <c r="AC82" i="29"/>
  <c r="AB82" i="29"/>
  <c r="Z82" i="29"/>
  <c r="Y82" i="29"/>
  <c r="X82" i="29"/>
  <c r="V82" i="29"/>
  <c r="U82" i="29"/>
  <c r="T82" i="29"/>
  <c r="R82" i="29"/>
  <c r="N82" i="29"/>
  <c r="M82" i="29"/>
  <c r="L82" i="29"/>
  <c r="K82" i="29"/>
  <c r="H82" i="29"/>
  <c r="G82" i="29" s="1"/>
  <c r="CI177" i="29"/>
  <c r="CH177" i="29"/>
  <c r="CG177" i="29"/>
  <c r="CF177" i="29"/>
  <c r="CE177" i="29"/>
  <c r="CC177" i="29"/>
  <c r="CB177" i="29"/>
  <c r="CA177" i="29"/>
  <c r="BZ177" i="29"/>
  <c r="BY177" i="29"/>
  <c r="BX177" i="29"/>
  <c r="BW177" i="29"/>
  <c r="BV177" i="29"/>
  <c r="BU177" i="29"/>
  <c r="BT177" i="29"/>
  <c r="BS177" i="29"/>
  <c r="BR177" i="29"/>
  <c r="BQ177" i="29"/>
  <c r="BP177" i="29"/>
  <c r="BO177" i="29"/>
  <c r="BN177" i="29"/>
  <c r="BM177" i="29"/>
  <c r="BL177" i="29"/>
  <c r="BK177" i="29"/>
  <c r="BJ177" i="29"/>
  <c r="BI177" i="29"/>
  <c r="BG177" i="29"/>
  <c r="BE177" i="29"/>
  <c r="BD177" i="29"/>
  <c r="BC177" i="29"/>
  <c r="BB177" i="29"/>
  <c r="BA177" i="29"/>
  <c r="AZ177" i="29"/>
  <c r="AY177" i="29"/>
  <c r="AX177" i="29"/>
  <c r="AV177" i="29"/>
  <c r="AS177" i="29"/>
  <c r="AR177" i="29"/>
  <c r="AQ177" i="29"/>
  <c r="AP177" i="29"/>
  <c r="AO177" i="29"/>
  <c r="AN177" i="29"/>
  <c r="AM177" i="29"/>
  <c r="AL177" i="29"/>
  <c r="AJ177" i="29"/>
  <c r="AI177" i="29"/>
  <c r="AH177" i="29"/>
  <c r="AG177" i="29"/>
  <c r="AE177" i="29"/>
  <c r="AD177" i="29"/>
  <c r="AC177" i="29"/>
  <c r="AB177" i="29"/>
  <c r="Z177" i="29"/>
  <c r="Y177" i="29"/>
  <c r="X177" i="29"/>
  <c r="V177" i="29"/>
  <c r="U177" i="29"/>
  <c r="T177" i="29"/>
  <c r="R177" i="29"/>
  <c r="N177" i="29"/>
  <c r="M177" i="29"/>
  <c r="L177" i="29"/>
  <c r="K177" i="29"/>
  <c r="H177" i="29"/>
  <c r="G177" i="29" s="1"/>
  <c r="CI67" i="29"/>
  <c r="CH67" i="29"/>
  <c r="CG67" i="29"/>
  <c r="CF67" i="29"/>
  <c r="CE67" i="29"/>
  <c r="CC67" i="29"/>
  <c r="CB67" i="29"/>
  <c r="CA67" i="29"/>
  <c r="BZ67" i="29"/>
  <c r="BY67" i="29"/>
  <c r="BX67" i="29"/>
  <c r="BW67" i="29"/>
  <c r="BV67" i="29"/>
  <c r="BU67" i="29"/>
  <c r="BT67" i="29"/>
  <c r="BS67" i="29"/>
  <c r="BR67" i="29"/>
  <c r="BQ67" i="29"/>
  <c r="BP67" i="29"/>
  <c r="BO67" i="29"/>
  <c r="BN67" i="29"/>
  <c r="BM67" i="29"/>
  <c r="BL67" i="29"/>
  <c r="BK67" i="29"/>
  <c r="BJ67" i="29"/>
  <c r="BI67" i="29"/>
  <c r="BG67" i="29"/>
  <c r="BE67" i="29"/>
  <c r="BD67" i="29"/>
  <c r="BC67" i="29"/>
  <c r="BB67" i="29"/>
  <c r="BA67" i="29"/>
  <c r="AZ67" i="29"/>
  <c r="AY67" i="29"/>
  <c r="AX67" i="29"/>
  <c r="AV67" i="29"/>
  <c r="AS67" i="29"/>
  <c r="AR67" i="29"/>
  <c r="AQ67" i="29"/>
  <c r="AP67" i="29"/>
  <c r="AO67" i="29"/>
  <c r="AN67" i="29"/>
  <c r="AM67" i="29"/>
  <c r="AL67" i="29"/>
  <c r="AJ67" i="29"/>
  <c r="AI67" i="29"/>
  <c r="AH67" i="29"/>
  <c r="AG67" i="29"/>
  <c r="AE67" i="29"/>
  <c r="AD67" i="29"/>
  <c r="AC67" i="29"/>
  <c r="AB67" i="29"/>
  <c r="Z67" i="29"/>
  <c r="Y67" i="29"/>
  <c r="X67" i="29"/>
  <c r="V67" i="29"/>
  <c r="U67" i="29"/>
  <c r="T67" i="29"/>
  <c r="R67" i="29"/>
  <c r="N67" i="29"/>
  <c r="M67" i="29"/>
  <c r="L67" i="29"/>
  <c r="K67" i="29"/>
  <c r="H67" i="29"/>
  <c r="G67" i="29" s="1"/>
  <c r="CI152" i="29"/>
  <c r="CH152" i="29"/>
  <c r="CG152" i="29"/>
  <c r="CF152" i="29"/>
  <c r="CE152" i="29"/>
  <c r="CC152" i="29"/>
  <c r="CB152" i="29"/>
  <c r="CA152" i="29"/>
  <c r="BZ152" i="29"/>
  <c r="BY152" i="29"/>
  <c r="BX152" i="29"/>
  <c r="BW152" i="29"/>
  <c r="BV152" i="29"/>
  <c r="BU152" i="29"/>
  <c r="BT152" i="29"/>
  <c r="BS152" i="29"/>
  <c r="BR152" i="29"/>
  <c r="BQ152" i="29"/>
  <c r="BP152" i="29"/>
  <c r="BO152" i="29"/>
  <c r="BN152" i="29"/>
  <c r="BM152" i="29"/>
  <c r="BL152" i="29"/>
  <c r="BK152" i="29"/>
  <c r="BJ152" i="29"/>
  <c r="BI152" i="29"/>
  <c r="BG152" i="29"/>
  <c r="BE152" i="29"/>
  <c r="BD152" i="29"/>
  <c r="BC152" i="29"/>
  <c r="BB152" i="29"/>
  <c r="BA152" i="29"/>
  <c r="AZ152" i="29"/>
  <c r="AY152" i="29"/>
  <c r="AX152" i="29"/>
  <c r="AV152" i="29"/>
  <c r="AS152" i="29"/>
  <c r="AR152" i="29"/>
  <c r="AQ152" i="29"/>
  <c r="AP152" i="29"/>
  <c r="AO152" i="29"/>
  <c r="AN152" i="29"/>
  <c r="AM152" i="29"/>
  <c r="AL152" i="29"/>
  <c r="AJ152" i="29"/>
  <c r="AI152" i="29"/>
  <c r="AH152" i="29"/>
  <c r="AG152" i="29"/>
  <c r="AE152" i="29"/>
  <c r="AD152" i="29"/>
  <c r="AC152" i="29"/>
  <c r="AB152" i="29"/>
  <c r="Z152" i="29"/>
  <c r="Y152" i="29"/>
  <c r="X152" i="29"/>
  <c r="V152" i="29"/>
  <c r="U152" i="29"/>
  <c r="T152" i="29"/>
  <c r="R152" i="29"/>
  <c r="N152" i="29"/>
  <c r="M152" i="29"/>
  <c r="L152" i="29"/>
  <c r="K152" i="29"/>
  <c r="H152" i="29"/>
  <c r="G152" i="29" s="1"/>
  <c r="CI76" i="29"/>
  <c r="CH76" i="29"/>
  <c r="CG76" i="29"/>
  <c r="CF76" i="29"/>
  <c r="CE76" i="29"/>
  <c r="CC76" i="29"/>
  <c r="CB76" i="29"/>
  <c r="CA76" i="29"/>
  <c r="BZ76" i="29"/>
  <c r="BY76" i="29"/>
  <c r="BX76" i="29"/>
  <c r="BW76" i="29"/>
  <c r="BV76" i="29"/>
  <c r="BU76" i="29"/>
  <c r="BT76" i="29"/>
  <c r="BS76" i="29"/>
  <c r="BR76" i="29"/>
  <c r="BQ76" i="29"/>
  <c r="BP76" i="29"/>
  <c r="BO76" i="29"/>
  <c r="BN76" i="29"/>
  <c r="BM76" i="29"/>
  <c r="BL76" i="29"/>
  <c r="BK76" i="29"/>
  <c r="BJ76" i="29"/>
  <c r="BI76" i="29"/>
  <c r="BG76" i="29"/>
  <c r="BE76" i="29"/>
  <c r="BD76" i="29"/>
  <c r="BC76" i="29"/>
  <c r="BB76" i="29"/>
  <c r="BA76" i="29"/>
  <c r="AZ76" i="29"/>
  <c r="AY76" i="29"/>
  <c r="AX76" i="29"/>
  <c r="AV76" i="29"/>
  <c r="AS76" i="29"/>
  <c r="AR76" i="29"/>
  <c r="AQ76" i="29"/>
  <c r="AP76" i="29"/>
  <c r="AO76" i="29"/>
  <c r="AN76" i="29"/>
  <c r="AM76" i="29"/>
  <c r="AL76" i="29"/>
  <c r="AJ76" i="29"/>
  <c r="AI76" i="29"/>
  <c r="AH76" i="29"/>
  <c r="AG76" i="29"/>
  <c r="AE76" i="29"/>
  <c r="AD76" i="29"/>
  <c r="AC76" i="29"/>
  <c r="AB76" i="29"/>
  <c r="Z76" i="29"/>
  <c r="Y76" i="29"/>
  <c r="X76" i="29"/>
  <c r="V76" i="29"/>
  <c r="U76" i="29"/>
  <c r="T76" i="29"/>
  <c r="R76" i="29"/>
  <c r="N76" i="29"/>
  <c r="M76" i="29"/>
  <c r="L76" i="29"/>
  <c r="K76" i="29"/>
  <c r="H76" i="29"/>
  <c r="G76" i="29" s="1"/>
  <c r="CI30" i="29"/>
  <c r="CH30" i="29"/>
  <c r="CG30" i="29"/>
  <c r="CF30" i="29"/>
  <c r="CE30" i="29"/>
  <c r="CC30" i="29"/>
  <c r="CB30" i="29"/>
  <c r="CA30" i="29"/>
  <c r="BZ30" i="29"/>
  <c r="BY30" i="29"/>
  <c r="BX30" i="29"/>
  <c r="BW30" i="29"/>
  <c r="BV30" i="29"/>
  <c r="BU30" i="29"/>
  <c r="BT30" i="29"/>
  <c r="BS30" i="29"/>
  <c r="BR30" i="29"/>
  <c r="BQ30" i="29"/>
  <c r="BP30" i="29"/>
  <c r="BO30" i="29"/>
  <c r="BN30" i="29"/>
  <c r="BM30" i="29"/>
  <c r="BL30" i="29"/>
  <c r="BK30" i="29"/>
  <c r="BJ30" i="29"/>
  <c r="BI30" i="29"/>
  <c r="BG30" i="29"/>
  <c r="BE30" i="29"/>
  <c r="BD30" i="29"/>
  <c r="BC30" i="29"/>
  <c r="BB30" i="29"/>
  <c r="BA30" i="29"/>
  <c r="AZ30" i="29"/>
  <c r="AY30" i="29"/>
  <c r="AX30" i="29"/>
  <c r="AV30" i="29"/>
  <c r="AS30" i="29"/>
  <c r="AR30" i="29"/>
  <c r="AQ30" i="29"/>
  <c r="AP30" i="29"/>
  <c r="AO30" i="29"/>
  <c r="AN30" i="29"/>
  <c r="AM30" i="29"/>
  <c r="AL30" i="29"/>
  <c r="AJ30" i="29"/>
  <c r="AI30" i="29"/>
  <c r="AH30" i="29"/>
  <c r="AG30" i="29"/>
  <c r="AE30" i="29"/>
  <c r="AD30" i="29"/>
  <c r="AC30" i="29"/>
  <c r="AB30" i="29"/>
  <c r="Z30" i="29"/>
  <c r="Y30" i="29"/>
  <c r="X30" i="29"/>
  <c r="V30" i="29"/>
  <c r="U30" i="29"/>
  <c r="T30" i="29"/>
  <c r="R30" i="29"/>
  <c r="N30" i="29"/>
  <c r="M30" i="29"/>
  <c r="L30" i="29"/>
  <c r="K30" i="29"/>
  <c r="H30" i="29"/>
  <c r="G30" i="29" s="1"/>
  <c r="CI27" i="29"/>
  <c r="CH27" i="29"/>
  <c r="CG27" i="29"/>
  <c r="CF27" i="29"/>
  <c r="CE27" i="29"/>
  <c r="CC27" i="29"/>
  <c r="CB27" i="29"/>
  <c r="CA27" i="29"/>
  <c r="BZ27" i="29"/>
  <c r="BY27" i="29"/>
  <c r="BX27" i="29"/>
  <c r="BW27" i="29"/>
  <c r="BV27" i="29"/>
  <c r="BU27" i="29"/>
  <c r="BT27" i="29"/>
  <c r="BS27" i="29"/>
  <c r="BR27" i="29"/>
  <c r="BQ27" i="29"/>
  <c r="BP27" i="29"/>
  <c r="BO27" i="29"/>
  <c r="BN27" i="29"/>
  <c r="BM27" i="29"/>
  <c r="BL27" i="29"/>
  <c r="BK27" i="29"/>
  <c r="BJ27" i="29"/>
  <c r="BI27" i="29"/>
  <c r="BG27" i="29"/>
  <c r="BE27" i="29"/>
  <c r="BD27" i="29"/>
  <c r="BC27" i="29"/>
  <c r="BB27" i="29"/>
  <c r="BA27" i="29"/>
  <c r="AZ27" i="29"/>
  <c r="AY27" i="29"/>
  <c r="AX27" i="29"/>
  <c r="AV27" i="29"/>
  <c r="AS27" i="29"/>
  <c r="AR27" i="29"/>
  <c r="AQ27" i="29"/>
  <c r="AP27" i="29"/>
  <c r="AO27" i="29"/>
  <c r="AN27" i="29"/>
  <c r="AM27" i="29"/>
  <c r="AL27" i="29"/>
  <c r="AJ27" i="29"/>
  <c r="AI27" i="29"/>
  <c r="AH27" i="29"/>
  <c r="AG27" i="29"/>
  <c r="AE27" i="29"/>
  <c r="AD27" i="29"/>
  <c r="AC27" i="29"/>
  <c r="AB27" i="29"/>
  <c r="Z27" i="29"/>
  <c r="Y27" i="29"/>
  <c r="X27" i="29"/>
  <c r="V27" i="29"/>
  <c r="U27" i="29"/>
  <c r="T27" i="29"/>
  <c r="R27" i="29"/>
  <c r="N27" i="29"/>
  <c r="M27" i="29"/>
  <c r="L27" i="29"/>
  <c r="K27" i="29"/>
  <c r="H27" i="29"/>
  <c r="G27" i="29" s="1"/>
  <c r="CI214" i="29"/>
  <c r="CH214" i="29"/>
  <c r="CG214" i="29"/>
  <c r="CF214" i="29"/>
  <c r="CE214" i="29"/>
  <c r="CC214" i="29"/>
  <c r="CB214" i="29"/>
  <c r="CA214" i="29"/>
  <c r="BZ214" i="29"/>
  <c r="BY214" i="29"/>
  <c r="BX214" i="29"/>
  <c r="BW214" i="29"/>
  <c r="BV214" i="29"/>
  <c r="BU214" i="29"/>
  <c r="BT214" i="29"/>
  <c r="BS214" i="29"/>
  <c r="BR214" i="29"/>
  <c r="BQ214" i="29"/>
  <c r="BP214" i="29"/>
  <c r="BO214" i="29"/>
  <c r="BN214" i="29"/>
  <c r="BM214" i="29"/>
  <c r="BL214" i="29"/>
  <c r="BK214" i="29"/>
  <c r="BJ214" i="29"/>
  <c r="BI214" i="29"/>
  <c r="BG214" i="29"/>
  <c r="BE214" i="29"/>
  <c r="BD214" i="29"/>
  <c r="BC214" i="29"/>
  <c r="BB214" i="29"/>
  <c r="BA214" i="29"/>
  <c r="AZ214" i="29"/>
  <c r="AY214" i="29"/>
  <c r="AX214" i="29"/>
  <c r="AV214" i="29"/>
  <c r="AS214" i="29"/>
  <c r="AR214" i="29"/>
  <c r="AQ214" i="29"/>
  <c r="AP214" i="29"/>
  <c r="AO214" i="29"/>
  <c r="AN214" i="29"/>
  <c r="AM214" i="29"/>
  <c r="AL214" i="29"/>
  <c r="AJ214" i="29"/>
  <c r="AI214" i="29"/>
  <c r="AH214" i="29"/>
  <c r="AG214" i="29"/>
  <c r="AE214" i="29"/>
  <c r="AD214" i="29"/>
  <c r="AC214" i="29"/>
  <c r="AB214" i="29"/>
  <c r="Z214" i="29"/>
  <c r="Y214" i="29"/>
  <c r="X214" i="29"/>
  <c r="V214" i="29"/>
  <c r="U214" i="29"/>
  <c r="T214" i="29"/>
  <c r="R214" i="29"/>
  <c r="N214" i="29"/>
  <c r="M214" i="29"/>
  <c r="L214" i="29"/>
  <c r="K214" i="29"/>
  <c r="CI61" i="29"/>
  <c r="CH61" i="29"/>
  <c r="CG61" i="29"/>
  <c r="CF61" i="29"/>
  <c r="CE61" i="29"/>
  <c r="CC61" i="29"/>
  <c r="CB61" i="29"/>
  <c r="CA61" i="29"/>
  <c r="BZ61" i="29"/>
  <c r="BY61" i="29"/>
  <c r="BX61" i="29"/>
  <c r="BW61" i="29"/>
  <c r="BV61" i="29"/>
  <c r="BU61" i="29"/>
  <c r="BT61" i="29"/>
  <c r="BS61" i="29"/>
  <c r="BR61" i="29"/>
  <c r="BQ61" i="29"/>
  <c r="BP61" i="29"/>
  <c r="BO61" i="29"/>
  <c r="BN61" i="29"/>
  <c r="BM61" i="29"/>
  <c r="BL61" i="29"/>
  <c r="BK61" i="29"/>
  <c r="BJ61" i="29"/>
  <c r="BI61" i="29"/>
  <c r="BG61" i="29"/>
  <c r="BE61" i="29"/>
  <c r="BD61" i="29"/>
  <c r="BC61" i="29"/>
  <c r="BB61" i="29"/>
  <c r="BA61" i="29"/>
  <c r="AZ61" i="29"/>
  <c r="AY61" i="29"/>
  <c r="AX61" i="29"/>
  <c r="AV61" i="29"/>
  <c r="AS61" i="29"/>
  <c r="AR61" i="29"/>
  <c r="AQ61" i="29"/>
  <c r="AP61" i="29"/>
  <c r="AO61" i="29"/>
  <c r="AN61" i="29"/>
  <c r="AM61" i="29"/>
  <c r="AL61" i="29"/>
  <c r="AJ61" i="29"/>
  <c r="AI61" i="29"/>
  <c r="AH61" i="29"/>
  <c r="AG61" i="29"/>
  <c r="AE61" i="29"/>
  <c r="AD61" i="29"/>
  <c r="AC61" i="29"/>
  <c r="AB61" i="29"/>
  <c r="Z61" i="29"/>
  <c r="Y61" i="29"/>
  <c r="X61" i="29"/>
  <c r="V61" i="29"/>
  <c r="U61" i="29"/>
  <c r="T61" i="29"/>
  <c r="R61" i="29"/>
  <c r="N61" i="29"/>
  <c r="M61" i="29"/>
  <c r="L61" i="29"/>
  <c r="K61" i="29"/>
  <c r="H61" i="29"/>
  <c r="G61" i="29" s="1"/>
  <c r="CI101" i="29"/>
  <c r="CH101" i="29"/>
  <c r="CG101" i="29"/>
  <c r="CF101" i="29"/>
  <c r="CE101" i="29"/>
  <c r="CC101" i="29"/>
  <c r="CB101" i="29"/>
  <c r="CA101" i="29"/>
  <c r="BZ101" i="29"/>
  <c r="BY101" i="29"/>
  <c r="BX101" i="29"/>
  <c r="BW101" i="29"/>
  <c r="BV101" i="29"/>
  <c r="BU101" i="29"/>
  <c r="BT101" i="29"/>
  <c r="BS101" i="29"/>
  <c r="BR101" i="29"/>
  <c r="BQ101" i="29"/>
  <c r="BP101" i="29"/>
  <c r="BO101" i="29"/>
  <c r="BN101" i="29"/>
  <c r="BM101" i="29"/>
  <c r="BL101" i="29"/>
  <c r="BK101" i="29"/>
  <c r="BJ101" i="29"/>
  <c r="BI101" i="29"/>
  <c r="BG101" i="29"/>
  <c r="BE101" i="29"/>
  <c r="BD101" i="29"/>
  <c r="BC101" i="29"/>
  <c r="BB101" i="29"/>
  <c r="BA101" i="29"/>
  <c r="AZ101" i="29"/>
  <c r="AY101" i="29"/>
  <c r="AX101" i="29"/>
  <c r="AV101" i="29"/>
  <c r="AS101" i="29"/>
  <c r="AR101" i="29"/>
  <c r="AQ101" i="29"/>
  <c r="AP101" i="29"/>
  <c r="AO101" i="29"/>
  <c r="AN101" i="29"/>
  <c r="AM101" i="29"/>
  <c r="AL101" i="29"/>
  <c r="AJ101" i="29"/>
  <c r="AI101" i="29"/>
  <c r="AH101" i="29"/>
  <c r="AG101" i="29"/>
  <c r="AE101" i="29"/>
  <c r="AD101" i="29"/>
  <c r="AC101" i="29"/>
  <c r="AB101" i="29"/>
  <c r="Z101" i="29"/>
  <c r="Y101" i="29"/>
  <c r="X101" i="29"/>
  <c r="V101" i="29"/>
  <c r="U101" i="29"/>
  <c r="T101" i="29"/>
  <c r="R101" i="29"/>
  <c r="N101" i="29"/>
  <c r="M101" i="29"/>
  <c r="L101" i="29"/>
  <c r="K101" i="29"/>
  <c r="H101" i="29"/>
  <c r="I101" i="29" s="1"/>
  <c r="J101" i="29" s="1"/>
  <c r="CI300" i="29"/>
  <c r="CH300" i="29"/>
  <c r="CG300" i="29"/>
  <c r="CF300" i="29"/>
  <c r="CE300" i="29"/>
  <c r="CC300" i="29"/>
  <c r="CB300" i="29"/>
  <c r="CA300" i="29"/>
  <c r="BZ300" i="29"/>
  <c r="BY300" i="29"/>
  <c r="BX300" i="29"/>
  <c r="BW300" i="29"/>
  <c r="BV300" i="29"/>
  <c r="BU300" i="29"/>
  <c r="BT300" i="29"/>
  <c r="BS300" i="29"/>
  <c r="BR300" i="29"/>
  <c r="BQ300" i="29"/>
  <c r="BP300" i="29"/>
  <c r="BO300" i="29"/>
  <c r="BN300" i="29"/>
  <c r="BM300" i="29"/>
  <c r="BL300" i="29"/>
  <c r="BK300" i="29"/>
  <c r="BJ300" i="29"/>
  <c r="BI300" i="29"/>
  <c r="BG300" i="29"/>
  <c r="BE300" i="29"/>
  <c r="BD300" i="29"/>
  <c r="BC300" i="29"/>
  <c r="BB300" i="29"/>
  <c r="BA300" i="29"/>
  <c r="AZ300" i="29"/>
  <c r="AY300" i="29"/>
  <c r="AX300" i="29"/>
  <c r="AV300" i="29"/>
  <c r="AS300" i="29"/>
  <c r="AR300" i="29"/>
  <c r="AQ300" i="29"/>
  <c r="AP300" i="29"/>
  <c r="AO300" i="29"/>
  <c r="AN300" i="29"/>
  <c r="AM300" i="29"/>
  <c r="AL300" i="29"/>
  <c r="AJ300" i="29"/>
  <c r="AI300" i="29"/>
  <c r="AH300" i="29"/>
  <c r="AG300" i="29"/>
  <c r="AE300" i="29"/>
  <c r="AD300" i="29"/>
  <c r="AC300" i="29"/>
  <c r="AB300" i="29"/>
  <c r="Z300" i="29"/>
  <c r="Y300" i="29"/>
  <c r="X300" i="29"/>
  <c r="V300" i="29"/>
  <c r="U300" i="29"/>
  <c r="T300" i="29"/>
  <c r="R300" i="29"/>
  <c r="N300" i="29"/>
  <c r="M300" i="29"/>
  <c r="L300" i="29"/>
  <c r="K300" i="29"/>
  <c r="H300" i="29"/>
  <c r="G300" i="29" s="1"/>
  <c r="CI24" i="29"/>
  <c r="CH24" i="29"/>
  <c r="CG24" i="29"/>
  <c r="CF24" i="29"/>
  <c r="CE24" i="29"/>
  <c r="CC24" i="29"/>
  <c r="CB24" i="29"/>
  <c r="CA24" i="29"/>
  <c r="BZ24" i="29"/>
  <c r="BY24" i="29"/>
  <c r="BX24" i="29"/>
  <c r="BW24" i="29"/>
  <c r="BV24" i="29"/>
  <c r="BU24" i="29"/>
  <c r="BT24" i="29"/>
  <c r="BS24" i="29"/>
  <c r="BR24" i="29"/>
  <c r="BQ24" i="29"/>
  <c r="BP24" i="29"/>
  <c r="BO24" i="29"/>
  <c r="BN24" i="29"/>
  <c r="BM24" i="29"/>
  <c r="BL24" i="29"/>
  <c r="BK24" i="29"/>
  <c r="BJ24" i="29"/>
  <c r="BI24" i="29"/>
  <c r="BG24" i="29"/>
  <c r="BE24" i="29"/>
  <c r="BD24" i="29"/>
  <c r="BC24" i="29"/>
  <c r="BB24" i="29"/>
  <c r="BA24" i="29"/>
  <c r="AZ24" i="29"/>
  <c r="AY24" i="29"/>
  <c r="AX24" i="29"/>
  <c r="AV24" i="29"/>
  <c r="AS24" i="29"/>
  <c r="AR24" i="29"/>
  <c r="AQ24" i="29"/>
  <c r="AP24" i="29"/>
  <c r="AO24" i="29"/>
  <c r="AN24" i="29"/>
  <c r="AM24" i="29"/>
  <c r="AL24" i="29"/>
  <c r="AJ24" i="29"/>
  <c r="AI24" i="29"/>
  <c r="AH24" i="29"/>
  <c r="AG24" i="29"/>
  <c r="AE24" i="29"/>
  <c r="AD24" i="29"/>
  <c r="AC24" i="29"/>
  <c r="AB24" i="29"/>
  <c r="Z24" i="29"/>
  <c r="Y24" i="29"/>
  <c r="X24" i="29"/>
  <c r="V24" i="29"/>
  <c r="U24" i="29"/>
  <c r="T24" i="29"/>
  <c r="R24" i="29"/>
  <c r="N24" i="29"/>
  <c r="M24" i="29"/>
  <c r="L24" i="29"/>
  <c r="K24" i="29"/>
  <c r="H24" i="29"/>
  <c r="CI246" i="29"/>
  <c r="CH246" i="29"/>
  <c r="CG246" i="29"/>
  <c r="CF246" i="29"/>
  <c r="CE246" i="29"/>
  <c r="CC246" i="29"/>
  <c r="CB246" i="29"/>
  <c r="CA246" i="29"/>
  <c r="BZ246" i="29"/>
  <c r="BY246" i="29"/>
  <c r="BX246" i="29"/>
  <c r="BW246" i="29"/>
  <c r="BV246" i="29"/>
  <c r="BU246" i="29"/>
  <c r="BT246" i="29"/>
  <c r="BS246" i="29"/>
  <c r="BR246" i="29"/>
  <c r="BQ246" i="29"/>
  <c r="BP246" i="29"/>
  <c r="BO246" i="29"/>
  <c r="BN246" i="29"/>
  <c r="BM246" i="29"/>
  <c r="BL246" i="29"/>
  <c r="BK246" i="29"/>
  <c r="BJ246" i="29"/>
  <c r="BI246" i="29"/>
  <c r="BG246" i="29"/>
  <c r="BE246" i="29"/>
  <c r="BD246" i="29"/>
  <c r="BC246" i="29"/>
  <c r="BB246" i="29"/>
  <c r="BA246" i="29"/>
  <c r="AZ246" i="29"/>
  <c r="AY246" i="29"/>
  <c r="AX246" i="29"/>
  <c r="AV246" i="29"/>
  <c r="AS246" i="29"/>
  <c r="AR246" i="29"/>
  <c r="AQ246" i="29"/>
  <c r="AP246" i="29"/>
  <c r="AO246" i="29"/>
  <c r="AN246" i="29"/>
  <c r="AM246" i="29"/>
  <c r="AL246" i="29"/>
  <c r="AJ246" i="29"/>
  <c r="AI246" i="29"/>
  <c r="AH246" i="29"/>
  <c r="AG246" i="29"/>
  <c r="AE246" i="29"/>
  <c r="AD246" i="29"/>
  <c r="AC246" i="29"/>
  <c r="AB246" i="29"/>
  <c r="Z246" i="29"/>
  <c r="Y246" i="29"/>
  <c r="X246" i="29"/>
  <c r="V246" i="29"/>
  <c r="U246" i="29"/>
  <c r="T246" i="29"/>
  <c r="R246" i="29"/>
  <c r="N246" i="29"/>
  <c r="M246" i="29"/>
  <c r="L246" i="29"/>
  <c r="K246" i="29"/>
  <c r="H246" i="29"/>
  <c r="CI241" i="29"/>
  <c r="CH241" i="29"/>
  <c r="CG241" i="29"/>
  <c r="CF241" i="29"/>
  <c r="CE241" i="29"/>
  <c r="CC241" i="29"/>
  <c r="CB241" i="29"/>
  <c r="CA241" i="29"/>
  <c r="BZ241" i="29"/>
  <c r="BY241" i="29"/>
  <c r="BX241" i="29"/>
  <c r="BW241" i="29"/>
  <c r="BV241" i="29"/>
  <c r="BU241" i="29"/>
  <c r="BT241" i="29"/>
  <c r="BS241" i="29"/>
  <c r="BR241" i="29"/>
  <c r="BQ241" i="29"/>
  <c r="BP241" i="29"/>
  <c r="BO241" i="29"/>
  <c r="BN241" i="29"/>
  <c r="BM241" i="29"/>
  <c r="BL241" i="29"/>
  <c r="BK241" i="29"/>
  <c r="BJ241" i="29"/>
  <c r="BI241" i="29"/>
  <c r="BG241" i="29"/>
  <c r="BE241" i="29"/>
  <c r="BD241" i="29"/>
  <c r="BC241" i="29"/>
  <c r="BB241" i="29"/>
  <c r="BA241" i="29"/>
  <c r="AZ241" i="29"/>
  <c r="AY241" i="29"/>
  <c r="AX241" i="29"/>
  <c r="AV241" i="29"/>
  <c r="AS241" i="29"/>
  <c r="AR241" i="29"/>
  <c r="AQ241" i="29"/>
  <c r="AP241" i="29"/>
  <c r="AO241" i="29"/>
  <c r="AN241" i="29"/>
  <c r="AM241" i="29"/>
  <c r="AL241" i="29"/>
  <c r="AJ241" i="29"/>
  <c r="AI241" i="29"/>
  <c r="AH241" i="29"/>
  <c r="AG241" i="29"/>
  <c r="AE241" i="29"/>
  <c r="AD241" i="29"/>
  <c r="AC241" i="29"/>
  <c r="AB241" i="29"/>
  <c r="Z241" i="29"/>
  <c r="Y241" i="29"/>
  <c r="X241" i="29"/>
  <c r="V241" i="29"/>
  <c r="U241" i="29"/>
  <c r="T241" i="29"/>
  <c r="R241" i="29"/>
  <c r="N241" i="29"/>
  <c r="M241" i="29"/>
  <c r="L241" i="29"/>
  <c r="K241" i="29"/>
  <c r="CI240" i="29"/>
  <c r="CH240" i="29"/>
  <c r="CG240" i="29"/>
  <c r="CF240" i="29"/>
  <c r="CE240" i="29"/>
  <c r="CC240" i="29"/>
  <c r="CB240" i="29"/>
  <c r="CA240" i="29"/>
  <c r="BZ240" i="29"/>
  <c r="BY240" i="29"/>
  <c r="BX240" i="29"/>
  <c r="BW240" i="29"/>
  <c r="BV240" i="29"/>
  <c r="BU240" i="29"/>
  <c r="BT240" i="29"/>
  <c r="BS240" i="29"/>
  <c r="BR240" i="29"/>
  <c r="BQ240" i="29"/>
  <c r="BP240" i="29"/>
  <c r="BO240" i="29"/>
  <c r="BN240" i="29"/>
  <c r="BM240" i="29"/>
  <c r="BL240" i="29"/>
  <c r="BK240" i="29"/>
  <c r="BJ240" i="29"/>
  <c r="BI240" i="29"/>
  <c r="BG240" i="29"/>
  <c r="BE240" i="29"/>
  <c r="BD240" i="29"/>
  <c r="BC240" i="29"/>
  <c r="BB240" i="29"/>
  <c r="BA240" i="29"/>
  <c r="AZ240" i="29"/>
  <c r="AY240" i="29"/>
  <c r="AX240" i="29"/>
  <c r="AV240" i="29"/>
  <c r="AS240" i="29"/>
  <c r="AR240" i="29"/>
  <c r="AQ240" i="29"/>
  <c r="AP240" i="29"/>
  <c r="AO240" i="29"/>
  <c r="AN240" i="29"/>
  <c r="AM240" i="29"/>
  <c r="AL240" i="29"/>
  <c r="AJ240" i="29"/>
  <c r="AI240" i="29"/>
  <c r="AH240" i="29"/>
  <c r="AG240" i="29"/>
  <c r="AE240" i="29"/>
  <c r="AD240" i="29"/>
  <c r="AC240" i="29"/>
  <c r="AB240" i="29"/>
  <c r="Z240" i="29"/>
  <c r="Y240" i="29"/>
  <c r="X240" i="29"/>
  <c r="V240" i="29"/>
  <c r="U240" i="29"/>
  <c r="T240" i="29"/>
  <c r="R240" i="29"/>
  <c r="N240" i="29"/>
  <c r="M240" i="29"/>
  <c r="L240" i="29"/>
  <c r="K240" i="29"/>
  <c r="CI239" i="29"/>
  <c r="CH239" i="29"/>
  <c r="CG239" i="29"/>
  <c r="CF239" i="29"/>
  <c r="CE239" i="29"/>
  <c r="CC239" i="29"/>
  <c r="CB239" i="29"/>
  <c r="CA239" i="29"/>
  <c r="BZ239" i="29"/>
  <c r="BY239" i="29"/>
  <c r="BX239" i="29"/>
  <c r="BW239" i="29"/>
  <c r="BV239" i="29"/>
  <c r="BU239" i="29"/>
  <c r="BT239" i="29"/>
  <c r="BS239" i="29"/>
  <c r="BR239" i="29"/>
  <c r="BQ239" i="29"/>
  <c r="BP239" i="29"/>
  <c r="BO239" i="29"/>
  <c r="BN239" i="29"/>
  <c r="BM239" i="29"/>
  <c r="BL239" i="29"/>
  <c r="BK239" i="29"/>
  <c r="BJ239" i="29"/>
  <c r="BI239" i="29"/>
  <c r="BG239" i="29"/>
  <c r="BE239" i="29"/>
  <c r="BD239" i="29"/>
  <c r="BC239" i="29"/>
  <c r="BB239" i="29"/>
  <c r="BA239" i="29"/>
  <c r="AZ239" i="29"/>
  <c r="AY239" i="29"/>
  <c r="AX239" i="29"/>
  <c r="AV239" i="29"/>
  <c r="AS239" i="29"/>
  <c r="AR239" i="29"/>
  <c r="AQ239" i="29"/>
  <c r="AP239" i="29"/>
  <c r="AO239" i="29"/>
  <c r="AN239" i="29"/>
  <c r="AM239" i="29"/>
  <c r="AL239" i="29"/>
  <c r="AJ239" i="29"/>
  <c r="AI239" i="29"/>
  <c r="AH239" i="29"/>
  <c r="AG239" i="29"/>
  <c r="AE239" i="29"/>
  <c r="AD239" i="29"/>
  <c r="AC239" i="29"/>
  <c r="AB239" i="29"/>
  <c r="Z239" i="29"/>
  <c r="Y239" i="29"/>
  <c r="X239" i="29"/>
  <c r="V239" i="29"/>
  <c r="U239" i="29"/>
  <c r="T239" i="29"/>
  <c r="R239" i="29"/>
  <c r="N239" i="29"/>
  <c r="M239" i="29"/>
  <c r="L239" i="29"/>
  <c r="K239" i="29"/>
  <c r="H239" i="29"/>
  <c r="CI32" i="29"/>
  <c r="CH32" i="29"/>
  <c r="CG32" i="29"/>
  <c r="CF32" i="29"/>
  <c r="CE32" i="29"/>
  <c r="CC32" i="29"/>
  <c r="CB32" i="29"/>
  <c r="CA32" i="29"/>
  <c r="BZ32" i="29"/>
  <c r="BY32" i="29"/>
  <c r="BX32" i="29"/>
  <c r="BW32" i="29"/>
  <c r="BV32" i="29"/>
  <c r="BU32" i="29"/>
  <c r="BT32" i="29"/>
  <c r="BS32" i="29"/>
  <c r="BR32" i="29"/>
  <c r="BQ32" i="29"/>
  <c r="BP32" i="29"/>
  <c r="BO32" i="29"/>
  <c r="BN32" i="29"/>
  <c r="BM32" i="29"/>
  <c r="BL32" i="29"/>
  <c r="BK32" i="29"/>
  <c r="BJ32" i="29"/>
  <c r="BI32" i="29"/>
  <c r="BG32" i="29"/>
  <c r="BE32" i="29"/>
  <c r="BD32" i="29"/>
  <c r="BC32" i="29"/>
  <c r="BB32" i="29"/>
  <c r="BA32" i="29"/>
  <c r="AZ32" i="29"/>
  <c r="AY32" i="29"/>
  <c r="AX32" i="29"/>
  <c r="AV32" i="29"/>
  <c r="AS32" i="29"/>
  <c r="AR32" i="29"/>
  <c r="AQ32" i="29"/>
  <c r="AP32" i="29"/>
  <c r="AO32" i="29"/>
  <c r="AN32" i="29"/>
  <c r="AM32" i="29"/>
  <c r="AL32" i="29"/>
  <c r="AJ32" i="29"/>
  <c r="AI32" i="29"/>
  <c r="AH32" i="29"/>
  <c r="AG32" i="29"/>
  <c r="AE32" i="29"/>
  <c r="AD32" i="29"/>
  <c r="AC32" i="29"/>
  <c r="AB32" i="29"/>
  <c r="Z32" i="29"/>
  <c r="Y32" i="29"/>
  <c r="X32" i="29"/>
  <c r="V32" i="29"/>
  <c r="U32" i="29"/>
  <c r="T32" i="29"/>
  <c r="R32" i="29"/>
  <c r="N32" i="29"/>
  <c r="M32" i="29"/>
  <c r="L32" i="29"/>
  <c r="K32" i="29"/>
  <c r="H32" i="29"/>
  <c r="F32" i="29" s="1"/>
  <c r="CI428" i="29"/>
  <c r="CH428" i="29"/>
  <c r="CG428" i="29"/>
  <c r="CF428" i="29"/>
  <c r="CE428" i="29"/>
  <c r="CC428" i="29"/>
  <c r="CB428" i="29"/>
  <c r="CA428" i="29"/>
  <c r="BZ428" i="29"/>
  <c r="BY428" i="29"/>
  <c r="BX428" i="29"/>
  <c r="BW428" i="29"/>
  <c r="BV428" i="29"/>
  <c r="BU428" i="29"/>
  <c r="BT428" i="29"/>
  <c r="BS428" i="29"/>
  <c r="BR428" i="29"/>
  <c r="BQ428" i="29"/>
  <c r="BP428" i="29"/>
  <c r="BO428" i="29"/>
  <c r="BN428" i="29"/>
  <c r="BM428" i="29"/>
  <c r="BL428" i="29"/>
  <c r="BK428" i="29"/>
  <c r="BJ428" i="29"/>
  <c r="BI428" i="29"/>
  <c r="BG428" i="29"/>
  <c r="BE428" i="29"/>
  <c r="BD428" i="29"/>
  <c r="BC428" i="29"/>
  <c r="BB428" i="29"/>
  <c r="BA428" i="29"/>
  <c r="AZ428" i="29"/>
  <c r="AY428" i="29"/>
  <c r="AX428" i="29"/>
  <c r="AV428" i="29"/>
  <c r="AS428" i="29"/>
  <c r="AR428" i="29"/>
  <c r="AQ428" i="29"/>
  <c r="AP428" i="29"/>
  <c r="AO428" i="29"/>
  <c r="AN428" i="29"/>
  <c r="AM428" i="29"/>
  <c r="AL428" i="29"/>
  <c r="AJ428" i="29"/>
  <c r="AI428" i="29"/>
  <c r="AH428" i="29"/>
  <c r="AG428" i="29"/>
  <c r="AE428" i="29"/>
  <c r="AD428" i="29"/>
  <c r="AC428" i="29"/>
  <c r="AB428" i="29"/>
  <c r="Z428" i="29"/>
  <c r="Y428" i="29"/>
  <c r="X428" i="29"/>
  <c r="V428" i="29"/>
  <c r="U428" i="29"/>
  <c r="T428" i="29"/>
  <c r="R428" i="29"/>
  <c r="N428" i="29"/>
  <c r="M428" i="29"/>
  <c r="L428" i="29"/>
  <c r="K428" i="29"/>
  <c r="H428" i="29"/>
  <c r="CI212" i="29"/>
  <c r="CH212" i="29"/>
  <c r="CG212" i="29"/>
  <c r="CF212" i="29"/>
  <c r="CE212" i="29"/>
  <c r="CC212" i="29"/>
  <c r="CB212" i="29"/>
  <c r="CA212" i="29"/>
  <c r="BZ212" i="29"/>
  <c r="BY212" i="29"/>
  <c r="BX212" i="29"/>
  <c r="BW212" i="29"/>
  <c r="BV212" i="29"/>
  <c r="BU212" i="29"/>
  <c r="BT212" i="29"/>
  <c r="BS212" i="29"/>
  <c r="BR212" i="29"/>
  <c r="BQ212" i="29"/>
  <c r="BP212" i="29"/>
  <c r="BO212" i="29"/>
  <c r="BN212" i="29"/>
  <c r="BM212" i="29"/>
  <c r="BL212" i="29"/>
  <c r="BK212" i="29"/>
  <c r="BJ212" i="29"/>
  <c r="BI212" i="29"/>
  <c r="BG212" i="29"/>
  <c r="BE212" i="29"/>
  <c r="BD212" i="29"/>
  <c r="BC212" i="29"/>
  <c r="BB212" i="29"/>
  <c r="BA212" i="29"/>
  <c r="AZ212" i="29"/>
  <c r="AY212" i="29"/>
  <c r="AX212" i="29"/>
  <c r="AV212" i="29"/>
  <c r="AS212" i="29"/>
  <c r="AR212" i="29"/>
  <c r="AQ212" i="29"/>
  <c r="AP212" i="29"/>
  <c r="AO212" i="29"/>
  <c r="AN212" i="29"/>
  <c r="AM212" i="29"/>
  <c r="AL212" i="29"/>
  <c r="AJ212" i="29"/>
  <c r="AI212" i="29"/>
  <c r="AH212" i="29"/>
  <c r="AG212" i="29"/>
  <c r="AE212" i="29"/>
  <c r="AD212" i="29"/>
  <c r="AC212" i="29"/>
  <c r="AB212" i="29"/>
  <c r="Z212" i="29"/>
  <c r="Y212" i="29"/>
  <c r="X212" i="29"/>
  <c r="V212" i="29"/>
  <c r="U212" i="29"/>
  <c r="T212" i="29"/>
  <c r="R212" i="29"/>
  <c r="N212" i="29"/>
  <c r="M212" i="29"/>
  <c r="L212" i="29"/>
  <c r="K212" i="29"/>
  <c r="H212" i="29"/>
  <c r="G212" i="29" s="1"/>
  <c r="CI245" i="29"/>
  <c r="CH245" i="29"/>
  <c r="CG245" i="29"/>
  <c r="CF245" i="29"/>
  <c r="CE245" i="29"/>
  <c r="CC245" i="29"/>
  <c r="CB245" i="29"/>
  <c r="CA245" i="29"/>
  <c r="BZ245" i="29"/>
  <c r="BY245" i="29"/>
  <c r="BX245" i="29"/>
  <c r="BW245" i="29"/>
  <c r="BV245" i="29"/>
  <c r="BU245" i="29"/>
  <c r="BT245" i="29"/>
  <c r="BS245" i="29"/>
  <c r="BR245" i="29"/>
  <c r="BQ245" i="29"/>
  <c r="BP245" i="29"/>
  <c r="BO245" i="29"/>
  <c r="BN245" i="29"/>
  <c r="BM245" i="29"/>
  <c r="BL245" i="29"/>
  <c r="BK245" i="29"/>
  <c r="BJ245" i="29"/>
  <c r="BI245" i="29"/>
  <c r="BG245" i="29"/>
  <c r="BE245" i="29"/>
  <c r="BD245" i="29"/>
  <c r="BC245" i="29"/>
  <c r="BB245" i="29"/>
  <c r="BA245" i="29"/>
  <c r="AZ245" i="29"/>
  <c r="AY245" i="29"/>
  <c r="AX245" i="29"/>
  <c r="AV245" i="29"/>
  <c r="AS245" i="29"/>
  <c r="AR245" i="29"/>
  <c r="AQ245" i="29"/>
  <c r="AP245" i="29"/>
  <c r="AO245" i="29"/>
  <c r="AN245" i="29"/>
  <c r="AM245" i="29"/>
  <c r="AL245" i="29"/>
  <c r="AJ245" i="29"/>
  <c r="AI245" i="29"/>
  <c r="AH245" i="29"/>
  <c r="AG245" i="29"/>
  <c r="AE245" i="29"/>
  <c r="AD245" i="29"/>
  <c r="AC245" i="29"/>
  <c r="AB245" i="29"/>
  <c r="Z245" i="29"/>
  <c r="Y245" i="29"/>
  <c r="X245" i="29"/>
  <c r="V245" i="29"/>
  <c r="U245" i="29"/>
  <c r="T245" i="29"/>
  <c r="R245" i="29"/>
  <c r="N245" i="29"/>
  <c r="M245" i="29"/>
  <c r="L245" i="29"/>
  <c r="K245" i="29"/>
  <c r="CI92" i="29"/>
  <c r="CH92" i="29"/>
  <c r="CG92" i="29"/>
  <c r="CF92" i="29"/>
  <c r="CE92" i="29"/>
  <c r="CC92" i="29"/>
  <c r="CB92" i="29"/>
  <c r="CA92" i="29"/>
  <c r="BZ92" i="29"/>
  <c r="BY92" i="29"/>
  <c r="BX92" i="29"/>
  <c r="BW92" i="29"/>
  <c r="BV92" i="29"/>
  <c r="BU92" i="29"/>
  <c r="BT92" i="29"/>
  <c r="BS92" i="29"/>
  <c r="BR92" i="29"/>
  <c r="BQ92" i="29"/>
  <c r="BP92" i="29"/>
  <c r="BO92" i="29"/>
  <c r="BN92" i="29"/>
  <c r="BM92" i="29"/>
  <c r="BL92" i="29"/>
  <c r="BK92" i="29"/>
  <c r="BJ92" i="29"/>
  <c r="BI92" i="29"/>
  <c r="BG92" i="29"/>
  <c r="BE92" i="29"/>
  <c r="BD92" i="29"/>
  <c r="BC92" i="29"/>
  <c r="BB92" i="29"/>
  <c r="BA92" i="29"/>
  <c r="AZ92" i="29"/>
  <c r="AY92" i="29"/>
  <c r="AX92" i="29"/>
  <c r="AV92" i="29"/>
  <c r="AS92" i="29"/>
  <c r="AR92" i="29"/>
  <c r="AQ92" i="29"/>
  <c r="AP92" i="29"/>
  <c r="AO92" i="29"/>
  <c r="AN92" i="29"/>
  <c r="AM92" i="29"/>
  <c r="AL92" i="29"/>
  <c r="AJ92" i="29"/>
  <c r="AI92" i="29"/>
  <c r="AH92" i="29"/>
  <c r="AG92" i="29"/>
  <c r="AE92" i="29"/>
  <c r="AD92" i="29"/>
  <c r="AC92" i="29"/>
  <c r="AB92" i="29"/>
  <c r="Z92" i="29"/>
  <c r="Y92" i="29"/>
  <c r="X92" i="29"/>
  <c r="V92" i="29"/>
  <c r="U92" i="29"/>
  <c r="T92" i="29"/>
  <c r="R92" i="29"/>
  <c r="N92" i="29"/>
  <c r="M92" i="29"/>
  <c r="L92" i="29"/>
  <c r="K92" i="29"/>
  <c r="H92" i="29"/>
  <c r="CI64" i="29"/>
  <c r="CH64" i="29"/>
  <c r="CG64" i="29"/>
  <c r="CF64" i="29"/>
  <c r="CE64" i="29"/>
  <c r="CC64" i="29"/>
  <c r="CB64" i="29"/>
  <c r="CA64" i="29"/>
  <c r="BZ64" i="29"/>
  <c r="BY64" i="29"/>
  <c r="BX64" i="29"/>
  <c r="BW64" i="29"/>
  <c r="BV64" i="29"/>
  <c r="BU64" i="29"/>
  <c r="BT64" i="29"/>
  <c r="BS64" i="29"/>
  <c r="BR64" i="29"/>
  <c r="BQ64" i="29"/>
  <c r="BP64" i="29"/>
  <c r="BO64" i="29"/>
  <c r="BN64" i="29"/>
  <c r="BM64" i="29"/>
  <c r="BL64" i="29"/>
  <c r="BK64" i="29"/>
  <c r="BJ64" i="29"/>
  <c r="BI64" i="29"/>
  <c r="BG64" i="29"/>
  <c r="BE64" i="29"/>
  <c r="BD64" i="29"/>
  <c r="BC64" i="29"/>
  <c r="BB64" i="29"/>
  <c r="BA64" i="29"/>
  <c r="AZ64" i="29"/>
  <c r="AY64" i="29"/>
  <c r="AX64" i="29"/>
  <c r="AV64" i="29"/>
  <c r="AS64" i="29"/>
  <c r="AR64" i="29"/>
  <c r="AQ64" i="29"/>
  <c r="AP64" i="29"/>
  <c r="AO64" i="29"/>
  <c r="AN64" i="29"/>
  <c r="AM64" i="29"/>
  <c r="AL64" i="29"/>
  <c r="AJ64" i="29"/>
  <c r="AI64" i="29"/>
  <c r="AH64" i="29"/>
  <c r="AG64" i="29"/>
  <c r="AE64" i="29"/>
  <c r="AD64" i="29"/>
  <c r="AC64" i="29"/>
  <c r="AB64" i="29"/>
  <c r="Z64" i="29"/>
  <c r="Y64" i="29"/>
  <c r="X64" i="29"/>
  <c r="V64" i="29"/>
  <c r="U64" i="29"/>
  <c r="T64" i="29"/>
  <c r="R64" i="29"/>
  <c r="N64" i="29"/>
  <c r="M64" i="29"/>
  <c r="L64" i="29"/>
  <c r="K64" i="29"/>
  <c r="H64" i="29"/>
  <c r="CI111" i="29"/>
  <c r="CH111" i="29"/>
  <c r="CG111" i="29"/>
  <c r="CF111" i="29"/>
  <c r="CE111" i="29"/>
  <c r="CC111" i="29"/>
  <c r="CB111" i="29"/>
  <c r="CA111" i="29"/>
  <c r="BZ111" i="29"/>
  <c r="BY111" i="29"/>
  <c r="BX111" i="29"/>
  <c r="BW111" i="29"/>
  <c r="BV111" i="29"/>
  <c r="BU111" i="29"/>
  <c r="BT111" i="29"/>
  <c r="BS111" i="29"/>
  <c r="BR111" i="29"/>
  <c r="BQ111" i="29"/>
  <c r="BP111" i="29"/>
  <c r="BO111" i="29"/>
  <c r="BN111" i="29"/>
  <c r="BM111" i="29"/>
  <c r="BL111" i="29"/>
  <c r="BK111" i="29"/>
  <c r="BJ111" i="29"/>
  <c r="BI111" i="29"/>
  <c r="BG111" i="29"/>
  <c r="BE111" i="29"/>
  <c r="BD111" i="29"/>
  <c r="BC111" i="29"/>
  <c r="BB111" i="29"/>
  <c r="BA111" i="29"/>
  <c r="AZ111" i="29"/>
  <c r="AY111" i="29"/>
  <c r="AX111" i="29"/>
  <c r="AV111" i="29"/>
  <c r="AS111" i="29"/>
  <c r="AR111" i="29"/>
  <c r="AQ111" i="29"/>
  <c r="AP111" i="29"/>
  <c r="AO111" i="29"/>
  <c r="AN111" i="29"/>
  <c r="AM111" i="29"/>
  <c r="AL111" i="29"/>
  <c r="AJ111" i="29"/>
  <c r="AI111" i="29"/>
  <c r="AH111" i="29"/>
  <c r="AG111" i="29"/>
  <c r="AE111" i="29"/>
  <c r="AD111" i="29"/>
  <c r="AC111" i="29"/>
  <c r="AB111" i="29"/>
  <c r="Z111" i="29"/>
  <c r="Y111" i="29"/>
  <c r="X111" i="29"/>
  <c r="V111" i="29"/>
  <c r="U111" i="29"/>
  <c r="T111" i="29"/>
  <c r="R111" i="29"/>
  <c r="N111" i="29"/>
  <c r="M111" i="29"/>
  <c r="L111" i="29"/>
  <c r="K111" i="29"/>
  <c r="H111" i="29"/>
  <c r="G111" i="29" s="1"/>
  <c r="CI117" i="29"/>
  <c r="CH117" i="29"/>
  <c r="CG117" i="29"/>
  <c r="CF117" i="29"/>
  <c r="CE117" i="29"/>
  <c r="CC117" i="29"/>
  <c r="CB117" i="29"/>
  <c r="CA117" i="29"/>
  <c r="BZ117" i="29"/>
  <c r="BY117" i="29"/>
  <c r="BX117" i="29"/>
  <c r="BW117" i="29"/>
  <c r="BV117" i="29"/>
  <c r="BU117" i="29"/>
  <c r="BT117" i="29"/>
  <c r="BS117" i="29"/>
  <c r="BR117" i="29"/>
  <c r="BQ117" i="29"/>
  <c r="BP117" i="29"/>
  <c r="BO117" i="29"/>
  <c r="BN117" i="29"/>
  <c r="BM117" i="29"/>
  <c r="BL117" i="29"/>
  <c r="BK117" i="29"/>
  <c r="BJ117" i="29"/>
  <c r="BI117" i="29"/>
  <c r="BG117" i="29"/>
  <c r="BE117" i="29"/>
  <c r="BD117" i="29"/>
  <c r="BC117" i="29"/>
  <c r="BB117" i="29"/>
  <c r="BA117" i="29"/>
  <c r="AZ117" i="29"/>
  <c r="AY117" i="29"/>
  <c r="AX117" i="29"/>
  <c r="AV117" i="29"/>
  <c r="AS117" i="29"/>
  <c r="AR117" i="29"/>
  <c r="AQ117" i="29"/>
  <c r="AP117" i="29"/>
  <c r="AO117" i="29"/>
  <c r="AN117" i="29"/>
  <c r="AM117" i="29"/>
  <c r="AL117" i="29"/>
  <c r="AJ117" i="29"/>
  <c r="AI117" i="29"/>
  <c r="AH117" i="29"/>
  <c r="AG117" i="29"/>
  <c r="AE117" i="29"/>
  <c r="AD117" i="29"/>
  <c r="AC117" i="29"/>
  <c r="AB117" i="29"/>
  <c r="Z117" i="29"/>
  <c r="Y117" i="29"/>
  <c r="X117" i="29"/>
  <c r="V117" i="29"/>
  <c r="U117" i="29"/>
  <c r="T117" i="29"/>
  <c r="R117" i="29"/>
  <c r="N117" i="29"/>
  <c r="M117" i="29"/>
  <c r="L117" i="29"/>
  <c r="K117" i="29"/>
  <c r="H117" i="29"/>
  <c r="I117" i="29" s="1"/>
  <c r="J117" i="29" s="1"/>
  <c r="CI453" i="29"/>
  <c r="CH453" i="29"/>
  <c r="CG453" i="29"/>
  <c r="CF453" i="29"/>
  <c r="CE453" i="29"/>
  <c r="CC453" i="29"/>
  <c r="CB453" i="29"/>
  <c r="CA453" i="29"/>
  <c r="BZ453" i="29"/>
  <c r="BY453" i="29"/>
  <c r="BX453" i="29"/>
  <c r="BW453" i="29"/>
  <c r="BV453" i="29"/>
  <c r="BU453" i="29"/>
  <c r="BT453" i="29"/>
  <c r="BS453" i="29"/>
  <c r="BR453" i="29"/>
  <c r="BQ453" i="29"/>
  <c r="BP453" i="29"/>
  <c r="BO453" i="29"/>
  <c r="BN453" i="29"/>
  <c r="BM453" i="29"/>
  <c r="BL453" i="29"/>
  <c r="BK453" i="29"/>
  <c r="BJ453" i="29"/>
  <c r="BI453" i="29"/>
  <c r="BG453" i="29"/>
  <c r="BE453" i="29"/>
  <c r="BD453" i="29"/>
  <c r="BC453" i="29"/>
  <c r="BB453" i="29"/>
  <c r="BA453" i="29"/>
  <c r="AZ453" i="29"/>
  <c r="AY453" i="29"/>
  <c r="AX453" i="29"/>
  <c r="AV453" i="29"/>
  <c r="AS453" i="29"/>
  <c r="AR453" i="29"/>
  <c r="AQ453" i="29"/>
  <c r="AP453" i="29"/>
  <c r="AO453" i="29"/>
  <c r="AN453" i="29"/>
  <c r="AM453" i="29"/>
  <c r="AL453" i="29"/>
  <c r="AJ453" i="29"/>
  <c r="AI453" i="29"/>
  <c r="AH453" i="29"/>
  <c r="AG453" i="29"/>
  <c r="AE453" i="29"/>
  <c r="AD453" i="29"/>
  <c r="AC453" i="29"/>
  <c r="AB453" i="29"/>
  <c r="Z453" i="29"/>
  <c r="Y453" i="29"/>
  <c r="X453" i="29"/>
  <c r="V453" i="29"/>
  <c r="U453" i="29"/>
  <c r="T453" i="29"/>
  <c r="R453" i="29"/>
  <c r="N453" i="29"/>
  <c r="M453" i="29"/>
  <c r="L453" i="29"/>
  <c r="K453" i="29"/>
  <c r="CI452" i="29"/>
  <c r="CH452" i="29"/>
  <c r="CG452" i="29"/>
  <c r="CF452" i="29"/>
  <c r="CE452" i="29"/>
  <c r="CC452" i="29"/>
  <c r="CB452" i="29"/>
  <c r="CA452" i="29"/>
  <c r="BZ452" i="29"/>
  <c r="BY452" i="29"/>
  <c r="BX452" i="29"/>
  <c r="BW452" i="29"/>
  <c r="BV452" i="29"/>
  <c r="BU452" i="29"/>
  <c r="BT452" i="29"/>
  <c r="BS452" i="29"/>
  <c r="BR452" i="29"/>
  <c r="BQ452" i="29"/>
  <c r="BP452" i="29"/>
  <c r="BO452" i="29"/>
  <c r="BN452" i="29"/>
  <c r="BM452" i="29"/>
  <c r="BL452" i="29"/>
  <c r="BK452" i="29"/>
  <c r="BJ452" i="29"/>
  <c r="BI452" i="29"/>
  <c r="BG452" i="29"/>
  <c r="BE452" i="29"/>
  <c r="BD452" i="29"/>
  <c r="BC452" i="29"/>
  <c r="BB452" i="29"/>
  <c r="BA452" i="29"/>
  <c r="AZ452" i="29"/>
  <c r="AY452" i="29"/>
  <c r="AX452" i="29"/>
  <c r="AV452" i="29"/>
  <c r="AS452" i="29"/>
  <c r="AR452" i="29"/>
  <c r="AQ452" i="29"/>
  <c r="AP452" i="29"/>
  <c r="AO452" i="29"/>
  <c r="AN452" i="29"/>
  <c r="AM452" i="29"/>
  <c r="AL452" i="29"/>
  <c r="AJ452" i="29"/>
  <c r="AI452" i="29"/>
  <c r="AH452" i="29"/>
  <c r="AG452" i="29"/>
  <c r="AE452" i="29"/>
  <c r="AD452" i="29"/>
  <c r="AC452" i="29"/>
  <c r="AB452" i="29"/>
  <c r="Z452" i="29"/>
  <c r="Y452" i="29"/>
  <c r="X452" i="29"/>
  <c r="V452" i="29"/>
  <c r="U452" i="29"/>
  <c r="T452" i="29"/>
  <c r="R452" i="29"/>
  <c r="N452" i="29"/>
  <c r="M452" i="29"/>
  <c r="L452" i="29"/>
  <c r="K452" i="29"/>
  <c r="H452" i="29"/>
  <c r="CI127" i="29"/>
  <c r="CH127" i="29"/>
  <c r="CG127" i="29"/>
  <c r="CF127" i="29"/>
  <c r="CE127" i="29"/>
  <c r="CC127" i="29"/>
  <c r="CB127" i="29"/>
  <c r="CA127" i="29"/>
  <c r="BZ127" i="29"/>
  <c r="BY127" i="29"/>
  <c r="BX127" i="29"/>
  <c r="BW127" i="29"/>
  <c r="BV127" i="29"/>
  <c r="BU127" i="29"/>
  <c r="BT127" i="29"/>
  <c r="BS127" i="29"/>
  <c r="BR127" i="29"/>
  <c r="BQ127" i="29"/>
  <c r="BP127" i="29"/>
  <c r="BO127" i="29"/>
  <c r="BN127" i="29"/>
  <c r="BM127" i="29"/>
  <c r="BL127" i="29"/>
  <c r="BK127" i="29"/>
  <c r="BJ127" i="29"/>
  <c r="BI127" i="29"/>
  <c r="BG127" i="29"/>
  <c r="BE127" i="29"/>
  <c r="BD127" i="29"/>
  <c r="BC127" i="29"/>
  <c r="BB127" i="29"/>
  <c r="BA127" i="29"/>
  <c r="AZ127" i="29"/>
  <c r="AY127" i="29"/>
  <c r="AX127" i="29"/>
  <c r="AV127" i="29"/>
  <c r="AS127" i="29"/>
  <c r="AR127" i="29"/>
  <c r="AQ127" i="29"/>
  <c r="AP127" i="29"/>
  <c r="AO127" i="29"/>
  <c r="AN127" i="29"/>
  <c r="AM127" i="29"/>
  <c r="AL127" i="29"/>
  <c r="AJ127" i="29"/>
  <c r="AI127" i="29"/>
  <c r="AH127" i="29"/>
  <c r="AG127" i="29"/>
  <c r="AE127" i="29"/>
  <c r="AD127" i="29"/>
  <c r="AC127" i="29"/>
  <c r="AB127" i="29"/>
  <c r="Z127" i="29"/>
  <c r="Y127" i="29"/>
  <c r="X127" i="29"/>
  <c r="V127" i="29"/>
  <c r="U127" i="29"/>
  <c r="T127" i="29"/>
  <c r="R127" i="29"/>
  <c r="N127" i="29"/>
  <c r="M127" i="29"/>
  <c r="L127" i="29"/>
  <c r="K127" i="29"/>
  <c r="H127" i="29"/>
  <c r="I127" i="29" s="1"/>
  <c r="J127" i="29" s="1"/>
  <c r="CI211" i="29"/>
  <c r="CH211" i="29"/>
  <c r="CG211" i="29"/>
  <c r="CF211" i="29"/>
  <c r="CE211" i="29"/>
  <c r="CC211" i="29"/>
  <c r="CB211" i="29"/>
  <c r="CA211" i="29"/>
  <c r="BZ211" i="29"/>
  <c r="BY211" i="29"/>
  <c r="BX211" i="29"/>
  <c r="BW211" i="29"/>
  <c r="BV211" i="29"/>
  <c r="BU211" i="29"/>
  <c r="BT211" i="29"/>
  <c r="BS211" i="29"/>
  <c r="BR211" i="29"/>
  <c r="BQ211" i="29"/>
  <c r="BP211" i="29"/>
  <c r="BO211" i="29"/>
  <c r="BN211" i="29"/>
  <c r="BM211" i="29"/>
  <c r="BL211" i="29"/>
  <c r="BK211" i="29"/>
  <c r="BJ211" i="29"/>
  <c r="BI211" i="29"/>
  <c r="BG211" i="29"/>
  <c r="BE211" i="29"/>
  <c r="BD211" i="29"/>
  <c r="BC211" i="29"/>
  <c r="BB211" i="29"/>
  <c r="BA211" i="29"/>
  <c r="AZ211" i="29"/>
  <c r="AY211" i="29"/>
  <c r="AX211" i="29"/>
  <c r="AV211" i="29"/>
  <c r="AS211" i="29"/>
  <c r="AR211" i="29"/>
  <c r="AQ211" i="29"/>
  <c r="AP211" i="29"/>
  <c r="AO211" i="29"/>
  <c r="AN211" i="29"/>
  <c r="AM211" i="29"/>
  <c r="AL211" i="29"/>
  <c r="AJ211" i="29"/>
  <c r="AI211" i="29"/>
  <c r="AH211" i="29"/>
  <c r="AG211" i="29"/>
  <c r="AE211" i="29"/>
  <c r="AD211" i="29"/>
  <c r="AC211" i="29"/>
  <c r="AB211" i="29"/>
  <c r="Z211" i="29"/>
  <c r="Y211" i="29"/>
  <c r="X211" i="29"/>
  <c r="V211" i="29"/>
  <c r="U211" i="29"/>
  <c r="T211" i="29"/>
  <c r="R211" i="29"/>
  <c r="N211" i="29"/>
  <c r="M211" i="29"/>
  <c r="L211" i="29"/>
  <c r="K211" i="29"/>
  <c r="CI58" i="29"/>
  <c r="CH58" i="29"/>
  <c r="CG58" i="29"/>
  <c r="CF58" i="29"/>
  <c r="CE58" i="29"/>
  <c r="CC58" i="29"/>
  <c r="CB58" i="29"/>
  <c r="CA58" i="29"/>
  <c r="BZ58" i="29"/>
  <c r="BY58" i="29"/>
  <c r="BX58" i="29"/>
  <c r="BW58" i="29"/>
  <c r="BV58" i="29"/>
  <c r="BU58" i="29"/>
  <c r="BT58" i="29"/>
  <c r="BS58" i="29"/>
  <c r="BR58" i="29"/>
  <c r="BQ58" i="29"/>
  <c r="BP58" i="29"/>
  <c r="BO58" i="29"/>
  <c r="BN58" i="29"/>
  <c r="BM58" i="29"/>
  <c r="BL58" i="29"/>
  <c r="BK58" i="29"/>
  <c r="BJ58" i="29"/>
  <c r="BI58" i="29"/>
  <c r="BG58" i="29"/>
  <c r="BE58" i="29"/>
  <c r="BD58" i="29"/>
  <c r="BC58" i="29"/>
  <c r="BB58" i="29"/>
  <c r="BA58" i="29"/>
  <c r="AZ58" i="29"/>
  <c r="AY58" i="29"/>
  <c r="AX58" i="29"/>
  <c r="AV58" i="29"/>
  <c r="AS58" i="29"/>
  <c r="AR58" i="29"/>
  <c r="AQ58" i="29"/>
  <c r="AP58" i="29"/>
  <c r="AO58" i="29"/>
  <c r="AN58" i="29"/>
  <c r="AM58" i="29"/>
  <c r="AL58" i="29"/>
  <c r="AJ58" i="29"/>
  <c r="AI58" i="29"/>
  <c r="AH58" i="29"/>
  <c r="AG58" i="29"/>
  <c r="AE58" i="29"/>
  <c r="AD58" i="29"/>
  <c r="AC58" i="29"/>
  <c r="AB58" i="29"/>
  <c r="Z58" i="29"/>
  <c r="Y58" i="29"/>
  <c r="X58" i="29"/>
  <c r="V58" i="29"/>
  <c r="U58" i="29"/>
  <c r="T58" i="29"/>
  <c r="R58" i="29"/>
  <c r="N58" i="29"/>
  <c r="M58" i="29"/>
  <c r="L58" i="29"/>
  <c r="K58" i="29"/>
  <c r="H58" i="29"/>
  <c r="CI23" i="29"/>
  <c r="CH23" i="29"/>
  <c r="CG23" i="29"/>
  <c r="CF23" i="29"/>
  <c r="CE23" i="29"/>
  <c r="CC23" i="29"/>
  <c r="CB23" i="29"/>
  <c r="CA23" i="29"/>
  <c r="BZ23" i="29"/>
  <c r="BY23" i="29"/>
  <c r="BX23" i="29"/>
  <c r="BW23" i="29"/>
  <c r="BV23" i="29"/>
  <c r="BU23" i="29"/>
  <c r="BT23" i="29"/>
  <c r="BS23" i="29"/>
  <c r="BR23" i="29"/>
  <c r="BQ23" i="29"/>
  <c r="BP23" i="29"/>
  <c r="BO23" i="29"/>
  <c r="BN23" i="29"/>
  <c r="BM23" i="29"/>
  <c r="BL23" i="29"/>
  <c r="BK23" i="29"/>
  <c r="BJ23" i="29"/>
  <c r="BI23" i="29"/>
  <c r="BG23" i="29"/>
  <c r="BE23" i="29"/>
  <c r="BD23" i="29"/>
  <c r="BC23" i="29"/>
  <c r="BB23" i="29"/>
  <c r="BA23" i="29"/>
  <c r="AZ23" i="29"/>
  <c r="AY23" i="29"/>
  <c r="AX23" i="29"/>
  <c r="AV23" i="29"/>
  <c r="AS23" i="29"/>
  <c r="AR23" i="29"/>
  <c r="AQ23" i="29"/>
  <c r="AP23" i="29"/>
  <c r="AO23" i="29"/>
  <c r="AN23" i="29"/>
  <c r="AM23" i="29"/>
  <c r="AL23" i="29"/>
  <c r="AJ23" i="29"/>
  <c r="AI23" i="29"/>
  <c r="AH23" i="29"/>
  <c r="AG23" i="29"/>
  <c r="AE23" i="29"/>
  <c r="AD23" i="29"/>
  <c r="AC23" i="29"/>
  <c r="AB23" i="29"/>
  <c r="Z23" i="29"/>
  <c r="Y23" i="29"/>
  <c r="X23" i="29"/>
  <c r="V23" i="29"/>
  <c r="U23" i="29"/>
  <c r="T23" i="29"/>
  <c r="R23" i="29"/>
  <c r="N23" i="29"/>
  <c r="M23" i="29"/>
  <c r="L23" i="29"/>
  <c r="K23" i="29"/>
  <c r="H23" i="29"/>
  <c r="CI342" i="29"/>
  <c r="CH342" i="29"/>
  <c r="CG342" i="29"/>
  <c r="CF342" i="29"/>
  <c r="CE342" i="29"/>
  <c r="CC342" i="29"/>
  <c r="CB342" i="29"/>
  <c r="CA342" i="29"/>
  <c r="BZ342" i="29"/>
  <c r="BY342" i="29"/>
  <c r="BX342" i="29"/>
  <c r="BW342" i="29"/>
  <c r="BV342" i="29"/>
  <c r="BU342" i="29"/>
  <c r="BT342" i="29"/>
  <c r="BS342" i="29"/>
  <c r="BR342" i="29"/>
  <c r="BQ342" i="29"/>
  <c r="BP342" i="29"/>
  <c r="BO342" i="29"/>
  <c r="BN342" i="29"/>
  <c r="BM342" i="29"/>
  <c r="BL342" i="29"/>
  <c r="BK342" i="29"/>
  <c r="BJ342" i="29"/>
  <c r="BI342" i="29"/>
  <c r="BG342" i="29"/>
  <c r="BE342" i="29"/>
  <c r="BD342" i="29"/>
  <c r="BC342" i="29"/>
  <c r="BB342" i="29"/>
  <c r="BA342" i="29"/>
  <c r="AZ342" i="29"/>
  <c r="AY342" i="29"/>
  <c r="AX342" i="29"/>
  <c r="AV342" i="29"/>
  <c r="AS342" i="29"/>
  <c r="AR342" i="29"/>
  <c r="AQ342" i="29"/>
  <c r="AP342" i="29"/>
  <c r="AO342" i="29"/>
  <c r="AN342" i="29"/>
  <c r="AM342" i="29"/>
  <c r="AL342" i="29"/>
  <c r="AJ342" i="29"/>
  <c r="AI342" i="29"/>
  <c r="AH342" i="29"/>
  <c r="AG342" i="29"/>
  <c r="AE342" i="29"/>
  <c r="AD342" i="29"/>
  <c r="AC342" i="29"/>
  <c r="AB342" i="29"/>
  <c r="Z342" i="29"/>
  <c r="Y342" i="29"/>
  <c r="X342" i="29"/>
  <c r="V342" i="29"/>
  <c r="U342" i="29"/>
  <c r="T342" i="29"/>
  <c r="R342" i="29"/>
  <c r="N342" i="29"/>
  <c r="M342" i="29"/>
  <c r="L342" i="29"/>
  <c r="K342" i="29"/>
  <c r="CI181" i="29"/>
  <c r="CH181" i="29"/>
  <c r="CG181" i="29"/>
  <c r="CF181" i="29"/>
  <c r="CE181" i="29"/>
  <c r="CC181" i="29"/>
  <c r="CB181" i="29"/>
  <c r="CA181" i="29"/>
  <c r="BZ181" i="29"/>
  <c r="BY181" i="29"/>
  <c r="BX181" i="29"/>
  <c r="BW181" i="29"/>
  <c r="BV181" i="29"/>
  <c r="BU181" i="29"/>
  <c r="BT181" i="29"/>
  <c r="BS181" i="29"/>
  <c r="BR181" i="29"/>
  <c r="BQ181" i="29"/>
  <c r="BP181" i="29"/>
  <c r="BO181" i="29"/>
  <c r="BN181" i="29"/>
  <c r="BM181" i="29"/>
  <c r="BL181" i="29"/>
  <c r="BK181" i="29"/>
  <c r="BJ181" i="29"/>
  <c r="BI181" i="29"/>
  <c r="BG181" i="29"/>
  <c r="BE181" i="29"/>
  <c r="BD181" i="29"/>
  <c r="BC181" i="29"/>
  <c r="BB181" i="29"/>
  <c r="BA181" i="29"/>
  <c r="AZ181" i="29"/>
  <c r="AY181" i="29"/>
  <c r="AX181" i="29"/>
  <c r="AV181" i="29"/>
  <c r="AS181" i="29"/>
  <c r="AR181" i="29"/>
  <c r="AQ181" i="29"/>
  <c r="AP181" i="29"/>
  <c r="AO181" i="29"/>
  <c r="AN181" i="29"/>
  <c r="AM181" i="29"/>
  <c r="AL181" i="29"/>
  <c r="AJ181" i="29"/>
  <c r="AI181" i="29"/>
  <c r="AH181" i="29"/>
  <c r="AG181" i="29"/>
  <c r="AE181" i="29"/>
  <c r="AD181" i="29"/>
  <c r="AC181" i="29"/>
  <c r="AB181" i="29"/>
  <c r="Z181" i="29"/>
  <c r="Y181" i="29"/>
  <c r="X181" i="29"/>
  <c r="V181" i="29"/>
  <c r="U181" i="29"/>
  <c r="T181" i="29"/>
  <c r="R181" i="29"/>
  <c r="N181" i="29"/>
  <c r="M181" i="29"/>
  <c r="L181" i="29"/>
  <c r="K181" i="29"/>
  <c r="CI31" i="29"/>
  <c r="CH31" i="29"/>
  <c r="CG31" i="29"/>
  <c r="CF31" i="29"/>
  <c r="CE31" i="29"/>
  <c r="CC31" i="29"/>
  <c r="CB31" i="29"/>
  <c r="CA31" i="29"/>
  <c r="BZ31" i="29"/>
  <c r="BY31" i="29"/>
  <c r="BX31" i="29"/>
  <c r="BW31" i="29"/>
  <c r="BV31" i="29"/>
  <c r="BU31" i="29"/>
  <c r="BT31" i="29"/>
  <c r="BS31" i="29"/>
  <c r="BR31" i="29"/>
  <c r="BQ31" i="29"/>
  <c r="BP31" i="29"/>
  <c r="BO31" i="29"/>
  <c r="BN31" i="29"/>
  <c r="BM31" i="29"/>
  <c r="BL31" i="29"/>
  <c r="BK31" i="29"/>
  <c r="BJ31" i="29"/>
  <c r="BI31" i="29"/>
  <c r="BG31" i="29"/>
  <c r="BE31" i="29"/>
  <c r="BD31" i="29"/>
  <c r="BC31" i="29"/>
  <c r="BB31" i="29"/>
  <c r="BA31" i="29"/>
  <c r="AZ31" i="29"/>
  <c r="AY31" i="29"/>
  <c r="AX31" i="29"/>
  <c r="AV31" i="29"/>
  <c r="AS31" i="29"/>
  <c r="AR31" i="29"/>
  <c r="AQ31" i="29"/>
  <c r="AP31" i="29"/>
  <c r="AO31" i="29"/>
  <c r="AN31" i="29"/>
  <c r="AM31" i="29"/>
  <c r="AL31" i="29"/>
  <c r="AJ31" i="29"/>
  <c r="AI31" i="29"/>
  <c r="AH31" i="29"/>
  <c r="AG31" i="29"/>
  <c r="AE31" i="29"/>
  <c r="AD31" i="29"/>
  <c r="AC31" i="29"/>
  <c r="AB31" i="29"/>
  <c r="Z31" i="29"/>
  <c r="Y31" i="29"/>
  <c r="X31" i="29"/>
  <c r="V31" i="29"/>
  <c r="U31" i="29"/>
  <c r="T31" i="29"/>
  <c r="R31" i="29"/>
  <c r="N31" i="29"/>
  <c r="M31" i="29"/>
  <c r="L31" i="29"/>
  <c r="K31" i="29"/>
  <c r="H31" i="29"/>
  <c r="G31" i="29" s="1"/>
  <c r="CI142" i="29"/>
  <c r="CH142" i="29"/>
  <c r="CG142" i="29"/>
  <c r="CF142" i="29"/>
  <c r="CE142" i="29"/>
  <c r="CC142" i="29"/>
  <c r="CB142" i="29"/>
  <c r="CA142" i="29"/>
  <c r="BZ142" i="29"/>
  <c r="BY142" i="29"/>
  <c r="BX142" i="29"/>
  <c r="BW142" i="29"/>
  <c r="BV142" i="29"/>
  <c r="BU142" i="29"/>
  <c r="BT142" i="29"/>
  <c r="BS142" i="29"/>
  <c r="BR142" i="29"/>
  <c r="BQ142" i="29"/>
  <c r="BP142" i="29"/>
  <c r="BO142" i="29"/>
  <c r="BN142" i="29"/>
  <c r="BM142" i="29"/>
  <c r="BL142" i="29"/>
  <c r="BK142" i="29"/>
  <c r="BJ142" i="29"/>
  <c r="BI142" i="29"/>
  <c r="BG142" i="29"/>
  <c r="BE142" i="29"/>
  <c r="BD142" i="29"/>
  <c r="BC142" i="29"/>
  <c r="BB142" i="29"/>
  <c r="BA142" i="29"/>
  <c r="AZ142" i="29"/>
  <c r="AY142" i="29"/>
  <c r="AX142" i="29"/>
  <c r="AV142" i="29"/>
  <c r="AS142" i="29"/>
  <c r="AR142" i="29"/>
  <c r="AQ142" i="29"/>
  <c r="AP142" i="29"/>
  <c r="AO142" i="29"/>
  <c r="AN142" i="29"/>
  <c r="AM142" i="29"/>
  <c r="AL142" i="29"/>
  <c r="AJ142" i="29"/>
  <c r="AI142" i="29"/>
  <c r="AH142" i="29"/>
  <c r="AG142" i="29"/>
  <c r="AE142" i="29"/>
  <c r="AD142" i="29"/>
  <c r="AC142" i="29"/>
  <c r="AB142" i="29"/>
  <c r="Z142" i="29"/>
  <c r="Y142" i="29"/>
  <c r="X142" i="29"/>
  <c r="V142" i="29"/>
  <c r="U142" i="29"/>
  <c r="T142" i="29"/>
  <c r="R142" i="29"/>
  <c r="N142" i="29"/>
  <c r="M142" i="29"/>
  <c r="L142" i="29"/>
  <c r="K142" i="29"/>
  <c r="H142" i="29"/>
  <c r="CI309" i="29"/>
  <c r="CH309" i="29"/>
  <c r="CG309" i="29"/>
  <c r="CF309" i="29"/>
  <c r="CE309" i="29"/>
  <c r="CC309" i="29"/>
  <c r="CB309" i="29"/>
  <c r="CA309" i="29"/>
  <c r="BZ309" i="29"/>
  <c r="BY309" i="29"/>
  <c r="BX309" i="29"/>
  <c r="BW309" i="29"/>
  <c r="BV309" i="29"/>
  <c r="BU309" i="29"/>
  <c r="BT309" i="29"/>
  <c r="BS309" i="29"/>
  <c r="BR309" i="29"/>
  <c r="BQ309" i="29"/>
  <c r="BP309" i="29"/>
  <c r="BO309" i="29"/>
  <c r="BN309" i="29"/>
  <c r="BM309" i="29"/>
  <c r="BL309" i="29"/>
  <c r="BK309" i="29"/>
  <c r="BJ309" i="29"/>
  <c r="BI309" i="29"/>
  <c r="BG309" i="29"/>
  <c r="BE309" i="29"/>
  <c r="BD309" i="29"/>
  <c r="BC309" i="29"/>
  <c r="BB309" i="29"/>
  <c r="BA309" i="29"/>
  <c r="AZ309" i="29"/>
  <c r="AY309" i="29"/>
  <c r="AX309" i="29"/>
  <c r="AV309" i="29"/>
  <c r="AS309" i="29"/>
  <c r="AR309" i="29"/>
  <c r="AQ309" i="29"/>
  <c r="AP309" i="29"/>
  <c r="AO309" i="29"/>
  <c r="AN309" i="29"/>
  <c r="AM309" i="29"/>
  <c r="AL309" i="29"/>
  <c r="AJ309" i="29"/>
  <c r="AI309" i="29"/>
  <c r="AH309" i="29"/>
  <c r="AG309" i="29"/>
  <c r="AE309" i="29"/>
  <c r="AD309" i="29"/>
  <c r="AC309" i="29"/>
  <c r="AB309" i="29"/>
  <c r="Z309" i="29"/>
  <c r="Y309" i="29"/>
  <c r="X309" i="29"/>
  <c r="V309" i="29"/>
  <c r="U309" i="29"/>
  <c r="T309" i="29"/>
  <c r="R309" i="29"/>
  <c r="N309" i="29"/>
  <c r="M309" i="29"/>
  <c r="L309" i="29"/>
  <c r="K309" i="29"/>
  <c r="H309" i="29"/>
  <c r="F309" i="29" s="1"/>
  <c r="CI8" i="29"/>
  <c r="CH8" i="29"/>
  <c r="CG8" i="29"/>
  <c r="CF8" i="29"/>
  <c r="CE8" i="29"/>
  <c r="CC8" i="29"/>
  <c r="CB8" i="29"/>
  <c r="CA8" i="29"/>
  <c r="BZ8" i="29"/>
  <c r="BY8" i="29"/>
  <c r="BX8" i="29"/>
  <c r="BW8" i="29"/>
  <c r="BV8" i="29"/>
  <c r="BU8" i="29"/>
  <c r="BT8" i="29"/>
  <c r="BS8" i="29"/>
  <c r="BR8" i="29"/>
  <c r="BQ8" i="29"/>
  <c r="BP8" i="29"/>
  <c r="BO8" i="29"/>
  <c r="BN8" i="29"/>
  <c r="BM8" i="29"/>
  <c r="BL8" i="29"/>
  <c r="BK8" i="29"/>
  <c r="BJ8" i="29"/>
  <c r="BI8" i="29"/>
  <c r="BG8" i="29"/>
  <c r="BE8" i="29"/>
  <c r="BD8" i="29"/>
  <c r="BC8" i="29"/>
  <c r="BB8" i="29"/>
  <c r="BA8" i="29"/>
  <c r="AZ8" i="29"/>
  <c r="AY8" i="29"/>
  <c r="AX8" i="29"/>
  <c r="AJ8" i="29"/>
  <c r="AI8" i="29"/>
  <c r="AH8" i="29"/>
  <c r="AG8" i="29"/>
  <c r="AE8" i="29"/>
  <c r="AD8" i="29"/>
  <c r="AC8" i="29"/>
  <c r="AB8" i="29"/>
  <c r="Z8" i="29"/>
  <c r="Y8" i="29"/>
  <c r="X8" i="29"/>
  <c r="V8" i="29"/>
  <c r="U8" i="29"/>
  <c r="T8" i="29"/>
  <c r="R8" i="29"/>
  <c r="N8" i="29"/>
  <c r="M8" i="29"/>
  <c r="L8" i="29"/>
  <c r="K8" i="29"/>
  <c r="CI7" i="29"/>
  <c r="CH7" i="29"/>
  <c r="CG7" i="29"/>
  <c r="CF7" i="29"/>
  <c r="CE7" i="29"/>
  <c r="CC7" i="29"/>
  <c r="CB7" i="29"/>
  <c r="CA7" i="29"/>
  <c r="BZ7" i="29"/>
  <c r="BY7" i="29"/>
  <c r="BX7" i="29"/>
  <c r="BW7" i="29"/>
  <c r="BV7" i="29"/>
  <c r="BU7" i="29"/>
  <c r="BT7" i="29"/>
  <c r="BS7" i="29"/>
  <c r="BR7" i="29"/>
  <c r="BQ7" i="29"/>
  <c r="BP7" i="29"/>
  <c r="BO7" i="29"/>
  <c r="BN7" i="29"/>
  <c r="BM7" i="29"/>
  <c r="BL7" i="29"/>
  <c r="BK7" i="29"/>
  <c r="BJ7" i="29"/>
  <c r="BI7" i="29"/>
  <c r="BG7" i="29"/>
  <c r="BE7" i="29"/>
  <c r="BD7" i="29"/>
  <c r="BC7" i="29"/>
  <c r="BB7" i="29"/>
  <c r="BA7" i="29"/>
  <c r="AZ7" i="29"/>
  <c r="AY7" i="29"/>
  <c r="AX7" i="29"/>
  <c r="AJ7" i="29"/>
  <c r="AI7" i="29"/>
  <c r="AH7" i="29"/>
  <c r="AG7" i="29"/>
  <c r="AE7" i="29"/>
  <c r="AD7" i="29"/>
  <c r="AC7" i="29"/>
  <c r="AB7" i="29"/>
  <c r="Z7" i="29"/>
  <c r="Y7" i="29"/>
  <c r="X7" i="29"/>
  <c r="V7" i="29"/>
  <c r="U7" i="29"/>
  <c r="T7" i="29"/>
  <c r="R7" i="29"/>
  <c r="N7" i="29"/>
  <c r="M7" i="29"/>
  <c r="L7" i="29"/>
  <c r="K7" i="29"/>
  <c r="H7" i="29"/>
  <c r="G7" i="29" s="1"/>
  <c r="CI147" i="29"/>
  <c r="CH147" i="29"/>
  <c r="CG147" i="29"/>
  <c r="CF147" i="29"/>
  <c r="CE147" i="29"/>
  <c r="CC147" i="29"/>
  <c r="CB147" i="29"/>
  <c r="CA147" i="29"/>
  <c r="BZ147" i="29"/>
  <c r="BY147" i="29"/>
  <c r="BX147" i="29"/>
  <c r="BW147" i="29"/>
  <c r="BV147" i="29"/>
  <c r="BU147" i="29"/>
  <c r="BT147" i="29"/>
  <c r="BS147" i="29"/>
  <c r="BR147" i="29"/>
  <c r="BQ147" i="29"/>
  <c r="BP147" i="29"/>
  <c r="BO147" i="29"/>
  <c r="BN147" i="29"/>
  <c r="BM147" i="29"/>
  <c r="BL147" i="29"/>
  <c r="BK147" i="29"/>
  <c r="BJ147" i="29"/>
  <c r="BI147" i="29"/>
  <c r="BG147" i="29"/>
  <c r="BE147" i="29"/>
  <c r="BD147" i="29"/>
  <c r="BC147" i="29"/>
  <c r="BB147" i="29"/>
  <c r="BA147" i="29"/>
  <c r="AZ147" i="29"/>
  <c r="AY147" i="29"/>
  <c r="AX147" i="29"/>
  <c r="AV147" i="29"/>
  <c r="AS147" i="29"/>
  <c r="AR147" i="29"/>
  <c r="AQ147" i="29"/>
  <c r="AP147" i="29"/>
  <c r="AO147" i="29"/>
  <c r="AN147" i="29"/>
  <c r="AM147" i="29"/>
  <c r="AL147" i="29"/>
  <c r="AJ147" i="29"/>
  <c r="AI147" i="29"/>
  <c r="AH147" i="29"/>
  <c r="AG147" i="29"/>
  <c r="AE147" i="29"/>
  <c r="AD147" i="29"/>
  <c r="AC147" i="29"/>
  <c r="AB147" i="29"/>
  <c r="Z147" i="29"/>
  <c r="Y147" i="29"/>
  <c r="X147" i="29"/>
  <c r="V147" i="29"/>
  <c r="U147" i="29"/>
  <c r="T147" i="29"/>
  <c r="R147" i="29"/>
  <c r="N147" i="29"/>
  <c r="M147" i="29"/>
  <c r="L147" i="29"/>
  <c r="K147" i="29"/>
  <c r="H147" i="29"/>
  <c r="CI104" i="29"/>
  <c r="CH104" i="29"/>
  <c r="CG104" i="29"/>
  <c r="CF104" i="29"/>
  <c r="CE104" i="29"/>
  <c r="CC104" i="29"/>
  <c r="CB104" i="29"/>
  <c r="CA104" i="29"/>
  <c r="BZ104" i="29"/>
  <c r="BY104" i="29"/>
  <c r="BX104" i="29"/>
  <c r="BW104" i="29"/>
  <c r="BV104" i="29"/>
  <c r="BU104" i="29"/>
  <c r="BT104" i="29"/>
  <c r="BS104" i="29"/>
  <c r="BR104" i="29"/>
  <c r="BQ104" i="29"/>
  <c r="BP104" i="29"/>
  <c r="BO104" i="29"/>
  <c r="BN104" i="29"/>
  <c r="BM104" i="29"/>
  <c r="BL104" i="29"/>
  <c r="BK104" i="29"/>
  <c r="BJ104" i="29"/>
  <c r="BI104" i="29"/>
  <c r="BG104" i="29"/>
  <c r="BE104" i="29"/>
  <c r="BD104" i="29"/>
  <c r="BC104" i="29"/>
  <c r="BB104" i="29"/>
  <c r="BA104" i="29"/>
  <c r="AZ104" i="29"/>
  <c r="AY104" i="29"/>
  <c r="AX104" i="29"/>
  <c r="AV104" i="29"/>
  <c r="AS104" i="29"/>
  <c r="AR104" i="29"/>
  <c r="AQ104" i="29"/>
  <c r="AP104" i="29"/>
  <c r="AO104" i="29"/>
  <c r="AN104" i="29"/>
  <c r="AM104" i="29"/>
  <c r="AL104" i="29"/>
  <c r="AJ104" i="29"/>
  <c r="AI104" i="29"/>
  <c r="AH104" i="29"/>
  <c r="AG104" i="29"/>
  <c r="AE104" i="29"/>
  <c r="AD104" i="29"/>
  <c r="AC104" i="29"/>
  <c r="AB104" i="29"/>
  <c r="Z104" i="29"/>
  <c r="Y104" i="29"/>
  <c r="X104" i="29"/>
  <c r="V104" i="29"/>
  <c r="U104" i="29"/>
  <c r="T104" i="29"/>
  <c r="R104" i="29"/>
  <c r="N104" i="29"/>
  <c r="M104" i="29"/>
  <c r="L104" i="29"/>
  <c r="K104" i="29"/>
  <c r="H104" i="29"/>
  <c r="F104" i="29" s="1"/>
  <c r="CI6" i="29"/>
  <c r="CH6" i="29"/>
  <c r="CG6" i="29"/>
  <c r="CF6" i="29"/>
  <c r="CE6" i="29"/>
  <c r="CC6" i="29"/>
  <c r="CB6" i="29"/>
  <c r="CA6" i="29"/>
  <c r="BZ6" i="29"/>
  <c r="BY6" i="29"/>
  <c r="BX6" i="29"/>
  <c r="BW6" i="29"/>
  <c r="BV6" i="29"/>
  <c r="BU6" i="29"/>
  <c r="BT6" i="29"/>
  <c r="BS6" i="29"/>
  <c r="BR6" i="29"/>
  <c r="BQ6" i="29"/>
  <c r="BP6" i="29"/>
  <c r="BO6" i="29"/>
  <c r="BN6" i="29"/>
  <c r="BM6" i="29"/>
  <c r="BL6" i="29"/>
  <c r="BK6" i="29"/>
  <c r="BJ6" i="29"/>
  <c r="BI6" i="29"/>
  <c r="BG6" i="29"/>
  <c r="BE6" i="29"/>
  <c r="BD6" i="29"/>
  <c r="BC6" i="29"/>
  <c r="BB6" i="29"/>
  <c r="BA6" i="29"/>
  <c r="AZ6" i="29"/>
  <c r="AY6" i="29"/>
  <c r="AX6" i="29"/>
  <c r="AJ6" i="29"/>
  <c r="AI6" i="29"/>
  <c r="AH6" i="29"/>
  <c r="AG6" i="29"/>
  <c r="AE6" i="29"/>
  <c r="AD6" i="29"/>
  <c r="AC6" i="29"/>
  <c r="AB6" i="29"/>
  <c r="Z6" i="29"/>
  <c r="Y6" i="29"/>
  <c r="X6" i="29"/>
  <c r="V6" i="29"/>
  <c r="U6" i="29"/>
  <c r="T6" i="29"/>
  <c r="R6" i="29"/>
  <c r="N6" i="29"/>
  <c r="M6" i="29"/>
  <c r="L6" i="29"/>
  <c r="K6" i="29"/>
  <c r="H6" i="29"/>
  <c r="CI149" i="29"/>
  <c r="CH149" i="29"/>
  <c r="CG149" i="29"/>
  <c r="CF149" i="29"/>
  <c r="CE149" i="29"/>
  <c r="CC149" i="29"/>
  <c r="CB149" i="29"/>
  <c r="CA149" i="29"/>
  <c r="BZ149" i="29"/>
  <c r="BY149" i="29"/>
  <c r="BX149" i="29"/>
  <c r="BW149" i="29"/>
  <c r="BV149" i="29"/>
  <c r="BU149" i="29"/>
  <c r="BT149" i="29"/>
  <c r="BS149" i="29"/>
  <c r="BR149" i="29"/>
  <c r="BQ149" i="29"/>
  <c r="BP149" i="29"/>
  <c r="BO149" i="29"/>
  <c r="BN149" i="29"/>
  <c r="BM149" i="29"/>
  <c r="BL149" i="29"/>
  <c r="BK149" i="29"/>
  <c r="BJ149" i="29"/>
  <c r="BI149" i="29"/>
  <c r="BG149" i="29"/>
  <c r="BE149" i="29"/>
  <c r="BD149" i="29"/>
  <c r="BC149" i="29"/>
  <c r="BB149" i="29"/>
  <c r="BA149" i="29"/>
  <c r="AZ149" i="29"/>
  <c r="AY149" i="29"/>
  <c r="AX149" i="29"/>
  <c r="AV149" i="29"/>
  <c r="AS149" i="29"/>
  <c r="AR149" i="29"/>
  <c r="AQ149" i="29"/>
  <c r="AP149" i="29"/>
  <c r="AO149" i="29"/>
  <c r="AN149" i="29"/>
  <c r="AM149" i="29"/>
  <c r="AL149" i="29"/>
  <c r="AJ149" i="29"/>
  <c r="AI149" i="29"/>
  <c r="AH149" i="29"/>
  <c r="AG149" i="29"/>
  <c r="AE149" i="29"/>
  <c r="AD149" i="29"/>
  <c r="AC149" i="29"/>
  <c r="AB149" i="29"/>
  <c r="Z149" i="29"/>
  <c r="Y149" i="29"/>
  <c r="X149" i="29"/>
  <c r="V149" i="29"/>
  <c r="U149" i="29"/>
  <c r="T149" i="29"/>
  <c r="R149" i="29"/>
  <c r="N149" i="29"/>
  <c r="M149" i="29"/>
  <c r="L149" i="29"/>
  <c r="K149" i="29"/>
  <c r="H149" i="29"/>
  <c r="G149" i="29" s="1"/>
  <c r="CI116" i="29"/>
  <c r="CH116" i="29"/>
  <c r="CG116" i="29"/>
  <c r="CF116" i="29"/>
  <c r="CE116" i="29"/>
  <c r="CC116" i="29"/>
  <c r="CB116" i="29"/>
  <c r="CA116" i="29"/>
  <c r="BZ116" i="29"/>
  <c r="BY116" i="29"/>
  <c r="BX116" i="29"/>
  <c r="BW116" i="29"/>
  <c r="BV116" i="29"/>
  <c r="BU116" i="29"/>
  <c r="BT116" i="29"/>
  <c r="BS116" i="29"/>
  <c r="BR116" i="29"/>
  <c r="BQ116" i="29"/>
  <c r="BP116" i="29"/>
  <c r="BO116" i="29"/>
  <c r="BN116" i="29"/>
  <c r="BM116" i="29"/>
  <c r="BL116" i="29"/>
  <c r="BK116" i="29"/>
  <c r="BJ116" i="29"/>
  <c r="BI116" i="29"/>
  <c r="BG116" i="29"/>
  <c r="BE116" i="29"/>
  <c r="BD116" i="29"/>
  <c r="BC116" i="29"/>
  <c r="BB116" i="29"/>
  <c r="BA116" i="29"/>
  <c r="AZ116" i="29"/>
  <c r="AY116" i="29"/>
  <c r="AX116" i="29"/>
  <c r="AV116" i="29"/>
  <c r="AS116" i="29"/>
  <c r="AR116" i="29"/>
  <c r="AQ116" i="29"/>
  <c r="AP116" i="29"/>
  <c r="AO116" i="29"/>
  <c r="AN116" i="29"/>
  <c r="AM116" i="29"/>
  <c r="AL116" i="29"/>
  <c r="AJ116" i="29"/>
  <c r="AI116" i="29"/>
  <c r="AH116" i="29"/>
  <c r="AG116" i="29"/>
  <c r="AE116" i="29"/>
  <c r="AD116" i="29"/>
  <c r="AC116" i="29"/>
  <c r="AB116" i="29"/>
  <c r="Z116" i="29"/>
  <c r="Y116" i="29"/>
  <c r="X116" i="29"/>
  <c r="V116" i="29"/>
  <c r="U116" i="29"/>
  <c r="T116" i="29"/>
  <c r="R116" i="29"/>
  <c r="N116" i="29"/>
  <c r="M116" i="29"/>
  <c r="L116" i="29"/>
  <c r="K116" i="29"/>
  <c r="H116" i="29"/>
  <c r="CI146" i="29"/>
  <c r="CH146" i="29"/>
  <c r="CG146" i="29"/>
  <c r="CF146" i="29"/>
  <c r="CE146" i="29"/>
  <c r="CC146" i="29"/>
  <c r="CB146" i="29"/>
  <c r="CA146" i="29"/>
  <c r="BZ146" i="29"/>
  <c r="BY146" i="29"/>
  <c r="BX146" i="29"/>
  <c r="BW146" i="29"/>
  <c r="BV146" i="29"/>
  <c r="BU146" i="29"/>
  <c r="BT146" i="29"/>
  <c r="BS146" i="29"/>
  <c r="BR146" i="29"/>
  <c r="BQ146" i="29"/>
  <c r="BP146" i="29"/>
  <c r="BO146" i="29"/>
  <c r="BN146" i="29"/>
  <c r="BM146" i="29"/>
  <c r="BL146" i="29"/>
  <c r="BK146" i="29"/>
  <c r="BJ146" i="29"/>
  <c r="BI146" i="29"/>
  <c r="BG146" i="29"/>
  <c r="BE146" i="29"/>
  <c r="BD146" i="29"/>
  <c r="BC146" i="29"/>
  <c r="BB146" i="29"/>
  <c r="BA146" i="29"/>
  <c r="AZ146" i="29"/>
  <c r="AY146" i="29"/>
  <c r="AX146" i="29"/>
  <c r="AV146" i="29"/>
  <c r="AS146" i="29"/>
  <c r="AR146" i="29"/>
  <c r="AQ146" i="29"/>
  <c r="AP146" i="29"/>
  <c r="AO146" i="29"/>
  <c r="AN146" i="29"/>
  <c r="AM146" i="29"/>
  <c r="AL146" i="29"/>
  <c r="AJ146" i="29"/>
  <c r="AI146" i="29"/>
  <c r="AH146" i="29"/>
  <c r="AG146" i="29"/>
  <c r="AE146" i="29"/>
  <c r="AD146" i="29"/>
  <c r="AC146" i="29"/>
  <c r="AB146" i="29"/>
  <c r="Z146" i="29"/>
  <c r="Y146" i="29"/>
  <c r="X146" i="29"/>
  <c r="V146" i="29"/>
  <c r="U146" i="29"/>
  <c r="T146" i="29"/>
  <c r="R146" i="29"/>
  <c r="N146" i="29"/>
  <c r="M146" i="29"/>
  <c r="L146" i="29"/>
  <c r="K146" i="29"/>
  <c r="H146" i="29"/>
  <c r="F146" i="29" s="1"/>
  <c r="CI229" i="29"/>
  <c r="CH229" i="29"/>
  <c r="CG229" i="29"/>
  <c r="CF229" i="29"/>
  <c r="CE229" i="29"/>
  <c r="CC229" i="29"/>
  <c r="CB229" i="29"/>
  <c r="CA229" i="29"/>
  <c r="BZ229" i="29"/>
  <c r="BY229" i="29"/>
  <c r="BX229" i="29"/>
  <c r="BW229" i="29"/>
  <c r="BV229" i="29"/>
  <c r="BU229" i="29"/>
  <c r="BT229" i="29"/>
  <c r="BS229" i="29"/>
  <c r="BR229" i="29"/>
  <c r="BQ229" i="29"/>
  <c r="BP229" i="29"/>
  <c r="BO229" i="29"/>
  <c r="BN229" i="29"/>
  <c r="BM229" i="29"/>
  <c r="BL229" i="29"/>
  <c r="BK229" i="29"/>
  <c r="BJ229" i="29"/>
  <c r="BI229" i="29"/>
  <c r="BG229" i="29"/>
  <c r="BE229" i="29"/>
  <c r="BD229" i="29"/>
  <c r="BC229" i="29"/>
  <c r="BB229" i="29"/>
  <c r="BA229" i="29"/>
  <c r="AZ229" i="29"/>
  <c r="AY229" i="29"/>
  <c r="AX229" i="29"/>
  <c r="AV229" i="29"/>
  <c r="AS229" i="29"/>
  <c r="AR229" i="29"/>
  <c r="AQ229" i="29"/>
  <c r="AP229" i="29"/>
  <c r="AO229" i="29"/>
  <c r="AN229" i="29"/>
  <c r="AM229" i="29"/>
  <c r="AL229" i="29"/>
  <c r="AJ229" i="29"/>
  <c r="AI229" i="29"/>
  <c r="AH229" i="29"/>
  <c r="AG229" i="29"/>
  <c r="AE229" i="29"/>
  <c r="AD229" i="29"/>
  <c r="AC229" i="29"/>
  <c r="AB229" i="29"/>
  <c r="Z229" i="29"/>
  <c r="Y229" i="29"/>
  <c r="X229" i="29"/>
  <c r="V229" i="29"/>
  <c r="U229" i="29"/>
  <c r="T229" i="29"/>
  <c r="R229" i="29"/>
  <c r="N229" i="29"/>
  <c r="M229" i="29"/>
  <c r="L229" i="29"/>
  <c r="K229" i="29"/>
  <c r="H229" i="29"/>
  <c r="CI151" i="29"/>
  <c r="CH151" i="29"/>
  <c r="CG151" i="29"/>
  <c r="CF151" i="29"/>
  <c r="CE151" i="29"/>
  <c r="CC151" i="29"/>
  <c r="CB151" i="29"/>
  <c r="CA151" i="29"/>
  <c r="BZ151" i="29"/>
  <c r="BY151" i="29"/>
  <c r="BX151" i="29"/>
  <c r="BW151" i="29"/>
  <c r="BV151" i="29"/>
  <c r="BU151" i="29"/>
  <c r="BT151" i="29"/>
  <c r="BS151" i="29"/>
  <c r="BR151" i="29"/>
  <c r="BQ151" i="29"/>
  <c r="BP151" i="29"/>
  <c r="BO151" i="29"/>
  <c r="BN151" i="29"/>
  <c r="BM151" i="29"/>
  <c r="BL151" i="29"/>
  <c r="BK151" i="29"/>
  <c r="BJ151" i="29"/>
  <c r="BI151" i="29"/>
  <c r="BG151" i="29"/>
  <c r="BE151" i="29"/>
  <c r="BD151" i="29"/>
  <c r="BC151" i="29"/>
  <c r="BB151" i="29"/>
  <c r="BA151" i="29"/>
  <c r="AZ151" i="29"/>
  <c r="AY151" i="29"/>
  <c r="AX151" i="29"/>
  <c r="AV151" i="29"/>
  <c r="AS151" i="29"/>
  <c r="AR151" i="29"/>
  <c r="AQ151" i="29"/>
  <c r="AP151" i="29"/>
  <c r="AO151" i="29"/>
  <c r="AN151" i="29"/>
  <c r="AM151" i="29"/>
  <c r="AL151" i="29"/>
  <c r="AJ151" i="29"/>
  <c r="AI151" i="29"/>
  <c r="AH151" i="29"/>
  <c r="AG151" i="29"/>
  <c r="AE151" i="29"/>
  <c r="AD151" i="29"/>
  <c r="AC151" i="29"/>
  <c r="AB151" i="29"/>
  <c r="Z151" i="29"/>
  <c r="Y151" i="29"/>
  <c r="X151" i="29"/>
  <c r="V151" i="29"/>
  <c r="U151" i="29"/>
  <c r="T151" i="29"/>
  <c r="R151" i="29"/>
  <c r="N151" i="29"/>
  <c r="M151" i="29"/>
  <c r="L151" i="29"/>
  <c r="K151" i="29"/>
  <c r="H151" i="29"/>
  <c r="G151" i="29" s="1"/>
  <c r="CI87" i="29"/>
  <c r="CH87" i="29"/>
  <c r="CG87" i="29"/>
  <c r="CF87" i="29"/>
  <c r="CE87" i="29"/>
  <c r="CC87" i="29"/>
  <c r="CB87" i="29"/>
  <c r="CA87" i="29"/>
  <c r="BZ87" i="29"/>
  <c r="BY87" i="29"/>
  <c r="BX87" i="29"/>
  <c r="BW87" i="29"/>
  <c r="BV87" i="29"/>
  <c r="BU87" i="29"/>
  <c r="BT87" i="29"/>
  <c r="BS87" i="29"/>
  <c r="BR87" i="29"/>
  <c r="BQ87" i="29"/>
  <c r="BP87" i="29"/>
  <c r="BO87" i="29"/>
  <c r="BN87" i="29"/>
  <c r="BM87" i="29"/>
  <c r="BL87" i="29"/>
  <c r="BK87" i="29"/>
  <c r="BJ87" i="29"/>
  <c r="BI87" i="29"/>
  <c r="BG87" i="29"/>
  <c r="BE87" i="29"/>
  <c r="BD87" i="29"/>
  <c r="BC87" i="29"/>
  <c r="BB87" i="29"/>
  <c r="BA87" i="29"/>
  <c r="AZ87" i="29"/>
  <c r="AY87" i="29"/>
  <c r="AX87" i="29"/>
  <c r="AV87" i="29"/>
  <c r="AS87" i="29"/>
  <c r="AR87" i="29"/>
  <c r="AQ87" i="29"/>
  <c r="AP87" i="29"/>
  <c r="AO87" i="29"/>
  <c r="AN87" i="29"/>
  <c r="AM87" i="29"/>
  <c r="AL87" i="29"/>
  <c r="AJ87" i="29"/>
  <c r="AI87" i="29"/>
  <c r="AH87" i="29"/>
  <c r="AG87" i="29"/>
  <c r="AE87" i="29"/>
  <c r="AD87" i="29"/>
  <c r="AC87" i="29"/>
  <c r="AB87" i="29"/>
  <c r="Z87" i="29"/>
  <c r="Y87" i="29"/>
  <c r="X87" i="29"/>
  <c r="V87" i="29"/>
  <c r="U87" i="29"/>
  <c r="T87" i="29"/>
  <c r="R87" i="29"/>
  <c r="N87" i="29"/>
  <c r="M87" i="29"/>
  <c r="L87" i="29"/>
  <c r="K87" i="29"/>
  <c r="H87" i="29"/>
  <c r="CI198" i="29"/>
  <c r="CH198" i="29"/>
  <c r="CG198" i="29"/>
  <c r="CF198" i="29"/>
  <c r="CE198" i="29"/>
  <c r="CC198" i="29"/>
  <c r="CB198" i="29"/>
  <c r="CA198" i="29"/>
  <c r="BZ198" i="29"/>
  <c r="BY198" i="29"/>
  <c r="BX198" i="29"/>
  <c r="BW198" i="29"/>
  <c r="BV198" i="29"/>
  <c r="BU198" i="29"/>
  <c r="BT198" i="29"/>
  <c r="BS198" i="29"/>
  <c r="BR198" i="29"/>
  <c r="BQ198" i="29"/>
  <c r="BP198" i="29"/>
  <c r="BO198" i="29"/>
  <c r="BN198" i="29"/>
  <c r="BM198" i="29"/>
  <c r="BL198" i="29"/>
  <c r="BK198" i="29"/>
  <c r="BJ198" i="29"/>
  <c r="BI198" i="29"/>
  <c r="BG198" i="29"/>
  <c r="BE198" i="29"/>
  <c r="BD198" i="29"/>
  <c r="BC198" i="29"/>
  <c r="BB198" i="29"/>
  <c r="BA198" i="29"/>
  <c r="AZ198" i="29"/>
  <c r="AY198" i="29"/>
  <c r="AX198" i="29"/>
  <c r="AV198" i="29"/>
  <c r="AS198" i="29"/>
  <c r="AR198" i="29"/>
  <c r="AQ198" i="29"/>
  <c r="AP198" i="29"/>
  <c r="AO198" i="29"/>
  <c r="AN198" i="29"/>
  <c r="AM198" i="29"/>
  <c r="AL198" i="29"/>
  <c r="AJ198" i="29"/>
  <c r="AI198" i="29"/>
  <c r="AH198" i="29"/>
  <c r="AG198" i="29"/>
  <c r="AE198" i="29"/>
  <c r="AD198" i="29"/>
  <c r="AC198" i="29"/>
  <c r="AB198" i="29"/>
  <c r="Z198" i="29"/>
  <c r="Y198" i="29"/>
  <c r="X198" i="29"/>
  <c r="V198" i="29"/>
  <c r="U198" i="29"/>
  <c r="T198" i="29"/>
  <c r="R198" i="29"/>
  <c r="N198" i="29"/>
  <c r="M198" i="29"/>
  <c r="L198" i="29"/>
  <c r="K198" i="29"/>
  <c r="H198" i="29"/>
  <c r="F198" i="29" s="1"/>
  <c r="CI71" i="29"/>
  <c r="CH71" i="29"/>
  <c r="CG71" i="29"/>
  <c r="CF71" i="29"/>
  <c r="CE71" i="29"/>
  <c r="CC71" i="29"/>
  <c r="CB71" i="29"/>
  <c r="CA71" i="29"/>
  <c r="BZ71" i="29"/>
  <c r="BY71" i="29"/>
  <c r="BX71" i="29"/>
  <c r="BW71" i="29"/>
  <c r="BV71" i="29"/>
  <c r="BU71" i="29"/>
  <c r="BT71" i="29"/>
  <c r="BS71" i="29"/>
  <c r="BR71" i="29"/>
  <c r="BQ71" i="29"/>
  <c r="BP71" i="29"/>
  <c r="BO71" i="29"/>
  <c r="BN71" i="29"/>
  <c r="BM71" i="29"/>
  <c r="BL71" i="29"/>
  <c r="BK71" i="29"/>
  <c r="BJ71" i="29"/>
  <c r="BI71" i="29"/>
  <c r="BG71" i="29"/>
  <c r="BE71" i="29"/>
  <c r="BD71" i="29"/>
  <c r="BC71" i="29"/>
  <c r="BB71" i="29"/>
  <c r="BA71" i="29"/>
  <c r="AZ71" i="29"/>
  <c r="AY71" i="29"/>
  <c r="AX71" i="29"/>
  <c r="AV71" i="29"/>
  <c r="AS71" i="29"/>
  <c r="AR71" i="29"/>
  <c r="AQ71" i="29"/>
  <c r="AP71" i="29"/>
  <c r="AO71" i="29"/>
  <c r="AN71" i="29"/>
  <c r="AM71" i="29"/>
  <c r="AL71" i="29"/>
  <c r="AJ71" i="29"/>
  <c r="AI71" i="29"/>
  <c r="AH71" i="29"/>
  <c r="AG71" i="29"/>
  <c r="AE71" i="29"/>
  <c r="AD71" i="29"/>
  <c r="AC71" i="29"/>
  <c r="AB71" i="29"/>
  <c r="Z71" i="29"/>
  <c r="Y71" i="29"/>
  <c r="X71" i="29"/>
  <c r="V71" i="29"/>
  <c r="U71" i="29"/>
  <c r="T71" i="29"/>
  <c r="R71" i="29"/>
  <c r="N71" i="29"/>
  <c r="M71" i="29"/>
  <c r="L71" i="29"/>
  <c r="K71" i="29"/>
  <c r="H71" i="29"/>
  <c r="CI148" i="29"/>
  <c r="CH148" i="29"/>
  <c r="CG148" i="29"/>
  <c r="CF148" i="29"/>
  <c r="CE148" i="29"/>
  <c r="CC148" i="29"/>
  <c r="CB148" i="29"/>
  <c r="CA148" i="29"/>
  <c r="BZ148" i="29"/>
  <c r="BY148" i="29"/>
  <c r="BX148" i="29"/>
  <c r="BW148" i="29"/>
  <c r="BV148" i="29"/>
  <c r="BU148" i="29"/>
  <c r="BT148" i="29"/>
  <c r="BS148" i="29"/>
  <c r="BR148" i="29"/>
  <c r="BQ148" i="29"/>
  <c r="BP148" i="29"/>
  <c r="BO148" i="29"/>
  <c r="BN148" i="29"/>
  <c r="BM148" i="29"/>
  <c r="BL148" i="29"/>
  <c r="BK148" i="29"/>
  <c r="BJ148" i="29"/>
  <c r="BI148" i="29"/>
  <c r="BG148" i="29"/>
  <c r="BE148" i="29"/>
  <c r="BD148" i="29"/>
  <c r="BC148" i="29"/>
  <c r="BB148" i="29"/>
  <c r="BA148" i="29"/>
  <c r="AZ148" i="29"/>
  <c r="AY148" i="29"/>
  <c r="AX148" i="29"/>
  <c r="AV148" i="29"/>
  <c r="AS148" i="29"/>
  <c r="AR148" i="29"/>
  <c r="AQ148" i="29"/>
  <c r="AP148" i="29"/>
  <c r="AO148" i="29"/>
  <c r="AN148" i="29"/>
  <c r="AM148" i="29"/>
  <c r="AL148" i="29"/>
  <c r="AJ148" i="29"/>
  <c r="AI148" i="29"/>
  <c r="AH148" i="29"/>
  <c r="AG148" i="29"/>
  <c r="AE148" i="29"/>
  <c r="AD148" i="29"/>
  <c r="AC148" i="29"/>
  <c r="AB148" i="29"/>
  <c r="Z148" i="29"/>
  <c r="Y148" i="29"/>
  <c r="X148" i="29"/>
  <c r="V148" i="29"/>
  <c r="U148" i="29"/>
  <c r="T148" i="29"/>
  <c r="R148" i="29"/>
  <c r="N148" i="29"/>
  <c r="M148" i="29"/>
  <c r="L148" i="29"/>
  <c r="K148" i="29"/>
  <c r="H148" i="29"/>
  <c r="G148" i="29" s="1"/>
  <c r="CI393" i="29"/>
  <c r="CH393" i="29"/>
  <c r="CG393" i="29"/>
  <c r="CF393" i="29"/>
  <c r="CE393" i="29"/>
  <c r="CC393" i="29"/>
  <c r="CB393" i="29"/>
  <c r="CA393" i="29"/>
  <c r="BZ393" i="29"/>
  <c r="BY393" i="29"/>
  <c r="BX393" i="29"/>
  <c r="BW393" i="29"/>
  <c r="BV393" i="29"/>
  <c r="BU393" i="29"/>
  <c r="BT393" i="29"/>
  <c r="BS393" i="29"/>
  <c r="BR393" i="29"/>
  <c r="BQ393" i="29"/>
  <c r="BP393" i="29"/>
  <c r="BO393" i="29"/>
  <c r="BN393" i="29"/>
  <c r="BM393" i="29"/>
  <c r="BL393" i="29"/>
  <c r="BK393" i="29"/>
  <c r="BJ393" i="29"/>
  <c r="BI393" i="29"/>
  <c r="BG393" i="29"/>
  <c r="BE393" i="29"/>
  <c r="BD393" i="29"/>
  <c r="BC393" i="29"/>
  <c r="BB393" i="29"/>
  <c r="BA393" i="29"/>
  <c r="AZ393" i="29"/>
  <c r="AY393" i="29"/>
  <c r="AX393" i="29"/>
  <c r="AV393" i="29"/>
  <c r="AS393" i="29"/>
  <c r="AR393" i="29"/>
  <c r="AQ393" i="29"/>
  <c r="AP393" i="29"/>
  <c r="AO393" i="29"/>
  <c r="AN393" i="29"/>
  <c r="AM393" i="29"/>
  <c r="AL393" i="29"/>
  <c r="AJ393" i="29"/>
  <c r="AI393" i="29"/>
  <c r="AH393" i="29"/>
  <c r="AG393" i="29"/>
  <c r="AE393" i="29"/>
  <c r="AD393" i="29"/>
  <c r="AC393" i="29"/>
  <c r="AB393" i="29"/>
  <c r="Z393" i="29"/>
  <c r="Y393" i="29"/>
  <c r="X393" i="29"/>
  <c r="V393" i="29"/>
  <c r="U393" i="29"/>
  <c r="T393" i="29"/>
  <c r="R393" i="29"/>
  <c r="N393" i="29"/>
  <c r="M393" i="29"/>
  <c r="L393" i="29"/>
  <c r="K393" i="29"/>
  <c r="H393" i="29"/>
  <c r="CI307" i="29"/>
  <c r="CH307" i="29"/>
  <c r="CG307" i="29"/>
  <c r="CF307" i="29"/>
  <c r="CE307" i="29"/>
  <c r="CC307" i="29"/>
  <c r="CB307" i="29"/>
  <c r="CA307" i="29"/>
  <c r="BZ307" i="29"/>
  <c r="BY307" i="29"/>
  <c r="BX307" i="29"/>
  <c r="BW307" i="29"/>
  <c r="BV307" i="29"/>
  <c r="BU307" i="29"/>
  <c r="BT307" i="29"/>
  <c r="BS307" i="29"/>
  <c r="BR307" i="29"/>
  <c r="BQ307" i="29"/>
  <c r="BP307" i="29"/>
  <c r="BO307" i="29"/>
  <c r="BN307" i="29"/>
  <c r="BM307" i="29"/>
  <c r="BL307" i="29"/>
  <c r="BK307" i="29"/>
  <c r="BJ307" i="29"/>
  <c r="BI307" i="29"/>
  <c r="BG307" i="29"/>
  <c r="BE307" i="29"/>
  <c r="BD307" i="29"/>
  <c r="BC307" i="29"/>
  <c r="BB307" i="29"/>
  <c r="BA307" i="29"/>
  <c r="AZ307" i="29"/>
  <c r="AY307" i="29"/>
  <c r="AX307" i="29"/>
  <c r="AV307" i="29"/>
  <c r="AS307" i="29"/>
  <c r="AR307" i="29"/>
  <c r="AQ307" i="29"/>
  <c r="AP307" i="29"/>
  <c r="AO307" i="29"/>
  <c r="AN307" i="29"/>
  <c r="AM307" i="29"/>
  <c r="AL307" i="29"/>
  <c r="AJ307" i="29"/>
  <c r="AI307" i="29"/>
  <c r="AH307" i="29"/>
  <c r="AG307" i="29"/>
  <c r="AE307" i="29"/>
  <c r="AD307" i="29"/>
  <c r="AC307" i="29"/>
  <c r="AB307" i="29"/>
  <c r="Z307" i="29"/>
  <c r="Y307" i="29"/>
  <c r="X307" i="29"/>
  <c r="V307" i="29"/>
  <c r="U307" i="29"/>
  <c r="T307" i="29"/>
  <c r="R307" i="29"/>
  <c r="N307" i="29"/>
  <c r="M307" i="29"/>
  <c r="L307" i="29"/>
  <c r="K307" i="29"/>
  <c r="H307" i="29"/>
  <c r="F307" i="29" s="1"/>
  <c r="CI68" i="29"/>
  <c r="CH68" i="29"/>
  <c r="CG68" i="29"/>
  <c r="CF68" i="29"/>
  <c r="CE68" i="29"/>
  <c r="CC68" i="29"/>
  <c r="CB68" i="29"/>
  <c r="CA68" i="29"/>
  <c r="BZ68" i="29"/>
  <c r="BY68" i="29"/>
  <c r="BX68" i="29"/>
  <c r="BW68" i="29"/>
  <c r="BV68" i="29"/>
  <c r="BU68" i="29"/>
  <c r="BT68" i="29"/>
  <c r="BS68" i="29"/>
  <c r="BR68" i="29"/>
  <c r="BQ68" i="29"/>
  <c r="BP68" i="29"/>
  <c r="BO68" i="29"/>
  <c r="BN68" i="29"/>
  <c r="BM68" i="29"/>
  <c r="BL68" i="29"/>
  <c r="BK68" i="29"/>
  <c r="BJ68" i="29"/>
  <c r="BI68" i="29"/>
  <c r="BG68" i="29"/>
  <c r="BE68" i="29"/>
  <c r="BD68" i="29"/>
  <c r="BC68" i="29"/>
  <c r="BB68" i="29"/>
  <c r="BA68" i="29"/>
  <c r="AZ68" i="29"/>
  <c r="AY68" i="29"/>
  <c r="AX68" i="29"/>
  <c r="AV68" i="29"/>
  <c r="AS68" i="29"/>
  <c r="AR68" i="29"/>
  <c r="AQ68" i="29"/>
  <c r="AP68" i="29"/>
  <c r="AO68" i="29"/>
  <c r="AN68" i="29"/>
  <c r="AM68" i="29"/>
  <c r="AL68" i="29"/>
  <c r="AJ68" i="29"/>
  <c r="AI68" i="29"/>
  <c r="AH68" i="29"/>
  <c r="AG68" i="29"/>
  <c r="AE68" i="29"/>
  <c r="AD68" i="29"/>
  <c r="AC68" i="29"/>
  <c r="AB68" i="29"/>
  <c r="Z68" i="29"/>
  <c r="Y68" i="29"/>
  <c r="X68" i="29"/>
  <c r="V68" i="29"/>
  <c r="U68" i="29"/>
  <c r="T68" i="29"/>
  <c r="R68" i="29"/>
  <c r="N68" i="29"/>
  <c r="M68" i="29"/>
  <c r="L68" i="29"/>
  <c r="K68" i="29"/>
  <c r="H68" i="29"/>
  <c r="CI51" i="29"/>
  <c r="CH51" i="29"/>
  <c r="CG51" i="29"/>
  <c r="CF51" i="29"/>
  <c r="CE51" i="29"/>
  <c r="CC51" i="29"/>
  <c r="CB51" i="29"/>
  <c r="CA51" i="29"/>
  <c r="BZ51" i="29"/>
  <c r="BY51" i="29"/>
  <c r="BX51" i="29"/>
  <c r="BW51" i="29"/>
  <c r="BV51" i="29"/>
  <c r="BU51" i="29"/>
  <c r="BT51" i="29"/>
  <c r="BS51" i="29"/>
  <c r="BR51" i="29"/>
  <c r="BQ51" i="29"/>
  <c r="BP51" i="29"/>
  <c r="BO51" i="29"/>
  <c r="BN51" i="29"/>
  <c r="BM51" i="29"/>
  <c r="BL51" i="29"/>
  <c r="BK51" i="29"/>
  <c r="BJ51" i="29"/>
  <c r="BI51" i="29"/>
  <c r="BG51" i="29"/>
  <c r="BE51" i="29"/>
  <c r="BD51" i="29"/>
  <c r="BC51" i="29"/>
  <c r="BB51" i="29"/>
  <c r="BA51" i="29"/>
  <c r="AZ51" i="29"/>
  <c r="AY51" i="29"/>
  <c r="AX51" i="29"/>
  <c r="AV51" i="29"/>
  <c r="AS51" i="29"/>
  <c r="AR51" i="29"/>
  <c r="AQ51" i="29"/>
  <c r="AP51" i="29"/>
  <c r="AO51" i="29"/>
  <c r="AN51" i="29"/>
  <c r="AM51" i="29"/>
  <c r="AL51" i="29"/>
  <c r="AJ51" i="29"/>
  <c r="AI51" i="29"/>
  <c r="AH51" i="29"/>
  <c r="AG51" i="29"/>
  <c r="AE51" i="29"/>
  <c r="AD51" i="29"/>
  <c r="AC51" i="29"/>
  <c r="AB51" i="29"/>
  <c r="Z51" i="29"/>
  <c r="Y51" i="29"/>
  <c r="X51" i="29"/>
  <c r="V51" i="29"/>
  <c r="U51" i="29"/>
  <c r="T51" i="29"/>
  <c r="R51" i="29"/>
  <c r="N51" i="29"/>
  <c r="M51" i="29"/>
  <c r="L51" i="29"/>
  <c r="K51" i="29"/>
  <c r="H51" i="29"/>
  <c r="G51" i="29" s="1"/>
  <c r="CI524" i="29"/>
  <c r="CH524" i="29"/>
  <c r="CG524" i="29"/>
  <c r="CF524" i="29"/>
  <c r="CE524" i="29"/>
  <c r="CC524" i="29"/>
  <c r="CB524" i="29"/>
  <c r="CA524" i="29"/>
  <c r="BZ524" i="29"/>
  <c r="BY524" i="29"/>
  <c r="BX524" i="29"/>
  <c r="BW524" i="29"/>
  <c r="BV524" i="29"/>
  <c r="BU524" i="29"/>
  <c r="BT524" i="29"/>
  <c r="BS524" i="29"/>
  <c r="BR524" i="29"/>
  <c r="BQ524" i="29"/>
  <c r="BP524" i="29"/>
  <c r="BO524" i="29"/>
  <c r="BN524" i="29"/>
  <c r="BM524" i="29"/>
  <c r="BL524" i="29"/>
  <c r="BK524" i="29"/>
  <c r="BJ524" i="29"/>
  <c r="BI524" i="29"/>
  <c r="BG524" i="29"/>
  <c r="BE524" i="29"/>
  <c r="BD524" i="29"/>
  <c r="BC524" i="29"/>
  <c r="BB524" i="29"/>
  <c r="BA524" i="29"/>
  <c r="AZ524" i="29"/>
  <c r="AY524" i="29"/>
  <c r="AX524" i="29"/>
  <c r="AV524" i="29"/>
  <c r="AS524" i="29"/>
  <c r="AR524" i="29"/>
  <c r="AQ524" i="29"/>
  <c r="AP524" i="29"/>
  <c r="AO524" i="29"/>
  <c r="AN524" i="29"/>
  <c r="AM524" i="29"/>
  <c r="AL524" i="29"/>
  <c r="AJ524" i="29"/>
  <c r="AI524" i="29"/>
  <c r="AH524" i="29"/>
  <c r="AG524" i="29"/>
  <c r="AE524" i="29"/>
  <c r="AD524" i="29"/>
  <c r="AC524" i="29"/>
  <c r="AB524" i="29"/>
  <c r="Z524" i="29"/>
  <c r="Y524" i="29"/>
  <c r="X524" i="29"/>
  <c r="V524" i="29"/>
  <c r="U524" i="29"/>
  <c r="T524" i="29"/>
  <c r="R524" i="29"/>
  <c r="N524" i="29"/>
  <c r="M524" i="29"/>
  <c r="L524" i="29"/>
  <c r="K524" i="29"/>
  <c r="H524" i="29"/>
  <c r="CI362" i="29"/>
  <c r="CH362" i="29"/>
  <c r="CG362" i="29"/>
  <c r="CF362" i="29"/>
  <c r="CE362" i="29"/>
  <c r="CC362" i="29"/>
  <c r="CB362" i="29"/>
  <c r="CA362" i="29"/>
  <c r="BZ362" i="29"/>
  <c r="BY362" i="29"/>
  <c r="BX362" i="29"/>
  <c r="BW362" i="29"/>
  <c r="BV362" i="29"/>
  <c r="BU362" i="29"/>
  <c r="BT362" i="29"/>
  <c r="BS362" i="29"/>
  <c r="BR362" i="29"/>
  <c r="BQ362" i="29"/>
  <c r="BP362" i="29"/>
  <c r="BO362" i="29"/>
  <c r="BN362" i="29"/>
  <c r="BM362" i="29"/>
  <c r="BL362" i="29"/>
  <c r="BK362" i="29"/>
  <c r="BJ362" i="29"/>
  <c r="BI362" i="29"/>
  <c r="BG362" i="29"/>
  <c r="BE362" i="29"/>
  <c r="BD362" i="29"/>
  <c r="BC362" i="29"/>
  <c r="BB362" i="29"/>
  <c r="BA362" i="29"/>
  <c r="AZ362" i="29"/>
  <c r="AY362" i="29"/>
  <c r="AX362" i="29"/>
  <c r="AV362" i="29"/>
  <c r="AS362" i="29"/>
  <c r="AR362" i="29"/>
  <c r="AQ362" i="29"/>
  <c r="AP362" i="29"/>
  <c r="AO362" i="29"/>
  <c r="AN362" i="29"/>
  <c r="AM362" i="29"/>
  <c r="AL362" i="29"/>
  <c r="AJ362" i="29"/>
  <c r="AI362" i="29"/>
  <c r="AH362" i="29"/>
  <c r="AG362" i="29"/>
  <c r="AE362" i="29"/>
  <c r="AD362" i="29"/>
  <c r="AC362" i="29"/>
  <c r="AB362" i="29"/>
  <c r="Z362" i="29"/>
  <c r="Y362" i="29"/>
  <c r="X362" i="29"/>
  <c r="V362" i="29"/>
  <c r="U362" i="29"/>
  <c r="T362" i="29"/>
  <c r="R362" i="29"/>
  <c r="N362" i="29"/>
  <c r="M362" i="29"/>
  <c r="L362" i="29"/>
  <c r="K362" i="29"/>
  <c r="CI43" i="29"/>
  <c r="CH43" i="29"/>
  <c r="CG43" i="29"/>
  <c r="CF43" i="29"/>
  <c r="CE43" i="29"/>
  <c r="CC43" i="29"/>
  <c r="CB43" i="29"/>
  <c r="CA43" i="29"/>
  <c r="BZ43" i="29"/>
  <c r="BY43" i="29"/>
  <c r="BX43" i="29"/>
  <c r="BW43" i="29"/>
  <c r="BV43" i="29"/>
  <c r="BU43" i="29"/>
  <c r="BT43" i="29"/>
  <c r="BS43" i="29"/>
  <c r="BR43" i="29"/>
  <c r="BQ43" i="29"/>
  <c r="BP43" i="29"/>
  <c r="BO43" i="29"/>
  <c r="BN43" i="29"/>
  <c r="BM43" i="29"/>
  <c r="BL43" i="29"/>
  <c r="BK43" i="29"/>
  <c r="BJ43" i="29"/>
  <c r="BI43" i="29"/>
  <c r="BG43" i="29"/>
  <c r="BE43" i="29"/>
  <c r="BD43" i="29"/>
  <c r="BC43" i="29"/>
  <c r="BB43" i="29"/>
  <c r="BA43" i="29"/>
  <c r="AZ43" i="29"/>
  <c r="AY43" i="29"/>
  <c r="AX43" i="29"/>
  <c r="AV43" i="29"/>
  <c r="AS43" i="29"/>
  <c r="AR43" i="29"/>
  <c r="AQ43" i="29"/>
  <c r="AP43" i="29"/>
  <c r="AO43" i="29"/>
  <c r="AN43" i="29"/>
  <c r="AM43" i="29"/>
  <c r="AL43" i="29"/>
  <c r="AJ43" i="29"/>
  <c r="AI43" i="29"/>
  <c r="AH43" i="29"/>
  <c r="AG43" i="29"/>
  <c r="AE43" i="29"/>
  <c r="AD43" i="29"/>
  <c r="AC43" i="29"/>
  <c r="AB43" i="29"/>
  <c r="Z43" i="29"/>
  <c r="Y43" i="29"/>
  <c r="X43" i="29"/>
  <c r="V43" i="29"/>
  <c r="U43" i="29"/>
  <c r="T43" i="29"/>
  <c r="R43" i="29"/>
  <c r="N43" i="29"/>
  <c r="M43" i="29"/>
  <c r="L43" i="29"/>
  <c r="K43" i="29"/>
  <c r="H43" i="29"/>
  <c r="G43" i="29" s="1"/>
  <c r="CI78" i="29"/>
  <c r="CH78" i="29"/>
  <c r="CG78" i="29"/>
  <c r="CF78" i="29"/>
  <c r="CE78" i="29"/>
  <c r="CC78" i="29"/>
  <c r="CB78" i="29"/>
  <c r="CA78" i="29"/>
  <c r="BZ78" i="29"/>
  <c r="BY78" i="29"/>
  <c r="BX78" i="29"/>
  <c r="BW78" i="29"/>
  <c r="BV78" i="29"/>
  <c r="BU78" i="29"/>
  <c r="BT78" i="29"/>
  <c r="BS78" i="29"/>
  <c r="BR78" i="29"/>
  <c r="BQ78" i="29"/>
  <c r="BP78" i="29"/>
  <c r="BO78" i="29"/>
  <c r="BN78" i="29"/>
  <c r="BM78" i="29"/>
  <c r="BL78" i="29"/>
  <c r="BK78" i="29"/>
  <c r="BJ78" i="29"/>
  <c r="BI78" i="29"/>
  <c r="BG78" i="29"/>
  <c r="BE78" i="29"/>
  <c r="BD78" i="29"/>
  <c r="BC78" i="29"/>
  <c r="BB78" i="29"/>
  <c r="BA78" i="29"/>
  <c r="AZ78" i="29"/>
  <c r="AY78" i="29"/>
  <c r="AX78" i="29"/>
  <c r="AV78" i="29"/>
  <c r="AS78" i="29"/>
  <c r="AR78" i="29"/>
  <c r="AQ78" i="29"/>
  <c r="AP78" i="29"/>
  <c r="AO78" i="29"/>
  <c r="AN78" i="29"/>
  <c r="AM78" i="29"/>
  <c r="AL78" i="29"/>
  <c r="AJ78" i="29"/>
  <c r="AI78" i="29"/>
  <c r="AH78" i="29"/>
  <c r="AG78" i="29"/>
  <c r="AE78" i="29"/>
  <c r="AD78" i="29"/>
  <c r="AC78" i="29"/>
  <c r="AB78" i="29"/>
  <c r="Z78" i="29"/>
  <c r="Y78" i="29"/>
  <c r="X78" i="29"/>
  <c r="V78" i="29"/>
  <c r="U78" i="29"/>
  <c r="T78" i="29"/>
  <c r="R78" i="29"/>
  <c r="N78" i="29"/>
  <c r="M78" i="29"/>
  <c r="L78" i="29"/>
  <c r="K78" i="29"/>
  <c r="H78" i="29"/>
  <c r="I78" i="29" s="1"/>
  <c r="J78" i="29" s="1"/>
  <c r="CI227" i="29"/>
  <c r="CH227" i="29"/>
  <c r="CG227" i="29"/>
  <c r="CF227" i="29"/>
  <c r="CE227" i="29"/>
  <c r="CC227" i="29"/>
  <c r="CB227" i="29"/>
  <c r="CA227" i="29"/>
  <c r="BZ227" i="29"/>
  <c r="BY227" i="29"/>
  <c r="BX227" i="29"/>
  <c r="BW227" i="29"/>
  <c r="BV227" i="29"/>
  <c r="BU227" i="29"/>
  <c r="BT227" i="29"/>
  <c r="BS227" i="29"/>
  <c r="BR227" i="29"/>
  <c r="BQ227" i="29"/>
  <c r="BP227" i="29"/>
  <c r="BO227" i="29"/>
  <c r="BN227" i="29"/>
  <c r="BM227" i="29"/>
  <c r="BL227" i="29"/>
  <c r="BK227" i="29"/>
  <c r="BJ227" i="29"/>
  <c r="BI227" i="29"/>
  <c r="BG227" i="29"/>
  <c r="BE227" i="29"/>
  <c r="BD227" i="29"/>
  <c r="BC227" i="29"/>
  <c r="BB227" i="29"/>
  <c r="BA227" i="29"/>
  <c r="AZ227" i="29"/>
  <c r="AY227" i="29"/>
  <c r="AX227" i="29"/>
  <c r="AV227" i="29"/>
  <c r="AS227" i="29"/>
  <c r="AR227" i="29"/>
  <c r="AQ227" i="29"/>
  <c r="AP227" i="29"/>
  <c r="AO227" i="29"/>
  <c r="AN227" i="29"/>
  <c r="AM227" i="29"/>
  <c r="AL227" i="29"/>
  <c r="AJ227" i="29"/>
  <c r="AI227" i="29"/>
  <c r="AH227" i="29"/>
  <c r="AG227" i="29"/>
  <c r="AE227" i="29"/>
  <c r="AD227" i="29"/>
  <c r="AC227" i="29"/>
  <c r="AB227" i="29"/>
  <c r="Z227" i="29"/>
  <c r="Y227" i="29"/>
  <c r="X227" i="29"/>
  <c r="V227" i="29"/>
  <c r="U227" i="29"/>
  <c r="T227" i="29"/>
  <c r="R227" i="29"/>
  <c r="N227" i="29"/>
  <c r="M227" i="29"/>
  <c r="L227" i="29"/>
  <c r="K227" i="29"/>
  <c r="H227" i="29"/>
  <c r="F227" i="29" s="1"/>
  <c r="CI237" i="29"/>
  <c r="CH237" i="29"/>
  <c r="CG237" i="29"/>
  <c r="CF237" i="29"/>
  <c r="CE237" i="29"/>
  <c r="CC237" i="29"/>
  <c r="CB237" i="29"/>
  <c r="CA237" i="29"/>
  <c r="BZ237" i="29"/>
  <c r="BY237" i="29"/>
  <c r="BX237" i="29"/>
  <c r="BW237" i="29"/>
  <c r="BV237" i="29"/>
  <c r="BU237" i="29"/>
  <c r="BT237" i="29"/>
  <c r="BS237" i="29"/>
  <c r="BR237" i="29"/>
  <c r="BQ237" i="29"/>
  <c r="BP237" i="29"/>
  <c r="BO237" i="29"/>
  <c r="BN237" i="29"/>
  <c r="BM237" i="29"/>
  <c r="BL237" i="29"/>
  <c r="BK237" i="29"/>
  <c r="BJ237" i="29"/>
  <c r="BI237" i="29"/>
  <c r="BG237" i="29"/>
  <c r="BE237" i="29"/>
  <c r="BD237" i="29"/>
  <c r="BC237" i="29"/>
  <c r="BB237" i="29"/>
  <c r="BA237" i="29"/>
  <c r="AZ237" i="29"/>
  <c r="AY237" i="29"/>
  <c r="AX237" i="29"/>
  <c r="AV237" i="29"/>
  <c r="AS237" i="29"/>
  <c r="AR237" i="29"/>
  <c r="AQ237" i="29"/>
  <c r="AP237" i="29"/>
  <c r="AO237" i="29"/>
  <c r="AN237" i="29"/>
  <c r="AM237" i="29"/>
  <c r="AL237" i="29"/>
  <c r="AJ237" i="29"/>
  <c r="AI237" i="29"/>
  <c r="AH237" i="29"/>
  <c r="AG237" i="29"/>
  <c r="AE237" i="29"/>
  <c r="AD237" i="29"/>
  <c r="AC237" i="29"/>
  <c r="AB237" i="29"/>
  <c r="Z237" i="29"/>
  <c r="Y237" i="29"/>
  <c r="X237" i="29"/>
  <c r="V237" i="29"/>
  <c r="U237" i="29"/>
  <c r="T237" i="29"/>
  <c r="R237" i="29"/>
  <c r="N237" i="29"/>
  <c r="M237" i="29"/>
  <c r="L237" i="29"/>
  <c r="K237" i="29"/>
  <c r="H237" i="29"/>
  <c r="I237" i="29" s="1"/>
  <c r="J237" i="29" s="1"/>
  <c r="CI79" i="29"/>
  <c r="CH79" i="29"/>
  <c r="CG79" i="29"/>
  <c r="CF79" i="29"/>
  <c r="CE79" i="29"/>
  <c r="CC79" i="29"/>
  <c r="CB79" i="29"/>
  <c r="CA79" i="29"/>
  <c r="BZ79" i="29"/>
  <c r="BY79" i="29"/>
  <c r="BX79" i="29"/>
  <c r="BW79" i="29"/>
  <c r="BV79" i="29"/>
  <c r="BU79" i="29"/>
  <c r="BT79" i="29"/>
  <c r="BS79" i="29"/>
  <c r="BR79" i="29"/>
  <c r="BQ79" i="29"/>
  <c r="BP79" i="29"/>
  <c r="BO79" i="29"/>
  <c r="BN79" i="29"/>
  <c r="BM79" i="29"/>
  <c r="BL79" i="29"/>
  <c r="BK79" i="29"/>
  <c r="BJ79" i="29"/>
  <c r="BI79" i="29"/>
  <c r="BG79" i="29"/>
  <c r="BE79" i="29"/>
  <c r="BD79" i="29"/>
  <c r="BC79" i="29"/>
  <c r="BB79" i="29"/>
  <c r="BA79" i="29"/>
  <c r="AZ79" i="29"/>
  <c r="AY79" i="29"/>
  <c r="AX79" i="29"/>
  <c r="AV79" i="29"/>
  <c r="AS79" i="29"/>
  <c r="AR79" i="29"/>
  <c r="AQ79" i="29"/>
  <c r="AP79" i="29"/>
  <c r="AO79" i="29"/>
  <c r="AN79" i="29"/>
  <c r="AM79" i="29"/>
  <c r="AL79" i="29"/>
  <c r="AJ79" i="29"/>
  <c r="AI79" i="29"/>
  <c r="AH79" i="29"/>
  <c r="AG79" i="29"/>
  <c r="AE79" i="29"/>
  <c r="AD79" i="29"/>
  <c r="AC79" i="29"/>
  <c r="AB79" i="29"/>
  <c r="Z79" i="29"/>
  <c r="Y79" i="29"/>
  <c r="X79" i="29"/>
  <c r="V79" i="29"/>
  <c r="U79" i="29"/>
  <c r="T79" i="29"/>
  <c r="R79" i="29"/>
  <c r="N79" i="29"/>
  <c r="M79" i="29"/>
  <c r="L79" i="29"/>
  <c r="K79" i="29"/>
  <c r="H79" i="29"/>
  <c r="F79" i="29" s="1"/>
  <c r="CI20" i="29"/>
  <c r="CH20" i="29"/>
  <c r="CG20" i="29"/>
  <c r="CF20" i="29"/>
  <c r="CE20" i="29"/>
  <c r="CC20" i="29"/>
  <c r="CB20" i="29"/>
  <c r="CA20" i="29"/>
  <c r="BZ20" i="29"/>
  <c r="BY20" i="29"/>
  <c r="BX20" i="29"/>
  <c r="BW20" i="29"/>
  <c r="BV20" i="29"/>
  <c r="BU20" i="29"/>
  <c r="BT20" i="29"/>
  <c r="BS20" i="29"/>
  <c r="BR20" i="29"/>
  <c r="BQ20" i="29"/>
  <c r="BP20" i="29"/>
  <c r="BO20" i="29"/>
  <c r="BN20" i="29"/>
  <c r="BM20" i="29"/>
  <c r="BL20" i="29"/>
  <c r="BK20" i="29"/>
  <c r="BJ20" i="29"/>
  <c r="BI20" i="29"/>
  <c r="BG20" i="29"/>
  <c r="BE20" i="29"/>
  <c r="BD20" i="29"/>
  <c r="BC20" i="29"/>
  <c r="BB20" i="29"/>
  <c r="BA20" i="29"/>
  <c r="AZ20" i="29"/>
  <c r="AY20" i="29"/>
  <c r="AX20" i="29"/>
  <c r="AV20" i="29"/>
  <c r="AS20" i="29"/>
  <c r="AR20" i="29"/>
  <c r="AQ20" i="29"/>
  <c r="AP20" i="29"/>
  <c r="AO20" i="29"/>
  <c r="AN20" i="29"/>
  <c r="AM20" i="29"/>
  <c r="AL20" i="29"/>
  <c r="AJ20" i="29"/>
  <c r="AI20" i="29"/>
  <c r="AH20" i="29"/>
  <c r="AG20" i="29"/>
  <c r="AE20" i="29"/>
  <c r="AD20" i="29"/>
  <c r="AC20" i="29"/>
  <c r="AB20" i="29"/>
  <c r="Z20" i="29"/>
  <c r="Y20" i="29"/>
  <c r="X20" i="29"/>
  <c r="V20" i="29"/>
  <c r="U20" i="29"/>
  <c r="T20" i="29"/>
  <c r="R20" i="29"/>
  <c r="N20" i="29"/>
  <c r="M20" i="29"/>
  <c r="L20" i="29"/>
  <c r="K20" i="29"/>
  <c r="H20" i="29"/>
  <c r="F20" i="29" s="1"/>
  <c r="CI258" i="29"/>
  <c r="CH258" i="29"/>
  <c r="CG258" i="29"/>
  <c r="CF258" i="29"/>
  <c r="CE258" i="29"/>
  <c r="CC258" i="29"/>
  <c r="CB258" i="29"/>
  <c r="CA258" i="29"/>
  <c r="BZ258" i="29"/>
  <c r="BY258" i="29"/>
  <c r="BX258" i="29"/>
  <c r="BW258" i="29"/>
  <c r="BV258" i="29"/>
  <c r="BU258" i="29"/>
  <c r="BT258" i="29"/>
  <c r="BS258" i="29"/>
  <c r="BR258" i="29"/>
  <c r="BQ258" i="29"/>
  <c r="BP258" i="29"/>
  <c r="BO258" i="29"/>
  <c r="BN258" i="29"/>
  <c r="BM258" i="29"/>
  <c r="BL258" i="29"/>
  <c r="BK258" i="29"/>
  <c r="BJ258" i="29"/>
  <c r="BI258" i="29"/>
  <c r="BG258" i="29"/>
  <c r="BE258" i="29"/>
  <c r="BD258" i="29"/>
  <c r="BC258" i="29"/>
  <c r="BB258" i="29"/>
  <c r="BA258" i="29"/>
  <c r="AZ258" i="29"/>
  <c r="AY258" i="29"/>
  <c r="AX258" i="29"/>
  <c r="AV258" i="29"/>
  <c r="AS258" i="29"/>
  <c r="AR258" i="29"/>
  <c r="AQ258" i="29"/>
  <c r="AP258" i="29"/>
  <c r="AO258" i="29"/>
  <c r="AN258" i="29"/>
  <c r="AM258" i="29"/>
  <c r="AL258" i="29"/>
  <c r="AJ258" i="29"/>
  <c r="AI258" i="29"/>
  <c r="AH258" i="29"/>
  <c r="AG258" i="29"/>
  <c r="AE258" i="29"/>
  <c r="AD258" i="29"/>
  <c r="AC258" i="29"/>
  <c r="AB258" i="29"/>
  <c r="Z258" i="29"/>
  <c r="Y258" i="29"/>
  <c r="X258" i="29"/>
  <c r="V258" i="29"/>
  <c r="U258" i="29"/>
  <c r="T258" i="29"/>
  <c r="R258" i="29"/>
  <c r="N258" i="29"/>
  <c r="M258" i="29"/>
  <c r="L258" i="29"/>
  <c r="K258" i="29"/>
  <c r="H258" i="29"/>
  <c r="CI232" i="29"/>
  <c r="CH232" i="29"/>
  <c r="CG232" i="29"/>
  <c r="CF232" i="29"/>
  <c r="CE232" i="29"/>
  <c r="CC232" i="29"/>
  <c r="CB232" i="29"/>
  <c r="CA232" i="29"/>
  <c r="BZ232" i="29"/>
  <c r="BY232" i="29"/>
  <c r="BX232" i="29"/>
  <c r="BW232" i="29"/>
  <c r="BV232" i="29"/>
  <c r="BU232" i="29"/>
  <c r="BT232" i="29"/>
  <c r="BS232" i="29"/>
  <c r="BR232" i="29"/>
  <c r="BQ232" i="29"/>
  <c r="BP232" i="29"/>
  <c r="BO232" i="29"/>
  <c r="BN232" i="29"/>
  <c r="BM232" i="29"/>
  <c r="BL232" i="29"/>
  <c r="BK232" i="29"/>
  <c r="BJ232" i="29"/>
  <c r="BI232" i="29"/>
  <c r="BG232" i="29"/>
  <c r="BE232" i="29"/>
  <c r="BD232" i="29"/>
  <c r="BC232" i="29"/>
  <c r="BB232" i="29"/>
  <c r="BA232" i="29"/>
  <c r="AZ232" i="29"/>
  <c r="AY232" i="29"/>
  <c r="AX232" i="29"/>
  <c r="AV232" i="29"/>
  <c r="AS232" i="29"/>
  <c r="AR232" i="29"/>
  <c r="AQ232" i="29"/>
  <c r="AP232" i="29"/>
  <c r="AO232" i="29"/>
  <c r="AN232" i="29"/>
  <c r="AM232" i="29"/>
  <c r="AL232" i="29"/>
  <c r="AJ232" i="29"/>
  <c r="AI232" i="29"/>
  <c r="AH232" i="29"/>
  <c r="AG232" i="29"/>
  <c r="AE232" i="29"/>
  <c r="AD232" i="29"/>
  <c r="AC232" i="29"/>
  <c r="AB232" i="29"/>
  <c r="Z232" i="29"/>
  <c r="Y232" i="29"/>
  <c r="X232" i="29"/>
  <c r="V232" i="29"/>
  <c r="U232" i="29"/>
  <c r="T232" i="29"/>
  <c r="R232" i="29"/>
  <c r="N232" i="29"/>
  <c r="M232" i="29"/>
  <c r="L232" i="29"/>
  <c r="K232" i="29"/>
  <c r="H232" i="29"/>
  <c r="I232" i="29" s="1"/>
  <c r="J232" i="29" s="1"/>
  <c r="CI430" i="29"/>
  <c r="CH430" i="29"/>
  <c r="CG430" i="29"/>
  <c r="CF430" i="29"/>
  <c r="CE430" i="29"/>
  <c r="CC430" i="29"/>
  <c r="CB430" i="29"/>
  <c r="CA430" i="29"/>
  <c r="BZ430" i="29"/>
  <c r="BY430" i="29"/>
  <c r="BX430" i="29"/>
  <c r="BW430" i="29"/>
  <c r="BV430" i="29"/>
  <c r="BU430" i="29"/>
  <c r="BT430" i="29"/>
  <c r="BS430" i="29"/>
  <c r="BR430" i="29"/>
  <c r="BQ430" i="29"/>
  <c r="BP430" i="29"/>
  <c r="BO430" i="29"/>
  <c r="BN430" i="29"/>
  <c r="BM430" i="29"/>
  <c r="BL430" i="29"/>
  <c r="BK430" i="29"/>
  <c r="BJ430" i="29"/>
  <c r="BI430" i="29"/>
  <c r="BG430" i="29"/>
  <c r="BE430" i="29"/>
  <c r="BD430" i="29"/>
  <c r="BC430" i="29"/>
  <c r="BB430" i="29"/>
  <c r="BA430" i="29"/>
  <c r="AZ430" i="29"/>
  <c r="AY430" i="29"/>
  <c r="AX430" i="29"/>
  <c r="AV430" i="29"/>
  <c r="AS430" i="29"/>
  <c r="AR430" i="29"/>
  <c r="AQ430" i="29"/>
  <c r="AP430" i="29"/>
  <c r="AO430" i="29"/>
  <c r="AN430" i="29"/>
  <c r="AM430" i="29"/>
  <c r="AL430" i="29"/>
  <c r="AJ430" i="29"/>
  <c r="AI430" i="29"/>
  <c r="AH430" i="29"/>
  <c r="AG430" i="29"/>
  <c r="AE430" i="29"/>
  <c r="AD430" i="29"/>
  <c r="AC430" i="29"/>
  <c r="AB430" i="29"/>
  <c r="Z430" i="29"/>
  <c r="Y430" i="29"/>
  <c r="X430" i="29"/>
  <c r="V430" i="29"/>
  <c r="U430" i="29"/>
  <c r="T430" i="29"/>
  <c r="R430" i="29"/>
  <c r="N430" i="29"/>
  <c r="M430" i="29"/>
  <c r="L430" i="29"/>
  <c r="K430" i="29"/>
  <c r="H430" i="29"/>
  <c r="F430" i="29" s="1"/>
  <c r="CI54" i="29"/>
  <c r="CH54" i="29"/>
  <c r="CG54" i="29"/>
  <c r="CF54" i="29"/>
  <c r="CE54" i="29"/>
  <c r="CC54" i="29"/>
  <c r="CB54" i="29"/>
  <c r="CA54" i="29"/>
  <c r="BZ54" i="29"/>
  <c r="BY54" i="29"/>
  <c r="BX54" i="29"/>
  <c r="BW54" i="29"/>
  <c r="BV54" i="29"/>
  <c r="BU54" i="29"/>
  <c r="BT54" i="29"/>
  <c r="BS54" i="29"/>
  <c r="BR54" i="29"/>
  <c r="BQ54" i="29"/>
  <c r="BP54" i="29"/>
  <c r="BO54" i="29"/>
  <c r="BN54" i="29"/>
  <c r="BM54" i="29"/>
  <c r="BL54" i="29"/>
  <c r="BK54" i="29"/>
  <c r="BJ54" i="29"/>
  <c r="BI54" i="29"/>
  <c r="BG54" i="29"/>
  <c r="BE54" i="29"/>
  <c r="BD54" i="29"/>
  <c r="BC54" i="29"/>
  <c r="BB54" i="29"/>
  <c r="BA54" i="29"/>
  <c r="AZ54" i="29"/>
  <c r="AY54" i="29"/>
  <c r="AX54" i="29"/>
  <c r="AV54" i="29"/>
  <c r="AS54" i="29"/>
  <c r="AR54" i="29"/>
  <c r="AQ54" i="29"/>
  <c r="AP54" i="29"/>
  <c r="AO54" i="29"/>
  <c r="AN54" i="29"/>
  <c r="AM54" i="29"/>
  <c r="AL54" i="29"/>
  <c r="AJ54" i="29"/>
  <c r="AI54" i="29"/>
  <c r="AH54" i="29"/>
  <c r="AG54" i="29"/>
  <c r="AE54" i="29"/>
  <c r="AD54" i="29"/>
  <c r="AC54" i="29"/>
  <c r="AB54" i="29"/>
  <c r="Z54" i="29"/>
  <c r="Y54" i="29"/>
  <c r="X54" i="29"/>
  <c r="V54" i="29"/>
  <c r="U54" i="29"/>
  <c r="T54" i="29"/>
  <c r="R54" i="29"/>
  <c r="N54" i="29"/>
  <c r="M54" i="29"/>
  <c r="L54" i="29"/>
  <c r="K54" i="29"/>
  <c r="H54" i="29"/>
  <c r="I54" i="29" s="1"/>
  <c r="J54" i="29" s="1"/>
  <c r="CI55" i="29"/>
  <c r="CH55" i="29"/>
  <c r="CG55" i="29"/>
  <c r="CF55" i="29"/>
  <c r="CE55" i="29"/>
  <c r="CC55" i="29"/>
  <c r="CB55" i="29"/>
  <c r="CA55" i="29"/>
  <c r="BZ55" i="29"/>
  <c r="BY55" i="29"/>
  <c r="BX55" i="29"/>
  <c r="BW55" i="29"/>
  <c r="BV55" i="29"/>
  <c r="BU55" i="29"/>
  <c r="BT55" i="29"/>
  <c r="BS55" i="29"/>
  <c r="BR55" i="29"/>
  <c r="BQ55" i="29"/>
  <c r="BP55" i="29"/>
  <c r="BO55" i="29"/>
  <c r="BN55" i="29"/>
  <c r="BM55" i="29"/>
  <c r="BL55" i="29"/>
  <c r="BK55" i="29"/>
  <c r="BJ55" i="29"/>
  <c r="BI55" i="29"/>
  <c r="BG55" i="29"/>
  <c r="BE55" i="29"/>
  <c r="BD55" i="29"/>
  <c r="BC55" i="29"/>
  <c r="BB55" i="29"/>
  <c r="BA55" i="29"/>
  <c r="AZ55" i="29"/>
  <c r="AY55" i="29"/>
  <c r="AX55" i="29"/>
  <c r="AV55" i="29"/>
  <c r="AS55" i="29"/>
  <c r="AR55" i="29"/>
  <c r="AQ55" i="29"/>
  <c r="AP55" i="29"/>
  <c r="AO55" i="29"/>
  <c r="AN55" i="29"/>
  <c r="AM55" i="29"/>
  <c r="AL55" i="29"/>
  <c r="AJ55" i="29"/>
  <c r="AI55" i="29"/>
  <c r="AH55" i="29"/>
  <c r="AG55" i="29"/>
  <c r="AE55" i="29"/>
  <c r="AD55" i="29"/>
  <c r="AC55" i="29"/>
  <c r="AB55" i="29"/>
  <c r="Z55" i="29"/>
  <c r="Y55" i="29"/>
  <c r="X55" i="29"/>
  <c r="V55" i="29"/>
  <c r="U55" i="29"/>
  <c r="T55" i="29"/>
  <c r="R55" i="29"/>
  <c r="N55" i="29"/>
  <c r="M55" i="29"/>
  <c r="L55" i="29"/>
  <c r="K55" i="29"/>
  <c r="H55" i="29"/>
  <c r="CI130" i="29"/>
  <c r="CH130" i="29"/>
  <c r="CG130" i="29"/>
  <c r="CF130" i="29"/>
  <c r="CE130" i="29"/>
  <c r="CC130" i="29"/>
  <c r="CB130" i="29"/>
  <c r="CA130" i="29"/>
  <c r="BZ130" i="29"/>
  <c r="BY130" i="29"/>
  <c r="BX130" i="29"/>
  <c r="BW130" i="29"/>
  <c r="BV130" i="29"/>
  <c r="BU130" i="29"/>
  <c r="BT130" i="29"/>
  <c r="BS130" i="29"/>
  <c r="BR130" i="29"/>
  <c r="BQ130" i="29"/>
  <c r="BP130" i="29"/>
  <c r="BO130" i="29"/>
  <c r="BN130" i="29"/>
  <c r="BM130" i="29"/>
  <c r="BL130" i="29"/>
  <c r="BK130" i="29"/>
  <c r="BJ130" i="29"/>
  <c r="BI130" i="29"/>
  <c r="BG130" i="29"/>
  <c r="BE130" i="29"/>
  <c r="BD130" i="29"/>
  <c r="BC130" i="29"/>
  <c r="BB130" i="29"/>
  <c r="BA130" i="29"/>
  <c r="AZ130" i="29"/>
  <c r="AY130" i="29"/>
  <c r="AX130" i="29"/>
  <c r="AV130" i="29"/>
  <c r="AS130" i="29"/>
  <c r="AR130" i="29"/>
  <c r="AQ130" i="29"/>
  <c r="AP130" i="29"/>
  <c r="AO130" i="29"/>
  <c r="AN130" i="29"/>
  <c r="AM130" i="29"/>
  <c r="AL130" i="29"/>
  <c r="AJ130" i="29"/>
  <c r="AI130" i="29"/>
  <c r="AH130" i="29"/>
  <c r="AG130" i="29"/>
  <c r="AE130" i="29"/>
  <c r="AD130" i="29"/>
  <c r="AC130" i="29"/>
  <c r="AB130" i="29"/>
  <c r="Z130" i="29"/>
  <c r="Y130" i="29"/>
  <c r="X130" i="29"/>
  <c r="V130" i="29"/>
  <c r="U130" i="29"/>
  <c r="T130" i="29"/>
  <c r="R130" i="29"/>
  <c r="N130" i="29"/>
  <c r="M130" i="29"/>
  <c r="L130" i="29"/>
  <c r="K130" i="29"/>
  <c r="H130" i="29"/>
  <c r="I130" i="29" s="1"/>
  <c r="J130" i="29" s="1"/>
  <c r="CI44" i="29"/>
  <c r="CH44" i="29"/>
  <c r="CG44" i="29"/>
  <c r="CF44" i="29"/>
  <c r="CE44" i="29"/>
  <c r="CC44" i="29"/>
  <c r="CB44" i="29"/>
  <c r="CA44" i="29"/>
  <c r="BZ44" i="29"/>
  <c r="BY44" i="29"/>
  <c r="BX44" i="29"/>
  <c r="BW44" i="29"/>
  <c r="BV44" i="29"/>
  <c r="BU44" i="29"/>
  <c r="BT44" i="29"/>
  <c r="BS44" i="29"/>
  <c r="BR44" i="29"/>
  <c r="BQ44" i="29"/>
  <c r="BP44" i="29"/>
  <c r="BO44" i="29"/>
  <c r="BN44" i="29"/>
  <c r="BM44" i="29"/>
  <c r="BL44" i="29"/>
  <c r="BK44" i="29"/>
  <c r="BJ44" i="29"/>
  <c r="BI44" i="29"/>
  <c r="BG44" i="29"/>
  <c r="BE44" i="29"/>
  <c r="BD44" i="29"/>
  <c r="BC44" i="29"/>
  <c r="BB44" i="29"/>
  <c r="BA44" i="29"/>
  <c r="AZ44" i="29"/>
  <c r="AY44" i="29"/>
  <c r="AX44" i="29"/>
  <c r="AV44" i="29"/>
  <c r="AS44" i="29"/>
  <c r="AR44" i="29"/>
  <c r="AQ44" i="29"/>
  <c r="AP44" i="29"/>
  <c r="AO44" i="29"/>
  <c r="AN44" i="29"/>
  <c r="AM44" i="29"/>
  <c r="AL44" i="29"/>
  <c r="AJ44" i="29"/>
  <c r="AI44" i="29"/>
  <c r="AH44" i="29"/>
  <c r="AG44" i="29"/>
  <c r="AE44" i="29"/>
  <c r="AD44" i="29"/>
  <c r="AC44" i="29"/>
  <c r="AB44" i="29"/>
  <c r="Z44" i="29"/>
  <c r="Y44" i="29"/>
  <c r="X44" i="29"/>
  <c r="V44" i="29"/>
  <c r="U44" i="29"/>
  <c r="T44" i="29"/>
  <c r="R44" i="29"/>
  <c r="N44" i="29"/>
  <c r="M44" i="29"/>
  <c r="L44" i="29"/>
  <c r="K44" i="29"/>
  <c r="H44" i="29"/>
  <c r="F44" i="29" s="1"/>
  <c r="CI53" i="29"/>
  <c r="CH53" i="29"/>
  <c r="CG53" i="29"/>
  <c r="CF53" i="29"/>
  <c r="CE53" i="29"/>
  <c r="CC53" i="29"/>
  <c r="CB53" i="29"/>
  <c r="CA53" i="29"/>
  <c r="BZ53" i="29"/>
  <c r="BY53" i="29"/>
  <c r="BX53" i="29"/>
  <c r="BW53" i="29"/>
  <c r="BV53" i="29"/>
  <c r="BU53" i="29"/>
  <c r="BT53" i="29"/>
  <c r="BS53" i="29"/>
  <c r="BR53" i="29"/>
  <c r="BQ53" i="29"/>
  <c r="BP53" i="29"/>
  <c r="BO53" i="29"/>
  <c r="BN53" i="29"/>
  <c r="BM53" i="29"/>
  <c r="BL53" i="29"/>
  <c r="BK53" i="29"/>
  <c r="BJ53" i="29"/>
  <c r="BI53" i="29"/>
  <c r="BG53" i="29"/>
  <c r="BE53" i="29"/>
  <c r="BD53" i="29"/>
  <c r="BC53" i="29"/>
  <c r="BB53" i="29"/>
  <c r="BA53" i="29"/>
  <c r="AZ53" i="29"/>
  <c r="AY53" i="29"/>
  <c r="AX53" i="29"/>
  <c r="AV53" i="29"/>
  <c r="AS53" i="29"/>
  <c r="AR53" i="29"/>
  <c r="AQ53" i="29"/>
  <c r="AP53" i="29"/>
  <c r="AO53" i="29"/>
  <c r="AN53" i="29"/>
  <c r="AM53" i="29"/>
  <c r="AL53" i="29"/>
  <c r="AJ53" i="29"/>
  <c r="AI53" i="29"/>
  <c r="AH53" i="29"/>
  <c r="AG53" i="29"/>
  <c r="AE53" i="29"/>
  <c r="AD53" i="29"/>
  <c r="AC53" i="29"/>
  <c r="AB53" i="29"/>
  <c r="Z53" i="29"/>
  <c r="Y53" i="29"/>
  <c r="X53" i="29"/>
  <c r="V53" i="29"/>
  <c r="U53" i="29"/>
  <c r="T53" i="29"/>
  <c r="R53" i="29"/>
  <c r="N53" i="29"/>
  <c r="M53" i="29"/>
  <c r="L53" i="29"/>
  <c r="K53" i="29"/>
  <c r="H53" i="29"/>
  <c r="I53" i="29" s="1"/>
  <c r="J53" i="29" s="1"/>
  <c r="CI128" i="29"/>
  <c r="CH128" i="29"/>
  <c r="CG128" i="29"/>
  <c r="CF128" i="29"/>
  <c r="CE128" i="29"/>
  <c r="CC128" i="29"/>
  <c r="CB128" i="29"/>
  <c r="CA128" i="29"/>
  <c r="BZ128" i="29"/>
  <c r="BY128" i="29"/>
  <c r="BX128" i="29"/>
  <c r="BW128" i="29"/>
  <c r="BV128" i="29"/>
  <c r="BU128" i="29"/>
  <c r="BT128" i="29"/>
  <c r="BS128" i="29"/>
  <c r="BR128" i="29"/>
  <c r="BQ128" i="29"/>
  <c r="BP128" i="29"/>
  <c r="BO128" i="29"/>
  <c r="BN128" i="29"/>
  <c r="BM128" i="29"/>
  <c r="BL128" i="29"/>
  <c r="BK128" i="29"/>
  <c r="BJ128" i="29"/>
  <c r="BI128" i="29"/>
  <c r="BG128" i="29"/>
  <c r="BE128" i="29"/>
  <c r="BD128" i="29"/>
  <c r="BC128" i="29"/>
  <c r="BB128" i="29"/>
  <c r="BA128" i="29"/>
  <c r="AZ128" i="29"/>
  <c r="AY128" i="29"/>
  <c r="AX128" i="29"/>
  <c r="AV128" i="29"/>
  <c r="AS128" i="29"/>
  <c r="AR128" i="29"/>
  <c r="AQ128" i="29"/>
  <c r="AP128" i="29"/>
  <c r="AO128" i="29"/>
  <c r="AN128" i="29"/>
  <c r="AM128" i="29"/>
  <c r="AL128" i="29"/>
  <c r="AJ128" i="29"/>
  <c r="AI128" i="29"/>
  <c r="AH128" i="29"/>
  <c r="AG128" i="29"/>
  <c r="AE128" i="29"/>
  <c r="AD128" i="29"/>
  <c r="AC128" i="29"/>
  <c r="AB128" i="29"/>
  <c r="Z128" i="29"/>
  <c r="Y128" i="29"/>
  <c r="X128" i="29"/>
  <c r="V128" i="29"/>
  <c r="U128" i="29"/>
  <c r="T128" i="29"/>
  <c r="R128" i="29"/>
  <c r="N128" i="29"/>
  <c r="M128" i="29"/>
  <c r="L128" i="29"/>
  <c r="K128" i="29"/>
  <c r="H128" i="29"/>
  <c r="F128" i="29" s="1"/>
  <c r="CI33" i="29"/>
  <c r="CH33" i="29"/>
  <c r="CG33" i="29"/>
  <c r="CF33" i="29"/>
  <c r="CE33" i="29"/>
  <c r="CC33" i="29"/>
  <c r="CB33" i="29"/>
  <c r="CA33" i="29"/>
  <c r="BZ33" i="29"/>
  <c r="BY33" i="29"/>
  <c r="BX33" i="29"/>
  <c r="BW33" i="29"/>
  <c r="BV33" i="29"/>
  <c r="BU33" i="29"/>
  <c r="BT33" i="29"/>
  <c r="BS33" i="29"/>
  <c r="BR33" i="29"/>
  <c r="BQ33" i="29"/>
  <c r="BP33" i="29"/>
  <c r="BO33" i="29"/>
  <c r="BN33" i="29"/>
  <c r="BM33" i="29"/>
  <c r="BL33" i="29"/>
  <c r="BK33" i="29"/>
  <c r="BJ33" i="29"/>
  <c r="BI33" i="29"/>
  <c r="BG33" i="29"/>
  <c r="BE33" i="29"/>
  <c r="BD33" i="29"/>
  <c r="BC33" i="29"/>
  <c r="BB33" i="29"/>
  <c r="BA33" i="29"/>
  <c r="AZ33" i="29"/>
  <c r="AY33" i="29"/>
  <c r="AX33" i="29"/>
  <c r="AV33" i="29"/>
  <c r="AS33" i="29"/>
  <c r="AR33" i="29"/>
  <c r="AQ33" i="29"/>
  <c r="AP33" i="29"/>
  <c r="AO33" i="29"/>
  <c r="AN33" i="29"/>
  <c r="AM33" i="29"/>
  <c r="AL33" i="29"/>
  <c r="AJ33" i="29"/>
  <c r="AI33" i="29"/>
  <c r="AH33" i="29"/>
  <c r="AG33" i="29"/>
  <c r="AE33" i="29"/>
  <c r="AD33" i="29"/>
  <c r="AC33" i="29"/>
  <c r="AB33" i="29"/>
  <c r="Z33" i="29"/>
  <c r="Y33" i="29"/>
  <c r="X33" i="29"/>
  <c r="V33" i="29"/>
  <c r="U33" i="29"/>
  <c r="T33" i="29"/>
  <c r="R33" i="29"/>
  <c r="N33" i="29"/>
  <c r="M33" i="29"/>
  <c r="L33" i="29"/>
  <c r="K33" i="29"/>
  <c r="H33" i="29"/>
  <c r="I33" i="29" s="1"/>
  <c r="J33" i="29" s="1"/>
  <c r="CI42" i="29"/>
  <c r="CH42" i="29"/>
  <c r="CG42" i="29"/>
  <c r="CF42" i="29"/>
  <c r="CE42" i="29"/>
  <c r="CC42" i="29"/>
  <c r="CB42" i="29"/>
  <c r="CA42" i="29"/>
  <c r="BZ42" i="29"/>
  <c r="BY42" i="29"/>
  <c r="BX42" i="29"/>
  <c r="BW42" i="29"/>
  <c r="BV42" i="29"/>
  <c r="BU42" i="29"/>
  <c r="BT42" i="29"/>
  <c r="BS42" i="29"/>
  <c r="BR42" i="29"/>
  <c r="BQ42" i="29"/>
  <c r="BP42" i="29"/>
  <c r="BO42" i="29"/>
  <c r="BN42" i="29"/>
  <c r="BM42" i="29"/>
  <c r="BL42" i="29"/>
  <c r="BK42" i="29"/>
  <c r="BJ42" i="29"/>
  <c r="BI42" i="29"/>
  <c r="BG42" i="29"/>
  <c r="BE42" i="29"/>
  <c r="BD42" i="29"/>
  <c r="BC42" i="29"/>
  <c r="BB42" i="29"/>
  <c r="BA42" i="29"/>
  <c r="AZ42" i="29"/>
  <c r="AY42" i="29"/>
  <c r="AX42" i="29"/>
  <c r="AV42" i="29"/>
  <c r="AS42" i="29"/>
  <c r="AR42" i="29"/>
  <c r="AQ42" i="29"/>
  <c r="AP42" i="29"/>
  <c r="AO42" i="29"/>
  <c r="AN42" i="29"/>
  <c r="AM42" i="29"/>
  <c r="AL42" i="29"/>
  <c r="AJ42" i="29"/>
  <c r="AI42" i="29"/>
  <c r="AH42" i="29"/>
  <c r="AG42" i="29"/>
  <c r="AE42" i="29"/>
  <c r="AD42" i="29"/>
  <c r="AC42" i="29"/>
  <c r="AB42" i="29"/>
  <c r="Z42" i="29"/>
  <c r="Y42" i="29"/>
  <c r="X42" i="29"/>
  <c r="V42" i="29"/>
  <c r="U42" i="29"/>
  <c r="T42" i="29"/>
  <c r="R42" i="29"/>
  <c r="N42" i="29"/>
  <c r="M42" i="29"/>
  <c r="L42" i="29"/>
  <c r="K42" i="29"/>
  <c r="H42" i="29"/>
  <c r="F42" i="29" s="1"/>
  <c r="CI65" i="29"/>
  <c r="CH65" i="29"/>
  <c r="CG65" i="29"/>
  <c r="CF65" i="29"/>
  <c r="CE65" i="29"/>
  <c r="CC65" i="29"/>
  <c r="CB65" i="29"/>
  <c r="CA65" i="29"/>
  <c r="BZ65" i="29"/>
  <c r="BY65" i="29"/>
  <c r="BX65" i="29"/>
  <c r="BW65" i="29"/>
  <c r="BV65" i="29"/>
  <c r="BU65" i="29"/>
  <c r="BT65" i="29"/>
  <c r="BS65" i="29"/>
  <c r="BR65" i="29"/>
  <c r="BQ65" i="29"/>
  <c r="BP65" i="29"/>
  <c r="BO65" i="29"/>
  <c r="BN65" i="29"/>
  <c r="BM65" i="29"/>
  <c r="BL65" i="29"/>
  <c r="BK65" i="29"/>
  <c r="BJ65" i="29"/>
  <c r="BI65" i="29"/>
  <c r="BG65" i="29"/>
  <c r="BE65" i="29"/>
  <c r="BD65" i="29"/>
  <c r="BC65" i="29"/>
  <c r="BB65" i="29"/>
  <c r="BA65" i="29"/>
  <c r="AZ65" i="29"/>
  <c r="AY65" i="29"/>
  <c r="AX65" i="29"/>
  <c r="AV65" i="29"/>
  <c r="AS65" i="29"/>
  <c r="AR65" i="29"/>
  <c r="AQ65" i="29"/>
  <c r="AP65" i="29"/>
  <c r="AO65" i="29"/>
  <c r="AN65" i="29"/>
  <c r="AM65" i="29"/>
  <c r="AL65" i="29"/>
  <c r="AJ65" i="29"/>
  <c r="AI65" i="29"/>
  <c r="AH65" i="29"/>
  <c r="AG65" i="29"/>
  <c r="AE65" i="29"/>
  <c r="AD65" i="29"/>
  <c r="AC65" i="29"/>
  <c r="AB65" i="29"/>
  <c r="Z65" i="29"/>
  <c r="Y65" i="29"/>
  <c r="X65" i="29"/>
  <c r="V65" i="29"/>
  <c r="U65" i="29"/>
  <c r="T65" i="29"/>
  <c r="R65" i="29"/>
  <c r="N65" i="29"/>
  <c r="M65" i="29"/>
  <c r="L65" i="29"/>
  <c r="K65" i="29"/>
  <c r="H65" i="29"/>
  <c r="G65" i="29" s="1"/>
  <c r="CI13" i="29"/>
  <c r="CH13" i="29"/>
  <c r="CG13" i="29"/>
  <c r="CF13" i="29"/>
  <c r="CE13" i="29"/>
  <c r="CC13" i="29"/>
  <c r="CB13" i="29"/>
  <c r="CA13" i="29"/>
  <c r="BZ13" i="29"/>
  <c r="BY13" i="29"/>
  <c r="BX13" i="29"/>
  <c r="BW13" i="29"/>
  <c r="BV13" i="29"/>
  <c r="BU13" i="29"/>
  <c r="BT13" i="29"/>
  <c r="BS13" i="29"/>
  <c r="BR13" i="29"/>
  <c r="BQ13" i="29"/>
  <c r="BP13" i="29"/>
  <c r="BO13" i="29"/>
  <c r="BN13" i="29"/>
  <c r="BM13" i="29"/>
  <c r="BL13" i="29"/>
  <c r="BK13" i="29"/>
  <c r="BJ13" i="29"/>
  <c r="BI13" i="29"/>
  <c r="BG13" i="29"/>
  <c r="BE13" i="29"/>
  <c r="BD13" i="29"/>
  <c r="BC13" i="29"/>
  <c r="BB13" i="29"/>
  <c r="BA13" i="29"/>
  <c r="AZ13" i="29"/>
  <c r="AY13" i="29"/>
  <c r="AX13" i="29"/>
  <c r="AV13" i="29"/>
  <c r="AS13" i="29"/>
  <c r="AR13" i="29"/>
  <c r="AQ13" i="29"/>
  <c r="AP13" i="29"/>
  <c r="AO13" i="29"/>
  <c r="AN13" i="29"/>
  <c r="AM13" i="29"/>
  <c r="AL13" i="29"/>
  <c r="AJ13" i="29"/>
  <c r="AI13" i="29"/>
  <c r="AH13" i="29"/>
  <c r="AG13" i="29"/>
  <c r="AE13" i="29"/>
  <c r="AD13" i="29"/>
  <c r="AC13" i="29"/>
  <c r="AB13" i="29"/>
  <c r="Z13" i="29"/>
  <c r="Y13" i="29"/>
  <c r="X13" i="29"/>
  <c r="V13" i="29"/>
  <c r="U13" i="29"/>
  <c r="T13" i="29"/>
  <c r="R13" i="29"/>
  <c r="N13" i="29"/>
  <c r="M13" i="29"/>
  <c r="L13" i="29"/>
  <c r="K13" i="29"/>
  <c r="H13" i="29"/>
  <c r="CI216" i="29"/>
  <c r="CH216" i="29"/>
  <c r="CG216" i="29"/>
  <c r="CF216" i="29"/>
  <c r="CE216" i="29"/>
  <c r="CC216" i="29"/>
  <c r="CB216" i="29"/>
  <c r="CA216" i="29"/>
  <c r="BZ216" i="29"/>
  <c r="BY216" i="29"/>
  <c r="BX216" i="29"/>
  <c r="BW216" i="29"/>
  <c r="BV216" i="29"/>
  <c r="BU216" i="29"/>
  <c r="BT216" i="29"/>
  <c r="BS216" i="29"/>
  <c r="BR216" i="29"/>
  <c r="BQ216" i="29"/>
  <c r="BP216" i="29"/>
  <c r="BO216" i="29"/>
  <c r="BN216" i="29"/>
  <c r="BM216" i="29"/>
  <c r="BL216" i="29"/>
  <c r="BK216" i="29"/>
  <c r="BJ216" i="29"/>
  <c r="BI216" i="29"/>
  <c r="BG216" i="29"/>
  <c r="BE216" i="29"/>
  <c r="BD216" i="29"/>
  <c r="BC216" i="29"/>
  <c r="BB216" i="29"/>
  <c r="BA216" i="29"/>
  <c r="AZ216" i="29"/>
  <c r="AY216" i="29"/>
  <c r="AX216" i="29"/>
  <c r="AV216" i="29"/>
  <c r="AS216" i="29"/>
  <c r="AR216" i="29"/>
  <c r="AQ216" i="29"/>
  <c r="AP216" i="29"/>
  <c r="AO216" i="29"/>
  <c r="AN216" i="29"/>
  <c r="AM216" i="29"/>
  <c r="AL216" i="29"/>
  <c r="AJ216" i="29"/>
  <c r="AI216" i="29"/>
  <c r="AH216" i="29"/>
  <c r="AG216" i="29"/>
  <c r="AE216" i="29"/>
  <c r="AD216" i="29"/>
  <c r="AC216" i="29"/>
  <c r="AB216" i="29"/>
  <c r="Z216" i="29"/>
  <c r="Y216" i="29"/>
  <c r="X216" i="29"/>
  <c r="V216" i="29"/>
  <c r="U216" i="29"/>
  <c r="T216" i="29"/>
  <c r="R216" i="29"/>
  <c r="N216" i="29"/>
  <c r="M216" i="29"/>
  <c r="L216" i="29"/>
  <c r="K216" i="29"/>
  <c r="H216" i="29"/>
  <c r="I216" i="29" s="1"/>
  <c r="J216" i="29" s="1"/>
  <c r="CI112" i="29"/>
  <c r="CH112" i="29"/>
  <c r="CG112" i="29"/>
  <c r="CF112" i="29"/>
  <c r="CE112" i="29"/>
  <c r="CC112" i="29"/>
  <c r="CB112" i="29"/>
  <c r="CA112" i="29"/>
  <c r="BZ112" i="29"/>
  <c r="BY112" i="29"/>
  <c r="BX112" i="29"/>
  <c r="BW112" i="29"/>
  <c r="BV112" i="29"/>
  <c r="BU112" i="29"/>
  <c r="BT112" i="29"/>
  <c r="BS112" i="29"/>
  <c r="BR112" i="29"/>
  <c r="BQ112" i="29"/>
  <c r="BP112" i="29"/>
  <c r="BO112" i="29"/>
  <c r="BN112" i="29"/>
  <c r="BM112" i="29"/>
  <c r="BL112" i="29"/>
  <c r="BK112" i="29"/>
  <c r="BJ112" i="29"/>
  <c r="BI112" i="29"/>
  <c r="BG112" i="29"/>
  <c r="BE112" i="29"/>
  <c r="BD112" i="29"/>
  <c r="BC112" i="29"/>
  <c r="BB112" i="29"/>
  <c r="BA112" i="29"/>
  <c r="AZ112" i="29"/>
  <c r="AY112" i="29"/>
  <c r="AX112" i="29"/>
  <c r="AV112" i="29"/>
  <c r="AS112" i="29"/>
  <c r="AR112" i="29"/>
  <c r="AQ112" i="29"/>
  <c r="AP112" i="29"/>
  <c r="AO112" i="29"/>
  <c r="AN112" i="29"/>
  <c r="AM112" i="29"/>
  <c r="AL112" i="29"/>
  <c r="AJ112" i="29"/>
  <c r="AI112" i="29"/>
  <c r="AH112" i="29"/>
  <c r="AG112" i="29"/>
  <c r="AE112" i="29"/>
  <c r="AD112" i="29"/>
  <c r="AC112" i="29"/>
  <c r="AB112" i="29"/>
  <c r="Z112" i="29"/>
  <c r="Y112" i="29"/>
  <c r="X112" i="29"/>
  <c r="V112" i="29"/>
  <c r="U112" i="29"/>
  <c r="T112" i="29"/>
  <c r="R112" i="29"/>
  <c r="N112" i="29"/>
  <c r="M112" i="29"/>
  <c r="L112" i="29"/>
  <c r="K112" i="29"/>
  <c r="H112" i="29"/>
  <c r="F112" i="29" s="1"/>
  <c r="CI88" i="29"/>
  <c r="CH88" i="29"/>
  <c r="CG88" i="29"/>
  <c r="CF88" i="29"/>
  <c r="CE88" i="29"/>
  <c r="CC88" i="29"/>
  <c r="CB88" i="29"/>
  <c r="CA88" i="29"/>
  <c r="BZ88" i="29"/>
  <c r="BY88" i="29"/>
  <c r="BX88" i="29"/>
  <c r="BW88" i="29"/>
  <c r="BV88" i="29"/>
  <c r="BU88" i="29"/>
  <c r="BT88" i="29"/>
  <c r="BS88" i="29"/>
  <c r="BR88" i="29"/>
  <c r="BQ88" i="29"/>
  <c r="BP88" i="29"/>
  <c r="BO88" i="29"/>
  <c r="BN88" i="29"/>
  <c r="BM88" i="29"/>
  <c r="BL88" i="29"/>
  <c r="BK88" i="29"/>
  <c r="BJ88" i="29"/>
  <c r="BI88" i="29"/>
  <c r="BG88" i="29"/>
  <c r="BE88" i="29"/>
  <c r="BD88" i="29"/>
  <c r="BC88" i="29"/>
  <c r="BB88" i="29"/>
  <c r="BA88" i="29"/>
  <c r="AZ88" i="29"/>
  <c r="AY88" i="29"/>
  <c r="AX88" i="29"/>
  <c r="AV88" i="29"/>
  <c r="AS88" i="29"/>
  <c r="AR88" i="29"/>
  <c r="AQ88" i="29"/>
  <c r="AP88" i="29"/>
  <c r="AO88" i="29"/>
  <c r="AN88" i="29"/>
  <c r="AM88" i="29"/>
  <c r="AL88" i="29"/>
  <c r="AJ88" i="29"/>
  <c r="AI88" i="29"/>
  <c r="AH88" i="29"/>
  <c r="AG88" i="29"/>
  <c r="AE88" i="29"/>
  <c r="AD88" i="29"/>
  <c r="AC88" i="29"/>
  <c r="AB88" i="29"/>
  <c r="Z88" i="29"/>
  <c r="Y88" i="29"/>
  <c r="X88" i="29"/>
  <c r="V88" i="29"/>
  <c r="U88" i="29"/>
  <c r="T88" i="29"/>
  <c r="R88" i="29"/>
  <c r="N88" i="29"/>
  <c r="M88" i="29"/>
  <c r="L88" i="29"/>
  <c r="K88" i="29"/>
  <c r="H88" i="29"/>
  <c r="G88" i="29" s="1"/>
  <c r="CI102" i="29"/>
  <c r="CH102" i="29"/>
  <c r="CG102" i="29"/>
  <c r="CF102" i="29"/>
  <c r="CE102" i="29"/>
  <c r="CC102" i="29"/>
  <c r="CB102" i="29"/>
  <c r="CA102" i="29"/>
  <c r="BZ102" i="29"/>
  <c r="BY102" i="29"/>
  <c r="BX102" i="29"/>
  <c r="BW102" i="29"/>
  <c r="BV102" i="29"/>
  <c r="BU102" i="29"/>
  <c r="BT102" i="29"/>
  <c r="BS102" i="29"/>
  <c r="BR102" i="29"/>
  <c r="BQ102" i="29"/>
  <c r="BP102" i="29"/>
  <c r="BO102" i="29"/>
  <c r="BN102" i="29"/>
  <c r="BM102" i="29"/>
  <c r="BL102" i="29"/>
  <c r="BK102" i="29"/>
  <c r="BJ102" i="29"/>
  <c r="BI102" i="29"/>
  <c r="BG102" i="29"/>
  <c r="BE102" i="29"/>
  <c r="BD102" i="29"/>
  <c r="BC102" i="29"/>
  <c r="BB102" i="29"/>
  <c r="BA102" i="29"/>
  <c r="AZ102" i="29"/>
  <c r="AY102" i="29"/>
  <c r="AX102" i="29"/>
  <c r="AV102" i="29"/>
  <c r="AS102" i="29"/>
  <c r="AR102" i="29"/>
  <c r="AQ102" i="29"/>
  <c r="AP102" i="29"/>
  <c r="AO102" i="29"/>
  <c r="AN102" i="29"/>
  <c r="AM102" i="29"/>
  <c r="AL102" i="29"/>
  <c r="AJ102" i="29"/>
  <c r="AI102" i="29"/>
  <c r="AH102" i="29"/>
  <c r="AG102" i="29"/>
  <c r="AE102" i="29"/>
  <c r="AD102" i="29"/>
  <c r="AC102" i="29"/>
  <c r="AB102" i="29"/>
  <c r="Z102" i="29"/>
  <c r="Y102" i="29"/>
  <c r="X102" i="29"/>
  <c r="V102" i="29"/>
  <c r="U102" i="29"/>
  <c r="T102" i="29"/>
  <c r="R102" i="29"/>
  <c r="N102" i="29"/>
  <c r="M102" i="29"/>
  <c r="L102" i="29"/>
  <c r="K102" i="29"/>
  <c r="H102" i="29"/>
  <c r="F102" i="29" s="1"/>
  <c r="CI508" i="29"/>
  <c r="CH508" i="29"/>
  <c r="CG508" i="29"/>
  <c r="CF508" i="29"/>
  <c r="CE508" i="29"/>
  <c r="CC508" i="29"/>
  <c r="CB508" i="29"/>
  <c r="CA508" i="29"/>
  <c r="BZ508" i="29"/>
  <c r="BY508" i="29"/>
  <c r="BX508" i="29"/>
  <c r="BW508" i="29"/>
  <c r="BV508" i="29"/>
  <c r="BU508" i="29"/>
  <c r="BT508" i="29"/>
  <c r="BS508" i="29"/>
  <c r="BR508" i="29"/>
  <c r="BQ508" i="29"/>
  <c r="BP508" i="29"/>
  <c r="BO508" i="29"/>
  <c r="BN508" i="29"/>
  <c r="BM508" i="29"/>
  <c r="BL508" i="29"/>
  <c r="BK508" i="29"/>
  <c r="BJ508" i="29"/>
  <c r="BI508" i="29"/>
  <c r="BG508" i="29"/>
  <c r="BE508" i="29"/>
  <c r="BD508" i="29"/>
  <c r="BC508" i="29"/>
  <c r="BB508" i="29"/>
  <c r="BA508" i="29"/>
  <c r="AZ508" i="29"/>
  <c r="AY508" i="29"/>
  <c r="AX508" i="29"/>
  <c r="AV508" i="29"/>
  <c r="AS508" i="29"/>
  <c r="AR508" i="29"/>
  <c r="AQ508" i="29"/>
  <c r="AP508" i="29"/>
  <c r="AO508" i="29"/>
  <c r="AN508" i="29"/>
  <c r="AM508" i="29"/>
  <c r="AL508" i="29"/>
  <c r="AJ508" i="29"/>
  <c r="AI508" i="29"/>
  <c r="AH508" i="29"/>
  <c r="AG508" i="29"/>
  <c r="AE508" i="29"/>
  <c r="AD508" i="29"/>
  <c r="AC508" i="29"/>
  <c r="AB508" i="29"/>
  <c r="Z508" i="29"/>
  <c r="Y508" i="29"/>
  <c r="X508" i="29"/>
  <c r="V508" i="29"/>
  <c r="U508" i="29"/>
  <c r="T508" i="29"/>
  <c r="R508" i="29"/>
  <c r="N508" i="29"/>
  <c r="M508" i="29"/>
  <c r="L508" i="29"/>
  <c r="K508" i="29"/>
  <c r="H508" i="29"/>
  <c r="CI85" i="29"/>
  <c r="CH85" i="29"/>
  <c r="CG85" i="29"/>
  <c r="CF85" i="29"/>
  <c r="CE85" i="29"/>
  <c r="CC85" i="29"/>
  <c r="CB85" i="29"/>
  <c r="CA85" i="29"/>
  <c r="BZ85" i="29"/>
  <c r="BY85" i="29"/>
  <c r="BX85" i="29"/>
  <c r="BW85" i="29"/>
  <c r="BV85" i="29"/>
  <c r="BU85" i="29"/>
  <c r="BT85" i="29"/>
  <c r="BS85" i="29"/>
  <c r="BR85" i="29"/>
  <c r="BQ85" i="29"/>
  <c r="BP85" i="29"/>
  <c r="BO85" i="29"/>
  <c r="BN85" i="29"/>
  <c r="BM85" i="29"/>
  <c r="BL85" i="29"/>
  <c r="BK85" i="29"/>
  <c r="BJ85" i="29"/>
  <c r="BI85" i="29"/>
  <c r="BG85" i="29"/>
  <c r="BE85" i="29"/>
  <c r="BD85" i="29"/>
  <c r="BC85" i="29"/>
  <c r="BB85" i="29"/>
  <c r="BA85" i="29"/>
  <c r="AZ85" i="29"/>
  <c r="AY85" i="29"/>
  <c r="AX85" i="29"/>
  <c r="AV85" i="29"/>
  <c r="AS85" i="29"/>
  <c r="AR85" i="29"/>
  <c r="AQ85" i="29"/>
  <c r="AP85" i="29"/>
  <c r="AO85" i="29"/>
  <c r="AN85" i="29"/>
  <c r="AM85" i="29"/>
  <c r="AL85" i="29"/>
  <c r="AJ85" i="29"/>
  <c r="AI85" i="29"/>
  <c r="AH85" i="29"/>
  <c r="AG85" i="29"/>
  <c r="AE85" i="29"/>
  <c r="AD85" i="29"/>
  <c r="AC85" i="29"/>
  <c r="AB85" i="29"/>
  <c r="Z85" i="29"/>
  <c r="Y85" i="29"/>
  <c r="X85" i="29"/>
  <c r="V85" i="29"/>
  <c r="U85" i="29"/>
  <c r="T85" i="29"/>
  <c r="R85" i="29"/>
  <c r="N85" i="29"/>
  <c r="M85" i="29"/>
  <c r="L85" i="29"/>
  <c r="K85" i="29"/>
  <c r="H85" i="29"/>
  <c r="G85" i="29" s="1"/>
  <c r="CI139" i="29"/>
  <c r="CH139" i="29"/>
  <c r="CG139" i="29"/>
  <c r="CF139" i="29"/>
  <c r="CE139" i="29"/>
  <c r="CC139" i="29"/>
  <c r="CB139" i="29"/>
  <c r="CA139" i="29"/>
  <c r="BZ139" i="29"/>
  <c r="BY139" i="29"/>
  <c r="BX139" i="29"/>
  <c r="BW139" i="29"/>
  <c r="BV139" i="29"/>
  <c r="BU139" i="29"/>
  <c r="BT139" i="29"/>
  <c r="BS139" i="29"/>
  <c r="BR139" i="29"/>
  <c r="BQ139" i="29"/>
  <c r="BP139" i="29"/>
  <c r="BO139" i="29"/>
  <c r="BN139" i="29"/>
  <c r="BM139" i="29"/>
  <c r="BL139" i="29"/>
  <c r="BK139" i="29"/>
  <c r="BJ139" i="29"/>
  <c r="BI139" i="29"/>
  <c r="BG139" i="29"/>
  <c r="BE139" i="29"/>
  <c r="BD139" i="29"/>
  <c r="BC139" i="29"/>
  <c r="BB139" i="29"/>
  <c r="BA139" i="29"/>
  <c r="AZ139" i="29"/>
  <c r="AY139" i="29"/>
  <c r="AX139" i="29"/>
  <c r="AV139" i="29"/>
  <c r="AS139" i="29"/>
  <c r="AR139" i="29"/>
  <c r="AQ139" i="29"/>
  <c r="AP139" i="29"/>
  <c r="AO139" i="29"/>
  <c r="AN139" i="29"/>
  <c r="AM139" i="29"/>
  <c r="AL139" i="29"/>
  <c r="AJ139" i="29"/>
  <c r="AI139" i="29"/>
  <c r="AH139" i="29"/>
  <c r="AG139" i="29"/>
  <c r="AE139" i="29"/>
  <c r="AD139" i="29"/>
  <c r="AC139" i="29"/>
  <c r="AB139" i="29"/>
  <c r="Z139" i="29"/>
  <c r="Y139" i="29"/>
  <c r="X139" i="29"/>
  <c r="V139" i="29"/>
  <c r="U139" i="29"/>
  <c r="T139" i="29"/>
  <c r="R139" i="29"/>
  <c r="N139" i="29"/>
  <c r="M139" i="29"/>
  <c r="L139" i="29"/>
  <c r="K139" i="29"/>
  <c r="H139" i="29"/>
  <c r="G139" i="29" s="1"/>
  <c r="CI336" i="29"/>
  <c r="CH336" i="29"/>
  <c r="CG336" i="29"/>
  <c r="CF336" i="29"/>
  <c r="CE336" i="29"/>
  <c r="CC336" i="29"/>
  <c r="CB336" i="29"/>
  <c r="CA336" i="29"/>
  <c r="BZ336" i="29"/>
  <c r="BY336" i="29"/>
  <c r="BX336" i="29"/>
  <c r="BW336" i="29"/>
  <c r="BV336" i="29"/>
  <c r="BU336" i="29"/>
  <c r="BT336" i="29"/>
  <c r="BS336" i="29"/>
  <c r="BR336" i="29"/>
  <c r="BQ336" i="29"/>
  <c r="BP336" i="29"/>
  <c r="BO336" i="29"/>
  <c r="BN336" i="29"/>
  <c r="BM336" i="29"/>
  <c r="BL336" i="29"/>
  <c r="BK336" i="29"/>
  <c r="BJ336" i="29"/>
  <c r="BI336" i="29"/>
  <c r="BG336" i="29"/>
  <c r="BE336" i="29"/>
  <c r="BD336" i="29"/>
  <c r="BC336" i="29"/>
  <c r="BB336" i="29"/>
  <c r="BA336" i="29"/>
  <c r="AZ336" i="29"/>
  <c r="AY336" i="29"/>
  <c r="AX336" i="29"/>
  <c r="AV336" i="29"/>
  <c r="AS336" i="29"/>
  <c r="AR336" i="29"/>
  <c r="AQ336" i="29"/>
  <c r="AP336" i="29"/>
  <c r="AO336" i="29"/>
  <c r="AN336" i="29"/>
  <c r="AM336" i="29"/>
  <c r="AL336" i="29"/>
  <c r="AJ336" i="29"/>
  <c r="AI336" i="29"/>
  <c r="AH336" i="29"/>
  <c r="AG336" i="29"/>
  <c r="AE336" i="29"/>
  <c r="AD336" i="29"/>
  <c r="AC336" i="29"/>
  <c r="AB336" i="29"/>
  <c r="Z336" i="29"/>
  <c r="Y336" i="29"/>
  <c r="X336" i="29"/>
  <c r="V336" i="29"/>
  <c r="U336" i="29"/>
  <c r="T336" i="29"/>
  <c r="R336" i="29"/>
  <c r="N336" i="29"/>
  <c r="M336" i="29"/>
  <c r="L336" i="29"/>
  <c r="K336" i="29"/>
  <c r="H336" i="29"/>
  <c r="I336" i="29" s="1"/>
  <c r="J336" i="29" s="1"/>
  <c r="CI81" i="29"/>
  <c r="CH81" i="29"/>
  <c r="CG81" i="29"/>
  <c r="CF81" i="29"/>
  <c r="CE81" i="29"/>
  <c r="CC81" i="29"/>
  <c r="CB81" i="29"/>
  <c r="CA81" i="29"/>
  <c r="BZ81" i="29"/>
  <c r="BY81" i="29"/>
  <c r="BX81" i="29"/>
  <c r="BW81" i="29"/>
  <c r="BV81" i="29"/>
  <c r="BU81" i="29"/>
  <c r="BT81" i="29"/>
  <c r="BS81" i="29"/>
  <c r="BR81" i="29"/>
  <c r="BQ81" i="29"/>
  <c r="BP81" i="29"/>
  <c r="BO81" i="29"/>
  <c r="BN81" i="29"/>
  <c r="BM81" i="29"/>
  <c r="BL81" i="29"/>
  <c r="BK81" i="29"/>
  <c r="BJ81" i="29"/>
  <c r="BI81" i="29"/>
  <c r="BG81" i="29"/>
  <c r="BE81" i="29"/>
  <c r="BD81" i="29"/>
  <c r="BC81" i="29"/>
  <c r="BB81" i="29"/>
  <c r="BA81" i="29"/>
  <c r="AZ81" i="29"/>
  <c r="AY81" i="29"/>
  <c r="AX81" i="29"/>
  <c r="AV81" i="29"/>
  <c r="AS81" i="29"/>
  <c r="AR81" i="29"/>
  <c r="AQ81" i="29"/>
  <c r="AP81" i="29"/>
  <c r="AO81" i="29"/>
  <c r="AN81" i="29"/>
  <c r="AM81" i="29"/>
  <c r="AL81" i="29"/>
  <c r="AJ81" i="29"/>
  <c r="AI81" i="29"/>
  <c r="AH81" i="29"/>
  <c r="AG81" i="29"/>
  <c r="AE81" i="29"/>
  <c r="AD81" i="29"/>
  <c r="AC81" i="29"/>
  <c r="AB81" i="29"/>
  <c r="Z81" i="29"/>
  <c r="Y81" i="29"/>
  <c r="X81" i="29"/>
  <c r="V81" i="29"/>
  <c r="U81" i="29"/>
  <c r="T81" i="29"/>
  <c r="R81" i="29"/>
  <c r="N81" i="29"/>
  <c r="M81" i="29"/>
  <c r="L81" i="29"/>
  <c r="K81" i="29"/>
  <c r="H81" i="29"/>
  <c r="CI125" i="29"/>
  <c r="CH125" i="29"/>
  <c r="CG125" i="29"/>
  <c r="CF125" i="29"/>
  <c r="CE125" i="29"/>
  <c r="CC125" i="29"/>
  <c r="CB125" i="29"/>
  <c r="CA125" i="29"/>
  <c r="BZ125" i="29"/>
  <c r="BY125" i="29"/>
  <c r="BX125" i="29"/>
  <c r="BW125" i="29"/>
  <c r="BV125" i="29"/>
  <c r="BU125" i="29"/>
  <c r="BT125" i="29"/>
  <c r="BS125" i="29"/>
  <c r="BR125" i="29"/>
  <c r="BQ125" i="29"/>
  <c r="BP125" i="29"/>
  <c r="BO125" i="29"/>
  <c r="BN125" i="29"/>
  <c r="BM125" i="29"/>
  <c r="BL125" i="29"/>
  <c r="BK125" i="29"/>
  <c r="BJ125" i="29"/>
  <c r="BI125" i="29"/>
  <c r="BG125" i="29"/>
  <c r="BE125" i="29"/>
  <c r="BD125" i="29"/>
  <c r="BC125" i="29"/>
  <c r="BB125" i="29"/>
  <c r="BA125" i="29"/>
  <c r="AZ125" i="29"/>
  <c r="AY125" i="29"/>
  <c r="AX125" i="29"/>
  <c r="AV125" i="29"/>
  <c r="AS125" i="29"/>
  <c r="AR125" i="29"/>
  <c r="AQ125" i="29"/>
  <c r="AP125" i="29"/>
  <c r="AO125" i="29"/>
  <c r="AN125" i="29"/>
  <c r="AM125" i="29"/>
  <c r="AL125" i="29"/>
  <c r="AJ125" i="29"/>
  <c r="AI125" i="29"/>
  <c r="AH125" i="29"/>
  <c r="AG125" i="29"/>
  <c r="AE125" i="29"/>
  <c r="AD125" i="29"/>
  <c r="AC125" i="29"/>
  <c r="AB125" i="29"/>
  <c r="Z125" i="29"/>
  <c r="Y125" i="29"/>
  <c r="X125" i="29"/>
  <c r="V125" i="29"/>
  <c r="U125" i="29"/>
  <c r="T125" i="29"/>
  <c r="R125" i="29"/>
  <c r="N125" i="29"/>
  <c r="M125" i="29"/>
  <c r="L125" i="29"/>
  <c r="K125" i="29"/>
  <c r="H125" i="29"/>
  <c r="G125" i="29" s="1"/>
  <c r="CI35" i="29"/>
  <c r="CH35" i="29"/>
  <c r="CG35" i="29"/>
  <c r="CF35" i="29"/>
  <c r="CE35" i="29"/>
  <c r="CC35" i="29"/>
  <c r="CB35" i="29"/>
  <c r="CA35" i="29"/>
  <c r="BZ35" i="29"/>
  <c r="BY35" i="29"/>
  <c r="BX35" i="29"/>
  <c r="BW35" i="29"/>
  <c r="BV35" i="29"/>
  <c r="BU35" i="29"/>
  <c r="BT35" i="29"/>
  <c r="BS35" i="29"/>
  <c r="BR35" i="29"/>
  <c r="BQ35" i="29"/>
  <c r="BP35" i="29"/>
  <c r="BO35" i="29"/>
  <c r="BN35" i="29"/>
  <c r="BM35" i="29"/>
  <c r="BL35" i="29"/>
  <c r="BK35" i="29"/>
  <c r="BJ35" i="29"/>
  <c r="BI35" i="29"/>
  <c r="BG35" i="29"/>
  <c r="BE35" i="29"/>
  <c r="BD35" i="29"/>
  <c r="BC35" i="29"/>
  <c r="BB35" i="29"/>
  <c r="BA35" i="29"/>
  <c r="AZ35" i="29"/>
  <c r="AY35" i="29"/>
  <c r="AX35" i="29"/>
  <c r="AV35" i="29"/>
  <c r="AS35" i="29"/>
  <c r="AR35" i="29"/>
  <c r="AQ35" i="29"/>
  <c r="AP35" i="29"/>
  <c r="AO35" i="29"/>
  <c r="AN35" i="29"/>
  <c r="AM35" i="29"/>
  <c r="AL35" i="29"/>
  <c r="AJ35" i="29"/>
  <c r="AI35" i="29"/>
  <c r="AH35" i="29"/>
  <c r="AG35" i="29"/>
  <c r="AE35" i="29"/>
  <c r="AD35" i="29"/>
  <c r="AC35" i="29"/>
  <c r="AB35" i="29"/>
  <c r="Z35" i="29"/>
  <c r="Y35" i="29"/>
  <c r="X35" i="29"/>
  <c r="V35" i="29"/>
  <c r="U35" i="29"/>
  <c r="T35" i="29"/>
  <c r="R35" i="29"/>
  <c r="N35" i="29"/>
  <c r="M35" i="29"/>
  <c r="L35" i="29"/>
  <c r="K35" i="29"/>
  <c r="H35" i="29"/>
  <c r="G35" i="29" s="1"/>
  <c r="CI18" i="29"/>
  <c r="CH18" i="29"/>
  <c r="CG18" i="29"/>
  <c r="CF18" i="29"/>
  <c r="CE18" i="29"/>
  <c r="CC18" i="29"/>
  <c r="CB18" i="29"/>
  <c r="CA18" i="29"/>
  <c r="BZ18" i="29"/>
  <c r="BY18" i="29"/>
  <c r="BX18" i="29"/>
  <c r="BW18" i="29"/>
  <c r="BV18" i="29"/>
  <c r="BU18" i="29"/>
  <c r="BT18" i="29"/>
  <c r="BS18" i="29"/>
  <c r="BR18" i="29"/>
  <c r="BQ18" i="29"/>
  <c r="BP18" i="29"/>
  <c r="BO18" i="29"/>
  <c r="BN18" i="29"/>
  <c r="BM18" i="29"/>
  <c r="BL18" i="29"/>
  <c r="BK18" i="29"/>
  <c r="BJ18" i="29"/>
  <c r="BI18" i="29"/>
  <c r="BG18" i="29"/>
  <c r="BE18" i="29"/>
  <c r="BD18" i="29"/>
  <c r="BC18" i="29"/>
  <c r="BB18" i="29"/>
  <c r="BA18" i="29"/>
  <c r="AZ18" i="29"/>
  <c r="AY18" i="29"/>
  <c r="AX18" i="29"/>
  <c r="AV18" i="29"/>
  <c r="AS18" i="29"/>
  <c r="AR18" i="29"/>
  <c r="AQ18" i="29"/>
  <c r="AP18" i="29"/>
  <c r="AO18" i="29"/>
  <c r="AN18" i="29"/>
  <c r="AM18" i="29"/>
  <c r="AL18" i="29"/>
  <c r="AJ18" i="29"/>
  <c r="AI18" i="29"/>
  <c r="AH18" i="29"/>
  <c r="AG18" i="29"/>
  <c r="AE18" i="29"/>
  <c r="AD18" i="29"/>
  <c r="AC18" i="29"/>
  <c r="AB18" i="29"/>
  <c r="Z18" i="29"/>
  <c r="Y18" i="29"/>
  <c r="X18" i="29"/>
  <c r="V18" i="29"/>
  <c r="U18" i="29"/>
  <c r="T18" i="29"/>
  <c r="R18" i="29"/>
  <c r="N18" i="29"/>
  <c r="M18" i="29"/>
  <c r="L18" i="29"/>
  <c r="K18" i="29"/>
  <c r="CI17" i="29"/>
  <c r="CH17" i="29"/>
  <c r="CG17" i="29"/>
  <c r="CF17" i="29"/>
  <c r="CE17" i="29"/>
  <c r="CC17" i="29"/>
  <c r="CB17" i="29"/>
  <c r="CA17" i="29"/>
  <c r="BZ17" i="29"/>
  <c r="BY17" i="29"/>
  <c r="BX17" i="29"/>
  <c r="BW17" i="29"/>
  <c r="BV17" i="29"/>
  <c r="BU17" i="29"/>
  <c r="BT17" i="29"/>
  <c r="BS17" i="29"/>
  <c r="BR17" i="29"/>
  <c r="BQ17" i="29"/>
  <c r="BP17" i="29"/>
  <c r="BO17" i="29"/>
  <c r="BN17" i="29"/>
  <c r="BM17" i="29"/>
  <c r="BL17" i="29"/>
  <c r="BK17" i="29"/>
  <c r="BJ17" i="29"/>
  <c r="BI17" i="29"/>
  <c r="BG17" i="29"/>
  <c r="BE17" i="29"/>
  <c r="BD17" i="29"/>
  <c r="BC17" i="29"/>
  <c r="BB17" i="29"/>
  <c r="BA17" i="29"/>
  <c r="AZ17" i="29"/>
  <c r="AY17" i="29"/>
  <c r="AX17" i="29"/>
  <c r="AV17" i="29"/>
  <c r="AS17" i="29"/>
  <c r="AR17" i="29"/>
  <c r="AQ17" i="29"/>
  <c r="AP17" i="29"/>
  <c r="AO17" i="29"/>
  <c r="AN17" i="29"/>
  <c r="AM17" i="29"/>
  <c r="AL17" i="29"/>
  <c r="AJ17" i="29"/>
  <c r="AI17" i="29"/>
  <c r="AH17" i="29"/>
  <c r="AG17" i="29"/>
  <c r="AE17" i="29"/>
  <c r="AD17" i="29"/>
  <c r="AC17" i="29"/>
  <c r="AB17" i="29"/>
  <c r="Z17" i="29"/>
  <c r="Y17" i="29"/>
  <c r="X17" i="29"/>
  <c r="V17" i="29"/>
  <c r="U17" i="29"/>
  <c r="T17" i="29"/>
  <c r="R17" i="29"/>
  <c r="N17" i="29"/>
  <c r="M17" i="29"/>
  <c r="L17" i="29"/>
  <c r="K17" i="29"/>
  <c r="H17" i="29"/>
  <c r="G17" i="29" s="1"/>
  <c r="CI77" i="29"/>
  <c r="CH77" i="29"/>
  <c r="CG77" i="29"/>
  <c r="CF77" i="29"/>
  <c r="CE77" i="29"/>
  <c r="CC77" i="29"/>
  <c r="CB77" i="29"/>
  <c r="CA77" i="29"/>
  <c r="BZ77" i="29"/>
  <c r="BY77" i="29"/>
  <c r="BX77" i="29"/>
  <c r="BW77" i="29"/>
  <c r="BV77" i="29"/>
  <c r="BU77" i="29"/>
  <c r="BT77" i="29"/>
  <c r="BS77" i="29"/>
  <c r="BR77" i="29"/>
  <c r="BQ77" i="29"/>
  <c r="BP77" i="29"/>
  <c r="BO77" i="29"/>
  <c r="BN77" i="29"/>
  <c r="BM77" i="29"/>
  <c r="BL77" i="29"/>
  <c r="BK77" i="29"/>
  <c r="BJ77" i="29"/>
  <c r="BI77" i="29"/>
  <c r="BG77" i="29"/>
  <c r="BE77" i="29"/>
  <c r="BD77" i="29"/>
  <c r="BC77" i="29"/>
  <c r="BB77" i="29"/>
  <c r="BA77" i="29"/>
  <c r="AZ77" i="29"/>
  <c r="AY77" i="29"/>
  <c r="AX77" i="29"/>
  <c r="AV77" i="29"/>
  <c r="AS77" i="29"/>
  <c r="AR77" i="29"/>
  <c r="AQ77" i="29"/>
  <c r="AP77" i="29"/>
  <c r="AO77" i="29"/>
  <c r="AN77" i="29"/>
  <c r="AM77" i="29"/>
  <c r="AL77" i="29"/>
  <c r="AJ77" i="29"/>
  <c r="AI77" i="29"/>
  <c r="AH77" i="29"/>
  <c r="AG77" i="29"/>
  <c r="AE77" i="29"/>
  <c r="AD77" i="29"/>
  <c r="AC77" i="29"/>
  <c r="AB77" i="29"/>
  <c r="Z77" i="29"/>
  <c r="Y77" i="29"/>
  <c r="X77" i="29"/>
  <c r="V77" i="29"/>
  <c r="U77" i="29"/>
  <c r="T77" i="29"/>
  <c r="R77" i="29"/>
  <c r="N77" i="29"/>
  <c r="M77" i="29"/>
  <c r="L77" i="29"/>
  <c r="K77" i="29"/>
  <c r="H77" i="29"/>
  <c r="G77" i="29" s="1"/>
  <c r="CI156" i="29"/>
  <c r="CH156" i="29"/>
  <c r="CG156" i="29"/>
  <c r="CF156" i="29"/>
  <c r="CE156" i="29"/>
  <c r="CC156" i="29"/>
  <c r="CB156" i="29"/>
  <c r="CA156" i="29"/>
  <c r="BZ156" i="29"/>
  <c r="BY156" i="29"/>
  <c r="BX156" i="29"/>
  <c r="BW156" i="29"/>
  <c r="BV156" i="29"/>
  <c r="BU156" i="29"/>
  <c r="BT156" i="29"/>
  <c r="BS156" i="29"/>
  <c r="BR156" i="29"/>
  <c r="BQ156" i="29"/>
  <c r="BP156" i="29"/>
  <c r="BO156" i="29"/>
  <c r="BN156" i="29"/>
  <c r="BM156" i="29"/>
  <c r="BL156" i="29"/>
  <c r="BK156" i="29"/>
  <c r="BJ156" i="29"/>
  <c r="BI156" i="29"/>
  <c r="BG156" i="29"/>
  <c r="BE156" i="29"/>
  <c r="BD156" i="29"/>
  <c r="BC156" i="29"/>
  <c r="BB156" i="29"/>
  <c r="BA156" i="29"/>
  <c r="AZ156" i="29"/>
  <c r="AY156" i="29"/>
  <c r="AX156" i="29"/>
  <c r="AV156" i="29"/>
  <c r="AS156" i="29"/>
  <c r="AR156" i="29"/>
  <c r="AQ156" i="29"/>
  <c r="AP156" i="29"/>
  <c r="AO156" i="29"/>
  <c r="AN156" i="29"/>
  <c r="AM156" i="29"/>
  <c r="AL156" i="29"/>
  <c r="AJ156" i="29"/>
  <c r="AI156" i="29"/>
  <c r="AH156" i="29"/>
  <c r="AG156" i="29"/>
  <c r="AE156" i="29"/>
  <c r="AD156" i="29"/>
  <c r="AC156" i="29"/>
  <c r="AB156" i="29"/>
  <c r="Z156" i="29"/>
  <c r="Y156" i="29"/>
  <c r="X156" i="29"/>
  <c r="V156" i="29"/>
  <c r="U156" i="29"/>
  <c r="T156" i="29"/>
  <c r="R156" i="29"/>
  <c r="N156" i="29"/>
  <c r="M156" i="29"/>
  <c r="L156" i="29"/>
  <c r="K156" i="29"/>
  <c r="CI9" i="29"/>
  <c r="CH9" i="29"/>
  <c r="CG9" i="29"/>
  <c r="CF9" i="29"/>
  <c r="CE9" i="29"/>
  <c r="CC9" i="29"/>
  <c r="CB9" i="29"/>
  <c r="CA9" i="29"/>
  <c r="BZ9" i="29"/>
  <c r="BY9" i="29"/>
  <c r="BX9" i="29"/>
  <c r="BW9" i="29"/>
  <c r="BV9" i="29"/>
  <c r="BU9" i="29"/>
  <c r="BT9" i="29"/>
  <c r="BS9" i="29"/>
  <c r="BR9" i="29"/>
  <c r="BQ9" i="29"/>
  <c r="BP9" i="29"/>
  <c r="BO9" i="29"/>
  <c r="BN9" i="29"/>
  <c r="BM9" i="29"/>
  <c r="BL9" i="29"/>
  <c r="BK9" i="29"/>
  <c r="BJ9" i="29"/>
  <c r="BI9" i="29"/>
  <c r="BG9" i="29"/>
  <c r="BE9" i="29"/>
  <c r="BD9" i="29"/>
  <c r="BC9" i="29"/>
  <c r="BB9" i="29"/>
  <c r="BA9" i="29"/>
  <c r="AZ9" i="29"/>
  <c r="AY9" i="29"/>
  <c r="AX9" i="29"/>
  <c r="AJ9" i="29"/>
  <c r="AI9" i="29"/>
  <c r="AH9" i="29"/>
  <c r="AG9" i="29"/>
  <c r="AE9" i="29"/>
  <c r="AD9" i="29"/>
  <c r="AC9" i="29"/>
  <c r="AB9" i="29"/>
  <c r="Z9" i="29"/>
  <c r="Y9" i="29"/>
  <c r="X9" i="29"/>
  <c r="V9" i="29"/>
  <c r="U9" i="29"/>
  <c r="T9" i="29"/>
  <c r="R9" i="29"/>
  <c r="N9" i="29"/>
  <c r="M9" i="29"/>
  <c r="L9" i="29"/>
  <c r="K9" i="29"/>
  <c r="H9" i="29"/>
  <c r="I9" i="29" s="1"/>
  <c r="J9" i="29" s="1"/>
  <c r="CI103" i="29"/>
  <c r="CH103" i="29"/>
  <c r="CG103" i="29"/>
  <c r="CF103" i="29"/>
  <c r="CE103" i="29"/>
  <c r="CC103" i="29"/>
  <c r="CB103" i="29"/>
  <c r="CA103" i="29"/>
  <c r="BZ103" i="29"/>
  <c r="BY103" i="29"/>
  <c r="BX103" i="29"/>
  <c r="BW103" i="29"/>
  <c r="BV103" i="29"/>
  <c r="BU103" i="29"/>
  <c r="BT103" i="29"/>
  <c r="BS103" i="29"/>
  <c r="BR103" i="29"/>
  <c r="BQ103" i="29"/>
  <c r="BP103" i="29"/>
  <c r="BO103" i="29"/>
  <c r="BN103" i="29"/>
  <c r="BM103" i="29"/>
  <c r="BL103" i="29"/>
  <c r="BK103" i="29"/>
  <c r="BJ103" i="29"/>
  <c r="BI103" i="29"/>
  <c r="BG103" i="29"/>
  <c r="BE103" i="29"/>
  <c r="BD103" i="29"/>
  <c r="BC103" i="29"/>
  <c r="BB103" i="29"/>
  <c r="BA103" i="29"/>
  <c r="AZ103" i="29"/>
  <c r="AY103" i="29"/>
  <c r="AX103" i="29"/>
  <c r="AV103" i="29"/>
  <c r="AS103" i="29"/>
  <c r="AR103" i="29"/>
  <c r="AQ103" i="29"/>
  <c r="AP103" i="29"/>
  <c r="AO103" i="29"/>
  <c r="AN103" i="29"/>
  <c r="AM103" i="29"/>
  <c r="AL103" i="29"/>
  <c r="AJ103" i="29"/>
  <c r="AI103" i="29"/>
  <c r="AH103" i="29"/>
  <c r="AG103" i="29"/>
  <c r="AE103" i="29"/>
  <c r="AD103" i="29"/>
  <c r="AC103" i="29"/>
  <c r="AB103" i="29"/>
  <c r="Z103" i="29"/>
  <c r="Y103" i="29"/>
  <c r="X103" i="29"/>
  <c r="V103" i="29"/>
  <c r="U103" i="29"/>
  <c r="T103" i="29"/>
  <c r="R103" i="29"/>
  <c r="N103" i="29"/>
  <c r="M103" i="29"/>
  <c r="L103" i="29"/>
  <c r="K103" i="29"/>
  <c r="H103" i="29"/>
  <c r="G103" i="29" s="1"/>
  <c r="CI5" i="29"/>
  <c r="CH5" i="29"/>
  <c r="CG5" i="29"/>
  <c r="CF5" i="29"/>
  <c r="CE5" i="29"/>
  <c r="CC5" i="29"/>
  <c r="CB5" i="29"/>
  <c r="CA5" i="29"/>
  <c r="BZ5" i="29"/>
  <c r="BY5" i="29"/>
  <c r="BX5" i="29"/>
  <c r="BW5" i="29"/>
  <c r="BV5" i="29"/>
  <c r="BU5" i="29"/>
  <c r="BT5" i="29"/>
  <c r="BS5" i="29"/>
  <c r="BR5" i="29"/>
  <c r="BQ5" i="29"/>
  <c r="BP5" i="29"/>
  <c r="BO5" i="29"/>
  <c r="BN5" i="29"/>
  <c r="BM5" i="29"/>
  <c r="BL5" i="29"/>
  <c r="BK5" i="29"/>
  <c r="BJ5" i="29"/>
  <c r="BI5" i="29"/>
  <c r="BG5" i="29"/>
  <c r="BE5" i="29"/>
  <c r="BD5" i="29"/>
  <c r="BC5" i="29"/>
  <c r="BB5" i="29"/>
  <c r="BA5" i="29"/>
  <c r="AZ5" i="29"/>
  <c r="AY5" i="29"/>
  <c r="AX5" i="29"/>
  <c r="AJ5" i="29"/>
  <c r="AI5" i="29"/>
  <c r="AH5" i="29"/>
  <c r="AG5" i="29"/>
  <c r="AE5" i="29"/>
  <c r="AD5" i="29"/>
  <c r="AC5" i="29"/>
  <c r="AB5" i="29"/>
  <c r="Z5" i="29"/>
  <c r="Y5" i="29"/>
  <c r="X5" i="29"/>
  <c r="V5" i="29"/>
  <c r="U5" i="29"/>
  <c r="T5" i="29"/>
  <c r="R5" i="29"/>
  <c r="N5" i="29"/>
  <c r="M5" i="29"/>
  <c r="L5" i="29"/>
  <c r="K5" i="29"/>
  <c r="H5" i="29"/>
  <c r="CI3" i="29"/>
  <c r="CH3" i="29"/>
  <c r="CG3" i="29"/>
  <c r="CF3" i="29"/>
  <c r="CE3" i="29"/>
  <c r="CC3" i="29"/>
  <c r="CB3" i="29"/>
  <c r="CA3" i="29"/>
  <c r="BZ3" i="29"/>
  <c r="BY3" i="29"/>
  <c r="BX3" i="29"/>
  <c r="BW3" i="29"/>
  <c r="BV3" i="29"/>
  <c r="BU3" i="29"/>
  <c r="BT3" i="29"/>
  <c r="BS3" i="29"/>
  <c r="BR3" i="29"/>
  <c r="BQ3" i="29"/>
  <c r="BP3" i="29"/>
  <c r="BO3" i="29"/>
  <c r="BN3" i="29"/>
  <c r="BM3" i="29"/>
  <c r="BL3" i="29"/>
  <c r="BK3" i="29"/>
  <c r="BJ3" i="29"/>
  <c r="BI3" i="29"/>
  <c r="BG3" i="29"/>
  <c r="BE3" i="29"/>
  <c r="BD3" i="29"/>
  <c r="BC3" i="29"/>
  <c r="BB3" i="29"/>
  <c r="BA3" i="29"/>
  <c r="AZ3" i="29"/>
  <c r="AY3" i="29"/>
  <c r="AX3" i="29"/>
  <c r="AJ3" i="29"/>
  <c r="AI3" i="29"/>
  <c r="AH3" i="29"/>
  <c r="AG3" i="29"/>
  <c r="AE3" i="29"/>
  <c r="AD3" i="29"/>
  <c r="AC3" i="29"/>
  <c r="AB3" i="29"/>
  <c r="Z3" i="29"/>
  <c r="Y3" i="29"/>
  <c r="X3" i="29"/>
  <c r="V3" i="29"/>
  <c r="U3" i="29"/>
  <c r="T3" i="29"/>
  <c r="R3" i="29"/>
  <c r="N3" i="29"/>
  <c r="M3" i="29"/>
  <c r="L3" i="29"/>
  <c r="K3" i="29"/>
  <c r="H3" i="29"/>
  <c r="I3" i="29" s="1"/>
  <c r="J3" i="29" s="1"/>
  <c r="CI140" i="29"/>
  <c r="CH140" i="29"/>
  <c r="CG140" i="29"/>
  <c r="CF140" i="29"/>
  <c r="CE140" i="29"/>
  <c r="CC140" i="29"/>
  <c r="CB140" i="29"/>
  <c r="CA140" i="29"/>
  <c r="BZ140" i="29"/>
  <c r="BY140" i="29"/>
  <c r="BX140" i="29"/>
  <c r="BW140" i="29"/>
  <c r="BV140" i="29"/>
  <c r="BU140" i="29"/>
  <c r="BT140" i="29"/>
  <c r="BS140" i="29"/>
  <c r="BR140" i="29"/>
  <c r="BQ140" i="29"/>
  <c r="BP140" i="29"/>
  <c r="BO140" i="29"/>
  <c r="BN140" i="29"/>
  <c r="BM140" i="29"/>
  <c r="BL140" i="29"/>
  <c r="BK140" i="29"/>
  <c r="BJ140" i="29"/>
  <c r="BI140" i="29"/>
  <c r="BG140" i="29"/>
  <c r="BE140" i="29"/>
  <c r="BD140" i="29"/>
  <c r="BC140" i="29"/>
  <c r="BB140" i="29"/>
  <c r="BA140" i="29"/>
  <c r="AZ140" i="29"/>
  <c r="AY140" i="29"/>
  <c r="AX140" i="29"/>
  <c r="AV140" i="29"/>
  <c r="AS140" i="29"/>
  <c r="AR140" i="29"/>
  <c r="AQ140" i="29"/>
  <c r="AP140" i="29"/>
  <c r="AO140" i="29"/>
  <c r="AN140" i="29"/>
  <c r="AM140" i="29"/>
  <c r="AL140" i="29"/>
  <c r="AJ140" i="29"/>
  <c r="AI140" i="29"/>
  <c r="AH140" i="29"/>
  <c r="AG140" i="29"/>
  <c r="AE140" i="29"/>
  <c r="AD140" i="29"/>
  <c r="AC140" i="29"/>
  <c r="AB140" i="29"/>
  <c r="Z140" i="29"/>
  <c r="Y140" i="29"/>
  <c r="X140" i="29"/>
  <c r="V140" i="29"/>
  <c r="U140" i="29"/>
  <c r="T140" i="29"/>
  <c r="R140" i="29"/>
  <c r="N140" i="29"/>
  <c r="M140" i="29"/>
  <c r="L140" i="29"/>
  <c r="K140" i="29"/>
  <c r="H140" i="29"/>
  <c r="F140" i="29" s="1"/>
  <c r="CI141" i="29"/>
  <c r="CH141" i="29"/>
  <c r="CG141" i="29"/>
  <c r="CF141" i="29"/>
  <c r="CE141" i="29"/>
  <c r="CC141" i="29"/>
  <c r="CB141" i="29"/>
  <c r="CA141" i="29"/>
  <c r="BZ141" i="29"/>
  <c r="BY141" i="29"/>
  <c r="BX141" i="29"/>
  <c r="BW141" i="29"/>
  <c r="BV141" i="29"/>
  <c r="BU141" i="29"/>
  <c r="BT141" i="29"/>
  <c r="BS141" i="29"/>
  <c r="BR141" i="29"/>
  <c r="BQ141" i="29"/>
  <c r="BP141" i="29"/>
  <c r="BO141" i="29"/>
  <c r="BN141" i="29"/>
  <c r="BM141" i="29"/>
  <c r="BL141" i="29"/>
  <c r="BK141" i="29"/>
  <c r="BJ141" i="29"/>
  <c r="BI141" i="29"/>
  <c r="BG141" i="29"/>
  <c r="BE141" i="29"/>
  <c r="BD141" i="29"/>
  <c r="BC141" i="29"/>
  <c r="BB141" i="29"/>
  <c r="BA141" i="29"/>
  <c r="AZ141" i="29"/>
  <c r="AY141" i="29"/>
  <c r="AX141" i="29"/>
  <c r="AV141" i="29"/>
  <c r="AS141" i="29"/>
  <c r="AR141" i="29"/>
  <c r="AQ141" i="29"/>
  <c r="AP141" i="29"/>
  <c r="AO141" i="29"/>
  <c r="AN141" i="29"/>
  <c r="AM141" i="29"/>
  <c r="AL141" i="29"/>
  <c r="AJ141" i="29"/>
  <c r="AI141" i="29"/>
  <c r="AH141" i="29"/>
  <c r="AG141" i="29"/>
  <c r="AE141" i="29"/>
  <c r="AD141" i="29"/>
  <c r="AC141" i="29"/>
  <c r="AB141" i="29"/>
  <c r="Z141" i="29"/>
  <c r="Y141" i="29"/>
  <c r="X141" i="29"/>
  <c r="V141" i="29"/>
  <c r="U141" i="29"/>
  <c r="T141" i="29"/>
  <c r="R141" i="29"/>
  <c r="N141" i="29"/>
  <c r="M141" i="29"/>
  <c r="L141" i="29"/>
  <c r="K141" i="29"/>
  <c r="H141" i="29"/>
  <c r="F141" i="29" s="1"/>
  <c r="CI94" i="29"/>
  <c r="CH94" i="29"/>
  <c r="CG94" i="29"/>
  <c r="CF94" i="29"/>
  <c r="CE94" i="29"/>
  <c r="CC94" i="29"/>
  <c r="CB94" i="29"/>
  <c r="CA94" i="29"/>
  <c r="BZ94" i="29"/>
  <c r="BY94" i="29"/>
  <c r="BX94" i="29"/>
  <c r="BW94" i="29"/>
  <c r="BV94" i="29"/>
  <c r="BU94" i="29"/>
  <c r="BT94" i="29"/>
  <c r="BS94" i="29"/>
  <c r="BR94" i="29"/>
  <c r="BQ94" i="29"/>
  <c r="BP94" i="29"/>
  <c r="BO94" i="29"/>
  <c r="BN94" i="29"/>
  <c r="BM94" i="29"/>
  <c r="BL94" i="29"/>
  <c r="BK94" i="29"/>
  <c r="BJ94" i="29"/>
  <c r="BI94" i="29"/>
  <c r="BG94" i="29"/>
  <c r="BE94" i="29"/>
  <c r="BD94" i="29"/>
  <c r="BC94" i="29"/>
  <c r="BB94" i="29"/>
  <c r="BA94" i="29"/>
  <c r="AZ94" i="29"/>
  <c r="AY94" i="29"/>
  <c r="AX94" i="29"/>
  <c r="AV94" i="29"/>
  <c r="AS94" i="29"/>
  <c r="AR94" i="29"/>
  <c r="AQ94" i="29"/>
  <c r="AP94" i="29"/>
  <c r="AO94" i="29"/>
  <c r="AN94" i="29"/>
  <c r="AM94" i="29"/>
  <c r="AL94" i="29"/>
  <c r="AJ94" i="29"/>
  <c r="AI94" i="29"/>
  <c r="AH94" i="29"/>
  <c r="AG94" i="29"/>
  <c r="AE94" i="29"/>
  <c r="AD94" i="29"/>
  <c r="AC94" i="29"/>
  <c r="AB94" i="29"/>
  <c r="Z94" i="29"/>
  <c r="Y94" i="29"/>
  <c r="X94" i="29"/>
  <c r="V94" i="29"/>
  <c r="U94" i="29"/>
  <c r="T94" i="29"/>
  <c r="R94" i="29"/>
  <c r="N94" i="29"/>
  <c r="M94" i="29"/>
  <c r="L94" i="29"/>
  <c r="K94" i="29"/>
  <c r="H94" i="29"/>
  <c r="G94" i="29" s="1"/>
  <c r="CI4" i="29"/>
  <c r="CH4" i="29"/>
  <c r="CG4" i="29"/>
  <c r="CF4" i="29"/>
  <c r="CE4" i="29"/>
  <c r="CC4" i="29"/>
  <c r="CB4" i="29"/>
  <c r="CA4" i="29"/>
  <c r="BZ4" i="29"/>
  <c r="BY4" i="29"/>
  <c r="BX4" i="29"/>
  <c r="BW4" i="29"/>
  <c r="BV4" i="29"/>
  <c r="BU4" i="29"/>
  <c r="BT4" i="29"/>
  <c r="BS4" i="29"/>
  <c r="BR4" i="29"/>
  <c r="BQ4" i="29"/>
  <c r="BP4" i="29"/>
  <c r="BO4" i="29"/>
  <c r="BN4" i="29"/>
  <c r="BM4" i="29"/>
  <c r="BL4" i="29"/>
  <c r="BK4" i="29"/>
  <c r="BJ4" i="29"/>
  <c r="BI4" i="29"/>
  <c r="BG4" i="29"/>
  <c r="BE4" i="29"/>
  <c r="BD4" i="29"/>
  <c r="BC4" i="29"/>
  <c r="BB4" i="29"/>
  <c r="BA4" i="29"/>
  <c r="AZ4" i="29"/>
  <c r="AY4" i="29"/>
  <c r="AX4" i="29"/>
  <c r="AJ4" i="29"/>
  <c r="AI4" i="29"/>
  <c r="AH4" i="29"/>
  <c r="AG4" i="29"/>
  <c r="AE4" i="29"/>
  <c r="AD4" i="29"/>
  <c r="AC4" i="29"/>
  <c r="AB4" i="29"/>
  <c r="Z4" i="29"/>
  <c r="Y4" i="29"/>
  <c r="X4" i="29"/>
  <c r="V4" i="29"/>
  <c r="U4" i="29"/>
  <c r="T4" i="29"/>
  <c r="R4" i="29"/>
  <c r="N4" i="29"/>
  <c r="M4" i="29"/>
  <c r="L4" i="29"/>
  <c r="K4" i="29"/>
  <c r="H4" i="29"/>
  <c r="I4" i="29" s="1"/>
  <c r="J4" i="29" s="1"/>
  <c r="CI90" i="29"/>
  <c r="CH90" i="29"/>
  <c r="CG90" i="29"/>
  <c r="CF90" i="29"/>
  <c r="CE90" i="29"/>
  <c r="CC90" i="29"/>
  <c r="CB90" i="29"/>
  <c r="CA90" i="29"/>
  <c r="BZ90" i="29"/>
  <c r="BY90" i="29"/>
  <c r="BX90" i="29"/>
  <c r="BW90" i="29"/>
  <c r="BV90" i="29"/>
  <c r="BU90" i="29"/>
  <c r="BT90" i="29"/>
  <c r="BS90" i="29"/>
  <c r="BR90" i="29"/>
  <c r="BQ90" i="29"/>
  <c r="BP90" i="29"/>
  <c r="BO90" i="29"/>
  <c r="BN90" i="29"/>
  <c r="BM90" i="29"/>
  <c r="BL90" i="29"/>
  <c r="BK90" i="29"/>
  <c r="BJ90" i="29"/>
  <c r="BI90" i="29"/>
  <c r="BG90" i="29"/>
  <c r="BE90" i="29"/>
  <c r="BD90" i="29"/>
  <c r="BC90" i="29"/>
  <c r="BB90" i="29"/>
  <c r="BA90" i="29"/>
  <c r="AZ90" i="29"/>
  <c r="AY90" i="29"/>
  <c r="AX90" i="29"/>
  <c r="AV90" i="29"/>
  <c r="AS90" i="29"/>
  <c r="AR90" i="29"/>
  <c r="AQ90" i="29"/>
  <c r="AP90" i="29"/>
  <c r="AO90" i="29"/>
  <c r="AN90" i="29"/>
  <c r="AM90" i="29"/>
  <c r="AL90" i="29"/>
  <c r="AJ90" i="29"/>
  <c r="AI90" i="29"/>
  <c r="AH90" i="29"/>
  <c r="AG90" i="29"/>
  <c r="AE90" i="29"/>
  <c r="AD90" i="29"/>
  <c r="AC90" i="29"/>
  <c r="AB90" i="29"/>
  <c r="Z90" i="29"/>
  <c r="Y90" i="29"/>
  <c r="X90" i="29"/>
  <c r="V90" i="29"/>
  <c r="U90" i="29"/>
  <c r="T90" i="29"/>
  <c r="R90" i="29"/>
  <c r="N90" i="29"/>
  <c r="M90" i="29"/>
  <c r="L90" i="29"/>
  <c r="K90" i="29"/>
  <c r="H90" i="29"/>
  <c r="G90" i="29" s="1"/>
  <c r="CI91" i="29"/>
  <c r="CH91" i="29"/>
  <c r="CG91" i="29"/>
  <c r="CF91" i="29"/>
  <c r="CE91" i="29"/>
  <c r="CC91" i="29"/>
  <c r="CB91" i="29"/>
  <c r="CA91" i="29"/>
  <c r="BZ91" i="29"/>
  <c r="BY91" i="29"/>
  <c r="BX91" i="29"/>
  <c r="BW91" i="29"/>
  <c r="BV91" i="29"/>
  <c r="BU91" i="29"/>
  <c r="BT91" i="29"/>
  <c r="BS91" i="29"/>
  <c r="BR91" i="29"/>
  <c r="BQ91" i="29"/>
  <c r="BP91" i="29"/>
  <c r="BO91" i="29"/>
  <c r="BN91" i="29"/>
  <c r="BM91" i="29"/>
  <c r="BL91" i="29"/>
  <c r="BK91" i="29"/>
  <c r="BJ91" i="29"/>
  <c r="BI91" i="29"/>
  <c r="BG91" i="29"/>
  <c r="BE91" i="29"/>
  <c r="BD91" i="29"/>
  <c r="BC91" i="29"/>
  <c r="BB91" i="29"/>
  <c r="BA91" i="29"/>
  <c r="AZ91" i="29"/>
  <c r="AY91" i="29"/>
  <c r="AX91" i="29"/>
  <c r="AV91" i="29"/>
  <c r="AS91" i="29"/>
  <c r="AR91" i="29"/>
  <c r="AQ91" i="29"/>
  <c r="AP91" i="29"/>
  <c r="AO91" i="29"/>
  <c r="AN91" i="29"/>
  <c r="AM91" i="29"/>
  <c r="AL91" i="29"/>
  <c r="AJ91" i="29"/>
  <c r="AI91" i="29"/>
  <c r="AH91" i="29"/>
  <c r="AG91" i="29"/>
  <c r="AE91" i="29"/>
  <c r="AD91" i="29"/>
  <c r="AC91" i="29"/>
  <c r="AB91" i="29"/>
  <c r="Z91" i="29"/>
  <c r="Y91" i="29"/>
  <c r="X91" i="29"/>
  <c r="V91" i="29"/>
  <c r="U91" i="29"/>
  <c r="T91" i="29"/>
  <c r="R91" i="29"/>
  <c r="N91" i="29"/>
  <c r="M91" i="29"/>
  <c r="L91" i="29"/>
  <c r="K91" i="29"/>
  <c r="H91" i="29"/>
  <c r="F91" i="29" s="1"/>
  <c r="CI133" i="29"/>
  <c r="CH133" i="29"/>
  <c r="CG133" i="29"/>
  <c r="CF133" i="29"/>
  <c r="CE133" i="29"/>
  <c r="CC133" i="29"/>
  <c r="CB133" i="29"/>
  <c r="CA133" i="29"/>
  <c r="BZ133" i="29"/>
  <c r="BY133" i="29"/>
  <c r="BX133" i="29"/>
  <c r="BW133" i="29"/>
  <c r="BV133" i="29"/>
  <c r="BU133" i="29"/>
  <c r="BT133" i="29"/>
  <c r="BS133" i="29"/>
  <c r="BR133" i="29"/>
  <c r="BQ133" i="29"/>
  <c r="BP133" i="29"/>
  <c r="BO133" i="29"/>
  <c r="BN133" i="29"/>
  <c r="BM133" i="29"/>
  <c r="BL133" i="29"/>
  <c r="BK133" i="29"/>
  <c r="BJ133" i="29"/>
  <c r="BI133" i="29"/>
  <c r="BG133" i="29"/>
  <c r="BE133" i="29"/>
  <c r="BD133" i="29"/>
  <c r="BC133" i="29"/>
  <c r="BB133" i="29"/>
  <c r="BA133" i="29"/>
  <c r="AZ133" i="29"/>
  <c r="AY133" i="29"/>
  <c r="AX133" i="29"/>
  <c r="AV133" i="29"/>
  <c r="AS133" i="29"/>
  <c r="AR133" i="29"/>
  <c r="AQ133" i="29"/>
  <c r="AP133" i="29"/>
  <c r="AO133" i="29"/>
  <c r="AN133" i="29"/>
  <c r="AM133" i="29"/>
  <c r="AL133" i="29"/>
  <c r="AJ133" i="29"/>
  <c r="AI133" i="29"/>
  <c r="AH133" i="29"/>
  <c r="AG133" i="29"/>
  <c r="AE133" i="29"/>
  <c r="AD133" i="29"/>
  <c r="AC133" i="29"/>
  <c r="AB133" i="29"/>
  <c r="Z133" i="29"/>
  <c r="Y133" i="29"/>
  <c r="X133" i="29"/>
  <c r="V133" i="29"/>
  <c r="U133" i="29"/>
  <c r="T133" i="29"/>
  <c r="R133" i="29"/>
  <c r="N133" i="29"/>
  <c r="M133" i="29"/>
  <c r="L133" i="29"/>
  <c r="K133" i="29"/>
  <c r="H133" i="29"/>
  <c r="CI281" i="29"/>
  <c r="CH281" i="29"/>
  <c r="CG281" i="29"/>
  <c r="CF281" i="29"/>
  <c r="CE281" i="29"/>
  <c r="CC281" i="29"/>
  <c r="CB281" i="29"/>
  <c r="CA281" i="29"/>
  <c r="BZ281" i="29"/>
  <c r="BY281" i="29"/>
  <c r="BX281" i="29"/>
  <c r="BW281" i="29"/>
  <c r="BV281" i="29"/>
  <c r="BU281" i="29"/>
  <c r="BT281" i="29"/>
  <c r="BS281" i="29"/>
  <c r="BR281" i="29"/>
  <c r="BQ281" i="29"/>
  <c r="BP281" i="29"/>
  <c r="BO281" i="29"/>
  <c r="BN281" i="29"/>
  <c r="BM281" i="29"/>
  <c r="BL281" i="29"/>
  <c r="BK281" i="29"/>
  <c r="BJ281" i="29"/>
  <c r="BI281" i="29"/>
  <c r="BG281" i="29"/>
  <c r="BE281" i="29"/>
  <c r="BD281" i="29"/>
  <c r="BC281" i="29"/>
  <c r="BB281" i="29"/>
  <c r="BA281" i="29"/>
  <c r="AZ281" i="29"/>
  <c r="AY281" i="29"/>
  <c r="AX281" i="29"/>
  <c r="AV281" i="29"/>
  <c r="AS281" i="29"/>
  <c r="AR281" i="29"/>
  <c r="AQ281" i="29"/>
  <c r="AP281" i="29"/>
  <c r="AO281" i="29"/>
  <c r="AN281" i="29"/>
  <c r="AM281" i="29"/>
  <c r="AL281" i="29"/>
  <c r="AJ281" i="29"/>
  <c r="AI281" i="29"/>
  <c r="AH281" i="29"/>
  <c r="AG281" i="29"/>
  <c r="AE281" i="29"/>
  <c r="AD281" i="29"/>
  <c r="AC281" i="29"/>
  <c r="AB281" i="29"/>
  <c r="Z281" i="29"/>
  <c r="Y281" i="29"/>
  <c r="X281" i="29"/>
  <c r="V281" i="29"/>
  <c r="U281" i="29"/>
  <c r="T281" i="29"/>
  <c r="R281" i="29"/>
  <c r="N281" i="29"/>
  <c r="M281" i="29"/>
  <c r="L281" i="29"/>
  <c r="K281" i="29"/>
  <c r="H281" i="29"/>
  <c r="F281" i="29" s="1"/>
  <c r="CI515" i="29"/>
  <c r="CH515" i="29"/>
  <c r="CG515" i="29"/>
  <c r="CF515" i="29"/>
  <c r="CE515" i="29"/>
  <c r="CC515" i="29"/>
  <c r="CB515" i="29"/>
  <c r="CA515" i="29"/>
  <c r="BZ515" i="29"/>
  <c r="BY515" i="29"/>
  <c r="BX515" i="29"/>
  <c r="BW515" i="29"/>
  <c r="BV515" i="29"/>
  <c r="BU515" i="29"/>
  <c r="BT515" i="29"/>
  <c r="BS515" i="29"/>
  <c r="BR515" i="29"/>
  <c r="BQ515" i="29"/>
  <c r="BP515" i="29"/>
  <c r="BO515" i="29"/>
  <c r="BN515" i="29"/>
  <c r="BM515" i="29"/>
  <c r="BL515" i="29"/>
  <c r="BK515" i="29"/>
  <c r="BJ515" i="29"/>
  <c r="BI515" i="29"/>
  <c r="BG515" i="29"/>
  <c r="BE515" i="29"/>
  <c r="BD515" i="29"/>
  <c r="BC515" i="29"/>
  <c r="BB515" i="29"/>
  <c r="BA515" i="29"/>
  <c r="AZ515" i="29"/>
  <c r="AY515" i="29"/>
  <c r="AX515" i="29"/>
  <c r="AV515" i="29"/>
  <c r="AS515" i="29"/>
  <c r="AR515" i="29"/>
  <c r="AQ515" i="29"/>
  <c r="AP515" i="29"/>
  <c r="AO515" i="29"/>
  <c r="AN515" i="29"/>
  <c r="AM515" i="29"/>
  <c r="AL515" i="29"/>
  <c r="AJ515" i="29"/>
  <c r="AI515" i="29"/>
  <c r="AH515" i="29"/>
  <c r="AG515" i="29"/>
  <c r="AE515" i="29"/>
  <c r="AD515" i="29"/>
  <c r="AC515" i="29"/>
  <c r="AB515" i="29"/>
  <c r="Z515" i="29"/>
  <c r="Y515" i="29"/>
  <c r="X515" i="29"/>
  <c r="V515" i="29"/>
  <c r="U515" i="29"/>
  <c r="T515" i="29"/>
  <c r="R515" i="29"/>
  <c r="N515" i="29"/>
  <c r="M515" i="29"/>
  <c r="L515" i="29"/>
  <c r="K515" i="29"/>
  <c r="H515" i="29"/>
  <c r="F515" i="29" s="1"/>
  <c r="CI108" i="29"/>
  <c r="CH108" i="29"/>
  <c r="CG108" i="29"/>
  <c r="CF108" i="29"/>
  <c r="CE108" i="29"/>
  <c r="CC108" i="29"/>
  <c r="CB108" i="29"/>
  <c r="CA108" i="29"/>
  <c r="BZ108" i="29"/>
  <c r="BY108" i="29"/>
  <c r="BX108" i="29"/>
  <c r="BW108" i="29"/>
  <c r="BV108" i="29"/>
  <c r="BU108" i="29"/>
  <c r="BT108" i="29"/>
  <c r="BS108" i="29"/>
  <c r="BR108" i="29"/>
  <c r="BQ108" i="29"/>
  <c r="BP108" i="29"/>
  <c r="BO108" i="29"/>
  <c r="BN108" i="29"/>
  <c r="BM108" i="29"/>
  <c r="BL108" i="29"/>
  <c r="BK108" i="29"/>
  <c r="BJ108" i="29"/>
  <c r="BI108" i="29"/>
  <c r="BG108" i="29"/>
  <c r="BE108" i="29"/>
  <c r="BD108" i="29"/>
  <c r="BC108" i="29"/>
  <c r="BB108" i="29"/>
  <c r="BA108" i="29"/>
  <c r="AZ108" i="29"/>
  <c r="AY108" i="29"/>
  <c r="AX108" i="29"/>
  <c r="AV108" i="29"/>
  <c r="AS108" i="29"/>
  <c r="AR108" i="29"/>
  <c r="AQ108" i="29"/>
  <c r="AP108" i="29"/>
  <c r="AO108" i="29"/>
  <c r="AN108" i="29"/>
  <c r="AM108" i="29"/>
  <c r="AL108" i="29"/>
  <c r="AJ108" i="29"/>
  <c r="AI108" i="29"/>
  <c r="AH108" i="29"/>
  <c r="AG108" i="29"/>
  <c r="AE108" i="29"/>
  <c r="AD108" i="29"/>
  <c r="AC108" i="29"/>
  <c r="AB108" i="29"/>
  <c r="Z108" i="29"/>
  <c r="Y108" i="29"/>
  <c r="X108" i="29"/>
  <c r="V108" i="29"/>
  <c r="U108" i="29"/>
  <c r="T108" i="29"/>
  <c r="R108" i="29"/>
  <c r="N108" i="29"/>
  <c r="M108" i="29"/>
  <c r="L108" i="29"/>
  <c r="K108" i="29"/>
  <c r="H108" i="29"/>
  <c r="F108" i="29" s="1"/>
  <c r="CI38" i="29"/>
  <c r="CH38" i="29"/>
  <c r="CG38" i="29"/>
  <c r="CF38" i="29"/>
  <c r="CE38" i="29"/>
  <c r="CC38" i="29"/>
  <c r="CB38" i="29"/>
  <c r="CA38" i="29"/>
  <c r="BZ38" i="29"/>
  <c r="BY38" i="29"/>
  <c r="BX38" i="29"/>
  <c r="BW38" i="29"/>
  <c r="BV38" i="29"/>
  <c r="BU38" i="29"/>
  <c r="BT38" i="29"/>
  <c r="BS38" i="29"/>
  <c r="BR38" i="29"/>
  <c r="BQ38" i="29"/>
  <c r="BP38" i="29"/>
  <c r="BO38" i="29"/>
  <c r="BN38" i="29"/>
  <c r="BM38" i="29"/>
  <c r="BL38" i="29"/>
  <c r="BK38" i="29"/>
  <c r="BJ38" i="29"/>
  <c r="BI38" i="29"/>
  <c r="BG38" i="29"/>
  <c r="BE38" i="29"/>
  <c r="BD38" i="29"/>
  <c r="BC38" i="29"/>
  <c r="BB38" i="29"/>
  <c r="BA38" i="29"/>
  <c r="AZ38" i="29"/>
  <c r="AY38" i="29"/>
  <c r="AX38" i="29"/>
  <c r="AV38" i="29"/>
  <c r="AS38" i="29"/>
  <c r="AR38" i="29"/>
  <c r="AQ38" i="29"/>
  <c r="AP38" i="29"/>
  <c r="AO38" i="29"/>
  <c r="AN38" i="29"/>
  <c r="AM38" i="29"/>
  <c r="AL38" i="29"/>
  <c r="AJ38" i="29"/>
  <c r="AI38" i="29"/>
  <c r="AH38" i="29"/>
  <c r="AG38" i="29"/>
  <c r="AE38" i="29"/>
  <c r="AD38" i="29"/>
  <c r="AC38" i="29"/>
  <c r="AB38" i="29"/>
  <c r="Z38" i="29"/>
  <c r="Y38" i="29"/>
  <c r="X38" i="29"/>
  <c r="V38" i="29"/>
  <c r="U38" i="29"/>
  <c r="T38" i="29"/>
  <c r="R38" i="29"/>
  <c r="N38" i="29"/>
  <c r="M38" i="29"/>
  <c r="L38" i="29"/>
  <c r="K38" i="29"/>
  <c r="H38" i="29"/>
  <c r="G38" i="29" s="1"/>
  <c r="CI83" i="29"/>
  <c r="CH83" i="29"/>
  <c r="CG83" i="29"/>
  <c r="CF83" i="29"/>
  <c r="CE83" i="29"/>
  <c r="CC83" i="29"/>
  <c r="CB83" i="29"/>
  <c r="CA83" i="29"/>
  <c r="BZ83" i="29"/>
  <c r="BY83" i="29"/>
  <c r="BX83" i="29"/>
  <c r="BW83" i="29"/>
  <c r="BV83" i="29"/>
  <c r="BU83" i="29"/>
  <c r="BT83" i="29"/>
  <c r="BS83" i="29"/>
  <c r="BR83" i="29"/>
  <c r="BQ83" i="29"/>
  <c r="BP83" i="29"/>
  <c r="BO83" i="29"/>
  <c r="BN83" i="29"/>
  <c r="BM83" i="29"/>
  <c r="BL83" i="29"/>
  <c r="BK83" i="29"/>
  <c r="BJ83" i="29"/>
  <c r="BI83" i="29"/>
  <c r="BG83" i="29"/>
  <c r="BE83" i="29"/>
  <c r="BD83" i="29"/>
  <c r="BC83" i="29"/>
  <c r="BB83" i="29"/>
  <c r="BA83" i="29"/>
  <c r="AZ83" i="29"/>
  <c r="AY83" i="29"/>
  <c r="AX83" i="29"/>
  <c r="AV83" i="29"/>
  <c r="AS83" i="29"/>
  <c r="AR83" i="29"/>
  <c r="AQ83" i="29"/>
  <c r="AP83" i="29"/>
  <c r="AO83" i="29"/>
  <c r="AN83" i="29"/>
  <c r="AM83" i="29"/>
  <c r="AL83" i="29"/>
  <c r="AJ83" i="29"/>
  <c r="AI83" i="29"/>
  <c r="AH83" i="29"/>
  <c r="AG83" i="29"/>
  <c r="AE83" i="29"/>
  <c r="AD83" i="29"/>
  <c r="AC83" i="29"/>
  <c r="AB83" i="29"/>
  <c r="Z83" i="29"/>
  <c r="Y83" i="29"/>
  <c r="X83" i="29"/>
  <c r="V83" i="29"/>
  <c r="U83" i="29"/>
  <c r="T83" i="29"/>
  <c r="R83" i="29"/>
  <c r="N83" i="29"/>
  <c r="M83" i="29"/>
  <c r="L83" i="29"/>
  <c r="K83" i="29"/>
  <c r="H83" i="29"/>
  <c r="I83" i="29" s="1"/>
  <c r="J83" i="29" s="1"/>
  <c r="CI99" i="29"/>
  <c r="CH99" i="29"/>
  <c r="CG99" i="29"/>
  <c r="CF99" i="29"/>
  <c r="CE99" i="29"/>
  <c r="CC99" i="29"/>
  <c r="CB99" i="29"/>
  <c r="CA99" i="29"/>
  <c r="BZ99" i="29"/>
  <c r="BY99" i="29"/>
  <c r="BX99" i="29"/>
  <c r="BW99" i="29"/>
  <c r="BV99" i="29"/>
  <c r="BU99" i="29"/>
  <c r="BT99" i="29"/>
  <c r="BS99" i="29"/>
  <c r="BR99" i="29"/>
  <c r="BQ99" i="29"/>
  <c r="BP99" i="29"/>
  <c r="BO99" i="29"/>
  <c r="BN99" i="29"/>
  <c r="BM99" i="29"/>
  <c r="BL99" i="29"/>
  <c r="BK99" i="29"/>
  <c r="BJ99" i="29"/>
  <c r="BI99" i="29"/>
  <c r="BG99" i="29"/>
  <c r="BE99" i="29"/>
  <c r="BD99" i="29"/>
  <c r="BC99" i="29"/>
  <c r="BB99" i="29"/>
  <c r="BA99" i="29"/>
  <c r="AZ99" i="29"/>
  <c r="AY99" i="29"/>
  <c r="AX99" i="29"/>
  <c r="AV99" i="29"/>
  <c r="AS99" i="29"/>
  <c r="AR99" i="29"/>
  <c r="AQ99" i="29"/>
  <c r="AP99" i="29"/>
  <c r="AO99" i="29"/>
  <c r="AN99" i="29"/>
  <c r="AM99" i="29"/>
  <c r="AL99" i="29"/>
  <c r="AJ99" i="29"/>
  <c r="AI99" i="29"/>
  <c r="AH99" i="29"/>
  <c r="AG99" i="29"/>
  <c r="AE99" i="29"/>
  <c r="AD99" i="29"/>
  <c r="AC99" i="29"/>
  <c r="AB99" i="29"/>
  <c r="Z99" i="29"/>
  <c r="Y99" i="29"/>
  <c r="X99" i="29"/>
  <c r="V99" i="29"/>
  <c r="U99" i="29"/>
  <c r="T99" i="29"/>
  <c r="R99" i="29"/>
  <c r="N99" i="29"/>
  <c r="M99" i="29"/>
  <c r="L99" i="29"/>
  <c r="K99" i="29"/>
  <c r="H99" i="29"/>
  <c r="F99" i="29" s="1"/>
  <c r="CI124" i="29"/>
  <c r="CH124" i="29"/>
  <c r="CG124" i="29"/>
  <c r="CF124" i="29"/>
  <c r="CE124" i="29"/>
  <c r="CC124" i="29"/>
  <c r="CB124" i="29"/>
  <c r="CA124" i="29"/>
  <c r="BZ124" i="29"/>
  <c r="BY124" i="29"/>
  <c r="BX124" i="29"/>
  <c r="BW124" i="29"/>
  <c r="BV124" i="29"/>
  <c r="BU124" i="29"/>
  <c r="BT124" i="29"/>
  <c r="BS124" i="29"/>
  <c r="BR124" i="29"/>
  <c r="BQ124" i="29"/>
  <c r="BP124" i="29"/>
  <c r="BO124" i="29"/>
  <c r="BN124" i="29"/>
  <c r="BM124" i="29"/>
  <c r="BL124" i="29"/>
  <c r="BK124" i="29"/>
  <c r="BJ124" i="29"/>
  <c r="BI124" i="29"/>
  <c r="BG124" i="29"/>
  <c r="BE124" i="29"/>
  <c r="BD124" i="29"/>
  <c r="BC124" i="29"/>
  <c r="BB124" i="29"/>
  <c r="BA124" i="29"/>
  <c r="AZ124" i="29"/>
  <c r="AY124" i="29"/>
  <c r="AX124" i="29"/>
  <c r="AV124" i="29"/>
  <c r="AS124" i="29"/>
  <c r="AR124" i="29"/>
  <c r="AQ124" i="29"/>
  <c r="AP124" i="29"/>
  <c r="AO124" i="29"/>
  <c r="AN124" i="29"/>
  <c r="AM124" i="29"/>
  <c r="AL124" i="29"/>
  <c r="AJ124" i="29"/>
  <c r="AI124" i="29"/>
  <c r="AH124" i="29"/>
  <c r="AG124" i="29"/>
  <c r="AE124" i="29"/>
  <c r="AD124" i="29"/>
  <c r="AC124" i="29"/>
  <c r="AB124" i="29"/>
  <c r="Z124" i="29"/>
  <c r="Y124" i="29"/>
  <c r="X124" i="29"/>
  <c r="V124" i="29"/>
  <c r="U124" i="29"/>
  <c r="T124" i="29"/>
  <c r="R124" i="29"/>
  <c r="N124" i="29"/>
  <c r="M124" i="29"/>
  <c r="L124" i="29"/>
  <c r="K124" i="29"/>
  <c r="H124" i="29"/>
  <c r="F124" i="29" s="1"/>
  <c r="CI93" i="29"/>
  <c r="CH93" i="29"/>
  <c r="CG93" i="29"/>
  <c r="CF93" i="29"/>
  <c r="CE93" i="29"/>
  <c r="CC93" i="29"/>
  <c r="CB93" i="29"/>
  <c r="CA93" i="29"/>
  <c r="BZ93" i="29"/>
  <c r="BY93" i="29"/>
  <c r="BX93" i="29"/>
  <c r="BW93" i="29"/>
  <c r="BV93" i="29"/>
  <c r="BU93" i="29"/>
  <c r="BT93" i="29"/>
  <c r="BS93" i="29"/>
  <c r="BR93" i="29"/>
  <c r="BQ93" i="29"/>
  <c r="BP93" i="29"/>
  <c r="BO93" i="29"/>
  <c r="BN93" i="29"/>
  <c r="BM93" i="29"/>
  <c r="BL93" i="29"/>
  <c r="BK93" i="29"/>
  <c r="BJ93" i="29"/>
  <c r="BI93" i="29"/>
  <c r="BG93" i="29"/>
  <c r="BE93" i="29"/>
  <c r="BD93" i="29"/>
  <c r="BC93" i="29"/>
  <c r="BB93" i="29"/>
  <c r="BA93" i="29"/>
  <c r="AZ93" i="29"/>
  <c r="AY93" i="29"/>
  <c r="AX93" i="29"/>
  <c r="AV93" i="29"/>
  <c r="AS93" i="29"/>
  <c r="AR93" i="29"/>
  <c r="AQ93" i="29"/>
  <c r="AP93" i="29"/>
  <c r="AO93" i="29"/>
  <c r="AN93" i="29"/>
  <c r="AM93" i="29"/>
  <c r="AL93" i="29"/>
  <c r="AJ93" i="29"/>
  <c r="AI93" i="29"/>
  <c r="AH93" i="29"/>
  <c r="AG93" i="29"/>
  <c r="AE93" i="29"/>
  <c r="AD93" i="29"/>
  <c r="AC93" i="29"/>
  <c r="AB93" i="29"/>
  <c r="Z93" i="29"/>
  <c r="Y93" i="29"/>
  <c r="X93" i="29"/>
  <c r="V93" i="29"/>
  <c r="U93" i="29"/>
  <c r="T93" i="29"/>
  <c r="R93" i="29"/>
  <c r="N93" i="29"/>
  <c r="M93" i="29"/>
  <c r="L93" i="29"/>
  <c r="K93" i="29"/>
  <c r="H93" i="29"/>
  <c r="G93" i="29" s="1"/>
  <c r="CI109" i="29"/>
  <c r="CH109" i="29"/>
  <c r="CG109" i="29"/>
  <c r="CF109" i="29"/>
  <c r="CE109" i="29"/>
  <c r="CC109" i="29"/>
  <c r="CB109" i="29"/>
  <c r="CA109" i="29"/>
  <c r="BZ109" i="29"/>
  <c r="BY109" i="29"/>
  <c r="BX109" i="29"/>
  <c r="BW109" i="29"/>
  <c r="BV109" i="29"/>
  <c r="BU109" i="29"/>
  <c r="BT109" i="29"/>
  <c r="BS109" i="29"/>
  <c r="BR109" i="29"/>
  <c r="BQ109" i="29"/>
  <c r="BP109" i="29"/>
  <c r="BO109" i="29"/>
  <c r="BN109" i="29"/>
  <c r="BM109" i="29"/>
  <c r="BL109" i="29"/>
  <c r="BK109" i="29"/>
  <c r="BJ109" i="29"/>
  <c r="BI109" i="29"/>
  <c r="BG109" i="29"/>
  <c r="BE109" i="29"/>
  <c r="BD109" i="29"/>
  <c r="BC109" i="29"/>
  <c r="BB109" i="29"/>
  <c r="BA109" i="29"/>
  <c r="AZ109" i="29"/>
  <c r="AY109" i="29"/>
  <c r="AX109" i="29"/>
  <c r="AV109" i="29"/>
  <c r="AS109" i="29"/>
  <c r="AR109" i="29"/>
  <c r="AQ109" i="29"/>
  <c r="AP109" i="29"/>
  <c r="AO109" i="29"/>
  <c r="AN109" i="29"/>
  <c r="AM109" i="29"/>
  <c r="AL109" i="29"/>
  <c r="AJ109" i="29"/>
  <c r="AI109" i="29"/>
  <c r="AH109" i="29"/>
  <c r="AG109" i="29"/>
  <c r="AE109" i="29"/>
  <c r="AD109" i="29"/>
  <c r="AC109" i="29"/>
  <c r="AB109" i="29"/>
  <c r="Z109" i="29"/>
  <c r="Y109" i="29"/>
  <c r="X109" i="29"/>
  <c r="V109" i="29"/>
  <c r="U109" i="29"/>
  <c r="T109" i="29"/>
  <c r="R109" i="29"/>
  <c r="N109" i="29"/>
  <c r="M109" i="29"/>
  <c r="L109" i="29"/>
  <c r="K109" i="29"/>
  <c r="H109" i="29"/>
  <c r="F109" i="29" s="1"/>
  <c r="CI391" i="29"/>
  <c r="CH391" i="29"/>
  <c r="CG391" i="29"/>
  <c r="CF391" i="29"/>
  <c r="CE391" i="29"/>
  <c r="CC391" i="29"/>
  <c r="CB391" i="29"/>
  <c r="CA391" i="29"/>
  <c r="BZ391" i="29"/>
  <c r="BY391" i="29"/>
  <c r="BX391" i="29"/>
  <c r="BW391" i="29"/>
  <c r="BV391" i="29"/>
  <c r="BU391" i="29"/>
  <c r="BT391" i="29"/>
  <c r="BS391" i="29"/>
  <c r="BR391" i="29"/>
  <c r="BQ391" i="29"/>
  <c r="BP391" i="29"/>
  <c r="BO391" i="29"/>
  <c r="BN391" i="29"/>
  <c r="BM391" i="29"/>
  <c r="BL391" i="29"/>
  <c r="BK391" i="29"/>
  <c r="BJ391" i="29"/>
  <c r="BI391" i="29"/>
  <c r="BG391" i="29"/>
  <c r="BE391" i="29"/>
  <c r="BD391" i="29"/>
  <c r="BC391" i="29"/>
  <c r="BB391" i="29"/>
  <c r="BA391" i="29"/>
  <c r="AZ391" i="29"/>
  <c r="AY391" i="29"/>
  <c r="AX391" i="29"/>
  <c r="AV391" i="29"/>
  <c r="AS391" i="29"/>
  <c r="AR391" i="29"/>
  <c r="AQ391" i="29"/>
  <c r="AP391" i="29"/>
  <c r="AO391" i="29"/>
  <c r="AN391" i="29"/>
  <c r="AM391" i="29"/>
  <c r="AL391" i="29"/>
  <c r="AJ391" i="29"/>
  <c r="AI391" i="29"/>
  <c r="AH391" i="29"/>
  <c r="AG391" i="29"/>
  <c r="AE391" i="29"/>
  <c r="AD391" i="29"/>
  <c r="AC391" i="29"/>
  <c r="AB391" i="29"/>
  <c r="Z391" i="29"/>
  <c r="Y391" i="29"/>
  <c r="X391" i="29"/>
  <c r="V391" i="29"/>
  <c r="U391" i="29"/>
  <c r="T391" i="29"/>
  <c r="R391" i="29"/>
  <c r="N391" i="29"/>
  <c r="M391" i="29"/>
  <c r="L391" i="29"/>
  <c r="K391" i="29"/>
  <c r="H391" i="29"/>
  <c r="F391" i="29" s="1"/>
  <c r="CI470" i="29"/>
  <c r="CH470" i="29"/>
  <c r="CG470" i="29"/>
  <c r="CF470" i="29"/>
  <c r="CE470" i="29"/>
  <c r="CC470" i="29"/>
  <c r="CB470" i="29"/>
  <c r="CA470" i="29"/>
  <c r="BZ470" i="29"/>
  <c r="BY470" i="29"/>
  <c r="BX470" i="29"/>
  <c r="BW470" i="29"/>
  <c r="BV470" i="29"/>
  <c r="BU470" i="29"/>
  <c r="BT470" i="29"/>
  <c r="BS470" i="29"/>
  <c r="BR470" i="29"/>
  <c r="BQ470" i="29"/>
  <c r="BP470" i="29"/>
  <c r="BO470" i="29"/>
  <c r="BN470" i="29"/>
  <c r="BM470" i="29"/>
  <c r="BL470" i="29"/>
  <c r="BK470" i="29"/>
  <c r="BJ470" i="29"/>
  <c r="BI470" i="29"/>
  <c r="BG470" i="29"/>
  <c r="BE470" i="29"/>
  <c r="BD470" i="29"/>
  <c r="BC470" i="29"/>
  <c r="BB470" i="29"/>
  <c r="BA470" i="29"/>
  <c r="AZ470" i="29"/>
  <c r="AY470" i="29"/>
  <c r="AX470" i="29"/>
  <c r="AV470" i="29"/>
  <c r="AS470" i="29"/>
  <c r="AR470" i="29"/>
  <c r="AQ470" i="29"/>
  <c r="AP470" i="29"/>
  <c r="AO470" i="29"/>
  <c r="AN470" i="29"/>
  <c r="AM470" i="29"/>
  <c r="AL470" i="29"/>
  <c r="AJ470" i="29"/>
  <c r="AI470" i="29"/>
  <c r="AH470" i="29"/>
  <c r="AG470" i="29"/>
  <c r="AE470" i="29"/>
  <c r="AD470" i="29"/>
  <c r="AC470" i="29"/>
  <c r="AB470" i="29"/>
  <c r="Z470" i="29"/>
  <c r="Y470" i="29"/>
  <c r="X470" i="29"/>
  <c r="V470" i="29"/>
  <c r="U470" i="29"/>
  <c r="T470" i="29"/>
  <c r="R470" i="29"/>
  <c r="N470" i="29"/>
  <c r="M470" i="29"/>
  <c r="L470" i="29"/>
  <c r="K470" i="29"/>
  <c r="H470" i="29"/>
  <c r="F470" i="29" s="1"/>
  <c r="CI80" i="29"/>
  <c r="CH80" i="29"/>
  <c r="CG80" i="29"/>
  <c r="CF80" i="29"/>
  <c r="CE80" i="29"/>
  <c r="CC80" i="29"/>
  <c r="CB80" i="29"/>
  <c r="CA80" i="29"/>
  <c r="BZ80" i="29"/>
  <c r="BY80" i="29"/>
  <c r="BX80" i="29"/>
  <c r="BW80" i="29"/>
  <c r="BV80" i="29"/>
  <c r="BU80" i="29"/>
  <c r="BT80" i="29"/>
  <c r="BS80" i="29"/>
  <c r="BR80" i="29"/>
  <c r="BQ80" i="29"/>
  <c r="BP80" i="29"/>
  <c r="BO80" i="29"/>
  <c r="BN80" i="29"/>
  <c r="BM80" i="29"/>
  <c r="BL80" i="29"/>
  <c r="BK80" i="29"/>
  <c r="BJ80" i="29"/>
  <c r="BI80" i="29"/>
  <c r="BG80" i="29"/>
  <c r="BE80" i="29"/>
  <c r="BD80" i="29"/>
  <c r="BC80" i="29"/>
  <c r="BB80" i="29"/>
  <c r="BA80" i="29"/>
  <c r="AZ80" i="29"/>
  <c r="AY80" i="29"/>
  <c r="AX80" i="29"/>
  <c r="AV80" i="29"/>
  <c r="AS80" i="29"/>
  <c r="AR80" i="29"/>
  <c r="AQ80" i="29"/>
  <c r="AP80" i="29"/>
  <c r="AO80" i="29"/>
  <c r="AN80" i="29"/>
  <c r="AM80" i="29"/>
  <c r="AL80" i="29"/>
  <c r="AJ80" i="29"/>
  <c r="AI80" i="29"/>
  <c r="AH80" i="29"/>
  <c r="AG80" i="29"/>
  <c r="AE80" i="29"/>
  <c r="AD80" i="29"/>
  <c r="AC80" i="29"/>
  <c r="AB80" i="29"/>
  <c r="Z80" i="29"/>
  <c r="Y80" i="29"/>
  <c r="X80" i="29"/>
  <c r="V80" i="29"/>
  <c r="U80" i="29"/>
  <c r="T80" i="29"/>
  <c r="R80" i="29"/>
  <c r="N80" i="29"/>
  <c r="M80" i="29"/>
  <c r="L80" i="29"/>
  <c r="K80" i="29"/>
  <c r="H80" i="29"/>
  <c r="G80" i="29" s="1"/>
  <c r="CI431" i="29"/>
  <c r="CH431" i="29"/>
  <c r="CG431" i="29"/>
  <c r="CF431" i="29"/>
  <c r="CE431" i="29"/>
  <c r="CC431" i="29"/>
  <c r="CB431" i="29"/>
  <c r="CA431" i="29"/>
  <c r="BZ431" i="29"/>
  <c r="BY431" i="29"/>
  <c r="BX431" i="29"/>
  <c r="BW431" i="29"/>
  <c r="BV431" i="29"/>
  <c r="BU431" i="29"/>
  <c r="BT431" i="29"/>
  <c r="BS431" i="29"/>
  <c r="BR431" i="29"/>
  <c r="BQ431" i="29"/>
  <c r="BP431" i="29"/>
  <c r="BO431" i="29"/>
  <c r="BN431" i="29"/>
  <c r="BM431" i="29"/>
  <c r="BL431" i="29"/>
  <c r="BK431" i="29"/>
  <c r="BJ431" i="29"/>
  <c r="BI431" i="29"/>
  <c r="BG431" i="29"/>
  <c r="BE431" i="29"/>
  <c r="BD431" i="29"/>
  <c r="BC431" i="29"/>
  <c r="BB431" i="29"/>
  <c r="BA431" i="29"/>
  <c r="AZ431" i="29"/>
  <c r="AY431" i="29"/>
  <c r="AX431" i="29"/>
  <c r="AV431" i="29"/>
  <c r="AS431" i="29"/>
  <c r="AR431" i="29"/>
  <c r="AQ431" i="29"/>
  <c r="AP431" i="29"/>
  <c r="AO431" i="29"/>
  <c r="AN431" i="29"/>
  <c r="AM431" i="29"/>
  <c r="AL431" i="29"/>
  <c r="AJ431" i="29"/>
  <c r="AI431" i="29"/>
  <c r="AH431" i="29"/>
  <c r="AG431" i="29"/>
  <c r="AE431" i="29"/>
  <c r="AD431" i="29"/>
  <c r="AC431" i="29"/>
  <c r="AB431" i="29"/>
  <c r="Z431" i="29"/>
  <c r="Y431" i="29"/>
  <c r="X431" i="29"/>
  <c r="V431" i="29"/>
  <c r="U431" i="29"/>
  <c r="T431" i="29"/>
  <c r="R431" i="29"/>
  <c r="N431" i="29"/>
  <c r="M431" i="29"/>
  <c r="L431" i="29"/>
  <c r="K431" i="29"/>
  <c r="H431" i="29"/>
  <c r="G431" i="29" s="1"/>
  <c r="CI451" i="29"/>
  <c r="CH451" i="29"/>
  <c r="CG451" i="29"/>
  <c r="CF451" i="29"/>
  <c r="CE451" i="29"/>
  <c r="CC451" i="29"/>
  <c r="CB451" i="29"/>
  <c r="CA451" i="29"/>
  <c r="BZ451" i="29"/>
  <c r="BY451" i="29"/>
  <c r="BX451" i="29"/>
  <c r="BW451" i="29"/>
  <c r="BV451" i="29"/>
  <c r="BU451" i="29"/>
  <c r="BT451" i="29"/>
  <c r="BS451" i="29"/>
  <c r="BR451" i="29"/>
  <c r="BQ451" i="29"/>
  <c r="BP451" i="29"/>
  <c r="BO451" i="29"/>
  <c r="BN451" i="29"/>
  <c r="BM451" i="29"/>
  <c r="BL451" i="29"/>
  <c r="BK451" i="29"/>
  <c r="BJ451" i="29"/>
  <c r="BI451" i="29"/>
  <c r="BG451" i="29"/>
  <c r="BE451" i="29"/>
  <c r="BD451" i="29"/>
  <c r="BC451" i="29"/>
  <c r="BB451" i="29"/>
  <c r="BA451" i="29"/>
  <c r="AZ451" i="29"/>
  <c r="AY451" i="29"/>
  <c r="AX451" i="29"/>
  <c r="AV451" i="29"/>
  <c r="AS451" i="29"/>
  <c r="AR451" i="29"/>
  <c r="AQ451" i="29"/>
  <c r="AP451" i="29"/>
  <c r="AO451" i="29"/>
  <c r="AN451" i="29"/>
  <c r="AM451" i="29"/>
  <c r="AL451" i="29"/>
  <c r="AJ451" i="29"/>
  <c r="AI451" i="29"/>
  <c r="AH451" i="29"/>
  <c r="AG451" i="29"/>
  <c r="AE451" i="29"/>
  <c r="AD451" i="29"/>
  <c r="AC451" i="29"/>
  <c r="AB451" i="29"/>
  <c r="Z451" i="29"/>
  <c r="Y451" i="29"/>
  <c r="X451" i="29"/>
  <c r="V451" i="29"/>
  <c r="U451" i="29"/>
  <c r="T451" i="29"/>
  <c r="R451" i="29"/>
  <c r="N451" i="29"/>
  <c r="M451" i="29"/>
  <c r="L451" i="29"/>
  <c r="K451" i="29"/>
  <c r="H451" i="29"/>
  <c r="I451" i="29" s="1"/>
  <c r="J451" i="29" s="1"/>
  <c r="CI105" i="29"/>
  <c r="CH105" i="29"/>
  <c r="CG105" i="29"/>
  <c r="CF105" i="29"/>
  <c r="CE105" i="29"/>
  <c r="CC105" i="29"/>
  <c r="CB105" i="29"/>
  <c r="CA105" i="29"/>
  <c r="BZ105" i="29"/>
  <c r="BY105" i="29"/>
  <c r="BX105" i="29"/>
  <c r="BW105" i="29"/>
  <c r="BV105" i="29"/>
  <c r="BU105" i="29"/>
  <c r="BT105" i="29"/>
  <c r="BS105" i="29"/>
  <c r="BR105" i="29"/>
  <c r="BQ105" i="29"/>
  <c r="BP105" i="29"/>
  <c r="BO105" i="29"/>
  <c r="BN105" i="29"/>
  <c r="BM105" i="29"/>
  <c r="BL105" i="29"/>
  <c r="BK105" i="29"/>
  <c r="BJ105" i="29"/>
  <c r="BI105" i="29"/>
  <c r="BG105" i="29"/>
  <c r="BE105" i="29"/>
  <c r="BD105" i="29"/>
  <c r="BC105" i="29"/>
  <c r="BB105" i="29"/>
  <c r="BA105" i="29"/>
  <c r="AZ105" i="29"/>
  <c r="AY105" i="29"/>
  <c r="AX105" i="29"/>
  <c r="AV105" i="29"/>
  <c r="AS105" i="29"/>
  <c r="AR105" i="29"/>
  <c r="AQ105" i="29"/>
  <c r="AP105" i="29"/>
  <c r="AO105" i="29"/>
  <c r="AN105" i="29"/>
  <c r="AM105" i="29"/>
  <c r="AL105" i="29"/>
  <c r="AJ105" i="29"/>
  <c r="AI105" i="29"/>
  <c r="AH105" i="29"/>
  <c r="AG105" i="29"/>
  <c r="AE105" i="29"/>
  <c r="AD105" i="29"/>
  <c r="AC105" i="29"/>
  <c r="AB105" i="29"/>
  <c r="Z105" i="29"/>
  <c r="Y105" i="29"/>
  <c r="X105" i="29"/>
  <c r="V105" i="29"/>
  <c r="U105" i="29"/>
  <c r="T105" i="29"/>
  <c r="R105" i="29"/>
  <c r="N105" i="29"/>
  <c r="M105" i="29"/>
  <c r="L105" i="29"/>
  <c r="K105" i="29"/>
  <c r="H105" i="29"/>
  <c r="F105" i="29" s="1"/>
  <c r="CI167" i="29"/>
  <c r="CH167" i="29"/>
  <c r="CG167" i="29"/>
  <c r="CF167" i="29"/>
  <c r="CE167" i="29"/>
  <c r="CC167" i="29"/>
  <c r="CB167" i="29"/>
  <c r="CA167" i="29"/>
  <c r="BZ167" i="29"/>
  <c r="BY167" i="29"/>
  <c r="BX167" i="29"/>
  <c r="BW167" i="29"/>
  <c r="BV167" i="29"/>
  <c r="BU167" i="29"/>
  <c r="BT167" i="29"/>
  <c r="BS167" i="29"/>
  <c r="BR167" i="29"/>
  <c r="BQ167" i="29"/>
  <c r="BP167" i="29"/>
  <c r="BO167" i="29"/>
  <c r="BN167" i="29"/>
  <c r="BM167" i="29"/>
  <c r="BL167" i="29"/>
  <c r="BK167" i="29"/>
  <c r="BJ167" i="29"/>
  <c r="BI167" i="29"/>
  <c r="BG167" i="29"/>
  <c r="BE167" i="29"/>
  <c r="BD167" i="29"/>
  <c r="BC167" i="29"/>
  <c r="BB167" i="29"/>
  <c r="BA167" i="29"/>
  <c r="AZ167" i="29"/>
  <c r="AY167" i="29"/>
  <c r="AX167" i="29"/>
  <c r="AV167" i="29"/>
  <c r="AS167" i="29"/>
  <c r="AR167" i="29"/>
  <c r="AQ167" i="29"/>
  <c r="AP167" i="29"/>
  <c r="AO167" i="29"/>
  <c r="AN167" i="29"/>
  <c r="AM167" i="29"/>
  <c r="AL167" i="29"/>
  <c r="AJ167" i="29"/>
  <c r="AI167" i="29"/>
  <c r="AH167" i="29"/>
  <c r="AG167" i="29"/>
  <c r="AE167" i="29"/>
  <c r="AD167" i="29"/>
  <c r="AC167" i="29"/>
  <c r="AB167" i="29"/>
  <c r="Z167" i="29"/>
  <c r="Y167" i="29"/>
  <c r="X167" i="29"/>
  <c r="V167" i="29"/>
  <c r="U167" i="29"/>
  <c r="T167" i="29"/>
  <c r="R167" i="29"/>
  <c r="N167" i="29"/>
  <c r="M167" i="29"/>
  <c r="L167" i="29"/>
  <c r="K167" i="29"/>
  <c r="H167" i="29"/>
  <c r="G167" i="29" s="1"/>
  <c r="CI137" i="29"/>
  <c r="CH137" i="29"/>
  <c r="CG137" i="29"/>
  <c r="CF137" i="29"/>
  <c r="CE137" i="29"/>
  <c r="CC137" i="29"/>
  <c r="CB137" i="29"/>
  <c r="CA137" i="29"/>
  <c r="BZ137" i="29"/>
  <c r="BY137" i="29"/>
  <c r="BX137" i="29"/>
  <c r="BW137" i="29"/>
  <c r="BV137" i="29"/>
  <c r="BU137" i="29"/>
  <c r="BT137" i="29"/>
  <c r="BS137" i="29"/>
  <c r="BR137" i="29"/>
  <c r="BQ137" i="29"/>
  <c r="BP137" i="29"/>
  <c r="BO137" i="29"/>
  <c r="BN137" i="29"/>
  <c r="BM137" i="29"/>
  <c r="BL137" i="29"/>
  <c r="BK137" i="29"/>
  <c r="BJ137" i="29"/>
  <c r="BI137" i="29"/>
  <c r="BG137" i="29"/>
  <c r="BE137" i="29"/>
  <c r="BD137" i="29"/>
  <c r="BC137" i="29"/>
  <c r="BB137" i="29"/>
  <c r="BA137" i="29"/>
  <c r="AZ137" i="29"/>
  <c r="AY137" i="29"/>
  <c r="AX137" i="29"/>
  <c r="AV137" i="29"/>
  <c r="AS137" i="29"/>
  <c r="AR137" i="29"/>
  <c r="AQ137" i="29"/>
  <c r="AP137" i="29"/>
  <c r="AO137" i="29"/>
  <c r="AN137" i="29"/>
  <c r="AM137" i="29"/>
  <c r="AL137" i="29"/>
  <c r="AJ137" i="29"/>
  <c r="AI137" i="29"/>
  <c r="AH137" i="29"/>
  <c r="AG137" i="29"/>
  <c r="AE137" i="29"/>
  <c r="AD137" i="29"/>
  <c r="AC137" i="29"/>
  <c r="AB137" i="29"/>
  <c r="Z137" i="29"/>
  <c r="Y137" i="29"/>
  <c r="X137" i="29"/>
  <c r="V137" i="29"/>
  <c r="U137" i="29"/>
  <c r="T137" i="29"/>
  <c r="R137" i="29"/>
  <c r="N137" i="29"/>
  <c r="M137" i="29"/>
  <c r="L137" i="29"/>
  <c r="K137" i="29"/>
  <c r="H137" i="29"/>
  <c r="I137" i="29" s="1"/>
  <c r="J137" i="29" s="1"/>
  <c r="CI131" i="29"/>
  <c r="CH131" i="29"/>
  <c r="CG131" i="29"/>
  <c r="CF131" i="29"/>
  <c r="CE131" i="29"/>
  <c r="CC131" i="29"/>
  <c r="CB131" i="29"/>
  <c r="CA131" i="29"/>
  <c r="BZ131" i="29"/>
  <c r="BY131" i="29"/>
  <c r="BX131" i="29"/>
  <c r="BW131" i="29"/>
  <c r="BV131" i="29"/>
  <c r="BU131" i="29"/>
  <c r="BT131" i="29"/>
  <c r="BS131" i="29"/>
  <c r="BR131" i="29"/>
  <c r="BQ131" i="29"/>
  <c r="BP131" i="29"/>
  <c r="BO131" i="29"/>
  <c r="BN131" i="29"/>
  <c r="BM131" i="29"/>
  <c r="BL131" i="29"/>
  <c r="BK131" i="29"/>
  <c r="BJ131" i="29"/>
  <c r="BI131" i="29"/>
  <c r="BG131" i="29"/>
  <c r="BE131" i="29"/>
  <c r="BD131" i="29"/>
  <c r="BC131" i="29"/>
  <c r="BB131" i="29"/>
  <c r="BA131" i="29"/>
  <c r="AZ131" i="29"/>
  <c r="AY131" i="29"/>
  <c r="AX131" i="29"/>
  <c r="AV131" i="29"/>
  <c r="AS131" i="29"/>
  <c r="AR131" i="29"/>
  <c r="AQ131" i="29"/>
  <c r="AP131" i="29"/>
  <c r="AO131" i="29"/>
  <c r="AN131" i="29"/>
  <c r="AM131" i="29"/>
  <c r="AL131" i="29"/>
  <c r="AJ131" i="29"/>
  <c r="AI131" i="29"/>
  <c r="AH131" i="29"/>
  <c r="AG131" i="29"/>
  <c r="AE131" i="29"/>
  <c r="AD131" i="29"/>
  <c r="AC131" i="29"/>
  <c r="AB131" i="29"/>
  <c r="Z131" i="29"/>
  <c r="Y131" i="29"/>
  <c r="X131" i="29"/>
  <c r="V131" i="29"/>
  <c r="U131" i="29"/>
  <c r="T131" i="29"/>
  <c r="R131" i="29"/>
  <c r="N131" i="29"/>
  <c r="M131" i="29"/>
  <c r="L131" i="29"/>
  <c r="K131" i="29"/>
  <c r="H131" i="29"/>
  <c r="F131" i="29" s="1"/>
  <c r="CI28" i="29"/>
  <c r="CH28" i="29"/>
  <c r="CG28" i="29"/>
  <c r="CF28" i="29"/>
  <c r="CE28" i="29"/>
  <c r="CC28" i="29"/>
  <c r="CB28" i="29"/>
  <c r="CA28" i="29"/>
  <c r="BZ28" i="29"/>
  <c r="BY28" i="29"/>
  <c r="BX28" i="29"/>
  <c r="BW28" i="29"/>
  <c r="BV28" i="29"/>
  <c r="BU28" i="29"/>
  <c r="BT28" i="29"/>
  <c r="BS28" i="29"/>
  <c r="BR28" i="29"/>
  <c r="BQ28" i="29"/>
  <c r="BP28" i="29"/>
  <c r="BO28" i="29"/>
  <c r="BN28" i="29"/>
  <c r="BM28" i="29"/>
  <c r="BL28" i="29"/>
  <c r="BK28" i="29"/>
  <c r="BJ28" i="29"/>
  <c r="BI28" i="29"/>
  <c r="BG28" i="29"/>
  <c r="BE28" i="29"/>
  <c r="BD28" i="29"/>
  <c r="BC28" i="29"/>
  <c r="BB28" i="29"/>
  <c r="BA28" i="29"/>
  <c r="AZ28" i="29"/>
  <c r="AY28" i="29"/>
  <c r="AX28" i="29"/>
  <c r="AV28" i="29"/>
  <c r="AS28" i="29"/>
  <c r="AR28" i="29"/>
  <c r="AQ28" i="29"/>
  <c r="AP28" i="29"/>
  <c r="AO28" i="29"/>
  <c r="AN28" i="29"/>
  <c r="AM28" i="29"/>
  <c r="AL28" i="29"/>
  <c r="AJ28" i="29"/>
  <c r="AI28" i="29"/>
  <c r="AH28" i="29"/>
  <c r="AG28" i="29"/>
  <c r="AE28" i="29"/>
  <c r="AD28" i="29"/>
  <c r="AC28" i="29"/>
  <c r="AB28" i="29"/>
  <c r="Z28" i="29"/>
  <c r="Y28" i="29"/>
  <c r="X28" i="29"/>
  <c r="V28" i="29"/>
  <c r="U28" i="29"/>
  <c r="T28" i="29"/>
  <c r="R28" i="29"/>
  <c r="N28" i="29"/>
  <c r="M28" i="29"/>
  <c r="L28" i="29"/>
  <c r="K28" i="29"/>
  <c r="H28" i="29"/>
  <c r="G28" i="29" s="1"/>
  <c r="CI536" i="29"/>
  <c r="CH536" i="29"/>
  <c r="CG536" i="29"/>
  <c r="CF536" i="29"/>
  <c r="CE536" i="29"/>
  <c r="CC536" i="29"/>
  <c r="CB536" i="29"/>
  <c r="CA536" i="29"/>
  <c r="BZ536" i="29"/>
  <c r="BY536" i="29"/>
  <c r="BX536" i="29"/>
  <c r="BW536" i="29"/>
  <c r="BV536" i="29"/>
  <c r="BU536" i="29"/>
  <c r="BT536" i="29"/>
  <c r="BS536" i="29"/>
  <c r="BR536" i="29"/>
  <c r="BQ536" i="29"/>
  <c r="BP536" i="29"/>
  <c r="BO536" i="29"/>
  <c r="BN536" i="29"/>
  <c r="BM536" i="29"/>
  <c r="BL536" i="29"/>
  <c r="BK536" i="29"/>
  <c r="BJ536" i="29"/>
  <c r="BI536" i="29"/>
  <c r="BG536" i="29"/>
  <c r="BE536" i="29"/>
  <c r="BD536" i="29"/>
  <c r="BC536" i="29"/>
  <c r="BB536" i="29"/>
  <c r="BA536" i="29"/>
  <c r="AZ536" i="29"/>
  <c r="AY536" i="29"/>
  <c r="AX536" i="29"/>
  <c r="AV536" i="29"/>
  <c r="AS536" i="29"/>
  <c r="AR536" i="29"/>
  <c r="AQ536" i="29"/>
  <c r="AP536" i="29"/>
  <c r="AO536" i="29"/>
  <c r="AN536" i="29"/>
  <c r="AM536" i="29"/>
  <c r="AL536" i="29"/>
  <c r="AJ536" i="29"/>
  <c r="AI536" i="29"/>
  <c r="AH536" i="29"/>
  <c r="AG536" i="29"/>
  <c r="AE536" i="29"/>
  <c r="AD536" i="29"/>
  <c r="AC536" i="29"/>
  <c r="AB536" i="29"/>
  <c r="Z536" i="29"/>
  <c r="Y536" i="29"/>
  <c r="X536" i="29"/>
  <c r="V536" i="29"/>
  <c r="U536" i="29"/>
  <c r="T536" i="29"/>
  <c r="R536" i="29"/>
  <c r="N536" i="29"/>
  <c r="M536" i="29"/>
  <c r="L536" i="29"/>
  <c r="K536" i="29"/>
  <c r="H536" i="29"/>
  <c r="F536" i="29" s="1"/>
  <c r="CI236" i="29"/>
  <c r="CH236" i="29"/>
  <c r="CG236" i="29"/>
  <c r="CF236" i="29"/>
  <c r="CE236" i="29"/>
  <c r="CC236" i="29"/>
  <c r="CB236" i="29"/>
  <c r="CA236" i="29"/>
  <c r="BZ236" i="29"/>
  <c r="BY236" i="29"/>
  <c r="BX236" i="29"/>
  <c r="BW236" i="29"/>
  <c r="BV236" i="29"/>
  <c r="BU236" i="29"/>
  <c r="BT236" i="29"/>
  <c r="BS236" i="29"/>
  <c r="BR236" i="29"/>
  <c r="BQ236" i="29"/>
  <c r="BP236" i="29"/>
  <c r="BO236" i="29"/>
  <c r="BN236" i="29"/>
  <c r="BM236" i="29"/>
  <c r="BL236" i="29"/>
  <c r="BK236" i="29"/>
  <c r="BJ236" i="29"/>
  <c r="BI236" i="29"/>
  <c r="BG236" i="29"/>
  <c r="BE236" i="29"/>
  <c r="BD236" i="29"/>
  <c r="BC236" i="29"/>
  <c r="BB236" i="29"/>
  <c r="BA236" i="29"/>
  <c r="AZ236" i="29"/>
  <c r="AY236" i="29"/>
  <c r="AX236" i="29"/>
  <c r="AV236" i="29"/>
  <c r="AS236" i="29"/>
  <c r="AR236" i="29"/>
  <c r="AQ236" i="29"/>
  <c r="AP236" i="29"/>
  <c r="AO236" i="29"/>
  <c r="AN236" i="29"/>
  <c r="AM236" i="29"/>
  <c r="AL236" i="29"/>
  <c r="AJ236" i="29"/>
  <c r="AI236" i="29"/>
  <c r="AH236" i="29"/>
  <c r="AG236" i="29"/>
  <c r="AE236" i="29"/>
  <c r="AD236" i="29"/>
  <c r="AC236" i="29"/>
  <c r="AB236" i="29"/>
  <c r="Z236" i="29"/>
  <c r="Y236" i="29"/>
  <c r="X236" i="29"/>
  <c r="V236" i="29"/>
  <c r="U236" i="29"/>
  <c r="T236" i="29"/>
  <c r="R236" i="29"/>
  <c r="N236" i="29"/>
  <c r="M236" i="29"/>
  <c r="L236" i="29"/>
  <c r="K236" i="29"/>
  <c r="H236" i="29"/>
  <c r="G236" i="29" s="1"/>
  <c r="CI66" i="29"/>
  <c r="CH66" i="29"/>
  <c r="CG66" i="29"/>
  <c r="CF66" i="29"/>
  <c r="CE66" i="29"/>
  <c r="CC66" i="29"/>
  <c r="CB66" i="29"/>
  <c r="CA66" i="29"/>
  <c r="BZ66" i="29"/>
  <c r="BY66" i="29"/>
  <c r="BX66" i="29"/>
  <c r="BW66" i="29"/>
  <c r="BV66" i="29"/>
  <c r="BU66" i="29"/>
  <c r="BT66" i="29"/>
  <c r="BS66" i="29"/>
  <c r="BR66" i="29"/>
  <c r="BQ66" i="29"/>
  <c r="BP66" i="29"/>
  <c r="BO66" i="29"/>
  <c r="BN66" i="29"/>
  <c r="BM66" i="29"/>
  <c r="BL66" i="29"/>
  <c r="BK66" i="29"/>
  <c r="BJ66" i="29"/>
  <c r="BI66" i="29"/>
  <c r="BG66" i="29"/>
  <c r="BE66" i="29"/>
  <c r="BD66" i="29"/>
  <c r="BC66" i="29"/>
  <c r="BB66" i="29"/>
  <c r="BA66" i="29"/>
  <c r="AZ66" i="29"/>
  <c r="AY66" i="29"/>
  <c r="AX66" i="29"/>
  <c r="AV66" i="29"/>
  <c r="AS66" i="29"/>
  <c r="AR66" i="29"/>
  <c r="AQ66" i="29"/>
  <c r="AP66" i="29"/>
  <c r="AO66" i="29"/>
  <c r="AN66" i="29"/>
  <c r="AM66" i="29"/>
  <c r="AL66" i="29"/>
  <c r="AJ66" i="29"/>
  <c r="AI66" i="29"/>
  <c r="AH66" i="29"/>
  <c r="AG66" i="29"/>
  <c r="AE66" i="29"/>
  <c r="AD66" i="29"/>
  <c r="AC66" i="29"/>
  <c r="AB66" i="29"/>
  <c r="Z66" i="29"/>
  <c r="Y66" i="29"/>
  <c r="X66" i="29"/>
  <c r="V66" i="29"/>
  <c r="U66" i="29"/>
  <c r="T66" i="29"/>
  <c r="R66" i="29"/>
  <c r="N66" i="29"/>
  <c r="M66" i="29"/>
  <c r="L66" i="29"/>
  <c r="K66" i="29"/>
  <c r="H66" i="29"/>
  <c r="F66" i="29" s="1"/>
  <c r="CI439" i="29"/>
  <c r="CH439" i="29"/>
  <c r="CG439" i="29"/>
  <c r="CF439" i="29"/>
  <c r="CE439" i="29"/>
  <c r="CC439" i="29"/>
  <c r="CB439" i="29"/>
  <c r="CA439" i="29"/>
  <c r="BZ439" i="29"/>
  <c r="BY439" i="29"/>
  <c r="BX439" i="29"/>
  <c r="BW439" i="29"/>
  <c r="BV439" i="29"/>
  <c r="BU439" i="29"/>
  <c r="BT439" i="29"/>
  <c r="BS439" i="29"/>
  <c r="BR439" i="29"/>
  <c r="BQ439" i="29"/>
  <c r="BP439" i="29"/>
  <c r="BO439" i="29"/>
  <c r="BN439" i="29"/>
  <c r="BM439" i="29"/>
  <c r="BL439" i="29"/>
  <c r="BK439" i="29"/>
  <c r="BJ439" i="29"/>
  <c r="BI439" i="29"/>
  <c r="BG439" i="29"/>
  <c r="BE439" i="29"/>
  <c r="BD439" i="29"/>
  <c r="BC439" i="29"/>
  <c r="BB439" i="29"/>
  <c r="BA439" i="29"/>
  <c r="AZ439" i="29"/>
  <c r="AY439" i="29"/>
  <c r="AX439" i="29"/>
  <c r="AV439" i="29"/>
  <c r="AS439" i="29"/>
  <c r="AR439" i="29"/>
  <c r="AQ439" i="29"/>
  <c r="AP439" i="29"/>
  <c r="AO439" i="29"/>
  <c r="AN439" i="29"/>
  <c r="AM439" i="29"/>
  <c r="AL439" i="29"/>
  <c r="AJ439" i="29"/>
  <c r="AI439" i="29"/>
  <c r="AH439" i="29"/>
  <c r="AG439" i="29"/>
  <c r="AE439" i="29"/>
  <c r="AD439" i="29"/>
  <c r="AC439" i="29"/>
  <c r="AB439" i="29"/>
  <c r="Z439" i="29"/>
  <c r="Y439" i="29"/>
  <c r="X439" i="29"/>
  <c r="V439" i="29"/>
  <c r="U439" i="29"/>
  <c r="T439" i="29"/>
  <c r="R439" i="29"/>
  <c r="N439" i="29"/>
  <c r="M439" i="29"/>
  <c r="L439" i="29"/>
  <c r="K439" i="29"/>
  <c r="CI438" i="29"/>
  <c r="CH438" i="29"/>
  <c r="CG438" i="29"/>
  <c r="CF438" i="29"/>
  <c r="CE438" i="29"/>
  <c r="CC438" i="29"/>
  <c r="CB438" i="29"/>
  <c r="CA438" i="29"/>
  <c r="BZ438" i="29"/>
  <c r="BY438" i="29"/>
  <c r="BX438" i="29"/>
  <c r="BW438" i="29"/>
  <c r="BV438" i="29"/>
  <c r="BU438" i="29"/>
  <c r="BT438" i="29"/>
  <c r="BS438" i="29"/>
  <c r="BR438" i="29"/>
  <c r="BQ438" i="29"/>
  <c r="BP438" i="29"/>
  <c r="BO438" i="29"/>
  <c r="BN438" i="29"/>
  <c r="BM438" i="29"/>
  <c r="BL438" i="29"/>
  <c r="BK438" i="29"/>
  <c r="BJ438" i="29"/>
  <c r="BI438" i="29"/>
  <c r="BG438" i="29"/>
  <c r="BE438" i="29"/>
  <c r="BD438" i="29"/>
  <c r="BC438" i="29"/>
  <c r="BB438" i="29"/>
  <c r="BA438" i="29"/>
  <c r="AZ438" i="29"/>
  <c r="AY438" i="29"/>
  <c r="AX438" i="29"/>
  <c r="AV438" i="29"/>
  <c r="AS438" i="29"/>
  <c r="AR438" i="29"/>
  <c r="AQ438" i="29"/>
  <c r="AP438" i="29"/>
  <c r="AO438" i="29"/>
  <c r="AN438" i="29"/>
  <c r="AM438" i="29"/>
  <c r="AL438" i="29"/>
  <c r="AJ438" i="29"/>
  <c r="AI438" i="29"/>
  <c r="AH438" i="29"/>
  <c r="AG438" i="29"/>
  <c r="AE438" i="29"/>
  <c r="AD438" i="29"/>
  <c r="AC438" i="29"/>
  <c r="AB438" i="29"/>
  <c r="Z438" i="29"/>
  <c r="Y438" i="29"/>
  <c r="X438" i="29"/>
  <c r="V438" i="29"/>
  <c r="U438" i="29"/>
  <c r="T438" i="29"/>
  <c r="R438" i="29"/>
  <c r="N438" i="29"/>
  <c r="M438" i="29"/>
  <c r="L438" i="29"/>
  <c r="K438" i="29"/>
  <c r="CI437" i="29"/>
  <c r="CH437" i="29"/>
  <c r="CG437" i="29"/>
  <c r="CF437" i="29"/>
  <c r="CE437" i="29"/>
  <c r="CC437" i="29"/>
  <c r="CB437" i="29"/>
  <c r="CA437" i="29"/>
  <c r="BZ437" i="29"/>
  <c r="BY437" i="29"/>
  <c r="BX437" i="29"/>
  <c r="BW437" i="29"/>
  <c r="BV437" i="29"/>
  <c r="BU437" i="29"/>
  <c r="BT437" i="29"/>
  <c r="BS437" i="29"/>
  <c r="BR437" i="29"/>
  <c r="BQ437" i="29"/>
  <c r="BP437" i="29"/>
  <c r="BO437" i="29"/>
  <c r="BN437" i="29"/>
  <c r="BM437" i="29"/>
  <c r="BL437" i="29"/>
  <c r="BK437" i="29"/>
  <c r="BJ437" i="29"/>
  <c r="BI437" i="29"/>
  <c r="BG437" i="29"/>
  <c r="BE437" i="29"/>
  <c r="BD437" i="29"/>
  <c r="BC437" i="29"/>
  <c r="BB437" i="29"/>
  <c r="BA437" i="29"/>
  <c r="AZ437" i="29"/>
  <c r="AY437" i="29"/>
  <c r="AX437" i="29"/>
  <c r="AV437" i="29"/>
  <c r="AS437" i="29"/>
  <c r="AR437" i="29"/>
  <c r="AQ437" i="29"/>
  <c r="AP437" i="29"/>
  <c r="AO437" i="29"/>
  <c r="AN437" i="29"/>
  <c r="AM437" i="29"/>
  <c r="AL437" i="29"/>
  <c r="AJ437" i="29"/>
  <c r="AI437" i="29"/>
  <c r="AH437" i="29"/>
  <c r="AG437" i="29"/>
  <c r="AE437" i="29"/>
  <c r="AD437" i="29"/>
  <c r="AC437" i="29"/>
  <c r="AB437" i="29"/>
  <c r="Z437" i="29"/>
  <c r="Y437" i="29"/>
  <c r="X437" i="29"/>
  <c r="V437" i="29"/>
  <c r="U437" i="29"/>
  <c r="T437" i="29"/>
  <c r="R437" i="29"/>
  <c r="N437" i="29"/>
  <c r="M437" i="29"/>
  <c r="L437" i="29"/>
  <c r="K437" i="29"/>
  <c r="CI436" i="29"/>
  <c r="CH436" i="29"/>
  <c r="CG436" i="29"/>
  <c r="CF436" i="29"/>
  <c r="CE436" i="29"/>
  <c r="CC436" i="29"/>
  <c r="CB436" i="29"/>
  <c r="CA436" i="29"/>
  <c r="BZ436" i="29"/>
  <c r="BY436" i="29"/>
  <c r="BX436" i="29"/>
  <c r="BW436" i="29"/>
  <c r="BV436" i="29"/>
  <c r="BU436" i="29"/>
  <c r="BT436" i="29"/>
  <c r="BS436" i="29"/>
  <c r="BR436" i="29"/>
  <c r="BQ436" i="29"/>
  <c r="BP436" i="29"/>
  <c r="BO436" i="29"/>
  <c r="BN436" i="29"/>
  <c r="BM436" i="29"/>
  <c r="BL436" i="29"/>
  <c r="BK436" i="29"/>
  <c r="BJ436" i="29"/>
  <c r="BI436" i="29"/>
  <c r="BG436" i="29"/>
  <c r="BE436" i="29"/>
  <c r="BD436" i="29"/>
  <c r="BC436" i="29"/>
  <c r="BB436" i="29"/>
  <c r="BA436" i="29"/>
  <c r="AZ436" i="29"/>
  <c r="AY436" i="29"/>
  <c r="AX436" i="29"/>
  <c r="AV436" i="29"/>
  <c r="AS436" i="29"/>
  <c r="AR436" i="29"/>
  <c r="AQ436" i="29"/>
  <c r="AP436" i="29"/>
  <c r="AO436" i="29"/>
  <c r="AN436" i="29"/>
  <c r="AM436" i="29"/>
  <c r="AL436" i="29"/>
  <c r="AJ436" i="29"/>
  <c r="AI436" i="29"/>
  <c r="AH436" i="29"/>
  <c r="AG436" i="29"/>
  <c r="AE436" i="29"/>
  <c r="AD436" i="29"/>
  <c r="AC436" i="29"/>
  <c r="AB436" i="29"/>
  <c r="Z436" i="29"/>
  <c r="Y436" i="29"/>
  <c r="X436" i="29"/>
  <c r="V436" i="29"/>
  <c r="U436" i="29"/>
  <c r="T436" i="29"/>
  <c r="R436" i="29"/>
  <c r="N436" i="29"/>
  <c r="M436" i="29"/>
  <c r="L436" i="29"/>
  <c r="K436" i="29"/>
  <c r="CI435" i="29"/>
  <c r="CH435" i="29"/>
  <c r="CG435" i="29"/>
  <c r="CF435" i="29"/>
  <c r="CE435" i="29"/>
  <c r="CC435" i="29"/>
  <c r="CB435" i="29"/>
  <c r="CA435" i="29"/>
  <c r="BZ435" i="29"/>
  <c r="BY435" i="29"/>
  <c r="BX435" i="29"/>
  <c r="BW435" i="29"/>
  <c r="BV435" i="29"/>
  <c r="BU435" i="29"/>
  <c r="BT435" i="29"/>
  <c r="BS435" i="29"/>
  <c r="BR435" i="29"/>
  <c r="BQ435" i="29"/>
  <c r="BP435" i="29"/>
  <c r="BO435" i="29"/>
  <c r="BN435" i="29"/>
  <c r="BM435" i="29"/>
  <c r="BL435" i="29"/>
  <c r="BK435" i="29"/>
  <c r="BJ435" i="29"/>
  <c r="BI435" i="29"/>
  <c r="BG435" i="29"/>
  <c r="BE435" i="29"/>
  <c r="BD435" i="29"/>
  <c r="BC435" i="29"/>
  <c r="BB435" i="29"/>
  <c r="BA435" i="29"/>
  <c r="AZ435" i="29"/>
  <c r="AY435" i="29"/>
  <c r="AX435" i="29"/>
  <c r="AV435" i="29"/>
  <c r="AS435" i="29"/>
  <c r="AR435" i="29"/>
  <c r="AQ435" i="29"/>
  <c r="AP435" i="29"/>
  <c r="AO435" i="29"/>
  <c r="AN435" i="29"/>
  <c r="AM435" i="29"/>
  <c r="AL435" i="29"/>
  <c r="AJ435" i="29"/>
  <c r="AI435" i="29"/>
  <c r="AH435" i="29"/>
  <c r="AG435" i="29"/>
  <c r="AE435" i="29"/>
  <c r="AD435" i="29"/>
  <c r="AC435" i="29"/>
  <c r="AB435" i="29"/>
  <c r="Z435" i="29"/>
  <c r="Y435" i="29"/>
  <c r="X435" i="29"/>
  <c r="V435" i="29"/>
  <c r="U435" i="29"/>
  <c r="T435" i="29"/>
  <c r="R435" i="29"/>
  <c r="N435" i="29"/>
  <c r="M435" i="29"/>
  <c r="L435" i="29"/>
  <c r="K435" i="29"/>
  <c r="H435" i="29"/>
  <c r="CI498" i="29"/>
  <c r="CH498" i="29"/>
  <c r="CG498" i="29"/>
  <c r="CF498" i="29"/>
  <c r="CE498" i="29"/>
  <c r="CC498" i="29"/>
  <c r="CB498" i="29"/>
  <c r="CA498" i="29"/>
  <c r="BZ498" i="29"/>
  <c r="BY498" i="29"/>
  <c r="BX498" i="29"/>
  <c r="BW498" i="29"/>
  <c r="BV498" i="29"/>
  <c r="BU498" i="29"/>
  <c r="BT498" i="29"/>
  <c r="BS498" i="29"/>
  <c r="BR498" i="29"/>
  <c r="BQ498" i="29"/>
  <c r="BP498" i="29"/>
  <c r="BO498" i="29"/>
  <c r="BN498" i="29"/>
  <c r="BM498" i="29"/>
  <c r="BL498" i="29"/>
  <c r="BK498" i="29"/>
  <c r="BJ498" i="29"/>
  <c r="BI498" i="29"/>
  <c r="BG498" i="29"/>
  <c r="BE498" i="29"/>
  <c r="BD498" i="29"/>
  <c r="BC498" i="29"/>
  <c r="BB498" i="29"/>
  <c r="BA498" i="29"/>
  <c r="AZ498" i="29"/>
  <c r="AY498" i="29"/>
  <c r="AX498" i="29"/>
  <c r="AV498" i="29"/>
  <c r="AS498" i="29"/>
  <c r="AR498" i="29"/>
  <c r="AQ498" i="29"/>
  <c r="AP498" i="29"/>
  <c r="AO498" i="29"/>
  <c r="AN498" i="29"/>
  <c r="AM498" i="29"/>
  <c r="AL498" i="29"/>
  <c r="AJ498" i="29"/>
  <c r="AI498" i="29"/>
  <c r="AH498" i="29"/>
  <c r="AG498" i="29"/>
  <c r="AE498" i="29"/>
  <c r="AD498" i="29"/>
  <c r="AC498" i="29"/>
  <c r="AB498" i="29"/>
  <c r="Z498" i="29"/>
  <c r="Y498" i="29"/>
  <c r="X498" i="29"/>
  <c r="V498" i="29"/>
  <c r="U498" i="29"/>
  <c r="T498" i="29"/>
  <c r="R498" i="29"/>
  <c r="N498" i="29"/>
  <c r="M498" i="29"/>
  <c r="L498" i="29"/>
  <c r="K498" i="29"/>
  <c r="H498" i="29"/>
  <c r="G498" i="29" s="1"/>
  <c r="CI11" i="29"/>
  <c r="CH11" i="29"/>
  <c r="CG11" i="29"/>
  <c r="CF11" i="29"/>
  <c r="CE11" i="29"/>
  <c r="CC11" i="29"/>
  <c r="CB11" i="29"/>
  <c r="CA11" i="29"/>
  <c r="BZ11" i="29"/>
  <c r="BY11" i="29"/>
  <c r="BX11" i="29"/>
  <c r="BW11" i="29"/>
  <c r="BV11" i="29"/>
  <c r="BU11" i="29"/>
  <c r="BT11" i="29"/>
  <c r="BS11" i="29"/>
  <c r="BR11" i="29"/>
  <c r="BQ11" i="29"/>
  <c r="BP11" i="29"/>
  <c r="BO11" i="29"/>
  <c r="BN11" i="29"/>
  <c r="BM11" i="29"/>
  <c r="BL11" i="29"/>
  <c r="BK11" i="29"/>
  <c r="BJ11" i="29"/>
  <c r="BI11" i="29"/>
  <c r="BG11" i="29"/>
  <c r="BE11" i="29"/>
  <c r="BD11" i="29"/>
  <c r="BC11" i="29"/>
  <c r="BB11" i="29"/>
  <c r="BA11" i="29"/>
  <c r="AZ11" i="29"/>
  <c r="AY11" i="29"/>
  <c r="AX11" i="29"/>
  <c r="AJ11" i="29"/>
  <c r="AI11" i="29"/>
  <c r="AH11" i="29"/>
  <c r="AG11" i="29"/>
  <c r="AE11" i="29"/>
  <c r="AD11" i="29"/>
  <c r="AC11" i="29"/>
  <c r="AB11" i="29"/>
  <c r="Z11" i="29"/>
  <c r="Y11" i="29"/>
  <c r="X11" i="29"/>
  <c r="V11" i="29"/>
  <c r="U11" i="29"/>
  <c r="T11" i="29"/>
  <c r="R11" i="29"/>
  <c r="N11" i="29"/>
  <c r="M11" i="29"/>
  <c r="L11" i="29"/>
  <c r="K11" i="29"/>
  <c r="H11" i="29"/>
  <c r="G11" i="29" s="1"/>
  <c r="CI490" i="29"/>
  <c r="CH490" i="29"/>
  <c r="CG490" i="29"/>
  <c r="CF490" i="29"/>
  <c r="CE490" i="29"/>
  <c r="CC490" i="29"/>
  <c r="CB490" i="29"/>
  <c r="CA490" i="29"/>
  <c r="BZ490" i="29"/>
  <c r="BY490" i="29"/>
  <c r="BX490" i="29"/>
  <c r="BW490" i="29"/>
  <c r="BV490" i="29"/>
  <c r="BU490" i="29"/>
  <c r="BT490" i="29"/>
  <c r="BS490" i="29"/>
  <c r="BR490" i="29"/>
  <c r="BQ490" i="29"/>
  <c r="BP490" i="29"/>
  <c r="BO490" i="29"/>
  <c r="BN490" i="29"/>
  <c r="BM490" i="29"/>
  <c r="BL490" i="29"/>
  <c r="BK490" i="29"/>
  <c r="BJ490" i="29"/>
  <c r="BI490" i="29"/>
  <c r="BG490" i="29"/>
  <c r="BE490" i="29"/>
  <c r="BD490" i="29"/>
  <c r="BC490" i="29"/>
  <c r="BB490" i="29"/>
  <c r="BA490" i="29"/>
  <c r="AZ490" i="29"/>
  <c r="AY490" i="29"/>
  <c r="AX490" i="29"/>
  <c r="AV490" i="29"/>
  <c r="AS490" i="29"/>
  <c r="AR490" i="29"/>
  <c r="AQ490" i="29"/>
  <c r="AP490" i="29"/>
  <c r="AO490" i="29"/>
  <c r="AN490" i="29"/>
  <c r="AM490" i="29"/>
  <c r="AL490" i="29"/>
  <c r="AJ490" i="29"/>
  <c r="AI490" i="29"/>
  <c r="AH490" i="29"/>
  <c r="AG490" i="29"/>
  <c r="AE490" i="29"/>
  <c r="AD490" i="29"/>
  <c r="AC490" i="29"/>
  <c r="AB490" i="29"/>
  <c r="Z490" i="29"/>
  <c r="Y490" i="29"/>
  <c r="X490" i="29"/>
  <c r="V490" i="29"/>
  <c r="U490" i="29"/>
  <c r="T490" i="29"/>
  <c r="R490" i="29"/>
  <c r="N490" i="29"/>
  <c r="M490" i="29"/>
  <c r="L490" i="29"/>
  <c r="K490" i="29"/>
  <c r="H490" i="29"/>
  <c r="CI75" i="29"/>
  <c r="CH75" i="29"/>
  <c r="CG75" i="29"/>
  <c r="CF75" i="29"/>
  <c r="CE75" i="29"/>
  <c r="CC75" i="29"/>
  <c r="CB75" i="29"/>
  <c r="CA75" i="29"/>
  <c r="BZ75" i="29"/>
  <c r="BY75" i="29"/>
  <c r="BX75" i="29"/>
  <c r="BW75" i="29"/>
  <c r="BV75" i="29"/>
  <c r="BU75" i="29"/>
  <c r="BT75" i="29"/>
  <c r="BS75" i="29"/>
  <c r="BR75" i="29"/>
  <c r="BQ75" i="29"/>
  <c r="BP75" i="29"/>
  <c r="BO75" i="29"/>
  <c r="BN75" i="29"/>
  <c r="BM75" i="29"/>
  <c r="BL75" i="29"/>
  <c r="BK75" i="29"/>
  <c r="BJ75" i="29"/>
  <c r="BI75" i="29"/>
  <c r="BG75" i="29"/>
  <c r="BE75" i="29"/>
  <c r="BD75" i="29"/>
  <c r="BC75" i="29"/>
  <c r="BB75" i="29"/>
  <c r="BA75" i="29"/>
  <c r="AZ75" i="29"/>
  <c r="AY75" i="29"/>
  <c r="AX75" i="29"/>
  <c r="AV75" i="29"/>
  <c r="AS75" i="29"/>
  <c r="AR75" i="29"/>
  <c r="AQ75" i="29"/>
  <c r="AP75" i="29"/>
  <c r="AO75" i="29"/>
  <c r="AN75" i="29"/>
  <c r="AM75" i="29"/>
  <c r="AL75" i="29"/>
  <c r="AJ75" i="29"/>
  <c r="AI75" i="29"/>
  <c r="AH75" i="29"/>
  <c r="AG75" i="29"/>
  <c r="AE75" i="29"/>
  <c r="AD75" i="29"/>
  <c r="AC75" i="29"/>
  <c r="AB75" i="29"/>
  <c r="Z75" i="29"/>
  <c r="Y75" i="29"/>
  <c r="X75" i="29"/>
  <c r="V75" i="29"/>
  <c r="U75" i="29"/>
  <c r="T75" i="29"/>
  <c r="R75" i="29"/>
  <c r="N75" i="29"/>
  <c r="M75" i="29"/>
  <c r="L75" i="29"/>
  <c r="K75" i="29"/>
  <c r="H75" i="29"/>
  <c r="F75" i="29" s="1"/>
  <c r="CI50" i="29"/>
  <c r="CH50" i="29"/>
  <c r="CG50" i="29"/>
  <c r="CF50" i="29"/>
  <c r="CE50" i="29"/>
  <c r="CC50" i="29"/>
  <c r="CB50" i="29"/>
  <c r="CA50" i="29"/>
  <c r="BZ50" i="29"/>
  <c r="BY50" i="29"/>
  <c r="BX50" i="29"/>
  <c r="BW50" i="29"/>
  <c r="BV50" i="29"/>
  <c r="BU50" i="29"/>
  <c r="BT50" i="29"/>
  <c r="BS50" i="29"/>
  <c r="BR50" i="29"/>
  <c r="BQ50" i="29"/>
  <c r="BP50" i="29"/>
  <c r="BO50" i="29"/>
  <c r="BN50" i="29"/>
  <c r="BM50" i="29"/>
  <c r="BL50" i="29"/>
  <c r="BK50" i="29"/>
  <c r="BJ50" i="29"/>
  <c r="BI50" i="29"/>
  <c r="BG50" i="29"/>
  <c r="BE50" i="29"/>
  <c r="BD50" i="29"/>
  <c r="BC50" i="29"/>
  <c r="BB50" i="29"/>
  <c r="BA50" i="29"/>
  <c r="AZ50" i="29"/>
  <c r="AY50" i="29"/>
  <c r="AX50" i="29"/>
  <c r="AV50" i="29"/>
  <c r="AS50" i="29"/>
  <c r="AR50" i="29"/>
  <c r="AQ50" i="29"/>
  <c r="AP50" i="29"/>
  <c r="AO50" i="29"/>
  <c r="AN50" i="29"/>
  <c r="AM50" i="29"/>
  <c r="AL50" i="29"/>
  <c r="AJ50" i="29"/>
  <c r="AI50" i="29"/>
  <c r="AH50" i="29"/>
  <c r="AG50" i="29"/>
  <c r="AE50" i="29"/>
  <c r="AD50" i="29"/>
  <c r="AC50" i="29"/>
  <c r="AB50" i="29"/>
  <c r="Z50" i="29"/>
  <c r="Y50" i="29"/>
  <c r="X50" i="29"/>
  <c r="V50" i="29"/>
  <c r="U50" i="29"/>
  <c r="T50" i="29"/>
  <c r="R50" i="29"/>
  <c r="N50" i="29"/>
  <c r="M50" i="29"/>
  <c r="L50" i="29"/>
  <c r="K50" i="29"/>
  <c r="H50" i="29"/>
  <c r="G50" i="29" s="1"/>
  <c r="CI2" i="29"/>
  <c r="CH2" i="29"/>
  <c r="CG2" i="29"/>
  <c r="CF2" i="29"/>
  <c r="CE2" i="29"/>
  <c r="CC2" i="29"/>
  <c r="CB2" i="29"/>
  <c r="CA2" i="29"/>
  <c r="BZ2" i="29"/>
  <c r="BY2" i="29"/>
  <c r="BX2" i="29"/>
  <c r="BW2" i="29"/>
  <c r="BV2" i="29"/>
  <c r="BU2" i="29"/>
  <c r="BT2" i="29"/>
  <c r="BS2" i="29"/>
  <c r="BR2" i="29"/>
  <c r="BQ2" i="29"/>
  <c r="BP2" i="29"/>
  <c r="BO2" i="29"/>
  <c r="BN2" i="29"/>
  <c r="BM2" i="29"/>
  <c r="BL2" i="29"/>
  <c r="BK2" i="29"/>
  <c r="BJ2" i="29"/>
  <c r="BI2" i="29"/>
  <c r="BG2" i="29"/>
  <c r="BE2" i="29"/>
  <c r="BD2" i="29"/>
  <c r="BC2" i="29"/>
  <c r="BB2" i="29"/>
  <c r="BA2" i="29"/>
  <c r="AZ2" i="29"/>
  <c r="AY2" i="29"/>
  <c r="AX2" i="29"/>
  <c r="AJ2" i="29"/>
  <c r="AI2" i="29"/>
  <c r="AH2" i="29"/>
  <c r="AG2" i="29"/>
  <c r="AE2" i="29"/>
  <c r="AD2" i="29"/>
  <c r="AC2" i="29"/>
  <c r="AB2" i="29"/>
  <c r="Z2" i="29"/>
  <c r="Y2" i="29"/>
  <c r="X2" i="29"/>
  <c r="V2" i="29"/>
  <c r="U2" i="29"/>
  <c r="T2" i="29"/>
  <c r="R2" i="29"/>
  <c r="M2" i="29"/>
  <c r="L2" i="29"/>
  <c r="K2" i="29"/>
  <c r="H2" i="29"/>
  <c r="G2" i="29" s="1"/>
  <c r="CI322" i="29"/>
  <c r="CH322" i="29"/>
  <c r="CG322" i="29"/>
  <c r="CF322" i="29"/>
  <c r="CE322" i="29"/>
  <c r="CC322" i="29"/>
  <c r="CB322" i="29"/>
  <c r="CA322" i="29"/>
  <c r="BZ322" i="29"/>
  <c r="BY322" i="29"/>
  <c r="BX322" i="29"/>
  <c r="BW322" i="29"/>
  <c r="BV322" i="29"/>
  <c r="BU322" i="29"/>
  <c r="BT322" i="29"/>
  <c r="BS322" i="29"/>
  <c r="BR322" i="29"/>
  <c r="BQ322" i="29"/>
  <c r="BP322" i="29"/>
  <c r="BO322" i="29"/>
  <c r="BN322" i="29"/>
  <c r="BM322" i="29"/>
  <c r="BL322" i="29"/>
  <c r="BK322" i="29"/>
  <c r="BJ322" i="29"/>
  <c r="BI322" i="29"/>
  <c r="BG322" i="29"/>
  <c r="BE322" i="29"/>
  <c r="BD322" i="29"/>
  <c r="BC322" i="29"/>
  <c r="BB322" i="29"/>
  <c r="BA322" i="29"/>
  <c r="AZ322" i="29"/>
  <c r="AY322" i="29"/>
  <c r="AX322" i="29"/>
  <c r="AV322" i="29"/>
  <c r="AS322" i="29"/>
  <c r="AR322" i="29"/>
  <c r="AQ322" i="29"/>
  <c r="AP322" i="29"/>
  <c r="AO322" i="29"/>
  <c r="AN322" i="29"/>
  <c r="AM322" i="29"/>
  <c r="AL322" i="29"/>
  <c r="AJ322" i="29"/>
  <c r="AI322" i="29"/>
  <c r="AH322" i="29"/>
  <c r="AG322" i="29"/>
  <c r="AE322" i="29"/>
  <c r="AD322" i="29"/>
  <c r="AC322" i="29"/>
  <c r="AB322" i="29"/>
  <c r="Z322" i="29"/>
  <c r="Y322" i="29"/>
  <c r="X322" i="29"/>
  <c r="V322" i="29"/>
  <c r="U322" i="29"/>
  <c r="T322" i="29"/>
  <c r="R322" i="29"/>
  <c r="N322" i="29"/>
  <c r="M322" i="29"/>
  <c r="L322" i="29"/>
  <c r="K322" i="29"/>
  <c r="H322" i="29"/>
  <c r="F322" i="29" s="1"/>
  <c r="CI253" i="29"/>
  <c r="CH253" i="29"/>
  <c r="CG253" i="29"/>
  <c r="CF253" i="29"/>
  <c r="CE253" i="29"/>
  <c r="CC253" i="29"/>
  <c r="CB253" i="29"/>
  <c r="CA253" i="29"/>
  <c r="BZ253" i="29"/>
  <c r="BY253" i="29"/>
  <c r="BX253" i="29"/>
  <c r="BW253" i="29"/>
  <c r="BV253" i="29"/>
  <c r="BU253" i="29"/>
  <c r="BT253" i="29"/>
  <c r="BS253" i="29"/>
  <c r="BR253" i="29"/>
  <c r="BQ253" i="29"/>
  <c r="BP253" i="29"/>
  <c r="BO253" i="29"/>
  <c r="BN253" i="29"/>
  <c r="BM253" i="29"/>
  <c r="BL253" i="29"/>
  <c r="BK253" i="29"/>
  <c r="BJ253" i="29"/>
  <c r="BI253" i="29"/>
  <c r="BG253" i="29"/>
  <c r="BE253" i="29"/>
  <c r="BD253" i="29"/>
  <c r="BC253" i="29"/>
  <c r="BB253" i="29"/>
  <c r="BA253" i="29"/>
  <c r="AZ253" i="29"/>
  <c r="AY253" i="29"/>
  <c r="AX253" i="29"/>
  <c r="AV253" i="29"/>
  <c r="AS253" i="29"/>
  <c r="AR253" i="29"/>
  <c r="AQ253" i="29"/>
  <c r="AP253" i="29"/>
  <c r="AO253" i="29"/>
  <c r="AN253" i="29"/>
  <c r="AM253" i="29"/>
  <c r="AL253" i="29"/>
  <c r="AJ253" i="29"/>
  <c r="AI253" i="29"/>
  <c r="AH253" i="29"/>
  <c r="AG253" i="29"/>
  <c r="AE253" i="29"/>
  <c r="AD253" i="29"/>
  <c r="AC253" i="29"/>
  <c r="AB253" i="29"/>
  <c r="Z253" i="29"/>
  <c r="Y253" i="29"/>
  <c r="X253" i="29"/>
  <c r="V253" i="29"/>
  <c r="U253" i="29"/>
  <c r="T253" i="29"/>
  <c r="R253" i="29"/>
  <c r="N253" i="29"/>
  <c r="M253" i="29"/>
  <c r="L253" i="29"/>
  <c r="K253" i="29"/>
  <c r="CI96" i="29"/>
  <c r="CH96" i="29"/>
  <c r="CG96" i="29"/>
  <c r="CF96" i="29"/>
  <c r="CE96" i="29"/>
  <c r="CC96" i="29"/>
  <c r="CB96" i="29"/>
  <c r="CA96" i="29"/>
  <c r="BZ96" i="29"/>
  <c r="BY96" i="29"/>
  <c r="BX96" i="29"/>
  <c r="BW96" i="29"/>
  <c r="BV96" i="29"/>
  <c r="BU96" i="29"/>
  <c r="BT96" i="29"/>
  <c r="BS96" i="29"/>
  <c r="BR96" i="29"/>
  <c r="BQ96" i="29"/>
  <c r="BP96" i="29"/>
  <c r="BO96" i="29"/>
  <c r="BN96" i="29"/>
  <c r="BM96" i="29"/>
  <c r="BL96" i="29"/>
  <c r="BK96" i="29"/>
  <c r="BJ96" i="29"/>
  <c r="BI96" i="29"/>
  <c r="BG96" i="29"/>
  <c r="BE96" i="29"/>
  <c r="BD96" i="29"/>
  <c r="BC96" i="29"/>
  <c r="BB96" i="29"/>
  <c r="BA96" i="29"/>
  <c r="AZ96" i="29"/>
  <c r="AY96" i="29"/>
  <c r="AX96" i="29"/>
  <c r="AV96" i="29"/>
  <c r="AS96" i="29"/>
  <c r="AR96" i="29"/>
  <c r="AQ96" i="29"/>
  <c r="AP96" i="29"/>
  <c r="AO96" i="29"/>
  <c r="AN96" i="29"/>
  <c r="AM96" i="29"/>
  <c r="AL96" i="29"/>
  <c r="AJ96" i="29"/>
  <c r="AI96" i="29"/>
  <c r="AH96" i="29"/>
  <c r="AG96" i="29"/>
  <c r="AE96" i="29"/>
  <c r="AD96" i="29"/>
  <c r="AC96" i="29"/>
  <c r="AB96" i="29"/>
  <c r="Z96" i="29"/>
  <c r="Y96" i="29"/>
  <c r="X96" i="29"/>
  <c r="V96" i="29"/>
  <c r="U96" i="29"/>
  <c r="T96" i="29"/>
  <c r="R96" i="29"/>
  <c r="N96" i="29"/>
  <c r="M96" i="29"/>
  <c r="L96" i="29"/>
  <c r="K96" i="29"/>
  <c r="H96" i="29"/>
  <c r="CI46" i="29"/>
  <c r="CH46" i="29"/>
  <c r="CG46" i="29"/>
  <c r="CF46" i="29"/>
  <c r="CE46" i="29"/>
  <c r="CC46" i="29"/>
  <c r="CB46" i="29"/>
  <c r="CA46" i="29"/>
  <c r="BZ46" i="29"/>
  <c r="BY46" i="29"/>
  <c r="BX46" i="29"/>
  <c r="BW46" i="29"/>
  <c r="BV46" i="29"/>
  <c r="BU46" i="29"/>
  <c r="BT46" i="29"/>
  <c r="BS46" i="29"/>
  <c r="BR46" i="29"/>
  <c r="BQ46" i="29"/>
  <c r="BP46" i="29"/>
  <c r="BO46" i="29"/>
  <c r="BN46" i="29"/>
  <c r="BM46" i="29"/>
  <c r="BL46" i="29"/>
  <c r="BK46" i="29"/>
  <c r="BJ46" i="29"/>
  <c r="BI46" i="29"/>
  <c r="BG46" i="29"/>
  <c r="BE46" i="29"/>
  <c r="BD46" i="29"/>
  <c r="BC46" i="29"/>
  <c r="BB46" i="29"/>
  <c r="BA46" i="29"/>
  <c r="AZ46" i="29"/>
  <c r="AY46" i="29"/>
  <c r="AX46" i="29"/>
  <c r="AV46" i="29"/>
  <c r="AS46" i="29"/>
  <c r="AR46" i="29"/>
  <c r="AQ46" i="29"/>
  <c r="AP46" i="29"/>
  <c r="AO46" i="29"/>
  <c r="AN46" i="29"/>
  <c r="AM46" i="29"/>
  <c r="AL46" i="29"/>
  <c r="AJ46" i="29"/>
  <c r="AI46" i="29"/>
  <c r="AH46" i="29"/>
  <c r="AG46" i="29"/>
  <c r="AE46" i="29"/>
  <c r="AD46" i="29"/>
  <c r="AC46" i="29"/>
  <c r="AB46" i="29"/>
  <c r="Z46" i="29"/>
  <c r="Y46" i="29"/>
  <c r="X46" i="29"/>
  <c r="V46" i="29"/>
  <c r="U46" i="29"/>
  <c r="T46" i="29"/>
  <c r="R46" i="29"/>
  <c r="N46" i="29"/>
  <c r="M46" i="29"/>
  <c r="L46" i="29"/>
  <c r="K46" i="29"/>
  <c r="CI45" i="29"/>
  <c r="CH45" i="29"/>
  <c r="CG45" i="29"/>
  <c r="CF45" i="29"/>
  <c r="CE45" i="29"/>
  <c r="CC45" i="29"/>
  <c r="CB45" i="29"/>
  <c r="CA45" i="29"/>
  <c r="BZ45" i="29"/>
  <c r="BY45" i="29"/>
  <c r="BX45" i="29"/>
  <c r="BW45" i="29"/>
  <c r="BV45" i="29"/>
  <c r="BU45" i="29"/>
  <c r="BT45" i="29"/>
  <c r="BS45" i="29"/>
  <c r="BR45" i="29"/>
  <c r="BQ45" i="29"/>
  <c r="BP45" i="29"/>
  <c r="BO45" i="29"/>
  <c r="BN45" i="29"/>
  <c r="BM45" i="29"/>
  <c r="BL45" i="29"/>
  <c r="BK45" i="29"/>
  <c r="BJ45" i="29"/>
  <c r="BI45" i="29"/>
  <c r="BG45" i="29"/>
  <c r="BE45" i="29"/>
  <c r="BD45" i="29"/>
  <c r="BC45" i="29"/>
  <c r="BB45" i="29"/>
  <c r="BA45" i="29"/>
  <c r="AZ45" i="29"/>
  <c r="AY45" i="29"/>
  <c r="AX45" i="29"/>
  <c r="AV45" i="29"/>
  <c r="AS45" i="29"/>
  <c r="AR45" i="29"/>
  <c r="AQ45" i="29"/>
  <c r="AP45" i="29"/>
  <c r="AO45" i="29"/>
  <c r="AN45" i="29"/>
  <c r="AM45" i="29"/>
  <c r="AL45" i="29"/>
  <c r="AJ45" i="29"/>
  <c r="AI45" i="29"/>
  <c r="AH45" i="29"/>
  <c r="AG45" i="29"/>
  <c r="AE45" i="29"/>
  <c r="AD45" i="29"/>
  <c r="AC45" i="29"/>
  <c r="AB45" i="29"/>
  <c r="Z45" i="29"/>
  <c r="Y45" i="29"/>
  <c r="X45" i="29"/>
  <c r="V45" i="29"/>
  <c r="U45" i="29"/>
  <c r="T45" i="29"/>
  <c r="R45" i="29"/>
  <c r="N45" i="29"/>
  <c r="M45" i="29"/>
  <c r="L45" i="29"/>
  <c r="K45" i="29"/>
  <c r="H45" i="29"/>
  <c r="CI197" i="29"/>
  <c r="CH197" i="29"/>
  <c r="CG197" i="29"/>
  <c r="CF197" i="29"/>
  <c r="CE197" i="29"/>
  <c r="CC197" i="29"/>
  <c r="CB197" i="29"/>
  <c r="CA197" i="29"/>
  <c r="BZ197" i="29"/>
  <c r="BY197" i="29"/>
  <c r="BX197" i="29"/>
  <c r="BW197" i="29"/>
  <c r="BV197" i="29"/>
  <c r="BU197" i="29"/>
  <c r="BT197" i="29"/>
  <c r="BS197" i="29"/>
  <c r="BR197" i="29"/>
  <c r="BQ197" i="29"/>
  <c r="BP197" i="29"/>
  <c r="BO197" i="29"/>
  <c r="BN197" i="29"/>
  <c r="BM197" i="29"/>
  <c r="BL197" i="29"/>
  <c r="BK197" i="29"/>
  <c r="BJ197" i="29"/>
  <c r="BI197" i="29"/>
  <c r="BG197" i="29"/>
  <c r="BE197" i="29"/>
  <c r="BD197" i="29"/>
  <c r="BC197" i="29"/>
  <c r="BB197" i="29"/>
  <c r="BA197" i="29"/>
  <c r="AZ197" i="29"/>
  <c r="AY197" i="29"/>
  <c r="AX197" i="29"/>
  <c r="AV197" i="29"/>
  <c r="AS197" i="29"/>
  <c r="AR197" i="29"/>
  <c r="AQ197" i="29"/>
  <c r="AP197" i="29"/>
  <c r="AO197" i="29"/>
  <c r="AN197" i="29"/>
  <c r="AM197" i="29"/>
  <c r="AL197" i="29"/>
  <c r="AJ197" i="29"/>
  <c r="AI197" i="29"/>
  <c r="AH197" i="29"/>
  <c r="AG197" i="29"/>
  <c r="AE197" i="29"/>
  <c r="AD197" i="29"/>
  <c r="AC197" i="29"/>
  <c r="AB197" i="29"/>
  <c r="Z197" i="29"/>
  <c r="Y197" i="29"/>
  <c r="X197" i="29"/>
  <c r="V197" i="29"/>
  <c r="U197" i="29"/>
  <c r="T197" i="29"/>
  <c r="R197" i="29"/>
  <c r="N197" i="29"/>
  <c r="M197" i="29"/>
  <c r="L197" i="29"/>
  <c r="K197" i="29"/>
  <c r="H197" i="29"/>
  <c r="G197" i="29" s="1"/>
  <c r="CI14" i="29"/>
  <c r="CH14" i="29"/>
  <c r="CG14" i="29"/>
  <c r="CF14" i="29"/>
  <c r="CE14" i="29"/>
  <c r="CC14" i="29"/>
  <c r="CB14" i="29"/>
  <c r="CA14" i="29"/>
  <c r="BZ14" i="29"/>
  <c r="BY14" i="29"/>
  <c r="BX14" i="29"/>
  <c r="BW14" i="29"/>
  <c r="BV14" i="29"/>
  <c r="BU14" i="29"/>
  <c r="BT14" i="29"/>
  <c r="BS14" i="29"/>
  <c r="BR14" i="29"/>
  <c r="BQ14" i="29"/>
  <c r="BP14" i="29"/>
  <c r="BO14" i="29"/>
  <c r="BN14" i="29"/>
  <c r="BM14" i="29"/>
  <c r="BL14" i="29"/>
  <c r="BK14" i="29"/>
  <c r="BJ14" i="29"/>
  <c r="BI14" i="29"/>
  <c r="BG14" i="29"/>
  <c r="BE14" i="29"/>
  <c r="BD14" i="29"/>
  <c r="BC14" i="29"/>
  <c r="BB14" i="29"/>
  <c r="BA14" i="29"/>
  <c r="AZ14" i="29"/>
  <c r="AY14" i="29"/>
  <c r="AX14" i="29"/>
  <c r="AV14" i="29"/>
  <c r="AS14" i="29"/>
  <c r="AR14" i="29"/>
  <c r="AQ14" i="29"/>
  <c r="AP14" i="29"/>
  <c r="AO14" i="29"/>
  <c r="AN14" i="29"/>
  <c r="AM14" i="29"/>
  <c r="AL14" i="29"/>
  <c r="AJ14" i="29"/>
  <c r="AI14" i="29"/>
  <c r="AH14" i="29"/>
  <c r="AG14" i="29"/>
  <c r="AE14" i="29"/>
  <c r="AD14" i="29"/>
  <c r="AC14" i="29"/>
  <c r="AB14" i="29"/>
  <c r="Z14" i="29"/>
  <c r="Y14" i="29"/>
  <c r="X14" i="29"/>
  <c r="V14" i="29"/>
  <c r="U14" i="29"/>
  <c r="T14" i="29"/>
  <c r="R14" i="29"/>
  <c r="N14" i="29"/>
  <c r="M14" i="29"/>
  <c r="L14" i="29"/>
  <c r="K14" i="29"/>
  <c r="H14" i="29"/>
  <c r="CI448" i="29"/>
  <c r="CH448" i="29"/>
  <c r="CG448" i="29"/>
  <c r="CF448" i="29"/>
  <c r="CE448" i="29"/>
  <c r="CC448" i="29"/>
  <c r="CB448" i="29"/>
  <c r="CA448" i="29"/>
  <c r="BZ448" i="29"/>
  <c r="BY448" i="29"/>
  <c r="BX448" i="29"/>
  <c r="BW448" i="29"/>
  <c r="BV448" i="29"/>
  <c r="BU448" i="29"/>
  <c r="BT448" i="29"/>
  <c r="BS448" i="29"/>
  <c r="BR448" i="29"/>
  <c r="BQ448" i="29"/>
  <c r="BP448" i="29"/>
  <c r="BO448" i="29"/>
  <c r="BN448" i="29"/>
  <c r="BM448" i="29"/>
  <c r="BL448" i="29"/>
  <c r="BK448" i="29"/>
  <c r="BJ448" i="29"/>
  <c r="BI448" i="29"/>
  <c r="BG448" i="29"/>
  <c r="BE448" i="29"/>
  <c r="BD448" i="29"/>
  <c r="BC448" i="29"/>
  <c r="BB448" i="29"/>
  <c r="BA448" i="29"/>
  <c r="AZ448" i="29"/>
  <c r="AY448" i="29"/>
  <c r="AX448" i="29"/>
  <c r="AV448" i="29"/>
  <c r="AS448" i="29"/>
  <c r="AR448" i="29"/>
  <c r="AQ448" i="29"/>
  <c r="AP448" i="29"/>
  <c r="AO448" i="29"/>
  <c r="AN448" i="29"/>
  <c r="AM448" i="29"/>
  <c r="AL448" i="29"/>
  <c r="AJ448" i="29"/>
  <c r="AI448" i="29"/>
  <c r="AH448" i="29"/>
  <c r="AG448" i="29"/>
  <c r="AE448" i="29"/>
  <c r="AD448" i="29"/>
  <c r="AC448" i="29"/>
  <c r="AB448" i="29"/>
  <c r="Z448" i="29"/>
  <c r="Y448" i="29"/>
  <c r="X448" i="29"/>
  <c r="V448" i="29"/>
  <c r="U448" i="29"/>
  <c r="T448" i="29"/>
  <c r="R448" i="29"/>
  <c r="N448" i="29"/>
  <c r="M448" i="29"/>
  <c r="L448" i="29"/>
  <c r="K448" i="29"/>
  <c r="H448" i="29"/>
  <c r="I448" i="29" s="1"/>
  <c r="J448" i="29" s="1"/>
  <c r="CI520" i="29"/>
  <c r="CH520" i="29"/>
  <c r="CG520" i="29"/>
  <c r="CF520" i="29"/>
  <c r="CE520" i="29"/>
  <c r="CC520" i="29"/>
  <c r="CB520" i="29"/>
  <c r="CA520" i="29"/>
  <c r="BZ520" i="29"/>
  <c r="BY520" i="29"/>
  <c r="BX520" i="29"/>
  <c r="BW520" i="29"/>
  <c r="BV520" i="29"/>
  <c r="BU520" i="29"/>
  <c r="BT520" i="29"/>
  <c r="BS520" i="29"/>
  <c r="BR520" i="29"/>
  <c r="BQ520" i="29"/>
  <c r="BP520" i="29"/>
  <c r="BO520" i="29"/>
  <c r="BN520" i="29"/>
  <c r="BM520" i="29"/>
  <c r="BL520" i="29"/>
  <c r="BK520" i="29"/>
  <c r="BJ520" i="29"/>
  <c r="BI520" i="29"/>
  <c r="BG520" i="29"/>
  <c r="BE520" i="29"/>
  <c r="BD520" i="29"/>
  <c r="BC520" i="29"/>
  <c r="BB520" i="29"/>
  <c r="BA520" i="29"/>
  <c r="AZ520" i="29"/>
  <c r="AY520" i="29"/>
  <c r="AX520" i="29"/>
  <c r="AV520" i="29"/>
  <c r="AS520" i="29"/>
  <c r="AR520" i="29"/>
  <c r="AQ520" i="29"/>
  <c r="AP520" i="29"/>
  <c r="AO520" i="29"/>
  <c r="AN520" i="29"/>
  <c r="AM520" i="29"/>
  <c r="AL520" i="29"/>
  <c r="AJ520" i="29"/>
  <c r="AI520" i="29"/>
  <c r="AH520" i="29"/>
  <c r="AG520" i="29"/>
  <c r="AE520" i="29"/>
  <c r="AD520" i="29"/>
  <c r="AC520" i="29"/>
  <c r="AB520" i="29"/>
  <c r="Z520" i="29"/>
  <c r="Y520" i="29"/>
  <c r="X520" i="29"/>
  <c r="V520" i="29"/>
  <c r="U520" i="29"/>
  <c r="T520" i="29"/>
  <c r="R520" i="29"/>
  <c r="N520" i="29"/>
  <c r="M520" i="29"/>
  <c r="L520" i="29"/>
  <c r="K520" i="29"/>
  <c r="CI519" i="29"/>
  <c r="CH519" i="29"/>
  <c r="CG519" i="29"/>
  <c r="CF519" i="29"/>
  <c r="CE519" i="29"/>
  <c r="CC519" i="29"/>
  <c r="CB519" i="29"/>
  <c r="CA519" i="29"/>
  <c r="BZ519" i="29"/>
  <c r="BY519" i="29"/>
  <c r="BX519" i="29"/>
  <c r="BW519" i="29"/>
  <c r="BV519" i="29"/>
  <c r="BU519" i="29"/>
  <c r="BT519" i="29"/>
  <c r="BS519" i="29"/>
  <c r="BR519" i="29"/>
  <c r="BQ519" i="29"/>
  <c r="BP519" i="29"/>
  <c r="BO519" i="29"/>
  <c r="BN519" i="29"/>
  <c r="BM519" i="29"/>
  <c r="BL519" i="29"/>
  <c r="BK519" i="29"/>
  <c r="BJ519" i="29"/>
  <c r="BI519" i="29"/>
  <c r="BG519" i="29"/>
  <c r="BE519" i="29"/>
  <c r="BD519" i="29"/>
  <c r="BC519" i="29"/>
  <c r="BB519" i="29"/>
  <c r="BA519" i="29"/>
  <c r="AZ519" i="29"/>
  <c r="AY519" i="29"/>
  <c r="AX519" i="29"/>
  <c r="AV519" i="29"/>
  <c r="AS519" i="29"/>
  <c r="AR519" i="29"/>
  <c r="AQ519" i="29"/>
  <c r="AP519" i="29"/>
  <c r="AO519" i="29"/>
  <c r="AN519" i="29"/>
  <c r="AM519" i="29"/>
  <c r="AL519" i="29"/>
  <c r="AJ519" i="29"/>
  <c r="AI519" i="29"/>
  <c r="AH519" i="29"/>
  <c r="AG519" i="29"/>
  <c r="AE519" i="29"/>
  <c r="AD519" i="29"/>
  <c r="AC519" i="29"/>
  <c r="AB519" i="29"/>
  <c r="Z519" i="29"/>
  <c r="Y519" i="29"/>
  <c r="X519" i="29"/>
  <c r="V519" i="29"/>
  <c r="U519" i="29"/>
  <c r="T519" i="29"/>
  <c r="R519" i="29"/>
  <c r="N519" i="29"/>
  <c r="M519" i="29"/>
  <c r="L519" i="29"/>
  <c r="K519" i="29"/>
  <c r="CI298" i="29"/>
  <c r="CH298" i="29"/>
  <c r="CG298" i="29"/>
  <c r="CF298" i="29"/>
  <c r="CE298" i="29"/>
  <c r="CC298" i="29"/>
  <c r="CB298" i="29"/>
  <c r="CA298" i="29"/>
  <c r="BZ298" i="29"/>
  <c r="BY298" i="29"/>
  <c r="BX298" i="29"/>
  <c r="BW298" i="29"/>
  <c r="BV298" i="29"/>
  <c r="BU298" i="29"/>
  <c r="BT298" i="29"/>
  <c r="BS298" i="29"/>
  <c r="BR298" i="29"/>
  <c r="BQ298" i="29"/>
  <c r="BP298" i="29"/>
  <c r="BO298" i="29"/>
  <c r="BN298" i="29"/>
  <c r="BM298" i="29"/>
  <c r="BL298" i="29"/>
  <c r="BK298" i="29"/>
  <c r="BJ298" i="29"/>
  <c r="BI298" i="29"/>
  <c r="BG298" i="29"/>
  <c r="BE298" i="29"/>
  <c r="BD298" i="29"/>
  <c r="BC298" i="29"/>
  <c r="BB298" i="29"/>
  <c r="BA298" i="29"/>
  <c r="AZ298" i="29"/>
  <c r="AY298" i="29"/>
  <c r="AX298" i="29"/>
  <c r="AV298" i="29"/>
  <c r="AS298" i="29"/>
  <c r="AR298" i="29"/>
  <c r="AQ298" i="29"/>
  <c r="AP298" i="29"/>
  <c r="AO298" i="29"/>
  <c r="AN298" i="29"/>
  <c r="AM298" i="29"/>
  <c r="AL298" i="29"/>
  <c r="AJ298" i="29"/>
  <c r="AI298" i="29"/>
  <c r="AH298" i="29"/>
  <c r="AG298" i="29"/>
  <c r="AE298" i="29"/>
  <c r="AD298" i="29"/>
  <c r="AC298" i="29"/>
  <c r="AB298" i="29"/>
  <c r="Z298" i="29"/>
  <c r="Y298" i="29"/>
  <c r="X298" i="29"/>
  <c r="V298" i="29"/>
  <c r="U298" i="29"/>
  <c r="T298" i="29"/>
  <c r="R298" i="29"/>
  <c r="N298" i="29"/>
  <c r="M298" i="29"/>
  <c r="L298" i="29"/>
  <c r="K298" i="29"/>
  <c r="CI145" i="29"/>
  <c r="CH145" i="29"/>
  <c r="CG145" i="29"/>
  <c r="CF145" i="29"/>
  <c r="CE145" i="29"/>
  <c r="CC145" i="29"/>
  <c r="CB145" i="29"/>
  <c r="CA145" i="29"/>
  <c r="BZ145" i="29"/>
  <c r="BY145" i="29"/>
  <c r="BX145" i="29"/>
  <c r="BW145" i="29"/>
  <c r="BV145" i="29"/>
  <c r="BU145" i="29"/>
  <c r="BT145" i="29"/>
  <c r="BS145" i="29"/>
  <c r="BR145" i="29"/>
  <c r="BQ145" i="29"/>
  <c r="BP145" i="29"/>
  <c r="BO145" i="29"/>
  <c r="BN145" i="29"/>
  <c r="BM145" i="29"/>
  <c r="BL145" i="29"/>
  <c r="BK145" i="29"/>
  <c r="BJ145" i="29"/>
  <c r="BI145" i="29"/>
  <c r="BG145" i="29"/>
  <c r="BE145" i="29"/>
  <c r="BD145" i="29"/>
  <c r="BC145" i="29"/>
  <c r="BB145" i="29"/>
  <c r="BA145" i="29"/>
  <c r="AZ145" i="29"/>
  <c r="AY145" i="29"/>
  <c r="AX145" i="29"/>
  <c r="AV145" i="29"/>
  <c r="AS145" i="29"/>
  <c r="AR145" i="29"/>
  <c r="AQ145" i="29"/>
  <c r="AP145" i="29"/>
  <c r="AO145" i="29"/>
  <c r="AN145" i="29"/>
  <c r="AM145" i="29"/>
  <c r="AL145" i="29"/>
  <c r="AJ145" i="29"/>
  <c r="AI145" i="29"/>
  <c r="AH145" i="29"/>
  <c r="AG145" i="29"/>
  <c r="AE145" i="29"/>
  <c r="AD145" i="29"/>
  <c r="AC145" i="29"/>
  <c r="AB145" i="29"/>
  <c r="Z145" i="29"/>
  <c r="Y145" i="29"/>
  <c r="X145" i="29"/>
  <c r="V145" i="29"/>
  <c r="U145" i="29"/>
  <c r="T145" i="29"/>
  <c r="R145" i="29"/>
  <c r="N145" i="29"/>
  <c r="M145" i="29"/>
  <c r="L145" i="29"/>
  <c r="K145" i="29"/>
  <c r="CI144" i="29"/>
  <c r="CH144" i="29"/>
  <c r="CG144" i="29"/>
  <c r="CF144" i="29"/>
  <c r="CE144" i="29"/>
  <c r="CC144" i="29"/>
  <c r="CB144" i="29"/>
  <c r="CA144" i="29"/>
  <c r="BZ144" i="29"/>
  <c r="BY144" i="29"/>
  <c r="BX144" i="29"/>
  <c r="BW144" i="29"/>
  <c r="BV144" i="29"/>
  <c r="BU144" i="29"/>
  <c r="BT144" i="29"/>
  <c r="BS144" i="29"/>
  <c r="BR144" i="29"/>
  <c r="BQ144" i="29"/>
  <c r="BP144" i="29"/>
  <c r="BO144" i="29"/>
  <c r="BN144" i="29"/>
  <c r="BM144" i="29"/>
  <c r="BL144" i="29"/>
  <c r="BK144" i="29"/>
  <c r="BJ144" i="29"/>
  <c r="BI144" i="29"/>
  <c r="BG144" i="29"/>
  <c r="BE144" i="29"/>
  <c r="BD144" i="29"/>
  <c r="BC144" i="29"/>
  <c r="BB144" i="29"/>
  <c r="BA144" i="29"/>
  <c r="AZ144" i="29"/>
  <c r="AY144" i="29"/>
  <c r="AX144" i="29"/>
  <c r="AV144" i="29"/>
  <c r="AS144" i="29"/>
  <c r="AR144" i="29"/>
  <c r="AQ144" i="29"/>
  <c r="AP144" i="29"/>
  <c r="AO144" i="29"/>
  <c r="AN144" i="29"/>
  <c r="AM144" i="29"/>
  <c r="AL144" i="29"/>
  <c r="AJ144" i="29"/>
  <c r="AI144" i="29"/>
  <c r="AH144" i="29"/>
  <c r="AG144" i="29"/>
  <c r="AE144" i="29"/>
  <c r="AD144" i="29"/>
  <c r="AC144" i="29"/>
  <c r="AB144" i="29"/>
  <c r="Z144" i="29"/>
  <c r="Y144" i="29"/>
  <c r="X144" i="29"/>
  <c r="V144" i="29"/>
  <c r="U144" i="29"/>
  <c r="T144" i="29"/>
  <c r="R144" i="29"/>
  <c r="N144" i="29"/>
  <c r="M144" i="29"/>
  <c r="L144" i="29"/>
  <c r="K144" i="29"/>
  <c r="H144" i="29"/>
  <c r="CI39" i="29"/>
  <c r="CH39" i="29"/>
  <c r="CG39" i="29"/>
  <c r="CF39" i="29"/>
  <c r="CE39" i="29"/>
  <c r="CC39" i="29"/>
  <c r="CB39" i="29"/>
  <c r="CA39" i="29"/>
  <c r="BZ39" i="29"/>
  <c r="BY39" i="29"/>
  <c r="BX39" i="29"/>
  <c r="BW39" i="29"/>
  <c r="BV39" i="29"/>
  <c r="BU39" i="29"/>
  <c r="BT39" i="29"/>
  <c r="BS39" i="29"/>
  <c r="BR39" i="29"/>
  <c r="BQ39" i="29"/>
  <c r="BP39" i="29"/>
  <c r="BO39" i="29"/>
  <c r="BN39" i="29"/>
  <c r="BM39" i="29"/>
  <c r="BL39" i="29"/>
  <c r="BK39" i="29"/>
  <c r="BJ39" i="29"/>
  <c r="BI39" i="29"/>
  <c r="BG39" i="29"/>
  <c r="BE39" i="29"/>
  <c r="BD39" i="29"/>
  <c r="BC39" i="29"/>
  <c r="BB39" i="29"/>
  <c r="BA39" i="29"/>
  <c r="AZ39" i="29"/>
  <c r="AY39" i="29"/>
  <c r="AX39" i="29"/>
  <c r="AV39" i="29"/>
  <c r="AS39" i="29"/>
  <c r="AR39" i="29"/>
  <c r="AQ39" i="29"/>
  <c r="AP39" i="29"/>
  <c r="AO39" i="29"/>
  <c r="AN39" i="29"/>
  <c r="AM39" i="29"/>
  <c r="AL39" i="29"/>
  <c r="AJ39" i="29"/>
  <c r="AI39" i="29"/>
  <c r="AH39" i="29"/>
  <c r="AG39" i="29"/>
  <c r="AE39" i="29"/>
  <c r="AD39" i="29"/>
  <c r="AC39" i="29"/>
  <c r="AB39" i="29"/>
  <c r="Z39" i="29"/>
  <c r="Y39" i="29"/>
  <c r="X39" i="29"/>
  <c r="V39" i="29"/>
  <c r="U39" i="29"/>
  <c r="T39" i="29"/>
  <c r="R39" i="29"/>
  <c r="N39" i="29"/>
  <c r="M39" i="29"/>
  <c r="L39" i="29"/>
  <c r="K39" i="29"/>
  <c r="H39" i="29"/>
  <c r="F39" i="29" s="1"/>
  <c r="CI501" i="29"/>
  <c r="CH501" i="29"/>
  <c r="CG501" i="29"/>
  <c r="CF501" i="29"/>
  <c r="CE501" i="29"/>
  <c r="CC501" i="29"/>
  <c r="CB501" i="29"/>
  <c r="CA501" i="29"/>
  <c r="BZ501" i="29"/>
  <c r="BY501" i="29"/>
  <c r="BX501" i="29"/>
  <c r="BW501" i="29"/>
  <c r="BV501" i="29"/>
  <c r="BU501" i="29"/>
  <c r="BT501" i="29"/>
  <c r="BS501" i="29"/>
  <c r="BR501" i="29"/>
  <c r="BQ501" i="29"/>
  <c r="BP501" i="29"/>
  <c r="BO501" i="29"/>
  <c r="BN501" i="29"/>
  <c r="BM501" i="29"/>
  <c r="BL501" i="29"/>
  <c r="BK501" i="29"/>
  <c r="BJ501" i="29"/>
  <c r="BI501" i="29"/>
  <c r="BG501" i="29"/>
  <c r="BE501" i="29"/>
  <c r="BD501" i="29"/>
  <c r="BC501" i="29"/>
  <c r="BB501" i="29"/>
  <c r="BA501" i="29"/>
  <c r="AZ501" i="29"/>
  <c r="AY501" i="29"/>
  <c r="AX501" i="29"/>
  <c r="AV501" i="29"/>
  <c r="AS501" i="29"/>
  <c r="AR501" i="29"/>
  <c r="AQ501" i="29"/>
  <c r="AP501" i="29"/>
  <c r="AO501" i="29"/>
  <c r="AN501" i="29"/>
  <c r="AM501" i="29"/>
  <c r="AL501" i="29"/>
  <c r="AJ501" i="29"/>
  <c r="AI501" i="29"/>
  <c r="AH501" i="29"/>
  <c r="AG501" i="29"/>
  <c r="AE501" i="29"/>
  <c r="AD501" i="29"/>
  <c r="AC501" i="29"/>
  <c r="AB501" i="29"/>
  <c r="Z501" i="29"/>
  <c r="Y501" i="29"/>
  <c r="X501" i="29"/>
  <c r="V501" i="29"/>
  <c r="U501" i="29"/>
  <c r="T501" i="29"/>
  <c r="R501" i="29"/>
  <c r="N501" i="29"/>
  <c r="M501" i="29"/>
  <c r="L501" i="29"/>
  <c r="K501" i="29"/>
  <c r="H501" i="29"/>
  <c r="CI443" i="29"/>
  <c r="CH443" i="29"/>
  <c r="CG443" i="29"/>
  <c r="CF443" i="29"/>
  <c r="CE443" i="29"/>
  <c r="CC443" i="29"/>
  <c r="CB443" i="29"/>
  <c r="CA443" i="29"/>
  <c r="BZ443" i="29"/>
  <c r="BY443" i="29"/>
  <c r="BX443" i="29"/>
  <c r="BW443" i="29"/>
  <c r="BV443" i="29"/>
  <c r="BU443" i="29"/>
  <c r="BT443" i="29"/>
  <c r="BS443" i="29"/>
  <c r="BR443" i="29"/>
  <c r="BQ443" i="29"/>
  <c r="BP443" i="29"/>
  <c r="BO443" i="29"/>
  <c r="BN443" i="29"/>
  <c r="BM443" i="29"/>
  <c r="BL443" i="29"/>
  <c r="BK443" i="29"/>
  <c r="BJ443" i="29"/>
  <c r="BI443" i="29"/>
  <c r="BG443" i="29"/>
  <c r="BE443" i="29"/>
  <c r="BD443" i="29"/>
  <c r="BC443" i="29"/>
  <c r="BB443" i="29"/>
  <c r="BA443" i="29"/>
  <c r="AZ443" i="29"/>
  <c r="AY443" i="29"/>
  <c r="AX443" i="29"/>
  <c r="AV443" i="29"/>
  <c r="AS443" i="29"/>
  <c r="AR443" i="29"/>
  <c r="AQ443" i="29"/>
  <c r="AP443" i="29"/>
  <c r="AO443" i="29"/>
  <c r="AN443" i="29"/>
  <c r="AM443" i="29"/>
  <c r="AL443" i="29"/>
  <c r="AJ443" i="29"/>
  <c r="AI443" i="29"/>
  <c r="AH443" i="29"/>
  <c r="AG443" i="29"/>
  <c r="AE443" i="29"/>
  <c r="AD443" i="29"/>
  <c r="AC443" i="29"/>
  <c r="AB443" i="29"/>
  <c r="Z443" i="29"/>
  <c r="Y443" i="29"/>
  <c r="X443" i="29"/>
  <c r="V443" i="29"/>
  <c r="U443" i="29"/>
  <c r="T443" i="29"/>
  <c r="R443" i="29"/>
  <c r="N443" i="29"/>
  <c r="M443" i="29"/>
  <c r="L443" i="29"/>
  <c r="K443" i="29"/>
  <c r="CI442" i="29"/>
  <c r="CH442" i="29"/>
  <c r="CG442" i="29"/>
  <c r="CF442" i="29"/>
  <c r="CE442" i="29"/>
  <c r="CC442" i="29"/>
  <c r="CB442" i="29"/>
  <c r="CA442" i="29"/>
  <c r="BZ442" i="29"/>
  <c r="BY442" i="29"/>
  <c r="BX442" i="29"/>
  <c r="BW442" i="29"/>
  <c r="BV442" i="29"/>
  <c r="BU442" i="29"/>
  <c r="BT442" i="29"/>
  <c r="BS442" i="29"/>
  <c r="BR442" i="29"/>
  <c r="BQ442" i="29"/>
  <c r="BP442" i="29"/>
  <c r="BO442" i="29"/>
  <c r="BN442" i="29"/>
  <c r="BM442" i="29"/>
  <c r="BL442" i="29"/>
  <c r="BK442" i="29"/>
  <c r="BJ442" i="29"/>
  <c r="BI442" i="29"/>
  <c r="BG442" i="29"/>
  <c r="BE442" i="29"/>
  <c r="BD442" i="29"/>
  <c r="BC442" i="29"/>
  <c r="BB442" i="29"/>
  <c r="BA442" i="29"/>
  <c r="AZ442" i="29"/>
  <c r="AY442" i="29"/>
  <c r="AX442" i="29"/>
  <c r="AV442" i="29"/>
  <c r="AS442" i="29"/>
  <c r="AR442" i="29"/>
  <c r="AQ442" i="29"/>
  <c r="AP442" i="29"/>
  <c r="AO442" i="29"/>
  <c r="AN442" i="29"/>
  <c r="AM442" i="29"/>
  <c r="AL442" i="29"/>
  <c r="AJ442" i="29"/>
  <c r="AI442" i="29"/>
  <c r="AH442" i="29"/>
  <c r="AG442" i="29"/>
  <c r="AE442" i="29"/>
  <c r="AD442" i="29"/>
  <c r="AC442" i="29"/>
  <c r="AB442" i="29"/>
  <c r="Z442" i="29"/>
  <c r="Y442" i="29"/>
  <c r="X442" i="29"/>
  <c r="V442" i="29"/>
  <c r="U442" i="29"/>
  <c r="T442" i="29"/>
  <c r="R442" i="29"/>
  <c r="N442" i="29"/>
  <c r="M442" i="29"/>
  <c r="L442" i="29"/>
  <c r="K442" i="29"/>
  <c r="H442" i="29"/>
  <c r="I442" i="29" s="1"/>
  <c r="J442" i="29" s="1"/>
  <c r="CI52" i="29"/>
  <c r="CH52" i="29"/>
  <c r="CG52" i="29"/>
  <c r="CF52" i="29"/>
  <c r="CE52" i="29"/>
  <c r="CC52" i="29"/>
  <c r="CB52" i="29"/>
  <c r="CA52" i="29"/>
  <c r="BZ52" i="29"/>
  <c r="BY52" i="29"/>
  <c r="BX52" i="29"/>
  <c r="BW52" i="29"/>
  <c r="BV52" i="29"/>
  <c r="BU52" i="29"/>
  <c r="BT52" i="29"/>
  <c r="BS52" i="29"/>
  <c r="BR52" i="29"/>
  <c r="BQ52" i="29"/>
  <c r="BP52" i="29"/>
  <c r="BO52" i="29"/>
  <c r="BN52" i="29"/>
  <c r="BM52" i="29"/>
  <c r="BL52" i="29"/>
  <c r="BK52" i="29"/>
  <c r="BJ52" i="29"/>
  <c r="BI52" i="29"/>
  <c r="BG52" i="29"/>
  <c r="BE52" i="29"/>
  <c r="BD52" i="29"/>
  <c r="BC52" i="29"/>
  <c r="BB52" i="29"/>
  <c r="BA52" i="29"/>
  <c r="AZ52" i="29"/>
  <c r="AY52" i="29"/>
  <c r="AX52" i="29"/>
  <c r="AV52" i="29"/>
  <c r="AS52" i="29"/>
  <c r="AR52" i="29"/>
  <c r="AQ52" i="29"/>
  <c r="AP52" i="29"/>
  <c r="AO52" i="29"/>
  <c r="AN52" i="29"/>
  <c r="AM52" i="29"/>
  <c r="AL52" i="29"/>
  <c r="AJ52" i="29"/>
  <c r="AI52" i="29"/>
  <c r="AH52" i="29"/>
  <c r="AG52" i="29"/>
  <c r="AE52" i="29"/>
  <c r="AD52" i="29"/>
  <c r="AC52" i="29"/>
  <c r="AB52" i="29"/>
  <c r="Z52" i="29"/>
  <c r="Y52" i="29"/>
  <c r="X52" i="29"/>
  <c r="V52" i="29"/>
  <c r="U52" i="29"/>
  <c r="T52" i="29"/>
  <c r="R52" i="29"/>
  <c r="N52" i="29"/>
  <c r="M52" i="29"/>
  <c r="L52" i="29"/>
  <c r="K52" i="29"/>
  <c r="H52" i="29"/>
  <c r="F52" i="29" s="1"/>
  <c r="CI411" i="29"/>
  <c r="CH411" i="29"/>
  <c r="CG411" i="29"/>
  <c r="CF411" i="29"/>
  <c r="CE411" i="29"/>
  <c r="CC411" i="29"/>
  <c r="CB411" i="29"/>
  <c r="CA411" i="29"/>
  <c r="BZ411" i="29"/>
  <c r="BY411" i="29"/>
  <c r="BX411" i="29"/>
  <c r="BW411" i="29"/>
  <c r="BV411" i="29"/>
  <c r="BU411" i="29"/>
  <c r="BT411" i="29"/>
  <c r="BS411" i="29"/>
  <c r="BR411" i="29"/>
  <c r="BQ411" i="29"/>
  <c r="BP411" i="29"/>
  <c r="BO411" i="29"/>
  <c r="BN411" i="29"/>
  <c r="BM411" i="29"/>
  <c r="BL411" i="29"/>
  <c r="BK411" i="29"/>
  <c r="BJ411" i="29"/>
  <c r="BI411" i="29"/>
  <c r="BG411" i="29"/>
  <c r="BE411" i="29"/>
  <c r="BD411" i="29"/>
  <c r="BC411" i="29"/>
  <c r="BB411" i="29"/>
  <c r="BA411" i="29"/>
  <c r="AZ411" i="29"/>
  <c r="AY411" i="29"/>
  <c r="AX411" i="29"/>
  <c r="AV411" i="29"/>
  <c r="AS411" i="29"/>
  <c r="AR411" i="29"/>
  <c r="AQ411" i="29"/>
  <c r="AP411" i="29"/>
  <c r="AO411" i="29"/>
  <c r="AN411" i="29"/>
  <c r="AM411" i="29"/>
  <c r="AL411" i="29"/>
  <c r="AJ411" i="29"/>
  <c r="AI411" i="29"/>
  <c r="AH411" i="29"/>
  <c r="AG411" i="29"/>
  <c r="AE411" i="29"/>
  <c r="AD411" i="29"/>
  <c r="AC411" i="29"/>
  <c r="AB411" i="29"/>
  <c r="Z411" i="29"/>
  <c r="Y411" i="29"/>
  <c r="X411" i="29"/>
  <c r="V411" i="29"/>
  <c r="U411" i="29"/>
  <c r="T411" i="29"/>
  <c r="R411" i="29"/>
  <c r="N411" i="29"/>
  <c r="M411" i="29"/>
  <c r="L411" i="29"/>
  <c r="K411" i="29"/>
  <c r="H411" i="29"/>
  <c r="CI339" i="29"/>
  <c r="CH339" i="29"/>
  <c r="CG339" i="29"/>
  <c r="CF339" i="29"/>
  <c r="CE339" i="29"/>
  <c r="CC339" i="29"/>
  <c r="CB339" i="29"/>
  <c r="CA339" i="29"/>
  <c r="BZ339" i="29"/>
  <c r="BY339" i="29"/>
  <c r="BX339" i="29"/>
  <c r="BW339" i="29"/>
  <c r="BV339" i="29"/>
  <c r="BU339" i="29"/>
  <c r="BT339" i="29"/>
  <c r="BS339" i="29"/>
  <c r="BR339" i="29"/>
  <c r="BQ339" i="29"/>
  <c r="BP339" i="29"/>
  <c r="BO339" i="29"/>
  <c r="BN339" i="29"/>
  <c r="BM339" i="29"/>
  <c r="BL339" i="29"/>
  <c r="BK339" i="29"/>
  <c r="BJ339" i="29"/>
  <c r="BI339" i="29"/>
  <c r="BG339" i="29"/>
  <c r="BE339" i="29"/>
  <c r="BD339" i="29"/>
  <c r="BC339" i="29"/>
  <c r="BB339" i="29"/>
  <c r="BA339" i="29"/>
  <c r="AZ339" i="29"/>
  <c r="AY339" i="29"/>
  <c r="AX339" i="29"/>
  <c r="AV339" i="29"/>
  <c r="AS339" i="29"/>
  <c r="AR339" i="29"/>
  <c r="AQ339" i="29"/>
  <c r="AP339" i="29"/>
  <c r="AO339" i="29"/>
  <c r="AN339" i="29"/>
  <c r="AM339" i="29"/>
  <c r="AL339" i="29"/>
  <c r="AJ339" i="29"/>
  <c r="AI339" i="29"/>
  <c r="AH339" i="29"/>
  <c r="AG339" i="29"/>
  <c r="AE339" i="29"/>
  <c r="AD339" i="29"/>
  <c r="AC339" i="29"/>
  <c r="AB339" i="29"/>
  <c r="Z339" i="29"/>
  <c r="Y339" i="29"/>
  <c r="X339" i="29"/>
  <c r="V339" i="29"/>
  <c r="U339" i="29"/>
  <c r="T339" i="29"/>
  <c r="R339" i="29"/>
  <c r="N339" i="29"/>
  <c r="M339" i="29"/>
  <c r="L339" i="29"/>
  <c r="K339" i="29"/>
  <c r="H339" i="29"/>
  <c r="I339" i="29" s="1"/>
  <c r="J339" i="29" s="1"/>
  <c r="CI256" i="29"/>
  <c r="CH256" i="29"/>
  <c r="CG256" i="29"/>
  <c r="CF256" i="29"/>
  <c r="CE256" i="29"/>
  <c r="CC256" i="29"/>
  <c r="CB256" i="29"/>
  <c r="CA256" i="29"/>
  <c r="BZ256" i="29"/>
  <c r="BY256" i="29"/>
  <c r="BX256" i="29"/>
  <c r="BW256" i="29"/>
  <c r="BV256" i="29"/>
  <c r="BU256" i="29"/>
  <c r="BT256" i="29"/>
  <c r="BS256" i="29"/>
  <c r="BR256" i="29"/>
  <c r="BQ256" i="29"/>
  <c r="BP256" i="29"/>
  <c r="BO256" i="29"/>
  <c r="BN256" i="29"/>
  <c r="BM256" i="29"/>
  <c r="BL256" i="29"/>
  <c r="BK256" i="29"/>
  <c r="BJ256" i="29"/>
  <c r="BI256" i="29"/>
  <c r="BG256" i="29"/>
  <c r="BE256" i="29"/>
  <c r="BD256" i="29"/>
  <c r="BC256" i="29"/>
  <c r="BB256" i="29"/>
  <c r="BA256" i="29"/>
  <c r="AZ256" i="29"/>
  <c r="AY256" i="29"/>
  <c r="AX256" i="29"/>
  <c r="AV256" i="29"/>
  <c r="AS256" i="29"/>
  <c r="AR256" i="29"/>
  <c r="AQ256" i="29"/>
  <c r="AP256" i="29"/>
  <c r="AO256" i="29"/>
  <c r="AN256" i="29"/>
  <c r="AM256" i="29"/>
  <c r="AL256" i="29"/>
  <c r="AJ256" i="29"/>
  <c r="AI256" i="29"/>
  <c r="AH256" i="29"/>
  <c r="AG256" i="29"/>
  <c r="AE256" i="29"/>
  <c r="AD256" i="29"/>
  <c r="AC256" i="29"/>
  <c r="AB256" i="29"/>
  <c r="Z256" i="29"/>
  <c r="Y256" i="29"/>
  <c r="X256" i="29"/>
  <c r="V256" i="29"/>
  <c r="U256" i="29"/>
  <c r="T256" i="29"/>
  <c r="R256" i="29"/>
  <c r="N256" i="29"/>
  <c r="M256" i="29"/>
  <c r="L256" i="29"/>
  <c r="K256" i="29"/>
  <c r="H256" i="29"/>
  <c r="CI15" i="29"/>
  <c r="CH15" i="29"/>
  <c r="CG15" i="29"/>
  <c r="CF15" i="29"/>
  <c r="CE15" i="29"/>
  <c r="CC15" i="29"/>
  <c r="CB15" i="29"/>
  <c r="CA15" i="29"/>
  <c r="BZ15" i="29"/>
  <c r="BY15" i="29"/>
  <c r="BX15" i="29"/>
  <c r="BW15" i="29"/>
  <c r="BV15" i="29"/>
  <c r="BU15" i="29"/>
  <c r="BT15" i="29"/>
  <c r="BS15" i="29"/>
  <c r="BR15" i="29"/>
  <c r="BQ15" i="29"/>
  <c r="BP15" i="29"/>
  <c r="BO15" i="29"/>
  <c r="BN15" i="29"/>
  <c r="BM15" i="29"/>
  <c r="BL15" i="29"/>
  <c r="BK15" i="29"/>
  <c r="BJ15" i="29"/>
  <c r="BI15" i="29"/>
  <c r="BG15" i="29"/>
  <c r="BE15" i="29"/>
  <c r="BD15" i="29"/>
  <c r="BC15" i="29"/>
  <c r="BB15" i="29"/>
  <c r="BA15" i="29"/>
  <c r="AZ15" i="29"/>
  <c r="AY15" i="29"/>
  <c r="AX15" i="29"/>
  <c r="AV15" i="29"/>
  <c r="AS15" i="29"/>
  <c r="AR15" i="29"/>
  <c r="AQ15" i="29"/>
  <c r="AP15" i="29"/>
  <c r="AO15" i="29"/>
  <c r="AN15" i="29"/>
  <c r="AM15" i="29"/>
  <c r="AL15" i="29"/>
  <c r="AJ15" i="29"/>
  <c r="AI15" i="29"/>
  <c r="AH15" i="29"/>
  <c r="AG15" i="29"/>
  <c r="AE15" i="29"/>
  <c r="AD15" i="29"/>
  <c r="AC15" i="29"/>
  <c r="AB15" i="29"/>
  <c r="Z15" i="29"/>
  <c r="Y15" i="29"/>
  <c r="X15" i="29"/>
  <c r="V15" i="29"/>
  <c r="U15" i="29"/>
  <c r="T15" i="29"/>
  <c r="R15" i="29"/>
  <c r="N15" i="29"/>
  <c r="M15" i="29"/>
  <c r="L15" i="29"/>
  <c r="K15" i="29"/>
  <c r="H15" i="29"/>
  <c r="G15" i="29" s="1"/>
  <c r="CI100" i="29"/>
  <c r="CH100" i="29"/>
  <c r="CG100" i="29"/>
  <c r="CF100" i="29"/>
  <c r="CE100" i="29"/>
  <c r="CC100" i="29"/>
  <c r="CB100" i="29"/>
  <c r="CA100" i="29"/>
  <c r="BZ100" i="29"/>
  <c r="BY100" i="29"/>
  <c r="BX100" i="29"/>
  <c r="BW100" i="29"/>
  <c r="BV100" i="29"/>
  <c r="BU100" i="29"/>
  <c r="BT100" i="29"/>
  <c r="BS100" i="29"/>
  <c r="BR100" i="29"/>
  <c r="BQ100" i="29"/>
  <c r="BP100" i="29"/>
  <c r="BO100" i="29"/>
  <c r="BN100" i="29"/>
  <c r="BM100" i="29"/>
  <c r="BL100" i="29"/>
  <c r="BK100" i="29"/>
  <c r="BJ100" i="29"/>
  <c r="BI100" i="29"/>
  <c r="BG100" i="29"/>
  <c r="BE100" i="29"/>
  <c r="BD100" i="29"/>
  <c r="BC100" i="29"/>
  <c r="BB100" i="29"/>
  <c r="BA100" i="29"/>
  <c r="AZ100" i="29"/>
  <c r="AY100" i="29"/>
  <c r="AX100" i="29"/>
  <c r="AV100" i="29"/>
  <c r="AS100" i="29"/>
  <c r="AR100" i="29"/>
  <c r="AQ100" i="29"/>
  <c r="AP100" i="29"/>
  <c r="AO100" i="29"/>
  <c r="AN100" i="29"/>
  <c r="AM100" i="29"/>
  <c r="AL100" i="29"/>
  <c r="AJ100" i="29"/>
  <c r="AI100" i="29"/>
  <c r="AH100" i="29"/>
  <c r="AG100" i="29"/>
  <c r="AE100" i="29"/>
  <c r="AD100" i="29"/>
  <c r="AC100" i="29"/>
  <c r="AB100" i="29"/>
  <c r="Z100" i="29"/>
  <c r="Y100" i="29"/>
  <c r="X100" i="29"/>
  <c r="V100" i="29"/>
  <c r="U100" i="29"/>
  <c r="T100" i="29"/>
  <c r="R100" i="29"/>
  <c r="N100" i="29"/>
  <c r="M100" i="29"/>
  <c r="L100" i="29"/>
  <c r="K100" i="29"/>
  <c r="H100" i="29"/>
  <c r="CI16" i="29"/>
  <c r="CH16" i="29"/>
  <c r="CG16" i="29"/>
  <c r="CF16" i="29"/>
  <c r="CE16" i="29"/>
  <c r="CC16" i="29"/>
  <c r="CB16" i="29"/>
  <c r="CA16" i="29"/>
  <c r="BZ16" i="29"/>
  <c r="BY16" i="29"/>
  <c r="BX16" i="29"/>
  <c r="BW16" i="29"/>
  <c r="BV16" i="29"/>
  <c r="BU16" i="29"/>
  <c r="BT16" i="29"/>
  <c r="BS16" i="29"/>
  <c r="BR16" i="29"/>
  <c r="BQ16" i="29"/>
  <c r="BP16" i="29"/>
  <c r="BO16" i="29"/>
  <c r="BN16" i="29"/>
  <c r="BM16" i="29"/>
  <c r="BL16" i="29"/>
  <c r="BK16" i="29"/>
  <c r="BJ16" i="29"/>
  <c r="BI16" i="29"/>
  <c r="BG16" i="29"/>
  <c r="BE16" i="29"/>
  <c r="BD16" i="29"/>
  <c r="BC16" i="29"/>
  <c r="BB16" i="29"/>
  <c r="BA16" i="29"/>
  <c r="AZ16" i="29"/>
  <c r="AY16" i="29"/>
  <c r="AX16" i="29"/>
  <c r="AV16" i="29"/>
  <c r="AS16" i="29"/>
  <c r="AR16" i="29"/>
  <c r="AQ16" i="29"/>
  <c r="AP16" i="29"/>
  <c r="AO16" i="29"/>
  <c r="AN16" i="29"/>
  <c r="AM16" i="29"/>
  <c r="AL16" i="29"/>
  <c r="AJ16" i="29"/>
  <c r="AI16" i="29"/>
  <c r="AH16" i="29"/>
  <c r="AG16" i="29"/>
  <c r="AE16" i="29"/>
  <c r="AD16" i="29"/>
  <c r="AC16" i="29"/>
  <c r="AB16" i="29"/>
  <c r="Z16" i="29"/>
  <c r="Y16" i="29"/>
  <c r="X16" i="29"/>
  <c r="V16" i="29"/>
  <c r="U16" i="29"/>
  <c r="T16" i="29"/>
  <c r="R16" i="29"/>
  <c r="N16" i="29"/>
  <c r="M16" i="29"/>
  <c r="L16" i="29"/>
  <c r="K16" i="29"/>
  <c r="H16" i="29"/>
  <c r="F16" i="29" s="1"/>
  <c r="CI427" i="29"/>
  <c r="CH427" i="29"/>
  <c r="CG427" i="29"/>
  <c r="CF427" i="29"/>
  <c r="CE427" i="29"/>
  <c r="CC427" i="29"/>
  <c r="CB427" i="29"/>
  <c r="CA427" i="29"/>
  <c r="BZ427" i="29"/>
  <c r="BY427" i="29"/>
  <c r="BX427" i="29"/>
  <c r="BW427" i="29"/>
  <c r="BV427" i="29"/>
  <c r="BU427" i="29"/>
  <c r="BT427" i="29"/>
  <c r="BS427" i="29"/>
  <c r="BR427" i="29"/>
  <c r="BQ427" i="29"/>
  <c r="BP427" i="29"/>
  <c r="BO427" i="29"/>
  <c r="BN427" i="29"/>
  <c r="BM427" i="29"/>
  <c r="BL427" i="29"/>
  <c r="BK427" i="29"/>
  <c r="BJ427" i="29"/>
  <c r="BI427" i="29"/>
  <c r="BG427" i="29"/>
  <c r="BE427" i="29"/>
  <c r="BD427" i="29"/>
  <c r="BC427" i="29"/>
  <c r="BB427" i="29"/>
  <c r="BA427" i="29"/>
  <c r="AZ427" i="29"/>
  <c r="AY427" i="29"/>
  <c r="AX427" i="29"/>
  <c r="AV427" i="29"/>
  <c r="AS427" i="29"/>
  <c r="AR427" i="29"/>
  <c r="AQ427" i="29"/>
  <c r="AP427" i="29"/>
  <c r="AO427" i="29"/>
  <c r="AN427" i="29"/>
  <c r="AM427" i="29"/>
  <c r="AL427" i="29"/>
  <c r="AJ427" i="29"/>
  <c r="AI427" i="29"/>
  <c r="AH427" i="29"/>
  <c r="AG427" i="29"/>
  <c r="AE427" i="29"/>
  <c r="AD427" i="29"/>
  <c r="AC427" i="29"/>
  <c r="AB427" i="29"/>
  <c r="Z427" i="29"/>
  <c r="Y427" i="29"/>
  <c r="X427" i="29"/>
  <c r="V427" i="29"/>
  <c r="U427" i="29"/>
  <c r="T427" i="29"/>
  <c r="R427" i="29"/>
  <c r="N427" i="29"/>
  <c r="M427" i="29"/>
  <c r="L427" i="29"/>
  <c r="K427" i="29"/>
  <c r="CI426" i="29"/>
  <c r="CH426" i="29"/>
  <c r="CG426" i="29"/>
  <c r="CF426" i="29"/>
  <c r="CE426" i="29"/>
  <c r="CC426" i="29"/>
  <c r="CB426" i="29"/>
  <c r="CA426" i="29"/>
  <c r="BZ426" i="29"/>
  <c r="BY426" i="29"/>
  <c r="BX426" i="29"/>
  <c r="BW426" i="29"/>
  <c r="BV426" i="29"/>
  <c r="BU426" i="29"/>
  <c r="BT426" i="29"/>
  <c r="BS426" i="29"/>
  <c r="BR426" i="29"/>
  <c r="BQ426" i="29"/>
  <c r="BP426" i="29"/>
  <c r="BO426" i="29"/>
  <c r="BN426" i="29"/>
  <c r="BM426" i="29"/>
  <c r="BL426" i="29"/>
  <c r="BK426" i="29"/>
  <c r="BJ426" i="29"/>
  <c r="BI426" i="29"/>
  <c r="BG426" i="29"/>
  <c r="BE426" i="29"/>
  <c r="BD426" i="29"/>
  <c r="BC426" i="29"/>
  <c r="BB426" i="29"/>
  <c r="BA426" i="29"/>
  <c r="AZ426" i="29"/>
  <c r="AY426" i="29"/>
  <c r="AX426" i="29"/>
  <c r="AV426" i="29"/>
  <c r="AS426" i="29"/>
  <c r="AR426" i="29"/>
  <c r="AQ426" i="29"/>
  <c r="AP426" i="29"/>
  <c r="AO426" i="29"/>
  <c r="AN426" i="29"/>
  <c r="AM426" i="29"/>
  <c r="AL426" i="29"/>
  <c r="AJ426" i="29"/>
  <c r="AI426" i="29"/>
  <c r="AH426" i="29"/>
  <c r="AG426" i="29"/>
  <c r="AE426" i="29"/>
  <c r="AD426" i="29"/>
  <c r="AC426" i="29"/>
  <c r="AB426" i="29"/>
  <c r="Z426" i="29"/>
  <c r="Y426" i="29"/>
  <c r="X426" i="29"/>
  <c r="V426" i="29"/>
  <c r="U426" i="29"/>
  <c r="T426" i="29"/>
  <c r="R426" i="29"/>
  <c r="N426" i="29"/>
  <c r="M426" i="29"/>
  <c r="L426" i="29"/>
  <c r="K426" i="29"/>
  <c r="H426" i="29"/>
  <c r="H427" i="29" s="1"/>
  <c r="F427" i="29" s="1"/>
  <c r="CI159" i="29"/>
  <c r="CH159" i="29"/>
  <c r="CG159" i="29"/>
  <c r="CF159" i="29"/>
  <c r="CE159" i="29"/>
  <c r="CC159" i="29"/>
  <c r="CB159" i="29"/>
  <c r="CA159" i="29"/>
  <c r="BZ159" i="29"/>
  <c r="BY159" i="29"/>
  <c r="BX159" i="29"/>
  <c r="BW159" i="29"/>
  <c r="BV159" i="29"/>
  <c r="BU159" i="29"/>
  <c r="BT159" i="29"/>
  <c r="BS159" i="29"/>
  <c r="BR159" i="29"/>
  <c r="BQ159" i="29"/>
  <c r="BP159" i="29"/>
  <c r="BO159" i="29"/>
  <c r="BN159" i="29"/>
  <c r="BM159" i="29"/>
  <c r="BL159" i="29"/>
  <c r="BK159" i="29"/>
  <c r="BJ159" i="29"/>
  <c r="BI159" i="29"/>
  <c r="BG159" i="29"/>
  <c r="BE159" i="29"/>
  <c r="BD159" i="29"/>
  <c r="BC159" i="29"/>
  <c r="BB159" i="29"/>
  <c r="BA159" i="29"/>
  <c r="AZ159" i="29"/>
  <c r="AY159" i="29"/>
  <c r="AX159" i="29"/>
  <c r="AV159" i="29"/>
  <c r="AS159" i="29"/>
  <c r="AR159" i="29"/>
  <c r="AQ159" i="29"/>
  <c r="AP159" i="29"/>
  <c r="AO159" i="29"/>
  <c r="AN159" i="29"/>
  <c r="AM159" i="29"/>
  <c r="AL159" i="29"/>
  <c r="AJ159" i="29"/>
  <c r="AI159" i="29"/>
  <c r="AH159" i="29"/>
  <c r="AG159" i="29"/>
  <c r="AE159" i="29"/>
  <c r="AD159" i="29"/>
  <c r="AC159" i="29"/>
  <c r="AB159" i="29"/>
  <c r="Z159" i="29"/>
  <c r="Y159" i="29"/>
  <c r="X159" i="29"/>
  <c r="V159" i="29"/>
  <c r="U159" i="29"/>
  <c r="T159" i="29"/>
  <c r="R159" i="29"/>
  <c r="N159" i="29"/>
  <c r="M159" i="29"/>
  <c r="L159" i="29"/>
  <c r="K159" i="29"/>
  <c r="H159" i="29"/>
  <c r="CI313" i="29"/>
  <c r="CH313" i="29"/>
  <c r="CG313" i="29"/>
  <c r="CF313" i="29"/>
  <c r="CE313" i="29"/>
  <c r="CC313" i="29"/>
  <c r="CB313" i="29"/>
  <c r="CA313" i="29"/>
  <c r="BZ313" i="29"/>
  <c r="BY313" i="29"/>
  <c r="BX313" i="29"/>
  <c r="BW313" i="29"/>
  <c r="BV313" i="29"/>
  <c r="BU313" i="29"/>
  <c r="BT313" i="29"/>
  <c r="BS313" i="29"/>
  <c r="BR313" i="29"/>
  <c r="BQ313" i="29"/>
  <c r="BP313" i="29"/>
  <c r="BO313" i="29"/>
  <c r="BN313" i="29"/>
  <c r="BM313" i="29"/>
  <c r="BL313" i="29"/>
  <c r="BK313" i="29"/>
  <c r="BJ313" i="29"/>
  <c r="BI313" i="29"/>
  <c r="BG313" i="29"/>
  <c r="BE313" i="29"/>
  <c r="BD313" i="29"/>
  <c r="BC313" i="29"/>
  <c r="BB313" i="29"/>
  <c r="BA313" i="29"/>
  <c r="AZ313" i="29"/>
  <c r="AY313" i="29"/>
  <c r="AX313" i="29"/>
  <c r="AV313" i="29"/>
  <c r="AS313" i="29"/>
  <c r="AR313" i="29"/>
  <c r="AQ313" i="29"/>
  <c r="AP313" i="29"/>
  <c r="AO313" i="29"/>
  <c r="AN313" i="29"/>
  <c r="AM313" i="29"/>
  <c r="AL313" i="29"/>
  <c r="AJ313" i="29"/>
  <c r="AI313" i="29"/>
  <c r="AH313" i="29"/>
  <c r="AG313" i="29"/>
  <c r="AE313" i="29"/>
  <c r="AD313" i="29"/>
  <c r="AC313" i="29"/>
  <c r="AB313" i="29"/>
  <c r="Z313" i="29"/>
  <c r="Y313" i="29"/>
  <c r="X313" i="29"/>
  <c r="V313" i="29"/>
  <c r="U313" i="29"/>
  <c r="T313" i="29"/>
  <c r="R313" i="29"/>
  <c r="N313" i="29"/>
  <c r="M313" i="29"/>
  <c r="L313" i="29"/>
  <c r="K313" i="29"/>
  <c r="H313" i="29"/>
  <c r="F313" i="29" s="1"/>
  <c r="CI150" i="29"/>
  <c r="CH150" i="29"/>
  <c r="CG150" i="29"/>
  <c r="CF150" i="29"/>
  <c r="CE150" i="29"/>
  <c r="CC150" i="29"/>
  <c r="CB150" i="29"/>
  <c r="CA150" i="29"/>
  <c r="BZ150" i="29"/>
  <c r="BY150" i="29"/>
  <c r="BX150" i="29"/>
  <c r="BW150" i="29"/>
  <c r="BV150" i="29"/>
  <c r="BU150" i="29"/>
  <c r="BT150" i="29"/>
  <c r="BS150" i="29"/>
  <c r="BR150" i="29"/>
  <c r="BQ150" i="29"/>
  <c r="BP150" i="29"/>
  <c r="BO150" i="29"/>
  <c r="BN150" i="29"/>
  <c r="BM150" i="29"/>
  <c r="BL150" i="29"/>
  <c r="BK150" i="29"/>
  <c r="BJ150" i="29"/>
  <c r="BI150" i="29"/>
  <c r="BG150" i="29"/>
  <c r="BE150" i="29"/>
  <c r="BD150" i="29"/>
  <c r="BC150" i="29"/>
  <c r="BB150" i="29"/>
  <c r="BA150" i="29"/>
  <c r="AZ150" i="29"/>
  <c r="AY150" i="29"/>
  <c r="AX150" i="29"/>
  <c r="AV150" i="29"/>
  <c r="AS150" i="29"/>
  <c r="AR150" i="29"/>
  <c r="AQ150" i="29"/>
  <c r="AP150" i="29"/>
  <c r="AO150" i="29"/>
  <c r="AN150" i="29"/>
  <c r="AM150" i="29"/>
  <c r="AL150" i="29"/>
  <c r="AJ150" i="29"/>
  <c r="AI150" i="29"/>
  <c r="AH150" i="29"/>
  <c r="AG150" i="29"/>
  <c r="AE150" i="29"/>
  <c r="AD150" i="29"/>
  <c r="AC150" i="29"/>
  <c r="AB150" i="29"/>
  <c r="Z150" i="29"/>
  <c r="Y150" i="29"/>
  <c r="X150" i="29"/>
  <c r="V150" i="29"/>
  <c r="U150" i="29"/>
  <c r="T150" i="29"/>
  <c r="R150" i="29"/>
  <c r="N150" i="29"/>
  <c r="M150" i="29"/>
  <c r="L150" i="29"/>
  <c r="K150" i="29"/>
  <c r="H150" i="29"/>
  <c r="F150" i="29" s="1"/>
  <c r="CI223" i="29"/>
  <c r="CH223" i="29"/>
  <c r="CG223" i="29"/>
  <c r="CF223" i="29"/>
  <c r="CE223" i="29"/>
  <c r="CC223" i="29"/>
  <c r="CB223" i="29"/>
  <c r="CA223" i="29"/>
  <c r="BZ223" i="29"/>
  <c r="BY223" i="29"/>
  <c r="BX223" i="29"/>
  <c r="BW223" i="29"/>
  <c r="BV223" i="29"/>
  <c r="BU223" i="29"/>
  <c r="BT223" i="29"/>
  <c r="BS223" i="29"/>
  <c r="BR223" i="29"/>
  <c r="BQ223" i="29"/>
  <c r="BP223" i="29"/>
  <c r="BO223" i="29"/>
  <c r="BN223" i="29"/>
  <c r="BM223" i="29"/>
  <c r="BL223" i="29"/>
  <c r="BK223" i="29"/>
  <c r="BJ223" i="29"/>
  <c r="BI223" i="29"/>
  <c r="BG223" i="29"/>
  <c r="BE223" i="29"/>
  <c r="BD223" i="29"/>
  <c r="BC223" i="29"/>
  <c r="BB223" i="29"/>
  <c r="BA223" i="29"/>
  <c r="AZ223" i="29"/>
  <c r="AY223" i="29"/>
  <c r="AX223" i="29"/>
  <c r="AV223" i="29"/>
  <c r="AS223" i="29"/>
  <c r="AR223" i="29"/>
  <c r="AQ223" i="29"/>
  <c r="AP223" i="29"/>
  <c r="AO223" i="29"/>
  <c r="AN223" i="29"/>
  <c r="AM223" i="29"/>
  <c r="AL223" i="29"/>
  <c r="AJ223" i="29"/>
  <c r="AI223" i="29"/>
  <c r="AH223" i="29"/>
  <c r="AG223" i="29"/>
  <c r="AE223" i="29"/>
  <c r="AD223" i="29"/>
  <c r="AC223" i="29"/>
  <c r="AB223" i="29"/>
  <c r="Z223" i="29"/>
  <c r="Y223" i="29"/>
  <c r="X223" i="29"/>
  <c r="V223" i="29"/>
  <c r="U223" i="29"/>
  <c r="T223" i="29"/>
  <c r="R223" i="29"/>
  <c r="N223" i="29"/>
  <c r="M223" i="29"/>
  <c r="L223" i="29"/>
  <c r="K223" i="29"/>
  <c r="CI69" i="29"/>
  <c r="CH69" i="29"/>
  <c r="CG69" i="29"/>
  <c r="CF69" i="29"/>
  <c r="CE69" i="29"/>
  <c r="CC69" i="29"/>
  <c r="CB69" i="29"/>
  <c r="CA69" i="29"/>
  <c r="BZ69" i="29"/>
  <c r="BY69" i="29"/>
  <c r="BX69" i="29"/>
  <c r="BW69" i="29"/>
  <c r="BV69" i="29"/>
  <c r="BU69" i="29"/>
  <c r="BT69" i="29"/>
  <c r="BS69" i="29"/>
  <c r="BR69" i="29"/>
  <c r="BQ69" i="29"/>
  <c r="BP69" i="29"/>
  <c r="BO69" i="29"/>
  <c r="BN69" i="29"/>
  <c r="BM69" i="29"/>
  <c r="BL69" i="29"/>
  <c r="BK69" i="29"/>
  <c r="BJ69" i="29"/>
  <c r="BI69" i="29"/>
  <c r="BG69" i="29"/>
  <c r="BE69" i="29"/>
  <c r="BD69" i="29"/>
  <c r="BC69" i="29"/>
  <c r="BB69" i="29"/>
  <c r="BA69" i="29"/>
  <c r="AZ69" i="29"/>
  <c r="AY69" i="29"/>
  <c r="AX69" i="29"/>
  <c r="AV69" i="29"/>
  <c r="AS69" i="29"/>
  <c r="AR69" i="29"/>
  <c r="AQ69" i="29"/>
  <c r="AP69" i="29"/>
  <c r="AO69" i="29"/>
  <c r="AN69" i="29"/>
  <c r="AM69" i="29"/>
  <c r="AL69" i="29"/>
  <c r="AJ69" i="29"/>
  <c r="AI69" i="29"/>
  <c r="AH69" i="29"/>
  <c r="AG69" i="29"/>
  <c r="AE69" i="29"/>
  <c r="AD69" i="29"/>
  <c r="AC69" i="29"/>
  <c r="AB69" i="29"/>
  <c r="Z69" i="29"/>
  <c r="Y69" i="29"/>
  <c r="X69" i="29"/>
  <c r="V69" i="29"/>
  <c r="U69" i="29"/>
  <c r="T69" i="29"/>
  <c r="R69" i="29"/>
  <c r="N69" i="29"/>
  <c r="M69" i="29"/>
  <c r="L69" i="29"/>
  <c r="K69" i="29"/>
  <c r="H69" i="29"/>
  <c r="CI86" i="29"/>
  <c r="CH86" i="29"/>
  <c r="CG86" i="29"/>
  <c r="CF86" i="29"/>
  <c r="CE86" i="29"/>
  <c r="CC86" i="29"/>
  <c r="CB86" i="29"/>
  <c r="CA86" i="29"/>
  <c r="BZ86" i="29"/>
  <c r="BY86" i="29"/>
  <c r="BX86" i="29"/>
  <c r="BW86" i="29"/>
  <c r="BV86" i="29"/>
  <c r="BU86" i="29"/>
  <c r="BT86" i="29"/>
  <c r="BS86" i="29"/>
  <c r="BR86" i="29"/>
  <c r="BQ86" i="29"/>
  <c r="BP86" i="29"/>
  <c r="BO86" i="29"/>
  <c r="BN86" i="29"/>
  <c r="BM86" i="29"/>
  <c r="BL86" i="29"/>
  <c r="BK86" i="29"/>
  <c r="BJ86" i="29"/>
  <c r="BI86" i="29"/>
  <c r="BG86" i="29"/>
  <c r="BE86" i="29"/>
  <c r="BD86" i="29"/>
  <c r="BC86" i="29"/>
  <c r="BB86" i="29"/>
  <c r="BA86" i="29"/>
  <c r="AZ86" i="29"/>
  <c r="AY86" i="29"/>
  <c r="AX86" i="29"/>
  <c r="AV86" i="29"/>
  <c r="AS86" i="29"/>
  <c r="AR86" i="29"/>
  <c r="AQ86" i="29"/>
  <c r="AP86" i="29"/>
  <c r="AO86" i="29"/>
  <c r="AN86" i="29"/>
  <c r="AM86" i="29"/>
  <c r="AL86" i="29"/>
  <c r="AJ86" i="29"/>
  <c r="AI86" i="29"/>
  <c r="AH86" i="29"/>
  <c r="AG86" i="29"/>
  <c r="AE86" i="29"/>
  <c r="AD86" i="29"/>
  <c r="AC86" i="29"/>
  <c r="AB86" i="29"/>
  <c r="Z86" i="29"/>
  <c r="Y86" i="29"/>
  <c r="X86" i="29"/>
  <c r="V86" i="29"/>
  <c r="U86" i="29"/>
  <c r="T86" i="29"/>
  <c r="R86" i="29"/>
  <c r="N86" i="29"/>
  <c r="M86" i="29"/>
  <c r="L86" i="29"/>
  <c r="K86" i="29"/>
  <c r="H86" i="29"/>
  <c r="CI341" i="29"/>
  <c r="CH341" i="29"/>
  <c r="CG341" i="29"/>
  <c r="CF341" i="29"/>
  <c r="CE341" i="29"/>
  <c r="CC341" i="29"/>
  <c r="CB341" i="29"/>
  <c r="CA341" i="29"/>
  <c r="BZ341" i="29"/>
  <c r="BY341" i="29"/>
  <c r="BX341" i="29"/>
  <c r="BW341" i="29"/>
  <c r="BV341" i="29"/>
  <c r="BU341" i="29"/>
  <c r="BT341" i="29"/>
  <c r="BS341" i="29"/>
  <c r="BR341" i="29"/>
  <c r="BQ341" i="29"/>
  <c r="BP341" i="29"/>
  <c r="BO341" i="29"/>
  <c r="BN341" i="29"/>
  <c r="BM341" i="29"/>
  <c r="BL341" i="29"/>
  <c r="BK341" i="29"/>
  <c r="BJ341" i="29"/>
  <c r="BI341" i="29"/>
  <c r="BG341" i="29"/>
  <c r="BE341" i="29"/>
  <c r="BD341" i="29"/>
  <c r="BC341" i="29"/>
  <c r="BB341" i="29"/>
  <c r="BA341" i="29"/>
  <c r="AZ341" i="29"/>
  <c r="AY341" i="29"/>
  <c r="AX341" i="29"/>
  <c r="AV341" i="29"/>
  <c r="AS341" i="29"/>
  <c r="AR341" i="29"/>
  <c r="AQ341" i="29"/>
  <c r="AP341" i="29"/>
  <c r="AO341" i="29"/>
  <c r="AN341" i="29"/>
  <c r="AM341" i="29"/>
  <c r="AL341" i="29"/>
  <c r="AJ341" i="29"/>
  <c r="AI341" i="29"/>
  <c r="AH341" i="29"/>
  <c r="AG341" i="29"/>
  <c r="AE341" i="29"/>
  <c r="AD341" i="29"/>
  <c r="AC341" i="29"/>
  <c r="AB341" i="29"/>
  <c r="Z341" i="29"/>
  <c r="Y341" i="29"/>
  <c r="X341" i="29"/>
  <c r="V341" i="29"/>
  <c r="U341" i="29"/>
  <c r="T341" i="29"/>
  <c r="R341" i="29"/>
  <c r="N341" i="29"/>
  <c r="M341" i="29"/>
  <c r="L341" i="29"/>
  <c r="K341" i="29"/>
  <c r="CI180" i="29"/>
  <c r="CH180" i="29"/>
  <c r="CG180" i="29"/>
  <c r="CF180" i="29"/>
  <c r="CE180" i="29"/>
  <c r="CC180" i="29"/>
  <c r="CB180" i="29"/>
  <c r="CA180" i="29"/>
  <c r="BZ180" i="29"/>
  <c r="BY180" i="29"/>
  <c r="BX180" i="29"/>
  <c r="BW180" i="29"/>
  <c r="BV180" i="29"/>
  <c r="BU180" i="29"/>
  <c r="BT180" i="29"/>
  <c r="BS180" i="29"/>
  <c r="BR180" i="29"/>
  <c r="BQ180" i="29"/>
  <c r="BP180" i="29"/>
  <c r="BO180" i="29"/>
  <c r="BN180" i="29"/>
  <c r="BM180" i="29"/>
  <c r="BL180" i="29"/>
  <c r="BK180" i="29"/>
  <c r="BJ180" i="29"/>
  <c r="BI180" i="29"/>
  <c r="BG180" i="29"/>
  <c r="BE180" i="29"/>
  <c r="BD180" i="29"/>
  <c r="BC180" i="29"/>
  <c r="BB180" i="29"/>
  <c r="BA180" i="29"/>
  <c r="AZ180" i="29"/>
  <c r="AY180" i="29"/>
  <c r="AX180" i="29"/>
  <c r="AV180" i="29"/>
  <c r="AS180" i="29"/>
  <c r="AR180" i="29"/>
  <c r="AQ180" i="29"/>
  <c r="AP180" i="29"/>
  <c r="AO180" i="29"/>
  <c r="AN180" i="29"/>
  <c r="AM180" i="29"/>
  <c r="AL180" i="29"/>
  <c r="AJ180" i="29"/>
  <c r="AI180" i="29"/>
  <c r="AH180" i="29"/>
  <c r="AG180" i="29"/>
  <c r="AE180" i="29"/>
  <c r="AD180" i="29"/>
  <c r="AC180" i="29"/>
  <c r="AB180" i="29"/>
  <c r="Z180" i="29"/>
  <c r="Y180" i="29"/>
  <c r="X180" i="29"/>
  <c r="V180" i="29"/>
  <c r="U180" i="29"/>
  <c r="T180" i="29"/>
  <c r="R180" i="29"/>
  <c r="N180" i="29"/>
  <c r="M180" i="29"/>
  <c r="L180" i="29"/>
  <c r="K180" i="29"/>
  <c r="CI179" i="29"/>
  <c r="CH179" i="29"/>
  <c r="CG179" i="29"/>
  <c r="CF179" i="29"/>
  <c r="CE179" i="29"/>
  <c r="CC179" i="29"/>
  <c r="CB179" i="29"/>
  <c r="CA179" i="29"/>
  <c r="BZ179" i="29"/>
  <c r="BY179" i="29"/>
  <c r="BX179" i="29"/>
  <c r="BW179" i="29"/>
  <c r="BV179" i="29"/>
  <c r="BU179" i="29"/>
  <c r="BT179" i="29"/>
  <c r="BS179" i="29"/>
  <c r="BR179" i="29"/>
  <c r="BQ179" i="29"/>
  <c r="BP179" i="29"/>
  <c r="BO179" i="29"/>
  <c r="BN179" i="29"/>
  <c r="BM179" i="29"/>
  <c r="BL179" i="29"/>
  <c r="BK179" i="29"/>
  <c r="BJ179" i="29"/>
  <c r="BI179" i="29"/>
  <c r="BG179" i="29"/>
  <c r="BE179" i="29"/>
  <c r="BD179" i="29"/>
  <c r="BC179" i="29"/>
  <c r="BB179" i="29"/>
  <c r="BA179" i="29"/>
  <c r="AZ179" i="29"/>
  <c r="AY179" i="29"/>
  <c r="AX179" i="29"/>
  <c r="AV179" i="29"/>
  <c r="AS179" i="29"/>
  <c r="AR179" i="29"/>
  <c r="AQ179" i="29"/>
  <c r="AP179" i="29"/>
  <c r="AO179" i="29"/>
  <c r="AN179" i="29"/>
  <c r="AM179" i="29"/>
  <c r="AL179" i="29"/>
  <c r="AJ179" i="29"/>
  <c r="AI179" i="29"/>
  <c r="AH179" i="29"/>
  <c r="AG179" i="29"/>
  <c r="AE179" i="29"/>
  <c r="AD179" i="29"/>
  <c r="AC179" i="29"/>
  <c r="AB179" i="29"/>
  <c r="Z179" i="29"/>
  <c r="Y179" i="29"/>
  <c r="X179" i="29"/>
  <c r="V179" i="29"/>
  <c r="U179" i="29"/>
  <c r="T179" i="29"/>
  <c r="R179" i="29"/>
  <c r="N179" i="29"/>
  <c r="M179" i="29"/>
  <c r="L179" i="29"/>
  <c r="K179" i="29"/>
  <c r="H179" i="29"/>
  <c r="F179" i="29" s="1"/>
  <c r="CI47" i="29"/>
  <c r="CH47" i="29"/>
  <c r="CG47" i="29"/>
  <c r="CF47" i="29"/>
  <c r="CE47" i="29"/>
  <c r="CC47" i="29"/>
  <c r="CB47" i="29"/>
  <c r="CA47" i="29"/>
  <c r="BZ47" i="29"/>
  <c r="BY47" i="29"/>
  <c r="BX47" i="29"/>
  <c r="BW47" i="29"/>
  <c r="BV47" i="29"/>
  <c r="BU47" i="29"/>
  <c r="BT47" i="29"/>
  <c r="BS47" i="29"/>
  <c r="BR47" i="29"/>
  <c r="BQ47" i="29"/>
  <c r="BP47" i="29"/>
  <c r="BO47" i="29"/>
  <c r="BN47" i="29"/>
  <c r="BM47" i="29"/>
  <c r="BL47" i="29"/>
  <c r="BK47" i="29"/>
  <c r="BJ47" i="29"/>
  <c r="BI47" i="29"/>
  <c r="BG47" i="29"/>
  <c r="BE47" i="29"/>
  <c r="BD47" i="29"/>
  <c r="BC47" i="29"/>
  <c r="BB47" i="29"/>
  <c r="BA47" i="29"/>
  <c r="AZ47" i="29"/>
  <c r="AY47" i="29"/>
  <c r="AX47" i="29"/>
  <c r="AV47" i="29"/>
  <c r="AS47" i="29"/>
  <c r="AR47" i="29"/>
  <c r="AQ47" i="29"/>
  <c r="AP47" i="29"/>
  <c r="AO47" i="29"/>
  <c r="AN47" i="29"/>
  <c r="AM47" i="29"/>
  <c r="AL47" i="29"/>
  <c r="AJ47" i="29"/>
  <c r="AI47" i="29"/>
  <c r="AH47" i="29"/>
  <c r="AG47" i="29"/>
  <c r="AE47" i="29"/>
  <c r="AD47" i="29"/>
  <c r="AC47" i="29"/>
  <c r="AB47" i="29"/>
  <c r="Z47" i="29"/>
  <c r="Y47" i="29"/>
  <c r="X47" i="29"/>
  <c r="V47" i="29"/>
  <c r="U47" i="29"/>
  <c r="T47" i="29"/>
  <c r="R47" i="29"/>
  <c r="N47" i="29"/>
  <c r="M47" i="29"/>
  <c r="L47" i="29"/>
  <c r="K47" i="29"/>
  <c r="H47" i="29"/>
  <c r="I47" i="29" s="1"/>
  <c r="J47" i="29" s="1"/>
  <c r="CI541" i="29"/>
  <c r="CH541" i="29"/>
  <c r="CG541" i="29"/>
  <c r="CF541" i="29"/>
  <c r="CE541" i="29"/>
  <c r="CC541" i="29"/>
  <c r="CB541" i="29"/>
  <c r="CA541" i="29"/>
  <c r="BZ541" i="29"/>
  <c r="BY541" i="29"/>
  <c r="BX541" i="29"/>
  <c r="BW541" i="29"/>
  <c r="BV541" i="29"/>
  <c r="BU541" i="29"/>
  <c r="BT541" i="29"/>
  <c r="BS541" i="29"/>
  <c r="BR541" i="29"/>
  <c r="BQ541" i="29"/>
  <c r="BP541" i="29"/>
  <c r="BO541" i="29"/>
  <c r="BN541" i="29"/>
  <c r="BM541" i="29"/>
  <c r="BL541" i="29"/>
  <c r="BK541" i="29"/>
  <c r="BJ541" i="29"/>
  <c r="BI541" i="29"/>
  <c r="BG541" i="29"/>
  <c r="BE541" i="29"/>
  <c r="BD541" i="29"/>
  <c r="BC541" i="29"/>
  <c r="BB541" i="29"/>
  <c r="BA541" i="29"/>
  <c r="AZ541" i="29"/>
  <c r="AY541" i="29"/>
  <c r="AX541" i="29"/>
  <c r="AV541" i="29"/>
  <c r="AS541" i="29"/>
  <c r="AR541" i="29"/>
  <c r="AQ541" i="29"/>
  <c r="AP541" i="29"/>
  <c r="AO541" i="29"/>
  <c r="AN541" i="29"/>
  <c r="AM541" i="29"/>
  <c r="AL541" i="29"/>
  <c r="AJ541" i="29"/>
  <c r="AI541" i="29"/>
  <c r="AH541" i="29"/>
  <c r="AG541" i="29"/>
  <c r="AE541" i="29"/>
  <c r="AD541" i="29"/>
  <c r="AC541" i="29"/>
  <c r="AB541" i="29"/>
  <c r="Z541" i="29"/>
  <c r="Y541" i="29"/>
  <c r="X541" i="29"/>
  <c r="V541" i="29"/>
  <c r="U541" i="29"/>
  <c r="T541" i="29"/>
  <c r="R541" i="29"/>
  <c r="N541" i="29"/>
  <c r="M541" i="29"/>
  <c r="L541" i="29"/>
  <c r="K541" i="29"/>
  <c r="H541" i="29"/>
  <c r="F541" i="29" s="1"/>
  <c r="CI138" i="29"/>
  <c r="CH138" i="29"/>
  <c r="CG138" i="29"/>
  <c r="CF138" i="29"/>
  <c r="CE138" i="29"/>
  <c r="CC138" i="29"/>
  <c r="CB138" i="29"/>
  <c r="CA138" i="29"/>
  <c r="BZ138" i="29"/>
  <c r="BY138" i="29"/>
  <c r="BX138" i="29"/>
  <c r="BW138" i="29"/>
  <c r="BV138" i="29"/>
  <c r="BU138" i="29"/>
  <c r="BT138" i="29"/>
  <c r="BS138" i="29"/>
  <c r="BR138" i="29"/>
  <c r="BQ138" i="29"/>
  <c r="BP138" i="29"/>
  <c r="BO138" i="29"/>
  <c r="BN138" i="29"/>
  <c r="BM138" i="29"/>
  <c r="BL138" i="29"/>
  <c r="BK138" i="29"/>
  <c r="BJ138" i="29"/>
  <c r="BI138" i="29"/>
  <c r="BG138" i="29"/>
  <c r="BE138" i="29"/>
  <c r="BD138" i="29"/>
  <c r="BC138" i="29"/>
  <c r="BB138" i="29"/>
  <c r="BA138" i="29"/>
  <c r="AZ138" i="29"/>
  <c r="AY138" i="29"/>
  <c r="AX138" i="29"/>
  <c r="AV138" i="29"/>
  <c r="AS138" i="29"/>
  <c r="AR138" i="29"/>
  <c r="AQ138" i="29"/>
  <c r="AP138" i="29"/>
  <c r="AO138" i="29"/>
  <c r="AN138" i="29"/>
  <c r="AM138" i="29"/>
  <c r="AL138" i="29"/>
  <c r="AJ138" i="29"/>
  <c r="AI138" i="29"/>
  <c r="AH138" i="29"/>
  <c r="AG138" i="29"/>
  <c r="AE138" i="29"/>
  <c r="AD138" i="29"/>
  <c r="AC138" i="29"/>
  <c r="AB138" i="29"/>
  <c r="Z138" i="29"/>
  <c r="Y138" i="29"/>
  <c r="X138" i="29"/>
  <c r="V138" i="29"/>
  <c r="U138" i="29"/>
  <c r="T138" i="29"/>
  <c r="R138" i="29"/>
  <c r="N138" i="29"/>
  <c r="M138" i="29"/>
  <c r="L138" i="29"/>
  <c r="K138" i="29"/>
  <c r="H138" i="29"/>
  <c r="G138" i="29" s="1"/>
  <c r="CI404" i="29"/>
  <c r="CH404" i="29"/>
  <c r="CG404" i="29"/>
  <c r="CF404" i="29"/>
  <c r="CE404" i="29"/>
  <c r="CC404" i="29"/>
  <c r="CB404" i="29"/>
  <c r="CA404" i="29"/>
  <c r="BZ404" i="29"/>
  <c r="BY404" i="29"/>
  <c r="BX404" i="29"/>
  <c r="BW404" i="29"/>
  <c r="BV404" i="29"/>
  <c r="BU404" i="29"/>
  <c r="BT404" i="29"/>
  <c r="BS404" i="29"/>
  <c r="BR404" i="29"/>
  <c r="BQ404" i="29"/>
  <c r="BP404" i="29"/>
  <c r="BO404" i="29"/>
  <c r="BN404" i="29"/>
  <c r="BM404" i="29"/>
  <c r="BL404" i="29"/>
  <c r="BK404" i="29"/>
  <c r="BJ404" i="29"/>
  <c r="BI404" i="29"/>
  <c r="BG404" i="29"/>
  <c r="BE404" i="29"/>
  <c r="BD404" i="29"/>
  <c r="BC404" i="29"/>
  <c r="BB404" i="29"/>
  <c r="BA404" i="29"/>
  <c r="AZ404" i="29"/>
  <c r="AY404" i="29"/>
  <c r="AX404" i="29"/>
  <c r="AV404" i="29"/>
  <c r="AS404" i="29"/>
  <c r="AR404" i="29"/>
  <c r="AQ404" i="29"/>
  <c r="AP404" i="29"/>
  <c r="AO404" i="29"/>
  <c r="AN404" i="29"/>
  <c r="AM404" i="29"/>
  <c r="AL404" i="29"/>
  <c r="AJ404" i="29"/>
  <c r="AI404" i="29"/>
  <c r="AH404" i="29"/>
  <c r="AG404" i="29"/>
  <c r="AE404" i="29"/>
  <c r="AD404" i="29"/>
  <c r="AC404" i="29"/>
  <c r="AB404" i="29"/>
  <c r="Z404" i="29"/>
  <c r="Y404" i="29"/>
  <c r="X404" i="29"/>
  <c r="V404" i="29"/>
  <c r="U404" i="29"/>
  <c r="T404" i="29"/>
  <c r="R404" i="29"/>
  <c r="N404" i="29"/>
  <c r="M404" i="29"/>
  <c r="L404" i="29"/>
  <c r="K404" i="29"/>
  <c r="H404" i="29"/>
  <c r="I404" i="29" s="1"/>
  <c r="J404" i="29" s="1"/>
  <c r="CI289" i="29"/>
  <c r="CH289" i="29"/>
  <c r="CG289" i="29"/>
  <c r="CF289" i="29"/>
  <c r="CE289" i="29"/>
  <c r="CC289" i="29"/>
  <c r="CB289" i="29"/>
  <c r="CA289" i="29"/>
  <c r="BZ289" i="29"/>
  <c r="BY289" i="29"/>
  <c r="BX289" i="29"/>
  <c r="BW289" i="29"/>
  <c r="BV289" i="29"/>
  <c r="BU289" i="29"/>
  <c r="BT289" i="29"/>
  <c r="BS289" i="29"/>
  <c r="BR289" i="29"/>
  <c r="BQ289" i="29"/>
  <c r="BP289" i="29"/>
  <c r="BO289" i="29"/>
  <c r="BN289" i="29"/>
  <c r="BM289" i="29"/>
  <c r="BL289" i="29"/>
  <c r="BK289" i="29"/>
  <c r="BJ289" i="29"/>
  <c r="BI289" i="29"/>
  <c r="BG289" i="29"/>
  <c r="BE289" i="29"/>
  <c r="BD289" i="29"/>
  <c r="BC289" i="29"/>
  <c r="BB289" i="29"/>
  <c r="BA289" i="29"/>
  <c r="AZ289" i="29"/>
  <c r="AY289" i="29"/>
  <c r="AX289" i="29"/>
  <c r="AV289" i="29"/>
  <c r="AS289" i="29"/>
  <c r="AR289" i="29"/>
  <c r="AQ289" i="29"/>
  <c r="AP289" i="29"/>
  <c r="AO289" i="29"/>
  <c r="AN289" i="29"/>
  <c r="AM289" i="29"/>
  <c r="AL289" i="29"/>
  <c r="AJ289" i="29"/>
  <c r="AI289" i="29"/>
  <c r="AH289" i="29"/>
  <c r="AG289" i="29"/>
  <c r="AE289" i="29"/>
  <c r="AD289" i="29"/>
  <c r="AC289" i="29"/>
  <c r="AB289" i="29"/>
  <c r="Z289" i="29"/>
  <c r="Y289" i="29"/>
  <c r="X289" i="29"/>
  <c r="V289" i="29"/>
  <c r="U289" i="29"/>
  <c r="T289" i="29"/>
  <c r="R289" i="29"/>
  <c r="N289" i="29"/>
  <c r="M289" i="29"/>
  <c r="L289" i="29"/>
  <c r="K289" i="29"/>
  <c r="H289" i="29"/>
  <c r="F289" i="29" s="1"/>
  <c r="CI192" i="29"/>
  <c r="CH192" i="29"/>
  <c r="CG192" i="29"/>
  <c r="CF192" i="29"/>
  <c r="CE192" i="29"/>
  <c r="CC192" i="29"/>
  <c r="CB192" i="29"/>
  <c r="CA192" i="29"/>
  <c r="BZ192" i="29"/>
  <c r="BY192" i="29"/>
  <c r="BX192" i="29"/>
  <c r="BW192" i="29"/>
  <c r="BV192" i="29"/>
  <c r="BU192" i="29"/>
  <c r="BT192" i="29"/>
  <c r="BS192" i="29"/>
  <c r="BR192" i="29"/>
  <c r="BQ192" i="29"/>
  <c r="BP192" i="29"/>
  <c r="BO192" i="29"/>
  <c r="BN192" i="29"/>
  <c r="BM192" i="29"/>
  <c r="BL192" i="29"/>
  <c r="BK192" i="29"/>
  <c r="BJ192" i="29"/>
  <c r="BI192" i="29"/>
  <c r="BG192" i="29"/>
  <c r="BE192" i="29"/>
  <c r="BD192" i="29"/>
  <c r="BC192" i="29"/>
  <c r="BB192" i="29"/>
  <c r="BA192" i="29"/>
  <c r="AZ192" i="29"/>
  <c r="AY192" i="29"/>
  <c r="AX192" i="29"/>
  <c r="AV192" i="29"/>
  <c r="AS192" i="29"/>
  <c r="AR192" i="29"/>
  <c r="AQ192" i="29"/>
  <c r="AP192" i="29"/>
  <c r="AO192" i="29"/>
  <c r="AN192" i="29"/>
  <c r="AM192" i="29"/>
  <c r="AL192" i="29"/>
  <c r="AJ192" i="29"/>
  <c r="AI192" i="29"/>
  <c r="AH192" i="29"/>
  <c r="AG192" i="29"/>
  <c r="AE192" i="29"/>
  <c r="AD192" i="29"/>
  <c r="AC192" i="29"/>
  <c r="AB192" i="29"/>
  <c r="Z192" i="29"/>
  <c r="Y192" i="29"/>
  <c r="X192" i="29"/>
  <c r="V192" i="29"/>
  <c r="U192" i="29"/>
  <c r="T192" i="29"/>
  <c r="R192" i="29"/>
  <c r="N192" i="29"/>
  <c r="M192" i="29"/>
  <c r="L192" i="29"/>
  <c r="K192" i="29"/>
  <c r="CI191" i="29"/>
  <c r="CH191" i="29"/>
  <c r="CG191" i="29"/>
  <c r="CF191" i="29"/>
  <c r="CE191" i="29"/>
  <c r="CC191" i="29"/>
  <c r="CB191" i="29"/>
  <c r="CA191" i="29"/>
  <c r="BZ191" i="29"/>
  <c r="BY191" i="29"/>
  <c r="BX191" i="29"/>
  <c r="BW191" i="29"/>
  <c r="BV191" i="29"/>
  <c r="BU191" i="29"/>
  <c r="BT191" i="29"/>
  <c r="BS191" i="29"/>
  <c r="BR191" i="29"/>
  <c r="BQ191" i="29"/>
  <c r="BP191" i="29"/>
  <c r="BO191" i="29"/>
  <c r="BN191" i="29"/>
  <c r="BM191" i="29"/>
  <c r="BL191" i="29"/>
  <c r="BK191" i="29"/>
  <c r="BJ191" i="29"/>
  <c r="BI191" i="29"/>
  <c r="BG191" i="29"/>
  <c r="BE191" i="29"/>
  <c r="BD191" i="29"/>
  <c r="BC191" i="29"/>
  <c r="BB191" i="29"/>
  <c r="BA191" i="29"/>
  <c r="AZ191" i="29"/>
  <c r="AY191" i="29"/>
  <c r="AX191" i="29"/>
  <c r="AV191" i="29"/>
  <c r="AS191" i="29"/>
  <c r="AR191" i="29"/>
  <c r="AQ191" i="29"/>
  <c r="AP191" i="29"/>
  <c r="AO191" i="29"/>
  <c r="AN191" i="29"/>
  <c r="AM191" i="29"/>
  <c r="AL191" i="29"/>
  <c r="AJ191" i="29"/>
  <c r="AI191" i="29"/>
  <c r="AH191" i="29"/>
  <c r="AG191" i="29"/>
  <c r="AE191" i="29"/>
  <c r="AD191" i="29"/>
  <c r="AC191" i="29"/>
  <c r="AB191" i="29"/>
  <c r="Z191" i="29"/>
  <c r="Y191" i="29"/>
  <c r="X191" i="29"/>
  <c r="V191" i="29"/>
  <c r="U191" i="29"/>
  <c r="T191" i="29"/>
  <c r="R191" i="29"/>
  <c r="N191" i="29"/>
  <c r="M191" i="29"/>
  <c r="L191" i="29"/>
  <c r="K191" i="29"/>
  <c r="CI37" i="29"/>
  <c r="CH37" i="29"/>
  <c r="CG37" i="29"/>
  <c r="CF37" i="29"/>
  <c r="CE37" i="29"/>
  <c r="CC37" i="29"/>
  <c r="CB37" i="29"/>
  <c r="CA37" i="29"/>
  <c r="BZ37" i="29"/>
  <c r="BY37" i="29"/>
  <c r="BX37" i="29"/>
  <c r="BW37" i="29"/>
  <c r="BV37" i="29"/>
  <c r="BU37" i="29"/>
  <c r="BT37" i="29"/>
  <c r="BS37" i="29"/>
  <c r="BR37" i="29"/>
  <c r="BQ37" i="29"/>
  <c r="BP37" i="29"/>
  <c r="BO37" i="29"/>
  <c r="BN37" i="29"/>
  <c r="BM37" i="29"/>
  <c r="BL37" i="29"/>
  <c r="BK37" i="29"/>
  <c r="BJ37" i="29"/>
  <c r="BI37" i="29"/>
  <c r="BG37" i="29"/>
  <c r="BE37" i="29"/>
  <c r="BD37" i="29"/>
  <c r="BC37" i="29"/>
  <c r="BB37" i="29"/>
  <c r="BA37" i="29"/>
  <c r="AZ37" i="29"/>
  <c r="AY37" i="29"/>
  <c r="AX37" i="29"/>
  <c r="AV37" i="29"/>
  <c r="AS37" i="29"/>
  <c r="AR37" i="29"/>
  <c r="AQ37" i="29"/>
  <c r="AP37" i="29"/>
  <c r="AO37" i="29"/>
  <c r="AN37" i="29"/>
  <c r="AM37" i="29"/>
  <c r="AL37" i="29"/>
  <c r="AJ37" i="29"/>
  <c r="AI37" i="29"/>
  <c r="AH37" i="29"/>
  <c r="AG37" i="29"/>
  <c r="AE37" i="29"/>
  <c r="AD37" i="29"/>
  <c r="AC37" i="29"/>
  <c r="AB37" i="29"/>
  <c r="Z37" i="29"/>
  <c r="Y37" i="29"/>
  <c r="X37" i="29"/>
  <c r="V37" i="29"/>
  <c r="U37" i="29"/>
  <c r="T37" i="29"/>
  <c r="R37" i="29"/>
  <c r="N37" i="29"/>
  <c r="M37" i="29"/>
  <c r="L37" i="29"/>
  <c r="K37" i="29"/>
  <c r="CI36" i="29"/>
  <c r="CH36" i="29"/>
  <c r="CG36" i="29"/>
  <c r="CF36" i="29"/>
  <c r="CE36" i="29"/>
  <c r="CC36" i="29"/>
  <c r="CB36" i="29"/>
  <c r="CA36" i="29"/>
  <c r="BZ36" i="29"/>
  <c r="BY36" i="29"/>
  <c r="BX36" i="29"/>
  <c r="BW36" i="29"/>
  <c r="BV36" i="29"/>
  <c r="BU36" i="29"/>
  <c r="BT36" i="29"/>
  <c r="BS36" i="29"/>
  <c r="BR36" i="29"/>
  <c r="BQ36" i="29"/>
  <c r="BP36" i="29"/>
  <c r="BO36" i="29"/>
  <c r="BN36" i="29"/>
  <c r="BM36" i="29"/>
  <c r="BL36" i="29"/>
  <c r="BK36" i="29"/>
  <c r="BJ36" i="29"/>
  <c r="BI36" i="29"/>
  <c r="BG36" i="29"/>
  <c r="BE36" i="29"/>
  <c r="BD36" i="29"/>
  <c r="BC36" i="29"/>
  <c r="BB36" i="29"/>
  <c r="BA36" i="29"/>
  <c r="AZ36" i="29"/>
  <c r="AY36" i="29"/>
  <c r="AX36" i="29"/>
  <c r="AV36" i="29"/>
  <c r="AS36" i="29"/>
  <c r="AR36" i="29"/>
  <c r="AQ36" i="29"/>
  <c r="AP36" i="29"/>
  <c r="AO36" i="29"/>
  <c r="AN36" i="29"/>
  <c r="AM36" i="29"/>
  <c r="AL36" i="29"/>
  <c r="AJ36" i="29"/>
  <c r="AI36" i="29"/>
  <c r="AH36" i="29"/>
  <c r="AG36" i="29"/>
  <c r="AE36" i="29"/>
  <c r="AD36" i="29"/>
  <c r="AC36" i="29"/>
  <c r="AB36" i="29"/>
  <c r="Z36" i="29"/>
  <c r="Y36" i="29"/>
  <c r="X36" i="29"/>
  <c r="V36" i="29"/>
  <c r="U36" i="29"/>
  <c r="T36" i="29"/>
  <c r="R36" i="29"/>
  <c r="N36" i="29"/>
  <c r="M36" i="29"/>
  <c r="L36" i="29"/>
  <c r="K36" i="29"/>
  <c r="H36" i="29"/>
  <c r="H37" i="29" s="1"/>
  <c r="CI270" i="29"/>
  <c r="CH270" i="29"/>
  <c r="CG270" i="29"/>
  <c r="CF270" i="29"/>
  <c r="CE270" i="29"/>
  <c r="CC270" i="29"/>
  <c r="CB270" i="29"/>
  <c r="CA270" i="29"/>
  <c r="BZ270" i="29"/>
  <c r="BY270" i="29"/>
  <c r="BX270" i="29"/>
  <c r="BW270" i="29"/>
  <c r="BV270" i="29"/>
  <c r="BU270" i="29"/>
  <c r="BT270" i="29"/>
  <c r="BS270" i="29"/>
  <c r="BR270" i="29"/>
  <c r="BQ270" i="29"/>
  <c r="BP270" i="29"/>
  <c r="BO270" i="29"/>
  <c r="BN270" i="29"/>
  <c r="BM270" i="29"/>
  <c r="BL270" i="29"/>
  <c r="BK270" i="29"/>
  <c r="BJ270" i="29"/>
  <c r="BI270" i="29"/>
  <c r="BG270" i="29"/>
  <c r="BE270" i="29"/>
  <c r="BD270" i="29"/>
  <c r="BC270" i="29"/>
  <c r="BB270" i="29"/>
  <c r="BA270" i="29"/>
  <c r="AZ270" i="29"/>
  <c r="AY270" i="29"/>
  <c r="AX270" i="29"/>
  <c r="AV270" i="29"/>
  <c r="AS270" i="29"/>
  <c r="AR270" i="29"/>
  <c r="AQ270" i="29"/>
  <c r="AP270" i="29"/>
  <c r="AO270" i="29"/>
  <c r="AN270" i="29"/>
  <c r="AM270" i="29"/>
  <c r="AL270" i="29"/>
  <c r="AJ270" i="29"/>
  <c r="AI270" i="29"/>
  <c r="AH270" i="29"/>
  <c r="AG270" i="29"/>
  <c r="AE270" i="29"/>
  <c r="AD270" i="29"/>
  <c r="AC270" i="29"/>
  <c r="AB270" i="29"/>
  <c r="Z270" i="29"/>
  <c r="Y270" i="29"/>
  <c r="X270" i="29"/>
  <c r="V270" i="29"/>
  <c r="U270" i="29"/>
  <c r="T270" i="29"/>
  <c r="R270" i="29"/>
  <c r="N270" i="29"/>
  <c r="M270" i="29"/>
  <c r="L270" i="29"/>
  <c r="K270" i="29"/>
  <c r="H270" i="29"/>
  <c r="CI273" i="29"/>
  <c r="CH273" i="29"/>
  <c r="CG273" i="29"/>
  <c r="CF273" i="29"/>
  <c r="CE273" i="29"/>
  <c r="CC273" i="29"/>
  <c r="CB273" i="29"/>
  <c r="CA273" i="29"/>
  <c r="BZ273" i="29"/>
  <c r="BY273" i="29"/>
  <c r="BX273" i="29"/>
  <c r="BW273" i="29"/>
  <c r="BV273" i="29"/>
  <c r="BU273" i="29"/>
  <c r="BT273" i="29"/>
  <c r="BS273" i="29"/>
  <c r="BR273" i="29"/>
  <c r="BQ273" i="29"/>
  <c r="BP273" i="29"/>
  <c r="BO273" i="29"/>
  <c r="BN273" i="29"/>
  <c r="BM273" i="29"/>
  <c r="BL273" i="29"/>
  <c r="BK273" i="29"/>
  <c r="BJ273" i="29"/>
  <c r="BI273" i="29"/>
  <c r="BG273" i="29"/>
  <c r="BE273" i="29"/>
  <c r="BD273" i="29"/>
  <c r="BC273" i="29"/>
  <c r="BB273" i="29"/>
  <c r="BA273" i="29"/>
  <c r="AZ273" i="29"/>
  <c r="AY273" i="29"/>
  <c r="AX273" i="29"/>
  <c r="AV273" i="29"/>
  <c r="AS273" i="29"/>
  <c r="AR273" i="29"/>
  <c r="AQ273" i="29"/>
  <c r="AP273" i="29"/>
  <c r="AO273" i="29"/>
  <c r="AN273" i="29"/>
  <c r="AM273" i="29"/>
  <c r="AL273" i="29"/>
  <c r="AJ273" i="29"/>
  <c r="AI273" i="29"/>
  <c r="AH273" i="29"/>
  <c r="AG273" i="29"/>
  <c r="AE273" i="29"/>
  <c r="AD273" i="29"/>
  <c r="AC273" i="29"/>
  <c r="AB273" i="29"/>
  <c r="Z273" i="29"/>
  <c r="Y273" i="29"/>
  <c r="X273" i="29"/>
  <c r="V273" i="29"/>
  <c r="U273" i="29"/>
  <c r="T273" i="29"/>
  <c r="R273" i="29"/>
  <c r="N273" i="29"/>
  <c r="M273" i="29"/>
  <c r="L273" i="29"/>
  <c r="K273" i="29"/>
  <c r="CI123" i="29"/>
  <c r="CH123" i="29"/>
  <c r="CG123" i="29"/>
  <c r="CF123" i="29"/>
  <c r="CE123" i="29"/>
  <c r="CC123" i="29"/>
  <c r="CB123" i="29"/>
  <c r="CA123" i="29"/>
  <c r="BZ123" i="29"/>
  <c r="BY123" i="29"/>
  <c r="BX123" i="29"/>
  <c r="BW123" i="29"/>
  <c r="BV123" i="29"/>
  <c r="BU123" i="29"/>
  <c r="BT123" i="29"/>
  <c r="BS123" i="29"/>
  <c r="BR123" i="29"/>
  <c r="BQ123" i="29"/>
  <c r="BP123" i="29"/>
  <c r="BO123" i="29"/>
  <c r="BN123" i="29"/>
  <c r="BM123" i="29"/>
  <c r="BL123" i="29"/>
  <c r="BK123" i="29"/>
  <c r="BJ123" i="29"/>
  <c r="BI123" i="29"/>
  <c r="BG123" i="29"/>
  <c r="BE123" i="29"/>
  <c r="BD123" i="29"/>
  <c r="BC123" i="29"/>
  <c r="BB123" i="29"/>
  <c r="BA123" i="29"/>
  <c r="AZ123" i="29"/>
  <c r="AY123" i="29"/>
  <c r="AX123" i="29"/>
  <c r="AV123" i="29"/>
  <c r="AS123" i="29"/>
  <c r="AR123" i="29"/>
  <c r="AQ123" i="29"/>
  <c r="AP123" i="29"/>
  <c r="AO123" i="29"/>
  <c r="AN123" i="29"/>
  <c r="AM123" i="29"/>
  <c r="AL123" i="29"/>
  <c r="AJ123" i="29"/>
  <c r="AI123" i="29"/>
  <c r="AH123" i="29"/>
  <c r="AG123" i="29"/>
  <c r="AE123" i="29"/>
  <c r="AD123" i="29"/>
  <c r="AC123" i="29"/>
  <c r="AB123" i="29"/>
  <c r="Z123" i="29"/>
  <c r="Y123" i="29"/>
  <c r="X123" i="29"/>
  <c r="V123" i="29"/>
  <c r="U123" i="29"/>
  <c r="T123" i="29"/>
  <c r="R123" i="29"/>
  <c r="N123" i="29"/>
  <c r="M123" i="29"/>
  <c r="L123" i="29"/>
  <c r="K123" i="29"/>
  <c r="CI122" i="29"/>
  <c r="CH122" i="29"/>
  <c r="CG122" i="29"/>
  <c r="CF122" i="29"/>
  <c r="CE122" i="29"/>
  <c r="CC122" i="29"/>
  <c r="CB122" i="29"/>
  <c r="CA122" i="29"/>
  <c r="BZ122" i="29"/>
  <c r="BY122" i="29"/>
  <c r="BX122" i="29"/>
  <c r="BW122" i="29"/>
  <c r="BV122" i="29"/>
  <c r="BU122" i="29"/>
  <c r="BT122" i="29"/>
  <c r="BS122" i="29"/>
  <c r="BR122" i="29"/>
  <c r="BQ122" i="29"/>
  <c r="BP122" i="29"/>
  <c r="BO122" i="29"/>
  <c r="BN122" i="29"/>
  <c r="BM122" i="29"/>
  <c r="BL122" i="29"/>
  <c r="BK122" i="29"/>
  <c r="BJ122" i="29"/>
  <c r="BI122" i="29"/>
  <c r="BG122" i="29"/>
  <c r="BE122" i="29"/>
  <c r="BD122" i="29"/>
  <c r="BC122" i="29"/>
  <c r="BB122" i="29"/>
  <c r="BA122" i="29"/>
  <c r="AZ122" i="29"/>
  <c r="AY122" i="29"/>
  <c r="AX122" i="29"/>
  <c r="AV122" i="29"/>
  <c r="AS122" i="29"/>
  <c r="AR122" i="29"/>
  <c r="AQ122" i="29"/>
  <c r="AP122" i="29"/>
  <c r="AO122" i="29"/>
  <c r="AN122" i="29"/>
  <c r="AM122" i="29"/>
  <c r="AL122" i="29"/>
  <c r="AJ122" i="29"/>
  <c r="AI122" i="29"/>
  <c r="AH122" i="29"/>
  <c r="AG122" i="29"/>
  <c r="AE122" i="29"/>
  <c r="AD122" i="29"/>
  <c r="AC122" i="29"/>
  <c r="AB122" i="29"/>
  <c r="Z122" i="29"/>
  <c r="Y122" i="29"/>
  <c r="X122" i="29"/>
  <c r="V122" i="29"/>
  <c r="U122" i="29"/>
  <c r="T122" i="29"/>
  <c r="R122" i="29"/>
  <c r="N122" i="29"/>
  <c r="M122" i="29"/>
  <c r="L122" i="29"/>
  <c r="K122" i="29"/>
  <c r="CI121" i="29"/>
  <c r="CH121" i="29"/>
  <c r="CG121" i="29"/>
  <c r="CF121" i="29"/>
  <c r="CE121" i="29"/>
  <c r="CC121" i="29"/>
  <c r="CB121" i="29"/>
  <c r="CA121" i="29"/>
  <c r="BZ121" i="29"/>
  <c r="BY121" i="29"/>
  <c r="BX121" i="29"/>
  <c r="BW121" i="29"/>
  <c r="BV121" i="29"/>
  <c r="BU121" i="29"/>
  <c r="BT121" i="29"/>
  <c r="BS121" i="29"/>
  <c r="BR121" i="29"/>
  <c r="BQ121" i="29"/>
  <c r="BP121" i="29"/>
  <c r="BO121" i="29"/>
  <c r="BN121" i="29"/>
  <c r="BM121" i="29"/>
  <c r="BL121" i="29"/>
  <c r="BK121" i="29"/>
  <c r="BJ121" i="29"/>
  <c r="BI121" i="29"/>
  <c r="BG121" i="29"/>
  <c r="BE121" i="29"/>
  <c r="BD121" i="29"/>
  <c r="BC121" i="29"/>
  <c r="BB121" i="29"/>
  <c r="BA121" i="29"/>
  <c r="AZ121" i="29"/>
  <c r="AY121" i="29"/>
  <c r="AX121" i="29"/>
  <c r="AV121" i="29"/>
  <c r="AS121" i="29"/>
  <c r="AR121" i="29"/>
  <c r="AQ121" i="29"/>
  <c r="AP121" i="29"/>
  <c r="AO121" i="29"/>
  <c r="AN121" i="29"/>
  <c r="AM121" i="29"/>
  <c r="AL121" i="29"/>
  <c r="AJ121" i="29"/>
  <c r="AI121" i="29"/>
  <c r="AH121" i="29"/>
  <c r="AG121" i="29"/>
  <c r="AE121" i="29"/>
  <c r="AD121" i="29"/>
  <c r="AC121" i="29"/>
  <c r="AB121" i="29"/>
  <c r="Z121" i="29"/>
  <c r="Y121" i="29"/>
  <c r="X121" i="29"/>
  <c r="V121" i="29"/>
  <c r="U121" i="29"/>
  <c r="T121" i="29"/>
  <c r="R121" i="29"/>
  <c r="N121" i="29"/>
  <c r="M121" i="29"/>
  <c r="L121" i="29"/>
  <c r="K121" i="29"/>
  <c r="CI120" i="29"/>
  <c r="CH120" i="29"/>
  <c r="CG120" i="29"/>
  <c r="CF120" i="29"/>
  <c r="CE120" i="29"/>
  <c r="CC120" i="29"/>
  <c r="CB120" i="29"/>
  <c r="CA120" i="29"/>
  <c r="BZ120" i="29"/>
  <c r="BY120" i="29"/>
  <c r="BX120" i="29"/>
  <c r="BW120" i="29"/>
  <c r="BV120" i="29"/>
  <c r="BU120" i="29"/>
  <c r="BT120" i="29"/>
  <c r="BS120" i="29"/>
  <c r="BR120" i="29"/>
  <c r="BQ120" i="29"/>
  <c r="BP120" i="29"/>
  <c r="BO120" i="29"/>
  <c r="BN120" i="29"/>
  <c r="BM120" i="29"/>
  <c r="BL120" i="29"/>
  <c r="BK120" i="29"/>
  <c r="BJ120" i="29"/>
  <c r="BI120" i="29"/>
  <c r="BG120" i="29"/>
  <c r="BE120" i="29"/>
  <c r="BD120" i="29"/>
  <c r="BC120" i="29"/>
  <c r="BB120" i="29"/>
  <c r="BA120" i="29"/>
  <c r="AZ120" i="29"/>
  <c r="AY120" i="29"/>
  <c r="AX120" i="29"/>
  <c r="AV120" i="29"/>
  <c r="AS120" i="29"/>
  <c r="AR120" i="29"/>
  <c r="AQ120" i="29"/>
  <c r="AP120" i="29"/>
  <c r="AO120" i="29"/>
  <c r="AN120" i="29"/>
  <c r="AM120" i="29"/>
  <c r="AL120" i="29"/>
  <c r="AJ120" i="29"/>
  <c r="AI120" i="29"/>
  <c r="AH120" i="29"/>
  <c r="AG120" i="29"/>
  <c r="AE120" i="29"/>
  <c r="AD120" i="29"/>
  <c r="AC120" i="29"/>
  <c r="AB120" i="29"/>
  <c r="Z120" i="29"/>
  <c r="Y120" i="29"/>
  <c r="X120" i="29"/>
  <c r="V120" i="29"/>
  <c r="U120" i="29"/>
  <c r="T120" i="29"/>
  <c r="R120" i="29"/>
  <c r="N120" i="29"/>
  <c r="M120" i="29"/>
  <c r="L120" i="29"/>
  <c r="K120" i="29"/>
  <c r="H120" i="29"/>
  <c r="F120" i="29" s="1"/>
  <c r="CI19" i="29"/>
  <c r="CH19" i="29"/>
  <c r="CG19" i="29"/>
  <c r="CF19" i="29"/>
  <c r="CE19" i="29"/>
  <c r="CC19" i="29"/>
  <c r="CB19" i="29"/>
  <c r="CA19" i="29"/>
  <c r="BZ19" i="29"/>
  <c r="BY19" i="29"/>
  <c r="BX19" i="29"/>
  <c r="BW19" i="29"/>
  <c r="BV19" i="29"/>
  <c r="BU19" i="29"/>
  <c r="BT19" i="29"/>
  <c r="BS19" i="29"/>
  <c r="BR19" i="29"/>
  <c r="BQ19" i="29"/>
  <c r="BP19" i="29"/>
  <c r="BO19" i="29"/>
  <c r="BN19" i="29"/>
  <c r="BM19" i="29"/>
  <c r="BL19" i="29"/>
  <c r="BK19" i="29"/>
  <c r="BJ19" i="29"/>
  <c r="BI19" i="29"/>
  <c r="BG19" i="29"/>
  <c r="BE19" i="29"/>
  <c r="BD19" i="29"/>
  <c r="BC19" i="29"/>
  <c r="BB19" i="29"/>
  <c r="BA19" i="29"/>
  <c r="AZ19" i="29"/>
  <c r="AY19" i="29"/>
  <c r="AX19" i="29"/>
  <c r="AV19" i="29"/>
  <c r="AS19" i="29"/>
  <c r="AR19" i="29"/>
  <c r="AQ19" i="29"/>
  <c r="AP19" i="29"/>
  <c r="AO19" i="29"/>
  <c r="AN19" i="29"/>
  <c r="AM19" i="29"/>
  <c r="AL19" i="29"/>
  <c r="AJ19" i="29"/>
  <c r="AI19" i="29"/>
  <c r="AH19" i="29"/>
  <c r="AG19" i="29"/>
  <c r="AE19" i="29"/>
  <c r="AD19" i="29"/>
  <c r="AC19" i="29"/>
  <c r="AB19" i="29"/>
  <c r="Z19" i="29"/>
  <c r="Y19" i="29"/>
  <c r="X19" i="29"/>
  <c r="V19" i="29"/>
  <c r="U19" i="29"/>
  <c r="T19" i="29"/>
  <c r="R19" i="29"/>
  <c r="N19" i="29"/>
  <c r="M19" i="29"/>
  <c r="L19" i="29"/>
  <c r="K19" i="29"/>
  <c r="H19" i="29"/>
  <c r="I19" i="29" s="1"/>
  <c r="J19" i="29" s="1"/>
  <c r="CI114" i="29"/>
  <c r="CH114" i="29"/>
  <c r="CG114" i="29"/>
  <c r="CF114" i="29"/>
  <c r="CE114" i="29"/>
  <c r="CC114" i="29"/>
  <c r="CB114" i="29"/>
  <c r="CA114" i="29"/>
  <c r="BZ114" i="29"/>
  <c r="BY114" i="29"/>
  <c r="BX114" i="29"/>
  <c r="BW114" i="29"/>
  <c r="BV114" i="29"/>
  <c r="BU114" i="29"/>
  <c r="BT114" i="29"/>
  <c r="BS114" i="29"/>
  <c r="BR114" i="29"/>
  <c r="BQ114" i="29"/>
  <c r="BP114" i="29"/>
  <c r="BO114" i="29"/>
  <c r="BN114" i="29"/>
  <c r="BM114" i="29"/>
  <c r="BL114" i="29"/>
  <c r="BK114" i="29"/>
  <c r="BJ114" i="29"/>
  <c r="BI114" i="29"/>
  <c r="BG114" i="29"/>
  <c r="BE114" i="29"/>
  <c r="BD114" i="29"/>
  <c r="BC114" i="29"/>
  <c r="BB114" i="29"/>
  <c r="BA114" i="29"/>
  <c r="AZ114" i="29"/>
  <c r="AY114" i="29"/>
  <c r="AX114" i="29"/>
  <c r="AV114" i="29"/>
  <c r="AS114" i="29"/>
  <c r="AR114" i="29"/>
  <c r="AQ114" i="29"/>
  <c r="AP114" i="29"/>
  <c r="AO114" i="29"/>
  <c r="AN114" i="29"/>
  <c r="AM114" i="29"/>
  <c r="AL114" i="29"/>
  <c r="AJ114" i="29"/>
  <c r="AI114" i="29"/>
  <c r="AH114" i="29"/>
  <c r="AG114" i="29"/>
  <c r="AE114" i="29"/>
  <c r="AD114" i="29"/>
  <c r="AC114" i="29"/>
  <c r="AB114" i="29"/>
  <c r="Z114" i="29"/>
  <c r="Y114" i="29"/>
  <c r="X114" i="29"/>
  <c r="V114" i="29"/>
  <c r="U114" i="29"/>
  <c r="T114" i="29"/>
  <c r="R114" i="29"/>
  <c r="N114" i="29"/>
  <c r="M114" i="29"/>
  <c r="L114" i="29"/>
  <c r="K114" i="29"/>
  <c r="CI113" i="29"/>
  <c r="CH113" i="29"/>
  <c r="CG113" i="29"/>
  <c r="CF113" i="29"/>
  <c r="CE113" i="29"/>
  <c r="CC113" i="29"/>
  <c r="CB113" i="29"/>
  <c r="CA113" i="29"/>
  <c r="BZ113" i="29"/>
  <c r="BY113" i="29"/>
  <c r="BX113" i="29"/>
  <c r="BW113" i="29"/>
  <c r="BV113" i="29"/>
  <c r="BU113" i="29"/>
  <c r="BT113" i="29"/>
  <c r="BS113" i="29"/>
  <c r="BR113" i="29"/>
  <c r="BQ113" i="29"/>
  <c r="BP113" i="29"/>
  <c r="BO113" i="29"/>
  <c r="BN113" i="29"/>
  <c r="BM113" i="29"/>
  <c r="BL113" i="29"/>
  <c r="BK113" i="29"/>
  <c r="BJ113" i="29"/>
  <c r="BI113" i="29"/>
  <c r="BG113" i="29"/>
  <c r="BE113" i="29"/>
  <c r="BD113" i="29"/>
  <c r="BC113" i="29"/>
  <c r="BB113" i="29"/>
  <c r="BA113" i="29"/>
  <c r="AZ113" i="29"/>
  <c r="AY113" i="29"/>
  <c r="AX113" i="29"/>
  <c r="AV113" i="29"/>
  <c r="AS113" i="29"/>
  <c r="AR113" i="29"/>
  <c r="AQ113" i="29"/>
  <c r="AP113" i="29"/>
  <c r="AO113" i="29"/>
  <c r="AN113" i="29"/>
  <c r="AM113" i="29"/>
  <c r="AL113" i="29"/>
  <c r="AJ113" i="29"/>
  <c r="AI113" i="29"/>
  <c r="AH113" i="29"/>
  <c r="AG113" i="29"/>
  <c r="AE113" i="29"/>
  <c r="AD113" i="29"/>
  <c r="AC113" i="29"/>
  <c r="AB113" i="29"/>
  <c r="Z113" i="29"/>
  <c r="Y113" i="29"/>
  <c r="X113" i="29"/>
  <c r="V113" i="29"/>
  <c r="U113" i="29"/>
  <c r="T113" i="29"/>
  <c r="R113" i="29"/>
  <c r="N113" i="29"/>
  <c r="M113" i="29"/>
  <c r="L113" i="29"/>
  <c r="K113" i="29"/>
  <c r="H113" i="29"/>
  <c r="CI165" i="29"/>
  <c r="CH165" i="29"/>
  <c r="CG165" i="29"/>
  <c r="CF165" i="29"/>
  <c r="CE165" i="29"/>
  <c r="CC165" i="29"/>
  <c r="CB165" i="29"/>
  <c r="CA165" i="29"/>
  <c r="BZ165" i="29"/>
  <c r="BY165" i="29"/>
  <c r="BX165" i="29"/>
  <c r="BW165" i="29"/>
  <c r="BV165" i="29"/>
  <c r="BU165" i="29"/>
  <c r="BT165" i="29"/>
  <c r="BS165" i="29"/>
  <c r="BR165" i="29"/>
  <c r="BQ165" i="29"/>
  <c r="BP165" i="29"/>
  <c r="BO165" i="29"/>
  <c r="BN165" i="29"/>
  <c r="BM165" i="29"/>
  <c r="BL165" i="29"/>
  <c r="BK165" i="29"/>
  <c r="BJ165" i="29"/>
  <c r="BI165" i="29"/>
  <c r="BG165" i="29"/>
  <c r="BE165" i="29"/>
  <c r="BD165" i="29"/>
  <c r="BC165" i="29"/>
  <c r="BB165" i="29"/>
  <c r="BA165" i="29"/>
  <c r="AZ165" i="29"/>
  <c r="AY165" i="29"/>
  <c r="AX165" i="29"/>
  <c r="AV165" i="29"/>
  <c r="AS165" i="29"/>
  <c r="AR165" i="29"/>
  <c r="AQ165" i="29"/>
  <c r="AP165" i="29"/>
  <c r="AO165" i="29"/>
  <c r="AN165" i="29"/>
  <c r="AM165" i="29"/>
  <c r="AL165" i="29"/>
  <c r="AJ165" i="29"/>
  <c r="AI165" i="29"/>
  <c r="AH165" i="29"/>
  <c r="AG165" i="29"/>
  <c r="AE165" i="29"/>
  <c r="AD165" i="29"/>
  <c r="AC165" i="29"/>
  <c r="AB165" i="29"/>
  <c r="Z165" i="29"/>
  <c r="Y165" i="29"/>
  <c r="X165" i="29"/>
  <c r="V165" i="29"/>
  <c r="U165" i="29"/>
  <c r="T165" i="29"/>
  <c r="R165" i="29"/>
  <c r="N165" i="29"/>
  <c r="M165" i="29"/>
  <c r="L165" i="29"/>
  <c r="K165" i="29"/>
  <c r="H165" i="29"/>
  <c r="G165" i="29" s="1"/>
  <c r="CI56" i="29"/>
  <c r="CH56" i="29"/>
  <c r="CG56" i="29"/>
  <c r="CF56" i="29"/>
  <c r="CE56" i="29"/>
  <c r="CC56" i="29"/>
  <c r="CB56" i="29"/>
  <c r="CA56" i="29"/>
  <c r="BZ56" i="29"/>
  <c r="BY56" i="29"/>
  <c r="BX56" i="29"/>
  <c r="BW56" i="29"/>
  <c r="BV56" i="29"/>
  <c r="BU56" i="29"/>
  <c r="BT56" i="29"/>
  <c r="BS56" i="29"/>
  <c r="BR56" i="29"/>
  <c r="BQ56" i="29"/>
  <c r="BP56" i="29"/>
  <c r="BO56" i="29"/>
  <c r="BN56" i="29"/>
  <c r="BM56" i="29"/>
  <c r="BL56" i="29"/>
  <c r="BK56" i="29"/>
  <c r="BJ56" i="29"/>
  <c r="BI56" i="29"/>
  <c r="BG56" i="29"/>
  <c r="BE56" i="29"/>
  <c r="BD56" i="29"/>
  <c r="BC56" i="29"/>
  <c r="BB56" i="29"/>
  <c r="BA56" i="29"/>
  <c r="AZ56" i="29"/>
  <c r="AY56" i="29"/>
  <c r="AX56" i="29"/>
  <c r="AV56" i="29"/>
  <c r="AS56" i="29"/>
  <c r="AR56" i="29"/>
  <c r="AQ56" i="29"/>
  <c r="AP56" i="29"/>
  <c r="AO56" i="29"/>
  <c r="AN56" i="29"/>
  <c r="AM56" i="29"/>
  <c r="AL56" i="29"/>
  <c r="AJ56" i="29"/>
  <c r="AI56" i="29"/>
  <c r="AH56" i="29"/>
  <c r="AG56" i="29"/>
  <c r="AE56" i="29"/>
  <c r="AD56" i="29"/>
  <c r="AC56" i="29"/>
  <c r="AB56" i="29"/>
  <c r="Z56" i="29"/>
  <c r="Y56" i="29"/>
  <c r="X56" i="29"/>
  <c r="V56" i="29"/>
  <c r="U56" i="29"/>
  <c r="T56" i="29"/>
  <c r="R56" i="29"/>
  <c r="N56" i="29"/>
  <c r="M56" i="29"/>
  <c r="L56" i="29"/>
  <c r="K56" i="29"/>
  <c r="H56" i="29"/>
  <c r="F56" i="29" s="1"/>
  <c r="CI488" i="29"/>
  <c r="CH488" i="29"/>
  <c r="CG488" i="29"/>
  <c r="CF488" i="29"/>
  <c r="CE488" i="29"/>
  <c r="CC488" i="29"/>
  <c r="CB488" i="29"/>
  <c r="CA488" i="29"/>
  <c r="BZ488" i="29"/>
  <c r="BY488" i="29"/>
  <c r="BX488" i="29"/>
  <c r="BW488" i="29"/>
  <c r="BV488" i="29"/>
  <c r="BU488" i="29"/>
  <c r="BT488" i="29"/>
  <c r="BS488" i="29"/>
  <c r="BR488" i="29"/>
  <c r="BQ488" i="29"/>
  <c r="BP488" i="29"/>
  <c r="BO488" i="29"/>
  <c r="BN488" i="29"/>
  <c r="BM488" i="29"/>
  <c r="BL488" i="29"/>
  <c r="BK488" i="29"/>
  <c r="BJ488" i="29"/>
  <c r="BI488" i="29"/>
  <c r="BG488" i="29"/>
  <c r="BE488" i="29"/>
  <c r="BD488" i="29"/>
  <c r="BC488" i="29"/>
  <c r="BB488" i="29"/>
  <c r="BA488" i="29"/>
  <c r="AZ488" i="29"/>
  <c r="AY488" i="29"/>
  <c r="AX488" i="29"/>
  <c r="AV488" i="29"/>
  <c r="AS488" i="29"/>
  <c r="AR488" i="29"/>
  <c r="AQ488" i="29"/>
  <c r="AP488" i="29"/>
  <c r="AO488" i="29"/>
  <c r="AN488" i="29"/>
  <c r="AM488" i="29"/>
  <c r="AL488" i="29"/>
  <c r="AJ488" i="29"/>
  <c r="AI488" i="29"/>
  <c r="AH488" i="29"/>
  <c r="AG488" i="29"/>
  <c r="AE488" i="29"/>
  <c r="AD488" i="29"/>
  <c r="AC488" i="29"/>
  <c r="AB488" i="29"/>
  <c r="Z488" i="29"/>
  <c r="Y488" i="29"/>
  <c r="X488" i="29"/>
  <c r="V488" i="29"/>
  <c r="U488" i="29"/>
  <c r="T488" i="29"/>
  <c r="R488" i="29"/>
  <c r="N488" i="29"/>
  <c r="M488" i="29"/>
  <c r="L488" i="29"/>
  <c r="K488" i="29"/>
  <c r="H488" i="29"/>
  <c r="I488" i="29" s="1"/>
  <c r="J488" i="29" s="1"/>
  <c r="CI334" i="29"/>
  <c r="CH334" i="29"/>
  <c r="CG334" i="29"/>
  <c r="CF334" i="29"/>
  <c r="CE334" i="29"/>
  <c r="CC334" i="29"/>
  <c r="CB334" i="29"/>
  <c r="CA334" i="29"/>
  <c r="BZ334" i="29"/>
  <c r="BY334" i="29"/>
  <c r="BX334" i="29"/>
  <c r="BW334" i="29"/>
  <c r="BV334" i="29"/>
  <c r="BU334" i="29"/>
  <c r="BT334" i="29"/>
  <c r="BS334" i="29"/>
  <c r="BR334" i="29"/>
  <c r="BQ334" i="29"/>
  <c r="BP334" i="29"/>
  <c r="BO334" i="29"/>
  <c r="BN334" i="29"/>
  <c r="BM334" i="29"/>
  <c r="BL334" i="29"/>
  <c r="BK334" i="29"/>
  <c r="BJ334" i="29"/>
  <c r="BI334" i="29"/>
  <c r="BG334" i="29"/>
  <c r="BE334" i="29"/>
  <c r="BD334" i="29"/>
  <c r="BC334" i="29"/>
  <c r="BB334" i="29"/>
  <c r="BA334" i="29"/>
  <c r="AZ334" i="29"/>
  <c r="AY334" i="29"/>
  <c r="AX334" i="29"/>
  <c r="AV334" i="29"/>
  <c r="AS334" i="29"/>
  <c r="AR334" i="29"/>
  <c r="AQ334" i="29"/>
  <c r="AP334" i="29"/>
  <c r="AO334" i="29"/>
  <c r="AN334" i="29"/>
  <c r="AM334" i="29"/>
  <c r="AL334" i="29"/>
  <c r="AJ334" i="29"/>
  <c r="AI334" i="29"/>
  <c r="AH334" i="29"/>
  <c r="AG334" i="29"/>
  <c r="AE334" i="29"/>
  <c r="AD334" i="29"/>
  <c r="AC334" i="29"/>
  <c r="AB334" i="29"/>
  <c r="Z334" i="29"/>
  <c r="Y334" i="29"/>
  <c r="X334" i="29"/>
  <c r="V334" i="29"/>
  <c r="U334" i="29"/>
  <c r="T334" i="29"/>
  <c r="R334" i="29"/>
  <c r="N334" i="29"/>
  <c r="M334" i="29"/>
  <c r="L334" i="29"/>
  <c r="K334" i="29"/>
  <c r="CI333" i="29"/>
  <c r="CH333" i="29"/>
  <c r="CG333" i="29"/>
  <c r="CF333" i="29"/>
  <c r="CE333" i="29"/>
  <c r="CC333" i="29"/>
  <c r="CB333" i="29"/>
  <c r="CA333" i="29"/>
  <c r="BZ333" i="29"/>
  <c r="BY333" i="29"/>
  <c r="BX333" i="29"/>
  <c r="BW333" i="29"/>
  <c r="BV333" i="29"/>
  <c r="BU333" i="29"/>
  <c r="BT333" i="29"/>
  <c r="BS333" i="29"/>
  <c r="BR333" i="29"/>
  <c r="BQ333" i="29"/>
  <c r="BP333" i="29"/>
  <c r="BO333" i="29"/>
  <c r="BN333" i="29"/>
  <c r="BM333" i="29"/>
  <c r="BL333" i="29"/>
  <c r="BK333" i="29"/>
  <c r="BJ333" i="29"/>
  <c r="BI333" i="29"/>
  <c r="BG333" i="29"/>
  <c r="BE333" i="29"/>
  <c r="BD333" i="29"/>
  <c r="BC333" i="29"/>
  <c r="BB333" i="29"/>
  <c r="BA333" i="29"/>
  <c r="AZ333" i="29"/>
  <c r="AY333" i="29"/>
  <c r="AX333" i="29"/>
  <c r="AV333" i="29"/>
  <c r="AS333" i="29"/>
  <c r="AR333" i="29"/>
  <c r="AQ333" i="29"/>
  <c r="AP333" i="29"/>
  <c r="AO333" i="29"/>
  <c r="AN333" i="29"/>
  <c r="AM333" i="29"/>
  <c r="AL333" i="29"/>
  <c r="AJ333" i="29"/>
  <c r="AI333" i="29"/>
  <c r="AH333" i="29"/>
  <c r="AG333" i="29"/>
  <c r="AE333" i="29"/>
  <c r="AD333" i="29"/>
  <c r="AC333" i="29"/>
  <c r="AB333" i="29"/>
  <c r="Z333" i="29"/>
  <c r="Y333" i="29"/>
  <c r="X333" i="29"/>
  <c r="V333" i="29"/>
  <c r="U333" i="29"/>
  <c r="T333" i="29"/>
  <c r="R333" i="29"/>
  <c r="N333" i="29"/>
  <c r="M333" i="29"/>
  <c r="L333" i="29"/>
  <c r="K333" i="29"/>
  <c r="CI332" i="29"/>
  <c r="CH332" i="29"/>
  <c r="CG332" i="29"/>
  <c r="CF332" i="29"/>
  <c r="CE332" i="29"/>
  <c r="CC332" i="29"/>
  <c r="CB332" i="29"/>
  <c r="CA332" i="29"/>
  <c r="BZ332" i="29"/>
  <c r="BY332" i="29"/>
  <c r="BX332" i="29"/>
  <c r="BW332" i="29"/>
  <c r="BV332" i="29"/>
  <c r="BU332" i="29"/>
  <c r="BT332" i="29"/>
  <c r="BS332" i="29"/>
  <c r="BR332" i="29"/>
  <c r="BQ332" i="29"/>
  <c r="BP332" i="29"/>
  <c r="BO332" i="29"/>
  <c r="BN332" i="29"/>
  <c r="BM332" i="29"/>
  <c r="BL332" i="29"/>
  <c r="BK332" i="29"/>
  <c r="BJ332" i="29"/>
  <c r="BI332" i="29"/>
  <c r="BG332" i="29"/>
  <c r="BE332" i="29"/>
  <c r="BD332" i="29"/>
  <c r="BC332" i="29"/>
  <c r="BB332" i="29"/>
  <c r="BA332" i="29"/>
  <c r="AZ332" i="29"/>
  <c r="AY332" i="29"/>
  <c r="AX332" i="29"/>
  <c r="AV332" i="29"/>
  <c r="AS332" i="29"/>
  <c r="AR332" i="29"/>
  <c r="AQ332" i="29"/>
  <c r="AP332" i="29"/>
  <c r="AO332" i="29"/>
  <c r="AN332" i="29"/>
  <c r="AM332" i="29"/>
  <c r="AL332" i="29"/>
  <c r="AJ332" i="29"/>
  <c r="AI332" i="29"/>
  <c r="AH332" i="29"/>
  <c r="AG332" i="29"/>
  <c r="AE332" i="29"/>
  <c r="AD332" i="29"/>
  <c r="AC332" i="29"/>
  <c r="AB332" i="29"/>
  <c r="Z332" i="29"/>
  <c r="Y332" i="29"/>
  <c r="X332" i="29"/>
  <c r="V332" i="29"/>
  <c r="U332" i="29"/>
  <c r="T332" i="29"/>
  <c r="R332" i="29"/>
  <c r="N332" i="29"/>
  <c r="M332" i="29"/>
  <c r="L332" i="29"/>
  <c r="K332" i="29"/>
  <c r="H332" i="29"/>
  <c r="I332" i="29" s="1"/>
  <c r="J332" i="29" s="1"/>
  <c r="CI369" i="29"/>
  <c r="CH369" i="29"/>
  <c r="CG369" i="29"/>
  <c r="CF369" i="29"/>
  <c r="CE369" i="29"/>
  <c r="CC369" i="29"/>
  <c r="CB369" i="29"/>
  <c r="CA369" i="29"/>
  <c r="BZ369" i="29"/>
  <c r="BY369" i="29"/>
  <c r="BX369" i="29"/>
  <c r="BW369" i="29"/>
  <c r="BV369" i="29"/>
  <c r="BU369" i="29"/>
  <c r="BT369" i="29"/>
  <c r="BS369" i="29"/>
  <c r="BR369" i="29"/>
  <c r="BQ369" i="29"/>
  <c r="BP369" i="29"/>
  <c r="BO369" i="29"/>
  <c r="BN369" i="29"/>
  <c r="BM369" i="29"/>
  <c r="BL369" i="29"/>
  <c r="BK369" i="29"/>
  <c r="BJ369" i="29"/>
  <c r="BI369" i="29"/>
  <c r="BG369" i="29"/>
  <c r="BE369" i="29"/>
  <c r="BD369" i="29"/>
  <c r="BC369" i="29"/>
  <c r="BB369" i="29"/>
  <c r="BA369" i="29"/>
  <c r="AZ369" i="29"/>
  <c r="AY369" i="29"/>
  <c r="AX369" i="29"/>
  <c r="AV369" i="29"/>
  <c r="AS369" i="29"/>
  <c r="AR369" i="29"/>
  <c r="AQ369" i="29"/>
  <c r="AP369" i="29"/>
  <c r="AO369" i="29"/>
  <c r="AN369" i="29"/>
  <c r="AM369" i="29"/>
  <c r="AL369" i="29"/>
  <c r="AJ369" i="29"/>
  <c r="AI369" i="29"/>
  <c r="AH369" i="29"/>
  <c r="AG369" i="29"/>
  <c r="AE369" i="29"/>
  <c r="AD369" i="29"/>
  <c r="AC369" i="29"/>
  <c r="AB369" i="29"/>
  <c r="Z369" i="29"/>
  <c r="Y369" i="29"/>
  <c r="X369" i="29"/>
  <c r="V369" i="29"/>
  <c r="U369" i="29"/>
  <c r="T369" i="29"/>
  <c r="R369" i="29"/>
  <c r="N369" i="29"/>
  <c r="M369" i="29"/>
  <c r="L369" i="29"/>
  <c r="K369" i="29"/>
  <c r="CI368" i="29"/>
  <c r="CH368" i="29"/>
  <c r="CG368" i="29"/>
  <c r="CF368" i="29"/>
  <c r="CE368" i="29"/>
  <c r="CC368" i="29"/>
  <c r="CB368" i="29"/>
  <c r="CA368" i="29"/>
  <c r="BZ368" i="29"/>
  <c r="BY368" i="29"/>
  <c r="BX368" i="29"/>
  <c r="BW368" i="29"/>
  <c r="BV368" i="29"/>
  <c r="BU368" i="29"/>
  <c r="BT368" i="29"/>
  <c r="BS368" i="29"/>
  <c r="BR368" i="29"/>
  <c r="BQ368" i="29"/>
  <c r="BP368" i="29"/>
  <c r="BO368" i="29"/>
  <c r="BN368" i="29"/>
  <c r="BM368" i="29"/>
  <c r="BL368" i="29"/>
  <c r="BK368" i="29"/>
  <c r="BJ368" i="29"/>
  <c r="BI368" i="29"/>
  <c r="BG368" i="29"/>
  <c r="BE368" i="29"/>
  <c r="BD368" i="29"/>
  <c r="BC368" i="29"/>
  <c r="BB368" i="29"/>
  <c r="BA368" i="29"/>
  <c r="AZ368" i="29"/>
  <c r="AY368" i="29"/>
  <c r="AX368" i="29"/>
  <c r="AV368" i="29"/>
  <c r="AS368" i="29"/>
  <c r="AR368" i="29"/>
  <c r="AQ368" i="29"/>
  <c r="AP368" i="29"/>
  <c r="AO368" i="29"/>
  <c r="AN368" i="29"/>
  <c r="AM368" i="29"/>
  <c r="AL368" i="29"/>
  <c r="AJ368" i="29"/>
  <c r="AI368" i="29"/>
  <c r="AH368" i="29"/>
  <c r="AG368" i="29"/>
  <c r="AE368" i="29"/>
  <c r="AD368" i="29"/>
  <c r="AC368" i="29"/>
  <c r="AB368" i="29"/>
  <c r="Z368" i="29"/>
  <c r="Y368" i="29"/>
  <c r="X368" i="29"/>
  <c r="V368" i="29"/>
  <c r="U368" i="29"/>
  <c r="T368" i="29"/>
  <c r="R368" i="29"/>
  <c r="N368" i="29"/>
  <c r="M368" i="29"/>
  <c r="L368" i="29"/>
  <c r="K368" i="29"/>
  <c r="H368" i="29"/>
  <c r="G368" i="29" s="1"/>
  <c r="CI136" i="29"/>
  <c r="CH136" i="29"/>
  <c r="CG136" i="29"/>
  <c r="CF136" i="29"/>
  <c r="CE136" i="29"/>
  <c r="CC136" i="29"/>
  <c r="CB136" i="29"/>
  <c r="CA136" i="29"/>
  <c r="BZ136" i="29"/>
  <c r="BY136" i="29"/>
  <c r="BX136" i="29"/>
  <c r="BW136" i="29"/>
  <c r="BV136" i="29"/>
  <c r="BU136" i="29"/>
  <c r="BT136" i="29"/>
  <c r="BS136" i="29"/>
  <c r="BR136" i="29"/>
  <c r="BQ136" i="29"/>
  <c r="BP136" i="29"/>
  <c r="BO136" i="29"/>
  <c r="BN136" i="29"/>
  <c r="BM136" i="29"/>
  <c r="BL136" i="29"/>
  <c r="BK136" i="29"/>
  <c r="BJ136" i="29"/>
  <c r="BI136" i="29"/>
  <c r="BG136" i="29"/>
  <c r="BE136" i="29"/>
  <c r="BD136" i="29"/>
  <c r="BC136" i="29"/>
  <c r="BB136" i="29"/>
  <c r="BA136" i="29"/>
  <c r="AZ136" i="29"/>
  <c r="AY136" i="29"/>
  <c r="AX136" i="29"/>
  <c r="AV136" i="29"/>
  <c r="AS136" i="29"/>
  <c r="AR136" i="29"/>
  <c r="AQ136" i="29"/>
  <c r="AP136" i="29"/>
  <c r="AO136" i="29"/>
  <c r="AN136" i="29"/>
  <c r="AM136" i="29"/>
  <c r="AL136" i="29"/>
  <c r="AJ136" i="29"/>
  <c r="AI136" i="29"/>
  <c r="AH136" i="29"/>
  <c r="AG136" i="29"/>
  <c r="AE136" i="29"/>
  <c r="AD136" i="29"/>
  <c r="AC136" i="29"/>
  <c r="AB136" i="29"/>
  <c r="Z136" i="29"/>
  <c r="Y136" i="29"/>
  <c r="X136" i="29"/>
  <c r="V136" i="29"/>
  <c r="U136" i="29"/>
  <c r="T136" i="29"/>
  <c r="R136" i="29"/>
  <c r="N136" i="29"/>
  <c r="M136" i="29"/>
  <c r="L136" i="29"/>
  <c r="K136" i="29"/>
  <c r="H136" i="29"/>
  <c r="G136" i="29" s="1"/>
  <c r="CI135" i="29"/>
  <c r="CH135" i="29"/>
  <c r="CG135" i="29"/>
  <c r="CF135" i="29"/>
  <c r="CE135" i="29"/>
  <c r="CC135" i="29"/>
  <c r="CB135" i="29"/>
  <c r="CA135" i="29"/>
  <c r="BZ135" i="29"/>
  <c r="BY135" i="29"/>
  <c r="BX135" i="29"/>
  <c r="BW135" i="29"/>
  <c r="BV135" i="29"/>
  <c r="BU135" i="29"/>
  <c r="BT135" i="29"/>
  <c r="BS135" i="29"/>
  <c r="BR135" i="29"/>
  <c r="BQ135" i="29"/>
  <c r="BP135" i="29"/>
  <c r="BO135" i="29"/>
  <c r="BN135" i="29"/>
  <c r="BM135" i="29"/>
  <c r="BL135" i="29"/>
  <c r="BK135" i="29"/>
  <c r="BJ135" i="29"/>
  <c r="BI135" i="29"/>
  <c r="BG135" i="29"/>
  <c r="BE135" i="29"/>
  <c r="BD135" i="29"/>
  <c r="BC135" i="29"/>
  <c r="BB135" i="29"/>
  <c r="BA135" i="29"/>
  <c r="AZ135" i="29"/>
  <c r="AY135" i="29"/>
  <c r="AX135" i="29"/>
  <c r="AV135" i="29"/>
  <c r="AS135" i="29"/>
  <c r="AR135" i="29"/>
  <c r="AQ135" i="29"/>
  <c r="AP135" i="29"/>
  <c r="AO135" i="29"/>
  <c r="AN135" i="29"/>
  <c r="AM135" i="29"/>
  <c r="AL135" i="29"/>
  <c r="AJ135" i="29"/>
  <c r="AI135" i="29"/>
  <c r="AH135" i="29"/>
  <c r="AG135" i="29"/>
  <c r="AE135" i="29"/>
  <c r="AD135" i="29"/>
  <c r="AC135" i="29"/>
  <c r="AB135" i="29"/>
  <c r="Z135" i="29"/>
  <c r="Y135" i="29"/>
  <c r="X135" i="29"/>
  <c r="V135" i="29"/>
  <c r="U135" i="29"/>
  <c r="T135" i="29"/>
  <c r="R135" i="29"/>
  <c r="N135" i="29"/>
  <c r="M135" i="29"/>
  <c r="L135" i="29"/>
  <c r="K135" i="29"/>
  <c r="H135" i="29"/>
  <c r="I135" i="29" s="1"/>
  <c r="J135" i="29" s="1"/>
  <c r="CI115" i="29"/>
  <c r="CH115" i="29"/>
  <c r="CG115" i="29"/>
  <c r="CF115" i="29"/>
  <c r="CE115" i="29"/>
  <c r="CC115" i="29"/>
  <c r="CB115" i="29"/>
  <c r="CA115" i="29"/>
  <c r="BZ115" i="29"/>
  <c r="BY115" i="29"/>
  <c r="BX115" i="29"/>
  <c r="BW115" i="29"/>
  <c r="BV115" i="29"/>
  <c r="BU115" i="29"/>
  <c r="BT115" i="29"/>
  <c r="BS115" i="29"/>
  <c r="BR115" i="29"/>
  <c r="BQ115" i="29"/>
  <c r="BP115" i="29"/>
  <c r="BO115" i="29"/>
  <c r="BN115" i="29"/>
  <c r="BM115" i="29"/>
  <c r="BL115" i="29"/>
  <c r="BK115" i="29"/>
  <c r="BJ115" i="29"/>
  <c r="BI115" i="29"/>
  <c r="BG115" i="29"/>
  <c r="BE115" i="29"/>
  <c r="BD115" i="29"/>
  <c r="BC115" i="29"/>
  <c r="BB115" i="29"/>
  <c r="BA115" i="29"/>
  <c r="AZ115" i="29"/>
  <c r="AY115" i="29"/>
  <c r="AX115" i="29"/>
  <c r="AV115" i="29"/>
  <c r="AS115" i="29"/>
  <c r="AR115" i="29"/>
  <c r="AQ115" i="29"/>
  <c r="AP115" i="29"/>
  <c r="AO115" i="29"/>
  <c r="AN115" i="29"/>
  <c r="AM115" i="29"/>
  <c r="AL115" i="29"/>
  <c r="AJ115" i="29"/>
  <c r="AI115" i="29"/>
  <c r="AH115" i="29"/>
  <c r="AG115" i="29"/>
  <c r="AE115" i="29"/>
  <c r="AD115" i="29"/>
  <c r="AC115" i="29"/>
  <c r="AB115" i="29"/>
  <c r="Z115" i="29"/>
  <c r="Y115" i="29"/>
  <c r="X115" i="29"/>
  <c r="V115" i="29"/>
  <c r="U115" i="29"/>
  <c r="T115" i="29"/>
  <c r="R115" i="29"/>
  <c r="N115" i="29"/>
  <c r="M115" i="29"/>
  <c r="L115" i="29"/>
  <c r="K115" i="29"/>
  <c r="H115" i="29"/>
  <c r="I115" i="29" s="1"/>
  <c r="J115" i="29" s="1"/>
  <c r="CI84" i="29"/>
  <c r="CH84" i="29"/>
  <c r="CG84" i="29"/>
  <c r="CF84" i="29"/>
  <c r="CE84" i="29"/>
  <c r="CC84" i="29"/>
  <c r="CB84" i="29"/>
  <c r="CA84" i="29"/>
  <c r="BZ84" i="29"/>
  <c r="BY84" i="29"/>
  <c r="BX84" i="29"/>
  <c r="BW84" i="29"/>
  <c r="BV84" i="29"/>
  <c r="BU84" i="29"/>
  <c r="BT84" i="29"/>
  <c r="BS84" i="29"/>
  <c r="BR84" i="29"/>
  <c r="BQ84" i="29"/>
  <c r="BP84" i="29"/>
  <c r="BO84" i="29"/>
  <c r="BN84" i="29"/>
  <c r="BM84" i="29"/>
  <c r="BL84" i="29"/>
  <c r="BK84" i="29"/>
  <c r="BJ84" i="29"/>
  <c r="BI84" i="29"/>
  <c r="BG84" i="29"/>
  <c r="BE84" i="29"/>
  <c r="BD84" i="29"/>
  <c r="BC84" i="29"/>
  <c r="BB84" i="29"/>
  <c r="BA84" i="29"/>
  <c r="AZ84" i="29"/>
  <c r="AY84" i="29"/>
  <c r="AX84" i="29"/>
  <c r="AV84" i="29"/>
  <c r="AS84" i="29"/>
  <c r="AR84" i="29"/>
  <c r="AQ84" i="29"/>
  <c r="AP84" i="29"/>
  <c r="AO84" i="29"/>
  <c r="AN84" i="29"/>
  <c r="AM84" i="29"/>
  <c r="AL84" i="29"/>
  <c r="AJ84" i="29"/>
  <c r="AI84" i="29"/>
  <c r="AH84" i="29"/>
  <c r="AG84" i="29"/>
  <c r="AE84" i="29"/>
  <c r="AD84" i="29"/>
  <c r="AC84" i="29"/>
  <c r="AB84" i="29"/>
  <c r="Z84" i="29"/>
  <c r="Y84" i="29"/>
  <c r="X84" i="29"/>
  <c r="V84" i="29"/>
  <c r="U84" i="29"/>
  <c r="T84" i="29"/>
  <c r="R84" i="29"/>
  <c r="N84" i="29"/>
  <c r="M84" i="29"/>
  <c r="L84" i="29"/>
  <c r="K84" i="29"/>
  <c r="H84" i="29"/>
  <c r="I84" i="29" s="1"/>
  <c r="J84" i="29" s="1"/>
  <c r="CI514" i="29"/>
  <c r="CH514" i="29"/>
  <c r="CG514" i="29"/>
  <c r="CF514" i="29"/>
  <c r="CE514" i="29"/>
  <c r="CC514" i="29"/>
  <c r="CB514" i="29"/>
  <c r="CA514" i="29"/>
  <c r="BZ514" i="29"/>
  <c r="BY514" i="29"/>
  <c r="BX514" i="29"/>
  <c r="BW514" i="29"/>
  <c r="BV514" i="29"/>
  <c r="BU514" i="29"/>
  <c r="BT514" i="29"/>
  <c r="BS514" i="29"/>
  <c r="BR514" i="29"/>
  <c r="BQ514" i="29"/>
  <c r="BP514" i="29"/>
  <c r="BO514" i="29"/>
  <c r="BN514" i="29"/>
  <c r="BM514" i="29"/>
  <c r="BL514" i="29"/>
  <c r="BK514" i="29"/>
  <c r="BJ514" i="29"/>
  <c r="BI514" i="29"/>
  <c r="BG514" i="29"/>
  <c r="BE514" i="29"/>
  <c r="BD514" i="29"/>
  <c r="BC514" i="29"/>
  <c r="BB514" i="29"/>
  <c r="BA514" i="29"/>
  <c r="AZ514" i="29"/>
  <c r="AY514" i="29"/>
  <c r="AX514" i="29"/>
  <c r="AV514" i="29"/>
  <c r="AS514" i="29"/>
  <c r="AR514" i="29"/>
  <c r="AQ514" i="29"/>
  <c r="AP514" i="29"/>
  <c r="AO514" i="29"/>
  <c r="AN514" i="29"/>
  <c r="AM514" i="29"/>
  <c r="AL514" i="29"/>
  <c r="AJ514" i="29"/>
  <c r="AI514" i="29"/>
  <c r="AH514" i="29"/>
  <c r="AG514" i="29"/>
  <c r="AE514" i="29"/>
  <c r="AD514" i="29"/>
  <c r="AC514" i="29"/>
  <c r="AB514" i="29"/>
  <c r="Z514" i="29"/>
  <c r="Y514" i="29"/>
  <c r="X514" i="29"/>
  <c r="V514" i="29"/>
  <c r="U514" i="29"/>
  <c r="T514" i="29"/>
  <c r="R514" i="29"/>
  <c r="N514" i="29"/>
  <c r="M514" i="29"/>
  <c r="L514" i="29"/>
  <c r="K514" i="29"/>
  <c r="CI513" i="29"/>
  <c r="CH513" i="29"/>
  <c r="CG513" i="29"/>
  <c r="CF513" i="29"/>
  <c r="CE513" i="29"/>
  <c r="CC513" i="29"/>
  <c r="CB513" i="29"/>
  <c r="CA513" i="29"/>
  <c r="BZ513" i="29"/>
  <c r="BY513" i="29"/>
  <c r="BX513" i="29"/>
  <c r="BW513" i="29"/>
  <c r="BV513" i="29"/>
  <c r="BU513" i="29"/>
  <c r="BT513" i="29"/>
  <c r="BS513" i="29"/>
  <c r="BR513" i="29"/>
  <c r="BQ513" i="29"/>
  <c r="BP513" i="29"/>
  <c r="BO513" i="29"/>
  <c r="BN513" i="29"/>
  <c r="BM513" i="29"/>
  <c r="BL513" i="29"/>
  <c r="BK513" i="29"/>
  <c r="BJ513" i="29"/>
  <c r="BI513" i="29"/>
  <c r="BG513" i="29"/>
  <c r="BE513" i="29"/>
  <c r="BD513" i="29"/>
  <c r="BC513" i="29"/>
  <c r="BB513" i="29"/>
  <c r="BA513" i="29"/>
  <c r="AZ513" i="29"/>
  <c r="AY513" i="29"/>
  <c r="AX513" i="29"/>
  <c r="AV513" i="29"/>
  <c r="AS513" i="29"/>
  <c r="AR513" i="29"/>
  <c r="AQ513" i="29"/>
  <c r="AP513" i="29"/>
  <c r="AO513" i="29"/>
  <c r="AN513" i="29"/>
  <c r="AM513" i="29"/>
  <c r="AL513" i="29"/>
  <c r="AJ513" i="29"/>
  <c r="AI513" i="29"/>
  <c r="AH513" i="29"/>
  <c r="AG513" i="29"/>
  <c r="AE513" i="29"/>
  <c r="AD513" i="29"/>
  <c r="AC513" i="29"/>
  <c r="AB513" i="29"/>
  <c r="Z513" i="29"/>
  <c r="Y513" i="29"/>
  <c r="X513" i="29"/>
  <c r="V513" i="29"/>
  <c r="U513" i="29"/>
  <c r="T513" i="29"/>
  <c r="R513" i="29"/>
  <c r="N513" i="29"/>
  <c r="M513" i="29"/>
  <c r="L513" i="29"/>
  <c r="K513" i="29"/>
  <c r="CI143" i="29"/>
  <c r="CH143" i="29"/>
  <c r="CG143" i="29"/>
  <c r="CF143" i="29"/>
  <c r="CE143" i="29"/>
  <c r="CC143" i="29"/>
  <c r="CB143" i="29"/>
  <c r="CA143" i="29"/>
  <c r="BZ143" i="29"/>
  <c r="BY143" i="29"/>
  <c r="BX143" i="29"/>
  <c r="BW143" i="29"/>
  <c r="BV143" i="29"/>
  <c r="BU143" i="29"/>
  <c r="BT143" i="29"/>
  <c r="BS143" i="29"/>
  <c r="BR143" i="29"/>
  <c r="BQ143" i="29"/>
  <c r="BP143" i="29"/>
  <c r="BO143" i="29"/>
  <c r="BN143" i="29"/>
  <c r="BM143" i="29"/>
  <c r="BL143" i="29"/>
  <c r="BK143" i="29"/>
  <c r="BJ143" i="29"/>
  <c r="BI143" i="29"/>
  <c r="BG143" i="29"/>
  <c r="BE143" i="29"/>
  <c r="BD143" i="29"/>
  <c r="BC143" i="29"/>
  <c r="BB143" i="29"/>
  <c r="BA143" i="29"/>
  <c r="AZ143" i="29"/>
  <c r="AY143" i="29"/>
  <c r="AX143" i="29"/>
  <c r="AV143" i="29"/>
  <c r="AS143" i="29"/>
  <c r="AR143" i="29"/>
  <c r="AQ143" i="29"/>
  <c r="AP143" i="29"/>
  <c r="AO143" i="29"/>
  <c r="AN143" i="29"/>
  <c r="AM143" i="29"/>
  <c r="AL143" i="29"/>
  <c r="AJ143" i="29"/>
  <c r="AI143" i="29"/>
  <c r="AH143" i="29"/>
  <c r="AG143" i="29"/>
  <c r="AE143" i="29"/>
  <c r="AD143" i="29"/>
  <c r="AC143" i="29"/>
  <c r="AB143" i="29"/>
  <c r="Z143" i="29"/>
  <c r="Y143" i="29"/>
  <c r="X143" i="29"/>
  <c r="V143" i="29"/>
  <c r="U143" i="29"/>
  <c r="T143" i="29"/>
  <c r="R143" i="29"/>
  <c r="N143" i="29"/>
  <c r="M143" i="29"/>
  <c r="L143" i="29"/>
  <c r="K143" i="29"/>
  <c r="H143" i="29"/>
  <c r="H513" i="29" s="1"/>
  <c r="F513" i="29" s="1"/>
  <c r="CI107" i="29"/>
  <c r="CH107" i="29"/>
  <c r="CG107" i="29"/>
  <c r="CF107" i="29"/>
  <c r="CE107" i="29"/>
  <c r="CC107" i="29"/>
  <c r="CB107" i="29"/>
  <c r="CA107" i="29"/>
  <c r="BZ107" i="29"/>
  <c r="BY107" i="29"/>
  <c r="BX107" i="29"/>
  <c r="BW107" i="29"/>
  <c r="BV107" i="29"/>
  <c r="BU107" i="29"/>
  <c r="BT107" i="29"/>
  <c r="BS107" i="29"/>
  <c r="BR107" i="29"/>
  <c r="BQ107" i="29"/>
  <c r="BP107" i="29"/>
  <c r="BO107" i="29"/>
  <c r="BN107" i="29"/>
  <c r="BM107" i="29"/>
  <c r="BL107" i="29"/>
  <c r="BK107" i="29"/>
  <c r="BJ107" i="29"/>
  <c r="BI107" i="29"/>
  <c r="BG107" i="29"/>
  <c r="BE107" i="29"/>
  <c r="BD107" i="29"/>
  <c r="BC107" i="29"/>
  <c r="BB107" i="29"/>
  <c r="BA107" i="29"/>
  <c r="AZ107" i="29"/>
  <c r="AY107" i="29"/>
  <c r="AX107" i="29"/>
  <c r="AV107" i="29"/>
  <c r="AS107" i="29"/>
  <c r="AR107" i="29"/>
  <c r="AQ107" i="29"/>
  <c r="AP107" i="29"/>
  <c r="AO107" i="29"/>
  <c r="AN107" i="29"/>
  <c r="AM107" i="29"/>
  <c r="AL107" i="29"/>
  <c r="AJ107" i="29"/>
  <c r="AI107" i="29"/>
  <c r="AH107" i="29"/>
  <c r="AG107" i="29"/>
  <c r="AE107" i="29"/>
  <c r="AD107" i="29"/>
  <c r="AC107" i="29"/>
  <c r="AB107" i="29"/>
  <c r="Z107" i="29"/>
  <c r="Y107" i="29"/>
  <c r="X107" i="29"/>
  <c r="V107" i="29"/>
  <c r="U107" i="29"/>
  <c r="T107" i="29"/>
  <c r="R107" i="29"/>
  <c r="N107" i="29"/>
  <c r="M107" i="29"/>
  <c r="L107" i="29"/>
  <c r="K107" i="29"/>
  <c r="CI106" i="29"/>
  <c r="CH106" i="29"/>
  <c r="CG106" i="29"/>
  <c r="CF106" i="29"/>
  <c r="CE106" i="29"/>
  <c r="CC106" i="29"/>
  <c r="CB106" i="29"/>
  <c r="CA106" i="29"/>
  <c r="BZ106" i="29"/>
  <c r="BY106" i="29"/>
  <c r="BX106" i="29"/>
  <c r="BW106" i="29"/>
  <c r="BV106" i="29"/>
  <c r="BU106" i="29"/>
  <c r="BT106" i="29"/>
  <c r="BS106" i="29"/>
  <c r="BR106" i="29"/>
  <c r="BQ106" i="29"/>
  <c r="BP106" i="29"/>
  <c r="BO106" i="29"/>
  <c r="BN106" i="29"/>
  <c r="BM106" i="29"/>
  <c r="BL106" i="29"/>
  <c r="BK106" i="29"/>
  <c r="BJ106" i="29"/>
  <c r="BI106" i="29"/>
  <c r="BG106" i="29"/>
  <c r="BE106" i="29"/>
  <c r="BD106" i="29"/>
  <c r="BC106" i="29"/>
  <c r="BB106" i="29"/>
  <c r="BA106" i="29"/>
  <c r="AZ106" i="29"/>
  <c r="AY106" i="29"/>
  <c r="AX106" i="29"/>
  <c r="AV106" i="29"/>
  <c r="AS106" i="29"/>
  <c r="AR106" i="29"/>
  <c r="AQ106" i="29"/>
  <c r="AP106" i="29"/>
  <c r="AO106" i="29"/>
  <c r="AN106" i="29"/>
  <c r="AM106" i="29"/>
  <c r="AL106" i="29"/>
  <c r="AJ106" i="29"/>
  <c r="AI106" i="29"/>
  <c r="AH106" i="29"/>
  <c r="AG106" i="29"/>
  <c r="AE106" i="29"/>
  <c r="AD106" i="29"/>
  <c r="AC106" i="29"/>
  <c r="AB106" i="29"/>
  <c r="Z106" i="29"/>
  <c r="Y106" i="29"/>
  <c r="X106" i="29"/>
  <c r="V106" i="29"/>
  <c r="U106" i="29"/>
  <c r="T106" i="29"/>
  <c r="R106" i="29"/>
  <c r="N106" i="29"/>
  <c r="M106" i="29"/>
  <c r="L106" i="29"/>
  <c r="K106" i="29"/>
  <c r="H106" i="29"/>
  <c r="F106" i="29" s="1"/>
  <c r="CI129" i="29"/>
  <c r="CH129" i="29"/>
  <c r="CG129" i="29"/>
  <c r="CF129" i="29"/>
  <c r="CE129" i="29"/>
  <c r="CC129" i="29"/>
  <c r="CB129" i="29"/>
  <c r="CA129" i="29"/>
  <c r="BZ129" i="29"/>
  <c r="BY129" i="29"/>
  <c r="BX129" i="29"/>
  <c r="BW129" i="29"/>
  <c r="BV129" i="29"/>
  <c r="BU129" i="29"/>
  <c r="BT129" i="29"/>
  <c r="BS129" i="29"/>
  <c r="BR129" i="29"/>
  <c r="BQ129" i="29"/>
  <c r="BP129" i="29"/>
  <c r="BO129" i="29"/>
  <c r="BN129" i="29"/>
  <c r="BM129" i="29"/>
  <c r="BL129" i="29"/>
  <c r="BK129" i="29"/>
  <c r="BJ129" i="29"/>
  <c r="BI129" i="29"/>
  <c r="BG129" i="29"/>
  <c r="BE129" i="29"/>
  <c r="BD129" i="29"/>
  <c r="BC129" i="29"/>
  <c r="BB129" i="29"/>
  <c r="BA129" i="29"/>
  <c r="AZ129" i="29"/>
  <c r="AY129" i="29"/>
  <c r="AX129" i="29"/>
  <c r="AV129" i="29"/>
  <c r="AS129" i="29"/>
  <c r="AR129" i="29"/>
  <c r="AQ129" i="29"/>
  <c r="AP129" i="29"/>
  <c r="AO129" i="29"/>
  <c r="AN129" i="29"/>
  <c r="AM129" i="29"/>
  <c r="AL129" i="29"/>
  <c r="AJ129" i="29"/>
  <c r="AI129" i="29"/>
  <c r="AH129" i="29"/>
  <c r="AG129" i="29"/>
  <c r="AE129" i="29"/>
  <c r="AD129" i="29"/>
  <c r="AC129" i="29"/>
  <c r="AB129" i="29"/>
  <c r="Z129" i="29"/>
  <c r="Y129" i="29"/>
  <c r="X129" i="29"/>
  <c r="V129" i="29"/>
  <c r="U129" i="29"/>
  <c r="T129" i="29"/>
  <c r="R129" i="29"/>
  <c r="N129" i="29"/>
  <c r="M129" i="29"/>
  <c r="L129" i="29"/>
  <c r="K129" i="29"/>
  <c r="H129" i="29"/>
  <c r="CI98" i="29"/>
  <c r="CH98" i="29"/>
  <c r="CG98" i="29"/>
  <c r="CF98" i="29"/>
  <c r="CE98" i="29"/>
  <c r="CC98" i="29"/>
  <c r="CB98" i="29"/>
  <c r="CA98" i="29"/>
  <c r="BZ98" i="29"/>
  <c r="BY98" i="29"/>
  <c r="BX98" i="29"/>
  <c r="BW98" i="29"/>
  <c r="BV98" i="29"/>
  <c r="BU98" i="29"/>
  <c r="BT98" i="29"/>
  <c r="BS98" i="29"/>
  <c r="BR98" i="29"/>
  <c r="BQ98" i="29"/>
  <c r="BP98" i="29"/>
  <c r="BO98" i="29"/>
  <c r="BN98" i="29"/>
  <c r="BM98" i="29"/>
  <c r="BL98" i="29"/>
  <c r="BK98" i="29"/>
  <c r="BJ98" i="29"/>
  <c r="BI98" i="29"/>
  <c r="BG98" i="29"/>
  <c r="BE98" i="29"/>
  <c r="BD98" i="29"/>
  <c r="BC98" i="29"/>
  <c r="BB98" i="29"/>
  <c r="BA98" i="29"/>
  <c r="AZ98" i="29"/>
  <c r="AY98" i="29"/>
  <c r="AX98" i="29"/>
  <c r="AV98" i="29"/>
  <c r="AS98" i="29"/>
  <c r="AR98" i="29"/>
  <c r="AQ98" i="29"/>
  <c r="AP98" i="29"/>
  <c r="AO98" i="29"/>
  <c r="AN98" i="29"/>
  <c r="AM98" i="29"/>
  <c r="AL98" i="29"/>
  <c r="AJ98" i="29"/>
  <c r="AI98" i="29"/>
  <c r="AH98" i="29"/>
  <c r="AG98" i="29"/>
  <c r="AE98" i="29"/>
  <c r="AD98" i="29"/>
  <c r="AC98" i="29"/>
  <c r="AB98" i="29"/>
  <c r="Z98" i="29"/>
  <c r="Y98" i="29"/>
  <c r="X98" i="29"/>
  <c r="V98" i="29"/>
  <c r="U98" i="29"/>
  <c r="T98" i="29"/>
  <c r="R98" i="29"/>
  <c r="N98" i="29"/>
  <c r="M98" i="29"/>
  <c r="L98" i="29"/>
  <c r="K98" i="29"/>
  <c r="H98" i="29"/>
  <c r="G98" i="29" s="1"/>
  <c r="CI29" i="29"/>
  <c r="CH29" i="29"/>
  <c r="CG29" i="29"/>
  <c r="CF29" i="29"/>
  <c r="CE29" i="29"/>
  <c r="CC29" i="29"/>
  <c r="CB29" i="29"/>
  <c r="CA29" i="29"/>
  <c r="BZ29" i="29"/>
  <c r="BY29" i="29"/>
  <c r="BX29" i="29"/>
  <c r="BW29" i="29"/>
  <c r="BV29" i="29"/>
  <c r="BU29" i="29"/>
  <c r="BT29" i="29"/>
  <c r="BS29" i="29"/>
  <c r="BR29" i="29"/>
  <c r="BQ29" i="29"/>
  <c r="BP29" i="29"/>
  <c r="BO29" i="29"/>
  <c r="BN29" i="29"/>
  <c r="BM29" i="29"/>
  <c r="BL29" i="29"/>
  <c r="BK29" i="29"/>
  <c r="BJ29" i="29"/>
  <c r="BI29" i="29"/>
  <c r="BG29" i="29"/>
  <c r="BE29" i="29"/>
  <c r="BD29" i="29"/>
  <c r="BC29" i="29"/>
  <c r="BB29" i="29"/>
  <c r="BA29" i="29"/>
  <c r="AZ29" i="29"/>
  <c r="AY29" i="29"/>
  <c r="AX29" i="29"/>
  <c r="AV29" i="29"/>
  <c r="AS29" i="29"/>
  <c r="AR29" i="29"/>
  <c r="AQ29" i="29"/>
  <c r="AP29" i="29"/>
  <c r="AO29" i="29"/>
  <c r="AN29" i="29"/>
  <c r="AM29" i="29"/>
  <c r="AL29" i="29"/>
  <c r="AJ29" i="29"/>
  <c r="AI29" i="29"/>
  <c r="AH29" i="29"/>
  <c r="AG29" i="29"/>
  <c r="AE29" i="29"/>
  <c r="AD29" i="29"/>
  <c r="AC29" i="29"/>
  <c r="AB29" i="29"/>
  <c r="Z29" i="29"/>
  <c r="Y29" i="29"/>
  <c r="X29" i="29"/>
  <c r="V29" i="29"/>
  <c r="U29" i="29"/>
  <c r="T29" i="29"/>
  <c r="R29" i="29"/>
  <c r="N29" i="29"/>
  <c r="M29" i="29"/>
  <c r="L29" i="29"/>
  <c r="K29" i="29"/>
  <c r="H29" i="29"/>
  <c r="G29" i="29" s="1"/>
  <c r="CI421" i="29"/>
  <c r="CH421" i="29"/>
  <c r="CG421" i="29"/>
  <c r="CF421" i="29"/>
  <c r="CE421" i="29"/>
  <c r="CC421" i="29"/>
  <c r="CB421" i="29"/>
  <c r="CA421" i="29"/>
  <c r="BZ421" i="29"/>
  <c r="BY421" i="29"/>
  <c r="BX421" i="29"/>
  <c r="BW421" i="29"/>
  <c r="BV421" i="29"/>
  <c r="BU421" i="29"/>
  <c r="BT421" i="29"/>
  <c r="BS421" i="29"/>
  <c r="BR421" i="29"/>
  <c r="BQ421" i="29"/>
  <c r="BP421" i="29"/>
  <c r="BO421" i="29"/>
  <c r="BN421" i="29"/>
  <c r="BM421" i="29"/>
  <c r="BL421" i="29"/>
  <c r="BK421" i="29"/>
  <c r="BJ421" i="29"/>
  <c r="BI421" i="29"/>
  <c r="BG421" i="29"/>
  <c r="BE421" i="29"/>
  <c r="BD421" i="29"/>
  <c r="BC421" i="29"/>
  <c r="BB421" i="29"/>
  <c r="BA421" i="29"/>
  <c r="AZ421" i="29"/>
  <c r="AY421" i="29"/>
  <c r="AX421" i="29"/>
  <c r="AV421" i="29"/>
  <c r="AS421" i="29"/>
  <c r="AR421" i="29"/>
  <c r="AQ421" i="29"/>
  <c r="AP421" i="29"/>
  <c r="AO421" i="29"/>
  <c r="AN421" i="29"/>
  <c r="AM421" i="29"/>
  <c r="AL421" i="29"/>
  <c r="AJ421" i="29"/>
  <c r="AI421" i="29"/>
  <c r="AH421" i="29"/>
  <c r="AG421" i="29"/>
  <c r="AE421" i="29"/>
  <c r="AD421" i="29"/>
  <c r="AC421" i="29"/>
  <c r="AB421" i="29"/>
  <c r="Z421" i="29"/>
  <c r="Y421" i="29"/>
  <c r="X421" i="29"/>
  <c r="V421" i="29"/>
  <c r="U421" i="29"/>
  <c r="T421" i="29"/>
  <c r="R421" i="29"/>
  <c r="N421" i="29"/>
  <c r="M421" i="29"/>
  <c r="L421" i="29"/>
  <c r="K421" i="29"/>
  <c r="CI234" i="29"/>
  <c r="CH234" i="29"/>
  <c r="CG234" i="29"/>
  <c r="CF234" i="29"/>
  <c r="CE234" i="29"/>
  <c r="CC234" i="29"/>
  <c r="CB234" i="29"/>
  <c r="CA234" i="29"/>
  <c r="BZ234" i="29"/>
  <c r="BY234" i="29"/>
  <c r="BX234" i="29"/>
  <c r="BW234" i="29"/>
  <c r="BV234" i="29"/>
  <c r="BU234" i="29"/>
  <c r="BT234" i="29"/>
  <c r="BS234" i="29"/>
  <c r="BR234" i="29"/>
  <c r="BQ234" i="29"/>
  <c r="BP234" i="29"/>
  <c r="BO234" i="29"/>
  <c r="BN234" i="29"/>
  <c r="BM234" i="29"/>
  <c r="BL234" i="29"/>
  <c r="BK234" i="29"/>
  <c r="BJ234" i="29"/>
  <c r="BI234" i="29"/>
  <c r="BG234" i="29"/>
  <c r="BE234" i="29"/>
  <c r="BD234" i="29"/>
  <c r="BC234" i="29"/>
  <c r="BB234" i="29"/>
  <c r="BA234" i="29"/>
  <c r="AZ234" i="29"/>
  <c r="AY234" i="29"/>
  <c r="AX234" i="29"/>
  <c r="AV234" i="29"/>
  <c r="AS234" i="29"/>
  <c r="AR234" i="29"/>
  <c r="AQ234" i="29"/>
  <c r="AP234" i="29"/>
  <c r="AO234" i="29"/>
  <c r="AN234" i="29"/>
  <c r="AM234" i="29"/>
  <c r="AL234" i="29"/>
  <c r="AJ234" i="29"/>
  <c r="AI234" i="29"/>
  <c r="AH234" i="29"/>
  <c r="AG234" i="29"/>
  <c r="AE234" i="29"/>
  <c r="AD234" i="29"/>
  <c r="AC234" i="29"/>
  <c r="AB234" i="29"/>
  <c r="Z234" i="29"/>
  <c r="Y234" i="29"/>
  <c r="X234" i="29"/>
  <c r="V234" i="29"/>
  <c r="U234" i="29"/>
  <c r="T234" i="29"/>
  <c r="R234" i="29"/>
  <c r="N234" i="29"/>
  <c r="M234" i="29"/>
  <c r="L234" i="29"/>
  <c r="K234" i="29"/>
  <c r="H234" i="29"/>
  <c r="I234" i="29" s="1"/>
  <c r="J234" i="29" s="1"/>
  <c r="CI228" i="29"/>
  <c r="CH228" i="29"/>
  <c r="CG228" i="29"/>
  <c r="CF228" i="29"/>
  <c r="CE228" i="29"/>
  <c r="CC228" i="29"/>
  <c r="CB228" i="29"/>
  <c r="CA228" i="29"/>
  <c r="BZ228" i="29"/>
  <c r="BY228" i="29"/>
  <c r="BX228" i="29"/>
  <c r="BW228" i="29"/>
  <c r="BV228" i="29"/>
  <c r="BU228" i="29"/>
  <c r="BT228" i="29"/>
  <c r="BS228" i="29"/>
  <c r="BR228" i="29"/>
  <c r="BQ228" i="29"/>
  <c r="BP228" i="29"/>
  <c r="BO228" i="29"/>
  <c r="BN228" i="29"/>
  <c r="BM228" i="29"/>
  <c r="BL228" i="29"/>
  <c r="BK228" i="29"/>
  <c r="BJ228" i="29"/>
  <c r="BI228" i="29"/>
  <c r="BG228" i="29"/>
  <c r="BE228" i="29"/>
  <c r="BD228" i="29"/>
  <c r="BC228" i="29"/>
  <c r="BB228" i="29"/>
  <c r="BA228" i="29"/>
  <c r="AZ228" i="29"/>
  <c r="AY228" i="29"/>
  <c r="AX228" i="29"/>
  <c r="AV228" i="29"/>
  <c r="AS228" i="29"/>
  <c r="AR228" i="29"/>
  <c r="AQ228" i="29"/>
  <c r="AP228" i="29"/>
  <c r="AO228" i="29"/>
  <c r="AN228" i="29"/>
  <c r="AM228" i="29"/>
  <c r="AL228" i="29"/>
  <c r="AJ228" i="29"/>
  <c r="AI228" i="29"/>
  <c r="AH228" i="29"/>
  <c r="AG228" i="29"/>
  <c r="AE228" i="29"/>
  <c r="AD228" i="29"/>
  <c r="AC228" i="29"/>
  <c r="AB228" i="29"/>
  <c r="Z228" i="29"/>
  <c r="Y228" i="29"/>
  <c r="X228" i="29"/>
  <c r="V228" i="29"/>
  <c r="U228" i="29"/>
  <c r="T228" i="29"/>
  <c r="R228" i="29"/>
  <c r="N228" i="29"/>
  <c r="M228" i="29"/>
  <c r="L228" i="29"/>
  <c r="K228" i="29"/>
  <c r="H228" i="29"/>
  <c r="G228" i="29" s="1"/>
  <c r="CI414" i="29"/>
  <c r="CH414" i="29"/>
  <c r="CG414" i="29"/>
  <c r="CF414" i="29"/>
  <c r="CE414" i="29"/>
  <c r="CC414" i="29"/>
  <c r="CB414" i="29"/>
  <c r="CA414" i="29"/>
  <c r="BZ414" i="29"/>
  <c r="BY414" i="29"/>
  <c r="BX414" i="29"/>
  <c r="BW414" i="29"/>
  <c r="BV414" i="29"/>
  <c r="BU414" i="29"/>
  <c r="BT414" i="29"/>
  <c r="BS414" i="29"/>
  <c r="BR414" i="29"/>
  <c r="BQ414" i="29"/>
  <c r="BP414" i="29"/>
  <c r="BO414" i="29"/>
  <c r="BN414" i="29"/>
  <c r="BM414" i="29"/>
  <c r="BL414" i="29"/>
  <c r="BK414" i="29"/>
  <c r="BJ414" i="29"/>
  <c r="BI414" i="29"/>
  <c r="BG414" i="29"/>
  <c r="BE414" i="29"/>
  <c r="BD414" i="29"/>
  <c r="BC414" i="29"/>
  <c r="BB414" i="29"/>
  <c r="BA414" i="29"/>
  <c r="AZ414" i="29"/>
  <c r="AY414" i="29"/>
  <c r="AX414" i="29"/>
  <c r="AV414" i="29"/>
  <c r="AS414" i="29"/>
  <c r="AR414" i="29"/>
  <c r="AQ414" i="29"/>
  <c r="AP414" i="29"/>
  <c r="AO414" i="29"/>
  <c r="AN414" i="29"/>
  <c r="AM414" i="29"/>
  <c r="AL414" i="29"/>
  <c r="AJ414" i="29"/>
  <c r="AI414" i="29"/>
  <c r="AH414" i="29"/>
  <c r="AG414" i="29"/>
  <c r="AE414" i="29"/>
  <c r="AD414" i="29"/>
  <c r="AC414" i="29"/>
  <c r="AB414" i="29"/>
  <c r="Z414" i="29"/>
  <c r="Y414" i="29"/>
  <c r="X414" i="29"/>
  <c r="V414" i="29"/>
  <c r="U414" i="29"/>
  <c r="T414" i="29"/>
  <c r="R414" i="29"/>
  <c r="N414" i="29"/>
  <c r="M414" i="29"/>
  <c r="L414" i="29"/>
  <c r="K414" i="29"/>
  <c r="H414" i="29"/>
  <c r="G414" i="29" s="1"/>
  <c r="CI242" i="29"/>
  <c r="CH242" i="29"/>
  <c r="CG242" i="29"/>
  <c r="CF242" i="29"/>
  <c r="CE242" i="29"/>
  <c r="CC242" i="29"/>
  <c r="CB242" i="29"/>
  <c r="CA242" i="29"/>
  <c r="BZ242" i="29"/>
  <c r="BY242" i="29"/>
  <c r="BX242" i="29"/>
  <c r="BW242" i="29"/>
  <c r="BV242" i="29"/>
  <c r="BU242" i="29"/>
  <c r="BT242" i="29"/>
  <c r="BS242" i="29"/>
  <c r="BR242" i="29"/>
  <c r="BQ242" i="29"/>
  <c r="BP242" i="29"/>
  <c r="BO242" i="29"/>
  <c r="BN242" i="29"/>
  <c r="BM242" i="29"/>
  <c r="BL242" i="29"/>
  <c r="BK242" i="29"/>
  <c r="BJ242" i="29"/>
  <c r="BI242" i="29"/>
  <c r="BG242" i="29"/>
  <c r="BE242" i="29"/>
  <c r="BD242" i="29"/>
  <c r="BC242" i="29"/>
  <c r="BB242" i="29"/>
  <c r="BA242" i="29"/>
  <c r="AZ242" i="29"/>
  <c r="AY242" i="29"/>
  <c r="AX242" i="29"/>
  <c r="AV242" i="29"/>
  <c r="AS242" i="29"/>
  <c r="AR242" i="29"/>
  <c r="AQ242" i="29"/>
  <c r="AP242" i="29"/>
  <c r="AO242" i="29"/>
  <c r="AN242" i="29"/>
  <c r="AM242" i="29"/>
  <c r="AL242" i="29"/>
  <c r="AJ242" i="29"/>
  <c r="AI242" i="29"/>
  <c r="AH242" i="29"/>
  <c r="AG242" i="29"/>
  <c r="AE242" i="29"/>
  <c r="AD242" i="29"/>
  <c r="AC242" i="29"/>
  <c r="AB242" i="29"/>
  <c r="Z242" i="29"/>
  <c r="Y242" i="29"/>
  <c r="X242" i="29"/>
  <c r="V242" i="29"/>
  <c r="U242" i="29"/>
  <c r="T242" i="29"/>
  <c r="R242" i="29"/>
  <c r="N242" i="29"/>
  <c r="M242" i="29"/>
  <c r="L242" i="29"/>
  <c r="K242" i="29"/>
  <c r="H242" i="29"/>
  <c r="F242" i="29" s="1"/>
  <c r="CI34" i="29"/>
  <c r="CH34" i="29"/>
  <c r="CG34" i="29"/>
  <c r="CF34" i="29"/>
  <c r="CE34" i="29"/>
  <c r="CC34" i="29"/>
  <c r="CB34" i="29"/>
  <c r="CA34" i="29"/>
  <c r="BZ34" i="29"/>
  <c r="BY34" i="29"/>
  <c r="BX34" i="29"/>
  <c r="BW34" i="29"/>
  <c r="BV34" i="29"/>
  <c r="BU34" i="29"/>
  <c r="BT34" i="29"/>
  <c r="BS34" i="29"/>
  <c r="BR34" i="29"/>
  <c r="BQ34" i="29"/>
  <c r="BP34" i="29"/>
  <c r="BO34" i="29"/>
  <c r="BN34" i="29"/>
  <c r="BM34" i="29"/>
  <c r="BL34" i="29"/>
  <c r="BK34" i="29"/>
  <c r="BJ34" i="29"/>
  <c r="BI34" i="29"/>
  <c r="BG34" i="29"/>
  <c r="BE34" i="29"/>
  <c r="BD34" i="29"/>
  <c r="BC34" i="29"/>
  <c r="BB34" i="29"/>
  <c r="BA34" i="29"/>
  <c r="AZ34" i="29"/>
  <c r="AY34" i="29"/>
  <c r="AX34" i="29"/>
  <c r="AV34" i="29"/>
  <c r="AS34" i="29"/>
  <c r="AR34" i="29"/>
  <c r="AQ34" i="29"/>
  <c r="AP34" i="29"/>
  <c r="AO34" i="29"/>
  <c r="AN34" i="29"/>
  <c r="AM34" i="29"/>
  <c r="AL34" i="29"/>
  <c r="AJ34" i="29"/>
  <c r="AI34" i="29"/>
  <c r="AH34" i="29"/>
  <c r="AG34" i="29"/>
  <c r="AE34" i="29"/>
  <c r="AD34" i="29"/>
  <c r="AC34" i="29"/>
  <c r="AB34" i="29"/>
  <c r="Z34" i="29"/>
  <c r="Y34" i="29"/>
  <c r="X34" i="29"/>
  <c r="V34" i="29"/>
  <c r="U34" i="29"/>
  <c r="T34" i="29"/>
  <c r="R34" i="29"/>
  <c r="N34" i="29"/>
  <c r="M34" i="29"/>
  <c r="L34" i="29"/>
  <c r="K34" i="29"/>
  <c r="H34" i="29"/>
  <c r="I34" i="29" s="1"/>
  <c r="J34" i="29" s="1"/>
  <c r="CI407" i="29"/>
  <c r="CH407" i="29"/>
  <c r="CG407" i="29"/>
  <c r="CF407" i="29"/>
  <c r="CE407" i="29"/>
  <c r="CC407" i="29"/>
  <c r="CB407" i="29"/>
  <c r="CA407" i="29"/>
  <c r="BZ407" i="29"/>
  <c r="BY407" i="29"/>
  <c r="BX407" i="29"/>
  <c r="BW407" i="29"/>
  <c r="BV407" i="29"/>
  <c r="BU407" i="29"/>
  <c r="BT407" i="29"/>
  <c r="BS407" i="29"/>
  <c r="BR407" i="29"/>
  <c r="BQ407" i="29"/>
  <c r="BP407" i="29"/>
  <c r="BO407" i="29"/>
  <c r="BN407" i="29"/>
  <c r="BM407" i="29"/>
  <c r="BL407" i="29"/>
  <c r="BK407" i="29"/>
  <c r="BJ407" i="29"/>
  <c r="BI407" i="29"/>
  <c r="BG407" i="29"/>
  <c r="BE407" i="29"/>
  <c r="BD407" i="29"/>
  <c r="BC407" i="29"/>
  <c r="BB407" i="29"/>
  <c r="BA407" i="29"/>
  <c r="AZ407" i="29"/>
  <c r="AY407" i="29"/>
  <c r="AX407" i="29"/>
  <c r="AV407" i="29"/>
  <c r="AS407" i="29"/>
  <c r="AR407" i="29"/>
  <c r="AQ407" i="29"/>
  <c r="AP407" i="29"/>
  <c r="AO407" i="29"/>
  <c r="AN407" i="29"/>
  <c r="AM407" i="29"/>
  <c r="AL407" i="29"/>
  <c r="AJ407" i="29"/>
  <c r="AI407" i="29"/>
  <c r="AH407" i="29"/>
  <c r="AG407" i="29"/>
  <c r="AE407" i="29"/>
  <c r="AD407" i="29"/>
  <c r="AC407" i="29"/>
  <c r="AB407" i="29"/>
  <c r="Z407" i="29"/>
  <c r="Y407" i="29"/>
  <c r="X407" i="29"/>
  <c r="V407" i="29"/>
  <c r="U407" i="29"/>
  <c r="T407" i="29"/>
  <c r="R407" i="29"/>
  <c r="N407" i="29"/>
  <c r="M407" i="29"/>
  <c r="L407" i="29"/>
  <c r="K407" i="29"/>
  <c r="H407" i="29"/>
  <c r="I407" i="29" s="1"/>
  <c r="J407" i="29" s="1"/>
  <c r="CI186" i="29"/>
  <c r="CH186" i="29"/>
  <c r="CG186" i="29"/>
  <c r="CF186" i="29"/>
  <c r="CE186" i="29"/>
  <c r="CC186" i="29"/>
  <c r="CB186" i="29"/>
  <c r="CA186" i="29"/>
  <c r="BZ186" i="29"/>
  <c r="BY186" i="29"/>
  <c r="BX186" i="29"/>
  <c r="BW186" i="29"/>
  <c r="BV186" i="29"/>
  <c r="BU186" i="29"/>
  <c r="BT186" i="29"/>
  <c r="BS186" i="29"/>
  <c r="BR186" i="29"/>
  <c r="BQ186" i="29"/>
  <c r="BP186" i="29"/>
  <c r="BO186" i="29"/>
  <c r="BN186" i="29"/>
  <c r="BM186" i="29"/>
  <c r="BL186" i="29"/>
  <c r="BK186" i="29"/>
  <c r="BJ186" i="29"/>
  <c r="BI186" i="29"/>
  <c r="BG186" i="29"/>
  <c r="BE186" i="29"/>
  <c r="BD186" i="29"/>
  <c r="BC186" i="29"/>
  <c r="BB186" i="29"/>
  <c r="BA186" i="29"/>
  <c r="AZ186" i="29"/>
  <c r="AY186" i="29"/>
  <c r="AX186" i="29"/>
  <c r="AV186" i="29"/>
  <c r="AS186" i="29"/>
  <c r="AR186" i="29"/>
  <c r="AQ186" i="29"/>
  <c r="AP186" i="29"/>
  <c r="AO186" i="29"/>
  <c r="AN186" i="29"/>
  <c r="AM186" i="29"/>
  <c r="AL186" i="29"/>
  <c r="AJ186" i="29"/>
  <c r="AI186" i="29"/>
  <c r="AH186" i="29"/>
  <c r="AG186" i="29"/>
  <c r="AE186" i="29"/>
  <c r="AD186" i="29"/>
  <c r="AC186" i="29"/>
  <c r="AB186" i="29"/>
  <c r="Z186" i="29"/>
  <c r="Y186" i="29"/>
  <c r="X186" i="29"/>
  <c r="V186" i="29"/>
  <c r="U186" i="29"/>
  <c r="T186" i="29"/>
  <c r="R186" i="29"/>
  <c r="N186" i="29"/>
  <c r="M186" i="29"/>
  <c r="L186" i="29"/>
  <c r="K186" i="29"/>
  <c r="H186" i="29"/>
  <c r="I186" i="29" s="1"/>
  <c r="J186" i="29" s="1"/>
  <c r="CI26" i="29"/>
  <c r="CH26" i="29"/>
  <c r="CG26" i="29"/>
  <c r="CF26" i="29"/>
  <c r="CE26" i="29"/>
  <c r="CC26" i="29"/>
  <c r="CB26" i="29"/>
  <c r="CA26" i="29"/>
  <c r="BZ26" i="29"/>
  <c r="BY26" i="29"/>
  <c r="BX26" i="29"/>
  <c r="BW26" i="29"/>
  <c r="BV26" i="29"/>
  <c r="BU26" i="29"/>
  <c r="BT26" i="29"/>
  <c r="BS26" i="29"/>
  <c r="BR26" i="29"/>
  <c r="BQ26" i="29"/>
  <c r="BP26" i="29"/>
  <c r="BO26" i="29"/>
  <c r="BN26" i="29"/>
  <c r="BM26" i="29"/>
  <c r="BL26" i="29"/>
  <c r="BK26" i="29"/>
  <c r="BJ26" i="29"/>
  <c r="BI26" i="29"/>
  <c r="BG26" i="29"/>
  <c r="BE26" i="29"/>
  <c r="BD26" i="29"/>
  <c r="BC26" i="29"/>
  <c r="BB26" i="29"/>
  <c r="BA26" i="29"/>
  <c r="AZ26" i="29"/>
  <c r="AY26" i="29"/>
  <c r="AX26" i="29"/>
  <c r="AV26" i="29"/>
  <c r="AS26" i="29"/>
  <c r="AR26" i="29"/>
  <c r="AQ26" i="29"/>
  <c r="AP26" i="29"/>
  <c r="AO26" i="29"/>
  <c r="AN26" i="29"/>
  <c r="AM26" i="29"/>
  <c r="AL26" i="29"/>
  <c r="AJ26" i="29"/>
  <c r="AI26" i="29"/>
  <c r="AH26" i="29"/>
  <c r="AG26" i="29"/>
  <c r="AE26" i="29"/>
  <c r="AD26" i="29"/>
  <c r="AC26" i="29"/>
  <c r="AB26" i="29"/>
  <c r="Z26" i="29"/>
  <c r="Y26" i="29"/>
  <c r="X26" i="29"/>
  <c r="V26" i="29"/>
  <c r="U26" i="29"/>
  <c r="T26" i="29"/>
  <c r="R26" i="29"/>
  <c r="N26" i="29"/>
  <c r="M26" i="29"/>
  <c r="L26" i="29"/>
  <c r="K26" i="29"/>
  <c r="H26" i="29"/>
  <c r="G26" i="29" s="1"/>
  <c r="CI226" i="29"/>
  <c r="CH226" i="29"/>
  <c r="CG226" i="29"/>
  <c r="CF226" i="29"/>
  <c r="CE226" i="29"/>
  <c r="CC226" i="29"/>
  <c r="CB226" i="29"/>
  <c r="CA226" i="29"/>
  <c r="BZ226" i="29"/>
  <c r="BY226" i="29"/>
  <c r="BX226" i="29"/>
  <c r="BW226" i="29"/>
  <c r="BV226" i="29"/>
  <c r="BU226" i="29"/>
  <c r="BT226" i="29"/>
  <c r="BS226" i="29"/>
  <c r="BR226" i="29"/>
  <c r="BQ226" i="29"/>
  <c r="BP226" i="29"/>
  <c r="BO226" i="29"/>
  <c r="BN226" i="29"/>
  <c r="BM226" i="29"/>
  <c r="BL226" i="29"/>
  <c r="BK226" i="29"/>
  <c r="BJ226" i="29"/>
  <c r="BI226" i="29"/>
  <c r="BG226" i="29"/>
  <c r="BE226" i="29"/>
  <c r="BD226" i="29"/>
  <c r="BC226" i="29"/>
  <c r="BB226" i="29"/>
  <c r="BA226" i="29"/>
  <c r="AZ226" i="29"/>
  <c r="AY226" i="29"/>
  <c r="AX226" i="29"/>
  <c r="AV226" i="29"/>
  <c r="AS226" i="29"/>
  <c r="AR226" i="29"/>
  <c r="AQ226" i="29"/>
  <c r="AP226" i="29"/>
  <c r="AO226" i="29"/>
  <c r="AN226" i="29"/>
  <c r="AM226" i="29"/>
  <c r="AL226" i="29"/>
  <c r="AJ226" i="29"/>
  <c r="AI226" i="29"/>
  <c r="AH226" i="29"/>
  <c r="AG226" i="29"/>
  <c r="AE226" i="29"/>
  <c r="AD226" i="29"/>
  <c r="AC226" i="29"/>
  <c r="AB226" i="29"/>
  <c r="Z226" i="29"/>
  <c r="Y226" i="29"/>
  <c r="X226" i="29"/>
  <c r="V226" i="29"/>
  <c r="U226" i="29"/>
  <c r="T226" i="29"/>
  <c r="R226" i="29"/>
  <c r="N226" i="29"/>
  <c r="M226" i="29"/>
  <c r="L226" i="29"/>
  <c r="K226" i="29"/>
  <c r="CI72" i="29"/>
  <c r="CH72" i="29"/>
  <c r="CG72" i="29"/>
  <c r="CF72" i="29"/>
  <c r="CE72" i="29"/>
  <c r="CC72" i="29"/>
  <c r="CB72" i="29"/>
  <c r="CA72" i="29"/>
  <c r="BZ72" i="29"/>
  <c r="BY72" i="29"/>
  <c r="BX72" i="29"/>
  <c r="BW72" i="29"/>
  <c r="BV72" i="29"/>
  <c r="BU72" i="29"/>
  <c r="BT72" i="29"/>
  <c r="BS72" i="29"/>
  <c r="BR72" i="29"/>
  <c r="BQ72" i="29"/>
  <c r="BP72" i="29"/>
  <c r="BO72" i="29"/>
  <c r="BN72" i="29"/>
  <c r="BM72" i="29"/>
  <c r="BL72" i="29"/>
  <c r="BK72" i="29"/>
  <c r="BJ72" i="29"/>
  <c r="BI72" i="29"/>
  <c r="BG72" i="29"/>
  <c r="BE72" i="29"/>
  <c r="BD72" i="29"/>
  <c r="BC72" i="29"/>
  <c r="BB72" i="29"/>
  <c r="BA72" i="29"/>
  <c r="AZ72" i="29"/>
  <c r="AY72" i="29"/>
  <c r="AX72" i="29"/>
  <c r="AV72" i="29"/>
  <c r="AS72" i="29"/>
  <c r="AR72" i="29"/>
  <c r="AQ72" i="29"/>
  <c r="AP72" i="29"/>
  <c r="AO72" i="29"/>
  <c r="AN72" i="29"/>
  <c r="AM72" i="29"/>
  <c r="AL72" i="29"/>
  <c r="AJ72" i="29"/>
  <c r="AI72" i="29"/>
  <c r="AH72" i="29"/>
  <c r="AG72" i="29"/>
  <c r="AE72" i="29"/>
  <c r="AD72" i="29"/>
  <c r="AC72" i="29"/>
  <c r="AB72" i="29"/>
  <c r="Z72" i="29"/>
  <c r="Y72" i="29"/>
  <c r="X72" i="29"/>
  <c r="V72" i="29"/>
  <c r="U72" i="29"/>
  <c r="T72" i="29"/>
  <c r="R72" i="29"/>
  <c r="N72" i="29"/>
  <c r="M72" i="29"/>
  <c r="L72" i="29"/>
  <c r="K72" i="29"/>
  <c r="H72" i="29"/>
  <c r="I72" i="29" s="1"/>
  <c r="J72" i="29" s="1"/>
  <c r="CI249" i="29"/>
  <c r="CH249" i="29"/>
  <c r="CG249" i="29"/>
  <c r="CF249" i="29"/>
  <c r="CE249" i="29"/>
  <c r="CC249" i="29"/>
  <c r="CB249" i="29"/>
  <c r="CA249" i="29"/>
  <c r="BZ249" i="29"/>
  <c r="BY249" i="29"/>
  <c r="BX249" i="29"/>
  <c r="BW249" i="29"/>
  <c r="BV249" i="29"/>
  <c r="BU249" i="29"/>
  <c r="BT249" i="29"/>
  <c r="BS249" i="29"/>
  <c r="BR249" i="29"/>
  <c r="BQ249" i="29"/>
  <c r="BP249" i="29"/>
  <c r="BO249" i="29"/>
  <c r="BN249" i="29"/>
  <c r="BM249" i="29"/>
  <c r="BL249" i="29"/>
  <c r="BK249" i="29"/>
  <c r="BJ249" i="29"/>
  <c r="BI249" i="29"/>
  <c r="BG249" i="29"/>
  <c r="BE249" i="29"/>
  <c r="BD249" i="29"/>
  <c r="BC249" i="29"/>
  <c r="BB249" i="29"/>
  <c r="BA249" i="29"/>
  <c r="AZ249" i="29"/>
  <c r="AY249" i="29"/>
  <c r="AX249" i="29"/>
  <c r="AV249" i="29"/>
  <c r="AS249" i="29"/>
  <c r="AR249" i="29"/>
  <c r="AQ249" i="29"/>
  <c r="AP249" i="29"/>
  <c r="AO249" i="29"/>
  <c r="AN249" i="29"/>
  <c r="AM249" i="29"/>
  <c r="AL249" i="29"/>
  <c r="AJ249" i="29"/>
  <c r="AI249" i="29"/>
  <c r="AH249" i="29"/>
  <c r="AG249" i="29"/>
  <c r="AE249" i="29"/>
  <c r="AD249" i="29"/>
  <c r="AC249" i="29"/>
  <c r="AB249" i="29"/>
  <c r="Z249" i="29"/>
  <c r="Y249" i="29"/>
  <c r="X249" i="29"/>
  <c r="V249" i="29"/>
  <c r="U249" i="29"/>
  <c r="T249" i="29"/>
  <c r="R249" i="29"/>
  <c r="N249" i="29"/>
  <c r="M249" i="29"/>
  <c r="L249" i="29"/>
  <c r="K249" i="29"/>
  <c r="H249" i="29"/>
  <c r="I249" i="29" s="1"/>
  <c r="J249" i="29" s="1"/>
  <c r="CI497" i="29"/>
  <c r="CH497" i="29"/>
  <c r="CG497" i="29"/>
  <c r="CF497" i="29"/>
  <c r="CE497" i="29"/>
  <c r="CC497" i="29"/>
  <c r="CB497" i="29"/>
  <c r="CA497" i="29"/>
  <c r="BZ497" i="29"/>
  <c r="BY497" i="29"/>
  <c r="BX497" i="29"/>
  <c r="BW497" i="29"/>
  <c r="BV497" i="29"/>
  <c r="BU497" i="29"/>
  <c r="BT497" i="29"/>
  <c r="BS497" i="29"/>
  <c r="BR497" i="29"/>
  <c r="BQ497" i="29"/>
  <c r="BP497" i="29"/>
  <c r="BO497" i="29"/>
  <c r="BN497" i="29"/>
  <c r="BM497" i="29"/>
  <c r="BL497" i="29"/>
  <c r="BK497" i="29"/>
  <c r="BJ497" i="29"/>
  <c r="BI497" i="29"/>
  <c r="BG497" i="29"/>
  <c r="BE497" i="29"/>
  <c r="BD497" i="29"/>
  <c r="BC497" i="29"/>
  <c r="BB497" i="29"/>
  <c r="BA497" i="29"/>
  <c r="AZ497" i="29"/>
  <c r="AY497" i="29"/>
  <c r="AX497" i="29"/>
  <c r="AV497" i="29"/>
  <c r="AS497" i="29"/>
  <c r="AR497" i="29"/>
  <c r="AQ497" i="29"/>
  <c r="AP497" i="29"/>
  <c r="AO497" i="29"/>
  <c r="AN497" i="29"/>
  <c r="AM497" i="29"/>
  <c r="AL497" i="29"/>
  <c r="AJ497" i="29"/>
  <c r="AI497" i="29"/>
  <c r="AH497" i="29"/>
  <c r="AG497" i="29"/>
  <c r="AE497" i="29"/>
  <c r="AD497" i="29"/>
  <c r="AC497" i="29"/>
  <c r="AB497" i="29"/>
  <c r="Z497" i="29"/>
  <c r="Y497" i="29"/>
  <c r="X497" i="29"/>
  <c r="V497" i="29"/>
  <c r="U497" i="29"/>
  <c r="T497" i="29"/>
  <c r="R497" i="29"/>
  <c r="N497" i="29"/>
  <c r="M497" i="29"/>
  <c r="L497" i="29"/>
  <c r="K497" i="29"/>
  <c r="H497" i="29"/>
  <c r="F497" i="29" s="1"/>
  <c r="CI324" i="29"/>
  <c r="CH324" i="29"/>
  <c r="CG324" i="29"/>
  <c r="CF324" i="29"/>
  <c r="CE324" i="29"/>
  <c r="CC324" i="29"/>
  <c r="CB324" i="29"/>
  <c r="CA324" i="29"/>
  <c r="BZ324" i="29"/>
  <c r="BY324" i="29"/>
  <c r="BX324" i="29"/>
  <c r="BW324" i="29"/>
  <c r="BV324" i="29"/>
  <c r="BU324" i="29"/>
  <c r="BT324" i="29"/>
  <c r="BS324" i="29"/>
  <c r="BR324" i="29"/>
  <c r="BQ324" i="29"/>
  <c r="BP324" i="29"/>
  <c r="BO324" i="29"/>
  <c r="BN324" i="29"/>
  <c r="BM324" i="29"/>
  <c r="BL324" i="29"/>
  <c r="BK324" i="29"/>
  <c r="BJ324" i="29"/>
  <c r="BI324" i="29"/>
  <c r="BG324" i="29"/>
  <c r="BE324" i="29"/>
  <c r="BD324" i="29"/>
  <c r="BC324" i="29"/>
  <c r="BB324" i="29"/>
  <c r="BA324" i="29"/>
  <c r="AZ324" i="29"/>
  <c r="AY324" i="29"/>
  <c r="AX324" i="29"/>
  <c r="AV324" i="29"/>
  <c r="AS324" i="29"/>
  <c r="AR324" i="29"/>
  <c r="AQ324" i="29"/>
  <c r="AP324" i="29"/>
  <c r="AO324" i="29"/>
  <c r="AN324" i="29"/>
  <c r="AM324" i="29"/>
  <c r="AL324" i="29"/>
  <c r="AJ324" i="29"/>
  <c r="AI324" i="29"/>
  <c r="AH324" i="29"/>
  <c r="AG324" i="29"/>
  <c r="AE324" i="29"/>
  <c r="AD324" i="29"/>
  <c r="AC324" i="29"/>
  <c r="AB324" i="29"/>
  <c r="Z324" i="29"/>
  <c r="Y324" i="29"/>
  <c r="X324" i="29"/>
  <c r="V324" i="29"/>
  <c r="U324" i="29"/>
  <c r="T324" i="29"/>
  <c r="R324" i="29"/>
  <c r="N324" i="29"/>
  <c r="M324" i="29"/>
  <c r="L324" i="29"/>
  <c r="K324" i="29"/>
  <c r="H324" i="29"/>
  <c r="I324" i="29" s="1"/>
  <c r="J324" i="29" s="1"/>
  <c r="CI193" i="29"/>
  <c r="CH193" i="29"/>
  <c r="CG193" i="29"/>
  <c r="CF193" i="29"/>
  <c r="CE193" i="29"/>
  <c r="CC193" i="29"/>
  <c r="CB193" i="29"/>
  <c r="CA193" i="29"/>
  <c r="BZ193" i="29"/>
  <c r="BY193" i="29"/>
  <c r="BX193" i="29"/>
  <c r="BW193" i="29"/>
  <c r="BV193" i="29"/>
  <c r="BU193" i="29"/>
  <c r="BT193" i="29"/>
  <c r="BS193" i="29"/>
  <c r="BR193" i="29"/>
  <c r="BQ193" i="29"/>
  <c r="BP193" i="29"/>
  <c r="BO193" i="29"/>
  <c r="BN193" i="29"/>
  <c r="BM193" i="29"/>
  <c r="BL193" i="29"/>
  <c r="BK193" i="29"/>
  <c r="BJ193" i="29"/>
  <c r="BI193" i="29"/>
  <c r="BG193" i="29"/>
  <c r="BE193" i="29"/>
  <c r="BD193" i="29"/>
  <c r="BC193" i="29"/>
  <c r="BB193" i="29"/>
  <c r="BA193" i="29"/>
  <c r="AZ193" i="29"/>
  <c r="AY193" i="29"/>
  <c r="AX193" i="29"/>
  <c r="AV193" i="29"/>
  <c r="AS193" i="29"/>
  <c r="AR193" i="29"/>
  <c r="AQ193" i="29"/>
  <c r="AP193" i="29"/>
  <c r="AO193" i="29"/>
  <c r="AN193" i="29"/>
  <c r="AM193" i="29"/>
  <c r="AL193" i="29"/>
  <c r="AJ193" i="29"/>
  <c r="AI193" i="29"/>
  <c r="AH193" i="29"/>
  <c r="AG193" i="29"/>
  <c r="AE193" i="29"/>
  <c r="AD193" i="29"/>
  <c r="AC193" i="29"/>
  <c r="AB193" i="29"/>
  <c r="Z193" i="29"/>
  <c r="Y193" i="29"/>
  <c r="X193" i="29"/>
  <c r="V193" i="29"/>
  <c r="U193" i="29"/>
  <c r="T193" i="29"/>
  <c r="R193" i="29"/>
  <c r="N193" i="29"/>
  <c r="M193" i="29"/>
  <c r="L193" i="29"/>
  <c r="K193" i="29"/>
  <c r="CI41" i="29"/>
  <c r="CH41" i="29"/>
  <c r="CG41" i="29"/>
  <c r="CF41" i="29"/>
  <c r="CE41" i="29"/>
  <c r="CC41" i="29"/>
  <c r="CB41" i="29"/>
  <c r="CA41" i="29"/>
  <c r="BZ41" i="29"/>
  <c r="BY41" i="29"/>
  <c r="BX41" i="29"/>
  <c r="BW41" i="29"/>
  <c r="BV41" i="29"/>
  <c r="BU41" i="29"/>
  <c r="BT41" i="29"/>
  <c r="BS41" i="29"/>
  <c r="BR41" i="29"/>
  <c r="BQ41" i="29"/>
  <c r="BP41" i="29"/>
  <c r="BO41" i="29"/>
  <c r="BN41" i="29"/>
  <c r="BM41" i="29"/>
  <c r="BL41" i="29"/>
  <c r="BK41" i="29"/>
  <c r="BJ41" i="29"/>
  <c r="BI41" i="29"/>
  <c r="BG41" i="29"/>
  <c r="BE41" i="29"/>
  <c r="BD41" i="29"/>
  <c r="BC41" i="29"/>
  <c r="BB41" i="29"/>
  <c r="BA41" i="29"/>
  <c r="AZ41" i="29"/>
  <c r="AY41" i="29"/>
  <c r="AX41" i="29"/>
  <c r="AV41" i="29"/>
  <c r="AS41" i="29"/>
  <c r="AR41" i="29"/>
  <c r="AQ41" i="29"/>
  <c r="AP41" i="29"/>
  <c r="AO41" i="29"/>
  <c r="AN41" i="29"/>
  <c r="AM41" i="29"/>
  <c r="AL41" i="29"/>
  <c r="AJ41" i="29"/>
  <c r="AI41" i="29"/>
  <c r="AH41" i="29"/>
  <c r="AG41" i="29"/>
  <c r="AE41" i="29"/>
  <c r="AD41" i="29"/>
  <c r="AC41" i="29"/>
  <c r="AB41" i="29"/>
  <c r="Z41" i="29"/>
  <c r="Y41" i="29"/>
  <c r="X41" i="29"/>
  <c r="V41" i="29"/>
  <c r="U41" i="29"/>
  <c r="T41" i="29"/>
  <c r="R41" i="29"/>
  <c r="N41" i="29"/>
  <c r="M41" i="29"/>
  <c r="L41" i="29"/>
  <c r="K41" i="29"/>
  <c r="CI40" i="29"/>
  <c r="CH40" i="29"/>
  <c r="CG40" i="29"/>
  <c r="CF40" i="29"/>
  <c r="CE40" i="29"/>
  <c r="CC40" i="29"/>
  <c r="CB40" i="29"/>
  <c r="CA40" i="29"/>
  <c r="BZ40" i="29"/>
  <c r="BY40" i="29"/>
  <c r="BX40" i="29"/>
  <c r="BW40" i="29"/>
  <c r="BV40" i="29"/>
  <c r="BU40" i="29"/>
  <c r="BT40" i="29"/>
  <c r="BS40" i="29"/>
  <c r="BR40" i="29"/>
  <c r="BQ40" i="29"/>
  <c r="BP40" i="29"/>
  <c r="BO40" i="29"/>
  <c r="BN40" i="29"/>
  <c r="BM40" i="29"/>
  <c r="BL40" i="29"/>
  <c r="BK40" i="29"/>
  <c r="BJ40" i="29"/>
  <c r="BI40" i="29"/>
  <c r="BG40" i="29"/>
  <c r="BE40" i="29"/>
  <c r="BD40" i="29"/>
  <c r="BC40" i="29"/>
  <c r="BB40" i="29"/>
  <c r="BA40" i="29"/>
  <c r="AZ40" i="29"/>
  <c r="AY40" i="29"/>
  <c r="AX40" i="29"/>
  <c r="AV40" i="29"/>
  <c r="AS40" i="29"/>
  <c r="AR40" i="29"/>
  <c r="AQ40" i="29"/>
  <c r="AP40" i="29"/>
  <c r="AO40" i="29"/>
  <c r="AN40" i="29"/>
  <c r="AM40" i="29"/>
  <c r="AL40" i="29"/>
  <c r="AJ40" i="29"/>
  <c r="AI40" i="29"/>
  <c r="AH40" i="29"/>
  <c r="AG40" i="29"/>
  <c r="AE40" i="29"/>
  <c r="AD40" i="29"/>
  <c r="AC40" i="29"/>
  <c r="AB40" i="29"/>
  <c r="Z40" i="29"/>
  <c r="Y40" i="29"/>
  <c r="X40" i="29"/>
  <c r="V40" i="29"/>
  <c r="U40" i="29"/>
  <c r="T40" i="29"/>
  <c r="R40" i="29"/>
  <c r="N40" i="29"/>
  <c r="M40" i="29"/>
  <c r="L40" i="29"/>
  <c r="K40" i="29"/>
  <c r="H40" i="29"/>
  <c r="G40" i="29" s="1"/>
  <c r="CI70" i="29"/>
  <c r="CH70" i="29"/>
  <c r="CG70" i="29"/>
  <c r="CF70" i="29"/>
  <c r="CE70" i="29"/>
  <c r="CC70" i="29"/>
  <c r="CB70" i="29"/>
  <c r="CA70" i="29"/>
  <c r="BZ70" i="29"/>
  <c r="BY70" i="29"/>
  <c r="BX70" i="29"/>
  <c r="BW70" i="29"/>
  <c r="BV70" i="29"/>
  <c r="BU70" i="29"/>
  <c r="BT70" i="29"/>
  <c r="BS70" i="29"/>
  <c r="BR70" i="29"/>
  <c r="BQ70" i="29"/>
  <c r="BP70" i="29"/>
  <c r="BO70" i="29"/>
  <c r="BN70" i="29"/>
  <c r="BM70" i="29"/>
  <c r="BL70" i="29"/>
  <c r="BK70" i="29"/>
  <c r="BJ70" i="29"/>
  <c r="BI70" i="29"/>
  <c r="BG70" i="29"/>
  <c r="BE70" i="29"/>
  <c r="BD70" i="29"/>
  <c r="BC70" i="29"/>
  <c r="BB70" i="29"/>
  <c r="BA70" i="29"/>
  <c r="AZ70" i="29"/>
  <c r="AY70" i="29"/>
  <c r="AX70" i="29"/>
  <c r="AV70" i="29"/>
  <c r="AS70" i="29"/>
  <c r="AR70" i="29"/>
  <c r="AQ70" i="29"/>
  <c r="AP70" i="29"/>
  <c r="AO70" i="29"/>
  <c r="AN70" i="29"/>
  <c r="AM70" i="29"/>
  <c r="AL70" i="29"/>
  <c r="AJ70" i="29"/>
  <c r="AI70" i="29"/>
  <c r="AH70" i="29"/>
  <c r="AG70" i="29"/>
  <c r="AE70" i="29"/>
  <c r="AD70" i="29"/>
  <c r="AC70" i="29"/>
  <c r="AB70" i="29"/>
  <c r="Z70" i="29"/>
  <c r="Y70" i="29"/>
  <c r="X70" i="29"/>
  <c r="V70" i="29"/>
  <c r="U70" i="29"/>
  <c r="T70" i="29"/>
  <c r="R70" i="29"/>
  <c r="N70" i="29"/>
  <c r="M70" i="29"/>
  <c r="L70" i="29"/>
  <c r="K70" i="29"/>
  <c r="H70" i="29"/>
  <c r="I70" i="29" s="1"/>
  <c r="J70" i="29" s="1"/>
  <c r="CI62" i="29"/>
  <c r="CH62" i="29"/>
  <c r="CG62" i="29"/>
  <c r="CF62" i="29"/>
  <c r="CE62" i="29"/>
  <c r="CC62" i="29"/>
  <c r="CB62" i="29"/>
  <c r="CA62" i="29"/>
  <c r="BZ62" i="29"/>
  <c r="BY62" i="29"/>
  <c r="BX62" i="29"/>
  <c r="BW62" i="29"/>
  <c r="BV62" i="29"/>
  <c r="BU62" i="29"/>
  <c r="BT62" i="29"/>
  <c r="BS62" i="29"/>
  <c r="BR62" i="29"/>
  <c r="BQ62" i="29"/>
  <c r="BP62" i="29"/>
  <c r="BO62" i="29"/>
  <c r="BN62" i="29"/>
  <c r="BM62" i="29"/>
  <c r="BL62" i="29"/>
  <c r="BK62" i="29"/>
  <c r="BJ62" i="29"/>
  <c r="BI62" i="29"/>
  <c r="BG62" i="29"/>
  <c r="BE62" i="29"/>
  <c r="BD62" i="29"/>
  <c r="BC62" i="29"/>
  <c r="BB62" i="29"/>
  <c r="BA62" i="29"/>
  <c r="AZ62" i="29"/>
  <c r="AY62" i="29"/>
  <c r="AX62" i="29"/>
  <c r="AV62" i="29"/>
  <c r="AS62" i="29"/>
  <c r="AR62" i="29"/>
  <c r="AQ62" i="29"/>
  <c r="AP62" i="29"/>
  <c r="AO62" i="29"/>
  <c r="AN62" i="29"/>
  <c r="AM62" i="29"/>
  <c r="AL62" i="29"/>
  <c r="AJ62" i="29"/>
  <c r="AI62" i="29"/>
  <c r="AH62" i="29"/>
  <c r="AG62" i="29"/>
  <c r="AE62" i="29"/>
  <c r="AD62" i="29"/>
  <c r="AC62" i="29"/>
  <c r="AB62" i="29"/>
  <c r="Z62" i="29"/>
  <c r="Y62" i="29"/>
  <c r="X62" i="29"/>
  <c r="V62" i="29"/>
  <c r="U62" i="29"/>
  <c r="T62" i="29"/>
  <c r="R62" i="29"/>
  <c r="N62" i="29"/>
  <c r="M62" i="29"/>
  <c r="L62" i="29"/>
  <c r="K62" i="29"/>
  <c r="H62" i="29"/>
  <c r="I62" i="29" s="1"/>
  <c r="J62" i="29" s="1"/>
  <c r="CI376" i="29"/>
  <c r="CH376" i="29"/>
  <c r="CG376" i="29"/>
  <c r="CF376" i="29"/>
  <c r="CE376" i="29"/>
  <c r="CC376" i="29"/>
  <c r="CB376" i="29"/>
  <c r="CA376" i="29"/>
  <c r="BZ376" i="29"/>
  <c r="BY376" i="29"/>
  <c r="BX376" i="29"/>
  <c r="BW376" i="29"/>
  <c r="BV376" i="29"/>
  <c r="BU376" i="29"/>
  <c r="BT376" i="29"/>
  <c r="BS376" i="29"/>
  <c r="BR376" i="29"/>
  <c r="BQ376" i="29"/>
  <c r="BP376" i="29"/>
  <c r="BO376" i="29"/>
  <c r="BN376" i="29"/>
  <c r="BM376" i="29"/>
  <c r="BL376" i="29"/>
  <c r="BK376" i="29"/>
  <c r="BJ376" i="29"/>
  <c r="BI376" i="29"/>
  <c r="BG376" i="29"/>
  <c r="BE376" i="29"/>
  <c r="BD376" i="29"/>
  <c r="BC376" i="29"/>
  <c r="BB376" i="29"/>
  <c r="BA376" i="29"/>
  <c r="AZ376" i="29"/>
  <c r="AY376" i="29"/>
  <c r="AX376" i="29"/>
  <c r="AV376" i="29"/>
  <c r="AS376" i="29"/>
  <c r="AR376" i="29"/>
  <c r="AQ376" i="29"/>
  <c r="AP376" i="29"/>
  <c r="AO376" i="29"/>
  <c r="AN376" i="29"/>
  <c r="AM376" i="29"/>
  <c r="AL376" i="29"/>
  <c r="AJ376" i="29"/>
  <c r="AI376" i="29"/>
  <c r="AH376" i="29"/>
  <c r="AG376" i="29"/>
  <c r="AE376" i="29"/>
  <c r="AD376" i="29"/>
  <c r="AC376" i="29"/>
  <c r="AB376" i="29"/>
  <c r="Z376" i="29"/>
  <c r="Y376" i="29"/>
  <c r="X376" i="29"/>
  <c r="V376" i="29"/>
  <c r="U376" i="29"/>
  <c r="T376" i="29"/>
  <c r="R376" i="29"/>
  <c r="N376" i="29"/>
  <c r="M376" i="29"/>
  <c r="L376" i="29"/>
  <c r="K376" i="29"/>
  <c r="H376" i="29"/>
  <c r="G376" i="29" s="1"/>
  <c r="CI49" i="29"/>
  <c r="CH49" i="29"/>
  <c r="CG49" i="29"/>
  <c r="CF49" i="29"/>
  <c r="CE49" i="29"/>
  <c r="CC49" i="29"/>
  <c r="CB49" i="29"/>
  <c r="CA49" i="29"/>
  <c r="BZ49" i="29"/>
  <c r="BY49" i="29"/>
  <c r="BX49" i="29"/>
  <c r="BW49" i="29"/>
  <c r="BV49" i="29"/>
  <c r="BU49" i="29"/>
  <c r="BT49" i="29"/>
  <c r="BS49" i="29"/>
  <c r="BR49" i="29"/>
  <c r="BQ49" i="29"/>
  <c r="BP49" i="29"/>
  <c r="BO49" i="29"/>
  <c r="BN49" i="29"/>
  <c r="BM49" i="29"/>
  <c r="BL49" i="29"/>
  <c r="BK49" i="29"/>
  <c r="BJ49" i="29"/>
  <c r="BI49" i="29"/>
  <c r="BG49" i="29"/>
  <c r="BE49" i="29"/>
  <c r="BD49" i="29"/>
  <c r="BC49" i="29"/>
  <c r="BB49" i="29"/>
  <c r="BA49" i="29"/>
  <c r="AZ49" i="29"/>
  <c r="AY49" i="29"/>
  <c r="AX49" i="29"/>
  <c r="AV49" i="29"/>
  <c r="AS49" i="29"/>
  <c r="AR49" i="29"/>
  <c r="AQ49" i="29"/>
  <c r="AP49" i="29"/>
  <c r="AO49" i="29"/>
  <c r="AN49" i="29"/>
  <c r="AM49" i="29"/>
  <c r="AL49" i="29"/>
  <c r="AJ49" i="29"/>
  <c r="AI49" i="29"/>
  <c r="AH49" i="29"/>
  <c r="AG49" i="29"/>
  <c r="AE49" i="29"/>
  <c r="AD49" i="29"/>
  <c r="AC49" i="29"/>
  <c r="AB49" i="29"/>
  <c r="Z49" i="29"/>
  <c r="Y49" i="29"/>
  <c r="X49" i="29"/>
  <c r="V49" i="29"/>
  <c r="U49" i="29"/>
  <c r="T49" i="29"/>
  <c r="R49" i="29"/>
  <c r="N49" i="29"/>
  <c r="M49" i="29"/>
  <c r="L49" i="29"/>
  <c r="K49" i="29"/>
  <c r="H49" i="29"/>
  <c r="F49" i="29" s="1"/>
  <c r="CI296" i="29"/>
  <c r="CH296" i="29"/>
  <c r="CG296" i="29"/>
  <c r="CF296" i="29"/>
  <c r="CE296" i="29"/>
  <c r="CC296" i="29"/>
  <c r="CB296" i="29"/>
  <c r="CA296" i="29"/>
  <c r="BZ296" i="29"/>
  <c r="BY296" i="29"/>
  <c r="BX296" i="29"/>
  <c r="BW296" i="29"/>
  <c r="BV296" i="29"/>
  <c r="BU296" i="29"/>
  <c r="BT296" i="29"/>
  <c r="BS296" i="29"/>
  <c r="BR296" i="29"/>
  <c r="BQ296" i="29"/>
  <c r="BP296" i="29"/>
  <c r="BO296" i="29"/>
  <c r="BN296" i="29"/>
  <c r="BM296" i="29"/>
  <c r="BL296" i="29"/>
  <c r="BK296" i="29"/>
  <c r="BJ296" i="29"/>
  <c r="BI296" i="29"/>
  <c r="BG296" i="29"/>
  <c r="BE296" i="29"/>
  <c r="BD296" i="29"/>
  <c r="BC296" i="29"/>
  <c r="BB296" i="29"/>
  <c r="BA296" i="29"/>
  <c r="AZ296" i="29"/>
  <c r="AY296" i="29"/>
  <c r="AX296" i="29"/>
  <c r="AV296" i="29"/>
  <c r="AS296" i="29"/>
  <c r="AR296" i="29"/>
  <c r="AQ296" i="29"/>
  <c r="AP296" i="29"/>
  <c r="AO296" i="29"/>
  <c r="AN296" i="29"/>
  <c r="AM296" i="29"/>
  <c r="AL296" i="29"/>
  <c r="AJ296" i="29"/>
  <c r="AI296" i="29"/>
  <c r="AH296" i="29"/>
  <c r="AG296" i="29"/>
  <c r="AE296" i="29"/>
  <c r="AD296" i="29"/>
  <c r="AC296" i="29"/>
  <c r="AB296" i="29"/>
  <c r="Z296" i="29"/>
  <c r="Y296" i="29"/>
  <c r="X296" i="29"/>
  <c r="V296" i="29"/>
  <c r="U296" i="29"/>
  <c r="T296" i="29"/>
  <c r="R296" i="29"/>
  <c r="N296" i="29"/>
  <c r="M296" i="29"/>
  <c r="L296" i="29"/>
  <c r="K296" i="29"/>
  <c r="H296" i="29"/>
  <c r="G296" i="29" s="1"/>
  <c r="CI463" i="29"/>
  <c r="CH463" i="29"/>
  <c r="CG463" i="29"/>
  <c r="CF463" i="29"/>
  <c r="CE463" i="29"/>
  <c r="CC463" i="29"/>
  <c r="CB463" i="29"/>
  <c r="CA463" i="29"/>
  <c r="BZ463" i="29"/>
  <c r="BY463" i="29"/>
  <c r="BX463" i="29"/>
  <c r="BW463" i="29"/>
  <c r="BV463" i="29"/>
  <c r="BU463" i="29"/>
  <c r="BT463" i="29"/>
  <c r="BS463" i="29"/>
  <c r="BR463" i="29"/>
  <c r="BQ463" i="29"/>
  <c r="BP463" i="29"/>
  <c r="BO463" i="29"/>
  <c r="BN463" i="29"/>
  <c r="BM463" i="29"/>
  <c r="BL463" i="29"/>
  <c r="BK463" i="29"/>
  <c r="BJ463" i="29"/>
  <c r="BI463" i="29"/>
  <c r="BG463" i="29"/>
  <c r="BE463" i="29"/>
  <c r="BD463" i="29"/>
  <c r="BC463" i="29"/>
  <c r="BB463" i="29"/>
  <c r="BA463" i="29"/>
  <c r="AZ463" i="29"/>
  <c r="AY463" i="29"/>
  <c r="AX463" i="29"/>
  <c r="AV463" i="29"/>
  <c r="AS463" i="29"/>
  <c r="AR463" i="29"/>
  <c r="AQ463" i="29"/>
  <c r="AP463" i="29"/>
  <c r="AO463" i="29"/>
  <c r="AN463" i="29"/>
  <c r="AM463" i="29"/>
  <c r="AL463" i="29"/>
  <c r="AJ463" i="29"/>
  <c r="AI463" i="29"/>
  <c r="AH463" i="29"/>
  <c r="AG463" i="29"/>
  <c r="AE463" i="29"/>
  <c r="AD463" i="29"/>
  <c r="AC463" i="29"/>
  <c r="AB463" i="29"/>
  <c r="Z463" i="29"/>
  <c r="Y463" i="29"/>
  <c r="X463" i="29"/>
  <c r="V463" i="29"/>
  <c r="U463" i="29"/>
  <c r="T463" i="29"/>
  <c r="R463" i="29"/>
  <c r="N463" i="29"/>
  <c r="M463" i="29"/>
  <c r="L463" i="29"/>
  <c r="K463" i="29"/>
  <c r="H463" i="29"/>
  <c r="F463" i="29" s="1"/>
  <c r="CI425" i="29"/>
  <c r="CH425" i="29"/>
  <c r="CG425" i="29"/>
  <c r="CF425" i="29"/>
  <c r="CE425" i="29"/>
  <c r="CC425" i="29"/>
  <c r="CB425" i="29"/>
  <c r="CA425" i="29"/>
  <c r="BZ425" i="29"/>
  <c r="BY425" i="29"/>
  <c r="BX425" i="29"/>
  <c r="BW425" i="29"/>
  <c r="BV425" i="29"/>
  <c r="BU425" i="29"/>
  <c r="BT425" i="29"/>
  <c r="BS425" i="29"/>
  <c r="BR425" i="29"/>
  <c r="BQ425" i="29"/>
  <c r="BP425" i="29"/>
  <c r="BO425" i="29"/>
  <c r="BN425" i="29"/>
  <c r="BM425" i="29"/>
  <c r="BL425" i="29"/>
  <c r="BK425" i="29"/>
  <c r="BJ425" i="29"/>
  <c r="BI425" i="29"/>
  <c r="BG425" i="29"/>
  <c r="BE425" i="29"/>
  <c r="BD425" i="29"/>
  <c r="BC425" i="29"/>
  <c r="BB425" i="29"/>
  <c r="BA425" i="29"/>
  <c r="AZ425" i="29"/>
  <c r="AY425" i="29"/>
  <c r="AX425" i="29"/>
  <c r="AV425" i="29"/>
  <c r="AS425" i="29"/>
  <c r="AR425" i="29"/>
  <c r="AQ425" i="29"/>
  <c r="AP425" i="29"/>
  <c r="AO425" i="29"/>
  <c r="AN425" i="29"/>
  <c r="AM425" i="29"/>
  <c r="AL425" i="29"/>
  <c r="AJ425" i="29"/>
  <c r="AI425" i="29"/>
  <c r="AH425" i="29"/>
  <c r="AG425" i="29"/>
  <c r="AE425" i="29"/>
  <c r="AD425" i="29"/>
  <c r="AC425" i="29"/>
  <c r="AB425" i="29"/>
  <c r="Z425" i="29"/>
  <c r="Y425" i="29"/>
  <c r="X425" i="29"/>
  <c r="V425" i="29"/>
  <c r="U425" i="29"/>
  <c r="T425" i="29"/>
  <c r="R425" i="29"/>
  <c r="N425" i="29"/>
  <c r="M425" i="29"/>
  <c r="L425" i="29"/>
  <c r="K425" i="29"/>
  <c r="CI89" i="29"/>
  <c r="CH89" i="29"/>
  <c r="CG89" i="29"/>
  <c r="CF89" i="29"/>
  <c r="CE89" i="29"/>
  <c r="CC89" i="29"/>
  <c r="CB89" i="29"/>
  <c r="CA89" i="29"/>
  <c r="BZ89" i="29"/>
  <c r="BY89" i="29"/>
  <c r="BX89" i="29"/>
  <c r="BW89" i="29"/>
  <c r="BV89" i="29"/>
  <c r="BU89" i="29"/>
  <c r="BT89" i="29"/>
  <c r="BS89" i="29"/>
  <c r="BR89" i="29"/>
  <c r="BQ89" i="29"/>
  <c r="BP89" i="29"/>
  <c r="BO89" i="29"/>
  <c r="BN89" i="29"/>
  <c r="BM89" i="29"/>
  <c r="BL89" i="29"/>
  <c r="BK89" i="29"/>
  <c r="BJ89" i="29"/>
  <c r="BI89" i="29"/>
  <c r="BG89" i="29"/>
  <c r="BE89" i="29"/>
  <c r="BD89" i="29"/>
  <c r="BC89" i="29"/>
  <c r="BB89" i="29"/>
  <c r="BA89" i="29"/>
  <c r="AZ89" i="29"/>
  <c r="AY89" i="29"/>
  <c r="AX89" i="29"/>
  <c r="AV89" i="29"/>
  <c r="AS89" i="29"/>
  <c r="AR89" i="29"/>
  <c r="AQ89" i="29"/>
  <c r="AP89" i="29"/>
  <c r="AO89" i="29"/>
  <c r="AN89" i="29"/>
  <c r="AM89" i="29"/>
  <c r="AL89" i="29"/>
  <c r="AJ89" i="29"/>
  <c r="AI89" i="29"/>
  <c r="AH89" i="29"/>
  <c r="AG89" i="29"/>
  <c r="AE89" i="29"/>
  <c r="AD89" i="29"/>
  <c r="AC89" i="29"/>
  <c r="AB89" i="29"/>
  <c r="Z89" i="29"/>
  <c r="Y89" i="29"/>
  <c r="X89" i="29"/>
  <c r="V89" i="29"/>
  <c r="U89" i="29"/>
  <c r="T89" i="29"/>
  <c r="R89" i="29"/>
  <c r="N89" i="29"/>
  <c r="M89" i="29"/>
  <c r="L89" i="29"/>
  <c r="K89" i="29"/>
  <c r="H89" i="29"/>
  <c r="G89" i="29" s="1"/>
  <c r="CI315" i="29"/>
  <c r="CH315" i="29"/>
  <c r="CG315" i="29"/>
  <c r="CF315" i="29"/>
  <c r="CE315" i="29"/>
  <c r="CC315" i="29"/>
  <c r="CB315" i="29"/>
  <c r="CA315" i="29"/>
  <c r="BZ315" i="29"/>
  <c r="BY315" i="29"/>
  <c r="BX315" i="29"/>
  <c r="BW315" i="29"/>
  <c r="BV315" i="29"/>
  <c r="BU315" i="29"/>
  <c r="BT315" i="29"/>
  <c r="BS315" i="29"/>
  <c r="BR315" i="29"/>
  <c r="BQ315" i="29"/>
  <c r="BP315" i="29"/>
  <c r="BO315" i="29"/>
  <c r="BN315" i="29"/>
  <c r="BM315" i="29"/>
  <c r="BL315" i="29"/>
  <c r="BK315" i="29"/>
  <c r="BJ315" i="29"/>
  <c r="BI315" i="29"/>
  <c r="BG315" i="29"/>
  <c r="BE315" i="29"/>
  <c r="BD315" i="29"/>
  <c r="BC315" i="29"/>
  <c r="BB315" i="29"/>
  <c r="BA315" i="29"/>
  <c r="AZ315" i="29"/>
  <c r="AY315" i="29"/>
  <c r="AX315" i="29"/>
  <c r="AV315" i="29"/>
  <c r="AS315" i="29"/>
  <c r="AR315" i="29"/>
  <c r="AQ315" i="29"/>
  <c r="AP315" i="29"/>
  <c r="AO315" i="29"/>
  <c r="AN315" i="29"/>
  <c r="AM315" i="29"/>
  <c r="AL315" i="29"/>
  <c r="AJ315" i="29"/>
  <c r="AI315" i="29"/>
  <c r="AH315" i="29"/>
  <c r="AG315" i="29"/>
  <c r="AE315" i="29"/>
  <c r="AD315" i="29"/>
  <c r="AC315" i="29"/>
  <c r="AB315" i="29"/>
  <c r="Z315" i="29"/>
  <c r="Y315" i="29"/>
  <c r="X315" i="29"/>
  <c r="V315" i="29"/>
  <c r="U315" i="29"/>
  <c r="T315" i="29"/>
  <c r="R315" i="29"/>
  <c r="N315" i="29"/>
  <c r="M315" i="29"/>
  <c r="L315" i="29"/>
  <c r="K315" i="29"/>
  <c r="CI12" i="29"/>
  <c r="CH12" i="29"/>
  <c r="CG12" i="29"/>
  <c r="CF12" i="29"/>
  <c r="CE12" i="29"/>
  <c r="CC12" i="29"/>
  <c r="CB12" i="29"/>
  <c r="CA12" i="29"/>
  <c r="BZ12" i="29"/>
  <c r="BY12" i="29"/>
  <c r="BX12" i="29"/>
  <c r="BW12" i="29"/>
  <c r="BV12" i="29"/>
  <c r="BU12" i="29"/>
  <c r="BT12" i="29"/>
  <c r="BS12" i="29"/>
  <c r="BR12" i="29"/>
  <c r="BQ12" i="29"/>
  <c r="BP12" i="29"/>
  <c r="BO12" i="29"/>
  <c r="BN12" i="29"/>
  <c r="BM12" i="29"/>
  <c r="BL12" i="29"/>
  <c r="BK12" i="29"/>
  <c r="BJ12" i="29"/>
  <c r="BI12" i="29"/>
  <c r="BG12" i="29"/>
  <c r="BE12" i="29"/>
  <c r="BD12" i="29"/>
  <c r="BC12" i="29"/>
  <c r="BB12" i="29"/>
  <c r="BA12" i="29"/>
  <c r="AZ12" i="29"/>
  <c r="AY12" i="29"/>
  <c r="AX12" i="29"/>
  <c r="AV12" i="29"/>
  <c r="AS12" i="29"/>
  <c r="AR12" i="29"/>
  <c r="AQ12" i="29"/>
  <c r="AP12" i="29"/>
  <c r="AO12" i="29"/>
  <c r="AN12" i="29"/>
  <c r="AM12" i="29"/>
  <c r="AL12" i="29"/>
  <c r="AJ12" i="29"/>
  <c r="AI12" i="29"/>
  <c r="AH12" i="29"/>
  <c r="AG12" i="29"/>
  <c r="AE12" i="29"/>
  <c r="AD12" i="29"/>
  <c r="AC12" i="29"/>
  <c r="AB12" i="29"/>
  <c r="Z12" i="29"/>
  <c r="Y12" i="29"/>
  <c r="X12" i="29"/>
  <c r="V12" i="29"/>
  <c r="U12" i="29"/>
  <c r="T12" i="29"/>
  <c r="R12" i="29"/>
  <c r="N12" i="29"/>
  <c r="M12" i="29"/>
  <c r="L12" i="29"/>
  <c r="K12" i="29"/>
  <c r="H12" i="29"/>
  <c r="G12" i="29" s="1"/>
  <c r="CI97" i="29"/>
  <c r="CH97" i="29"/>
  <c r="CG97" i="29"/>
  <c r="CF97" i="29"/>
  <c r="CE97" i="29"/>
  <c r="CC97" i="29"/>
  <c r="CB97" i="29"/>
  <c r="CA97" i="29"/>
  <c r="BZ97" i="29"/>
  <c r="BY97" i="29"/>
  <c r="BX97" i="29"/>
  <c r="BW97" i="29"/>
  <c r="BV97" i="29"/>
  <c r="BU97" i="29"/>
  <c r="BT97" i="29"/>
  <c r="BS97" i="29"/>
  <c r="BR97" i="29"/>
  <c r="BQ97" i="29"/>
  <c r="BP97" i="29"/>
  <c r="BO97" i="29"/>
  <c r="BN97" i="29"/>
  <c r="BM97" i="29"/>
  <c r="BL97" i="29"/>
  <c r="BK97" i="29"/>
  <c r="BJ97" i="29"/>
  <c r="BI97" i="29"/>
  <c r="BG97" i="29"/>
  <c r="BE97" i="29"/>
  <c r="BD97" i="29"/>
  <c r="BC97" i="29"/>
  <c r="BB97" i="29"/>
  <c r="BA97" i="29"/>
  <c r="AZ97" i="29"/>
  <c r="AY97" i="29"/>
  <c r="AX97" i="29"/>
  <c r="AV97" i="29"/>
  <c r="AS97" i="29"/>
  <c r="AR97" i="29"/>
  <c r="AQ97" i="29"/>
  <c r="AP97" i="29"/>
  <c r="AO97" i="29"/>
  <c r="AN97" i="29"/>
  <c r="AM97" i="29"/>
  <c r="AL97" i="29"/>
  <c r="AJ97" i="29"/>
  <c r="AI97" i="29"/>
  <c r="AH97" i="29"/>
  <c r="AG97" i="29"/>
  <c r="AE97" i="29"/>
  <c r="AD97" i="29"/>
  <c r="AC97" i="29"/>
  <c r="AB97" i="29"/>
  <c r="Z97" i="29"/>
  <c r="Y97" i="29"/>
  <c r="X97" i="29"/>
  <c r="V97" i="29"/>
  <c r="U97" i="29"/>
  <c r="T97" i="29"/>
  <c r="R97" i="29"/>
  <c r="N97" i="29"/>
  <c r="M97" i="29"/>
  <c r="L97" i="29"/>
  <c r="K97" i="29"/>
  <c r="H97" i="29"/>
  <c r="I97" i="29" s="1"/>
  <c r="J97" i="29" s="1"/>
  <c r="CI450" i="29"/>
  <c r="CH450" i="29"/>
  <c r="CG450" i="29"/>
  <c r="CF450" i="29"/>
  <c r="CE450" i="29"/>
  <c r="CC450" i="29"/>
  <c r="CB450" i="29"/>
  <c r="CA450" i="29"/>
  <c r="BZ450" i="29"/>
  <c r="BY450" i="29"/>
  <c r="BX450" i="29"/>
  <c r="BW450" i="29"/>
  <c r="BV450" i="29"/>
  <c r="BU450" i="29"/>
  <c r="BT450" i="29"/>
  <c r="BS450" i="29"/>
  <c r="BR450" i="29"/>
  <c r="BQ450" i="29"/>
  <c r="BP450" i="29"/>
  <c r="BO450" i="29"/>
  <c r="BN450" i="29"/>
  <c r="BM450" i="29"/>
  <c r="BL450" i="29"/>
  <c r="BK450" i="29"/>
  <c r="BJ450" i="29"/>
  <c r="BI450" i="29"/>
  <c r="BG450" i="29"/>
  <c r="BE450" i="29"/>
  <c r="BD450" i="29"/>
  <c r="BC450" i="29"/>
  <c r="BB450" i="29"/>
  <c r="BA450" i="29"/>
  <c r="AZ450" i="29"/>
  <c r="AY450" i="29"/>
  <c r="AX450" i="29"/>
  <c r="AV450" i="29"/>
  <c r="AS450" i="29"/>
  <c r="AR450" i="29"/>
  <c r="AQ450" i="29"/>
  <c r="AP450" i="29"/>
  <c r="AO450" i="29"/>
  <c r="AN450" i="29"/>
  <c r="AM450" i="29"/>
  <c r="AL450" i="29"/>
  <c r="AJ450" i="29"/>
  <c r="AI450" i="29"/>
  <c r="AH450" i="29"/>
  <c r="AG450" i="29"/>
  <c r="AE450" i="29"/>
  <c r="AD450" i="29"/>
  <c r="AC450" i="29"/>
  <c r="AB450" i="29"/>
  <c r="Z450" i="29"/>
  <c r="Y450" i="29"/>
  <c r="X450" i="29"/>
  <c r="V450" i="29"/>
  <c r="U450" i="29"/>
  <c r="T450" i="29"/>
  <c r="R450" i="29"/>
  <c r="N450" i="29"/>
  <c r="M450" i="29"/>
  <c r="L450" i="29"/>
  <c r="K450" i="29"/>
  <c r="H450" i="29"/>
  <c r="G450" i="29" s="1"/>
  <c r="CI187" i="29"/>
  <c r="CH187" i="29"/>
  <c r="CG187" i="29"/>
  <c r="CF187" i="29"/>
  <c r="CE187" i="29"/>
  <c r="CC187" i="29"/>
  <c r="CB187" i="29"/>
  <c r="CA187" i="29"/>
  <c r="BZ187" i="29"/>
  <c r="BY187" i="29"/>
  <c r="BX187" i="29"/>
  <c r="BW187" i="29"/>
  <c r="BV187" i="29"/>
  <c r="BU187" i="29"/>
  <c r="BT187" i="29"/>
  <c r="BS187" i="29"/>
  <c r="BR187" i="29"/>
  <c r="BQ187" i="29"/>
  <c r="BP187" i="29"/>
  <c r="BO187" i="29"/>
  <c r="BN187" i="29"/>
  <c r="BM187" i="29"/>
  <c r="BL187" i="29"/>
  <c r="BK187" i="29"/>
  <c r="BJ187" i="29"/>
  <c r="BI187" i="29"/>
  <c r="BG187" i="29"/>
  <c r="BE187" i="29"/>
  <c r="BD187" i="29"/>
  <c r="BC187" i="29"/>
  <c r="BB187" i="29"/>
  <c r="BA187" i="29"/>
  <c r="AZ187" i="29"/>
  <c r="AY187" i="29"/>
  <c r="AX187" i="29"/>
  <c r="AV187" i="29"/>
  <c r="AS187" i="29"/>
  <c r="AR187" i="29"/>
  <c r="AQ187" i="29"/>
  <c r="AP187" i="29"/>
  <c r="AO187" i="29"/>
  <c r="AN187" i="29"/>
  <c r="AM187" i="29"/>
  <c r="AL187" i="29"/>
  <c r="AJ187" i="29"/>
  <c r="AI187" i="29"/>
  <c r="AH187" i="29"/>
  <c r="AG187" i="29"/>
  <c r="AE187" i="29"/>
  <c r="AD187" i="29"/>
  <c r="AC187" i="29"/>
  <c r="AB187" i="29"/>
  <c r="Z187" i="29"/>
  <c r="Y187" i="29"/>
  <c r="X187" i="29"/>
  <c r="V187" i="29"/>
  <c r="U187" i="29"/>
  <c r="T187" i="29"/>
  <c r="R187" i="29"/>
  <c r="N187" i="29"/>
  <c r="M187" i="29"/>
  <c r="L187" i="29"/>
  <c r="K187" i="29"/>
  <c r="H187" i="29"/>
  <c r="G187" i="29" s="1"/>
  <c r="CI534" i="29"/>
  <c r="CH534" i="29"/>
  <c r="CG534" i="29"/>
  <c r="CF534" i="29"/>
  <c r="CE534" i="29"/>
  <c r="CC534" i="29"/>
  <c r="CB534" i="29"/>
  <c r="CA534" i="29"/>
  <c r="BZ534" i="29"/>
  <c r="BY534" i="29"/>
  <c r="BX534" i="29"/>
  <c r="BW534" i="29"/>
  <c r="BV534" i="29"/>
  <c r="BU534" i="29"/>
  <c r="BT534" i="29"/>
  <c r="BS534" i="29"/>
  <c r="BR534" i="29"/>
  <c r="BQ534" i="29"/>
  <c r="BP534" i="29"/>
  <c r="BO534" i="29"/>
  <c r="BN534" i="29"/>
  <c r="BM534" i="29"/>
  <c r="BL534" i="29"/>
  <c r="BK534" i="29"/>
  <c r="BJ534" i="29"/>
  <c r="BI534" i="29"/>
  <c r="BG534" i="29"/>
  <c r="BE534" i="29"/>
  <c r="BD534" i="29"/>
  <c r="BC534" i="29"/>
  <c r="BB534" i="29"/>
  <c r="BA534" i="29"/>
  <c r="AZ534" i="29"/>
  <c r="AY534" i="29"/>
  <c r="AX534" i="29"/>
  <c r="AV534" i="29"/>
  <c r="AS534" i="29"/>
  <c r="AR534" i="29"/>
  <c r="AQ534" i="29"/>
  <c r="AP534" i="29"/>
  <c r="AO534" i="29"/>
  <c r="AN534" i="29"/>
  <c r="AM534" i="29"/>
  <c r="AL534" i="29"/>
  <c r="AJ534" i="29"/>
  <c r="AI534" i="29"/>
  <c r="AH534" i="29"/>
  <c r="AG534" i="29"/>
  <c r="AE534" i="29"/>
  <c r="AD534" i="29"/>
  <c r="AC534" i="29"/>
  <c r="AB534" i="29"/>
  <c r="Z534" i="29"/>
  <c r="Y534" i="29"/>
  <c r="X534" i="29"/>
  <c r="V534" i="29"/>
  <c r="U534" i="29"/>
  <c r="T534" i="29"/>
  <c r="R534" i="29"/>
  <c r="N534" i="29"/>
  <c r="M534" i="29"/>
  <c r="L534" i="29"/>
  <c r="K534" i="29"/>
  <c r="H534" i="29"/>
  <c r="G534" i="29" s="1"/>
  <c r="CI351" i="29"/>
  <c r="CH351" i="29"/>
  <c r="CG351" i="29"/>
  <c r="CF351" i="29"/>
  <c r="CE351" i="29"/>
  <c r="CC351" i="29"/>
  <c r="CB351" i="29"/>
  <c r="CA351" i="29"/>
  <c r="BZ351" i="29"/>
  <c r="BY351" i="29"/>
  <c r="BX351" i="29"/>
  <c r="BW351" i="29"/>
  <c r="BV351" i="29"/>
  <c r="BU351" i="29"/>
  <c r="BT351" i="29"/>
  <c r="BS351" i="29"/>
  <c r="BR351" i="29"/>
  <c r="BQ351" i="29"/>
  <c r="BP351" i="29"/>
  <c r="BO351" i="29"/>
  <c r="BN351" i="29"/>
  <c r="BM351" i="29"/>
  <c r="BL351" i="29"/>
  <c r="BK351" i="29"/>
  <c r="BJ351" i="29"/>
  <c r="BI351" i="29"/>
  <c r="BG351" i="29"/>
  <c r="BE351" i="29"/>
  <c r="BD351" i="29"/>
  <c r="BC351" i="29"/>
  <c r="BB351" i="29"/>
  <c r="BA351" i="29"/>
  <c r="AZ351" i="29"/>
  <c r="AY351" i="29"/>
  <c r="AX351" i="29"/>
  <c r="AV351" i="29"/>
  <c r="AS351" i="29"/>
  <c r="AR351" i="29"/>
  <c r="AQ351" i="29"/>
  <c r="AP351" i="29"/>
  <c r="AO351" i="29"/>
  <c r="AN351" i="29"/>
  <c r="AM351" i="29"/>
  <c r="AL351" i="29"/>
  <c r="AJ351" i="29"/>
  <c r="AI351" i="29"/>
  <c r="AH351" i="29"/>
  <c r="AG351" i="29"/>
  <c r="AE351" i="29"/>
  <c r="AD351" i="29"/>
  <c r="AC351" i="29"/>
  <c r="AB351" i="29"/>
  <c r="Z351" i="29"/>
  <c r="Y351" i="29"/>
  <c r="X351" i="29"/>
  <c r="V351" i="29"/>
  <c r="U351" i="29"/>
  <c r="T351" i="29"/>
  <c r="R351" i="29"/>
  <c r="N351" i="29"/>
  <c r="M351" i="29"/>
  <c r="L351" i="29"/>
  <c r="K351" i="29"/>
  <c r="H351" i="29"/>
  <c r="F351" i="29" s="1"/>
  <c r="CI532" i="29"/>
  <c r="CH532" i="29"/>
  <c r="CG532" i="29"/>
  <c r="CF532" i="29"/>
  <c r="CE532" i="29"/>
  <c r="CC532" i="29"/>
  <c r="CB532" i="29"/>
  <c r="CA532" i="29"/>
  <c r="BZ532" i="29"/>
  <c r="BY532" i="29"/>
  <c r="BX532" i="29"/>
  <c r="BW532" i="29"/>
  <c r="BV532" i="29"/>
  <c r="BU532" i="29"/>
  <c r="BT532" i="29"/>
  <c r="BS532" i="29"/>
  <c r="BR532" i="29"/>
  <c r="BQ532" i="29"/>
  <c r="BP532" i="29"/>
  <c r="BO532" i="29"/>
  <c r="BN532" i="29"/>
  <c r="BM532" i="29"/>
  <c r="BL532" i="29"/>
  <c r="BK532" i="29"/>
  <c r="BJ532" i="29"/>
  <c r="BI532" i="29"/>
  <c r="BG532" i="29"/>
  <c r="BE532" i="29"/>
  <c r="BD532" i="29"/>
  <c r="BC532" i="29"/>
  <c r="BB532" i="29"/>
  <c r="BA532" i="29"/>
  <c r="AZ532" i="29"/>
  <c r="AY532" i="29"/>
  <c r="AX532" i="29"/>
  <c r="AV532" i="29"/>
  <c r="AS532" i="29"/>
  <c r="AR532" i="29"/>
  <c r="AQ532" i="29"/>
  <c r="AP532" i="29"/>
  <c r="AO532" i="29"/>
  <c r="AN532" i="29"/>
  <c r="AM532" i="29"/>
  <c r="AL532" i="29"/>
  <c r="AJ532" i="29"/>
  <c r="AI532" i="29"/>
  <c r="AH532" i="29"/>
  <c r="AG532" i="29"/>
  <c r="AE532" i="29"/>
  <c r="AD532" i="29"/>
  <c r="AC532" i="29"/>
  <c r="AB532" i="29"/>
  <c r="Z532" i="29"/>
  <c r="Y532" i="29"/>
  <c r="X532" i="29"/>
  <c r="V532" i="29"/>
  <c r="U532" i="29"/>
  <c r="T532" i="29"/>
  <c r="R532" i="29"/>
  <c r="N532" i="29"/>
  <c r="M532" i="29"/>
  <c r="L532" i="29"/>
  <c r="K532" i="29"/>
  <c r="CI308" i="29"/>
  <c r="CH308" i="29"/>
  <c r="CG308" i="29"/>
  <c r="CF308" i="29"/>
  <c r="CE308" i="29"/>
  <c r="CC308" i="29"/>
  <c r="CB308" i="29"/>
  <c r="CA308" i="29"/>
  <c r="BZ308" i="29"/>
  <c r="BY308" i="29"/>
  <c r="BX308" i="29"/>
  <c r="BW308" i="29"/>
  <c r="BV308" i="29"/>
  <c r="BU308" i="29"/>
  <c r="BT308" i="29"/>
  <c r="BS308" i="29"/>
  <c r="BR308" i="29"/>
  <c r="BQ308" i="29"/>
  <c r="BP308" i="29"/>
  <c r="BO308" i="29"/>
  <c r="BN308" i="29"/>
  <c r="BM308" i="29"/>
  <c r="BL308" i="29"/>
  <c r="BK308" i="29"/>
  <c r="BJ308" i="29"/>
  <c r="BI308" i="29"/>
  <c r="BG308" i="29"/>
  <c r="BE308" i="29"/>
  <c r="BD308" i="29"/>
  <c r="BC308" i="29"/>
  <c r="BB308" i="29"/>
  <c r="BA308" i="29"/>
  <c r="AZ308" i="29"/>
  <c r="AY308" i="29"/>
  <c r="AX308" i="29"/>
  <c r="AV308" i="29"/>
  <c r="AS308" i="29"/>
  <c r="AR308" i="29"/>
  <c r="AQ308" i="29"/>
  <c r="AP308" i="29"/>
  <c r="AO308" i="29"/>
  <c r="AN308" i="29"/>
  <c r="AM308" i="29"/>
  <c r="AL308" i="29"/>
  <c r="AJ308" i="29"/>
  <c r="AI308" i="29"/>
  <c r="AH308" i="29"/>
  <c r="AG308" i="29"/>
  <c r="AE308" i="29"/>
  <c r="AD308" i="29"/>
  <c r="AC308" i="29"/>
  <c r="AB308" i="29"/>
  <c r="Z308" i="29"/>
  <c r="Y308" i="29"/>
  <c r="X308" i="29"/>
  <c r="V308" i="29"/>
  <c r="U308" i="29"/>
  <c r="T308" i="29"/>
  <c r="R308" i="29"/>
  <c r="N308" i="29"/>
  <c r="M308" i="29"/>
  <c r="L308" i="29"/>
  <c r="K308" i="29"/>
  <c r="H308" i="29"/>
  <c r="G308" i="29" s="1"/>
  <c r="CI378" i="29"/>
  <c r="CH378" i="29"/>
  <c r="CG378" i="29"/>
  <c r="CF378" i="29"/>
  <c r="CE378" i="29"/>
  <c r="CC378" i="29"/>
  <c r="CB378" i="29"/>
  <c r="CA378" i="29"/>
  <c r="BZ378" i="29"/>
  <c r="BY378" i="29"/>
  <c r="BX378" i="29"/>
  <c r="BW378" i="29"/>
  <c r="BV378" i="29"/>
  <c r="BU378" i="29"/>
  <c r="BT378" i="29"/>
  <c r="BS378" i="29"/>
  <c r="BR378" i="29"/>
  <c r="BQ378" i="29"/>
  <c r="BP378" i="29"/>
  <c r="BO378" i="29"/>
  <c r="BN378" i="29"/>
  <c r="BM378" i="29"/>
  <c r="BL378" i="29"/>
  <c r="BK378" i="29"/>
  <c r="BJ378" i="29"/>
  <c r="BI378" i="29"/>
  <c r="BG378" i="29"/>
  <c r="BE378" i="29"/>
  <c r="BD378" i="29"/>
  <c r="BC378" i="29"/>
  <c r="BB378" i="29"/>
  <c r="BA378" i="29"/>
  <c r="AZ378" i="29"/>
  <c r="AY378" i="29"/>
  <c r="AX378" i="29"/>
  <c r="AV378" i="29"/>
  <c r="AS378" i="29"/>
  <c r="AR378" i="29"/>
  <c r="AQ378" i="29"/>
  <c r="AP378" i="29"/>
  <c r="AO378" i="29"/>
  <c r="AN378" i="29"/>
  <c r="AM378" i="29"/>
  <c r="AL378" i="29"/>
  <c r="AJ378" i="29"/>
  <c r="AI378" i="29"/>
  <c r="AH378" i="29"/>
  <c r="AG378" i="29"/>
  <c r="AE378" i="29"/>
  <c r="AD378" i="29"/>
  <c r="AC378" i="29"/>
  <c r="AB378" i="29"/>
  <c r="Z378" i="29"/>
  <c r="Y378" i="29"/>
  <c r="X378" i="29"/>
  <c r="V378" i="29"/>
  <c r="U378" i="29"/>
  <c r="T378" i="29"/>
  <c r="R378" i="29"/>
  <c r="N378" i="29"/>
  <c r="M378" i="29"/>
  <c r="L378" i="29"/>
  <c r="K378" i="29"/>
  <c r="H378" i="29"/>
  <c r="I378" i="29" s="1"/>
  <c r="J378" i="29" s="1"/>
  <c r="CI344" i="29"/>
  <c r="CH344" i="29"/>
  <c r="CG344" i="29"/>
  <c r="CF344" i="29"/>
  <c r="CE344" i="29"/>
  <c r="CC344" i="29"/>
  <c r="CB344" i="29"/>
  <c r="CA344" i="29"/>
  <c r="BZ344" i="29"/>
  <c r="BY344" i="29"/>
  <c r="BX344" i="29"/>
  <c r="BW344" i="29"/>
  <c r="BV344" i="29"/>
  <c r="BU344" i="29"/>
  <c r="BT344" i="29"/>
  <c r="BS344" i="29"/>
  <c r="BR344" i="29"/>
  <c r="BQ344" i="29"/>
  <c r="BP344" i="29"/>
  <c r="BO344" i="29"/>
  <c r="BN344" i="29"/>
  <c r="BM344" i="29"/>
  <c r="BL344" i="29"/>
  <c r="BK344" i="29"/>
  <c r="BJ344" i="29"/>
  <c r="BI344" i="29"/>
  <c r="BG344" i="29"/>
  <c r="BE344" i="29"/>
  <c r="BD344" i="29"/>
  <c r="BC344" i="29"/>
  <c r="BB344" i="29"/>
  <c r="BA344" i="29"/>
  <c r="AZ344" i="29"/>
  <c r="AY344" i="29"/>
  <c r="AX344" i="29"/>
  <c r="AV344" i="29"/>
  <c r="AS344" i="29"/>
  <c r="AR344" i="29"/>
  <c r="AQ344" i="29"/>
  <c r="AP344" i="29"/>
  <c r="AO344" i="29"/>
  <c r="AN344" i="29"/>
  <c r="AM344" i="29"/>
  <c r="AL344" i="29"/>
  <c r="AJ344" i="29"/>
  <c r="AI344" i="29"/>
  <c r="AH344" i="29"/>
  <c r="AG344" i="29"/>
  <c r="AE344" i="29"/>
  <c r="AD344" i="29"/>
  <c r="AC344" i="29"/>
  <c r="AB344" i="29"/>
  <c r="Z344" i="29"/>
  <c r="Y344" i="29"/>
  <c r="X344" i="29"/>
  <c r="V344" i="29"/>
  <c r="U344" i="29"/>
  <c r="T344" i="29"/>
  <c r="R344" i="29"/>
  <c r="N344" i="29"/>
  <c r="M344" i="29"/>
  <c r="L344" i="29"/>
  <c r="K344" i="29"/>
  <c r="CI343" i="29"/>
  <c r="CH343" i="29"/>
  <c r="CG343" i="29"/>
  <c r="CF343" i="29"/>
  <c r="CE343" i="29"/>
  <c r="CC343" i="29"/>
  <c r="CB343" i="29"/>
  <c r="CA343" i="29"/>
  <c r="BZ343" i="29"/>
  <c r="BY343" i="29"/>
  <c r="BX343" i="29"/>
  <c r="BW343" i="29"/>
  <c r="BV343" i="29"/>
  <c r="BU343" i="29"/>
  <c r="BT343" i="29"/>
  <c r="BS343" i="29"/>
  <c r="BR343" i="29"/>
  <c r="BQ343" i="29"/>
  <c r="BP343" i="29"/>
  <c r="BO343" i="29"/>
  <c r="BN343" i="29"/>
  <c r="BM343" i="29"/>
  <c r="BL343" i="29"/>
  <c r="BK343" i="29"/>
  <c r="BJ343" i="29"/>
  <c r="BI343" i="29"/>
  <c r="BG343" i="29"/>
  <c r="BE343" i="29"/>
  <c r="BD343" i="29"/>
  <c r="BC343" i="29"/>
  <c r="BB343" i="29"/>
  <c r="BA343" i="29"/>
  <c r="AZ343" i="29"/>
  <c r="AY343" i="29"/>
  <c r="AX343" i="29"/>
  <c r="AV343" i="29"/>
  <c r="AS343" i="29"/>
  <c r="AR343" i="29"/>
  <c r="AQ343" i="29"/>
  <c r="AP343" i="29"/>
  <c r="AO343" i="29"/>
  <c r="AN343" i="29"/>
  <c r="AM343" i="29"/>
  <c r="AL343" i="29"/>
  <c r="AJ343" i="29"/>
  <c r="AI343" i="29"/>
  <c r="AH343" i="29"/>
  <c r="AG343" i="29"/>
  <c r="AE343" i="29"/>
  <c r="AD343" i="29"/>
  <c r="AC343" i="29"/>
  <c r="AB343" i="29"/>
  <c r="Z343" i="29"/>
  <c r="Y343" i="29"/>
  <c r="X343" i="29"/>
  <c r="V343" i="29"/>
  <c r="U343" i="29"/>
  <c r="T343" i="29"/>
  <c r="R343" i="29"/>
  <c r="N343" i="29"/>
  <c r="M343" i="29"/>
  <c r="L343" i="29"/>
  <c r="K343" i="29"/>
  <c r="H343" i="29"/>
  <c r="I343" i="29" s="1"/>
  <c r="J343" i="29" s="1"/>
  <c r="CI280" i="29"/>
  <c r="CH280" i="29"/>
  <c r="CG280" i="29"/>
  <c r="CF280" i="29"/>
  <c r="CE280" i="29"/>
  <c r="CC280" i="29"/>
  <c r="CB280" i="29"/>
  <c r="CA280" i="29"/>
  <c r="BZ280" i="29"/>
  <c r="BY280" i="29"/>
  <c r="BX280" i="29"/>
  <c r="BW280" i="29"/>
  <c r="BV280" i="29"/>
  <c r="BU280" i="29"/>
  <c r="BT280" i="29"/>
  <c r="BS280" i="29"/>
  <c r="BR280" i="29"/>
  <c r="BQ280" i="29"/>
  <c r="BP280" i="29"/>
  <c r="BO280" i="29"/>
  <c r="BN280" i="29"/>
  <c r="BM280" i="29"/>
  <c r="BL280" i="29"/>
  <c r="BK280" i="29"/>
  <c r="BJ280" i="29"/>
  <c r="BI280" i="29"/>
  <c r="BG280" i="29"/>
  <c r="BE280" i="29"/>
  <c r="BD280" i="29"/>
  <c r="BC280" i="29"/>
  <c r="BB280" i="29"/>
  <c r="BA280" i="29"/>
  <c r="AZ280" i="29"/>
  <c r="AY280" i="29"/>
  <c r="AX280" i="29"/>
  <c r="AV280" i="29"/>
  <c r="AS280" i="29"/>
  <c r="AR280" i="29"/>
  <c r="AQ280" i="29"/>
  <c r="AP280" i="29"/>
  <c r="AO280" i="29"/>
  <c r="AN280" i="29"/>
  <c r="AM280" i="29"/>
  <c r="AL280" i="29"/>
  <c r="AJ280" i="29"/>
  <c r="AI280" i="29"/>
  <c r="AH280" i="29"/>
  <c r="AG280" i="29"/>
  <c r="AE280" i="29"/>
  <c r="AD280" i="29"/>
  <c r="AC280" i="29"/>
  <c r="AB280" i="29"/>
  <c r="Z280" i="29"/>
  <c r="Y280" i="29"/>
  <c r="X280" i="29"/>
  <c r="V280" i="29"/>
  <c r="U280" i="29"/>
  <c r="T280" i="29"/>
  <c r="R280" i="29"/>
  <c r="N280" i="29"/>
  <c r="M280" i="29"/>
  <c r="L280" i="29"/>
  <c r="K280" i="29"/>
  <c r="H280" i="29"/>
  <c r="CI95" i="29"/>
  <c r="CH95" i="29"/>
  <c r="CG95" i="29"/>
  <c r="CF95" i="29"/>
  <c r="CE95" i="29"/>
  <c r="CC95" i="29"/>
  <c r="CB95" i="29"/>
  <c r="CA95" i="29"/>
  <c r="BZ95" i="29"/>
  <c r="BY95" i="29"/>
  <c r="BX95" i="29"/>
  <c r="BW95" i="29"/>
  <c r="BV95" i="29"/>
  <c r="BU95" i="29"/>
  <c r="BT95" i="29"/>
  <c r="BS95" i="29"/>
  <c r="BR95" i="29"/>
  <c r="BQ95" i="29"/>
  <c r="BP95" i="29"/>
  <c r="BO95" i="29"/>
  <c r="BN95" i="29"/>
  <c r="BM95" i="29"/>
  <c r="BL95" i="29"/>
  <c r="BK95" i="29"/>
  <c r="BJ95" i="29"/>
  <c r="BI95" i="29"/>
  <c r="BG95" i="29"/>
  <c r="BE95" i="29"/>
  <c r="BD95" i="29"/>
  <c r="BC95" i="29"/>
  <c r="BB95" i="29"/>
  <c r="BA95" i="29"/>
  <c r="AZ95" i="29"/>
  <c r="AY95" i="29"/>
  <c r="AX95" i="29"/>
  <c r="AV95" i="29"/>
  <c r="AS95" i="29"/>
  <c r="AR95" i="29"/>
  <c r="AQ95" i="29"/>
  <c r="AP95" i="29"/>
  <c r="AO95" i="29"/>
  <c r="AN95" i="29"/>
  <c r="AM95" i="29"/>
  <c r="AL95" i="29"/>
  <c r="AJ95" i="29"/>
  <c r="AI95" i="29"/>
  <c r="AH95" i="29"/>
  <c r="AG95" i="29"/>
  <c r="AE95" i="29"/>
  <c r="AD95" i="29"/>
  <c r="AC95" i="29"/>
  <c r="AB95" i="29"/>
  <c r="Z95" i="29"/>
  <c r="Y95" i="29"/>
  <c r="X95" i="29"/>
  <c r="V95" i="29"/>
  <c r="U95" i="29"/>
  <c r="T95" i="29"/>
  <c r="R95" i="29"/>
  <c r="N95" i="29"/>
  <c r="M95" i="29"/>
  <c r="L95" i="29"/>
  <c r="K95" i="29"/>
  <c r="H95" i="29"/>
  <c r="I95" i="29" s="1"/>
  <c r="J95" i="29" s="1"/>
  <c r="CI510" i="29"/>
  <c r="CH510" i="29"/>
  <c r="CG510" i="29"/>
  <c r="CF510" i="29"/>
  <c r="CE510" i="29"/>
  <c r="CC510" i="29"/>
  <c r="CB510" i="29"/>
  <c r="CA510" i="29"/>
  <c r="BZ510" i="29"/>
  <c r="BY510" i="29"/>
  <c r="BX510" i="29"/>
  <c r="BW510" i="29"/>
  <c r="BV510" i="29"/>
  <c r="BU510" i="29"/>
  <c r="BT510" i="29"/>
  <c r="BS510" i="29"/>
  <c r="BR510" i="29"/>
  <c r="BQ510" i="29"/>
  <c r="BP510" i="29"/>
  <c r="BO510" i="29"/>
  <c r="BN510" i="29"/>
  <c r="BM510" i="29"/>
  <c r="BL510" i="29"/>
  <c r="BK510" i="29"/>
  <c r="BJ510" i="29"/>
  <c r="BI510" i="29"/>
  <c r="BG510" i="29"/>
  <c r="BE510" i="29"/>
  <c r="BD510" i="29"/>
  <c r="BC510" i="29"/>
  <c r="BB510" i="29"/>
  <c r="BA510" i="29"/>
  <c r="AZ510" i="29"/>
  <c r="AY510" i="29"/>
  <c r="AX510" i="29"/>
  <c r="AV510" i="29"/>
  <c r="AS510" i="29"/>
  <c r="AR510" i="29"/>
  <c r="AQ510" i="29"/>
  <c r="AP510" i="29"/>
  <c r="AO510" i="29"/>
  <c r="AN510" i="29"/>
  <c r="AM510" i="29"/>
  <c r="AL510" i="29"/>
  <c r="AJ510" i="29"/>
  <c r="AI510" i="29"/>
  <c r="AH510" i="29"/>
  <c r="AG510" i="29"/>
  <c r="AE510" i="29"/>
  <c r="AD510" i="29"/>
  <c r="AC510" i="29"/>
  <c r="AB510" i="29"/>
  <c r="Z510" i="29"/>
  <c r="Y510" i="29"/>
  <c r="X510" i="29"/>
  <c r="V510" i="29"/>
  <c r="U510" i="29"/>
  <c r="T510" i="29"/>
  <c r="R510" i="29"/>
  <c r="N510" i="29"/>
  <c r="M510" i="29"/>
  <c r="L510" i="29"/>
  <c r="K510" i="29"/>
  <c r="CI509" i="29"/>
  <c r="CH509" i="29"/>
  <c r="CG509" i="29"/>
  <c r="CF509" i="29"/>
  <c r="CE509" i="29"/>
  <c r="CC509" i="29"/>
  <c r="CB509" i="29"/>
  <c r="CA509" i="29"/>
  <c r="BZ509" i="29"/>
  <c r="BY509" i="29"/>
  <c r="BX509" i="29"/>
  <c r="BW509" i="29"/>
  <c r="BV509" i="29"/>
  <c r="BU509" i="29"/>
  <c r="BT509" i="29"/>
  <c r="BS509" i="29"/>
  <c r="BR509" i="29"/>
  <c r="BQ509" i="29"/>
  <c r="BP509" i="29"/>
  <c r="BO509" i="29"/>
  <c r="BN509" i="29"/>
  <c r="BM509" i="29"/>
  <c r="BL509" i="29"/>
  <c r="BK509" i="29"/>
  <c r="BJ509" i="29"/>
  <c r="BI509" i="29"/>
  <c r="BG509" i="29"/>
  <c r="BE509" i="29"/>
  <c r="BD509" i="29"/>
  <c r="BC509" i="29"/>
  <c r="BB509" i="29"/>
  <c r="BA509" i="29"/>
  <c r="AZ509" i="29"/>
  <c r="AY509" i="29"/>
  <c r="AX509" i="29"/>
  <c r="AV509" i="29"/>
  <c r="AS509" i="29"/>
  <c r="AR509" i="29"/>
  <c r="AQ509" i="29"/>
  <c r="AP509" i="29"/>
  <c r="AO509" i="29"/>
  <c r="AN509" i="29"/>
  <c r="AM509" i="29"/>
  <c r="AL509" i="29"/>
  <c r="AJ509" i="29"/>
  <c r="AI509" i="29"/>
  <c r="AH509" i="29"/>
  <c r="AG509" i="29"/>
  <c r="AE509" i="29"/>
  <c r="AD509" i="29"/>
  <c r="AC509" i="29"/>
  <c r="AB509" i="29"/>
  <c r="Z509" i="29"/>
  <c r="Y509" i="29"/>
  <c r="X509" i="29"/>
  <c r="V509" i="29"/>
  <c r="U509" i="29"/>
  <c r="T509" i="29"/>
  <c r="R509" i="29"/>
  <c r="N509" i="29"/>
  <c r="M509" i="29"/>
  <c r="L509" i="29"/>
  <c r="K509" i="29"/>
  <c r="CI290" i="29"/>
  <c r="CH290" i="29"/>
  <c r="CG290" i="29"/>
  <c r="CF290" i="29"/>
  <c r="CE290" i="29"/>
  <c r="CC290" i="29"/>
  <c r="CB290" i="29"/>
  <c r="CA290" i="29"/>
  <c r="BZ290" i="29"/>
  <c r="BY290" i="29"/>
  <c r="BX290" i="29"/>
  <c r="BW290" i="29"/>
  <c r="BV290" i="29"/>
  <c r="BU290" i="29"/>
  <c r="BT290" i="29"/>
  <c r="BS290" i="29"/>
  <c r="BR290" i="29"/>
  <c r="BQ290" i="29"/>
  <c r="BP290" i="29"/>
  <c r="BO290" i="29"/>
  <c r="BN290" i="29"/>
  <c r="BM290" i="29"/>
  <c r="BL290" i="29"/>
  <c r="BK290" i="29"/>
  <c r="BJ290" i="29"/>
  <c r="BI290" i="29"/>
  <c r="BG290" i="29"/>
  <c r="BE290" i="29"/>
  <c r="BD290" i="29"/>
  <c r="BC290" i="29"/>
  <c r="BB290" i="29"/>
  <c r="BA290" i="29"/>
  <c r="AZ290" i="29"/>
  <c r="AY290" i="29"/>
  <c r="AX290" i="29"/>
  <c r="AV290" i="29"/>
  <c r="AS290" i="29"/>
  <c r="AR290" i="29"/>
  <c r="AQ290" i="29"/>
  <c r="AP290" i="29"/>
  <c r="AO290" i="29"/>
  <c r="AN290" i="29"/>
  <c r="AM290" i="29"/>
  <c r="AL290" i="29"/>
  <c r="AJ290" i="29"/>
  <c r="AI290" i="29"/>
  <c r="AH290" i="29"/>
  <c r="AG290" i="29"/>
  <c r="AE290" i="29"/>
  <c r="AD290" i="29"/>
  <c r="AC290" i="29"/>
  <c r="AB290" i="29"/>
  <c r="Z290" i="29"/>
  <c r="Y290" i="29"/>
  <c r="X290" i="29"/>
  <c r="V290" i="29"/>
  <c r="U290" i="29"/>
  <c r="T290" i="29"/>
  <c r="R290" i="29"/>
  <c r="N290" i="29"/>
  <c r="M290" i="29"/>
  <c r="L290" i="29"/>
  <c r="K290" i="29"/>
  <c r="H290" i="29"/>
  <c r="G290" i="29" s="1"/>
  <c r="CI301" i="29"/>
  <c r="CH301" i="29"/>
  <c r="CG301" i="29"/>
  <c r="CF301" i="29"/>
  <c r="CE301" i="29"/>
  <c r="CC301" i="29"/>
  <c r="CB301" i="29"/>
  <c r="CA301" i="29"/>
  <c r="BZ301" i="29"/>
  <c r="BY301" i="29"/>
  <c r="BX301" i="29"/>
  <c r="BW301" i="29"/>
  <c r="BV301" i="29"/>
  <c r="BU301" i="29"/>
  <c r="BT301" i="29"/>
  <c r="BS301" i="29"/>
  <c r="BR301" i="29"/>
  <c r="BQ301" i="29"/>
  <c r="BP301" i="29"/>
  <c r="BO301" i="29"/>
  <c r="BN301" i="29"/>
  <c r="BM301" i="29"/>
  <c r="BL301" i="29"/>
  <c r="BK301" i="29"/>
  <c r="BJ301" i="29"/>
  <c r="BI301" i="29"/>
  <c r="BG301" i="29"/>
  <c r="BE301" i="29"/>
  <c r="BD301" i="29"/>
  <c r="BC301" i="29"/>
  <c r="BB301" i="29"/>
  <c r="BA301" i="29"/>
  <c r="AZ301" i="29"/>
  <c r="AY301" i="29"/>
  <c r="AX301" i="29"/>
  <c r="AV301" i="29"/>
  <c r="AS301" i="29"/>
  <c r="AR301" i="29"/>
  <c r="AQ301" i="29"/>
  <c r="AP301" i="29"/>
  <c r="AO301" i="29"/>
  <c r="AN301" i="29"/>
  <c r="AM301" i="29"/>
  <c r="AL301" i="29"/>
  <c r="AJ301" i="29"/>
  <c r="AI301" i="29"/>
  <c r="AH301" i="29"/>
  <c r="AG301" i="29"/>
  <c r="AE301" i="29"/>
  <c r="AD301" i="29"/>
  <c r="AC301" i="29"/>
  <c r="AB301" i="29"/>
  <c r="Z301" i="29"/>
  <c r="Y301" i="29"/>
  <c r="X301" i="29"/>
  <c r="V301" i="29"/>
  <c r="U301" i="29"/>
  <c r="T301" i="29"/>
  <c r="R301" i="29"/>
  <c r="N301" i="29"/>
  <c r="M301" i="29"/>
  <c r="L301" i="29"/>
  <c r="K301" i="29"/>
  <c r="H301" i="29"/>
  <c r="G301" i="29" s="1"/>
  <c r="CI310" i="29"/>
  <c r="CH310" i="29"/>
  <c r="CG310" i="29"/>
  <c r="CF310" i="29"/>
  <c r="CE310" i="29"/>
  <c r="CC310" i="29"/>
  <c r="CB310" i="29"/>
  <c r="CA310" i="29"/>
  <c r="BZ310" i="29"/>
  <c r="BY310" i="29"/>
  <c r="BX310" i="29"/>
  <c r="BW310" i="29"/>
  <c r="BV310" i="29"/>
  <c r="BU310" i="29"/>
  <c r="BT310" i="29"/>
  <c r="BS310" i="29"/>
  <c r="BR310" i="29"/>
  <c r="BQ310" i="29"/>
  <c r="BP310" i="29"/>
  <c r="BO310" i="29"/>
  <c r="BN310" i="29"/>
  <c r="BM310" i="29"/>
  <c r="BL310" i="29"/>
  <c r="BK310" i="29"/>
  <c r="BJ310" i="29"/>
  <c r="BI310" i="29"/>
  <c r="BG310" i="29"/>
  <c r="BE310" i="29"/>
  <c r="BD310" i="29"/>
  <c r="BC310" i="29"/>
  <c r="BB310" i="29"/>
  <c r="BA310" i="29"/>
  <c r="AZ310" i="29"/>
  <c r="AY310" i="29"/>
  <c r="AX310" i="29"/>
  <c r="AV310" i="29"/>
  <c r="AS310" i="29"/>
  <c r="AR310" i="29"/>
  <c r="AQ310" i="29"/>
  <c r="AP310" i="29"/>
  <c r="AO310" i="29"/>
  <c r="AN310" i="29"/>
  <c r="AM310" i="29"/>
  <c r="AL310" i="29"/>
  <c r="AJ310" i="29"/>
  <c r="AI310" i="29"/>
  <c r="AH310" i="29"/>
  <c r="AG310" i="29"/>
  <c r="AE310" i="29"/>
  <c r="AD310" i="29"/>
  <c r="AC310" i="29"/>
  <c r="AB310" i="29"/>
  <c r="Z310" i="29"/>
  <c r="Y310" i="29"/>
  <c r="X310" i="29"/>
  <c r="V310" i="29"/>
  <c r="U310" i="29"/>
  <c r="T310" i="29"/>
  <c r="R310" i="29"/>
  <c r="N310" i="29"/>
  <c r="M310" i="29"/>
  <c r="L310" i="29"/>
  <c r="K310" i="29"/>
  <c r="H310" i="29"/>
  <c r="G310" i="29" s="1"/>
  <c r="CI208" i="29"/>
  <c r="CH208" i="29"/>
  <c r="CG208" i="29"/>
  <c r="CF208" i="29"/>
  <c r="CE208" i="29"/>
  <c r="CC208" i="29"/>
  <c r="CB208" i="29"/>
  <c r="CA208" i="29"/>
  <c r="BZ208" i="29"/>
  <c r="BY208" i="29"/>
  <c r="BX208" i="29"/>
  <c r="BW208" i="29"/>
  <c r="BV208" i="29"/>
  <c r="BU208" i="29"/>
  <c r="BT208" i="29"/>
  <c r="BS208" i="29"/>
  <c r="BR208" i="29"/>
  <c r="BQ208" i="29"/>
  <c r="BP208" i="29"/>
  <c r="BO208" i="29"/>
  <c r="BN208" i="29"/>
  <c r="BM208" i="29"/>
  <c r="BL208" i="29"/>
  <c r="BK208" i="29"/>
  <c r="BJ208" i="29"/>
  <c r="BI208" i="29"/>
  <c r="BG208" i="29"/>
  <c r="BE208" i="29"/>
  <c r="BD208" i="29"/>
  <c r="BC208" i="29"/>
  <c r="BB208" i="29"/>
  <c r="BA208" i="29"/>
  <c r="AZ208" i="29"/>
  <c r="AY208" i="29"/>
  <c r="AX208" i="29"/>
  <c r="AV208" i="29"/>
  <c r="AS208" i="29"/>
  <c r="AR208" i="29"/>
  <c r="AQ208" i="29"/>
  <c r="AP208" i="29"/>
  <c r="AO208" i="29"/>
  <c r="AN208" i="29"/>
  <c r="AM208" i="29"/>
  <c r="AL208" i="29"/>
  <c r="AJ208" i="29"/>
  <c r="AI208" i="29"/>
  <c r="AH208" i="29"/>
  <c r="AG208" i="29"/>
  <c r="AE208" i="29"/>
  <c r="AD208" i="29"/>
  <c r="AC208" i="29"/>
  <c r="AB208" i="29"/>
  <c r="Z208" i="29"/>
  <c r="Y208" i="29"/>
  <c r="X208" i="29"/>
  <c r="V208" i="29"/>
  <c r="U208" i="29"/>
  <c r="T208" i="29"/>
  <c r="R208" i="29"/>
  <c r="N208" i="29"/>
  <c r="M208" i="29"/>
  <c r="L208" i="29"/>
  <c r="K208" i="29"/>
  <c r="H208" i="29"/>
  <c r="I208" i="29" s="1"/>
  <c r="J208" i="29" s="1"/>
  <c r="CI522" i="29"/>
  <c r="CH522" i="29"/>
  <c r="CG522" i="29"/>
  <c r="CF522" i="29"/>
  <c r="CE522" i="29"/>
  <c r="CC522" i="29"/>
  <c r="CB522" i="29"/>
  <c r="CA522" i="29"/>
  <c r="BZ522" i="29"/>
  <c r="BY522" i="29"/>
  <c r="BX522" i="29"/>
  <c r="BW522" i="29"/>
  <c r="BV522" i="29"/>
  <c r="BU522" i="29"/>
  <c r="BT522" i="29"/>
  <c r="BS522" i="29"/>
  <c r="BR522" i="29"/>
  <c r="BQ522" i="29"/>
  <c r="BP522" i="29"/>
  <c r="BO522" i="29"/>
  <c r="BN522" i="29"/>
  <c r="BM522" i="29"/>
  <c r="BL522" i="29"/>
  <c r="BK522" i="29"/>
  <c r="BJ522" i="29"/>
  <c r="BI522" i="29"/>
  <c r="BG522" i="29"/>
  <c r="BE522" i="29"/>
  <c r="BD522" i="29"/>
  <c r="BC522" i="29"/>
  <c r="BB522" i="29"/>
  <c r="BA522" i="29"/>
  <c r="AZ522" i="29"/>
  <c r="AY522" i="29"/>
  <c r="AX522" i="29"/>
  <c r="AV522" i="29"/>
  <c r="AS522" i="29"/>
  <c r="AR522" i="29"/>
  <c r="AQ522" i="29"/>
  <c r="AP522" i="29"/>
  <c r="AO522" i="29"/>
  <c r="AN522" i="29"/>
  <c r="AM522" i="29"/>
  <c r="AL522" i="29"/>
  <c r="AJ522" i="29"/>
  <c r="AI522" i="29"/>
  <c r="AH522" i="29"/>
  <c r="AG522" i="29"/>
  <c r="AE522" i="29"/>
  <c r="AD522" i="29"/>
  <c r="AC522" i="29"/>
  <c r="AB522" i="29"/>
  <c r="Z522" i="29"/>
  <c r="Y522" i="29"/>
  <c r="X522" i="29"/>
  <c r="V522" i="29"/>
  <c r="U522" i="29"/>
  <c r="T522" i="29"/>
  <c r="R522" i="29"/>
  <c r="N522" i="29"/>
  <c r="M522" i="29"/>
  <c r="L522" i="29"/>
  <c r="K522" i="29"/>
  <c r="H522" i="29"/>
  <c r="I522" i="29" s="1"/>
  <c r="J522" i="29" s="1"/>
  <c r="CI401" i="29"/>
  <c r="CH401" i="29"/>
  <c r="CG401" i="29"/>
  <c r="CF401" i="29"/>
  <c r="CE401" i="29"/>
  <c r="CC401" i="29"/>
  <c r="CB401" i="29"/>
  <c r="CA401" i="29"/>
  <c r="BZ401" i="29"/>
  <c r="BY401" i="29"/>
  <c r="BX401" i="29"/>
  <c r="BW401" i="29"/>
  <c r="BV401" i="29"/>
  <c r="BU401" i="29"/>
  <c r="BT401" i="29"/>
  <c r="BS401" i="29"/>
  <c r="BR401" i="29"/>
  <c r="BQ401" i="29"/>
  <c r="BP401" i="29"/>
  <c r="BO401" i="29"/>
  <c r="BN401" i="29"/>
  <c r="BM401" i="29"/>
  <c r="BL401" i="29"/>
  <c r="BK401" i="29"/>
  <c r="BJ401" i="29"/>
  <c r="BI401" i="29"/>
  <c r="BG401" i="29"/>
  <c r="BE401" i="29"/>
  <c r="BD401" i="29"/>
  <c r="BC401" i="29"/>
  <c r="BB401" i="29"/>
  <c r="BA401" i="29"/>
  <c r="AZ401" i="29"/>
  <c r="AY401" i="29"/>
  <c r="AX401" i="29"/>
  <c r="AV401" i="29"/>
  <c r="AS401" i="29"/>
  <c r="AR401" i="29"/>
  <c r="AQ401" i="29"/>
  <c r="AP401" i="29"/>
  <c r="AO401" i="29"/>
  <c r="AN401" i="29"/>
  <c r="AM401" i="29"/>
  <c r="AL401" i="29"/>
  <c r="AJ401" i="29"/>
  <c r="AI401" i="29"/>
  <c r="AH401" i="29"/>
  <c r="AG401" i="29"/>
  <c r="AE401" i="29"/>
  <c r="AD401" i="29"/>
  <c r="AC401" i="29"/>
  <c r="AB401" i="29"/>
  <c r="Z401" i="29"/>
  <c r="Y401" i="29"/>
  <c r="X401" i="29"/>
  <c r="V401" i="29"/>
  <c r="U401" i="29"/>
  <c r="T401" i="29"/>
  <c r="R401" i="29"/>
  <c r="N401" i="29"/>
  <c r="M401" i="29"/>
  <c r="L401" i="29"/>
  <c r="K401" i="29"/>
  <c r="H401" i="29"/>
  <c r="I401" i="29" s="1"/>
  <c r="J401" i="29" s="1"/>
  <c r="CI244" i="29"/>
  <c r="CH244" i="29"/>
  <c r="CG244" i="29"/>
  <c r="CF244" i="29"/>
  <c r="CE244" i="29"/>
  <c r="CC244" i="29"/>
  <c r="CB244" i="29"/>
  <c r="CA244" i="29"/>
  <c r="BZ244" i="29"/>
  <c r="BY244" i="29"/>
  <c r="BX244" i="29"/>
  <c r="BW244" i="29"/>
  <c r="BV244" i="29"/>
  <c r="BU244" i="29"/>
  <c r="BT244" i="29"/>
  <c r="BS244" i="29"/>
  <c r="BR244" i="29"/>
  <c r="BQ244" i="29"/>
  <c r="BP244" i="29"/>
  <c r="BO244" i="29"/>
  <c r="BN244" i="29"/>
  <c r="BM244" i="29"/>
  <c r="BL244" i="29"/>
  <c r="BK244" i="29"/>
  <c r="BJ244" i="29"/>
  <c r="BI244" i="29"/>
  <c r="BG244" i="29"/>
  <c r="BE244" i="29"/>
  <c r="BD244" i="29"/>
  <c r="BC244" i="29"/>
  <c r="BB244" i="29"/>
  <c r="BA244" i="29"/>
  <c r="AZ244" i="29"/>
  <c r="AY244" i="29"/>
  <c r="AX244" i="29"/>
  <c r="AV244" i="29"/>
  <c r="AS244" i="29"/>
  <c r="AR244" i="29"/>
  <c r="AQ244" i="29"/>
  <c r="AP244" i="29"/>
  <c r="AO244" i="29"/>
  <c r="AN244" i="29"/>
  <c r="AM244" i="29"/>
  <c r="AL244" i="29"/>
  <c r="AJ244" i="29"/>
  <c r="AI244" i="29"/>
  <c r="AH244" i="29"/>
  <c r="AG244" i="29"/>
  <c r="AE244" i="29"/>
  <c r="AD244" i="29"/>
  <c r="AC244" i="29"/>
  <c r="AB244" i="29"/>
  <c r="Z244" i="29"/>
  <c r="Y244" i="29"/>
  <c r="X244" i="29"/>
  <c r="V244" i="29"/>
  <c r="U244" i="29"/>
  <c r="T244" i="29"/>
  <c r="R244" i="29"/>
  <c r="N244" i="29"/>
  <c r="M244" i="29"/>
  <c r="L244" i="29"/>
  <c r="K244" i="29"/>
  <c r="CI243" i="29"/>
  <c r="CH243" i="29"/>
  <c r="CG243" i="29"/>
  <c r="CF243" i="29"/>
  <c r="CE243" i="29"/>
  <c r="CC243" i="29"/>
  <c r="CB243" i="29"/>
  <c r="CA243" i="29"/>
  <c r="BZ243" i="29"/>
  <c r="BY243" i="29"/>
  <c r="BX243" i="29"/>
  <c r="BW243" i="29"/>
  <c r="BV243" i="29"/>
  <c r="BU243" i="29"/>
  <c r="BT243" i="29"/>
  <c r="BS243" i="29"/>
  <c r="BR243" i="29"/>
  <c r="BQ243" i="29"/>
  <c r="BP243" i="29"/>
  <c r="BO243" i="29"/>
  <c r="BN243" i="29"/>
  <c r="BM243" i="29"/>
  <c r="BL243" i="29"/>
  <c r="BK243" i="29"/>
  <c r="BJ243" i="29"/>
  <c r="BI243" i="29"/>
  <c r="BG243" i="29"/>
  <c r="BE243" i="29"/>
  <c r="BD243" i="29"/>
  <c r="BC243" i="29"/>
  <c r="BB243" i="29"/>
  <c r="BA243" i="29"/>
  <c r="AZ243" i="29"/>
  <c r="AY243" i="29"/>
  <c r="AX243" i="29"/>
  <c r="AV243" i="29"/>
  <c r="AS243" i="29"/>
  <c r="AR243" i="29"/>
  <c r="AQ243" i="29"/>
  <c r="AP243" i="29"/>
  <c r="AO243" i="29"/>
  <c r="AN243" i="29"/>
  <c r="AM243" i="29"/>
  <c r="AL243" i="29"/>
  <c r="AJ243" i="29"/>
  <c r="AI243" i="29"/>
  <c r="AH243" i="29"/>
  <c r="AG243" i="29"/>
  <c r="AE243" i="29"/>
  <c r="AD243" i="29"/>
  <c r="AC243" i="29"/>
  <c r="AB243" i="29"/>
  <c r="Z243" i="29"/>
  <c r="Y243" i="29"/>
  <c r="X243" i="29"/>
  <c r="V243" i="29"/>
  <c r="U243" i="29"/>
  <c r="T243" i="29"/>
  <c r="R243" i="29"/>
  <c r="N243" i="29"/>
  <c r="M243" i="29"/>
  <c r="L243" i="29"/>
  <c r="K243" i="29"/>
  <c r="H243" i="29"/>
  <c r="CI399" i="29"/>
  <c r="CH399" i="29"/>
  <c r="CG399" i="29"/>
  <c r="CF399" i="29"/>
  <c r="CE399" i="29"/>
  <c r="CC399" i="29"/>
  <c r="CB399" i="29"/>
  <c r="CA399" i="29"/>
  <c r="BZ399" i="29"/>
  <c r="BY399" i="29"/>
  <c r="BX399" i="29"/>
  <c r="BW399" i="29"/>
  <c r="BV399" i="29"/>
  <c r="BU399" i="29"/>
  <c r="BT399" i="29"/>
  <c r="BS399" i="29"/>
  <c r="BR399" i="29"/>
  <c r="BQ399" i="29"/>
  <c r="BP399" i="29"/>
  <c r="BO399" i="29"/>
  <c r="BN399" i="29"/>
  <c r="BM399" i="29"/>
  <c r="BL399" i="29"/>
  <c r="BK399" i="29"/>
  <c r="BJ399" i="29"/>
  <c r="BI399" i="29"/>
  <c r="BG399" i="29"/>
  <c r="BE399" i="29"/>
  <c r="BD399" i="29"/>
  <c r="BC399" i="29"/>
  <c r="BB399" i="29"/>
  <c r="BA399" i="29"/>
  <c r="AZ399" i="29"/>
  <c r="AY399" i="29"/>
  <c r="AX399" i="29"/>
  <c r="AV399" i="29"/>
  <c r="AS399" i="29"/>
  <c r="AR399" i="29"/>
  <c r="AQ399" i="29"/>
  <c r="AP399" i="29"/>
  <c r="AO399" i="29"/>
  <c r="AN399" i="29"/>
  <c r="AM399" i="29"/>
  <c r="AL399" i="29"/>
  <c r="AJ399" i="29"/>
  <c r="AI399" i="29"/>
  <c r="AH399" i="29"/>
  <c r="AG399" i="29"/>
  <c r="AE399" i="29"/>
  <c r="AD399" i="29"/>
  <c r="AC399" i="29"/>
  <c r="AB399" i="29"/>
  <c r="Z399" i="29"/>
  <c r="Y399" i="29"/>
  <c r="X399" i="29"/>
  <c r="V399" i="29"/>
  <c r="U399" i="29"/>
  <c r="T399" i="29"/>
  <c r="R399" i="29"/>
  <c r="N399" i="29"/>
  <c r="M399" i="29"/>
  <c r="L399" i="29"/>
  <c r="K399" i="29"/>
  <c r="CI398" i="29"/>
  <c r="CH398" i="29"/>
  <c r="CG398" i="29"/>
  <c r="CF398" i="29"/>
  <c r="CE398" i="29"/>
  <c r="CC398" i="29"/>
  <c r="CB398" i="29"/>
  <c r="CA398" i="29"/>
  <c r="BZ398" i="29"/>
  <c r="BY398" i="29"/>
  <c r="BX398" i="29"/>
  <c r="BW398" i="29"/>
  <c r="BV398" i="29"/>
  <c r="BU398" i="29"/>
  <c r="BT398" i="29"/>
  <c r="BS398" i="29"/>
  <c r="BR398" i="29"/>
  <c r="BQ398" i="29"/>
  <c r="BP398" i="29"/>
  <c r="BO398" i="29"/>
  <c r="BN398" i="29"/>
  <c r="BM398" i="29"/>
  <c r="BL398" i="29"/>
  <c r="BK398" i="29"/>
  <c r="BJ398" i="29"/>
  <c r="BI398" i="29"/>
  <c r="BG398" i="29"/>
  <c r="BE398" i="29"/>
  <c r="BD398" i="29"/>
  <c r="BC398" i="29"/>
  <c r="BB398" i="29"/>
  <c r="BA398" i="29"/>
  <c r="AZ398" i="29"/>
  <c r="AY398" i="29"/>
  <c r="AX398" i="29"/>
  <c r="AV398" i="29"/>
  <c r="AS398" i="29"/>
  <c r="AR398" i="29"/>
  <c r="AQ398" i="29"/>
  <c r="AP398" i="29"/>
  <c r="AO398" i="29"/>
  <c r="AN398" i="29"/>
  <c r="AM398" i="29"/>
  <c r="AL398" i="29"/>
  <c r="AJ398" i="29"/>
  <c r="AI398" i="29"/>
  <c r="AH398" i="29"/>
  <c r="AG398" i="29"/>
  <c r="AE398" i="29"/>
  <c r="AD398" i="29"/>
  <c r="AC398" i="29"/>
  <c r="AB398" i="29"/>
  <c r="Z398" i="29"/>
  <c r="Y398" i="29"/>
  <c r="X398" i="29"/>
  <c r="V398" i="29"/>
  <c r="U398" i="29"/>
  <c r="T398" i="29"/>
  <c r="R398" i="29"/>
  <c r="N398" i="29"/>
  <c r="M398" i="29"/>
  <c r="L398" i="29"/>
  <c r="K398" i="29"/>
  <c r="CI397" i="29"/>
  <c r="CH397" i="29"/>
  <c r="CG397" i="29"/>
  <c r="CF397" i="29"/>
  <c r="CE397" i="29"/>
  <c r="CC397" i="29"/>
  <c r="CB397" i="29"/>
  <c r="CA397" i="29"/>
  <c r="BZ397" i="29"/>
  <c r="BY397" i="29"/>
  <c r="BX397" i="29"/>
  <c r="BW397" i="29"/>
  <c r="BV397" i="29"/>
  <c r="BU397" i="29"/>
  <c r="BT397" i="29"/>
  <c r="BS397" i="29"/>
  <c r="BR397" i="29"/>
  <c r="BQ397" i="29"/>
  <c r="BP397" i="29"/>
  <c r="BO397" i="29"/>
  <c r="BN397" i="29"/>
  <c r="BM397" i="29"/>
  <c r="BL397" i="29"/>
  <c r="BK397" i="29"/>
  <c r="BJ397" i="29"/>
  <c r="BI397" i="29"/>
  <c r="BG397" i="29"/>
  <c r="BE397" i="29"/>
  <c r="BD397" i="29"/>
  <c r="BC397" i="29"/>
  <c r="BB397" i="29"/>
  <c r="BA397" i="29"/>
  <c r="AZ397" i="29"/>
  <c r="AY397" i="29"/>
  <c r="AX397" i="29"/>
  <c r="AV397" i="29"/>
  <c r="AS397" i="29"/>
  <c r="AR397" i="29"/>
  <c r="AQ397" i="29"/>
  <c r="AP397" i="29"/>
  <c r="AO397" i="29"/>
  <c r="AN397" i="29"/>
  <c r="AM397" i="29"/>
  <c r="AL397" i="29"/>
  <c r="AJ397" i="29"/>
  <c r="AI397" i="29"/>
  <c r="AH397" i="29"/>
  <c r="AG397" i="29"/>
  <c r="AE397" i="29"/>
  <c r="AD397" i="29"/>
  <c r="AC397" i="29"/>
  <c r="AB397" i="29"/>
  <c r="Z397" i="29"/>
  <c r="Y397" i="29"/>
  <c r="X397" i="29"/>
  <c r="V397" i="29"/>
  <c r="U397" i="29"/>
  <c r="T397" i="29"/>
  <c r="R397" i="29"/>
  <c r="N397" i="29"/>
  <c r="M397" i="29"/>
  <c r="L397" i="29"/>
  <c r="K397" i="29"/>
  <c r="H397" i="29"/>
  <c r="H398" i="29" s="1"/>
  <c r="CI57" i="29"/>
  <c r="CH57" i="29"/>
  <c r="CG57" i="29"/>
  <c r="CF57" i="29"/>
  <c r="CE57" i="29"/>
  <c r="CC57" i="29"/>
  <c r="CB57" i="29"/>
  <c r="CA57" i="29"/>
  <c r="BZ57" i="29"/>
  <c r="BY57" i="29"/>
  <c r="BX57" i="29"/>
  <c r="BW57" i="29"/>
  <c r="BV57" i="29"/>
  <c r="BU57" i="29"/>
  <c r="BT57" i="29"/>
  <c r="BS57" i="29"/>
  <c r="BR57" i="29"/>
  <c r="BQ57" i="29"/>
  <c r="BP57" i="29"/>
  <c r="BO57" i="29"/>
  <c r="BN57" i="29"/>
  <c r="BM57" i="29"/>
  <c r="BL57" i="29"/>
  <c r="BK57" i="29"/>
  <c r="BJ57" i="29"/>
  <c r="BI57" i="29"/>
  <c r="BG57" i="29"/>
  <c r="BE57" i="29"/>
  <c r="BD57" i="29"/>
  <c r="BC57" i="29"/>
  <c r="BB57" i="29"/>
  <c r="BA57" i="29"/>
  <c r="AZ57" i="29"/>
  <c r="AY57" i="29"/>
  <c r="AX57" i="29"/>
  <c r="AV57" i="29"/>
  <c r="AS57" i="29"/>
  <c r="AR57" i="29"/>
  <c r="AQ57" i="29"/>
  <c r="AP57" i="29"/>
  <c r="AO57" i="29"/>
  <c r="AN57" i="29"/>
  <c r="AM57" i="29"/>
  <c r="AL57" i="29"/>
  <c r="AJ57" i="29"/>
  <c r="AI57" i="29"/>
  <c r="AH57" i="29"/>
  <c r="AG57" i="29"/>
  <c r="AE57" i="29"/>
  <c r="AD57" i="29"/>
  <c r="AC57" i="29"/>
  <c r="AB57" i="29"/>
  <c r="Z57" i="29"/>
  <c r="Y57" i="29"/>
  <c r="X57" i="29"/>
  <c r="V57" i="29"/>
  <c r="U57" i="29"/>
  <c r="T57" i="29"/>
  <c r="R57" i="29"/>
  <c r="N57" i="29"/>
  <c r="M57" i="29"/>
  <c r="L57" i="29"/>
  <c r="K57" i="29"/>
  <c r="H57" i="29"/>
  <c r="CI434" i="29"/>
  <c r="CH434" i="29"/>
  <c r="CG434" i="29"/>
  <c r="CF434" i="29"/>
  <c r="CE434" i="29"/>
  <c r="CC434" i="29"/>
  <c r="CB434" i="29"/>
  <c r="CA434" i="29"/>
  <c r="BZ434" i="29"/>
  <c r="BY434" i="29"/>
  <c r="BX434" i="29"/>
  <c r="BW434" i="29"/>
  <c r="BV434" i="29"/>
  <c r="BU434" i="29"/>
  <c r="BT434" i="29"/>
  <c r="BS434" i="29"/>
  <c r="BR434" i="29"/>
  <c r="BQ434" i="29"/>
  <c r="BP434" i="29"/>
  <c r="BO434" i="29"/>
  <c r="BN434" i="29"/>
  <c r="BM434" i="29"/>
  <c r="BL434" i="29"/>
  <c r="BK434" i="29"/>
  <c r="BJ434" i="29"/>
  <c r="BI434" i="29"/>
  <c r="BG434" i="29"/>
  <c r="BE434" i="29"/>
  <c r="BD434" i="29"/>
  <c r="BC434" i="29"/>
  <c r="BB434" i="29"/>
  <c r="BA434" i="29"/>
  <c r="AZ434" i="29"/>
  <c r="AY434" i="29"/>
  <c r="AX434" i="29"/>
  <c r="AV434" i="29"/>
  <c r="AS434" i="29"/>
  <c r="AR434" i="29"/>
  <c r="AQ434" i="29"/>
  <c r="AP434" i="29"/>
  <c r="AO434" i="29"/>
  <c r="AN434" i="29"/>
  <c r="AM434" i="29"/>
  <c r="AL434" i="29"/>
  <c r="AJ434" i="29"/>
  <c r="AI434" i="29"/>
  <c r="AH434" i="29"/>
  <c r="AG434" i="29"/>
  <c r="AE434" i="29"/>
  <c r="AD434" i="29"/>
  <c r="AC434" i="29"/>
  <c r="AB434" i="29"/>
  <c r="Z434" i="29"/>
  <c r="Y434" i="29"/>
  <c r="X434" i="29"/>
  <c r="V434" i="29"/>
  <c r="U434" i="29"/>
  <c r="T434" i="29"/>
  <c r="R434" i="29"/>
  <c r="N434" i="29"/>
  <c r="M434" i="29"/>
  <c r="L434" i="29"/>
  <c r="K434" i="29"/>
  <c r="H434" i="29"/>
  <c r="G434" i="29" s="1"/>
  <c r="CI171" i="29"/>
  <c r="CH171" i="29"/>
  <c r="CG171" i="29"/>
  <c r="CF171" i="29"/>
  <c r="CE171" i="29"/>
  <c r="CC171" i="29"/>
  <c r="CB171" i="29"/>
  <c r="CA171" i="29"/>
  <c r="BZ171" i="29"/>
  <c r="BY171" i="29"/>
  <c r="BX171" i="29"/>
  <c r="BW171" i="29"/>
  <c r="BV171" i="29"/>
  <c r="BU171" i="29"/>
  <c r="BT171" i="29"/>
  <c r="BS171" i="29"/>
  <c r="BR171" i="29"/>
  <c r="BQ171" i="29"/>
  <c r="BP171" i="29"/>
  <c r="BO171" i="29"/>
  <c r="BN171" i="29"/>
  <c r="BM171" i="29"/>
  <c r="BL171" i="29"/>
  <c r="BK171" i="29"/>
  <c r="BJ171" i="29"/>
  <c r="BI171" i="29"/>
  <c r="BG171" i="29"/>
  <c r="BE171" i="29"/>
  <c r="BD171" i="29"/>
  <c r="BC171" i="29"/>
  <c r="BB171" i="29"/>
  <c r="BA171" i="29"/>
  <c r="AZ171" i="29"/>
  <c r="AY171" i="29"/>
  <c r="AX171" i="29"/>
  <c r="AV171" i="29"/>
  <c r="AS171" i="29"/>
  <c r="AR171" i="29"/>
  <c r="AQ171" i="29"/>
  <c r="AP171" i="29"/>
  <c r="AO171" i="29"/>
  <c r="AN171" i="29"/>
  <c r="AM171" i="29"/>
  <c r="AL171" i="29"/>
  <c r="AJ171" i="29"/>
  <c r="AI171" i="29"/>
  <c r="AH171" i="29"/>
  <c r="AG171" i="29"/>
  <c r="AE171" i="29"/>
  <c r="AD171" i="29"/>
  <c r="AC171" i="29"/>
  <c r="AB171" i="29"/>
  <c r="Z171" i="29"/>
  <c r="Y171" i="29"/>
  <c r="X171" i="29"/>
  <c r="V171" i="29"/>
  <c r="U171" i="29"/>
  <c r="T171" i="29"/>
  <c r="R171" i="29"/>
  <c r="N171" i="29"/>
  <c r="M171" i="29"/>
  <c r="L171" i="29"/>
  <c r="K171" i="29"/>
  <c r="H171" i="29"/>
  <c r="G171" i="29" s="1"/>
  <c r="CI293" i="29"/>
  <c r="CH293" i="29"/>
  <c r="CG293" i="29"/>
  <c r="CF293" i="29"/>
  <c r="CE293" i="29"/>
  <c r="CC293" i="29"/>
  <c r="CB293" i="29"/>
  <c r="CA293" i="29"/>
  <c r="BZ293" i="29"/>
  <c r="BY293" i="29"/>
  <c r="BX293" i="29"/>
  <c r="BW293" i="29"/>
  <c r="BV293" i="29"/>
  <c r="BU293" i="29"/>
  <c r="BT293" i="29"/>
  <c r="BS293" i="29"/>
  <c r="BR293" i="29"/>
  <c r="BQ293" i="29"/>
  <c r="BP293" i="29"/>
  <c r="BO293" i="29"/>
  <c r="BN293" i="29"/>
  <c r="BM293" i="29"/>
  <c r="BL293" i="29"/>
  <c r="BK293" i="29"/>
  <c r="BJ293" i="29"/>
  <c r="BI293" i="29"/>
  <c r="BG293" i="29"/>
  <c r="BE293" i="29"/>
  <c r="BD293" i="29"/>
  <c r="BC293" i="29"/>
  <c r="BB293" i="29"/>
  <c r="BA293" i="29"/>
  <c r="AZ293" i="29"/>
  <c r="AY293" i="29"/>
  <c r="AX293" i="29"/>
  <c r="AV293" i="29"/>
  <c r="AS293" i="29"/>
  <c r="AR293" i="29"/>
  <c r="AQ293" i="29"/>
  <c r="AP293" i="29"/>
  <c r="AO293" i="29"/>
  <c r="AN293" i="29"/>
  <c r="AM293" i="29"/>
  <c r="AL293" i="29"/>
  <c r="AJ293" i="29"/>
  <c r="AI293" i="29"/>
  <c r="AH293" i="29"/>
  <c r="AG293" i="29"/>
  <c r="AE293" i="29"/>
  <c r="AD293" i="29"/>
  <c r="AC293" i="29"/>
  <c r="AB293" i="29"/>
  <c r="Z293" i="29"/>
  <c r="Y293" i="29"/>
  <c r="X293" i="29"/>
  <c r="V293" i="29"/>
  <c r="U293" i="29"/>
  <c r="T293" i="29"/>
  <c r="R293" i="29"/>
  <c r="N293" i="29"/>
  <c r="M293" i="29"/>
  <c r="L293" i="29"/>
  <c r="K293" i="29"/>
  <c r="H293" i="29"/>
  <c r="F293" i="29" s="1"/>
  <c r="CI386" i="29"/>
  <c r="CH386" i="29"/>
  <c r="CG386" i="29"/>
  <c r="CF386" i="29"/>
  <c r="CE386" i="29"/>
  <c r="CC386" i="29"/>
  <c r="CB386" i="29"/>
  <c r="CA386" i="29"/>
  <c r="BZ386" i="29"/>
  <c r="BY386" i="29"/>
  <c r="BX386" i="29"/>
  <c r="BW386" i="29"/>
  <c r="BV386" i="29"/>
  <c r="BU386" i="29"/>
  <c r="BT386" i="29"/>
  <c r="BS386" i="29"/>
  <c r="BR386" i="29"/>
  <c r="BQ386" i="29"/>
  <c r="BP386" i="29"/>
  <c r="BO386" i="29"/>
  <c r="BN386" i="29"/>
  <c r="BM386" i="29"/>
  <c r="BL386" i="29"/>
  <c r="BK386" i="29"/>
  <c r="BJ386" i="29"/>
  <c r="BI386" i="29"/>
  <c r="BG386" i="29"/>
  <c r="BE386" i="29"/>
  <c r="BD386" i="29"/>
  <c r="BC386" i="29"/>
  <c r="BB386" i="29"/>
  <c r="BA386" i="29"/>
  <c r="AZ386" i="29"/>
  <c r="AY386" i="29"/>
  <c r="AX386" i="29"/>
  <c r="AV386" i="29"/>
  <c r="AS386" i="29"/>
  <c r="AR386" i="29"/>
  <c r="AQ386" i="29"/>
  <c r="AP386" i="29"/>
  <c r="AO386" i="29"/>
  <c r="AN386" i="29"/>
  <c r="AM386" i="29"/>
  <c r="AL386" i="29"/>
  <c r="AJ386" i="29"/>
  <c r="AI386" i="29"/>
  <c r="AH386" i="29"/>
  <c r="AG386" i="29"/>
  <c r="AE386" i="29"/>
  <c r="AD386" i="29"/>
  <c r="AC386" i="29"/>
  <c r="AB386" i="29"/>
  <c r="Z386" i="29"/>
  <c r="Y386" i="29"/>
  <c r="X386" i="29"/>
  <c r="V386" i="29"/>
  <c r="U386" i="29"/>
  <c r="T386" i="29"/>
  <c r="R386" i="29"/>
  <c r="N386" i="29"/>
  <c r="M386" i="29"/>
  <c r="L386" i="29"/>
  <c r="K386" i="29"/>
  <c r="H386" i="29"/>
  <c r="CI402" i="29"/>
  <c r="CH402" i="29"/>
  <c r="CG402" i="29"/>
  <c r="CF402" i="29"/>
  <c r="CE402" i="29"/>
  <c r="CC402" i="29"/>
  <c r="CB402" i="29"/>
  <c r="CA402" i="29"/>
  <c r="BZ402" i="29"/>
  <c r="BY402" i="29"/>
  <c r="BX402" i="29"/>
  <c r="BW402" i="29"/>
  <c r="BV402" i="29"/>
  <c r="BU402" i="29"/>
  <c r="BT402" i="29"/>
  <c r="BS402" i="29"/>
  <c r="BR402" i="29"/>
  <c r="BQ402" i="29"/>
  <c r="BP402" i="29"/>
  <c r="BO402" i="29"/>
  <c r="BN402" i="29"/>
  <c r="BM402" i="29"/>
  <c r="BL402" i="29"/>
  <c r="BK402" i="29"/>
  <c r="BJ402" i="29"/>
  <c r="BI402" i="29"/>
  <c r="BG402" i="29"/>
  <c r="BE402" i="29"/>
  <c r="BD402" i="29"/>
  <c r="BC402" i="29"/>
  <c r="BB402" i="29"/>
  <c r="BA402" i="29"/>
  <c r="AZ402" i="29"/>
  <c r="AY402" i="29"/>
  <c r="AX402" i="29"/>
  <c r="AV402" i="29"/>
  <c r="AS402" i="29"/>
  <c r="AR402" i="29"/>
  <c r="AQ402" i="29"/>
  <c r="AP402" i="29"/>
  <c r="AO402" i="29"/>
  <c r="AN402" i="29"/>
  <c r="AM402" i="29"/>
  <c r="AL402" i="29"/>
  <c r="AJ402" i="29"/>
  <c r="AI402" i="29"/>
  <c r="AH402" i="29"/>
  <c r="AG402" i="29"/>
  <c r="AE402" i="29"/>
  <c r="AD402" i="29"/>
  <c r="AC402" i="29"/>
  <c r="AB402" i="29"/>
  <c r="Z402" i="29"/>
  <c r="Y402" i="29"/>
  <c r="X402" i="29"/>
  <c r="V402" i="29"/>
  <c r="U402" i="29"/>
  <c r="T402" i="29"/>
  <c r="R402" i="29"/>
  <c r="N402" i="29"/>
  <c r="M402" i="29"/>
  <c r="L402" i="29"/>
  <c r="K402" i="29"/>
  <c r="H402" i="29"/>
  <c r="I402" i="29" s="1"/>
  <c r="J402" i="29" s="1"/>
  <c r="CI394" i="29"/>
  <c r="CH394" i="29"/>
  <c r="CG394" i="29"/>
  <c r="CF394" i="29"/>
  <c r="CE394" i="29"/>
  <c r="CC394" i="29"/>
  <c r="CB394" i="29"/>
  <c r="CA394" i="29"/>
  <c r="BZ394" i="29"/>
  <c r="BY394" i="29"/>
  <c r="BX394" i="29"/>
  <c r="BW394" i="29"/>
  <c r="BV394" i="29"/>
  <c r="BU394" i="29"/>
  <c r="BT394" i="29"/>
  <c r="BS394" i="29"/>
  <c r="BR394" i="29"/>
  <c r="BQ394" i="29"/>
  <c r="BP394" i="29"/>
  <c r="BO394" i="29"/>
  <c r="BN394" i="29"/>
  <c r="BM394" i="29"/>
  <c r="BL394" i="29"/>
  <c r="BK394" i="29"/>
  <c r="BJ394" i="29"/>
  <c r="BI394" i="29"/>
  <c r="BG394" i="29"/>
  <c r="BE394" i="29"/>
  <c r="BD394" i="29"/>
  <c r="BC394" i="29"/>
  <c r="BB394" i="29"/>
  <c r="BA394" i="29"/>
  <c r="AZ394" i="29"/>
  <c r="AY394" i="29"/>
  <c r="AX394" i="29"/>
  <c r="AV394" i="29"/>
  <c r="AS394" i="29"/>
  <c r="AR394" i="29"/>
  <c r="AQ394" i="29"/>
  <c r="AP394" i="29"/>
  <c r="AO394" i="29"/>
  <c r="AN394" i="29"/>
  <c r="AM394" i="29"/>
  <c r="AL394" i="29"/>
  <c r="AJ394" i="29"/>
  <c r="AI394" i="29"/>
  <c r="AH394" i="29"/>
  <c r="AG394" i="29"/>
  <c r="AE394" i="29"/>
  <c r="AD394" i="29"/>
  <c r="AC394" i="29"/>
  <c r="AB394" i="29"/>
  <c r="Z394" i="29"/>
  <c r="Y394" i="29"/>
  <c r="X394" i="29"/>
  <c r="V394" i="29"/>
  <c r="U394" i="29"/>
  <c r="T394" i="29"/>
  <c r="R394" i="29"/>
  <c r="N394" i="29"/>
  <c r="M394" i="29"/>
  <c r="L394" i="29"/>
  <c r="K394" i="29"/>
  <c r="H394" i="29"/>
  <c r="I394" i="29" s="1"/>
  <c r="J394" i="29" s="1"/>
  <c r="CI48" i="29"/>
  <c r="CH48" i="29"/>
  <c r="CG48" i="29"/>
  <c r="CF48" i="29"/>
  <c r="CE48" i="29"/>
  <c r="CC48" i="29"/>
  <c r="CB48" i="29"/>
  <c r="CA48" i="29"/>
  <c r="BZ48" i="29"/>
  <c r="BY48" i="29"/>
  <c r="BX48" i="29"/>
  <c r="BW48" i="29"/>
  <c r="BV48" i="29"/>
  <c r="BU48" i="29"/>
  <c r="BT48" i="29"/>
  <c r="BS48" i="29"/>
  <c r="BR48" i="29"/>
  <c r="BQ48" i="29"/>
  <c r="BP48" i="29"/>
  <c r="BO48" i="29"/>
  <c r="BN48" i="29"/>
  <c r="BM48" i="29"/>
  <c r="BL48" i="29"/>
  <c r="BK48" i="29"/>
  <c r="BJ48" i="29"/>
  <c r="BI48" i="29"/>
  <c r="BG48" i="29"/>
  <c r="BE48" i="29"/>
  <c r="BD48" i="29"/>
  <c r="BC48" i="29"/>
  <c r="BB48" i="29"/>
  <c r="BA48" i="29"/>
  <c r="AZ48" i="29"/>
  <c r="AY48" i="29"/>
  <c r="AX48" i="29"/>
  <c r="AV48" i="29"/>
  <c r="AS48" i="29"/>
  <c r="AR48" i="29"/>
  <c r="AQ48" i="29"/>
  <c r="AP48" i="29"/>
  <c r="AO48" i="29"/>
  <c r="AN48" i="29"/>
  <c r="AM48" i="29"/>
  <c r="AL48" i="29"/>
  <c r="AJ48" i="29"/>
  <c r="AI48" i="29"/>
  <c r="AH48" i="29"/>
  <c r="AG48" i="29"/>
  <c r="AE48" i="29"/>
  <c r="AD48" i="29"/>
  <c r="AC48" i="29"/>
  <c r="AB48" i="29"/>
  <c r="Z48" i="29"/>
  <c r="Y48" i="29"/>
  <c r="X48" i="29"/>
  <c r="V48" i="29"/>
  <c r="U48" i="29"/>
  <c r="T48" i="29"/>
  <c r="R48" i="29"/>
  <c r="N48" i="29"/>
  <c r="M48" i="29"/>
  <c r="L48" i="29"/>
  <c r="K48" i="29"/>
  <c r="H48" i="29"/>
  <c r="F48" i="29" s="1"/>
  <c r="CI22" i="29"/>
  <c r="CH22" i="29"/>
  <c r="CG22" i="29"/>
  <c r="CF22" i="29"/>
  <c r="CE22" i="29"/>
  <c r="CC22" i="29"/>
  <c r="CB22" i="29"/>
  <c r="CA22" i="29"/>
  <c r="BZ22" i="29"/>
  <c r="BY22" i="29"/>
  <c r="BX22" i="29"/>
  <c r="BW22" i="29"/>
  <c r="BV22" i="29"/>
  <c r="BU22" i="29"/>
  <c r="BT22" i="29"/>
  <c r="BS22" i="29"/>
  <c r="BR22" i="29"/>
  <c r="BQ22" i="29"/>
  <c r="BP22" i="29"/>
  <c r="BO22" i="29"/>
  <c r="BN22" i="29"/>
  <c r="BM22" i="29"/>
  <c r="BL22" i="29"/>
  <c r="BK22" i="29"/>
  <c r="BJ22" i="29"/>
  <c r="BI22" i="29"/>
  <c r="BG22" i="29"/>
  <c r="BE22" i="29"/>
  <c r="BD22" i="29"/>
  <c r="BC22" i="29"/>
  <c r="BB22" i="29"/>
  <c r="BA22" i="29"/>
  <c r="AZ22" i="29"/>
  <c r="AY22" i="29"/>
  <c r="AX22" i="29"/>
  <c r="AV22" i="29"/>
  <c r="AS22" i="29"/>
  <c r="AR22" i="29"/>
  <c r="AQ22" i="29"/>
  <c r="AP22" i="29"/>
  <c r="AO22" i="29"/>
  <c r="AN22" i="29"/>
  <c r="AM22" i="29"/>
  <c r="AL22" i="29"/>
  <c r="AJ22" i="29"/>
  <c r="AI22" i="29"/>
  <c r="AH22" i="29"/>
  <c r="AG22" i="29"/>
  <c r="AE22" i="29"/>
  <c r="AD22" i="29"/>
  <c r="AC22" i="29"/>
  <c r="AB22" i="29"/>
  <c r="Z22" i="29"/>
  <c r="Y22" i="29"/>
  <c r="X22" i="29"/>
  <c r="V22" i="29"/>
  <c r="U22" i="29"/>
  <c r="T22" i="29"/>
  <c r="R22" i="29"/>
  <c r="N22" i="29"/>
  <c r="M22" i="29"/>
  <c r="L22" i="29"/>
  <c r="K22" i="29"/>
  <c r="CI21" i="29"/>
  <c r="CH21" i="29"/>
  <c r="CG21" i="29"/>
  <c r="CF21" i="29"/>
  <c r="CE21" i="29"/>
  <c r="CC21" i="29"/>
  <c r="CB21" i="29"/>
  <c r="CA21" i="29"/>
  <c r="BZ21" i="29"/>
  <c r="BY21" i="29"/>
  <c r="BX21" i="29"/>
  <c r="BW21" i="29"/>
  <c r="BV21" i="29"/>
  <c r="BU21" i="29"/>
  <c r="BT21" i="29"/>
  <c r="BS21" i="29"/>
  <c r="BR21" i="29"/>
  <c r="BQ21" i="29"/>
  <c r="BP21" i="29"/>
  <c r="BO21" i="29"/>
  <c r="BN21" i="29"/>
  <c r="BM21" i="29"/>
  <c r="BL21" i="29"/>
  <c r="BK21" i="29"/>
  <c r="BJ21" i="29"/>
  <c r="BI21" i="29"/>
  <c r="BG21" i="29"/>
  <c r="BE21" i="29"/>
  <c r="BD21" i="29"/>
  <c r="BC21" i="29"/>
  <c r="BB21" i="29"/>
  <c r="BA21" i="29"/>
  <c r="AZ21" i="29"/>
  <c r="AY21" i="29"/>
  <c r="AX21" i="29"/>
  <c r="AV21" i="29"/>
  <c r="AS21" i="29"/>
  <c r="AR21" i="29"/>
  <c r="AQ21" i="29"/>
  <c r="AP21" i="29"/>
  <c r="AO21" i="29"/>
  <c r="AN21" i="29"/>
  <c r="AM21" i="29"/>
  <c r="AL21" i="29"/>
  <c r="AJ21" i="29"/>
  <c r="AI21" i="29"/>
  <c r="AH21" i="29"/>
  <c r="AG21" i="29"/>
  <c r="AE21" i="29"/>
  <c r="AD21" i="29"/>
  <c r="AC21" i="29"/>
  <c r="AB21" i="29"/>
  <c r="Z21" i="29"/>
  <c r="Y21" i="29"/>
  <c r="X21" i="29"/>
  <c r="V21" i="29"/>
  <c r="U21" i="29"/>
  <c r="T21" i="29"/>
  <c r="R21" i="29"/>
  <c r="N21" i="29"/>
  <c r="M21" i="29"/>
  <c r="L21" i="29"/>
  <c r="K21" i="29"/>
  <c r="H21" i="29"/>
  <c r="G21" i="29" s="1"/>
  <c r="CI59" i="29"/>
  <c r="CH59" i="29"/>
  <c r="CG59" i="29"/>
  <c r="CF59" i="29"/>
  <c r="CE59" i="29"/>
  <c r="CC59" i="29"/>
  <c r="CB59" i="29"/>
  <c r="CA59" i="29"/>
  <c r="BZ59" i="29"/>
  <c r="BY59" i="29"/>
  <c r="BX59" i="29"/>
  <c r="BW59" i="29"/>
  <c r="BV59" i="29"/>
  <c r="BU59" i="29"/>
  <c r="BT59" i="29"/>
  <c r="BS59" i="29"/>
  <c r="BR59" i="29"/>
  <c r="BQ59" i="29"/>
  <c r="BP59" i="29"/>
  <c r="BO59" i="29"/>
  <c r="BN59" i="29"/>
  <c r="BM59" i="29"/>
  <c r="BL59" i="29"/>
  <c r="BK59" i="29"/>
  <c r="BJ59" i="29"/>
  <c r="BI59" i="29"/>
  <c r="BG59" i="29"/>
  <c r="BE59" i="29"/>
  <c r="BD59" i="29"/>
  <c r="BC59" i="29"/>
  <c r="BB59" i="29"/>
  <c r="BA59" i="29"/>
  <c r="AZ59" i="29"/>
  <c r="AY59" i="29"/>
  <c r="AX59" i="29"/>
  <c r="AV59" i="29"/>
  <c r="AS59" i="29"/>
  <c r="AR59" i="29"/>
  <c r="AQ59" i="29"/>
  <c r="AP59" i="29"/>
  <c r="AO59" i="29"/>
  <c r="AN59" i="29"/>
  <c r="AM59" i="29"/>
  <c r="AL59" i="29"/>
  <c r="AJ59" i="29"/>
  <c r="AI59" i="29"/>
  <c r="AH59" i="29"/>
  <c r="AG59" i="29"/>
  <c r="AE59" i="29"/>
  <c r="AD59" i="29"/>
  <c r="AC59" i="29"/>
  <c r="AB59" i="29"/>
  <c r="Z59" i="29"/>
  <c r="Y59" i="29"/>
  <c r="X59" i="29"/>
  <c r="V59" i="29"/>
  <c r="U59" i="29"/>
  <c r="T59" i="29"/>
  <c r="R59" i="29"/>
  <c r="N59" i="29"/>
  <c r="M59" i="29"/>
  <c r="L59" i="29"/>
  <c r="K59" i="29"/>
  <c r="H59" i="29"/>
  <c r="G59" i="29" s="1"/>
  <c r="CI202" i="29"/>
  <c r="CH202" i="29"/>
  <c r="CG202" i="29"/>
  <c r="CF202" i="29"/>
  <c r="CE202" i="29"/>
  <c r="CC202" i="29"/>
  <c r="CB202" i="29"/>
  <c r="CA202" i="29"/>
  <c r="BZ202" i="29"/>
  <c r="BY202" i="29"/>
  <c r="BX202" i="29"/>
  <c r="BW202" i="29"/>
  <c r="BV202" i="29"/>
  <c r="BU202" i="29"/>
  <c r="BT202" i="29"/>
  <c r="BS202" i="29"/>
  <c r="BR202" i="29"/>
  <c r="BQ202" i="29"/>
  <c r="BP202" i="29"/>
  <c r="BO202" i="29"/>
  <c r="BN202" i="29"/>
  <c r="BM202" i="29"/>
  <c r="BL202" i="29"/>
  <c r="BK202" i="29"/>
  <c r="BJ202" i="29"/>
  <c r="BI202" i="29"/>
  <c r="BG202" i="29"/>
  <c r="BE202" i="29"/>
  <c r="BD202" i="29"/>
  <c r="BC202" i="29"/>
  <c r="BB202" i="29"/>
  <c r="BA202" i="29"/>
  <c r="AZ202" i="29"/>
  <c r="AY202" i="29"/>
  <c r="AX202" i="29"/>
  <c r="AV202" i="29"/>
  <c r="AS202" i="29"/>
  <c r="AR202" i="29"/>
  <c r="AQ202" i="29"/>
  <c r="AP202" i="29"/>
  <c r="AO202" i="29"/>
  <c r="AN202" i="29"/>
  <c r="AM202" i="29"/>
  <c r="AL202" i="29"/>
  <c r="AJ202" i="29"/>
  <c r="AI202" i="29"/>
  <c r="AH202" i="29"/>
  <c r="AG202" i="29"/>
  <c r="AE202" i="29"/>
  <c r="AD202" i="29"/>
  <c r="AC202" i="29"/>
  <c r="AB202" i="29"/>
  <c r="Z202" i="29"/>
  <c r="Y202" i="29"/>
  <c r="X202" i="29"/>
  <c r="V202" i="29"/>
  <c r="U202" i="29"/>
  <c r="T202" i="29"/>
  <c r="R202" i="29"/>
  <c r="N202" i="29"/>
  <c r="M202" i="29"/>
  <c r="L202" i="29"/>
  <c r="K202" i="29"/>
  <c r="H202" i="29"/>
  <c r="F202" i="29" s="1"/>
  <c r="CI285" i="29"/>
  <c r="CH285" i="29"/>
  <c r="CG285" i="29"/>
  <c r="CF285" i="29"/>
  <c r="CE285" i="29"/>
  <c r="CC285" i="29"/>
  <c r="CB285" i="29"/>
  <c r="CA285" i="29"/>
  <c r="BZ285" i="29"/>
  <c r="BY285" i="29"/>
  <c r="BX285" i="29"/>
  <c r="BW285" i="29"/>
  <c r="BV285" i="29"/>
  <c r="BU285" i="29"/>
  <c r="BT285" i="29"/>
  <c r="BS285" i="29"/>
  <c r="BR285" i="29"/>
  <c r="BQ285" i="29"/>
  <c r="BP285" i="29"/>
  <c r="BO285" i="29"/>
  <c r="BN285" i="29"/>
  <c r="BM285" i="29"/>
  <c r="BL285" i="29"/>
  <c r="BK285" i="29"/>
  <c r="BJ285" i="29"/>
  <c r="BI285" i="29"/>
  <c r="BG285" i="29"/>
  <c r="BE285" i="29"/>
  <c r="BD285" i="29"/>
  <c r="BC285" i="29"/>
  <c r="BB285" i="29"/>
  <c r="BA285" i="29"/>
  <c r="AZ285" i="29"/>
  <c r="AY285" i="29"/>
  <c r="AX285" i="29"/>
  <c r="AV285" i="29"/>
  <c r="AS285" i="29"/>
  <c r="AR285" i="29"/>
  <c r="AQ285" i="29"/>
  <c r="AP285" i="29"/>
  <c r="AO285" i="29"/>
  <c r="AN285" i="29"/>
  <c r="AM285" i="29"/>
  <c r="AL285" i="29"/>
  <c r="AJ285" i="29"/>
  <c r="AI285" i="29"/>
  <c r="AH285" i="29"/>
  <c r="AG285" i="29"/>
  <c r="AE285" i="29"/>
  <c r="AD285" i="29"/>
  <c r="AC285" i="29"/>
  <c r="AB285" i="29"/>
  <c r="Z285" i="29"/>
  <c r="Y285" i="29"/>
  <c r="X285" i="29"/>
  <c r="V285" i="29"/>
  <c r="U285" i="29"/>
  <c r="T285" i="29"/>
  <c r="R285" i="29"/>
  <c r="N285" i="29"/>
  <c r="M285" i="29"/>
  <c r="L285" i="29"/>
  <c r="K285" i="29"/>
  <c r="H285" i="29"/>
  <c r="CI429" i="29"/>
  <c r="CH429" i="29"/>
  <c r="CG429" i="29"/>
  <c r="CF429" i="29"/>
  <c r="CE429" i="29"/>
  <c r="CC429" i="29"/>
  <c r="CB429" i="29"/>
  <c r="CA429" i="29"/>
  <c r="BZ429" i="29"/>
  <c r="BY429" i="29"/>
  <c r="BX429" i="29"/>
  <c r="BW429" i="29"/>
  <c r="BV429" i="29"/>
  <c r="BU429" i="29"/>
  <c r="BT429" i="29"/>
  <c r="BS429" i="29"/>
  <c r="BR429" i="29"/>
  <c r="BQ429" i="29"/>
  <c r="BP429" i="29"/>
  <c r="BO429" i="29"/>
  <c r="BN429" i="29"/>
  <c r="BM429" i="29"/>
  <c r="BL429" i="29"/>
  <c r="BK429" i="29"/>
  <c r="BJ429" i="29"/>
  <c r="BI429" i="29"/>
  <c r="BG429" i="29"/>
  <c r="BE429" i="29"/>
  <c r="BD429" i="29"/>
  <c r="BC429" i="29"/>
  <c r="BB429" i="29"/>
  <c r="BA429" i="29"/>
  <c r="AZ429" i="29"/>
  <c r="AY429" i="29"/>
  <c r="AX429" i="29"/>
  <c r="AV429" i="29"/>
  <c r="AS429" i="29"/>
  <c r="AR429" i="29"/>
  <c r="AQ429" i="29"/>
  <c r="AP429" i="29"/>
  <c r="AO429" i="29"/>
  <c r="AN429" i="29"/>
  <c r="AM429" i="29"/>
  <c r="AL429" i="29"/>
  <c r="AJ429" i="29"/>
  <c r="AI429" i="29"/>
  <c r="AH429" i="29"/>
  <c r="AG429" i="29"/>
  <c r="AE429" i="29"/>
  <c r="AD429" i="29"/>
  <c r="AC429" i="29"/>
  <c r="AB429" i="29"/>
  <c r="Z429" i="29"/>
  <c r="Y429" i="29"/>
  <c r="X429" i="29"/>
  <c r="V429" i="29"/>
  <c r="U429" i="29"/>
  <c r="T429" i="29"/>
  <c r="R429" i="29"/>
  <c r="N429" i="29"/>
  <c r="M429" i="29"/>
  <c r="L429" i="29"/>
  <c r="K429" i="29"/>
  <c r="H429" i="29"/>
  <c r="G429" i="29" s="1"/>
  <c r="CI110" i="29"/>
  <c r="CH110" i="29"/>
  <c r="CG110" i="29"/>
  <c r="CF110" i="29"/>
  <c r="CE110" i="29"/>
  <c r="CC110" i="29"/>
  <c r="CB110" i="29"/>
  <c r="CA110" i="29"/>
  <c r="BZ110" i="29"/>
  <c r="BY110" i="29"/>
  <c r="BX110" i="29"/>
  <c r="BW110" i="29"/>
  <c r="BV110" i="29"/>
  <c r="BU110" i="29"/>
  <c r="BT110" i="29"/>
  <c r="BS110" i="29"/>
  <c r="BR110" i="29"/>
  <c r="BQ110" i="29"/>
  <c r="BP110" i="29"/>
  <c r="BO110" i="29"/>
  <c r="BN110" i="29"/>
  <c r="BM110" i="29"/>
  <c r="BL110" i="29"/>
  <c r="BK110" i="29"/>
  <c r="BJ110" i="29"/>
  <c r="BI110" i="29"/>
  <c r="BG110" i="29"/>
  <c r="BE110" i="29"/>
  <c r="BD110" i="29"/>
  <c r="BC110" i="29"/>
  <c r="BB110" i="29"/>
  <c r="BA110" i="29"/>
  <c r="AZ110" i="29"/>
  <c r="AY110" i="29"/>
  <c r="AX110" i="29"/>
  <c r="AV110" i="29"/>
  <c r="AS110" i="29"/>
  <c r="AR110" i="29"/>
  <c r="AQ110" i="29"/>
  <c r="AP110" i="29"/>
  <c r="AO110" i="29"/>
  <c r="AN110" i="29"/>
  <c r="AM110" i="29"/>
  <c r="AL110" i="29"/>
  <c r="AJ110" i="29"/>
  <c r="AI110" i="29"/>
  <c r="AH110" i="29"/>
  <c r="AG110" i="29"/>
  <c r="AE110" i="29"/>
  <c r="AD110" i="29"/>
  <c r="AC110" i="29"/>
  <c r="AB110" i="29"/>
  <c r="Z110" i="29"/>
  <c r="Y110" i="29"/>
  <c r="X110" i="29"/>
  <c r="V110" i="29"/>
  <c r="U110" i="29"/>
  <c r="T110" i="29"/>
  <c r="R110" i="29"/>
  <c r="N110" i="29"/>
  <c r="M110" i="29"/>
  <c r="L110" i="29"/>
  <c r="K110" i="29"/>
  <c r="H110" i="29"/>
  <c r="G110" i="29" s="1"/>
  <c r="CI10" i="29"/>
  <c r="CH10" i="29"/>
  <c r="CG10" i="29"/>
  <c r="CF10" i="29"/>
  <c r="CE10" i="29"/>
  <c r="CC10" i="29"/>
  <c r="CB10" i="29"/>
  <c r="CA10" i="29"/>
  <c r="BZ10" i="29"/>
  <c r="BY10" i="29"/>
  <c r="BX10" i="29"/>
  <c r="BW10" i="29"/>
  <c r="BV10" i="29"/>
  <c r="BU10" i="29"/>
  <c r="BT10" i="29"/>
  <c r="BS10" i="29"/>
  <c r="BR10" i="29"/>
  <c r="BQ10" i="29"/>
  <c r="BP10" i="29"/>
  <c r="BO10" i="29"/>
  <c r="BN10" i="29"/>
  <c r="BM10" i="29"/>
  <c r="BL10" i="29"/>
  <c r="BK10" i="29"/>
  <c r="BJ10" i="29"/>
  <c r="BI10" i="29"/>
  <c r="BG10" i="29"/>
  <c r="BE10" i="29"/>
  <c r="BD10" i="29"/>
  <c r="BC10" i="29"/>
  <c r="BB10" i="29"/>
  <c r="BA10" i="29"/>
  <c r="AZ10" i="29"/>
  <c r="AY10" i="29"/>
  <c r="AX10" i="29"/>
  <c r="AJ10" i="29"/>
  <c r="AI10" i="29"/>
  <c r="AH10" i="29"/>
  <c r="AG10" i="29"/>
  <c r="AE10" i="29"/>
  <c r="AD10" i="29"/>
  <c r="AC10" i="29"/>
  <c r="AB10" i="29"/>
  <c r="Z10" i="29"/>
  <c r="Y10" i="29"/>
  <c r="X10" i="29"/>
  <c r="V10" i="29"/>
  <c r="U10" i="29"/>
  <c r="T10" i="29"/>
  <c r="R10" i="29"/>
  <c r="N10" i="29"/>
  <c r="M10" i="29"/>
  <c r="L10" i="29"/>
  <c r="K10" i="29"/>
  <c r="H10" i="29"/>
  <c r="F10" i="29" s="1"/>
  <c r="CI419" i="29"/>
  <c r="CH419" i="29"/>
  <c r="CG419" i="29"/>
  <c r="CF419" i="29"/>
  <c r="CE419" i="29"/>
  <c r="CC419" i="29"/>
  <c r="CB419" i="29"/>
  <c r="CA419" i="29"/>
  <c r="BZ419" i="29"/>
  <c r="BY419" i="29"/>
  <c r="BX419" i="29"/>
  <c r="BW419" i="29"/>
  <c r="BV419" i="29"/>
  <c r="BU419" i="29"/>
  <c r="BT419" i="29"/>
  <c r="BS419" i="29"/>
  <c r="BR419" i="29"/>
  <c r="BQ419" i="29"/>
  <c r="BP419" i="29"/>
  <c r="BO419" i="29"/>
  <c r="BN419" i="29"/>
  <c r="BM419" i="29"/>
  <c r="BL419" i="29"/>
  <c r="BK419" i="29"/>
  <c r="BJ419" i="29"/>
  <c r="BI419" i="29"/>
  <c r="BG419" i="29"/>
  <c r="BE419" i="29"/>
  <c r="BD419" i="29"/>
  <c r="BC419" i="29"/>
  <c r="BB419" i="29"/>
  <c r="BA419" i="29"/>
  <c r="AZ419" i="29"/>
  <c r="AY419" i="29"/>
  <c r="AX419" i="29"/>
  <c r="AV419" i="29"/>
  <c r="AS419" i="29"/>
  <c r="AR419" i="29"/>
  <c r="AQ419" i="29"/>
  <c r="AP419" i="29"/>
  <c r="AO419" i="29"/>
  <c r="AN419" i="29"/>
  <c r="AM419" i="29"/>
  <c r="AL419" i="29"/>
  <c r="AJ419" i="29"/>
  <c r="AI419" i="29"/>
  <c r="AH419" i="29"/>
  <c r="AG419" i="29"/>
  <c r="AE419" i="29"/>
  <c r="AD419" i="29"/>
  <c r="AC419" i="29"/>
  <c r="AB419" i="29"/>
  <c r="Z419" i="29"/>
  <c r="Y419" i="29"/>
  <c r="X419" i="29"/>
  <c r="V419" i="29"/>
  <c r="U419" i="29"/>
  <c r="T419" i="29"/>
  <c r="R419" i="29"/>
  <c r="N419" i="29"/>
  <c r="M419" i="29"/>
  <c r="L419" i="29"/>
  <c r="K419" i="29"/>
  <c r="CI418" i="29"/>
  <c r="CH418" i="29"/>
  <c r="CG418" i="29"/>
  <c r="CF418" i="29"/>
  <c r="CE418" i="29"/>
  <c r="CC418" i="29"/>
  <c r="CB418" i="29"/>
  <c r="CA418" i="29"/>
  <c r="BZ418" i="29"/>
  <c r="BY418" i="29"/>
  <c r="BX418" i="29"/>
  <c r="BW418" i="29"/>
  <c r="BV418" i="29"/>
  <c r="BU418" i="29"/>
  <c r="BT418" i="29"/>
  <c r="BS418" i="29"/>
  <c r="BR418" i="29"/>
  <c r="BQ418" i="29"/>
  <c r="BP418" i="29"/>
  <c r="BO418" i="29"/>
  <c r="BN418" i="29"/>
  <c r="BM418" i="29"/>
  <c r="BL418" i="29"/>
  <c r="BK418" i="29"/>
  <c r="BJ418" i="29"/>
  <c r="BI418" i="29"/>
  <c r="BG418" i="29"/>
  <c r="BE418" i="29"/>
  <c r="BD418" i="29"/>
  <c r="BC418" i="29"/>
  <c r="BB418" i="29"/>
  <c r="BA418" i="29"/>
  <c r="AZ418" i="29"/>
  <c r="AY418" i="29"/>
  <c r="AX418" i="29"/>
  <c r="AV418" i="29"/>
  <c r="AS418" i="29"/>
  <c r="AR418" i="29"/>
  <c r="AQ418" i="29"/>
  <c r="AP418" i="29"/>
  <c r="AO418" i="29"/>
  <c r="AN418" i="29"/>
  <c r="AM418" i="29"/>
  <c r="AL418" i="29"/>
  <c r="AJ418" i="29"/>
  <c r="AI418" i="29"/>
  <c r="AH418" i="29"/>
  <c r="AG418" i="29"/>
  <c r="AE418" i="29"/>
  <c r="AD418" i="29"/>
  <c r="AC418" i="29"/>
  <c r="AB418" i="29"/>
  <c r="Z418" i="29"/>
  <c r="Y418" i="29"/>
  <c r="X418" i="29"/>
  <c r="V418" i="29"/>
  <c r="U418" i="29"/>
  <c r="T418" i="29"/>
  <c r="R418" i="29"/>
  <c r="N418" i="29"/>
  <c r="M418" i="29"/>
  <c r="L418" i="29"/>
  <c r="K418" i="29"/>
  <c r="H418" i="29"/>
  <c r="G418" i="29" s="1"/>
  <c r="CI346" i="29"/>
  <c r="CH346" i="29"/>
  <c r="CG346" i="29"/>
  <c r="CF346" i="29"/>
  <c r="CE346" i="29"/>
  <c r="CC346" i="29"/>
  <c r="CB346" i="29"/>
  <c r="CA346" i="29"/>
  <c r="BZ346" i="29"/>
  <c r="BY346" i="29"/>
  <c r="BX346" i="29"/>
  <c r="BW346" i="29"/>
  <c r="BV346" i="29"/>
  <c r="BU346" i="29"/>
  <c r="BT346" i="29"/>
  <c r="BS346" i="29"/>
  <c r="BR346" i="29"/>
  <c r="BQ346" i="29"/>
  <c r="BP346" i="29"/>
  <c r="BO346" i="29"/>
  <c r="BN346" i="29"/>
  <c r="BM346" i="29"/>
  <c r="BL346" i="29"/>
  <c r="BK346" i="29"/>
  <c r="BJ346" i="29"/>
  <c r="BI346" i="29"/>
  <c r="BG346" i="29"/>
  <c r="BE346" i="29"/>
  <c r="BD346" i="29"/>
  <c r="BC346" i="29"/>
  <c r="BB346" i="29"/>
  <c r="BA346" i="29"/>
  <c r="AZ346" i="29"/>
  <c r="AY346" i="29"/>
  <c r="AX346" i="29"/>
  <c r="AV346" i="29"/>
  <c r="AS346" i="29"/>
  <c r="AR346" i="29"/>
  <c r="AQ346" i="29"/>
  <c r="AP346" i="29"/>
  <c r="AO346" i="29"/>
  <c r="AN346" i="29"/>
  <c r="AM346" i="29"/>
  <c r="AL346" i="29"/>
  <c r="AJ346" i="29"/>
  <c r="AI346" i="29"/>
  <c r="AH346" i="29"/>
  <c r="AG346" i="29"/>
  <c r="AE346" i="29"/>
  <c r="AD346" i="29"/>
  <c r="AC346" i="29"/>
  <c r="AB346" i="29"/>
  <c r="Z346" i="29"/>
  <c r="Y346" i="29"/>
  <c r="X346" i="29"/>
  <c r="V346" i="29"/>
  <c r="U346" i="29"/>
  <c r="T346" i="29"/>
  <c r="R346" i="29"/>
  <c r="N346" i="29"/>
  <c r="M346" i="29"/>
  <c r="L346" i="29"/>
  <c r="K346" i="29"/>
  <c r="H346" i="29"/>
  <c r="G346" i="29" s="1"/>
  <c r="CI160" i="29"/>
  <c r="CH160" i="29"/>
  <c r="CG160" i="29"/>
  <c r="CF160" i="29"/>
  <c r="CE160" i="29"/>
  <c r="CC160" i="29"/>
  <c r="CB160" i="29"/>
  <c r="CA160" i="29"/>
  <c r="BZ160" i="29"/>
  <c r="BY160" i="29"/>
  <c r="BX160" i="29"/>
  <c r="BW160" i="29"/>
  <c r="BV160" i="29"/>
  <c r="BU160" i="29"/>
  <c r="BT160" i="29"/>
  <c r="BS160" i="29"/>
  <c r="BR160" i="29"/>
  <c r="BQ160" i="29"/>
  <c r="BP160" i="29"/>
  <c r="BO160" i="29"/>
  <c r="BN160" i="29"/>
  <c r="BM160" i="29"/>
  <c r="BL160" i="29"/>
  <c r="BK160" i="29"/>
  <c r="BJ160" i="29"/>
  <c r="BI160" i="29"/>
  <c r="BG160" i="29"/>
  <c r="BE160" i="29"/>
  <c r="BD160" i="29"/>
  <c r="BC160" i="29"/>
  <c r="BB160" i="29"/>
  <c r="BA160" i="29"/>
  <c r="AZ160" i="29"/>
  <c r="AY160" i="29"/>
  <c r="AX160" i="29"/>
  <c r="AV160" i="29"/>
  <c r="AS160" i="29"/>
  <c r="AR160" i="29"/>
  <c r="AQ160" i="29"/>
  <c r="AP160" i="29"/>
  <c r="AO160" i="29"/>
  <c r="AN160" i="29"/>
  <c r="AM160" i="29"/>
  <c r="AL160" i="29"/>
  <c r="AJ160" i="29"/>
  <c r="AI160" i="29"/>
  <c r="AH160" i="29"/>
  <c r="AG160" i="29"/>
  <c r="AE160" i="29"/>
  <c r="AD160" i="29"/>
  <c r="AC160" i="29"/>
  <c r="AB160" i="29"/>
  <c r="Z160" i="29"/>
  <c r="Y160" i="29"/>
  <c r="X160" i="29"/>
  <c r="V160" i="29"/>
  <c r="U160" i="29"/>
  <c r="T160" i="29"/>
  <c r="R160" i="29"/>
  <c r="N160" i="29"/>
  <c r="M160" i="29"/>
  <c r="L160" i="29"/>
  <c r="K160" i="29"/>
  <c r="H160" i="29"/>
  <c r="F160" i="29" s="1"/>
  <c r="CI361" i="29"/>
  <c r="CH361" i="29"/>
  <c r="CG361" i="29"/>
  <c r="CF361" i="29"/>
  <c r="CE361" i="29"/>
  <c r="CC361" i="29"/>
  <c r="CB361" i="29"/>
  <c r="CA361" i="29"/>
  <c r="BZ361" i="29"/>
  <c r="BY361" i="29"/>
  <c r="BX361" i="29"/>
  <c r="BW361" i="29"/>
  <c r="BV361" i="29"/>
  <c r="BU361" i="29"/>
  <c r="BT361" i="29"/>
  <c r="BS361" i="29"/>
  <c r="BR361" i="29"/>
  <c r="BQ361" i="29"/>
  <c r="BP361" i="29"/>
  <c r="BO361" i="29"/>
  <c r="BN361" i="29"/>
  <c r="BM361" i="29"/>
  <c r="BL361" i="29"/>
  <c r="BK361" i="29"/>
  <c r="BJ361" i="29"/>
  <c r="BI361" i="29"/>
  <c r="BG361" i="29"/>
  <c r="BE361" i="29"/>
  <c r="BD361" i="29"/>
  <c r="BC361" i="29"/>
  <c r="BB361" i="29"/>
  <c r="BA361" i="29"/>
  <c r="AZ361" i="29"/>
  <c r="AY361" i="29"/>
  <c r="AX361" i="29"/>
  <c r="AV361" i="29"/>
  <c r="AS361" i="29"/>
  <c r="AR361" i="29"/>
  <c r="AQ361" i="29"/>
  <c r="AP361" i="29"/>
  <c r="AO361" i="29"/>
  <c r="AN361" i="29"/>
  <c r="AM361" i="29"/>
  <c r="AL361" i="29"/>
  <c r="AJ361" i="29"/>
  <c r="AI361" i="29"/>
  <c r="AH361" i="29"/>
  <c r="AG361" i="29"/>
  <c r="AE361" i="29"/>
  <c r="AD361" i="29"/>
  <c r="AC361" i="29"/>
  <c r="AB361" i="29"/>
  <c r="Z361" i="29"/>
  <c r="Y361" i="29"/>
  <c r="X361" i="29"/>
  <c r="V361" i="29"/>
  <c r="U361" i="29"/>
  <c r="T361" i="29"/>
  <c r="R361" i="29"/>
  <c r="N361" i="29"/>
  <c r="M361" i="29"/>
  <c r="L361" i="29"/>
  <c r="K361" i="29"/>
  <c r="H361" i="29"/>
  <c r="F361" i="29" s="1"/>
  <c r="CI168" i="29"/>
  <c r="CH168" i="29"/>
  <c r="CG168" i="29"/>
  <c r="CF168" i="29"/>
  <c r="CE168" i="29"/>
  <c r="CC168" i="29"/>
  <c r="CB168" i="29"/>
  <c r="CA168" i="29"/>
  <c r="BZ168" i="29"/>
  <c r="BY168" i="29"/>
  <c r="BX168" i="29"/>
  <c r="BW168" i="29"/>
  <c r="BV168" i="29"/>
  <c r="BU168" i="29"/>
  <c r="BT168" i="29"/>
  <c r="BS168" i="29"/>
  <c r="BR168" i="29"/>
  <c r="BQ168" i="29"/>
  <c r="BP168" i="29"/>
  <c r="BO168" i="29"/>
  <c r="BN168" i="29"/>
  <c r="BM168" i="29"/>
  <c r="BL168" i="29"/>
  <c r="BK168" i="29"/>
  <c r="BJ168" i="29"/>
  <c r="BI168" i="29"/>
  <c r="BG168" i="29"/>
  <c r="BE168" i="29"/>
  <c r="BD168" i="29"/>
  <c r="BC168" i="29"/>
  <c r="BB168" i="29"/>
  <c r="BA168" i="29"/>
  <c r="AZ168" i="29"/>
  <c r="AY168" i="29"/>
  <c r="AX168" i="29"/>
  <c r="AV168" i="29"/>
  <c r="AS168" i="29"/>
  <c r="AR168" i="29"/>
  <c r="AQ168" i="29"/>
  <c r="AP168" i="29"/>
  <c r="AO168" i="29"/>
  <c r="AN168" i="29"/>
  <c r="AM168" i="29"/>
  <c r="AL168" i="29"/>
  <c r="AJ168" i="29"/>
  <c r="AI168" i="29"/>
  <c r="AH168" i="29"/>
  <c r="AG168" i="29"/>
  <c r="AE168" i="29"/>
  <c r="AD168" i="29"/>
  <c r="AC168" i="29"/>
  <c r="AB168" i="29"/>
  <c r="Z168" i="29"/>
  <c r="Y168" i="29"/>
  <c r="X168" i="29"/>
  <c r="V168" i="29"/>
  <c r="U168" i="29"/>
  <c r="T168" i="29"/>
  <c r="R168" i="29"/>
  <c r="N168" i="29"/>
  <c r="M168" i="29"/>
  <c r="L168" i="29"/>
  <c r="K168" i="29"/>
  <c r="H168" i="29"/>
  <c r="G168" i="29" s="1"/>
  <c r="CI465" i="29"/>
  <c r="CH465" i="29"/>
  <c r="CG465" i="29"/>
  <c r="CF465" i="29"/>
  <c r="CE465" i="29"/>
  <c r="CC465" i="29"/>
  <c r="CB465" i="29"/>
  <c r="CA465" i="29"/>
  <c r="BZ465" i="29"/>
  <c r="BY465" i="29"/>
  <c r="BX465" i="29"/>
  <c r="BW465" i="29"/>
  <c r="BV465" i="29"/>
  <c r="BU465" i="29"/>
  <c r="BT465" i="29"/>
  <c r="BS465" i="29"/>
  <c r="BR465" i="29"/>
  <c r="BQ465" i="29"/>
  <c r="BP465" i="29"/>
  <c r="BO465" i="29"/>
  <c r="BN465" i="29"/>
  <c r="BM465" i="29"/>
  <c r="BL465" i="29"/>
  <c r="BK465" i="29"/>
  <c r="BJ465" i="29"/>
  <c r="BI465" i="29"/>
  <c r="BG465" i="29"/>
  <c r="BE465" i="29"/>
  <c r="BD465" i="29"/>
  <c r="BC465" i="29"/>
  <c r="BB465" i="29"/>
  <c r="BA465" i="29"/>
  <c r="AZ465" i="29"/>
  <c r="AY465" i="29"/>
  <c r="AX465" i="29"/>
  <c r="AV465" i="29"/>
  <c r="AS465" i="29"/>
  <c r="AR465" i="29"/>
  <c r="AQ465" i="29"/>
  <c r="AP465" i="29"/>
  <c r="AO465" i="29"/>
  <c r="AN465" i="29"/>
  <c r="AM465" i="29"/>
  <c r="AL465" i="29"/>
  <c r="AJ465" i="29"/>
  <c r="AI465" i="29"/>
  <c r="AH465" i="29"/>
  <c r="AG465" i="29"/>
  <c r="AE465" i="29"/>
  <c r="AD465" i="29"/>
  <c r="AC465" i="29"/>
  <c r="AB465" i="29"/>
  <c r="Z465" i="29"/>
  <c r="Y465" i="29"/>
  <c r="X465" i="29"/>
  <c r="V465" i="29"/>
  <c r="U465" i="29"/>
  <c r="T465" i="29"/>
  <c r="R465" i="29"/>
  <c r="N465" i="29"/>
  <c r="M465" i="29"/>
  <c r="L465" i="29"/>
  <c r="K465" i="29"/>
  <c r="H465" i="29"/>
  <c r="G465" i="29" s="1"/>
  <c r="CI25" i="29"/>
  <c r="CH25" i="29"/>
  <c r="CG25" i="29"/>
  <c r="CF25" i="29"/>
  <c r="CE25" i="29"/>
  <c r="CC25" i="29"/>
  <c r="CB25" i="29"/>
  <c r="CA25" i="29"/>
  <c r="BZ25" i="29"/>
  <c r="BY25" i="29"/>
  <c r="BX25" i="29"/>
  <c r="BW25" i="29"/>
  <c r="BV25" i="29"/>
  <c r="BU25" i="29"/>
  <c r="BT25" i="29"/>
  <c r="BS25" i="29"/>
  <c r="BR25" i="29"/>
  <c r="BQ25" i="29"/>
  <c r="BP25" i="29"/>
  <c r="BO25" i="29"/>
  <c r="BN25" i="29"/>
  <c r="BM25" i="29"/>
  <c r="BL25" i="29"/>
  <c r="BK25" i="29"/>
  <c r="BJ25" i="29"/>
  <c r="BI25" i="29"/>
  <c r="BG25" i="29"/>
  <c r="BE25" i="29"/>
  <c r="BD25" i="29"/>
  <c r="BC25" i="29"/>
  <c r="BB25" i="29"/>
  <c r="BA25" i="29"/>
  <c r="AZ25" i="29"/>
  <c r="AY25" i="29"/>
  <c r="AX25" i="29"/>
  <c r="AV25" i="29"/>
  <c r="AS25" i="29"/>
  <c r="AR25" i="29"/>
  <c r="AQ25" i="29"/>
  <c r="AP25" i="29"/>
  <c r="AO25" i="29"/>
  <c r="AN25" i="29"/>
  <c r="AM25" i="29"/>
  <c r="AL25" i="29"/>
  <c r="AJ25" i="29"/>
  <c r="AI25" i="29"/>
  <c r="AH25" i="29"/>
  <c r="AG25" i="29"/>
  <c r="AE25" i="29"/>
  <c r="AD25" i="29"/>
  <c r="AC25" i="29"/>
  <c r="AB25" i="29"/>
  <c r="Z25" i="29"/>
  <c r="Y25" i="29"/>
  <c r="X25" i="29"/>
  <c r="V25" i="29"/>
  <c r="U25" i="29"/>
  <c r="T25" i="29"/>
  <c r="R25" i="29"/>
  <c r="N25" i="29"/>
  <c r="M25" i="29"/>
  <c r="L25" i="29"/>
  <c r="K25" i="29"/>
  <c r="H25" i="29"/>
  <c r="F25" i="29" s="1"/>
  <c r="CI134" i="29"/>
  <c r="CH134" i="29"/>
  <c r="CG134" i="29"/>
  <c r="CF134" i="29"/>
  <c r="CE134" i="29"/>
  <c r="CC134" i="29"/>
  <c r="CB134" i="29"/>
  <c r="CA134" i="29"/>
  <c r="BZ134" i="29"/>
  <c r="BY134" i="29"/>
  <c r="BX134" i="29"/>
  <c r="BW134" i="29"/>
  <c r="BV134" i="29"/>
  <c r="BU134" i="29"/>
  <c r="BT134" i="29"/>
  <c r="BS134" i="29"/>
  <c r="BR134" i="29"/>
  <c r="BQ134" i="29"/>
  <c r="BP134" i="29"/>
  <c r="BO134" i="29"/>
  <c r="BN134" i="29"/>
  <c r="BM134" i="29"/>
  <c r="BL134" i="29"/>
  <c r="BK134" i="29"/>
  <c r="BJ134" i="29"/>
  <c r="BI134" i="29"/>
  <c r="BG134" i="29"/>
  <c r="BE134" i="29"/>
  <c r="BD134" i="29"/>
  <c r="BC134" i="29"/>
  <c r="BB134" i="29"/>
  <c r="BA134" i="29"/>
  <c r="AZ134" i="29"/>
  <c r="AY134" i="29"/>
  <c r="AX134" i="29"/>
  <c r="AV134" i="29"/>
  <c r="AS134" i="29"/>
  <c r="AR134" i="29"/>
  <c r="AQ134" i="29"/>
  <c r="AP134" i="29"/>
  <c r="AO134" i="29"/>
  <c r="AN134" i="29"/>
  <c r="AM134" i="29"/>
  <c r="AL134" i="29"/>
  <c r="AJ134" i="29"/>
  <c r="AI134" i="29"/>
  <c r="AH134" i="29"/>
  <c r="AG134" i="29"/>
  <c r="AE134" i="29"/>
  <c r="AD134" i="29"/>
  <c r="AC134" i="29"/>
  <c r="AB134" i="29"/>
  <c r="Z134" i="29"/>
  <c r="Y134" i="29"/>
  <c r="X134" i="29"/>
  <c r="V134" i="29"/>
  <c r="U134" i="29"/>
  <c r="T134" i="29"/>
  <c r="R134" i="29"/>
  <c r="N134" i="29"/>
  <c r="M134" i="29"/>
  <c r="L134" i="29"/>
  <c r="K134" i="29"/>
  <c r="H134" i="29"/>
  <c r="CI132" i="29"/>
  <c r="CH132" i="29"/>
  <c r="CG132" i="29"/>
  <c r="CF132" i="29"/>
  <c r="CE132" i="29"/>
  <c r="CC132" i="29"/>
  <c r="CB132" i="29"/>
  <c r="CA132" i="29"/>
  <c r="BZ132" i="29"/>
  <c r="BY132" i="29"/>
  <c r="BX132" i="29"/>
  <c r="BW132" i="29"/>
  <c r="BV132" i="29"/>
  <c r="BU132" i="29"/>
  <c r="BT132" i="29"/>
  <c r="BS132" i="29"/>
  <c r="BR132" i="29"/>
  <c r="BQ132" i="29"/>
  <c r="BP132" i="29"/>
  <c r="BO132" i="29"/>
  <c r="BN132" i="29"/>
  <c r="BM132" i="29"/>
  <c r="BL132" i="29"/>
  <c r="BK132" i="29"/>
  <c r="BJ132" i="29"/>
  <c r="BI132" i="29"/>
  <c r="BG132" i="29"/>
  <c r="BE132" i="29"/>
  <c r="BD132" i="29"/>
  <c r="BC132" i="29"/>
  <c r="BB132" i="29"/>
  <c r="BA132" i="29"/>
  <c r="AZ132" i="29"/>
  <c r="AY132" i="29"/>
  <c r="AX132" i="29"/>
  <c r="AV132" i="29"/>
  <c r="AS132" i="29"/>
  <c r="AR132" i="29"/>
  <c r="AQ132" i="29"/>
  <c r="AP132" i="29"/>
  <c r="AO132" i="29"/>
  <c r="AN132" i="29"/>
  <c r="AM132" i="29"/>
  <c r="AL132" i="29"/>
  <c r="AJ132" i="29"/>
  <c r="AI132" i="29"/>
  <c r="AH132" i="29"/>
  <c r="AG132" i="29"/>
  <c r="AE132" i="29"/>
  <c r="AD132" i="29"/>
  <c r="AC132" i="29"/>
  <c r="AB132" i="29"/>
  <c r="Z132" i="29"/>
  <c r="Y132" i="29"/>
  <c r="X132" i="29"/>
  <c r="V132" i="29"/>
  <c r="U132" i="29"/>
  <c r="T132" i="29"/>
  <c r="R132" i="29"/>
  <c r="N132" i="29"/>
  <c r="M132" i="29"/>
  <c r="L132" i="29"/>
  <c r="K132" i="29"/>
  <c r="H132" i="29"/>
  <c r="F132" i="29" s="1"/>
  <c r="CI63" i="29"/>
  <c r="CH63" i="29"/>
  <c r="CG63" i="29"/>
  <c r="CF63" i="29"/>
  <c r="CE63" i="29"/>
  <c r="CC63" i="29"/>
  <c r="CB63" i="29"/>
  <c r="CA63" i="29"/>
  <c r="BZ63" i="29"/>
  <c r="BY63" i="29"/>
  <c r="BX63" i="29"/>
  <c r="BW63" i="29"/>
  <c r="BV63" i="29"/>
  <c r="BU63" i="29"/>
  <c r="BT63" i="29"/>
  <c r="BS63" i="29"/>
  <c r="BR63" i="29"/>
  <c r="BQ63" i="29"/>
  <c r="BP63" i="29"/>
  <c r="BO63" i="29"/>
  <c r="BN63" i="29"/>
  <c r="BM63" i="29"/>
  <c r="BL63" i="29"/>
  <c r="BK63" i="29"/>
  <c r="BJ63" i="29"/>
  <c r="BI63" i="29"/>
  <c r="BG63" i="29"/>
  <c r="BE63" i="29"/>
  <c r="BD63" i="29"/>
  <c r="BC63" i="29"/>
  <c r="BB63" i="29"/>
  <c r="BA63" i="29"/>
  <c r="AZ63" i="29"/>
  <c r="AY63" i="29"/>
  <c r="AX63" i="29"/>
  <c r="AV63" i="29"/>
  <c r="AS63" i="29"/>
  <c r="AR63" i="29"/>
  <c r="AQ63" i="29"/>
  <c r="AP63" i="29"/>
  <c r="AO63" i="29"/>
  <c r="AN63" i="29"/>
  <c r="AM63" i="29"/>
  <c r="AL63" i="29"/>
  <c r="AJ63" i="29"/>
  <c r="AI63" i="29"/>
  <c r="AH63" i="29"/>
  <c r="AG63" i="29"/>
  <c r="AE63" i="29"/>
  <c r="AD63" i="29"/>
  <c r="AC63" i="29"/>
  <c r="AB63" i="29"/>
  <c r="Z63" i="29"/>
  <c r="Y63" i="29"/>
  <c r="X63" i="29"/>
  <c r="V63" i="29"/>
  <c r="U63" i="29"/>
  <c r="T63" i="29"/>
  <c r="R63" i="29"/>
  <c r="N63" i="29"/>
  <c r="M63" i="29"/>
  <c r="L63" i="29"/>
  <c r="K63" i="29"/>
  <c r="H63" i="29"/>
  <c r="F63" i="29" s="1"/>
  <c r="CI172" i="29"/>
  <c r="CH172" i="29"/>
  <c r="CG172" i="29"/>
  <c r="CF172" i="29"/>
  <c r="CE172" i="29"/>
  <c r="CC172" i="29"/>
  <c r="CB172" i="29"/>
  <c r="CA172" i="29"/>
  <c r="BZ172" i="29"/>
  <c r="BY172" i="29"/>
  <c r="BX172" i="29"/>
  <c r="BW172" i="29"/>
  <c r="BV172" i="29"/>
  <c r="BU172" i="29"/>
  <c r="BT172" i="29"/>
  <c r="BS172" i="29"/>
  <c r="BR172" i="29"/>
  <c r="BQ172" i="29"/>
  <c r="BP172" i="29"/>
  <c r="BO172" i="29"/>
  <c r="BN172" i="29"/>
  <c r="BM172" i="29"/>
  <c r="BL172" i="29"/>
  <c r="BK172" i="29"/>
  <c r="BJ172" i="29"/>
  <c r="BI172" i="29"/>
  <c r="BG172" i="29"/>
  <c r="BE172" i="29"/>
  <c r="BD172" i="29"/>
  <c r="BC172" i="29"/>
  <c r="BB172" i="29"/>
  <c r="BA172" i="29"/>
  <c r="AZ172" i="29"/>
  <c r="AY172" i="29"/>
  <c r="AX172" i="29"/>
  <c r="AV172" i="29"/>
  <c r="AS172" i="29"/>
  <c r="AR172" i="29"/>
  <c r="AQ172" i="29"/>
  <c r="AP172" i="29"/>
  <c r="AO172" i="29"/>
  <c r="AN172" i="29"/>
  <c r="AM172" i="29"/>
  <c r="AL172" i="29"/>
  <c r="AJ172" i="29"/>
  <c r="AI172" i="29"/>
  <c r="AH172" i="29"/>
  <c r="AG172" i="29"/>
  <c r="AE172" i="29"/>
  <c r="AD172" i="29"/>
  <c r="AC172" i="29"/>
  <c r="AB172" i="29"/>
  <c r="Z172" i="29"/>
  <c r="Y172" i="29"/>
  <c r="X172" i="29"/>
  <c r="V172" i="29"/>
  <c r="U172" i="29"/>
  <c r="T172" i="29"/>
  <c r="R172" i="29"/>
  <c r="N172" i="29"/>
  <c r="M172" i="29"/>
  <c r="L172" i="29"/>
  <c r="K172" i="29"/>
  <c r="H172" i="29"/>
  <c r="F172" i="29" s="1"/>
  <c r="CI154" i="29"/>
  <c r="CH154" i="29"/>
  <c r="CG154" i="29"/>
  <c r="CF154" i="29"/>
  <c r="CE154" i="29"/>
  <c r="CC154" i="29"/>
  <c r="CB154" i="29"/>
  <c r="CA154" i="29"/>
  <c r="BZ154" i="29"/>
  <c r="BY154" i="29"/>
  <c r="BX154" i="29"/>
  <c r="BW154" i="29"/>
  <c r="BV154" i="29"/>
  <c r="BU154" i="29"/>
  <c r="BT154" i="29"/>
  <c r="BS154" i="29"/>
  <c r="BR154" i="29"/>
  <c r="BQ154" i="29"/>
  <c r="BP154" i="29"/>
  <c r="BO154" i="29"/>
  <c r="BN154" i="29"/>
  <c r="BM154" i="29"/>
  <c r="BL154" i="29"/>
  <c r="BK154" i="29"/>
  <c r="BJ154" i="29"/>
  <c r="BI154" i="29"/>
  <c r="BG154" i="29"/>
  <c r="BE154" i="29"/>
  <c r="BD154" i="29"/>
  <c r="BC154" i="29"/>
  <c r="BB154" i="29"/>
  <c r="BA154" i="29"/>
  <c r="AZ154" i="29"/>
  <c r="AY154" i="29"/>
  <c r="AX154" i="29"/>
  <c r="AV154" i="29"/>
  <c r="AS154" i="29"/>
  <c r="AR154" i="29"/>
  <c r="AQ154" i="29"/>
  <c r="AP154" i="29"/>
  <c r="AO154" i="29"/>
  <c r="AN154" i="29"/>
  <c r="AM154" i="29"/>
  <c r="AL154" i="29"/>
  <c r="AJ154" i="29"/>
  <c r="AI154" i="29"/>
  <c r="AH154" i="29"/>
  <c r="AG154" i="29"/>
  <c r="AE154" i="29"/>
  <c r="AD154" i="29"/>
  <c r="AC154" i="29"/>
  <c r="AB154" i="29"/>
  <c r="Z154" i="29"/>
  <c r="Y154" i="29"/>
  <c r="X154" i="29"/>
  <c r="V154" i="29"/>
  <c r="U154" i="29"/>
  <c r="T154" i="29"/>
  <c r="R154" i="29"/>
  <c r="N154" i="29"/>
  <c r="M154" i="29"/>
  <c r="L154" i="29"/>
  <c r="K154" i="29"/>
  <c r="H154" i="29"/>
  <c r="CI157" i="29"/>
  <c r="CH157" i="29"/>
  <c r="CG157" i="29"/>
  <c r="CF157" i="29"/>
  <c r="CE157" i="29"/>
  <c r="CC157" i="29"/>
  <c r="CB157" i="29"/>
  <c r="CA157" i="29"/>
  <c r="BZ157" i="29"/>
  <c r="BY157" i="29"/>
  <c r="BX157" i="29"/>
  <c r="BW157" i="29"/>
  <c r="BV157" i="29"/>
  <c r="BU157" i="29"/>
  <c r="BT157" i="29"/>
  <c r="BS157" i="29"/>
  <c r="BR157" i="29"/>
  <c r="BQ157" i="29"/>
  <c r="BP157" i="29"/>
  <c r="BO157" i="29"/>
  <c r="BN157" i="29"/>
  <c r="BM157" i="29"/>
  <c r="BL157" i="29"/>
  <c r="BK157" i="29"/>
  <c r="BJ157" i="29"/>
  <c r="BI157" i="29"/>
  <c r="BG157" i="29"/>
  <c r="BE157" i="29"/>
  <c r="BD157" i="29"/>
  <c r="BC157" i="29"/>
  <c r="BB157" i="29"/>
  <c r="BA157" i="29"/>
  <c r="AZ157" i="29"/>
  <c r="AY157" i="29"/>
  <c r="AX157" i="29"/>
  <c r="AV157" i="29"/>
  <c r="AS157" i="29"/>
  <c r="AR157" i="29"/>
  <c r="AQ157" i="29"/>
  <c r="AP157" i="29"/>
  <c r="AO157" i="29"/>
  <c r="AN157" i="29"/>
  <c r="AM157" i="29"/>
  <c r="AL157" i="29"/>
  <c r="AJ157" i="29"/>
  <c r="AI157" i="29"/>
  <c r="AH157" i="29"/>
  <c r="AG157" i="29"/>
  <c r="AE157" i="29"/>
  <c r="AD157" i="29"/>
  <c r="AC157" i="29"/>
  <c r="AB157" i="29"/>
  <c r="Z157" i="29"/>
  <c r="Y157" i="29"/>
  <c r="X157" i="29"/>
  <c r="V157" i="29"/>
  <c r="U157" i="29"/>
  <c r="T157" i="29"/>
  <c r="R157" i="29"/>
  <c r="N157" i="29"/>
  <c r="M157" i="29"/>
  <c r="L157" i="29"/>
  <c r="K157" i="29"/>
  <c r="H157" i="29"/>
  <c r="I157" i="29" s="1"/>
  <c r="J157" i="29" s="1"/>
  <c r="CI188" i="29"/>
  <c r="CH188" i="29"/>
  <c r="CG188" i="29"/>
  <c r="CF188" i="29"/>
  <c r="CE188" i="29"/>
  <c r="CC188" i="29"/>
  <c r="CB188" i="29"/>
  <c r="CA188" i="29"/>
  <c r="BZ188" i="29"/>
  <c r="BY188" i="29"/>
  <c r="BX188" i="29"/>
  <c r="BW188" i="29"/>
  <c r="BV188" i="29"/>
  <c r="BU188" i="29"/>
  <c r="BT188" i="29"/>
  <c r="BS188" i="29"/>
  <c r="BR188" i="29"/>
  <c r="BQ188" i="29"/>
  <c r="BP188" i="29"/>
  <c r="BO188" i="29"/>
  <c r="BN188" i="29"/>
  <c r="BM188" i="29"/>
  <c r="BL188" i="29"/>
  <c r="BK188" i="29"/>
  <c r="BJ188" i="29"/>
  <c r="BI188" i="29"/>
  <c r="BG188" i="29"/>
  <c r="BE188" i="29"/>
  <c r="BD188" i="29"/>
  <c r="BC188" i="29"/>
  <c r="BB188" i="29"/>
  <c r="BA188" i="29"/>
  <c r="AZ188" i="29"/>
  <c r="AY188" i="29"/>
  <c r="AX188" i="29"/>
  <c r="AV188" i="29"/>
  <c r="AS188" i="29"/>
  <c r="AR188" i="29"/>
  <c r="AQ188" i="29"/>
  <c r="AP188" i="29"/>
  <c r="AO188" i="29"/>
  <c r="AN188" i="29"/>
  <c r="AM188" i="29"/>
  <c r="AL188" i="29"/>
  <c r="AJ188" i="29"/>
  <c r="AI188" i="29"/>
  <c r="AH188" i="29"/>
  <c r="AG188" i="29"/>
  <c r="AE188" i="29"/>
  <c r="AD188" i="29"/>
  <c r="AC188" i="29"/>
  <c r="AB188" i="29"/>
  <c r="Z188" i="29"/>
  <c r="Y188" i="29"/>
  <c r="X188" i="29"/>
  <c r="V188" i="29"/>
  <c r="U188" i="29"/>
  <c r="T188" i="29"/>
  <c r="R188" i="29"/>
  <c r="N188" i="29"/>
  <c r="M188" i="29"/>
  <c r="L188" i="29"/>
  <c r="K188" i="29"/>
  <c r="H188" i="29"/>
  <c r="I188" i="29" s="1"/>
  <c r="J188" i="29" s="1"/>
  <c r="CI60" i="29"/>
  <c r="CH60" i="29"/>
  <c r="CG60" i="29"/>
  <c r="CF60" i="29"/>
  <c r="CE60" i="29"/>
  <c r="CC60" i="29"/>
  <c r="CB60" i="29"/>
  <c r="CA60" i="29"/>
  <c r="BZ60" i="29"/>
  <c r="BY60" i="29"/>
  <c r="BX60" i="29"/>
  <c r="BW60" i="29"/>
  <c r="BV60" i="29"/>
  <c r="BU60" i="29"/>
  <c r="BT60" i="29"/>
  <c r="BS60" i="29"/>
  <c r="BR60" i="29"/>
  <c r="BQ60" i="29"/>
  <c r="BP60" i="29"/>
  <c r="BO60" i="29"/>
  <c r="BN60" i="29"/>
  <c r="BM60" i="29"/>
  <c r="BL60" i="29"/>
  <c r="BK60" i="29"/>
  <c r="BJ60" i="29"/>
  <c r="BI60" i="29"/>
  <c r="BG60" i="29"/>
  <c r="BE60" i="29"/>
  <c r="BD60" i="29"/>
  <c r="BC60" i="29"/>
  <c r="BB60" i="29"/>
  <c r="BA60" i="29"/>
  <c r="AZ60" i="29"/>
  <c r="AY60" i="29"/>
  <c r="AX60" i="29"/>
  <c r="AV60" i="29"/>
  <c r="AS60" i="29"/>
  <c r="AR60" i="29"/>
  <c r="AQ60" i="29"/>
  <c r="AP60" i="29"/>
  <c r="AO60" i="29"/>
  <c r="AN60" i="29"/>
  <c r="AM60" i="29"/>
  <c r="AL60" i="29"/>
  <c r="AJ60" i="29"/>
  <c r="AI60" i="29"/>
  <c r="AH60" i="29"/>
  <c r="AG60" i="29"/>
  <c r="AE60" i="29"/>
  <c r="AD60" i="29"/>
  <c r="AC60" i="29"/>
  <c r="AB60" i="29"/>
  <c r="Z60" i="29"/>
  <c r="Y60" i="29"/>
  <c r="X60" i="29"/>
  <c r="V60" i="29"/>
  <c r="U60" i="29"/>
  <c r="T60" i="29"/>
  <c r="R60" i="29"/>
  <c r="N60" i="29"/>
  <c r="M60" i="29"/>
  <c r="L60" i="29"/>
  <c r="K60" i="29"/>
  <c r="H60" i="29"/>
  <c r="F60" i="29" s="1"/>
  <c r="CI158" i="29"/>
  <c r="CH158" i="29"/>
  <c r="CG158" i="29"/>
  <c r="CF158" i="29"/>
  <c r="CE158" i="29"/>
  <c r="CC158" i="29"/>
  <c r="CB158" i="29"/>
  <c r="CA158" i="29"/>
  <c r="BZ158" i="29"/>
  <c r="BY158" i="29"/>
  <c r="BX158" i="29"/>
  <c r="BW158" i="29"/>
  <c r="BV158" i="29"/>
  <c r="BU158" i="29"/>
  <c r="BT158" i="29"/>
  <c r="BS158" i="29"/>
  <c r="BR158" i="29"/>
  <c r="BQ158" i="29"/>
  <c r="BP158" i="29"/>
  <c r="BO158" i="29"/>
  <c r="BN158" i="29"/>
  <c r="BM158" i="29"/>
  <c r="BL158" i="29"/>
  <c r="BK158" i="29"/>
  <c r="BJ158" i="29"/>
  <c r="BI158" i="29"/>
  <c r="BG158" i="29"/>
  <c r="BE158" i="29"/>
  <c r="BD158" i="29"/>
  <c r="BC158" i="29"/>
  <c r="BB158" i="29"/>
  <c r="BA158" i="29"/>
  <c r="AZ158" i="29"/>
  <c r="AY158" i="29"/>
  <c r="AX158" i="29"/>
  <c r="AV158" i="29"/>
  <c r="AS158" i="29"/>
  <c r="AR158" i="29"/>
  <c r="AQ158" i="29"/>
  <c r="AP158" i="29"/>
  <c r="AO158" i="29"/>
  <c r="AN158" i="29"/>
  <c r="AM158" i="29"/>
  <c r="AL158" i="29"/>
  <c r="AJ158" i="29"/>
  <c r="AI158" i="29"/>
  <c r="AH158" i="29"/>
  <c r="AG158" i="29"/>
  <c r="AE158" i="29"/>
  <c r="AD158" i="29"/>
  <c r="AC158" i="29"/>
  <c r="AB158" i="29"/>
  <c r="Z158" i="29"/>
  <c r="Y158" i="29"/>
  <c r="X158" i="29"/>
  <c r="V158" i="29"/>
  <c r="U158" i="29"/>
  <c r="T158" i="29"/>
  <c r="R158" i="29"/>
  <c r="N158" i="29"/>
  <c r="M158" i="29"/>
  <c r="L158" i="29"/>
  <c r="K158" i="29"/>
  <c r="H158" i="29"/>
  <c r="CI279" i="29"/>
  <c r="CH279" i="29"/>
  <c r="CG279" i="29"/>
  <c r="CF279" i="29"/>
  <c r="CE279" i="29"/>
  <c r="CC279" i="29"/>
  <c r="CB279" i="29"/>
  <c r="CA279" i="29"/>
  <c r="BZ279" i="29"/>
  <c r="BY279" i="29"/>
  <c r="BX279" i="29"/>
  <c r="BW279" i="29"/>
  <c r="BV279" i="29"/>
  <c r="BU279" i="29"/>
  <c r="BT279" i="29"/>
  <c r="BS279" i="29"/>
  <c r="BR279" i="29"/>
  <c r="BQ279" i="29"/>
  <c r="BP279" i="29"/>
  <c r="BO279" i="29"/>
  <c r="BN279" i="29"/>
  <c r="BM279" i="29"/>
  <c r="BL279" i="29"/>
  <c r="BK279" i="29"/>
  <c r="BJ279" i="29"/>
  <c r="BI279" i="29"/>
  <c r="BG279" i="29"/>
  <c r="BE279" i="29"/>
  <c r="BD279" i="29"/>
  <c r="BC279" i="29"/>
  <c r="BB279" i="29"/>
  <c r="BA279" i="29"/>
  <c r="AZ279" i="29"/>
  <c r="AY279" i="29"/>
  <c r="AX279" i="29"/>
  <c r="AV279" i="29"/>
  <c r="AS279" i="29"/>
  <c r="AR279" i="29"/>
  <c r="AQ279" i="29"/>
  <c r="AP279" i="29"/>
  <c r="AO279" i="29"/>
  <c r="AN279" i="29"/>
  <c r="AM279" i="29"/>
  <c r="AL279" i="29"/>
  <c r="AJ279" i="29"/>
  <c r="AI279" i="29"/>
  <c r="AH279" i="29"/>
  <c r="AG279" i="29"/>
  <c r="AE279" i="29"/>
  <c r="AD279" i="29"/>
  <c r="AC279" i="29"/>
  <c r="AB279" i="29"/>
  <c r="Z279" i="29"/>
  <c r="Y279" i="29"/>
  <c r="X279" i="29"/>
  <c r="V279" i="29"/>
  <c r="U279" i="29"/>
  <c r="T279" i="29"/>
  <c r="R279" i="29"/>
  <c r="N279" i="29"/>
  <c r="M279" i="29"/>
  <c r="L279" i="29"/>
  <c r="K279" i="29"/>
  <c r="CI278" i="29"/>
  <c r="CH278" i="29"/>
  <c r="CG278" i="29"/>
  <c r="CF278" i="29"/>
  <c r="CE278" i="29"/>
  <c r="CC278" i="29"/>
  <c r="CB278" i="29"/>
  <c r="CA278" i="29"/>
  <c r="BZ278" i="29"/>
  <c r="BY278" i="29"/>
  <c r="BX278" i="29"/>
  <c r="BW278" i="29"/>
  <c r="BV278" i="29"/>
  <c r="BU278" i="29"/>
  <c r="BT278" i="29"/>
  <c r="BS278" i="29"/>
  <c r="BR278" i="29"/>
  <c r="BQ278" i="29"/>
  <c r="BP278" i="29"/>
  <c r="BO278" i="29"/>
  <c r="BN278" i="29"/>
  <c r="BM278" i="29"/>
  <c r="BL278" i="29"/>
  <c r="BK278" i="29"/>
  <c r="BJ278" i="29"/>
  <c r="BI278" i="29"/>
  <c r="BG278" i="29"/>
  <c r="BE278" i="29"/>
  <c r="BD278" i="29"/>
  <c r="BC278" i="29"/>
  <c r="BB278" i="29"/>
  <c r="BA278" i="29"/>
  <c r="AZ278" i="29"/>
  <c r="AY278" i="29"/>
  <c r="AX278" i="29"/>
  <c r="AV278" i="29"/>
  <c r="AS278" i="29"/>
  <c r="AR278" i="29"/>
  <c r="AQ278" i="29"/>
  <c r="AP278" i="29"/>
  <c r="AO278" i="29"/>
  <c r="AN278" i="29"/>
  <c r="AM278" i="29"/>
  <c r="AL278" i="29"/>
  <c r="AJ278" i="29"/>
  <c r="AI278" i="29"/>
  <c r="AH278" i="29"/>
  <c r="AG278" i="29"/>
  <c r="AE278" i="29"/>
  <c r="AD278" i="29"/>
  <c r="AC278" i="29"/>
  <c r="AB278" i="29"/>
  <c r="Z278" i="29"/>
  <c r="Y278" i="29"/>
  <c r="X278" i="29"/>
  <c r="V278" i="29"/>
  <c r="U278" i="29"/>
  <c r="T278" i="29"/>
  <c r="R278" i="29"/>
  <c r="N278" i="29"/>
  <c r="M278" i="29"/>
  <c r="L278" i="29"/>
  <c r="K278" i="29"/>
  <c r="H278" i="29"/>
  <c r="F278" i="29" s="1"/>
  <c r="CI358" i="29"/>
  <c r="CH358" i="29"/>
  <c r="CG358" i="29"/>
  <c r="CF358" i="29"/>
  <c r="CE358" i="29"/>
  <c r="CC358" i="29"/>
  <c r="CB358" i="29"/>
  <c r="CA358" i="29"/>
  <c r="BZ358" i="29"/>
  <c r="BY358" i="29"/>
  <c r="BX358" i="29"/>
  <c r="BW358" i="29"/>
  <c r="BV358" i="29"/>
  <c r="BU358" i="29"/>
  <c r="BT358" i="29"/>
  <c r="BS358" i="29"/>
  <c r="BR358" i="29"/>
  <c r="BQ358" i="29"/>
  <c r="BP358" i="29"/>
  <c r="BO358" i="29"/>
  <c r="BN358" i="29"/>
  <c r="BM358" i="29"/>
  <c r="BL358" i="29"/>
  <c r="BK358" i="29"/>
  <c r="BJ358" i="29"/>
  <c r="BI358" i="29"/>
  <c r="BG358" i="29"/>
  <c r="BE358" i="29"/>
  <c r="BD358" i="29"/>
  <c r="BC358" i="29"/>
  <c r="BB358" i="29"/>
  <c r="BA358" i="29"/>
  <c r="AZ358" i="29"/>
  <c r="AY358" i="29"/>
  <c r="AX358" i="29"/>
  <c r="AV358" i="29"/>
  <c r="AS358" i="29"/>
  <c r="AR358" i="29"/>
  <c r="AQ358" i="29"/>
  <c r="AP358" i="29"/>
  <c r="AO358" i="29"/>
  <c r="AN358" i="29"/>
  <c r="AM358" i="29"/>
  <c r="AL358" i="29"/>
  <c r="AJ358" i="29"/>
  <c r="AI358" i="29"/>
  <c r="AH358" i="29"/>
  <c r="AG358" i="29"/>
  <c r="AE358" i="29"/>
  <c r="AD358" i="29"/>
  <c r="AC358" i="29"/>
  <c r="AB358" i="29"/>
  <c r="Z358" i="29"/>
  <c r="Y358" i="29"/>
  <c r="X358" i="29"/>
  <c r="V358" i="29"/>
  <c r="U358" i="29"/>
  <c r="T358" i="29"/>
  <c r="R358" i="29"/>
  <c r="N358" i="29"/>
  <c r="M358" i="29"/>
  <c r="L358" i="29"/>
  <c r="K358" i="29"/>
  <c r="CI357" i="29"/>
  <c r="CH357" i="29"/>
  <c r="CG357" i="29"/>
  <c r="CF357" i="29"/>
  <c r="CE357" i="29"/>
  <c r="CC357" i="29"/>
  <c r="CB357" i="29"/>
  <c r="CA357" i="29"/>
  <c r="BZ357" i="29"/>
  <c r="BY357" i="29"/>
  <c r="BX357" i="29"/>
  <c r="BW357" i="29"/>
  <c r="BV357" i="29"/>
  <c r="BU357" i="29"/>
  <c r="BT357" i="29"/>
  <c r="BS357" i="29"/>
  <c r="BR357" i="29"/>
  <c r="BQ357" i="29"/>
  <c r="BP357" i="29"/>
  <c r="BO357" i="29"/>
  <c r="BN357" i="29"/>
  <c r="BM357" i="29"/>
  <c r="BL357" i="29"/>
  <c r="BK357" i="29"/>
  <c r="BJ357" i="29"/>
  <c r="BI357" i="29"/>
  <c r="BG357" i="29"/>
  <c r="BE357" i="29"/>
  <c r="BD357" i="29"/>
  <c r="BC357" i="29"/>
  <c r="BB357" i="29"/>
  <c r="BA357" i="29"/>
  <c r="AZ357" i="29"/>
  <c r="AY357" i="29"/>
  <c r="AX357" i="29"/>
  <c r="AV357" i="29"/>
  <c r="AS357" i="29"/>
  <c r="AR357" i="29"/>
  <c r="AQ357" i="29"/>
  <c r="AP357" i="29"/>
  <c r="AO357" i="29"/>
  <c r="AN357" i="29"/>
  <c r="AM357" i="29"/>
  <c r="AL357" i="29"/>
  <c r="AJ357" i="29"/>
  <c r="AI357" i="29"/>
  <c r="AH357" i="29"/>
  <c r="AG357" i="29"/>
  <c r="AE357" i="29"/>
  <c r="AD357" i="29"/>
  <c r="AC357" i="29"/>
  <c r="AB357" i="29"/>
  <c r="Z357" i="29"/>
  <c r="Y357" i="29"/>
  <c r="X357" i="29"/>
  <c r="V357" i="29"/>
  <c r="U357" i="29"/>
  <c r="T357" i="29"/>
  <c r="R357" i="29"/>
  <c r="N357" i="29"/>
  <c r="M357" i="29"/>
  <c r="L357" i="29"/>
  <c r="K357" i="29"/>
  <c r="CI356" i="29"/>
  <c r="CH356" i="29"/>
  <c r="CG356" i="29"/>
  <c r="CF356" i="29"/>
  <c r="CE356" i="29"/>
  <c r="CC356" i="29"/>
  <c r="CB356" i="29"/>
  <c r="CA356" i="29"/>
  <c r="BZ356" i="29"/>
  <c r="BY356" i="29"/>
  <c r="BX356" i="29"/>
  <c r="BW356" i="29"/>
  <c r="BV356" i="29"/>
  <c r="BU356" i="29"/>
  <c r="BT356" i="29"/>
  <c r="BS356" i="29"/>
  <c r="BR356" i="29"/>
  <c r="BQ356" i="29"/>
  <c r="BP356" i="29"/>
  <c r="BO356" i="29"/>
  <c r="BN356" i="29"/>
  <c r="BM356" i="29"/>
  <c r="BL356" i="29"/>
  <c r="BK356" i="29"/>
  <c r="BJ356" i="29"/>
  <c r="BI356" i="29"/>
  <c r="BG356" i="29"/>
  <c r="BE356" i="29"/>
  <c r="BD356" i="29"/>
  <c r="BC356" i="29"/>
  <c r="BB356" i="29"/>
  <c r="BA356" i="29"/>
  <c r="AZ356" i="29"/>
  <c r="AY356" i="29"/>
  <c r="AX356" i="29"/>
  <c r="AV356" i="29"/>
  <c r="AS356" i="29"/>
  <c r="AR356" i="29"/>
  <c r="AQ356" i="29"/>
  <c r="AP356" i="29"/>
  <c r="AO356" i="29"/>
  <c r="AN356" i="29"/>
  <c r="AM356" i="29"/>
  <c r="AL356" i="29"/>
  <c r="AJ356" i="29"/>
  <c r="AI356" i="29"/>
  <c r="AH356" i="29"/>
  <c r="AG356" i="29"/>
  <c r="AE356" i="29"/>
  <c r="AD356" i="29"/>
  <c r="AC356" i="29"/>
  <c r="AB356" i="29"/>
  <c r="Z356" i="29"/>
  <c r="Y356" i="29"/>
  <c r="X356" i="29"/>
  <c r="V356" i="29"/>
  <c r="U356" i="29"/>
  <c r="T356" i="29"/>
  <c r="R356" i="29"/>
  <c r="N356" i="29"/>
  <c r="M356" i="29"/>
  <c r="L356" i="29"/>
  <c r="K356" i="29"/>
  <c r="H356" i="29"/>
  <c r="G356" i="29" s="1"/>
  <c r="CI173" i="29"/>
  <c r="CH173" i="29"/>
  <c r="CG173" i="29"/>
  <c r="CF173" i="29"/>
  <c r="CE173" i="29"/>
  <c r="CC173" i="29"/>
  <c r="CB173" i="29"/>
  <c r="CA173" i="29"/>
  <c r="BZ173" i="29"/>
  <c r="BY173" i="29"/>
  <c r="BX173" i="29"/>
  <c r="BW173" i="29"/>
  <c r="BV173" i="29"/>
  <c r="BU173" i="29"/>
  <c r="BT173" i="29"/>
  <c r="BS173" i="29"/>
  <c r="BR173" i="29"/>
  <c r="BQ173" i="29"/>
  <c r="BP173" i="29"/>
  <c r="BO173" i="29"/>
  <c r="BN173" i="29"/>
  <c r="BM173" i="29"/>
  <c r="BL173" i="29"/>
  <c r="BK173" i="29"/>
  <c r="BJ173" i="29"/>
  <c r="BI173" i="29"/>
  <c r="BG173" i="29"/>
  <c r="BE173" i="29"/>
  <c r="BD173" i="29"/>
  <c r="BC173" i="29"/>
  <c r="BB173" i="29"/>
  <c r="BA173" i="29"/>
  <c r="AZ173" i="29"/>
  <c r="AY173" i="29"/>
  <c r="AX173" i="29"/>
  <c r="AV173" i="29"/>
  <c r="AS173" i="29"/>
  <c r="AR173" i="29"/>
  <c r="AQ173" i="29"/>
  <c r="AP173" i="29"/>
  <c r="AO173" i="29"/>
  <c r="AN173" i="29"/>
  <c r="AM173" i="29"/>
  <c r="AL173" i="29"/>
  <c r="AJ173" i="29"/>
  <c r="AI173" i="29"/>
  <c r="AH173" i="29"/>
  <c r="AG173" i="29"/>
  <c r="AE173" i="29"/>
  <c r="AD173" i="29"/>
  <c r="AC173" i="29"/>
  <c r="AB173" i="29"/>
  <c r="Z173" i="29"/>
  <c r="Y173" i="29"/>
  <c r="X173" i="29"/>
  <c r="V173" i="29"/>
  <c r="U173" i="29"/>
  <c r="T173" i="29"/>
  <c r="R173" i="29"/>
  <c r="N173" i="29"/>
  <c r="M173" i="29"/>
  <c r="L173" i="29"/>
  <c r="K173" i="29"/>
  <c r="H173" i="29"/>
  <c r="G173" i="29" s="1"/>
  <c r="CI74" i="29"/>
  <c r="CH74" i="29"/>
  <c r="CG74" i="29"/>
  <c r="CF74" i="29"/>
  <c r="CE74" i="29"/>
  <c r="CC74" i="29"/>
  <c r="CB74" i="29"/>
  <c r="CA74" i="29"/>
  <c r="BZ74" i="29"/>
  <c r="BY74" i="29"/>
  <c r="BX74" i="29"/>
  <c r="BW74" i="29"/>
  <c r="BV74" i="29"/>
  <c r="BU74" i="29"/>
  <c r="BT74" i="29"/>
  <c r="BS74" i="29"/>
  <c r="BR74" i="29"/>
  <c r="BQ74" i="29"/>
  <c r="BP74" i="29"/>
  <c r="BO74" i="29"/>
  <c r="BN74" i="29"/>
  <c r="BM74" i="29"/>
  <c r="BL74" i="29"/>
  <c r="BK74" i="29"/>
  <c r="BJ74" i="29"/>
  <c r="BI74" i="29"/>
  <c r="BG74" i="29"/>
  <c r="BE74" i="29"/>
  <c r="BD74" i="29"/>
  <c r="BC74" i="29"/>
  <c r="BB74" i="29"/>
  <c r="BA74" i="29"/>
  <c r="AZ74" i="29"/>
  <c r="AY74" i="29"/>
  <c r="AX74" i="29"/>
  <c r="AV74" i="29"/>
  <c r="AS74" i="29"/>
  <c r="AR74" i="29"/>
  <c r="AQ74" i="29"/>
  <c r="AP74" i="29"/>
  <c r="AO74" i="29"/>
  <c r="AN74" i="29"/>
  <c r="AM74" i="29"/>
  <c r="AL74" i="29"/>
  <c r="AJ74" i="29"/>
  <c r="AI74" i="29"/>
  <c r="AH74" i="29"/>
  <c r="AG74" i="29"/>
  <c r="AE74" i="29"/>
  <c r="AD74" i="29"/>
  <c r="AC74" i="29"/>
  <c r="AB74" i="29"/>
  <c r="Z74" i="29"/>
  <c r="Y74" i="29"/>
  <c r="X74" i="29"/>
  <c r="V74" i="29"/>
  <c r="U74" i="29"/>
  <c r="T74" i="29"/>
  <c r="R74" i="29"/>
  <c r="N74" i="29"/>
  <c r="M74" i="29"/>
  <c r="L74" i="29"/>
  <c r="K74" i="29"/>
  <c r="CI73" i="29"/>
  <c r="CH73" i="29"/>
  <c r="CG73" i="29"/>
  <c r="CF73" i="29"/>
  <c r="CE73" i="29"/>
  <c r="CC73" i="29"/>
  <c r="CB73" i="29"/>
  <c r="CA73" i="29"/>
  <c r="BZ73" i="29"/>
  <c r="BY73" i="29"/>
  <c r="BX73" i="29"/>
  <c r="BW73" i="29"/>
  <c r="BV73" i="29"/>
  <c r="BU73" i="29"/>
  <c r="BT73" i="29"/>
  <c r="BS73" i="29"/>
  <c r="BR73" i="29"/>
  <c r="BQ73" i="29"/>
  <c r="BP73" i="29"/>
  <c r="BO73" i="29"/>
  <c r="BN73" i="29"/>
  <c r="BM73" i="29"/>
  <c r="BL73" i="29"/>
  <c r="BK73" i="29"/>
  <c r="BJ73" i="29"/>
  <c r="BI73" i="29"/>
  <c r="BG73" i="29"/>
  <c r="BE73" i="29"/>
  <c r="BD73" i="29"/>
  <c r="BC73" i="29"/>
  <c r="BB73" i="29"/>
  <c r="BA73" i="29"/>
  <c r="AZ73" i="29"/>
  <c r="AY73" i="29"/>
  <c r="AX73" i="29"/>
  <c r="AV73" i="29"/>
  <c r="AS73" i="29"/>
  <c r="AR73" i="29"/>
  <c r="AQ73" i="29"/>
  <c r="AP73" i="29"/>
  <c r="AO73" i="29"/>
  <c r="AN73" i="29"/>
  <c r="AM73" i="29"/>
  <c r="AL73" i="29"/>
  <c r="AJ73" i="29"/>
  <c r="AI73" i="29"/>
  <c r="AH73" i="29"/>
  <c r="AG73" i="29"/>
  <c r="AE73" i="29"/>
  <c r="AD73" i="29"/>
  <c r="AC73" i="29"/>
  <c r="AB73" i="29"/>
  <c r="Z73" i="29"/>
  <c r="Y73" i="29"/>
  <c r="X73" i="29"/>
  <c r="V73" i="29"/>
  <c r="U73" i="29"/>
  <c r="T73" i="29"/>
  <c r="R73" i="29"/>
  <c r="N73" i="29"/>
  <c r="M73" i="29"/>
  <c r="L73" i="29"/>
  <c r="K73" i="29"/>
  <c r="H73" i="29"/>
  <c r="G73" i="29" s="1"/>
  <c r="CI485" i="29"/>
  <c r="CH485" i="29"/>
  <c r="CG485" i="29"/>
  <c r="CF485" i="29"/>
  <c r="CE485" i="29"/>
  <c r="CC485" i="29"/>
  <c r="CB485" i="29"/>
  <c r="CA485" i="29"/>
  <c r="BZ485" i="29"/>
  <c r="BY485" i="29"/>
  <c r="BX485" i="29"/>
  <c r="BW485" i="29"/>
  <c r="BV485" i="29"/>
  <c r="BU485" i="29"/>
  <c r="BT485" i="29"/>
  <c r="BS485" i="29"/>
  <c r="BR485" i="29"/>
  <c r="BQ485" i="29"/>
  <c r="BP485" i="29"/>
  <c r="BO485" i="29"/>
  <c r="BN485" i="29"/>
  <c r="BM485" i="29"/>
  <c r="BL485" i="29"/>
  <c r="BK485" i="29"/>
  <c r="BJ485" i="29"/>
  <c r="BI485" i="29"/>
  <c r="BG485" i="29"/>
  <c r="BE485" i="29"/>
  <c r="BD485" i="29"/>
  <c r="BC485" i="29"/>
  <c r="BB485" i="29"/>
  <c r="BA485" i="29"/>
  <c r="AZ485" i="29"/>
  <c r="AY485" i="29"/>
  <c r="AX485" i="29"/>
  <c r="AV485" i="29"/>
  <c r="AS485" i="29"/>
  <c r="AR485" i="29"/>
  <c r="AQ485" i="29"/>
  <c r="AP485" i="29"/>
  <c r="AO485" i="29"/>
  <c r="AN485" i="29"/>
  <c r="AM485" i="29"/>
  <c r="AL485" i="29"/>
  <c r="AJ485" i="29"/>
  <c r="AI485" i="29"/>
  <c r="AH485" i="29"/>
  <c r="AG485" i="29"/>
  <c r="AE485" i="29"/>
  <c r="AD485" i="29"/>
  <c r="AC485" i="29"/>
  <c r="AB485" i="29"/>
  <c r="Z485" i="29"/>
  <c r="Y485" i="29"/>
  <c r="X485" i="29"/>
  <c r="V485" i="29"/>
  <c r="U485" i="29"/>
  <c r="T485" i="29"/>
  <c r="R485" i="29"/>
  <c r="N485" i="29"/>
  <c r="M485" i="29"/>
  <c r="L485" i="29"/>
  <c r="K485" i="29"/>
  <c r="CI272" i="29"/>
  <c r="CH272" i="29"/>
  <c r="CG272" i="29"/>
  <c r="CF272" i="29"/>
  <c r="CE272" i="29"/>
  <c r="CC272" i="29"/>
  <c r="CB272" i="29"/>
  <c r="CA272" i="29"/>
  <c r="BZ272" i="29"/>
  <c r="BY272" i="29"/>
  <c r="BX272" i="29"/>
  <c r="BW272" i="29"/>
  <c r="BV272" i="29"/>
  <c r="BU272" i="29"/>
  <c r="BT272" i="29"/>
  <c r="BS272" i="29"/>
  <c r="BR272" i="29"/>
  <c r="BQ272" i="29"/>
  <c r="BP272" i="29"/>
  <c r="BO272" i="29"/>
  <c r="BN272" i="29"/>
  <c r="BM272" i="29"/>
  <c r="BL272" i="29"/>
  <c r="BK272" i="29"/>
  <c r="BJ272" i="29"/>
  <c r="BI272" i="29"/>
  <c r="BG272" i="29"/>
  <c r="BE272" i="29"/>
  <c r="BD272" i="29"/>
  <c r="BC272" i="29"/>
  <c r="BB272" i="29"/>
  <c r="BA272" i="29"/>
  <c r="AZ272" i="29"/>
  <c r="AY272" i="29"/>
  <c r="AX272" i="29"/>
  <c r="AV272" i="29"/>
  <c r="AS272" i="29"/>
  <c r="AR272" i="29"/>
  <c r="AQ272" i="29"/>
  <c r="AP272" i="29"/>
  <c r="AO272" i="29"/>
  <c r="AN272" i="29"/>
  <c r="AM272" i="29"/>
  <c r="AL272" i="29"/>
  <c r="AJ272" i="29"/>
  <c r="AI272" i="29"/>
  <c r="AH272" i="29"/>
  <c r="AG272" i="29"/>
  <c r="AE272" i="29"/>
  <c r="AD272" i="29"/>
  <c r="AC272" i="29"/>
  <c r="AB272" i="29"/>
  <c r="Z272" i="29"/>
  <c r="Y272" i="29"/>
  <c r="X272" i="29"/>
  <c r="V272" i="29"/>
  <c r="U272" i="29"/>
  <c r="T272" i="29"/>
  <c r="R272" i="29"/>
  <c r="N272" i="29"/>
  <c r="M272" i="29"/>
  <c r="L272" i="29"/>
  <c r="K272" i="29"/>
  <c r="CI271" i="29"/>
  <c r="CH271" i="29"/>
  <c r="CG271" i="29"/>
  <c r="CF271" i="29"/>
  <c r="CE271" i="29"/>
  <c r="CC271" i="29"/>
  <c r="CB271" i="29"/>
  <c r="CA271" i="29"/>
  <c r="BZ271" i="29"/>
  <c r="BY271" i="29"/>
  <c r="BX271" i="29"/>
  <c r="BW271" i="29"/>
  <c r="BV271" i="29"/>
  <c r="BU271" i="29"/>
  <c r="BT271" i="29"/>
  <c r="BS271" i="29"/>
  <c r="BR271" i="29"/>
  <c r="BQ271" i="29"/>
  <c r="BP271" i="29"/>
  <c r="BO271" i="29"/>
  <c r="BN271" i="29"/>
  <c r="BM271" i="29"/>
  <c r="BL271" i="29"/>
  <c r="BK271" i="29"/>
  <c r="BJ271" i="29"/>
  <c r="BI271" i="29"/>
  <c r="BG271" i="29"/>
  <c r="BE271" i="29"/>
  <c r="BD271" i="29"/>
  <c r="BC271" i="29"/>
  <c r="BB271" i="29"/>
  <c r="BA271" i="29"/>
  <c r="AZ271" i="29"/>
  <c r="AY271" i="29"/>
  <c r="AX271" i="29"/>
  <c r="AV271" i="29"/>
  <c r="AS271" i="29"/>
  <c r="AR271" i="29"/>
  <c r="AQ271" i="29"/>
  <c r="AP271" i="29"/>
  <c r="AO271" i="29"/>
  <c r="AN271" i="29"/>
  <c r="AM271" i="29"/>
  <c r="AL271" i="29"/>
  <c r="AJ271" i="29"/>
  <c r="AI271" i="29"/>
  <c r="AH271" i="29"/>
  <c r="AG271" i="29"/>
  <c r="AE271" i="29"/>
  <c r="AD271" i="29"/>
  <c r="AC271" i="29"/>
  <c r="AB271" i="29"/>
  <c r="Z271" i="29"/>
  <c r="Y271" i="29"/>
  <c r="X271" i="29"/>
  <c r="V271" i="29"/>
  <c r="U271" i="29"/>
  <c r="T271" i="29"/>
  <c r="R271" i="29"/>
  <c r="N271" i="29"/>
  <c r="M271" i="29"/>
  <c r="L271" i="29"/>
  <c r="K271" i="29"/>
  <c r="CI119" i="29"/>
  <c r="CH119" i="29"/>
  <c r="CG119" i="29"/>
  <c r="CF119" i="29"/>
  <c r="CE119" i="29"/>
  <c r="CC119" i="29"/>
  <c r="CB119" i="29"/>
  <c r="CA119" i="29"/>
  <c r="BZ119" i="29"/>
  <c r="BY119" i="29"/>
  <c r="BX119" i="29"/>
  <c r="BW119" i="29"/>
  <c r="BV119" i="29"/>
  <c r="BU119" i="29"/>
  <c r="BT119" i="29"/>
  <c r="BS119" i="29"/>
  <c r="BR119" i="29"/>
  <c r="BQ119" i="29"/>
  <c r="BP119" i="29"/>
  <c r="BO119" i="29"/>
  <c r="BN119" i="29"/>
  <c r="BM119" i="29"/>
  <c r="BL119" i="29"/>
  <c r="BK119" i="29"/>
  <c r="BJ119" i="29"/>
  <c r="BI119" i="29"/>
  <c r="BG119" i="29"/>
  <c r="BE119" i="29"/>
  <c r="BD119" i="29"/>
  <c r="BC119" i="29"/>
  <c r="BB119" i="29"/>
  <c r="BA119" i="29"/>
  <c r="AZ119" i="29"/>
  <c r="AY119" i="29"/>
  <c r="AX119" i="29"/>
  <c r="AV119" i="29"/>
  <c r="AS119" i="29"/>
  <c r="AR119" i="29"/>
  <c r="AQ119" i="29"/>
  <c r="AP119" i="29"/>
  <c r="AO119" i="29"/>
  <c r="AN119" i="29"/>
  <c r="AM119" i="29"/>
  <c r="AL119" i="29"/>
  <c r="AJ119" i="29"/>
  <c r="AI119" i="29"/>
  <c r="AH119" i="29"/>
  <c r="AG119" i="29"/>
  <c r="AE119" i="29"/>
  <c r="AD119" i="29"/>
  <c r="AC119" i="29"/>
  <c r="AB119" i="29"/>
  <c r="Z119" i="29"/>
  <c r="Y119" i="29"/>
  <c r="X119" i="29"/>
  <c r="V119" i="29"/>
  <c r="U119" i="29"/>
  <c r="T119" i="29"/>
  <c r="R119" i="29"/>
  <c r="N119" i="29"/>
  <c r="M119" i="29"/>
  <c r="L119" i="29"/>
  <c r="K119" i="29"/>
  <c r="CI118" i="29"/>
  <c r="CH118" i="29"/>
  <c r="CG118" i="29"/>
  <c r="CF118" i="29"/>
  <c r="CE118" i="29"/>
  <c r="CC118" i="29"/>
  <c r="CB118" i="29"/>
  <c r="CA118" i="29"/>
  <c r="BZ118" i="29"/>
  <c r="BY118" i="29"/>
  <c r="BX118" i="29"/>
  <c r="BW118" i="29"/>
  <c r="BV118" i="29"/>
  <c r="BU118" i="29"/>
  <c r="BT118" i="29"/>
  <c r="BS118" i="29"/>
  <c r="BR118" i="29"/>
  <c r="BQ118" i="29"/>
  <c r="BP118" i="29"/>
  <c r="BO118" i="29"/>
  <c r="BN118" i="29"/>
  <c r="BM118" i="29"/>
  <c r="BL118" i="29"/>
  <c r="BK118" i="29"/>
  <c r="BJ118" i="29"/>
  <c r="BI118" i="29"/>
  <c r="BG118" i="29"/>
  <c r="BE118" i="29"/>
  <c r="BD118" i="29"/>
  <c r="BC118" i="29"/>
  <c r="BB118" i="29"/>
  <c r="BA118" i="29"/>
  <c r="AZ118" i="29"/>
  <c r="AY118" i="29"/>
  <c r="AX118" i="29"/>
  <c r="AV118" i="29"/>
  <c r="AS118" i="29"/>
  <c r="AR118" i="29"/>
  <c r="AQ118" i="29"/>
  <c r="AP118" i="29"/>
  <c r="AO118" i="29"/>
  <c r="AN118" i="29"/>
  <c r="AM118" i="29"/>
  <c r="AL118" i="29"/>
  <c r="AJ118" i="29"/>
  <c r="AI118" i="29"/>
  <c r="AH118" i="29"/>
  <c r="AG118" i="29"/>
  <c r="AE118" i="29"/>
  <c r="AD118" i="29"/>
  <c r="AC118" i="29"/>
  <c r="AB118" i="29"/>
  <c r="Z118" i="29"/>
  <c r="Y118" i="29"/>
  <c r="X118" i="29"/>
  <c r="V118" i="29"/>
  <c r="U118" i="29"/>
  <c r="T118" i="29"/>
  <c r="R118" i="29"/>
  <c r="N118" i="29"/>
  <c r="M118" i="29"/>
  <c r="L118" i="29"/>
  <c r="K118" i="29"/>
  <c r="H118" i="29"/>
  <c r="G118" i="29" s="1"/>
  <c r="CI183" i="29"/>
  <c r="CH183" i="29"/>
  <c r="CG183" i="29"/>
  <c r="CF183" i="29"/>
  <c r="CE183" i="29"/>
  <c r="CC183" i="29"/>
  <c r="CB183" i="29"/>
  <c r="CA183" i="29"/>
  <c r="BZ183" i="29"/>
  <c r="BY183" i="29"/>
  <c r="BX183" i="29"/>
  <c r="BW183" i="29"/>
  <c r="BV183" i="29"/>
  <c r="BU183" i="29"/>
  <c r="BT183" i="29"/>
  <c r="BS183" i="29"/>
  <c r="BR183" i="29"/>
  <c r="BQ183" i="29"/>
  <c r="BP183" i="29"/>
  <c r="BO183" i="29"/>
  <c r="BN183" i="29"/>
  <c r="BM183" i="29"/>
  <c r="BL183" i="29"/>
  <c r="BK183" i="29"/>
  <c r="BJ183" i="29"/>
  <c r="BI183" i="29"/>
  <c r="BG183" i="29"/>
  <c r="BE183" i="29"/>
  <c r="BD183" i="29"/>
  <c r="BC183" i="29"/>
  <c r="BB183" i="29"/>
  <c r="BA183" i="29"/>
  <c r="AZ183" i="29"/>
  <c r="AY183" i="29"/>
  <c r="AX183" i="29"/>
  <c r="AV183" i="29"/>
  <c r="AS183" i="29"/>
  <c r="AR183" i="29"/>
  <c r="AQ183" i="29"/>
  <c r="AP183" i="29"/>
  <c r="AO183" i="29"/>
  <c r="AN183" i="29"/>
  <c r="AM183" i="29"/>
  <c r="AL183" i="29"/>
  <c r="AJ183" i="29"/>
  <c r="AI183" i="29"/>
  <c r="AH183" i="29"/>
  <c r="AG183" i="29"/>
  <c r="AE183" i="29"/>
  <c r="AD183" i="29"/>
  <c r="AC183" i="29"/>
  <c r="AB183" i="29"/>
  <c r="Z183" i="29"/>
  <c r="Y183" i="29"/>
  <c r="X183" i="29"/>
  <c r="V183" i="29"/>
  <c r="U183" i="29"/>
  <c r="T183" i="29"/>
  <c r="R183" i="29"/>
  <c r="N183" i="29"/>
  <c r="M183" i="29"/>
  <c r="L183" i="29"/>
  <c r="K183" i="29"/>
  <c r="H183" i="29"/>
  <c r="G183" i="29" s="1"/>
  <c r="CI247" i="29"/>
  <c r="CH247" i="29"/>
  <c r="CG247" i="29"/>
  <c r="CF247" i="29"/>
  <c r="CE247" i="29"/>
  <c r="CC247" i="29"/>
  <c r="CB247" i="29"/>
  <c r="CA247" i="29"/>
  <c r="BZ247" i="29"/>
  <c r="BY247" i="29"/>
  <c r="BX247" i="29"/>
  <c r="BW247" i="29"/>
  <c r="BV247" i="29"/>
  <c r="BU247" i="29"/>
  <c r="BT247" i="29"/>
  <c r="BS247" i="29"/>
  <c r="BR247" i="29"/>
  <c r="BQ247" i="29"/>
  <c r="BP247" i="29"/>
  <c r="BO247" i="29"/>
  <c r="BN247" i="29"/>
  <c r="BM247" i="29"/>
  <c r="BL247" i="29"/>
  <c r="BK247" i="29"/>
  <c r="BJ247" i="29"/>
  <c r="BI247" i="29"/>
  <c r="BG247" i="29"/>
  <c r="BE247" i="29"/>
  <c r="BD247" i="29"/>
  <c r="BC247" i="29"/>
  <c r="BB247" i="29"/>
  <c r="BA247" i="29"/>
  <c r="AZ247" i="29"/>
  <c r="AY247" i="29"/>
  <c r="AX247" i="29"/>
  <c r="AV247" i="29"/>
  <c r="AS247" i="29"/>
  <c r="AR247" i="29"/>
  <c r="AQ247" i="29"/>
  <c r="AP247" i="29"/>
  <c r="AO247" i="29"/>
  <c r="AN247" i="29"/>
  <c r="AM247" i="29"/>
  <c r="AL247" i="29"/>
  <c r="AJ247" i="29"/>
  <c r="AI247" i="29"/>
  <c r="AH247" i="29"/>
  <c r="AG247" i="29"/>
  <c r="AE247" i="29"/>
  <c r="AD247" i="29"/>
  <c r="AC247" i="29"/>
  <c r="AB247" i="29"/>
  <c r="Z247" i="29"/>
  <c r="Y247" i="29"/>
  <c r="X247" i="29"/>
  <c r="V247" i="29"/>
  <c r="U247" i="29"/>
  <c r="T247" i="29"/>
  <c r="R247" i="29"/>
  <c r="N247" i="29"/>
  <c r="M247" i="29"/>
  <c r="L247" i="29"/>
  <c r="K247" i="29"/>
  <c r="H247" i="29"/>
  <c r="F247" i="29" s="1"/>
  <c r="CI506" i="29"/>
  <c r="CH506" i="29"/>
  <c r="CG506" i="29"/>
  <c r="CF506" i="29"/>
  <c r="CE506" i="29"/>
  <c r="CC506" i="29"/>
  <c r="CB506" i="29"/>
  <c r="CA506" i="29"/>
  <c r="BZ506" i="29"/>
  <c r="BY506" i="29"/>
  <c r="BX506" i="29"/>
  <c r="BW506" i="29"/>
  <c r="BV506" i="29"/>
  <c r="BU506" i="29"/>
  <c r="BT506" i="29"/>
  <c r="BS506" i="29"/>
  <c r="BR506" i="29"/>
  <c r="BQ506" i="29"/>
  <c r="BP506" i="29"/>
  <c r="BO506" i="29"/>
  <c r="BN506" i="29"/>
  <c r="BM506" i="29"/>
  <c r="BL506" i="29"/>
  <c r="BK506" i="29"/>
  <c r="BJ506" i="29"/>
  <c r="BI506" i="29"/>
  <c r="BG506" i="29"/>
  <c r="BE506" i="29"/>
  <c r="BD506" i="29"/>
  <c r="BC506" i="29"/>
  <c r="BB506" i="29"/>
  <c r="BA506" i="29"/>
  <c r="AZ506" i="29"/>
  <c r="AY506" i="29"/>
  <c r="AX506" i="29"/>
  <c r="AV506" i="29"/>
  <c r="AS506" i="29"/>
  <c r="AR506" i="29"/>
  <c r="AQ506" i="29"/>
  <c r="AP506" i="29"/>
  <c r="AO506" i="29"/>
  <c r="AN506" i="29"/>
  <c r="AM506" i="29"/>
  <c r="AL506" i="29"/>
  <c r="AJ506" i="29"/>
  <c r="AI506" i="29"/>
  <c r="AH506" i="29"/>
  <c r="AG506" i="29"/>
  <c r="AE506" i="29"/>
  <c r="AD506" i="29"/>
  <c r="AC506" i="29"/>
  <c r="AB506" i="29"/>
  <c r="Z506" i="29"/>
  <c r="Y506" i="29"/>
  <c r="X506" i="29"/>
  <c r="V506" i="29"/>
  <c r="U506" i="29"/>
  <c r="T506" i="29"/>
  <c r="R506" i="29"/>
  <c r="N506" i="29"/>
  <c r="M506" i="29"/>
  <c r="L506" i="29"/>
  <c r="K506" i="29"/>
  <c r="H506" i="29"/>
  <c r="I506" i="29" s="1"/>
  <c r="J506" i="29" s="1"/>
  <c r="H87" i="18"/>
  <c r="H42" i="18"/>
  <c r="F42" i="18" s="1"/>
  <c r="H223" i="18"/>
  <c r="F223" i="18" s="1"/>
  <c r="H107" i="18"/>
  <c r="F107" i="18" s="1"/>
  <c r="H109" i="18"/>
  <c r="H110" i="18" s="1"/>
  <c r="F110" i="18" s="1"/>
  <c r="H172" i="18"/>
  <c r="F172" i="18" s="1"/>
  <c r="H146" i="18"/>
  <c r="F146" i="18" s="1"/>
  <c r="H220" i="18"/>
  <c r="F220" i="18" s="1"/>
  <c r="H254" i="18"/>
  <c r="F254" i="18" s="1"/>
  <c r="H174" i="18"/>
  <c r="F174" i="18" s="1"/>
  <c r="H289" i="18"/>
  <c r="F289" i="18" s="1"/>
  <c r="H312" i="18"/>
  <c r="F312" i="18" s="1"/>
  <c r="H294" i="18"/>
  <c r="H295" i="18" s="1"/>
  <c r="F295" i="18" s="1"/>
  <c r="H322" i="18"/>
  <c r="F322" i="18" s="1"/>
  <c r="H330" i="18"/>
  <c r="F330" i="18" s="1"/>
  <c r="H348" i="18"/>
  <c r="F348" i="18" s="1"/>
  <c r="H62" i="18"/>
  <c r="H63" i="18" s="1"/>
  <c r="F63" i="18" s="1"/>
  <c r="H373" i="18"/>
  <c r="F373" i="18" s="1"/>
  <c r="H142" i="18"/>
  <c r="H143" i="18" s="1"/>
  <c r="F143" i="18" s="1"/>
  <c r="H55" i="18"/>
  <c r="F55" i="18" s="1"/>
  <c r="H387" i="18"/>
  <c r="F387" i="18" s="1"/>
  <c r="H402" i="18"/>
  <c r="H403" i="18" s="1"/>
  <c r="F403" i="18" s="1"/>
  <c r="H336" i="18"/>
  <c r="F336" i="18" s="1"/>
  <c r="H430" i="18"/>
  <c r="F430" i="18" s="1"/>
  <c r="H284" i="18"/>
  <c r="F284" i="18" s="1"/>
  <c r="H420" i="18"/>
  <c r="F420" i="18" s="1"/>
  <c r="H465" i="18"/>
  <c r="H466" i="18" s="1"/>
  <c r="F466" i="18" s="1"/>
  <c r="H397" i="18"/>
  <c r="F397" i="18" s="1"/>
  <c r="H34" i="18"/>
  <c r="F34" i="18" s="1"/>
  <c r="H461" i="18"/>
  <c r="F461" i="18" s="1"/>
  <c r="H118" i="18"/>
  <c r="H119" i="18" s="1"/>
  <c r="F119" i="18" s="1"/>
  <c r="H183" i="18"/>
  <c r="H184" i="18" s="1"/>
  <c r="H185" i="18" s="1"/>
  <c r="H186" i="18" s="1"/>
  <c r="F186" i="18" s="1"/>
  <c r="Z127" i="18"/>
  <c r="H133" i="18"/>
  <c r="H134" i="18" s="1"/>
  <c r="H135" i="18" s="1"/>
  <c r="F135" i="18" s="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24" i="11"/>
  <c r="CK273" i="18"/>
  <c r="CK223" i="18"/>
  <c r="CK42" i="18"/>
  <c r="CK133" i="18"/>
  <c r="CK87" i="18"/>
  <c r="CK172" i="18"/>
  <c r="CK11" i="18"/>
  <c r="CK107" i="18"/>
  <c r="CK124" i="18"/>
  <c r="CK6" i="18"/>
  <c r="CK127" i="18"/>
  <c r="CK128" i="18"/>
  <c r="CK129" i="18"/>
  <c r="CK164" i="18"/>
  <c r="CK220" i="18"/>
  <c r="CK142" i="18"/>
  <c r="CK277" i="18"/>
  <c r="CK365" i="18"/>
  <c r="CK328" i="18"/>
  <c r="CK134" i="18"/>
  <c r="CK135" i="18"/>
  <c r="CK88" i="18"/>
  <c r="CK322" i="18"/>
  <c r="CK281" i="18"/>
  <c r="CK301" i="18"/>
  <c r="CK312" i="18"/>
  <c r="CK341" i="18"/>
  <c r="CK342" i="18"/>
  <c r="CK146" i="18"/>
  <c r="CK373" i="18"/>
  <c r="CK93" i="18"/>
  <c r="CK294" i="18"/>
  <c r="CK295" i="18"/>
  <c r="CK55" i="18"/>
  <c r="CK289" i="18"/>
  <c r="CK174" i="18"/>
  <c r="CK348" i="18"/>
  <c r="CK7" i="18"/>
  <c r="CK8" i="18"/>
  <c r="CK130" i="18"/>
  <c r="CK17" i="18"/>
  <c r="CK376" i="18"/>
  <c r="CK371" i="18"/>
  <c r="CK165" i="18"/>
  <c r="CK325" i="18"/>
  <c r="CK77" i="18"/>
  <c r="CK402" i="18"/>
  <c r="CK403" i="18"/>
  <c r="CK310" i="18"/>
  <c r="CK118" i="18"/>
  <c r="CK119" i="18"/>
  <c r="CK427" i="18"/>
  <c r="CK143" i="18"/>
  <c r="CK278" i="18"/>
  <c r="CK67" i="18"/>
  <c r="CK14" i="18"/>
  <c r="CK15" i="18"/>
  <c r="CK254" i="18"/>
  <c r="CK529" i="18"/>
  <c r="CK116" i="18"/>
  <c r="CK397" i="18"/>
  <c r="CK406" i="18"/>
  <c r="CK436" i="18"/>
  <c r="CK437" i="18"/>
  <c r="CK438" i="18"/>
  <c r="CK465" i="18"/>
  <c r="CK466" i="18"/>
  <c r="CK387" i="18"/>
  <c r="CK52" i="18"/>
  <c r="CK53" i="18"/>
  <c r="CK475" i="18"/>
  <c r="CK343" i="18"/>
  <c r="CK34" i="18"/>
  <c r="CK102" i="18"/>
  <c r="CK79" i="18"/>
  <c r="CK151" i="18"/>
  <c r="CK183" i="18"/>
  <c r="CK184" i="18"/>
  <c r="CK185" i="18"/>
  <c r="CK186" i="18"/>
  <c r="CK336" i="18"/>
  <c r="CK160" i="18"/>
  <c r="CK284" i="18"/>
  <c r="CK420" i="18"/>
  <c r="CK461" i="18"/>
  <c r="CK472" i="18"/>
  <c r="CK430" i="18"/>
  <c r="CK9" i="18"/>
  <c r="CK330" i="18"/>
  <c r="CK62" i="18"/>
  <c r="CK63" i="18"/>
  <c r="CK109" i="18"/>
  <c r="CK110" i="18"/>
  <c r="CK166" i="18"/>
  <c r="CK167" i="18"/>
  <c r="CK326" i="18"/>
  <c r="CK70" i="18"/>
  <c r="CL223" i="18"/>
  <c r="CL42" i="18"/>
  <c r="CL133" i="18"/>
  <c r="CL87" i="18"/>
  <c r="CL172" i="18"/>
  <c r="CL11" i="18"/>
  <c r="CL107" i="18"/>
  <c r="CL124" i="18"/>
  <c r="CL6" i="18"/>
  <c r="CL127" i="18"/>
  <c r="CL128" i="18"/>
  <c r="CL129" i="18"/>
  <c r="CL164" i="18"/>
  <c r="CL220" i="18"/>
  <c r="CL142" i="18"/>
  <c r="CL277" i="18"/>
  <c r="CL365" i="18"/>
  <c r="CL328" i="18"/>
  <c r="CL134" i="18"/>
  <c r="CL135" i="18"/>
  <c r="CL88" i="18"/>
  <c r="CL322" i="18"/>
  <c r="CL281" i="18"/>
  <c r="CL301" i="18"/>
  <c r="CL312" i="18"/>
  <c r="CL341" i="18"/>
  <c r="CL342" i="18"/>
  <c r="CL146" i="18"/>
  <c r="CL373" i="18"/>
  <c r="CL93" i="18"/>
  <c r="CL294" i="18"/>
  <c r="CL295" i="18"/>
  <c r="CL55" i="18"/>
  <c r="CL289" i="18"/>
  <c r="CL174" i="18"/>
  <c r="CL348" i="18"/>
  <c r="CL7" i="18"/>
  <c r="CL8" i="18"/>
  <c r="CL130" i="18"/>
  <c r="CL17" i="18"/>
  <c r="CL376" i="18"/>
  <c r="CL371" i="18"/>
  <c r="CL165" i="18"/>
  <c r="CL325" i="18"/>
  <c r="CL77" i="18"/>
  <c r="CL402" i="18"/>
  <c r="CL403" i="18"/>
  <c r="CL310" i="18"/>
  <c r="CL118" i="18"/>
  <c r="CL119" i="18"/>
  <c r="CL427" i="18"/>
  <c r="CL143" i="18"/>
  <c r="CL278" i="18"/>
  <c r="CL67" i="18"/>
  <c r="CL14" i="18"/>
  <c r="CL15" i="18"/>
  <c r="CL254" i="18"/>
  <c r="CL529" i="18"/>
  <c r="CL116" i="18"/>
  <c r="CL397" i="18"/>
  <c r="CL406" i="18"/>
  <c r="CL436" i="18"/>
  <c r="CL437" i="18"/>
  <c r="CL438" i="18"/>
  <c r="CL465" i="18"/>
  <c r="CL466" i="18"/>
  <c r="CL387" i="18"/>
  <c r="CL52" i="18"/>
  <c r="CL53" i="18"/>
  <c r="CL475" i="18"/>
  <c r="CL343" i="18"/>
  <c r="CL34" i="18"/>
  <c r="CL102" i="18"/>
  <c r="CL79" i="18"/>
  <c r="CL151" i="18"/>
  <c r="CL183" i="18"/>
  <c r="CL184" i="18"/>
  <c r="CL185" i="18"/>
  <c r="CL186" i="18"/>
  <c r="CL336" i="18"/>
  <c r="CL160" i="18"/>
  <c r="CL284" i="18"/>
  <c r="CL420" i="18"/>
  <c r="CL461" i="18"/>
  <c r="CL472" i="18"/>
  <c r="CL430" i="18"/>
  <c r="CL9" i="18"/>
  <c r="CL330" i="18"/>
  <c r="CL62" i="18"/>
  <c r="CL63" i="18"/>
  <c r="CL109" i="18"/>
  <c r="CL110" i="18"/>
  <c r="CL166" i="18"/>
  <c r="CL167" i="18"/>
  <c r="CL326" i="18"/>
  <c r="CL70" i="18"/>
  <c r="CL273" i="18"/>
  <c r="CM273" i="18"/>
  <c r="CM223" i="18"/>
  <c r="CM42" i="18"/>
  <c r="CM133" i="18"/>
  <c r="CM87" i="18"/>
  <c r="CM172" i="18"/>
  <c r="CM11" i="18"/>
  <c r="CM107" i="18"/>
  <c r="CM124" i="18"/>
  <c r="CM6" i="18"/>
  <c r="CM127" i="18"/>
  <c r="CM128" i="18"/>
  <c r="CM129" i="18"/>
  <c r="CM164" i="18"/>
  <c r="CM220" i="18"/>
  <c r="CM142" i="18"/>
  <c r="CM277" i="18"/>
  <c r="CM365" i="18"/>
  <c r="CM328" i="18"/>
  <c r="CM134" i="18"/>
  <c r="CM135" i="18"/>
  <c r="CM88" i="18"/>
  <c r="CM322" i="18"/>
  <c r="CM281" i="18"/>
  <c r="CM301" i="18"/>
  <c r="CM312" i="18"/>
  <c r="CM341" i="18"/>
  <c r="CM342" i="18"/>
  <c r="CM146" i="18"/>
  <c r="CM373" i="18"/>
  <c r="CM93" i="18"/>
  <c r="CM294" i="18"/>
  <c r="CM295" i="18"/>
  <c r="CM55" i="18"/>
  <c r="CM289" i="18"/>
  <c r="CM174" i="18"/>
  <c r="CM348" i="18"/>
  <c r="CM7" i="18"/>
  <c r="CM8" i="18"/>
  <c r="CM130" i="18"/>
  <c r="CM17" i="18"/>
  <c r="CM376" i="18"/>
  <c r="CM371" i="18"/>
  <c r="CM165" i="18"/>
  <c r="CM325" i="18"/>
  <c r="CM77" i="18"/>
  <c r="CM402" i="18"/>
  <c r="CM403" i="18"/>
  <c r="CM310" i="18"/>
  <c r="CM118" i="18"/>
  <c r="CM119" i="18"/>
  <c r="CM427" i="18"/>
  <c r="CM143" i="18"/>
  <c r="CM278" i="18"/>
  <c r="CM67" i="18"/>
  <c r="CM14" i="18"/>
  <c r="CM15" i="18"/>
  <c r="CM254" i="18"/>
  <c r="CM529" i="18"/>
  <c r="CM116" i="18"/>
  <c r="CM397" i="18"/>
  <c r="CM406" i="18"/>
  <c r="CM436" i="18"/>
  <c r="CM437" i="18"/>
  <c r="CM438" i="18"/>
  <c r="CM465" i="18"/>
  <c r="CM466" i="18"/>
  <c r="CM387" i="18"/>
  <c r="CM52" i="18"/>
  <c r="CM53" i="18"/>
  <c r="CM475" i="18"/>
  <c r="CM343" i="18"/>
  <c r="CM34" i="18"/>
  <c r="CM102" i="18"/>
  <c r="CM79" i="18"/>
  <c r="CM151" i="18"/>
  <c r="CM183" i="18"/>
  <c r="CM184" i="18"/>
  <c r="CM185" i="18"/>
  <c r="CM186" i="18"/>
  <c r="CM336" i="18"/>
  <c r="CM160" i="18"/>
  <c r="CM284" i="18"/>
  <c r="CM420" i="18"/>
  <c r="CM461" i="18"/>
  <c r="CM472" i="18"/>
  <c r="CM430" i="18"/>
  <c r="CM9" i="18"/>
  <c r="CM330" i="18"/>
  <c r="CM62" i="18"/>
  <c r="CM63" i="18"/>
  <c r="CM109" i="18"/>
  <c r="CM110" i="18"/>
  <c r="CM166" i="18"/>
  <c r="CM167" i="18"/>
  <c r="CM326" i="18"/>
  <c r="CM70" i="18"/>
  <c r="O92" i="11"/>
  <c r="J7" i="11"/>
  <c r="J51" i="11"/>
  <c r="J56" i="11"/>
  <c r="J58" i="11"/>
  <c r="J60" i="11"/>
  <c r="J62" i="11"/>
  <c r="J31" i="11"/>
  <c r="I19" i="11" l="1"/>
  <c r="I24" i="11"/>
  <c r="I25" i="11"/>
  <c r="I26" i="11"/>
  <c r="I28" i="11"/>
  <c r="I23" i="11"/>
  <c r="I22" i="11"/>
  <c r="I17" i="11"/>
  <c r="J18" i="11" s="1"/>
  <c r="G263" i="29"/>
  <c r="I263" i="29"/>
  <c r="J263" i="29" s="1"/>
  <c r="F330" i="29"/>
  <c r="F355" i="29"/>
  <c r="F314" i="29"/>
  <c r="F354" i="29"/>
  <c r="F347" i="29"/>
  <c r="F379" i="29"/>
  <c r="F346" i="29"/>
  <c r="F299" i="29"/>
  <c r="F378" i="29"/>
  <c r="F339" i="29"/>
  <c r="F371" i="29"/>
  <c r="F338" i="29"/>
  <c r="F291" i="29"/>
  <c r="F370" i="29"/>
  <c r="F331" i="29"/>
  <c r="G291" i="29"/>
  <c r="F377" i="29"/>
  <c r="F353" i="29"/>
  <c r="F345" i="29"/>
  <c r="F329" i="29"/>
  <c r="F376" i="29"/>
  <c r="F368" i="29"/>
  <c r="F360" i="29"/>
  <c r="F352" i="29"/>
  <c r="F336" i="29"/>
  <c r="F328" i="29"/>
  <c r="F320" i="29"/>
  <c r="F312" i="29"/>
  <c r="F296" i="29"/>
  <c r="F359" i="29"/>
  <c r="F343" i="29"/>
  <c r="F327" i="29"/>
  <c r="F311" i="29"/>
  <c r="F303" i="29"/>
  <c r="F323" i="29"/>
  <c r="F382" i="29"/>
  <c r="F366" i="29"/>
  <c r="F310" i="29"/>
  <c r="F381" i="29"/>
  <c r="F373" i="29"/>
  <c r="F349" i="29"/>
  <c r="F325" i="29"/>
  <c r="F301" i="29"/>
  <c r="F356" i="29"/>
  <c r="F348" i="29"/>
  <c r="F332" i="29"/>
  <c r="F324" i="29"/>
  <c r="F308" i="29"/>
  <c r="F300" i="29"/>
  <c r="G184" i="29"/>
  <c r="I184" i="29"/>
  <c r="J184" i="29" s="1"/>
  <c r="H328" i="18"/>
  <c r="F328" i="18" s="1"/>
  <c r="G361" i="18"/>
  <c r="G36" i="18"/>
  <c r="H371" i="18"/>
  <c r="F371" i="18" s="1"/>
  <c r="F80" i="18"/>
  <c r="G30" i="18"/>
  <c r="H79" i="18"/>
  <c r="F79" i="18" s="1"/>
  <c r="I221" i="18"/>
  <c r="J221" i="18" s="1"/>
  <c r="CQ221" i="18" s="1"/>
  <c r="G540" i="18"/>
  <c r="G447" i="18"/>
  <c r="I228" i="18"/>
  <c r="J228" i="18" s="1"/>
  <c r="CQ228" i="18" s="1"/>
  <c r="I108" i="18"/>
  <c r="J108" i="18" s="1"/>
  <c r="CQ108" i="18" s="1"/>
  <c r="F443" i="18"/>
  <c r="I238" i="18"/>
  <c r="J238" i="18" s="1"/>
  <c r="CQ238" i="18" s="1"/>
  <c r="I232" i="18"/>
  <c r="J232" i="18" s="1"/>
  <c r="CQ232" i="18" s="1"/>
  <c r="I448" i="18"/>
  <c r="J448" i="18" s="1"/>
  <c r="CQ448" i="18" s="1"/>
  <c r="G286" i="18"/>
  <c r="G267" i="18"/>
  <c r="I224" i="18"/>
  <c r="J224" i="18" s="1"/>
  <c r="CQ224" i="18" s="1"/>
  <c r="I176" i="18"/>
  <c r="J176" i="18" s="1"/>
  <c r="CQ176" i="18" s="1"/>
  <c r="G121" i="18"/>
  <c r="G115" i="18"/>
  <c r="I40" i="18"/>
  <c r="J40" i="18" s="1"/>
  <c r="CQ40" i="18" s="1"/>
  <c r="H310" i="18"/>
  <c r="F310" i="18" s="1"/>
  <c r="H376" i="18"/>
  <c r="F376" i="18" s="1"/>
  <c r="F538" i="18"/>
  <c r="F267" i="18"/>
  <c r="G532" i="18"/>
  <c r="I445" i="18"/>
  <c r="J445" i="18" s="1"/>
  <c r="CQ445" i="18" s="1"/>
  <c r="CQ267" i="18"/>
  <c r="F138" i="18"/>
  <c r="H116" i="18"/>
  <c r="F116" i="18" s="1"/>
  <c r="I536" i="18"/>
  <c r="J536" i="18" s="1"/>
  <c r="I504" i="18"/>
  <c r="J504" i="18" s="1"/>
  <c r="CQ504" i="18" s="1"/>
  <c r="I462" i="18"/>
  <c r="J462" i="18" s="1"/>
  <c r="CQ462" i="18" s="1"/>
  <c r="H365" i="18"/>
  <c r="F365" i="18" s="1"/>
  <c r="I237" i="18"/>
  <c r="J237" i="18" s="1"/>
  <c r="CQ237" i="18" s="1"/>
  <c r="F206" i="18"/>
  <c r="F38" i="18"/>
  <c r="H70" i="18"/>
  <c r="F70" i="18" s="1"/>
  <c r="F462" i="18"/>
  <c r="G424" i="18"/>
  <c r="I525" i="18"/>
  <c r="J525" i="18" s="1"/>
  <c r="CQ525" i="18" s="1"/>
  <c r="I460" i="18"/>
  <c r="J460" i="18" s="1"/>
  <c r="CQ460" i="18" s="1"/>
  <c r="I457" i="18"/>
  <c r="J457" i="18" s="1"/>
  <c r="CQ457" i="18" s="1"/>
  <c r="I405" i="18"/>
  <c r="J405" i="18" s="1"/>
  <c r="CQ405" i="18" s="1"/>
  <c r="I391" i="18"/>
  <c r="J391" i="18" s="1"/>
  <c r="CQ391" i="18" s="1"/>
  <c r="I212" i="18"/>
  <c r="J212" i="18" s="1"/>
  <c r="CQ212" i="18" s="1"/>
  <c r="I195" i="18"/>
  <c r="J195" i="18" s="1"/>
  <c r="I125" i="18"/>
  <c r="J125" i="18" s="1"/>
  <c r="CQ125" i="18" s="1"/>
  <c r="I72" i="18"/>
  <c r="J72" i="18" s="1"/>
  <c r="CQ72" i="18" s="1"/>
  <c r="F532" i="18"/>
  <c r="G525" i="18"/>
  <c r="I519" i="18"/>
  <c r="J519" i="18" s="1"/>
  <c r="CQ519" i="18" s="1"/>
  <c r="G391" i="18"/>
  <c r="I382" i="18"/>
  <c r="J382" i="18" s="1"/>
  <c r="CQ382" i="18" s="1"/>
  <c r="I375" i="18"/>
  <c r="J375" i="18" s="1"/>
  <c r="I320" i="18"/>
  <c r="J320" i="18" s="1"/>
  <c r="F291" i="18"/>
  <c r="F286" i="18"/>
  <c r="I282" i="18"/>
  <c r="J282" i="18" s="1"/>
  <c r="I259" i="18"/>
  <c r="J259" i="18" s="1"/>
  <c r="CQ259" i="18" s="1"/>
  <c r="I216" i="18"/>
  <c r="J216" i="18" s="1"/>
  <c r="CQ216" i="18" s="1"/>
  <c r="F121" i="18"/>
  <c r="I73" i="18"/>
  <c r="J73" i="18" s="1"/>
  <c r="CQ73" i="18" s="1"/>
  <c r="I54" i="18"/>
  <c r="J54" i="18" s="1"/>
  <c r="F519" i="18"/>
  <c r="F300" i="18"/>
  <c r="G210" i="18"/>
  <c r="G190" i="18"/>
  <c r="H529" i="18"/>
  <c r="F529" i="18" s="1"/>
  <c r="H475" i="18"/>
  <c r="F475" i="18" s="1"/>
  <c r="I538" i="18"/>
  <c r="J538" i="18" s="1"/>
  <c r="CQ538" i="18" s="1"/>
  <c r="G504" i="18"/>
  <c r="I464" i="18"/>
  <c r="J464" i="18" s="1"/>
  <c r="CQ464" i="18" s="1"/>
  <c r="F439" i="18"/>
  <c r="F411" i="18"/>
  <c r="I408" i="18"/>
  <c r="J408" i="18" s="1"/>
  <c r="I356" i="18"/>
  <c r="J356" i="18" s="1"/>
  <c r="CQ356" i="18" s="1"/>
  <c r="I257" i="18"/>
  <c r="J257" i="18" s="1"/>
  <c r="CQ257" i="18" s="1"/>
  <c r="I229" i="18"/>
  <c r="J229" i="18" s="1"/>
  <c r="CQ229" i="18" s="1"/>
  <c r="I191" i="18"/>
  <c r="J191" i="18" s="1"/>
  <c r="CQ191" i="18" s="1"/>
  <c r="I177" i="18"/>
  <c r="J177" i="18" s="1"/>
  <c r="CQ177" i="18" s="1"/>
  <c r="I158" i="18"/>
  <c r="J158" i="18" s="1"/>
  <c r="CQ158" i="18" s="1"/>
  <c r="I140" i="18"/>
  <c r="J140" i="18" s="1"/>
  <c r="CQ140" i="18" s="1"/>
  <c r="F117" i="18"/>
  <c r="G82" i="18"/>
  <c r="I78" i="18"/>
  <c r="J78" i="18" s="1"/>
  <c r="CQ78" i="18" s="1"/>
  <c r="CQ35" i="18"/>
  <c r="H406" i="18"/>
  <c r="F406" i="18" s="1"/>
  <c r="F523" i="18"/>
  <c r="I456" i="18"/>
  <c r="J456" i="18" s="1"/>
  <c r="CQ456" i="18" s="1"/>
  <c r="I293" i="18"/>
  <c r="J293" i="18" s="1"/>
  <c r="I242" i="18"/>
  <c r="J242" i="18" s="1"/>
  <c r="CQ242" i="18" s="1"/>
  <c r="G145" i="18"/>
  <c r="G131" i="18"/>
  <c r="I540" i="18"/>
  <c r="J540" i="18" s="1"/>
  <c r="CQ540" i="18" s="1"/>
  <c r="F480" i="18"/>
  <c r="I467" i="18"/>
  <c r="J467" i="18" s="1"/>
  <c r="CQ467" i="18" s="1"/>
  <c r="G464" i="18"/>
  <c r="I447" i="18"/>
  <c r="J447" i="18" s="1"/>
  <c r="CQ447" i="18" s="1"/>
  <c r="I409" i="18"/>
  <c r="J409" i="18" s="1"/>
  <c r="I335" i="18"/>
  <c r="J335" i="18" s="1"/>
  <c r="I290" i="18"/>
  <c r="J290" i="18" s="1"/>
  <c r="CQ290" i="18" s="1"/>
  <c r="I264" i="18"/>
  <c r="J264" i="18" s="1"/>
  <c r="I261" i="18"/>
  <c r="J261" i="18" s="1"/>
  <c r="CQ261" i="18" s="1"/>
  <c r="I230" i="18"/>
  <c r="J230" i="18" s="1"/>
  <c r="CQ230" i="18" s="1"/>
  <c r="F226" i="18"/>
  <c r="F177" i="18"/>
  <c r="G527" i="18"/>
  <c r="G502" i="18"/>
  <c r="G492" i="18"/>
  <c r="G485" i="18"/>
  <c r="G484" i="18"/>
  <c r="F449" i="18"/>
  <c r="F422" i="18"/>
  <c r="G359" i="18"/>
  <c r="G324" i="18"/>
  <c r="G305" i="18"/>
  <c r="F208" i="18"/>
  <c r="F179" i="18"/>
  <c r="F163" i="18"/>
  <c r="G147" i="18"/>
  <c r="G139" i="18"/>
  <c r="F99" i="18"/>
  <c r="G76" i="18"/>
  <c r="G22" i="18"/>
  <c r="H124" i="18"/>
  <c r="F124" i="18" s="1"/>
  <c r="F527" i="18"/>
  <c r="G515" i="18"/>
  <c r="G511" i="18"/>
  <c r="G507" i="18"/>
  <c r="G496" i="18"/>
  <c r="F492" i="18"/>
  <c r="F485" i="18"/>
  <c r="F484" i="18"/>
  <c r="G432" i="18"/>
  <c r="F426" i="18"/>
  <c r="G393" i="18"/>
  <c r="G379" i="18"/>
  <c r="G243" i="18"/>
  <c r="G238" i="18"/>
  <c r="G237" i="18"/>
  <c r="G228" i="18"/>
  <c r="F221" i="18"/>
  <c r="F216" i="18"/>
  <c r="G198" i="18"/>
  <c r="F194" i="18"/>
  <c r="F187" i="18"/>
  <c r="G156" i="18"/>
  <c r="F152" i="18"/>
  <c r="F147" i="18"/>
  <c r="G132" i="18"/>
  <c r="F89" i="18"/>
  <c r="F83" i="18"/>
  <c r="F78" i="18"/>
  <c r="G46" i="18"/>
  <c r="I38" i="18"/>
  <c r="J38" i="18" s="1"/>
  <c r="CQ38" i="18" s="1"/>
  <c r="G37" i="18"/>
  <c r="F22" i="18"/>
  <c r="G18" i="18"/>
  <c r="G10" i="18"/>
  <c r="H472" i="18"/>
  <c r="F472" i="18" s="1"/>
  <c r="I530" i="18"/>
  <c r="J530" i="18" s="1"/>
  <c r="CQ530" i="18" s="1"/>
  <c r="F515" i="18"/>
  <c r="F511" i="18"/>
  <c r="F507" i="18"/>
  <c r="I500" i="18"/>
  <c r="J500" i="18" s="1"/>
  <c r="CQ500" i="18" s="1"/>
  <c r="F496" i="18"/>
  <c r="I478" i="18"/>
  <c r="J478" i="18" s="1"/>
  <c r="CQ478" i="18" s="1"/>
  <c r="F457" i="18"/>
  <c r="F432" i="18"/>
  <c r="F405" i="18"/>
  <c r="I394" i="18"/>
  <c r="J394" i="18" s="1"/>
  <c r="CQ394" i="18" s="1"/>
  <c r="F335" i="18"/>
  <c r="G260" i="18"/>
  <c r="CQ252" i="18"/>
  <c r="G234" i="18"/>
  <c r="F212" i="18"/>
  <c r="I206" i="18"/>
  <c r="J206" i="18" s="1"/>
  <c r="CQ206" i="18" s="1"/>
  <c r="G202" i="18"/>
  <c r="G148" i="18"/>
  <c r="CQ139" i="18"/>
  <c r="G136" i="18"/>
  <c r="I43" i="18"/>
  <c r="J43" i="18" s="1"/>
  <c r="CQ43" i="18" s="1"/>
  <c r="F18" i="18"/>
  <c r="F10" i="18"/>
  <c r="F386" i="18"/>
  <c r="F234" i="18"/>
  <c r="G230" i="18"/>
  <c r="G224" i="18"/>
  <c r="F136" i="18"/>
  <c r="F90" i="18"/>
  <c r="F84" i="18"/>
  <c r="G530" i="18"/>
  <c r="G500" i="18"/>
  <c r="F482" i="18"/>
  <c r="F478" i="18"/>
  <c r="I470" i="18"/>
  <c r="J470" i="18" s="1"/>
  <c r="CQ470" i="18" s="1"/>
  <c r="G443" i="18"/>
  <c r="I429" i="18"/>
  <c r="J429" i="18" s="1"/>
  <c r="CQ429" i="18" s="1"/>
  <c r="G411" i="18"/>
  <c r="G370" i="18"/>
  <c r="G371" i="18" s="1"/>
  <c r="I371" i="18" s="1"/>
  <c r="J371" i="18" s="1"/>
  <c r="CQ371" i="18" s="1"/>
  <c r="F357" i="18"/>
  <c r="I347" i="18"/>
  <c r="J347" i="18" s="1"/>
  <c r="I311" i="18"/>
  <c r="J311" i="18" s="1"/>
  <c r="CQ311" i="18" s="1"/>
  <c r="I262" i="18"/>
  <c r="J262" i="18" s="1"/>
  <c r="I240" i="18"/>
  <c r="J240" i="18" s="1"/>
  <c r="CQ240" i="18" s="1"/>
  <c r="I226" i="18"/>
  <c r="J226" i="18" s="1"/>
  <c r="CQ226" i="18" s="1"/>
  <c r="G218" i="18"/>
  <c r="I214" i="18"/>
  <c r="J214" i="18" s="1"/>
  <c r="CQ214" i="18" s="1"/>
  <c r="I196" i="18"/>
  <c r="J196" i="18" s="1"/>
  <c r="CQ196" i="18" s="1"/>
  <c r="F181" i="18"/>
  <c r="I154" i="18"/>
  <c r="J154" i="18" s="1"/>
  <c r="CQ154" i="18" s="1"/>
  <c r="F149" i="18"/>
  <c r="I144" i="18"/>
  <c r="J144" i="18" s="1"/>
  <c r="CQ144" i="18" s="1"/>
  <c r="I59" i="18"/>
  <c r="J59" i="18" s="1"/>
  <c r="G3" i="18"/>
  <c r="CQ536" i="18"/>
  <c r="G521" i="18"/>
  <c r="F513" i="18"/>
  <c r="F509" i="18"/>
  <c r="F505" i="18"/>
  <c r="F488" i="18"/>
  <c r="I476" i="18"/>
  <c r="J476" i="18" s="1"/>
  <c r="CQ476" i="18" s="1"/>
  <c r="I471" i="18"/>
  <c r="J471" i="18" s="1"/>
  <c r="CQ471" i="18" s="1"/>
  <c r="G470" i="18"/>
  <c r="I449" i="18"/>
  <c r="J449" i="18" s="1"/>
  <c r="CQ449" i="18" s="1"/>
  <c r="F434" i="18"/>
  <c r="F429" i="18"/>
  <c r="I425" i="18"/>
  <c r="J425" i="18" s="1"/>
  <c r="CQ425" i="18" s="1"/>
  <c r="F347" i="18"/>
  <c r="F270" i="18"/>
  <c r="F262" i="18"/>
  <c r="G258" i="18"/>
  <c r="I255" i="18"/>
  <c r="J255" i="18" s="1"/>
  <c r="CQ255" i="18" s="1"/>
  <c r="G241" i="18"/>
  <c r="I236" i="18"/>
  <c r="J236" i="18" s="1"/>
  <c r="CQ236" i="18" s="1"/>
  <c r="I215" i="18"/>
  <c r="J215" i="18" s="1"/>
  <c r="CQ215" i="18" s="1"/>
  <c r="G200" i="18"/>
  <c r="F154" i="18"/>
  <c r="F144" i="18"/>
  <c r="G138" i="18"/>
  <c r="F115" i="18"/>
  <c r="F35" i="18"/>
  <c r="F4" i="18"/>
  <c r="G494" i="29"/>
  <c r="G511" i="29"/>
  <c r="G517" i="29"/>
  <c r="I366" i="29"/>
  <c r="J366" i="29" s="1"/>
  <c r="H337" i="29"/>
  <c r="F337" i="29" s="1"/>
  <c r="I417" i="29"/>
  <c r="J417" i="29" s="1"/>
  <c r="F511" i="29"/>
  <c r="G36" i="29"/>
  <c r="F495" i="29"/>
  <c r="F177" i="29"/>
  <c r="G461" i="29"/>
  <c r="F136" i="29"/>
  <c r="G430" i="29"/>
  <c r="G20" i="29"/>
  <c r="F151" i="29"/>
  <c r="G487" i="29"/>
  <c r="I105" i="29"/>
  <c r="J105" i="29" s="1"/>
  <c r="G102" i="29"/>
  <c r="F416" i="29"/>
  <c r="G366" i="29"/>
  <c r="I296" i="29"/>
  <c r="J296" i="29" s="1"/>
  <c r="G515" i="29"/>
  <c r="I459" i="29"/>
  <c r="J459" i="29" s="1"/>
  <c r="G182" i="29"/>
  <c r="G473" i="29"/>
  <c r="G347" i="29"/>
  <c r="F54" i="29"/>
  <c r="I299" i="29"/>
  <c r="J299" i="29" s="1"/>
  <c r="I294" i="29"/>
  <c r="J294" i="29" s="1"/>
  <c r="G377" i="29"/>
  <c r="H119" i="29"/>
  <c r="F119" i="29" s="1"/>
  <c r="G119" i="29" s="1"/>
  <c r="I119" i="29" s="1"/>
  <c r="J119" i="29" s="1"/>
  <c r="I434" i="29"/>
  <c r="J434" i="29" s="1"/>
  <c r="G401" i="29"/>
  <c r="G62" i="29"/>
  <c r="F494" i="29"/>
  <c r="F517" i="29"/>
  <c r="I418" i="29"/>
  <c r="J418" i="29" s="1"/>
  <c r="G109" i="29"/>
  <c r="G277" i="29"/>
  <c r="I268" i="29"/>
  <c r="J268" i="29" s="1"/>
  <c r="F538" i="29"/>
  <c r="G481" i="29"/>
  <c r="F455" i="29"/>
  <c r="O94" i="11"/>
  <c r="F118" i="29"/>
  <c r="H22" i="29"/>
  <c r="F22" i="29" s="1"/>
  <c r="G22" i="29" s="1"/>
  <c r="I22" i="29" s="1"/>
  <c r="J22" i="29" s="1"/>
  <c r="G463" i="29"/>
  <c r="F143" i="29"/>
  <c r="H121" i="29"/>
  <c r="H122" i="29" s="1"/>
  <c r="H123" i="29" s="1"/>
  <c r="F426" i="29"/>
  <c r="I99" i="29"/>
  <c r="J99" i="29" s="1"/>
  <c r="G4" i="29"/>
  <c r="G54" i="29"/>
  <c r="I104" i="29"/>
  <c r="J104" i="29" s="1"/>
  <c r="F127" i="29"/>
  <c r="H214" i="29"/>
  <c r="F214" i="29" s="1"/>
  <c r="I82" i="29"/>
  <c r="J82" i="29" s="1"/>
  <c r="F235" i="29"/>
  <c r="G359" i="29"/>
  <c r="G495" i="29"/>
  <c r="G417" i="29"/>
  <c r="F183" i="29"/>
  <c r="H279" i="29"/>
  <c r="F279" i="29" s="1"/>
  <c r="I346" i="29"/>
  <c r="J346" i="29" s="1"/>
  <c r="I10" i="29"/>
  <c r="J10" i="29" s="1"/>
  <c r="F21" i="29"/>
  <c r="G143" i="29"/>
  <c r="G513" i="29" s="1"/>
  <c r="I513" i="29" s="1"/>
  <c r="J513" i="29" s="1"/>
  <c r="I36" i="29"/>
  <c r="J36" i="29" s="1"/>
  <c r="F236" i="29"/>
  <c r="H156" i="29"/>
  <c r="F156" i="29" s="1"/>
  <c r="I85" i="29"/>
  <c r="J85" i="29" s="1"/>
  <c r="F53" i="29"/>
  <c r="F51" i="29"/>
  <c r="I151" i="29"/>
  <c r="J151" i="29" s="1"/>
  <c r="F61" i="29"/>
  <c r="I177" i="29"/>
  <c r="J177" i="29" s="1"/>
  <c r="G219" i="29"/>
  <c r="G235" i="29"/>
  <c r="I277" i="29"/>
  <c r="J277" i="29" s="1"/>
  <c r="F176" i="29"/>
  <c r="G491" i="29"/>
  <c r="G537" i="29"/>
  <c r="F412" i="29"/>
  <c r="G432" i="29"/>
  <c r="I118" i="29"/>
  <c r="J118" i="29" s="1"/>
  <c r="G132" i="29"/>
  <c r="F59" i="29"/>
  <c r="F187" i="29"/>
  <c r="G120" i="29"/>
  <c r="I75" i="29"/>
  <c r="J75" i="29" s="1"/>
  <c r="I536" i="29"/>
  <c r="J536" i="29" s="1"/>
  <c r="I125" i="29"/>
  <c r="J125" i="29" s="1"/>
  <c r="G198" i="29"/>
  <c r="H190" i="29"/>
  <c r="F190" i="29" s="1"/>
  <c r="I480" i="29"/>
  <c r="J480" i="29" s="1"/>
  <c r="F233" i="29"/>
  <c r="F261" i="29"/>
  <c r="G412" i="29"/>
  <c r="I183" i="29"/>
  <c r="J183" i="29" s="1"/>
  <c r="G278" i="29"/>
  <c r="G60" i="29"/>
  <c r="I21" i="29"/>
  <c r="J21" i="29" s="1"/>
  <c r="G394" i="29"/>
  <c r="H425" i="29"/>
  <c r="F425" i="29" s="1"/>
  <c r="G425" i="29" s="1"/>
  <c r="I425" i="29" s="1"/>
  <c r="J425" i="29" s="1"/>
  <c r="F488" i="29"/>
  <c r="G39" i="29"/>
  <c r="I236" i="29"/>
  <c r="J236" i="29" s="1"/>
  <c r="G137" i="29"/>
  <c r="G470" i="29"/>
  <c r="I51" i="29"/>
  <c r="J51" i="29" s="1"/>
  <c r="I61" i="29"/>
  <c r="J61" i="29" s="1"/>
  <c r="F189" i="29"/>
  <c r="F199" i="29"/>
  <c r="F283" i="29"/>
  <c r="G521" i="29"/>
  <c r="F276" i="29"/>
  <c r="I345" i="29"/>
  <c r="J345" i="29" s="1"/>
  <c r="G261" i="29"/>
  <c r="I247" i="29"/>
  <c r="J247" i="29" s="1"/>
  <c r="I465" i="29"/>
  <c r="J465" i="29" s="1"/>
  <c r="I59" i="29"/>
  <c r="J59" i="29" s="1"/>
  <c r="I293" i="29"/>
  <c r="J293" i="29" s="1"/>
  <c r="I187" i="29"/>
  <c r="J187" i="29" s="1"/>
  <c r="G242" i="29"/>
  <c r="G488" i="29"/>
  <c r="I289" i="29"/>
  <c r="J289" i="29" s="1"/>
  <c r="F2" i="29"/>
  <c r="I66" i="29"/>
  <c r="J66" i="29" s="1"/>
  <c r="F130" i="29"/>
  <c r="I198" i="29"/>
  <c r="J198" i="29" s="1"/>
  <c r="I340" i="29"/>
  <c r="J340" i="29" s="1"/>
  <c r="F505" i="29"/>
  <c r="F481" i="29"/>
  <c r="G48" i="29"/>
  <c r="G522" i="29"/>
  <c r="F89" i="29"/>
  <c r="I470" i="29"/>
  <c r="J470" i="29" s="1"/>
  <c r="I91" i="29"/>
  <c r="J91" i="29" s="1"/>
  <c r="G79" i="29"/>
  <c r="G459" i="29"/>
  <c r="I189" i="29"/>
  <c r="J189" i="29" s="1"/>
  <c r="G294" i="29"/>
  <c r="I164" i="29"/>
  <c r="J164" i="29" s="1"/>
  <c r="I352" i="29"/>
  <c r="J352" i="29" s="1"/>
  <c r="F413" i="29"/>
  <c r="F531" i="29"/>
  <c r="F482" i="29"/>
  <c r="I25" i="29"/>
  <c r="J25" i="29" s="1"/>
  <c r="G106" i="29"/>
  <c r="F36" i="29"/>
  <c r="I2" i="29"/>
  <c r="J2" i="29" s="1"/>
  <c r="I131" i="29"/>
  <c r="J131" i="29" s="1"/>
  <c r="F82" i="29"/>
  <c r="I303" i="29"/>
  <c r="J303" i="29" s="1"/>
  <c r="G287" i="29"/>
  <c r="G413" i="29"/>
  <c r="G531" i="29"/>
  <c r="F445" i="29"/>
  <c r="F466" i="29"/>
  <c r="G493" i="29"/>
  <c r="I77" i="29"/>
  <c r="J77" i="29" s="1"/>
  <c r="I65" i="29"/>
  <c r="J65" i="29" s="1"/>
  <c r="I7" i="29"/>
  <c r="J7" i="29" s="1"/>
  <c r="I111" i="29"/>
  <c r="J111" i="29" s="1"/>
  <c r="I32" i="29"/>
  <c r="J32" i="29" s="1"/>
  <c r="I300" i="29"/>
  <c r="J300" i="29" s="1"/>
  <c r="I126" i="29"/>
  <c r="J126" i="29" s="1"/>
  <c r="I267" i="29"/>
  <c r="J267" i="29" s="1"/>
  <c r="I220" i="29"/>
  <c r="J220" i="29" s="1"/>
  <c r="I178" i="29"/>
  <c r="J178" i="29" s="1"/>
  <c r="I282" i="29"/>
  <c r="J282" i="29" s="1"/>
  <c r="I161" i="29"/>
  <c r="J161" i="29" s="1"/>
  <c r="I388" i="29"/>
  <c r="J388" i="29" s="1"/>
  <c r="I449" i="29"/>
  <c r="J449" i="29" s="1"/>
  <c r="I516" i="29"/>
  <c r="J516" i="29" s="1"/>
  <c r="I410" i="29"/>
  <c r="J410" i="29" s="1"/>
  <c r="I171" i="29"/>
  <c r="J171" i="29" s="1"/>
  <c r="G397" i="29"/>
  <c r="F401" i="29"/>
  <c r="F522" i="29"/>
  <c r="F72" i="29"/>
  <c r="G75" i="29"/>
  <c r="G131" i="29"/>
  <c r="I109" i="29"/>
  <c r="J109" i="29" s="1"/>
  <c r="G91" i="29"/>
  <c r="I140" i="29"/>
  <c r="J140" i="29" s="1"/>
  <c r="I102" i="29"/>
  <c r="J102" i="29" s="1"/>
  <c r="G128" i="29"/>
  <c r="I20" i="29"/>
  <c r="J20" i="29" s="1"/>
  <c r="F78" i="29"/>
  <c r="G104" i="29"/>
  <c r="F462" i="29"/>
  <c r="G306" i="29"/>
  <c r="F454" i="29"/>
  <c r="F287" i="29"/>
  <c r="G176" i="29"/>
  <c r="G538" i="29"/>
  <c r="G328" i="29"/>
  <c r="G455" i="29"/>
  <c r="G423" i="29"/>
  <c r="G108" i="29"/>
  <c r="G216" i="29"/>
  <c r="G78" i="29"/>
  <c r="G462" i="29"/>
  <c r="G288" i="29"/>
  <c r="I397" i="29"/>
  <c r="J397" i="29" s="1"/>
  <c r="I306" i="29"/>
  <c r="J306" i="29" s="1"/>
  <c r="I472" i="29"/>
  <c r="J472" i="29" s="1"/>
  <c r="G247" i="29"/>
  <c r="F157" i="29"/>
  <c r="G63" i="29"/>
  <c r="I168" i="29"/>
  <c r="J168" i="29" s="1"/>
  <c r="F418" i="29"/>
  <c r="H419" i="29"/>
  <c r="F419" i="29" s="1"/>
  <c r="G419" i="29" s="1"/>
  <c r="I419" i="29" s="1"/>
  <c r="J419" i="29" s="1"/>
  <c r="F234" i="29"/>
  <c r="F135" i="29"/>
  <c r="G289" i="29"/>
  <c r="G426" i="29"/>
  <c r="G427" i="29" s="1"/>
  <c r="I427" i="29" s="1"/>
  <c r="J427" i="29" s="1"/>
  <c r="G52" i="29"/>
  <c r="G66" i="29"/>
  <c r="G536" i="29"/>
  <c r="G105" i="29"/>
  <c r="I124" i="29"/>
  <c r="J124" i="29" s="1"/>
  <c r="F125" i="29"/>
  <c r="G112" i="29"/>
  <c r="G130" i="29"/>
  <c r="G303" i="29"/>
  <c r="G480" i="29"/>
  <c r="I288" i="29"/>
  <c r="J288" i="29" s="1"/>
  <c r="I182" i="29"/>
  <c r="J182" i="29" s="1"/>
  <c r="G316" i="29"/>
  <c r="F286" i="29"/>
  <c r="I331" i="29"/>
  <c r="J331" i="29" s="1"/>
  <c r="G25" i="29"/>
  <c r="F402" i="29"/>
  <c r="H107" i="29"/>
  <c r="F107" i="29" s="1"/>
  <c r="F19" i="29"/>
  <c r="F197" i="29"/>
  <c r="F65" i="29"/>
  <c r="G42" i="29"/>
  <c r="G44" i="29"/>
  <c r="F237" i="29"/>
  <c r="F7" i="29"/>
  <c r="H8" i="29"/>
  <c r="F8" i="29" s="1"/>
  <c r="G8" i="29" s="1"/>
  <c r="I8" i="29" s="1"/>
  <c r="J8" i="29" s="1"/>
  <c r="F111" i="29"/>
  <c r="G101" i="29"/>
  <c r="F126" i="29"/>
  <c r="F220" i="29"/>
  <c r="H221" i="29"/>
  <c r="H222" i="29" s="1"/>
  <c r="H284" i="29"/>
  <c r="F284" i="29" s="1"/>
  <c r="G268" i="29"/>
  <c r="F282" i="29"/>
  <c r="G340" i="29"/>
  <c r="G286" i="29"/>
  <c r="F388" i="29"/>
  <c r="H389" i="29"/>
  <c r="F389" i="29" s="1"/>
  <c r="G389" i="29" s="1"/>
  <c r="I389" i="29" s="1"/>
  <c r="J389" i="29" s="1"/>
  <c r="F449" i="29"/>
  <c r="F410" i="29"/>
  <c r="F420" i="29"/>
  <c r="F461" i="29"/>
  <c r="F188" i="29"/>
  <c r="G160" i="29"/>
  <c r="F394" i="29"/>
  <c r="G402" i="29"/>
  <c r="F62" i="29"/>
  <c r="G497" i="29"/>
  <c r="F407" i="29"/>
  <c r="F228" i="29"/>
  <c r="F115" i="29"/>
  <c r="G281" i="29"/>
  <c r="F4" i="29"/>
  <c r="G32" i="29"/>
  <c r="G126" i="29"/>
  <c r="G215" i="29" s="1"/>
  <c r="I215" i="29" s="1"/>
  <c r="J215" i="29" s="1"/>
  <c r="G267" i="29"/>
  <c r="F219" i="29"/>
  <c r="G476" i="29"/>
  <c r="F203" i="29"/>
  <c r="F447" i="29"/>
  <c r="G516" i="29"/>
  <c r="F484" i="29"/>
  <c r="G484" i="29"/>
  <c r="I98" i="29"/>
  <c r="J98" i="29" s="1"/>
  <c r="I307" i="29"/>
  <c r="J307" i="29" s="1"/>
  <c r="G307" i="29"/>
  <c r="F212" i="29"/>
  <c r="I212" i="29"/>
  <c r="J212" i="29" s="1"/>
  <c r="F194" i="29"/>
  <c r="G194" i="29"/>
  <c r="H441" i="29"/>
  <c r="F441" i="29" s="1"/>
  <c r="G441" i="29" s="1"/>
  <c r="I441" i="29" s="1"/>
  <c r="J441" i="29" s="1"/>
  <c r="I248" i="29"/>
  <c r="J248" i="29" s="1"/>
  <c r="I396" i="29"/>
  <c r="J396" i="29" s="1"/>
  <c r="G475" i="29"/>
  <c r="I475" i="29"/>
  <c r="J475" i="29" s="1"/>
  <c r="F408" i="29"/>
  <c r="I408" i="29"/>
  <c r="J408" i="29" s="1"/>
  <c r="G540" i="29"/>
  <c r="F540" i="29"/>
  <c r="I319" i="29"/>
  <c r="J319" i="29" s="1"/>
  <c r="I350" i="29"/>
  <c r="J350" i="29" s="1"/>
  <c r="I356" i="29"/>
  <c r="J356" i="29" s="1"/>
  <c r="I110" i="29"/>
  <c r="J110" i="29" s="1"/>
  <c r="I429" i="29"/>
  <c r="J429" i="29" s="1"/>
  <c r="F490" i="29"/>
  <c r="G490" i="29"/>
  <c r="I431" i="29"/>
  <c r="J431" i="29" s="1"/>
  <c r="H321" i="29"/>
  <c r="I320" i="29"/>
  <c r="J320" i="29" s="1"/>
  <c r="I490" i="29"/>
  <c r="J490" i="29" s="1"/>
  <c r="G188" i="29"/>
  <c r="G157" i="29"/>
  <c r="I160" i="29"/>
  <c r="J160" i="29" s="1"/>
  <c r="G202" i="29"/>
  <c r="F208" i="29"/>
  <c r="H226" i="29"/>
  <c r="F226" i="29" s="1"/>
  <c r="G72" i="29"/>
  <c r="I143" i="29"/>
  <c r="J143" i="29" s="1"/>
  <c r="G84" i="29"/>
  <c r="G115" i="29"/>
  <c r="F270" i="29"/>
  <c r="G270" i="29"/>
  <c r="I138" i="29"/>
  <c r="J138" i="29" s="1"/>
  <c r="F138" i="29"/>
  <c r="I86" i="29"/>
  <c r="J86" i="29" s="1"/>
  <c r="G86" i="29"/>
  <c r="I281" i="29"/>
  <c r="J281" i="29" s="1"/>
  <c r="F13" i="29"/>
  <c r="G13" i="29"/>
  <c r="I146" i="29"/>
  <c r="J146" i="29" s="1"/>
  <c r="G146" i="29"/>
  <c r="H211" i="29"/>
  <c r="F211" i="29" s="1"/>
  <c r="G58" i="29"/>
  <c r="F58" i="29"/>
  <c r="F27" i="29"/>
  <c r="I27" i="29"/>
  <c r="J27" i="29" s="1"/>
  <c r="F67" i="29"/>
  <c r="I67" i="29"/>
  <c r="J67" i="29" s="1"/>
  <c r="G201" i="29"/>
  <c r="F201" i="29"/>
  <c r="G250" i="29"/>
  <c r="F250" i="29"/>
  <c r="I360" i="29"/>
  <c r="J360" i="29" s="1"/>
  <c r="G232" i="29"/>
  <c r="F232" i="29"/>
  <c r="F387" i="29"/>
  <c r="I387" i="29"/>
  <c r="J387" i="29" s="1"/>
  <c r="I173" i="29"/>
  <c r="J173" i="29" s="1"/>
  <c r="I11" i="29"/>
  <c r="J11" i="29" s="1"/>
  <c r="G415" i="29"/>
  <c r="F415" i="29"/>
  <c r="I63" i="29"/>
  <c r="J63" i="29" s="1"/>
  <c r="I132" i="29"/>
  <c r="J132" i="29" s="1"/>
  <c r="I228" i="29"/>
  <c r="J228" i="29" s="1"/>
  <c r="F465" i="29"/>
  <c r="F168" i="29"/>
  <c r="G280" i="29"/>
  <c r="F280" i="29"/>
  <c r="F534" i="29"/>
  <c r="F12" i="29"/>
  <c r="I435" i="29"/>
  <c r="J435" i="29" s="1"/>
  <c r="G435" i="29"/>
  <c r="I391" i="29"/>
  <c r="J391" i="29" s="1"/>
  <c r="G391" i="29"/>
  <c r="I108" i="29"/>
  <c r="J108" i="29" s="1"/>
  <c r="I515" i="29"/>
  <c r="J515" i="29" s="1"/>
  <c r="I309" i="29"/>
  <c r="J309" i="29" s="1"/>
  <c r="G309" i="29"/>
  <c r="I58" i="29"/>
  <c r="J58" i="29" s="1"/>
  <c r="I201" i="29"/>
  <c r="J201" i="29" s="1"/>
  <c r="F265" i="29"/>
  <c r="H477" i="29"/>
  <c r="I265" i="29"/>
  <c r="J265" i="29" s="1"/>
  <c r="I69" i="29"/>
  <c r="J69" i="29" s="1"/>
  <c r="F69" i="29"/>
  <c r="I484" i="29"/>
  <c r="J484" i="29" s="1"/>
  <c r="I540" i="29"/>
  <c r="J540" i="29" s="1"/>
  <c r="I60" i="29"/>
  <c r="J60" i="29" s="1"/>
  <c r="F95" i="29"/>
  <c r="I202" i="29"/>
  <c r="J202" i="29" s="1"/>
  <c r="G293" i="29"/>
  <c r="F171" i="29"/>
  <c r="F434" i="29"/>
  <c r="G95" i="29"/>
  <c r="I280" i="29"/>
  <c r="J280" i="29" s="1"/>
  <c r="G378" i="29"/>
  <c r="I534" i="29"/>
  <c r="J534" i="29" s="1"/>
  <c r="G49" i="29"/>
  <c r="H41" i="29"/>
  <c r="F41" i="29" s="1"/>
  <c r="G41" i="29" s="1"/>
  <c r="I41" i="29" s="1"/>
  <c r="J41" i="29" s="1"/>
  <c r="G186" i="29"/>
  <c r="G407" i="29"/>
  <c r="F34" i="29"/>
  <c r="H114" i="29"/>
  <c r="F114" i="29" s="1"/>
  <c r="G113" i="29"/>
  <c r="F137" i="29"/>
  <c r="G99" i="29"/>
  <c r="F83" i="29"/>
  <c r="F90" i="29"/>
  <c r="I90" i="29"/>
  <c r="J90" i="29" s="1"/>
  <c r="F77" i="29"/>
  <c r="F85" i="29"/>
  <c r="F55" i="29"/>
  <c r="G55" i="29"/>
  <c r="F148" i="29"/>
  <c r="I148" i="29"/>
  <c r="J148" i="29" s="1"/>
  <c r="H181" i="29"/>
  <c r="F181" i="29" s="1"/>
  <c r="G181" i="29" s="1"/>
  <c r="I181" i="29" s="1"/>
  <c r="J181" i="29" s="1"/>
  <c r="F152" i="29"/>
  <c r="I152" i="29"/>
  <c r="J152" i="29" s="1"/>
  <c r="F169" i="29"/>
  <c r="I169" i="29"/>
  <c r="J169" i="29" s="1"/>
  <c r="F269" i="29"/>
  <c r="G269" i="29"/>
  <c r="G174" i="29"/>
  <c r="F174" i="29"/>
  <c r="F504" i="29"/>
  <c r="I504" i="29"/>
  <c r="J504" i="29" s="1"/>
  <c r="F527" i="29"/>
  <c r="I527" i="29"/>
  <c r="J527" i="29" s="1"/>
  <c r="I92" i="29"/>
  <c r="J92" i="29" s="1"/>
  <c r="H245" i="29"/>
  <c r="G92" i="29"/>
  <c r="G195" i="29"/>
  <c r="F195" i="29"/>
  <c r="F30" i="29"/>
  <c r="I30" i="29"/>
  <c r="J30" i="29" s="1"/>
  <c r="G259" i="29"/>
  <c r="F259" i="29"/>
  <c r="I450" i="29"/>
  <c r="J450" i="29" s="1"/>
  <c r="F450" i="29"/>
  <c r="I463" i="29"/>
  <c r="J463" i="29" s="1"/>
  <c r="F173" i="29"/>
  <c r="H357" i="29"/>
  <c r="F357" i="29" s="1"/>
  <c r="G10" i="29"/>
  <c r="F110" i="29"/>
  <c r="F429" i="29"/>
  <c r="H315" i="29"/>
  <c r="F315" i="29" s="1"/>
  <c r="I12" i="29"/>
  <c r="J12" i="29" s="1"/>
  <c r="F40" i="29"/>
  <c r="F26" i="29"/>
  <c r="F165" i="29"/>
  <c r="F47" i="29"/>
  <c r="F15" i="29"/>
  <c r="G124" i="29"/>
  <c r="G83" i="29"/>
  <c r="G33" i="29"/>
  <c r="F33" i="29"/>
  <c r="F258" i="29"/>
  <c r="G258" i="29"/>
  <c r="F149" i="29"/>
  <c r="I149" i="29"/>
  <c r="J149" i="29" s="1"/>
  <c r="G255" i="29"/>
  <c r="F255" i="29"/>
  <c r="G467" i="29"/>
  <c r="H468" i="29"/>
  <c r="F467" i="29"/>
  <c r="F486" i="29"/>
  <c r="I486" i="29"/>
  <c r="J486" i="29" s="1"/>
  <c r="F24" i="29"/>
  <c r="I24" i="29"/>
  <c r="J24" i="29" s="1"/>
  <c r="I373" i="29"/>
  <c r="J373" i="29" s="1"/>
  <c r="G209" i="29"/>
  <c r="F209" i="29"/>
  <c r="I172" i="29"/>
  <c r="J172" i="29" s="1"/>
  <c r="I301" i="29"/>
  <c r="J301" i="29" s="1"/>
  <c r="I56" i="29"/>
  <c r="J56" i="29" s="1"/>
  <c r="F28" i="29"/>
  <c r="I28" i="29"/>
  <c r="J28" i="29" s="1"/>
  <c r="F451" i="29"/>
  <c r="G451" i="29"/>
  <c r="I141" i="29"/>
  <c r="J141" i="29" s="1"/>
  <c r="I195" i="29"/>
  <c r="J195" i="29" s="1"/>
  <c r="I278" i="29"/>
  <c r="J278" i="29" s="1"/>
  <c r="I48" i="29"/>
  <c r="J48" i="29" s="1"/>
  <c r="G172" i="29"/>
  <c r="F98" i="29"/>
  <c r="I129" i="29"/>
  <c r="J129" i="29" s="1"/>
  <c r="F129" i="29"/>
  <c r="G47" i="29"/>
  <c r="F11" i="29"/>
  <c r="F431" i="29"/>
  <c r="G141" i="29"/>
  <c r="F31" i="29"/>
  <c r="I31" i="29"/>
  <c r="J31" i="29" s="1"/>
  <c r="F92" i="29"/>
  <c r="G24" i="29"/>
  <c r="F76" i="29"/>
  <c r="I76" i="29"/>
  <c r="J76" i="29" s="1"/>
  <c r="G387" i="29"/>
  <c r="G373" i="29"/>
  <c r="F475" i="29"/>
  <c r="I467" i="29"/>
  <c r="J467" i="29" s="1"/>
  <c r="G408" i="29"/>
  <c r="G319" i="29"/>
  <c r="F216" i="29"/>
  <c r="F101" i="29"/>
  <c r="G266" i="29"/>
  <c r="G355" i="29"/>
  <c r="G199" i="29"/>
  <c r="G166" i="29"/>
  <c r="G335" i="29"/>
  <c r="G233" i="29"/>
  <c r="F213" i="29"/>
  <c r="G283" i="29"/>
  <c r="G454" i="29"/>
  <c r="F479" i="29"/>
  <c r="F496" i="29"/>
  <c r="G405" i="29"/>
  <c r="G505" i="29"/>
  <c r="G420" i="29"/>
  <c r="G456" i="29"/>
  <c r="G327" i="29"/>
  <c r="G370" i="29"/>
  <c r="G530" i="29"/>
  <c r="G371" i="29"/>
  <c r="F423" i="29"/>
  <c r="G312" i="29"/>
  <c r="I473" i="29"/>
  <c r="J473" i="29" s="1"/>
  <c r="I266" i="29"/>
  <c r="J266" i="29" s="1"/>
  <c r="I166" i="29"/>
  <c r="J166" i="29" s="1"/>
  <c r="I335" i="29"/>
  <c r="J335" i="29" s="1"/>
  <c r="I349" i="29"/>
  <c r="J349" i="29" s="1"/>
  <c r="I479" i="29"/>
  <c r="J479" i="29" s="1"/>
  <c r="I491" i="29"/>
  <c r="J491" i="29" s="1"/>
  <c r="I405" i="29"/>
  <c r="J405" i="29" s="1"/>
  <c r="I456" i="29"/>
  <c r="J456" i="29" s="1"/>
  <c r="F9" i="29"/>
  <c r="G53" i="29"/>
  <c r="G237" i="29"/>
  <c r="G227" i="29"/>
  <c r="G127" i="29"/>
  <c r="G205" i="29"/>
  <c r="G274" i="29"/>
  <c r="G218" i="29"/>
  <c r="F476" i="29"/>
  <c r="F275" i="29"/>
  <c r="G276" i="29"/>
  <c r="G163" i="29"/>
  <c r="G203" i="29"/>
  <c r="I457" i="29"/>
  <c r="J457" i="29" s="1"/>
  <c r="I230" i="29"/>
  <c r="J230" i="29" s="1"/>
  <c r="I487" i="29"/>
  <c r="J487" i="29" s="1"/>
  <c r="G447" i="29"/>
  <c r="I537" i="29"/>
  <c r="J537" i="29" s="1"/>
  <c r="I440" i="29"/>
  <c r="J440" i="29" s="1"/>
  <c r="F460" i="29"/>
  <c r="I205" i="29"/>
  <c r="J205" i="29" s="1"/>
  <c r="I274" i="29"/>
  <c r="J274" i="29" s="1"/>
  <c r="I218" i="29"/>
  <c r="J218" i="29" s="1"/>
  <c r="I382" i="29"/>
  <c r="J382" i="29" s="1"/>
  <c r="I323" i="29"/>
  <c r="J323" i="29" s="1"/>
  <c r="G460" i="29"/>
  <c r="G266" i="18"/>
  <c r="I266" i="18"/>
  <c r="J266" i="18" s="1"/>
  <c r="CQ266" i="18" s="1"/>
  <c r="F266" i="18"/>
  <c r="I103" i="18"/>
  <c r="J103" i="18" s="1"/>
  <c r="CQ103" i="18" s="1"/>
  <c r="G103" i="18"/>
  <c r="F536" i="18"/>
  <c r="I534" i="18"/>
  <c r="J534" i="18" s="1"/>
  <c r="CQ534" i="18" s="1"/>
  <c r="F521" i="18"/>
  <c r="I503" i="18"/>
  <c r="J503" i="18" s="1"/>
  <c r="CQ503" i="18" s="1"/>
  <c r="G480" i="18"/>
  <c r="I477" i="18"/>
  <c r="J477" i="18" s="1"/>
  <c r="CQ477" i="18" s="1"/>
  <c r="I473" i="18"/>
  <c r="J473" i="18" s="1"/>
  <c r="CQ473" i="18" s="1"/>
  <c r="I468" i="18"/>
  <c r="J468" i="18" s="1"/>
  <c r="CQ468" i="18" s="1"/>
  <c r="I459" i="18"/>
  <c r="J459" i="18" s="1"/>
  <c r="CQ459" i="18" s="1"/>
  <c r="I453" i="18"/>
  <c r="J453" i="18" s="1"/>
  <c r="CQ453" i="18" s="1"/>
  <c r="I451" i="18"/>
  <c r="J451" i="18" s="1"/>
  <c r="CQ451" i="18" s="1"/>
  <c r="I441" i="18"/>
  <c r="J441" i="18" s="1"/>
  <c r="CQ441" i="18" s="1"/>
  <c r="I440" i="18"/>
  <c r="J440" i="18" s="1"/>
  <c r="CQ440" i="18" s="1"/>
  <c r="G426" i="18"/>
  <c r="F423" i="18"/>
  <c r="I418" i="18"/>
  <c r="J418" i="18" s="1"/>
  <c r="CQ418" i="18" s="1"/>
  <c r="I417" i="18"/>
  <c r="J417" i="18" s="1"/>
  <c r="CQ417" i="18" s="1"/>
  <c r="I416" i="18"/>
  <c r="J416" i="18" s="1"/>
  <c r="CQ416" i="18" s="1"/>
  <c r="I410" i="18"/>
  <c r="J410" i="18" s="1"/>
  <c r="CQ410" i="18" s="1"/>
  <c r="I395" i="18"/>
  <c r="J395" i="18" s="1"/>
  <c r="CQ395" i="18" s="1"/>
  <c r="G381" i="18"/>
  <c r="F379" i="18"/>
  <c r="F378" i="18"/>
  <c r="F370" i="18"/>
  <c r="F361" i="18"/>
  <c r="G357" i="18"/>
  <c r="I352" i="18"/>
  <c r="J352" i="18" s="1"/>
  <c r="CQ352" i="18" s="1"/>
  <c r="I337" i="18"/>
  <c r="J337" i="18" s="1"/>
  <c r="CQ337" i="18" s="1"/>
  <c r="F337" i="18"/>
  <c r="F316" i="18"/>
  <c r="F199" i="18"/>
  <c r="I199" i="18"/>
  <c r="J199" i="18" s="1"/>
  <c r="G112" i="18"/>
  <c r="F112" i="18"/>
  <c r="F103" i="18"/>
  <c r="F250" i="18"/>
  <c r="G250" i="18"/>
  <c r="I250" i="18"/>
  <c r="J250" i="18" s="1"/>
  <c r="CQ250" i="18" s="1"/>
  <c r="G534" i="18"/>
  <c r="G517" i="18"/>
  <c r="F473" i="18"/>
  <c r="F468" i="18"/>
  <c r="G459" i="18"/>
  <c r="F453" i="18"/>
  <c r="G451" i="18"/>
  <c r="F441" i="18"/>
  <c r="F418" i="18"/>
  <c r="G416" i="18"/>
  <c r="F410" i="18"/>
  <c r="G407" i="18"/>
  <c r="G395" i="18"/>
  <c r="G389" i="18"/>
  <c r="G366" i="18"/>
  <c r="G353" i="18"/>
  <c r="F352" i="18"/>
  <c r="G349" i="18"/>
  <c r="I344" i="18"/>
  <c r="J344" i="18" s="1"/>
  <c r="CQ344" i="18" s="1"/>
  <c r="G344" i="18"/>
  <c r="G299" i="18"/>
  <c r="I299" i="18"/>
  <c r="J299" i="18" s="1"/>
  <c r="CQ299" i="18" s="1"/>
  <c r="I114" i="18"/>
  <c r="J114" i="18" s="1"/>
  <c r="CQ114" i="18" s="1"/>
  <c r="G114" i="18"/>
  <c r="I24" i="18"/>
  <c r="J24" i="18" s="1"/>
  <c r="CQ24" i="18" s="1"/>
  <c r="G24" i="18"/>
  <c r="F517" i="18"/>
  <c r="G489" i="18"/>
  <c r="I482" i="18"/>
  <c r="J482" i="18" s="1"/>
  <c r="CQ482" i="18" s="1"/>
  <c r="G476" i="18"/>
  <c r="G455" i="18"/>
  <c r="I434" i="18"/>
  <c r="J434" i="18" s="1"/>
  <c r="CQ434" i="18" s="1"/>
  <c r="G425" i="18"/>
  <c r="G415" i="18"/>
  <c r="F407" i="18"/>
  <c r="G400" i="18"/>
  <c r="F388" i="18"/>
  <c r="I386" i="18"/>
  <c r="J386" i="18" s="1"/>
  <c r="CQ386" i="18" s="1"/>
  <c r="I385" i="18"/>
  <c r="J385" i="18" s="1"/>
  <c r="CQ385" i="18" s="1"/>
  <c r="F366" i="18"/>
  <c r="I364" i="18"/>
  <c r="J364" i="18" s="1"/>
  <c r="G355" i="18"/>
  <c r="F353" i="18"/>
  <c r="F349" i="18"/>
  <c r="F344" i="18"/>
  <c r="I324" i="18"/>
  <c r="J324" i="18" s="1"/>
  <c r="CQ324" i="18" s="1"/>
  <c r="F324" i="18"/>
  <c r="I323" i="18"/>
  <c r="J323" i="18" s="1"/>
  <c r="F323" i="18"/>
  <c r="F299" i="18"/>
  <c r="I280" i="18"/>
  <c r="J280" i="18" s="1"/>
  <c r="CQ280" i="18" s="1"/>
  <c r="F248" i="18"/>
  <c r="G248" i="18"/>
  <c r="I248" i="18"/>
  <c r="J248" i="18" s="1"/>
  <c r="CQ248" i="18" s="1"/>
  <c r="G204" i="18"/>
  <c r="F204" i="18"/>
  <c r="I204" i="18"/>
  <c r="J204" i="18" s="1"/>
  <c r="CQ204" i="18" s="1"/>
  <c r="F114" i="18"/>
  <c r="G94" i="18"/>
  <c r="I94" i="18"/>
  <c r="J94" i="18" s="1"/>
  <c r="CQ94" i="18" s="1"/>
  <c r="F94" i="18"/>
  <c r="I64" i="18"/>
  <c r="J64" i="18" s="1"/>
  <c r="CQ64" i="18" s="1"/>
  <c r="G64" i="18"/>
  <c r="I26" i="18"/>
  <c r="J26" i="18" s="1"/>
  <c r="CQ26" i="18" s="1"/>
  <c r="F26" i="18"/>
  <c r="G26" i="18"/>
  <c r="F24" i="18"/>
  <c r="I13" i="18"/>
  <c r="J13" i="18" s="1"/>
  <c r="CQ13" i="18" s="1"/>
  <c r="G13" i="18"/>
  <c r="I523" i="18"/>
  <c r="J523" i="18" s="1"/>
  <c r="CQ523" i="18" s="1"/>
  <c r="I497" i="18"/>
  <c r="J497" i="18" s="1"/>
  <c r="F489" i="18"/>
  <c r="I488" i="18"/>
  <c r="J488" i="18" s="1"/>
  <c r="CQ488" i="18" s="1"/>
  <c r="F445" i="18"/>
  <c r="I444" i="18"/>
  <c r="J444" i="18" s="1"/>
  <c r="CQ444" i="18" s="1"/>
  <c r="I439" i="18"/>
  <c r="J439" i="18" s="1"/>
  <c r="CQ439" i="18" s="1"/>
  <c r="I422" i="18"/>
  <c r="J422" i="18" s="1"/>
  <c r="CQ422" i="18" s="1"/>
  <c r="F419" i="18"/>
  <c r="F415" i="18"/>
  <c r="I414" i="18"/>
  <c r="J414" i="18" s="1"/>
  <c r="CQ414" i="18" s="1"/>
  <c r="CQ407" i="18"/>
  <c r="F400" i="18"/>
  <c r="I399" i="18"/>
  <c r="J399" i="18" s="1"/>
  <c r="CQ399" i="18" s="1"/>
  <c r="I372" i="18"/>
  <c r="J372" i="18" s="1"/>
  <c r="CQ372" i="18" s="1"/>
  <c r="F233" i="18"/>
  <c r="I233" i="18"/>
  <c r="J233" i="18" s="1"/>
  <c r="CQ233" i="18" s="1"/>
  <c r="G233" i="18"/>
  <c r="F207" i="18"/>
  <c r="I207" i="18"/>
  <c r="J207" i="18" s="1"/>
  <c r="CQ207" i="18" s="1"/>
  <c r="CQ531" i="18"/>
  <c r="I271" i="18"/>
  <c r="J271" i="18" s="1"/>
  <c r="CQ271" i="18" s="1"/>
  <c r="I244" i="18"/>
  <c r="J244" i="18" s="1"/>
  <c r="CQ244" i="18" s="1"/>
  <c r="G244" i="18"/>
  <c r="I217" i="18"/>
  <c r="J217" i="18" s="1"/>
  <c r="CQ217" i="18" s="1"/>
  <c r="G217" i="18"/>
  <c r="G171" i="18"/>
  <c r="F171" i="18"/>
  <c r="I171" i="18"/>
  <c r="J171" i="18" s="1"/>
  <c r="CQ171" i="18" s="1"/>
  <c r="G340" i="18"/>
  <c r="I340" i="18"/>
  <c r="J340" i="18" s="1"/>
  <c r="CQ340" i="18" s="1"/>
  <c r="F203" i="18"/>
  <c r="I203" i="18"/>
  <c r="J203" i="18" s="1"/>
  <c r="CQ203" i="18" s="1"/>
  <c r="F98" i="18"/>
  <c r="G98" i="18"/>
  <c r="I98" i="18"/>
  <c r="J98" i="18" s="1"/>
  <c r="CQ98" i="18" s="1"/>
  <c r="H427" i="18"/>
  <c r="F427" i="18" s="1"/>
  <c r="H341" i="18"/>
  <c r="H342" i="18" s="1"/>
  <c r="H343" i="18" s="1"/>
  <c r="F343" i="18" s="1"/>
  <c r="I522" i="18"/>
  <c r="J522" i="18" s="1"/>
  <c r="CQ522" i="18" s="1"/>
  <c r="G513" i="18"/>
  <c r="G509" i="18"/>
  <c r="G505" i="18"/>
  <c r="I495" i="18"/>
  <c r="J495" i="18" s="1"/>
  <c r="CQ495" i="18" s="1"/>
  <c r="G481" i="18"/>
  <c r="I423" i="18"/>
  <c r="J423" i="18" s="1"/>
  <c r="CQ423" i="18" s="1"/>
  <c r="F414" i="18"/>
  <c r="G398" i="18"/>
  <c r="I390" i="18"/>
  <c r="J390" i="18" s="1"/>
  <c r="CQ390" i="18" s="1"/>
  <c r="I360" i="18"/>
  <c r="J360" i="18" s="1"/>
  <c r="CQ360" i="18" s="1"/>
  <c r="I332" i="18"/>
  <c r="J332" i="18" s="1"/>
  <c r="CQ332" i="18" s="1"/>
  <c r="F332" i="18"/>
  <c r="F331" i="18"/>
  <c r="G319" i="18"/>
  <c r="I315" i="18"/>
  <c r="J315" i="18" s="1"/>
  <c r="CQ315" i="18" s="1"/>
  <c r="F315" i="18"/>
  <c r="G304" i="18"/>
  <c r="F304" i="18"/>
  <c r="CQ246" i="18"/>
  <c r="F244" i="18"/>
  <c r="F217" i="18"/>
  <c r="G48" i="18"/>
  <c r="I48" i="18"/>
  <c r="J48" i="18" s="1"/>
  <c r="F48" i="18"/>
  <c r="F47" i="18"/>
  <c r="G47" i="18"/>
  <c r="I47" i="18"/>
  <c r="J47" i="18" s="1"/>
  <c r="CQ47" i="18" s="1"/>
  <c r="I20" i="18"/>
  <c r="J20" i="18" s="1"/>
  <c r="CQ20" i="18" s="1"/>
  <c r="G20" i="18"/>
  <c r="F210" i="18"/>
  <c r="F200" i="18"/>
  <c r="F131" i="18"/>
  <c r="CQ76" i="18"/>
  <c r="CQ104" i="18"/>
  <c r="G274" i="18"/>
  <c r="G263" i="18"/>
  <c r="G261" i="18"/>
  <c r="G259" i="18"/>
  <c r="G257" i="18"/>
  <c r="G255" i="18"/>
  <c r="G252" i="18"/>
  <c r="G246" i="18"/>
  <c r="G240" i="18"/>
  <c r="G232" i="18"/>
  <c r="G196" i="18"/>
  <c r="G180" i="18"/>
  <c r="G176" i="18"/>
  <c r="G141" i="18"/>
  <c r="G125" i="18"/>
  <c r="G122" i="18"/>
  <c r="G104" i="18"/>
  <c r="G96" i="18"/>
  <c r="CQ86" i="18"/>
  <c r="G40" i="18"/>
  <c r="F293" i="18"/>
  <c r="F283" i="18"/>
  <c r="F274" i="18"/>
  <c r="I270" i="18"/>
  <c r="J270" i="18" s="1"/>
  <c r="CQ270" i="18" s="1"/>
  <c r="F263" i="18"/>
  <c r="G256" i="18"/>
  <c r="F255" i="18"/>
  <c r="G253" i="18"/>
  <c r="G254" i="18" s="1"/>
  <c r="I254" i="18" s="1"/>
  <c r="J254" i="18" s="1"/>
  <c r="CQ254" i="18" s="1"/>
  <c r="F252" i="18"/>
  <c r="G249" i="18"/>
  <c r="G247" i="18"/>
  <c r="F246" i="18"/>
  <c r="G245" i="18"/>
  <c r="G242" i="18"/>
  <c r="G236" i="18"/>
  <c r="I225" i="18"/>
  <c r="J225" i="18" s="1"/>
  <c r="CQ225" i="18" s="1"/>
  <c r="F192" i="18"/>
  <c r="F188" i="18"/>
  <c r="G161" i="18"/>
  <c r="F158" i="18"/>
  <c r="G140" i="18"/>
  <c r="F104" i="18"/>
  <c r="CQ96" i="18"/>
  <c r="G86" i="18"/>
  <c r="F74" i="18"/>
  <c r="F73" i="18"/>
  <c r="G69" i="18"/>
  <c r="F59" i="18"/>
  <c r="G58" i="18"/>
  <c r="G51" i="18"/>
  <c r="I46" i="18"/>
  <c r="J46" i="18" s="1"/>
  <c r="F43" i="18"/>
  <c r="G39" i="18"/>
  <c r="G251" i="18"/>
  <c r="I208" i="18"/>
  <c r="J208" i="18" s="1"/>
  <c r="CQ208" i="18" s="1"/>
  <c r="G187" i="18"/>
  <c r="I181" i="18"/>
  <c r="J181" i="18" s="1"/>
  <c r="CQ181" i="18" s="1"/>
  <c r="I163" i="18"/>
  <c r="J163" i="18" s="1"/>
  <c r="CQ163" i="18" s="1"/>
  <c r="I99" i="18"/>
  <c r="J99" i="18" s="1"/>
  <c r="CQ99" i="18" s="1"/>
  <c r="I89" i="18"/>
  <c r="J89" i="18" s="1"/>
  <c r="CQ89" i="18" s="1"/>
  <c r="I83" i="18"/>
  <c r="J83" i="18" s="1"/>
  <c r="CQ83" i="18" s="1"/>
  <c r="F69" i="18"/>
  <c r="F58" i="18"/>
  <c r="F54" i="18"/>
  <c r="F51" i="18"/>
  <c r="CQ39" i="18"/>
  <c r="CQ210" i="18"/>
  <c r="CQ514" i="18"/>
  <c r="CQ510" i="18"/>
  <c r="CQ506" i="18"/>
  <c r="CQ535" i="18"/>
  <c r="CQ539" i="18"/>
  <c r="CQ526" i="18"/>
  <c r="CQ518" i="18"/>
  <c r="G498" i="18"/>
  <c r="G490" i="18"/>
  <c r="F486" i="18"/>
  <c r="I483" i="18"/>
  <c r="J483" i="18" s="1"/>
  <c r="CQ483" i="18" s="1"/>
  <c r="F483" i="18"/>
  <c r="F477" i="18"/>
  <c r="G477" i="18"/>
  <c r="I155" i="18"/>
  <c r="J155" i="18" s="1"/>
  <c r="CQ155" i="18" s="1"/>
  <c r="F155" i="18"/>
  <c r="G155" i="18"/>
  <c r="G539" i="18"/>
  <c r="G535" i="18"/>
  <c r="G531" i="18"/>
  <c r="G526" i="18"/>
  <c r="G522" i="18"/>
  <c r="G518" i="18"/>
  <c r="G514" i="18"/>
  <c r="G510" i="18"/>
  <c r="G506" i="18"/>
  <c r="G503" i="18"/>
  <c r="F498" i="18"/>
  <c r="G497" i="18"/>
  <c r="G495" i="18"/>
  <c r="F490" i="18"/>
  <c r="G483" i="18"/>
  <c r="I474" i="18"/>
  <c r="J474" i="18" s="1"/>
  <c r="CQ474" i="18" s="1"/>
  <c r="F474" i="18"/>
  <c r="I454" i="18"/>
  <c r="J454" i="18" s="1"/>
  <c r="CQ454" i="18" s="1"/>
  <c r="F454" i="18"/>
  <c r="I435" i="18"/>
  <c r="J435" i="18" s="1"/>
  <c r="CQ435" i="18" s="1"/>
  <c r="F435" i="18"/>
  <c r="I377" i="18"/>
  <c r="J377" i="18" s="1"/>
  <c r="CQ377" i="18" s="1"/>
  <c r="F377" i="18"/>
  <c r="G377" i="18"/>
  <c r="F539" i="18"/>
  <c r="F535" i="18"/>
  <c r="F531" i="18"/>
  <c r="F526" i="18"/>
  <c r="F522" i="18"/>
  <c r="F518" i="18"/>
  <c r="F514" i="18"/>
  <c r="F510" i="18"/>
  <c r="F506" i="18"/>
  <c r="I502" i="18"/>
  <c r="J502" i="18" s="1"/>
  <c r="CQ502" i="18" s="1"/>
  <c r="CQ497" i="18"/>
  <c r="I494" i="18"/>
  <c r="J494" i="18" s="1"/>
  <c r="CQ494" i="18" s="1"/>
  <c r="CQ489" i="18"/>
  <c r="I481" i="18"/>
  <c r="J481" i="18" s="1"/>
  <c r="CQ481" i="18" s="1"/>
  <c r="I450" i="18"/>
  <c r="J450" i="18" s="1"/>
  <c r="CQ450" i="18" s="1"/>
  <c r="F450" i="18"/>
  <c r="I541" i="18"/>
  <c r="J541" i="18" s="1"/>
  <c r="CQ541" i="18" s="1"/>
  <c r="I537" i="18"/>
  <c r="J537" i="18" s="1"/>
  <c r="CQ537" i="18" s="1"/>
  <c r="I533" i="18"/>
  <c r="J533" i="18" s="1"/>
  <c r="CQ533" i="18" s="1"/>
  <c r="I528" i="18"/>
  <c r="J528" i="18" s="1"/>
  <c r="CQ528" i="18" s="1"/>
  <c r="I524" i="18"/>
  <c r="J524" i="18" s="1"/>
  <c r="CQ524" i="18" s="1"/>
  <c r="I520" i="18"/>
  <c r="J520" i="18" s="1"/>
  <c r="CQ520" i="18" s="1"/>
  <c r="I516" i="18"/>
  <c r="J516" i="18" s="1"/>
  <c r="CQ516" i="18" s="1"/>
  <c r="I512" i="18"/>
  <c r="J512" i="18" s="1"/>
  <c r="CQ512" i="18" s="1"/>
  <c r="I508" i="18"/>
  <c r="J508" i="18" s="1"/>
  <c r="CQ508" i="18" s="1"/>
  <c r="I501" i="18"/>
  <c r="J501" i="18" s="1"/>
  <c r="CQ501" i="18" s="1"/>
  <c r="I499" i="18"/>
  <c r="J499" i="18" s="1"/>
  <c r="CQ499" i="18" s="1"/>
  <c r="I493" i="18"/>
  <c r="J493" i="18" s="1"/>
  <c r="CQ493" i="18" s="1"/>
  <c r="I491" i="18"/>
  <c r="J491" i="18" s="1"/>
  <c r="CQ491" i="18" s="1"/>
  <c r="I479" i="18"/>
  <c r="J479" i="18" s="1"/>
  <c r="CQ479" i="18" s="1"/>
  <c r="F479" i="18"/>
  <c r="I458" i="18"/>
  <c r="J458" i="18" s="1"/>
  <c r="CQ458" i="18" s="1"/>
  <c r="F458" i="18"/>
  <c r="I442" i="18"/>
  <c r="J442" i="18" s="1"/>
  <c r="CQ442" i="18" s="1"/>
  <c r="F442" i="18"/>
  <c r="I431" i="18"/>
  <c r="J431" i="18" s="1"/>
  <c r="CQ431" i="18" s="1"/>
  <c r="F431" i="18"/>
  <c r="F413" i="18"/>
  <c r="CQ413" i="18"/>
  <c r="G413" i="18"/>
  <c r="G541" i="18"/>
  <c r="G537" i="18"/>
  <c r="G533" i="18"/>
  <c r="G528" i="18"/>
  <c r="G524" i="18"/>
  <c r="G520" i="18"/>
  <c r="G516" i="18"/>
  <c r="G512" i="18"/>
  <c r="G508" i="18"/>
  <c r="G501" i="18"/>
  <c r="G499" i="18"/>
  <c r="G493" i="18"/>
  <c r="G491" i="18"/>
  <c r="I463" i="18"/>
  <c r="J463" i="18" s="1"/>
  <c r="CQ463" i="18" s="1"/>
  <c r="F463" i="18"/>
  <c r="I446" i="18"/>
  <c r="J446" i="18" s="1"/>
  <c r="CQ446" i="18" s="1"/>
  <c r="F446" i="18"/>
  <c r="CQ498" i="18"/>
  <c r="CQ490" i="18"/>
  <c r="I487" i="18"/>
  <c r="J487" i="18" s="1"/>
  <c r="CQ487" i="18" s="1"/>
  <c r="F487" i="18"/>
  <c r="I486" i="18"/>
  <c r="J486" i="18" s="1"/>
  <c r="CQ486" i="18" s="1"/>
  <c r="I469" i="18"/>
  <c r="J469" i="18" s="1"/>
  <c r="CQ469" i="18" s="1"/>
  <c r="F469" i="18"/>
  <c r="CQ367" i="18"/>
  <c r="G367" i="18"/>
  <c r="F367" i="18"/>
  <c r="I433" i="18"/>
  <c r="J433" i="18" s="1"/>
  <c r="CQ433" i="18" s="1"/>
  <c r="I428" i="18"/>
  <c r="J428" i="18" s="1"/>
  <c r="CQ428" i="18" s="1"/>
  <c r="CQ412" i="18"/>
  <c r="CQ396" i="18"/>
  <c r="F396" i="18"/>
  <c r="G396" i="18"/>
  <c r="G397" i="18" s="1"/>
  <c r="I397" i="18" s="1"/>
  <c r="J397" i="18" s="1"/>
  <c r="CQ397" i="18" s="1"/>
  <c r="I384" i="18"/>
  <c r="J384" i="18" s="1"/>
  <c r="CQ384" i="18" s="1"/>
  <c r="F384" i="18"/>
  <c r="G471" i="18"/>
  <c r="G467" i="18"/>
  <c r="G460" i="18"/>
  <c r="G461" i="18" s="1"/>
  <c r="I461" i="18" s="1"/>
  <c r="J461" i="18" s="1"/>
  <c r="CQ461" i="18" s="1"/>
  <c r="G456" i="18"/>
  <c r="G452" i="18"/>
  <c r="G448" i="18"/>
  <c r="G444" i="18"/>
  <c r="G440" i="18"/>
  <c r="G433" i="18"/>
  <c r="F428" i="18"/>
  <c r="CQ424" i="18"/>
  <c r="F424" i="18"/>
  <c r="CQ421" i="18"/>
  <c r="G412" i="18"/>
  <c r="F404" i="18"/>
  <c r="I404" i="18"/>
  <c r="J404" i="18" s="1"/>
  <c r="CQ404" i="18" s="1"/>
  <c r="CQ401" i="18"/>
  <c r="F401" i="18"/>
  <c r="G401" i="18"/>
  <c r="G384" i="18"/>
  <c r="I374" i="18"/>
  <c r="J374" i="18" s="1"/>
  <c r="CQ374" i="18" s="1"/>
  <c r="F374" i="18"/>
  <c r="F269" i="18"/>
  <c r="I269" i="18"/>
  <c r="J269" i="18" s="1"/>
  <c r="CQ269" i="18"/>
  <c r="G269" i="18"/>
  <c r="G421" i="18"/>
  <c r="G417" i="18"/>
  <c r="F412" i="18"/>
  <c r="G409" i="18"/>
  <c r="G404" i="18"/>
  <c r="G374" i="18"/>
  <c r="F421" i="18"/>
  <c r="G419" i="18"/>
  <c r="G420" i="18" s="1"/>
  <c r="I420" i="18" s="1"/>
  <c r="J420" i="18" s="1"/>
  <c r="CQ420" i="18" s="1"/>
  <c r="CQ409" i="18"/>
  <c r="CQ408" i="18"/>
  <c r="G408" i="18"/>
  <c r="CQ392" i="18"/>
  <c r="F392" i="18"/>
  <c r="G392" i="18"/>
  <c r="I383" i="18"/>
  <c r="J383" i="18" s="1"/>
  <c r="CQ383" i="18" s="1"/>
  <c r="F383" i="18"/>
  <c r="G383" i="18"/>
  <c r="I398" i="18"/>
  <c r="J398" i="18" s="1"/>
  <c r="CQ398" i="18" s="1"/>
  <c r="I393" i="18"/>
  <c r="J393" i="18" s="1"/>
  <c r="CQ393" i="18" s="1"/>
  <c r="I389" i="18"/>
  <c r="J389" i="18" s="1"/>
  <c r="CQ389" i="18" s="1"/>
  <c r="G375" i="18"/>
  <c r="CQ375" i="18"/>
  <c r="F369" i="18"/>
  <c r="G369" i="18"/>
  <c r="CQ369" i="18"/>
  <c r="CQ358" i="18"/>
  <c r="F358" i="18"/>
  <c r="G358" i="18"/>
  <c r="CQ354" i="18"/>
  <c r="F354" i="18"/>
  <c r="G354" i="18"/>
  <c r="I313" i="18"/>
  <c r="J313" i="18" s="1"/>
  <c r="CQ313" i="18" s="1"/>
  <c r="F313" i="18"/>
  <c r="G313" i="18"/>
  <c r="G308" i="18"/>
  <c r="CQ308" i="18"/>
  <c r="F308" i="18"/>
  <c r="CQ378" i="18"/>
  <c r="G378" i="18"/>
  <c r="CQ350" i="18"/>
  <c r="F350" i="18"/>
  <c r="G350" i="18"/>
  <c r="CQ345" i="18"/>
  <c r="F345" i="18"/>
  <c r="G345" i="18"/>
  <c r="CQ338" i="18"/>
  <c r="F338" i="18"/>
  <c r="G338" i="18"/>
  <c r="CQ333" i="18"/>
  <c r="F333" i="18"/>
  <c r="G333" i="18"/>
  <c r="G380" i="18"/>
  <c r="CQ380" i="18"/>
  <c r="F363" i="18"/>
  <c r="I363" i="18"/>
  <c r="J363" i="18" s="1"/>
  <c r="CQ363" i="18" s="1"/>
  <c r="F381" i="18"/>
  <c r="F380" i="18"/>
  <c r="G363" i="18"/>
  <c r="CQ362" i="18"/>
  <c r="G362" i="18"/>
  <c r="G287" i="18"/>
  <c r="F287" i="18"/>
  <c r="I287" i="18"/>
  <c r="J287" i="18" s="1"/>
  <c r="CQ287" i="18" s="1"/>
  <c r="G399" i="18"/>
  <c r="G394" i="18"/>
  <c r="G390" i="18"/>
  <c r="G385" i="18"/>
  <c r="F382" i="18"/>
  <c r="CQ379" i="18"/>
  <c r="G368" i="18"/>
  <c r="F362" i="18"/>
  <c r="G327" i="18"/>
  <c r="G328" i="18" s="1"/>
  <c r="I328" i="18" s="1"/>
  <c r="J328" i="18" s="1"/>
  <c r="CQ328" i="18" s="1"/>
  <c r="I327" i="18"/>
  <c r="J327" i="18" s="1"/>
  <c r="CQ327" i="18" s="1"/>
  <c r="G388" i="18"/>
  <c r="CQ381" i="18"/>
  <c r="G372" i="18"/>
  <c r="G373" i="18" s="1"/>
  <c r="I373" i="18" s="1"/>
  <c r="J373" i="18" s="1"/>
  <c r="CQ373" i="18" s="1"/>
  <c r="F368" i="18"/>
  <c r="I309" i="18"/>
  <c r="J309" i="18" s="1"/>
  <c r="CQ309" i="18" s="1"/>
  <c r="F309" i="18"/>
  <c r="CQ364" i="18"/>
  <c r="I359" i="18"/>
  <c r="J359" i="18" s="1"/>
  <c r="CQ359" i="18" s="1"/>
  <c r="I355" i="18"/>
  <c r="J355" i="18" s="1"/>
  <c r="CQ355" i="18" s="1"/>
  <c r="I351" i="18"/>
  <c r="J351" i="18" s="1"/>
  <c r="CQ351" i="18" s="1"/>
  <c r="CQ347" i="18"/>
  <c r="I346" i="18"/>
  <c r="J346" i="18" s="1"/>
  <c r="CQ346" i="18" s="1"/>
  <c r="I339" i="18"/>
  <c r="J339" i="18" s="1"/>
  <c r="CQ339" i="18" s="1"/>
  <c r="CQ335" i="18"/>
  <c r="I334" i="18"/>
  <c r="J334" i="18" s="1"/>
  <c r="CQ334" i="18" s="1"/>
  <c r="I329" i="18"/>
  <c r="J329" i="18" s="1"/>
  <c r="CQ329" i="18" s="1"/>
  <c r="G311" i="18"/>
  <c r="G312" i="18" s="1"/>
  <c r="I312" i="18" s="1"/>
  <c r="J312" i="18" s="1"/>
  <c r="CQ312" i="18" s="1"/>
  <c r="I300" i="18"/>
  <c r="J300" i="18" s="1"/>
  <c r="CQ300" i="18" s="1"/>
  <c r="CQ297" i="18"/>
  <c r="F297" i="18"/>
  <c r="G297" i="18"/>
  <c r="G314" i="18"/>
  <c r="CQ314" i="18"/>
  <c r="CQ306" i="18"/>
  <c r="G306" i="18"/>
  <c r="G351" i="18"/>
  <c r="G346" i="18"/>
  <c r="G339" i="18"/>
  <c r="G334" i="18"/>
  <c r="I331" i="18"/>
  <c r="J331" i="18" s="1"/>
  <c r="CQ331" i="18" s="1"/>
  <c r="G329" i="18"/>
  <c r="G330" i="18" s="1"/>
  <c r="I330" i="18" s="1"/>
  <c r="J330" i="18" s="1"/>
  <c r="CQ330" i="18" s="1"/>
  <c r="G317" i="18"/>
  <c r="CQ316" i="18"/>
  <c r="G316" i="18"/>
  <c r="F314" i="18"/>
  <c r="F306" i="18"/>
  <c r="G285" i="18"/>
  <c r="I285" i="18"/>
  <c r="J285" i="18" s="1"/>
  <c r="CQ285" i="18" s="1"/>
  <c r="G318" i="18"/>
  <c r="CQ318" i="18"/>
  <c r="F317" i="18"/>
  <c r="I296" i="18"/>
  <c r="J296" i="18" s="1"/>
  <c r="CQ296" i="18" s="1"/>
  <c r="I288" i="18"/>
  <c r="J288" i="18" s="1"/>
  <c r="CQ288" i="18" s="1"/>
  <c r="F288" i="18"/>
  <c r="G364" i="18"/>
  <c r="G360" i="18"/>
  <c r="G356" i="18"/>
  <c r="G321" i="18"/>
  <c r="CQ320" i="18"/>
  <c r="G320" i="18"/>
  <c r="F319" i="18"/>
  <c r="F318" i="18"/>
  <c r="F307" i="18"/>
  <c r="I307" i="18"/>
  <c r="J307" i="18" s="1"/>
  <c r="CQ307" i="18" s="1"/>
  <c r="G296" i="18"/>
  <c r="G288" i="18"/>
  <c r="G289" i="18" s="1"/>
  <c r="I289" i="18" s="1"/>
  <c r="J289" i="18" s="1"/>
  <c r="CQ289" i="18" s="1"/>
  <c r="G323" i="18"/>
  <c r="CQ323" i="18"/>
  <c r="F321" i="18"/>
  <c r="CQ317" i="18"/>
  <c r="I305" i="18"/>
  <c r="J305" i="18" s="1"/>
  <c r="CQ305" i="18" s="1"/>
  <c r="CQ302" i="18"/>
  <c r="F302" i="18"/>
  <c r="G302" i="18"/>
  <c r="I231" i="18"/>
  <c r="J231" i="18" s="1"/>
  <c r="CQ231" i="18" s="1"/>
  <c r="F231" i="18"/>
  <c r="CQ304" i="18"/>
  <c r="I303" i="18"/>
  <c r="J303" i="18" s="1"/>
  <c r="CQ303" i="18" s="1"/>
  <c r="I298" i="18"/>
  <c r="J298" i="18" s="1"/>
  <c r="CQ298" i="18" s="1"/>
  <c r="CQ293" i="18"/>
  <c r="I292" i="18"/>
  <c r="J292" i="18" s="1"/>
  <c r="CQ292" i="18" s="1"/>
  <c r="F290" i="18"/>
  <c r="G231" i="18"/>
  <c r="CQ272" i="18"/>
  <c r="G272" i="18"/>
  <c r="F265" i="18"/>
  <c r="G265" i="18"/>
  <c r="I265" i="18"/>
  <c r="J265" i="18" s="1"/>
  <c r="CQ265" i="18" s="1"/>
  <c r="F211" i="18"/>
  <c r="G211" i="18"/>
  <c r="I211" i="18"/>
  <c r="J211" i="18" s="1"/>
  <c r="CQ211" i="18" s="1"/>
  <c r="G303" i="18"/>
  <c r="G298" i="18"/>
  <c r="G292" i="18"/>
  <c r="G276" i="18"/>
  <c r="G275" i="18"/>
  <c r="CQ275" i="18"/>
  <c r="F272" i="18"/>
  <c r="I222" i="18"/>
  <c r="J222" i="18" s="1"/>
  <c r="CQ222" i="18" s="1"/>
  <c r="F222" i="18"/>
  <c r="G280" i="18"/>
  <c r="CQ279" i="18"/>
  <c r="G279" i="18"/>
  <c r="F276" i="18"/>
  <c r="F275" i="18"/>
  <c r="G271" i="18"/>
  <c r="CQ268" i="18"/>
  <c r="G268" i="18"/>
  <c r="G222" i="18"/>
  <c r="CQ291" i="18"/>
  <c r="G291" i="18"/>
  <c r="G283" i="18"/>
  <c r="G284" i="18" s="1"/>
  <c r="I284" i="18" s="1"/>
  <c r="J284" i="18" s="1"/>
  <c r="CQ284" i="18" s="1"/>
  <c r="G282" i="18"/>
  <c r="CQ282" i="18"/>
  <c r="F280" i="18"/>
  <c r="F279" i="18"/>
  <c r="F271" i="18"/>
  <c r="F268" i="18"/>
  <c r="CQ264" i="18"/>
  <c r="G264" i="18"/>
  <c r="CQ262" i="18"/>
  <c r="I213" i="18"/>
  <c r="J213" i="18" s="1"/>
  <c r="CQ213" i="18" s="1"/>
  <c r="F213" i="18"/>
  <c r="G213" i="18"/>
  <c r="CQ263" i="18"/>
  <c r="I239" i="18"/>
  <c r="J239" i="18" s="1"/>
  <c r="CQ239" i="18" s="1"/>
  <c r="I235" i="18"/>
  <c r="J235" i="18" s="1"/>
  <c r="CQ235" i="18" s="1"/>
  <c r="F235" i="18"/>
  <c r="G235" i="18"/>
  <c r="I227" i="18"/>
  <c r="J227" i="18" s="1"/>
  <c r="CQ227" i="18" s="1"/>
  <c r="F227" i="18"/>
  <c r="I260" i="18"/>
  <c r="J260" i="18" s="1"/>
  <c r="CQ260" i="18" s="1"/>
  <c r="I258" i="18"/>
  <c r="J258" i="18" s="1"/>
  <c r="CQ258" i="18" s="1"/>
  <c r="I256" i="18"/>
  <c r="J256" i="18" s="1"/>
  <c r="CQ256" i="18" s="1"/>
  <c r="I253" i="18"/>
  <c r="J253" i="18" s="1"/>
  <c r="CQ253" i="18" s="1"/>
  <c r="I251" i="18"/>
  <c r="J251" i="18" s="1"/>
  <c r="CQ251" i="18" s="1"/>
  <c r="I249" i="18"/>
  <c r="J249" i="18" s="1"/>
  <c r="CQ249" i="18" s="1"/>
  <c r="I247" i="18"/>
  <c r="J247" i="18" s="1"/>
  <c r="CQ247" i="18" s="1"/>
  <c r="I245" i="18"/>
  <c r="J245" i="18" s="1"/>
  <c r="CQ245" i="18" s="1"/>
  <c r="I243" i="18"/>
  <c r="J243" i="18" s="1"/>
  <c r="CQ243" i="18" s="1"/>
  <c r="I241" i="18"/>
  <c r="J241" i="18" s="1"/>
  <c r="CQ241" i="18" s="1"/>
  <c r="G239" i="18"/>
  <c r="G227" i="18"/>
  <c r="I201" i="18"/>
  <c r="J201" i="18" s="1"/>
  <c r="CQ201" i="18" s="1"/>
  <c r="F201" i="18"/>
  <c r="G201" i="18"/>
  <c r="I219" i="18"/>
  <c r="J219" i="18" s="1"/>
  <c r="CQ219" i="18" s="1"/>
  <c r="I197" i="18"/>
  <c r="J197" i="18" s="1"/>
  <c r="CQ197" i="18" s="1"/>
  <c r="F197" i="18"/>
  <c r="G197" i="18"/>
  <c r="I189" i="18"/>
  <c r="J189" i="18" s="1"/>
  <c r="CQ189" i="18" s="1"/>
  <c r="F189" i="18"/>
  <c r="G189" i="18"/>
  <c r="G229" i="18"/>
  <c r="G225" i="18"/>
  <c r="G219" i="18"/>
  <c r="G220" i="18" s="1"/>
  <c r="I220" i="18" s="1"/>
  <c r="J220" i="18" s="1"/>
  <c r="CQ220" i="18" s="1"/>
  <c r="I209" i="18"/>
  <c r="J209" i="18" s="1"/>
  <c r="CQ209" i="18" s="1"/>
  <c r="F209" i="18"/>
  <c r="G209" i="18"/>
  <c r="CQ218" i="18"/>
  <c r="G215" i="18"/>
  <c r="G214" i="18"/>
  <c r="I193" i="18"/>
  <c r="J193" i="18" s="1"/>
  <c r="CQ193" i="18" s="1"/>
  <c r="F193" i="18"/>
  <c r="G193" i="18"/>
  <c r="F162" i="18"/>
  <c r="G162" i="18"/>
  <c r="I162" i="18"/>
  <c r="J162" i="18" s="1"/>
  <c r="CQ162" i="18" s="1"/>
  <c r="I205" i="18"/>
  <c r="J205" i="18" s="1"/>
  <c r="CQ205" i="18" s="1"/>
  <c r="F205" i="18"/>
  <c r="G205" i="18"/>
  <c r="I202" i="18"/>
  <c r="J202" i="18" s="1"/>
  <c r="CQ202" i="18" s="1"/>
  <c r="CQ199" i="18"/>
  <c r="I198" i="18"/>
  <c r="J198" i="18" s="1"/>
  <c r="CQ198" i="18" s="1"/>
  <c r="CQ195" i="18"/>
  <c r="I194" i="18"/>
  <c r="J194" i="18" s="1"/>
  <c r="CQ194" i="18" s="1"/>
  <c r="I190" i="18"/>
  <c r="J190" i="18" s="1"/>
  <c r="CQ190" i="18" s="1"/>
  <c r="F170" i="18"/>
  <c r="G170" i="18"/>
  <c r="CQ170" i="18"/>
  <c r="I175" i="18"/>
  <c r="J175" i="18" s="1"/>
  <c r="CQ175" i="18" s="1"/>
  <c r="I178" i="18"/>
  <c r="J178" i="18" s="1"/>
  <c r="CQ178" i="18" s="1"/>
  <c r="G178" i="18"/>
  <c r="G175" i="18"/>
  <c r="I159" i="18"/>
  <c r="J159" i="18" s="1"/>
  <c r="CQ159" i="18" s="1"/>
  <c r="F159" i="18"/>
  <c r="G159" i="18"/>
  <c r="I150" i="18"/>
  <c r="J150" i="18" s="1"/>
  <c r="CQ150" i="18" s="1"/>
  <c r="F150" i="18"/>
  <c r="G150" i="18"/>
  <c r="G151" i="18" s="1"/>
  <c r="I151" i="18" s="1"/>
  <c r="J151" i="18" s="1"/>
  <c r="CQ151" i="18" s="1"/>
  <c r="G207" i="18"/>
  <c r="G203" i="18"/>
  <c r="G199" i="18"/>
  <c r="G195" i="18"/>
  <c r="I192" i="18"/>
  <c r="J192" i="18" s="1"/>
  <c r="CQ192" i="18" s="1"/>
  <c r="G191" i="18"/>
  <c r="I188" i="18"/>
  <c r="J188" i="18" s="1"/>
  <c r="CQ188" i="18" s="1"/>
  <c r="I179" i="18"/>
  <c r="J179" i="18" s="1"/>
  <c r="CQ179" i="18" s="1"/>
  <c r="F178" i="18"/>
  <c r="F175" i="18"/>
  <c r="I182" i="18"/>
  <c r="J182" i="18" s="1"/>
  <c r="CQ182" i="18" s="1"/>
  <c r="G182" i="18"/>
  <c r="I173" i="18"/>
  <c r="J173" i="18" s="1"/>
  <c r="CQ173" i="18" s="1"/>
  <c r="G173" i="18"/>
  <c r="G174" i="18" s="1"/>
  <c r="I174" i="18" s="1"/>
  <c r="J174" i="18" s="1"/>
  <c r="CQ174" i="18" s="1"/>
  <c r="F137" i="18"/>
  <c r="I137" i="18"/>
  <c r="J137" i="18" s="1"/>
  <c r="CQ137" i="18" s="1"/>
  <c r="G137" i="18"/>
  <c r="F182" i="18"/>
  <c r="CQ180" i="18"/>
  <c r="F173" i="18"/>
  <c r="I168" i="18"/>
  <c r="J168" i="18" s="1"/>
  <c r="CQ168" i="18" s="1"/>
  <c r="F168" i="18"/>
  <c r="G168" i="18"/>
  <c r="I169" i="18"/>
  <c r="J169" i="18" s="1"/>
  <c r="CQ169" i="18" s="1"/>
  <c r="I161" i="18"/>
  <c r="J161" i="18" s="1"/>
  <c r="CQ161" i="18" s="1"/>
  <c r="I156" i="18"/>
  <c r="J156" i="18" s="1"/>
  <c r="CQ156" i="18" s="1"/>
  <c r="I152" i="18"/>
  <c r="J152" i="18" s="1"/>
  <c r="CQ152" i="18" s="1"/>
  <c r="I148" i="18"/>
  <c r="J148" i="18" s="1"/>
  <c r="CQ148" i="18" s="1"/>
  <c r="I141" i="18"/>
  <c r="J141" i="18" s="1"/>
  <c r="CQ141" i="18" s="1"/>
  <c r="I157" i="18"/>
  <c r="J157" i="18" s="1"/>
  <c r="CQ157" i="18" s="1"/>
  <c r="I153" i="18"/>
  <c r="J153" i="18" s="1"/>
  <c r="CQ153" i="18" s="1"/>
  <c r="I111" i="18"/>
  <c r="J111" i="18" s="1"/>
  <c r="CQ111" i="18" s="1"/>
  <c r="F111" i="18"/>
  <c r="G111" i="18"/>
  <c r="G157" i="18"/>
  <c r="G153" i="18"/>
  <c r="I149" i="18"/>
  <c r="J149" i="18" s="1"/>
  <c r="CQ149" i="18" s="1"/>
  <c r="F145" i="18"/>
  <c r="F139" i="18"/>
  <c r="F132" i="18"/>
  <c r="I122" i="18"/>
  <c r="J122" i="18" s="1"/>
  <c r="CQ122" i="18" s="1"/>
  <c r="I113" i="18"/>
  <c r="J113" i="18" s="1"/>
  <c r="CQ113" i="18" s="1"/>
  <c r="F113" i="18"/>
  <c r="I112" i="18"/>
  <c r="J112" i="18" s="1"/>
  <c r="CQ112" i="18" s="1"/>
  <c r="I126" i="18"/>
  <c r="J126" i="18" s="1"/>
  <c r="CQ126" i="18" s="1"/>
  <c r="I120" i="18"/>
  <c r="J120" i="18" s="1"/>
  <c r="CQ120" i="18" s="1"/>
  <c r="F120" i="18"/>
  <c r="I117" i="18"/>
  <c r="J117" i="18" s="1"/>
  <c r="CQ117" i="18" s="1"/>
  <c r="G105" i="18"/>
  <c r="I105" i="18"/>
  <c r="J105" i="18" s="1"/>
  <c r="CQ105" i="18" s="1"/>
  <c r="I101" i="18"/>
  <c r="J101" i="18" s="1"/>
  <c r="CQ101" i="18" s="1"/>
  <c r="F101" i="18"/>
  <c r="G101" i="18"/>
  <c r="G102" i="18" s="1"/>
  <c r="I102" i="18" s="1"/>
  <c r="J102" i="18" s="1"/>
  <c r="CQ102" i="18" s="1"/>
  <c r="I123" i="18"/>
  <c r="J123" i="18" s="1"/>
  <c r="CQ123" i="18" s="1"/>
  <c r="G126" i="18"/>
  <c r="F123" i="18"/>
  <c r="I106" i="18"/>
  <c r="J106" i="18" s="1"/>
  <c r="CQ106" i="18" s="1"/>
  <c r="F106" i="18"/>
  <c r="G106" i="18"/>
  <c r="G107" i="18" s="1"/>
  <c r="I107" i="18" s="1"/>
  <c r="J107" i="18" s="1"/>
  <c r="CQ107" i="18" s="1"/>
  <c r="G100" i="18"/>
  <c r="I100" i="18"/>
  <c r="J100" i="18" s="1"/>
  <c r="CQ100" i="18" s="1"/>
  <c r="I97" i="18"/>
  <c r="J97" i="18" s="1"/>
  <c r="CQ97" i="18" s="1"/>
  <c r="F97" i="18"/>
  <c r="G97" i="18"/>
  <c r="I81" i="18"/>
  <c r="J81" i="18" s="1"/>
  <c r="CQ81" i="18" s="1"/>
  <c r="F81" i="18"/>
  <c r="G81" i="18"/>
  <c r="I71" i="18"/>
  <c r="J71" i="18" s="1"/>
  <c r="CQ71" i="18" s="1"/>
  <c r="F71" i="18"/>
  <c r="G71" i="18"/>
  <c r="G95" i="18"/>
  <c r="I95" i="18"/>
  <c r="J95" i="18" s="1"/>
  <c r="CQ95" i="18" s="1"/>
  <c r="CQ92" i="18"/>
  <c r="F92" i="18"/>
  <c r="F95" i="18"/>
  <c r="G92" i="18"/>
  <c r="I85" i="18"/>
  <c r="J85" i="18" s="1"/>
  <c r="CQ85" i="18" s="1"/>
  <c r="F85" i="18"/>
  <c r="G85" i="18"/>
  <c r="CQ82" i="18"/>
  <c r="I75" i="18"/>
  <c r="J75" i="18" s="1"/>
  <c r="CQ75" i="18" s="1"/>
  <c r="F75" i="18"/>
  <c r="G75" i="18"/>
  <c r="I91" i="18"/>
  <c r="J91" i="18" s="1"/>
  <c r="CQ91" i="18" s="1"/>
  <c r="F91" i="18"/>
  <c r="I60" i="18"/>
  <c r="J60" i="18" s="1"/>
  <c r="CQ60" i="18" s="1"/>
  <c r="F60" i="18"/>
  <c r="G60" i="18"/>
  <c r="F96" i="18"/>
  <c r="G91" i="18"/>
  <c r="CQ65" i="18"/>
  <c r="I66" i="18"/>
  <c r="J66" i="18" s="1"/>
  <c r="CQ66" i="18" s="1"/>
  <c r="G65" i="18"/>
  <c r="F61" i="18"/>
  <c r="G61" i="18"/>
  <c r="F68" i="18"/>
  <c r="G68" i="18"/>
  <c r="F65" i="18"/>
  <c r="F86" i="18"/>
  <c r="F82" i="18"/>
  <c r="F76" i="18"/>
  <c r="F72" i="18"/>
  <c r="G66" i="18"/>
  <c r="I90" i="18"/>
  <c r="J90" i="18" s="1"/>
  <c r="CQ90" i="18" s="1"/>
  <c r="I84" i="18"/>
  <c r="J84" i="18" s="1"/>
  <c r="CQ84" i="18" s="1"/>
  <c r="I80" i="18"/>
  <c r="J80" i="18" s="1"/>
  <c r="CQ80" i="18" s="1"/>
  <c r="I74" i="18"/>
  <c r="J74" i="18" s="1"/>
  <c r="CQ74" i="18" s="1"/>
  <c r="I57" i="18"/>
  <c r="J57" i="18" s="1"/>
  <c r="CQ57" i="18" s="1"/>
  <c r="G56" i="18"/>
  <c r="I50" i="18"/>
  <c r="J50" i="18" s="1"/>
  <c r="CQ50" i="18" s="1"/>
  <c r="G49" i="18"/>
  <c r="G41" i="18"/>
  <c r="G42" i="18" s="1"/>
  <c r="I42" i="18" s="1"/>
  <c r="J42" i="18" s="1"/>
  <c r="CQ42" i="18" s="1"/>
  <c r="F56" i="18"/>
  <c r="F49" i="18"/>
  <c r="G31" i="18"/>
  <c r="I31" i="18"/>
  <c r="J31" i="18" s="1"/>
  <c r="CQ31" i="18" s="1"/>
  <c r="CQ59" i="18"/>
  <c r="G57" i="18"/>
  <c r="CQ54" i="18"/>
  <c r="G50" i="18"/>
  <c r="CQ48" i="18"/>
  <c r="F31" i="18"/>
  <c r="F57" i="18"/>
  <c r="F50" i="18"/>
  <c r="CQ37" i="18"/>
  <c r="F37" i="18"/>
  <c r="F28" i="18"/>
  <c r="G28" i="18"/>
  <c r="I28" i="18"/>
  <c r="J28" i="18" s="1"/>
  <c r="CQ28" i="18" s="1"/>
  <c r="CQ56" i="18"/>
  <c r="CQ49" i="18"/>
  <c r="I44" i="18"/>
  <c r="J44" i="18" s="1"/>
  <c r="CQ44" i="18" s="1"/>
  <c r="F44" i="18"/>
  <c r="G44" i="18"/>
  <c r="G33" i="18"/>
  <c r="G34" i="18" s="1"/>
  <c r="I34" i="18" s="1"/>
  <c r="J34" i="18" s="1"/>
  <c r="CQ34" i="18" s="1"/>
  <c r="F33" i="18"/>
  <c r="CQ46" i="18"/>
  <c r="I41" i="18"/>
  <c r="J41" i="18" s="1"/>
  <c r="CQ41" i="18" s="1"/>
  <c r="F39" i="18"/>
  <c r="F36" i="18"/>
  <c r="G35" i="18"/>
  <c r="F32" i="18"/>
  <c r="I12" i="18"/>
  <c r="J12" i="18" s="1"/>
  <c r="CQ12" i="18" s="1"/>
  <c r="F12" i="18"/>
  <c r="I23" i="18"/>
  <c r="J23" i="18" s="1"/>
  <c r="CQ23" i="18" s="1"/>
  <c r="F23" i="18"/>
  <c r="F16" i="18"/>
  <c r="G16" i="18"/>
  <c r="G17" i="18" s="1"/>
  <c r="I17" i="18" s="1"/>
  <c r="J17" i="18" s="1"/>
  <c r="CQ17" i="18" s="1"/>
  <c r="I16" i="18"/>
  <c r="J16" i="18" s="1"/>
  <c r="CQ16" i="18" s="1"/>
  <c r="G23" i="18"/>
  <c r="CQ30" i="18"/>
  <c r="F30" i="18"/>
  <c r="CQ27" i="18"/>
  <c r="F27" i="18"/>
  <c r="F25" i="18"/>
  <c r="G25" i="18"/>
  <c r="I25" i="18"/>
  <c r="J25" i="18" s="1"/>
  <c r="CQ25" i="18" s="1"/>
  <c r="F5" i="18"/>
  <c r="G5" i="18"/>
  <c r="I5" i="18"/>
  <c r="J5" i="18" s="1"/>
  <c r="CQ5" i="18" s="1"/>
  <c r="CQ36" i="18"/>
  <c r="I32" i="18"/>
  <c r="J32" i="18" s="1"/>
  <c r="CQ32" i="18" s="1"/>
  <c r="I29" i="18"/>
  <c r="J29" i="18" s="1"/>
  <c r="CQ29" i="18" s="1"/>
  <c r="G27" i="18"/>
  <c r="I19" i="18"/>
  <c r="J19" i="18" s="1"/>
  <c r="CQ19" i="18" s="1"/>
  <c r="F19" i="18"/>
  <c r="F29" i="18"/>
  <c r="F21" i="18"/>
  <c r="G21" i="18"/>
  <c r="I21" i="18"/>
  <c r="J21" i="18" s="1"/>
  <c r="CQ21" i="18" s="1"/>
  <c r="F3" i="18"/>
  <c r="CQ3" i="18"/>
  <c r="I2" i="18"/>
  <c r="J2" i="18" s="1"/>
  <c r="CQ2" i="18" s="1"/>
  <c r="H74" i="29"/>
  <c r="F73" i="29"/>
  <c r="I73" i="29"/>
  <c r="J73" i="29" s="1"/>
  <c r="F158" i="29"/>
  <c r="I158" i="29"/>
  <c r="J158" i="29" s="1"/>
  <c r="G158" i="29"/>
  <c r="F134" i="29"/>
  <c r="I134" i="29"/>
  <c r="J134" i="29" s="1"/>
  <c r="G134" i="29"/>
  <c r="F57" i="29"/>
  <c r="I57" i="29"/>
  <c r="J57" i="29" s="1"/>
  <c r="G57" i="29"/>
  <c r="F506" i="29"/>
  <c r="H244" i="29"/>
  <c r="F243" i="29"/>
  <c r="I243" i="29"/>
  <c r="J243" i="29" s="1"/>
  <c r="G243" i="29"/>
  <c r="H399" i="29"/>
  <c r="F398" i="29"/>
  <c r="I351" i="29"/>
  <c r="J351" i="29" s="1"/>
  <c r="G351" i="29"/>
  <c r="F154" i="29"/>
  <c r="I154" i="29"/>
  <c r="J154" i="29" s="1"/>
  <c r="G154" i="29"/>
  <c r="I361" i="29"/>
  <c r="J361" i="29" s="1"/>
  <c r="G361" i="29"/>
  <c r="F285" i="29"/>
  <c r="I285" i="29"/>
  <c r="J285" i="29" s="1"/>
  <c r="G285" i="29"/>
  <c r="F386" i="29"/>
  <c r="I386" i="29"/>
  <c r="J386" i="29" s="1"/>
  <c r="G386" i="29"/>
  <c r="F97" i="29"/>
  <c r="F249" i="29"/>
  <c r="H344" i="29"/>
  <c r="F344" i="29" s="1"/>
  <c r="F414" i="29"/>
  <c r="G343" i="29"/>
  <c r="H532" i="29"/>
  <c r="I376" i="29"/>
  <c r="J376" i="29" s="1"/>
  <c r="I414" i="29"/>
  <c r="J414" i="29" s="1"/>
  <c r="F397" i="29"/>
  <c r="G208" i="29"/>
  <c r="I310" i="29"/>
  <c r="J310" i="29" s="1"/>
  <c r="F290" i="29"/>
  <c r="H509" i="29"/>
  <c r="I308" i="29"/>
  <c r="J308" i="29" s="1"/>
  <c r="F186" i="29"/>
  <c r="H369" i="29"/>
  <c r="F369" i="29" s="1"/>
  <c r="I368" i="29"/>
  <c r="J368" i="29" s="1"/>
  <c r="F29" i="29"/>
  <c r="I290" i="29"/>
  <c r="J290" i="29" s="1"/>
  <c r="G97" i="29"/>
  <c r="G249" i="29"/>
  <c r="I29" i="29"/>
  <c r="J29" i="29" s="1"/>
  <c r="F84" i="29"/>
  <c r="G179" i="29"/>
  <c r="I113" i="29"/>
  <c r="J113" i="29" s="1"/>
  <c r="I270" i="29"/>
  <c r="J270" i="29" s="1"/>
  <c r="G541" i="29"/>
  <c r="I179" i="29"/>
  <c r="J179" i="29" s="1"/>
  <c r="H180" i="29"/>
  <c r="G256" i="29"/>
  <c r="F256" i="29"/>
  <c r="G45" i="29"/>
  <c r="H46" i="29"/>
  <c r="F45" i="29"/>
  <c r="G5" i="29"/>
  <c r="F5" i="29"/>
  <c r="I5" i="29"/>
  <c r="J5" i="29" s="1"/>
  <c r="F70" i="29"/>
  <c r="H421" i="29"/>
  <c r="H514" i="29"/>
  <c r="H333" i="29"/>
  <c r="F333" i="29" s="1"/>
  <c r="F37" i="29"/>
  <c r="H191" i="29"/>
  <c r="F404" i="29"/>
  <c r="I541" i="29"/>
  <c r="J541" i="29" s="1"/>
  <c r="I16" i="29"/>
  <c r="J16" i="29" s="1"/>
  <c r="G16" i="29"/>
  <c r="I256" i="29"/>
  <c r="J256" i="29" s="1"/>
  <c r="G144" i="29"/>
  <c r="H145" i="29"/>
  <c r="F144" i="29"/>
  <c r="I45" i="29"/>
  <c r="J45" i="29" s="1"/>
  <c r="I89" i="29"/>
  <c r="J89" i="29" s="1"/>
  <c r="I49" i="29"/>
  <c r="J49" i="29" s="1"/>
  <c r="G70" i="29"/>
  <c r="I40" i="29"/>
  <c r="J40" i="29" s="1"/>
  <c r="G324" i="29"/>
  <c r="I497" i="29"/>
  <c r="J497" i="29" s="1"/>
  <c r="I26" i="29"/>
  <c r="J26" i="29" s="1"/>
  <c r="G34" i="29"/>
  <c r="I242" i="29"/>
  <c r="J242" i="29" s="1"/>
  <c r="G234" i="29"/>
  <c r="G129" i="29"/>
  <c r="I106" i="29"/>
  <c r="J106" i="29" s="1"/>
  <c r="G135" i="29"/>
  <c r="I136" i="29"/>
  <c r="J136" i="29" s="1"/>
  <c r="G332" i="29"/>
  <c r="G56" i="29"/>
  <c r="I165" i="29"/>
  <c r="J165" i="29" s="1"/>
  <c r="G19" i="29"/>
  <c r="I120" i="29"/>
  <c r="J120" i="29" s="1"/>
  <c r="G404" i="29"/>
  <c r="I144" i="29"/>
  <c r="J144" i="29" s="1"/>
  <c r="F498" i="29"/>
  <c r="I498" i="29"/>
  <c r="J498" i="29" s="1"/>
  <c r="G150" i="29"/>
  <c r="G322" i="29"/>
  <c r="I150" i="29"/>
  <c r="J150" i="29" s="1"/>
  <c r="I313" i="29"/>
  <c r="J313" i="29" s="1"/>
  <c r="G313" i="29"/>
  <c r="I322" i="29"/>
  <c r="J322" i="29" s="1"/>
  <c r="F50" i="29"/>
  <c r="I50" i="29"/>
  <c r="J50" i="29" s="1"/>
  <c r="F133" i="29"/>
  <c r="I133" i="29"/>
  <c r="J133" i="29" s="1"/>
  <c r="G133" i="29"/>
  <c r="F113" i="29"/>
  <c r="F86" i="29"/>
  <c r="G69" i="29"/>
  <c r="H223" i="29"/>
  <c r="I159" i="29"/>
  <c r="J159" i="29" s="1"/>
  <c r="G159" i="29"/>
  <c r="F159" i="29"/>
  <c r="G442" i="29"/>
  <c r="H443" i="29"/>
  <c r="F442" i="29"/>
  <c r="F100" i="29"/>
  <c r="F411" i="29"/>
  <c r="F501" i="29"/>
  <c r="F14" i="29"/>
  <c r="F96" i="29"/>
  <c r="H253" i="29"/>
  <c r="F94" i="29"/>
  <c r="I94" i="29"/>
  <c r="J94" i="29" s="1"/>
  <c r="I426" i="29"/>
  <c r="J426" i="29" s="1"/>
  <c r="G100" i="29"/>
  <c r="I15" i="29"/>
  <c r="J15" i="29" s="1"/>
  <c r="G411" i="29"/>
  <c r="I52" i="29"/>
  <c r="J52" i="29" s="1"/>
  <c r="G501" i="29"/>
  <c r="I39" i="29"/>
  <c r="J39" i="29" s="1"/>
  <c r="G14" i="29"/>
  <c r="I197" i="29"/>
  <c r="J197" i="29" s="1"/>
  <c r="G96" i="29"/>
  <c r="F80" i="29"/>
  <c r="I80" i="29"/>
  <c r="J80" i="29" s="1"/>
  <c r="F38" i="29"/>
  <c r="I38" i="29"/>
  <c r="J38" i="29" s="1"/>
  <c r="F448" i="29"/>
  <c r="I100" i="29"/>
  <c r="J100" i="29" s="1"/>
  <c r="G339" i="29"/>
  <c r="I411" i="29"/>
  <c r="J411" i="29" s="1"/>
  <c r="I501" i="29"/>
  <c r="J501" i="29" s="1"/>
  <c r="G448" i="29"/>
  <c r="I14" i="29"/>
  <c r="J14" i="29" s="1"/>
  <c r="I96" i="29"/>
  <c r="J96" i="29" s="1"/>
  <c r="I81" i="29"/>
  <c r="J81" i="29" s="1"/>
  <c r="F81" i="29"/>
  <c r="G81" i="29"/>
  <c r="F93" i="29"/>
  <c r="I93" i="29"/>
  <c r="J93" i="29" s="1"/>
  <c r="H436" i="29"/>
  <c r="F435" i="29"/>
  <c r="F167" i="29"/>
  <c r="I167" i="29"/>
  <c r="J167" i="29" s="1"/>
  <c r="F3" i="29"/>
  <c r="F139" i="29"/>
  <c r="I139" i="29"/>
  <c r="J139" i="29" s="1"/>
  <c r="G140" i="29"/>
  <c r="G3" i="29"/>
  <c r="I17" i="29"/>
  <c r="J17" i="29" s="1"/>
  <c r="H18" i="29"/>
  <c r="F17" i="29"/>
  <c r="F35" i="29"/>
  <c r="I35" i="29"/>
  <c r="J35" i="29" s="1"/>
  <c r="I508" i="29"/>
  <c r="J508" i="29" s="1"/>
  <c r="G508" i="29"/>
  <c r="F508" i="29"/>
  <c r="I103" i="29"/>
  <c r="J103" i="29" s="1"/>
  <c r="F103" i="29"/>
  <c r="H362" i="29"/>
  <c r="F362" i="29" s="1"/>
  <c r="F43" i="29"/>
  <c r="G9" i="29"/>
  <c r="G336" i="29"/>
  <c r="I88" i="29"/>
  <c r="J88" i="29" s="1"/>
  <c r="I112" i="29"/>
  <c r="J112" i="29" s="1"/>
  <c r="I13" i="29"/>
  <c r="J13" i="29" s="1"/>
  <c r="I42" i="29"/>
  <c r="J42" i="29" s="1"/>
  <c r="I128" i="29"/>
  <c r="J128" i="29" s="1"/>
  <c r="I44" i="29"/>
  <c r="J44" i="29" s="1"/>
  <c r="I55" i="29"/>
  <c r="J55" i="29" s="1"/>
  <c r="I430" i="29"/>
  <c r="J430" i="29" s="1"/>
  <c r="I258" i="29"/>
  <c r="J258" i="29" s="1"/>
  <c r="I79" i="29"/>
  <c r="J79" i="29" s="1"/>
  <c r="I227" i="29"/>
  <c r="J227" i="29" s="1"/>
  <c r="I43" i="29"/>
  <c r="J43" i="29" s="1"/>
  <c r="H453" i="29"/>
  <c r="F452" i="29"/>
  <c r="I452" i="29"/>
  <c r="J452" i="29" s="1"/>
  <c r="G452" i="29"/>
  <c r="F428" i="29"/>
  <c r="I428" i="29"/>
  <c r="J428" i="29" s="1"/>
  <c r="G428" i="29"/>
  <c r="F23" i="29"/>
  <c r="I23" i="29"/>
  <c r="J23" i="29" s="1"/>
  <c r="G23" i="29"/>
  <c r="F64" i="29"/>
  <c r="I64" i="29"/>
  <c r="J64" i="29" s="1"/>
  <c r="G64" i="29"/>
  <c r="H240" i="29"/>
  <c r="F239" i="29"/>
  <c r="I239" i="29"/>
  <c r="J239" i="29" s="1"/>
  <c r="G239" i="29"/>
  <c r="F246" i="29"/>
  <c r="I246" i="29"/>
  <c r="J246" i="29" s="1"/>
  <c r="G246" i="29"/>
  <c r="F88" i="29"/>
  <c r="F524" i="29"/>
  <c r="I524" i="29"/>
  <c r="J524" i="29" s="1"/>
  <c r="G524" i="29"/>
  <c r="I68" i="29"/>
  <c r="J68" i="29" s="1"/>
  <c r="G68" i="29"/>
  <c r="F68" i="29"/>
  <c r="F393" i="29"/>
  <c r="I393" i="29"/>
  <c r="J393" i="29" s="1"/>
  <c r="G393" i="29"/>
  <c r="I71" i="29"/>
  <c r="J71" i="29" s="1"/>
  <c r="G71" i="29"/>
  <c r="F71" i="29"/>
  <c r="F87" i="29"/>
  <c r="I87" i="29"/>
  <c r="J87" i="29" s="1"/>
  <c r="G87" i="29"/>
  <c r="I229" i="29"/>
  <c r="J229" i="29" s="1"/>
  <c r="G229" i="29"/>
  <c r="F229" i="29"/>
  <c r="F116" i="29"/>
  <c r="I116" i="29"/>
  <c r="J116" i="29" s="1"/>
  <c r="G116" i="29"/>
  <c r="I6" i="29"/>
  <c r="J6" i="29" s="1"/>
  <c r="G6" i="29"/>
  <c r="F6" i="29"/>
  <c r="F147" i="29"/>
  <c r="I147" i="29"/>
  <c r="J147" i="29" s="1"/>
  <c r="G147" i="29"/>
  <c r="F142" i="29"/>
  <c r="I142" i="29"/>
  <c r="J142" i="29" s="1"/>
  <c r="G142" i="29"/>
  <c r="H342" i="29"/>
  <c r="F342" i="29" s="1"/>
  <c r="F489" i="29"/>
  <c r="F117" i="29"/>
  <c r="G117" i="29"/>
  <c r="F206" i="29"/>
  <c r="F529" i="29"/>
  <c r="G529" i="29"/>
  <c r="I529" i="29"/>
  <c r="J529" i="29" s="1"/>
  <c r="H525" i="29"/>
  <c r="F238" i="29"/>
  <c r="G238" i="29"/>
  <c r="I238" i="29"/>
  <c r="J238" i="29" s="1"/>
  <c r="F153" i="29"/>
  <c r="I153" i="29"/>
  <c r="J153" i="29" s="1"/>
  <c r="G153" i="29"/>
  <c r="F523" i="29"/>
  <c r="I523" i="29"/>
  <c r="J523" i="29" s="1"/>
  <c r="G523" i="29"/>
  <c r="F205" i="29"/>
  <c r="F274" i="29"/>
  <c r="F262" i="29"/>
  <c r="I262" i="29"/>
  <c r="J262" i="29" s="1"/>
  <c r="G262" i="29"/>
  <c r="F204" i="29"/>
  <c r="I204" i="29"/>
  <c r="J204" i="29" s="1"/>
  <c r="G204" i="29"/>
  <c r="F217" i="29"/>
  <c r="I392" i="29"/>
  <c r="J392" i="29" s="1"/>
  <c r="F392" i="29"/>
  <c r="G392" i="29"/>
  <c r="F248" i="29"/>
  <c r="G213" i="29"/>
  <c r="G217" i="29"/>
  <c r="H185" i="29"/>
  <c r="G275" i="29"/>
  <c r="G302" i="29"/>
  <c r="I302" i="29"/>
  <c r="J302" i="29" s="1"/>
  <c r="G471" i="29"/>
  <c r="F471" i="29"/>
  <c r="I471" i="29"/>
  <c r="J471" i="29" s="1"/>
  <c r="G305" i="29"/>
  <c r="I257" i="29"/>
  <c r="J257" i="29" s="1"/>
  <c r="G257" i="29"/>
  <c r="G196" i="29"/>
  <c r="F196" i="29"/>
  <c r="I196" i="29"/>
  <c r="J196" i="29" s="1"/>
  <c r="G295" i="29"/>
  <c r="I295" i="29"/>
  <c r="J295" i="29" s="1"/>
  <c r="I305" i="29"/>
  <c r="J305" i="29" s="1"/>
  <c r="G224" i="29"/>
  <c r="H225" i="29"/>
  <c r="F224" i="29"/>
  <c r="H380" i="29"/>
  <c r="F380" i="29" s="1"/>
  <c r="F200" i="29"/>
  <c r="H292" i="29"/>
  <c r="F292" i="29" s="1"/>
  <c r="F251" i="29"/>
  <c r="F444" i="29"/>
  <c r="F207" i="29"/>
  <c r="H395" i="29"/>
  <c r="F155" i="29"/>
  <c r="I200" i="29"/>
  <c r="J200" i="29" s="1"/>
  <c r="F500" i="29"/>
  <c r="I500" i="29"/>
  <c r="J500" i="29" s="1"/>
  <c r="G500" i="29"/>
  <c r="G251" i="29"/>
  <c r="G444" i="29"/>
  <c r="I316" i="29"/>
  <c r="J316" i="29" s="1"/>
  <c r="G372" i="29"/>
  <c r="I250" i="29"/>
  <c r="J250" i="29" s="1"/>
  <c r="G207" i="29"/>
  <c r="G297" i="29"/>
  <c r="I521" i="29"/>
  <c r="J521" i="29" s="1"/>
  <c r="G155" i="29"/>
  <c r="I365" i="29"/>
  <c r="J365" i="29" s="1"/>
  <c r="G365" i="29"/>
  <c r="G503" i="29"/>
  <c r="F503" i="29"/>
  <c r="I503" i="29"/>
  <c r="J503" i="29" s="1"/>
  <c r="F170" i="29"/>
  <c r="F254" i="29"/>
  <c r="F260" i="29"/>
  <c r="F175" i="29"/>
  <c r="F162" i="29"/>
  <c r="I251" i="29"/>
  <c r="J251" i="29" s="1"/>
  <c r="G170" i="29"/>
  <c r="I444" i="29"/>
  <c r="J444" i="29" s="1"/>
  <c r="G254" i="29"/>
  <c r="I372" i="29"/>
  <c r="J372" i="29" s="1"/>
  <c r="G260" i="29"/>
  <c r="I207" i="29"/>
  <c r="J207" i="29" s="1"/>
  <c r="G175" i="29"/>
  <c r="I297" i="29"/>
  <c r="J297" i="29" s="1"/>
  <c r="G162" i="29"/>
  <c r="I155" i="29"/>
  <c r="J155" i="29" s="1"/>
  <c r="G210" i="29"/>
  <c r="F210" i="29"/>
  <c r="F539" i="29"/>
  <c r="I539" i="29"/>
  <c r="J539" i="29" s="1"/>
  <c r="G539" i="29"/>
  <c r="F231" i="29"/>
  <c r="I231" i="29"/>
  <c r="J231" i="29" s="1"/>
  <c r="G231" i="29"/>
  <c r="F252" i="29"/>
  <c r="I252" i="29"/>
  <c r="J252" i="29" s="1"/>
  <c r="G252" i="29"/>
  <c r="H317" i="29"/>
  <c r="F317" i="29" s="1"/>
  <c r="F163" i="29"/>
  <c r="F464" i="29"/>
  <c r="I464" i="29"/>
  <c r="J464" i="29" s="1"/>
  <c r="G464" i="29"/>
  <c r="F469" i="29"/>
  <c r="I375" i="29"/>
  <c r="J375" i="29" s="1"/>
  <c r="F535" i="29"/>
  <c r="I535" i="29"/>
  <c r="J535" i="29" s="1"/>
  <c r="G535" i="29"/>
  <c r="F164" i="29"/>
  <c r="F178" i="29"/>
  <c r="F161" i="29"/>
  <c r="F457" i="29"/>
  <c r="H458" i="29"/>
  <c r="F230" i="29"/>
  <c r="I416" i="29"/>
  <c r="J416" i="29" s="1"/>
  <c r="F507" i="29"/>
  <c r="I496" i="29"/>
  <c r="J496" i="29" s="1"/>
  <c r="G446" i="29"/>
  <c r="F446" i="29"/>
  <c r="G483" i="29"/>
  <c r="I483" i="29"/>
  <c r="J483" i="29" s="1"/>
  <c r="G507" i="29"/>
  <c r="H383" i="29"/>
  <c r="I446" i="29"/>
  <c r="J446" i="29" s="1"/>
  <c r="G502" i="29"/>
  <c r="I507" i="29"/>
  <c r="J507" i="29" s="1"/>
  <c r="F502" i="29"/>
  <c r="I502" i="29"/>
  <c r="J502" i="29" s="1"/>
  <c r="G469" i="29"/>
  <c r="G353" i="29"/>
  <c r="G375" i="29"/>
  <c r="F406" i="29"/>
  <c r="G311" i="29"/>
  <c r="G379" i="29"/>
  <c r="G314" i="29"/>
  <c r="G424" i="29"/>
  <c r="F424" i="29"/>
  <c r="I424" i="29"/>
  <c r="J424" i="29" s="1"/>
  <c r="F472" i="29"/>
  <c r="F478" i="29"/>
  <c r="I478" i="29"/>
  <c r="J478" i="29" s="1"/>
  <c r="F474" i="29"/>
  <c r="F512" i="29"/>
  <c r="I512" i="29"/>
  <c r="J512" i="29" s="1"/>
  <c r="F526" i="29"/>
  <c r="I526" i="29"/>
  <c r="J526" i="29" s="1"/>
  <c r="I329" i="29"/>
  <c r="J329" i="29" s="1"/>
  <c r="F533" i="29"/>
  <c r="I533" i="29"/>
  <c r="J533" i="29" s="1"/>
  <c r="F473" i="29"/>
  <c r="G445" i="29"/>
  <c r="G330" i="29"/>
  <c r="G326" i="29"/>
  <c r="I466" i="29"/>
  <c r="J466" i="29" s="1"/>
  <c r="F405" i="29"/>
  <c r="I326" i="29"/>
  <c r="J326" i="29" s="1"/>
  <c r="F396" i="29"/>
  <c r="G396" i="29"/>
  <c r="G433" i="29"/>
  <c r="I348" i="29"/>
  <c r="J348" i="29" s="1"/>
  <c r="I482" i="29"/>
  <c r="J482" i="29" s="1"/>
  <c r="I493" i="29"/>
  <c r="J493" i="29" s="1"/>
  <c r="I433" i="29"/>
  <c r="J433" i="29" s="1"/>
  <c r="F422" i="29"/>
  <c r="F499" i="29"/>
  <c r="G338" i="29"/>
  <c r="G422" i="29"/>
  <c r="G499" i="29"/>
  <c r="G381" i="29"/>
  <c r="G363" i="29"/>
  <c r="I363" i="29"/>
  <c r="J363" i="29" s="1"/>
  <c r="G440" i="29"/>
  <c r="F403" i="29"/>
  <c r="F432" i="29"/>
  <c r="F530" i="29"/>
  <c r="G350" i="29"/>
  <c r="I403" i="29"/>
  <c r="J403" i="29" s="1"/>
  <c r="G400" i="29"/>
  <c r="F400" i="29"/>
  <c r="I400" i="29"/>
  <c r="J400" i="29" s="1"/>
  <c r="G364" i="29"/>
  <c r="I364" i="29"/>
  <c r="J364" i="29" s="1"/>
  <c r="G518" i="29"/>
  <c r="F518" i="29"/>
  <c r="I518" i="29"/>
  <c r="J518" i="29" s="1"/>
  <c r="F492" i="29"/>
  <c r="F528" i="29"/>
  <c r="G492" i="29"/>
  <c r="G528" i="29"/>
  <c r="G325" i="29"/>
  <c r="I354" i="29"/>
  <c r="J354" i="29" s="1"/>
  <c r="H52" i="18"/>
  <c r="F52" i="18" s="1"/>
  <c r="H67" i="18"/>
  <c r="H14" i="18"/>
  <c r="F14" i="18" s="1"/>
  <c r="H436" i="18"/>
  <c r="F436" i="18" s="1"/>
  <c r="H281" i="18"/>
  <c r="H277" i="18"/>
  <c r="F277" i="18" s="1"/>
  <c r="H273" i="18"/>
  <c r="H11" i="18"/>
  <c r="H93" i="18"/>
  <c r="G336" i="18"/>
  <c r="I336" i="18" s="1"/>
  <c r="J336" i="18" s="1"/>
  <c r="CQ336" i="18" s="1"/>
  <c r="G146" i="18"/>
  <c r="I146" i="18" s="1"/>
  <c r="J146" i="18" s="1"/>
  <c r="CQ146" i="18" s="1"/>
  <c r="H77" i="18"/>
  <c r="G430" i="18"/>
  <c r="I430" i="18" s="1"/>
  <c r="J430" i="18" s="1"/>
  <c r="CQ430" i="18" s="1"/>
  <c r="G387" i="18"/>
  <c r="I387" i="18" s="1"/>
  <c r="J387" i="18" s="1"/>
  <c r="CQ387" i="18" s="1"/>
  <c r="G322" i="18"/>
  <c r="I322" i="18" s="1"/>
  <c r="J322" i="18" s="1"/>
  <c r="CQ322" i="18" s="1"/>
  <c r="G172" i="18"/>
  <c r="I172" i="18" s="1"/>
  <c r="J172" i="18" s="1"/>
  <c r="CQ172" i="18" s="1"/>
  <c r="G160" i="18"/>
  <c r="I160" i="18" s="1"/>
  <c r="J160" i="18" s="1"/>
  <c r="CQ160" i="18" s="1"/>
  <c r="G376" i="18"/>
  <c r="I376" i="18" s="1"/>
  <c r="J376" i="18" s="1"/>
  <c r="CQ376" i="18" s="1"/>
  <c r="G348" i="18"/>
  <c r="I348" i="18" s="1"/>
  <c r="J348" i="18" s="1"/>
  <c r="CQ348" i="18" s="1"/>
  <c r="G223" i="18"/>
  <c r="I223" i="18" s="1"/>
  <c r="J223" i="18" s="1"/>
  <c r="CQ223" i="18" s="1"/>
  <c r="G55" i="18"/>
  <c r="I55" i="18" s="1"/>
  <c r="J55" i="18" s="1"/>
  <c r="CQ55" i="18" s="1"/>
  <c r="G79" i="18"/>
  <c r="I79" i="18" s="1"/>
  <c r="J79" i="18" s="1"/>
  <c r="CQ79" i="18" s="1"/>
  <c r="G406" i="18"/>
  <c r="I406" i="18" s="1"/>
  <c r="J406" i="18" s="1"/>
  <c r="CQ406" i="18" s="1"/>
  <c r="H127" i="18"/>
  <c r="H301" i="18"/>
  <c r="F185" i="18"/>
  <c r="H164" i="18"/>
  <c r="F465" i="18"/>
  <c r="H88" i="18"/>
  <c r="F87" i="18"/>
  <c r="F184" i="18"/>
  <c r="F183" i="18"/>
  <c r="F342" i="18"/>
  <c r="F294" i="18"/>
  <c r="F142" i="18"/>
  <c r="F134" i="18"/>
  <c r="F118" i="18"/>
  <c r="F62" i="18"/>
  <c r="F341" i="18"/>
  <c r="F325" i="18"/>
  <c r="F133" i="18"/>
  <c r="F109" i="18"/>
  <c r="F8" i="18"/>
  <c r="F7" i="18"/>
  <c r="F6" i="18"/>
  <c r="F402" i="18"/>
  <c r="O93" i="11"/>
  <c r="CC541" i="23"/>
  <c r="CB541" i="23"/>
  <c r="CA541" i="23"/>
  <c r="BZ541" i="23"/>
  <c r="BY541" i="23"/>
  <c r="BW541" i="23"/>
  <c r="BV541" i="23"/>
  <c r="BU541" i="23"/>
  <c r="BT541" i="23"/>
  <c r="BS541" i="23"/>
  <c r="BR541" i="23"/>
  <c r="BQ541" i="23"/>
  <c r="BP541" i="23"/>
  <c r="BO541" i="23"/>
  <c r="BN541" i="23"/>
  <c r="BM541" i="23"/>
  <c r="BL541" i="23"/>
  <c r="BK541" i="23"/>
  <c r="BJ541" i="23"/>
  <c r="BI541" i="23"/>
  <c r="BH541" i="23"/>
  <c r="BG541" i="23"/>
  <c r="BF541" i="23"/>
  <c r="BE541" i="23"/>
  <c r="BD541" i="23"/>
  <c r="BC541" i="23"/>
  <c r="BA541" i="23"/>
  <c r="AZ541" i="23"/>
  <c r="AY541" i="23"/>
  <c r="AX541" i="23"/>
  <c r="AW541" i="23"/>
  <c r="AV541" i="23"/>
  <c r="AU541" i="23"/>
  <c r="AT541" i="23"/>
  <c r="AS541" i="23"/>
  <c r="AR541" i="23"/>
  <c r="AP541" i="23"/>
  <c r="AO541" i="23"/>
  <c r="AN541" i="23"/>
  <c r="AM541" i="23"/>
  <c r="AL541" i="23"/>
  <c r="AK541" i="23"/>
  <c r="AJ541" i="23"/>
  <c r="AI541" i="23"/>
  <c r="AH541" i="23"/>
  <c r="AG541" i="23"/>
  <c r="AF541" i="23"/>
  <c r="AD541" i="23"/>
  <c r="AC541" i="23"/>
  <c r="AB541" i="23"/>
  <c r="AA541" i="23"/>
  <c r="Y541" i="23"/>
  <c r="X541" i="23"/>
  <c r="W541" i="23"/>
  <c r="V541" i="23"/>
  <c r="T541" i="23"/>
  <c r="S541" i="23"/>
  <c r="R541" i="23"/>
  <c r="Q541" i="23"/>
  <c r="P541" i="23"/>
  <c r="O541" i="23"/>
  <c r="N541" i="23"/>
  <c r="L541" i="23"/>
  <c r="K541" i="23"/>
  <c r="J541" i="23"/>
  <c r="I541" i="23"/>
  <c r="H541" i="23"/>
  <c r="G541" i="23"/>
  <c r="F541" i="23"/>
  <c r="E541" i="23"/>
  <c r="D541" i="23"/>
  <c r="CC540" i="23"/>
  <c r="CB540" i="23"/>
  <c r="CA540" i="23"/>
  <c r="BZ540" i="23"/>
  <c r="BY540" i="23"/>
  <c r="BW540" i="23"/>
  <c r="BV540" i="23"/>
  <c r="BU540" i="23"/>
  <c r="BT540" i="23"/>
  <c r="BS540" i="23"/>
  <c r="BR540" i="23"/>
  <c r="BQ540" i="23"/>
  <c r="BP540" i="23"/>
  <c r="BO540" i="23"/>
  <c r="BN540" i="23"/>
  <c r="BM540" i="23"/>
  <c r="BL540" i="23"/>
  <c r="BK540" i="23"/>
  <c r="BJ540" i="23"/>
  <c r="BI540" i="23"/>
  <c r="BH540" i="23"/>
  <c r="BG540" i="23"/>
  <c r="BF540" i="23"/>
  <c r="BE540" i="23"/>
  <c r="BD540" i="23"/>
  <c r="BC540" i="23"/>
  <c r="BA540" i="23"/>
  <c r="AZ540" i="23"/>
  <c r="AY540" i="23"/>
  <c r="AX540" i="23"/>
  <c r="AW540" i="23"/>
  <c r="AV540" i="23"/>
  <c r="AU540" i="23"/>
  <c r="AT540" i="23"/>
  <c r="AS540" i="23"/>
  <c r="AR540" i="23"/>
  <c r="AP540" i="23"/>
  <c r="AO540" i="23"/>
  <c r="AN540" i="23"/>
  <c r="AM540" i="23"/>
  <c r="AL540" i="23"/>
  <c r="AK540" i="23"/>
  <c r="AJ540" i="23"/>
  <c r="AI540" i="23"/>
  <c r="AH540" i="23"/>
  <c r="AG540" i="23"/>
  <c r="AF540" i="23"/>
  <c r="AD540" i="23"/>
  <c r="AC540" i="23"/>
  <c r="AB540" i="23"/>
  <c r="AA540" i="23"/>
  <c r="Y540" i="23"/>
  <c r="X540" i="23"/>
  <c r="W540" i="23"/>
  <c r="V540" i="23"/>
  <c r="T540" i="23"/>
  <c r="S540" i="23"/>
  <c r="R540" i="23"/>
  <c r="Q540" i="23"/>
  <c r="P540" i="23"/>
  <c r="O540" i="23"/>
  <c r="N540" i="23"/>
  <c r="L540" i="23"/>
  <c r="K540" i="23"/>
  <c r="J540" i="23"/>
  <c r="I540" i="23"/>
  <c r="H540" i="23"/>
  <c r="G540" i="23"/>
  <c r="F540" i="23"/>
  <c r="E540" i="23"/>
  <c r="D540" i="23"/>
  <c r="CC539" i="23"/>
  <c r="CB539" i="23"/>
  <c r="CA539" i="23"/>
  <c r="BZ539" i="23"/>
  <c r="BY539" i="23"/>
  <c r="BW539" i="23"/>
  <c r="BV539" i="23"/>
  <c r="BU539" i="23"/>
  <c r="BT539" i="23"/>
  <c r="BS539" i="23"/>
  <c r="BR539" i="23"/>
  <c r="BQ539" i="23"/>
  <c r="BP539" i="23"/>
  <c r="BO539" i="23"/>
  <c r="BN539" i="23"/>
  <c r="BM539" i="23"/>
  <c r="BL539" i="23"/>
  <c r="BK539" i="23"/>
  <c r="BJ539" i="23"/>
  <c r="BI539" i="23"/>
  <c r="BH539" i="23"/>
  <c r="BG539" i="23"/>
  <c r="BF539" i="23"/>
  <c r="BE539" i="23"/>
  <c r="BD539" i="23"/>
  <c r="BC539" i="23"/>
  <c r="BA539" i="23"/>
  <c r="AZ539" i="23"/>
  <c r="AY539" i="23"/>
  <c r="AX539" i="23"/>
  <c r="AW539" i="23"/>
  <c r="AV539" i="23"/>
  <c r="AU539" i="23"/>
  <c r="AT539" i="23"/>
  <c r="AS539" i="23"/>
  <c r="AR539" i="23"/>
  <c r="AP539" i="23"/>
  <c r="AO539" i="23"/>
  <c r="AN539" i="23"/>
  <c r="AM539" i="23"/>
  <c r="AL539" i="23"/>
  <c r="AK539" i="23"/>
  <c r="AJ539" i="23"/>
  <c r="AI539" i="23"/>
  <c r="AH539" i="23"/>
  <c r="AG539" i="23"/>
  <c r="AF539" i="23"/>
  <c r="AD539" i="23"/>
  <c r="AC539" i="23"/>
  <c r="AB539" i="23"/>
  <c r="AA539" i="23"/>
  <c r="Y539" i="23"/>
  <c r="X539" i="23"/>
  <c r="W539" i="23"/>
  <c r="V539" i="23"/>
  <c r="T539" i="23"/>
  <c r="S539" i="23"/>
  <c r="R539" i="23"/>
  <c r="Q539" i="23"/>
  <c r="P539" i="23"/>
  <c r="O539" i="23"/>
  <c r="N539" i="23"/>
  <c r="L539" i="23"/>
  <c r="K539" i="23"/>
  <c r="J539" i="23"/>
  <c r="I539" i="23"/>
  <c r="H539" i="23"/>
  <c r="G539" i="23"/>
  <c r="F539" i="23"/>
  <c r="E539" i="23"/>
  <c r="D539" i="23"/>
  <c r="CC538" i="23"/>
  <c r="CB538" i="23"/>
  <c r="CA538" i="23"/>
  <c r="BZ538" i="23"/>
  <c r="BY538" i="23"/>
  <c r="BW538" i="23"/>
  <c r="BV538" i="23"/>
  <c r="BU538" i="23"/>
  <c r="BT538" i="23"/>
  <c r="BS538" i="23"/>
  <c r="BR538" i="23"/>
  <c r="BQ538" i="23"/>
  <c r="BP538" i="23"/>
  <c r="BO538" i="23"/>
  <c r="BN538" i="23"/>
  <c r="BM538" i="23"/>
  <c r="BL538" i="23"/>
  <c r="BK538" i="23"/>
  <c r="BJ538" i="23"/>
  <c r="BI538" i="23"/>
  <c r="BH538" i="23"/>
  <c r="BG538" i="23"/>
  <c r="BF538" i="23"/>
  <c r="BE538" i="23"/>
  <c r="BD538" i="23"/>
  <c r="BC538" i="23"/>
  <c r="BA538" i="23"/>
  <c r="AZ538" i="23"/>
  <c r="AY538" i="23"/>
  <c r="AX538" i="23"/>
  <c r="AW538" i="23"/>
  <c r="AV538" i="23"/>
  <c r="AU538" i="23"/>
  <c r="AT538" i="23"/>
  <c r="AS538" i="23"/>
  <c r="AR538" i="23"/>
  <c r="AP538" i="23"/>
  <c r="AO538" i="23"/>
  <c r="AN538" i="23"/>
  <c r="AM538" i="23"/>
  <c r="AL538" i="23"/>
  <c r="AK538" i="23"/>
  <c r="AJ538" i="23"/>
  <c r="AI538" i="23"/>
  <c r="AH538" i="23"/>
  <c r="AG538" i="23"/>
  <c r="AF538" i="23"/>
  <c r="AD538" i="23"/>
  <c r="AC538" i="23"/>
  <c r="AB538" i="23"/>
  <c r="AA538" i="23"/>
  <c r="Y538" i="23"/>
  <c r="X538" i="23"/>
  <c r="W538" i="23"/>
  <c r="V538" i="23"/>
  <c r="T538" i="23"/>
  <c r="S538" i="23"/>
  <c r="R538" i="23"/>
  <c r="Q538" i="23"/>
  <c r="P538" i="23"/>
  <c r="O538" i="23"/>
  <c r="N538" i="23"/>
  <c r="L538" i="23"/>
  <c r="K538" i="23"/>
  <c r="J538" i="23"/>
  <c r="I538" i="23"/>
  <c r="H538" i="23"/>
  <c r="G538" i="23"/>
  <c r="F538" i="23"/>
  <c r="E538" i="23"/>
  <c r="D538" i="23"/>
  <c r="CC537" i="23"/>
  <c r="CB537" i="23"/>
  <c r="CA537" i="23"/>
  <c r="BZ537" i="23"/>
  <c r="BY537" i="23"/>
  <c r="BW537" i="23"/>
  <c r="BV537" i="23"/>
  <c r="BU537" i="23"/>
  <c r="BT537" i="23"/>
  <c r="BS537" i="23"/>
  <c r="BR537" i="23"/>
  <c r="BQ537" i="23"/>
  <c r="BP537" i="23"/>
  <c r="BO537" i="23"/>
  <c r="BN537" i="23"/>
  <c r="BM537" i="23"/>
  <c r="BL537" i="23"/>
  <c r="BK537" i="23"/>
  <c r="BJ537" i="23"/>
  <c r="BI537" i="23"/>
  <c r="BH537" i="23"/>
  <c r="BG537" i="23"/>
  <c r="BF537" i="23"/>
  <c r="BE537" i="23"/>
  <c r="BD537" i="23"/>
  <c r="BC537" i="23"/>
  <c r="BA537" i="23"/>
  <c r="AZ537" i="23"/>
  <c r="AY537" i="23"/>
  <c r="AX537" i="23"/>
  <c r="AW537" i="23"/>
  <c r="AV537" i="23"/>
  <c r="AU537" i="23"/>
  <c r="AT537" i="23"/>
  <c r="AS537" i="23"/>
  <c r="AR537" i="23"/>
  <c r="AP537" i="23"/>
  <c r="AO537" i="23"/>
  <c r="AN537" i="23"/>
  <c r="AM537" i="23"/>
  <c r="AL537" i="23"/>
  <c r="AK537" i="23"/>
  <c r="AJ537" i="23"/>
  <c r="AI537" i="23"/>
  <c r="AH537" i="23"/>
  <c r="AG537" i="23"/>
  <c r="AF537" i="23"/>
  <c r="AD537" i="23"/>
  <c r="AC537" i="23"/>
  <c r="AB537" i="23"/>
  <c r="AA537" i="23"/>
  <c r="Y537" i="23"/>
  <c r="X537" i="23"/>
  <c r="W537" i="23"/>
  <c r="V537" i="23"/>
  <c r="T537" i="23"/>
  <c r="S537" i="23"/>
  <c r="R537" i="23"/>
  <c r="Q537" i="23"/>
  <c r="P537" i="23"/>
  <c r="O537" i="23"/>
  <c r="N537" i="23"/>
  <c r="L537" i="23"/>
  <c r="K537" i="23"/>
  <c r="J537" i="23"/>
  <c r="I537" i="23"/>
  <c r="H537" i="23"/>
  <c r="G537" i="23"/>
  <c r="F537" i="23"/>
  <c r="E537" i="23"/>
  <c r="D537" i="23"/>
  <c r="CC536" i="23"/>
  <c r="CB536" i="23"/>
  <c r="CA536" i="23"/>
  <c r="BZ536" i="23"/>
  <c r="BY536" i="23"/>
  <c r="BW536" i="23"/>
  <c r="BV536" i="23"/>
  <c r="BU536" i="23"/>
  <c r="BT536" i="23"/>
  <c r="BS536" i="23"/>
  <c r="BR536" i="23"/>
  <c r="BQ536" i="23"/>
  <c r="BP536" i="23"/>
  <c r="BO536" i="23"/>
  <c r="BN536" i="23"/>
  <c r="BM536" i="23"/>
  <c r="BL536" i="23"/>
  <c r="BK536" i="23"/>
  <c r="BJ536" i="23"/>
  <c r="BI536" i="23"/>
  <c r="BH536" i="23"/>
  <c r="BG536" i="23"/>
  <c r="BF536" i="23"/>
  <c r="BE536" i="23"/>
  <c r="BD536" i="23"/>
  <c r="BC536" i="23"/>
  <c r="BA536" i="23"/>
  <c r="AZ536" i="23"/>
  <c r="AY536" i="23"/>
  <c r="AX536" i="23"/>
  <c r="AW536" i="23"/>
  <c r="AV536" i="23"/>
  <c r="AU536" i="23"/>
  <c r="AT536" i="23"/>
  <c r="AS536" i="23"/>
  <c r="AR536" i="23"/>
  <c r="AP536" i="23"/>
  <c r="AO536" i="23"/>
  <c r="AN536" i="23"/>
  <c r="AM536" i="23"/>
  <c r="AL536" i="23"/>
  <c r="AK536" i="23"/>
  <c r="AJ536" i="23"/>
  <c r="AI536" i="23"/>
  <c r="AH536" i="23"/>
  <c r="AG536" i="23"/>
  <c r="AF536" i="23"/>
  <c r="AD536" i="23"/>
  <c r="AC536" i="23"/>
  <c r="AB536" i="23"/>
  <c r="AA536" i="23"/>
  <c r="Y536" i="23"/>
  <c r="X536" i="23"/>
  <c r="W536" i="23"/>
  <c r="V536" i="23"/>
  <c r="T536" i="23"/>
  <c r="S536" i="23"/>
  <c r="R536" i="23"/>
  <c r="Q536" i="23"/>
  <c r="P536" i="23"/>
  <c r="O536" i="23"/>
  <c r="N536" i="23"/>
  <c r="L536" i="23"/>
  <c r="K536" i="23"/>
  <c r="J536" i="23"/>
  <c r="I536" i="23"/>
  <c r="H536" i="23"/>
  <c r="G536" i="23"/>
  <c r="F536" i="23"/>
  <c r="E536" i="23"/>
  <c r="D536" i="23"/>
  <c r="CC535" i="23"/>
  <c r="CB535" i="23"/>
  <c r="CA535" i="23"/>
  <c r="BZ535" i="23"/>
  <c r="BY535" i="23"/>
  <c r="BW535" i="23"/>
  <c r="BV535" i="23"/>
  <c r="BU535" i="23"/>
  <c r="BT535" i="23"/>
  <c r="BS535" i="23"/>
  <c r="BR535" i="23"/>
  <c r="BQ535" i="23"/>
  <c r="BP535" i="23"/>
  <c r="BO535" i="23"/>
  <c r="BN535" i="23"/>
  <c r="BM535" i="23"/>
  <c r="BL535" i="23"/>
  <c r="BK535" i="23"/>
  <c r="BJ535" i="23"/>
  <c r="BI535" i="23"/>
  <c r="BH535" i="23"/>
  <c r="BG535" i="23"/>
  <c r="BF535" i="23"/>
  <c r="BE535" i="23"/>
  <c r="BD535" i="23"/>
  <c r="BC535" i="23"/>
  <c r="BA535" i="23"/>
  <c r="AZ535" i="23"/>
  <c r="AY535" i="23"/>
  <c r="AX535" i="23"/>
  <c r="AW535" i="23"/>
  <c r="AV535" i="23"/>
  <c r="AU535" i="23"/>
  <c r="AT535" i="23"/>
  <c r="AS535" i="23"/>
  <c r="AR535" i="23"/>
  <c r="AP535" i="23"/>
  <c r="AO535" i="23"/>
  <c r="AN535" i="23"/>
  <c r="AM535" i="23"/>
  <c r="AL535" i="23"/>
  <c r="AK535" i="23"/>
  <c r="AJ535" i="23"/>
  <c r="AI535" i="23"/>
  <c r="AH535" i="23"/>
  <c r="AG535" i="23"/>
  <c r="AF535" i="23"/>
  <c r="AD535" i="23"/>
  <c r="AC535" i="23"/>
  <c r="AB535" i="23"/>
  <c r="AA535" i="23"/>
  <c r="Y535" i="23"/>
  <c r="X535" i="23"/>
  <c r="W535" i="23"/>
  <c r="V535" i="23"/>
  <c r="T535" i="23"/>
  <c r="S535" i="23"/>
  <c r="R535" i="23"/>
  <c r="Q535" i="23"/>
  <c r="P535" i="23"/>
  <c r="O535" i="23"/>
  <c r="N535" i="23"/>
  <c r="L535" i="23"/>
  <c r="K535" i="23"/>
  <c r="J535" i="23"/>
  <c r="I535" i="23"/>
  <c r="H535" i="23"/>
  <c r="G535" i="23"/>
  <c r="F535" i="23"/>
  <c r="E535" i="23"/>
  <c r="D535" i="23"/>
  <c r="CC534" i="23"/>
  <c r="CB534" i="23"/>
  <c r="CA534" i="23"/>
  <c r="BZ534" i="23"/>
  <c r="BY534" i="23"/>
  <c r="BW534" i="23"/>
  <c r="BV534" i="23"/>
  <c r="BU534" i="23"/>
  <c r="BT534" i="23"/>
  <c r="BS534" i="23"/>
  <c r="BR534" i="23"/>
  <c r="BQ534" i="23"/>
  <c r="BP534" i="23"/>
  <c r="BO534" i="23"/>
  <c r="BN534" i="23"/>
  <c r="BM534" i="23"/>
  <c r="BL534" i="23"/>
  <c r="BK534" i="23"/>
  <c r="BJ534" i="23"/>
  <c r="BI534" i="23"/>
  <c r="BH534" i="23"/>
  <c r="BG534" i="23"/>
  <c r="BF534" i="23"/>
  <c r="BE534" i="23"/>
  <c r="BD534" i="23"/>
  <c r="BC534" i="23"/>
  <c r="BA534" i="23"/>
  <c r="AZ534" i="23"/>
  <c r="AY534" i="23"/>
  <c r="AX534" i="23"/>
  <c r="AW534" i="23"/>
  <c r="AV534" i="23"/>
  <c r="AU534" i="23"/>
  <c r="AT534" i="23"/>
  <c r="AS534" i="23"/>
  <c r="AR534" i="23"/>
  <c r="AP534" i="23"/>
  <c r="AO534" i="23"/>
  <c r="AN534" i="23"/>
  <c r="AM534" i="23"/>
  <c r="AL534" i="23"/>
  <c r="AK534" i="23"/>
  <c r="AJ534" i="23"/>
  <c r="AI534" i="23"/>
  <c r="AH534" i="23"/>
  <c r="AG534" i="23"/>
  <c r="AF534" i="23"/>
  <c r="AD534" i="23"/>
  <c r="AC534" i="23"/>
  <c r="AB534" i="23"/>
  <c r="AA534" i="23"/>
  <c r="Y534" i="23"/>
  <c r="X534" i="23"/>
  <c r="W534" i="23"/>
  <c r="V534" i="23"/>
  <c r="T534" i="23"/>
  <c r="S534" i="23"/>
  <c r="R534" i="23"/>
  <c r="Q534" i="23"/>
  <c r="P534" i="23"/>
  <c r="O534" i="23"/>
  <c r="N534" i="23"/>
  <c r="L534" i="23"/>
  <c r="K534" i="23"/>
  <c r="J534" i="23"/>
  <c r="I534" i="23"/>
  <c r="H534" i="23"/>
  <c r="G534" i="23"/>
  <c r="F534" i="23"/>
  <c r="E534" i="23"/>
  <c r="D534" i="23"/>
  <c r="CC533" i="23"/>
  <c r="CB533" i="23"/>
  <c r="CA533" i="23"/>
  <c r="BZ533" i="23"/>
  <c r="BY533" i="23"/>
  <c r="BW533" i="23"/>
  <c r="BV533" i="23"/>
  <c r="BU533" i="23"/>
  <c r="BT533" i="23"/>
  <c r="BS533" i="23"/>
  <c r="BR533" i="23"/>
  <c r="BQ533" i="23"/>
  <c r="BP533" i="23"/>
  <c r="BO533" i="23"/>
  <c r="BN533" i="23"/>
  <c r="BM533" i="23"/>
  <c r="BL533" i="23"/>
  <c r="BK533" i="23"/>
  <c r="BJ533" i="23"/>
  <c r="BI533" i="23"/>
  <c r="BH533" i="23"/>
  <c r="BG533" i="23"/>
  <c r="BF533" i="23"/>
  <c r="BE533" i="23"/>
  <c r="BD533" i="23"/>
  <c r="BC533" i="23"/>
  <c r="BA533" i="23"/>
  <c r="AZ533" i="23"/>
  <c r="AY533" i="23"/>
  <c r="AX533" i="23"/>
  <c r="AW533" i="23"/>
  <c r="AV533" i="23"/>
  <c r="AU533" i="23"/>
  <c r="AT533" i="23"/>
  <c r="AS533" i="23"/>
  <c r="AR533" i="23"/>
  <c r="AP533" i="23"/>
  <c r="AO533" i="23"/>
  <c r="AN533" i="23"/>
  <c r="AM533" i="23"/>
  <c r="AL533" i="23"/>
  <c r="AK533" i="23"/>
  <c r="AJ533" i="23"/>
  <c r="AI533" i="23"/>
  <c r="AH533" i="23"/>
  <c r="AG533" i="23"/>
  <c r="AF533" i="23"/>
  <c r="AD533" i="23"/>
  <c r="AC533" i="23"/>
  <c r="AB533" i="23"/>
  <c r="AA533" i="23"/>
  <c r="Y533" i="23"/>
  <c r="X533" i="23"/>
  <c r="W533" i="23"/>
  <c r="V533" i="23"/>
  <c r="T533" i="23"/>
  <c r="S533" i="23"/>
  <c r="R533" i="23"/>
  <c r="Q533" i="23"/>
  <c r="P533" i="23"/>
  <c r="O533" i="23"/>
  <c r="N533" i="23"/>
  <c r="L533" i="23"/>
  <c r="K533" i="23"/>
  <c r="J533" i="23"/>
  <c r="I533" i="23"/>
  <c r="H533" i="23"/>
  <c r="G533" i="23"/>
  <c r="F533" i="23"/>
  <c r="E533" i="23"/>
  <c r="D533" i="23"/>
  <c r="CC532" i="23"/>
  <c r="CB532" i="23"/>
  <c r="CA532" i="23"/>
  <c r="BZ532" i="23"/>
  <c r="BY532" i="23"/>
  <c r="BW532" i="23"/>
  <c r="BV532" i="23"/>
  <c r="BU532" i="23"/>
  <c r="BT532" i="23"/>
  <c r="BS532" i="23"/>
  <c r="BR532" i="23"/>
  <c r="BQ532" i="23"/>
  <c r="BP532" i="23"/>
  <c r="BO532" i="23"/>
  <c r="BN532" i="23"/>
  <c r="BM532" i="23"/>
  <c r="BL532" i="23"/>
  <c r="BK532" i="23"/>
  <c r="BJ532" i="23"/>
  <c r="BI532" i="23"/>
  <c r="BH532" i="23"/>
  <c r="BG532" i="23"/>
  <c r="BF532" i="23"/>
  <c r="BE532" i="23"/>
  <c r="BD532" i="23"/>
  <c r="BC532" i="23"/>
  <c r="BA532" i="23"/>
  <c r="AZ532" i="23"/>
  <c r="AY532" i="23"/>
  <c r="AX532" i="23"/>
  <c r="AW532" i="23"/>
  <c r="AV532" i="23"/>
  <c r="AU532" i="23"/>
  <c r="AT532" i="23"/>
  <c r="AS532" i="23"/>
  <c r="AR532" i="23"/>
  <c r="AP532" i="23"/>
  <c r="AO532" i="23"/>
  <c r="AN532" i="23"/>
  <c r="AM532" i="23"/>
  <c r="AL532" i="23"/>
  <c r="AK532" i="23"/>
  <c r="AJ532" i="23"/>
  <c r="AI532" i="23"/>
  <c r="AH532" i="23"/>
  <c r="AG532" i="23"/>
  <c r="AF532" i="23"/>
  <c r="AD532" i="23"/>
  <c r="AC532" i="23"/>
  <c r="AB532" i="23"/>
  <c r="AA532" i="23"/>
  <c r="Y532" i="23"/>
  <c r="X532" i="23"/>
  <c r="W532" i="23"/>
  <c r="V532" i="23"/>
  <c r="T532" i="23"/>
  <c r="S532" i="23"/>
  <c r="R532" i="23"/>
  <c r="Q532" i="23"/>
  <c r="P532" i="23"/>
  <c r="O532" i="23"/>
  <c r="N532" i="23"/>
  <c r="L532" i="23"/>
  <c r="K532" i="23"/>
  <c r="J532" i="23"/>
  <c r="I532" i="23"/>
  <c r="H532" i="23"/>
  <c r="G532" i="23"/>
  <c r="F532" i="23"/>
  <c r="E532" i="23"/>
  <c r="D532" i="23"/>
  <c r="CC531" i="23"/>
  <c r="CB531" i="23"/>
  <c r="CA531" i="23"/>
  <c r="BZ531" i="23"/>
  <c r="BY531" i="23"/>
  <c r="BW531" i="23"/>
  <c r="BV531" i="23"/>
  <c r="BU531" i="23"/>
  <c r="BT531" i="23"/>
  <c r="BS531" i="23"/>
  <c r="BR531" i="23"/>
  <c r="BQ531" i="23"/>
  <c r="BP531" i="23"/>
  <c r="BO531" i="23"/>
  <c r="BN531" i="23"/>
  <c r="BM531" i="23"/>
  <c r="BL531" i="23"/>
  <c r="BK531" i="23"/>
  <c r="BJ531" i="23"/>
  <c r="BI531" i="23"/>
  <c r="BH531" i="23"/>
  <c r="BG531" i="23"/>
  <c r="BF531" i="23"/>
  <c r="BE531" i="23"/>
  <c r="BD531" i="23"/>
  <c r="BC531" i="23"/>
  <c r="BA531" i="23"/>
  <c r="AZ531" i="23"/>
  <c r="AY531" i="23"/>
  <c r="AX531" i="23"/>
  <c r="AW531" i="23"/>
  <c r="AV531" i="23"/>
  <c r="AU531" i="23"/>
  <c r="AT531" i="23"/>
  <c r="AS531" i="23"/>
  <c r="AR531" i="23"/>
  <c r="AP531" i="23"/>
  <c r="AO531" i="23"/>
  <c r="AN531" i="23"/>
  <c r="AM531" i="23"/>
  <c r="AL531" i="23"/>
  <c r="AK531" i="23"/>
  <c r="AJ531" i="23"/>
  <c r="AI531" i="23"/>
  <c r="AH531" i="23"/>
  <c r="AG531" i="23"/>
  <c r="AF531" i="23"/>
  <c r="AD531" i="23"/>
  <c r="AC531" i="23"/>
  <c r="AB531" i="23"/>
  <c r="AA531" i="23"/>
  <c r="Y531" i="23"/>
  <c r="X531" i="23"/>
  <c r="W531" i="23"/>
  <c r="V531" i="23"/>
  <c r="T531" i="23"/>
  <c r="S531" i="23"/>
  <c r="R531" i="23"/>
  <c r="Q531" i="23"/>
  <c r="P531" i="23"/>
  <c r="O531" i="23"/>
  <c r="N531" i="23"/>
  <c r="L531" i="23"/>
  <c r="K531" i="23"/>
  <c r="J531" i="23"/>
  <c r="I531" i="23"/>
  <c r="H531" i="23"/>
  <c r="G531" i="23"/>
  <c r="F531" i="23"/>
  <c r="E531" i="23"/>
  <c r="D531" i="23"/>
  <c r="CC530" i="23"/>
  <c r="CB530" i="23"/>
  <c r="CA530" i="23"/>
  <c r="BZ530" i="23"/>
  <c r="BY530" i="23"/>
  <c r="BW530" i="23"/>
  <c r="BV530" i="23"/>
  <c r="BU530" i="23"/>
  <c r="BT530" i="23"/>
  <c r="BS530" i="23"/>
  <c r="BR530" i="23"/>
  <c r="BQ530" i="23"/>
  <c r="BP530" i="23"/>
  <c r="BO530" i="23"/>
  <c r="BN530" i="23"/>
  <c r="BM530" i="23"/>
  <c r="BL530" i="23"/>
  <c r="BK530" i="23"/>
  <c r="BJ530" i="23"/>
  <c r="BI530" i="23"/>
  <c r="BH530" i="23"/>
  <c r="BG530" i="23"/>
  <c r="BF530" i="23"/>
  <c r="BE530" i="23"/>
  <c r="BD530" i="23"/>
  <c r="BC530" i="23"/>
  <c r="BA530" i="23"/>
  <c r="AZ530" i="23"/>
  <c r="AY530" i="23"/>
  <c r="AX530" i="23"/>
  <c r="AW530" i="23"/>
  <c r="AV530" i="23"/>
  <c r="AU530" i="23"/>
  <c r="AT530" i="23"/>
  <c r="AS530" i="23"/>
  <c r="AR530" i="23"/>
  <c r="AP530" i="23"/>
  <c r="AO530" i="23"/>
  <c r="AN530" i="23"/>
  <c r="AM530" i="23"/>
  <c r="AL530" i="23"/>
  <c r="AK530" i="23"/>
  <c r="AJ530" i="23"/>
  <c r="AI530" i="23"/>
  <c r="AH530" i="23"/>
  <c r="AG530" i="23"/>
  <c r="AF530" i="23"/>
  <c r="AD530" i="23"/>
  <c r="AC530" i="23"/>
  <c r="AB530" i="23"/>
  <c r="AA530" i="23"/>
  <c r="Y530" i="23"/>
  <c r="X530" i="23"/>
  <c r="W530" i="23"/>
  <c r="V530" i="23"/>
  <c r="T530" i="23"/>
  <c r="S530" i="23"/>
  <c r="R530" i="23"/>
  <c r="Q530" i="23"/>
  <c r="P530" i="23"/>
  <c r="O530" i="23"/>
  <c r="N530" i="23"/>
  <c r="L530" i="23"/>
  <c r="K530" i="23"/>
  <c r="J530" i="23"/>
  <c r="I530" i="23"/>
  <c r="H530" i="23"/>
  <c r="G530" i="23"/>
  <c r="F530" i="23"/>
  <c r="E530" i="23"/>
  <c r="D530" i="23"/>
  <c r="CC529" i="23"/>
  <c r="CB529" i="23"/>
  <c r="CA529" i="23"/>
  <c r="BZ529" i="23"/>
  <c r="BY529" i="23"/>
  <c r="BW529" i="23"/>
  <c r="BV529" i="23"/>
  <c r="BU529" i="23"/>
  <c r="BT529" i="23"/>
  <c r="BS529" i="23"/>
  <c r="BR529" i="23"/>
  <c r="BQ529" i="23"/>
  <c r="BP529" i="23"/>
  <c r="BO529" i="23"/>
  <c r="BN529" i="23"/>
  <c r="BM529" i="23"/>
  <c r="BL529" i="23"/>
  <c r="BK529" i="23"/>
  <c r="BJ529" i="23"/>
  <c r="BI529" i="23"/>
  <c r="BH529" i="23"/>
  <c r="BG529" i="23"/>
  <c r="BF529" i="23"/>
  <c r="BE529" i="23"/>
  <c r="BD529" i="23"/>
  <c r="BC529" i="23"/>
  <c r="BA529" i="23"/>
  <c r="AZ529" i="23"/>
  <c r="AY529" i="23"/>
  <c r="AX529" i="23"/>
  <c r="AW529" i="23"/>
  <c r="AV529" i="23"/>
  <c r="AU529" i="23"/>
  <c r="AT529" i="23"/>
  <c r="AS529" i="23"/>
  <c r="AR529" i="23"/>
  <c r="AP529" i="23"/>
  <c r="AO529" i="23"/>
  <c r="AN529" i="23"/>
  <c r="AM529" i="23"/>
  <c r="AL529" i="23"/>
  <c r="AK529" i="23"/>
  <c r="AJ529" i="23"/>
  <c r="AI529" i="23"/>
  <c r="AH529" i="23"/>
  <c r="AG529" i="23"/>
  <c r="AF529" i="23"/>
  <c r="AD529" i="23"/>
  <c r="AC529" i="23"/>
  <c r="AB529" i="23"/>
  <c r="AA529" i="23"/>
  <c r="Y529" i="23"/>
  <c r="X529" i="23"/>
  <c r="W529" i="23"/>
  <c r="V529" i="23"/>
  <c r="T529" i="23"/>
  <c r="S529" i="23"/>
  <c r="R529" i="23"/>
  <c r="Q529" i="23"/>
  <c r="P529" i="23"/>
  <c r="O529" i="23"/>
  <c r="N529" i="23"/>
  <c r="L529" i="23"/>
  <c r="K529" i="23"/>
  <c r="J529" i="23"/>
  <c r="I529" i="23"/>
  <c r="H529" i="23"/>
  <c r="G529" i="23"/>
  <c r="F529" i="23"/>
  <c r="E529" i="23"/>
  <c r="D529" i="23"/>
  <c r="CC528" i="23"/>
  <c r="CB528" i="23"/>
  <c r="CA528" i="23"/>
  <c r="BZ528" i="23"/>
  <c r="BY528" i="23"/>
  <c r="BW528" i="23"/>
  <c r="BV528" i="23"/>
  <c r="BU528" i="23"/>
  <c r="BT528" i="23"/>
  <c r="BS528" i="23"/>
  <c r="BR528" i="23"/>
  <c r="BQ528" i="23"/>
  <c r="BP528" i="23"/>
  <c r="BO528" i="23"/>
  <c r="BN528" i="23"/>
  <c r="BM528" i="23"/>
  <c r="BL528" i="23"/>
  <c r="BK528" i="23"/>
  <c r="BJ528" i="23"/>
  <c r="BI528" i="23"/>
  <c r="BH528" i="23"/>
  <c r="BG528" i="23"/>
  <c r="BF528" i="23"/>
  <c r="BE528" i="23"/>
  <c r="BD528" i="23"/>
  <c r="BC528" i="23"/>
  <c r="BA528" i="23"/>
  <c r="AZ528" i="23"/>
  <c r="AY528" i="23"/>
  <c r="AX528" i="23"/>
  <c r="AW528" i="23"/>
  <c r="AV528" i="23"/>
  <c r="AU528" i="23"/>
  <c r="AT528" i="23"/>
  <c r="AS528" i="23"/>
  <c r="AR528" i="23"/>
  <c r="AP528" i="23"/>
  <c r="AO528" i="23"/>
  <c r="AN528" i="23"/>
  <c r="AM528" i="23"/>
  <c r="AL528" i="23"/>
  <c r="AK528" i="23"/>
  <c r="AJ528" i="23"/>
  <c r="AI528" i="23"/>
  <c r="AH528" i="23"/>
  <c r="AG528" i="23"/>
  <c r="AF528" i="23"/>
  <c r="AD528" i="23"/>
  <c r="AC528" i="23"/>
  <c r="AB528" i="23"/>
  <c r="AA528" i="23"/>
  <c r="Y528" i="23"/>
  <c r="X528" i="23"/>
  <c r="W528" i="23"/>
  <c r="V528" i="23"/>
  <c r="T528" i="23"/>
  <c r="S528" i="23"/>
  <c r="R528" i="23"/>
  <c r="Q528" i="23"/>
  <c r="P528" i="23"/>
  <c r="O528" i="23"/>
  <c r="N528" i="23"/>
  <c r="L528" i="23"/>
  <c r="K528" i="23"/>
  <c r="J528" i="23"/>
  <c r="I528" i="23"/>
  <c r="H528" i="23"/>
  <c r="G528" i="23"/>
  <c r="F528" i="23"/>
  <c r="E528" i="23"/>
  <c r="D528" i="23"/>
  <c r="CC527" i="23"/>
  <c r="CB527" i="23"/>
  <c r="CA527" i="23"/>
  <c r="BZ527" i="23"/>
  <c r="BY527" i="23"/>
  <c r="BW527" i="23"/>
  <c r="BV527" i="23"/>
  <c r="BU527" i="23"/>
  <c r="BT527" i="23"/>
  <c r="BS527" i="23"/>
  <c r="BR527" i="23"/>
  <c r="BQ527" i="23"/>
  <c r="BP527" i="23"/>
  <c r="BO527" i="23"/>
  <c r="BN527" i="23"/>
  <c r="BM527" i="23"/>
  <c r="BL527" i="23"/>
  <c r="BK527" i="23"/>
  <c r="BJ527" i="23"/>
  <c r="BI527" i="23"/>
  <c r="BH527" i="23"/>
  <c r="BG527" i="23"/>
  <c r="BF527" i="23"/>
  <c r="BE527" i="23"/>
  <c r="BD527" i="23"/>
  <c r="BC527" i="23"/>
  <c r="BA527" i="23"/>
  <c r="AZ527" i="23"/>
  <c r="AY527" i="23"/>
  <c r="AX527" i="23"/>
  <c r="AW527" i="23"/>
  <c r="AV527" i="23"/>
  <c r="AU527" i="23"/>
  <c r="AT527" i="23"/>
  <c r="AS527" i="23"/>
  <c r="AR527" i="23"/>
  <c r="AP527" i="23"/>
  <c r="AO527" i="23"/>
  <c r="AN527" i="23"/>
  <c r="AM527" i="23"/>
  <c r="AL527" i="23"/>
  <c r="AK527" i="23"/>
  <c r="AJ527" i="23"/>
  <c r="AI527" i="23"/>
  <c r="AH527" i="23"/>
  <c r="AG527" i="23"/>
  <c r="AF527" i="23"/>
  <c r="AD527" i="23"/>
  <c r="AC527" i="23"/>
  <c r="AB527" i="23"/>
  <c r="AA527" i="23"/>
  <c r="Y527" i="23"/>
  <c r="X527" i="23"/>
  <c r="W527" i="23"/>
  <c r="V527" i="23"/>
  <c r="T527" i="23"/>
  <c r="S527" i="23"/>
  <c r="R527" i="23"/>
  <c r="Q527" i="23"/>
  <c r="P527" i="23"/>
  <c r="O527" i="23"/>
  <c r="N527" i="23"/>
  <c r="L527" i="23"/>
  <c r="K527" i="23"/>
  <c r="J527" i="23"/>
  <c r="I527" i="23"/>
  <c r="H527" i="23"/>
  <c r="G527" i="23"/>
  <c r="F527" i="23"/>
  <c r="E527" i="23"/>
  <c r="D527" i="23"/>
  <c r="CC526" i="23"/>
  <c r="CB526" i="23"/>
  <c r="CA526" i="23"/>
  <c r="BZ526" i="23"/>
  <c r="BY526" i="23"/>
  <c r="BW526" i="23"/>
  <c r="BV526" i="23"/>
  <c r="BU526" i="23"/>
  <c r="BT526" i="23"/>
  <c r="BS526" i="23"/>
  <c r="BR526" i="23"/>
  <c r="BQ526" i="23"/>
  <c r="BP526" i="23"/>
  <c r="BO526" i="23"/>
  <c r="BN526" i="23"/>
  <c r="BM526" i="23"/>
  <c r="BL526" i="23"/>
  <c r="BK526" i="23"/>
  <c r="BJ526" i="23"/>
  <c r="BI526" i="23"/>
  <c r="BH526" i="23"/>
  <c r="BG526" i="23"/>
  <c r="BF526" i="23"/>
  <c r="BE526" i="23"/>
  <c r="BD526" i="23"/>
  <c r="BC526" i="23"/>
  <c r="BA526" i="23"/>
  <c r="AZ526" i="23"/>
  <c r="AY526" i="23"/>
  <c r="AX526" i="23"/>
  <c r="AW526" i="23"/>
  <c r="AV526" i="23"/>
  <c r="AU526" i="23"/>
  <c r="AT526" i="23"/>
  <c r="AS526" i="23"/>
  <c r="AR526" i="23"/>
  <c r="AP526" i="23"/>
  <c r="AO526" i="23"/>
  <c r="AN526" i="23"/>
  <c r="AM526" i="23"/>
  <c r="AL526" i="23"/>
  <c r="AK526" i="23"/>
  <c r="AJ526" i="23"/>
  <c r="AI526" i="23"/>
  <c r="AH526" i="23"/>
  <c r="AG526" i="23"/>
  <c r="AF526" i="23"/>
  <c r="AD526" i="23"/>
  <c r="AC526" i="23"/>
  <c r="AB526" i="23"/>
  <c r="AA526" i="23"/>
  <c r="Y526" i="23"/>
  <c r="X526" i="23"/>
  <c r="W526" i="23"/>
  <c r="V526" i="23"/>
  <c r="T526" i="23"/>
  <c r="S526" i="23"/>
  <c r="R526" i="23"/>
  <c r="Q526" i="23"/>
  <c r="P526" i="23"/>
  <c r="O526" i="23"/>
  <c r="N526" i="23"/>
  <c r="L526" i="23"/>
  <c r="K526" i="23"/>
  <c r="J526" i="23"/>
  <c r="I526" i="23"/>
  <c r="H526" i="23"/>
  <c r="G526" i="23"/>
  <c r="F526" i="23"/>
  <c r="E526" i="23"/>
  <c r="D526" i="23"/>
  <c r="CC525" i="23"/>
  <c r="CB525" i="23"/>
  <c r="CA525" i="23"/>
  <c r="BZ525" i="23"/>
  <c r="BY525" i="23"/>
  <c r="BW525" i="23"/>
  <c r="BV525" i="23"/>
  <c r="BU525" i="23"/>
  <c r="BT525" i="23"/>
  <c r="BS525" i="23"/>
  <c r="BR525" i="23"/>
  <c r="BQ525" i="23"/>
  <c r="BP525" i="23"/>
  <c r="BO525" i="23"/>
  <c r="BN525" i="23"/>
  <c r="BM525" i="23"/>
  <c r="BL525" i="23"/>
  <c r="BK525" i="23"/>
  <c r="BJ525" i="23"/>
  <c r="BI525" i="23"/>
  <c r="BH525" i="23"/>
  <c r="BG525" i="23"/>
  <c r="BF525" i="23"/>
  <c r="BE525" i="23"/>
  <c r="BD525" i="23"/>
  <c r="BC525" i="23"/>
  <c r="BA525" i="23"/>
  <c r="AZ525" i="23"/>
  <c r="AY525" i="23"/>
  <c r="AX525" i="23"/>
  <c r="AW525" i="23"/>
  <c r="AV525" i="23"/>
  <c r="AU525" i="23"/>
  <c r="AT525" i="23"/>
  <c r="AS525" i="23"/>
  <c r="AR525" i="23"/>
  <c r="AP525" i="23"/>
  <c r="AO525" i="23"/>
  <c r="AN525" i="23"/>
  <c r="AM525" i="23"/>
  <c r="AL525" i="23"/>
  <c r="AK525" i="23"/>
  <c r="AJ525" i="23"/>
  <c r="AI525" i="23"/>
  <c r="AH525" i="23"/>
  <c r="AG525" i="23"/>
  <c r="AF525" i="23"/>
  <c r="AD525" i="23"/>
  <c r="AC525" i="23"/>
  <c r="AB525" i="23"/>
  <c r="AA525" i="23"/>
  <c r="Y525" i="23"/>
  <c r="X525" i="23"/>
  <c r="W525" i="23"/>
  <c r="V525" i="23"/>
  <c r="T525" i="23"/>
  <c r="S525" i="23"/>
  <c r="R525" i="23"/>
  <c r="Q525" i="23"/>
  <c r="P525" i="23"/>
  <c r="O525" i="23"/>
  <c r="N525" i="23"/>
  <c r="L525" i="23"/>
  <c r="K525" i="23"/>
  <c r="J525" i="23"/>
  <c r="I525" i="23"/>
  <c r="H525" i="23"/>
  <c r="G525" i="23"/>
  <c r="F525" i="23"/>
  <c r="E525" i="23"/>
  <c r="D525" i="23"/>
  <c r="CC524" i="23"/>
  <c r="CB524" i="23"/>
  <c r="CA524" i="23"/>
  <c r="BZ524" i="23"/>
  <c r="BY524" i="23"/>
  <c r="BW524" i="23"/>
  <c r="BV524" i="23"/>
  <c r="BU524" i="23"/>
  <c r="BT524" i="23"/>
  <c r="BS524" i="23"/>
  <c r="BR524" i="23"/>
  <c r="BQ524" i="23"/>
  <c r="BP524" i="23"/>
  <c r="BO524" i="23"/>
  <c r="BN524" i="23"/>
  <c r="BM524" i="23"/>
  <c r="BL524" i="23"/>
  <c r="BK524" i="23"/>
  <c r="BJ524" i="23"/>
  <c r="BI524" i="23"/>
  <c r="BH524" i="23"/>
  <c r="BG524" i="23"/>
  <c r="BF524" i="23"/>
  <c r="BE524" i="23"/>
  <c r="BD524" i="23"/>
  <c r="BC524" i="23"/>
  <c r="BA524" i="23"/>
  <c r="AZ524" i="23"/>
  <c r="AY524" i="23"/>
  <c r="AX524" i="23"/>
  <c r="AW524" i="23"/>
  <c r="AV524" i="23"/>
  <c r="AU524" i="23"/>
  <c r="AT524" i="23"/>
  <c r="AS524" i="23"/>
  <c r="AR524" i="23"/>
  <c r="AP524" i="23"/>
  <c r="AO524" i="23"/>
  <c r="AN524" i="23"/>
  <c r="AM524" i="23"/>
  <c r="AL524" i="23"/>
  <c r="AK524" i="23"/>
  <c r="AJ524" i="23"/>
  <c r="AI524" i="23"/>
  <c r="AH524" i="23"/>
  <c r="AG524" i="23"/>
  <c r="AF524" i="23"/>
  <c r="AD524" i="23"/>
  <c r="AC524" i="23"/>
  <c r="AB524" i="23"/>
  <c r="AA524" i="23"/>
  <c r="Y524" i="23"/>
  <c r="X524" i="23"/>
  <c r="W524" i="23"/>
  <c r="V524" i="23"/>
  <c r="T524" i="23"/>
  <c r="S524" i="23"/>
  <c r="R524" i="23"/>
  <c r="Q524" i="23"/>
  <c r="P524" i="23"/>
  <c r="O524" i="23"/>
  <c r="N524" i="23"/>
  <c r="L524" i="23"/>
  <c r="K524" i="23"/>
  <c r="J524" i="23"/>
  <c r="I524" i="23"/>
  <c r="H524" i="23"/>
  <c r="G524" i="23"/>
  <c r="F524" i="23"/>
  <c r="E524" i="23"/>
  <c r="D524" i="23"/>
  <c r="CC523" i="23"/>
  <c r="CB523" i="23"/>
  <c r="CA523" i="23"/>
  <c r="BZ523" i="23"/>
  <c r="BY523" i="23"/>
  <c r="BW523" i="23"/>
  <c r="BV523" i="23"/>
  <c r="BU523" i="23"/>
  <c r="BT523" i="23"/>
  <c r="BS523" i="23"/>
  <c r="BR523" i="23"/>
  <c r="BQ523" i="23"/>
  <c r="BP523" i="23"/>
  <c r="BO523" i="23"/>
  <c r="BN523" i="23"/>
  <c r="BM523" i="23"/>
  <c r="BL523" i="23"/>
  <c r="BK523" i="23"/>
  <c r="BJ523" i="23"/>
  <c r="BI523" i="23"/>
  <c r="BH523" i="23"/>
  <c r="BG523" i="23"/>
  <c r="BF523" i="23"/>
  <c r="BE523" i="23"/>
  <c r="BD523" i="23"/>
  <c r="BC523" i="23"/>
  <c r="BA523" i="23"/>
  <c r="AZ523" i="23"/>
  <c r="AY523" i="23"/>
  <c r="AX523" i="23"/>
  <c r="AW523" i="23"/>
  <c r="AV523" i="23"/>
  <c r="AU523" i="23"/>
  <c r="AT523" i="23"/>
  <c r="AS523" i="23"/>
  <c r="AR523" i="23"/>
  <c r="AP523" i="23"/>
  <c r="AO523" i="23"/>
  <c r="AN523" i="23"/>
  <c r="AM523" i="23"/>
  <c r="AL523" i="23"/>
  <c r="AK523" i="23"/>
  <c r="AJ523" i="23"/>
  <c r="AI523" i="23"/>
  <c r="AH523" i="23"/>
  <c r="AG523" i="23"/>
  <c r="AF523" i="23"/>
  <c r="AD523" i="23"/>
  <c r="AC523" i="23"/>
  <c r="AB523" i="23"/>
  <c r="AA523" i="23"/>
  <c r="Y523" i="23"/>
  <c r="X523" i="23"/>
  <c r="W523" i="23"/>
  <c r="V523" i="23"/>
  <c r="T523" i="23"/>
  <c r="S523" i="23"/>
  <c r="R523" i="23"/>
  <c r="Q523" i="23"/>
  <c r="P523" i="23"/>
  <c r="O523" i="23"/>
  <c r="N523" i="23"/>
  <c r="L523" i="23"/>
  <c r="K523" i="23"/>
  <c r="J523" i="23"/>
  <c r="I523" i="23"/>
  <c r="H523" i="23"/>
  <c r="G523" i="23"/>
  <c r="F523" i="23"/>
  <c r="E523" i="23"/>
  <c r="D523" i="23"/>
  <c r="CC522" i="23"/>
  <c r="CB522" i="23"/>
  <c r="CA522" i="23"/>
  <c r="BZ522" i="23"/>
  <c r="BY522" i="23"/>
  <c r="BW522" i="23"/>
  <c r="BV522" i="23"/>
  <c r="BU522" i="23"/>
  <c r="BT522" i="23"/>
  <c r="BS522" i="23"/>
  <c r="BR522" i="23"/>
  <c r="BQ522" i="23"/>
  <c r="BP522" i="23"/>
  <c r="BO522" i="23"/>
  <c r="BN522" i="23"/>
  <c r="BM522" i="23"/>
  <c r="BL522" i="23"/>
  <c r="BK522" i="23"/>
  <c r="BJ522" i="23"/>
  <c r="BI522" i="23"/>
  <c r="BH522" i="23"/>
  <c r="BG522" i="23"/>
  <c r="BF522" i="23"/>
  <c r="BE522" i="23"/>
  <c r="BD522" i="23"/>
  <c r="BC522" i="23"/>
  <c r="BA522" i="23"/>
  <c r="AZ522" i="23"/>
  <c r="AY522" i="23"/>
  <c r="AX522" i="23"/>
  <c r="AW522" i="23"/>
  <c r="AV522" i="23"/>
  <c r="AU522" i="23"/>
  <c r="AT522" i="23"/>
  <c r="AS522" i="23"/>
  <c r="AR522" i="23"/>
  <c r="AP522" i="23"/>
  <c r="AO522" i="23"/>
  <c r="AN522" i="23"/>
  <c r="AM522" i="23"/>
  <c r="AL522" i="23"/>
  <c r="AK522" i="23"/>
  <c r="AJ522" i="23"/>
  <c r="AI522" i="23"/>
  <c r="AH522" i="23"/>
  <c r="AG522" i="23"/>
  <c r="AF522" i="23"/>
  <c r="AD522" i="23"/>
  <c r="AC522" i="23"/>
  <c r="AB522" i="23"/>
  <c r="AA522" i="23"/>
  <c r="Y522" i="23"/>
  <c r="X522" i="23"/>
  <c r="W522" i="23"/>
  <c r="V522" i="23"/>
  <c r="T522" i="23"/>
  <c r="S522" i="23"/>
  <c r="R522" i="23"/>
  <c r="Q522" i="23"/>
  <c r="P522" i="23"/>
  <c r="O522" i="23"/>
  <c r="N522" i="23"/>
  <c r="L522" i="23"/>
  <c r="K522" i="23"/>
  <c r="J522" i="23"/>
  <c r="I522" i="23"/>
  <c r="H522" i="23"/>
  <c r="G522" i="23"/>
  <c r="F522" i="23"/>
  <c r="E522" i="23"/>
  <c r="D522" i="23"/>
  <c r="CC521" i="23"/>
  <c r="CB521" i="23"/>
  <c r="CA521" i="23"/>
  <c r="BZ521" i="23"/>
  <c r="BY521" i="23"/>
  <c r="BW521" i="23"/>
  <c r="BV521" i="23"/>
  <c r="BU521" i="23"/>
  <c r="BT521" i="23"/>
  <c r="BS521" i="23"/>
  <c r="BR521" i="23"/>
  <c r="BQ521" i="23"/>
  <c r="BP521" i="23"/>
  <c r="BO521" i="23"/>
  <c r="BN521" i="23"/>
  <c r="BM521" i="23"/>
  <c r="BL521" i="23"/>
  <c r="BK521" i="23"/>
  <c r="BJ521" i="23"/>
  <c r="BI521" i="23"/>
  <c r="BH521" i="23"/>
  <c r="BG521" i="23"/>
  <c r="BF521" i="23"/>
  <c r="BE521" i="23"/>
  <c r="BD521" i="23"/>
  <c r="BC521" i="23"/>
  <c r="BA521" i="23"/>
  <c r="AZ521" i="23"/>
  <c r="AY521" i="23"/>
  <c r="AX521" i="23"/>
  <c r="AW521" i="23"/>
  <c r="AV521" i="23"/>
  <c r="AU521" i="23"/>
  <c r="AT521" i="23"/>
  <c r="AS521" i="23"/>
  <c r="AR521" i="23"/>
  <c r="AP521" i="23"/>
  <c r="AO521" i="23"/>
  <c r="AN521" i="23"/>
  <c r="AM521" i="23"/>
  <c r="AL521" i="23"/>
  <c r="AK521" i="23"/>
  <c r="AJ521" i="23"/>
  <c r="AI521" i="23"/>
  <c r="AH521" i="23"/>
  <c r="AG521" i="23"/>
  <c r="AF521" i="23"/>
  <c r="AD521" i="23"/>
  <c r="AC521" i="23"/>
  <c r="AB521" i="23"/>
  <c r="AA521" i="23"/>
  <c r="Y521" i="23"/>
  <c r="X521" i="23"/>
  <c r="W521" i="23"/>
  <c r="V521" i="23"/>
  <c r="T521" i="23"/>
  <c r="S521" i="23"/>
  <c r="R521" i="23"/>
  <c r="Q521" i="23"/>
  <c r="P521" i="23"/>
  <c r="O521" i="23"/>
  <c r="N521" i="23"/>
  <c r="L521" i="23"/>
  <c r="K521" i="23"/>
  <c r="J521" i="23"/>
  <c r="I521" i="23"/>
  <c r="H521" i="23"/>
  <c r="G521" i="23"/>
  <c r="F521" i="23"/>
  <c r="E521" i="23"/>
  <c r="D521" i="23"/>
  <c r="CC520" i="23"/>
  <c r="CB520" i="23"/>
  <c r="CA520" i="23"/>
  <c r="BZ520" i="23"/>
  <c r="BY520" i="23"/>
  <c r="BW520" i="23"/>
  <c r="BV520" i="23"/>
  <c r="BU520" i="23"/>
  <c r="BT520" i="23"/>
  <c r="BS520" i="23"/>
  <c r="BR520" i="23"/>
  <c r="BQ520" i="23"/>
  <c r="BP520" i="23"/>
  <c r="BO520" i="23"/>
  <c r="BN520" i="23"/>
  <c r="BM520" i="23"/>
  <c r="BL520" i="23"/>
  <c r="BK520" i="23"/>
  <c r="BJ520" i="23"/>
  <c r="BI520" i="23"/>
  <c r="BH520" i="23"/>
  <c r="BG520" i="23"/>
  <c r="BF520" i="23"/>
  <c r="BE520" i="23"/>
  <c r="BD520" i="23"/>
  <c r="BC520" i="23"/>
  <c r="BA520" i="23"/>
  <c r="AZ520" i="23"/>
  <c r="AY520" i="23"/>
  <c r="AX520" i="23"/>
  <c r="AW520" i="23"/>
  <c r="AV520" i="23"/>
  <c r="AU520" i="23"/>
  <c r="AT520" i="23"/>
  <c r="AS520" i="23"/>
  <c r="AR520" i="23"/>
  <c r="AP520" i="23"/>
  <c r="AO520" i="23"/>
  <c r="AN520" i="23"/>
  <c r="AM520" i="23"/>
  <c r="AL520" i="23"/>
  <c r="AK520" i="23"/>
  <c r="AJ520" i="23"/>
  <c r="AI520" i="23"/>
  <c r="AH520" i="23"/>
  <c r="AG520" i="23"/>
  <c r="AF520" i="23"/>
  <c r="AD520" i="23"/>
  <c r="AC520" i="23"/>
  <c r="AB520" i="23"/>
  <c r="AA520" i="23"/>
  <c r="Y520" i="23"/>
  <c r="X520" i="23"/>
  <c r="W520" i="23"/>
  <c r="V520" i="23"/>
  <c r="T520" i="23"/>
  <c r="S520" i="23"/>
  <c r="R520" i="23"/>
  <c r="Q520" i="23"/>
  <c r="P520" i="23"/>
  <c r="O520" i="23"/>
  <c r="N520" i="23"/>
  <c r="L520" i="23"/>
  <c r="K520" i="23"/>
  <c r="J520" i="23"/>
  <c r="I520" i="23"/>
  <c r="H520" i="23"/>
  <c r="G520" i="23"/>
  <c r="F520" i="23"/>
  <c r="E520" i="23"/>
  <c r="D520" i="23"/>
  <c r="CC519" i="23"/>
  <c r="CB519" i="23"/>
  <c r="CA519" i="23"/>
  <c r="BZ519" i="23"/>
  <c r="BY519" i="23"/>
  <c r="BW519" i="23"/>
  <c r="BV519" i="23"/>
  <c r="BU519" i="23"/>
  <c r="BT519" i="23"/>
  <c r="BS519" i="23"/>
  <c r="BR519" i="23"/>
  <c r="BQ519" i="23"/>
  <c r="BP519" i="23"/>
  <c r="BO519" i="23"/>
  <c r="BN519" i="23"/>
  <c r="BM519" i="23"/>
  <c r="BL519" i="23"/>
  <c r="BK519" i="23"/>
  <c r="BJ519" i="23"/>
  <c r="BI519" i="23"/>
  <c r="BH519" i="23"/>
  <c r="BG519" i="23"/>
  <c r="BF519" i="23"/>
  <c r="BE519" i="23"/>
  <c r="BD519" i="23"/>
  <c r="BC519" i="23"/>
  <c r="BA519" i="23"/>
  <c r="AZ519" i="23"/>
  <c r="AY519" i="23"/>
  <c r="AX519" i="23"/>
  <c r="AW519" i="23"/>
  <c r="AV519" i="23"/>
  <c r="AU519" i="23"/>
  <c r="AT519" i="23"/>
  <c r="AS519" i="23"/>
  <c r="AR519" i="23"/>
  <c r="AP519" i="23"/>
  <c r="AO519" i="23"/>
  <c r="AN519" i="23"/>
  <c r="AM519" i="23"/>
  <c r="AL519" i="23"/>
  <c r="AK519" i="23"/>
  <c r="AJ519" i="23"/>
  <c r="AI519" i="23"/>
  <c r="AH519" i="23"/>
  <c r="AG519" i="23"/>
  <c r="AF519" i="23"/>
  <c r="AD519" i="23"/>
  <c r="AC519" i="23"/>
  <c r="AB519" i="23"/>
  <c r="AA519" i="23"/>
  <c r="Y519" i="23"/>
  <c r="X519" i="23"/>
  <c r="W519" i="23"/>
  <c r="V519" i="23"/>
  <c r="T519" i="23"/>
  <c r="S519" i="23"/>
  <c r="R519" i="23"/>
  <c r="Q519" i="23"/>
  <c r="P519" i="23"/>
  <c r="O519" i="23"/>
  <c r="N519" i="23"/>
  <c r="L519" i="23"/>
  <c r="K519" i="23"/>
  <c r="J519" i="23"/>
  <c r="I519" i="23"/>
  <c r="H519" i="23"/>
  <c r="G519" i="23"/>
  <c r="F519" i="23"/>
  <c r="E519" i="23"/>
  <c r="D519" i="23"/>
  <c r="CC518" i="23"/>
  <c r="CB518" i="23"/>
  <c r="CA518" i="23"/>
  <c r="BZ518" i="23"/>
  <c r="BY518" i="23"/>
  <c r="BW518" i="23"/>
  <c r="BV518" i="23"/>
  <c r="BU518" i="23"/>
  <c r="BT518" i="23"/>
  <c r="BS518" i="23"/>
  <c r="BR518" i="23"/>
  <c r="BQ518" i="23"/>
  <c r="BP518" i="23"/>
  <c r="BO518" i="23"/>
  <c r="BN518" i="23"/>
  <c r="BM518" i="23"/>
  <c r="BL518" i="23"/>
  <c r="BK518" i="23"/>
  <c r="BJ518" i="23"/>
  <c r="BI518" i="23"/>
  <c r="BH518" i="23"/>
  <c r="BG518" i="23"/>
  <c r="BF518" i="23"/>
  <c r="BE518" i="23"/>
  <c r="BD518" i="23"/>
  <c r="BC518" i="23"/>
  <c r="BA518" i="23"/>
  <c r="AZ518" i="23"/>
  <c r="AY518" i="23"/>
  <c r="AX518" i="23"/>
  <c r="AW518" i="23"/>
  <c r="AV518" i="23"/>
  <c r="AU518" i="23"/>
  <c r="AT518" i="23"/>
  <c r="AS518" i="23"/>
  <c r="AR518" i="23"/>
  <c r="AP518" i="23"/>
  <c r="AO518" i="23"/>
  <c r="AN518" i="23"/>
  <c r="AM518" i="23"/>
  <c r="AL518" i="23"/>
  <c r="AK518" i="23"/>
  <c r="AJ518" i="23"/>
  <c r="AI518" i="23"/>
  <c r="AH518" i="23"/>
  <c r="AG518" i="23"/>
  <c r="AF518" i="23"/>
  <c r="AD518" i="23"/>
  <c r="AC518" i="23"/>
  <c r="AB518" i="23"/>
  <c r="AA518" i="23"/>
  <c r="Y518" i="23"/>
  <c r="X518" i="23"/>
  <c r="W518" i="23"/>
  <c r="V518" i="23"/>
  <c r="T518" i="23"/>
  <c r="S518" i="23"/>
  <c r="R518" i="23"/>
  <c r="Q518" i="23"/>
  <c r="P518" i="23"/>
  <c r="O518" i="23"/>
  <c r="N518" i="23"/>
  <c r="L518" i="23"/>
  <c r="K518" i="23"/>
  <c r="J518" i="23"/>
  <c r="I518" i="23"/>
  <c r="H518" i="23"/>
  <c r="G518" i="23"/>
  <c r="F518" i="23"/>
  <c r="E518" i="23"/>
  <c r="D518" i="23"/>
  <c r="CC517" i="23"/>
  <c r="CB517" i="23"/>
  <c r="CA517" i="23"/>
  <c r="BZ517" i="23"/>
  <c r="BY517" i="23"/>
  <c r="BW517" i="23"/>
  <c r="BV517" i="23"/>
  <c r="BU517" i="23"/>
  <c r="BT517" i="23"/>
  <c r="BS517" i="23"/>
  <c r="BR517" i="23"/>
  <c r="BQ517" i="23"/>
  <c r="BP517" i="23"/>
  <c r="BO517" i="23"/>
  <c r="BN517" i="23"/>
  <c r="BM517" i="23"/>
  <c r="BL517" i="23"/>
  <c r="BK517" i="23"/>
  <c r="BJ517" i="23"/>
  <c r="BI517" i="23"/>
  <c r="BH517" i="23"/>
  <c r="BG517" i="23"/>
  <c r="BF517" i="23"/>
  <c r="BE517" i="23"/>
  <c r="BD517" i="23"/>
  <c r="BC517" i="23"/>
  <c r="BA517" i="23"/>
  <c r="AZ517" i="23"/>
  <c r="AY517" i="23"/>
  <c r="AX517" i="23"/>
  <c r="AW517" i="23"/>
  <c r="AV517" i="23"/>
  <c r="AU517" i="23"/>
  <c r="AT517" i="23"/>
  <c r="AS517" i="23"/>
  <c r="AR517" i="23"/>
  <c r="AP517" i="23"/>
  <c r="AO517" i="23"/>
  <c r="AN517" i="23"/>
  <c r="AM517" i="23"/>
  <c r="AL517" i="23"/>
  <c r="AK517" i="23"/>
  <c r="AJ517" i="23"/>
  <c r="AI517" i="23"/>
  <c r="AH517" i="23"/>
  <c r="AG517" i="23"/>
  <c r="AF517" i="23"/>
  <c r="AD517" i="23"/>
  <c r="AC517" i="23"/>
  <c r="AB517" i="23"/>
  <c r="AA517" i="23"/>
  <c r="Y517" i="23"/>
  <c r="X517" i="23"/>
  <c r="W517" i="23"/>
  <c r="V517" i="23"/>
  <c r="T517" i="23"/>
  <c r="S517" i="23"/>
  <c r="R517" i="23"/>
  <c r="Q517" i="23"/>
  <c r="P517" i="23"/>
  <c r="O517" i="23"/>
  <c r="N517" i="23"/>
  <c r="L517" i="23"/>
  <c r="K517" i="23"/>
  <c r="J517" i="23"/>
  <c r="I517" i="23"/>
  <c r="H517" i="23"/>
  <c r="G517" i="23"/>
  <c r="F517" i="23"/>
  <c r="E517" i="23"/>
  <c r="D517" i="23"/>
  <c r="CC516" i="23"/>
  <c r="CB516" i="23"/>
  <c r="CA516" i="23"/>
  <c r="BZ516" i="23"/>
  <c r="BY516" i="23"/>
  <c r="BW516" i="23"/>
  <c r="BV516" i="23"/>
  <c r="BU516" i="23"/>
  <c r="BT516" i="23"/>
  <c r="BS516" i="23"/>
  <c r="BR516" i="23"/>
  <c r="BQ516" i="23"/>
  <c r="BP516" i="23"/>
  <c r="BO516" i="23"/>
  <c r="BN516" i="23"/>
  <c r="BM516" i="23"/>
  <c r="BL516" i="23"/>
  <c r="BK516" i="23"/>
  <c r="BJ516" i="23"/>
  <c r="BI516" i="23"/>
  <c r="BH516" i="23"/>
  <c r="BG516" i="23"/>
  <c r="BF516" i="23"/>
  <c r="BE516" i="23"/>
  <c r="BD516" i="23"/>
  <c r="BC516" i="23"/>
  <c r="BA516" i="23"/>
  <c r="AZ516" i="23"/>
  <c r="AY516" i="23"/>
  <c r="AX516" i="23"/>
  <c r="AW516" i="23"/>
  <c r="AV516" i="23"/>
  <c r="AU516" i="23"/>
  <c r="AT516" i="23"/>
  <c r="AS516" i="23"/>
  <c r="AR516" i="23"/>
  <c r="AP516" i="23"/>
  <c r="AO516" i="23"/>
  <c r="AN516" i="23"/>
  <c r="AM516" i="23"/>
  <c r="AL516" i="23"/>
  <c r="AK516" i="23"/>
  <c r="AJ516" i="23"/>
  <c r="AI516" i="23"/>
  <c r="AH516" i="23"/>
  <c r="AG516" i="23"/>
  <c r="AF516" i="23"/>
  <c r="AD516" i="23"/>
  <c r="AC516" i="23"/>
  <c r="AB516" i="23"/>
  <c r="AA516" i="23"/>
  <c r="Y516" i="23"/>
  <c r="X516" i="23"/>
  <c r="W516" i="23"/>
  <c r="V516" i="23"/>
  <c r="T516" i="23"/>
  <c r="S516" i="23"/>
  <c r="R516" i="23"/>
  <c r="Q516" i="23"/>
  <c r="P516" i="23"/>
  <c r="O516" i="23"/>
  <c r="N516" i="23"/>
  <c r="L516" i="23"/>
  <c r="K516" i="23"/>
  <c r="J516" i="23"/>
  <c r="I516" i="23"/>
  <c r="H516" i="23"/>
  <c r="G516" i="23"/>
  <c r="F516" i="23"/>
  <c r="E516" i="23"/>
  <c r="D516" i="23"/>
  <c r="CC515" i="23"/>
  <c r="CB515" i="23"/>
  <c r="CA515" i="23"/>
  <c r="BZ515" i="23"/>
  <c r="BY515" i="23"/>
  <c r="BW515" i="23"/>
  <c r="BV515" i="23"/>
  <c r="BU515" i="23"/>
  <c r="BT515" i="23"/>
  <c r="BS515" i="23"/>
  <c r="BR515" i="23"/>
  <c r="BQ515" i="23"/>
  <c r="BP515" i="23"/>
  <c r="BO515" i="23"/>
  <c r="BN515" i="23"/>
  <c r="BM515" i="23"/>
  <c r="BL515" i="23"/>
  <c r="BK515" i="23"/>
  <c r="BJ515" i="23"/>
  <c r="BI515" i="23"/>
  <c r="BH515" i="23"/>
  <c r="BG515" i="23"/>
  <c r="BF515" i="23"/>
  <c r="BE515" i="23"/>
  <c r="BD515" i="23"/>
  <c r="BC515" i="23"/>
  <c r="BA515" i="23"/>
  <c r="AZ515" i="23"/>
  <c r="AY515" i="23"/>
  <c r="AX515" i="23"/>
  <c r="AW515" i="23"/>
  <c r="AV515" i="23"/>
  <c r="AU515" i="23"/>
  <c r="AT515" i="23"/>
  <c r="AS515" i="23"/>
  <c r="AR515" i="23"/>
  <c r="AP515" i="23"/>
  <c r="AO515" i="23"/>
  <c r="AN515" i="23"/>
  <c r="AM515" i="23"/>
  <c r="AL515" i="23"/>
  <c r="AK515" i="23"/>
  <c r="AJ515" i="23"/>
  <c r="AI515" i="23"/>
  <c r="AH515" i="23"/>
  <c r="AG515" i="23"/>
  <c r="AF515" i="23"/>
  <c r="AD515" i="23"/>
  <c r="AC515" i="23"/>
  <c r="AB515" i="23"/>
  <c r="AA515" i="23"/>
  <c r="Y515" i="23"/>
  <c r="X515" i="23"/>
  <c r="W515" i="23"/>
  <c r="V515" i="23"/>
  <c r="T515" i="23"/>
  <c r="S515" i="23"/>
  <c r="R515" i="23"/>
  <c r="Q515" i="23"/>
  <c r="P515" i="23"/>
  <c r="O515" i="23"/>
  <c r="N515" i="23"/>
  <c r="L515" i="23"/>
  <c r="K515" i="23"/>
  <c r="J515" i="23"/>
  <c r="I515" i="23"/>
  <c r="H515" i="23"/>
  <c r="G515" i="23"/>
  <c r="F515" i="23"/>
  <c r="E515" i="23"/>
  <c r="D515" i="23"/>
  <c r="CC514" i="23"/>
  <c r="CB514" i="23"/>
  <c r="CA514" i="23"/>
  <c r="BZ514" i="23"/>
  <c r="BY514" i="23"/>
  <c r="BW514" i="23"/>
  <c r="BV514" i="23"/>
  <c r="BU514" i="23"/>
  <c r="BT514" i="23"/>
  <c r="BS514" i="23"/>
  <c r="BR514" i="23"/>
  <c r="BQ514" i="23"/>
  <c r="BP514" i="23"/>
  <c r="BO514" i="23"/>
  <c r="BN514" i="23"/>
  <c r="BM514" i="23"/>
  <c r="BL514" i="23"/>
  <c r="BK514" i="23"/>
  <c r="BJ514" i="23"/>
  <c r="BI514" i="23"/>
  <c r="BH514" i="23"/>
  <c r="BG514" i="23"/>
  <c r="BF514" i="23"/>
  <c r="BE514" i="23"/>
  <c r="BD514" i="23"/>
  <c r="BC514" i="23"/>
  <c r="BA514" i="23"/>
  <c r="AZ514" i="23"/>
  <c r="AY514" i="23"/>
  <c r="AX514" i="23"/>
  <c r="AW514" i="23"/>
  <c r="AV514" i="23"/>
  <c r="AU514" i="23"/>
  <c r="AT514" i="23"/>
  <c r="AS514" i="23"/>
  <c r="AR514" i="23"/>
  <c r="AP514" i="23"/>
  <c r="AO514" i="23"/>
  <c r="AN514" i="23"/>
  <c r="AM514" i="23"/>
  <c r="AL514" i="23"/>
  <c r="AK514" i="23"/>
  <c r="AJ514" i="23"/>
  <c r="AI514" i="23"/>
  <c r="AH514" i="23"/>
  <c r="AG514" i="23"/>
  <c r="AF514" i="23"/>
  <c r="AD514" i="23"/>
  <c r="AC514" i="23"/>
  <c r="AB514" i="23"/>
  <c r="AA514" i="23"/>
  <c r="Y514" i="23"/>
  <c r="X514" i="23"/>
  <c r="W514" i="23"/>
  <c r="V514" i="23"/>
  <c r="T514" i="23"/>
  <c r="S514" i="23"/>
  <c r="R514" i="23"/>
  <c r="Q514" i="23"/>
  <c r="P514" i="23"/>
  <c r="O514" i="23"/>
  <c r="N514" i="23"/>
  <c r="L514" i="23"/>
  <c r="K514" i="23"/>
  <c r="J514" i="23"/>
  <c r="I514" i="23"/>
  <c r="H514" i="23"/>
  <c r="G514" i="23"/>
  <c r="F514" i="23"/>
  <c r="E514" i="23"/>
  <c r="D514" i="23"/>
  <c r="CC513" i="23"/>
  <c r="CB513" i="23"/>
  <c r="CA513" i="23"/>
  <c r="BZ513" i="23"/>
  <c r="BY513" i="23"/>
  <c r="BW513" i="23"/>
  <c r="BV513" i="23"/>
  <c r="BU513" i="23"/>
  <c r="BT513" i="23"/>
  <c r="BS513" i="23"/>
  <c r="BR513" i="23"/>
  <c r="BQ513" i="23"/>
  <c r="BP513" i="23"/>
  <c r="BO513" i="23"/>
  <c r="BN513" i="23"/>
  <c r="BM513" i="23"/>
  <c r="BL513" i="23"/>
  <c r="BK513" i="23"/>
  <c r="BJ513" i="23"/>
  <c r="BI513" i="23"/>
  <c r="BH513" i="23"/>
  <c r="BG513" i="23"/>
  <c r="BF513" i="23"/>
  <c r="BE513" i="23"/>
  <c r="BD513" i="23"/>
  <c r="BC513" i="23"/>
  <c r="BA513" i="23"/>
  <c r="AZ513" i="23"/>
  <c r="AY513" i="23"/>
  <c r="AX513" i="23"/>
  <c r="AW513" i="23"/>
  <c r="AV513" i="23"/>
  <c r="AU513" i="23"/>
  <c r="AT513" i="23"/>
  <c r="AS513" i="23"/>
  <c r="AR513" i="23"/>
  <c r="AP513" i="23"/>
  <c r="AO513" i="23"/>
  <c r="AN513" i="23"/>
  <c r="AM513" i="23"/>
  <c r="AL513" i="23"/>
  <c r="AK513" i="23"/>
  <c r="AJ513" i="23"/>
  <c r="AI513" i="23"/>
  <c r="AH513" i="23"/>
  <c r="AG513" i="23"/>
  <c r="AF513" i="23"/>
  <c r="AD513" i="23"/>
  <c r="AC513" i="23"/>
  <c r="AB513" i="23"/>
  <c r="AA513" i="23"/>
  <c r="Y513" i="23"/>
  <c r="X513" i="23"/>
  <c r="W513" i="23"/>
  <c r="V513" i="23"/>
  <c r="T513" i="23"/>
  <c r="S513" i="23"/>
  <c r="R513" i="23"/>
  <c r="Q513" i="23"/>
  <c r="P513" i="23"/>
  <c r="O513" i="23"/>
  <c r="N513" i="23"/>
  <c r="L513" i="23"/>
  <c r="K513" i="23"/>
  <c r="J513" i="23"/>
  <c r="I513" i="23"/>
  <c r="H513" i="23"/>
  <c r="G513" i="23"/>
  <c r="F513" i="23"/>
  <c r="E513" i="23"/>
  <c r="D513" i="23"/>
  <c r="CC512" i="23"/>
  <c r="CB512" i="23"/>
  <c r="CA512" i="23"/>
  <c r="BZ512" i="23"/>
  <c r="BY512" i="23"/>
  <c r="BW512" i="23"/>
  <c r="BV512" i="23"/>
  <c r="BU512" i="23"/>
  <c r="BT512" i="23"/>
  <c r="BS512" i="23"/>
  <c r="BR512" i="23"/>
  <c r="BQ512" i="23"/>
  <c r="BP512" i="23"/>
  <c r="BO512" i="23"/>
  <c r="BN512" i="23"/>
  <c r="BM512" i="23"/>
  <c r="BL512" i="23"/>
  <c r="BK512" i="23"/>
  <c r="BJ512" i="23"/>
  <c r="BI512" i="23"/>
  <c r="BH512" i="23"/>
  <c r="BG512" i="23"/>
  <c r="BF512" i="23"/>
  <c r="BE512" i="23"/>
  <c r="BD512" i="23"/>
  <c r="BC512" i="23"/>
  <c r="BA512" i="23"/>
  <c r="AZ512" i="23"/>
  <c r="AY512" i="23"/>
  <c r="AX512" i="23"/>
  <c r="AW512" i="23"/>
  <c r="AV512" i="23"/>
  <c r="AU512" i="23"/>
  <c r="AT512" i="23"/>
  <c r="AS512" i="23"/>
  <c r="AR512" i="23"/>
  <c r="AP512" i="23"/>
  <c r="AO512" i="23"/>
  <c r="AN512" i="23"/>
  <c r="AM512" i="23"/>
  <c r="AL512" i="23"/>
  <c r="AK512" i="23"/>
  <c r="AJ512" i="23"/>
  <c r="AI512" i="23"/>
  <c r="AH512" i="23"/>
  <c r="AG512" i="23"/>
  <c r="AF512" i="23"/>
  <c r="AD512" i="23"/>
  <c r="AC512" i="23"/>
  <c r="AB512" i="23"/>
  <c r="AA512" i="23"/>
  <c r="Y512" i="23"/>
  <c r="X512" i="23"/>
  <c r="W512" i="23"/>
  <c r="V512" i="23"/>
  <c r="T512" i="23"/>
  <c r="S512" i="23"/>
  <c r="R512" i="23"/>
  <c r="Q512" i="23"/>
  <c r="P512" i="23"/>
  <c r="O512" i="23"/>
  <c r="N512" i="23"/>
  <c r="L512" i="23"/>
  <c r="K512" i="23"/>
  <c r="J512" i="23"/>
  <c r="I512" i="23"/>
  <c r="H512" i="23"/>
  <c r="G512" i="23"/>
  <c r="F512" i="23"/>
  <c r="E512" i="23"/>
  <c r="D512" i="23"/>
  <c r="CC511" i="23"/>
  <c r="CB511" i="23"/>
  <c r="CA511" i="23"/>
  <c r="BZ511" i="23"/>
  <c r="BY511" i="23"/>
  <c r="BW511" i="23"/>
  <c r="BV511" i="23"/>
  <c r="BU511" i="23"/>
  <c r="BT511" i="23"/>
  <c r="BS511" i="23"/>
  <c r="BR511" i="23"/>
  <c r="BQ511" i="23"/>
  <c r="BP511" i="23"/>
  <c r="BO511" i="23"/>
  <c r="BN511" i="23"/>
  <c r="BM511" i="23"/>
  <c r="BL511" i="23"/>
  <c r="BK511" i="23"/>
  <c r="BJ511" i="23"/>
  <c r="BI511" i="23"/>
  <c r="BH511" i="23"/>
  <c r="BG511" i="23"/>
  <c r="BF511" i="23"/>
  <c r="BE511" i="23"/>
  <c r="BD511" i="23"/>
  <c r="BC511" i="23"/>
  <c r="BA511" i="23"/>
  <c r="AZ511" i="23"/>
  <c r="AY511" i="23"/>
  <c r="AX511" i="23"/>
  <c r="AW511" i="23"/>
  <c r="AV511" i="23"/>
  <c r="AU511" i="23"/>
  <c r="AT511" i="23"/>
  <c r="AS511" i="23"/>
  <c r="AR511" i="23"/>
  <c r="AP511" i="23"/>
  <c r="AO511" i="23"/>
  <c r="AN511" i="23"/>
  <c r="AM511" i="23"/>
  <c r="AL511" i="23"/>
  <c r="AK511" i="23"/>
  <c r="AJ511" i="23"/>
  <c r="AI511" i="23"/>
  <c r="AH511" i="23"/>
  <c r="AG511" i="23"/>
  <c r="AF511" i="23"/>
  <c r="AD511" i="23"/>
  <c r="AC511" i="23"/>
  <c r="AB511" i="23"/>
  <c r="AA511" i="23"/>
  <c r="Y511" i="23"/>
  <c r="X511" i="23"/>
  <c r="W511" i="23"/>
  <c r="V511" i="23"/>
  <c r="T511" i="23"/>
  <c r="S511" i="23"/>
  <c r="R511" i="23"/>
  <c r="Q511" i="23"/>
  <c r="P511" i="23"/>
  <c r="O511" i="23"/>
  <c r="N511" i="23"/>
  <c r="L511" i="23"/>
  <c r="K511" i="23"/>
  <c r="J511" i="23"/>
  <c r="I511" i="23"/>
  <c r="H511" i="23"/>
  <c r="G511" i="23"/>
  <c r="F511" i="23"/>
  <c r="E511" i="23"/>
  <c r="D511" i="23"/>
  <c r="CC510" i="23"/>
  <c r="CB510" i="23"/>
  <c r="CA510" i="23"/>
  <c r="BZ510" i="23"/>
  <c r="BY510" i="23"/>
  <c r="BW510" i="23"/>
  <c r="BV510" i="23"/>
  <c r="BU510" i="23"/>
  <c r="BT510" i="23"/>
  <c r="BS510" i="23"/>
  <c r="BR510" i="23"/>
  <c r="BQ510" i="23"/>
  <c r="BP510" i="23"/>
  <c r="BO510" i="23"/>
  <c r="BN510" i="23"/>
  <c r="BM510" i="23"/>
  <c r="BL510" i="23"/>
  <c r="BK510" i="23"/>
  <c r="BJ510" i="23"/>
  <c r="BI510" i="23"/>
  <c r="BH510" i="23"/>
  <c r="BG510" i="23"/>
  <c r="BF510" i="23"/>
  <c r="BE510" i="23"/>
  <c r="BD510" i="23"/>
  <c r="BC510" i="23"/>
  <c r="BA510" i="23"/>
  <c r="AZ510" i="23"/>
  <c r="AY510" i="23"/>
  <c r="AX510" i="23"/>
  <c r="AW510" i="23"/>
  <c r="AV510" i="23"/>
  <c r="AU510" i="23"/>
  <c r="AT510" i="23"/>
  <c r="AS510" i="23"/>
  <c r="AR510" i="23"/>
  <c r="AP510" i="23"/>
  <c r="AO510" i="23"/>
  <c r="AN510" i="23"/>
  <c r="AM510" i="23"/>
  <c r="AL510" i="23"/>
  <c r="AK510" i="23"/>
  <c r="AJ510" i="23"/>
  <c r="AI510" i="23"/>
  <c r="AH510" i="23"/>
  <c r="AG510" i="23"/>
  <c r="AF510" i="23"/>
  <c r="AD510" i="23"/>
  <c r="AC510" i="23"/>
  <c r="AB510" i="23"/>
  <c r="AA510" i="23"/>
  <c r="Y510" i="23"/>
  <c r="X510" i="23"/>
  <c r="W510" i="23"/>
  <c r="V510" i="23"/>
  <c r="T510" i="23"/>
  <c r="S510" i="23"/>
  <c r="R510" i="23"/>
  <c r="Q510" i="23"/>
  <c r="P510" i="23"/>
  <c r="O510" i="23"/>
  <c r="N510" i="23"/>
  <c r="L510" i="23"/>
  <c r="K510" i="23"/>
  <c r="J510" i="23"/>
  <c r="I510" i="23"/>
  <c r="H510" i="23"/>
  <c r="G510" i="23"/>
  <c r="F510" i="23"/>
  <c r="E510" i="23"/>
  <c r="D510" i="23"/>
  <c r="CC509" i="23"/>
  <c r="CB509" i="23"/>
  <c r="CA509" i="23"/>
  <c r="BZ509" i="23"/>
  <c r="BY509" i="23"/>
  <c r="BW509" i="23"/>
  <c r="BV509" i="23"/>
  <c r="BU509" i="23"/>
  <c r="BT509" i="23"/>
  <c r="BS509" i="23"/>
  <c r="BR509" i="23"/>
  <c r="BQ509" i="23"/>
  <c r="BP509" i="23"/>
  <c r="BO509" i="23"/>
  <c r="BN509" i="23"/>
  <c r="BM509" i="23"/>
  <c r="BL509" i="23"/>
  <c r="BK509" i="23"/>
  <c r="BJ509" i="23"/>
  <c r="BI509" i="23"/>
  <c r="BH509" i="23"/>
  <c r="BG509" i="23"/>
  <c r="BF509" i="23"/>
  <c r="BE509" i="23"/>
  <c r="BD509" i="23"/>
  <c r="BC509" i="23"/>
  <c r="BA509" i="23"/>
  <c r="AZ509" i="23"/>
  <c r="AY509" i="23"/>
  <c r="AX509" i="23"/>
  <c r="AW509" i="23"/>
  <c r="AV509" i="23"/>
  <c r="AU509" i="23"/>
  <c r="AT509" i="23"/>
  <c r="AS509" i="23"/>
  <c r="AR509" i="23"/>
  <c r="AP509" i="23"/>
  <c r="AO509" i="23"/>
  <c r="AN509" i="23"/>
  <c r="AM509" i="23"/>
  <c r="AL509" i="23"/>
  <c r="AK509" i="23"/>
  <c r="AJ509" i="23"/>
  <c r="AI509" i="23"/>
  <c r="AH509" i="23"/>
  <c r="AG509" i="23"/>
  <c r="AF509" i="23"/>
  <c r="AD509" i="23"/>
  <c r="AC509" i="23"/>
  <c r="AB509" i="23"/>
  <c r="AA509" i="23"/>
  <c r="Y509" i="23"/>
  <c r="X509" i="23"/>
  <c r="W509" i="23"/>
  <c r="V509" i="23"/>
  <c r="T509" i="23"/>
  <c r="S509" i="23"/>
  <c r="R509" i="23"/>
  <c r="Q509" i="23"/>
  <c r="P509" i="23"/>
  <c r="O509" i="23"/>
  <c r="N509" i="23"/>
  <c r="L509" i="23"/>
  <c r="K509" i="23"/>
  <c r="J509" i="23"/>
  <c r="I509" i="23"/>
  <c r="H509" i="23"/>
  <c r="G509" i="23"/>
  <c r="F509" i="23"/>
  <c r="E509" i="23"/>
  <c r="D509" i="23"/>
  <c r="CC508" i="23"/>
  <c r="CB508" i="23"/>
  <c r="CA508" i="23"/>
  <c r="BZ508" i="23"/>
  <c r="BY508" i="23"/>
  <c r="BW508" i="23"/>
  <c r="BV508" i="23"/>
  <c r="BU508" i="23"/>
  <c r="BT508" i="23"/>
  <c r="BS508" i="23"/>
  <c r="BR508" i="23"/>
  <c r="BQ508" i="23"/>
  <c r="BP508" i="23"/>
  <c r="BO508" i="23"/>
  <c r="BN508" i="23"/>
  <c r="BM508" i="23"/>
  <c r="BL508" i="23"/>
  <c r="BK508" i="23"/>
  <c r="BJ508" i="23"/>
  <c r="BI508" i="23"/>
  <c r="BH508" i="23"/>
  <c r="BG508" i="23"/>
  <c r="BF508" i="23"/>
  <c r="BE508" i="23"/>
  <c r="BD508" i="23"/>
  <c r="BC508" i="23"/>
  <c r="BA508" i="23"/>
  <c r="AZ508" i="23"/>
  <c r="AY508" i="23"/>
  <c r="AX508" i="23"/>
  <c r="AW508" i="23"/>
  <c r="AV508" i="23"/>
  <c r="AU508" i="23"/>
  <c r="AT508" i="23"/>
  <c r="AS508" i="23"/>
  <c r="AR508" i="23"/>
  <c r="AP508" i="23"/>
  <c r="AO508" i="23"/>
  <c r="AN508" i="23"/>
  <c r="AM508" i="23"/>
  <c r="AL508" i="23"/>
  <c r="AK508" i="23"/>
  <c r="AJ508" i="23"/>
  <c r="AI508" i="23"/>
  <c r="AH508" i="23"/>
  <c r="AG508" i="23"/>
  <c r="AF508" i="23"/>
  <c r="AD508" i="23"/>
  <c r="AC508" i="23"/>
  <c r="AB508" i="23"/>
  <c r="AA508" i="23"/>
  <c r="Y508" i="23"/>
  <c r="X508" i="23"/>
  <c r="W508" i="23"/>
  <c r="V508" i="23"/>
  <c r="T508" i="23"/>
  <c r="S508" i="23"/>
  <c r="R508" i="23"/>
  <c r="Q508" i="23"/>
  <c r="P508" i="23"/>
  <c r="O508" i="23"/>
  <c r="N508" i="23"/>
  <c r="L508" i="23"/>
  <c r="K508" i="23"/>
  <c r="J508" i="23"/>
  <c r="I508" i="23"/>
  <c r="H508" i="23"/>
  <c r="G508" i="23"/>
  <c r="F508" i="23"/>
  <c r="E508" i="23"/>
  <c r="D508" i="23"/>
  <c r="CC507" i="23"/>
  <c r="CB507" i="23"/>
  <c r="CA507" i="23"/>
  <c r="BZ507" i="23"/>
  <c r="BY507" i="23"/>
  <c r="BW507" i="23"/>
  <c r="BV507" i="23"/>
  <c r="BU507" i="23"/>
  <c r="BT507" i="23"/>
  <c r="BS507" i="23"/>
  <c r="BR507" i="23"/>
  <c r="BQ507" i="23"/>
  <c r="BP507" i="23"/>
  <c r="BO507" i="23"/>
  <c r="BN507" i="23"/>
  <c r="BM507" i="23"/>
  <c r="BL507" i="23"/>
  <c r="BK507" i="23"/>
  <c r="BJ507" i="23"/>
  <c r="BI507" i="23"/>
  <c r="BH507" i="23"/>
  <c r="BG507" i="23"/>
  <c r="BF507" i="23"/>
  <c r="BE507" i="23"/>
  <c r="BD507" i="23"/>
  <c r="BC507" i="23"/>
  <c r="BA507" i="23"/>
  <c r="AZ507" i="23"/>
  <c r="AY507" i="23"/>
  <c r="AX507" i="23"/>
  <c r="AW507" i="23"/>
  <c r="AV507" i="23"/>
  <c r="AU507" i="23"/>
  <c r="AT507" i="23"/>
  <c r="AS507" i="23"/>
  <c r="AR507" i="23"/>
  <c r="AP507" i="23"/>
  <c r="AO507" i="23"/>
  <c r="AN507" i="23"/>
  <c r="AM507" i="23"/>
  <c r="AL507" i="23"/>
  <c r="AK507" i="23"/>
  <c r="AJ507" i="23"/>
  <c r="AI507" i="23"/>
  <c r="AH507" i="23"/>
  <c r="AG507" i="23"/>
  <c r="AF507" i="23"/>
  <c r="AD507" i="23"/>
  <c r="AC507" i="23"/>
  <c r="AB507" i="23"/>
  <c r="AA507" i="23"/>
  <c r="Y507" i="23"/>
  <c r="X507" i="23"/>
  <c r="W507" i="23"/>
  <c r="V507" i="23"/>
  <c r="T507" i="23"/>
  <c r="S507" i="23"/>
  <c r="R507" i="23"/>
  <c r="Q507" i="23"/>
  <c r="P507" i="23"/>
  <c r="O507" i="23"/>
  <c r="N507" i="23"/>
  <c r="L507" i="23"/>
  <c r="K507" i="23"/>
  <c r="J507" i="23"/>
  <c r="I507" i="23"/>
  <c r="H507" i="23"/>
  <c r="G507" i="23"/>
  <c r="F507" i="23"/>
  <c r="E507" i="23"/>
  <c r="D507" i="23"/>
  <c r="CC506" i="23"/>
  <c r="CB506" i="23"/>
  <c r="CA506" i="23"/>
  <c r="BZ506" i="23"/>
  <c r="BY506" i="23"/>
  <c r="BW506" i="23"/>
  <c r="BV506" i="23"/>
  <c r="BU506" i="23"/>
  <c r="BT506" i="23"/>
  <c r="BS506" i="23"/>
  <c r="BR506" i="23"/>
  <c r="BQ506" i="23"/>
  <c r="BP506" i="23"/>
  <c r="BO506" i="23"/>
  <c r="BN506" i="23"/>
  <c r="BM506" i="23"/>
  <c r="BL506" i="23"/>
  <c r="BK506" i="23"/>
  <c r="BJ506" i="23"/>
  <c r="BI506" i="23"/>
  <c r="BH506" i="23"/>
  <c r="BG506" i="23"/>
  <c r="BF506" i="23"/>
  <c r="BE506" i="23"/>
  <c r="BD506" i="23"/>
  <c r="BC506" i="23"/>
  <c r="BA506" i="23"/>
  <c r="AZ506" i="23"/>
  <c r="AY506" i="23"/>
  <c r="AX506" i="23"/>
  <c r="AW506" i="23"/>
  <c r="AV506" i="23"/>
  <c r="AU506" i="23"/>
  <c r="AT506" i="23"/>
  <c r="AS506" i="23"/>
  <c r="AR506" i="23"/>
  <c r="AP506" i="23"/>
  <c r="AO506" i="23"/>
  <c r="AN506" i="23"/>
  <c r="AM506" i="23"/>
  <c r="AL506" i="23"/>
  <c r="AK506" i="23"/>
  <c r="AJ506" i="23"/>
  <c r="AI506" i="23"/>
  <c r="AH506" i="23"/>
  <c r="AG506" i="23"/>
  <c r="AF506" i="23"/>
  <c r="AD506" i="23"/>
  <c r="AC506" i="23"/>
  <c r="AB506" i="23"/>
  <c r="AA506" i="23"/>
  <c r="Y506" i="23"/>
  <c r="X506" i="23"/>
  <c r="W506" i="23"/>
  <c r="V506" i="23"/>
  <c r="T506" i="23"/>
  <c r="S506" i="23"/>
  <c r="R506" i="23"/>
  <c r="Q506" i="23"/>
  <c r="P506" i="23"/>
  <c r="O506" i="23"/>
  <c r="N506" i="23"/>
  <c r="L506" i="23"/>
  <c r="K506" i="23"/>
  <c r="J506" i="23"/>
  <c r="I506" i="23"/>
  <c r="H506" i="23"/>
  <c r="G506" i="23"/>
  <c r="F506" i="23"/>
  <c r="E506" i="23"/>
  <c r="D506" i="23"/>
  <c r="CC505" i="23"/>
  <c r="CB505" i="23"/>
  <c r="CA505" i="23"/>
  <c r="BZ505" i="23"/>
  <c r="BY505" i="23"/>
  <c r="BW505" i="23"/>
  <c r="BV505" i="23"/>
  <c r="BU505" i="23"/>
  <c r="BT505" i="23"/>
  <c r="BS505" i="23"/>
  <c r="BR505" i="23"/>
  <c r="BQ505" i="23"/>
  <c r="BP505" i="23"/>
  <c r="BO505" i="23"/>
  <c r="BN505" i="23"/>
  <c r="BM505" i="23"/>
  <c r="BL505" i="23"/>
  <c r="BK505" i="23"/>
  <c r="BJ505" i="23"/>
  <c r="BI505" i="23"/>
  <c r="BH505" i="23"/>
  <c r="BG505" i="23"/>
  <c r="BF505" i="23"/>
  <c r="BE505" i="23"/>
  <c r="BD505" i="23"/>
  <c r="BC505" i="23"/>
  <c r="BA505" i="23"/>
  <c r="AZ505" i="23"/>
  <c r="AY505" i="23"/>
  <c r="AX505" i="23"/>
  <c r="AW505" i="23"/>
  <c r="AV505" i="23"/>
  <c r="AU505" i="23"/>
  <c r="AT505" i="23"/>
  <c r="AS505" i="23"/>
  <c r="AR505" i="23"/>
  <c r="AP505" i="23"/>
  <c r="AO505" i="23"/>
  <c r="AN505" i="23"/>
  <c r="AM505" i="23"/>
  <c r="AL505" i="23"/>
  <c r="AK505" i="23"/>
  <c r="AJ505" i="23"/>
  <c r="AI505" i="23"/>
  <c r="AH505" i="23"/>
  <c r="AG505" i="23"/>
  <c r="AF505" i="23"/>
  <c r="AD505" i="23"/>
  <c r="AC505" i="23"/>
  <c r="AB505" i="23"/>
  <c r="AA505" i="23"/>
  <c r="Y505" i="23"/>
  <c r="X505" i="23"/>
  <c r="W505" i="23"/>
  <c r="V505" i="23"/>
  <c r="T505" i="23"/>
  <c r="S505" i="23"/>
  <c r="R505" i="23"/>
  <c r="Q505" i="23"/>
  <c r="P505" i="23"/>
  <c r="O505" i="23"/>
  <c r="N505" i="23"/>
  <c r="L505" i="23"/>
  <c r="K505" i="23"/>
  <c r="J505" i="23"/>
  <c r="I505" i="23"/>
  <c r="H505" i="23"/>
  <c r="G505" i="23"/>
  <c r="F505" i="23"/>
  <c r="E505" i="23"/>
  <c r="D505" i="23"/>
  <c r="CC504" i="23"/>
  <c r="CB504" i="23"/>
  <c r="CA504" i="23"/>
  <c r="BZ504" i="23"/>
  <c r="BY504" i="23"/>
  <c r="BW504" i="23"/>
  <c r="BV504" i="23"/>
  <c r="BU504" i="23"/>
  <c r="BT504" i="23"/>
  <c r="BS504" i="23"/>
  <c r="BR504" i="23"/>
  <c r="BQ504" i="23"/>
  <c r="BP504" i="23"/>
  <c r="BO504" i="23"/>
  <c r="BN504" i="23"/>
  <c r="BM504" i="23"/>
  <c r="BL504" i="23"/>
  <c r="BK504" i="23"/>
  <c r="BJ504" i="23"/>
  <c r="BI504" i="23"/>
  <c r="BH504" i="23"/>
  <c r="BG504" i="23"/>
  <c r="BF504" i="23"/>
  <c r="BE504" i="23"/>
  <c r="BD504" i="23"/>
  <c r="BC504" i="23"/>
  <c r="BA504" i="23"/>
  <c r="AZ504" i="23"/>
  <c r="AY504" i="23"/>
  <c r="AX504" i="23"/>
  <c r="AW504" i="23"/>
  <c r="AV504" i="23"/>
  <c r="AU504" i="23"/>
  <c r="AT504" i="23"/>
  <c r="AS504" i="23"/>
  <c r="AR504" i="23"/>
  <c r="AP504" i="23"/>
  <c r="AO504" i="23"/>
  <c r="AN504" i="23"/>
  <c r="AM504" i="23"/>
  <c r="AL504" i="23"/>
  <c r="AK504" i="23"/>
  <c r="AJ504" i="23"/>
  <c r="AI504" i="23"/>
  <c r="AH504" i="23"/>
  <c r="AG504" i="23"/>
  <c r="AF504" i="23"/>
  <c r="AD504" i="23"/>
  <c r="AC504" i="23"/>
  <c r="AB504" i="23"/>
  <c r="AA504" i="23"/>
  <c r="Y504" i="23"/>
  <c r="X504" i="23"/>
  <c r="W504" i="23"/>
  <c r="V504" i="23"/>
  <c r="T504" i="23"/>
  <c r="S504" i="23"/>
  <c r="R504" i="23"/>
  <c r="Q504" i="23"/>
  <c r="P504" i="23"/>
  <c r="O504" i="23"/>
  <c r="N504" i="23"/>
  <c r="L504" i="23"/>
  <c r="K504" i="23"/>
  <c r="J504" i="23"/>
  <c r="I504" i="23"/>
  <c r="H504" i="23"/>
  <c r="G504" i="23"/>
  <c r="F504" i="23"/>
  <c r="E504" i="23"/>
  <c r="D504" i="23"/>
  <c r="CC503" i="23"/>
  <c r="CB503" i="23"/>
  <c r="CA503" i="23"/>
  <c r="BZ503" i="23"/>
  <c r="BY503" i="23"/>
  <c r="BW503" i="23"/>
  <c r="BV503" i="23"/>
  <c r="BU503" i="23"/>
  <c r="BT503" i="23"/>
  <c r="BS503" i="23"/>
  <c r="BR503" i="23"/>
  <c r="BQ503" i="23"/>
  <c r="BP503" i="23"/>
  <c r="BO503" i="23"/>
  <c r="BN503" i="23"/>
  <c r="BM503" i="23"/>
  <c r="BL503" i="23"/>
  <c r="BK503" i="23"/>
  <c r="BJ503" i="23"/>
  <c r="BI503" i="23"/>
  <c r="BH503" i="23"/>
  <c r="BG503" i="23"/>
  <c r="BF503" i="23"/>
  <c r="BE503" i="23"/>
  <c r="BD503" i="23"/>
  <c r="BC503" i="23"/>
  <c r="BA503" i="23"/>
  <c r="AZ503" i="23"/>
  <c r="AY503" i="23"/>
  <c r="AX503" i="23"/>
  <c r="AW503" i="23"/>
  <c r="AV503" i="23"/>
  <c r="AU503" i="23"/>
  <c r="AT503" i="23"/>
  <c r="AS503" i="23"/>
  <c r="AR503" i="23"/>
  <c r="AP503" i="23"/>
  <c r="AO503" i="23"/>
  <c r="AN503" i="23"/>
  <c r="AM503" i="23"/>
  <c r="AL503" i="23"/>
  <c r="AK503" i="23"/>
  <c r="AJ503" i="23"/>
  <c r="AI503" i="23"/>
  <c r="AH503" i="23"/>
  <c r="AG503" i="23"/>
  <c r="AF503" i="23"/>
  <c r="AD503" i="23"/>
  <c r="AC503" i="23"/>
  <c r="AB503" i="23"/>
  <c r="AA503" i="23"/>
  <c r="Y503" i="23"/>
  <c r="X503" i="23"/>
  <c r="W503" i="23"/>
  <c r="V503" i="23"/>
  <c r="T503" i="23"/>
  <c r="S503" i="23"/>
  <c r="R503" i="23"/>
  <c r="Q503" i="23"/>
  <c r="P503" i="23"/>
  <c r="O503" i="23"/>
  <c r="N503" i="23"/>
  <c r="L503" i="23"/>
  <c r="K503" i="23"/>
  <c r="J503" i="23"/>
  <c r="I503" i="23"/>
  <c r="H503" i="23"/>
  <c r="G503" i="23"/>
  <c r="F503" i="23"/>
  <c r="E503" i="23"/>
  <c r="D503" i="23"/>
  <c r="CC502" i="23"/>
  <c r="CB502" i="23"/>
  <c r="CA502" i="23"/>
  <c r="BZ502" i="23"/>
  <c r="BY502" i="23"/>
  <c r="BW502" i="23"/>
  <c r="BV502" i="23"/>
  <c r="BU502" i="23"/>
  <c r="BT502" i="23"/>
  <c r="BS502" i="23"/>
  <c r="BR502" i="23"/>
  <c r="BQ502" i="23"/>
  <c r="BP502" i="23"/>
  <c r="BO502" i="23"/>
  <c r="BN502" i="23"/>
  <c r="BM502" i="23"/>
  <c r="BL502" i="23"/>
  <c r="BK502" i="23"/>
  <c r="BJ502" i="23"/>
  <c r="BI502" i="23"/>
  <c r="BH502" i="23"/>
  <c r="BG502" i="23"/>
  <c r="BF502" i="23"/>
  <c r="BE502" i="23"/>
  <c r="BD502" i="23"/>
  <c r="BC502" i="23"/>
  <c r="BA502" i="23"/>
  <c r="AZ502" i="23"/>
  <c r="AY502" i="23"/>
  <c r="AX502" i="23"/>
  <c r="AW502" i="23"/>
  <c r="AV502" i="23"/>
  <c r="AU502" i="23"/>
  <c r="AT502" i="23"/>
  <c r="AS502" i="23"/>
  <c r="AR502" i="23"/>
  <c r="AP502" i="23"/>
  <c r="AO502" i="23"/>
  <c r="AN502" i="23"/>
  <c r="AM502" i="23"/>
  <c r="AL502" i="23"/>
  <c r="AK502" i="23"/>
  <c r="AJ502" i="23"/>
  <c r="AI502" i="23"/>
  <c r="AH502" i="23"/>
  <c r="AG502" i="23"/>
  <c r="AF502" i="23"/>
  <c r="AD502" i="23"/>
  <c r="AC502" i="23"/>
  <c r="AB502" i="23"/>
  <c r="AA502" i="23"/>
  <c r="Y502" i="23"/>
  <c r="X502" i="23"/>
  <c r="W502" i="23"/>
  <c r="V502" i="23"/>
  <c r="T502" i="23"/>
  <c r="S502" i="23"/>
  <c r="R502" i="23"/>
  <c r="Q502" i="23"/>
  <c r="P502" i="23"/>
  <c r="O502" i="23"/>
  <c r="N502" i="23"/>
  <c r="L502" i="23"/>
  <c r="K502" i="23"/>
  <c r="J502" i="23"/>
  <c r="I502" i="23"/>
  <c r="H502" i="23"/>
  <c r="G502" i="23"/>
  <c r="F502" i="23"/>
  <c r="E502" i="23"/>
  <c r="D502" i="23"/>
  <c r="CC501" i="23"/>
  <c r="CB501" i="23"/>
  <c r="CA501" i="23"/>
  <c r="BZ501" i="23"/>
  <c r="BY501" i="23"/>
  <c r="BW501" i="23"/>
  <c r="BV501" i="23"/>
  <c r="BU501" i="23"/>
  <c r="BT501" i="23"/>
  <c r="BS501" i="23"/>
  <c r="BR501" i="23"/>
  <c r="BQ501" i="23"/>
  <c r="BP501" i="23"/>
  <c r="BO501" i="23"/>
  <c r="BN501" i="23"/>
  <c r="BM501" i="23"/>
  <c r="BL501" i="23"/>
  <c r="BK501" i="23"/>
  <c r="BJ501" i="23"/>
  <c r="BI501" i="23"/>
  <c r="BH501" i="23"/>
  <c r="BG501" i="23"/>
  <c r="BF501" i="23"/>
  <c r="BE501" i="23"/>
  <c r="BD501" i="23"/>
  <c r="BC501" i="23"/>
  <c r="BA501" i="23"/>
  <c r="AZ501" i="23"/>
  <c r="AY501" i="23"/>
  <c r="AX501" i="23"/>
  <c r="AW501" i="23"/>
  <c r="AV501" i="23"/>
  <c r="AU501" i="23"/>
  <c r="AT501" i="23"/>
  <c r="AS501" i="23"/>
  <c r="AR501" i="23"/>
  <c r="AP501" i="23"/>
  <c r="AO501" i="23"/>
  <c r="AN501" i="23"/>
  <c r="AM501" i="23"/>
  <c r="AL501" i="23"/>
  <c r="AK501" i="23"/>
  <c r="AJ501" i="23"/>
  <c r="AI501" i="23"/>
  <c r="AH501" i="23"/>
  <c r="AG501" i="23"/>
  <c r="AF501" i="23"/>
  <c r="AD501" i="23"/>
  <c r="AC501" i="23"/>
  <c r="AB501" i="23"/>
  <c r="AA501" i="23"/>
  <c r="Y501" i="23"/>
  <c r="X501" i="23"/>
  <c r="W501" i="23"/>
  <c r="V501" i="23"/>
  <c r="T501" i="23"/>
  <c r="S501" i="23"/>
  <c r="R501" i="23"/>
  <c r="Q501" i="23"/>
  <c r="P501" i="23"/>
  <c r="O501" i="23"/>
  <c r="N501" i="23"/>
  <c r="L501" i="23"/>
  <c r="K501" i="23"/>
  <c r="J501" i="23"/>
  <c r="I501" i="23"/>
  <c r="H501" i="23"/>
  <c r="G501" i="23"/>
  <c r="F501" i="23"/>
  <c r="E501" i="23"/>
  <c r="D501" i="23"/>
  <c r="CC500" i="23"/>
  <c r="CB500" i="23"/>
  <c r="CA500" i="23"/>
  <c r="BZ500" i="23"/>
  <c r="BY500" i="23"/>
  <c r="BW500" i="23"/>
  <c r="BV500" i="23"/>
  <c r="BU500" i="23"/>
  <c r="BT500" i="23"/>
  <c r="BS500" i="23"/>
  <c r="BR500" i="23"/>
  <c r="BQ500" i="23"/>
  <c r="BP500" i="23"/>
  <c r="BO500" i="23"/>
  <c r="BN500" i="23"/>
  <c r="BM500" i="23"/>
  <c r="BL500" i="23"/>
  <c r="BK500" i="23"/>
  <c r="BJ500" i="23"/>
  <c r="BI500" i="23"/>
  <c r="BH500" i="23"/>
  <c r="BG500" i="23"/>
  <c r="BF500" i="23"/>
  <c r="BE500" i="23"/>
  <c r="BD500" i="23"/>
  <c r="BC500" i="23"/>
  <c r="BA500" i="23"/>
  <c r="AZ500" i="23"/>
  <c r="AY500" i="23"/>
  <c r="AX500" i="23"/>
  <c r="AW500" i="23"/>
  <c r="AV500" i="23"/>
  <c r="AU500" i="23"/>
  <c r="AT500" i="23"/>
  <c r="AS500" i="23"/>
  <c r="AR500" i="23"/>
  <c r="AP500" i="23"/>
  <c r="AO500" i="23"/>
  <c r="AN500" i="23"/>
  <c r="AM500" i="23"/>
  <c r="AL500" i="23"/>
  <c r="AK500" i="23"/>
  <c r="AJ500" i="23"/>
  <c r="AI500" i="23"/>
  <c r="AH500" i="23"/>
  <c r="AG500" i="23"/>
  <c r="AF500" i="23"/>
  <c r="AD500" i="23"/>
  <c r="AC500" i="23"/>
  <c r="AB500" i="23"/>
  <c r="AA500" i="23"/>
  <c r="Y500" i="23"/>
  <c r="X500" i="23"/>
  <c r="W500" i="23"/>
  <c r="V500" i="23"/>
  <c r="T500" i="23"/>
  <c r="S500" i="23"/>
  <c r="R500" i="23"/>
  <c r="Q500" i="23"/>
  <c r="P500" i="23"/>
  <c r="O500" i="23"/>
  <c r="N500" i="23"/>
  <c r="L500" i="23"/>
  <c r="K500" i="23"/>
  <c r="J500" i="23"/>
  <c r="I500" i="23"/>
  <c r="H500" i="23"/>
  <c r="G500" i="23"/>
  <c r="F500" i="23"/>
  <c r="E500" i="23"/>
  <c r="D500" i="23"/>
  <c r="CC499" i="23"/>
  <c r="CB499" i="23"/>
  <c r="CA499" i="23"/>
  <c r="BZ499" i="23"/>
  <c r="BY499" i="23"/>
  <c r="BW499" i="23"/>
  <c r="BV499" i="23"/>
  <c r="BU499" i="23"/>
  <c r="BT499" i="23"/>
  <c r="BS499" i="23"/>
  <c r="BR499" i="23"/>
  <c r="BQ499" i="23"/>
  <c r="BP499" i="23"/>
  <c r="BO499" i="23"/>
  <c r="BN499" i="23"/>
  <c r="BM499" i="23"/>
  <c r="BL499" i="23"/>
  <c r="BK499" i="23"/>
  <c r="BJ499" i="23"/>
  <c r="BI499" i="23"/>
  <c r="BH499" i="23"/>
  <c r="BG499" i="23"/>
  <c r="BF499" i="23"/>
  <c r="BE499" i="23"/>
  <c r="BD499" i="23"/>
  <c r="BC499" i="23"/>
  <c r="BA499" i="23"/>
  <c r="AZ499" i="23"/>
  <c r="AY499" i="23"/>
  <c r="AX499" i="23"/>
  <c r="AW499" i="23"/>
  <c r="AV499" i="23"/>
  <c r="AU499" i="23"/>
  <c r="AT499" i="23"/>
  <c r="AS499" i="23"/>
  <c r="AR499" i="23"/>
  <c r="AP499" i="23"/>
  <c r="AO499" i="23"/>
  <c r="AN499" i="23"/>
  <c r="AM499" i="23"/>
  <c r="AL499" i="23"/>
  <c r="AK499" i="23"/>
  <c r="AJ499" i="23"/>
  <c r="AI499" i="23"/>
  <c r="AH499" i="23"/>
  <c r="AG499" i="23"/>
  <c r="AF499" i="23"/>
  <c r="AD499" i="23"/>
  <c r="AC499" i="23"/>
  <c r="AB499" i="23"/>
  <c r="AA499" i="23"/>
  <c r="Y499" i="23"/>
  <c r="X499" i="23"/>
  <c r="W499" i="23"/>
  <c r="V499" i="23"/>
  <c r="T499" i="23"/>
  <c r="S499" i="23"/>
  <c r="R499" i="23"/>
  <c r="Q499" i="23"/>
  <c r="P499" i="23"/>
  <c r="O499" i="23"/>
  <c r="N499" i="23"/>
  <c r="L499" i="23"/>
  <c r="K499" i="23"/>
  <c r="J499" i="23"/>
  <c r="I499" i="23"/>
  <c r="H499" i="23"/>
  <c r="G499" i="23"/>
  <c r="F499" i="23"/>
  <c r="E499" i="23"/>
  <c r="D499" i="23"/>
  <c r="CC498" i="23"/>
  <c r="CB498" i="23"/>
  <c r="CA498" i="23"/>
  <c r="BZ498" i="23"/>
  <c r="BY498" i="23"/>
  <c r="BW498" i="23"/>
  <c r="BV498" i="23"/>
  <c r="BU498" i="23"/>
  <c r="BT498" i="23"/>
  <c r="BS498" i="23"/>
  <c r="BR498" i="23"/>
  <c r="BQ498" i="23"/>
  <c r="BP498" i="23"/>
  <c r="BO498" i="23"/>
  <c r="BN498" i="23"/>
  <c r="BM498" i="23"/>
  <c r="BL498" i="23"/>
  <c r="BK498" i="23"/>
  <c r="BJ498" i="23"/>
  <c r="BI498" i="23"/>
  <c r="BH498" i="23"/>
  <c r="BG498" i="23"/>
  <c r="BF498" i="23"/>
  <c r="BE498" i="23"/>
  <c r="BD498" i="23"/>
  <c r="BC498" i="23"/>
  <c r="BA498" i="23"/>
  <c r="AZ498" i="23"/>
  <c r="AY498" i="23"/>
  <c r="AX498" i="23"/>
  <c r="AW498" i="23"/>
  <c r="AV498" i="23"/>
  <c r="AU498" i="23"/>
  <c r="AT498" i="23"/>
  <c r="AS498" i="23"/>
  <c r="AR498" i="23"/>
  <c r="AP498" i="23"/>
  <c r="AO498" i="23"/>
  <c r="AN498" i="23"/>
  <c r="AM498" i="23"/>
  <c r="AL498" i="23"/>
  <c r="AK498" i="23"/>
  <c r="AJ498" i="23"/>
  <c r="AI498" i="23"/>
  <c r="AH498" i="23"/>
  <c r="AG498" i="23"/>
  <c r="AF498" i="23"/>
  <c r="AD498" i="23"/>
  <c r="AC498" i="23"/>
  <c r="AB498" i="23"/>
  <c r="AA498" i="23"/>
  <c r="Y498" i="23"/>
  <c r="X498" i="23"/>
  <c r="W498" i="23"/>
  <c r="V498" i="23"/>
  <c r="T498" i="23"/>
  <c r="S498" i="23"/>
  <c r="R498" i="23"/>
  <c r="Q498" i="23"/>
  <c r="P498" i="23"/>
  <c r="O498" i="23"/>
  <c r="N498" i="23"/>
  <c r="L498" i="23"/>
  <c r="K498" i="23"/>
  <c r="J498" i="23"/>
  <c r="I498" i="23"/>
  <c r="H498" i="23"/>
  <c r="G498" i="23"/>
  <c r="F498" i="23"/>
  <c r="E498" i="23"/>
  <c r="D498" i="23"/>
  <c r="CC497" i="23"/>
  <c r="CB497" i="23"/>
  <c r="CA497" i="23"/>
  <c r="BZ497" i="23"/>
  <c r="BY497" i="23"/>
  <c r="BW497" i="23"/>
  <c r="BV497" i="23"/>
  <c r="BU497" i="23"/>
  <c r="BT497" i="23"/>
  <c r="BS497" i="23"/>
  <c r="BR497" i="23"/>
  <c r="BQ497" i="23"/>
  <c r="BP497" i="23"/>
  <c r="BO497" i="23"/>
  <c r="BN497" i="23"/>
  <c r="BM497" i="23"/>
  <c r="BL497" i="23"/>
  <c r="BK497" i="23"/>
  <c r="BJ497" i="23"/>
  <c r="BI497" i="23"/>
  <c r="BH497" i="23"/>
  <c r="BG497" i="23"/>
  <c r="BF497" i="23"/>
  <c r="BE497" i="23"/>
  <c r="BD497" i="23"/>
  <c r="BC497" i="23"/>
  <c r="BA497" i="23"/>
  <c r="AZ497" i="23"/>
  <c r="AY497" i="23"/>
  <c r="AX497" i="23"/>
  <c r="AW497" i="23"/>
  <c r="AV497" i="23"/>
  <c r="AU497" i="23"/>
  <c r="AT497" i="23"/>
  <c r="AS497" i="23"/>
  <c r="AR497" i="23"/>
  <c r="AP497" i="23"/>
  <c r="AO497" i="23"/>
  <c r="AN497" i="23"/>
  <c r="AM497" i="23"/>
  <c r="AL497" i="23"/>
  <c r="AK497" i="23"/>
  <c r="AJ497" i="23"/>
  <c r="AI497" i="23"/>
  <c r="AH497" i="23"/>
  <c r="AG497" i="23"/>
  <c r="AF497" i="23"/>
  <c r="AD497" i="23"/>
  <c r="AC497" i="23"/>
  <c r="AB497" i="23"/>
  <c r="AA497" i="23"/>
  <c r="Y497" i="23"/>
  <c r="X497" i="23"/>
  <c r="W497" i="23"/>
  <c r="V497" i="23"/>
  <c r="T497" i="23"/>
  <c r="S497" i="23"/>
  <c r="R497" i="23"/>
  <c r="Q497" i="23"/>
  <c r="P497" i="23"/>
  <c r="O497" i="23"/>
  <c r="N497" i="23"/>
  <c r="L497" i="23"/>
  <c r="K497" i="23"/>
  <c r="J497" i="23"/>
  <c r="I497" i="23"/>
  <c r="H497" i="23"/>
  <c r="G497" i="23"/>
  <c r="F497" i="23"/>
  <c r="E497" i="23"/>
  <c r="D497" i="23"/>
  <c r="CC496" i="23"/>
  <c r="CB496" i="23"/>
  <c r="CA496" i="23"/>
  <c r="BZ496" i="23"/>
  <c r="BY496" i="23"/>
  <c r="BW496" i="23"/>
  <c r="BV496" i="23"/>
  <c r="BU496" i="23"/>
  <c r="BT496" i="23"/>
  <c r="BS496" i="23"/>
  <c r="BR496" i="23"/>
  <c r="BQ496" i="23"/>
  <c r="BP496" i="23"/>
  <c r="BO496" i="23"/>
  <c r="BN496" i="23"/>
  <c r="BM496" i="23"/>
  <c r="BL496" i="23"/>
  <c r="BK496" i="23"/>
  <c r="BJ496" i="23"/>
  <c r="BI496" i="23"/>
  <c r="BH496" i="23"/>
  <c r="BG496" i="23"/>
  <c r="BF496" i="23"/>
  <c r="BE496" i="23"/>
  <c r="BD496" i="23"/>
  <c r="BC496" i="23"/>
  <c r="BA496" i="23"/>
  <c r="AZ496" i="23"/>
  <c r="AY496" i="23"/>
  <c r="AX496" i="23"/>
  <c r="AW496" i="23"/>
  <c r="AV496" i="23"/>
  <c r="AU496" i="23"/>
  <c r="AT496" i="23"/>
  <c r="AS496" i="23"/>
  <c r="AR496" i="23"/>
  <c r="AP496" i="23"/>
  <c r="AO496" i="23"/>
  <c r="AN496" i="23"/>
  <c r="AM496" i="23"/>
  <c r="AL496" i="23"/>
  <c r="AK496" i="23"/>
  <c r="AJ496" i="23"/>
  <c r="AI496" i="23"/>
  <c r="AH496" i="23"/>
  <c r="AG496" i="23"/>
  <c r="AF496" i="23"/>
  <c r="AD496" i="23"/>
  <c r="AC496" i="23"/>
  <c r="AB496" i="23"/>
  <c r="AA496" i="23"/>
  <c r="Y496" i="23"/>
  <c r="X496" i="23"/>
  <c r="W496" i="23"/>
  <c r="V496" i="23"/>
  <c r="T496" i="23"/>
  <c r="S496" i="23"/>
  <c r="R496" i="23"/>
  <c r="Q496" i="23"/>
  <c r="P496" i="23"/>
  <c r="O496" i="23"/>
  <c r="N496" i="23"/>
  <c r="L496" i="23"/>
  <c r="K496" i="23"/>
  <c r="J496" i="23"/>
  <c r="I496" i="23"/>
  <c r="H496" i="23"/>
  <c r="G496" i="23"/>
  <c r="F496" i="23"/>
  <c r="E496" i="23"/>
  <c r="D496" i="23"/>
  <c r="CC495" i="23"/>
  <c r="CB495" i="23"/>
  <c r="CA495" i="23"/>
  <c r="BZ495" i="23"/>
  <c r="BY495" i="23"/>
  <c r="BW495" i="23"/>
  <c r="BV495" i="23"/>
  <c r="BU495" i="23"/>
  <c r="BT495" i="23"/>
  <c r="BS495" i="23"/>
  <c r="BR495" i="23"/>
  <c r="BQ495" i="23"/>
  <c r="BP495" i="23"/>
  <c r="BO495" i="23"/>
  <c r="BN495" i="23"/>
  <c r="BM495" i="23"/>
  <c r="BL495" i="23"/>
  <c r="BK495" i="23"/>
  <c r="BJ495" i="23"/>
  <c r="BI495" i="23"/>
  <c r="BH495" i="23"/>
  <c r="BG495" i="23"/>
  <c r="BF495" i="23"/>
  <c r="BE495" i="23"/>
  <c r="BD495" i="23"/>
  <c r="BC495" i="23"/>
  <c r="BA495" i="23"/>
  <c r="AZ495" i="23"/>
  <c r="AY495" i="23"/>
  <c r="AX495" i="23"/>
  <c r="AW495" i="23"/>
  <c r="AV495" i="23"/>
  <c r="AU495" i="23"/>
  <c r="AT495" i="23"/>
  <c r="AS495" i="23"/>
  <c r="AR495" i="23"/>
  <c r="AP495" i="23"/>
  <c r="AO495" i="23"/>
  <c r="AN495" i="23"/>
  <c r="AM495" i="23"/>
  <c r="AL495" i="23"/>
  <c r="AK495" i="23"/>
  <c r="AJ495" i="23"/>
  <c r="AI495" i="23"/>
  <c r="AH495" i="23"/>
  <c r="AG495" i="23"/>
  <c r="AF495" i="23"/>
  <c r="AD495" i="23"/>
  <c r="AC495" i="23"/>
  <c r="AB495" i="23"/>
  <c r="AA495" i="23"/>
  <c r="Y495" i="23"/>
  <c r="X495" i="23"/>
  <c r="W495" i="23"/>
  <c r="V495" i="23"/>
  <c r="T495" i="23"/>
  <c r="S495" i="23"/>
  <c r="R495" i="23"/>
  <c r="Q495" i="23"/>
  <c r="P495" i="23"/>
  <c r="O495" i="23"/>
  <c r="N495" i="23"/>
  <c r="L495" i="23"/>
  <c r="K495" i="23"/>
  <c r="J495" i="23"/>
  <c r="I495" i="23"/>
  <c r="H495" i="23"/>
  <c r="G495" i="23"/>
  <c r="F495" i="23"/>
  <c r="E495" i="23"/>
  <c r="D495" i="23"/>
  <c r="CC494" i="23"/>
  <c r="CB494" i="23"/>
  <c r="CA494" i="23"/>
  <c r="BZ494" i="23"/>
  <c r="BY494" i="23"/>
  <c r="BW494" i="23"/>
  <c r="BV494" i="23"/>
  <c r="BU494" i="23"/>
  <c r="BT494" i="23"/>
  <c r="BS494" i="23"/>
  <c r="BR494" i="23"/>
  <c r="BQ494" i="23"/>
  <c r="BP494" i="23"/>
  <c r="BO494" i="23"/>
  <c r="BN494" i="23"/>
  <c r="BM494" i="23"/>
  <c r="BL494" i="23"/>
  <c r="BK494" i="23"/>
  <c r="BJ494" i="23"/>
  <c r="BI494" i="23"/>
  <c r="BH494" i="23"/>
  <c r="BG494" i="23"/>
  <c r="BF494" i="23"/>
  <c r="BE494" i="23"/>
  <c r="BD494" i="23"/>
  <c r="BC494" i="23"/>
  <c r="BA494" i="23"/>
  <c r="AZ494" i="23"/>
  <c r="AY494" i="23"/>
  <c r="AX494" i="23"/>
  <c r="AW494" i="23"/>
  <c r="AV494" i="23"/>
  <c r="AU494" i="23"/>
  <c r="AT494" i="23"/>
  <c r="AS494" i="23"/>
  <c r="AR494" i="23"/>
  <c r="AP494" i="23"/>
  <c r="AO494" i="23"/>
  <c r="AN494" i="23"/>
  <c r="AM494" i="23"/>
  <c r="AL494" i="23"/>
  <c r="AK494" i="23"/>
  <c r="AJ494" i="23"/>
  <c r="AI494" i="23"/>
  <c r="AH494" i="23"/>
  <c r="AG494" i="23"/>
  <c r="AF494" i="23"/>
  <c r="AD494" i="23"/>
  <c r="AC494" i="23"/>
  <c r="AB494" i="23"/>
  <c r="AA494" i="23"/>
  <c r="Y494" i="23"/>
  <c r="X494" i="23"/>
  <c r="W494" i="23"/>
  <c r="V494" i="23"/>
  <c r="T494" i="23"/>
  <c r="S494" i="23"/>
  <c r="R494" i="23"/>
  <c r="Q494" i="23"/>
  <c r="P494" i="23"/>
  <c r="O494" i="23"/>
  <c r="N494" i="23"/>
  <c r="L494" i="23"/>
  <c r="K494" i="23"/>
  <c r="J494" i="23"/>
  <c r="I494" i="23"/>
  <c r="H494" i="23"/>
  <c r="G494" i="23"/>
  <c r="F494" i="23"/>
  <c r="E494" i="23"/>
  <c r="D494" i="23"/>
  <c r="CC493" i="23"/>
  <c r="CB493" i="23"/>
  <c r="CA493" i="23"/>
  <c r="BZ493" i="23"/>
  <c r="BY493" i="23"/>
  <c r="BW493" i="23"/>
  <c r="BV493" i="23"/>
  <c r="BU493" i="23"/>
  <c r="BT493" i="23"/>
  <c r="BS493" i="23"/>
  <c r="BR493" i="23"/>
  <c r="BQ493" i="23"/>
  <c r="BP493" i="23"/>
  <c r="BO493" i="23"/>
  <c r="BN493" i="23"/>
  <c r="BM493" i="23"/>
  <c r="BL493" i="23"/>
  <c r="BK493" i="23"/>
  <c r="BJ493" i="23"/>
  <c r="BI493" i="23"/>
  <c r="BH493" i="23"/>
  <c r="BG493" i="23"/>
  <c r="BF493" i="23"/>
  <c r="BE493" i="23"/>
  <c r="BD493" i="23"/>
  <c r="BC493" i="23"/>
  <c r="BA493" i="23"/>
  <c r="AZ493" i="23"/>
  <c r="AY493" i="23"/>
  <c r="AX493" i="23"/>
  <c r="AW493" i="23"/>
  <c r="AV493" i="23"/>
  <c r="AU493" i="23"/>
  <c r="AT493" i="23"/>
  <c r="AS493" i="23"/>
  <c r="AR493" i="23"/>
  <c r="AP493" i="23"/>
  <c r="AO493" i="23"/>
  <c r="AN493" i="23"/>
  <c r="AM493" i="23"/>
  <c r="AL493" i="23"/>
  <c r="AK493" i="23"/>
  <c r="AJ493" i="23"/>
  <c r="AI493" i="23"/>
  <c r="AH493" i="23"/>
  <c r="AG493" i="23"/>
  <c r="AF493" i="23"/>
  <c r="AD493" i="23"/>
  <c r="AC493" i="23"/>
  <c r="AB493" i="23"/>
  <c r="AA493" i="23"/>
  <c r="Y493" i="23"/>
  <c r="X493" i="23"/>
  <c r="W493" i="23"/>
  <c r="V493" i="23"/>
  <c r="T493" i="23"/>
  <c r="S493" i="23"/>
  <c r="R493" i="23"/>
  <c r="Q493" i="23"/>
  <c r="P493" i="23"/>
  <c r="O493" i="23"/>
  <c r="N493" i="23"/>
  <c r="L493" i="23"/>
  <c r="K493" i="23"/>
  <c r="J493" i="23"/>
  <c r="I493" i="23"/>
  <c r="H493" i="23"/>
  <c r="G493" i="23"/>
  <c r="F493" i="23"/>
  <c r="E493" i="23"/>
  <c r="D493" i="23"/>
  <c r="CC492" i="23"/>
  <c r="CB492" i="23"/>
  <c r="CA492" i="23"/>
  <c r="BZ492" i="23"/>
  <c r="BY492" i="23"/>
  <c r="BW492" i="23"/>
  <c r="BV492" i="23"/>
  <c r="BU492" i="23"/>
  <c r="BT492" i="23"/>
  <c r="BS492" i="23"/>
  <c r="BR492" i="23"/>
  <c r="BQ492" i="23"/>
  <c r="BP492" i="23"/>
  <c r="BO492" i="23"/>
  <c r="BN492" i="23"/>
  <c r="BM492" i="23"/>
  <c r="BL492" i="23"/>
  <c r="BK492" i="23"/>
  <c r="BJ492" i="23"/>
  <c r="BI492" i="23"/>
  <c r="BH492" i="23"/>
  <c r="BG492" i="23"/>
  <c r="BF492" i="23"/>
  <c r="BE492" i="23"/>
  <c r="BD492" i="23"/>
  <c r="BC492" i="23"/>
  <c r="BA492" i="23"/>
  <c r="AZ492" i="23"/>
  <c r="AY492" i="23"/>
  <c r="AX492" i="23"/>
  <c r="AW492" i="23"/>
  <c r="AV492" i="23"/>
  <c r="AU492" i="23"/>
  <c r="AT492" i="23"/>
  <c r="AS492" i="23"/>
  <c r="AR492" i="23"/>
  <c r="AP492" i="23"/>
  <c r="AO492" i="23"/>
  <c r="AN492" i="23"/>
  <c r="AM492" i="23"/>
  <c r="AL492" i="23"/>
  <c r="AK492" i="23"/>
  <c r="AJ492" i="23"/>
  <c r="AI492" i="23"/>
  <c r="AH492" i="23"/>
  <c r="AG492" i="23"/>
  <c r="AF492" i="23"/>
  <c r="AD492" i="23"/>
  <c r="AC492" i="23"/>
  <c r="AB492" i="23"/>
  <c r="AA492" i="23"/>
  <c r="Y492" i="23"/>
  <c r="X492" i="23"/>
  <c r="W492" i="23"/>
  <c r="V492" i="23"/>
  <c r="T492" i="23"/>
  <c r="S492" i="23"/>
  <c r="R492" i="23"/>
  <c r="Q492" i="23"/>
  <c r="P492" i="23"/>
  <c r="O492" i="23"/>
  <c r="N492" i="23"/>
  <c r="L492" i="23"/>
  <c r="K492" i="23"/>
  <c r="J492" i="23"/>
  <c r="I492" i="23"/>
  <c r="H492" i="23"/>
  <c r="G492" i="23"/>
  <c r="F492" i="23"/>
  <c r="E492" i="23"/>
  <c r="D492" i="23"/>
  <c r="CC491" i="23"/>
  <c r="CB491" i="23"/>
  <c r="CA491" i="23"/>
  <c r="BZ491" i="23"/>
  <c r="BY491" i="23"/>
  <c r="BW491" i="23"/>
  <c r="BV491" i="23"/>
  <c r="BU491" i="23"/>
  <c r="BT491" i="23"/>
  <c r="BS491" i="23"/>
  <c r="BR491" i="23"/>
  <c r="BQ491" i="23"/>
  <c r="BP491" i="23"/>
  <c r="BO491" i="23"/>
  <c r="BN491" i="23"/>
  <c r="BM491" i="23"/>
  <c r="BL491" i="23"/>
  <c r="BK491" i="23"/>
  <c r="BJ491" i="23"/>
  <c r="BI491" i="23"/>
  <c r="BH491" i="23"/>
  <c r="BG491" i="23"/>
  <c r="BF491" i="23"/>
  <c r="BE491" i="23"/>
  <c r="BD491" i="23"/>
  <c r="BC491" i="23"/>
  <c r="BA491" i="23"/>
  <c r="AZ491" i="23"/>
  <c r="AY491" i="23"/>
  <c r="AX491" i="23"/>
  <c r="AW491" i="23"/>
  <c r="AV491" i="23"/>
  <c r="AU491" i="23"/>
  <c r="AT491" i="23"/>
  <c r="AS491" i="23"/>
  <c r="AR491" i="23"/>
  <c r="AP491" i="23"/>
  <c r="AO491" i="23"/>
  <c r="AN491" i="23"/>
  <c r="AM491" i="23"/>
  <c r="AL491" i="23"/>
  <c r="AK491" i="23"/>
  <c r="AJ491" i="23"/>
  <c r="AI491" i="23"/>
  <c r="AH491" i="23"/>
  <c r="AG491" i="23"/>
  <c r="AF491" i="23"/>
  <c r="AD491" i="23"/>
  <c r="AC491" i="23"/>
  <c r="AB491" i="23"/>
  <c r="AA491" i="23"/>
  <c r="Y491" i="23"/>
  <c r="X491" i="23"/>
  <c r="W491" i="23"/>
  <c r="V491" i="23"/>
  <c r="T491" i="23"/>
  <c r="S491" i="23"/>
  <c r="R491" i="23"/>
  <c r="Q491" i="23"/>
  <c r="P491" i="23"/>
  <c r="O491" i="23"/>
  <c r="N491" i="23"/>
  <c r="L491" i="23"/>
  <c r="K491" i="23"/>
  <c r="J491" i="23"/>
  <c r="I491" i="23"/>
  <c r="H491" i="23"/>
  <c r="G491" i="23"/>
  <c r="F491" i="23"/>
  <c r="E491" i="23"/>
  <c r="D491" i="23"/>
  <c r="CC490" i="23"/>
  <c r="CB490" i="23"/>
  <c r="CA490" i="23"/>
  <c r="BZ490" i="23"/>
  <c r="BY490" i="23"/>
  <c r="BW490" i="23"/>
  <c r="BV490" i="23"/>
  <c r="BU490" i="23"/>
  <c r="BT490" i="23"/>
  <c r="BS490" i="23"/>
  <c r="BR490" i="23"/>
  <c r="BQ490" i="23"/>
  <c r="BP490" i="23"/>
  <c r="BO490" i="23"/>
  <c r="BN490" i="23"/>
  <c r="BM490" i="23"/>
  <c r="BL490" i="23"/>
  <c r="BK490" i="23"/>
  <c r="BJ490" i="23"/>
  <c r="BI490" i="23"/>
  <c r="BH490" i="23"/>
  <c r="BG490" i="23"/>
  <c r="BF490" i="23"/>
  <c r="BE490" i="23"/>
  <c r="BD490" i="23"/>
  <c r="BC490" i="23"/>
  <c r="BA490" i="23"/>
  <c r="AZ490" i="23"/>
  <c r="AY490" i="23"/>
  <c r="AX490" i="23"/>
  <c r="AW490" i="23"/>
  <c r="AV490" i="23"/>
  <c r="AU490" i="23"/>
  <c r="AT490" i="23"/>
  <c r="AS490" i="23"/>
  <c r="AR490" i="23"/>
  <c r="AP490" i="23"/>
  <c r="AO490" i="23"/>
  <c r="AN490" i="23"/>
  <c r="AM490" i="23"/>
  <c r="AL490" i="23"/>
  <c r="AK490" i="23"/>
  <c r="AJ490" i="23"/>
  <c r="AI490" i="23"/>
  <c r="AH490" i="23"/>
  <c r="AG490" i="23"/>
  <c r="AF490" i="23"/>
  <c r="AD490" i="23"/>
  <c r="AC490" i="23"/>
  <c r="AB490" i="23"/>
  <c r="AA490" i="23"/>
  <c r="Y490" i="23"/>
  <c r="X490" i="23"/>
  <c r="W490" i="23"/>
  <c r="V490" i="23"/>
  <c r="T490" i="23"/>
  <c r="S490" i="23"/>
  <c r="R490" i="23"/>
  <c r="Q490" i="23"/>
  <c r="P490" i="23"/>
  <c r="O490" i="23"/>
  <c r="N490" i="23"/>
  <c r="L490" i="23"/>
  <c r="K490" i="23"/>
  <c r="J490" i="23"/>
  <c r="I490" i="23"/>
  <c r="H490" i="23"/>
  <c r="G490" i="23"/>
  <c r="F490" i="23"/>
  <c r="E490" i="23"/>
  <c r="D490" i="23"/>
  <c r="CC489" i="23"/>
  <c r="CB489" i="23"/>
  <c r="CA489" i="23"/>
  <c r="BZ489" i="23"/>
  <c r="BY489" i="23"/>
  <c r="BW489" i="23"/>
  <c r="BV489" i="23"/>
  <c r="BU489" i="23"/>
  <c r="BT489" i="23"/>
  <c r="BS489" i="23"/>
  <c r="BR489" i="23"/>
  <c r="BQ489" i="23"/>
  <c r="BP489" i="23"/>
  <c r="BO489" i="23"/>
  <c r="BN489" i="23"/>
  <c r="BM489" i="23"/>
  <c r="BL489" i="23"/>
  <c r="BK489" i="23"/>
  <c r="BJ489" i="23"/>
  <c r="BI489" i="23"/>
  <c r="BH489" i="23"/>
  <c r="BG489" i="23"/>
  <c r="BF489" i="23"/>
  <c r="BE489" i="23"/>
  <c r="BD489" i="23"/>
  <c r="BC489" i="23"/>
  <c r="BA489" i="23"/>
  <c r="AZ489" i="23"/>
  <c r="AY489" i="23"/>
  <c r="AX489" i="23"/>
  <c r="AW489" i="23"/>
  <c r="AV489" i="23"/>
  <c r="AU489" i="23"/>
  <c r="AT489" i="23"/>
  <c r="AS489" i="23"/>
  <c r="AR489" i="23"/>
  <c r="AP489" i="23"/>
  <c r="AO489" i="23"/>
  <c r="AN489" i="23"/>
  <c r="AM489" i="23"/>
  <c r="AL489" i="23"/>
  <c r="AK489" i="23"/>
  <c r="AJ489" i="23"/>
  <c r="AI489" i="23"/>
  <c r="AH489" i="23"/>
  <c r="AG489" i="23"/>
  <c r="AF489" i="23"/>
  <c r="AD489" i="23"/>
  <c r="AC489" i="23"/>
  <c r="AB489" i="23"/>
  <c r="AA489" i="23"/>
  <c r="Y489" i="23"/>
  <c r="X489" i="23"/>
  <c r="W489" i="23"/>
  <c r="V489" i="23"/>
  <c r="T489" i="23"/>
  <c r="S489" i="23"/>
  <c r="R489" i="23"/>
  <c r="Q489" i="23"/>
  <c r="P489" i="23"/>
  <c r="O489" i="23"/>
  <c r="N489" i="23"/>
  <c r="L489" i="23"/>
  <c r="K489" i="23"/>
  <c r="J489" i="23"/>
  <c r="I489" i="23"/>
  <c r="H489" i="23"/>
  <c r="G489" i="23"/>
  <c r="F489" i="23"/>
  <c r="E489" i="23"/>
  <c r="D489" i="23"/>
  <c r="CC488" i="23"/>
  <c r="CB488" i="23"/>
  <c r="CA488" i="23"/>
  <c r="BZ488" i="23"/>
  <c r="BY488" i="23"/>
  <c r="BW488" i="23"/>
  <c r="BV488" i="23"/>
  <c r="BU488" i="23"/>
  <c r="BT488" i="23"/>
  <c r="BS488" i="23"/>
  <c r="BR488" i="23"/>
  <c r="BQ488" i="23"/>
  <c r="BP488" i="23"/>
  <c r="BO488" i="23"/>
  <c r="BN488" i="23"/>
  <c r="BM488" i="23"/>
  <c r="BL488" i="23"/>
  <c r="BK488" i="23"/>
  <c r="BJ488" i="23"/>
  <c r="BI488" i="23"/>
  <c r="BH488" i="23"/>
  <c r="BG488" i="23"/>
  <c r="BF488" i="23"/>
  <c r="BE488" i="23"/>
  <c r="BD488" i="23"/>
  <c r="BC488" i="23"/>
  <c r="BA488" i="23"/>
  <c r="AZ488" i="23"/>
  <c r="AY488" i="23"/>
  <c r="AX488" i="23"/>
  <c r="AW488" i="23"/>
  <c r="AV488" i="23"/>
  <c r="AU488" i="23"/>
  <c r="AT488" i="23"/>
  <c r="AS488" i="23"/>
  <c r="AR488" i="23"/>
  <c r="AP488" i="23"/>
  <c r="AO488" i="23"/>
  <c r="AN488" i="23"/>
  <c r="AM488" i="23"/>
  <c r="AL488" i="23"/>
  <c r="AK488" i="23"/>
  <c r="AJ488" i="23"/>
  <c r="AI488" i="23"/>
  <c r="AH488" i="23"/>
  <c r="AG488" i="23"/>
  <c r="AF488" i="23"/>
  <c r="AD488" i="23"/>
  <c r="AC488" i="23"/>
  <c r="AB488" i="23"/>
  <c r="AA488" i="23"/>
  <c r="Y488" i="23"/>
  <c r="X488" i="23"/>
  <c r="W488" i="23"/>
  <c r="V488" i="23"/>
  <c r="T488" i="23"/>
  <c r="S488" i="23"/>
  <c r="R488" i="23"/>
  <c r="Q488" i="23"/>
  <c r="P488" i="23"/>
  <c r="O488" i="23"/>
  <c r="N488" i="23"/>
  <c r="L488" i="23"/>
  <c r="K488" i="23"/>
  <c r="J488" i="23"/>
  <c r="I488" i="23"/>
  <c r="H488" i="23"/>
  <c r="G488" i="23"/>
  <c r="F488" i="23"/>
  <c r="E488" i="23"/>
  <c r="D488" i="23"/>
  <c r="CC487" i="23"/>
  <c r="CB487" i="23"/>
  <c r="CA487" i="23"/>
  <c r="BZ487" i="23"/>
  <c r="BY487" i="23"/>
  <c r="BW487" i="23"/>
  <c r="BV487" i="23"/>
  <c r="BU487" i="23"/>
  <c r="BT487" i="23"/>
  <c r="BS487" i="23"/>
  <c r="BR487" i="23"/>
  <c r="BQ487" i="23"/>
  <c r="BP487" i="23"/>
  <c r="BO487" i="23"/>
  <c r="BN487" i="23"/>
  <c r="BM487" i="23"/>
  <c r="BL487" i="23"/>
  <c r="BK487" i="23"/>
  <c r="BJ487" i="23"/>
  <c r="BI487" i="23"/>
  <c r="BH487" i="23"/>
  <c r="BG487" i="23"/>
  <c r="BF487" i="23"/>
  <c r="BE487" i="23"/>
  <c r="BD487" i="23"/>
  <c r="BC487" i="23"/>
  <c r="BA487" i="23"/>
  <c r="AZ487" i="23"/>
  <c r="AY487" i="23"/>
  <c r="AX487" i="23"/>
  <c r="AW487" i="23"/>
  <c r="AV487" i="23"/>
  <c r="AU487" i="23"/>
  <c r="AT487" i="23"/>
  <c r="AS487" i="23"/>
  <c r="AR487" i="23"/>
  <c r="AP487" i="23"/>
  <c r="AO487" i="23"/>
  <c r="AN487" i="23"/>
  <c r="AM487" i="23"/>
  <c r="AL487" i="23"/>
  <c r="AK487" i="23"/>
  <c r="AJ487" i="23"/>
  <c r="AI487" i="23"/>
  <c r="AH487" i="23"/>
  <c r="AG487" i="23"/>
  <c r="AF487" i="23"/>
  <c r="AD487" i="23"/>
  <c r="AC487" i="23"/>
  <c r="AB487" i="23"/>
  <c r="AA487" i="23"/>
  <c r="Y487" i="23"/>
  <c r="X487" i="23"/>
  <c r="W487" i="23"/>
  <c r="V487" i="23"/>
  <c r="T487" i="23"/>
  <c r="S487" i="23"/>
  <c r="R487" i="23"/>
  <c r="Q487" i="23"/>
  <c r="P487" i="23"/>
  <c r="O487" i="23"/>
  <c r="N487" i="23"/>
  <c r="L487" i="23"/>
  <c r="K487" i="23"/>
  <c r="J487" i="23"/>
  <c r="I487" i="23"/>
  <c r="H487" i="23"/>
  <c r="G487" i="23"/>
  <c r="F487" i="23"/>
  <c r="E487" i="23"/>
  <c r="D487" i="23"/>
  <c r="CC486" i="23"/>
  <c r="CB486" i="23"/>
  <c r="CA486" i="23"/>
  <c r="BZ486" i="23"/>
  <c r="BY486" i="23"/>
  <c r="BW486" i="23"/>
  <c r="BV486" i="23"/>
  <c r="BU486" i="23"/>
  <c r="BT486" i="23"/>
  <c r="BS486" i="23"/>
  <c r="BR486" i="23"/>
  <c r="BQ486" i="23"/>
  <c r="BP486" i="23"/>
  <c r="BO486" i="23"/>
  <c r="BN486" i="23"/>
  <c r="BM486" i="23"/>
  <c r="BL486" i="23"/>
  <c r="BK486" i="23"/>
  <c r="BJ486" i="23"/>
  <c r="BI486" i="23"/>
  <c r="BH486" i="23"/>
  <c r="BG486" i="23"/>
  <c r="BF486" i="23"/>
  <c r="BE486" i="23"/>
  <c r="BD486" i="23"/>
  <c r="BC486" i="23"/>
  <c r="BA486" i="23"/>
  <c r="AZ486" i="23"/>
  <c r="AY486" i="23"/>
  <c r="AX486" i="23"/>
  <c r="AW486" i="23"/>
  <c r="AV486" i="23"/>
  <c r="AU486" i="23"/>
  <c r="AT486" i="23"/>
  <c r="AS486" i="23"/>
  <c r="AR486" i="23"/>
  <c r="AP486" i="23"/>
  <c r="AO486" i="23"/>
  <c r="AN486" i="23"/>
  <c r="AM486" i="23"/>
  <c r="AL486" i="23"/>
  <c r="AK486" i="23"/>
  <c r="AJ486" i="23"/>
  <c r="AI486" i="23"/>
  <c r="AH486" i="23"/>
  <c r="AG486" i="23"/>
  <c r="AF486" i="23"/>
  <c r="AD486" i="23"/>
  <c r="AC486" i="23"/>
  <c r="AB486" i="23"/>
  <c r="AA486" i="23"/>
  <c r="Y486" i="23"/>
  <c r="X486" i="23"/>
  <c r="W486" i="23"/>
  <c r="V486" i="23"/>
  <c r="T486" i="23"/>
  <c r="S486" i="23"/>
  <c r="R486" i="23"/>
  <c r="Q486" i="23"/>
  <c r="P486" i="23"/>
  <c r="O486" i="23"/>
  <c r="N486" i="23"/>
  <c r="L486" i="23"/>
  <c r="K486" i="23"/>
  <c r="J486" i="23"/>
  <c r="I486" i="23"/>
  <c r="H486" i="23"/>
  <c r="G486" i="23"/>
  <c r="F486" i="23"/>
  <c r="E486" i="23"/>
  <c r="D486" i="23"/>
  <c r="CC485" i="23"/>
  <c r="CB485" i="23"/>
  <c r="CA485" i="23"/>
  <c r="BZ485" i="23"/>
  <c r="BY485" i="23"/>
  <c r="BW485" i="23"/>
  <c r="BV485" i="23"/>
  <c r="BU485" i="23"/>
  <c r="BT485" i="23"/>
  <c r="BS485" i="23"/>
  <c r="BR485" i="23"/>
  <c r="BQ485" i="23"/>
  <c r="BP485" i="23"/>
  <c r="BO485" i="23"/>
  <c r="BN485" i="23"/>
  <c r="BM485" i="23"/>
  <c r="BL485" i="23"/>
  <c r="BK485" i="23"/>
  <c r="BJ485" i="23"/>
  <c r="BI485" i="23"/>
  <c r="BH485" i="23"/>
  <c r="BG485" i="23"/>
  <c r="BF485" i="23"/>
  <c r="BE485" i="23"/>
  <c r="BD485" i="23"/>
  <c r="BC485" i="23"/>
  <c r="BA485" i="23"/>
  <c r="AZ485" i="23"/>
  <c r="AY485" i="23"/>
  <c r="AX485" i="23"/>
  <c r="AW485" i="23"/>
  <c r="AV485" i="23"/>
  <c r="AU485" i="23"/>
  <c r="AT485" i="23"/>
  <c r="AS485" i="23"/>
  <c r="AR485" i="23"/>
  <c r="AP485" i="23"/>
  <c r="AO485" i="23"/>
  <c r="AN485" i="23"/>
  <c r="AM485" i="23"/>
  <c r="AL485" i="23"/>
  <c r="AK485" i="23"/>
  <c r="AJ485" i="23"/>
  <c r="AI485" i="23"/>
  <c r="AH485" i="23"/>
  <c r="AG485" i="23"/>
  <c r="AF485" i="23"/>
  <c r="AD485" i="23"/>
  <c r="AC485" i="23"/>
  <c r="AB485" i="23"/>
  <c r="AA485" i="23"/>
  <c r="Y485" i="23"/>
  <c r="X485" i="23"/>
  <c r="W485" i="23"/>
  <c r="V485" i="23"/>
  <c r="T485" i="23"/>
  <c r="S485" i="23"/>
  <c r="R485" i="23"/>
  <c r="Q485" i="23"/>
  <c r="P485" i="23"/>
  <c r="O485" i="23"/>
  <c r="N485" i="23"/>
  <c r="L485" i="23"/>
  <c r="K485" i="23"/>
  <c r="J485" i="23"/>
  <c r="I485" i="23"/>
  <c r="H485" i="23"/>
  <c r="G485" i="23"/>
  <c r="F485" i="23"/>
  <c r="E485" i="23"/>
  <c r="D485" i="23"/>
  <c r="CC484" i="23"/>
  <c r="CB484" i="23"/>
  <c r="CA484" i="23"/>
  <c r="BZ484" i="23"/>
  <c r="BY484" i="23"/>
  <c r="BW484" i="23"/>
  <c r="BV484" i="23"/>
  <c r="BU484" i="23"/>
  <c r="BT484" i="23"/>
  <c r="BS484" i="23"/>
  <c r="BR484" i="23"/>
  <c r="BQ484" i="23"/>
  <c r="BP484" i="23"/>
  <c r="BO484" i="23"/>
  <c r="BN484" i="23"/>
  <c r="BM484" i="23"/>
  <c r="BL484" i="23"/>
  <c r="BK484" i="23"/>
  <c r="BJ484" i="23"/>
  <c r="BI484" i="23"/>
  <c r="BH484" i="23"/>
  <c r="BG484" i="23"/>
  <c r="BF484" i="23"/>
  <c r="BE484" i="23"/>
  <c r="BD484" i="23"/>
  <c r="BC484" i="23"/>
  <c r="BA484" i="23"/>
  <c r="AZ484" i="23"/>
  <c r="AY484" i="23"/>
  <c r="AX484" i="23"/>
  <c r="AW484" i="23"/>
  <c r="AV484" i="23"/>
  <c r="AU484" i="23"/>
  <c r="AT484" i="23"/>
  <c r="AS484" i="23"/>
  <c r="AR484" i="23"/>
  <c r="AP484" i="23"/>
  <c r="AO484" i="23"/>
  <c r="AN484" i="23"/>
  <c r="AM484" i="23"/>
  <c r="AL484" i="23"/>
  <c r="AK484" i="23"/>
  <c r="AJ484" i="23"/>
  <c r="AI484" i="23"/>
  <c r="AH484" i="23"/>
  <c r="AG484" i="23"/>
  <c r="AF484" i="23"/>
  <c r="AD484" i="23"/>
  <c r="AC484" i="23"/>
  <c r="AB484" i="23"/>
  <c r="AA484" i="23"/>
  <c r="Y484" i="23"/>
  <c r="X484" i="23"/>
  <c r="W484" i="23"/>
  <c r="V484" i="23"/>
  <c r="T484" i="23"/>
  <c r="S484" i="23"/>
  <c r="R484" i="23"/>
  <c r="Q484" i="23"/>
  <c r="P484" i="23"/>
  <c r="O484" i="23"/>
  <c r="N484" i="23"/>
  <c r="L484" i="23"/>
  <c r="K484" i="23"/>
  <c r="J484" i="23"/>
  <c r="I484" i="23"/>
  <c r="H484" i="23"/>
  <c r="G484" i="23"/>
  <c r="F484" i="23"/>
  <c r="E484" i="23"/>
  <c r="D484" i="23"/>
  <c r="CC483" i="23"/>
  <c r="CB483" i="23"/>
  <c r="CA483" i="23"/>
  <c r="BZ483" i="23"/>
  <c r="BY483" i="23"/>
  <c r="BW483" i="23"/>
  <c r="BV483" i="23"/>
  <c r="BU483" i="23"/>
  <c r="BT483" i="23"/>
  <c r="BS483" i="23"/>
  <c r="BR483" i="23"/>
  <c r="BQ483" i="23"/>
  <c r="BP483" i="23"/>
  <c r="BO483" i="23"/>
  <c r="BN483" i="23"/>
  <c r="BM483" i="23"/>
  <c r="BL483" i="23"/>
  <c r="BK483" i="23"/>
  <c r="BJ483" i="23"/>
  <c r="BI483" i="23"/>
  <c r="BH483" i="23"/>
  <c r="BG483" i="23"/>
  <c r="BF483" i="23"/>
  <c r="BE483" i="23"/>
  <c r="BD483" i="23"/>
  <c r="BC483" i="23"/>
  <c r="BA483" i="23"/>
  <c r="AZ483" i="23"/>
  <c r="AY483" i="23"/>
  <c r="AX483" i="23"/>
  <c r="AW483" i="23"/>
  <c r="AV483" i="23"/>
  <c r="AU483" i="23"/>
  <c r="AT483" i="23"/>
  <c r="AS483" i="23"/>
  <c r="AR483" i="23"/>
  <c r="AP483" i="23"/>
  <c r="AO483" i="23"/>
  <c r="AN483" i="23"/>
  <c r="AM483" i="23"/>
  <c r="AL483" i="23"/>
  <c r="AK483" i="23"/>
  <c r="AJ483" i="23"/>
  <c r="AI483" i="23"/>
  <c r="AH483" i="23"/>
  <c r="AG483" i="23"/>
  <c r="AF483" i="23"/>
  <c r="AD483" i="23"/>
  <c r="AC483" i="23"/>
  <c r="AB483" i="23"/>
  <c r="AA483" i="23"/>
  <c r="Y483" i="23"/>
  <c r="X483" i="23"/>
  <c r="W483" i="23"/>
  <c r="V483" i="23"/>
  <c r="T483" i="23"/>
  <c r="S483" i="23"/>
  <c r="R483" i="23"/>
  <c r="Q483" i="23"/>
  <c r="P483" i="23"/>
  <c r="O483" i="23"/>
  <c r="N483" i="23"/>
  <c r="L483" i="23"/>
  <c r="K483" i="23"/>
  <c r="J483" i="23"/>
  <c r="I483" i="23"/>
  <c r="H483" i="23"/>
  <c r="G483" i="23"/>
  <c r="F483" i="23"/>
  <c r="E483" i="23"/>
  <c r="D483" i="23"/>
  <c r="CC482" i="23"/>
  <c r="CB482" i="23"/>
  <c r="CA482" i="23"/>
  <c r="BZ482" i="23"/>
  <c r="BY482" i="23"/>
  <c r="BW482" i="23"/>
  <c r="BV482" i="23"/>
  <c r="BU482" i="23"/>
  <c r="BT482" i="23"/>
  <c r="BS482" i="23"/>
  <c r="BR482" i="23"/>
  <c r="BQ482" i="23"/>
  <c r="BP482" i="23"/>
  <c r="BO482" i="23"/>
  <c r="BN482" i="23"/>
  <c r="BM482" i="23"/>
  <c r="BL482" i="23"/>
  <c r="BK482" i="23"/>
  <c r="BJ482" i="23"/>
  <c r="BI482" i="23"/>
  <c r="BH482" i="23"/>
  <c r="BG482" i="23"/>
  <c r="BF482" i="23"/>
  <c r="BE482" i="23"/>
  <c r="BD482" i="23"/>
  <c r="BC482" i="23"/>
  <c r="BA482" i="23"/>
  <c r="AZ482" i="23"/>
  <c r="AY482" i="23"/>
  <c r="AX482" i="23"/>
  <c r="AW482" i="23"/>
  <c r="AV482" i="23"/>
  <c r="AU482" i="23"/>
  <c r="AT482" i="23"/>
  <c r="AS482" i="23"/>
  <c r="AR482" i="23"/>
  <c r="AP482" i="23"/>
  <c r="AO482" i="23"/>
  <c r="AN482" i="23"/>
  <c r="AM482" i="23"/>
  <c r="AL482" i="23"/>
  <c r="AK482" i="23"/>
  <c r="AJ482" i="23"/>
  <c r="AI482" i="23"/>
  <c r="AH482" i="23"/>
  <c r="AG482" i="23"/>
  <c r="AF482" i="23"/>
  <c r="AD482" i="23"/>
  <c r="AC482" i="23"/>
  <c r="AB482" i="23"/>
  <c r="AA482" i="23"/>
  <c r="Y482" i="23"/>
  <c r="X482" i="23"/>
  <c r="W482" i="23"/>
  <c r="V482" i="23"/>
  <c r="T482" i="23"/>
  <c r="S482" i="23"/>
  <c r="R482" i="23"/>
  <c r="Q482" i="23"/>
  <c r="P482" i="23"/>
  <c r="O482" i="23"/>
  <c r="N482" i="23"/>
  <c r="L482" i="23"/>
  <c r="K482" i="23"/>
  <c r="J482" i="23"/>
  <c r="I482" i="23"/>
  <c r="H482" i="23"/>
  <c r="G482" i="23"/>
  <c r="F482" i="23"/>
  <c r="E482" i="23"/>
  <c r="D482" i="23"/>
  <c r="CC481" i="23"/>
  <c r="CB481" i="23"/>
  <c r="CA481" i="23"/>
  <c r="BZ481" i="23"/>
  <c r="BY481" i="23"/>
  <c r="BW481" i="23"/>
  <c r="BV481" i="23"/>
  <c r="BU481" i="23"/>
  <c r="BT481" i="23"/>
  <c r="BS481" i="23"/>
  <c r="BR481" i="23"/>
  <c r="BQ481" i="23"/>
  <c r="BP481" i="23"/>
  <c r="BO481" i="23"/>
  <c r="BN481" i="23"/>
  <c r="BM481" i="23"/>
  <c r="BL481" i="23"/>
  <c r="BK481" i="23"/>
  <c r="BJ481" i="23"/>
  <c r="BI481" i="23"/>
  <c r="BH481" i="23"/>
  <c r="BG481" i="23"/>
  <c r="BF481" i="23"/>
  <c r="BE481" i="23"/>
  <c r="BD481" i="23"/>
  <c r="BC481" i="23"/>
  <c r="BA481" i="23"/>
  <c r="AZ481" i="23"/>
  <c r="AY481" i="23"/>
  <c r="AX481" i="23"/>
  <c r="AW481" i="23"/>
  <c r="AV481" i="23"/>
  <c r="AU481" i="23"/>
  <c r="AT481" i="23"/>
  <c r="AS481" i="23"/>
  <c r="AR481" i="23"/>
  <c r="AP481" i="23"/>
  <c r="AO481" i="23"/>
  <c r="AN481" i="23"/>
  <c r="AM481" i="23"/>
  <c r="AL481" i="23"/>
  <c r="AK481" i="23"/>
  <c r="AJ481" i="23"/>
  <c r="AI481" i="23"/>
  <c r="AH481" i="23"/>
  <c r="AG481" i="23"/>
  <c r="AF481" i="23"/>
  <c r="AD481" i="23"/>
  <c r="AC481" i="23"/>
  <c r="AB481" i="23"/>
  <c r="AA481" i="23"/>
  <c r="Y481" i="23"/>
  <c r="X481" i="23"/>
  <c r="W481" i="23"/>
  <c r="V481" i="23"/>
  <c r="T481" i="23"/>
  <c r="S481" i="23"/>
  <c r="R481" i="23"/>
  <c r="Q481" i="23"/>
  <c r="P481" i="23"/>
  <c r="O481" i="23"/>
  <c r="N481" i="23"/>
  <c r="L481" i="23"/>
  <c r="K481" i="23"/>
  <c r="J481" i="23"/>
  <c r="I481" i="23"/>
  <c r="H481" i="23"/>
  <c r="G481" i="23"/>
  <c r="F481" i="23"/>
  <c r="E481" i="23"/>
  <c r="D481" i="23"/>
  <c r="CC480" i="23"/>
  <c r="CB480" i="23"/>
  <c r="CA480" i="23"/>
  <c r="BZ480" i="23"/>
  <c r="BY480" i="23"/>
  <c r="BW480" i="23"/>
  <c r="BV480" i="23"/>
  <c r="BU480" i="23"/>
  <c r="BT480" i="23"/>
  <c r="BS480" i="23"/>
  <c r="BR480" i="23"/>
  <c r="BQ480" i="23"/>
  <c r="BP480" i="23"/>
  <c r="BO480" i="23"/>
  <c r="BN480" i="23"/>
  <c r="BM480" i="23"/>
  <c r="BL480" i="23"/>
  <c r="BK480" i="23"/>
  <c r="BJ480" i="23"/>
  <c r="BI480" i="23"/>
  <c r="BH480" i="23"/>
  <c r="BG480" i="23"/>
  <c r="BF480" i="23"/>
  <c r="BE480" i="23"/>
  <c r="BD480" i="23"/>
  <c r="BC480" i="23"/>
  <c r="BA480" i="23"/>
  <c r="AZ480" i="23"/>
  <c r="AY480" i="23"/>
  <c r="AX480" i="23"/>
  <c r="AW480" i="23"/>
  <c r="AV480" i="23"/>
  <c r="AU480" i="23"/>
  <c r="AT480" i="23"/>
  <c r="AS480" i="23"/>
  <c r="AR480" i="23"/>
  <c r="AP480" i="23"/>
  <c r="AO480" i="23"/>
  <c r="AN480" i="23"/>
  <c r="AM480" i="23"/>
  <c r="AL480" i="23"/>
  <c r="AK480" i="23"/>
  <c r="AJ480" i="23"/>
  <c r="AI480" i="23"/>
  <c r="AH480" i="23"/>
  <c r="AG480" i="23"/>
  <c r="AF480" i="23"/>
  <c r="AD480" i="23"/>
  <c r="AC480" i="23"/>
  <c r="AB480" i="23"/>
  <c r="AA480" i="23"/>
  <c r="Y480" i="23"/>
  <c r="X480" i="23"/>
  <c r="W480" i="23"/>
  <c r="V480" i="23"/>
  <c r="T480" i="23"/>
  <c r="S480" i="23"/>
  <c r="R480" i="23"/>
  <c r="Q480" i="23"/>
  <c r="P480" i="23"/>
  <c r="O480" i="23"/>
  <c r="N480" i="23"/>
  <c r="L480" i="23"/>
  <c r="K480" i="23"/>
  <c r="J480" i="23"/>
  <c r="I480" i="23"/>
  <c r="H480" i="23"/>
  <c r="G480" i="23"/>
  <c r="F480" i="23"/>
  <c r="E480" i="23"/>
  <c r="D480" i="23"/>
  <c r="CC479" i="23"/>
  <c r="CB479" i="23"/>
  <c r="CA479" i="23"/>
  <c r="BZ479" i="23"/>
  <c r="BY479" i="23"/>
  <c r="BW479" i="23"/>
  <c r="BV479" i="23"/>
  <c r="BU479" i="23"/>
  <c r="BT479" i="23"/>
  <c r="BS479" i="23"/>
  <c r="BR479" i="23"/>
  <c r="BQ479" i="23"/>
  <c r="BP479" i="23"/>
  <c r="BO479" i="23"/>
  <c r="BN479" i="23"/>
  <c r="BM479" i="23"/>
  <c r="BL479" i="23"/>
  <c r="BK479" i="23"/>
  <c r="BJ479" i="23"/>
  <c r="BI479" i="23"/>
  <c r="BH479" i="23"/>
  <c r="BG479" i="23"/>
  <c r="BF479" i="23"/>
  <c r="BE479" i="23"/>
  <c r="BD479" i="23"/>
  <c r="BC479" i="23"/>
  <c r="BA479" i="23"/>
  <c r="AZ479" i="23"/>
  <c r="AY479" i="23"/>
  <c r="AX479" i="23"/>
  <c r="AW479" i="23"/>
  <c r="AV479" i="23"/>
  <c r="AU479" i="23"/>
  <c r="AT479" i="23"/>
  <c r="AS479" i="23"/>
  <c r="AR479" i="23"/>
  <c r="AP479" i="23"/>
  <c r="AO479" i="23"/>
  <c r="AN479" i="23"/>
  <c r="AM479" i="23"/>
  <c r="AL479" i="23"/>
  <c r="AK479" i="23"/>
  <c r="AJ479" i="23"/>
  <c r="AI479" i="23"/>
  <c r="AH479" i="23"/>
  <c r="AG479" i="23"/>
  <c r="AF479" i="23"/>
  <c r="AD479" i="23"/>
  <c r="AC479" i="23"/>
  <c r="AB479" i="23"/>
  <c r="AA479" i="23"/>
  <c r="Y479" i="23"/>
  <c r="X479" i="23"/>
  <c r="W479" i="23"/>
  <c r="V479" i="23"/>
  <c r="T479" i="23"/>
  <c r="S479" i="23"/>
  <c r="R479" i="23"/>
  <c r="Q479" i="23"/>
  <c r="P479" i="23"/>
  <c r="O479" i="23"/>
  <c r="N479" i="23"/>
  <c r="L479" i="23"/>
  <c r="K479" i="23"/>
  <c r="J479" i="23"/>
  <c r="I479" i="23"/>
  <c r="H479" i="23"/>
  <c r="G479" i="23"/>
  <c r="F479" i="23"/>
  <c r="E479" i="23"/>
  <c r="D479" i="23"/>
  <c r="CC478" i="23"/>
  <c r="CB478" i="23"/>
  <c r="CA478" i="23"/>
  <c r="BZ478" i="23"/>
  <c r="BY478" i="23"/>
  <c r="BW478" i="23"/>
  <c r="BV478" i="23"/>
  <c r="BU478" i="23"/>
  <c r="BT478" i="23"/>
  <c r="BS478" i="23"/>
  <c r="BR478" i="23"/>
  <c r="BQ478" i="23"/>
  <c r="BP478" i="23"/>
  <c r="BO478" i="23"/>
  <c r="BN478" i="23"/>
  <c r="BM478" i="23"/>
  <c r="BL478" i="23"/>
  <c r="BK478" i="23"/>
  <c r="BJ478" i="23"/>
  <c r="BI478" i="23"/>
  <c r="BH478" i="23"/>
  <c r="BG478" i="23"/>
  <c r="BF478" i="23"/>
  <c r="BE478" i="23"/>
  <c r="BD478" i="23"/>
  <c r="BC478" i="23"/>
  <c r="BA478" i="23"/>
  <c r="AZ478" i="23"/>
  <c r="AY478" i="23"/>
  <c r="AX478" i="23"/>
  <c r="AW478" i="23"/>
  <c r="AV478" i="23"/>
  <c r="AU478" i="23"/>
  <c r="AT478" i="23"/>
  <c r="AS478" i="23"/>
  <c r="AR478" i="23"/>
  <c r="AP478" i="23"/>
  <c r="AO478" i="23"/>
  <c r="AN478" i="23"/>
  <c r="AM478" i="23"/>
  <c r="AL478" i="23"/>
  <c r="AK478" i="23"/>
  <c r="AJ478" i="23"/>
  <c r="AI478" i="23"/>
  <c r="AH478" i="23"/>
  <c r="AG478" i="23"/>
  <c r="AF478" i="23"/>
  <c r="AD478" i="23"/>
  <c r="AC478" i="23"/>
  <c r="AB478" i="23"/>
  <c r="AA478" i="23"/>
  <c r="Y478" i="23"/>
  <c r="X478" i="23"/>
  <c r="W478" i="23"/>
  <c r="V478" i="23"/>
  <c r="T478" i="23"/>
  <c r="S478" i="23"/>
  <c r="R478" i="23"/>
  <c r="Q478" i="23"/>
  <c r="P478" i="23"/>
  <c r="O478" i="23"/>
  <c r="N478" i="23"/>
  <c r="L478" i="23"/>
  <c r="K478" i="23"/>
  <c r="J478" i="23"/>
  <c r="I478" i="23"/>
  <c r="H478" i="23"/>
  <c r="G478" i="23"/>
  <c r="F478" i="23"/>
  <c r="E478" i="23"/>
  <c r="D478" i="23"/>
  <c r="CC477" i="23"/>
  <c r="CB477" i="23"/>
  <c r="CA477" i="23"/>
  <c r="BZ477" i="23"/>
  <c r="BY477" i="23"/>
  <c r="BW477" i="23"/>
  <c r="BV477" i="23"/>
  <c r="BU477" i="23"/>
  <c r="BT477" i="23"/>
  <c r="BS477" i="23"/>
  <c r="BR477" i="23"/>
  <c r="BQ477" i="23"/>
  <c r="BP477" i="23"/>
  <c r="BO477" i="23"/>
  <c r="BN477" i="23"/>
  <c r="BM477" i="23"/>
  <c r="BL477" i="23"/>
  <c r="BK477" i="23"/>
  <c r="BJ477" i="23"/>
  <c r="BI477" i="23"/>
  <c r="BH477" i="23"/>
  <c r="BG477" i="23"/>
  <c r="BF477" i="23"/>
  <c r="BE477" i="23"/>
  <c r="BD477" i="23"/>
  <c r="BC477" i="23"/>
  <c r="BA477" i="23"/>
  <c r="AZ477" i="23"/>
  <c r="AY477" i="23"/>
  <c r="AX477" i="23"/>
  <c r="AW477" i="23"/>
  <c r="AV477" i="23"/>
  <c r="AU477" i="23"/>
  <c r="AT477" i="23"/>
  <c r="AS477" i="23"/>
  <c r="AR477" i="23"/>
  <c r="AP477" i="23"/>
  <c r="AO477" i="23"/>
  <c r="AN477" i="23"/>
  <c r="AM477" i="23"/>
  <c r="AL477" i="23"/>
  <c r="AK477" i="23"/>
  <c r="AJ477" i="23"/>
  <c r="AI477" i="23"/>
  <c r="AH477" i="23"/>
  <c r="AG477" i="23"/>
  <c r="AF477" i="23"/>
  <c r="AD477" i="23"/>
  <c r="AC477" i="23"/>
  <c r="AB477" i="23"/>
  <c r="AA477" i="23"/>
  <c r="Y477" i="23"/>
  <c r="X477" i="23"/>
  <c r="W477" i="23"/>
  <c r="V477" i="23"/>
  <c r="T477" i="23"/>
  <c r="S477" i="23"/>
  <c r="R477" i="23"/>
  <c r="Q477" i="23"/>
  <c r="P477" i="23"/>
  <c r="O477" i="23"/>
  <c r="N477" i="23"/>
  <c r="L477" i="23"/>
  <c r="K477" i="23"/>
  <c r="J477" i="23"/>
  <c r="I477" i="23"/>
  <c r="H477" i="23"/>
  <c r="G477" i="23"/>
  <c r="F477" i="23"/>
  <c r="E477" i="23"/>
  <c r="D477" i="23"/>
  <c r="CC476" i="23"/>
  <c r="CB476" i="23"/>
  <c r="CA476" i="23"/>
  <c r="BZ476" i="23"/>
  <c r="BY476" i="23"/>
  <c r="BW476" i="23"/>
  <c r="BV476" i="23"/>
  <c r="BU476" i="23"/>
  <c r="BT476" i="23"/>
  <c r="BS476" i="23"/>
  <c r="BR476" i="23"/>
  <c r="BQ476" i="23"/>
  <c r="BP476" i="23"/>
  <c r="BO476" i="23"/>
  <c r="BN476" i="23"/>
  <c r="BM476" i="23"/>
  <c r="BL476" i="23"/>
  <c r="BK476" i="23"/>
  <c r="BJ476" i="23"/>
  <c r="BI476" i="23"/>
  <c r="BH476" i="23"/>
  <c r="BG476" i="23"/>
  <c r="BF476" i="23"/>
  <c r="BE476" i="23"/>
  <c r="BD476" i="23"/>
  <c r="BC476" i="23"/>
  <c r="BA476" i="23"/>
  <c r="AZ476" i="23"/>
  <c r="AY476" i="23"/>
  <c r="AX476" i="23"/>
  <c r="AW476" i="23"/>
  <c r="AV476" i="23"/>
  <c r="AU476" i="23"/>
  <c r="AT476" i="23"/>
  <c r="AS476" i="23"/>
  <c r="AR476" i="23"/>
  <c r="AP476" i="23"/>
  <c r="AO476" i="23"/>
  <c r="AN476" i="23"/>
  <c r="AM476" i="23"/>
  <c r="AL476" i="23"/>
  <c r="AK476" i="23"/>
  <c r="AJ476" i="23"/>
  <c r="AI476" i="23"/>
  <c r="AH476" i="23"/>
  <c r="AG476" i="23"/>
  <c r="AF476" i="23"/>
  <c r="AD476" i="23"/>
  <c r="AC476" i="23"/>
  <c r="AB476" i="23"/>
  <c r="AA476" i="23"/>
  <c r="Y476" i="23"/>
  <c r="X476" i="23"/>
  <c r="W476" i="23"/>
  <c r="V476" i="23"/>
  <c r="T476" i="23"/>
  <c r="S476" i="23"/>
  <c r="R476" i="23"/>
  <c r="Q476" i="23"/>
  <c r="P476" i="23"/>
  <c r="O476" i="23"/>
  <c r="N476" i="23"/>
  <c r="L476" i="23"/>
  <c r="K476" i="23"/>
  <c r="J476" i="23"/>
  <c r="I476" i="23"/>
  <c r="H476" i="23"/>
  <c r="G476" i="23"/>
  <c r="F476" i="23"/>
  <c r="E476" i="23"/>
  <c r="D476" i="23"/>
  <c r="CC475" i="23"/>
  <c r="CB475" i="23"/>
  <c r="CA475" i="23"/>
  <c r="BZ475" i="23"/>
  <c r="BY475" i="23"/>
  <c r="BW475" i="23"/>
  <c r="BV475" i="23"/>
  <c r="BU475" i="23"/>
  <c r="BT475" i="23"/>
  <c r="BS475" i="23"/>
  <c r="BR475" i="23"/>
  <c r="BQ475" i="23"/>
  <c r="BP475" i="23"/>
  <c r="BO475" i="23"/>
  <c r="BN475" i="23"/>
  <c r="BM475" i="23"/>
  <c r="BL475" i="23"/>
  <c r="BK475" i="23"/>
  <c r="BJ475" i="23"/>
  <c r="BI475" i="23"/>
  <c r="BH475" i="23"/>
  <c r="BG475" i="23"/>
  <c r="BF475" i="23"/>
  <c r="BE475" i="23"/>
  <c r="BD475" i="23"/>
  <c r="BC475" i="23"/>
  <c r="BA475" i="23"/>
  <c r="AZ475" i="23"/>
  <c r="AY475" i="23"/>
  <c r="AX475" i="23"/>
  <c r="AW475" i="23"/>
  <c r="AV475" i="23"/>
  <c r="AU475" i="23"/>
  <c r="AT475" i="23"/>
  <c r="AS475" i="23"/>
  <c r="AR475" i="23"/>
  <c r="AP475" i="23"/>
  <c r="AO475" i="23"/>
  <c r="AN475" i="23"/>
  <c r="AM475" i="23"/>
  <c r="AL475" i="23"/>
  <c r="AK475" i="23"/>
  <c r="AJ475" i="23"/>
  <c r="AI475" i="23"/>
  <c r="AH475" i="23"/>
  <c r="AG475" i="23"/>
  <c r="AF475" i="23"/>
  <c r="AD475" i="23"/>
  <c r="AC475" i="23"/>
  <c r="AB475" i="23"/>
  <c r="AA475" i="23"/>
  <c r="Y475" i="23"/>
  <c r="X475" i="23"/>
  <c r="W475" i="23"/>
  <c r="V475" i="23"/>
  <c r="T475" i="23"/>
  <c r="S475" i="23"/>
  <c r="R475" i="23"/>
  <c r="Q475" i="23"/>
  <c r="P475" i="23"/>
  <c r="O475" i="23"/>
  <c r="N475" i="23"/>
  <c r="L475" i="23"/>
  <c r="K475" i="23"/>
  <c r="J475" i="23"/>
  <c r="I475" i="23"/>
  <c r="H475" i="23"/>
  <c r="G475" i="23"/>
  <c r="F475" i="23"/>
  <c r="E475" i="23"/>
  <c r="D475" i="23"/>
  <c r="CC474" i="23"/>
  <c r="CB474" i="23"/>
  <c r="CA474" i="23"/>
  <c r="BZ474" i="23"/>
  <c r="BY474" i="23"/>
  <c r="BW474" i="23"/>
  <c r="BV474" i="23"/>
  <c r="BU474" i="23"/>
  <c r="BT474" i="23"/>
  <c r="BS474" i="23"/>
  <c r="BR474" i="23"/>
  <c r="BQ474" i="23"/>
  <c r="BP474" i="23"/>
  <c r="BO474" i="23"/>
  <c r="BN474" i="23"/>
  <c r="BM474" i="23"/>
  <c r="BL474" i="23"/>
  <c r="BK474" i="23"/>
  <c r="BJ474" i="23"/>
  <c r="BI474" i="23"/>
  <c r="BH474" i="23"/>
  <c r="BG474" i="23"/>
  <c r="BF474" i="23"/>
  <c r="BE474" i="23"/>
  <c r="BD474" i="23"/>
  <c r="BC474" i="23"/>
  <c r="BA474" i="23"/>
  <c r="AZ474" i="23"/>
  <c r="AY474" i="23"/>
  <c r="AX474" i="23"/>
  <c r="AW474" i="23"/>
  <c r="AV474" i="23"/>
  <c r="AU474" i="23"/>
  <c r="AT474" i="23"/>
  <c r="AS474" i="23"/>
  <c r="AR474" i="23"/>
  <c r="AP474" i="23"/>
  <c r="AO474" i="23"/>
  <c r="AN474" i="23"/>
  <c r="AM474" i="23"/>
  <c r="AL474" i="23"/>
  <c r="AK474" i="23"/>
  <c r="AJ474" i="23"/>
  <c r="AI474" i="23"/>
  <c r="AH474" i="23"/>
  <c r="AG474" i="23"/>
  <c r="AF474" i="23"/>
  <c r="AD474" i="23"/>
  <c r="AC474" i="23"/>
  <c r="AB474" i="23"/>
  <c r="AA474" i="23"/>
  <c r="Y474" i="23"/>
  <c r="X474" i="23"/>
  <c r="W474" i="23"/>
  <c r="V474" i="23"/>
  <c r="T474" i="23"/>
  <c r="S474" i="23"/>
  <c r="R474" i="23"/>
  <c r="Q474" i="23"/>
  <c r="P474" i="23"/>
  <c r="O474" i="23"/>
  <c r="N474" i="23"/>
  <c r="L474" i="23"/>
  <c r="K474" i="23"/>
  <c r="J474" i="23"/>
  <c r="I474" i="23"/>
  <c r="H474" i="23"/>
  <c r="G474" i="23"/>
  <c r="F474" i="23"/>
  <c r="E474" i="23"/>
  <c r="D474" i="23"/>
  <c r="CC473" i="23"/>
  <c r="CB473" i="23"/>
  <c r="CA473" i="23"/>
  <c r="BZ473" i="23"/>
  <c r="BY473" i="23"/>
  <c r="BW473" i="23"/>
  <c r="BV473" i="23"/>
  <c r="BU473" i="23"/>
  <c r="BT473" i="23"/>
  <c r="BS473" i="23"/>
  <c r="BR473" i="23"/>
  <c r="BQ473" i="23"/>
  <c r="BP473" i="23"/>
  <c r="BO473" i="23"/>
  <c r="BN473" i="23"/>
  <c r="BM473" i="23"/>
  <c r="BL473" i="23"/>
  <c r="BK473" i="23"/>
  <c r="BJ473" i="23"/>
  <c r="BI473" i="23"/>
  <c r="BH473" i="23"/>
  <c r="BG473" i="23"/>
  <c r="BF473" i="23"/>
  <c r="BE473" i="23"/>
  <c r="BD473" i="23"/>
  <c r="BC473" i="23"/>
  <c r="BA473" i="23"/>
  <c r="AZ473" i="23"/>
  <c r="AY473" i="23"/>
  <c r="AX473" i="23"/>
  <c r="AW473" i="23"/>
  <c r="AV473" i="23"/>
  <c r="AU473" i="23"/>
  <c r="AT473" i="23"/>
  <c r="AS473" i="23"/>
  <c r="AR473" i="23"/>
  <c r="AP473" i="23"/>
  <c r="AO473" i="23"/>
  <c r="AN473" i="23"/>
  <c r="AM473" i="23"/>
  <c r="AL473" i="23"/>
  <c r="AK473" i="23"/>
  <c r="AJ473" i="23"/>
  <c r="AI473" i="23"/>
  <c r="AH473" i="23"/>
  <c r="AG473" i="23"/>
  <c r="AF473" i="23"/>
  <c r="AD473" i="23"/>
  <c r="AC473" i="23"/>
  <c r="AB473" i="23"/>
  <c r="AA473" i="23"/>
  <c r="Y473" i="23"/>
  <c r="X473" i="23"/>
  <c r="W473" i="23"/>
  <c r="V473" i="23"/>
  <c r="T473" i="23"/>
  <c r="S473" i="23"/>
  <c r="R473" i="23"/>
  <c r="Q473" i="23"/>
  <c r="P473" i="23"/>
  <c r="O473" i="23"/>
  <c r="N473" i="23"/>
  <c r="L473" i="23"/>
  <c r="K473" i="23"/>
  <c r="J473" i="23"/>
  <c r="I473" i="23"/>
  <c r="H473" i="23"/>
  <c r="G473" i="23"/>
  <c r="F473" i="23"/>
  <c r="E473" i="23"/>
  <c r="D473" i="23"/>
  <c r="CC472" i="23"/>
  <c r="CB472" i="23"/>
  <c r="CA472" i="23"/>
  <c r="BZ472" i="23"/>
  <c r="BY472" i="23"/>
  <c r="BW472" i="23"/>
  <c r="BV472" i="23"/>
  <c r="BU472" i="23"/>
  <c r="BT472" i="23"/>
  <c r="BS472" i="23"/>
  <c r="BR472" i="23"/>
  <c r="BQ472" i="23"/>
  <c r="BP472" i="23"/>
  <c r="BO472" i="23"/>
  <c r="BN472" i="23"/>
  <c r="BM472" i="23"/>
  <c r="BL472" i="23"/>
  <c r="BK472" i="23"/>
  <c r="BJ472" i="23"/>
  <c r="BI472" i="23"/>
  <c r="BH472" i="23"/>
  <c r="BG472" i="23"/>
  <c r="BF472" i="23"/>
  <c r="BE472" i="23"/>
  <c r="BD472" i="23"/>
  <c r="BC472" i="23"/>
  <c r="BA472" i="23"/>
  <c r="AZ472" i="23"/>
  <c r="AY472" i="23"/>
  <c r="AX472" i="23"/>
  <c r="AW472" i="23"/>
  <c r="AV472" i="23"/>
  <c r="AU472" i="23"/>
  <c r="AT472" i="23"/>
  <c r="AS472" i="23"/>
  <c r="AR472" i="23"/>
  <c r="AP472" i="23"/>
  <c r="AO472" i="23"/>
  <c r="AN472" i="23"/>
  <c r="AM472" i="23"/>
  <c r="AL472" i="23"/>
  <c r="AK472" i="23"/>
  <c r="AJ472" i="23"/>
  <c r="AI472" i="23"/>
  <c r="AH472" i="23"/>
  <c r="AG472" i="23"/>
  <c r="AF472" i="23"/>
  <c r="AD472" i="23"/>
  <c r="AC472" i="23"/>
  <c r="AB472" i="23"/>
  <c r="AA472" i="23"/>
  <c r="Y472" i="23"/>
  <c r="X472" i="23"/>
  <c r="W472" i="23"/>
  <c r="V472" i="23"/>
  <c r="T472" i="23"/>
  <c r="S472" i="23"/>
  <c r="R472" i="23"/>
  <c r="Q472" i="23"/>
  <c r="P472" i="23"/>
  <c r="O472" i="23"/>
  <c r="N472" i="23"/>
  <c r="L472" i="23"/>
  <c r="K472" i="23"/>
  <c r="J472" i="23"/>
  <c r="I472" i="23"/>
  <c r="H472" i="23"/>
  <c r="G472" i="23"/>
  <c r="F472" i="23"/>
  <c r="E472" i="23"/>
  <c r="D472" i="23"/>
  <c r="CC471" i="23"/>
  <c r="CB471" i="23"/>
  <c r="CA471" i="23"/>
  <c r="BZ471" i="23"/>
  <c r="BY471" i="23"/>
  <c r="BW471" i="23"/>
  <c r="BV471" i="23"/>
  <c r="BU471" i="23"/>
  <c r="BT471" i="23"/>
  <c r="BS471" i="23"/>
  <c r="BR471" i="23"/>
  <c r="BQ471" i="23"/>
  <c r="BP471" i="23"/>
  <c r="BO471" i="23"/>
  <c r="BN471" i="23"/>
  <c r="BM471" i="23"/>
  <c r="BL471" i="23"/>
  <c r="BK471" i="23"/>
  <c r="BJ471" i="23"/>
  <c r="BI471" i="23"/>
  <c r="BH471" i="23"/>
  <c r="BG471" i="23"/>
  <c r="BF471" i="23"/>
  <c r="BE471" i="23"/>
  <c r="BD471" i="23"/>
  <c r="BC471" i="23"/>
  <c r="BA471" i="23"/>
  <c r="AZ471" i="23"/>
  <c r="AY471" i="23"/>
  <c r="AX471" i="23"/>
  <c r="AW471" i="23"/>
  <c r="AV471" i="23"/>
  <c r="AU471" i="23"/>
  <c r="AT471" i="23"/>
  <c r="AS471" i="23"/>
  <c r="AR471" i="23"/>
  <c r="AP471" i="23"/>
  <c r="AO471" i="23"/>
  <c r="AN471" i="23"/>
  <c r="AM471" i="23"/>
  <c r="AL471" i="23"/>
  <c r="AK471" i="23"/>
  <c r="AJ471" i="23"/>
  <c r="AI471" i="23"/>
  <c r="AH471" i="23"/>
  <c r="AG471" i="23"/>
  <c r="AF471" i="23"/>
  <c r="AD471" i="23"/>
  <c r="AC471" i="23"/>
  <c r="AB471" i="23"/>
  <c r="AA471" i="23"/>
  <c r="Y471" i="23"/>
  <c r="X471" i="23"/>
  <c r="W471" i="23"/>
  <c r="V471" i="23"/>
  <c r="T471" i="23"/>
  <c r="S471" i="23"/>
  <c r="R471" i="23"/>
  <c r="Q471" i="23"/>
  <c r="P471" i="23"/>
  <c r="O471" i="23"/>
  <c r="N471" i="23"/>
  <c r="L471" i="23"/>
  <c r="K471" i="23"/>
  <c r="J471" i="23"/>
  <c r="I471" i="23"/>
  <c r="H471" i="23"/>
  <c r="G471" i="23"/>
  <c r="F471" i="23"/>
  <c r="E471" i="23"/>
  <c r="D471" i="23"/>
  <c r="CC470" i="23"/>
  <c r="CB470" i="23"/>
  <c r="CA470" i="23"/>
  <c r="BZ470" i="23"/>
  <c r="BY470" i="23"/>
  <c r="BW470" i="23"/>
  <c r="BV470" i="23"/>
  <c r="BU470" i="23"/>
  <c r="BT470" i="23"/>
  <c r="BS470" i="23"/>
  <c r="BR470" i="23"/>
  <c r="BQ470" i="23"/>
  <c r="BP470" i="23"/>
  <c r="BO470" i="23"/>
  <c r="BN470" i="23"/>
  <c r="BM470" i="23"/>
  <c r="BL470" i="23"/>
  <c r="BK470" i="23"/>
  <c r="BJ470" i="23"/>
  <c r="BI470" i="23"/>
  <c r="BH470" i="23"/>
  <c r="BG470" i="23"/>
  <c r="BF470" i="23"/>
  <c r="BE470" i="23"/>
  <c r="BD470" i="23"/>
  <c r="BC470" i="23"/>
  <c r="BA470" i="23"/>
  <c r="AZ470" i="23"/>
  <c r="AY470" i="23"/>
  <c r="AX470" i="23"/>
  <c r="AW470" i="23"/>
  <c r="AV470" i="23"/>
  <c r="AU470" i="23"/>
  <c r="AT470" i="23"/>
  <c r="AS470" i="23"/>
  <c r="AR470" i="23"/>
  <c r="AP470" i="23"/>
  <c r="AO470" i="23"/>
  <c r="AN470" i="23"/>
  <c r="AM470" i="23"/>
  <c r="AL470" i="23"/>
  <c r="AK470" i="23"/>
  <c r="AJ470" i="23"/>
  <c r="AI470" i="23"/>
  <c r="AH470" i="23"/>
  <c r="AG470" i="23"/>
  <c r="AF470" i="23"/>
  <c r="AD470" i="23"/>
  <c r="AC470" i="23"/>
  <c r="AB470" i="23"/>
  <c r="AA470" i="23"/>
  <c r="Y470" i="23"/>
  <c r="X470" i="23"/>
  <c r="W470" i="23"/>
  <c r="V470" i="23"/>
  <c r="T470" i="23"/>
  <c r="S470" i="23"/>
  <c r="R470" i="23"/>
  <c r="Q470" i="23"/>
  <c r="P470" i="23"/>
  <c r="O470" i="23"/>
  <c r="N470" i="23"/>
  <c r="L470" i="23"/>
  <c r="K470" i="23"/>
  <c r="J470" i="23"/>
  <c r="I470" i="23"/>
  <c r="H470" i="23"/>
  <c r="G470" i="23"/>
  <c r="F470" i="23"/>
  <c r="E470" i="23"/>
  <c r="D470" i="23"/>
  <c r="CC469" i="23"/>
  <c r="CB469" i="23"/>
  <c r="CA469" i="23"/>
  <c r="BZ469" i="23"/>
  <c r="BY469" i="23"/>
  <c r="BW469" i="23"/>
  <c r="BV469" i="23"/>
  <c r="BU469" i="23"/>
  <c r="BT469" i="23"/>
  <c r="BS469" i="23"/>
  <c r="BR469" i="23"/>
  <c r="BQ469" i="23"/>
  <c r="BP469" i="23"/>
  <c r="BO469" i="23"/>
  <c r="BN469" i="23"/>
  <c r="BM469" i="23"/>
  <c r="BL469" i="23"/>
  <c r="BK469" i="23"/>
  <c r="BJ469" i="23"/>
  <c r="BI469" i="23"/>
  <c r="BH469" i="23"/>
  <c r="BG469" i="23"/>
  <c r="BF469" i="23"/>
  <c r="BE469" i="23"/>
  <c r="BD469" i="23"/>
  <c r="BC469" i="23"/>
  <c r="BA469" i="23"/>
  <c r="AZ469" i="23"/>
  <c r="AY469" i="23"/>
  <c r="AX469" i="23"/>
  <c r="AW469" i="23"/>
  <c r="AV469" i="23"/>
  <c r="AU469" i="23"/>
  <c r="AT469" i="23"/>
  <c r="AS469" i="23"/>
  <c r="AR469" i="23"/>
  <c r="AP469" i="23"/>
  <c r="AO469" i="23"/>
  <c r="AN469" i="23"/>
  <c r="AM469" i="23"/>
  <c r="AL469" i="23"/>
  <c r="AK469" i="23"/>
  <c r="AJ469" i="23"/>
  <c r="AI469" i="23"/>
  <c r="AH469" i="23"/>
  <c r="AG469" i="23"/>
  <c r="AF469" i="23"/>
  <c r="AD469" i="23"/>
  <c r="AC469" i="23"/>
  <c r="AB469" i="23"/>
  <c r="AA469" i="23"/>
  <c r="Y469" i="23"/>
  <c r="X469" i="23"/>
  <c r="W469" i="23"/>
  <c r="V469" i="23"/>
  <c r="T469" i="23"/>
  <c r="S469" i="23"/>
  <c r="R469" i="23"/>
  <c r="Q469" i="23"/>
  <c r="P469" i="23"/>
  <c r="O469" i="23"/>
  <c r="N469" i="23"/>
  <c r="L469" i="23"/>
  <c r="K469" i="23"/>
  <c r="J469" i="23"/>
  <c r="I469" i="23"/>
  <c r="H469" i="23"/>
  <c r="G469" i="23"/>
  <c r="F469" i="23"/>
  <c r="E469" i="23"/>
  <c r="D469" i="23"/>
  <c r="CC468" i="23"/>
  <c r="CB468" i="23"/>
  <c r="CA468" i="23"/>
  <c r="BZ468" i="23"/>
  <c r="BY468" i="23"/>
  <c r="BW468" i="23"/>
  <c r="BV468" i="23"/>
  <c r="BU468" i="23"/>
  <c r="BT468" i="23"/>
  <c r="BS468" i="23"/>
  <c r="BR468" i="23"/>
  <c r="BQ468" i="23"/>
  <c r="BP468" i="23"/>
  <c r="BO468" i="23"/>
  <c r="BN468" i="23"/>
  <c r="BM468" i="23"/>
  <c r="BL468" i="23"/>
  <c r="BK468" i="23"/>
  <c r="BJ468" i="23"/>
  <c r="BI468" i="23"/>
  <c r="BH468" i="23"/>
  <c r="BG468" i="23"/>
  <c r="BF468" i="23"/>
  <c r="BE468" i="23"/>
  <c r="BD468" i="23"/>
  <c r="BC468" i="23"/>
  <c r="BA468" i="23"/>
  <c r="AZ468" i="23"/>
  <c r="AY468" i="23"/>
  <c r="AX468" i="23"/>
  <c r="AW468" i="23"/>
  <c r="AV468" i="23"/>
  <c r="AU468" i="23"/>
  <c r="AT468" i="23"/>
  <c r="AS468" i="23"/>
  <c r="AR468" i="23"/>
  <c r="AP468" i="23"/>
  <c r="AO468" i="23"/>
  <c r="AN468" i="23"/>
  <c r="AM468" i="23"/>
  <c r="AL468" i="23"/>
  <c r="AK468" i="23"/>
  <c r="AJ468" i="23"/>
  <c r="AI468" i="23"/>
  <c r="AH468" i="23"/>
  <c r="AG468" i="23"/>
  <c r="AF468" i="23"/>
  <c r="AD468" i="23"/>
  <c r="AC468" i="23"/>
  <c r="AB468" i="23"/>
  <c r="AA468" i="23"/>
  <c r="Y468" i="23"/>
  <c r="X468" i="23"/>
  <c r="W468" i="23"/>
  <c r="V468" i="23"/>
  <c r="T468" i="23"/>
  <c r="S468" i="23"/>
  <c r="R468" i="23"/>
  <c r="Q468" i="23"/>
  <c r="P468" i="23"/>
  <c r="O468" i="23"/>
  <c r="N468" i="23"/>
  <c r="L468" i="23"/>
  <c r="K468" i="23"/>
  <c r="J468" i="23"/>
  <c r="I468" i="23"/>
  <c r="H468" i="23"/>
  <c r="G468" i="23"/>
  <c r="F468" i="23"/>
  <c r="E468" i="23"/>
  <c r="D468" i="23"/>
  <c r="CC467" i="23"/>
  <c r="CB467" i="23"/>
  <c r="CA467" i="23"/>
  <c r="BZ467" i="23"/>
  <c r="BY467" i="23"/>
  <c r="BW467" i="23"/>
  <c r="BV467" i="23"/>
  <c r="BU467" i="23"/>
  <c r="BT467" i="23"/>
  <c r="BS467" i="23"/>
  <c r="BR467" i="23"/>
  <c r="BQ467" i="23"/>
  <c r="BP467" i="23"/>
  <c r="BO467" i="23"/>
  <c r="BN467" i="23"/>
  <c r="BM467" i="23"/>
  <c r="BL467" i="23"/>
  <c r="BK467" i="23"/>
  <c r="BJ467" i="23"/>
  <c r="BI467" i="23"/>
  <c r="BH467" i="23"/>
  <c r="BG467" i="23"/>
  <c r="BF467" i="23"/>
  <c r="BE467" i="23"/>
  <c r="BD467" i="23"/>
  <c r="BC467" i="23"/>
  <c r="BA467" i="23"/>
  <c r="AZ467" i="23"/>
  <c r="AY467" i="23"/>
  <c r="AX467" i="23"/>
  <c r="AW467" i="23"/>
  <c r="AV467" i="23"/>
  <c r="AU467" i="23"/>
  <c r="AT467" i="23"/>
  <c r="AS467" i="23"/>
  <c r="AR467" i="23"/>
  <c r="AP467" i="23"/>
  <c r="AO467" i="23"/>
  <c r="AN467" i="23"/>
  <c r="AM467" i="23"/>
  <c r="AL467" i="23"/>
  <c r="AK467" i="23"/>
  <c r="AJ467" i="23"/>
  <c r="AI467" i="23"/>
  <c r="AH467" i="23"/>
  <c r="AG467" i="23"/>
  <c r="AF467" i="23"/>
  <c r="AD467" i="23"/>
  <c r="AC467" i="23"/>
  <c r="AB467" i="23"/>
  <c r="AA467" i="23"/>
  <c r="Y467" i="23"/>
  <c r="X467" i="23"/>
  <c r="W467" i="23"/>
  <c r="V467" i="23"/>
  <c r="T467" i="23"/>
  <c r="S467" i="23"/>
  <c r="R467" i="23"/>
  <c r="Q467" i="23"/>
  <c r="P467" i="23"/>
  <c r="O467" i="23"/>
  <c r="N467" i="23"/>
  <c r="L467" i="23"/>
  <c r="K467" i="23"/>
  <c r="J467" i="23"/>
  <c r="I467" i="23"/>
  <c r="H467" i="23"/>
  <c r="G467" i="23"/>
  <c r="F467" i="23"/>
  <c r="E467" i="23"/>
  <c r="D467" i="23"/>
  <c r="CC466" i="23"/>
  <c r="CB466" i="23"/>
  <c r="CA466" i="23"/>
  <c r="BZ466" i="23"/>
  <c r="BY466" i="23"/>
  <c r="BW466" i="23"/>
  <c r="BV466" i="23"/>
  <c r="BU466" i="23"/>
  <c r="BT466" i="23"/>
  <c r="BS466" i="23"/>
  <c r="BR466" i="23"/>
  <c r="BQ466" i="23"/>
  <c r="BP466" i="23"/>
  <c r="BO466" i="23"/>
  <c r="BN466" i="23"/>
  <c r="BM466" i="23"/>
  <c r="BL466" i="23"/>
  <c r="BK466" i="23"/>
  <c r="BJ466" i="23"/>
  <c r="BI466" i="23"/>
  <c r="BH466" i="23"/>
  <c r="BG466" i="23"/>
  <c r="BF466" i="23"/>
  <c r="BE466" i="23"/>
  <c r="BD466" i="23"/>
  <c r="BC466" i="23"/>
  <c r="BA466" i="23"/>
  <c r="AZ466" i="23"/>
  <c r="AY466" i="23"/>
  <c r="AX466" i="23"/>
  <c r="AW466" i="23"/>
  <c r="AV466" i="23"/>
  <c r="AU466" i="23"/>
  <c r="AT466" i="23"/>
  <c r="AS466" i="23"/>
  <c r="AR466" i="23"/>
  <c r="AP466" i="23"/>
  <c r="AO466" i="23"/>
  <c r="AN466" i="23"/>
  <c r="AM466" i="23"/>
  <c r="AL466" i="23"/>
  <c r="AK466" i="23"/>
  <c r="AJ466" i="23"/>
  <c r="AI466" i="23"/>
  <c r="AH466" i="23"/>
  <c r="AG466" i="23"/>
  <c r="AF466" i="23"/>
  <c r="AD466" i="23"/>
  <c r="AC466" i="23"/>
  <c r="AB466" i="23"/>
  <c r="AA466" i="23"/>
  <c r="Y466" i="23"/>
  <c r="X466" i="23"/>
  <c r="W466" i="23"/>
  <c r="V466" i="23"/>
  <c r="T466" i="23"/>
  <c r="S466" i="23"/>
  <c r="R466" i="23"/>
  <c r="Q466" i="23"/>
  <c r="P466" i="23"/>
  <c r="O466" i="23"/>
  <c r="N466" i="23"/>
  <c r="L466" i="23"/>
  <c r="K466" i="23"/>
  <c r="J466" i="23"/>
  <c r="I466" i="23"/>
  <c r="H466" i="23"/>
  <c r="G466" i="23"/>
  <c r="F466" i="23"/>
  <c r="E466" i="23"/>
  <c r="D466" i="23"/>
  <c r="CC465" i="23"/>
  <c r="CB465" i="23"/>
  <c r="CA465" i="23"/>
  <c r="BZ465" i="23"/>
  <c r="BY465" i="23"/>
  <c r="BW465" i="23"/>
  <c r="BV465" i="23"/>
  <c r="BU465" i="23"/>
  <c r="BT465" i="23"/>
  <c r="BS465" i="23"/>
  <c r="BR465" i="23"/>
  <c r="BQ465" i="23"/>
  <c r="BP465" i="23"/>
  <c r="BO465" i="23"/>
  <c r="BN465" i="23"/>
  <c r="BM465" i="23"/>
  <c r="BL465" i="23"/>
  <c r="BK465" i="23"/>
  <c r="BJ465" i="23"/>
  <c r="BI465" i="23"/>
  <c r="BH465" i="23"/>
  <c r="BG465" i="23"/>
  <c r="BF465" i="23"/>
  <c r="BE465" i="23"/>
  <c r="BD465" i="23"/>
  <c r="BC465" i="23"/>
  <c r="BA465" i="23"/>
  <c r="AZ465" i="23"/>
  <c r="AY465" i="23"/>
  <c r="AX465" i="23"/>
  <c r="AW465" i="23"/>
  <c r="AV465" i="23"/>
  <c r="AU465" i="23"/>
  <c r="AT465" i="23"/>
  <c r="AS465" i="23"/>
  <c r="AR465" i="23"/>
  <c r="AP465" i="23"/>
  <c r="AO465" i="23"/>
  <c r="AN465" i="23"/>
  <c r="AM465" i="23"/>
  <c r="AL465" i="23"/>
  <c r="AK465" i="23"/>
  <c r="AJ465" i="23"/>
  <c r="AI465" i="23"/>
  <c r="AH465" i="23"/>
  <c r="AG465" i="23"/>
  <c r="AF465" i="23"/>
  <c r="AD465" i="23"/>
  <c r="AC465" i="23"/>
  <c r="AB465" i="23"/>
  <c r="AA465" i="23"/>
  <c r="Y465" i="23"/>
  <c r="X465" i="23"/>
  <c r="W465" i="23"/>
  <c r="V465" i="23"/>
  <c r="T465" i="23"/>
  <c r="S465" i="23"/>
  <c r="R465" i="23"/>
  <c r="Q465" i="23"/>
  <c r="P465" i="23"/>
  <c r="O465" i="23"/>
  <c r="N465" i="23"/>
  <c r="L465" i="23"/>
  <c r="K465" i="23"/>
  <c r="J465" i="23"/>
  <c r="I465" i="23"/>
  <c r="H465" i="23"/>
  <c r="G465" i="23"/>
  <c r="F465" i="23"/>
  <c r="E465" i="23"/>
  <c r="D465" i="23"/>
  <c r="CC464" i="23"/>
  <c r="CB464" i="23"/>
  <c r="CA464" i="23"/>
  <c r="BZ464" i="23"/>
  <c r="BY464" i="23"/>
  <c r="BW464" i="23"/>
  <c r="BV464" i="23"/>
  <c r="BU464" i="23"/>
  <c r="BT464" i="23"/>
  <c r="BS464" i="23"/>
  <c r="BR464" i="23"/>
  <c r="BQ464" i="23"/>
  <c r="BP464" i="23"/>
  <c r="BO464" i="23"/>
  <c r="BN464" i="23"/>
  <c r="BM464" i="23"/>
  <c r="BL464" i="23"/>
  <c r="BK464" i="23"/>
  <c r="BJ464" i="23"/>
  <c r="BI464" i="23"/>
  <c r="BH464" i="23"/>
  <c r="BG464" i="23"/>
  <c r="BF464" i="23"/>
  <c r="BE464" i="23"/>
  <c r="BD464" i="23"/>
  <c r="BC464" i="23"/>
  <c r="BA464" i="23"/>
  <c r="AZ464" i="23"/>
  <c r="AY464" i="23"/>
  <c r="AX464" i="23"/>
  <c r="AW464" i="23"/>
  <c r="AV464" i="23"/>
  <c r="AU464" i="23"/>
  <c r="AT464" i="23"/>
  <c r="AS464" i="23"/>
  <c r="AR464" i="23"/>
  <c r="AP464" i="23"/>
  <c r="AO464" i="23"/>
  <c r="AN464" i="23"/>
  <c r="AM464" i="23"/>
  <c r="AL464" i="23"/>
  <c r="AK464" i="23"/>
  <c r="AJ464" i="23"/>
  <c r="AI464" i="23"/>
  <c r="AH464" i="23"/>
  <c r="AG464" i="23"/>
  <c r="AF464" i="23"/>
  <c r="AD464" i="23"/>
  <c r="AC464" i="23"/>
  <c r="AB464" i="23"/>
  <c r="AA464" i="23"/>
  <c r="Y464" i="23"/>
  <c r="X464" i="23"/>
  <c r="W464" i="23"/>
  <c r="V464" i="23"/>
  <c r="T464" i="23"/>
  <c r="S464" i="23"/>
  <c r="R464" i="23"/>
  <c r="Q464" i="23"/>
  <c r="P464" i="23"/>
  <c r="O464" i="23"/>
  <c r="N464" i="23"/>
  <c r="L464" i="23"/>
  <c r="K464" i="23"/>
  <c r="J464" i="23"/>
  <c r="I464" i="23"/>
  <c r="H464" i="23"/>
  <c r="G464" i="23"/>
  <c r="F464" i="23"/>
  <c r="E464" i="23"/>
  <c r="D464" i="23"/>
  <c r="CC463" i="23"/>
  <c r="CB463" i="23"/>
  <c r="CA463" i="23"/>
  <c r="BZ463" i="23"/>
  <c r="BY463" i="23"/>
  <c r="BW463" i="23"/>
  <c r="BV463" i="23"/>
  <c r="BU463" i="23"/>
  <c r="BT463" i="23"/>
  <c r="BS463" i="23"/>
  <c r="BR463" i="23"/>
  <c r="BQ463" i="23"/>
  <c r="BP463" i="23"/>
  <c r="BO463" i="23"/>
  <c r="BN463" i="23"/>
  <c r="BM463" i="23"/>
  <c r="BL463" i="23"/>
  <c r="BK463" i="23"/>
  <c r="BJ463" i="23"/>
  <c r="BI463" i="23"/>
  <c r="BH463" i="23"/>
  <c r="BG463" i="23"/>
  <c r="BF463" i="23"/>
  <c r="BE463" i="23"/>
  <c r="BD463" i="23"/>
  <c r="BC463" i="23"/>
  <c r="BA463" i="23"/>
  <c r="AZ463" i="23"/>
  <c r="AY463" i="23"/>
  <c r="AX463" i="23"/>
  <c r="AW463" i="23"/>
  <c r="AV463" i="23"/>
  <c r="AU463" i="23"/>
  <c r="AT463" i="23"/>
  <c r="AS463" i="23"/>
  <c r="AR463" i="23"/>
  <c r="AP463" i="23"/>
  <c r="AO463" i="23"/>
  <c r="AN463" i="23"/>
  <c r="AM463" i="23"/>
  <c r="AL463" i="23"/>
  <c r="AK463" i="23"/>
  <c r="AJ463" i="23"/>
  <c r="AI463" i="23"/>
  <c r="AH463" i="23"/>
  <c r="AG463" i="23"/>
  <c r="AF463" i="23"/>
  <c r="AD463" i="23"/>
  <c r="AC463" i="23"/>
  <c r="AB463" i="23"/>
  <c r="AA463" i="23"/>
  <c r="Y463" i="23"/>
  <c r="X463" i="23"/>
  <c r="W463" i="23"/>
  <c r="V463" i="23"/>
  <c r="T463" i="23"/>
  <c r="S463" i="23"/>
  <c r="R463" i="23"/>
  <c r="Q463" i="23"/>
  <c r="P463" i="23"/>
  <c r="O463" i="23"/>
  <c r="N463" i="23"/>
  <c r="L463" i="23"/>
  <c r="K463" i="23"/>
  <c r="J463" i="23"/>
  <c r="I463" i="23"/>
  <c r="H463" i="23"/>
  <c r="G463" i="23"/>
  <c r="F463" i="23"/>
  <c r="E463" i="23"/>
  <c r="D463" i="23"/>
  <c r="CC462" i="23"/>
  <c r="CB462" i="23"/>
  <c r="CA462" i="23"/>
  <c r="BZ462" i="23"/>
  <c r="BY462" i="23"/>
  <c r="BW462" i="23"/>
  <c r="BV462" i="23"/>
  <c r="BU462" i="23"/>
  <c r="BT462" i="23"/>
  <c r="BS462" i="23"/>
  <c r="BR462" i="23"/>
  <c r="BQ462" i="23"/>
  <c r="BP462" i="23"/>
  <c r="BO462" i="23"/>
  <c r="BN462" i="23"/>
  <c r="BM462" i="23"/>
  <c r="BL462" i="23"/>
  <c r="BK462" i="23"/>
  <c r="BJ462" i="23"/>
  <c r="BI462" i="23"/>
  <c r="BH462" i="23"/>
  <c r="BG462" i="23"/>
  <c r="BF462" i="23"/>
  <c r="BE462" i="23"/>
  <c r="BD462" i="23"/>
  <c r="BC462" i="23"/>
  <c r="BA462" i="23"/>
  <c r="AZ462" i="23"/>
  <c r="AY462" i="23"/>
  <c r="AX462" i="23"/>
  <c r="AW462" i="23"/>
  <c r="AV462" i="23"/>
  <c r="AU462" i="23"/>
  <c r="AT462" i="23"/>
  <c r="AS462" i="23"/>
  <c r="AR462" i="23"/>
  <c r="AP462" i="23"/>
  <c r="AO462" i="23"/>
  <c r="AN462" i="23"/>
  <c r="AM462" i="23"/>
  <c r="AL462" i="23"/>
  <c r="AK462" i="23"/>
  <c r="AJ462" i="23"/>
  <c r="AI462" i="23"/>
  <c r="AH462" i="23"/>
  <c r="AG462" i="23"/>
  <c r="AF462" i="23"/>
  <c r="AD462" i="23"/>
  <c r="AC462" i="23"/>
  <c r="AB462" i="23"/>
  <c r="AA462" i="23"/>
  <c r="Y462" i="23"/>
  <c r="X462" i="23"/>
  <c r="W462" i="23"/>
  <c r="V462" i="23"/>
  <c r="T462" i="23"/>
  <c r="S462" i="23"/>
  <c r="R462" i="23"/>
  <c r="Q462" i="23"/>
  <c r="P462" i="23"/>
  <c r="O462" i="23"/>
  <c r="N462" i="23"/>
  <c r="L462" i="23"/>
  <c r="K462" i="23"/>
  <c r="J462" i="23"/>
  <c r="I462" i="23"/>
  <c r="H462" i="23"/>
  <c r="G462" i="23"/>
  <c r="F462" i="23"/>
  <c r="E462" i="23"/>
  <c r="D462" i="23"/>
  <c r="CC461" i="23"/>
  <c r="CB461" i="23"/>
  <c r="CA461" i="23"/>
  <c r="BZ461" i="23"/>
  <c r="BY461" i="23"/>
  <c r="BW461" i="23"/>
  <c r="BV461" i="23"/>
  <c r="BU461" i="23"/>
  <c r="BT461" i="23"/>
  <c r="BS461" i="23"/>
  <c r="BR461" i="23"/>
  <c r="BQ461" i="23"/>
  <c r="BP461" i="23"/>
  <c r="BO461" i="23"/>
  <c r="BN461" i="23"/>
  <c r="BM461" i="23"/>
  <c r="BL461" i="23"/>
  <c r="BK461" i="23"/>
  <c r="BJ461" i="23"/>
  <c r="BI461" i="23"/>
  <c r="BH461" i="23"/>
  <c r="BG461" i="23"/>
  <c r="BF461" i="23"/>
  <c r="BE461" i="23"/>
  <c r="BD461" i="23"/>
  <c r="BC461" i="23"/>
  <c r="BA461" i="23"/>
  <c r="AZ461" i="23"/>
  <c r="AY461" i="23"/>
  <c r="AX461" i="23"/>
  <c r="AW461" i="23"/>
  <c r="AV461" i="23"/>
  <c r="AU461" i="23"/>
  <c r="AT461" i="23"/>
  <c r="AS461" i="23"/>
  <c r="AR461" i="23"/>
  <c r="AP461" i="23"/>
  <c r="AO461" i="23"/>
  <c r="AN461" i="23"/>
  <c r="AM461" i="23"/>
  <c r="AL461" i="23"/>
  <c r="AK461" i="23"/>
  <c r="AJ461" i="23"/>
  <c r="AI461" i="23"/>
  <c r="AH461" i="23"/>
  <c r="AG461" i="23"/>
  <c r="AF461" i="23"/>
  <c r="AD461" i="23"/>
  <c r="AC461" i="23"/>
  <c r="AB461" i="23"/>
  <c r="AA461" i="23"/>
  <c r="Y461" i="23"/>
  <c r="X461" i="23"/>
  <c r="W461" i="23"/>
  <c r="V461" i="23"/>
  <c r="T461" i="23"/>
  <c r="S461" i="23"/>
  <c r="R461" i="23"/>
  <c r="Q461" i="23"/>
  <c r="P461" i="23"/>
  <c r="O461" i="23"/>
  <c r="N461" i="23"/>
  <c r="L461" i="23"/>
  <c r="K461" i="23"/>
  <c r="J461" i="23"/>
  <c r="I461" i="23"/>
  <c r="H461" i="23"/>
  <c r="G461" i="23"/>
  <c r="F461" i="23"/>
  <c r="E461" i="23"/>
  <c r="D461" i="23"/>
  <c r="CC460" i="23"/>
  <c r="CB460" i="23"/>
  <c r="CA460" i="23"/>
  <c r="BZ460" i="23"/>
  <c r="BY460" i="23"/>
  <c r="BW460" i="23"/>
  <c r="BV460" i="23"/>
  <c r="BU460" i="23"/>
  <c r="BT460" i="23"/>
  <c r="BS460" i="23"/>
  <c r="BR460" i="23"/>
  <c r="BQ460" i="23"/>
  <c r="BP460" i="23"/>
  <c r="BO460" i="23"/>
  <c r="BN460" i="23"/>
  <c r="BM460" i="23"/>
  <c r="BL460" i="23"/>
  <c r="BK460" i="23"/>
  <c r="BJ460" i="23"/>
  <c r="BI460" i="23"/>
  <c r="BH460" i="23"/>
  <c r="BG460" i="23"/>
  <c r="BF460" i="23"/>
  <c r="BE460" i="23"/>
  <c r="BD460" i="23"/>
  <c r="BC460" i="23"/>
  <c r="BA460" i="23"/>
  <c r="AZ460" i="23"/>
  <c r="AY460" i="23"/>
  <c r="AX460" i="23"/>
  <c r="AW460" i="23"/>
  <c r="AV460" i="23"/>
  <c r="AU460" i="23"/>
  <c r="AT460" i="23"/>
  <c r="AS460" i="23"/>
  <c r="AR460" i="23"/>
  <c r="AP460" i="23"/>
  <c r="AO460" i="23"/>
  <c r="AN460" i="23"/>
  <c r="AM460" i="23"/>
  <c r="AL460" i="23"/>
  <c r="AK460" i="23"/>
  <c r="AJ460" i="23"/>
  <c r="AI460" i="23"/>
  <c r="AH460" i="23"/>
  <c r="AG460" i="23"/>
  <c r="AF460" i="23"/>
  <c r="AD460" i="23"/>
  <c r="AC460" i="23"/>
  <c r="AB460" i="23"/>
  <c r="AA460" i="23"/>
  <c r="Y460" i="23"/>
  <c r="X460" i="23"/>
  <c r="W460" i="23"/>
  <c r="V460" i="23"/>
  <c r="T460" i="23"/>
  <c r="S460" i="23"/>
  <c r="R460" i="23"/>
  <c r="Q460" i="23"/>
  <c r="P460" i="23"/>
  <c r="O460" i="23"/>
  <c r="N460" i="23"/>
  <c r="L460" i="23"/>
  <c r="K460" i="23"/>
  <c r="J460" i="23"/>
  <c r="I460" i="23"/>
  <c r="H460" i="23"/>
  <c r="G460" i="23"/>
  <c r="F460" i="23"/>
  <c r="E460" i="23"/>
  <c r="D460" i="23"/>
  <c r="CC459" i="23"/>
  <c r="CB459" i="23"/>
  <c r="CA459" i="23"/>
  <c r="BZ459" i="23"/>
  <c r="BY459" i="23"/>
  <c r="BW459" i="23"/>
  <c r="BV459" i="23"/>
  <c r="BU459" i="23"/>
  <c r="BT459" i="23"/>
  <c r="BS459" i="23"/>
  <c r="BR459" i="23"/>
  <c r="BQ459" i="23"/>
  <c r="BP459" i="23"/>
  <c r="BO459" i="23"/>
  <c r="BN459" i="23"/>
  <c r="BM459" i="23"/>
  <c r="BL459" i="23"/>
  <c r="BK459" i="23"/>
  <c r="BJ459" i="23"/>
  <c r="BI459" i="23"/>
  <c r="BH459" i="23"/>
  <c r="BG459" i="23"/>
  <c r="BF459" i="23"/>
  <c r="BE459" i="23"/>
  <c r="BD459" i="23"/>
  <c r="BC459" i="23"/>
  <c r="BA459" i="23"/>
  <c r="AZ459" i="23"/>
  <c r="AY459" i="23"/>
  <c r="AX459" i="23"/>
  <c r="AW459" i="23"/>
  <c r="AV459" i="23"/>
  <c r="AU459" i="23"/>
  <c r="AT459" i="23"/>
  <c r="AS459" i="23"/>
  <c r="AR459" i="23"/>
  <c r="AP459" i="23"/>
  <c r="AO459" i="23"/>
  <c r="AN459" i="23"/>
  <c r="AM459" i="23"/>
  <c r="AL459" i="23"/>
  <c r="AK459" i="23"/>
  <c r="AJ459" i="23"/>
  <c r="AI459" i="23"/>
  <c r="AH459" i="23"/>
  <c r="AG459" i="23"/>
  <c r="AF459" i="23"/>
  <c r="AD459" i="23"/>
  <c r="AC459" i="23"/>
  <c r="AB459" i="23"/>
  <c r="AA459" i="23"/>
  <c r="Y459" i="23"/>
  <c r="X459" i="23"/>
  <c r="W459" i="23"/>
  <c r="V459" i="23"/>
  <c r="T459" i="23"/>
  <c r="S459" i="23"/>
  <c r="R459" i="23"/>
  <c r="Q459" i="23"/>
  <c r="P459" i="23"/>
  <c r="O459" i="23"/>
  <c r="N459" i="23"/>
  <c r="L459" i="23"/>
  <c r="K459" i="23"/>
  <c r="J459" i="23"/>
  <c r="I459" i="23"/>
  <c r="H459" i="23"/>
  <c r="G459" i="23"/>
  <c r="F459" i="23"/>
  <c r="E459" i="23"/>
  <c r="D459" i="23"/>
  <c r="CC458" i="23"/>
  <c r="CB458" i="23"/>
  <c r="CA458" i="23"/>
  <c r="BZ458" i="23"/>
  <c r="BY458" i="23"/>
  <c r="BW458" i="23"/>
  <c r="BV458" i="23"/>
  <c r="BU458" i="23"/>
  <c r="BT458" i="23"/>
  <c r="BS458" i="23"/>
  <c r="BR458" i="23"/>
  <c r="BQ458" i="23"/>
  <c r="BP458" i="23"/>
  <c r="BO458" i="23"/>
  <c r="BN458" i="23"/>
  <c r="BM458" i="23"/>
  <c r="BL458" i="23"/>
  <c r="BK458" i="23"/>
  <c r="BJ458" i="23"/>
  <c r="BI458" i="23"/>
  <c r="BH458" i="23"/>
  <c r="BG458" i="23"/>
  <c r="BF458" i="23"/>
  <c r="BE458" i="23"/>
  <c r="BD458" i="23"/>
  <c r="BC458" i="23"/>
  <c r="BA458" i="23"/>
  <c r="AZ458" i="23"/>
  <c r="AY458" i="23"/>
  <c r="AX458" i="23"/>
  <c r="AW458" i="23"/>
  <c r="AV458" i="23"/>
  <c r="AU458" i="23"/>
  <c r="AT458" i="23"/>
  <c r="AS458" i="23"/>
  <c r="AR458" i="23"/>
  <c r="AP458" i="23"/>
  <c r="AO458" i="23"/>
  <c r="AN458" i="23"/>
  <c r="AM458" i="23"/>
  <c r="AL458" i="23"/>
  <c r="AK458" i="23"/>
  <c r="AJ458" i="23"/>
  <c r="AI458" i="23"/>
  <c r="AH458" i="23"/>
  <c r="AG458" i="23"/>
  <c r="AF458" i="23"/>
  <c r="AD458" i="23"/>
  <c r="AC458" i="23"/>
  <c r="AB458" i="23"/>
  <c r="AA458" i="23"/>
  <c r="Y458" i="23"/>
  <c r="X458" i="23"/>
  <c r="W458" i="23"/>
  <c r="V458" i="23"/>
  <c r="T458" i="23"/>
  <c r="S458" i="23"/>
  <c r="R458" i="23"/>
  <c r="Q458" i="23"/>
  <c r="P458" i="23"/>
  <c r="O458" i="23"/>
  <c r="N458" i="23"/>
  <c r="L458" i="23"/>
  <c r="K458" i="23"/>
  <c r="J458" i="23"/>
  <c r="I458" i="23"/>
  <c r="H458" i="23"/>
  <c r="G458" i="23"/>
  <c r="F458" i="23"/>
  <c r="E458" i="23"/>
  <c r="D458" i="23"/>
  <c r="CC457" i="23"/>
  <c r="CB457" i="23"/>
  <c r="CA457" i="23"/>
  <c r="BZ457" i="23"/>
  <c r="BY457" i="23"/>
  <c r="BW457" i="23"/>
  <c r="BV457" i="23"/>
  <c r="BU457" i="23"/>
  <c r="BT457" i="23"/>
  <c r="BS457" i="23"/>
  <c r="BR457" i="23"/>
  <c r="BQ457" i="23"/>
  <c r="BP457" i="23"/>
  <c r="BO457" i="23"/>
  <c r="BN457" i="23"/>
  <c r="BM457" i="23"/>
  <c r="BL457" i="23"/>
  <c r="BK457" i="23"/>
  <c r="BJ457" i="23"/>
  <c r="BI457" i="23"/>
  <c r="BH457" i="23"/>
  <c r="BG457" i="23"/>
  <c r="BF457" i="23"/>
  <c r="BE457" i="23"/>
  <c r="BD457" i="23"/>
  <c r="BC457" i="23"/>
  <c r="BA457" i="23"/>
  <c r="AZ457" i="23"/>
  <c r="AY457" i="23"/>
  <c r="AX457" i="23"/>
  <c r="AW457" i="23"/>
  <c r="AV457" i="23"/>
  <c r="AU457" i="23"/>
  <c r="AT457" i="23"/>
  <c r="AS457" i="23"/>
  <c r="AR457" i="23"/>
  <c r="AP457" i="23"/>
  <c r="AO457" i="23"/>
  <c r="AN457" i="23"/>
  <c r="AM457" i="23"/>
  <c r="AL457" i="23"/>
  <c r="AK457" i="23"/>
  <c r="AJ457" i="23"/>
  <c r="AI457" i="23"/>
  <c r="AH457" i="23"/>
  <c r="AG457" i="23"/>
  <c r="AF457" i="23"/>
  <c r="AD457" i="23"/>
  <c r="AC457" i="23"/>
  <c r="AB457" i="23"/>
  <c r="AA457" i="23"/>
  <c r="Y457" i="23"/>
  <c r="X457" i="23"/>
  <c r="W457" i="23"/>
  <c r="V457" i="23"/>
  <c r="T457" i="23"/>
  <c r="S457" i="23"/>
  <c r="R457" i="23"/>
  <c r="Q457" i="23"/>
  <c r="P457" i="23"/>
  <c r="O457" i="23"/>
  <c r="N457" i="23"/>
  <c r="L457" i="23"/>
  <c r="K457" i="23"/>
  <c r="J457" i="23"/>
  <c r="I457" i="23"/>
  <c r="H457" i="23"/>
  <c r="G457" i="23"/>
  <c r="F457" i="23"/>
  <c r="E457" i="23"/>
  <c r="D457" i="23"/>
  <c r="CC456" i="23"/>
  <c r="CB456" i="23"/>
  <c r="CA456" i="23"/>
  <c r="BZ456" i="23"/>
  <c r="BY456" i="23"/>
  <c r="BW456" i="23"/>
  <c r="BV456" i="23"/>
  <c r="BU456" i="23"/>
  <c r="BT456" i="23"/>
  <c r="BS456" i="23"/>
  <c r="BR456" i="23"/>
  <c r="BQ456" i="23"/>
  <c r="BP456" i="23"/>
  <c r="BO456" i="23"/>
  <c r="BN456" i="23"/>
  <c r="BM456" i="23"/>
  <c r="BL456" i="23"/>
  <c r="BK456" i="23"/>
  <c r="BJ456" i="23"/>
  <c r="BI456" i="23"/>
  <c r="BH456" i="23"/>
  <c r="BG456" i="23"/>
  <c r="BF456" i="23"/>
  <c r="BE456" i="23"/>
  <c r="BD456" i="23"/>
  <c r="BC456" i="23"/>
  <c r="BA456" i="23"/>
  <c r="AZ456" i="23"/>
  <c r="AY456" i="23"/>
  <c r="AX456" i="23"/>
  <c r="AW456" i="23"/>
  <c r="AV456" i="23"/>
  <c r="AU456" i="23"/>
  <c r="AT456" i="23"/>
  <c r="AS456" i="23"/>
  <c r="AR456" i="23"/>
  <c r="AP456" i="23"/>
  <c r="AO456" i="23"/>
  <c r="AN456" i="23"/>
  <c r="AM456" i="23"/>
  <c r="AL456" i="23"/>
  <c r="AK456" i="23"/>
  <c r="AJ456" i="23"/>
  <c r="AI456" i="23"/>
  <c r="AH456" i="23"/>
  <c r="AG456" i="23"/>
  <c r="AF456" i="23"/>
  <c r="AD456" i="23"/>
  <c r="AC456" i="23"/>
  <c r="AB456" i="23"/>
  <c r="AA456" i="23"/>
  <c r="Y456" i="23"/>
  <c r="X456" i="23"/>
  <c r="W456" i="23"/>
  <c r="V456" i="23"/>
  <c r="T456" i="23"/>
  <c r="S456" i="23"/>
  <c r="R456" i="23"/>
  <c r="Q456" i="23"/>
  <c r="P456" i="23"/>
  <c r="O456" i="23"/>
  <c r="N456" i="23"/>
  <c r="L456" i="23"/>
  <c r="K456" i="23"/>
  <c r="J456" i="23"/>
  <c r="I456" i="23"/>
  <c r="H456" i="23"/>
  <c r="G456" i="23"/>
  <c r="F456" i="23"/>
  <c r="E456" i="23"/>
  <c r="D456" i="23"/>
  <c r="CC455" i="23"/>
  <c r="CB455" i="23"/>
  <c r="CA455" i="23"/>
  <c r="BZ455" i="23"/>
  <c r="BY455" i="23"/>
  <c r="BW455" i="23"/>
  <c r="BV455" i="23"/>
  <c r="BU455" i="23"/>
  <c r="BT455" i="23"/>
  <c r="BS455" i="23"/>
  <c r="BR455" i="23"/>
  <c r="BQ455" i="23"/>
  <c r="BP455" i="23"/>
  <c r="BO455" i="23"/>
  <c r="BN455" i="23"/>
  <c r="BM455" i="23"/>
  <c r="BL455" i="23"/>
  <c r="BK455" i="23"/>
  <c r="BJ455" i="23"/>
  <c r="BI455" i="23"/>
  <c r="BH455" i="23"/>
  <c r="BG455" i="23"/>
  <c r="BF455" i="23"/>
  <c r="BE455" i="23"/>
  <c r="BD455" i="23"/>
  <c r="BC455" i="23"/>
  <c r="BA455" i="23"/>
  <c r="AZ455" i="23"/>
  <c r="AY455" i="23"/>
  <c r="AX455" i="23"/>
  <c r="AW455" i="23"/>
  <c r="AV455" i="23"/>
  <c r="AU455" i="23"/>
  <c r="AT455" i="23"/>
  <c r="AS455" i="23"/>
  <c r="AR455" i="23"/>
  <c r="AP455" i="23"/>
  <c r="AO455" i="23"/>
  <c r="AN455" i="23"/>
  <c r="AM455" i="23"/>
  <c r="AL455" i="23"/>
  <c r="AK455" i="23"/>
  <c r="AJ455" i="23"/>
  <c r="AI455" i="23"/>
  <c r="AH455" i="23"/>
  <c r="AG455" i="23"/>
  <c r="AF455" i="23"/>
  <c r="AD455" i="23"/>
  <c r="AC455" i="23"/>
  <c r="AB455" i="23"/>
  <c r="AA455" i="23"/>
  <c r="Y455" i="23"/>
  <c r="X455" i="23"/>
  <c r="W455" i="23"/>
  <c r="V455" i="23"/>
  <c r="T455" i="23"/>
  <c r="S455" i="23"/>
  <c r="R455" i="23"/>
  <c r="Q455" i="23"/>
  <c r="P455" i="23"/>
  <c r="O455" i="23"/>
  <c r="N455" i="23"/>
  <c r="L455" i="23"/>
  <c r="K455" i="23"/>
  <c r="J455" i="23"/>
  <c r="I455" i="23"/>
  <c r="H455" i="23"/>
  <c r="G455" i="23"/>
  <c r="F455" i="23"/>
  <c r="E455" i="23"/>
  <c r="D455" i="23"/>
  <c r="CC454" i="23"/>
  <c r="CB454" i="23"/>
  <c r="CA454" i="23"/>
  <c r="BZ454" i="23"/>
  <c r="BY454" i="23"/>
  <c r="BW454" i="23"/>
  <c r="BV454" i="23"/>
  <c r="BU454" i="23"/>
  <c r="BT454" i="23"/>
  <c r="BS454" i="23"/>
  <c r="BR454" i="23"/>
  <c r="BQ454" i="23"/>
  <c r="BP454" i="23"/>
  <c r="BO454" i="23"/>
  <c r="BN454" i="23"/>
  <c r="BM454" i="23"/>
  <c r="BL454" i="23"/>
  <c r="BK454" i="23"/>
  <c r="BJ454" i="23"/>
  <c r="BI454" i="23"/>
  <c r="BH454" i="23"/>
  <c r="BG454" i="23"/>
  <c r="BF454" i="23"/>
  <c r="BE454" i="23"/>
  <c r="BD454" i="23"/>
  <c r="BC454" i="23"/>
  <c r="BA454" i="23"/>
  <c r="AZ454" i="23"/>
  <c r="AY454" i="23"/>
  <c r="AX454" i="23"/>
  <c r="AW454" i="23"/>
  <c r="AV454" i="23"/>
  <c r="AU454" i="23"/>
  <c r="AT454" i="23"/>
  <c r="AS454" i="23"/>
  <c r="AR454" i="23"/>
  <c r="AP454" i="23"/>
  <c r="AO454" i="23"/>
  <c r="AN454" i="23"/>
  <c r="AM454" i="23"/>
  <c r="AL454" i="23"/>
  <c r="AK454" i="23"/>
  <c r="AJ454" i="23"/>
  <c r="AI454" i="23"/>
  <c r="AH454" i="23"/>
  <c r="AG454" i="23"/>
  <c r="AF454" i="23"/>
  <c r="AD454" i="23"/>
  <c r="AC454" i="23"/>
  <c r="AB454" i="23"/>
  <c r="AA454" i="23"/>
  <c r="Y454" i="23"/>
  <c r="X454" i="23"/>
  <c r="W454" i="23"/>
  <c r="V454" i="23"/>
  <c r="T454" i="23"/>
  <c r="S454" i="23"/>
  <c r="R454" i="23"/>
  <c r="Q454" i="23"/>
  <c r="P454" i="23"/>
  <c r="O454" i="23"/>
  <c r="N454" i="23"/>
  <c r="L454" i="23"/>
  <c r="K454" i="23"/>
  <c r="J454" i="23"/>
  <c r="I454" i="23"/>
  <c r="H454" i="23"/>
  <c r="G454" i="23"/>
  <c r="F454" i="23"/>
  <c r="E454" i="23"/>
  <c r="D454" i="23"/>
  <c r="CC453" i="23"/>
  <c r="CB453" i="23"/>
  <c r="CA453" i="23"/>
  <c r="BZ453" i="23"/>
  <c r="BY453" i="23"/>
  <c r="BW453" i="23"/>
  <c r="BV453" i="23"/>
  <c r="BU453" i="23"/>
  <c r="BT453" i="23"/>
  <c r="BS453" i="23"/>
  <c r="BR453" i="23"/>
  <c r="BQ453" i="23"/>
  <c r="BP453" i="23"/>
  <c r="BO453" i="23"/>
  <c r="BN453" i="23"/>
  <c r="BM453" i="23"/>
  <c r="BL453" i="23"/>
  <c r="BK453" i="23"/>
  <c r="BJ453" i="23"/>
  <c r="BI453" i="23"/>
  <c r="BH453" i="23"/>
  <c r="BG453" i="23"/>
  <c r="BF453" i="23"/>
  <c r="BE453" i="23"/>
  <c r="BD453" i="23"/>
  <c r="BC453" i="23"/>
  <c r="BA453" i="23"/>
  <c r="AZ453" i="23"/>
  <c r="AY453" i="23"/>
  <c r="AX453" i="23"/>
  <c r="AW453" i="23"/>
  <c r="AV453" i="23"/>
  <c r="AU453" i="23"/>
  <c r="AT453" i="23"/>
  <c r="AS453" i="23"/>
  <c r="AR453" i="23"/>
  <c r="AP453" i="23"/>
  <c r="AO453" i="23"/>
  <c r="AN453" i="23"/>
  <c r="AM453" i="23"/>
  <c r="AL453" i="23"/>
  <c r="AK453" i="23"/>
  <c r="AJ453" i="23"/>
  <c r="AI453" i="23"/>
  <c r="AH453" i="23"/>
  <c r="AG453" i="23"/>
  <c r="AF453" i="23"/>
  <c r="AD453" i="23"/>
  <c r="AC453" i="23"/>
  <c r="AB453" i="23"/>
  <c r="AA453" i="23"/>
  <c r="Y453" i="23"/>
  <c r="X453" i="23"/>
  <c r="W453" i="23"/>
  <c r="V453" i="23"/>
  <c r="T453" i="23"/>
  <c r="S453" i="23"/>
  <c r="R453" i="23"/>
  <c r="Q453" i="23"/>
  <c r="P453" i="23"/>
  <c r="O453" i="23"/>
  <c r="N453" i="23"/>
  <c r="L453" i="23"/>
  <c r="K453" i="23"/>
  <c r="J453" i="23"/>
  <c r="I453" i="23"/>
  <c r="H453" i="23"/>
  <c r="G453" i="23"/>
  <c r="F453" i="23"/>
  <c r="E453" i="23"/>
  <c r="D453" i="23"/>
  <c r="CC452" i="23"/>
  <c r="CB452" i="23"/>
  <c r="CA452" i="23"/>
  <c r="BZ452" i="23"/>
  <c r="BY452" i="23"/>
  <c r="BW452" i="23"/>
  <c r="BV452" i="23"/>
  <c r="BU452" i="23"/>
  <c r="BT452" i="23"/>
  <c r="BS452" i="23"/>
  <c r="BR452" i="23"/>
  <c r="BQ452" i="23"/>
  <c r="BP452" i="23"/>
  <c r="BO452" i="23"/>
  <c r="BN452" i="23"/>
  <c r="BM452" i="23"/>
  <c r="BL452" i="23"/>
  <c r="BK452" i="23"/>
  <c r="BJ452" i="23"/>
  <c r="BI452" i="23"/>
  <c r="BH452" i="23"/>
  <c r="BG452" i="23"/>
  <c r="BF452" i="23"/>
  <c r="BE452" i="23"/>
  <c r="BD452" i="23"/>
  <c r="BC452" i="23"/>
  <c r="BA452" i="23"/>
  <c r="AZ452" i="23"/>
  <c r="AY452" i="23"/>
  <c r="AX452" i="23"/>
  <c r="AW452" i="23"/>
  <c r="AV452" i="23"/>
  <c r="AU452" i="23"/>
  <c r="AT452" i="23"/>
  <c r="AS452" i="23"/>
  <c r="AR452" i="23"/>
  <c r="AP452" i="23"/>
  <c r="AO452" i="23"/>
  <c r="AN452" i="23"/>
  <c r="AM452" i="23"/>
  <c r="AL452" i="23"/>
  <c r="AK452" i="23"/>
  <c r="AJ452" i="23"/>
  <c r="AI452" i="23"/>
  <c r="AH452" i="23"/>
  <c r="AG452" i="23"/>
  <c r="AF452" i="23"/>
  <c r="AD452" i="23"/>
  <c r="AC452" i="23"/>
  <c r="AB452" i="23"/>
  <c r="AA452" i="23"/>
  <c r="Y452" i="23"/>
  <c r="X452" i="23"/>
  <c r="W452" i="23"/>
  <c r="V452" i="23"/>
  <c r="T452" i="23"/>
  <c r="S452" i="23"/>
  <c r="R452" i="23"/>
  <c r="Q452" i="23"/>
  <c r="P452" i="23"/>
  <c r="O452" i="23"/>
  <c r="N452" i="23"/>
  <c r="L452" i="23"/>
  <c r="K452" i="23"/>
  <c r="J452" i="23"/>
  <c r="I452" i="23"/>
  <c r="H452" i="23"/>
  <c r="G452" i="23"/>
  <c r="F452" i="23"/>
  <c r="E452" i="23"/>
  <c r="D452" i="23"/>
  <c r="CC451" i="23"/>
  <c r="CB451" i="23"/>
  <c r="CA451" i="23"/>
  <c r="BZ451" i="23"/>
  <c r="BY451" i="23"/>
  <c r="BW451" i="23"/>
  <c r="BV451" i="23"/>
  <c r="BU451" i="23"/>
  <c r="BT451" i="23"/>
  <c r="BS451" i="23"/>
  <c r="BR451" i="23"/>
  <c r="BQ451" i="23"/>
  <c r="BP451" i="23"/>
  <c r="BO451" i="23"/>
  <c r="BN451" i="23"/>
  <c r="BM451" i="23"/>
  <c r="BL451" i="23"/>
  <c r="BK451" i="23"/>
  <c r="BJ451" i="23"/>
  <c r="BI451" i="23"/>
  <c r="BH451" i="23"/>
  <c r="BG451" i="23"/>
  <c r="BF451" i="23"/>
  <c r="BE451" i="23"/>
  <c r="BD451" i="23"/>
  <c r="BC451" i="23"/>
  <c r="BA451" i="23"/>
  <c r="AZ451" i="23"/>
  <c r="AY451" i="23"/>
  <c r="AX451" i="23"/>
  <c r="AW451" i="23"/>
  <c r="AV451" i="23"/>
  <c r="AU451" i="23"/>
  <c r="AT451" i="23"/>
  <c r="AS451" i="23"/>
  <c r="AR451" i="23"/>
  <c r="AP451" i="23"/>
  <c r="AO451" i="23"/>
  <c r="AN451" i="23"/>
  <c r="AM451" i="23"/>
  <c r="AL451" i="23"/>
  <c r="AK451" i="23"/>
  <c r="AJ451" i="23"/>
  <c r="AI451" i="23"/>
  <c r="AH451" i="23"/>
  <c r="AG451" i="23"/>
  <c r="AF451" i="23"/>
  <c r="AD451" i="23"/>
  <c r="AC451" i="23"/>
  <c r="AB451" i="23"/>
  <c r="AA451" i="23"/>
  <c r="Y451" i="23"/>
  <c r="X451" i="23"/>
  <c r="W451" i="23"/>
  <c r="V451" i="23"/>
  <c r="T451" i="23"/>
  <c r="S451" i="23"/>
  <c r="R451" i="23"/>
  <c r="Q451" i="23"/>
  <c r="P451" i="23"/>
  <c r="O451" i="23"/>
  <c r="N451" i="23"/>
  <c r="L451" i="23"/>
  <c r="K451" i="23"/>
  <c r="J451" i="23"/>
  <c r="I451" i="23"/>
  <c r="H451" i="23"/>
  <c r="G451" i="23"/>
  <c r="F451" i="23"/>
  <c r="E451" i="23"/>
  <c r="D451" i="23"/>
  <c r="CC450" i="23"/>
  <c r="CB450" i="23"/>
  <c r="CA450" i="23"/>
  <c r="BZ450" i="23"/>
  <c r="BY450" i="23"/>
  <c r="BW450" i="23"/>
  <c r="BV450" i="23"/>
  <c r="BU450" i="23"/>
  <c r="BT450" i="23"/>
  <c r="BS450" i="23"/>
  <c r="BR450" i="23"/>
  <c r="BQ450" i="23"/>
  <c r="BP450" i="23"/>
  <c r="BO450" i="23"/>
  <c r="BN450" i="23"/>
  <c r="BM450" i="23"/>
  <c r="BL450" i="23"/>
  <c r="BK450" i="23"/>
  <c r="BJ450" i="23"/>
  <c r="BI450" i="23"/>
  <c r="BH450" i="23"/>
  <c r="BG450" i="23"/>
  <c r="BF450" i="23"/>
  <c r="BE450" i="23"/>
  <c r="BD450" i="23"/>
  <c r="BC450" i="23"/>
  <c r="BA450" i="23"/>
  <c r="AZ450" i="23"/>
  <c r="AY450" i="23"/>
  <c r="AX450" i="23"/>
  <c r="AW450" i="23"/>
  <c r="AV450" i="23"/>
  <c r="AU450" i="23"/>
  <c r="AT450" i="23"/>
  <c r="AS450" i="23"/>
  <c r="AR450" i="23"/>
  <c r="AP450" i="23"/>
  <c r="AO450" i="23"/>
  <c r="AN450" i="23"/>
  <c r="AM450" i="23"/>
  <c r="AL450" i="23"/>
  <c r="AK450" i="23"/>
  <c r="AJ450" i="23"/>
  <c r="AI450" i="23"/>
  <c r="AH450" i="23"/>
  <c r="AG450" i="23"/>
  <c r="AF450" i="23"/>
  <c r="AD450" i="23"/>
  <c r="AC450" i="23"/>
  <c r="AB450" i="23"/>
  <c r="AA450" i="23"/>
  <c r="Y450" i="23"/>
  <c r="X450" i="23"/>
  <c r="W450" i="23"/>
  <c r="V450" i="23"/>
  <c r="T450" i="23"/>
  <c r="S450" i="23"/>
  <c r="R450" i="23"/>
  <c r="Q450" i="23"/>
  <c r="P450" i="23"/>
  <c r="O450" i="23"/>
  <c r="N450" i="23"/>
  <c r="L450" i="23"/>
  <c r="K450" i="23"/>
  <c r="J450" i="23"/>
  <c r="I450" i="23"/>
  <c r="H450" i="23"/>
  <c r="G450" i="23"/>
  <c r="F450" i="23"/>
  <c r="E450" i="23"/>
  <c r="D450" i="23"/>
  <c r="CC449" i="23"/>
  <c r="CB449" i="23"/>
  <c r="CA449" i="23"/>
  <c r="BZ449" i="23"/>
  <c r="BY449" i="23"/>
  <c r="BW449" i="23"/>
  <c r="BV449" i="23"/>
  <c r="BU449" i="23"/>
  <c r="BT449" i="23"/>
  <c r="BS449" i="23"/>
  <c r="BR449" i="23"/>
  <c r="BQ449" i="23"/>
  <c r="BP449" i="23"/>
  <c r="BO449" i="23"/>
  <c r="BN449" i="23"/>
  <c r="BM449" i="23"/>
  <c r="BL449" i="23"/>
  <c r="BK449" i="23"/>
  <c r="BJ449" i="23"/>
  <c r="BI449" i="23"/>
  <c r="BH449" i="23"/>
  <c r="BG449" i="23"/>
  <c r="BF449" i="23"/>
  <c r="BE449" i="23"/>
  <c r="BD449" i="23"/>
  <c r="BC449" i="23"/>
  <c r="BA449" i="23"/>
  <c r="AZ449" i="23"/>
  <c r="AY449" i="23"/>
  <c r="AX449" i="23"/>
  <c r="AW449" i="23"/>
  <c r="AV449" i="23"/>
  <c r="AU449" i="23"/>
  <c r="AT449" i="23"/>
  <c r="AS449" i="23"/>
  <c r="AR449" i="23"/>
  <c r="AP449" i="23"/>
  <c r="AO449" i="23"/>
  <c r="AN449" i="23"/>
  <c r="AM449" i="23"/>
  <c r="AL449" i="23"/>
  <c r="AK449" i="23"/>
  <c r="AJ449" i="23"/>
  <c r="AI449" i="23"/>
  <c r="AH449" i="23"/>
  <c r="AG449" i="23"/>
  <c r="AF449" i="23"/>
  <c r="AD449" i="23"/>
  <c r="AC449" i="23"/>
  <c r="AB449" i="23"/>
  <c r="AA449" i="23"/>
  <c r="Y449" i="23"/>
  <c r="X449" i="23"/>
  <c r="W449" i="23"/>
  <c r="V449" i="23"/>
  <c r="T449" i="23"/>
  <c r="S449" i="23"/>
  <c r="R449" i="23"/>
  <c r="Q449" i="23"/>
  <c r="P449" i="23"/>
  <c r="O449" i="23"/>
  <c r="N449" i="23"/>
  <c r="L449" i="23"/>
  <c r="K449" i="23"/>
  <c r="J449" i="23"/>
  <c r="I449" i="23"/>
  <c r="H449" i="23"/>
  <c r="G449" i="23"/>
  <c r="F449" i="23"/>
  <c r="E449" i="23"/>
  <c r="D449" i="23"/>
  <c r="CC448" i="23"/>
  <c r="CB448" i="23"/>
  <c r="CA448" i="23"/>
  <c r="BZ448" i="23"/>
  <c r="BY448" i="23"/>
  <c r="BW448" i="23"/>
  <c r="BV448" i="23"/>
  <c r="BU448" i="23"/>
  <c r="BT448" i="23"/>
  <c r="BS448" i="23"/>
  <c r="BR448" i="23"/>
  <c r="BQ448" i="23"/>
  <c r="BP448" i="23"/>
  <c r="BO448" i="23"/>
  <c r="BN448" i="23"/>
  <c r="BM448" i="23"/>
  <c r="BL448" i="23"/>
  <c r="BK448" i="23"/>
  <c r="BJ448" i="23"/>
  <c r="BI448" i="23"/>
  <c r="BH448" i="23"/>
  <c r="BG448" i="23"/>
  <c r="BF448" i="23"/>
  <c r="BE448" i="23"/>
  <c r="BD448" i="23"/>
  <c r="BC448" i="23"/>
  <c r="BA448" i="23"/>
  <c r="AZ448" i="23"/>
  <c r="AY448" i="23"/>
  <c r="AX448" i="23"/>
  <c r="AW448" i="23"/>
  <c r="AV448" i="23"/>
  <c r="AU448" i="23"/>
  <c r="AT448" i="23"/>
  <c r="AS448" i="23"/>
  <c r="AR448" i="23"/>
  <c r="AP448" i="23"/>
  <c r="AO448" i="23"/>
  <c r="AN448" i="23"/>
  <c r="AM448" i="23"/>
  <c r="AL448" i="23"/>
  <c r="AK448" i="23"/>
  <c r="AJ448" i="23"/>
  <c r="AI448" i="23"/>
  <c r="AH448" i="23"/>
  <c r="AG448" i="23"/>
  <c r="AF448" i="23"/>
  <c r="AD448" i="23"/>
  <c r="AC448" i="23"/>
  <c r="AB448" i="23"/>
  <c r="AA448" i="23"/>
  <c r="Y448" i="23"/>
  <c r="X448" i="23"/>
  <c r="W448" i="23"/>
  <c r="V448" i="23"/>
  <c r="T448" i="23"/>
  <c r="S448" i="23"/>
  <c r="R448" i="23"/>
  <c r="Q448" i="23"/>
  <c r="P448" i="23"/>
  <c r="O448" i="23"/>
  <c r="N448" i="23"/>
  <c r="L448" i="23"/>
  <c r="K448" i="23"/>
  <c r="J448" i="23"/>
  <c r="I448" i="23"/>
  <c r="H448" i="23"/>
  <c r="G448" i="23"/>
  <c r="F448" i="23"/>
  <c r="E448" i="23"/>
  <c r="D448" i="23"/>
  <c r="CC447" i="23"/>
  <c r="CB447" i="23"/>
  <c r="CA447" i="23"/>
  <c r="BZ447" i="23"/>
  <c r="BY447" i="23"/>
  <c r="BW447" i="23"/>
  <c r="BV447" i="23"/>
  <c r="BU447" i="23"/>
  <c r="BT447" i="23"/>
  <c r="BS447" i="23"/>
  <c r="BR447" i="23"/>
  <c r="BQ447" i="23"/>
  <c r="BP447" i="23"/>
  <c r="BO447" i="23"/>
  <c r="BN447" i="23"/>
  <c r="BM447" i="23"/>
  <c r="BL447" i="23"/>
  <c r="BK447" i="23"/>
  <c r="BJ447" i="23"/>
  <c r="BI447" i="23"/>
  <c r="BH447" i="23"/>
  <c r="BG447" i="23"/>
  <c r="BF447" i="23"/>
  <c r="BE447" i="23"/>
  <c r="BD447" i="23"/>
  <c r="BC447" i="23"/>
  <c r="BA447" i="23"/>
  <c r="AZ447" i="23"/>
  <c r="AY447" i="23"/>
  <c r="AX447" i="23"/>
  <c r="AW447" i="23"/>
  <c r="AV447" i="23"/>
  <c r="AU447" i="23"/>
  <c r="AT447" i="23"/>
  <c r="AS447" i="23"/>
  <c r="AR447" i="23"/>
  <c r="AP447" i="23"/>
  <c r="AO447" i="23"/>
  <c r="AN447" i="23"/>
  <c r="AM447" i="23"/>
  <c r="AL447" i="23"/>
  <c r="AK447" i="23"/>
  <c r="AJ447" i="23"/>
  <c r="AI447" i="23"/>
  <c r="AH447" i="23"/>
  <c r="AG447" i="23"/>
  <c r="AF447" i="23"/>
  <c r="AD447" i="23"/>
  <c r="AC447" i="23"/>
  <c r="AB447" i="23"/>
  <c r="AA447" i="23"/>
  <c r="Y447" i="23"/>
  <c r="X447" i="23"/>
  <c r="W447" i="23"/>
  <c r="V447" i="23"/>
  <c r="T447" i="23"/>
  <c r="S447" i="23"/>
  <c r="R447" i="23"/>
  <c r="Q447" i="23"/>
  <c r="P447" i="23"/>
  <c r="O447" i="23"/>
  <c r="N447" i="23"/>
  <c r="L447" i="23"/>
  <c r="K447" i="23"/>
  <c r="J447" i="23"/>
  <c r="I447" i="23"/>
  <c r="H447" i="23"/>
  <c r="G447" i="23"/>
  <c r="F447" i="23"/>
  <c r="E447" i="23"/>
  <c r="D447" i="23"/>
  <c r="CC446" i="23"/>
  <c r="CB446" i="23"/>
  <c r="CA446" i="23"/>
  <c r="BZ446" i="23"/>
  <c r="BY446" i="23"/>
  <c r="BW446" i="23"/>
  <c r="BV446" i="23"/>
  <c r="BU446" i="23"/>
  <c r="BT446" i="23"/>
  <c r="BS446" i="23"/>
  <c r="BR446" i="23"/>
  <c r="BQ446" i="23"/>
  <c r="BP446" i="23"/>
  <c r="BO446" i="23"/>
  <c r="BN446" i="23"/>
  <c r="BM446" i="23"/>
  <c r="BL446" i="23"/>
  <c r="BK446" i="23"/>
  <c r="BJ446" i="23"/>
  <c r="BI446" i="23"/>
  <c r="BH446" i="23"/>
  <c r="BG446" i="23"/>
  <c r="BF446" i="23"/>
  <c r="BE446" i="23"/>
  <c r="BD446" i="23"/>
  <c r="BC446" i="23"/>
  <c r="BA446" i="23"/>
  <c r="AZ446" i="23"/>
  <c r="AY446" i="23"/>
  <c r="AX446" i="23"/>
  <c r="AW446" i="23"/>
  <c r="AV446" i="23"/>
  <c r="AU446" i="23"/>
  <c r="AT446" i="23"/>
  <c r="AS446" i="23"/>
  <c r="AR446" i="23"/>
  <c r="AP446" i="23"/>
  <c r="AO446" i="23"/>
  <c r="AN446" i="23"/>
  <c r="AM446" i="23"/>
  <c r="AL446" i="23"/>
  <c r="AK446" i="23"/>
  <c r="AJ446" i="23"/>
  <c r="AI446" i="23"/>
  <c r="AH446" i="23"/>
  <c r="AG446" i="23"/>
  <c r="AF446" i="23"/>
  <c r="AD446" i="23"/>
  <c r="AC446" i="23"/>
  <c r="AB446" i="23"/>
  <c r="AA446" i="23"/>
  <c r="Y446" i="23"/>
  <c r="X446" i="23"/>
  <c r="W446" i="23"/>
  <c r="V446" i="23"/>
  <c r="T446" i="23"/>
  <c r="S446" i="23"/>
  <c r="R446" i="23"/>
  <c r="Q446" i="23"/>
  <c r="P446" i="23"/>
  <c r="O446" i="23"/>
  <c r="N446" i="23"/>
  <c r="L446" i="23"/>
  <c r="K446" i="23"/>
  <c r="J446" i="23"/>
  <c r="I446" i="23"/>
  <c r="H446" i="23"/>
  <c r="G446" i="23"/>
  <c r="F446" i="23"/>
  <c r="E446" i="23"/>
  <c r="D446" i="23"/>
  <c r="CC445" i="23"/>
  <c r="CB445" i="23"/>
  <c r="CA445" i="23"/>
  <c r="BZ445" i="23"/>
  <c r="BY445" i="23"/>
  <c r="BW445" i="23"/>
  <c r="BV445" i="23"/>
  <c r="BU445" i="23"/>
  <c r="BT445" i="23"/>
  <c r="BS445" i="23"/>
  <c r="BR445" i="23"/>
  <c r="BQ445" i="23"/>
  <c r="BP445" i="23"/>
  <c r="BO445" i="23"/>
  <c r="BN445" i="23"/>
  <c r="BM445" i="23"/>
  <c r="BL445" i="23"/>
  <c r="BK445" i="23"/>
  <c r="BJ445" i="23"/>
  <c r="BI445" i="23"/>
  <c r="BH445" i="23"/>
  <c r="BG445" i="23"/>
  <c r="BF445" i="23"/>
  <c r="BE445" i="23"/>
  <c r="BD445" i="23"/>
  <c r="BC445" i="23"/>
  <c r="BA445" i="23"/>
  <c r="AZ445" i="23"/>
  <c r="AY445" i="23"/>
  <c r="AX445" i="23"/>
  <c r="AW445" i="23"/>
  <c r="AV445" i="23"/>
  <c r="AU445" i="23"/>
  <c r="AT445" i="23"/>
  <c r="AS445" i="23"/>
  <c r="AR445" i="23"/>
  <c r="AP445" i="23"/>
  <c r="AO445" i="23"/>
  <c r="AN445" i="23"/>
  <c r="AM445" i="23"/>
  <c r="AL445" i="23"/>
  <c r="AK445" i="23"/>
  <c r="AJ445" i="23"/>
  <c r="AI445" i="23"/>
  <c r="AH445" i="23"/>
  <c r="AG445" i="23"/>
  <c r="AF445" i="23"/>
  <c r="AD445" i="23"/>
  <c r="AC445" i="23"/>
  <c r="AB445" i="23"/>
  <c r="AA445" i="23"/>
  <c r="Y445" i="23"/>
  <c r="X445" i="23"/>
  <c r="W445" i="23"/>
  <c r="V445" i="23"/>
  <c r="T445" i="23"/>
  <c r="S445" i="23"/>
  <c r="R445" i="23"/>
  <c r="Q445" i="23"/>
  <c r="P445" i="23"/>
  <c r="O445" i="23"/>
  <c r="N445" i="23"/>
  <c r="L445" i="23"/>
  <c r="K445" i="23"/>
  <c r="J445" i="23"/>
  <c r="I445" i="23"/>
  <c r="H445" i="23"/>
  <c r="G445" i="23"/>
  <c r="F445" i="23"/>
  <c r="E445" i="23"/>
  <c r="D445" i="23"/>
  <c r="CC444" i="23"/>
  <c r="CB444" i="23"/>
  <c r="CA444" i="23"/>
  <c r="BZ444" i="23"/>
  <c r="BY444" i="23"/>
  <c r="BW444" i="23"/>
  <c r="BV444" i="23"/>
  <c r="BU444" i="23"/>
  <c r="BT444" i="23"/>
  <c r="BS444" i="23"/>
  <c r="BR444" i="23"/>
  <c r="BQ444" i="23"/>
  <c r="BP444" i="23"/>
  <c r="BO444" i="23"/>
  <c r="BN444" i="23"/>
  <c r="BM444" i="23"/>
  <c r="BL444" i="23"/>
  <c r="BK444" i="23"/>
  <c r="BJ444" i="23"/>
  <c r="BI444" i="23"/>
  <c r="BH444" i="23"/>
  <c r="BG444" i="23"/>
  <c r="BF444" i="23"/>
  <c r="BE444" i="23"/>
  <c r="BD444" i="23"/>
  <c r="BC444" i="23"/>
  <c r="BA444" i="23"/>
  <c r="AZ444" i="23"/>
  <c r="AY444" i="23"/>
  <c r="AX444" i="23"/>
  <c r="AW444" i="23"/>
  <c r="AV444" i="23"/>
  <c r="AU444" i="23"/>
  <c r="AT444" i="23"/>
  <c r="AS444" i="23"/>
  <c r="AR444" i="23"/>
  <c r="AP444" i="23"/>
  <c r="AO444" i="23"/>
  <c r="AN444" i="23"/>
  <c r="AM444" i="23"/>
  <c r="AL444" i="23"/>
  <c r="AK444" i="23"/>
  <c r="AJ444" i="23"/>
  <c r="AI444" i="23"/>
  <c r="AH444" i="23"/>
  <c r="AG444" i="23"/>
  <c r="AF444" i="23"/>
  <c r="AD444" i="23"/>
  <c r="AC444" i="23"/>
  <c r="AB444" i="23"/>
  <c r="AA444" i="23"/>
  <c r="Y444" i="23"/>
  <c r="X444" i="23"/>
  <c r="W444" i="23"/>
  <c r="V444" i="23"/>
  <c r="T444" i="23"/>
  <c r="S444" i="23"/>
  <c r="R444" i="23"/>
  <c r="Q444" i="23"/>
  <c r="P444" i="23"/>
  <c r="O444" i="23"/>
  <c r="N444" i="23"/>
  <c r="L444" i="23"/>
  <c r="K444" i="23"/>
  <c r="J444" i="23"/>
  <c r="I444" i="23"/>
  <c r="H444" i="23"/>
  <c r="G444" i="23"/>
  <c r="F444" i="23"/>
  <c r="E444" i="23"/>
  <c r="D444" i="23"/>
  <c r="CC443" i="23"/>
  <c r="CB443" i="23"/>
  <c r="CA443" i="23"/>
  <c r="BZ443" i="23"/>
  <c r="BY443" i="23"/>
  <c r="BW443" i="23"/>
  <c r="BV443" i="23"/>
  <c r="BU443" i="23"/>
  <c r="BT443" i="23"/>
  <c r="BS443" i="23"/>
  <c r="BR443" i="23"/>
  <c r="BQ443" i="23"/>
  <c r="BP443" i="23"/>
  <c r="BO443" i="23"/>
  <c r="BN443" i="23"/>
  <c r="BM443" i="23"/>
  <c r="BL443" i="23"/>
  <c r="BK443" i="23"/>
  <c r="BJ443" i="23"/>
  <c r="BI443" i="23"/>
  <c r="BH443" i="23"/>
  <c r="BG443" i="23"/>
  <c r="BF443" i="23"/>
  <c r="BE443" i="23"/>
  <c r="BD443" i="23"/>
  <c r="BC443" i="23"/>
  <c r="BA443" i="23"/>
  <c r="AZ443" i="23"/>
  <c r="AY443" i="23"/>
  <c r="AX443" i="23"/>
  <c r="AW443" i="23"/>
  <c r="AV443" i="23"/>
  <c r="AU443" i="23"/>
  <c r="AT443" i="23"/>
  <c r="AS443" i="23"/>
  <c r="AR443" i="23"/>
  <c r="AP443" i="23"/>
  <c r="AO443" i="23"/>
  <c r="AN443" i="23"/>
  <c r="AM443" i="23"/>
  <c r="AL443" i="23"/>
  <c r="AK443" i="23"/>
  <c r="AJ443" i="23"/>
  <c r="AI443" i="23"/>
  <c r="AH443" i="23"/>
  <c r="AG443" i="23"/>
  <c r="AF443" i="23"/>
  <c r="AD443" i="23"/>
  <c r="AC443" i="23"/>
  <c r="AB443" i="23"/>
  <c r="AA443" i="23"/>
  <c r="Y443" i="23"/>
  <c r="X443" i="23"/>
  <c r="W443" i="23"/>
  <c r="V443" i="23"/>
  <c r="T443" i="23"/>
  <c r="S443" i="23"/>
  <c r="R443" i="23"/>
  <c r="Q443" i="23"/>
  <c r="P443" i="23"/>
  <c r="O443" i="23"/>
  <c r="N443" i="23"/>
  <c r="L443" i="23"/>
  <c r="K443" i="23"/>
  <c r="J443" i="23"/>
  <c r="I443" i="23"/>
  <c r="H443" i="23"/>
  <c r="G443" i="23"/>
  <c r="F443" i="23"/>
  <c r="E443" i="23"/>
  <c r="D443" i="23"/>
  <c r="CC442" i="23"/>
  <c r="CB442" i="23"/>
  <c r="CA442" i="23"/>
  <c r="BZ442" i="23"/>
  <c r="BY442" i="23"/>
  <c r="BW442" i="23"/>
  <c r="BV442" i="23"/>
  <c r="BU442" i="23"/>
  <c r="BT442" i="23"/>
  <c r="BS442" i="23"/>
  <c r="BR442" i="23"/>
  <c r="BQ442" i="23"/>
  <c r="BP442" i="23"/>
  <c r="BO442" i="23"/>
  <c r="BN442" i="23"/>
  <c r="BM442" i="23"/>
  <c r="BL442" i="23"/>
  <c r="BK442" i="23"/>
  <c r="BJ442" i="23"/>
  <c r="BI442" i="23"/>
  <c r="BH442" i="23"/>
  <c r="BG442" i="23"/>
  <c r="BF442" i="23"/>
  <c r="BE442" i="23"/>
  <c r="BD442" i="23"/>
  <c r="BC442" i="23"/>
  <c r="BA442" i="23"/>
  <c r="AZ442" i="23"/>
  <c r="AY442" i="23"/>
  <c r="AX442" i="23"/>
  <c r="AW442" i="23"/>
  <c r="AV442" i="23"/>
  <c r="AU442" i="23"/>
  <c r="AT442" i="23"/>
  <c r="AS442" i="23"/>
  <c r="AR442" i="23"/>
  <c r="AP442" i="23"/>
  <c r="AO442" i="23"/>
  <c r="AN442" i="23"/>
  <c r="AM442" i="23"/>
  <c r="AL442" i="23"/>
  <c r="AK442" i="23"/>
  <c r="AJ442" i="23"/>
  <c r="AI442" i="23"/>
  <c r="AH442" i="23"/>
  <c r="AG442" i="23"/>
  <c r="AF442" i="23"/>
  <c r="AD442" i="23"/>
  <c r="AC442" i="23"/>
  <c r="AB442" i="23"/>
  <c r="AA442" i="23"/>
  <c r="Y442" i="23"/>
  <c r="X442" i="23"/>
  <c r="W442" i="23"/>
  <c r="V442" i="23"/>
  <c r="T442" i="23"/>
  <c r="S442" i="23"/>
  <c r="R442" i="23"/>
  <c r="Q442" i="23"/>
  <c r="P442" i="23"/>
  <c r="O442" i="23"/>
  <c r="N442" i="23"/>
  <c r="L442" i="23"/>
  <c r="K442" i="23"/>
  <c r="J442" i="23"/>
  <c r="I442" i="23"/>
  <c r="H442" i="23"/>
  <c r="G442" i="23"/>
  <c r="F442" i="23"/>
  <c r="E442" i="23"/>
  <c r="D442" i="23"/>
  <c r="CC441" i="23"/>
  <c r="CB441" i="23"/>
  <c r="CA441" i="23"/>
  <c r="BZ441" i="23"/>
  <c r="BY441" i="23"/>
  <c r="BW441" i="23"/>
  <c r="BV441" i="23"/>
  <c r="BU441" i="23"/>
  <c r="BT441" i="23"/>
  <c r="BS441" i="23"/>
  <c r="BR441" i="23"/>
  <c r="BQ441" i="23"/>
  <c r="BP441" i="23"/>
  <c r="BO441" i="23"/>
  <c r="BN441" i="23"/>
  <c r="BM441" i="23"/>
  <c r="BL441" i="23"/>
  <c r="BK441" i="23"/>
  <c r="BJ441" i="23"/>
  <c r="BI441" i="23"/>
  <c r="BH441" i="23"/>
  <c r="BG441" i="23"/>
  <c r="BF441" i="23"/>
  <c r="BE441" i="23"/>
  <c r="BD441" i="23"/>
  <c r="BC441" i="23"/>
  <c r="BA441" i="23"/>
  <c r="AZ441" i="23"/>
  <c r="AY441" i="23"/>
  <c r="AX441" i="23"/>
  <c r="AW441" i="23"/>
  <c r="AV441" i="23"/>
  <c r="AU441" i="23"/>
  <c r="AT441" i="23"/>
  <c r="AS441" i="23"/>
  <c r="AR441" i="23"/>
  <c r="AP441" i="23"/>
  <c r="AO441" i="23"/>
  <c r="AN441" i="23"/>
  <c r="AM441" i="23"/>
  <c r="AL441" i="23"/>
  <c r="AK441" i="23"/>
  <c r="AJ441" i="23"/>
  <c r="AI441" i="23"/>
  <c r="AH441" i="23"/>
  <c r="AG441" i="23"/>
  <c r="AF441" i="23"/>
  <c r="AD441" i="23"/>
  <c r="AC441" i="23"/>
  <c r="AB441" i="23"/>
  <c r="AA441" i="23"/>
  <c r="Y441" i="23"/>
  <c r="X441" i="23"/>
  <c r="W441" i="23"/>
  <c r="V441" i="23"/>
  <c r="T441" i="23"/>
  <c r="S441" i="23"/>
  <c r="R441" i="23"/>
  <c r="Q441" i="23"/>
  <c r="P441" i="23"/>
  <c r="O441" i="23"/>
  <c r="N441" i="23"/>
  <c r="L441" i="23"/>
  <c r="K441" i="23"/>
  <c r="J441" i="23"/>
  <c r="I441" i="23"/>
  <c r="H441" i="23"/>
  <c r="G441" i="23"/>
  <c r="F441" i="23"/>
  <c r="E441" i="23"/>
  <c r="D441" i="23"/>
  <c r="CC440" i="23"/>
  <c r="CB440" i="23"/>
  <c r="CA440" i="23"/>
  <c r="BZ440" i="23"/>
  <c r="BY440" i="23"/>
  <c r="BW440" i="23"/>
  <c r="BV440" i="23"/>
  <c r="BU440" i="23"/>
  <c r="BT440" i="23"/>
  <c r="BS440" i="23"/>
  <c r="BR440" i="23"/>
  <c r="BQ440" i="23"/>
  <c r="BP440" i="23"/>
  <c r="BO440" i="23"/>
  <c r="BN440" i="23"/>
  <c r="BM440" i="23"/>
  <c r="BL440" i="23"/>
  <c r="BK440" i="23"/>
  <c r="BJ440" i="23"/>
  <c r="BI440" i="23"/>
  <c r="BH440" i="23"/>
  <c r="BG440" i="23"/>
  <c r="BF440" i="23"/>
  <c r="BE440" i="23"/>
  <c r="BD440" i="23"/>
  <c r="BC440" i="23"/>
  <c r="BA440" i="23"/>
  <c r="AZ440" i="23"/>
  <c r="AY440" i="23"/>
  <c r="AX440" i="23"/>
  <c r="AW440" i="23"/>
  <c r="AV440" i="23"/>
  <c r="AU440" i="23"/>
  <c r="AT440" i="23"/>
  <c r="AS440" i="23"/>
  <c r="AR440" i="23"/>
  <c r="AP440" i="23"/>
  <c r="AO440" i="23"/>
  <c r="AN440" i="23"/>
  <c r="AM440" i="23"/>
  <c r="AL440" i="23"/>
  <c r="AK440" i="23"/>
  <c r="AJ440" i="23"/>
  <c r="AI440" i="23"/>
  <c r="AH440" i="23"/>
  <c r="AG440" i="23"/>
  <c r="AF440" i="23"/>
  <c r="AD440" i="23"/>
  <c r="AC440" i="23"/>
  <c r="AB440" i="23"/>
  <c r="AA440" i="23"/>
  <c r="Y440" i="23"/>
  <c r="X440" i="23"/>
  <c r="W440" i="23"/>
  <c r="V440" i="23"/>
  <c r="T440" i="23"/>
  <c r="S440" i="23"/>
  <c r="R440" i="23"/>
  <c r="Q440" i="23"/>
  <c r="P440" i="23"/>
  <c r="O440" i="23"/>
  <c r="N440" i="23"/>
  <c r="L440" i="23"/>
  <c r="K440" i="23"/>
  <c r="J440" i="23"/>
  <c r="I440" i="23"/>
  <c r="H440" i="23"/>
  <c r="G440" i="23"/>
  <c r="F440" i="23"/>
  <c r="E440" i="23"/>
  <c r="D440" i="23"/>
  <c r="CC439" i="23"/>
  <c r="CB439" i="23"/>
  <c r="CA439" i="23"/>
  <c r="BZ439" i="23"/>
  <c r="BY439" i="23"/>
  <c r="BW439" i="23"/>
  <c r="BV439" i="23"/>
  <c r="BU439" i="23"/>
  <c r="BT439" i="23"/>
  <c r="BS439" i="23"/>
  <c r="BR439" i="23"/>
  <c r="BQ439" i="23"/>
  <c r="BP439" i="23"/>
  <c r="BO439" i="23"/>
  <c r="BN439" i="23"/>
  <c r="BM439" i="23"/>
  <c r="BL439" i="23"/>
  <c r="BK439" i="23"/>
  <c r="BJ439" i="23"/>
  <c r="BI439" i="23"/>
  <c r="BH439" i="23"/>
  <c r="BG439" i="23"/>
  <c r="BF439" i="23"/>
  <c r="BE439" i="23"/>
  <c r="BD439" i="23"/>
  <c r="BC439" i="23"/>
  <c r="BA439" i="23"/>
  <c r="AZ439" i="23"/>
  <c r="AY439" i="23"/>
  <c r="AX439" i="23"/>
  <c r="AW439" i="23"/>
  <c r="AV439" i="23"/>
  <c r="AU439" i="23"/>
  <c r="AT439" i="23"/>
  <c r="AS439" i="23"/>
  <c r="AR439" i="23"/>
  <c r="AP439" i="23"/>
  <c r="AO439" i="23"/>
  <c r="AN439" i="23"/>
  <c r="AM439" i="23"/>
  <c r="AL439" i="23"/>
  <c r="AK439" i="23"/>
  <c r="AJ439" i="23"/>
  <c r="AI439" i="23"/>
  <c r="AH439" i="23"/>
  <c r="AG439" i="23"/>
  <c r="AF439" i="23"/>
  <c r="AD439" i="23"/>
  <c r="AC439" i="23"/>
  <c r="AB439" i="23"/>
  <c r="AA439" i="23"/>
  <c r="Y439" i="23"/>
  <c r="X439" i="23"/>
  <c r="W439" i="23"/>
  <c r="V439" i="23"/>
  <c r="T439" i="23"/>
  <c r="S439" i="23"/>
  <c r="R439" i="23"/>
  <c r="Q439" i="23"/>
  <c r="P439" i="23"/>
  <c r="O439" i="23"/>
  <c r="N439" i="23"/>
  <c r="L439" i="23"/>
  <c r="K439" i="23"/>
  <c r="J439" i="23"/>
  <c r="I439" i="23"/>
  <c r="H439" i="23"/>
  <c r="G439" i="23"/>
  <c r="F439" i="23"/>
  <c r="E439" i="23"/>
  <c r="D439" i="23"/>
  <c r="CC438" i="23"/>
  <c r="CB438" i="23"/>
  <c r="CA438" i="23"/>
  <c r="BZ438" i="23"/>
  <c r="BY438" i="23"/>
  <c r="BW438" i="23"/>
  <c r="BV438" i="23"/>
  <c r="BU438" i="23"/>
  <c r="BT438" i="23"/>
  <c r="BS438" i="23"/>
  <c r="BR438" i="23"/>
  <c r="BQ438" i="23"/>
  <c r="BP438" i="23"/>
  <c r="BO438" i="23"/>
  <c r="BN438" i="23"/>
  <c r="BM438" i="23"/>
  <c r="BL438" i="23"/>
  <c r="BK438" i="23"/>
  <c r="BJ438" i="23"/>
  <c r="BI438" i="23"/>
  <c r="BH438" i="23"/>
  <c r="BG438" i="23"/>
  <c r="BF438" i="23"/>
  <c r="BE438" i="23"/>
  <c r="BD438" i="23"/>
  <c r="BC438" i="23"/>
  <c r="BA438" i="23"/>
  <c r="AZ438" i="23"/>
  <c r="AY438" i="23"/>
  <c r="AX438" i="23"/>
  <c r="AW438" i="23"/>
  <c r="AV438" i="23"/>
  <c r="AU438" i="23"/>
  <c r="AT438" i="23"/>
  <c r="AS438" i="23"/>
  <c r="AR438" i="23"/>
  <c r="AP438" i="23"/>
  <c r="AO438" i="23"/>
  <c r="AN438" i="23"/>
  <c r="AM438" i="23"/>
  <c r="AL438" i="23"/>
  <c r="AK438" i="23"/>
  <c r="AJ438" i="23"/>
  <c r="AI438" i="23"/>
  <c r="AH438" i="23"/>
  <c r="AG438" i="23"/>
  <c r="AF438" i="23"/>
  <c r="AD438" i="23"/>
  <c r="AC438" i="23"/>
  <c r="AB438" i="23"/>
  <c r="AA438" i="23"/>
  <c r="Y438" i="23"/>
  <c r="X438" i="23"/>
  <c r="W438" i="23"/>
  <c r="V438" i="23"/>
  <c r="T438" i="23"/>
  <c r="S438" i="23"/>
  <c r="R438" i="23"/>
  <c r="Q438" i="23"/>
  <c r="P438" i="23"/>
  <c r="O438" i="23"/>
  <c r="N438" i="23"/>
  <c r="L438" i="23"/>
  <c r="K438" i="23"/>
  <c r="J438" i="23"/>
  <c r="I438" i="23"/>
  <c r="H438" i="23"/>
  <c r="G438" i="23"/>
  <c r="F438" i="23"/>
  <c r="E438" i="23"/>
  <c r="D438" i="23"/>
  <c r="CC437" i="23"/>
  <c r="CB437" i="23"/>
  <c r="CA437" i="23"/>
  <c r="BZ437" i="23"/>
  <c r="BY437" i="23"/>
  <c r="BW437" i="23"/>
  <c r="BV437" i="23"/>
  <c r="BU437" i="23"/>
  <c r="BT437" i="23"/>
  <c r="BS437" i="23"/>
  <c r="BR437" i="23"/>
  <c r="BQ437" i="23"/>
  <c r="BP437" i="23"/>
  <c r="BO437" i="23"/>
  <c r="BN437" i="23"/>
  <c r="BM437" i="23"/>
  <c r="BL437" i="23"/>
  <c r="BK437" i="23"/>
  <c r="BJ437" i="23"/>
  <c r="BI437" i="23"/>
  <c r="BH437" i="23"/>
  <c r="BG437" i="23"/>
  <c r="BF437" i="23"/>
  <c r="BE437" i="23"/>
  <c r="BD437" i="23"/>
  <c r="BC437" i="23"/>
  <c r="BA437" i="23"/>
  <c r="AZ437" i="23"/>
  <c r="AY437" i="23"/>
  <c r="AX437" i="23"/>
  <c r="AW437" i="23"/>
  <c r="AV437" i="23"/>
  <c r="AU437" i="23"/>
  <c r="AT437" i="23"/>
  <c r="AS437" i="23"/>
  <c r="AR437" i="23"/>
  <c r="AP437" i="23"/>
  <c r="AO437" i="23"/>
  <c r="AN437" i="23"/>
  <c r="AM437" i="23"/>
  <c r="AL437" i="23"/>
  <c r="AK437" i="23"/>
  <c r="AJ437" i="23"/>
  <c r="AI437" i="23"/>
  <c r="AH437" i="23"/>
  <c r="AG437" i="23"/>
  <c r="AF437" i="23"/>
  <c r="AD437" i="23"/>
  <c r="AC437" i="23"/>
  <c r="AB437" i="23"/>
  <c r="AA437" i="23"/>
  <c r="Y437" i="23"/>
  <c r="X437" i="23"/>
  <c r="W437" i="23"/>
  <c r="V437" i="23"/>
  <c r="T437" i="23"/>
  <c r="S437" i="23"/>
  <c r="R437" i="23"/>
  <c r="Q437" i="23"/>
  <c r="P437" i="23"/>
  <c r="O437" i="23"/>
  <c r="N437" i="23"/>
  <c r="L437" i="23"/>
  <c r="K437" i="23"/>
  <c r="J437" i="23"/>
  <c r="I437" i="23"/>
  <c r="H437" i="23"/>
  <c r="G437" i="23"/>
  <c r="F437" i="23"/>
  <c r="E437" i="23"/>
  <c r="D437" i="23"/>
  <c r="CC436" i="23"/>
  <c r="CB436" i="23"/>
  <c r="CA436" i="23"/>
  <c r="BZ436" i="23"/>
  <c r="BY436" i="23"/>
  <c r="BW436" i="23"/>
  <c r="BV436" i="23"/>
  <c r="BU436" i="23"/>
  <c r="BT436" i="23"/>
  <c r="BS436" i="23"/>
  <c r="BR436" i="23"/>
  <c r="BQ436" i="23"/>
  <c r="BP436" i="23"/>
  <c r="BO436" i="23"/>
  <c r="BN436" i="23"/>
  <c r="BM436" i="23"/>
  <c r="BL436" i="23"/>
  <c r="BK436" i="23"/>
  <c r="BJ436" i="23"/>
  <c r="BI436" i="23"/>
  <c r="BH436" i="23"/>
  <c r="BG436" i="23"/>
  <c r="BF436" i="23"/>
  <c r="BE436" i="23"/>
  <c r="BD436" i="23"/>
  <c r="BC436" i="23"/>
  <c r="BA436" i="23"/>
  <c r="AZ436" i="23"/>
  <c r="AY436" i="23"/>
  <c r="AX436" i="23"/>
  <c r="AW436" i="23"/>
  <c r="AV436" i="23"/>
  <c r="AU436" i="23"/>
  <c r="AT436" i="23"/>
  <c r="AS436" i="23"/>
  <c r="AR436" i="23"/>
  <c r="AP436" i="23"/>
  <c r="AO436" i="23"/>
  <c r="AN436" i="23"/>
  <c r="AM436" i="23"/>
  <c r="AL436" i="23"/>
  <c r="AK436" i="23"/>
  <c r="AJ436" i="23"/>
  <c r="AI436" i="23"/>
  <c r="AH436" i="23"/>
  <c r="AG436" i="23"/>
  <c r="AF436" i="23"/>
  <c r="AD436" i="23"/>
  <c r="AC436" i="23"/>
  <c r="AB436" i="23"/>
  <c r="AA436" i="23"/>
  <c r="Y436" i="23"/>
  <c r="X436" i="23"/>
  <c r="W436" i="23"/>
  <c r="V436" i="23"/>
  <c r="T436" i="23"/>
  <c r="S436" i="23"/>
  <c r="R436" i="23"/>
  <c r="Q436" i="23"/>
  <c r="P436" i="23"/>
  <c r="O436" i="23"/>
  <c r="N436" i="23"/>
  <c r="L436" i="23"/>
  <c r="K436" i="23"/>
  <c r="J436" i="23"/>
  <c r="I436" i="23"/>
  <c r="H436" i="23"/>
  <c r="G436" i="23"/>
  <c r="F436" i="23"/>
  <c r="E436" i="23"/>
  <c r="D436" i="23"/>
  <c r="CC435" i="23"/>
  <c r="CB435" i="23"/>
  <c r="CA435" i="23"/>
  <c r="BZ435" i="23"/>
  <c r="BY435" i="23"/>
  <c r="BW435" i="23"/>
  <c r="BV435" i="23"/>
  <c r="BU435" i="23"/>
  <c r="BT435" i="23"/>
  <c r="BS435" i="23"/>
  <c r="BR435" i="23"/>
  <c r="BQ435" i="23"/>
  <c r="BP435" i="23"/>
  <c r="BO435" i="23"/>
  <c r="BN435" i="23"/>
  <c r="BM435" i="23"/>
  <c r="BL435" i="23"/>
  <c r="BK435" i="23"/>
  <c r="BJ435" i="23"/>
  <c r="BI435" i="23"/>
  <c r="BH435" i="23"/>
  <c r="BG435" i="23"/>
  <c r="BF435" i="23"/>
  <c r="BE435" i="23"/>
  <c r="BD435" i="23"/>
  <c r="BC435" i="23"/>
  <c r="BA435" i="23"/>
  <c r="AZ435" i="23"/>
  <c r="AY435" i="23"/>
  <c r="AX435" i="23"/>
  <c r="AW435" i="23"/>
  <c r="AV435" i="23"/>
  <c r="AU435" i="23"/>
  <c r="AT435" i="23"/>
  <c r="AS435" i="23"/>
  <c r="AR435" i="23"/>
  <c r="AP435" i="23"/>
  <c r="AO435" i="23"/>
  <c r="AN435" i="23"/>
  <c r="AM435" i="23"/>
  <c r="AL435" i="23"/>
  <c r="AK435" i="23"/>
  <c r="AJ435" i="23"/>
  <c r="AI435" i="23"/>
  <c r="AH435" i="23"/>
  <c r="AG435" i="23"/>
  <c r="AF435" i="23"/>
  <c r="AD435" i="23"/>
  <c r="AC435" i="23"/>
  <c r="AB435" i="23"/>
  <c r="AA435" i="23"/>
  <c r="Y435" i="23"/>
  <c r="X435" i="23"/>
  <c r="W435" i="23"/>
  <c r="V435" i="23"/>
  <c r="T435" i="23"/>
  <c r="S435" i="23"/>
  <c r="R435" i="23"/>
  <c r="Q435" i="23"/>
  <c r="P435" i="23"/>
  <c r="O435" i="23"/>
  <c r="N435" i="23"/>
  <c r="L435" i="23"/>
  <c r="K435" i="23"/>
  <c r="J435" i="23"/>
  <c r="I435" i="23"/>
  <c r="H435" i="23"/>
  <c r="G435" i="23"/>
  <c r="F435" i="23"/>
  <c r="E435" i="23"/>
  <c r="D435" i="23"/>
  <c r="CC434" i="23"/>
  <c r="CB434" i="23"/>
  <c r="CA434" i="23"/>
  <c r="BZ434" i="23"/>
  <c r="BY434" i="23"/>
  <c r="BW434" i="23"/>
  <c r="BV434" i="23"/>
  <c r="BU434" i="23"/>
  <c r="BT434" i="23"/>
  <c r="BS434" i="23"/>
  <c r="BR434" i="23"/>
  <c r="BQ434" i="23"/>
  <c r="BP434" i="23"/>
  <c r="BO434" i="23"/>
  <c r="BN434" i="23"/>
  <c r="BM434" i="23"/>
  <c r="BL434" i="23"/>
  <c r="BK434" i="23"/>
  <c r="BJ434" i="23"/>
  <c r="BI434" i="23"/>
  <c r="BH434" i="23"/>
  <c r="BG434" i="23"/>
  <c r="BF434" i="23"/>
  <c r="BE434" i="23"/>
  <c r="BD434" i="23"/>
  <c r="BC434" i="23"/>
  <c r="BA434" i="23"/>
  <c r="AZ434" i="23"/>
  <c r="AY434" i="23"/>
  <c r="AX434" i="23"/>
  <c r="AW434" i="23"/>
  <c r="AV434" i="23"/>
  <c r="AU434" i="23"/>
  <c r="AT434" i="23"/>
  <c r="AS434" i="23"/>
  <c r="AR434" i="23"/>
  <c r="AP434" i="23"/>
  <c r="AO434" i="23"/>
  <c r="AN434" i="23"/>
  <c r="AM434" i="23"/>
  <c r="AL434" i="23"/>
  <c r="AK434" i="23"/>
  <c r="AJ434" i="23"/>
  <c r="AI434" i="23"/>
  <c r="AH434" i="23"/>
  <c r="AG434" i="23"/>
  <c r="AF434" i="23"/>
  <c r="AD434" i="23"/>
  <c r="AC434" i="23"/>
  <c r="AB434" i="23"/>
  <c r="AA434" i="23"/>
  <c r="Y434" i="23"/>
  <c r="X434" i="23"/>
  <c r="W434" i="23"/>
  <c r="V434" i="23"/>
  <c r="T434" i="23"/>
  <c r="S434" i="23"/>
  <c r="R434" i="23"/>
  <c r="Q434" i="23"/>
  <c r="P434" i="23"/>
  <c r="O434" i="23"/>
  <c r="N434" i="23"/>
  <c r="L434" i="23"/>
  <c r="K434" i="23"/>
  <c r="J434" i="23"/>
  <c r="I434" i="23"/>
  <c r="H434" i="23"/>
  <c r="G434" i="23"/>
  <c r="F434" i="23"/>
  <c r="E434" i="23"/>
  <c r="D434" i="23"/>
  <c r="CC433" i="23"/>
  <c r="CB433" i="23"/>
  <c r="CA433" i="23"/>
  <c r="BZ433" i="23"/>
  <c r="BY433" i="23"/>
  <c r="BW433" i="23"/>
  <c r="BV433" i="23"/>
  <c r="BU433" i="23"/>
  <c r="BT433" i="23"/>
  <c r="BS433" i="23"/>
  <c r="BR433" i="23"/>
  <c r="BQ433" i="23"/>
  <c r="BP433" i="23"/>
  <c r="BO433" i="23"/>
  <c r="BN433" i="23"/>
  <c r="BM433" i="23"/>
  <c r="BL433" i="23"/>
  <c r="BK433" i="23"/>
  <c r="BJ433" i="23"/>
  <c r="BI433" i="23"/>
  <c r="BH433" i="23"/>
  <c r="BG433" i="23"/>
  <c r="BF433" i="23"/>
  <c r="BE433" i="23"/>
  <c r="BD433" i="23"/>
  <c r="BC433" i="23"/>
  <c r="BA433" i="23"/>
  <c r="AZ433" i="23"/>
  <c r="AY433" i="23"/>
  <c r="AX433" i="23"/>
  <c r="AW433" i="23"/>
  <c r="AV433" i="23"/>
  <c r="AU433" i="23"/>
  <c r="AT433" i="23"/>
  <c r="AS433" i="23"/>
  <c r="AR433" i="23"/>
  <c r="AP433" i="23"/>
  <c r="AO433" i="23"/>
  <c r="AN433" i="23"/>
  <c r="AM433" i="23"/>
  <c r="AL433" i="23"/>
  <c r="AK433" i="23"/>
  <c r="AJ433" i="23"/>
  <c r="AI433" i="23"/>
  <c r="AH433" i="23"/>
  <c r="AG433" i="23"/>
  <c r="AF433" i="23"/>
  <c r="AD433" i="23"/>
  <c r="AC433" i="23"/>
  <c r="AB433" i="23"/>
  <c r="AA433" i="23"/>
  <c r="Y433" i="23"/>
  <c r="X433" i="23"/>
  <c r="W433" i="23"/>
  <c r="V433" i="23"/>
  <c r="T433" i="23"/>
  <c r="S433" i="23"/>
  <c r="R433" i="23"/>
  <c r="Q433" i="23"/>
  <c r="P433" i="23"/>
  <c r="O433" i="23"/>
  <c r="N433" i="23"/>
  <c r="L433" i="23"/>
  <c r="K433" i="23"/>
  <c r="J433" i="23"/>
  <c r="I433" i="23"/>
  <c r="H433" i="23"/>
  <c r="G433" i="23"/>
  <c r="F433" i="23"/>
  <c r="E433" i="23"/>
  <c r="D433" i="23"/>
  <c r="CC432" i="23"/>
  <c r="CB432" i="23"/>
  <c r="CA432" i="23"/>
  <c r="BZ432" i="23"/>
  <c r="BY432" i="23"/>
  <c r="BW432" i="23"/>
  <c r="BV432" i="23"/>
  <c r="BU432" i="23"/>
  <c r="BT432" i="23"/>
  <c r="BS432" i="23"/>
  <c r="BR432" i="23"/>
  <c r="BQ432" i="23"/>
  <c r="BP432" i="23"/>
  <c r="BO432" i="23"/>
  <c r="BN432" i="23"/>
  <c r="BM432" i="23"/>
  <c r="BL432" i="23"/>
  <c r="BK432" i="23"/>
  <c r="BJ432" i="23"/>
  <c r="BI432" i="23"/>
  <c r="BH432" i="23"/>
  <c r="BG432" i="23"/>
  <c r="BF432" i="23"/>
  <c r="BE432" i="23"/>
  <c r="BD432" i="23"/>
  <c r="BC432" i="23"/>
  <c r="BA432" i="23"/>
  <c r="AZ432" i="23"/>
  <c r="AY432" i="23"/>
  <c r="AX432" i="23"/>
  <c r="AW432" i="23"/>
  <c r="AV432" i="23"/>
  <c r="AU432" i="23"/>
  <c r="AT432" i="23"/>
  <c r="AS432" i="23"/>
  <c r="AR432" i="23"/>
  <c r="AP432" i="23"/>
  <c r="AO432" i="23"/>
  <c r="AN432" i="23"/>
  <c r="AM432" i="23"/>
  <c r="AL432" i="23"/>
  <c r="AK432" i="23"/>
  <c r="AJ432" i="23"/>
  <c r="AI432" i="23"/>
  <c r="AH432" i="23"/>
  <c r="AG432" i="23"/>
  <c r="AF432" i="23"/>
  <c r="AD432" i="23"/>
  <c r="AC432" i="23"/>
  <c r="AB432" i="23"/>
  <c r="AA432" i="23"/>
  <c r="Y432" i="23"/>
  <c r="X432" i="23"/>
  <c r="W432" i="23"/>
  <c r="V432" i="23"/>
  <c r="T432" i="23"/>
  <c r="S432" i="23"/>
  <c r="R432" i="23"/>
  <c r="Q432" i="23"/>
  <c r="P432" i="23"/>
  <c r="O432" i="23"/>
  <c r="N432" i="23"/>
  <c r="L432" i="23"/>
  <c r="K432" i="23"/>
  <c r="J432" i="23"/>
  <c r="I432" i="23"/>
  <c r="H432" i="23"/>
  <c r="G432" i="23"/>
  <c r="F432" i="23"/>
  <c r="E432" i="23"/>
  <c r="D432" i="23"/>
  <c r="CC431" i="23"/>
  <c r="CB431" i="23"/>
  <c r="CA431" i="23"/>
  <c r="BZ431" i="23"/>
  <c r="BY431" i="23"/>
  <c r="BW431" i="23"/>
  <c r="BV431" i="23"/>
  <c r="BU431" i="23"/>
  <c r="BT431" i="23"/>
  <c r="BS431" i="23"/>
  <c r="BR431" i="23"/>
  <c r="BQ431" i="23"/>
  <c r="BP431" i="23"/>
  <c r="BO431" i="23"/>
  <c r="BN431" i="23"/>
  <c r="BM431" i="23"/>
  <c r="BL431" i="23"/>
  <c r="BK431" i="23"/>
  <c r="BJ431" i="23"/>
  <c r="BI431" i="23"/>
  <c r="BH431" i="23"/>
  <c r="BG431" i="23"/>
  <c r="BF431" i="23"/>
  <c r="BE431" i="23"/>
  <c r="BD431" i="23"/>
  <c r="BC431" i="23"/>
  <c r="BA431" i="23"/>
  <c r="AZ431" i="23"/>
  <c r="AY431" i="23"/>
  <c r="AX431" i="23"/>
  <c r="AW431" i="23"/>
  <c r="AV431" i="23"/>
  <c r="AU431" i="23"/>
  <c r="AT431" i="23"/>
  <c r="AS431" i="23"/>
  <c r="AR431" i="23"/>
  <c r="AP431" i="23"/>
  <c r="AO431" i="23"/>
  <c r="AN431" i="23"/>
  <c r="AM431" i="23"/>
  <c r="AL431" i="23"/>
  <c r="AK431" i="23"/>
  <c r="AJ431" i="23"/>
  <c r="AI431" i="23"/>
  <c r="AH431" i="23"/>
  <c r="AG431" i="23"/>
  <c r="AF431" i="23"/>
  <c r="AD431" i="23"/>
  <c r="AC431" i="23"/>
  <c r="AB431" i="23"/>
  <c r="AA431" i="23"/>
  <c r="Y431" i="23"/>
  <c r="X431" i="23"/>
  <c r="W431" i="23"/>
  <c r="V431" i="23"/>
  <c r="T431" i="23"/>
  <c r="S431" i="23"/>
  <c r="R431" i="23"/>
  <c r="Q431" i="23"/>
  <c r="P431" i="23"/>
  <c r="O431" i="23"/>
  <c r="N431" i="23"/>
  <c r="L431" i="23"/>
  <c r="K431" i="23"/>
  <c r="J431" i="23"/>
  <c r="I431" i="23"/>
  <c r="H431" i="23"/>
  <c r="G431" i="23"/>
  <c r="F431" i="23"/>
  <c r="E431" i="23"/>
  <c r="D431" i="23"/>
  <c r="CC430" i="23"/>
  <c r="CB430" i="23"/>
  <c r="CA430" i="23"/>
  <c r="BZ430" i="23"/>
  <c r="BY430" i="23"/>
  <c r="BW430" i="23"/>
  <c r="BV430" i="23"/>
  <c r="BU430" i="23"/>
  <c r="BT430" i="23"/>
  <c r="BS430" i="23"/>
  <c r="BR430" i="23"/>
  <c r="BQ430" i="23"/>
  <c r="BP430" i="23"/>
  <c r="BO430" i="23"/>
  <c r="BN430" i="23"/>
  <c r="BM430" i="23"/>
  <c r="BL430" i="23"/>
  <c r="BK430" i="23"/>
  <c r="BJ430" i="23"/>
  <c r="BI430" i="23"/>
  <c r="BH430" i="23"/>
  <c r="BG430" i="23"/>
  <c r="BF430" i="23"/>
  <c r="BE430" i="23"/>
  <c r="BD430" i="23"/>
  <c r="BC430" i="23"/>
  <c r="BA430" i="23"/>
  <c r="AZ430" i="23"/>
  <c r="AY430" i="23"/>
  <c r="AX430" i="23"/>
  <c r="AW430" i="23"/>
  <c r="AV430" i="23"/>
  <c r="AU430" i="23"/>
  <c r="AT430" i="23"/>
  <c r="AS430" i="23"/>
  <c r="AR430" i="23"/>
  <c r="AP430" i="23"/>
  <c r="AO430" i="23"/>
  <c r="AN430" i="23"/>
  <c r="AM430" i="23"/>
  <c r="AL430" i="23"/>
  <c r="AK430" i="23"/>
  <c r="AJ430" i="23"/>
  <c r="AI430" i="23"/>
  <c r="AH430" i="23"/>
  <c r="AG430" i="23"/>
  <c r="AF430" i="23"/>
  <c r="AD430" i="23"/>
  <c r="AC430" i="23"/>
  <c r="AB430" i="23"/>
  <c r="AA430" i="23"/>
  <c r="Y430" i="23"/>
  <c r="X430" i="23"/>
  <c r="W430" i="23"/>
  <c r="V430" i="23"/>
  <c r="T430" i="23"/>
  <c r="S430" i="23"/>
  <c r="R430" i="23"/>
  <c r="Q430" i="23"/>
  <c r="P430" i="23"/>
  <c r="O430" i="23"/>
  <c r="N430" i="23"/>
  <c r="L430" i="23"/>
  <c r="K430" i="23"/>
  <c r="J430" i="23"/>
  <c r="I430" i="23"/>
  <c r="H430" i="23"/>
  <c r="G430" i="23"/>
  <c r="F430" i="23"/>
  <c r="E430" i="23"/>
  <c r="D430" i="23"/>
  <c r="CC429" i="23"/>
  <c r="CB429" i="23"/>
  <c r="CA429" i="23"/>
  <c r="BZ429" i="23"/>
  <c r="BY429" i="23"/>
  <c r="BW429" i="23"/>
  <c r="BV429" i="23"/>
  <c r="BU429" i="23"/>
  <c r="BT429" i="23"/>
  <c r="BS429" i="23"/>
  <c r="BR429" i="23"/>
  <c r="BQ429" i="23"/>
  <c r="BP429" i="23"/>
  <c r="BO429" i="23"/>
  <c r="BN429" i="23"/>
  <c r="BM429" i="23"/>
  <c r="BL429" i="23"/>
  <c r="BK429" i="23"/>
  <c r="BJ429" i="23"/>
  <c r="BI429" i="23"/>
  <c r="BH429" i="23"/>
  <c r="BG429" i="23"/>
  <c r="BF429" i="23"/>
  <c r="BE429" i="23"/>
  <c r="BD429" i="23"/>
  <c r="BC429" i="23"/>
  <c r="BA429" i="23"/>
  <c r="AZ429" i="23"/>
  <c r="AY429" i="23"/>
  <c r="AX429" i="23"/>
  <c r="AW429" i="23"/>
  <c r="AV429" i="23"/>
  <c r="AU429" i="23"/>
  <c r="AT429" i="23"/>
  <c r="AS429" i="23"/>
  <c r="AR429" i="23"/>
  <c r="AP429" i="23"/>
  <c r="AO429" i="23"/>
  <c r="AN429" i="23"/>
  <c r="AM429" i="23"/>
  <c r="AL429" i="23"/>
  <c r="AK429" i="23"/>
  <c r="AJ429" i="23"/>
  <c r="AI429" i="23"/>
  <c r="AH429" i="23"/>
  <c r="AG429" i="23"/>
  <c r="AF429" i="23"/>
  <c r="AD429" i="23"/>
  <c r="AC429" i="23"/>
  <c r="AB429" i="23"/>
  <c r="AA429" i="23"/>
  <c r="Y429" i="23"/>
  <c r="X429" i="23"/>
  <c r="W429" i="23"/>
  <c r="V429" i="23"/>
  <c r="T429" i="23"/>
  <c r="S429" i="23"/>
  <c r="R429" i="23"/>
  <c r="Q429" i="23"/>
  <c r="P429" i="23"/>
  <c r="O429" i="23"/>
  <c r="N429" i="23"/>
  <c r="L429" i="23"/>
  <c r="K429" i="23"/>
  <c r="J429" i="23"/>
  <c r="I429" i="23"/>
  <c r="H429" i="23"/>
  <c r="G429" i="23"/>
  <c r="F429" i="23"/>
  <c r="E429" i="23"/>
  <c r="D429" i="23"/>
  <c r="CC428" i="23"/>
  <c r="CB428" i="23"/>
  <c r="CA428" i="23"/>
  <c r="BZ428" i="23"/>
  <c r="BY428" i="23"/>
  <c r="BW428" i="23"/>
  <c r="BV428" i="23"/>
  <c r="BU428" i="23"/>
  <c r="BT428" i="23"/>
  <c r="BS428" i="23"/>
  <c r="BR428" i="23"/>
  <c r="BQ428" i="23"/>
  <c r="BP428" i="23"/>
  <c r="BO428" i="23"/>
  <c r="BN428" i="23"/>
  <c r="BM428" i="23"/>
  <c r="BL428" i="23"/>
  <c r="BK428" i="23"/>
  <c r="BJ428" i="23"/>
  <c r="BI428" i="23"/>
  <c r="BH428" i="23"/>
  <c r="BG428" i="23"/>
  <c r="BF428" i="23"/>
  <c r="BE428" i="23"/>
  <c r="BD428" i="23"/>
  <c r="BC428" i="23"/>
  <c r="BA428" i="23"/>
  <c r="AZ428" i="23"/>
  <c r="AY428" i="23"/>
  <c r="AX428" i="23"/>
  <c r="AW428" i="23"/>
  <c r="AV428" i="23"/>
  <c r="AU428" i="23"/>
  <c r="AT428" i="23"/>
  <c r="AS428" i="23"/>
  <c r="AR428" i="23"/>
  <c r="AP428" i="23"/>
  <c r="AO428" i="23"/>
  <c r="AN428" i="23"/>
  <c r="AM428" i="23"/>
  <c r="AL428" i="23"/>
  <c r="AK428" i="23"/>
  <c r="AJ428" i="23"/>
  <c r="AI428" i="23"/>
  <c r="AH428" i="23"/>
  <c r="AG428" i="23"/>
  <c r="AF428" i="23"/>
  <c r="AD428" i="23"/>
  <c r="AC428" i="23"/>
  <c r="AB428" i="23"/>
  <c r="AA428" i="23"/>
  <c r="Y428" i="23"/>
  <c r="X428" i="23"/>
  <c r="W428" i="23"/>
  <c r="V428" i="23"/>
  <c r="T428" i="23"/>
  <c r="S428" i="23"/>
  <c r="R428" i="23"/>
  <c r="Q428" i="23"/>
  <c r="P428" i="23"/>
  <c r="O428" i="23"/>
  <c r="N428" i="23"/>
  <c r="L428" i="23"/>
  <c r="K428" i="23"/>
  <c r="J428" i="23"/>
  <c r="I428" i="23"/>
  <c r="H428" i="23"/>
  <c r="G428" i="23"/>
  <c r="F428" i="23"/>
  <c r="E428" i="23"/>
  <c r="D428" i="23"/>
  <c r="CC427" i="23"/>
  <c r="CB427" i="23"/>
  <c r="CA427" i="23"/>
  <c r="BZ427" i="23"/>
  <c r="BY427" i="23"/>
  <c r="BW427" i="23"/>
  <c r="BV427" i="23"/>
  <c r="BU427" i="23"/>
  <c r="BT427" i="23"/>
  <c r="BS427" i="23"/>
  <c r="BR427" i="23"/>
  <c r="BQ427" i="23"/>
  <c r="BP427" i="23"/>
  <c r="BO427" i="23"/>
  <c r="BN427" i="23"/>
  <c r="BM427" i="23"/>
  <c r="BL427" i="23"/>
  <c r="BK427" i="23"/>
  <c r="BJ427" i="23"/>
  <c r="BI427" i="23"/>
  <c r="BH427" i="23"/>
  <c r="BG427" i="23"/>
  <c r="BF427" i="23"/>
  <c r="BE427" i="23"/>
  <c r="BD427" i="23"/>
  <c r="BC427" i="23"/>
  <c r="BA427" i="23"/>
  <c r="AZ427" i="23"/>
  <c r="AY427" i="23"/>
  <c r="AX427" i="23"/>
  <c r="AW427" i="23"/>
  <c r="AV427" i="23"/>
  <c r="AU427" i="23"/>
  <c r="AT427" i="23"/>
  <c r="AS427" i="23"/>
  <c r="AR427" i="23"/>
  <c r="AP427" i="23"/>
  <c r="AO427" i="23"/>
  <c r="AN427" i="23"/>
  <c r="AM427" i="23"/>
  <c r="AL427" i="23"/>
  <c r="AK427" i="23"/>
  <c r="AJ427" i="23"/>
  <c r="AI427" i="23"/>
  <c r="AH427" i="23"/>
  <c r="AG427" i="23"/>
  <c r="AF427" i="23"/>
  <c r="AD427" i="23"/>
  <c r="AC427" i="23"/>
  <c r="AB427" i="23"/>
  <c r="AA427" i="23"/>
  <c r="Y427" i="23"/>
  <c r="X427" i="23"/>
  <c r="W427" i="23"/>
  <c r="V427" i="23"/>
  <c r="T427" i="23"/>
  <c r="S427" i="23"/>
  <c r="R427" i="23"/>
  <c r="Q427" i="23"/>
  <c r="P427" i="23"/>
  <c r="O427" i="23"/>
  <c r="N427" i="23"/>
  <c r="L427" i="23"/>
  <c r="K427" i="23"/>
  <c r="J427" i="23"/>
  <c r="I427" i="23"/>
  <c r="H427" i="23"/>
  <c r="G427" i="23"/>
  <c r="F427" i="23"/>
  <c r="E427" i="23"/>
  <c r="D427" i="23"/>
  <c r="CC426" i="23"/>
  <c r="CB426" i="23"/>
  <c r="CA426" i="23"/>
  <c r="BZ426" i="23"/>
  <c r="BY426" i="23"/>
  <c r="BW426" i="23"/>
  <c r="BV426" i="23"/>
  <c r="BU426" i="23"/>
  <c r="BT426" i="23"/>
  <c r="BS426" i="23"/>
  <c r="BR426" i="23"/>
  <c r="BQ426" i="23"/>
  <c r="BP426" i="23"/>
  <c r="BO426" i="23"/>
  <c r="BN426" i="23"/>
  <c r="BM426" i="23"/>
  <c r="BL426" i="23"/>
  <c r="BK426" i="23"/>
  <c r="BJ426" i="23"/>
  <c r="BI426" i="23"/>
  <c r="BH426" i="23"/>
  <c r="BG426" i="23"/>
  <c r="BF426" i="23"/>
  <c r="BE426" i="23"/>
  <c r="BD426" i="23"/>
  <c r="BC426" i="23"/>
  <c r="BA426" i="23"/>
  <c r="AZ426" i="23"/>
  <c r="AY426" i="23"/>
  <c r="AX426" i="23"/>
  <c r="AW426" i="23"/>
  <c r="AV426" i="23"/>
  <c r="AU426" i="23"/>
  <c r="AT426" i="23"/>
  <c r="AS426" i="23"/>
  <c r="AR426" i="23"/>
  <c r="AP426" i="23"/>
  <c r="AO426" i="23"/>
  <c r="AN426" i="23"/>
  <c r="AM426" i="23"/>
  <c r="AL426" i="23"/>
  <c r="AK426" i="23"/>
  <c r="AJ426" i="23"/>
  <c r="AI426" i="23"/>
  <c r="AH426" i="23"/>
  <c r="AG426" i="23"/>
  <c r="AF426" i="23"/>
  <c r="AD426" i="23"/>
  <c r="AC426" i="23"/>
  <c r="AB426" i="23"/>
  <c r="AA426" i="23"/>
  <c r="Y426" i="23"/>
  <c r="X426" i="23"/>
  <c r="W426" i="23"/>
  <c r="V426" i="23"/>
  <c r="T426" i="23"/>
  <c r="S426" i="23"/>
  <c r="R426" i="23"/>
  <c r="Q426" i="23"/>
  <c r="P426" i="23"/>
  <c r="O426" i="23"/>
  <c r="N426" i="23"/>
  <c r="L426" i="23"/>
  <c r="K426" i="23"/>
  <c r="J426" i="23"/>
  <c r="I426" i="23"/>
  <c r="H426" i="23"/>
  <c r="G426" i="23"/>
  <c r="F426" i="23"/>
  <c r="E426" i="23"/>
  <c r="D426" i="23"/>
  <c r="CC425" i="23"/>
  <c r="CB425" i="23"/>
  <c r="CA425" i="23"/>
  <c r="BZ425" i="23"/>
  <c r="BY425" i="23"/>
  <c r="BW425" i="23"/>
  <c r="BV425" i="23"/>
  <c r="BU425" i="23"/>
  <c r="BT425" i="23"/>
  <c r="BS425" i="23"/>
  <c r="BR425" i="23"/>
  <c r="BQ425" i="23"/>
  <c r="BP425" i="23"/>
  <c r="BO425" i="23"/>
  <c r="BN425" i="23"/>
  <c r="BM425" i="23"/>
  <c r="BL425" i="23"/>
  <c r="BK425" i="23"/>
  <c r="BJ425" i="23"/>
  <c r="BI425" i="23"/>
  <c r="BH425" i="23"/>
  <c r="BG425" i="23"/>
  <c r="BF425" i="23"/>
  <c r="BE425" i="23"/>
  <c r="BD425" i="23"/>
  <c r="BC425" i="23"/>
  <c r="BA425" i="23"/>
  <c r="AZ425" i="23"/>
  <c r="AY425" i="23"/>
  <c r="AX425" i="23"/>
  <c r="AW425" i="23"/>
  <c r="AV425" i="23"/>
  <c r="AU425" i="23"/>
  <c r="AT425" i="23"/>
  <c r="AS425" i="23"/>
  <c r="AR425" i="23"/>
  <c r="AP425" i="23"/>
  <c r="AO425" i="23"/>
  <c r="AN425" i="23"/>
  <c r="AM425" i="23"/>
  <c r="AL425" i="23"/>
  <c r="AK425" i="23"/>
  <c r="AJ425" i="23"/>
  <c r="AI425" i="23"/>
  <c r="AH425" i="23"/>
  <c r="AG425" i="23"/>
  <c r="AF425" i="23"/>
  <c r="AD425" i="23"/>
  <c r="AC425" i="23"/>
  <c r="AB425" i="23"/>
  <c r="AA425" i="23"/>
  <c r="Y425" i="23"/>
  <c r="X425" i="23"/>
  <c r="W425" i="23"/>
  <c r="V425" i="23"/>
  <c r="T425" i="23"/>
  <c r="S425" i="23"/>
  <c r="R425" i="23"/>
  <c r="Q425" i="23"/>
  <c r="P425" i="23"/>
  <c r="O425" i="23"/>
  <c r="N425" i="23"/>
  <c r="L425" i="23"/>
  <c r="K425" i="23"/>
  <c r="J425" i="23"/>
  <c r="I425" i="23"/>
  <c r="H425" i="23"/>
  <c r="G425" i="23"/>
  <c r="F425" i="23"/>
  <c r="E425" i="23"/>
  <c r="D425" i="23"/>
  <c r="CC424" i="23"/>
  <c r="CB424" i="23"/>
  <c r="CA424" i="23"/>
  <c r="BZ424" i="23"/>
  <c r="BY424" i="23"/>
  <c r="BW424" i="23"/>
  <c r="BV424" i="23"/>
  <c r="BU424" i="23"/>
  <c r="BT424" i="23"/>
  <c r="BS424" i="23"/>
  <c r="BR424" i="23"/>
  <c r="BQ424" i="23"/>
  <c r="BP424" i="23"/>
  <c r="BO424" i="23"/>
  <c r="BN424" i="23"/>
  <c r="BM424" i="23"/>
  <c r="BL424" i="23"/>
  <c r="BK424" i="23"/>
  <c r="BJ424" i="23"/>
  <c r="BI424" i="23"/>
  <c r="BH424" i="23"/>
  <c r="BG424" i="23"/>
  <c r="BF424" i="23"/>
  <c r="BE424" i="23"/>
  <c r="BD424" i="23"/>
  <c r="BC424" i="23"/>
  <c r="BA424" i="23"/>
  <c r="AZ424" i="23"/>
  <c r="AY424" i="23"/>
  <c r="AX424" i="23"/>
  <c r="AW424" i="23"/>
  <c r="AV424" i="23"/>
  <c r="AU424" i="23"/>
  <c r="AT424" i="23"/>
  <c r="AS424" i="23"/>
  <c r="AR424" i="23"/>
  <c r="AP424" i="23"/>
  <c r="AO424" i="23"/>
  <c r="AN424" i="23"/>
  <c r="AM424" i="23"/>
  <c r="AL424" i="23"/>
  <c r="AK424" i="23"/>
  <c r="AJ424" i="23"/>
  <c r="AI424" i="23"/>
  <c r="AH424" i="23"/>
  <c r="AG424" i="23"/>
  <c r="AF424" i="23"/>
  <c r="AD424" i="23"/>
  <c r="AC424" i="23"/>
  <c r="AB424" i="23"/>
  <c r="AA424" i="23"/>
  <c r="Y424" i="23"/>
  <c r="X424" i="23"/>
  <c r="W424" i="23"/>
  <c r="V424" i="23"/>
  <c r="T424" i="23"/>
  <c r="S424" i="23"/>
  <c r="R424" i="23"/>
  <c r="Q424" i="23"/>
  <c r="P424" i="23"/>
  <c r="O424" i="23"/>
  <c r="N424" i="23"/>
  <c r="L424" i="23"/>
  <c r="K424" i="23"/>
  <c r="J424" i="23"/>
  <c r="I424" i="23"/>
  <c r="H424" i="23"/>
  <c r="G424" i="23"/>
  <c r="F424" i="23"/>
  <c r="E424" i="23"/>
  <c r="D424" i="23"/>
  <c r="CC423" i="23"/>
  <c r="CB423" i="23"/>
  <c r="CA423" i="23"/>
  <c r="BZ423" i="23"/>
  <c r="BY423" i="23"/>
  <c r="BW423" i="23"/>
  <c r="BV423" i="23"/>
  <c r="BU423" i="23"/>
  <c r="BT423" i="23"/>
  <c r="BS423" i="23"/>
  <c r="BR423" i="23"/>
  <c r="BQ423" i="23"/>
  <c r="BP423" i="23"/>
  <c r="BO423" i="23"/>
  <c r="BN423" i="23"/>
  <c r="BM423" i="23"/>
  <c r="BL423" i="23"/>
  <c r="BK423" i="23"/>
  <c r="BJ423" i="23"/>
  <c r="BI423" i="23"/>
  <c r="BH423" i="23"/>
  <c r="BG423" i="23"/>
  <c r="BF423" i="23"/>
  <c r="BE423" i="23"/>
  <c r="BD423" i="23"/>
  <c r="BC423" i="23"/>
  <c r="BA423" i="23"/>
  <c r="AZ423" i="23"/>
  <c r="AY423" i="23"/>
  <c r="AX423" i="23"/>
  <c r="AW423" i="23"/>
  <c r="AV423" i="23"/>
  <c r="AU423" i="23"/>
  <c r="AT423" i="23"/>
  <c r="AS423" i="23"/>
  <c r="AR423" i="23"/>
  <c r="AP423" i="23"/>
  <c r="AO423" i="23"/>
  <c r="AN423" i="23"/>
  <c r="AM423" i="23"/>
  <c r="AL423" i="23"/>
  <c r="AK423" i="23"/>
  <c r="AJ423" i="23"/>
  <c r="AI423" i="23"/>
  <c r="AH423" i="23"/>
  <c r="AG423" i="23"/>
  <c r="AF423" i="23"/>
  <c r="AD423" i="23"/>
  <c r="AC423" i="23"/>
  <c r="AB423" i="23"/>
  <c r="AA423" i="23"/>
  <c r="Y423" i="23"/>
  <c r="X423" i="23"/>
  <c r="W423" i="23"/>
  <c r="V423" i="23"/>
  <c r="T423" i="23"/>
  <c r="S423" i="23"/>
  <c r="R423" i="23"/>
  <c r="Q423" i="23"/>
  <c r="P423" i="23"/>
  <c r="O423" i="23"/>
  <c r="N423" i="23"/>
  <c r="L423" i="23"/>
  <c r="K423" i="23"/>
  <c r="J423" i="23"/>
  <c r="I423" i="23"/>
  <c r="H423" i="23"/>
  <c r="G423" i="23"/>
  <c r="F423" i="23"/>
  <c r="E423" i="23"/>
  <c r="D423" i="23"/>
  <c r="CC422" i="23"/>
  <c r="CB422" i="23"/>
  <c r="CA422" i="23"/>
  <c r="BZ422" i="23"/>
  <c r="BY422" i="23"/>
  <c r="BW422" i="23"/>
  <c r="BV422" i="23"/>
  <c r="BU422" i="23"/>
  <c r="BT422" i="23"/>
  <c r="BS422" i="23"/>
  <c r="BR422" i="23"/>
  <c r="BQ422" i="23"/>
  <c r="BP422" i="23"/>
  <c r="BO422" i="23"/>
  <c r="BN422" i="23"/>
  <c r="BM422" i="23"/>
  <c r="BL422" i="23"/>
  <c r="BK422" i="23"/>
  <c r="BJ422" i="23"/>
  <c r="BI422" i="23"/>
  <c r="BH422" i="23"/>
  <c r="BG422" i="23"/>
  <c r="BF422" i="23"/>
  <c r="BE422" i="23"/>
  <c r="BD422" i="23"/>
  <c r="BC422" i="23"/>
  <c r="BA422" i="23"/>
  <c r="AZ422" i="23"/>
  <c r="AY422" i="23"/>
  <c r="AX422" i="23"/>
  <c r="AW422" i="23"/>
  <c r="AV422" i="23"/>
  <c r="AU422" i="23"/>
  <c r="AT422" i="23"/>
  <c r="AS422" i="23"/>
  <c r="AR422" i="23"/>
  <c r="AP422" i="23"/>
  <c r="AO422" i="23"/>
  <c r="AN422" i="23"/>
  <c r="AM422" i="23"/>
  <c r="AL422" i="23"/>
  <c r="AK422" i="23"/>
  <c r="AJ422" i="23"/>
  <c r="AI422" i="23"/>
  <c r="AH422" i="23"/>
  <c r="AG422" i="23"/>
  <c r="AF422" i="23"/>
  <c r="AD422" i="23"/>
  <c r="AC422" i="23"/>
  <c r="AB422" i="23"/>
  <c r="AA422" i="23"/>
  <c r="Y422" i="23"/>
  <c r="X422" i="23"/>
  <c r="W422" i="23"/>
  <c r="V422" i="23"/>
  <c r="T422" i="23"/>
  <c r="S422" i="23"/>
  <c r="R422" i="23"/>
  <c r="Q422" i="23"/>
  <c r="P422" i="23"/>
  <c r="O422" i="23"/>
  <c r="N422" i="23"/>
  <c r="L422" i="23"/>
  <c r="K422" i="23"/>
  <c r="J422" i="23"/>
  <c r="I422" i="23"/>
  <c r="H422" i="23"/>
  <c r="G422" i="23"/>
  <c r="F422" i="23"/>
  <c r="E422" i="23"/>
  <c r="D422" i="23"/>
  <c r="CC421" i="23"/>
  <c r="CB421" i="23"/>
  <c r="CA421" i="23"/>
  <c r="BZ421" i="23"/>
  <c r="BY421" i="23"/>
  <c r="BW421" i="23"/>
  <c r="BV421" i="23"/>
  <c r="BU421" i="23"/>
  <c r="BT421" i="23"/>
  <c r="BS421" i="23"/>
  <c r="BR421" i="23"/>
  <c r="BQ421" i="23"/>
  <c r="BP421" i="23"/>
  <c r="BO421" i="23"/>
  <c r="BN421" i="23"/>
  <c r="BM421" i="23"/>
  <c r="BL421" i="23"/>
  <c r="BK421" i="23"/>
  <c r="BJ421" i="23"/>
  <c r="BI421" i="23"/>
  <c r="BH421" i="23"/>
  <c r="BG421" i="23"/>
  <c r="BF421" i="23"/>
  <c r="BE421" i="23"/>
  <c r="BD421" i="23"/>
  <c r="BC421" i="23"/>
  <c r="BA421" i="23"/>
  <c r="AZ421" i="23"/>
  <c r="AY421" i="23"/>
  <c r="AX421" i="23"/>
  <c r="AW421" i="23"/>
  <c r="AV421" i="23"/>
  <c r="AU421" i="23"/>
  <c r="AT421" i="23"/>
  <c r="AS421" i="23"/>
  <c r="AR421" i="23"/>
  <c r="AP421" i="23"/>
  <c r="AO421" i="23"/>
  <c r="AN421" i="23"/>
  <c r="AM421" i="23"/>
  <c r="AL421" i="23"/>
  <c r="AK421" i="23"/>
  <c r="AJ421" i="23"/>
  <c r="AI421" i="23"/>
  <c r="AH421" i="23"/>
  <c r="AG421" i="23"/>
  <c r="AF421" i="23"/>
  <c r="AD421" i="23"/>
  <c r="AC421" i="23"/>
  <c r="AB421" i="23"/>
  <c r="AA421" i="23"/>
  <c r="Y421" i="23"/>
  <c r="X421" i="23"/>
  <c r="W421" i="23"/>
  <c r="V421" i="23"/>
  <c r="T421" i="23"/>
  <c r="S421" i="23"/>
  <c r="R421" i="23"/>
  <c r="Q421" i="23"/>
  <c r="P421" i="23"/>
  <c r="O421" i="23"/>
  <c r="N421" i="23"/>
  <c r="L421" i="23"/>
  <c r="K421" i="23"/>
  <c r="J421" i="23"/>
  <c r="I421" i="23"/>
  <c r="H421" i="23"/>
  <c r="G421" i="23"/>
  <c r="F421" i="23"/>
  <c r="E421" i="23"/>
  <c r="D421" i="23"/>
  <c r="CC420" i="23"/>
  <c r="CB420" i="23"/>
  <c r="CA420" i="23"/>
  <c r="BZ420" i="23"/>
  <c r="BY420" i="23"/>
  <c r="BW420" i="23"/>
  <c r="BV420" i="23"/>
  <c r="BU420" i="23"/>
  <c r="BT420" i="23"/>
  <c r="BS420" i="23"/>
  <c r="BR420" i="23"/>
  <c r="BQ420" i="23"/>
  <c r="BP420" i="23"/>
  <c r="BO420" i="23"/>
  <c r="BN420" i="23"/>
  <c r="BM420" i="23"/>
  <c r="BL420" i="23"/>
  <c r="BK420" i="23"/>
  <c r="BJ420" i="23"/>
  <c r="BI420" i="23"/>
  <c r="BH420" i="23"/>
  <c r="BG420" i="23"/>
  <c r="BF420" i="23"/>
  <c r="BE420" i="23"/>
  <c r="BD420" i="23"/>
  <c r="BC420" i="23"/>
  <c r="BA420" i="23"/>
  <c r="AZ420" i="23"/>
  <c r="AY420" i="23"/>
  <c r="AX420" i="23"/>
  <c r="AW420" i="23"/>
  <c r="AV420" i="23"/>
  <c r="AU420" i="23"/>
  <c r="AT420" i="23"/>
  <c r="AS420" i="23"/>
  <c r="AR420" i="23"/>
  <c r="AP420" i="23"/>
  <c r="AO420" i="23"/>
  <c r="AN420" i="23"/>
  <c r="AM420" i="23"/>
  <c r="AL420" i="23"/>
  <c r="AK420" i="23"/>
  <c r="AJ420" i="23"/>
  <c r="AI420" i="23"/>
  <c r="AH420" i="23"/>
  <c r="AG420" i="23"/>
  <c r="AF420" i="23"/>
  <c r="AD420" i="23"/>
  <c r="AC420" i="23"/>
  <c r="AB420" i="23"/>
  <c r="AA420" i="23"/>
  <c r="Y420" i="23"/>
  <c r="X420" i="23"/>
  <c r="W420" i="23"/>
  <c r="V420" i="23"/>
  <c r="T420" i="23"/>
  <c r="S420" i="23"/>
  <c r="R420" i="23"/>
  <c r="Q420" i="23"/>
  <c r="P420" i="23"/>
  <c r="O420" i="23"/>
  <c r="N420" i="23"/>
  <c r="L420" i="23"/>
  <c r="K420" i="23"/>
  <c r="J420" i="23"/>
  <c r="I420" i="23"/>
  <c r="H420" i="23"/>
  <c r="G420" i="23"/>
  <c r="F420" i="23"/>
  <c r="E420" i="23"/>
  <c r="D420" i="23"/>
  <c r="CC419" i="23"/>
  <c r="CB419" i="23"/>
  <c r="CA419" i="23"/>
  <c r="BZ419" i="23"/>
  <c r="BY419" i="23"/>
  <c r="BW419" i="23"/>
  <c r="BV419" i="23"/>
  <c r="BU419" i="23"/>
  <c r="BT419" i="23"/>
  <c r="BS419" i="23"/>
  <c r="BR419" i="23"/>
  <c r="BQ419" i="23"/>
  <c r="BP419" i="23"/>
  <c r="BO419" i="23"/>
  <c r="BN419" i="23"/>
  <c r="BM419" i="23"/>
  <c r="BL419" i="23"/>
  <c r="BK419" i="23"/>
  <c r="BJ419" i="23"/>
  <c r="BI419" i="23"/>
  <c r="BH419" i="23"/>
  <c r="BG419" i="23"/>
  <c r="BF419" i="23"/>
  <c r="BE419" i="23"/>
  <c r="BD419" i="23"/>
  <c r="BC419" i="23"/>
  <c r="BA419" i="23"/>
  <c r="AZ419" i="23"/>
  <c r="AY419" i="23"/>
  <c r="AX419" i="23"/>
  <c r="AW419" i="23"/>
  <c r="AV419" i="23"/>
  <c r="AU419" i="23"/>
  <c r="AT419" i="23"/>
  <c r="AS419" i="23"/>
  <c r="AR419" i="23"/>
  <c r="AP419" i="23"/>
  <c r="AO419" i="23"/>
  <c r="AN419" i="23"/>
  <c r="AM419" i="23"/>
  <c r="AL419" i="23"/>
  <c r="AK419" i="23"/>
  <c r="AJ419" i="23"/>
  <c r="AI419" i="23"/>
  <c r="AH419" i="23"/>
  <c r="AG419" i="23"/>
  <c r="AF419" i="23"/>
  <c r="AD419" i="23"/>
  <c r="AC419" i="23"/>
  <c r="AB419" i="23"/>
  <c r="AA419" i="23"/>
  <c r="Y419" i="23"/>
  <c r="X419" i="23"/>
  <c r="W419" i="23"/>
  <c r="V419" i="23"/>
  <c r="T419" i="23"/>
  <c r="S419" i="23"/>
  <c r="R419" i="23"/>
  <c r="Q419" i="23"/>
  <c r="P419" i="23"/>
  <c r="O419" i="23"/>
  <c r="N419" i="23"/>
  <c r="L419" i="23"/>
  <c r="K419" i="23"/>
  <c r="J419" i="23"/>
  <c r="I419" i="23"/>
  <c r="H419" i="23"/>
  <c r="G419" i="23"/>
  <c r="F419" i="23"/>
  <c r="E419" i="23"/>
  <c r="D419" i="23"/>
  <c r="CC418" i="23"/>
  <c r="CB418" i="23"/>
  <c r="CA418" i="23"/>
  <c r="BZ418" i="23"/>
  <c r="BY418" i="23"/>
  <c r="BW418" i="23"/>
  <c r="BV418" i="23"/>
  <c r="BU418" i="23"/>
  <c r="BT418" i="23"/>
  <c r="BS418" i="23"/>
  <c r="BR418" i="23"/>
  <c r="BQ418" i="23"/>
  <c r="BP418" i="23"/>
  <c r="BO418" i="23"/>
  <c r="BN418" i="23"/>
  <c r="BM418" i="23"/>
  <c r="BL418" i="23"/>
  <c r="BK418" i="23"/>
  <c r="BJ418" i="23"/>
  <c r="BI418" i="23"/>
  <c r="BH418" i="23"/>
  <c r="BG418" i="23"/>
  <c r="BF418" i="23"/>
  <c r="BE418" i="23"/>
  <c r="BD418" i="23"/>
  <c r="BC418" i="23"/>
  <c r="BA418" i="23"/>
  <c r="AZ418" i="23"/>
  <c r="AY418" i="23"/>
  <c r="AX418" i="23"/>
  <c r="AW418" i="23"/>
  <c r="AV418" i="23"/>
  <c r="AU418" i="23"/>
  <c r="AT418" i="23"/>
  <c r="AS418" i="23"/>
  <c r="AR418" i="23"/>
  <c r="AP418" i="23"/>
  <c r="AO418" i="23"/>
  <c r="AN418" i="23"/>
  <c r="AM418" i="23"/>
  <c r="AL418" i="23"/>
  <c r="AK418" i="23"/>
  <c r="AJ418" i="23"/>
  <c r="AI418" i="23"/>
  <c r="AH418" i="23"/>
  <c r="AG418" i="23"/>
  <c r="AF418" i="23"/>
  <c r="AD418" i="23"/>
  <c r="AC418" i="23"/>
  <c r="AB418" i="23"/>
  <c r="AA418" i="23"/>
  <c r="Y418" i="23"/>
  <c r="X418" i="23"/>
  <c r="W418" i="23"/>
  <c r="V418" i="23"/>
  <c r="T418" i="23"/>
  <c r="S418" i="23"/>
  <c r="R418" i="23"/>
  <c r="Q418" i="23"/>
  <c r="P418" i="23"/>
  <c r="O418" i="23"/>
  <c r="N418" i="23"/>
  <c r="L418" i="23"/>
  <c r="K418" i="23"/>
  <c r="J418" i="23"/>
  <c r="I418" i="23"/>
  <c r="H418" i="23"/>
  <c r="G418" i="23"/>
  <c r="F418" i="23"/>
  <c r="E418" i="23"/>
  <c r="D418" i="23"/>
  <c r="CC417" i="23"/>
  <c r="CB417" i="23"/>
  <c r="CA417" i="23"/>
  <c r="BZ417" i="23"/>
  <c r="BY417" i="23"/>
  <c r="BW417" i="23"/>
  <c r="BV417" i="23"/>
  <c r="BU417" i="23"/>
  <c r="BT417" i="23"/>
  <c r="BS417" i="23"/>
  <c r="BR417" i="23"/>
  <c r="BQ417" i="23"/>
  <c r="BP417" i="23"/>
  <c r="BO417" i="23"/>
  <c r="BN417" i="23"/>
  <c r="BM417" i="23"/>
  <c r="BL417" i="23"/>
  <c r="BK417" i="23"/>
  <c r="BJ417" i="23"/>
  <c r="BI417" i="23"/>
  <c r="BH417" i="23"/>
  <c r="BG417" i="23"/>
  <c r="BF417" i="23"/>
  <c r="BE417" i="23"/>
  <c r="BD417" i="23"/>
  <c r="BC417" i="23"/>
  <c r="BA417" i="23"/>
  <c r="AZ417" i="23"/>
  <c r="AY417" i="23"/>
  <c r="AX417" i="23"/>
  <c r="AW417" i="23"/>
  <c r="AV417" i="23"/>
  <c r="AU417" i="23"/>
  <c r="AT417" i="23"/>
  <c r="AS417" i="23"/>
  <c r="AR417" i="23"/>
  <c r="AP417" i="23"/>
  <c r="AO417" i="23"/>
  <c r="AN417" i="23"/>
  <c r="AM417" i="23"/>
  <c r="AL417" i="23"/>
  <c r="AK417" i="23"/>
  <c r="AJ417" i="23"/>
  <c r="AI417" i="23"/>
  <c r="AH417" i="23"/>
  <c r="AG417" i="23"/>
  <c r="AF417" i="23"/>
  <c r="AD417" i="23"/>
  <c r="AC417" i="23"/>
  <c r="AB417" i="23"/>
  <c r="AA417" i="23"/>
  <c r="Y417" i="23"/>
  <c r="X417" i="23"/>
  <c r="W417" i="23"/>
  <c r="V417" i="23"/>
  <c r="T417" i="23"/>
  <c r="S417" i="23"/>
  <c r="R417" i="23"/>
  <c r="Q417" i="23"/>
  <c r="P417" i="23"/>
  <c r="O417" i="23"/>
  <c r="N417" i="23"/>
  <c r="L417" i="23"/>
  <c r="K417" i="23"/>
  <c r="J417" i="23"/>
  <c r="I417" i="23"/>
  <c r="H417" i="23"/>
  <c r="G417" i="23"/>
  <c r="F417" i="23"/>
  <c r="E417" i="23"/>
  <c r="D417" i="23"/>
  <c r="CC416" i="23"/>
  <c r="CB416" i="23"/>
  <c r="CA416" i="23"/>
  <c r="BZ416" i="23"/>
  <c r="BY416" i="23"/>
  <c r="BW416" i="23"/>
  <c r="BV416" i="23"/>
  <c r="BU416" i="23"/>
  <c r="BT416" i="23"/>
  <c r="BS416" i="23"/>
  <c r="BR416" i="23"/>
  <c r="BQ416" i="23"/>
  <c r="BP416" i="23"/>
  <c r="BO416" i="23"/>
  <c r="BN416" i="23"/>
  <c r="BM416" i="23"/>
  <c r="BL416" i="23"/>
  <c r="BK416" i="23"/>
  <c r="BJ416" i="23"/>
  <c r="BI416" i="23"/>
  <c r="BH416" i="23"/>
  <c r="BG416" i="23"/>
  <c r="BF416" i="23"/>
  <c r="BE416" i="23"/>
  <c r="BD416" i="23"/>
  <c r="BC416" i="23"/>
  <c r="BA416" i="23"/>
  <c r="AZ416" i="23"/>
  <c r="AY416" i="23"/>
  <c r="AX416" i="23"/>
  <c r="AW416" i="23"/>
  <c r="AV416" i="23"/>
  <c r="AU416" i="23"/>
  <c r="AT416" i="23"/>
  <c r="AS416" i="23"/>
  <c r="AR416" i="23"/>
  <c r="AP416" i="23"/>
  <c r="AO416" i="23"/>
  <c r="AN416" i="23"/>
  <c r="AM416" i="23"/>
  <c r="AL416" i="23"/>
  <c r="AK416" i="23"/>
  <c r="AJ416" i="23"/>
  <c r="AI416" i="23"/>
  <c r="AH416" i="23"/>
  <c r="AG416" i="23"/>
  <c r="AF416" i="23"/>
  <c r="AD416" i="23"/>
  <c r="AC416" i="23"/>
  <c r="AB416" i="23"/>
  <c r="AA416" i="23"/>
  <c r="Y416" i="23"/>
  <c r="X416" i="23"/>
  <c r="W416" i="23"/>
  <c r="V416" i="23"/>
  <c r="T416" i="23"/>
  <c r="S416" i="23"/>
  <c r="R416" i="23"/>
  <c r="Q416" i="23"/>
  <c r="P416" i="23"/>
  <c r="O416" i="23"/>
  <c r="N416" i="23"/>
  <c r="L416" i="23"/>
  <c r="K416" i="23"/>
  <c r="J416" i="23"/>
  <c r="I416" i="23"/>
  <c r="H416" i="23"/>
  <c r="G416" i="23"/>
  <c r="F416" i="23"/>
  <c r="E416" i="23"/>
  <c r="D416" i="23"/>
  <c r="CC415" i="23"/>
  <c r="CB415" i="23"/>
  <c r="CA415" i="23"/>
  <c r="BZ415" i="23"/>
  <c r="BY415" i="23"/>
  <c r="BW415" i="23"/>
  <c r="BV415" i="23"/>
  <c r="BU415" i="23"/>
  <c r="BT415" i="23"/>
  <c r="BS415" i="23"/>
  <c r="BR415" i="23"/>
  <c r="BQ415" i="23"/>
  <c r="BP415" i="23"/>
  <c r="BO415" i="23"/>
  <c r="BN415" i="23"/>
  <c r="BM415" i="23"/>
  <c r="BL415" i="23"/>
  <c r="BK415" i="23"/>
  <c r="BJ415" i="23"/>
  <c r="BI415" i="23"/>
  <c r="BH415" i="23"/>
  <c r="BG415" i="23"/>
  <c r="BF415" i="23"/>
  <c r="BE415" i="23"/>
  <c r="BD415" i="23"/>
  <c r="BC415" i="23"/>
  <c r="BA415" i="23"/>
  <c r="AZ415" i="23"/>
  <c r="AY415" i="23"/>
  <c r="AX415" i="23"/>
  <c r="AW415" i="23"/>
  <c r="AV415" i="23"/>
  <c r="AU415" i="23"/>
  <c r="AT415" i="23"/>
  <c r="AS415" i="23"/>
  <c r="AR415" i="23"/>
  <c r="AP415" i="23"/>
  <c r="AO415" i="23"/>
  <c r="AN415" i="23"/>
  <c r="AM415" i="23"/>
  <c r="AL415" i="23"/>
  <c r="AK415" i="23"/>
  <c r="AJ415" i="23"/>
  <c r="AI415" i="23"/>
  <c r="AH415" i="23"/>
  <c r="AG415" i="23"/>
  <c r="AF415" i="23"/>
  <c r="AD415" i="23"/>
  <c r="AC415" i="23"/>
  <c r="AB415" i="23"/>
  <c r="AA415" i="23"/>
  <c r="Y415" i="23"/>
  <c r="X415" i="23"/>
  <c r="W415" i="23"/>
  <c r="V415" i="23"/>
  <c r="T415" i="23"/>
  <c r="S415" i="23"/>
  <c r="R415" i="23"/>
  <c r="Q415" i="23"/>
  <c r="P415" i="23"/>
  <c r="O415" i="23"/>
  <c r="N415" i="23"/>
  <c r="L415" i="23"/>
  <c r="K415" i="23"/>
  <c r="J415" i="23"/>
  <c r="I415" i="23"/>
  <c r="H415" i="23"/>
  <c r="G415" i="23"/>
  <c r="F415" i="23"/>
  <c r="E415" i="23"/>
  <c r="D415" i="23"/>
  <c r="CC414" i="23"/>
  <c r="CB414" i="23"/>
  <c r="CA414" i="23"/>
  <c r="BZ414" i="23"/>
  <c r="BY414" i="23"/>
  <c r="BW414" i="23"/>
  <c r="BV414" i="23"/>
  <c r="BU414" i="23"/>
  <c r="BT414" i="23"/>
  <c r="BS414" i="23"/>
  <c r="BR414" i="23"/>
  <c r="BQ414" i="23"/>
  <c r="BP414" i="23"/>
  <c r="BO414" i="23"/>
  <c r="BN414" i="23"/>
  <c r="BM414" i="23"/>
  <c r="BL414" i="23"/>
  <c r="BK414" i="23"/>
  <c r="BJ414" i="23"/>
  <c r="BI414" i="23"/>
  <c r="BH414" i="23"/>
  <c r="BG414" i="23"/>
  <c r="BF414" i="23"/>
  <c r="BE414" i="23"/>
  <c r="BD414" i="23"/>
  <c r="BC414" i="23"/>
  <c r="BA414" i="23"/>
  <c r="AZ414" i="23"/>
  <c r="AY414" i="23"/>
  <c r="AX414" i="23"/>
  <c r="AW414" i="23"/>
  <c r="AV414" i="23"/>
  <c r="AU414" i="23"/>
  <c r="AT414" i="23"/>
  <c r="AS414" i="23"/>
  <c r="AR414" i="23"/>
  <c r="AP414" i="23"/>
  <c r="AO414" i="23"/>
  <c r="AN414" i="23"/>
  <c r="AM414" i="23"/>
  <c r="AL414" i="23"/>
  <c r="AK414" i="23"/>
  <c r="AJ414" i="23"/>
  <c r="AI414" i="23"/>
  <c r="AH414" i="23"/>
  <c r="AG414" i="23"/>
  <c r="AF414" i="23"/>
  <c r="AD414" i="23"/>
  <c r="AC414" i="23"/>
  <c r="AB414" i="23"/>
  <c r="AA414" i="23"/>
  <c r="Y414" i="23"/>
  <c r="X414" i="23"/>
  <c r="W414" i="23"/>
  <c r="V414" i="23"/>
  <c r="T414" i="23"/>
  <c r="S414" i="23"/>
  <c r="R414" i="23"/>
  <c r="Q414" i="23"/>
  <c r="P414" i="23"/>
  <c r="O414" i="23"/>
  <c r="N414" i="23"/>
  <c r="L414" i="23"/>
  <c r="K414" i="23"/>
  <c r="J414" i="23"/>
  <c r="I414" i="23"/>
  <c r="H414" i="23"/>
  <c r="G414" i="23"/>
  <c r="F414" i="23"/>
  <c r="E414" i="23"/>
  <c r="D414" i="23"/>
  <c r="CC413" i="23"/>
  <c r="CB413" i="23"/>
  <c r="CA413" i="23"/>
  <c r="BZ413" i="23"/>
  <c r="BY413" i="23"/>
  <c r="BW413" i="23"/>
  <c r="BV413" i="23"/>
  <c r="BU413" i="23"/>
  <c r="BT413" i="23"/>
  <c r="BS413" i="23"/>
  <c r="BR413" i="23"/>
  <c r="BQ413" i="23"/>
  <c r="BP413" i="23"/>
  <c r="BO413" i="23"/>
  <c r="BN413" i="23"/>
  <c r="BM413" i="23"/>
  <c r="BL413" i="23"/>
  <c r="BK413" i="23"/>
  <c r="BJ413" i="23"/>
  <c r="BI413" i="23"/>
  <c r="BH413" i="23"/>
  <c r="BG413" i="23"/>
  <c r="BF413" i="23"/>
  <c r="BE413" i="23"/>
  <c r="BD413" i="23"/>
  <c r="BC413" i="23"/>
  <c r="BA413" i="23"/>
  <c r="AZ413" i="23"/>
  <c r="AY413" i="23"/>
  <c r="AX413" i="23"/>
  <c r="AW413" i="23"/>
  <c r="AV413" i="23"/>
  <c r="AU413" i="23"/>
  <c r="AT413" i="23"/>
  <c r="AS413" i="23"/>
  <c r="AR413" i="23"/>
  <c r="AP413" i="23"/>
  <c r="AO413" i="23"/>
  <c r="AN413" i="23"/>
  <c r="AM413" i="23"/>
  <c r="AL413" i="23"/>
  <c r="AK413" i="23"/>
  <c r="AJ413" i="23"/>
  <c r="AI413" i="23"/>
  <c r="AH413" i="23"/>
  <c r="AG413" i="23"/>
  <c r="AF413" i="23"/>
  <c r="AD413" i="23"/>
  <c r="AC413" i="23"/>
  <c r="AB413" i="23"/>
  <c r="AA413" i="23"/>
  <c r="Y413" i="23"/>
  <c r="X413" i="23"/>
  <c r="W413" i="23"/>
  <c r="V413" i="23"/>
  <c r="T413" i="23"/>
  <c r="S413" i="23"/>
  <c r="R413" i="23"/>
  <c r="Q413" i="23"/>
  <c r="P413" i="23"/>
  <c r="O413" i="23"/>
  <c r="N413" i="23"/>
  <c r="L413" i="23"/>
  <c r="K413" i="23"/>
  <c r="J413" i="23"/>
  <c r="I413" i="23"/>
  <c r="H413" i="23"/>
  <c r="G413" i="23"/>
  <c r="F413" i="23"/>
  <c r="E413" i="23"/>
  <c r="D413" i="23"/>
  <c r="CC412" i="23"/>
  <c r="CB412" i="23"/>
  <c r="CA412" i="23"/>
  <c r="BZ412" i="23"/>
  <c r="BY412" i="23"/>
  <c r="BW412" i="23"/>
  <c r="BV412" i="23"/>
  <c r="BU412" i="23"/>
  <c r="BT412" i="23"/>
  <c r="BS412" i="23"/>
  <c r="BR412" i="23"/>
  <c r="BQ412" i="23"/>
  <c r="BP412" i="23"/>
  <c r="BO412" i="23"/>
  <c r="BN412" i="23"/>
  <c r="BM412" i="23"/>
  <c r="BL412" i="23"/>
  <c r="BK412" i="23"/>
  <c r="BJ412" i="23"/>
  <c r="BI412" i="23"/>
  <c r="BH412" i="23"/>
  <c r="BG412" i="23"/>
  <c r="BF412" i="23"/>
  <c r="BE412" i="23"/>
  <c r="BD412" i="23"/>
  <c r="BC412" i="23"/>
  <c r="BA412" i="23"/>
  <c r="AZ412" i="23"/>
  <c r="AY412" i="23"/>
  <c r="AX412" i="23"/>
  <c r="AW412" i="23"/>
  <c r="AV412" i="23"/>
  <c r="AU412" i="23"/>
  <c r="AT412" i="23"/>
  <c r="AS412" i="23"/>
  <c r="AR412" i="23"/>
  <c r="AP412" i="23"/>
  <c r="AO412" i="23"/>
  <c r="AN412" i="23"/>
  <c r="AM412" i="23"/>
  <c r="AL412" i="23"/>
  <c r="AK412" i="23"/>
  <c r="AJ412" i="23"/>
  <c r="AI412" i="23"/>
  <c r="AH412" i="23"/>
  <c r="AG412" i="23"/>
  <c r="AF412" i="23"/>
  <c r="AD412" i="23"/>
  <c r="AC412" i="23"/>
  <c r="AB412" i="23"/>
  <c r="AA412" i="23"/>
  <c r="Y412" i="23"/>
  <c r="X412" i="23"/>
  <c r="W412" i="23"/>
  <c r="V412" i="23"/>
  <c r="T412" i="23"/>
  <c r="S412" i="23"/>
  <c r="R412" i="23"/>
  <c r="Q412" i="23"/>
  <c r="P412" i="23"/>
  <c r="O412" i="23"/>
  <c r="N412" i="23"/>
  <c r="L412" i="23"/>
  <c r="K412" i="23"/>
  <c r="J412" i="23"/>
  <c r="I412" i="23"/>
  <c r="H412" i="23"/>
  <c r="G412" i="23"/>
  <c r="F412" i="23"/>
  <c r="E412" i="23"/>
  <c r="D412" i="23"/>
  <c r="CC411" i="23"/>
  <c r="CB411" i="23"/>
  <c r="CA411" i="23"/>
  <c r="BZ411" i="23"/>
  <c r="BY411" i="23"/>
  <c r="BW411" i="23"/>
  <c r="BV411" i="23"/>
  <c r="BU411" i="23"/>
  <c r="BT411" i="23"/>
  <c r="BS411" i="23"/>
  <c r="BR411" i="23"/>
  <c r="BQ411" i="23"/>
  <c r="BP411" i="23"/>
  <c r="BO411" i="23"/>
  <c r="BN411" i="23"/>
  <c r="BM411" i="23"/>
  <c r="BL411" i="23"/>
  <c r="BK411" i="23"/>
  <c r="BJ411" i="23"/>
  <c r="BI411" i="23"/>
  <c r="BH411" i="23"/>
  <c r="BG411" i="23"/>
  <c r="BF411" i="23"/>
  <c r="BE411" i="23"/>
  <c r="BD411" i="23"/>
  <c r="BC411" i="23"/>
  <c r="BA411" i="23"/>
  <c r="AZ411" i="23"/>
  <c r="AY411" i="23"/>
  <c r="AX411" i="23"/>
  <c r="AW411" i="23"/>
  <c r="AV411" i="23"/>
  <c r="AU411" i="23"/>
  <c r="AT411" i="23"/>
  <c r="AS411" i="23"/>
  <c r="AR411" i="23"/>
  <c r="AP411" i="23"/>
  <c r="AO411" i="23"/>
  <c r="AN411" i="23"/>
  <c r="AM411" i="23"/>
  <c r="AL411" i="23"/>
  <c r="AK411" i="23"/>
  <c r="AJ411" i="23"/>
  <c r="AI411" i="23"/>
  <c r="AH411" i="23"/>
  <c r="AG411" i="23"/>
  <c r="AF411" i="23"/>
  <c r="AD411" i="23"/>
  <c r="AC411" i="23"/>
  <c r="AB411" i="23"/>
  <c r="AA411" i="23"/>
  <c r="Y411" i="23"/>
  <c r="X411" i="23"/>
  <c r="W411" i="23"/>
  <c r="V411" i="23"/>
  <c r="T411" i="23"/>
  <c r="S411" i="23"/>
  <c r="R411" i="23"/>
  <c r="Q411" i="23"/>
  <c r="P411" i="23"/>
  <c r="O411" i="23"/>
  <c r="N411" i="23"/>
  <c r="L411" i="23"/>
  <c r="K411" i="23"/>
  <c r="J411" i="23"/>
  <c r="I411" i="23"/>
  <c r="H411" i="23"/>
  <c r="G411" i="23"/>
  <c r="F411" i="23"/>
  <c r="E411" i="23"/>
  <c r="D411" i="23"/>
  <c r="CC410" i="23"/>
  <c r="CB410" i="23"/>
  <c r="CA410" i="23"/>
  <c r="BZ410" i="23"/>
  <c r="BY410" i="23"/>
  <c r="BW410" i="23"/>
  <c r="BV410" i="23"/>
  <c r="BU410" i="23"/>
  <c r="BT410" i="23"/>
  <c r="BS410" i="23"/>
  <c r="BR410" i="23"/>
  <c r="BQ410" i="23"/>
  <c r="BP410" i="23"/>
  <c r="BO410" i="23"/>
  <c r="BN410" i="23"/>
  <c r="BM410" i="23"/>
  <c r="BL410" i="23"/>
  <c r="BK410" i="23"/>
  <c r="BJ410" i="23"/>
  <c r="BI410" i="23"/>
  <c r="BH410" i="23"/>
  <c r="BG410" i="23"/>
  <c r="BF410" i="23"/>
  <c r="BE410" i="23"/>
  <c r="BD410" i="23"/>
  <c r="BC410" i="23"/>
  <c r="BA410" i="23"/>
  <c r="AZ410" i="23"/>
  <c r="AY410" i="23"/>
  <c r="AX410" i="23"/>
  <c r="AW410" i="23"/>
  <c r="AV410" i="23"/>
  <c r="AU410" i="23"/>
  <c r="AT410" i="23"/>
  <c r="AS410" i="23"/>
  <c r="AR410" i="23"/>
  <c r="AP410" i="23"/>
  <c r="AO410" i="23"/>
  <c r="AN410" i="23"/>
  <c r="AM410" i="23"/>
  <c r="AL410" i="23"/>
  <c r="AK410" i="23"/>
  <c r="AJ410" i="23"/>
  <c r="AI410" i="23"/>
  <c r="AH410" i="23"/>
  <c r="AG410" i="23"/>
  <c r="AF410" i="23"/>
  <c r="AD410" i="23"/>
  <c r="AC410" i="23"/>
  <c r="AB410" i="23"/>
  <c r="AA410" i="23"/>
  <c r="Y410" i="23"/>
  <c r="X410" i="23"/>
  <c r="W410" i="23"/>
  <c r="V410" i="23"/>
  <c r="T410" i="23"/>
  <c r="S410" i="23"/>
  <c r="R410" i="23"/>
  <c r="Q410" i="23"/>
  <c r="P410" i="23"/>
  <c r="O410" i="23"/>
  <c r="N410" i="23"/>
  <c r="L410" i="23"/>
  <c r="K410" i="23"/>
  <c r="J410" i="23"/>
  <c r="I410" i="23"/>
  <c r="H410" i="23"/>
  <c r="G410" i="23"/>
  <c r="F410" i="23"/>
  <c r="E410" i="23"/>
  <c r="D410" i="23"/>
  <c r="CC409" i="23"/>
  <c r="CB409" i="23"/>
  <c r="CA409" i="23"/>
  <c r="BZ409" i="23"/>
  <c r="BY409" i="23"/>
  <c r="BW409" i="23"/>
  <c r="BV409" i="23"/>
  <c r="BU409" i="23"/>
  <c r="BT409" i="23"/>
  <c r="BS409" i="23"/>
  <c r="BR409" i="23"/>
  <c r="BQ409" i="23"/>
  <c r="BP409" i="23"/>
  <c r="BO409" i="23"/>
  <c r="BN409" i="23"/>
  <c r="BM409" i="23"/>
  <c r="BL409" i="23"/>
  <c r="BK409" i="23"/>
  <c r="BJ409" i="23"/>
  <c r="BI409" i="23"/>
  <c r="BH409" i="23"/>
  <c r="BG409" i="23"/>
  <c r="BF409" i="23"/>
  <c r="BE409" i="23"/>
  <c r="BD409" i="23"/>
  <c r="BC409" i="23"/>
  <c r="BA409" i="23"/>
  <c r="AZ409" i="23"/>
  <c r="AY409" i="23"/>
  <c r="AX409" i="23"/>
  <c r="AW409" i="23"/>
  <c r="AV409" i="23"/>
  <c r="AU409" i="23"/>
  <c r="AT409" i="23"/>
  <c r="AS409" i="23"/>
  <c r="AR409" i="23"/>
  <c r="AP409" i="23"/>
  <c r="AO409" i="23"/>
  <c r="AN409" i="23"/>
  <c r="AM409" i="23"/>
  <c r="AL409" i="23"/>
  <c r="AK409" i="23"/>
  <c r="AJ409" i="23"/>
  <c r="AI409" i="23"/>
  <c r="AH409" i="23"/>
  <c r="AG409" i="23"/>
  <c r="AF409" i="23"/>
  <c r="AD409" i="23"/>
  <c r="AC409" i="23"/>
  <c r="AB409" i="23"/>
  <c r="AA409" i="23"/>
  <c r="Y409" i="23"/>
  <c r="X409" i="23"/>
  <c r="W409" i="23"/>
  <c r="V409" i="23"/>
  <c r="T409" i="23"/>
  <c r="S409" i="23"/>
  <c r="R409" i="23"/>
  <c r="Q409" i="23"/>
  <c r="P409" i="23"/>
  <c r="O409" i="23"/>
  <c r="N409" i="23"/>
  <c r="L409" i="23"/>
  <c r="K409" i="23"/>
  <c r="J409" i="23"/>
  <c r="I409" i="23"/>
  <c r="H409" i="23"/>
  <c r="G409" i="23"/>
  <c r="F409" i="23"/>
  <c r="E409" i="23"/>
  <c r="D409" i="23"/>
  <c r="CC408" i="23"/>
  <c r="CB408" i="23"/>
  <c r="CA408" i="23"/>
  <c r="BZ408" i="23"/>
  <c r="BY408" i="23"/>
  <c r="BW408" i="23"/>
  <c r="BV408" i="23"/>
  <c r="BU408" i="23"/>
  <c r="BT408" i="23"/>
  <c r="BS408" i="23"/>
  <c r="BR408" i="23"/>
  <c r="BQ408" i="23"/>
  <c r="BP408" i="23"/>
  <c r="BO408" i="23"/>
  <c r="BN408" i="23"/>
  <c r="BM408" i="23"/>
  <c r="BL408" i="23"/>
  <c r="BK408" i="23"/>
  <c r="BJ408" i="23"/>
  <c r="BI408" i="23"/>
  <c r="BH408" i="23"/>
  <c r="BG408" i="23"/>
  <c r="BF408" i="23"/>
  <c r="BE408" i="23"/>
  <c r="BD408" i="23"/>
  <c r="BC408" i="23"/>
  <c r="BA408" i="23"/>
  <c r="AZ408" i="23"/>
  <c r="AY408" i="23"/>
  <c r="AX408" i="23"/>
  <c r="AW408" i="23"/>
  <c r="AV408" i="23"/>
  <c r="AU408" i="23"/>
  <c r="AT408" i="23"/>
  <c r="AS408" i="23"/>
  <c r="AR408" i="23"/>
  <c r="AP408" i="23"/>
  <c r="AO408" i="23"/>
  <c r="AN408" i="23"/>
  <c r="AM408" i="23"/>
  <c r="AL408" i="23"/>
  <c r="AK408" i="23"/>
  <c r="AJ408" i="23"/>
  <c r="AI408" i="23"/>
  <c r="AH408" i="23"/>
  <c r="AG408" i="23"/>
  <c r="AF408" i="23"/>
  <c r="AD408" i="23"/>
  <c r="AC408" i="23"/>
  <c r="AB408" i="23"/>
  <c r="AA408" i="23"/>
  <c r="Y408" i="23"/>
  <c r="X408" i="23"/>
  <c r="W408" i="23"/>
  <c r="V408" i="23"/>
  <c r="T408" i="23"/>
  <c r="S408" i="23"/>
  <c r="R408" i="23"/>
  <c r="Q408" i="23"/>
  <c r="P408" i="23"/>
  <c r="O408" i="23"/>
  <c r="N408" i="23"/>
  <c r="L408" i="23"/>
  <c r="K408" i="23"/>
  <c r="J408" i="23"/>
  <c r="I408" i="23"/>
  <c r="H408" i="23"/>
  <c r="G408" i="23"/>
  <c r="F408" i="23"/>
  <c r="E408" i="23"/>
  <c r="D408" i="23"/>
  <c r="CC407" i="23"/>
  <c r="CB407" i="23"/>
  <c r="CA407" i="23"/>
  <c r="BZ407" i="23"/>
  <c r="BY407" i="23"/>
  <c r="BW407" i="23"/>
  <c r="BV407" i="23"/>
  <c r="BU407" i="23"/>
  <c r="BT407" i="23"/>
  <c r="BS407" i="23"/>
  <c r="BR407" i="23"/>
  <c r="BQ407" i="23"/>
  <c r="BP407" i="23"/>
  <c r="BO407" i="23"/>
  <c r="BN407" i="23"/>
  <c r="BM407" i="23"/>
  <c r="BL407" i="23"/>
  <c r="BK407" i="23"/>
  <c r="BJ407" i="23"/>
  <c r="BI407" i="23"/>
  <c r="BH407" i="23"/>
  <c r="BG407" i="23"/>
  <c r="BF407" i="23"/>
  <c r="BE407" i="23"/>
  <c r="BD407" i="23"/>
  <c r="BC407" i="23"/>
  <c r="BA407" i="23"/>
  <c r="AZ407" i="23"/>
  <c r="AY407" i="23"/>
  <c r="AX407" i="23"/>
  <c r="AW407" i="23"/>
  <c r="AV407" i="23"/>
  <c r="AU407" i="23"/>
  <c r="AT407" i="23"/>
  <c r="AS407" i="23"/>
  <c r="AR407" i="23"/>
  <c r="AP407" i="23"/>
  <c r="AO407" i="23"/>
  <c r="AN407" i="23"/>
  <c r="AM407" i="23"/>
  <c r="AL407" i="23"/>
  <c r="AK407" i="23"/>
  <c r="AJ407" i="23"/>
  <c r="AI407" i="23"/>
  <c r="AH407" i="23"/>
  <c r="AG407" i="23"/>
  <c r="AF407" i="23"/>
  <c r="AD407" i="23"/>
  <c r="AC407" i="23"/>
  <c r="AB407" i="23"/>
  <c r="AA407" i="23"/>
  <c r="Y407" i="23"/>
  <c r="X407" i="23"/>
  <c r="W407" i="23"/>
  <c r="V407" i="23"/>
  <c r="T407" i="23"/>
  <c r="S407" i="23"/>
  <c r="R407" i="23"/>
  <c r="Q407" i="23"/>
  <c r="P407" i="23"/>
  <c r="O407" i="23"/>
  <c r="N407" i="23"/>
  <c r="L407" i="23"/>
  <c r="K407" i="23"/>
  <c r="J407" i="23"/>
  <c r="I407" i="23"/>
  <c r="H407" i="23"/>
  <c r="G407" i="23"/>
  <c r="F407" i="23"/>
  <c r="E407" i="23"/>
  <c r="D407" i="23"/>
  <c r="CC406" i="23"/>
  <c r="CB406" i="23"/>
  <c r="CA406" i="23"/>
  <c r="BZ406" i="23"/>
  <c r="BY406" i="23"/>
  <c r="BW406" i="23"/>
  <c r="BV406" i="23"/>
  <c r="BU406" i="23"/>
  <c r="BT406" i="23"/>
  <c r="BS406" i="23"/>
  <c r="BR406" i="23"/>
  <c r="BQ406" i="23"/>
  <c r="BP406" i="23"/>
  <c r="BO406" i="23"/>
  <c r="BN406" i="23"/>
  <c r="BM406" i="23"/>
  <c r="BL406" i="23"/>
  <c r="BK406" i="23"/>
  <c r="BJ406" i="23"/>
  <c r="BI406" i="23"/>
  <c r="BH406" i="23"/>
  <c r="BG406" i="23"/>
  <c r="BF406" i="23"/>
  <c r="BE406" i="23"/>
  <c r="BD406" i="23"/>
  <c r="BC406" i="23"/>
  <c r="BA406" i="23"/>
  <c r="AZ406" i="23"/>
  <c r="AY406" i="23"/>
  <c r="AX406" i="23"/>
  <c r="AW406" i="23"/>
  <c r="AV406" i="23"/>
  <c r="AU406" i="23"/>
  <c r="AT406" i="23"/>
  <c r="AS406" i="23"/>
  <c r="AR406" i="23"/>
  <c r="AP406" i="23"/>
  <c r="AO406" i="23"/>
  <c r="AN406" i="23"/>
  <c r="AM406" i="23"/>
  <c r="AL406" i="23"/>
  <c r="AK406" i="23"/>
  <c r="AJ406" i="23"/>
  <c r="AI406" i="23"/>
  <c r="AH406" i="23"/>
  <c r="AG406" i="23"/>
  <c r="AF406" i="23"/>
  <c r="AD406" i="23"/>
  <c r="AC406" i="23"/>
  <c r="AB406" i="23"/>
  <c r="AA406" i="23"/>
  <c r="Y406" i="23"/>
  <c r="X406" i="23"/>
  <c r="W406" i="23"/>
  <c r="V406" i="23"/>
  <c r="T406" i="23"/>
  <c r="S406" i="23"/>
  <c r="R406" i="23"/>
  <c r="Q406" i="23"/>
  <c r="P406" i="23"/>
  <c r="O406" i="23"/>
  <c r="N406" i="23"/>
  <c r="L406" i="23"/>
  <c r="K406" i="23"/>
  <c r="J406" i="23"/>
  <c r="I406" i="23"/>
  <c r="H406" i="23"/>
  <c r="G406" i="23"/>
  <c r="F406" i="23"/>
  <c r="E406" i="23"/>
  <c r="D406" i="23"/>
  <c r="CC405" i="23"/>
  <c r="CB405" i="23"/>
  <c r="CA405" i="23"/>
  <c r="BZ405" i="23"/>
  <c r="BY405" i="23"/>
  <c r="BW405" i="23"/>
  <c r="BV405" i="23"/>
  <c r="BU405" i="23"/>
  <c r="BT405" i="23"/>
  <c r="BS405" i="23"/>
  <c r="BR405" i="23"/>
  <c r="BQ405" i="23"/>
  <c r="BP405" i="23"/>
  <c r="BO405" i="23"/>
  <c r="BN405" i="23"/>
  <c r="BM405" i="23"/>
  <c r="BL405" i="23"/>
  <c r="BK405" i="23"/>
  <c r="BJ405" i="23"/>
  <c r="BI405" i="23"/>
  <c r="BH405" i="23"/>
  <c r="BG405" i="23"/>
  <c r="BF405" i="23"/>
  <c r="BE405" i="23"/>
  <c r="BD405" i="23"/>
  <c r="BC405" i="23"/>
  <c r="BA405" i="23"/>
  <c r="AZ405" i="23"/>
  <c r="AY405" i="23"/>
  <c r="AX405" i="23"/>
  <c r="AW405" i="23"/>
  <c r="AV405" i="23"/>
  <c r="AU405" i="23"/>
  <c r="AT405" i="23"/>
  <c r="AS405" i="23"/>
  <c r="AR405" i="23"/>
  <c r="AP405" i="23"/>
  <c r="AO405" i="23"/>
  <c r="AN405" i="23"/>
  <c r="AM405" i="23"/>
  <c r="AL405" i="23"/>
  <c r="AK405" i="23"/>
  <c r="AJ405" i="23"/>
  <c r="AI405" i="23"/>
  <c r="AH405" i="23"/>
  <c r="AG405" i="23"/>
  <c r="AF405" i="23"/>
  <c r="AD405" i="23"/>
  <c r="AC405" i="23"/>
  <c r="AB405" i="23"/>
  <c r="AA405" i="23"/>
  <c r="Y405" i="23"/>
  <c r="X405" i="23"/>
  <c r="W405" i="23"/>
  <c r="V405" i="23"/>
  <c r="T405" i="23"/>
  <c r="S405" i="23"/>
  <c r="R405" i="23"/>
  <c r="Q405" i="23"/>
  <c r="P405" i="23"/>
  <c r="O405" i="23"/>
  <c r="N405" i="23"/>
  <c r="L405" i="23"/>
  <c r="K405" i="23"/>
  <c r="J405" i="23"/>
  <c r="I405" i="23"/>
  <c r="H405" i="23"/>
  <c r="G405" i="23"/>
  <c r="F405" i="23"/>
  <c r="E405" i="23"/>
  <c r="D405" i="23"/>
  <c r="CC404" i="23"/>
  <c r="CB404" i="23"/>
  <c r="CA404" i="23"/>
  <c r="BZ404" i="23"/>
  <c r="BY404" i="23"/>
  <c r="BW404" i="23"/>
  <c r="BV404" i="23"/>
  <c r="BU404" i="23"/>
  <c r="BT404" i="23"/>
  <c r="BS404" i="23"/>
  <c r="BR404" i="23"/>
  <c r="BQ404" i="23"/>
  <c r="BP404" i="23"/>
  <c r="BO404" i="23"/>
  <c r="BN404" i="23"/>
  <c r="BM404" i="23"/>
  <c r="BL404" i="23"/>
  <c r="BK404" i="23"/>
  <c r="BJ404" i="23"/>
  <c r="BI404" i="23"/>
  <c r="BH404" i="23"/>
  <c r="BG404" i="23"/>
  <c r="BF404" i="23"/>
  <c r="BE404" i="23"/>
  <c r="BD404" i="23"/>
  <c r="BC404" i="23"/>
  <c r="BA404" i="23"/>
  <c r="AZ404" i="23"/>
  <c r="AY404" i="23"/>
  <c r="AX404" i="23"/>
  <c r="AW404" i="23"/>
  <c r="AV404" i="23"/>
  <c r="AU404" i="23"/>
  <c r="AT404" i="23"/>
  <c r="AS404" i="23"/>
  <c r="AR404" i="23"/>
  <c r="AP404" i="23"/>
  <c r="AO404" i="23"/>
  <c r="AN404" i="23"/>
  <c r="AM404" i="23"/>
  <c r="AL404" i="23"/>
  <c r="AK404" i="23"/>
  <c r="AJ404" i="23"/>
  <c r="AI404" i="23"/>
  <c r="AH404" i="23"/>
  <c r="AG404" i="23"/>
  <c r="AF404" i="23"/>
  <c r="AD404" i="23"/>
  <c r="AC404" i="23"/>
  <c r="AB404" i="23"/>
  <c r="AA404" i="23"/>
  <c r="Y404" i="23"/>
  <c r="X404" i="23"/>
  <c r="W404" i="23"/>
  <c r="V404" i="23"/>
  <c r="T404" i="23"/>
  <c r="S404" i="23"/>
  <c r="R404" i="23"/>
  <c r="Q404" i="23"/>
  <c r="P404" i="23"/>
  <c r="O404" i="23"/>
  <c r="N404" i="23"/>
  <c r="L404" i="23"/>
  <c r="K404" i="23"/>
  <c r="J404" i="23"/>
  <c r="I404" i="23"/>
  <c r="H404" i="23"/>
  <c r="G404" i="23"/>
  <c r="F404" i="23"/>
  <c r="E404" i="23"/>
  <c r="D404" i="23"/>
  <c r="CC403" i="23"/>
  <c r="CB403" i="23"/>
  <c r="CA403" i="23"/>
  <c r="BZ403" i="23"/>
  <c r="BY403" i="23"/>
  <c r="BW403" i="23"/>
  <c r="BV403" i="23"/>
  <c r="BU403" i="23"/>
  <c r="BT403" i="23"/>
  <c r="BS403" i="23"/>
  <c r="BR403" i="23"/>
  <c r="BQ403" i="23"/>
  <c r="BP403" i="23"/>
  <c r="BO403" i="23"/>
  <c r="BN403" i="23"/>
  <c r="BM403" i="23"/>
  <c r="BL403" i="23"/>
  <c r="BK403" i="23"/>
  <c r="BJ403" i="23"/>
  <c r="BI403" i="23"/>
  <c r="BH403" i="23"/>
  <c r="BG403" i="23"/>
  <c r="BF403" i="23"/>
  <c r="BE403" i="23"/>
  <c r="BD403" i="23"/>
  <c r="BC403" i="23"/>
  <c r="BA403" i="23"/>
  <c r="AZ403" i="23"/>
  <c r="AY403" i="23"/>
  <c r="AX403" i="23"/>
  <c r="AW403" i="23"/>
  <c r="AV403" i="23"/>
  <c r="AU403" i="23"/>
  <c r="AT403" i="23"/>
  <c r="AS403" i="23"/>
  <c r="AR403" i="23"/>
  <c r="AP403" i="23"/>
  <c r="AO403" i="23"/>
  <c r="AN403" i="23"/>
  <c r="AM403" i="23"/>
  <c r="AL403" i="23"/>
  <c r="AK403" i="23"/>
  <c r="AJ403" i="23"/>
  <c r="AI403" i="23"/>
  <c r="AH403" i="23"/>
  <c r="AG403" i="23"/>
  <c r="AF403" i="23"/>
  <c r="AD403" i="23"/>
  <c r="AC403" i="23"/>
  <c r="AB403" i="23"/>
  <c r="AA403" i="23"/>
  <c r="Y403" i="23"/>
  <c r="X403" i="23"/>
  <c r="W403" i="23"/>
  <c r="V403" i="23"/>
  <c r="T403" i="23"/>
  <c r="S403" i="23"/>
  <c r="R403" i="23"/>
  <c r="Q403" i="23"/>
  <c r="P403" i="23"/>
  <c r="O403" i="23"/>
  <c r="N403" i="23"/>
  <c r="L403" i="23"/>
  <c r="K403" i="23"/>
  <c r="J403" i="23"/>
  <c r="I403" i="23"/>
  <c r="H403" i="23"/>
  <c r="G403" i="23"/>
  <c r="F403" i="23"/>
  <c r="E403" i="23"/>
  <c r="D403" i="23"/>
  <c r="CC402" i="23"/>
  <c r="CB402" i="23"/>
  <c r="CA402" i="23"/>
  <c r="BZ402" i="23"/>
  <c r="BY402" i="23"/>
  <c r="BW402" i="23"/>
  <c r="BV402" i="23"/>
  <c r="BU402" i="23"/>
  <c r="BT402" i="23"/>
  <c r="BS402" i="23"/>
  <c r="BR402" i="23"/>
  <c r="BQ402" i="23"/>
  <c r="BP402" i="23"/>
  <c r="BO402" i="23"/>
  <c r="BN402" i="23"/>
  <c r="BM402" i="23"/>
  <c r="BL402" i="23"/>
  <c r="BK402" i="23"/>
  <c r="BJ402" i="23"/>
  <c r="BI402" i="23"/>
  <c r="BH402" i="23"/>
  <c r="BG402" i="23"/>
  <c r="BF402" i="23"/>
  <c r="BE402" i="23"/>
  <c r="BD402" i="23"/>
  <c r="BC402" i="23"/>
  <c r="BA402" i="23"/>
  <c r="AZ402" i="23"/>
  <c r="AY402" i="23"/>
  <c r="AX402" i="23"/>
  <c r="AW402" i="23"/>
  <c r="AV402" i="23"/>
  <c r="AU402" i="23"/>
  <c r="AT402" i="23"/>
  <c r="AS402" i="23"/>
  <c r="AR402" i="23"/>
  <c r="AP402" i="23"/>
  <c r="AO402" i="23"/>
  <c r="AN402" i="23"/>
  <c r="AM402" i="23"/>
  <c r="AL402" i="23"/>
  <c r="AK402" i="23"/>
  <c r="AJ402" i="23"/>
  <c r="AI402" i="23"/>
  <c r="AH402" i="23"/>
  <c r="AG402" i="23"/>
  <c r="AF402" i="23"/>
  <c r="AD402" i="23"/>
  <c r="AC402" i="23"/>
  <c r="AB402" i="23"/>
  <c r="AA402" i="23"/>
  <c r="Y402" i="23"/>
  <c r="X402" i="23"/>
  <c r="W402" i="23"/>
  <c r="V402" i="23"/>
  <c r="T402" i="23"/>
  <c r="S402" i="23"/>
  <c r="R402" i="23"/>
  <c r="Q402" i="23"/>
  <c r="P402" i="23"/>
  <c r="O402" i="23"/>
  <c r="N402" i="23"/>
  <c r="L402" i="23"/>
  <c r="K402" i="23"/>
  <c r="J402" i="23"/>
  <c r="I402" i="23"/>
  <c r="H402" i="23"/>
  <c r="G402" i="23"/>
  <c r="F402" i="23"/>
  <c r="E402" i="23"/>
  <c r="D402" i="23"/>
  <c r="CC401" i="23"/>
  <c r="CB401" i="23"/>
  <c r="CA401" i="23"/>
  <c r="BZ401" i="23"/>
  <c r="BY401" i="23"/>
  <c r="BW401" i="23"/>
  <c r="BV401" i="23"/>
  <c r="BU401" i="23"/>
  <c r="BT401" i="23"/>
  <c r="BS401" i="23"/>
  <c r="BR401" i="23"/>
  <c r="BQ401" i="23"/>
  <c r="BP401" i="23"/>
  <c r="BO401" i="23"/>
  <c r="BN401" i="23"/>
  <c r="BM401" i="23"/>
  <c r="BL401" i="23"/>
  <c r="BK401" i="23"/>
  <c r="BJ401" i="23"/>
  <c r="BI401" i="23"/>
  <c r="BH401" i="23"/>
  <c r="BG401" i="23"/>
  <c r="BF401" i="23"/>
  <c r="BE401" i="23"/>
  <c r="BD401" i="23"/>
  <c r="BC401" i="23"/>
  <c r="BA401" i="23"/>
  <c r="AZ401" i="23"/>
  <c r="AY401" i="23"/>
  <c r="AX401" i="23"/>
  <c r="AW401" i="23"/>
  <c r="AV401" i="23"/>
  <c r="AU401" i="23"/>
  <c r="AT401" i="23"/>
  <c r="AS401" i="23"/>
  <c r="AR401" i="23"/>
  <c r="AP401" i="23"/>
  <c r="AO401" i="23"/>
  <c r="AN401" i="23"/>
  <c r="AM401" i="23"/>
  <c r="AL401" i="23"/>
  <c r="AK401" i="23"/>
  <c r="AJ401" i="23"/>
  <c r="AI401" i="23"/>
  <c r="AH401" i="23"/>
  <c r="AG401" i="23"/>
  <c r="AF401" i="23"/>
  <c r="AD401" i="23"/>
  <c r="AC401" i="23"/>
  <c r="AB401" i="23"/>
  <c r="AA401" i="23"/>
  <c r="Y401" i="23"/>
  <c r="X401" i="23"/>
  <c r="W401" i="23"/>
  <c r="V401" i="23"/>
  <c r="T401" i="23"/>
  <c r="S401" i="23"/>
  <c r="R401" i="23"/>
  <c r="Q401" i="23"/>
  <c r="P401" i="23"/>
  <c r="O401" i="23"/>
  <c r="N401" i="23"/>
  <c r="L401" i="23"/>
  <c r="K401" i="23"/>
  <c r="J401" i="23"/>
  <c r="I401" i="23"/>
  <c r="H401" i="23"/>
  <c r="G401" i="23"/>
  <c r="F401" i="23"/>
  <c r="E401" i="23"/>
  <c r="D401" i="23"/>
  <c r="CC400" i="23"/>
  <c r="CB400" i="23"/>
  <c r="CA400" i="23"/>
  <c r="BZ400" i="23"/>
  <c r="BY400" i="23"/>
  <c r="BW400" i="23"/>
  <c r="BV400" i="23"/>
  <c r="BU400" i="23"/>
  <c r="BT400" i="23"/>
  <c r="BS400" i="23"/>
  <c r="BR400" i="23"/>
  <c r="BQ400" i="23"/>
  <c r="BP400" i="23"/>
  <c r="BO400" i="23"/>
  <c r="BN400" i="23"/>
  <c r="BM400" i="23"/>
  <c r="BL400" i="23"/>
  <c r="BK400" i="23"/>
  <c r="BJ400" i="23"/>
  <c r="BI400" i="23"/>
  <c r="BH400" i="23"/>
  <c r="BG400" i="23"/>
  <c r="BF400" i="23"/>
  <c r="BE400" i="23"/>
  <c r="BD400" i="23"/>
  <c r="BC400" i="23"/>
  <c r="BA400" i="23"/>
  <c r="AZ400" i="23"/>
  <c r="AY400" i="23"/>
  <c r="AX400" i="23"/>
  <c r="AW400" i="23"/>
  <c r="AV400" i="23"/>
  <c r="AU400" i="23"/>
  <c r="AT400" i="23"/>
  <c r="AS400" i="23"/>
  <c r="AR400" i="23"/>
  <c r="AP400" i="23"/>
  <c r="AO400" i="23"/>
  <c r="AN400" i="23"/>
  <c r="AM400" i="23"/>
  <c r="AL400" i="23"/>
  <c r="AK400" i="23"/>
  <c r="AJ400" i="23"/>
  <c r="AI400" i="23"/>
  <c r="AH400" i="23"/>
  <c r="AG400" i="23"/>
  <c r="AF400" i="23"/>
  <c r="AD400" i="23"/>
  <c r="AC400" i="23"/>
  <c r="AB400" i="23"/>
  <c r="AA400" i="23"/>
  <c r="Y400" i="23"/>
  <c r="X400" i="23"/>
  <c r="W400" i="23"/>
  <c r="V400" i="23"/>
  <c r="T400" i="23"/>
  <c r="S400" i="23"/>
  <c r="R400" i="23"/>
  <c r="Q400" i="23"/>
  <c r="P400" i="23"/>
  <c r="O400" i="23"/>
  <c r="N400" i="23"/>
  <c r="L400" i="23"/>
  <c r="K400" i="23"/>
  <c r="J400" i="23"/>
  <c r="I400" i="23"/>
  <c r="H400" i="23"/>
  <c r="G400" i="23"/>
  <c r="F400" i="23"/>
  <c r="E400" i="23"/>
  <c r="D400" i="23"/>
  <c r="CC399" i="23"/>
  <c r="CB399" i="23"/>
  <c r="CA399" i="23"/>
  <c r="BZ399" i="23"/>
  <c r="BY399" i="23"/>
  <c r="BW399" i="23"/>
  <c r="BV399" i="23"/>
  <c r="BU399" i="23"/>
  <c r="BT399" i="23"/>
  <c r="BS399" i="23"/>
  <c r="BR399" i="23"/>
  <c r="BQ399" i="23"/>
  <c r="BP399" i="23"/>
  <c r="BO399" i="23"/>
  <c r="BN399" i="23"/>
  <c r="BM399" i="23"/>
  <c r="BL399" i="23"/>
  <c r="BK399" i="23"/>
  <c r="BJ399" i="23"/>
  <c r="BI399" i="23"/>
  <c r="BH399" i="23"/>
  <c r="BG399" i="23"/>
  <c r="BF399" i="23"/>
  <c r="BE399" i="23"/>
  <c r="BD399" i="23"/>
  <c r="BC399" i="23"/>
  <c r="BA399" i="23"/>
  <c r="AZ399" i="23"/>
  <c r="AY399" i="23"/>
  <c r="AX399" i="23"/>
  <c r="AW399" i="23"/>
  <c r="AV399" i="23"/>
  <c r="AU399" i="23"/>
  <c r="AT399" i="23"/>
  <c r="AS399" i="23"/>
  <c r="AR399" i="23"/>
  <c r="AP399" i="23"/>
  <c r="AO399" i="23"/>
  <c r="AN399" i="23"/>
  <c r="AM399" i="23"/>
  <c r="AL399" i="23"/>
  <c r="AK399" i="23"/>
  <c r="AJ399" i="23"/>
  <c r="AI399" i="23"/>
  <c r="AH399" i="23"/>
  <c r="AG399" i="23"/>
  <c r="AF399" i="23"/>
  <c r="AD399" i="23"/>
  <c r="AC399" i="23"/>
  <c r="AB399" i="23"/>
  <c r="AA399" i="23"/>
  <c r="Y399" i="23"/>
  <c r="X399" i="23"/>
  <c r="W399" i="23"/>
  <c r="V399" i="23"/>
  <c r="T399" i="23"/>
  <c r="S399" i="23"/>
  <c r="R399" i="23"/>
  <c r="Q399" i="23"/>
  <c r="P399" i="23"/>
  <c r="O399" i="23"/>
  <c r="N399" i="23"/>
  <c r="L399" i="23"/>
  <c r="K399" i="23"/>
  <c r="J399" i="23"/>
  <c r="I399" i="23"/>
  <c r="H399" i="23"/>
  <c r="G399" i="23"/>
  <c r="F399" i="23"/>
  <c r="E399" i="23"/>
  <c r="D399" i="23"/>
  <c r="CC398" i="23"/>
  <c r="CB398" i="23"/>
  <c r="CA398" i="23"/>
  <c r="BZ398" i="23"/>
  <c r="BY398" i="23"/>
  <c r="BW398" i="23"/>
  <c r="BV398" i="23"/>
  <c r="BU398" i="23"/>
  <c r="BT398" i="23"/>
  <c r="BS398" i="23"/>
  <c r="BR398" i="23"/>
  <c r="BQ398" i="23"/>
  <c r="BP398" i="23"/>
  <c r="BO398" i="23"/>
  <c r="BN398" i="23"/>
  <c r="BM398" i="23"/>
  <c r="BL398" i="23"/>
  <c r="BK398" i="23"/>
  <c r="BJ398" i="23"/>
  <c r="BI398" i="23"/>
  <c r="BH398" i="23"/>
  <c r="BG398" i="23"/>
  <c r="BF398" i="23"/>
  <c r="BE398" i="23"/>
  <c r="BD398" i="23"/>
  <c r="BC398" i="23"/>
  <c r="BA398" i="23"/>
  <c r="AZ398" i="23"/>
  <c r="AY398" i="23"/>
  <c r="AX398" i="23"/>
  <c r="AW398" i="23"/>
  <c r="AV398" i="23"/>
  <c r="AU398" i="23"/>
  <c r="AT398" i="23"/>
  <c r="AS398" i="23"/>
  <c r="AR398" i="23"/>
  <c r="AP398" i="23"/>
  <c r="AO398" i="23"/>
  <c r="AN398" i="23"/>
  <c r="AM398" i="23"/>
  <c r="AL398" i="23"/>
  <c r="AK398" i="23"/>
  <c r="AJ398" i="23"/>
  <c r="AI398" i="23"/>
  <c r="AH398" i="23"/>
  <c r="AG398" i="23"/>
  <c r="AF398" i="23"/>
  <c r="AD398" i="23"/>
  <c r="AC398" i="23"/>
  <c r="AB398" i="23"/>
  <c r="AA398" i="23"/>
  <c r="Y398" i="23"/>
  <c r="X398" i="23"/>
  <c r="W398" i="23"/>
  <c r="V398" i="23"/>
  <c r="T398" i="23"/>
  <c r="S398" i="23"/>
  <c r="R398" i="23"/>
  <c r="Q398" i="23"/>
  <c r="P398" i="23"/>
  <c r="O398" i="23"/>
  <c r="N398" i="23"/>
  <c r="L398" i="23"/>
  <c r="K398" i="23"/>
  <c r="J398" i="23"/>
  <c r="I398" i="23"/>
  <c r="H398" i="23"/>
  <c r="G398" i="23"/>
  <c r="F398" i="23"/>
  <c r="E398" i="23"/>
  <c r="D398" i="23"/>
  <c r="CC397" i="23"/>
  <c r="CB397" i="23"/>
  <c r="CA397" i="23"/>
  <c r="BZ397" i="23"/>
  <c r="BY397" i="23"/>
  <c r="BW397" i="23"/>
  <c r="BV397" i="23"/>
  <c r="BU397" i="23"/>
  <c r="BT397" i="23"/>
  <c r="BS397" i="23"/>
  <c r="BR397" i="23"/>
  <c r="BQ397" i="23"/>
  <c r="BP397" i="23"/>
  <c r="BO397" i="23"/>
  <c r="BN397" i="23"/>
  <c r="BM397" i="23"/>
  <c r="BL397" i="23"/>
  <c r="BK397" i="23"/>
  <c r="BJ397" i="23"/>
  <c r="BI397" i="23"/>
  <c r="BH397" i="23"/>
  <c r="BG397" i="23"/>
  <c r="BF397" i="23"/>
  <c r="BE397" i="23"/>
  <c r="BD397" i="23"/>
  <c r="BC397" i="23"/>
  <c r="BA397" i="23"/>
  <c r="AZ397" i="23"/>
  <c r="AY397" i="23"/>
  <c r="AX397" i="23"/>
  <c r="AW397" i="23"/>
  <c r="AV397" i="23"/>
  <c r="AU397" i="23"/>
  <c r="AT397" i="23"/>
  <c r="AS397" i="23"/>
  <c r="AR397" i="23"/>
  <c r="AP397" i="23"/>
  <c r="AO397" i="23"/>
  <c r="AN397" i="23"/>
  <c r="AM397" i="23"/>
  <c r="AL397" i="23"/>
  <c r="AK397" i="23"/>
  <c r="AJ397" i="23"/>
  <c r="AI397" i="23"/>
  <c r="AH397" i="23"/>
  <c r="AG397" i="23"/>
  <c r="AF397" i="23"/>
  <c r="AD397" i="23"/>
  <c r="AC397" i="23"/>
  <c r="AB397" i="23"/>
  <c r="AA397" i="23"/>
  <c r="Y397" i="23"/>
  <c r="X397" i="23"/>
  <c r="W397" i="23"/>
  <c r="V397" i="23"/>
  <c r="T397" i="23"/>
  <c r="S397" i="23"/>
  <c r="R397" i="23"/>
  <c r="Q397" i="23"/>
  <c r="P397" i="23"/>
  <c r="O397" i="23"/>
  <c r="N397" i="23"/>
  <c r="L397" i="23"/>
  <c r="K397" i="23"/>
  <c r="J397" i="23"/>
  <c r="I397" i="23"/>
  <c r="H397" i="23"/>
  <c r="G397" i="23"/>
  <c r="F397" i="23"/>
  <c r="E397" i="23"/>
  <c r="D397" i="23"/>
  <c r="CC396" i="23"/>
  <c r="CB396" i="23"/>
  <c r="CA396" i="23"/>
  <c r="BZ396" i="23"/>
  <c r="BY396" i="23"/>
  <c r="BW396" i="23"/>
  <c r="BV396" i="23"/>
  <c r="BU396" i="23"/>
  <c r="BT396" i="23"/>
  <c r="BS396" i="23"/>
  <c r="BR396" i="23"/>
  <c r="BQ396" i="23"/>
  <c r="BP396" i="23"/>
  <c r="BO396" i="23"/>
  <c r="BN396" i="23"/>
  <c r="BM396" i="23"/>
  <c r="BL396" i="23"/>
  <c r="BK396" i="23"/>
  <c r="BJ396" i="23"/>
  <c r="BI396" i="23"/>
  <c r="BH396" i="23"/>
  <c r="BG396" i="23"/>
  <c r="BF396" i="23"/>
  <c r="BE396" i="23"/>
  <c r="BD396" i="23"/>
  <c r="BC396" i="23"/>
  <c r="BA396" i="23"/>
  <c r="AZ396" i="23"/>
  <c r="AY396" i="23"/>
  <c r="AX396" i="23"/>
  <c r="AW396" i="23"/>
  <c r="AV396" i="23"/>
  <c r="AU396" i="23"/>
  <c r="AT396" i="23"/>
  <c r="AS396" i="23"/>
  <c r="AR396" i="23"/>
  <c r="AP396" i="23"/>
  <c r="AO396" i="23"/>
  <c r="AN396" i="23"/>
  <c r="AM396" i="23"/>
  <c r="AL396" i="23"/>
  <c r="AK396" i="23"/>
  <c r="AJ396" i="23"/>
  <c r="AI396" i="23"/>
  <c r="AH396" i="23"/>
  <c r="AG396" i="23"/>
  <c r="AF396" i="23"/>
  <c r="AD396" i="23"/>
  <c r="AC396" i="23"/>
  <c r="AB396" i="23"/>
  <c r="AA396" i="23"/>
  <c r="Y396" i="23"/>
  <c r="X396" i="23"/>
  <c r="W396" i="23"/>
  <c r="V396" i="23"/>
  <c r="T396" i="23"/>
  <c r="S396" i="23"/>
  <c r="R396" i="23"/>
  <c r="Q396" i="23"/>
  <c r="P396" i="23"/>
  <c r="O396" i="23"/>
  <c r="N396" i="23"/>
  <c r="L396" i="23"/>
  <c r="K396" i="23"/>
  <c r="J396" i="23"/>
  <c r="I396" i="23"/>
  <c r="H396" i="23"/>
  <c r="G396" i="23"/>
  <c r="F396" i="23"/>
  <c r="E396" i="23"/>
  <c r="D396" i="23"/>
  <c r="CC395" i="23"/>
  <c r="CB395" i="23"/>
  <c r="CA395" i="23"/>
  <c r="BZ395" i="23"/>
  <c r="BY395" i="23"/>
  <c r="BW395" i="23"/>
  <c r="BV395" i="23"/>
  <c r="BU395" i="23"/>
  <c r="BT395" i="23"/>
  <c r="BS395" i="23"/>
  <c r="BR395" i="23"/>
  <c r="BQ395" i="23"/>
  <c r="BP395" i="23"/>
  <c r="BO395" i="23"/>
  <c r="BN395" i="23"/>
  <c r="BM395" i="23"/>
  <c r="BL395" i="23"/>
  <c r="BK395" i="23"/>
  <c r="BJ395" i="23"/>
  <c r="BI395" i="23"/>
  <c r="BH395" i="23"/>
  <c r="BG395" i="23"/>
  <c r="BF395" i="23"/>
  <c r="BE395" i="23"/>
  <c r="BD395" i="23"/>
  <c r="BC395" i="23"/>
  <c r="BA395" i="23"/>
  <c r="AZ395" i="23"/>
  <c r="AY395" i="23"/>
  <c r="AX395" i="23"/>
  <c r="AW395" i="23"/>
  <c r="AV395" i="23"/>
  <c r="AU395" i="23"/>
  <c r="AT395" i="23"/>
  <c r="AS395" i="23"/>
  <c r="AR395" i="23"/>
  <c r="AP395" i="23"/>
  <c r="AO395" i="23"/>
  <c r="AN395" i="23"/>
  <c r="AM395" i="23"/>
  <c r="AL395" i="23"/>
  <c r="AK395" i="23"/>
  <c r="AJ395" i="23"/>
  <c r="AI395" i="23"/>
  <c r="AH395" i="23"/>
  <c r="AG395" i="23"/>
  <c r="AF395" i="23"/>
  <c r="AD395" i="23"/>
  <c r="AC395" i="23"/>
  <c r="AB395" i="23"/>
  <c r="AA395" i="23"/>
  <c r="Y395" i="23"/>
  <c r="X395" i="23"/>
  <c r="W395" i="23"/>
  <c r="V395" i="23"/>
  <c r="T395" i="23"/>
  <c r="S395" i="23"/>
  <c r="R395" i="23"/>
  <c r="Q395" i="23"/>
  <c r="P395" i="23"/>
  <c r="O395" i="23"/>
  <c r="N395" i="23"/>
  <c r="L395" i="23"/>
  <c r="K395" i="23"/>
  <c r="J395" i="23"/>
  <c r="I395" i="23"/>
  <c r="H395" i="23"/>
  <c r="G395" i="23"/>
  <c r="F395" i="23"/>
  <c r="E395" i="23"/>
  <c r="D395" i="23"/>
  <c r="CC394" i="23"/>
  <c r="CB394" i="23"/>
  <c r="CA394" i="23"/>
  <c r="BZ394" i="23"/>
  <c r="BY394" i="23"/>
  <c r="BW394" i="23"/>
  <c r="BV394" i="23"/>
  <c r="BU394" i="23"/>
  <c r="BT394" i="23"/>
  <c r="BS394" i="23"/>
  <c r="BR394" i="23"/>
  <c r="BQ394" i="23"/>
  <c r="BP394" i="23"/>
  <c r="BO394" i="23"/>
  <c r="BN394" i="23"/>
  <c r="BM394" i="23"/>
  <c r="BL394" i="23"/>
  <c r="BK394" i="23"/>
  <c r="BJ394" i="23"/>
  <c r="BI394" i="23"/>
  <c r="BH394" i="23"/>
  <c r="BG394" i="23"/>
  <c r="BF394" i="23"/>
  <c r="BE394" i="23"/>
  <c r="BD394" i="23"/>
  <c r="BC394" i="23"/>
  <c r="BA394" i="23"/>
  <c r="AZ394" i="23"/>
  <c r="AY394" i="23"/>
  <c r="AX394" i="23"/>
  <c r="AW394" i="23"/>
  <c r="AV394" i="23"/>
  <c r="AU394" i="23"/>
  <c r="AT394" i="23"/>
  <c r="AS394" i="23"/>
  <c r="AR394" i="23"/>
  <c r="AP394" i="23"/>
  <c r="AO394" i="23"/>
  <c r="AN394" i="23"/>
  <c r="AM394" i="23"/>
  <c r="AL394" i="23"/>
  <c r="AK394" i="23"/>
  <c r="AJ394" i="23"/>
  <c r="AI394" i="23"/>
  <c r="AH394" i="23"/>
  <c r="AG394" i="23"/>
  <c r="AF394" i="23"/>
  <c r="AD394" i="23"/>
  <c r="AC394" i="23"/>
  <c r="AB394" i="23"/>
  <c r="AA394" i="23"/>
  <c r="Y394" i="23"/>
  <c r="X394" i="23"/>
  <c r="W394" i="23"/>
  <c r="V394" i="23"/>
  <c r="T394" i="23"/>
  <c r="S394" i="23"/>
  <c r="R394" i="23"/>
  <c r="Q394" i="23"/>
  <c r="P394" i="23"/>
  <c r="O394" i="23"/>
  <c r="N394" i="23"/>
  <c r="L394" i="23"/>
  <c r="K394" i="23"/>
  <c r="J394" i="23"/>
  <c r="I394" i="23"/>
  <c r="H394" i="23"/>
  <c r="G394" i="23"/>
  <c r="F394" i="23"/>
  <c r="E394" i="23"/>
  <c r="D394" i="23"/>
  <c r="CC393" i="23"/>
  <c r="CB393" i="23"/>
  <c r="CA393" i="23"/>
  <c r="BZ393" i="23"/>
  <c r="BY393" i="23"/>
  <c r="BW393" i="23"/>
  <c r="BV393" i="23"/>
  <c r="BU393" i="23"/>
  <c r="BT393" i="23"/>
  <c r="BS393" i="23"/>
  <c r="BR393" i="23"/>
  <c r="BQ393" i="23"/>
  <c r="BP393" i="23"/>
  <c r="BO393" i="23"/>
  <c r="BN393" i="23"/>
  <c r="BM393" i="23"/>
  <c r="BL393" i="23"/>
  <c r="BK393" i="23"/>
  <c r="BJ393" i="23"/>
  <c r="BI393" i="23"/>
  <c r="BH393" i="23"/>
  <c r="BG393" i="23"/>
  <c r="BF393" i="23"/>
  <c r="BE393" i="23"/>
  <c r="BD393" i="23"/>
  <c r="BC393" i="23"/>
  <c r="BA393" i="23"/>
  <c r="AZ393" i="23"/>
  <c r="AY393" i="23"/>
  <c r="AX393" i="23"/>
  <c r="AW393" i="23"/>
  <c r="AV393" i="23"/>
  <c r="AU393" i="23"/>
  <c r="AT393" i="23"/>
  <c r="AS393" i="23"/>
  <c r="AR393" i="23"/>
  <c r="AP393" i="23"/>
  <c r="AO393" i="23"/>
  <c r="AN393" i="23"/>
  <c r="AM393" i="23"/>
  <c r="AL393" i="23"/>
  <c r="AK393" i="23"/>
  <c r="AJ393" i="23"/>
  <c r="AI393" i="23"/>
  <c r="AH393" i="23"/>
  <c r="AG393" i="23"/>
  <c r="AF393" i="23"/>
  <c r="AD393" i="23"/>
  <c r="AC393" i="23"/>
  <c r="AB393" i="23"/>
  <c r="AA393" i="23"/>
  <c r="Y393" i="23"/>
  <c r="X393" i="23"/>
  <c r="W393" i="23"/>
  <c r="V393" i="23"/>
  <c r="T393" i="23"/>
  <c r="S393" i="23"/>
  <c r="R393" i="23"/>
  <c r="Q393" i="23"/>
  <c r="P393" i="23"/>
  <c r="O393" i="23"/>
  <c r="N393" i="23"/>
  <c r="L393" i="23"/>
  <c r="K393" i="23"/>
  <c r="J393" i="23"/>
  <c r="I393" i="23"/>
  <c r="H393" i="23"/>
  <c r="G393" i="23"/>
  <c r="F393" i="23"/>
  <c r="E393" i="23"/>
  <c r="D393" i="23"/>
  <c r="CC392" i="23"/>
  <c r="CB392" i="23"/>
  <c r="CA392" i="23"/>
  <c r="BZ392" i="23"/>
  <c r="BY392" i="23"/>
  <c r="BW392" i="23"/>
  <c r="BV392" i="23"/>
  <c r="BU392" i="23"/>
  <c r="BT392" i="23"/>
  <c r="BS392" i="23"/>
  <c r="BR392" i="23"/>
  <c r="BQ392" i="23"/>
  <c r="BP392" i="23"/>
  <c r="BO392" i="23"/>
  <c r="BN392" i="23"/>
  <c r="BM392" i="23"/>
  <c r="BL392" i="23"/>
  <c r="BK392" i="23"/>
  <c r="BJ392" i="23"/>
  <c r="BI392" i="23"/>
  <c r="BH392" i="23"/>
  <c r="BG392" i="23"/>
  <c r="BF392" i="23"/>
  <c r="BE392" i="23"/>
  <c r="BD392" i="23"/>
  <c r="BC392" i="23"/>
  <c r="BA392" i="23"/>
  <c r="AZ392" i="23"/>
  <c r="AY392" i="23"/>
  <c r="AX392" i="23"/>
  <c r="AW392" i="23"/>
  <c r="AV392" i="23"/>
  <c r="AU392" i="23"/>
  <c r="AT392" i="23"/>
  <c r="AS392" i="23"/>
  <c r="AR392" i="23"/>
  <c r="AP392" i="23"/>
  <c r="AO392" i="23"/>
  <c r="AN392" i="23"/>
  <c r="AM392" i="23"/>
  <c r="AL392" i="23"/>
  <c r="AK392" i="23"/>
  <c r="AJ392" i="23"/>
  <c r="AI392" i="23"/>
  <c r="AH392" i="23"/>
  <c r="AG392" i="23"/>
  <c r="AF392" i="23"/>
  <c r="AD392" i="23"/>
  <c r="AC392" i="23"/>
  <c r="AB392" i="23"/>
  <c r="AA392" i="23"/>
  <c r="Y392" i="23"/>
  <c r="X392" i="23"/>
  <c r="W392" i="23"/>
  <c r="V392" i="23"/>
  <c r="T392" i="23"/>
  <c r="S392" i="23"/>
  <c r="R392" i="23"/>
  <c r="Q392" i="23"/>
  <c r="P392" i="23"/>
  <c r="O392" i="23"/>
  <c r="N392" i="23"/>
  <c r="L392" i="23"/>
  <c r="K392" i="23"/>
  <c r="J392" i="23"/>
  <c r="I392" i="23"/>
  <c r="H392" i="23"/>
  <c r="G392" i="23"/>
  <c r="F392" i="23"/>
  <c r="E392" i="23"/>
  <c r="D392" i="23"/>
  <c r="CC391" i="23"/>
  <c r="CB391" i="23"/>
  <c r="CA391" i="23"/>
  <c r="BZ391" i="23"/>
  <c r="BY391" i="23"/>
  <c r="BW391" i="23"/>
  <c r="BV391" i="23"/>
  <c r="BU391" i="23"/>
  <c r="BT391" i="23"/>
  <c r="BS391" i="23"/>
  <c r="BR391" i="23"/>
  <c r="BQ391" i="23"/>
  <c r="BP391" i="23"/>
  <c r="BO391" i="23"/>
  <c r="BN391" i="23"/>
  <c r="BM391" i="23"/>
  <c r="BL391" i="23"/>
  <c r="BK391" i="23"/>
  <c r="BJ391" i="23"/>
  <c r="BI391" i="23"/>
  <c r="BH391" i="23"/>
  <c r="BG391" i="23"/>
  <c r="BF391" i="23"/>
  <c r="BE391" i="23"/>
  <c r="BD391" i="23"/>
  <c r="BC391" i="23"/>
  <c r="BA391" i="23"/>
  <c r="AZ391" i="23"/>
  <c r="AY391" i="23"/>
  <c r="AX391" i="23"/>
  <c r="AW391" i="23"/>
  <c r="AV391" i="23"/>
  <c r="AU391" i="23"/>
  <c r="AT391" i="23"/>
  <c r="AS391" i="23"/>
  <c r="AR391" i="23"/>
  <c r="AP391" i="23"/>
  <c r="AO391" i="23"/>
  <c r="AN391" i="23"/>
  <c r="AM391" i="23"/>
  <c r="AL391" i="23"/>
  <c r="AK391" i="23"/>
  <c r="AJ391" i="23"/>
  <c r="AI391" i="23"/>
  <c r="AH391" i="23"/>
  <c r="AG391" i="23"/>
  <c r="AF391" i="23"/>
  <c r="AD391" i="23"/>
  <c r="AC391" i="23"/>
  <c r="AB391" i="23"/>
  <c r="AA391" i="23"/>
  <c r="Y391" i="23"/>
  <c r="X391" i="23"/>
  <c r="W391" i="23"/>
  <c r="V391" i="23"/>
  <c r="T391" i="23"/>
  <c r="S391" i="23"/>
  <c r="R391" i="23"/>
  <c r="Q391" i="23"/>
  <c r="P391" i="23"/>
  <c r="O391" i="23"/>
  <c r="N391" i="23"/>
  <c r="L391" i="23"/>
  <c r="K391" i="23"/>
  <c r="J391" i="23"/>
  <c r="I391" i="23"/>
  <c r="H391" i="23"/>
  <c r="G391" i="23"/>
  <c r="F391" i="23"/>
  <c r="E391" i="23"/>
  <c r="D391" i="23"/>
  <c r="CC390" i="23"/>
  <c r="CB390" i="23"/>
  <c r="CA390" i="23"/>
  <c r="BZ390" i="23"/>
  <c r="BY390" i="23"/>
  <c r="BW390" i="23"/>
  <c r="BV390" i="23"/>
  <c r="BU390" i="23"/>
  <c r="BT390" i="23"/>
  <c r="BS390" i="23"/>
  <c r="BR390" i="23"/>
  <c r="BQ390" i="23"/>
  <c r="BP390" i="23"/>
  <c r="BO390" i="23"/>
  <c r="BN390" i="23"/>
  <c r="BM390" i="23"/>
  <c r="BL390" i="23"/>
  <c r="BK390" i="23"/>
  <c r="BJ390" i="23"/>
  <c r="BI390" i="23"/>
  <c r="BH390" i="23"/>
  <c r="BG390" i="23"/>
  <c r="BF390" i="23"/>
  <c r="BE390" i="23"/>
  <c r="BD390" i="23"/>
  <c r="BC390" i="23"/>
  <c r="BA390" i="23"/>
  <c r="AZ390" i="23"/>
  <c r="AY390" i="23"/>
  <c r="AX390" i="23"/>
  <c r="AW390" i="23"/>
  <c r="AV390" i="23"/>
  <c r="AU390" i="23"/>
  <c r="AT390" i="23"/>
  <c r="AS390" i="23"/>
  <c r="AR390" i="23"/>
  <c r="AP390" i="23"/>
  <c r="AO390" i="23"/>
  <c r="AN390" i="23"/>
  <c r="AM390" i="23"/>
  <c r="AL390" i="23"/>
  <c r="AK390" i="23"/>
  <c r="AJ390" i="23"/>
  <c r="AI390" i="23"/>
  <c r="AH390" i="23"/>
  <c r="AG390" i="23"/>
  <c r="AF390" i="23"/>
  <c r="AD390" i="23"/>
  <c r="AC390" i="23"/>
  <c r="AB390" i="23"/>
  <c r="AA390" i="23"/>
  <c r="Y390" i="23"/>
  <c r="X390" i="23"/>
  <c r="W390" i="23"/>
  <c r="V390" i="23"/>
  <c r="T390" i="23"/>
  <c r="S390" i="23"/>
  <c r="R390" i="23"/>
  <c r="Q390" i="23"/>
  <c r="P390" i="23"/>
  <c r="O390" i="23"/>
  <c r="N390" i="23"/>
  <c r="L390" i="23"/>
  <c r="K390" i="23"/>
  <c r="J390" i="23"/>
  <c r="I390" i="23"/>
  <c r="H390" i="23"/>
  <c r="G390" i="23"/>
  <c r="F390" i="23"/>
  <c r="E390" i="23"/>
  <c r="D390" i="23"/>
  <c r="CC389" i="23"/>
  <c r="CB389" i="23"/>
  <c r="CA389" i="23"/>
  <c r="BZ389" i="23"/>
  <c r="BY389" i="23"/>
  <c r="BW389" i="23"/>
  <c r="BV389" i="23"/>
  <c r="BU389" i="23"/>
  <c r="BT389" i="23"/>
  <c r="BS389" i="23"/>
  <c r="BR389" i="23"/>
  <c r="BQ389" i="23"/>
  <c r="BP389" i="23"/>
  <c r="BO389" i="23"/>
  <c r="BN389" i="23"/>
  <c r="BM389" i="23"/>
  <c r="BL389" i="23"/>
  <c r="BK389" i="23"/>
  <c r="BJ389" i="23"/>
  <c r="BI389" i="23"/>
  <c r="BH389" i="23"/>
  <c r="BG389" i="23"/>
  <c r="BF389" i="23"/>
  <c r="BE389" i="23"/>
  <c r="BD389" i="23"/>
  <c r="BC389" i="23"/>
  <c r="BA389" i="23"/>
  <c r="AZ389" i="23"/>
  <c r="AY389" i="23"/>
  <c r="AX389" i="23"/>
  <c r="AW389" i="23"/>
  <c r="AV389" i="23"/>
  <c r="AU389" i="23"/>
  <c r="AT389" i="23"/>
  <c r="AS389" i="23"/>
  <c r="AR389" i="23"/>
  <c r="AP389" i="23"/>
  <c r="AO389" i="23"/>
  <c r="AN389" i="23"/>
  <c r="AM389" i="23"/>
  <c r="AL389" i="23"/>
  <c r="AK389" i="23"/>
  <c r="AJ389" i="23"/>
  <c r="AI389" i="23"/>
  <c r="AH389" i="23"/>
  <c r="AG389" i="23"/>
  <c r="AF389" i="23"/>
  <c r="AD389" i="23"/>
  <c r="AC389" i="23"/>
  <c r="AB389" i="23"/>
  <c r="AA389" i="23"/>
  <c r="Y389" i="23"/>
  <c r="X389" i="23"/>
  <c r="W389" i="23"/>
  <c r="V389" i="23"/>
  <c r="T389" i="23"/>
  <c r="S389" i="23"/>
  <c r="R389" i="23"/>
  <c r="Q389" i="23"/>
  <c r="P389" i="23"/>
  <c r="O389" i="23"/>
  <c r="N389" i="23"/>
  <c r="L389" i="23"/>
  <c r="K389" i="23"/>
  <c r="J389" i="23"/>
  <c r="I389" i="23"/>
  <c r="H389" i="23"/>
  <c r="G389" i="23"/>
  <c r="F389" i="23"/>
  <c r="E389" i="23"/>
  <c r="D389" i="23"/>
  <c r="CC388" i="23"/>
  <c r="CB388" i="23"/>
  <c r="CA388" i="23"/>
  <c r="BZ388" i="23"/>
  <c r="BY388" i="23"/>
  <c r="BW388" i="23"/>
  <c r="BV388" i="23"/>
  <c r="BU388" i="23"/>
  <c r="BT388" i="23"/>
  <c r="BS388" i="23"/>
  <c r="BR388" i="23"/>
  <c r="BQ388" i="23"/>
  <c r="BP388" i="23"/>
  <c r="BO388" i="23"/>
  <c r="BN388" i="23"/>
  <c r="BM388" i="23"/>
  <c r="BL388" i="23"/>
  <c r="BK388" i="23"/>
  <c r="BJ388" i="23"/>
  <c r="BI388" i="23"/>
  <c r="BH388" i="23"/>
  <c r="BG388" i="23"/>
  <c r="BF388" i="23"/>
  <c r="BE388" i="23"/>
  <c r="BD388" i="23"/>
  <c r="BC388" i="23"/>
  <c r="BA388" i="23"/>
  <c r="AZ388" i="23"/>
  <c r="AY388" i="23"/>
  <c r="AX388" i="23"/>
  <c r="AW388" i="23"/>
  <c r="AV388" i="23"/>
  <c r="AU388" i="23"/>
  <c r="AT388" i="23"/>
  <c r="AS388" i="23"/>
  <c r="AR388" i="23"/>
  <c r="AP388" i="23"/>
  <c r="AO388" i="23"/>
  <c r="AN388" i="23"/>
  <c r="AM388" i="23"/>
  <c r="AL388" i="23"/>
  <c r="AK388" i="23"/>
  <c r="AJ388" i="23"/>
  <c r="AI388" i="23"/>
  <c r="AH388" i="23"/>
  <c r="AG388" i="23"/>
  <c r="AF388" i="23"/>
  <c r="AD388" i="23"/>
  <c r="AC388" i="23"/>
  <c r="AB388" i="23"/>
  <c r="AA388" i="23"/>
  <c r="Y388" i="23"/>
  <c r="X388" i="23"/>
  <c r="W388" i="23"/>
  <c r="V388" i="23"/>
  <c r="T388" i="23"/>
  <c r="S388" i="23"/>
  <c r="R388" i="23"/>
  <c r="Q388" i="23"/>
  <c r="P388" i="23"/>
  <c r="O388" i="23"/>
  <c r="N388" i="23"/>
  <c r="L388" i="23"/>
  <c r="K388" i="23"/>
  <c r="J388" i="23"/>
  <c r="I388" i="23"/>
  <c r="H388" i="23"/>
  <c r="G388" i="23"/>
  <c r="F388" i="23"/>
  <c r="E388" i="23"/>
  <c r="D388" i="23"/>
  <c r="CC387" i="23"/>
  <c r="CB387" i="23"/>
  <c r="CA387" i="23"/>
  <c r="BZ387" i="23"/>
  <c r="BY387" i="23"/>
  <c r="BW387" i="23"/>
  <c r="BV387" i="23"/>
  <c r="BU387" i="23"/>
  <c r="BT387" i="23"/>
  <c r="BS387" i="23"/>
  <c r="BR387" i="23"/>
  <c r="BQ387" i="23"/>
  <c r="BP387" i="23"/>
  <c r="BO387" i="23"/>
  <c r="BN387" i="23"/>
  <c r="BM387" i="23"/>
  <c r="BL387" i="23"/>
  <c r="BK387" i="23"/>
  <c r="BJ387" i="23"/>
  <c r="BI387" i="23"/>
  <c r="BH387" i="23"/>
  <c r="BG387" i="23"/>
  <c r="BF387" i="23"/>
  <c r="BE387" i="23"/>
  <c r="BD387" i="23"/>
  <c r="BC387" i="23"/>
  <c r="BA387" i="23"/>
  <c r="AZ387" i="23"/>
  <c r="AY387" i="23"/>
  <c r="AX387" i="23"/>
  <c r="AW387" i="23"/>
  <c r="AV387" i="23"/>
  <c r="AU387" i="23"/>
  <c r="AT387" i="23"/>
  <c r="AS387" i="23"/>
  <c r="AR387" i="23"/>
  <c r="AP387" i="23"/>
  <c r="AO387" i="23"/>
  <c r="AN387" i="23"/>
  <c r="AM387" i="23"/>
  <c r="AL387" i="23"/>
  <c r="AK387" i="23"/>
  <c r="AJ387" i="23"/>
  <c r="AI387" i="23"/>
  <c r="AH387" i="23"/>
  <c r="AG387" i="23"/>
  <c r="AF387" i="23"/>
  <c r="AD387" i="23"/>
  <c r="AC387" i="23"/>
  <c r="AB387" i="23"/>
  <c r="AA387" i="23"/>
  <c r="Y387" i="23"/>
  <c r="X387" i="23"/>
  <c r="W387" i="23"/>
  <c r="V387" i="23"/>
  <c r="T387" i="23"/>
  <c r="S387" i="23"/>
  <c r="R387" i="23"/>
  <c r="Q387" i="23"/>
  <c r="P387" i="23"/>
  <c r="O387" i="23"/>
  <c r="N387" i="23"/>
  <c r="L387" i="23"/>
  <c r="K387" i="23"/>
  <c r="J387" i="23"/>
  <c r="I387" i="23"/>
  <c r="H387" i="23"/>
  <c r="G387" i="23"/>
  <c r="F387" i="23"/>
  <c r="E387" i="23"/>
  <c r="D387" i="23"/>
  <c r="CC386" i="23"/>
  <c r="CB386" i="23"/>
  <c r="CA386" i="23"/>
  <c r="BZ386" i="23"/>
  <c r="BY386" i="23"/>
  <c r="BW386" i="23"/>
  <c r="BV386" i="23"/>
  <c r="BU386" i="23"/>
  <c r="BT386" i="23"/>
  <c r="BS386" i="23"/>
  <c r="BR386" i="23"/>
  <c r="BQ386" i="23"/>
  <c r="BP386" i="23"/>
  <c r="BO386" i="23"/>
  <c r="BN386" i="23"/>
  <c r="BM386" i="23"/>
  <c r="BL386" i="23"/>
  <c r="BK386" i="23"/>
  <c r="BJ386" i="23"/>
  <c r="BI386" i="23"/>
  <c r="BH386" i="23"/>
  <c r="BG386" i="23"/>
  <c r="BF386" i="23"/>
  <c r="BE386" i="23"/>
  <c r="BD386" i="23"/>
  <c r="BC386" i="23"/>
  <c r="BA386" i="23"/>
  <c r="AZ386" i="23"/>
  <c r="AY386" i="23"/>
  <c r="AX386" i="23"/>
  <c r="AW386" i="23"/>
  <c r="AV386" i="23"/>
  <c r="AU386" i="23"/>
  <c r="AT386" i="23"/>
  <c r="AS386" i="23"/>
  <c r="AR386" i="23"/>
  <c r="AP386" i="23"/>
  <c r="AO386" i="23"/>
  <c r="AN386" i="23"/>
  <c r="AM386" i="23"/>
  <c r="AL386" i="23"/>
  <c r="AK386" i="23"/>
  <c r="AJ386" i="23"/>
  <c r="AI386" i="23"/>
  <c r="AH386" i="23"/>
  <c r="AG386" i="23"/>
  <c r="AF386" i="23"/>
  <c r="AD386" i="23"/>
  <c r="AC386" i="23"/>
  <c r="AB386" i="23"/>
  <c r="AA386" i="23"/>
  <c r="Y386" i="23"/>
  <c r="X386" i="23"/>
  <c r="W386" i="23"/>
  <c r="V386" i="23"/>
  <c r="T386" i="23"/>
  <c r="S386" i="23"/>
  <c r="R386" i="23"/>
  <c r="Q386" i="23"/>
  <c r="P386" i="23"/>
  <c r="O386" i="23"/>
  <c r="N386" i="23"/>
  <c r="L386" i="23"/>
  <c r="K386" i="23"/>
  <c r="J386" i="23"/>
  <c r="I386" i="23"/>
  <c r="H386" i="23"/>
  <c r="G386" i="23"/>
  <c r="F386" i="23"/>
  <c r="E386" i="23"/>
  <c r="D386" i="23"/>
  <c r="CC385" i="23"/>
  <c r="CB385" i="23"/>
  <c r="CA385" i="23"/>
  <c r="BZ385" i="23"/>
  <c r="BY385" i="23"/>
  <c r="BW385" i="23"/>
  <c r="BV385" i="23"/>
  <c r="BU385" i="23"/>
  <c r="BT385" i="23"/>
  <c r="BS385" i="23"/>
  <c r="BR385" i="23"/>
  <c r="BQ385" i="23"/>
  <c r="BP385" i="23"/>
  <c r="BO385" i="23"/>
  <c r="BN385" i="23"/>
  <c r="BM385" i="23"/>
  <c r="BL385" i="23"/>
  <c r="BK385" i="23"/>
  <c r="BJ385" i="23"/>
  <c r="BI385" i="23"/>
  <c r="BH385" i="23"/>
  <c r="BG385" i="23"/>
  <c r="BF385" i="23"/>
  <c r="BE385" i="23"/>
  <c r="BD385" i="23"/>
  <c r="BC385" i="23"/>
  <c r="BA385" i="23"/>
  <c r="AZ385" i="23"/>
  <c r="AY385" i="23"/>
  <c r="AX385" i="23"/>
  <c r="AW385" i="23"/>
  <c r="AV385" i="23"/>
  <c r="AU385" i="23"/>
  <c r="AT385" i="23"/>
  <c r="AS385" i="23"/>
  <c r="AR385" i="23"/>
  <c r="AP385" i="23"/>
  <c r="AO385" i="23"/>
  <c r="AN385" i="23"/>
  <c r="AM385" i="23"/>
  <c r="AL385" i="23"/>
  <c r="AK385" i="23"/>
  <c r="AJ385" i="23"/>
  <c r="AI385" i="23"/>
  <c r="AH385" i="23"/>
  <c r="AG385" i="23"/>
  <c r="AF385" i="23"/>
  <c r="AD385" i="23"/>
  <c r="AC385" i="23"/>
  <c r="AB385" i="23"/>
  <c r="AA385" i="23"/>
  <c r="Y385" i="23"/>
  <c r="X385" i="23"/>
  <c r="W385" i="23"/>
  <c r="V385" i="23"/>
  <c r="T385" i="23"/>
  <c r="S385" i="23"/>
  <c r="R385" i="23"/>
  <c r="Q385" i="23"/>
  <c r="P385" i="23"/>
  <c r="O385" i="23"/>
  <c r="N385" i="23"/>
  <c r="L385" i="23"/>
  <c r="K385" i="23"/>
  <c r="J385" i="23"/>
  <c r="I385" i="23"/>
  <c r="H385" i="23"/>
  <c r="G385" i="23"/>
  <c r="F385" i="23"/>
  <c r="E385" i="23"/>
  <c r="D385" i="23"/>
  <c r="CC384" i="23"/>
  <c r="CB384" i="23"/>
  <c r="CA384" i="23"/>
  <c r="BZ384" i="23"/>
  <c r="BY384" i="23"/>
  <c r="BW384" i="23"/>
  <c r="BV384" i="23"/>
  <c r="BU384" i="23"/>
  <c r="BT384" i="23"/>
  <c r="BS384" i="23"/>
  <c r="BR384" i="23"/>
  <c r="BQ384" i="23"/>
  <c r="BP384" i="23"/>
  <c r="BO384" i="23"/>
  <c r="BN384" i="23"/>
  <c r="BM384" i="23"/>
  <c r="BL384" i="23"/>
  <c r="BK384" i="23"/>
  <c r="BJ384" i="23"/>
  <c r="BI384" i="23"/>
  <c r="BH384" i="23"/>
  <c r="BG384" i="23"/>
  <c r="BF384" i="23"/>
  <c r="BE384" i="23"/>
  <c r="BD384" i="23"/>
  <c r="BC384" i="23"/>
  <c r="BA384" i="23"/>
  <c r="AZ384" i="23"/>
  <c r="AY384" i="23"/>
  <c r="AX384" i="23"/>
  <c r="AW384" i="23"/>
  <c r="AV384" i="23"/>
  <c r="AU384" i="23"/>
  <c r="AT384" i="23"/>
  <c r="AS384" i="23"/>
  <c r="AR384" i="23"/>
  <c r="AP384" i="23"/>
  <c r="AO384" i="23"/>
  <c r="AN384" i="23"/>
  <c r="AM384" i="23"/>
  <c r="AL384" i="23"/>
  <c r="AK384" i="23"/>
  <c r="AJ384" i="23"/>
  <c r="AI384" i="23"/>
  <c r="AH384" i="23"/>
  <c r="AG384" i="23"/>
  <c r="AF384" i="23"/>
  <c r="AD384" i="23"/>
  <c r="AC384" i="23"/>
  <c r="AB384" i="23"/>
  <c r="AA384" i="23"/>
  <c r="Y384" i="23"/>
  <c r="X384" i="23"/>
  <c r="W384" i="23"/>
  <c r="V384" i="23"/>
  <c r="T384" i="23"/>
  <c r="S384" i="23"/>
  <c r="R384" i="23"/>
  <c r="Q384" i="23"/>
  <c r="P384" i="23"/>
  <c r="O384" i="23"/>
  <c r="N384" i="23"/>
  <c r="L384" i="23"/>
  <c r="K384" i="23"/>
  <c r="J384" i="23"/>
  <c r="I384" i="23"/>
  <c r="H384" i="23"/>
  <c r="G384" i="23"/>
  <c r="F384" i="23"/>
  <c r="E384" i="23"/>
  <c r="D384" i="23"/>
  <c r="CC383" i="23"/>
  <c r="CB383" i="23"/>
  <c r="CA383" i="23"/>
  <c r="BZ383" i="23"/>
  <c r="BY383" i="23"/>
  <c r="BW383" i="23"/>
  <c r="BV383" i="23"/>
  <c r="BU383" i="23"/>
  <c r="BT383" i="23"/>
  <c r="BS383" i="23"/>
  <c r="BR383" i="23"/>
  <c r="BQ383" i="23"/>
  <c r="BP383" i="23"/>
  <c r="BO383" i="23"/>
  <c r="BN383" i="23"/>
  <c r="BM383" i="23"/>
  <c r="BL383" i="23"/>
  <c r="BK383" i="23"/>
  <c r="BJ383" i="23"/>
  <c r="BI383" i="23"/>
  <c r="BH383" i="23"/>
  <c r="BG383" i="23"/>
  <c r="BF383" i="23"/>
  <c r="BE383" i="23"/>
  <c r="BD383" i="23"/>
  <c r="BC383" i="23"/>
  <c r="BA383" i="23"/>
  <c r="AZ383" i="23"/>
  <c r="AY383" i="23"/>
  <c r="AX383" i="23"/>
  <c r="AW383" i="23"/>
  <c r="AV383" i="23"/>
  <c r="AU383" i="23"/>
  <c r="AT383" i="23"/>
  <c r="AS383" i="23"/>
  <c r="AR383" i="23"/>
  <c r="AP383" i="23"/>
  <c r="AO383" i="23"/>
  <c r="AN383" i="23"/>
  <c r="AM383" i="23"/>
  <c r="AL383" i="23"/>
  <c r="AK383" i="23"/>
  <c r="AJ383" i="23"/>
  <c r="AI383" i="23"/>
  <c r="AH383" i="23"/>
  <c r="AG383" i="23"/>
  <c r="AF383" i="23"/>
  <c r="AD383" i="23"/>
  <c r="AC383" i="23"/>
  <c r="AB383" i="23"/>
  <c r="AA383" i="23"/>
  <c r="Y383" i="23"/>
  <c r="X383" i="23"/>
  <c r="W383" i="23"/>
  <c r="V383" i="23"/>
  <c r="T383" i="23"/>
  <c r="S383" i="23"/>
  <c r="R383" i="23"/>
  <c r="Q383" i="23"/>
  <c r="P383" i="23"/>
  <c r="O383" i="23"/>
  <c r="N383" i="23"/>
  <c r="L383" i="23"/>
  <c r="K383" i="23"/>
  <c r="J383" i="23"/>
  <c r="I383" i="23"/>
  <c r="H383" i="23"/>
  <c r="G383" i="23"/>
  <c r="F383" i="23"/>
  <c r="E383" i="23"/>
  <c r="D383" i="23"/>
  <c r="CC382" i="23"/>
  <c r="CB382" i="23"/>
  <c r="CA382" i="23"/>
  <c r="BZ382" i="23"/>
  <c r="BY382" i="23"/>
  <c r="BW382" i="23"/>
  <c r="BV382" i="23"/>
  <c r="BU382" i="23"/>
  <c r="BT382" i="23"/>
  <c r="BS382" i="23"/>
  <c r="BR382" i="23"/>
  <c r="BQ382" i="23"/>
  <c r="BP382" i="23"/>
  <c r="BO382" i="23"/>
  <c r="BN382" i="23"/>
  <c r="BM382" i="23"/>
  <c r="BL382" i="23"/>
  <c r="BK382" i="23"/>
  <c r="BJ382" i="23"/>
  <c r="BI382" i="23"/>
  <c r="BH382" i="23"/>
  <c r="BG382" i="23"/>
  <c r="BF382" i="23"/>
  <c r="BE382" i="23"/>
  <c r="BD382" i="23"/>
  <c r="BC382" i="23"/>
  <c r="BA382" i="23"/>
  <c r="AZ382" i="23"/>
  <c r="AY382" i="23"/>
  <c r="AX382" i="23"/>
  <c r="AW382" i="23"/>
  <c r="AV382" i="23"/>
  <c r="AU382" i="23"/>
  <c r="AT382" i="23"/>
  <c r="AS382" i="23"/>
  <c r="AR382" i="23"/>
  <c r="AP382" i="23"/>
  <c r="AO382" i="23"/>
  <c r="AN382" i="23"/>
  <c r="AM382" i="23"/>
  <c r="AL382" i="23"/>
  <c r="AK382" i="23"/>
  <c r="AJ382" i="23"/>
  <c r="AI382" i="23"/>
  <c r="AH382" i="23"/>
  <c r="AG382" i="23"/>
  <c r="AF382" i="23"/>
  <c r="AD382" i="23"/>
  <c r="AC382" i="23"/>
  <c r="AB382" i="23"/>
  <c r="AA382" i="23"/>
  <c r="Y382" i="23"/>
  <c r="X382" i="23"/>
  <c r="W382" i="23"/>
  <c r="V382" i="23"/>
  <c r="T382" i="23"/>
  <c r="S382" i="23"/>
  <c r="R382" i="23"/>
  <c r="Q382" i="23"/>
  <c r="P382" i="23"/>
  <c r="O382" i="23"/>
  <c r="N382" i="23"/>
  <c r="L382" i="23"/>
  <c r="K382" i="23"/>
  <c r="J382" i="23"/>
  <c r="I382" i="23"/>
  <c r="H382" i="23"/>
  <c r="G382" i="23"/>
  <c r="F382" i="23"/>
  <c r="E382" i="23"/>
  <c r="D382" i="23"/>
  <c r="CC381" i="23"/>
  <c r="CB381" i="23"/>
  <c r="CA381" i="23"/>
  <c r="BZ381" i="23"/>
  <c r="BY381" i="23"/>
  <c r="BW381" i="23"/>
  <c r="BV381" i="23"/>
  <c r="BU381" i="23"/>
  <c r="BT381" i="23"/>
  <c r="BS381" i="23"/>
  <c r="BR381" i="23"/>
  <c r="BQ381" i="23"/>
  <c r="BP381" i="23"/>
  <c r="BO381" i="23"/>
  <c r="BN381" i="23"/>
  <c r="BM381" i="23"/>
  <c r="BL381" i="23"/>
  <c r="BK381" i="23"/>
  <c r="BJ381" i="23"/>
  <c r="BI381" i="23"/>
  <c r="BH381" i="23"/>
  <c r="BG381" i="23"/>
  <c r="BF381" i="23"/>
  <c r="BE381" i="23"/>
  <c r="BD381" i="23"/>
  <c r="BC381" i="23"/>
  <c r="BA381" i="23"/>
  <c r="AZ381" i="23"/>
  <c r="AY381" i="23"/>
  <c r="AX381" i="23"/>
  <c r="AW381" i="23"/>
  <c r="AV381" i="23"/>
  <c r="AU381" i="23"/>
  <c r="AT381" i="23"/>
  <c r="AS381" i="23"/>
  <c r="AR381" i="23"/>
  <c r="AP381" i="23"/>
  <c r="AO381" i="23"/>
  <c r="AN381" i="23"/>
  <c r="AM381" i="23"/>
  <c r="AL381" i="23"/>
  <c r="AK381" i="23"/>
  <c r="AJ381" i="23"/>
  <c r="AI381" i="23"/>
  <c r="AH381" i="23"/>
  <c r="AG381" i="23"/>
  <c r="AF381" i="23"/>
  <c r="AD381" i="23"/>
  <c r="AC381" i="23"/>
  <c r="AB381" i="23"/>
  <c r="AA381" i="23"/>
  <c r="Y381" i="23"/>
  <c r="X381" i="23"/>
  <c r="W381" i="23"/>
  <c r="V381" i="23"/>
  <c r="T381" i="23"/>
  <c r="S381" i="23"/>
  <c r="R381" i="23"/>
  <c r="Q381" i="23"/>
  <c r="P381" i="23"/>
  <c r="O381" i="23"/>
  <c r="N381" i="23"/>
  <c r="L381" i="23"/>
  <c r="K381" i="23"/>
  <c r="J381" i="23"/>
  <c r="I381" i="23"/>
  <c r="H381" i="23"/>
  <c r="G381" i="23"/>
  <c r="F381" i="23"/>
  <c r="E381" i="23"/>
  <c r="D381" i="23"/>
  <c r="CC380" i="23"/>
  <c r="CB380" i="23"/>
  <c r="CA380" i="23"/>
  <c r="BZ380" i="23"/>
  <c r="BY380" i="23"/>
  <c r="BW380" i="23"/>
  <c r="BV380" i="23"/>
  <c r="BU380" i="23"/>
  <c r="BT380" i="23"/>
  <c r="BS380" i="23"/>
  <c r="BR380" i="23"/>
  <c r="BQ380" i="23"/>
  <c r="BP380" i="23"/>
  <c r="BO380" i="23"/>
  <c r="BN380" i="23"/>
  <c r="BM380" i="23"/>
  <c r="BL380" i="23"/>
  <c r="BK380" i="23"/>
  <c r="BJ380" i="23"/>
  <c r="BI380" i="23"/>
  <c r="BH380" i="23"/>
  <c r="BG380" i="23"/>
  <c r="BF380" i="23"/>
  <c r="BE380" i="23"/>
  <c r="BD380" i="23"/>
  <c r="BC380" i="23"/>
  <c r="BA380" i="23"/>
  <c r="AZ380" i="23"/>
  <c r="AY380" i="23"/>
  <c r="AX380" i="23"/>
  <c r="AW380" i="23"/>
  <c r="AV380" i="23"/>
  <c r="AU380" i="23"/>
  <c r="AT380" i="23"/>
  <c r="AS380" i="23"/>
  <c r="AR380" i="23"/>
  <c r="AP380" i="23"/>
  <c r="AO380" i="23"/>
  <c r="AN380" i="23"/>
  <c r="AM380" i="23"/>
  <c r="AL380" i="23"/>
  <c r="AK380" i="23"/>
  <c r="AJ380" i="23"/>
  <c r="AI380" i="23"/>
  <c r="AH380" i="23"/>
  <c r="AG380" i="23"/>
  <c r="AF380" i="23"/>
  <c r="AD380" i="23"/>
  <c r="AC380" i="23"/>
  <c r="AB380" i="23"/>
  <c r="AA380" i="23"/>
  <c r="Y380" i="23"/>
  <c r="X380" i="23"/>
  <c r="W380" i="23"/>
  <c r="V380" i="23"/>
  <c r="T380" i="23"/>
  <c r="S380" i="23"/>
  <c r="R380" i="23"/>
  <c r="Q380" i="23"/>
  <c r="P380" i="23"/>
  <c r="O380" i="23"/>
  <c r="N380" i="23"/>
  <c r="L380" i="23"/>
  <c r="K380" i="23"/>
  <c r="J380" i="23"/>
  <c r="I380" i="23"/>
  <c r="H380" i="23"/>
  <c r="G380" i="23"/>
  <c r="F380" i="23"/>
  <c r="E380" i="23"/>
  <c r="D380" i="23"/>
  <c r="CC379" i="23"/>
  <c r="CB379" i="23"/>
  <c r="CA379" i="23"/>
  <c r="BZ379" i="23"/>
  <c r="BY379" i="23"/>
  <c r="BW379" i="23"/>
  <c r="BV379" i="23"/>
  <c r="BU379" i="23"/>
  <c r="BT379" i="23"/>
  <c r="BS379" i="23"/>
  <c r="BR379" i="23"/>
  <c r="BQ379" i="23"/>
  <c r="BP379" i="23"/>
  <c r="BO379" i="23"/>
  <c r="BN379" i="23"/>
  <c r="BM379" i="23"/>
  <c r="BL379" i="23"/>
  <c r="BK379" i="23"/>
  <c r="BJ379" i="23"/>
  <c r="BI379" i="23"/>
  <c r="BH379" i="23"/>
  <c r="BG379" i="23"/>
  <c r="BF379" i="23"/>
  <c r="BE379" i="23"/>
  <c r="BD379" i="23"/>
  <c r="BC379" i="23"/>
  <c r="BA379" i="23"/>
  <c r="AZ379" i="23"/>
  <c r="AY379" i="23"/>
  <c r="AX379" i="23"/>
  <c r="AW379" i="23"/>
  <c r="AV379" i="23"/>
  <c r="AU379" i="23"/>
  <c r="AT379" i="23"/>
  <c r="AS379" i="23"/>
  <c r="AR379" i="23"/>
  <c r="AP379" i="23"/>
  <c r="AO379" i="23"/>
  <c r="AN379" i="23"/>
  <c r="AM379" i="23"/>
  <c r="AL379" i="23"/>
  <c r="AK379" i="23"/>
  <c r="AJ379" i="23"/>
  <c r="AI379" i="23"/>
  <c r="AH379" i="23"/>
  <c r="AG379" i="23"/>
  <c r="AF379" i="23"/>
  <c r="AD379" i="23"/>
  <c r="AC379" i="23"/>
  <c r="AB379" i="23"/>
  <c r="AA379" i="23"/>
  <c r="Y379" i="23"/>
  <c r="X379" i="23"/>
  <c r="W379" i="23"/>
  <c r="V379" i="23"/>
  <c r="T379" i="23"/>
  <c r="S379" i="23"/>
  <c r="R379" i="23"/>
  <c r="Q379" i="23"/>
  <c r="P379" i="23"/>
  <c r="O379" i="23"/>
  <c r="N379" i="23"/>
  <c r="L379" i="23"/>
  <c r="K379" i="23"/>
  <c r="J379" i="23"/>
  <c r="I379" i="23"/>
  <c r="H379" i="23"/>
  <c r="G379" i="23"/>
  <c r="F379" i="23"/>
  <c r="E379" i="23"/>
  <c r="D379" i="23"/>
  <c r="CC378" i="23"/>
  <c r="CB378" i="23"/>
  <c r="CA378" i="23"/>
  <c r="BZ378" i="23"/>
  <c r="BY378" i="23"/>
  <c r="BW378" i="23"/>
  <c r="BV378" i="23"/>
  <c r="BU378" i="23"/>
  <c r="BT378" i="23"/>
  <c r="BS378" i="23"/>
  <c r="BR378" i="23"/>
  <c r="BQ378" i="23"/>
  <c r="BP378" i="23"/>
  <c r="BO378" i="23"/>
  <c r="BN378" i="23"/>
  <c r="BM378" i="23"/>
  <c r="BL378" i="23"/>
  <c r="BK378" i="23"/>
  <c r="BJ378" i="23"/>
  <c r="BI378" i="23"/>
  <c r="BH378" i="23"/>
  <c r="BG378" i="23"/>
  <c r="BF378" i="23"/>
  <c r="BE378" i="23"/>
  <c r="BD378" i="23"/>
  <c r="BC378" i="23"/>
  <c r="BA378" i="23"/>
  <c r="AZ378" i="23"/>
  <c r="AY378" i="23"/>
  <c r="AX378" i="23"/>
  <c r="AW378" i="23"/>
  <c r="AV378" i="23"/>
  <c r="AU378" i="23"/>
  <c r="AT378" i="23"/>
  <c r="AS378" i="23"/>
  <c r="AR378" i="23"/>
  <c r="AP378" i="23"/>
  <c r="AO378" i="23"/>
  <c r="AN378" i="23"/>
  <c r="AM378" i="23"/>
  <c r="AL378" i="23"/>
  <c r="AK378" i="23"/>
  <c r="AJ378" i="23"/>
  <c r="AI378" i="23"/>
  <c r="AH378" i="23"/>
  <c r="AG378" i="23"/>
  <c r="AF378" i="23"/>
  <c r="AD378" i="23"/>
  <c r="AC378" i="23"/>
  <c r="AB378" i="23"/>
  <c r="AA378" i="23"/>
  <c r="Y378" i="23"/>
  <c r="X378" i="23"/>
  <c r="W378" i="23"/>
  <c r="V378" i="23"/>
  <c r="T378" i="23"/>
  <c r="S378" i="23"/>
  <c r="R378" i="23"/>
  <c r="Q378" i="23"/>
  <c r="P378" i="23"/>
  <c r="O378" i="23"/>
  <c r="N378" i="23"/>
  <c r="L378" i="23"/>
  <c r="K378" i="23"/>
  <c r="J378" i="23"/>
  <c r="I378" i="23"/>
  <c r="H378" i="23"/>
  <c r="G378" i="23"/>
  <c r="F378" i="23"/>
  <c r="E378" i="23"/>
  <c r="D378" i="23"/>
  <c r="CC377" i="23"/>
  <c r="CB377" i="23"/>
  <c r="CA377" i="23"/>
  <c r="BZ377" i="23"/>
  <c r="BY377" i="23"/>
  <c r="BW377" i="23"/>
  <c r="BV377" i="23"/>
  <c r="BU377" i="23"/>
  <c r="BT377" i="23"/>
  <c r="BS377" i="23"/>
  <c r="BR377" i="23"/>
  <c r="BQ377" i="23"/>
  <c r="BP377" i="23"/>
  <c r="BO377" i="23"/>
  <c r="BN377" i="23"/>
  <c r="BM377" i="23"/>
  <c r="BL377" i="23"/>
  <c r="BK377" i="23"/>
  <c r="BJ377" i="23"/>
  <c r="BI377" i="23"/>
  <c r="BH377" i="23"/>
  <c r="BG377" i="23"/>
  <c r="BF377" i="23"/>
  <c r="BE377" i="23"/>
  <c r="BD377" i="23"/>
  <c r="BC377" i="23"/>
  <c r="BA377" i="23"/>
  <c r="AZ377" i="23"/>
  <c r="AY377" i="23"/>
  <c r="AX377" i="23"/>
  <c r="AW377" i="23"/>
  <c r="AV377" i="23"/>
  <c r="AU377" i="23"/>
  <c r="AT377" i="23"/>
  <c r="AS377" i="23"/>
  <c r="AR377" i="23"/>
  <c r="AP377" i="23"/>
  <c r="AO377" i="23"/>
  <c r="AN377" i="23"/>
  <c r="AM377" i="23"/>
  <c r="AL377" i="23"/>
  <c r="AK377" i="23"/>
  <c r="AJ377" i="23"/>
  <c r="AI377" i="23"/>
  <c r="AH377" i="23"/>
  <c r="AG377" i="23"/>
  <c r="AF377" i="23"/>
  <c r="AD377" i="23"/>
  <c r="AC377" i="23"/>
  <c r="AB377" i="23"/>
  <c r="AA377" i="23"/>
  <c r="Y377" i="23"/>
  <c r="X377" i="23"/>
  <c r="W377" i="23"/>
  <c r="V377" i="23"/>
  <c r="T377" i="23"/>
  <c r="S377" i="23"/>
  <c r="R377" i="23"/>
  <c r="Q377" i="23"/>
  <c r="P377" i="23"/>
  <c r="O377" i="23"/>
  <c r="N377" i="23"/>
  <c r="L377" i="23"/>
  <c r="K377" i="23"/>
  <c r="J377" i="23"/>
  <c r="I377" i="23"/>
  <c r="H377" i="23"/>
  <c r="G377" i="23"/>
  <c r="F377" i="23"/>
  <c r="E377" i="23"/>
  <c r="D377" i="23"/>
  <c r="CC376" i="23"/>
  <c r="CB376" i="23"/>
  <c r="CA376" i="23"/>
  <c r="BZ376" i="23"/>
  <c r="BY376" i="23"/>
  <c r="BW376" i="23"/>
  <c r="BV376" i="23"/>
  <c r="BU376" i="23"/>
  <c r="BT376" i="23"/>
  <c r="BS376" i="23"/>
  <c r="BR376" i="23"/>
  <c r="BQ376" i="23"/>
  <c r="BP376" i="23"/>
  <c r="BO376" i="23"/>
  <c r="BN376" i="23"/>
  <c r="BM376" i="23"/>
  <c r="BL376" i="23"/>
  <c r="BK376" i="23"/>
  <c r="BJ376" i="23"/>
  <c r="BI376" i="23"/>
  <c r="BH376" i="23"/>
  <c r="BG376" i="23"/>
  <c r="BF376" i="23"/>
  <c r="BE376" i="23"/>
  <c r="BD376" i="23"/>
  <c r="BC376" i="23"/>
  <c r="BA376" i="23"/>
  <c r="AZ376" i="23"/>
  <c r="AY376" i="23"/>
  <c r="AX376" i="23"/>
  <c r="AW376" i="23"/>
  <c r="AV376" i="23"/>
  <c r="AU376" i="23"/>
  <c r="AT376" i="23"/>
  <c r="AS376" i="23"/>
  <c r="AR376" i="23"/>
  <c r="AP376" i="23"/>
  <c r="AO376" i="23"/>
  <c r="AN376" i="23"/>
  <c r="AM376" i="23"/>
  <c r="AL376" i="23"/>
  <c r="AK376" i="23"/>
  <c r="AJ376" i="23"/>
  <c r="AI376" i="23"/>
  <c r="AH376" i="23"/>
  <c r="AG376" i="23"/>
  <c r="AF376" i="23"/>
  <c r="AD376" i="23"/>
  <c r="AC376" i="23"/>
  <c r="AB376" i="23"/>
  <c r="AA376" i="23"/>
  <c r="Y376" i="23"/>
  <c r="X376" i="23"/>
  <c r="W376" i="23"/>
  <c r="V376" i="23"/>
  <c r="T376" i="23"/>
  <c r="S376" i="23"/>
  <c r="R376" i="23"/>
  <c r="Q376" i="23"/>
  <c r="P376" i="23"/>
  <c r="O376" i="23"/>
  <c r="N376" i="23"/>
  <c r="L376" i="23"/>
  <c r="K376" i="23"/>
  <c r="J376" i="23"/>
  <c r="I376" i="23"/>
  <c r="H376" i="23"/>
  <c r="G376" i="23"/>
  <c r="F376" i="23"/>
  <c r="E376" i="23"/>
  <c r="D376" i="23"/>
  <c r="CC375" i="23"/>
  <c r="CB375" i="23"/>
  <c r="CA375" i="23"/>
  <c r="BZ375" i="23"/>
  <c r="BY375" i="23"/>
  <c r="BW375" i="23"/>
  <c r="BV375" i="23"/>
  <c r="BU375" i="23"/>
  <c r="BT375" i="23"/>
  <c r="BS375" i="23"/>
  <c r="BR375" i="23"/>
  <c r="BQ375" i="23"/>
  <c r="BP375" i="23"/>
  <c r="BO375" i="23"/>
  <c r="BN375" i="23"/>
  <c r="BM375" i="23"/>
  <c r="BL375" i="23"/>
  <c r="BK375" i="23"/>
  <c r="BJ375" i="23"/>
  <c r="BI375" i="23"/>
  <c r="BH375" i="23"/>
  <c r="BG375" i="23"/>
  <c r="BF375" i="23"/>
  <c r="BE375" i="23"/>
  <c r="BD375" i="23"/>
  <c r="BC375" i="23"/>
  <c r="BA375" i="23"/>
  <c r="AZ375" i="23"/>
  <c r="AY375" i="23"/>
  <c r="AX375" i="23"/>
  <c r="AW375" i="23"/>
  <c r="AV375" i="23"/>
  <c r="AU375" i="23"/>
  <c r="AT375" i="23"/>
  <c r="AS375" i="23"/>
  <c r="AR375" i="23"/>
  <c r="AP375" i="23"/>
  <c r="AO375" i="23"/>
  <c r="AN375" i="23"/>
  <c r="AM375" i="23"/>
  <c r="AL375" i="23"/>
  <c r="AK375" i="23"/>
  <c r="AJ375" i="23"/>
  <c r="AI375" i="23"/>
  <c r="AH375" i="23"/>
  <c r="AG375" i="23"/>
  <c r="AF375" i="23"/>
  <c r="AD375" i="23"/>
  <c r="AC375" i="23"/>
  <c r="AB375" i="23"/>
  <c r="AA375" i="23"/>
  <c r="Y375" i="23"/>
  <c r="X375" i="23"/>
  <c r="W375" i="23"/>
  <c r="V375" i="23"/>
  <c r="T375" i="23"/>
  <c r="S375" i="23"/>
  <c r="R375" i="23"/>
  <c r="Q375" i="23"/>
  <c r="P375" i="23"/>
  <c r="O375" i="23"/>
  <c r="N375" i="23"/>
  <c r="L375" i="23"/>
  <c r="K375" i="23"/>
  <c r="J375" i="23"/>
  <c r="I375" i="23"/>
  <c r="H375" i="23"/>
  <c r="G375" i="23"/>
  <c r="F375" i="23"/>
  <c r="E375" i="23"/>
  <c r="D375" i="23"/>
  <c r="CC374" i="23"/>
  <c r="CB374" i="23"/>
  <c r="CA374" i="23"/>
  <c r="BZ374" i="23"/>
  <c r="BY374" i="23"/>
  <c r="BW374" i="23"/>
  <c r="BV374" i="23"/>
  <c r="BU374" i="23"/>
  <c r="BT374" i="23"/>
  <c r="BS374" i="23"/>
  <c r="BR374" i="23"/>
  <c r="BQ374" i="23"/>
  <c r="BP374" i="23"/>
  <c r="BO374" i="23"/>
  <c r="BN374" i="23"/>
  <c r="BM374" i="23"/>
  <c r="BL374" i="23"/>
  <c r="BK374" i="23"/>
  <c r="BJ374" i="23"/>
  <c r="BI374" i="23"/>
  <c r="BH374" i="23"/>
  <c r="BG374" i="23"/>
  <c r="BF374" i="23"/>
  <c r="BE374" i="23"/>
  <c r="BD374" i="23"/>
  <c r="BC374" i="23"/>
  <c r="BA374" i="23"/>
  <c r="AZ374" i="23"/>
  <c r="AY374" i="23"/>
  <c r="AX374" i="23"/>
  <c r="AW374" i="23"/>
  <c r="AV374" i="23"/>
  <c r="AU374" i="23"/>
  <c r="AT374" i="23"/>
  <c r="AS374" i="23"/>
  <c r="AR374" i="23"/>
  <c r="AP374" i="23"/>
  <c r="AO374" i="23"/>
  <c r="AN374" i="23"/>
  <c r="AM374" i="23"/>
  <c r="AL374" i="23"/>
  <c r="AK374" i="23"/>
  <c r="AJ374" i="23"/>
  <c r="AI374" i="23"/>
  <c r="AH374" i="23"/>
  <c r="AG374" i="23"/>
  <c r="AF374" i="23"/>
  <c r="AD374" i="23"/>
  <c r="AC374" i="23"/>
  <c r="AB374" i="23"/>
  <c r="AA374" i="23"/>
  <c r="Y374" i="23"/>
  <c r="X374" i="23"/>
  <c r="W374" i="23"/>
  <c r="V374" i="23"/>
  <c r="T374" i="23"/>
  <c r="S374" i="23"/>
  <c r="R374" i="23"/>
  <c r="Q374" i="23"/>
  <c r="P374" i="23"/>
  <c r="O374" i="23"/>
  <c r="N374" i="23"/>
  <c r="L374" i="23"/>
  <c r="K374" i="23"/>
  <c r="J374" i="23"/>
  <c r="I374" i="23"/>
  <c r="H374" i="23"/>
  <c r="G374" i="23"/>
  <c r="F374" i="23"/>
  <c r="E374" i="23"/>
  <c r="D374" i="23"/>
  <c r="CC373" i="23"/>
  <c r="CB373" i="23"/>
  <c r="CA373" i="23"/>
  <c r="BZ373" i="23"/>
  <c r="BY373" i="23"/>
  <c r="BW373" i="23"/>
  <c r="BV373" i="23"/>
  <c r="BU373" i="23"/>
  <c r="BT373" i="23"/>
  <c r="BS373" i="23"/>
  <c r="BR373" i="23"/>
  <c r="BQ373" i="23"/>
  <c r="BP373" i="23"/>
  <c r="BO373" i="23"/>
  <c r="BN373" i="23"/>
  <c r="BM373" i="23"/>
  <c r="BL373" i="23"/>
  <c r="BK373" i="23"/>
  <c r="BJ373" i="23"/>
  <c r="BI373" i="23"/>
  <c r="BH373" i="23"/>
  <c r="BG373" i="23"/>
  <c r="BF373" i="23"/>
  <c r="BE373" i="23"/>
  <c r="BD373" i="23"/>
  <c r="BC373" i="23"/>
  <c r="BA373" i="23"/>
  <c r="AZ373" i="23"/>
  <c r="AY373" i="23"/>
  <c r="AX373" i="23"/>
  <c r="AW373" i="23"/>
  <c r="AV373" i="23"/>
  <c r="AU373" i="23"/>
  <c r="AT373" i="23"/>
  <c r="AS373" i="23"/>
  <c r="AR373" i="23"/>
  <c r="AP373" i="23"/>
  <c r="AO373" i="23"/>
  <c r="AN373" i="23"/>
  <c r="AM373" i="23"/>
  <c r="AL373" i="23"/>
  <c r="AK373" i="23"/>
  <c r="AJ373" i="23"/>
  <c r="AI373" i="23"/>
  <c r="AH373" i="23"/>
  <c r="AG373" i="23"/>
  <c r="AF373" i="23"/>
  <c r="AD373" i="23"/>
  <c r="AC373" i="23"/>
  <c r="AB373" i="23"/>
  <c r="AA373" i="23"/>
  <c r="Y373" i="23"/>
  <c r="X373" i="23"/>
  <c r="W373" i="23"/>
  <c r="V373" i="23"/>
  <c r="T373" i="23"/>
  <c r="S373" i="23"/>
  <c r="R373" i="23"/>
  <c r="Q373" i="23"/>
  <c r="P373" i="23"/>
  <c r="O373" i="23"/>
  <c r="N373" i="23"/>
  <c r="L373" i="23"/>
  <c r="K373" i="23"/>
  <c r="J373" i="23"/>
  <c r="I373" i="23"/>
  <c r="H373" i="23"/>
  <c r="G373" i="23"/>
  <c r="F373" i="23"/>
  <c r="E373" i="23"/>
  <c r="D373" i="23"/>
  <c r="CC372" i="23"/>
  <c r="CB372" i="23"/>
  <c r="CA372" i="23"/>
  <c r="BZ372" i="23"/>
  <c r="BY372" i="23"/>
  <c r="BW372" i="23"/>
  <c r="BV372" i="23"/>
  <c r="BU372" i="23"/>
  <c r="BT372" i="23"/>
  <c r="BS372" i="23"/>
  <c r="BR372" i="23"/>
  <c r="BQ372" i="23"/>
  <c r="BP372" i="23"/>
  <c r="BO372" i="23"/>
  <c r="BN372" i="23"/>
  <c r="BM372" i="23"/>
  <c r="BL372" i="23"/>
  <c r="BK372" i="23"/>
  <c r="BJ372" i="23"/>
  <c r="BI372" i="23"/>
  <c r="BH372" i="23"/>
  <c r="BG372" i="23"/>
  <c r="BF372" i="23"/>
  <c r="BE372" i="23"/>
  <c r="BD372" i="23"/>
  <c r="BC372" i="23"/>
  <c r="BA372" i="23"/>
  <c r="AZ372" i="23"/>
  <c r="AY372" i="23"/>
  <c r="AX372" i="23"/>
  <c r="AW372" i="23"/>
  <c r="AV372" i="23"/>
  <c r="AU372" i="23"/>
  <c r="AT372" i="23"/>
  <c r="AS372" i="23"/>
  <c r="AR372" i="23"/>
  <c r="AP372" i="23"/>
  <c r="AO372" i="23"/>
  <c r="AN372" i="23"/>
  <c r="AM372" i="23"/>
  <c r="AL372" i="23"/>
  <c r="AK372" i="23"/>
  <c r="AJ372" i="23"/>
  <c r="AI372" i="23"/>
  <c r="AH372" i="23"/>
  <c r="AG372" i="23"/>
  <c r="AF372" i="23"/>
  <c r="AD372" i="23"/>
  <c r="AC372" i="23"/>
  <c r="AB372" i="23"/>
  <c r="AA372" i="23"/>
  <c r="Y372" i="23"/>
  <c r="X372" i="23"/>
  <c r="W372" i="23"/>
  <c r="V372" i="23"/>
  <c r="T372" i="23"/>
  <c r="S372" i="23"/>
  <c r="R372" i="23"/>
  <c r="Q372" i="23"/>
  <c r="P372" i="23"/>
  <c r="O372" i="23"/>
  <c r="N372" i="23"/>
  <c r="L372" i="23"/>
  <c r="K372" i="23"/>
  <c r="J372" i="23"/>
  <c r="I372" i="23"/>
  <c r="H372" i="23"/>
  <c r="G372" i="23"/>
  <c r="F372" i="23"/>
  <c r="E372" i="23"/>
  <c r="D372" i="23"/>
  <c r="CC371" i="23"/>
  <c r="CB371" i="23"/>
  <c r="CA371" i="23"/>
  <c r="BZ371" i="23"/>
  <c r="BY371" i="23"/>
  <c r="BW371" i="23"/>
  <c r="BV371" i="23"/>
  <c r="BU371" i="23"/>
  <c r="BT371" i="23"/>
  <c r="BS371" i="23"/>
  <c r="BR371" i="23"/>
  <c r="BQ371" i="23"/>
  <c r="BP371" i="23"/>
  <c r="BO371" i="23"/>
  <c r="BN371" i="23"/>
  <c r="BM371" i="23"/>
  <c r="BL371" i="23"/>
  <c r="BK371" i="23"/>
  <c r="BJ371" i="23"/>
  <c r="BI371" i="23"/>
  <c r="BH371" i="23"/>
  <c r="BG371" i="23"/>
  <c r="BF371" i="23"/>
  <c r="BE371" i="23"/>
  <c r="BD371" i="23"/>
  <c r="BC371" i="23"/>
  <c r="BA371" i="23"/>
  <c r="AZ371" i="23"/>
  <c r="AY371" i="23"/>
  <c r="AX371" i="23"/>
  <c r="AW371" i="23"/>
  <c r="AV371" i="23"/>
  <c r="AU371" i="23"/>
  <c r="AT371" i="23"/>
  <c r="AS371" i="23"/>
  <c r="AR371" i="23"/>
  <c r="AP371" i="23"/>
  <c r="AO371" i="23"/>
  <c r="AN371" i="23"/>
  <c r="AM371" i="23"/>
  <c r="AL371" i="23"/>
  <c r="AK371" i="23"/>
  <c r="AJ371" i="23"/>
  <c r="AI371" i="23"/>
  <c r="AH371" i="23"/>
  <c r="AG371" i="23"/>
  <c r="AF371" i="23"/>
  <c r="AD371" i="23"/>
  <c r="AC371" i="23"/>
  <c r="AB371" i="23"/>
  <c r="AA371" i="23"/>
  <c r="Y371" i="23"/>
  <c r="X371" i="23"/>
  <c r="W371" i="23"/>
  <c r="V371" i="23"/>
  <c r="T371" i="23"/>
  <c r="S371" i="23"/>
  <c r="R371" i="23"/>
  <c r="Q371" i="23"/>
  <c r="P371" i="23"/>
  <c r="O371" i="23"/>
  <c r="N371" i="23"/>
  <c r="L371" i="23"/>
  <c r="K371" i="23"/>
  <c r="J371" i="23"/>
  <c r="I371" i="23"/>
  <c r="H371" i="23"/>
  <c r="G371" i="23"/>
  <c r="F371" i="23"/>
  <c r="E371" i="23"/>
  <c r="D371" i="23"/>
  <c r="CC370" i="23"/>
  <c r="CB370" i="23"/>
  <c r="CA370" i="23"/>
  <c r="BZ370" i="23"/>
  <c r="BY370" i="23"/>
  <c r="BW370" i="23"/>
  <c r="BV370" i="23"/>
  <c r="BU370" i="23"/>
  <c r="BT370" i="23"/>
  <c r="BS370" i="23"/>
  <c r="BR370" i="23"/>
  <c r="BQ370" i="23"/>
  <c r="BP370" i="23"/>
  <c r="BO370" i="23"/>
  <c r="BN370" i="23"/>
  <c r="BM370" i="23"/>
  <c r="BL370" i="23"/>
  <c r="BK370" i="23"/>
  <c r="BJ370" i="23"/>
  <c r="BI370" i="23"/>
  <c r="BH370" i="23"/>
  <c r="BG370" i="23"/>
  <c r="BF370" i="23"/>
  <c r="BE370" i="23"/>
  <c r="BD370" i="23"/>
  <c r="BC370" i="23"/>
  <c r="BA370" i="23"/>
  <c r="AZ370" i="23"/>
  <c r="AY370" i="23"/>
  <c r="AX370" i="23"/>
  <c r="AW370" i="23"/>
  <c r="AV370" i="23"/>
  <c r="AU370" i="23"/>
  <c r="AT370" i="23"/>
  <c r="AS370" i="23"/>
  <c r="AR370" i="23"/>
  <c r="AP370" i="23"/>
  <c r="AO370" i="23"/>
  <c r="AN370" i="23"/>
  <c r="AM370" i="23"/>
  <c r="AL370" i="23"/>
  <c r="AK370" i="23"/>
  <c r="AJ370" i="23"/>
  <c r="AI370" i="23"/>
  <c r="AH370" i="23"/>
  <c r="AG370" i="23"/>
  <c r="AF370" i="23"/>
  <c r="AD370" i="23"/>
  <c r="AC370" i="23"/>
  <c r="AB370" i="23"/>
  <c r="AA370" i="23"/>
  <c r="Y370" i="23"/>
  <c r="X370" i="23"/>
  <c r="W370" i="23"/>
  <c r="V370" i="23"/>
  <c r="T370" i="23"/>
  <c r="S370" i="23"/>
  <c r="R370" i="23"/>
  <c r="Q370" i="23"/>
  <c r="P370" i="23"/>
  <c r="O370" i="23"/>
  <c r="N370" i="23"/>
  <c r="L370" i="23"/>
  <c r="K370" i="23"/>
  <c r="J370" i="23"/>
  <c r="I370" i="23"/>
  <c r="H370" i="23"/>
  <c r="G370" i="23"/>
  <c r="F370" i="23"/>
  <c r="E370" i="23"/>
  <c r="D370" i="23"/>
  <c r="CC369" i="23"/>
  <c r="CB369" i="23"/>
  <c r="CA369" i="23"/>
  <c r="BZ369" i="23"/>
  <c r="BY369" i="23"/>
  <c r="BW369" i="23"/>
  <c r="BV369" i="23"/>
  <c r="BU369" i="23"/>
  <c r="BT369" i="23"/>
  <c r="BS369" i="23"/>
  <c r="BR369" i="23"/>
  <c r="BQ369" i="23"/>
  <c r="BP369" i="23"/>
  <c r="BO369" i="23"/>
  <c r="BN369" i="23"/>
  <c r="BM369" i="23"/>
  <c r="BL369" i="23"/>
  <c r="BK369" i="23"/>
  <c r="BJ369" i="23"/>
  <c r="BI369" i="23"/>
  <c r="BH369" i="23"/>
  <c r="BG369" i="23"/>
  <c r="BF369" i="23"/>
  <c r="BE369" i="23"/>
  <c r="BD369" i="23"/>
  <c r="BC369" i="23"/>
  <c r="BA369" i="23"/>
  <c r="AZ369" i="23"/>
  <c r="AY369" i="23"/>
  <c r="AX369" i="23"/>
  <c r="AW369" i="23"/>
  <c r="AV369" i="23"/>
  <c r="AU369" i="23"/>
  <c r="AT369" i="23"/>
  <c r="AS369" i="23"/>
  <c r="AR369" i="23"/>
  <c r="AP369" i="23"/>
  <c r="AO369" i="23"/>
  <c r="AN369" i="23"/>
  <c r="AM369" i="23"/>
  <c r="AL369" i="23"/>
  <c r="AK369" i="23"/>
  <c r="AJ369" i="23"/>
  <c r="AI369" i="23"/>
  <c r="AH369" i="23"/>
  <c r="AG369" i="23"/>
  <c r="AF369" i="23"/>
  <c r="AD369" i="23"/>
  <c r="AC369" i="23"/>
  <c r="AB369" i="23"/>
  <c r="AA369" i="23"/>
  <c r="Y369" i="23"/>
  <c r="X369" i="23"/>
  <c r="W369" i="23"/>
  <c r="V369" i="23"/>
  <c r="T369" i="23"/>
  <c r="S369" i="23"/>
  <c r="R369" i="23"/>
  <c r="Q369" i="23"/>
  <c r="P369" i="23"/>
  <c r="O369" i="23"/>
  <c r="N369" i="23"/>
  <c r="L369" i="23"/>
  <c r="K369" i="23"/>
  <c r="J369" i="23"/>
  <c r="I369" i="23"/>
  <c r="H369" i="23"/>
  <c r="G369" i="23"/>
  <c r="F369" i="23"/>
  <c r="E369" i="23"/>
  <c r="D369" i="23"/>
  <c r="CC368" i="23"/>
  <c r="CB368" i="23"/>
  <c r="CA368" i="23"/>
  <c r="BZ368" i="23"/>
  <c r="BY368" i="23"/>
  <c r="BW368" i="23"/>
  <c r="BV368" i="23"/>
  <c r="BU368" i="23"/>
  <c r="BT368" i="23"/>
  <c r="BS368" i="23"/>
  <c r="BR368" i="23"/>
  <c r="BQ368" i="23"/>
  <c r="BP368" i="23"/>
  <c r="BO368" i="23"/>
  <c r="BN368" i="23"/>
  <c r="BM368" i="23"/>
  <c r="BL368" i="23"/>
  <c r="BK368" i="23"/>
  <c r="BJ368" i="23"/>
  <c r="BI368" i="23"/>
  <c r="BH368" i="23"/>
  <c r="BG368" i="23"/>
  <c r="BF368" i="23"/>
  <c r="BE368" i="23"/>
  <c r="BD368" i="23"/>
  <c r="BC368" i="23"/>
  <c r="BA368" i="23"/>
  <c r="AZ368" i="23"/>
  <c r="AY368" i="23"/>
  <c r="AX368" i="23"/>
  <c r="AW368" i="23"/>
  <c r="AV368" i="23"/>
  <c r="AU368" i="23"/>
  <c r="AT368" i="23"/>
  <c r="AS368" i="23"/>
  <c r="AR368" i="23"/>
  <c r="AP368" i="23"/>
  <c r="AO368" i="23"/>
  <c r="AN368" i="23"/>
  <c r="AM368" i="23"/>
  <c r="AL368" i="23"/>
  <c r="AK368" i="23"/>
  <c r="AJ368" i="23"/>
  <c r="AI368" i="23"/>
  <c r="AH368" i="23"/>
  <c r="AG368" i="23"/>
  <c r="AF368" i="23"/>
  <c r="AD368" i="23"/>
  <c r="AC368" i="23"/>
  <c r="AB368" i="23"/>
  <c r="AA368" i="23"/>
  <c r="Y368" i="23"/>
  <c r="X368" i="23"/>
  <c r="W368" i="23"/>
  <c r="V368" i="23"/>
  <c r="T368" i="23"/>
  <c r="S368" i="23"/>
  <c r="R368" i="23"/>
  <c r="Q368" i="23"/>
  <c r="P368" i="23"/>
  <c r="O368" i="23"/>
  <c r="N368" i="23"/>
  <c r="L368" i="23"/>
  <c r="K368" i="23"/>
  <c r="J368" i="23"/>
  <c r="I368" i="23"/>
  <c r="H368" i="23"/>
  <c r="G368" i="23"/>
  <c r="F368" i="23"/>
  <c r="E368" i="23"/>
  <c r="D368" i="23"/>
  <c r="CC367" i="23"/>
  <c r="CB367" i="23"/>
  <c r="CA367" i="23"/>
  <c r="BZ367" i="23"/>
  <c r="BY367" i="23"/>
  <c r="BW367" i="23"/>
  <c r="BV367" i="23"/>
  <c r="BU367" i="23"/>
  <c r="BT367" i="23"/>
  <c r="BS367" i="23"/>
  <c r="BR367" i="23"/>
  <c r="BQ367" i="23"/>
  <c r="BP367" i="23"/>
  <c r="BO367" i="23"/>
  <c r="BN367" i="23"/>
  <c r="BM367" i="23"/>
  <c r="BL367" i="23"/>
  <c r="BK367" i="23"/>
  <c r="BJ367" i="23"/>
  <c r="BI367" i="23"/>
  <c r="BH367" i="23"/>
  <c r="BG367" i="23"/>
  <c r="BF367" i="23"/>
  <c r="BE367" i="23"/>
  <c r="BD367" i="23"/>
  <c r="BC367" i="23"/>
  <c r="BA367" i="23"/>
  <c r="AZ367" i="23"/>
  <c r="AY367" i="23"/>
  <c r="AX367" i="23"/>
  <c r="AW367" i="23"/>
  <c r="AV367" i="23"/>
  <c r="AU367" i="23"/>
  <c r="AT367" i="23"/>
  <c r="AS367" i="23"/>
  <c r="AR367" i="23"/>
  <c r="AP367" i="23"/>
  <c r="AO367" i="23"/>
  <c r="AN367" i="23"/>
  <c r="AM367" i="23"/>
  <c r="AL367" i="23"/>
  <c r="AK367" i="23"/>
  <c r="AJ367" i="23"/>
  <c r="AI367" i="23"/>
  <c r="AH367" i="23"/>
  <c r="AG367" i="23"/>
  <c r="AF367" i="23"/>
  <c r="AD367" i="23"/>
  <c r="AC367" i="23"/>
  <c r="AB367" i="23"/>
  <c r="AA367" i="23"/>
  <c r="Y367" i="23"/>
  <c r="X367" i="23"/>
  <c r="W367" i="23"/>
  <c r="V367" i="23"/>
  <c r="T367" i="23"/>
  <c r="S367" i="23"/>
  <c r="R367" i="23"/>
  <c r="Q367" i="23"/>
  <c r="P367" i="23"/>
  <c r="O367" i="23"/>
  <c r="N367" i="23"/>
  <c r="L367" i="23"/>
  <c r="K367" i="23"/>
  <c r="J367" i="23"/>
  <c r="I367" i="23"/>
  <c r="H367" i="23"/>
  <c r="G367" i="23"/>
  <c r="F367" i="23"/>
  <c r="E367" i="23"/>
  <c r="D367" i="23"/>
  <c r="CC366" i="23"/>
  <c r="CB366" i="23"/>
  <c r="CA366" i="23"/>
  <c r="BZ366" i="23"/>
  <c r="BY366" i="23"/>
  <c r="BW366" i="23"/>
  <c r="BV366" i="23"/>
  <c r="BU366" i="23"/>
  <c r="BT366" i="23"/>
  <c r="BS366" i="23"/>
  <c r="BR366" i="23"/>
  <c r="BQ366" i="23"/>
  <c r="BP366" i="23"/>
  <c r="BO366" i="23"/>
  <c r="BN366" i="23"/>
  <c r="BM366" i="23"/>
  <c r="BL366" i="23"/>
  <c r="BK366" i="23"/>
  <c r="BJ366" i="23"/>
  <c r="BI366" i="23"/>
  <c r="BH366" i="23"/>
  <c r="BG366" i="23"/>
  <c r="BF366" i="23"/>
  <c r="BE366" i="23"/>
  <c r="BD366" i="23"/>
  <c r="BC366" i="23"/>
  <c r="BA366" i="23"/>
  <c r="AZ366" i="23"/>
  <c r="AY366" i="23"/>
  <c r="AX366" i="23"/>
  <c r="AW366" i="23"/>
  <c r="AV366" i="23"/>
  <c r="AU366" i="23"/>
  <c r="AT366" i="23"/>
  <c r="AS366" i="23"/>
  <c r="AR366" i="23"/>
  <c r="AP366" i="23"/>
  <c r="AO366" i="23"/>
  <c r="AN366" i="23"/>
  <c r="AM366" i="23"/>
  <c r="AL366" i="23"/>
  <c r="AK366" i="23"/>
  <c r="AJ366" i="23"/>
  <c r="AI366" i="23"/>
  <c r="AH366" i="23"/>
  <c r="AG366" i="23"/>
  <c r="AF366" i="23"/>
  <c r="AD366" i="23"/>
  <c r="AC366" i="23"/>
  <c r="AB366" i="23"/>
  <c r="AA366" i="23"/>
  <c r="Y366" i="23"/>
  <c r="X366" i="23"/>
  <c r="W366" i="23"/>
  <c r="V366" i="23"/>
  <c r="T366" i="23"/>
  <c r="S366" i="23"/>
  <c r="R366" i="23"/>
  <c r="Q366" i="23"/>
  <c r="P366" i="23"/>
  <c r="O366" i="23"/>
  <c r="N366" i="23"/>
  <c r="L366" i="23"/>
  <c r="K366" i="23"/>
  <c r="J366" i="23"/>
  <c r="I366" i="23"/>
  <c r="H366" i="23"/>
  <c r="G366" i="23"/>
  <c r="F366" i="23"/>
  <c r="E366" i="23"/>
  <c r="D366" i="23"/>
  <c r="CC365" i="23"/>
  <c r="CB365" i="23"/>
  <c r="CA365" i="23"/>
  <c r="BZ365" i="23"/>
  <c r="BY365" i="23"/>
  <c r="BW365" i="23"/>
  <c r="BV365" i="23"/>
  <c r="BU365" i="23"/>
  <c r="BT365" i="23"/>
  <c r="BS365" i="23"/>
  <c r="BR365" i="23"/>
  <c r="BQ365" i="23"/>
  <c r="BP365" i="23"/>
  <c r="BO365" i="23"/>
  <c r="BN365" i="23"/>
  <c r="BM365" i="23"/>
  <c r="BL365" i="23"/>
  <c r="BK365" i="23"/>
  <c r="BJ365" i="23"/>
  <c r="BI365" i="23"/>
  <c r="BH365" i="23"/>
  <c r="BG365" i="23"/>
  <c r="BF365" i="23"/>
  <c r="BE365" i="23"/>
  <c r="BD365" i="23"/>
  <c r="BC365" i="23"/>
  <c r="BA365" i="23"/>
  <c r="AZ365" i="23"/>
  <c r="AY365" i="23"/>
  <c r="AX365" i="23"/>
  <c r="AW365" i="23"/>
  <c r="AV365" i="23"/>
  <c r="AU365" i="23"/>
  <c r="AT365" i="23"/>
  <c r="AS365" i="23"/>
  <c r="AR365" i="23"/>
  <c r="AP365" i="23"/>
  <c r="AO365" i="23"/>
  <c r="AN365" i="23"/>
  <c r="AM365" i="23"/>
  <c r="AL365" i="23"/>
  <c r="AK365" i="23"/>
  <c r="AJ365" i="23"/>
  <c r="AI365" i="23"/>
  <c r="AH365" i="23"/>
  <c r="AG365" i="23"/>
  <c r="AF365" i="23"/>
  <c r="AD365" i="23"/>
  <c r="AC365" i="23"/>
  <c r="AB365" i="23"/>
  <c r="AA365" i="23"/>
  <c r="Y365" i="23"/>
  <c r="X365" i="23"/>
  <c r="W365" i="23"/>
  <c r="V365" i="23"/>
  <c r="T365" i="23"/>
  <c r="S365" i="23"/>
  <c r="R365" i="23"/>
  <c r="Q365" i="23"/>
  <c r="P365" i="23"/>
  <c r="O365" i="23"/>
  <c r="N365" i="23"/>
  <c r="L365" i="23"/>
  <c r="K365" i="23"/>
  <c r="J365" i="23"/>
  <c r="I365" i="23"/>
  <c r="H365" i="23"/>
  <c r="G365" i="23"/>
  <c r="F365" i="23"/>
  <c r="E365" i="23"/>
  <c r="D365" i="23"/>
  <c r="CC364" i="23"/>
  <c r="CB364" i="23"/>
  <c r="CA364" i="23"/>
  <c r="BZ364" i="23"/>
  <c r="BY364" i="23"/>
  <c r="BW364" i="23"/>
  <c r="BV364" i="23"/>
  <c r="BU364" i="23"/>
  <c r="BT364" i="23"/>
  <c r="BS364" i="23"/>
  <c r="BR364" i="23"/>
  <c r="BQ364" i="23"/>
  <c r="BP364" i="23"/>
  <c r="BO364" i="23"/>
  <c r="BN364" i="23"/>
  <c r="BM364" i="23"/>
  <c r="BL364" i="23"/>
  <c r="BK364" i="23"/>
  <c r="BJ364" i="23"/>
  <c r="BI364" i="23"/>
  <c r="BH364" i="23"/>
  <c r="BG364" i="23"/>
  <c r="BF364" i="23"/>
  <c r="BE364" i="23"/>
  <c r="BD364" i="23"/>
  <c r="BC364" i="23"/>
  <c r="BA364" i="23"/>
  <c r="AZ364" i="23"/>
  <c r="AY364" i="23"/>
  <c r="AX364" i="23"/>
  <c r="AW364" i="23"/>
  <c r="AV364" i="23"/>
  <c r="AU364" i="23"/>
  <c r="AT364" i="23"/>
  <c r="AS364" i="23"/>
  <c r="AR364" i="23"/>
  <c r="AP364" i="23"/>
  <c r="AO364" i="23"/>
  <c r="AN364" i="23"/>
  <c r="AM364" i="23"/>
  <c r="AL364" i="23"/>
  <c r="AK364" i="23"/>
  <c r="AJ364" i="23"/>
  <c r="AI364" i="23"/>
  <c r="AH364" i="23"/>
  <c r="AG364" i="23"/>
  <c r="AF364" i="23"/>
  <c r="AD364" i="23"/>
  <c r="AC364" i="23"/>
  <c r="AB364" i="23"/>
  <c r="AA364" i="23"/>
  <c r="Y364" i="23"/>
  <c r="X364" i="23"/>
  <c r="W364" i="23"/>
  <c r="V364" i="23"/>
  <c r="T364" i="23"/>
  <c r="S364" i="23"/>
  <c r="R364" i="23"/>
  <c r="Q364" i="23"/>
  <c r="P364" i="23"/>
  <c r="O364" i="23"/>
  <c r="N364" i="23"/>
  <c r="L364" i="23"/>
  <c r="K364" i="23"/>
  <c r="J364" i="23"/>
  <c r="I364" i="23"/>
  <c r="H364" i="23"/>
  <c r="G364" i="23"/>
  <c r="F364" i="23"/>
  <c r="E364" i="23"/>
  <c r="D364" i="23"/>
  <c r="CC363" i="23"/>
  <c r="CB363" i="23"/>
  <c r="CA363" i="23"/>
  <c r="BZ363" i="23"/>
  <c r="BY363" i="23"/>
  <c r="BW363" i="23"/>
  <c r="BV363" i="23"/>
  <c r="BU363" i="23"/>
  <c r="BT363" i="23"/>
  <c r="BS363" i="23"/>
  <c r="BR363" i="23"/>
  <c r="BQ363" i="23"/>
  <c r="BP363" i="23"/>
  <c r="BO363" i="23"/>
  <c r="BN363" i="23"/>
  <c r="BM363" i="23"/>
  <c r="BL363" i="23"/>
  <c r="BK363" i="23"/>
  <c r="BJ363" i="23"/>
  <c r="BI363" i="23"/>
  <c r="BH363" i="23"/>
  <c r="BG363" i="23"/>
  <c r="BF363" i="23"/>
  <c r="BE363" i="23"/>
  <c r="BD363" i="23"/>
  <c r="BC363" i="23"/>
  <c r="BA363" i="23"/>
  <c r="AZ363" i="23"/>
  <c r="AY363" i="23"/>
  <c r="AX363" i="23"/>
  <c r="AW363" i="23"/>
  <c r="AV363" i="23"/>
  <c r="AU363" i="23"/>
  <c r="AT363" i="23"/>
  <c r="AS363" i="23"/>
  <c r="AR363" i="23"/>
  <c r="AP363" i="23"/>
  <c r="AO363" i="23"/>
  <c r="AN363" i="23"/>
  <c r="AM363" i="23"/>
  <c r="AL363" i="23"/>
  <c r="AK363" i="23"/>
  <c r="AJ363" i="23"/>
  <c r="AI363" i="23"/>
  <c r="AH363" i="23"/>
  <c r="AG363" i="23"/>
  <c r="AF363" i="23"/>
  <c r="AD363" i="23"/>
  <c r="AC363" i="23"/>
  <c r="AB363" i="23"/>
  <c r="AA363" i="23"/>
  <c r="Y363" i="23"/>
  <c r="X363" i="23"/>
  <c r="W363" i="23"/>
  <c r="V363" i="23"/>
  <c r="T363" i="23"/>
  <c r="S363" i="23"/>
  <c r="R363" i="23"/>
  <c r="Q363" i="23"/>
  <c r="P363" i="23"/>
  <c r="O363" i="23"/>
  <c r="N363" i="23"/>
  <c r="L363" i="23"/>
  <c r="K363" i="23"/>
  <c r="J363" i="23"/>
  <c r="I363" i="23"/>
  <c r="H363" i="23"/>
  <c r="G363" i="23"/>
  <c r="F363" i="23"/>
  <c r="E363" i="23"/>
  <c r="D363" i="23"/>
  <c r="CC362" i="23"/>
  <c r="CB362" i="23"/>
  <c r="CA362" i="23"/>
  <c r="BZ362" i="23"/>
  <c r="BY362" i="23"/>
  <c r="BW362" i="23"/>
  <c r="BV362" i="23"/>
  <c r="BU362" i="23"/>
  <c r="BT362" i="23"/>
  <c r="BS362" i="23"/>
  <c r="BR362" i="23"/>
  <c r="BQ362" i="23"/>
  <c r="BP362" i="23"/>
  <c r="BO362" i="23"/>
  <c r="BN362" i="23"/>
  <c r="BM362" i="23"/>
  <c r="BL362" i="23"/>
  <c r="BK362" i="23"/>
  <c r="BJ362" i="23"/>
  <c r="BI362" i="23"/>
  <c r="BH362" i="23"/>
  <c r="BG362" i="23"/>
  <c r="BF362" i="23"/>
  <c r="BE362" i="23"/>
  <c r="BD362" i="23"/>
  <c r="BC362" i="23"/>
  <c r="BA362" i="23"/>
  <c r="AZ362" i="23"/>
  <c r="AY362" i="23"/>
  <c r="AX362" i="23"/>
  <c r="AW362" i="23"/>
  <c r="AV362" i="23"/>
  <c r="AU362" i="23"/>
  <c r="AT362" i="23"/>
  <c r="AS362" i="23"/>
  <c r="AR362" i="23"/>
  <c r="AP362" i="23"/>
  <c r="AO362" i="23"/>
  <c r="AN362" i="23"/>
  <c r="AM362" i="23"/>
  <c r="AL362" i="23"/>
  <c r="AK362" i="23"/>
  <c r="AJ362" i="23"/>
  <c r="AI362" i="23"/>
  <c r="AH362" i="23"/>
  <c r="AG362" i="23"/>
  <c r="AF362" i="23"/>
  <c r="AD362" i="23"/>
  <c r="AC362" i="23"/>
  <c r="AB362" i="23"/>
  <c r="AA362" i="23"/>
  <c r="Y362" i="23"/>
  <c r="X362" i="23"/>
  <c r="W362" i="23"/>
  <c r="V362" i="23"/>
  <c r="T362" i="23"/>
  <c r="S362" i="23"/>
  <c r="R362" i="23"/>
  <c r="Q362" i="23"/>
  <c r="P362" i="23"/>
  <c r="O362" i="23"/>
  <c r="N362" i="23"/>
  <c r="L362" i="23"/>
  <c r="K362" i="23"/>
  <c r="J362" i="23"/>
  <c r="I362" i="23"/>
  <c r="H362" i="23"/>
  <c r="G362" i="23"/>
  <c r="F362" i="23"/>
  <c r="E362" i="23"/>
  <c r="D362" i="23"/>
  <c r="CC361" i="23"/>
  <c r="CB361" i="23"/>
  <c r="CA361" i="23"/>
  <c r="BZ361" i="23"/>
  <c r="BY361" i="23"/>
  <c r="BW361" i="23"/>
  <c r="BV361" i="23"/>
  <c r="BU361" i="23"/>
  <c r="BT361" i="23"/>
  <c r="BS361" i="23"/>
  <c r="BR361" i="23"/>
  <c r="BQ361" i="23"/>
  <c r="BP361" i="23"/>
  <c r="BO361" i="23"/>
  <c r="BN361" i="23"/>
  <c r="BM361" i="23"/>
  <c r="BL361" i="23"/>
  <c r="BK361" i="23"/>
  <c r="BJ361" i="23"/>
  <c r="BI361" i="23"/>
  <c r="BH361" i="23"/>
  <c r="BG361" i="23"/>
  <c r="BF361" i="23"/>
  <c r="BE361" i="23"/>
  <c r="BD361" i="23"/>
  <c r="BC361" i="23"/>
  <c r="BA361" i="23"/>
  <c r="AZ361" i="23"/>
  <c r="AY361" i="23"/>
  <c r="AX361" i="23"/>
  <c r="AW361" i="23"/>
  <c r="AV361" i="23"/>
  <c r="AU361" i="23"/>
  <c r="AT361" i="23"/>
  <c r="AS361" i="23"/>
  <c r="AR361" i="23"/>
  <c r="AP361" i="23"/>
  <c r="AO361" i="23"/>
  <c r="AN361" i="23"/>
  <c r="AM361" i="23"/>
  <c r="AL361" i="23"/>
  <c r="AK361" i="23"/>
  <c r="AJ361" i="23"/>
  <c r="AI361" i="23"/>
  <c r="AH361" i="23"/>
  <c r="AG361" i="23"/>
  <c r="AF361" i="23"/>
  <c r="AD361" i="23"/>
  <c r="AC361" i="23"/>
  <c r="AB361" i="23"/>
  <c r="AA361" i="23"/>
  <c r="Y361" i="23"/>
  <c r="X361" i="23"/>
  <c r="W361" i="23"/>
  <c r="V361" i="23"/>
  <c r="T361" i="23"/>
  <c r="S361" i="23"/>
  <c r="R361" i="23"/>
  <c r="Q361" i="23"/>
  <c r="P361" i="23"/>
  <c r="O361" i="23"/>
  <c r="N361" i="23"/>
  <c r="L361" i="23"/>
  <c r="K361" i="23"/>
  <c r="J361" i="23"/>
  <c r="I361" i="23"/>
  <c r="H361" i="23"/>
  <c r="G361" i="23"/>
  <c r="F361" i="23"/>
  <c r="E361" i="23"/>
  <c r="D361" i="23"/>
  <c r="CC360" i="23"/>
  <c r="CB360" i="23"/>
  <c r="CA360" i="23"/>
  <c r="BZ360" i="23"/>
  <c r="BY360" i="23"/>
  <c r="BW360" i="23"/>
  <c r="BV360" i="23"/>
  <c r="BU360" i="23"/>
  <c r="BT360" i="23"/>
  <c r="BS360" i="23"/>
  <c r="BR360" i="23"/>
  <c r="BQ360" i="23"/>
  <c r="BP360" i="23"/>
  <c r="BO360" i="23"/>
  <c r="BN360" i="23"/>
  <c r="BM360" i="23"/>
  <c r="BL360" i="23"/>
  <c r="BK360" i="23"/>
  <c r="BJ360" i="23"/>
  <c r="BI360" i="23"/>
  <c r="BH360" i="23"/>
  <c r="BG360" i="23"/>
  <c r="BF360" i="23"/>
  <c r="BE360" i="23"/>
  <c r="BD360" i="23"/>
  <c r="BC360" i="23"/>
  <c r="BA360" i="23"/>
  <c r="AZ360" i="23"/>
  <c r="AY360" i="23"/>
  <c r="AX360" i="23"/>
  <c r="AW360" i="23"/>
  <c r="AV360" i="23"/>
  <c r="AU360" i="23"/>
  <c r="AT360" i="23"/>
  <c r="AS360" i="23"/>
  <c r="AR360" i="23"/>
  <c r="AP360" i="23"/>
  <c r="AO360" i="23"/>
  <c r="AN360" i="23"/>
  <c r="AM360" i="23"/>
  <c r="AL360" i="23"/>
  <c r="AK360" i="23"/>
  <c r="AJ360" i="23"/>
  <c r="AI360" i="23"/>
  <c r="AH360" i="23"/>
  <c r="AG360" i="23"/>
  <c r="AF360" i="23"/>
  <c r="AD360" i="23"/>
  <c r="AC360" i="23"/>
  <c r="AB360" i="23"/>
  <c r="AA360" i="23"/>
  <c r="Y360" i="23"/>
  <c r="X360" i="23"/>
  <c r="W360" i="23"/>
  <c r="V360" i="23"/>
  <c r="T360" i="23"/>
  <c r="S360" i="23"/>
  <c r="R360" i="23"/>
  <c r="Q360" i="23"/>
  <c r="P360" i="23"/>
  <c r="O360" i="23"/>
  <c r="N360" i="23"/>
  <c r="L360" i="23"/>
  <c r="K360" i="23"/>
  <c r="J360" i="23"/>
  <c r="I360" i="23"/>
  <c r="H360" i="23"/>
  <c r="G360" i="23"/>
  <c r="F360" i="23"/>
  <c r="E360" i="23"/>
  <c r="D360" i="23"/>
  <c r="CC359" i="23"/>
  <c r="CB359" i="23"/>
  <c r="CA359" i="23"/>
  <c r="BZ359" i="23"/>
  <c r="BY359" i="23"/>
  <c r="BW359" i="23"/>
  <c r="BV359" i="23"/>
  <c r="BU359" i="23"/>
  <c r="BT359" i="23"/>
  <c r="BS359" i="23"/>
  <c r="BR359" i="23"/>
  <c r="BQ359" i="23"/>
  <c r="BP359" i="23"/>
  <c r="BO359" i="23"/>
  <c r="BN359" i="23"/>
  <c r="BM359" i="23"/>
  <c r="BL359" i="23"/>
  <c r="BK359" i="23"/>
  <c r="BJ359" i="23"/>
  <c r="BI359" i="23"/>
  <c r="BH359" i="23"/>
  <c r="BG359" i="23"/>
  <c r="BF359" i="23"/>
  <c r="BE359" i="23"/>
  <c r="BD359" i="23"/>
  <c r="BC359" i="23"/>
  <c r="BA359" i="23"/>
  <c r="AZ359" i="23"/>
  <c r="AY359" i="23"/>
  <c r="AX359" i="23"/>
  <c r="AW359" i="23"/>
  <c r="AV359" i="23"/>
  <c r="AU359" i="23"/>
  <c r="AT359" i="23"/>
  <c r="AS359" i="23"/>
  <c r="AR359" i="23"/>
  <c r="AP359" i="23"/>
  <c r="AO359" i="23"/>
  <c r="AN359" i="23"/>
  <c r="AM359" i="23"/>
  <c r="AL359" i="23"/>
  <c r="AK359" i="23"/>
  <c r="AJ359" i="23"/>
  <c r="AI359" i="23"/>
  <c r="AH359" i="23"/>
  <c r="AG359" i="23"/>
  <c r="AF359" i="23"/>
  <c r="AD359" i="23"/>
  <c r="AC359" i="23"/>
  <c r="AB359" i="23"/>
  <c r="AA359" i="23"/>
  <c r="Y359" i="23"/>
  <c r="X359" i="23"/>
  <c r="W359" i="23"/>
  <c r="V359" i="23"/>
  <c r="T359" i="23"/>
  <c r="S359" i="23"/>
  <c r="R359" i="23"/>
  <c r="Q359" i="23"/>
  <c r="P359" i="23"/>
  <c r="O359" i="23"/>
  <c r="N359" i="23"/>
  <c r="L359" i="23"/>
  <c r="K359" i="23"/>
  <c r="J359" i="23"/>
  <c r="I359" i="23"/>
  <c r="H359" i="23"/>
  <c r="G359" i="23"/>
  <c r="F359" i="23"/>
  <c r="E359" i="23"/>
  <c r="D359" i="23"/>
  <c r="CC358" i="23"/>
  <c r="CB358" i="23"/>
  <c r="CA358" i="23"/>
  <c r="BZ358" i="23"/>
  <c r="BY358" i="23"/>
  <c r="BW358" i="23"/>
  <c r="BV358" i="23"/>
  <c r="BU358" i="23"/>
  <c r="BT358" i="23"/>
  <c r="BS358" i="23"/>
  <c r="BR358" i="23"/>
  <c r="BQ358" i="23"/>
  <c r="BP358" i="23"/>
  <c r="BO358" i="23"/>
  <c r="BN358" i="23"/>
  <c r="BM358" i="23"/>
  <c r="BL358" i="23"/>
  <c r="BK358" i="23"/>
  <c r="BJ358" i="23"/>
  <c r="BI358" i="23"/>
  <c r="BH358" i="23"/>
  <c r="BG358" i="23"/>
  <c r="BF358" i="23"/>
  <c r="BE358" i="23"/>
  <c r="BD358" i="23"/>
  <c r="BC358" i="23"/>
  <c r="BA358" i="23"/>
  <c r="AZ358" i="23"/>
  <c r="AY358" i="23"/>
  <c r="AX358" i="23"/>
  <c r="AW358" i="23"/>
  <c r="AV358" i="23"/>
  <c r="AU358" i="23"/>
  <c r="AT358" i="23"/>
  <c r="AS358" i="23"/>
  <c r="AR358" i="23"/>
  <c r="AP358" i="23"/>
  <c r="AO358" i="23"/>
  <c r="AN358" i="23"/>
  <c r="AM358" i="23"/>
  <c r="AL358" i="23"/>
  <c r="AK358" i="23"/>
  <c r="AJ358" i="23"/>
  <c r="AI358" i="23"/>
  <c r="AH358" i="23"/>
  <c r="AG358" i="23"/>
  <c r="AF358" i="23"/>
  <c r="AD358" i="23"/>
  <c r="AC358" i="23"/>
  <c r="AB358" i="23"/>
  <c r="AA358" i="23"/>
  <c r="Y358" i="23"/>
  <c r="X358" i="23"/>
  <c r="W358" i="23"/>
  <c r="V358" i="23"/>
  <c r="T358" i="23"/>
  <c r="S358" i="23"/>
  <c r="R358" i="23"/>
  <c r="Q358" i="23"/>
  <c r="P358" i="23"/>
  <c r="O358" i="23"/>
  <c r="N358" i="23"/>
  <c r="L358" i="23"/>
  <c r="K358" i="23"/>
  <c r="J358" i="23"/>
  <c r="I358" i="23"/>
  <c r="H358" i="23"/>
  <c r="G358" i="23"/>
  <c r="F358" i="23"/>
  <c r="E358" i="23"/>
  <c r="D358" i="23"/>
  <c r="CC357" i="23"/>
  <c r="CB357" i="23"/>
  <c r="CA357" i="23"/>
  <c r="BZ357" i="23"/>
  <c r="BY357" i="23"/>
  <c r="BW357" i="23"/>
  <c r="BV357" i="23"/>
  <c r="BU357" i="23"/>
  <c r="BT357" i="23"/>
  <c r="BS357" i="23"/>
  <c r="BR357" i="23"/>
  <c r="BQ357" i="23"/>
  <c r="BP357" i="23"/>
  <c r="BO357" i="23"/>
  <c r="BN357" i="23"/>
  <c r="BM357" i="23"/>
  <c r="BL357" i="23"/>
  <c r="BK357" i="23"/>
  <c r="BJ357" i="23"/>
  <c r="BI357" i="23"/>
  <c r="BH357" i="23"/>
  <c r="BG357" i="23"/>
  <c r="BF357" i="23"/>
  <c r="BE357" i="23"/>
  <c r="BD357" i="23"/>
  <c r="BC357" i="23"/>
  <c r="BA357" i="23"/>
  <c r="AZ357" i="23"/>
  <c r="AY357" i="23"/>
  <c r="AX357" i="23"/>
  <c r="AW357" i="23"/>
  <c r="AV357" i="23"/>
  <c r="AU357" i="23"/>
  <c r="AT357" i="23"/>
  <c r="AS357" i="23"/>
  <c r="AR357" i="23"/>
  <c r="AP357" i="23"/>
  <c r="AO357" i="23"/>
  <c r="AN357" i="23"/>
  <c r="AM357" i="23"/>
  <c r="AL357" i="23"/>
  <c r="AK357" i="23"/>
  <c r="AJ357" i="23"/>
  <c r="AI357" i="23"/>
  <c r="AH357" i="23"/>
  <c r="AG357" i="23"/>
  <c r="AF357" i="23"/>
  <c r="AD357" i="23"/>
  <c r="AC357" i="23"/>
  <c r="AB357" i="23"/>
  <c r="AA357" i="23"/>
  <c r="Y357" i="23"/>
  <c r="X357" i="23"/>
  <c r="W357" i="23"/>
  <c r="V357" i="23"/>
  <c r="T357" i="23"/>
  <c r="S357" i="23"/>
  <c r="R357" i="23"/>
  <c r="Q357" i="23"/>
  <c r="P357" i="23"/>
  <c r="O357" i="23"/>
  <c r="N357" i="23"/>
  <c r="L357" i="23"/>
  <c r="K357" i="23"/>
  <c r="J357" i="23"/>
  <c r="I357" i="23"/>
  <c r="H357" i="23"/>
  <c r="G357" i="23"/>
  <c r="F357" i="23"/>
  <c r="E357" i="23"/>
  <c r="D357" i="23"/>
  <c r="CC356" i="23"/>
  <c r="CB356" i="23"/>
  <c r="CA356" i="23"/>
  <c r="BZ356" i="23"/>
  <c r="BY356" i="23"/>
  <c r="BW356" i="23"/>
  <c r="BV356" i="23"/>
  <c r="BU356" i="23"/>
  <c r="BT356" i="23"/>
  <c r="BS356" i="23"/>
  <c r="BR356" i="23"/>
  <c r="BQ356" i="23"/>
  <c r="BP356" i="23"/>
  <c r="BO356" i="23"/>
  <c r="BN356" i="23"/>
  <c r="BM356" i="23"/>
  <c r="BL356" i="23"/>
  <c r="BK356" i="23"/>
  <c r="BJ356" i="23"/>
  <c r="BI356" i="23"/>
  <c r="BH356" i="23"/>
  <c r="BG356" i="23"/>
  <c r="BF356" i="23"/>
  <c r="BE356" i="23"/>
  <c r="BD356" i="23"/>
  <c r="BC356" i="23"/>
  <c r="BA356" i="23"/>
  <c r="AZ356" i="23"/>
  <c r="AY356" i="23"/>
  <c r="AX356" i="23"/>
  <c r="AW356" i="23"/>
  <c r="AV356" i="23"/>
  <c r="AU356" i="23"/>
  <c r="AT356" i="23"/>
  <c r="AS356" i="23"/>
  <c r="AR356" i="23"/>
  <c r="AP356" i="23"/>
  <c r="AO356" i="23"/>
  <c r="AN356" i="23"/>
  <c r="AM356" i="23"/>
  <c r="AL356" i="23"/>
  <c r="AK356" i="23"/>
  <c r="AJ356" i="23"/>
  <c r="AI356" i="23"/>
  <c r="AH356" i="23"/>
  <c r="AG356" i="23"/>
  <c r="AF356" i="23"/>
  <c r="AD356" i="23"/>
  <c r="AC356" i="23"/>
  <c r="AB356" i="23"/>
  <c r="AA356" i="23"/>
  <c r="Y356" i="23"/>
  <c r="X356" i="23"/>
  <c r="W356" i="23"/>
  <c r="V356" i="23"/>
  <c r="T356" i="23"/>
  <c r="S356" i="23"/>
  <c r="R356" i="23"/>
  <c r="Q356" i="23"/>
  <c r="P356" i="23"/>
  <c r="O356" i="23"/>
  <c r="N356" i="23"/>
  <c r="L356" i="23"/>
  <c r="K356" i="23"/>
  <c r="J356" i="23"/>
  <c r="I356" i="23"/>
  <c r="H356" i="23"/>
  <c r="G356" i="23"/>
  <c r="F356" i="23"/>
  <c r="E356" i="23"/>
  <c r="D356" i="23"/>
  <c r="CC355" i="23"/>
  <c r="CB355" i="23"/>
  <c r="CA355" i="23"/>
  <c r="BZ355" i="23"/>
  <c r="BY355" i="23"/>
  <c r="BW355" i="23"/>
  <c r="BV355" i="23"/>
  <c r="BU355" i="23"/>
  <c r="BT355" i="23"/>
  <c r="BS355" i="23"/>
  <c r="BR355" i="23"/>
  <c r="BQ355" i="23"/>
  <c r="BP355" i="23"/>
  <c r="BO355" i="23"/>
  <c r="BN355" i="23"/>
  <c r="BM355" i="23"/>
  <c r="BL355" i="23"/>
  <c r="BK355" i="23"/>
  <c r="BJ355" i="23"/>
  <c r="BI355" i="23"/>
  <c r="BH355" i="23"/>
  <c r="BG355" i="23"/>
  <c r="BF355" i="23"/>
  <c r="BE355" i="23"/>
  <c r="BD355" i="23"/>
  <c r="BC355" i="23"/>
  <c r="BA355" i="23"/>
  <c r="AZ355" i="23"/>
  <c r="AY355" i="23"/>
  <c r="AX355" i="23"/>
  <c r="AW355" i="23"/>
  <c r="AV355" i="23"/>
  <c r="AU355" i="23"/>
  <c r="AT355" i="23"/>
  <c r="AS355" i="23"/>
  <c r="AR355" i="23"/>
  <c r="AP355" i="23"/>
  <c r="AO355" i="23"/>
  <c r="AN355" i="23"/>
  <c r="AM355" i="23"/>
  <c r="AL355" i="23"/>
  <c r="AK355" i="23"/>
  <c r="AJ355" i="23"/>
  <c r="AI355" i="23"/>
  <c r="AH355" i="23"/>
  <c r="AG355" i="23"/>
  <c r="AF355" i="23"/>
  <c r="AD355" i="23"/>
  <c r="AC355" i="23"/>
  <c r="AB355" i="23"/>
  <c r="AA355" i="23"/>
  <c r="Y355" i="23"/>
  <c r="X355" i="23"/>
  <c r="W355" i="23"/>
  <c r="V355" i="23"/>
  <c r="T355" i="23"/>
  <c r="S355" i="23"/>
  <c r="R355" i="23"/>
  <c r="Q355" i="23"/>
  <c r="P355" i="23"/>
  <c r="O355" i="23"/>
  <c r="N355" i="23"/>
  <c r="L355" i="23"/>
  <c r="K355" i="23"/>
  <c r="J355" i="23"/>
  <c r="I355" i="23"/>
  <c r="H355" i="23"/>
  <c r="G355" i="23"/>
  <c r="F355" i="23"/>
  <c r="E355" i="23"/>
  <c r="D355" i="23"/>
  <c r="CC354" i="23"/>
  <c r="CB354" i="23"/>
  <c r="CA354" i="23"/>
  <c r="BZ354" i="23"/>
  <c r="BY354" i="23"/>
  <c r="BW354" i="23"/>
  <c r="BV354" i="23"/>
  <c r="BU354" i="23"/>
  <c r="BT354" i="23"/>
  <c r="BS354" i="23"/>
  <c r="BR354" i="23"/>
  <c r="BQ354" i="23"/>
  <c r="BP354" i="23"/>
  <c r="BO354" i="23"/>
  <c r="BN354" i="23"/>
  <c r="BM354" i="23"/>
  <c r="BL354" i="23"/>
  <c r="BK354" i="23"/>
  <c r="BJ354" i="23"/>
  <c r="BI354" i="23"/>
  <c r="BH354" i="23"/>
  <c r="BG354" i="23"/>
  <c r="BF354" i="23"/>
  <c r="BE354" i="23"/>
  <c r="BD354" i="23"/>
  <c r="BC354" i="23"/>
  <c r="BA354" i="23"/>
  <c r="AZ354" i="23"/>
  <c r="AY354" i="23"/>
  <c r="AX354" i="23"/>
  <c r="AW354" i="23"/>
  <c r="AV354" i="23"/>
  <c r="AU354" i="23"/>
  <c r="AT354" i="23"/>
  <c r="AS354" i="23"/>
  <c r="AR354" i="23"/>
  <c r="AP354" i="23"/>
  <c r="AO354" i="23"/>
  <c r="AN354" i="23"/>
  <c r="AM354" i="23"/>
  <c r="AL354" i="23"/>
  <c r="AK354" i="23"/>
  <c r="AJ354" i="23"/>
  <c r="AI354" i="23"/>
  <c r="AH354" i="23"/>
  <c r="AG354" i="23"/>
  <c r="AF354" i="23"/>
  <c r="AD354" i="23"/>
  <c r="AC354" i="23"/>
  <c r="AB354" i="23"/>
  <c r="AA354" i="23"/>
  <c r="Y354" i="23"/>
  <c r="X354" i="23"/>
  <c r="W354" i="23"/>
  <c r="V354" i="23"/>
  <c r="T354" i="23"/>
  <c r="S354" i="23"/>
  <c r="R354" i="23"/>
  <c r="Q354" i="23"/>
  <c r="P354" i="23"/>
  <c r="O354" i="23"/>
  <c r="N354" i="23"/>
  <c r="L354" i="23"/>
  <c r="K354" i="23"/>
  <c r="J354" i="23"/>
  <c r="I354" i="23"/>
  <c r="H354" i="23"/>
  <c r="G354" i="23"/>
  <c r="F354" i="23"/>
  <c r="E354" i="23"/>
  <c r="D354" i="23"/>
  <c r="CC353" i="23"/>
  <c r="CB353" i="23"/>
  <c r="CA353" i="23"/>
  <c r="BZ353" i="23"/>
  <c r="BY353" i="23"/>
  <c r="BW353" i="23"/>
  <c r="BV353" i="23"/>
  <c r="BU353" i="23"/>
  <c r="BT353" i="23"/>
  <c r="BS353" i="23"/>
  <c r="BR353" i="23"/>
  <c r="BQ353" i="23"/>
  <c r="BP353" i="23"/>
  <c r="BO353" i="23"/>
  <c r="BN353" i="23"/>
  <c r="BM353" i="23"/>
  <c r="BL353" i="23"/>
  <c r="BK353" i="23"/>
  <c r="BJ353" i="23"/>
  <c r="BI353" i="23"/>
  <c r="BH353" i="23"/>
  <c r="BG353" i="23"/>
  <c r="BF353" i="23"/>
  <c r="BE353" i="23"/>
  <c r="BD353" i="23"/>
  <c r="BC353" i="23"/>
  <c r="BA353" i="23"/>
  <c r="AZ353" i="23"/>
  <c r="AY353" i="23"/>
  <c r="AX353" i="23"/>
  <c r="AW353" i="23"/>
  <c r="AV353" i="23"/>
  <c r="AU353" i="23"/>
  <c r="AT353" i="23"/>
  <c r="AS353" i="23"/>
  <c r="AR353" i="23"/>
  <c r="AP353" i="23"/>
  <c r="AO353" i="23"/>
  <c r="AN353" i="23"/>
  <c r="AM353" i="23"/>
  <c r="AL353" i="23"/>
  <c r="AK353" i="23"/>
  <c r="AJ353" i="23"/>
  <c r="AI353" i="23"/>
  <c r="AH353" i="23"/>
  <c r="AG353" i="23"/>
  <c r="AF353" i="23"/>
  <c r="AD353" i="23"/>
  <c r="AC353" i="23"/>
  <c r="AB353" i="23"/>
  <c r="AA353" i="23"/>
  <c r="Y353" i="23"/>
  <c r="X353" i="23"/>
  <c r="W353" i="23"/>
  <c r="V353" i="23"/>
  <c r="T353" i="23"/>
  <c r="S353" i="23"/>
  <c r="R353" i="23"/>
  <c r="Q353" i="23"/>
  <c r="P353" i="23"/>
  <c r="O353" i="23"/>
  <c r="N353" i="23"/>
  <c r="L353" i="23"/>
  <c r="K353" i="23"/>
  <c r="J353" i="23"/>
  <c r="I353" i="23"/>
  <c r="H353" i="23"/>
  <c r="G353" i="23"/>
  <c r="F353" i="23"/>
  <c r="E353" i="23"/>
  <c r="D353" i="23"/>
  <c r="CC352" i="23"/>
  <c r="CB352" i="23"/>
  <c r="CA352" i="23"/>
  <c r="BZ352" i="23"/>
  <c r="BY352" i="23"/>
  <c r="BW352" i="23"/>
  <c r="BV352" i="23"/>
  <c r="BU352" i="23"/>
  <c r="BT352" i="23"/>
  <c r="BS352" i="23"/>
  <c r="BR352" i="23"/>
  <c r="BQ352" i="23"/>
  <c r="BP352" i="23"/>
  <c r="BO352" i="23"/>
  <c r="BN352" i="23"/>
  <c r="BM352" i="23"/>
  <c r="BL352" i="23"/>
  <c r="BK352" i="23"/>
  <c r="BJ352" i="23"/>
  <c r="BI352" i="23"/>
  <c r="BH352" i="23"/>
  <c r="BG352" i="23"/>
  <c r="BF352" i="23"/>
  <c r="BE352" i="23"/>
  <c r="BD352" i="23"/>
  <c r="BC352" i="23"/>
  <c r="BA352" i="23"/>
  <c r="AZ352" i="23"/>
  <c r="AY352" i="23"/>
  <c r="AX352" i="23"/>
  <c r="AW352" i="23"/>
  <c r="AV352" i="23"/>
  <c r="AU352" i="23"/>
  <c r="AT352" i="23"/>
  <c r="AS352" i="23"/>
  <c r="AR352" i="23"/>
  <c r="AP352" i="23"/>
  <c r="AO352" i="23"/>
  <c r="AN352" i="23"/>
  <c r="AM352" i="23"/>
  <c r="AL352" i="23"/>
  <c r="AK352" i="23"/>
  <c r="AJ352" i="23"/>
  <c r="AI352" i="23"/>
  <c r="AH352" i="23"/>
  <c r="AG352" i="23"/>
  <c r="AF352" i="23"/>
  <c r="AD352" i="23"/>
  <c r="AC352" i="23"/>
  <c r="AB352" i="23"/>
  <c r="AA352" i="23"/>
  <c r="Y352" i="23"/>
  <c r="X352" i="23"/>
  <c r="W352" i="23"/>
  <c r="V352" i="23"/>
  <c r="T352" i="23"/>
  <c r="S352" i="23"/>
  <c r="R352" i="23"/>
  <c r="Q352" i="23"/>
  <c r="P352" i="23"/>
  <c r="O352" i="23"/>
  <c r="N352" i="23"/>
  <c r="L352" i="23"/>
  <c r="K352" i="23"/>
  <c r="J352" i="23"/>
  <c r="I352" i="23"/>
  <c r="H352" i="23"/>
  <c r="G352" i="23"/>
  <c r="F352" i="23"/>
  <c r="E352" i="23"/>
  <c r="D352" i="23"/>
  <c r="CC351" i="23"/>
  <c r="CB351" i="23"/>
  <c r="CA351" i="23"/>
  <c r="BZ351" i="23"/>
  <c r="BY351" i="23"/>
  <c r="BW351" i="23"/>
  <c r="BV351" i="23"/>
  <c r="BU351" i="23"/>
  <c r="BT351" i="23"/>
  <c r="BS351" i="23"/>
  <c r="BR351" i="23"/>
  <c r="BQ351" i="23"/>
  <c r="BP351" i="23"/>
  <c r="BO351" i="23"/>
  <c r="BN351" i="23"/>
  <c r="BM351" i="23"/>
  <c r="BL351" i="23"/>
  <c r="BK351" i="23"/>
  <c r="BJ351" i="23"/>
  <c r="BI351" i="23"/>
  <c r="BH351" i="23"/>
  <c r="BG351" i="23"/>
  <c r="BF351" i="23"/>
  <c r="BE351" i="23"/>
  <c r="BD351" i="23"/>
  <c r="BC351" i="23"/>
  <c r="BA351" i="23"/>
  <c r="AZ351" i="23"/>
  <c r="AY351" i="23"/>
  <c r="AX351" i="23"/>
  <c r="AW351" i="23"/>
  <c r="AV351" i="23"/>
  <c r="AU351" i="23"/>
  <c r="AT351" i="23"/>
  <c r="AS351" i="23"/>
  <c r="AR351" i="23"/>
  <c r="AP351" i="23"/>
  <c r="AO351" i="23"/>
  <c r="AN351" i="23"/>
  <c r="AM351" i="23"/>
  <c r="AL351" i="23"/>
  <c r="AK351" i="23"/>
  <c r="AJ351" i="23"/>
  <c r="AI351" i="23"/>
  <c r="AH351" i="23"/>
  <c r="AG351" i="23"/>
  <c r="AF351" i="23"/>
  <c r="AD351" i="23"/>
  <c r="AC351" i="23"/>
  <c r="AB351" i="23"/>
  <c r="AA351" i="23"/>
  <c r="Y351" i="23"/>
  <c r="X351" i="23"/>
  <c r="W351" i="23"/>
  <c r="V351" i="23"/>
  <c r="T351" i="23"/>
  <c r="S351" i="23"/>
  <c r="R351" i="23"/>
  <c r="Q351" i="23"/>
  <c r="P351" i="23"/>
  <c r="O351" i="23"/>
  <c r="N351" i="23"/>
  <c r="L351" i="23"/>
  <c r="K351" i="23"/>
  <c r="J351" i="23"/>
  <c r="I351" i="23"/>
  <c r="H351" i="23"/>
  <c r="G351" i="23"/>
  <c r="F351" i="23"/>
  <c r="E351" i="23"/>
  <c r="D351" i="23"/>
  <c r="CC350" i="23"/>
  <c r="CB350" i="23"/>
  <c r="CA350" i="23"/>
  <c r="BZ350" i="23"/>
  <c r="BY350" i="23"/>
  <c r="BW350" i="23"/>
  <c r="BV350" i="23"/>
  <c r="BU350" i="23"/>
  <c r="BT350" i="23"/>
  <c r="BS350" i="23"/>
  <c r="BR350" i="23"/>
  <c r="BQ350" i="23"/>
  <c r="BP350" i="23"/>
  <c r="BO350" i="23"/>
  <c r="BN350" i="23"/>
  <c r="BM350" i="23"/>
  <c r="BL350" i="23"/>
  <c r="BK350" i="23"/>
  <c r="BJ350" i="23"/>
  <c r="BI350" i="23"/>
  <c r="BH350" i="23"/>
  <c r="BG350" i="23"/>
  <c r="BF350" i="23"/>
  <c r="BE350" i="23"/>
  <c r="BD350" i="23"/>
  <c r="BC350" i="23"/>
  <c r="BA350" i="23"/>
  <c r="AZ350" i="23"/>
  <c r="AY350" i="23"/>
  <c r="AX350" i="23"/>
  <c r="AW350" i="23"/>
  <c r="AV350" i="23"/>
  <c r="AU350" i="23"/>
  <c r="AT350" i="23"/>
  <c r="AS350" i="23"/>
  <c r="AR350" i="23"/>
  <c r="AP350" i="23"/>
  <c r="AO350" i="23"/>
  <c r="AN350" i="23"/>
  <c r="AM350" i="23"/>
  <c r="AL350" i="23"/>
  <c r="AK350" i="23"/>
  <c r="AJ350" i="23"/>
  <c r="AI350" i="23"/>
  <c r="AH350" i="23"/>
  <c r="AG350" i="23"/>
  <c r="AF350" i="23"/>
  <c r="AD350" i="23"/>
  <c r="AC350" i="23"/>
  <c r="AB350" i="23"/>
  <c r="AA350" i="23"/>
  <c r="Y350" i="23"/>
  <c r="X350" i="23"/>
  <c r="W350" i="23"/>
  <c r="V350" i="23"/>
  <c r="T350" i="23"/>
  <c r="S350" i="23"/>
  <c r="R350" i="23"/>
  <c r="Q350" i="23"/>
  <c r="P350" i="23"/>
  <c r="O350" i="23"/>
  <c r="N350" i="23"/>
  <c r="L350" i="23"/>
  <c r="K350" i="23"/>
  <c r="J350" i="23"/>
  <c r="I350" i="23"/>
  <c r="H350" i="23"/>
  <c r="G350" i="23"/>
  <c r="F350" i="23"/>
  <c r="E350" i="23"/>
  <c r="D350" i="23"/>
  <c r="CC349" i="23"/>
  <c r="CB349" i="23"/>
  <c r="CA349" i="23"/>
  <c r="BZ349" i="23"/>
  <c r="BY349" i="23"/>
  <c r="BW349" i="23"/>
  <c r="BV349" i="23"/>
  <c r="BU349" i="23"/>
  <c r="BT349" i="23"/>
  <c r="BS349" i="23"/>
  <c r="BR349" i="23"/>
  <c r="BQ349" i="23"/>
  <c r="BP349" i="23"/>
  <c r="BO349" i="23"/>
  <c r="BN349" i="23"/>
  <c r="BM349" i="23"/>
  <c r="BL349" i="23"/>
  <c r="BK349" i="23"/>
  <c r="BJ349" i="23"/>
  <c r="BI349" i="23"/>
  <c r="BH349" i="23"/>
  <c r="BG349" i="23"/>
  <c r="BF349" i="23"/>
  <c r="BE349" i="23"/>
  <c r="BD349" i="23"/>
  <c r="BC349" i="23"/>
  <c r="BA349" i="23"/>
  <c r="AZ349" i="23"/>
  <c r="AY349" i="23"/>
  <c r="AX349" i="23"/>
  <c r="AW349" i="23"/>
  <c r="AV349" i="23"/>
  <c r="AU349" i="23"/>
  <c r="AT349" i="23"/>
  <c r="AS349" i="23"/>
  <c r="AR349" i="23"/>
  <c r="AP349" i="23"/>
  <c r="AO349" i="23"/>
  <c r="AN349" i="23"/>
  <c r="AM349" i="23"/>
  <c r="AL349" i="23"/>
  <c r="AK349" i="23"/>
  <c r="AJ349" i="23"/>
  <c r="AI349" i="23"/>
  <c r="AH349" i="23"/>
  <c r="AG349" i="23"/>
  <c r="AF349" i="23"/>
  <c r="AD349" i="23"/>
  <c r="AC349" i="23"/>
  <c r="AB349" i="23"/>
  <c r="AA349" i="23"/>
  <c r="Y349" i="23"/>
  <c r="X349" i="23"/>
  <c r="W349" i="23"/>
  <c r="V349" i="23"/>
  <c r="T349" i="23"/>
  <c r="S349" i="23"/>
  <c r="R349" i="23"/>
  <c r="Q349" i="23"/>
  <c r="P349" i="23"/>
  <c r="O349" i="23"/>
  <c r="N349" i="23"/>
  <c r="L349" i="23"/>
  <c r="K349" i="23"/>
  <c r="J349" i="23"/>
  <c r="I349" i="23"/>
  <c r="H349" i="23"/>
  <c r="G349" i="23"/>
  <c r="F349" i="23"/>
  <c r="E349" i="23"/>
  <c r="D349" i="23"/>
  <c r="CC348" i="23"/>
  <c r="CB348" i="23"/>
  <c r="CA348" i="23"/>
  <c r="BZ348" i="23"/>
  <c r="BY348" i="23"/>
  <c r="BW348" i="23"/>
  <c r="BV348" i="23"/>
  <c r="BU348" i="23"/>
  <c r="BT348" i="23"/>
  <c r="BS348" i="23"/>
  <c r="BR348" i="23"/>
  <c r="BQ348" i="23"/>
  <c r="BP348" i="23"/>
  <c r="BO348" i="23"/>
  <c r="BN348" i="23"/>
  <c r="BM348" i="23"/>
  <c r="BL348" i="23"/>
  <c r="BK348" i="23"/>
  <c r="BJ348" i="23"/>
  <c r="BI348" i="23"/>
  <c r="BH348" i="23"/>
  <c r="BG348" i="23"/>
  <c r="BF348" i="23"/>
  <c r="BE348" i="23"/>
  <c r="BD348" i="23"/>
  <c r="BC348" i="23"/>
  <c r="BA348" i="23"/>
  <c r="AZ348" i="23"/>
  <c r="AY348" i="23"/>
  <c r="AX348" i="23"/>
  <c r="AW348" i="23"/>
  <c r="AV348" i="23"/>
  <c r="AU348" i="23"/>
  <c r="AT348" i="23"/>
  <c r="AS348" i="23"/>
  <c r="AR348" i="23"/>
  <c r="AP348" i="23"/>
  <c r="AO348" i="23"/>
  <c r="AN348" i="23"/>
  <c r="AM348" i="23"/>
  <c r="AL348" i="23"/>
  <c r="AK348" i="23"/>
  <c r="AJ348" i="23"/>
  <c r="AI348" i="23"/>
  <c r="AH348" i="23"/>
  <c r="AG348" i="23"/>
  <c r="AF348" i="23"/>
  <c r="AD348" i="23"/>
  <c r="AC348" i="23"/>
  <c r="AB348" i="23"/>
  <c r="AA348" i="23"/>
  <c r="Y348" i="23"/>
  <c r="X348" i="23"/>
  <c r="W348" i="23"/>
  <c r="V348" i="23"/>
  <c r="T348" i="23"/>
  <c r="S348" i="23"/>
  <c r="R348" i="23"/>
  <c r="Q348" i="23"/>
  <c r="P348" i="23"/>
  <c r="O348" i="23"/>
  <c r="N348" i="23"/>
  <c r="L348" i="23"/>
  <c r="K348" i="23"/>
  <c r="J348" i="23"/>
  <c r="I348" i="23"/>
  <c r="H348" i="23"/>
  <c r="G348" i="23"/>
  <c r="F348" i="23"/>
  <c r="E348" i="23"/>
  <c r="D348" i="23"/>
  <c r="CC347" i="23"/>
  <c r="CB347" i="23"/>
  <c r="CA347" i="23"/>
  <c r="BZ347" i="23"/>
  <c r="BY347" i="23"/>
  <c r="BW347" i="23"/>
  <c r="BV347" i="23"/>
  <c r="BU347" i="23"/>
  <c r="BT347" i="23"/>
  <c r="BS347" i="23"/>
  <c r="BR347" i="23"/>
  <c r="BQ347" i="23"/>
  <c r="BP347" i="23"/>
  <c r="BO347" i="23"/>
  <c r="BN347" i="23"/>
  <c r="BM347" i="23"/>
  <c r="BL347" i="23"/>
  <c r="BK347" i="23"/>
  <c r="BJ347" i="23"/>
  <c r="BI347" i="23"/>
  <c r="BH347" i="23"/>
  <c r="BG347" i="23"/>
  <c r="BF347" i="23"/>
  <c r="BE347" i="23"/>
  <c r="BD347" i="23"/>
  <c r="BC347" i="23"/>
  <c r="BA347" i="23"/>
  <c r="AZ347" i="23"/>
  <c r="AY347" i="23"/>
  <c r="AX347" i="23"/>
  <c r="AW347" i="23"/>
  <c r="AV347" i="23"/>
  <c r="AU347" i="23"/>
  <c r="AT347" i="23"/>
  <c r="AS347" i="23"/>
  <c r="AR347" i="23"/>
  <c r="AP347" i="23"/>
  <c r="AO347" i="23"/>
  <c r="AN347" i="23"/>
  <c r="AM347" i="23"/>
  <c r="AL347" i="23"/>
  <c r="AK347" i="23"/>
  <c r="AJ347" i="23"/>
  <c r="AI347" i="23"/>
  <c r="AH347" i="23"/>
  <c r="AG347" i="23"/>
  <c r="AF347" i="23"/>
  <c r="AD347" i="23"/>
  <c r="AC347" i="23"/>
  <c r="AB347" i="23"/>
  <c r="AA347" i="23"/>
  <c r="Y347" i="23"/>
  <c r="X347" i="23"/>
  <c r="W347" i="23"/>
  <c r="V347" i="23"/>
  <c r="T347" i="23"/>
  <c r="S347" i="23"/>
  <c r="R347" i="23"/>
  <c r="Q347" i="23"/>
  <c r="P347" i="23"/>
  <c r="O347" i="23"/>
  <c r="N347" i="23"/>
  <c r="L347" i="23"/>
  <c r="K347" i="23"/>
  <c r="J347" i="23"/>
  <c r="I347" i="23"/>
  <c r="H347" i="23"/>
  <c r="G347" i="23"/>
  <c r="F347" i="23"/>
  <c r="E347" i="23"/>
  <c r="D347" i="23"/>
  <c r="CC346" i="23"/>
  <c r="CB346" i="23"/>
  <c r="CA346" i="23"/>
  <c r="BZ346" i="23"/>
  <c r="BY346" i="23"/>
  <c r="BW346" i="23"/>
  <c r="BV346" i="23"/>
  <c r="BU346" i="23"/>
  <c r="BT346" i="23"/>
  <c r="BS346" i="23"/>
  <c r="BR346" i="23"/>
  <c r="BQ346" i="23"/>
  <c r="BP346" i="23"/>
  <c r="BO346" i="23"/>
  <c r="BN346" i="23"/>
  <c r="BM346" i="23"/>
  <c r="BL346" i="23"/>
  <c r="BK346" i="23"/>
  <c r="BJ346" i="23"/>
  <c r="BI346" i="23"/>
  <c r="BH346" i="23"/>
  <c r="BG346" i="23"/>
  <c r="BF346" i="23"/>
  <c r="BE346" i="23"/>
  <c r="BD346" i="23"/>
  <c r="BC346" i="23"/>
  <c r="BA346" i="23"/>
  <c r="AZ346" i="23"/>
  <c r="AY346" i="23"/>
  <c r="AX346" i="23"/>
  <c r="AW346" i="23"/>
  <c r="AV346" i="23"/>
  <c r="AU346" i="23"/>
  <c r="AT346" i="23"/>
  <c r="AS346" i="23"/>
  <c r="AR346" i="23"/>
  <c r="AP346" i="23"/>
  <c r="AO346" i="23"/>
  <c r="AN346" i="23"/>
  <c r="AM346" i="23"/>
  <c r="AL346" i="23"/>
  <c r="AK346" i="23"/>
  <c r="AJ346" i="23"/>
  <c r="AI346" i="23"/>
  <c r="AH346" i="23"/>
  <c r="AG346" i="23"/>
  <c r="AF346" i="23"/>
  <c r="AD346" i="23"/>
  <c r="AC346" i="23"/>
  <c r="AB346" i="23"/>
  <c r="AA346" i="23"/>
  <c r="Y346" i="23"/>
  <c r="X346" i="23"/>
  <c r="W346" i="23"/>
  <c r="V346" i="23"/>
  <c r="T346" i="23"/>
  <c r="S346" i="23"/>
  <c r="R346" i="23"/>
  <c r="Q346" i="23"/>
  <c r="P346" i="23"/>
  <c r="O346" i="23"/>
  <c r="N346" i="23"/>
  <c r="L346" i="23"/>
  <c r="K346" i="23"/>
  <c r="J346" i="23"/>
  <c r="I346" i="23"/>
  <c r="H346" i="23"/>
  <c r="G346" i="23"/>
  <c r="F346" i="23"/>
  <c r="E346" i="23"/>
  <c r="D346" i="23"/>
  <c r="CC345" i="23"/>
  <c r="CB345" i="23"/>
  <c r="CA345" i="23"/>
  <c r="BZ345" i="23"/>
  <c r="BY345" i="23"/>
  <c r="BW345" i="23"/>
  <c r="BV345" i="23"/>
  <c r="BU345" i="23"/>
  <c r="BT345" i="23"/>
  <c r="BS345" i="23"/>
  <c r="BR345" i="23"/>
  <c r="BQ345" i="23"/>
  <c r="BP345" i="23"/>
  <c r="BO345" i="23"/>
  <c r="BN345" i="23"/>
  <c r="BM345" i="23"/>
  <c r="BL345" i="23"/>
  <c r="BK345" i="23"/>
  <c r="BJ345" i="23"/>
  <c r="BI345" i="23"/>
  <c r="BH345" i="23"/>
  <c r="BG345" i="23"/>
  <c r="BF345" i="23"/>
  <c r="BE345" i="23"/>
  <c r="BD345" i="23"/>
  <c r="BC345" i="23"/>
  <c r="BA345" i="23"/>
  <c r="AZ345" i="23"/>
  <c r="AY345" i="23"/>
  <c r="AX345" i="23"/>
  <c r="AW345" i="23"/>
  <c r="AV345" i="23"/>
  <c r="AU345" i="23"/>
  <c r="AT345" i="23"/>
  <c r="AS345" i="23"/>
  <c r="AR345" i="23"/>
  <c r="AP345" i="23"/>
  <c r="AO345" i="23"/>
  <c r="AN345" i="23"/>
  <c r="AM345" i="23"/>
  <c r="AL345" i="23"/>
  <c r="AK345" i="23"/>
  <c r="AJ345" i="23"/>
  <c r="AI345" i="23"/>
  <c r="AH345" i="23"/>
  <c r="AG345" i="23"/>
  <c r="AF345" i="23"/>
  <c r="AD345" i="23"/>
  <c r="AC345" i="23"/>
  <c r="AB345" i="23"/>
  <c r="AA345" i="23"/>
  <c r="Y345" i="23"/>
  <c r="X345" i="23"/>
  <c r="W345" i="23"/>
  <c r="V345" i="23"/>
  <c r="T345" i="23"/>
  <c r="S345" i="23"/>
  <c r="R345" i="23"/>
  <c r="Q345" i="23"/>
  <c r="P345" i="23"/>
  <c r="O345" i="23"/>
  <c r="N345" i="23"/>
  <c r="L345" i="23"/>
  <c r="K345" i="23"/>
  <c r="J345" i="23"/>
  <c r="I345" i="23"/>
  <c r="H345" i="23"/>
  <c r="G345" i="23"/>
  <c r="F345" i="23"/>
  <c r="E345" i="23"/>
  <c r="D345" i="23"/>
  <c r="CC344" i="23"/>
  <c r="CB344" i="23"/>
  <c r="CA344" i="23"/>
  <c r="BZ344" i="23"/>
  <c r="BY344" i="23"/>
  <c r="BW344" i="23"/>
  <c r="BV344" i="23"/>
  <c r="BU344" i="23"/>
  <c r="BT344" i="23"/>
  <c r="BS344" i="23"/>
  <c r="BR344" i="23"/>
  <c r="BQ344" i="23"/>
  <c r="BP344" i="23"/>
  <c r="BO344" i="23"/>
  <c r="BN344" i="23"/>
  <c r="BM344" i="23"/>
  <c r="BL344" i="23"/>
  <c r="BK344" i="23"/>
  <c r="BJ344" i="23"/>
  <c r="BI344" i="23"/>
  <c r="BH344" i="23"/>
  <c r="BG344" i="23"/>
  <c r="BF344" i="23"/>
  <c r="BE344" i="23"/>
  <c r="BD344" i="23"/>
  <c r="BC344" i="23"/>
  <c r="BA344" i="23"/>
  <c r="AZ344" i="23"/>
  <c r="AY344" i="23"/>
  <c r="AX344" i="23"/>
  <c r="AW344" i="23"/>
  <c r="AV344" i="23"/>
  <c r="AU344" i="23"/>
  <c r="AT344" i="23"/>
  <c r="AS344" i="23"/>
  <c r="AR344" i="23"/>
  <c r="AP344" i="23"/>
  <c r="AO344" i="23"/>
  <c r="AN344" i="23"/>
  <c r="AM344" i="23"/>
  <c r="AL344" i="23"/>
  <c r="AK344" i="23"/>
  <c r="AJ344" i="23"/>
  <c r="AI344" i="23"/>
  <c r="AH344" i="23"/>
  <c r="AG344" i="23"/>
  <c r="AF344" i="23"/>
  <c r="AD344" i="23"/>
  <c r="AC344" i="23"/>
  <c r="AB344" i="23"/>
  <c r="AA344" i="23"/>
  <c r="Y344" i="23"/>
  <c r="X344" i="23"/>
  <c r="W344" i="23"/>
  <c r="V344" i="23"/>
  <c r="T344" i="23"/>
  <c r="S344" i="23"/>
  <c r="R344" i="23"/>
  <c r="Q344" i="23"/>
  <c r="P344" i="23"/>
  <c r="O344" i="23"/>
  <c r="N344" i="23"/>
  <c r="L344" i="23"/>
  <c r="K344" i="23"/>
  <c r="J344" i="23"/>
  <c r="I344" i="23"/>
  <c r="H344" i="23"/>
  <c r="G344" i="23"/>
  <c r="F344" i="23"/>
  <c r="E344" i="23"/>
  <c r="D344" i="23"/>
  <c r="CC343" i="23"/>
  <c r="CB343" i="23"/>
  <c r="CA343" i="23"/>
  <c r="BZ343" i="23"/>
  <c r="BY343" i="23"/>
  <c r="BW343" i="23"/>
  <c r="BV343" i="23"/>
  <c r="BU343" i="23"/>
  <c r="BT343" i="23"/>
  <c r="BS343" i="23"/>
  <c r="BR343" i="23"/>
  <c r="BQ343" i="23"/>
  <c r="BP343" i="23"/>
  <c r="BO343" i="23"/>
  <c r="BN343" i="23"/>
  <c r="BM343" i="23"/>
  <c r="BL343" i="23"/>
  <c r="BK343" i="23"/>
  <c r="BJ343" i="23"/>
  <c r="BI343" i="23"/>
  <c r="BH343" i="23"/>
  <c r="BG343" i="23"/>
  <c r="BF343" i="23"/>
  <c r="BE343" i="23"/>
  <c r="BD343" i="23"/>
  <c r="BC343" i="23"/>
  <c r="BA343" i="23"/>
  <c r="AZ343" i="23"/>
  <c r="AY343" i="23"/>
  <c r="AX343" i="23"/>
  <c r="AW343" i="23"/>
  <c r="AV343" i="23"/>
  <c r="AU343" i="23"/>
  <c r="AT343" i="23"/>
  <c r="AS343" i="23"/>
  <c r="AR343" i="23"/>
  <c r="AP343" i="23"/>
  <c r="AO343" i="23"/>
  <c r="AN343" i="23"/>
  <c r="AM343" i="23"/>
  <c r="AL343" i="23"/>
  <c r="AK343" i="23"/>
  <c r="AJ343" i="23"/>
  <c r="AI343" i="23"/>
  <c r="AH343" i="23"/>
  <c r="AG343" i="23"/>
  <c r="AF343" i="23"/>
  <c r="AD343" i="23"/>
  <c r="AC343" i="23"/>
  <c r="AB343" i="23"/>
  <c r="AA343" i="23"/>
  <c r="Y343" i="23"/>
  <c r="X343" i="23"/>
  <c r="W343" i="23"/>
  <c r="V343" i="23"/>
  <c r="T343" i="23"/>
  <c r="S343" i="23"/>
  <c r="R343" i="23"/>
  <c r="Q343" i="23"/>
  <c r="P343" i="23"/>
  <c r="O343" i="23"/>
  <c r="N343" i="23"/>
  <c r="L343" i="23"/>
  <c r="K343" i="23"/>
  <c r="J343" i="23"/>
  <c r="I343" i="23"/>
  <c r="H343" i="23"/>
  <c r="G343" i="23"/>
  <c r="F343" i="23"/>
  <c r="E343" i="23"/>
  <c r="D343" i="23"/>
  <c r="CC342" i="23"/>
  <c r="CB342" i="23"/>
  <c r="CA342" i="23"/>
  <c r="BZ342" i="23"/>
  <c r="BY342" i="23"/>
  <c r="BW342" i="23"/>
  <c r="BV342" i="23"/>
  <c r="BU342" i="23"/>
  <c r="BT342" i="23"/>
  <c r="BS342" i="23"/>
  <c r="BR342" i="23"/>
  <c r="BQ342" i="23"/>
  <c r="BP342" i="23"/>
  <c r="BO342" i="23"/>
  <c r="BN342" i="23"/>
  <c r="BM342" i="23"/>
  <c r="BL342" i="23"/>
  <c r="BK342" i="23"/>
  <c r="BJ342" i="23"/>
  <c r="BI342" i="23"/>
  <c r="BH342" i="23"/>
  <c r="BG342" i="23"/>
  <c r="BF342" i="23"/>
  <c r="BE342" i="23"/>
  <c r="BD342" i="23"/>
  <c r="BC342" i="23"/>
  <c r="BA342" i="23"/>
  <c r="AZ342" i="23"/>
  <c r="AY342" i="23"/>
  <c r="AX342" i="23"/>
  <c r="AW342" i="23"/>
  <c r="AV342" i="23"/>
  <c r="AU342" i="23"/>
  <c r="AT342" i="23"/>
  <c r="AS342" i="23"/>
  <c r="AR342" i="23"/>
  <c r="AP342" i="23"/>
  <c r="AO342" i="23"/>
  <c r="AN342" i="23"/>
  <c r="AM342" i="23"/>
  <c r="AL342" i="23"/>
  <c r="AK342" i="23"/>
  <c r="AJ342" i="23"/>
  <c r="AI342" i="23"/>
  <c r="AH342" i="23"/>
  <c r="AG342" i="23"/>
  <c r="AF342" i="23"/>
  <c r="AD342" i="23"/>
  <c r="AC342" i="23"/>
  <c r="AB342" i="23"/>
  <c r="AA342" i="23"/>
  <c r="Y342" i="23"/>
  <c r="X342" i="23"/>
  <c r="W342" i="23"/>
  <c r="V342" i="23"/>
  <c r="T342" i="23"/>
  <c r="S342" i="23"/>
  <c r="R342" i="23"/>
  <c r="Q342" i="23"/>
  <c r="P342" i="23"/>
  <c r="O342" i="23"/>
  <c r="N342" i="23"/>
  <c r="L342" i="23"/>
  <c r="K342" i="23"/>
  <c r="J342" i="23"/>
  <c r="I342" i="23"/>
  <c r="H342" i="23"/>
  <c r="G342" i="23"/>
  <c r="F342" i="23"/>
  <c r="E342" i="23"/>
  <c r="D342" i="23"/>
  <c r="CC341" i="23"/>
  <c r="CB341" i="23"/>
  <c r="CA341" i="23"/>
  <c r="BZ341" i="23"/>
  <c r="BY341" i="23"/>
  <c r="BW341" i="23"/>
  <c r="BV341" i="23"/>
  <c r="BU341" i="23"/>
  <c r="BT341" i="23"/>
  <c r="BS341" i="23"/>
  <c r="BR341" i="23"/>
  <c r="BQ341" i="23"/>
  <c r="BP341" i="23"/>
  <c r="BO341" i="23"/>
  <c r="BN341" i="23"/>
  <c r="BM341" i="23"/>
  <c r="BL341" i="23"/>
  <c r="BK341" i="23"/>
  <c r="BJ341" i="23"/>
  <c r="BI341" i="23"/>
  <c r="BH341" i="23"/>
  <c r="BG341" i="23"/>
  <c r="BF341" i="23"/>
  <c r="BE341" i="23"/>
  <c r="BD341" i="23"/>
  <c r="BC341" i="23"/>
  <c r="BA341" i="23"/>
  <c r="AZ341" i="23"/>
  <c r="AY341" i="23"/>
  <c r="AX341" i="23"/>
  <c r="AW341" i="23"/>
  <c r="AV341" i="23"/>
  <c r="AU341" i="23"/>
  <c r="AT341" i="23"/>
  <c r="AS341" i="23"/>
  <c r="AR341" i="23"/>
  <c r="AP341" i="23"/>
  <c r="AO341" i="23"/>
  <c r="AN341" i="23"/>
  <c r="AM341" i="23"/>
  <c r="AL341" i="23"/>
  <c r="AK341" i="23"/>
  <c r="AJ341" i="23"/>
  <c r="AI341" i="23"/>
  <c r="AH341" i="23"/>
  <c r="AG341" i="23"/>
  <c r="AF341" i="23"/>
  <c r="AD341" i="23"/>
  <c r="AC341" i="23"/>
  <c r="AB341" i="23"/>
  <c r="AA341" i="23"/>
  <c r="Y341" i="23"/>
  <c r="X341" i="23"/>
  <c r="W341" i="23"/>
  <c r="V341" i="23"/>
  <c r="T341" i="23"/>
  <c r="S341" i="23"/>
  <c r="R341" i="23"/>
  <c r="Q341" i="23"/>
  <c r="P341" i="23"/>
  <c r="O341" i="23"/>
  <c r="N341" i="23"/>
  <c r="L341" i="23"/>
  <c r="K341" i="23"/>
  <c r="J341" i="23"/>
  <c r="I341" i="23"/>
  <c r="H341" i="23"/>
  <c r="G341" i="23"/>
  <c r="F341" i="23"/>
  <c r="E341" i="23"/>
  <c r="D341" i="23"/>
  <c r="CC340" i="23"/>
  <c r="CB340" i="23"/>
  <c r="CA340" i="23"/>
  <c r="BZ340" i="23"/>
  <c r="BY340" i="23"/>
  <c r="BW340" i="23"/>
  <c r="BV340" i="23"/>
  <c r="BU340" i="23"/>
  <c r="BT340" i="23"/>
  <c r="BS340" i="23"/>
  <c r="BR340" i="23"/>
  <c r="BQ340" i="23"/>
  <c r="BP340" i="23"/>
  <c r="BO340" i="23"/>
  <c r="BN340" i="23"/>
  <c r="BM340" i="23"/>
  <c r="BL340" i="23"/>
  <c r="BK340" i="23"/>
  <c r="BJ340" i="23"/>
  <c r="BI340" i="23"/>
  <c r="BH340" i="23"/>
  <c r="BG340" i="23"/>
  <c r="BF340" i="23"/>
  <c r="BE340" i="23"/>
  <c r="BD340" i="23"/>
  <c r="BC340" i="23"/>
  <c r="BA340" i="23"/>
  <c r="AZ340" i="23"/>
  <c r="AY340" i="23"/>
  <c r="AX340" i="23"/>
  <c r="AW340" i="23"/>
  <c r="AV340" i="23"/>
  <c r="AU340" i="23"/>
  <c r="AT340" i="23"/>
  <c r="AS340" i="23"/>
  <c r="AR340" i="23"/>
  <c r="AP340" i="23"/>
  <c r="AO340" i="23"/>
  <c r="AN340" i="23"/>
  <c r="AM340" i="23"/>
  <c r="AL340" i="23"/>
  <c r="AK340" i="23"/>
  <c r="AJ340" i="23"/>
  <c r="AI340" i="23"/>
  <c r="AH340" i="23"/>
  <c r="AG340" i="23"/>
  <c r="AF340" i="23"/>
  <c r="AD340" i="23"/>
  <c r="AC340" i="23"/>
  <c r="AB340" i="23"/>
  <c r="AA340" i="23"/>
  <c r="Y340" i="23"/>
  <c r="X340" i="23"/>
  <c r="W340" i="23"/>
  <c r="V340" i="23"/>
  <c r="T340" i="23"/>
  <c r="S340" i="23"/>
  <c r="R340" i="23"/>
  <c r="Q340" i="23"/>
  <c r="P340" i="23"/>
  <c r="O340" i="23"/>
  <c r="N340" i="23"/>
  <c r="L340" i="23"/>
  <c r="K340" i="23"/>
  <c r="J340" i="23"/>
  <c r="I340" i="23"/>
  <c r="H340" i="23"/>
  <c r="G340" i="23"/>
  <c r="F340" i="23"/>
  <c r="E340" i="23"/>
  <c r="D340" i="23"/>
  <c r="CC339" i="23"/>
  <c r="CB339" i="23"/>
  <c r="CA339" i="23"/>
  <c r="BZ339" i="23"/>
  <c r="BY339" i="23"/>
  <c r="BW339" i="23"/>
  <c r="BV339" i="23"/>
  <c r="BU339" i="23"/>
  <c r="BT339" i="23"/>
  <c r="BS339" i="23"/>
  <c r="BR339" i="23"/>
  <c r="BQ339" i="23"/>
  <c r="BP339" i="23"/>
  <c r="BO339" i="23"/>
  <c r="BN339" i="23"/>
  <c r="BM339" i="23"/>
  <c r="BL339" i="23"/>
  <c r="BK339" i="23"/>
  <c r="BJ339" i="23"/>
  <c r="BI339" i="23"/>
  <c r="BH339" i="23"/>
  <c r="BG339" i="23"/>
  <c r="BF339" i="23"/>
  <c r="BE339" i="23"/>
  <c r="BD339" i="23"/>
  <c r="BC339" i="23"/>
  <c r="BA339" i="23"/>
  <c r="AZ339" i="23"/>
  <c r="AY339" i="23"/>
  <c r="AX339" i="23"/>
  <c r="AW339" i="23"/>
  <c r="AV339" i="23"/>
  <c r="AU339" i="23"/>
  <c r="AT339" i="23"/>
  <c r="AS339" i="23"/>
  <c r="AR339" i="23"/>
  <c r="AP339" i="23"/>
  <c r="AO339" i="23"/>
  <c r="AN339" i="23"/>
  <c r="AM339" i="23"/>
  <c r="AL339" i="23"/>
  <c r="AK339" i="23"/>
  <c r="AJ339" i="23"/>
  <c r="AI339" i="23"/>
  <c r="AH339" i="23"/>
  <c r="AG339" i="23"/>
  <c r="AF339" i="23"/>
  <c r="AD339" i="23"/>
  <c r="AC339" i="23"/>
  <c r="AB339" i="23"/>
  <c r="AA339" i="23"/>
  <c r="Y339" i="23"/>
  <c r="X339" i="23"/>
  <c r="W339" i="23"/>
  <c r="V339" i="23"/>
  <c r="T339" i="23"/>
  <c r="S339" i="23"/>
  <c r="R339" i="23"/>
  <c r="Q339" i="23"/>
  <c r="P339" i="23"/>
  <c r="O339" i="23"/>
  <c r="N339" i="23"/>
  <c r="L339" i="23"/>
  <c r="K339" i="23"/>
  <c r="J339" i="23"/>
  <c r="I339" i="23"/>
  <c r="H339" i="23"/>
  <c r="G339" i="23"/>
  <c r="F339" i="23"/>
  <c r="E339" i="23"/>
  <c r="D339" i="23"/>
  <c r="CC338" i="23"/>
  <c r="CB338" i="23"/>
  <c r="CA338" i="23"/>
  <c r="BZ338" i="23"/>
  <c r="BY338" i="23"/>
  <c r="BW338" i="23"/>
  <c r="BV338" i="23"/>
  <c r="BU338" i="23"/>
  <c r="BT338" i="23"/>
  <c r="BS338" i="23"/>
  <c r="BR338" i="23"/>
  <c r="BQ338" i="23"/>
  <c r="BP338" i="23"/>
  <c r="BO338" i="23"/>
  <c r="BN338" i="23"/>
  <c r="BM338" i="23"/>
  <c r="BL338" i="23"/>
  <c r="BK338" i="23"/>
  <c r="BJ338" i="23"/>
  <c r="BI338" i="23"/>
  <c r="BH338" i="23"/>
  <c r="BG338" i="23"/>
  <c r="BF338" i="23"/>
  <c r="BE338" i="23"/>
  <c r="BD338" i="23"/>
  <c r="BC338" i="23"/>
  <c r="BA338" i="23"/>
  <c r="AZ338" i="23"/>
  <c r="AY338" i="23"/>
  <c r="AX338" i="23"/>
  <c r="AW338" i="23"/>
  <c r="AV338" i="23"/>
  <c r="AU338" i="23"/>
  <c r="AT338" i="23"/>
  <c r="AS338" i="23"/>
  <c r="AR338" i="23"/>
  <c r="AP338" i="23"/>
  <c r="AO338" i="23"/>
  <c r="AN338" i="23"/>
  <c r="AM338" i="23"/>
  <c r="AL338" i="23"/>
  <c r="AK338" i="23"/>
  <c r="AJ338" i="23"/>
  <c r="AI338" i="23"/>
  <c r="AH338" i="23"/>
  <c r="AG338" i="23"/>
  <c r="AF338" i="23"/>
  <c r="AD338" i="23"/>
  <c r="AC338" i="23"/>
  <c r="AB338" i="23"/>
  <c r="AA338" i="23"/>
  <c r="Y338" i="23"/>
  <c r="X338" i="23"/>
  <c r="W338" i="23"/>
  <c r="V338" i="23"/>
  <c r="T338" i="23"/>
  <c r="S338" i="23"/>
  <c r="R338" i="23"/>
  <c r="Q338" i="23"/>
  <c r="P338" i="23"/>
  <c r="O338" i="23"/>
  <c r="N338" i="23"/>
  <c r="L338" i="23"/>
  <c r="K338" i="23"/>
  <c r="J338" i="23"/>
  <c r="I338" i="23"/>
  <c r="H338" i="23"/>
  <c r="G338" i="23"/>
  <c r="F338" i="23"/>
  <c r="E338" i="23"/>
  <c r="D338" i="23"/>
  <c r="CC337" i="23"/>
  <c r="CB337" i="23"/>
  <c r="CA337" i="23"/>
  <c r="BZ337" i="23"/>
  <c r="BY337" i="23"/>
  <c r="BW337" i="23"/>
  <c r="BV337" i="23"/>
  <c r="BU337" i="23"/>
  <c r="BT337" i="23"/>
  <c r="BS337" i="23"/>
  <c r="BR337" i="23"/>
  <c r="BQ337" i="23"/>
  <c r="BP337" i="23"/>
  <c r="BO337" i="23"/>
  <c r="BN337" i="23"/>
  <c r="BM337" i="23"/>
  <c r="BL337" i="23"/>
  <c r="BK337" i="23"/>
  <c r="BJ337" i="23"/>
  <c r="BI337" i="23"/>
  <c r="BH337" i="23"/>
  <c r="BG337" i="23"/>
  <c r="BF337" i="23"/>
  <c r="BE337" i="23"/>
  <c r="BD337" i="23"/>
  <c r="BC337" i="23"/>
  <c r="BA337" i="23"/>
  <c r="AZ337" i="23"/>
  <c r="AY337" i="23"/>
  <c r="AX337" i="23"/>
  <c r="AW337" i="23"/>
  <c r="AV337" i="23"/>
  <c r="AU337" i="23"/>
  <c r="AT337" i="23"/>
  <c r="AS337" i="23"/>
  <c r="AR337" i="23"/>
  <c r="AP337" i="23"/>
  <c r="AO337" i="23"/>
  <c r="AN337" i="23"/>
  <c r="AM337" i="23"/>
  <c r="AL337" i="23"/>
  <c r="AK337" i="23"/>
  <c r="AJ337" i="23"/>
  <c r="AI337" i="23"/>
  <c r="AH337" i="23"/>
  <c r="AG337" i="23"/>
  <c r="AF337" i="23"/>
  <c r="AD337" i="23"/>
  <c r="AC337" i="23"/>
  <c r="AB337" i="23"/>
  <c r="AA337" i="23"/>
  <c r="Y337" i="23"/>
  <c r="X337" i="23"/>
  <c r="W337" i="23"/>
  <c r="V337" i="23"/>
  <c r="T337" i="23"/>
  <c r="S337" i="23"/>
  <c r="R337" i="23"/>
  <c r="Q337" i="23"/>
  <c r="P337" i="23"/>
  <c r="O337" i="23"/>
  <c r="N337" i="23"/>
  <c r="L337" i="23"/>
  <c r="K337" i="23"/>
  <c r="J337" i="23"/>
  <c r="I337" i="23"/>
  <c r="H337" i="23"/>
  <c r="G337" i="23"/>
  <c r="F337" i="23"/>
  <c r="E337" i="23"/>
  <c r="D337" i="23"/>
  <c r="CC336" i="23"/>
  <c r="CB336" i="23"/>
  <c r="CA336" i="23"/>
  <c r="BZ336" i="23"/>
  <c r="BY336" i="23"/>
  <c r="BW336" i="23"/>
  <c r="BV336" i="23"/>
  <c r="BU336" i="23"/>
  <c r="BT336" i="23"/>
  <c r="BS336" i="23"/>
  <c r="BR336" i="23"/>
  <c r="BQ336" i="23"/>
  <c r="BP336" i="23"/>
  <c r="BO336" i="23"/>
  <c r="BN336" i="23"/>
  <c r="BM336" i="23"/>
  <c r="BL336" i="23"/>
  <c r="BK336" i="23"/>
  <c r="BJ336" i="23"/>
  <c r="BI336" i="23"/>
  <c r="BH336" i="23"/>
  <c r="BG336" i="23"/>
  <c r="BF336" i="23"/>
  <c r="BE336" i="23"/>
  <c r="BD336" i="23"/>
  <c r="BC336" i="23"/>
  <c r="BA336" i="23"/>
  <c r="AZ336" i="23"/>
  <c r="AY336" i="23"/>
  <c r="AX336" i="23"/>
  <c r="AW336" i="23"/>
  <c r="AV336" i="23"/>
  <c r="AU336" i="23"/>
  <c r="AT336" i="23"/>
  <c r="AS336" i="23"/>
  <c r="AR336" i="23"/>
  <c r="AP336" i="23"/>
  <c r="AO336" i="23"/>
  <c r="AN336" i="23"/>
  <c r="AM336" i="23"/>
  <c r="AL336" i="23"/>
  <c r="AK336" i="23"/>
  <c r="AJ336" i="23"/>
  <c r="AI336" i="23"/>
  <c r="AH336" i="23"/>
  <c r="AG336" i="23"/>
  <c r="AF336" i="23"/>
  <c r="AD336" i="23"/>
  <c r="AC336" i="23"/>
  <c r="AB336" i="23"/>
  <c r="AA336" i="23"/>
  <c r="Y336" i="23"/>
  <c r="X336" i="23"/>
  <c r="W336" i="23"/>
  <c r="V336" i="23"/>
  <c r="T336" i="23"/>
  <c r="S336" i="23"/>
  <c r="R336" i="23"/>
  <c r="Q336" i="23"/>
  <c r="P336" i="23"/>
  <c r="O336" i="23"/>
  <c r="N336" i="23"/>
  <c r="L336" i="23"/>
  <c r="K336" i="23"/>
  <c r="J336" i="23"/>
  <c r="I336" i="23"/>
  <c r="H336" i="23"/>
  <c r="G336" i="23"/>
  <c r="F336" i="23"/>
  <c r="E336" i="23"/>
  <c r="D336" i="23"/>
  <c r="CC335" i="23"/>
  <c r="CB335" i="23"/>
  <c r="CA335" i="23"/>
  <c r="BZ335" i="23"/>
  <c r="BY335" i="23"/>
  <c r="BW335" i="23"/>
  <c r="BV335" i="23"/>
  <c r="BU335" i="23"/>
  <c r="BT335" i="23"/>
  <c r="BS335" i="23"/>
  <c r="BR335" i="23"/>
  <c r="BQ335" i="23"/>
  <c r="BP335" i="23"/>
  <c r="BO335" i="23"/>
  <c r="BN335" i="23"/>
  <c r="BM335" i="23"/>
  <c r="BL335" i="23"/>
  <c r="BK335" i="23"/>
  <c r="BJ335" i="23"/>
  <c r="BI335" i="23"/>
  <c r="BH335" i="23"/>
  <c r="BG335" i="23"/>
  <c r="BF335" i="23"/>
  <c r="BE335" i="23"/>
  <c r="BD335" i="23"/>
  <c r="BC335" i="23"/>
  <c r="BA335" i="23"/>
  <c r="AZ335" i="23"/>
  <c r="AY335" i="23"/>
  <c r="AX335" i="23"/>
  <c r="AW335" i="23"/>
  <c r="AV335" i="23"/>
  <c r="AU335" i="23"/>
  <c r="AT335" i="23"/>
  <c r="AS335" i="23"/>
  <c r="AR335" i="23"/>
  <c r="AP335" i="23"/>
  <c r="AO335" i="23"/>
  <c r="AN335" i="23"/>
  <c r="AM335" i="23"/>
  <c r="AL335" i="23"/>
  <c r="AK335" i="23"/>
  <c r="AJ335" i="23"/>
  <c r="AI335" i="23"/>
  <c r="AH335" i="23"/>
  <c r="AG335" i="23"/>
  <c r="AF335" i="23"/>
  <c r="AD335" i="23"/>
  <c r="AC335" i="23"/>
  <c r="AB335" i="23"/>
  <c r="AA335" i="23"/>
  <c r="Y335" i="23"/>
  <c r="X335" i="23"/>
  <c r="W335" i="23"/>
  <c r="V335" i="23"/>
  <c r="T335" i="23"/>
  <c r="S335" i="23"/>
  <c r="R335" i="23"/>
  <c r="Q335" i="23"/>
  <c r="P335" i="23"/>
  <c r="O335" i="23"/>
  <c r="N335" i="23"/>
  <c r="L335" i="23"/>
  <c r="K335" i="23"/>
  <c r="J335" i="23"/>
  <c r="I335" i="23"/>
  <c r="H335" i="23"/>
  <c r="G335" i="23"/>
  <c r="F335" i="23"/>
  <c r="E335" i="23"/>
  <c r="D335" i="23"/>
  <c r="CC334" i="23"/>
  <c r="CB334" i="23"/>
  <c r="CA334" i="23"/>
  <c r="BZ334" i="23"/>
  <c r="BY334" i="23"/>
  <c r="BW334" i="23"/>
  <c r="BV334" i="23"/>
  <c r="BU334" i="23"/>
  <c r="BT334" i="23"/>
  <c r="BS334" i="23"/>
  <c r="BR334" i="23"/>
  <c r="BQ334" i="23"/>
  <c r="BP334" i="23"/>
  <c r="BO334" i="23"/>
  <c r="BN334" i="23"/>
  <c r="BM334" i="23"/>
  <c r="BL334" i="23"/>
  <c r="BK334" i="23"/>
  <c r="BJ334" i="23"/>
  <c r="BI334" i="23"/>
  <c r="BH334" i="23"/>
  <c r="BG334" i="23"/>
  <c r="BF334" i="23"/>
  <c r="BE334" i="23"/>
  <c r="BD334" i="23"/>
  <c r="BC334" i="23"/>
  <c r="BA334" i="23"/>
  <c r="AZ334" i="23"/>
  <c r="AY334" i="23"/>
  <c r="AX334" i="23"/>
  <c r="AW334" i="23"/>
  <c r="AV334" i="23"/>
  <c r="AU334" i="23"/>
  <c r="AT334" i="23"/>
  <c r="AS334" i="23"/>
  <c r="AR334" i="23"/>
  <c r="AP334" i="23"/>
  <c r="AO334" i="23"/>
  <c r="AN334" i="23"/>
  <c r="AM334" i="23"/>
  <c r="AL334" i="23"/>
  <c r="AK334" i="23"/>
  <c r="AJ334" i="23"/>
  <c r="AI334" i="23"/>
  <c r="AH334" i="23"/>
  <c r="AG334" i="23"/>
  <c r="AF334" i="23"/>
  <c r="AD334" i="23"/>
  <c r="AC334" i="23"/>
  <c r="AB334" i="23"/>
  <c r="AA334" i="23"/>
  <c r="Y334" i="23"/>
  <c r="X334" i="23"/>
  <c r="W334" i="23"/>
  <c r="V334" i="23"/>
  <c r="T334" i="23"/>
  <c r="S334" i="23"/>
  <c r="R334" i="23"/>
  <c r="Q334" i="23"/>
  <c r="P334" i="23"/>
  <c r="O334" i="23"/>
  <c r="N334" i="23"/>
  <c r="L334" i="23"/>
  <c r="K334" i="23"/>
  <c r="J334" i="23"/>
  <c r="I334" i="23"/>
  <c r="H334" i="23"/>
  <c r="G334" i="23"/>
  <c r="F334" i="23"/>
  <c r="E334" i="23"/>
  <c r="D334" i="23"/>
  <c r="CC333" i="23"/>
  <c r="CB333" i="23"/>
  <c r="CA333" i="23"/>
  <c r="BZ333" i="23"/>
  <c r="BY333" i="23"/>
  <c r="BW333" i="23"/>
  <c r="BV333" i="23"/>
  <c r="BU333" i="23"/>
  <c r="BT333" i="23"/>
  <c r="BS333" i="23"/>
  <c r="BR333" i="23"/>
  <c r="BQ333" i="23"/>
  <c r="BP333" i="23"/>
  <c r="BO333" i="23"/>
  <c r="BN333" i="23"/>
  <c r="BM333" i="23"/>
  <c r="BL333" i="23"/>
  <c r="BK333" i="23"/>
  <c r="BJ333" i="23"/>
  <c r="BI333" i="23"/>
  <c r="BH333" i="23"/>
  <c r="BG333" i="23"/>
  <c r="BF333" i="23"/>
  <c r="BE333" i="23"/>
  <c r="BD333" i="23"/>
  <c r="BC333" i="23"/>
  <c r="BA333" i="23"/>
  <c r="AZ333" i="23"/>
  <c r="AY333" i="23"/>
  <c r="AX333" i="23"/>
  <c r="AW333" i="23"/>
  <c r="AV333" i="23"/>
  <c r="AU333" i="23"/>
  <c r="AT333" i="23"/>
  <c r="AS333" i="23"/>
  <c r="AR333" i="23"/>
  <c r="AP333" i="23"/>
  <c r="AO333" i="23"/>
  <c r="AN333" i="23"/>
  <c r="AM333" i="23"/>
  <c r="AL333" i="23"/>
  <c r="AK333" i="23"/>
  <c r="AJ333" i="23"/>
  <c r="AI333" i="23"/>
  <c r="AH333" i="23"/>
  <c r="AG333" i="23"/>
  <c r="AF333" i="23"/>
  <c r="AD333" i="23"/>
  <c r="AC333" i="23"/>
  <c r="AB333" i="23"/>
  <c r="AA333" i="23"/>
  <c r="Y333" i="23"/>
  <c r="X333" i="23"/>
  <c r="W333" i="23"/>
  <c r="V333" i="23"/>
  <c r="T333" i="23"/>
  <c r="S333" i="23"/>
  <c r="R333" i="23"/>
  <c r="Q333" i="23"/>
  <c r="P333" i="23"/>
  <c r="O333" i="23"/>
  <c r="N333" i="23"/>
  <c r="L333" i="23"/>
  <c r="K333" i="23"/>
  <c r="J333" i="23"/>
  <c r="I333" i="23"/>
  <c r="H333" i="23"/>
  <c r="G333" i="23"/>
  <c r="F333" i="23"/>
  <c r="E333" i="23"/>
  <c r="D333" i="23"/>
  <c r="CC332" i="23"/>
  <c r="CB332" i="23"/>
  <c r="CA332" i="23"/>
  <c r="BZ332" i="23"/>
  <c r="BY332" i="23"/>
  <c r="BW332" i="23"/>
  <c r="BV332" i="23"/>
  <c r="BU332" i="23"/>
  <c r="BT332" i="23"/>
  <c r="BS332" i="23"/>
  <c r="BR332" i="23"/>
  <c r="BQ332" i="23"/>
  <c r="BP332" i="23"/>
  <c r="BO332" i="23"/>
  <c r="BN332" i="23"/>
  <c r="BM332" i="23"/>
  <c r="BL332" i="23"/>
  <c r="BK332" i="23"/>
  <c r="BJ332" i="23"/>
  <c r="BI332" i="23"/>
  <c r="BH332" i="23"/>
  <c r="BG332" i="23"/>
  <c r="BF332" i="23"/>
  <c r="BE332" i="23"/>
  <c r="BD332" i="23"/>
  <c r="BC332" i="23"/>
  <c r="BA332" i="23"/>
  <c r="AZ332" i="23"/>
  <c r="AY332" i="23"/>
  <c r="AX332" i="23"/>
  <c r="AW332" i="23"/>
  <c r="AV332" i="23"/>
  <c r="AU332" i="23"/>
  <c r="AT332" i="23"/>
  <c r="AS332" i="23"/>
  <c r="AR332" i="23"/>
  <c r="AP332" i="23"/>
  <c r="AO332" i="23"/>
  <c r="AN332" i="23"/>
  <c r="AM332" i="23"/>
  <c r="AL332" i="23"/>
  <c r="AK332" i="23"/>
  <c r="AJ332" i="23"/>
  <c r="AI332" i="23"/>
  <c r="AH332" i="23"/>
  <c r="AG332" i="23"/>
  <c r="AF332" i="23"/>
  <c r="AD332" i="23"/>
  <c r="AC332" i="23"/>
  <c r="AB332" i="23"/>
  <c r="AA332" i="23"/>
  <c r="Y332" i="23"/>
  <c r="X332" i="23"/>
  <c r="W332" i="23"/>
  <c r="V332" i="23"/>
  <c r="T332" i="23"/>
  <c r="S332" i="23"/>
  <c r="R332" i="23"/>
  <c r="Q332" i="23"/>
  <c r="P332" i="23"/>
  <c r="O332" i="23"/>
  <c r="N332" i="23"/>
  <c r="L332" i="23"/>
  <c r="K332" i="23"/>
  <c r="J332" i="23"/>
  <c r="I332" i="23"/>
  <c r="H332" i="23"/>
  <c r="G332" i="23"/>
  <c r="F332" i="23"/>
  <c r="E332" i="23"/>
  <c r="D332" i="23"/>
  <c r="CC331" i="23"/>
  <c r="CB331" i="23"/>
  <c r="CA331" i="23"/>
  <c r="BZ331" i="23"/>
  <c r="BY331" i="23"/>
  <c r="BW331" i="23"/>
  <c r="BV331" i="23"/>
  <c r="BU331" i="23"/>
  <c r="BT331" i="23"/>
  <c r="BS331" i="23"/>
  <c r="BR331" i="23"/>
  <c r="BQ331" i="23"/>
  <c r="BP331" i="23"/>
  <c r="BO331" i="23"/>
  <c r="BN331" i="23"/>
  <c r="BM331" i="23"/>
  <c r="BL331" i="23"/>
  <c r="BK331" i="23"/>
  <c r="BJ331" i="23"/>
  <c r="BI331" i="23"/>
  <c r="BH331" i="23"/>
  <c r="BG331" i="23"/>
  <c r="BF331" i="23"/>
  <c r="BE331" i="23"/>
  <c r="BD331" i="23"/>
  <c r="BC331" i="23"/>
  <c r="BA331" i="23"/>
  <c r="AZ331" i="23"/>
  <c r="AY331" i="23"/>
  <c r="AX331" i="23"/>
  <c r="AW331" i="23"/>
  <c r="AV331" i="23"/>
  <c r="AU331" i="23"/>
  <c r="AT331" i="23"/>
  <c r="AS331" i="23"/>
  <c r="AR331" i="23"/>
  <c r="AP331" i="23"/>
  <c r="AO331" i="23"/>
  <c r="AN331" i="23"/>
  <c r="AM331" i="23"/>
  <c r="AL331" i="23"/>
  <c r="AK331" i="23"/>
  <c r="AJ331" i="23"/>
  <c r="AI331" i="23"/>
  <c r="AH331" i="23"/>
  <c r="AG331" i="23"/>
  <c r="AF331" i="23"/>
  <c r="AD331" i="23"/>
  <c r="AC331" i="23"/>
  <c r="AB331" i="23"/>
  <c r="AA331" i="23"/>
  <c r="Y331" i="23"/>
  <c r="X331" i="23"/>
  <c r="W331" i="23"/>
  <c r="V331" i="23"/>
  <c r="T331" i="23"/>
  <c r="S331" i="23"/>
  <c r="R331" i="23"/>
  <c r="Q331" i="23"/>
  <c r="P331" i="23"/>
  <c r="O331" i="23"/>
  <c r="N331" i="23"/>
  <c r="L331" i="23"/>
  <c r="K331" i="23"/>
  <c r="J331" i="23"/>
  <c r="I331" i="23"/>
  <c r="H331" i="23"/>
  <c r="G331" i="23"/>
  <c r="F331" i="23"/>
  <c r="E331" i="23"/>
  <c r="D331" i="23"/>
  <c r="CC330" i="23"/>
  <c r="CB330" i="23"/>
  <c r="CA330" i="23"/>
  <c r="BZ330" i="23"/>
  <c r="BY330" i="23"/>
  <c r="BW330" i="23"/>
  <c r="BV330" i="23"/>
  <c r="BU330" i="23"/>
  <c r="BT330" i="23"/>
  <c r="BS330" i="23"/>
  <c r="BR330" i="23"/>
  <c r="BQ330" i="23"/>
  <c r="BP330" i="23"/>
  <c r="BO330" i="23"/>
  <c r="BN330" i="23"/>
  <c r="BM330" i="23"/>
  <c r="BL330" i="23"/>
  <c r="BK330" i="23"/>
  <c r="BJ330" i="23"/>
  <c r="BI330" i="23"/>
  <c r="BH330" i="23"/>
  <c r="BG330" i="23"/>
  <c r="BF330" i="23"/>
  <c r="BE330" i="23"/>
  <c r="BD330" i="23"/>
  <c r="BC330" i="23"/>
  <c r="BA330" i="23"/>
  <c r="AZ330" i="23"/>
  <c r="AY330" i="23"/>
  <c r="AX330" i="23"/>
  <c r="AW330" i="23"/>
  <c r="AV330" i="23"/>
  <c r="AU330" i="23"/>
  <c r="AT330" i="23"/>
  <c r="AS330" i="23"/>
  <c r="AR330" i="23"/>
  <c r="AP330" i="23"/>
  <c r="AO330" i="23"/>
  <c r="AN330" i="23"/>
  <c r="AM330" i="23"/>
  <c r="AL330" i="23"/>
  <c r="AK330" i="23"/>
  <c r="AJ330" i="23"/>
  <c r="AI330" i="23"/>
  <c r="AH330" i="23"/>
  <c r="AG330" i="23"/>
  <c r="AF330" i="23"/>
  <c r="AD330" i="23"/>
  <c r="AC330" i="23"/>
  <c r="AB330" i="23"/>
  <c r="AA330" i="23"/>
  <c r="Y330" i="23"/>
  <c r="X330" i="23"/>
  <c r="W330" i="23"/>
  <c r="V330" i="23"/>
  <c r="T330" i="23"/>
  <c r="S330" i="23"/>
  <c r="R330" i="23"/>
  <c r="Q330" i="23"/>
  <c r="P330" i="23"/>
  <c r="O330" i="23"/>
  <c r="N330" i="23"/>
  <c r="L330" i="23"/>
  <c r="K330" i="23"/>
  <c r="J330" i="23"/>
  <c r="I330" i="23"/>
  <c r="H330" i="23"/>
  <c r="G330" i="23"/>
  <c r="F330" i="23"/>
  <c r="E330" i="23"/>
  <c r="D330" i="23"/>
  <c r="CC329" i="23"/>
  <c r="CB329" i="23"/>
  <c r="CA329" i="23"/>
  <c r="BZ329" i="23"/>
  <c r="BY329" i="23"/>
  <c r="BW329" i="23"/>
  <c r="BV329" i="23"/>
  <c r="BU329" i="23"/>
  <c r="BT329" i="23"/>
  <c r="BS329" i="23"/>
  <c r="BR329" i="23"/>
  <c r="BQ329" i="23"/>
  <c r="BP329" i="23"/>
  <c r="BO329" i="23"/>
  <c r="BN329" i="23"/>
  <c r="BM329" i="23"/>
  <c r="BL329" i="23"/>
  <c r="BK329" i="23"/>
  <c r="BJ329" i="23"/>
  <c r="BI329" i="23"/>
  <c r="BH329" i="23"/>
  <c r="BG329" i="23"/>
  <c r="BF329" i="23"/>
  <c r="BE329" i="23"/>
  <c r="BD329" i="23"/>
  <c r="BC329" i="23"/>
  <c r="BA329" i="23"/>
  <c r="AZ329" i="23"/>
  <c r="AY329" i="23"/>
  <c r="AX329" i="23"/>
  <c r="AW329" i="23"/>
  <c r="AV329" i="23"/>
  <c r="AU329" i="23"/>
  <c r="AT329" i="23"/>
  <c r="AS329" i="23"/>
  <c r="AR329" i="23"/>
  <c r="AP329" i="23"/>
  <c r="AO329" i="23"/>
  <c r="AN329" i="23"/>
  <c r="AM329" i="23"/>
  <c r="AL329" i="23"/>
  <c r="AK329" i="23"/>
  <c r="AJ329" i="23"/>
  <c r="AI329" i="23"/>
  <c r="AH329" i="23"/>
  <c r="AG329" i="23"/>
  <c r="AF329" i="23"/>
  <c r="AD329" i="23"/>
  <c r="AC329" i="23"/>
  <c r="AB329" i="23"/>
  <c r="AA329" i="23"/>
  <c r="Y329" i="23"/>
  <c r="X329" i="23"/>
  <c r="W329" i="23"/>
  <c r="V329" i="23"/>
  <c r="T329" i="23"/>
  <c r="S329" i="23"/>
  <c r="R329" i="23"/>
  <c r="Q329" i="23"/>
  <c r="P329" i="23"/>
  <c r="O329" i="23"/>
  <c r="N329" i="23"/>
  <c r="L329" i="23"/>
  <c r="K329" i="23"/>
  <c r="J329" i="23"/>
  <c r="I329" i="23"/>
  <c r="H329" i="23"/>
  <c r="G329" i="23"/>
  <c r="F329" i="23"/>
  <c r="E329" i="23"/>
  <c r="D329" i="23"/>
  <c r="CC328" i="23"/>
  <c r="CB328" i="23"/>
  <c r="CA328" i="23"/>
  <c r="BZ328" i="23"/>
  <c r="BY328" i="23"/>
  <c r="BW328" i="23"/>
  <c r="BV328" i="23"/>
  <c r="BU328" i="23"/>
  <c r="BT328" i="23"/>
  <c r="BS328" i="23"/>
  <c r="BR328" i="23"/>
  <c r="BQ328" i="23"/>
  <c r="BP328" i="23"/>
  <c r="BO328" i="23"/>
  <c r="BN328" i="23"/>
  <c r="BM328" i="23"/>
  <c r="BL328" i="23"/>
  <c r="BK328" i="23"/>
  <c r="BJ328" i="23"/>
  <c r="BI328" i="23"/>
  <c r="BH328" i="23"/>
  <c r="BG328" i="23"/>
  <c r="BF328" i="23"/>
  <c r="BE328" i="23"/>
  <c r="BD328" i="23"/>
  <c r="BC328" i="23"/>
  <c r="BA328" i="23"/>
  <c r="AZ328" i="23"/>
  <c r="AY328" i="23"/>
  <c r="AX328" i="23"/>
  <c r="AW328" i="23"/>
  <c r="AV328" i="23"/>
  <c r="AU328" i="23"/>
  <c r="AT328" i="23"/>
  <c r="AS328" i="23"/>
  <c r="AR328" i="23"/>
  <c r="AP328" i="23"/>
  <c r="AO328" i="23"/>
  <c r="AN328" i="23"/>
  <c r="AM328" i="23"/>
  <c r="AL328" i="23"/>
  <c r="AK328" i="23"/>
  <c r="AJ328" i="23"/>
  <c r="AI328" i="23"/>
  <c r="AH328" i="23"/>
  <c r="AG328" i="23"/>
  <c r="AF328" i="23"/>
  <c r="AD328" i="23"/>
  <c r="AC328" i="23"/>
  <c r="AB328" i="23"/>
  <c r="AA328" i="23"/>
  <c r="Y328" i="23"/>
  <c r="X328" i="23"/>
  <c r="W328" i="23"/>
  <c r="V328" i="23"/>
  <c r="T328" i="23"/>
  <c r="S328" i="23"/>
  <c r="R328" i="23"/>
  <c r="Q328" i="23"/>
  <c r="P328" i="23"/>
  <c r="O328" i="23"/>
  <c r="N328" i="23"/>
  <c r="L328" i="23"/>
  <c r="K328" i="23"/>
  <c r="J328" i="23"/>
  <c r="I328" i="23"/>
  <c r="H328" i="23"/>
  <c r="G328" i="23"/>
  <c r="F328" i="23"/>
  <c r="E328" i="23"/>
  <c r="D328" i="23"/>
  <c r="CC327" i="23"/>
  <c r="CB327" i="23"/>
  <c r="CA327" i="23"/>
  <c r="BZ327" i="23"/>
  <c r="BY327" i="23"/>
  <c r="BW327" i="23"/>
  <c r="BV327" i="23"/>
  <c r="BU327" i="23"/>
  <c r="BT327" i="23"/>
  <c r="BS327" i="23"/>
  <c r="BR327" i="23"/>
  <c r="BQ327" i="23"/>
  <c r="BP327" i="23"/>
  <c r="BO327" i="23"/>
  <c r="BN327" i="23"/>
  <c r="BM327" i="23"/>
  <c r="BL327" i="23"/>
  <c r="BK327" i="23"/>
  <c r="BJ327" i="23"/>
  <c r="BI327" i="23"/>
  <c r="BH327" i="23"/>
  <c r="BG327" i="23"/>
  <c r="BF327" i="23"/>
  <c r="BE327" i="23"/>
  <c r="BD327" i="23"/>
  <c r="BC327" i="23"/>
  <c r="BA327" i="23"/>
  <c r="AZ327" i="23"/>
  <c r="AY327" i="23"/>
  <c r="AX327" i="23"/>
  <c r="AW327" i="23"/>
  <c r="AV327" i="23"/>
  <c r="AU327" i="23"/>
  <c r="AT327" i="23"/>
  <c r="AS327" i="23"/>
  <c r="AR327" i="23"/>
  <c r="AP327" i="23"/>
  <c r="AO327" i="23"/>
  <c r="AN327" i="23"/>
  <c r="AM327" i="23"/>
  <c r="AL327" i="23"/>
  <c r="AK327" i="23"/>
  <c r="AJ327" i="23"/>
  <c r="AI327" i="23"/>
  <c r="AH327" i="23"/>
  <c r="AG327" i="23"/>
  <c r="AF327" i="23"/>
  <c r="AD327" i="23"/>
  <c r="AC327" i="23"/>
  <c r="AB327" i="23"/>
  <c r="AA327" i="23"/>
  <c r="Y327" i="23"/>
  <c r="X327" i="23"/>
  <c r="W327" i="23"/>
  <c r="V327" i="23"/>
  <c r="T327" i="23"/>
  <c r="S327" i="23"/>
  <c r="R327" i="23"/>
  <c r="Q327" i="23"/>
  <c r="P327" i="23"/>
  <c r="O327" i="23"/>
  <c r="N327" i="23"/>
  <c r="L327" i="23"/>
  <c r="K327" i="23"/>
  <c r="J327" i="23"/>
  <c r="I327" i="23"/>
  <c r="H327" i="23"/>
  <c r="G327" i="23"/>
  <c r="F327" i="23"/>
  <c r="E327" i="23"/>
  <c r="D327" i="23"/>
  <c r="CC326" i="23"/>
  <c r="CB326" i="23"/>
  <c r="CA326" i="23"/>
  <c r="BZ326" i="23"/>
  <c r="BY326" i="23"/>
  <c r="BW326" i="23"/>
  <c r="BV326" i="23"/>
  <c r="BU326" i="23"/>
  <c r="BT326" i="23"/>
  <c r="BS326" i="23"/>
  <c r="BR326" i="23"/>
  <c r="BQ326" i="23"/>
  <c r="BP326" i="23"/>
  <c r="BO326" i="23"/>
  <c r="BN326" i="23"/>
  <c r="BM326" i="23"/>
  <c r="BL326" i="23"/>
  <c r="BK326" i="23"/>
  <c r="BJ326" i="23"/>
  <c r="BI326" i="23"/>
  <c r="BH326" i="23"/>
  <c r="BG326" i="23"/>
  <c r="BF326" i="23"/>
  <c r="BE326" i="23"/>
  <c r="BD326" i="23"/>
  <c r="BC326" i="23"/>
  <c r="BA326" i="23"/>
  <c r="AZ326" i="23"/>
  <c r="AY326" i="23"/>
  <c r="AX326" i="23"/>
  <c r="AW326" i="23"/>
  <c r="AV326" i="23"/>
  <c r="AU326" i="23"/>
  <c r="AT326" i="23"/>
  <c r="AS326" i="23"/>
  <c r="AR326" i="23"/>
  <c r="AP326" i="23"/>
  <c r="AO326" i="23"/>
  <c r="AN326" i="23"/>
  <c r="AM326" i="23"/>
  <c r="AL326" i="23"/>
  <c r="AK326" i="23"/>
  <c r="AJ326" i="23"/>
  <c r="AI326" i="23"/>
  <c r="AH326" i="23"/>
  <c r="AG326" i="23"/>
  <c r="AF326" i="23"/>
  <c r="AD326" i="23"/>
  <c r="AC326" i="23"/>
  <c r="AB326" i="23"/>
  <c r="AA326" i="23"/>
  <c r="Y326" i="23"/>
  <c r="X326" i="23"/>
  <c r="W326" i="23"/>
  <c r="V326" i="23"/>
  <c r="T326" i="23"/>
  <c r="S326" i="23"/>
  <c r="R326" i="23"/>
  <c r="Q326" i="23"/>
  <c r="P326" i="23"/>
  <c r="O326" i="23"/>
  <c r="N326" i="23"/>
  <c r="L326" i="23"/>
  <c r="K326" i="23"/>
  <c r="J326" i="23"/>
  <c r="I326" i="23"/>
  <c r="H326" i="23"/>
  <c r="G326" i="23"/>
  <c r="F326" i="23"/>
  <c r="E326" i="23"/>
  <c r="D326" i="23"/>
  <c r="CC325" i="23"/>
  <c r="CB325" i="23"/>
  <c r="CA325" i="23"/>
  <c r="BZ325" i="23"/>
  <c r="BY325" i="23"/>
  <c r="BW325" i="23"/>
  <c r="BV325" i="23"/>
  <c r="BU325" i="23"/>
  <c r="BT325" i="23"/>
  <c r="BS325" i="23"/>
  <c r="BR325" i="23"/>
  <c r="BQ325" i="23"/>
  <c r="BP325" i="23"/>
  <c r="BO325" i="23"/>
  <c r="BN325" i="23"/>
  <c r="BM325" i="23"/>
  <c r="BL325" i="23"/>
  <c r="BK325" i="23"/>
  <c r="BJ325" i="23"/>
  <c r="BI325" i="23"/>
  <c r="BH325" i="23"/>
  <c r="BG325" i="23"/>
  <c r="BF325" i="23"/>
  <c r="BE325" i="23"/>
  <c r="BD325" i="23"/>
  <c r="BC325" i="23"/>
  <c r="BA325" i="23"/>
  <c r="AZ325" i="23"/>
  <c r="AY325" i="23"/>
  <c r="AX325" i="23"/>
  <c r="AW325" i="23"/>
  <c r="AV325" i="23"/>
  <c r="AU325" i="23"/>
  <c r="AT325" i="23"/>
  <c r="AS325" i="23"/>
  <c r="AR325" i="23"/>
  <c r="AP325" i="23"/>
  <c r="AO325" i="23"/>
  <c r="AN325" i="23"/>
  <c r="AM325" i="23"/>
  <c r="AL325" i="23"/>
  <c r="AK325" i="23"/>
  <c r="AJ325" i="23"/>
  <c r="AI325" i="23"/>
  <c r="AH325" i="23"/>
  <c r="AG325" i="23"/>
  <c r="AF325" i="23"/>
  <c r="AD325" i="23"/>
  <c r="AC325" i="23"/>
  <c r="AB325" i="23"/>
  <c r="AA325" i="23"/>
  <c r="Y325" i="23"/>
  <c r="X325" i="23"/>
  <c r="W325" i="23"/>
  <c r="V325" i="23"/>
  <c r="T325" i="23"/>
  <c r="S325" i="23"/>
  <c r="R325" i="23"/>
  <c r="Q325" i="23"/>
  <c r="P325" i="23"/>
  <c r="O325" i="23"/>
  <c r="N325" i="23"/>
  <c r="L325" i="23"/>
  <c r="K325" i="23"/>
  <c r="J325" i="23"/>
  <c r="I325" i="23"/>
  <c r="H325" i="23"/>
  <c r="G325" i="23"/>
  <c r="F325" i="23"/>
  <c r="E325" i="23"/>
  <c r="D325" i="23"/>
  <c r="CC324" i="23"/>
  <c r="CB324" i="23"/>
  <c r="CA324" i="23"/>
  <c r="BZ324" i="23"/>
  <c r="BY324" i="23"/>
  <c r="BW324" i="23"/>
  <c r="BV324" i="23"/>
  <c r="BU324" i="23"/>
  <c r="BT324" i="23"/>
  <c r="BS324" i="23"/>
  <c r="BR324" i="23"/>
  <c r="BQ324" i="23"/>
  <c r="BP324" i="23"/>
  <c r="BO324" i="23"/>
  <c r="BN324" i="23"/>
  <c r="BM324" i="23"/>
  <c r="BL324" i="23"/>
  <c r="BK324" i="23"/>
  <c r="BJ324" i="23"/>
  <c r="BI324" i="23"/>
  <c r="BH324" i="23"/>
  <c r="BG324" i="23"/>
  <c r="BF324" i="23"/>
  <c r="BE324" i="23"/>
  <c r="BD324" i="23"/>
  <c r="BC324" i="23"/>
  <c r="BA324" i="23"/>
  <c r="AZ324" i="23"/>
  <c r="AY324" i="23"/>
  <c r="AX324" i="23"/>
  <c r="AW324" i="23"/>
  <c r="AV324" i="23"/>
  <c r="AU324" i="23"/>
  <c r="AT324" i="23"/>
  <c r="AS324" i="23"/>
  <c r="AR324" i="23"/>
  <c r="AP324" i="23"/>
  <c r="AO324" i="23"/>
  <c r="AN324" i="23"/>
  <c r="AM324" i="23"/>
  <c r="AL324" i="23"/>
  <c r="AK324" i="23"/>
  <c r="AJ324" i="23"/>
  <c r="AI324" i="23"/>
  <c r="AH324" i="23"/>
  <c r="AG324" i="23"/>
  <c r="AF324" i="23"/>
  <c r="AD324" i="23"/>
  <c r="AC324" i="23"/>
  <c r="AB324" i="23"/>
  <c r="AA324" i="23"/>
  <c r="Y324" i="23"/>
  <c r="X324" i="23"/>
  <c r="W324" i="23"/>
  <c r="V324" i="23"/>
  <c r="T324" i="23"/>
  <c r="S324" i="23"/>
  <c r="R324" i="23"/>
  <c r="Q324" i="23"/>
  <c r="P324" i="23"/>
  <c r="O324" i="23"/>
  <c r="N324" i="23"/>
  <c r="L324" i="23"/>
  <c r="K324" i="23"/>
  <c r="J324" i="23"/>
  <c r="I324" i="23"/>
  <c r="H324" i="23"/>
  <c r="G324" i="23"/>
  <c r="F324" i="23"/>
  <c r="E324" i="23"/>
  <c r="D324" i="23"/>
  <c r="CC323" i="23"/>
  <c r="CB323" i="23"/>
  <c r="CA323" i="23"/>
  <c r="BZ323" i="23"/>
  <c r="BY323" i="23"/>
  <c r="BW323" i="23"/>
  <c r="BV323" i="23"/>
  <c r="BU323" i="23"/>
  <c r="BT323" i="23"/>
  <c r="BS323" i="23"/>
  <c r="BR323" i="23"/>
  <c r="BQ323" i="23"/>
  <c r="BP323" i="23"/>
  <c r="BO323" i="23"/>
  <c r="BN323" i="23"/>
  <c r="BM323" i="23"/>
  <c r="BL323" i="23"/>
  <c r="BK323" i="23"/>
  <c r="BJ323" i="23"/>
  <c r="BI323" i="23"/>
  <c r="BH323" i="23"/>
  <c r="BG323" i="23"/>
  <c r="BF323" i="23"/>
  <c r="BE323" i="23"/>
  <c r="BD323" i="23"/>
  <c r="BC323" i="23"/>
  <c r="BA323" i="23"/>
  <c r="AZ323" i="23"/>
  <c r="AY323" i="23"/>
  <c r="AX323" i="23"/>
  <c r="AW323" i="23"/>
  <c r="AV323" i="23"/>
  <c r="AU323" i="23"/>
  <c r="AT323" i="23"/>
  <c r="AS323" i="23"/>
  <c r="AR323" i="23"/>
  <c r="AP323" i="23"/>
  <c r="AO323" i="23"/>
  <c r="AN323" i="23"/>
  <c r="AM323" i="23"/>
  <c r="AL323" i="23"/>
  <c r="AK323" i="23"/>
  <c r="AJ323" i="23"/>
  <c r="AI323" i="23"/>
  <c r="AH323" i="23"/>
  <c r="AG323" i="23"/>
  <c r="AF323" i="23"/>
  <c r="AD323" i="23"/>
  <c r="AC323" i="23"/>
  <c r="AB323" i="23"/>
  <c r="AA323" i="23"/>
  <c r="Y323" i="23"/>
  <c r="X323" i="23"/>
  <c r="W323" i="23"/>
  <c r="V323" i="23"/>
  <c r="T323" i="23"/>
  <c r="S323" i="23"/>
  <c r="R323" i="23"/>
  <c r="Q323" i="23"/>
  <c r="P323" i="23"/>
  <c r="O323" i="23"/>
  <c r="N323" i="23"/>
  <c r="L323" i="23"/>
  <c r="K323" i="23"/>
  <c r="J323" i="23"/>
  <c r="I323" i="23"/>
  <c r="H323" i="23"/>
  <c r="G323" i="23"/>
  <c r="F323" i="23"/>
  <c r="E323" i="23"/>
  <c r="D323" i="23"/>
  <c r="CC322" i="23"/>
  <c r="CB322" i="23"/>
  <c r="CA322" i="23"/>
  <c r="BZ322" i="23"/>
  <c r="BY322" i="23"/>
  <c r="BW322" i="23"/>
  <c r="BV322" i="23"/>
  <c r="BU322" i="23"/>
  <c r="BT322" i="23"/>
  <c r="BS322" i="23"/>
  <c r="BR322" i="23"/>
  <c r="BQ322" i="23"/>
  <c r="BP322" i="23"/>
  <c r="BO322" i="23"/>
  <c r="BN322" i="23"/>
  <c r="BM322" i="23"/>
  <c r="BL322" i="23"/>
  <c r="BK322" i="23"/>
  <c r="BJ322" i="23"/>
  <c r="BI322" i="23"/>
  <c r="BH322" i="23"/>
  <c r="BG322" i="23"/>
  <c r="BF322" i="23"/>
  <c r="BE322" i="23"/>
  <c r="BD322" i="23"/>
  <c r="BC322" i="23"/>
  <c r="BA322" i="23"/>
  <c r="AZ322" i="23"/>
  <c r="AY322" i="23"/>
  <c r="AX322" i="23"/>
  <c r="AW322" i="23"/>
  <c r="AV322" i="23"/>
  <c r="AU322" i="23"/>
  <c r="AT322" i="23"/>
  <c r="AS322" i="23"/>
  <c r="AR322" i="23"/>
  <c r="AP322" i="23"/>
  <c r="AO322" i="23"/>
  <c r="AN322" i="23"/>
  <c r="AM322" i="23"/>
  <c r="AL322" i="23"/>
  <c r="AK322" i="23"/>
  <c r="AJ322" i="23"/>
  <c r="AI322" i="23"/>
  <c r="AH322" i="23"/>
  <c r="AG322" i="23"/>
  <c r="AF322" i="23"/>
  <c r="AD322" i="23"/>
  <c r="AC322" i="23"/>
  <c r="AB322" i="23"/>
  <c r="AA322" i="23"/>
  <c r="Y322" i="23"/>
  <c r="X322" i="23"/>
  <c r="W322" i="23"/>
  <c r="V322" i="23"/>
  <c r="T322" i="23"/>
  <c r="S322" i="23"/>
  <c r="R322" i="23"/>
  <c r="Q322" i="23"/>
  <c r="P322" i="23"/>
  <c r="O322" i="23"/>
  <c r="N322" i="23"/>
  <c r="L322" i="23"/>
  <c r="K322" i="23"/>
  <c r="J322" i="23"/>
  <c r="I322" i="23"/>
  <c r="H322" i="23"/>
  <c r="G322" i="23"/>
  <c r="F322" i="23"/>
  <c r="E322" i="23"/>
  <c r="D322" i="23"/>
  <c r="CC321" i="23"/>
  <c r="CB321" i="23"/>
  <c r="CA321" i="23"/>
  <c r="BZ321" i="23"/>
  <c r="BY321" i="23"/>
  <c r="BW321" i="23"/>
  <c r="BV321" i="23"/>
  <c r="BU321" i="23"/>
  <c r="BT321" i="23"/>
  <c r="BS321" i="23"/>
  <c r="BR321" i="23"/>
  <c r="BQ321" i="23"/>
  <c r="BP321" i="23"/>
  <c r="BO321" i="23"/>
  <c r="BN321" i="23"/>
  <c r="BM321" i="23"/>
  <c r="BL321" i="23"/>
  <c r="BK321" i="23"/>
  <c r="BJ321" i="23"/>
  <c r="BI321" i="23"/>
  <c r="BH321" i="23"/>
  <c r="BG321" i="23"/>
  <c r="BF321" i="23"/>
  <c r="BE321" i="23"/>
  <c r="BD321" i="23"/>
  <c r="BC321" i="23"/>
  <c r="BA321" i="23"/>
  <c r="AZ321" i="23"/>
  <c r="AY321" i="23"/>
  <c r="AX321" i="23"/>
  <c r="AW321" i="23"/>
  <c r="AV321" i="23"/>
  <c r="AU321" i="23"/>
  <c r="AT321" i="23"/>
  <c r="AS321" i="23"/>
  <c r="AR321" i="23"/>
  <c r="AP321" i="23"/>
  <c r="AO321" i="23"/>
  <c r="AN321" i="23"/>
  <c r="AM321" i="23"/>
  <c r="AL321" i="23"/>
  <c r="AK321" i="23"/>
  <c r="AJ321" i="23"/>
  <c r="AI321" i="23"/>
  <c r="AH321" i="23"/>
  <c r="AG321" i="23"/>
  <c r="AF321" i="23"/>
  <c r="AD321" i="23"/>
  <c r="AC321" i="23"/>
  <c r="AB321" i="23"/>
  <c r="AA321" i="23"/>
  <c r="Y321" i="23"/>
  <c r="X321" i="23"/>
  <c r="W321" i="23"/>
  <c r="V321" i="23"/>
  <c r="T321" i="23"/>
  <c r="S321" i="23"/>
  <c r="R321" i="23"/>
  <c r="Q321" i="23"/>
  <c r="P321" i="23"/>
  <c r="O321" i="23"/>
  <c r="N321" i="23"/>
  <c r="L321" i="23"/>
  <c r="K321" i="23"/>
  <c r="J321" i="23"/>
  <c r="I321" i="23"/>
  <c r="H321" i="23"/>
  <c r="G321" i="23"/>
  <c r="F321" i="23"/>
  <c r="E321" i="23"/>
  <c r="D321" i="23"/>
  <c r="CC320" i="23"/>
  <c r="CB320" i="23"/>
  <c r="CA320" i="23"/>
  <c r="BZ320" i="23"/>
  <c r="BY320" i="23"/>
  <c r="BW320" i="23"/>
  <c r="BV320" i="23"/>
  <c r="BU320" i="23"/>
  <c r="BT320" i="23"/>
  <c r="BS320" i="23"/>
  <c r="BR320" i="23"/>
  <c r="BQ320" i="23"/>
  <c r="BP320" i="23"/>
  <c r="BO320" i="23"/>
  <c r="BN320" i="23"/>
  <c r="BM320" i="23"/>
  <c r="BL320" i="23"/>
  <c r="BK320" i="23"/>
  <c r="BJ320" i="23"/>
  <c r="BI320" i="23"/>
  <c r="BH320" i="23"/>
  <c r="BG320" i="23"/>
  <c r="BF320" i="23"/>
  <c r="BE320" i="23"/>
  <c r="BD320" i="23"/>
  <c r="BC320" i="23"/>
  <c r="BA320" i="23"/>
  <c r="AZ320" i="23"/>
  <c r="AY320" i="23"/>
  <c r="AX320" i="23"/>
  <c r="AW320" i="23"/>
  <c r="AV320" i="23"/>
  <c r="AU320" i="23"/>
  <c r="AT320" i="23"/>
  <c r="AS320" i="23"/>
  <c r="AR320" i="23"/>
  <c r="AP320" i="23"/>
  <c r="AO320" i="23"/>
  <c r="AN320" i="23"/>
  <c r="AM320" i="23"/>
  <c r="AL320" i="23"/>
  <c r="AK320" i="23"/>
  <c r="AJ320" i="23"/>
  <c r="AI320" i="23"/>
  <c r="AH320" i="23"/>
  <c r="AG320" i="23"/>
  <c r="AF320" i="23"/>
  <c r="AD320" i="23"/>
  <c r="AC320" i="23"/>
  <c r="AB320" i="23"/>
  <c r="AA320" i="23"/>
  <c r="Y320" i="23"/>
  <c r="X320" i="23"/>
  <c r="W320" i="23"/>
  <c r="V320" i="23"/>
  <c r="T320" i="23"/>
  <c r="S320" i="23"/>
  <c r="R320" i="23"/>
  <c r="Q320" i="23"/>
  <c r="P320" i="23"/>
  <c r="O320" i="23"/>
  <c r="N320" i="23"/>
  <c r="L320" i="23"/>
  <c r="K320" i="23"/>
  <c r="J320" i="23"/>
  <c r="I320" i="23"/>
  <c r="H320" i="23"/>
  <c r="G320" i="23"/>
  <c r="F320" i="23"/>
  <c r="E320" i="23"/>
  <c r="D320" i="23"/>
  <c r="CC319" i="23"/>
  <c r="CB319" i="23"/>
  <c r="CA319" i="23"/>
  <c r="BZ319" i="23"/>
  <c r="BY319" i="23"/>
  <c r="BW319" i="23"/>
  <c r="BV319" i="23"/>
  <c r="BU319" i="23"/>
  <c r="BT319" i="23"/>
  <c r="BS319" i="23"/>
  <c r="BR319" i="23"/>
  <c r="BQ319" i="23"/>
  <c r="BP319" i="23"/>
  <c r="BO319" i="23"/>
  <c r="BN319" i="23"/>
  <c r="BM319" i="23"/>
  <c r="BL319" i="23"/>
  <c r="BK319" i="23"/>
  <c r="BJ319" i="23"/>
  <c r="BI319" i="23"/>
  <c r="BH319" i="23"/>
  <c r="BG319" i="23"/>
  <c r="BF319" i="23"/>
  <c r="BE319" i="23"/>
  <c r="BD319" i="23"/>
  <c r="BC319" i="23"/>
  <c r="BA319" i="23"/>
  <c r="AZ319" i="23"/>
  <c r="AY319" i="23"/>
  <c r="AX319" i="23"/>
  <c r="AW319" i="23"/>
  <c r="AV319" i="23"/>
  <c r="AU319" i="23"/>
  <c r="AT319" i="23"/>
  <c r="AS319" i="23"/>
  <c r="AR319" i="23"/>
  <c r="AP319" i="23"/>
  <c r="AO319" i="23"/>
  <c r="AN319" i="23"/>
  <c r="AM319" i="23"/>
  <c r="AL319" i="23"/>
  <c r="AK319" i="23"/>
  <c r="AJ319" i="23"/>
  <c r="AI319" i="23"/>
  <c r="AH319" i="23"/>
  <c r="AG319" i="23"/>
  <c r="AF319" i="23"/>
  <c r="AD319" i="23"/>
  <c r="AC319" i="23"/>
  <c r="AB319" i="23"/>
  <c r="AA319" i="23"/>
  <c r="Y319" i="23"/>
  <c r="X319" i="23"/>
  <c r="W319" i="23"/>
  <c r="V319" i="23"/>
  <c r="T319" i="23"/>
  <c r="S319" i="23"/>
  <c r="R319" i="23"/>
  <c r="Q319" i="23"/>
  <c r="P319" i="23"/>
  <c r="O319" i="23"/>
  <c r="N319" i="23"/>
  <c r="L319" i="23"/>
  <c r="K319" i="23"/>
  <c r="J319" i="23"/>
  <c r="I319" i="23"/>
  <c r="H319" i="23"/>
  <c r="G319" i="23"/>
  <c r="F319" i="23"/>
  <c r="E319" i="23"/>
  <c r="D319" i="23"/>
  <c r="CC318" i="23"/>
  <c r="CB318" i="23"/>
  <c r="CA318" i="23"/>
  <c r="BZ318" i="23"/>
  <c r="BY318" i="23"/>
  <c r="BW318" i="23"/>
  <c r="BV318" i="23"/>
  <c r="BU318" i="23"/>
  <c r="BT318" i="23"/>
  <c r="BS318" i="23"/>
  <c r="BR318" i="23"/>
  <c r="BQ318" i="23"/>
  <c r="BP318" i="23"/>
  <c r="BO318" i="23"/>
  <c r="BN318" i="23"/>
  <c r="BM318" i="23"/>
  <c r="BL318" i="23"/>
  <c r="BK318" i="23"/>
  <c r="BJ318" i="23"/>
  <c r="BI318" i="23"/>
  <c r="BH318" i="23"/>
  <c r="BG318" i="23"/>
  <c r="BF318" i="23"/>
  <c r="BE318" i="23"/>
  <c r="BD318" i="23"/>
  <c r="BC318" i="23"/>
  <c r="BA318" i="23"/>
  <c r="AZ318" i="23"/>
  <c r="AY318" i="23"/>
  <c r="AX318" i="23"/>
  <c r="AW318" i="23"/>
  <c r="AV318" i="23"/>
  <c r="AU318" i="23"/>
  <c r="AT318" i="23"/>
  <c r="AS318" i="23"/>
  <c r="AR318" i="23"/>
  <c r="AP318" i="23"/>
  <c r="AO318" i="23"/>
  <c r="AN318" i="23"/>
  <c r="AM318" i="23"/>
  <c r="AL318" i="23"/>
  <c r="AK318" i="23"/>
  <c r="AJ318" i="23"/>
  <c r="AI318" i="23"/>
  <c r="AH318" i="23"/>
  <c r="AG318" i="23"/>
  <c r="AF318" i="23"/>
  <c r="AD318" i="23"/>
  <c r="AC318" i="23"/>
  <c r="AB318" i="23"/>
  <c r="AA318" i="23"/>
  <c r="Y318" i="23"/>
  <c r="X318" i="23"/>
  <c r="W318" i="23"/>
  <c r="V318" i="23"/>
  <c r="T318" i="23"/>
  <c r="S318" i="23"/>
  <c r="R318" i="23"/>
  <c r="Q318" i="23"/>
  <c r="P318" i="23"/>
  <c r="O318" i="23"/>
  <c r="N318" i="23"/>
  <c r="L318" i="23"/>
  <c r="K318" i="23"/>
  <c r="J318" i="23"/>
  <c r="I318" i="23"/>
  <c r="H318" i="23"/>
  <c r="G318" i="23"/>
  <c r="F318" i="23"/>
  <c r="E318" i="23"/>
  <c r="D318" i="23"/>
  <c r="CC317" i="23"/>
  <c r="CB317" i="23"/>
  <c r="CA317" i="23"/>
  <c r="BZ317" i="23"/>
  <c r="BY317" i="23"/>
  <c r="BW317" i="23"/>
  <c r="BV317" i="23"/>
  <c r="BU317" i="23"/>
  <c r="BT317" i="23"/>
  <c r="BS317" i="23"/>
  <c r="BR317" i="23"/>
  <c r="BQ317" i="23"/>
  <c r="BP317" i="23"/>
  <c r="BO317" i="23"/>
  <c r="BN317" i="23"/>
  <c r="BM317" i="23"/>
  <c r="BL317" i="23"/>
  <c r="BK317" i="23"/>
  <c r="BJ317" i="23"/>
  <c r="BI317" i="23"/>
  <c r="BH317" i="23"/>
  <c r="BG317" i="23"/>
  <c r="BF317" i="23"/>
  <c r="BE317" i="23"/>
  <c r="BD317" i="23"/>
  <c r="BC317" i="23"/>
  <c r="BA317" i="23"/>
  <c r="AZ317" i="23"/>
  <c r="AY317" i="23"/>
  <c r="AX317" i="23"/>
  <c r="AW317" i="23"/>
  <c r="AV317" i="23"/>
  <c r="AU317" i="23"/>
  <c r="AT317" i="23"/>
  <c r="AS317" i="23"/>
  <c r="AR317" i="23"/>
  <c r="AP317" i="23"/>
  <c r="AO317" i="23"/>
  <c r="AN317" i="23"/>
  <c r="AM317" i="23"/>
  <c r="AL317" i="23"/>
  <c r="AK317" i="23"/>
  <c r="AJ317" i="23"/>
  <c r="AI317" i="23"/>
  <c r="AH317" i="23"/>
  <c r="AG317" i="23"/>
  <c r="AF317" i="23"/>
  <c r="AD317" i="23"/>
  <c r="AC317" i="23"/>
  <c r="AB317" i="23"/>
  <c r="AA317" i="23"/>
  <c r="Y317" i="23"/>
  <c r="X317" i="23"/>
  <c r="W317" i="23"/>
  <c r="V317" i="23"/>
  <c r="T317" i="23"/>
  <c r="S317" i="23"/>
  <c r="R317" i="23"/>
  <c r="Q317" i="23"/>
  <c r="P317" i="23"/>
  <c r="O317" i="23"/>
  <c r="N317" i="23"/>
  <c r="L317" i="23"/>
  <c r="K317" i="23"/>
  <c r="J317" i="23"/>
  <c r="I317" i="23"/>
  <c r="H317" i="23"/>
  <c r="G317" i="23"/>
  <c r="F317" i="23"/>
  <c r="E317" i="23"/>
  <c r="D317" i="23"/>
  <c r="CC316" i="23"/>
  <c r="CB316" i="23"/>
  <c r="CA316" i="23"/>
  <c r="BZ316" i="23"/>
  <c r="BY316" i="23"/>
  <c r="BW316" i="23"/>
  <c r="BV316" i="23"/>
  <c r="BU316" i="23"/>
  <c r="BT316" i="23"/>
  <c r="BS316" i="23"/>
  <c r="BR316" i="23"/>
  <c r="BQ316" i="23"/>
  <c r="BP316" i="23"/>
  <c r="BO316" i="23"/>
  <c r="BN316" i="23"/>
  <c r="BM316" i="23"/>
  <c r="BL316" i="23"/>
  <c r="BK316" i="23"/>
  <c r="BJ316" i="23"/>
  <c r="BI316" i="23"/>
  <c r="BH316" i="23"/>
  <c r="BG316" i="23"/>
  <c r="BF316" i="23"/>
  <c r="BE316" i="23"/>
  <c r="BD316" i="23"/>
  <c r="BC316" i="23"/>
  <c r="BA316" i="23"/>
  <c r="AZ316" i="23"/>
  <c r="AY316" i="23"/>
  <c r="AX316" i="23"/>
  <c r="AW316" i="23"/>
  <c r="AV316" i="23"/>
  <c r="AU316" i="23"/>
  <c r="AT316" i="23"/>
  <c r="AS316" i="23"/>
  <c r="AR316" i="23"/>
  <c r="AP316" i="23"/>
  <c r="AO316" i="23"/>
  <c r="AN316" i="23"/>
  <c r="AM316" i="23"/>
  <c r="AL316" i="23"/>
  <c r="AK316" i="23"/>
  <c r="AJ316" i="23"/>
  <c r="AI316" i="23"/>
  <c r="AH316" i="23"/>
  <c r="AG316" i="23"/>
  <c r="AF316" i="23"/>
  <c r="AD316" i="23"/>
  <c r="AC316" i="23"/>
  <c r="AB316" i="23"/>
  <c r="AA316" i="23"/>
  <c r="Y316" i="23"/>
  <c r="X316" i="23"/>
  <c r="W316" i="23"/>
  <c r="V316" i="23"/>
  <c r="T316" i="23"/>
  <c r="S316" i="23"/>
  <c r="R316" i="23"/>
  <c r="Q316" i="23"/>
  <c r="P316" i="23"/>
  <c r="O316" i="23"/>
  <c r="N316" i="23"/>
  <c r="L316" i="23"/>
  <c r="K316" i="23"/>
  <c r="J316" i="23"/>
  <c r="I316" i="23"/>
  <c r="H316" i="23"/>
  <c r="G316" i="23"/>
  <c r="F316" i="23"/>
  <c r="E316" i="23"/>
  <c r="D316" i="23"/>
  <c r="CC315" i="23"/>
  <c r="CB315" i="23"/>
  <c r="CA315" i="23"/>
  <c r="BZ315" i="23"/>
  <c r="BY315" i="23"/>
  <c r="BW315" i="23"/>
  <c r="BV315" i="23"/>
  <c r="BU315" i="23"/>
  <c r="BT315" i="23"/>
  <c r="BS315" i="23"/>
  <c r="BR315" i="23"/>
  <c r="BQ315" i="23"/>
  <c r="BP315" i="23"/>
  <c r="BO315" i="23"/>
  <c r="BN315" i="23"/>
  <c r="BM315" i="23"/>
  <c r="BL315" i="23"/>
  <c r="BK315" i="23"/>
  <c r="BJ315" i="23"/>
  <c r="BI315" i="23"/>
  <c r="BH315" i="23"/>
  <c r="BG315" i="23"/>
  <c r="BF315" i="23"/>
  <c r="BE315" i="23"/>
  <c r="BD315" i="23"/>
  <c r="BC315" i="23"/>
  <c r="BA315" i="23"/>
  <c r="AZ315" i="23"/>
  <c r="AY315" i="23"/>
  <c r="AX315" i="23"/>
  <c r="AW315" i="23"/>
  <c r="AV315" i="23"/>
  <c r="AU315" i="23"/>
  <c r="AT315" i="23"/>
  <c r="AS315" i="23"/>
  <c r="AR315" i="23"/>
  <c r="AP315" i="23"/>
  <c r="AO315" i="23"/>
  <c r="AN315" i="23"/>
  <c r="AM315" i="23"/>
  <c r="AL315" i="23"/>
  <c r="AK315" i="23"/>
  <c r="AJ315" i="23"/>
  <c r="AI315" i="23"/>
  <c r="AH315" i="23"/>
  <c r="AG315" i="23"/>
  <c r="AF315" i="23"/>
  <c r="AD315" i="23"/>
  <c r="AC315" i="23"/>
  <c r="AB315" i="23"/>
  <c r="AA315" i="23"/>
  <c r="Y315" i="23"/>
  <c r="X315" i="23"/>
  <c r="W315" i="23"/>
  <c r="V315" i="23"/>
  <c r="T315" i="23"/>
  <c r="S315" i="23"/>
  <c r="R315" i="23"/>
  <c r="Q315" i="23"/>
  <c r="P315" i="23"/>
  <c r="O315" i="23"/>
  <c r="N315" i="23"/>
  <c r="L315" i="23"/>
  <c r="K315" i="23"/>
  <c r="J315" i="23"/>
  <c r="I315" i="23"/>
  <c r="H315" i="23"/>
  <c r="G315" i="23"/>
  <c r="F315" i="23"/>
  <c r="E315" i="23"/>
  <c r="D315" i="23"/>
  <c r="CC314" i="23"/>
  <c r="CB314" i="23"/>
  <c r="CA314" i="23"/>
  <c r="BZ314" i="23"/>
  <c r="BY314" i="23"/>
  <c r="BW314" i="23"/>
  <c r="BV314" i="23"/>
  <c r="BU314" i="23"/>
  <c r="BT314" i="23"/>
  <c r="BS314" i="23"/>
  <c r="BR314" i="23"/>
  <c r="BQ314" i="23"/>
  <c r="BP314" i="23"/>
  <c r="BO314" i="23"/>
  <c r="BN314" i="23"/>
  <c r="BM314" i="23"/>
  <c r="BL314" i="23"/>
  <c r="BK314" i="23"/>
  <c r="BJ314" i="23"/>
  <c r="BI314" i="23"/>
  <c r="BH314" i="23"/>
  <c r="BG314" i="23"/>
  <c r="BF314" i="23"/>
  <c r="BE314" i="23"/>
  <c r="BD314" i="23"/>
  <c r="BC314" i="23"/>
  <c r="BA314" i="23"/>
  <c r="AZ314" i="23"/>
  <c r="AY314" i="23"/>
  <c r="AX314" i="23"/>
  <c r="AW314" i="23"/>
  <c r="AV314" i="23"/>
  <c r="AU314" i="23"/>
  <c r="AT314" i="23"/>
  <c r="AS314" i="23"/>
  <c r="AR314" i="23"/>
  <c r="AP314" i="23"/>
  <c r="AO314" i="23"/>
  <c r="AN314" i="23"/>
  <c r="AM314" i="23"/>
  <c r="AL314" i="23"/>
  <c r="AK314" i="23"/>
  <c r="AJ314" i="23"/>
  <c r="AI314" i="23"/>
  <c r="AH314" i="23"/>
  <c r="AG314" i="23"/>
  <c r="AF314" i="23"/>
  <c r="AD314" i="23"/>
  <c r="AC314" i="23"/>
  <c r="AB314" i="23"/>
  <c r="AA314" i="23"/>
  <c r="Y314" i="23"/>
  <c r="X314" i="23"/>
  <c r="W314" i="23"/>
  <c r="V314" i="23"/>
  <c r="T314" i="23"/>
  <c r="S314" i="23"/>
  <c r="R314" i="23"/>
  <c r="Q314" i="23"/>
  <c r="P314" i="23"/>
  <c r="O314" i="23"/>
  <c r="N314" i="23"/>
  <c r="L314" i="23"/>
  <c r="K314" i="23"/>
  <c r="J314" i="23"/>
  <c r="I314" i="23"/>
  <c r="H314" i="23"/>
  <c r="G314" i="23"/>
  <c r="F314" i="23"/>
  <c r="E314" i="23"/>
  <c r="D314" i="23"/>
  <c r="CC313" i="23"/>
  <c r="CB313" i="23"/>
  <c r="CA313" i="23"/>
  <c r="BZ313" i="23"/>
  <c r="BY313" i="23"/>
  <c r="BW313" i="23"/>
  <c r="BV313" i="23"/>
  <c r="BU313" i="23"/>
  <c r="BT313" i="23"/>
  <c r="BS313" i="23"/>
  <c r="BR313" i="23"/>
  <c r="BQ313" i="23"/>
  <c r="BP313" i="23"/>
  <c r="BO313" i="23"/>
  <c r="BN313" i="23"/>
  <c r="BM313" i="23"/>
  <c r="BL313" i="23"/>
  <c r="BK313" i="23"/>
  <c r="BJ313" i="23"/>
  <c r="BI313" i="23"/>
  <c r="BH313" i="23"/>
  <c r="BG313" i="23"/>
  <c r="BF313" i="23"/>
  <c r="BE313" i="23"/>
  <c r="BD313" i="23"/>
  <c r="BC313" i="23"/>
  <c r="BA313" i="23"/>
  <c r="AZ313" i="23"/>
  <c r="AY313" i="23"/>
  <c r="AX313" i="23"/>
  <c r="AW313" i="23"/>
  <c r="AV313" i="23"/>
  <c r="AU313" i="23"/>
  <c r="AT313" i="23"/>
  <c r="AS313" i="23"/>
  <c r="AR313" i="23"/>
  <c r="AP313" i="23"/>
  <c r="AO313" i="23"/>
  <c r="AN313" i="23"/>
  <c r="AM313" i="23"/>
  <c r="AL313" i="23"/>
  <c r="AK313" i="23"/>
  <c r="AJ313" i="23"/>
  <c r="AI313" i="23"/>
  <c r="AH313" i="23"/>
  <c r="AG313" i="23"/>
  <c r="AF313" i="23"/>
  <c r="AD313" i="23"/>
  <c r="AC313" i="23"/>
  <c r="AB313" i="23"/>
  <c r="AA313" i="23"/>
  <c r="Y313" i="23"/>
  <c r="X313" i="23"/>
  <c r="W313" i="23"/>
  <c r="V313" i="23"/>
  <c r="T313" i="23"/>
  <c r="S313" i="23"/>
  <c r="R313" i="23"/>
  <c r="Q313" i="23"/>
  <c r="P313" i="23"/>
  <c r="O313" i="23"/>
  <c r="N313" i="23"/>
  <c r="L313" i="23"/>
  <c r="K313" i="23"/>
  <c r="J313" i="23"/>
  <c r="I313" i="23"/>
  <c r="H313" i="23"/>
  <c r="G313" i="23"/>
  <c r="F313" i="23"/>
  <c r="E313" i="23"/>
  <c r="D313" i="23"/>
  <c r="CC312" i="23"/>
  <c r="CB312" i="23"/>
  <c r="CA312" i="23"/>
  <c r="BZ312" i="23"/>
  <c r="BY312" i="23"/>
  <c r="BW312" i="23"/>
  <c r="BV312" i="23"/>
  <c r="BU312" i="23"/>
  <c r="BT312" i="23"/>
  <c r="BS312" i="23"/>
  <c r="BR312" i="23"/>
  <c r="BQ312" i="23"/>
  <c r="BP312" i="23"/>
  <c r="BO312" i="23"/>
  <c r="BN312" i="23"/>
  <c r="BM312" i="23"/>
  <c r="BL312" i="23"/>
  <c r="BK312" i="23"/>
  <c r="BJ312" i="23"/>
  <c r="BI312" i="23"/>
  <c r="BH312" i="23"/>
  <c r="BG312" i="23"/>
  <c r="BF312" i="23"/>
  <c r="BE312" i="23"/>
  <c r="BD312" i="23"/>
  <c r="BC312" i="23"/>
  <c r="BA312" i="23"/>
  <c r="AZ312" i="23"/>
  <c r="AY312" i="23"/>
  <c r="AX312" i="23"/>
  <c r="AW312" i="23"/>
  <c r="AV312" i="23"/>
  <c r="AU312" i="23"/>
  <c r="AT312" i="23"/>
  <c r="AS312" i="23"/>
  <c r="AR312" i="23"/>
  <c r="AP312" i="23"/>
  <c r="AO312" i="23"/>
  <c r="AN312" i="23"/>
  <c r="AM312" i="23"/>
  <c r="AL312" i="23"/>
  <c r="AK312" i="23"/>
  <c r="AJ312" i="23"/>
  <c r="AI312" i="23"/>
  <c r="AH312" i="23"/>
  <c r="AG312" i="23"/>
  <c r="AF312" i="23"/>
  <c r="AD312" i="23"/>
  <c r="AC312" i="23"/>
  <c r="AB312" i="23"/>
  <c r="AA312" i="23"/>
  <c r="Y312" i="23"/>
  <c r="X312" i="23"/>
  <c r="W312" i="23"/>
  <c r="V312" i="23"/>
  <c r="T312" i="23"/>
  <c r="S312" i="23"/>
  <c r="R312" i="23"/>
  <c r="Q312" i="23"/>
  <c r="P312" i="23"/>
  <c r="O312" i="23"/>
  <c r="N312" i="23"/>
  <c r="L312" i="23"/>
  <c r="K312" i="23"/>
  <c r="J312" i="23"/>
  <c r="I312" i="23"/>
  <c r="H312" i="23"/>
  <c r="G312" i="23"/>
  <c r="F312" i="23"/>
  <c r="E312" i="23"/>
  <c r="D312" i="23"/>
  <c r="CC311" i="23"/>
  <c r="CB311" i="23"/>
  <c r="CA311" i="23"/>
  <c r="BZ311" i="23"/>
  <c r="BY311" i="23"/>
  <c r="BW311" i="23"/>
  <c r="BV311" i="23"/>
  <c r="BU311" i="23"/>
  <c r="BT311" i="23"/>
  <c r="BS311" i="23"/>
  <c r="BR311" i="23"/>
  <c r="BQ311" i="23"/>
  <c r="BP311" i="23"/>
  <c r="BO311" i="23"/>
  <c r="BN311" i="23"/>
  <c r="BM311" i="23"/>
  <c r="BL311" i="23"/>
  <c r="BK311" i="23"/>
  <c r="BJ311" i="23"/>
  <c r="BI311" i="23"/>
  <c r="BH311" i="23"/>
  <c r="BG311" i="23"/>
  <c r="BF311" i="23"/>
  <c r="BE311" i="23"/>
  <c r="BD311" i="23"/>
  <c r="BC311" i="23"/>
  <c r="BA311" i="23"/>
  <c r="AZ311" i="23"/>
  <c r="AY311" i="23"/>
  <c r="AX311" i="23"/>
  <c r="AW311" i="23"/>
  <c r="AV311" i="23"/>
  <c r="AU311" i="23"/>
  <c r="AT311" i="23"/>
  <c r="AS311" i="23"/>
  <c r="AR311" i="23"/>
  <c r="AP311" i="23"/>
  <c r="AO311" i="23"/>
  <c r="AN311" i="23"/>
  <c r="AM311" i="23"/>
  <c r="AL311" i="23"/>
  <c r="AK311" i="23"/>
  <c r="AJ311" i="23"/>
  <c r="AI311" i="23"/>
  <c r="AH311" i="23"/>
  <c r="AG311" i="23"/>
  <c r="AF311" i="23"/>
  <c r="AD311" i="23"/>
  <c r="AC311" i="23"/>
  <c r="AB311" i="23"/>
  <c r="AA311" i="23"/>
  <c r="Y311" i="23"/>
  <c r="X311" i="23"/>
  <c r="W311" i="23"/>
  <c r="V311" i="23"/>
  <c r="T311" i="23"/>
  <c r="S311" i="23"/>
  <c r="R311" i="23"/>
  <c r="Q311" i="23"/>
  <c r="P311" i="23"/>
  <c r="O311" i="23"/>
  <c r="N311" i="23"/>
  <c r="L311" i="23"/>
  <c r="K311" i="23"/>
  <c r="J311" i="23"/>
  <c r="I311" i="23"/>
  <c r="H311" i="23"/>
  <c r="G311" i="23"/>
  <c r="F311" i="23"/>
  <c r="E311" i="23"/>
  <c r="D311" i="23"/>
  <c r="CC310" i="23"/>
  <c r="CB310" i="23"/>
  <c r="CA310" i="23"/>
  <c r="BZ310" i="23"/>
  <c r="BY310" i="23"/>
  <c r="BW310" i="23"/>
  <c r="BV310" i="23"/>
  <c r="BU310" i="23"/>
  <c r="BT310" i="23"/>
  <c r="BS310" i="23"/>
  <c r="BR310" i="23"/>
  <c r="BQ310" i="23"/>
  <c r="BP310" i="23"/>
  <c r="BO310" i="23"/>
  <c r="BN310" i="23"/>
  <c r="BM310" i="23"/>
  <c r="BL310" i="23"/>
  <c r="BK310" i="23"/>
  <c r="BJ310" i="23"/>
  <c r="BI310" i="23"/>
  <c r="BH310" i="23"/>
  <c r="BG310" i="23"/>
  <c r="BF310" i="23"/>
  <c r="BE310" i="23"/>
  <c r="BD310" i="23"/>
  <c r="BC310" i="23"/>
  <c r="BA310" i="23"/>
  <c r="AZ310" i="23"/>
  <c r="AY310" i="23"/>
  <c r="AX310" i="23"/>
  <c r="AW310" i="23"/>
  <c r="AV310" i="23"/>
  <c r="AU310" i="23"/>
  <c r="AT310" i="23"/>
  <c r="AS310" i="23"/>
  <c r="AR310" i="23"/>
  <c r="AP310" i="23"/>
  <c r="AO310" i="23"/>
  <c r="AN310" i="23"/>
  <c r="AM310" i="23"/>
  <c r="AL310" i="23"/>
  <c r="AK310" i="23"/>
  <c r="AJ310" i="23"/>
  <c r="AI310" i="23"/>
  <c r="AH310" i="23"/>
  <c r="AG310" i="23"/>
  <c r="AF310" i="23"/>
  <c r="AD310" i="23"/>
  <c r="AC310" i="23"/>
  <c r="AB310" i="23"/>
  <c r="AA310" i="23"/>
  <c r="Y310" i="23"/>
  <c r="X310" i="23"/>
  <c r="W310" i="23"/>
  <c r="V310" i="23"/>
  <c r="T310" i="23"/>
  <c r="S310" i="23"/>
  <c r="R310" i="23"/>
  <c r="Q310" i="23"/>
  <c r="P310" i="23"/>
  <c r="O310" i="23"/>
  <c r="N310" i="23"/>
  <c r="L310" i="23"/>
  <c r="K310" i="23"/>
  <c r="J310" i="23"/>
  <c r="I310" i="23"/>
  <c r="H310" i="23"/>
  <c r="G310" i="23"/>
  <c r="F310" i="23"/>
  <c r="E310" i="23"/>
  <c r="D310" i="23"/>
  <c r="CC309" i="23"/>
  <c r="CB309" i="23"/>
  <c r="CA309" i="23"/>
  <c r="BZ309" i="23"/>
  <c r="BY309" i="23"/>
  <c r="BW309" i="23"/>
  <c r="BV309" i="23"/>
  <c r="BU309" i="23"/>
  <c r="BT309" i="23"/>
  <c r="BS309" i="23"/>
  <c r="BR309" i="23"/>
  <c r="BQ309" i="23"/>
  <c r="BP309" i="23"/>
  <c r="BO309" i="23"/>
  <c r="BN309" i="23"/>
  <c r="BM309" i="23"/>
  <c r="BL309" i="23"/>
  <c r="BK309" i="23"/>
  <c r="BJ309" i="23"/>
  <c r="BI309" i="23"/>
  <c r="BH309" i="23"/>
  <c r="BG309" i="23"/>
  <c r="BF309" i="23"/>
  <c r="BE309" i="23"/>
  <c r="BD309" i="23"/>
  <c r="BC309" i="23"/>
  <c r="BA309" i="23"/>
  <c r="AZ309" i="23"/>
  <c r="AY309" i="23"/>
  <c r="AX309" i="23"/>
  <c r="AW309" i="23"/>
  <c r="AV309" i="23"/>
  <c r="AU309" i="23"/>
  <c r="AT309" i="23"/>
  <c r="AS309" i="23"/>
  <c r="AR309" i="23"/>
  <c r="AP309" i="23"/>
  <c r="AO309" i="23"/>
  <c r="AN309" i="23"/>
  <c r="AM309" i="23"/>
  <c r="AL309" i="23"/>
  <c r="AK309" i="23"/>
  <c r="AJ309" i="23"/>
  <c r="AI309" i="23"/>
  <c r="AH309" i="23"/>
  <c r="AG309" i="23"/>
  <c r="AF309" i="23"/>
  <c r="AD309" i="23"/>
  <c r="AC309" i="23"/>
  <c r="AB309" i="23"/>
  <c r="AA309" i="23"/>
  <c r="Y309" i="23"/>
  <c r="X309" i="23"/>
  <c r="W309" i="23"/>
  <c r="V309" i="23"/>
  <c r="T309" i="23"/>
  <c r="S309" i="23"/>
  <c r="R309" i="23"/>
  <c r="Q309" i="23"/>
  <c r="P309" i="23"/>
  <c r="O309" i="23"/>
  <c r="N309" i="23"/>
  <c r="L309" i="23"/>
  <c r="K309" i="23"/>
  <c r="J309" i="23"/>
  <c r="I309" i="23"/>
  <c r="H309" i="23"/>
  <c r="G309" i="23"/>
  <c r="F309" i="23"/>
  <c r="E309" i="23"/>
  <c r="D309" i="23"/>
  <c r="CC308" i="23"/>
  <c r="CB308" i="23"/>
  <c r="CA308" i="23"/>
  <c r="BZ308" i="23"/>
  <c r="BY308" i="23"/>
  <c r="BW308" i="23"/>
  <c r="BV308" i="23"/>
  <c r="BU308" i="23"/>
  <c r="BT308" i="23"/>
  <c r="BS308" i="23"/>
  <c r="BR308" i="23"/>
  <c r="BQ308" i="23"/>
  <c r="BP308" i="23"/>
  <c r="BO308" i="23"/>
  <c r="BN308" i="23"/>
  <c r="BM308" i="23"/>
  <c r="BL308" i="23"/>
  <c r="BK308" i="23"/>
  <c r="BJ308" i="23"/>
  <c r="BI308" i="23"/>
  <c r="BH308" i="23"/>
  <c r="BG308" i="23"/>
  <c r="BF308" i="23"/>
  <c r="BE308" i="23"/>
  <c r="BD308" i="23"/>
  <c r="BC308" i="23"/>
  <c r="BA308" i="23"/>
  <c r="AZ308" i="23"/>
  <c r="AY308" i="23"/>
  <c r="AX308" i="23"/>
  <c r="AW308" i="23"/>
  <c r="AV308" i="23"/>
  <c r="AU308" i="23"/>
  <c r="AT308" i="23"/>
  <c r="AS308" i="23"/>
  <c r="AR308" i="23"/>
  <c r="AP308" i="23"/>
  <c r="AO308" i="23"/>
  <c r="AN308" i="23"/>
  <c r="AM308" i="23"/>
  <c r="AL308" i="23"/>
  <c r="AK308" i="23"/>
  <c r="AJ308" i="23"/>
  <c r="AI308" i="23"/>
  <c r="AH308" i="23"/>
  <c r="AG308" i="23"/>
  <c r="AF308" i="23"/>
  <c r="AD308" i="23"/>
  <c r="AC308" i="23"/>
  <c r="AB308" i="23"/>
  <c r="AA308" i="23"/>
  <c r="Y308" i="23"/>
  <c r="X308" i="23"/>
  <c r="W308" i="23"/>
  <c r="V308" i="23"/>
  <c r="T308" i="23"/>
  <c r="S308" i="23"/>
  <c r="R308" i="23"/>
  <c r="Q308" i="23"/>
  <c r="P308" i="23"/>
  <c r="O308" i="23"/>
  <c r="N308" i="23"/>
  <c r="L308" i="23"/>
  <c r="K308" i="23"/>
  <c r="J308" i="23"/>
  <c r="I308" i="23"/>
  <c r="H308" i="23"/>
  <c r="G308" i="23"/>
  <c r="F308" i="23"/>
  <c r="E308" i="23"/>
  <c r="D308" i="23"/>
  <c r="CC307" i="23"/>
  <c r="CB307" i="23"/>
  <c r="CA307" i="23"/>
  <c r="BZ307" i="23"/>
  <c r="BY307" i="23"/>
  <c r="BW307" i="23"/>
  <c r="BV307" i="23"/>
  <c r="BU307" i="23"/>
  <c r="BT307" i="23"/>
  <c r="BS307" i="23"/>
  <c r="BR307" i="23"/>
  <c r="BQ307" i="23"/>
  <c r="BP307" i="23"/>
  <c r="BO307" i="23"/>
  <c r="BN307" i="23"/>
  <c r="BM307" i="23"/>
  <c r="BL307" i="23"/>
  <c r="BK307" i="23"/>
  <c r="BJ307" i="23"/>
  <c r="BI307" i="23"/>
  <c r="BH307" i="23"/>
  <c r="BG307" i="23"/>
  <c r="BF307" i="23"/>
  <c r="BE307" i="23"/>
  <c r="BD307" i="23"/>
  <c r="BC307" i="23"/>
  <c r="BA307" i="23"/>
  <c r="AZ307" i="23"/>
  <c r="AY307" i="23"/>
  <c r="AX307" i="23"/>
  <c r="AW307" i="23"/>
  <c r="AV307" i="23"/>
  <c r="AU307" i="23"/>
  <c r="AT307" i="23"/>
  <c r="AS307" i="23"/>
  <c r="AR307" i="23"/>
  <c r="AP307" i="23"/>
  <c r="AO307" i="23"/>
  <c r="AN307" i="23"/>
  <c r="AM307" i="23"/>
  <c r="AL307" i="23"/>
  <c r="AK307" i="23"/>
  <c r="AJ307" i="23"/>
  <c r="AI307" i="23"/>
  <c r="AH307" i="23"/>
  <c r="AG307" i="23"/>
  <c r="AF307" i="23"/>
  <c r="AD307" i="23"/>
  <c r="AC307" i="23"/>
  <c r="AB307" i="23"/>
  <c r="AA307" i="23"/>
  <c r="Y307" i="23"/>
  <c r="X307" i="23"/>
  <c r="W307" i="23"/>
  <c r="V307" i="23"/>
  <c r="T307" i="23"/>
  <c r="S307" i="23"/>
  <c r="R307" i="23"/>
  <c r="Q307" i="23"/>
  <c r="P307" i="23"/>
  <c r="O307" i="23"/>
  <c r="N307" i="23"/>
  <c r="L307" i="23"/>
  <c r="K307" i="23"/>
  <c r="J307" i="23"/>
  <c r="I307" i="23"/>
  <c r="H307" i="23"/>
  <c r="G307" i="23"/>
  <c r="F307" i="23"/>
  <c r="E307" i="23"/>
  <c r="D307" i="23"/>
  <c r="CC306" i="23"/>
  <c r="CB306" i="23"/>
  <c r="CA306" i="23"/>
  <c r="BZ306" i="23"/>
  <c r="BY306" i="23"/>
  <c r="BW306" i="23"/>
  <c r="BV306" i="23"/>
  <c r="BU306" i="23"/>
  <c r="BT306" i="23"/>
  <c r="BS306" i="23"/>
  <c r="BR306" i="23"/>
  <c r="BQ306" i="23"/>
  <c r="BP306" i="23"/>
  <c r="BO306" i="23"/>
  <c r="BN306" i="23"/>
  <c r="BM306" i="23"/>
  <c r="BL306" i="23"/>
  <c r="BK306" i="23"/>
  <c r="BJ306" i="23"/>
  <c r="BI306" i="23"/>
  <c r="BH306" i="23"/>
  <c r="BG306" i="23"/>
  <c r="BF306" i="23"/>
  <c r="BE306" i="23"/>
  <c r="BD306" i="23"/>
  <c r="BC306" i="23"/>
  <c r="BA306" i="23"/>
  <c r="AZ306" i="23"/>
  <c r="AY306" i="23"/>
  <c r="AX306" i="23"/>
  <c r="AW306" i="23"/>
  <c r="AV306" i="23"/>
  <c r="AU306" i="23"/>
  <c r="AT306" i="23"/>
  <c r="AS306" i="23"/>
  <c r="AR306" i="23"/>
  <c r="AP306" i="23"/>
  <c r="AO306" i="23"/>
  <c r="AN306" i="23"/>
  <c r="AM306" i="23"/>
  <c r="AL306" i="23"/>
  <c r="AK306" i="23"/>
  <c r="AJ306" i="23"/>
  <c r="AI306" i="23"/>
  <c r="AH306" i="23"/>
  <c r="AG306" i="23"/>
  <c r="AF306" i="23"/>
  <c r="AD306" i="23"/>
  <c r="AC306" i="23"/>
  <c r="AB306" i="23"/>
  <c r="AA306" i="23"/>
  <c r="Y306" i="23"/>
  <c r="X306" i="23"/>
  <c r="W306" i="23"/>
  <c r="V306" i="23"/>
  <c r="T306" i="23"/>
  <c r="S306" i="23"/>
  <c r="R306" i="23"/>
  <c r="Q306" i="23"/>
  <c r="P306" i="23"/>
  <c r="O306" i="23"/>
  <c r="N306" i="23"/>
  <c r="L306" i="23"/>
  <c r="K306" i="23"/>
  <c r="J306" i="23"/>
  <c r="I306" i="23"/>
  <c r="H306" i="23"/>
  <c r="G306" i="23"/>
  <c r="F306" i="23"/>
  <c r="E306" i="23"/>
  <c r="D306" i="23"/>
  <c r="CC305" i="23"/>
  <c r="CB305" i="23"/>
  <c r="CA305" i="23"/>
  <c r="BZ305" i="23"/>
  <c r="BY305" i="23"/>
  <c r="BW305" i="23"/>
  <c r="BV305" i="23"/>
  <c r="BU305" i="23"/>
  <c r="BT305" i="23"/>
  <c r="BS305" i="23"/>
  <c r="BR305" i="23"/>
  <c r="BQ305" i="23"/>
  <c r="BP305" i="23"/>
  <c r="BO305" i="23"/>
  <c r="BN305" i="23"/>
  <c r="BM305" i="23"/>
  <c r="BL305" i="23"/>
  <c r="BK305" i="23"/>
  <c r="BJ305" i="23"/>
  <c r="BI305" i="23"/>
  <c r="BH305" i="23"/>
  <c r="BG305" i="23"/>
  <c r="BF305" i="23"/>
  <c r="BE305" i="23"/>
  <c r="BD305" i="23"/>
  <c r="BC305" i="23"/>
  <c r="BA305" i="23"/>
  <c r="AZ305" i="23"/>
  <c r="AY305" i="23"/>
  <c r="AX305" i="23"/>
  <c r="AW305" i="23"/>
  <c r="AV305" i="23"/>
  <c r="AU305" i="23"/>
  <c r="AT305" i="23"/>
  <c r="AS305" i="23"/>
  <c r="AR305" i="23"/>
  <c r="AP305" i="23"/>
  <c r="AO305" i="23"/>
  <c r="AN305" i="23"/>
  <c r="AM305" i="23"/>
  <c r="AL305" i="23"/>
  <c r="AK305" i="23"/>
  <c r="AJ305" i="23"/>
  <c r="AI305" i="23"/>
  <c r="AH305" i="23"/>
  <c r="AG305" i="23"/>
  <c r="AF305" i="23"/>
  <c r="AD305" i="23"/>
  <c r="AC305" i="23"/>
  <c r="AB305" i="23"/>
  <c r="AA305" i="23"/>
  <c r="Y305" i="23"/>
  <c r="X305" i="23"/>
  <c r="W305" i="23"/>
  <c r="V305" i="23"/>
  <c r="T305" i="23"/>
  <c r="S305" i="23"/>
  <c r="R305" i="23"/>
  <c r="Q305" i="23"/>
  <c r="P305" i="23"/>
  <c r="O305" i="23"/>
  <c r="N305" i="23"/>
  <c r="L305" i="23"/>
  <c r="K305" i="23"/>
  <c r="J305" i="23"/>
  <c r="I305" i="23"/>
  <c r="H305" i="23"/>
  <c r="G305" i="23"/>
  <c r="F305" i="23"/>
  <c r="E305" i="23"/>
  <c r="D305" i="23"/>
  <c r="CC304" i="23"/>
  <c r="CB304" i="23"/>
  <c r="CA304" i="23"/>
  <c r="BZ304" i="23"/>
  <c r="BY304" i="23"/>
  <c r="BW304" i="23"/>
  <c r="BV304" i="23"/>
  <c r="BU304" i="23"/>
  <c r="BT304" i="23"/>
  <c r="BS304" i="23"/>
  <c r="BR304" i="23"/>
  <c r="BQ304" i="23"/>
  <c r="BP304" i="23"/>
  <c r="BO304" i="23"/>
  <c r="BN304" i="23"/>
  <c r="BM304" i="23"/>
  <c r="BL304" i="23"/>
  <c r="BK304" i="23"/>
  <c r="BJ304" i="23"/>
  <c r="BI304" i="23"/>
  <c r="BH304" i="23"/>
  <c r="BG304" i="23"/>
  <c r="BF304" i="23"/>
  <c r="BE304" i="23"/>
  <c r="BD304" i="23"/>
  <c r="BC304" i="23"/>
  <c r="BA304" i="23"/>
  <c r="AZ304" i="23"/>
  <c r="AY304" i="23"/>
  <c r="AX304" i="23"/>
  <c r="AW304" i="23"/>
  <c r="AV304" i="23"/>
  <c r="AU304" i="23"/>
  <c r="AT304" i="23"/>
  <c r="AS304" i="23"/>
  <c r="AR304" i="23"/>
  <c r="AP304" i="23"/>
  <c r="AO304" i="23"/>
  <c r="AN304" i="23"/>
  <c r="AM304" i="23"/>
  <c r="AL304" i="23"/>
  <c r="AK304" i="23"/>
  <c r="AJ304" i="23"/>
  <c r="AI304" i="23"/>
  <c r="AH304" i="23"/>
  <c r="AG304" i="23"/>
  <c r="AF304" i="23"/>
  <c r="AD304" i="23"/>
  <c r="AC304" i="23"/>
  <c r="AB304" i="23"/>
  <c r="AA304" i="23"/>
  <c r="Y304" i="23"/>
  <c r="X304" i="23"/>
  <c r="W304" i="23"/>
  <c r="V304" i="23"/>
  <c r="T304" i="23"/>
  <c r="S304" i="23"/>
  <c r="R304" i="23"/>
  <c r="Q304" i="23"/>
  <c r="P304" i="23"/>
  <c r="O304" i="23"/>
  <c r="N304" i="23"/>
  <c r="L304" i="23"/>
  <c r="K304" i="23"/>
  <c r="J304" i="23"/>
  <c r="I304" i="23"/>
  <c r="H304" i="23"/>
  <c r="G304" i="23"/>
  <c r="F304" i="23"/>
  <c r="E304" i="23"/>
  <c r="D304" i="23"/>
  <c r="CC303" i="23"/>
  <c r="CB303" i="23"/>
  <c r="CA303" i="23"/>
  <c r="BZ303" i="23"/>
  <c r="BY303" i="23"/>
  <c r="BW303" i="23"/>
  <c r="BV303" i="23"/>
  <c r="BU303" i="23"/>
  <c r="BT303" i="23"/>
  <c r="BS303" i="23"/>
  <c r="BR303" i="23"/>
  <c r="BQ303" i="23"/>
  <c r="BP303" i="23"/>
  <c r="BO303" i="23"/>
  <c r="BN303" i="23"/>
  <c r="BM303" i="23"/>
  <c r="BL303" i="23"/>
  <c r="BK303" i="23"/>
  <c r="BJ303" i="23"/>
  <c r="BI303" i="23"/>
  <c r="BH303" i="23"/>
  <c r="BG303" i="23"/>
  <c r="BF303" i="23"/>
  <c r="BE303" i="23"/>
  <c r="BD303" i="23"/>
  <c r="BC303" i="23"/>
  <c r="BA303" i="23"/>
  <c r="AZ303" i="23"/>
  <c r="AY303" i="23"/>
  <c r="AX303" i="23"/>
  <c r="AW303" i="23"/>
  <c r="AV303" i="23"/>
  <c r="AU303" i="23"/>
  <c r="AT303" i="23"/>
  <c r="AS303" i="23"/>
  <c r="AR303" i="23"/>
  <c r="AP303" i="23"/>
  <c r="AO303" i="23"/>
  <c r="AN303" i="23"/>
  <c r="AM303" i="23"/>
  <c r="AL303" i="23"/>
  <c r="AK303" i="23"/>
  <c r="AJ303" i="23"/>
  <c r="AI303" i="23"/>
  <c r="AH303" i="23"/>
  <c r="AG303" i="23"/>
  <c r="AF303" i="23"/>
  <c r="AD303" i="23"/>
  <c r="AC303" i="23"/>
  <c r="AB303" i="23"/>
  <c r="AA303" i="23"/>
  <c r="Y303" i="23"/>
  <c r="X303" i="23"/>
  <c r="W303" i="23"/>
  <c r="V303" i="23"/>
  <c r="T303" i="23"/>
  <c r="S303" i="23"/>
  <c r="R303" i="23"/>
  <c r="Q303" i="23"/>
  <c r="P303" i="23"/>
  <c r="O303" i="23"/>
  <c r="N303" i="23"/>
  <c r="L303" i="23"/>
  <c r="K303" i="23"/>
  <c r="J303" i="23"/>
  <c r="I303" i="23"/>
  <c r="H303" i="23"/>
  <c r="G303" i="23"/>
  <c r="F303" i="23"/>
  <c r="E303" i="23"/>
  <c r="D303" i="23"/>
  <c r="CC302" i="23"/>
  <c r="CB302" i="23"/>
  <c r="CA302" i="23"/>
  <c r="BZ302" i="23"/>
  <c r="BY302" i="23"/>
  <c r="BW302" i="23"/>
  <c r="BV302" i="23"/>
  <c r="BU302" i="23"/>
  <c r="BT302" i="23"/>
  <c r="BS302" i="23"/>
  <c r="BR302" i="23"/>
  <c r="BQ302" i="23"/>
  <c r="BP302" i="23"/>
  <c r="BO302" i="23"/>
  <c r="BN302" i="23"/>
  <c r="BM302" i="23"/>
  <c r="BL302" i="23"/>
  <c r="BK302" i="23"/>
  <c r="BJ302" i="23"/>
  <c r="BI302" i="23"/>
  <c r="BH302" i="23"/>
  <c r="BG302" i="23"/>
  <c r="BF302" i="23"/>
  <c r="BE302" i="23"/>
  <c r="BD302" i="23"/>
  <c r="BC302" i="23"/>
  <c r="BA302" i="23"/>
  <c r="AZ302" i="23"/>
  <c r="AY302" i="23"/>
  <c r="AX302" i="23"/>
  <c r="AW302" i="23"/>
  <c r="AV302" i="23"/>
  <c r="AU302" i="23"/>
  <c r="AT302" i="23"/>
  <c r="AS302" i="23"/>
  <c r="AR302" i="23"/>
  <c r="AP302" i="23"/>
  <c r="AO302" i="23"/>
  <c r="AN302" i="23"/>
  <c r="AM302" i="23"/>
  <c r="AL302" i="23"/>
  <c r="AK302" i="23"/>
  <c r="AJ302" i="23"/>
  <c r="AI302" i="23"/>
  <c r="AH302" i="23"/>
  <c r="AG302" i="23"/>
  <c r="AF302" i="23"/>
  <c r="AD302" i="23"/>
  <c r="AC302" i="23"/>
  <c r="AB302" i="23"/>
  <c r="AA302" i="23"/>
  <c r="Y302" i="23"/>
  <c r="X302" i="23"/>
  <c r="W302" i="23"/>
  <c r="V302" i="23"/>
  <c r="T302" i="23"/>
  <c r="S302" i="23"/>
  <c r="R302" i="23"/>
  <c r="Q302" i="23"/>
  <c r="P302" i="23"/>
  <c r="O302" i="23"/>
  <c r="N302" i="23"/>
  <c r="L302" i="23"/>
  <c r="K302" i="23"/>
  <c r="J302" i="23"/>
  <c r="I302" i="23"/>
  <c r="H302" i="23"/>
  <c r="G302" i="23"/>
  <c r="F302" i="23"/>
  <c r="E302" i="23"/>
  <c r="D302" i="23"/>
  <c r="CC301" i="23"/>
  <c r="CB301" i="23"/>
  <c r="CA301" i="23"/>
  <c r="BZ301" i="23"/>
  <c r="BY301" i="23"/>
  <c r="BW301" i="23"/>
  <c r="BV301" i="23"/>
  <c r="BU301" i="23"/>
  <c r="BT301" i="23"/>
  <c r="BS301" i="23"/>
  <c r="BR301" i="23"/>
  <c r="BQ301" i="23"/>
  <c r="BP301" i="23"/>
  <c r="BO301" i="23"/>
  <c r="BN301" i="23"/>
  <c r="BM301" i="23"/>
  <c r="BL301" i="23"/>
  <c r="BK301" i="23"/>
  <c r="BJ301" i="23"/>
  <c r="BI301" i="23"/>
  <c r="BH301" i="23"/>
  <c r="BG301" i="23"/>
  <c r="BF301" i="23"/>
  <c r="BE301" i="23"/>
  <c r="BD301" i="23"/>
  <c r="BC301" i="23"/>
  <c r="BA301" i="23"/>
  <c r="AZ301" i="23"/>
  <c r="AY301" i="23"/>
  <c r="AX301" i="23"/>
  <c r="AW301" i="23"/>
  <c r="AV301" i="23"/>
  <c r="AU301" i="23"/>
  <c r="AT301" i="23"/>
  <c r="AS301" i="23"/>
  <c r="AR301" i="23"/>
  <c r="AP301" i="23"/>
  <c r="AO301" i="23"/>
  <c r="AN301" i="23"/>
  <c r="AM301" i="23"/>
  <c r="AL301" i="23"/>
  <c r="AK301" i="23"/>
  <c r="AJ301" i="23"/>
  <c r="AI301" i="23"/>
  <c r="AH301" i="23"/>
  <c r="AG301" i="23"/>
  <c r="AF301" i="23"/>
  <c r="AD301" i="23"/>
  <c r="AC301" i="23"/>
  <c r="AB301" i="23"/>
  <c r="AA301" i="23"/>
  <c r="Y301" i="23"/>
  <c r="X301" i="23"/>
  <c r="W301" i="23"/>
  <c r="V301" i="23"/>
  <c r="T301" i="23"/>
  <c r="S301" i="23"/>
  <c r="R301" i="23"/>
  <c r="Q301" i="23"/>
  <c r="P301" i="23"/>
  <c r="O301" i="23"/>
  <c r="N301" i="23"/>
  <c r="L301" i="23"/>
  <c r="K301" i="23"/>
  <c r="J301" i="23"/>
  <c r="I301" i="23"/>
  <c r="H301" i="23"/>
  <c r="G301" i="23"/>
  <c r="F301" i="23"/>
  <c r="E301" i="23"/>
  <c r="D301" i="23"/>
  <c r="CC300" i="23"/>
  <c r="CB300" i="23"/>
  <c r="CA300" i="23"/>
  <c r="BZ300" i="23"/>
  <c r="BY300" i="23"/>
  <c r="BW300" i="23"/>
  <c r="BV300" i="23"/>
  <c r="BU300" i="23"/>
  <c r="BT300" i="23"/>
  <c r="BS300" i="23"/>
  <c r="BR300" i="23"/>
  <c r="BQ300" i="23"/>
  <c r="BP300" i="23"/>
  <c r="BO300" i="23"/>
  <c r="BN300" i="23"/>
  <c r="BM300" i="23"/>
  <c r="BL300" i="23"/>
  <c r="BK300" i="23"/>
  <c r="BJ300" i="23"/>
  <c r="BI300" i="23"/>
  <c r="BH300" i="23"/>
  <c r="BG300" i="23"/>
  <c r="BF300" i="23"/>
  <c r="BE300" i="23"/>
  <c r="BD300" i="23"/>
  <c r="BC300" i="23"/>
  <c r="BA300" i="23"/>
  <c r="AZ300" i="23"/>
  <c r="AY300" i="23"/>
  <c r="AX300" i="23"/>
  <c r="AW300" i="23"/>
  <c r="AV300" i="23"/>
  <c r="AU300" i="23"/>
  <c r="AT300" i="23"/>
  <c r="AS300" i="23"/>
  <c r="AR300" i="23"/>
  <c r="AP300" i="23"/>
  <c r="AO300" i="23"/>
  <c r="AN300" i="23"/>
  <c r="AM300" i="23"/>
  <c r="AL300" i="23"/>
  <c r="AK300" i="23"/>
  <c r="AJ300" i="23"/>
  <c r="AI300" i="23"/>
  <c r="AH300" i="23"/>
  <c r="AG300" i="23"/>
  <c r="AF300" i="23"/>
  <c r="AD300" i="23"/>
  <c r="AC300" i="23"/>
  <c r="AB300" i="23"/>
  <c r="AA300" i="23"/>
  <c r="Y300" i="23"/>
  <c r="X300" i="23"/>
  <c r="W300" i="23"/>
  <c r="V300" i="23"/>
  <c r="T300" i="23"/>
  <c r="S300" i="23"/>
  <c r="R300" i="23"/>
  <c r="Q300" i="23"/>
  <c r="P300" i="23"/>
  <c r="O300" i="23"/>
  <c r="N300" i="23"/>
  <c r="L300" i="23"/>
  <c r="K300" i="23"/>
  <c r="J300" i="23"/>
  <c r="I300" i="23"/>
  <c r="H300" i="23"/>
  <c r="G300" i="23"/>
  <c r="F300" i="23"/>
  <c r="E300" i="23"/>
  <c r="D300" i="23"/>
  <c r="CC299" i="23"/>
  <c r="CB299" i="23"/>
  <c r="CA299" i="23"/>
  <c r="BZ299" i="23"/>
  <c r="BY299" i="23"/>
  <c r="BW299" i="23"/>
  <c r="BV299" i="23"/>
  <c r="BU299" i="23"/>
  <c r="BT299" i="23"/>
  <c r="BS299" i="23"/>
  <c r="BR299" i="23"/>
  <c r="BQ299" i="23"/>
  <c r="BP299" i="23"/>
  <c r="BO299" i="23"/>
  <c r="BN299" i="23"/>
  <c r="BM299" i="23"/>
  <c r="BL299" i="23"/>
  <c r="BK299" i="23"/>
  <c r="BJ299" i="23"/>
  <c r="BI299" i="23"/>
  <c r="BH299" i="23"/>
  <c r="BG299" i="23"/>
  <c r="BF299" i="23"/>
  <c r="BE299" i="23"/>
  <c r="BD299" i="23"/>
  <c r="BC299" i="23"/>
  <c r="BA299" i="23"/>
  <c r="AZ299" i="23"/>
  <c r="AY299" i="23"/>
  <c r="AX299" i="23"/>
  <c r="AW299" i="23"/>
  <c r="AV299" i="23"/>
  <c r="AU299" i="23"/>
  <c r="AT299" i="23"/>
  <c r="AS299" i="23"/>
  <c r="AR299" i="23"/>
  <c r="AP299" i="23"/>
  <c r="AO299" i="23"/>
  <c r="AN299" i="23"/>
  <c r="AM299" i="23"/>
  <c r="AL299" i="23"/>
  <c r="AK299" i="23"/>
  <c r="AJ299" i="23"/>
  <c r="AI299" i="23"/>
  <c r="AH299" i="23"/>
  <c r="AG299" i="23"/>
  <c r="AF299" i="23"/>
  <c r="AD299" i="23"/>
  <c r="AC299" i="23"/>
  <c r="AB299" i="23"/>
  <c r="AA299" i="23"/>
  <c r="Y299" i="23"/>
  <c r="X299" i="23"/>
  <c r="W299" i="23"/>
  <c r="V299" i="23"/>
  <c r="T299" i="23"/>
  <c r="S299" i="23"/>
  <c r="R299" i="23"/>
  <c r="Q299" i="23"/>
  <c r="P299" i="23"/>
  <c r="O299" i="23"/>
  <c r="N299" i="23"/>
  <c r="L299" i="23"/>
  <c r="K299" i="23"/>
  <c r="J299" i="23"/>
  <c r="I299" i="23"/>
  <c r="H299" i="23"/>
  <c r="G299" i="23"/>
  <c r="F299" i="23"/>
  <c r="E299" i="23"/>
  <c r="D299" i="23"/>
  <c r="CC298" i="23"/>
  <c r="CB298" i="23"/>
  <c r="CA298" i="23"/>
  <c r="BZ298" i="23"/>
  <c r="BY298" i="23"/>
  <c r="BW298" i="23"/>
  <c r="BV298" i="23"/>
  <c r="BU298" i="23"/>
  <c r="BT298" i="23"/>
  <c r="BS298" i="23"/>
  <c r="BR298" i="23"/>
  <c r="BQ298" i="23"/>
  <c r="BP298" i="23"/>
  <c r="BO298" i="23"/>
  <c r="BN298" i="23"/>
  <c r="BM298" i="23"/>
  <c r="BL298" i="23"/>
  <c r="BK298" i="23"/>
  <c r="BJ298" i="23"/>
  <c r="BI298" i="23"/>
  <c r="BH298" i="23"/>
  <c r="BG298" i="23"/>
  <c r="BF298" i="23"/>
  <c r="BE298" i="23"/>
  <c r="BD298" i="23"/>
  <c r="BC298" i="23"/>
  <c r="BA298" i="23"/>
  <c r="AZ298" i="23"/>
  <c r="AY298" i="23"/>
  <c r="AX298" i="23"/>
  <c r="AW298" i="23"/>
  <c r="AV298" i="23"/>
  <c r="AU298" i="23"/>
  <c r="AT298" i="23"/>
  <c r="AS298" i="23"/>
  <c r="AR298" i="23"/>
  <c r="AP298" i="23"/>
  <c r="AO298" i="23"/>
  <c r="AN298" i="23"/>
  <c r="AM298" i="23"/>
  <c r="AL298" i="23"/>
  <c r="AK298" i="23"/>
  <c r="AJ298" i="23"/>
  <c r="AI298" i="23"/>
  <c r="AH298" i="23"/>
  <c r="AG298" i="23"/>
  <c r="AF298" i="23"/>
  <c r="AD298" i="23"/>
  <c r="AC298" i="23"/>
  <c r="AB298" i="23"/>
  <c r="AA298" i="23"/>
  <c r="Y298" i="23"/>
  <c r="X298" i="23"/>
  <c r="W298" i="23"/>
  <c r="V298" i="23"/>
  <c r="T298" i="23"/>
  <c r="S298" i="23"/>
  <c r="R298" i="23"/>
  <c r="Q298" i="23"/>
  <c r="P298" i="23"/>
  <c r="O298" i="23"/>
  <c r="N298" i="23"/>
  <c r="L298" i="23"/>
  <c r="K298" i="23"/>
  <c r="J298" i="23"/>
  <c r="I298" i="23"/>
  <c r="H298" i="23"/>
  <c r="G298" i="23"/>
  <c r="F298" i="23"/>
  <c r="E298" i="23"/>
  <c r="D298" i="23"/>
  <c r="CC297" i="23"/>
  <c r="CB297" i="23"/>
  <c r="CA297" i="23"/>
  <c r="BZ297" i="23"/>
  <c r="BY297" i="23"/>
  <c r="BW297" i="23"/>
  <c r="BV297" i="23"/>
  <c r="BU297" i="23"/>
  <c r="BT297" i="23"/>
  <c r="BS297" i="23"/>
  <c r="BR297" i="23"/>
  <c r="BQ297" i="23"/>
  <c r="BP297" i="23"/>
  <c r="BO297" i="23"/>
  <c r="BN297" i="23"/>
  <c r="BM297" i="23"/>
  <c r="BL297" i="23"/>
  <c r="BK297" i="23"/>
  <c r="BJ297" i="23"/>
  <c r="BI297" i="23"/>
  <c r="BH297" i="23"/>
  <c r="BG297" i="23"/>
  <c r="BF297" i="23"/>
  <c r="BE297" i="23"/>
  <c r="BD297" i="23"/>
  <c r="BC297" i="23"/>
  <c r="BA297" i="23"/>
  <c r="AZ297" i="23"/>
  <c r="AY297" i="23"/>
  <c r="AX297" i="23"/>
  <c r="AW297" i="23"/>
  <c r="AV297" i="23"/>
  <c r="AU297" i="23"/>
  <c r="AT297" i="23"/>
  <c r="AS297" i="23"/>
  <c r="AR297" i="23"/>
  <c r="AP297" i="23"/>
  <c r="AO297" i="23"/>
  <c r="AN297" i="23"/>
  <c r="AM297" i="23"/>
  <c r="AL297" i="23"/>
  <c r="AK297" i="23"/>
  <c r="AJ297" i="23"/>
  <c r="AI297" i="23"/>
  <c r="AH297" i="23"/>
  <c r="AG297" i="23"/>
  <c r="AF297" i="23"/>
  <c r="AD297" i="23"/>
  <c r="AC297" i="23"/>
  <c r="AB297" i="23"/>
  <c r="AA297" i="23"/>
  <c r="Y297" i="23"/>
  <c r="X297" i="23"/>
  <c r="W297" i="23"/>
  <c r="V297" i="23"/>
  <c r="T297" i="23"/>
  <c r="S297" i="23"/>
  <c r="R297" i="23"/>
  <c r="Q297" i="23"/>
  <c r="P297" i="23"/>
  <c r="O297" i="23"/>
  <c r="N297" i="23"/>
  <c r="L297" i="23"/>
  <c r="K297" i="23"/>
  <c r="J297" i="23"/>
  <c r="I297" i="23"/>
  <c r="H297" i="23"/>
  <c r="G297" i="23"/>
  <c r="F297" i="23"/>
  <c r="E297" i="23"/>
  <c r="D297" i="23"/>
  <c r="CC296" i="23"/>
  <c r="CB296" i="23"/>
  <c r="CA296" i="23"/>
  <c r="BZ296" i="23"/>
  <c r="BY296" i="23"/>
  <c r="BW296" i="23"/>
  <c r="BV296" i="23"/>
  <c r="BU296" i="23"/>
  <c r="BT296" i="23"/>
  <c r="BS296" i="23"/>
  <c r="BR296" i="23"/>
  <c r="BQ296" i="23"/>
  <c r="BP296" i="23"/>
  <c r="BO296" i="23"/>
  <c r="BN296" i="23"/>
  <c r="BM296" i="23"/>
  <c r="BL296" i="23"/>
  <c r="BK296" i="23"/>
  <c r="BJ296" i="23"/>
  <c r="BI296" i="23"/>
  <c r="BH296" i="23"/>
  <c r="BG296" i="23"/>
  <c r="BF296" i="23"/>
  <c r="BE296" i="23"/>
  <c r="BD296" i="23"/>
  <c r="BC296" i="23"/>
  <c r="BA296" i="23"/>
  <c r="AZ296" i="23"/>
  <c r="AY296" i="23"/>
  <c r="AX296" i="23"/>
  <c r="AW296" i="23"/>
  <c r="AV296" i="23"/>
  <c r="AU296" i="23"/>
  <c r="AT296" i="23"/>
  <c r="AS296" i="23"/>
  <c r="AR296" i="23"/>
  <c r="AP296" i="23"/>
  <c r="AO296" i="23"/>
  <c r="AN296" i="23"/>
  <c r="AM296" i="23"/>
  <c r="AL296" i="23"/>
  <c r="AK296" i="23"/>
  <c r="AJ296" i="23"/>
  <c r="AI296" i="23"/>
  <c r="AH296" i="23"/>
  <c r="AG296" i="23"/>
  <c r="AF296" i="23"/>
  <c r="AD296" i="23"/>
  <c r="AC296" i="23"/>
  <c r="AB296" i="23"/>
  <c r="AA296" i="23"/>
  <c r="Y296" i="23"/>
  <c r="X296" i="23"/>
  <c r="W296" i="23"/>
  <c r="V296" i="23"/>
  <c r="T296" i="23"/>
  <c r="S296" i="23"/>
  <c r="R296" i="23"/>
  <c r="Q296" i="23"/>
  <c r="P296" i="23"/>
  <c r="O296" i="23"/>
  <c r="N296" i="23"/>
  <c r="L296" i="23"/>
  <c r="K296" i="23"/>
  <c r="J296" i="23"/>
  <c r="I296" i="23"/>
  <c r="H296" i="23"/>
  <c r="G296" i="23"/>
  <c r="F296" i="23"/>
  <c r="E296" i="23"/>
  <c r="D296" i="23"/>
  <c r="CC295" i="23"/>
  <c r="CB295" i="23"/>
  <c r="CA295" i="23"/>
  <c r="BZ295" i="23"/>
  <c r="BY295" i="23"/>
  <c r="BW295" i="23"/>
  <c r="BV295" i="23"/>
  <c r="BU295" i="23"/>
  <c r="BT295" i="23"/>
  <c r="BS295" i="23"/>
  <c r="BR295" i="23"/>
  <c r="BQ295" i="23"/>
  <c r="BP295" i="23"/>
  <c r="BO295" i="23"/>
  <c r="BN295" i="23"/>
  <c r="BM295" i="23"/>
  <c r="BL295" i="23"/>
  <c r="BK295" i="23"/>
  <c r="BJ295" i="23"/>
  <c r="BI295" i="23"/>
  <c r="BH295" i="23"/>
  <c r="BG295" i="23"/>
  <c r="BF295" i="23"/>
  <c r="BE295" i="23"/>
  <c r="BD295" i="23"/>
  <c r="BC295" i="23"/>
  <c r="BA295" i="23"/>
  <c r="AZ295" i="23"/>
  <c r="AY295" i="23"/>
  <c r="AX295" i="23"/>
  <c r="AW295" i="23"/>
  <c r="AV295" i="23"/>
  <c r="AU295" i="23"/>
  <c r="AT295" i="23"/>
  <c r="AS295" i="23"/>
  <c r="AR295" i="23"/>
  <c r="AP295" i="23"/>
  <c r="AO295" i="23"/>
  <c r="AN295" i="23"/>
  <c r="AM295" i="23"/>
  <c r="AL295" i="23"/>
  <c r="AK295" i="23"/>
  <c r="AJ295" i="23"/>
  <c r="AI295" i="23"/>
  <c r="AH295" i="23"/>
  <c r="AG295" i="23"/>
  <c r="AF295" i="23"/>
  <c r="AD295" i="23"/>
  <c r="AC295" i="23"/>
  <c r="AB295" i="23"/>
  <c r="AA295" i="23"/>
  <c r="Y295" i="23"/>
  <c r="X295" i="23"/>
  <c r="W295" i="23"/>
  <c r="V295" i="23"/>
  <c r="T295" i="23"/>
  <c r="S295" i="23"/>
  <c r="R295" i="23"/>
  <c r="Q295" i="23"/>
  <c r="P295" i="23"/>
  <c r="O295" i="23"/>
  <c r="N295" i="23"/>
  <c r="L295" i="23"/>
  <c r="K295" i="23"/>
  <c r="J295" i="23"/>
  <c r="I295" i="23"/>
  <c r="H295" i="23"/>
  <c r="G295" i="23"/>
  <c r="F295" i="23"/>
  <c r="E295" i="23"/>
  <c r="D295" i="23"/>
  <c r="CC294" i="23"/>
  <c r="CB294" i="23"/>
  <c r="CA294" i="23"/>
  <c r="BZ294" i="23"/>
  <c r="BY294" i="23"/>
  <c r="BW294" i="23"/>
  <c r="BV294" i="23"/>
  <c r="BU294" i="23"/>
  <c r="BT294" i="23"/>
  <c r="BS294" i="23"/>
  <c r="BR294" i="23"/>
  <c r="BQ294" i="23"/>
  <c r="BP294" i="23"/>
  <c r="BO294" i="23"/>
  <c r="BN294" i="23"/>
  <c r="BM294" i="23"/>
  <c r="BL294" i="23"/>
  <c r="BK294" i="23"/>
  <c r="BJ294" i="23"/>
  <c r="BI294" i="23"/>
  <c r="BH294" i="23"/>
  <c r="BG294" i="23"/>
  <c r="BF294" i="23"/>
  <c r="BE294" i="23"/>
  <c r="BD294" i="23"/>
  <c r="BC294" i="23"/>
  <c r="BA294" i="23"/>
  <c r="AZ294" i="23"/>
  <c r="AY294" i="23"/>
  <c r="AX294" i="23"/>
  <c r="AW294" i="23"/>
  <c r="AV294" i="23"/>
  <c r="AU294" i="23"/>
  <c r="AT294" i="23"/>
  <c r="AS294" i="23"/>
  <c r="AR294" i="23"/>
  <c r="AP294" i="23"/>
  <c r="AO294" i="23"/>
  <c r="AN294" i="23"/>
  <c r="AM294" i="23"/>
  <c r="AL294" i="23"/>
  <c r="AK294" i="23"/>
  <c r="AJ294" i="23"/>
  <c r="AI294" i="23"/>
  <c r="AH294" i="23"/>
  <c r="AG294" i="23"/>
  <c r="AF294" i="23"/>
  <c r="AD294" i="23"/>
  <c r="AC294" i="23"/>
  <c r="AB294" i="23"/>
  <c r="AA294" i="23"/>
  <c r="Y294" i="23"/>
  <c r="X294" i="23"/>
  <c r="W294" i="23"/>
  <c r="V294" i="23"/>
  <c r="T294" i="23"/>
  <c r="S294" i="23"/>
  <c r="R294" i="23"/>
  <c r="Q294" i="23"/>
  <c r="P294" i="23"/>
  <c r="O294" i="23"/>
  <c r="N294" i="23"/>
  <c r="L294" i="23"/>
  <c r="K294" i="23"/>
  <c r="J294" i="23"/>
  <c r="I294" i="23"/>
  <c r="H294" i="23"/>
  <c r="G294" i="23"/>
  <c r="F294" i="23"/>
  <c r="E294" i="23"/>
  <c r="D294" i="23"/>
  <c r="CC293" i="23"/>
  <c r="CB293" i="23"/>
  <c r="CA293" i="23"/>
  <c r="BZ293" i="23"/>
  <c r="BY293" i="23"/>
  <c r="BW293" i="23"/>
  <c r="BV293" i="23"/>
  <c r="BU293" i="23"/>
  <c r="BT293" i="23"/>
  <c r="BS293" i="23"/>
  <c r="BR293" i="23"/>
  <c r="BQ293" i="23"/>
  <c r="BP293" i="23"/>
  <c r="BO293" i="23"/>
  <c r="BN293" i="23"/>
  <c r="BM293" i="23"/>
  <c r="BL293" i="23"/>
  <c r="BK293" i="23"/>
  <c r="BJ293" i="23"/>
  <c r="BI293" i="23"/>
  <c r="BH293" i="23"/>
  <c r="BG293" i="23"/>
  <c r="BF293" i="23"/>
  <c r="BE293" i="23"/>
  <c r="BD293" i="23"/>
  <c r="BC293" i="23"/>
  <c r="BA293" i="23"/>
  <c r="AZ293" i="23"/>
  <c r="AY293" i="23"/>
  <c r="AX293" i="23"/>
  <c r="AW293" i="23"/>
  <c r="AV293" i="23"/>
  <c r="AU293" i="23"/>
  <c r="AT293" i="23"/>
  <c r="AS293" i="23"/>
  <c r="AR293" i="23"/>
  <c r="AP293" i="23"/>
  <c r="AO293" i="23"/>
  <c r="AN293" i="23"/>
  <c r="AM293" i="23"/>
  <c r="AL293" i="23"/>
  <c r="AK293" i="23"/>
  <c r="AJ293" i="23"/>
  <c r="AI293" i="23"/>
  <c r="AH293" i="23"/>
  <c r="AG293" i="23"/>
  <c r="AF293" i="23"/>
  <c r="AD293" i="23"/>
  <c r="AC293" i="23"/>
  <c r="AB293" i="23"/>
  <c r="AA293" i="23"/>
  <c r="Y293" i="23"/>
  <c r="X293" i="23"/>
  <c r="W293" i="23"/>
  <c r="V293" i="23"/>
  <c r="T293" i="23"/>
  <c r="S293" i="23"/>
  <c r="R293" i="23"/>
  <c r="Q293" i="23"/>
  <c r="P293" i="23"/>
  <c r="O293" i="23"/>
  <c r="N293" i="23"/>
  <c r="L293" i="23"/>
  <c r="K293" i="23"/>
  <c r="J293" i="23"/>
  <c r="I293" i="23"/>
  <c r="H293" i="23"/>
  <c r="G293" i="23"/>
  <c r="F293" i="23"/>
  <c r="E293" i="23"/>
  <c r="D293" i="23"/>
  <c r="CC292" i="23"/>
  <c r="CB292" i="23"/>
  <c r="CA292" i="23"/>
  <c r="BZ292" i="23"/>
  <c r="BY292" i="23"/>
  <c r="BW292" i="23"/>
  <c r="BV292" i="23"/>
  <c r="BU292" i="23"/>
  <c r="BT292" i="23"/>
  <c r="BS292" i="23"/>
  <c r="BR292" i="23"/>
  <c r="BQ292" i="23"/>
  <c r="BP292" i="23"/>
  <c r="BO292" i="23"/>
  <c r="BN292" i="23"/>
  <c r="BM292" i="23"/>
  <c r="BL292" i="23"/>
  <c r="BK292" i="23"/>
  <c r="BJ292" i="23"/>
  <c r="BI292" i="23"/>
  <c r="BH292" i="23"/>
  <c r="BG292" i="23"/>
  <c r="BF292" i="23"/>
  <c r="BE292" i="23"/>
  <c r="BD292" i="23"/>
  <c r="BC292" i="23"/>
  <c r="BA292" i="23"/>
  <c r="AZ292" i="23"/>
  <c r="AY292" i="23"/>
  <c r="AX292" i="23"/>
  <c r="AW292" i="23"/>
  <c r="AV292" i="23"/>
  <c r="AU292" i="23"/>
  <c r="AT292" i="23"/>
  <c r="AS292" i="23"/>
  <c r="AR292" i="23"/>
  <c r="AP292" i="23"/>
  <c r="AO292" i="23"/>
  <c r="AN292" i="23"/>
  <c r="AM292" i="23"/>
  <c r="AL292" i="23"/>
  <c r="AK292" i="23"/>
  <c r="AJ292" i="23"/>
  <c r="AI292" i="23"/>
  <c r="AH292" i="23"/>
  <c r="AG292" i="23"/>
  <c r="AF292" i="23"/>
  <c r="AD292" i="23"/>
  <c r="AC292" i="23"/>
  <c r="AB292" i="23"/>
  <c r="AA292" i="23"/>
  <c r="Y292" i="23"/>
  <c r="X292" i="23"/>
  <c r="W292" i="23"/>
  <c r="V292" i="23"/>
  <c r="T292" i="23"/>
  <c r="S292" i="23"/>
  <c r="R292" i="23"/>
  <c r="Q292" i="23"/>
  <c r="P292" i="23"/>
  <c r="O292" i="23"/>
  <c r="N292" i="23"/>
  <c r="L292" i="23"/>
  <c r="K292" i="23"/>
  <c r="J292" i="23"/>
  <c r="I292" i="23"/>
  <c r="H292" i="23"/>
  <c r="G292" i="23"/>
  <c r="F292" i="23"/>
  <c r="E292" i="23"/>
  <c r="D292" i="23"/>
  <c r="CC291" i="23"/>
  <c r="CB291" i="23"/>
  <c r="CA291" i="23"/>
  <c r="BZ291" i="23"/>
  <c r="BY291" i="23"/>
  <c r="BW291" i="23"/>
  <c r="BV291" i="23"/>
  <c r="BU291" i="23"/>
  <c r="BT291" i="23"/>
  <c r="BS291" i="23"/>
  <c r="BR291" i="23"/>
  <c r="BQ291" i="23"/>
  <c r="BP291" i="23"/>
  <c r="BO291" i="23"/>
  <c r="BN291" i="23"/>
  <c r="BM291" i="23"/>
  <c r="BL291" i="23"/>
  <c r="BK291" i="23"/>
  <c r="BJ291" i="23"/>
  <c r="BI291" i="23"/>
  <c r="BH291" i="23"/>
  <c r="BG291" i="23"/>
  <c r="BF291" i="23"/>
  <c r="BE291" i="23"/>
  <c r="BD291" i="23"/>
  <c r="BC291" i="23"/>
  <c r="BA291" i="23"/>
  <c r="AZ291" i="23"/>
  <c r="AY291" i="23"/>
  <c r="AX291" i="23"/>
  <c r="AW291" i="23"/>
  <c r="AV291" i="23"/>
  <c r="AU291" i="23"/>
  <c r="AT291" i="23"/>
  <c r="AS291" i="23"/>
  <c r="AR291" i="23"/>
  <c r="AP291" i="23"/>
  <c r="AO291" i="23"/>
  <c r="AN291" i="23"/>
  <c r="AM291" i="23"/>
  <c r="AL291" i="23"/>
  <c r="AK291" i="23"/>
  <c r="AJ291" i="23"/>
  <c r="AI291" i="23"/>
  <c r="AH291" i="23"/>
  <c r="AG291" i="23"/>
  <c r="AF291" i="23"/>
  <c r="AD291" i="23"/>
  <c r="AC291" i="23"/>
  <c r="AB291" i="23"/>
  <c r="AA291" i="23"/>
  <c r="Y291" i="23"/>
  <c r="X291" i="23"/>
  <c r="W291" i="23"/>
  <c r="V291" i="23"/>
  <c r="T291" i="23"/>
  <c r="S291" i="23"/>
  <c r="R291" i="23"/>
  <c r="Q291" i="23"/>
  <c r="P291" i="23"/>
  <c r="O291" i="23"/>
  <c r="N291" i="23"/>
  <c r="L291" i="23"/>
  <c r="K291" i="23"/>
  <c r="J291" i="23"/>
  <c r="I291" i="23"/>
  <c r="H291" i="23"/>
  <c r="G291" i="23"/>
  <c r="F291" i="23"/>
  <c r="E291" i="23"/>
  <c r="D291" i="23"/>
  <c r="CC290" i="23"/>
  <c r="CB290" i="23"/>
  <c r="CA290" i="23"/>
  <c r="BZ290" i="23"/>
  <c r="BY290" i="23"/>
  <c r="BW290" i="23"/>
  <c r="BV290" i="23"/>
  <c r="BU290" i="23"/>
  <c r="BT290" i="23"/>
  <c r="BS290" i="23"/>
  <c r="BR290" i="23"/>
  <c r="BQ290" i="23"/>
  <c r="BP290" i="23"/>
  <c r="BO290" i="23"/>
  <c r="BN290" i="23"/>
  <c r="BM290" i="23"/>
  <c r="BL290" i="23"/>
  <c r="BK290" i="23"/>
  <c r="BJ290" i="23"/>
  <c r="BI290" i="23"/>
  <c r="BH290" i="23"/>
  <c r="BG290" i="23"/>
  <c r="BF290" i="23"/>
  <c r="BE290" i="23"/>
  <c r="BD290" i="23"/>
  <c r="BC290" i="23"/>
  <c r="BA290" i="23"/>
  <c r="AZ290" i="23"/>
  <c r="AY290" i="23"/>
  <c r="AX290" i="23"/>
  <c r="AW290" i="23"/>
  <c r="AV290" i="23"/>
  <c r="AU290" i="23"/>
  <c r="AT290" i="23"/>
  <c r="AS290" i="23"/>
  <c r="AR290" i="23"/>
  <c r="AP290" i="23"/>
  <c r="AO290" i="23"/>
  <c r="AN290" i="23"/>
  <c r="AM290" i="23"/>
  <c r="AL290" i="23"/>
  <c r="AK290" i="23"/>
  <c r="AJ290" i="23"/>
  <c r="AI290" i="23"/>
  <c r="AH290" i="23"/>
  <c r="AG290" i="23"/>
  <c r="AF290" i="23"/>
  <c r="AD290" i="23"/>
  <c r="AC290" i="23"/>
  <c r="AB290" i="23"/>
  <c r="AA290" i="23"/>
  <c r="Y290" i="23"/>
  <c r="X290" i="23"/>
  <c r="W290" i="23"/>
  <c r="V290" i="23"/>
  <c r="T290" i="23"/>
  <c r="S290" i="23"/>
  <c r="R290" i="23"/>
  <c r="Q290" i="23"/>
  <c r="P290" i="23"/>
  <c r="O290" i="23"/>
  <c r="N290" i="23"/>
  <c r="L290" i="23"/>
  <c r="K290" i="23"/>
  <c r="J290" i="23"/>
  <c r="I290" i="23"/>
  <c r="H290" i="23"/>
  <c r="G290" i="23"/>
  <c r="F290" i="23"/>
  <c r="E290" i="23"/>
  <c r="D290" i="23"/>
  <c r="CC289" i="23"/>
  <c r="CB289" i="23"/>
  <c r="CA289" i="23"/>
  <c r="BZ289" i="23"/>
  <c r="BY289" i="23"/>
  <c r="BW289" i="23"/>
  <c r="BV289" i="23"/>
  <c r="BU289" i="23"/>
  <c r="BT289" i="23"/>
  <c r="BS289" i="23"/>
  <c r="BR289" i="23"/>
  <c r="BQ289" i="23"/>
  <c r="BP289" i="23"/>
  <c r="BO289" i="23"/>
  <c r="BN289" i="23"/>
  <c r="BM289" i="23"/>
  <c r="BL289" i="23"/>
  <c r="BK289" i="23"/>
  <c r="BJ289" i="23"/>
  <c r="BI289" i="23"/>
  <c r="BH289" i="23"/>
  <c r="BG289" i="23"/>
  <c r="BF289" i="23"/>
  <c r="BE289" i="23"/>
  <c r="BD289" i="23"/>
  <c r="BC289" i="23"/>
  <c r="BA289" i="23"/>
  <c r="AZ289" i="23"/>
  <c r="AY289" i="23"/>
  <c r="AX289" i="23"/>
  <c r="AW289" i="23"/>
  <c r="AV289" i="23"/>
  <c r="AU289" i="23"/>
  <c r="AT289" i="23"/>
  <c r="AS289" i="23"/>
  <c r="AR289" i="23"/>
  <c r="AP289" i="23"/>
  <c r="AO289" i="23"/>
  <c r="AN289" i="23"/>
  <c r="AM289" i="23"/>
  <c r="AL289" i="23"/>
  <c r="AK289" i="23"/>
  <c r="AJ289" i="23"/>
  <c r="AI289" i="23"/>
  <c r="AH289" i="23"/>
  <c r="AG289" i="23"/>
  <c r="AF289" i="23"/>
  <c r="AD289" i="23"/>
  <c r="AC289" i="23"/>
  <c r="AB289" i="23"/>
  <c r="AA289" i="23"/>
  <c r="Y289" i="23"/>
  <c r="X289" i="23"/>
  <c r="W289" i="23"/>
  <c r="V289" i="23"/>
  <c r="T289" i="23"/>
  <c r="S289" i="23"/>
  <c r="R289" i="23"/>
  <c r="Q289" i="23"/>
  <c r="P289" i="23"/>
  <c r="O289" i="23"/>
  <c r="N289" i="23"/>
  <c r="L289" i="23"/>
  <c r="K289" i="23"/>
  <c r="J289" i="23"/>
  <c r="I289" i="23"/>
  <c r="H289" i="23"/>
  <c r="G289" i="23"/>
  <c r="F289" i="23"/>
  <c r="E289" i="23"/>
  <c r="D289" i="23"/>
  <c r="CC288" i="23"/>
  <c r="CB288" i="23"/>
  <c r="CA288" i="23"/>
  <c r="BZ288" i="23"/>
  <c r="BY288" i="23"/>
  <c r="BW288" i="23"/>
  <c r="BV288" i="23"/>
  <c r="BU288" i="23"/>
  <c r="BT288" i="23"/>
  <c r="BS288" i="23"/>
  <c r="BR288" i="23"/>
  <c r="BQ288" i="23"/>
  <c r="BP288" i="23"/>
  <c r="BO288" i="23"/>
  <c r="BN288" i="23"/>
  <c r="BM288" i="23"/>
  <c r="BL288" i="23"/>
  <c r="BK288" i="23"/>
  <c r="BJ288" i="23"/>
  <c r="BI288" i="23"/>
  <c r="BH288" i="23"/>
  <c r="BG288" i="23"/>
  <c r="BF288" i="23"/>
  <c r="BE288" i="23"/>
  <c r="BD288" i="23"/>
  <c r="BC288" i="23"/>
  <c r="BA288" i="23"/>
  <c r="AZ288" i="23"/>
  <c r="AY288" i="23"/>
  <c r="AX288" i="23"/>
  <c r="AW288" i="23"/>
  <c r="AV288" i="23"/>
  <c r="AU288" i="23"/>
  <c r="AT288" i="23"/>
  <c r="AS288" i="23"/>
  <c r="AR288" i="23"/>
  <c r="AP288" i="23"/>
  <c r="AO288" i="23"/>
  <c r="AN288" i="23"/>
  <c r="AM288" i="23"/>
  <c r="AL288" i="23"/>
  <c r="AK288" i="23"/>
  <c r="AJ288" i="23"/>
  <c r="AI288" i="23"/>
  <c r="AH288" i="23"/>
  <c r="AG288" i="23"/>
  <c r="AF288" i="23"/>
  <c r="AD288" i="23"/>
  <c r="AC288" i="23"/>
  <c r="AB288" i="23"/>
  <c r="AA288" i="23"/>
  <c r="Y288" i="23"/>
  <c r="X288" i="23"/>
  <c r="W288" i="23"/>
  <c r="V288" i="23"/>
  <c r="T288" i="23"/>
  <c r="S288" i="23"/>
  <c r="R288" i="23"/>
  <c r="Q288" i="23"/>
  <c r="P288" i="23"/>
  <c r="O288" i="23"/>
  <c r="N288" i="23"/>
  <c r="L288" i="23"/>
  <c r="K288" i="23"/>
  <c r="J288" i="23"/>
  <c r="I288" i="23"/>
  <c r="H288" i="23"/>
  <c r="G288" i="23"/>
  <c r="F288" i="23"/>
  <c r="E288" i="23"/>
  <c r="D288" i="23"/>
  <c r="CC287" i="23"/>
  <c r="CB287" i="23"/>
  <c r="CA287" i="23"/>
  <c r="BZ287" i="23"/>
  <c r="BY287" i="23"/>
  <c r="BW287" i="23"/>
  <c r="BV287" i="23"/>
  <c r="BU287" i="23"/>
  <c r="BT287" i="23"/>
  <c r="BS287" i="23"/>
  <c r="BR287" i="23"/>
  <c r="BQ287" i="23"/>
  <c r="BP287" i="23"/>
  <c r="BO287" i="23"/>
  <c r="BN287" i="23"/>
  <c r="BM287" i="23"/>
  <c r="BL287" i="23"/>
  <c r="BK287" i="23"/>
  <c r="BJ287" i="23"/>
  <c r="BI287" i="23"/>
  <c r="BH287" i="23"/>
  <c r="BG287" i="23"/>
  <c r="BF287" i="23"/>
  <c r="BE287" i="23"/>
  <c r="BD287" i="23"/>
  <c r="BC287" i="23"/>
  <c r="BA287" i="23"/>
  <c r="AZ287" i="23"/>
  <c r="AY287" i="23"/>
  <c r="AX287" i="23"/>
  <c r="AW287" i="23"/>
  <c r="AV287" i="23"/>
  <c r="AU287" i="23"/>
  <c r="AT287" i="23"/>
  <c r="AS287" i="23"/>
  <c r="AR287" i="23"/>
  <c r="AP287" i="23"/>
  <c r="AO287" i="23"/>
  <c r="AN287" i="23"/>
  <c r="AM287" i="23"/>
  <c r="AL287" i="23"/>
  <c r="AK287" i="23"/>
  <c r="AJ287" i="23"/>
  <c r="AI287" i="23"/>
  <c r="AH287" i="23"/>
  <c r="AG287" i="23"/>
  <c r="AF287" i="23"/>
  <c r="AD287" i="23"/>
  <c r="AC287" i="23"/>
  <c r="AB287" i="23"/>
  <c r="AA287" i="23"/>
  <c r="Y287" i="23"/>
  <c r="X287" i="23"/>
  <c r="W287" i="23"/>
  <c r="V287" i="23"/>
  <c r="T287" i="23"/>
  <c r="S287" i="23"/>
  <c r="R287" i="23"/>
  <c r="Q287" i="23"/>
  <c r="P287" i="23"/>
  <c r="O287" i="23"/>
  <c r="N287" i="23"/>
  <c r="L287" i="23"/>
  <c r="K287" i="23"/>
  <c r="J287" i="23"/>
  <c r="I287" i="23"/>
  <c r="H287" i="23"/>
  <c r="G287" i="23"/>
  <c r="F287" i="23"/>
  <c r="E287" i="23"/>
  <c r="D287" i="23"/>
  <c r="CC286" i="23"/>
  <c r="CB286" i="23"/>
  <c r="CA286" i="23"/>
  <c r="BZ286" i="23"/>
  <c r="BY286" i="23"/>
  <c r="BW286" i="23"/>
  <c r="BV286" i="23"/>
  <c r="BU286" i="23"/>
  <c r="BT286" i="23"/>
  <c r="BS286" i="23"/>
  <c r="BR286" i="23"/>
  <c r="BQ286" i="23"/>
  <c r="BP286" i="23"/>
  <c r="BO286" i="23"/>
  <c r="BN286" i="23"/>
  <c r="BM286" i="23"/>
  <c r="BL286" i="23"/>
  <c r="BK286" i="23"/>
  <c r="BJ286" i="23"/>
  <c r="BI286" i="23"/>
  <c r="BH286" i="23"/>
  <c r="BG286" i="23"/>
  <c r="BF286" i="23"/>
  <c r="BE286" i="23"/>
  <c r="BD286" i="23"/>
  <c r="BC286" i="23"/>
  <c r="BA286" i="23"/>
  <c r="AZ286" i="23"/>
  <c r="AY286" i="23"/>
  <c r="AX286" i="23"/>
  <c r="AW286" i="23"/>
  <c r="AV286" i="23"/>
  <c r="AU286" i="23"/>
  <c r="AT286" i="23"/>
  <c r="AS286" i="23"/>
  <c r="AR286" i="23"/>
  <c r="AP286" i="23"/>
  <c r="AO286" i="23"/>
  <c r="AN286" i="23"/>
  <c r="AM286" i="23"/>
  <c r="AL286" i="23"/>
  <c r="AK286" i="23"/>
  <c r="AJ286" i="23"/>
  <c r="AI286" i="23"/>
  <c r="AH286" i="23"/>
  <c r="AG286" i="23"/>
  <c r="AF286" i="23"/>
  <c r="AD286" i="23"/>
  <c r="AC286" i="23"/>
  <c r="AB286" i="23"/>
  <c r="AA286" i="23"/>
  <c r="Y286" i="23"/>
  <c r="X286" i="23"/>
  <c r="W286" i="23"/>
  <c r="V286" i="23"/>
  <c r="T286" i="23"/>
  <c r="S286" i="23"/>
  <c r="R286" i="23"/>
  <c r="Q286" i="23"/>
  <c r="P286" i="23"/>
  <c r="O286" i="23"/>
  <c r="N286" i="23"/>
  <c r="L286" i="23"/>
  <c r="K286" i="23"/>
  <c r="J286" i="23"/>
  <c r="I286" i="23"/>
  <c r="H286" i="23"/>
  <c r="G286" i="23"/>
  <c r="F286" i="23"/>
  <c r="E286" i="23"/>
  <c r="D286" i="23"/>
  <c r="CC285" i="23"/>
  <c r="CB285" i="23"/>
  <c r="CA285" i="23"/>
  <c r="BZ285" i="23"/>
  <c r="BY285" i="23"/>
  <c r="BW285" i="23"/>
  <c r="BV285" i="23"/>
  <c r="BU285" i="23"/>
  <c r="BT285" i="23"/>
  <c r="BS285" i="23"/>
  <c r="BR285" i="23"/>
  <c r="BQ285" i="23"/>
  <c r="BP285" i="23"/>
  <c r="BO285" i="23"/>
  <c r="BN285" i="23"/>
  <c r="BM285" i="23"/>
  <c r="BL285" i="23"/>
  <c r="BK285" i="23"/>
  <c r="BJ285" i="23"/>
  <c r="BI285" i="23"/>
  <c r="BH285" i="23"/>
  <c r="BG285" i="23"/>
  <c r="BF285" i="23"/>
  <c r="BE285" i="23"/>
  <c r="BD285" i="23"/>
  <c r="BC285" i="23"/>
  <c r="BA285" i="23"/>
  <c r="AZ285" i="23"/>
  <c r="AY285" i="23"/>
  <c r="AX285" i="23"/>
  <c r="AW285" i="23"/>
  <c r="AV285" i="23"/>
  <c r="AU285" i="23"/>
  <c r="AT285" i="23"/>
  <c r="AS285" i="23"/>
  <c r="AR285" i="23"/>
  <c r="AP285" i="23"/>
  <c r="AO285" i="23"/>
  <c r="AN285" i="23"/>
  <c r="AM285" i="23"/>
  <c r="AL285" i="23"/>
  <c r="AK285" i="23"/>
  <c r="AJ285" i="23"/>
  <c r="AI285" i="23"/>
  <c r="AH285" i="23"/>
  <c r="AG285" i="23"/>
  <c r="AF285" i="23"/>
  <c r="AD285" i="23"/>
  <c r="AC285" i="23"/>
  <c r="AB285" i="23"/>
  <c r="AA285" i="23"/>
  <c r="Y285" i="23"/>
  <c r="X285" i="23"/>
  <c r="W285" i="23"/>
  <c r="V285" i="23"/>
  <c r="T285" i="23"/>
  <c r="S285" i="23"/>
  <c r="R285" i="23"/>
  <c r="Q285" i="23"/>
  <c r="P285" i="23"/>
  <c r="O285" i="23"/>
  <c r="N285" i="23"/>
  <c r="L285" i="23"/>
  <c r="K285" i="23"/>
  <c r="J285" i="23"/>
  <c r="I285" i="23"/>
  <c r="H285" i="23"/>
  <c r="G285" i="23"/>
  <c r="F285" i="23"/>
  <c r="E285" i="23"/>
  <c r="D285" i="23"/>
  <c r="CC284" i="23"/>
  <c r="CB284" i="23"/>
  <c r="CA284" i="23"/>
  <c r="BZ284" i="23"/>
  <c r="BY284" i="23"/>
  <c r="BW284" i="23"/>
  <c r="BV284" i="23"/>
  <c r="BU284" i="23"/>
  <c r="BT284" i="23"/>
  <c r="BS284" i="23"/>
  <c r="BR284" i="23"/>
  <c r="BQ284" i="23"/>
  <c r="BP284" i="23"/>
  <c r="BO284" i="23"/>
  <c r="BN284" i="23"/>
  <c r="BM284" i="23"/>
  <c r="BL284" i="23"/>
  <c r="BK284" i="23"/>
  <c r="BJ284" i="23"/>
  <c r="BI284" i="23"/>
  <c r="BH284" i="23"/>
  <c r="BG284" i="23"/>
  <c r="BF284" i="23"/>
  <c r="BE284" i="23"/>
  <c r="BD284" i="23"/>
  <c r="BC284" i="23"/>
  <c r="BA284" i="23"/>
  <c r="AZ284" i="23"/>
  <c r="AY284" i="23"/>
  <c r="AX284" i="23"/>
  <c r="AW284" i="23"/>
  <c r="AV284" i="23"/>
  <c r="AU284" i="23"/>
  <c r="AT284" i="23"/>
  <c r="AS284" i="23"/>
  <c r="AR284" i="23"/>
  <c r="AP284" i="23"/>
  <c r="AO284" i="23"/>
  <c r="AN284" i="23"/>
  <c r="AM284" i="23"/>
  <c r="AL284" i="23"/>
  <c r="AK284" i="23"/>
  <c r="AJ284" i="23"/>
  <c r="AI284" i="23"/>
  <c r="AH284" i="23"/>
  <c r="AG284" i="23"/>
  <c r="AF284" i="23"/>
  <c r="AD284" i="23"/>
  <c r="AC284" i="23"/>
  <c r="AB284" i="23"/>
  <c r="AA284" i="23"/>
  <c r="Y284" i="23"/>
  <c r="X284" i="23"/>
  <c r="W284" i="23"/>
  <c r="V284" i="23"/>
  <c r="T284" i="23"/>
  <c r="S284" i="23"/>
  <c r="R284" i="23"/>
  <c r="Q284" i="23"/>
  <c r="P284" i="23"/>
  <c r="O284" i="23"/>
  <c r="N284" i="23"/>
  <c r="L284" i="23"/>
  <c r="K284" i="23"/>
  <c r="J284" i="23"/>
  <c r="I284" i="23"/>
  <c r="H284" i="23"/>
  <c r="G284" i="23"/>
  <c r="F284" i="23"/>
  <c r="E284" i="23"/>
  <c r="D284" i="23"/>
  <c r="CC283" i="23"/>
  <c r="CB283" i="23"/>
  <c r="CA283" i="23"/>
  <c r="BZ283" i="23"/>
  <c r="BY283" i="23"/>
  <c r="BW283" i="23"/>
  <c r="BV283" i="23"/>
  <c r="BU283" i="23"/>
  <c r="BT283" i="23"/>
  <c r="BS283" i="23"/>
  <c r="BR283" i="23"/>
  <c r="BQ283" i="23"/>
  <c r="BP283" i="23"/>
  <c r="BO283" i="23"/>
  <c r="BN283" i="23"/>
  <c r="BM283" i="23"/>
  <c r="BL283" i="23"/>
  <c r="BK283" i="23"/>
  <c r="BJ283" i="23"/>
  <c r="BI283" i="23"/>
  <c r="BH283" i="23"/>
  <c r="BG283" i="23"/>
  <c r="BF283" i="23"/>
  <c r="BE283" i="23"/>
  <c r="BD283" i="23"/>
  <c r="BC283" i="23"/>
  <c r="BA283" i="23"/>
  <c r="AZ283" i="23"/>
  <c r="AY283" i="23"/>
  <c r="AX283" i="23"/>
  <c r="AW283" i="23"/>
  <c r="AV283" i="23"/>
  <c r="AU283" i="23"/>
  <c r="AT283" i="23"/>
  <c r="AS283" i="23"/>
  <c r="AR283" i="23"/>
  <c r="AP283" i="23"/>
  <c r="AO283" i="23"/>
  <c r="AN283" i="23"/>
  <c r="AM283" i="23"/>
  <c r="AL283" i="23"/>
  <c r="AK283" i="23"/>
  <c r="AJ283" i="23"/>
  <c r="AI283" i="23"/>
  <c r="AH283" i="23"/>
  <c r="AG283" i="23"/>
  <c r="AF283" i="23"/>
  <c r="AD283" i="23"/>
  <c r="AC283" i="23"/>
  <c r="AB283" i="23"/>
  <c r="AA283" i="23"/>
  <c r="Y283" i="23"/>
  <c r="X283" i="23"/>
  <c r="W283" i="23"/>
  <c r="V283" i="23"/>
  <c r="T283" i="23"/>
  <c r="S283" i="23"/>
  <c r="R283" i="23"/>
  <c r="Q283" i="23"/>
  <c r="P283" i="23"/>
  <c r="O283" i="23"/>
  <c r="N283" i="23"/>
  <c r="L283" i="23"/>
  <c r="K283" i="23"/>
  <c r="J283" i="23"/>
  <c r="I283" i="23"/>
  <c r="H283" i="23"/>
  <c r="G283" i="23"/>
  <c r="F283" i="23"/>
  <c r="E283" i="23"/>
  <c r="D283" i="23"/>
  <c r="CC282" i="23"/>
  <c r="CB282" i="23"/>
  <c r="CA282" i="23"/>
  <c r="BZ282" i="23"/>
  <c r="BY282" i="23"/>
  <c r="BW282" i="23"/>
  <c r="BV282" i="23"/>
  <c r="BU282" i="23"/>
  <c r="BT282" i="23"/>
  <c r="BS282" i="23"/>
  <c r="BR282" i="23"/>
  <c r="BQ282" i="23"/>
  <c r="BP282" i="23"/>
  <c r="BO282" i="23"/>
  <c r="BN282" i="23"/>
  <c r="BM282" i="23"/>
  <c r="BL282" i="23"/>
  <c r="BK282" i="23"/>
  <c r="BJ282" i="23"/>
  <c r="BI282" i="23"/>
  <c r="BH282" i="23"/>
  <c r="BG282" i="23"/>
  <c r="BF282" i="23"/>
  <c r="BE282" i="23"/>
  <c r="BD282" i="23"/>
  <c r="BC282" i="23"/>
  <c r="BA282" i="23"/>
  <c r="AZ282" i="23"/>
  <c r="AY282" i="23"/>
  <c r="AX282" i="23"/>
  <c r="AW282" i="23"/>
  <c r="AV282" i="23"/>
  <c r="AU282" i="23"/>
  <c r="AT282" i="23"/>
  <c r="AS282" i="23"/>
  <c r="AR282" i="23"/>
  <c r="AP282" i="23"/>
  <c r="AO282" i="23"/>
  <c r="AN282" i="23"/>
  <c r="AM282" i="23"/>
  <c r="AL282" i="23"/>
  <c r="AK282" i="23"/>
  <c r="AJ282" i="23"/>
  <c r="AI282" i="23"/>
  <c r="AH282" i="23"/>
  <c r="AG282" i="23"/>
  <c r="AF282" i="23"/>
  <c r="AD282" i="23"/>
  <c r="AC282" i="23"/>
  <c r="AB282" i="23"/>
  <c r="AA282" i="23"/>
  <c r="Y282" i="23"/>
  <c r="X282" i="23"/>
  <c r="W282" i="23"/>
  <c r="V282" i="23"/>
  <c r="T282" i="23"/>
  <c r="S282" i="23"/>
  <c r="R282" i="23"/>
  <c r="Q282" i="23"/>
  <c r="P282" i="23"/>
  <c r="O282" i="23"/>
  <c r="N282" i="23"/>
  <c r="L282" i="23"/>
  <c r="K282" i="23"/>
  <c r="J282" i="23"/>
  <c r="I282" i="23"/>
  <c r="H282" i="23"/>
  <c r="G282" i="23"/>
  <c r="F282" i="23"/>
  <c r="E282" i="23"/>
  <c r="D282" i="23"/>
  <c r="CC281" i="23"/>
  <c r="CB281" i="23"/>
  <c r="CA281" i="23"/>
  <c r="BZ281" i="23"/>
  <c r="BY281" i="23"/>
  <c r="BW281" i="23"/>
  <c r="BV281" i="23"/>
  <c r="BU281" i="23"/>
  <c r="BT281" i="23"/>
  <c r="BS281" i="23"/>
  <c r="BR281" i="23"/>
  <c r="BQ281" i="23"/>
  <c r="BP281" i="23"/>
  <c r="BO281" i="23"/>
  <c r="BN281" i="23"/>
  <c r="BM281" i="23"/>
  <c r="BL281" i="23"/>
  <c r="BK281" i="23"/>
  <c r="BJ281" i="23"/>
  <c r="BI281" i="23"/>
  <c r="BH281" i="23"/>
  <c r="BG281" i="23"/>
  <c r="BF281" i="23"/>
  <c r="BE281" i="23"/>
  <c r="BD281" i="23"/>
  <c r="BC281" i="23"/>
  <c r="BA281" i="23"/>
  <c r="AZ281" i="23"/>
  <c r="AY281" i="23"/>
  <c r="AX281" i="23"/>
  <c r="AW281" i="23"/>
  <c r="AV281" i="23"/>
  <c r="AU281" i="23"/>
  <c r="AT281" i="23"/>
  <c r="AS281" i="23"/>
  <c r="AR281" i="23"/>
  <c r="AP281" i="23"/>
  <c r="AO281" i="23"/>
  <c r="AN281" i="23"/>
  <c r="AM281" i="23"/>
  <c r="AL281" i="23"/>
  <c r="AK281" i="23"/>
  <c r="AJ281" i="23"/>
  <c r="AI281" i="23"/>
  <c r="AH281" i="23"/>
  <c r="AG281" i="23"/>
  <c r="AF281" i="23"/>
  <c r="AD281" i="23"/>
  <c r="AC281" i="23"/>
  <c r="AB281" i="23"/>
  <c r="AA281" i="23"/>
  <c r="Y281" i="23"/>
  <c r="X281" i="23"/>
  <c r="W281" i="23"/>
  <c r="V281" i="23"/>
  <c r="T281" i="23"/>
  <c r="S281" i="23"/>
  <c r="R281" i="23"/>
  <c r="Q281" i="23"/>
  <c r="P281" i="23"/>
  <c r="O281" i="23"/>
  <c r="N281" i="23"/>
  <c r="L281" i="23"/>
  <c r="K281" i="23"/>
  <c r="J281" i="23"/>
  <c r="I281" i="23"/>
  <c r="H281" i="23"/>
  <c r="G281" i="23"/>
  <c r="F281" i="23"/>
  <c r="E281" i="23"/>
  <c r="D281" i="23"/>
  <c r="CC280" i="23"/>
  <c r="CB280" i="23"/>
  <c r="CA280" i="23"/>
  <c r="BZ280" i="23"/>
  <c r="BY280" i="23"/>
  <c r="BW280" i="23"/>
  <c r="BV280" i="23"/>
  <c r="BU280" i="23"/>
  <c r="BT280" i="23"/>
  <c r="BS280" i="23"/>
  <c r="BR280" i="23"/>
  <c r="BQ280" i="23"/>
  <c r="BP280" i="23"/>
  <c r="BO280" i="23"/>
  <c r="BN280" i="23"/>
  <c r="BM280" i="23"/>
  <c r="BL280" i="23"/>
  <c r="BK280" i="23"/>
  <c r="BJ280" i="23"/>
  <c r="BI280" i="23"/>
  <c r="BH280" i="23"/>
  <c r="BG280" i="23"/>
  <c r="BF280" i="23"/>
  <c r="BE280" i="23"/>
  <c r="BD280" i="23"/>
  <c r="BC280" i="23"/>
  <c r="BA280" i="23"/>
  <c r="AZ280" i="23"/>
  <c r="AY280" i="23"/>
  <c r="AX280" i="23"/>
  <c r="AW280" i="23"/>
  <c r="AV280" i="23"/>
  <c r="AU280" i="23"/>
  <c r="AT280" i="23"/>
  <c r="AS280" i="23"/>
  <c r="AR280" i="23"/>
  <c r="AP280" i="23"/>
  <c r="AO280" i="23"/>
  <c r="AN280" i="23"/>
  <c r="AM280" i="23"/>
  <c r="AL280" i="23"/>
  <c r="AK280" i="23"/>
  <c r="AJ280" i="23"/>
  <c r="AI280" i="23"/>
  <c r="AH280" i="23"/>
  <c r="AG280" i="23"/>
  <c r="AF280" i="23"/>
  <c r="AD280" i="23"/>
  <c r="AC280" i="23"/>
  <c r="AB280" i="23"/>
  <c r="AA280" i="23"/>
  <c r="Y280" i="23"/>
  <c r="X280" i="23"/>
  <c r="W280" i="23"/>
  <c r="V280" i="23"/>
  <c r="T280" i="23"/>
  <c r="S280" i="23"/>
  <c r="R280" i="23"/>
  <c r="Q280" i="23"/>
  <c r="P280" i="23"/>
  <c r="O280" i="23"/>
  <c r="N280" i="23"/>
  <c r="L280" i="23"/>
  <c r="K280" i="23"/>
  <c r="J280" i="23"/>
  <c r="I280" i="23"/>
  <c r="H280" i="23"/>
  <c r="G280" i="23"/>
  <c r="F280" i="23"/>
  <c r="E280" i="23"/>
  <c r="D280" i="23"/>
  <c r="CC279" i="23"/>
  <c r="CB279" i="23"/>
  <c r="CA279" i="23"/>
  <c r="BZ279" i="23"/>
  <c r="BY279" i="23"/>
  <c r="BW279" i="23"/>
  <c r="BV279" i="23"/>
  <c r="BU279" i="23"/>
  <c r="BT279" i="23"/>
  <c r="BS279" i="23"/>
  <c r="BR279" i="23"/>
  <c r="BQ279" i="23"/>
  <c r="BP279" i="23"/>
  <c r="BO279" i="23"/>
  <c r="BN279" i="23"/>
  <c r="BM279" i="23"/>
  <c r="BL279" i="23"/>
  <c r="BK279" i="23"/>
  <c r="BJ279" i="23"/>
  <c r="BI279" i="23"/>
  <c r="BH279" i="23"/>
  <c r="BG279" i="23"/>
  <c r="BF279" i="23"/>
  <c r="BE279" i="23"/>
  <c r="BD279" i="23"/>
  <c r="BC279" i="23"/>
  <c r="BA279" i="23"/>
  <c r="AZ279" i="23"/>
  <c r="AY279" i="23"/>
  <c r="AX279" i="23"/>
  <c r="AW279" i="23"/>
  <c r="AV279" i="23"/>
  <c r="AU279" i="23"/>
  <c r="AT279" i="23"/>
  <c r="AS279" i="23"/>
  <c r="AR279" i="23"/>
  <c r="AP279" i="23"/>
  <c r="AO279" i="23"/>
  <c r="AN279" i="23"/>
  <c r="AM279" i="23"/>
  <c r="AL279" i="23"/>
  <c r="AK279" i="23"/>
  <c r="AJ279" i="23"/>
  <c r="AI279" i="23"/>
  <c r="AH279" i="23"/>
  <c r="AG279" i="23"/>
  <c r="AF279" i="23"/>
  <c r="AD279" i="23"/>
  <c r="AC279" i="23"/>
  <c r="AB279" i="23"/>
  <c r="AA279" i="23"/>
  <c r="Y279" i="23"/>
  <c r="X279" i="23"/>
  <c r="W279" i="23"/>
  <c r="V279" i="23"/>
  <c r="T279" i="23"/>
  <c r="S279" i="23"/>
  <c r="R279" i="23"/>
  <c r="Q279" i="23"/>
  <c r="P279" i="23"/>
  <c r="O279" i="23"/>
  <c r="N279" i="23"/>
  <c r="L279" i="23"/>
  <c r="K279" i="23"/>
  <c r="J279" i="23"/>
  <c r="I279" i="23"/>
  <c r="H279" i="23"/>
  <c r="G279" i="23"/>
  <c r="F279" i="23"/>
  <c r="E279" i="23"/>
  <c r="D279" i="23"/>
  <c r="CC278" i="23"/>
  <c r="CB278" i="23"/>
  <c r="CA278" i="23"/>
  <c r="BZ278" i="23"/>
  <c r="BY278" i="23"/>
  <c r="BW278" i="23"/>
  <c r="BV278" i="23"/>
  <c r="BU278" i="23"/>
  <c r="BT278" i="23"/>
  <c r="BS278" i="23"/>
  <c r="BR278" i="23"/>
  <c r="BQ278" i="23"/>
  <c r="BP278" i="23"/>
  <c r="BO278" i="23"/>
  <c r="BN278" i="23"/>
  <c r="BM278" i="23"/>
  <c r="BL278" i="23"/>
  <c r="BK278" i="23"/>
  <c r="BJ278" i="23"/>
  <c r="BI278" i="23"/>
  <c r="BH278" i="23"/>
  <c r="BG278" i="23"/>
  <c r="BF278" i="23"/>
  <c r="BE278" i="23"/>
  <c r="BD278" i="23"/>
  <c r="BC278" i="23"/>
  <c r="BA278" i="23"/>
  <c r="AZ278" i="23"/>
  <c r="AY278" i="23"/>
  <c r="AX278" i="23"/>
  <c r="AW278" i="23"/>
  <c r="AV278" i="23"/>
  <c r="AU278" i="23"/>
  <c r="AT278" i="23"/>
  <c r="AS278" i="23"/>
  <c r="AR278" i="23"/>
  <c r="AP278" i="23"/>
  <c r="AO278" i="23"/>
  <c r="AN278" i="23"/>
  <c r="AM278" i="23"/>
  <c r="AL278" i="23"/>
  <c r="AK278" i="23"/>
  <c r="AJ278" i="23"/>
  <c r="AI278" i="23"/>
  <c r="AH278" i="23"/>
  <c r="AG278" i="23"/>
  <c r="AF278" i="23"/>
  <c r="AD278" i="23"/>
  <c r="AC278" i="23"/>
  <c r="AB278" i="23"/>
  <c r="AA278" i="23"/>
  <c r="Y278" i="23"/>
  <c r="X278" i="23"/>
  <c r="W278" i="23"/>
  <c r="V278" i="23"/>
  <c r="T278" i="23"/>
  <c r="S278" i="23"/>
  <c r="R278" i="23"/>
  <c r="Q278" i="23"/>
  <c r="P278" i="23"/>
  <c r="O278" i="23"/>
  <c r="N278" i="23"/>
  <c r="L278" i="23"/>
  <c r="K278" i="23"/>
  <c r="J278" i="23"/>
  <c r="I278" i="23"/>
  <c r="H278" i="23"/>
  <c r="G278" i="23"/>
  <c r="F278" i="23"/>
  <c r="E278" i="23"/>
  <c r="D278" i="23"/>
  <c r="CC277" i="23"/>
  <c r="CB277" i="23"/>
  <c r="CA277" i="23"/>
  <c r="BZ277" i="23"/>
  <c r="BY277" i="23"/>
  <c r="BW277" i="23"/>
  <c r="BV277" i="23"/>
  <c r="BU277" i="23"/>
  <c r="BT277" i="23"/>
  <c r="BS277" i="23"/>
  <c r="BR277" i="23"/>
  <c r="BQ277" i="23"/>
  <c r="BP277" i="23"/>
  <c r="BO277" i="23"/>
  <c r="BN277" i="23"/>
  <c r="BM277" i="23"/>
  <c r="BL277" i="23"/>
  <c r="BK277" i="23"/>
  <c r="BJ277" i="23"/>
  <c r="BI277" i="23"/>
  <c r="BH277" i="23"/>
  <c r="BG277" i="23"/>
  <c r="BF277" i="23"/>
  <c r="BE277" i="23"/>
  <c r="BD277" i="23"/>
  <c r="BC277" i="23"/>
  <c r="BA277" i="23"/>
  <c r="AZ277" i="23"/>
  <c r="AY277" i="23"/>
  <c r="AX277" i="23"/>
  <c r="AW277" i="23"/>
  <c r="AV277" i="23"/>
  <c r="AU277" i="23"/>
  <c r="AT277" i="23"/>
  <c r="AS277" i="23"/>
  <c r="AR277" i="23"/>
  <c r="AP277" i="23"/>
  <c r="AO277" i="23"/>
  <c r="AN277" i="23"/>
  <c r="AM277" i="23"/>
  <c r="AL277" i="23"/>
  <c r="AK277" i="23"/>
  <c r="AJ277" i="23"/>
  <c r="AI277" i="23"/>
  <c r="AH277" i="23"/>
  <c r="AG277" i="23"/>
  <c r="AF277" i="23"/>
  <c r="AD277" i="23"/>
  <c r="AC277" i="23"/>
  <c r="AB277" i="23"/>
  <c r="AA277" i="23"/>
  <c r="Y277" i="23"/>
  <c r="X277" i="23"/>
  <c r="W277" i="23"/>
  <c r="V277" i="23"/>
  <c r="T277" i="23"/>
  <c r="S277" i="23"/>
  <c r="R277" i="23"/>
  <c r="Q277" i="23"/>
  <c r="P277" i="23"/>
  <c r="O277" i="23"/>
  <c r="N277" i="23"/>
  <c r="L277" i="23"/>
  <c r="K277" i="23"/>
  <c r="J277" i="23"/>
  <c r="I277" i="23"/>
  <c r="H277" i="23"/>
  <c r="G277" i="23"/>
  <c r="F277" i="23"/>
  <c r="E277" i="23"/>
  <c r="D277" i="23"/>
  <c r="CC276" i="23"/>
  <c r="CB276" i="23"/>
  <c r="CA276" i="23"/>
  <c r="BZ276" i="23"/>
  <c r="BY276" i="23"/>
  <c r="BW276" i="23"/>
  <c r="BV276" i="23"/>
  <c r="BU276" i="23"/>
  <c r="BT276" i="23"/>
  <c r="BS276" i="23"/>
  <c r="BR276" i="23"/>
  <c r="BQ276" i="23"/>
  <c r="BP276" i="23"/>
  <c r="BO276" i="23"/>
  <c r="BN276" i="23"/>
  <c r="BM276" i="23"/>
  <c r="BL276" i="23"/>
  <c r="BK276" i="23"/>
  <c r="BJ276" i="23"/>
  <c r="BI276" i="23"/>
  <c r="BH276" i="23"/>
  <c r="BG276" i="23"/>
  <c r="BF276" i="23"/>
  <c r="BE276" i="23"/>
  <c r="BD276" i="23"/>
  <c r="BC276" i="23"/>
  <c r="BA276" i="23"/>
  <c r="AZ276" i="23"/>
  <c r="AY276" i="23"/>
  <c r="AX276" i="23"/>
  <c r="AW276" i="23"/>
  <c r="AV276" i="23"/>
  <c r="AU276" i="23"/>
  <c r="AT276" i="23"/>
  <c r="AS276" i="23"/>
  <c r="AR276" i="23"/>
  <c r="AP276" i="23"/>
  <c r="AO276" i="23"/>
  <c r="AN276" i="23"/>
  <c r="AM276" i="23"/>
  <c r="AL276" i="23"/>
  <c r="AK276" i="23"/>
  <c r="AJ276" i="23"/>
  <c r="AI276" i="23"/>
  <c r="AH276" i="23"/>
  <c r="AG276" i="23"/>
  <c r="AF276" i="23"/>
  <c r="AD276" i="23"/>
  <c r="AC276" i="23"/>
  <c r="AB276" i="23"/>
  <c r="AA276" i="23"/>
  <c r="Y276" i="23"/>
  <c r="X276" i="23"/>
  <c r="W276" i="23"/>
  <c r="V276" i="23"/>
  <c r="T276" i="23"/>
  <c r="S276" i="23"/>
  <c r="R276" i="23"/>
  <c r="Q276" i="23"/>
  <c r="P276" i="23"/>
  <c r="O276" i="23"/>
  <c r="N276" i="23"/>
  <c r="L276" i="23"/>
  <c r="K276" i="23"/>
  <c r="J276" i="23"/>
  <c r="I276" i="23"/>
  <c r="H276" i="23"/>
  <c r="G276" i="23"/>
  <c r="F276" i="23"/>
  <c r="E276" i="23"/>
  <c r="D276" i="23"/>
  <c r="CC275" i="23"/>
  <c r="CB275" i="23"/>
  <c r="CA275" i="23"/>
  <c r="BZ275" i="23"/>
  <c r="BY275" i="23"/>
  <c r="BW275" i="23"/>
  <c r="BV275" i="23"/>
  <c r="BU275" i="23"/>
  <c r="BT275" i="23"/>
  <c r="BS275" i="23"/>
  <c r="BR275" i="23"/>
  <c r="BQ275" i="23"/>
  <c r="BP275" i="23"/>
  <c r="BO275" i="23"/>
  <c r="BN275" i="23"/>
  <c r="BM275" i="23"/>
  <c r="BL275" i="23"/>
  <c r="BK275" i="23"/>
  <c r="BJ275" i="23"/>
  <c r="BI275" i="23"/>
  <c r="BH275" i="23"/>
  <c r="BG275" i="23"/>
  <c r="BF275" i="23"/>
  <c r="BE275" i="23"/>
  <c r="BD275" i="23"/>
  <c r="BC275" i="23"/>
  <c r="BA275" i="23"/>
  <c r="AZ275" i="23"/>
  <c r="AY275" i="23"/>
  <c r="AX275" i="23"/>
  <c r="AW275" i="23"/>
  <c r="AV275" i="23"/>
  <c r="AU275" i="23"/>
  <c r="AT275" i="23"/>
  <c r="AS275" i="23"/>
  <c r="AR275" i="23"/>
  <c r="AP275" i="23"/>
  <c r="AO275" i="23"/>
  <c r="AN275" i="23"/>
  <c r="AM275" i="23"/>
  <c r="AL275" i="23"/>
  <c r="AK275" i="23"/>
  <c r="AJ275" i="23"/>
  <c r="AI275" i="23"/>
  <c r="AH275" i="23"/>
  <c r="AG275" i="23"/>
  <c r="AF275" i="23"/>
  <c r="AD275" i="23"/>
  <c r="AC275" i="23"/>
  <c r="AB275" i="23"/>
  <c r="AA275" i="23"/>
  <c r="Y275" i="23"/>
  <c r="X275" i="23"/>
  <c r="W275" i="23"/>
  <c r="V275" i="23"/>
  <c r="T275" i="23"/>
  <c r="S275" i="23"/>
  <c r="R275" i="23"/>
  <c r="Q275" i="23"/>
  <c r="P275" i="23"/>
  <c r="O275" i="23"/>
  <c r="N275" i="23"/>
  <c r="L275" i="23"/>
  <c r="K275" i="23"/>
  <c r="J275" i="23"/>
  <c r="I275" i="23"/>
  <c r="H275" i="23"/>
  <c r="G275" i="23"/>
  <c r="F275" i="23"/>
  <c r="E275" i="23"/>
  <c r="D275" i="23"/>
  <c r="CC274" i="23"/>
  <c r="CB274" i="23"/>
  <c r="CA274" i="23"/>
  <c r="BZ274" i="23"/>
  <c r="BY274" i="23"/>
  <c r="BW274" i="23"/>
  <c r="BV274" i="23"/>
  <c r="BU274" i="23"/>
  <c r="BT274" i="23"/>
  <c r="BS274" i="23"/>
  <c r="BR274" i="23"/>
  <c r="BQ274" i="23"/>
  <c r="BP274" i="23"/>
  <c r="BO274" i="23"/>
  <c r="BN274" i="23"/>
  <c r="BM274" i="23"/>
  <c r="BL274" i="23"/>
  <c r="BK274" i="23"/>
  <c r="BJ274" i="23"/>
  <c r="BI274" i="23"/>
  <c r="BH274" i="23"/>
  <c r="BG274" i="23"/>
  <c r="BF274" i="23"/>
  <c r="BE274" i="23"/>
  <c r="BD274" i="23"/>
  <c r="BC274" i="23"/>
  <c r="BA274" i="23"/>
  <c r="AZ274" i="23"/>
  <c r="AY274" i="23"/>
  <c r="AX274" i="23"/>
  <c r="AW274" i="23"/>
  <c r="AV274" i="23"/>
  <c r="AU274" i="23"/>
  <c r="AT274" i="23"/>
  <c r="AS274" i="23"/>
  <c r="AR274" i="23"/>
  <c r="AP274" i="23"/>
  <c r="AO274" i="23"/>
  <c r="AN274" i="23"/>
  <c r="AM274" i="23"/>
  <c r="AL274" i="23"/>
  <c r="AK274" i="23"/>
  <c r="AJ274" i="23"/>
  <c r="AI274" i="23"/>
  <c r="AH274" i="23"/>
  <c r="AG274" i="23"/>
  <c r="AF274" i="23"/>
  <c r="AD274" i="23"/>
  <c r="AC274" i="23"/>
  <c r="AB274" i="23"/>
  <c r="AA274" i="23"/>
  <c r="Y274" i="23"/>
  <c r="X274" i="23"/>
  <c r="W274" i="23"/>
  <c r="V274" i="23"/>
  <c r="T274" i="23"/>
  <c r="S274" i="23"/>
  <c r="R274" i="23"/>
  <c r="Q274" i="23"/>
  <c r="P274" i="23"/>
  <c r="O274" i="23"/>
  <c r="N274" i="23"/>
  <c r="L274" i="23"/>
  <c r="K274" i="23"/>
  <c r="J274" i="23"/>
  <c r="I274" i="23"/>
  <c r="H274" i="23"/>
  <c r="G274" i="23"/>
  <c r="F274" i="23"/>
  <c r="E274" i="23"/>
  <c r="D274" i="23"/>
  <c r="CC273" i="23"/>
  <c r="CB273" i="23"/>
  <c r="CA273" i="23"/>
  <c r="BZ273" i="23"/>
  <c r="BY273" i="23"/>
  <c r="BW273" i="23"/>
  <c r="BV273" i="23"/>
  <c r="BU273" i="23"/>
  <c r="BT273" i="23"/>
  <c r="BS273" i="23"/>
  <c r="BR273" i="23"/>
  <c r="BQ273" i="23"/>
  <c r="BP273" i="23"/>
  <c r="BO273" i="23"/>
  <c r="BN273" i="23"/>
  <c r="BM273" i="23"/>
  <c r="BL273" i="23"/>
  <c r="BK273" i="23"/>
  <c r="BJ273" i="23"/>
  <c r="BI273" i="23"/>
  <c r="BH273" i="23"/>
  <c r="BG273" i="23"/>
  <c r="BF273" i="23"/>
  <c r="BE273" i="23"/>
  <c r="BD273" i="23"/>
  <c r="BC273" i="23"/>
  <c r="BA273" i="23"/>
  <c r="AZ273" i="23"/>
  <c r="AY273" i="23"/>
  <c r="AX273" i="23"/>
  <c r="AW273" i="23"/>
  <c r="AV273" i="23"/>
  <c r="AU273" i="23"/>
  <c r="AT273" i="23"/>
  <c r="AS273" i="23"/>
  <c r="AR273" i="23"/>
  <c r="AP273" i="23"/>
  <c r="AO273" i="23"/>
  <c r="AN273" i="23"/>
  <c r="AM273" i="23"/>
  <c r="AL273" i="23"/>
  <c r="AK273" i="23"/>
  <c r="AJ273" i="23"/>
  <c r="AI273" i="23"/>
  <c r="AH273" i="23"/>
  <c r="AG273" i="23"/>
  <c r="AF273" i="23"/>
  <c r="AD273" i="23"/>
  <c r="AC273" i="23"/>
  <c r="AB273" i="23"/>
  <c r="AA273" i="23"/>
  <c r="Y273" i="23"/>
  <c r="X273" i="23"/>
  <c r="W273" i="23"/>
  <c r="V273" i="23"/>
  <c r="T273" i="23"/>
  <c r="S273" i="23"/>
  <c r="R273" i="23"/>
  <c r="Q273" i="23"/>
  <c r="P273" i="23"/>
  <c r="O273" i="23"/>
  <c r="N273" i="23"/>
  <c r="L273" i="23"/>
  <c r="K273" i="23"/>
  <c r="J273" i="23"/>
  <c r="I273" i="23"/>
  <c r="H273" i="23"/>
  <c r="G273" i="23"/>
  <c r="F273" i="23"/>
  <c r="E273" i="23"/>
  <c r="D273" i="23"/>
  <c r="CC272" i="23"/>
  <c r="CB272" i="23"/>
  <c r="CA272" i="23"/>
  <c r="BZ272" i="23"/>
  <c r="BY272" i="23"/>
  <c r="BW272" i="23"/>
  <c r="BV272" i="23"/>
  <c r="BU272" i="23"/>
  <c r="BT272" i="23"/>
  <c r="BS272" i="23"/>
  <c r="BR272" i="23"/>
  <c r="BQ272" i="23"/>
  <c r="BP272" i="23"/>
  <c r="BO272" i="23"/>
  <c r="BN272" i="23"/>
  <c r="BM272" i="23"/>
  <c r="BL272" i="23"/>
  <c r="BK272" i="23"/>
  <c r="BJ272" i="23"/>
  <c r="BI272" i="23"/>
  <c r="BH272" i="23"/>
  <c r="BG272" i="23"/>
  <c r="BF272" i="23"/>
  <c r="BE272" i="23"/>
  <c r="BD272" i="23"/>
  <c r="BC272" i="23"/>
  <c r="BA272" i="23"/>
  <c r="AZ272" i="23"/>
  <c r="AY272" i="23"/>
  <c r="AX272" i="23"/>
  <c r="AW272" i="23"/>
  <c r="AV272" i="23"/>
  <c r="AU272" i="23"/>
  <c r="AT272" i="23"/>
  <c r="AS272" i="23"/>
  <c r="AR272" i="23"/>
  <c r="AP272" i="23"/>
  <c r="AO272" i="23"/>
  <c r="AN272" i="23"/>
  <c r="AM272" i="23"/>
  <c r="AL272" i="23"/>
  <c r="AK272" i="23"/>
  <c r="AJ272" i="23"/>
  <c r="AI272" i="23"/>
  <c r="AH272" i="23"/>
  <c r="AG272" i="23"/>
  <c r="AF272" i="23"/>
  <c r="AD272" i="23"/>
  <c r="AC272" i="23"/>
  <c r="AB272" i="23"/>
  <c r="AA272" i="23"/>
  <c r="Y272" i="23"/>
  <c r="X272" i="23"/>
  <c r="W272" i="23"/>
  <c r="V272" i="23"/>
  <c r="T272" i="23"/>
  <c r="S272" i="23"/>
  <c r="R272" i="23"/>
  <c r="Q272" i="23"/>
  <c r="P272" i="23"/>
  <c r="O272" i="23"/>
  <c r="N272" i="23"/>
  <c r="L272" i="23"/>
  <c r="K272" i="23"/>
  <c r="J272" i="23"/>
  <c r="I272" i="23"/>
  <c r="H272" i="23"/>
  <c r="G272" i="23"/>
  <c r="F272" i="23"/>
  <c r="E272" i="23"/>
  <c r="D272" i="23"/>
  <c r="CC271" i="23"/>
  <c r="CB271" i="23"/>
  <c r="CA271" i="23"/>
  <c r="BZ271" i="23"/>
  <c r="BY271" i="23"/>
  <c r="BW271" i="23"/>
  <c r="BV271" i="23"/>
  <c r="BU271" i="23"/>
  <c r="BT271" i="23"/>
  <c r="BS271" i="23"/>
  <c r="BR271" i="23"/>
  <c r="BQ271" i="23"/>
  <c r="BP271" i="23"/>
  <c r="BO271" i="23"/>
  <c r="BN271" i="23"/>
  <c r="BM271" i="23"/>
  <c r="BL271" i="23"/>
  <c r="BK271" i="23"/>
  <c r="BJ271" i="23"/>
  <c r="BI271" i="23"/>
  <c r="BH271" i="23"/>
  <c r="BG271" i="23"/>
  <c r="BF271" i="23"/>
  <c r="BE271" i="23"/>
  <c r="BD271" i="23"/>
  <c r="BC271" i="23"/>
  <c r="BA271" i="23"/>
  <c r="AZ271" i="23"/>
  <c r="AY271" i="23"/>
  <c r="AX271" i="23"/>
  <c r="AW271" i="23"/>
  <c r="AV271" i="23"/>
  <c r="AU271" i="23"/>
  <c r="AT271" i="23"/>
  <c r="AS271" i="23"/>
  <c r="AR271" i="23"/>
  <c r="AP271" i="23"/>
  <c r="AO271" i="23"/>
  <c r="AN271" i="23"/>
  <c r="AM271" i="23"/>
  <c r="AL271" i="23"/>
  <c r="AK271" i="23"/>
  <c r="AJ271" i="23"/>
  <c r="AI271" i="23"/>
  <c r="AH271" i="23"/>
  <c r="AG271" i="23"/>
  <c r="AF271" i="23"/>
  <c r="AD271" i="23"/>
  <c r="AC271" i="23"/>
  <c r="AB271" i="23"/>
  <c r="AA271" i="23"/>
  <c r="Y271" i="23"/>
  <c r="X271" i="23"/>
  <c r="W271" i="23"/>
  <c r="V271" i="23"/>
  <c r="T271" i="23"/>
  <c r="S271" i="23"/>
  <c r="R271" i="23"/>
  <c r="Q271" i="23"/>
  <c r="P271" i="23"/>
  <c r="O271" i="23"/>
  <c r="N271" i="23"/>
  <c r="L271" i="23"/>
  <c r="K271" i="23"/>
  <c r="J271" i="23"/>
  <c r="I271" i="23"/>
  <c r="H271" i="23"/>
  <c r="G271" i="23"/>
  <c r="F271" i="23"/>
  <c r="E271" i="23"/>
  <c r="D271" i="23"/>
  <c r="CC270" i="23"/>
  <c r="CB270" i="23"/>
  <c r="CA270" i="23"/>
  <c r="BZ270" i="23"/>
  <c r="BY270" i="23"/>
  <c r="BW270" i="23"/>
  <c r="BV270" i="23"/>
  <c r="BU270" i="23"/>
  <c r="BT270" i="23"/>
  <c r="BS270" i="23"/>
  <c r="BR270" i="23"/>
  <c r="BQ270" i="23"/>
  <c r="BP270" i="23"/>
  <c r="BO270" i="23"/>
  <c r="BN270" i="23"/>
  <c r="BM270" i="23"/>
  <c r="BL270" i="23"/>
  <c r="BK270" i="23"/>
  <c r="BJ270" i="23"/>
  <c r="BI270" i="23"/>
  <c r="BH270" i="23"/>
  <c r="BG270" i="23"/>
  <c r="BF270" i="23"/>
  <c r="BE270" i="23"/>
  <c r="BD270" i="23"/>
  <c r="BC270" i="23"/>
  <c r="BA270" i="23"/>
  <c r="AZ270" i="23"/>
  <c r="AY270" i="23"/>
  <c r="AX270" i="23"/>
  <c r="AW270" i="23"/>
  <c r="AV270" i="23"/>
  <c r="AU270" i="23"/>
  <c r="AT270" i="23"/>
  <c r="AS270" i="23"/>
  <c r="AR270" i="23"/>
  <c r="AP270" i="23"/>
  <c r="AO270" i="23"/>
  <c r="AN270" i="23"/>
  <c r="AM270" i="23"/>
  <c r="AL270" i="23"/>
  <c r="AK270" i="23"/>
  <c r="AJ270" i="23"/>
  <c r="AI270" i="23"/>
  <c r="AH270" i="23"/>
  <c r="AG270" i="23"/>
  <c r="AF270" i="23"/>
  <c r="AD270" i="23"/>
  <c r="AC270" i="23"/>
  <c r="AB270" i="23"/>
  <c r="AA270" i="23"/>
  <c r="Y270" i="23"/>
  <c r="X270" i="23"/>
  <c r="W270" i="23"/>
  <c r="V270" i="23"/>
  <c r="T270" i="23"/>
  <c r="S270" i="23"/>
  <c r="R270" i="23"/>
  <c r="Q270" i="23"/>
  <c r="P270" i="23"/>
  <c r="O270" i="23"/>
  <c r="N270" i="23"/>
  <c r="L270" i="23"/>
  <c r="K270" i="23"/>
  <c r="J270" i="23"/>
  <c r="I270" i="23"/>
  <c r="H270" i="23"/>
  <c r="G270" i="23"/>
  <c r="F270" i="23"/>
  <c r="E270" i="23"/>
  <c r="D270" i="23"/>
  <c r="CC269" i="23"/>
  <c r="CB269" i="23"/>
  <c r="CA269" i="23"/>
  <c r="BZ269" i="23"/>
  <c r="BY269" i="23"/>
  <c r="BW269" i="23"/>
  <c r="BV269" i="23"/>
  <c r="BU269" i="23"/>
  <c r="BT269" i="23"/>
  <c r="BS269" i="23"/>
  <c r="BR269" i="23"/>
  <c r="BQ269" i="23"/>
  <c r="BP269" i="23"/>
  <c r="BO269" i="23"/>
  <c r="BN269" i="23"/>
  <c r="BM269" i="23"/>
  <c r="BL269" i="23"/>
  <c r="BK269" i="23"/>
  <c r="BJ269" i="23"/>
  <c r="BI269" i="23"/>
  <c r="BH269" i="23"/>
  <c r="BG269" i="23"/>
  <c r="BF269" i="23"/>
  <c r="BE269" i="23"/>
  <c r="BD269" i="23"/>
  <c r="BC269" i="23"/>
  <c r="BA269" i="23"/>
  <c r="AZ269" i="23"/>
  <c r="AY269" i="23"/>
  <c r="AX269" i="23"/>
  <c r="AW269" i="23"/>
  <c r="AV269" i="23"/>
  <c r="AU269" i="23"/>
  <c r="AT269" i="23"/>
  <c r="AS269" i="23"/>
  <c r="AR269" i="23"/>
  <c r="AP269" i="23"/>
  <c r="AO269" i="23"/>
  <c r="AN269" i="23"/>
  <c r="AM269" i="23"/>
  <c r="AL269" i="23"/>
  <c r="AK269" i="23"/>
  <c r="AJ269" i="23"/>
  <c r="AI269" i="23"/>
  <c r="AH269" i="23"/>
  <c r="AG269" i="23"/>
  <c r="AF269" i="23"/>
  <c r="AD269" i="23"/>
  <c r="AC269" i="23"/>
  <c r="AB269" i="23"/>
  <c r="AA269" i="23"/>
  <c r="Y269" i="23"/>
  <c r="X269" i="23"/>
  <c r="W269" i="23"/>
  <c r="V269" i="23"/>
  <c r="T269" i="23"/>
  <c r="S269" i="23"/>
  <c r="R269" i="23"/>
  <c r="Q269" i="23"/>
  <c r="P269" i="23"/>
  <c r="O269" i="23"/>
  <c r="N269" i="23"/>
  <c r="L269" i="23"/>
  <c r="K269" i="23"/>
  <c r="J269" i="23"/>
  <c r="I269" i="23"/>
  <c r="H269" i="23"/>
  <c r="G269" i="23"/>
  <c r="F269" i="23"/>
  <c r="E269" i="23"/>
  <c r="D269" i="23"/>
  <c r="CC268" i="23"/>
  <c r="CB268" i="23"/>
  <c r="CA268" i="23"/>
  <c r="BZ268" i="23"/>
  <c r="BY268" i="23"/>
  <c r="BW268" i="23"/>
  <c r="BV268" i="23"/>
  <c r="BU268" i="23"/>
  <c r="BT268" i="23"/>
  <c r="BS268" i="23"/>
  <c r="BR268" i="23"/>
  <c r="BQ268" i="23"/>
  <c r="BP268" i="23"/>
  <c r="BO268" i="23"/>
  <c r="BN268" i="23"/>
  <c r="BM268" i="23"/>
  <c r="BL268" i="23"/>
  <c r="BK268" i="23"/>
  <c r="BJ268" i="23"/>
  <c r="BI268" i="23"/>
  <c r="BH268" i="23"/>
  <c r="BG268" i="23"/>
  <c r="BF268" i="23"/>
  <c r="BE268" i="23"/>
  <c r="BD268" i="23"/>
  <c r="BC268" i="23"/>
  <c r="BA268" i="23"/>
  <c r="AZ268" i="23"/>
  <c r="AY268" i="23"/>
  <c r="AX268" i="23"/>
  <c r="AW268" i="23"/>
  <c r="AV268" i="23"/>
  <c r="AU268" i="23"/>
  <c r="AT268" i="23"/>
  <c r="AS268" i="23"/>
  <c r="AR268" i="23"/>
  <c r="AP268" i="23"/>
  <c r="AO268" i="23"/>
  <c r="AN268" i="23"/>
  <c r="AM268" i="23"/>
  <c r="AL268" i="23"/>
  <c r="AK268" i="23"/>
  <c r="AJ268" i="23"/>
  <c r="AI268" i="23"/>
  <c r="AH268" i="23"/>
  <c r="AG268" i="23"/>
  <c r="AF268" i="23"/>
  <c r="AD268" i="23"/>
  <c r="AC268" i="23"/>
  <c r="AB268" i="23"/>
  <c r="AA268" i="23"/>
  <c r="Y268" i="23"/>
  <c r="X268" i="23"/>
  <c r="W268" i="23"/>
  <c r="V268" i="23"/>
  <c r="T268" i="23"/>
  <c r="S268" i="23"/>
  <c r="R268" i="23"/>
  <c r="Q268" i="23"/>
  <c r="P268" i="23"/>
  <c r="O268" i="23"/>
  <c r="N268" i="23"/>
  <c r="L268" i="23"/>
  <c r="K268" i="23"/>
  <c r="J268" i="23"/>
  <c r="I268" i="23"/>
  <c r="H268" i="23"/>
  <c r="G268" i="23"/>
  <c r="F268" i="23"/>
  <c r="E268" i="23"/>
  <c r="D268" i="23"/>
  <c r="CC267" i="23"/>
  <c r="CB267" i="23"/>
  <c r="CA267" i="23"/>
  <c r="BZ267" i="23"/>
  <c r="BY267" i="23"/>
  <c r="BW267" i="23"/>
  <c r="BV267" i="23"/>
  <c r="BU267" i="23"/>
  <c r="BT267" i="23"/>
  <c r="BS267" i="23"/>
  <c r="BR267" i="23"/>
  <c r="BQ267" i="23"/>
  <c r="BP267" i="23"/>
  <c r="BO267" i="23"/>
  <c r="BN267" i="23"/>
  <c r="BM267" i="23"/>
  <c r="BL267" i="23"/>
  <c r="BK267" i="23"/>
  <c r="BJ267" i="23"/>
  <c r="BI267" i="23"/>
  <c r="BH267" i="23"/>
  <c r="BG267" i="23"/>
  <c r="BF267" i="23"/>
  <c r="BE267" i="23"/>
  <c r="BD267" i="23"/>
  <c r="BC267" i="23"/>
  <c r="BA267" i="23"/>
  <c r="AZ267" i="23"/>
  <c r="AY267" i="23"/>
  <c r="AX267" i="23"/>
  <c r="AW267" i="23"/>
  <c r="AV267" i="23"/>
  <c r="AU267" i="23"/>
  <c r="AT267" i="23"/>
  <c r="AS267" i="23"/>
  <c r="AR267" i="23"/>
  <c r="AP267" i="23"/>
  <c r="AO267" i="23"/>
  <c r="AN267" i="23"/>
  <c r="AM267" i="23"/>
  <c r="AL267" i="23"/>
  <c r="AK267" i="23"/>
  <c r="AJ267" i="23"/>
  <c r="AI267" i="23"/>
  <c r="AH267" i="23"/>
  <c r="AG267" i="23"/>
  <c r="AF267" i="23"/>
  <c r="AD267" i="23"/>
  <c r="AC267" i="23"/>
  <c r="AB267" i="23"/>
  <c r="AA267" i="23"/>
  <c r="Y267" i="23"/>
  <c r="X267" i="23"/>
  <c r="W267" i="23"/>
  <c r="V267" i="23"/>
  <c r="T267" i="23"/>
  <c r="S267" i="23"/>
  <c r="R267" i="23"/>
  <c r="Q267" i="23"/>
  <c r="P267" i="23"/>
  <c r="O267" i="23"/>
  <c r="N267" i="23"/>
  <c r="L267" i="23"/>
  <c r="K267" i="23"/>
  <c r="J267" i="23"/>
  <c r="I267" i="23"/>
  <c r="H267" i="23"/>
  <c r="G267" i="23"/>
  <c r="F267" i="23"/>
  <c r="E267" i="23"/>
  <c r="D267" i="23"/>
  <c r="CC266" i="23"/>
  <c r="CB266" i="23"/>
  <c r="CA266" i="23"/>
  <c r="BZ266" i="23"/>
  <c r="BY266" i="23"/>
  <c r="BW266" i="23"/>
  <c r="BV266" i="23"/>
  <c r="BU266" i="23"/>
  <c r="BT266" i="23"/>
  <c r="BS266" i="23"/>
  <c r="BR266" i="23"/>
  <c r="BQ266" i="23"/>
  <c r="BP266" i="23"/>
  <c r="BO266" i="23"/>
  <c r="BN266" i="23"/>
  <c r="BM266" i="23"/>
  <c r="BL266" i="23"/>
  <c r="BK266" i="23"/>
  <c r="BJ266" i="23"/>
  <c r="BI266" i="23"/>
  <c r="BH266" i="23"/>
  <c r="BG266" i="23"/>
  <c r="BF266" i="23"/>
  <c r="BE266" i="23"/>
  <c r="BD266" i="23"/>
  <c r="BC266" i="23"/>
  <c r="BA266" i="23"/>
  <c r="AZ266" i="23"/>
  <c r="AY266" i="23"/>
  <c r="AX266" i="23"/>
  <c r="AW266" i="23"/>
  <c r="AV266" i="23"/>
  <c r="AU266" i="23"/>
  <c r="AT266" i="23"/>
  <c r="AS266" i="23"/>
  <c r="AR266" i="23"/>
  <c r="AP266" i="23"/>
  <c r="AO266" i="23"/>
  <c r="AN266" i="23"/>
  <c r="AM266" i="23"/>
  <c r="AL266" i="23"/>
  <c r="AK266" i="23"/>
  <c r="AJ266" i="23"/>
  <c r="AI266" i="23"/>
  <c r="AH266" i="23"/>
  <c r="AG266" i="23"/>
  <c r="AF266" i="23"/>
  <c r="AD266" i="23"/>
  <c r="AC266" i="23"/>
  <c r="AB266" i="23"/>
  <c r="AA266" i="23"/>
  <c r="Y266" i="23"/>
  <c r="X266" i="23"/>
  <c r="W266" i="23"/>
  <c r="V266" i="23"/>
  <c r="T266" i="23"/>
  <c r="S266" i="23"/>
  <c r="R266" i="23"/>
  <c r="Q266" i="23"/>
  <c r="P266" i="23"/>
  <c r="O266" i="23"/>
  <c r="N266" i="23"/>
  <c r="L266" i="23"/>
  <c r="K266" i="23"/>
  <c r="J266" i="23"/>
  <c r="I266" i="23"/>
  <c r="H266" i="23"/>
  <c r="G266" i="23"/>
  <c r="F266" i="23"/>
  <c r="E266" i="23"/>
  <c r="D266" i="23"/>
  <c r="CC265" i="23"/>
  <c r="CB265" i="23"/>
  <c r="CA265" i="23"/>
  <c r="BZ265" i="23"/>
  <c r="BY265" i="23"/>
  <c r="BW265" i="23"/>
  <c r="BV265" i="23"/>
  <c r="BU265" i="23"/>
  <c r="BT265" i="23"/>
  <c r="BS265" i="23"/>
  <c r="BR265" i="23"/>
  <c r="BQ265" i="23"/>
  <c r="BP265" i="23"/>
  <c r="BO265" i="23"/>
  <c r="BN265" i="23"/>
  <c r="BM265" i="23"/>
  <c r="BL265" i="23"/>
  <c r="BK265" i="23"/>
  <c r="BJ265" i="23"/>
  <c r="BI265" i="23"/>
  <c r="BH265" i="23"/>
  <c r="BG265" i="23"/>
  <c r="BF265" i="23"/>
  <c r="BE265" i="23"/>
  <c r="BD265" i="23"/>
  <c r="BC265" i="23"/>
  <c r="BA265" i="23"/>
  <c r="AZ265" i="23"/>
  <c r="AY265" i="23"/>
  <c r="AX265" i="23"/>
  <c r="AW265" i="23"/>
  <c r="AV265" i="23"/>
  <c r="AU265" i="23"/>
  <c r="AT265" i="23"/>
  <c r="AS265" i="23"/>
  <c r="AR265" i="23"/>
  <c r="AP265" i="23"/>
  <c r="AO265" i="23"/>
  <c r="AN265" i="23"/>
  <c r="AM265" i="23"/>
  <c r="AL265" i="23"/>
  <c r="AK265" i="23"/>
  <c r="AJ265" i="23"/>
  <c r="AI265" i="23"/>
  <c r="AH265" i="23"/>
  <c r="AG265" i="23"/>
  <c r="AF265" i="23"/>
  <c r="AD265" i="23"/>
  <c r="AC265" i="23"/>
  <c r="AB265" i="23"/>
  <c r="AA265" i="23"/>
  <c r="Y265" i="23"/>
  <c r="X265" i="23"/>
  <c r="W265" i="23"/>
  <c r="V265" i="23"/>
  <c r="T265" i="23"/>
  <c r="S265" i="23"/>
  <c r="R265" i="23"/>
  <c r="Q265" i="23"/>
  <c r="P265" i="23"/>
  <c r="O265" i="23"/>
  <c r="N265" i="23"/>
  <c r="L265" i="23"/>
  <c r="K265" i="23"/>
  <c r="J265" i="23"/>
  <c r="I265" i="23"/>
  <c r="H265" i="23"/>
  <c r="G265" i="23"/>
  <c r="F265" i="23"/>
  <c r="E265" i="23"/>
  <c r="D265" i="23"/>
  <c r="CC264" i="23"/>
  <c r="CB264" i="23"/>
  <c r="CA264" i="23"/>
  <c r="BZ264" i="23"/>
  <c r="BY264" i="23"/>
  <c r="BW264" i="23"/>
  <c r="BV264" i="23"/>
  <c r="BU264" i="23"/>
  <c r="BT264" i="23"/>
  <c r="BS264" i="23"/>
  <c r="BR264" i="23"/>
  <c r="BQ264" i="23"/>
  <c r="BP264" i="23"/>
  <c r="BO264" i="23"/>
  <c r="BN264" i="23"/>
  <c r="BM264" i="23"/>
  <c r="BL264" i="23"/>
  <c r="BK264" i="23"/>
  <c r="BJ264" i="23"/>
  <c r="BI264" i="23"/>
  <c r="BH264" i="23"/>
  <c r="BG264" i="23"/>
  <c r="BF264" i="23"/>
  <c r="BE264" i="23"/>
  <c r="BD264" i="23"/>
  <c r="BC264" i="23"/>
  <c r="BA264" i="23"/>
  <c r="AZ264" i="23"/>
  <c r="AY264" i="23"/>
  <c r="AX264" i="23"/>
  <c r="AW264" i="23"/>
  <c r="AV264" i="23"/>
  <c r="AU264" i="23"/>
  <c r="AT264" i="23"/>
  <c r="AS264" i="23"/>
  <c r="AR264" i="23"/>
  <c r="AP264" i="23"/>
  <c r="AO264" i="23"/>
  <c r="AN264" i="23"/>
  <c r="AM264" i="23"/>
  <c r="AL264" i="23"/>
  <c r="AK264" i="23"/>
  <c r="AJ264" i="23"/>
  <c r="AI264" i="23"/>
  <c r="AH264" i="23"/>
  <c r="AG264" i="23"/>
  <c r="AF264" i="23"/>
  <c r="AD264" i="23"/>
  <c r="AC264" i="23"/>
  <c r="AB264" i="23"/>
  <c r="AA264" i="23"/>
  <c r="Y264" i="23"/>
  <c r="X264" i="23"/>
  <c r="W264" i="23"/>
  <c r="V264" i="23"/>
  <c r="T264" i="23"/>
  <c r="S264" i="23"/>
  <c r="R264" i="23"/>
  <c r="Q264" i="23"/>
  <c r="P264" i="23"/>
  <c r="O264" i="23"/>
  <c r="N264" i="23"/>
  <c r="L264" i="23"/>
  <c r="K264" i="23"/>
  <c r="J264" i="23"/>
  <c r="I264" i="23"/>
  <c r="H264" i="23"/>
  <c r="G264" i="23"/>
  <c r="F264" i="23"/>
  <c r="E264" i="23"/>
  <c r="D264" i="23"/>
  <c r="CC263" i="23"/>
  <c r="CB263" i="23"/>
  <c r="CA263" i="23"/>
  <c r="BZ263" i="23"/>
  <c r="BY263" i="23"/>
  <c r="BW263" i="23"/>
  <c r="BV263" i="23"/>
  <c r="BU263" i="23"/>
  <c r="BT263" i="23"/>
  <c r="BS263" i="23"/>
  <c r="BR263" i="23"/>
  <c r="BQ263" i="23"/>
  <c r="BP263" i="23"/>
  <c r="BO263" i="23"/>
  <c r="BN263" i="23"/>
  <c r="BM263" i="23"/>
  <c r="BL263" i="23"/>
  <c r="BK263" i="23"/>
  <c r="BJ263" i="23"/>
  <c r="BI263" i="23"/>
  <c r="BH263" i="23"/>
  <c r="BG263" i="23"/>
  <c r="BF263" i="23"/>
  <c r="BE263" i="23"/>
  <c r="BD263" i="23"/>
  <c r="BC263" i="23"/>
  <c r="BA263" i="23"/>
  <c r="AZ263" i="23"/>
  <c r="AY263" i="23"/>
  <c r="AX263" i="23"/>
  <c r="AW263" i="23"/>
  <c r="AV263" i="23"/>
  <c r="AU263" i="23"/>
  <c r="AT263" i="23"/>
  <c r="AS263" i="23"/>
  <c r="AR263" i="23"/>
  <c r="AP263" i="23"/>
  <c r="AO263" i="23"/>
  <c r="AN263" i="23"/>
  <c r="AM263" i="23"/>
  <c r="AL263" i="23"/>
  <c r="AK263" i="23"/>
  <c r="AJ263" i="23"/>
  <c r="AI263" i="23"/>
  <c r="AH263" i="23"/>
  <c r="AG263" i="23"/>
  <c r="AF263" i="23"/>
  <c r="AD263" i="23"/>
  <c r="AC263" i="23"/>
  <c r="AB263" i="23"/>
  <c r="AA263" i="23"/>
  <c r="Y263" i="23"/>
  <c r="X263" i="23"/>
  <c r="W263" i="23"/>
  <c r="V263" i="23"/>
  <c r="T263" i="23"/>
  <c r="S263" i="23"/>
  <c r="R263" i="23"/>
  <c r="Q263" i="23"/>
  <c r="P263" i="23"/>
  <c r="O263" i="23"/>
  <c r="N263" i="23"/>
  <c r="L263" i="23"/>
  <c r="K263" i="23"/>
  <c r="J263" i="23"/>
  <c r="I263" i="23"/>
  <c r="H263" i="23"/>
  <c r="G263" i="23"/>
  <c r="F263" i="23"/>
  <c r="E263" i="23"/>
  <c r="D263" i="23"/>
  <c r="CC262" i="23"/>
  <c r="CB262" i="23"/>
  <c r="CA262" i="23"/>
  <c r="BZ262" i="23"/>
  <c r="BY262" i="23"/>
  <c r="BW262" i="23"/>
  <c r="BV262" i="23"/>
  <c r="BU262" i="23"/>
  <c r="BT262" i="23"/>
  <c r="BS262" i="23"/>
  <c r="BR262" i="23"/>
  <c r="BQ262" i="23"/>
  <c r="BP262" i="23"/>
  <c r="BO262" i="23"/>
  <c r="BN262" i="23"/>
  <c r="BM262" i="23"/>
  <c r="BL262" i="23"/>
  <c r="BK262" i="23"/>
  <c r="BJ262" i="23"/>
  <c r="BI262" i="23"/>
  <c r="BH262" i="23"/>
  <c r="BG262" i="23"/>
  <c r="BF262" i="23"/>
  <c r="BE262" i="23"/>
  <c r="BD262" i="23"/>
  <c r="BC262" i="23"/>
  <c r="BA262" i="23"/>
  <c r="AZ262" i="23"/>
  <c r="AY262" i="23"/>
  <c r="AX262" i="23"/>
  <c r="AW262" i="23"/>
  <c r="AV262" i="23"/>
  <c r="AU262" i="23"/>
  <c r="AT262" i="23"/>
  <c r="AS262" i="23"/>
  <c r="AR262" i="23"/>
  <c r="AP262" i="23"/>
  <c r="AO262" i="23"/>
  <c r="AN262" i="23"/>
  <c r="AM262" i="23"/>
  <c r="AL262" i="23"/>
  <c r="AK262" i="23"/>
  <c r="AJ262" i="23"/>
  <c r="AI262" i="23"/>
  <c r="AH262" i="23"/>
  <c r="AG262" i="23"/>
  <c r="AF262" i="23"/>
  <c r="AD262" i="23"/>
  <c r="AC262" i="23"/>
  <c r="AB262" i="23"/>
  <c r="AA262" i="23"/>
  <c r="Y262" i="23"/>
  <c r="X262" i="23"/>
  <c r="W262" i="23"/>
  <c r="V262" i="23"/>
  <c r="T262" i="23"/>
  <c r="S262" i="23"/>
  <c r="R262" i="23"/>
  <c r="Q262" i="23"/>
  <c r="P262" i="23"/>
  <c r="O262" i="23"/>
  <c r="N262" i="23"/>
  <c r="L262" i="23"/>
  <c r="K262" i="23"/>
  <c r="J262" i="23"/>
  <c r="I262" i="23"/>
  <c r="H262" i="23"/>
  <c r="G262" i="23"/>
  <c r="F262" i="23"/>
  <c r="E262" i="23"/>
  <c r="D262" i="23"/>
  <c r="CC261" i="23"/>
  <c r="CB261" i="23"/>
  <c r="CA261" i="23"/>
  <c r="BZ261" i="23"/>
  <c r="BY261" i="23"/>
  <c r="BW261" i="23"/>
  <c r="BV261" i="23"/>
  <c r="BU261" i="23"/>
  <c r="BT261" i="23"/>
  <c r="BS261" i="23"/>
  <c r="BR261" i="23"/>
  <c r="BQ261" i="23"/>
  <c r="BP261" i="23"/>
  <c r="BO261" i="23"/>
  <c r="BN261" i="23"/>
  <c r="BM261" i="23"/>
  <c r="BL261" i="23"/>
  <c r="BK261" i="23"/>
  <c r="BJ261" i="23"/>
  <c r="BI261" i="23"/>
  <c r="BH261" i="23"/>
  <c r="BG261" i="23"/>
  <c r="BF261" i="23"/>
  <c r="BE261" i="23"/>
  <c r="BD261" i="23"/>
  <c r="BC261" i="23"/>
  <c r="BA261" i="23"/>
  <c r="AZ261" i="23"/>
  <c r="AY261" i="23"/>
  <c r="AX261" i="23"/>
  <c r="AW261" i="23"/>
  <c r="AV261" i="23"/>
  <c r="AU261" i="23"/>
  <c r="AT261" i="23"/>
  <c r="AS261" i="23"/>
  <c r="AR261" i="23"/>
  <c r="AP261" i="23"/>
  <c r="AO261" i="23"/>
  <c r="AN261" i="23"/>
  <c r="AM261" i="23"/>
  <c r="AL261" i="23"/>
  <c r="AK261" i="23"/>
  <c r="AJ261" i="23"/>
  <c r="AI261" i="23"/>
  <c r="AH261" i="23"/>
  <c r="AG261" i="23"/>
  <c r="AF261" i="23"/>
  <c r="AD261" i="23"/>
  <c r="AC261" i="23"/>
  <c r="AB261" i="23"/>
  <c r="AA261" i="23"/>
  <c r="Y261" i="23"/>
  <c r="X261" i="23"/>
  <c r="W261" i="23"/>
  <c r="V261" i="23"/>
  <c r="T261" i="23"/>
  <c r="S261" i="23"/>
  <c r="R261" i="23"/>
  <c r="Q261" i="23"/>
  <c r="P261" i="23"/>
  <c r="O261" i="23"/>
  <c r="N261" i="23"/>
  <c r="L261" i="23"/>
  <c r="K261" i="23"/>
  <c r="J261" i="23"/>
  <c r="I261" i="23"/>
  <c r="H261" i="23"/>
  <c r="G261" i="23"/>
  <c r="F261" i="23"/>
  <c r="E261" i="23"/>
  <c r="D261" i="23"/>
  <c r="CC260" i="23"/>
  <c r="CB260" i="23"/>
  <c r="CA260" i="23"/>
  <c r="BZ260" i="23"/>
  <c r="BY260" i="23"/>
  <c r="BW260" i="23"/>
  <c r="BV260" i="23"/>
  <c r="BU260" i="23"/>
  <c r="BT260" i="23"/>
  <c r="BS260" i="23"/>
  <c r="BR260" i="23"/>
  <c r="BQ260" i="23"/>
  <c r="BP260" i="23"/>
  <c r="BO260" i="23"/>
  <c r="BN260" i="23"/>
  <c r="BM260" i="23"/>
  <c r="BL260" i="23"/>
  <c r="BK260" i="23"/>
  <c r="BJ260" i="23"/>
  <c r="BI260" i="23"/>
  <c r="BH260" i="23"/>
  <c r="BG260" i="23"/>
  <c r="BF260" i="23"/>
  <c r="BE260" i="23"/>
  <c r="BD260" i="23"/>
  <c r="BC260" i="23"/>
  <c r="BA260" i="23"/>
  <c r="AZ260" i="23"/>
  <c r="AY260" i="23"/>
  <c r="AX260" i="23"/>
  <c r="AW260" i="23"/>
  <c r="AV260" i="23"/>
  <c r="AU260" i="23"/>
  <c r="AT260" i="23"/>
  <c r="AS260" i="23"/>
  <c r="AR260" i="23"/>
  <c r="AP260" i="23"/>
  <c r="AO260" i="23"/>
  <c r="AN260" i="23"/>
  <c r="AM260" i="23"/>
  <c r="AL260" i="23"/>
  <c r="AK260" i="23"/>
  <c r="AJ260" i="23"/>
  <c r="AI260" i="23"/>
  <c r="AH260" i="23"/>
  <c r="AG260" i="23"/>
  <c r="AF260" i="23"/>
  <c r="AD260" i="23"/>
  <c r="AC260" i="23"/>
  <c r="AB260" i="23"/>
  <c r="AA260" i="23"/>
  <c r="Y260" i="23"/>
  <c r="X260" i="23"/>
  <c r="W260" i="23"/>
  <c r="V260" i="23"/>
  <c r="T260" i="23"/>
  <c r="S260" i="23"/>
  <c r="R260" i="23"/>
  <c r="Q260" i="23"/>
  <c r="P260" i="23"/>
  <c r="O260" i="23"/>
  <c r="N260" i="23"/>
  <c r="L260" i="23"/>
  <c r="K260" i="23"/>
  <c r="J260" i="23"/>
  <c r="I260" i="23"/>
  <c r="H260" i="23"/>
  <c r="G260" i="23"/>
  <c r="F260" i="23"/>
  <c r="E260" i="23"/>
  <c r="D260" i="23"/>
  <c r="CC259" i="23"/>
  <c r="CB259" i="23"/>
  <c r="CA259" i="23"/>
  <c r="BZ259" i="23"/>
  <c r="BY259" i="23"/>
  <c r="BW259" i="23"/>
  <c r="BV259" i="23"/>
  <c r="BU259" i="23"/>
  <c r="BT259" i="23"/>
  <c r="BS259" i="23"/>
  <c r="BR259" i="23"/>
  <c r="BQ259" i="23"/>
  <c r="BP259" i="23"/>
  <c r="BO259" i="23"/>
  <c r="BN259" i="23"/>
  <c r="BM259" i="23"/>
  <c r="BL259" i="23"/>
  <c r="BK259" i="23"/>
  <c r="BJ259" i="23"/>
  <c r="BI259" i="23"/>
  <c r="BH259" i="23"/>
  <c r="BG259" i="23"/>
  <c r="BF259" i="23"/>
  <c r="BE259" i="23"/>
  <c r="BD259" i="23"/>
  <c r="BC259" i="23"/>
  <c r="BA259" i="23"/>
  <c r="AZ259" i="23"/>
  <c r="AY259" i="23"/>
  <c r="AX259" i="23"/>
  <c r="AW259" i="23"/>
  <c r="AV259" i="23"/>
  <c r="AU259" i="23"/>
  <c r="AT259" i="23"/>
  <c r="AS259" i="23"/>
  <c r="AR259" i="23"/>
  <c r="AP259" i="23"/>
  <c r="AO259" i="23"/>
  <c r="AN259" i="23"/>
  <c r="AM259" i="23"/>
  <c r="AL259" i="23"/>
  <c r="AK259" i="23"/>
  <c r="AJ259" i="23"/>
  <c r="AI259" i="23"/>
  <c r="AH259" i="23"/>
  <c r="AG259" i="23"/>
  <c r="AF259" i="23"/>
  <c r="AD259" i="23"/>
  <c r="AC259" i="23"/>
  <c r="AB259" i="23"/>
  <c r="AA259" i="23"/>
  <c r="Y259" i="23"/>
  <c r="X259" i="23"/>
  <c r="W259" i="23"/>
  <c r="V259" i="23"/>
  <c r="T259" i="23"/>
  <c r="S259" i="23"/>
  <c r="R259" i="23"/>
  <c r="Q259" i="23"/>
  <c r="P259" i="23"/>
  <c r="O259" i="23"/>
  <c r="N259" i="23"/>
  <c r="L259" i="23"/>
  <c r="K259" i="23"/>
  <c r="J259" i="23"/>
  <c r="I259" i="23"/>
  <c r="H259" i="23"/>
  <c r="G259" i="23"/>
  <c r="F259" i="23"/>
  <c r="E259" i="23"/>
  <c r="D259" i="23"/>
  <c r="CC258" i="23"/>
  <c r="CB258" i="23"/>
  <c r="CA258" i="23"/>
  <c r="BZ258" i="23"/>
  <c r="BY258" i="23"/>
  <c r="BW258" i="23"/>
  <c r="BV258" i="23"/>
  <c r="BU258" i="23"/>
  <c r="BT258" i="23"/>
  <c r="BS258" i="23"/>
  <c r="BR258" i="23"/>
  <c r="BQ258" i="23"/>
  <c r="BP258" i="23"/>
  <c r="BO258" i="23"/>
  <c r="BN258" i="23"/>
  <c r="BM258" i="23"/>
  <c r="BL258" i="23"/>
  <c r="BK258" i="23"/>
  <c r="BJ258" i="23"/>
  <c r="BI258" i="23"/>
  <c r="BH258" i="23"/>
  <c r="BG258" i="23"/>
  <c r="BF258" i="23"/>
  <c r="BE258" i="23"/>
  <c r="BD258" i="23"/>
  <c r="BC258" i="23"/>
  <c r="BA258" i="23"/>
  <c r="AZ258" i="23"/>
  <c r="AY258" i="23"/>
  <c r="AX258" i="23"/>
  <c r="AW258" i="23"/>
  <c r="AV258" i="23"/>
  <c r="AU258" i="23"/>
  <c r="AT258" i="23"/>
  <c r="AS258" i="23"/>
  <c r="AR258" i="23"/>
  <c r="AP258" i="23"/>
  <c r="AO258" i="23"/>
  <c r="AN258" i="23"/>
  <c r="AM258" i="23"/>
  <c r="AL258" i="23"/>
  <c r="AK258" i="23"/>
  <c r="AJ258" i="23"/>
  <c r="AI258" i="23"/>
  <c r="AH258" i="23"/>
  <c r="AG258" i="23"/>
  <c r="AF258" i="23"/>
  <c r="AD258" i="23"/>
  <c r="AC258" i="23"/>
  <c r="AB258" i="23"/>
  <c r="AA258" i="23"/>
  <c r="Y258" i="23"/>
  <c r="X258" i="23"/>
  <c r="W258" i="23"/>
  <c r="V258" i="23"/>
  <c r="T258" i="23"/>
  <c r="S258" i="23"/>
  <c r="R258" i="23"/>
  <c r="Q258" i="23"/>
  <c r="P258" i="23"/>
  <c r="O258" i="23"/>
  <c r="N258" i="23"/>
  <c r="L258" i="23"/>
  <c r="K258" i="23"/>
  <c r="J258" i="23"/>
  <c r="I258" i="23"/>
  <c r="H258" i="23"/>
  <c r="G258" i="23"/>
  <c r="F258" i="23"/>
  <c r="E258" i="23"/>
  <c r="D258" i="23"/>
  <c r="CC257" i="23"/>
  <c r="CB257" i="23"/>
  <c r="CA257" i="23"/>
  <c r="BZ257" i="23"/>
  <c r="BY257" i="23"/>
  <c r="BW257" i="23"/>
  <c r="BV257" i="23"/>
  <c r="BU257" i="23"/>
  <c r="BT257" i="23"/>
  <c r="BS257" i="23"/>
  <c r="BR257" i="23"/>
  <c r="BQ257" i="23"/>
  <c r="BP257" i="23"/>
  <c r="BO257" i="23"/>
  <c r="BN257" i="23"/>
  <c r="BM257" i="23"/>
  <c r="BL257" i="23"/>
  <c r="BK257" i="23"/>
  <c r="BJ257" i="23"/>
  <c r="BI257" i="23"/>
  <c r="BH257" i="23"/>
  <c r="BG257" i="23"/>
  <c r="BF257" i="23"/>
  <c r="BE257" i="23"/>
  <c r="BD257" i="23"/>
  <c r="BC257" i="23"/>
  <c r="BA257" i="23"/>
  <c r="AZ257" i="23"/>
  <c r="AY257" i="23"/>
  <c r="AX257" i="23"/>
  <c r="AW257" i="23"/>
  <c r="AV257" i="23"/>
  <c r="AU257" i="23"/>
  <c r="AT257" i="23"/>
  <c r="AS257" i="23"/>
  <c r="AR257" i="23"/>
  <c r="AP257" i="23"/>
  <c r="AO257" i="23"/>
  <c r="AN257" i="23"/>
  <c r="AM257" i="23"/>
  <c r="AL257" i="23"/>
  <c r="AK257" i="23"/>
  <c r="AJ257" i="23"/>
  <c r="AI257" i="23"/>
  <c r="AH257" i="23"/>
  <c r="AG257" i="23"/>
  <c r="AF257" i="23"/>
  <c r="AD257" i="23"/>
  <c r="AC257" i="23"/>
  <c r="AB257" i="23"/>
  <c r="AA257" i="23"/>
  <c r="Y257" i="23"/>
  <c r="X257" i="23"/>
  <c r="W257" i="23"/>
  <c r="V257" i="23"/>
  <c r="T257" i="23"/>
  <c r="S257" i="23"/>
  <c r="R257" i="23"/>
  <c r="Q257" i="23"/>
  <c r="P257" i="23"/>
  <c r="O257" i="23"/>
  <c r="N257" i="23"/>
  <c r="L257" i="23"/>
  <c r="K257" i="23"/>
  <c r="J257" i="23"/>
  <c r="I257" i="23"/>
  <c r="H257" i="23"/>
  <c r="G257" i="23"/>
  <c r="F257" i="23"/>
  <c r="E257" i="23"/>
  <c r="D257" i="23"/>
  <c r="CC256" i="23"/>
  <c r="CB256" i="23"/>
  <c r="CA256" i="23"/>
  <c r="BZ256" i="23"/>
  <c r="BY256" i="23"/>
  <c r="BW256" i="23"/>
  <c r="BV256" i="23"/>
  <c r="BU256" i="23"/>
  <c r="BT256" i="23"/>
  <c r="BS256" i="23"/>
  <c r="BR256" i="23"/>
  <c r="BQ256" i="23"/>
  <c r="BP256" i="23"/>
  <c r="BO256" i="23"/>
  <c r="BN256" i="23"/>
  <c r="BM256" i="23"/>
  <c r="BL256" i="23"/>
  <c r="BK256" i="23"/>
  <c r="BJ256" i="23"/>
  <c r="BI256" i="23"/>
  <c r="BH256" i="23"/>
  <c r="BG256" i="23"/>
  <c r="BF256" i="23"/>
  <c r="BE256" i="23"/>
  <c r="BD256" i="23"/>
  <c r="BC256" i="23"/>
  <c r="BA256" i="23"/>
  <c r="AZ256" i="23"/>
  <c r="AY256" i="23"/>
  <c r="AX256" i="23"/>
  <c r="AW256" i="23"/>
  <c r="AV256" i="23"/>
  <c r="AU256" i="23"/>
  <c r="AT256" i="23"/>
  <c r="AS256" i="23"/>
  <c r="AR256" i="23"/>
  <c r="AP256" i="23"/>
  <c r="AO256" i="23"/>
  <c r="AN256" i="23"/>
  <c r="AM256" i="23"/>
  <c r="AL256" i="23"/>
  <c r="AK256" i="23"/>
  <c r="AJ256" i="23"/>
  <c r="AI256" i="23"/>
  <c r="AH256" i="23"/>
  <c r="AG256" i="23"/>
  <c r="AF256" i="23"/>
  <c r="AD256" i="23"/>
  <c r="AC256" i="23"/>
  <c r="AB256" i="23"/>
  <c r="AA256" i="23"/>
  <c r="Y256" i="23"/>
  <c r="X256" i="23"/>
  <c r="W256" i="23"/>
  <c r="V256" i="23"/>
  <c r="T256" i="23"/>
  <c r="S256" i="23"/>
  <c r="R256" i="23"/>
  <c r="Q256" i="23"/>
  <c r="P256" i="23"/>
  <c r="O256" i="23"/>
  <c r="N256" i="23"/>
  <c r="L256" i="23"/>
  <c r="K256" i="23"/>
  <c r="J256" i="23"/>
  <c r="I256" i="23"/>
  <c r="H256" i="23"/>
  <c r="G256" i="23"/>
  <c r="F256" i="23"/>
  <c r="E256" i="23"/>
  <c r="D256" i="23"/>
  <c r="CC255" i="23"/>
  <c r="CB255" i="23"/>
  <c r="CA255" i="23"/>
  <c r="BZ255" i="23"/>
  <c r="BY255" i="23"/>
  <c r="BW255" i="23"/>
  <c r="BV255" i="23"/>
  <c r="BU255" i="23"/>
  <c r="BT255" i="23"/>
  <c r="BS255" i="23"/>
  <c r="BR255" i="23"/>
  <c r="BQ255" i="23"/>
  <c r="BP255" i="23"/>
  <c r="BO255" i="23"/>
  <c r="BN255" i="23"/>
  <c r="BM255" i="23"/>
  <c r="BL255" i="23"/>
  <c r="BK255" i="23"/>
  <c r="BJ255" i="23"/>
  <c r="BI255" i="23"/>
  <c r="BH255" i="23"/>
  <c r="BG255" i="23"/>
  <c r="BF255" i="23"/>
  <c r="BE255" i="23"/>
  <c r="BD255" i="23"/>
  <c r="BC255" i="23"/>
  <c r="BA255" i="23"/>
  <c r="AZ255" i="23"/>
  <c r="AY255" i="23"/>
  <c r="AX255" i="23"/>
  <c r="AW255" i="23"/>
  <c r="AV255" i="23"/>
  <c r="AU255" i="23"/>
  <c r="AT255" i="23"/>
  <c r="AS255" i="23"/>
  <c r="AR255" i="23"/>
  <c r="AP255" i="23"/>
  <c r="AO255" i="23"/>
  <c r="AN255" i="23"/>
  <c r="AM255" i="23"/>
  <c r="AL255" i="23"/>
  <c r="AK255" i="23"/>
  <c r="AJ255" i="23"/>
  <c r="AI255" i="23"/>
  <c r="AH255" i="23"/>
  <c r="AG255" i="23"/>
  <c r="AF255" i="23"/>
  <c r="AD255" i="23"/>
  <c r="AC255" i="23"/>
  <c r="AB255" i="23"/>
  <c r="AA255" i="23"/>
  <c r="Y255" i="23"/>
  <c r="X255" i="23"/>
  <c r="W255" i="23"/>
  <c r="V255" i="23"/>
  <c r="T255" i="23"/>
  <c r="S255" i="23"/>
  <c r="R255" i="23"/>
  <c r="Q255" i="23"/>
  <c r="P255" i="23"/>
  <c r="O255" i="23"/>
  <c r="N255" i="23"/>
  <c r="L255" i="23"/>
  <c r="K255" i="23"/>
  <c r="J255" i="23"/>
  <c r="I255" i="23"/>
  <c r="H255" i="23"/>
  <c r="G255" i="23"/>
  <c r="F255" i="23"/>
  <c r="E255" i="23"/>
  <c r="D255" i="23"/>
  <c r="CC254" i="23"/>
  <c r="CB254" i="23"/>
  <c r="CA254" i="23"/>
  <c r="BZ254" i="23"/>
  <c r="BY254" i="23"/>
  <c r="BW254" i="23"/>
  <c r="BV254" i="23"/>
  <c r="BU254" i="23"/>
  <c r="BT254" i="23"/>
  <c r="BS254" i="23"/>
  <c r="BR254" i="23"/>
  <c r="BQ254" i="23"/>
  <c r="BP254" i="23"/>
  <c r="BO254" i="23"/>
  <c r="BN254" i="23"/>
  <c r="BM254" i="23"/>
  <c r="BL254" i="23"/>
  <c r="BK254" i="23"/>
  <c r="BJ254" i="23"/>
  <c r="BI254" i="23"/>
  <c r="BH254" i="23"/>
  <c r="BG254" i="23"/>
  <c r="BF254" i="23"/>
  <c r="BE254" i="23"/>
  <c r="BD254" i="23"/>
  <c r="BC254" i="23"/>
  <c r="BA254" i="23"/>
  <c r="AZ254" i="23"/>
  <c r="AY254" i="23"/>
  <c r="AX254" i="23"/>
  <c r="AW254" i="23"/>
  <c r="AV254" i="23"/>
  <c r="AU254" i="23"/>
  <c r="AT254" i="23"/>
  <c r="AS254" i="23"/>
  <c r="AR254" i="23"/>
  <c r="AP254" i="23"/>
  <c r="AO254" i="23"/>
  <c r="AN254" i="23"/>
  <c r="AM254" i="23"/>
  <c r="AL254" i="23"/>
  <c r="AK254" i="23"/>
  <c r="AJ254" i="23"/>
  <c r="AI254" i="23"/>
  <c r="AH254" i="23"/>
  <c r="AG254" i="23"/>
  <c r="AF254" i="23"/>
  <c r="AD254" i="23"/>
  <c r="AC254" i="23"/>
  <c r="AB254" i="23"/>
  <c r="AA254" i="23"/>
  <c r="Y254" i="23"/>
  <c r="X254" i="23"/>
  <c r="W254" i="23"/>
  <c r="V254" i="23"/>
  <c r="T254" i="23"/>
  <c r="S254" i="23"/>
  <c r="R254" i="23"/>
  <c r="Q254" i="23"/>
  <c r="P254" i="23"/>
  <c r="O254" i="23"/>
  <c r="N254" i="23"/>
  <c r="L254" i="23"/>
  <c r="K254" i="23"/>
  <c r="J254" i="23"/>
  <c r="I254" i="23"/>
  <c r="H254" i="23"/>
  <c r="G254" i="23"/>
  <c r="F254" i="23"/>
  <c r="E254" i="23"/>
  <c r="D254" i="23"/>
  <c r="CC253" i="23"/>
  <c r="CB253" i="23"/>
  <c r="CA253" i="23"/>
  <c r="BZ253" i="23"/>
  <c r="BY253" i="23"/>
  <c r="BW253" i="23"/>
  <c r="BV253" i="23"/>
  <c r="BU253" i="23"/>
  <c r="BT253" i="23"/>
  <c r="BS253" i="23"/>
  <c r="BR253" i="23"/>
  <c r="BQ253" i="23"/>
  <c r="BP253" i="23"/>
  <c r="BO253" i="23"/>
  <c r="BN253" i="23"/>
  <c r="BM253" i="23"/>
  <c r="BL253" i="23"/>
  <c r="BK253" i="23"/>
  <c r="BJ253" i="23"/>
  <c r="BI253" i="23"/>
  <c r="BH253" i="23"/>
  <c r="BG253" i="23"/>
  <c r="BF253" i="23"/>
  <c r="BE253" i="23"/>
  <c r="BD253" i="23"/>
  <c r="BC253" i="23"/>
  <c r="BA253" i="23"/>
  <c r="AZ253" i="23"/>
  <c r="AY253" i="23"/>
  <c r="AX253" i="23"/>
  <c r="AW253" i="23"/>
  <c r="AV253" i="23"/>
  <c r="AU253" i="23"/>
  <c r="AT253" i="23"/>
  <c r="AS253" i="23"/>
  <c r="AR253" i="23"/>
  <c r="AP253" i="23"/>
  <c r="AO253" i="23"/>
  <c r="AN253" i="23"/>
  <c r="AM253" i="23"/>
  <c r="AL253" i="23"/>
  <c r="AK253" i="23"/>
  <c r="AJ253" i="23"/>
  <c r="AI253" i="23"/>
  <c r="AH253" i="23"/>
  <c r="AG253" i="23"/>
  <c r="AF253" i="23"/>
  <c r="AD253" i="23"/>
  <c r="AC253" i="23"/>
  <c r="AB253" i="23"/>
  <c r="AA253" i="23"/>
  <c r="Y253" i="23"/>
  <c r="X253" i="23"/>
  <c r="W253" i="23"/>
  <c r="V253" i="23"/>
  <c r="T253" i="23"/>
  <c r="S253" i="23"/>
  <c r="R253" i="23"/>
  <c r="Q253" i="23"/>
  <c r="P253" i="23"/>
  <c r="O253" i="23"/>
  <c r="N253" i="23"/>
  <c r="L253" i="23"/>
  <c r="K253" i="23"/>
  <c r="J253" i="23"/>
  <c r="I253" i="23"/>
  <c r="H253" i="23"/>
  <c r="G253" i="23"/>
  <c r="F253" i="23"/>
  <c r="E253" i="23"/>
  <c r="D253" i="23"/>
  <c r="CC252" i="23"/>
  <c r="CB252" i="23"/>
  <c r="CA252" i="23"/>
  <c r="BZ252" i="23"/>
  <c r="BY252" i="23"/>
  <c r="BW252" i="23"/>
  <c r="BV252" i="23"/>
  <c r="BU252" i="23"/>
  <c r="BT252" i="23"/>
  <c r="BS252" i="23"/>
  <c r="BR252" i="23"/>
  <c r="BQ252" i="23"/>
  <c r="BP252" i="23"/>
  <c r="BO252" i="23"/>
  <c r="BN252" i="23"/>
  <c r="BM252" i="23"/>
  <c r="BL252" i="23"/>
  <c r="BK252" i="23"/>
  <c r="BJ252" i="23"/>
  <c r="BI252" i="23"/>
  <c r="BH252" i="23"/>
  <c r="BG252" i="23"/>
  <c r="BF252" i="23"/>
  <c r="BE252" i="23"/>
  <c r="BD252" i="23"/>
  <c r="BC252" i="23"/>
  <c r="BA252" i="23"/>
  <c r="AZ252" i="23"/>
  <c r="AY252" i="23"/>
  <c r="AX252" i="23"/>
  <c r="AW252" i="23"/>
  <c r="AV252" i="23"/>
  <c r="AU252" i="23"/>
  <c r="AT252" i="23"/>
  <c r="AS252" i="23"/>
  <c r="AR252" i="23"/>
  <c r="AP252" i="23"/>
  <c r="AO252" i="23"/>
  <c r="AN252" i="23"/>
  <c r="AM252" i="23"/>
  <c r="AL252" i="23"/>
  <c r="AK252" i="23"/>
  <c r="AJ252" i="23"/>
  <c r="AI252" i="23"/>
  <c r="AH252" i="23"/>
  <c r="AG252" i="23"/>
  <c r="AF252" i="23"/>
  <c r="AD252" i="23"/>
  <c r="AC252" i="23"/>
  <c r="AB252" i="23"/>
  <c r="AA252" i="23"/>
  <c r="Y252" i="23"/>
  <c r="X252" i="23"/>
  <c r="W252" i="23"/>
  <c r="V252" i="23"/>
  <c r="T252" i="23"/>
  <c r="S252" i="23"/>
  <c r="R252" i="23"/>
  <c r="Q252" i="23"/>
  <c r="P252" i="23"/>
  <c r="O252" i="23"/>
  <c r="N252" i="23"/>
  <c r="L252" i="23"/>
  <c r="K252" i="23"/>
  <c r="J252" i="23"/>
  <c r="I252" i="23"/>
  <c r="H252" i="23"/>
  <c r="G252" i="23"/>
  <c r="F252" i="23"/>
  <c r="E252" i="23"/>
  <c r="D252" i="23"/>
  <c r="CC251" i="23"/>
  <c r="CB251" i="23"/>
  <c r="CA251" i="23"/>
  <c r="BZ251" i="23"/>
  <c r="BY251" i="23"/>
  <c r="BW251" i="23"/>
  <c r="BV251" i="23"/>
  <c r="BU251" i="23"/>
  <c r="BT251" i="23"/>
  <c r="BS251" i="23"/>
  <c r="BR251" i="23"/>
  <c r="BQ251" i="23"/>
  <c r="BP251" i="23"/>
  <c r="BO251" i="23"/>
  <c r="BN251" i="23"/>
  <c r="BM251" i="23"/>
  <c r="BL251" i="23"/>
  <c r="BK251" i="23"/>
  <c r="BJ251" i="23"/>
  <c r="BI251" i="23"/>
  <c r="BH251" i="23"/>
  <c r="BG251" i="23"/>
  <c r="BF251" i="23"/>
  <c r="BE251" i="23"/>
  <c r="BD251" i="23"/>
  <c r="BC251" i="23"/>
  <c r="BA251" i="23"/>
  <c r="AZ251" i="23"/>
  <c r="AY251" i="23"/>
  <c r="AX251" i="23"/>
  <c r="AW251" i="23"/>
  <c r="AV251" i="23"/>
  <c r="AU251" i="23"/>
  <c r="AT251" i="23"/>
  <c r="AS251" i="23"/>
  <c r="AR251" i="23"/>
  <c r="AP251" i="23"/>
  <c r="AO251" i="23"/>
  <c r="AN251" i="23"/>
  <c r="AM251" i="23"/>
  <c r="AL251" i="23"/>
  <c r="AK251" i="23"/>
  <c r="AJ251" i="23"/>
  <c r="AI251" i="23"/>
  <c r="AH251" i="23"/>
  <c r="AG251" i="23"/>
  <c r="AF251" i="23"/>
  <c r="AD251" i="23"/>
  <c r="AC251" i="23"/>
  <c r="AB251" i="23"/>
  <c r="AA251" i="23"/>
  <c r="Y251" i="23"/>
  <c r="X251" i="23"/>
  <c r="W251" i="23"/>
  <c r="V251" i="23"/>
  <c r="T251" i="23"/>
  <c r="S251" i="23"/>
  <c r="R251" i="23"/>
  <c r="Q251" i="23"/>
  <c r="P251" i="23"/>
  <c r="O251" i="23"/>
  <c r="N251" i="23"/>
  <c r="L251" i="23"/>
  <c r="K251" i="23"/>
  <c r="J251" i="23"/>
  <c r="I251" i="23"/>
  <c r="H251" i="23"/>
  <c r="G251" i="23"/>
  <c r="F251" i="23"/>
  <c r="E251" i="23"/>
  <c r="D251" i="23"/>
  <c r="CC250" i="23"/>
  <c r="CB250" i="23"/>
  <c r="CA250" i="23"/>
  <c r="BZ250" i="23"/>
  <c r="BY250" i="23"/>
  <c r="BW250" i="23"/>
  <c r="BV250" i="23"/>
  <c r="BU250" i="23"/>
  <c r="BT250" i="23"/>
  <c r="BS250" i="23"/>
  <c r="BR250" i="23"/>
  <c r="BQ250" i="23"/>
  <c r="BP250" i="23"/>
  <c r="BO250" i="23"/>
  <c r="BN250" i="23"/>
  <c r="BM250" i="23"/>
  <c r="BL250" i="23"/>
  <c r="BK250" i="23"/>
  <c r="BJ250" i="23"/>
  <c r="BI250" i="23"/>
  <c r="BH250" i="23"/>
  <c r="BG250" i="23"/>
  <c r="BF250" i="23"/>
  <c r="BE250" i="23"/>
  <c r="BD250" i="23"/>
  <c r="BC250" i="23"/>
  <c r="BA250" i="23"/>
  <c r="AZ250" i="23"/>
  <c r="AY250" i="23"/>
  <c r="AX250" i="23"/>
  <c r="AW250" i="23"/>
  <c r="AV250" i="23"/>
  <c r="AU250" i="23"/>
  <c r="AT250" i="23"/>
  <c r="AS250" i="23"/>
  <c r="AR250" i="23"/>
  <c r="AP250" i="23"/>
  <c r="AO250" i="23"/>
  <c r="AN250" i="23"/>
  <c r="AM250" i="23"/>
  <c r="AL250" i="23"/>
  <c r="AK250" i="23"/>
  <c r="AJ250" i="23"/>
  <c r="AI250" i="23"/>
  <c r="AH250" i="23"/>
  <c r="AG250" i="23"/>
  <c r="AF250" i="23"/>
  <c r="AD250" i="23"/>
  <c r="AC250" i="23"/>
  <c r="AB250" i="23"/>
  <c r="AA250" i="23"/>
  <c r="Y250" i="23"/>
  <c r="X250" i="23"/>
  <c r="W250" i="23"/>
  <c r="V250" i="23"/>
  <c r="T250" i="23"/>
  <c r="S250" i="23"/>
  <c r="R250" i="23"/>
  <c r="Q250" i="23"/>
  <c r="P250" i="23"/>
  <c r="O250" i="23"/>
  <c r="N250" i="23"/>
  <c r="L250" i="23"/>
  <c r="K250" i="23"/>
  <c r="J250" i="23"/>
  <c r="I250" i="23"/>
  <c r="H250" i="23"/>
  <c r="G250" i="23"/>
  <c r="F250" i="23"/>
  <c r="E250" i="23"/>
  <c r="D250" i="23"/>
  <c r="CC249" i="23"/>
  <c r="CB249" i="23"/>
  <c r="CA249" i="23"/>
  <c r="BZ249" i="23"/>
  <c r="BY249" i="23"/>
  <c r="BW249" i="23"/>
  <c r="BV249" i="23"/>
  <c r="BU249" i="23"/>
  <c r="BT249" i="23"/>
  <c r="BS249" i="23"/>
  <c r="BR249" i="23"/>
  <c r="BQ249" i="23"/>
  <c r="BP249" i="23"/>
  <c r="BO249" i="23"/>
  <c r="BN249" i="23"/>
  <c r="BM249" i="23"/>
  <c r="BL249" i="23"/>
  <c r="BK249" i="23"/>
  <c r="BJ249" i="23"/>
  <c r="BI249" i="23"/>
  <c r="BH249" i="23"/>
  <c r="BG249" i="23"/>
  <c r="BF249" i="23"/>
  <c r="BE249" i="23"/>
  <c r="BD249" i="23"/>
  <c r="BC249" i="23"/>
  <c r="BA249" i="23"/>
  <c r="AZ249" i="23"/>
  <c r="AY249" i="23"/>
  <c r="AX249" i="23"/>
  <c r="AW249" i="23"/>
  <c r="AV249" i="23"/>
  <c r="AU249" i="23"/>
  <c r="AT249" i="23"/>
  <c r="AS249" i="23"/>
  <c r="AR249" i="23"/>
  <c r="AP249" i="23"/>
  <c r="AO249" i="23"/>
  <c r="AN249" i="23"/>
  <c r="AM249" i="23"/>
  <c r="AL249" i="23"/>
  <c r="AK249" i="23"/>
  <c r="AJ249" i="23"/>
  <c r="AI249" i="23"/>
  <c r="AH249" i="23"/>
  <c r="AG249" i="23"/>
  <c r="AF249" i="23"/>
  <c r="AD249" i="23"/>
  <c r="AC249" i="23"/>
  <c r="AB249" i="23"/>
  <c r="AA249" i="23"/>
  <c r="Y249" i="23"/>
  <c r="X249" i="23"/>
  <c r="W249" i="23"/>
  <c r="V249" i="23"/>
  <c r="T249" i="23"/>
  <c r="S249" i="23"/>
  <c r="R249" i="23"/>
  <c r="Q249" i="23"/>
  <c r="P249" i="23"/>
  <c r="O249" i="23"/>
  <c r="N249" i="23"/>
  <c r="L249" i="23"/>
  <c r="K249" i="23"/>
  <c r="J249" i="23"/>
  <c r="I249" i="23"/>
  <c r="H249" i="23"/>
  <c r="G249" i="23"/>
  <c r="F249" i="23"/>
  <c r="E249" i="23"/>
  <c r="D249" i="23"/>
  <c r="CC248" i="23"/>
  <c r="CB248" i="23"/>
  <c r="CA248" i="23"/>
  <c r="BZ248" i="23"/>
  <c r="BY248" i="23"/>
  <c r="BW248" i="23"/>
  <c r="BV248" i="23"/>
  <c r="BU248" i="23"/>
  <c r="BT248" i="23"/>
  <c r="BS248" i="23"/>
  <c r="BR248" i="23"/>
  <c r="BQ248" i="23"/>
  <c r="BP248" i="23"/>
  <c r="BO248" i="23"/>
  <c r="BN248" i="23"/>
  <c r="BM248" i="23"/>
  <c r="BL248" i="23"/>
  <c r="BK248" i="23"/>
  <c r="BJ248" i="23"/>
  <c r="BI248" i="23"/>
  <c r="BH248" i="23"/>
  <c r="BG248" i="23"/>
  <c r="BF248" i="23"/>
  <c r="BE248" i="23"/>
  <c r="BD248" i="23"/>
  <c r="BC248" i="23"/>
  <c r="BA248" i="23"/>
  <c r="AZ248" i="23"/>
  <c r="AY248" i="23"/>
  <c r="AX248" i="23"/>
  <c r="AW248" i="23"/>
  <c r="AV248" i="23"/>
  <c r="AU248" i="23"/>
  <c r="AT248" i="23"/>
  <c r="AS248" i="23"/>
  <c r="AR248" i="23"/>
  <c r="AP248" i="23"/>
  <c r="AO248" i="23"/>
  <c r="AN248" i="23"/>
  <c r="AM248" i="23"/>
  <c r="AL248" i="23"/>
  <c r="AK248" i="23"/>
  <c r="AJ248" i="23"/>
  <c r="AI248" i="23"/>
  <c r="AH248" i="23"/>
  <c r="AG248" i="23"/>
  <c r="AF248" i="23"/>
  <c r="AD248" i="23"/>
  <c r="AC248" i="23"/>
  <c r="AB248" i="23"/>
  <c r="AA248" i="23"/>
  <c r="Y248" i="23"/>
  <c r="X248" i="23"/>
  <c r="W248" i="23"/>
  <c r="V248" i="23"/>
  <c r="T248" i="23"/>
  <c r="S248" i="23"/>
  <c r="R248" i="23"/>
  <c r="Q248" i="23"/>
  <c r="P248" i="23"/>
  <c r="O248" i="23"/>
  <c r="N248" i="23"/>
  <c r="L248" i="23"/>
  <c r="K248" i="23"/>
  <c r="J248" i="23"/>
  <c r="I248" i="23"/>
  <c r="H248" i="23"/>
  <c r="G248" i="23"/>
  <c r="F248" i="23"/>
  <c r="E248" i="23"/>
  <c r="D248" i="23"/>
  <c r="CC247" i="23"/>
  <c r="CB247" i="23"/>
  <c r="CA247" i="23"/>
  <c r="BZ247" i="23"/>
  <c r="BY247" i="23"/>
  <c r="BW247" i="23"/>
  <c r="BV247" i="23"/>
  <c r="BU247" i="23"/>
  <c r="BT247" i="23"/>
  <c r="BS247" i="23"/>
  <c r="BR247" i="23"/>
  <c r="BQ247" i="23"/>
  <c r="BP247" i="23"/>
  <c r="BO247" i="23"/>
  <c r="BN247" i="23"/>
  <c r="BM247" i="23"/>
  <c r="BL247" i="23"/>
  <c r="BK247" i="23"/>
  <c r="BJ247" i="23"/>
  <c r="BI247" i="23"/>
  <c r="BH247" i="23"/>
  <c r="BG247" i="23"/>
  <c r="BF247" i="23"/>
  <c r="BE247" i="23"/>
  <c r="BD247" i="23"/>
  <c r="BC247" i="23"/>
  <c r="BA247" i="23"/>
  <c r="AZ247" i="23"/>
  <c r="AY247" i="23"/>
  <c r="AX247" i="23"/>
  <c r="AW247" i="23"/>
  <c r="AV247" i="23"/>
  <c r="AU247" i="23"/>
  <c r="AT247" i="23"/>
  <c r="AS247" i="23"/>
  <c r="AR247" i="23"/>
  <c r="AP247" i="23"/>
  <c r="AO247" i="23"/>
  <c r="AN247" i="23"/>
  <c r="AM247" i="23"/>
  <c r="AL247" i="23"/>
  <c r="AK247" i="23"/>
  <c r="AJ247" i="23"/>
  <c r="AI247" i="23"/>
  <c r="AH247" i="23"/>
  <c r="AG247" i="23"/>
  <c r="AF247" i="23"/>
  <c r="AD247" i="23"/>
  <c r="AC247" i="23"/>
  <c r="AB247" i="23"/>
  <c r="AA247" i="23"/>
  <c r="Y247" i="23"/>
  <c r="X247" i="23"/>
  <c r="W247" i="23"/>
  <c r="V247" i="23"/>
  <c r="T247" i="23"/>
  <c r="S247" i="23"/>
  <c r="R247" i="23"/>
  <c r="Q247" i="23"/>
  <c r="P247" i="23"/>
  <c r="O247" i="23"/>
  <c r="N247" i="23"/>
  <c r="L247" i="23"/>
  <c r="K247" i="23"/>
  <c r="J247" i="23"/>
  <c r="I247" i="23"/>
  <c r="H247" i="23"/>
  <c r="G247" i="23"/>
  <c r="F247" i="23"/>
  <c r="E247" i="23"/>
  <c r="D247" i="23"/>
  <c r="CC246" i="23"/>
  <c r="CB246" i="23"/>
  <c r="CA246" i="23"/>
  <c r="BZ246" i="23"/>
  <c r="BY246" i="23"/>
  <c r="BW246" i="23"/>
  <c r="BV246" i="23"/>
  <c r="BU246" i="23"/>
  <c r="BT246" i="23"/>
  <c r="BS246" i="23"/>
  <c r="BR246" i="23"/>
  <c r="BQ246" i="23"/>
  <c r="BP246" i="23"/>
  <c r="BO246" i="23"/>
  <c r="BN246" i="23"/>
  <c r="BM246" i="23"/>
  <c r="BL246" i="23"/>
  <c r="BK246" i="23"/>
  <c r="BJ246" i="23"/>
  <c r="BI246" i="23"/>
  <c r="BH246" i="23"/>
  <c r="BG246" i="23"/>
  <c r="BF246" i="23"/>
  <c r="BE246" i="23"/>
  <c r="BD246" i="23"/>
  <c r="BC246" i="23"/>
  <c r="BA246" i="23"/>
  <c r="AZ246" i="23"/>
  <c r="AY246" i="23"/>
  <c r="AX246" i="23"/>
  <c r="AW246" i="23"/>
  <c r="AV246" i="23"/>
  <c r="AU246" i="23"/>
  <c r="AT246" i="23"/>
  <c r="AS246" i="23"/>
  <c r="AR246" i="23"/>
  <c r="AP246" i="23"/>
  <c r="AO246" i="23"/>
  <c r="AN246" i="23"/>
  <c r="AM246" i="23"/>
  <c r="AL246" i="23"/>
  <c r="AK246" i="23"/>
  <c r="AJ246" i="23"/>
  <c r="AI246" i="23"/>
  <c r="AH246" i="23"/>
  <c r="AG246" i="23"/>
  <c r="AF246" i="23"/>
  <c r="AD246" i="23"/>
  <c r="AC246" i="23"/>
  <c r="AB246" i="23"/>
  <c r="AA246" i="23"/>
  <c r="Y246" i="23"/>
  <c r="X246" i="23"/>
  <c r="W246" i="23"/>
  <c r="V246" i="23"/>
  <c r="T246" i="23"/>
  <c r="S246" i="23"/>
  <c r="R246" i="23"/>
  <c r="Q246" i="23"/>
  <c r="P246" i="23"/>
  <c r="O246" i="23"/>
  <c r="N246" i="23"/>
  <c r="L246" i="23"/>
  <c r="K246" i="23"/>
  <c r="J246" i="23"/>
  <c r="I246" i="23"/>
  <c r="H246" i="23"/>
  <c r="G246" i="23"/>
  <c r="F246" i="23"/>
  <c r="E246" i="23"/>
  <c r="D246" i="23"/>
  <c r="CC245" i="23"/>
  <c r="CB245" i="23"/>
  <c r="CA245" i="23"/>
  <c r="BZ245" i="23"/>
  <c r="BY245" i="23"/>
  <c r="BW245" i="23"/>
  <c r="BV245" i="23"/>
  <c r="BU245" i="23"/>
  <c r="BT245" i="23"/>
  <c r="BS245" i="23"/>
  <c r="BR245" i="23"/>
  <c r="BQ245" i="23"/>
  <c r="BP245" i="23"/>
  <c r="BO245" i="23"/>
  <c r="BN245" i="23"/>
  <c r="BM245" i="23"/>
  <c r="BL245" i="23"/>
  <c r="BK245" i="23"/>
  <c r="BJ245" i="23"/>
  <c r="BI245" i="23"/>
  <c r="BH245" i="23"/>
  <c r="BG245" i="23"/>
  <c r="BF245" i="23"/>
  <c r="BE245" i="23"/>
  <c r="BD245" i="23"/>
  <c r="BC245" i="23"/>
  <c r="BA245" i="23"/>
  <c r="AZ245" i="23"/>
  <c r="AY245" i="23"/>
  <c r="AX245" i="23"/>
  <c r="AW245" i="23"/>
  <c r="AV245" i="23"/>
  <c r="AU245" i="23"/>
  <c r="AT245" i="23"/>
  <c r="AS245" i="23"/>
  <c r="AR245" i="23"/>
  <c r="AP245" i="23"/>
  <c r="AO245" i="23"/>
  <c r="AN245" i="23"/>
  <c r="AM245" i="23"/>
  <c r="AL245" i="23"/>
  <c r="AK245" i="23"/>
  <c r="AJ245" i="23"/>
  <c r="AI245" i="23"/>
  <c r="AH245" i="23"/>
  <c r="AG245" i="23"/>
  <c r="AF245" i="23"/>
  <c r="AD245" i="23"/>
  <c r="AC245" i="23"/>
  <c r="AB245" i="23"/>
  <c r="AA245" i="23"/>
  <c r="Y245" i="23"/>
  <c r="X245" i="23"/>
  <c r="W245" i="23"/>
  <c r="V245" i="23"/>
  <c r="T245" i="23"/>
  <c r="S245" i="23"/>
  <c r="R245" i="23"/>
  <c r="Q245" i="23"/>
  <c r="P245" i="23"/>
  <c r="O245" i="23"/>
  <c r="N245" i="23"/>
  <c r="L245" i="23"/>
  <c r="K245" i="23"/>
  <c r="J245" i="23"/>
  <c r="I245" i="23"/>
  <c r="H245" i="23"/>
  <c r="G245" i="23"/>
  <c r="F245" i="23"/>
  <c r="E245" i="23"/>
  <c r="D245" i="23"/>
  <c r="CC244" i="23"/>
  <c r="CB244" i="23"/>
  <c r="CA244" i="23"/>
  <c r="BZ244" i="23"/>
  <c r="BY244" i="23"/>
  <c r="BW244" i="23"/>
  <c r="BV244" i="23"/>
  <c r="BU244" i="23"/>
  <c r="BT244" i="23"/>
  <c r="BS244" i="23"/>
  <c r="BR244" i="23"/>
  <c r="BQ244" i="23"/>
  <c r="BP244" i="23"/>
  <c r="BO244" i="23"/>
  <c r="BN244" i="23"/>
  <c r="BM244" i="23"/>
  <c r="BL244" i="23"/>
  <c r="BK244" i="23"/>
  <c r="BJ244" i="23"/>
  <c r="BI244" i="23"/>
  <c r="BH244" i="23"/>
  <c r="BG244" i="23"/>
  <c r="BF244" i="23"/>
  <c r="BE244" i="23"/>
  <c r="BD244" i="23"/>
  <c r="BC244" i="23"/>
  <c r="BA244" i="23"/>
  <c r="AZ244" i="23"/>
  <c r="AY244" i="23"/>
  <c r="AX244" i="23"/>
  <c r="AW244" i="23"/>
  <c r="AV244" i="23"/>
  <c r="AU244" i="23"/>
  <c r="AT244" i="23"/>
  <c r="AS244" i="23"/>
  <c r="AR244" i="23"/>
  <c r="AP244" i="23"/>
  <c r="AO244" i="23"/>
  <c r="AN244" i="23"/>
  <c r="AM244" i="23"/>
  <c r="AL244" i="23"/>
  <c r="AK244" i="23"/>
  <c r="AJ244" i="23"/>
  <c r="AI244" i="23"/>
  <c r="AH244" i="23"/>
  <c r="AG244" i="23"/>
  <c r="AF244" i="23"/>
  <c r="AD244" i="23"/>
  <c r="AC244" i="23"/>
  <c r="AB244" i="23"/>
  <c r="AA244" i="23"/>
  <c r="Y244" i="23"/>
  <c r="X244" i="23"/>
  <c r="W244" i="23"/>
  <c r="V244" i="23"/>
  <c r="T244" i="23"/>
  <c r="S244" i="23"/>
  <c r="R244" i="23"/>
  <c r="Q244" i="23"/>
  <c r="P244" i="23"/>
  <c r="O244" i="23"/>
  <c r="N244" i="23"/>
  <c r="L244" i="23"/>
  <c r="K244" i="23"/>
  <c r="J244" i="23"/>
  <c r="I244" i="23"/>
  <c r="H244" i="23"/>
  <c r="G244" i="23"/>
  <c r="F244" i="23"/>
  <c r="E244" i="23"/>
  <c r="D244" i="23"/>
  <c r="CC243" i="23"/>
  <c r="CB243" i="23"/>
  <c r="CA243" i="23"/>
  <c r="BZ243" i="23"/>
  <c r="BY243" i="23"/>
  <c r="BW243" i="23"/>
  <c r="BV243" i="23"/>
  <c r="BU243" i="23"/>
  <c r="BT243" i="23"/>
  <c r="BS243" i="23"/>
  <c r="BR243" i="23"/>
  <c r="BQ243" i="23"/>
  <c r="BP243" i="23"/>
  <c r="BO243" i="23"/>
  <c r="BN243" i="23"/>
  <c r="BM243" i="23"/>
  <c r="BL243" i="23"/>
  <c r="BK243" i="23"/>
  <c r="BJ243" i="23"/>
  <c r="BI243" i="23"/>
  <c r="BH243" i="23"/>
  <c r="BG243" i="23"/>
  <c r="BF243" i="23"/>
  <c r="BE243" i="23"/>
  <c r="BD243" i="23"/>
  <c r="BC243" i="23"/>
  <c r="BA243" i="23"/>
  <c r="AZ243" i="23"/>
  <c r="AY243" i="23"/>
  <c r="AX243" i="23"/>
  <c r="AW243" i="23"/>
  <c r="AV243" i="23"/>
  <c r="AU243" i="23"/>
  <c r="AT243" i="23"/>
  <c r="AS243" i="23"/>
  <c r="AR243" i="23"/>
  <c r="AP243" i="23"/>
  <c r="AO243" i="23"/>
  <c r="AN243" i="23"/>
  <c r="AM243" i="23"/>
  <c r="AL243" i="23"/>
  <c r="AK243" i="23"/>
  <c r="AJ243" i="23"/>
  <c r="AI243" i="23"/>
  <c r="AH243" i="23"/>
  <c r="AG243" i="23"/>
  <c r="AF243" i="23"/>
  <c r="AD243" i="23"/>
  <c r="AC243" i="23"/>
  <c r="AB243" i="23"/>
  <c r="AA243" i="23"/>
  <c r="Y243" i="23"/>
  <c r="X243" i="23"/>
  <c r="W243" i="23"/>
  <c r="V243" i="23"/>
  <c r="T243" i="23"/>
  <c r="S243" i="23"/>
  <c r="R243" i="23"/>
  <c r="Q243" i="23"/>
  <c r="P243" i="23"/>
  <c r="O243" i="23"/>
  <c r="N243" i="23"/>
  <c r="L243" i="23"/>
  <c r="K243" i="23"/>
  <c r="J243" i="23"/>
  <c r="I243" i="23"/>
  <c r="H243" i="23"/>
  <c r="G243" i="23"/>
  <c r="F243" i="23"/>
  <c r="E243" i="23"/>
  <c r="D243" i="23"/>
  <c r="CC242" i="23"/>
  <c r="CB242" i="23"/>
  <c r="CA242" i="23"/>
  <c r="BZ242" i="23"/>
  <c r="BY242" i="23"/>
  <c r="BW242" i="23"/>
  <c r="BV242" i="23"/>
  <c r="BU242" i="23"/>
  <c r="BT242" i="23"/>
  <c r="BS242" i="23"/>
  <c r="BR242" i="23"/>
  <c r="BQ242" i="23"/>
  <c r="BP242" i="23"/>
  <c r="BO242" i="23"/>
  <c r="BN242" i="23"/>
  <c r="BM242" i="23"/>
  <c r="BL242" i="23"/>
  <c r="BK242" i="23"/>
  <c r="BJ242" i="23"/>
  <c r="BI242" i="23"/>
  <c r="BH242" i="23"/>
  <c r="BG242" i="23"/>
  <c r="BF242" i="23"/>
  <c r="BE242" i="23"/>
  <c r="BD242" i="23"/>
  <c r="BC242" i="23"/>
  <c r="BA242" i="23"/>
  <c r="AZ242" i="23"/>
  <c r="AY242" i="23"/>
  <c r="AX242" i="23"/>
  <c r="AW242" i="23"/>
  <c r="AV242" i="23"/>
  <c r="AU242" i="23"/>
  <c r="AT242" i="23"/>
  <c r="AS242" i="23"/>
  <c r="AR242" i="23"/>
  <c r="AP242" i="23"/>
  <c r="AO242" i="23"/>
  <c r="AN242" i="23"/>
  <c r="AM242" i="23"/>
  <c r="AL242" i="23"/>
  <c r="AK242" i="23"/>
  <c r="AJ242" i="23"/>
  <c r="AI242" i="23"/>
  <c r="AH242" i="23"/>
  <c r="AG242" i="23"/>
  <c r="AF242" i="23"/>
  <c r="AD242" i="23"/>
  <c r="AC242" i="23"/>
  <c r="AB242" i="23"/>
  <c r="AA242" i="23"/>
  <c r="Y242" i="23"/>
  <c r="X242" i="23"/>
  <c r="W242" i="23"/>
  <c r="V242" i="23"/>
  <c r="T242" i="23"/>
  <c r="S242" i="23"/>
  <c r="R242" i="23"/>
  <c r="Q242" i="23"/>
  <c r="P242" i="23"/>
  <c r="O242" i="23"/>
  <c r="N242" i="23"/>
  <c r="L242" i="23"/>
  <c r="K242" i="23"/>
  <c r="J242" i="23"/>
  <c r="I242" i="23"/>
  <c r="H242" i="23"/>
  <c r="G242" i="23"/>
  <c r="F242" i="23"/>
  <c r="E242" i="23"/>
  <c r="D242" i="23"/>
  <c r="CC241" i="23"/>
  <c r="CB241" i="23"/>
  <c r="CA241" i="23"/>
  <c r="BZ241" i="23"/>
  <c r="BY241" i="23"/>
  <c r="BW241" i="23"/>
  <c r="BV241" i="23"/>
  <c r="BU241" i="23"/>
  <c r="BT241" i="23"/>
  <c r="BS241" i="23"/>
  <c r="BR241" i="23"/>
  <c r="BQ241" i="23"/>
  <c r="BP241" i="23"/>
  <c r="BO241" i="23"/>
  <c r="BN241" i="23"/>
  <c r="BM241" i="23"/>
  <c r="BL241" i="23"/>
  <c r="BK241" i="23"/>
  <c r="BJ241" i="23"/>
  <c r="BI241" i="23"/>
  <c r="BH241" i="23"/>
  <c r="BG241" i="23"/>
  <c r="BF241" i="23"/>
  <c r="BE241" i="23"/>
  <c r="BD241" i="23"/>
  <c r="BC241" i="23"/>
  <c r="BA241" i="23"/>
  <c r="AZ241" i="23"/>
  <c r="AY241" i="23"/>
  <c r="AX241" i="23"/>
  <c r="AW241" i="23"/>
  <c r="AV241" i="23"/>
  <c r="AU241" i="23"/>
  <c r="AT241" i="23"/>
  <c r="AS241" i="23"/>
  <c r="AR241" i="23"/>
  <c r="AP241" i="23"/>
  <c r="AO241" i="23"/>
  <c r="AN241" i="23"/>
  <c r="AM241" i="23"/>
  <c r="AL241" i="23"/>
  <c r="AK241" i="23"/>
  <c r="AJ241" i="23"/>
  <c r="AI241" i="23"/>
  <c r="AH241" i="23"/>
  <c r="AG241" i="23"/>
  <c r="AF241" i="23"/>
  <c r="AD241" i="23"/>
  <c r="AC241" i="23"/>
  <c r="AB241" i="23"/>
  <c r="AA241" i="23"/>
  <c r="Y241" i="23"/>
  <c r="X241" i="23"/>
  <c r="W241" i="23"/>
  <c r="V241" i="23"/>
  <c r="T241" i="23"/>
  <c r="S241" i="23"/>
  <c r="R241" i="23"/>
  <c r="Q241" i="23"/>
  <c r="P241" i="23"/>
  <c r="O241" i="23"/>
  <c r="N241" i="23"/>
  <c r="L241" i="23"/>
  <c r="K241" i="23"/>
  <c r="J241" i="23"/>
  <c r="I241" i="23"/>
  <c r="H241" i="23"/>
  <c r="G241" i="23"/>
  <c r="F241" i="23"/>
  <c r="E241" i="23"/>
  <c r="D241" i="23"/>
  <c r="CC240" i="23"/>
  <c r="CB240" i="23"/>
  <c r="CA240" i="23"/>
  <c r="BZ240" i="23"/>
  <c r="BY240" i="23"/>
  <c r="BW240" i="23"/>
  <c r="BV240" i="23"/>
  <c r="BU240" i="23"/>
  <c r="BT240" i="23"/>
  <c r="BS240" i="23"/>
  <c r="BR240" i="23"/>
  <c r="BQ240" i="23"/>
  <c r="BP240" i="23"/>
  <c r="BO240" i="23"/>
  <c r="BN240" i="23"/>
  <c r="BM240" i="23"/>
  <c r="BL240" i="23"/>
  <c r="BK240" i="23"/>
  <c r="BJ240" i="23"/>
  <c r="BI240" i="23"/>
  <c r="BH240" i="23"/>
  <c r="BG240" i="23"/>
  <c r="BF240" i="23"/>
  <c r="BE240" i="23"/>
  <c r="BD240" i="23"/>
  <c r="BC240" i="23"/>
  <c r="BA240" i="23"/>
  <c r="AZ240" i="23"/>
  <c r="AY240" i="23"/>
  <c r="AX240" i="23"/>
  <c r="AW240" i="23"/>
  <c r="AV240" i="23"/>
  <c r="AU240" i="23"/>
  <c r="AT240" i="23"/>
  <c r="AS240" i="23"/>
  <c r="AR240" i="23"/>
  <c r="AP240" i="23"/>
  <c r="AO240" i="23"/>
  <c r="AN240" i="23"/>
  <c r="AM240" i="23"/>
  <c r="AL240" i="23"/>
  <c r="AK240" i="23"/>
  <c r="AJ240" i="23"/>
  <c r="AI240" i="23"/>
  <c r="AH240" i="23"/>
  <c r="AG240" i="23"/>
  <c r="AF240" i="23"/>
  <c r="AD240" i="23"/>
  <c r="AC240" i="23"/>
  <c r="AB240" i="23"/>
  <c r="AA240" i="23"/>
  <c r="Y240" i="23"/>
  <c r="X240" i="23"/>
  <c r="W240" i="23"/>
  <c r="V240" i="23"/>
  <c r="T240" i="23"/>
  <c r="S240" i="23"/>
  <c r="R240" i="23"/>
  <c r="Q240" i="23"/>
  <c r="P240" i="23"/>
  <c r="O240" i="23"/>
  <c r="N240" i="23"/>
  <c r="L240" i="23"/>
  <c r="K240" i="23"/>
  <c r="J240" i="23"/>
  <c r="I240" i="23"/>
  <c r="H240" i="23"/>
  <c r="G240" i="23"/>
  <c r="F240" i="23"/>
  <c r="E240" i="23"/>
  <c r="D240" i="23"/>
  <c r="CC239" i="23"/>
  <c r="CB239" i="23"/>
  <c r="CA239" i="23"/>
  <c r="BZ239" i="23"/>
  <c r="BY239" i="23"/>
  <c r="BW239" i="23"/>
  <c r="BV239" i="23"/>
  <c r="BU239" i="23"/>
  <c r="BT239" i="23"/>
  <c r="BS239" i="23"/>
  <c r="BR239" i="23"/>
  <c r="BQ239" i="23"/>
  <c r="BP239" i="23"/>
  <c r="BO239" i="23"/>
  <c r="BN239" i="23"/>
  <c r="BM239" i="23"/>
  <c r="BL239" i="23"/>
  <c r="BK239" i="23"/>
  <c r="BJ239" i="23"/>
  <c r="BI239" i="23"/>
  <c r="BH239" i="23"/>
  <c r="BG239" i="23"/>
  <c r="BF239" i="23"/>
  <c r="BE239" i="23"/>
  <c r="BD239" i="23"/>
  <c r="BC239" i="23"/>
  <c r="BA239" i="23"/>
  <c r="AZ239" i="23"/>
  <c r="AY239" i="23"/>
  <c r="AX239" i="23"/>
  <c r="AW239" i="23"/>
  <c r="AV239" i="23"/>
  <c r="AU239" i="23"/>
  <c r="AT239" i="23"/>
  <c r="AS239" i="23"/>
  <c r="AR239" i="23"/>
  <c r="AP239" i="23"/>
  <c r="AO239" i="23"/>
  <c r="AN239" i="23"/>
  <c r="AM239" i="23"/>
  <c r="AL239" i="23"/>
  <c r="AK239" i="23"/>
  <c r="AJ239" i="23"/>
  <c r="AI239" i="23"/>
  <c r="AH239" i="23"/>
  <c r="AG239" i="23"/>
  <c r="AF239" i="23"/>
  <c r="AD239" i="23"/>
  <c r="AC239" i="23"/>
  <c r="AB239" i="23"/>
  <c r="AA239" i="23"/>
  <c r="Y239" i="23"/>
  <c r="X239" i="23"/>
  <c r="W239" i="23"/>
  <c r="V239" i="23"/>
  <c r="T239" i="23"/>
  <c r="S239" i="23"/>
  <c r="R239" i="23"/>
  <c r="Q239" i="23"/>
  <c r="P239" i="23"/>
  <c r="O239" i="23"/>
  <c r="N239" i="23"/>
  <c r="L239" i="23"/>
  <c r="K239" i="23"/>
  <c r="J239" i="23"/>
  <c r="I239" i="23"/>
  <c r="H239" i="23"/>
  <c r="G239" i="23"/>
  <c r="F239" i="23"/>
  <c r="E239" i="23"/>
  <c r="D239" i="23"/>
  <c r="CC238" i="23"/>
  <c r="CB238" i="23"/>
  <c r="CA238" i="23"/>
  <c r="BZ238" i="23"/>
  <c r="BY238" i="23"/>
  <c r="BW238" i="23"/>
  <c r="BV238" i="23"/>
  <c r="BU238" i="23"/>
  <c r="BT238" i="23"/>
  <c r="BS238" i="23"/>
  <c r="BR238" i="23"/>
  <c r="BQ238" i="23"/>
  <c r="BP238" i="23"/>
  <c r="BO238" i="23"/>
  <c r="BN238" i="23"/>
  <c r="BM238" i="23"/>
  <c r="BL238" i="23"/>
  <c r="BK238" i="23"/>
  <c r="BJ238" i="23"/>
  <c r="BI238" i="23"/>
  <c r="BH238" i="23"/>
  <c r="BG238" i="23"/>
  <c r="BF238" i="23"/>
  <c r="BE238" i="23"/>
  <c r="BD238" i="23"/>
  <c r="BC238" i="23"/>
  <c r="BA238" i="23"/>
  <c r="AZ238" i="23"/>
  <c r="AY238" i="23"/>
  <c r="AX238" i="23"/>
  <c r="AW238" i="23"/>
  <c r="AV238" i="23"/>
  <c r="AU238" i="23"/>
  <c r="AT238" i="23"/>
  <c r="AS238" i="23"/>
  <c r="AR238" i="23"/>
  <c r="AP238" i="23"/>
  <c r="AO238" i="23"/>
  <c r="AN238" i="23"/>
  <c r="AM238" i="23"/>
  <c r="AL238" i="23"/>
  <c r="AK238" i="23"/>
  <c r="AJ238" i="23"/>
  <c r="AI238" i="23"/>
  <c r="AH238" i="23"/>
  <c r="AG238" i="23"/>
  <c r="AF238" i="23"/>
  <c r="AD238" i="23"/>
  <c r="AC238" i="23"/>
  <c r="AB238" i="23"/>
  <c r="AA238" i="23"/>
  <c r="Y238" i="23"/>
  <c r="X238" i="23"/>
  <c r="W238" i="23"/>
  <c r="V238" i="23"/>
  <c r="T238" i="23"/>
  <c r="S238" i="23"/>
  <c r="R238" i="23"/>
  <c r="Q238" i="23"/>
  <c r="P238" i="23"/>
  <c r="O238" i="23"/>
  <c r="N238" i="23"/>
  <c r="L238" i="23"/>
  <c r="K238" i="23"/>
  <c r="J238" i="23"/>
  <c r="I238" i="23"/>
  <c r="H238" i="23"/>
  <c r="G238" i="23"/>
  <c r="F238" i="23"/>
  <c r="E238" i="23"/>
  <c r="D238" i="23"/>
  <c r="CC237" i="23"/>
  <c r="CB237" i="23"/>
  <c r="CA237" i="23"/>
  <c r="BZ237" i="23"/>
  <c r="BY237" i="23"/>
  <c r="BW237" i="23"/>
  <c r="BV237" i="23"/>
  <c r="BU237" i="23"/>
  <c r="BT237" i="23"/>
  <c r="BS237" i="23"/>
  <c r="BR237" i="23"/>
  <c r="BQ237" i="23"/>
  <c r="BP237" i="23"/>
  <c r="BO237" i="23"/>
  <c r="BN237" i="23"/>
  <c r="BM237" i="23"/>
  <c r="BL237" i="23"/>
  <c r="BK237" i="23"/>
  <c r="BJ237" i="23"/>
  <c r="BI237" i="23"/>
  <c r="BH237" i="23"/>
  <c r="BG237" i="23"/>
  <c r="BF237" i="23"/>
  <c r="BE237" i="23"/>
  <c r="BD237" i="23"/>
  <c r="BC237" i="23"/>
  <c r="BA237" i="23"/>
  <c r="AZ237" i="23"/>
  <c r="AY237" i="23"/>
  <c r="AX237" i="23"/>
  <c r="AW237" i="23"/>
  <c r="AV237" i="23"/>
  <c r="AU237" i="23"/>
  <c r="AT237" i="23"/>
  <c r="AS237" i="23"/>
  <c r="AR237" i="23"/>
  <c r="AP237" i="23"/>
  <c r="AO237" i="23"/>
  <c r="AN237" i="23"/>
  <c r="AM237" i="23"/>
  <c r="AL237" i="23"/>
  <c r="AK237" i="23"/>
  <c r="AJ237" i="23"/>
  <c r="AI237" i="23"/>
  <c r="AH237" i="23"/>
  <c r="AG237" i="23"/>
  <c r="AF237" i="23"/>
  <c r="AD237" i="23"/>
  <c r="AC237" i="23"/>
  <c r="AB237" i="23"/>
  <c r="AA237" i="23"/>
  <c r="Y237" i="23"/>
  <c r="X237" i="23"/>
  <c r="W237" i="23"/>
  <c r="V237" i="23"/>
  <c r="T237" i="23"/>
  <c r="S237" i="23"/>
  <c r="R237" i="23"/>
  <c r="Q237" i="23"/>
  <c r="P237" i="23"/>
  <c r="O237" i="23"/>
  <c r="N237" i="23"/>
  <c r="L237" i="23"/>
  <c r="K237" i="23"/>
  <c r="J237" i="23"/>
  <c r="I237" i="23"/>
  <c r="H237" i="23"/>
  <c r="G237" i="23"/>
  <c r="F237" i="23"/>
  <c r="E237" i="23"/>
  <c r="D237" i="23"/>
  <c r="CC236" i="23"/>
  <c r="CB236" i="23"/>
  <c r="CA236" i="23"/>
  <c r="BZ236" i="23"/>
  <c r="BY236" i="23"/>
  <c r="BW236" i="23"/>
  <c r="BV236" i="23"/>
  <c r="BU236" i="23"/>
  <c r="BT236" i="23"/>
  <c r="BS236" i="23"/>
  <c r="BR236" i="23"/>
  <c r="BQ236" i="23"/>
  <c r="BP236" i="23"/>
  <c r="BO236" i="23"/>
  <c r="BN236" i="23"/>
  <c r="BM236" i="23"/>
  <c r="BL236" i="23"/>
  <c r="BK236" i="23"/>
  <c r="BJ236" i="23"/>
  <c r="BI236" i="23"/>
  <c r="BH236" i="23"/>
  <c r="BG236" i="23"/>
  <c r="BF236" i="23"/>
  <c r="BE236" i="23"/>
  <c r="BD236" i="23"/>
  <c r="BC236" i="23"/>
  <c r="BA236" i="23"/>
  <c r="AZ236" i="23"/>
  <c r="AY236" i="23"/>
  <c r="AX236" i="23"/>
  <c r="AW236" i="23"/>
  <c r="AV236" i="23"/>
  <c r="AU236" i="23"/>
  <c r="AT236" i="23"/>
  <c r="AS236" i="23"/>
  <c r="AR236" i="23"/>
  <c r="AP236" i="23"/>
  <c r="AO236" i="23"/>
  <c r="AN236" i="23"/>
  <c r="AM236" i="23"/>
  <c r="AL236" i="23"/>
  <c r="AK236" i="23"/>
  <c r="AJ236" i="23"/>
  <c r="AI236" i="23"/>
  <c r="AH236" i="23"/>
  <c r="AG236" i="23"/>
  <c r="AF236" i="23"/>
  <c r="AD236" i="23"/>
  <c r="AC236" i="23"/>
  <c r="AB236" i="23"/>
  <c r="AA236" i="23"/>
  <c r="Y236" i="23"/>
  <c r="X236" i="23"/>
  <c r="W236" i="23"/>
  <c r="V236" i="23"/>
  <c r="T236" i="23"/>
  <c r="S236" i="23"/>
  <c r="R236" i="23"/>
  <c r="Q236" i="23"/>
  <c r="P236" i="23"/>
  <c r="O236" i="23"/>
  <c r="N236" i="23"/>
  <c r="L236" i="23"/>
  <c r="K236" i="23"/>
  <c r="J236" i="23"/>
  <c r="I236" i="23"/>
  <c r="H236" i="23"/>
  <c r="G236" i="23"/>
  <c r="F236" i="23"/>
  <c r="E236" i="23"/>
  <c r="D236" i="23"/>
  <c r="CC235" i="23"/>
  <c r="CB235" i="23"/>
  <c r="CA235" i="23"/>
  <c r="BZ235" i="23"/>
  <c r="BY235" i="23"/>
  <c r="BW235" i="23"/>
  <c r="BV235" i="23"/>
  <c r="BU235" i="23"/>
  <c r="BT235" i="23"/>
  <c r="BS235" i="23"/>
  <c r="BR235" i="23"/>
  <c r="BQ235" i="23"/>
  <c r="BP235" i="23"/>
  <c r="BO235" i="23"/>
  <c r="BN235" i="23"/>
  <c r="BM235" i="23"/>
  <c r="BL235" i="23"/>
  <c r="BK235" i="23"/>
  <c r="BJ235" i="23"/>
  <c r="BI235" i="23"/>
  <c r="BH235" i="23"/>
  <c r="BG235" i="23"/>
  <c r="BF235" i="23"/>
  <c r="BE235" i="23"/>
  <c r="BD235" i="23"/>
  <c r="BC235" i="23"/>
  <c r="BA235" i="23"/>
  <c r="AZ235" i="23"/>
  <c r="AY235" i="23"/>
  <c r="AX235" i="23"/>
  <c r="AW235" i="23"/>
  <c r="AV235" i="23"/>
  <c r="AU235" i="23"/>
  <c r="AT235" i="23"/>
  <c r="AS235" i="23"/>
  <c r="AR235" i="23"/>
  <c r="AP235" i="23"/>
  <c r="AO235" i="23"/>
  <c r="AN235" i="23"/>
  <c r="AM235" i="23"/>
  <c r="AL235" i="23"/>
  <c r="AK235" i="23"/>
  <c r="AJ235" i="23"/>
  <c r="AI235" i="23"/>
  <c r="AH235" i="23"/>
  <c r="AG235" i="23"/>
  <c r="AF235" i="23"/>
  <c r="AD235" i="23"/>
  <c r="AC235" i="23"/>
  <c r="AB235" i="23"/>
  <c r="AA235" i="23"/>
  <c r="Y235" i="23"/>
  <c r="X235" i="23"/>
  <c r="W235" i="23"/>
  <c r="V235" i="23"/>
  <c r="T235" i="23"/>
  <c r="S235" i="23"/>
  <c r="R235" i="23"/>
  <c r="Q235" i="23"/>
  <c r="P235" i="23"/>
  <c r="O235" i="23"/>
  <c r="N235" i="23"/>
  <c r="L235" i="23"/>
  <c r="K235" i="23"/>
  <c r="J235" i="23"/>
  <c r="I235" i="23"/>
  <c r="H235" i="23"/>
  <c r="G235" i="23"/>
  <c r="F235" i="23"/>
  <c r="E235" i="23"/>
  <c r="D235" i="23"/>
  <c r="CC234" i="23"/>
  <c r="CB234" i="23"/>
  <c r="CA234" i="23"/>
  <c r="BZ234" i="23"/>
  <c r="BY234" i="23"/>
  <c r="BW234" i="23"/>
  <c r="BV234" i="23"/>
  <c r="BU234" i="23"/>
  <c r="BT234" i="23"/>
  <c r="BS234" i="23"/>
  <c r="BR234" i="23"/>
  <c r="BQ234" i="23"/>
  <c r="BP234" i="23"/>
  <c r="BO234" i="23"/>
  <c r="BN234" i="23"/>
  <c r="BM234" i="23"/>
  <c r="BL234" i="23"/>
  <c r="BK234" i="23"/>
  <c r="BJ234" i="23"/>
  <c r="BI234" i="23"/>
  <c r="BH234" i="23"/>
  <c r="BG234" i="23"/>
  <c r="BF234" i="23"/>
  <c r="BE234" i="23"/>
  <c r="BD234" i="23"/>
  <c r="BC234" i="23"/>
  <c r="BA234" i="23"/>
  <c r="AZ234" i="23"/>
  <c r="AY234" i="23"/>
  <c r="AX234" i="23"/>
  <c r="AW234" i="23"/>
  <c r="AV234" i="23"/>
  <c r="AU234" i="23"/>
  <c r="AT234" i="23"/>
  <c r="AS234" i="23"/>
  <c r="AR234" i="23"/>
  <c r="AP234" i="23"/>
  <c r="AO234" i="23"/>
  <c r="AN234" i="23"/>
  <c r="AM234" i="23"/>
  <c r="AL234" i="23"/>
  <c r="AK234" i="23"/>
  <c r="AJ234" i="23"/>
  <c r="AI234" i="23"/>
  <c r="AH234" i="23"/>
  <c r="AG234" i="23"/>
  <c r="AF234" i="23"/>
  <c r="AD234" i="23"/>
  <c r="AC234" i="23"/>
  <c r="AB234" i="23"/>
  <c r="AA234" i="23"/>
  <c r="Y234" i="23"/>
  <c r="X234" i="23"/>
  <c r="W234" i="23"/>
  <c r="V234" i="23"/>
  <c r="T234" i="23"/>
  <c r="S234" i="23"/>
  <c r="R234" i="23"/>
  <c r="Q234" i="23"/>
  <c r="P234" i="23"/>
  <c r="O234" i="23"/>
  <c r="N234" i="23"/>
  <c r="L234" i="23"/>
  <c r="K234" i="23"/>
  <c r="J234" i="23"/>
  <c r="I234" i="23"/>
  <c r="H234" i="23"/>
  <c r="G234" i="23"/>
  <c r="F234" i="23"/>
  <c r="E234" i="23"/>
  <c r="D234" i="23"/>
  <c r="CC233" i="23"/>
  <c r="CB233" i="23"/>
  <c r="CA233" i="23"/>
  <c r="BZ233" i="23"/>
  <c r="BY233" i="23"/>
  <c r="BW233" i="23"/>
  <c r="BV233" i="23"/>
  <c r="BU233" i="23"/>
  <c r="BT233" i="23"/>
  <c r="BS233" i="23"/>
  <c r="BR233" i="23"/>
  <c r="BQ233" i="23"/>
  <c r="BP233" i="23"/>
  <c r="BO233" i="23"/>
  <c r="BN233" i="23"/>
  <c r="BM233" i="23"/>
  <c r="BL233" i="23"/>
  <c r="BK233" i="23"/>
  <c r="BJ233" i="23"/>
  <c r="BI233" i="23"/>
  <c r="BH233" i="23"/>
  <c r="BG233" i="23"/>
  <c r="BF233" i="23"/>
  <c r="BE233" i="23"/>
  <c r="BD233" i="23"/>
  <c r="BC233" i="23"/>
  <c r="BA233" i="23"/>
  <c r="AZ233" i="23"/>
  <c r="AY233" i="23"/>
  <c r="AX233" i="23"/>
  <c r="AW233" i="23"/>
  <c r="AV233" i="23"/>
  <c r="AU233" i="23"/>
  <c r="AT233" i="23"/>
  <c r="AS233" i="23"/>
  <c r="AR233" i="23"/>
  <c r="AP233" i="23"/>
  <c r="AO233" i="23"/>
  <c r="AN233" i="23"/>
  <c r="AM233" i="23"/>
  <c r="AL233" i="23"/>
  <c r="AK233" i="23"/>
  <c r="AJ233" i="23"/>
  <c r="AI233" i="23"/>
  <c r="AH233" i="23"/>
  <c r="AG233" i="23"/>
  <c r="AF233" i="23"/>
  <c r="AD233" i="23"/>
  <c r="AC233" i="23"/>
  <c r="AB233" i="23"/>
  <c r="AA233" i="23"/>
  <c r="Y233" i="23"/>
  <c r="X233" i="23"/>
  <c r="W233" i="23"/>
  <c r="V233" i="23"/>
  <c r="T233" i="23"/>
  <c r="S233" i="23"/>
  <c r="R233" i="23"/>
  <c r="Q233" i="23"/>
  <c r="P233" i="23"/>
  <c r="O233" i="23"/>
  <c r="N233" i="23"/>
  <c r="L233" i="23"/>
  <c r="K233" i="23"/>
  <c r="J233" i="23"/>
  <c r="I233" i="23"/>
  <c r="H233" i="23"/>
  <c r="G233" i="23"/>
  <c r="F233" i="23"/>
  <c r="E233" i="23"/>
  <c r="D233" i="23"/>
  <c r="CC232" i="23"/>
  <c r="CB232" i="23"/>
  <c r="CA232" i="23"/>
  <c r="BZ232" i="23"/>
  <c r="BY232" i="23"/>
  <c r="BW232" i="23"/>
  <c r="BV232" i="23"/>
  <c r="BU232" i="23"/>
  <c r="BT232" i="23"/>
  <c r="BS232" i="23"/>
  <c r="BR232" i="23"/>
  <c r="BQ232" i="23"/>
  <c r="BP232" i="23"/>
  <c r="BO232" i="23"/>
  <c r="BN232" i="23"/>
  <c r="BM232" i="23"/>
  <c r="BL232" i="23"/>
  <c r="BK232" i="23"/>
  <c r="BJ232" i="23"/>
  <c r="BI232" i="23"/>
  <c r="BH232" i="23"/>
  <c r="BG232" i="23"/>
  <c r="BF232" i="23"/>
  <c r="BE232" i="23"/>
  <c r="BD232" i="23"/>
  <c r="BC232" i="23"/>
  <c r="BA232" i="23"/>
  <c r="AZ232" i="23"/>
  <c r="AY232" i="23"/>
  <c r="AX232" i="23"/>
  <c r="AW232" i="23"/>
  <c r="AV232" i="23"/>
  <c r="AU232" i="23"/>
  <c r="AT232" i="23"/>
  <c r="AS232" i="23"/>
  <c r="AR232" i="23"/>
  <c r="AP232" i="23"/>
  <c r="AO232" i="23"/>
  <c r="AN232" i="23"/>
  <c r="AM232" i="23"/>
  <c r="AL232" i="23"/>
  <c r="AK232" i="23"/>
  <c r="AJ232" i="23"/>
  <c r="AI232" i="23"/>
  <c r="AH232" i="23"/>
  <c r="AG232" i="23"/>
  <c r="AF232" i="23"/>
  <c r="AD232" i="23"/>
  <c r="AC232" i="23"/>
  <c r="AB232" i="23"/>
  <c r="AA232" i="23"/>
  <c r="Y232" i="23"/>
  <c r="X232" i="23"/>
  <c r="W232" i="23"/>
  <c r="V232" i="23"/>
  <c r="T232" i="23"/>
  <c r="S232" i="23"/>
  <c r="R232" i="23"/>
  <c r="Q232" i="23"/>
  <c r="P232" i="23"/>
  <c r="O232" i="23"/>
  <c r="N232" i="23"/>
  <c r="L232" i="23"/>
  <c r="K232" i="23"/>
  <c r="J232" i="23"/>
  <c r="I232" i="23"/>
  <c r="H232" i="23"/>
  <c r="G232" i="23"/>
  <c r="F232" i="23"/>
  <c r="E232" i="23"/>
  <c r="D232" i="23"/>
  <c r="CC231" i="23"/>
  <c r="CB231" i="23"/>
  <c r="CA231" i="23"/>
  <c r="BZ231" i="23"/>
  <c r="BY231" i="23"/>
  <c r="BW231" i="23"/>
  <c r="BV231" i="23"/>
  <c r="BU231" i="23"/>
  <c r="BT231" i="23"/>
  <c r="BS231" i="23"/>
  <c r="BR231" i="23"/>
  <c r="BQ231" i="23"/>
  <c r="BP231" i="23"/>
  <c r="BO231" i="23"/>
  <c r="BN231" i="23"/>
  <c r="BM231" i="23"/>
  <c r="BL231" i="23"/>
  <c r="BK231" i="23"/>
  <c r="BJ231" i="23"/>
  <c r="BI231" i="23"/>
  <c r="BH231" i="23"/>
  <c r="BG231" i="23"/>
  <c r="BF231" i="23"/>
  <c r="BE231" i="23"/>
  <c r="BD231" i="23"/>
  <c r="BC231" i="23"/>
  <c r="BA231" i="23"/>
  <c r="AZ231" i="23"/>
  <c r="AY231" i="23"/>
  <c r="AX231" i="23"/>
  <c r="AW231" i="23"/>
  <c r="AV231" i="23"/>
  <c r="AU231" i="23"/>
  <c r="AT231" i="23"/>
  <c r="AS231" i="23"/>
  <c r="AR231" i="23"/>
  <c r="AP231" i="23"/>
  <c r="AO231" i="23"/>
  <c r="AN231" i="23"/>
  <c r="AM231" i="23"/>
  <c r="AL231" i="23"/>
  <c r="AK231" i="23"/>
  <c r="AJ231" i="23"/>
  <c r="AI231" i="23"/>
  <c r="AH231" i="23"/>
  <c r="AG231" i="23"/>
  <c r="AF231" i="23"/>
  <c r="AD231" i="23"/>
  <c r="AC231" i="23"/>
  <c r="AB231" i="23"/>
  <c r="AA231" i="23"/>
  <c r="Y231" i="23"/>
  <c r="X231" i="23"/>
  <c r="W231" i="23"/>
  <c r="V231" i="23"/>
  <c r="T231" i="23"/>
  <c r="S231" i="23"/>
  <c r="R231" i="23"/>
  <c r="Q231" i="23"/>
  <c r="P231" i="23"/>
  <c r="O231" i="23"/>
  <c r="N231" i="23"/>
  <c r="L231" i="23"/>
  <c r="K231" i="23"/>
  <c r="J231" i="23"/>
  <c r="I231" i="23"/>
  <c r="H231" i="23"/>
  <c r="G231" i="23"/>
  <c r="F231" i="23"/>
  <c r="E231" i="23"/>
  <c r="D231" i="23"/>
  <c r="CC230" i="23"/>
  <c r="CB230" i="23"/>
  <c r="CA230" i="23"/>
  <c r="BZ230" i="23"/>
  <c r="BY230" i="23"/>
  <c r="BW230" i="23"/>
  <c r="BV230" i="23"/>
  <c r="BU230" i="23"/>
  <c r="BT230" i="23"/>
  <c r="BS230" i="23"/>
  <c r="BR230" i="23"/>
  <c r="BQ230" i="23"/>
  <c r="BP230" i="23"/>
  <c r="BO230" i="23"/>
  <c r="BN230" i="23"/>
  <c r="BM230" i="23"/>
  <c r="BL230" i="23"/>
  <c r="BK230" i="23"/>
  <c r="BJ230" i="23"/>
  <c r="BI230" i="23"/>
  <c r="BH230" i="23"/>
  <c r="BG230" i="23"/>
  <c r="BF230" i="23"/>
  <c r="BE230" i="23"/>
  <c r="BD230" i="23"/>
  <c r="BC230" i="23"/>
  <c r="BA230" i="23"/>
  <c r="AZ230" i="23"/>
  <c r="AY230" i="23"/>
  <c r="AX230" i="23"/>
  <c r="AW230" i="23"/>
  <c r="AV230" i="23"/>
  <c r="AU230" i="23"/>
  <c r="AT230" i="23"/>
  <c r="AS230" i="23"/>
  <c r="AR230" i="23"/>
  <c r="AP230" i="23"/>
  <c r="AO230" i="23"/>
  <c r="AN230" i="23"/>
  <c r="AM230" i="23"/>
  <c r="AL230" i="23"/>
  <c r="AK230" i="23"/>
  <c r="AJ230" i="23"/>
  <c r="AI230" i="23"/>
  <c r="AH230" i="23"/>
  <c r="AG230" i="23"/>
  <c r="AF230" i="23"/>
  <c r="AD230" i="23"/>
  <c r="AC230" i="23"/>
  <c r="AB230" i="23"/>
  <c r="AA230" i="23"/>
  <c r="Y230" i="23"/>
  <c r="X230" i="23"/>
  <c r="W230" i="23"/>
  <c r="V230" i="23"/>
  <c r="T230" i="23"/>
  <c r="S230" i="23"/>
  <c r="R230" i="23"/>
  <c r="Q230" i="23"/>
  <c r="P230" i="23"/>
  <c r="O230" i="23"/>
  <c r="N230" i="23"/>
  <c r="L230" i="23"/>
  <c r="K230" i="23"/>
  <c r="J230" i="23"/>
  <c r="I230" i="23"/>
  <c r="H230" i="23"/>
  <c r="G230" i="23"/>
  <c r="F230" i="23"/>
  <c r="E230" i="23"/>
  <c r="D230" i="23"/>
  <c r="CC229" i="23"/>
  <c r="CB229" i="23"/>
  <c r="CA229" i="23"/>
  <c r="BZ229" i="23"/>
  <c r="BY229" i="23"/>
  <c r="BW229" i="23"/>
  <c r="BV229" i="23"/>
  <c r="BU229" i="23"/>
  <c r="BT229" i="23"/>
  <c r="BS229" i="23"/>
  <c r="BR229" i="23"/>
  <c r="BQ229" i="23"/>
  <c r="BP229" i="23"/>
  <c r="BO229" i="23"/>
  <c r="BN229" i="23"/>
  <c r="BM229" i="23"/>
  <c r="BL229" i="23"/>
  <c r="BK229" i="23"/>
  <c r="BJ229" i="23"/>
  <c r="BI229" i="23"/>
  <c r="BH229" i="23"/>
  <c r="BG229" i="23"/>
  <c r="BF229" i="23"/>
  <c r="BE229" i="23"/>
  <c r="BD229" i="23"/>
  <c r="BC229" i="23"/>
  <c r="BA229" i="23"/>
  <c r="AZ229" i="23"/>
  <c r="AY229" i="23"/>
  <c r="AX229" i="23"/>
  <c r="AW229" i="23"/>
  <c r="AV229" i="23"/>
  <c r="AU229" i="23"/>
  <c r="AT229" i="23"/>
  <c r="AS229" i="23"/>
  <c r="AR229" i="23"/>
  <c r="AP229" i="23"/>
  <c r="AO229" i="23"/>
  <c r="AN229" i="23"/>
  <c r="AM229" i="23"/>
  <c r="AL229" i="23"/>
  <c r="AK229" i="23"/>
  <c r="AJ229" i="23"/>
  <c r="AI229" i="23"/>
  <c r="AH229" i="23"/>
  <c r="AG229" i="23"/>
  <c r="AF229" i="23"/>
  <c r="AD229" i="23"/>
  <c r="AC229" i="23"/>
  <c r="AB229" i="23"/>
  <c r="AA229" i="23"/>
  <c r="Y229" i="23"/>
  <c r="X229" i="23"/>
  <c r="W229" i="23"/>
  <c r="V229" i="23"/>
  <c r="T229" i="23"/>
  <c r="S229" i="23"/>
  <c r="R229" i="23"/>
  <c r="Q229" i="23"/>
  <c r="P229" i="23"/>
  <c r="O229" i="23"/>
  <c r="N229" i="23"/>
  <c r="L229" i="23"/>
  <c r="K229" i="23"/>
  <c r="J229" i="23"/>
  <c r="I229" i="23"/>
  <c r="H229" i="23"/>
  <c r="G229" i="23"/>
  <c r="F229" i="23"/>
  <c r="E229" i="23"/>
  <c r="D229" i="23"/>
  <c r="CC228" i="23"/>
  <c r="CB228" i="23"/>
  <c r="CA228" i="23"/>
  <c r="BZ228" i="23"/>
  <c r="BY228" i="23"/>
  <c r="BW228" i="23"/>
  <c r="BV228" i="23"/>
  <c r="BU228" i="23"/>
  <c r="BT228" i="23"/>
  <c r="BS228" i="23"/>
  <c r="BR228" i="23"/>
  <c r="BQ228" i="23"/>
  <c r="BP228" i="23"/>
  <c r="BO228" i="23"/>
  <c r="BN228" i="23"/>
  <c r="BM228" i="23"/>
  <c r="BL228" i="23"/>
  <c r="BK228" i="23"/>
  <c r="BJ228" i="23"/>
  <c r="BI228" i="23"/>
  <c r="BH228" i="23"/>
  <c r="BG228" i="23"/>
  <c r="BF228" i="23"/>
  <c r="BE228" i="23"/>
  <c r="BD228" i="23"/>
  <c r="BC228" i="23"/>
  <c r="BA228" i="23"/>
  <c r="AZ228" i="23"/>
  <c r="AY228" i="23"/>
  <c r="AX228" i="23"/>
  <c r="AW228" i="23"/>
  <c r="AV228" i="23"/>
  <c r="AU228" i="23"/>
  <c r="AT228" i="23"/>
  <c r="AS228" i="23"/>
  <c r="AR228" i="23"/>
  <c r="AP228" i="23"/>
  <c r="AO228" i="23"/>
  <c r="AN228" i="23"/>
  <c r="AM228" i="23"/>
  <c r="AL228" i="23"/>
  <c r="AK228" i="23"/>
  <c r="AJ228" i="23"/>
  <c r="AI228" i="23"/>
  <c r="AH228" i="23"/>
  <c r="AG228" i="23"/>
  <c r="AF228" i="23"/>
  <c r="AD228" i="23"/>
  <c r="AC228" i="23"/>
  <c r="AB228" i="23"/>
  <c r="AA228" i="23"/>
  <c r="Y228" i="23"/>
  <c r="X228" i="23"/>
  <c r="W228" i="23"/>
  <c r="V228" i="23"/>
  <c r="T228" i="23"/>
  <c r="S228" i="23"/>
  <c r="R228" i="23"/>
  <c r="Q228" i="23"/>
  <c r="P228" i="23"/>
  <c r="O228" i="23"/>
  <c r="N228" i="23"/>
  <c r="L228" i="23"/>
  <c r="K228" i="23"/>
  <c r="J228" i="23"/>
  <c r="I228" i="23"/>
  <c r="H228" i="23"/>
  <c r="G228" i="23"/>
  <c r="F228" i="23"/>
  <c r="E228" i="23"/>
  <c r="D228" i="23"/>
  <c r="CC227" i="23"/>
  <c r="CB227" i="23"/>
  <c r="CA227" i="23"/>
  <c r="BZ227" i="23"/>
  <c r="BY227" i="23"/>
  <c r="BW227" i="23"/>
  <c r="BV227" i="23"/>
  <c r="BU227" i="23"/>
  <c r="BT227" i="23"/>
  <c r="BS227" i="23"/>
  <c r="BR227" i="23"/>
  <c r="BQ227" i="23"/>
  <c r="BP227" i="23"/>
  <c r="BO227" i="23"/>
  <c r="BN227" i="23"/>
  <c r="BM227" i="23"/>
  <c r="BL227" i="23"/>
  <c r="BK227" i="23"/>
  <c r="BJ227" i="23"/>
  <c r="BI227" i="23"/>
  <c r="BH227" i="23"/>
  <c r="BG227" i="23"/>
  <c r="BF227" i="23"/>
  <c r="BE227" i="23"/>
  <c r="BD227" i="23"/>
  <c r="BC227" i="23"/>
  <c r="BA227" i="23"/>
  <c r="AZ227" i="23"/>
  <c r="AY227" i="23"/>
  <c r="AX227" i="23"/>
  <c r="AW227" i="23"/>
  <c r="AV227" i="23"/>
  <c r="AU227" i="23"/>
  <c r="AT227" i="23"/>
  <c r="AS227" i="23"/>
  <c r="AR227" i="23"/>
  <c r="AP227" i="23"/>
  <c r="AO227" i="23"/>
  <c r="AN227" i="23"/>
  <c r="AM227" i="23"/>
  <c r="AL227" i="23"/>
  <c r="AK227" i="23"/>
  <c r="AJ227" i="23"/>
  <c r="AI227" i="23"/>
  <c r="AH227" i="23"/>
  <c r="AG227" i="23"/>
  <c r="AF227" i="23"/>
  <c r="AD227" i="23"/>
  <c r="AC227" i="23"/>
  <c r="AB227" i="23"/>
  <c r="AA227" i="23"/>
  <c r="Y227" i="23"/>
  <c r="X227" i="23"/>
  <c r="W227" i="23"/>
  <c r="V227" i="23"/>
  <c r="T227" i="23"/>
  <c r="S227" i="23"/>
  <c r="R227" i="23"/>
  <c r="Q227" i="23"/>
  <c r="P227" i="23"/>
  <c r="O227" i="23"/>
  <c r="N227" i="23"/>
  <c r="L227" i="23"/>
  <c r="K227" i="23"/>
  <c r="J227" i="23"/>
  <c r="I227" i="23"/>
  <c r="H227" i="23"/>
  <c r="G227" i="23"/>
  <c r="F227" i="23"/>
  <c r="E227" i="23"/>
  <c r="D227" i="23"/>
  <c r="CC226" i="23"/>
  <c r="CB226" i="23"/>
  <c r="CA226" i="23"/>
  <c r="BZ226" i="23"/>
  <c r="BY226" i="23"/>
  <c r="BW226" i="23"/>
  <c r="BV226" i="23"/>
  <c r="BU226" i="23"/>
  <c r="BT226" i="23"/>
  <c r="BS226" i="23"/>
  <c r="BR226" i="23"/>
  <c r="BQ226" i="23"/>
  <c r="BP226" i="23"/>
  <c r="BO226" i="23"/>
  <c r="BN226" i="23"/>
  <c r="BM226" i="23"/>
  <c r="BL226" i="23"/>
  <c r="BK226" i="23"/>
  <c r="BJ226" i="23"/>
  <c r="BI226" i="23"/>
  <c r="BH226" i="23"/>
  <c r="BG226" i="23"/>
  <c r="BF226" i="23"/>
  <c r="BE226" i="23"/>
  <c r="BD226" i="23"/>
  <c r="BC226" i="23"/>
  <c r="BA226" i="23"/>
  <c r="AZ226" i="23"/>
  <c r="AY226" i="23"/>
  <c r="AX226" i="23"/>
  <c r="AW226" i="23"/>
  <c r="AV226" i="23"/>
  <c r="AU226" i="23"/>
  <c r="AT226" i="23"/>
  <c r="AS226" i="23"/>
  <c r="AR226" i="23"/>
  <c r="AP226" i="23"/>
  <c r="AO226" i="23"/>
  <c r="AN226" i="23"/>
  <c r="AM226" i="23"/>
  <c r="AL226" i="23"/>
  <c r="AK226" i="23"/>
  <c r="AJ226" i="23"/>
  <c r="AI226" i="23"/>
  <c r="AH226" i="23"/>
  <c r="AG226" i="23"/>
  <c r="AF226" i="23"/>
  <c r="AD226" i="23"/>
  <c r="AC226" i="23"/>
  <c r="AB226" i="23"/>
  <c r="AA226" i="23"/>
  <c r="Y226" i="23"/>
  <c r="X226" i="23"/>
  <c r="W226" i="23"/>
  <c r="V226" i="23"/>
  <c r="T226" i="23"/>
  <c r="S226" i="23"/>
  <c r="R226" i="23"/>
  <c r="Q226" i="23"/>
  <c r="P226" i="23"/>
  <c r="O226" i="23"/>
  <c r="N226" i="23"/>
  <c r="L226" i="23"/>
  <c r="K226" i="23"/>
  <c r="J226" i="23"/>
  <c r="I226" i="23"/>
  <c r="H226" i="23"/>
  <c r="G226" i="23"/>
  <c r="F226" i="23"/>
  <c r="E226" i="23"/>
  <c r="D226" i="23"/>
  <c r="CC225" i="23"/>
  <c r="CB225" i="23"/>
  <c r="CA225" i="23"/>
  <c r="BZ225" i="23"/>
  <c r="BY225" i="23"/>
  <c r="BW225" i="23"/>
  <c r="BV225" i="23"/>
  <c r="BU225" i="23"/>
  <c r="BT225" i="23"/>
  <c r="BS225" i="23"/>
  <c r="BR225" i="23"/>
  <c r="BQ225" i="23"/>
  <c r="BP225" i="23"/>
  <c r="BO225" i="23"/>
  <c r="BN225" i="23"/>
  <c r="BM225" i="23"/>
  <c r="BL225" i="23"/>
  <c r="BK225" i="23"/>
  <c r="BJ225" i="23"/>
  <c r="BI225" i="23"/>
  <c r="BH225" i="23"/>
  <c r="BG225" i="23"/>
  <c r="BF225" i="23"/>
  <c r="BE225" i="23"/>
  <c r="BD225" i="23"/>
  <c r="BC225" i="23"/>
  <c r="BA225" i="23"/>
  <c r="AZ225" i="23"/>
  <c r="AY225" i="23"/>
  <c r="AX225" i="23"/>
  <c r="AW225" i="23"/>
  <c r="AV225" i="23"/>
  <c r="AU225" i="23"/>
  <c r="AT225" i="23"/>
  <c r="AS225" i="23"/>
  <c r="AR225" i="23"/>
  <c r="AP225" i="23"/>
  <c r="AO225" i="23"/>
  <c r="AN225" i="23"/>
  <c r="AM225" i="23"/>
  <c r="AL225" i="23"/>
  <c r="AK225" i="23"/>
  <c r="AJ225" i="23"/>
  <c r="AI225" i="23"/>
  <c r="AH225" i="23"/>
  <c r="AG225" i="23"/>
  <c r="AF225" i="23"/>
  <c r="AD225" i="23"/>
  <c r="AC225" i="23"/>
  <c r="AB225" i="23"/>
  <c r="AA225" i="23"/>
  <c r="Y225" i="23"/>
  <c r="X225" i="23"/>
  <c r="W225" i="23"/>
  <c r="V225" i="23"/>
  <c r="T225" i="23"/>
  <c r="S225" i="23"/>
  <c r="R225" i="23"/>
  <c r="Q225" i="23"/>
  <c r="P225" i="23"/>
  <c r="O225" i="23"/>
  <c r="N225" i="23"/>
  <c r="L225" i="23"/>
  <c r="K225" i="23"/>
  <c r="J225" i="23"/>
  <c r="I225" i="23"/>
  <c r="H225" i="23"/>
  <c r="G225" i="23"/>
  <c r="F225" i="23"/>
  <c r="E225" i="23"/>
  <c r="D225" i="23"/>
  <c r="CC224" i="23"/>
  <c r="CB224" i="23"/>
  <c r="CA224" i="23"/>
  <c r="BZ224" i="23"/>
  <c r="BY224" i="23"/>
  <c r="BW224" i="23"/>
  <c r="BV224" i="23"/>
  <c r="BU224" i="23"/>
  <c r="BT224" i="23"/>
  <c r="BS224" i="23"/>
  <c r="BR224" i="23"/>
  <c r="BQ224" i="23"/>
  <c r="BP224" i="23"/>
  <c r="BO224" i="23"/>
  <c r="BN224" i="23"/>
  <c r="BM224" i="23"/>
  <c r="BL224" i="23"/>
  <c r="BK224" i="23"/>
  <c r="BJ224" i="23"/>
  <c r="BI224" i="23"/>
  <c r="BH224" i="23"/>
  <c r="BG224" i="23"/>
  <c r="BF224" i="23"/>
  <c r="BE224" i="23"/>
  <c r="BD224" i="23"/>
  <c r="BC224" i="23"/>
  <c r="BA224" i="23"/>
  <c r="AZ224" i="23"/>
  <c r="AY224" i="23"/>
  <c r="AX224" i="23"/>
  <c r="AW224" i="23"/>
  <c r="AV224" i="23"/>
  <c r="AU224" i="23"/>
  <c r="AT224" i="23"/>
  <c r="AS224" i="23"/>
  <c r="AR224" i="23"/>
  <c r="AP224" i="23"/>
  <c r="AO224" i="23"/>
  <c r="AN224" i="23"/>
  <c r="AM224" i="23"/>
  <c r="AL224" i="23"/>
  <c r="AK224" i="23"/>
  <c r="AJ224" i="23"/>
  <c r="AI224" i="23"/>
  <c r="AH224" i="23"/>
  <c r="AG224" i="23"/>
  <c r="AF224" i="23"/>
  <c r="AD224" i="23"/>
  <c r="AC224" i="23"/>
  <c r="AB224" i="23"/>
  <c r="AA224" i="23"/>
  <c r="Y224" i="23"/>
  <c r="X224" i="23"/>
  <c r="W224" i="23"/>
  <c r="V224" i="23"/>
  <c r="T224" i="23"/>
  <c r="S224" i="23"/>
  <c r="R224" i="23"/>
  <c r="Q224" i="23"/>
  <c r="P224" i="23"/>
  <c r="O224" i="23"/>
  <c r="N224" i="23"/>
  <c r="L224" i="23"/>
  <c r="K224" i="23"/>
  <c r="J224" i="23"/>
  <c r="I224" i="23"/>
  <c r="H224" i="23"/>
  <c r="G224" i="23"/>
  <c r="F224" i="23"/>
  <c r="E224" i="23"/>
  <c r="D224" i="23"/>
  <c r="CC223" i="23"/>
  <c r="CB223" i="23"/>
  <c r="CA223" i="23"/>
  <c r="BZ223" i="23"/>
  <c r="BY223" i="23"/>
  <c r="BW223" i="23"/>
  <c r="BV223" i="23"/>
  <c r="BU223" i="23"/>
  <c r="BT223" i="23"/>
  <c r="BS223" i="23"/>
  <c r="BR223" i="23"/>
  <c r="BQ223" i="23"/>
  <c r="BP223" i="23"/>
  <c r="BO223" i="23"/>
  <c r="BN223" i="23"/>
  <c r="BM223" i="23"/>
  <c r="BL223" i="23"/>
  <c r="BK223" i="23"/>
  <c r="BJ223" i="23"/>
  <c r="BI223" i="23"/>
  <c r="BH223" i="23"/>
  <c r="BG223" i="23"/>
  <c r="BF223" i="23"/>
  <c r="BE223" i="23"/>
  <c r="BD223" i="23"/>
  <c r="BC223" i="23"/>
  <c r="BA223" i="23"/>
  <c r="AZ223" i="23"/>
  <c r="AY223" i="23"/>
  <c r="AX223" i="23"/>
  <c r="AW223" i="23"/>
  <c r="AV223" i="23"/>
  <c r="AU223" i="23"/>
  <c r="AT223" i="23"/>
  <c r="AS223" i="23"/>
  <c r="AR223" i="23"/>
  <c r="AP223" i="23"/>
  <c r="AO223" i="23"/>
  <c r="AN223" i="23"/>
  <c r="AM223" i="23"/>
  <c r="AL223" i="23"/>
  <c r="AK223" i="23"/>
  <c r="AJ223" i="23"/>
  <c r="AI223" i="23"/>
  <c r="AH223" i="23"/>
  <c r="AG223" i="23"/>
  <c r="AF223" i="23"/>
  <c r="AD223" i="23"/>
  <c r="AC223" i="23"/>
  <c r="AB223" i="23"/>
  <c r="AA223" i="23"/>
  <c r="Y223" i="23"/>
  <c r="X223" i="23"/>
  <c r="W223" i="23"/>
  <c r="V223" i="23"/>
  <c r="T223" i="23"/>
  <c r="S223" i="23"/>
  <c r="R223" i="23"/>
  <c r="Q223" i="23"/>
  <c r="P223" i="23"/>
  <c r="O223" i="23"/>
  <c r="N223" i="23"/>
  <c r="L223" i="23"/>
  <c r="K223" i="23"/>
  <c r="J223" i="23"/>
  <c r="I223" i="23"/>
  <c r="H223" i="23"/>
  <c r="G223" i="23"/>
  <c r="F223" i="23"/>
  <c r="E223" i="23"/>
  <c r="D223" i="23"/>
  <c r="CC222" i="23"/>
  <c r="CB222" i="23"/>
  <c r="CA222" i="23"/>
  <c r="BZ222" i="23"/>
  <c r="BY222" i="23"/>
  <c r="BW222" i="23"/>
  <c r="BV222" i="23"/>
  <c r="BU222" i="23"/>
  <c r="BT222" i="23"/>
  <c r="BS222" i="23"/>
  <c r="BR222" i="23"/>
  <c r="BQ222" i="23"/>
  <c r="BP222" i="23"/>
  <c r="BO222" i="23"/>
  <c r="BN222" i="23"/>
  <c r="BM222" i="23"/>
  <c r="BL222" i="23"/>
  <c r="BK222" i="23"/>
  <c r="BJ222" i="23"/>
  <c r="BI222" i="23"/>
  <c r="BH222" i="23"/>
  <c r="BG222" i="23"/>
  <c r="BF222" i="23"/>
  <c r="BE222" i="23"/>
  <c r="BD222" i="23"/>
  <c r="BC222" i="23"/>
  <c r="BA222" i="23"/>
  <c r="AZ222" i="23"/>
  <c r="AY222" i="23"/>
  <c r="AX222" i="23"/>
  <c r="AW222" i="23"/>
  <c r="AV222" i="23"/>
  <c r="AU222" i="23"/>
  <c r="AT222" i="23"/>
  <c r="AS222" i="23"/>
  <c r="AR222" i="23"/>
  <c r="AP222" i="23"/>
  <c r="AO222" i="23"/>
  <c r="AN222" i="23"/>
  <c r="AM222" i="23"/>
  <c r="AL222" i="23"/>
  <c r="AK222" i="23"/>
  <c r="AJ222" i="23"/>
  <c r="AI222" i="23"/>
  <c r="AH222" i="23"/>
  <c r="AG222" i="23"/>
  <c r="AF222" i="23"/>
  <c r="AD222" i="23"/>
  <c r="AC222" i="23"/>
  <c r="AB222" i="23"/>
  <c r="AA222" i="23"/>
  <c r="Y222" i="23"/>
  <c r="X222" i="23"/>
  <c r="W222" i="23"/>
  <c r="V222" i="23"/>
  <c r="T222" i="23"/>
  <c r="S222" i="23"/>
  <c r="R222" i="23"/>
  <c r="Q222" i="23"/>
  <c r="P222" i="23"/>
  <c r="O222" i="23"/>
  <c r="N222" i="23"/>
  <c r="L222" i="23"/>
  <c r="K222" i="23"/>
  <c r="J222" i="23"/>
  <c r="I222" i="23"/>
  <c r="H222" i="23"/>
  <c r="G222" i="23"/>
  <c r="F222" i="23"/>
  <c r="E222" i="23"/>
  <c r="D222" i="23"/>
  <c r="CC221" i="23"/>
  <c r="CB221" i="23"/>
  <c r="CA221" i="23"/>
  <c r="BZ221" i="23"/>
  <c r="BY221" i="23"/>
  <c r="BW221" i="23"/>
  <c r="BV221" i="23"/>
  <c r="BU221" i="23"/>
  <c r="BT221" i="23"/>
  <c r="BS221" i="23"/>
  <c r="BR221" i="23"/>
  <c r="BQ221" i="23"/>
  <c r="BP221" i="23"/>
  <c r="BO221" i="23"/>
  <c r="BN221" i="23"/>
  <c r="BM221" i="23"/>
  <c r="BL221" i="23"/>
  <c r="BK221" i="23"/>
  <c r="BJ221" i="23"/>
  <c r="BI221" i="23"/>
  <c r="BH221" i="23"/>
  <c r="BG221" i="23"/>
  <c r="BF221" i="23"/>
  <c r="BE221" i="23"/>
  <c r="BD221" i="23"/>
  <c r="BC221" i="23"/>
  <c r="BA221" i="23"/>
  <c r="AZ221" i="23"/>
  <c r="AY221" i="23"/>
  <c r="AX221" i="23"/>
  <c r="AW221" i="23"/>
  <c r="AV221" i="23"/>
  <c r="AU221" i="23"/>
  <c r="AT221" i="23"/>
  <c r="AS221" i="23"/>
  <c r="AR221" i="23"/>
  <c r="AP221" i="23"/>
  <c r="AO221" i="23"/>
  <c r="AN221" i="23"/>
  <c r="AM221" i="23"/>
  <c r="AL221" i="23"/>
  <c r="AK221" i="23"/>
  <c r="AJ221" i="23"/>
  <c r="AI221" i="23"/>
  <c r="AH221" i="23"/>
  <c r="AG221" i="23"/>
  <c r="AF221" i="23"/>
  <c r="AD221" i="23"/>
  <c r="AC221" i="23"/>
  <c r="AB221" i="23"/>
  <c r="AA221" i="23"/>
  <c r="Y221" i="23"/>
  <c r="X221" i="23"/>
  <c r="W221" i="23"/>
  <c r="V221" i="23"/>
  <c r="T221" i="23"/>
  <c r="S221" i="23"/>
  <c r="R221" i="23"/>
  <c r="Q221" i="23"/>
  <c r="P221" i="23"/>
  <c r="O221" i="23"/>
  <c r="N221" i="23"/>
  <c r="L221" i="23"/>
  <c r="K221" i="23"/>
  <c r="J221" i="23"/>
  <c r="I221" i="23"/>
  <c r="H221" i="23"/>
  <c r="G221" i="23"/>
  <c r="F221" i="23"/>
  <c r="E221" i="23"/>
  <c r="D221" i="23"/>
  <c r="CC220" i="23"/>
  <c r="CB220" i="23"/>
  <c r="CA220" i="23"/>
  <c r="BZ220" i="23"/>
  <c r="BY220" i="23"/>
  <c r="BW220" i="23"/>
  <c r="BV220" i="23"/>
  <c r="BU220" i="23"/>
  <c r="BT220" i="23"/>
  <c r="BS220" i="23"/>
  <c r="BR220" i="23"/>
  <c r="BQ220" i="23"/>
  <c r="BP220" i="23"/>
  <c r="BO220" i="23"/>
  <c r="BN220" i="23"/>
  <c r="BM220" i="23"/>
  <c r="BL220" i="23"/>
  <c r="BK220" i="23"/>
  <c r="BJ220" i="23"/>
  <c r="BI220" i="23"/>
  <c r="BH220" i="23"/>
  <c r="BG220" i="23"/>
  <c r="BF220" i="23"/>
  <c r="BE220" i="23"/>
  <c r="BD220" i="23"/>
  <c r="BC220" i="23"/>
  <c r="BA220" i="23"/>
  <c r="AZ220" i="23"/>
  <c r="AY220" i="23"/>
  <c r="AX220" i="23"/>
  <c r="AW220" i="23"/>
  <c r="AV220" i="23"/>
  <c r="AU220" i="23"/>
  <c r="AT220" i="23"/>
  <c r="AS220" i="23"/>
  <c r="AR220" i="23"/>
  <c r="AP220" i="23"/>
  <c r="AO220" i="23"/>
  <c r="AN220" i="23"/>
  <c r="AM220" i="23"/>
  <c r="AL220" i="23"/>
  <c r="AK220" i="23"/>
  <c r="AJ220" i="23"/>
  <c r="AI220" i="23"/>
  <c r="AH220" i="23"/>
  <c r="AG220" i="23"/>
  <c r="AF220" i="23"/>
  <c r="AD220" i="23"/>
  <c r="AC220" i="23"/>
  <c r="AB220" i="23"/>
  <c r="AA220" i="23"/>
  <c r="Y220" i="23"/>
  <c r="X220" i="23"/>
  <c r="W220" i="23"/>
  <c r="V220" i="23"/>
  <c r="T220" i="23"/>
  <c r="S220" i="23"/>
  <c r="R220" i="23"/>
  <c r="Q220" i="23"/>
  <c r="P220" i="23"/>
  <c r="O220" i="23"/>
  <c r="N220" i="23"/>
  <c r="L220" i="23"/>
  <c r="K220" i="23"/>
  <c r="J220" i="23"/>
  <c r="I220" i="23"/>
  <c r="H220" i="23"/>
  <c r="G220" i="23"/>
  <c r="F220" i="23"/>
  <c r="E220" i="23"/>
  <c r="D220" i="23"/>
  <c r="CC219" i="23"/>
  <c r="CB219" i="23"/>
  <c r="CA219" i="23"/>
  <c r="BZ219" i="23"/>
  <c r="BY219" i="23"/>
  <c r="BW219" i="23"/>
  <c r="BV219" i="23"/>
  <c r="BU219" i="23"/>
  <c r="BT219" i="23"/>
  <c r="BS219" i="23"/>
  <c r="BR219" i="23"/>
  <c r="BQ219" i="23"/>
  <c r="BP219" i="23"/>
  <c r="BO219" i="23"/>
  <c r="BN219" i="23"/>
  <c r="BM219" i="23"/>
  <c r="BL219" i="23"/>
  <c r="BK219" i="23"/>
  <c r="BJ219" i="23"/>
  <c r="BI219" i="23"/>
  <c r="BH219" i="23"/>
  <c r="BG219" i="23"/>
  <c r="BF219" i="23"/>
  <c r="BE219" i="23"/>
  <c r="BD219" i="23"/>
  <c r="BC219" i="23"/>
  <c r="BA219" i="23"/>
  <c r="AZ219" i="23"/>
  <c r="AY219" i="23"/>
  <c r="AX219" i="23"/>
  <c r="AW219" i="23"/>
  <c r="AV219" i="23"/>
  <c r="AU219" i="23"/>
  <c r="AT219" i="23"/>
  <c r="AS219" i="23"/>
  <c r="AR219" i="23"/>
  <c r="AP219" i="23"/>
  <c r="AO219" i="23"/>
  <c r="AN219" i="23"/>
  <c r="AM219" i="23"/>
  <c r="AL219" i="23"/>
  <c r="AK219" i="23"/>
  <c r="AJ219" i="23"/>
  <c r="AI219" i="23"/>
  <c r="AH219" i="23"/>
  <c r="AG219" i="23"/>
  <c r="AF219" i="23"/>
  <c r="AD219" i="23"/>
  <c r="AC219" i="23"/>
  <c r="AB219" i="23"/>
  <c r="AA219" i="23"/>
  <c r="Y219" i="23"/>
  <c r="X219" i="23"/>
  <c r="W219" i="23"/>
  <c r="V219" i="23"/>
  <c r="T219" i="23"/>
  <c r="S219" i="23"/>
  <c r="R219" i="23"/>
  <c r="Q219" i="23"/>
  <c r="P219" i="23"/>
  <c r="O219" i="23"/>
  <c r="N219" i="23"/>
  <c r="L219" i="23"/>
  <c r="K219" i="23"/>
  <c r="J219" i="23"/>
  <c r="I219" i="23"/>
  <c r="H219" i="23"/>
  <c r="G219" i="23"/>
  <c r="F219" i="23"/>
  <c r="E219" i="23"/>
  <c r="D219" i="23"/>
  <c r="CC218" i="23"/>
  <c r="CB218" i="23"/>
  <c r="CA218" i="23"/>
  <c r="BZ218" i="23"/>
  <c r="BY218" i="23"/>
  <c r="BW218" i="23"/>
  <c r="BV218" i="23"/>
  <c r="BU218" i="23"/>
  <c r="BT218" i="23"/>
  <c r="BS218" i="23"/>
  <c r="BR218" i="23"/>
  <c r="BQ218" i="23"/>
  <c r="BP218" i="23"/>
  <c r="BO218" i="23"/>
  <c r="BN218" i="23"/>
  <c r="BM218" i="23"/>
  <c r="BL218" i="23"/>
  <c r="BK218" i="23"/>
  <c r="BJ218" i="23"/>
  <c r="BI218" i="23"/>
  <c r="BH218" i="23"/>
  <c r="BG218" i="23"/>
  <c r="BF218" i="23"/>
  <c r="BE218" i="23"/>
  <c r="BD218" i="23"/>
  <c r="BC218" i="23"/>
  <c r="BA218" i="23"/>
  <c r="AZ218" i="23"/>
  <c r="AY218" i="23"/>
  <c r="AX218" i="23"/>
  <c r="AW218" i="23"/>
  <c r="AV218" i="23"/>
  <c r="AU218" i="23"/>
  <c r="AT218" i="23"/>
  <c r="AS218" i="23"/>
  <c r="AR218" i="23"/>
  <c r="AP218" i="23"/>
  <c r="AO218" i="23"/>
  <c r="AN218" i="23"/>
  <c r="AM218" i="23"/>
  <c r="AL218" i="23"/>
  <c r="AK218" i="23"/>
  <c r="AJ218" i="23"/>
  <c r="AI218" i="23"/>
  <c r="AH218" i="23"/>
  <c r="AG218" i="23"/>
  <c r="AF218" i="23"/>
  <c r="AD218" i="23"/>
  <c r="AC218" i="23"/>
  <c r="AB218" i="23"/>
  <c r="AA218" i="23"/>
  <c r="Y218" i="23"/>
  <c r="X218" i="23"/>
  <c r="W218" i="23"/>
  <c r="V218" i="23"/>
  <c r="T218" i="23"/>
  <c r="S218" i="23"/>
  <c r="R218" i="23"/>
  <c r="Q218" i="23"/>
  <c r="P218" i="23"/>
  <c r="O218" i="23"/>
  <c r="N218" i="23"/>
  <c r="L218" i="23"/>
  <c r="K218" i="23"/>
  <c r="J218" i="23"/>
  <c r="I218" i="23"/>
  <c r="H218" i="23"/>
  <c r="G218" i="23"/>
  <c r="F218" i="23"/>
  <c r="E218" i="23"/>
  <c r="D218" i="23"/>
  <c r="CC217" i="23"/>
  <c r="CB217" i="23"/>
  <c r="CA217" i="23"/>
  <c r="BZ217" i="23"/>
  <c r="BY217" i="23"/>
  <c r="BW217" i="23"/>
  <c r="BV217" i="23"/>
  <c r="BU217" i="23"/>
  <c r="BT217" i="23"/>
  <c r="BS217" i="23"/>
  <c r="BR217" i="23"/>
  <c r="BQ217" i="23"/>
  <c r="BP217" i="23"/>
  <c r="BO217" i="23"/>
  <c r="BN217" i="23"/>
  <c r="BM217" i="23"/>
  <c r="BL217" i="23"/>
  <c r="BK217" i="23"/>
  <c r="BJ217" i="23"/>
  <c r="BI217" i="23"/>
  <c r="BH217" i="23"/>
  <c r="BG217" i="23"/>
  <c r="BF217" i="23"/>
  <c r="BE217" i="23"/>
  <c r="BD217" i="23"/>
  <c r="BC217" i="23"/>
  <c r="BA217" i="23"/>
  <c r="AZ217" i="23"/>
  <c r="AY217" i="23"/>
  <c r="AX217" i="23"/>
  <c r="AW217" i="23"/>
  <c r="AV217" i="23"/>
  <c r="AU217" i="23"/>
  <c r="AT217" i="23"/>
  <c r="AS217" i="23"/>
  <c r="AR217" i="23"/>
  <c r="AP217" i="23"/>
  <c r="AO217" i="23"/>
  <c r="AN217" i="23"/>
  <c r="AM217" i="23"/>
  <c r="AL217" i="23"/>
  <c r="AK217" i="23"/>
  <c r="AJ217" i="23"/>
  <c r="AI217" i="23"/>
  <c r="AH217" i="23"/>
  <c r="AG217" i="23"/>
  <c r="AF217" i="23"/>
  <c r="AD217" i="23"/>
  <c r="AC217" i="23"/>
  <c r="AB217" i="23"/>
  <c r="AA217" i="23"/>
  <c r="Y217" i="23"/>
  <c r="X217" i="23"/>
  <c r="W217" i="23"/>
  <c r="V217" i="23"/>
  <c r="T217" i="23"/>
  <c r="S217" i="23"/>
  <c r="R217" i="23"/>
  <c r="Q217" i="23"/>
  <c r="P217" i="23"/>
  <c r="O217" i="23"/>
  <c r="N217" i="23"/>
  <c r="L217" i="23"/>
  <c r="K217" i="23"/>
  <c r="J217" i="23"/>
  <c r="I217" i="23"/>
  <c r="H217" i="23"/>
  <c r="G217" i="23"/>
  <c r="F217" i="23"/>
  <c r="E217" i="23"/>
  <c r="D217" i="23"/>
  <c r="CC216" i="23"/>
  <c r="CB216" i="23"/>
  <c r="CA216" i="23"/>
  <c r="BZ216" i="23"/>
  <c r="BY216" i="23"/>
  <c r="BW216" i="23"/>
  <c r="BV216" i="23"/>
  <c r="BU216" i="23"/>
  <c r="BT216" i="23"/>
  <c r="BS216" i="23"/>
  <c r="BR216" i="23"/>
  <c r="BQ216" i="23"/>
  <c r="BP216" i="23"/>
  <c r="BO216" i="23"/>
  <c r="BN216" i="23"/>
  <c r="BM216" i="23"/>
  <c r="BL216" i="23"/>
  <c r="BK216" i="23"/>
  <c r="BJ216" i="23"/>
  <c r="BI216" i="23"/>
  <c r="BH216" i="23"/>
  <c r="BG216" i="23"/>
  <c r="BF216" i="23"/>
  <c r="BE216" i="23"/>
  <c r="BD216" i="23"/>
  <c r="BC216" i="23"/>
  <c r="BA216" i="23"/>
  <c r="AZ216" i="23"/>
  <c r="AY216" i="23"/>
  <c r="AX216" i="23"/>
  <c r="AW216" i="23"/>
  <c r="AV216" i="23"/>
  <c r="AU216" i="23"/>
  <c r="AT216" i="23"/>
  <c r="AS216" i="23"/>
  <c r="AR216" i="23"/>
  <c r="AP216" i="23"/>
  <c r="AO216" i="23"/>
  <c r="AN216" i="23"/>
  <c r="AM216" i="23"/>
  <c r="AL216" i="23"/>
  <c r="AK216" i="23"/>
  <c r="AJ216" i="23"/>
  <c r="AI216" i="23"/>
  <c r="AH216" i="23"/>
  <c r="AG216" i="23"/>
  <c r="AF216" i="23"/>
  <c r="AD216" i="23"/>
  <c r="AC216" i="23"/>
  <c r="AB216" i="23"/>
  <c r="AA216" i="23"/>
  <c r="Y216" i="23"/>
  <c r="X216" i="23"/>
  <c r="W216" i="23"/>
  <c r="V216" i="23"/>
  <c r="T216" i="23"/>
  <c r="S216" i="23"/>
  <c r="R216" i="23"/>
  <c r="Q216" i="23"/>
  <c r="P216" i="23"/>
  <c r="O216" i="23"/>
  <c r="N216" i="23"/>
  <c r="L216" i="23"/>
  <c r="K216" i="23"/>
  <c r="J216" i="23"/>
  <c r="I216" i="23"/>
  <c r="H216" i="23"/>
  <c r="G216" i="23"/>
  <c r="F216" i="23"/>
  <c r="E216" i="23"/>
  <c r="D216" i="23"/>
  <c r="CC215" i="23"/>
  <c r="CB215" i="23"/>
  <c r="CA215" i="23"/>
  <c r="BZ215" i="23"/>
  <c r="BY215" i="23"/>
  <c r="BW215" i="23"/>
  <c r="BV215" i="23"/>
  <c r="BU215" i="23"/>
  <c r="BT215" i="23"/>
  <c r="BS215" i="23"/>
  <c r="BR215" i="23"/>
  <c r="BQ215" i="23"/>
  <c r="BP215" i="23"/>
  <c r="BO215" i="23"/>
  <c r="BN215" i="23"/>
  <c r="BM215" i="23"/>
  <c r="BL215" i="23"/>
  <c r="BK215" i="23"/>
  <c r="BJ215" i="23"/>
  <c r="BI215" i="23"/>
  <c r="BH215" i="23"/>
  <c r="BG215" i="23"/>
  <c r="BF215" i="23"/>
  <c r="BE215" i="23"/>
  <c r="BD215" i="23"/>
  <c r="BC215" i="23"/>
  <c r="BA215" i="23"/>
  <c r="AZ215" i="23"/>
  <c r="AY215" i="23"/>
  <c r="AX215" i="23"/>
  <c r="AW215" i="23"/>
  <c r="AV215" i="23"/>
  <c r="AU215" i="23"/>
  <c r="AT215" i="23"/>
  <c r="AS215" i="23"/>
  <c r="AR215" i="23"/>
  <c r="AP215" i="23"/>
  <c r="AO215" i="23"/>
  <c r="AN215" i="23"/>
  <c r="AM215" i="23"/>
  <c r="AL215" i="23"/>
  <c r="AK215" i="23"/>
  <c r="AJ215" i="23"/>
  <c r="AI215" i="23"/>
  <c r="AH215" i="23"/>
  <c r="AG215" i="23"/>
  <c r="AF215" i="23"/>
  <c r="AD215" i="23"/>
  <c r="AC215" i="23"/>
  <c r="AB215" i="23"/>
  <c r="AA215" i="23"/>
  <c r="Y215" i="23"/>
  <c r="X215" i="23"/>
  <c r="W215" i="23"/>
  <c r="V215" i="23"/>
  <c r="T215" i="23"/>
  <c r="S215" i="23"/>
  <c r="R215" i="23"/>
  <c r="Q215" i="23"/>
  <c r="P215" i="23"/>
  <c r="O215" i="23"/>
  <c r="N215" i="23"/>
  <c r="L215" i="23"/>
  <c r="K215" i="23"/>
  <c r="J215" i="23"/>
  <c r="I215" i="23"/>
  <c r="H215" i="23"/>
  <c r="G215" i="23"/>
  <c r="F215" i="23"/>
  <c r="E215" i="23"/>
  <c r="D215" i="23"/>
  <c r="CC214" i="23"/>
  <c r="CB214" i="23"/>
  <c r="CA214" i="23"/>
  <c r="BZ214" i="23"/>
  <c r="BY214" i="23"/>
  <c r="BW214" i="23"/>
  <c r="BV214" i="23"/>
  <c r="BU214" i="23"/>
  <c r="BT214" i="23"/>
  <c r="BS214" i="23"/>
  <c r="BR214" i="23"/>
  <c r="BQ214" i="23"/>
  <c r="BP214" i="23"/>
  <c r="BO214" i="23"/>
  <c r="BN214" i="23"/>
  <c r="BM214" i="23"/>
  <c r="BL214" i="23"/>
  <c r="BK214" i="23"/>
  <c r="BJ214" i="23"/>
  <c r="BI214" i="23"/>
  <c r="BH214" i="23"/>
  <c r="BG214" i="23"/>
  <c r="BF214" i="23"/>
  <c r="BE214" i="23"/>
  <c r="BD214" i="23"/>
  <c r="BC214" i="23"/>
  <c r="BA214" i="23"/>
  <c r="AZ214" i="23"/>
  <c r="AY214" i="23"/>
  <c r="AX214" i="23"/>
  <c r="AW214" i="23"/>
  <c r="AV214" i="23"/>
  <c r="AU214" i="23"/>
  <c r="AT214" i="23"/>
  <c r="AS214" i="23"/>
  <c r="AR214" i="23"/>
  <c r="AP214" i="23"/>
  <c r="AO214" i="23"/>
  <c r="AN214" i="23"/>
  <c r="AM214" i="23"/>
  <c r="AL214" i="23"/>
  <c r="AK214" i="23"/>
  <c r="AJ214" i="23"/>
  <c r="AI214" i="23"/>
  <c r="AH214" i="23"/>
  <c r="AG214" i="23"/>
  <c r="AF214" i="23"/>
  <c r="AD214" i="23"/>
  <c r="AC214" i="23"/>
  <c r="AB214" i="23"/>
  <c r="AA214" i="23"/>
  <c r="Y214" i="23"/>
  <c r="X214" i="23"/>
  <c r="W214" i="23"/>
  <c r="V214" i="23"/>
  <c r="T214" i="23"/>
  <c r="S214" i="23"/>
  <c r="R214" i="23"/>
  <c r="Q214" i="23"/>
  <c r="P214" i="23"/>
  <c r="O214" i="23"/>
  <c r="N214" i="23"/>
  <c r="L214" i="23"/>
  <c r="K214" i="23"/>
  <c r="J214" i="23"/>
  <c r="I214" i="23"/>
  <c r="H214" i="23"/>
  <c r="G214" i="23"/>
  <c r="F214" i="23"/>
  <c r="E214" i="23"/>
  <c r="D214" i="23"/>
  <c r="CC213" i="23"/>
  <c r="CB213" i="23"/>
  <c r="CA213" i="23"/>
  <c r="BZ213" i="23"/>
  <c r="BY213" i="23"/>
  <c r="BW213" i="23"/>
  <c r="BV213" i="23"/>
  <c r="BU213" i="23"/>
  <c r="BT213" i="23"/>
  <c r="BS213" i="23"/>
  <c r="BR213" i="23"/>
  <c r="BQ213" i="23"/>
  <c r="BP213" i="23"/>
  <c r="BO213" i="23"/>
  <c r="BN213" i="23"/>
  <c r="BM213" i="23"/>
  <c r="BL213" i="23"/>
  <c r="BK213" i="23"/>
  <c r="BJ213" i="23"/>
  <c r="BI213" i="23"/>
  <c r="BH213" i="23"/>
  <c r="BG213" i="23"/>
  <c r="BF213" i="23"/>
  <c r="BE213" i="23"/>
  <c r="BD213" i="23"/>
  <c r="BC213" i="23"/>
  <c r="BA213" i="23"/>
  <c r="AZ213" i="23"/>
  <c r="AY213" i="23"/>
  <c r="AX213" i="23"/>
  <c r="AW213" i="23"/>
  <c r="AV213" i="23"/>
  <c r="AU213" i="23"/>
  <c r="AT213" i="23"/>
  <c r="AS213" i="23"/>
  <c r="AR213" i="23"/>
  <c r="AP213" i="23"/>
  <c r="AO213" i="23"/>
  <c r="AN213" i="23"/>
  <c r="AM213" i="23"/>
  <c r="AL213" i="23"/>
  <c r="AK213" i="23"/>
  <c r="AJ213" i="23"/>
  <c r="AI213" i="23"/>
  <c r="AH213" i="23"/>
  <c r="AG213" i="23"/>
  <c r="AF213" i="23"/>
  <c r="AD213" i="23"/>
  <c r="AC213" i="23"/>
  <c r="AB213" i="23"/>
  <c r="AA213" i="23"/>
  <c r="Y213" i="23"/>
  <c r="X213" i="23"/>
  <c r="W213" i="23"/>
  <c r="V213" i="23"/>
  <c r="T213" i="23"/>
  <c r="S213" i="23"/>
  <c r="R213" i="23"/>
  <c r="Q213" i="23"/>
  <c r="P213" i="23"/>
  <c r="O213" i="23"/>
  <c r="N213" i="23"/>
  <c r="L213" i="23"/>
  <c r="K213" i="23"/>
  <c r="J213" i="23"/>
  <c r="I213" i="23"/>
  <c r="H213" i="23"/>
  <c r="G213" i="23"/>
  <c r="F213" i="23"/>
  <c r="E213" i="23"/>
  <c r="D213" i="23"/>
  <c r="CC212" i="23"/>
  <c r="CB212" i="23"/>
  <c r="CA212" i="23"/>
  <c r="BZ212" i="23"/>
  <c r="BY212" i="23"/>
  <c r="BW212" i="23"/>
  <c r="BV212" i="23"/>
  <c r="BU212" i="23"/>
  <c r="BT212" i="23"/>
  <c r="BS212" i="23"/>
  <c r="BR212" i="23"/>
  <c r="BQ212" i="23"/>
  <c r="BP212" i="23"/>
  <c r="BO212" i="23"/>
  <c r="BN212" i="23"/>
  <c r="BM212" i="23"/>
  <c r="BL212" i="23"/>
  <c r="BK212" i="23"/>
  <c r="BJ212" i="23"/>
  <c r="BI212" i="23"/>
  <c r="BH212" i="23"/>
  <c r="BG212" i="23"/>
  <c r="BF212" i="23"/>
  <c r="BE212" i="23"/>
  <c r="BD212" i="23"/>
  <c r="BC212" i="23"/>
  <c r="BA212" i="23"/>
  <c r="AZ212" i="23"/>
  <c r="AY212" i="23"/>
  <c r="AX212" i="23"/>
  <c r="AW212" i="23"/>
  <c r="AV212" i="23"/>
  <c r="AU212" i="23"/>
  <c r="AT212" i="23"/>
  <c r="AS212" i="23"/>
  <c r="AR212" i="23"/>
  <c r="AP212" i="23"/>
  <c r="AO212" i="23"/>
  <c r="AN212" i="23"/>
  <c r="AM212" i="23"/>
  <c r="AL212" i="23"/>
  <c r="AK212" i="23"/>
  <c r="AJ212" i="23"/>
  <c r="AI212" i="23"/>
  <c r="AH212" i="23"/>
  <c r="AG212" i="23"/>
  <c r="AF212" i="23"/>
  <c r="AD212" i="23"/>
  <c r="AC212" i="23"/>
  <c r="AB212" i="23"/>
  <c r="AA212" i="23"/>
  <c r="Y212" i="23"/>
  <c r="X212" i="23"/>
  <c r="W212" i="23"/>
  <c r="V212" i="23"/>
  <c r="T212" i="23"/>
  <c r="S212" i="23"/>
  <c r="R212" i="23"/>
  <c r="Q212" i="23"/>
  <c r="P212" i="23"/>
  <c r="O212" i="23"/>
  <c r="N212" i="23"/>
  <c r="L212" i="23"/>
  <c r="K212" i="23"/>
  <c r="J212" i="23"/>
  <c r="I212" i="23"/>
  <c r="H212" i="23"/>
  <c r="G212" i="23"/>
  <c r="F212" i="23"/>
  <c r="E212" i="23"/>
  <c r="D212" i="23"/>
  <c r="CC211" i="23"/>
  <c r="CB211" i="23"/>
  <c r="CA211" i="23"/>
  <c r="BZ211" i="23"/>
  <c r="BY211" i="23"/>
  <c r="BW211" i="23"/>
  <c r="BV211" i="23"/>
  <c r="BU211" i="23"/>
  <c r="BT211" i="23"/>
  <c r="BS211" i="23"/>
  <c r="BR211" i="23"/>
  <c r="BQ211" i="23"/>
  <c r="BP211" i="23"/>
  <c r="BO211" i="23"/>
  <c r="BN211" i="23"/>
  <c r="BM211" i="23"/>
  <c r="BL211" i="23"/>
  <c r="BK211" i="23"/>
  <c r="BJ211" i="23"/>
  <c r="BI211" i="23"/>
  <c r="BH211" i="23"/>
  <c r="BG211" i="23"/>
  <c r="BF211" i="23"/>
  <c r="BE211" i="23"/>
  <c r="BD211" i="23"/>
  <c r="BC211" i="23"/>
  <c r="BA211" i="23"/>
  <c r="AZ211" i="23"/>
  <c r="AY211" i="23"/>
  <c r="AX211" i="23"/>
  <c r="AW211" i="23"/>
  <c r="AV211" i="23"/>
  <c r="AU211" i="23"/>
  <c r="AT211" i="23"/>
  <c r="AS211" i="23"/>
  <c r="AR211" i="23"/>
  <c r="AP211" i="23"/>
  <c r="AO211" i="23"/>
  <c r="AN211" i="23"/>
  <c r="AM211" i="23"/>
  <c r="AL211" i="23"/>
  <c r="AK211" i="23"/>
  <c r="AJ211" i="23"/>
  <c r="AI211" i="23"/>
  <c r="AH211" i="23"/>
  <c r="AG211" i="23"/>
  <c r="AF211" i="23"/>
  <c r="AD211" i="23"/>
  <c r="AC211" i="23"/>
  <c r="AB211" i="23"/>
  <c r="AA211" i="23"/>
  <c r="Y211" i="23"/>
  <c r="X211" i="23"/>
  <c r="W211" i="23"/>
  <c r="V211" i="23"/>
  <c r="T211" i="23"/>
  <c r="S211" i="23"/>
  <c r="R211" i="23"/>
  <c r="Q211" i="23"/>
  <c r="P211" i="23"/>
  <c r="O211" i="23"/>
  <c r="N211" i="23"/>
  <c r="L211" i="23"/>
  <c r="K211" i="23"/>
  <c r="J211" i="23"/>
  <c r="I211" i="23"/>
  <c r="H211" i="23"/>
  <c r="G211" i="23"/>
  <c r="F211" i="23"/>
  <c r="E211" i="23"/>
  <c r="D211" i="23"/>
  <c r="CC210" i="23"/>
  <c r="CB210" i="23"/>
  <c r="CA210" i="23"/>
  <c r="BZ210" i="23"/>
  <c r="BY210" i="23"/>
  <c r="BW210" i="23"/>
  <c r="BV210" i="23"/>
  <c r="BU210" i="23"/>
  <c r="BT210" i="23"/>
  <c r="BS210" i="23"/>
  <c r="BR210" i="23"/>
  <c r="BQ210" i="23"/>
  <c r="BP210" i="23"/>
  <c r="BO210" i="23"/>
  <c r="BN210" i="23"/>
  <c r="BM210" i="23"/>
  <c r="BL210" i="23"/>
  <c r="BK210" i="23"/>
  <c r="BJ210" i="23"/>
  <c r="BI210" i="23"/>
  <c r="BH210" i="23"/>
  <c r="BG210" i="23"/>
  <c r="BF210" i="23"/>
  <c r="BE210" i="23"/>
  <c r="BD210" i="23"/>
  <c r="BC210" i="23"/>
  <c r="BA210" i="23"/>
  <c r="AZ210" i="23"/>
  <c r="AY210" i="23"/>
  <c r="AX210" i="23"/>
  <c r="AW210" i="23"/>
  <c r="AV210" i="23"/>
  <c r="AU210" i="23"/>
  <c r="AT210" i="23"/>
  <c r="AS210" i="23"/>
  <c r="AR210" i="23"/>
  <c r="AP210" i="23"/>
  <c r="AO210" i="23"/>
  <c r="AN210" i="23"/>
  <c r="AM210" i="23"/>
  <c r="AL210" i="23"/>
  <c r="AK210" i="23"/>
  <c r="AJ210" i="23"/>
  <c r="AI210" i="23"/>
  <c r="AH210" i="23"/>
  <c r="AG210" i="23"/>
  <c r="AF210" i="23"/>
  <c r="AD210" i="23"/>
  <c r="AC210" i="23"/>
  <c r="AB210" i="23"/>
  <c r="AA210" i="23"/>
  <c r="Y210" i="23"/>
  <c r="X210" i="23"/>
  <c r="W210" i="23"/>
  <c r="V210" i="23"/>
  <c r="T210" i="23"/>
  <c r="S210" i="23"/>
  <c r="R210" i="23"/>
  <c r="Q210" i="23"/>
  <c r="P210" i="23"/>
  <c r="O210" i="23"/>
  <c r="N210" i="23"/>
  <c r="L210" i="23"/>
  <c r="K210" i="23"/>
  <c r="J210" i="23"/>
  <c r="I210" i="23"/>
  <c r="H210" i="23"/>
  <c r="G210" i="23"/>
  <c r="F210" i="23"/>
  <c r="E210" i="23"/>
  <c r="D210" i="23"/>
  <c r="CC209" i="23"/>
  <c r="CB209" i="23"/>
  <c r="CA209" i="23"/>
  <c r="BZ209" i="23"/>
  <c r="BY209" i="23"/>
  <c r="BW209" i="23"/>
  <c r="BV209" i="23"/>
  <c r="BU209" i="23"/>
  <c r="BT209" i="23"/>
  <c r="BS209" i="23"/>
  <c r="BR209" i="23"/>
  <c r="BQ209" i="23"/>
  <c r="BP209" i="23"/>
  <c r="BO209" i="23"/>
  <c r="BN209" i="23"/>
  <c r="BM209" i="23"/>
  <c r="BL209" i="23"/>
  <c r="BK209" i="23"/>
  <c r="BJ209" i="23"/>
  <c r="BI209" i="23"/>
  <c r="BH209" i="23"/>
  <c r="BG209" i="23"/>
  <c r="BF209" i="23"/>
  <c r="BE209" i="23"/>
  <c r="BD209" i="23"/>
  <c r="BC209" i="23"/>
  <c r="BA209" i="23"/>
  <c r="AZ209" i="23"/>
  <c r="AY209" i="23"/>
  <c r="AX209" i="23"/>
  <c r="AW209" i="23"/>
  <c r="AV209" i="23"/>
  <c r="AU209" i="23"/>
  <c r="AT209" i="23"/>
  <c r="AS209" i="23"/>
  <c r="AR209" i="23"/>
  <c r="AP209" i="23"/>
  <c r="AO209" i="23"/>
  <c r="AN209" i="23"/>
  <c r="AM209" i="23"/>
  <c r="AL209" i="23"/>
  <c r="AK209" i="23"/>
  <c r="AJ209" i="23"/>
  <c r="AI209" i="23"/>
  <c r="AH209" i="23"/>
  <c r="AG209" i="23"/>
  <c r="AF209" i="23"/>
  <c r="AD209" i="23"/>
  <c r="AC209" i="23"/>
  <c r="AB209" i="23"/>
  <c r="AA209" i="23"/>
  <c r="Y209" i="23"/>
  <c r="X209" i="23"/>
  <c r="W209" i="23"/>
  <c r="V209" i="23"/>
  <c r="T209" i="23"/>
  <c r="S209" i="23"/>
  <c r="R209" i="23"/>
  <c r="Q209" i="23"/>
  <c r="P209" i="23"/>
  <c r="O209" i="23"/>
  <c r="N209" i="23"/>
  <c r="L209" i="23"/>
  <c r="K209" i="23"/>
  <c r="J209" i="23"/>
  <c r="I209" i="23"/>
  <c r="H209" i="23"/>
  <c r="G209" i="23"/>
  <c r="F209" i="23"/>
  <c r="E209" i="23"/>
  <c r="D209" i="23"/>
  <c r="CC208" i="23"/>
  <c r="CB208" i="23"/>
  <c r="CA208" i="23"/>
  <c r="BZ208" i="23"/>
  <c r="BY208" i="23"/>
  <c r="BW208" i="23"/>
  <c r="BV208" i="23"/>
  <c r="BU208" i="23"/>
  <c r="BT208" i="23"/>
  <c r="BS208" i="23"/>
  <c r="BR208" i="23"/>
  <c r="BQ208" i="23"/>
  <c r="BP208" i="23"/>
  <c r="BO208" i="23"/>
  <c r="BN208" i="23"/>
  <c r="BM208" i="23"/>
  <c r="BL208" i="23"/>
  <c r="BK208" i="23"/>
  <c r="BJ208" i="23"/>
  <c r="BI208" i="23"/>
  <c r="BH208" i="23"/>
  <c r="BG208" i="23"/>
  <c r="BF208" i="23"/>
  <c r="BE208" i="23"/>
  <c r="BD208" i="23"/>
  <c r="BC208" i="23"/>
  <c r="BA208" i="23"/>
  <c r="AZ208" i="23"/>
  <c r="AY208" i="23"/>
  <c r="AX208" i="23"/>
  <c r="AW208" i="23"/>
  <c r="AV208" i="23"/>
  <c r="AU208" i="23"/>
  <c r="AT208" i="23"/>
  <c r="AS208" i="23"/>
  <c r="AR208" i="23"/>
  <c r="AP208" i="23"/>
  <c r="AO208" i="23"/>
  <c r="AN208" i="23"/>
  <c r="AM208" i="23"/>
  <c r="AL208" i="23"/>
  <c r="AK208" i="23"/>
  <c r="AJ208" i="23"/>
  <c r="AI208" i="23"/>
  <c r="AH208" i="23"/>
  <c r="AG208" i="23"/>
  <c r="AF208" i="23"/>
  <c r="AD208" i="23"/>
  <c r="AC208" i="23"/>
  <c r="AB208" i="23"/>
  <c r="AA208" i="23"/>
  <c r="Y208" i="23"/>
  <c r="X208" i="23"/>
  <c r="W208" i="23"/>
  <c r="V208" i="23"/>
  <c r="T208" i="23"/>
  <c r="S208" i="23"/>
  <c r="R208" i="23"/>
  <c r="Q208" i="23"/>
  <c r="P208" i="23"/>
  <c r="O208" i="23"/>
  <c r="N208" i="23"/>
  <c r="L208" i="23"/>
  <c r="K208" i="23"/>
  <c r="J208" i="23"/>
  <c r="I208" i="23"/>
  <c r="H208" i="23"/>
  <c r="G208" i="23"/>
  <c r="F208" i="23"/>
  <c r="E208" i="23"/>
  <c r="D208" i="23"/>
  <c r="CC207" i="23"/>
  <c r="CB207" i="23"/>
  <c r="CA207" i="23"/>
  <c r="BZ207" i="23"/>
  <c r="BY207" i="23"/>
  <c r="BW207" i="23"/>
  <c r="BV207" i="23"/>
  <c r="BU207" i="23"/>
  <c r="BT207" i="23"/>
  <c r="BS207" i="23"/>
  <c r="BR207" i="23"/>
  <c r="BQ207" i="23"/>
  <c r="BP207" i="23"/>
  <c r="BO207" i="23"/>
  <c r="BN207" i="23"/>
  <c r="BM207" i="23"/>
  <c r="BL207" i="23"/>
  <c r="BK207" i="23"/>
  <c r="BJ207" i="23"/>
  <c r="BI207" i="23"/>
  <c r="BH207" i="23"/>
  <c r="BG207" i="23"/>
  <c r="BF207" i="23"/>
  <c r="BE207" i="23"/>
  <c r="BD207" i="23"/>
  <c r="BC207" i="23"/>
  <c r="BA207" i="23"/>
  <c r="AZ207" i="23"/>
  <c r="AY207" i="23"/>
  <c r="AX207" i="23"/>
  <c r="AW207" i="23"/>
  <c r="AV207" i="23"/>
  <c r="AU207" i="23"/>
  <c r="AT207" i="23"/>
  <c r="AS207" i="23"/>
  <c r="AR207" i="23"/>
  <c r="AP207" i="23"/>
  <c r="AO207" i="23"/>
  <c r="AN207" i="23"/>
  <c r="AM207" i="23"/>
  <c r="AL207" i="23"/>
  <c r="AK207" i="23"/>
  <c r="AJ207" i="23"/>
  <c r="AI207" i="23"/>
  <c r="AH207" i="23"/>
  <c r="AG207" i="23"/>
  <c r="AF207" i="23"/>
  <c r="AD207" i="23"/>
  <c r="AC207" i="23"/>
  <c r="AB207" i="23"/>
  <c r="AA207" i="23"/>
  <c r="Y207" i="23"/>
  <c r="X207" i="23"/>
  <c r="W207" i="23"/>
  <c r="V207" i="23"/>
  <c r="T207" i="23"/>
  <c r="S207" i="23"/>
  <c r="R207" i="23"/>
  <c r="Q207" i="23"/>
  <c r="P207" i="23"/>
  <c r="O207" i="23"/>
  <c r="N207" i="23"/>
  <c r="L207" i="23"/>
  <c r="K207" i="23"/>
  <c r="J207" i="23"/>
  <c r="I207" i="23"/>
  <c r="H207" i="23"/>
  <c r="G207" i="23"/>
  <c r="F207" i="23"/>
  <c r="E207" i="23"/>
  <c r="D207" i="23"/>
  <c r="CC206" i="23"/>
  <c r="CB206" i="23"/>
  <c r="CA206" i="23"/>
  <c r="BZ206" i="23"/>
  <c r="BY206" i="23"/>
  <c r="BW206" i="23"/>
  <c r="BV206" i="23"/>
  <c r="BU206" i="23"/>
  <c r="BT206" i="23"/>
  <c r="BS206" i="23"/>
  <c r="BR206" i="23"/>
  <c r="BQ206" i="23"/>
  <c r="BP206" i="23"/>
  <c r="BO206" i="23"/>
  <c r="BN206" i="23"/>
  <c r="BM206" i="23"/>
  <c r="BL206" i="23"/>
  <c r="BK206" i="23"/>
  <c r="BJ206" i="23"/>
  <c r="BI206" i="23"/>
  <c r="BH206" i="23"/>
  <c r="BG206" i="23"/>
  <c r="BF206" i="23"/>
  <c r="BE206" i="23"/>
  <c r="BD206" i="23"/>
  <c r="BC206" i="23"/>
  <c r="BA206" i="23"/>
  <c r="AZ206" i="23"/>
  <c r="AY206" i="23"/>
  <c r="AX206" i="23"/>
  <c r="AW206" i="23"/>
  <c r="AV206" i="23"/>
  <c r="AU206" i="23"/>
  <c r="AT206" i="23"/>
  <c r="AS206" i="23"/>
  <c r="AR206" i="23"/>
  <c r="AP206" i="23"/>
  <c r="AO206" i="23"/>
  <c r="AN206" i="23"/>
  <c r="AM206" i="23"/>
  <c r="AL206" i="23"/>
  <c r="AK206" i="23"/>
  <c r="AJ206" i="23"/>
  <c r="AI206" i="23"/>
  <c r="AH206" i="23"/>
  <c r="AG206" i="23"/>
  <c r="AF206" i="23"/>
  <c r="AD206" i="23"/>
  <c r="AC206" i="23"/>
  <c r="AB206" i="23"/>
  <c r="AA206" i="23"/>
  <c r="Y206" i="23"/>
  <c r="X206" i="23"/>
  <c r="W206" i="23"/>
  <c r="V206" i="23"/>
  <c r="T206" i="23"/>
  <c r="S206" i="23"/>
  <c r="R206" i="23"/>
  <c r="Q206" i="23"/>
  <c r="P206" i="23"/>
  <c r="O206" i="23"/>
  <c r="N206" i="23"/>
  <c r="L206" i="23"/>
  <c r="K206" i="23"/>
  <c r="J206" i="23"/>
  <c r="I206" i="23"/>
  <c r="H206" i="23"/>
  <c r="G206" i="23"/>
  <c r="F206" i="23"/>
  <c r="E206" i="23"/>
  <c r="D206" i="23"/>
  <c r="CC205" i="23"/>
  <c r="CB205" i="23"/>
  <c r="CA205" i="23"/>
  <c r="BZ205" i="23"/>
  <c r="BY205" i="23"/>
  <c r="BW205" i="23"/>
  <c r="BV205" i="23"/>
  <c r="BU205" i="23"/>
  <c r="BT205" i="23"/>
  <c r="BS205" i="23"/>
  <c r="BR205" i="23"/>
  <c r="BQ205" i="23"/>
  <c r="BP205" i="23"/>
  <c r="BO205" i="23"/>
  <c r="BN205" i="23"/>
  <c r="BM205" i="23"/>
  <c r="BL205" i="23"/>
  <c r="BK205" i="23"/>
  <c r="BJ205" i="23"/>
  <c r="BI205" i="23"/>
  <c r="BH205" i="23"/>
  <c r="BG205" i="23"/>
  <c r="BF205" i="23"/>
  <c r="BE205" i="23"/>
  <c r="BD205" i="23"/>
  <c r="BC205" i="23"/>
  <c r="BA205" i="23"/>
  <c r="AZ205" i="23"/>
  <c r="AY205" i="23"/>
  <c r="AX205" i="23"/>
  <c r="AW205" i="23"/>
  <c r="AV205" i="23"/>
  <c r="AU205" i="23"/>
  <c r="AT205" i="23"/>
  <c r="AS205" i="23"/>
  <c r="AR205" i="23"/>
  <c r="AP205" i="23"/>
  <c r="AO205" i="23"/>
  <c r="AN205" i="23"/>
  <c r="AM205" i="23"/>
  <c r="AL205" i="23"/>
  <c r="AK205" i="23"/>
  <c r="AJ205" i="23"/>
  <c r="AI205" i="23"/>
  <c r="AH205" i="23"/>
  <c r="AG205" i="23"/>
  <c r="AF205" i="23"/>
  <c r="AD205" i="23"/>
  <c r="AC205" i="23"/>
  <c r="AB205" i="23"/>
  <c r="AA205" i="23"/>
  <c r="Y205" i="23"/>
  <c r="X205" i="23"/>
  <c r="W205" i="23"/>
  <c r="V205" i="23"/>
  <c r="T205" i="23"/>
  <c r="S205" i="23"/>
  <c r="R205" i="23"/>
  <c r="Q205" i="23"/>
  <c r="P205" i="23"/>
  <c r="O205" i="23"/>
  <c r="N205" i="23"/>
  <c r="L205" i="23"/>
  <c r="K205" i="23"/>
  <c r="J205" i="23"/>
  <c r="I205" i="23"/>
  <c r="H205" i="23"/>
  <c r="G205" i="23"/>
  <c r="F205" i="23"/>
  <c r="E205" i="23"/>
  <c r="D205" i="23"/>
  <c r="CC204" i="23"/>
  <c r="CB204" i="23"/>
  <c r="CA204" i="23"/>
  <c r="BZ204" i="23"/>
  <c r="BY204" i="23"/>
  <c r="BW204" i="23"/>
  <c r="BV204" i="23"/>
  <c r="BU204" i="23"/>
  <c r="BT204" i="23"/>
  <c r="BS204" i="23"/>
  <c r="BR204" i="23"/>
  <c r="BQ204" i="23"/>
  <c r="BP204" i="23"/>
  <c r="BO204" i="23"/>
  <c r="BN204" i="23"/>
  <c r="BM204" i="23"/>
  <c r="BL204" i="23"/>
  <c r="BK204" i="23"/>
  <c r="BJ204" i="23"/>
  <c r="BI204" i="23"/>
  <c r="BH204" i="23"/>
  <c r="BG204" i="23"/>
  <c r="BF204" i="23"/>
  <c r="BE204" i="23"/>
  <c r="BD204" i="23"/>
  <c r="BC204" i="23"/>
  <c r="BA204" i="23"/>
  <c r="AZ204" i="23"/>
  <c r="AY204" i="23"/>
  <c r="AX204" i="23"/>
  <c r="AW204" i="23"/>
  <c r="AV204" i="23"/>
  <c r="AU204" i="23"/>
  <c r="AT204" i="23"/>
  <c r="AS204" i="23"/>
  <c r="AR204" i="23"/>
  <c r="AP204" i="23"/>
  <c r="AO204" i="23"/>
  <c r="AN204" i="23"/>
  <c r="AM204" i="23"/>
  <c r="AL204" i="23"/>
  <c r="AK204" i="23"/>
  <c r="AJ204" i="23"/>
  <c r="AI204" i="23"/>
  <c r="AH204" i="23"/>
  <c r="AG204" i="23"/>
  <c r="AF204" i="23"/>
  <c r="AD204" i="23"/>
  <c r="AC204" i="23"/>
  <c r="AB204" i="23"/>
  <c r="AA204" i="23"/>
  <c r="Y204" i="23"/>
  <c r="X204" i="23"/>
  <c r="W204" i="23"/>
  <c r="V204" i="23"/>
  <c r="T204" i="23"/>
  <c r="S204" i="23"/>
  <c r="R204" i="23"/>
  <c r="Q204" i="23"/>
  <c r="P204" i="23"/>
  <c r="O204" i="23"/>
  <c r="N204" i="23"/>
  <c r="L204" i="23"/>
  <c r="K204" i="23"/>
  <c r="J204" i="23"/>
  <c r="I204" i="23"/>
  <c r="H204" i="23"/>
  <c r="G204" i="23"/>
  <c r="F204" i="23"/>
  <c r="E204" i="23"/>
  <c r="D204" i="23"/>
  <c r="CC203" i="23"/>
  <c r="CB203" i="23"/>
  <c r="CA203" i="23"/>
  <c r="BZ203" i="23"/>
  <c r="BY203" i="23"/>
  <c r="BW203" i="23"/>
  <c r="BV203" i="23"/>
  <c r="BU203" i="23"/>
  <c r="BT203" i="23"/>
  <c r="BS203" i="23"/>
  <c r="BR203" i="23"/>
  <c r="BQ203" i="23"/>
  <c r="BP203" i="23"/>
  <c r="BO203" i="23"/>
  <c r="BN203" i="23"/>
  <c r="BM203" i="23"/>
  <c r="BL203" i="23"/>
  <c r="BK203" i="23"/>
  <c r="BJ203" i="23"/>
  <c r="BI203" i="23"/>
  <c r="BH203" i="23"/>
  <c r="BG203" i="23"/>
  <c r="BF203" i="23"/>
  <c r="BE203" i="23"/>
  <c r="BD203" i="23"/>
  <c r="BC203" i="23"/>
  <c r="BA203" i="23"/>
  <c r="AZ203" i="23"/>
  <c r="AY203" i="23"/>
  <c r="AX203" i="23"/>
  <c r="AW203" i="23"/>
  <c r="AV203" i="23"/>
  <c r="AU203" i="23"/>
  <c r="AT203" i="23"/>
  <c r="AS203" i="23"/>
  <c r="AR203" i="23"/>
  <c r="AP203" i="23"/>
  <c r="AO203" i="23"/>
  <c r="AN203" i="23"/>
  <c r="AM203" i="23"/>
  <c r="AL203" i="23"/>
  <c r="AK203" i="23"/>
  <c r="AJ203" i="23"/>
  <c r="AI203" i="23"/>
  <c r="AH203" i="23"/>
  <c r="AG203" i="23"/>
  <c r="AF203" i="23"/>
  <c r="AD203" i="23"/>
  <c r="AC203" i="23"/>
  <c r="AB203" i="23"/>
  <c r="AA203" i="23"/>
  <c r="Y203" i="23"/>
  <c r="X203" i="23"/>
  <c r="W203" i="23"/>
  <c r="V203" i="23"/>
  <c r="T203" i="23"/>
  <c r="S203" i="23"/>
  <c r="R203" i="23"/>
  <c r="Q203" i="23"/>
  <c r="P203" i="23"/>
  <c r="O203" i="23"/>
  <c r="N203" i="23"/>
  <c r="L203" i="23"/>
  <c r="K203" i="23"/>
  <c r="J203" i="23"/>
  <c r="I203" i="23"/>
  <c r="H203" i="23"/>
  <c r="G203" i="23"/>
  <c r="F203" i="23"/>
  <c r="E203" i="23"/>
  <c r="D203" i="23"/>
  <c r="CC202" i="23"/>
  <c r="CB202" i="23"/>
  <c r="CA202" i="23"/>
  <c r="BZ202" i="23"/>
  <c r="BY202" i="23"/>
  <c r="BW202" i="23"/>
  <c r="BV202" i="23"/>
  <c r="BU202" i="23"/>
  <c r="BT202" i="23"/>
  <c r="BS202" i="23"/>
  <c r="BR202" i="23"/>
  <c r="BQ202" i="23"/>
  <c r="BP202" i="23"/>
  <c r="BO202" i="23"/>
  <c r="BN202" i="23"/>
  <c r="BM202" i="23"/>
  <c r="BL202" i="23"/>
  <c r="BK202" i="23"/>
  <c r="BJ202" i="23"/>
  <c r="BI202" i="23"/>
  <c r="BH202" i="23"/>
  <c r="BG202" i="23"/>
  <c r="BF202" i="23"/>
  <c r="BE202" i="23"/>
  <c r="BD202" i="23"/>
  <c r="BC202" i="23"/>
  <c r="BA202" i="23"/>
  <c r="AZ202" i="23"/>
  <c r="AY202" i="23"/>
  <c r="AX202" i="23"/>
  <c r="AW202" i="23"/>
  <c r="AV202" i="23"/>
  <c r="AU202" i="23"/>
  <c r="AT202" i="23"/>
  <c r="AS202" i="23"/>
  <c r="AR202" i="23"/>
  <c r="AP202" i="23"/>
  <c r="AO202" i="23"/>
  <c r="AN202" i="23"/>
  <c r="AM202" i="23"/>
  <c r="AL202" i="23"/>
  <c r="AK202" i="23"/>
  <c r="AJ202" i="23"/>
  <c r="AI202" i="23"/>
  <c r="AH202" i="23"/>
  <c r="AG202" i="23"/>
  <c r="AF202" i="23"/>
  <c r="AD202" i="23"/>
  <c r="AC202" i="23"/>
  <c r="AB202" i="23"/>
  <c r="AA202" i="23"/>
  <c r="Y202" i="23"/>
  <c r="X202" i="23"/>
  <c r="W202" i="23"/>
  <c r="V202" i="23"/>
  <c r="T202" i="23"/>
  <c r="S202" i="23"/>
  <c r="R202" i="23"/>
  <c r="Q202" i="23"/>
  <c r="P202" i="23"/>
  <c r="O202" i="23"/>
  <c r="N202" i="23"/>
  <c r="L202" i="23"/>
  <c r="K202" i="23"/>
  <c r="J202" i="23"/>
  <c r="I202" i="23"/>
  <c r="H202" i="23"/>
  <c r="G202" i="23"/>
  <c r="F202" i="23"/>
  <c r="E202" i="23"/>
  <c r="D202" i="23"/>
  <c r="CC201" i="23"/>
  <c r="CB201" i="23"/>
  <c r="CA201" i="23"/>
  <c r="BZ201" i="23"/>
  <c r="BY201" i="23"/>
  <c r="BW201" i="23"/>
  <c r="BV201" i="23"/>
  <c r="BU201" i="23"/>
  <c r="BT201" i="23"/>
  <c r="BS201" i="23"/>
  <c r="BR201" i="23"/>
  <c r="BQ201" i="23"/>
  <c r="BP201" i="23"/>
  <c r="BO201" i="23"/>
  <c r="BN201" i="23"/>
  <c r="BM201" i="23"/>
  <c r="BL201" i="23"/>
  <c r="BK201" i="23"/>
  <c r="BJ201" i="23"/>
  <c r="BI201" i="23"/>
  <c r="BH201" i="23"/>
  <c r="BG201" i="23"/>
  <c r="BF201" i="23"/>
  <c r="BE201" i="23"/>
  <c r="BD201" i="23"/>
  <c r="BC201" i="23"/>
  <c r="BA201" i="23"/>
  <c r="AZ201" i="23"/>
  <c r="AY201" i="23"/>
  <c r="AX201" i="23"/>
  <c r="AW201" i="23"/>
  <c r="AV201" i="23"/>
  <c r="AU201" i="23"/>
  <c r="AT201" i="23"/>
  <c r="AS201" i="23"/>
  <c r="AR201" i="23"/>
  <c r="AP201" i="23"/>
  <c r="AO201" i="23"/>
  <c r="AN201" i="23"/>
  <c r="AM201" i="23"/>
  <c r="AL201" i="23"/>
  <c r="AK201" i="23"/>
  <c r="AJ201" i="23"/>
  <c r="AI201" i="23"/>
  <c r="AH201" i="23"/>
  <c r="AG201" i="23"/>
  <c r="AF201" i="23"/>
  <c r="AD201" i="23"/>
  <c r="AC201" i="23"/>
  <c r="AB201" i="23"/>
  <c r="AA201" i="23"/>
  <c r="Y201" i="23"/>
  <c r="X201" i="23"/>
  <c r="W201" i="23"/>
  <c r="V201" i="23"/>
  <c r="T201" i="23"/>
  <c r="S201" i="23"/>
  <c r="R201" i="23"/>
  <c r="Q201" i="23"/>
  <c r="P201" i="23"/>
  <c r="O201" i="23"/>
  <c r="N201" i="23"/>
  <c r="L201" i="23"/>
  <c r="K201" i="23"/>
  <c r="J201" i="23"/>
  <c r="I201" i="23"/>
  <c r="H201" i="23"/>
  <c r="G201" i="23"/>
  <c r="F201" i="23"/>
  <c r="E201" i="23"/>
  <c r="D201" i="23"/>
  <c r="CC200" i="23"/>
  <c r="CB200" i="23"/>
  <c r="CA200" i="23"/>
  <c r="BZ200" i="23"/>
  <c r="BY200" i="23"/>
  <c r="BW200" i="23"/>
  <c r="BV200" i="23"/>
  <c r="BU200" i="23"/>
  <c r="BT200" i="23"/>
  <c r="BS200" i="23"/>
  <c r="BR200" i="23"/>
  <c r="BQ200" i="23"/>
  <c r="BP200" i="23"/>
  <c r="BO200" i="23"/>
  <c r="BN200" i="23"/>
  <c r="BM200" i="23"/>
  <c r="BL200" i="23"/>
  <c r="BK200" i="23"/>
  <c r="BJ200" i="23"/>
  <c r="BI200" i="23"/>
  <c r="BH200" i="23"/>
  <c r="BG200" i="23"/>
  <c r="BF200" i="23"/>
  <c r="BE200" i="23"/>
  <c r="BD200" i="23"/>
  <c r="BC200" i="23"/>
  <c r="BA200" i="23"/>
  <c r="AZ200" i="23"/>
  <c r="AY200" i="23"/>
  <c r="AX200" i="23"/>
  <c r="AW200" i="23"/>
  <c r="AV200" i="23"/>
  <c r="AU200" i="23"/>
  <c r="AT200" i="23"/>
  <c r="AS200" i="23"/>
  <c r="AR200" i="23"/>
  <c r="AP200" i="23"/>
  <c r="AO200" i="23"/>
  <c r="AN200" i="23"/>
  <c r="AM200" i="23"/>
  <c r="AL200" i="23"/>
  <c r="AK200" i="23"/>
  <c r="AJ200" i="23"/>
  <c r="AI200" i="23"/>
  <c r="AH200" i="23"/>
  <c r="AG200" i="23"/>
  <c r="AF200" i="23"/>
  <c r="AD200" i="23"/>
  <c r="AC200" i="23"/>
  <c r="AB200" i="23"/>
  <c r="AA200" i="23"/>
  <c r="Y200" i="23"/>
  <c r="X200" i="23"/>
  <c r="W200" i="23"/>
  <c r="V200" i="23"/>
  <c r="T200" i="23"/>
  <c r="S200" i="23"/>
  <c r="R200" i="23"/>
  <c r="Q200" i="23"/>
  <c r="P200" i="23"/>
  <c r="O200" i="23"/>
  <c r="N200" i="23"/>
  <c r="L200" i="23"/>
  <c r="K200" i="23"/>
  <c r="J200" i="23"/>
  <c r="I200" i="23"/>
  <c r="H200" i="23"/>
  <c r="G200" i="23"/>
  <c r="F200" i="23"/>
  <c r="E200" i="23"/>
  <c r="D200" i="23"/>
  <c r="CC199" i="23"/>
  <c r="CB199" i="23"/>
  <c r="CA199" i="23"/>
  <c r="BZ199" i="23"/>
  <c r="BY199" i="23"/>
  <c r="BW199" i="23"/>
  <c r="BV199" i="23"/>
  <c r="BU199" i="23"/>
  <c r="BT199" i="23"/>
  <c r="BS199" i="23"/>
  <c r="BR199" i="23"/>
  <c r="BQ199" i="23"/>
  <c r="BP199" i="23"/>
  <c r="BO199" i="23"/>
  <c r="BN199" i="23"/>
  <c r="BM199" i="23"/>
  <c r="BL199" i="23"/>
  <c r="BK199" i="23"/>
  <c r="BJ199" i="23"/>
  <c r="BI199" i="23"/>
  <c r="BH199" i="23"/>
  <c r="BG199" i="23"/>
  <c r="BF199" i="23"/>
  <c r="BE199" i="23"/>
  <c r="BD199" i="23"/>
  <c r="BC199" i="23"/>
  <c r="BA199" i="23"/>
  <c r="AZ199" i="23"/>
  <c r="AY199" i="23"/>
  <c r="AX199" i="23"/>
  <c r="AW199" i="23"/>
  <c r="AV199" i="23"/>
  <c r="AU199" i="23"/>
  <c r="AT199" i="23"/>
  <c r="AS199" i="23"/>
  <c r="AR199" i="23"/>
  <c r="AP199" i="23"/>
  <c r="AO199" i="23"/>
  <c r="AN199" i="23"/>
  <c r="AM199" i="23"/>
  <c r="AL199" i="23"/>
  <c r="AK199" i="23"/>
  <c r="AJ199" i="23"/>
  <c r="AI199" i="23"/>
  <c r="AH199" i="23"/>
  <c r="AG199" i="23"/>
  <c r="AF199" i="23"/>
  <c r="AD199" i="23"/>
  <c r="AC199" i="23"/>
  <c r="AB199" i="23"/>
  <c r="AA199" i="23"/>
  <c r="Y199" i="23"/>
  <c r="X199" i="23"/>
  <c r="W199" i="23"/>
  <c r="V199" i="23"/>
  <c r="T199" i="23"/>
  <c r="S199" i="23"/>
  <c r="R199" i="23"/>
  <c r="Q199" i="23"/>
  <c r="P199" i="23"/>
  <c r="O199" i="23"/>
  <c r="N199" i="23"/>
  <c r="L199" i="23"/>
  <c r="K199" i="23"/>
  <c r="J199" i="23"/>
  <c r="I199" i="23"/>
  <c r="H199" i="23"/>
  <c r="G199" i="23"/>
  <c r="F199" i="23"/>
  <c r="E199" i="23"/>
  <c r="D199" i="23"/>
  <c r="CC198" i="23"/>
  <c r="CB198" i="23"/>
  <c r="CA198" i="23"/>
  <c r="BZ198" i="23"/>
  <c r="BY198" i="23"/>
  <c r="BW198" i="23"/>
  <c r="BV198" i="23"/>
  <c r="BU198" i="23"/>
  <c r="BT198" i="23"/>
  <c r="BS198" i="23"/>
  <c r="BR198" i="23"/>
  <c r="BQ198" i="23"/>
  <c r="BP198" i="23"/>
  <c r="BO198" i="23"/>
  <c r="BN198" i="23"/>
  <c r="BM198" i="23"/>
  <c r="BL198" i="23"/>
  <c r="BK198" i="23"/>
  <c r="BJ198" i="23"/>
  <c r="BI198" i="23"/>
  <c r="BH198" i="23"/>
  <c r="BG198" i="23"/>
  <c r="BF198" i="23"/>
  <c r="BE198" i="23"/>
  <c r="BD198" i="23"/>
  <c r="BC198" i="23"/>
  <c r="BA198" i="23"/>
  <c r="AZ198" i="23"/>
  <c r="AY198" i="23"/>
  <c r="AX198" i="23"/>
  <c r="AW198" i="23"/>
  <c r="AV198" i="23"/>
  <c r="AU198" i="23"/>
  <c r="AT198" i="23"/>
  <c r="AS198" i="23"/>
  <c r="AR198" i="23"/>
  <c r="AP198" i="23"/>
  <c r="AO198" i="23"/>
  <c r="AN198" i="23"/>
  <c r="AM198" i="23"/>
  <c r="AL198" i="23"/>
  <c r="AK198" i="23"/>
  <c r="AJ198" i="23"/>
  <c r="AI198" i="23"/>
  <c r="AH198" i="23"/>
  <c r="AG198" i="23"/>
  <c r="AF198" i="23"/>
  <c r="AD198" i="23"/>
  <c r="AC198" i="23"/>
  <c r="AB198" i="23"/>
  <c r="AA198" i="23"/>
  <c r="Y198" i="23"/>
  <c r="X198" i="23"/>
  <c r="W198" i="23"/>
  <c r="V198" i="23"/>
  <c r="T198" i="23"/>
  <c r="S198" i="23"/>
  <c r="R198" i="23"/>
  <c r="Q198" i="23"/>
  <c r="P198" i="23"/>
  <c r="O198" i="23"/>
  <c r="N198" i="23"/>
  <c r="L198" i="23"/>
  <c r="K198" i="23"/>
  <c r="J198" i="23"/>
  <c r="I198" i="23"/>
  <c r="H198" i="23"/>
  <c r="G198" i="23"/>
  <c r="F198" i="23"/>
  <c r="E198" i="23"/>
  <c r="D198" i="23"/>
  <c r="CC197" i="23"/>
  <c r="CB197" i="23"/>
  <c r="CA197" i="23"/>
  <c r="BZ197" i="23"/>
  <c r="BY197" i="23"/>
  <c r="BW197" i="23"/>
  <c r="BV197" i="23"/>
  <c r="BU197" i="23"/>
  <c r="BT197" i="23"/>
  <c r="BS197" i="23"/>
  <c r="BR197" i="23"/>
  <c r="BQ197" i="23"/>
  <c r="BP197" i="23"/>
  <c r="BO197" i="23"/>
  <c r="BN197" i="23"/>
  <c r="BM197" i="23"/>
  <c r="BL197" i="23"/>
  <c r="BK197" i="23"/>
  <c r="BJ197" i="23"/>
  <c r="BI197" i="23"/>
  <c r="BH197" i="23"/>
  <c r="BG197" i="23"/>
  <c r="BF197" i="23"/>
  <c r="BE197" i="23"/>
  <c r="BD197" i="23"/>
  <c r="BC197" i="23"/>
  <c r="BA197" i="23"/>
  <c r="AZ197" i="23"/>
  <c r="AY197" i="23"/>
  <c r="AX197" i="23"/>
  <c r="AW197" i="23"/>
  <c r="AV197" i="23"/>
  <c r="AU197" i="23"/>
  <c r="AT197" i="23"/>
  <c r="AS197" i="23"/>
  <c r="AR197" i="23"/>
  <c r="AP197" i="23"/>
  <c r="AO197" i="23"/>
  <c r="AN197" i="23"/>
  <c r="AM197" i="23"/>
  <c r="AL197" i="23"/>
  <c r="AK197" i="23"/>
  <c r="AJ197" i="23"/>
  <c r="AI197" i="23"/>
  <c r="AH197" i="23"/>
  <c r="AG197" i="23"/>
  <c r="AF197" i="23"/>
  <c r="AD197" i="23"/>
  <c r="AC197" i="23"/>
  <c r="AB197" i="23"/>
  <c r="AA197" i="23"/>
  <c r="Y197" i="23"/>
  <c r="X197" i="23"/>
  <c r="W197" i="23"/>
  <c r="V197" i="23"/>
  <c r="T197" i="23"/>
  <c r="S197" i="23"/>
  <c r="R197" i="23"/>
  <c r="Q197" i="23"/>
  <c r="P197" i="23"/>
  <c r="O197" i="23"/>
  <c r="N197" i="23"/>
  <c r="L197" i="23"/>
  <c r="K197" i="23"/>
  <c r="J197" i="23"/>
  <c r="I197" i="23"/>
  <c r="H197" i="23"/>
  <c r="G197" i="23"/>
  <c r="F197" i="23"/>
  <c r="E197" i="23"/>
  <c r="D197" i="23"/>
  <c r="CC196" i="23"/>
  <c r="CB196" i="23"/>
  <c r="CA196" i="23"/>
  <c r="BZ196" i="23"/>
  <c r="BY196" i="23"/>
  <c r="BW196" i="23"/>
  <c r="BV196" i="23"/>
  <c r="BU196" i="23"/>
  <c r="BT196" i="23"/>
  <c r="BS196" i="23"/>
  <c r="BR196" i="23"/>
  <c r="BQ196" i="23"/>
  <c r="BP196" i="23"/>
  <c r="BO196" i="23"/>
  <c r="BN196" i="23"/>
  <c r="BM196" i="23"/>
  <c r="BL196" i="23"/>
  <c r="BK196" i="23"/>
  <c r="BJ196" i="23"/>
  <c r="BI196" i="23"/>
  <c r="BH196" i="23"/>
  <c r="BG196" i="23"/>
  <c r="BF196" i="23"/>
  <c r="BE196" i="23"/>
  <c r="BD196" i="23"/>
  <c r="BC196" i="23"/>
  <c r="BA196" i="23"/>
  <c r="AZ196" i="23"/>
  <c r="AY196" i="23"/>
  <c r="AX196" i="23"/>
  <c r="AW196" i="23"/>
  <c r="AV196" i="23"/>
  <c r="AU196" i="23"/>
  <c r="AT196" i="23"/>
  <c r="AS196" i="23"/>
  <c r="AR196" i="23"/>
  <c r="AP196" i="23"/>
  <c r="AO196" i="23"/>
  <c r="AN196" i="23"/>
  <c r="AM196" i="23"/>
  <c r="AL196" i="23"/>
  <c r="AK196" i="23"/>
  <c r="AJ196" i="23"/>
  <c r="AI196" i="23"/>
  <c r="AH196" i="23"/>
  <c r="AG196" i="23"/>
  <c r="AF196" i="23"/>
  <c r="AD196" i="23"/>
  <c r="AC196" i="23"/>
  <c r="AB196" i="23"/>
  <c r="AA196" i="23"/>
  <c r="Y196" i="23"/>
  <c r="X196" i="23"/>
  <c r="W196" i="23"/>
  <c r="V196" i="23"/>
  <c r="T196" i="23"/>
  <c r="S196" i="23"/>
  <c r="R196" i="23"/>
  <c r="Q196" i="23"/>
  <c r="P196" i="23"/>
  <c r="O196" i="23"/>
  <c r="N196" i="23"/>
  <c r="L196" i="23"/>
  <c r="K196" i="23"/>
  <c r="J196" i="23"/>
  <c r="I196" i="23"/>
  <c r="H196" i="23"/>
  <c r="G196" i="23"/>
  <c r="F196" i="23"/>
  <c r="E196" i="23"/>
  <c r="D196" i="23"/>
  <c r="CC195" i="23"/>
  <c r="CB195" i="23"/>
  <c r="CA195" i="23"/>
  <c r="BZ195" i="23"/>
  <c r="BY195" i="23"/>
  <c r="BW195" i="23"/>
  <c r="BV195" i="23"/>
  <c r="BU195" i="23"/>
  <c r="BT195" i="23"/>
  <c r="BS195" i="23"/>
  <c r="BR195" i="23"/>
  <c r="BQ195" i="23"/>
  <c r="BP195" i="23"/>
  <c r="BO195" i="23"/>
  <c r="BN195" i="23"/>
  <c r="BM195" i="23"/>
  <c r="BL195" i="23"/>
  <c r="BK195" i="23"/>
  <c r="BJ195" i="23"/>
  <c r="BI195" i="23"/>
  <c r="BH195" i="23"/>
  <c r="BG195" i="23"/>
  <c r="BF195" i="23"/>
  <c r="BE195" i="23"/>
  <c r="BD195" i="23"/>
  <c r="BC195" i="23"/>
  <c r="BA195" i="23"/>
  <c r="AZ195" i="23"/>
  <c r="AY195" i="23"/>
  <c r="AX195" i="23"/>
  <c r="AW195" i="23"/>
  <c r="AV195" i="23"/>
  <c r="AU195" i="23"/>
  <c r="AT195" i="23"/>
  <c r="AS195" i="23"/>
  <c r="AR195" i="23"/>
  <c r="AP195" i="23"/>
  <c r="AO195" i="23"/>
  <c r="AN195" i="23"/>
  <c r="AM195" i="23"/>
  <c r="AL195" i="23"/>
  <c r="AK195" i="23"/>
  <c r="AJ195" i="23"/>
  <c r="AI195" i="23"/>
  <c r="AH195" i="23"/>
  <c r="AG195" i="23"/>
  <c r="AF195" i="23"/>
  <c r="AD195" i="23"/>
  <c r="AC195" i="23"/>
  <c r="AB195" i="23"/>
  <c r="AA195" i="23"/>
  <c r="Y195" i="23"/>
  <c r="X195" i="23"/>
  <c r="W195" i="23"/>
  <c r="V195" i="23"/>
  <c r="T195" i="23"/>
  <c r="S195" i="23"/>
  <c r="R195" i="23"/>
  <c r="Q195" i="23"/>
  <c r="P195" i="23"/>
  <c r="O195" i="23"/>
  <c r="N195" i="23"/>
  <c r="L195" i="23"/>
  <c r="K195" i="23"/>
  <c r="J195" i="23"/>
  <c r="I195" i="23"/>
  <c r="H195" i="23"/>
  <c r="G195" i="23"/>
  <c r="F195" i="23"/>
  <c r="E195" i="23"/>
  <c r="D195" i="23"/>
  <c r="CC194" i="23"/>
  <c r="CB194" i="23"/>
  <c r="CA194" i="23"/>
  <c r="BZ194" i="23"/>
  <c r="BY194" i="23"/>
  <c r="BW194" i="23"/>
  <c r="BV194" i="23"/>
  <c r="BU194" i="23"/>
  <c r="BT194" i="23"/>
  <c r="BS194" i="23"/>
  <c r="BR194" i="23"/>
  <c r="BQ194" i="23"/>
  <c r="BP194" i="23"/>
  <c r="BO194" i="23"/>
  <c r="BN194" i="23"/>
  <c r="BM194" i="23"/>
  <c r="BL194" i="23"/>
  <c r="BK194" i="23"/>
  <c r="BJ194" i="23"/>
  <c r="BI194" i="23"/>
  <c r="BH194" i="23"/>
  <c r="BG194" i="23"/>
  <c r="BF194" i="23"/>
  <c r="BE194" i="23"/>
  <c r="BD194" i="23"/>
  <c r="BC194" i="23"/>
  <c r="BA194" i="23"/>
  <c r="AZ194" i="23"/>
  <c r="AY194" i="23"/>
  <c r="AX194" i="23"/>
  <c r="AW194" i="23"/>
  <c r="AV194" i="23"/>
  <c r="AU194" i="23"/>
  <c r="AT194" i="23"/>
  <c r="AS194" i="23"/>
  <c r="AR194" i="23"/>
  <c r="AP194" i="23"/>
  <c r="AO194" i="23"/>
  <c r="AN194" i="23"/>
  <c r="AM194" i="23"/>
  <c r="AL194" i="23"/>
  <c r="AK194" i="23"/>
  <c r="AJ194" i="23"/>
  <c r="AI194" i="23"/>
  <c r="AH194" i="23"/>
  <c r="AG194" i="23"/>
  <c r="AF194" i="23"/>
  <c r="AD194" i="23"/>
  <c r="AC194" i="23"/>
  <c r="AB194" i="23"/>
  <c r="AA194" i="23"/>
  <c r="Y194" i="23"/>
  <c r="X194" i="23"/>
  <c r="W194" i="23"/>
  <c r="V194" i="23"/>
  <c r="T194" i="23"/>
  <c r="S194" i="23"/>
  <c r="R194" i="23"/>
  <c r="Q194" i="23"/>
  <c r="P194" i="23"/>
  <c r="O194" i="23"/>
  <c r="N194" i="23"/>
  <c r="L194" i="23"/>
  <c r="K194" i="23"/>
  <c r="J194" i="23"/>
  <c r="I194" i="23"/>
  <c r="H194" i="23"/>
  <c r="G194" i="23"/>
  <c r="F194" i="23"/>
  <c r="E194" i="23"/>
  <c r="D194" i="23"/>
  <c r="CC193" i="23"/>
  <c r="CB193" i="23"/>
  <c r="CA193" i="23"/>
  <c r="BZ193" i="23"/>
  <c r="BY193" i="23"/>
  <c r="BW193" i="23"/>
  <c r="BV193" i="23"/>
  <c r="BU193" i="23"/>
  <c r="BT193" i="23"/>
  <c r="BS193" i="23"/>
  <c r="BR193" i="23"/>
  <c r="BQ193" i="23"/>
  <c r="BP193" i="23"/>
  <c r="BO193" i="23"/>
  <c r="BN193" i="23"/>
  <c r="BM193" i="23"/>
  <c r="BL193" i="23"/>
  <c r="BK193" i="23"/>
  <c r="BJ193" i="23"/>
  <c r="BI193" i="23"/>
  <c r="BH193" i="23"/>
  <c r="BG193" i="23"/>
  <c r="BF193" i="23"/>
  <c r="BE193" i="23"/>
  <c r="BD193" i="23"/>
  <c r="BC193" i="23"/>
  <c r="BA193" i="23"/>
  <c r="AZ193" i="23"/>
  <c r="AY193" i="23"/>
  <c r="AX193" i="23"/>
  <c r="AW193" i="23"/>
  <c r="AV193" i="23"/>
  <c r="AU193" i="23"/>
  <c r="AT193" i="23"/>
  <c r="AS193" i="23"/>
  <c r="AR193" i="23"/>
  <c r="AP193" i="23"/>
  <c r="AO193" i="23"/>
  <c r="AN193" i="23"/>
  <c r="AM193" i="23"/>
  <c r="AL193" i="23"/>
  <c r="AK193" i="23"/>
  <c r="AJ193" i="23"/>
  <c r="AI193" i="23"/>
  <c r="AH193" i="23"/>
  <c r="AG193" i="23"/>
  <c r="AF193" i="23"/>
  <c r="AD193" i="23"/>
  <c r="AC193" i="23"/>
  <c r="AB193" i="23"/>
  <c r="AA193" i="23"/>
  <c r="Y193" i="23"/>
  <c r="X193" i="23"/>
  <c r="W193" i="23"/>
  <c r="V193" i="23"/>
  <c r="T193" i="23"/>
  <c r="S193" i="23"/>
  <c r="R193" i="23"/>
  <c r="Q193" i="23"/>
  <c r="P193" i="23"/>
  <c r="O193" i="23"/>
  <c r="N193" i="23"/>
  <c r="L193" i="23"/>
  <c r="K193" i="23"/>
  <c r="J193" i="23"/>
  <c r="I193" i="23"/>
  <c r="H193" i="23"/>
  <c r="G193" i="23"/>
  <c r="F193" i="23"/>
  <c r="E193" i="23"/>
  <c r="D193" i="23"/>
  <c r="CC192" i="23"/>
  <c r="CB192" i="23"/>
  <c r="CA192" i="23"/>
  <c r="BZ192" i="23"/>
  <c r="BY192" i="23"/>
  <c r="BW192" i="23"/>
  <c r="BV192" i="23"/>
  <c r="BU192" i="23"/>
  <c r="BT192" i="23"/>
  <c r="BS192" i="23"/>
  <c r="BR192" i="23"/>
  <c r="BQ192" i="23"/>
  <c r="BP192" i="23"/>
  <c r="BO192" i="23"/>
  <c r="BN192" i="23"/>
  <c r="BM192" i="23"/>
  <c r="BL192" i="23"/>
  <c r="BK192" i="23"/>
  <c r="BJ192" i="23"/>
  <c r="BI192" i="23"/>
  <c r="BH192" i="23"/>
  <c r="BG192" i="23"/>
  <c r="BF192" i="23"/>
  <c r="BE192" i="23"/>
  <c r="BD192" i="23"/>
  <c r="BC192" i="23"/>
  <c r="BA192" i="23"/>
  <c r="AZ192" i="23"/>
  <c r="AY192" i="23"/>
  <c r="AX192" i="23"/>
  <c r="AW192" i="23"/>
  <c r="AV192" i="23"/>
  <c r="AU192" i="23"/>
  <c r="AT192" i="23"/>
  <c r="AS192" i="23"/>
  <c r="AR192" i="23"/>
  <c r="AP192" i="23"/>
  <c r="AO192" i="23"/>
  <c r="AN192" i="23"/>
  <c r="AM192" i="23"/>
  <c r="AL192" i="23"/>
  <c r="AK192" i="23"/>
  <c r="AJ192" i="23"/>
  <c r="AI192" i="23"/>
  <c r="AH192" i="23"/>
  <c r="AG192" i="23"/>
  <c r="AF192" i="23"/>
  <c r="AD192" i="23"/>
  <c r="AC192" i="23"/>
  <c r="AB192" i="23"/>
  <c r="AA192" i="23"/>
  <c r="Y192" i="23"/>
  <c r="X192" i="23"/>
  <c r="W192" i="23"/>
  <c r="V192" i="23"/>
  <c r="T192" i="23"/>
  <c r="S192" i="23"/>
  <c r="R192" i="23"/>
  <c r="Q192" i="23"/>
  <c r="P192" i="23"/>
  <c r="O192" i="23"/>
  <c r="N192" i="23"/>
  <c r="L192" i="23"/>
  <c r="K192" i="23"/>
  <c r="J192" i="23"/>
  <c r="I192" i="23"/>
  <c r="H192" i="23"/>
  <c r="G192" i="23"/>
  <c r="F192" i="23"/>
  <c r="E192" i="23"/>
  <c r="D192" i="23"/>
  <c r="CC191" i="23"/>
  <c r="CB191" i="23"/>
  <c r="CA191" i="23"/>
  <c r="BZ191" i="23"/>
  <c r="BY191" i="23"/>
  <c r="BW191" i="23"/>
  <c r="BV191" i="23"/>
  <c r="BU191" i="23"/>
  <c r="BT191" i="23"/>
  <c r="BS191" i="23"/>
  <c r="BR191" i="23"/>
  <c r="BQ191" i="23"/>
  <c r="BP191" i="23"/>
  <c r="BO191" i="23"/>
  <c r="BN191" i="23"/>
  <c r="BM191" i="23"/>
  <c r="BL191" i="23"/>
  <c r="BK191" i="23"/>
  <c r="BJ191" i="23"/>
  <c r="BI191" i="23"/>
  <c r="BH191" i="23"/>
  <c r="BG191" i="23"/>
  <c r="BF191" i="23"/>
  <c r="BE191" i="23"/>
  <c r="BD191" i="23"/>
  <c r="BC191" i="23"/>
  <c r="BA191" i="23"/>
  <c r="AZ191" i="23"/>
  <c r="AY191" i="23"/>
  <c r="AX191" i="23"/>
  <c r="AW191" i="23"/>
  <c r="AV191" i="23"/>
  <c r="AU191" i="23"/>
  <c r="AT191" i="23"/>
  <c r="AS191" i="23"/>
  <c r="AR191" i="23"/>
  <c r="AP191" i="23"/>
  <c r="AO191" i="23"/>
  <c r="AN191" i="23"/>
  <c r="AM191" i="23"/>
  <c r="AL191" i="23"/>
  <c r="AK191" i="23"/>
  <c r="AJ191" i="23"/>
  <c r="AI191" i="23"/>
  <c r="AH191" i="23"/>
  <c r="AG191" i="23"/>
  <c r="AF191" i="23"/>
  <c r="AD191" i="23"/>
  <c r="AC191" i="23"/>
  <c r="AB191" i="23"/>
  <c r="AA191" i="23"/>
  <c r="Y191" i="23"/>
  <c r="X191" i="23"/>
  <c r="W191" i="23"/>
  <c r="V191" i="23"/>
  <c r="T191" i="23"/>
  <c r="S191" i="23"/>
  <c r="R191" i="23"/>
  <c r="Q191" i="23"/>
  <c r="P191" i="23"/>
  <c r="O191" i="23"/>
  <c r="N191" i="23"/>
  <c r="L191" i="23"/>
  <c r="K191" i="23"/>
  <c r="J191" i="23"/>
  <c r="I191" i="23"/>
  <c r="H191" i="23"/>
  <c r="G191" i="23"/>
  <c r="F191" i="23"/>
  <c r="E191" i="23"/>
  <c r="D191" i="23"/>
  <c r="CC190" i="23"/>
  <c r="CB190" i="23"/>
  <c r="CA190" i="23"/>
  <c r="BZ190" i="23"/>
  <c r="BY190" i="23"/>
  <c r="BW190" i="23"/>
  <c r="BV190" i="23"/>
  <c r="BU190" i="23"/>
  <c r="BT190" i="23"/>
  <c r="BS190" i="23"/>
  <c r="BR190" i="23"/>
  <c r="BQ190" i="23"/>
  <c r="BP190" i="23"/>
  <c r="BO190" i="23"/>
  <c r="BN190" i="23"/>
  <c r="BM190" i="23"/>
  <c r="BL190" i="23"/>
  <c r="BK190" i="23"/>
  <c r="BJ190" i="23"/>
  <c r="BI190" i="23"/>
  <c r="BH190" i="23"/>
  <c r="BG190" i="23"/>
  <c r="BF190" i="23"/>
  <c r="BE190" i="23"/>
  <c r="BD190" i="23"/>
  <c r="BC190" i="23"/>
  <c r="BA190" i="23"/>
  <c r="AZ190" i="23"/>
  <c r="AY190" i="23"/>
  <c r="AX190" i="23"/>
  <c r="AW190" i="23"/>
  <c r="AV190" i="23"/>
  <c r="AU190" i="23"/>
  <c r="AT190" i="23"/>
  <c r="AS190" i="23"/>
  <c r="AR190" i="23"/>
  <c r="AP190" i="23"/>
  <c r="AO190" i="23"/>
  <c r="AN190" i="23"/>
  <c r="AM190" i="23"/>
  <c r="AL190" i="23"/>
  <c r="AK190" i="23"/>
  <c r="AJ190" i="23"/>
  <c r="AI190" i="23"/>
  <c r="AH190" i="23"/>
  <c r="AG190" i="23"/>
  <c r="AF190" i="23"/>
  <c r="AD190" i="23"/>
  <c r="AC190" i="23"/>
  <c r="AB190" i="23"/>
  <c r="AA190" i="23"/>
  <c r="Y190" i="23"/>
  <c r="X190" i="23"/>
  <c r="W190" i="23"/>
  <c r="V190" i="23"/>
  <c r="T190" i="23"/>
  <c r="S190" i="23"/>
  <c r="R190" i="23"/>
  <c r="Q190" i="23"/>
  <c r="P190" i="23"/>
  <c r="O190" i="23"/>
  <c r="N190" i="23"/>
  <c r="L190" i="23"/>
  <c r="K190" i="23"/>
  <c r="J190" i="23"/>
  <c r="I190" i="23"/>
  <c r="H190" i="23"/>
  <c r="G190" i="23"/>
  <c r="F190" i="23"/>
  <c r="E190" i="23"/>
  <c r="D190" i="23"/>
  <c r="CC189" i="23"/>
  <c r="CB189" i="23"/>
  <c r="CA189" i="23"/>
  <c r="BZ189" i="23"/>
  <c r="BY189" i="23"/>
  <c r="BW189" i="23"/>
  <c r="BV189" i="23"/>
  <c r="BU189" i="23"/>
  <c r="BT189" i="23"/>
  <c r="BS189" i="23"/>
  <c r="BR189" i="23"/>
  <c r="BQ189" i="23"/>
  <c r="BP189" i="23"/>
  <c r="BO189" i="23"/>
  <c r="BN189" i="23"/>
  <c r="BM189" i="23"/>
  <c r="BL189" i="23"/>
  <c r="BK189" i="23"/>
  <c r="BJ189" i="23"/>
  <c r="BI189" i="23"/>
  <c r="BH189" i="23"/>
  <c r="BG189" i="23"/>
  <c r="BF189" i="23"/>
  <c r="BE189" i="23"/>
  <c r="BD189" i="23"/>
  <c r="BC189" i="23"/>
  <c r="BA189" i="23"/>
  <c r="AZ189" i="23"/>
  <c r="AY189" i="23"/>
  <c r="AX189" i="23"/>
  <c r="AW189" i="23"/>
  <c r="AV189" i="23"/>
  <c r="AU189" i="23"/>
  <c r="AT189" i="23"/>
  <c r="AS189" i="23"/>
  <c r="AR189" i="23"/>
  <c r="AP189" i="23"/>
  <c r="AO189" i="23"/>
  <c r="AN189" i="23"/>
  <c r="AM189" i="23"/>
  <c r="AL189" i="23"/>
  <c r="AK189" i="23"/>
  <c r="AJ189" i="23"/>
  <c r="AI189" i="23"/>
  <c r="AH189" i="23"/>
  <c r="AG189" i="23"/>
  <c r="AF189" i="23"/>
  <c r="AD189" i="23"/>
  <c r="AC189" i="23"/>
  <c r="AB189" i="23"/>
  <c r="AA189" i="23"/>
  <c r="Y189" i="23"/>
  <c r="X189" i="23"/>
  <c r="W189" i="23"/>
  <c r="V189" i="23"/>
  <c r="T189" i="23"/>
  <c r="S189" i="23"/>
  <c r="R189" i="23"/>
  <c r="Q189" i="23"/>
  <c r="P189" i="23"/>
  <c r="O189" i="23"/>
  <c r="N189" i="23"/>
  <c r="L189" i="23"/>
  <c r="K189" i="23"/>
  <c r="J189" i="23"/>
  <c r="I189" i="23"/>
  <c r="H189" i="23"/>
  <c r="G189" i="23"/>
  <c r="F189" i="23"/>
  <c r="E189" i="23"/>
  <c r="D189" i="23"/>
  <c r="CC188" i="23"/>
  <c r="CB188" i="23"/>
  <c r="CA188" i="23"/>
  <c r="BZ188" i="23"/>
  <c r="BY188" i="23"/>
  <c r="BW188" i="23"/>
  <c r="BV188" i="23"/>
  <c r="BU188" i="23"/>
  <c r="BT188" i="23"/>
  <c r="BS188" i="23"/>
  <c r="BR188" i="23"/>
  <c r="BQ188" i="23"/>
  <c r="BP188" i="23"/>
  <c r="BO188" i="23"/>
  <c r="BN188" i="23"/>
  <c r="BM188" i="23"/>
  <c r="BL188" i="23"/>
  <c r="BK188" i="23"/>
  <c r="BJ188" i="23"/>
  <c r="BI188" i="23"/>
  <c r="BH188" i="23"/>
  <c r="BG188" i="23"/>
  <c r="BF188" i="23"/>
  <c r="BE188" i="23"/>
  <c r="BD188" i="23"/>
  <c r="BC188" i="23"/>
  <c r="BA188" i="23"/>
  <c r="AZ188" i="23"/>
  <c r="AY188" i="23"/>
  <c r="AX188" i="23"/>
  <c r="AW188" i="23"/>
  <c r="AV188" i="23"/>
  <c r="AU188" i="23"/>
  <c r="AT188" i="23"/>
  <c r="AS188" i="23"/>
  <c r="AR188" i="23"/>
  <c r="AP188" i="23"/>
  <c r="AO188" i="23"/>
  <c r="AN188" i="23"/>
  <c r="AM188" i="23"/>
  <c r="AL188" i="23"/>
  <c r="AK188" i="23"/>
  <c r="AJ188" i="23"/>
  <c r="AI188" i="23"/>
  <c r="AH188" i="23"/>
  <c r="AG188" i="23"/>
  <c r="AF188" i="23"/>
  <c r="AD188" i="23"/>
  <c r="AC188" i="23"/>
  <c r="AB188" i="23"/>
  <c r="AA188" i="23"/>
  <c r="Y188" i="23"/>
  <c r="X188" i="23"/>
  <c r="W188" i="23"/>
  <c r="V188" i="23"/>
  <c r="T188" i="23"/>
  <c r="S188" i="23"/>
  <c r="R188" i="23"/>
  <c r="Q188" i="23"/>
  <c r="P188" i="23"/>
  <c r="O188" i="23"/>
  <c r="N188" i="23"/>
  <c r="L188" i="23"/>
  <c r="K188" i="23"/>
  <c r="J188" i="23"/>
  <c r="I188" i="23"/>
  <c r="H188" i="23"/>
  <c r="G188" i="23"/>
  <c r="F188" i="23"/>
  <c r="E188" i="23"/>
  <c r="D188" i="23"/>
  <c r="CC187" i="23"/>
  <c r="CB187" i="23"/>
  <c r="CA187" i="23"/>
  <c r="BZ187" i="23"/>
  <c r="BY187" i="23"/>
  <c r="BW187" i="23"/>
  <c r="BV187" i="23"/>
  <c r="BU187" i="23"/>
  <c r="BT187" i="23"/>
  <c r="BS187" i="23"/>
  <c r="BR187" i="23"/>
  <c r="BQ187" i="23"/>
  <c r="BP187" i="23"/>
  <c r="BO187" i="23"/>
  <c r="BN187" i="23"/>
  <c r="BM187" i="23"/>
  <c r="BL187" i="23"/>
  <c r="BK187" i="23"/>
  <c r="BJ187" i="23"/>
  <c r="BI187" i="23"/>
  <c r="BH187" i="23"/>
  <c r="BG187" i="23"/>
  <c r="BF187" i="23"/>
  <c r="BE187" i="23"/>
  <c r="BD187" i="23"/>
  <c r="BC187" i="23"/>
  <c r="BA187" i="23"/>
  <c r="AZ187" i="23"/>
  <c r="AY187" i="23"/>
  <c r="AX187" i="23"/>
  <c r="AW187" i="23"/>
  <c r="AV187" i="23"/>
  <c r="AU187" i="23"/>
  <c r="AT187" i="23"/>
  <c r="AS187" i="23"/>
  <c r="AR187" i="23"/>
  <c r="AP187" i="23"/>
  <c r="AO187" i="23"/>
  <c r="AN187" i="23"/>
  <c r="AM187" i="23"/>
  <c r="AL187" i="23"/>
  <c r="AK187" i="23"/>
  <c r="AJ187" i="23"/>
  <c r="AI187" i="23"/>
  <c r="AH187" i="23"/>
  <c r="AG187" i="23"/>
  <c r="AF187" i="23"/>
  <c r="AD187" i="23"/>
  <c r="AC187" i="23"/>
  <c r="AB187" i="23"/>
  <c r="AA187" i="23"/>
  <c r="Y187" i="23"/>
  <c r="X187" i="23"/>
  <c r="W187" i="23"/>
  <c r="V187" i="23"/>
  <c r="T187" i="23"/>
  <c r="S187" i="23"/>
  <c r="R187" i="23"/>
  <c r="Q187" i="23"/>
  <c r="P187" i="23"/>
  <c r="O187" i="23"/>
  <c r="N187" i="23"/>
  <c r="L187" i="23"/>
  <c r="K187" i="23"/>
  <c r="J187" i="23"/>
  <c r="I187" i="23"/>
  <c r="H187" i="23"/>
  <c r="G187" i="23"/>
  <c r="F187" i="23"/>
  <c r="E187" i="23"/>
  <c r="D187" i="23"/>
  <c r="CC186" i="23"/>
  <c r="CB186" i="23"/>
  <c r="CA186" i="23"/>
  <c r="BZ186" i="23"/>
  <c r="BY186" i="23"/>
  <c r="BW186" i="23"/>
  <c r="BV186" i="23"/>
  <c r="BU186" i="23"/>
  <c r="BT186" i="23"/>
  <c r="BS186" i="23"/>
  <c r="BR186" i="23"/>
  <c r="BQ186" i="23"/>
  <c r="BP186" i="23"/>
  <c r="BO186" i="23"/>
  <c r="BN186" i="23"/>
  <c r="BM186" i="23"/>
  <c r="BL186" i="23"/>
  <c r="BK186" i="23"/>
  <c r="BJ186" i="23"/>
  <c r="BI186" i="23"/>
  <c r="BH186" i="23"/>
  <c r="BG186" i="23"/>
  <c r="BF186" i="23"/>
  <c r="BE186" i="23"/>
  <c r="BD186" i="23"/>
  <c r="BC186" i="23"/>
  <c r="BA186" i="23"/>
  <c r="AZ186" i="23"/>
  <c r="AY186" i="23"/>
  <c r="AX186" i="23"/>
  <c r="AW186" i="23"/>
  <c r="AV186" i="23"/>
  <c r="AU186" i="23"/>
  <c r="AT186" i="23"/>
  <c r="AS186" i="23"/>
  <c r="AR186" i="23"/>
  <c r="AP186" i="23"/>
  <c r="AO186" i="23"/>
  <c r="AN186" i="23"/>
  <c r="AM186" i="23"/>
  <c r="AL186" i="23"/>
  <c r="AK186" i="23"/>
  <c r="AJ186" i="23"/>
  <c r="AI186" i="23"/>
  <c r="AH186" i="23"/>
  <c r="AG186" i="23"/>
  <c r="AF186" i="23"/>
  <c r="AD186" i="23"/>
  <c r="AC186" i="23"/>
  <c r="AB186" i="23"/>
  <c r="AA186" i="23"/>
  <c r="Y186" i="23"/>
  <c r="X186" i="23"/>
  <c r="W186" i="23"/>
  <c r="V186" i="23"/>
  <c r="T186" i="23"/>
  <c r="S186" i="23"/>
  <c r="R186" i="23"/>
  <c r="Q186" i="23"/>
  <c r="P186" i="23"/>
  <c r="O186" i="23"/>
  <c r="N186" i="23"/>
  <c r="L186" i="23"/>
  <c r="K186" i="23"/>
  <c r="J186" i="23"/>
  <c r="I186" i="23"/>
  <c r="H186" i="23"/>
  <c r="G186" i="23"/>
  <c r="F186" i="23"/>
  <c r="E186" i="23"/>
  <c r="D186" i="23"/>
  <c r="CC185" i="23"/>
  <c r="CB185" i="23"/>
  <c r="CA185" i="23"/>
  <c r="BZ185" i="23"/>
  <c r="BY185" i="23"/>
  <c r="BW185" i="23"/>
  <c r="BV185" i="23"/>
  <c r="BU185" i="23"/>
  <c r="BT185" i="23"/>
  <c r="BS185" i="23"/>
  <c r="BR185" i="23"/>
  <c r="BQ185" i="23"/>
  <c r="BP185" i="23"/>
  <c r="BO185" i="23"/>
  <c r="BN185" i="23"/>
  <c r="BM185" i="23"/>
  <c r="BL185" i="23"/>
  <c r="BK185" i="23"/>
  <c r="BJ185" i="23"/>
  <c r="BI185" i="23"/>
  <c r="BH185" i="23"/>
  <c r="BG185" i="23"/>
  <c r="BF185" i="23"/>
  <c r="BE185" i="23"/>
  <c r="BD185" i="23"/>
  <c r="BC185" i="23"/>
  <c r="BA185" i="23"/>
  <c r="AZ185" i="23"/>
  <c r="AY185" i="23"/>
  <c r="AX185" i="23"/>
  <c r="AW185" i="23"/>
  <c r="AV185" i="23"/>
  <c r="AU185" i="23"/>
  <c r="AT185" i="23"/>
  <c r="AS185" i="23"/>
  <c r="AR185" i="23"/>
  <c r="AP185" i="23"/>
  <c r="AO185" i="23"/>
  <c r="AN185" i="23"/>
  <c r="AM185" i="23"/>
  <c r="AL185" i="23"/>
  <c r="AK185" i="23"/>
  <c r="AJ185" i="23"/>
  <c r="AI185" i="23"/>
  <c r="AH185" i="23"/>
  <c r="AG185" i="23"/>
  <c r="AF185" i="23"/>
  <c r="AD185" i="23"/>
  <c r="AC185" i="23"/>
  <c r="AB185" i="23"/>
  <c r="AA185" i="23"/>
  <c r="Y185" i="23"/>
  <c r="X185" i="23"/>
  <c r="W185" i="23"/>
  <c r="V185" i="23"/>
  <c r="T185" i="23"/>
  <c r="S185" i="23"/>
  <c r="R185" i="23"/>
  <c r="Q185" i="23"/>
  <c r="P185" i="23"/>
  <c r="O185" i="23"/>
  <c r="N185" i="23"/>
  <c r="L185" i="23"/>
  <c r="K185" i="23"/>
  <c r="J185" i="23"/>
  <c r="I185" i="23"/>
  <c r="H185" i="23"/>
  <c r="G185" i="23"/>
  <c r="F185" i="23"/>
  <c r="E185" i="23"/>
  <c r="D185" i="23"/>
  <c r="CC184" i="23"/>
  <c r="CB184" i="23"/>
  <c r="CA184" i="23"/>
  <c r="BZ184" i="23"/>
  <c r="BY184" i="23"/>
  <c r="BW184" i="23"/>
  <c r="BV184" i="23"/>
  <c r="BU184" i="23"/>
  <c r="BT184" i="23"/>
  <c r="BS184" i="23"/>
  <c r="BR184" i="23"/>
  <c r="BQ184" i="23"/>
  <c r="BP184" i="23"/>
  <c r="BO184" i="23"/>
  <c r="BN184" i="23"/>
  <c r="BM184" i="23"/>
  <c r="BL184" i="23"/>
  <c r="BK184" i="23"/>
  <c r="BJ184" i="23"/>
  <c r="BI184" i="23"/>
  <c r="BH184" i="23"/>
  <c r="BG184" i="23"/>
  <c r="BF184" i="23"/>
  <c r="BE184" i="23"/>
  <c r="BD184" i="23"/>
  <c r="BC184" i="23"/>
  <c r="BA184" i="23"/>
  <c r="AZ184" i="23"/>
  <c r="AY184" i="23"/>
  <c r="AX184" i="23"/>
  <c r="AW184" i="23"/>
  <c r="AV184" i="23"/>
  <c r="AU184" i="23"/>
  <c r="AT184" i="23"/>
  <c r="AS184" i="23"/>
  <c r="AR184" i="23"/>
  <c r="AP184" i="23"/>
  <c r="AO184" i="23"/>
  <c r="AN184" i="23"/>
  <c r="AM184" i="23"/>
  <c r="AL184" i="23"/>
  <c r="AK184" i="23"/>
  <c r="AJ184" i="23"/>
  <c r="AI184" i="23"/>
  <c r="AH184" i="23"/>
  <c r="AG184" i="23"/>
  <c r="AF184" i="23"/>
  <c r="AD184" i="23"/>
  <c r="AC184" i="23"/>
  <c r="AB184" i="23"/>
  <c r="AA184" i="23"/>
  <c r="Y184" i="23"/>
  <c r="X184" i="23"/>
  <c r="W184" i="23"/>
  <c r="V184" i="23"/>
  <c r="T184" i="23"/>
  <c r="S184" i="23"/>
  <c r="R184" i="23"/>
  <c r="Q184" i="23"/>
  <c r="P184" i="23"/>
  <c r="O184" i="23"/>
  <c r="N184" i="23"/>
  <c r="L184" i="23"/>
  <c r="K184" i="23"/>
  <c r="J184" i="23"/>
  <c r="I184" i="23"/>
  <c r="H184" i="23"/>
  <c r="G184" i="23"/>
  <c r="F184" i="23"/>
  <c r="E184" i="23"/>
  <c r="D184" i="23"/>
  <c r="CC183" i="23"/>
  <c r="CB183" i="23"/>
  <c r="CA183" i="23"/>
  <c r="BZ183" i="23"/>
  <c r="BY183" i="23"/>
  <c r="BW183" i="23"/>
  <c r="BV183" i="23"/>
  <c r="BU183" i="23"/>
  <c r="BT183" i="23"/>
  <c r="BS183" i="23"/>
  <c r="BR183" i="23"/>
  <c r="BQ183" i="23"/>
  <c r="BP183" i="23"/>
  <c r="BO183" i="23"/>
  <c r="BN183" i="23"/>
  <c r="BM183" i="23"/>
  <c r="BL183" i="23"/>
  <c r="BK183" i="23"/>
  <c r="BJ183" i="23"/>
  <c r="BI183" i="23"/>
  <c r="BH183" i="23"/>
  <c r="BG183" i="23"/>
  <c r="BF183" i="23"/>
  <c r="BE183" i="23"/>
  <c r="BD183" i="23"/>
  <c r="BC183" i="23"/>
  <c r="BA183" i="23"/>
  <c r="AZ183" i="23"/>
  <c r="AY183" i="23"/>
  <c r="AX183" i="23"/>
  <c r="AW183" i="23"/>
  <c r="AV183" i="23"/>
  <c r="AU183" i="23"/>
  <c r="AT183" i="23"/>
  <c r="AS183" i="23"/>
  <c r="AR183" i="23"/>
  <c r="AP183" i="23"/>
  <c r="AO183" i="23"/>
  <c r="AN183" i="23"/>
  <c r="AM183" i="23"/>
  <c r="AL183" i="23"/>
  <c r="AK183" i="23"/>
  <c r="AJ183" i="23"/>
  <c r="AI183" i="23"/>
  <c r="AH183" i="23"/>
  <c r="AG183" i="23"/>
  <c r="AF183" i="23"/>
  <c r="AD183" i="23"/>
  <c r="AC183" i="23"/>
  <c r="AB183" i="23"/>
  <c r="AA183" i="23"/>
  <c r="Y183" i="23"/>
  <c r="X183" i="23"/>
  <c r="W183" i="23"/>
  <c r="V183" i="23"/>
  <c r="T183" i="23"/>
  <c r="S183" i="23"/>
  <c r="R183" i="23"/>
  <c r="Q183" i="23"/>
  <c r="P183" i="23"/>
  <c r="O183" i="23"/>
  <c r="N183" i="23"/>
  <c r="L183" i="23"/>
  <c r="K183" i="23"/>
  <c r="J183" i="23"/>
  <c r="I183" i="23"/>
  <c r="H183" i="23"/>
  <c r="G183" i="23"/>
  <c r="F183" i="23"/>
  <c r="E183" i="23"/>
  <c r="D183" i="23"/>
  <c r="CC182" i="23"/>
  <c r="CB182" i="23"/>
  <c r="CA182" i="23"/>
  <c r="BZ182" i="23"/>
  <c r="BY182" i="23"/>
  <c r="BW182" i="23"/>
  <c r="BV182" i="23"/>
  <c r="BU182" i="23"/>
  <c r="BT182" i="23"/>
  <c r="BS182" i="23"/>
  <c r="BR182" i="23"/>
  <c r="BQ182" i="23"/>
  <c r="BP182" i="23"/>
  <c r="BO182" i="23"/>
  <c r="BN182" i="23"/>
  <c r="BM182" i="23"/>
  <c r="BL182" i="23"/>
  <c r="BK182" i="23"/>
  <c r="BJ182" i="23"/>
  <c r="BI182" i="23"/>
  <c r="BH182" i="23"/>
  <c r="BG182" i="23"/>
  <c r="BF182" i="23"/>
  <c r="BE182" i="23"/>
  <c r="BD182" i="23"/>
  <c r="BC182" i="23"/>
  <c r="BA182" i="23"/>
  <c r="AZ182" i="23"/>
  <c r="AY182" i="23"/>
  <c r="AX182" i="23"/>
  <c r="AW182" i="23"/>
  <c r="AV182" i="23"/>
  <c r="AU182" i="23"/>
  <c r="AT182" i="23"/>
  <c r="AS182" i="23"/>
  <c r="AR182" i="23"/>
  <c r="AP182" i="23"/>
  <c r="AO182" i="23"/>
  <c r="AN182" i="23"/>
  <c r="AM182" i="23"/>
  <c r="AL182" i="23"/>
  <c r="AK182" i="23"/>
  <c r="AJ182" i="23"/>
  <c r="AI182" i="23"/>
  <c r="AH182" i="23"/>
  <c r="AG182" i="23"/>
  <c r="AF182" i="23"/>
  <c r="AD182" i="23"/>
  <c r="AC182" i="23"/>
  <c r="AB182" i="23"/>
  <c r="AA182" i="23"/>
  <c r="Y182" i="23"/>
  <c r="X182" i="23"/>
  <c r="W182" i="23"/>
  <c r="V182" i="23"/>
  <c r="T182" i="23"/>
  <c r="S182" i="23"/>
  <c r="R182" i="23"/>
  <c r="Q182" i="23"/>
  <c r="P182" i="23"/>
  <c r="O182" i="23"/>
  <c r="N182" i="23"/>
  <c r="L182" i="23"/>
  <c r="K182" i="23"/>
  <c r="J182" i="23"/>
  <c r="I182" i="23"/>
  <c r="H182" i="23"/>
  <c r="G182" i="23"/>
  <c r="F182" i="23"/>
  <c r="E182" i="23"/>
  <c r="D182" i="23"/>
  <c r="CC181" i="23"/>
  <c r="CB181" i="23"/>
  <c r="CA181" i="23"/>
  <c r="BZ181" i="23"/>
  <c r="BY181" i="23"/>
  <c r="BW181" i="23"/>
  <c r="BV181" i="23"/>
  <c r="BU181" i="23"/>
  <c r="BT181" i="23"/>
  <c r="BS181" i="23"/>
  <c r="BR181" i="23"/>
  <c r="BQ181" i="23"/>
  <c r="BP181" i="23"/>
  <c r="BO181" i="23"/>
  <c r="BN181" i="23"/>
  <c r="BM181" i="23"/>
  <c r="BL181" i="23"/>
  <c r="BK181" i="23"/>
  <c r="BJ181" i="23"/>
  <c r="BI181" i="23"/>
  <c r="BH181" i="23"/>
  <c r="BG181" i="23"/>
  <c r="BF181" i="23"/>
  <c r="BE181" i="23"/>
  <c r="BD181" i="23"/>
  <c r="BC181" i="23"/>
  <c r="BA181" i="23"/>
  <c r="AZ181" i="23"/>
  <c r="AY181" i="23"/>
  <c r="AX181" i="23"/>
  <c r="AW181" i="23"/>
  <c r="AV181" i="23"/>
  <c r="AU181" i="23"/>
  <c r="AT181" i="23"/>
  <c r="AS181" i="23"/>
  <c r="AR181" i="23"/>
  <c r="AP181" i="23"/>
  <c r="AO181" i="23"/>
  <c r="AN181" i="23"/>
  <c r="AM181" i="23"/>
  <c r="AL181" i="23"/>
  <c r="AK181" i="23"/>
  <c r="AJ181" i="23"/>
  <c r="AI181" i="23"/>
  <c r="AH181" i="23"/>
  <c r="AG181" i="23"/>
  <c r="AF181" i="23"/>
  <c r="AD181" i="23"/>
  <c r="AC181" i="23"/>
  <c r="AB181" i="23"/>
  <c r="AA181" i="23"/>
  <c r="Y181" i="23"/>
  <c r="X181" i="23"/>
  <c r="W181" i="23"/>
  <c r="V181" i="23"/>
  <c r="T181" i="23"/>
  <c r="S181" i="23"/>
  <c r="R181" i="23"/>
  <c r="Q181" i="23"/>
  <c r="P181" i="23"/>
  <c r="O181" i="23"/>
  <c r="N181" i="23"/>
  <c r="L181" i="23"/>
  <c r="K181" i="23"/>
  <c r="J181" i="23"/>
  <c r="I181" i="23"/>
  <c r="H181" i="23"/>
  <c r="G181" i="23"/>
  <c r="F181" i="23"/>
  <c r="E181" i="23"/>
  <c r="D181" i="23"/>
  <c r="CC180" i="23"/>
  <c r="CB180" i="23"/>
  <c r="CA180" i="23"/>
  <c r="BZ180" i="23"/>
  <c r="BY180" i="23"/>
  <c r="BW180" i="23"/>
  <c r="BV180" i="23"/>
  <c r="BU180" i="23"/>
  <c r="BT180" i="23"/>
  <c r="BS180" i="23"/>
  <c r="BR180" i="23"/>
  <c r="BQ180" i="23"/>
  <c r="BP180" i="23"/>
  <c r="BO180" i="23"/>
  <c r="BN180" i="23"/>
  <c r="BM180" i="23"/>
  <c r="BL180" i="23"/>
  <c r="BK180" i="23"/>
  <c r="BJ180" i="23"/>
  <c r="BI180" i="23"/>
  <c r="BH180" i="23"/>
  <c r="BG180" i="23"/>
  <c r="BF180" i="23"/>
  <c r="BE180" i="23"/>
  <c r="BD180" i="23"/>
  <c r="BC180" i="23"/>
  <c r="BA180" i="23"/>
  <c r="AZ180" i="23"/>
  <c r="AY180" i="23"/>
  <c r="AX180" i="23"/>
  <c r="AW180" i="23"/>
  <c r="AV180" i="23"/>
  <c r="AU180" i="23"/>
  <c r="AT180" i="23"/>
  <c r="AS180" i="23"/>
  <c r="AR180" i="23"/>
  <c r="AP180" i="23"/>
  <c r="AO180" i="23"/>
  <c r="AN180" i="23"/>
  <c r="AM180" i="23"/>
  <c r="AL180" i="23"/>
  <c r="AK180" i="23"/>
  <c r="AJ180" i="23"/>
  <c r="AI180" i="23"/>
  <c r="AH180" i="23"/>
  <c r="AG180" i="23"/>
  <c r="AF180" i="23"/>
  <c r="AD180" i="23"/>
  <c r="AC180" i="23"/>
  <c r="AB180" i="23"/>
  <c r="AA180" i="23"/>
  <c r="Y180" i="23"/>
  <c r="X180" i="23"/>
  <c r="W180" i="23"/>
  <c r="V180" i="23"/>
  <c r="T180" i="23"/>
  <c r="S180" i="23"/>
  <c r="R180" i="23"/>
  <c r="Q180" i="23"/>
  <c r="P180" i="23"/>
  <c r="O180" i="23"/>
  <c r="N180" i="23"/>
  <c r="L180" i="23"/>
  <c r="K180" i="23"/>
  <c r="J180" i="23"/>
  <c r="I180" i="23"/>
  <c r="H180" i="23"/>
  <c r="G180" i="23"/>
  <c r="F180" i="23"/>
  <c r="E180" i="23"/>
  <c r="D180" i="23"/>
  <c r="CC179" i="23"/>
  <c r="CB179" i="23"/>
  <c r="CA179" i="23"/>
  <c r="BZ179" i="23"/>
  <c r="BY179" i="23"/>
  <c r="BW179" i="23"/>
  <c r="BV179" i="23"/>
  <c r="BU179" i="23"/>
  <c r="BT179" i="23"/>
  <c r="BS179" i="23"/>
  <c r="BR179" i="23"/>
  <c r="BQ179" i="23"/>
  <c r="BP179" i="23"/>
  <c r="BO179" i="23"/>
  <c r="BN179" i="23"/>
  <c r="BM179" i="23"/>
  <c r="BL179" i="23"/>
  <c r="BK179" i="23"/>
  <c r="BJ179" i="23"/>
  <c r="BI179" i="23"/>
  <c r="BH179" i="23"/>
  <c r="BG179" i="23"/>
  <c r="BF179" i="23"/>
  <c r="BE179" i="23"/>
  <c r="BD179" i="23"/>
  <c r="BC179" i="23"/>
  <c r="BA179" i="23"/>
  <c r="AZ179" i="23"/>
  <c r="AY179" i="23"/>
  <c r="AX179" i="23"/>
  <c r="AW179" i="23"/>
  <c r="AV179" i="23"/>
  <c r="AU179" i="23"/>
  <c r="AT179" i="23"/>
  <c r="AS179" i="23"/>
  <c r="AR179" i="23"/>
  <c r="AP179" i="23"/>
  <c r="AO179" i="23"/>
  <c r="AN179" i="23"/>
  <c r="AM179" i="23"/>
  <c r="AL179" i="23"/>
  <c r="AK179" i="23"/>
  <c r="AJ179" i="23"/>
  <c r="AI179" i="23"/>
  <c r="AH179" i="23"/>
  <c r="AG179" i="23"/>
  <c r="AF179" i="23"/>
  <c r="AD179" i="23"/>
  <c r="AC179" i="23"/>
  <c r="AB179" i="23"/>
  <c r="AA179" i="23"/>
  <c r="Y179" i="23"/>
  <c r="X179" i="23"/>
  <c r="W179" i="23"/>
  <c r="V179" i="23"/>
  <c r="T179" i="23"/>
  <c r="S179" i="23"/>
  <c r="R179" i="23"/>
  <c r="Q179" i="23"/>
  <c r="P179" i="23"/>
  <c r="O179" i="23"/>
  <c r="N179" i="23"/>
  <c r="L179" i="23"/>
  <c r="K179" i="23"/>
  <c r="J179" i="23"/>
  <c r="I179" i="23"/>
  <c r="H179" i="23"/>
  <c r="G179" i="23"/>
  <c r="F179" i="23"/>
  <c r="E179" i="23"/>
  <c r="D179" i="23"/>
  <c r="CC178" i="23"/>
  <c r="CB178" i="23"/>
  <c r="CA178" i="23"/>
  <c r="BZ178" i="23"/>
  <c r="BY178" i="23"/>
  <c r="BW178" i="23"/>
  <c r="BV178" i="23"/>
  <c r="BU178" i="23"/>
  <c r="BT178" i="23"/>
  <c r="BS178" i="23"/>
  <c r="BR178" i="23"/>
  <c r="BQ178" i="23"/>
  <c r="BP178" i="23"/>
  <c r="BO178" i="23"/>
  <c r="BN178" i="23"/>
  <c r="BM178" i="23"/>
  <c r="BL178" i="23"/>
  <c r="BK178" i="23"/>
  <c r="BJ178" i="23"/>
  <c r="BI178" i="23"/>
  <c r="BH178" i="23"/>
  <c r="BG178" i="23"/>
  <c r="BF178" i="23"/>
  <c r="BE178" i="23"/>
  <c r="BD178" i="23"/>
  <c r="BC178" i="23"/>
  <c r="BA178" i="23"/>
  <c r="AZ178" i="23"/>
  <c r="AY178" i="23"/>
  <c r="AX178" i="23"/>
  <c r="AW178" i="23"/>
  <c r="AV178" i="23"/>
  <c r="AU178" i="23"/>
  <c r="AT178" i="23"/>
  <c r="AS178" i="23"/>
  <c r="AR178" i="23"/>
  <c r="AP178" i="23"/>
  <c r="AO178" i="23"/>
  <c r="AN178" i="23"/>
  <c r="AM178" i="23"/>
  <c r="AL178" i="23"/>
  <c r="AK178" i="23"/>
  <c r="AJ178" i="23"/>
  <c r="AI178" i="23"/>
  <c r="AH178" i="23"/>
  <c r="AG178" i="23"/>
  <c r="AF178" i="23"/>
  <c r="AD178" i="23"/>
  <c r="AC178" i="23"/>
  <c r="AB178" i="23"/>
  <c r="AA178" i="23"/>
  <c r="Y178" i="23"/>
  <c r="X178" i="23"/>
  <c r="W178" i="23"/>
  <c r="V178" i="23"/>
  <c r="T178" i="23"/>
  <c r="S178" i="23"/>
  <c r="R178" i="23"/>
  <c r="Q178" i="23"/>
  <c r="P178" i="23"/>
  <c r="O178" i="23"/>
  <c r="N178" i="23"/>
  <c r="L178" i="23"/>
  <c r="K178" i="23"/>
  <c r="J178" i="23"/>
  <c r="I178" i="23"/>
  <c r="H178" i="23"/>
  <c r="G178" i="23"/>
  <c r="F178" i="23"/>
  <c r="E178" i="23"/>
  <c r="D178" i="23"/>
  <c r="CC177" i="23"/>
  <c r="CB177" i="23"/>
  <c r="CA177" i="23"/>
  <c r="BZ177" i="23"/>
  <c r="BY177" i="23"/>
  <c r="BW177" i="23"/>
  <c r="BV177" i="23"/>
  <c r="BU177" i="23"/>
  <c r="BT177" i="23"/>
  <c r="BS177" i="23"/>
  <c r="BR177" i="23"/>
  <c r="BQ177" i="23"/>
  <c r="BP177" i="23"/>
  <c r="BO177" i="23"/>
  <c r="BN177" i="23"/>
  <c r="BM177" i="23"/>
  <c r="BL177" i="23"/>
  <c r="BK177" i="23"/>
  <c r="BJ177" i="23"/>
  <c r="BI177" i="23"/>
  <c r="BH177" i="23"/>
  <c r="BG177" i="23"/>
  <c r="BF177" i="23"/>
  <c r="BE177" i="23"/>
  <c r="BD177" i="23"/>
  <c r="BC177" i="23"/>
  <c r="BA177" i="23"/>
  <c r="AZ177" i="23"/>
  <c r="AY177" i="23"/>
  <c r="AX177" i="23"/>
  <c r="AW177" i="23"/>
  <c r="AV177" i="23"/>
  <c r="AU177" i="23"/>
  <c r="AT177" i="23"/>
  <c r="AS177" i="23"/>
  <c r="AR177" i="23"/>
  <c r="AP177" i="23"/>
  <c r="AO177" i="23"/>
  <c r="AN177" i="23"/>
  <c r="AM177" i="23"/>
  <c r="AL177" i="23"/>
  <c r="AK177" i="23"/>
  <c r="AJ177" i="23"/>
  <c r="AI177" i="23"/>
  <c r="AH177" i="23"/>
  <c r="AG177" i="23"/>
  <c r="AF177" i="23"/>
  <c r="AD177" i="23"/>
  <c r="AC177" i="23"/>
  <c r="AB177" i="23"/>
  <c r="AA177" i="23"/>
  <c r="Y177" i="23"/>
  <c r="X177" i="23"/>
  <c r="W177" i="23"/>
  <c r="V177" i="23"/>
  <c r="T177" i="23"/>
  <c r="S177" i="23"/>
  <c r="R177" i="23"/>
  <c r="Q177" i="23"/>
  <c r="P177" i="23"/>
  <c r="O177" i="23"/>
  <c r="N177" i="23"/>
  <c r="L177" i="23"/>
  <c r="K177" i="23"/>
  <c r="J177" i="23"/>
  <c r="I177" i="23"/>
  <c r="H177" i="23"/>
  <c r="G177" i="23"/>
  <c r="F177" i="23"/>
  <c r="E177" i="23"/>
  <c r="D177" i="23"/>
  <c r="CC176" i="23"/>
  <c r="CB176" i="23"/>
  <c r="CA176" i="23"/>
  <c r="BZ176" i="23"/>
  <c r="BY176" i="23"/>
  <c r="BW176" i="23"/>
  <c r="BV176" i="23"/>
  <c r="BU176" i="23"/>
  <c r="BT176" i="23"/>
  <c r="BS176" i="23"/>
  <c r="BR176" i="23"/>
  <c r="BQ176" i="23"/>
  <c r="BP176" i="23"/>
  <c r="BO176" i="23"/>
  <c r="BN176" i="23"/>
  <c r="BM176" i="23"/>
  <c r="BL176" i="23"/>
  <c r="BK176" i="23"/>
  <c r="BJ176" i="23"/>
  <c r="BI176" i="23"/>
  <c r="BH176" i="23"/>
  <c r="BG176" i="23"/>
  <c r="BF176" i="23"/>
  <c r="BE176" i="23"/>
  <c r="BD176" i="23"/>
  <c r="BC176" i="23"/>
  <c r="BA176" i="23"/>
  <c r="AZ176" i="23"/>
  <c r="AY176" i="23"/>
  <c r="AX176" i="23"/>
  <c r="AW176" i="23"/>
  <c r="AV176" i="23"/>
  <c r="AU176" i="23"/>
  <c r="AT176" i="23"/>
  <c r="AS176" i="23"/>
  <c r="AR176" i="23"/>
  <c r="AP176" i="23"/>
  <c r="AO176" i="23"/>
  <c r="AN176" i="23"/>
  <c r="AM176" i="23"/>
  <c r="AL176" i="23"/>
  <c r="AK176" i="23"/>
  <c r="AJ176" i="23"/>
  <c r="AI176" i="23"/>
  <c r="AH176" i="23"/>
  <c r="AG176" i="23"/>
  <c r="AF176" i="23"/>
  <c r="AD176" i="23"/>
  <c r="AC176" i="23"/>
  <c r="AB176" i="23"/>
  <c r="AA176" i="23"/>
  <c r="Y176" i="23"/>
  <c r="X176" i="23"/>
  <c r="W176" i="23"/>
  <c r="V176" i="23"/>
  <c r="T176" i="23"/>
  <c r="S176" i="23"/>
  <c r="R176" i="23"/>
  <c r="Q176" i="23"/>
  <c r="P176" i="23"/>
  <c r="O176" i="23"/>
  <c r="N176" i="23"/>
  <c r="L176" i="23"/>
  <c r="K176" i="23"/>
  <c r="J176" i="23"/>
  <c r="I176" i="23"/>
  <c r="H176" i="23"/>
  <c r="G176" i="23"/>
  <c r="F176" i="23"/>
  <c r="E176" i="23"/>
  <c r="D176" i="23"/>
  <c r="CC175" i="23"/>
  <c r="CB175" i="23"/>
  <c r="CA175" i="23"/>
  <c r="BZ175" i="23"/>
  <c r="BY175" i="23"/>
  <c r="BW175" i="23"/>
  <c r="BV175" i="23"/>
  <c r="BU175" i="23"/>
  <c r="BT175" i="23"/>
  <c r="BS175" i="23"/>
  <c r="BR175" i="23"/>
  <c r="BQ175" i="23"/>
  <c r="BP175" i="23"/>
  <c r="BO175" i="23"/>
  <c r="BN175" i="23"/>
  <c r="BM175" i="23"/>
  <c r="BL175" i="23"/>
  <c r="BK175" i="23"/>
  <c r="BJ175" i="23"/>
  <c r="BI175" i="23"/>
  <c r="BH175" i="23"/>
  <c r="BG175" i="23"/>
  <c r="BF175" i="23"/>
  <c r="BE175" i="23"/>
  <c r="BD175" i="23"/>
  <c r="BC175" i="23"/>
  <c r="BA175" i="23"/>
  <c r="AZ175" i="23"/>
  <c r="AY175" i="23"/>
  <c r="AX175" i="23"/>
  <c r="AW175" i="23"/>
  <c r="AV175" i="23"/>
  <c r="AU175" i="23"/>
  <c r="AT175" i="23"/>
  <c r="AS175" i="23"/>
  <c r="AR175" i="23"/>
  <c r="AP175" i="23"/>
  <c r="AO175" i="23"/>
  <c r="AN175" i="23"/>
  <c r="AM175" i="23"/>
  <c r="AL175" i="23"/>
  <c r="AK175" i="23"/>
  <c r="AJ175" i="23"/>
  <c r="AI175" i="23"/>
  <c r="AH175" i="23"/>
  <c r="AG175" i="23"/>
  <c r="AF175" i="23"/>
  <c r="AD175" i="23"/>
  <c r="AC175" i="23"/>
  <c r="AB175" i="23"/>
  <c r="AA175" i="23"/>
  <c r="Y175" i="23"/>
  <c r="X175" i="23"/>
  <c r="W175" i="23"/>
  <c r="V175" i="23"/>
  <c r="T175" i="23"/>
  <c r="S175" i="23"/>
  <c r="R175" i="23"/>
  <c r="Q175" i="23"/>
  <c r="P175" i="23"/>
  <c r="O175" i="23"/>
  <c r="N175" i="23"/>
  <c r="L175" i="23"/>
  <c r="K175" i="23"/>
  <c r="J175" i="23"/>
  <c r="I175" i="23"/>
  <c r="H175" i="23"/>
  <c r="G175" i="23"/>
  <c r="F175" i="23"/>
  <c r="E175" i="23"/>
  <c r="D175" i="23"/>
  <c r="CC174" i="23"/>
  <c r="CB174" i="23"/>
  <c r="CA174" i="23"/>
  <c r="BZ174" i="23"/>
  <c r="BY174" i="23"/>
  <c r="BW174" i="23"/>
  <c r="BV174" i="23"/>
  <c r="BU174" i="23"/>
  <c r="BT174" i="23"/>
  <c r="BS174" i="23"/>
  <c r="BR174" i="23"/>
  <c r="BQ174" i="23"/>
  <c r="BP174" i="23"/>
  <c r="BO174" i="23"/>
  <c r="BN174" i="23"/>
  <c r="BM174" i="23"/>
  <c r="BL174" i="23"/>
  <c r="BK174" i="23"/>
  <c r="BJ174" i="23"/>
  <c r="BI174" i="23"/>
  <c r="BH174" i="23"/>
  <c r="BG174" i="23"/>
  <c r="BF174" i="23"/>
  <c r="BE174" i="23"/>
  <c r="BD174" i="23"/>
  <c r="BC174" i="23"/>
  <c r="BA174" i="23"/>
  <c r="AZ174" i="23"/>
  <c r="AY174" i="23"/>
  <c r="AX174" i="23"/>
  <c r="AW174" i="23"/>
  <c r="AV174" i="23"/>
  <c r="AU174" i="23"/>
  <c r="AT174" i="23"/>
  <c r="AS174" i="23"/>
  <c r="AR174" i="23"/>
  <c r="AP174" i="23"/>
  <c r="AO174" i="23"/>
  <c r="AN174" i="23"/>
  <c r="AM174" i="23"/>
  <c r="AL174" i="23"/>
  <c r="AK174" i="23"/>
  <c r="AJ174" i="23"/>
  <c r="AI174" i="23"/>
  <c r="AH174" i="23"/>
  <c r="AG174" i="23"/>
  <c r="AF174" i="23"/>
  <c r="AD174" i="23"/>
  <c r="AC174" i="23"/>
  <c r="AB174" i="23"/>
  <c r="AA174" i="23"/>
  <c r="Y174" i="23"/>
  <c r="X174" i="23"/>
  <c r="W174" i="23"/>
  <c r="V174" i="23"/>
  <c r="T174" i="23"/>
  <c r="S174" i="23"/>
  <c r="R174" i="23"/>
  <c r="Q174" i="23"/>
  <c r="P174" i="23"/>
  <c r="O174" i="23"/>
  <c r="N174" i="23"/>
  <c r="L174" i="23"/>
  <c r="K174" i="23"/>
  <c r="J174" i="23"/>
  <c r="I174" i="23"/>
  <c r="H174" i="23"/>
  <c r="G174" i="23"/>
  <c r="F174" i="23"/>
  <c r="E174" i="23"/>
  <c r="D174" i="23"/>
  <c r="CC173" i="23"/>
  <c r="CB173" i="23"/>
  <c r="CA173" i="23"/>
  <c r="BZ173" i="23"/>
  <c r="BY173" i="23"/>
  <c r="BW173" i="23"/>
  <c r="BV173" i="23"/>
  <c r="BU173" i="23"/>
  <c r="BT173" i="23"/>
  <c r="BS173" i="23"/>
  <c r="BR173" i="23"/>
  <c r="BQ173" i="23"/>
  <c r="BP173" i="23"/>
  <c r="BO173" i="23"/>
  <c r="BN173" i="23"/>
  <c r="BM173" i="23"/>
  <c r="BL173" i="23"/>
  <c r="BK173" i="23"/>
  <c r="BJ173" i="23"/>
  <c r="BI173" i="23"/>
  <c r="BH173" i="23"/>
  <c r="BG173" i="23"/>
  <c r="BF173" i="23"/>
  <c r="BE173" i="23"/>
  <c r="BD173" i="23"/>
  <c r="BC173" i="23"/>
  <c r="BA173" i="23"/>
  <c r="AZ173" i="23"/>
  <c r="AY173" i="23"/>
  <c r="AX173" i="23"/>
  <c r="AW173" i="23"/>
  <c r="AV173" i="23"/>
  <c r="AU173" i="23"/>
  <c r="AT173" i="23"/>
  <c r="AS173" i="23"/>
  <c r="AR173" i="23"/>
  <c r="AP173" i="23"/>
  <c r="AO173" i="23"/>
  <c r="AN173" i="23"/>
  <c r="AM173" i="23"/>
  <c r="AL173" i="23"/>
  <c r="AK173" i="23"/>
  <c r="AJ173" i="23"/>
  <c r="AI173" i="23"/>
  <c r="AH173" i="23"/>
  <c r="AG173" i="23"/>
  <c r="AF173" i="23"/>
  <c r="AD173" i="23"/>
  <c r="AC173" i="23"/>
  <c r="AB173" i="23"/>
  <c r="AA173" i="23"/>
  <c r="Y173" i="23"/>
  <c r="X173" i="23"/>
  <c r="W173" i="23"/>
  <c r="V173" i="23"/>
  <c r="T173" i="23"/>
  <c r="S173" i="23"/>
  <c r="R173" i="23"/>
  <c r="Q173" i="23"/>
  <c r="P173" i="23"/>
  <c r="O173" i="23"/>
  <c r="N173" i="23"/>
  <c r="L173" i="23"/>
  <c r="K173" i="23"/>
  <c r="J173" i="23"/>
  <c r="I173" i="23"/>
  <c r="H173" i="23"/>
  <c r="G173" i="23"/>
  <c r="F173" i="23"/>
  <c r="E173" i="23"/>
  <c r="D173" i="23"/>
  <c r="CC172" i="23"/>
  <c r="CB172" i="23"/>
  <c r="CA172" i="23"/>
  <c r="BZ172" i="23"/>
  <c r="BY172" i="23"/>
  <c r="BW172" i="23"/>
  <c r="BV172" i="23"/>
  <c r="BU172" i="23"/>
  <c r="BT172" i="23"/>
  <c r="BS172" i="23"/>
  <c r="BR172" i="23"/>
  <c r="BQ172" i="23"/>
  <c r="BP172" i="23"/>
  <c r="BO172" i="23"/>
  <c r="BN172" i="23"/>
  <c r="BM172" i="23"/>
  <c r="BL172" i="23"/>
  <c r="BK172" i="23"/>
  <c r="BJ172" i="23"/>
  <c r="BI172" i="23"/>
  <c r="BH172" i="23"/>
  <c r="BG172" i="23"/>
  <c r="BF172" i="23"/>
  <c r="BE172" i="23"/>
  <c r="BD172" i="23"/>
  <c r="BC172" i="23"/>
  <c r="BA172" i="23"/>
  <c r="AZ172" i="23"/>
  <c r="AY172" i="23"/>
  <c r="AX172" i="23"/>
  <c r="AW172" i="23"/>
  <c r="AV172" i="23"/>
  <c r="AU172" i="23"/>
  <c r="AT172" i="23"/>
  <c r="AS172" i="23"/>
  <c r="AR172" i="23"/>
  <c r="AP172" i="23"/>
  <c r="AO172" i="23"/>
  <c r="AN172" i="23"/>
  <c r="AM172" i="23"/>
  <c r="AL172" i="23"/>
  <c r="AK172" i="23"/>
  <c r="AJ172" i="23"/>
  <c r="AI172" i="23"/>
  <c r="AH172" i="23"/>
  <c r="AG172" i="23"/>
  <c r="AF172" i="23"/>
  <c r="AD172" i="23"/>
  <c r="AC172" i="23"/>
  <c r="AB172" i="23"/>
  <c r="AA172" i="23"/>
  <c r="Y172" i="23"/>
  <c r="X172" i="23"/>
  <c r="W172" i="23"/>
  <c r="V172" i="23"/>
  <c r="T172" i="23"/>
  <c r="S172" i="23"/>
  <c r="R172" i="23"/>
  <c r="Q172" i="23"/>
  <c r="P172" i="23"/>
  <c r="O172" i="23"/>
  <c r="N172" i="23"/>
  <c r="L172" i="23"/>
  <c r="K172" i="23"/>
  <c r="J172" i="23"/>
  <c r="I172" i="23"/>
  <c r="H172" i="23"/>
  <c r="G172" i="23"/>
  <c r="F172" i="23"/>
  <c r="E172" i="23"/>
  <c r="D172" i="23"/>
  <c r="CC171" i="23"/>
  <c r="CB171" i="23"/>
  <c r="CA171" i="23"/>
  <c r="BZ171" i="23"/>
  <c r="BY171" i="23"/>
  <c r="BW171" i="23"/>
  <c r="BV171" i="23"/>
  <c r="BU171" i="23"/>
  <c r="BT171" i="23"/>
  <c r="BS171" i="23"/>
  <c r="BR171" i="23"/>
  <c r="BQ171" i="23"/>
  <c r="BP171" i="23"/>
  <c r="BO171" i="23"/>
  <c r="BN171" i="23"/>
  <c r="BM171" i="23"/>
  <c r="BL171" i="23"/>
  <c r="BK171" i="23"/>
  <c r="BJ171" i="23"/>
  <c r="BI171" i="23"/>
  <c r="BH171" i="23"/>
  <c r="BG171" i="23"/>
  <c r="BF171" i="23"/>
  <c r="BE171" i="23"/>
  <c r="BD171" i="23"/>
  <c r="BC171" i="23"/>
  <c r="BA171" i="23"/>
  <c r="AZ171" i="23"/>
  <c r="AY171" i="23"/>
  <c r="AX171" i="23"/>
  <c r="AW171" i="23"/>
  <c r="AV171" i="23"/>
  <c r="AU171" i="23"/>
  <c r="AT171" i="23"/>
  <c r="AS171" i="23"/>
  <c r="AR171" i="23"/>
  <c r="AP171" i="23"/>
  <c r="AO171" i="23"/>
  <c r="AN171" i="23"/>
  <c r="AM171" i="23"/>
  <c r="AL171" i="23"/>
  <c r="AK171" i="23"/>
  <c r="AJ171" i="23"/>
  <c r="AI171" i="23"/>
  <c r="AH171" i="23"/>
  <c r="AG171" i="23"/>
  <c r="AF171" i="23"/>
  <c r="AD171" i="23"/>
  <c r="AC171" i="23"/>
  <c r="AB171" i="23"/>
  <c r="AA171" i="23"/>
  <c r="Y171" i="23"/>
  <c r="X171" i="23"/>
  <c r="W171" i="23"/>
  <c r="V171" i="23"/>
  <c r="T171" i="23"/>
  <c r="S171" i="23"/>
  <c r="R171" i="23"/>
  <c r="Q171" i="23"/>
  <c r="P171" i="23"/>
  <c r="O171" i="23"/>
  <c r="N171" i="23"/>
  <c r="L171" i="23"/>
  <c r="K171" i="23"/>
  <c r="J171" i="23"/>
  <c r="I171" i="23"/>
  <c r="H171" i="23"/>
  <c r="G171" i="23"/>
  <c r="F171" i="23"/>
  <c r="E171" i="23"/>
  <c r="D171" i="23"/>
  <c r="CC170" i="23"/>
  <c r="CB170" i="23"/>
  <c r="CA170" i="23"/>
  <c r="BZ170" i="23"/>
  <c r="BY170" i="23"/>
  <c r="BW170" i="23"/>
  <c r="BV170" i="23"/>
  <c r="BU170" i="23"/>
  <c r="BT170" i="23"/>
  <c r="BS170" i="23"/>
  <c r="BR170" i="23"/>
  <c r="BQ170" i="23"/>
  <c r="BP170" i="23"/>
  <c r="BO170" i="23"/>
  <c r="BN170" i="23"/>
  <c r="BM170" i="23"/>
  <c r="BL170" i="23"/>
  <c r="BK170" i="23"/>
  <c r="BJ170" i="23"/>
  <c r="BI170" i="23"/>
  <c r="BH170" i="23"/>
  <c r="BG170" i="23"/>
  <c r="BF170" i="23"/>
  <c r="BE170" i="23"/>
  <c r="BD170" i="23"/>
  <c r="BC170" i="23"/>
  <c r="BA170" i="23"/>
  <c r="AZ170" i="23"/>
  <c r="AY170" i="23"/>
  <c r="AX170" i="23"/>
  <c r="AW170" i="23"/>
  <c r="AV170" i="23"/>
  <c r="AU170" i="23"/>
  <c r="AT170" i="23"/>
  <c r="AS170" i="23"/>
  <c r="AR170" i="23"/>
  <c r="AP170" i="23"/>
  <c r="AO170" i="23"/>
  <c r="AN170" i="23"/>
  <c r="AM170" i="23"/>
  <c r="AL170" i="23"/>
  <c r="AK170" i="23"/>
  <c r="AJ170" i="23"/>
  <c r="AI170" i="23"/>
  <c r="AH170" i="23"/>
  <c r="AG170" i="23"/>
  <c r="AF170" i="23"/>
  <c r="AD170" i="23"/>
  <c r="AC170" i="23"/>
  <c r="AB170" i="23"/>
  <c r="AA170" i="23"/>
  <c r="Y170" i="23"/>
  <c r="X170" i="23"/>
  <c r="W170" i="23"/>
  <c r="V170" i="23"/>
  <c r="T170" i="23"/>
  <c r="S170" i="23"/>
  <c r="R170" i="23"/>
  <c r="Q170" i="23"/>
  <c r="P170" i="23"/>
  <c r="O170" i="23"/>
  <c r="N170" i="23"/>
  <c r="L170" i="23"/>
  <c r="K170" i="23"/>
  <c r="J170" i="23"/>
  <c r="I170" i="23"/>
  <c r="H170" i="23"/>
  <c r="G170" i="23"/>
  <c r="F170" i="23"/>
  <c r="E170" i="23"/>
  <c r="D170" i="23"/>
  <c r="CC169" i="23"/>
  <c r="CB169" i="23"/>
  <c r="CA169" i="23"/>
  <c r="BZ169" i="23"/>
  <c r="BY169" i="23"/>
  <c r="BW169" i="23"/>
  <c r="BV169" i="23"/>
  <c r="BU169" i="23"/>
  <c r="BT169" i="23"/>
  <c r="BS169" i="23"/>
  <c r="BR169" i="23"/>
  <c r="BQ169" i="23"/>
  <c r="BP169" i="23"/>
  <c r="BO169" i="23"/>
  <c r="BN169" i="23"/>
  <c r="BM169" i="23"/>
  <c r="BL169" i="23"/>
  <c r="BK169" i="23"/>
  <c r="BJ169" i="23"/>
  <c r="BI169" i="23"/>
  <c r="BH169" i="23"/>
  <c r="BG169" i="23"/>
  <c r="BF169" i="23"/>
  <c r="BE169" i="23"/>
  <c r="BD169" i="23"/>
  <c r="BC169" i="23"/>
  <c r="BA169" i="23"/>
  <c r="AZ169" i="23"/>
  <c r="AY169" i="23"/>
  <c r="AX169" i="23"/>
  <c r="AW169" i="23"/>
  <c r="AV169" i="23"/>
  <c r="AU169" i="23"/>
  <c r="AT169" i="23"/>
  <c r="AS169" i="23"/>
  <c r="AR169" i="23"/>
  <c r="AP169" i="23"/>
  <c r="AO169" i="23"/>
  <c r="AN169" i="23"/>
  <c r="AM169" i="23"/>
  <c r="AL169" i="23"/>
  <c r="AK169" i="23"/>
  <c r="AJ169" i="23"/>
  <c r="AI169" i="23"/>
  <c r="AH169" i="23"/>
  <c r="AG169" i="23"/>
  <c r="AF169" i="23"/>
  <c r="AD169" i="23"/>
  <c r="AC169" i="23"/>
  <c r="AB169" i="23"/>
  <c r="AA169" i="23"/>
  <c r="Y169" i="23"/>
  <c r="X169" i="23"/>
  <c r="W169" i="23"/>
  <c r="V169" i="23"/>
  <c r="T169" i="23"/>
  <c r="S169" i="23"/>
  <c r="R169" i="23"/>
  <c r="Q169" i="23"/>
  <c r="P169" i="23"/>
  <c r="O169" i="23"/>
  <c r="N169" i="23"/>
  <c r="L169" i="23"/>
  <c r="K169" i="23"/>
  <c r="J169" i="23"/>
  <c r="I169" i="23"/>
  <c r="H169" i="23"/>
  <c r="G169" i="23"/>
  <c r="F169" i="23"/>
  <c r="E169" i="23"/>
  <c r="D169" i="23"/>
  <c r="CC168" i="23"/>
  <c r="CB168" i="23"/>
  <c r="CA168" i="23"/>
  <c r="BZ168" i="23"/>
  <c r="BY168" i="23"/>
  <c r="BW168" i="23"/>
  <c r="BV168" i="23"/>
  <c r="BU168" i="23"/>
  <c r="BT168" i="23"/>
  <c r="BS168" i="23"/>
  <c r="BR168" i="23"/>
  <c r="BQ168" i="23"/>
  <c r="BP168" i="23"/>
  <c r="BO168" i="23"/>
  <c r="BN168" i="23"/>
  <c r="BM168" i="23"/>
  <c r="BL168" i="23"/>
  <c r="BK168" i="23"/>
  <c r="BJ168" i="23"/>
  <c r="BI168" i="23"/>
  <c r="BH168" i="23"/>
  <c r="BG168" i="23"/>
  <c r="BF168" i="23"/>
  <c r="BE168" i="23"/>
  <c r="BD168" i="23"/>
  <c r="BC168" i="23"/>
  <c r="BA168" i="23"/>
  <c r="AZ168" i="23"/>
  <c r="AY168" i="23"/>
  <c r="AX168" i="23"/>
  <c r="AW168" i="23"/>
  <c r="AV168" i="23"/>
  <c r="AU168" i="23"/>
  <c r="AT168" i="23"/>
  <c r="AS168" i="23"/>
  <c r="AR168" i="23"/>
  <c r="AP168" i="23"/>
  <c r="AO168" i="23"/>
  <c r="AN168" i="23"/>
  <c r="AM168" i="23"/>
  <c r="AL168" i="23"/>
  <c r="AK168" i="23"/>
  <c r="AJ168" i="23"/>
  <c r="AI168" i="23"/>
  <c r="AH168" i="23"/>
  <c r="AG168" i="23"/>
  <c r="AF168" i="23"/>
  <c r="AD168" i="23"/>
  <c r="AC168" i="23"/>
  <c r="AB168" i="23"/>
  <c r="AA168" i="23"/>
  <c r="Y168" i="23"/>
  <c r="X168" i="23"/>
  <c r="W168" i="23"/>
  <c r="V168" i="23"/>
  <c r="T168" i="23"/>
  <c r="S168" i="23"/>
  <c r="R168" i="23"/>
  <c r="Q168" i="23"/>
  <c r="P168" i="23"/>
  <c r="O168" i="23"/>
  <c r="N168" i="23"/>
  <c r="L168" i="23"/>
  <c r="K168" i="23"/>
  <c r="J168" i="23"/>
  <c r="I168" i="23"/>
  <c r="H168" i="23"/>
  <c r="G168" i="23"/>
  <c r="F168" i="23"/>
  <c r="E168" i="23"/>
  <c r="D168" i="23"/>
  <c r="CC167" i="23"/>
  <c r="CB167" i="23"/>
  <c r="CA167" i="23"/>
  <c r="BZ167" i="23"/>
  <c r="BY167" i="23"/>
  <c r="BW167" i="23"/>
  <c r="BV167" i="23"/>
  <c r="BU167" i="23"/>
  <c r="BT167" i="23"/>
  <c r="BS167" i="23"/>
  <c r="BR167" i="23"/>
  <c r="BQ167" i="23"/>
  <c r="BP167" i="23"/>
  <c r="BO167" i="23"/>
  <c r="BN167" i="23"/>
  <c r="BM167" i="23"/>
  <c r="BL167" i="23"/>
  <c r="BK167" i="23"/>
  <c r="BJ167" i="23"/>
  <c r="BI167" i="23"/>
  <c r="BH167" i="23"/>
  <c r="BG167" i="23"/>
  <c r="BF167" i="23"/>
  <c r="BE167" i="23"/>
  <c r="BD167" i="23"/>
  <c r="BC167" i="23"/>
  <c r="BA167" i="23"/>
  <c r="AZ167" i="23"/>
  <c r="AY167" i="23"/>
  <c r="AX167" i="23"/>
  <c r="AW167" i="23"/>
  <c r="AV167" i="23"/>
  <c r="AU167" i="23"/>
  <c r="AT167" i="23"/>
  <c r="AS167" i="23"/>
  <c r="AR167" i="23"/>
  <c r="AP167" i="23"/>
  <c r="AO167" i="23"/>
  <c r="AN167" i="23"/>
  <c r="AM167" i="23"/>
  <c r="AL167" i="23"/>
  <c r="AK167" i="23"/>
  <c r="AJ167" i="23"/>
  <c r="AI167" i="23"/>
  <c r="AH167" i="23"/>
  <c r="AG167" i="23"/>
  <c r="AF167" i="23"/>
  <c r="AD167" i="23"/>
  <c r="AC167" i="23"/>
  <c r="AB167" i="23"/>
  <c r="AA167" i="23"/>
  <c r="Y167" i="23"/>
  <c r="X167" i="23"/>
  <c r="W167" i="23"/>
  <c r="V167" i="23"/>
  <c r="T167" i="23"/>
  <c r="S167" i="23"/>
  <c r="R167" i="23"/>
  <c r="Q167" i="23"/>
  <c r="P167" i="23"/>
  <c r="O167" i="23"/>
  <c r="N167" i="23"/>
  <c r="L167" i="23"/>
  <c r="K167" i="23"/>
  <c r="J167" i="23"/>
  <c r="I167" i="23"/>
  <c r="H167" i="23"/>
  <c r="G167" i="23"/>
  <c r="F167" i="23"/>
  <c r="E167" i="23"/>
  <c r="D167" i="23"/>
  <c r="CC166" i="23"/>
  <c r="CB166" i="23"/>
  <c r="CA166" i="23"/>
  <c r="BZ166" i="23"/>
  <c r="BY166" i="23"/>
  <c r="BW166" i="23"/>
  <c r="BV166" i="23"/>
  <c r="BU166" i="23"/>
  <c r="BT166" i="23"/>
  <c r="BS166" i="23"/>
  <c r="BR166" i="23"/>
  <c r="BQ166" i="23"/>
  <c r="BP166" i="23"/>
  <c r="BO166" i="23"/>
  <c r="BN166" i="23"/>
  <c r="BM166" i="23"/>
  <c r="BL166" i="23"/>
  <c r="BK166" i="23"/>
  <c r="BJ166" i="23"/>
  <c r="BI166" i="23"/>
  <c r="BH166" i="23"/>
  <c r="BG166" i="23"/>
  <c r="BF166" i="23"/>
  <c r="BE166" i="23"/>
  <c r="BD166" i="23"/>
  <c r="BC166" i="23"/>
  <c r="BA166" i="23"/>
  <c r="AZ166" i="23"/>
  <c r="AY166" i="23"/>
  <c r="AX166" i="23"/>
  <c r="AW166" i="23"/>
  <c r="AV166" i="23"/>
  <c r="AU166" i="23"/>
  <c r="AT166" i="23"/>
  <c r="AS166" i="23"/>
  <c r="AR166" i="23"/>
  <c r="AP166" i="23"/>
  <c r="AO166" i="23"/>
  <c r="AN166" i="23"/>
  <c r="AM166" i="23"/>
  <c r="AL166" i="23"/>
  <c r="AK166" i="23"/>
  <c r="AJ166" i="23"/>
  <c r="AI166" i="23"/>
  <c r="AH166" i="23"/>
  <c r="AG166" i="23"/>
  <c r="AF166" i="23"/>
  <c r="AD166" i="23"/>
  <c r="AC166" i="23"/>
  <c r="AB166" i="23"/>
  <c r="AA166" i="23"/>
  <c r="Y166" i="23"/>
  <c r="X166" i="23"/>
  <c r="W166" i="23"/>
  <c r="V166" i="23"/>
  <c r="T166" i="23"/>
  <c r="S166" i="23"/>
  <c r="R166" i="23"/>
  <c r="Q166" i="23"/>
  <c r="P166" i="23"/>
  <c r="O166" i="23"/>
  <c r="N166" i="23"/>
  <c r="L166" i="23"/>
  <c r="K166" i="23"/>
  <c r="J166" i="23"/>
  <c r="I166" i="23"/>
  <c r="H166" i="23"/>
  <c r="G166" i="23"/>
  <c r="F166" i="23"/>
  <c r="E166" i="23"/>
  <c r="D166" i="23"/>
  <c r="CC165" i="23"/>
  <c r="CB165" i="23"/>
  <c r="CA165" i="23"/>
  <c r="BZ165" i="23"/>
  <c r="BY165" i="23"/>
  <c r="BW165" i="23"/>
  <c r="BV165" i="23"/>
  <c r="BU165" i="23"/>
  <c r="BT165" i="23"/>
  <c r="BS165" i="23"/>
  <c r="BR165" i="23"/>
  <c r="BQ165" i="23"/>
  <c r="BP165" i="23"/>
  <c r="BO165" i="23"/>
  <c r="BN165" i="23"/>
  <c r="BM165" i="23"/>
  <c r="BL165" i="23"/>
  <c r="BK165" i="23"/>
  <c r="BJ165" i="23"/>
  <c r="BI165" i="23"/>
  <c r="BH165" i="23"/>
  <c r="BG165" i="23"/>
  <c r="BF165" i="23"/>
  <c r="BE165" i="23"/>
  <c r="BD165" i="23"/>
  <c r="BC165" i="23"/>
  <c r="BA165" i="23"/>
  <c r="AZ165" i="23"/>
  <c r="AY165" i="23"/>
  <c r="AX165" i="23"/>
  <c r="AW165" i="23"/>
  <c r="AV165" i="23"/>
  <c r="AU165" i="23"/>
  <c r="AT165" i="23"/>
  <c r="AS165" i="23"/>
  <c r="AR165" i="23"/>
  <c r="AP165" i="23"/>
  <c r="AO165" i="23"/>
  <c r="AN165" i="23"/>
  <c r="AM165" i="23"/>
  <c r="AL165" i="23"/>
  <c r="AK165" i="23"/>
  <c r="AJ165" i="23"/>
  <c r="AI165" i="23"/>
  <c r="AH165" i="23"/>
  <c r="AG165" i="23"/>
  <c r="AF165" i="23"/>
  <c r="AD165" i="23"/>
  <c r="AC165" i="23"/>
  <c r="AB165" i="23"/>
  <c r="AA165" i="23"/>
  <c r="Y165" i="23"/>
  <c r="X165" i="23"/>
  <c r="W165" i="23"/>
  <c r="V165" i="23"/>
  <c r="T165" i="23"/>
  <c r="S165" i="23"/>
  <c r="R165" i="23"/>
  <c r="Q165" i="23"/>
  <c r="P165" i="23"/>
  <c r="O165" i="23"/>
  <c r="N165" i="23"/>
  <c r="L165" i="23"/>
  <c r="K165" i="23"/>
  <c r="J165" i="23"/>
  <c r="I165" i="23"/>
  <c r="H165" i="23"/>
  <c r="G165" i="23"/>
  <c r="F165" i="23"/>
  <c r="E165" i="23"/>
  <c r="D165" i="23"/>
  <c r="CC164" i="23"/>
  <c r="CB164" i="23"/>
  <c r="CA164" i="23"/>
  <c r="BZ164" i="23"/>
  <c r="BY164" i="23"/>
  <c r="BW164" i="23"/>
  <c r="BV164" i="23"/>
  <c r="BU164" i="23"/>
  <c r="BT164" i="23"/>
  <c r="BS164" i="23"/>
  <c r="BR164" i="23"/>
  <c r="BQ164" i="23"/>
  <c r="BP164" i="23"/>
  <c r="BO164" i="23"/>
  <c r="BN164" i="23"/>
  <c r="BM164" i="23"/>
  <c r="BL164" i="23"/>
  <c r="BK164" i="23"/>
  <c r="BJ164" i="23"/>
  <c r="BI164" i="23"/>
  <c r="BH164" i="23"/>
  <c r="BG164" i="23"/>
  <c r="BF164" i="23"/>
  <c r="BE164" i="23"/>
  <c r="BD164" i="23"/>
  <c r="BC164" i="23"/>
  <c r="BA164" i="23"/>
  <c r="AZ164" i="23"/>
  <c r="AY164" i="23"/>
  <c r="AX164" i="23"/>
  <c r="AW164" i="23"/>
  <c r="AV164" i="23"/>
  <c r="AU164" i="23"/>
  <c r="AT164" i="23"/>
  <c r="AS164" i="23"/>
  <c r="AR164" i="23"/>
  <c r="AP164" i="23"/>
  <c r="AO164" i="23"/>
  <c r="AN164" i="23"/>
  <c r="AM164" i="23"/>
  <c r="AL164" i="23"/>
  <c r="AK164" i="23"/>
  <c r="AJ164" i="23"/>
  <c r="AI164" i="23"/>
  <c r="AH164" i="23"/>
  <c r="AG164" i="23"/>
  <c r="AF164" i="23"/>
  <c r="AD164" i="23"/>
  <c r="AC164" i="23"/>
  <c r="AB164" i="23"/>
  <c r="AA164" i="23"/>
  <c r="Y164" i="23"/>
  <c r="X164" i="23"/>
  <c r="W164" i="23"/>
  <c r="V164" i="23"/>
  <c r="T164" i="23"/>
  <c r="S164" i="23"/>
  <c r="R164" i="23"/>
  <c r="Q164" i="23"/>
  <c r="P164" i="23"/>
  <c r="O164" i="23"/>
  <c r="N164" i="23"/>
  <c r="L164" i="23"/>
  <c r="K164" i="23"/>
  <c r="J164" i="23"/>
  <c r="I164" i="23"/>
  <c r="H164" i="23"/>
  <c r="G164" i="23"/>
  <c r="F164" i="23"/>
  <c r="E164" i="23"/>
  <c r="D164" i="23"/>
  <c r="CC163" i="23"/>
  <c r="CB163" i="23"/>
  <c r="CA163" i="23"/>
  <c r="BZ163" i="23"/>
  <c r="BY163" i="23"/>
  <c r="BW163" i="23"/>
  <c r="BV163" i="23"/>
  <c r="BU163" i="23"/>
  <c r="BT163" i="23"/>
  <c r="BS163" i="23"/>
  <c r="BR163" i="23"/>
  <c r="BQ163" i="23"/>
  <c r="BP163" i="23"/>
  <c r="BO163" i="23"/>
  <c r="BN163" i="23"/>
  <c r="BM163" i="23"/>
  <c r="BL163" i="23"/>
  <c r="BK163" i="23"/>
  <c r="BJ163" i="23"/>
  <c r="BI163" i="23"/>
  <c r="BH163" i="23"/>
  <c r="BG163" i="23"/>
  <c r="BF163" i="23"/>
  <c r="BE163" i="23"/>
  <c r="BD163" i="23"/>
  <c r="BC163" i="23"/>
  <c r="BA163" i="23"/>
  <c r="AZ163" i="23"/>
  <c r="AY163" i="23"/>
  <c r="AX163" i="23"/>
  <c r="AW163" i="23"/>
  <c r="AV163" i="23"/>
  <c r="AU163" i="23"/>
  <c r="AT163" i="23"/>
  <c r="AS163" i="23"/>
  <c r="AR163" i="23"/>
  <c r="AP163" i="23"/>
  <c r="AO163" i="23"/>
  <c r="AN163" i="23"/>
  <c r="AM163" i="23"/>
  <c r="AL163" i="23"/>
  <c r="AK163" i="23"/>
  <c r="AJ163" i="23"/>
  <c r="AI163" i="23"/>
  <c r="AH163" i="23"/>
  <c r="AG163" i="23"/>
  <c r="AF163" i="23"/>
  <c r="AD163" i="23"/>
  <c r="AC163" i="23"/>
  <c r="AB163" i="23"/>
  <c r="AA163" i="23"/>
  <c r="Y163" i="23"/>
  <c r="X163" i="23"/>
  <c r="W163" i="23"/>
  <c r="V163" i="23"/>
  <c r="T163" i="23"/>
  <c r="S163" i="23"/>
  <c r="R163" i="23"/>
  <c r="Q163" i="23"/>
  <c r="P163" i="23"/>
  <c r="O163" i="23"/>
  <c r="N163" i="23"/>
  <c r="L163" i="23"/>
  <c r="K163" i="23"/>
  <c r="J163" i="23"/>
  <c r="I163" i="23"/>
  <c r="H163" i="23"/>
  <c r="G163" i="23"/>
  <c r="F163" i="23"/>
  <c r="E163" i="23"/>
  <c r="D163" i="23"/>
  <c r="CC162" i="23"/>
  <c r="CB162" i="23"/>
  <c r="CA162" i="23"/>
  <c r="BZ162" i="23"/>
  <c r="BY162" i="23"/>
  <c r="BW162" i="23"/>
  <c r="BV162" i="23"/>
  <c r="BU162" i="23"/>
  <c r="BT162" i="23"/>
  <c r="BS162" i="23"/>
  <c r="BR162" i="23"/>
  <c r="BQ162" i="23"/>
  <c r="BP162" i="23"/>
  <c r="BO162" i="23"/>
  <c r="BN162" i="23"/>
  <c r="BM162" i="23"/>
  <c r="BL162" i="23"/>
  <c r="BK162" i="23"/>
  <c r="BJ162" i="23"/>
  <c r="BI162" i="23"/>
  <c r="BH162" i="23"/>
  <c r="BG162" i="23"/>
  <c r="BF162" i="23"/>
  <c r="BE162" i="23"/>
  <c r="BD162" i="23"/>
  <c r="BC162" i="23"/>
  <c r="BA162" i="23"/>
  <c r="AZ162" i="23"/>
  <c r="AY162" i="23"/>
  <c r="AX162" i="23"/>
  <c r="AW162" i="23"/>
  <c r="AV162" i="23"/>
  <c r="AU162" i="23"/>
  <c r="AT162" i="23"/>
  <c r="AS162" i="23"/>
  <c r="AR162" i="23"/>
  <c r="AP162" i="23"/>
  <c r="AO162" i="23"/>
  <c r="AN162" i="23"/>
  <c r="AM162" i="23"/>
  <c r="AL162" i="23"/>
  <c r="AK162" i="23"/>
  <c r="AJ162" i="23"/>
  <c r="AI162" i="23"/>
  <c r="AH162" i="23"/>
  <c r="AG162" i="23"/>
  <c r="AF162" i="23"/>
  <c r="AD162" i="23"/>
  <c r="AC162" i="23"/>
  <c r="AB162" i="23"/>
  <c r="AA162" i="23"/>
  <c r="Y162" i="23"/>
  <c r="X162" i="23"/>
  <c r="W162" i="23"/>
  <c r="V162" i="23"/>
  <c r="T162" i="23"/>
  <c r="S162" i="23"/>
  <c r="R162" i="23"/>
  <c r="Q162" i="23"/>
  <c r="P162" i="23"/>
  <c r="O162" i="23"/>
  <c r="N162" i="23"/>
  <c r="L162" i="23"/>
  <c r="K162" i="23"/>
  <c r="J162" i="23"/>
  <c r="I162" i="23"/>
  <c r="H162" i="23"/>
  <c r="G162" i="23"/>
  <c r="F162" i="23"/>
  <c r="E162" i="23"/>
  <c r="D162" i="23"/>
  <c r="CC161" i="23"/>
  <c r="CB161" i="23"/>
  <c r="CA161" i="23"/>
  <c r="BZ161" i="23"/>
  <c r="BY161" i="23"/>
  <c r="BW161" i="23"/>
  <c r="BV161" i="23"/>
  <c r="BU161" i="23"/>
  <c r="BT161" i="23"/>
  <c r="BS161" i="23"/>
  <c r="BR161" i="23"/>
  <c r="BQ161" i="23"/>
  <c r="BP161" i="23"/>
  <c r="BO161" i="23"/>
  <c r="BN161" i="23"/>
  <c r="BM161" i="23"/>
  <c r="BL161" i="23"/>
  <c r="BK161" i="23"/>
  <c r="BJ161" i="23"/>
  <c r="BI161" i="23"/>
  <c r="BH161" i="23"/>
  <c r="BG161" i="23"/>
  <c r="BF161" i="23"/>
  <c r="BE161" i="23"/>
  <c r="BD161" i="23"/>
  <c r="BC161" i="23"/>
  <c r="BA161" i="23"/>
  <c r="AZ161" i="23"/>
  <c r="AY161" i="23"/>
  <c r="AX161" i="23"/>
  <c r="AW161" i="23"/>
  <c r="AV161" i="23"/>
  <c r="AU161" i="23"/>
  <c r="AT161" i="23"/>
  <c r="AS161" i="23"/>
  <c r="AR161" i="23"/>
  <c r="AP161" i="23"/>
  <c r="AO161" i="23"/>
  <c r="AN161" i="23"/>
  <c r="AM161" i="23"/>
  <c r="AL161" i="23"/>
  <c r="AK161" i="23"/>
  <c r="AJ161" i="23"/>
  <c r="AI161" i="23"/>
  <c r="AH161" i="23"/>
  <c r="AG161" i="23"/>
  <c r="AF161" i="23"/>
  <c r="AD161" i="23"/>
  <c r="AC161" i="23"/>
  <c r="AB161" i="23"/>
  <c r="AA161" i="23"/>
  <c r="Y161" i="23"/>
  <c r="X161" i="23"/>
  <c r="W161" i="23"/>
  <c r="V161" i="23"/>
  <c r="T161" i="23"/>
  <c r="S161" i="23"/>
  <c r="R161" i="23"/>
  <c r="Q161" i="23"/>
  <c r="P161" i="23"/>
  <c r="O161" i="23"/>
  <c r="N161" i="23"/>
  <c r="L161" i="23"/>
  <c r="K161" i="23"/>
  <c r="J161" i="23"/>
  <c r="I161" i="23"/>
  <c r="H161" i="23"/>
  <c r="G161" i="23"/>
  <c r="F161" i="23"/>
  <c r="E161" i="23"/>
  <c r="D161" i="23"/>
  <c r="CC160" i="23"/>
  <c r="CB160" i="23"/>
  <c r="CA160" i="23"/>
  <c r="BZ160" i="23"/>
  <c r="BY160" i="23"/>
  <c r="BW160" i="23"/>
  <c r="BV160" i="23"/>
  <c r="BU160" i="23"/>
  <c r="BT160" i="23"/>
  <c r="BS160" i="23"/>
  <c r="BR160" i="23"/>
  <c r="BQ160" i="23"/>
  <c r="BP160" i="23"/>
  <c r="BO160" i="23"/>
  <c r="BN160" i="23"/>
  <c r="BM160" i="23"/>
  <c r="BL160" i="23"/>
  <c r="BK160" i="23"/>
  <c r="BJ160" i="23"/>
  <c r="BI160" i="23"/>
  <c r="BH160" i="23"/>
  <c r="BG160" i="23"/>
  <c r="BF160" i="23"/>
  <c r="BE160" i="23"/>
  <c r="BD160" i="23"/>
  <c r="BC160" i="23"/>
  <c r="BA160" i="23"/>
  <c r="AZ160" i="23"/>
  <c r="AY160" i="23"/>
  <c r="AX160" i="23"/>
  <c r="AW160" i="23"/>
  <c r="AV160" i="23"/>
  <c r="AU160" i="23"/>
  <c r="AT160" i="23"/>
  <c r="AS160" i="23"/>
  <c r="AR160" i="23"/>
  <c r="AP160" i="23"/>
  <c r="AO160" i="23"/>
  <c r="AN160" i="23"/>
  <c r="AM160" i="23"/>
  <c r="AL160" i="23"/>
  <c r="AK160" i="23"/>
  <c r="AJ160" i="23"/>
  <c r="AI160" i="23"/>
  <c r="AH160" i="23"/>
  <c r="AG160" i="23"/>
  <c r="AF160" i="23"/>
  <c r="AD160" i="23"/>
  <c r="AC160" i="23"/>
  <c r="AB160" i="23"/>
  <c r="AA160" i="23"/>
  <c r="Y160" i="23"/>
  <c r="X160" i="23"/>
  <c r="W160" i="23"/>
  <c r="V160" i="23"/>
  <c r="T160" i="23"/>
  <c r="S160" i="23"/>
  <c r="R160" i="23"/>
  <c r="Q160" i="23"/>
  <c r="P160" i="23"/>
  <c r="O160" i="23"/>
  <c r="N160" i="23"/>
  <c r="L160" i="23"/>
  <c r="K160" i="23"/>
  <c r="J160" i="23"/>
  <c r="I160" i="23"/>
  <c r="H160" i="23"/>
  <c r="G160" i="23"/>
  <c r="F160" i="23"/>
  <c r="E160" i="23"/>
  <c r="D160" i="23"/>
  <c r="CC159" i="23"/>
  <c r="CB159" i="23"/>
  <c r="CA159" i="23"/>
  <c r="BZ159" i="23"/>
  <c r="BY159" i="23"/>
  <c r="BW159" i="23"/>
  <c r="BV159" i="23"/>
  <c r="BU159" i="23"/>
  <c r="BT159" i="23"/>
  <c r="BS159" i="23"/>
  <c r="BR159" i="23"/>
  <c r="BQ159" i="23"/>
  <c r="BP159" i="23"/>
  <c r="BO159" i="23"/>
  <c r="BN159" i="23"/>
  <c r="BM159" i="23"/>
  <c r="BL159" i="23"/>
  <c r="BK159" i="23"/>
  <c r="BJ159" i="23"/>
  <c r="BI159" i="23"/>
  <c r="BH159" i="23"/>
  <c r="BG159" i="23"/>
  <c r="BF159" i="23"/>
  <c r="BE159" i="23"/>
  <c r="BD159" i="23"/>
  <c r="BC159" i="23"/>
  <c r="BA159" i="23"/>
  <c r="AZ159" i="23"/>
  <c r="AY159" i="23"/>
  <c r="AX159" i="23"/>
  <c r="AW159" i="23"/>
  <c r="AV159" i="23"/>
  <c r="AU159" i="23"/>
  <c r="AT159" i="23"/>
  <c r="AS159" i="23"/>
  <c r="AR159" i="23"/>
  <c r="AP159" i="23"/>
  <c r="AO159" i="23"/>
  <c r="AN159" i="23"/>
  <c r="AM159" i="23"/>
  <c r="AL159" i="23"/>
  <c r="AK159" i="23"/>
  <c r="AJ159" i="23"/>
  <c r="AI159" i="23"/>
  <c r="AH159" i="23"/>
  <c r="AG159" i="23"/>
  <c r="AF159" i="23"/>
  <c r="AD159" i="23"/>
  <c r="AC159" i="23"/>
  <c r="AB159" i="23"/>
  <c r="AA159" i="23"/>
  <c r="Y159" i="23"/>
  <c r="X159" i="23"/>
  <c r="W159" i="23"/>
  <c r="V159" i="23"/>
  <c r="T159" i="23"/>
  <c r="S159" i="23"/>
  <c r="R159" i="23"/>
  <c r="Q159" i="23"/>
  <c r="P159" i="23"/>
  <c r="O159" i="23"/>
  <c r="N159" i="23"/>
  <c r="L159" i="23"/>
  <c r="K159" i="23"/>
  <c r="J159" i="23"/>
  <c r="I159" i="23"/>
  <c r="H159" i="23"/>
  <c r="G159" i="23"/>
  <c r="F159" i="23"/>
  <c r="E159" i="23"/>
  <c r="D159" i="23"/>
  <c r="CC158" i="23"/>
  <c r="CB158" i="23"/>
  <c r="CA158" i="23"/>
  <c r="BZ158" i="23"/>
  <c r="BY158" i="23"/>
  <c r="BW158" i="23"/>
  <c r="BV158" i="23"/>
  <c r="BU158" i="23"/>
  <c r="BT158" i="23"/>
  <c r="BS158" i="23"/>
  <c r="BR158" i="23"/>
  <c r="BQ158" i="23"/>
  <c r="BP158" i="23"/>
  <c r="BO158" i="23"/>
  <c r="BN158" i="23"/>
  <c r="BM158" i="23"/>
  <c r="BL158" i="23"/>
  <c r="BK158" i="23"/>
  <c r="BJ158" i="23"/>
  <c r="BI158" i="23"/>
  <c r="BH158" i="23"/>
  <c r="BG158" i="23"/>
  <c r="BF158" i="23"/>
  <c r="BE158" i="23"/>
  <c r="BD158" i="23"/>
  <c r="BC158" i="23"/>
  <c r="BA158" i="23"/>
  <c r="AZ158" i="23"/>
  <c r="AY158" i="23"/>
  <c r="AX158" i="23"/>
  <c r="AW158" i="23"/>
  <c r="AV158" i="23"/>
  <c r="AU158" i="23"/>
  <c r="AT158" i="23"/>
  <c r="AS158" i="23"/>
  <c r="AR158" i="23"/>
  <c r="AP158" i="23"/>
  <c r="AO158" i="23"/>
  <c r="AN158" i="23"/>
  <c r="AM158" i="23"/>
  <c r="AL158" i="23"/>
  <c r="AK158" i="23"/>
  <c r="AJ158" i="23"/>
  <c r="AI158" i="23"/>
  <c r="AH158" i="23"/>
  <c r="AG158" i="23"/>
  <c r="AF158" i="23"/>
  <c r="AD158" i="23"/>
  <c r="AC158" i="23"/>
  <c r="AB158" i="23"/>
  <c r="AA158" i="23"/>
  <c r="Y158" i="23"/>
  <c r="X158" i="23"/>
  <c r="W158" i="23"/>
  <c r="V158" i="23"/>
  <c r="T158" i="23"/>
  <c r="S158" i="23"/>
  <c r="R158" i="23"/>
  <c r="Q158" i="23"/>
  <c r="P158" i="23"/>
  <c r="O158" i="23"/>
  <c r="N158" i="23"/>
  <c r="L158" i="23"/>
  <c r="K158" i="23"/>
  <c r="J158" i="23"/>
  <c r="I158" i="23"/>
  <c r="H158" i="23"/>
  <c r="G158" i="23"/>
  <c r="F158" i="23"/>
  <c r="E158" i="23"/>
  <c r="D158" i="23"/>
  <c r="CC157" i="23"/>
  <c r="CB157" i="23"/>
  <c r="CA157" i="23"/>
  <c r="BZ157" i="23"/>
  <c r="BY157" i="23"/>
  <c r="BW157" i="23"/>
  <c r="BV157" i="23"/>
  <c r="BU157" i="23"/>
  <c r="BT157" i="23"/>
  <c r="BS157" i="23"/>
  <c r="BR157" i="23"/>
  <c r="BQ157" i="23"/>
  <c r="BP157" i="23"/>
  <c r="BO157" i="23"/>
  <c r="BN157" i="23"/>
  <c r="BM157" i="23"/>
  <c r="BL157" i="23"/>
  <c r="BK157" i="23"/>
  <c r="BJ157" i="23"/>
  <c r="BI157" i="23"/>
  <c r="BH157" i="23"/>
  <c r="BG157" i="23"/>
  <c r="BF157" i="23"/>
  <c r="BE157" i="23"/>
  <c r="BD157" i="23"/>
  <c r="BC157" i="23"/>
  <c r="BA157" i="23"/>
  <c r="AZ157" i="23"/>
  <c r="AY157" i="23"/>
  <c r="AX157" i="23"/>
  <c r="AW157" i="23"/>
  <c r="AV157" i="23"/>
  <c r="AU157" i="23"/>
  <c r="AT157" i="23"/>
  <c r="AS157" i="23"/>
  <c r="AR157" i="23"/>
  <c r="AP157" i="23"/>
  <c r="AO157" i="23"/>
  <c r="AN157" i="23"/>
  <c r="AM157" i="23"/>
  <c r="AL157" i="23"/>
  <c r="AK157" i="23"/>
  <c r="AJ157" i="23"/>
  <c r="AI157" i="23"/>
  <c r="AH157" i="23"/>
  <c r="AG157" i="23"/>
  <c r="AF157" i="23"/>
  <c r="AD157" i="23"/>
  <c r="AC157" i="23"/>
  <c r="AB157" i="23"/>
  <c r="AA157" i="23"/>
  <c r="Y157" i="23"/>
  <c r="X157" i="23"/>
  <c r="W157" i="23"/>
  <c r="V157" i="23"/>
  <c r="T157" i="23"/>
  <c r="S157" i="23"/>
  <c r="R157" i="23"/>
  <c r="Q157" i="23"/>
  <c r="P157" i="23"/>
  <c r="O157" i="23"/>
  <c r="N157" i="23"/>
  <c r="L157" i="23"/>
  <c r="K157" i="23"/>
  <c r="J157" i="23"/>
  <c r="I157" i="23"/>
  <c r="H157" i="23"/>
  <c r="G157" i="23"/>
  <c r="F157" i="23"/>
  <c r="E157" i="23"/>
  <c r="D157" i="23"/>
  <c r="CC156" i="23"/>
  <c r="CB156" i="23"/>
  <c r="CA156" i="23"/>
  <c r="BZ156" i="23"/>
  <c r="BY156" i="23"/>
  <c r="BW156" i="23"/>
  <c r="BV156" i="23"/>
  <c r="BU156" i="23"/>
  <c r="BT156" i="23"/>
  <c r="BS156" i="23"/>
  <c r="BR156" i="23"/>
  <c r="BQ156" i="23"/>
  <c r="BP156" i="23"/>
  <c r="BO156" i="23"/>
  <c r="BN156" i="23"/>
  <c r="BM156" i="23"/>
  <c r="BL156" i="23"/>
  <c r="BK156" i="23"/>
  <c r="BJ156" i="23"/>
  <c r="BI156" i="23"/>
  <c r="BH156" i="23"/>
  <c r="BG156" i="23"/>
  <c r="BF156" i="23"/>
  <c r="BE156" i="23"/>
  <c r="BD156" i="23"/>
  <c r="BC156" i="23"/>
  <c r="BA156" i="23"/>
  <c r="AZ156" i="23"/>
  <c r="AY156" i="23"/>
  <c r="AX156" i="23"/>
  <c r="AW156" i="23"/>
  <c r="AV156" i="23"/>
  <c r="AU156" i="23"/>
  <c r="AT156" i="23"/>
  <c r="AS156" i="23"/>
  <c r="AR156" i="23"/>
  <c r="AP156" i="23"/>
  <c r="AO156" i="23"/>
  <c r="AN156" i="23"/>
  <c r="AM156" i="23"/>
  <c r="AL156" i="23"/>
  <c r="AK156" i="23"/>
  <c r="AJ156" i="23"/>
  <c r="AI156" i="23"/>
  <c r="AH156" i="23"/>
  <c r="AG156" i="23"/>
  <c r="AF156" i="23"/>
  <c r="AD156" i="23"/>
  <c r="AC156" i="23"/>
  <c r="AB156" i="23"/>
  <c r="AA156" i="23"/>
  <c r="Y156" i="23"/>
  <c r="X156" i="23"/>
  <c r="W156" i="23"/>
  <c r="V156" i="23"/>
  <c r="T156" i="23"/>
  <c r="S156" i="23"/>
  <c r="R156" i="23"/>
  <c r="Q156" i="23"/>
  <c r="P156" i="23"/>
  <c r="O156" i="23"/>
  <c r="N156" i="23"/>
  <c r="L156" i="23"/>
  <c r="K156" i="23"/>
  <c r="J156" i="23"/>
  <c r="I156" i="23"/>
  <c r="H156" i="23"/>
  <c r="G156" i="23"/>
  <c r="F156" i="23"/>
  <c r="E156" i="23"/>
  <c r="D156" i="23"/>
  <c r="CC155" i="23"/>
  <c r="CB155" i="23"/>
  <c r="CA155" i="23"/>
  <c r="BZ155" i="23"/>
  <c r="BY155" i="23"/>
  <c r="BW155" i="23"/>
  <c r="BV155" i="23"/>
  <c r="BU155" i="23"/>
  <c r="BT155" i="23"/>
  <c r="BS155" i="23"/>
  <c r="BR155" i="23"/>
  <c r="BQ155" i="23"/>
  <c r="BP155" i="23"/>
  <c r="BO155" i="23"/>
  <c r="BN155" i="23"/>
  <c r="BM155" i="23"/>
  <c r="BL155" i="23"/>
  <c r="BK155" i="23"/>
  <c r="BJ155" i="23"/>
  <c r="BI155" i="23"/>
  <c r="BH155" i="23"/>
  <c r="BG155" i="23"/>
  <c r="BF155" i="23"/>
  <c r="BE155" i="23"/>
  <c r="BD155" i="23"/>
  <c r="BC155" i="23"/>
  <c r="BA155" i="23"/>
  <c r="AZ155" i="23"/>
  <c r="AY155" i="23"/>
  <c r="AX155" i="23"/>
  <c r="AW155" i="23"/>
  <c r="AV155" i="23"/>
  <c r="AU155" i="23"/>
  <c r="AT155" i="23"/>
  <c r="AS155" i="23"/>
  <c r="AR155" i="23"/>
  <c r="AP155" i="23"/>
  <c r="AO155" i="23"/>
  <c r="AN155" i="23"/>
  <c r="AM155" i="23"/>
  <c r="AL155" i="23"/>
  <c r="AK155" i="23"/>
  <c r="AJ155" i="23"/>
  <c r="AI155" i="23"/>
  <c r="AH155" i="23"/>
  <c r="AG155" i="23"/>
  <c r="AF155" i="23"/>
  <c r="AD155" i="23"/>
  <c r="AC155" i="23"/>
  <c r="AB155" i="23"/>
  <c r="AA155" i="23"/>
  <c r="Y155" i="23"/>
  <c r="X155" i="23"/>
  <c r="W155" i="23"/>
  <c r="V155" i="23"/>
  <c r="T155" i="23"/>
  <c r="S155" i="23"/>
  <c r="R155" i="23"/>
  <c r="Q155" i="23"/>
  <c r="P155" i="23"/>
  <c r="O155" i="23"/>
  <c r="N155" i="23"/>
  <c r="L155" i="23"/>
  <c r="K155" i="23"/>
  <c r="J155" i="23"/>
  <c r="I155" i="23"/>
  <c r="H155" i="23"/>
  <c r="G155" i="23"/>
  <c r="F155" i="23"/>
  <c r="E155" i="23"/>
  <c r="D155" i="23"/>
  <c r="CC154" i="23"/>
  <c r="CB154" i="23"/>
  <c r="CA154" i="23"/>
  <c r="BZ154" i="23"/>
  <c r="BY154" i="23"/>
  <c r="BW154" i="23"/>
  <c r="BV154" i="23"/>
  <c r="BU154" i="23"/>
  <c r="BT154" i="23"/>
  <c r="BS154" i="23"/>
  <c r="BR154" i="23"/>
  <c r="BQ154" i="23"/>
  <c r="BP154" i="23"/>
  <c r="BO154" i="23"/>
  <c r="BN154" i="23"/>
  <c r="BM154" i="23"/>
  <c r="BL154" i="23"/>
  <c r="BK154" i="23"/>
  <c r="BJ154" i="23"/>
  <c r="BI154" i="23"/>
  <c r="BH154" i="23"/>
  <c r="BG154" i="23"/>
  <c r="BF154" i="23"/>
  <c r="BE154" i="23"/>
  <c r="BD154" i="23"/>
  <c r="BC154" i="23"/>
  <c r="BA154" i="23"/>
  <c r="AZ154" i="23"/>
  <c r="AY154" i="23"/>
  <c r="AX154" i="23"/>
  <c r="AW154" i="23"/>
  <c r="AV154" i="23"/>
  <c r="AU154" i="23"/>
  <c r="AT154" i="23"/>
  <c r="AS154" i="23"/>
  <c r="AR154" i="23"/>
  <c r="AP154" i="23"/>
  <c r="AO154" i="23"/>
  <c r="AN154" i="23"/>
  <c r="AM154" i="23"/>
  <c r="AL154" i="23"/>
  <c r="AK154" i="23"/>
  <c r="AJ154" i="23"/>
  <c r="AI154" i="23"/>
  <c r="AH154" i="23"/>
  <c r="AG154" i="23"/>
  <c r="AF154" i="23"/>
  <c r="AD154" i="23"/>
  <c r="AC154" i="23"/>
  <c r="AB154" i="23"/>
  <c r="AA154" i="23"/>
  <c r="Y154" i="23"/>
  <c r="X154" i="23"/>
  <c r="W154" i="23"/>
  <c r="V154" i="23"/>
  <c r="T154" i="23"/>
  <c r="S154" i="23"/>
  <c r="R154" i="23"/>
  <c r="Q154" i="23"/>
  <c r="P154" i="23"/>
  <c r="O154" i="23"/>
  <c r="N154" i="23"/>
  <c r="L154" i="23"/>
  <c r="K154" i="23"/>
  <c r="J154" i="23"/>
  <c r="I154" i="23"/>
  <c r="H154" i="23"/>
  <c r="G154" i="23"/>
  <c r="F154" i="23"/>
  <c r="E154" i="23"/>
  <c r="D154" i="23"/>
  <c r="CC153" i="23"/>
  <c r="CB153" i="23"/>
  <c r="CA153" i="23"/>
  <c r="BZ153" i="23"/>
  <c r="BY153" i="23"/>
  <c r="BW153" i="23"/>
  <c r="BV153" i="23"/>
  <c r="BU153" i="23"/>
  <c r="BT153" i="23"/>
  <c r="BS153" i="23"/>
  <c r="BR153" i="23"/>
  <c r="BQ153" i="23"/>
  <c r="BP153" i="23"/>
  <c r="BO153" i="23"/>
  <c r="BN153" i="23"/>
  <c r="BM153" i="23"/>
  <c r="BL153" i="23"/>
  <c r="BK153" i="23"/>
  <c r="BJ153" i="23"/>
  <c r="BI153" i="23"/>
  <c r="BH153" i="23"/>
  <c r="BG153" i="23"/>
  <c r="BF153" i="23"/>
  <c r="BE153" i="23"/>
  <c r="BD153" i="23"/>
  <c r="BC153" i="23"/>
  <c r="BA153" i="23"/>
  <c r="AZ153" i="23"/>
  <c r="AY153" i="23"/>
  <c r="AX153" i="23"/>
  <c r="AW153" i="23"/>
  <c r="AV153" i="23"/>
  <c r="AU153" i="23"/>
  <c r="AT153" i="23"/>
  <c r="AS153" i="23"/>
  <c r="AR153" i="23"/>
  <c r="AP153" i="23"/>
  <c r="AO153" i="23"/>
  <c r="AN153" i="23"/>
  <c r="AM153" i="23"/>
  <c r="AL153" i="23"/>
  <c r="AK153" i="23"/>
  <c r="AJ153" i="23"/>
  <c r="AI153" i="23"/>
  <c r="AH153" i="23"/>
  <c r="AG153" i="23"/>
  <c r="AF153" i="23"/>
  <c r="AD153" i="23"/>
  <c r="AC153" i="23"/>
  <c r="AB153" i="23"/>
  <c r="AA153" i="23"/>
  <c r="Y153" i="23"/>
  <c r="X153" i="23"/>
  <c r="W153" i="23"/>
  <c r="V153" i="23"/>
  <c r="T153" i="23"/>
  <c r="S153" i="23"/>
  <c r="R153" i="23"/>
  <c r="Q153" i="23"/>
  <c r="P153" i="23"/>
  <c r="O153" i="23"/>
  <c r="N153" i="23"/>
  <c r="L153" i="23"/>
  <c r="K153" i="23"/>
  <c r="J153" i="23"/>
  <c r="I153" i="23"/>
  <c r="H153" i="23"/>
  <c r="G153" i="23"/>
  <c r="F153" i="23"/>
  <c r="E153" i="23"/>
  <c r="D153" i="23"/>
  <c r="CC152" i="23"/>
  <c r="CB152" i="23"/>
  <c r="CA152" i="23"/>
  <c r="BZ152" i="23"/>
  <c r="BY152" i="23"/>
  <c r="BW152" i="23"/>
  <c r="BV152" i="23"/>
  <c r="BU152" i="23"/>
  <c r="BT152" i="23"/>
  <c r="BS152" i="23"/>
  <c r="BR152" i="23"/>
  <c r="BQ152" i="23"/>
  <c r="BP152" i="23"/>
  <c r="BO152" i="23"/>
  <c r="BN152" i="23"/>
  <c r="BM152" i="23"/>
  <c r="BL152" i="23"/>
  <c r="BK152" i="23"/>
  <c r="BJ152" i="23"/>
  <c r="BI152" i="23"/>
  <c r="BH152" i="23"/>
  <c r="BG152" i="23"/>
  <c r="BF152" i="23"/>
  <c r="BE152" i="23"/>
  <c r="BD152" i="23"/>
  <c r="BC152" i="23"/>
  <c r="BA152" i="23"/>
  <c r="AZ152" i="23"/>
  <c r="AY152" i="23"/>
  <c r="AX152" i="23"/>
  <c r="AW152" i="23"/>
  <c r="AV152" i="23"/>
  <c r="AU152" i="23"/>
  <c r="AT152" i="23"/>
  <c r="AS152" i="23"/>
  <c r="AR152" i="23"/>
  <c r="AP152" i="23"/>
  <c r="AO152" i="23"/>
  <c r="AN152" i="23"/>
  <c r="AM152" i="23"/>
  <c r="AL152" i="23"/>
  <c r="AK152" i="23"/>
  <c r="AJ152" i="23"/>
  <c r="AI152" i="23"/>
  <c r="AH152" i="23"/>
  <c r="AG152" i="23"/>
  <c r="AF152" i="23"/>
  <c r="AD152" i="23"/>
  <c r="AC152" i="23"/>
  <c r="AB152" i="23"/>
  <c r="AA152" i="23"/>
  <c r="Y152" i="23"/>
  <c r="X152" i="23"/>
  <c r="W152" i="23"/>
  <c r="V152" i="23"/>
  <c r="T152" i="23"/>
  <c r="S152" i="23"/>
  <c r="R152" i="23"/>
  <c r="Q152" i="23"/>
  <c r="P152" i="23"/>
  <c r="O152" i="23"/>
  <c r="N152" i="23"/>
  <c r="L152" i="23"/>
  <c r="K152" i="23"/>
  <c r="J152" i="23"/>
  <c r="I152" i="23"/>
  <c r="H152" i="23"/>
  <c r="G152" i="23"/>
  <c r="F152" i="23"/>
  <c r="E152" i="23"/>
  <c r="D152" i="23"/>
  <c r="CC151" i="23"/>
  <c r="CB151" i="23"/>
  <c r="CA151" i="23"/>
  <c r="BZ151" i="23"/>
  <c r="BY151" i="23"/>
  <c r="BW151" i="23"/>
  <c r="BV151" i="23"/>
  <c r="BU151" i="23"/>
  <c r="BT151" i="23"/>
  <c r="BS151" i="23"/>
  <c r="BR151" i="23"/>
  <c r="BQ151" i="23"/>
  <c r="BP151" i="23"/>
  <c r="BO151" i="23"/>
  <c r="BN151" i="23"/>
  <c r="BM151" i="23"/>
  <c r="BL151" i="23"/>
  <c r="BK151" i="23"/>
  <c r="BJ151" i="23"/>
  <c r="BI151" i="23"/>
  <c r="BH151" i="23"/>
  <c r="BG151" i="23"/>
  <c r="BF151" i="23"/>
  <c r="BE151" i="23"/>
  <c r="BD151" i="23"/>
  <c r="BC151" i="23"/>
  <c r="BA151" i="23"/>
  <c r="AZ151" i="23"/>
  <c r="AY151" i="23"/>
  <c r="AX151" i="23"/>
  <c r="AW151" i="23"/>
  <c r="AV151" i="23"/>
  <c r="AU151" i="23"/>
  <c r="AT151" i="23"/>
  <c r="AS151" i="23"/>
  <c r="AR151" i="23"/>
  <c r="AP151" i="23"/>
  <c r="AO151" i="23"/>
  <c r="AN151" i="23"/>
  <c r="AM151" i="23"/>
  <c r="AL151" i="23"/>
  <c r="AK151" i="23"/>
  <c r="AJ151" i="23"/>
  <c r="AI151" i="23"/>
  <c r="AH151" i="23"/>
  <c r="AG151" i="23"/>
  <c r="AF151" i="23"/>
  <c r="AD151" i="23"/>
  <c r="AC151" i="23"/>
  <c r="AB151" i="23"/>
  <c r="AA151" i="23"/>
  <c r="Y151" i="23"/>
  <c r="X151" i="23"/>
  <c r="W151" i="23"/>
  <c r="V151" i="23"/>
  <c r="T151" i="23"/>
  <c r="S151" i="23"/>
  <c r="R151" i="23"/>
  <c r="Q151" i="23"/>
  <c r="P151" i="23"/>
  <c r="O151" i="23"/>
  <c r="N151" i="23"/>
  <c r="L151" i="23"/>
  <c r="K151" i="23"/>
  <c r="J151" i="23"/>
  <c r="I151" i="23"/>
  <c r="H151" i="23"/>
  <c r="G151" i="23"/>
  <c r="F151" i="23"/>
  <c r="E151" i="23"/>
  <c r="D151" i="23"/>
  <c r="CC150" i="23"/>
  <c r="CB150" i="23"/>
  <c r="CA150" i="23"/>
  <c r="BZ150" i="23"/>
  <c r="BY150" i="23"/>
  <c r="BW150" i="23"/>
  <c r="BV150" i="23"/>
  <c r="BU150" i="23"/>
  <c r="BT150" i="23"/>
  <c r="BS150" i="23"/>
  <c r="BR150" i="23"/>
  <c r="BQ150" i="23"/>
  <c r="BP150" i="23"/>
  <c r="BO150" i="23"/>
  <c r="BN150" i="23"/>
  <c r="BM150" i="23"/>
  <c r="BL150" i="23"/>
  <c r="BK150" i="23"/>
  <c r="BJ150" i="23"/>
  <c r="BI150" i="23"/>
  <c r="BH150" i="23"/>
  <c r="BG150" i="23"/>
  <c r="BF150" i="23"/>
  <c r="BE150" i="23"/>
  <c r="BD150" i="23"/>
  <c r="BC150" i="23"/>
  <c r="BA150" i="23"/>
  <c r="AZ150" i="23"/>
  <c r="AY150" i="23"/>
  <c r="AX150" i="23"/>
  <c r="AW150" i="23"/>
  <c r="AV150" i="23"/>
  <c r="AU150" i="23"/>
  <c r="AT150" i="23"/>
  <c r="AS150" i="23"/>
  <c r="AR150" i="23"/>
  <c r="AP150" i="23"/>
  <c r="AO150" i="23"/>
  <c r="AN150" i="23"/>
  <c r="AM150" i="23"/>
  <c r="AL150" i="23"/>
  <c r="AK150" i="23"/>
  <c r="AJ150" i="23"/>
  <c r="AI150" i="23"/>
  <c r="AH150" i="23"/>
  <c r="AG150" i="23"/>
  <c r="AF150" i="23"/>
  <c r="AD150" i="23"/>
  <c r="AC150" i="23"/>
  <c r="AB150" i="23"/>
  <c r="AA150" i="23"/>
  <c r="Y150" i="23"/>
  <c r="X150" i="23"/>
  <c r="W150" i="23"/>
  <c r="V150" i="23"/>
  <c r="T150" i="23"/>
  <c r="S150" i="23"/>
  <c r="R150" i="23"/>
  <c r="Q150" i="23"/>
  <c r="P150" i="23"/>
  <c r="O150" i="23"/>
  <c r="N150" i="23"/>
  <c r="L150" i="23"/>
  <c r="K150" i="23"/>
  <c r="J150" i="23"/>
  <c r="I150" i="23"/>
  <c r="H150" i="23"/>
  <c r="G150" i="23"/>
  <c r="F150" i="23"/>
  <c r="E150" i="23"/>
  <c r="D150" i="23"/>
  <c r="CC149" i="23"/>
  <c r="CB149" i="23"/>
  <c r="CA149" i="23"/>
  <c r="BZ149" i="23"/>
  <c r="BY149" i="23"/>
  <c r="BW149" i="23"/>
  <c r="BV149" i="23"/>
  <c r="BU149" i="23"/>
  <c r="BT149" i="23"/>
  <c r="BS149" i="23"/>
  <c r="BR149" i="23"/>
  <c r="BQ149" i="23"/>
  <c r="BP149" i="23"/>
  <c r="BO149" i="23"/>
  <c r="BN149" i="23"/>
  <c r="BM149" i="23"/>
  <c r="BL149" i="23"/>
  <c r="BK149" i="23"/>
  <c r="BJ149" i="23"/>
  <c r="BI149" i="23"/>
  <c r="BH149" i="23"/>
  <c r="BG149" i="23"/>
  <c r="BF149" i="23"/>
  <c r="BE149" i="23"/>
  <c r="BD149" i="23"/>
  <c r="BC149" i="23"/>
  <c r="BA149" i="23"/>
  <c r="AZ149" i="23"/>
  <c r="AY149" i="23"/>
  <c r="AX149" i="23"/>
  <c r="AW149" i="23"/>
  <c r="AV149" i="23"/>
  <c r="AU149" i="23"/>
  <c r="AT149" i="23"/>
  <c r="AS149" i="23"/>
  <c r="AR149" i="23"/>
  <c r="AP149" i="23"/>
  <c r="AO149" i="23"/>
  <c r="AN149" i="23"/>
  <c r="AM149" i="23"/>
  <c r="AL149" i="23"/>
  <c r="AK149" i="23"/>
  <c r="AJ149" i="23"/>
  <c r="AI149" i="23"/>
  <c r="AH149" i="23"/>
  <c r="AG149" i="23"/>
  <c r="AF149" i="23"/>
  <c r="AD149" i="23"/>
  <c r="AC149" i="23"/>
  <c r="AB149" i="23"/>
  <c r="AA149" i="23"/>
  <c r="Y149" i="23"/>
  <c r="X149" i="23"/>
  <c r="W149" i="23"/>
  <c r="V149" i="23"/>
  <c r="T149" i="23"/>
  <c r="S149" i="23"/>
  <c r="R149" i="23"/>
  <c r="Q149" i="23"/>
  <c r="P149" i="23"/>
  <c r="O149" i="23"/>
  <c r="N149" i="23"/>
  <c r="L149" i="23"/>
  <c r="K149" i="23"/>
  <c r="J149" i="23"/>
  <c r="I149" i="23"/>
  <c r="H149" i="23"/>
  <c r="G149" i="23"/>
  <c r="F149" i="23"/>
  <c r="E149" i="23"/>
  <c r="D149" i="23"/>
  <c r="CC148" i="23"/>
  <c r="CB148" i="23"/>
  <c r="CA148" i="23"/>
  <c r="BZ148" i="23"/>
  <c r="BY148" i="23"/>
  <c r="BW148" i="23"/>
  <c r="BV148" i="23"/>
  <c r="BU148" i="23"/>
  <c r="BT148" i="23"/>
  <c r="BS148" i="23"/>
  <c r="BR148" i="23"/>
  <c r="BQ148" i="23"/>
  <c r="BP148" i="23"/>
  <c r="BO148" i="23"/>
  <c r="BN148" i="23"/>
  <c r="BM148" i="23"/>
  <c r="BL148" i="23"/>
  <c r="BK148" i="23"/>
  <c r="BJ148" i="23"/>
  <c r="BI148" i="23"/>
  <c r="BH148" i="23"/>
  <c r="BG148" i="23"/>
  <c r="BF148" i="23"/>
  <c r="BE148" i="23"/>
  <c r="BD148" i="23"/>
  <c r="BC148" i="23"/>
  <c r="BA148" i="23"/>
  <c r="AZ148" i="23"/>
  <c r="AY148" i="23"/>
  <c r="AX148" i="23"/>
  <c r="AW148" i="23"/>
  <c r="AV148" i="23"/>
  <c r="AU148" i="23"/>
  <c r="AT148" i="23"/>
  <c r="AS148" i="23"/>
  <c r="AR148" i="23"/>
  <c r="AP148" i="23"/>
  <c r="AO148" i="23"/>
  <c r="AN148" i="23"/>
  <c r="AM148" i="23"/>
  <c r="AL148" i="23"/>
  <c r="AK148" i="23"/>
  <c r="AJ148" i="23"/>
  <c r="AI148" i="23"/>
  <c r="AH148" i="23"/>
  <c r="AG148" i="23"/>
  <c r="AF148" i="23"/>
  <c r="AD148" i="23"/>
  <c r="AC148" i="23"/>
  <c r="AB148" i="23"/>
  <c r="AA148" i="23"/>
  <c r="Y148" i="23"/>
  <c r="X148" i="23"/>
  <c r="W148" i="23"/>
  <c r="V148" i="23"/>
  <c r="T148" i="23"/>
  <c r="S148" i="23"/>
  <c r="R148" i="23"/>
  <c r="Q148" i="23"/>
  <c r="P148" i="23"/>
  <c r="O148" i="23"/>
  <c r="N148" i="23"/>
  <c r="L148" i="23"/>
  <c r="K148" i="23"/>
  <c r="J148" i="23"/>
  <c r="I148" i="23"/>
  <c r="H148" i="23"/>
  <c r="G148" i="23"/>
  <c r="F148" i="23"/>
  <c r="E148" i="23"/>
  <c r="D148" i="23"/>
  <c r="CC147" i="23"/>
  <c r="CB147" i="23"/>
  <c r="CA147" i="23"/>
  <c r="BZ147" i="23"/>
  <c r="BY147" i="23"/>
  <c r="BW147" i="23"/>
  <c r="BV147" i="23"/>
  <c r="BU147" i="23"/>
  <c r="BT147" i="23"/>
  <c r="BS147" i="23"/>
  <c r="BR147" i="23"/>
  <c r="BQ147" i="23"/>
  <c r="BP147" i="23"/>
  <c r="BO147" i="23"/>
  <c r="BN147" i="23"/>
  <c r="BM147" i="23"/>
  <c r="BL147" i="23"/>
  <c r="BK147" i="23"/>
  <c r="BJ147" i="23"/>
  <c r="BI147" i="23"/>
  <c r="BH147" i="23"/>
  <c r="BG147" i="23"/>
  <c r="BF147" i="23"/>
  <c r="BE147" i="23"/>
  <c r="BD147" i="23"/>
  <c r="BC147" i="23"/>
  <c r="BA147" i="23"/>
  <c r="AZ147" i="23"/>
  <c r="AY147" i="23"/>
  <c r="AX147" i="23"/>
  <c r="AW147" i="23"/>
  <c r="AV147" i="23"/>
  <c r="AU147" i="23"/>
  <c r="AT147" i="23"/>
  <c r="AS147" i="23"/>
  <c r="AR147" i="23"/>
  <c r="AP147" i="23"/>
  <c r="AO147" i="23"/>
  <c r="AN147" i="23"/>
  <c r="AM147" i="23"/>
  <c r="AL147" i="23"/>
  <c r="AK147" i="23"/>
  <c r="AJ147" i="23"/>
  <c r="AI147" i="23"/>
  <c r="AH147" i="23"/>
  <c r="AG147" i="23"/>
  <c r="AF147" i="23"/>
  <c r="AD147" i="23"/>
  <c r="AC147" i="23"/>
  <c r="AB147" i="23"/>
  <c r="AA147" i="23"/>
  <c r="Y147" i="23"/>
  <c r="X147" i="23"/>
  <c r="W147" i="23"/>
  <c r="V147" i="23"/>
  <c r="T147" i="23"/>
  <c r="S147" i="23"/>
  <c r="R147" i="23"/>
  <c r="Q147" i="23"/>
  <c r="P147" i="23"/>
  <c r="O147" i="23"/>
  <c r="N147" i="23"/>
  <c r="L147" i="23"/>
  <c r="K147" i="23"/>
  <c r="J147" i="23"/>
  <c r="I147" i="23"/>
  <c r="H147" i="23"/>
  <c r="G147" i="23"/>
  <c r="F147" i="23"/>
  <c r="E147" i="23"/>
  <c r="D147" i="23"/>
  <c r="CC146" i="23"/>
  <c r="CB146" i="23"/>
  <c r="CA146" i="23"/>
  <c r="BZ146" i="23"/>
  <c r="BY146" i="23"/>
  <c r="BW146" i="23"/>
  <c r="BV146" i="23"/>
  <c r="BU146" i="23"/>
  <c r="BT146" i="23"/>
  <c r="BS146" i="23"/>
  <c r="BR146" i="23"/>
  <c r="BQ146" i="23"/>
  <c r="BP146" i="23"/>
  <c r="BO146" i="23"/>
  <c r="BN146" i="23"/>
  <c r="BM146" i="23"/>
  <c r="BL146" i="23"/>
  <c r="BK146" i="23"/>
  <c r="BJ146" i="23"/>
  <c r="BI146" i="23"/>
  <c r="BH146" i="23"/>
  <c r="BG146" i="23"/>
  <c r="BF146" i="23"/>
  <c r="BE146" i="23"/>
  <c r="BD146" i="23"/>
  <c r="BC146" i="23"/>
  <c r="BA146" i="23"/>
  <c r="AZ146" i="23"/>
  <c r="AY146" i="23"/>
  <c r="AX146" i="23"/>
  <c r="AW146" i="23"/>
  <c r="AV146" i="23"/>
  <c r="AU146" i="23"/>
  <c r="AT146" i="23"/>
  <c r="AS146" i="23"/>
  <c r="AR146" i="23"/>
  <c r="AP146" i="23"/>
  <c r="AO146" i="23"/>
  <c r="AN146" i="23"/>
  <c r="AM146" i="23"/>
  <c r="AL146" i="23"/>
  <c r="AK146" i="23"/>
  <c r="AJ146" i="23"/>
  <c r="AI146" i="23"/>
  <c r="AH146" i="23"/>
  <c r="AG146" i="23"/>
  <c r="AF146" i="23"/>
  <c r="AD146" i="23"/>
  <c r="AC146" i="23"/>
  <c r="AB146" i="23"/>
  <c r="AA146" i="23"/>
  <c r="Y146" i="23"/>
  <c r="X146" i="23"/>
  <c r="W146" i="23"/>
  <c r="V146" i="23"/>
  <c r="T146" i="23"/>
  <c r="S146" i="23"/>
  <c r="R146" i="23"/>
  <c r="Q146" i="23"/>
  <c r="P146" i="23"/>
  <c r="O146" i="23"/>
  <c r="N146" i="23"/>
  <c r="L146" i="23"/>
  <c r="K146" i="23"/>
  <c r="J146" i="23"/>
  <c r="I146" i="23"/>
  <c r="H146" i="23"/>
  <c r="G146" i="23"/>
  <c r="F146" i="23"/>
  <c r="E146" i="23"/>
  <c r="D146" i="23"/>
  <c r="CC145" i="23"/>
  <c r="CB145" i="23"/>
  <c r="CA145" i="23"/>
  <c r="BZ145" i="23"/>
  <c r="BY145" i="23"/>
  <c r="BW145" i="23"/>
  <c r="BV145" i="23"/>
  <c r="BU145" i="23"/>
  <c r="BT145" i="23"/>
  <c r="BS145" i="23"/>
  <c r="BR145" i="23"/>
  <c r="BQ145" i="23"/>
  <c r="BP145" i="23"/>
  <c r="BO145" i="23"/>
  <c r="BN145" i="23"/>
  <c r="BM145" i="23"/>
  <c r="BL145" i="23"/>
  <c r="BK145" i="23"/>
  <c r="BJ145" i="23"/>
  <c r="BI145" i="23"/>
  <c r="BH145" i="23"/>
  <c r="BG145" i="23"/>
  <c r="BF145" i="23"/>
  <c r="BE145" i="23"/>
  <c r="BD145" i="23"/>
  <c r="BC145" i="23"/>
  <c r="BA145" i="23"/>
  <c r="AZ145" i="23"/>
  <c r="AY145" i="23"/>
  <c r="AX145" i="23"/>
  <c r="AW145" i="23"/>
  <c r="AV145" i="23"/>
  <c r="AU145" i="23"/>
  <c r="AT145" i="23"/>
  <c r="AS145" i="23"/>
  <c r="AR145" i="23"/>
  <c r="AP145" i="23"/>
  <c r="AO145" i="23"/>
  <c r="AN145" i="23"/>
  <c r="AM145" i="23"/>
  <c r="AL145" i="23"/>
  <c r="AK145" i="23"/>
  <c r="AJ145" i="23"/>
  <c r="AI145" i="23"/>
  <c r="AH145" i="23"/>
  <c r="AG145" i="23"/>
  <c r="AF145" i="23"/>
  <c r="AD145" i="23"/>
  <c r="AC145" i="23"/>
  <c r="AB145" i="23"/>
  <c r="AA145" i="23"/>
  <c r="Y145" i="23"/>
  <c r="X145" i="23"/>
  <c r="W145" i="23"/>
  <c r="V145" i="23"/>
  <c r="T145" i="23"/>
  <c r="S145" i="23"/>
  <c r="R145" i="23"/>
  <c r="Q145" i="23"/>
  <c r="P145" i="23"/>
  <c r="O145" i="23"/>
  <c r="N145" i="23"/>
  <c r="L145" i="23"/>
  <c r="K145" i="23"/>
  <c r="J145" i="23"/>
  <c r="I145" i="23"/>
  <c r="H145" i="23"/>
  <c r="G145" i="23"/>
  <c r="F145" i="23"/>
  <c r="E145" i="23"/>
  <c r="D145" i="23"/>
  <c r="CC144" i="23"/>
  <c r="CB144" i="23"/>
  <c r="CA144" i="23"/>
  <c r="BZ144" i="23"/>
  <c r="BY144" i="23"/>
  <c r="BW144" i="23"/>
  <c r="BV144" i="23"/>
  <c r="BU144" i="23"/>
  <c r="BT144" i="23"/>
  <c r="BS144" i="23"/>
  <c r="BR144" i="23"/>
  <c r="BQ144" i="23"/>
  <c r="BP144" i="23"/>
  <c r="BO144" i="23"/>
  <c r="BN144" i="23"/>
  <c r="BM144" i="23"/>
  <c r="BL144" i="23"/>
  <c r="BK144" i="23"/>
  <c r="BJ144" i="23"/>
  <c r="BI144" i="23"/>
  <c r="BH144" i="23"/>
  <c r="BG144" i="23"/>
  <c r="BF144" i="23"/>
  <c r="BE144" i="23"/>
  <c r="BD144" i="23"/>
  <c r="BC144" i="23"/>
  <c r="BA144" i="23"/>
  <c r="AZ144" i="23"/>
  <c r="AY144" i="23"/>
  <c r="AX144" i="23"/>
  <c r="AW144" i="23"/>
  <c r="AV144" i="23"/>
  <c r="AU144" i="23"/>
  <c r="AT144" i="23"/>
  <c r="AS144" i="23"/>
  <c r="AR144" i="23"/>
  <c r="AP144" i="23"/>
  <c r="AO144" i="23"/>
  <c r="AN144" i="23"/>
  <c r="AM144" i="23"/>
  <c r="AL144" i="23"/>
  <c r="AK144" i="23"/>
  <c r="AJ144" i="23"/>
  <c r="AI144" i="23"/>
  <c r="AH144" i="23"/>
  <c r="AG144" i="23"/>
  <c r="AF144" i="23"/>
  <c r="AD144" i="23"/>
  <c r="AC144" i="23"/>
  <c r="AB144" i="23"/>
  <c r="AA144" i="23"/>
  <c r="Y144" i="23"/>
  <c r="X144" i="23"/>
  <c r="W144" i="23"/>
  <c r="V144" i="23"/>
  <c r="T144" i="23"/>
  <c r="S144" i="23"/>
  <c r="R144" i="23"/>
  <c r="Q144" i="23"/>
  <c r="P144" i="23"/>
  <c r="O144" i="23"/>
  <c r="N144" i="23"/>
  <c r="L144" i="23"/>
  <c r="K144" i="23"/>
  <c r="J144" i="23"/>
  <c r="I144" i="23"/>
  <c r="H144" i="23"/>
  <c r="G144" i="23"/>
  <c r="F144" i="23"/>
  <c r="E144" i="23"/>
  <c r="D144" i="23"/>
  <c r="CC143" i="23"/>
  <c r="CB143" i="23"/>
  <c r="CA143" i="23"/>
  <c r="BZ143" i="23"/>
  <c r="BY143" i="23"/>
  <c r="BW143" i="23"/>
  <c r="BV143" i="23"/>
  <c r="BU143" i="23"/>
  <c r="BT143" i="23"/>
  <c r="BS143" i="23"/>
  <c r="BR143" i="23"/>
  <c r="BQ143" i="23"/>
  <c r="BP143" i="23"/>
  <c r="BO143" i="23"/>
  <c r="BN143" i="23"/>
  <c r="BM143" i="23"/>
  <c r="BL143" i="23"/>
  <c r="BK143" i="23"/>
  <c r="BJ143" i="23"/>
  <c r="BI143" i="23"/>
  <c r="BH143" i="23"/>
  <c r="BG143" i="23"/>
  <c r="BF143" i="23"/>
  <c r="BE143" i="23"/>
  <c r="BD143" i="23"/>
  <c r="BC143" i="23"/>
  <c r="BA143" i="23"/>
  <c r="AZ143" i="23"/>
  <c r="AY143" i="23"/>
  <c r="AX143" i="23"/>
  <c r="AW143" i="23"/>
  <c r="AV143" i="23"/>
  <c r="AU143" i="23"/>
  <c r="AT143" i="23"/>
  <c r="AS143" i="23"/>
  <c r="AR143" i="23"/>
  <c r="AP143" i="23"/>
  <c r="AO143" i="23"/>
  <c r="AN143" i="23"/>
  <c r="AM143" i="23"/>
  <c r="AL143" i="23"/>
  <c r="AK143" i="23"/>
  <c r="AJ143" i="23"/>
  <c r="AI143" i="23"/>
  <c r="AH143" i="23"/>
  <c r="AG143" i="23"/>
  <c r="AF143" i="23"/>
  <c r="AD143" i="23"/>
  <c r="AC143" i="23"/>
  <c r="AB143" i="23"/>
  <c r="AA143" i="23"/>
  <c r="Y143" i="23"/>
  <c r="X143" i="23"/>
  <c r="W143" i="23"/>
  <c r="V143" i="23"/>
  <c r="T143" i="23"/>
  <c r="S143" i="23"/>
  <c r="R143" i="23"/>
  <c r="Q143" i="23"/>
  <c r="P143" i="23"/>
  <c r="O143" i="23"/>
  <c r="N143" i="23"/>
  <c r="L143" i="23"/>
  <c r="K143" i="23"/>
  <c r="J143" i="23"/>
  <c r="I143" i="23"/>
  <c r="H143" i="23"/>
  <c r="G143" i="23"/>
  <c r="F143" i="23"/>
  <c r="E143" i="23"/>
  <c r="D143" i="23"/>
  <c r="CC142" i="23"/>
  <c r="CB142" i="23"/>
  <c r="CA142" i="23"/>
  <c r="BZ142" i="23"/>
  <c r="BY142" i="23"/>
  <c r="BW142" i="23"/>
  <c r="BV142" i="23"/>
  <c r="BU142" i="23"/>
  <c r="BT142" i="23"/>
  <c r="BS142" i="23"/>
  <c r="BR142" i="23"/>
  <c r="BQ142" i="23"/>
  <c r="BP142" i="23"/>
  <c r="BO142" i="23"/>
  <c r="BN142" i="23"/>
  <c r="BM142" i="23"/>
  <c r="BL142" i="23"/>
  <c r="BK142" i="23"/>
  <c r="BJ142" i="23"/>
  <c r="BI142" i="23"/>
  <c r="BH142" i="23"/>
  <c r="BG142" i="23"/>
  <c r="BF142" i="23"/>
  <c r="BE142" i="23"/>
  <c r="BD142" i="23"/>
  <c r="BC142" i="23"/>
  <c r="BA142" i="23"/>
  <c r="AZ142" i="23"/>
  <c r="AY142" i="23"/>
  <c r="AX142" i="23"/>
  <c r="AW142" i="23"/>
  <c r="AV142" i="23"/>
  <c r="AU142" i="23"/>
  <c r="AT142" i="23"/>
  <c r="AS142" i="23"/>
  <c r="AR142" i="23"/>
  <c r="AP142" i="23"/>
  <c r="AO142" i="23"/>
  <c r="AN142" i="23"/>
  <c r="AM142" i="23"/>
  <c r="AL142" i="23"/>
  <c r="AK142" i="23"/>
  <c r="AJ142" i="23"/>
  <c r="AI142" i="23"/>
  <c r="AH142" i="23"/>
  <c r="AG142" i="23"/>
  <c r="AF142" i="23"/>
  <c r="AD142" i="23"/>
  <c r="AC142" i="23"/>
  <c r="AB142" i="23"/>
  <c r="AA142" i="23"/>
  <c r="Y142" i="23"/>
  <c r="X142" i="23"/>
  <c r="W142" i="23"/>
  <c r="V142" i="23"/>
  <c r="T142" i="23"/>
  <c r="S142" i="23"/>
  <c r="R142" i="23"/>
  <c r="Q142" i="23"/>
  <c r="P142" i="23"/>
  <c r="O142" i="23"/>
  <c r="N142" i="23"/>
  <c r="L142" i="23"/>
  <c r="K142" i="23"/>
  <c r="J142" i="23"/>
  <c r="I142" i="23"/>
  <c r="H142" i="23"/>
  <c r="G142" i="23"/>
  <c r="F142" i="23"/>
  <c r="E142" i="23"/>
  <c r="D142" i="23"/>
  <c r="CC141" i="23"/>
  <c r="CB141" i="23"/>
  <c r="CA141" i="23"/>
  <c r="BZ141" i="23"/>
  <c r="BY141" i="23"/>
  <c r="BW141" i="23"/>
  <c r="BV141" i="23"/>
  <c r="BU141" i="23"/>
  <c r="BT141" i="23"/>
  <c r="BS141" i="23"/>
  <c r="BR141" i="23"/>
  <c r="BQ141" i="23"/>
  <c r="BP141" i="23"/>
  <c r="BO141" i="23"/>
  <c r="BN141" i="23"/>
  <c r="BM141" i="23"/>
  <c r="BL141" i="23"/>
  <c r="BK141" i="23"/>
  <c r="BJ141" i="23"/>
  <c r="BI141" i="23"/>
  <c r="BH141" i="23"/>
  <c r="BG141" i="23"/>
  <c r="BF141" i="23"/>
  <c r="BE141" i="23"/>
  <c r="BD141" i="23"/>
  <c r="BC141" i="23"/>
  <c r="BA141" i="23"/>
  <c r="AZ141" i="23"/>
  <c r="AY141" i="23"/>
  <c r="AX141" i="23"/>
  <c r="AW141" i="23"/>
  <c r="AV141" i="23"/>
  <c r="AU141" i="23"/>
  <c r="AT141" i="23"/>
  <c r="AS141" i="23"/>
  <c r="AR141" i="23"/>
  <c r="AP141" i="23"/>
  <c r="AO141" i="23"/>
  <c r="AN141" i="23"/>
  <c r="AM141" i="23"/>
  <c r="AL141" i="23"/>
  <c r="AK141" i="23"/>
  <c r="AJ141" i="23"/>
  <c r="AI141" i="23"/>
  <c r="AH141" i="23"/>
  <c r="AG141" i="23"/>
  <c r="AF141" i="23"/>
  <c r="AD141" i="23"/>
  <c r="AC141" i="23"/>
  <c r="AB141" i="23"/>
  <c r="AA141" i="23"/>
  <c r="Y141" i="23"/>
  <c r="X141" i="23"/>
  <c r="W141" i="23"/>
  <c r="V141" i="23"/>
  <c r="T141" i="23"/>
  <c r="S141" i="23"/>
  <c r="R141" i="23"/>
  <c r="Q141" i="23"/>
  <c r="P141" i="23"/>
  <c r="O141" i="23"/>
  <c r="N141" i="23"/>
  <c r="L141" i="23"/>
  <c r="K141" i="23"/>
  <c r="J141" i="23"/>
  <c r="I141" i="23"/>
  <c r="H141" i="23"/>
  <c r="G141" i="23"/>
  <c r="F141" i="23"/>
  <c r="E141" i="23"/>
  <c r="D141" i="23"/>
  <c r="CC140" i="23"/>
  <c r="CB140" i="23"/>
  <c r="CA140" i="23"/>
  <c r="BZ140" i="23"/>
  <c r="BY140" i="23"/>
  <c r="BW140" i="23"/>
  <c r="BV140" i="23"/>
  <c r="BU140" i="23"/>
  <c r="BT140" i="23"/>
  <c r="BS140" i="23"/>
  <c r="BR140" i="23"/>
  <c r="BQ140" i="23"/>
  <c r="BP140" i="23"/>
  <c r="BO140" i="23"/>
  <c r="BN140" i="23"/>
  <c r="BM140" i="23"/>
  <c r="BL140" i="23"/>
  <c r="BK140" i="23"/>
  <c r="BJ140" i="23"/>
  <c r="BI140" i="23"/>
  <c r="BH140" i="23"/>
  <c r="BG140" i="23"/>
  <c r="BF140" i="23"/>
  <c r="BE140" i="23"/>
  <c r="BD140" i="23"/>
  <c r="BC140" i="23"/>
  <c r="BA140" i="23"/>
  <c r="AZ140" i="23"/>
  <c r="AY140" i="23"/>
  <c r="AX140" i="23"/>
  <c r="AW140" i="23"/>
  <c r="AV140" i="23"/>
  <c r="AU140" i="23"/>
  <c r="AT140" i="23"/>
  <c r="AS140" i="23"/>
  <c r="AR140" i="23"/>
  <c r="AP140" i="23"/>
  <c r="AO140" i="23"/>
  <c r="AN140" i="23"/>
  <c r="AM140" i="23"/>
  <c r="AL140" i="23"/>
  <c r="AK140" i="23"/>
  <c r="AJ140" i="23"/>
  <c r="AI140" i="23"/>
  <c r="AH140" i="23"/>
  <c r="AG140" i="23"/>
  <c r="AF140" i="23"/>
  <c r="AD140" i="23"/>
  <c r="AC140" i="23"/>
  <c r="AB140" i="23"/>
  <c r="AA140" i="23"/>
  <c r="Y140" i="23"/>
  <c r="X140" i="23"/>
  <c r="W140" i="23"/>
  <c r="V140" i="23"/>
  <c r="T140" i="23"/>
  <c r="S140" i="23"/>
  <c r="R140" i="23"/>
  <c r="Q140" i="23"/>
  <c r="P140" i="23"/>
  <c r="O140" i="23"/>
  <c r="N140" i="23"/>
  <c r="L140" i="23"/>
  <c r="K140" i="23"/>
  <c r="J140" i="23"/>
  <c r="I140" i="23"/>
  <c r="H140" i="23"/>
  <c r="G140" i="23"/>
  <c r="F140" i="23"/>
  <c r="E140" i="23"/>
  <c r="D140" i="23"/>
  <c r="CC139" i="23"/>
  <c r="CB139" i="23"/>
  <c r="CA139" i="23"/>
  <c r="BZ139" i="23"/>
  <c r="BY139" i="23"/>
  <c r="BW139" i="23"/>
  <c r="BV139" i="23"/>
  <c r="BU139" i="23"/>
  <c r="BT139" i="23"/>
  <c r="BS139" i="23"/>
  <c r="BR139" i="23"/>
  <c r="BQ139" i="23"/>
  <c r="BP139" i="23"/>
  <c r="BO139" i="23"/>
  <c r="BN139" i="23"/>
  <c r="BM139" i="23"/>
  <c r="BL139" i="23"/>
  <c r="BK139" i="23"/>
  <c r="BJ139" i="23"/>
  <c r="BI139" i="23"/>
  <c r="BH139" i="23"/>
  <c r="BG139" i="23"/>
  <c r="BF139" i="23"/>
  <c r="BE139" i="23"/>
  <c r="BD139" i="23"/>
  <c r="BC139" i="23"/>
  <c r="BA139" i="23"/>
  <c r="AZ139" i="23"/>
  <c r="AY139" i="23"/>
  <c r="AX139" i="23"/>
  <c r="AW139" i="23"/>
  <c r="AV139" i="23"/>
  <c r="AU139" i="23"/>
  <c r="AT139" i="23"/>
  <c r="AS139" i="23"/>
  <c r="AR139" i="23"/>
  <c r="AP139" i="23"/>
  <c r="AO139" i="23"/>
  <c r="AN139" i="23"/>
  <c r="AM139" i="23"/>
  <c r="AL139" i="23"/>
  <c r="AK139" i="23"/>
  <c r="AJ139" i="23"/>
  <c r="AI139" i="23"/>
  <c r="AH139" i="23"/>
  <c r="AG139" i="23"/>
  <c r="AF139" i="23"/>
  <c r="AD139" i="23"/>
  <c r="AC139" i="23"/>
  <c r="AB139" i="23"/>
  <c r="AA139" i="23"/>
  <c r="Y139" i="23"/>
  <c r="X139" i="23"/>
  <c r="W139" i="23"/>
  <c r="V139" i="23"/>
  <c r="T139" i="23"/>
  <c r="S139" i="23"/>
  <c r="R139" i="23"/>
  <c r="Q139" i="23"/>
  <c r="P139" i="23"/>
  <c r="O139" i="23"/>
  <c r="N139" i="23"/>
  <c r="L139" i="23"/>
  <c r="K139" i="23"/>
  <c r="J139" i="23"/>
  <c r="I139" i="23"/>
  <c r="H139" i="23"/>
  <c r="G139" i="23"/>
  <c r="F139" i="23"/>
  <c r="E139" i="23"/>
  <c r="D139" i="23"/>
  <c r="CC138" i="23"/>
  <c r="CB138" i="23"/>
  <c r="CA138" i="23"/>
  <c r="BZ138" i="23"/>
  <c r="BY138" i="23"/>
  <c r="BW138" i="23"/>
  <c r="BV138" i="23"/>
  <c r="BU138" i="23"/>
  <c r="BT138" i="23"/>
  <c r="BS138" i="23"/>
  <c r="BR138" i="23"/>
  <c r="BQ138" i="23"/>
  <c r="BP138" i="23"/>
  <c r="BO138" i="23"/>
  <c r="BN138" i="23"/>
  <c r="BM138" i="23"/>
  <c r="BL138" i="23"/>
  <c r="BK138" i="23"/>
  <c r="BJ138" i="23"/>
  <c r="BI138" i="23"/>
  <c r="BH138" i="23"/>
  <c r="BG138" i="23"/>
  <c r="BF138" i="23"/>
  <c r="BE138" i="23"/>
  <c r="BD138" i="23"/>
  <c r="BC138" i="23"/>
  <c r="BA138" i="23"/>
  <c r="AZ138" i="23"/>
  <c r="AY138" i="23"/>
  <c r="AX138" i="23"/>
  <c r="AW138" i="23"/>
  <c r="AV138" i="23"/>
  <c r="AU138" i="23"/>
  <c r="AT138" i="23"/>
  <c r="AS138" i="23"/>
  <c r="AR138" i="23"/>
  <c r="AP138" i="23"/>
  <c r="AO138" i="23"/>
  <c r="AN138" i="23"/>
  <c r="AM138" i="23"/>
  <c r="AL138" i="23"/>
  <c r="AK138" i="23"/>
  <c r="AJ138" i="23"/>
  <c r="AI138" i="23"/>
  <c r="AH138" i="23"/>
  <c r="AG138" i="23"/>
  <c r="AF138" i="23"/>
  <c r="AD138" i="23"/>
  <c r="AC138" i="23"/>
  <c r="AB138" i="23"/>
  <c r="AA138" i="23"/>
  <c r="Y138" i="23"/>
  <c r="X138" i="23"/>
  <c r="W138" i="23"/>
  <c r="V138" i="23"/>
  <c r="T138" i="23"/>
  <c r="S138" i="23"/>
  <c r="R138" i="23"/>
  <c r="Q138" i="23"/>
  <c r="P138" i="23"/>
  <c r="O138" i="23"/>
  <c r="N138" i="23"/>
  <c r="L138" i="23"/>
  <c r="K138" i="23"/>
  <c r="J138" i="23"/>
  <c r="I138" i="23"/>
  <c r="H138" i="23"/>
  <c r="G138" i="23"/>
  <c r="F138" i="23"/>
  <c r="E138" i="23"/>
  <c r="D138" i="23"/>
  <c r="CC137" i="23"/>
  <c r="CB137" i="23"/>
  <c r="CA137" i="23"/>
  <c r="BZ137" i="23"/>
  <c r="BY137" i="23"/>
  <c r="BW137" i="23"/>
  <c r="BV137" i="23"/>
  <c r="BU137" i="23"/>
  <c r="BT137" i="23"/>
  <c r="BS137" i="23"/>
  <c r="BR137" i="23"/>
  <c r="BQ137" i="23"/>
  <c r="BP137" i="23"/>
  <c r="BO137" i="23"/>
  <c r="BN137" i="23"/>
  <c r="BM137" i="23"/>
  <c r="BL137" i="23"/>
  <c r="BK137" i="23"/>
  <c r="BJ137" i="23"/>
  <c r="BI137" i="23"/>
  <c r="BH137" i="23"/>
  <c r="BG137" i="23"/>
  <c r="BF137" i="23"/>
  <c r="BE137" i="23"/>
  <c r="BD137" i="23"/>
  <c r="BC137" i="23"/>
  <c r="BA137" i="23"/>
  <c r="AZ137" i="23"/>
  <c r="AY137" i="23"/>
  <c r="AX137" i="23"/>
  <c r="AW137" i="23"/>
  <c r="AV137" i="23"/>
  <c r="AU137" i="23"/>
  <c r="AT137" i="23"/>
  <c r="AS137" i="23"/>
  <c r="AR137" i="23"/>
  <c r="AP137" i="23"/>
  <c r="AO137" i="23"/>
  <c r="AN137" i="23"/>
  <c r="AM137" i="23"/>
  <c r="AL137" i="23"/>
  <c r="AK137" i="23"/>
  <c r="AJ137" i="23"/>
  <c r="AI137" i="23"/>
  <c r="AH137" i="23"/>
  <c r="AG137" i="23"/>
  <c r="AF137" i="23"/>
  <c r="AD137" i="23"/>
  <c r="AC137" i="23"/>
  <c r="AB137" i="23"/>
  <c r="AA137" i="23"/>
  <c r="Y137" i="23"/>
  <c r="X137" i="23"/>
  <c r="W137" i="23"/>
  <c r="V137" i="23"/>
  <c r="T137" i="23"/>
  <c r="S137" i="23"/>
  <c r="R137" i="23"/>
  <c r="Q137" i="23"/>
  <c r="P137" i="23"/>
  <c r="O137" i="23"/>
  <c r="N137" i="23"/>
  <c r="L137" i="23"/>
  <c r="K137" i="23"/>
  <c r="J137" i="23"/>
  <c r="I137" i="23"/>
  <c r="H137" i="23"/>
  <c r="G137" i="23"/>
  <c r="F137" i="23"/>
  <c r="E137" i="23"/>
  <c r="D137" i="23"/>
  <c r="CC136" i="23"/>
  <c r="CB136" i="23"/>
  <c r="CA136" i="23"/>
  <c r="BZ136" i="23"/>
  <c r="BY136" i="23"/>
  <c r="BW136" i="23"/>
  <c r="BV136" i="23"/>
  <c r="BU136" i="23"/>
  <c r="BT136" i="23"/>
  <c r="BS136" i="23"/>
  <c r="BR136" i="23"/>
  <c r="BQ136" i="23"/>
  <c r="BP136" i="23"/>
  <c r="BO136" i="23"/>
  <c r="BN136" i="23"/>
  <c r="BM136" i="23"/>
  <c r="BL136" i="23"/>
  <c r="BK136" i="23"/>
  <c r="BJ136" i="23"/>
  <c r="BI136" i="23"/>
  <c r="BH136" i="23"/>
  <c r="BG136" i="23"/>
  <c r="BF136" i="23"/>
  <c r="BE136" i="23"/>
  <c r="BD136" i="23"/>
  <c r="BC136" i="23"/>
  <c r="BA136" i="23"/>
  <c r="AZ136" i="23"/>
  <c r="AY136" i="23"/>
  <c r="AX136" i="23"/>
  <c r="AW136" i="23"/>
  <c r="AV136" i="23"/>
  <c r="AU136" i="23"/>
  <c r="AT136" i="23"/>
  <c r="AS136" i="23"/>
  <c r="AR136" i="23"/>
  <c r="AP136" i="23"/>
  <c r="AO136" i="23"/>
  <c r="AN136" i="23"/>
  <c r="AM136" i="23"/>
  <c r="AL136" i="23"/>
  <c r="AK136" i="23"/>
  <c r="AJ136" i="23"/>
  <c r="AI136" i="23"/>
  <c r="AH136" i="23"/>
  <c r="AG136" i="23"/>
  <c r="AF136" i="23"/>
  <c r="AD136" i="23"/>
  <c r="AC136" i="23"/>
  <c r="AB136" i="23"/>
  <c r="AA136" i="23"/>
  <c r="Y136" i="23"/>
  <c r="X136" i="23"/>
  <c r="W136" i="23"/>
  <c r="V136" i="23"/>
  <c r="T136" i="23"/>
  <c r="S136" i="23"/>
  <c r="R136" i="23"/>
  <c r="Q136" i="23"/>
  <c r="P136" i="23"/>
  <c r="O136" i="23"/>
  <c r="N136" i="23"/>
  <c r="L136" i="23"/>
  <c r="K136" i="23"/>
  <c r="J136" i="23"/>
  <c r="I136" i="23"/>
  <c r="H136" i="23"/>
  <c r="G136" i="23"/>
  <c r="F136" i="23"/>
  <c r="E136" i="23"/>
  <c r="D136" i="23"/>
  <c r="CC135" i="23"/>
  <c r="CB135" i="23"/>
  <c r="CA135" i="23"/>
  <c r="BZ135" i="23"/>
  <c r="BY135" i="23"/>
  <c r="BW135" i="23"/>
  <c r="BV135" i="23"/>
  <c r="BU135" i="23"/>
  <c r="BT135" i="23"/>
  <c r="BS135" i="23"/>
  <c r="BR135" i="23"/>
  <c r="BQ135" i="23"/>
  <c r="BP135" i="23"/>
  <c r="BO135" i="23"/>
  <c r="BN135" i="23"/>
  <c r="BM135" i="23"/>
  <c r="BL135" i="23"/>
  <c r="BK135" i="23"/>
  <c r="BJ135" i="23"/>
  <c r="BI135" i="23"/>
  <c r="BH135" i="23"/>
  <c r="BG135" i="23"/>
  <c r="BF135" i="23"/>
  <c r="BE135" i="23"/>
  <c r="BD135" i="23"/>
  <c r="BC135" i="23"/>
  <c r="BA135" i="23"/>
  <c r="AZ135" i="23"/>
  <c r="AY135" i="23"/>
  <c r="AX135" i="23"/>
  <c r="AW135" i="23"/>
  <c r="AV135" i="23"/>
  <c r="AU135" i="23"/>
  <c r="AT135" i="23"/>
  <c r="AS135" i="23"/>
  <c r="AR135" i="23"/>
  <c r="AP135" i="23"/>
  <c r="AO135" i="23"/>
  <c r="AN135" i="23"/>
  <c r="AM135" i="23"/>
  <c r="AL135" i="23"/>
  <c r="AK135" i="23"/>
  <c r="AJ135" i="23"/>
  <c r="AI135" i="23"/>
  <c r="AH135" i="23"/>
  <c r="AG135" i="23"/>
  <c r="AF135" i="23"/>
  <c r="AD135" i="23"/>
  <c r="AC135" i="23"/>
  <c r="AB135" i="23"/>
  <c r="AA135" i="23"/>
  <c r="Y135" i="23"/>
  <c r="X135" i="23"/>
  <c r="W135" i="23"/>
  <c r="V135" i="23"/>
  <c r="T135" i="23"/>
  <c r="S135" i="23"/>
  <c r="R135" i="23"/>
  <c r="Q135" i="23"/>
  <c r="P135" i="23"/>
  <c r="O135" i="23"/>
  <c r="N135" i="23"/>
  <c r="L135" i="23"/>
  <c r="K135" i="23"/>
  <c r="J135" i="23"/>
  <c r="I135" i="23"/>
  <c r="H135" i="23"/>
  <c r="G135" i="23"/>
  <c r="F135" i="23"/>
  <c r="E135" i="23"/>
  <c r="D135" i="23"/>
  <c r="CC134" i="23"/>
  <c r="CB134" i="23"/>
  <c r="CA134" i="23"/>
  <c r="BZ134" i="23"/>
  <c r="BY134" i="23"/>
  <c r="BW134" i="23"/>
  <c r="BV134" i="23"/>
  <c r="BU134" i="23"/>
  <c r="BT134" i="23"/>
  <c r="BS134" i="23"/>
  <c r="BR134" i="23"/>
  <c r="BQ134" i="23"/>
  <c r="BP134" i="23"/>
  <c r="BO134" i="23"/>
  <c r="BN134" i="23"/>
  <c r="BM134" i="23"/>
  <c r="BL134" i="23"/>
  <c r="BK134" i="23"/>
  <c r="BJ134" i="23"/>
  <c r="BI134" i="23"/>
  <c r="BH134" i="23"/>
  <c r="BG134" i="23"/>
  <c r="BF134" i="23"/>
  <c r="BE134" i="23"/>
  <c r="BD134" i="23"/>
  <c r="BC134" i="23"/>
  <c r="BA134" i="23"/>
  <c r="AZ134" i="23"/>
  <c r="AY134" i="23"/>
  <c r="AX134" i="23"/>
  <c r="AW134" i="23"/>
  <c r="AV134" i="23"/>
  <c r="AU134" i="23"/>
  <c r="AT134" i="23"/>
  <c r="AS134" i="23"/>
  <c r="AR134" i="23"/>
  <c r="AP134" i="23"/>
  <c r="AO134" i="23"/>
  <c r="AN134" i="23"/>
  <c r="AM134" i="23"/>
  <c r="AL134" i="23"/>
  <c r="AK134" i="23"/>
  <c r="AJ134" i="23"/>
  <c r="AI134" i="23"/>
  <c r="AH134" i="23"/>
  <c r="AG134" i="23"/>
  <c r="AF134" i="23"/>
  <c r="AD134" i="23"/>
  <c r="AC134" i="23"/>
  <c r="AB134" i="23"/>
  <c r="AA134" i="23"/>
  <c r="Y134" i="23"/>
  <c r="X134" i="23"/>
  <c r="W134" i="23"/>
  <c r="V134" i="23"/>
  <c r="T134" i="23"/>
  <c r="S134" i="23"/>
  <c r="R134" i="23"/>
  <c r="Q134" i="23"/>
  <c r="P134" i="23"/>
  <c r="O134" i="23"/>
  <c r="N134" i="23"/>
  <c r="L134" i="23"/>
  <c r="K134" i="23"/>
  <c r="J134" i="23"/>
  <c r="I134" i="23"/>
  <c r="H134" i="23"/>
  <c r="G134" i="23"/>
  <c r="F134" i="23"/>
  <c r="E134" i="23"/>
  <c r="D134" i="23"/>
  <c r="CC133" i="23"/>
  <c r="CB133" i="23"/>
  <c r="CA133" i="23"/>
  <c r="BZ133" i="23"/>
  <c r="BY133" i="23"/>
  <c r="BW133" i="23"/>
  <c r="BV133" i="23"/>
  <c r="BU133" i="23"/>
  <c r="BT133" i="23"/>
  <c r="BS133" i="23"/>
  <c r="BR133" i="23"/>
  <c r="BQ133" i="23"/>
  <c r="BP133" i="23"/>
  <c r="BO133" i="23"/>
  <c r="BN133" i="23"/>
  <c r="BM133" i="23"/>
  <c r="BL133" i="23"/>
  <c r="BK133" i="23"/>
  <c r="BJ133" i="23"/>
  <c r="BI133" i="23"/>
  <c r="BH133" i="23"/>
  <c r="BG133" i="23"/>
  <c r="BF133" i="23"/>
  <c r="BE133" i="23"/>
  <c r="BD133" i="23"/>
  <c r="BC133" i="23"/>
  <c r="BA133" i="23"/>
  <c r="AZ133" i="23"/>
  <c r="AY133" i="23"/>
  <c r="AX133" i="23"/>
  <c r="AW133" i="23"/>
  <c r="AV133" i="23"/>
  <c r="AU133" i="23"/>
  <c r="AT133" i="23"/>
  <c r="AS133" i="23"/>
  <c r="AR133" i="23"/>
  <c r="AP133" i="23"/>
  <c r="AO133" i="23"/>
  <c r="AN133" i="23"/>
  <c r="AM133" i="23"/>
  <c r="AL133" i="23"/>
  <c r="AK133" i="23"/>
  <c r="AJ133" i="23"/>
  <c r="AI133" i="23"/>
  <c r="AH133" i="23"/>
  <c r="AG133" i="23"/>
  <c r="AF133" i="23"/>
  <c r="AD133" i="23"/>
  <c r="AC133" i="23"/>
  <c r="AB133" i="23"/>
  <c r="AA133" i="23"/>
  <c r="Y133" i="23"/>
  <c r="X133" i="23"/>
  <c r="W133" i="23"/>
  <c r="V133" i="23"/>
  <c r="T133" i="23"/>
  <c r="S133" i="23"/>
  <c r="R133" i="23"/>
  <c r="Q133" i="23"/>
  <c r="P133" i="23"/>
  <c r="O133" i="23"/>
  <c r="N133" i="23"/>
  <c r="L133" i="23"/>
  <c r="K133" i="23"/>
  <c r="J133" i="23"/>
  <c r="I133" i="23"/>
  <c r="H133" i="23"/>
  <c r="G133" i="23"/>
  <c r="F133" i="23"/>
  <c r="E133" i="23"/>
  <c r="D133" i="23"/>
  <c r="CC132" i="23"/>
  <c r="CB132" i="23"/>
  <c r="CA132" i="23"/>
  <c r="BZ132" i="23"/>
  <c r="BY132" i="23"/>
  <c r="BW132" i="23"/>
  <c r="BV132" i="23"/>
  <c r="BU132" i="23"/>
  <c r="BT132" i="23"/>
  <c r="BS132" i="23"/>
  <c r="BR132" i="23"/>
  <c r="BQ132" i="23"/>
  <c r="BP132" i="23"/>
  <c r="BO132" i="23"/>
  <c r="BN132" i="23"/>
  <c r="BM132" i="23"/>
  <c r="BL132" i="23"/>
  <c r="BK132" i="23"/>
  <c r="BJ132" i="23"/>
  <c r="BI132" i="23"/>
  <c r="BH132" i="23"/>
  <c r="BG132" i="23"/>
  <c r="BF132" i="23"/>
  <c r="BE132" i="23"/>
  <c r="BD132" i="23"/>
  <c r="BC132" i="23"/>
  <c r="BA132" i="23"/>
  <c r="AZ132" i="23"/>
  <c r="AY132" i="23"/>
  <c r="AX132" i="23"/>
  <c r="AW132" i="23"/>
  <c r="AV132" i="23"/>
  <c r="AU132" i="23"/>
  <c r="AT132" i="23"/>
  <c r="AS132" i="23"/>
  <c r="AR132" i="23"/>
  <c r="AP132" i="23"/>
  <c r="AO132" i="23"/>
  <c r="AN132" i="23"/>
  <c r="AM132" i="23"/>
  <c r="AL132" i="23"/>
  <c r="AK132" i="23"/>
  <c r="AJ132" i="23"/>
  <c r="AI132" i="23"/>
  <c r="AH132" i="23"/>
  <c r="AG132" i="23"/>
  <c r="AF132" i="23"/>
  <c r="AD132" i="23"/>
  <c r="AC132" i="23"/>
  <c r="AB132" i="23"/>
  <c r="AA132" i="23"/>
  <c r="Y132" i="23"/>
  <c r="X132" i="23"/>
  <c r="W132" i="23"/>
  <c r="V132" i="23"/>
  <c r="T132" i="23"/>
  <c r="S132" i="23"/>
  <c r="R132" i="23"/>
  <c r="Q132" i="23"/>
  <c r="P132" i="23"/>
  <c r="O132" i="23"/>
  <c r="N132" i="23"/>
  <c r="L132" i="23"/>
  <c r="K132" i="23"/>
  <c r="J132" i="23"/>
  <c r="I132" i="23"/>
  <c r="H132" i="23"/>
  <c r="G132" i="23"/>
  <c r="F132" i="23"/>
  <c r="E132" i="23"/>
  <c r="D132" i="23"/>
  <c r="CC131" i="23"/>
  <c r="CB131" i="23"/>
  <c r="CA131" i="23"/>
  <c r="BZ131" i="23"/>
  <c r="BY131" i="23"/>
  <c r="BW131" i="23"/>
  <c r="BV131" i="23"/>
  <c r="BU131" i="23"/>
  <c r="BT131" i="23"/>
  <c r="BS131" i="23"/>
  <c r="BR131" i="23"/>
  <c r="BQ131" i="23"/>
  <c r="BP131" i="23"/>
  <c r="BO131" i="23"/>
  <c r="BN131" i="23"/>
  <c r="BM131" i="23"/>
  <c r="BL131" i="23"/>
  <c r="BK131" i="23"/>
  <c r="BJ131" i="23"/>
  <c r="BI131" i="23"/>
  <c r="BH131" i="23"/>
  <c r="BG131" i="23"/>
  <c r="BF131" i="23"/>
  <c r="BE131" i="23"/>
  <c r="BD131" i="23"/>
  <c r="BC131" i="23"/>
  <c r="BA131" i="23"/>
  <c r="AZ131" i="23"/>
  <c r="AY131" i="23"/>
  <c r="AX131" i="23"/>
  <c r="AW131" i="23"/>
  <c r="AV131" i="23"/>
  <c r="AU131" i="23"/>
  <c r="AT131" i="23"/>
  <c r="AS131" i="23"/>
  <c r="AR131" i="23"/>
  <c r="AP131" i="23"/>
  <c r="AO131" i="23"/>
  <c r="AN131" i="23"/>
  <c r="AM131" i="23"/>
  <c r="AL131" i="23"/>
  <c r="AK131" i="23"/>
  <c r="AJ131" i="23"/>
  <c r="AI131" i="23"/>
  <c r="AH131" i="23"/>
  <c r="AG131" i="23"/>
  <c r="AF131" i="23"/>
  <c r="AD131" i="23"/>
  <c r="AC131" i="23"/>
  <c r="AB131" i="23"/>
  <c r="AA131" i="23"/>
  <c r="Y131" i="23"/>
  <c r="X131" i="23"/>
  <c r="W131" i="23"/>
  <c r="V131" i="23"/>
  <c r="T131" i="23"/>
  <c r="S131" i="23"/>
  <c r="R131" i="23"/>
  <c r="Q131" i="23"/>
  <c r="P131" i="23"/>
  <c r="O131" i="23"/>
  <c r="N131" i="23"/>
  <c r="L131" i="23"/>
  <c r="K131" i="23"/>
  <c r="J131" i="23"/>
  <c r="I131" i="23"/>
  <c r="H131" i="23"/>
  <c r="G131" i="23"/>
  <c r="F131" i="23"/>
  <c r="E131" i="23"/>
  <c r="D131" i="23"/>
  <c r="CC130" i="23"/>
  <c r="CB130" i="23"/>
  <c r="CA130" i="23"/>
  <c r="BZ130" i="23"/>
  <c r="BY130" i="23"/>
  <c r="BW130" i="23"/>
  <c r="BV130" i="23"/>
  <c r="BU130" i="23"/>
  <c r="BT130" i="23"/>
  <c r="BS130" i="23"/>
  <c r="BR130" i="23"/>
  <c r="BQ130" i="23"/>
  <c r="BP130" i="23"/>
  <c r="BO130" i="23"/>
  <c r="BN130" i="23"/>
  <c r="BM130" i="23"/>
  <c r="BL130" i="23"/>
  <c r="BK130" i="23"/>
  <c r="BJ130" i="23"/>
  <c r="BI130" i="23"/>
  <c r="BH130" i="23"/>
  <c r="BG130" i="23"/>
  <c r="BF130" i="23"/>
  <c r="BE130" i="23"/>
  <c r="BD130" i="23"/>
  <c r="BC130" i="23"/>
  <c r="BA130" i="23"/>
  <c r="AZ130" i="23"/>
  <c r="AY130" i="23"/>
  <c r="AX130" i="23"/>
  <c r="AW130" i="23"/>
  <c r="AV130" i="23"/>
  <c r="AU130" i="23"/>
  <c r="AT130" i="23"/>
  <c r="AS130" i="23"/>
  <c r="AR130" i="23"/>
  <c r="AP130" i="23"/>
  <c r="AO130" i="23"/>
  <c r="AN130" i="23"/>
  <c r="AM130" i="23"/>
  <c r="AL130" i="23"/>
  <c r="AK130" i="23"/>
  <c r="AJ130" i="23"/>
  <c r="AI130" i="23"/>
  <c r="AH130" i="23"/>
  <c r="AG130" i="23"/>
  <c r="AF130" i="23"/>
  <c r="AD130" i="23"/>
  <c r="AC130" i="23"/>
  <c r="AB130" i="23"/>
  <c r="AA130" i="23"/>
  <c r="Y130" i="23"/>
  <c r="X130" i="23"/>
  <c r="W130" i="23"/>
  <c r="V130" i="23"/>
  <c r="T130" i="23"/>
  <c r="S130" i="23"/>
  <c r="R130" i="23"/>
  <c r="Q130" i="23"/>
  <c r="P130" i="23"/>
  <c r="O130" i="23"/>
  <c r="N130" i="23"/>
  <c r="L130" i="23"/>
  <c r="K130" i="23"/>
  <c r="J130" i="23"/>
  <c r="I130" i="23"/>
  <c r="H130" i="23"/>
  <c r="G130" i="23"/>
  <c r="F130" i="23"/>
  <c r="E130" i="23"/>
  <c r="D130" i="23"/>
  <c r="CC129" i="23"/>
  <c r="CB129" i="23"/>
  <c r="CA129" i="23"/>
  <c r="BZ129" i="23"/>
  <c r="BY129" i="23"/>
  <c r="BW129" i="23"/>
  <c r="BV129" i="23"/>
  <c r="BU129" i="23"/>
  <c r="BT129" i="23"/>
  <c r="BS129" i="23"/>
  <c r="BR129" i="23"/>
  <c r="BQ129" i="23"/>
  <c r="BP129" i="23"/>
  <c r="BO129" i="23"/>
  <c r="BN129" i="23"/>
  <c r="BM129" i="23"/>
  <c r="BL129" i="23"/>
  <c r="BK129" i="23"/>
  <c r="BJ129" i="23"/>
  <c r="BI129" i="23"/>
  <c r="BH129" i="23"/>
  <c r="BG129" i="23"/>
  <c r="BF129" i="23"/>
  <c r="BE129" i="23"/>
  <c r="BD129" i="23"/>
  <c r="BC129" i="23"/>
  <c r="BA129" i="23"/>
  <c r="AZ129" i="23"/>
  <c r="AY129" i="23"/>
  <c r="AX129" i="23"/>
  <c r="AW129" i="23"/>
  <c r="AV129" i="23"/>
  <c r="AU129" i="23"/>
  <c r="AT129" i="23"/>
  <c r="AS129" i="23"/>
  <c r="AR129" i="23"/>
  <c r="AP129" i="23"/>
  <c r="AO129" i="23"/>
  <c r="AN129" i="23"/>
  <c r="AM129" i="23"/>
  <c r="AL129" i="23"/>
  <c r="AK129" i="23"/>
  <c r="AJ129" i="23"/>
  <c r="AI129" i="23"/>
  <c r="AH129" i="23"/>
  <c r="AG129" i="23"/>
  <c r="AF129" i="23"/>
  <c r="AD129" i="23"/>
  <c r="AC129" i="23"/>
  <c r="AB129" i="23"/>
  <c r="AA129" i="23"/>
  <c r="Y129" i="23"/>
  <c r="X129" i="23"/>
  <c r="W129" i="23"/>
  <c r="V129" i="23"/>
  <c r="T129" i="23"/>
  <c r="S129" i="23"/>
  <c r="R129" i="23"/>
  <c r="Q129" i="23"/>
  <c r="P129" i="23"/>
  <c r="O129" i="23"/>
  <c r="N129" i="23"/>
  <c r="L129" i="23"/>
  <c r="K129" i="23"/>
  <c r="J129" i="23"/>
  <c r="I129" i="23"/>
  <c r="H129" i="23"/>
  <c r="G129" i="23"/>
  <c r="F129" i="23"/>
  <c r="E129" i="23"/>
  <c r="D129" i="23"/>
  <c r="CC128" i="23"/>
  <c r="CB128" i="23"/>
  <c r="CA128" i="23"/>
  <c r="BZ128" i="23"/>
  <c r="BY128" i="23"/>
  <c r="BW128" i="23"/>
  <c r="BV128" i="23"/>
  <c r="BU128" i="23"/>
  <c r="BT128" i="23"/>
  <c r="BS128" i="23"/>
  <c r="BR128" i="23"/>
  <c r="BQ128" i="23"/>
  <c r="BP128" i="23"/>
  <c r="BO128" i="23"/>
  <c r="BN128" i="23"/>
  <c r="BM128" i="23"/>
  <c r="BL128" i="23"/>
  <c r="BK128" i="23"/>
  <c r="BJ128" i="23"/>
  <c r="BI128" i="23"/>
  <c r="BH128" i="23"/>
  <c r="BG128" i="23"/>
  <c r="BF128" i="23"/>
  <c r="BE128" i="23"/>
  <c r="BD128" i="23"/>
  <c r="BC128" i="23"/>
  <c r="BA128" i="23"/>
  <c r="AZ128" i="23"/>
  <c r="AY128" i="23"/>
  <c r="AX128" i="23"/>
  <c r="AW128" i="23"/>
  <c r="AV128" i="23"/>
  <c r="AU128" i="23"/>
  <c r="AT128" i="23"/>
  <c r="AS128" i="23"/>
  <c r="AR128" i="23"/>
  <c r="AP128" i="23"/>
  <c r="AO128" i="23"/>
  <c r="AN128" i="23"/>
  <c r="AM128" i="23"/>
  <c r="AL128" i="23"/>
  <c r="AK128" i="23"/>
  <c r="AJ128" i="23"/>
  <c r="AI128" i="23"/>
  <c r="AH128" i="23"/>
  <c r="AG128" i="23"/>
  <c r="AF128" i="23"/>
  <c r="AD128" i="23"/>
  <c r="AC128" i="23"/>
  <c r="AB128" i="23"/>
  <c r="AA128" i="23"/>
  <c r="Y128" i="23"/>
  <c r="X128" i="23"/>
  <c r="W128" i="23"/>
  <c r="V128" i="23"/>
  <c r="T128" i="23"/>
  <c r="S128" i="23"/>
  <c r="R128" i="23"/>
  <c r="Q128" i="23"/>
  <c r="P128" i="23"/>
  <c r="O128" i="23"/>
  <c r="N128" i="23"/>
  <c r="L128" i="23"/>
  <c r="K128" i="23"/>
  <c r="J128" i="23"/>
  <c r="I128" i="23"/>
  <c r="H128" i="23"/>
  <c r="G128" i="23"/>
  <c r="F128" i="23"/>
  <c r="E128" i="23"/>
  <c r="D128" i="23"/>
  <c r="CC127" i="23"/>
  <c r="CB127" i="23"/>
  <c r="CA127" i="23"/>
  <c r="BZ127" i="23"/>
  <c r="BY127" i="23"/>
  <c r="BW127" i="23"/>
  <c r="BV127" i="23"/>
  <c r="BU127" i="23"/>
  <c r="BT127" i="23"/>
  <c r="BS127" i="23"/>
  <c r="BR127" i="23"/>
  <c r="BQ127" i="23"/>
  <c r="BP127" i="23"/>
  <c r="BO127" i="23"/>
  <c r="BN127" i="23"/>
  <c r="BM127" i="23"/>
  <c r="BL127" i="23"/>
  <c r="BK127" i="23"/>
  <c r="BJ127" i="23"/>
  <c r="BI127" i="23"/>
  <c r="BH127" i="23"/>
  <c r="BG127" i="23"/>
  <c r="BF127" i="23"/>
  <c r="BE127" i="23"/>
  <c r="BD127" i="23"/>
  <c r="BC127" i="23"/>
  <c r="BA127" i="23"/>
  <c r="AZ127" i="23"/>
  <c r="AY127" i="23"/>
  <c r="AX127" i="23"/>
  <c r="AW127" i="23"/>
  <c r="AV127" i="23"/>
  <c r="AU127" i="23"/>
  <c r="AT127" i="23"/>
  <c r="AS127" i="23"/>
  <c r="AR127" i="23"/>
  <c r="AP127" i="23"/>
  <c r="AO127" i="23"/>
  <c r="AN127" i="23"/>
  <c r="AM127" i="23"/>
  <c r="AL127" i="23"/>
  <c r="AK127" i="23"/>
  <c r="AJ127" i="23"/>
  <c r="AI127" i="23"/>
  <c r="AH127" i="23"/>
  <c r="AG127" i="23"/>
  <c r="AF127" i="23"/>
  <c r="AD127" i="23"/>
  <c r="AC127" i="23"/>
  <c r="AB127" i="23"/>
  <c r="AA127" i="23"/>
  <c r="Y127" i="23"/>
  <c r="X127" i="23"/>
  <c r="W127" i="23"/>
  <c r="V127" i="23"/>
  <c r="T127" i="23"/>
  <c r="S127" i="23"/>
  <c r="R127" i="23"/>
  <c r="Q127" i="23"/>
  <c r="P127" i="23"/>
  <c r="O127" i="23"/>
  <c r="N127" i="23"/>
  <c r="L127" i="23"/>
  <c r="K127" i="23"/>
  <c r="J127" i="23"/>
  <c r="I127" i="23"/>
  <c r="H127" i="23"/>
  <c r="G127" i="23"/>
  <c r="F127" i="23"/>
  <c r="E127" i="23"/>
  <c r="D127" i="23"/>
  <c r="CC126" i="23"/>
  <c r="CB126" i="23"/>
  <c r="CA126" i="23"/>
  <c r="BZ126" i="23"/>
  <c r="BY126" i="23"/>
  <c r="BW126" i="23"/>
  <c r="BV126" i="23"/>
  <c r="BU126" i="23"/>
  <c r="BT126" i="23"/>
  <c r="BS126" i="23"/>
  <c r="BR126" i="23"/>
  <c r="BQ126" i="23"/>
  <c r="BP126" i="23"/>
  <c r="BO126" i="23"/>
  <c r="BN126" i="23"/>
  <c r="BM126" i="23"/>
  <c r="BL126" i="23"/>
  <c r="BK126" i="23"/>
  <c r="BJ126" i="23"/>
  <c r="BI126" i="23"/>
  <c r="BH126" i="23"/>
  <c r="BG126" i="23"/>
  <c r="BF126" i="23"/>
  <c r="BE126" i="23"/>
  <c r="BD126" i="23"/>
  <c r="BC126" i="23"/>
  <c r="BA126" i="23"/>
  <c r="AZ126" i="23"/>
  <c r="AY126" i="23"/>
  <c r="AX126" i="23"/>
  <c r="AW126" i="23"/>
  <c r="AV126" i="23"/>
  <c r="AU126" i="23"/>
  <c r="AT126" i="23"/>
  <c r="AS126" i="23"/>
  <c r="AR126" i="23"/>
  <c r="AP126" i="23"/>
  <c r="AO126" i="23"/>
  <c r="AN126" i="23"/>
  <c r="AM126" i="23"/>
  <c r="AL126" i="23"/>
  <c r="AK126" i="23"/>
  <c r="AJ126" i="23"/>
  <c r="AI126" i="23"/>
  <c r="AH126" i="23"/>
  <c r="AG126" i="23"/>
  <c r="AF126" i="23"/>
  <c r="AD126" i="23"/>
  <c r="AC126" i="23"/>
  <c r="AB126" i="23"/>
  <c r="AA126" i="23"/>
  <c r="Y126" i="23"/>
  <c r="X126" i="23"/>
  <c r="W126" i="23"/>
  <c r="V126" i="23"/>
  <c r="T126" i="23"/>
  <c r="S126" i="23"/>
  <c r="R126" i="23"/>
  <c r="Q126" i="23"/>
  <c r="P126" i="23"/>
  <c r="O126" i="23"/>
  <c r="N126" i="23"/>
  <c r="L126" i="23"/>
  <c r="K126" i="23"/>
  <c r="J126" i="23"/>
  <c r="I126" i="23"/>
  <c r="H126" i="23"/>
  <c r="G126" i="23"/>
  <c r="F126" i="23"/>
  <c r="E126" i="23"/>
  <c r="D126" i="23"/>
  <c r="CC125" i="23"/>
  <c r="CB125" i="23"/>
  <c r="CA125" i="23"/>
  <c r="BZ125" i="23"/>
  <c r="BY125" i="23"/>
  <c r="BW125" i="23"/>
  <c r="BV125" i="23"/>
  <c r="BU125" i="23"/>
  <c r="BT125" i="23"/>
  <c r="BS125" i="23"/>
  <c r="BR125" i="23"/>
  <c r="BQ125" i="23"/>
  <c r="BP125" i="23"/>
  <c r="BO125" i="23"/>
  <c r="BN125" i="23"/>
  <c r="BM125" i="23"/>
  <c r="BL125" i="23"/>
  <c r="BK125" i="23"/>
  <c r="BJ125" i="23"/>
  <c r="BI125" i="23"/>
  <c r="BH125" i="23"/>
  <c r="BG125" i="23"/>
  <c r="BF125" i="23"/>
  <c r="BE125" i="23"/>
  <c r="BD125" i="23"/>
  <c r="BC125" i="23"/>
  <c r="BA125" i="23"/>
  <c r="AZ125" i="23"/>
  <c r="AY125" i="23"/>
  <c r="AX125" i="23"/>
  <c r="AW125" i="23"/>
  <c r="AV125" i="23"/>
  <c r="AU125" i="23"/>
  <c r="AT125" i="23"/>
  <c r="AS125" i="23"/>
  <c r="AR125" i="23"/>
  <c r="AP125" i="23"/>
  <c r="AO125" i="23"/>
  <c r="AN125" i="23"/>
  <c r="AM125" i="23"/>
  <c r="AL125" i="23"/>
  <c r="AK125" i="23"/>
  <c r="AJ125" i="23"/>
  <c r="AI125" i="23"/>
  <c r="AH125" i="23"/>
  <c r="AG125" i="23"/>
  <c r="AF125" i="23"/>
  <c r="AD125" i="23"/>
  <c r="AC125" i="23"/>
  <c r="AB125" i="23"/>
  <c r="AA125" i="23"/>
  <c r="Y125" i="23"/>
  <c r="X125" i="23"/>
  <c r="W125" i="23"/>
  <c r="V125" i="23"/>
  <c r="T125" i="23"/>
  <c r="S125" i="23"/>
  <c r="R125" i="23"/>
  <c r="Q125" i="23"/>
  <c r="P125" i="23"/>
  <c r="O125" i="23"/>
  <c r="N125" i="23"/>
  <c r="L125" i="23"/>
  <c r="K125" i="23"/>
  <c r="J125" i="23"/>
  <c r="I125" i="23"/>
  <c r="H125" i="23"/>
  <c r="G125" i="23"/>
  <c r="F125" i="23"/>
  <c r="E125" i="23"/>
  <c r="D125" i="23"/>
  <c r="CC124" i="23"/>
  <c r="CB124" i="23"/>
  <c r="CA124" i="23"/>
  <c r="BZ124" i="23"/>
  <c r="BY124" i="23"/>
  <c r="BW124" i="23"/>
  <c r="BV124" i="23"/>
  <c r="BU124" i="23"/>
  <c r="BT124" i="23"/>
  <c r="BS124" i="23"/>
  <c r="BR124" i="23"/>
  <c r="BQ124" i="23"/>
  <c r="BP124" i="23"/>
  <c r="BO124" i="23"/>
  <c r="BN124" i="23"/>
  <c r="BM124" i="23"/>
  <c r="BL124" i="23"/>
  <c r="BK124" i="23"/>
  <c r="BJ124" i="23"/>
  <c r="BI124" i="23"/>
  <c r="BH124" i="23"/>
  <c r="BG124" i="23"/>
  <c r="BF124" i="23"/>
  <c r="BE124" i="23"/>
  <c r="BD124" i="23"/>
  <c r="BC124" i="23"/>
  <c r="BA124" i="23"/>
  <c r="AZ124" i="23"/>
  <c r="AY124" i="23"/>
  <c r="AX124" i="23"/>
  <c r="AW124" i="23"/>
  <c r="AV124" i="23"/>
  <c r="AU124" i="23"/>
  <c r="AT124" i="23"/>
  <c r="AS124" i="23"/>
  <c r="AR124" i="23"/>
  <c r="AP124" i="23"/>
  <c r="AO124" i="23"/>
  <c r="AN124" i="23"/>
  <c r="AM124" i="23"/>
  <c r="AL124" i="23"/>
  <c r="AK124" i="23"/>
  <c r="AJ124" i="23"/>
  <c r="AI124" i="23"/>
  <c r="AH124" i="23"/>
  <c r="AG124" i="23"/>
  <c r="AF124" i="23"/>
  <c r="AD124" i="23"/>
  <c r="AC124" i="23"/>
  <c r="AB124" i="23"/>
  <c r="AA124" i="23"/>
  <c r="Y124" i="23"/>
  <c r="X124" i="23"/>
  <c r="W124" i="23"/>
  <c r="V124" i="23"/>
  <c r="T124" i="23"/>
  <c r="S124" i="23"/>
  <c r="R124" i="23"/>
  <c r="Q124" i="23"/>
  <c r="P124" i="23"/>
  <c r="O124" i="23"/>
  <c r="N124" i="23"/>
  <c r="L124" i="23"/>
  <c r="K124" i="23"/>
  <c r="J124" i="23"/>
  <c r="I124" i="23"/>
  <c r="H124" i="23"/>
  <c r="G124" i="23"/>
  <c r="F124" i="23"/>
  <c r="E124" i="23"/>
  <c r="D124" i="23"/>
  <c r="CC123" i="23"/>
  <c r="CB123" i="23"/>
  <c r="CA123" i="23"/>
  <c r="BZ123" i="23"/>
  <c r="BY123" i="23"/>
  <c r="BW123" i="23"/>
  <c r="BV123" i="23"/>
  <c r="BU123" i="23"/>
  <c r="BT123" i="23"/>
  <c r="BS123" i="23"/>
  <c r="BR123" i="23"/>
  <c r="BQ123" i="23"/>
  <c r="BP123" i="23"/>
  <c r="BO123" i="23"/>
  <c r="BN123" i="23"/>
  <c r="BM123" i="23"/>
  <c r="BL123" i="23"/>
  <c r="BK123" i="23"/>
  <c r="BJ123" i="23"/>
  <c r="BI123" i="23"/>
  <c r="BH123" i="23"/>
  <c r="BG123" i="23"/>
  <c r="BF123" i="23"/>
  <c r="BE123" i="23"/>
  <c r="BD123" i="23"/>
  <c r="BC123" i="23"/>
  <c r="BA123" i="23"/>
  <c r="AZ123" i="23"/>
  <c r="AY123" i="23"/>
  <c r="AX123" i="23"/>
  <c r="AW123" i="23"/>
  <c r="AV123" i="23"/>
  <c r="AU123" i="23"/>
  <c r="AT123" i="23"/>
  <c r="AS123" i="23"/>
  <c r="AR123" i="23"/>
  <c r="AP123" i="23"/>
  <c r="AO123" i="23"/>
  <c r="AN123" i="23"/>
  <c r="AM123" i="23"/>
  <c r="AL123" i="23"/>
  <c r="AK123" i="23"/>
  <c r="AJ123" i="23"/>
  <c r="AI123" i="23"/>
  <c r="AH123" i="23"/>
  <c r="AG123" i="23"/>
  <c r="AF123" i="23"/>
  <c r="AD123" i="23"/>
  <c r="AC123" i="23"/>
  <c r="AB123" i="23"/>
  <c r="AA123" i="23"/>
  <c r="Y123" i="23"/>
  <c r="X123" i="23"/>
  <c r="W123" i="23"/>
  <c r="V123" i="23"/>
  <c r="T123" i="23"/>
  <c r="S123" i="23"/>
  <c r="R123" i="23"/>
  <c r="Q123" i="23"/>
  <c r="P123" i="23"/>
  <c r="O123" i="23"/>
  <c r="N123" i="23"/>
  <c r="L123" i="23"/>
  <c r="K123" i="23"/>
  <c r="J123" i="23"/>
  <c r="I123" i="23"/>
  <c r="H123" i="23"/>
  <c r="G123" i="23"/>
  <c r="F123" i="23"/>
  <c r="E123" i="23"/>
  <c r="D123" i="23"/>
  <c r="CC122" i="23"/>
  <c r="CB122" i="23"/>
  <c r="CA122" i="23"/>
  <c r="BZ122" i="23"/>
  <c r="BY122" i="23"/>
  <c r="BW122" i="23"/>
  <c r="BV122" i="23"/>
  <c r="BU122" i="23"/>
  <c r="BT122" i="23"/>
  <c r="BS122" i="23"/>
  <c r="BR122" i="23"/>
  <c r="BQ122" i="23"/>
  <c r="BP122" i="23"/>
  <c r="BO122" i="23"/>
  <c r="BN122" i="23"/>
  <c r="BM122" i="23"/>
  <c r="BL122" i="23"/>
  <c r="BK122" i="23"/>
  <c r="BJ122" i="23"/>
  <c r="BI122" i="23"/>
  <c r="BH122" i="23"/>
  <c r="BG122" i="23"/>
  <c r="BF122" i="23"/>
  <c r="BE122" i="23"/>
  <c r="BD122" i="23"/>
  <c r="BC122" i="23"/>
  <c r="BA122" i="23"/>
  <c r="AZ122" i="23"/>
  <c r="AY122" i="23"/>
  <c r="AX122" i="23"/>
  <c r="AW122" i="23"/>
  <c r="AV122" i="23"/>
  <c r="AU122" i="23"/>
  <c r="AT122" i="23"/>
  <c r="AS122" i="23"/>
  <c r="AR122" i="23"/>
  <c r="AP122" i="23"/>
  <c r="AO122" i="23"/>
  <c r="AN122" i="23"/>
  <c r="AM122" i="23"/>
  <c r="AL122" i="23"/>
  <c r="AK122" i="23"/>
  <c r="AJ122" i="23"/>
  <c r="AI122" i="23"/>
  <c r="AH122" i="23"/>
  <c r="AG122" i="23"/>
  <c r="AF122" i="23"/>
  <c r="AD122" i="23"/>
  <c r="AC122" i="23"/>
  <c r="AB122" i="23"/>
  <c r="AA122" i="23"/>
  <c r="Y122" i="23"/>
  <c r="X122" i="23"/>
  <c r="W122" i="23"/>
  <c r="V122" i="23"/>
  <c r="T122" i="23"/>
  <c r="S122" i="23"/>
  <c r="R122" i="23"/>
  <c r="Q122" i="23"/>
  <c r="P122" i="23"/>
  <c r="O122" i="23"/>
  <c r="N122" i="23"/>
  <c r="L122" i="23"/>
  <c r="K122" i="23"/>
  <c r="J122" i="23"/>
  <c r="I122" i="23"/>
  <c r="H122" i="23"/>
  <c r="G122" i="23"/>
  <c r="F122" i="23"/>
  <c r="E122" i="23"/>
  <c r="D122" i="23"/>
  <c r="CC121" i="23"/>
  <c r="CB121" i="23"/>
  <c r="CA121" i="23"/>
  <c r="BZ121" i="23"/>
  <c r="BY121" i="23"/>
  <c r="BW121" i="23"/>
  <c r="BV121" i="23"/>
  <c r="BU121" i="23"/>
  <c r="BT121" i="23"/>
  <c r="BS121" i="23"/>
  <c r="BR121" i="23"/>
  <c r="BQ121" i="23"/>
  <c r="BP121" i="23"/>
  <c r="BO121" i="23"/>
  <c r="BN121" i="23"/>
  <c r="BM121" i="23"/>
  <c r="BL121" i="23"/>
  <c r="BK121" i="23"/>
  <c r="BJ121" i="23"/>
  <c r="BI121" i="23"/>
  <c r="BH121" i="23"/>
  <c r="BG121" i="23"/>
  <c r="BF121" i="23"/>
  <c r="BE121" i="23"/>
  <c r="BD121" i="23"/>
  <c r="BC121" i="23"/>
  <c r="BA121" i="23"/>
  <c r="AZ121" i="23"/>
  <c r="AY121" i="23"/>
  <c r="AX121" i="23"/>
  <c r="AW121" i="23"/>
  <c r="AV121" i="23"/>
  <c r="AU121" i="23"/>
  <c r="AT121" i="23"/>
  <c r="AS121" i="23"/>
  <c r="AR121" i="23"/>
  <c r="AP121" i="23"/>
  <c r="AO121" i="23"/>
  <c r="AN121" i="23"/>
  <c r="AM121" i="23"/>
  <c r="AL121" i="23"/>
  <c r="AK121" i="23"/>
  <c r="AJ121" i="23"/>
  <c r="AI121" i="23"/>
  <c r="AH121" i="23"/>
  <c r="AG121" i="23"/>
  <c r="AF121" i="23"/>
  <c r="AD121" i="23"/>
  <c r="AC121" i="23"/>
  <c r="AB121" i="23"/>
  <c r="AA121" i="23"/>
  <c r="Y121" i="23"/>
  <c r="X121" i="23"/>
  <c r="W121" i="23"/>
  <c r="V121" i="23"/>
  <c r="T121" i="23"/>
  <c r="S121" i="23"/>
  <c r="R121" i="23"/>
  <c r="Q121" i="23"/>
  <c r="P121" i="23"/>
  <c r="O121" i="23"/>
  <c r="N121" i="23"/>
  <c r="L121" i="23"/>
  <c r="K121" i="23"/>
  <c r="J121" i="23"/>
  <c r="I121" i="23"/>
  <c r="H121" i="23"/>
  <c r="G121" i="23"/>
  <c r="F121" i="23"/>
  <c r="E121" i="23"/>
  <c r="D121" i="23"/>
  <c r="CC120" i="23"/>
  <c r="CB120" i="23"/>
  <c r="CA120" i="23"/>
  <c r="BZ120" i="23"/>
  <c r="BY120" i="23"/>
  <c r="BW120" i="23"/>
  <c r="BV120" i="23"/>
  <c r="BU120" i="23"/>
  <c r="BT120" i="23"/>
  <c r="BS120" i="23"/>
  <c r="BR120" i="23"/>
  <c r="BQ120" i="23"/>
  <c r="BP120" i="23"/>
  <c r="BO120" i="23"/>
  <c r="BN120" i="23"/>
  <c r="BM120" i="23"/>
  <c r="BL120" i="23"/>
  <c r="BK120" i="23"/>
  <c r="BJ120" i="23"/>
  <c r="BI120" i="23"/>
  <c r="BH120" i="23"/>
  <c r="BG120" i="23"/>
  <c r="BF120" i="23"/>
  <c r="BE120" i="23"/>
  <c r="BD120" i="23"/>
  <c r="BC120" i="23"/>
  <c r="BA120" i="23"/>
  <c r="AZ120" i="23"/>
  <c r="AY120" i="23"/>
  <c r="AX120" i="23"/>
  <c r="AW120" i="23"/>
  <c r="AV120" i="23"/>
  <c r="AU120" i="23"/>
  <c r="AT120" i="23"/>
  <c r="AS120" i="23"/>
  <c r="AR120" i="23"/>
  <c r="AP120" i="23"/>
  <c r="AO120" i="23"/>
  <c r="AN120" i="23"/>
  <c r="AM120" i="23"/>
  <c r="AL120" i="23"/>
  <c r="AK120" i="23"/>
  <c r="AJ120" i="23"/>
  <c r="AI120" i="23"/>
  <c r="AH120" i="23"/>
  <c r="AG120" i="23"/>
  <c r="AF120" i="23"/>
  <c r="AD120" i="23"/>
  <c r="AC120" i="23"/>
  <c r="AB120" i="23"/>
  <c r="AA120" i="23"/>
  <c r="Y120" i="23"/>
  <c r="X120" i="23"/>
  <c r="W120" i="23"/>
  <c r="V120" i="23"/>
  <c r="T120" i="23"/>
  <c r="S120" i="23"/>
  <c r="R120" i="23"/>
  <c r="Q120" i="23"/>
  <c r="P120" i="23"/>
  <c r="O120" i="23"/>
  <c r="N120" i="23"/>
  <c r="L120" i="23"/>
  <c r="K120" i="23"/>
  <c r="J120" i="23"/>
  <c r="I120" i="23"/>
  <c r="H120" i="23"/>
  <c r="G120" i="23"/>
  <c r="F120" i="23"/>
  <c r="E120" i="23"/>
  <c r="D120" i="23"/>
  <c r="CC119" i="23"/>
  <c r="CB119" i="23"/>
  <c r="CA119" i="23"/>
  <c r="BZ119" i="23"/>
  <c r="BY119" i="23"/>
  <c r="BW119" i="23"/>
  <c r="BV119" i="23"/>
  <c r="BU119" i="23"/>
  <c r="BT119" i="23"/>
  <c r="BS119" i="23"/>
  <c r="BR119" i="23"/>
  <c r="BQ119" i="23"/>
  <c r="BP119" i="23"/>
  <c r="BO119" i="23"/>
  <c r="BN119" i="23"/>
  <c r="BM119" i="23"/>
  <c r="BL119" i="23"/>
  <c r="BK119" i="23"/>
  <c r="BJ119" i="23"/>
  <c r="BI119" i="23"/>
  <c r="BH119" i="23"/>
  <c r="BG119" i="23"/>
  <c r="BF119" i="23"/>
  <c r="BE119" i="23"/>
  <c r="BD119" i="23"/>
  <c r="BC119" i="23"/>
  <c r="BA119" i="23"/>
  <c r="AZ119" i="23"/>
  <c r="AY119" i="23"/>
  <c r="AX119" i="23"/>
  <c r="AW119" i="23"/>
  <c r="AV119" i="23"/>
  <c r="AU119" i="23"/>
  <c r="AT119" i="23"/>
  <c r="AS119" i="23"/>
  <c r="AR119" i="23"/>
  <c r="AP119" i="23"/>
  <c r="AO119" i="23"/>
  <c r="AN119" i="23"/>
  <c r="AM119" i="23"/>
  <c r="AL119" i="23"/>
  <c r="AK119" i="23"/>
  <c r="AJ119" i="23"/>
  <c r="AI119" i="23"/>
  <c r="AH119" i="23"/>
  <c r="AG119" i="23"/>
  <c r="AF119" i="23"/>
  <c r="AD119" i="23"/>
  <c r="AC119" i="23"/>
  <c r="AB119" i="23"/>
  <c r="AA119" i="23"/>
  <c r="Y119" i="23"/>
  <c r="X119" i="23"/>
  <c r="W119" i="23"/>
  <c r="V119" i="23"/>
  <c r="T119" i="23"/>
  <c r="S119" i="23"/>
  <c r="R119" i="23"/>
  <c r="Q119" i="23"/>
  <c r="P119" i="23"/>
  <c r="O119" i="23"/>
  <c r="N119" i="23"/>
  <c r="L119" i="23"/>
  <c r="K119" i="23"/>
  <c r="J119" i="23"/>
  <c r="I119" i="23"/>
  <c r="H119" i="23"/>
  <c r="G119" i="23"/>
  <c r="F119" i="23"/>
  <c r="E119" i="23"/>
  <c r="D119" i="23"/>
  <c r="CC118" i="23"/>
  <c r="CB118" i="23"/>
  <c r="CA118" i="23"/>
  <c r="BZ118" i="23"/>
  <c r="BY118" i="23"/>
  <c r="BW118" i="23"/>
  <c r="BV118" i="23"/>
  <c r="BU118" i="23"/>
  <c r="BT118" i="23"/>
  <c r="BS118" i="23"/>
  <c r="BR118" i="23"/>
  <c r="BQ118" i="23"/>
  <c r="BP118" i="23"/>
  <c r="BO118" i="23"/>
  <c r="BN118" i="23"/>
  <c r="BM118" i="23"/>
  <c r="BL118" i="23"/>
  <c r="BK118" i="23"/>
  <c r="BJ118" i="23"/>
  <c r="BI118" i="23"/>
  <c r="BH118" i="23"/>
  <c r="BG118" i="23"/>
  <c r="BF118" i="23"/>
  <c r="BE118" i="23"/>
  <c r="BD118" i="23"/>
  <c r="BC118" i="23"/>
  <c r="BA118" i="23"/>
  <c r="AZ118" i="23"/>
  <c r="AY118" i="23"/>
  <c r="AX118" i="23"/>
  <c r="AW118" i="23"/>
  <c r="AV118" i="23"/>
  <c r="AU118" i="23"/>
  <c r="AT118" i="23"/>
  <c r="AS118" i="23"/>
  <c r="AR118" i="23"/>
  <c r="AP118" i="23"/>
  <c r="AO118" i="23"/>
  <c r="AN118" i="23"/>
  <c r="AM118" i="23"/>
  <c r="AL118" i="23"/>
  <c r="AK118" i="23"/>
  <c r="AJ118" i="23"/>
  <c r="AI118" i="23"/>
  <c r="AH118" i="23"/>
  <c r="AG118" i="23"/>
  <c r="AF118" i="23"/>
  <c r="AD118" i="23"/>
  <c r="AC118" i="23"/>
  <c r="AB118" i="23"/>
  <c r="AA118" i="23"/>
  <c r="Y118" i="23"/>
  <c r="X118" i="23"/>
  <c r="W118" i="23"/>
  <c r="V118" i="23"/>
  <c r="T118" i="23"/>
  <c r="S118" i="23"/>
  <c r="R118" i="23"/>
  <c r="Q118" i="23"/>
  <c r="P118" i="23"/>
  <c r="O118" i="23"/>
  <c r="N118" i="23"/>
  <c r="L118" i="23"/>
  <c r="K118" i="23"/>
  <c r="J118" i="23"/>
  <c r="I118" i="23"/>
  <c r="H118" i="23"/>
  <c r="G118" i="23"/>
  <c r="F118" i="23"/>
  <c r="E118" i="23"/>
  <c r="D118" i="23"/>
  <c r="CC117" i="23"/>
  <c r="CB117" i="23"/>
  <c r="CA117" i="23"/>
  <c r="BZ117" i="23"/>
  <c r="BY117" i="23"/>
  <c r="BW117" i="23"/>
  <c r="BV117" i="23"/>
  <c r="BU117" i="23"/>
  <c r="BT117" i="23"/>
  <c r="BS117" i="23"/>
  <c r="BR117" i="23"/>
  <c r="BQ117" i="23"/>
  <c r="BP117" i="23"/>
  <c r="BO117" i="23"/>
  <c r="BN117" i="23"/>
  <c r="BM117" i="23"/>
  <c r="BL117" i="23"/>
  <c r="BK117" i="23"/>
  <c r="BJ117" i="23"/>
  <c r="BI117" i="23"/>
  <c r="BH117" i="23"/>
  <c r="BG117" i="23"/>
  <c r="BF117" i="23"/>
  <c r="BE117" i="23"/>
  <c r="BD117" i="23"/>
  <c r="BC117" i="23"/>
  <c r="BA117" i="23"/>
  <c r="AZ117" i="23"/>
  <c r="AY117" i="23"/>
  <c r="AX117" i="23"/>
  <c r="AW117" i="23"/>
  <c r="AV117" i="23"/>
  <c r="AU117" i="23"/>
  <c r="AT117" i="23"/>
  <c r="AS117" i="23"/>
  <c r="AR117" i="23"/>
  <c r="AP117" i="23"/>
  <c r="AO117" i="23"/>
  <c r="AN117" i="23"/>
  <c r="AM117" i="23"/>
  <c r="AL117" i="23"/>
  <c r="AK117" i="23"/>
  <c r="AJ117" i="23"/>
  <c r="AI117" i="23"/>
  <c r="AH117" i="23"/>
  <c r="AG117" i="23"/>
  <c r="AF117" i="23"/>
  <c r="AD117" i="23"/>
  <c r="AC117" i="23"/>
  <c r="AB117" i="23"/>
  <c r="AA117" i="23"/>
  <c r="Y117" i="23"/>
  <c r="X117" i="23"/>
  <c r="W117" i="23"/>
  <c r="V117" i="23"/>
  <c r="T117" i="23"/>
  <c r="S117" i="23"/>
  <c r="R117" i="23"/>
  <c r="Q117" i="23"/>
  <c r="P117" i="23"/>
  <c r="O117" i="23"/>
  <c r="N117" i="23"/>
  <c r="L117" i="23"/>
  <c r="K117" i="23"/>
  <c r="J117" i="23"/>
  <c r="I117" i="23"/>
  <c r="H117" i="23"/>
  <c r="G117" i="23"/>
  <c r="F117" i="23"/>
  <c r="E117" i="23"/>
  <c r="D117" i="23"/>
  <c r="CC116" i="23"/>
  <c r="CB116" i="23"/>
  <c r="CA116" i="23"/>
  <c r="BZ116" i="23"/>
  <c r="BY116" i="23"/>
  <c r="BW116" i="23"/>
  <c r="BV116" i="23"/>
  <c r="BU116" i="23"/>
  <c r="BT116" i="23"/>
  <c r="BS116" i="23"/>
  <c r="BR116" i="23"/>
  <c r="BQ116" i="23"/>
  <c r="BP116" i="23"/>
  <c r="BO116" i="23"/>
  <c r="BN116" i="23"/>
  <c r="BM116" i="23"/>
  <c r="BL116" i="23"/>
  <c r="BK116" i="23"/>
  <c r="BJ116" i="23"/>
  <c r="BI116" i="23"/>
  <c r="BH116" i="23"/>
  <c r="BG116" i="23"/>
  <c r="BF116" i="23"/>
  <c r="BE116" i="23"/>
  <c r="BD116" i="23"/>
  <c r="BC116" i="23"/>
  <c r="BA116" i="23"/>
  <c r="AZ116" i="23"/>
  <c r="AY116" i="23"/>
  <c r="AX116" i="23"/>
  <c r="AW116" i="23"/>
  <c r="AV116" i="23"/>
  <c r="AU116" i="23"/>
  <c r="AT116" i="23"/>
  <c r="AS116" i="23"/>
  <c r="AR116" i="23"/>
  <c r="AP116" i="23"/>
  <c r="AO116" i="23"/>
  <c r="AN116" i="23"/>
  <c r="AM116" i="23"/>
  <c r="AL116" i="23"/>
  <c r="AK116" i="23"/>
  <c r="AJ116" i="23"/>
  <c r="AI116" i="23"/>
  <c r="AH116" i="23"/>
  <c r="AG116" i="23"/>
  <c r="AF116" i="23"/>
  <c r="AD116" i="23"/>
  <c r="AC116" i="23"/>
  <c r="AB116" i="23"/>
  <c r="AA116" i="23"/>
  <c r="Y116" i="23"/>
  <c r="X116" i="23"/>
  <c r="W116" i="23"/>
  <c r="V116" i="23"/>
  <c r="T116" i="23"/>
  <c r="S116" i="23"/>
  <c r="R116" i="23"/>
  <c r="Q116" i="23"/>
  <c r="P116" i="23"/>
  <c r="O116" i="23"/>
  <c r="N116" i="23"/>
  <c r="L116" i="23"/>
  <c r="K116" i="23"/>
  <c r="J116" i="23"/>
  <c r="I116" i="23"/>
  <c r="H116" i="23"/>
  <c r="G116" i="23"/>
  <c r="F116" i="23"/>
  <c r="E116" i="23"/>
  <c r="D116" i="23"/>
  <c r="CC115" i="23"/>
  <c r="CB115" i="23"/>
  <c r="CA115" i="23"/>
  <c r="BZ115" i="23"/>
  <c r="BY115" i="23"/>
  <c r="BW115" i="23"/>
  <c r="BV115" i="23"/>
  <c r="BU115" i="23"/>
  <c r="BT115" i="23"/>
  <c r="BS115" i="23"/>
  <c r="BR115" i="23"/>
  <c r="BQ115" i="23"/>
  <c r="BP115" i="23"/>
  <c r="BO115" i="23"/>
  <c r="BN115" i="23"/>
  <c r="BM115" i="23"/>
  <c r="BL115" i="23"/>
  <c r="BK115" i="23"/>
  <c r="BJ115" i="23"/>
  <c r="BI115" i="23"/>
  <c r="BH115" i="23"/>
  <c r="BG115" i="23"/>
  <c r="BF115" i="23"/>
  <c r="BE115" i="23"/>
  <c r="BD115" i="23"/>
  <c r="BC115" i="23"/>
  <c r="BA115" i="23"/>
  <c r="AZ115" i="23"/>
  <c r="AY115" i="23"/>
  <c r="AX115" i="23"/>
  <c r="AW115" i="23"/>
  <c r="AV115" i="23"/>
  <c r="AU115" i="23"/>
  <c r="AT115" i="23"/>
  <c r="AS115" i="23"/>
  <c r="AR115" i="23"/>
  <c r="AP115" i="23"/>
  <c r="AO115" i="23"/>
  <c r="AN115" i="23"/>
  <c r="AM115" i="23"/>
  <c r="AL115" i="23"/>
  <c r="AK115" i="23"/>
  <c r="AJ115" i="23"/>
  <c r="AI115" i="23"/>
  <c r="AH115" i="23"/>
  <c r="AG115" i="23"/>
  <c r="AF115" i="23"/>
  <c r="AD115" i="23"/>
  <c r="AC115" i="23"/>
  <c r="AB115" i="23"/>
  <c r="AA115" i="23"/>
  <c r="Y115" i="23"/>
  <c r="X115" i="23"/>
  <c r="W115" i="23"/>
  <c r="V115" i="23"/>
  <c r="T115" i="23"/>
  <c r="S115" i="23"/>
  <c r="R115" i="23"/>
  <c r="Q115" i="23"/>
  <c r="P115" i="23"/>
  <c r="O115" i="23"/>
  <c r="N115" i="23"/>
  <c r="L115" i="23"/>
  <c r="K115" i="23"/>
  <c r="J115" i="23"/>
  <c r="I115" i="23"/>
  <c r="H115" i="23"/>
  <c r="G115" i="23"/>
  <c r="F115" i="23"/>
  <c r="E115" i="23"/>
  <c r="D115" i="23"/>
  <c r="CC114" i="23"/>
  <c r="CB114" i="23"/>
  <c r="CA114" i="23"/>
  <c r="BZ114" i="23"/>
  <c r="BY114" i="23"/>
  <c r="BW114" i="23"/>
  <c r="BV114" i="23"/>
  <c r="BU114" i="23"/>
  <c r="BT114" i="23"/>
  <c r="BS114" i="23"/>
  <c r="BR114" i="23"/>
  <c r="BQ114" i="23"/>
  <c r="BP114" i="23"/>
  <c r="BO114" i="23"/>
  <c r="BN114" i="23"/>
  <c r="BM114" i="23"/>
  <c r="BL114" i="23"/>
  <c r="BK114" i="23"/>
  <c r="BJ114" i="23"/>
  <c r="BI114" i="23"/>
  <c r="BH114" i="23"/>
  <c r="BG114" i="23"/>
  <c r="BF114" i="23"/>
  <c r="BE114" i="23"/>
  <c r="BD114" i="23"/>
  <c r="BC114" i="23"/>
  <c r="BA114" i="23"/>
  <c r="AZ114" i="23"/>
  <c r="AY114" i="23"/>
  <c r="AX114" i="23"/>
  <c r="AW114" i="23"/>
  <c r="AV114" i="23"/>
  <c r="AU114" i="23"/>
  <c r="AT114" i="23"/>
  <c r="AS114" i="23"/>
  <c r="AR114" i="23"/>
  <c r="AP114" i="23"/>
  <c r="AO114" i="23"/>
  <c r="AN114" i="23"/>
  <c r="AM114" i="23"/>
  <c r="AL114" i="23"/>
  <c r="AK114" i="23"/>
  <c r="AJ114" i="23"/>
  <c r="AI114" i="23"/>
  <c r="AH114" i="23"/>
  <c r="AG114" i="23"/>
  <c r="AF114" i="23"/>
  <c r="AD114" i="23"/>
  <c r="AC114" i="23"/>
  <c r="AB114" i="23"/>
  <c r="AA114" i="23"/>
  <c r="Y114" i="23"/>
  <c r="X114" i="23"/>
  <c r="W114" i="23"/>
  <c r="V114" i="23"/>
  <c r="T114" i="23"/>
  <c r="S114" i="23"/>
  <c r="R114" i="23"/>
  <c r="Q114" i="23"/>
  <c r="P114" i="23"/>
  <c r="O114" i="23"/>
  <c r="N114" i="23"/>
  <c r="L114" i="23"/>
  <c r="K114" i="23"/>
  <c r="J114" i="23"/>
  <c r="I114" i="23"/>
  <c r="H114" i="23"/>
  <c r="G114" i="23"/>
  <c r="F114" i="23"/>
  <c r="E114" i="23"/>
  <c r="D114" i="23"/>
  <c r="CC113" i="23"/>
  <c r="CB113" i="23"/>
  <c r="CA113" i="23"/>
  <c r="BZ113" i="23"/>
  <c r="BY113" i="23"/>
  <c r="BW113" i="23"/>
  <c r="BV113" i="23"/>
  <c r="BU113" i="23"/>
  <c r="BT113" i="23"/>
  <c r="BS113" i="23"/>
  <c r="BR113" i="23"/>
  <c r="BQ113" i="23"/>
  <c r="BP113" i="23"/>
  <c r="BO113" i="23"/>
  <c r="BN113" i="23"/>
  <c r="BM113" i="23"/>
  <c r="BL113" i="23"/>
  <c r="BK113" i="23"/>
  <c r="BJ113" i="23"/>
  <c r="BI113" i="23"/>
  <c r="BH113" i="23"/>
  <c r="BG113" i="23"/>
  <c r="BF113" i="23"/>
  <c r="BE113" i="23"/>
  <c r="BD113" i="23"/>
  <c r="BC113" i="23"/>
  <c r="BA113" i="23"/>
  <c r="AZ113" i="23"/>
  <c r="AY113" i="23"/>
  <c r="AX113" i="23"/>
  <c r="AW113" i="23"/>
  <c r="AV113" i="23"/>
  <c r="AU113" i="23"/>
  <c r="AT113" i="23"/>
  <c r="AS113" i="23"/>
  <c r="AR113" i="23"/>
  <c r="AP113" i="23"/>
  <c r="AO113" i="23"/>
  <c r="AN113" i="23"/>
  <c r="AM113" i="23"/>
  <c r="AL113" i="23"/>
  <c r="AK113" i="23"/>
  <c r="AJ113" i="23"/>
  <c r="AI113" i="23"/>
  <c r="AH113" i="23"/>
  <c r="AG113" i="23"/>
  <c r="AF113" i="23"/>
  <c r="AD113" i="23"/>
  <c r="AC113" i="23"/>
  <c r="AB113" i="23"/>
  <c r="AA113" i="23"/>
  <c r="Y113" i="23"/>
  <c r="X113" i="23"/>
  <c r="W113" i="23"/>
  <c r="V113" i="23"/>
  <c r="T113" i="23"/>
  <c r="S113" i="23"/>
  <c r="R113" i="23"/>
  <c r="Q113" i="23"/>
  <c r="P113" i="23"/>
  <c r="O113" i="23"/>
  <c r="N113" i="23"/>
  <c r="L113" i="23"/>
  <c r="K113" i="23"/>
  <c r="J113" i="23"/>
  <c r="I113" i="23"/>
  <c r="H113" i="23"/>
  <c r="G113" i="23"/>
  <c r="F113" i="23"/>
  <c r="E113" i="23"/>
  <c r="D113" i="23"/>
  <c r="CC112" i="23"/>
  <c r="CB112" i="23"/>
  <c r="CA112" i="23"/>
  <c r="BZ112" i="23"/>
  <c r="BY112" i="23"/>
  <c r="BW112" i="23"/>
  <c r="BV112" i="23"/>
  <c r="BU112" i="23"/>
  <c r="BT112" i="23"/>
  <c r="BS112" i="23"/>
  <c r="BR112" i="23"/>
  <c r="BQ112" i="23"/>
  <c r="BP112" i="23"/>
  <c r="BO112" i="23"/>
  <c r="BN112" i="23"/>
  <c r="BM112" i="23"/>
  <c r="BL112" i="23"/>
  <c r="BK112" i="23"/>
  <c r="BJ112" i="23"/>
  <c r="BI112" i="23"/>
  <c r="BH112" i="23"/>
  <c r="BG112" i="23"/>
  <c r="BF112" i="23"/>
  <c r="BE112" i="23"/>
  <c r="BD112" i="23"/>
  <c r="BC112" i="23"/>
  <c r="BA112" i="23"/>
  <c r="AZ112" i="23"/>
  <c r="AY112" i="23"/>
  <c r="AX112" i="23"/>
  <c r="AW112" i="23"/>
  <c r="AV112" i="23"/>
  <c r="AU112" i="23"/>
  <c r="AT112" i="23"/>
  <c r="AS112" i="23"/>
  <c r="AR112" i="23"/>
  <c r="AP112" i="23"/>
  <c r="AO112" i="23"/>
  <c r="AN112" i="23"/>
  <c r="AM112" i="23"/>
  <c r="AL112" i="23"/>
  <c r="AK112" i="23"/>
  <c r="AJ112" i="23"/>
  <c r="AI112" i="23"/>
  <c r="AH112" i="23"/>
  <c r="AG112" i="23"/>
  <c r="AF112" i="23"/>
  <c r="AD112" i="23"/>
  <c r="AC112" i="23"/>
  <c r="AB112" i="23"/>
  <c r="AA112" i="23"/>
  <c r="Y112" i="23"/>
  <c r="X112" i="23"/>
  <c r="W112" i="23"/>
  <c r="V112" i="23"/>
  <c r="T112" i="23"/>
  <c r="S112" i="23"/>
  <c r="R112" i="23"/>
  <c r="Q112" i="23"/>
  <c r="P112" i="23"/>
  <c r="O112" i="23"/>
  <c r="N112" i="23"/>
  <c r="L112" i="23"/>
  <c r="K112" i="23"/>
  <c r="J112" i="23"/>
  <c r="I112" i="23"/>
  <c r="H112" i="23"/>
  <c r="G112" i="23"/>
  <c r="F112" i="23"/>
  <c r="E112" i="23"/>
  <c r="D112" i="23"/>
  <c r="CC111" i="23"/>
  <c r="CB111" i="23"/>
  <c r="CA111" i="23"/>
  <c r="BZ111" i="23"/>
  <c r="BY111" i="23"/>
  <c r="BW111" i="23"/>
  <c r="BV111" i="23"/>
  <c r="BU111" i="23"/>
  <c r="BT111" i="23"/>
  <c r="BS111" i="23"/>
  <c r="BR111" i="23"/>
  <c r="BQ111" i="23"/>
  <c r="BP111" i="23"/>
  <c r="BO111" i="23"/>
  <c r="BN111" i="23"/>
  <c r="BM111" i="23"/>
  <c r="BL111" i="23"/>
  <c r="BK111" i="23"/>
  <c r="BJ111" i="23"/>
  <c r="BI111" i="23"/>
  <c r="BH111" i="23"/>
  <c r="BG111" i="23"/>
  <c r="BF111" i="23"/>
  <c r="BE111" i="23"/>
  <c r="BD111" i="23"/>
  <c r="BC111" i="23"/>
  <c r="BA111" i="23"/>
  <c r="AZ111" i="23"/>
  <c r="AY111" i="23"/>
  <c r="AX111" i="23"/>
  <c r="AW111" i="23"/>
  <c r="AV111" i="23"/>
  <c r="AU111" i="23"/>
  <c r="AT111" i="23"/>
  <c r="AS111" i="23"/>
  <c r="AR111" i="23"/>
  <c r="AP111" i="23"/>
  <c r="AO111" i="23"/>
  <c r="AN111" i="23"/>
  <c r="AM111" i="23"/>
  <c r="AL111" i="23"/>
  <c r="AK111" i="23"/>
  <c r="AJ111" i="23"/>
  <c r="AI111" i="23"/>
  <c r="AH111" i="23"/>
  <c r="AG111" i="23"/>
  <c r="AF111" i="23"/>
  <c r="AD111" i="23"/>
  <c r="AC111" i="23"/>
  <c r="AB111" i="23"/>
  <c r="AA111" i="23"/>
  <c r="Y111" i="23"/>
  <c r="X111" i="23"/>
  <c r="W111" i="23"/>
  <c r="V111" i="23"/>
  <c r="T111" i="23"/>
  <c r="S111" i="23"/>
  <c r="R111" i="23"/>
  <c r="Q111" i="23"/>
  <c r="P111" i="23"/>
  <c r="O111" i="23"/>
  <c r="N111" i="23"/>
  <c r="L111" i="23"/>
  <c r="K111" i="23"/>
  <c r="J111" i="23"/>
  <c r="I111" i="23"/>
  <c r="H111" i="23"/>
  <c r="G111" i="23"/>
  <c r="F111" i="23"/>
  <c r="E111" i="23"/>
  <c r="D111" i="23"/>
  <c r="CC110" i="23"/>
  <c r="CB110" i="23"/>
  <c r="CA110" i="23"/>
  <c r="BZ110" i="23"/>
  <c r="BY110" i="23"/>
  <c r="BW110" i="23"/>
  <c r="BV110" i="23"/>
  <c r="BU110" i="23"/>
  <c r="BT110" i="23"/>
  <c r="BS110" i="23"/>
  <c r="BR110" i="23"/>
  <c r="BQ110" i="23"/>
  <c r="BP110" i="23"/>
  <c r="BO110" i="23"/>
  <c r="BN110" i="23"/>
  <c r="BM110" i="23"/>
  <c r="BL110" i="23"/>
  <c r="BK110" i="23"/>
  <c r="BJ110" i="23"/>
  <c r="BI110" i="23"/>
  <c r="BH110" i="23"/>
  <c r="BG110" i="23"/>
  <c r="BF110" i="23"/>
  <c r="BE110" i="23"/>
  <c r="BD110" i="23"/>
  <c r="BC110" i="23"/>
  <c r="BA110" i="23"/>
  <c r="AZ110" i="23"/>
  <c r="AY110" i="23"/>
  <c r="AX110" i="23"/>
  <c r="AW110" i="23"/>
  <c r="AV110" i="23"/>
  <c r="AU110" i="23"/>
  <c r="AT110" i="23"/>
  <c r="AS110" i="23"/>
  <c r="AR110" i="23"/>
  <c r="AP110" i="23"/>
  <c r="AO110" i="23"/>
  <c r="AN110" i="23"/>
  <c r="AM110" i="23"/>
  <c r="AL110" i="23"/>
  <c r="AK110" i="23"/>
  <c r="AJ110" i="23"/>
  <c r="AI110" i="23"/>
  <c r="AH110" i="23"/>
  <c r="AG110" i="23"/>
  <c r="AF110" i="23"/>
  <c r="AD110" i="23"/>
  <c r="AC110" i="23"/>
  <c r="AB110" i="23"/>
  <c r="AA110" i="23"/>
  <c r="Y110" i="23"/>
  <c r="X110" i="23"/>
  <c r="W110" i="23"/>
  <c r="V110" i="23"/>
  <c r="T110" i="23"/>
  <c r="S110" i="23"/>
  <c r="R110" i="23"/>
  <c r="Q110" i="23"/>
  <c r="P110" i="23"/>
  <c r="O110" i="23"/>
  <c r="N110" i="23"/>
  <c r="L110" i="23"/>
  <c r="K110" i="23"/>
  <c r="J110" i="23"/>
  <c r="I110" i="23"/>
  <c r="H110" i="23"/>
  <c r="G110" i="23"/>
  <c r="F110" i="23"/>
  <c r="E110" i="23"/>
  <c r="D110" i="23"/>
  <c r="CC109" i="23"/>
  <c r="CB109" i="23"/>
  <c r="CA109" i="23"/>
  <c r="BZ109" i="23"/>
  <c r="BY109" i="23"/>
  <c r="BW109" i="23"/>
  <c r="BV109" i="23"/>
  <c r="BU109" i="23"/>
  <c r="BT109" i="23"/>
  <c r="BS109" i="23"/>
  <c r="BR109" i="23"/>
  <c r="BQ109" i="23"/>
  <c r="BP109" i="23"/>
  <c r="BO109" i="23"/>
  <c r="BN109" i="23"/>
  <c r="BM109" i="23"/>
  <c r="BL109" i="23"/>
  <c r="BK109" i="23"/>
  <c r="BJ109" i="23"/>
  <c r="BI109" i="23"/>
  <c r="BH109" i="23"/>
  <c r="BG109" i="23"/>
  <c r="BF109" i="23"/>
  <c r="BE109" i="23"/>
  <c r="BD109" i="23"/>
  <c r="BC109" i="23"/>
  <c r="BA109" i="23"/>
  <c r="AZ109" i="23"/>
  <c r="AY109" i="23"/>
  <c r="AX109" i="23"/>
  <c r="AW109" i="23"/>
  <c r="AV109" i="23"/>
  <c r="AU109" i="23"/>
  <c r="AT109" i="23"/>
  <c r="AS109" i="23"/>
  <c r="AR109" i="23"/>
  <c r="AP109" i="23"/>
  <c r="AO109" i="23"/>
  <c r="AN109" i="23"/>
  <c r="AM109" i="23"/>
  <c r="AL109" i="23"/>
  <c r="AK109" i="23"/>
  <c r="AJ109" i="23"/>
  <c r="AI109" i="23"/>
  <c r="AH109" i="23"/>
  <c r="AG109" i="23"/>
  <c r="AF109" i="23"/>
  <c r="AD109" i="23"/>
  <c r="AC109" i="23"/>
  <c r="AB109" i="23"/>
  <c r="AA109" i="23"/>
  <c r="Y109" i="23"/>
  <c r="X109" i="23"/>
  <c r="W109" i="23"/>
  <c r="V109" i="23"/>
  <c r="T109" i="23"/>
  <c r="S109" i="23"/>
  <c r="R109" i="23"/>
  <c r="Q109" i="23"/>
  <c r="P109" i="23"/>
  <c r="O109" i="23"/>
  <c r="N109" i="23"/>
  <c r="L109" i="23"/>
  <c r="K109" i="23"/>
  <c r="J109" i="23"/>
  <c r="I109" i="23"/>
  <c r="H109" i="23"/>
  <c r="G109" i="23"/>
  <c r="F109" i="23"/>
  <c r="E109" i="23"/>
  <c r="D109" i="23"/>
  <c r="CC108" i="23"/>
  <c r="CB108" i="23"/>
  <c r="CA108" i="23"/>
  <c r="BZ108" i="23"/>
  <c r="BY108" i="23"/>
  <c r="BW108" i="23"/>
  <c r="BV108" i="23"/>
  <c r="BU108" i="23"/>
  <c r="BT108" i="23"/>
  <c r="BS108" i="23"/>
  <c r="BR108" i="23"/>
  <c r="BQ108" i="23"/>
  <c r="BP108" i="23"/>
  <c r="BO108" i="23"/>
  <c r="BN108" i="23"/>
  <c r="BM108" i="23"/>
  <c r="BL108" i="23"/>
  <c r="BK108" i="23"/>
  <c r="BJ108" i="23"/>
  <c r="BI108" i="23"/>
  <c r="BH108" i="23"/>
  <c r="BG108" i="23"/>
  <c r="BF108" i="23"/>
  <c r="BE108" i="23"/>
  <c r="BD108" i="23"/>
  <c r="BC108" i="23"/>
  <c r="BA108" i="23"/>
  <c r="AZ108" i="23"/>
  <c r="AY108" i="23"/>
  <c r="AX108" i="23"/>
  <c r="AW108" i="23"/>
  <c r="AV108" i="23"/>
  <c r="AU108" i="23"/>
  <c r="AT108" i="23"/>
  <c r="AS108" i="23"/>
  <c r="AR108" i="23"/>
  <c r="AP108" i="23"/>
  <c r="AO108" i="23"/>
  <c r="AN108" i="23"/>
  <c r="AM108" i="23"/>
  <c r="AL108" i="23"/>
  <c r="AK108" i="23"/>
  <c r="AJ108" i="23"/>
  <c r="AI108" i="23"/>
  <c r="AH108" i="23"/>
  <c r="AG108" i="23"/>
  <c r="AF108" i="23"/>
  <c r="AD108" i="23"/>
  <c r="AC108" i="23"/>
  <c r="AB108" i="23"/>
  <c r="AA108" i="23"/>
  <c r="Y108" i="23"/>
  <c r="X108" i="23"/>
  <c r="W108" i="23"/>
  <c r="V108" i="23"/>
  <c r="T108" i="23"/>
  <c r="S108" i="23"/>
  <c r="R108" i="23"/>
  <c r="Q108" i="23"/>
  <c r="P108" i="23"/>
  <c r="O108" i="23"/>
  <c r="N108" i="23"/>
  <c r="L108" i="23"/>
  <c r="K108" i="23"/>
  <c r="J108" i="23"/>
  <c r="I108" i="23"/>
  <c r="H108" i="23"/>
  <c r="G108" i="23"/>
  <c r="F108" i="23"/>
  <c r="E108" i="23"/>
  <c r="D108" i="23"/>
  <c r="CC107" i="23"/>
  <c r="CB107" i="23"/>
  <c r="CA107" i="23"/>
  <c r="BZ107" i="23"/>
  <c r="BY107" i="23"/>
  <c r="BW107" i="23"/>
  <c r="BV107" i="23"/>
  <c r="BU107" i="23"/>
  <c r="BT107" i="23"/>
  <c r="BS107" i="23"/>
  <c r="BR107" i="23"/>
  <c r="BQ107" i="23"/>
  <c r="BP107" i="23"/>
  <c r="BO107" i="23"/>
  <c r="BN107" i="23"/>
  <c r="BM107" i="23"/>
  <c r="BL107" i="23"/>
  <c r="BK107" i="23"/>
  <c r="BJ107" i="23"/>
  <c r="BI107" i="23"/>
  <c r="BH107" i="23"/>
  <c r="BG107" i="23"/>
  <c r="BF107" i="23"/>
  <c r="BE107" i="23"/>
  <c r="BD107" i="23"/>
  <c r="BC107" i="23"/>
  <c r="BA107" i="23"/>
  <c r="AZ107" i="23"/>
  <c r="AY107" i="23"/>
  <c r="AX107" i="23"/>
  <c r="AW107" i="23"/>
  <c r="AV107" i="23"/>
  <c r="AU107" i="23"/>
  <c r="AT107" i="23"/>
  <c r="AS107" i="23"/>
  <c r="AR107" i="23"/>
  <c r="AP107" i="23"/>
  <c r="AO107" i="23"/>
  <c r="AN107" i="23"/>
  <c r="AM107" i="23"/>
  <c r="AL107" i="23"/>
  <c r="AK107" i="23"/>
  <c r="AJ107" i="23"/>
  <c r="AI107" i="23"/>
  <c r="AH107" i="23"/>
  <c r="AG107" i="23"/>
  <c r="AF107" i="23"/>
  <c r="AD107" i="23"/>
  <c r="AC107" i="23"/>
  <c r="AB107" i="23"/>
  <c r="AA107" i="23"/>
  <c r="Y107" i="23"/>
  <c r="X107" i="23"/>
  <c r="W107" i="23"/>
  <c r="V107" i="23"/>
  <c r="T107" i="23"/>
  <c r="S107" i="23"/>
  <c r="R107" i="23"/>
  <c r="Q107" i="23"/>
  <c r="P107" i="23"/>
  <c r="O107" i="23"/>
  <c r="N107" i="23"/>
  <c r="L107" i="23"/>
  <c r="K107" i="23"/>
  <c r="J107" i="23"/>
  <c r="I107" i="23"/>
  <c r="H107" i="23"/>
  <c r="G107" i="23"/>
  <c r="F107" i="23"/>
  <c r="E107" i="23"/>
  <c r="D107" i="23"/>
  <c r="CC106" i="23"/>
  <c r="CB106" i="23"/>
  <c r="CA106" i="23"/>
  <c r="BZ106" i="23"/>
  <c r="BY106" i="23"/>
  <c r="BW106" i="23"/>
  <c r="BV106" i="23"/>
  <c r="BU106" i="23"/>
  <c r="BT106" i="23"/>
  <c r="BS106" i="23"/>
  <c r="BR106" i="23"/>
  <c r="BQ106" i="23"/>
  <c r="BP106" i="23"/>
  <c r="BO106" i="23"/>
  <c r="BN106" i="23"/>
  <c r="BM106" i="23"/>
  <c r="BL106" i="23"/>
  <c r="BK106" i="23"/>
  <c r="BJ106" i="23"/>
  <c r="BI106" i="23"/>
  <c r="BH106" i="23"/>
  <c r="BG106" i="23"/>
  <c r="BF106" i="23"/>
  <c r="BE106" i="23"/>
  <c r="BD106" i="23"/>
  <c r="BC106" i="23"/>
  <c r="BA106" i="23"/>
  <c r="AZ106" i="23"/>
  <c r="AY106" i="23"/>
  <c r="AX106" i="23"/>
  <c r="AW106" i="23"/>
  <c r="AV106" i="23"/>
  <c r="AU106" i="23"/>
  <c r="AT106" i="23"/>
  <c r="AS106" i="23"/>
  <c r="AR106" i="23"/>
  <c r="AP106" i="23"/>
  <c r="AO106" i="23"/>
  <c r="AN106" i="23"/>
  <c r="AM106" i="23"/>
  <c r="AL106" i="23"/>
  <c r="AK106" i="23"/>
  <c r="AJ106" i="23"/>
  <c r="AI106" i="23"/>
  <c r="AH106" i="23"/>
  <c r="AG106" i="23"/>
  <c r="AF106" i="23"/>
  <c r="AD106" i="23"/>
  <c r="AC106" i="23"/>
  <c r="AB106" i="23"/>
  <c r="AA106" i="23"/>
  <c r="Y106" i="23"/>
  <c r="X106" i="23"/>
  <c r="W106" i="23"/>
  <c r="V106" i="23"/>
  <c r="T106" i="23"/>
  <c r="S106" i="23"/>
  <c r="R106" i="23"/>
  <c r="Q106" i="23"/>
  <c r="P106" i="23"/>
  <c r="O106" i="23"/>
  <c r="N106" i="23"/>
  <c r="L106" i="23"/>
  <c r="K106" i="23"/>
  <c r="J106" i="23"/>
  <c r="I106" i="23"/>
  <c r="H106" i="23"/>
  <c r="G106" i="23"/>
  <c r="F106" i="23"/>
  <c r="E106" i="23"/>
  <c r="D106" i="23"/>
  <c r="CC105" i="23"/>
  <c r="CB105" i="23"/>
  <c r="CA105" i="23"/>
  <c r="BZ105" i="23"/>
  <c r="BY105" i="23"/>
  <c r="BW105" i="23"/>
  <c r="BV105" i="23"/>
  <c r="BU105" i="23"/>
  <c r="BT105" i="23"/>
  <c r="BS105" i="23"/>
  <c r="BR105" i="23"/>
  <c r="BQ105" i="23"/>
  <c r="BP105" i="23"/>
  <c r="BO105" i="23"/>
  <c r="BN105" i="23"/>
  <c r="BM105" i="23"/>
  <c r="BL105" i="23"/>
  <c r="BK105" i="23"/>
  <c r="BJ105" i="23"/>
  <c r="BI105" i="23"/>
  <c r="BH105" i="23"/>
  <c r="BG105" i="23"/>
  <c r="BF105" i="23"/>
  <c r="BE105" i="23"/>
  <c r="BD105" i="23"/>
  <c r="BC105" i="23"/>
  <c r="BA105" i="23"/>
  <c r="AZ105" i="23"/>
  <c r="AY105" i="23"/>
  <c r="AX105" i="23"/>
  <c r="AW105" i="23"/>
  <c r="AV105" i="23"/>
  <c r="AU105" i="23"/>
  <c r="AT105" i="23"/>
  <c r="AS105" i="23"/>
  <c r="AR105" i="23"/>
  <c r="AP105" i="23"/>
  <c r="AO105" i="23"/>
  <c r="AN105" i="23"/>
  <c r="AM105" i="23"/>
  <c r="AL105" i="23"/>
  <c r="AK105" i="23"/>
  <c r="AJ105" i="23"/>
  <c r="AI105" i="23"/>
  <c r="AH105" i="23"/>
  <c r="AG105" i="23"/>
  <c r="AF105" i="23"/>
  <c r="AD105" i="23"/>
  <c r="AC105" i="23"/>
  <c r="AB105" i="23"/>
  <c r="AA105" i="23"/>
  <c r="Y105" i="23"/>
  <c r="X105" i="23"/>
  <c r="W105" i="23"/>
  <c r="V105" i="23"/>
  <c r="T105" i="23"/>
  <c r="S105" i="23"/>
  <c r="R105" i="23"/>
  <c r="Q105" i="23"/>
  <c r="P105" i="23"/>
  <c r="O105" i="23"/>
  <c r="N105" i="23"/>
  <c r="L105" i="23"/>
  <c r="K105" i="23"/>
  <c r="J105" i="23"/>
  <c r="I105" i="23"/>
  <c r="H105" i="23"/>
  <c r="G105" i="23"/>
  <c r="F105" i="23"/>
  <c r="E105" i="23"/>
  <c r="D105" i="23"/>
  <c r="CC104" i="23"/>
  <c r="CB104" i="23"/>
  <c r="CA104" i="23"/>
  <c r="BZ104" i="23"/>
  <c r="BY104" i="23"/>
  <c r="BW104" i="23"/>
  <c r="BV104" i="23"/>
  <c r="BU104" i="23"/>
  <c r="BT104" i="23"/>
  <c r="BS104" i="23"/>
  <c r="BR104" i="23"/>
  <c r="BQ104" i="23"/>
  <c r="BP104" i="23"/>
  <c r="BO104" i="23"/>
  <c r="BN104" i="23"/>
  <c r="BM104" i="23"/>
  <c r="BL104" i="23"/>
  <c r="BK104" i="23"/>
  <c r="BJ104" i="23"/>
  <c r="BI104" i="23"/>
  <c r="BH104" i="23"/>
  <c r="BG104" i="23"/>
  <c r="BF104" i="23"/>
  <c r="BE104" i="23"/>
  <c r="BD104" i="23"/>
  <c r="BC104" i="23"/>
  <c r="BA104" i="23"/>
  <c r="AZ104" i="23"/>
  <c r="AY104" i="23"/>
  <c r="AX104" i="23"/>
  <c r="AW104" i="23"/>
  <c r="AV104" i="23"/>
  <c r="AU104" i="23"/>
  <c r="AT104" i="23"/>
  <c r="AS104" i="23"/>
  <c r="AR104" i="23"/>
  <c r="AP104" i="23"/>
  <c r="AO104" i="23"/>
  <c r="AN104" i="23"/>
  <c r="AM104" i="23"/>
  <c r="AL104" i="23"/>
  <c r="AK104" i="23"/>
  <c r="AJ104" i="23"/>
  <c r="AI104" i="23"/>
  <c r="AH104" i="23"/>
  <c r="AG104" i="23"/>
  <c r="AF104" i="23"/>
  <c r="AD104" i="23"/>
  <c r="AC104" i="23"/>
  <c r="AB104" i="23"/>
  <c r="AA104" i="23"/>
  <c r="Y104" i="23"/>
  <c r="X104" i="23"/>
  <c r="W104" i="23"/>
  <c r="V104" i="23"/>
  <c r="T104" i="23"/>
  <c r="S104" i="23"/>
  <c r="R104" i="23"/>
  <c r="Q104" i="23"/>
  <c r="P104" i="23"/>
  <c r="O104" i="23"/>
  <c r="N104" i="23"/>
  <c r="L104" i="23"/>
  <c r="K104" i="23"/>
  <c r="J104" i="23"/>
  <c r="I104" i="23"/>
  <c r="H104" i="23"/>
  <c r="G104" i="23"/>
  <c r="F104" i="23"/>
  <c r="E104" i="23"/>
  <c r="D104" i="23"/>
  <c r="CC103" i="23"/>
  <c r="CB103" i="23"/>
  <c r="CA103" i="23"/>
  <c r="BZ103" i="23"/>
  <c r="BY103" i="23"/>
  <c r="BW103" i="23"/>
  <c r="BV103" i="23"/>
  <c r="BU103" i="23"/>
  <c r="BT103" i="23"/>
  <c r="BS103" i="23"/>
  <c r="BR103" i="23"/>
  <c r="BQ103" i="23"/>
  <c r="BP103" i="23"/>
  <c r="BO103" i="23"/>
  <c r="BN103" i="23"/>
  <c r="BM103" i="23"/>
  <c r="BL103" i="23"/>
  <c r="BK103" i="23"/>
  <c r="BJ103" i="23"/>
  <c r="BI103" i="23"/>
  <c r="BH103" i="23"/>
  <c r="BG103" i="23"/>
  <c r="BF103" i="23"/>
  <c r="BE103" i="23"/>
  <c r="BD103" i="23"/>
  <c r="BC103" i="23"/>
  <c r="BA103" i="23"/>
  <c r="AZ103" i="23"/>
  <c r="AY103" i="23"/>
  <c r="AX103" i="23"/>
  <c r="AW103" i="23"/>
  <c r="AV103" i="23"/>
  <c r="AU103" i="23"/>
  <c r="AT103" i="23"/>
  <c r="AS103" i="23"/>
  <c r="AR103" i="23"/>
  <c r="AP103" i="23"/>
  <c r="AO103" i="23"/>
  <c r="AN103" i="23"/>
  <c r="AM103" i="23"/>
  <c r="AL103" i="23"/>
  <c r="AK103" i="23"/>
  <c r="AJ103" i="23"/>
  <c r="AI103" i="23"/>
  <c r="AH103" i="23"/>
  <c r="AG103" i="23"/>
  <c r="AF103" i="23"/>
  <c r="AD103" i="23"/>
  <c r="AC103" i="23"/>
  <c r="AB103" i="23"/>
  <c r="AA103" i="23"/>
  <c r="Y103" i="23"/>
  <c r="X103" i="23"/>
  <c r="W103" i="23"/>
  <c r="V103" i="23"/>
  <c r="T103" i="23"/>
  <c r="S103" i="23"/>
  <c r="R103" i="23"/>
  <c r="Q103" i="23"/>
  <c r="P103" i="23"/>
  <c r="O103" i="23"/>
  <c r="N103" i="23"/>
  <c r="L103" i="23"/>
  <c r="K103" i="23"/>
  <c r="J103" i="23"/>
  <c r="I103" i="23"/>
  <c r="H103" i="23"/>
  <c r="G103" i="23"/>
  <c r="F103" i="23"/>
  <c r="E103" i="23"/>
  <c r="D103" i="23"/>
  <c r="CC102" i="23"/>
  <c r="CB102" i="23"/>
  <c r="CA102" i="23"/>
  <c r="BZ102" i="23"/>
  <c r="BY102" i="23"/>
  <c r="BW102" i="23"/>
  <c r="BV102" i="23"/>
  <c r="BU102" i="23"/>
  <c r="BT102" i="23"/>
  <c r="BS102" i="23"/>
  <c r="BR102" i="23"/>
  <c r="BQ102" i="23"/>
  <c r="BP102" i="23"/>
  <c r="BO102" i="23"/>
  <c r="BN102" i="23"/>
  <c r="BM102" i="23"/>
  <c r="BL102" i="23"/>
  <c r="BK102" i="23"/>
  <c r="BJ102" i="23"/>
  <c r="BI102" i="23"/>
  <c r="BH102" i="23"/>
  <c r="BG102" i="23"/>
  <c r="BF102" i="23"/>
  <c r="BE102" i="23"/>
  <c r="BD102" i="23"/>
  <c r="BC102" i="23"/>
  <c r="BA102" i="23"/>
  <c r="AZ102" i="23"/>
  <c r="AY102" i="23"/>
  <c r="AX102" i="23"/>
  <c r="AW102" i="23"/>
  <c r="AV102" i="23"/>
  <c r="AU102" i="23"/>
  <c r="AT102" i="23"/>
  <c r="AS102" i="23"/>
  <c r="AR102" i="23"/>
  <c r="AP102" i="23"/>
  <c r="AO102" i="23"/>
  <c r="AN102" i="23"/>
  <c r="AM102" i="23"/>
  <c r="AL102" i="23"/>
  <c r="AK102" i="23"/>
  <c r="AJ102" i="23"/>
  <c r="AI102" i="23"/>
  <c r="AH102" i="23"/>
  <c r="AG102" i="23"/>
  <c r="AF102" i="23"/>
  <c r="AD102" i="23"/>
  <c r="AC102" i="23"/>
  <c r="AB102" i="23"/>
  <c r="AA102" i="23"/>
  <c r="Y102" i="23"/>
  <c r="X102" i="23"/>
  <c r="W102" i="23"/>
  <c r="V102" i="23"/>
  <c r="T102" i="23"/>
  <c r="S102" i="23"/>
  <c r="R102" i="23"/>
  <c r="Q102" i="23"/>
  <c r="P102" i="23"/>
  <c r="O102" i="23"/>
  <c r="N102" i="23"/>
  <c r="L102" i="23"/>
  <c r="K102" i="23"/>
  <c r="J102" i="23"/>
  <c r="I102" i="23"/>
  <c r="H102" i="23"/>
  <c r="G102" i="23"/>
  <c r="F102" i="23"/>
  <c r="E102" i="23"/>
  <c r="D102" i="23"/>
  <c r="CC101" i="23"/>
  <c r="CB101" i="23"/>
  <c r="CA101" i="23"/>
  <c r="BZ101" i="23"/>
  <c r="BY101" i="23"/>
  <c r="BW101" i="23"/>
  <c r="BV101" i="23"/>
  <c r="BU101" i="23"/>
  <c r="BT101" i="23"/>
  <c r="BS101" i="23"/>
  <c r="BR101" i="23"/>
  <c r="BQ101" i="23"/>
  <c r="BP101" i="23"/>
  <c r="BO101" i="23"/>
  <c r="BN101" i="23"/>
  <c r="BM101" i="23"/>
  <c r="BL101" i="23"/>
  <c r="BK101" i="23"/>
  <c r="BJ101" i="23"/>
  <c r="BI101" i="23"/>
  <c r="BH101" i="23"/>
  <c r="BG101" i="23"/>
  <c r="BF101" i="23"/>
  <c r="BE101" i="23"/>
  <c r="BD101" i="23"/>
  <c r="BC101" i="23"/>
  <c r="BA101" i="23"/>
  <c r="AZ101" i="23"/>
  <c r="AY101" i="23"/>
  <c r="AX101" i="23"/>
  <c r="AW101" i="23"/>
  <c r="AV101" i="23"/>
  <c r="AU101" i="23"/>
  <c r="AT101" i="23"/>
  <c r="AS101" i="23"/>
  <c r="AR101" i="23"/>
  <c r="AP101" i="23"/>
  <c r="AO101" i="23"/>
  <c r="AN101" i="23"/>
  <c r="AM101" i="23"/>
  <c r="AL101" i="23"/>
  <c r="AK101" i="23"/>
  <c r="AJ101" i="23"/>
  <c r="AI101" i="23"/>
  <c r="AH101" i="23"/>
  <c r="AG101" i="23"/>
  <c r="AF101" i="23"/>
  <c r="AD101" i="23"/>
  <c r="AC101" i="23"/>
  <c r="AB101" i="23"/>
  <c r="AA101" i="23"/>
  <c r="Y101" i="23"/>
  <c r="X101" i="23"/>
  <c r="W101" i="23"/>
  <c r="V101" i="23"/>
  <c r="T101" i="23"/>
  <c r="S101" i="23"/>
  <c r="R101" i="23"/>
  <c r="Q101" i="23"/>
  <c r="P101" i="23"/>
  <c r="O101" i="23"/>
  <c r="N101" i="23"/>
  <c r="L101" i="23"/>
  <c r="K101" i="23"/>
  <c r="J101" i="23"/>
  <c r="I101" i="23"/>
  <c r="H101" i="23"/>
  <c r="G101" i="23"/>
  <c r="F101" i="23"/>
  <c r="E101" i="23"/>
  <c r="D101" i="23"/>
  <c r="CC100" i="23"/>
  <c r="CB100" i="23"/>
  <c r="CA100" i="23"/>
  <c r="BZ100" i="23"/>
  <c r="BY100" i="23"/>
  <c r="BW100" i="23"/>
  <c r="BV100" i="23"/>
  <c r="BU100" i="23"/>
  <c r="BT100" i="23"/>
  <c r="BS100" i="23"/>
  <c r="BR100" i="23"/>
  <c r="BQ100" i="23"/>
  <c r="BP100" i="23"/>
  <c r="BO100" i="23"/>
  <c r="BN100" i="23"/>
  <c r="BM100" i="23"/>
  <c r="BL100" i="23"/>
  <c r="BK100" i="23"/>
  <c r="BJ100" i="23"/>
  <c r="BI100" i="23"/>
  <c r="BH100" i="23"/>
  <c r="BG100" i="23"/>
  <c r="BF100" i="23"/>
  <c r="BE100" i="23"/>
  <c r="BD100" i="23"/>
  <c r="BC100" i="23"/>
  <c r="BA100" i="23"/>
  <c r="AZ100" i="23"/>
  <c r="AY100" i="23"/>
  <c r="AX100" i="23"/>
  <c r="AW100" i="23"/>
  <c r="AV100" i="23"/>
  <c r="AU100" i="23"/>
  <c r="AT100" i="23"/>
  <c r="AS100" i="23"/>
  <c r="AR100" i="23"/>
  <c r="AP100" i="23"/>
  <c r="AO100" i="23"/>
  <c r="AN100" i="23"/>
  <c r="AM100" i="23"/>
  <c r="AL100" i="23"/>
  <c r="AK100" i="23"/>
  <c r="AJ100" i="23"/>
  <c r="AI100" i="23"/>
  <c r="AH100" i="23"/>
  <c r="AG100" i="23"/>
  <c r="AF100" i="23"/>
  <c r="AD100" i="23"/>
  <c r="AC100" i="23"/>
  <c r="AB100" i="23"/>
  <c r="AA100" i="23"/>
  <c r="Y100" i="23"/>
  <c r="X100" i="23"/>
  <c r="W100" i="23"/>
  <c r="V100" i="23"/>
  <c r="T100" i="23"/>
  <c r="S100" i="23"/>
  <c r="R100" i="23"/>
  <c r="Q100" i="23"/>
  <c r="P100" i="23"/>
  <c r="O100" i="23"/>
  <c r="N100" i="23"/>
  <c r="L100" i="23"/>
  <c r="K100" i="23"/>
  <c r="J100" i="23"/>
  <c r="I100" i="23"/>
  <c r="H100" i="23"/>
  <c r="G100" i="23"/>
  <c r="F100" i="23"/>
  <c r="E100" i="23"/>
  <c r="D100" i="23"/>
  <c r="CC99" i="23"/>
  <c r="CB99" i="23"/>
  <c r="CA99" i="23"/>
  <c r="BZ99" i="23"/>
  <c r="BY99" i="23"/>
  <c r="BW99" i="23"/>
  <c r="BV99" i="23"/>
  <c r="BU99" i="23"/>
  <c r="BT99" i="23"/>
  <c r="BS99" i="23"/>
  <c r="BR99" i="23"/>
  <c r="BQ99" i="23"/>
  <c r="BP99" i="23"/>
  <c r="BO99" i="23"/>
  <c r="BN99" i="23"/>
  <c r="BM99" i="23"/>
  <c r="BL99" i="23"/>
  <c r="BK99" i="23"/>
  <c r="BJ99" i="23"/>
  <c r="BI99" i="23"/>
  <c r="BH99" i="23"/>
  <c r="BG99" i="23"/>
  <c r="BF99" i="23"/>
  <c r="BE99" i="23"/>
  <c r="BD99" i="23"/>
  <c r="BC99" i="23"/>
  <c r="BA99" i="23"/>
  <c r="AZ99" i="23"/>
  <c r="AY99" i="23"/>
  <c r="AX99" i="23"/>
  <c r="AW99" i="23"/>
  <c r="AV99" i="23"/>
  <c r="AU99" i="23"/>
  <c r="AT99" i="23"/>
  <c r="AS99" i="23"/>
  <c r="AR99" i="23"/>
  <c r="AP99" i="23"/>
  <c r="AO99" i="23"/>
  <c r="AN99" i="23"/>
  <c r="AM99" i="23"/>
  <c r="AL99" i="23"/>
  <c r="AK99" i="23"/>
  <c r="AJ99" i="23"/>
  <c r="AI99" i="23"/>
  <c r="AH99" i="23"/>
  <c r="AG99" i="23"/>
  <c r="AF99" i="23"/>
  <c r="AD99" i="23"/>
  <c r="AC99" i="23"/>
  <c r="AB99" i="23"/>
  <c r="AA99" i="23"/>
  <c r="Y99" i="23"/>
  <c r="X99" i="23"/>
  <c r="W99" i="23"/>
  <c r="V99" i="23"/>
  <c r="T99" i="23"/>
  <c r="S99" i="23"/>
  <c r="R99" i="23"/>
  <c r="Q99" i="23"/>
  <c r="P99" i="23"/>
  <c r="O99" i="23"/>
  <c r="N99" i="23"/>
  <c r="L99" i="23"/>
  <c r="K99" i="23"/>
  <c r="J99" i="23"/>
  <c r="I99" i="23"/>
  <c r="H99" i="23"/>
  <c r="G99" i="23"/>
  <c r="F99" i="23"/>
  <c r="E99" i="23"/>
  <c r="D99" i="23"/>
  <c r="CC98" i="23"/>
  <c r="CB98" i="23"/>
  <c r="CA98" i="23"/>
  <c r="BZ98" i="23"/>
  <c r="BY98" i="23"/>
  <c r="BW98" i="23"/>
  <c r="BV98" i="23"/>
  <c r="BU98" i="23"/>
  <c r="BT98" i="23"/>
  <c r="BS98" i="23"/>
  <c r="BR98" i="23"/>
  <c r="BQ98" i="23"/>
  <c r="BP98" i="23"/>
  <c r="BO98" i="23"/>
  <c r="BN98" i="23"/>
  <c r="BM98" i="23"/>
  <c r="BL98" i="23"/>
  <c r="BK98" i="23"/>
  <c r="BJ98" i="23"/>
  <c r="BI98" i="23"/>
  <c r="BH98" i="23"/>
  <c r="BG98" i="23"/>
  <c r="BF98" i="23"/>
  <c r="BE98" i="23"/>
  <c r="BD98" i="23"/>
  <c r="BC98" i="23"/>
  <c r="BA98" i="23"/>
  <c r="AZ98" i="23"/>
  <c r="AY98" i="23"/>
  <c r="AX98" i="23"/>
  <c r="AW98" i="23"/>
  <c r="AV98" i="23"/>
  <c r="AU98" i="23"/>
  <c r="AT98" i="23"/>
  <c r="AS98" i="23"/>
  <c r="AR98" i="23"/>
  <c r="AP98" i="23"/>
  <c r="AO98" i="23"/>
  <c r="AN98" i="23"/>
  <c r="AM98" i="23"/>
  <c r="AL98" i="23"/>
  <c r="AK98" i="23"/>
  <c r="AJ98" i="23"/>
  <c r="AI98" i="23"/>
  <c r="AH98" i="23"/>
  <c r="AG98" i="23"/>
  <c r="AF98" i="23"/>
  <c r="AD98" i="23"/>
  <c r="AC98" i="23"/>
  <c r="AB98" i="23"/>
  <c r="AA98" i="23"/>
  <c r="Y98" i="23"/>
  <c r="X98" i="23"/>
  <c r="W98" i="23"/>
  <c r="V98" i="23"/>
  <c r="T98" i="23"/>
  <c r="S98" i="23"/>
  <c r="R98" i="23"/>
  <c r="Q98" i="23"/>
  <c r="P98" i="23"/>
  <c r="O98" i="23"/>
  <c r="N98" i="23"/>
  <c r="L98" i="23"/>
  <c r="K98" i="23"/>
  <c r="J98" i="23"/>
  <c r="I98" i="23"/>
  <c r="H98" i="23"/>
  <c r="G98" i="23"/>
  <c r="F98" i="23"/>
  <c r="E98" i="23"/>
  <c r="D98" i="23"/>
  <c r="CC97" i="23"/>
  <c r="CB97" i="23"/>
  <c r="CA97" i="23"/>
  <c r="BZ97" i="23"/>
  <c r="BY97" i="23"/>
  <c r="BW97" i="23"/>
  <c r="BV97" i="23"/>
  <c r="BU97" i="23"/>
  <c r="BT97" i="23"/>
  <c r="BS97" i="23"/>
  <c r="BR97" i="23"/>
  <c r="BQ97" i="23"/>
  <c r="BP97" i="23"/>
  <c r="BO97" i="23"/>
  <c r="BN97" i="23"/>
  <c r="BM97" i="23"/>
  <c r="BL97" i="23"/>
  <c r="BK97" i="23"/>
  <c r="BJ97" i="23"/>
  <c r="BI97" i="23"/>
  <c r="BH97" i="23"/>
  <c r="BG97" i="23"/>
  <c r="BF97" i="23"/>
  <c r="BE97" i="23"/>
  <c r="BD97" i="23"/>
  <c r="BC97" i="23"/>
  <c r="BA97" i="23"/>
  <c r="AZ97" i="23"/>
  <c r="AY97" i="23"/>
  <c r="AX97" i="23"/>
  <c r="AW97" i="23"/>
  <c r="AV97" i="23"/>
  <c r="AU97" i="23"/>
  <c r="AT97" i="23"/>
  <c r="AS97" i="23"/>
  <c r="AR97" i="23"/>
  <c r="AP97" i="23"/>
  <c r="AO97" i="23"/>
  <c r="AN97" i="23"/>
  <c r="AM97" i="23"/>
  <c r="AL97" i="23"/>
  <c r="AK97" i="23"/>
  <c r="AJ97" i="23"/>
  <c r="AI97" i="23"/>
  <c r="AH97" i="23"/>
  <c r="AG97" i="23"/>
  <c r="AF97" i="23"/>
  <c r="AD97" i="23"/>
  <c r="AC97" i="23"/>
  <c r="AB97" i="23"/>
  <c r="AA97" i="23"/>
  <c r="Y97" i="23"/>
  <c r="X97" i="23"/>
  <c r="W97" i="23"/>
  <c r="V97" i="23"/>
  <c r="T97" i="23"/>
  <c r="S97" i="23"/>
  <c r="R97" i="23"/>
  <c r="Q97" i="23"/>
  <c r="P97" i="23"/>
  <c r="O97" i="23"/>
  <c r="N97" i="23"/>
  <c r="L97" i="23"/>
  <c r="K97" i="23"/>
  <c r="J97" i="23"/>
  <c r="I97" i="23"/>
  <c r="H97" i="23"/>
  <c r="G97" i="23"/>
  <c r="F97" i="23"/>
  <c r="E97" i="23"/>
  <c r="D97" i="23"/>
  <c r="CC96" i="23"/>
  <c r="CB96" i="23"/>
  <c r="CA96" i="23"/>
  <c r="BZ96" i="23"/>
  <c r="BY96" i="23"/>
  <c r="BW96" i="23"/>
  <c r="BV96" i="23"/>
  <c r="BU96" i="23"/>
  <c r="BT96" i="23"/>
  <c r="BS96" i="23"/>
  <c r="BR96" i="23"/>
  <c r="BQ96" i="23"/>
  <c r="BP96" i="23"/>
  <c r="BO96" i="23"/>
  <c r="BN96" i="23"/>
  <c r="BM96" i="23"/>
  <c r="BL96" i="23"/>
  <c r="BK96" i="23"/>
  <c r="BJ96" i="23"/>
  <c r="BI96" i="23"/>
  <c r="BH96" i="23"/>
  <c r="BG96" i="23"/>
  <c r="BF96" i="23"/>
  <c r="BE96" i="23"/>
  <c r="BD96" i="23"/>
  <c r="BC96" i="23"/>
  <c r="BA96" i="23"/>
  <c r="AZ96" i="23"/>
  <c r="AY96" i="23"/>
  <c r="AX96" i="23"/>
  <c r="AW96" i="23"/>
  <c r="AV96" i="23"/>
  <c r="AU96" i="23"/>
  <c r="AT96" i="23"/>
  <c r="AS96" i="23"/>
  <c r="AR96" i="23"/>
  <c r="AP96" i="23"/>
  <c r="AO96" i="23"/>
  <c r="AN96" i="23"/>
  <c r="AM96" i="23"/>
  <c r="AL96" i="23"/>
  <c r="AK96" i="23"/>
  <c r="AJ96" i="23"/>
  <c r="AI96" i="23"/>
  <c r="AH96" i="23"/>
  <c r="AG96" i="23"/>
  <c r="AF96" i="23"/>
  <c r="AD96" i="23"/>
  <c r="AC96" i="23"/>
  <c r="AB96" i="23"/>
  <c r="AA96" i="23"/>
  <c r="Y96" i="23"/>
  <c r="X96" i="23"/>
  <c r="W96" i="23"/>
  <c r="V96" i="23"/>
  <c r="T96" i="23"/>
  <c r="S96" i="23"/>
  <c r="R96" i="23"/>
  <c r="Q96" i="23"/>
  <c r="P96" i="23"/>
  <c r="O96" i="23"/>
  <c r="N96" i="23"/>
  <c r="L96" i="23"/>
  <c r="K96" i="23"/>
  <c r="J96" i="23"/>
  <c r="I96" i="23"/>
  <c r="H96" i="23"/>
  <c r="G96" i="23"/>
  <c r="F96" i="23"/>
  <c r="E96" i="23"/>
  <c r="D96" i="23"/>
  <c r="CC95" i="23"/>
  <c r="CB95" i="23"/>
  <c r="CA95" i="23"/>
  <c r="BZ95" i="23"/>
  <c r="BY95" i="23"/>
  <c r="BW95" i="23"/>
  <c r="BV95" i="23"/>
  <c r="BU95" i="23"/>
  <c r="BT95" i="23"/>
  <c r="BS95" i="23"/>
  <c r="BR95" i="23"/>
  <c r="BQ95" i="23"/>
  <c r="BP95" i="23"/>
  <c r="BO95" i="23"/>
  <c r="BN95" i="23"/>
  <c r="BM95" i="23"/>
  <c r="BL95" i="23"/>
  <c r="BK95" i="23"/>
  <c r="BJ95" i="23"/>
  <c r="BI95" i="23"/>
  <c r="BH95" i="23"/>
  <c r="BG95" i="23"/>
  <c r="BF95" i="23"/>
  <c r="BE95" i="23"/>
  <c r="BD95" i="23"/>
  <c r="BC95" i="23"/>
  <c r="BA95" i="23"/>
  <c r="AZ95" i="23"/>
  <c r="AY95" i="23"/>
  <c r="AX95" i="23"/>
  <c r="AW95" i="23"/>
  <c r="AV95" i="23"/>
  <c r="AU95" i="23"/>
  <c r="AT95" i="23"/>
  <c r="AS95" i="23"/>
  <c r="AR95" i="23"/>
  <c r="AP95" i="23"/>
  <c r="AO95" i="23"/>
  <c r="AN95" i="23"/>
  <c r="AM95" i="23"/>
  <c r="AL95" i="23"/>
  <c r="AK95" i="23"/>
  <c r="AJ95" i="23"/>
  <c r="AI95" i="23"/>
  <c r="AH95" i="23"/>
  <c r="AG95" i="23"/>
  <c r="AF95" i="23"/>
  <c r="AD95" i="23"/>
  <c r="AC95" i="23"/>
  <c r="AB95" i="23"/>
  <c r="AA95" i="23"/>
  <c r="Y95" i="23"/>
  <c r="X95" i="23"/>
  <c r="W95" i="23"/>
  <c r="V95" i="23"/>
  <c r="T95" i="23"/>
  <c r="S95" i="23"/>
  <c r="R95" i="23"/>
  <c r="Q95" i="23"/>
  <c r="P95" i="23"/>
  <c r="O95" i="23"/>
  <c r="N95" i="23"/>
  <c r="L95" i="23"/>
  <c r="K95" i="23"/>
  <c r="J95" i="23"/>
  <c r="I95" i="23"/>
  <c r="H95" i="23"/>
  <c r="G95" i="23"/>
  <c r="F95" i="23"/>
  <c r="E95" i="23"/>
  <c r="D95" i="23"/>
  <c r="CC94" i="23"/>
  <c r="CB94" i="23"/>
  <c r="CA94" i="23"/>
  <c r="BZ94" i="23"/>
  <c r="BY94" i="23"/>
  <c r="BW94" i="23"/>
  <c r="BV94" i="23"/>
  <c r="BU94" i="23"/>
  <c r="BT94" i="23"/>
  <c r="BS94" i="23"/>
  <c r="BR94" i="23"/>
  <c r="BQ94" i="23"/>
  <c r="BP94" i="23"/>
  <c r="BO94" i="23"/>
  <c r="BN94" i="23"/>
  <c r="BM94" i="23"/>
  <c r="BL94" i="23"/>
  <c r="BK94" i="23"/>
  <c r="BJ94" i="23"/>
  <c r="BI94" i="23"/>
  <c r="BH94" i="23"/>
  <c r="BG94" i="23"/>
  <c r="BF94" i="23"/>
  <c r="BE94" i="23"/>
  <c r="BD94" i="23"/>
  <c r="BC94" i="23"/>
  <c r="BA94" i="23"/>
  <c r="AZ94" i="23"/>
  <c r="AY94" i="23"/>
  <c r="AX94" i="23"/>
  <c r="AW94" i="23"/>
  <c r="AV94" i="23"/>
  <c r="AU94" i="23"/>
  <c r="AT94" i="23"/>
  <c r="AS94" i="23"/>
  <c r="AR94" i="23"/>
  <c r="AP94" i="23"/>
  <c r="AO94" i="23"/>
  <c r="AN94" i="23"/>
  <c r="AM94" i="23"/>
  <c r="AL94" i="23"/>
  <c r="AK94" i="23"/>
  <c r="AJ94" i="23"/>
  <c r="AI94" i="23"/>
  <c r="AH94" i="23"/>
  <c r="AG94" i="23"/>
  <c r="AF94" i="23"/>
  <c r="AD94" i="23"/>
  <c r="AC94" i="23"/>
  <c r="AB94" i="23"/>
  <c r="AA94" i="23"/>
  <c r="Y94" i="23"/>
  <c r="X94" i="23"/>
  <c r="W94" i="23"/>
  <c r="V94" i="23"/>
  <c r="T94" i="23"/>
  <c r="S94" i="23"/>
  <c r="R94" i="23"/>
  <c r="Q94" i="23"/>
  <c r="P94" i="23"/>
  <c r="O94" i="23"/>
  <c r="N94" i="23"/>
  <c r="L94" i="23"/>
  <c r="K94" i="23"/>
  <c r="J94" i="23"/>
  <c r="I94" i="23"/>
  <c r="H94" i="23"/>
  <c r="G94" i="23"/>
  <c r="F94" i="23"/>
  <c r="E94" i="23"/>
  <c r="D94" i="23"/>
  <c r="CC93" i="23"/>
  <c r="CB93" i="23"/>
  <c r="CA93" i="23"/>
  <c r="BZ93" i="23"/>
  <c r="BY93" i="23"/>
  <c r="BW93" i="23"/>
  <c r="BV93" i="23"/>
  <c r="BU93" i="23"/>
  <c r="BT93" i="23"/>
  <c r="BS93" i="23"/>
  <c r="BR93" i="23"/>
  <c r="BQ93" i="23"/>
  <c r="BP93" i="23"/>
  <c r="BO93" i="23"/>
  <c r="BN93" i="23"/>
  <c r="BM93" i="23"/>
  <c r="BL93" i="23"/>
  <c r="BK93" i="23"/>
  <c r="BJ93" i="23"/>
  <c r="BI93" i="23"/>
  <c r="BH93" i="23"/>
  <c r="BG93" i="23"/>
  <c r="BF93" i="23"/>
  <c r="BE93" i="23"/>
  <c r="BD93" i="23"/>
  <c r="BC93" i="23"/>
  <c r="BA93" i="23"/>
  <c r="AZ93" i="23"/>
  <c r="AY93" i="23"/>
  <c r="AX93" i="23"/>
  <c r="AW93" i="23"/>
  <c r="AV93" i="23"/>
  <c r="AU93" i="23"/>
  <c r="AT93" i="23"/>
  <c r="AS93" i="23"/>
  <c r="AR93" i="23"/>
  <c r="AP93" i="23"/>
  <c r="AO93" i="23"/>
  <c r="AN93" i="23"/>
  <c r="AM93" i="23"/>
  <c r="AL93" i="23"/>
  <c r="AK93" i="23"/>
  <c r="AJ93" i="23"/>
  <c r="AI93" i="23"/>
  <c r="AH93" i="23"/>
  <c r="AG93" i="23"/>
  <c r="AF93" i="23"/>
  <c r="AD93" i="23"/>
  <c r="AC93" i="23"/>
  <c r="AB93" i="23"/>
  <c r="AA93" i="23"/>
  <c r="Y93" i="23"/>
  <c r="X93" i="23"/>
  <c r="W93" i="23"/>
  <c r="V93" i="23"/>
  <c r="T93" i="23"/>
  <c r="S93" i="23"/>
  <c r="R93" i="23"/>
  <c r="Q93" i="23"/>
  <c r="P93" i="23"/>
  <c r="O93" i="23"/>
  <c r="N93" i="23"/>
  <c r="L93" i="23"/>
  <c r="K93" i="23"/>
  <c r="J93" i="23"/>
  <c r="I93" i="23"/>
  <c r="H93" i="23"/>
  <c r="G93" i="23"/>
  <c r="F93" i="23"/>
  <c r="E93" i="23"/>
  <c r="D93" i="23"/>
  <c r="CC92" i="23"/>
  <c r="CB92" i="23"/>
  <c r="CA92" i="23"/>
  <c r="BZ92" i="23"/>
  <c r="BY92" i="23"/>
  <c r="BW92" i="23"/>
  <c r="BV92" i="23"/>
  <c r="BU92" i="23"/>
  <c r="BT92" i="23"/>
  <c r="BS92" i="23"/>
  <c r="BR92" i="23"/>
  <c r="BQ92" i="23"/>
  <c r="BP92" i="23"/>
  <c r="BO92" i="23"/>
  <c r="BN92" i="23"/>
  <c r="BM92" i="23"/>
  <c r="BL92" i="23"/>
  <c r="BK92" i="23"/>
  <c r="BJ92" i="23"/>
  <c r="BI92" i="23"/>
  <c r="BH92" i="23"/>
  <c r="BG92" i="23"/>
  <c r="BF92" i="23"/>
  <c r="BE92" i="23"/>
  <c r="BD92" i="23"/>
  <c r="BC92" i="23"/>
  <c r="BA92" i="23"/>
  <c r="AZ92" i="23"/>
  <c r="AY92" i="23"/>
  <c r="AX92" i="23"/>
  <c r="AW92" i="23"/>
  <c r="AV92" i="23"/>
  <c r="AU92" i="23"/>
  <c r="AT92" i="23"/>
  <c r="AS92" i="23"/>
  <c r="AR92" i="23"/>
  <c r="AP92" i="23"/>
  <c r="AO92" i="23"/>
  <c r="AN92" i="23"/>
  <c r="AM92" i="23"/>
  <c r="AL92" i="23"/>
  <c r="AK92" i="23"/>
  <c r="AJ92" i="23"/>
  <c r="AI92" i="23"/>
  <c r="AH92" i="23"/>
  <c r="AG92" i="23"/>
  <c r="AF92" i="23"/>
  <c r="AD92" i="23"/>
  <c r="AC92" i="23"/>
  <c r="AB92" i="23"/>
  <c r="AA92" i="23"/>
  <c r="Y92" i="23"/>
  <c r="X92" i="23"/>
  <c r="W92" i="23"/>
  <c r="V92" i="23"/>
  <c r="T92" i="23"/>
  <c r="S92" i="23"/>
  <c r="R92" i="23"/>
  <c r="Q92" i="23"/>
  <c r="P92" i="23"/>
  <c r="O92" i="23"/>
  <c r="N92" i="23"/>
  <c r="L92" i="23"/>
  <c r="K92" i="23"/>
  <c r="J92" i="23"/>
  <c r="I92" i="23"/>
  <c r="H92" i="23"/>
  <c r="G92" i="23"/>
  <c r="F92" i="23"/>
  <c r="E92" i="23"/>
  <c r="D92" i="23"/>
  <c r="CC91" i="23"/>
  <c r="CB91" i="23"/>
  <c r="CA91" i="23"/>
  <c r="BZ91" i="23"/>
  <c r="BY91" i="23"/>
  <c r="BW91" i="23"/>
  <c r="BV91" i="23"/>
  <c r="BU91" i="23"/>
  <c r="BT91" i="23"/>
  <c r="BS91" i="23"/>
  <c r="BR91" i="23"/>
  <c r="BQ91" i="23"/>
  <c r="BP91" i="23"/>
  <c r="BO91" i="23"/>
  <c r="BN91" i="23"/>
  <c r="BM91" i="23"/>
  <c r="BL91" i="23"/>
  <c r="BK91" i="23"/>
  <c r="BJ91" i="23"/>
  <c r="BI91" i="23"/>
  <c r="BH91" i="23"/>
  <c r="BG91" i="23"/>
  <c r="BF91" i="23"/>
  <c r="BE91" i="23"/>
  <c r="BD91" i="23"/>
  <c r="BC91" i="23"/>
  <c r="BA91" i="23"/>
  <c r="AZ91" i="23"/>
  <c r="AY91" i="23"/>
  <c r="AX91" i="23"/>
  <c r="AW91" i="23"/>
  <c r="AV91" i="23"/>
  <c r="AU91" i="23"/>
  <c r="AT91" i="23"/>
  <c r="AS91" i="23"/>
  <c r="AR91" i="23"/>
  <c r="AP91" i="23"/>
  <c r="AO91" i="23"/>
  <c r="AN91" i="23"/>
  <c r="AM91" i="23"/>
  <c r="AL91" i="23"/>
  <c r="AK91" i="23"/>
  <c r="AJ91" i="23"/>
  <c r="AI91" i="23"/>
  <c r="AH91" i="23"/>
  <c r="AG91" i="23"/>
  <c r="AF91" i="23"/>
  <c r="AD91" i="23"/>
  <c r="AC91" i="23"/>
  <c r="AB91" i="23"/>
  <c r="AA91" i="23"/>
  <c r="Y91" i="23"/>
  <c r="X91" i="23"/>
  <c r="W91" i="23"/>
  <c r="V91" i="23"/>
  <c r="T91" i="23"/>
  <c r="S91" i="23"/>
  <c r="R91" i="23"/>
  <c r="Q91" i="23"/>
  <c r="P91" i="23"/>
  <c r="O91" i="23"/>
  <c r="N91" i="23"/>
  <c r="L91" i="23"/>
  <c r="K91" i="23"/>
  <c r="J91" i="23"/>
  <c r="I91" i="23"/>
  <c r="H91" i="23"/>
  <c r="G91" i="23"/>
  <c r="F91" i="23"/>
  <c r="E91" i="23"/>
  <c r="D91" i="23"/>
  <c r="CC90" i="23"/>
  <c r="CB90" i="23"/>
  <c r="CA90" i="23"/>
  <c r="BZ90" i="23"/>
  <c r="BY90" i="23"/>
  <c r="BW90" i="23"/>
  <c r="BV90" i="23"/>
  <c r="BU90" i="23"/>
  <c r="BT90" i="23"/>
  <c r="BS90" i="23"/>
  <c r="BR90" i="23"/>
  <c r="BQ90" i="23"/>
  <c r="BP90" i="23"/>
  <c r="BO90" i="23"/>
  <c r="BN90" i="23"/>
  <c r="BM90" i="23"/>
  <c r="BL90" i="23"/>
  <c r="BK90" i="23"/>
  <c r="BJ90" i="23"/>
  <c r="BI90" i="23"/>
  <c r="BH90" i="23"/>
  <c r="BG90" i="23"/>
  <c r="BF90" i="23"/>
  <c r="BE90" i="23"/>
  <c r="BD90" i="23"/>
  <c r="BC90" i="23"/>
  <c r="BA90" i="23"/>
  <c r="AZ90" i="23"/>
  <c r="AY90" i="23"/>
  <c r="AX90" i="23"/>
  <c r="AW90" i="23"/>
  <c r="AV90" i="23"/>
  <c r="AU90" i="23"/>
  <c r="AT90" i="23"/>
  <c r="AS90" i="23"/>
  <c r="AR90" i="23"/>
  <c r="AP90" i="23"/>
  <c r="AO90" i="23"/>
  <c r="AN90" i="23"/>
  <c r="AM90" i="23"/>
  <c r="AL90" i="23"/>
  <c r="AK90" i="23"/>
  <c r="AJ90" i="23"/>
  <c r="AI90" i="23"/>
  <c r="AH90" i="23"/>
  <c r="AG90" i="23"/>
  <c r="AF90" i="23"/>
  <c r="AD90" i="23"/>
  <c r="AC90" i="23"/>
  <c r="AB90" i="23"/>
  <c r="AA90" i="23"/>
  <c r="Y90" i="23"/>
  <c r="X90" i="23"/>
  <c r="W90" i="23"/>
  <c r="V90" i="23"/>
  <c r="T90" i="23"/>
  <c r="S90" i="23"/>
  <c r="R90" i="23"/>
  <c r="Q90" i="23"/>
  <c r="P90" i="23"/>
  <c r="O90" i="23"/>
  <c r="N90" i="23"/>
  <c r="L90" i="23"/>
  <c r="K90" i="23"/>
  <c r="J90" i="23"/>
  <c r="I90" i="23"/>
  <c r="H90" i="23"/>
  <c r="G90" i="23"/>
  <c r="F90" i="23"/>
  <c r="E90" i="23"/>
  <c r="D90" i="23"/>
  <c r="CC89" i="23"/>
  <c r="CB89" i="23"/>
  <c r="CA89" i="23"/>
  <c r="BZ89" i="23"/>
  <c r="BY89" i="23"/>
  <c r="BW89" i="23"/>
  <c r="BV89" i="23"/>
  <c r="BU89" i="23"/>
  <c r="BT89" i="23"/>
  <c r="BS89" i="23"/>
  <c r="BR89" i="23"/>
  <c r="BQ89" i="23"/>
  <c r="BP89" i="23"/>
  <c r="BO89" i="23"/>
  <c r="BN89" i="23"/>
  <c r="BM89" i="23"/>
  <c r="BL89" i="23"/>
  <c r="BK89" i="23"/>
  <c r="BJ89" i="23"/>
  <c r="BI89" i="23"/>
  <c r="BH89" i="23"/>
  <c r="BG89" i="23"/>
  <c r="BF89" i="23"/>
  <c r="BE89" i="23"/>
  <c r="BD89" i="23"/>
  <c r="BC89" i="23"/>
  <c r="BA89" i="23"/>
  <c r="AZ89" i="23"/>
  <c r="AY89" i="23"/>
  <c r="AX89" i="23"/>
  <c r="AW89" i="23"/>
  <c r="AV89" i="23"/>
  <c r="AU89" i="23"/>
  <c r="AT89" i="23"/>
  <c r="AS89" i="23"/>
  <c r="AR89" i="23"/>
  <c r="AP89" i="23"/>
  <c r="AO89" i="23"/>
  <c r="AN89" i="23"/>
  <c r="AM89" i="23"/>
  <c r="AL89" i="23"/>
  <c r="AK89" i="23"/>
  <c r="AJ89" i="23"/>
  <c r="AI89" i="23"/>
  <c r="AH89" i="23"/>
  <c r="AG89" i="23"/>
  <c r="AF89" i="23"/>
  <c r="AD89" i="23"/>
  <c r="AC89" i="23"/>
  <c r="AB89" i="23"/>
  <c r="AA89" i="23"/>
  <c r="Y89" i="23"/>
  <c r="X89" i="23"/>
  <c r="W89" i="23"/>
  <c r="V89" i="23"/>
  <c r="T89" i="23"/>
  <c r="S89" i="23"/>
  <c r="R89" i="23"/>
  <c r="Q89" i="23"/>
  <c r="P89" i="23"/>
  <c r="O89" i="23"/>
  <c r="N89" i="23"/>
  <c r="L89" i="23"/>
  <c r="K89" i="23"/>
  <c r="J89" i="23"/>
  <c r="I89" i="23"/>
  <c r="H89" i="23"/>
  <c r="G89" i="23"/>
  <c r="F89" i="23"/>
  <c r="E89" i="23"/>
  <c r="D89" i="23"/>
  <c r="CC88" i="23"/>
  <c r="CB88" i="23"/>
  <c r="CA88" i="23"/>
  <c r="BZ88" i="23"/>
  <c r="BY88" i="23"/>
  <c r="BW88" i="23"/>
  <c r="BV88" i="23"/>
  <c r="BU88" i="23"/>
  <c r="BT88" i="23"/>
  <c r="BS88" i="23"/>
  <c r="BR88" i="23"/>
  <c r="BQ88" i="23"/>
  <c r="BP88" i="23"/>
  <c r="BO88" i="23"/>
  <c r="BN88" i="23"/>
  <c r="BM88" i="23"/>
  <c r="BL88" i="23"/>
  <c r="BK88" i="23"/>
  <c r="BJ88" i="23"/>
  <c r="BI88" i="23"/>
  <c r="BH88" i="23"/>
  <c r="BG88" i="23"/>
  <c r="BF88" i="23"/>
  <c r="BE88" i="23"/>
  <c r="BD88" i="23"/>
  <c r="BC88" i="23"/>
  <c r="BA88" i="23"/>
  <c r="AZ88" i="23"/>
  <c r="AY88" i="23"/>
  <c r="AX88" i="23"/>
  <c r="AW88" i="23"/>
  <c r="AV88" i="23"/>
  <c r="AU88" i="23"/>
  <c r="AT88" i="23"/>
  <c r="AS88" i="23"/>
  <c r="AR88" i="23"/>
  <c r="AP88" i="23"/>
  <c r="AO88" i="23"/>
  <c r="AN88" i="23"/>
  <c r="AM88" i="23"/>
  <c r="AL88" i="23"/>
  <c r="AK88" i="23"/>
  <c r="AJ88" i="23"/>
  <c r="AI88" i="23"/>
  <c r="AH88" i="23"/>
  <c r="AG88" i="23"/>
  <c r="AF88" i="23"/>
  <c r="AD88" i="23"/>
  <c r="AC88" i="23"/>
  <c r="AB88" i="23"/>
  <c r="AA88" i="23"/>
  <c r="Y88" i="23"/>
  <c r="X88" i="23"/>
  <c r="W88" i="23"/>
  <c r="V88" i="23"/>
  <c r="T88" i="23"/>
  <c r="S88" i="23"/>
  <c r="R88" i="23"/>
  <c r="Q88" i="23"/>
  <c r="P88" i="23"/>
  <c r="O88" i="23"/>
  <c r="N88" i="23"/>
  <c r="L88" i="23"/>
  <c r="K88" i="23"/>
  <c r="J88" i="23"/>
  <c r="I88" i="23"/>
  <c r="H88" i="23"/>
  <c r="G88" i="23"/>
  <c r="F88" i="23"/>
  <c r="E88" i="23"/>
  <c r="D88" i="23"/>
  <c r="CC87" i="23"/>
  <c r="CB87" i="23"/>
  <c r="CA87" i="23"/>
  <c r="BZ87" i="23"/>
  <c r="BY87" i="23"/>
  <c r="BW87" i="23"/>
  <c r="BV87" i="23"/>
  <c r="BU87" i="23"/>
  <c r="BT87" i="23"/>
  <c r="BS87" i="23"/>
  <c r="BR87" i="23"/>
  <c r="BQ87" i="23"/>
  <c r="BP87" i="23"/>
  <c r="BO87" i="23"/>
  <c r="BN87" i="23"/>
  <c r="BM87" i="23"/>
  <c r="BL87" i="23"/>
  <c r="BK87" i="23"/>
  <c r="BJ87" i="23"/>
  <c r="BI87" i="23"/>
  <c r="BH87" i="23"/>
  <c r="BG87" i="23"/>
  <c r="BF87" i="23"/>
  <c r="BE87" i="23"/>
  <c r="BD87" i="23"/>
  <c r="BC87" i="23"/>
  <c r="BA87" i="23"/>
  <c r="AZ87" i="23"/>
  <c r="AY87" i="23"/>
  <c r="AX87" i="23"/>
  <c r="AW87" i="23"/>
  <c r="AV87" i="23"/>
  <c r="AU87" i="23"/>
  <c r="AT87" i="23"/>
  <c r="AS87" i="23"/>
  <c r="AR87" i="23"/>
  <c r="AP87" i="23"/>
  <c r="AO87" i="23"/>
  <c r="AN87" i="23"/>
  <c r="AM87" i="23"/>
  <c r="AL87" i="23"/>
  <c r="AK87" i="23"/>
  <c r="AJ87" i="23"/>
  <c r="AI87" i="23"/>
  <c r="AH87" i="23"/>
  <c r="AG87" i="23"/>
  <c r="AF87" i="23"/>
  <c r="AD87" i="23"/>
  <c r="AC87" i="23"/>
  <c r="AB87" i="23"/>
  <c r="AA87" i="23"/>
  <c r="Y87" i="23"/>
  <c r="X87" i="23"/>
  <c r="W87" i="23"/>
  <c r="V87" i="23"/>
  <c r="T87" i="23"/>
  <c r="S87" i="23"/>
  <c r="R87" i="23"/>
  <c r="Q87" i="23"/>
  <c r="P87" i="23"/>
  <c r="O87" i="23"/>
  <c r="N87" i="23"/>
  <c r="L87" i="23"/>
  <c r="K87" i="23"/>
  <c r="J87" i="23"/>
  <c r="I87" i="23"/>
  <c r="H87" i="23"/>
  <c r="G87" i="23"/>
  <c r="F87" i="23"/>
  <c r="E87" i="23"/>
  <c r="D87" i="23"/>
  <c r="CC86" i="23"/>
  <c r="CB86" i="23"/>
  <c r="CA86" i="23"/>
  <c r="BZ86" i="23"/>
  <c r="BY86" i="23"/>
  <c r="BW86" i="23"/>
  <c r="BV86" i="23"/>
  <c r="BU86" i="23"/>
  <c r="BT86" i="23"/>
  <c r="BS86" i="23"/>
  <c r="BR86" i="23"/>
  <c r="BQ86" i="23"/>
  <c r="BP86" i="23"/>
  <c r="BO86" i="23"/>
  <c r="BN86" i="23"/>
  <c r="BM86" i="23"/>
  <c r="BL86" i="23"/>
  <c r="BK86" i="23"/>
  <c r="BJ86" i="23"/>
  <c r="BI86" i="23"/>
  <c r="BH86" i="23"/>
  <c r="BG86" i="23"/>
  <c r="BF86" i="23"/>
  <c r="BE86" i="23"/>
  <c r="BD86" i="23"/>
  <c r="BC86" i="23"/>
  <c r="BA86" i="23"/>
  <c r="AZ86" i="23"/>
  <c r="AY86" i="23"/>
  <c r="AX86" i="23"/>
  <c r="AW86" i="23"/>
  <c r="AV86" i="23"/>
  <c r="AU86" i="23"/>
  <c r="AT86" i="23"/>
  <c r="AS86" i="23"/>
  <c r="AR86" i="23"/>
  <c r="AP86" i="23"/>
  <c r="AO86" i="23"/>
  <c r="AN86" i="23"/>
  <c r="AM86" i="23"/>
  <c r="AL86" i="23"/>
  <c r="AK86" i="23"/>
  <c r="AJ86" i="23"/>
  <c r="AI86" i="23"/>
  <c r="AH86" i="23"/>
  <c r="AG86" i="23"/>
  <c r="AF86" i="23"/>
  <c r="AD86" i="23"/>
  <c r="AC86" i="23"/>
  <c r="AB86" i="23"/>
  <c r="AA86" i="23"/>
  <c r="Y86" i="23"/>
  <c r="X86" i="23"/>
  <c r="W86" i="23"/>
  <c r="V86" i="23"/>
  <c r="T86" i="23"/>
  <c r="S86" i="23"/>
  <c r="R86" i="23"/>
  <c r="Q86" i="23"/>
  <c r="P86" i="23"/>
  <c r="O86" i="23"/>
  <c r="N86" i="23"/>
  <c r="L86" i="23"/>
  <c r="K86" i="23"/>
  <c r="J86" i="23"/>
  <c r="I86" i="23"/>
  <c r="H86" i="23"/>
  <c r="G86" i="23"/>
  <c r="F86" i="23"/>
  <c r="E86" i="23"/>
  <c r="D86" i="23"/>
  <c r="CC85" i="23"/>
  <c r="CB85" i="23"/>
  <c r="CA85" i="23"/>
  <c r="BZ85" i="23"/>
  <c r="BY85" i="23"/>
  <c r="BW85" i="23"/>
  <c r="BV85" i="23"/>
  <c r="BU85" i="23"/>
  <c r="BT85" i="23"/>
  <c r="BS85" i="23"/>
  <c r="BR85" i="23"/>
  <c r="BQ85" i="23"/>
  <c r="BP85" i="23"/>
  <c r="BO85" i="23"/>
  <c r="BN85" i="23"/>
  <c r="BM85" i="23"/>
  <c r="BL85" i="23"/>
  <c r="BK85" i="23"/>
  <c r="BJ85" i="23"/>
  <c r="BI85" i="23"/>
  <c r="BH85" i="23"/>
  <c r="BG85" i="23"/>
  <c r="BF85" i="23"/>
  <c r="BE85" i="23"/>
  <c r="BD85" i="23"/>
  <c r="BC85" i="23"/>
  <c r="BA85" i="23"/>
  <c r="AZ85" i="23"/>
  <c r="AY85" i="23"/>
  <c r="AX85" i="23"/>
  <c r="AW85" i="23"/>
  <c r="AV85" i="23"/>
  <c r="AU85" i="23"/>
  <c r="AT85" i="23"/>
  <c r="AS85" i="23"/>
  <c r="AR85" i="23"/>
  <c r="AP85" i="23"/>
  <c r="AO85" i="23"/>
  <c r="AN85" i="23"/>
  <c r="AM85" i="23"/>
  <c r="AL85" i="23"/>
  <c r="AK85" i="23"/>
  <c r="AJ85" i="23"/>
  <c r="AI85" i="23"/>
  <c r="AH85" i="23"/>
  <c r="AG85" i="23"/>
  <c r="AF85" i="23"/>
  <c r="AD85" i="23"/>
  <c r="AC85" i="23"/>
  <c r="AB85" i="23"/>
  <c r="AA85" i="23"/>
  <c r="Y85" i="23"/>
  <c r="X85" i="23"/>
  <c r="W85" i="23"/>
  <c r="V85" i="23"/>
  <c r="T85" i="23"/>
  <c r="S85" i="23"/>
  <c r="R85" i="23"/>
  <c r="Q85" i="23"/>
  <c r="P85" i="23"/>
  <c r="O85" i="23"/>
  <c r="N85" i="23"/>
  <c r="L85" i="23"/>
  <c r="K85" i="23"/>
  <c r="J85" i="23"/>
  <c r="I85" i="23"/>
  <c r="H85" i="23"/>
  <c r="G85" i="23"/>
  <c r="F85" i="23"/>
  <c r="E85" i="23"/>
  <c r="D85" i="23"/>
  <c r="CC84" i="23"/>
  <c r="CB84" i="23"/>
  <c r="CA84" i="23"/>
  <c r="BZ84" i="23"/>
  <c r="BY84" i="23"/>
  <c r="BW84" i="23"/>
  <c r="BV84" i="23"/>
  <c r="BU84" i="23"/>
  <c r="BT84" i="23"/>
  <c r="BS84" i="23"/>
  <c r="BR84" i="23"/>
  <c r="BQ84" i="23"/>
  <c r="BP84" i="23"/>
  <c r="BO84" i="23"/>
  <c r="BN84" i="23"/>
  <c r="BM84" i="23"/>
  <c r="BL84" i="23"/>
  <c r="BK84" i="23"/>
  <c r="BJ84" i="23"/>
  <c r="BI84" i="23"/>
  <c r="BH84" i="23"/>
  <c r="BG84" i="23"/>
  <c r="BF84" i="23"/>
  <c r="BE84" i="23"/>
  <c r="BD84" i="23"/>
  <c r="BC84" i="23"/>
  <c r="BA84" i="23"/>
  <c r="AZ84" i="23"/>
  <c r="AY84" i="23"/>
  <c r="AX84" i="23"/>
  <c r="AW84" i="23"/>
  <c r="AV84" i="23"/>
  <c r="AU84" i="23"/>
  <c r="AT84" i="23"/>
  <c r="AS84" i="23"/>
  <c r="AR84" i="23"/>
  <c r="AP84" i="23"/>
  <c r="AO84" i="23"/>
  <c r="AN84" i="23"/>
  <c r="AM84" i="23"/>
  <c r="AL84" i="23"/>
  <c r="AK84" i="23"/>
  <c r="AJ84" i="23"/>
  <c r="AI84" i="23"/>
  <c r="AH84" i="23"/>
  <c r="AG84" i="23"/>
  <c r="AF84" i="23"/>
  <c r="AD84" i="23"/>
  <c r="AC84" i="23"/>
  <c r="AB84" i="23"/>
  <c r="AA84" i="23"/>
  <c r="Y84" i="23"/>
  <c r="X84" i="23"/>
  <c r="W84" i="23"/>
  <c r="V84" i="23"/>
  <c r="T84" i="23"/>
  <c r="S84" i="23"/>
  <c r="R84" i="23"/>
  <c r="Q84" i="23"/>
  <c r="P84" i="23"/>
  <c r="O84" i="23"/>
  <c r="N84" i="23"/>
  <c r="L84" i="23"/>
  <c r="K84" i="23"/>
  <c r="J84" i="23"/>
  <c r="I84" i="23"/>
  <c r="H84" i="23"/>
  <c r="G84" i="23"/>
  <c r="F84" i="23"/>
  <c r="E84" i="23"/>
  <c r="D84" i="23"/>
  <c r="CC83" i="23"/>
  <c r="CB83" i="23"/>
  <c r="CA83" i="23"/>
  <c r="BZ83" i="23"/>
  <c r="BY83" i="23"/>
  <c r="BW83" i="23"/>
  <c r="BV83" i="23"/>
  <c r="BU83" i="23"/>
  <c r="BT83" i="23"/>
  <c r="BS83" i="23"/>
  <c r="BR83" i="23"/>
  <c r="BQ83" i="23"/>
  <c r="BP83" i="23"/>
  <c r="BO83" i="23"/>
  <c r="BN83" i="23"/>
  <c r="BM83" i="23"/>
  <c r="BL83" i="23"/>
  <c r="BK83" i="23"/>
  <c r="BJ83" i="23"/>
  <c r="BI83" i="23"/>
  <c r="BH83" i="23"/>
  <c r="BG83" i="23"/>
  <c r="BF83" i="23"/>
  <c r="BE83" i="23"/>
  <c r="BD83" i="23"/>
  <c r="BC83" i="23"/>
  <c r="BA83" i="23"/>
  <c r="AZ83" i="23"/>
  <c r="AY83" i="23"/>
  <c r="AX83" i="23"/>
  <c r="AW83" i="23"/>
  <c r="AV83" i="23"/>
  <c r="AU83" i="23"/>
  <c r="AT83" i="23"/>
  <c r="AS83" i="23"/>
  <c r="AR83" i="23"/>
  <c r="AP83" i="23"/>
  <c r="AO83" i="23"/>
  <c r="AN83" i="23"/>
  <c r="AM83" i="23"/>
  <c r="AL83" i="23"/>
  <c r="AK83" i="23"/>
  <c r="AJ83" i="23"/>
  <c r="AI83" i="23"/>
  <c r="AH83" i="23"/>
  <c r="AG83" i="23"/>
  <c r="AF83" i="23"/>
  <c r="AD83" i="23"/>
  <c r="AC83" i="23"/>
  <c r="AB83" i="23"/>
  <c r="AA83" i="23"/>
  <c r="Y83" i="23"/>
  <c r="X83" i="23"/>
  <c r="W83" i="23"/>
  <c r="V83" i="23"/>
  <c r="T83" i="23"/>
  <c r="S83" i="23"/>
  <c r="R83" i="23"/>
  <c r="Q83" i="23"/>
  <c r="P83" i="23"/>
  <c r="O83" i="23"/>
  <c r="N83" i="23"/>
  <c r="L83" i="23"/>
  <c r="K83" i="23"/>
  <c r="J83" i="23"/>
  <c r="I83" i="23"/>
  <c r="H83" i="23"/>
  <c r="G83" i="23"/>
  <c r="F83" i="23"/>
  <c r="E83" i="23"/>
  <c r="D83" i="23"/>
  <c r="CC82" i="23"/>
  <c r="CB82" i="23"/>
  <c r="CA82" i="23"/>
  <c r="BZ82" i="23"/>
  <c r="BY82" i="23"/>
  <c r="BW82" i="23"/>
  <c r="BV82" i="23"/>
  <c r="BU82" i="23"/>
  <c r="BT82" i="23"/>
  <c r="BS82" i="23"/>
  <c r="BR82" i="23"/>
  <c r="BQ82" i="23"/>
  <c r="BP82" i="23"/>
  <c r="BO82" i="23"/>
  <c r="BN82" i="23"/>
  <c r="BM82" i="23"/>
  <c r="BL82" i="23"/>
  <c r="BK82" i="23"/>
  <c r="BJ82" i="23"/>
  <c r="BI82" i="23"/>
  <c r="BH82" i="23"/>
  <c r="BG82" i="23"/>
  <c r="BF82" i="23"/>
  <c r="BE82" i="23"/>
  <c r="BD82" i="23"/>
  <c r="BC82" i="23"/>
  <c r="BA82" i="23"/>
  <c r="AZ82" i="23"/>
  <c r="AY82" i="23"/>
  <c r="AX82" i="23"/>
  <c r="AW82" i="23"/>
  <c r="AV82" i="23"/>
  <c r="AU82" i="23"/>
  <c r="AT82" i="23"/>
  <c r="AS82" i="23"/>
  <c r="AR82" i="23"/>
  <c r="AP82" i="23"/>
  <c r="AO82" i="23"/>
  <c r="AN82" i="23"/>
  <c r="AM82" i="23"/>
  <c r="AL82" i="23"/>
  <c r="AK82" i="23"/>
  <c r="AJ82" i="23"/>
  <c r="AI82" i="23"/>
  <c r="AH82" i="23"/>
  <c r="AG82" i="23"/>
  <c r="AF82" i="23"/>
  <c r="AD82" i="23"/>
  <c r="AC82" i="23"/>
  <c r="AB82" i="23"/>
  <c r="AA82" i="23"/>
  <c r="Y82" i="23"/>
  <c r="X82" i="23"/>
  <c r="W82" i="23"/>
  <c r="V82" i="23"/>
  <c r="T82" i="23"/>
  <c r="S82" i="23"/>
  <c r="R82" i="23"/>
  <c r="Q82" i="23"/>
  <c r="P82" i="23"/>
  <c r="O82" i="23"/>
  <c r="N82" i="23"/>
  <c r="L82" i="23"/>
  <c r="K82" i="23"/>
  <c r="J82" i="23"/>
  <c r="I82" i="23"/>
  <c r="H82" i="23"/>
  <c r="G82" i="23"/>
  <c r="F82" i="23"/>
  <c r="E82" i="23"/>
  <c r="D82" i="23"/>
  <c r="CC81" i="23"/>
  <c r="CB81" i="23"/>
  <c r="CA81" i="23"/>
  <c r="BZ81" i="23"/>
  <c r="BY81" i="23"/>
  <c r="BW81" i="23"/>
  <c r="BV81" i="23"/>
  <c r="BU81" i="23"/>
  <c r="BT81" i="23"/>
  <c r="BS81" i="23"/>
  <c r="BR81" i="23"/>
  <c r="BQ81" i="23"/>
  <c r="BP81" i="23"/>
  <c r="BO81" i="23"/>
  <c r="BN81" i="23"/>
  <c r="BM81" i="23"/>
  <c r="BL81" i="23"/>
  <c r="BK81" i="23"/>
  <c r="BJ81" i="23"/>
  <c r="BI81" i="23"/>
  <c r="BH81" i="23"/>
  <c r="BG81" i="23"/>
  <c r="BF81" i="23"/>
  <c r="BE81" i="23"/>
  <c r="BD81" i="23"/>
  <c r="BC81" i="23"/>
  <c r="BA81" i="23"/>
  <c r="AZ81" i="23"/>
  <c r="AY81" i="23"/>
  <c r="AX81" i="23"/>
  <c r="AW81" i="23"/>
  <c r="AV81" i="23"/>
  <c r="AU81" i="23"/>
  <c r="AT81" i="23"/>
  <c r="AS81" i="23"/>
  <c r="AR81" i="23"/>
  <c r="AP81" i="23"/>
  <c r="AO81" i="23"/>
  <c r="AN81" i="23"/>
  <c r="AM81" i="23"/>
  <c r="AL81" i="23"/>
  <c r="AK81" i="23"/>
  <c r="AJ81" i="23"/>
  <c r="AI81" i="23"/>
  <c r="AH81" i="23"/>
  <c r="AG81" i="23"/>
  <c r="AF81" i="23"/>
  <c r="AD81" i="23"/>
  <c r="AC81" i="23"/>
  <c r="AB81" i="23"/>
  <c r="AA81" i="23"/>
  <c r="Y81" i="23"/>
  <c r="X81" i="23"/>
  <c r="W81" i="23"/>
  <c r="V81" i="23"/>
  <c r="T81" i="23"/>
  <c r="S81" i="23"/>
  <c r="R81" i="23"/>
  <c r="Q81" i="23"/>
  <c r="P81" i="23"/>
  <c r="O81" i="23"/>
  <c r="N81" i="23"/>
  <c r="L81" i="23"/>
  <c r="K81" i="23"/>
  <c r="J81" i="23"/>
  <c r="I81" i="23"/>
  <c r="H81" i="23"/>
  <c r="G81" i="23"/>
  <c r="F81" i="23"/>
  <c r="E81" i="23"/>
  <c r="D81" i="23"/>
  <c r="CC80" i="23"/>
  <c r="CB80" i="23"/>
  <c r="CA80" i="23"/>
  <c r="BZ80" i="23"/>
  <c r="BY80" i="23"/>
  <c r="BW80" i="23"/>
  <c r="BV80" i="23"/>
  <c r="BU80" i="23"/>
  <c r="BT80" i="23"/>
  <c r="BS80" i="23"/>
  <c r="BR80" i="23"/>
  <c r="BQ80" i="23"/>
  <c r="BP80" i="23"/>
  <c r="BO80" i="23"/>
  <c r="BN80" i="23"/>
  <c r="BM80" i="23"/>
  <c r="BL80" i="23"/>
  <c r="BK80" i="23"/>
  <c r="BJ80" i="23"/>
  <c r="BI80" i="23"/>
  <c r="BH80" i="23"/>
  <c r="BG80" i="23"/>
  <c r="BF80" i="23"/>
  <c r="BE80" i="23"/>
  <c r="BD80" i="23"/>
  <c r="BC80" i="23"/>
  <c r="BA80" i="23"/>
  <c r="AZ80" i="23"/>
  <c r="AY80" i="23"/>
  <c r="AX80" i="23"/>
  <c r="AW80" i="23"/>
  <c r="AV80" i="23"/>
  <c r="AU80" i="23"/>
  <c r="AT80" i="23"/>
  <c r="AS80" i="23"/>
  <c r="AR80" i="23"/>
  <c r="AP80" i="23"/>
  <c r="AO80" i="23"/>
  <c r="AN80" i="23"/>
  <c r="AM80" i="23"/>
  <c r="AL80" i="23"/>
  <c r="AK80" i="23"/>
  <c r="AJ80" i="23"/>
  <c r="AI80" i="23"/>
  <c r="AH80" i="23"/>
  <c r="AG80" i="23"/>
  <c r="AF80" i="23"/>
  <c r="AD80" i="23"/>
  <c r="AC80" i="23"/>
  <c r="AB80" i="23"/>
  <c r="AA80" i="23"/>
  <c r="Y80" i="23"/>
  <c r="X80" i="23"/>
  <c r="W80" i="23"/>
  <c r="V80" i="23"/>
  <c r="T80" i="23"/>
  <c r="S80" i="23"/>
  <c r="R80" i="23"/>
  <c r="Q80" i="23"/>
  <c r="P80" i="23"/>
  <c r="O80" i="23"/>
  <c r="N80" i="23"/>
  <c r="L80" i="23"/>
  <c r="K80" i="23"/>
  <c r="J80" i="23"/>
  <c r="I80" i="23"/>
  <c r="H80" i="23"/>
  <c r="G80" i="23"/>
  <c r="F80" i="23"/>
  <c r="E80" i="23"/>
  <c r="D80" i="23"/>
  <c r="CC79" i="23"/>
  <c r="CB79" i="23"/>
  <c r="CA79" i="23"/>
  <c r="BZ79" i="23"/>
  <c r="BY79" i="23"/>
  <c r="BW79" i="23"/>
  <c r="BV79" i="23"/>
  <c r="BU79" i="23"/>
  <c r="BT79" i="23"/>
  <c r="BS79" i="23"/>
  <c r="BR79" i="23"/>
  <c r="BQ79" i="23"/>
  <c r="BP79" i="23"/>
  <c r="BO79" i="23"/>
  <c r="BN79" i="23"/>
  <c r="BM79" i="23"/>
  <c r="BL79" i="23"/>
  <c r="BK79" i="23"/>
  <c r="BJ79" i="23"/>
  <c r="BI79" i="23"/>
  <c r="BH79" i="23"/>
  <c r="BG79" i="23"/>
  <c r="BF79" i="23"/>
  <c r="BE79" i="23"/>
  <c r="BD79" i="23"/>
  <c r="BC79" i="23"/>
  <c r="BA79" i="23"/>
  <c r="AZ79" i="23"/>
  <c r="AY79" i="23"/>
  <c r="AX79" i="23"/>
  <c r="AW79" i="23"/>
  <c r="AV79" i="23"/>
  <c r="AU79" i="23"/>
  <c r="AT79" i="23"/>
  <c r="AS79" i="23"/>
  <c r="AR79" i="23"/>
  <c r="AP79" i="23"/>
  <c r="AO79" i="23"/>
  <c r="AN79" i="23"/>
  <c r="AM79" i="23"/>
  <c r="AL79" i="23"/>
  <c r="AK79" i="23"/>
  <c r="AJ79" i="23"/>
  <c r="AI79" i="23"/>
  <c r="AH79" i="23"/>
  <c r="AG79" i="23"/>
  <c r="AF79" i="23"/>
  <c r="AD79" i="23"/>
  <c r="AC79" i="23"/>
  <c r="AB79" i="23"/>
  <c r="AA79" i="23"/>
  <c r="Y79" i="23"/>
  <c r="X79" i="23"/>
  <c r="W79" i="23"/>
  <c r="V79" i="23"/>
  <c r="T79" i="23"/>
  <c r="S79" i="23"/>
  <c r="R79" i="23"/>
  <c r="Q79" i="23"/>
  <c r="P79" i="23"/>
  <c r="O79" i="23"/>
  <c r="N79" i="23"/>
  <c r="L79" i="23"/>
  <c r="K79" i="23"/>
  <c r="J79" i="23"/>
  <c r="I79" i="23"/>
  <c r="H79" i="23"/>
  <c r="G79" i="23"/>
  <c r="F79" i="23"/>
  <c r="E79" i="23"/>
  <c r="D79" i="23"/>
  <c r="CC78" i="23"/>
  <c r="CB78" i="23"/>
  <c r="CA78" i="23"/>
  <c r="BZ78" i="23"/>
  <c r="BY78" i="23"/>
  <c r="BW78" i="23"/>
  <c r="BV78" i="23"/>
  <c r="BU78" i="23"/>
  <c r="BT78" i="23"/>
  <c r="BS78" i="23"/>
  <c r="BR78" i="23"/>
  <c r="BQ78" i="23"/>
  <c r="BP78" i="23"/>
  <c r="BO78" i="23"/>
  <c r="BN78" i="23"/>
  <c r="BM78" i="23"/>
  <c r="BL78" i="23"/>
  <c r="BK78" i="23"/>
  <c r="BJ78" i="23"/>
  <c r="BI78" i="23"/>
  <c r="BH78" i="23"/>
  <c r="BG78" i="23"/>
  <c r="BF78" i="23"/>
  <c r="BE78" i="23"/>
  <c r="BD78" i="23"/>
  <c r="BC78" i="23"/>
  <c r="BA78" i="23"/>
  <c r="AZ78" i="23"/>
  <c r="AY78" i="23"/>
  <c r="AX78" i="23"/>
  <c r="AW78" i="23"/>
  <c r="AV78" i="23"/>
  <c r="AU78" i="23"/>
  <c r="AT78" i="23"/>
  <c r="AS78" i="23"/>
  <c r="AR78" i="23"/>
  <c r="AP78" i="23"/>
  <c r="AO78" i="23"/>
  <c r="AN78" i="23"/>
  <c r="AM78" i="23"/>
  <c r="AL78" i="23"/>
  <c r="AK78" i="23"/>
  <c r="AJ78" i="23"/>
  <c r="AI78" i="23"/>
  <c r="AH78" i="23"/>
  <c r="AG78" i="23"/>
  <c r="AF78" i="23"/>
  <c r="AD78" i="23"/>
  <c r="AC78" i="23"/>
  <c r="AB78" i="23"/>
  <c r="AA78" i="23"/>
  <c r="Y78" i="23"/>
  <c r="X78" i="23"/>
  <c r="W78" i="23"/>
  <c r="V78" i="23"/>
  <c r="T78" i="23"/>
  <c r="S78" i="23"/>
  <c r="R78" i="23"/>
  <c r="Q78" i="23"/>
  <c r="P78" i="23"/>
  <c r="O78" i="23"/>
  <c r="N78" i="23"/>
  <c r="L78" i="23"/>
  <c r="K78" i="23"/>
  <c r="J78" i="23"/>
  <c r="I78" i="23"/>
  <c r="H78" i="23"/>
  <c r="G78" i="23"/>
  <c r="F78" i="23"/>
  <c r="E78" i="23"/>
  <c r="D78" i="23"/>
  <c r="CC77" i="23"/>
  <c r="CB77" i="23"/>
  <c r="CA77" i="23"/>
  <c r="BZ77" i="23"/>
  <c r="BY77" i="23"/>
  <c r="BW77" i="23"/>
  <c r="BV77" i="23"/>
  <c r="BU77" i="23"/>
  <c r="BT77" i="23"/>
  <c r="BS77" i="23"/>
  <c r="BR77" i="23"/>
  <c r="BQ77" i="23"/>
  <c r="BP77" i="23"/>
  <c r="BO77" i="23"/>
  <c r="BN77" i="23"/>
  <c r="BM77" i="23"/>
  <c r="BL77" i="23"/>
  <c r="BK77" i="23"/>
  <c r="BJ77" i="23"/>
  <c r="BI77" i="23"/>
  <c r="BH77" i="23"/>
  <c r="BG77" i="23"/>
  <c r="BF77" i="23"/>
  <c r="BE77" i="23"/>
  <c r="BD77" i="23"/>
  <c r="BC77" i="23"/>
  <c r="BA77" i="23"/>
  <c r="AZ77" i="23"/>
  <c r="AY77" i="23"/>
  <c r="AX77" i="23"/>
  <c r="AW77" i="23"/>
  <c r="AV77" i="23"/>
  <c r="AU77" i="23"/>
  <c r="AT77" i="23"/>
  <c r="AS77" i="23"/>
  <c r="AR77" i="23"/>
  <c r="AP77" i="23"/>
  <c r="AO77" i="23"/>
  <c r="AN77" i="23"/>
  <c r="AM77" i="23"/>
  <c r="AL77" i="23"/>
  <c r="AK77" i="23"/>
  <c r="AJ77" i="23"/>
  <c r="AI77" i="23"/>
  <c r="AH77" i="23"/>
  <c r="AG77" i="23"/>
  <c r="AF77" i="23"/>
  <c r="AD77" i="23"/>
  <c r="AC77" i="23"/>
  <c r="AB77" i="23"/>
  <c r="AA77" i="23"/>
  <c r="Y77" i="23"/>
  <c r="X77" i="23"/>
  <c r="W77" i="23"/>
  <c r="V77" i="23"/>
  <c r="T77" i="23"/>
  <c r="S77" i="23"/>
  <c r="R77" i="23"/>
  <c r="Q77" i="23"/>
  <c r="P77" i="23"/>
  <c r="O77" i="23"/>
  <c r="N77" i="23"/>
  <c r="L77" i="23"/>
  <c r="K77" i="23"/>
  <c r="J77" i="23"/>
  <c r="I77" i="23"/>
  <c r="H77" i="23"/>
  <c r="G77" i="23"/>
  <c r="F77" i="23"/>
  <c r="E77" i="23"/>
  <c r="D77" i="23"/>
  <c r="CC76" i="23"/>
  <c r="CB76" i="23"/>
  <c r="CA76" i="23"/>
  <c r="BZ76" i="23"/>
  <c r="BY76" i="23"/>
  <c r="BW76" i="23"/>
  <c r="BV76" i="23"/>
  <c r="BU76" i="23"/>
  <c r="BT76" i="23"/>
  <c r="BS76" i="23"/>
  <c r="BR76" i="23"/>
  <c r="BQ76" i="23"/>
  <c r="BP76" i="23"/>
  <c r="BO76" i="23"/>
  <c r="BN76" i="23"/>
  <c r="BM76" i="23"/>
  <c r="BL76" i="23"/>
  <c r="BK76" i="23"/>
  <c r="BJ76" i="23"/>
  <c r="BI76" i="23"/>
  <c r="BH76" i="23"/>
  <c r="BG76" i="23"/>
  <c r="BF76" i="23"/>
  <c r="BE76" i="23"/>
  <c r="BD76" i="23"/>
  <c r="BC76" i="23"/>
  <c r="BA76" i="23"/>
  <c r="AZ76" i="23"/>
  <c r="AY76" i="23"/>
  <c r="AX76" i="23"/>
  <c r="AW76" i="23"/>
  <c r="AV76" i="23"/>
  <c r="AU76" i="23"/>
  <c r="AT76" i="23"/>
  <c r="AS76" i="23"/>
  <c r="AR76" i="23"/>
  <c r="AP76" i="23"/>
  <c r="AO76" i="23"/>
  <c r="AN76" i="23"/>
  <c r="AM76" i="23"/>
  <c r="AL76" i="23"/>
  <c r="AK76" i="23"/>
  <c r="AJ76" i="23"/>
  <c r="AI76" i="23"/>
  <c r="AH76" i="23"/>
  <c r="AG76" i="23"/>
  <c r="AF76" i="23"/>
  <c r="AD76" i="23"/>
  <c r="AC76" i="23"/>
  <c r="AB76" i="23"/>
  <c r="AA76" i="23"/>
  <c r="Y76" i="23"/>
  <c r="X76" i="23"/>
  <c r="W76" i="23"/>
  <c r="V76" i="23"/>
  <c r="T76" i="23"/>
  <c r="S76" i="23"/>
  <c r="R76" i="23"/>
  <c r="Q76" i="23"/>
  <c r="P76" i="23"/>
  <c r="O76" i="23"/>
  <c r="N76" i="23"/>
  <c r="L76" i="23"/>
  <c r="K76" i="23"/>
  <c r="J76" i="23"/>
  <c r="I76" i="23"/>
  <c r="H76" i="23"/>
  <c r="G76" i="23"/>
  <c r="F76" i="23"/>
  <c r="E76" i="23"/>
  <c r="D76" i="23"/>
  <c r="CC75" i="23"/>
  <c r="CB75" i="23"/>
  <c r="CA75" i="23"/>
  <c r="BZ75" i="23"/>
  <c r="BY75" i="23"/>
  <c r="BW75" i="23"/>
  <c r="BV75" i="23"/>
  <c r="BU75" i="23"/>
  <c r="BT75" i="23"/>
  <c r="BS75" i="23"/>
  <c r="BR75" i="23"/>
  <c r="BQ75" i="23"/>
  <c r="BP75" i="23"/>
  <c r="BO75" i="23"/>
  <c r="BN75" i="23"/>
  <c r="BM75" i="23"/>
  <c r="BL75" i="23"/>
  <c r="BK75" i="23"/>
  <c r="BJ75" i="23"/>
  <c r="BI75" i="23"/>
  <c r="BH75" i="23"/>
  <c r="BG75" i="23"/>
  <c r="BF75" i="23"/>
  <c r="BE75" i="23"/>
  <c r="BD75" i="23"/>
  <c r="BC75" i="23"/>
  <c r="BA75" i="23"/>
  <c r="AZ75" i="23"/>
  <c r="AY75" i="23"/>
  <c r="AX75" i="23"/>
  <c r="AW75" i="23"/>
  <c r="AV75" i="23"/>
  <c r="AU75" i="23"/>
  <c r="AT75" i="23"/>
  <c r="AS75" i="23"/>
  <c r="AR75" i="23"/>
  <c r="AP75" i="23"/>
  <c r="AO75" i="23"/>
  <c r="AN75" i="23"/>
  <c r="AM75" i="23"/>
  <c r="AL75" i="23"/>
  <c r="AK75" i="23"/>
  <c r="AJ75" i="23"/>
  <c r="AI75" i="23"/>
  <c r="AH75" i="23"/>
  <c r="AG75" i="23"/>
  <c r="AF75" i="23"/>
  <c r="AD75" i="23"/>
  <c r="AC75" i="23"/>
  <c r="AB75" i="23"/>
  <c r="AA75" i="23"/>
  <c r="Y75" i="23"/>
  <c r="X75" i="23"/>
  <c r="W75" i="23"/>
  <c r="V75" i="23"/>
  <c r="T75" i="23"/>
  <c r="S75" i="23"/>
  <c r="R75" i="23"/>
  <c r="Q75" i="23"/>
  <c r="P75" i="23"/>
  <c r="O75" i="23"/>
  <c r="N75" i="23"/>
  <c r="L75" i="23"/>
  <c r="K75" i="23"/>
  <c r="J75" i="23"/>
  <c r="I75" i="23"/>
  <c r="H75" i="23"/>
  <c r="G75" i="23"/>
  <c r="F75" i="23"/>
  <c r="E75" i="23"/>
  <c r="D75" i="23"/>
  <c r="CC74" i="23"/>
  <c r="CB74" i="23"/>
  <c r="CA74" i="23"/>
  <c r="BZ74" i="23"/>
  <c r="BY74" i="23"/>
  <c r="BW74" i="23"/>
  <c r="BV74" i="23"/>
  <c r="BU74" i="23"/>
  <c r="BT74" i="23"/>
  <c r="BS74" i="23"/>
  <c r="BR74" i="23"/>
  <c r="BQ74" i="23"/>
  <c r="BP74" i="23"/>
  <c r="BO74" i="23"/>
  <c r="BN74" i="23"/>
  <c r="BM74" i="23"/>
  <c r="BL74" i="23"/>
  <c r="BK74" i="23"/>
  <c r="BJ74" i="23"/>
  <c r="BI74" i="23"/>
  <c r="BH74" i="23"/>
  <c r="BG74" i="23"/>
  <c r="BF74" i="23"/>
  <c r="BE74" i="23"/>
  <c r="BD74" i="23"/>
  <c r="BC74" i="23"/>
  <c r="BA74" i="23"/>
  <c r="AZ74" i="23"/>
  <c r="AY74" i="23"/>
  <c r="AX74" i="23"/>
  <c r="AW74" i="23"/>
  <c r="AV74" i="23"/>
  <c r="AU74" i="23"/>
  <c r="AT74" i="23"/>
  <c r="AS74" i="23"/>
  <c r="AR74" i="23"/>
  <c r="AP74" i="23"/>
  <c r="AO74" i="23"/>
  <c r="AN74" i="23"/>
  <c r="AM74" i="23"/>
  <c r="AL74" i="23"/>
  <c r="AK74" i="23"/>
  <c r="AJ74" i="23"/>
  <c r="AI74" i="23"/>
  <c r="AH74" i="23"/>
  <c r="AG74" i="23"/>
  <c r="AF74" i="23"/>
  <c r="AD74" i="23"/>
  <c r="AC74" i="23"/>
  <c r="AB74" i="23"/>
  <c r="AA74" i="23"/>
  <c r="Y74" i="23"/>
  <c r="X74" i="23"/>
  <c r="W74" i="23"/>
  <c r="V74" i="23"/>
  <c r="T74" i="23"/>
  <c r="S74" i="23"/>
  <c r="R74" i="23"/>
  <c r="Q74" i="23"/>
  <c r="P74" i="23"/>
  <c r="O74" i="23"/>
  <c r="N74" i="23"/>
  <c r="L74" i="23"/>
  <c r="K74" i="23"/>
  <c r="J74" i="23"/>
  <c r="I74" i="23"/>
  <c r="H74" i="23"/>
  <c r="G74" i="23"/>
  <c r="F74" i="23"/>
  <c r="E74" i="23"/>
  <c r="D74" i="23"/>
  <c r="CC73" i="23"/>
  <c r="CB73" i="23"/>
  <c r="CA73" i="23"/>
  <c r="BZ73" i="23"/>
  <c r="BY73" i="23"/>
  <c r="BW73" i="23"/>
  <c r="BV73" i="23"/>
  <c r="BU73" i="23"/>
  <c r="BT73" i="23"/>
  <c r="BS73" i="23"/>
  <c r="BR73" i="23"/>
  <c r="BQ73" i="23"/>
  <c r="BP73" i="23"/>
  <c r="BO73" i="23"/>
  <c r="BN73" i="23"/>
  <c r="BM73" i="23"/>
  <c r="BL73" i="23"/>
  <c r="BK73" i="23"/>
  <c r="BJ73" i="23"/>
  <c r="BI73" i="23"/>
  <c r="BH73" i="23"/>
  <c r="BG73" i="23"/>
  <c r="BF73" i="23"/>
  <c r="BE73" i="23"/>
  <c r="BD73" i="23"/>
  <c r="BC73" i="23"/>
  <c r="BA73" i="23"/>
  <c r="AZ73" i="23"/>
  <c r="AY73" i="23"/>
  <c r="AX73" i="23"/>
  <c r="AW73" i="23"/>
  <c r="AV73" i="23"/>
  <c r="AU73" i="23"/>
  <c r="AT73" i="23"/>
  <c r="AS73" i="23"/>
  <c r="AR73" i="23"/>
  <c r="AP73" i="23"/>
  <c r="AO73" i="23"/>
  <c r="AN73" i="23"/>
  <c r="AM73" i="23"/>
  <c r="AL73" i="23"/>
  <c r="AK73" i="23"/>
  <c r="AJ73" i="23"/>
  <c r="AI73" i="23"/>
  <c r="AH73" i="23"/>
  <c r="AG73" i="23"/>
  <c r="AF73" i="23"/>
  <c r="AD73" i="23"/>
  <c r="AC73" i="23"/>
  <c r="AB73" i="23"/>
  <c r="AA73" i="23"/>
  <c r="Y73" i="23"/>
  <c r="X73" i="23"/>
  <c r="W73" i="23"/>
  <c r="V73" i="23"/>
  <c r="T73" i="23"/>
  <c r="S73" i="23"/>
  <c r="R73" i="23"/>
  <c r="Q73" i="23"/>
  <c r="P73" i="23"/>
  <c r="O73" i="23"/>
  <c r="N73" i="23"/>
  <c r="L73" i="23"/>
  <c r="K73" i="23"/>
  <c r="J73" i="23"/>
  <c r="I73" i="23"/>
  <c r="H73" i="23"/>
  <c r="G73" i="23"/>
  <c r="F73" i="23"/>
  <c r="E73" i="23"/>
  <c r="D73" i="23"/>
  <c r="CC72" i="23"/>
  <c r="CB72" i="23"/>
  <c r="CA72" i="23"/>
  <c r="BZ72" i="23"/>
  <c r="BY72" i="23"/>
  <c r="BW72" i="23"/>
  <c r="BV72" i="23"/>
  <c r="BU72" i="23"/>
  <c r="BT72" i="23"/>
  <c r="BS72" i="23"/>
  <c r="BR72" i="23"/>
  <c r="BQ72" i="23"/>
  <c r="BP72" i="23"/>
  <c r="BO72" i="23"/>
  <c r="BN72" i="23"/>
  <c r="BM72" i="23"/>
  <c r="BL72" i="23"/>
  <c r="BK72" i="23"/>
  <c r="BJ72" i="23"/>
  <c r="BI72" i="23"/>
  <c r="BH72" i="23"/>
  <c r="BG72" i="23"/>
  <c r="BF72" i="23"/>
  <c r="BE72" i="23"/>
  <c r="BD72" i="23"/>
  <c r="BC72" i="23"/>
  <c r="BA72" i="23"/>
  <c r="AZ72" i="23"/>
  <c r="AY72" i="23"/>
  <c r="AX72" i="23"/>
  <c r="AW72" i="23"/>
  <c r="AV72" i="23"/>
  <c r="AU72" i="23"/>
  <c r="AT72" i="23"/>
  <c r="AS72" i="23"/>
  <c r="AR72" i="23"/>
  <c r="AP72" i="23"/>
  <c r="AO72" i="23"/>
  <c r="AN72" i="23"/>
  <c r="AM72" i="23"/>
  <c r="AL72" i="23"/>
  <c r="AK72" i="23"/>
  <c r="AJ72" i="23"/>
  <c r="AI72" i="23"/>
  <c r="AH72" i="23"/>
  <c r="AG72" i="23"/>
  <c r="AF72" i="23"/>
  <c r="AD72" i="23"/>
  <c r="AC72" i="23"/>
  <c r="AB72" i="23"/>
  <c r="AA72" i="23"/>
  <c r="Y72" i="23"/>
  <c r="X72" i="23"/>
  <c r="W72" i="23"/>
  <c r="V72" i="23"/>
  <c r="T72" i="23"/>
  <c r="S72" i="23"/>
  <c r="R72" i="23"/>
  <c r="Q72" i="23"/>
  <c r="P72" i="23"/>
  <c r="O72" i="23"/>
  <c r="N72" i="23"/>
  <c r="L72" i="23"/>
  <c r="K72" i="23"/>
  <c r="J72" i="23"/>
  <c r="I72" i="23"/>
  <c r="H72" i="23"/>
  <c r="G72" i="23"/>
  <c r="F72" i="23"/>
  <c r="E72" i="23"/>
  <c r="D72" i="23"/>
  <c r="CC71" i="23"/>
  <c r="CB71" i="23"/>
  <c r="CA71" i="23"/>
  <c r="BZ71" i="23"/>
  <c r="BY71" i="23"/>
  <c r="BW71" i="23"/>
  <c r="BV71" i="23"/>
  <c r="BU71" i="23"/>
  <c r="BT71" i="23"/>
  <c r="BS71" i="23"/>
  <c r="BR71" i="23"/>
  <c r="BQ71" i="23"/>
  <c r="BP71" i="23"/>
  <c r="BO71" i="23"/>
  <c r="BN71" i="23"/>
  <c r="BM71" i="23"/>
  <c r="BL71" i="23"/>
  <c r="BK71" i="23"/>
  <c r="BJ71" i="23"/>
  <c r="BI71" i="23"/>
  <c r="BH71" i="23"/>
  <c r="BG71" i="23"/>
  <c r="BF71" i="23"/>
  <c r="BE71" i="23"/>
  <c r="BD71" i="23"/>
  <c r="BC71" i="23"/>
  <c r="BA71" i="23"/>
  <c r="AZ71" i="23"/>
  <c r="AY71" i="23"/>
  <c r="AX71" i="23"/>
  <c r="AW71" i="23"/>
  <c r="AV71" i="23"/>
  <c r="AU71" i="23"/>
  <c r="AT71" i="23"/>
  <c r="AS71" i="23"/>
  <c r="AR71" i="23"/>
  <c r="AP71" i="23"/>
  <c r="AO71" i="23"/>
  <c r="AN71" i="23"/>
  <c r="AM71" i="23"/>
  <c r="AL71" i="23"/>
  <c r="AK71" i="23"/>
  <c r="AJ71" i="23"/>
  <c r="AI71" i="23"/>
  <c r="AH71" i="23"/>
  <c r="AG71" i="23"/>
  <c r="AF71" i="23"/>
  <c r="AD71" i="23"/>
  <c r="AC71" i="23"/>
  <c r="AB71" i="23"/>
  <c r="AA71" i="23"/>
  <c r="Y71" i="23"/>
  <c r="X71" i="23"/>
  <c r="W71" i="23"/>
  <c r="V71" i="23"/>
  <c r="T71" i="23"/>
  <c r="S71" i="23"/>
  <c r="R71" i="23"/>
  <c r="Q71" i="23"/>
  <c r="P71" i="23"/>
  <c r="O71" i="23"/>
  <c r="N71" i="23"/>
  <c r="L71" i="23"/>
  <c r="K71" i="23"/>
  <c r="J71" i="23"/>
  <c r="I71" i="23"/>
  <c r="H71" i="23"/>
  <c r="G71" i="23"/>
  <c r="F71" i="23"/>
  <c r="E71" i="23"/>
  <c r="D71" i="23"/>
  <c r="CC70" i="23"/>
  <c r="CB70" i="23"/>
  <c r="CA70" i="23"/>
  <c r="BZ70" i="23"/>
  <c r="BY70" i="23"/>
  <c r="BW70" i="23"/>
  <c r="BV70" i="23"/>
  <c r="BU70" i="23"/>
  <c r="BT70" i="23"/>
  <c r="BS70" i="23"/>
  <c r="BR70" i="23"/>
  <c r="BQ70" i="23"/>
  <c r="BP70" i="23"/>
  <c r="BO70" i="23"/>
  <c r="BN70" i="23"/>
  <c r="BM70" i="23"/>
  <c r="BL70" i="23"/>
  <c r="BK70" i="23"/>
  <c r="BJ70" i="23"/>
  <c r="BI70" i="23"/>
  <c r="BH70" i="23"/>
  <c r="BG70" i="23"/>
  <c r="BF70" i="23"/>
  <c r="BE70" i="23"/>
  <c r="BD70" i="23"/>
  <c r="BC70" i="23"/>
  <c r="BA70" i="23"/>
  <c r="AZ70" i="23"/>
  <c r="AY70" i="23"/>
  <c r="AX70" i="23"/>
  <c r="AW70" i="23"/>
  <c r="AV70" i="23"/>
  <c r="AU70" i="23"/>
  <c r="AT70" i="23"/>
  <c r="AS70" i="23"/>
  <c r="AR70" i="23"/>
  <c r="AP70" i="23"/>
  <c r="AO70" i="23"/>
  <c r="AN70" i="23"/>
  <c r="AM70" i="23"/>
  <c r="AL70" i="23"/>
  <c r="AK70" i="23"/>
  <c r="AJ70" i="23"/>
  <c r="AI70" i="23"/>
  <c r="AH70" i="23"/>
  <c r="AG70" i="23"/>
  <c r="AF70" i="23"/>
  <c r="AD70" i="23"/>
  <c r="AC70" i="23"/>
  <c r="AB70" i="23"/>
  <c r="AA70" i="23"/>
  <c r="Y70" i="23"/>
  <c r="X70" i="23"/>
  <c r="W70" i="23"/>
  <c r="V70" i="23"/>
  <c r="T70" i="23"/>
  <c r="S70" i="23"/>
  <c r="R70" i="23"/>
  <c r="Q70" i="23"/>
  <c r="P70" i="23"/>
  <c r="O70" i="23"/>
  <c r="N70" i="23"/>
  <c r="L70" i="23"/>
  <c r="K70" i="23"/>
  <c r="J70" i="23"/>
  <c r="I70" i="23"/>
  <c r="H70" i="23"/>
  <c r="G70" i="23"/>
  <c r="F70" i="23"/>
  <c r="E70" i="23"/>
  <c r="D70" i="23"/>
  <c r="CC69" i="23"/>
  <c r="CB69" i="23"/>
  <c r="CA69" i="23"/>
  <c r="BZ69" i="23"/>
  <c r="BY69" i="23"/>
  <c r="BW69" i="23"/>
  <c r="BV69" i="23"/>
  <c r="BU69" i="23"/>
  <c r="BT69" i="23"/>
  <c r="BS69" i="23"/>
  <c r="BR69" i="23"/>
  <c r="BQ69" i="23"/>
  <c r="BP69" i="23"/>
  <c r="BO69" i="23"/>
  <c r="BN69" i="23"/>
  <c r="BM69" i="23"/>
  <c r="BL69" i="23"/>
  <c r="BK69" i="23"/>
  <c r="BJ69" i="23"/>
  <c r="BI69" i="23"/>
  <c r="BH69" i="23"/>
  <c r="BG69" i="23"/>
  <c r="BF69" i="23"/>
  <c r="BE69" i="23"/>
  <c r="BD69" i="23"/>
  <c r="BC69" i="23"/>
  <c r="BA69" i="23"/>
  <c r="AZ69" i="23"/>
  <c r="AY69" i="23"/>
  <c r="AX69" i="23"/>
  <c r="AW69" i="23"/>
  <c r="AV69" i="23"/>
  <c r="AU69" i="23"/>
  <c r="AT69" i="23"/>
  <c r="AS69" i="23"/>
  <c r="AR69" i="23"/>
  <c r="AP69" i="23"/>
  <c r="AO69" i="23"/>
  <c r="AN69" i="23"/>
  <c r="AM69" i="23"/>
  <c r="AL69" i="23"/>
  <c r="AK69" i="23"/>
  <c r="AJ69" i="23"/>
  <c r="AI69" i="23"/>
  <c r="AH69" i="23"/>
  <c r="AG69" i="23"/>
  <c r="AF69" i="23"/>
  <c r="AD69" i="23"/>
  <c r="AC69" i="23"/>
  <c r="AB69" i="23"/>
  <c r="AA69" i="23"/>
  <c r="Y69" i="23"/>
  <c r="X69" i="23"/>
  <c r="W69" i="23"/>
  <c r="V69" i="23"/>
  <c r="T69" i="23"/>
  <c r="S69" i="23"/>
  <c r="R69" i="23"/>
  <c r="Q69" i="23"/>
  <c r="P69" i="23"/>
  <c r="O69" i="23"/>
  <c r="N69" i="23"/>
  <c r="L69" i="23"/>
  <c r="K69" i="23"/>
  <c r="J69" i="23"/>
  <c r="I69" i="23"/>
  <c r="H69" i="23"/>
  <c r="G69" i="23"/>
  <c r="F69" i="23"/>
  <c r="E69" i="23"/>
  <c r="D69" i="23"/>
  <c r="CC68" i="23"/>
  <c r="CB68" i="23"/>
  <c r="CA68" i="23"/>
  <c r="BZ68" i="23"/>
  <c r="BY68" i="23"/>
  <c r="BW68" i="23"/>
  <c r="BV68" i="23"/>
  <c r="BU68" i="23"/>
  <c r="BT68" i="23"/>
  <c r="BS68" i="23"/>
  <c r="BR68" i="23"/>
  <c r="BQ68" i="23"/>
  <c r="BP68" i="23"/>
  <c r="BO68" i="23"/>
  <c r="BN68" i="23"/>
  <c r="BM68" i="23"/>
  <c r="BL68" i="23"/>
  <c r="BK68" i="23"/>
  <c r="BJ68" i="23"/>
  <c r="BI68" i="23"/>
  <c r="BH68" i="23"/>
  <c r="BG68" i="23"/>
  <c r="BF68" i="23"/>
  <c r="BE68" i="23"/>
  <c r="BD68" i="23"/>
  <c r="BC68" i="23"/>
  <c r="BA68" i="23"/>
  <c r="AZ68" i="23"/>
  <c r="AY68" i="23"/>
  <c r="AX68" i="23"/>
  <c r="AW68" i="23"/>
  <c r="AV68" i="23"/>
  <c r="AU68" i="23"/>
  <c r="AT68" i="23"/>
  <c r="AS68" i="23"/>
  <c r="AR68" i="23"/>
  <c r="AP68" i="23"/>
  <c r="AO68" i="23"/>
  <c r="AN68" i="23"/>
  <c r="AM68" i="23"/>
  <c r="AL68" i="23"/>
  <c r="AK68" i="23"/>
  <c r="AJ68" i="23"/>
  <c r="AI68" i="23"/>
  <c r="AH68" i="23"/>
  <c r="AG68" i="23"/>
  <c r="AF68" i="23"/>
  <c r="AD68" i="23"/>
  <c r="AC68" i="23"/>
  <c r="AB68" i="23"/>
  <c r="AA68" i="23"/>
  <c r="Y68" i="23"/>
  <c r="X68" i="23"/>
  <c r="W68" i="23"/>
  <c r="V68" i="23"/>
  <c r="T68" i="23"/>
  <c r="S68" i="23"/>
  <c r="R68" i="23"/>
  <c r="Q68" i="23"/>
  <c r="P68" i="23"/>
  <c r="O68" i="23"/>
  <c r="N68" i="23"/>
  <c r="L68" i="23"/>
  <c r="K68" i="23"/>
  <c r="J68" i="23"/>
  <c r="I68" i="23"/>
  <c r="H68" i="23"/>
  <c r="G68" i="23"/>
  <c r="F68" i="23"/>
  <c r="E68" i="23"/>
  <c r="D68" i="23"/>
  <c r="CC67" i="23"/>
  <c r="CB67" i="23"/>
  <c r="CA67" i="23"/>
  <c r="BZ67" i="23"/>
  <c r="BY67" i="23"/>
  <c r="BW67" i="23"/>
  <c r="BV67" i="23"/>
  <c r="BU67" i="23"/>
  <c r="BT67" i="23"/>
  <c r="BS67" i="23"/>
  <c r="BR67" i="23"/>
  <c r="BQ67" i="23"/>
  <c r="BP67" i="23"/>
  <c r="BO67" i="23"/>
  <c r="BN67" i="23"/>
  <c r="BM67" i="23"/>
  <c r="BL67" i="23"/>
  <c r="BK67" i="23"/>
  <c r="BJ67" i="23"/>
  <c r="BI67" i="23"/>
  <c r="BH67" i="23"/>
  <c r="BG67" i="23"/>
  <c r="BF67" i="23"/>
  <c r="BE67" i="23"/>
  <c r="BD67" i="23"/>
  <c r="BC67" i="23"/>
  <c r="BA67" i="23"/>
  <c r="AZ67" i="23"/>
  <c r="AY67" i="23"/>
  <c r="AX67" i="23"/>
  <c r="AW67" i="23"/>
  <c r="AV67" i="23"/>
  <c r="AU67" i="23"/>
  <c r="AT67" i="23"/>
  <c r="AS67" i="23"/>
  <c r="AR67" i="23"/>
  <c r="AP67" i="23"/>
  <c r="AO67" i="23"/>
  <c r="AN67" i="23"/>
  <c r="AM67" i="23"/>
  <c r="AL67" i="23"/>
  <c r="AK67" i="23"/>
  <c r="AJ67" i="23"/>
  <c r="AI67" i="23"/>
  <c r="AH67" i="23"/>
  <c r="AG67" i="23"/>
  <c r="AF67" i="23"/>
  <c r="AD67" i="23"/>
  <c r="AC67" i="23"/>
  <c r="AB67" i="23"/>
  <c r="AA67" i="23"/>
  <c r="Y67" i="23"/>
  <c r="X67" i="23"/>
  <c r="W67" i="23"/>
  <c r="V67" i="23"/>
  <c r="T67" i="23"/>
  <c r="S67" i="23"/>
  <c r="R67" i="23"/>
  <c r="Q67" i="23"/>
  <c r="P67" i="23"/>
  <c r="O67" i="23"/>
  <c r="N67" i="23"/>
  <c r="L67" i="23"/>
  <c r="K67" i="23"/>
  <c r="J67" i="23"/>
  <c r="I67" i="23"/>
  <c r="H67" i="23"/>
  <c r="G67" i="23"/>
  <c r="F67" i="23"/>
  <c r="E67" i="23"/>
  <c r="D67" i="23"/>
  <c r="CC66" i="23"/>
  <c r="CB66" i="23"/>
  <c r="CA66" i="23"/>
  <c r="BZ66" i="23"/>
  <c r="BY66" i="23"/>
  <c r="BW66" i="23"/>
  <c r="BV66" i="23"/>
  <c r="BU66" i="23"/>
  <c r="BT66" i="23"/>
  <c r="BS66" i="23"/>
  <c r="BR66" i="23"/>
  <c r="BQ66" i="23"/>
  <c r="BP66" i="23"/>
  <c r="BO66" i="23"/>
  <c r="BN66" i="23"/>
  <c r="BM66" i="23"/>
  <c r="BL66" i="23"/>
  <c r="BK66" i="23"/>
  <c r="BJ66" i="23"/>
  <c r="BI66" i="23"/>
  <c r="BH66" i="23"/>
  <c r="BG66" i="23"/>
  <c r="BF66" i="23"/>
  <c r="BE66" i="23"/>
  <c r="BD66" i="23"/>
  <c r="BC66" i="23"/>
  <c r="BA66" i="23"/>
  <c r="AZ66" i="23"/>
  <c r="AY66" i="23"/>
  <c r="AX66" i="23"/>
  <c r="AW66" i="23"/>
  <c r="AV66" i="23"/>
  <c r="AU66" i="23"/>
  <c r="AT66" i="23"/>
  <c r="AS66" i="23"/>
  <c r="AR66" i="23"/>
  <c r="AP66" i="23"/>
  <c r="AO66" i="23"/>
  <c r="AN66" i="23"/>
  <c r="AM66" i="23"/>
  <c r="AL66" i="23"/>
  <c r="AK66" i="23"/>
  <c r="AJ66" i="23"/>
  <c r="AI66" i="23"/>
  <c r="AH66" i="23"/>
  <c r="AG66" i="23"/>
  <c r="AF66" i="23"/>
  <c r="AD66" i="23"/>
  <c r="AC66" i="23"/>
  <c r="AB66" i="23"/>
  <c r="AA66" i="23"/>
  <c r="Y66" i="23"/>
  <c r="X66" i="23"/>
  <c r="W66" i="23"/>
  <c r="V66" i="23"/>
  <c r="T66" i="23"/>
  <c r="S66" i="23"/>
  <c r="R66" i="23"/>
  <c r="Q66" i="23"/>
  <c r="P66" i="23"/>
  <c r="O66" i="23"/>
  <c r="N66" i="23"/>
  <c r="L66" i="23"/>
  <c r="K66" i="23"/>
  <c r="J66" i="23"/>
  <c r="I66" i="23"/>
  <c r="H66" i="23"/>
  <c r="G66" i="23"/>
  <c r="F66" i="23"/>
  <c r="E66" i="23"/>
  <c r="D66" i="23"/>
  <c r="CC65" i="23"/>
  <c r="CB65" i="23"/>
  <c r="CA65" i="23"/>
  <c r="BZ65" i="23"/>
  <c r="BY65" i="23"/>
  <c r="BW65" i="23"/>
  <c r="BV65" i="23"/>
  <c r="BU65" i="23"/>
  <c r="BT65" i="23"/>
  <c r="BS65" i="23"/>
  <c r="BR65" i="23"/>
  <c r="BQ65" i="23"/>
  <c r="BP65" i="23"/>
  <c r="BO65" i="23"/>
  <c r="BN65" i="23"/>
  <c r="BM65" i="23"/>
  <c r="BL65" i="23"/>
  <c r="BK65" i="23"/>
  <c r="BJ65" i="23"/>
  <c r="BI65" i="23"/>
  <c r="BH65" i="23"/>
  <c r="BG65" i="23"/>
  <c r="BF65" i="23"/>
  <c r="BE65" i="23"/>
  <c r="BD65" i="23"/>
  <c r="BC65" i="23"/>
  <c r="BA65" i="23"/>
  <c r="AZ65" i="23"/>
  <c r="AY65" i="23"/>
  <c r="AX65" i="23"/>
  <c r="AW65" i="23"/>
  <c r="AV65" i="23"/>
  <c r="AU65" i="23"/>
  <c r="AT65" i="23"/>
  <c r="AS65" i="23"/>
  <c r="AR65" i="23"/>
  <c r="AP65" i="23"/>
  <c r="AO65" i="23"/>
  <c r="AN65" i="23"/>
  <c r="AM65" i="23"/>
  <c r="AL65" i="23"/>
  <c r="AK65" i="23"/>
  <c r="AJ65" i="23"/>
  <c r="AI65" i="23"/>
  <c r="AH65" i="23"/>
  <c r="AG65" i="23"/>
  <c r="AF65" i="23"/>
  <c r="AD65" i="23"/>
  <c r="AC65" i="23"/>
  <c r="AB65" i="23"/>
  <c r="AA65" i="23"/>
  <c r="Y65" i="23"/>
  <c r="X65" i="23"/>
  <c r="W65" i="23"/>
  <c r="V65" i="23"/>
  <c r="T65" i="23"/>
  <c r="S65" i="23"/>
  <c r="R65" i="23"/>
  <c r="Q65" i="23"/>
  <c r="P65" i="23"/>
  <c r="O65" i="23"/>
  <c r="N65" i="23"/>
  <c r="L65" i="23"/>
  <c r="K65" i="23"/>
  <c r="J65" i="23"/>
  <c r="I65" i="23"/>
  <c r="H65" i="23"/>
  <c r="G65" i="23"/>
  <c r="F65" i="23"/>
  <c r="E65" i="23"/>
  <c r="D65" i="23"/>
  <c r="CC64" i="23"/>
  <c r="CB64" i="23"/>
  <c r="CA64" i="23"/>
  <c r="BZ64" i="23"/>
  <c r="BY64" i="23"/>
  <c r="BW64" i="23"/>
  <c r="BV64" i="23"/>
  <c r="BU64" i="23"/>
  <c r="BT64" i="23"/>
  <c r="BS64" i="23"/>
  <c r="BR64" i="23"/>
  <c r="BQ64" i="23"/>
  <c r="BP64" i="23"/>
  <c r="BO64" i="23"/>
  <c r="BN64" i="23"/>
  <c r="BM64" i="23"/>
  <c r="BL64" i="23"/>
  <c r="BK64" i="23"/>
  <c r="BJ64" i="23"/>
  <c r="BI64" i="23"/>
  <c r="BH64" i="23"/>
  <c r="BG64" i="23"/>
  <c r="BF64" i="23"/>
  <c r="BE64" i="23"/>
  <c r="BD64" i="23"/>
  <c r="BC64" i="23"/>
  <c r="BA64" i="23"/>
  <c r="AZ64" i="23"/>
  <c r="AY64" i="23"/>
  <c r="AX64" i="23"/>
  <c r="AW64" i="23"/>
  <c r="AV64" i="23"/>
  <c r="AU64" i="23"/>
  <c r="AT64" i="23"/>
  <c r="AS64" i="23"/>
  <c r="AR64" i="23"/>
  <c r="AP64" i="23"/>
  <c r="AO64" i="23"/>
  <c r="AN64" i="23"/>
  <c r="AM64" i="23"/>
  <c r="AL64" i="23"/>
  <c r="AK64" i="23"/>
  <c r="AJ64" i="23"/>
  <c r="AI64" i="23"/>
  <c r="AH64" i="23"/>
  <c r="AG64" i="23"/>
  <c r="AF64" i="23"/>
  <c r="AD64" i="23"/>
  <c r="AC64" i="23"/>
  <c r="AB64" i="23"/>
  <c r="AA64" i="23"/>
  <c r="Y64" i="23"/>
  <c r="X64" i="23"/>
  <c r="W64" i="23"/>
  <c r="V64" i="23"/>
  <c r="T64" i="23"/>
  <c r="S64" i="23"/>
  <c r="R64" i="23"/>
  <c r="Q64" i="23"/>
  <c r="P64" i="23"/>
  <c r="O64" i="23"/>
  <c r="N64" i="23"/>
  <c r="L64" i="23"/>
  <c r="K64" i="23"/>
  <c r="J64" i="23"/>
  <c r="I64" i="23"/>
  <c r="H64" i="23"/>
  <c r="G64" i="23"/>
  <c r="F64" i="23"/>
  <c r="E64" i="23"/>
  <c r="D64" i="23"/>
  <c r="CC63" i="23"/>
  <c r="CB63" i="23"/>
  <c r="CA63" i="23"/>
  <c r="BZ63" i="23"/>
  <c r="BY63" i="23"/>
  <c r="BW63" i="23"/>
  <c r="BV63" i="23"/>
  <c r="BU63" i="23"/>
  <c r="BT63" i="23"/>
  <c r="BS63" i="23"/>
  <c r="BR63" i="23"/>
  <c r="BQ63" i="23"/>
  <c r="BP63" i="23"/>
  <c r="BO63" i="23"/>
  <c r="BN63" i="23"/>
  <c r="BM63" i="23"/>
  <c r="BL63" i="23"/>
  <c r="BK63" i="23"/>
  <c r="BJ63" i="23"/>
  <c r="BI63" i="23"/>
  <c r="BH63" i="23"/>
  <c r="BG63" i="23"/>
  <c r="BF63" i="23"/>
  <c r="BE63" i="23"/>
  <c r="BD63" i="23"/>
  <c r="BC63" i="23"/>
  <c r="BA63" i="23"/>
  <c r="AZ63" i="23"/>
  <c r="AY63" i="23"/>
  <c r="AX63" i="23"/>
  <c r="AW63" i="23"/>
  <c r="AV63" i="23"/>
  <c r="AU63" i="23"/>
  <c r="AT63" i="23"/>
  <c r="AS63" i="23"/>
  <c r="AR63" i="23"/>
  <c r="AP63" i="23"/>
  <c r="AO63" i="23"/>
  <c r="AN63" i="23"/>
  <c r="AM63" i="23"/>
  <c r="AL63" i="23"/>
  <c r="AK63" i="23"/>
  <c r="AJ63" i="23"/>
  <c r="AI63" i="23"/>
  <c r="AH63" i="23"/>
  <c r="AG63" i="23"/>
  <c r="AF63" i="23"/>
  <c r="AD63" i="23"/>
  <c r="AC63" i="23"/>
  <c r="AB63" i="23"/>
  <c r="AA63" i="23"/>
  <c r="Y63" i="23"/>
  <c r="X63" i="23"/>
  <c r="W63" i="23"/>
  <c r="V63" i="23"/>
  <c r="T63" i="23"/>
  <c r="S63" i="23"/>
  <c r="R63" i="23"/>
  <c r="Q63" i="23"/>
  <c r="P63" i="23"/>
  <c r="O63" i="23"/>
  <c r="N63" i="23"/>
  <c r="L63" i="23"/>
  <c r="K63" i="23"/>
  <c r="J63" i="23"/>
  <c r="I63" i="23"/>
  <c r="H63" i="23"/>
  <c r="G63" i="23"/>
  <c r="F63" i="23"/>
  <c r="E63" i="23"/>
  <c r="D63" i="23"/>
  <c r="CC62" i="23"/>
  <c r="CB62" i="23"/>
  <c r="CA62" i="23"/>
  <c r="BZ62" i="23"/>
  <c r="BY62" i="23"/>
  <c r="BW62" i="23"/>
  <c r="BV62" i="23"/>
  <c r="BU62" i="23"/>
  <c r="BT62" i="23"/>
  <c r="BS62" i="23"/>
  <c r="BR62" i="23"/>
  <c r="BQ62" i="23"/>
  <c r="BP62" i="23"/>
  <c r="BO62" i="23"/>
  <c r="BN62" i="23"/>
  <c r="BM62" i="23"/>
  <c r="BL62" i="23"/>
  <c r="BK62" i="23"/>
  <c r="BJ62" i="23"/>
  <c r="BI62" i="23"/>
  <c r="BH62" i="23"/>
  <c r="BG62" i="23"/>
  <c r="BF62" i="23"/>
  <c r="BE62" i="23"/>
  <c r="BD62" i="23"/>
  <c r="BC62" i="23"/>
  <c r="BA62" i="23"/>
  <c r="AZ62" i="23"/>
  <c r="AY62" i="23"/>
  <c r="AX62" i="23"/>
  <c r="AW62" i="23"/>
  <c r="AV62" i="23"/>
  <c r="AU62" i="23"/>
  <c r="AT62" i="23"/>
  <c r="AS62" i="23"/>
  <c r="AR62" i="23"/>
  <c r="AP62" i="23"/>
  <c r="AO62" i="23"/>
  <c r="AN62" i="23"/>
  <c r="AM62" i="23"/>
  <c r="AL62" i="23"/>
  <c r="AK62" i="23"/>
  <c r="AJ62" i="23"/>
  <c r="AI62" i="23"/>
  <c r="AH62" i="23"/>
  <c r="AG62" i="23"/>
  <c r="AF62" i="23"/>
  <c r="AD62" i="23"/>
  <c r="AC62" i="23"/>
  <c r="AB62" i="23"/>
  <c r="AA62" i="23"/>
  <c r="Y62" i="23"/>
  <c r="X62" i="23"/>
  <c r="W62" i="23"/>
  <c r="V62" i="23"/>
  <c r="T62" i="23"/>
  <c r="S62" i="23"/>
  <c r="R62" i="23"/>
  <c r="Q62" i="23"/>
  <c r="P62" i="23"/>
  <c r="O62" i="23"/>
  <c r="N62" i="23"/>
  <c r="L62" i="23"/>
  <c r="K62" i="23"/>
  <c r="J62" i="23"/>
  <c r="I62" i="23"/>
  <c r="H62" i="23"/>
  <c r="G62" i="23"/>
  <c r="F62" i="23"/>
  <c r="E62" i="23"/>
  <c r="D62" i="23"/>
  <c r="CC61" i="23"/>
  <c r="CB61" i="23"/>
  <c r="CA61" i="23"/>
  <c r="BZ61" i="23"/>
  <c r="BY61" i="23"/>
  <c r="BW61" i="23"/>
  <c r="BV61" i="23"/>
  <c r="BU61" i="23"/>
  <c r="BT61" i="23"/>
  <c r="BS61" i="23"/>
  <c r="BR61" i="23"/>
  <c r="BQ61" i="23"/>
  <c r="BP61" i="23"/>
  <c r="BO61" i="23"/>
  <c r="BN61" i="23"/>
  <c r="BM61" i="23"/>
  <c r="BL61" i="23"/>
  <c r="BK61" i="23"/>
  <c r="BJ61" i="23"/>
  <c r="BI61" i="23"/>
  <c r="BH61" i="23"/>
  <c r="BG61" i="23"/>
  <c r="BF61" i="23"/>
  <c r="BE61" i="23"/>
  <c r="BD61" i="23"/>
  <c r="BC61" i="23"/>
  <c r="BA61" i="23"/>
  <c r="AZ61" i="23"/>
  <c r="AY61" i="23"/>
  <c r="AX61" i="23"/>
  <c r="AW61" i="23"/>
  <c r="AV61" i="23"/>
  <c r="AU61" i="23"/>
  <c r="AT61" i="23"/>
  <c r="AS61" i="23"/>
  <c r="AR61" i="23"/>
  <c r="AP61" i="23"/>
  <c r="AO61" i="23"/>
  <c r="AN61" i="23"/>
  <c r="AM61" i="23"/>
  <c r="AL61" i="23"/>
  <c r="AK61" i="23"/>
  <c r="AJ61" i="23"/>
  <c r="AI61" i="23"/>
  <c r="AH61" i="23"/>
  <c r="AG61" i="23"/>
  <c r="AF61" i="23"/>
  <c r="AD61" i="23"/>
  <c r="AC61" i="23"/>
  <c r="AB61" i="23"/>
  <c r="AA61" i="23"/>
  <c r="Y61" i="23"/>
  <c r="X61" i="23"/>
  <c r="W61" i="23"/>
  <c r="V61" i="23"/>
  <c r="T61" i="23"/>
  <c r="S61" i="23"/>
  <c r="R61" i="23"/>
  <c r="Q61" i="23"/>
  <c r="P61" i="23"/>
  <c r="O61" i="23"/>
  <c r="N61" i="23"/>
  <c r="L61" i="23"/>
  <c r="K61" i="23"/>
  <c r="J61" i="23"/>
  <c r="I61" i="23"/>
  <c r="H61" i="23"/>
  <c r="G61" i="23"/>
  <c r="F61" i="23"/>
  <c r="E61" i="23"/>
  <c r="D61" i="23"/>
  <c r="CC60" i="23"/>
  <c r="CB60" i="23"/>
  <c r="CA60" i="23"/>
  <c r="BZ60" i="23"/>
  <c r="BY60" i="23"/>
  <c r="BW60" i="23"/>
  <c r="BV60" i="23"/>
  <c r="BU60" i="23"/>
  <c r="BT60" i="23"/>
  <c r="BS60" i="23"/>
  <c r="BR60" i="23"/>
  <c r="BQ60" i="23"/>
  <c r="BP60" i="23"/>
  <c r="BO60" i="23"/>
  <c r="BN60" i="23"/>
  <c r="BM60" i="23"/>
  <c r="BL60" i="23"/>
  <c r="BK60" i="23"/>
  <c r="BJ60" i="23"/>
  <c r="BI60" i="23"/>
  <c r="BH60" i="23"/>
  <c r="BG60" i="23"/>
  <c r="BF60" i="23"/>
  <c r="BE60" i="23"/>
  <c r="BD60" i="23"/>
  <c r="BC60" i="23"/>
  <c r="BA60" i="23"/>
  <c r="AZ60" i="23"/>
  <c r="AY60" i="23"/>
  <c r="AX60" i="23"/>
  <c r="AW60" i="23"/>
  <c r="AV60" i="23"/>
  <c r="AU60" i="23"/>
  <c r="AT60" i="23"/>
  <c r="AS60" i="23"/>
  <c r="AR60" i="23"/>
  <c r="AP60" i="23"/>
  <c r="AO60" i="23"/>
  <c r="AN60" i="23"/>
  <c r="AM60" i="23"/>
  <c r="AL60" i="23"/>
  <c r="AK60" i="23"/>
  <c r="AJ60" i="23"/>
  <c r="AI60" i="23"/>
  <c r="AH60" i="23"/>
  <c r="AG60" i="23"/>
  <c r="AF60" i="23"/>
  <c r="AD60" i="23"/>
  <c r="AC60" i="23"/>
  <c r="AB60" i="23"/>
  <c r="AA60" i="23"/>
  <c r="Y60" i="23"/>
  <c r="X60" i="23"/>
  <c r="W60" i="23"/>
  <c r="V60" i="23"/>
  <c r="T60" i="23"/>
  <c r="S60" i="23"/>
  <c r="R60" i="23"/>
  <c r="Q60" i="23"/>
  <c r="P60" i="23"/>
  <c r="O60" i="23"/>
  <c r="N60" i="23"/>
  <c r="L60" i="23"/>
  <c r="K60" i="23"/>
  <c r="J60" i="23"/>
  <c r="I60" i="23"/>
  <c r="H60" i="23"/>
  <c r="G60" i="23"/>
  <c r="F60" i="23"/>
  <c r="E60" i="23"/>
  <c r="D60" i="23"/>
  <c r="CC59" i="23"/>
  <c r="CB59" i="23"/>
  <c r="CA59" i="23"/>
  <c r="BZ59" i="23"/>
  <c r="BY59" i="23"/>
  <c r="BW59" i="23"/>
  <c r="BV59" i="23"/>
  <c r="BU59" i="23"/>
  <c r="BT59" i="23"/>
  <c r="BS59" i="23"/>
  <c r="BR59" i="23"/>
  <c r="BQ59" i="23"/>
  <c r="BP59" i="23"/>
  <c r="BO59" i="23"/>
  <c r="BN59" i="23"/>
  <c r="BM59" i="23"/>
  <c r="BL59" i="23"/>
  <c r="BK59" i="23"/>
  <c r="BJ59" i="23"/>
  <c r="BI59" i="23"/>
  <c r="BH59" i="23"/>
  <c r="BG59" i="23"/>
  <c r="BF59" i="23"/>
  <c r="BE59" i="23"/>
  <c r="BD59" i="23"/>
  <c r="BC59" i="23"/>
  <c r="BA59" i="23"/>
  <c r="AZ59" i="23"/>
  <c r="AY59" i="23"/>
  <c r="AX59" i="23"/>
  <c r="AW59" i="23"/>
  <c r="AV59" i="23"/>
  <c r="AU59" i="23"/>
  <c r="AT59" i="23"/>
  <c r="AS59" i="23"/>
  <c r="AR59" i="23"/>
  <c r="AP59" i="23"/>
  <c r="AO59" i="23"/>
  <c r="AN59" i="23"/>
  <c r="AM59" i="23"/>
  <c r="AL59" i="23"/>
  <c r="AK59" i="23"/>
  <c r="AJ59" i="23"/>
  <c r="AI59" i="23"/>
  <c r="AH59" i="23"/>
  <c r="AG59" i="23"/>
  <c r="AF59" i="23"/>
  <c r="AD59" i="23"/>
  <c r="AC59" i="23"/>
  <c r="AB59" i="23"/>
  <c r="AA59" i="23"/>
  <c r="Y59" i="23"/>
  <c r="X59" i="23"/>
  <c r="W59" i="23"/>
  <c r="V59" i="23"/>
  <c r="T59" i="23"/>
  <c r="S59" i="23"/>
  <c r="R59" i="23"/>
  <c r="Q59" i="23"/>
  <c r="P59" i="23"/>
  <c r="O59" i="23"/>
  <c r="N59" i="23"/>
  <c r="L59" i="23"/>
  <c r="K59" i="23"/>
  <c r="J59" i="23"/>
  <c r="I59" i="23"/>
  <c r="H59" i="23"/>
  <c r="G59" i="23"/>
  <c r="F59" i="23"/>
  <c r="E59" i="23"/>
  <c r="D59" i="23"/>
  <c r="CC58" i="23"/>
  <c r="CB58" i="23"/>
  <c r="CA58" i="23"/>
  <c r="BZ58" i="23"/>
  <c r="BY58" i="23"/>
  <c r="BW58" i="23"/>
  <c r="BV58" i="23"/>
  <c r="BU58" i="23"/>
  <c r="BT58" i="23"/>
  <c r="BS58" i="23"/>
  <c r="BR58" i="23"/>
  <c r="BQ58" i="23"/>
  <c r="BP58" i="23"/>
  <c r="BO58" i="23"/>
  <c r="BN58" i="23"/>
  <c r="BM58" i="23"/>
  <c r="BL58" i="23"/>
  <c r="BK58" i="23"/>
  <c r="BJ58" i="23"/>
  <c r="BI58" i="23"/>
  <c r="BH58" i="23"/>
  <c r="BG58" i="23"/>
  <c r="BF58" i="23"/>
  <c r="BE58" i="23"/>
  <c r="BD58" i="23"/>
  <c r="BC58" i="23"/>
  <c r="BA58" i="23"/>
  <c r="AZ58" i="23"/>
  <c r="AY58" i="23"/>
  <c r="AX58" i="23"/>
  <c r="AW58" i="23"/>
  <c r="AV58" i="23"/>
  <c r="AU58" i="23"/>
  <c r="AT58" i="23"/>
  <c r="AS58" i="23"/>
  <c r="AR58" i="23"/>
  <c r="AP58" i="23"/>
  <c r="AO58" i="23"/>
  <c r="AN58" i="23"/>
  <c r="AM58" i="23"/>
  <c r="AL58" i="23"/>
  <c r="AK58" i="23"/>
  <c r="AJ58" i="23"/>
  <c r="AI58" i="23"/>
  <c r="AH58" i="23"/>
  <c r="AG58" i="23"/>
  <c r="AF58" i="23"/>
  <c r="AD58" i="23"/>
  <c r="AC58" i="23"/>
  <c r="AB58" i="23"/>
  <c r="AA58" i="23"/>
  <c r="Y58" i="23"/>
  <c r="X58" i="23"/>
  <c r="W58" i="23"/>
  <c r="V58" i="23"/>
  <c r="T58" i="23"/>
  <c r="S58" i="23"/>
  <c r="R58" i="23"/>
  <c r="Q58" i="23"/>
  <c r="P58" i="23"/>
  <c r="O58" i="23"/>
  <c r="N58" i="23"/>
  <c r="L58" i="23"/>
  <c r="K58" i="23"/>
  <c r="J58" i="23"/>
  <c r="I58" i="23"/>
  <c r="H58" i="23"/>
  <c r="G58" i="23"/>
  <c r="F58" i="23"/>
  <c r="E58" i="23"/>
  <c r="D58" i="23"/>
  <c r="CC57" i="23"/>
  <c r="CB57" i="23"/>
  <c r="CA57" i="23"/>
  <c r="BZ57" i="23"/>
  <c r="BY57" i="23"/>
  <c r="BW57" i="23"/>
  <c r="BV57" i="23"/>
  <c r="BU57" i="23"/>
  <c r="BT57" i="23"/>
  <c r="BS57" i="23"/>
  <c r="BR57" i="23"/>
  <c r="BQ57" i="23"/>
  <c r="BP57" i="23"/>
  <c r="BO57" i="23"/>
  <c r="BN57" i="23"/>
  <c r="BM57" i="23"/>
  <c r="BL57" i="23"/>
  <c r="BK57" i="23"/>
  <c r="BJ57" i="23"/>
  <c r="BI57" i="23"/>
  <c r="BH57" i="23"/>
  <c r="BG57" i="23"/>
  <c r="BF57" i="23"/>
  <c r="BE57" i="23"/>
  <c r="BD57" i="23"/>
  <c r="BC57" i="23"/>
  <c r="BA57" i="23"/>
  <c r="AZ57" i="23"/>
  <c r="AY57" i="23"/>
  <c r="AX57" i="23"/>
  <c r="AW57" i="23"/>
  <c r="AV57" i="23"/>
  <c r="AU57" i="23"/>
  <c r="AT57" i="23"/>
  <c r="AS57" i="23"/>
  <c r="AR57" i="23"/>
  <c r="AP57" i="23"/>
  <c r="AO57" i="23"/>
  <c r="AN57" i="23"/>
  <c r="AM57" i="23"/>
  <c r="AL57" i="23"/>
  <c r="AK57" i="23"/>
  <c r="AJ57" i="23"/>
  <c r="AI57" i="23"/>
  <c r="AH57" i="23"/>
  <c r="AG57" i="23"/>
  <c r="AF57" i="23"/>
  <c r="AD57" i="23"/>
  <c r="AC57" i="23"/>
  <c r="AB57" i="23"/>
  <c r="AA57" i="23"/>
  <c r="Y57" i="23"/>
  <c r="X57" i="23"/>
  <c r="W57" i="23"/>
  <c r="V57" i="23"/>
  <c r="T57" i="23"/>
  <c r="S57" i="23"/>
  <c r="R57" i="23"/>
  <c r="Q57" i="23"/>
  <c r="P57" i="23"/>
  <c r="O57" i="23"/>
  <c r="N57" i="23"/>
  <c r="L57" i="23"/>
  <c r="K57" i="23"/>
  <c r="J57" i="23"/>
  <c r="I57" i="23"/>
  <c r="H57" i="23"/>
  <c r="G57" i="23"/>
  <c r="F57" i="23"/>
  <c r="E57" i="23"/>
  <c r="D57" i="23"/>
  <c r="CC56" i="23"/>
  <c r="CB56" i="23"/>
  <c r="CA56" i="23"/>
  <c r="BZ56" i="23"/>
  <c r="BY56" i="23"/>
  <c r="BW56" i="23"/>
  <c r="BV56" i="23"/>
  <c r="BU56" i="23"/>
  <c r="BT56" i="23"/>
  <c r="BS56" i="23"/>
  <c r="BR56" i="23"/>
  <c r="BQ56" i="23"/>
  <c r="BP56" i="23"/>
  <c r="BO56" i="23"/>
  <c r="BN56" i="23"/>
  <c r="BM56" i="23"/>
  <c r="BL56" i="23"/>
  <c r="BK56" i="23"/>
  <c r="BJ56" i="23"/>
  <c r="BI56" i="23"/>
  <c r="BH56" i="23"/>
  <c r="BG56" i="23"/>
  <c r="BF56" i="23"/>
  <c r="BE56" i="23"/>
  <c r="BD56" i="23"/>
  <c r="BC56" i="23"/>
  <c r="BA56" i="23"/>
  <c r="AZ56" i="23"/>
  <c r="AY56" i="23"/>
  <c r="AX56" i="23"/>
  <c r="AW56" i="23"/>
  <c r="AV56" i="23"/>
  <c r="AU56" i="23"/>
  <c r="AT56" i="23"/>
  <c r="AS56" i="23"/>
  <c r="AR56" i="23"/>
  <c r="AP56" i="23"/>
  <c r="AO56" i="23"/>
  <c r="AN56" i="23"/>
  <c r="AM56" i="23"/>
  <c r="AL56" i="23"/>
  <c r="AK56" i="23"/>
  <c r="AJ56" i="23"/>
  <c r="AI56" i="23"/>
  <c r="AH56" i="23"/>
  <c r="AG56" i="23"/>
  <c r="AF56" i="23"/>
  <c r="AD56" i="23"/>
  <c r="AC56" i="23"/>
  <c r="AB56" i="23"/>
  <c r="AA56" i="23"/>
  <c r="Y56" i="23"/>
  <c r="X56" i="23"/>
  <c r="W56" i="23"/>
  <c r="V56" i="23"/>
  <c r="T56" i="23"/>
  <c r="S56" i="23"/>
  <c r="R56" i="23"/>
  <c r="Q56" i="23"/>
  <c r="P56" i="23"/>
  <c r="O56" i="23"/>
  <c r="N56" i="23"/>
  <c r="L56" i="23"/>
  <c r="K56" i="23"/>
  <c r="J56" i="23"/>
  <c r="I56" i="23"/>
  <c r="H56" i="23"/>
  <c r="G56" i="23"/>
  <c r="F56" i="23"/>
  <c r="E56" i="23"/>
  <c r="D56" i="23"/>
  <c r="CC55" i="23"/>
  <c r="CB55" i="23"/>
  <c r="CA55" i="23"/>
  <c r="BZ55" i="23"/>
  <c r="BY55" i="23"/>
  <c r="BW55" i="23"/>
  <c r="BV55" i="23"/>
  <c r="BU55" i="23"/>
  <c r="BT55" i="23"/>
  <c r="BS55" i="23"/>
  <c r="BR55" i="23"/>
  <c r="BQ55" i="23"/>
  <c r="BP55" i="23"/>
  <c r="BO55" i="23"/>
  <c r="BN55" i="23"/>
  <c r="BM55" i="23"/>
  <c r="BL55" i="23"/>
  <c r="BK55" i="23"/>
  <c r="BJ55" i="23"/>
  <c r="BI55" i="23"/>
  <c r="BH55" i="23"/>
  <c r="BG55" i="23"/>
  <c r="BF55" i="23"/>
  <c r="BE55" i="23"/>
  <c r="BD55" i="23"/>
  <c r="BC55" i="23"/>
  <c r="BA55" i="23"/>
  <c r="AZ55" i="23"/>
  <c r="AY55" i="23"/>
  <c r="AX55" i="23"/>
  <c r="AW55" i="23"/>
  <c r="AV55" i="23"/>
  <c r="AU55" i="23"/>
  <c r="AT55" i="23"/>
  <c r="AS55" i="23"/>
  <c r="AR55" i="23"/>
  <c r="AP55" i="23"/>
  <c r="AO55" i="23"/>
  <c r="AN55" i="23"/>
  <c r="AM55" i="23"/>
  <c r="AL55" i="23"/>
  <c r="AK55" i="23"/>
  <c r="AJ55" i="23"/>
  <c r="AI55" i="23"/>
  <c r="AH55" i="23"/>
  <c r="AG55" i="23"/>
  <c r="AF55" i="23"/>
  <c r="AD55" i="23"/>
  <c r="AC55" i="23"/>
  <c r="AB55" i="23"/>
  <c r="AA55" i="23"/>
  <c r="Y55" i="23"/>
  <c r="X55" i="23"/>
  <c r="W55" i="23"/>
  <c r="V55" i="23"/>
  <c r="T55" i="23"/>
  <c r="S55" i="23"/>
  <c r="R55" i="23"/>
  <c r="Q55" i="23"/>
  <c r="P55" i="23"/>
  <c r="O55" i="23"/>
  <c r="N55" i="23"/>
  <c r="L55" i="23"/>
  <c r="K55" i="23"/>
  <c r="J55" i="23"/>
  <c r="I55" i="23"/>
  <c r="H55" i="23"/>
  <c r="G55" i="23"/>
  <c r="F55" i="23"/>
  <c r="E55" i="23"/>
  <c r="D55" i="23"/>
  <c r="CC54" i="23"/>
  <c r="CB54" i="23"/>
  <c r="CA54" i="23"/>
  <c r="BZ54" i="23"/>
  <c r="BY54" i="23"/>
  <c r="BW54" i="23"/>
  <c r="BV54" i="23"/>
  <c r="BU54" i="23"/>
  <c r="BT54" i="23"/>
  <c r="BS54" i="23"/>
  <c r="BR54" i="23"/>
  <c r="BQ54" i="23"/>
  <c r="BP54" i="23"/>
  <c r="BO54" i="23"/>
  <c r="BN54" i="23"/>
  <c r="BM54" i="23"/>
  <c r="BL54" i="23"/>
  <c r="BK54" i="23"/>
  <c r="BJ54" i="23"/>
  <c r="BI54" i="23"/>
  <c r="BH54" i="23"/>
  <c r="BG54" i="23"/>
  <c r="BF54" i="23"/>
  <c r="BE54" i="23"/>
  <c r="BD54" i="23"/>
  <c r="BC54" i="23"/>
  <c r="BA54" i="23"/>
  <c r="AZ54" i="23"/>
  <c r="AY54" i="23"/>
  <c r="AX54" i="23"/>
  <c r="AW54" i="23"/>
  <c r="AV54" i="23"/>
  <c r="AU54" i="23"/>
  <c r="AT54" i="23"/>
  <c r="AS54" i="23"/>
  <c r="AR54" i="23"/>
  <c r="AP54" i="23"/>
  <c r="AO54" i="23"/>
  <c r="AN54" i="23"/>
  <c r="AM54" i="23"/>
  <c r="AL54" i="23"/>
  <c r="AK54" i="23"/>
  <c r="AJ54" i="23"/>
  <c r="AI54" i="23"/>
  <c r="AH54" i="23"/>
  <c r="AG54" i="23"/>
  <c r="AF54" i="23"/>
  <c r="AD54" i="23"/>
  <c r="AC54" i="23"/>
  <c r="AB54" i="23"/>
  <c r="AA54" i="23"/>
  <c r="Y54" i="23"/>
  <c r="X54" i="23"/>
  <c r="W54" i="23"/>
  <c r="V54" i="23"/>
  <c r="T54" i="23"/>
  <c r="S54" i="23"/>
  <c r="R54" i="23"/>
  <c r="Q54" i="23"/>
  <c r="P54" i="23"/>
  <c r="O54" i="23"/>
  <c r="N54" i="23"/>
  <c r="L54" i="23"/>
  <c r="K54" i="23"/>
  <c r="J54" i="23"/>
  <c r="I54" i="23"/>
  <c r="H54" i="23"/>
  <c r="G54" i="23"/>
  <c r="F54" i="23"/>
  <c r="E54" i="23"/>
  <c r="D54" i="23"/>
  <c r="CC53" i="23"/>
  <c r="CB53" i="23"/>
  <c r="CA53" i="23"/>
  <c r="BZ53" i="23"/>
  <c r="BY53" i="23"/>
  <c r="BW53" i="23"/>
  <c r="BV53" i="23"/>
  <c r="BU53" i="23"/>
  <c r="BT53" i="23"/>
  <c r="BS53" i="23"/>
  <c r="BR53" i="23"/>
  <c r="BQ53" i="23"/>
  <c r="BP53" i="23"/>
  <c r="BO53" i="23"/>
  <c r="BN53" i="23"/>
  <c r="BM53" i="23"/>
  <c r="BL53" i="23"/>
  <c r="BK53" i="23"/>
  <c r="BJ53" i="23"/>
  <c r="BI53" i="23"/>
  <c r="BH53" i="23"/>
  <c r="BG53" i="23"/>
  <c r="BF53" i="23"/>
  <c r="BE53" i="23"/>
  <c r="BD53" i="23"/>
  <c r="BC53" i="23"/>
  <c r="BA53" i="23"/>
  <c r="AZ53" i="23"/>
  <c r="AY53" i="23"/>
  <c r="AX53" i="23"/>
  <c r="AW53" i="23"/>
  <c r="AV53" i="23"/>
  <c r="AU53" i="23"/>
  <c r="AT53" i="23"/>
  <c r="AS53" i="23"/>
  <c r="AR53" i="23"/>
  <c r="AP53" i="23"/>
  <c r="AO53" i="23"/>
  <c r="AN53" i="23"/>
  <c r="AM53" i="23"/>
  <c r="AL53" i="23"/>
  <c r="AK53" i="23"/>
  <c r="AJ53" i="23"/>
  <c r="AI53" i="23"/>
  <c r="AH53" i="23"/>
  <c r="AG53" i="23"/>
  <c r="AF53" i="23"/>
  <c r="AD53" i="23"/>
  <c r="AC53" i="23"/>
  <c r="AB53" i="23"/>
  <c r="AA53" i="23"/>
  <c r="Y53" i="23"/>
  <c r="X53" i="23"/>
  <c r="W53" i="23"/>
  <c r="V53" i="23"/>
  <c r="T53" i="23"/>
  <c r="S53" i="23"/>
  <c r="R53" i="23"/>
  <c r="Q53" i="23"/>
  <c r="P53" i="23"/>
  <c r="O53" i="23"/>
  <c r="N53" i="23"/>
  <c r="L53" i="23"/>
  <c r="K53" i="23"/>
  <c r="J53" i="23"/>
  <c r="I53" i="23"/>
  <c r="H53" i="23"/>
  <c r="G53" i="23"/>
  <c r="F53" i="23"/>
  <c r="E53" i="23"/>
  <c r="D53" i="23"/>
  <c r="CC52" i="23"/>
  <c r="CB52" i="23"/>
  <c r="CA52" i="23"/>
  <c r="BZ52" i="23"/>
  <c r="BY52" i="23"/>
  <c r="BW52" i="23"/>
  <c r="BV52" i="23"/>
  <c r="BU52" i="23"/>
  <c r="BT52" i="23"/>
  <c r="BS52" i="23"/>
  <c r="BR52" i="23"/>
  <c r="BQ52" i="23"/>
  <c r="BP52" i="23"/>
  <c r="BO52" i="23"/>
  <c r="BN52" i="23"/>
  <c r="BM52" i="23"/>
  <c r="BL52" i="23"/>
  <c r="BK52" i="23"/>
  <c r="BJ52" i="23"/>
  <c r="BI52" i="23"/>
  <c r="BH52" i="23"/>
  <c r="BG52" i="23"/>
  <c r="BF52" i="23"/>
  <c r="BE52" i="23"/>
  <c r="BD52" i="23"/>
  <c r="BC52" i="23"/>
  <c r="BA52" i="23"/>
  <c r="AZ52" i="23"/>
  <c r="AY52" i="23"/>
  <c r="AX52" i="23"/>
  <c r="AW52" i="23"/>
  <c r="AV52" i="23"/>
  <c r="AU52" i="23"/>
  <c r="AT52" i="23"/>
  <c r="AS52" i="23"/>
  <c r="AR52" i="23"/>
  <c r="AP52" i="23"/>
  <c r="AO52" i="23"/>
  <c r="AN52" i="23"/>
  <c r="AM52" i="23"/>
  <c r="AL52" i="23"/>
  <c r="AK52" i="23"/>
  <c r="AJ52" i="23"/>
  <c r="AI52" i="23"/>
  <c r="AH52" i="23"/>
  <c r="AG52" i="23"/>
  <c r="AF52" i="23"/>
  <c r="AD52" i="23"/>
  <c r="AC52" i="23"/>
  <c r="AB52" i="23"/>
  <c r="AA52" i="23"/>
  <c r="Y52" i="23"/>
  <c r="X52" i="23"/>
  <c r="W52" i="23"/>
  <c r="V52" i="23"/>
  <c r="T52" i="23"/>
  <c r="S52" i="23"/>
  <c r="R52" i="23"/>
  <c r="Q52" i="23"/>
  <c r="P52" i="23"/>
  <c r="O52" i="23"/>
  <c r="N52" i="23"/>
  <c r="L52" i="23"/>
  <c r="K52" i="23"/>
  <c r="J52" i="23"/>
  <c r="I52" i="23"/>
  <c r="H52" i="23"/>
  <c r="G52" i="23"/>
  <c r="F52" i="23"/>
  <c r="E52" i="23"/>
  <c r="D52" i="23"/>
  <c r="CC51" i="23"/>
  <c r="CB51" i="23"/>
  <c r="CA51" i="23"/>
  <c r="BZ51" i="23"/>
  <c r="BY51" i="23"/>
  <c r="BW51" i="23"/>
  <c r="BV51" i="23"/>
  <c r="BU51" i="23"/>
  <c r="BT51" i="23"/>
  <c r="BS51" i="23"/>
  <c r="BR51" i="23"/>
  <c r="BQ51" i="23"/>
  <c r="BP51" i="23"/>
  <c r="BO51" i="23"/>
  <c r="BN51" i="23"/>
  <c r="BM51" i="23"/>
  <c r="BL51" i="23"/>
  <c r="BK51" i="23"/>
  <c r="BJ51" i="23"/>
  <c r="BI51" i="23"/>
  <c r="BH51" i="23"/>
  <c r="BG51" i="23"/>
  <c r="BF51" i="23"/>
  <c r="BE51" i="23"/>
  <c r="BD51" i="23"/>
  <c r="BC51" i="23"/>
  <c r="BA51" i="23"/>
  <c r="AZ51" i="23"/>
  <c r="AY51" i="23"/>
  <c r="AX51" i="23"/>
  <c r="AW51" i="23"/>
  <c r="AV51" i="23"/>
  <c r="AU51" i="23"/>
  <c r="AT51" i="23"/>
  <c r="AS51" i="23"/>
  <c r="AR51" i="23"/>
  <c r="AP51" i="23"/>
  <c r="AO51" i="23"/>
  <c r="AN51" i="23"/>
  <c r="AM51" i="23"/>
  <c r="AL51" i="23"/>
  <c r="AK51" i="23"/>
  <c r="AJ51" i="23"/>
  <c r="AI51" i="23"/>
  <c r="AH51" i="23"/>
  <c r="AG51" i="23"/>
  <c r="AF51" i="23"/>
  <c r="AD51" i="23"/>
  <c r="AC51" i="23"/>
  <c r="AB51" i="23"/>
  <c r="AA51" i="23"/>
  <c r="Y51" i="23"/>
  <c r="X51" i="23"/>
  <c r="W51" i="23"/>
  <c r="V51" i="23"/>
  <c r="T51" i="23"/>
  <c r="S51" i="23"/>
  <c r="R51" i="23"/>
  <c r="Q51" i="23"/>
  <c r="P51" i="23"/>
  <c r="O51" i="23"/>
  <c r="N51" i="23"/>
  <c r="L51" i="23"/>
  <c r="K51" i="23"/>
  <c r="J51" i="23"/>
  <c r="I51" i="23"/>
  <c r="H51" i="23"/>
  <c r="G51" i="23"/>
  <c r="F51" i="23"/>
  <c r="E51" i="23"/>
  <c r="D51" i="23"/>
  <c r="CC50" i="23"/>
  <c r="CB50" i="23"/>
  <c r="CA50" i="23"/>
  <c r="BZ50" i="23"/>
  <c r="BY50" i="23"/>
  <c r="BW50" i="23"/>
  <c r="BV50" i="23"/>
  <c r="BU50" i="23"/>
  <c r="BT50" i="23"/>
  <c r="BS50" i="23"/>
  <c r="BR50" i="23"/>
  <c r="BQ50" i="23"/>
  <c r="BP50" i="23"/>
  <c r="BO50" i="23"/>
  <c r="BN50" i="23"/>
  <c r="BM50" i="23"/>
  <c r="BL50" i="23"/>
  <c r="BK50" i="23"/>
  <c r="BJ50" i="23"/>
  <c r="BI50" i="23"/>
  <c r="BH50" i="23"/>
  <c r="BG50" i="23"/>
  <c r="BF50" i="23"/>
  <c r="BE50" i="23"/>
  <c r="BD50" i="23"/>
  <c r="BC50" i="23"/>
  <c r="BA50" i="23"/>
  <c r="AZ50" i="23"/>
  <c r="AY50" i="23"/>
  <c r="AX50" i="23"/>
  <c r="AW50" i="23"/>
  <c r="AV50" i="23"/>
  <c r="AU50" i="23"/>
  <c r="AT50" i="23"/>
  <c r="AS50" i="23"/>
  <c r="AR50" i="23"/>
  <c r="AP50" i="23"/>
  <c r="AO50" i="23"/>
  <c r="AN50" i="23"/>
  <c r="AM50" i="23"/>
  <c r="AL50" i="23"/>
  <c r="AK50" i="23"/>
  <c r="AJ50" i="23"/>
  <c r="AI50" i="23"/>
  <c r="AH50" i="23"/>
  <c r="AG50" i="23"/>
  <c r="AF50" i="23"/>
  <c r="AD50" i="23"/>
  <c r="AC50" i="23"/>
  <c r="AB50" i="23"/>
  <c r="AA50" i="23"/>
  <c r="Y50" i="23"/>
  <c r="X50" i="23"/>
  <c r="W50" i="23"/>
  <c r="V50" i="23"/>
  <c r="T50" i="23"/>
  <c r="S50" i="23"/>
  <c r="R50" i="23"/>
  <c r="Q50" i="23"/>
  <c r="P50" i="23"/>
  <c r="O50" i="23"/>
  <c r="N50" i="23"/>
  <c r="L50" i="23"/>
  <c r="K50" i="23"/>
  <c r="J50" i="23"/>
  <c r="I50" i="23"/>
  <c r="H50" i="23"/>
  <c r="G50" i="23"/>
  <c r="F50" i="23"/>
  <c r="E50" i="23"/>
  <c r="D50" i="23"/>
  <c r="CC49" i="23"/>
  <c r="CB49" i="23"/>
  <c r="CA49" i="23"/>
  <c r="BZ49" i="23"/>
  <c r="BY49" i="23"/>
  <c r="BW49" i="23"/>
  <c r="BV49" i="23"/>
  <c r="BU49" i="23"/>
  <c r="BT49" i="23"/>
  <c r="BS49" i="23"/>
  <c r="BR49" i="23"/>
  <c r="BQ49" i="23"/>
  <c r="BP49" i="23"/>
  <c r="BO49" i="23"/>
  <c r="BN49" i="23"/>
  <c r="BM49" i="23"/>
  <c r="BL49" i="23"/>
  <c r="BK49" i="23"/>
  <c r="BJ49" i="23"/>
  <c r="BI49" i="23"/>
  <c r="BH49" i="23"/>
  <c r="BG49" i="23"/>
  <c r="BF49" i="23"/>
  <c r="BE49" i="23"/>
  <c r="BD49" i="23"/>
  <c r="BC49" i="23"/>
  <c r="BA49" i="23"/>
  <c r="AZ49" i="23"/>
  <c r="AY49" i="23"/>
  <c r="AX49" i="23"/>
  <c r="AW49" i="23"/>
  <c r="AV49" i="23"/>
  <c r="AU49" i="23"/>
  <c r="AT49" i="23"/>
  <c r="AS49" i="23"/>
  <c r="AR49" i="23"/>
  <c r="AP49" i="23"/>
  <c r="AO49" i="23"/>
  <c r="AN49" i="23"/>
  <c r="AM49" i="23"/>
  <c r="AL49" i="23"/>
  <c r="AK49" i="23"/>
  <c r="AJ49" i="23"/>
  <c r="AI49" i="23"/>
  <c r="AH49" i="23"/>
  <c r="AG49" i="23"/>
  <c r="AF49" i="23"/>
  <c r="AD49" i="23"/>
  <c r="AC49" i="23"/>
  <c r="AB49" i="23"/>
  <c r="AA49" i="23"/>
  <c r="Y49" i="23"/>
  <c r="X49" i="23"/>
  <c r="W49" i="23"/>
  <c r="V49" i="23"/>
  <c r="T49" i="23"/>
  <c r="S49" i="23"/>
  <c r="R49" i="23"/>
  <c r="Q49" i="23"/>
  <c r="P49" i="23"/>
  <c r="O49" i="23"/>
  <c r="N49" i="23"/>
  <c r="L49" i="23"/>
  <c r="K49" i="23"/>
  <c r="J49" i="23"/>
  <c r="I49" i="23"/>
  <c r="H49" i="23"/>
  <c r="G49" i="23"/>
  <c r="F49" i="23"/>
  <c r="E49" i="23"/>
  <c r="D49" i="23"/>
  <c r="CC48" i="23"/>
  <c r="CB48" i="23"/>
  <c r="CA48" i="23"/>
  <c r="BZ48" i="23"/>
  <c r="BY48" i="23"/>
  <c r="BW48" i="23"/>
  <c r="BV48" i="23"/>
  <c r="BU48" i="23"/>
  <c r="BT48" i="23"/>
  <c r="BS48" i="23"/>
  <c r="BR48" i="23"/>
  <c r="BQ48" i="23"/>
  <c r="BP48" i="23"/>
  <c r="BO48" i="23"/>
  <c r="BN48" i="23"/>
  <c r="BM48" i="23"/>
  <c r="BL48" i="23"/>
  <c r="BK48" i="23"/>
  <c r="BJ48" i="23"/>
  <c r="BI48" i="23"/>
  <c r="BH48" i="23"/>
  <c r="BG48" i="23"/>
  <c r="BF48" i="23"/>
  <c r="BE48" i="23"/>
  <c r="BD48" i="23"/>
  <c r="BC48" i="23"/>
  <c r="BA48" i="23"/>
  <c r="AZ48" i="23"/>
  <c r="AY48" i="23"/>
  <c r="AX48" i="23"/>
  <c r="AW48" i="23"/>
  <c r="AV48" i="23"/>
  <c r="AU48" i="23"/>
  <c r="AT48" i="23"/>
  <c r="AS48" i="23"/>
  <c r="AR48" i="23"/>
  <c r="AP48" i="23"/>
  <c r="AO48" i="23"/>
  <c r="AN48" i="23"/>
  <c r="AM48" i="23"/>
  <c r="AL48" i="23"/>
  <c r="AK48" i="23"/>
  <c r="AJ48" i="23"/>
  <c r="AI48" i="23"/>
  <c r="AH48" i="23"/>
  <c r="AG48" i="23"/>
  <c r="AF48" i="23"/>
  <c r="AD48" i="23"/>
  <c r="AC48" i="23"/>
  <c r="AB48" i="23"/>
  <c r="AA48" i="23"/>
  <c r="Y48" i="23"/>
  <c r="X48" i="23"/>
  <c r="W48" i="23"/>
  <c r="V48" i="23"/>
  <c r="T48" i="23"/>
  <c r="S48" i="23"/>
  <c r="R48" i="23"/>
  <c r="Q48" i="23"/>
  <c r="P48" i="23"/>
  <c r="O48" i="23"/>
  <c r="N48" i="23"/>
  <c r="L48" i="23"/>
  <c r="K48" i="23"/>
  <c r="J48" i="23"/>
  <c r="I48" i="23"/>
  <c r="H48" i="23"/>
  <c r="G48" i="23"/>
  <c r="F48" i="23"/>
  <c r="E48" i="23"/>
  <c r="D48" i="23"/>
  <c r="CC47" i="23"/>
  <c r="CB47" i="23"/>
  <c r="CA47" i="23"/>
  <c r="BZ47" i="23"/>
  <c r="BY47" i="23"/>
  <c r="BW47" i="23"/>
  <c r="BV47" i="23"/>
  <c r="BU47" i="23"/>
  <c r="BT47" i="23"/>
  <c r="BS47" i="23"/>
  <c r="BR47" i="23"/>
  <c r="BQ47" i="23"/>
  <c r="BP47" i="23"/>
  <c r="BO47" i="23"/>
  <c r="BN47" i="23"/>
  <c r="BM47" i="23"/>
  <c r="BL47" i="23"/>
  <c r="BK47" i="23"/>
  <c r="BJ47" i="23"/>
  <c r="BI47" i="23"/>
  <c r="BH47" i="23"/>
  <c r="BG47" i="23"/>
  <c r="BF47" i="23"/>
  <c r="BE47" i="23"/>
  <c r="BD47" i="23"/>
  <c r="BC47" i="23"/>
  <c r="BA47" i="23"/>
  <c r="AZ47" i="23"/>
  <c r="AY47" i="23"/>
  <c r="AX47" i="23"/>
  <c r="AW47" i="23"/>
  <c r="AV47" i="23"/>
  <c r="AU47" i="23"/>
  <c r="AT47" i="23"/>
  <c r="AS47" i="23"/>
  <c r="AR47" i="23"/>
  <c r="AP47" i="23"/>
  <c r="AO47" i="23"/>
  <c r="AN47" i="23"/>
  <c r="AM47" i="23"/>
  <c r="AL47" i="23"/>
  <c r="AK47" i="23"/>
  <c r="AJ47" i="23"/>
  <c r="AI47" i="23"/>
  <c r="AH47" i="23"/>
  <c r="AG47" i="23"/>
  <c r="AF47" i="23"/>
  <c r="AD47" i="23"/>
  <c r="AC47" i="23"/>
  <c r="AB47" i="23"/>
  <c r="AA47" i="23"/>
  <c r="Y47" i="23"/>
  <c r="X47" i="23"/>
  <c r="W47" i="23"/>
  <c r="V47" i="23"/>
  <c r="T47" i="23"/>
  <c r="S47" i="23"/>
  <c r="R47" i="23"/>
  <c r="Q47" i="23"/>
  <c r="P47" i="23"/>
  <c r="O47" i="23"/>
  <c r="N47" i="23"/>
  <c r="L47" i="23"/>
  <c r="K47" i="23"/>
  <c r="J47" i="23"/>
  <c r="I47" i="23"/>
  <c r="H47" i="23"/>
  <c r="G47" i="23"/>
  <c r="F47" i="23"/>
  <c r="E47" i="23"/>
  <c r="D47" i="23"/>
  <c r="CC46" i="23"/>
  <c r="CB46" i="23"/>
  <c r="CA46" i="23"/>
  <c r="BZ46" i="23"/>
  <c r="BY46" i="23"/>
  <c r="BW46" i="23"/>
  <c r="BV46" i="23"/>
  <c r="BU46" i="23"/>
  <c r="BT46" i="23"/>
  <c r="BS46" i="23"/>
  <c r="BR46" i="23"/>
  <c r="BQ46" i="23"/>
  <c r="BP46" i="23"/>
  <c r="BO46" i="23"/>
  <c r="BN46" i="23"/>
  <c r="BM46" i="23"/>
  <c r="BL46" i="23"/>
  <c r="BK46" i="23"/>
  <c r="BJ46" i="23"/>
  <c r="BI46" i="23"/>
  <c r="BH46" i="23"/>
  <c r="BG46" i="23"/>
  <c r="BF46" i="23"/>
  <c r="BE46" i="23"/>
  <c r="BD46" i="23"/>
  <c r="BC46" i="23"/>
  <c r="BA46" i="23"/>
  <c r="AZ46" i="23"/>
  <c r="AY46" i="23"/>
  <c r="AX46" i="23"/>
  <c r="AW46" i="23"/>
  <c r="AV46" i="23"/>
  <c r="AU46" i="23"/>
  <c r="AT46" i="23"/>
  <c r="AS46" i="23"/>
  <c r="AR46" i="23"/>
  <c r="AP46" i="23"/>
  <c r="AO46" i="23"/>
  <c r="AN46" i="23"/>
  <c r="AM46" i="23"/>
  <c r="AL46" i="23"/>
  <c r="AK46" i="23"/>
  <c r="AJ46" i="23"/>
  <c r="AI46" i="23"/>
  <c r="AH46" i="23"/>
  <c r="AG46" i="23"/>
  <c r="AF46" i="23"/>
  <c r="AD46" i="23"/>
  <c r="AC46" i="23"/>
  <c r="AB46" i="23"/>
  <c r="AA46" i="23"/>
  <c r="Y46" i="23"/>
  <c r="X46" i="23"/>
  <c r="W46" i="23"/>
  <c r="V46" i="23"/>
  <c r="T46" i="23"/>
  <c r="S46" i="23"/>
  <c r="R46" i="23"/>
  <c r="Q46" i="23"/>
  <c r="P46" i="23"/>
  <c r="O46" i="23"/>
  <c r="N46" i="23"/>
  <c r="L46" i="23"/>
  <c r="K46" i="23"/>
  <c r="J46" i="23"/>
  <c r="I46" i="23"/>
  <c r="H46" i="23"/>
  <c r="G46" i="23"/>
  <c r="F46" i="23"/>
  <c r="E46" i="23"/>
  <c r="D46" i="23"/>
  <c r="CC45" i="23"/>
  <c r="CB45" i="23"/>
  <c r="CA45" i="23"/>
  <c r="BZ45" i="23"/>
  <c r="BY45" i="23"/>
  <c r="BW45" i="23"/>
  <c r="BV45" i="23"/>
  <c r="BU45" i="23"/>
  <c r="BT45" i="23"/>
  <c r="BS45" i="23"/>
  <c r="BR45" i="23"/>
  <c r="BQ45" i="23"/>
  <c r="BP45" i="23"/>
  <c r="BO45" i="23"/>
  <c r="BN45" i="23"/>
  <c r="BM45" i="23"/>
  <c r="BL45" i="23"/>
  <c r="BK45" i="23"/>
  <c r="BJ45" i="23"/>
  <c r="BI45" i="23"/>
  <c r="BH45" i="23"/>
  <c r="BG45" i="23"/>
  <c r="BF45" i="23"/>
  <c r="BE45" i="23"/>
  <c r="BD45" i="23"/>
  <c r="BC45" i="23"/>
  <c r="BA45" i="23"/>
  <c r="AZ45" i="23"/>
  <c r="AY45" i="23"/>
  <c r="AX45" i="23"/>
  <c r="AW45" i="23"/>
  <c r="AV45" i="23"/>
  <c r="AU45" i="23"/>
  <c r="AT45" i="23"/>
  <c r="AS45" i="23"/>
  <c r="AR45" i="23"/>
  <c r="AP45" i="23"/>
  <c r="AO45" i="23"/>
  <c r="AN45" i="23"/>
  <c r="AM45" i="23"/>
  <c r="AL45" i="23"/>
  <c r="AK45" i="23"/>
  <c r="AJ45" i="23"/>
  <c r="AI45" i="23"/>
  <c r="AH45" i="23"/>
  <c r="AG45" i="23"/>
  <c r="AF45" i="23"/>
  <c r="AD45" i="23"/>
  <c r="AC45" i="23"/>
  <c r="AB45" i="23"/>
  <c r="AA45" i="23"/>
  <c r="Y45" i="23"/>
  <c r="X45" i="23"/>
  <c r="W45" i="23"/>
  <c r="V45" i="23"/>
  <c r="T45" i="23"/>
  <c r="S45" i="23"/>
  <c r="R45" i="23"/>
  <c r="Q45" i="23"/>
  <c r="P45" i="23"/>
  <c r="O45" i="23"/>
  <c r="N45" i="23"/>
  <c r="L45" i="23"/>
  <c r="K45" i="23"/>
  <c r="J45" i="23"/>
  <c r="I45" i="23"/>
  <c r="H45" i="23"/>
  <c r="G45" i="23"/>
  <c r="F45" i="23"/>
  <c r="E45" i="23"/>
  <c r="D45" i="23"/>
  <c r="CC44" i="23"/>
  <c r="CB44" i="23"/>
  <c r="CA44" i="23"/>
  <c r="BZ44" i="23"/>
  <c r="BY44" i="23"/>
  <c r="BW44" i="23"/>
  <c r="BV44" i="23"/>
  <c r="BU44" i="23"/>
  <c r="BT44" i="23"/>
  <c r="BS44" i="23"/>
  <c r="BR44" i="23"/>
  <c r="BQ44" i="23"/>
  <c r="BP44" i="23"/>
  <c r="BO44" i="23"/>
  <c r="BN44" i="23"/>
  <c r="BM44" i="23"/>
  <c r="BL44" i="23"/>
  <c r="BK44" i="23"/>
  <c r="BJ44" i="23"/>
  <c r="BI44" i="23"/>
  <c r="BH44" i="23"/>
  <c r="BG44" i="23"/>
  <c r="BF44" i="23"/>
  <c r="BE44" i="23"/>
  <c r="BD44" i="23"/>
  <c r="BC44" i="23"/>
  <c r="BA44" i="23"/>
  <c r="AZ44" i="23"/>
  <c r="AY44" i="23"/>
  <c r="AX44" i="23"/>
  <c r="AW44" i="23"/>
  <c r="AV44" i="23"/>
  <c r="AU44" i="23"/>
  <c r="AT44" i="23"/>
  <c r="AS44" i="23"/>
  <c r="AR44" i="23"/>
  <c r="AP44" i="23"/>
  <c r="AO44" i="23"/>
  <c r="AN44" i="23"/>
  <c r="AM44" i="23"/>
  <c r="AL44" i="23"/>
  <c r="AK44" i="23"/>
  <c r="AJ44" i="23"/>
  <c r="AI44" i="23"/>
  <c r="AH44" i="23"/>
  <c r="AG44" i="23"/>
  <c r="AF44" i="23"/>
  <c r="AD44" i="23"/>
  <c r="AC44" i="23"/>
  <c r="AB44" i="23"/>
  <c r="AA44" i="23"/>
  <c r="Y44" i="23"/>
  <c r="X44" i="23"/>
  <c r="W44" i="23"/>
  <c r="V44" i="23"/>
  <c r="T44" i="23"/>
  <c r="S44" i="23"/>
  <c r="R44" i="23"/>
  <c r="Q44" i="23"/>
  <c r="P44" i="23"/>
  <c r="O44" i="23"/>
  <c r="N44" i="23"/>
  <c r="L44" i="23"/>
  <c r="K44" i="23"/>
  <c r="J44" i="23"/>
  <c r="I44" i="23"/>
  <c r="H44" i="23"/>
  <c r="G44" i="23"/>
  <c r="F44" i="23"/>
  <c r="E44" i="23"/>
  <c r="D44" i="23"/>
  <c r="CC43" i="23"/>
  <c r="CB43" i="23"/>
  <c r="CA43" i="23"/>
  <c r="BZ43" i="23"/>
  <c r="BY43" i="23"/>
  <c r="BW43" i="23"/>
  <c r="BV43" i="23"/>
  <c r="BU43" i="23"/>
  <c r="BT43" i="23"/>
  <c r="BS43" i="23"/>
  <c r="BR43" i="23"/>
  <c r="BQ43" i="23"/>
  <c r="BP43" i="23"/>
  <c r="BO43" i="23"/>
  <c r="BN43" i="23"/>
  <c r="BM43" i="23"/>
  <c r="BL43" i="23"/>
  <c r="BK43" i="23"/>
  <c r="BJ43" i="23"/>
  <c r="BI43" i="23"/>
  <c r="BH43" i="23"/>
  <c r="BG43" i="23"/>
  <c r="BF43" i="23"/>
  <c r="BE43" i="23"/>
  <c r="BD43" i="23"/>
  <c r="BC43" i="23"/>
  <c r="BA43" i="23"/>
  <c r="AZ43" i="23"/>
  <c r="AY43" i="23"/>
  <c r="AX43" i="23"/>
  <c r="AW43" i="23"/>
  <c r="AV43" i="23"/>
  <c r="AU43" i="23"/>
  <c r="AT43" i="23"/>
  <c r="AS43" i="23"/>
  <c r="AR43" i="23"/>
  <c r="AP43" i="23"/>
  <c r="AO43" i="23"/>
  <c r="AN43" i="23"/>
  <c r="AM43" i="23"/>
  <c r="AL43" i="23"/>
  <c r="AK43" i="23"/>
  <c r="AJ43" i="23"/>
  <c r="AI43" i="23"/>
  <c r="AH43" i="23"/>
  <c r="AG43" i="23"/>
  <c r="AF43" i="23"/>
  <c r="AD43" i="23"/>
  <c r="AC43" i="23"/>
  <c r="AB43" i="23"/>
  <c r="AA43" i="23"/>
  <c r="Y43" i="23"/>
  <c r="X43" i="23"/>
  <c r="W43" i="23"/>
  <c r="V43" i="23"/>
  <c r="T43" i="23"/>
  <c r="S43" i="23"/>
  <c r="R43" i="23"/>
  <c r="Q43" i="23"/>
  <c r="P43" i="23"/>
  <c r="O43" i="23"/>
  <c r="N43" i="23"/>
  <c r="L43" i="23"/>
  <c r="K43" i="23"/>
  <c r="J43" i="23"/>
  <c r="I43" i="23"/>
  <c r="H43" i="23"/>
  <c r="G43" i="23"/>
  <c r="F43" i="23"/>
  <c r="E43" i="23"/>
  <c r="D43" i="23"/>
  <c r="CC42" i="23"/>
  <c r="CB42" i="23"/>
  <c r="CA42" i="23"/>
  <c r="BZ42" i="23"/>
  <c r="BY42" i="23"/>
  <c r="BW42" i="23"/>
  <c r="BV42" i="23"/>
  <c r="BU42" i="23"/>
  <c r="BT42" i="23"/>
  <c r="BS42" i="23"/>
  <c r="BR42" i="23"/>
  <c r="BQ42" i="23"/>
  <c r="BP42" i="23"/>
  <c r="BO42" i="23"/>
  <c r="BN42" i="23"/>
  <c r="BM42" i="23"/>
  <c r="BL42" i="23"/>
  <c r="BK42" i="23"/>
  <c r="BJ42" i="23"/>
  <c r="BI42" i="23"/>
  <c r="BH42" i="23"/>
  <c r="BG42" i="23"/>
  <c r="BF42" i="23"/>
  <c r="BE42" i="23"/>
  <c r="BD42" i="23"/>
  <c r="BC42" i="23"/>
  <c r="BA42" i="23"/>
  <c r="AZ42" i="23"/>
  <c r="AY42" i="23"/>
  <c r="AX42" i="23"/>
  <c r="AW42" i="23"/>
  <c r="AV42" i="23"/>
  <c r="AU42" i="23"/>
  <c r="AT42" i="23"/>
  <c r="AS42" i="23"/>
  <c r="AR42" i="23"/>
  <c r="AP42" i="23"/>
  <c r="AO42" i="23"/>
  <c r="AN42" i="23"/>
  <c r="AM42" i="23"/>
  <c r="AL42" i="23"/>
  <c r="AK42" i="23"/>
  <c r="AJ42" i="23"/>
  <c r="AI42" i="23"/>
  <c r="AH42" i="23"/>
  <c r="AG42" i="23"/>
  <c r="AF42" i="23"/>
  <c r="AD42" i="23"/>
  <c r="AC42" i="23"/>
  <c r="AB42" i="23"/>
  <c r="AA42" i="23"/>
  <c r="Y42" i="23"/>
  <c r="X42" i="23"/>
  <c r="W42" i="23"/>
  <c r="V42" i="23"/>
  <c r="T42" i="23"/>
  <c r="S42" i="23"/>
  <c r="R42" i="23"/>
  <c r="Q42" i="23"/>
  <c r="P42" i="23"/>
  <c r="O42" i="23"/>
  <c r="N42" i="23"/>
  <c r="L42" i="23"/>
  <c r="K42" i="23"/>
  <c r="J42" i="23"/>
  <c r="I42" i="23"/>
  <c r="H42" i="23"/>
  <c r="G42" i="23"/>
  <c r="F42" i="23"/>
  <c r="E42" i="23"/>
  <c r="D42" i="23"/>
  <c r="CC41" i="23"/>
  <c r="CB41" i="23"/>
  <c r="CA41" i="23"/>
  <c r="BZ41" i="23"/>
  <c r="BY41" i="23"/>
  <c r="BW41" i="23"/>
  <c r="BV41" i="23"/>
  <c r="BU41" i="23"/>
  <c r="BT41" i="23"/>
  <c r="BS41" i="23"/>
  <c r="BR41" i="23"/>
  <c r="BQ41" i="23"/>
  <c r="BP41" i="23"/>
  <c r="BO41" i="23"/>
  <c r="BN41" i="23"/>
  <c r="BM41" i="23"/>
  <c r="BL41" i="23"/>
  <c r="BK41" i="23"/>
  <c r="BJ41" i="23"/>
  <c r="BI41" i="23"/>
  <c r="BH41" i="23"/>
  <c r="BG41" i="23"/>
  <c r="BF41" i="23"/>
  <c r="BE41" i="23"/>
  <c r="BD41" i="23"/>
  <c r="BC41" i="23"/>
  <c r="BA41" i="23"/>
  <c r="AZ41" i="23"/>
  <c r="AY41" i="23"/>
  <c r="AX41" i="23"/>
  <c r="AW41" i="23"/>
  <c r="AV41" i="23"/>
  <c r="AU41" i="23"/>
  <c r="AT41" i="23"/>
  <c r="AS41" i="23"/>
  <c r="AR41" i="23"/>
  <c r="AP41" i="23"/>
  <c r="AO41" i="23"/>
  <c r="AN41" i="23"/>
  <c r="AM41" i="23"/>
  <c r="AL41" i="23"/>
  <c r="AK41" i="23"/>
  <c r="AJ41" i="23"/>
  <c r="AI41" i="23"/>
  <c r="AH41" i="23"/>
  <c r="AG41" i="23"/>
  <c r="AF41" i="23"/>
  <c r="AD41" i="23"/>
  <c r="AC41" i="23"/>
  <c r="AB41" i="23"/>
  <c r="AA41" i="23"/>
  <c r="Y41" i="23"/>
  <c r="X41" i="23"/>
  <c r="W41" i="23"/>
  <c r="V41" i="23"/>
  <c r="T41" i="23"/>
  <c r="S41" i="23"/>
  <c r="R41" i="23"/>
  <c r="Q41" i="23"/>
  <c r="P41" i="23"/>
  <c r="O41" i="23"/>
  <c r="N41" i="23"/>
  <c r="L41" i="23"/>
  <c r="K41" i="23"/>
  <c r="J41" i="23"/>
  <c r="I41" i="23"/>
  <c r="H41" i="23"/>
  <c r="G41" i="23"/>
  <c r="F41" i="23"/>
  <c r="E41" i="23"/>
  <c r="D41" i="23"/>
  <c r="CC40" i="23"/>
  <c r="CB40" i="23"/>
  <c r="CA40" i="23"/>
  <c r="BZ40" i="23"/>
  <c r="BY40" i="23"/>
  <c r="BW40" i="23"/>
  <c r="BV40" i="23"/>
  <c r="BU40" i="23"/>
  <c r="BT40" i="23"/>
  <c r="BS40" i="23"/>
  <c r="BR40" i="23"/>
  <c r="BQ40" i="23"/>
  <c r="BP40" i="23"/>
  <c r="BO40" i="23"/>
  <c r="BN40" i="23"/>
  <c r="BM40" i="23"/>
  <c r="BL40" i="23"/>
  <c r="BK40" i="23"/>
  <c r="BJ40" i="23"/>
  <c r="BI40" i="23"/>
  <c r="BH40" i="23"/>
  <c r="BG40" i="23"/>
  <c r="BF40" i="23"/>
  <c r="BE40" i="23"/>
  <c r="BD40" i="23"/>
  <c r="BC40" i="23"/>
  <c r="BA40" i="23"/>
  <c r="AZ40" i="23"/>
  <c r="AY40" i="23"/>
  <c r="AX40" i="23"/>
  <c r="AW40" i="23"/>
  <c r="AV40" i="23"/>
  <c r="AU40" i="23"/>
  <c r="AT40" i="23"/>
  <c r="AS40" i="23"/>
  <c r="AR40" i="23"/>
  <c r="AP40" i="23"/>
  <c r="AO40" i="23"/>
  <c r="AN40" i="23"/>
  <c r="AM40" i="23"/>
  <c r="AL40" i="23"/>
  <c r="AK40" i="23"/>
  <c r="AJ40" i="23"/>
  <c r="AI40" i="23"/>
  <c r="AH40" i="23"/>
  <c r="AG40" i="23"/>
  <c r="AF40" i="23"/>
  <c r="AD40" i="23"/>
  <c r="AC40" i="23"/>
  <c r="AB40" i="23"/>
  <c r="AA40" i="23"/>
  <c r="Y40" i="23"/>
  <c r="X40" i="23"/>
  <c r="W40" i="23"/>
  <c r="V40" i="23"/>
  <c r="T40" i="23"/>
  <c r="S40" i="23"/>
  <c r="R40" i="23"/>
  <c r="Q40" i="23"/>
  <c r="P40" i="23"/>
  <c r="O40" i="23"/>
  <c r="N40" i="23"/>
  <c r="L40" i="23"/>
  <c r="K40" i="23"/>
  <c r="J40" i="23"/>
  <c r="I40" i="23"/>
  <c r="H40" i="23"/>
  <c r="G40" i="23"/>
  <c r="F40" i="23"/>
  <c r="E40" i="23"/>
  <c r="D40" i="23"/>
  <c r="CC39" i="23"/>
  <c r="CB39" i="23"/>
  <c r="CA39" i="23"/>
  <c r="BZ39" i="23"/>
  <c r="BY39" i="23"/>
  <c r="BW39" i="23"/>
  <c r="BV39" i="23"/>
  <c r="BU39" i="23"/>
  <c r="BT39" i="23"/>
  <c r="BS39" i="23"/>
  <c r="BR39" i="23"/>
  <c r="BQ39" i="23"/>
  <c r="BP39" i="23"/>
  <c r="BO39" i="23"/>
  <c r="BN39" i="23"/>
  <c r="BM39" i="23"/>
  <c r="BL39" i="23"/>
  <c r="BK39" i="23"/>
  <c r="BJ39" i="23"/>
  <c r="BI39" i="23"/>
  <c r="BH39" i="23"/>
  <c r="BG39" i="23"/>
  <c r="BF39" i="23"/>
  <c r="BE39" i="23"/>
  <c r="BD39" i="23"/>
  <c r="BC39" i="23"/>
  <c r="BA39" i="23"/>
  <c r="AZ39" i="23"/>
  <c r="AY39" i="23"/>
  <c r="AX39" i="23"/>
  <c r="AW39" i="23"/>
  <c r="AV39" i="23"/>
  <c r="AU39" i="23"/>
  <c r="AT39" i="23"/>
  <c r="AS39" i="23"/>
  <c r="AR39" i="23"/>
  <c r="AP39" i="23"/>
  <c r="AO39" i="23"/>
  <c r="AN39" i="23"/>
  <c r="AM39" i="23"/>
  <c r="AL39" i="23"/>
  <c r="AK39" i="23"/>
  <c r="AJ39" i="23"/>
  <c r="AI39" i="23"/>
  <c r="AH39" i="23"/>
  <c r="AG39" i="23"/>
  <c r="AF39" i="23"/>
  <c r="AD39" i="23"/>
  <c r="AC39" i="23"/>
  <c r="AB39" i="23"/>
  <c r="AA39" i="23"/>
  <c r="Y39" i="23"/>
  <c r="X39" i="23"/>
  <c r="W39" i="23"/>
  <c r="V39" i="23"/>
  <c r="T39" i="23"/>
  <c r="S39" i="23"/>
  <c r="R39" i="23"/>
  <c r="Q39" i="23"/>
  <c r="P39" i="23"/>
  <c r="O39" i="23"/>
  <c r="N39" i="23"/>
  <c r="L39" i="23"/>
  <c r="K39" i="23"/>
  <c r="J39" i="23"/>
  <c r="I39" i="23"/>
  <c r="H39" i="23"/>
  <c r="G39" i="23"/>
  <c r="F39" i="23"/>
  <c r="E39" i="23"/>
  <c r="D39" i="23"/>
  <c r="CC38" i="23"/>
  <c r="CB38" i="23"/>
  <c r="CA38" i="23"/>
  <c r="BZ38" i="23"/>
  <c r="BY38" i="23"/>
  <c r="BW38" i="23"/>
  <c r="BV38" i="23"/>
  <c r="BU38" i="23"/>
  <c r="BT38" i="23"/>
  <c r="BS38" i="23"/>
  <c r="BR38" i="23"/>
  <c r="BQ38" i="23"/>
  <c r="BP38" i="23"/>
  <c r="BO38" i="23"/>
  <c r="BN38" i="23"/>
  <c r="BM38" i="23"/>
  <c r="BL38" i="23"/>
  <c r="BK38" i="23"/>
  <c r="BJ38" i="23"/>
  <c r="BI38" i="23"/>
  <c r="BH38" i="23"/>
  <c r="BG38" i="23"/>
  <c r="BF38" i="23"/>
  <c r="BE38" i="23"/>
  <c r="BD38" i="23"/>
  <c r="BC38" i="23"/>
  <c r="BA38" i="23"/>
  <c r="AZ38" i="23"/>
  <c r="AY38" i="23"/>
  <c r="AX38" i="23"/>
  <c r="AW38" i="23"/>
  <c r="AV38" i="23"/>
  <c r="AU38" i="23"/>
  <c r="AT38" i="23"/>
  <c r="AS38" i="23"/>
  <c r="AR38" i="23"/>
  <c r="AP38" i="23"/>
  <c r="AO38" i="23"/>
  <c r="AN38" i="23"/>
  <c r="AM38" i="23"/>
  <c r="AL38" i="23"/>
  <c r="AK38" i="23"/>
  <c r="AJ38" i="23"/>
  <c r="AI38" i="23"/>
  <c r="AH38" i="23"/>
  <c r="AG38" i="23"/>
  <c r="AF38" i="23"/>
  <c r="AD38" i="23"/>
  <c r="AC38" i="23"/>
  <c r="AB38" i="23"/>
  <c r="AA38" i="23"/>
  <c r="Y38" i="23"/>
  <c r="X38" i="23"/>
  <c r="W38" i="23"/>
  <c r="V38" i="23"/>
  <c r="T38" i="23"/>
  <c r="S38" i="23"/>
  <c r="R38" i="23"/>
  <c r="Q38" i="23"/>
  <c r="P38" i="23"/>
  <c r="O38" i="23"/>
  <c r="N38" i="23"/>
  <c r="L38" i="23"/>
  <c r="K38" i="23"/>
  <c r="J38" i="23"/>
  <c r="I38" i="23"/>
  <c r="H38" i="23"/>
  <c r="G38" i="23"/>
  <c r="F38" i="23"/>
  <c r="E38" i="23"/>
  <c r="D38" i="23"/>
  <c r="CC37" i="23"/>
  <c r="CB37" i="23"/>
  <c r="CA37" i="23"/>
  <c r="BZ37" i="23"/>
  <c r="BY37" i="23"/>
  <c r="BW37" i="23"/>
  <c r="BV37" i="23"/>
  <c r="BU37" i="23"/>
  <c r="BT37" i="23"/>
  <c r="BS37" i="23"/>
  <c r="BR37" i="23"/>
  <c r="BQ37" i="23"/>
  <c r="BP37" i="23"/>
  <c r="BO37" i="23"/>
  <c r="BN37" i="23"/>
  <c r="BM37" i="23"/>
  <c r="BL37" i="23"/>
  <c r="BK37" i="23"/>
  <c r="BJ37" i="23"/>
  <c r="BI37" i="23"/>
  <c r="BH37" i="23"/>
  <c r="BG37" i="23"/>
  <c r="BF37" i="23"/>
  <c r="BE37" i="23"/>
  <c r="BD37" i="23"/>
  <c r="BC37" i="23"/>
  <c r="BA37" i="23"/>
  <c r="AZ37" i="23"/>
  <c r="AY37" i="23"/>
  <c r="AX37" i="23"/>
  <c r="AW37" i="23"/>
  <c r="AV37" i="23"/>
  <c r="AU37" i="23"/>
  <c r="AT37" i="23"/>
  <c r="AS37" i="23"/>
  <c r="AR37" i="23"/>
  <c r="AP37" i="23"/>
  <c r="AO37" i="23"/>
  <c r="AN37" i="23"/>
  <c r="AM37" i="23"/>
  <c r="AL37" i="23"/>
  <c r="AK37" i="23"/>
  <c r="AJ37" i="23"/>
  <c r="AI37" i="23"/>
  <c r="AH37" i="23"/>
  <c r="AG37" i="23"/>
  <c r="AF37" i="23"/>
  <c r="AD37" i="23"/>
  <c r="AC37" i="23"/>
  <c r="AB37" i="23"/>
  <c r="AA37" i="23"/>
  <c r="Y37" i="23"/>
  <c r="X37" i="23"/>
  <c r="W37" i="23"/>
  <c r="V37" i="23"/>
  <c r="T37" i="23"/>
  <c r="S37" i="23"/>
  <c r="R37" i="23"/>
  <c r="Q37" i="23"/>
  <c r="P37" i="23"/>
  <c r="O37" i="23"/>
  <c r="N37" i="23"/>
  <c r="L37" i="23"/>
  <c r="K37" i="23"/>
  <c r="J37" i="23"/>
  <c r="I37" i="23"/>
  <c r="H37" i="23"/>
  <c r="G37" i="23"/>
  <c r="F37" i="23"/>
  <c r="E37" i="23"/>
  <c r="D37" i="23"/>
  <c r="CC36" i="23"/>
  <c r="CB36" i="23"/>
  <c r="CA36" i="23"/>
  <c r="BZ36" i="23"/>
  <c r="BY36" i="23"/>
  <c r="BW36" i="23"/>
  <c r="BV36" i="23"/>
  <c r="BU36" i="23"/>
  <c r="BT36" i="23"/>
  <c r="BS36" i="23"/>
  <c r="BR36" i="23"/>
  <c r="BQ36" i="23"/>
  <c r="BP36" i="23"/>
  <c r="BO36" i="23"/>
  <c r="BN36" i="23"/>
  <c r="BM36" i="23"/>
  <c r="BL36" i="23"/>
  <c r="BK36" i="23"/>
  <c r="BJ36" i="23"/>
  <c r="BI36" i="23"/>
  <c r="BH36" i="23"/>
  <c r="BG36" i="23"/>
  <c r="BF36" i="23"/>
  <c r="BE36" i="23"/>
  <c r="BD36" i="23"/>
  <c r="BC36" i="23"/>
  <c r="BA36" i="23"/>
  <c r="AZ36" i="23"/>
  <c r="AY36" i="23"/>
  <c r="AX36" i="23"/>
  <c r="AW36" i="23"/>
  <c r="AV36" i="23"/>
  <c r="AU36" i="23"/>
  <c r="AT36" i="23"/>
  <c r="AS36" i="23"/>
  <c r="AR36" i="23"/>
  <c r="AP36" i="23"/>
  <c r="AO36" i="23"/>
  <c r="AN36" i="23"/>
  <c r="AM36" i="23"/>
  <c r="AL36" i="23"/>
  <c r="AK36" i="23"/>
  <c r="AJ36" i="23"/>
  <c r="AI36" i="23"/>
  <c r="AH36" i="23"/>
  <c r="AG36" i="23"/>
  <c r="AF36" i="23"/>
  <c r="AD36" i="23"/>
  <c r="AC36" i="23"/>
  <c r="AB36" i="23"/>
  <c r="AA36" i="23"/>
  <c r="Y36" i="23"/>
  <c r="X36" i="23"/>
  <c r="W36" i="23"/>
  <c r="V36" i="23"/>
  <c r="T36" i="23"/>
  <c r="S36" i="23"/>
  <c r="R36" i="23"/>
  <c r="Q36" i="23"/>
  <c r="P36" i="23"/>
  <c r="O36" i="23"/>
  <c r="N36" i="23"/>
  <c r="L36" i="23"/>
  <c r="K36" i="23"/>
  <c r="J36" i="23"/>
  <c r="I36" i="23"/>
  <c r="H36" i="23"/>
  <c r="G36" i="23"/>
  <c r="F36" i="23"/>
  <c r="E36" i="23"/>
  <c r="D36" i="23"/>
  <c r="CC35" i="23"/>
  <c r="CB35" i="23"/>
  <c r="CA35" i="23"/>
  <c r="BZ35" i="23"/>
  <c r="BY35" i="23"/>
  <c r="BW35" i="23"/>
  <c r="BV35" i="23"/>
  <c r="BU35" i="23"/>
  <c r="BT35" i="23"/>
  <c r="BS35" i="23"/>
  <c r="BR35" i="23"/>
  <c r="BQ35" i="23"/>
  <c r="BP35" i="23"/>
  <c r="BO35" i="23"/>
  <c r="BN35" i="23"/>
  <c r="BM35" i="23"/>
  <c r="BL35" i="23"/>
  <c r="BK35" i="23"/>
  <c r="BJ35" i="23"/>
  <c r="BI35" i="23"/>
  <c r="BH35" i="23"/>
  <c r="BG35" i="23"/>
  <c r="BF35" i="23"/>
  <c r="BE35" i="23"/>
  <c r="BD35" i="23"/>
  <c r="BC35" i="23"/>
  <c r="BA35" i="23"/>
  <c r="AZ35" i="23"/>
  <c r="AY35" i="23"/>
  <c r="AX35" i="23"/>
  <c r="AW35" i="23"/>
  <c r="AV35" i="23"/>
  <c r="AU35" i="23"/>
  <c r="AT35" i="23"/>
  <c r="AS35" i="23"/>
  <c r="AR35" i="23"/>
  <c r="AP35" i="23"/>
  <c r="AO35" i="23"/>
  <c r="AN35" i="23"/>
  <c r="AM35" i="23"/>
  <c r="AL35" i="23"/>
  <c r="AK35" i="23"/>
  <c r="AJ35" i="23"/>
  <c r="AI35" i="23"/>
  <c r="AH35" i="23"/>
  <c r="AG35" i="23"/>
  <c r="AF35" i="23"/>
  <c r="AD35" i="23"/>
  <c r="AC35" i="23"/>
  <c r="AB35" i="23"/>
  <c r="AA35" i="23"/>
  <c r="Y35" i="23"/>
  <c r="X35" i="23"/>
  <c r="W35" i="23"/>
  <c r="V35" i="23"/>
  <c r="T35" i="23"/>
  <c r="S35" i="23"/>
  <c r="R35" i="23"/>
  <c r="Q35" i="23"/>
  <c r="P35" i="23"/>
  <c r="O35" i="23"/>
  <c r="N35" i="23"/>
  <c r="L35" i="23"/>
  <c r="K35" i="23"/>
  <c r="J35" i="23"/>
  <c r="I35" i="23"/>
  <c r="H35" i="23"/>
  <c r="G35" i="23"/>
  <c r="F35" i="23"/>
  <c r="E35" i="23"/>
  <c r="D35" i="23"/>
  <c r="CC34" i="23"/>
  <c r="CB34" i="23"/>
  <c r="CA34" i="23"/>
  <c r="BZ34" i="23"/>
  <c r="BY34" i="23"/>
  <c r="BW34" i="23"/>
  <c r="BV34" i="23"/>
  <c r="BU34" i="23"/>
  <c r="BT34" i="23"/>
  <c r="BS34" i="23"/>
  <c r="BR34" i="23"/>
  <c r="BQ34" i="23"/>
  <c r="BP34" i="23"/>
  <c r="BO34" i="23"/>
  <c r="BN34" i="23"/>
  <c r="BM34" i="23"/>
  <c r="BL34" i="23"/>
  <c r="BK34" i="23"/>
  <c r="BJ34" i="23"/>
  <c r="BI34" i="23"/>
  <c r="BH34" i="23"/>
  <c r="BG34" i="23"/>
  <c r="BF34" i="23"/>
  <c r="BE34" i="23"/>
  <c r="BD34" i="23"/>
  <c r="BC34" i="23"/>
  <c r="BA34" i="23"/>
  <c r="AZ34" i="23"/>
  <c r="AY34" i="23"/>
  <c r="AX34" i="23"/>
  <c r="AW34" i="23"/>
  <c r="AV34" i="23"/>
  <c r="AU34" i="23"/>
  <c r="AT34" i="23"/>
  <c r="AS34" i="23"/>
  <c r="AR34" i="23"/>
  <c r="AP34" i="23"/>
  <c r="AO34" i="23"/>
  <c r="AN34" i="23"/>
  <c r="AM34" i="23"/>
  <c r="AL34" i="23"/>
  <c r="AK34" i="23"/>
  <c r="AJ34" i="23"/>
  <c r="AI34" i="23"/>
  <c r="AH34" i="23"/>
  <c r="AG34" i="23"/>
  <c r="AF34" i="23"/>
  <c r="AD34" i="23"/>
  <c r="AC34" i="23"/>
  <c r="AB34" i="23"/>
  <c r="AA34" i="23"/>
  <c r="Y34" i="23"/>
  <c r="X34" i="23"/>
  <c r="W34" i="23"/>
  <c r="V34" i="23"/>
  <c r="T34" i="23"/>
  <c r="S34" i="23"/>
  <c r="R34" i="23"/>
  <c r="Q34" i="23"/>
  <c r="P34" i="23"/>
  <c r="O34" i="23"/>
  <c r="N34" i="23"/>
  <c r="L34" i="23"/>
  <c r="K34" i="23"/>
  <c r="J34" i="23"/>
  <c r="I34" i="23"/>
  <c r="H34" i="23"/>
  <c r="G34" i="23"/>
  <c r="F34" i="23"/>
  <c r="E34" i="23"/>
  <c r="D34" i="23"/>
  <c r="CC33" i="23"/>
  <c r="CB33" i="23"/>
  <c r="CA33" i="23"/>
  <c r="BZ33" i="23"/>
  <c r="BY33" i="23"/>
  <c r="BW33" i="23"/>
  <c r="BV33" i="23"/>
  <c r="BU33" i="23"/>
  <c r="BT33" i="23"/>
  <c r="BS33" i="23"/>
  <c r="BR33" i="23"/>
  <c r="BQ33" i="23"/>
  <c r="BP33" i="23"/>
  <c r="BO33" i="23"/>
  <c r="BN33" i="23"/>
  <c r="BM33" i="23"/>
  <c r="BL33" i="23"/>
  <c r="BK33" i="23"/>
  <c r="BJ33" i="23"/>
  <c r="BI33" i="23"/>
  <c r="BH33" i="23"/>
  <c r="BG33" i="23"/>
  <c r="BF33" i="23"/>
  <c r="BE33" i="23"/>
  <c r="BD33" i="23"/>
  <c r="BC33" i="23"/>
  <c r="BA33" i="23"/>
  <c r="AZ33" i="23"/>
  <c r="AY33" i="23"/>
  <c r="AX33" i="23"/>
  <c r="AW33" i="23"/>
  <c r="AV33" i="23"/>
  <c r="AU33" i="23"/>
  <c r="AT33" i="23"/>
  <c r="AS33" i="23"/>
  <c r="AR33" i="23"/>
  <c r="AP33" i="23"/>
  <c r="AO33" i="23"/>
  <c r="AN33" i="23"/>
  <c r="AM33" i="23"/>
  <c r="AL33" i="23"/>
  <c r="AK33" i="23"/>
  <c r="AJ33" i="23"/>
  <c r="AI33" i="23"/>
  <c r="AH33" i="23"/>
  <c r="AG33" i="23"/>
  <c r="AF33" i="23"/>
  <c r="AD33" i="23"/>
  <c r="AC33" i="23"/>
  <c r="AB33" i="23"/>
  <c r="AA33" i="23"/>
  <c r="Y33" i="23"/>
  <c r="X33" i="23"/>
  <c r="W33" i="23"/>
  <c r="V33" i="23"/>
  <c r="T33" i="23"/>
  <c r="S33" i="23"/>
  <c r="R33" i="23"/>
  <c r="Q33" i="23"/>
  <c r="P33" i="23"/>
  <c r="O33" i="23"/>
  <c r="N33" i="23"/>
  <c r="L33" i="23"/>
  <c r="K33" i="23"/>
  <c r="J33" i="23"/>
  <c r="I33" i="23"/>
  <c r="H33" i="23"/>
  <c r="G33" i="23"/>
  <c r="F33" i="23"/>
  <c r="E33" i="23"/>
  <c r="D33" i="23"/>
  <c r="CC32" i="23"/>
  <c r="CB32" i="23"/>
  <c r="CA32" i="23"/>
  <c r="BZ32" i="23"/>
  <c r="BY32" i="23"/>
  <c r="BW32" i="23"/>
  <c r="BV32" i="23"/>
  <c r="BU32" i="23"/>
  <c r="BT32" i="23"/>
  <c r="BS32" i="23"/>
  <c r="BR32" i="23"/>
  <c r="BQ32" i="23"/>
  <c r="BP32" i="23"/>
  <c r="BO32" i="23"/>
  <c r="BN32" i="23"/>
  <c r="BM32" i="23"/>
  <c r="BL32" i="23"/>
  <c r="BK32" i="23"/>
  <c r="BJ32" i="23"/>
  <c r="BI32" i="23"/>
  <c r="BH32" i="23"/>
  <c r="BG32" i="23"/>
  <c r="BF32" i="23"/>
  <c r="BE32" i="23"/>
  <c r="BD32" i="23"/>
  <c r="BC32" i="23"/>
  <c r="BA32" i="23"/>
  <c r="AZ32" i="23"/>
  <c r="AY32" i="23"/>
  <c r="AX32" i="23"/>
  <c r="AW32" i="23"/>
  <c r="AV32" i="23"/>
  <c r="AU32" i="23"/>
  <c r="AT32" i="23"/>
  <c r="AS32" i="23"/>
  <c r="AR32" i="23"/>
  <c r="AP32" i="23"/>
  <c r="AO32" i="23"/>
  <c r="AN32" i="23"/>
  <c r="AM32" i="23"/>
  <c r="AL32" i="23"/>
  <c r="AK32" i="23"/>
  <c r="AJ32" i="23"/>
  <c r="AI32" i="23"/>
  <c r="AH32" i="23"/>
  <c r="AG32" i="23"/>
  <c r="AF32" i="23"/>
  <c r="AD32" i="23"/>
  <c r="AC32" i="23"/>
  <c r="AB32" i="23"/>
  <c r="AA32" i="23"/>
  <c r="Y32" i="23"/>
  <c r="X32" i="23"/>
  <c r="W32" i="23"/>
  <c r="V32" i="23"/>
  <c r="T32" i="23"/>
  <c r="S32" i="23"/>
  <c r="R32" i="23"/>
  <c r="Q32" i="23"/>
  <c r="P32" i="23"/>
  <c r="O32" i="23"/>
  <c r="N32" i="23"/>
  <c r="L32" i="23"/>
  <c r="K32" i="23"/>
  <c r="J32" i="23"/>
  <c r="I32" i="23"/>
  <c r="H32" i="23"/>
  <c r="G32" i="23"/>
  <c r="F32" i="23"/>
  <c r="E32" i="23"/>
  <c r="D32" i="23"/>
  <c r="CC31" i="23"/>
  <c r="CB31" i="23"/>
  <c r="CA31" i="23"/>
  <c r="BZ31" i="23"/>
  <c r="BY31" i="23"/>
  <c r="BW31" i="23"/>
  <c r="BV31" i="23"/>
  <c r="BU31" i="23"/>
  <c r="BT31" i="23"/>
  <c r="BS31" i="23"/>
  <c r="BR31" i="23"/>
  <c r="BQ31" i="23"/>
  <c r="BP31" i="23"/>
  <c r="BO31" i="23"/>
  <c r="BN31" i="23"/>
  <c r="BM31" i="23"/>
  <c r="BL31" i="23"/>
  <c r="BK31" i="23"/>
  <c r="BJ31" i="23"/>
  <c r="BI31" i="23"/>
  <c r="BH31" i="23"/>
  <c r="BG31" i="23"/>
  <c r="BF31" i="23"/>
  <c r="BE31" i="23"/>
  <c r="BD31" i="23"/>
  <c r="BC31" i="23"/>
  <c r="BA31" i="23"/>
  <c r="AZ31" i="23"/>
  <c r="AY31" i="23"/>
  <c r="AX31" i="23"/>
  <c r="AW31" i="23"/>
  <c r="AV31" i="23"/>
  <c r="AU31" i="23"/>
  <c r="AT31" i="23"/>
  <c r="AS31" i="23"/>
  <c r="AR31" i="23"/>
  <c r="AP31" i="23"/>
  <c r="AO31" i="23"/>
  <c r="AN31" i="23"/>
  <c r="AM31" i="23"/>
  <c r="AL31" i="23"/>
  <c r="AK31" i="23"/>
  <c r="AJ31" i="23"/>
  <c r="AI31" i="23"/>
  <c r="AH31" i="23"/>
  <c r="AG31" i="23"/>
  <c r="AF31" i="23"/>
  <c r="AD31" i="23"/>
  <c r="AC31" i="23"/>
  <c r="AB31" i="23"/>
  <c r="AA31" i="23"/>
  <c r="Y31" i="23"/>
  <c r="X31" i="23"/>
  <c r="W31" i="23"/>
  <c r="V31" i="23"/>
  <c r="T31" i="23"/>
  <c r="S31" i="23"/>
  <c r="R31" i="23"/>
  <c r="Q31" i="23"/>
  <c r="P31" i="23"/>
  <c r="O31" i="23"/>
  <c r="N31" i="23"/>
  <c r="L31" i="23"/>
  <c r="K31" i="23"/>
  <c r="J31" i="23"/>
  <c r="I31" i="23"/>
  <c r="H31" i="23"/>
  <c r="G31" i="23"/>
  <c r="F31" i="23"/>
  <c r="E31" i="23"/>
  <c r="D31" i="23"/>
  <c r="CC30" i="23"/>
  <c r="CB30" i="23"/>
  <c r="CA30" i="23"/>
  <c r="BZ30" i="23"/>
  <c r="BY30" i="23"/>
  <c r="BW30" i="23"/>
  <c r="BV30" i="23"/>
  <c r="BU30" i="23"/>
  <c r="BT30" i="23"/>
  <c r="BS30" i="23"/>
  <c r="BR30" i="23"/>
  <c r="BQ30" i="23"/>
  <c r="BP30" i="23"/>
  <c r="BO30" i="23"/>
  <c r="BN30" i="23"/>
  <c r="BM30" i="23"/>
  <c r="BL30" i="23"/>
  <c r="BK30" i="23"/>
  <c r="BJ30" i="23"/>
  <c r="BI30" i="23"/>
  <c r="BH30" i="23"/>
  <c r="BG30" i="23"/>
  <c r="BF30" i="23"/>
  <c r="BE30" i="23"/>
  <c r="BD30" i="23"/>
  <c r="BC30" i="23"/>
  <c r="BA30" i="23"/>
  <c r="AZ30" i="23"/>
  <c r="AY30" i="23"/>
  <c r="AX30" i="23"/>
  <c r="AW30" i="23"/>
  <c r="AV30" i="23"/>
  <c r="AU30" i="23"/>
  <c r="AT30" i="23"/>
  <c r="AS30" i="23"/>
  <c r="AR30" i="23"/>
  <c r="AP30" i="23"/>
  <c r="AO30" i="23"/>
  <c r="AN30" i="23"/>
  <c r="AM30" i="23"/>
  <c r="AL30" i="23"/>
  <c r="AK30" i="23"/>
  <c r="AJ30" i="23"/>
  <c r="AI30" i="23"/>
  <c r="AH30" i="23"/>
  <c r="AG30" i="23"/>
  <c r="AF30" i="23"/>
  <c r="AD30" i="23"/>
  <c r="AC30" i="23"/>
  <c r="AB30" i="23"/>
  <c r="AA30" i="23"/>
  <c r="Y30" i="23"/>
  <c r="X30" i="23"/>
  <c r="W30" i="23"/>
  <c r="V30" i="23"/>
  <c r="T30" i="23"/>
  <c r="S30" i="23"/>
  <c r="R30" i="23"/>
  <c r="Q30" i="23"/>
  <c r="P30" i="23"/>
  <c r="O30" i="23"/>
  <c r="N30" i="23"/>
  <c r="L30" i="23"/>
  <c r="K30" i="23"/>
  <c r="J30" i="23"/>
  <c r="I30" i="23"/>
  <c r="H30" i="23"/>
  <c r="G30" i="23"/>
  <c r="F30" i="23"/>
  <c r="E30" i="23"/>
  <c r="D30" i="23"/>
  <c r="CC29" i="23"/>
  <c r="CB29" i="23"/>
  <c r="CA29" i="23"/>
  <c r="BZ29" i="23"/>
  <c r="BY29" i="23"/>
  <c r="BW29" i="23"/>
  <c r="BV29" i="23"/>
  <c r="BU29" i="23"/>
  <c r="BT29" i="23"/>
  <c r="BS29" i="23"/>
  <c r="BR29" i="23"/>
  <c r="BQ29" i="23"/>
  <c r="BP29" i="23"/>
  <c r="BO29" i="23"/>
  <c r="BN29" i="23"/>
  <c r="BM29" i="23"/>
  <c r="BL29" i="23"/>
  <c r="BK29" i="23"/>
  <c r="BJ29" i="23"/>
  <c r="BI29" i="23"/>
  <c r="BH29" i="23"/>
  <c r="BG29" i="23"/>
  <c r="BF29" i="23"/>
  <c r="BE29" i="23"/>
  <c r="BD29" i="23"/>
  <c r="BC29" i="23"/>
  <c r="BA29" i="23"/>
  <c r="AZ29" i="23"/>
  <c r="AY29" i="23"/>
  <c r="AX29" i="23"/>
  <c r="AW29" i="23"/>
  <c r="AV29" i="23"/>
  <c r="AU29" i="23"/>
  <c r="AT29" i="23"/>
  <c r="AS29" i="23"/>
  <c r="AR29" i="23"/>
  <c r="AP29" i="23"/>
  <c r="AO29" i="23"/>
  <c r="AN29" i="23"/>
  <c r="AM29" i="23"/>
  <c r="AL29" i="23"/>
  <c r="AK29" i="23"/>
  <c r="AJ29" i="23"/>
  <c r="AI29" i="23"/>
  <c r="AH29" i="23"/>
  <c r="AG29" i="23"/>
  <c r="AF29" i="23"/>
  <c r="AD29" i="23"/>
  <c r="AC29" i="23"/>
  <c r="AB29" i="23"/>
  <c r="AA29" i="23"/>
  <c r="Y29" i="23"/>
  <c r="X29" i="23"/>
  <c r="W29" i="23"/>
  <c r="V29" i="23"/>
  <c r="T29" i="23"/>
  <c r="S29" i="23"/>
  <c r="R29" i="23"/>
  <c r="Q29" i="23"/>
  <c r="P29" i="23"/>
  <c r="O29" i="23"/>
  <c r="N29" i="23"/>
  <c r="L29" i="23"/>
  <c r="K29" i="23"/>
  <c r="J29" i="23"/>
  <c r="I29" i="23"/>
  <c r="H29" i="23"/>
  <c r="G29" i="23"/>
  <c r="F29" i="23"/>
  <c r="E29" i="23"/>
  <c r="D29" i="23"/>
  <c r="CC28" i="23"/>
  <c r="CB28" i="23"/>
  <c r="CA28" i="23"/>
  <c r="BZ28" i="23"/>
  <c r="BY28" i="23"/>
  <c r="BW28" i="23"/>
  <c r="BV28" i="23"/>
  <c r="BU28" i="23"/>
  <c r="BT28" i="23"/>
  <c r="BS28" i="23"/>
  <c r="BR28" i="23"/>
  <c r="BQ28" i="23"/>
  <c r="BP28" i="23"/>
  <c r="BO28" i="23"/>
  <c r="BN28" i="23"/>
  <c r="BM28" i="23"/>
  <c r="BL28" i="23"/>
  <c r="BK28" i="23"/>
  <c r="BJ28" i="23"/>
  <c r="BI28" i="23"/>
  <c r="BH28" i="23"/>
  <c r="BG28" i="23"/>
  <c r="BF28" i="23"/>
  <c r="BE28" i="23"/>
  <c r="BD28" i="23"/>
  <c r="BC28" i="23"/>
  <c r="BA28" i="23"/>
  <c r="AZ28" i="23"/>
  <c r="AY28" i="23"/>
  <c r="AX28" i="23"/>
  <c r="AW28" i="23"/>
  <c r="AV28" i="23"/>
  <c r="AU28" i="23"/>
  <c r="AT28" i="23"/>
  <c r="AS28" i="23"/>
  <c r="AR28" i="23"/>
  <c r="AP28" i="23"/>
  <c r="AO28" i="23"/>
  <c r="AN28" i="23"/>
  <c r="AM28" i="23"/>
  <c r="AL28" i="23"/>
  <c r="AK28" i="23"/>
  <c r="AJ28" i="23"/>
  <c r="AI28" i="23"/>
  <c r="AH28" i="23"/>
  <c r="AG28" i="23"/>
  <c r="AF28" i="23"/>
  <c r="AD28" i="23"/>
  <c r="AC28" i="23"/>
  <c r="AB28" i="23"/>
  <c r="AA28" i="23"/>
  <c r="Y28" i="23"/>
  <c r="X28" i="23"/>
  <c r="W28" i="23"/>
  <c r="V28" i="23"/>
  <c r="T28" i="23"/>
  <c r="S28" i="23"/>
  <c r="R28" i="23"/>
  <c r="Q28" i="23"/>
  <c r="P28" i="23"/>
  <c r="O28" i="23"/>
  <c r="N28" i="23"/>
  <c r="L28" i="23"/>
  <c r="K28" i="23"/>
  <c r="J28" i="23"/>
  <c r="I28" i="23"/>
  <c r="H28" i="23"/>
  <c r="G28" i="23"/>
  <c r="F28" i="23"/>
  <c r="E28" i="23"/>
  <c r="D28" i="23"/>
  <c r="CC27" i="23"/>
  <c r="CB27" i="23"/>
  <c r="CA27" i="23"/>
  <c r="BZ27" i="23"/>
  <c r="BY27" i="23"/>
  <c r="BW27" i="23"/>
  <c r="BV27" i="23"/>
  <c r="BU27" i="23"/>
  <c r="BT27" i="23"/>
  <c r="BS27" i="23"/>
  <c r="BR27" i="23"/>
  <c r="BQ27" i="23"/>
  <c r="BP27" i="23"/>
  <c r="BO27" i="23"/>
  <c r="BN27" i="23"/>
  <c r="BM27" i="23"/>
  <c r="BL27" i="23"/>
  <c r="BK27" i="23"/>
  <c r="BJ27" i="23"/>
  <c r="BI27" i="23"/>
  <c r="BH27" i="23"/>
  <c r="BG27" i="23"/>
  <c r="BF27" i="23"/>
  <c r="BE27" i="23"/>
  <c r="BD27" i="23"/>
  <c r="BC27" i="23"/>
  <c r="BA27" i="23"/>
  <c r="AZ27" i="23"/>
  <c r="AY27" i="23"/>
  <c r="AX27" i="23"/>
  <c r="AW27" i="23"/>
  <c r="AV27" i="23"/>
  <c r="AU27" i="23"/>
  <c r="AT27" i="23"/>
  <c r="AS27" i="23"/>
  <c r="AR27" i="23"/>
  <c r="AP27" i="23"/>
  <c r="AO27" i="23"/>
  <c r="AN27" i="23"/>
  <c r="AM27" i="23"/>
  <c r="AL27" i="23"/>
  <c r="AK27" i="23"/>
  <c r="AJ27" i="23"/>
  <c r="AI27" i="23"/>
  <c r="AH27" i="23"/>
  <c r="AG27" i="23"/>
  <c r="AF27" i="23"/>
  <c r="AD27" i="23"/>
  <c r="AC27" i="23"/>
  <c r="AB27" i="23"/>
  <c r="AA27" i="23"/>
  <c r="Y27" i="23"/>
  <c r="X27" i="23"/>
  <c r="W27" i="23"/>
  <c r="V27" i="23"/>
  <c r="T27" i="23"/>
  <c r="S27" i="23"/>
  <c r="R27" i="23"/>
  <c r="Q27" i="23"/>
  <c r="P27" i="23"/>
  <c r="O27" i="23"/>
  <c r="N27" i="23"/>
  <c r="L27" i="23"/>
  <c r="K27" i="23"/>
  <c r="J27" i="23"/>
  <c r="I27" i="23"/>
  <c r="H27" i="23"/>
  <c r="G27" i="23"/>
  <c r="F27" i="23"/>
  <c r="E27" i="23"/>
  <c r="D27" i="23"/>
  <c r="CC26" i="23"/>
  <c r="CB26" i="23"/>
  <c r="CA26" i="23"/>
  <c r="BZ26" i="23"/>
  <c r="BY26" i="23"/>
  <c r="BW26" i="23"/>
  <c r="BV26" i="23"/>
  <c r="BU26" i="23"/>
  <c r="BT26" i="23"/>
  <c r="BS26" i="23"/>
  <c r="BR26" i="23"/>
  <c r="BQ26" i="23"/>
  <c r="BP26" i="23"/>
  <c r="BO26" i="23"/>
  <c r="BN26" i="23"/>
  <c r="BM26" i="23"/>
  <c r="BL26" i="23"/>
  <c r="BK26" i="23"/>
  <c r="BJ26" i="23"/>
  <c r="BI26" i="23"/>
  <c r="BH26" i="23"/>
  <c r="BG26" i="23"/>
  <c r="BF26" i="23"/>
  <c r="BE26" i="23"/>
  <c r="BD26" i="23"/>
  <c r="BC26" i="23"/>
  <c r="BA26" i="23"/>
  <c r="AZ26" i="23"/>
  <c r="AY26" i="23"/>
  <c r="AX26" i="23"/>
  <c r="AW26" i="23"/>
  <c r="AV26" i="23"/>
  <c r="AU26" i="23"/>
  <c r="AT26" i="23"/>
  <c r="AS26" i="23"/>
  <c r="AR26" i="23"/>
  <c r="AP26" i="23"/>
  <c r="AO26" i="23"/>
  <c r="AN26" i="23"/>
  <c r="AM26" i="23"/>
  <c r="AL26" i="23"/>
  <c r="AK26" i="23"/>
  <c r="AJ26" i="23"/>
  <c r="AI26" i="23"/>
  <c r="AH26" i="23"/>
  <c r="AG26" i="23"/>
  <c r="AF26" i="23"/>
  <c r="AD26" i="23"/>
  <c r="AC26" i="23"/>
  <c r="AB26" i="23"/>
  <c r="AA26" i="23"/>
  <c r="Y26" i="23"/>
  <c r="X26" i="23"/>
  <c r="W26" i="23"/>
  <c r="V26" i="23"/>
  <c r="T26" i="23"/>
  <c r="S26" i="23"/>
  <c r="R26" i="23"/>
  <c r="Q26" i="23"/>
  <c r="P26" i="23"/>
  <c r="O26" i="23"/>
  <c r="N26" i="23"/>
  <c r="L26" i="23"/>
  <c r="K26" i="23"/>
  <c r="J26" i="23"/>
  <c r="I26" i="23"/>
  <c r="H26" i="23"/>
  <c r="G26" i="23"/>
  <c r="F26" i="23"/>
  <c r="E26" i="23"/>
  <c r="D26" i="23"/>
  <c r="CC25" i="23"/>
  <c r="CB25" i="23"/>
  <c r="CA25" i="23"/>
  <c r="BZ25" i="23"/>
  <c r="BY25" i="23"/>
  <c r="BW25" i="23"/>
  <c r="BV25" i="23"/>
  <c r="BU25" i="23"/>
  <c r="BT25" i="23"/>
  <c r="BS25" i="23"/>
  <c r="BR25" i="23"/>
  <c r="BQ25" i="23"/>
  <c r="BP25" i="23"/>
  <c r="BO25" i="23"/>
  <c r="BN25" i="23"/>
  <c r="BM25" i="23"/>
  <c r="BL25" i="23"/>
  <c r="BK25" i="23"/>
  <c r="BJ25" i="23"/>
  <c r="BI25" i="23"/>
  <c r="BH25" i="23"/>
  <c r="BG25" i="23"/>
  <c r="BF25" i="23"/>
  <c r="BE25" i="23"/>
  <c r="BD25" i="23"/>
  <c r="BC25" i="23"/>
  <c r="BA25" i="23"/>
  <c r="AZ25" i="23"/>
  <c r="AY25" i="23"/>
  <c r="AX25" i="23"/>
  <c r="AW25" i="23"/>
  <c r="AV25" i="23"/>
  <c r="AU25" i="23"/>
  <c r="AT25" i="23"/>
  <c r="AS25" i="23"/>
  <c r="AR25" i="23"/>
  <c r="AP25" i="23"/>
  <c r="AO25" i="23"/>
  <c r="AN25" i="23"/>
  <c r="AM25" i="23"/>
  <c r="AL25" i="23"/>
  <c r="AK25" i="23"/>
  <c r="AJ25" i="23"/>
  <c r="AI25" i="23"/>
  <c r="AH25" i="23"/>
  <c r="AG25" i="23"/>
  <c r="AF25" i="23"/>
  <c r="AD25" i="23"/>
  <c r="AC25" i="23"/>
  <c r="AB25" i="23"/>
  <c r="AA25" i="23"/>
  <c r="Y25" i="23"/>
  <c r="X25" i="23"/>
  <c r="W25" i="23"/>
  <c r="V25" i="23"/>
  <c r="T25" i="23"/>
  <c r="S25" i="23"/>
  <c r="R25" i="23"/>
  <c r="Q25" i="23"/>
  <c r="P25" i="23"/>
  <c r="O25" i="23"/>
  <c r="N25" i="23"/>
  <c r="L25" i="23"/>
  <c r="K25" i="23"/>
  <c r="J25" i="23"/>
  <c r="I25" i="23"/>
  <c r="H25" i="23"/>
  <c r="G25" i="23"/>
  <c r="F25" i="23"/>
  <c r="E25" i="23"/>
  <c r="D25" i="23"/>
  <c r="CC24" i="23"/>
  <c r="CB24" i="23"/>
  <c r="CA24" i="23"/>
  <c r="BZ24" i="23"/>
  <c r="BY24" i="23"/>
  <c r="BW24" i="23"/>
  <c r="BV24" i="23"/>
  <c r="BU24" i="23"/>
  <c r="BT24" i="23"/>
  <c r="BS24" i="23"/>
  <c r="BR24" i="23"/>
  <c r="BQ24" i="23"/>
  <c r="BP24" i="23"/>
  <c r="BO24" i="23"/>
  <c r="BN24" i="23"/>
  <c r="BM24" i="23"/>
  <c r="BL24" i="23"/>
  <c r="BK24" i="23"/>
  <c r="BJ24" i="23"/>
  <c r="BI24" i="23"/>
  <c r="BH24" i="23"/>
  <c r="BG24" i="23"/>
  <c r="BF24" i="23"/>
  <c r="BE24" i="23"/>
  <c r="BD24" i="23"/>
  <c r="BC24" i="23"/>
  <c r="BA24" i="23"/>
  <c r="AZ24" i="23"/>
  <c r="AY24" i="23"/>
  <c r="AX24" i="23"/>
  <c r="AW24" i="23"/>
  <c r="AV24" i="23"/>
  <c r="AU24" i="23"/>
  <c r="AT24" i="23"/>
  <c r="AS24" i="23"/>
  <c r="AR24" i="23"/>
  <c r="AP24" i="23"/>
  <c r="AO24" i="23"/>
  <c r="AN24" i="23"/>
  <c r="AM24" i="23"/>
  <c r="AL24" i="23"/>
  <c r="AK24" i="23"/>
  <c r="AJ24" i="23"/>
  <c r="AI24" i="23"/>
  <c r="AH24" i="23"/>
  <c r="AG24" i="23"/>
  <c r="AF24" i="23"/>
  <c r="AD24" i="23"/>
  <c r="AC24" i="23"/>
  <c r="AB24" i="23"/>
  <c r="AA24" i="23"/>
  <c r="Y24" i="23"/>
  <c r="X24" i="23"/>
  <c r="W24" i="23"/>
  <c r="V24" i="23"/>
  <c r="T24" i="23"/>
  <c r="S24" i="23"/>
  <c r="R24" i="23"/>
  <c r="Q24" i="23"/>
  <c r="P24" i="23"/>
  <c r="O24" i="23"/>
  <c r="N24" i="23"/>
  <c r="L24" i="23"/>
  <c r="K24" i="23"/>
  <c r="J24" i="23"/>
  <c r="I24" i="23"/>
  <c r="H24" i="23"/>
  <c r="G24" i="23"/>
  <c r="F24" i="23"/>
  <c r="E24" i="23"/>
  <c r="D24" i="23"/>
  <c r="CC23" i="23"/>
  <c r="CB23" i="23"/>
  <c r="CA23" i="23"/>
  <c r="BZ23" i="23"/>
  <c r="BY23" i="23"/>
  <c r="BW23" i="23"/>
  <c r="BV23" i="23"/>
  <c r="BU23" i="23"/>
  <c r="BT23" i="23"/>
  <c r="BS23" i="23"/>
  <c r="BR23" i="23"/>
  <c r="BQ23" i="23"/>
  <c r="BP23" i="23"/>
  <c r="BO23" i="23"/>
  <c r="BN23" i="23"/>
  <c r="BM23" i="23"/>
  <c r="BL23" i="23"/>
  <c r="BK23" i="23"/>
  <c r="BJ23" i="23"/>
  <c r="BI23" i="23"/>
  <c r="BH23" i="23"/>
  <c r="BG23" i="23"/>
  <c r="BF23" i="23"/>
  <c r="BE23" i="23"/>
  <c r="BD23" i="23"/>
  <c r="BC23" i="23"/>
  <c r="BA23" i="23"/>
  <c r="AZ23" i="23"/>
  <c r="AY23" i="23"/>
  <c r="AX23" i="23"/>
  <c r="AW23" i="23"/>
  <c r="AV23" i="23"/>
  <c r="AU23" i="23"/>
  <c r="AT23" i="23"/>
  <c r="AS23" i="23"/>
  <c r="AR23" i="23"/>
  <c r="AP23" i="23"/>
  <c r="AO23" i="23"/>
  <c r="AN23" i="23"/>
  <c r="AM23" i="23"/>
  <c r="AL23" i="23"/>
  <c r="AK23" i="23"/>
  <c r="AJ23" i="23"/>
  <c r="AI23" i="23"/>
  <c r="AH23" i="23"/>
  <c r="AG23" i="23"/>
  <c r="AF23" i="23"/>
  <c r="AD23" i="23"/>
  <c r="AC23" i="23"/>
  <c r="AB23" i="23"/>
  <c r="AA23" i="23"/>
  <c r="Y23" i="23"/>
  <c r="X23" i="23"/>
  <c r="W23" i="23"/>
  <c r="V23" i="23"/>
  <c r="T23" i="23"/>
  <c r="S23" i="23"/>
  <c r="R23" i="23"/>
  <c r="Q23" i="23"/>
  <c r="P23" i="23"/>
  <c r="O23" i="23"/>
  <c r="N23" i="23"/>
  <c r="L23" i="23"/>
  <c r="K23" i="23"/>
  <c r="J23" i="23"/>
  <c r="I23" i="23"/>
  <c r="H23" i="23"/>
  <c r="G23" i="23"/>
  <c r="F23" i="23"/>
  <c r="E23" i="23"/>
  <c r="D23" i="23"/>
  <c r="CC22" i="23"/>
  <c r="CB22" i="23"/>
  <c r="CA22" i="23"/>
  <c r="BZ22" i="23"/>
  <c r="BY22" i="23"/>
  <c r="BW22" i="23"/>
  <c r="BV22" i="23"/>
  <c r="BU22" i="23"/>
  <c r="BT22" i="23"/>
  <c r="BS22" i="23"/>
  <c r="BR22" i="23"/>
  <c r="BQ22" i="23"/>
  <c r="BP22" i="23"/>
  <c r="BO22" i="23"/>
  <c r="BN22" i="23"/>
  <c r="BM22" i="23"/>
  <c r="BL22" i="23"/>
  <c r="BK22" i="23"/>
  <c r="BJ22" i="23"/>
  <c r="BI22" i="23"/>
  <c r="BH22" i="23"/>
  <c r="BG22" i="23"/>
  <c r="BF22" i="23"/>
  <c r="BE22" i="23"/>
  <c r="BD22" i="23"/>
  <c r="BC22" i="23"/>
  <c r="BA22" i="23"/>
  <c r="AZ22" i="23"/>
  <c r="AY22" i="23"/>
  <c r="AX22" i="23"/>
  <c r="AW22" i="23"/>
  <c r="AV22" i="23"/>
  <c r="AU22" i="23"/>
  <c r="AT22" i="23"/>
  <c r="AS22" i="23"/>
  <c r="AR22" i="23"/>
  <c r="AP22" i="23"/>
  <c r="AO22" i="23"/>
  <c r="AN22" i="23"/>
  <c r="AM22" i="23"/>
  <c r="AL22" i="23"/>
  <c r="AK22" i="23"/>
  <c r="AJ22" i="23"/>
  <c r="AI22" i="23"/>
  <c r="AH22" i="23"/>
  <c r="AG22" i="23"/>
  <c r="AF22" i="23"/>
  <c r="AD22" i="23"/>
  <c r="AC22" i="23"/>
  <c r="AB22" i="23"/>
  <c r="AA22" i="23"/>
  <c r="Y22" i="23"/>
  <c r="X22" i="23"/>
  <c r="W22" i="23"/>
  <c r="V22" i="23"/>
  <c r="T22" i="23"/>
  <c r="S22" i="23"/>
  <c r="R22" i="23"/>
  <c r="Q22" i="23"/>
  <c r="P22" i="23"/>
  <c r="O22" i="23"/>
  <c r="N22" i="23"/>
  <c r="L22" i="23"/>
  <c r="K22" i="23"/>
  <c r="J22" i="23"/>
  <c r="I22" i="23"/>
  <c r="H22" i="23"/>
  <c r="G22" i="23"/>
  <c r="F22" i="23"/>
  <c r="E22" i="23"/>
  <c r="D22" i="23"/>
  <c r="CC21" i="23"/>
  <c r="CB21" i="23"/>
  <c r="CA21" i="23"/>
  <c r="BZ21" i="23"/>
  <c r="BY21" i="23"/>
  <c r="BW21" i="23"/>
  <c r="BV21" i="23"/>
  <c r="BU21" i="23"/>
  <c r="BT21" i="23"/>
  <c r="BS21" i="23"/>
  <c r="BR21" i="23"/>
  <c r="BQ21" i="23"/>
  <c r="BP21" i="23"/>
  <c r="BO21" i="23"/>
  <c r="BN21" i="23"/>
  <c r="BM21" i="23"/>
  <c r="BL21" i="23"/>
  <c r="BK21" i="23"/>
  <c r="BJ21" i="23"/>
  <c r="BI21" i="23"/>
  <c r="BH21" i="23"/>
  <c r="BG21" i="23"/>
  <c r="BF21" i="23"/>
  <c r="BE21" i="23"/>
  <c r="BD21" i="23"/>
  <c r="BC21" i="23"/>
  <c r="BA21" i="23"/>
  <c r="AZ21" i="23"/>
  <c r="AY21" i="23"/>
  <c r="AX21" i="23"/>
  <c r="AW21" i="23"/>
  <c r="AV21" i="23"/>
  <c r="AU21" i="23"/>
  <c r="AT21" i="23"/>
  <c r="AS21" i="23"/>
  <c r="AR21" i="23"/>
  <c r="AP21" i="23"/>
  <c r="AO21" i="23"/>
  <c r="AN21" i="23"/>
  <c r="AM21" i="23"/>
  <c r="AL21" i="23"/>
  <c r="AK21" i="23"/>
  <c r="AJ21" i="23"/>
  <c r="AI21" i="23"/>
  <c r="AH21" i="23"/>
  <c r="AG21" i="23"/>
  <c r="AF21" i="23"/>
  <c r="AD21" i="23"/>
  <c r="AC21" i="23"/>
  <c r="AB21" i="23"/>
  <c r="AA21" i="23"/>
  <c r="Y21" i="23"/>
  <c r="X21" i="23"/>
  <c r="W21" i="23"/>
  <c r="V21" i="23"/>
  <c r="T21" i="23"/>
  <c r="S21" i="23"/>
  <c r="R21" i="23"/>
  <c r="Q21" i="23"/>
  <c r="P21" i="23"/>
  <c r="O21" i="23"/>
  <c r="N21" i="23"/>
  <c r="L21" i="23"/>
  <c r="K21" i="23"/>
  <c r="J21" i="23"/>
  <c r="I21" i="23"/>
  <c r="H21" i="23"/>
  <c r="G21" i="23"/>
  <c r="F21" i="23"/>
  <c r="E21" i="23"/>
  <c r="D21" i="23"/>
  <c r="CC20" i="23"/>
  <c r="CB20" i="23"/>
  <c r="CA20" i="23"/>
  <c r="BZ20" i="23"/>
  <c r="BY20" i="23"/>
  <c r="BW20" i="23"/>
  <c r="BV20" i="23"/>
  <c r="BU20" i="23"/>
  <c r="BT20" i="23"/>
  <c r="BS20" i="23"/>
  <c r="BR20" i="23"/>
  <c r="BQ20" i="23"/>
  <c r="BP20" i="23"/>
  <c r="BO20" i="23"/>
  <c r="BN20" i="23"/>
  <c r="BM20" i="23"/>
  <c r="BL20" i="23"/>
  <c r="BK20" i="23"/>
  <c r="BJ20" i="23"/>
  <c r="BI20" i="23"/>
  <c r="BH20" i="23"/>
  <c r="BG20" i="23"/>
  <c r="BF20" i="23"/>
  <c r="BE20" i="23"/>
  <c r="BD20" i="23"/>
  <c r="BC20" i="23"/>
  <c r="BA20" i="23"/>
  <c r="AZ20" i="23"/>
  <c r="AY20" i="23"/>
  <c r="AX20" i="23"/>
  <c r="AW20" i="23"/>
  <c r="AV20" i="23"/>
  <c r="AU20" i="23"/>
  <c r="AT20" i="23"/>
  <c r="AS20" i="23"/>
  <c r="AR20" i="23"/>
  <c r="AP20" i="23"/>
  <c r="AO20" i="23"/>
  <c r="AN20" i="23"/>
  <c r="AM20" i="23"/>
  <c r="AL20" i="23"/>
  <c r="AK20" i="23"/>
  <c r="AJ20" i="23"/>
  <c r="AI20" i="23"/>
  <c r="AH20" i="23"/>
  <c r="AG20" i="23"/>
  <c r="AF20" i="23"/>
  <c r="AD20" i="23"/>
  <c r="AC20" i="23"/>
  <c r="AB20" i="23"/>
  <c r="AA20" i="23"/>
  <c r="Y20" i="23"/>
  <c r="X20" i="23"/>
  <c r="W20" i="23"/>
  <c r="V20" i="23"/>
  <c r="T20" i="23"/>
  <c r="S20" i="23"/>
  <c r="R20" i="23"/>
  <c r="Q20" i="23"/>
  <c r="P20" i="23"/>
  <c r="O20" i="23"/>
  <c r="N20" i="23"/>
  <c r="L20" i="23"/>
  <c r="K20" i="23"/>
  <c r="J20" i="23"/>
  <c r="I20" i="23"/>
  <c r="H20" i="23"/>
  <c r="G20" i="23"/>
  <c r="F20" i="23"/>
  <c r="E20" i="23"/>
  <c r="D20" i="23"/>
  <c r="CC19" i="23"/>
  <c r="CB19" i="23"/>
  <c r="CA19" i="23"/>
  <c r="BZ19" i="23"/>
  <c r="BY19" i="23"/>
  <c r="BW19" i="23"/>
  <c r="BV19" i="23"/>
  <c r="BU19" i="23"/>
  <c r="BT19" i="23"/>
  <c r="BS19" i="23"/>
  <c r="BR19" i="23"/>
  <c r="BQ19" i="23"/>
  <c r="BP19" i="23"/>
  <c r="BO19" i="23"/>
  <c r="BN19" i="23"/>
  <c r="BM19" i="23"/>
  <c r="BL19" i="23"/>
  <c r="BK19" i="23"/>
  <c r="BJ19" i="23"/>
  <c r="BI19" i="23"/>
  <c r="BH19" i="23"/>
  <c r="BG19" i="23"/>
  <c r="BF19" i="23"/>
  <c r="BE19" i="23"/>
  <c r="BD19" i="23"/>
  <c r="BC19" i="23"/>
  <c r="BA19" i="23"/>
  <c r="AZ19" i="23"/>
  <c r="AY19" i="23"/>
  <c r="AX19" i="23"/>
  <c r="AW19" i="23"/>
  <c r="AV19" i="23"/>
  <c r="AU19" i="23"/>
  <c r="AT19" i="23"/>
  <c r="AS19" i="23"/>
  <c r="AR19" i="23"/>
  <c r="AP19" i="23"/>
  <c r="AO19" i="23"/>
  <c r="AN19" i="23"/>
  <c r="AM19" i="23"/>
  <c r="AL19" i="23"/>
  <c r="AK19" i="23"/>
  <c r="AJ19" i="23"/>
  <c r="AI19" i="23"/>
  <c r="AH19" i="23"/>
  <c r="AG19" i="23"/>
  <c r="AF19" i="23"/>
  <c r="AD19" i="23"/>
  <c r="AC19" i="23"/>
  <c r="AB19" i="23"/>
  <c r="AA19" i="23"/>
  <c r="Y19" i="23"/>
  <c r="X19" i="23"/>
  <c r="W19" i="23"/>
  <c r="V19" i="23"/>
  <c r="T19" i="23"/>
  <c r="S19" i="23"/>
  <c r="R19" i="23"/>
  <c r="Q19" i="23"/>
  <c r="P19" i="23"/>
  <c r="O19" i="23"/>
  <c r="N19" i="23"/>
  <c r="L19" i="23"/>
  <c r="K19" i="23"/>
  <c r="J19" i="23"/>
  <c r="I19" i="23"/>
  <c r="H19" i="23"/>
  <c r="G19" i="23"/>
  <c r="F19" i="23"/>
  <c r="E19" i="23"/>
  <c r="D19" i="23"/>
  <c r="CC18" i="23"/>
  <c r="CB18" i="23"/>
  <c r="CA18" i="23"/>
  <c r="BZ18" i="23"/>
  <c r="BY18" i="23"/>
  <c r="BW18" i="23"/>
  <c r="BV18" i="23"/>
  <c r="BU18" i="23"/>
  <c r="BT18" i="23"/>
  <c r="BS18" i="23"/>
  <c r="BR18" i="23"/>
  <c r="BQ18" i="23"/>
  <c r="BP18" i="23"/>
  <c r="BO18" i="23"/>
  <c r="BN18" i="23"/>
  <c r="BM18" i="23"/>
  <c r="BL18" i="23"/>
  <c r="BK18" i="23"/>
  <c r="BJ18" i="23"/>
  <c r="BI18" i="23"/>
  <c r="BH18" i="23"/>
  <c r="BG18" i="23"/>
  <c r="BF18" i="23"/>
  <c r="BE18" i="23"/>
  <c r="BD18" i="23"/>
  <c r="BC18" i="23"/>
  <c r="BA18" i="23"/>
  <c r="AZ18" i="23"/>
  <c r="AY18" i="23"/>
  <c r="AX18" i="23"/>
  <c r="AW18" i="23"/>
  <c r="AV18" i="23"/>
  <c r="AU18" i="23"/>
  <c r="AT18" i="23"/>
  <c r="AS18" i="23"/>
  <c r="AR18" i="23"/>
  <c r="AP18" i="23"/>
  <c r="AO18" i="23"/>
  <c r="AN18" i="23"/>
  <c r="AM18" i="23"/>
  <c r="AL18" i="23"/>
  <c r="AK18" i="23"/>
  <c r="AJ18" i="23"/>
  <c r="AI18" i="23"/>
  <c r="AH18" i="23"/>
  <c r="AG18" i="23"/>
  <c r="AF18" i="23"/>
  <c r="AD18" i="23"/>
  <c r="AC18" i="23"/>
  <c r="AB18" i="23"/>
  <c r="AA18" i="23"/>
  <c r="Y18" i="23"/>
  <c r="X18" i="23"/>
  <c r="W18" i="23"/>
  <c r="V18" i="23"/>
  <c r="T18" i="23"/>
  <c r="S18" i="23"/>
  <c r="R18" i="23"/>
  <c r="Q18" i="23"/>
  <c r="P18" i="23"/>
  <c r="O18" i="23"/>
  <c r="N18" i="23"/>
  <c r="L18" i="23"/>
  <c r="K18" i="23"/>
  <c r="J18" i="23"/>
  <c r="I18" i="23"/>
  <c r="H18" i="23"/>
  <c r="G18" i="23"/>
  <c r="F18" i="23"/>
  <c r="E18" i="23"/>
  <c r="D18" i="23"/>
  <c r="CC17" i="23"/>
  <c r="CB17" i="23"/>
  <c r="CA17" i="23"/>
  <c r="BZ17" i="23"/>
  <c r="BY17" i="23"/>
  <c r="BW17" i="23"/>
  <c r="BV17" i="23"/>
  <c r="BU17" i="23"/>
  <c r="BT17" i="23"/>
  <c r="BS17" i="23"/>
  <c r="BR17" i="23"/>
  <c r="BQ17" i="23"/>
  <c r="BP17" i="23"/>
  <c r="BO17" i="23"/>
  <c r="BN17" i="23"/>
  <c r="BM17" i="23"/>
  <c r="BL17" i="23"/>
  <c r="BK17" i="23"/>
  <c r="BJ17" i="23"/>
  <c r="BI17" i="23"/>
  <c r="BH17" i="23"/>
  <c r="BG17" i="23"/>
  <c r="BF17" i="23"/>
  <c r="BE17" i="23"/>
  <c r="BD17" i="23"/>
  <c r="BC17" i="23"/>
  <c r="BA17" i="23"/>
  <c r="AZ17" i="23"/>
  <c r="AY17" i="23"/>
  <c r="AX17" i="23"/>
  <c r="AW17" i="23"/>
  <c r="AV17" i="23"/>
  <c r="AU17" i="23"/>
  <c r="AT17" i="23"/>
  <c r="AS17" i="23"/>
  <c r="AR17" i="23"/>
  <c r="AP17" i="23"/>
  <c r="AO17" i="23"/>
  <c r="AN17" i="23"/>
  <c r="AM17" i="23"/>
  <c r="AL17" i="23"/>
  <c r="AK17" i="23"/>
  <c r="AJ17" i="23"/>
  <c r="AI17" i="23"/>
  <c r="AH17" i="23"/>
  <c r="AG17" i="23"/>
  <c r="AF17" i="23"/>
  <c r="AD17" i="23"/>
  <c r="AC17" i="23"/>
  <c r="AB17" i="23"/>
  <c r="AA17" i="23"/>
  <c r="Y17" i="23"/>
  <c r="X17" i="23"/>
  <c r="W17" i="23"/>
  <c r="V17" i="23"/>
  <c r="T17" i="23"/>
  <c r="S17" i="23"/>
  <c r="R17" i="23"/>
  <c r="Q17" i="23"/>
  <c r="P17" i="23"/>
  <c r="O17" i="23"/>
  <c r="N17" i="23"/>
  <c r="L17" i="23"/>
  <c r="K17" i="23"/>
  <c r="J17" i="23"/>
  <c r="I17" i="23"/>
  <c r="H17" i="23"/>
  <c r="G17" i="23"/>
  <c r="F17" i="23"/>
  <c r="E17" i="23"/>
  <c r="D17" i="23"/>
  <c r="CC16" i="23"/>
  <c r="CB16" i="23"/>
  <c r="CA16" i="23"/>
  <c r="BZ16" i="23"/>
  <c r="BY16" i="23"/>
  <c r="BW16" i="23"/>
  <c r="BV16" i="23"/>
  <c r="BU16" i="23"/>
  <c r="BT16" i="23"/>
  <c r="BS16" i="23"/>
  <c r="BR16" i="23"/>
  <c r="BQ16" i="23"/>
  <c r="BP16" i="23"/>
  <c r="BO16" i="23"/>
  <c r="BN16" i="23"/>
  <c r="BM16" i="23"/>
  <c r="BL16" i="23"/>
  <c r="BK16" i="23"/>
  <c r="BJ16" i="23"/>
  <c r="BI16" i="23"/>
  <c r="BH16" i="23"/>
  <c r="BG16" i="23"/>
  <c r="BF16" i="23"/>
  <c r="BE16" i="23"/>
  <c r="BD16" i="23"/>
  <c r="BC16" i="23"/>
  <c r="BA16" i="23"/>
  <c r="AZ16" i="23"/>
  <c r="AY16" i="23"/>
  <c r="AX16" i="23"/>
  <c r="AW16" i="23"/>
  <c r="AV16" i="23"/>
  <c r="AU16" i="23"/>
  <c r="AT16" i="23"/>
  <c r="AS16" i="23"/>
  <c r="AR16" i="23"/>
  <c r="AP16" i="23"/>
  <c r="AO16" i="23"/>
  <c r="AN16" i="23"/>
  <c r="AM16" i="23"/>
  <c r="AL16" i="23"/>
  <c r="AK16" i="23"/>
  <c r="AJ16" i="23"/>
  <c r="AI16" i="23"/>
  <c r="AH16" i="23"/>
  <c r="AG16" i="23"/>
  <c r="AF16" i="23"/>
  <c r="AD16" i="23"/>
  <c r="AC16" i="23"/>
  <c r="AB16" i="23"/>
  <c r="AA16" i="23"/>
  <c r="Y16" i="23"/>
  <c r="X16" i="23"/>
  <c r="W16" i="23"/>
  <c r="V16" i="23"/>
  <c r="T16" i="23"/>
  <c r="S16" i="23"/>
  <c r="R16" i="23"/>
  <c r="Q16" i="23"/>
  <c r="P16" i="23"/>
  <c r="O16" i="23"/>
  <c r="N16" i="23"/>
  <c r="L16" i="23"/>
  <c r="K16" i="23"/>
  <c r="J16" i="23"/>
  <c r="I16" i="23"/>
  <c r="H16" i="23"/>
  <c r="G16" i="23"/>
  <c r="F16" i="23"/>
  <c r="E16" i="23"/>
  <c r="D16" i="23"/>
  <c r="CC15" i="23"/>
  <c r="CB15" i="23"/>
  <c r="CA15" i="23"/>
  <c r="BZ15" i="23"/>
  <c r="BY15" i="23"/>
  <c r="BW15" i="23"/>
  <c r="BV15" i="23"/>
  <c r="BU15" i="23"/>
  <c r="BT15" i="23"/>
  <c r="BS15" i="23"/>
  <c r="BR15" i="23"/>
  <c r="BQ15" i="23"/>
  <c r="BP15" i="23"/>
  <c r="BO15" i="23"/>
  <c r="BN15" i="23"/>
  <c r="BM15" i="23"/>
  <c r="BL15" i="23"/>
  <c r="BK15" i="23"/>
  <c r="BJ15" i="23"/>
  <c r="BI15" i="23"/>
  <c r="BH15" i="23"/>
  <c r="BG15" i="23"/>
  <c r="BF15" i="23"/>
  <c r="BE15" i="23"/>
  <c r="BD15" i="23"/>
  <c r="BC15" i="23"/>
  <c r="BA15" i="23"/>
  <c r="AZ15" i="23"/>
  <c r="AY15" i="23"/>
  <c r="AX15" i="23"/>
  <c r="AW15" i="23"/>
  <c r="AV15" i="23"/>
  <c r="AU15" i="23"/>
  <c r="AT15" i="23"/>
  <c r="AS15" i="23"/>
  <c r="AR15" i="23"/>
  <c r="AP15" i="23"/>
  <c r="AO15" i="23"/>
  <c r="AN15" i="23"/>
  <c r="AM15" i="23"/>
  <c r="AL15" i="23"/>
  <c r="AK15" i="23"/>
  <c r="AJ15" i="23"/>
  <c r="AI15" i="23"/>
  <c r="AH15" i="23"/>
  <c r="AG15" i="23"/>
  <c r="AF15" i="23"/>
  <c r="AD15" i="23"/>
  <c r="AC15" i="23"/>
  <c r="AB15" i="23"/>
  <c r="AA15" i="23"/>
  <c r="Y15" i="23"/>
  <c r="X15" i="23"/>
  <c r="W15" i="23"/>
  <c r="V15" i="23"/>
  <c r="T15" i="23"/>
  <c r="S15" i="23"/>
  <c r="R15" i="23"/>
  <c r="Q15" i="23"/>
  <c r="P15" i="23"/>
  <c r="O15" i="23"/>
  <c r="N15" i="23"/>
  <c r="L15" i="23"/>
  <c r="K15" i="23"/>
  <c r="J15" i="23"/>
  <c r="I15" i="23"/>
  <c r="H15" i="23"/>
  <c r="G15" i="23"/>
  <c r="F15" i="23"/>
  <c r="E15" i="23"/>
  <c r="D15" i="23"/>
  <c r="CC14" i="23"/>
  <c r="CB14" i="23"/>
  <c r="CA14" i="23"/>
  <c r="BZ14" i="23"/>
  <c r="BY14" i="23"/>
  <c r="BW14" i="23"/>
  <c r="BV14" i="23"/>
  <c r="BU14" i="23"/>
  <c r="BT14" i="23"/>
  <c r="BS14" i="23"/>
  <c r="BR14" i="23"/>
  <c r="BQ14" i="23"/>
  <c r="BP14" i="23"/>
  <c r="BO14" i="23"/>
  <c r="BN14" i="23"/>
  <c r="BM14" i="23"/>
  <c r="BL14" i="23"/>
  <c r="BK14" i="23"/>
  <c r="BJ14" i="23"/>
  <c r="BI14" i="23"/>
  <c r="BH14" i="23"/>
  <c r="BG14" i="23"/>
  <c r="BF14" i="23"/>
  <c r="BE14" i="23"/>
  <c r="BD14" i="23"/>
  <c r="BC14" i="23"/>
  <c r="BA14" i="23"/>
  <c r="AZ14" i="23"/>
  <c r="AY14" i="23"/>
  <c r="AX14" i="23"/>
  <c r="AW14" i="23"/>
  <c r="AV14" i="23"/>
  <c r="AU14" i="23"/>
  <c r="AT14" i="23"/>
  <c r="AS14" i="23"/>
  <c r="AR14" i="23"/>
  <c r="AP14" i="23"/>
  <c r="AO14" i="23"/>
  <c r="AN14" i="23"/>
  <c r="AM14" i="23"/>
  <c r="AL14" i="23"/>
  <c r="AK14" i="23"/>
  <c r="AJ14" i="23"/>
  <c r="AI14" i="23"/>
  <c r="AH14" i="23"/>
  <c r="AG14" i="23"/>
  <c r="AF14" i="23"/>
  <c r="AD14" i="23"/>
  <c r="AC14" i="23"/>
  <c r="AB14" i="23"/>
  <c r="AA14" i="23"/>
  <c r="Y14" i="23"/>
  <c r="X14" i="23"/>
  <c r="W14" i="23"/>
  <c r="V14" i="23"/>
  <c r="T14" i="23"/>
  <c r="S14" i="23"/>
  <c r="R14" i="23"/>
  <c r="Q14" i="23"/>
  <c r="P14" i="23"/>
  <c r="O14" i="23"/>
  <c r="N14" i="23"/>
  <c r="L14" i="23"/>
  <c r="K14" i="23"/>
  <c r="J14" i="23"/>
  <c r="I14" i="23"/>
  <c r="H14" i="23"/>
  <c r="G14" i="23"/>
  <c r="F14" i="23"/>
  <c r="E14" i="23"/>
  <c r="D14" i="23"/>
  <c r="CC13" i="23"/>
  <c r="CB13" i="23"/>
  <c r="CA13" i="23"/>
  <c r="BZ13" i="23"/>
  <c r="BY13" i="23"/>
  <c r="BW13" i="23"/>
  <c r="BV13" i="23"/>
  <c r="BU13" i="23"/>
  <c r="BT13" i="23"/>
  <c r="BS13" i="23"/>
  <c r="BR13" i="23"/>
  <c r="BQ13" i="23"/>
  <c r="BP13" i="23"/>
  <c r="BO13" i="23"/>
  <c r="BN13" i="23"/>
  <c r="BM13" i="23"/>
  <c r="BL13" i="23"/>
  <c r="BK13" i="23"/>
  <c r="BJ13" i="23"/>
  <c r="BI13" i="23"/>
  <c r="BH13" i="23"/>
  <c r="BG13" i="23"/>
  <c r="BF13" i="23"/>
  <c r="BE13" i="23"/>
  <c r="BD13" i="23"/>
  <c r="BC13" i="23"/>
  <c r="BA13" i="23"/>
  <c r="AZ13" i="23"/>
  <c r="AY13" i="23"/>
  <c r="AX13" i="23"/>
  <c r="AW13" i="23"/>
  <c r="AV13" i="23"/>
  <c r="AU13" i="23"/>
  <c r="AT13" i="23"/>
  <c r="AS13" i="23"/>
  <c r="AR13" i="23"/>
  <c r="AP13" i="23"/>
  <c r="AO13" i="23"/>
  <c r="AN13" i="23"/>
  <c r="AM13" i="23"/>
  <c r="AL13" i="23"/>
  <c r="AK13" i="23"/>
  <c r="AJ13" i="23"/>
  <c r="AI13" i="23"/>
  <c r="AH13" i="23"/>
  <c r="AG13" i="23"/>
  <c r="AF13" i="23"/>
  <c r="AD13" i="23"/>
  <c r="AC13" i="23"/>
  <c r="AB13" i="23"/>
  <c r="AA13" i="23"/>
  <c r="Y13" i="23"/>
  <c r="X13" i="23"/>
  <c r="W13" i="23"/>
  <c r="V13" i="23"/>
  <c r="T13" i="23"/>
  <c r="S13" i="23"/>
  <c r="R13" i="23"/>
  <c r="Q13" i="23"/>
  <c r="P13" i="23"/>
  <c r="O13" i="23"/>
  <c r="N13" i="23"/>
  <c r="L13" i="23"/>
  <c r="K13" i="23"/>
  <c r="J13" i="23"/>
  <c r="I13" i="23"/>
  <c r="H13" i="23"/>
  <c r="G13" i="23"/>
  <c r="F13" i="23"/>
  <c r="E13" i="23"/>
  <c r="D13" i="23"/>
  <c r="CC12" i="23"/>
  <c r="CB12" i="23"/>
  <c r="CA12" i="23"/>
  <c r="BZ12" i="23"/>
  <c r="BY12" i="23"/>
  <c r="BW12" i="23"/>
  <c r="BV12" i="23"/>
  <c r="BU12" i="23"/>
  <c r="BT12" i="23"/>
  <c r="BS12" i="23"/>
  <c r="BR12" i="23"/>
  <c r="BQ12" i="23"/>
  <c r="BP12" i="23"/>
  <c r="BO12" i="23"/>
  <c r="BN12" i="23"/>
  <c r="BM12" i="23"/>
  <c r="BL12" i="23"/>
  <c r="BK12" i="23"/>
  <c r="BJ12" i="23"/>
  <c r="BI12" i="23"/>
  <c r="BH12" i="23"/>
  <c r="BG12" i="23"/>
  <c r="BF12" i="23"/>
  <c r="BE12" i="23"/>
  <c r="BD12" i="23"/>
  <c r="BC12" i="23"/>
  <c r="BA12" i="23"/>
  <c r="AZ12" i="23"/>
  <c r="AY12" i="23"/>
  <c r="AX12" i="23"/>
  <c r="AW12" i="23"/>
  <c r="AV12" i="23"/>
  <c r="AU12" i="23"/>
  <c r="AT12" i="23"/>
  <c r="AS12" i="23"/>
  <c r="AR12" i="23"/>
  <c r="AP12" i="23"/>
  <c r="AO12" i="23"/>
  <c r="AN12" i="23"/>
  <c r="AM12" i="23"/>
  <c r="AL12" i="23"/>
  <c r="AK12" i="23"/>
  <c r="AJ12" i="23"/>
  <c r="AI12" i="23"/>
  <c r="AH12" i="23"/>
  <c r="AG12" i="23"/>
  <c r="AF12" i="23"/>
  <c r="AD12" i="23"/>
  <c r="AC12" i="23"/>
  <c r="AB12" i="23"/>
  <c r="AA12" i="23"/>
  <c r="Y12" i="23"/>
  <c r="X12" i="23"/>
  <c r="W12" i="23"/>
  <c r="V12" i="23"/>
  <c r="T12" i="23"/>
  <c r="S12" i="23"/>
  <c r="R12" i="23"/>
  <c r="Q12" i="23"/>
  <c r="P12" i="23"/>
  <c r="O12" i="23"/>
  <c r="N12" i="23"/>
  <c r="L12" i="23"/>
  <c r="K12" i="23"/>
  <c r="J12" i="23"/>
  <c r="I12" i="23"/>
  <c r="H12" i="23"/>
  <c r="G12" i="23"/>
  <c r="F12" i="23"/>
  <c r="E12" i="23"/>
  <c r="D12" i="23"/>
  <c r="CC11" i="23"/>
  <c r="CB11" i="23"/>
  <c r="CA11" i="23"/>
  <c r="BZ11" i="23"/>
  <c r="BY11" i="23"/>
  <c r="BW11" i="23"/>
  <c r="BV11" i="23"/>
  <c r="BU11" i="23"/>
  <c r="BT11" i="23"/>
  <c r="BS11" i="23"/>
  <c r="BR11" i="23"/>
  <c r="BQ11" i="23"/>
  <c r="BP11" i="23"/>
  <c r="BO11" i="23"/>
  <c r="BN11" i="23"/>
  <c r="BM11" i="23"/>
  <c r="BL11" i="23"/>
  <c r="BK11" i="23"/>
  <c r="BJ11" i="23"/>
  <c r="BI11" i="23"/>
  <c r="BH11" i="23"/>
  <c r="BG11" i="23"/>
  <c r="BF11" i="23"/>
  <c r="BE11" i="23"/>
  <c r="BD11" i="23"/>
  <c r="BC11" i="23"/>
  <c r="BA11" i="23"/>
  <c r="AZ11" i="23"/>
  <c r="AY11" i="23"/>
  <c r="AX11" i="23"/>
  <c r="AW11" i="23"/>
  <c r="AV11" i="23"/>
  <c r="AU11" i="23"/>
  <c r="AT11" i="23"/>
  <c r="AS11" i="23"/>
  <c r="AR11" i="23"/>
  <c r="AP11" i="23"/>
  <c r="AO11" i="23"/>
  <c r="AN11" i="23"/>
  <c r="AM11" i="23"/>
  <c r="AL11" i="23"/>
  <c r="AK11" i="23"/>
  <c r="AJ11" i="23"/>
  <c r="AI11" i="23"/>
  <c r="AH11" i="23"/>
  <c r="AG11" i="23"/>
  <c r="AF11" i="23"/>
  <c r="AD11" i="23"/>
  <c r="AC11" i="23"/>
  <c r="AB11" i="23"/>
  <c r="AA11" i="23"/>
  <c r="Y11" i="23"/>
  <c r="X11" i="23"/>
  <c r="W11" i="23"/>
  <c r="V11" i="23"/>
  <c r="T11" i="23"/>
  <c r="S11" i="23"/>
  <c r="R11" i="23"/>
  <c r="Q11" i="23"/>
  <c r="P11" i="23"/>
  <c r="O11" i="23"/>
  <c r="N11" i="23"/>
  <c r="L11" i="23"/>
  <c r="K11" i="23"/>
  <c r="J11" i="23"/>
  <c r="I11" i="23"/>
  <c r="H11" i="23"/>
  <c r="G11" i="23"/>
  <c r="F11" i="23"/>
  <c r="E11" i="23"/>
  <c r="D11" i="23"/>
  <c r="CC10" i="23"/>
  <c r="CB10" i="23"/>
  <c r="CA10" i="23"/>
  <c r="BZ10" i="23"/>
  <c r="BY10" i="23"/>
  <c r="BW10" i="23"/>
  <c r="BV10" i="23"/>
  <c r="BU10" i="23"/>
  <c r="BT10" i="23"/>
  <c r="BS10" i="23"/>
  <c r="BR10" i="23"/>
  <c r="BQ10" i="23"/>
  <c r="BP10" i="23"/>
  <c r="BO10" i="23"/>
  <c r="BN10" i="23"/>
  <c r="BM10" i="23"/>
  <c r="BL10" i="23"/>
  <c r="BK10" i="23"/>
  <c r="BJ10" i="23"/>
  <c r="BI10" i="23"/>
  <c r="BH10" i="23"/>
  <c r="BG10" i="23"/>
  <c r="BF10" i="23"/>
  <c r="BE10" i="23"/>
  <c r="BD10" i="23"/>
  <c r="BC10" i="23"/>
  <c r="BA10" i="23"/>
  <c r="AZ10" i="23"/>
  <c r="AY10" i="23"/>
  <c r="AX10" i="23"/>
  <c r="AW10" i="23"/>
  <c r="AV10" i="23"/>
  <c r="AU10" i="23"/>
  <c r="AT10" i="23"/>
  <c r="AS10" i="23"/>
  <c r="AR10" i="23"/>
  <c r="AP10" i="23"/>
  <c r="AO10" i="23"/>
  <c r="AN10" i="23"/>
  <c r="AM10" i="23"/>
  <c r="AL10" i="23"/>
  <c r="AK10" i="23"/>
  <c r="AJ10" i="23"/>
  <c r="AI10" i="23"/>
  <c r="AH10" i="23"/>
  <c r="AG10" i="23"/>
  <c r="AF10" i="23"/>
  <c r="AD10" i="23"/>
  <c r="AC10" i="23"/>
  <c r="AB10" i="23"/>
  <c r="AA10" i="23"/>
  <c r="Y10" i="23"/>
  <c r="X10" i="23"/>
  <c r="W10" i="23"/>
  <c r="V10" i="23"/>
  <c r="T10" i="23"/>
  <c r="S10" i="23"/>
  <c r="R10" i="23"/>
  <c r="Q10" i="23"/>
  <c r="P10" i="23"/>
  <c r="O10" i="23"/>
  <c r="N10" i="23"/>
  <c r="L10" i="23"/>
  <c r="K10" i="23"/>
  <c r="J10" i="23"/>
  <c r="I10" i="23"/>
  <c r="H10" i="23"/>
  <c r="G10" i="23"/>
  <c r="F10" i="23"/>
  <c r="E10" i="23"/>
  <c r="D10" i="23"/>
  <c r="CC9" i="23"/>
  <c r="CB9" i="23"/>
  <c r="CA9" i="23"/>
  <c r="BZ9" i="23"/>
  <c r="BY9" i="23"/>
  <c r="BW9" i="23"/>
  <c r="BV9" i="23"/>
  <c r="BU9" i="23"/>
  <c r="BT9" i="23"/>
  <c r="BS9" i="23"/>
  <c r="BR9" i="23"/>
  <c r="BQ9" i="23"/>
  <c r="BP9" i="23"/>
  <c r="BO9" i="23"/>
  <c r="BN9" i="23"/>
  <c r="BM9" i="23"/>
  <c r="BL9" i="23"/>
  <c r="BK9" i="23"/>
  <c r="BJ9" i="23"/>
  <c r="BI9" i="23"/>
  <c r="BH9" i="23"/>
  <c r="BG9" i="23"/>
  <c r="BF9" i="23"/>
  <c r="BE9" i="23"/>
  <c r="BD9" i="23"/>
  <c r="BC9" i="23"/>
  <c r="BA9" i="23"/>
  <c r="AZ9" i="23"/>
  <c r="AY9" i="23"/>
  <c r="AX9" i="23"/>
  <c r="AW9" i="23"/>
  <c r="AV9" i="23"/>
  <c r="AU9" i="23"/>
  <c r="AT9" i="23"/>
  <c r="AS9" i="23"/>
  <c r="AR9" i="23"/>
  <c r="AP9" i="23"/>
  <c r="AO9" i="23"/>
  <c r="AN9" i="23"/>
  <c r="AM9" i="23"/>
  <c r="AL9" i="23"/>
  <c r="AK9" i="23"/>
  <c r="AJ9" i="23"/>
  <c r="AI9" i="23"/>
  <c r="AH9" i="23"/>
  <c r="AG9" i="23"/>
  <c r="AF9" i="23"/>
  <c r="AD9" i="23"/>
  <c r="AC9" i="23"/>
  <c r="AB9" i="23"/>
  <c r="AA9" i="23"/>
  <c r="Y9" i="23"/>
  <c r="X9" i="23"/>
  <c r="W9" i="23"/>
  <c r="V9" i="23"/>
  <c r="T9" i="23"/>
  <c r="S9" i="23"/>
  <c r="R9" i="23"/>
  <c r="Q9" i="23"/>
  <c r="P9" i="23"/>
  <c r="O9" i="23"/>
  <c r="N9" i="23"/>
  <c r="L9" i="23"/>
  <c r="K9" i="23"/>
  <c r="J9" i="23"/>
  <c r="I9" i="23"/>
  <c r="H9" i="23"/>
  <c r="G9" i="23"/>
  <c r="F9" i="23"/>
  <c r="E9" i="23"/>
  <c r="D9" i="23"/>
  <c r="CC8" i="23"/>
  <c r="CB8" i="23"/>
  <c r="CA8" i="23"/>
  <c r="BZ8" i="23"/>
  <c r="BY8" i="23"/>
  <c r="BW8" i="23"/>
  <c r="BV8" i="23"/>
  <c r="BU8" i="23"/>
  <c r="BT8" i="23"/>
  <c r="BS8" i="23"/>
  <c r="BR8" i="23"/>
  <c r="BQ8" i="23"/>
  <c r="BP8" i="23"/>
  <c r="BO8" i="23"/>
  <c r="BN8" i="23"/>
  <c r="BM8" i="23"/>
  <c r="BL8" i="23"/>
  <c r="BK8" i="23"/>
  <c r="BJ8" i="23"/>
  <c r="BI8" i="23"/>
  <c r="BH8" i="23"/>
  <c r="BG8" i="23"/>
  <c r="BF8" i="23"/>
  <c r="BE8" i="23"/>
  <c r="BD8" i="23"/>
  <c r="BC8" i="23"/>
  <c r="BA8" i="23"/>
  <c r="AZ8" i="23"/>
  <c r="AY8" i="23"/>
  <c r="AX8" i="23"/>
  <c r="AW8" i="23"/>
  <c r="AV8" i="23"/>
  <c r="AU8" i="23"/>
  <c r="AT8" i="23"/>
  <c r="AS8" i="23"/>
  <c r="AR8" i="23"/>
  <c r="AP8" i="23"/>
  <c r="AO8" i="23"/>
  <c r="AN8" i="23"/>
  <c r="AM8" i="23"/>
  <c r="AL8" i="23"/>
  <c r="AK8" i="23"/>
  <c r="AJ8" i="23"/>
  <c r="AI8" i="23"/>
  <c r="AH8" i="23"/>
  <c r="AG8" i="23"/>
  <c r="AF8" i="23"/>
  <c r="AD8" i="23"/>
  <c r="AC8" i="23"/>
  <c r="AB8" i="23"/>
  <c r="AA8" i="23"/>
  <c r="Y8" i="23"/>
  <c r="X8" i="23"/>
  <c r="W8" i="23"/>
  <c r="V8" i="23"/>
  <c r="T8" i="23"/>
  <c r="S8" i="23"/>
  <c r="R8" i="23"/>
  <c r="Q8" i="23"/>
  <c r="P8" i="23"/>
  <c r="O8" i="23"/>
  <c r="N8" i="23"/>
  <c r="L8" i="23"/>
  <c r="K8" i="23"/>
  <c r="J8" i="23"/>
  <c r="I8" i="23"/>
  <c r="H8" i="23"/>
  <c r="G8" i="23"/>
  <c r="F8" i="23"/>
  <c r="E8" i="23"/>
  <c r="D8" i="23"/>
  <c r="CC7" i="23"/>
  <c r="CB7" i="23"/>
  <c r="CA7" i="23"/>
  <c r="BZ7" i="23"/>
  <c r="BY7" i="23"/>
  <c r="BW7" i="23"/>
  <c r="BV7" i="23"/>
  <c r="BU7" i="23"/>
  <c r="BT7" i="23"/>
  <c r="BS7" i="23"/>
  <c r="BR7" i="23"/>
  <c r="BQ7" i="23"/>
  <c r="BP7" i="23"/>
  <c r="BO7" i="23"/>
  <c r="BN7" i="23"/>
  <c r="BM7" i="23"/>
  <c r="BL7" i="23"/>
  <c r="BK7" i="23"/>
  <c r="BJ7" i="23"/>
  <c r="BI7" i="23"/>
  <c r="BH7" i="23"/>
  <c r="BG7" i="23"/>
  <c r="BF7" i="23"/>
  <c r="BE7" i="23"/>
  <c r="BD7" i="23"/>
  <c r="BC7" i="23"/>
  <c r="BA7" i="23"/>
  <c r="AZ7" i="23"/>
  <c r="AY7" i="23"/>
  <c r="AX7" i="23"/>
  <c r="AW7" i="23"/>
  <c r="AV7" i="23"/>
  <c r="AU7" i="23"/>
  <c r="AT7" i="23"/>
  <c r="AS7" i="23"/>
  <c r="AR7" i="23"/>
  <c r="AP7" i="23"/>
  <c r="AO7" i="23"/>
  <c r="AN7" i="23"/>
  <c r="AM7" i="23"/>
  <c r="AL7" i="23"/>
  <c r="AK7" i="23"/>
  <c r="AJ7" i="23"/>
  <c r="AI7" i="23"/>
  <c r="AH7" i="23"/>
  <c r="AG7" i="23"/>
  <c r="AF7" i="23"/>
  <c r="AD7" i="23"/>
  <c r="AC7" i="23"/>
  <c r="AB7" i="23"/>
  <c r="AA7" i="23"/>
  <c r="Y7" i="23"/>
  <c r="X7" i="23"/>
  <c r="W7" i="23"/>
  <c r="V7" i="23"/>
  <c r="T7" i="23"/>
  <c r="S7" i="23"/>
  <c r="R7" i="23"/>
  <c r="Q7" i="23"/>
  <c r="P7" i="23"/>
  <c r="O7" i="23"/>
  <c r="N7" i="23"/>
  <c r="L7" i="23"/>
  <c r="K7" i="23"/>
  <c r="J7" i="23"/>
  <c r="I7" i="23"/>
  <c r="H7" i="23"/>
  <c r="G7" i="23"/>
  <c r="F7" i="23"/>
  <c r="E7" i="23"/>
  <c r="D7" i="23"/>
  <c r="CC6" i="23"/>
  <c r="CB6" i="23"/>
  <c r="CA6" i="23"/>
  <c r="BZ6" i="23"/>
  <c r="BY6" i="23"/>
  <c r="BW6" i="23"/>
  <c r="BV6" i="23"/>
  <c r="BU6" i="23"/>
  <c r="BT6" i="23"/>
  <c r="BS6" i="23"/>
  <c r="BR6" i="23"/>
  <c r="BQ6" i="23"/>
  <c r="BP6" i="23"/>
  <c r="BO6" i="23"/>
  <c r="BN6" i="23"/>
  <c r="BM6" i="23"/>
  <c r="BL6" i="23"/>
  <c r="BK6" i="23"/>
  <c r="BJ6" i="23"/>
  <c r="BI6" i="23"/>
  <c r="BH6" i="23"/>
  <c r="BG6" i="23"/>
  <c r="BF6" i="23"/>
  <c r="BE6" i="23"/>
  <c r="BD6" i="23"/>
  <c r="BC6" i="23"/>
  <c r="BA6" i="23"/>
  <c r="AZ6" i="23"/>
  <c r="AY6" i="23"/>
  <c r="AX6" i="23"/>
  <c r="AW6" i="23"/>
  <c r="AV6" i="23"/>
  <c r="AU6" i="23"/>
  <c r="AT6" i="23"/>
  <c r="AS6" i="23"/>
  <c r="AR6" i="23"/>
  <c r="AP6" i="23"/>
  <c r="AO6" i="23"/>
  <c r="AN6" i="23"/>
  <c r="AM6" i="23"/>
  <c r="AL6" i="23"/>
  <c r="AK6" i="23"/>
  <c r="AJ6" i="23"/>
  <c r="AI6" i="23"/>
  <c r="AH6" i="23"/>
  <c r="AG6" i="23"/>
  <c r="AF6" i="23"/>
  <c r="AD6" i="23"/>
  <c r="AC6" i="23"/>
  <c r="AB6" i="23"/>
  <c r="AA6" i="23"/>
  <c r="Y6" i="23"/>
  <c r="X6" i="23"/>
  <c r="W6" i="23"/>
  <c r="V6" i="23"/>
  <c r="T6" i="23"/>
  <c r="S6" i="23"/>
  <c r="R6" i="23"/>
  <c r="Q6" i="23"/>
  <c r="P6" i="23"/>
  <c r="O6" i="23"/>
  <c r="N6" i="23"/>
  <c r="L6" i="23"/>
  <c r="K6" i="23"/>
  <c r="J6" i="23"/>
  <c r="I6" i="23"/>
  <c r="H6" i="23"/>
  <c r="G6" i="23"/>
  <c r="F6" i="23"/>
  <c r="E6" i="23"/>
  <c r="D6" i="23"/>
  <c r="CC5" i="23"/>
  <c r="CB5" i="23"/>
  <c r="CA5" i="23"/>
  <c r="BZ5" i="23"/>
  <c r="BY5" i="23"/>
  <c r="BW5" i="23"/>
  <c r="BV5" i="23"/>
  <c r="BU5" i="23"/>
  <c r="BT5" i="23"/>
  <c r="BS5" i="23"/>
  <c r="BR5" i="23"/>
  <c r="BQ5" i="23"/>
  <c r="BP5" i="23"/>
  <c r="BO5" i="23"/>
  <c r="BN5" i="23"/>
  <c r="BM5" i="23"/>
  <c r="BL5" i="23"/>
  <c r="BK5" i="23"/>
  <c r="BJ5" i="23"/>
  <c r="BI5" i="23"/>
  <c r="BH5" i="23"/>
  <c r="BG5" i="23"/>
  <c r="BF5" i="23"/>
  <c r="BE5" i="23"/>
  <c r="BD5" i="23"/>
  <c r="BC5" i="23"/>
  <c r="BA5" i="23"/>
  <c r="AZ5" i="23"/>
  <c r="AY5" i="23"/>
  <c r="AX5" i="23"/>
  <c r="AW5" i="23"/>
  <c r="AV5" i="23"/>
  <c r="AU5" i="23"/>
  <c r="AT5" i="23"/>
  <c r="AS5" i="23"/>
  <c r="AR5" i="23"/>
  <c r="AP5" i="23"/>
  <c r="AO5" i="23"/>
  <c r="AN5" i="23"/>
  <c r="AM5" i="23"/>
  <c r="AL5" i="23"/>
  <c r="AK5" i="23"/>
  <c r="AJ5" i="23"/>
  <c r="AI5" i="23"/>
  <c r="AH5" i="23"/>
  <c r="AG5" i="23"/>
  <c r="AF5" i="23"/>
  <c r="AD5" i="23"/>
  <c r="AC5" i="23"/>
  <c r="AB5" i="23"/>
  <c r="AA5" i="23"/>
  <c r="Y5" i="23"/>
  <c r="X5" i="23"/>
  <c r="W5" i="23"/>
  <c r="V5" i="23"/>
  <c r="T5" i="23"/>
  <c r="S5" i="23"/>
  <c r="R5" i="23"/>
  <c r="Q5" i="23"/>
  <c r="P5" i="23"/>
  <c r="O5" i="23"/>
  <c r="N5" i="23"/>
  <c r="L5" i="23"/>
  <c r="K5" i="23"/>
  <c r="J5" i="23"/>
  <c r="I5" i="23"/>
  <c r="H5" i="23"/>
  <c r="G5" i="23"/>
  <c r="F5" i="23"/>
  <c r="E5" i="23"/>
  <c r="D5" i="23"/>
  <c r="CC4" i="23"/>
  <c r="CB4" i="23"/>
  <c r="CA4" i="23"/>
  <c r="BZ4" i="23"/>
  <c r="BY4" i="23"/>
  <c r="BW4" i="23"/>
  <c r="BV4" i="23"/>
  <c r="BU4" i="23"/>
  <c r="BT4" i="23"/>
  <c r="BS4" i="23"/>
  <c r="BR4" i="23"/>
  <c r="BQ4" i="23"/>
  <c r="BP4" i="23"/>
  <c r="BO4" i="23"/>
  <c r="BN4" i="23"/>
  <c r="BM4" i="23"/>
  <c r="BL4" i="23"/>
  <c r="BK4" i="23"/>
  <c r="BJ4" i="23"/>
  <c r="BI4" i="23"/>
  <c r="BH4" i="23"/>
  <c r="BG4" i="23"/>
  <c r="BF4" i="23"/>
  <c r="BE4" i="23"/>
  <c r="BD4" i="23"/>
  <c r="BC4" i="23"/>
  <c r="BA4" i="23"/>
  <c r="AZ4" i="23"/>
  <c r="AY4" i="23"/>
  <c r="AX4" i="23"/>
  <c r="AW4" i="23"/>
  <c r="AV4" i="23"/>
  <c r="AU4" i="23"/>
  <c r="AT4" i="23"/>
  <c r="AS4" i="23"/>
  <c r="AR4" i="23"/>
  <c r="AP4" i="23"/>
  <c r="AO4" i="23"/>
  <c r="AN4" i="23"/>
  <c r="AM4" i="23"/>
  <c r="AL4" i="23"/>
  <c r="AK4" i="23"/>
  <c r="AJ4" i="23"/>
  <c r="AI4" i="23"/>
  <c r="AH4" i="23"/>
  <c r="AG4" i="23"/>
  <c r="AF4" i="23"/>
  <c r="AD4" i="23"/>
  <c r="AC4" i="23"/>
  <c r="AB4" i="23"/>
  <c r="AA4" i="23"/>
  <c r="Y4" i="23"/>
  <c r="X4" i="23"/>
  <c r="W4" i="23"/>
  <c r="V4" i="23"/>
  <c r="T4" i="23"/>
  <c r="S4" i="23"/>
  <c r="R4" i="23"/>
  <c r="Q4" i="23"/>
  <c r="P4" i="23"/>
  <c r="O4" i="23"/>
  <c r="N4" i="23"/>
  <c r="L4" i="23"/>
  <c r="K4" i="23"/>
  <c r="J4" i="23"/>
  <c r="I4" i="23"/>
  <c r="H4" i="23"/>
  <c r="G4" i="23"/>
  <c r="F4" i="23"/>
  <c r="E4" i="23"/>
  <c r="D4" i="23"/>
  <c r="CC3" i="23"/>
  <c r="CB3" i="23"/>
  <c r="CA3" i="23"/>
  <c r="BZ3" i="23"/>
  <c r="BY3" i="23"/>
  <c r="BW3" i="23"/>
  <c r="BV3" i="23"/>
  <c r="BU3" i="23"/>
  <c r="BT3" i="23"/>
  <c r="BS3" i="23"/>
  <c r="BR3" i="23"/>
  <c r="BQ3" i="23"/>
  <c r="BP3" i="23"/>
  <c r="BO3" i="23"/>
  <c r="BN3" i="23"/>
  <c r="BM3" i="23"/>
  <c r="BL3" i="23"/>
  <c r="BK3" i="23"/>
  <c r="BJ3" i="23"/>
  <c r="BI3" i="23"/>
  <c r="BH3" i="23"/>
  <c r="BG3" i="23"/>
  <c r="BF3" i="23"/>
  <c r="BE3" i="23"/>
  <c r="BD3" i="23"/>
  <c r="BC3" i="23"/>
  <c r="BA3" i="23"/>
  <c r="AZ3" i="23"/>
  <c r="AY3" i="23"/>
  <c r="AX3" i="23"/>
  <c r="AW3" i="23"/>
  <c r="AV3" i="23"/>
  <c r="AU3" i="23"/>
  <c r="AT3" i="23"/>
  <c r="AS3" i="23"/>
  <c r="AR3" i="23"/>
  <c r="AP3" i="23"/>
  <c r="AO3" i="23"/>
  <c r="AN3" i="23"/>
  <c r="AM3" i="23"/>
  <c r="AL3" i="23"/>
  <c r="AK3" i="23"/>
  <c r="AJ3" i="23"/>
  <c r="AI3" i="23"/>
  <c r="AH3" i="23"/>
  <c r="AG3" i="23"/>
  <c r="AF3" i="23"/>
  <c r="AD3" i="23"/>
  <c r="AC3" i="23"/>
  <c r="AB3" i="23"/>
  <c r="AA3" i="23"/>
  <c r="Y3" i="23"/>
  <c r="X3" i="23"/>
  <c r="W3" i="23"/>
  <c r="V3" i="23"/>
  <c r="T3" i="23"/>
  <c r="S3" i="23"/>
  <c r="R3" i="23"/>
  <c r="Q3" i="23"/>
  <c r="P3" i="23"/>
  <c r="O3" i="23"/>
  <c r="N3" i="23"/>
  <c r="L3" i="23"/>
  <c r="K3" i="23"/>
  <c r="J3" i="23"/>
  <c r="I3" i="23"/>
  <c r="H3" i="23"/>
  <c r="G3" i="23"/>
  <c r="F3" i="23"/>
  <c r="E3" i="23"/>
  <c r="D3" i="23"/>
  <c r="CC2" i="23"/>
  <c r="CB2" i="23"/>
  <c r="CA2" i="23"/>
  <c r="BZ2" i="23"/>
  <c r="BY2" i="23"/>
  <c r="BW2" i="23"/>
  <c r="BV2" i="23"/>
  <c r="BU2" i="23"/>
  <c r="BT2" i="23"/>
  <c r="BS2" i="23"/>
  <c r="BR2" i="23"/>
  <c r="BQ2" i="23"/>
  <c r="BP2" i="23"/>
  <c r="BO2" i="23"/>
  <c r="BN2" i="23"/>
  <c r="BM2" i="23"/>
  <c r="BL2" i="23"/>
  <c r="BK2" i="23"/>
  <c r="BJ2" i="23"/>
  <c r="BI2" i="23"/>
  <c r="BH2" i="23"/>
  <c r="BG2" i="23"/>
  <c r="BF2" i="23"/>
  <c r="BE2" i="23"/>
  <c r="BD2" i="23"/>
  <c r="BC2" i="23"/>
  <c r="BA2" i="23"/>
  <c r="AZ2" i="23"/>
  <c r="AY2" i="23"/>
  <c r="AX2" i="23"/>
  <c r="AW2" i="23"/>
  <c r="AV2" i="23"/>
  <c r="AU2" i="23"/>
  <c r="AT2" i="23"/>
  <c r="AS2" i="23"/>
  <c r="AR2" i="23"/>
  <c r="AP2" i="23"/>
  <c r="AO2" i="23"/>
  <c r="AN2" i="23"/>
  <c r="AM2" i="23"/>
  <c r="AL2" i="23"/>
  <c r="AK2" i="23"/>
  <c r="AJ2" i="23"/>
  <c r="AI2" i="23"/>
  <c r="AH2" i="23"/>
  <c r="AG2" i="23"/>
  <c r="AF2" i="23"/>
  <c r="AD2" i="23"/>
  <c r="AC2" i="23"/>
  <c r="AB2" i="23"/>
  <c r="AA2" i="23"/>
  <c r="Y2" i="23"/>
  <c r="X2" i="23"/>
  <c r="W2" i="23"/>
  <c r="V2" i="23"/>
  <c r="T2" i="23"/>
  <c r="S2" i="23"/>
  <c r="R2" i="23"/>
  <c r="Q2" i="23"/>
  <c r="P2" i="23"/>
  <c r="O2" i="23"/>
  <c r="N2" i="23"/>
  <c r="L2" i="23"/>
  <c r="K2" i="23"/>
  <c r="J2" i="23"/>
  <c r="I2" i="23"/>
  <c r="H2" i="23"/>
  <c r="G2" i="23"/>
  <c r="F2" i="23"/>
  <c r="E2" i="23"/>
  <c r="D2" i="23"/>
  <c r="J27" i="11" l="1"/>
  <c r="F321" i="29"/>
  <c r="G321" i="29" s="1"/>
  <c r="I321" i="29" s="1"/>
  <c r="J321" i="29" s="1"/>
  <c r="G474" i="29"/>
  <c r="I474" i="29" s="1"/>
  <c r="J474" i="29" s="1"/>
  <c r="G374" i="29"/>
  <c r="I374" i="29" s="1"/>
  <c r="J374" i="29" s="1"/>
  <c r="G310" i="18"/>
  <c r="I310" i="18" s="1"/>
  <c r="J310" i="18" s="1"/>
  <c r="CQ310" i="18" s="1"/>
  <c r="G116" i="18"/>
  <c r="I116" i="18" s="1"/>
  <c r="J116" i="18" s="1"/>
  <c r="CQ116" i="18" s="1"/>
  <c r="G475" i="18"/>
  <c r="I475" i="18" s="1"/>
  <c r="J475" i="18" s="1"/>
  <c r="CQ475" i="18" s="1"/>
  <c r="G427" i="18"/>
  <c r="I427" i="18" s="1"/>
  <c r="J427" i="18" s="1"/>
  <c r="CQ427" i="18" s="1"/>
  <c r="G70" i="18"/>
  <c r="I70" i="18" s="1"/>
  <c r="J70" i="18" s="1"/>
  <c r="CQ70" i="18" s="1"/>
  <c r="G124" i="18"/>
  <c r="I124" i="18" s="1"/>
  <c r="J124" i="18" s="1"/>
  <c r="CQ124" i="18" s="1"/>
  <c r="G529" i="18"/>
  <c r="I529" i="18" s="1"/>
  <c r="J529" i="18" s="1"/>
  <c r="CQ529" i="18" s="1"/>
  <c r="G365" i="18"/>
  <c r="I365" i="18" s="1"/>
  <c r="J365" i="18" s="1"/>
  <c r="CQ365" i="18" s="1"/>
  <c r="G472" i="18"/>
  <c r="I472" i="18" s="1"/>
  <c r="J472" i="18" s="1"/>
  <c r="CQ472" i="18" s="1"/>
  <c r="H271" i="29"/>
  <c r="H272" i="29" s="1"/>
  <c r="G214" i="29"/>
  <c r="I214" i="29" s="1"/>
  <c r="J214" i="29" s="1"/>
  <c r="H193" i="29"/>
  <c r="F193" i="29" s="1"/>
  <c r="G193" i="29" s="1"/>
  <c r="I193" i="29" s="1"/>
  <c r="J193" i="29" s="1"/>
  <c r="F122" i="29"/>
  <c r="F121" i="29"/>
  <c r="G121" i="29" s="1"/>
  <c r="I121" i="29" s="1"/>
  <c r="J121" i="29" s="1"/>
  <c r="G37" i="29"/>
  <c r="I37" i="29" s="1"/>
  <c r="J37" i="29" s="1"/>
  <c r="G114" i="29"/>
  <c r="I114" i="29" s="1"/>
  <c r="J114" i="29" s="1"/>
  <c r="G367" i="29"/>
  <c r="I367" i="29" s="1"/>
  <c r="J367" i="29" s="1"/>
  <c r="G107" i="29"/>
  <c r="I107" i="29" s="1"/>
  <c r="J107" i="29" s="1"/>
  <c r="G337" i="29"/>
  <c r="I337" i="29" s="1"/>
  <c r="J337" i="29" s="1"/>
  <c r="F221" i="29"/>
  <c r="G221" i="29" s="1"/>
  <c r="I221" i="29" s="1"/>
  <c r="J221" i="29" s="1"/>
  <c r="G284" i="29"/>
  <c r="I284" i="29" s="1"/>
  <c r="J284" i="29" s="1"/>
  <c r="O96" i="11"/>
  <c r="G406" i="29"/>
  <c r="I406" i="29" s="1"/>
  <c r="J406" i="29" s="1"/>
  <c r="G206" i="29"/>
  <c r="I206" i="29" s="1"/>
  <c r="J206" i="29" s="1"/>
  <c r="G304" i="29"/>
  <c r="I304" i="29" s="1"/>
  <c r="J304" i="29" s="1"/>
  <c r="G190" i="29"/>
  <c r="I190" i="29" s="1"/>
  <c r="J190" i="29" s="1"/>
  <c r="G279" i="29"/>
  <c r="I279" i="29" s="1"/>
  <c r="J279" i="29" s="1"/>
  <c r="H358" i="29"/>
  <c r="F358" i="29" s="1"/>
  <c r="G398" i="29"/>
  <c r="I398" i="29" s="1"/>
  <c r="J398" i="29" s="1"/>
  <c r="G211" i="29"/>
  <c r="I211" i="29" s="1"/>
  <c r="J211" i="29" s="1"/>
  <c r="H390" i="29"/>
  <c r="F390" i="29" s="1"/>
  <c r="G390" i="29" s="1"/>
  <c r="I390" i="29" s="1"/>
  <c r="J390" i="29" s="1"/>
  <c r="F245" i="29"/>
  <c r="G245" i="29" s="1"/>
  <c r="I245" i="29" s="1"/>
  <c r="J245" i="29" s="1"/>
  <c r="G489" i="29"/>
  <c r="I489" i="29" s="1"/>
  <c r="J489" i="29" s="1"/>
  <c r="G156" i="29"/>
  <c r="I156" i="29" s="1"/>
  <c r="J156" i="29" s="1"/>
  <c r="F468" i="29"/>
  <c r="G468" i="29" s="1"/>
  <c r="I468" i="29" s="1"/>
  <c r="J468" i="29" s="1"/>
  <c r="F477" i="29"/>
  <c r="G477" i="29" s="1"/>
  <c r="I477" i="29" s="1"/>
  <c r="J477" i="29" s="1"/>
  <c r="G315" i="29"/>
  <c r="I315" i="29" s="1"/>
  <c r="J315" i="29" s="1"/>
  <c r="G357" i="29"/>
  <c r="I357" i="29" s="1"/>
  <c r="J357" i="29" s="1"/>
  <c r="G226" i="29"/>
  <c r="I226" i="29" s="1"/>
  <c r="J226" i="29" s="1"/>
  <c r="CN29" i="18" a="1"/>
  <c r="CN29" i="18" s="1"/>
  <c r="CO29" i="18" s="1"/>
  <c r="CN95" i="18" a="1"/>
  <c r="CN95" i="18" s="1"/>
  <c r="CO95" i="18" s="1"/>
  <c r="CN99" i="18" a="1"/>
  <c r="CN99" i="18" s="1"/>
  <c r="CO99" i="18" s="1"/>
  <c r="CN90" i="18" a="1"/>
  <c r="CN90" i="18" s="1"/>
  <c r="CP90" i="18" s="1"/>
  <c r="CN380" i="18" a="1"/>
  <c r="CN380" i="18" s="1"/>
  <c r="CO380" i="18" s="1"/>
  <c r="CN10" i="18" a="1"/>
  <c r="CN10" i="18" s="1"/>
  <c r="CO10" i="18" s="1"/>
  <c r="CN140" i="18" a="1"/>
  <c r="CN140" i="18" s="1"/>
  <c r="CO140" i="18" s="1"/>
  <c r="CN171" i="18" a="1"/>
  <c r="CN171" i="18" s="1"/>
  <c r="CO171" i="18" s="1"/>
  <c r="CN66" i="18" a="1"/>
  <c r="CN66" i="18" s="1"/>
  <c r="CN120" i="18" a="1"/>
  <c r="CN120" i="18" s="1"/>
  <c r="CN257" i="18" a="1"/>
  <c r="CN257" i="18" s="1"/>
  <c r="CN269" i="18" a="1"/>
  <c r="CN269" i="18" s="1"/>
  <c r="CN37" i="18" a="1"/>
  <c r="CN37" i="18" s="1"/>
  <c r="CN246" i="18" a="1"/>
  <c r="CN246" i="18" s="1"/>
  <c r="CN231" i="18" a="1"/>
  <c r="CN231" i="18" s="1"/>
  <c r="CN232" i="18" a="1"/>
  <c r="CN232" i="18" s="1"/>
  <c r="CN236" i="18" a="1"/>
  <c r="CN236" i="18" s="1"/>
  <c r="CN103" i="18" a="1"/>
  <c r="CN103" i="18" s="1"/>
  <c r="CN349" i="18" a="1"/>
  <c r="CN349" i="18" s="1"/>
  <c r="CN413" i="18" a="1"/>
  <c r="CN413" i="18" s="1"/>
  <c r="CN26" i="18" a="1"/>
  <c r="CN26" i="18" s="1"/>
  <c r="CN398" i="18" a="1"/>
  <c r="CN398" i="18" s="1"/>
  <c r="CN412" i="18" a="1"/>
  <c r="CN412" i="18" s="1"/>
  <c r="CN255" i="18" a="1"/>
  <c r="CN255" i="18" s="1"/>
  <c r="CN263" i="18" a="1"/>
  <c r="CN263" i="18" s="1"/>
  <c r="CN513" i="18" a="1"/>
  <c r="CN513" i="18" s="1"/>
  <c r="CN424" i="18" a="1"/>
  <c r="CN424" i="18" s="1"/>
  <c r="CN389" i="18" a="1"/>
  <c r="CN389" i="18" s="1"/>
  <c r="CN238" i="18" a="1"/>
  <c r="CN238" i="18" s="1"/>
  <c r="CN377" i="18" a="1"/>
  <c r="CN377" i="18" s="1"/>
  <c r="CN215" i="18" a="1"/>
  <c r="CN215" i="18" s="1"/>
  <c r="CN144" i="18" a="1"/>
  <c r="CN144" i="18" s="1"/>
  <c r="CN367" i="18" a="1"/>
  <c r="CN367" i="18" s="1"/>
  <c r="CN463" i="18" a="1"/>
  <c r="CN463" i="18" s="1"/>
  <c r="CN388" i="18" a="1"/>
  <c r="CN388" i="18" s="1"/>
  <c r="CN488" i="18" a="1"/>
  <c r="CN488" i="18" s="1"/>
  <c r="CN499" i="18" a="1"/>
  <c r="CN499" i="18" s="1"/>
  <c r="CN363" i="18" a="1"/>
  <c r="CN363" i="18" s="1"/>
  <c r="CN384" i="18" a="1"/>
  <c r="CN384" i="18" s="1"/>
  <c r="CN458" i="18" a="1"/>
  <c r="CN458" i="18" s="1"/>
  <c r="CN487" i="18" a="1"/>
  <c r="CN487" i="18" s="1"/>
  <c r="CN454" i="18" a="1"/>
  <c r="CN454" i="18" s="1"/>
  <c r="CN516" i="18" a="1"/>
  <c r="CN516" i="18" s="1"/>
  <c r="CN210" i="18" a="1"/>
  <c r="CN210" i="18" s="1"/>
  <c r="CN417" i="18" a="1"/>
  <c r="CN417" i="18" s="1"/>
  <c r="CN280" i="18" a="1"/>
  <c r="CN280" i="18" s="1"/>
  <c r="CN532" i="18" a="1"/>
  <c r="CN532" i="18" s="1"/>
  <c r="CN469" i="18" a="1"/>
  <c r="CN469" i="18" s="1"/>
  <c r="CN539" i="18" a="1"/>
  <c r="CN539" i="18" s="1"/>
  <c r="CN509" i="18" a="1"/>
  <c r="CN509" i="18" s="1"/>
  <c r="CN481" i="18" a="1"/>
  <c r="CN481" i="18" s="1"/>
  <c r="CN409" i="18" a="1"/>
  <c r="CN409" i="18" s="1"/>
  <c r="CN374" i="18" a="1"/>
  <c r="CN374" i="18" s="1"/>
  <c r="CN202" i="18" a="1"/>
  <c r="CN202" i="18" s="1"/>
  <c r="CN161" i="18" a="1"/>
  <c r="CN161" i="18" s="1"/>
  <c r="CN98" i="18" a="1"/>
  <c r="CN98" i="18" s="1"/>
  <c r="CN359" i="18" a="1"/>
  <c r="CN359" i="18" s="1"/>
  <c r="CN91" i="18" a="1"/>
  <c r="CN91" i="18" s="1"/>
  <c r="CN256" i="18" a="1"/>
  <c r="CN256" i="18" s="1"/>
  <c r="CN169" i="18" a="1"/>
  <c r="CN169" i="18" s="1"/>
  <c r="CN189" i="18" a="1"/>
  <c r="CN189" i="18" s="1"/>
  <c r="CN131" i="18" a="1"/>
  <c r="CN131" i="18" s="1"/>
  <c r="CN300" i="18" a="1"/>
  <c r="CN300" i="18" s="1"/>
  <c r="CN228" i="18" a="1"/>
  <c r="CN228" i="18" s="1"/>
  <c r="CN190" i="18" a="1"/>
  <c r="CN190" i="18" s="1"/>
  <c r="CN69" i="18" a="1"/>
  <c r="CN69" i="18" s="1"/>
  <c r="CN530" i="18" a="1"/>
  <c r="CN530" i="18" s="1"/>
  <c r="CN531" i="18" a="1"/>
  <c r="CN531" i="18" s="1"/>
  <c r="CN538" i="18" a="1"/>
  <c r="CN538" i="18" s="1"/>
  <c r="CN534" i="18" a="1"/>
  <c r="CN534" i="18" s="1"/>
  <c r="CN522" i="18" a="1"/>
  <c r="CN522" i="18" s="1"/>
  <c r="CN440" i="18" a="1"/>
  <c r="CN440" i="18" s="1"/>
  <c r="CN364" i="18" a="1"/>
  <c r="CN364" i="18" s="1"/>
  <c r="CN327" i="18" a="1"/>
  <c r="CN327" i="18" s="1"/>
  <c r="CN227" i="18" a="1"/>
  <c r="CN227" i="18" s="1"/>
  <c r="CN156" i="18" a="1"/>
  <c r="CN156" i="18" s="1"/>
  <c r="CN456" i="18" a="1"/>
  <c r="CN456" i="18" s="1"/>
  <c r="CN248" i="18" a="1"/>
  <c r="CN248" i="18" s="1"/>
  <c r="CN191" i="18" a="1"/>
  <c r="CN191" i="18" s="1"/>
  <c r="CN464" i="18" a="1"/>
  <c r="CN464" i="18" s="1"/>
  <c r="CN470" i="18" a="1"/>
  <c r="CN470" i="18" s="1"/>
  <c r="CN533" i="18" a="1"/>
  <c r="CN533" i="18" s="1"/>
  <c r="CN480" i="18" a="1"/>
  <c r="CN480" i="18" s="1"/>
  <c r="CN408" i="18" a="1"/>
  <c r="CN408" i="18" s="1"/>
  <c r="CN368" i="18" a="1"/>
  <c r="CN368" i="18" s="1"/>
  <c r="CN162" i="18" a="1"/>
  <c r="CN162" i="18" s="1"/>
  <c r="CN25" i="18" a="1"/>
  <c r="CN25" i="18" s="1"/>
  <c r="CN431" i="18" a="1"/>
  <c r="CN431" i="18" s="1"/>
  <c r="CN179" i="18" a="1"/>
  <c r="CN179" i="18" s="1"/>
  <c r="CN497" i="18" a="1"/>
  <c r="CN497" i="18" s="1"/>
  <c r="CN385" i="18" a="1"/>
  <c r="CN385" i="18" s="1"/>
  <c r="CN527" i="18" a="1"/>
  <c r="CN527" i="18" s="1"/>
  <c r="CN477" i="18" a="1"/>
  <c r="CN477" i="18" s="1"/>
  <c r="CN274" i="18" a="1"/>
  <c r="CN274" i="18" s="1"/>
  <c r="CN361" i="18" a="1"/>
  <c r="CN361" i="18" s="1"/>
  <c r="CN170" i="18" a="1"/>
  <c r="CN170" i="18" s="1"/>
  <c r="CN23" i="18" a="1"/>
  <c r="CN23" i="18" s="1"/>
  <c r="CN211" i="18" a="1"/>
  <c r="CN211" i="18" s="1"/>
  <c r="CN138" i="18" a="1"/>
  <c r="CN138" i="18" s="1"/>
  <c r="CN54" i="18" a="1"/>
  <c r="CN54" i="18" s="1"/>
  <c r="CN313" i="18" a="1"/>
  <c r="CN313" i="18" s="1"/>
  <c r="CN250" i="18" a="1"/>
  <c r="CN250" i="18" s="1"/>
  <c r="CN122" i="18" a="1"/>
  <c r="CN122" i="18" s="1"/>
  <c r="CN81" i="18" a="1"/>
  <c r="CN81" i="18" s="1"/>
  <c r="CN259" i="18" a="1"/>
  <c r="CN259" i="18" s="1"/>
  <c r="CN82" i="18" a="1"/>
  <c r="CN82" i="18" s="1"/>
  <c r="CN65" i="18" a="1"/>
  <c r="CN65" i="18" s="1"/>
  <c r="CN455" i="18" a="1"/>
  <c r="CN455" i="18" s="1"/>
  <c r="CN484" i="18" a="1"/>
  <c r="CN484" i="18" s="1"/>
  <c r="CN433" i="18" a="1"/>
  <c r="CN433" i="18" s="1"/>
  <c r="CN244" i="18" a="1"/>
  <c r="CN244" i="18" s="1"/>
  <c r="CN521" i="18" a="1"/>
  <c r="CN521" i="18" s="1"/>
  <c r="CN141" i="18" a="1"/>
  <c r="CN141" i="18" s="1"/>
  <c r="CN459" i="18" a="1"/>
  <c r="CN459" i="18" s="1"/>
  <c r="CN351" i="18" a="1"/>
  <c r="CN351" i="18" s="1"/>
  <c r="CN447" i="18" a="1"/>
  <c r="CN447" i="18" s="1"/>
  <c r="CN201" i="18" a="1"/>
  <c r="CN201" i="18" s="1"/>
  <c r="CN175" i="18" a="1"/>
  <c r="CN175" i="18" s="1"/>
  <c r="CN525" i="18" a="1"/>
  <c r="CN525" i="18" s="1"/>
  <c r="CN498" i="18" a="1"/>
  <c r="CN498" i="18" s="1"/>
  <c r="CN355" i="18" a="1"/>
  <c r="CN355" i="18" s="1"/>
  <c r="CN366" i="18" a="1"/>
  <c r="CN366" i="18" s="1"/>
  <c r="CN333" i="18" a="1"/>
  <c r="CN333" i="18" s="1"/>
  <c r="CN71" i="18" a="1"/>
  <c r="CN71" i="18" s="1"/>
  <c r="CN19" i="18" a="1"/>
  <c r="CN19" i="18" s="1"/>
  <c r="CN271" i="18" a="1"/>
  <c r="CN271" i="18" s="1"/>
  <c r="CN450" i="18" a="1"/>
  <c r="CN450" i="18" s="1"/>
  <c r="CN439" i="18" a="1"/>
  <c r="CN439" i="18" s="1"/>
  <c r="CN83" i="18" a="1"/>
  <c r="CN83" i="18" s="1"/>
  <c r="CN291" i="18" a="1"/>
  <c r="CN291" i="18" s="1"/>
  <c r="CN489" i="18" a="1"/>
  <c r="CN489" i="18" s="1"/>
  <c r="CN493" i="18" a="1"/>
  <c r="CN493" i="18" s="1"/>
  <c r="CN319" i="18" a="1"/>
  <c r="CN319" i="18" s="1"/>
  <c r="CN503" i="18" a="1"/>
  <c r="CN503" i="18" s="1"/>
  <c r="CN428" i="18" a="1"/>
  <c r="CN428" i="18" s="1"/>
  <c r="CN337" i="18" a="1"/>
  <c r="CN337" i="18" s="1"/>
  <c r="CN393" i="18" a="1"/>
  <c r="CN393" i="18" s="1"/>
  <c r="CN347" i="18" a="1"/>
  <c r="CN347" i="18" s="1"/>
  <c r="CN197" i="18" a="1"/>
  <c r="CN197" i="18" s="1"/>
  <c r="CN468" i="18" a="1"/>
  <c r="CN468" i="18" s="1"/>
  <c r="CN121" i="18" a="1"/>
  <c r="CN121" i="18" s="1"/>
  <c r="CN421" i="18" a="1"/>
  <c r="CN421" i="18" s="1"/>
  <c r="CN391" i="18" a="1"/>
  <c r="CN391" i="18" s="1"/>
  <c r="CN48" i="18" a="1"/>
  <c r="CN48" i="18" s="1"/>
  <c r="CN188" i="18" a="1"/>
  <c r="CN188" i="18" s="1"/>
  <c r="CN276" i="18" a="1"/>
  <c r="CN276" i="18" s="1"/>
  <c r="CN296" i="18" a="1"/>
  <c r="CN296" i="18" s="1"/>
  <c r="CN153" i="18" a="1"/>
  <c r="CN153" i="18" s="1"/>
  <c r="CN86" i="18" a="1"/>
  <c r="CN86" i="18" s="1"/>
  <c r="CN198" i="18" a="1"/>
  <c r="CN198" i="18" s="1"/>
  <c r="CN149" i="18" a="1"/>
  <c r="CN149" i="18" s="1"/>
  <c r="CN50" i="18" a="1"/>
  <c r="CN50" i="18" s="1"/>
  <c r="CN483" i="18" a="1"/>
  <c r="CN483" i="18" s="1"/>
  <c r="CN471" i="18" a="1"/>
  <c r="CN471" i="18" s="1"/>
  <c r="CN379" i="18" a="1"/>
  <c r="CN379" i="18" s="1"/>
  <c r="CN528" i="18" a="1"/>
  <c r="CN528" i="18" s="1"/>
  <c r="CN419" i="18" a="1"/>
  <c r="CN419" i="18" s="1"/>
  <c r="CN451" i="18" a="1"/>
  <c r="CN451" i="18" s="1"/>
  <c r="CN346" i="18" a="1"/>
  <c r="CN346" i="18" s="1"/>
  <c r="CN247" i="18" a="1"/>
  <c r="CN247" i="18" s="1"/>
  <c r="CN442" i="18" a="1"/>
  <c r="CN442" i="18" s="1"/>
  <c r="CN20" i="18" a="1"/>
  <c r="CN20" i="18" s="1"/>
  <c r="CN114" i="18" a="1"/>
  <c r="CN114" i="18" s="1"/>
  <c r="CN46" i="18" a="1"/>
  <c r="CN46" i="18" s="1"/>
  <c r="CN340" i="18" a="1"/>
  <c r="CN340" i="18" s="1"/>
  <c r="CN3" i="18" a="1"/>
  <c r="CN3" i="18" s="1"/>
  <c r="CN194" i="18" a="1"/>
  <c r="CN194" i="18" s="1"/>
  <c r="CN505" i="18" a="1"/>
  <c r="CN505" i="18" s="1"/>
  <c r="CN206" i="18" a="1"/>
  <c r="CN206" i="18" s="1"/>
  <c r="CN180" i="18" a="1"/>
  <c r="CN180" i="18" s="1"/>
  <c r="CN224" i="18" a="1"/>
  <c r="CN224" i="18" s="1"/>
  <c r="CN72" i="18" a="1"/>
  <c r="CN72" i="18" s="1"/>
  <c r="CN41" i="18" a="1"/>
  <c r="CN41" i="18" s="1"/>
  <c r="CN404" i="18" a="1"/>
  <c r="CN404" i="18" s="1"/>
  <c r="CN252" i="18" a="1"/>
  <c r="CN252" i="18" s="1"/>
  <c r="CN467" i="18" a="1"/>
  <c r="CN467" i="18" s="1"/>
  <c r="CN452" i="18" a="1"/>
  <c r="CN452" i="18" s="1"/>
  <c r="CN222" i="18" a="1"/>
  <c r="CN222" i="18" s="1"/>
  <c r="CN243" i="18" a="1"/>
  <c r="CN243" i="18" s="1"/>
  <c r="CN21" i="18" a="1"/>
  <c r="CN21" i="18" s="1"/>
  <c r="CN517" i="18" a="1"/>
  <c r="CN517" i="18" s="1"/>
  <c r="CN443" i="18" a="1"/>
  <c r="CN443" i="18" s="1"/>
  <c r="CN435" i="18" a="1"/>
  <c r="CN435" i="18" s="1"/>
  <c r="CN163" i="18" a="1"/>
  <c r="CN163" i="18" s="1"/>
  <c r="CN108" i="18" a="1"/>
  <c r="CN108" i="18" s="1"/>
  <c r="CN73" i="18" a="1"/>
  <c r="CN73" i="18" s="1"/>
  <c r="CN234" i="18" a="1"/>
  <c r="CN234" i="18" s="1"/>
  <c r="CN415" i="18" a="1"/>
  <c r="CN415" i="18" s="1"/>
  <c r="CN344" i="18" a="1"/>
  <c r="CN344" i="18" s="1"/>
  <c r="CN235" i="18" a="1"/>
  <c r="CN235" i="18" s="1"/>
  <c r="CN16" i="18" a="1"/>
  <c r="CN16" i="18" s="1"/>
  <c r="CN115" i="18" a="1"/>
  <c r="CN115" i="18" s="1"/>
  <c r="CN526" i="18" a="1"/>
  <c r="CN526" i="18" s="1"/>
  <c r="CN315" i="18" a="1"/>
  <c r="CN315" i="18" s="1"/>
  <c r="CN321" i="18" a="1"/>
  <c r="CN321" i="18" s="1"/>
  <c r="CN147" i="18" a="1"/>
  <c r="CN147" i="18" s="1"/>
  <c r="CN35" i="18" a="1"/>
  <c r="CN35" i="18" s="1"/>
  <c r="CN331" i="18" a="1"/>
  <c r="CN331" i="18" s="1"/>
  <c r="CN196" i="18" a="1"/>
  <c r="CN196" i="18" s="1"/>
  <c r="CN31" i="18" a="1"/>
  <c r="CN31" i="18" s="1"/>
  <c r="CN157" i="18" a="1"/>
  <c r="CN157" i="18" s="1"/>
  <c r="CN267" i="18" a="1"/>
  <c r="CN267" i="18" s="1"/>
  <c r="CN490" i="18" a="1"/>
  <c r="CN490" i="18" s="1"/>
  <c r="CN249" i="18" a="1"/>
  <c r="CN249" i="18" s="1"/>
  <c r="CN85" i="18" a="1"/>
  <c r="CN85" i="18" s="1"/>
  <c r="CN12" i="18" a="1"/>
  <c r="CN12" i="18" s="1"/>
  <c r="CN154" i="18" a="1"/>
  <c r="CN154" i="18" s="1"/>
  <c r="CN446" i="18" a="1"/>
  <c r="CN446" i="18" s="1"/>
  <c r="CN309" i="18" a="1"/>
  <c r="CN309" i="18" s="1"/>
  <c r="CN137" i="18" a="1"/>
  <c r="CN137" i="18" s="1"/>
  <c r="CN448" i="18" a="1"/>
  <c r="CN448" i="18" s="1"/>
  <c r="CN390" i="18" a="1"/>
  <c r="CN390" i="18" s="1"/>
  <c r="CN504" i="18" a="1"/>
  <c r="CN504" i="18" s="1"/>
  <c r="CN536" i="18" a="1"/>
  <c r="CN536" i="18" s="1"/>
  <c r="CN332" i="18" a="1"/>
  <c r="CN332" i="18" s="1"/>
  <c r="CN444" i="18" a="1"/>
  <c r="CN444" i="18" s="1"/>
  <c r="CN411" i="18" a="1"/>
  <c r="CN411" i="18" s="1"/>
  <c r="CN392" i="18" a="1"/>
  <c r="CN392" i="18" s="1"/>
  <c r="CN375" i="18" a="1"/>
  <c r="CN375" i="18" s="1"/>
  <c r="CN335" i="18" a="1"/>
  <c r="CN335" i="18" s="1"/>
  <c r="CN422" i="18" a="1"/>
  <c r="CN422" i="18" s="1"/>
  <c r="CN507" i="18" a="1"/>
  <c r="CN507" i="18" s="1"/>
  <c r="CN494" i="18" a="1"/>
  <c r="CN494" i="18" s="1"/>
  <c r="CN535" i="18" a="1"/>
  <c r="CN535" i="18" s="1"/>
  <c r="CN540" i="18" a="1"/>
  <c r="CN540" i="18" s="1"/>
  <c r="CN492" i="18" a="1"/>
  <c r="CN492" i="18" s="1"/>
  <c r="CN460" i="18" a="1"/>
  <c r="CN460" i="18" s="1"/>
  <c r="CN396" i="18" a="1"/>
  <c r="CN396" i="18" s="1"/>
  <c r="CN354" i="18" a="1"/>
  <c r="CN354" i="18" s="1"/>
  <c r="CN512" i="18" a="1"/>
  <c r="CN512" i="18" s="1"/>
  <c r="CN496" i="18" a="1"/>
  <c r="CN496" i="18" s="1"/>
  <c r="CN482" i="18" a="1"/>
  <c r="CN482" i="18" s="1"/>
  <c r="CN495" i="18" a="1"/>
  <c r="CN495" i="18" s="1"/>
  <c r="CN519" i="18" a="1"/>
  <c r="CN519" i="18" s="1"/>
  <c r="CN514" i="18" a="1"/>
  <c r="CN514" i="18" s="1"/>
  <c r="CN502" i="18" a="1"/>
  <c r="CN502" i="18" s="1"/>
  <c r="CN506" i="18" a="1"/>
  <c r="CN506" i="18" s="1"/>
  <c r="CN501" i="18" a="1"/>
  <c r="CN501" i="18" s="1"/>
  <c r="CN537" i="18" a="1"/>
  <c r="CN537" i="18" s="1"/>
  <c r="CN524" i="18" a="1"/>
  <c r="CN524" i="18" s="1"/>
  <c r="CN485" i="18" a="1"/>
  <c r="CN485" i="18" s="1"/>
  <c r="CN511" i="18" a="1"/>
  <c r="CN511" i="18" s="1"/>
  <c r="CN515" i="18" a="1"/>
  <c r="CN515" i="18" s="1"/>
  <c r="CN510" i="18" a="1"/>
  <c r="CN510" i="18" s="1"/>
  <c r="CN345" i="18" a="1"/>
  <c r="CN345" i="18" s="1"/>
  <c r="CN479" i="18" a="1"/>
  <c r="CN479" i="18" s="1"/>
  <c r="CN329" i="18" a="1"/>
  <c r="CN329" i="18" s="1"/>
  <c r="CN423" i="18" a="1"/>
  <c r="CN423" i="18" s="1"/>
  <c r="CN258" i="18" a="1"/>
  <c r="CN258" i="18" s="1"/>
  <c r="CN334" i="18" a="1"/>
  <c r="CN334" i="18" s="1"/>
  <c r="CP334" i="18" s="1"/>
  <c r="CN297" i="18" a="1"/>
  <c r="CN297" i="18" s="1"/>
  <c r="CN203" i="18" a="1"/>
  <c r="CN203" i="18" s="1"/>
  <c r="CN195" i="18" a="1"/>
  <c r="CN195" i="18" s="1"/>
  <c r="CN176" i="18" a="1"/>
  <c r="CN176" i="18" s="1"/>
  <c r="CN245" i="18" a="1"/>
  <c r="CN245" i="18" s="1"/>
  <c r="CN229" i="18" a="1"/>
  <c r="CN229" i="18" s="1"/>
  <c r="CN27" i="18" a="1"/>
  <c r="CN27" i="18" s="1"/>
  <c r="CN80" i="18" a="1"/>
  <c r="CN80" i="18" s="1"/>
  <c r="CN57" i="18" a="1"/>
  <c r="CN57" i="18" s="1"/>
  <c r="CO57" i="18" s="1"/>
  <c r="CN100" i="18" a="1"/>
  <c r="CN100" i="18" s="1"/>
  <c r="CN45" i="18" a="1"/>
  <c r="CN45" i="18" s="1"/>
  <c r="CN32" i="18" a="1"/>
  <c r="CN32" i="18" s="1"/>
  <c r="CN101" i="18" a="1"/>
  <c r="CN101" i="18" s="1"/>
  <c r="CN89" i="18" a="1"/>
  <c r="CN89" i="18" s="1"/>
  <c r="CN372" i="18" a="1"/>
  <c r="CN372" i="18" s="1"/>
  <c r="CN432" i="18" a="1"/>
  <c r="CN432" i="18" s="1"/>
  <c r="CN449" i="18" a="1"/>
  <c r="CN449" i="18" s="1"/>
  <c r="CN251" i="18" a="1"/>
  <c r="CN251" i="18" s="1"/>
  <c r="CN226" i="18" a="1"/>
  <c r="CN226" i="18" s="1"/>
  <c r="CN308" i="18" a="1"/>
  <c r="CN308" i="18" s="1"/>
  <c r="CN187" i="18" a="1"/>
  <c r="CN187" i="18" s="1"/>
  <c r="CN139" i="18" a="1"/>
  <c r="CN139" i="18" s="1"/>
  <c r="CN237" i="18" a="1"/>
  <c r="CN237" i="18" s="1"/>
  <c r="CN173" i="18" a="1"/>
  <c r="CN173" i="18" s="1"/>
  <c r="CN78" i="18" a="1"/>
  <c r="CN78" i="18" s="1"/>
  <c r="CN24" i="18" a="1"/>
  <c r="CN24" i="18" s="1"/>
  <c r="CN5" i="18" a="1"/>
  <c r="CN5" i="18" s="1"/>
  <c r="CN405" i="18" a="1"/>
  <c r="CN405" i="18" s="1"/>
  <c r="CO405" i="18" s="1"/>
  <c r="CN339" i="18" a="1"/>
  <c r="CN339" i="18" s="1"/>
  <c r="CN407" i="18" a="1"/>
  <c r="CN407" i="18" s="1"/>
  <c r="CN457" i="18" a="1"/>
  <c r="CN457" i="18" s="1"/>
  <c r="CN381" i="18" a="1"/>
  <c r="CN381" i="18" s="1"/>
  <c r="CN265" i="18" a="1"/>
  <c r="CN265" i="18" s="1"/>
  <c r="CN307" i="18" a="1"/>
  <c r="CN307" i="18" s="1"/>
  <c r="CN305" i="18" a="1"/>
  <c r="CN305" i="18" s="1"/>
  <c r="CN261" i="18" a="1"/>
  <c r="CN261" i="18" s="1"/>
  <c r="CN353" i="18" a="1"/>
  <c r="CN353" i="18" s="1"/>
  <c r="CN292" i="18" a="1"/>
  <c r="CN292" i="18" s="1"/>
  <c r="CN152" i="18" a="1"/>
  <c r="CN152" i="18" s="1"/>
  <c r="CN219" i="18" a="1"/>
  <c r="CN219" i="18" s="1"/>
  <c r="CN123" i="18" a="1"/>
  <c r="CN123" i="18" s="1"/>
  <c r="CN145" i="18" a="1"/>
  <c r="CN145" i="18" s="1"/>
  <c r="CN193" i="18" a="1"/>
  <c r="CN193" i="18" s="1"/>
  <c r="CN148" i="18" a="1"/>
  <c r="CN148" i="18" s="1"/>
  <c r="CN241" i="18" a="1"/>
  <c r="CN241" i="18" s="1"/>
  <c r="CN44" i="18" a="1"/>
  <c r="CN44" i="18" s="1"/>
  <c r="CN40" i="18" a="1"/>
  <c r="CN40" i="18" s="1"/>
  <c r="CN49" i="18" a="1"/>
  <c r="CN49" i="18" s="1"/>
  <c r="CN508" i="18" a="1"/>
  <c r="CN508" i="18" s="1"/>
  <c r="CN395" i="18" a="1"/>
  <c r="CN395" i="18" s="1"/>
  <c r="CN426" i="18" a="1"/>
  <c r="CN426" i="18" s="1"/>
  <c r="CN383" i="18" a="1"/>
  <c r="CN383" i="18" s="1"/>
  <c r="CN416" i="18" a="1"/>
  <c r="CN416" i="18" s="1"/>
  <c r="CO416" i="18" s="1"/>
  <c r="CN358" i="18" a="1"/>
  <c r="CN358" i="18" s="1"/>
  <c r="CN283" i="18" a="1"/>
  <c r="CN283" i="18" s="1"/>
  <c r="CN287" i="18" a="1"/>
  <c r="CN287" i="18" s="1"/>
  <c r="CN242" i="18" a="1"/>
  <c r="CN242" i="18" s="1"/>
  <c r="CN288" i="18" a="1"/>
  <c r="CN288" i="18" s="1"/>
  <c r="CN150" i="18" a="1"/>
  <c r="CN150" i="18" s="1"/>
  <c r="CN240" i="18" a="1"/>
  <c r="CN240" i="18" s="1"/>
  <c r="CN136" i="18" a="1"/>
  <c r="CN136" i="18" s="1"/>
  <c r="CN106" i="18" a="1"/>
  <c r="CN106" i="18" s="1"/>
  <c r="CN74" i="18" a="1"/>
  <c r="CN74" i="18" s="1"/>
  <c r="CN523" i="18" a="1"/>
  <c r="CN523" i="18" s="1"/>
  <c r="CN500" i="18" a="1"/>
  <c r="CN500" i="18" s="1"/>
  <c r="CN394" i="18" a="1"/>
  <c r="CN394" i="18" s="1"/>
  <c r="CN400" i="18" a="1"/>
  <c r="CN400" i="18" s="1"/>
  <c r="CN476" i="18" a="1"/>
  <c r="CN476" i="18" s="1"/>
  <c r="CN286" i="18" a="1"/>
  <c r="CN286" i="18" s="1"/>
  <c r="CN225" i="18" a="1"/>
  <c r="CN225" i="18" s="1"/>
  <c r="CN303" i="18" a="1"/>
  <c r="CN303" i="18" s="1"/>
  <c r="CN239" i="18" a="1"/>
  <c r="CN239" i="18" s="1"/>
  <c r="CN158" i="18" a="1"/>
  <c r="CN158" i="18" s="1"/>
  <c r="CN76" i="18" a="1"/>
  <c r="CN76" i="18" s="1"/>
  <c r="CO76" i="18" s="1"/>
  <c r="CN28" i="18" a="1"/>
  <c r="CN28" i="18" s="1"/>
  <c r="CN38" i="18" a="1"/>
  <c r="CN38" i="18" s="1"/>
  <c r="CN22" i="18" a="1"/>
  <c r="CN22" i="18" s="1"/>
  <c r="CN520" i="18" a="1"/>
  <c r="CN520" i="18" s="1"/>
  <c r="CN425" i="18" a="1"/>
  <c r="CN425" i="18" s="1"/>
  <c r="CN441" i="18" a="1"/>
  <c r="CN441" i="18" s="1"/>
  <c r="CN370" i="18" a="1"/>
  <c r="CN370" i="18" s="1"/>
  <c r="CN299" i="18" a="1"/>
  <c r="CN299" i="18" s="1"/>
  <c r="CN357" i="18" a="1"/>
  <c r="CN357" i="18" s="1"/>
  <c r="CN338" i="18" a="1"/>
  <c r="CN338" i="18" s="1"/>
  <c r="CN253" i="18" a="1"/>
  <c r="CN253" i="18" s="1"/>
  <c r="CN214" i="18" a="1"/>
  <c r="CN214" i="18" s="1"/>
  <c r="CN177" i="18" a="1"/>
  <c r="CN177" i="18" s="1"/>
  <c r="CN217" i="18" a="1"/>
  <c r="CN217" i="18" s="1"/>
  <c r="CN155" i="18" a="1"/>
  <c r="CN155" i="18" s="1"/>
  <c r="CN233" i="18" a="1"/>
  <c r="CN233" i="18" s="1"/>
  <c r="CN4" i="18" a="1"/>
  <c r="CN4" i="18" s="1"/>
  <c r="CN112" i="18" a="1"/>
  <c r="CN112" i="18" s="1"/>
  <c r="CN92" i="18" a="1"/>
  <c r="CN92" i="18" s="1"/>
  <c r="CP92" i="18" s="1"/>
  <c r="CN60" i="18" a="1"/>
  <c r="CN60" i="18" s="1"/>
  <c r="CN47" i="18" a="1"/>
  <c r="CN47" i="18" s="1"/>
  <c r="CN96" i="18" a="1"/>
  <c r="CN96" i="18" s="1"/>
  <c r="CN51" i="18" a="1"/>
  <c r="CN51" i="18" s="1"/>
  <c r="CN18" i="18" a="1"/>
  <c r="CN18" i="18" s="1"/>
  <c r="CN104" i="18" a="1"/>
  <c r="CN104" i="18" s="1"/>
  <c r="CP104" i="18" s="1"/>
  <c r="CN13" i="18" a="1"/>
  <c r="CN13" i="18" s="1"/>
  <c r="CO13" i="18" s="1"/>
  <c r="CN518" i="18" a="1"/>
  <c r="CN518" i="18" s="1"/>
  <c r="CN324" i="18" a="1"/>
  <c r="CN324" i="18" s="1"/>
  <c r="CN445" i="18" a="1"/>
  <c r="CN445" i="18" s="1"/>
  <c r="CP445" i="18" s="1"/>
  <c r="CN410" i="18" a="1"/>
  <c r="CN410" i="18" s="1"/>
  <c r="CP410" i="18" s="1"/>
  <c r="CN352" i="18" a="1"/>
  <c r="CN352" i="18" s="1"/>
  <c r="CO352" i="18" s="1"/>
  <c r="CN264" i="18" a="1"/>
  <c r="CN264" i="18" s="1"/>
  <c r="CP264" i="18" s="1"/>
  <c r="CN230" i="18" a="1"/>
  <c r="CN230" i="18" s="1"/>
  <c r="CP230" i="18" s="1"/>
  <c r="CN216" i="18" a="1"/>
  <c r="CN216" i="18" s="1"/>
  <c r="CP216" i="18" s="1"/>
  <c r="CN207" i="18" a="1"/>
  <c r="CN207" i="18" s="1"/>
  <c r="CN218" i="18" a="1"/>
  <c r="CN218" i="18" s="1"/>
  <c r="CN61" i="18" a="1"/>
  <c r="CN61" i="18" s="1"/>
  <c r="CN36" i="18" a="1"/>
  <c r="CN36" i="18" s="1"/>
  <c r="CN125" i="18" a="1"/>
  <c r="CN125" i="18" s="1"/>
  <c r="CP125" i="18" s="1"/>
  <c r="CN414" i="18" a="1"/>
  <c r="CN414" i="18" s="1"/>
  <c r="CO414" i="18" s="1"/>
  <c r="CN262" i="18" a="1"/>
  <c r="CN262" i="18" s="1"/>
  <c r="CO262" i="18" s="1"/>
  <c r="CN293" i="18" a="1"/>
  <c r="CN293" i="18" s="1"/>
  <c r="CO293" i="18" s="1"/>
  <c r="CN316" i="18" a="1"/>
  <c r="CN316" i="18" s="1"/>
  <c r="CO316" i="18" s="1"/>
  <c r="CN541" i="18" a="1"/>
  <c r="CN541" i="18" s="1"/>
  <c r="CN491" i="18" a="1"/>
  <c r="CN491" i="18" s="1"/>
  <c r="CN350" i="18" a="1"/>
  <c r="CN350" i="18" s="1"/>
  <c r="CN298" i="18" a="1"/>
  <c r="CN298" i="18" s="1"/>
  <c r="CN132" i="18" a="1"/>
  <c r="CN132" i="18" s="1"/>
  <c r="CN213" i="18" a="1"/>
  <c r="CN213" i="18" s="1"/>
  <c r="CN113" i="18" a="1"/>
  <c r="CN113" i="18" s="1"/>
  <c r="CN58" i="18" a="1"/>
  <c r="CN58" i="18" s="1"/>
  <c r="CN453" i="18" a="1"/>
  <c r="CN453" i="18" s="1"/>
  <c r="CO453" i="18" s="1"/>
  <c r="CN418" i="18" a="1"/>
  <c r="CN418" i="18" s="1"/>
  <c r="CO418" i="18" s="1"/>
  <c r="CN378" i="18" a="1"/>
  <c r="CN378" i="18" s="1"/>
  <c r="CO378" i="18" s="1"/>
  <c r="CN311" i="18" a="1"/>
  <c r="CN311" i="18" s="1"/>
  <c r="CO311" i="18" s="1"/>
  <c r="CN318" i="18" a="1"/>
  <c r="CN318" i="18" s="1"/>
  <c r="CP318" i="18" s="1"/>
  <c r="CN306" i="18" a="1"/>
  <c r="CN306" i="18" s="1"/>
  <c r="CO306" i="18" s="1"/>
  <c r="CN192" i="18" a="1"/>
  <c r="CN192" i="18" s="1"/>
  <c r="CN75" i="18" a="1"/>
  <c r="CN75" i="18" s="1"/>
  <c r="CN199" i="18" a="1"/>
  <c r="CN199" i="18" s="1"/>
  <c r="CN362" i="18" a="1"/>
  <c r="CN362" i="18" s="1"/>
  <c r="CO362" i="18" s="1"/>
  <c r="CN304" i="18" a="1"/>
  <c r="CN304" i="18" s="1"/>
  <c r="CO304" i="18" s="1"/>
  <c r="CN320" i="18" a="1"/>
  <c r="CN320" i="18" s="1"/>
  <c r="CO320" i="18" s="1"/>
  <c r="CN429" i="18" a="1"/>
  <c r="CN429" i="18" s="1"/>
  <c r="CN260" i="18" a="1"/>
  <c r="CN260" i="18" s="1"/>
  <c r="CN126" i="18" a="1"/>
  <c r="CN126" i="18" s="1"/>
  <c r="CN56" i="18" a="1"/>
  <c r="CN56" i="18" s="1"/>
  <c r="CN434" i="18" a="1"/>
  <c r="CN434" i="18" s="1"/>
  <c r="CO434" i="18" s="1"/>
  <c r="CN399" i="18" a="1"/>
  <c r="CN399" i="18" s="1"/>
  <c r="CO399" i="18" s="1"/>
  <c r="CN356" i="18" a="1"/>
  <c r="CN356" i="18" s="1"/>
  <c r="CO356" i="18" s="1"/>
  <c r="CN285" i="18" a="1"/>
  <c r="CN285" i="18" s="1"/>
  <c r="CO285" i="18" s="1"/>
  <c r="CN209" i="18" a="1"/>
  <c r="CN209" i="18" s="1"/>
  <c r="CO209" i="18" s="1"/>
  <c r="CN200" i="18" a="1"/>
  <c r="CN200" i="18" s="1"/>
  <c r="CO200" i="18" s="1"/>
  <c r="CN474" i="18" a="1"/>
  <c r="CN474" i="18" s="1"/>
  <c r="CN302" i="18" a="1"/>
  <c r="CN302" i="18" s="1"/>
  <c r="CN105" i="18" a="1"/>
  <c r="CN105" i="18" s="1"/>
  <c r="CN473" i="18" a="1"/>
  <c r="CN473" i="18" s="1"/>
  <c r="CP473" i="18" s="1"/>
  <c r="CN401" i="18" a="1"/>
  <c r="CN401" i="18" s="1"/>
  <c r="CO401" i="18" s="1"/>
  <c r="CN369" i="18" a="1"/>
  <c r="CN369" i="18" s="1"/>
  <c r="CP369" i="18" s="1"/>
  <c r="CN360" i="18" a="1"/>
  <c r="CN360" i="18" s="1"/>
  <c r="CO360" i="18" s="1"/>
  <c r="CN323" i="18" a="1"/>
  <c r="CN323" i="18" s="1"/>
  <c r="CO323" i="18" s="1"/>
  <c r="CN317" i="18" a="1"/>
  <c r="CN317" i="18" s="1"/>
  <c r="CN111" i="18" a="1"/>
  <c r="CN111" i="18" s="1"/>
  <c r="CN97" i="18" a="1"/>
  <c r="CN97" i="18" s="1"/>
  <c r="CN462" i="18" a="1"/>
  <c r="CN462" i="18" s="1"/>
  <c r="CP462" i="18" s="1"/>
  <c r="CN2" i="18" a="1"/>
  <c r="CN2" i="18" s="1"/>
  <c r="CO2" i="18" s="1"/>
  <c r="CN39" i="18" a="1"/>
  <c r="CN39" i="18" s="1"/>
  <c r="CN270" i="18" a="1"/>
  <c r="CN270" i="18" s="1"/>
  <c r="CO270" i="18" s="1"/>
  <c r="CN279" i="18" a="1"/>
  <c r="CN279" i="18" s="1"/>
  <c r="CO279" i="18" s="1"/>
  <c r="CN205" i="18" a="1"/>
  <c r="CN205" i="18" s="1"/>
  <c r="CO205" i="18" s="1"/>
  <c r="CN178" i="18" a="1"/>
  <c r="CN178" i="18" s="1"/>
  <c r="CO178" i="18" s="1"/>
  <c r="CN181" i="18" a="1"/>
  <c r="CN181" i="18" s="1"/>
  <c r="CO181" i="18" s="1"/>
  <c r="CN182" i="18" a="1"/>
  <c r="CN182" i="18" s="1"/>
  <c r="CO182" i="18" s="1"/>
  <c r="CN168" i="18" a="1"/>
  <c r="CN168" i="18" s="1"/>
  <c r="CP168" i="18" s="1"/>
  <c r="CN117" i="18" a="1"/>
  <c r="CN117" i="18" s="1"/>
  <c r="CO117" i="18" s="1"/>
  <c r="CN43" i="18" a="1"/>
  <c r="CN43" i="18" s="1"/>
  <c r="CO43" i="18" s="1"/>
  <c r="CN159" i="18" a="1"/>
  <c r="CN159" i="18" s="1"/>
  <c r="CN94" i="18" a="1"/>
  <c r="CN94" i="18" s="1"/>
  <c r="CN290" i="18" a="1"/>
  <c r="CN290" i="18" s="1"/>
  <c r="CP290" i="18" s="1"/>
  <c r="CN268" i="18" a="1"/>
  <c r="CN268" i="18" s="1"/>
  <c r="CO268" i="18" s="1"/>
  <c r="CN204" i="18" a="1"/>
  <c r="CN204" i="18" s="1"/>
  <c r="CP204" i="18" s="1"/>
  <c r="CN30" i="18" a="1"/>
  <c r="CN30" i="18" s="1"/>
  <c r="CO30" i="18" s="1"/>
  <c r="CN282" i="18" a="1"/>
  <c r="CN282" i="18" s="1"/>
  <c r="CO282" i="18" s="1"/>
  <c r="CN212" i="18" a="1"/>
  <c r="CN212" i="18" s="1"/>
  <c r="CP212" i="18" s="1"/>
  <c r="CN64" i="18" a="1"/>
  <c r="CN64" i="18" s="1"/>
  <c r="CO64" i="18" s="1"/>
  <c r="CN84" i="18" a="1"/>
  <c r="CN84" i="18" s="1"/>
  <c r="CN478" i="18" a="1"/>
  <c r="CN478" i="18" s="1"/>
  <c r="CO478" i="18" s="1"/>
  <c r="CN386" i="18" a="1"/>
  <c r="CN386" i="18" s="1"/>
  <c r="CP386" i="18" s="1"/>
  <c r="CN208" i="18" a="1"/>
  <c r="CN208" i="18" s="1"/>
  <c r="CO208" i="18" s="1"/>
  <c r="CN314" i="18" a="1"/>
  <c r="CN314" i="18" s="1"/>
  <c r="CO314" i="18" s="1"/>
  <c r="CN275" i="18" a="1"/>
  <c r="CN275" i="18" s="1"/>
  <c r="CP275" i="18" s="1"/>
  <c r="CN221" i="18" a="1"/>
  <c r="CN221" i="18" s="1"/>
  <c r="CO221" i="18" s="1"/>
  <c r="CN68" i="18" a="1"/>
  <c r="CN68" i="18" s="1"/>
  <c r="CO68" i="18" s="1"/>
  <c r="CN59" i="18" a="1"/>
  <c r="CN59" i="18" s="1"/>
  <c r="CO59" i="18" s="1"/>
  <c r="CN382" i="18" a="1"/>
  <c r="CN382" i="18" s="1"/>
  <c r="CP382" i="18" s="1"/>
  <c r="CN272" i="18" a="1"/>
  <c r="CN272" i="18" s="1"/>
  <c r="CO272" i="18" s="1"/>
  <c r="CN266" i="18" a="1"/>
  <c r="CN266" i="18" s="1"/>
  <c r="CP266" i="18" s="1"/>
  <c r="CN33" i="18" a="1"/>
  <c r="CN33" i="18" s="1"/>
  <c r="CO33" i="18" s="1"/>
  <c r="CN486" i="18" a="1"/>
  <c r="CN486" i="18" s="1"/>
  <c r="CO486" i="18" s="1"/>
  <c r="H409" i="29"/>
  <c r="F222" i="29"/>
  <c r="H241" i="29"/>
  <c r="F240" i="29"/>
  <c r="G240" i="29" s="1"/>
  <c r="I240" i="29" s="1"/>
  <c r="J240" i="29" s="1"/>
  <c r="G362" i="29"/>
  <c r="I362" i="29" s="1"/>
  <c r="J362" i="29" s="1"/>
  <c r="F253" i="29"/>
  <c r="G253" i="29" s="1"/>
  <c r="I253" i="29" s="1"/>
  <c r="J253" i="29" s="1"/>
  <c r="H341" i="29"/>
  <c r="F341" i="29" s="1"/>
  <c r="F180" i="29"/>
  <c r="G180" i="29" s="1"/>
  <c r="I180" i="29" s="1"/>
  <c r="J180" i="29" s="1"/>
  <c r="G369" i="29"/>
  <c r="I369" i="29" s="1"/>
  <c r="J369" i="29" s="1"/>
  <c r="H273" i="29"/>
  <c r="F123" i="29"/>
  <c r="H298" i="29"/>
  <c r="F298" i="29" s="1"/>
  <c r="F145" i="29"/>
  <c r="G145" i="29" s="1"/>
  <c r="I145" i="29" s="1"/>
  <c r="J145" i="29" s="1"/>
  <c r="F399" i="29"/>
  <c r="G342" i="29"/>
  <c r="I342" i="29" s="1"/>
  <c r="J342" i="29" s="1"/>
  <c r="H437" i="29"/>
  <c r="F436" i="29"/>
  <c r="G436" i="29" s="1"/>
  <c r="I436" i="29" s="1"/>
  <c r="J436" i="29" s="1"/>
  <c r="G344" i="29"/>
  <c r="I344" i="29" s="1"/>
  <c r="J344" i="29" s="1"/>
  <c r="G380" i="29"/>
  <c r="I380" i="29" s="1"/>
  <c r="J380" i="29" s="1"/>
  <c r="H192" i="29"/>
  <c r="F191" i="29"/>
  <c r="G191" i="29" s="1"/>
  <c r="I191" i="29" s="1"/>
  <c r="J191" i="29" s="1"/>
  <c r="H384" i="29"/>
  <c r="F383" i="29"/>
  <c r="G383" i="29" s="1"/>
  <c r="I383" i="29" s="1"/>
  <c r="J383" i="29" s="1"/>
  <c r="G292" i="29"/>
  <c r="I292" i="29" s="1"/>
  <c r="J292" i="29" s="1"/>
  <c r="F185" i="29"/>
  <c r="G185" i="29" s="1"/>
  <c r="F443" i="29"/>
  <c r="G443" i="29" s="1"/>
  <c r="I443" i="29" s="1"/>
  <c r="J443" i="29" s="1"/>
  <c r="G333" i="29"/>
  <c r="I333" i="29" s="1"/>
  <c r="J333" i="29" s="1"/>
  <c r="H334" i="29"/>
  <c r="F334" i="29" s="1"/>
  <c r="H510" i="29"/>
  <c r="F509" i="29"/>
  <c r="G509" i="29" s="1"/>
  <c r="I509" i="29" s="1"/>
  <c r="J509" i="29" s="1"/>
  <c r="F225" i="29"/>
  <c r="G225" i="29" s="1"/>
  <c r="I225" i="29" s="1"/>
  <c r="J225" i="29" s="1"/>
  <c r="F525" i="29"/>
  <c r="F453" i="29"/>
  <c r="G453" i="29" s="1"/>
  <c r="I453" i="29" s="1"/>
  <c r="J453" i="29" s="1"/>
  <c r="F514" i="29"/>
  <c r="G514" i="29" s="1"/>
  <c r="I514" i="29" s="1"/>
  <c r="J514" i="29" s="1"/>
  <c r="F532" i="29"/>
  <c r="G532" i="29" s="1"/>
  <c r="I532" i="29" s="1"/>
  <c r="J532" i="29" s="1"/>
  <c r="F244" i="29"/>
  <c r="G244" i="29" s="1"/>
  <c r="I244" i="29" s="1"/>
  <c r="J244" i="29" s="1"/>
  <c r="F74" i="29"/>
  <c r="G74" i="29" s="1"/>
  <c r="I74" i="29" s="1"/>
  <c r="J74" i="29" s="1"/>
  <c r="F458" i="29"/>
  <c r="G458" i="29" s="1"/>
  <c r="I458" i="29" s="1"/>
  <c r="J458" i="29" s="1"/>
  <c r="G317" i="29"/>
  <c r="I317" i="29" s="1"/>
  <c r="J317" i="29" s="1"/>
  <c r="H318" i="29"/>
  <c r="F318" i="29" s="1"/>
  <c r="F395" i="29"/>
  <c r="G395" i="29" s="1"/>
  <c r="I395" i="29" s="1"/>
  <c r="J395" i="29" s="1"/>
  <c r="F18" i="29"/>
  <c r="G18" i="29" s="1"/>
  <c r="I18" i="29" s="1"/>
  <c r="J18" i="29" s="1"/>
  <c r="F223" i="29"/>
  <c r="G223" i="29" s="1"/>
  <c r="I223" i="29" s="1"/>
  <c r="J223" i="29" s="1"/>
  <c r="F421" i="29"/>
  <c r="G421" i="29" s="1"/>
  <c r="I421" i="29" s="1"/>
  <c r="J421" i="29" s="1"/>
  <c r="F46" i="29"/>
  <c r="G46" i="29" s="1"/>
  <c r="I46" i="29" s="1"/>
  <c r="J46" i="29" s="1"/>
  <c r="H278" i="18"/>
  <c r="H15" i="18"/>
  <c r="F93" i="18"/>
  <c r="G93" i="18" s="1"/>
  <c r="I93" i="18" s="1"/>
  <c r="J93" i="18" s="1"/>
  <c r="CQ93" i="18" s="1"/>
  <c r="F67" i="18"/>
  <c r="G67" i="18" s="1"/>
  <c r="I67" i="18" s="1"/>
  <c r="J67" i="18" s="1"/>
  <c r="CQ67" i="18" s="1"/>
  <c r="F11" i="18"/>
  <c r="G11" i="18" s="1"/>
  <c r="I11" i="18" s="1"/>
  <c r="J11" i="18" s="1"/>
  <c r="CQ11" i="18" s="1"/>
  <c r="F273" i="18"/>
  <c r="G273" i="18" s="1"/>
  <c r="I273" i="18" s="1"/>
  <c r="J273" i="18" s="1"/>
  <c r="CQ273" i="18" s="1"/>
  <c r="F281" i="18"/>
  <c r="G281" i="18" s="1"/>
  <c r="I281" i="18" s="1"/>
  <c r="J281" i="18" s="1"/>
  <c r="CQ281" i="18" s="1"/>
  <c r="H53" i="18"/>
  <c r="H437" i="18"/>
  <c r="G277" i="18"/>
  <c r="G62" i="18"/>
  <c r="G63" i="18" s="1"/>
  <c r="I63" i="18" s="1"/>
  <c r="J63" i="18" s="1"/>
  <c r="CQ63" i="18" s="1"/>
  <c r="G402" i="18"/>
  <c r="G403" i="18" s="1"/>
  <c r="I403" i="18" s="1"/>
  <c r="J403" i="18" s="1"/>
  <c r="CQ403" i="18" s="1"/>
  <c r="G183" i="18"/>
  <c r="I183" i="18" s="1"/>
  <c r="J183" i="18" s="1"/>
  <c r="CQ183" i="18" s="1"/>
  <c r="G294" i="18"/>
  <c r="I294" i="18" s="1"/>
  <c r="J294" i="18" s="1"/>
  <c r="CQ294" i="18" s="1"/>
  <c r="G6" i="18"/>
  <c r="G7" i="18" s="1"/>
  <c r="G142" i="18"/>
  <c r="G143" i="18" s="1"/>
  <c r="I143" i="18" s="1"/>
  <c r="J143" i="18" s="1"/>
  <c r="CQ143" i="18" s="1"/>
  <c r="G14" i="18"/>
  <c r="G325" i="18"/>
  <c r="G87" i="18"/>
  <c r="I87" i="18" s="1"/>
  <c r="J87" i="18" s="1"/>
  <c r="CQ87" i="18" s="1"/>
  <c r="F77" i="18"/>
  <c r="G77" i="18" s="1"/>
  <c r="I77" i="18" s="1"/>
  <c r="J77" i="18" s="1"/>
  <c r="CQ77" i="18" s="1"/>
  <c r="F127" i="18"/>
  <c r="G127" i="18" s="1"/>
  <c r="I127" i="18" s="1"/>
  <c r="J127" i="18" s="1"/>
  <c r="CQ127" i="18" s="1"/>
  <c r="F301" i="18"/>
  <c r="G301" i="18" s="1"/>
  <c r="I301" i="18" s="1"/>
  <c r="J301" i="18" s="1"/>
  <c r="CQ301" i="18" s="1"/>
  <c r="G118" i="18"/>
  <c r="F88" i="18"/>
  <c r="G465" i="18"/>
  <c r="G436" i="18"/>
  <c r="G109" i="18"/>
  <c r="G341" i="18"/>
  <c r="H128" i="18"/>
  <c r="G52" i="18"/>
  <c r="G133" i="18"/>
  <c r="F164" i="18"/>
  <c r="G164" i="18" s="1"/>
  <c r="I164" i="18" s="1"/>
  <c r="J164" i="18" s="1"/>
  <c r="CQ164" i="18" s="1"/>
  <c r="H165" i="18"/>
  <c r="CN254" i="18" a="1"/>
  <c r="CN254" i="18" s="1"/>
  <c r="CN52" i="18" a="1"/>
  <c r="CN52" i="18" s="1"/>
  <c r="CN342" i="18" a="1"/>
  <c r="CN342" i="18" s="1"/>
  <c r="CN42" i="18" a="1"/>
  <c r="CN42" i="18" s="1"/>
  <c r="CN167" i="18" a="1"/>
  <c r="CN167" i="18" s="1"/>
  <c r="CN8" i="18" a="1"/>
  <c r="CN8" i="18" s="1"/>
  <c r="CN284" i="18" a="1"/>
  <c r="CN284" i="18" s="1"/>
  <c r="CN130" i="18" a="1"/>
  <c r="CN130" i="18" s="1"/>
  <c r="CN472" i="18" a="1"/>
  <c r="CN472" i="18" s="1"/>
  <c r="CN128" i="18" a="1"/>
  <c r="CN128" i="18" s="1"/>
  <c r="CN373" i="18" a="1"/>
  <c r="CN373" i="18" s="1"/>
  <c r="CN348" i="18" a="1"/>
  <c r="CN348" i="18" s="1"/>
  <c r="CN67" i="18" a="1"/>
  <c r="CN67" i="18" s="1"/>
  <c r="CN403" i="18" a="1"/>
  <c r="CN403" i="18" s="1"/>
  <c r="CN55" i="18" a="1"/>
  <c r="CN55" i="18" s="1"/>
  <c r="CN328" i="18" a="1"/>
  <c r="CN328" i="18" s="1"/>
  <c r="CN172" i="18" a="1"/>
  <c r="CN172" i="18" s="1"/>
  <c r="CN129" i="18" a="1"/>
  <c r="CN129" i="18" s="1"/>
  <c r="CN326" i="18" a="1"/>
  <c r="CN326" i="18" s="1"/>
  <c r="CN184" i="18" a="1"/>
  <c r="CN184" i="18" s="1"/>
  <c r="CN87" i="18" a="1"/>
  <c r="CN87" i="18" s="1"/>
  <c r="CN406" i="18" a="1"/>
  <c r="CN406" i="18" s="1"/>
  <c r="CN420" i="18" a="1"/>
  <c r="CN420" i="18" s="1"/>
  <c r="CN341" i="18" a="1"/>
  <c r="CN341" i="18" s="1"/>
  <c r="CN183" i="18" a="1"/>
  <c r="CN183" i="18" s="1"/>
  <c r="CN278" i="18" a="1"/>
  <c r="CN278" i="18" s="1"/>
  <c r="CN107" i="18" a="1"/>
  <c r="CN107" i="18" s="1"/>
  <c r="CN294" i="18" a="1"/>
  <c r="CN294" i="18" s="1"/>
  <c r="CN102" i="18" a="1"/>
  <c r="CN102" i="18" s="1"/>
  <c r="CN336" i="18" a="1"/>
  <c r="CN336" i="18" s="1"/>
  <c r="CN427" i="18" a="1"/>
  <c r="CN427" i="18" s="1"/>
  <c r="CN289" i="18" a="1"/>
  <c r="CN289" i="18" s="1"/>
  <c r="CN223" i="18" a="1"/>
  <c r="CN223" i="18" s="1"/>
  <c r="CN164" i="18" a="1"/>
  <c r="CN164" i="18" s="1"/>
  <c r="CN186" i="18" a="1"/>
  <c r="CN186" i="18" s="1"/>
  <c r="CN281" i="18" a="1"/>
  <c r="CN281" i="18" s="1"/>
  <c r="CN312" i="18" a="1"/>
  <c r="CN312" i="18" s="1"/>
  <c r="CN322" i="18" a="1"/>
  <c r="CN322" i="18" s="1"/>
  <c r="CN124" i="18" a="1"/>
  <c r="CN124" i="18" s="1"/>
  <c r="CN62" i="18" a="1"/>
  <c r="CN62" i="18" s="1"/>
  <c r="CN174" i="18" a="1"/>
  <c r="CN174" i="18" s="1"/>
  <c r="CN79" i="18" a="1"/>
  <c r="CN79" i="18" s="1"/>
  <c r="CN295" i="18" a="1"/>
  <c r="CN295" i="18" s="1"/>
  <c r="CN11" i="18" a="1"/>
  <c r="CN11" i="18" s="1"/>
  <c r="CN301" i="18" a="1"/>
  <c r="CN301" i="18" s="1"/>
  <c r="CN185" i="18" a="1"/>
  <c r="CN185" i="18" s="1"/>
  <c r="CN387" i="18" a="1"/>
  <c r="CN387" i="18" s="1"/>
  <c r="CN166" i="18" a="1"/>
  <c r="CN166" i="18" s="1"/>
  <c r="CN325" i="18" a="1"/>
  <c r="CN325" i="18" s="1"/>
  <c r="CN134" i="18" a="1"/>
  <c r="CN134" i="18" s="1"/>
  <c r="CN9" i="18" a="1"/>
  <c r="CN9" i="18" s="1"/>
  <c r="CN277" i="18" a="1"/>
  <c r="CN277" i="18" s="1"/>
  <c r="CN70" i="18" a="1"/>
  <c r="CN70" i="18" s="1"/>
  <c r="CN376" i="18" a="1"/>
  <c r="CN376" i="18" s="1"/>
  <c r="CN438" i="18" a="1"/>
  <c r="CN438" i="18" s="1"/>
  <c r="CN529" i="18" a="1"/>
  <c r="CN529" i="18" s="1"/>
  <c r="CN17" i="18" a="1"/>
  <c r="CN17" i="18" s="1"/>
  <c r="CN63" i="18" a="1"/>
  <c r="CN63" i="18" s="1"/>
  <c r="CN397" i="18" a="1"/>
  <c r="CN397" i="18" s="1"/>
  <c r="CN118" i="18" a="1"/>
  <c r="CN118" i="18" s="1"/>
  <c r="CN143" i="18" a="1"/>
  <c r="CN143" i="18" s="1"/>
  <c r="CN151" i="18" a="1"/>
  <c r="CN151" i="18" s="1"/>
  <c r="CN371" i="18" a="1"/>
  <c r="CN371" i="18" s="1"/>
  <c r="CN475" i="18" a="1"/>
  <c r="CN475" i="18" s="1"/>
  <c r="CN6" i="18" a="1"/>
  <c r="CN6" i="18" s="1"/>
  <c r="CN53" i="18" a="1"/>
  <c r="CN53" i="18" s="1"/>
  <c r="CN110" i="18" a="1"/>
  <c r="CN110" i="18" s="1"/>
  <c r="CN93" i="18" a="1"/>
  <c r="CN93" i="18" s="1"/>
  <c r="CN365" i="18" a="1"/>
  <c r="CN365" i="18" s="1"/>
  <c r="CN402" i="18" a="1"/>
  <c r="CN402" i="18" s="1"/>
  <c r="CN220" i="18" a="1"/>
  <c r="CN220" i="18" s="1"/>
  <c r="CN330" i="18" a="1"/>
  <c r="CN330" i="18" s="1"/>
  <c r="CN116" i="18" a="1"/>
  <c r="CN116" i="18" s="1"/>
  <c r="CN465" i="18" a="1"/>
  <c r="CN465" i="18" s="1"/>
  <c r="CN7" i="18" a="1"/>
  <c r="CN7" i="18" s="1"/>
  <c r="CN15" i="18" a="1"/>
  <c r="CN15" i="18" s="1"/>
  <c r="CN135" i="18" a="1"/>
  <c r="CN135" i="18" s="1"/>
  <c r="CN146" i="18" a="1"/>
  <c r="CN146" i="18" s="1"/>
  <c r="CN109" i="18" a="1"/>
  <c r="CN109" i="18" s="1"/>
  <c r="CN119" i="18" a="1"/>
  <c r="CN119" i="18" s="1"/>
  <c r="CN127" i="18" a="1"/>
  <c r="CN127" i="18" s="1"/>
  <c r="CN133" i="18" a="1"/>
  <c r="CN133" i="18" s="1"/>
  <c r="CN430" i="18" a="1"/>
  <c r="CN430" i="18" s="1"/>
  <c r="CN142" i="18" a="1"/>
  <c r="CN142" i="18" s="1"/>
  <c r="CN77" i="18" a="1"/>
  <c r="CN77" i="18" s="1"/>
  <c r="CN437" i="18" a="1"/>
  <c r="CN437" i="18" s="1"/>
  <c r="CN436" i="18" a="1"/>
  <c r="CN436" i="18" s="1"/>
  <c r="CN461" i="18" a="1"/>
  <c r="CN461" i="18" s="1"/>
  <c r="CN88" i="18" a="1"/>
  <c r="CN88" i="18" s="1"/>
  <c r="CN343" i="18" a="1"/>
  <c r="CN343" i="18" s="1"/>
  <c r="CN466" i="18" a="1"/>
  <c r="CN466" i="18" s="1"/>
  <c r="CN160" i="18" a="1"/>
  <c r="CN160" i="18" s="1"/>
  <c r="CN14" i="18" a="1"/>
  <c r="CN14" i="18" s="1"/>
  <c r="CN273" i="18" a="1"/>
  <c r="CN273" i="18" s="1"/>
  <c r="CN310" i="18" a="1"/>
  <c r="CN310" i="18" s="1"/>
  <c r="CN165" i="18" a="1"/>
  <c r="CN165" i="18" s="1"/>
  <c r="CN34" i="18" a="1"/>
  <c r="CN34" i="18" s="1"/>
  <c r="CD70" i="18"/>
  <c r="CC70" i="18"/>
  <c r="CB70" i="18"/>
  <c r="CA70" i="18"/>
  <c r="BZ70" i="18"/>
  <c r="CD326" i="18"/>
  <c r="CC326" i="18"/>
  <c r="CB326" i="18"/>
  <c r="CA326" i="18"/>
  <c r="BZ326" i="18"/>
  <c r="CD167" i="18"/>
  <c r="CC167" i="18"/>
  <c r="CB167" i="18"/>
  <c r="CA167" i="18"/>
  <c r="BZ167" i="18"/>
  <c r="CD166" i="18"/>
  <c r="CC166" i="18"/>
  <c r="CB166" i="18"/>
  <c r="CA166" i="18"/>
  <c r="BZ166" i="18"/>
  <c r="CD110" i="18"/>
  <c r="CC110" i="18"/>
  <c r="CB110" i="18"/>
  <c r="CA110" i="18"/>
  <c r="BZ110" i="18"/>
  <c r="CD109" i="18"/>
  <c r="CC109" i="18"/>
  <c r="CB109" i="18"/>
  <c r="CA109" i="18"/>
  <c r="BZ109" i="18"/>
  <c r="CD63" i="18"/>
  <c r="CC63" i="18"/>
  <c r="CB63" i="18"/>
  <c r="CA63" i="18"/>
  <c r="BZ63" i="18"/>
  <c r="CD62" i="18"/>
  <c r="CC62" i="18"/>
  <c r="CB62" i="18"/>
  <c r="CA62" i="18"/>
  <c r="BZ62" i="18"/>
  <c r="CD330" i="18"/>
  <c r="CC330" i="18"/>
  <c r="CB330" i="18"/>
  <c r="CA330" i="18"/>
  <c r="BZ330" i="18"/>
  <c r="CD9" i="18"/>
  <c r="CC9" i="18"/>
  <c r="CB9" i="18"/>
  <c r="CA9" i="18"/>
  <c r="BZ9" i="18"/>
  <c r="CD430" i="18"/>
  <c r="CC430" i="18"/>
  <c r="CB430" i="18"/>
  <c r="CA430" i="18"/>
  <c r="BZ430" i="18"/>
  <c r="CD472" i="18"/>
  <c r="CC472" i="18"/>
  <c r="CB472" i="18"/>
  <c r="CA472" i="18"/>
  <c r="BZ472" i="18"/>
  <c r="CD461" i="18"/>
  <c r="CC461" i="18"/>
  <c r="CB461" i="18"/>
  <c r="CA461" i="18"/>
  <c r="BZ461" i="18"/>
  <c r="CD420" i="18"/>
  <c r="CC420" i="18"/>
  <c r="CB420" i="18"/>
  <c r="CA420" i="18"/>
  <c r="BZ420" i="18"/>
  <c r="CD284" i="18"/>
  <c r="CC284" i="18"/>
  <c r="CB284" i="18"/>
  <c r="CA284" i="18"/>
  <c r="BZ284" i="18"/>
  <c r="CD160" i="18"/>
  <c r="CC160" i="18"/>
  <c r="CB160" i="18"/>
  <c r="CA160" i="18"/>
  <c r="BZ160" i="18"/>
  <c r="CD336" i="18"/>
  <c r="CC336" i="18"/>
  <c r="CB336" i="18"/>
  <c r="CA336" i="18"/>
  <c r="BZ336" i="18"/>
  <c r="CD186" i="18"/>
  <c r="CC186" i="18"/>
  <c r="CB186" i="18"/>
  <c r="CA186" i="18"/>
  <c r="BZ186" i="18"/>
  <c r="CD185" i="18"/>
  <c r="CC185" i="18"/>
  <c r="CB185" i="18"/>
  <c r="CA185" i="18"/>
  <c r="BZ185" i="18"/>
  <c r="CD184" i="18"/>
  <c r="CC184" i="18"/>
  <c r="CB184" i="18"/>
  <c r="CA184" i="18"/>
  <c r="BZ184" i="18"/>
  <c r="CD183" i="18"/>
  <c r="CC183" i="18"/>
  <c r="CB183" i="18"/>
  <c r="CA183" i="18"/>
  <c r="BZ183" i="18"/>
  <c r="CD151" i="18"/>
  <c r="CC151" i="18"/>
  <c r="CB151" i="18"/>
  <c r="CA151" i="18"/>
  <c r="BZ151" i="18"/>
  <c r="CD79" i="18"/>
  <c r="CC79" i="18"/>
  <c r="CB79" i="18"/>
  <c r="CA79" i="18"/>
  <c r="BZ79" i="18"/>
  <c r="CD102" i="18"/>
  <c r="CC102" i="18"/>
  <c r="CB102" i="18"/>
  <c r="CA102" i="18"/>
  <c r="BZ102" i="18"/>
  <c r="CD34" i="18"/>
  <c r="CC34" i="18"/>
  <c r="CB34" i="18"/>
  <c r="CA34" i="18"/>
  <c r="BZ34" i="18"/>
  <c r="CD343" i="18"/>
  <c r="CC343" i="18"/>
  <c r="CB343" i="18"/>
  <c r="CA343" i="18"/>
  <c r="BZ343" i="18"/>
  <c r="CD475" i="18"/>
  <c r="CC475" i="18"/>
  <c r="CB475" i="18"/>
  <c r="CA475" i="18"/>
  <c r="BZ475" i="18"/>
  <c r="CD53" i="18"/>
  <c r="CC53" i="18"/>
  <c r="CB53" i="18"/>
  <c r="CA53" i="18"/>
  <c r="BZ53" i="18"/>
  <c r="CD52" i="18"/>
  <c r="CC52" i="18"/>
  <c r="CB52" i="18"/>
  <c r="CA52" i="18"/>
  <c r="BZ52" i="18"/>
  <c r="CD387" i="18"/>
  <c r="CC387" i="18"/>
  <c r="CB387" i="18"/>
  <c r="CA387" i="18"/>
  <c r="BZ387" i="18"/>
  <c r="CD466" i="18"/>
  <c r="CC466" i="18"/>
  <c r="CB466" i="18"/>
  <c r="CA466" i="18"/>
  <c r="BZ466" i="18"/>
  <c r="CD465" i="18"/>
  <c r="CC465" i="18"/>
  <c r="CB465" i="18"/>
  <c r="CA465" i="18"/>
  <c r="BZ465" i="18"/>
  <c r="CD438" i="18"/>
  <c r="CC438" i="18"/>
  <c r="CB438" i="18"/>
  <c r="CA438" i="18"/>
  <c r="BZ438" i="18"/>
  <c r="CD437" i="18"/>
  <c r="CC437" i="18"/>
  <c r="CB437" i="18"/>
  <c r="CA437" i="18"/>
  <c r="BZ437" i="18"/>
  <c r="CD436" i="18"/>
  <c r="CC436" i="18"/>
  <c r="CB436" i="18"/>
  <c r="CA436" i="18"/>
  <c r="BZ436" i="18"/>
  <c r="CD406" i="18"/>
  <c r="CC406" i="18"/>
  <c r="CB406" i="18"/>
  <c r="CA406" i="18"/>
  <c r="BZ406" i="18"/>
  <c r="CD397" i="18"/>
  <c r="CC397" i="18"/>
  <c r="CB397" i="18"/>
  <c r="CA397" i="18"/>
  <c r="BZ397" i="18"/>
  <c r="CD116" i="18"/>
  <c r="CC116" i="18"/>
  <c r="CB116" i="18"/>
  <c r="CA116" i="18"/>
  <c r="BZ116" i="18"/>
  <c r="CD529" i="18"/>
  <c r="CC529" i="18"/>
  <c r="CB529" i="18"/>
  <c r="CA529" i="18"/>
  <c r="BZ529" i="18"/>
  <c r="CD254" i="18"/>
  <c r="CC254" i="18"/>
  <c r="CB254" i="18"/>
  <c r="CA254" i="18"/>
  <c r="BZ254" i="18"/>
  <c r="CD15" i="18"/>
  <c r="CC15" i="18"/>
  <c r="CB15" i="18"/>
  <c r="CA15" i="18"/>
  <c r="BZ15" i="18"/>
  <c r="CD14" i="18"/>
  <c r="CC14" i="18"/>
  <c r="CB14" i="18"/>
  <c r="CA14" i="18"/>
  <c r="BZ14" i="18"/>
  <c r="CD67" i="18"/>
  <c r="CC67" i="18"/>
  <c r="CB67" i="18"/>
  <c r="CA67" i="18"/>
  <c r="BZ67" i="18"/>
  <c r="CD278" i="18"/>
  <c r="CC278" i="18"/>
  <c r="CB278" i="18"/>
  <c r="CA278" i="18"/>
  <c r="BZ278" i="18"/>
  <c r="CD143" i="18"/>
  <c r="CC143" i="18"/>
  <c r="CB143" i="18"/>
  <c r="CA143" i="18"/>
  <c r="BZ143" i="18"/>
  <c r="CD427" i="18"/>
  <c r="CC427" i="18"/>
  <c r="CB427" i="18"/>
  <c r="CA427" i="18"/>
  <c r="BZ427" i="18"/>
  <c r="CD119" i="18"/>
  <c r="CC119" i="18"/>
  <c r="CB119" i="18"/>
  <c r="CA119" i="18"/>
  <c r="BZ119" i="18"/>
  <c r="CD118" i="18"/>
  <c r="CC118" i="18"/>
  <c r="CB118" i="18"/>
  <c r="CA118" i="18"/>
  <c r="BZ118" i="18"/>
  <c r="CD310" i="18"/>
  <c r="CC310" i="18"/>
  <c r="CB310" i="18"/>
  <c r="CA310" i="18"/>
  <c r="BZ310" i="18"/>
  <c r="CD403" i="18"/>
  <c r="CC403" i="18"/>
  <c r="CB403" i="18"/>
  <c r="CA403" i="18"/>
  <c r="BZ403" i="18"/>
  <c r="CD402" i="18"/>
  <c r="CC402" i="18"/>
  <c r="CB402" i="18"/>
  <c r="CA402" i="18"/>
  <c r="BZ402" i="18"/>
  <c r="CD77" i="18"/>
  <c r="CC77" i="18"/>
  <c r="CB77" i="18"/>
  <c r="CA77" i="18"/>
  <c r="BZ77" i="18"/>
  <c r="CD325" i="18"/>
  <c r="CC325" i="18"/>
  <c r="CB325" i="18"/>
  <c r="CA325" i="18"/>
  <c r="BZ325" i="18"/>
  <c r="CD165" i="18"/>
  <c r="CC165" i="18"/>
  <c r="CB165" i="18"/>
  <c r="CA165" i="18"/>
  <c r="BZ165" i="18"/>
  <c r="CD371" i="18"/>
  <c r="CC371" i="18"/>
  <c r="CB371" i="18"/>
  <c r="CA371" i="18"/>
  <c r="BZ371" i="18"/>
  <c r="CD376" i="18"/>
  <c r="CC376" i="18"/>
  <c r="CB376" i="18"/>
  <c r="CA376" i="18"/>
  <c r="BZ376" i="18"/>
  <c r="CD17" i="18"/>
  <c r="CC17" i="18"/>
  <c r="CB17" i="18"/>
  <c r="CA17" i="18"/>
  <c r="BZ17" i="18"/>
  <c r="CD130" i="18"/>
  <c r="CC130" i="18"/>
  <c r="CB130" i="18"/>
  <c r="CA130" i="18"/>
  <c r="BZ130" i="18"/>
  <c r="CD8" i="18"/>
  <c r="CC8" i="18"/>
  <c r="CB8" i="18"/>
  <c r="CA8" i="18"/>
  <c r="BZ8" i="18"/>
  <c r="CD7" i="18"/>
  <c r="CC7" i="18"/>
  <c r="CB7" i="18"/>
  <c r="CA7" i="18"/>
  <c r="BZ7" i="18"/>
  <c r="CD348" i="18"/>
  <c r="CC348" i="18"/>
  <c r="CB348" i="18"/>
  <c r="CA348" i="18"/>
  <c r="BZ348" i="18"/>
  <c r="CD174" i="18"/>
  <c r="CC174" i="18"/>
  <c r="CB174" i="18"/>
  <c r="CA174" i="18"/>
  <c r="BZ174" i="18"/>
  <c r="CD289" i="18"/>
  <c r="CC289" i="18"/>
  <c r="CB289" i="18"/>
  <c r="CA289" i="18"/>
  <c r="BZ289" i="18"/>
  <c r="CD55" i="18"/>
  <c r="CC55" i="18"/>
  <c r="CB55" i="18"/>
  <c r="CA55" i="18"/>
  <c r="BZ55" i="18"/>
  <c r="CD295" i="18"/>
  <c r="CC295" i="18"/>
  <c r="CB295" i="18"/>
  <c r="CA295" i="18"/>
  <c r="BZ295" i="18"/>
  <c r="CD294" i="18"/>
  <c r="CC294" i="18"/>
  <c r="CB294" i="18"/>
  <c r="CA294" i="18"/>
  <c r="BZ294" i="18"/>
  <c r="CD93" i="18"/>
  <c r="CC93" i="18"/>
  <c r="CB93" i="18"/>
  <c r="CA93" i="18"/>
  <c r="BZ93" i="18"/>
  <c r="CD373" i="18"/>
  <c r="CC373" i="18"/>
  <c r="CB373" i="18"/>
  <c r="CA373" i="18"/>
  <c r="BZ373" i="18"/>
  <c r="CD146" i="18"/>
  <c r="CC146" i="18"/>
  <c r="CB146" i="18"/>
  <c r="CA146" i="18"/>
  <c r="BZ146" i="18"/>
  <c r="CD342" i="18"/>
  <c r="CC342" i="18"/>
  <c r="CB342" i="18"/>
  <c r="CA342" i="18"/>
  <c r="BZ342" i="18"/>
  <c r="CD341" i="18"/>
  <c r="CC341" i="18"/>
  <c r="CB341" i="18"/>
  <c r="CA341" i="18"/>
  <c r="BZ341" i="18"/>
  <c r="CD312" i="18"/>
  <c r="CC312" i="18"/>
  <c r="CB312" i="18"/>
  <c r="CA312" i="18"/>
  <c r="BZ312" i="18"/>
  <c r="CD301" i="18"/>
  <c r="CC301" i="18"/>
  <c r="CB301" i="18"/>
  <c r="CA301" i="18"/>
  <c r="BZ301" i="18"/>
  <c r="CD281" i="18"/>
  <c r="CC281" i="18"/>
  <c r="CB281" i="18"/>
  <c r="CA281" i="18"/>
  <c r="BZ281" i="18"/>
  <c r="CD322" i="18"/>
  <c r="CC322" i="18"/>
  <c r="CB322" i="18"/>
  <c r="CA322" i="18"/>
  <c r="BZ322" i="18"/>
  <c r="CD88" i="18"/>
  <c r="CC88" i="18"/>
  <c r="CB88" i="18"/>
  <c r="CA88" i="18"/>
  <c r="BZ88" i="18"/>
  <c r="CD135" i="18"/>
  <c r="CC135" i="18"/>
  <c r="CB135" i="18"/>
  <c r="CA135" i="18"/>
  <c r="BZ135" i="18"/>
  <c r="CD134" i="18"/>
  <c r="CC134" i="18"/>
  <c r="CB134" i="18"/>
  <c r="CA134" i="18"/>
  <c r="BZ134" i="18"/>
  <c r="CD328" i="18"/>
  <c r="CC328" i="18"/>
  <c r="CB328" i="18"/>
  <c r="CA328" i="18"/>
  <c r="BZ328" i="18"/>
  <c r="CD365" i="18"/>
  <c r="CC365" i="18"/>
  <c r="CB365" i="18"/>
  <c r="CA365" i="18"/>
  <c r="BZ365" i="18"/>
  <c r="CD277" i="18"/>
  <c r="CC277" i="18"/>
  <c r="CB277" i="18"/>
  <c r="CA277" i="18"/>
  <c r="BZ277" i="18"/>
  <c r="CD142" i="18"/>
  <c r="CC142" i="18"/>
  <c r="CB142" i="18"/>
  <c r="CA142" i="18"/>
  <c r="BZ142" i="18"/>
  <c r="CD220" i="18"/>
  <c r="CC220" i="18"/>
  <c r="CB220" i="18"/>
  <c r="CA220" i="18"/>
  <c r="BZ220" i="18"/>
  <c r="CD164" i="18"/>
  <c r="CC164" i="18"/>
  <c r="CB164" i="18"/>
  <c r="CA164" i="18"/>
  <c r="BZ164" i="18"/>
  <c r="CD129" i="18"/>
  <c r="CC129" i="18"/>
  <c r="CB129" i="18"/>
  <c r="CA129" i="18"/>
  <c r="BZ129" i="18"/>
  <c r="CD128" i="18"/>
  <c r="CC128" i="18"/>
  <c r="CB128" i="18"/>
  <c r="CA128" i="18"/>
  <c r="BZ128" i="18"/>
  <c r="CD127" i="18"/>
  <c r="CC127" i="18"/>
  <c r="CB127" i="18"/>
  <c r="CA127" i="18"/>
  <c r="BZ127" i="18"/>
  <c r="CD6" i="18"/>
  <c r="CC6" i="18"/>
  <c r="CB6" i="18"/>
  <c r="CA6" i="18"/>
  <c r="BZ6" i="18"/>
  <c r="CD124" i="18"/>
  <c r="CC124" i="18"/>
  <c r="CB124" i="18"/>
  <c r="CA124" i="18"/>
  <c r="BZ124" i="18"/>
  <c r="CD107" i="18"/>
  <c r="CC107" i="18"/>
  <c r="CB107" i="18"/>
  <c r="CA107" i="18"/>
  <c r="BZ107" i="18"/>
  <c r="CD11" i="18"/>
  <c r="CC11" i="18"/>
  <c r="CB11" i="18"/>
  <c r="CA11" i="18"/>
  <c r="BZ11" i="18"/>
  <c r="CD172" i="18"/>
  <c r="CC172" i="18"/>
  <c r="CB172" i="18"/>
  <c r="CA172" i="18"/>
  <c r="BZ172" i="18"/>
  <c r="CD87" i="18"/>
  <c r="CC87" i="18"/>
  <c r="CB87" i="18"/>
  <c r="CA87" i="18"/>
  <c r="BZ87" i="18"/>
  <c r="CD133" i="18"/>
  <c r="CC133" i="18"/>
  <c r="CB133" i="18"/>
  <c r="CA133" i="18"/>
  <c r="BZ133" i="18"/>
  <c r="CD42" i="18"/>
  <c r="CC42" i="18"/>
  <c r="CB42" i="18"/>
  <c r="CA42" i="18"/>
  <c r="BZ42" i="18"/>
  <c r="CD223" i="18"/>
  <c r="CC223" i="18"/>
  <c r="CB223" i="18"/>
  <c r="CA223" i="18"/>
  <c r="BZ223" i="18"/>
  <c r="CD273" i="18"/>
  <c r="CC273" i="18"/>
  <c r="CB273" i="18"/>
  <c r="CA273" i="18"/>
  <c r="BZ273" i="18"/>
  <c r="BX70" i="18"/>
  <c r="BW70" i="18"/>
  <c r="BV70" i="18"/>
  <c r="BU70" i="18"/>
  <c r="BT70" i="18"/>
  <c r="BS70" i="18"/>
  <c r="BR70" i="18"/>
  <c r="BQ70" i="18"/>
  <c r="BP70" i="18"/>
  <c r="BO70" i="18"/>
  <c r="BN70" i="18"/>
  <c r="BM70" i="18"/>
  <c r="BL70" i="18"/>
  <c r="BK70" i="18"/>
  <c r="BJ70" i="18"/>
  <c r="BI70" i="18"/>
  <c r="BH70" i="18"/>
  <c r="BG70" i="18"/>
  <c r="BF70" i="18"/>
  <c r="BE70" i="18"/>
  <c r="BD70" i="18"/>
  <c r="BX326" i="18"/>
  <c r="BW326" i="18"/>
  <c r="BV326" i="18"/>
  <c r="BU326" i="18"/>
  <c r="BT326" i="18"/>
  <c r="BS326" i="18"/>
  <c r="BR326" i="18"/>
  <c r="BQ326" i="18"/>
  <c r="BP326" i="18"/>
  <c r="BO326" i="18"/>
  <c r="BN326" i="18"/>
  <c r="BM326" i="18"/>
  <c r="BL326" i="18"/>
  <c r="BK326" i="18"/>
  <c r="BJ326" i="18"/>
  <c r="BI326" i="18"/>
  <c r="BH326" i="18"/>
  <c r="BG326" i="18"/>
  <c r="BF326" i="18"/>
  <c r="BE326" i="18"/>
  <c r="BD326" i="18"/>
  <c r="BX167" i="18"/>
  <c r="BW167" i="18"/>
  <c r="BV167" i="18"/>
  <c r="BU167" i="18"/>
  <c r="BT167" i="18"/>
  <c r="BS167" i="18"/>
  <c r="BR167" i="18"/>
  <c r="BQ167" i="18"/>
  <c r="BP167" i="18"/>
  <c r="BO167" i="18"/>
  <c r="BN167" i="18"/>
  <c r="BM167" i="18"/>
  <c r="BL167" i="18"/>
  <c r="BK167" i="18"/>
  <c r="BJ167" i="18"/>
  <c r="BI167" i="18"/>
  <c r="BH167" i="18"/>
  <c r="BG167" i="18"/>
  <c r="BF167" i="18"/>
  <c r="BE167" i="18"/>
  <c r="BD167" i="18"/>
  <c r="BX166" i="18"/>
  <c r="BW166" i="18"/>
  <c r="BV166" i="18"/>
  <c r="BU166" i="18"/>
  <c r="BT166" i="18"/>
  <c r="BS166" i="18"/>
  <c r="BR166" i="18"/>
  <c r="BQ166" i="18"/>
  <c r="BP166" i="18"/>
  <c r="BO166" i="18"/>
  <c r="BN166" i="18"/>
  <c r="BM166" i="18"/>
  <c r="BL166" i="18"/>
  <c r="BK166" i="18"/>
  <c r="BJ166" i="18"/>
  <c r="BI166" i="18"/>
  <c r="BH166" i="18"/>
  <c r="BG166" i="18"/>
  <c r="BF166" i="18"/>
  <c r="BE166" i="18"/>
  <c r="BD166" i="18"/>
  <c r="BX110" i="18"/>
  <c r="BW110" i="18"/>
  <c r="BV110" i="18"/>
  <c r="BU110" i="18"/>
  <c r="BT110" i="18"/>
  <c r="BS110" i="18"/>
  <c r="BR110" i="18"/>
  <c r="BQ110" i="18"/>
  <c r="BP110" i="18"/>
  <c r="BO110" i="18"/>
  <c r="BN110" i="18"/>
  <c r="BM110" i="18"/>
  <c r="BL110" i="18"/>
  <c r="BK110" i="18"/>
  <c r="BJ110" i="18"/>
  <c r="BI110" i="18"/>
  <c r="BH110" i="18"/>
  <c r="BG110" i="18"/>
  <c r="BF110" i="18"/>
  <c r="BE110" i="18"/>
  <c r="BD110" i="18"/>
  <c r="BX109" i="18"/>
  <c r="BW109" i="18"/>
  <c r="BV109" i="18"/>
  <c r="BU109" i="18"/>
  <c r="BT109" i="18"/>
  <c r="BS109" i="18"/>
  <c r="BR109" i="18"/>
  <c r="BQ109" i="18"/>
  <c r="BP109" i="18"/>
  <c r="BO109" i="18"/>
  <c r="BN109" i="18"/>
  <c r="BM109" i="18"/>
  <c r="BL109" i="18"/>
  <c r="BK109" i="18"/>
  <c r="BJ109" i="18"/>
  <c r="BI109" i="18"/>
  <c r="BH109" i="18"/>
  <c r="BG109" i="18"/>
  <c r="BF109" i="18"/>
  <c r="BE109" i="18"/>
  <c r="BD109" i="18"/>
  <c r="BX63" i="18"/>
  <c r="BW63" i="18"/>
  <c r="BV63" i="18"/>
  <c r="BU63" i="18"/>
  <c r="BT63" i="18"/>
  <c r="BS63" i="18"/>
  <c r="BR63" i="18"/>
  <c r="BQ63" i="18"/>
  <c r="BP63" i="18"/>
  <c r="BO63" i="18"/>
  <c r="BN63" i="18"/>
  <c r="BM63" i="18"/>
  <c r="BL63" i="18"/>
  <c r="BK63" i="18"/>
  <c r="BJ63" i="18"/>
  <c r="BI63" i="18"/>
  <c r="BH63" i="18"/>
  <c r="BG63" i="18"/>
  <c r="BF63" i="18"/>
  <c r="BE63" i="18"/>
  <c r="BD63" i="18"/>
  <c r="BX62" i="18"/>
  <c r="BW62" i="18"/>
  <c r="BV62" i="18"/>
  <c r="BU62" i="18"/>
  <c r="BT62" i="18"/>
  <c r="BS62" i="18"/>
  <c r="BR62" i="18"/>
  <c r="BQ62" i="18"/>
  <c r="BP62" i="18"/>
  <c r="BO62" i="18"/>
  <c r="BN62" i="18"/>
  <c r="BM62" i="18"/>
  <c r="BL62" i="18"/>
  <c r="BK62" i="18"/>
  <c r="BJ62" i="18"/>
  <c r="BI62" i="18"/>
  <c r="BH62" i="18"/>
  <c r="BG62" i="18"/>
  <c r="BF62" i="18"/>
  <c r="BE62" i="18"/>
  <c r="BD62" i="18"/>
  <c r="BX330" i="18"/>
  <c r="BW330" i="18"/>
  <c r="BV330" i="18"/>
  <c r="BU330" i="18"/>
  <c r="BT330" i="18"/>
  <c r="BS330" i="18"/>
  <c r="BR330" i="18"/>
  <c r="BQ330" i="18"/>
  <c r="BP330" i="18"/>
  <c r="BO330" i="18"/>
  <c r="BN330" i="18"/>
  <c r="BM330" i="18"/>
  <c r="BL330" i="18"/>
  <c r="BK330" i="18"/>
  <c r="BJ330" i="18"/>
  <c r="BI330" i="18"/>
  <c r="BH330" i="18"/>
  <c r="BG330" i="18"/>
  <c r="BF330" i="18"/>
  <c r="BE330" i="18"/>
  <c r="BD330" i="18"/>
  <c r="BX9" i="18"/>
  <c r="BW9" i="18"/>
  <c r="BV9" i="18"/>
  <c r="BU9" i="18"/>
  <c r="BT9" i="18"/>
  <c r="BS9" i="18"/>
  <c r="BR9" i="18"/>
  <c r="BQ9" i="18"/>
  <c r="BP9" i="18"/>
  <c r="BO9" i="18"/>
  <c r="BN9" i="18"/>
  <c r="BM9" i="18"/>
  <c r="BL9" i="18"/>
  <c r="BK9" i="18"/>
  <c r="BJ9" i="18"/>
  <c r="BI9" i="18"/>
  <c r="BH9" i="18"/>
  <c r="BG9" i="18"/>
  <c r="BF9" i="18"/>
  <c r="BE9" i="18"/>
  <c r="BD9" i="18"/>
  <c r="BX430" i="18"/>
  <c r="BW430" i="18"/>
  <c r="BV430" i="18"/>
  <c r="BU430" i="18"/>
  <c r="BT430" i="18"/>
  <c r="BS430" i="18"/>
  <c r="BR430" i="18"/>
  <c r="BQ430" i="18"/>
  <c r="BP430" i="18"/>
  <c r="BO430" i="18"/>
  <c r="BN430" i="18"/>
  <c r="BM430" i="18"/>
  <c r="BL430" i="18"/>
  <c r="BK430" i="18"/>
  <c r="BJ430" i="18"/>
  <c r="BI430" i="18"/>
  <c r="BH430" i="18"/>
  <c r="BG430" i="18"/>
  <c r="BF430" i="18"/>
  <c r="BE430" i="18"/>
  <c r="BD430" i="18"/>
  <c r="BX472" i="18"/>
  <c r="BW472" i="18"/>
  <c r="BV472" i="18"/>
  <c r="BU472" i="18"/>
  <c r="BT472" i="18"/>
  <c r="BS472" i="18"/>
  <c r="BR472" i="18"/>
  <c r="BQ472" i="18"/>
  <c r="BP472" i="18"/>
  <c r="BO472" i="18"/>
  <c r="BN472" i="18"/>
  <c r="BM472" i="18"/>
  <c r="BL472" i="18"/>
  <c r="BK472" i="18"/>
  <c r="BJ472" i="18"/>
  <c r="BI472" i="18"/>
  <c r="BH472" i="18"/>
  <c r="BG472" i="18"/>
  <c r="BF472" i="18"/>
  <c r="BE472" i="18"/>
  <c r="BD472" i="18"/>
  <c r="BX461" i="18"/>
  <c r="BW461" i="18"/>
  <c r="BV461" i="18"/>
  <c r="BU461" i="18"/>
  <c r="BT461" i="18"/>
  <c r="BS461" i="18"/>
  <c r="BR461" i="18"/>
  <c r="BQ461" i="18"/>
  <c r="BP461" i="18"/>
  <c r="BO461" i="18"/>
  <c r="BN461" i="18"/>
  <c r="BM461" i="18"/>
  <c r="BL461" i="18"/>
  <c r="BK461" i="18"/>
  <c r="BJ461" i="18"/>
  <c r="BI461" i="18"/>
  <c r="BH461" i="18"/>
  <c r="BG461" i="18"/>
  <c r="BF461" i="18"/>
  <c r="BE461" i="18"/>
  <c r="BD461" i="18"/>
  <c r="BX420" i="18"/>
  <c r="BW420" i="18"/>
  <c r="BV420" i="18"/>
  <c r="BU420" i="18"/>
  <c r="BT420" i="18"/>
  <c r="BS420" i="18"/>
  <c r="BR420" i="18"/>
  <c r="BQ420" i="18"/>
  <c r="BP420" i="18"/>
  <c r="BO420" i="18"/>
  <c r="BN420" i="18"/>
  <c r="BM420" i="18"/>
  <c r="BL420" i="18"/>
  <c r="BK420" i="18"/>
  <c r="BJ420" i="18"/>
  <c r="BI420" i="18"/>
  <c r="BH420" i="18"/>
  <c r="BG420" i="18"/>
  <c r="BF420" i="18"/>
  <c r="BE420" i="18"/>
  <c r="BD420" i="18"/>
  <c r="BX284" i="18"/>
  <c r="BW284" i="18"/>
  <c r="BV284" i="18"/>
  <c r="BU284" i="18"/>
  <c r="BT284" i="18"/>
  <c r="BS284" i="18"/>
  <c r="BR284" i="18"/>
  <c r="BQ284" i="18"/>
  <c r="BP284" i="18"/>
  <c r="BO284" i="18"/>
  <c r="BN284" i="18"/>
  <c r="BM284" i="18"/>
  <c r="BL284" i="18"/>
  <c r="BK284" i="18"/>
  <c r="BJ284" i="18"/>
  <c r="BI284" i="18"/>
  <c r="BH284" i="18"/>
  <c r="BG284" i="18"/>
  <c r="BF284" i="18"/>
  <c r="BE284" i="18"/>
  <c r="BD284" i="18"/>
  <c r="BX160" i="18"/>
  <c r="BW160" i="18"/>
  <c r="BV160" i="18"/>
  <c r="BU160" i="18"/>
  <c r="BT160" i="18"/>
  <c r="BS160" i="18"/>
  <c r="BR160" i="18"/>
  <c r="BQ160" i="18"/>
  <c r="BP160" i="18"/>
  <c r="BO160" i="18"/>
  <c r="BN160" i="18"/>
  <c r="BM160" i="18"/>
  <c r="BL160" i="18"/>
  <c r="BK160" i="18"/>
  <c r="BJ160" i="18"/>
  <c r="BI160" i="18"/>
  <c r="BH160" i="18"/>
  <c r="BG160" i="18"/>
  <c r="BF160" i="18"/>
  <c r="BE160" i="18"/>
  <c r="BD160" i="18"/>
  <c r="BX336" i="18"/>
  <c r="BW336" i="18"/>
  <c r="BV336" i="18"/>
  <c r="BU336" i="18"/>
  <c r="BT336" i="18"/>
  <c r="BS336" i="18"/>
  <c r="BR336" i="18"/>
  <c r="BQ336" i="18"/>
  <c r="BP336" i="18"/>
  <c r="BO336" i="18"/>
  <c r="BN336" i="18"/>
  <c r="BM336" i="18"/>
  <c r="BL336" i="18"/>
  <c r="BK336" i="18"/>
  <c r="BJ336" i="18"/>
  <c r="BI336" i="18"/>
  <c r="BH336" i="18"/>
  <c r="BG336" i="18"/>
  <c r="BF336" i="18"/>
  <c r="BE336" i="18"/>
  <c r="BD336" i="18"/>
  <c r="BX186" i="18"/>
  <c r="BW186" i="18"/>
  <c r="BV186" i="18"/>
  <c r="BU186" i="18"/>
  <c r="BT186" i="18"/>
  <c r="BS186" i="18"/>
  <c r="BR186" i="18"/>
  <c r="BQ186" i="18"/>
  <c r="BP186" i="18"/>
  <c r="BO186" i="18"/>
  <c r="BN186" i="18"/>
  <c r="BM186" i="18"/>
  <c r="BL186" i="18"/>
  <c r="BK186" i="18"/>
  <c r="BJ186" i="18"/>
  <c r="BI186" i="18"/>
  <c r="BH186" i="18"/>
  <c r="BG186" i="18"/>
  <c r="BF186" i="18"/>
  <c r="BE186" i="18"/>
  <c r="BD186" i="18"/>
  <c r="BX185" i="18"/>
  <c r="BW185" i="18"/>
  <c r="BV185" i="18"/>
  <c r="BU185" i="18"/>
  <c r="BT185" i="18"/>
  <c r="BS185" i="18"/>
  <c r="BR185" i="18"/>
  <c r="BQ185" i="18"/>
  <c r="BP185" i="18"/>
  <c r="BO185" i="18"/>
  <c r="BN185" i="18"/>
  <c r="BM185" i="18"/>
  <c r="BL185" i="18"/>
  <c r="BK185" i="18"/>
  <c r="BJ185" i="18"/>
  <c r="BI185" i="18"/>
  <c r="BH185" i="18"/>
  <c r="BG185" i="18"/>
  <c r="BF185" i="18"/>
  <c r="BE185" i="18"/>
  <c r="BD185" i="18"/>
  <c r="BX184" i="18"/>
  <c r="BW184" i="18"/>
  <c r="BV184" i="18"/>
  <c r="BU184" i="18"/>
  <c r="BT184" i="18"/>
  <c r="BS184" i="18"/>
  <c r="BR184" i="18"/>
  <c r="BQ184" i="18"/>
  <c r="BP184" i="18"/>
  <c r="BO184" i="18"/>
  <c r="BN184" i="18"/>
  <c r="BM184" i="18"/>
  <c r="BL184" i="18"/>
  <c r="BK184" i="18"/>
  <c r="BJ184" i="18"/>
  <c r="BI184" i="18"/>
  <c r="BH184" i="18"/>
  <c r="BG184" i="18"/>
  <c r="BF184" i="18"/>
  <c r="BE184" i="18"/>
  <c r="BD184" i="18"/>
  <c r="BX183" i="18"/>
  <c r="BW183" i="18"/>
  <c r="BV183" i="18"/>
  <c r="BU183" i="18"/>
  <c r="BT183" i="18"/>
  <c r="BS183" i="18"/>
  <c r="BR183" i="18"/>
  <c r="BQ183" i="18"/>
  <c r="BP183" i="18"/>
  <c r="BO183" i="18"/>
  <c r="BN183" i="18"/>
  <c r="BM183" i="18"/>
  <c r="BL183" i="18"/>
  <c r="BK183" i="18"/>
  <c r="BJ183" i="18"/>
  <c r="BI183" i="18"/>
  <c r="BH183" i="18"/>
  <c r="BG183" i="18"/>
  <c r="BF183" i="18"/>
  <c r="BE183" i="18"/>
  <c r="BD183" i="18"/>
  <c r="BX151" i="18"/>
  <c r="BW151" i="18"/>
  <c r="BV151" i="18"/>
  <c r="BU151" i="18"/>
  <c r="BT151" i="18"/>
  <c r="BS151" i="18"/>
  <c r="BR151" i="18"/>
  <c r="BQ151" i="18"/>
  <c r="BP151" i="18"/>
  <c r="BO151" i="18"/>
  <c r="BN151" i="18"/>
  <c r="BM151" i="18"/>
  <c r="BL151" i="18"/>
  <c r="BK151" i="18"/>
  <c r="BJ151" i="18"/>
  <c r="BI151" i="18"/>
  <c r="BH151" i="18"/>
  <c r="BG151" i="18"/>
  <c r="BF151" i="18"/>
  <c r="BE151" i="18"/>
  <c r="BD151" i="18"/>
  <c r="BX79" i="18"/>
  <c r="BW79" i="18"/>
  <c r="BV79" i="18"/>
  <c r="BU79" i="18"/>
  <c r="BT79" i="18"/>
  <c r="BS79" i="18"/>
  <c r="BR79" i="18"/>
  <c r="BQ79" i="18"/>
  <c r="BP79" i="18"/>
  <c r="BO79" i="18"/>
  <c r="BN79" i="18"/>
  <c r="BM79" i="18"/>
  <c r="BL79" i="18"/>
  <c r="BK79" i="18"/>
  <c r="BJ79" i="18"/>
  <c r="BI79" i="18"/>
  <c r="BH79" i="18"/>
  <c r="BG79" i="18"/>
  <c r="BF79" i="18"/>
  <c r="BE79" i="18"/>
  <c r="BD79" i="18"/>
  <c r="BX102" i="18"/>
  <c r="BW102" i="18"/>
  <c r="BV102" i="18"/>
  <c r="BU102" i="18"/>
  <c r="BT102" i="18"/>
  <c r="BS102" i="18"/>
  <c r="BR102" i="18"/>
  <c r="BQ102" i="18"/>
  <c r="BP102" i="18"/>
  <c r="BO102" i="18"/>
  <c r="BN102" i="18"/>
  <c r="BM102" i="18"/>
  <c r="BL102" i="18"/>
  <c r="BK102" i="18"/>
  <c r="BJ102" i="18"/>
  <c r="BI102" i="18"/>
  <c r="BH102" i="18"/>
  <c r="BG102" i="18"/>
  <c r="BF102" i="18"/>
  <c r="BE102" i="18"/>
  <c r="BD102" i="18"/>
  <c r="BX34" i="18"/>
  <c r="BW34" i="18"/>
  <c r="BV34" i="18"/>
  <c r="BU34" i="18"/>
  <c r="BT34" i="18"/>
  <c r="BS34" i="18"/>
  <c r="BR34" i="18"/>
  <c r="BQ34" i="18"/>
  <c r="BP34" i="18"/>
  <c r="BO34" i="18"/>
  <c r="BN34" i="18"/>
  <c r="BM34" i="18"/>
  <c r="BL34" i="18"/>
  <c r="BK34" i="18"/>
  <c r="BJ34" i="18"/>
  <c r="BI34" i="18"/>
  <c r="BH34" i="18"/>
  <c r="BG34" i="18"/>
  <c r="BF34" i="18"/>
  <c r="BE34" i="18"/>
  <c r="BD34" i="18"/>
  <c r="BX343" i="18"/>
  <c r="BW343" i="18"/>
  <c r="BV343" i="18"/>
  <c r="BU343" i="18"/>
  <c r="BT343" i="18"/>
  <c r="BS343" i="18"/>
  <c r="BR343" i="18"/>
  <c r="BQ343" i="18"/>
  <c r="BP343" i="18"/>
  <c r="BO343" i="18"/>
  <c r="BN343" i="18"/>
  <c r="BM343" i="18"/>
  <c r="BL343" i="18"/>
  <c r="BK343" i="18"/>
  <c r="BJ343" i="18"/>
  <c r="BI343" i="18"/>
  <c r="BH343" i="18"/>
  <c r="BG343" i="18"/>
  <c r="BF343" i="18"/>
  <c r="BE343" i="18"/>
  <c r="BD343" i="18"/>
  <c r="BX475" i="18"/>
  <c r="BW475" i="18"/>
  <c r="BV475" i="18"/>
  <c r="BU475" i="18"/>
  <c r="BT475" i="18"/>
  <c r="BS475" i="18"/>
  <c r="BR475" i="18"/>
  <c r="BQ475" i="18"/>
  <c r="BP475" i="18"/>
  <c r="BO475" i="18"/>
  <c r="BN475" i="18"/>
  <c r="BM475" i="18"/>
  <c r="BL475" i="18"/>
  <c r="BK475" i="18"/>
  <c r="BJ475" i="18"/>
  <c r="BI475" i="18"/>
  <c r="BH475" i="18"/>
  <c r="BG475" i="18"/>
  <c r="BF475" i="18"/>
  <c r="BE475" i="18"/>
  <c r="BD475" i="18"/>
  <c r="BX53" i="18"/>
  <c r="BW53" i="18"/>
  <c r="BV53" i="18"/>
  <c r="BU53" i="18"/>
  <c r="BT53" i="18"/>
  <c r="BS53" i="18"/>
  <c r="BR53" i="18"/>
  <c r="BQ53" i="18"/>
  <c r="BP53" i="18"/>
  <c r="BO53" i="18"/>
  <c r="BN53" i="18"/>
  <c r="BM53" i="18"/>
  <c r="BL53" i="18"/>
  <c r="BK53" i="18"/>
  <c r="BJ53" i="18"/>
  <c r="BI53" i="18"/>
  <c r="BH53" i="18"/>
  <c r="BG53" i="18"/>
  <c r="BF53" i="18"/>
  <c r="BE53" i="18"/>
  <c r="BD53" i="18"/>
  <c r="BX52" i="18"/>
  <c r="BW52" i="18"/>
  <c r="BV52" i="18"/>
  <c r="BU52" i="18"/>
  <c r="BT52" i="18"/>
  <c r="BS52" i="18"/>
  <c r="BR52" i="18"/>
  <c r="BQ52" i="18"/>
  <c r="BP52" i="18"/>
  <c r="BO52" i="18"/>
  <c r="BN52" i="18"/>
  <c r="BM52" i="18"/>
  <c r="BL52" i="18"/>
  <c r="BK52" i="18"/>
  <c r="BJ52" i="18"/>
  <c r="BI52" i="18"/>
  <c r="BH52" i="18"/>
  <c r="BG52" i="18"/>
  <c r="BF52" i="18"/>
  <c r="BE52" i="18"/>
  <c r="BD52" i="18"/>
  <c r="BX387" i="18"/>
  <c r="BW387" i="18"/>
  <c r="BV387" i="18"/>
  <c r="BU387" i="18"/>
  <c r="BT387" i="18"/>
  <c r="BS387" i="18"/>
  <c r="BR387" i="18"/>
  <c r="BQ387" i="18"/>
  <c r="BP387" i="18"/>
  <c r="BO387" i="18"/>
  <c r="BN387" i="18"/>
  <c r="BM387" i="18"/>
  <c r="BL387" i="18"/>
  <c r="BK387" i="18"/>
  <c r="BJ387" i="18"/>
  <c r="BI387" i="18"/>
  <c r="BH387" i="18"/>
  <c r="BG387" i="18"/>
  <c r="BF387" i="18"/>
  <c r="BE387" i="18"/>
  <c r="BD387" i="18"/>
  <c r="BX466" i="18"/>
  <c r="BW466" i="18"/>
  <c r="BV466" i="18"/>
  <c r="BU466" i="18"/>
  <c r="BT466" i="18"/>
  <c r="BS466" i="18"/>
  <c r="BR466" i="18"/>
  <c r="BQ466" i="18"/>
  <c r="BP466" i="18"/>
  <c r="BO466" i="18"/>
  <c r="BN466" i="18"/>
  <c r="BM466" i="18"/>
  <c r="BL466" i="18"/>
  <c r="BK466" i="18"/>
  <c r="BJ466" i="18"/>
  <c r="BI466" i="18"/>
  <c r="BH466" i="18"/>
  <c r="BG466" i="18"/>
  <c r="BF466" i="18"/>
  <c r="BE466" i="18"/>
  <c r="BD466" i="18"/>
  <c r="BX465" i="18"/>
  <c r="BW465" i="18"/>
  <c r="BV465" i="18"/>
  <c r="BU465" i="18"/>
  <c r="BT465" i="18"/>
  <c r="BS465" i="18"/>
  <c r="BR465" i="18"/>
  <c r="BQ465" i="18"/>
  <c r="BP465" i="18"/>
  <c r="BO465" i="18"/>
  <c r="BN465" i="18"/>
  <c r="BM465" i="18"/>
  <c r="BL465" i="18"/>
  <c r="BK465" i="18"/>
  <c r="BJ465" i="18"/>
  <c r="BI465" i="18"/>
  <c r="BH465" i="18"/>
  <c r="BG465" i="18"/>
  <c r="BF465" i="18"/>
  <c r="BE465" i="18"/>
  <c r="BD465" i="18"/>
  <c r="BX438" i="18"/>
  <c r="BW438" i="18"/>
  <c r="BV438" i="18"/>
  <c r="BU438" i="18"/>
  <c r="BT438" i="18"/>
  <c r="BS438" i="18"/>
  <c r="BR438" i="18"/>
  <c r="BQ438" i="18"/>
  <c r="BP438" i="18"/>
  <c r="BO438" i="18"/>
  <c r="BN438" i="18"/>
  <c r="BM438" i="18"/>
  <c r="BL438" i="18"/>
  <c r="BK438" i="18"/>
  <c r="BJ438" i="18"/>
  <c r="BI438" i="18"/>
  <c r="BH438" i="18"/>
  <c r="BG438" i="18"/>
  <c r="BF438" i="18"/>
  <c r="BE438" i="18"/>
  <c r="BD438" i="18"/>
  <c r="BX437" i="18"/>
  <c r="BW437" i="18"/>
  <c r="BV437" i="18"/>
  <c r="BU437" i="18"/>
  <c r="BT437" i="18"/>
  <c r="BS437" i="18"/>
  <c r="BR437" i="18"/>
  <c r="BQ437" i="18"/>
  <c r="BP437" i="18"/>
  <c r="BO437" i="18"/>
  <c r="BN437" i="18"/>
  <c r="BM437" i="18"/>
  <c r="BL437" i="18"/>
  <c r="BK437" i="18"/>
  <c r="BJ437" i="18"/>
  <c r="BI437" i="18"/>
  <c r="BH437" i="18"/>
  <c r="BG437" i="18"/>
  <c r="BF437" i="18"/>
  <c r="BE437" i="18"/>
  <c r="BD437" i="18"/>
  <c r="BX436" i="18"/>
  <c r="BW436" i="18"/>
  <c r="BV436" i="18"/>
  <c r="BU436" i="18"/>
  <c r="BT436" i="18"/>
  <c r="BS436" i="18"/>
  <c r="BR436" i="18"/>
  <c r="BQ436" i="18"/>
  <c r="BP436" i="18"/>
  <c r="BO436" i="18"/>
  <c r="BN436" i="18"/>
  <c r="BM436" i="18"/>
  <c r="BL436" i="18"/>
  <c r="BK436" i="18"/>
  <c r="BJ436" i="18"/>
  <c r="BI436" i="18"/>
  <c r="BH436" i="18"/>
  <c r="BG436" i="18"/>
  <c r="BF436" i="18"/>
  <c r="BE436" i="18"/>
  <c r="BD436" i="18"/>
  <c r="BX406" i="18"/>
  <c r="BW406" i="18"/>
  <c r="BV406" i="18"/>
  <c r="BU406" i="18"/>
  <c r="BT406" i="18"/>
  <c r="BS406" i="18"/>
  <c r="BR406" i="18"/>
  <c r="BQ406" i="18"/>
  <c r="BP406" i="18"/>
  <c r="BO406" i="18"/>
  <c r="BN406" i="18"/>
  <c r="BM406" i="18"/>
  <c r="BL406" i="18"/>
  <c r="BK406" i="18"/>
  <c r="BJ406" i="18"/>
  <c r="BI406" i="18"/>
  <c r="BH406" i="18"/>
  <c r="BG406" i="18"/>
  <c r="BF406" i="18"/>
  <c r="BE406" i="18"/>
  <c r="BD406" i="18"/>
  <c r="BX397" i="18"/>
  <c r="BW397" i="18"/>
  <c r="BV397" i="18"/>
  <c r="BU397" i="18"/>
  <c r="BT397" i="18"/>
  <c r="BS397" i="18"/>
  <c r="BR397" i="18"/>
  <c r="BQ397" i="18"/>
  <c r="BP397" i="18"/>
  <c r="BO397" i="18"/>
  <c r="BN397" i="18"/>
  <c r="BM397" i="18"/>
  <c r="BL397" i="18"/>
  <c r="BK397" i="18"/>
  <c r="BJ397" i="18"/>
  <c r="BI397" i="18"/>
  <c r="BH397" i="18"/>
  <c r="BG397" i="18"/>
  <c r="BF397" i="18"/>
  <c r="BE397" i="18"/>
  <c r="BD397" i="18"/>
  <c r="BX116" i="18"/>
  <c r="BW116" i="18"/>
  <c r="BV116" i="18"/>
  <c r="BU116" i="18"/>
  <c r="BT116" i="18"/>
  <c r="BS116" i="18"/>
  <c r="BR116" i="18"/>
  <c r="BQ116" i="18"/>
  <c r="BP116" i="18"/>
  <c r="BO116" i="18"/>
  <c r="BN116" i="18"/>
  <c r="BM116" i="18"/>
  <c r="BL116" i="18"/>
  <c r="BK116" i="18"/>
  <c r="BJ116" i="18"/>
  <c r="BI116" i="18"/>
  <c r="BH116" i="18"/>
  <c r="BG116" i="18"/>
  <c r="BF116" i="18"/>
  <c r="BE116" i="18"/>
  <c r="BD116" i="18"/>
  <c r="BX529" i="18"/>
  <c r="BW529" i="18"/>
  <c r="BV529" i="18"/>
  <c r="BU529" i="18"/>
  <c r="BT529" i="18"/>
  <c r="BS529" i="18"/>
  <c r="BR529" i="18"/>
  <c r="BQ529" i="18"/>
  <c r="BP529" i="18"/>
  <c r="BO529" i="18"/>
  <c r="BN529" i="18"/>
  <c r="BM529" i="18"/>
  <c r="BL529" i="18"/>
  <c r="BK529" i="18"/>
  <c r="BJ529" i="18"/>
  <c r="BI529" i="18"/>
  <c r="BH529" i="18"/>
  <c r="BG529" i="18"/>
  <c r="BF529" i="18"/>
  <c r="BE529" i="18"/>
  <c r="BD529" i="18"/>
  <c r="BX254" i="18"/>
  <c r="BW254" i="18"/>
  <c r="BV254" i="18"/>
  <c r="BU254" i="18"/>
  <c r="BT254" i="18"/>
  <c r="BS254" i="18"/>
  <c r="BR254" i="18"/>
  <c r="BQ254" i="18"/>
  <c r="BP254" i="18"/>
  <c r="BO254" i="18"/>
  <c r="BN254" i="18"/>
  <c r="BM254" i="18"/>
  <c r="BL254" i="18"/>
  <c r="BK254" i="18"/>
  <c r="BJ254" i="18"/>
  <c r="BI254" i="18"/>
  <c r="BH254" i="18"/>
  <c r="BG254" i="18"/>
  <c r="BF254" i="18"/>
  <c r="BE254" i="18"/>
  <c r="BD254" i="18"/>
  <c r="BX15" i="18"/>
  <c r="BW15" i="18"/>
  <c r="BV15" i="18"/>
  <c r="BU15" i="18"/>
  <c r="BT15" i="18"/>
  <c r="BS15" i="18"/>
  <c r="BR15" i="18"/>
  <c r="BQ15" i="18"/>
  <c r="BP15" i="18"/>
  <c r="BO15" i="18"/>
  <c r="BN15" i="18"/>
  <c r="BM15" i="18"/>
  <c r="BL15" i="18"/>
  <c r="BK15" i="18"/>
  <c r="BJ15" i="18"/>
  <c r="BI15" i="18"/>
  <c r="BH15" i="18"/>
  <c r="BG15" i="18"/>
  <c r="BF15" i="18"/>
  <c r="BE15" i="18"/>
  <c r="BD15" i="18"/>
  <c r="BX14" i="18"/>
  <c r="BW14" i="18"/>
  <c r="BV14" i="18"/>
  <c r="BU14" i="18"/>
  <c r="BT14" i="18"/>
  <c r="BS14" i="18"/>
  <c r="BR14" i="18"/>
  <c r="BQ14" i="18"/>
  <c r="BP14" i="18"/>
  <c r="BO14" i="18"/>
  <c r="BN14" i="18"/>
  <c r="BM14" i="18"/>
  <c r="BL14" i="18"/>
  <c r="BK14" i="18"/>
  <c r="BJ14" i="18"/>
  <c r="BI14" i="18"/>
  <c r="BH14" i="18"/>
  <c r="BG14" i="18"/>
  <c r="BF14" i="18"/>
  <c r="BE14" i="18"/>
  <c r="BD14" i="18"/>
  <c r="BX67" i="18"/>
  <c r="BW67" i="18"/>
  <c r="BV67" i="18"/>
  <c r="BU67" i="18"/>
  <c r="BT67" i="18"/>
  <c r="BS67" i="18"/>
  <c r="BR67" i="18"/>
  <c r="BQ67" i="18"/>
  <c r="BP67" i="18"/>
  <c r="BO67" i="18"/>
  <c r="BN67" i="18"/>
  <c r="BM67" i="18"/>
  <c r="BL67" i="18"/>
  <c r="BK67" i="18"/>
  <c r="BJ67" i="18"/>
  <c r="BI67" i="18"/>
  <c r="BH67" i="18"/>
  <c r="BG67" i="18"/>
  <c r="BF67" i="18"/>
  <c r="BE67" i="18"/>
  <c r="BD67" i="18"/>
  <c r="BX278" i="18"/>
  <c r="BW278" i="18"/>
  <c r="BV278" i="18"/>
  <c r="BU278" i="18"/>
  <c r="BT278" i="18"/>
  <c r="BS278" i="18"/>
  <c r="BR278" i="18"/>
  <c r="BQ278" i="18"/>
  <c r="BP278" i="18"/>
  <c r="BO278" i="18"/>
  <c r="BN278" i="18"/>
  <c r="BM278" i="18"/>
  <c r="BL278" i="18"/>
  <c r="BK278" i="18"/>
  <c r="BJ278" i="18"/>
  <c r="BI278" i="18"/>
  <c r="BH278" i="18"/>
  <c r="BG278" i="18"/>
  <c r="BF278" i="18"/>
  <c r="BE278" i="18"/>
  <c r="BD278" i="18"/>
  <c r="BX143" i="18"/>
  <c r="BW143" i="18"/>
  <c r="BV143" i="18"/>
  <c r="BU143" i="18"/>
  <c r="BT143" i="18"/>
  <c r="BS143" i="18"/>
  <c r="BR143" i="18"/>
  <c r="BQ143" i="18"/>
  <c r="BP143" i="18"/>
  <c r="BO143" i="18"/>
  <c r="BN143" i="18"/>
  <c r="BM143" i="18"/>
  <c r="BL143" i="18"/>
  <c r="BK143" i="18"/>
  <c r="BJ143" i="18"/>
  <c r="BI143" i="18"/>
  <c r="BH143" i="18"/>
  <c r="BG143" i="18"/>
  <c r="BF143" i="18"/>
  <c r="BE143" i="18"/>
  <c r="BD143" i="18"/>
  <c r="BX427" i="18"/>
  <c r="BW427" i="18"/>
  <c r="BV427" i="18"/>
  <c r="BU427" i="18"/>
  <c r="BT427" i="18"/>
  <c r="BS427" i="18"/>
  <c r="BR427" i="18"/>
  <c r="BQ427" i="18"/>
  <c r="BP427" i="18"/>
  <c r="BO427" i="18"/>
  <c r="BN427" i="18"/>
  <c r="BM427" i="18"/>
  <c r="BL427" i="18"/>
  <c r="BK427" i="18"/>
  <c r="BJ427" i="18"/>
  <c r="BI427" i="18"/>
  <c r="BH427" i="18"/>
  <c r="BG427" i="18"/>
  <c r="BF427" i="18"/>
  <c r="BE427" i="18"/>
  <c r="BD427" i="18"/>
  <c r="BX119" i="18"/>
  <c r="BW119" i="18"/>
  <c r="BV119" i="18"/>
  <c r="BU119" i="18"/>
  <c r="BT119" i="18"/>
  <c r="BS119" i="18"/>
  <c r="BR119" i="18"/>
  <c r="BQ119" i="18"/>
  <c r="BP119" i="18"/>
  <c r="BO119" i="18"/>
  <c r="BN119" i="18"/>
  <c r="BM119" i="18"/>
  <c r="BL119" i="18"/>
  <c r="BK119" i="18"/>
  <c r="BJ119" i="18"/>
  <c r="BI119" i="18"/>
  <c r="BH119" i="18"/>
  <c r="BG119" i="18"/>
  <c r="BF119" i="18"/>
  <c r="BE119" i="18"/>
  <c r="BD119" i="18"/>
  <c r="BX118" i="18"/>
  <c r="BW118" i="18"/>
  <c r="BV118" i="18"/>
  <c r="BU118" i="18"/>
  <c r="BT118" i="18"/>
  <c r="BS118" i="18"/>
  <c r="BR118" i="18"/>
  <c r="BQ118" i="18"/>
  <c r="BP118" i="18"/>
  <c r="BO118" i="18"/>
  <c r="BN118" i="18"/>
  <c r="BM118" i="18"/>
  <c r="BL118" i="18"/>
  <c r="BK118" i="18"/>
  <c r="BJ118" i="18"/>
  <c r="BI118" i="18"/>
  <c r="BH118" i="18"/>
  <c r="BG118" i="18"/>
  <c r="BF118" i="18"/>
  <c r="BE118" i="18"/>
  <c r="BD118" i="18"/>
  <c r="BX310" i="18"/>
  <c r="BW310" i="18"/>
  <c r="BV310" i="18"/>
  <c r="BU310" i="18"/>
  <c r="BT310" i="18"/>
  <c r="BS310" i="18"/>
  <c r="BR310" i="18"/>
  <c r="BQ310" i="18"/>
  <c r="BP310" i="18"/>
  <c r="BO310" i="18"/>
  <c r="BN310" i="18"/>
  <c r="BM310" i="18"/>
  <c r="BL310" i="18"/>
  <c r="BK310" i="18"/>
  <c r="BJ310" i="18"/>
  <c r="BI310" i="18"/>
  <c r="BH310" i="18"/>
  <c r="BG310" i="18"/>
  <c r="BF310" i="18"/>
  <c r="BE310" i="18"/>
  <c r="BD310" i="18"/>
  <c r="BX403" i="18"/>
  <c r="BW403" i="18"/>
  <c r="BV403" i="18"/>
  <c r="BU403" i="18"/>
  <c r="BT403" i="18"/>
  <c r="BS403" i="18"/>
  <c r="BR403" i="18"/>
  <c r="BQ403" i="18"/>
  <c r="BP403" i="18"/>
  <c r="BO403" i="18"/>
  <c r="BN403" i="18"/>
  <c r="BM403" i="18"/>
  <c r="BL403" i="18"/>
  <c r="BK403" i="18"/>
  <c r="BJ403" i="18"/>
  <c r="BI403" i="18"/>
  <c r="BH403" i="18"/>
  <c r="BG403" i="18"/>
  <c r="BF403" i="18"/>
  <c r="BE403" i="18"/>
  <c r="BD403" i="18"/>
  <c r="BX402" i="18"/>
  <c r="BW402" i="18"/>
  <c r="BV402" i="18"/>
  <c r="BU402" i="18"/>
  <c r="BT402" i="18"/>
  <c r="BS402" i="18"/>
  <c r="BR402" i="18"/>
  <c r="BQ402" i="18"/>
  <c r="BP402" i="18"/>
  <c r="BO402" i="18"/>
  <c r="BN402" i="18"/>
  <c r="BM402" i="18"/>
  <c r="BL402" i="18"/>
  <c r="BK402" i="18"/>
  <c r="BJ402" i="18"/>
  <c r="BI402" i="18"/>
  <c r="BH402" i="18"/>
  <c r="BG402" i="18"/>
  <c r="BF402" i="18"/>
  <c r="BE402" i="18"/>
  <c r="BD402" i="18"/>
  <c r="BX77" i="18"/>
  <c r="BW77" i="18"/>
  <c r="BV77" i="18"/>
  <c r="BU77" i="18"/>
  <c r="BT77" i="18"/>
  <c r="BS77" i="18"/>
  <c r="BR77" i="18"/>
  <c r="BQ77" i="18"/>
  <c r="BP77" i="18"/>
  <c r="BO77" i="18"/>
  <c r="BN77" i="18"/>
  <c r="BM77" i="18"/>
  <c r="BL77" i="18"/>
  <c r="BK77" i="18"/>
  <c r="BJ77" i="18"/>
  <c r="BI77" i="18"/>
  <c r="BH77" i="18"/>
  <c r="BG77" i="18"/>
  <c r="BF77" i="18"/>
  <c r="BE77" i="18"/>
  <c r="BD77" i="18"/>
  <c r="BX325" i="18"/>
  <c r="BW325" i="18"/>
  <c r="BV325" i="18"/>
  <c r="BU325" i="18"/>
  <c r="BT325" i="18"/>
  <c r="BS325" i="18"/>
  <c r="BR325" i="18"/>
  <c r="BQ325" i="18"/>
  <c r="BP325" i="18"/>
  <c r="BO325" i="18"/>
  <c r="BN325" i="18"/>
  <c r="BM325" i="18"/>
  <c r="BL325" i="18"/>
  <c r="BK325" i="18"/>
  <c r="BJ325" i="18"/>
  <c r="BI325" i="18"/>
  <c r="BH325" i="18"/>
  <c r="BG325" i="18"/>
  <c r="BF325" i="18"/>
  <c r="BE325" i="18"/>
  <c r="BD325" i="18"/>
  <c r="BX165" i="18"/>
  <c r="BW165" i="18"/>
  <c r="BV165" i="18"/>
  <c r="BU165" i="18"/>
  <c r="BT165" i="18"/>
  <c r="BS165" i="18"/>
  <c r="BR165" i="18"/>
  <c r="BQ165" i="18"/>
  <c r="BP165" i="18"/>
  <c r="BO165" i="18"/>
  <c r="BN165" i="18"/>
  <c r="BM165" i="18"/>
  <c r="BL165" i="18"/>
  <c r="BK165" i="18"/>
  <c r="BJ165" i="18"/>
  <c r="BI165" i="18"/>
  <c r="BH165" i="18"/>
  <c r="BG165" i="18"/>
  <c r="BF165" i="18"/>
  <c r="BE165" i="18"/>
  <c r="BD165" i="18"/>
  <c r="BX371" i="18"/>
  <c r="BW371" i="18"/>
  <c r="BV371" i="18"/>
  <c r="BU371" i="18"/>
  <c r="BT371" i="18"/>
  <c r="BS371" i="18"/>
  <c r="BR371" i="18"/>
  <c r="BQ371" i="18"/>
  <c r="BP371" i="18"/>
  <c r="BO371" i="18"/>
  <c r="BN371" i="18"/>
  <c r="BM371" i="18"/>
  <c r="BL371" i="18"/>
  <c r="BK371" i="18"/>
  <c r="BJ371" i="18"/>
  <c r="BI371" i="18"/>
  <c r="BH371" i="18"/>
  <c r="BG371" i="18"/>
  <c r="BF371" i="18"/>
  <c r="BE371" i="18"/>
  <c r="BD371" i="18"/>
  <c r="BX376" i="18"/>
  <c r="BW376" i="18"/>
  <c r="BV376" i="18"/>
  <c r="BU376" i="18"/>
  <c r="BT376" i="18"/>
  <c r="BS376" i="18"/>
  <c r="BR376" i="18"/>
  <c r="BQ376" i="18"/>
  <c r="BP376" i="18"/>
  <c r="BO376" i="18"/>
  <c r="BN376" i="18"/>
  <c r="BM376" i="18"/>
  <c r="BL376" i="18"/>
  <c r="BK376" i="18"/>
  <c r="BJ376" i="18"/>
  <c r="BI376" i="18"/>
  <c r="BH376" i="18"/>
  <c r="BG376" i="18"/>
  <c r="BF376" i="18"/>
  <c r="BE376" i="18"/>
  <c r="BD376" i="18"/>
  <c r="BX17" i="18"/>
  <c r="BW17" i="18"/>
  <c r="BV17" i="18"/>
  <c r="BU17" i="18"/>
  <c r="BT17" i="18"/>
  <c r="BS17" i="18"/>
  <c r="BR17" i="18"/>
  <c r="BQ17" i="18"/>
  <c r="BP17" i="18"/>
  <c r="BO17" i="18"/>
  <c r="BN17" i="18"/>
  <c r="BM17" i="18"/>
  <c r="BL17" i="18"/>
  <c r="BK17" i="18"/>
  <c r="BJ17" i="18"/>
  <c r="BI17" i="18"/>
  <c r="BH17" i="18"/>
  <c r="BG17" i="18"/>
  <c r="BF17" i="18"/>
  <c r="BE17" i="18"/>
  <c r="BD17" i="18"/>
  <c r="BX130" i="18"/>
  <c r="BW130" i="18"/>
  <c r="BV130" i="18"/>
  <c r="BU130" i="18"/>
  <c r="BT130" i="18"/>
  <c r="BS130" i="18"/>
  <c r="BR130" i="18"/>
  <c r="BQ130" i="18"/>
  <c r="BP130" i="18"/>
  <c r="BO130" i="18"/>
  <c r="BN130" i="18"/>
  <c r="BM130" i="18"/>
  <c r="BL130" i="18"/>
  <c r="BK130" i="18"/>
  <c r="BJ130" i="18"/>
  <c r="BI130" i="18"/>
  <c r="BH130" i="18"/>
  <c r="BG130" i="18"/>
  <c r="BF130" i="18"/>
  <c r="BE130" i="18"/>
  <c r="BD130" i="18"/>
  <c r="BX8" i="18"/>
  <c r="BW8" i="18"/>
  <c r="BV8" i="18"/>
  <c r="BU8" i="18"/>
  <c r="BT8" i="18"/>
  <c r="BS8" i="18"/>
  <c r="BR8" i="18"/>
  <c r="BQ8" i="18"/>
  <c r="BP8" i="18"/>
  <c r="BO8" i="18"/>
  <c r="BN8" i="18"/>
  <c r="BM8" i="18"/>
  <c r="BL8" i="18"/>
  <c r="BK8" i="18"/>
  <c r="BJ8" i="18"/>
  <c r="BI8" i="18"/>
  <c r="BH8" i="18"/>
  <c r="BG8" i="18"/>
  <c r="BF8" i="18"/>
  <c r="BE8" i="18"/>
  <c r="BD8" i="18"/>
  <c r="BX7" i="18"/>
  <c r="BW7" i="18"/>
  <c r="BV7" i="18"/>
  <c r="BU7" i="18"/>
  <c r="BT7" i="18"/>
  <c r="BS7" i="18"/>
  <c r="BR7" i="18"/>
  <c r="BQ7" i="18"/>
  <c r="BP7" i="18"/>
  <c r="BO7" i="18"/>
  <c r="BN7" i="18"/>
  <c r="BM7" i="18"/>
  <c r="BL7" i="18"/>
  <c r="BK7" i="18"/>
  <c r="BJ7" i="18"/>
  <c r="BI7" i="18"/>
  <c r="BH7" i="18"/>
  <c r="BG7" i="18"/>
  <c r="BF7" i="18"/>
  <c r="BE7" i="18"/>
  <c r="BD7" i="18"/>
  <c r="BX348" i="18"/>
  <c r="BW348" i="18"/>
  <c r="BV348" i="18"/>
  <c r="BU348" i="18"/>
  <c r="BT348" i="18"/>
  <c r="BS348" i="18"/>
  <c r="BR348" i="18"/>
  <c r="BQ348" i="18"/>
  <c r="BP348" i="18"/>
  <c r="BO348" i="18"/>
  <c r="BN348" i="18"/>
  <c r="BM348" i="18"/>
  <c r="BL348" i="18"/>
  <c r="BK348" i="18"/>
  <c r="BJ348" i="18"/>
  <c r="BI348" i="18"/>
  <c r="BH348" i="18"/>
  <c r="BG348" i="18"/>
  <c r="BF348" i="18"/>
  <c r="BE348" i="18"/>
  <c r="BD348" i="18"/>
  <c r="BX174" i="18"/>
  <c r="BW174" i="18"/>
  <c r="BV174" i="18"/>
  <c r="BU174" i="18"/>
  <c r="BT174" i="18"/>
  <c r="BS174" i="18"/>
  <c r="BR174" i="18"/>
  <c r="BQ174" i="18"/>
  <c r="BP174" i="18"/>
  <c r="BO174" i="18"/>
  <c r="BN174" i="18"/>
  <c r="BM174" i="18"/>
  <c r="BL174" i="18"/>
  <c r="BK174" i="18"/>
  <c r="BJ174" i="18"/>
  <c r="BI174" i="18"/>
  <c r="BH174" i="18"/>
  <c r="BG174" i="18"/>
  <c r="BF174" i="18"/>
  <c r="BE174" i="18"/>
  <c r="BD174" i="18"/>
  <c r="BX289" i="18"/>
  <c r="BW289" i="18"/>
  <c r="BV289" i="18"/>
  <c r="BU289" i="18"/>
  <c r="BT289" i="18"/>
  <c r="BS289" i="18"/>
  <c r="BR289" i="18"/>
  <c r="BQ289" i="18"/>
  <c r="BP289" i="18"/>
  <c r="BO289" i="18"/>
  <c r="BN289" i="18"/>
  <c r="BM289" i="18"/>
  <c r="BL289" i="18"/>
  <c r="BK289" i="18"/>
  <c r="BJ289" i="18"/>
  <c r="BI289" i="18"/>
  <c r="BH289" i="18"/>
  <c r="BG289" i="18"/>
  <c r="BF289" i="18"/>
  <c r="BE289" i="18"/>
  <c r="BD289" i="18"/>
  <c r="BX55" i="18"/>
  <c r="BW55" i="18"/>
  <c r="BV55" i="18"/>
  <c r="BU55" i="18"/>
  <c r="BT55" i="18"/>
  <c r="BS55" i="18"/>
  <c r="BR55" i="18"/>
  <c r="BQ55" i="18"/>
  <c r="BP55" i="18"/>
  <c r="BO55" i="18"/>
  <c r="BN55" i="18"/>
  <c r="BM55" i="18"/>
  <c r="BL55" i="18"/>
  <c r="BK55" i="18"/>
  <c r="BJ55" i="18"/>
  <c r="BI55" i="18"/>
  <c r="BH55" i="18"/>
  <c r="BG55" i="18"/>
  <c r="BF55" i="18"/>
  <c r="BE55" i="18"/>
  <c r="BD55" i="18"/>
  <c r="BX295" i="18"/>
  <c r="BW295" i="18"/>
  <c r="BV295" i="18"/>
  <c r="BU295" i="18"/>
  <c r="BT295" i="18"/>
  <c r="BS295" i="18"/>
  <c r="BR295" i="18"/>
  <c r="BQ295" i="18"/>
  <c r="BP295" i="18"/>
  <c r="BO295" i="18"/>
  <c r="BN295" i="18"/>
  <c r="BM295" i="18"/>
  <c r="BL295" i="18"/>
  <c r="BK295" i="18"/>
  <c r="BJ295" i="18"/>
  <c r="BI295" i="18"/>
  <c r="BH295" i="18"/>
  <c r="BG295" i="18"/>
  <c r="BF295" i="18"/>
  <c r="BE295" i="18"/>
  <c r="BD295" i="18"/>
  <c r="BX294" i="18"/>
  <c r="BW294" i="18"/>
  <c r="BV294" i="18"/>
  <c r="BU294" i="18"/>
  <c r="BT294" i="18"/>
  <c r="BS294" i="18"/>
  <c r="BR294" i="18"/>
  <c r="BQ294" i="18"/>
  <c r="BP294" i="18"/>
  <c r="BO294" i="18"/>
  <c r="BN294" i="18"/>
  <c r="BM294" i="18"/>
  <c r="BL294" i="18"/>
  <c r="BK294" i="18"/>
  <c r="BJ294" i="18"/>
  <c r="BI294" i="18"/>
  <c r="BH294" i="18"/>
  <c r="BG294" i="18"/>
  <c r="BF294" i="18"/>
  <c r="BE294" i="18"/>
  <c r="BD294" i="18"/>
  <c r="BX93" i="18"/>
  <c r="BW93" i="18"/>
  <c r="BV93" i="18"/>
  <c r="BU93" i="18"/>
  <c r="BT93" i="18"/>
  <c r="BS93" i="18"/>
  <c r="BR93" i="18"/>
  <c r="BQ93" i="18"/>
  <c r="BP93" i="18"/>
  <c r="BO93" i="18"/>
  <c r="BN93" i="18"/>
  <c r="BM93" i="18"/>
  <c r="BL93" i="18"/>
  <c r="BK93" i="18"/>
  <c r="BJ93" i="18"/>
  <c r="BI93" i="18"/>
  <c r="BH93" i="18"/>
  <c r="BG93" i="18"/>
  <c r="BF93" i="18"/>
  <c r="BE93" i="18"/>
  <c r="BD93" i="18"/>
  <c r="BX373" i="18"/>
  <c r="BW373" i="18"/>
  <c r="BV373" i="18"/>
  <c r="BU373" i="18"/>
  <c r="BT373" i="18"/>
  <c r="BS373" i="18"/>
  <c r="BR373" i="18"/>
  <c r="BQ373" i="18"/>
  <c r="BP373" i="18"/>
  <c r="BO373" i="18"/>
  <c r="BN373" i="18"/>
  <c r="BM373" i="18"/>
  <c r="BL373" i="18"/>
  <c r="BK373" i="18"/>
  <c r="BJ373" i="18"/>
  <c r="BI373" i="18"/>
  <c r="BH373" i="18"/>
  <c r="BG373" i="18"/>
  <c r="BF373" i="18"/>
  <c r="BE373" i="18"/>
  <c r="BD373" i="18"/>
  <c r="BX146" i="18"/>
  <c r="BW146" i="18"/>
  <c r="BV146" i="18"/>
  <c r="BU146" i="18"/>
  <c r="BT146" i="18"/>
  <c r="BS146" i="18"/>
  <c r="BR146" i="18"/>
  <c r="BQ146" i="18"/>
  <c r="BP146" i="18"/>
  <c r="BO146" i="18"/>
  <c r="BN146" i="18"/>
  <c r="BM146" i="18"/>
  <c r="BL146" i="18"/>
  <c r="BK146" i="18"/>
  <c r="BJ146" i="18"/>
  <c r="BI146" i="18"/>
  <c r="BH146" i="18"/>
  <c r="BG146" i="18"/>
  <c r="BF146" i="18"/>
  <c r="BE146" i="18"/>
  <c r="BD146" i="18"/>
  <c r="BX342" i="18"/>
  <c r="BW342" i="18"/>
  <c r="BV342" i="18"/>
  <c r="BU342" i="18"/>
  <c r="BT342" i="18"/>
  <c r="BS342" i="18"/>
  <c r="BR342" i="18"/>
  <c r="BQ342" i="18"/>
  <c r="BP342" i="18"/>
  <c r="BO342" i="18"/>
  <c r="BN342" i="18"/>
  <c r="BM342" i="18"/>
  <c r="BL342" i="18"/>
  <c r="BK342" i="18"/>
  <c r="BJ342" i="18"/>
  <c r="BI342" i="18"/>
  <c r="BH342" i="18"/>
  <c r="BG342" i="18"/>
  <c r="BF342" i="18"/>
  <c r="BE342" i="18"/>
  <c r="BD342" i="18"/>
  <c r="BX341" i="18"/>
  <c r="BW341" i="18"/>
  <c r="BV341" i="18"/>
  <c r="BU341" i="18"/>
  <c r="BT341" i="18"/>
  <c r="BS341" i="18"/>
  <c r="BR341" i="18"/>
  <c r="BQ341" i="18"/>
  <c r="BP341" i="18"/>
  <c r="BO341" i="18"/>
  <c r="BN341" i="18"/>
  <c r="BM341" i="18"/>
  <c r="BL341" i="18"/>
  <c r="BK341" i="18"/>
  <c r="BJ341" i="18"/>
  <c r="BI341" i="18"/>
  <c r="BH341" i="18"/>
  <c r="BG341" i="18"/>
  <c r="BF341" i="18"/>
  <c r="BE341" i="18"/>
  <c r="BD341" i="18"/>
  <c r="BX312" i="18"/>
  <c r="BW312" i="18"/>
  <c r="BV312" i="18"/>
  <c r="BU312" i="18"/>
  <c r="BT312" i="18"/>
  <c r="BS312" i="18"/>
  <c r="BR312" i="18"/>
  <c r="BQ312" i="18"/>
  <c r="BP312" i="18"/>
  <c r="BO312" i="18"/>
  <c r="BN312" i="18"/>
  <c r="BM312" i="18"/>
  <c r="BL312" i="18"/>
  <c r="BK312" i="18"/>
  <c r="BJ312" i="18"/>
  <c r="BI312" i="18"/>
  <c r="BH312" i="18"/>
  <c r="BG312" i="18"/>
  <c r="BF312" i="18"/>
  <c r="BE312" i="18"/>
  <c r="BD312" i="18"/>
  <c r="BX301" i="18"/>
  <c r="BW301" i="18"/>
  <c r="BV301" i="18"/>
  <c r="BU301" i="18"/>
  <c r="BT301" i="18"/>
  <c r="BS301" i="18"/>
  <c r="BR301" i="18"/>
  <c r="BQ301" i="18"/>
  <c r="BP301" i="18"/>
  <c r="BO301" i="18"/>
  <c r="BN301" i="18"/>
  <c r="BM301" i="18"/>
  <c r="BL301" i="18"/>
  <c r="BK301" i="18"/>
  <c r="BJ301" i="18"/>
  <c r="BI301" i="18"/>
  <c r="BH301" i="18"/>
  <c r="BG301" i="18"/>
  <c r="BF301" i="18"/>
  <c r="BE301" i="18"/>
  <c r="BD301" i="18"/>
  <c r="BX281" i="18"/>
  <c r="BW281" i="18"/>
  <c r="BV281" i="18"/>
  <c r="BU281" i="18"/>
  <c r="BT281" i="18"/>
  <c r="BS281" i="18"/>
  <c r="BR281" i="18"/>
  <c r="BQ281" i="18"/>
  <c r="BP281" i="18"/>
  <c r="BO281" i="18"/>
  <c r="BN281" i="18"/>
  <c r="BM281" i="18"/>
  <c r="BL281" i="18"/>
  <c r="BK281" i="18"/>
  <c r="BJ281" i="18"/>
  <c r="BI281" i="18"/>
  <c r="BH281" i="18"/>
  <c r="BG281" i="18"/>
  <c r="BF281" i="18"/>
  <c r="BE281" i="18"/>
  <c r="BD281" i="18"/>
  <c r="BX322" i="18"/>
  <c r="BW322" i="18"/>
  <c r="BV322" i="18"/>
  <c r="BU322" i="18"/>
  <c r="BT322" i="18"/>
  <c r="BS322" i="18"/>
  <c r="BR322" i="18"/>
  <c r="BQ322" i="18"/>
  <c r="BP322" i="18"/>
  <c r="BO322" i="18"/>
  <c r="BN322" i="18"/>
  <c r="BM322" i="18"/>
  <c r="BL322" i="18"/>
  <c r="BK322" i="18"/>
  <c r="BJ322" i="18"/>
  <c r="BI322" i="18"/>
  <c r="BH322" i="18"/>
  <c r="BG322" i="18"/>
  <c r="BF322" i="18"/>
  <c r="BE322" i="18"/>
  <c r="BD322" i="18"/>
  <c r="BX88" i="18"/>
  <c r="BW88" i="18"/>
  <c r="BV88" i="18"/>
  <c r="BU88" i="18"/>
  <c r="BT88" i="18"/>
  <c r="BS88" i="18"/>
  <c r="BR88" i="18"/>
  <c r="BQ88" i="18"/>
  <c r="BP88" i="18"/>
  <c r="BO88" i="18"/>
  <c r="BN88" i="18"/>
  <c r="BM88" i="18"/>
  <c r="BL88" i="18"/>
  <c r="BK88" i="18"/>
  <c r="BJ88" i="18"/>
  <c r="BI88" i="18"/>
  <c r="BH88" i="18"/>
  <c r="BG88" i="18"/>
  <c r="BF88" i="18"/>
  <c r="BE88" i="18"/>
  <c r="BD88" i="18"/>
  <c r="BX135" i="18"/>
  <c r="BW135" i="18"/>
  <c r="BV135" i="18"/>
  <c r="BU135" i="18"/>
  <c r="BT135" i="18"/>
  <c r="BS135" i="18"/>
  <c r="BR135" i="18"/>
  <c r="BQ135" i="18"/>
  <c r="BP135" i="18"/>
  <c r="BO135" i="18"/>
  <c r="BN135" i="18"/>
  <c r="BM135" i="18"/>
  <c r="BL135" i="18"/>
  <c r="BK135" i="18"/>
  <c r="BJ135" i="18"/>
  <c r="BI135" i="18"/>
  <c r="BH135" i="18"/>
  <c r="BG135" i="18"/>
  <c r="BF135" i="18"/>
  <c r="BE135" i="18"/>
  <c r="BD135" i="18"/>
  <c r="BX134" i="18"/>
  <c r="BW134" i="18"/>
  <c r="BV134" i="18"/>
  <c r="BU134" i="18"/>
  <c r="BT134" i="18"/>
  <c r="BS134" i="18"/>
  <c r="BR134" i="18"/>
  <c r="BQ134" i="18"/>
  <c r="BP134" i="18"/>
  <c r="BO134" i="18"/>
  <c r="BN134" i="18"/>
  <c r="BM134" i="18"/>
  <c r="BL134" i="18"/>
  <c r="BK134" i="18"/>
  <c r="BJ134" i="18"/>
  <c r="BI134" i="18"/>
  <c r="BH134" i="18"/>
  <c r="BG134" i="18"/>
  <c r="BF134" i="18"/>
  <c r="BE134" i="18"/>
  <c r="BD134" i="18"/>
  <c r="BX328" i="18"/>
  <c r="BW328" i="18"/>
  <c r="BV328" i="18"/>
  <c r="BU328" i="18"/>
  <c r="BT328" i="18"/>
  <c r="BS328" i="18"/>
  <c r="BR328" i="18"/>
  <c r="BQ328" i="18"/>
  <c r="BP328" i="18"/>
  <c r="BO328" i="18"/>
  <c r="BN328" i="18"/>
  <c r="BM328" i="18"/>
  <c r="BL328" i="18"/>
  <c r="BK328" i="18"/>
  <c r="BJ328" i="18"/>
  <c r="BI328" i="18"/>
  <c r="BH328" i="18"/>
  <c r="BG328" i="18"/>
  <c r="BF328" i="18"/>
  <c r="BE328" i="18"/>
  <c r="BD328" i="18"/>
  <c r="BX365" i="18"/>
  <c r="BW365" i="18"/>
  <c r="BV365" i="18"/>
  <c r="BU365" i="18"/>
  <c r="BT365" i="18"/>
  <c r="BS365" i="18"/>
  <c r="BR365" i="18"/>
  <c r="BQ365" i="18"/>
  <c r="BP365" i="18"/>
  <c r="BO365" i="18"/>
  <c r="BN365" i="18"/>
  <c r="BM365" i="18"/>
  <c r="BL365" i="18"/>
  <c r="BK365" i="18"/>
  <c r="BJ365" i="18"/>
  <c r="BI365" i="18"/>
  <c r="BH365" i="18"/>
  <c r="BG365" i="18"/>
  <c r="BF365" i="18"/>
  <c r="BE365" i="18"/>
  <c r="BD365" i="18"/>
  <c r="BX277" i="18"/>
  <c r="BW277" i="18"/>
  <c r="BV277" i="18"/>
  <c r="BU277" i="18"/>
  <c r="BT277" i="18"/>
  <c r="BS277" i="18"/>
  <c r="BR277" i="18"/>
  <c r="BQ277" i="18"/>
  <c r="BP277" i="18"/>
  <c r="BO277" i="18"/>
  <c r="BN277" i="18"/>
  <c r="BM277" i="18"/>
  <c r="BL277" i="18"/>
  <c r="BK277" i="18"/>
  <c r="BJ277" i="18"/>
  <c r="BI277" i="18"/>
  <c r="BH277" i="18"/>
  <c r="BG277" i="18"/>
  <c r="BF277" i="18"/>
  <c r="BE277" i="18"/>
  <c r="BD277" i="18"/>
  <c r="BX142" i="18"/>
  <c r="BW142" i="18"/>
  <c r="BV142" i="18"/>
  <c r="BU142" i="18"/>
  <c r="BT142" i="18"/>
  <c r="BS142" i="18"/>
  <c r="BR142" i="18"/>
  <c r="BQ142" i="18"/>
  <c r="BP142" i="18"/>
  <c r="BO142" i="18"/>
  <c r="BN142" i="18"/>
  <c r="BM142" i="18"/>
  <c r="BL142" i="18"/>
  <c r="BK142" i="18"/>
  <c r="BJ142" i="18"/>
  <c r="BI142" i="18"/>
  <c r="BH142" i="18"/>
  <c r="BG142" i="18"/>
  <c r="BF142" i="18"/>
  <c r="BE142" i="18"/>
  <c r="BD142" i="18"/>
  <c r="BX220" i="18"/>
  <c r="BW220" i="18"/>
  <c r="BV220" i="18"/>
  <c r="BU220" i="18"/>
  <c r="BT220" i="18"/>
  <c r="BS220" i="18"/>
  <c r="BR220" i="18"/>
  <c r="BQ220" i="18"/>
  <c r="BP220" i="18"/>
  <c r="BO220" i="18"/>
  <c r="BN220" i="18"/>
  <c r="BM220" i="18"/>
  <c r="BL220" i="18"/>
  <c r="BK220" i="18"/>
  <c r="BJ220" i="18"/>
  <c r="BI220" i="18"/>
  <c r="BH220" i="18"/>
  <c r="BG220" i="18"/>
  <c r="BF220" i="18"/>
  <c r="BE220" i="18"/>
  <c r="BD220" i="18"/>
  <c r="BX164" i="18"/>
  <c r="BW164" i="18"/>
  <c r="BV164" i="18"/>
  <c r="BU164" i="18"/>
  <c r="BT164" i="18"/>
  <c r="BS164" i="18"/>
  <c r="BR164" i="18"/>
  <c r="BQ164" i="18"/>
  <c r="BP164" i="18"/>
  <c r="BO164" i="18"/>
  <c r="BN164" i="18"/>
  <c r="BM164" i="18"/>
  <c r="BL164" i="18"/>
  <c r="BK164" i="18"/>
  <c r="BJ164" i="18"/>
  <c r="BI164" i="18"/>
  <c r="BH164" i="18"/>
  <c r="BG164" i="18"/>
  <c r="BF164" i="18"/>
  <c r="BE164" i="18"/>
  <c r="BD164" i="18"/>
  <c r="BX129" i="18"/>
  <c r="BW129" i="18"/>
  <c r="BV129" i="18"/>
  <c r="BU129" i="18"/>
  <c r="BT129" i="18"/>
  <c r="BS129" i="18"/>
  <c r="BR129" i="18"/>
  <c r="BQ129" i="18"/>
  <c r="BP129" i="18"/>
  <c r="BO129" i="18"/>
  <c r="BN129" i="18"/>
  <c r="BM129" i="18"/>
  <c r="BL129" i="18"/>
  <c r="BK129" i="18"/>
  <c r="BJ129" i="18"/>
  <c r="BI129" i="18"/>
  <c r="BH129" i="18"/>
  <c r="BG129" i="18"/>
  <c r="BF129" i="18"/>
  <c r="BE129" i="18"/>
  <c r="BD129" i="18"/>
  <c r="BX128" i="18"/>
  <c r="BW128" i="18"/>
  <c r="BV128" i="18"/>
  <c r="BU128" i="18"/>
  <c r="BT128" i="18"/>
  <c r="BS128" i="18"/>
  <c r="BR128" i="18"/>
  <c r="BQ128" i="18"/>
  <c r="BP128" i="18"/>
  <c r="BO128" i="18"/>
  <c r="BN128" i="18"/>
  <c r="BM128" i="18"/>
  <c r="BL128" i="18"/>
  <c r="BK128" i="18"/>
  <c r="BJ128" i="18"/>
  <c r="BI128" i="18"/>
  <c r="BH128" i="18"/>
  <c r="BG128" i="18"/>
  <c r="BF128" i="18"/>
  <c r="BE128" i="18"/>
  <c r="BD128" i="18"/>
  <c r="BX127" i="18"/>
  <c r="BW127" i="18"/>
  <c r="BV127" i="18"/>
  <c r="BU127" i="18"/>
  <c r="BT127" i="18"/>
  <c r="BS127" i="18"/>
  <c r="BR127" i="18"/>
  <c r="BQ127" i="18"/>
  <c r="BP127" i="18"/>
  <c r="BO127" i="18"/>
  <c r="BN127" i="18"/>
  <c r="BM127" i="18"/>
  <c r="BL127" i="18"/>
  <c r="BK127" i="18"/>
  <c r="BJ127" i="18"/>
  <c r="BI127" i="18"/>
  <c r="BH127" i="18"/>
  <c r="BG127" i="18"/>
  <c r="BF127" i="18"/>
  <c r="BE127" i="18"/>
  <c r="BD127" i="18"/>
  <c r="BX6" i="18"/>
  <c r="BW6" i="18"/>
  <c r="BV6" i="18"/>
  <c r="BU6" i="18"/>
  <c r="BT6" i="18"/>
  <c r="BS6" i="18"/>
  <c r="BR6" i="18"/>
  <c r="BQ6" i="18"/>
  <c r="BP6" i="18"/>
  <c r="BO6" i="18"/>
  <c r="BN6" i="18"/>
  <c r="BM6" i="18"/>
  <c r="BL6" i="18"/>
  <c r="BK6" i="18"/>
  <c r="BJ6" i="18"/>
  <c r="BI6" i="18"/>
  <c r="BH6" i="18"/>
  <c r="BG6" i="18"/>
  <c r="BF6" i="18"/>
  <c r="BE6" i="18"/>
  <c r="BD6" i="18"/>
  <c r="BX124" i="18"/>
  <c r="BW124" i="18"/>
  <c r="BV124" i="18"/>
  <c r="BU124" i="18"/>
  <c r="BT124" i="18"/>
  <c r="BS124" i="18"/>
  <c r="BR124" i="18"/>
  <c r="BQ124" i="18"/>
  <c r="BP124" i="18"/>
  <c r="BO124" i="18"/>
  <c r="BN124" i="18"/>
  <c r="BM124" i="18"/>
  <c r="BL124" i="18"/>
  <c r="BK124" i="18"/>
  <c r="BJ124" i="18"/>
  <c r="BI124" i="18"/>
  <c r="BH124" i="18"/>
  <c r="BG124" i="18"/>
  <c r="BF124" i="18"/>
  <c r="BE124" i="18"/>
  <c r="BD124" i="18"/>
  <c r="BX107" i="18"/>
  <c r="BW107" i="18"/>
  <c r="BV107" i="18"/>
  <c r="BU107" i="18"/>
  <c r="BT107" i="18"/>
  <c r="BS107" i="18"/>
  <c r="BR107" i="18"/>
  <c r="BQ107" i="18"/>
  <c r="BP107" i="18"/>
  <c r="BO107" i="18"/>
  <c r="BN107" i="18"/>
  <c r="BM107" i="18"/>
  <c r="BL107" i="18"/>
  <c r="BK107" i="18"/>
  <c r="BJ107" i="18"/>
  <c r="BI107" i="18"/>
  <c r="BH107" i="18"/>
  <c r="BG107" i="18"/>
  <c r="BF107" i="18"/>
  <c r="BE107" i="18"/>
  <c r="BD107" i="18"/>
  <c r="BX11" i="18"/>
  <c r="BW11" i="18"/>
  <c r="BV11" i="18"/>
  <c r="BU11" i="18"/>
  <c r="BT11" i="18"/>
  <c r="BS11" i="18"/>
  <c r="BR11" i="18"/>
  <c r="BQ11" i="18"/>
  <c r="BP11" i="18"/>
  <c r="BO11" i="18"/>
  <c r="BN11" i="18"/>
  <c r="BM11" i="18"/>
  <c r="BL11" i="18"/>
  <c r="BK11" i="18"/>
  <c r="BJ11" i="18"/>
  <c r="BI11" i="18"/>
  <c r="BH11" i="18"/>
  <c r="BG11" i="18"/>
  <c r="BF11" i="18"/>
  <c r="BE11" i="18"/>
  <c r="BD11" i="18"/>
  <c r="BX172" i="18"/>
  <c r="BW172" i="18"/>
  <c r="BV172" i="18"/>
  <c r="BU172" i="18"/>
  <c r="BT172" i="18"/>
  <c r="BS172" i="18"/>
  <c r="BR172" i="18"/>
  <c r="BQ172" i="18"/>
  <c r="BP172" i="18"/>
  <c r="BO172" i="18"/>
  <c r="BN172" i="18"/>
  <c r="BM172" i="18"/>
  <c r="BL172" i="18"/>
  <c r="BK172" i="18"/>
  <c r="BJ172" i="18"/>
  <c r="BI172" i="18"/>
  <c r="BH172" i="18"/>
  <c r="BG172" i="18"/>
  <c r="BF172" i="18"/>
  <c r="BE172" i="18"/>
  <c r="BD172" i="18"/>
  <c r="BX87" i="18"/>
  <c r="BW87" i="18"/>
  <c r="BV87" i="18"/>
  <c r="BU87" i="18"/>
  <c r="BT87" i="18"/>
  <c r="BS87" i="18"/>
  <c r="BR87" i="18"/>
  <c r="BQ87" i="18"/>
  <c r="BP87" i="18"/>
  <c r="BO87" i="18"/>
  <c r="BN87" i="18"/>
  <c r="BM87" i="18"/>
  <c r="BL87" i="18"/>
  <c r="BK87" i="18"/>
  <c r="BJ87" i="18"/>
  <c r="BI87" i="18"/>
  <c r="BH87" i="18"/>
  <c r="BG87" i="18"/>
  <c r="BF87" i="18"/>
  <c r="BE87" i="18"/>
  <c r="BD87" i="18"/>
  <c r="BX133" i="18"/>
  <c r="BW133" i="18"/>
  <c r="BV133" i="18"/>
  <c r="BU133" i="18"/>
  <c r="BT133" i="18"/>
  <c r="BS133" i="18"/>
  <c r="BR133" i="18"/>
  <c r="BQ133" i="18"/>
  <c r="BP133" i="18"/>
  <c r="BO133" i="18"/>
  <c r="BN133" i="18"/>
  <c r="BM133" i="18"/>
  <c r="BL133" i="18"/>
  <c r="BK133" i="18"/>
  <c r="BJ133" i="18"/>
  <c r="BI133" i="18"/>
  <c r="BH133" i="18"/>
  <c r="BG133" i="18"/>
  <c r="BF133" i="18"/>
  <c r="BE133" i="18"/>
  <c r="BD133" i="18"/>
  <c r="BX42" i="18"/>
  <c r="BW42" i="18"/>
  <c r="BV42" i="18"/>
  <c r="BU42" i="18"/>
  <c r="BT42" i="18"/>
  <c r="BS42" i="18"/>
  <c r="BR42" i="18"/>
  <c r="BQ42" i="18"/>
  <c r="BP42" i="18"/>
  <c r="BO42" i="18"/>
  <c r="BN42" i="18"/>
  <c r="BM42" i="18"/>
  <c r="BL42" i="18"/>
  <c r="BK42" i="18"/>
  <c r="BJ42" i="18"/>
  <c r="BI42" i="18"/>
  <c r="BH42" i="18"/>
  <c r="BG42" i="18"/>
  <c r="BF42" i="18"/>
  <c r="BE42" i="18"/>
  <c r="BD42" i="18"/>
  <c r="BX223" i="18"/>
  <c r="BW223" i="18"/>
  <c r="BV223" i="18"/>
  <c r="BU223" i="18"/>
  <c r="BT223" i="18"/>
  <c r="BS223" i="18"/>
  <c r="BR223" i="18"/>
  <c r="BQ223" i="18"/>
  <c r="BP223" i="18"/>
  <c r="BO223" i="18"/>
  <c r="BN223" i="18"/>
  <c r="BM223" i="18"/>
  <c r="BL223" i="18"/>
  <c r="BK223" i="18"/>
  <c r="BJ223" i="18"/>
  <c r="BI223" i="18"/>
  <c r="BH223" i="18"/>
  <c r="BG223" i="18"/>
  <c r="BF223" i="18"/>
  <c r="BE223" i="18"/>
  <c r="BD223" i="18"/>
  <c r="BX273" i="18"/>
  <c r="BW273" i="18"/>
  <c r="BV273" i="18"/>
  <c r="BU273" i="18"/>
  <c r="BT273" i="18"/>
  <c r="BS273" i="18"/>
  <c r="BR273" i="18"/>
  <c r="BQ273" i="18"/>
  <c r="BP273" i="18"/>
  <c r="BO273" i="18"/>
  <c r="BN273" i="18"/>
  <c r="BM273" i="18"/>
  <c r="BL273" i="18"/>
  <c r="BK273" i="18"/>
  <c r="BJ273" i="18"/>
  <c r="BI273" i="18"/>
  <c r="BH273" i="18"/>
  <c r="BG273" i="18"/>
  <c r="BF273" i="18"/>
  <c r="BE273" i="18"/>
  <c r="BD273" i="18"/>
  <c r="CP57" i="18" l="1"/>
  <c r="CP29" i="18"/>
  <c r="F271" i="29"/>
  <c r="G271" i="29" s="1"/>
  <c r="I271" i="29" s="1"/>
  <c r="J271" i="29" s="1"/>
  <c r="G222" i="29"/>
  <c r="I222" i="29" s="1"/>
  <c r="J222" i="29" s="1"/>
  <c r="CO216" i="18"/>
  <c r="CO90" i="18"/>
  <c r="I185" i="29"/>
  <c r="J185" i="29" s="1"/>
  <c r="CP10" i="18"/>
  <c r="G358" i="29"/>
  <c r="I358" i="29" s="1"/>
  <c r="J358" i="29" s="1"/>
  <c r="G122" i="29"/>
  <c r="I122" i="29" s="1"/>
  <c r="J122" i="29" s="1"/>
  <c r="CP316" i="18"/>
  <c r="CO230" i="18"/>
  <c r="CO104" i="18"/>
  <c r="CP99" i="18"/>
  <c r="CP414" i="18"/>
  <c r="CO264" i="18"/>
  <c r="G525" i="29"/>
  <c r="I525" i="29" s="1"/>
  <c r="J525" i="29" s="1"/>
  <c r="G399" i="29"/>
  <c r="I399" i="29" s="1"/>
  <c r="J399" i="29" s="1"/>
  <c r="CP209" i="18"/>
  <c r="CO318" i="18"/>
  <c r="CP13" i="18"/>
  <c r="CP208" i="18"/>
  <c r="CO386" i="18"/>
  <c r="CO92" i="18"/>
  <c r="CP181" i="18"/>
  <c r="CO473" i="18"/>
  <c r="CO382" i="18"/>
  <c r="CP399" i="18"/>
  <c r="CP293" i="18"/>
  <c r="CP418" i="18"/>
  <c r="CP362" i="18"/>
  <c r="CO369" i="18"/>
  <c r="CP270" i="18"/>
  <c r="CO204" i="18"/>
  <c r="CO445" i="18"/>
  <c r="CP380" i="18"/>
  <c r="CO462" i="18"/>
  <c r="CO212" i="18"/>
  <c r="CP140" i="18"/>
  <c r="CP59" i="18"/>
  <c r="CP117" i="18"/>
  <c r="CP401" i="18"/>
  <c r="CP434" i="18"/>
  <c r="CO410" i="18"/>
  <c r="CO290" i="18"/>
  <c r="CP178" i="18"/>
  <c r="CP416" i="18"/>
  <c r="CO334" i="18"/>
  <c r="CP478" i="18"/>
  <c r="CP200" i="18"/>
  <c r="CP306" i="18"/>
  <c r="CP323" i="18"/>
  <c r="CP221" i="18"/>
  <c r="CO168" i="18"/>
  <c r="CO266" i="18"/>
  <c r="CP453" i="18"/>
  <c r="CP268" i="18"/>
  <c r="CP279" i="18"/>
  <c r="CP282" i="18"/>
  <c r="CP30" i="18"/>
  <c r="CP43" i="18"/>
  <c r="CP356" i="18"/>
  <c r="CP171" i="18"/>
  <c r="CP64" i="18"/>
  <c r="CP304" i="18"/>
  <c r="CP2" i="18"/>
  <c r="CP378" i="18"/>
  <c r="CP205" i="18"/>
  <c r="CP33" i="18"/>
  <c r="CP486" i="18"/>
  <c r="CP352" i="18"/>
  <c r="CP95" i="18"/>
  <c r="CP320" i="18"/>
  <c r="CP272" i="18"/>
  <c r="CP405" i="18"/>
  <c r="CP314" i="18"/>
  <c r="CP285" i="18"/>
  <c r="CP76" i="18"/>
  <c r="CO125" i="18"/>
  <c r="CP311" i="18"/>
  <c r="CO275" i="18"/>
  <c r="CO84" i="18"/>
  <c r="CP84" i="18"/>
  <c r="CO429" i="18"/>
  <c r="CP429" i="18"/>
  <c r="CP132" i="18"/>
  <c r="CO132" i="18"/>
  <c r="CO18" i="18"/>
  <c r="CP18" i="18"/>
  <c r="CO233" i="18"/>
  <c r="CP233" i="18"/>
  <c r="CP299" i="18"/>
  <c r="CO299" i="18"/>
  <c r="CO28" i="18"/>
  <c r="CP28" i="18"/>
  <c r="CO400" i="18"/>
  <c r="CP400" i="18"/>
  <c r="CP240" i="18"/>
  <c r="CO240" i="18"/>
  <c r="CO383" i="18"/>
  <c r="CP383" i="18"/>
  <c r="CP241" i="18"/>
  <c r="CO241" i="18"/>
  <c r="CP353" i="18"/>
  <c r="CO353" i="18"/>
  <c r="CO339" i="18"/>
  <c r="CP339" i="18"/>
  <c r="CO187" i="18"/>
  <c r="CP187" i="18"/>
  <c r="CO27" i="18"/>
  <c r="CP27" i="18"/>
  <c r="CP258" i="18"/>
  <c r="CO258" i="18"/>
  <c r="CO515" i="18"/>
  <c r="CP515" i="18"/>
  <c r="CP519" i="18"/>
  <c r="CO519" i="18"/>
  <c r="CO540" i="18"/>
  <c r="CP540" i="18"/>
  <c r="CO335" i="18"/>
  <c r="CP335" i="18"/>
  <c r="CO390" i="18"/>
  <c r="CP390" i="18"/>
  <c r="CO448" i="18"/>
  <c r="CP448" i="18"/>
  <c r="CO85" i="18"/>
  <c r="CP85" i="18"/>
  <c r="CO157" i="18"/>
  <c r="CP157" i="18"/>
  <c r="CP526" i="18"/>
  <c r="CO526" i="18"/>
  <c r="CO235" i="18"/>
  <c r="CP235" i="18"/>
  <c r="CO21" i="18"/>
  <c r="CP21" i="18"/>
  <c r="CO224" i="18"/>
  <c r="CP224" i="18"/>
  <c r="CO114" i="18"/>
  <c r="CP114" i="18"/>
  <c r="CO528" i="18"/>
  <c r="CP528" i="18"/>
  <c r="CO153" i="18"/>
  <c r="CP153" i="18"/>
  <c r="CP468" i="18"/>
  <c r="CO468" i="18"/>
  <c r="CO503" i="18"/>
  <c r="CP503" i="18"/>
  <c r="CO450" i="18"/>
  <c r="CP450" i="18"/>
  <c r="CO71" i="18"/>
  <c r="CP71" i="18"/>
  <c r="CO447" i="18"/>
  <c r="CP447" i="18"/>
  <c r="CO54" i="18"/>
  <c r="CP54" i="18"/>
  <c r="CO527" i="18"/>
  <c r="CP527" i="18"/>
  <c r="CP408" i="18"/>
  <c r="CO408" i="18"/>
  <c r="CO464" i="18"/>
  <c r="CP464" i="18"/>
  <c r="CP364" i="18"/>
  <c r="CO364" i="18"/>
  <c r="CO190" i="18"/>
  <c r="CP190" i="18"/>
  <c r="CO359" i="18"/>
  <c r="CP359" i="18"/>
  <c r="CP539" i="18"/>
  <c r="CO539" i="18"/>
  <c r="CO454" i="18"/>
  <c r="CP454" i="18"/>
  <c r="CO488" i="18"/>
  <c r="CP488" i="18"/>
  <c r="CO144" i="18"/>
  <c r="CP144" i="18"/>
  <c r="CP377" i="18"/>
  <c r="CO377" i="18"/>
  <c r="CO26" i="18"/>
  <c r="CP26" i="18"/>
  <c r="CP37" i="18"/>
  <c r="CO37" i="18"/>
  <c r="CO298" i="18"/>
  <c r="CP298" i="18"/>
  <c r="CO51" i="18"/>
  <c r="CP51" i="18"/>
  <c r="CO155" i="18"/>
  <c r="CP155" i="18"/>
  <c r="CO370" i="18"/>
  <c r="CP370" i="18"/>
  <c r="CO394" i="18"/>
  <c r="CP394" i="18"/>
  <c r="CP150" i="18"/>
  <c r="CO150" i="18"/>
  <c r="CP426" i="18"/>
  <c r="CO426" i="18"/>
  <c r="CO148" i="18"/>
  <c r="CP148" i="18"/>
  <c r="CP261" i="18"/>
  <c r="CO261" i="18"/>
  <c r="CP308" i="18"/>
  <c r="CO308" i="18"/>
  <c r="CO89" i="18"/>
  <c r="CP89" i="18"/>
  <c r="CP229" i="18"/>
  <c r="CO229" i="18"/>
  <c r="CP423" i="18"/>
  <c r="CO423" i="18"/>
  <c r="CO511" i="18"/>
  <c r="CP511" i="18"/>
  <c r="CP495" i="18"/>
  <c r="CO495" i="18"/>
  <c r="CO535" i="18"/>
  <c r="CP535" i="18"/>
  <c r="CO375" i="18"/>
  <c r="CP375" i="18"/>
  <c r="CP249" i="18"/>
  <c r="CO249" i="18"/>
  <c r="CP31" i="18"/>
  <c r="CO31" i="18"/>
  <c r="CO344" i="18"/>
  <c r="CP344" i="18"/>
  <c r="CO234" i="18"/>
  <c r="CP234" i="18"/>
  <c r="CO180" i="18"/>
  <c r="CP180" i="18"/>
  <c r="CP20" i="18"/>
  <c r="CO20" i="18"/>
  <c r="CO483" i="18"/>
  <c r="CP483" i="18"/>
  <c r="CO296" i="18"/>
  <c r="CP296" i="18"/>
  <c r="CP197" i="18"/>
  <c r="CO197" i="18"/>
  <c r="CO83" i="18"/>
  <c r="CP83" i="18"/>
  <c r="CO333" i="18"/>
  <c r="CP333" i="18"/>
  <c r="CO351" i="18"/>
  <c r="CP351" i="18"/>
  <c r="CP65" i="18"/>
  <c r="CO65" i="18"/>
  <c r="CO138" i="18"/>
  <c r="CP138" i="18"/>
  <c r="CO385" i="18"/>
  <c r="CP385" i="18"/>
  <c r="CO480" i="18"/>
  <c r="CP480" i="18"/>
  <c r="CO440" i="18"/>
  <c r="CP440" i="18"/>
  <c r="CO228" i="18"/>
  <c r="CP228" i="18"/>
  <c r="CO98" i="18"/>
  <c r="CP98" i="18"/>
  <c r="CP487" i="18"/>
  <c r="CO487" i="18"/>
  <c r="CP388" i="18"/>
  <c r="CO388" i="18"/>
  <c r="CO238" i="18"/>
  <c r="CP238" i="18"/>
  <c r="CO424" i="18"/>
  <c r="CP424" i="18"/>
  <c r="CO413" i="18"/>
  <c r="CP413" i="18"/>
  <c r="CO269" i="18"/>
  <c r="CP269" i="18"/>
  <c r="CP360" i="18"/>
  <c r="CP182" i="18"/>
  <c r="CP68" i="18"/>
  <c r="CP262" i="18"/>
  <c r="CP350" i="18"/>
  <c r="CO350" i="18"/>
  <c r="CO36" i="18"/>
  <c r="CP36" i="18"/>
  <c r="CO96" i="18"/>
  <c r="CP96" i="18"/>
  <c r="CP217" i="18"/>
  <c r="CO217" i="18"/>
  <c r="CP441" i="18"/>
  <c r="CO441" i="18"/>
  <c r="CO158" i="18"/>
  <c r="CP158" i="18"/>
  <c r="CO500" i="18"/>
  <c r="CP500" i="18"/>
  <c r="CO288" i="18"/>
  <c r="CP288" i="18"/>
  <c r="CO395" i="18"/>
  <c r="CP395" i="18"/>
  <c r="CO193" i="18"/>
  <c r="CP193" i="18"/>
  <c r="CO305" i="18"/>
  <c r="CP305" i="18"/>
  <c r="CO5" i="18"/>
  <c r="CP5" i="18"/>
  <c r="CO226" i="18"/>
  <c r="CP226" i="18"/>
  <c r="CO101" i="18"/>
  <c r="CP101" i="18"/>
  <c r="CO245" i="18"/>
  <c r="CP245" i="18"/>
  <c r="CO329" i="18"/>
  <c r="CP329" i="18"/>
  <c r="CO482" i="18"/>
  <c r="CP482" i="18"/>
  <c r="CO494" i="18"/>
  <c r="CP494" i="18"/>
  <c r="CO392" i="18"/>
  <c r="CP392" i="18"/>
  <c r="CP137" i="18"/>
  <c r="CO137" i="18"/>
  <c r="CO490" i="18"/>
  <c r="CP490" i="18"/>
  <c r="CP196" i="18"/>
  <c r="CO196" i="18"/>
  <c r="CO415" i="18"/>
  <c r="CP415" i="18"/>
  <c r="CO73" i="18"/>
  <c r="CP73" i="18"/>
  <c r="CO206" i="18"/>
  <c r="CP206" i="18"/>
  <c r="CO442" i="18"/>
  <c r="CP442" i="18"/>
  <c r="CO276" i="18"/>
  <c r="CP276" i="18"/>
  <c r="CO347" i="18"/>
  <c r="CP347" i="18"/>
  <c r="CP493" i="18"/>
  <c r="CO493" i="18"/>
  <c r="CO366" i="18"/>
  <c r="CP366" i="18"/>
  <c r="CP459" i="18"/>
  <c r="CO459" i="18"/>
  <c r="CO244" i="18"/>
  <c r="CP244" i="18"/>
  <c r="CO82" i="18"/>
  <c r="CP82" i="18"/>
  <c r="CP211" i="18"/>
  <c r="CO211" i="18"/>
  <c r="CP497" i="18"/>
  <c r="CO497" i="18"/>
  <c r="CO533" i="18"/>
  <c r="CP533" i="18"/>
  <c r="CO191" i="18"/>
  <c r="CP191" i="18"/>
  <c r="CP522" i="18"/>
  <c r="CO522" i="18"/>
  <c r="CP530" i="18"/>
  <c r="CO530" i="18"/>
  <c r="CO300" i="18"/>
  <c r="CP300" i="18"/>
  <c r="CO161" i="18"/>
  <c r="CP161" i="18"/>
  <c r="CO463" i="18"/>
  <c r="CP463" i="18"/>
  <c r="CP367" i="18"/>
  <c r="CO367" i="18"/>
  <c r="CO349" i="18"/>
  <c r="CP349" i="18"/>
  <c r="CP257" i="18"/>
  <c r="CO257" i="18"/>
  <c r="CO39" i="18"/>
  <c r="CP39" i="18"/>
  <c r="CO491" i="18"/>
  <c r="CP491" i="18"/>
  <c r="CP61" i="18"/>
  <c r="CO61" i="18"/>
  <c r="CO47" i="18"/>
  <c r="CP47" i="18"/>
  <c r="CP177" i="18"/>
  <c r="CO177" i="18"/>
  <c r="CO425" i="18"/>
  <c r="CP425" i="18"/>
  <c r="CO239" i="18"/>
  <c r="CP239" i="18"/>
  <c r="CO523" i="18"/>
  <c r="CP523" i="18"/>
  <c r="CO242" i="18"/>
  <c r="CP242" i="18"/>
  <c r="CO508" i="18"/>
  <c r="CP508" i="18"/>
  <c r="CO145" i="18"/>
  <c r="CP145" i="18"/>
  <c r="CO307" i="18"/>
  <c r="CP307" i="18"/>
  <c r="CP24" i="18"/>
  <c r="CO24" i="18"/>
  <c r="CP251" i="18"/>
  <c r="CO251" i="18"/>
  <c r="CO32" i="18"/>
  <c r="CP32" i="18"/>
  <c r="CP176" i="18"/>
  <c r="CO176" i="18"/>
  <c r="CP479" i="18"/>
  <c r="CO479" i="18"/>
  <c r="CP485" i="18"/>
  <c r="CO485" i="18"/>
  <c r="CP501" i="18"/>
  <c r="CO501" i="18"/>
  <c r="CO411" i="18"/>
  <c r="CP411" i="18"/>
  <c r="CO446" i="18"/>
  <c r="CP446" i="18"/>
  <c r="CO267" i="18"/>
  <c r="CP267" i="18"/>
  <c r="CP331" i="18"/>
  <c r="CO331" i="18"/>
  <c r="CO108" i="18"/>
  <c r="CP108" i="18"/>
  <c r="CP243" i="18"/>
  <c r="CO243" i="18"/>
  <c r="CO505" i="18"/>
  <c r="CP505" i="18"/>
  <c r="CO188" i="18"/>
  <c r="CP188" i="18"/>
  <c r="CO393" i="18"/>
  <c r="CP393" i="18"/>
  <c r="CO319" i="18"/>
  <c r="CP319" i="18"/>
  <c r="CP489" i="18"/>
  <c r="CO489" i="18"/>
  <c r="CO439" i="18"/>
  <c r="CP439" i="18"/>
  <c r="CO355" i="18"/>
  <c r="CP355" i="18"/>
  <c r="CP141" i="18"/>
  <c r="CO141" i="18"/>
  <c r="CP433" i="18"/>
  <c r="CO433" i="18"/>
  <c r="CP259" i="18"/>
  <c r="CO259" i="18"/>
  <c r="CO23" i="18"/>
  <c r="CP23" i="18"/>
  <c r="CO179" i="18"/>
  <c r="CP179" i="18"/>
  <c r="CP248" i="18"/>
  <c r="CO248" i="18"/>
  <c r="CO534" i="18"/>
  <c r="CP534" i="18"/>
  <c r="CO131" i="18"/>
  <c r="CP131" i="18"/>
  <c r="CO202" i="18"/>
  <c r="CP202" i="18"/>
  <c r="CO210" i="18"/>
  <c r="CP210" i="18"/>
  <c r="CO384" i="18"/>
  <c r="CP384" i="18"/>
  <c r="CO389" i="18"/>
  <c r="CP389" i="18"/>
  <c r="CO103" i="18"/>
  <c r="CP103" i="18"/>
  <c r="CO120" i="18"/>
  <c r="CP120" i="18"/>
  <c r="CO97" i="18"/>
  <c r="CP97" i="18"/>
  <c r="CO105" i="18"/>
  <c r="CP105" i="18"/>
  <c r="CO199" i="18"/>
  <c r="CP199" i="18"/>
  <c r="CO541" i="18"/>
  <c r="CP541" i="18"/>
  <c r="CP218" i="18"/>
  <c r="CO218" i="18"/>
  <c r="CO324" i="18"/>
  <c r="CP324" i="18"/>
  <c r="CO60" i="18"/>
  <c r="CP60" i="18"/>
  <c r="CP214" i="18"/>
  <c r="CO214" i="18"/>
  <c r="CP520" i="18"/>
  <c r="CO520" i="18"/>
  <c r="CO303" i="18"/>
  <c r="CP303" i="18"/>
  <c r="CO287" i="18"/>
  <c r="CP287" i="18"/>
  <c r="CO123" i="18"/>
  <c r="CP123" i="18"/>
  <c r="CO265" i="18"/>
  <c r="CP265" i="18"/>
  <c r="CO78" i="18"/>
  <c r="CP78" i="18"/>
  <c r="CO449" i="18"/>
  <c r="CP449" i="18"/>
  <c r="CO45" i="18"/>
  <c r="CP45" i="18"/>
  <c r="CP195" i="18"/>
  <c r="CO195" i="18"/>
  <c r="CO496" i="18"/>
  <c r="CP496" i="18"/>
  <c r="CP354" i="18"/>
  <c r="CO354" i="18"/>
  <c r="CP444" i="18"/>
  <c r="CO444" i="18"/>
  <c r="CO35" i="18"/>
  <c r="CP35" i="18"/>
  <c r="CO163" i="18"/>
  <c r="CP163" i="18"/>
  <c r="CO222" i="18"/>
  <c r="CP222" i="18"/>
  <c r="CP252" i="18"/>
  <c r="CO252" i="18"/>
  <c r="CO194" i="18"/>
  <c r="CP194" i="18"/>
  <c r="CP247" i="18"/>
  <c r="CO247" i="18"/>
  <c r="CP50" i="18"/>
  <c r="CO50" i="18"/>
  <c r="CO48" i="18"/>
  <c r="CP48" i="18"/>
  <c r="CO337" i="18"/>
  <c r="CP337" i="18"/>
  <c r="CO291" i="18"/>
  <c r="CP291" i="18"/>
  <c r="CO271" i="18"/>
  <c r="CP271" i="18"/>
  <c r="CO498" i="18"/>
  <c r="CP498" i="18"/>
  <c r="CP484" i="18"/>
  <c r="CO484" i="18"/>
  <c r="CO81" i="18"/>
  <c r="CP81" i="18"/>
  <c r="CP170" i="18"/>
  <c r="CO170" i="18"/>
  <c r="CO431" i="18"/>
  <c r="CP431" i="18"/>
  <c r="CO456" i="18"/>
  <c r="CP456" i="18"/>
  <c r="CO538" i="18"/>
  <c r="CP538" i="18"/>
  <c r="CO189" i="18"/>
  <c r="CP189" i="18"/>
  <c r="CO374" i="18"/>
  <c r="CP374" i="18"/>
  <c r="CO469" i="18"/>
  <c r="CP469" i="18"/>
  <c r="CO516" i="18"/>
  <c r="CP516" i="18"/>
  <c r="CP255" i="18"/>
  <c r="CO255" i="18"/>
  <c r="CO236" i="18"/>
  <c r="CP236" i="18"/>
  <c r="CO66" i="18"/>
  <c r="CP66" i="18"/>
  <c r="CP111" i="18"/>
  <c r="CO111" i="18"/>
  <c r="CP302" i="18"/>
  <c r="CO302" i="18"/>
  <c r="CO56" i="18"/>
  <c r="CP56" i="18"/>
  <c r="CO75" i="18"/>
  <c r="CP75" i="18"/>
  <c r="CO58" i="18"/>
  <c r="CP58" i="18"/>
  <c r="CP207" i="18"/>
  <c r="CO207" i="18"/>
  <c r="CP518" i="18"/>
  <c r="CO518" i="18"/>
  <c r="CP253" i="18"/>
  <c r="CO253" i="18"/>
  <c r="CO225" i="18"/>
  <c r="CP225" i="18"/>
  <c r="CO74" i="18"/>
  <c r="CP74" i="18"/>
  <c r="CO283" i="18"/>
  <c r="CP283" i="18"/>
  <c r="CO49" i="18"/>
  <c r="CP49" i="18"/>
  <c r="CP219" i="18"/>
  <c r="CO219" i="18"/>
  <c r="CO381" i="18"/>
  <c r="CP381" i="18"/>
  <c r="CO173" i="18"/>
  <c r="CP173" i="18"/>
  <c r="CO432" i="18"/>
  <c r="CP432" i="18"/>
  <c r="CO100" i="18"/>
  <c r="CP100" i="18"/>
  <c r="CO203" i="18"/>
  <c r="CP203" i="18"/>
  <c r="CO524" i="18"/>
  <c r="CP524" i="18"/>
  <c r="CP506" i="18"/>
  <c r="CO506" i="18"/>
  <c r="CO512" i="18"/>
  <c r="CP512" i="18"/>
  <c r="CP396" i="18"/>
  <c r="CO396" i="18"/>
  <c r="CO332" i="18"/>
  <c r="CP332" i="18"/>
  <c r="CO147" i="18"/>
  <c r="CP147" i="18"/>
  <c r="CO435" i="18"/>
  <c r="CP435" i="18"/>
  <c r="CO452" i="18"/>
  <c r="CP452" i="18"/>
  <c r="CO404" i="18"/>
  <c r="CP404" i="18"/>
  <c r="CO3" i="18"/>
  <c r="CP3" i="18"/>
  <c r="CO346" i="18"/>
  <c r="CP346" i="18"/>
  <c r="CO379" i="18"/>
  <c r="CP379" i="18"/>
  <c r="CO149" i="18"/>
  <c r="CP149" i="18"/>
  <c r="CO391" i="18"/>
  <c r="CP391" i="18"/>
  <c r="CO525" i="18"/>
  <c r="CP525" i="18"/>
  <c r="CP122" i="18"/>
  <c r="CO122" i="18"/>
  <c r="CO361" i="18"/>
  <c r="CP361" i="18"/>
  <c r="CP25" i="18"/>
  <c r="CO25" i="18"/>
  <c r="CO156" i="18"/>
  <c r="CP156" i="18"/>
  <c r="CO169" i="18"/>
  <c r="CP169" i="18"/>
  <c r="CO409" i="18"/>
  <c r="CP409" i="18"/>
  <c r="CP532" i="18"/>
  <c r="CO532" i="18"/>
  <c r="CO458" i="18"/>
  <c r="CP458" i="18"/>
  <c r="CO499" i="18"/>
  <c r="CP499" i="18"/>
  <c r="CO513" i="18"/>
  <c r="CP513" i="18"/>
  <c r="CO232" i="18"/>
  <c r="CP232" i="18"/>
  <c r="CP94" i="18"/>
  <c r="CO94" i="18"/>
  <c r="CO317" i="18"/>
  <c r="CP317" i="18"/>
  <c r="CP474" i="18"/>
  <c r="CO474" i="18"/>
  <c r="CO126" i="18"/>
  <c r="CP126" i="18"/>
  <c r="CO192" i="18"/>
  <c r="CP192" i="18"/>
  <c r="CP113" i="18"/>
  <c r="CO113" i="18"/>
  <c r="CO112" i="18"/>
  <c r="CP112" i="18"/>
  <c r="CP338" i="18"/>
  <c r="CO338" i="18"/>
  <c r="CO22" i="18"/>
  <c r="CP22" i="18"/>
  <c r="CO286" i="18"/>
  <c r="CP286" i="18"/>
  <c r="CO106" i="18"/>
  <c r="CP106" i="18"/>
  <c r="CO358" i="18"/>
  <c r="CP358" i="18"/>
  <c r="CO40" i="18"/>
  <c r="CP40" i="18"/>
  <c r="CO152" i="18"/>
  <c r="CP152" i="18"/>
  <c r="CO457" i="18"/>
  <c r="CP457" i="18"/>
  <c r="CO237" i="18"/>
  <c r="CP237" i="18"/>
  <c r="CP372" i="18"/>
  <c r="CO372" i="18"/>
  <c r="CO297" i="18"/>
  <c r="CP297" i="18"/>
  <c r="CP345" i="18"/>
  <c r="CO345" i="18"/>
  <c r="CP537" i="18"/>
  <c r="CO537" i="18"/>
  <c r="CO502" i="18"/>
  <c r="CP502" i="18"/>
  <c r="CO460" i="18"/>
  <c r="CP460" i="18"/>
  <c r="CP507" i="18"/>
  <c r="CO507" i="18"/>
  <c r="CP536" i="18"/>
  <c r="CO536" i="18"/>
  <c r="CO154" i="18"/>
  <c r="CP154" i="18"/>
  <c r="CO321" i="18"/>
  <c r="CP321" i="18"/>
  <c r="CP115" i="18"/>
  <c r="CO115" i="18"/>
  <c r="CP443" i="18"/>
  <c r="CO443" i="18"/>
  <c r="CP467" i="18"/>
  <c r="CO467" i="18"/>
  <c r="CO41" i="18"/>
  <c r="CP41" i="18"/>
  <c r="CO340" i="18"/>
  <c r="CP340" i="18"/>
  <c r="CO451" i="18"/>
  <c r="CP451" i="18"/>
  <c r="CP471" i="18"/>
  <c r="CO471" i="18"/>
  <c r="CO198" i="18"/>
  <c r="CP198" i="18"/>
  <c r="CO421" i="18"/>
  <c r="CP421" i="18"/>
  <c r="CO175" i="18"/>
  <c r="CP175" i="18"/>
  <c r="CO521" i="18"/>
  <c r="CP521" i="18"/>
  <c r="CO455" i="18"/>
  <c r="CP455" i="18"/>
  <c r="CP250" i="18"/>
  <c r="CO250" i="18"/>
  <c r="CO274" i="18"/>
  <c r="CP274" i="18"/>
  <c r="CO162" i="18"/>
  <c r="CP162" i="18"/>
  <c r="CO470" i="18"/>
  <c r="CP470" i="18"/>
  <c r="CO227" i="18"/>
  <c r="CP227" i="18"/>
  <c r="CP531" i="18"/>
  <c r="CO531" i="18"/>
  <c r="CO256" i="18"/>
  <c r="CP256" i="18"/>
  <c r="CP481" i="18"/>
  <c r="CO481" i="18"/>
  <c r="CO280" i="18"/>
  <c r="CP280" i="18"/>
  <c r="CP363" i="18"/>
  <c r="CO363" i="18"/>
  <c r="CO215" i="18"/>
  <c r="CP215" i="18"/>
  <c r="CP263" i="18"/>
  <c r="CO263" i="18"/>
  <c r="CP412" i="18"/>
  <c r="CO412" i="18"/>
  <c r="CO231" i="18"/>
  <c r="CP231" i="18"/>
  <c r="CO159" i="18"/>
  <c r="CP159" i="18"/>
  <c r="CP260" i="18"/>
  <c r="CO260" i="18"/>
  <c r="CO213" i="18"/>
  <c r="CP213" i="18"/>
  <c r="CP4" i="18"/>
  <c r="CO4" i="18"/>
  <c r="CO357" i="18"/>
  <c r="CP357" i="18"/>
  <c r="CO38" i="18"/>
  <c r="CP38" i="18"/>
  <c r="CO476" i="18"/>
  <c r="CP476" i="18"/>
  <c r="CP136" i="18"/>
  <c r="CO136" i="18"/>
  <c r="CO44" i="18"/>
  <c r="CP44" i="18"/>
  <c r="CO292" i="18"/>
  <c r="CP292" i="18"/>
  <c r="CO407" i="18"/>
  <c r="CP407" i="18"/>
  <c r="CP139" i="18"/>
  <c r="CO139" i="18"/>
  <c r="CO80" i="18"/>
  <c r="CP80" i="18"/>
  <c r="CP510" i="18"/>
  <c r="CO510" i="18"/>
  <c r="CP514" i="18"/>
  <c r="CO514" i="18"/>
  <c r="CP492" i="18"/>
  <c r="CO492" i="18"/>
  <c r="CO422" i="18"/>
  <c r="CP422" i="18"/>
  <c r="CP504" i="18"/>
  <c r="CO504" i="18"/>
  <c r="CO309" i="18"/>
  <c r="CP309" i="18"/>
  <c r="CO12" i="18"/>
  <c r="CP12" i="18"/>
  <c r="CP315" i="18"/>
  <c r="CO315" i="18"/>
  <c r="CO16" i="18"/>
  <c r="CP16" i="18"/>
  <c r="CO517" i="18"/>
  <c r="CP517" i="18"/>
  <c r="CO72" i="18"/>
  <c r="CP72" i="18"/>
  <c r="CP46" i="18"/>
  <c r="CO46" i="18"/>
  <c r="CO419" i="18"/>
  <c r="CP419" i="18"/>
  <c r="CO86" i="18"/>
  <c r="CP86" i="18"/>
  <c r="CO121" i="18"/>
  <c r="CP121" i="18"/>
  <c r="CO428" i="18"/>
  <c r="CP428" i="18"/>
  <c r="CP19" i="18"/>
  <c r="CO19" i="18"/>
  <c r="CO201" i="18"/>
  <c r="CP201" i="18"/>
  <c r="CO313" i="18"/>
  <c r="CP313" i="18"/>
  <c r="CP477" i="18"/>
  <c r="CO477" i="18"/>
  <c r="CO368" i="18"/>
  <c r="CP368" i="18"/>
  <c r="CP327" i="18"/>
  <c r="CO327" i="18"/>
  <c r="CO69" i="18"/>
  <c r="CP69" i="18"/>
  <c r="CO91" i="18"/>
  <c r="CP91" i="18"/>
  <c r="CP509" i="18"/>
  <c r="CO509" i="18"/>
  <c r="CO417" i="18"/>
  <c r="CP417" i="18"/>
  <c r="CO398" i="18"/>
  <c r="CP398" i="18"/>
  <c r="CO246" i="18"/>
  <c r="CP246" i="18"/>
  <c r="H385" i="29"/>
  <c r="F384" i="29"/>
  <c r="G384" i="29" s="1"/>
  <c r="I384" i="29" s="1"/>
  <c r="J384" i="29" s="1"/>
  <c r="G341" i="29"/>
  <c r="I341" i="29" s="1"/>
  <c r="J341" i="29" s="1"/>
  <c r="H438" i="29"/>
  <c r="F437" i="29"/>
  <c r="G437" i="29" s="1"/>
  <c r="I437" i="29" s="1"/>
  <c r="J437" i="29" s="1"/>
  <c r="F409" i="29"/>
  <c r="G409" i="29" s="1"/>
  <c r="I409" i="29" s="1"/>
  <c r="J409" i="29" s="1"/>
  <c r="G334" i="29"/>
  <c r="I334" i="29" s="1"/>
  <c r="J334" i="29" s="1"/>
  <c r="F241" i="29"/>
  <c r="G241" i="29" s="1"/>
  <c r="I241" i="29" s="1"/>
  <c r="J241" i="29" s="1"/>
  <c r="F510" i="29"/>
  <c r="G510" i="29" s="1"/>
  <c r="I510" i="29" s="1"/>
  <c r="J510" i="29" s="1"/>
  <c r="F192" i="29"/>
  <c r="G192" i="29" s="1"/>
  <c r="I192" i="29" s="1"/>
  <c r="J192" i="29" s="1"/>
  <c r="G318" i="29"/>
  <c r="I318" i="29" s="1"/>
  <c r="J318" i="29" s="1"/>
  <c r="H485" i="29"/>
  <c r="F272" i="29"/>
  <c r="F273" i="29"/>
  <c r="G273" i="29" s="1"/>
  <c r="I273" i="29" s="1"/>
  <c r="J273" i="29" s="1"/>
  <c r="H519" i="29"/>
  <c r="G298" i="29"/>
  <c r="I298" i="29" s="1"/>
  <c r="J298" i="29" s="1"/>
  <c r="F15" i="18"/>
  <c r="G15" i="18" s="1"/>
  <c r="I15" i="18" s="1"/>
  <c r="J15" i="18" s="1"/>
  <c r="CQ15" i="18" s="1"/>
  <c r="F53" i="18"/>
  <c r="G53" i="18" s="1"/>
  <c r="I53" i="18" s="1"/>
  <c r="J53" i="18" s="1"/>
  <c r="CQ53" i="18" s="1"/>
  <c r="F278" i="18"/>
  <c r="G278" i="18" s="1"/>
  <c r="I278" i="18" s="1"/>
  <c r="J278" i="18" s="1"/>
  <c r="CQ278" i="18" s="1"/>
  <c r="H438" i="18"/>
  <c r="F437" i="18"/>
  <c r="G437" i="18" s="1"/>
  <c r="I277" i="18"/>
  <c r="J277" i="18" s="1"/>
  <c r="CQ277" i="18" s="1"/>
  <c r="I62" i="18"/>
  <c r="J62" i="18" s="1"/>
  <c r="CQ62" i="18" s="1"/>
  <c r="G184" i="18"/>
  <c r="G185" i="18" s="1"/>
  <c r="G295" i="18"/>
  <c r="I295" i="18" s="1"/>
  <c r="J295" i="18" s="1"/>
  <c r="CQ295" i="18" s="1"/>
  <c r="I6" i="18"/>
  <c r="J6" i="18" s="1"/>
  <c r="CQ6" i="18" s="1"/>
  <c r="I402" i="18"/>
  <c r="J402" i="18" s="1"/>
  <c r="CQ402" i="18" s="1"/>
  <c r="I14" i="18"/>
  <c r="J14" i="18" s="1"/>
  <c r="CQ14" i="18" s="1"/>
  <c r="I142" i="18"/>
  <c r="J142" i="18" s="1"/>
  <c r="CQ142" i="18" s="1"/>
  <c r="G88" i="18"/>
  <c r="I88" i="18" s="1"/>
  <c r="J88" i="18" s="1"/>
  <c r="CQ88" i="18" s="1"/>
  <c r="G119" i="18"/>
  <c r="I119" i="18" s="1"/>
  <c r="J119" i="18" s="1"/>
  <c r="CQ119" i="18" s="1"/>
  <c r="I118" i="18"/>
  <c r="J118" i="18" s="1"/>
  <c r="CQ118" i="18" s="1"/>
  <c r="G342" i="18"/>
  <c r="I341" i="18"/>
  <c r="J341" i="18" s="1"/>
  <c r="CQ341" i="18" s="1"/>
  <c r="G110" i="18"/>
  <c r="I110" i="18" s="1"/>
  <c r="J110" i="18" s="1"/>
  <c r="CQ110" i="18" s="1"/>
  <c r="I109" i="18"/>
  <c r="J109" i="18" s="1"/>
  <c r="CQ109" i="18" s="1"/>
  <c r="G8" i="18"/>
  <c r="I7" i="18"/>
  <c r="J7" i="18" s="1"/>
  <c r="CQ7" i="18" s="1"/>
  <c r="I52" i="18"/>
  <c r="J52" i="18" s="1"/>
  <c r="CQ52" i="18" s="1"/>
  <c r="I436" i="18"/>
  <c r="J436" i="18" s="1"/>
  <c r="CQ436" i="18" s="1"/>
  <c r="G326" i="18"/>
  <c r="I326" i="18" s="1"/>
  <c r="J326" i="18" s="1"/>
  <c r="CQ326" i="18" s="1"/>
  <c r="I325" i="18"/>
  <c r="J325" i="18" s="1"/>
  <c r="CQ325" i="18" s="1"/>
  <c r="G134" i="18"/>
  <c r="I133" i="18"/>
  <c r="J133" i="18" s="1"/>
  <c r="CQ133" i="18" s="1"/>
  <c r="G466" i="18"/>
  <c r="I466" i="18" s="1"/>
  <c r="J466" i="18" s="1"/>
  <c r="CQ466" i="18" s="1"/>
  <c r="I465" i="18"/>
  <c r="J465" i="18" s="1"/>
  <c r="CQ465" i="18" s="1"/>
  <c r="H129" i="18"/>
  <c r="F128" i="18"/>
  <c r="G128" i="18" s="1"/>
  <c r="I128" i="18" s="1"/>
  <c r="J128" i="18" s="1"/>
  <c r="CQ128" i="18" s="1"/>
  <c r="H166" i="18"/>
  <c r="F165" i="18"/>
  <c r="G165" i="18" s="1"/>
  <c r="I165" i="18" s="1"/>
  <c r="J165" i="18" s="1"/>
  <c r="CQ165" i="18" s="1"/>
  <c r="CO151" i="18"/>
  <c r="CP151" i="18"/>
  <c r="CO9" i="18"/>
  <c r="CP9" i="18"/>
  <c r="CO102" i="18"/>
  <c r="CP102" i="18"/>
  <c r="CO14" i="18"/>
  <c r="CP14" i="18"/>
  <c r="CO436" i="18"/>
  <c r="CP436" i="18"/>
  <c r="CO127" i="18"/>
  <c r="CP127" i="18"/>
  <c r="CO465" i="18"/>
  <c r="CP465" i="18"/>
  <c r="CO397" i="18"/>
  <c r="CP397" i="18"/>
  <c r="CO134" i="18"/>
  <c r="CP134" i="18"/>
  <c r="CO166" i="18"/>
  <c r="CP166" i="18"/>
  <c r="CO87" i="18"/>
  <c r="CP87" i="18"/>
  <c r="CO55" i="18"/>
  <c r="CP55" i="18"/>
  <c r="CO403" i="18"/>
  <c r="CP403" i="18"/>
  <c r="CO254" i="18"/>
  <c r="CP254" i="18"/>
  <c r="CO365" i="18"/>
  <c r="CP365" i="18"/>
  <c r="CO6" i="18"/>
  <c r="CP6" i="18"/>
  <c r="CO312" i="18"/>
  <c r="CP312" i="18"/>
  <c r="CO186" i="18"/>
  <c r="CP186" i="18"/>
  <c r="CO336" i="18"/>
  <c r="CP336" i="18"/>
  <c r="CO160" i="18"/>
  <c r="CP160" i="18"/>
  <c r="CO437" i="18"/>
  <c r="CP437" i="18"/>
  <c r="CO109" i="18"/>
  <c r="CP109" i="18"/>
  <c r="CO135" i="18"/>
  <c r="CP135" i="18"/>
  <c r="CO143" i="18"/>
  <c r="CP143" i="18"/>
  <c r="CO63" i="18"/>
  <c r="CP63" i="18"/>
  <c r="CO295" i="18"/>
  <c r="CP295" i="18"/>
  <c r="CO328" i="18"/>
  <c r="CP328" i="18"/>
  <c r="CO472" i="18"/>
  <c r="CP472" i="18"/>
  <c r="CO284" i="18"/>
  <c r="CP284" i="18"/>
  <c r="CO119" i="18"/>
  <c r="CP119" i="18"/>
  <c r="CO7" i="18"/>
  <c r="CP7" i="18"/>
  <c r="CO376" i="18"/>
  <c r="CP376" i="18"/>
  <c r="CO11" i="18"/>
  <c r="CP11" i="18"/>
  <c r="CO174" i="18"/>
  <c r="CP174" i="18"/>
  <c r="CO124" i="18"/>
  <c r="CP124" i="18"/>
  <c r="CO164" i="18"/>
  <c r="CP164" i="18"/>
  <c r="CO107" i="18"/>
  <c r="CP107" i="18"/>
  <c r="CO341" i="18"/>
  <c r="CP341" i="18"/>
  <c r="CO172" i="18"/>
  <c r="CP172" i="18"/>
  <c r="CO67" i="18"/>
  <c r="CP67" i="18"/>
  <c r="CO165" i="18"/>
  <c r="CP165" i="18"/>
  <c r="CO343" i="18"/>
  <c r="CP343" i="18"/>
  <c r="CO142" i="18"/>
  <c r="CP142" i="18"/>
  <c r="CO430" i="18"/>
  <c r="CP430" i="18"/>
  <c r="CO146" i="18"/>
  <c r="CP146" i="18"/>
  <c r="CO116" i="18"/>
  <c r="CP116" i="18"/>
  <c r="CO402" i="18"/>
  <c r="CP402" i="18"/>
  <c r="CO93" i="18"/>
  <c r="CP93" i="18"/>
  <c r="CO475" i="18"/>
  <c r="CP475" i="18"/>
  <c r="CO325" i="18"/>
  <c r="CP325" i="18"/>
  <c r="CO79" i="18"/>
  <c r="CP79" i="18"/>
  <c r="CO322" i="18"/>
  <c r="CP322" i="18"/>
  <c r="CO289" i="18"/>
  <c r="CP289" i="18"/>
  <c r="CO294" i="18"/>
  <c r="CP294" i="18"/>
  <c r="CO184" i="18"/>
  <c r="CP184" i="18"/>
  <c r="CO373" i="18"/>
  <c r="CP373" i="18"/>
  <c r="CO8" i="18"/>
  <c r="CP8" i="18"/>
  <c r="CO310" i="18"/>
  <c r="CP310" i="18"/>
  <c r="CO466" i="18"/>
  <c r="CP466" i="18"/>
  <c r="CO77" i="18"/>
  <c r="CP77" i="18"/>
  <c r="CO330" i="18"/>
  <c r="CP330" i="18"/>
  <c r="CO110" i="18"/>
  <c r="CP110" i="18"/>
  <c r="CO70" i="18"/>
  <c r="CP70" i="18"/>
  <c r="CO387" i="18"/>
  <c r="CP387" i="18"/>
  <c r="CO301" i="18"/>
  <c r="CP301" i="18"/>
  <c r="CO62" i="18"/>
  <c r="CP62" i="18"/>
  <c r="CO326" i="18"/>
  <c r="CP326" i="18"/>
  <c r="CO42" i="18"/>
  <c r="CP42" i="18"/>
  <c r="CO34" i="18"/>
  <c r="CP34" i="18"/>
  <c r="CO273" i="18"/>
  <c r="CP273" i="18"/>
  <c r="CO461" i="18"/>
  <c r="CP461" i="18"/>
  <c r="CO15" i="18"/>
  <c r="CP15" i="18"/>
  <c r="CO17" i="18"/>
  <c r="CP17" i="18"/>
  <c r="CO277" i="18"/>
  <c r="CP277" i="18"/>
  <c r="CO223" i="18"/>
  <c r="CP223" i="18"/>
  <c r="CO183" i="18"/>
  <c r="CP183" i="18"/>
  <c r="CO420" i="18"/>
  <c r="CP420" i="18"/>
  <c r="CO348" i="18"/>
  <c r="CP348" i="18"/>
  <c r="CO130" i="18"/>
  <c r="CP130" i="18"/>
  <c r="CO167" i="18"/>
  <c r="CP167" i="18"/>
  <c r="CO342" i="18"/>
  <c r="CP342" i="18"/>
  <c r="CO88" i="18"/>
  <c r="CP88" i="18"/>
  <c r="CO133" i="18"/>
  <c r="CP133" i="18"/>
  <c r="CO220" i="18"/>
  <c r="CP220" i="18"/>
  <c r="CO53" i="18"/>
  <c r="CP53" i="18"/>
  <c r="CO371" i="18"/>
  <c r="CP371" i="18"/>
  <c r="CO118" i="18"/>
  <c r="CP118" i="18"/>
  <c r="CO529" i="18"/>
  <c r="CP529" i="18"/>
  <c r="CO438" i="18"/>
  <c r="CP438" i="18"/>
  <c r="CO185" i="18"/>
  <c r="CP185" i="18"/>
  <c r="CO281" i="18"/>
  <c r="CP281" i="18"/>
  <c r="CO427" i="18"/>
  <c r="CP427" i="18"/>
  <c r="CO278" i="18"/>
  <c r="CP278" i="18"/>
  <c r="CO406" i="18"/>
  <c r="CP406" i="18"/>
  <c r="CO129" i="18"/>
  <c r="CP129" i="18"/>
  <c r="CO128" i="18"/>
  <c r="CP128" i="18"/>
  <c r="CO52" i="18"/>
  <c r="CP52" i="18"/>
  <c r="AZ70" i="18"/>
  <c r="AZ326" i="18"/>
  <c r="AZ167" i="18"/>
  <c r="AZ166" i="18"/>
  <c r="AZ110" i="18"/>
  <c r="AZ109" i="18"/>
  <c r="AZ63" i="18"/>
  <c r="AZ62" i="18"/>
  <c r="AZ330" i="18"/>
  <c r="AZ9" i="18"/>
  <c r="AZ430" i="18"/>
  <c r="AZ472" i="18"/>
  <c r="AZ461" i="18"/>
  <c r="AZ420" i="18"/>
  <c r="AZ284" i="18"/>
  <c r="AZ160" i="18"/>
  <c r="AZ336" i="18"/>
  <c r="AZ186" i="18"/>
  <c r="AZ185" i="18"/>
  <c r="AZ184" i="18"/>
  <c r="AZ183" i="18"/>
  <c r="AZ151" i="18"/>
  <c r="AZ79" i="18"/>
  <c r="AZ102" i="18"/>
  <c r="AZ34" i="18"/>
  <c r="AZ343" i="18"/>
  <c r="AZ475" i="18"/>
  <c r="AZ53" i="18"/>
  <c r="AZ52" i="18"/>
  <c r="AZ387" i="18"/>
  <c r="AZ466" i="18"/>
  <c r="AZ465" i="18"/>
  <c r="AZ438" i="18"/>
  <c r="AZ437" i="18"/>
  <c r="AZ436" i="18"/>
  <c r="AZ406" i="18"/>
  <c r="AZ397" i="18"/>
  <c r="AZ116" i="18"/>
  <c r="AZ529" i="18"/>
  <c r="AZ254" i="18"/>
  <c r="AZ15" i="18"/>
  <c r="AZ14" i="18"/>
  <c r="AZ67" i="18"/>
  <c r="AZ278" i="18"/>
  <c r="AZ143" i="18"/>
  <c r="AZ427" i="18"/>
  <c r="AZ119" i="18"/>
  <c r="AZ118" i="18"/>
  <c r="AZ310" i="18"/>
  <c r="AZ403" i="18"/>
  <c r="AZ402" i="18"/>
  <c r="AZ77" i="18"/>
  <c r="AZ325" i="18"/>
  <c r="AZ165" i="18"/>
  <c r="AZ371" i="18"/>
  <c r="AZ376" i="18"/>
  <c r="AZ17" i="18"/>
  <c r="AZ130" i="18"/>
  <c r="AZ8" i="18"/>
  <c r="AZ7" i="18"/>
  <c r="AZ348" i="18"/>
  <c r="AZ174" i="18"/>
  <c r="AZ289" i="18"/>
  <c r="AZ55" i="18"/>
  <c r="AZ295" i="18"/>
  <c r="AZ294" i="18"/>
  <c r="AZ93" i="18"/>
  <c r="AZ373" i="18"/>
  <c r="AZ146" i="18"/>
  <c r="AZ342" i="18"/>
  <c r="AZ341" i="18"/>
  <c r="AZ312" i="18"/>
  <c r="AZ301" i="18"/>
  <c r="AZ281" i="18"/>
  <c r="AZ322" i="18"/>
  <c r="AZ88" i="18"/>
  <c r="AZ135" i="18"/>
  <c r="AZ134" i="18"/>
  <c r="AZ328" i="18"/>
  <c r="AZ365" i="18"/>
  <c r="AZ277" i="18"/>
  <c r="AZ142" i="18"/>
  <c r="AZ220" i="18"/>
  <c r="AZ164" i="18"/>
  <c r="AZ129" i="18"/>
  <c r="AZ128" i="18"/>
  <c r="AZ127" i="18"/>
  <c r="AZ6" i="18"/>
  <c r="AZ124" i="18"/>
  <c r="AZ107" i="18"/>
  <c r="AZ11" i="18"/>
  <c r="AZ172" i="18"/>
  <c r="AZ87" i="18"/>
  <c r="AZ133" i="18"/>
  <c r="AZ42" i="18"/>
  <c r="AZ223" i="18"/>
  <c r="AZ273" i="18"/>
  <c r="BB70" i="18"/>
  <c r="BA70" i="18"/>
  <c r="AY70" i="18"/>
  <c r="AX70" i="18"/>
  <c r="AW70" i="18"/>
  <c r="AV70" i="18"/>
  <c r="AU70" i="18"/>
  <c r="AT70" i="18"/>
  <c r="AS70" i="18"/>
  <c r="BB326" i="18"/>
  <c r="BA326" i="18"/>
  <c r="AY326" i="18"/>
  <c r="AX326" i="18"/>
  <c r="AW326" i="18"/>
  <c r="AV326" i="18"/>
  <c r="AU326" i="18"/>
  <c r="AT326" i="18"/>
  <c r="AS326" i="18"/>
  <c r="BB167" i="18"/>
  <c r="BA167" i="18"/>
  <c r="AY167" i="18"/>
  <c r="AX167" i="18"/>
  <c r="AW167" i="18"/>
  <c r="AV167" i="18"/>
  <c r="AU167" i="18"/>
  <c r="AT167" i="18"/>
  <c r="AS167" i="18"/>
  <c r="BB166" i="18"/>
  <c r="BA166" i="18"/>
  <c r="AY166" i="18"/>
  <c r="AX166" i="18"/>
  <c r="AW166" i="18"/>
  <c r="AV166" i="18"/>
  <c r="AU166" i="18"/>
  <c r="AT166" i="18"/>
  <c r="AS166" i="18"/>
  <c r="BB110" i="18"/>
  <c r="BA110" i="18"/>
  <c r="AY110" i="18"/>
  <c r="AX110" i="18"/>
  <c r="AW110" i="18"/>
  <c r="AV110" i="18"/>
  <c r="AU110" i="18"/>
  <c r="AT110" i="18"/>
  <c r="AS110" i="18"/>
  <c r="BB109" i="18"/>
  <c r="BA109" i="18"/>
  <c r="AY109" i="18"/>
  <c r="AX109" i="18"/>
  <c r="AW109" i="18"/>
  <c r="AV109" i="18"/>
  <c r="AU109" i="18"/>
  <c r="AT109" i="18"/>
  <c r="AS109" i="18"/>
  <c r="BB63" i="18"/>
  <c r="BA63" i="18"/>
  <c r="AY63" i="18"/>
  <c r="AX63" i="18"/>
  <c r="AW63" i="18"/>
  <c r="AV63" i="18"/>
  <c r="AU63" i="18"/>
  <c r="AT63" i="18"/>
  <c r="AS63" i="18"/>
  <c r="BB62" i="18"/>
  <c r="BA62" i="18"/>
  <c r="AY62" i="18"/>
  <c r="AX62" i="18"/>
  <c r="AW62" i="18"/>
  <c r="AV62" i="18"/>
  <c r="AU62" i="18"/>
  <c r="AT62" i="18"/>
  <c r="AS62" i="18"/>
  <c r="BB330" i="18"/>
  <c r="BA330" i="18"/>
  <c r="AY330" i="18"/>
  <c r="AX330" i="18"/>
  <c r="AW330" i="18"/>
  <c r="AV330" i="18"/>
  <c r="AU330" i="18"/>
  <c r="AT330" i="18"/>
  <c r="AS330" i="18"/>
  <c r="BB9" i="18"/>
  <c r="BA9" i="18"/>
  <c r="AY9" i="18"/>
  <c r="AX9" i="18"/>
  <c r="AW9" i="18"/>
  <c r="AV9" i="18"/>
  <c r="AU9" i="18"/>
  <c r="AT9" i="18"/>
  <c r="AS9" i="18"/>
  <c r="BB430" i="18"/>
  <c r="BA430" i="18"/>
  <c r="AY430" i="18"/>
  <c r="AX430" i="18"/>
  <c r="AW430" i="18"/>
  <c r="AV430" i="18"/>
  <c r="AU430" i="18"/>
  <c r="AT430" i="18"/>
  <c r="AS430" i="18"/>
  <c r="BB472" i="18"/>
  <c r="BA472" i="18"/>
  <c r="AY472" i="18"/>
  <c r="AX472" i="18"/>
  <c r="AW472" i="18"/>
  <c r="AV472" i="18"/>
  <c r="AU472" i="18"/>
  <c r="AT472" i="18"/>
  <c r="AS472" i="18"/>
  <c r="BB461" i="18"/>
  <c r="BA461" i="18"/>
  <c r="AY461" i="18"/>
  <c r="AX461" i="18"/>
  <c r="AW461" i="18"/>
  <c r="AV461" i="18"/>
  <c r="AU461" i="18"/>
  <c r="AT461" i="18"/>
  <c r="AS461" i="18"/>
  <c r="BB420" i="18"/>
  <c r="BA420" i="18"/>
  <c r="AY420" i="18"/>
  <c r="AX420" i="18"/>
  <c r="AW420" i="18"/>
  <c r="AV420" i="18"/>
  <c r="AU420" i="18"/>
  <c r="AT420" i="18"/>
  <c r="AS420" i="18"/>
  <c r="BB284" i="18"/>
  <c r="BA284" i="18"/>
  <c r="AY284" i="18"/>
  <c r="AX284" i="18"/>
  <c r="AW284" i="18"/>
  <c r="AV284" i="18"/>
  <c r="AU284" i="18"/>
  <c r="AT284" i="18"/>
  <c r="AS284" i="18"/>
  <c r="BB160" i="18"/>
  <c r="BA160" i="18"/>
  <c r="AY160" i="18"/>
  <c r="AX160" i="18"/>
  <c r="AW160" i="18"/>
  <c r="AV160" i="18"/>
  <c r="AU160" i="18"/>
  <c r="AT160" i="18"/>
  <c r="AS160" i="18"/>
  <c r="BB336" i="18"/>
  <c r="BA336" i="18"/>
  <c r="AY336" i="18"/>
  <c r="AX336" i="18"/>
  <c r="AW336" i="18"/>
  <c r="AV336" i="18"/>
  <c r="AU336" i="18"/>
  <c r="AT336" i="18"/>
  <c r="AS336" i="18"/>
  <c r="BB186" i="18"/>
  <c r="BA186" i="18"/>
  <c r="AY186" i="18"/>
  <c r="AX186" i="18"/>
  <c r="AW186" i="18"/>
  <c r="AV186" i="18"/>
  <c r="AU186" i="18"/>
  <c r="AT186" i="18"/>
  <c r="AS186" i="18"/>
  <c r="BB185" i="18"/>
  <c r="BA185" i="18"/>
  <c r="AY185" i="18"/>
  <c r="AX185" i="18"/>
  <c r="AW185" i="18"/>
  <c r="AV185" i="18"/>
  <c r="AU185" i="18"/>
  <c r="AT185" i="18"/>
  <c r="AS185" i="18"/>
  <c r="BB184" i="18"/>
  <c r="BA184" i="18"/>
  <c r="AY184" i="18"/>
  <c r="AX184" i="18"/>
  <c r="AW184" i="18"/>
  <c r="AV184" i="18"/>
  <c r="AU184" i="18"/>
  <c r="AT184" i="18"/>
  <c r="AS184" i="18"/>
  <c r="BB183" i="18"/>
  <c r="BA183" i="18"/>
  <c r="AY183" i="18"/>
  <c r="AX183" i="18"/>
  <c r="AW183" i="18"/>
  <c r="AV183" i="18"/>
  <c r="AU183" i="18"/>
  <c r="AT183" i="18"/>
  <c r="AS183" i="18"/>
  <c r="BB151" i="18"/>
  <c r="BA151" i="18"/>
  <c r="AY151" i="18"/>
  <c r="AX151" i="18"/>
  <c r="AW151" i="18"/>
  <c r="AV151" i="18"/>
  <c r="AU151" i="18"/>
  <c r="AT151" i="18"/>
  <c r="AS151" i="18"/>
  <c r="BB79" i="18"/>
  <c r="BA79" i="18"/>
  <c r="AY79" i="18"/>
  <c r="AX79" i="18"/>
  <c r="AW79" i="18"/>
  <c r="AV79" i="18"/>
  <c r="AU79" i="18"/>
  <c r="AT79" i="18"/>
  <c r="AS79" i="18"/>
  <c r="BB102" i="18"/>
  <c r="BA102" i="18"/>
  <c r="AY102" i="18"/>
  <c r="AX102" i="18"/>
  <c r="AW102" i="18"/>
  <c r="AV102" i="18"/>
  <c r="AU102" i="18"/>
  <c r="AT102" i="18"/>
  <c r="AS102" i="18"/>
  <c r="BB34" i="18"/>
  <c r="BA34" i="18"/>
  <c r="AY34" i="18"/>
  <c r="AX34" i="18"/>
  <c r="AW34" i="18"/>
  <c r="AV34" i="18"/>
  <c r="AU34" i="18"/>
  <c r="AT34" i="18"/>
  <c r="AS34" i="18"/>
  <c r="BB343" i="18"/>
  <c r="BA343" i="18"/>
  <c r="AY343" i="18"/>
  <c r="AX343" i="18"/>
  <c r="AW343" i="18"/>
  <c r="AV343" i="18"/>
  <c r="AU343" i="18"/>
  <c r="AT343" i="18"/>
  <c r="AS343" i="18"/>
  <c r="BB475" i="18"/>
  <c r="BA475" i="18"/>
  <c r="AY475" i="18"/>
  <c r="AX475" i="18"/>
  <c r="AW475" i="18"/>
  <c r="AV475" i="18"/>
  <c r="AU475" i="18"/>
  <c r="AT475" i="18"/>
  <c r="AS475" i="18"/>
  <c r="BB53" i="18"/>
  <c r="BA53" i="18"/>
  <c r="AY53" i="18"/>
  <c r="AX53" i="18"/>
  <c r="AW53" i="18"/>
  <c r="AV53" i="18"/>
  <c r="AU53" i="18"/>
  <c r="AT53" i="18"/>
  <c r="AS53" i="18"/>
  <c r="BB52" i="18"/>
  <c r="BA52" i="18"/>
  <c r="AY52" i="18"/>
  <c r="AX52" i="18"/>
  <c r="AW52" i="18"/>
  <c r="AV52" i="18"/>
  <c r="AU52" i="18"/>
  <c r="AT52" i="18"/>
  <c r="AS52" i="18"/>
  <c r="BB387" i="18"/>
  <c r="BA387" i="18"/>
  <c r="AY387" i="18"/>
  <c r="AX387" i="18"/>
  <c r="AW387" i="18"/>
  <c r="AV387" i="18"/>
  <c r="AU387" i="18"/>
  <c r="AT387" i="18"/>
  <c r="AS387" i="18"/>
  <c r="BB466" i="18"/>
  <c r="BA466" i="18"/>
  <c r="AY466" i="18"/>
  <c r="AX466" i="18"/>
  <c r="AW466" i="18"/>
  <c r="AV466" i="18"/>
  <c r="AU466" i="18"/>
  <c r="AT466" i="18"/>
  <c r="AS466" i="18"/>
  <c r="BB465" i="18"/>
  <c r="BA465" i="18"/>
  <c r="AY465" i="18"/>
  <c r="AX465" i="18"/>
  <c r="AW465" i="18"/>
  <c r="AV465" i="18"/>
  <c r="AU465" i="18"/>
  <c r="AT465" i="18"/>
  <c r="AS465" i="18"/>
  <c r="BB438" i="18"/>
  <c r="BA438" i="18"/>
  <c r="AY438" i="18"/>
  <c r="AX438" i="18"/>
  <c r="AW438" i="18"/>
  <c r="AV438" i="18"/>
  <c r="AU438" i="18"/>
  <c r="AT438" i="18"/>
  <c r="AS438" i="18"/>
  <c r="BB437" i="18"/>
  <c r="BA437" i="18"/>
  <c r="AY437" i="18"/>
  <c r="AX437" i="18"/>
  <c r="AW437" i="18"/>
  <c r="AV437" i="18"/>
  <c r="AU437" i="18"/>
  <c r="AT437" i="18"/>
  <c r="AS437" i="18"/>
  <c r="BB436" i="18"/>
  <c r="BA436" i="18"/>
  <c r="AY436" i="18"/>
  <c r="AX436" i="18"/>
  <c r="AW436" i="18"/>
  <c r="AV436" i="18"/>
  <c r="AU436" i="18"/>
  <c r="AT436" i="18"/>
  <c r="AS436" i="18"/>
  <c r="BB406" i="18"/>
  <c r="BA406" i="18"/>
  <c r="AY406" i="18"/>
  <c r="AX406" i="18"/>
  <c r="AW406" i="18"/>
  <c r="AV406" i="18"/>
  <c r="AU406" i="18"/>
  <c r="AT406" i="18"/>
  <c r="AS406" i="18"/>
  <c r="BB397" i="18"/>
  <c r="BA397" i="18"/>
  <c r="AY397" i="18"/>
  <c r="AX397" i="18"/>
  <c r="AW397" i="18"/>
  <c r="AV397" i="18"/>
  <c r="AU397" i="18"/>
  <c r="AT397" i="18"/>
  <c r="AS397" i="18"/>
  <c r="BB116" i="18"/>
  <c r="BA116" i="18"/>
  <c r="AY116" i="18"/>
  <c r="AX116" i="18"/>
  <c r="AW116" i="18"/>
  <c r="AV116" i="18"/>
  <c r="AU116" i="18"/>
  <c r="AT116" i="18"/>
  <c r="AS116" i="18"/>
  <c r="BB529" i="18"/>
  <c r="BA529" i="18"/>
  <c r="AY529" i="18"/>
  <c r="AX529" i="18"/>
  <c r="AW529" i="18"/>
  <c r="AV529" i="18"/>
  <c r="AU529" i="18"/>
  <c r="AT529" i="18"/>
  <c r="AS529" i="18"/>
  <c r="BB254" i="18"/>
  <c r="BA254" i="18"/>
  <c r="AY254" i="18"/>
  <c r="AX254" i="18"/>
  <c r="AW254" i="18"/>
  <c r="AV254" i="18"/>
  <c r="AU254" i="18"/>
  <c r="AT254" i="18"/>
  <c r="AS254" i="18"/>
  <c r="BB15" i="18"/>
  <c r="BA15" i="18"/>
  <c r="AY15" i="18"/>
  <c r="AX15" i="18"/>
  <c r="AW15" i="18"/>
  <c r="AV15" i="18"/>
  <c r="AU15" i="18"/>
  <c r="AT15" i="18"/>
  <c r="AS15" i="18"/>
  <c r="BB14" i="18"/>
  <c r="BA14" i="18"/>
  <c r="AY14" i="18"/>
  <c r="AX14" i="18"/>
  <c r="AW14" i="18"/>
  <c r="AV14" i="18"/>
  <c r="AU14" i="18"/>
  <c r="AT14" i="18"/>
  <c r="AS14" i="18"/>
  <c r="BB67" i="18"/>
  <c r="BA67" i="18"/>
  <c r="AY67" i="18"/>
  <c r="AX67" i="18"/>
  <c r="AW67" i="18"/>
  <c r="AV67" i="18"/>
  <c r="AU67" i="18"/>
  <c r="AT67" i="18"/>
  <c r="AS67" i="18"/>
  <c r="BB278" i="18"/>
  <c r="BA278" i="18"/>
  <c r="AY278" i="18"/>
  <c r="AX278" i="18"/>
  <c r="AW278" i="18"/>
  <c r="AV278" i="18"/>
  <c r="AU278" i="18"/>
  <c r="AT278" i="18"/>
  <c r="AS278" i="18"/>
  <c r="BB143" i="18"/>
  <c r="BA143" i="18"/>
  <c r="AY143" i="18"/>
  <c r="AX143" i="18"/>
  <c r="AW143" i="18"/>
  <c r="AV143" i="18"/>
  <c r="AU143" i="18"/>
  <c r="AT143" i="18"/>
  <c r="AS143" i="18"/>
  <c r="BB427" i="18"/>
  <c r="BA427" i="18"/>
  <c r="AY427" i="18"/>
  <c r="AX427" i="18"/>
  <c r="AW427" i="18"/>
  <c r="AV427" i="18"/>
  <c r="AU427" i="18"/>
  <c r="AT427" i="18"/>
  <c r="AS427" i="18"/>
  <c r="BB119" i="18"/>
  <c r="BA119" i="18"/>
  <c r="AY119" i="18"/>
  <c r="AX119" i="18"/>
  <c r="AW119" i="18"/>
  <c r="AV119" i="18"/>
  <c r="AU119" i="18"/>
  <c r="AT119" i="18"/>
  <c r="AS119" i="18"/>
  <c r="BB118" i="18"/>
  <c r="BA118" i="18"/>
  <c r="AY118" i="18"/>
  <c r="AX118" i="18"/>
  <c r="AW118" i="18"/>
  <c r="AV118" i="18"/>
  <c r="AU118" i="18"/>
  <c r="AT118" i="18"/>
  <c r="AS118" i="18"/>
  <c r="BB310" i="18"/>
  <c r="BA310" i="18"/>
  <c r="AY310" i="18"/>
  <c r="AX310" i="18"/>
  <c r="AW310" i="18"/>
  <c r="AV310" i="18"/>
  <c r="AU310" i="18"/>
  <c r="AT310" i="18"/>
  <c r="AS310" i="18"/>
  <c r="BB403" i="18"/>
  <c r="BA403" i="18"/>
  <c r="AY403" i="18"/>
  <c r="AX403" i="18"/>
  <c r="AW403" i="18"/>
  <c r="AV403" i="18"/>
  <c r="AU403" i="18"/>
  <c r="AT403" i="18"/>
  <c r="AS403" i="18"/>
  <c r="BB402" i="18"/>
  <c r="BA402" i="18"/>
  <c r="AY402" i="18"/>
  <c r="AX402" i="18"/>
  <c r="AW402" i="18"/>
  <c r="AV402" i="18"/>
  <c r="AU402" i="18"/>
  <c r="AT402" i="18"/>
  <c r="AS402" i="18"/>
  <c r="BB77" i="18"/>
  <c r="BA77" i="18"/>
  <c r="AY77" i="18"/>
  <c r="AX77" i="18"/>
  <c r="AW77" i="18"/>
  <c r="AV77" i="18"/>
  <c r="AU77" i="18"/>
  <c r="AT77" i="18"/>
  <c r="AS77" i="18"/>
  <c r="BB325" i="18"/>
  <c r="BA325" i="18"/>
  <c r="AY325" i="18"/>
  <c r="AX325" i="18"/>
  <c r="AW325" i="18"/>
  <c r="AV325" i="18"/>
  <c r="AU325" i="18"/>
  <c r="AT325" i="18"/>
  <c r="AS325" i="18"/>
  <c r="BB165" i="18"/>
  <c r="BA165" i="18"/>
  <c r="AY165" i="18"/>
  <c r="AX165" i="18"/>
  <c r="AW165" i="18"/>
  <c r="AV165" i="18"/>
  <c r="AU165" i="18"/>
  <c r="AT165" i="18"/>
  <c r="AS165" i="18"/>
  <c r="BB371" i="18"/>
  <c r="BA371" i="18"/>
  <c r="AY371" i="18"/>
  <c r="AX371" i="18"/>
  <c r="AW371" i="18"/>
  <c r="AV371" i="18"/>
  <c r="AU371" i="18"/>
  <c r="AT371" i="18"/>
  <c r="AS371" i="18"/>
  <c r="BB376" i="18"/>
  <c r="BA376" i="18"/>
  <c r="AY376" i="18"/>
  <c r="AX376" i="18"/>
  <c r="AW376" i="18"/>
  <c r="AV376" i="18"/>
  <c r="AU376" i="18"/>
  <c r="AT376" i="18"/>
  <c r="AS376" i="18"/>
  <c r="BB17" i="18"/>
  <c r="BA17" i="18"/>
  <c r="AY17" i="18"/>
  <c r="AX17" i="18"/>
  <c r="AW17" i="18"/>
  <c r="AV17" i="18"/>
  <c r="AU17" i="18"/>
  <c r="AT17" i="18"/>
  <c r="AS17" i="18"/>
  <c r="BB130" i="18"/>
  <c r="BA130" i="18"/>
  <c r="AY130" i="18"/>
  <c r="AX130" i="18"/>
  <c r="AW130" i="18"/>
  <c r="AV130" i="18"/>
  <c r="AU130" i="18"/>
  <c r="AT130" i="18"/>
  <c r="AS130" i="18"/>
  <c r="BB8" i="18"/>
  <c r="BA8" i="18"/>
  <c r="AY8" i="18"/>
  <c r="AX8" i="18"/>
  <c r="AW8" i="18"/>
  <c r="AV8" i="18"/>
  <c r="AU8" i="18"/>
  <c r="AT8" i="18"/>
  <c r="AS8" i="18"/>
  <c r="BB7" i="18"/>
  <c r="BA7" i="18"/>
  <c r="AY7" i="18"/>
  <c r="AX7" i="18"/>
  <c r="AW7" i="18"/>
  <c r="AV7" i="18"/>
  <c r="AU7" i="18"/>
  <c r="AT7" i="18"/>
  <c r="AS7" i="18"/>
  <c r="BB348" i="18"/>
  <c r="BA348" i="18"/>
  <c r="AY348" i="18"/>
  <c r="AX348" i="18"/>
  <c r="AW348" i="18"/>
  <c r="AV348" i="18"/>
  <c r="AU348" i="18"/>
  <c r="AT348" i="18"/>
  <c r="AS348" i="18"/>
  <c r="BB174" i="18"/>
  <c r="BA174" i="18"/>
  <c r="AY174" i="18"/>
  <c r="AX174" i="18"/>
  <c r="AW174" i="18"/>
  <c r="AV174" i="18"/>
  <c r="AU174" i="18"/>
  <c r="AT174" i="18"/>
  <c r="AS174" i="18"/>
  <c r="BB289" i="18"/>
  <c r="BA289" i="18"/>
  <c r="AY289" i="18"/>
  <c r="AX289" i="18"/>
  <c r="AW289" i="18"/>
  <c r="AV289" i="18"/>
  <c r="AU289" i="18"/>
  <c r="AT289" i="18"/>
  <c r="AS289" i="18"/>
  <c r="BB55" i="18"/>
  <c r="BA55" i="18"/>
  <c r="AY55" i="18"/>
  <c r="AX55" i="18"/>
  <c r="AW55" i="18"/>
  <c r="AV55" i="18"/>
  <c r="AU55" i="18"/>
  <c r="AT55" i="18"/>
  <c r="AS55" i="18"/>
  <c r="BB295" i="18"/>
  <c r="BA295" i="18"/>
  <c r="AY295" i="18"/>
  <c r="AX295" i="18"/>
  <c r="AW295" i="18"/>
  <c r="AV295" i="18"/>
  <c r="AU295" i="18"/>
  <c r="AT295" i="18"/>
  <c r="AS295" i="18"/>
  <c r="BB294" i="18"/>
  <c r="BA294" i="18"/>
  <c r="AY294" i="18"/>
  <c r="AX294" i="18"/>
  <c r="AW294" i="18"/>
  <c r="AV294" i="18"/>
  <c r="AU294" i="18"/>
  <c r="AT294" i="18"/>
  <c r="AS294" i="18"/>
  <c r="BB93" i="18"/>
  <c r="BA93" i="18"/>
  <c r="AY93" i="18"/>
  <c r="AX93" i="18"/>
  <c r="AW93" i="18"/>
  <c r="AV93" i="18"/>
  <c r="AU93" i="18"/>
  <c r="AT93" i="18"/>
  <c r="AS93" i="18"/>
  <c r="BB373" i="18"/>
  <c r="BA373" i="18"/>
  <c r="AY373" i="18"/>
  <c r="AX373" i="18"/>
  <c r="AW373" i="18"/>
  <c r="AV373" i="18"/>
  <c r="AU373" i="18"/>
  <c r="AT373" i="18"/>
  <c r="AS373" i="18"/>
  <c r="BB146" i="18"/>
  <c r="BA146" i="18"/>
  <c r="AY146" i="18"/>
  <c r="AX146" i="18"/>
  <c r="AW146" i="18"/>
  <c r="AV146" i="18"/>
  <c r="AU146" i="18"/>
  <c r="AT146" i="18"/>
  <c r="AS146" i="18"/>
  <c r="BB342" i="18"/>
  <c r="BA342" i="18"/>
  <c r="AY342" i="18"/>
  <c r="AX342" i="18"/>
  <c r="AW342" i="18"/>
  <c r="AV342" i="18"/>
  <c r="AU342" i="18"/>
  <c r="AT342" i="18"/>
  <c r="AS342" i="18"/>
  <c r="BB341" i="18"/>
  <c r="BA341" i="18"/>
  <c r="AY341" i="18"/>
  <c r="AX341" i="18"/>
  <c r="AW341" i="18"/>
  <c r="AV341" i="18"/>
  <c r="AU341" i="18"/>
  <c r="AT341" i="18"/>
  <c r="AS341" i="18"/>
  <c r="BB312" i="18"/>
  <c r="BA312" i="18"/>
  <c r="AY312" i="18"/>
  <c r="AX312" i="18"/>
  <c r="AW312" i="18"/>
  <c r="AV312" i="18"/>
  <c r="AU312" i="18"/>
  <c r="AT312" i="18"/>
  <c r="AS312" i="18"/>
  <c r="BB301" i="18"/>
  <c r="BA301" i="18"/>
  <c r="AY301" i="18"/>
  <c r="AX301" i="18"/>
  <c r="AW301" i="18"/>
  <c r="AV301" i="18"/>
  <c r="AU301" i="18"/>
  <c r="AT301" i="18"/>
  <c r="AS301" i="18"/>
  <c r="BB281" i="18"/>
  <c r="BA281" i="18"/>
  <c r="AY281" i="18"/>
  <c r="AX281" i="18"/>
  <c r="AW281" i="18"/>
  <c r="AV281" i="18"/>
  <c r="AU281" i="18"/>
  <c r="AT281" i="18"/>
  <c r="AS281" i="18"/>
  <c r="BB322" i="18"/>
  <c r="BA322" i="18"/>
  <c r="AY322" i="18"/>
  <c r="AX322" i="18"/>
  <c r="AW322" i="18"/>
  <c r="AV322" i="18"/>
  <c r="AU322" i="18"/>
  <c r="AT322" i="18"/>
  <c r="AS322" i="18"/>
  <c r="BB88" i="18"/>
  <c r="BA88" i="18"/>
  <c r="AY88" i="18"/>
  <c r="AX88" i="18"/>
  <c r="AW88" i="18"/>
  <c r="AV88" i="18"/>
  <c r="AU88" i="18"/>
  <c r="AT88" i="18"/>
  <c r="AS88" i="18"/>
  <c r="BB135" i="18"/>
  <c r="BA135" i="18"/>
  <c r="AY135" i="18"/>
  <c r="AX135" i="18"/>
  <c r="AW135" i="18"/>
  <c r="AV135" i="18"/>
  <c r="AU135" i="18"/>
  <c r="AT135" i="18"/>
  <c r="AS135" i="18"/>
  <c r="BB134" i="18"/>
  <c r="BA134" i="18"/>
  <c r="AY134" i="18"/>
  <c r="AX134" i="18"/>
  <c r="AW134" i="18"/>
  <c r="AV134" i="18"/>
  <c r="AU134" i="18"/>
  <c r="AT134" i="18"/>
  <c r="AS134" i="18"/>
  <c r="BB328" i="18"/>
  <c r="BA328" i="18"/>
  <c r="AY328" i="18"/>
  <c r="AX328" i="18"/>
  <c r="AW328" i="18"/>
  <c r="AV328" i="18"/>
  <c r="AU328" i="18"/>
  <c r="AT328" i="18"/>
  <c r="AS328" i="18"/>
  <c r="BB365" i="18"/>
  <c r="BA365" i="18"/>
  <c r="AY365" i="18"/>
  <c r="AX365" i="18"/>
  <c r="AW365" i="18"/>
  <c r="AV365" i="18"/>
  <c r="AU365" i="18"/>
  <c r="AT365" i="18"/>
  <c r="AS365" i="18"/>
  <c r="BB277" i="18"/>
  <c r="BA277" i="18"/>
  <c r="AY277" i="18"/>
  <c r="AX277" i="18"/>
  <c r="AW277" i="18"/>
  <c r="AV277" i="18"/>
  <c r="AU277" i="18"/>
  <c r="AT277" i="18"/>
  <c r="AS277" i="18"/>
  <c r="BB142" i="18"/>
  <c r="BA142" i="18"/>
  <c r="AY142" i="18"/>
  <c r="AX142" i="18"/>
  <c r="AW142" i="18"/>
  <c r="AV142" i="18"/>
  <c r="AU142" i="18"/>
  <c r="AT142" i="18"/>
  <c r="AS142" i="18"/>
  <c r="BB220" i="18"/>
  <c r="BA220" i="18"/>
  <c r="AY220" i="18"/>
  <c r="AX220" i="18"/>
  <c r="AW220" i="18"/>
  <c r="AV220" i="18"/>
  <c r="AU220" i="18"/>
  <c r="AT220" i="18"/>
  <c r="AS220" i="18"/>
  <c r="BB164" i="18"/>
  <c r="BA164" i="18"/>
  <c r="AY164" i="18"/>
  <c r="AX164" i="18"/>
  <c r="AW164" i="18"/>
  <c r="AV164" i="18"/>
  <c r="AU164" i="18"/>
  <c r="AT164" i="18"/>
  <c r="AS164" i="18"/>
  <c r="BB129" i="18"/>
  <c r="BA129" i="18"/>
  <c r="AY129" i="18"/>
  <c r="AX129" i="18"/>
  <c r="AW129" i="18"/>
  <c r="AV129" i="18"/>
  <c r="AU129" i="18"/>
  <c r="AT129" i="18"/>
  <c r="AS129" i="18"/>
  <c r="BB128" i="18"/>
  <c r="BA128" i="18"/>
  <c r="AY128" i="18"/>
  <c r="AX128" i="18"/>
  <c r="AW128" i="18"/>
  <c r="AV128" i="18"/>
  <c r="AU128" i="18"/>
  <c r="AT128" i="18"/>
  <c r="AS128" i="18"/>
  <c r="BB127" i="18"/>
  <c r="BA127" i="18"/>
  <c r="AY127" i="18"/>
  <c r="AX127" i="18"/>
  <c r="AW127" i="18"/>
  <c r="AV127" i="18"/>
  <c r="AU127" i="18"/>
  <c r="AT127" i="18"/>
  <c r="AS127" i="18"/>
  <c r="BB6" i="18"/>
  <c r="BA6" i="18"/>
  <c r="AY6" i="18"/>
  <c r="AX6" i="18"/>
  <c r="AW6" i="18"/>
  <c r="AV6" i="18"/>
  <c r="AU6" i="18"/>
  <c r="AT6" i="18"/>
  <c r="AS6" i="18"/>
  <c r="BB124" i="18"/>
  <c r="BA124" i="18"/>
  <c r="AY124" i="18"/>
  <c r="AX124" i="18"/>
  <c r="AW124" i="18"/>
  <c r="AV124" i="18"/>
  <c r="AU124" i="18"/>
  <c r="AT124" i="18"/>
  <c r="AS124" i="18"/>
  <c r="BB107" i="18"/>
  <c r="BA107" i="18"/>
  <c r="AY107" i="18"/>
  <c r="AX107" i="18"/>
  <c r="AW107" i="18"/>
  <c r="AV107" i="18"/>
  <c r="AU107" i="18"/>
  <c r="AT107" i="18"/>
  <c r="AS107" i="18"/>
  <c r="BB11" i="18"/>
  <c r="BA11" i="18"/>
  <c r="AY11" i="18"/>
  <c r="AX11" i="18"/>
  <c r="AW11" i="18"/>
  <c r="AV11" i="18"/>
  <c r="AU11" i="18"/>
  <c r="AT11" i="18"/>
  <c r="AS11" i="18"/>
  <c r="BB172" i="18"/>
  <c r="BA172" i="18"/>
  <c r="AY172" i="18"/>
  <c r="AX172" i="18"/>
  <c r="AW172" i="18"/>
  <c r="AV172" i="18"/>
  <c r="AU172" i="18"/>
  <c r="AT172" i="18"/>
  <c r="AS172" i="18"/>
  <c r="BB87" i="18"/>
  <c r="BA87" i="18"/>
  <c r="AY87" i="18"/>
  <c r="AX87" i="18"/>
  <c r="AW87" i="18"/>
  <c r="AV87" i="18"/>
  <c r="AU87" i="18"/>
  <c r="AT87" i="18"/>
  <c r="AS87" i="18"/>
  <c r="BB133" i="18"/>
  <c r="BA133" i="18"/>
  <c r="AY133" i="18"/>
  <c r="AX133" i="18"/>
  <c r="AW133" i="18"/>
  <c r="AV133" i="18"/>
  <c r="AU133" i="18"/>
  <c r="AT133" i="18"/>
  <c r="AS133" i="18"/>
  <c r="BB42" i="18"/>
  <c r="BA42" i="18"/>
  <c r="AY42" i="18"/>
  <c r="AX42" i="18"/>
  <c r="AW42" i="18"/>
  <c r="AV42" i="18"/>
  <c r="AU42" i="18"/>
  <c r="AT42" i="18"/>
  <c r="AS42" i="18"/>
  <c r="BB223" i="18"/>
  <c r="BA223" i="18"/>
  <c r="AY223" i="18"/>
  <c r="AX223" i="18"/>
  <c r="AW223" i="18"/>
  <c r="AV223" i="18"/>
  <c r="AU223" i="18"/>
  <c r="AT223" i="18"/>
  <c r="AS223" i="18"/>
  <c r="BB273" i="18"/>
  <c r="BA273" i="18"/>
  <c r="AY273" i="18"/>
  <c r="AX273" i="18"/>
  <c r="AW273" i="18"/>
  <c r="AV273" i="18"/>
  <c r="AU273" i="18"/>
  <c r="AT273" i="18"/>
  <c r="AS273" i="18"/>
  <c r="AQ70" i="18"/>
  <c r="AP70" i="18"/>
  <c r="AO70" i="18"/>
  <c r="AN70" i="18"/>
  <c r="AM70" i="18"/>
  <c r="AL70" i="18"/>
  <c r="AK70" i="18"/>
  <c r="AJ70" i="18"/>
  <c r="AI70" i="18"/>
  <c r="AQ326" i="18"/>
  <c r="AP326" i="18"/>
  <c r="AO326" i="18"/>
  <c r="AN326" i="18"/>
  <c r="AM326" i="18"/>
  <c r="AL326" i="18"/>
  <c r="AK326" i="18"/>
  <c r="AJ326" i="18"/>
  <c r="AI326" i="18"/>
  <c r="AQ167" i="18"/>
  <c r="AP167" i="18"/>
  <c r="AO167" i="18"/>
  <c r="AN167" i="18"/>
  <c r="AM167" i="18"/>
  <c r="AL167" i="18"/>
  <c r="AK167" i="18"/>
  <c r="AJ167" i="18"/>
  <c r="AI167" i="18"/>
  <c r="AQ166" i="18"/>
  <c r="AP166" i="18"/>
  <c r="AO166" i="18"/>
  <c r="AN166" i="18"/>
  <c r="AM166" i="18"/>
  <c r="AL166" i="18"/>
  <c r="AK166" i="18"/>
  <c r="AJ166" i="18"/>
  <c r="AI166" i="18"/>
  <c r="AQ110" i="18"/>
  <c r="AP110" i="18"/>
  <c r="AO110" i="18"/>
  <c r="AN110" i="18"/>
  <c r="AM110" i="18"/>
  <c r="AL110" i="18"/>
  <c r="AK110" i="18"/>
  <c r="AJ110" i="18"/>
  <c r="AI110" i="18"/>
  <c r="AQ109" i="18"/>
  <c r="AP109" i="18"/>
  <c r="AO109" i="18"/>
  <c r="AN109" i="18"/>
  <c r="AM109" i="18"/>
  <c r="AL109" i="18"/>
  <c r="AK109" i="18"/>
  <c r="AJ109" i="18"/>
  <c r="AI109" i="18"/>
  <c r="AQ63" i="18"/>
  <c r="AP63" i="18"/>
  <c r="AO63" i="18"/>
  <c r="AN63" i="18"/>
  <c r="AM63" i="18"/>
  <c r="AL63" i="18"/>
  <c r="AK63" i="18"/>
  <c r="AJ63" i="18"/>
  <c r="AI63" i="18"/>
  <c r="AQ62" i="18"/>
  <c r="AP62" i="18"/>
  <c r="AO62" i="18"/>
  <c r="AN62" i="18"/>
  <c r="AM62" i="18"/>
  <c r="AL62" i="18"/>
  <c r="AK62" i="18"/>
  <c r="AJ62" i="18"/>
  <c r="AI62" i="18"/>
  <c r="AQ330" i="18"/>
  <c r="AP330" i="18"/>
  <c r="AO330" i="18"/>
  <c r="AN330" i="18"/>
  <c r="AM330" i="18"/>
  <c r="AL330" i="18"/>
  <c r="AK330" i="18"/>
  <c r="AJ330" i="18"/>
  <c r="AI330" i="18"/>
  <c r="AQ9" i="18"/>
  <c r="AP9" i="18"/>
  <c r="AO9" i="18"/>
  <c r="AN9" i="18"/>
  <c r="AM9" i="18"/>
  <c r="AL9" i="18"/>
  <c r="AK9" i="18"/>
  <c r="AJ9" i="18"/>
  <c r="AI9" i="18"/>
  <c r="AQ430" i="18"/>
  <c r="AP430" i="18"/>
  <c r="AO430" i="18"/>
  <c r="AN430" i="18"/>
  <c r="AM430" i="18"/>
  <c r="AL430" i="18"/>
  <c r="AK430" i="18"/>
  <c r="AJ430" i="18"/>
  <c r="AI430" i="18"/>
  <c r="AQ472" i="18"/>
  <c r="AP472" i="18"/>
  <c r="AO472" i="18"/>
  <c r="AN472" i="18"/>
  <c r="AM472" i="18"/>
  <c r="AL472" i="18"/>
  <c r="AK472" i="18"/>
  <c r="AJ472" i="18"/>
  <c r="AI472" i="18"/>
  <c r="AQ461" i="18"/>
  <c r="AP461" i="18"/>
  <c r="AO461" i="18"/>
  <c r="AN461" i="18"/>
  <c r="AM461" i="18"/>
  <c r="AL461" i="18"/>
  <c r="AK461" i="18"/>
  <c r="AJ461" i="18"/>
  <c r="AI461" i="18"/>
  <c r="AQ420" i="18"/>
  <c r="AP420" i="18"/>
  <c r="AO420" i="18"/>
  <c r="AN420" i="18"/>
  <c r="AM420" i="18"/>
  <c r="AL420" i="18"/>
  <c r="AK420" i="18"/>
  <c r="AJ420" i="18"/>
  <c r="AI420" i="18"/>
  <c r="AQ284" i="18"/>
  <c r="AP284" i="18"/>
  <c r="AO284" i="18"/>
  <c r="AN284" i="18"/>
  <c r="AM284" i="18"/>
  <c r="AL284" i="18"/>
  <c r="AK284" i="18"/>
  <c r="AJ284" i="18"/>
  <c r="AI284" i="18"/>
  <c r="AQ160" i="18"/>
  <c r="AP160" i="18"/>
  <c r="AO160" i="18"/>
  <c r="AN160" i="18"/>
  <c r="AM160" i="18"/>
  <c r="AL160" i="18"/>
  <c r="AK160" i="18"/>
  <c r="AJ160" i="18"/>
  <c r="AI160" i="18"/>
  <c r="AQ336" i="18"/>
  <c r="AP336" i="18"/>
  <c r="AO336" i="18"/>
  <c r="AN336" i="18"/>
  <c r="AM336" i="18"/>
  <c r="AL336" i="18"/>
  <c r="AK336" i="18"/>
  <c r="AJ336" i="18"/>
  <c r="AI336" i="18"/>
  <c r="AQ186" i="18"/>
  <c r="AP186" i="18"/>
  <c r="AO186" i="18"/>
  <c r="AN186" i="18"/>
  <c r="AM186" i="18"/>
  <c r="AL186" i="18"/>
  <c r="AK186" i="18"/>
  <c r="AJ186" i="18"/>
  <c r="AI186" i="18"/>
  <c r="AQ185" i="18"/>
  <c r="AP185" i="18"/>
  <c r="AO185" i="18"/>
  <c r="AN185" i="18"/>
  <c r="AM185" i="18"/>
  <c r="AL185" i="18"/>
  <c r="AK185" i="18"/>
  <c r="AJ185" i="18"/>
  <c r="AI185" i="18"/>
  <c r="AQ184" i="18"/>
  <c r="AP184" i="18"/>
  <c r="AO184" i="18"/>
  <c r="AN184" i="18"/>
  <c r="AM184" i="18"/>
  <c r="AL184" i="18"/>
  <c r="AK184" i="18"/>
  <c r="AJ184" i="18"/>
  <c r="AI184" i="18"/>
  <c r="AQ183" i="18"/>
  <c r="AP183" i="18"/>
  <c r="AO183" i="18"/>
  <c r="AN183" i="18"/>
  <c r="AM183" i="18"/>
  <c r="AL183" i="18"/>
  <c r="AK183" i="18"/>
  <c r="AJ183" i="18"/>
  <c r="AI183" i="18"/>
  <c r="AQ151" i="18"/>
  <c r="AP151" i="18"/>
  <c r="AO151" i="18"/>
  <c r="AN151" i="18"/>
  <c r="AM151" i="18"/>
  <c r="AL151" i="18"/>
  <c r="AK151" i="18"/>
  <c r="AJ151" i="18"/>
  <c r="AI151" i="18"/>
  <c r="AQ79" i="18"/>
  <c r="AP79" i="18"/>
  <c r="AO79" i="18"/>
  <c r="AN79" i="18"/>
  <c r="AM79" i="18"/>
  <c r="AL79" i="18"/>
  <c r="AK79" i="18"/>
  <c r="AJ79" i="18"/>
  <c r="AI79" i="18"/>
  <c r="AQ102" i="18"/>
  <c r="AP102" i="18"/>
  <c r="AO102" i="18"/>
  <c r="AN102" i="18"/>
  <c r="AM102" i="18"/>
  <c r="AL102" i="18"/>
  <c r="AK102" i="18"/>
  <c r="AJ102" i="18"/>
  <c r="AI102" i="18"/>
  <c r="AQ34" i="18"/>
  <c r="AP34" i="18"/>
  <c r="AO34" i="18"/>
  <c r="AN34" i="18"/>
  <c r="AM34" i="18"/>
  <c r="AL34" i="18"/>
  <c r="AK34" i="18"/>
  <c r="AJ34" i="18"/>
  <c r="AI34" i="18"/>
  <c r="AQ343" i="18"/>
  <c r="AP343" i="18"/>
  <c r="AO343" i="18"/>
  <c r="AN343" i="18"/>
  <c r="AM343" i="18"/>
  <c r="AL343" i="18"/>
  <c r="AK343" i="18"/>
  <c r="AJ343" i="18"/>
  <c r="AI343" i="18"/>
  <c r="AQ475" i="18"/>
  <c r="AP475" i="18"/>
  <c r="AO475" i="18"/>
  <c r="AN475" i="18"/>
  <c r="AM475" i="18"/>
  <c r="AL475" i="18"/>
  <c r="AK475" i="18"/>
  <c r="AJ475" i="18"/>
  <c r="AI475" i="18"/>
  <c r="AQ53" i="18"/>
  <c r="AP53" i="18"/>
  <c r="AO53" i="18"/>
  <c r="AN53" i="18"/>
  <c r="AM53" i="18"/>
  <c r="AL53" i="18"/>
  <c r="AK53" i="18"/>
  <c r="AJ53" i="18"/>
  <c r="AI53" i="18"/>
  <c r="AQ52" i="18"/>
  <c r="AP52" i="18"/>
  <c r="AO52" i="18"/>
  <c r="AN52" i="18"/>
  <c r="AM52" i="18"/>
  <c r="AL52" i="18"/>
  <c r="AK52" i="18"/>
  <c r="AJ52" i="18"/>
  <c r="AI52" i="18"/>
  <c r="AQ387" i="18"/>
  <c r="AP387" i="18"/>
  <c r="AO387" i="18"/>
  <c r="AN387" i="18"/>
  <c r="AM387" i="18"/>
  <c r="AL387" i="18"/>
  <c r="AK387" i="18"/>
  <c r="AJ387" i="18"/>
  <c r="AI387" i="18"/>
  <c r="AQ466" i="18"/>
  <c r="AP466" i="18"/>
  <c r="AO466" i="18"/>
  <c r="AN466" i="18"/>
  <c r="AM466" i="18"/>
  <c r="AL466" i="18"/>
  <c r="AK466" i="18"/>
  <c r="AJ466" i="18"/>
  <c r="AI466" i="18"/>
  <c r="AQ465" i="18"/>
  <c r="AP465" i="18"/>
  <c r="AO465" i="18"/>
  <c r="AN465" i="18"/>
  <c r="AM465" i="18"/>
  <c r="AL465" i="18"/>
  <c r="AK465" i="18"/>
  <c r="AJ465" i="18"/>
  <c r="AI465" i="18"/>
  <c r="AQ438" i="18"/>
  <c r="AP438" i="18"/>
  <c r="AO438" i="18"/>
  <c r="AN438" i="18"/>
  <c r="AM438" i="18"/>
  <c r="AL438" i="18"/>
  <c r="AK438" i="18"/>
  <c r="AJ438" i="18"/>
  <c r="AI438" i="18"/>
  <c r="AQ437" i="18"/>
  <c r="AP437" i="18"/>
  <c r="AO437" i="18"/>
  <c r="AN437" i="18"/>
  <c r="AM437" i="18"/>
  <c r="AL437" i="18"/>
  <c r="AK437" i="18"/>
  <c r="AJ437" i="18"/>
  <c r="AI437" i="18"/>
  <c r="AQ436" i="18"/>
  <c r="AP436" i="18"/>
  <c r="AO436" i="18"/>
  <c r="AN436" i="18"/>
  <c r="AM436" i="18"/>
  <c r="AL436" i="18"/>
  <c r="AK436" i="18"/>
  <c r="AJ436" i="18"/>
  <c r="AI436" i="18"/>
  <c r="AQ406" i="18"/>
  <c r="AP406" i="18"/>
  <c r="AO406" i="18"/>
  <c r="AN406" i="18"/>
  <c r="AM406" i="18"/>
  <c r="AL406" i="18"/>
  <c r="AK406" i="18"/>
  <c r="AJ406" i="18"/>
  <c r="AI406" i="18"/>
  <c r="AQ397" i="18"/>
  <c r="AP397" i="18"/>
  <c r="AO397" i="18"/>
  <c r="AN397" i="18"/>
  <c r="AM397" i="18"/>
  <c r="AL397" i="18"/>
  <c r="AK397" i="18"/>
  <c r="AJ397" i="18"/>
  <c r="AI397" i="18"/>
  <c r="AQ116" i="18"/>
  <c r="AP116" i="18"/>
  <c r="AO116" i="18"/>
  <c r="AN116" i="18"/>
  <c r="AM116" i="18"/>
  <c r="AL116" i="18"/>
  <c r="AK116" i="18"/>
  <c r="AJ116" i="18"/>
  <c r="AI116" i="18"/>
  <c r="AQ529" i="18"/>
  <c r="AP529" i="18"/>
  <c r="AO529" i="18"/>
  <c r="AN529" i="18"/>
  <c r="AM529" i="18"/>
  <c r="AL529" i="18"/>
  <c r="AK529" i="18"/>
  <c r="AJ529" i="18"/>
  <c r="AI529" i="18"/>
  <c r="AQ254" i="18"/>
  <c r="AP254" i="18"/>
  <c r="AO254" i="18"/>
  <c r="AN254" i="18"/>
  <c r="AM254" i="18"/>
  <c r="AL254" i="18"/>
  <c r="AK254" i="18"/>
  <c r="AJ254" i="18"/>
  <c r="AI254" i="18"/>
  <c r="AQ15" i="18"/>
  <c r="AP15" i="18"/>
  <c r="AO15" i="18"/>
  <c r="AN15" i="18"/>
  <c r="AM15" i="18"/>
  <c r="AL15" i="18"/>
  <c r="AK15" i="18"/>
  <c r="AJ15" i="18"/>
  <c r="AI15" i="18"/>
  <c r="AQ14" i="18"/>
  <c r="AP14" i="18"/>
  <c r="AO14" i="18"/>
  <c r="AN14" i="18"/>
  <c r="AM14" i="18"/>
  <c r="AL14" i="18"/>
  <c r="AK14" i="18"/>
  <c r="AJ14" i="18"/>
  <c r="AI14" i="18"/>
  <c r="AQ67" i="18"/>
  <c r="AP67" i="18"/>
  <c r="AO67" i="18"/>
  <c r="AN67" i="18"/>
  <c r="AM67" i="18"/>
  <c r="AL67" i="18"/>
  <c r="AK67" i="18"/>
  <c r="AJ67" i="18"/>
  <c r="AI67" i="18"/>
  <c r="AQ278" i="18"/>
  <c r="AP278" i="18"/>
  <c r="AO278" i="18"/>
  <c r="AN278" i="18"/>
  <c r="AM278" i="18"/>
  <c r="AL278" i="18"/>
  <c r="AK278" i="18"/>
  <c r="AJ278" i="18"/>
  <c r="AI278" i="18"/>
  <c r="AQ143" i="18"/>
  <c r="AP143" i="18"/>
  <c r="AO143" i="18"/>
  <c r="AN143" i="18"/>
  <c r="AM143" i="18"/>
  <c r="AL143" i="18"/>
  <c r="AK143" i="18"/>
  <c r="AJ143" i="18"/>
  <c r="AI143" i="18"/>
  <c r="AQ427" i="18"/>
  <c r="AP427" i="18"/>
  <c r="AO427" i="18"/>
  <c r="AN427" i="18"/>
  <c r="AM427" i="18"/>
  <c r="AL427" i="18"/>
  <c r="AK427" i="18"/>
  <c r="AJ427" i="18"/>
  <c r="AI427" i="18"/>
  <c r="AQ119" i="18"/>
  <c r="AP119" i="18"/>
  <c r="AO119" i="18"/>
  <c r="AN119" i="18"/>
  <c r="AM119" i="18"/>
  <c r="AL119" i="18"/>
  <c r="AK119" i="18"/>
  <c r="AJ119" i="18"/>
  <c r="AI119" i="18"/>
  <c r="AQ118" i="18"/>
  <c r="AP118" i="18"/>
  <c r="AO118" i="18"/>
  <c r="AN118" i="18"/>
  <c r="AM118" i="18"/>
  <c r="AL118" i="18"/>
  <c r="AK118" i="18"/>
  <c r="AJ118" i="18"/>
  <c r="AI118" i="18"/>
  <c r="AQ310" i="18"/>
  <c r="AP310" i="18"/>
  <c r="AO310" i="18"/>
  <c r="AN310" i="18"/>
  <c r="AM310" i="18"/>
  <c r="AL310" i="18"/>
  <c r="AK310" i="18"/>
  <c r="AJ310" i="18"/>
  <c r="AI310" i="18"/>
  <c r="AQ403" i="18"/>
  <c r="AP403" i="18"/>
  <c r="AO403" i="18"/>
  <c r="AN403" i="18"/>
  <c r="AM403" i="18"/>
  <c r="AL403" i="18"/>
  <c r="AK403" i="18"/>
  <c r="AJ403" i="18"/>
  <c r="AI403" i="18"/>
  <c r="AQ402" i="18"/>
  <c r="AP402" i="18"/>
  <c r="AO402" i="18"/>
  <c r="AN402" i="18"/>
  <c r="AM402" i="18"/>
  <c r="AL402" i="18"/>
  <c r="AK402" i="18"/>
  <c r="AJ402" i="18"/>
  <c r="AI402" i="18"/>
  <c r="AQ77" i="18"/>
  <c r="AP77" i="18"/>
  <c r="AO77" i="18"/>
  <c r="AN77" i="18"/>
  <c r="AM77" i="18"/>
  <c r="AL77" i="18"/>
  <c r="AK77" i="18"/>
  <c r="AJ77" i="18"/>
  <c r="AI77" i="18"/>
  <c r="AQ325" i="18"/>
  <c r="AP325" i="18"/>
  <c r="AO325" i="18"/>
  <c r="AN325" i="18"/>
  <c r="AM325" i="18"/>
  <c r="AL325" i="18"/>
  <c r="AK325" i="18"/>
  <c r="AJ325" i="18"/>
  <c r="AI325" i="18"/>
  <c r="AQ165" i="18"/>
  <c r="AP165" i="18"/>
  <c r="AO165" i="18"/>
  <c r="AN165" i="18"/>
  <c r="AM165" i="18"/>
  <c r="AL165" i="18"/>
  <c r="AK165" i="18"/>
  <c r="AJ165" i="18"/>
  <c r="AI165" i="18"/>
  <c r="AQ371" i="18"/>
  <c r="AP371" i="18"/>
  <c r="AO371" i="18"/>
  <c r="AN371" i="18"/>
  <c r="AM371" i="18"/>
  <c r="AL371" i="18"/>
  <c r="AK371" i="18"/>
  <c r="AJ371" i="18"/>
  <c r="AI371" i="18"/>
  <c r="AQ376" i="18"/>
  <c r="AP376" i="18"/>
  <c r="AO376" i="18"/>
  <c r="AN376" i="18"/>
  <c r="AM376" i="18"/>
  <c r="AL376" i="18"/>
  <c r="AK376" i="18"/>
  <c r="AJ376" i="18"/>
  <c r="AI376" i="18"/>
  <c r="AQ17" i="18"/>
  <c r="AP17" i="18"/>
  <c r="AO17" i="18"/>
  <c r="AN17" i="18"/>
  <c r="AM17" i="18"/>
  <c r="AL17" i="18"/>
  <c r="AK17" i="18"/>
  <c r="AJ17" i="18"/>
  <c r="AI17" i="18"/>
  <c r="AQ130" i="18"/>
  <c r="AP130" i="18"/>
  <c r="AO130" i="18"/>
  <c r="AN130" i="18"/>
  <c r="AM130" i="18"/>
  <c r="AL130" i="18"/>
  <c r="AK130" i="18"/>
  <c r="AJ130" i="18"/>
  <c r="AI130" i="18"/>
  <c r="AQ8" i="18"/>
  <c r="AP8" i="18"/>
  <c r="AO8" i="18"/>
  <c r="AN8" i="18"/>
  <c r="AM8" i="18"/>
  <c r="AL8" i="18"/>
  <c r="AK8" i="18"/>
  <c r="AJ8" i="18"/>
  <c r="AI8" i="18"/>
  <c r="AQ7" i="18"/>
  <c r="AP7" i="18"/>
  <c r="AO7" i="18"/>
  <c r="AN7" i="18"/>
  <c r="AM7" i="18"/>
  <c r="AL7" i="18"/>
  <c r="AK7" i="18"/>
  <c r="AJ7" i="18"/>
  <c r="AI7" i="18"/>
  <c r="AQ348" i="18"/>
  <c r="AP348" i="18"/>
  <c r="AO348" i="18"/>
  <c r="AN348" i="18"/>
  <c r="AM348" i="18"/>
  <c r="AL348" i="18"/>
  <c r="AK348" i="18"/>
  <c r="AJ348" i="18"/>
  <c r="AI348" i="18"/>
  <c r="AQ174" i="18"/>
  <c r="AP174" i="18"/>
  <c r="AO174" i="18"/>
  <c r="AN174" i="18"/>
  <c r="AM174" i="18"/>
  <c r="AL174" i="18"/>
  <c r="AK174" i="18"/>
  <c r="AJ174" i="18"/>
  <c r="AI174" i="18"/>
  <c r="AQ289" i="18"/>
  <c r="AP289" i="18"/>
  <c r="AO289" i="18"/>
  <c r="AN289" i="18"/>
  <c r="AM289" i="18"/>
  <c r="AL289" i="18"/>
  <c r="AK289" i="18"/>
  <c r="AJ289" i="18"/>
  <c r="AI289" i="18"/>
  <c r="AQ55" i="18"/>
  <c r="AP55" i="18"/>
  <c r="AO55" i="18"/>
  <c r="AN55" i="18"/>
  <c r="AM55" i="18"/>
  <c r="AL55" i="18"/>
  <c r="AK55" i="18"/>
  <c r="AJ55" i="18"/>
  <c r="AI55" i="18"/>
  <c r="AQ295" i="18"/>
  <c r="AP295" i="18"/>
  <c r="AO295" i="18"/>
  <c r="AN295" i="18"/>
  <c r="AM295" i="18"/>
  <c r="AL295" i="18"/>
  <c r="AK295" i="18"/>
  <c r="AJ295" i="18"/>
  <c r="AI295" i="18"/>
  <c r="AQ294" i="18"/>
  <c r="AP294" i="18"/>
  <c r="AO294" i="18"/>
  <c r="AN294" i="18"/>
  <c r="AM294" i="18"/>
  <c r="AL294" i="18"/>
  <c r="AK294" i="18"/>
  <c r="AJ294" i="18"/>
  <c r="AI294" i="18"/>
  <c r="AQ93" i="18"/>
  <c r="AP93" i="18"/>
  <c r="AO93" i="18"/>
  <c r="AN93" i="18"/>
  <c r="AM93" i="18"/>
  <c r="AL93" i="18"/>
  <c r="AK93" i="18"/>
  <c r="AJ93" i="18"/>
  <c r="AI93" i="18"/>
  <c r="AQ373" i="18"/>
  <c r="AP373" i="18"/>
  <c r="AO373" i="18"/>
  <c r="AN373" i="18"/>
  <c r="AM373" i="18"/>
  <c r="AL373" i="18"/>
  <c r="AK373" i="18"/>
  <c r="AJ373" i="18"/>
  <c r="AI373" i="18"/>
  <c r="AQ146" i="18"/>
  <c r="AP146" i="18"/>
  <c r="AO146" i="18"/>
  <c r="AN146" i="18"/>
  <c r="AM146" i="18"/>
  <c r="AL146" i="18"/>
  <c r="AK146" i="18"/>
  <c r="AJ146" i="18"/>
  <c r="AI146" i="18"/>
  <c r="AQ342" i="18"/>
  <c r="AP342" i="18"/>
  <c r="AO342" i="18"/>
  <c r="AN342" i="18"/>
  <c r="AM342" i="18"/>
  <c r="AL342" i="18"/>
  <c r="AK342" i="18"/>
  <c r="AJ342" i="18"/>
  <c r="AI342" i="18"/>
  <c r="AQ341" i="18"/>
  <c r="AP341" i="18"/>
  <c r="AO341" i="18"/>
  <c r="AN341" i="18"/>
  <c r="AM341" i="18"/>
  <c r="AL341" i="18"/>
  <c r="AK341" i="18"/>
  <c r="AJ341" i="18"/>
  <c r="AI341" i="18"/>
  <c r="AQ312" i="18"/>
  <c r="AP312" i="18"/>
  <c r="AO312" i="18"/>
  <c r="AN312" i="18"/>
  <c r="AM312" i="18"/>
  <c r="AL312" i="18"/>
  <c r="AK312" i="18"/>
  <c r="AJ312" i="18"/>
  <c r="AI312" i="18"/>
  <c r="AQ301" i="18"/>
  <c r="AP301" i="18"/>
  <c r="AO301" i="18"/>
  <c r="AN301" i="18"/>
  <c r="AM301" i="18"/>
  <c r="AL301" i="18"/>
  <c r="AK301" i="18"/>
  <c r="AJ301" i="18"/>
  <c r="AI301" i="18"/>
  <c r="AQ281" i="18"/>
  <c r="AP281" i="18"/>
  <c r="AO281" i="18"/>
  <c r="AN281" i="18"/>
  <c r="AM281" i="18"/>
  <c r="AL281" i="18"/>
  <c r="AK281" i="18"/>
  <c r="AJ281" i="18"/>
  <c r="AI281" i="18"/>
  <c r="AQ322" i="18"/>
  <c r="AP322" i="18"/>
  <c r="AO322" i="18"/>
  <c r="AN322" i="18"/>
  <c r="AM322" i="18"/>
  <c r="AL322" i="18"/>
  <c r="AK322" i="18"/>
  <c r="AJ322" i="18"/>
  <c r="AI322" i="18"/>
  <c r="AQ88" i="18"/>
  <c r="AP88" i="18"/>
  <c r="AO88" i="18"/>
  <c r="AN88" i="18"/>
  <c r="AM88" i="18"/>
  <c r="AL88" i="18"/>
  <c r="AK88" i="18"/>
  <c r="AJ88" i="18"/>
  <c r="AI88" i="18"/>
  <c r="AQ135" i="18"/>
  <c r="AP135" i="18"/>
  <c r="AO135" i="18"/>
  <c r="AN135" i="18"/>
  <c r="AM135" i="18"/>
  <c r="AL135" i="18"/>
  <c r="AK135" i="18"/>
  <c r="AJ135" i="18"/>
  <c r="AI135" i="18"/>
  <c r="AQ134" i="18"/>
  <c r="AP134" i="18"/>
  <c r="AO134" i="18"/>
  <c r="AN134" i="18"/>
  <c r="AM134" i="18"/>
  <c r="AL134" i="18"/>
  <c r="AK134" i="18"/>
  <c r="AJ134" i="18"/>
  <c r="AI134" i="18"/>
  <c r="AQ328" i="18"/>
  <c r="AP328" i="18"/>
  <c r="AO328" i="18"/>
  <c r="AN328" i="18"/>
  <c r="AM328" i="18"/>
  <c r="AL328" i="18"/>
  <c r="AK328" i="18"/>
  <c r="AJ328" i="18"/>
  <c r="AI328" i="18"/>
  <c r="AQ365" i="18"/>
  <c r="AP365" i="18"/>
  <c r="AO365" i="18"/>
  <c r="AN365" i="18"/>
  <c r="AM365" i="18"/>
  <c r="AL365" i="18"/>
  <c r="AK365" i="18"/>
  <c r="AJ365" i="18"/>
  <c r="AI365" i="18"/>
  <c r="AQ277" i="18"/>
  <c r="AP277" i="18"/>
  <c r="AO277" i="18"/>
  <c r="AN277" i="18"/>
  <c r="AM277" i="18"/>
  <c r="AL277" i="18"/>
  <c r="AK277" i="18"/>
  <c r="AJ277" i="18"/>
  <c r="AI277" i="18"/>
  <c r="AQ142" i="18"/>
  <c r="AP142" i="18"/>
  <c r="AO142" i="18"/>
  <c r="AN142" i="18"/>
  <c r="AM142" i="18"/>
  <c r="AL142" i="18"/>
  <c r="AK142" i="18"/>
  <c r="AJ142" i="18"/>
  <c r="AI142" i="18"/>
  <c r="AQ220" i="18"/>
  <c r="AP220" i="18"/>
  <c r="AO220" i="18"/>
  <c r="AN220" i="18"/>
  <c r="AM220" i="18"/>
  <c r="AL220" i="18"/>
  <c r="AK220" i="18"/>
  <c r="AJ220" i="18"/>
  <c r="AI220" i="18"/>
  <c r="AQ164" i="18"/>
  <c r="AP164" i="18"/>
  <c r="AO164" i="18"/>
  <c r="AN164" i="18"/>
  <c r="AM164" i="18"/>
  <c r="AL164" i="18"/>
  <c r="AK164" i="18"/>
  <c r="AJ164" i="18"/>
  <c r="AI164" i="18"/>
  <c r="AQ129" i="18"/>
  <c r="AP129" i="18"/>
  <c r="AO129" i="18"/>
  <c r="AN129" i="18"/>
  <c r="AM129" i="18"/>
  <c r="AL129" i="18"/>
  <c r="AK129" i="18"/>
  <c r="AJ129" i="18"/>
  <c r="AI129" i="18"/>
  <c r="AQ128" i="18"/>
  <c r="AP128" i="18"/>
  <c r="AO128" i="18"/>
  <c r="AN128" i="18"/>
  <c r="AM128" i="18"/>
  <c r="AL128" i="18"/>
  <c r="AK128" i="18"/>
  <c r="AJ128" i="18"/>
  <c r="AI128" i="18"/>
  <c r="AQ127" i="18"/>
  <c r="AP127" i="18"/>
  <c r="AO127" i="18"/>
  <c r="AN127" i="18"/>
  <c r="AM127" i="18"/>
  <c r="AL127" i="18"/>
  <c r="AK127" i="18"/>
  <c r="AJ127" i="18"/>
  <c r="AI127" i="18"/>
  <c r="AQ6" i="18"/>
  <c r="AP6" i="18"/>
  <c r="AO6" i="18"/>
  <c r="AN6" i="18"/>
  <c r="AM6" i="18"/>
  <c r="AL6" i="18"/>
  <c r="AK6" i="18"/>
  <c r="AJ6" i="18"/>
  <c r="AI6" i="18"/>
  <c r="AQ124" i="18"/>
  <c r="AP124" i="18"/>
  <c r="AO124" i="18"/>
  <c r="AN124" i="18"/>
  <c r="AM124" i="18"/>
  <c r="AL124" i="18"/>
  <c r="AK124" i="18"/>
  <c r="AJ124" i="18"/>
  <c r="AI124" i="18"/>
  <c r="AQ107" i="18"/>
  <c r="AP107" i="18"/>
  <c r="AO107" i="18"/>
  <c r="AN107" i="18"/>
  <c r="AM107" i="18"/>
  <c r="AL107" i="18"/>
  <c r="AK107" i="18"/>
  <c r="AJ107" i="18"/>
  <c r="AI107" i="18"/>
  <c r="AQ11" i="18"/>
  <c r="AP11" i="18"/>
  <c r="AO11" i="18"/>
  <c r="AN11" i="18"/>
  <c r="AM11" i="18"/>
  <c r="AL11" i="18"/>
  <c r="AK11" i="18"/>
  <c r="AJ11" i="18"/>
  <c r="AI11" i="18"/>
  <c r="AQ172" i="18"/>
  <c r="AP172" i="18"/>
  <c r="AO172" i="18"/>
  <c r="AN172" i="18"/>
  <c r="AM172" i="18"/>
  <c r="AL172" i="18"/>
  <c r="AK172" i="18"/>
  <c r="AJ172" i="18"/>
  <c r="AI172" i="18"/>
  <c r="AQ87" i="18"/>
  <c r="AP87" i="18"/>
  <c r="AO87" i="18"/>
  <c r="AN87" i="18"/>
  <c r="AM87" i="18"/>
  <c r="AL87" i="18"/>
  <c r="AK87" i="18"/>
  <c r="AJ87" i="18"/>
  <c r="AI87" i="18"/>
  <c r="AQ133" i="18"/>
  <c r="AP133" i="18"/>
  <c r="AO133" i="18"/>
  <c r="AN133" i="18"/>
  <c r="AM133" i="18"/>
  <c r="AL133" i="18"/>
  <c r="AK133" i="18"/>
  <c r="AJ133" i="18"/>
  <c r="AI133" i="18"/>
  <c r="AQ42" i="18"/>
  <c r="AP42" i="18"/>
  <c r="AO42" i="18"/>
  <c r="AN42" i="18"/>
  <c r="AM42" i="18"/>
  <c r="AL42" i="18"/>
  <c r="AK42" i="18"/>
  <c r="AJ42" i="18"/>
  <c r="AI42" i="18"/>
  <c r="AQ223" i="18"/>
  <c r="AP223" i="18"/>
  <c r="AO223" i="18"/>
  <c r="AN223" i="18"/>
  <c r="AM223" i="18"/>
  <c r="AL223" i="18"/>
  <c r="AK223" i="18"/>
  <c r="AJ223" i="18"/>
  <c r="AI223" i="18"/>
  <c r="AQ273" i="18"/>
  <c r="AP273" i="18"/>
  <c r="AO273" i="18"/>
  <c r="AN273" i="18"/>
  <c r="AM273" i="18"/>
  <c r="AL273" i="18"/>
  <c r="AK273" i="18"/>
  <c r="AJ273" i="18"/>
  <c r="AI273" i="18"/>
  <c r="AG70" i="18"/>
  <c r="AF70" i="18"/>
  <c r="AE70" i="18"/>
  <c r="AD70" i="18"/>
  <c r="AG326" i="18"/>
  <c r="AF326" i="18"/>
  <c r="AE326" i="18"/>
  <c r="AD326" i="18"/>
  <c r="AG167" i="18"/>
  <c r="AF167" i="18"/>
  <c r="AE167" i="18"/>
  <c r="AD167" i="18"/>
  <c r="AG166" i="18"/>
  <c r="AF166" i="18"/>
  <c r="AE166" i="18"/>
  <c r="AD166" i="18"/>
  <c r="AG110" i="18"/>
  <c r="AF110" i="18"/>
  <c r="AE110" i="18"/>
  <c r="AD110" i="18"/>
  <c r="AG109" i="18"/>
  <c r="AF109" i="18"/>
  <c r="AE109" i="18"/>
  <c r="AD109" i="18"/>
  <c r="AG63" i="18"/>
  <c r="AF63" i="18"/>
  <c r="AE63" i="18"/>
  <c r="AD63" i="18"/>
  <c r="AG62" i="18"/>
  <c r="AF62" i="18"/>
  <c r="AE62" i="18"/>
  <c r="AD62" i="18"/>
  <c r="AG330" i="18"/>
  <c r="AF330" i="18"/>
  <c r="AE330" i="18"/>
  <c r="AD330" i="18"/>
  <c r="AG9" i="18"/>
  <c r="AF9" i="18"/>
  <c r="AE9" i="18"/>
  <c r="AD9" i="18"/>
  <c r="AG430" i="18"/>
  <c r="AF430" i="18"/>
  <c r="AE430" i="18"/>
  <c r="AD430" i="18"/>
  <c r="AG472" i="18"/>
  <c r="AF472" i="18"/>
  <c r="AE472" i="18"/>
  <c r="AD472" i="18"/>
  <c r="AG461" i="18"/>
  <c r="AF461" i="18"/>
  <c r="AE461" i="18"/>
  <c r="AD461" i="18"/>
  <c r="AG420" i="18"/>
  <c r="AF420" i="18"/>
  <c r="AE420" i="18"/>
  <c r="AD420" i="18"/>
  <c r="AG284" i="18"/>
  <c r="AF284" i="18"/>
  <c r="AE284" i="18"/>
  <c r="AD284" i="18"/>
  <c r="AG160" i="18"/>
  <c r="AF160" i="18"/>
  <c r="AE160" i="18"/>
  <c r="AD160" i="18"/>
  <c r="AG336" i="18"/>
  <c r="AF336" i="18"/>
  <c r="AE336" i="18"/>
  <c r="AD336" i="18"/>
  <c r="AG186" i="18"/>
  <c r="AF186" i="18"/>
  <c r="AE186" i="18"/>
  <c r="AD186" i="18"/>
  <c r="AG185" i="18"/>
  <c r="AF185" i="18"/>
  <c r="AE185" i="18"/>
  <c r="AD185" i="18"/>
  <c r="AG184" i="18"/>
  <c r="AF184" i="18"/>
  <c r="AE184" i="18"/>
  <c r="AD184" i="18"/>
  <c r="AG183" i="18"/>
  <c r="AF183" i="18"/>
  <c r="AE183" i="18"/>
  <c r="AD183" i="18"/>
  <c r="AG151" i="18"/>
  <c r="AF151" i="18"/>
  <c r="AE151" i="18"/>
  <c r="AD151" i="18"/>
  <c r="AG79" i="18"/>
  <c r="AF79" i="18"/>
  <c r="AE79" i="18"/>
  <c r="AD79" i="18"/>
  <c r="AG102" i="18"/>
  <c r="AF102" i="18"/>
  <c r="AE102" i="18"/>
  <c r="AD102" i="18"/>
  <c r="AG34" i="18"/>
  <c r="AF34" i="18"/>
  <c r="AE34" i="18"/>
  <c r="AD34" i="18"/>
  <c r="AG343" i="18"/>
  <c r="AF343" i="18"/>
  <c r="AE343" i="18"/>
  <c r="AD343" i="18"/>
  <c r="AG475" i="18"/>
  <c r="AF475" i="18"/>
  <c r="AE475" i="18"/>
  <c r="AD475" i="18"/>
  <c r="AG53" i="18"/>
  <c r="AF53" i="18"/>
  <c r="AE53" i="18"/>
  <c r="AD53" i="18"/>
  <c r="AG52" i="18"/>
  <c r="AF52" i="18"/>
  <c r="AE52" i="18"/>
  <c r="AD52" i="18"/>
  <c r="AG387" i="18"/>
  <c r="AF387" i="18"/>
  <c r="AE387" i="18"/>
  <c r="AD387" i="18"/>
  <c r="AG466" i="18"/>
  <c r="AF466" i="18"/>
  <c r="AE466" i="18"/>
  <c r="AD466" i="18"/>
  <c r="AG465" i="18"/>
  <c r="AF465" i="18"/>
  <c r="AE465" i="18"/>
  <c r="AD465" i="18"/>
  <c r="AG438" i="18"/>
  <c r="AF438" i="18"/>
  <c r="AE438" i="18"/>
  <c r="AD438" i="18"/>
  <c r="AG437" i="18"/>
  <c r="AF437" i="18"/>
  <c r="AE437" i="18"/>
  <c r="AD437" i="18"/>
  <c r="AG436" i="18"/>
  <c r="AF436" i="18"/>
  <c r="AE436" i="18"/>
  <c r="AD436" i="18"/>
  <c r="AG406" i="18"/>
  <c r="AF406" i="18"/>
  <c r="AE406" i="18"/>
  <c r="AD406" i="18"/>
  <c r="AG397" i="18"/>
  <c r="AF397" i="18"/>
  <c r="AE397" i="18"/>
  <c r="AD397" i="18"/>
  <c r="AG116" i="18"/>
  <c r="AF116" i="18"/>
  <c r="AE116" i="18"/>
  <c r="AD116" i="18"/>
  <c r="AG529" i="18"/>
  <c r="AF529" i="18"/>
  <c r="AE529" i="18"/>
  <c r="AD529" i="18"/>
  <c r="AG254" i="18"/>
  <c r="AF254" i="18"/>
  <c r="AE254" i="18"/>
  <c r="AD254" i="18"/>
  <c r="AG15" i="18"/>
  <c r="AF15" i="18"/>
  <c r="AE15" i="18"/>
  <c r="AD15" i="18"/>
  <c r="AG14" i="18"/>
  <c r="AF14" i="18"/>
  <c r="AE14" i="18"/>
  <c r="AD14" i="18"/>
  <c r="AG67" i="18"/>
  <c r="AF67" i="18"/>
  <c r="AE67" i="18"/>
  <c r="AD67" i="18"/>
  <c r="AG278" i="18"/>
  <c r="AF278" i="18"/>
  <c r="AE278" i="18"/>
  <c r="AD278" i="18"/>
  <c r="AG143" i="18"/>
  <c r="AF143" i="18"/>
  <c r="AE143" i="18"/>
  <c r="AD143" i="18"/>
  <c r="AG427" i="18"/>
  <c r="AF427" i="18"/>
  <c r="AE427" i="18"/>
  <c r="AD427" i="18"/>
  <c r="AG119" i="18"/>
  <c r="AF119" i="18"/>
  <c r="AE119" i="18"/>
  <c r="AD119" i="18"/>
  <c r="AG118" i="18"/>
  <c r="AF118" i="18"/>
  <c r="AE118" i="18"/>
  <c r="AD118" i="18"/>
  <c r="AG310" i="18"/>
  <c r="AF310" i="18"/>
  <c r="AE310" i="18"/>
  <c r="AD310" i="18"/>
  <c r="AG403" i="18"/>
  <c r="AF403" i="18"/>
  <c r="AE403" i="18"/>
  <c r="AD403" i="18"/>
  <c r="AG402" i="18"/>
  <c r="AF402" i="18"/>
  <c r="AE402" i="18"/>
  <c r="AD402" i="18"/>
  <c r="AG77" i="18"/>
  <c r="AF77" i="18"/>
  <c r="AE77" i="18"/>
  <c r="AD77" i="18"/>
  <c r="AG325" i="18"/>
  <c r="AF325" i="18"/>
  <c r="AE325" i="18"/>
  <c r="AD325" i="18"/>
  <c r="AG165" i="18"/>
  <c r="AF165" i="18"/>
  <c r="AE165" i="18"/>
  <c r="AD165" i="18"/>
  <c r="AG371" i="18"/>
  <c r="AF371" i="18"/>
  <c r="AE371" i="18"/>
  <c r="AD371" i="18"/>
  <c r="AG376" i="18"/>
  <c r="AF376" i="18"/>
  <c r="AE376" i="18"/>
  <c r="AD376" i="18"/>
  <c r="AG17" i="18"/>
  <c r="AF17" i="18"/>
  <c r="AE17" i="18"/>
  <c r="AD17" i="18"/>
  <c r="AG130" i="18"/>
  <c r="AF130" i="18"/>
  <c r="AE130" i="18"/>
  <c r="AD130" i="18"/>
  <c r="AG8" i="18"/>
  <c r="AF8" i="18"/>
  <c r="AE8" i="18"/>
  <c r="AD8" i="18"/>
  <c r="AG7" i="18"/>
  <c r="AF7" i="18"/>
  <c r="AE7" i="18"/>
  <c r="AD7" i="18"/>
  <c r="AG348" i="18"/>
  <c r="AF348" i="18"/>
  <c r="AE348" i="18"/>
  <c r="AD348" i="18"/>
  <c r="AG174" i="18"/>
  <c r="AF174" i="18"/>
  <c r="AE174" i="18"/>
  <c r="AD174" i="18"/>
  <c r="AG289" i="18"/>
  <c r="AF289" i="18"/>
  <c r="AE289" i="18"/>
  <c r="AD289" i="18"/>
  <c r="AG55" i="18"/>
  <c r="AF55" i="18"/>
  <c r="AE55" i="18"/>
  <c r="AD55" i="18"/>
  <c r="AG295" i="18"/>
  <c r="AF295" i="18"/>
  <c r="AE295" i="18"/>
  <c r="AD295" i="18"/>
  <c r="AG294" i="18"/>
  <c r="AF294" i="18"/>
  <c r="AE294" i="18"/>
  <c r="AD294" i="18"/>
  <c r="AG93" i="18"/>
  <c r="AF93" i="18"/>
  <c r="AE93" i="18"/>
  <c r="AD93" i="18"/>
  <c r="AG373" i="18"/>
  <c r="AF373" i="18"/>
  <c r="AE373" i="18"/>
  <c r="AD373" i="18"/>
  <c r="AG146" i="18"/>
  <c r="AF146" i="18"/>
  <c r="AE146" i="18"/>
  <c r="AD146" i="18"/>
  <c r="AG342" i="18"/>
  <c r="AF342" i="18"/>
  <c r="AE342" i="18"/>
  <c r="AD342" i="18"/>
  <c r="AG341" i="18"/>
  <c r="AF341" i="18"/>
  <c r="AE341" i="18"/>
  <c r="AD341" i="18"/>
  <c r="AG312" i="18"/>
  <c r="AF312" i="18"/>
  <c r="AE312" i="18"/>
  <c r="AD312" i="18"/>
  <c r="AG301" i="18"/>
  <c r="AF301" i="18"/>
  <c r="AE301" i="18"/>
  <c r="AD301" i="18"/>
  <c r="AG281" i="18"/>
  <c r="AF281" i="18"/>
  <c r="AE281" i="18"/>
  <c r="AD281" i="18"/>
  <c r="AG322" i="18"/>
  <c r="AF322" i="18"/>
  <c r="AE322" i="18"/>
  <c r="AD322" i="18"/>
  <c r="AG88" i="18"/>
  <c r="AF88" i="18"/>
  <c r="AE88" i="18"/>
  <c r="AD88" i="18"/>
  <c r="AG135" i="18"/>
  <c r="AF135" i="18"/>
  <c r="AE135" i="18"/>
  <c r="AD135" i="18"/>
  <c r="AG134" i="18"/>
  <c r="AF134" i="18"/>
  <c r="AE134" i="18"/>
  <c r="AD134" i="18"/>
  <c r="AG328" i="18"/>
  <c r="AF328" i="18"/>
  <c r="AE328" i="18"/>
  <c r="AD328" i="18"/>
  <c r="AG365" i="18"/>
  <c r="AF365" i="18"/>
  <c r="AE365" i="18"/>
  <c r="AD365" i="18"/>
  <c r="AG277" i="18"/>
  <c r="AF277" i="18"/>
  <c r="AE277" i="18"/>
  <c r="AD277" i="18"/>
  <c r="AG142" i="18"/>
  <c r="AF142" i="18"/>
  <c r="AE142" i="18"/>
  <c r="AD142" i="18"/>
  <c r="AG220" i="18"/>
  <c r="AF220" i="18"/>
  <c r="AE220" i="18"/>
  <c r="AD220" i="18"/>
  <c r="AG164" i="18"/>
  <c r="AF164" i="18"/>
  <c r="AE164" i="18"/>
  <c r="AD164" i="18"/>
  <c r="AG129" i="18"/>
  <c r="AF129" i="18"/>
  <c r="AE129" i="18"/>
  <c r="AD129" i="18"/>
  <c r="AG128" i="18"/>
  <c r="AF128" i="18"/>
  <c r="AE128" i="18"/>
  <c r="AD128" i="18"/>
  <c r="AG127" i="18"/>
  <c r="AF127" i="18"/>
  <c r="AE127" i="18"/>
  <c r="AD127" i="18"/>
  <c r="AG6" i="18"/>
  <c r="AF6" i="18"/>
  <c r="AE6" i="18"/>
  <c r="AD6" i="18"/>
  <c r="AG124" i="18"/>
  <c r="AF124" i="18"/>
  <c r="AE124" i="18"/>
  <c r="AD124" i="18"/>
  <c r="AG107" i="18"/>
  <c r="AF107" i="18"/>
  <c r="AE107" i="18"/>
  <c r="AD107" i="18"/>
  <c r="AG11" i="18"/>
  <c r="AF11" i="18"/>
  <c r="AE11" i="18"/>
  <c r="AD11" i="18"/>
  <c r="AG172" i="18"/>
  <c r="AF172" i="18"/>
  <c r="AE172" i="18"/>
  <c r="AD172" i="18"/>
  <c r="AG87" i="18"/>
  <c r="AF87" i="18"/>
  <c r="AE87" i="18"/>
  <c r="AD87" i="18"/>
  <c r="AG133" i="18"/>
  <c r="AF133" i="18"/>
  <c r="AE133" i="18"/>
  <c r="AD133" i="18"/>
  <c r="AG42" i="18"/>
  <c r="AF42" i="18"/>
  <c r="AE42" i="18"/>
  <c r="AD42" i="18"/>
  <c r="AG223" i="18"/>
  <c r="AF223" i="18"/>
  <c r="AE223" i="18"/>
  <c r="AD223" i="18"/>
  <c r="AG273" i="18"/>
  <c r="AF273" i="18"/>
  <c r="AE273" i="18"/>
  <c r="AD273" i="18"/>
  <c r="AB70" i="18"/>
  <c r="AA70" i="18"/>
  <c r="Z70" i="18"/>
  <c r="Y70" i="18"/>
  <c r="AB326" i="18"/>
  <c r="AA326" i="18"/>
  <c r="Z326" i="18"/>
  <c r="Y326" i="18"/>
  <c r="AB167" i="18"/>
  <c r="AA167" i="18"/>
  <c r="Z167" i="18"/>
  <c r="Y167" i="18"/>
  <c r="AB166" i="18"/>
  <c r="AA166" i="18"/>
  <c r="Z166" i="18"/>
  <c r="Y166" i="18"/>
  <c r="AB110" i="18"/>
  <c r="AA110" i="18"/>
  <c r="Z110" i="18"/>
  <c r="Y110" i="18"/>
  <c r="AB109" i="18"/>
  <c r="AA109" i="18"/>
  <c r="Z109" i="18"/>
  <c r="Y109" i="18"/>
  <c r="AB63" i="18"/>
  <c r="AA63" i="18"/>
  <c r="Z63" i="18"/>
  <c r="Y63" i="18"/>
  <c r="AB62" i="18"/>
  <c r="AA62" i="18"/>
  <c r="Z62" i="18"/>
  <c r="Y62" i="18"/>
  <c r="AB330" i="18"/>
  <c r="AA330" i="18"/>
  <c r="Z330" i="18"/>
  <c r="Y330" i="18"/>
  <c r="AB9" i="18"/>
  <c r="AA9" i="18"/>
  <c r="Z9" i="18"/>
  <c r="Y9" i="18"/>
  <c r="AB430" i="18"/>
  <c r="AA430" i="18"/>
  <c r="Z430" i="18"/>
  <c r="Y430" i="18"/>
  <c r="AB472" i="18"/>
  <c r="AA472" i="18"/>
  <c r="Z472" i="18"/>
  <c r="Y472" i="18"/>
  <c r="AB461" i="18"/>
  <c r="AA461" i="18"/>
  <c r="Z461" i="18"/>
  <c r="Y461" i="18"/>
  <c r="AB420" i="18"/>
  <c r="AA420" i="18"/>
  <c r="Z420" i="18"/>
  <c r="Y420" i="18"/>
  <c r="AB284" i="18"/>
  <c r="AA284" i="18"/>
  <c r="Z284" i="18"/>
  <c r="Y284" i="18"/>
  <c r="AB160" i="18"/>
  <c r="AA160" i="18"/>
  <c r="Z160" i="18"/>
  <c r="Y160" i="18"/>
  <c r="AB336" i="18"/>
  <c r="AA336" i="18"/>
  <c r="Z336" i="18"/>
  <c r="Y336" i="18"/>
  <c r="AB186" i="18"/>
  <c r="AA186" i="18"/>
  <c r="Z186" i="18"/>
  <c r="Y186" i="18"/>
  <c r="AB185" i="18"/>
  <c r="AA185" i="18"/>
  <c r="Z185" i="18"/>
  <c r="Y185" i="18"/>
  <c r="AB184" i="18"/>
  <c r="AA184" i="18"/>
  <c r="Z184" i="18"/>
  <c r="Y184" i="18"/>
  <c r="AB183" i="18"/>
  <c r="AA183" i="18"/>
  <c r="Z183" i="18"/>
  <c r="Y183" i="18"/>
  <c r="AB151" i="18"/>
  <c r="AA151" i="18"/>
  <c r="Z151" i="18"/>
  <c r="Y151" i="18"/>
  <c r="AB79" i="18"/>
  <c r="AA79" i="18"/>
  <c r="Z79" i="18"/>
  <c r="Y79" i="18"/>
  <c r="AB102" i="18"/>
  <c r="AA102" i="18"/>
  <c r="Z102" i="18"/>
  <c r="Y102" i="18"/>
  <c r="AB34" i="18"/>
  <c r="AA34" i="18"/>
  <c r="Z34" i="18"/>
  <c r="Y34" i="18"/>
  <c r="AB343" i="18"/>
  <c r="AA343" i="18"/>
  <c r="Z343" i="18"/>
  <c r="Y343" i="18"/>
  <c r="AB475" i="18"/>
  <c r="AA475" i="18"/>
  <c r="Z475" i="18"/>
  <c r="Y475" i="18"/>
  <c r="AB53" i="18"/>
  <c r="AA53" i="18"/>
  <c r="Z53" i="18"/>
  <c r="Y53" i="18"/>
  <c r="AB52" i="18"/>
  <c r="AA52" i="18"/>
  <c r="Z52" i="18"/>
  <c r="Y52" i="18"/>
  <c r="AB387" i="18"/>
  <c r="AA387" i="18"/>
  <c r="Z387" i="18"/>
  <c r="Y387" i="18"/>
  <c r="AB466" i="18"/>
  <c r="AA466" i="18"/>
  <c r="Z466" i="18"/>
  <c r="Y466" i="18"/>
  <c r="AB465" i="18"/>
  <c r="AA465" i="18"/>
  <c r="Z465" i="18"/>
  <c r="Y465" i="18"/>
  <c r="AB438" i="18"/>
  <c r="AA438" i="18"/>
  <c r="Z438" i="18"/>
  <c r="Y438" i="18"/>
  <c r="AB437" i="18"/>
  <c r="AA437" i="18"/>
  <c r="Z437" i="18"/>
  <c r="Y437" i="18"/>
  <c r="AB436" i="18"/>
  <c r="AA436" i="18"/>
  <c r="Z436" i="18"/>
  <c r="Y436" i="18"/>
  <c r="AB406" i="18"/>
  <c r="AA406" i="18"/>
  <c r="Z406" i="18"/>
  <c r="Y406" i="18"/>
  <c r="AB397" i="18"/>
  <c r="AA397" i="18"/>
  <c r="Z397" i="18"/>
  <c r="Y397" i="18"/>
  <c r="AB116" i="18"/>
  <c r="AA116" i="18"/>
  <c r="Z116" i="18"/>
  <c r="Y116" i="18"/>
  <c r="AB529" i="18"/>
  <c r="AA529" i="18"/>
  <c r="Z529" i="18"/>
  <c r="Y529" i="18"/>
  <c r="AB254" i="18"/>
  <c r="AA254" i="18"/>
  <c r="Z254" i="18"/>
  <c r="Y254" i="18"/>
  <c r="AB15" i="18"/>
  <c r="AA15" i="18"/>
  <c r="Z15" i="18"/>
  <c r="Y15" i="18"/>
  <c r="AB14" i="18"/>
  <c r="AA14" i="18"/>
  <c r="Z14" i="18"/>
  <c r="Y14" i="18"/>
  <c r="AB67" i="18"/>
  <c r="AA67" i="18"/>
  <c r="Z67" i="18"/>
  <c r="Y67" i="18"/>
  <c r="AB278" i="18"/>
  <c r="AA278" i="18"/>
  <c r="Z278" i="18"/>
  <c r="Y278" i="18"/>
  <c r="AB143" i="18"/>
  <c r="AA143" i="18"/>
  <c r="Z143" i="18"/>
  <c r="Y143" i="18"/>
  <c r="AB427" i="18"/>
  <c r="AA427" i="18"/>
  <c r="Z427" i="18"/>
  <c r="Y427" i="18"/>
  <c r="AB119" i="18"/>
  <c r="AA119" i="18"/>
  <c r="Z119" i="18"/>
  <c r="Y119" i="18"/>
  <c r="AB118" i="18"/>
  <c r="AA118" i="18"/>
  <c r="Z118" i="18"/>
  <c r="Y118" i="18"/>
  <c r="AB310" i="18"/>
  <c r="AA310" i="18"/>
  <c r="Z310" i="18"/>
  <c r="Y310" i="18"/>
  <c r="AB403" i="18"/>
  <c r="AA403" i="18"/>
  <c r="Z403" i="18"/>
  <c r="Y403" i="18"/>
  <c r="AB402" i="18"/>
  <c r="AA402" i="18"/>
  <c r="Z402" i="18"/>
  <c r="Y402" i="18"/>
  <c r="AB77" i="18"/>
  <c r="AA77" i="18"/>
  <c r="Z77" i="18"/>
  <c r="Y77" i="18"/>
  <c r="AB325" i="18"/>
  <c r="AA325" i="18"/>
  <c r="Z325" i="18"/>
  <c r="Y325" i="18"/>
  <c r="AB165" i="18"/>
  <c r="AA165" i="18"/>
  <c r="Z165" i="18"/>
  <c r="Y165" i="18"/>
  <c r="AB371" i="18"/>
  <c r="AA371" i="18"/>
  <c r="Z371" i="18"/>
  <c r="Y371" i="18"/>
  <c r="AB376" i="18"/>
  <c r="AA376" i="18"/>
  <c r="Z376" i="18"/>
  <c r="Y376" i="18"/>
  <c r="AB17" i="18"/>
  <c r="AA17" i="18"/>
  <c r="Z17" i="18"/>
  <c r="Y17" i="18"/>
  <c r="AB130" i="18"/>
  <c r="AA130" i="18"/>
  <c r="Z130" i="18"/>
  <c r="Y130" i="18"/>
  <c r="AB8" i="18"/>
  <c r="AA8" i="18"/>
  <c r="Z8" i="18"/>
  <c r="Y8" i="18"/>
  <c r="AB7" i="18"/>
  <c r="AA7" i="18"/>
  <c r="Z7" i="18"/>
  <c r="Y7" i="18"/>
  <c r="AB348" i="18"/>
  <c r="AA348" i="18"/>
  <c r="Z348" i="18"/>
  <c r="Y348" i="18"/>
  <c r="AB174" i="18"/>
  <c r="AA174" i="18"/>
  <c r="Z174" i="18"/>
  <c r="Y174" i="18"/>
  <c r="AB289" i="18"/>
  <c r="AA289" i="18"/>
  <c r="Z289" i="18"/>
  <c r="Y289" i="18"/>
  <c r="AB55" i="18"/>
  <c r="AA55" i="18"/>
  <c r="Z55" i="18"/>
  <c r="Y55" i="18"/>
  <c r="AB295" i="18"/>
  <c r="AA295" i="18"/>
  <c r="Z295" i="18"/>
  <c r="Y295" i="18"/>
  <c r="AB294" i="18"/>
  <c r="AA294" i="18"/>
  <c r="Z294" i="18"/>
  <c r="Y294" i="18"/>
  <c r="AB93" i="18"/>
  <c r="AA93" i="18"/>
  <c r="Z93" i="18"/>
  <c r="Y93" i="18"/>
  <c r="AB373" i="18"/>
  <c r="AA373" i="18"/>
  <c r="Z373" i="18"/>
  <c r="Y373" i="18"/>
  <c r="AB146" i="18"/>
  <c r="AA146" i="18"/>
  <c r="Z146" i="18"/>
  <c r="Y146" i="18"/>
  <c r="AB342" i="18"/>
  <c r="AA342" i="18"/>
  <c r="Z342" i="18"/>
  <c r="Y342" i="18"/>
  <c r="AB341" i="18"/>
  <c r="AA341" i="18"/>
  <c r="Z341" i="18"/>
  <c r="Y341" i="18"/>
  <c r="AB312" i="18"/>
  <c r="AA312" i="18"/>
  <c r="Z312" i="18"/>
  <c r="Y312" i="18"/>
  <c r="AB301" i="18"/>
  <c r="AA301" i="18"/>
  <c r="Z301" i="18"/>
  <c r="Y301" i="18"/>
  <c r="AB281" i="18"/>
  <c r="AA281" i="18"/>
  <c r="Z281" i="18"/>
  <c r="Y281" i="18"/>
  <c r="AB322" i="18"/>
  <c r="AA322" i="18"/>
  <c r="Z322" i="18"/>
  <c r="Y322" i="18"/>
  <c r="AB88" i="18"/>
  <c r="AA88" i="18"/>
  <c r="Z88" i="18"/>
  <c r="Y88" i="18"/>
  <c r="AB135" i="18"/>
  <c r="AA135" i="18"/>
  <c r="Z135" i="18"/>
  <c r="Y135" i="18"/>
  <c r="AB134" i="18"/>
  <c r="AA134" i="18"/>
  <c r="Z134" i="18"/>
  <c r="Y134" i="18"/>
  <c r="AB328" i="18"/>
  <c r="AA328" i="18"/>
  <c r="Z328" i="18"/>
  <c r="Y328" i="18"/>
  <c r="AB365" i="18"/>
  <c r="AA365" i="18"/>
  <c r="Z365" i="18"/>
  <c r="Y365" i="18"/>
  <c r="AB277" i="18"/>
  <c r="AA277" i="18"/>
  <c r="Z277" i="18"/>
  <c r="Y277" i="18"/>
  <c r="AB142" i="18"/>
  <c r="AA142" i="18"/>
  <c r="Z142" i="18"/>
  <c r="Y142" i="18"/>
  <c r="AB220" i="18"/>
  <c r="AA220" i="18"/>
  <c r="Z220" i="18"/>
  <c r="Y220" i="18"/>
  <c r="AB164" i="18"/>
  <c r="AA164" i="18"/>
  <c r="Z164" i="18"/>
  <c r="Y164" i="18"/>
  <c r="AB129" i="18"/>
  <c r="AA129" i="18"/>
  <c r="Z129" i="18"/>
  <c r="Y129" i="18"/>
  <c r="AB128" i="18"/>
  <c r="AA128" i="18"/>
  <c r="Z128" i="18"/>
  <c r="Y128" i="18"/>
  <c r="AB127" i="18"/>
  <c r="AA127" i="18"/>
  <c r="Y127" i="18"/>
  <c r="AB6" i="18"/>
  <c r="AA6" i="18"/>
  <c r="Z6" i="18"/>
  <c r="Y6" i="18"/>
  <c r="AB124" i="18"/>
  <c r="AA124" i="18"/>
  <c r="Z124" i="18"/>
  <c r="Y124" i="18"/>
  <c r="AB107" i="18"/>
  <c r="AA107" i="18"/>
  <c r="Z107" i="18"/>
  <c r="Y107" i="18"/>
  <c r="AB11" i="18"/>
  <c r="AA11" i="18"/>
  <c r="Z11" i="18"/>
  <c r="Y11" i="18"/>
  <c r="AB172" i="18"/>
  <c r="AA172" i="18"/>
  <c r="Z172" i="18"/>
  <c r="Y172" i="18"/>
  <c r="AB87" i="18"/>
  <c r="AA87" i="18"/>
  <c r="Z87" i="18"/>
  <c r="Y87" i="18"/>
  <c r="AB133" i="18"/>
  <c r="AA133" i="18"/>
  <c r="Z133" i="18"/>
  <c r="Y133" i="18"/>
  <c r="AB42" i="18"/>
  <c r="AA42" i="18"/>
  <c r="Z42" i="18"/>
  <c r="Y42" i="18"/>
  <c r="AB223" i="18"/>
  <c r="AA223" i="18"/>
  <c r="Z223" i="18"/>
  <c r="Y223" i="18"/>
  <c r="AB273" i="18"/>
  <c r="AA273" i="18"/>
  <c r="Z273" i="18"/>
  <c r="Y273" i="18"/>
  <c r="W70" i="18"/>
  <c r="V70" i="18"/>
  <c r="U70" i="18"/>
  <c r="W326" i="18"/>
  <c r="V326" i="18"/>
  <c r="U326" i="18"/>
  <c r="W167" i="18"/>
  <c r="V167" i="18"/>
  <c r="U167" i="18"/>
  <c r="W166" i="18"/>
  <c r="V166" i="18"/>
  <c r="U166" i="18"/>
  <c r="W110" i="18"/>
  <c r="V110" i="18"/>
  <c r="U110" i="18"/>
  <c r="W109" i="18"/>
  <c r="V109" i="18"/>
  <c r="U109" i="18"/>
  <c r="W63" i="18"/>
  <c r="V63" i="18"/>
  <c r="U63" i="18"/>
  <c r="W62" i="18"/>
  <c r="V62" i="18"/>
  <c r="U62" i="18"/>
  <c r="W330" i="18"/>
  <c r="V330" i="18"/>
  <c r="U330" i="18"/>
  <c r="W9" i="18"/>
  <c r="V9" i="18"/>
  <c r="U9" i="18"/>
  <c r="W430" i="18"/>
  <c r="V430" i="18"/>
  <c r="U430" i="18"/>
  <c r="W472" i="18"/>
  <c r="V472" i="18"/>
  <c r="U472" i="18"/>
  <c r="W461" i="18"/>
  <c r="V461" i="18"/>
  <c r="U461" i="18"/>
  <c r="W420" i="18"/>
  <c r="V420" i="18"/>
  <c r="U420" i="18"/>
  <c r="W284" i="18"/>
  <c r="V284" i="18"/>
  <c r="U284" i="18"/>
  <c r="W160" i="18"/>
  <c r="V160" i="18"/>
  <c r="U160" i="18"/>
  <c r="W336" i="18"/>
  <c r="V336" i="18"/>
  <c r="U336" i="18"/>
  <c r="W186" i="18"/>
  <c r="V186" i="18"/>
  <c r="U186" i="18"/>
  <c r="W185" i="18"/>
  <c r="V185" i="18"/>
  <c r="U185" i="18"/>
  <c r="W184" i="18"/>
  <c r="V184" i="18"/>
  <c r="U184" i="18"/>
  <c r="W183" i="18"/>
  <c r="V183" i="18"/>
  <c r="U183" i="18"/>
  <c r="W151" i="18"/>
  <c r="V151" i="18"/>
  <c r="U151" i="18"/>
  <c r="W79" i="18"/>
  <c r="V79" i="18"/>
  <c r="U79" i="18"/>
  <c r="W102" i="18"/>
  <c r="V102" i="18"/>
  <c r="U102" i="18"/>
  <c r="W34" i="18"/>
  <c r="V34" i="18"/>
  <c r="U34" i="18"/>
  <c r="W343" i="18"/>
  <c r="V343" i="18"/>
  <c r="U343" i="18"/>
  <c r="W475" i="18"/>
  <c r="V475" i="18"/>
  <c r="U475" i="18"/>
  <c r="W53" i="18"/>
  <c r="V53" i="18"/>
  <c r="U53" i="18"/>
  <c r="W52" i="18"/>
  <c r="V52" i="18"/>
  <c r="U52" i="18"/>
  <c r="W387" i="18"/>
  <c r="V387" i="18"/>
  <c r="U387" i="18"/>
  <c r="W466" i="18"/>
  <c r="V466" i="18"/>
  <c r="U466" i="18"/>
  <c r="W465" i="18"/>
  <c r="V465" i="18"/>
  <c r="U465" i="18"/>
  <c r="W438" i="18"/>
  <c r="V438" i="18"/>
  <c r="U438" i="18"/>
  <c r="W437" i="18"/>
  <c r="V437" i="18"/>
  <c r="U437" i="18"/>
  <c r="W436" i="18"/>
  <c r="V436" i="18"/>
  <c r="U436" i="18"/>
  <c r="W406" i="18"/>
  <c r="V406" i="18"/>
  <c r="U406" i="18"/>
  <c r="W397" i="18"/>
  <c r="V397" i="18"/>
  <c r="U397" i="18"/>
  <c r="W116" i="18"/>
  <c r="V116" i="18"/>
  <c r="U116" i="18"/>
  <c r="W529" i="18"/>
  <c r="V529" i="18"/>
  <c r="U529" i="18"/>
  <c r="W254" i="18"/>
  <c r="V254" i="18"/>
  <c r="U254" i="18"/>
  <c r="W15" i="18"/>
  <c r="V15" i="18"/>
  <c r="U15" i="18"/>
  <c r="W14" i="18"/>
  <c r="V14" i="18"/>
  <c r="U14" i="18"/>
  <c r="W67" i="18"/>
  <c r="V67" i="18"/>
  <c r="U67" i="18"/>
  <c r="W278" i="18"/>
  <c r="V278" i="18"/>
  <c r="U278" i="18"/>
  <c r="W143" i="18"/>
  <c r="V143" i="18"/>
  <c r="U143" i="18"/>
  <c r="W427" i="18"/>
  <c r="V427" i="18"/>
  <c r="U427" i="18"/>
  <c r="W119" i="18"/>
  <c r="V119" i="18"/>
  <c r="U119" i="18"/>
  <c r="W118" i="18"/>
  <c r="V118" i="18"/>
  <c r="U118" i="18"/>
  <c r="W310" i="18"/>
  <c r="V310" i="18"/>
  <c r="U310" i="18"/>
  <c r="W403" i="18"/>
  <c r="V403" i="18"/>
  <c r="U403" i="18"/>
  <c r="W402" i="18"/>
  <c r="V402" i="18"/>
  <c r="U402" i="18"/>
  <c r="W77" i="18"/>
  <c r="V77" i="18"/>
  <c r="U77" i="18"/>
  <c r="W325" i="18"/>
  <c r="V325" i="18"/>
  <c r="U325" i="18"/>
  <c r="W165" i="18"/>
  <c r="V165" i="18"/>
  <c r="U165" i="18"/>
  <c r="W371" i="18"/>
  <c r="V371" i="18"/>
  <c r="U371" i="18"/>
  <c r="W376" i="18"/>
  <c r="V376" i="18"/>
  <c r="U376" i="18"/>
  <c r="W17" i="18"/>
  <c r="V17" i="18"/>
  <c r="U17" i="18"/>
  <c r="W130" i="18"/>
  <c r="V130" i="18"/>
  <c r="U130" i="18"/>
  <c r="W8" i="18"/>
  <c r="V8" i="18"/>
  <c r="U8" i="18"/>
  <c r="W7" i="18"/>
  <c r="V7" i="18"/>
  <c r="U7" i="18"/>
  <c r="W348" i="18"/>
  <c r="V348" i="18"/>
  <c r="U348" i="18"/>
  <c r="W174" i="18"/>
  <c r="V174" i="18"/>
  <c r="U174" i="18"/>
  <c r="W289" i="18"/>
  <c r="V289" i="18"/>
  <c r="U289" i="18"/>
  <c r="W55" i="18"/>
  <c r="V55" i="18"/>
  <c r="U55" i="18"/>
  <c r="W295" i="18"/>
  <c r="V295" i="18"/>
  <c r="U295" i="18"/>
  <c r="W294" i="18"/>
  <c r="V294" i="18"/>
  <c r="U294" i="18"/>
  <c r="W93" i="18"/>
  <c r="V93" i="18"/>
  <c r="U93" i="18"/>
  <c r="W373" i="18"/>
  <c r="V373" i="18"/>
  <c r="U373" i="18"/>
  <c r="W146" i="18"/>
  <c r="V146" i="18"/>
  <c r="U146" i="18"/>
  <c r="W342" i="18"/>
  <c r="V342" i="18"/>
  <c r="U342" i="18"/>
  <c r="W341" i="18"/>
  <c r="V341" i="18"/>
  <c r="U341" i="18"/>
  <c r="W312" i="18"/>
  <c r="V312" i="18"/>
  <c r="U312" i="18"/>
  <c r="W301" i="18"/>
  <c r="V301" i="18"/>
  <c r="U301" i="18"/>
  <c r="W281" i="18"/>
  <c r="V281" i="18"/>
  <c r="U281" i="18"/>
  <c r="W322" i="18"/>
  <c r="V322" i="18"/>
  <c r="U322" i="18"/>
  <c r="W88" i="18"/>
  <c r="V88" i="18"/>
  <c r="U88" i="18"/>
  <c r="W135" i="18"/>
  <c r="V135" i="18"/>
  <c r="U135" i="18"/>
  <c r="W134" i="18"/>
  <c r="V134" i="18"/>
  <c r="U134" i="18"/>
  <c r="W328" i="18"/>
  <c r="V328" i="18"/>
  <c r="U328" i="18"/>
  <c r="W365" i="18"/>
  <c r="V365" i="18"/>
  <c r="U365" i="18"/>
  <c r="W277" i="18"/>
  <c r="V277" i="18"/>
  <c r="U277" i="18"/>
  <c r="W142" i="18"/>
  <c r="V142" i="18"/>
  <c r="U142" i="18"/>
  <c r="W220" i="18"/>
  <c r="V220" i="18"/>
  <c r="U220" i="18"/>
  <c r="W164" i="18"/>
  <c r="V164" i="18"/>
  <c r="U164" i="18"/>
  <c r="W129" i="18"/>
  <c r="V129" i="18"/>
  <c r="U129" i="18"/>
  <c r="W128" i="18"/>
  <c r="V128" i="18"/>
  <c r="U128" i="18"/>
  <c r="W127" i="18"/>
  <c r="V127" i="18"/>
  <c r="U127" i="18"/>
  <c r="W6" i="18"/>
  <c r="V6" i="18"/>
  <c r="U6" i="18"/>
  <c r="W124" i="18"/>
  <c r="V124" i="18"/>
  <c r="U124" i="18"/>
  <c r="W107" i="18"/>
  <c r="V107" i="18"/>
  <c r="U107" i="18"/>
  <c r="W11" i="18"/>
  <c r="V11" i="18"/>
  <c r="U11" i="18"/>
  <c r="W172" i="18"/>
  <c r="V172" i="18"/>
  <c r="U172" i="18"/>
  <c r="W87" i="18"/>
  <c r="V87" i="18"/>
  <c r="U87" i="18"/>
  <c r="W133" i="18"/>
  <c r="V133" i="18"/>
  <c r="U133" i="18"/>
  <c r="W42" i="18"/>
  <c r="V42" i="18"/>
  <c r="U42" i="18"/>
  <c r="W223" i="18"/>
  <c r="V223" i="18"/>
  <c r="U223" i="18"/>
  <c r="W273" i="18"/>
  <c r="V273" i="18"/>
  <c r="U273" i="18"/>
  <c r="T70" i="18"/>
  <c r="T326" i="18"/>
  <c r="T167" i="18"/>
  <c r="T166" i="18"/>
  <c r="T110" i="18"/>
  <c r="T109" i="18"/>
  <c r="T63" i="18"/>
  <c r="T62" i="18"/>
  <c r="T330" i="18"/>
  <c r="T9" i="18"/>
  <c r="T430" i="18"/>
  <c r="T472" i="18"/>
  <c r="T461" i="18"/>
  <c r="T420" i="18"/>
  <c r="T284" i="18"/>
  <c r="T160" i="18"/>
  <c r="T336" i="18"/>
  <c r="T186" i="18"/>
  <c r="T185" i="18"/>
  <c r="T184" i="18"/>
  <c r="T183" i="18"/>
  <c r="T151" i="18"/>
  <c r="T79" i="18"/>
  <c r="T102" i="18"/>
  <c r="T34" i="18"/>
  <c r="T343" i="18"/>
  <c r="T475" i="18"/>
  <c r="T53" i="18"/>
  <c r="T52" i="18"/>
  <c r="T387" i="18"/>
  <c r="T466" i="18"/>
  <c r="T465" i="18"/>
  <c r="T438" i="18"/>
  <c r="T437" i="18"/>
  <c r="T436" i="18"/>
  <c r="T406" i="18"/>
  <c r="T397" i="18"/>
  <c r="T116" i="18"/>
  <c r="T529" i="18"/>
  <c r="T254" i="18"/>
  <c r="T15" i="18"/>
  <c r="T14" i="18"/>
  <c r="T67" i="18"/>
  <c r="T278" i="18"/>
  <c r="T143" i="18"/>
  <c r="T427" i="18"/>
  <c r="T119" i="18"/>
  <c r="T118" i="18"/>
  <c r="T310" i="18"/>
  <c r="T403" i="18"/>
  <c r="T402" i="18"/>
  <c r="T77" i="18"/>
  <c r="T325" i="18"/>
  <c r="T165" i="18"/>
  <c r="T371" i="18"/>
  <c r="T376" i="18"/>
  <c r="T17" i="18"/>
  <c r="T130" i="18"/>
  <c r="T8" i="18"/>
  <c r="T7" i="18"/>
  <c r="T348" i="18"/>
  <c r="T174" i="18"/>
  <c r="T289" i="18"/>
  <c r="T55" i="18"/>
  <c r="T295" i="18"/>
  <c r="T294" i="18"/>
  <c r="T93" i="18"/>
  <c r="T373" i="18"/>
  <c r="T146" i="18"/>
  <c r="T342" i="18"/>
  <c r="T341" i="18"/>
  <c r="T312" i="18"/>
  <c r="T301" i="18"/>
  <c r="T281" i="18"/>
  <c r="T322" i="18"/>
  <c r="T88" i="18"/>
  <c r="T135" i="18"/>
  <c r="T134" i="18"/>
  <c r="T328" i="18"/>
  <c r="T365" i="18"/>
  <c r="T277" i="18"/>
  <c r="T142" i="18"/>
  <c r="T220" i="18"/>
  <c r="T164" i="18"/>
  <c r="T129" i="18"/>
  <c r="T128" i="18"/>
  <c r="T127" i="18"/>
  <c r="T6" i="18"/>
  <c r="T124" i="18"/>
  <c r="T107" i="18"/>
  <c r="T11" i="18"/>
  <c r="T172" i="18"/>
  <c r="T87" i="18"/>
  <c r="T133" i="18"/>
  <c r="T42" i="18"/>
  <c r="T223" i="18"/>
  <c r="T273" i="18"/>
  <c r="S70" i="18"/>
  <c r="S326" i="18"/>
  <c r="S167" i="18"/>
  <c r="S166" i="18"/>
  <c r="S110" i="18"/>
  <c r="S109" i="18"/>
  <c r="S63" i="18"/>
  <c r="S62" i="18"/>
  <c r="S330" i="18"/>
  <c r="S9" i="18"/>
  <c r="S430" i="18"/>
  <c r="S472" i="18"/>
  <c r="S461" i="18"/>
  <c r="S420" i="18"/>
  <c r="S284" i="18"/>
  <c r="S160" i="18"/>
  <c r="S336" i="18"/>
  <c r="S186" i="18"/>
  <c r="S185" i="18"/>
  <c r="S184" i="18"/>
  <c r="S183" i="18"/>
  <c r="S151" i="18"/>
  <c r="S79" i="18"/>
  <c r="S102" i="18"/>
  <c r="S34" i="18"/>
  <c r="S343" i="18"/>
  <c r="S475" i="18"/>
  <c r="S53" i="18"/>
  <c r="S52" i="18"/>
  <c r="S387" i="18"/>
  <c r="S466" i="18"/>
  <c r="S465" i="18"/>
  <c r="S438" i="18"/>
  <c r="S437" i="18"/>
  <c r="S436" i="18"/>
  <c r="S406" i="18"/>
  <c r="S397" i="18"/>
  <c r="S116" i="18"/>
  <c r="S529" i="18"/>
  <c r="S254" i="18"/>
  <c r="S15" i="18"/>
  <c r="S14" i="18"/>
  <c r="S67" i="18"/>
  <c r="S278" i="18"/>
  <c r="S143" i="18"/>
  <c r="S427" i="18"/>
  <c r="S119" i="18"/>
  <c r="S118" i="18"/>
  <c r="S310" i="18"/>
  <c r="S403" i="18"/>
  <c r="S402" i="18"/>
  <c r="S77" i="18"/>
  <c r="S325" i="18"/>
  <c r="S165" i="18"/>
  <c r="S371" i="18"/>
  <c r="S376" i="18"/>
  <c r="S17" i="18"/>
  <c r="S130" i="18"/>
  <c r="S8" i="18"/>
  <c r="S7" i="18"/>
  <c r="S348" i="18"/>
  <c r="S174" i="18"/>
  <c r="S289" i="18"/>
  <c r="S55" i="18"/>
  <c r="S295" i="18"/>
  <c r="S294" i="18"/>
  <c r="S93" i="18"/>
  <c r="S373" i="18"/>
  <c r="S146" i="18"/>
  <c r="S342" i="18"/>
  <c r="S341" i="18"/>
  <c r="S312" i="18"/>
  <c r="S301" i="18"/>
  <c r="S281" i="18"/>
  <c r="S322" i="18"/>
  <c r="S88" i="18"/>
  <c r="S135" i="18"/>
  <c r="S134" i="18"/>
  <c r="S328" i="18"/>
  <c r="S365" i="18"/>
  <c r="S277" i="18"/>
  <c r="S142" i="18"/>
  <c r="S220" i="18"/>
  <c r="S164" i="18"/>
  <c r="S129" i="18"/>
  <c r="S128" i="18"/>
  <c r="S127" i="18"/>
  <c r="S6" i="18"/>
  <c r="S124" i="18"/>
  <c r="S107" i="18"/>
  <c r="S11" i="18"/>
  <c r="S172" i="18"/>
  <c r="S87" i="18"/>
  <c r="S133" i="18"/>
  <c r="S42" i="18"/>
  <c r="S223" i="18"/>
  <c r="S273" i="18"/>
  <c r="R70" i="18"/>
  <c r="R326" i="18"/>
  <c r="R167" i="18"/>
  <c r="R166" i="18"/>
  <c r="R110" i="18"/>
  <c r="R109" i="18"/>
  <c r="R63" i="18"/>
  <c r="R62" i="18"/>
  <c r="R330" i="18"/>
  <c r="R9" i="18"/>
  <c r="R430" i="18"/>
  <c r="R472" i="18"/>
  <c r="R461" i="18"/>
  <c r="R420" i="18"/>
  <c r="R284" i="18"/>
  <c r="R160" i="18"/>
  <c r="R336" i="18"/>
  <c r="R186" i="18"/>
  <c r="R185" i="18"/>
  <c r="R184" i="18"/>
  <c r="R183" i="18"/>
  <c r="R151" i="18"/>
  <c r="R79" i="18"/>
  <c r="R102" i="18"/>
  <c r="R34" i="18"/>
  <c r="R343" i="18"/>
  <c r="R475" i="18"/>
  <c r="R53" i="18"/>
  <c r="R52" i="18"/>
  <c r="R387" i="18"/>
  <c r="R466" i="18"/>
  <c r="R465" i="18"/>
  <c r="R438" i="18"/>
  <c r="R437" i="18"/>
  <c r="R436" i="18"/>
  <c r="R406" i="18"/>
  <c r="R397" i="18"/>
  <c r="R116" i="18"/>
  <c r="R529" i="18"/>
  <c r="R254" i="18"/>
  <c r="R15" i="18"/>
  <c r="R14" i="18"/>
  <c r="R67" i="18"/>
  <c r="R278" i="18"/>
  <c r="R143" i="18"/>
  <c r="R427" i="18"/>
  <c r="R119" i="18"/>
  <c r="R118" i="18"/>
  <c r="R310" i="18"/>
  <c r="R403" i="18"/>
  <c r="R402" i="18"/>
  <c r="R77" i="18"/>
  <c r="R325" i="18"/>
  <c r="R165" i="18"/>
  <c r="R371" i="18"/>
  <c r="R376" i="18"/>
  <c r="R17" i="18"/>
  <c r="R130" i="18"/>
  <c r="R8" i="18"/>
  <c r="R7" i="18"/>
  <c r="R348" i="18"/>
  <c r="R174" i="18"/>
  <c r="R289" i="18"/>
  <c r="R55" i="18"/>
  <c r="R295" i="18"/>
  <c r="R294" i="18"/>
  <c r="R93" i="18"/>
  <c r="R373" i="18"/>
  <c r="R146" i="18"/>
  <c r="R342" i="18"/>
  <c r="R341" i="18"/>
  <c r="R312" i="18"/>
  <c r="R301" i="18"/>
  <c r="R281" i="18"/>
  <c r="R322" i="18"/>
  <c r="R88" i="18"/>
  <c r="R135" i="18"/>
  <c r="R134" i="18"/>
  <c r="R328" i="18"/>
  <c r="R365" i="18"/>
  <c r="R277" i="18"/>
  <c r="R142" i="18"/>
  <c r="R220" i="18"/>
  <c r="R164" i="18"/>
  <c r="R129" i="18"/>
  <c r="R128" i="18"/>
  <c r="R127" i="18"/>
  <c r="R6" i="18"/>
  <c r="R124" i="18"/>
  <c r="R107" i="18"/>
  <c r="R11" i="18"/>
  <c r="R172" i="18"/>
  <c r="R87" i="18"/>
  <c r="R133" i="18"/>
  <c r="R42" i="18"/>
  <c r="R223" i="18"/>
  <c r="R273" i="18"/>
  <c r="P70" i="18"/>
  <c r="P326" i="18"/>
  <c r="P167" i="18"/>
  <c r="P166" i="18"/>
  <c r="P110" i="18"/>
  <c r="P109" i="18"/>
  <c r="P63" i="18"/>
  <c r="P62" i="18"/>
  <c r="P330" i="18"/>
  <c r="P9" i="18"/>
  <c r="P430" i="18"/>
  <c r="P472" i="18"/>
  <c r="P461" i="18"/>
  <c r="P420" i="18"/>
  <c r="P284" i="18"/>
  <c r="P160" i="18"/>
  <c r="P336" i="18"/>
  <c r="P186" i="18"/>
  <c r="P185" i="18"/>
  <c r="P184" i="18"/>
  <c r="P183" i="18"/>
  <c r="P151" i="18"/>
  <c r="P79" i="18"/>
  <c r="P102" i="18"/>
  <c r="P34" i="18"/>
  <c r="P343" i="18"/>
  <c r="P475" i="18"/>
  <c r="P53" i="18"/>
  <c r="P52" i="18"/>
  <c r="P387" i="18"/>
  <c r="P466" i="18"/>
  <c r="P465" i="18"/>
  <c r="P438" i="18"/>
  <c r="P437" i="18"/>
  <c r="P436" i="18"/>
  <c r="P406" i="18"/>
  <c r="P397" i="18"/>
  <c r="P116" i="18"/>
  <c r="P529" i="18"/>
  <c r="P254" i="18"/>
  <c r="P15" i="18"/>
  <c r="P14" i="18"/>
  <c r="P67" i="18"/>
  <c r="P278" i="18"/>
  <c r="P143" i="18"/>
  <c r="P427" i="18"/>
  <c r="P119" i="18"/>
  <c r="P118" i="18"/>
  <c r="P310" i="18"/>
  <c r="P403" i="18"/>
  <c r="P402" i="18"/>
  <c r="P77" i="18"/>
  <c r="P325" i="18"/>
  <c r="P165" i="18"/>
  <c r="P371" i="18"/>
  <c r="P376" i="18"/>
  <c r="P17" i="18"/>
  <c r="P130" i="18"/>
  <c r="P8" i="18"/>
  <c r="P7" i="18"/>
  <c r="P348" i="18"/>
  <c r="P174" i="18"/>
  <c r="P289" i="18"/>
  <c r="P55" i="18"/>
  <c r="P295" i="18"/>
  <c r="P294" i="18"/>
  <c r="P93" i="18"/>
  <c r="P373" i="18"/>
  <c r="P146" i="18"/>
  <c r="P342" i="18"/>
  <c r="P341" i="18"/>
  <c r="P312" i="18"/>
  <c r="P301" i="18"/>
  <c r="P281" i="18"/>
  <c r="P322" i="18"/>
  <c r="P88" i="18"/>
  <c r="P135" i="18"/>
  <c r="P134" i="18"/>
  <c r="P328" i="18"/>
  <c r="P365" i="18"/>
  <c r="P277" i="18"/>
  <c r="P142" i="18"/>
  <c r="P220" i="18"/>
  <c r="P164" i="18"/>
  <c r="P129" i="18"/>
  <c r="P128" i="18"/>
  <c r="P127" i="18"/>
  <c r="P6" i="18"/>
  <c r="P124" i="18"/>
  <c r="P107" i="18"/>
  <c r="P11" i="18"/>
  <c r="P172" i="18"/>
  <c r="P87" i="18"/>
  <c r="P133" i="18"/>
  <c r="P42" i="18"/>
  <c r="P223" i="18"/>
  <c r="P273" i="18"/>
  <c r="O273" i="18"/>
  <c r="O223" i="18"/>
  <c r="O42" i="18"/>
  <c r="O133" i="18"/>
  <c r="O87" i="18"/>
  <c r="O172" i="18"/>
  <c r="O11" i="18"/>
  <c r="O107" i="18"/>
  <c r="O124" i="18"/>
  <c r="O6" i="18"/>
  <c r="O127" i="18"/>
  <c r="O128" i="18"/>
  <c r="O129" i="18"/>
  <c r="O164" i="18"/>
  <c r="O220" i="18"/>
  <c r="O142" i="18"/>
  <c r="O277" i="18"/>
  <c r="O365" i="18"/>
  <c r="O328" i="18"/>
  <c r="O134" i="18"/>
  <c r="O135" i="18"/>
  <c r="O88" i="18"/>
  <c r="O322" i="18"/>
  <c r="O281" i="18"/>
  <c r="O301" i="18"/>
  <c r="O312" i="18"/>
  <c r="O341" i="18"/>
  <c r="O342" i="18"/>
  <c r="O146" i="18"/>
  <c r="O373" i="18"/>
  <c r="O93" i="18"/>
  <c r="O294" i="18"/>
  <c r="O295" i="18"/>
  <c r="O55" i="18"/>
  <c r="O289" i="18"/>
  <c r="O174" i="18"/>
  <c r="O348" i="18"/>
  <c r="O7" i="18"/>
  <c r="O8" i="18"/>
  <c r="O130" i="18"/>
  <c r="O17" i="18"/>
  <c r="O376" i="18"/>
  <c r="O371" i="18"/>
  <c r="O165" i="18"/>
  <c r="O325" i="18"/>
  <c r="O77" i="18"/>
  <c r="O402" i="18"/>
  <c r="O403" i="18"/>
  <c r="O310" i="18"/>
  <c r="O118" i="18"/>
  <c r="O119" i="18"/>
  <c r="O427" i="18"/>
  <c r="O143" i="18"/>
  <c r="O278" i="18"/>
  <c r="O67" i="18"/>
  <c r="O14" i="18"/>
  <c r="O15" i="18"/>
  <c r="O254" i="18"/>
  <c r="O529" i="18"/>
  <c r="O116" i="18"/>
  <c r="O397" i="18"/>
  <c r="O406" i="18"/>
  <c r="O436" i="18"/>
  <c r="O437" i="18"/>
  <c r="O438" i="18"/>
  <c r="O465" i="18"/>
  <c r="O466" i="18"/>
  <c r="O387" i="18"/>
  <c r="O52" i="18"/>
  <c r="O53" i="18"/>
  <c r="O475" i="18"/>
  <c r="O343" i="18"/>
  <c r="O34" i="18"/>
  <c r="O102" i="18"/>
  <c r="O79" i="18"/>
  <c r="O151" i="18"/>
  <c r="O183" i="18"/>
  <c r="O184" i="18"/>
  <c r="O185" i="18"/>
  <c r="O186" i="18"/>
  <c r="O336" i="18"/>
  <c r="O160" i="18"/>
  <c r="O284" i="18"/>
  <c r="O420" i="18"/>
  <c r="O461" i="18"/>
  <c r="O472" i="18"/>
  <c r="O430" i="18"/>
  <c r="O9" i="18"/>
  <c r="O330" i="18"/>
  <c r="O62" i="18"/>
  <c r="O63" i="18"/>
  <c r="O109" i="18"/>
  <c r="O110" i="18"/>
  <c r="O166" i="18"/>
  <c r="O167" i="18"/>
  <c r="O326" i="18"/>
  <c r="O70" i="18"/>
  <c r="N70" i="18"/>
  <c r="N326" i="18"/>
  <c r="N167" i="18"/>
  <c r="N166" i="18"/>
  <c r="N110" i="18"/>
  <c r="N109" i="18"/>
  <c r="N63" i="18"/>
  <c r="N62" i="18"/>
  <c r="N330" i="18"/>
  <c r="N9" i="18"/>
  <c r="N430" i="18"/>
  <c r="N472" i="18"/>
  <c r="N461" i="18"/>
  <c r="N420" i="18"/>
  <c r="N284" i="18"/>
  <c r="N160" i="18"/>
  <c r="N336" i="18"/>
  <c r="N186" i="18"/>
  <c r="N185" i="18"/>
  <c r="N184" i="18"/>
  <c r="N183" i="18"/>
  <c r="N151" i="18"/>
  <c r="N79" i="18"/>
  <c r="N102" i="18"/>
  <c r="N34" i="18"/>
  <c r="N343" i="18"/>
  <c r="N475" i="18"/>
  <c r="N53" i="18"/>
  <c r="N52" i="18"/>
  <c r="N387" i="18"/>
  <c r="N466" i="18"/>
  <c r="N465" i="18"/>
  <c r="N438" i="18"/>
  <c r="N437" i="18"/>
  <c r="N436" i="18"/>
  <c r="N406" i="18"/>
  <c r="N397" i="18"/>
  <c r="N116" i="18"/>
  <c r="N529" i="18"/>
  <c r="N254" i="18"/>
  <c r="N15" i="18"/>
  <c r="N14" i="18"/>
  <c r="N67" i="18"/>
  <c r="N278" i="18"/>
  <c r="N143" i="18"/>
  <c r="N427" i="18"/>
  <c r="N119" i="18"/>
  <c r="N118" i="18"/>
  <c r="N310" i="18"/>
  <c r="N403" i="18"/>
  <c r="N402" i="18"/>
  <c r="N77" i="18"/>
  <c r="N325" i="18"/>
  <c r="N165" i="18"/>
  <c r="N371" i="18"/>
  <c r="N376" i="18"/>
  <c r="N17" i="18"/>
  <c r="N130" i="18"/>
  <c r="N8" i="18"/>
  <c r="N7" i="18"/>
  <c r="N348" i="18"/>
  <c r="N174" i="18"/>
  <c r="N289" i="18"/>
  <c r="N55" i="18"/>
  <c r="N295" i="18"/>
  <c r="N294" i="18"/>
  <c r="N93" i="18"/>
  <c r="N373" i="18"/>
  <c r="N146" i="18"/>
  <c r="N342" i="18"/>
  <c r="N341" i="18"/>
  <c r="N312" i="18"/>
  <c r="N301" i="18"/>
  <c r="N281" i="18"/>
  <c r="N322" i="18"/>
  <c r="N88" i="18"/>
  <c r="N135" i="18"/>
  <c r="N134" i="18"/>
  <c r="N328" i="18"/>
  <c r="N365" i="18"/>
  <c r="N277" i="18"/>
  <c r="N142" i="18"/>
  <c r="N220" i="18"/>
  <c r="N164" i="18"/>
  <c r="N129" i="18"/>
  <c r="N128" i="18"/>
  <c r="N127" i="18"/>
  <c r="N6" i="18"/>
  <c r="N124" i="18"/>
  <c r="N107" i="18"/>
  <c r="N11" i="18"/>
  <c r="N172" i="18"/>
  <c r="N87" i="18"/>
  <c r="N133" i="18"/>
  <c r="N42" i="18"/>
  <c r="N223" i="18"/>
  <c r="N273" i="18"/>
  <c r="M70" i="18"/>
  <c r="M326" i="18"/>
  <c r="M167" i="18"/>
  <c r="M166" i="18"/>
  <c r="M110" i="18"/>
  <c r="M109" i="18"/>
  <c r="M63" i="18"/>
  <c r="M62" i="18"/>
  <c r="M330" i="18"/>
  <c r="M9" i="18"/>
  <c r="M430" i="18"/>
  <c r="M472" i="18"/>
  <c r="M461" i="18"/>
  <c r="M420" i="18"/>
  <c r="M284" i="18"/>
  <c r="M160" i="18"/>
  <c r="M336" i="18"/>
  <c r="M186" i="18"/>
  <c r="M185" i="18"/>
  <c r="M184" i="18"/>
  <c r="M183" i="18"/>
  <c r="M151" i="18"/>
  <c r="M79" i="18"/>
  <c r="M102" i="18"/>
  <c r="M34" i="18"/>
  <c r="M343" i="18"/>
  <c r="M475" i="18"/>
  <c r="M53" i="18"/>
  <c r="M52" i="18"/>
  <c r="M387" i="18"/>
  <c r="M466" i="18"/>
  <c r="M465" i="18"/>
  <c r="M438" i="18"/>
  <c r="M437" i="18"/>
  <c r="M436" i="18"/>
  <c r="M406" i="18"/>
  <c r="M397" i="18"/>
  <c r="M116" i="18"/>
  <c r="M529" i="18"/>
  <c r="M254" i="18"/>
  <c r="M15" i="18"/>
  <c r="M14" i="18"/>
  <c r="M67" i="18"/>
  <c r="M278" i="18"/>
  <c r="M143" i="18"/>
  <c r="M427" i="18"/>
  <c r="M119" i="18"/>
  <c r="M118" i="18"/>
  <c r="M310" i="18"/>
  <c r="M403" i="18"/>
  <c r="M402" i="18"/>
  <c r="M77" i="18"/>
  <c r="M325" i="18"/>
  <c r="M165" i="18"/>
  <c r="M371" i="18"/>
  <c r="M376" i="18"/>
  <c r="M17" i="18"/>
  <c r="M130" i="18"/>
  <c r="M8" i="18"/>
  <c r="M7" i="18"/>
  <c r="M348" i="18"/>
  <c r="M174" i="18"/>
  <c r="M289" i="18"/>
  <c r="M55" i="18"/>
  <c r="M295" i="18"/>
  <c r="M294" i="18"/>
  <c r="M93" i="18"/>
  <c r="M373" i="18"/>
  <c r="M146" i="18"/>
  <c r="M342" i="18"/>
  <c r="M341" i="18"/>
  <c r="M312" i="18"/>
  <c r="M301" i="18"/>
  <c r="M281" i="18"/>
  <c r="M322" i="18"/>
  <c r="M88" i="18"/>
  <c r="M135" i="18"/>
  <c r="M134" i="18"/>
  <c r="M328" i="18"/>
  <c r="M365" i="18"/>
  <c r="M277" i="18"/>
  <c r="M142" i="18"/>
  <c r="M220" i="18"/>
  <c r="M164" i="18"/>
  <c r="M129" i="18"/>
  <c r="M128" i="18"/>
  <c r="M127" i="18"/>
  <c r="M6" i="18"/>
  <c r="M124" i="18"/>
  <c r="M107" i="18"/>
  <c r="M11" i="18"/>
  <c r="M172" i="18"/>
  <c r="M87" i="18"/>
  <c r="M133" i="18"/>
  <c r="M42" i="18"/>
  <c r="M223" i="18"/>
  <c r="M273" i="18"/>
  <c r="L70" i="18"/>
  <c r="L326" i="18"/>
  <c r="L167" i="18"/>
  <c r="L166" i="18"/>
  <c r="L110" i="18"/>
  <c r="L109" i="18"/>
  <c r="L63" i="18"/>
  <c r="L62" i="18"/>
  <c r="L330" i="18"/>
  <c r="L9" i="18"/>
  <c r="L430" i="18"/>
  <c r="L472" i="18"/>
  <c r="L461" i="18"/>
  <c r="L420" i="18"/>
  <c r="L284" i="18"/>
  <c r="L160" i="18"/>
  <c r="L336" i="18"/>
  <c r="L186" i="18"/>
  <c r="L185" i="18"/>
  <c r="L184" i="18"/>
  <c r="L183" i="18"/>
  <c r="L151" i="18"/>
  <c r="L79" i="18"/>
  <c r="L102" i="18"/>
  <c r="L34" i="18"/>
  <c r="L343" i="18"/>
  <c r="L475" i="18"/>
  <c r="L53" i="18"/>
  <c r="L52" i="18"/>
  <c r="L387" i="18"/>
  <c r="L466" i="18"/>
  <c r="L465" i="18"/>
  <c r="L438" i="18"/>
  <c r="L437" i="18"/>
  <c r="L436" i="18"/>
  <c r="L406" i="18"/>
  <c r="L397" i="18"/>
  <c r="L116" i="18"/>
  <c r="L529" i="18"/>
  <c r="L254" i="18"/>
  <c r="L15" i="18"/>
  <c r="L14" i="18"/>
  <c r="L67" i="18"/>
  <c r="L278" i="18"/>
  <c r="L143" i="18"/>
  <c r="L427" i="18"/>
  <c r="L119" i="18"/>
  <c r="L118" i="18"/>
  <c r="L310" i="18"/>
  <c r="L403" i="18"/>
  <c r="L402" i="18"/>
  <c r="L77" i="18"/>
  <c r="L325" i="18"/>
  <c r="L165" i="18"/>
  <c r="L371" i="18"/>
  <c r="L376" i="18"/>
  <c r="L17" i="18"/>
  <c r="L130" i="18"/>
  <c r="L8" i="18"/>
  <c r="L7" i="18"/>
  <c r="L348" i="18"/>
  <c r="L174" i="18"/>
  <c r="L289" i="18"/>
  <c r="L55" i="18"/>
  <c r="L295" i="18"/>
  <c r="L294" i="18"/>
  <c r="L93" i="18"/>
  <c r="L373" i="18"/>
  <c r="L146" i="18"/>
  <c r="L342" i="18"/>
  <c r="L341" i="18"/>
  <c r="L312" i="18"/>
  <c r="L301" i="18"/>
  <c r="L281" i="18"/>
  <c r="L322" i="18"/>
  <c r="L88" i="18"/>
  <c r="L135" i="18"/>
  <c r="L134" i="18"/>
  <c r="L328" i="18"/>
  <c r="L365" i="18"/>
  <c r="L277" i="18"/>
  <c r="L142" i="18"/>
  <c r="L220" i="18"/>
  <c r="L164" i="18"/>
  <c r="L129" i="18"/>
  <c r="L128" i="18"/>
  <c r="L127" i="18"/>
  <c r="L6" i="18"/>
  <c r="L124" i="18"/>
  <c r="L107" i="18"/>
  <c r="L11" i="18"/>
  <c r="L172" i="18"/>
  <c r="L87" i="18"/>
  <c r="L133" i="18"/>
  <c r="L42" i="18"/>
  <c r="L223" i="18"/>
  <c r="L273" i="18"/>
  <c r="K223" i="18"/>
  <c r="K42" i="18"/>
  <c r="K133" i="18"/>
  <c r="K87" i="18"/>
  <c r="K172" i="18"/>
  <c r="K11" i="18"/>
  <c r="K107" i="18"/>
  <c r="K124" i="18"/>
  <c r="K6" i="18"/>
  <c r="K127" i="18"/>
  <c r="K128" i="18"/>
  <c r="K129" i="18"/>
  <c r="K164" i="18"/>
  <c r="K220" i="18"/>
  <c r="K142" i="18"/>
  <c r="K277" i="18"/>
  <c r="K365" i="18"/>
  <c r="K328" i="18"/>
  <c r="K134" i="18"/>
  <c r="K135" i="18"/>
  <c r="K88" i="18"/>
  <c r="K322" i="18"/>
  <c r="K281" i="18"/>
  <c r="K301" i="18"/>
  <c r="K312" i="18"/>
  <c r="K341" i="18"/>
  <c r="K342" i="18"/>
  <c r="K146" i="18"/>
  <c r="K373" i="18"/>
  <c r="K93" i="18"/>
  <c r="K294" i="18"/>
  <c r="K295" i="18"/>
  <c r="K55" i="18"/>
  <c r="K289" i="18"/>
  <c r="K174" i="18"/>
  <c r="K348" i="18"/>
  <c r="K7" i="18"/>
  <c r="K8" i="18"/>
  <c r="K130" i="18"/>
  <c r="K17" i="18"/>
  <c r="K376" i="18"/>
  <c r="K371" i="18"/>
  <c r="K165" i="18"/>
  <c r="K325" i="18"/>
  <c r="K77" i="18"/>
  <c r="K402" i="18"/>
  <c r="K403" i="18"/>
  <c r="K310" i="18"/>
  <c r="K118" i="18"/>
  <c r="K119" i="18"/>
  <c r="K427" i="18"/>
  <c r="K143" i="18"/>
  <c r="K278" i="18"/>
  <c r="K67" i="18"/>
  <c r="K14" i="18"/>
  <c r="K15" i="18"/>
  <c r="K254" i="18"/>
  <c r="K529" i="18"/>
  <c r="K116" i="18"/>
  <c r="K397" i="18"/>
  <c r="K406" i="18"/>
  <c r="K436" i="18"/>
  <c r="K437" i="18"/>
  <c r="K438" i="18"/>
  <c r="K465" i="18"/>
  <c r="K466" i="18"/>
  <c r="K387" i="18"/>
  <c r="K52" i="18"/>
  <c r="K53" i="18"/>
  <c r="K475" i="18"/>
  <c r="K343" i="18"/>
  <c r="K34" i="18"/>
  <c r="K102" i="18"/>
  <c r="K79" i="18"/>
  <c r="K151" i="18"/>
  <c r="K183" i="18"/>
  <c r="K184" i="18"/>
  <c r="K185" i="18"/>
  <c r="K186" i="18"/>
  <c r="K336" i="18"/>
  <c r="K160" i="18"/>
  <c r="K284" i="18"/>
  <c r="K420" i="18"/>
  <c r="K461" i="18"/>
  <c r="K472" i="18"/>
  <c r="K430" i="18"/>
  <c r="K9" i="18"/>
  <c r="K330" i="18"/>
  <c r="K62" i="18"/>
  <c r="K63" i="18"/>
  <c r="K109" i="18"/>
  <c r="K110" i="18"/>
  <c r="K166" i="18"/>
  <c r="K167" i="18"/>
  <c r="K326" i="18"/>
  <c r="K70" i="18"/>
  <c r="K273" i="18"/>
  <c r="N85" i="11"/>
  <c r="N87" i="11"/>
  <c r="N60" i="11"/>
  <c r="N68" i="11"/>
  <c r="N69" i="11"/>
  <c r="N70" i="11"/>
  <c r="N71" i="11"/>
  <c r="N73" i="11"/>
  <c r="N75" i="11"/>
  <c r="N76" i="11"/>
  <c r="N80" i="11"/>
  <c r="N48" i="11"/>
  <c r="N30" i="11"/>
  <c r="N31" i="11"/>
  <c r="N23" i="11"/>
  <c r="N24" i="11"/>
  <c r="N26" i="11"/>
  <c r="I52" i="11"/>
  <c r="G272" i="29" l="1"/>
  <c r="I272" i="29" s="1"/>
  <c r="J272" i="29" s="1"/>
  <c r="G123" i="29"/>
  <c r="I123" i="29" s="1"/>
  <c r="J123" i="29" s="1"/>
  <c r="F485" i="29"/>
  <c r="G485" i="29" s="1"/>
  <c r="I485" i="29" s="1"/>
  <c r="J485" i="29" s="1"/>
  <c r="H520" i="29"/>
  <c r="F519" i="29"/>
  <c r="G519" i="29" s="1"/>
  <c r="I519" i="29" s="1"/>
  <c r="J519" i="29" s="1"/>
  <c r="F385" i="29"/>
  <c r="G385" i="29" s="1"/>
  <c r="I385" i="29" s="1"/>
  <c r="J385" i="29" s="1"/>
  <c r="H439" i="29"/>
  <c r="F438" i="29"/>
  <c r="G438" i="29" s="1"/>
  <c r="I438" i="29" s="1"/>
  <c r="J438" i="29" s="1"/>
  <c r="F438" i="18"/>
  <c r="G438" i="18" s="1"/>
  <c r="I438" i="18" s="1"/>
  <c r="J438" i="18" s="1"/>
  <c r="CQ438" i="18" s="1"/>
  <c r="I184" i="18"/>
  <c r="J184" i="18" s="1"/>
  <c r="CQ184" i="18" s="1"/>
  <c r="G186" i="18"/>
  <c r="I186" i="18" s="1"/>
  <c r="J186" i="18" s="1"/>
  <c r="CQ186" i="18" s="1"/>
  <c r="I185" i="18"/>
  <c r="J185" i="18" s="1"/>
  <c r="CQ185" i="18" s="1"/>
  <c r="I437" i="18"/>
  <c r="J437" i="18" s="1"/>
  <c r="CQ437" i="18" s="1"/>
  <c r="G343" i="18"/>
  <c r="I343" i="18" s="1"/>
  <c r="J343" i="18" s="1"/>
  <c r="CQ343" i="18" s="1"/>
  <c r="I342" i="18"/>
  <c r="J342" i="18" s="1"/>
  <c r="CQ342" i="18" s="1"/>
  <c r="G135" i="18"/>
  <c r="I135" i="18" s="1"/>
  <c r="J135" i="18" s="1"/>
  <c r="CQ135" i="18" s="1"/>
  <c r="I134" i="18"/>
  <c r="J134" i="18" s="1"/>
  <c r="CQ134" i="18" s="1"/>
  <c r="G9" i="18"/>
  <c r="I9" i="18" s="1"/>
  <c r="J9" i="18" s="1"/>
  <c r="CQ9" i="18" s="1"/>
  <c r="I8" i="18"/>
  <c r="J8" i="18" s="1"/>
  <c r="CQ8" i="18" s="1"/>
  <c r="H130" i="18"/>
  <c r="F129" i="18"/>
  <c r="G129" i="18" s="1"/>
  <c r="I129" i="18" s="1"/>
  <c r="J129" i="18" s="1"/>
  <c r="CQ129" i="18" s="1"/>
  <c r="H167" i="18"/>
  <c r="F166" i="18"/>
  <c r="G166" i="18" s="1"/>
  <c r="I166" i="18" s="1"/>
  <c r="J166" i="18" s="1"/>
  <c r="CQ166" i="18" s="1"/>
  <c r="N33" i="11"/>
  <c r="O29" i="11" s="1"/>
  <c r="N12" i="11"/>
  <c r="N21" i="11"/>
  <c r="N58" i="11"/>
  <c r="O51" i="11" s="1"/>
  <c r="N27" i="11"/>
  <c r="O26" i="11" s="1"/>
  <c r="N81" i="11"/>
  <c r="O77" i="11" s="1"/>
  <c r="N88" i="11"/>
  <c r="I53" i="11"/>
  <c r="O16" i="11" l="1"/>
  <c r="O17" i="11"/>
  <c r="O10" i="11"/>
  <c r="O8" i="11"/>
  <c r="F439" i="29"/>
  <c r="G439" i="29" s="1"/>
  <c r="I439" i="29" s="1"/>
  <c r="J439" i="29" s="1"/>
  <c r="F520" i="29"/>
  <c r="G520" i="29" s="1"/>
  <c r="I520" i="29" s="1"/>
  <c r="J520" i="29" s="1"/>
  <c r="F167" i="18"/>
  <c r="G167" i="18" s="1"/>
  <c r="I167" i="18" s="1"/>
  <c r="J167" i="18" s="1"/>
  <c r="CQ167" i="18" s="1"/>
  <c r="F130" i="18"/>
  <c r="G130" i="18" s="1"/>
  <c r="I130" i="18" s="1"/>
  <c r="J130" i="18" s="1"/>
  <c r="CQ130" i="18" s="1"/>
  <c r="O53" i="11"/>
  <c r="O50" i="11"/>
  <c r="O64" i="11"/>
  <c r="O67" i="11"/>
  <c r="O79" i="11"/>
  <c r="O75" i="11"/>
  <c r="O71" i="11"/>
  <c r="O72" i="11"/>
  <c r="O68" i="11"/>
  <c r="O60" i="11"/>
  <c r="O48" i="11"/>
  <c r="O31" i="11"/>
  <c r="O30" i="11"/>
  <c r="O32" i="11"/>
  <c r="O52" i="11"/>
  <c r="O14" i="11"/>
  <c r="O15" i="11"/>
  <c r="O18" i="11"/>
  <c r="O20" i="11"/>
  <c r="O19" i="11"/>
  <c r="O25" i="11"/>
  <c r="O23" i="11"/>
  <c r="O63" i="11"/>
  <c r="O69" i="11"/>
  <c r="O66" i="11"/>
  <c r="O61" i="11"/>
  <c r="O73" i="11"/>
  <c r="O70" i="11"/>
  <c r="O74" i="11"/>
  <c r="O78" i="11"/>
  <c r="O76" i="11"/>
  <c r="O65" i="11"/>
  <c r="O56" i="11"/>
  <c r="O80" i="11"/>
  <c r="O62" i="11"/>
  <c r="O7" i="11"/>
  <c r="O54" i="11"/>
  <c r="O4" i="11"/>
  <c r="O11" i="11"/>
  <c r="O55" i="11"/>
  <c r="O6" i="11"/>
  <c r="O57" i="11"/>
  <c r="O24" i="11"/>
  <c r="O5" i="11"/>
  <c r="O49" i="11"/>
  <c r="O9" i="11"/>
  <c r="O86" i="11"/>
  <c r="O83" i="11"/>
  <c r="O85" i="11"/>
  <c r="O87" i="11"/>
  <c r="O84" i="11"/>
  <c r="S122" i="29" l="1" a="1"/>
  <c r="S122" i="29" s="1"/>
  <c r="S537" i="29" a="1"/>
  <c r="S537" i="29" s="1"/>
  <c r="S286" i="29" a="1"/>
  <c r="S286" i="29" s="1"/>
  <c r="S477" i="29" a="1"/>
  <c r="S477" i="29" s="1"/>
  <c r="S281" i="29" a="1"/>
  <c r="S281" i="29" s="1"/>
  <c r="S428" i="29" a="1"/>
  <c r="S428" i="29" s="1"/>
  <c r="S155" i="29" a="1"/>
  <c r="S155" i="29" s="1"/>
  <c r="S375" i="29" a="1"/>
  <c r="S375" i="29" s="1"/>
  <c r="S418" i="29" a="1"/>
  <c r="S418" i="29" s="1"/>
  <c r="S131" i="29" a="1"/>
  <c r="S131" i="29" s="1"/>
  <c r="S63" i="29" a="1"/>
  <c r="S63" i="29" s="1"/>
  <c r="S43" i="29" a="1"/>
  <c r="S43" i="29" s="1"/>
  <c r="S493" i="29" a="1"/>
  <c r="S493" i="29" s="1"/>
  <c r="S278" i="29" a="1"/>
  <c r="S278" i="29" s="1"/>
  <c r="S344" i="29" a="1"/>
  <c r="S344" i="29" s="1"/>
  <c r="S107" i="29" a="1"/>
  <c r="S107" i="29" s="1"/>
  <c r="S52" i="29" a="1"/>
  <c r="S52" i="29" s="1"/>
  <c r="S103" i="29" a="1"/>
  <c r="S103" i="29" s="1"/>
  <c r="S239" i="29" a="1"/>
  <c r="S239" i="29" s="1"/>
  <c r="S217" i="29" a="1"/>
  <c r="S217" i="29" s="1"/>
  <c r="S210" i="29" a="1"/>
  <c r="S210" i="29" s="1"/>
  <c r="S323" i="29" a="1"/>
  <c r="S323" i="29" s="1"/>
  <c r="S319" i="29" a="1"/>
  <c r="S319" i="29" s="1"/>
  <c r="S361" i="29" a="1"/>
  <c r="S361" i="29" s="1"/>
  <c r="S36" i="29" a="1"/>
  <c r="S36" i="29" s="1"/>
  <c r="S80" i="29" a="1"/>
  <c r="S80" i="29" s="1"/>
  <c r="S198" i="29" a="1"/>
  <c r="S198" i="29" s="1"/>
  <c r="S206" i="29" a="1"/>
  <c r="S206" i="29" s="1"/>
  <c r="S521" i="29" a="1"/>
  <c r="S521" i="29" s="1"/>
  <c r="S526" i="29" a="1"/>
  <c r="S526" i="29" s="1"/>
  <c r="S364" i="29" a="1"/>
  <c r="S364" i="29" s="1"/>
  <c r="S488" i="29" a="1"/>
  <c r="S488" i="29" s="1"/>
  <c r="S495" i="29" a="1"/>
  <c r="S495" i="29" s="1"/>
  <c r="S202" i="29" a="1"/>
  <c r="S202" i="29" s="1"/>
  <c r="S249" i="29" a="1"/>
  <c r="S249" i="29" s="1"/>
  <c r="S273" i="29" a="1"/>
  <c r="S273" i="29" s="1"/>
  <c r="S39" i="29" a="1"/>
  <c r="S39" i="29" s="1"/>
  <c r="S112" i="29" a="1"/>
  <c r="S112" i="29" s="1"/>
  <c r="S525" i="29" a="1"/>
  <c r="S525" i="29" s="1"/>
  <c r="S283" i="29" a="1"/>
  <c r="S283" i="29" s="1"/>
  <c r="S507" i="29" a="1"/>
  <c r="S507" i="29" s="1"/>
  <c r="S326" i="29" a="1"/>
  <c r="S326" i="29" s="1"/>
  <c r="S172" i="29" a="1"/>
  <c r="S172" i="29" s="1"/>
  <c r="S15" i="29" a="1"/>
  <c r="S15" i="29" s="1"/>
  <c r="S470" i="29" a="1"/>
  <c r="S470" i="29" s="1"/>
  <c r="S87" i="29" a="1"/>
  <c r="S87" i="29" s="1"/>
  <c r="S241" i="29" a="1"/>
  <c r="S241" i="29" s="1"/>
  <c r="S277" i="29" a="1"/>
  <c r="S277" i="29" s="1"/>
  <c r="S502" i="29" a="1"/>
  <c r="S502" i="29" s="1"/>
  <c r="S433" i="29" a="1"/>
  <c r="S433" i="29" s="1"/>
  <c r="S376" i="29" a="1"/>
  <c r="S376" i="29" s="1"/>
  <c r="S114" i="29" a="1"/>
  <c r="S114" i="29" s="1"/>
  <c r="S498" i="29" a="1"/>
  <c r="S498" i="29" s="1"/>
  <c r="S128" i="29" a="1"/>
  <c r="S128" i="29" s="1"/>
  <c r="S299" i="29" a="1"/>
  <c r="S299" i="29" s="1"/>
  <c r="S395" i="29" a="1"/>
  <c r="S395" i="29" s="1"/>
  <c r="S392" i="29" a="1"/>
  <c r="S392" i="29" s="1"/>
  <c r="S363" i="29" a="1"/>
  <c r="S363" i="29" s="1"/>
  <c r="S22" i="29" a="1"/>
  <c r="S22" i="29" s="1"/>
  <c r="S118" i="29" a="1"/>
  <c r="S118" i="29" s="1"/>
  <c r="S301" i="29" a="1"/>
  <c r="S301" i="29" s="1"/>
  <c r="S368" i="29" a="1"/>
  <c r="S368" i="29" s="1"/>
  <c r="S236" i="29" a="1"/>
  <c r="S236" i="29" s="1"/>
  <c r="S71" i="29" a="1"/>
  <c r="S71" i="29" s="1"/>
  <c r="S269" i="29" a="1"/>
  <c r="S269" i="29" s="1"/>
  <c r="S297" i="29" a="1"/>
  <c r="S297" i="29" s="1"/>
  <c r="S467" i="29" a="1"/>
  <c r="S467" i="29" s="1"/>
  <c r="S533" i="29" a="1"/>
  <c r="S533" i="29" s="1"/>
  <c r="S192" i="29" a="1"/>
  <c r="S192" i="29" s="1"/>
  <c r="S528" i="29" a="1"/>
  <c r="S528" i="29" s="1"/>
  <c r="S311" i="29" a="1"/>
  <c r="S311" i="29" s="1"/>
  <c r="S350" i="29" a="1"/>
  <c r="S350" i="29" s="1"/>
  <c r="S3" i="29" a="1"/>
  <c r="S3" i="29" s="1"/>
  <c r="S240" i="29" a="1"/>
  <c r="S240" i="29" s="1"/>
  <c r="S374" i="29" a="1"/>
  <c r="S374" i="29" s="1"/>
  <c r="S110" i="29" a="1"/>
  <c r="S110" i="29" s="1"/>
  <c r="S266" i="29" a="1"/>
  <c r="S266" i="29" s="1"/>
  <c r="S386" i="29" a="1"/>
  <c r="S386" i="29" s="1"/>
  <c r="S151" i="29" a="1"/>
  <c r="S151" i="29" s="1"/>
  <c r="S338" i="29" a="1"/>
  <c r="S338" i="29" s="1"/>
  <c r="S60" i="29" a="1"/>
  <c r="S60" i="29" s="1"/>
  <c r="S532" i="29" a="1"/>
  <c r="S532" i="29" s="1"/>
  <c r="S135" i="29" a="1"/>
  <c r="S135" i="29" s="1"/>
  <c r="S501" i="29" a="1"/>
  <c r="S501" i="29" s="1"/>
  <c r="S77" i="29" a="1"/>
  <c r="S77" i="29" s="1"/>
  <c r="S101" i="29" a="1"/>
  <c r="S101" i="29" s="1"/>
  <c r="S476" i="29" a="1"/>
  <c r="S476" i="29" s="1"/>
  <c r="S317" i="29" a="1"/>
  <c r="S317" i="29" s="1"/>
  <c r="S360" i="29" a="1"/>
  <c r="S360" i="29" s="1"/>
  <c r="S440" i="29" a="1"/>
  <c r="S440" i="29" s="1"/>
  <c r="S21" i="29" a="1"/>
  <c r="S21" i="29" s="1"/>
  <c r="S179" i="29" a="1"/>
  <c r="S179" i="29" s="1"/>
  <c r="S38" i="29" a="1"/>
  <c r="S38" i="29" s="1"/>
  <c r="S104" i="29" a="1"/>
  <c r="S104" i="29" s="1"/>
  <c r="S304" i="29" a="1"/>
  <c r="S304" i="29" s="1"/>
  <c r="S178" i="29" a="1"/>
  <c r="S178" i="29" s="1"/>
  <c r="S415" i="29" a="1"/>
  <c r="S415" i="29" s="1"/>
  <c r="S399" i="29" a="1"/>
  <c r="S399" i="29" s="1"/>
  <c r="S289" i="29" a="1"/>
  <c r="S289" i="29" s="1"/>
  <c r="S538" i="29" a="1"/>
  <c r="S538" i="29" s="1"/>
  <c r="S57" i="29" a="1"/>
  <c r="S57" i="29" s="1"/>
  <c r="S26" i="29" a="1"/>
  <c r="S26" i="29" s="1"/>
  <c r="S37" i="29" a="1"/>
  <c r="S37" i="29" s="1"/>
  <c r="S66" i="29" a="1"/>
  <c r="S66" i="29" s="1"/>
  <c r="S44" i="29" a="1"/>
  <c r="S44" i="29" s="1"/>
  <c r="S274" i="29" a="1"/>
  <c r="S274" i="29" s="1"/>
  <c r="S444" i="29" a="1"/>
  <c r="S444" i="29" s="1"/>
  <c r="S479" i="29" a="1"/>
  <c r="S479" i="29" s="1"/>
  <c r="S499" i="29" a="1"/>
  <c r="S499" i="29" s="1"/>
  <c r="S160" i="29" a="1"/>
  <c r="S160" i="29" s="1"/>
  <c r="S519" i="29" a="1"/>
  <c r="S519" i="29" s="1"/>
  <c r="S108" i="29" a="1"/>
  <c r="S108" i="29" s="1"/>
  <c r="S147" i="29" a="1"/>
  <c r="S147" i="29" s="1"/>
  <c r="S67" i="29" a="1"/>
  <c r="S67" i="29" s="1"/>
  <c r="S182" i="29" a="1"/>
  <c r="S182" i="29" s="1"/>
  <c r="S473" i="29" a="1"/>
  <c r="S473" i="29" s="1"/>
  <c r="S331" i="29" a="1"/>
  <c r="S331" i="29" s="1"/>
  <c r="S324" i="29" a="1"/>
  <c r="S324" i="29" s="1"/>
  <c r="S121" i="29" a="1"/>
  <c r="S121" i="29" s="1"/>
  <c r="S167" i="29" a="1"/>
  <c r="S167" i="29" s="1"/>
  <c r="S258" i="29" a="1"/>
  <c r="S258" i="29" s="1"/>
  <c r="S489" i="29" a="1"/>
  <c r="S489" i="29" s="1"/>
  <c r="S259" i="29" a="1"/>
  <c r="S259" i="29" s="1"/>
  <c r="S469" i="29" a="1"/>
  <c r="S469" i="29" s="1"/>
  <c r="S396" i="29" a="1"/>
  <c r="S396" i="29" s="1"/>
  <c r="S272" i="29" a="1"/>
  <c r="S272" i="29" s="1"/>
  <c r="S485" i="29" a="1"/>
  <c r="S485" i="29" s="1"/>
  <c r="S343" i="29" a="1"/>
  <c r="S343" i="29" s="1"/>
  <c r="S270" i="29" a="1"/>
  <c r="S270" i="29" s="1"/>
  <c r="S431" i="29" a="1"/>
  <c r="S431" i="29" s="1"/>
  <c r="S6" i="29" a="1"/>
  <c r="S6" i="29" s="1"/>
  <c r="S441" i="29" a="1"/>
  <c r="S441" i="29" s="1"/>
  <c r="S163" i="29" a="1"/>
  <c r="S163" i="29" s="1"/>
  <c r="S487" i="29" a="1"/>
  <c r="S487" i="29" s="1"/>
  <c r="S330" i="29" a="1"/>
  <c r="S330" i="29" s="1"/>
  <c r="S391" i="29" a="1"/>
  <c r="S391" i="29" s="1"/>
  <c r="S256" i="29" a="1"/>
  <c r="S256" i="29" s="1"/>
  <c r="S346" i="29" a="1"/>
  <c r="S346" i="29" s="1"/>
  <c r="S298" i="29" a="1"/>
  <c r="S298" i="29" s="1"/>
  <c r="S508" i="29" a="1"/>
  <c r="S508" i="29" s="1"/>
  <c r="S24" i="29" a="1"/>
  <c r="S24" i="29" s="1"/>
  <c r="S209" i="29" a="1"/>
  <c r="S209" i="29" s="1"/>
  <c r="S244" i="29" a="1"/>
  <c r="S244" i="29" s="1"/>
  <c r="S293" i="29" a="1"/>
  <c r="S293" i="29" s="1"/>
  <c r="S288" i="29" a="1"/>
  <c r="S288" i="29" s="1"/>
  <c r="S515" i="29" a="1"/>
  <c r="S515" i="29" s="1"/>
  <c r="S212" i="29" a="1"/>
  <c r="S212" i="29" s="1"/>
  <c r="S403" i="29" a="1"/>
  <c r="S403" i="29" s="1"/>
  <c r="S25" i="29" a="1"/>
  <c r="S25" i="29" s="1"/>
  <c r="S62" i="29" a="1"/>
  <c r="S62" i="29" s="1"/>
  <c r="S369" i="29" a="1"/>
  <c r="S369" i="29" s="1"/>
  <c r="S145" i="29" a="1"/>
  <c r="S145" i="29" s="1"/>
  <c r="S35" i="29" a="1"/>
  <c r="S35" i="29" s="1"/>
  <c r="S27" i="29" a="1"/>
  <c r="S27" i="29" s="1"/>
  <c r="S292" i="29" a="1"/>
  <c r="S292" i="29" s="1"/>
  <c r="S200" i="29" a="1"/>
  <c r="S200" i="29" s="1"/>
  <c r="S468" i="29" a="1"/>
  <c r="S468" i="29" s="1"/>
  <c r="S527" i="29" a="1"/>
  <c r="S527" i="29" s="1"/>
  <c r="S394" i="29" a="1"/>
  <c r="S394" i="29" s="1"/>
  <c r="S426" i="29" a="1"/>
  <c r="S426" i="29" s="1"/>
  <c r="S94" i="29" a="1"/>
  <c r="S94" i="29" s="1"/>
  <c r="S8" i="29" a="1"/>
  <c r="S8" i="29" s="1"/>
  <c r="S201" i="29" a="1"/>
  <c r="S201" i="29" s="1"/>
  <c r="S457" i="29" a="1"/>
  <c r="S457" i="29" s="1"/>
  <c r="S505" i="29" a="1"/>
  <c r="S505" i="29" s="1"/>
  <c r="S401" i="29" a="1"/>
  <c r="S401" i="29" s="1"/>
  <c r="S31" i="29" a="1"/>
  <c r="S31" i="29" s="1"/>
  <c r="S410" i="29" a="1"/>
  <c r="S410" i="29" s="1"/>
  <c r="S310" i="29" a="1"/>
  <c r="S310" i="29" s="1"/>
  <c r="S129" i="29" a="1"/>
  <c r="S129" i="29" s="1"/>
  <c r="S541" i="29" a="1"/>
  <c r="S541" i="29" s="1"/>
  <c r="S451" i="29" a="1"/>
  <c r="S451" i="29" s="1"/>
  <c r="S79" i="29" a="1"/>
  <c r="S79" i="29" s="1"/>
  <c r="S387" i="29" a="1"/>
  <c r="S387" i="29" s="1"/>
  <c r="S207" i="29" a="1"/>
  <c r="S207" i="29" s="1"/>
  <c r="S379" i="29" a="1"/>
  <c r="S379" i="29" s="1"/>
  <c r="S517" i="29" a="1"/>
  <c r="S517" i="29" s="1"/>
  <c r="S419" i="29" a="1"/>
  <c r="S419" i="29" s="1"/>
  <c r="S14" i="29" a="1"/>
  <c r="S14" i="29" s="1"/>
  <c r="S141" i="29" a="1"/>
  <c r="S141" i="29" s="1"/>
  <c r="S309" i="29" a="1"/>
  <c r="S309" i="29" s="1"/>
  <c r="S215" i="29" a="1"/>
  <c r="S215" i="29" s="1"/>
  <c r="S254" i="29" a="1"/>
  <c r="S254" i="29" s="1"/>
  <c r="S405" i="29" a="1"/>
  <c r="S405" i="29" s="1"/>
  <c r="S423" i="29" a="1"/>
  <c r="S423" i="29" s="1"/>
  <c r="S228" i="29" a="1"/>
  <c r="S228" i="29" s="1"/>
  <c r="S191" i="29" a="1"/>
  <c r="S191" i="29" s="1"/>
  <c r="S93" i="29" a="1"/>
  <c r="S93" i="29" s="1"/>
  <c r="S307" i="29" a="1"/>
  <c r="S307" i="29" s="1"/>
  <c r="S166" i="29" a="1"/>
  <c r="S166" i="29" s="1"/>
  <c r="S268" i="29" a="1"/>
  <c r="S268" i="29" s="1"/>
  <c r="S446" i="29" a="1"/>
  <c r="S446" i="29" s="1"/>
  <c r="S461" i="29" a="1"/>
  <c r="S461" i="29" s="1"/>
  <c r="S158" i="29" a="1"/>
  <c r="S158" i="29" s="1"/>
  <c r="S173" i="29" a="1"/>
  <c r="S173" i="29" s="1"/>
  <c r="S308" i="29" a="1"/>
  <c r="S308" i="29" s="1"/>
  <c r="S47" i="29" a="1"/>
  <c r="S47" i="29" s="1"/>
  <c r="S83" i="29" a="1"/>
  <c r="S83" i="29" s="1"/>
  <c r="S342" i="29" a="1"/>
  <c r="S342" i="29" s="1"/>
  <c r="S222" i="29" a="1"/>
  <c r="S222" i="29" s="1"/>
  <c r="S454" i="29" a="1"/>
  <c r="S454" i="29" s="1"/>
  <c r="S512" i="29" a="1"/>
  <c r="S512" i="29" s="1"/>
  <c r="S530" i="29" a="1"/>
  <c r="S530" i="29" s="1"/>
  <c r="S7" i="29" a="1"/>
  <c r="S7" i="29" s="1"/>
  <c r="S85" i="29" a="1"/>
  <c r="S85" i="29" s="1"/>
  <c r="S334" i="29" a="1"/>
  <c r="S334" i="29" s="1"/>
  <c r="S45" i="29" a="1"/>
  <c r="S45" i="29" s="1"/>
  <c r="S33" i="29" a="1"/>
  <c r="S33" i="29" s="1"/>
  <c r="S82" i="29" a="1"/>
  <c r="S82" i="29" s="1"/>
  <c r="S500" i="29" a="1"/>
  <c r="S500" i="29" s="1"/>
  <c r="S97" i="29" a="1"/>
  <c r="S97" i="29" s="1"/>
  <c r="S339" i="29" a="1"/>
  <c r="S339" i="29" s="1"/>
  <c r="S337" i="29" a="1"/>
  <c r="S337" i="29" s="1"/>
  <c r="S142" i="29" a="1"/>
  <c r="S142" i="29" s="1"/>
  <c r="S321" i="29" a="1"/>
  <c r="S321" i="29" s="1"/>
  <c r="S279" i="29" a="1"/>
  <c r="S279" i="29" s="1"/>
  <c r="S285" i="29" a="1"/>
  <c r="S285" i="29" s="1"/>
  <c r="S41" i="29" a="1"/>
  <c r="S41" i="29" s="1"/>
  <c r="S165" i="29" a="1"/>
  <c r="S165" i="29" s="1"/>
  <c r="S435" i="29" a="1"/>
  <c r="S435" i="29" s="1"/>
  <c r="S88" i="29" a="1"/>
  <c r="S88" i="29" s="1"/>
  <c r="S169" i="29" a="1"/>
  <c r="S169" i="29" s="1"/>
  <c r="S251" i="29" a="1"/>
  <c r="S251" i="29" s="1"/>
  <c r="S345" i="29" a="1"/>
  <c r="S345" i="29" s="1"/>
  <c r="S447" i="29" a="1"/>
  <c r="S447" i="29" s="1"/>
  <c r="S325" i="29" a="1"/>
  <c r="S325" i="29" s="1"/>
  <c r="S290" i="29" a="1"/>
  <c r="S290" i="29" s="1"/>
  <c r="S100" i="29" a="1"/>
  <c r="S100" i="29" s="1"/>
  <c r="S336" i="29" a="1"/>
  <c r="S336" i="29" s="1"/>
  <c r="S23" i="29" a="1"/>
  <c r="S23" i="29" s="1"/>
  <c r="S529" i="29" a="1"/>
  <c r="S529" i="29" s="1"/>
  <c r="S261" i="29" a="1"/>
  <c r="S261" i="29" s="1"/>
  <c r="S466" i="29" a="1"/>
  <c r="S466" i="29" s="1"/>
  <c r="S49" i="29" a="1"/>
  <c r="S49" i="29" s="1"/>
  <c r="S204" i="29" a="1"/>
  <c r="S204" i="29" s="1"/>
  <c r="S347" i="29" a="1"/>
  <c r="S347" i="29" s="1"/>
  <c r="S509" i="29" a="1"/>
  <c r="S509" i="29" s="1"/>
  <c r="S143" i="29" a="1"/>
  <c r="S143" i="29" s="1"/>
  <c r="S180" i="29" a="1"/>
  <c r="S180" i="29" s="1"/>
  <c r="S99" i="29" a="1"/>
  <c r="S99" i="29" s="1"/>
  <c r="S148" i="29" a="1"/>
  <c r="S148" i="29" s="1"/>
  <c r="S235" i="29" a="1"/>
  <c r="S235" i="29" s="1"/>
  <c r="S175" i="29" a="1"/>
  <c r="S175" i="29" s="1"/>
  <c r="S484" i="29" a="1"/>
  <c r="S484" i="29" s="1"/>
  <c r="S486" i="29" a="1"/>
  <c r="S486" i="29" s="1"/>
  <c r="S402" i="29" a="1"/>
  <c r="S402" i="29" s="1"/>
  <c r="S46" i="29" a="1"/>
  <c r="S46" i="29" s="1"/>
  <c r="S139" i="29" a="1"/>
  <c r="S139" i="29" s="1"/>
  <c r="S181" i="29" a="1"/>
  <c r="S181" i="29" s="1"/>
  <c r="S267" i="29" a="1"/>
  <c r="S267" i="29" s="1"/>
  <c r="S295" i="29" a="1"/>
  <c r="S295" i="29" s="1"/>
  <c r="S535" i="29" a="1"/>
  <c r="S535" i="29" s="1"/>
  <c r="S357" i="29" a="1"/>
  <c r="S357" i="29" s="1"/>
  <c r="S29" i="29" a="1"/>
  <c r="S29" i="29" s="1"/>
  <c r="S404" i="29" a="1"/>
  <c r="S404" i="29" s="1"/>
  <c r="S133" i="29" a="1"/>
  <c r="S133" i="29" s="1"/>
  <c r="S146" i="29" a="1"/>
  <c r="S146" i="29" s="1"/>
  <c r="S213" i="29" a="1"/>
  <c r="S213" i="29" s="1"/>
  <c r="S203" i="29" a="1"/>
  <c r="S203" i="29" s="1"/>
  <c r="S504" i="29" a="1"/>
  <c r="S504" i="29" s="1"/>
  <c r="S366" i="29" a="1"/>
  <c r="S366" i="29" s="1"/>
  <c r="S134" i="29" a="1"/>
  <c r="S134" i="29" s="1"/>
  <c r="S157" i="29" a="1"/>
  <c r="S157" i="29" s="1"/>
  <c r="S534" i="29" a="1"/>
  <c r="S534" i="29" s="1"/>
  <c r="S159" i="29" a="1"/>
  <c r="S159" i="29" s="1"/>
  <c r="S4" i="29" a="1"/>
  <c r="S4" i="29" s="1"/>
  <c r="S211" i="29" a="1"/>
  <c r="S211" i="29" s="1"/>
  <c r="S238" i="29" a="1"/>
  <c r="S238" i="29" s="1"/>
  <c r="S287" i="29" a="1"/>
  <c r="S287" i="29" s="1"/>
  <c r="S474" i="29" a="1"/>
  <c r="S474" i="29" s="1"/>
  <c r="S460" i="29" a="1"/>
  <c r="S460" i="29" s="1"/>
  <c r="S246" i="29" a="1"/>
  <c r="S246" i="29" s="1"/>
  <c r="S42" i="29" a="1"/>
  <c r="S42" i="29" s="1"/>
  <c r="S197" i="29" a="1"/>
  <c r="S197" i="29" s="1"/>
  <c r="S11" i="29" a="1"/>
  <c r="S11" i="29" s="1"/>
  <c r="S232" i="29" a="1"/>
  <c r="S232" i="29" s="1"/>
  <c r="S126" i="29" a="1"/>
  <c r="S126" i="29" s="1"/>
  <c r="S174" i="29" a="1"/>
  <c r="S174" i="29" s="1"/>
  <c r="S2" i="29" a="1"/>
  <c r="S2" i="29" s="1"/>
  <c r="S10" i="29" a="1"/>
  <c r="S10" i="29" s="1"/>
  <c r="S370" i="29" a="1"/>
  <c r="S370" i="29" s="1"/>
  <c r="S306" i="29" a="1"/>
  <c r="S306" i="29" s="1"/>
  <c r="S205" i="29" a="1"/>
  <c r="S205" i="29" s="1"/>
  <c r="S132" i="29" a="1"/>
  <c r="S132" i="29" s="1"/>
  <c r="S434" i="29" a="1"/>
  <c r="S434" i="29" s="1"/>
  <c r="S497" i="29" a="1"/>
  <c r="S497" i="29" s="1"/>
  <c r="S19" i="29" a="1"/>
  <c r="S19" i="29" s="1"/>
  <c r="S439" i="29" a="1"/>
  <c r="S439" i="29" s="1"/>
  <c r="S53" i="29" a="1"/>
  <c r="S53" i="29" s="1"/>
  <c r="S190" i="29" a="1"/>
  <c r="S190" i="29" s="1"/>
  <c r="S170" i="29" a="1"/>
  <c r="S170" i="29" s="1"/>
  <c r="S340" i="29" a="1"/>
  <c r="S340" i="29" s="1"/>
  <c r="S329" i="29" a="1"/>
  <c r="S329" i="29" s="1"/>
  <c r="S263" i="29" a="1"/>
  <c r="S263" i="29" s="1"/>
  <c r="S187" i="29" a="1"/>
  <c r="S187" i="29" s="1"/>
  <c r="S448" i="29" a="1"/>
  <c r="S448" i="29" s="1"/>
  <c r="S13" i="29" a="1"/>
  <c r="S13" i="29" s="1"/>
  <c r="S127" i="29" a="1"/>
  <c r="S127" i="29" s="1"/>
  <c r="S218" i="29" a="1"/>
  <c r="S218" i="29" s="1"/>
  <c r="S353" i="29" a="1"/>
  <c r="S353" i="29" s="1"/>
  <c r="S482" i="29" a="1"/>
  <c r="S482" i="29" s="1"/>
  <c r="S193" i="29" a="1"/>
  <c r="S193" i="29" s="1"/>
  <c r="S185" i="29" a="1"/>
  <c r="S185" i="29" s="1"/>
  <c r="S511" i="29" a="1"/>
  <c r="S511" i="29" s="1"/>
  <c r="S280" i="29" a="1"/>
  <c r="S280" i="29" s="1"/>
  <c r="S136" i="29" a="1"/>
  <c r="S136" i="29" s="1"/>
  <c r="S69" i="29" a="1"/>
  <c r="S69" i="29" s="1"/>
  <c r="S90" i="29" a="1"/>
  <c r="S90" i="29" s="1"/>
  <c r="S149" i="29" a="1"/>
  <c r="S149" i="29" s="1"/>
  <c r="S264" i="29" a="1"/>
  <c r="S264" i="29" s="1"/>
  <c r="S276" i="29" a="1"/>
  <c r="S276" i="29" s="1"/>
  <c r="S417" i="29" a="1"/>
  <c r="S417" i="29" s="1"/>
  <c r="S432" i="29" a="1"/>
  <c r="S432" i="29" s="1"/>
  <c r="S450" i="29" a="1"/>
  <c r="S450" i="29" s="1"/>
  <c r="S322" i="29" a="1"/>
  <c r="S322" i="29" s="1"/>
  <c r="S65" i="29" a="1"/>
  <c r="S65" i="29" s="1"/>
  <c r="S58" i="29" a="1"/>
  <c r="S58" i="29" s="1"/>
  <c r="S355" i="29" a="1"/>
  <c r="S355" i="29" s="1"/>
  <c r="S282" i="29" a="1"/>
  <c r="S282" i="29" s="1"/>
  <c r="S478" i="29" a="1"/>
  <c r="S478" i="29" s="1"/>
  <c r="S188" i="29" a="1"/>
  <c r="S188" i="29" s="1"/>
  <c r="S513" i="29" a="1"/>
  <c r="S513" i="29" s="1"/>
  <c r="S341" i="29" a="1"/>
  <c r="S341" i="29" s="1"/>
  <c r="S5" i="29" a="1"/>
  <c r="S5" i="29" s="1"/>
  <c r="S32" i="29" a="1"/>
  <c r="S32" i="29" s="1"/>
  <c r="S305" i="29" a="1"/>
  <c r="S305" i="29" s="1"/>
  <c r="S164" i="29" a="1"/>
  <c r="S164" i="29" s="1"/>
  <c r="S390" i="29" a="1"/>
  <c r="S390" i="29" s="1"/>
  <c r="S400" i="29" a="1"/>
  <c r="S400" i="29" s="1"/>
  <c r="S429" i="29" a="1"/>
  <c r="S429" i="29" s="1"/>
  <c r="S168" i="29" a="1"/>
  <c r="S168" i="29" s="1"/>
  <c r="S40" i="29" a="1"/>
  <c r="S40" i="29" s="1"/>
  <c r="S16" i="29" a="1"/>
  <c r="S16" i="29" s="1"/>
  <c r="S81" i="29" a="1"/>
  <c r="S81" i="29" s="1"/>
  <c r="S453" i="29" a="1"/>
  <c r="S453" i="29" s="1"/>
  <c r="S153" i="29" a="1"/>
  <c r="S153" i="29" s="1"/>
  <c r="S231" i="29" a="1"/>
  <c r="S231" i="29" s="1"/>
  <c r="S406" i="29" a="1"/>
  <c r="S406" i="29" s="1"/>
  <c r="S184" i="29" a="1"/>
  <c r="S184" i="29" s="1"/>
  <c r="S303" i="29" a="1"/>
  <c r="S303" i="29" s="1"/>
  <c r="S51" i="29" a="1"/>
  <c r="S51" i="29" s="1"/>
  <c r="S490" i="29" a="1"/>
  <c r="S490" i="29" s="1"/>
  <c r="S436" i="29" a="1"/>
  <c r="S436" i="29" s="1"/>
  <c r="S68" i="29" a="1"/>
  <c r="S68" i="29" s="1"/>
  <c r="S459" i="29" a="1"/>
  <c r="S459" i="29" s="1"/>
  <c r="S352" i="29" a="1"/>
  <c r="S352" i="29" s="1"/>
  <c r="S359" i="29" a="1"/>
  <c r="S359" i="29" s="1"/>
  <c r="S296" i="29" a="1"/>
  <c r="S296" i="29" s="1"/>
  <c r="S412" i="29" a="1"/>
  <c r="S412" i="29" s="1"/>
  <c r="S89" i="29" a="1"/>
  <c r="S89" i="29" s="1"/>
  <c r="S162" i="29" a="1"/>
  <c r="S162" i="29" s="1"/>
  <c r="S271" i="29" a="1"/>
  <c r="S271" i="29" s="1"/>
  <c r="S398" i="29" a="1"/>
  <c r="S398" i="29" s="1"/>
  <c r="S226" i="29" a="1"/>
  <c r="S226" i="29" s="1"/>
  <c r="S138" i="29" a="1"/>
  <c r="S138" i="29" s="1"/>
  <c r="S105" i="29" a="1"/>
  <c r="S105" i="29" s="1"/>
  <c r="S20" i="29" a="1"/>
  <c r="S20" i="29" s="1"/>
  <c r="S462" i="29" a="1"/>
  <c r="S462" i="29" s="1"/>
  <c r="S260" i="29" a="1"/>
  <c r="S260" i="29" s="1"/>
  <c r="S416" i="29" a="1"/>
  <c r="S416" i="29" s="1"/>
  <c r="S445" i="29" a="1"/>
  <c r="S445" i="29" s="1"/>
  <c r="S73" i="29" a="1"/>
  <c r="S73" i="29" s="1"/>
  <c r="S425" i="29" a="1"/>
  <c r="S425" i="29" s="1"/>
  <c r="S253" i="29" a="1"/>
  <c r="S253" i="29" s="1"/>
  <c r="S55" i="29" a="1"/>
  <c r="S55" i="29" s="1"/>
  <c r="S117" i="29" a="1"/>
  <c r="S117" i="29" s="1"/>
  <c r="S480" i="29" a="1"/>
  <c r="S480" i="29" s="1"/>
  <c r="S314" i="29" a="1"/>
  <c r="S314" i="29" s="1"/>
  <c r="S456" i="29" a="1"/>
  <c r="S456" i="29" s="1"/>
  <c r="S414" i="29" a="1"/>
  <c r="S414" i="29" s="1"/>
  <c r="S250" i="29" a="1"/>
  <c r="S250" i="29" s="1"/>
  <c r="S455" i="29" a="1"/>
  <c r="S455" i="29" s="1"/>
  <c r="S378" i="29" a="1"/>
  <c r="S378" i="29" s="1"/>
  <c r="S332" i="29" a="1"/>
  <c r="S332" i="29" s="1"/>
  <c r="S313" i="29" a="1"/>
  <c r="S313" i="29" s="1"/>
  <c r="S9" i="29" a="1"/>
  <c r="S9" i="29" s="1"/>
  <c r="S61" i="29" a="1"/>
  <c r="S61" i="29" s="1"/>
  <c r="S233" i="29" a="1"/>
  <c r="S233" i="29" s="1"/>
  <c r="S464" i="29" a="1"/>
  <c r="S464" i="29" s="1"/>
  <c r="S389" i="29" a="1"/>
  <c r="S389" i="29" s="1"/>
  <c r="S492" i="29" a="1"/>
  <c r="S492" i="29" s="1"/>
  <c r="S315" i="29" a="1"/>
  <c r="S315" i="29" s="1"/>
  <c r="S75" i="29" a="1"/>
  <c r="S75" i="29" s="1"/>
  <c r="S54" i="29" a="1"/>
  <c r="S54" i="29" s="1"/>
  <c r="S452" i="29" a="1"/>
  <c r="S452" i="29" s="1"/>
  <c r="S248" i="29" a="1"/>
  <c r="S248" i="29" s="1"/>
  <c r="S230" i="29" a="1"/>
  <c r="S230" i="29" s="1"/>
  <c r="S483" i="29" a="1"/>
  <c r="S483" i="29" s="1"/>
  <c r="S506" i="29" a="1"/>
  <c r="S506" i="29" s="1"/>
  <c r="S115" i="29" a="1"/>
  <c r="S115" i="29" s="1"/>
  <c r="S223" i="29" a="1"/>
  <c r="S223" i="29" s="1"/>
  <c r="S156" i="29" a="1"/>
  <c r="S156" i="29" s="1"/>
  <c r="S300" i="29" a="1"/>
  <c r="S300" i="29" s="1"/>
  <c r="S225" i="29" a="1"/>
  <c r="S225" i="29" s="1"/>
  <c r="S161" i="29" a="1"/>
  <c r="S161" i="29" s="1"/>
  <c r="S328" i="29" a="1"/>
  <c r="S328" i="29" s="1"/>
  <c r="S518" i="29" a="1"/>
  <c r="S518" i="29" s="1"/>
  <c r="S171" i="29" a="1"/>
  <c r="S171" i="29" s="1"/>
  <c r="S59" i="29" a="1"/>
  <c r="S59" i="29" s="1"/>
  <c r="S72" i="29" a="1"/>
  <c r="S72" i="29" s="1"/>
  <c r="S144" i="29" a="1"/>
  <c r="S144" i="29" s="1"/>
  <c r="S216" i="29" a="1"/>
  <c r="S216" i="29" s="1"/>
  <c r="S76" i="29" a="1"/>
  <c r="S76" i="29" s="1"/>
  <c r="S262" i="29" a="1"/>
  <c r="S262" i="29" s="1"/>
  <c r="S382" i="29" a="1"/>
  <c r="S382" i="29" s="1"/>
  <c r="S531" i="29" a="1"/>
  <c r="S531" i="29" s="1"/>
  <c r="S219" i="29" a="1"/>
  <c r="S219" i="29" s="1"/>
  <c r="S177" i="29" a="1"/>
  <c r="S177" i="29" s="1"/>
  <c r="S140" i="29" a="1"/>
  <c r="S140" i="29" s="1"/>
  <c r="S137" i="29" a="1"/>
  <c r="S137" i="29" s="1"/>
  <c r="S229" i="29" a="1"/>
  <c r="S229" i="29" s="1"/>
  <c r="S220" i="29" a="1"/>
  <c r="S220" i="29" s="1"/>
  <c r="S384" i="29" a="1"/>
  <c r="S384" i="29" s="1"/>
  <c r="S422" i="29" a="1"/>
  <c r="S422" i="29" s="1"/>
  <c r="S242" i="29" a="1"/>
  <c r="S242" i="29" s="1"/>
  <c r="S367" i="29" a="1"/>
  <c r="S367" i="29" s="1"/>
  <c r="S96" i="29" a="1"/>
  <c r="S96" i="29" s="1"/>
  <c r="S475" i="29" a="1"/>
  <c r="S475" i="29" s="1"/>
  <c r="S247" i="29" a="1"/>
  <c r="S247" i="29" s="1"/>
  <c r="S208" i="29" a="1"/>
  <c r="S208" i="29" s="1"/>
  <c r="S234" i="29" a="1"/>
  <c r="S234" i="29" s="1"/>
  <c r="S86" i="29" a="1"/>
  <c r="S86" i="29" s="1"/>
  <c r="S124" i="29" a="1"/>
  <c r="S124" i="29" s="1"/>
  <c r="S393" i="29" a="1"/>
  <c r="S393" i="29" s="1"/>
  <c r="S409" i="29" a="1"/>
  <c r="S409" i="29" s="1"/>
  <c r="S471" i="29" a="1"/>
  <c r="S471" i="29" s="1"/>
  <c r="S383" i="29" a="1"/>
  <c r="S383" i="29" s="1"/>
  <c r="S503" i="29" a="1"/>
  <c r="S503" i="29" s="1"/>
  <c r="S356" i="29" a="1"/>
  <c r="S356" i="29" s="1"/>
  <c r="S407" i="29" a="1"/>
  <c r="S407" i="29" s="1"/>
  <c r="S50" i="29" a="1"/>
  <c r="S50" i="29" s="1"/>
  <c r="S227" i="29" a="1"/>
  <c r="S227" i="29" s="1"/>
  <c r="S152" i="29" a="1"/>
  <c r="S152" i="29" s="1"/>
  <c r="S294" i="29" a="1"/>
  <c r="S294" i="29" s="1"/>
  <c r="S388" i="29" a="1"/>
  <c r="S388" i="29" s="1"/>
  <c r="S377" i="29" a="1"/>
  <c r="S377" i="29" s="1"/>
  <c r="S421" i="29" a="1"/>
  <c r="S421" i="29" s="1"/>
  <c r="S318" i="29" a="1"/>
  <c r="S318" i="29" s="1"/>
  <c r="S312" i="29" a="1"/>
  <c r="S312" i="29" s="1"/>
  <c r="S351" i="29" a="1"/>
  <c r="S351" i="29" s="1"/>
  <c r="S113" i="29" a="1"/>
  <c r="S113" i="29" s="1"/>
  <c r="S427" i="29" a="1"/>
  <c r="S427" i="29" s="1"/>
  <c r="S17" i="29" a="1"/>
  <c r="S17" i="29" s="1"/>
  <c r="S30" i="29" a="1"/>
  <c r="S30" i="29" s="1"/>
  <c r="S275" i="29" a="1"/>
  <c r="S275" i="29" s="1"/>
  <c r="S539" i="29" a="1"/>
  <c r="S539" i="29" s="1"/>
  <c r="S449" i="29" a="1"/>
  <c r="S449" i="29" s="1"/>
  <c r="S354" i="29" a="1"/>
  <c r="S354" i="29" s="1"/>
  <c r="S463" i="29" a="1"/>
  <c r="S463" i="29" s="1"/>
  <c r="S437" i="29" a="1"/>
  <c r="S437" i="29" s="1"/>
  <c r="S78" i="29" a="1"/>
  <c r="S78" i="29" s="1"/>
  <c r="S111" i="29" a="1"/>
  <c r="S111" i="29" s="1"/>
  <c r="S199" i="29" a="1"/>
  <c r="S199" i="29" s="1"/>
  <c r="S385" i="29" a="1"/>
  <c r="S385" i="29" s="1"/>
  <c r="S424" i="29" a="1"/>
  <c r="S424" i="29" s="1"/>
  <c r="S358" i="29" a="1"/>
  <c r="S358" i="29" s="1"/>
  <c r="S333" i="29" a="1"/>
  <c r="S333" i="29" s="1"/>
  <c r="S411" i="29" a="1"/>
  <c r="S411" i="29" s="1"/>
  <c r="S18" i="29" a="1"/>
  <c r="S18" i="29" s="1"/>
  <c r="S214" i="29" a="1"/>
  <c r="S214" i="29" s="1"/>
  <c r="S284" i="29" a="1"/>
  <c r="S284" i="29" s="1"/>
  <c r="S176" i="29" a="1"/>
  <c r="S176" i="29" s="1"/>
  <c r="S540" i="29" a="1"/>
  <c r="S540" i="29" s="1"/>
  <c r="S183" i="29" a="1"/>
  <c r="S183" i="29" s="1"/>
  <c r="S243" i="29" a="1"/>
  <c r="S243" i="29" s="1"/>
  <c r="S48" i="29" a="1"/>
  <c r="S48" i="29" s="1"/>
  <c r="S186" i="29" a="1"/>
  <c r="S186" i="29" s="1"/>
  <c r="S520" i="29" a="1"/>
  <c r="S520" i="29" s="1"/>
  <c r="S130" i="29" a="1"/>
  <c r="S130" i="29" s="1"/>
  <c r="S195" i="29" a="1"/>
  <c r="S195" i="29" s="1"/>
  <c r="S257" i="29" a="1"/>
  <c r="S257" i="29" s="1"/>
  <c r="S496" i="29" a="1"/>
  <c r="S496" i="29" s="1"/>
  <c r="S420" i="29" a="1"/>
  <c r="S420" i="29" s="1"/>
  <c r="S372" i="29" a="1"/>
  <c r="S372" i="29" s="1"/>
  <c r="S252" i="29" a="1"/>
  <c r="S252" i="29" s="1"/>
  <c r="S64" i="29" a="1"/>
  <c r="S64" i="29" s="1"/>
  <c r="S514" i="29" a="1"/>
  <c r="S514" i="29" s="1"/>
  <c r="S12" i="29" a="1"/>
  <c r="S12" i="29" s="1"/>
  <c r="S430" i="29" a="1"/>
  <c r="S430" i="29" s="1"/>
  <c r="S516" i="29" a="1"/>
  <c r="S516" i="29" s="1"/>
  <c r="S119" i="29" a="1"/>
  <c r="S119" i="29" s="1"/>
  <c r="S95" i="29" a="1"/>
  <c r="S95" i="29" s="1"/>
  <c r="S98" i="29" a="1"/>
  <c r="S98" i="29" s="1"/>
  <c r="S150" i="29" a="1"/>
  <c r="S150" i="29" s="1"/>
  <c r="S91" i="29" a="1"/>
  <c r="S91" i="29" s="1"/>
  <c r="S116" i="29" a="1"/>
  <c r="S116" i="29" s="1"/>
  <c r="S335" i="29" a="1"/>
  <c r="S335" i="29" s="1"/>
  <c r="S373" i="29" a="1"/>
  <c r="S373" i="29" s="1"/>
  <c r="S349" i="29" a="1"/>
  <c r="S349" i="29" s="1"/>
  <c r="S481" i="29" a="1"/>
  <c r="S481" i="29" s="1"/>
  <c r="S154" i="29" a="1"/>
  <c r="S154" i="29" s="1"/>
  <c r="S109" i="29" a="1"/>
  <c r="S109" i="29" s="1"/>
  <c r="S362" i="29" a="1"/>
  <c r="S362" i="29" s="1"/>
  <c r="S70" i="29" a="1"/>
  <c r="S70" i="29" s="1"/>
  <c r="S291" i="29" a="1"/>
  <c r="S291" i="29" s="1"/>
  <c r="S522" i="29" a="1"/>
  <c r="S522" i="29" s="1"/>
  <c r="S74" i="29" a="1"/>
  <c r="S74" i="29" s="1"/>
  <c r="S413" i="29" a="1"/>
  <c r="S413" i="29" s="1"/>
  <c r="S92" i="29" a="1"/>
  <c r="S92" i="29" s="1"/>
  <c r="S255" i="29" a="1"/>
  <c r="S255" i="29" s="1"/>
  <c r="S120" i="29" a="1"/>
  <c r="S120" i="29" s="1"/>
  <c r="S34" i="29" a="1"/>
  <c r="S34" i="29" s="1"/>
  <c r="S56" i="29" a="1"/>
  <c r="S56" i="29" s="1"/>
  <c r="S510" i="29" a="1"/>
  <c r="S510" i="29" s="1"/>
  <c r="S494" i="29" a="1"/>
  <c r="S494" i="29" s="1"/>
  <c r="S523" i="29" a="1"/>
  <c r="S523" i="29" s="1"/>
  <c r="S302" i="29" a="1"/>
  <c r="S302" i="29" s="1"/>
  <c r="S442" i="29" a="1"/>
  <c r="S442" i="29" s="1"/>
  <c r="S28" i="29" a="1"/>
  <c r="S28" i="29" s="1"/>
  <c r="S443" i="29" a="1"/>
  <c r="S443" i="29" s="1"/>
  <c r="S397" i="29" a="1"/>
  <c r="S397" i="29" s="1"/>
  <c r="S365" i="29" a="1"/>
  <c r="S365" i="29" s="1"/>
  <c r="S491" i="29" a="1"/>
  <c r="S491" i="29" s="1"/>
  <c r="S125" i="29" a="1"/>
  <c r="S125" i="29" s="1"/>
  <c r="S524" i="29" a="1"/>
  <c r="S524" i="29" s="1"/>
  <c r="S102" i="29" a="1"/>
  <c r="S102" i="29" s="1"/>
  <c r="S106" i="29" a="1"/>
  <c r="S106" i="29" s="1"/>
  <c r="S371" i="29" a="1"/>
  <c r="S371" i="29" s="1"/>
  <c r="S194" i="29" a="1"/>
  <c r="S194" i="29" s="1"/>
  <c r="S245" i="29" a="1"/>
  <c r="S245" i="29" s="1"/>
  <c r="S320" i="29" a="1"/>
  <c r="S320" i="29" s="1"/>
  <c r="S438" i="29" a="1"/>
  <c r="S438" i="29" s="1"/>
  <c r="S381" i="29" a="1"/>
  <c r="S381" i="29" s="1"/>
  <c r="S84" i="29" a="1"/>
  <c r="S84" i="29" s="1"/>
  <c r="S224" i="29" a="1"/>
  <c r="S224" i="29" s="1"/>
  <c r="S221" i="29" a="1"/>
  <c r="S221" i="29" s="1"/>
  <c r="S196" i="29" a="1"/>
  <c r="S196" i="29" s="1"/>
  <c r="S237" i="29" a="1"/>
  <c r="S237" i="29" s="1"/>
  <c r="S465" i="29" a="1"/>
  <c r="S465" i="29" s="1"/>
  <c r="S123" i="29" a="1"/>
  <c r="S123" i="29" s="1"/>
  <c r="S380" i="29" a="1"/>
  <c r="S380" i="29" s="1"/>
  <c r="S458" i="29" a="1"/>
  <c r="S458" i="29" s="1"/>
  <c r="S472" i="29" a="1"/>
  <c r="S472" i="29" s="1"/>
  <c r="S265" i="29" a="1"/>
  <c r="S265" i="29" s="1"/>
  <c r="S189" i="29" a="1"/>
  <c r="S189" i="29" s="1"/>
  <c r="S536" i="29" a="1"/>
  <c r="S536" i="29" s="1"/>
  <c r="S408" i="29" a="1"/>
  <c r="S408" i="29" s="1"/>
  <c r="S327" i="29" a="1"/>
  <c r="S327" i="29" s="1"/>
  <c r="S348" i="29" a="1"/>
  <c r="S348" i="29" s="1"/>
  <c r="S316" i="29" a="1"/>
  <c r="S316" i="29" s="1"/>
  <c r="AK184" i="29" a="1"/>
  <c r="AK184" i="29" s="1"/>
  <c r="AK455" i="29" a="1"/>
  <c r="AK455" i="29" s="1"/>
  <c r="AA291" i="29" a="1"/>
  <c r="AA291" i="29" s="1"/>
  <c r="AA263" i="29" a="1"/>
  <c r="AA263" i="29" s="1"/>
  <c r="AA184" i="29" a="1"/>
  <c r="AA184" i="29" s="1"/>
  <c r="AF291" i="29" a="1"/>
  <c r="AF291" i="29" s="1"/>
  <c r="AF263" i="29" a="1"/>
  <c r="AF263" i="29" s="1"/>
  <c r="AF184" i="29" a="1"/>
  <c r="AF184" i="29" s="1"/>
  <c r="AK291" i="29" a="1"/>
  <c r="AK291" i="29" s="1"/>
  <c r="CJ263" i="29" a="1"/>
  <c r="CJ263" i="29" s="1"/>
  <c r="CJ291" i="29" a="1"/>
  <c r="CJ291" i="29" s="1"/>
  <c r="CJ184" i="29" a="1"/>
  <c r="CJ184" i="29" s="1"/>
  <c r="BH263" i="29" a="1"/>
  <c r="BH263" i="29" s="1"/>
  <c r="BH184" i="29" a="1"/>
  <c r="BH184" i="29" s="1"/>
  <c r="BH291" i="29" a="1"/>
  <c r="BH291" i="29" s="1"/>
  <c r="CD291" i="29" a="1"/>
  <c r="CD291" i="29" s="1"/>
  <c r="CD263" i="29" a="1"/>
  <c r="CD263" i="29" s="1"/>
  <c r="CD184" i="29" a="1"/>
  <c r="CD184" i="29" s="1"/>
  <c r="AK263" i="29" a="1"/>
  <c r="AK263" i="29" s="1"/>
  <c r="AK536" i="29" a="1"/>
  <c r="AK536" i="29" s="1"/>
  <c r="AK366" i="29" a="1"/>
  <c r="AK366" i="29" s="1"/>
  <c r="AH76" i="18" a="1"/>
  <c r="AH76" i="18" s="1"/>
  <c r="AK353" i="29" a="1"/>
  <c r="AK353" i="29" s="1"/>
  <c r="AH103" i="18" a="1"/>
  <c r="AH103" i="18" s="1"/>
  <c r="AH536" i="18" a="1"/>
  <c r="AH536" i="18" s="1"/>
  <c r="AK82" i="29" a="1"/>
  <c r="AK82" i="29" s="1"/>
  <c r="AK385" i="29" a="1"/>
  <c r="AK385" i="29" s="1"/>
  <c r="AH75" i="18" a="1"/>
  <c r="AH75" i="18" s="1"/>
  <c r="AK416" i="29" a="1"/>
  <c r="AK416" i="29" s="1"/>
  <c r="AH251" i="18" a="1"/>
  <c r="AH251" i="18" s="1"/>
  <c r="AH73" i="18" a="1"/>
  <c r="AH73" i="18" s="1"/>
  <c r="AH306" i="18" a="1"/>
  <c r="AH306" i="18" s="1"/>
  <c r="AK347" i="29" a="1"/>
  <c r="AK347" i="29" s="1"/>
  <c r="AK485" i="29" a="1"/>
  <c r="AK485" i="29" s="1"/>
  <c r="AK151" i="29" a="1"/>
  <c r="AK151" i="29" s="1"/>
  <c r="AH291" i="18" a="1"/>
  <c r="AH291" i="18" s="1"/>
  <c r="AH113" i="18" a="1"/>
  <c r="AH113" i="18" s="1"/>
  <c r="AK204" i="29" a="1"/>
  <c r="AK204" i="29" s="1"/>
  <c r="AK206" i="29" a="1"/>
  <c r="AK206" i="29" s="1"/>
  <c r="AK52" i="29" a="1"/>
  <c r="AK52" i="29" s="1"/>
  <c r="AK338" i="29" a="1"/>
  <c r="AK338" i="29" s="1"/>
  <c r="AH224" i="18" a="1"/>
  <c r="AH224" i="18" s="1"/>
  <c r="AH212" i="18" a="1"/>
  <c r="AH212" i="18" s="1"/>
  <c r="AH152" i="18" a="1"/>
  <c r="AH152" i="18" s="1"/>
  <c r="AH493" i="18" a="1"/>
  <c r="AH493" i="18" s="1"/>
  <c r="AK317" i="29" a="1"/>
  <c r="AK317" i="29" s="1"/>
  <c r="AK17" i="29" a="1"/>
  <c r="AK17" i="29" s="1"/>
  <c r="AK135" i="29" a="1"/>
  <c r="AK135" i="29" s="1"/>
  <c r="AH448" i="18" a="1"/>
  <c r="AH448" i="18" s="1"/>
  <c r="AH282" i="18" a="1"/>
  <c r="AH282" i="18" s="1"/>
  <c r="AH40" i="18" a="1"/>
  <c r="AH40" i="18" s="1"/>
  <c r="AK509" i="29" a="1"/>
  <c r="AK509" i="29" s="1"/>
  <c r="AK66" i="29" a="1"/>
  <c r="AK66" i="29" s="1"/>
  <c r="AK104" i="29" a="1"/>
  <c r="AK104" i="29" s="1"/>
  <c r="AK451" i="29" a="1"/>
  <c r="AK451" i="29" s="1"/>
  <c r="AK344" i="29" a="1"/>
  <c r="AK344" i="29" s="1"/>
  <c r="AK350" i="29" a="1"/>
  <c r="AK350" i="29" s="1"/>
  <c r="AH344" i="18" a="1"/>
  <c r="AH344" i="18" s="1"/>
  <c r="AK481" i="29" a="1"/>
  <c r="AK481" i="29" s="1"/>
  <c r="AK21" i="29" a="1"/>
  <c r="AK21" i="29" s="1"/>
  <c r="AH48" i="18" a="1"/>
  <c r="AH48" i="18" s="1"/>
  <c r="AK399" i="29" a="1"/>
  <c r="AK399" i="29" s="1"/>
  <c r="AH145" i="18" a="1"/>
  <c r="AH145" i="18" s="1"/>
  <c r="AK3" i="29" a="1"/>
  <c r="AK3" i="29" s="1"/>
  <c r="AK294" i="29" a="1"/>
  <c r="AK294" i="29" s="1"/>
  <c r="AK448" i="29" a="1"/>
  <c r="AK448" i="29" s="1"/>
  <c r="AH339" i="18" a="1"/>
  <c r="AH339" i="18" s="1"/>
  <c r="AH150" i="18" a="1"/>
  <c r="AH150" i="18" s="1"/>
  <c r="AH501" i="18" a="1"/>
  <c r="AH501" i="18" s="1"/>
  <c r="AK231" i="29" a="1"/>
  <c r="AK231" i="29" s="1"/>
  <c r="AK24" i="29" a="1"/>
  <c r="AK24" i="29" s="1"/>
  <c r="AK149" i="29" a="1"/>
  <c r="AK149" i="29" s="1"/>
  <c r="AH367" i="18" a="1"/>
  <c r="AH367" i="18" s="1"/>
  <c r="AK479" i="29" a="1"/>
  <c r="AK479" i="29" s="1"/>
  <c r="AH515" i="18" a="1"/>
  <c r="AH515" i="18" s="1"/>
  <c r="AK421" i="29" a="1"/>
  <c r="AK421" i="29" s="1"/>
  <c r="AK166" i="29" a="1"/>
  <c r="AK166" i="29" s="1"/>
  <c r="AK279" i="29" a="1"/>
  <c r="AK279" i="29" s="1"/>
  <c r="AH474" i="18" a="1"/>
  <c r="AH474" i="18" s="1"/>
  <c r="AH393" i="18" a="1"/>
  <c r="AH393" i="18" s="1"/>
  <c r="AH141" i="18" a="1"/>
  <c r="AH141" i="18" s="1"/>
  <c r="AH137" i="18" a="1"/>
  <c r="AH137" i="18" s="1"/>
  <c r="AH154" i="18" a="1"/>
  <c r="AH154" i="18" s="1"/>
  <c r="AH354" i="18" a="1"/>
  <c r="AH354" i="18" s="1"/>
  <c r="AH168" i="18" a="1"/>
  <c r="AH168" i="18" s="1"/>
  <c r="AH535" i="18" a="1"/>
  <c r="AH535" i="18" s="1"/>
  <c r="AK187" i="29" a="1"/>
  <c r="AK187" i="29" s="1"/>
  <c r="AK394" i="29" a="1"/>
  <c r="AK394" i="29" s="1"/>
  <c r="AH179" i="18" a="1"/>
  <c r="AH179" i="18" s="1"/>
  <c r="AH340" i="18" a="1"/>
  <c r="AH340" i="18" s="1"/>
  <c r="AH56" i="18" a="1"/>
  <c r="AH56" i="18" s="1"/>
  <c r="AK355" i="29" a="1"/>
  <c r="AK355" i="29" s="1"/>
  <c r="AK386" i="29" a="1"/>
  <c r="AK386" i="29" s="1"/>
  <c r="AK324" i="29" a="1"/>
  <c r="AK324" i="29" s="1"/>
  <c r="AH255" i="18" a="1"/>
  <c r="AH255" i="18" s="1"/>
  <c r="AH491" i="18" a="1"/>
  <c r="AH491" i="18" s="1"/>
  <c r="AK445" i="29" a="1"/>
  <c r="AK445" i="29" s="1"/>
  <c r="AK363" i="29" a="1"/>
  <c r="AK363" i="29" s="1"/>
  <c r="AK95" i="29" a="1"/>
  <c r="AK95" i="29" s="1"/>
  <c r="AH219" i="18" a="1"/>
  <c r="AH219" i="18" s="1"/>
  <c r="AH169" i="18" a="1"/>
  <c r="AH169" i="18" s="1"/>
  <c r="AH464" i="18" a="1"/>
  <c r="AH464" i="18" s="1"/>
  <c r="AH144" i="18" a="1"/>
  <c r="AH144" i="18" s="1"/>
  <c r="AH489" i="18" a="1"/>
  <c r="AH489" i="18" s="1"/>
  <c r="AK185" i="29" a="1"/>
  <c r="AK185" i="29" s="1"/>
  <c r="AK61" i="29" a="1"/>
  <c r="AK61" i="29" s="1"/>
  <c r="AK290" i="29" a="1"/>
  <c r="AK290" i="29" s="1"/>
  <c r="AK144" i="29" a="1"/>
  <c r="AK144" i="29" s="1"/>
  <c r="AH44" i="18" a="1"/>
  <c r="AH44" i="18" s="1"/>
  <c r="AK516" i="29" a="1"/>
  <c r="AK516" i="29" s="1"/>
  <c r="AK530" i="29" a="1"/>
  <c r="AK530" i="29" s="1"/>
  <c r="AK402" i="29" a="1"/>
  <c r="AK402" i="29" s="1"/>
  <c r="AH454" i="18" a="1"/>
  <c r="AH454" i="18" s="1"/>
  <c r="AH202" i="18" a="1"/>
  <c r="AH202" i="18" s="1"/>
  <c r="AK426" i="29" a="1"/>
  <c r="AK426" i="29" s="1"/>
  <c r="AH470" i="18" a="1"/>
  <c r="AH470" i="18" s="1"/>
  <c r="AK283" i="29" a="1"/>
  <c r="AK283" i="29" s="1"/>
  <c r="AH304" i="18" a="1"/>
  <c r="AH304" i="18" s="1"/>
  <c r="AH455" i="18" a="1"/>
  <c r="AH455" i="18" s="1"/>
  <c r="AH523" i="18" a="1"/>
  <c r="AH523" i="18" s="1"/>
  <c r="AK276" i="29" a="1"/>
  <c r="AK276" i="29" s="1"/>
  <c r="AK435" i="29" a="1"/>
  <c r="AK435" i="29" s="1"/>
  <c r="AK65" i="29" a="1"/>
  <c r="AK65" i="29" s="1"/>
  <c r="AH97" i="18" a="1"/>
  <c r="AH97" i="18" s="1"/>
  <c r="AH434" i="18" a="1"/>
  <c r="AH434" i="18" s="1"/>
  <c r="AK431" i="29" a="1"/>
  <c r="AK431" i="29" s="1"/>
  <c r="AK506" i="29" a="1"/>
  <c r="AK506" i="29" s="1"/>
  <c r="AH541" i="18" a="1"/>
  <c r="AH541" i="18" s="1"/>
  <c r="AK354" i="29" a="1"/>
  <c r="AK354" i="29" s="1"/>
  <c r="AK12" i="29" a="1"/>
  <c r="AK12" i="29" s="1"/>
  <c r="AK160" i="29" a="1"/>
  <c r="AK160" i="29" s="1"/>
  <c r="AH319" i="18" a="1"/>
  <c r="AH319" i="18" s="1"/>
  <c r="AH366" i="18" a="1"/>
  <c r="AH366" i="18" s="1"/>
  <c r="AH121" i="18" a="1"/>
  <c r="AH121" i="18" s="1"/>
  <c r="AK161" i="29" a="1"/>
  <c r="AK161" i="29" s="1"/>
  <c r="AK50" i="29" a="1"/>
  <c r="AK50" i="29" s="1"/>
  <c r="AK128" i="29" a="1"/>
  <c r="AK128" i="29" s="1"/>
  <c r="AH193" i="18" a="1"/>
  <c r="AH193" i="18" s="1"/>
  <c r="AK64" i="29" a="1"/>
  <c r="AK64" i="29" s="1"/>
  <c r="AH540" i="18" a="1"/>
  <c r="AH540" i="18" s="1"/>
  <c r="AK487" i="29" a="1"/>
  <c r="AK487" i="29" s="1"/>
  <c r="AK519" i="29" a="1"/>
  <c r="AK519" i="29" s="1"/>
  <c r="AK464" i="29" a="1"/>
  <c r="AK464" i="29" s="1"/>
  <c r="AH240" i="18" a="1"/>
  <c r="AH240" i="18" s="1"/>
  <c r="BY258" i="18" a="1"/>
  <c r="BY258" i="18" s="1"/>
  <c r="BY139" i="18" a="1"/>
  <c r="BY139" i="18" s="1"/>
  <c r="BY208" i="18" a="1"/>
  <c r="BY208" i="18" s="1"/>
  <c r="BY265" i="18" a="1"/>
  <c r="BY265" i="18" s="1"/>
  <c r="BY515" i="18" a="1"/>
  <c r="BY515" i="18" s="1"/>
  <c r="BY540" i="18" a="1"/>
  <c r="BY540" i="18" s="1"/>
  <c r="BY283" i="18" a="1"/>
  <c r="BY283" i="18" s="1"/>
  <c r="CD187" i="29" a="1"/>
  <c r="CD187" i="29" s="1"/>
  <c r="CD55" i="29" a="1"/>
  <c r="CD55" i="29" s="1"/>
  <c r="CD4" i="29" a="1"/>
  <c r="CD4" i="29" s="1"/>
  <c r="CD132" i="29" a="1"/>
  <c r="CD132" i="29" s="1"/>
  <c r="CD310" i="29" a="1"/>
  <c r="CD310" i="29" s="1"/>
  <c r="CD128" i="29" a="1"/>
  <c r="CD128" i="29" s="1"/>
  <c r="CD75" i="29" a="1"/>
  <c r="CD75" i="29" s="1"/>
  <c r="CD352" i="29" a="1"/>
  <c r="CD352" i="29" s="1"/>
  <c r="BY532" i="18" a="1"/>
  <c r="BY532" i="18" s="1"/>
  <c r="CD149" i="29" a="1"/>
  <c r="CD149" i="29" s="1"/>
  <c r="CD104" i="29" a="1"/>
  <c r="CD104" i="29" s="1"/>
  <c r="CD152" i="29" a="1"/>
  <c r="CD152" i="29" s="1"/>
  <c r="BY460" i="18" a="1"/>
  <c r="BY460" i="18" s="1"/>
  <c r="CD290" i="29" a="1"/>
  <c r="CD290" i="29" s="1"/>
  <c r="CD146" i="29" a="1"/>
  <c r="CD146" i="29" s="1"/>
  <c r="CD373" i="29" a="1"/>
  <c r="CD373" i="29" s="1"/>
  <c r="CD166" i="29" a="1"/>
  <c r="CD166" i="29" s="1"/>
  <c r="CD241" i="29" a="1"/>
  <c r="CD241" i="29" s="1"/>
  <c r="CD70" i="29" a="1"/>
  <c r="CD70" i="29" s="1"/>
  <c r="CD112" i="29" a="1"/>
  <c r="CD112" i="29" s="1"/>
  <c r="CD277" i="29" a="1"/>
  <c r="CD277" i="29" s="1"/>
  <c r="CD81" i="29" a="1"/>
  <c r="CD81" i="29" s="1"/>
  <c r="CD193" i="29" a="1"/>
  <c r="CD193" i="29" s="1"/>
  <c r="CD309" i="29" a="1"/>
  <c r="CD309" i="29" s="1"/>
  <c r="CD109" i="29" a="1"/>
  <c r="CD109" i="29" s="1"/>
  <c r="CD237" i="29" a="1"/>
  <c r="CD237" i="29" s="1"/>
  <c r="CD151" i="29" a="1"/>
  <c r="CD151" i="29" s="1"/>
  <c r="CD288" i="29" a="1"/>
  <c r="CD288" i="29" s="1"/>
  <c r="CD21" i="29" a="1"/>
  <c r="CD21" i="29" s="1"/>
  <c r="CD429" i="29" a="1"/>
  <c r="CD429" i="29" s="1"/>
  <c r="CD7" i="29" a="1"/>
  <c r="CD7" i="29" s="1"/>
  <c r="CD103" i="29" a="1"/>
  <c r="CD103" i="29" s="1"/>
  <c r="CD13" i="29" a="1"/>
  <c r="CD13" i="29" s="1"/>
  <c r="CD500" i="29" a="1"/>
  <c r="CD500" i="29" s="1"/>
  <c r="BY339" i="18" a="1"/>
  <c r="BY339" i="18" s="1"/>
  <c r="BY456" i="18" a="1"/>
  <c r="BY456" i="18" s="1"/>
  <c r="BY389" i="18" a="1"/>
  <c r="BY389" i="18" s="1"/>
  <c r="BY329" i="18" a="1"/>
  <c r="BY329" i="18" s="1"/>
  <c r="CD466" i="29" a="1"/>
  <c r="CD466" i="29" s="1"/>
  <c r="BY400" i="18" a="1"/>
  <c r="BY400" i="18" s="1"/>
  <c r="BY182" i="18" a="1"/>
  <c r="BY182" i="18" s="1"/>
  <c r="BY368" i="18" a="1"/>
  <c r="BY368" i="18" s="1"/>
  <c r="BY363" i="18" a="1"/>
  <c r="BY363" i="18" s="1"/>
  <c r="CD31" i="29" a="1"/>
  <c r="CD31" i="29" s="1"/>
  <c r="BY251" i="18" a="1"/>
  <c r="BY251" i="18" s="1"/>
  <c r="BY247" i="18" a="1"/>
  <c r="BY247" i="18" s="1"/>
  <c r="BY25" i="18" a="1"/>
  <c r="BY25" i="18" s="1"/>
  <c r="BY256" i="18" a="1"/>
  <c r="BY256" i="18" s="1"/>
  <c r="CD279" i="29" a="1"/>
  <c r="CD279" i="29" s="1"/>
  <c r="CD272" i="29" a="1"/>
  <c r="CD272" i="29" s="1"/>
  <c r="CD529" i="29" a="1"/>
  <c r="CD529" i="29" s="1"/>
  <c r="CD217" i="29" a="1"/>
  <c r="CD217" i="29" s="1"/>
  <c r="CD440" i="29" a="1"/>
  <c r="CD440" i="29" s="1"/>
  <c r="BY536" i="18" a="1"/>
  <c r="BY536" i="18" s="1"/>
  <c r="CD311" i="29" a="1"/>
  <c r="CD311" i="29" s="1"/>
  <c r="BY433" i="18" a="1"/>
  <c r="BY433" i="18" s="1"/>
  <c r="BY428" i="18" a="1"/>
  <c r="BY428" i="18" s="1"/>
  <c r="CD407" i="29" a="1"/>
  <c r="CD407" i="29" s="1"/>
  <c r="CD428" i="29" a="1"/>
  <c r="CD428" i="29" s="1"/>
  <c r="CD432" i="29" a="1"/>
  <c r="CD432" i="29" s="1"/>
  <c r="CD517" i="29" a="1"/>
  <c r="CD517" i="29" s="1"/>
  <c r="BY452" i="18" a="1"/>
  <c r="BY452" i="18" s="1"/>
  <c r="CD455" i="29" a="1"/>
  <c r="CD455" i="29" s="1"/>
  <c r="BY280" i="18" a="1"/>
  <c r="BY280" i="18" s="1"/>
  <c r="BY440" i="18" a="1"/>
  <c r="BY440" i="18" s="1"/>
  <c r="BY351" i="18" a="1"/>
  <c r="BY351" i="18" s="1"/>
  <c r="BY422" i="18" a="1"/>
  <c r="BY422" i="18" s="1"/>
  <c r="CD119" i="29" a="1"/>
  <c r="CD119" i="29" s="1"/>
  <c r="CD157" i="29" a="1"/>
  <c r="CD157" i="29" s="1"/>
  <c r="CD456" i="29" a="1"/>
  <c r="CD456" i="29" s="1"/>
  <c r="BY243" i="18" a="1"/>
  <c r="BY243" i="18" s="1"/>
  <c r="BY355" i="18" a="1"/>
  <c r="BY355" i="18" s="1"/>
  <c r="BY253" i="18" a="1"/>
  <c r="BY253" i="18" s="1"/>
  <c r="CD485" i="29" a="1"/>
  <c r="CD485" i="29" s="1"/>
  <c r="CD74" i="29" a="1"/>
  <c r="CD74" i="29" s="1"/>
  <c r="CD247" i="29" a="1"/>
  <c r="CD247" i="29" s="1"/>
  <c r="CD243" i="29" a="1"/>
  <c r="CD243" i="29" s="1"/>
  <c r="CD95" i="29" a="1"/>
  <c r="CD95" i="29" s="1"/>
  <c r="CD376" i="29" a="1"/>
  <c r="CD376" i="29" s="1"/>
  <c r="CD47" i="29" a="1"/>
  <c r="CD47" i="29" s="1"/>
  <c r="CD46" i="29" a="1"/>
  <c r="CD46" i="29" s="1"/>
  <c r="CD171" i="29" a="1"/>
  <c r="CD171" i="29" s="1"/>
  <c r="CD120" i="29" a="1"/>
  <c r="CD120" i="29" s="1"/>
  <c r="CD270" i="29" a="1"/>
  <c r="CD270" i="29" s="1"/>
  <c r="CD234" i="29" a="1"/>
  <c r="CD234" i="29" s="1"/>
  <c r="BY237" i="18" a="1"/>
  <c r="BY237" i="18" s="1"/>
  <c r="BY249" i="18" a="1"/>
  <c r="BY249" i="18" s="1"/>
  <c r="CD183" i="29" a="1"/>
  <c r="CD183" i="29" s="1"/>
  <c r="CD168" i="29" a="1"/>
  <c r="CD168" i="29" s="1"/>
  <c r="CD404" i="29" a="1"/>
  <c r="CD404" i="29" s="1"/>
  <c r="CD465" i="29" a="1"/>
  <c r="CD465" i="29" s="1"/>
  <c r="BY260" i="18" a="1"/>
  <c r="BY260" i="18" s="1"/>
  <c r="BY398" i="18" a="1"/>
  <c r="BY398" i="18" s="1"/>
  <c r="CD532" i="29" a="1"/>
  <c r="CD532" i="29" s="1"/>
  <c r="CD45" i="29" a="1"/>
  <c r="CD45" i="29" s="1"/>
  <c r="CD59" i="29" a="1"/>
  <c r="CD59" i="29" s="1"/>
  <c r="CD356" i="29" a="1"/>
  <c r="CD356" i="29" s="1"/>
  <c r="CD296" i="29" a="1"/>
  <c r="CD296" i="29" s="1"/>
  <c r="CD135" i="29" a="1"/>
  <c r="CD135" i="29" s="1"/>
  <c r="BY393" i="18" a="1"/>
  <c r="BY393" i="18" s="1"/>
  <c r="BY30" i="18" a="1"/>
  <c r="BY30" i="18" s="1"/>
  <c r="BY38" i="18" a="1"/>
  <c r="BY38" i="18" s="1"/>
  <c r="CD188" i="29" a="1"/>
  <c r="CD188" i="29" s="1"/>
  <c r="CD129" i="29" a="1"/>
  <c r="CD129" i="29" s="1"/>
  <c r="CD357" i="29" a="1"/>
  <c r="CD357" i="29" s="1"/>
  <c r="CD509" i="29" a="1"/>
  <c r="CD509" i="29" s="1"/>
  <c r="CD215" i="29" a="1"/>
  <c r="CD215" i="29" s="1"/>
  <c r="BY89" i="18" a="1"/>
  <c r="BY89" i="18" s="1"/>
  <c r="BY137" i="18" a="1"/>
  <c r="BY137" i="18" s="1"/>
  <c r="CD463" i="29" a="1"/>
  <c r="CD463" i="29" s="1"/>
  <c r="CD226" i="29" a="1"/>
  <c r="CD226" i="29" s="1"/>
  <c r="CD121" i="29" a="1"/>
  <c r="CD121" i="29" s="1"/>
  <c r="CD86" i="29" a="1"/>
  <c r="CD86" i="29" s="1"/>
  <c r="CD138" i="29" a="1"/>
  <c r="CD138" i="29" s="1"/>
  <c r="CD346" i="29" a="1"/>
  <c r="CD346" i="29" s="1"/>
  <c r="CD244" i="29" a="1"/>
  <c r="CD244" i="29" s="1"/>
  <c r="CD315" i="29" a="1"/>
  <c r="CD315" i="29" s="1"/>
  <c r="CD534" i="29" a="1"/>
  <c r="CD534" i="29" s="1"/>
  <c r="CD34" i="29" a="1"/>
  <c r="CD34" i="29" s="1"/>
  <c r="CD37" i="29" a="1"/>
  <c r="CD37" i="29" s="1"/>
  <c r="CD102" i="29" a="1"/>
  <c r="CD102" i="29" s="1"/>
  <c r="CD27" i="29" a="1"/>
  <c r="CD27" i="29" s="1"/>
  <c r="CD299" i="29" a="1"/>
  <c r="CD299" i="29" s="1"/>
  <c r="CD3" i="29" a="1"/>
  <c r="CD3" i="29" s="1"/>
  <c r="CD362" i="29" a="1"/>
  <c r="CD362" i="29" s="1"/>
  <c r="CD101" i="29" a="1"/>
  <c r="CD101" i="29" s="1"/>
  <c r="CD169" i="29" a="1"/>
  <c r="CD169" i="29" s="1"/>
  <c r="CD65" i="29" a="1"/>
  <c r="CD65" i="29" s="1"/>
  <c r="CD133" i="29" a="1"/>
  <c r="CD133" i="29" s="1"/>
  <c r="CD64" i="29" a="1"/>
  <c r="CD64" i="29" s="1"/>
  <c r="CD199" i="29" a="1"/>
  <c r="CD199" i="29" s="1"/>
  <c r="CD238" i="29" a="1"/>
  <c r="CD238" i="29" s="1"/>
  <c r="CD24" i="29" a="1"/>
  <c r="CD24" i="29" s="1"/>
  <c r="CD274" i="29" a="1"/>
  <c r="CD274" i="29" s="1"/>
  <c r="CD256" i="29" a="1"/>
  <c r="CD256" i="29" s="1"/>
  <c r="CD332" i="29" a="1"/>
  <c r="CD332" i="29" s="1"/>
  <c r="CD448" i="29" a="1"/>
  <c r="CD448" i="29" s="1"/>
  <c r="CD339" i="29" a="1"/>
  <c r="CD339" i="29" s="1"/>
  <c r="CD12" i="29" a="1"/>
  <c r="CD12" i="29" s="1"/>
  <c r="CD16" i="29" a="1"/>
  <c r="CD16" i="29" s="1"/>
  <c r="CD52" i="29" a="1"/>
  <c r="CD52" i="29" s="1"/>
  <c r="CD143" i="29" a="1"/>
  <c r="CD143" i="29" s="1"/>
  <c r="CD426" i="29" a="1"/>
  <c r="CD426" i="29" s="1"/>
  <c r="CD144" i="29" a="1"/>
  <c r="CD144" i="29" s="1"/>
  <c r="CD51" i="29" a="1"/>
  <c r="CD51" i="29" s="1"/>
  <c r="CD78" i="29" a="1"/>
  <c r="CD78" i="29" s="1"/>
  <c r="CD127" i="29" a="1"/>
  <c r="CD127" i="29" s="1"/>
  <c r="CD451" i="29" a="1"/>
  <c r="CD451" i="29" s="1"/>
  <c r="CD266" i="29" a="1"/>
  <c r="CD266" i="29" s="1"/>
  <c r="CD255" i="29" a="1"/>
  <c r="CD255" i="29" s="1"/>
  <c r="CD130" i="29" a="1"/>
  <c r="CD130" i="29" s="1"/>
  <c r="CD246" i="29" a="1"/>
  <c r="CD246" i="29" s="1"/>
  <c r="CD61" i="29" a="1"/>
  <c r="CD61" i="29" s="1"/>
  <c r="CD123" i="29" a="1"/>
  <c r="CD123" i="29" s="1"/>
  <c r="CD228" i="29" a="1"/>
  <c r="CD228" i="29" s="1"/>
  <c r="CD122" i="29" a="1"/>
  <c r="CD122" i="29" s="1"/>
  <c r="CD62" i="29" a="1"/>
  <c r="CD62" i="29" s="1"/>
  <c r="CD313" i="29" a="1"/>
  <c r="CD313" i="29" s="1"/>
  <c r="CD167" i="29" a="1"/>
  <c r="CD167" i="29" s="1"/>
  <c r="CD513" i="29" a="1"/>
  <c r="CD513" i="29" s="1"/>
  <c r="CD145" i="29" a="1"/>
  <c r="CD145" i="29" s="1"/>
  <c r="CD258" i="29" a="1"/>
  <c r="CD258" i="29" s="1"/>
  <c r="CD94" i="29" a="1"/>
  <c r="CD94" i="29" s="1"/>
  <c r="CD227" i="29" a="1"/>
  <c r="CD227" i="29" s="1"/>
  <c r="CD498" i="29" a="1"/>
  <c r="CD498" i="29" s="1"/>
  <c r="CD185" i="29" a="1"/>
  <c r="CD185" i="29" s="1"/>
  <c r="CD395" i="29" a="1"/>
  <c r="CD395" i="29" s="1"/>
  <c r="CD286" i="29" a="1"/>
  <c r="CD286" i="29" s="1"/>
  <c r="CD231" i="29" a="1"/>
  <c r="CD231" i="29" s="1"/>
  <c r="CD418" i="29" a="1"/>
  <c r="CD418" i="29" s="1"/>
  <c r="CD278" i="29" a="1"/>
  <c r="CD278" i="29" s="1"/>
  <c r="CD110" i="29" a="1"/>
  <c r="CD110" i="29" s="1"/>
  <c r="CD280" i="29" a="1"/>
  <c r="CD280" i="29" s="1"/>
  <c r="CD398" i="29" a="1"/>
  <c r="CD398" i="29" s="1"/>
  <c r="CD191" i="29" a="1"/>
  <c r="CD191" i="29" s="1"/>
  <c r="CD42" i="29" a="1"/>
  <c r="CD42" i="29" s="1"/>
  <c r="CD232" i="29" a="1"/>
  <c r="CD232" i="29" s="1"/>
  <c r="CD53" i="29" a="1"/>
  <c r="CD53" i="29" s="1"/>
  <c r="CD205" i="29" a="1"/>
  <c r="CD205" i="29" s="1"/>
  <c r="CD28" i="29" a="1"/>
  <c r="CD28" i="29" s="1"/>
  <c r="CD196" i="29" a="1"/>
  <c r="CD196" i="29" s="1"/>
  <c r="CD155" i="29" a="1"/>
  <c r="CD155" i="29" s="1"/>
  <c r="CD126" i="29" a="1"/>
  <c r="CD126" i="29" s="1"/>
  <c r="CD222" i="29" a="1"/>
  <c r="CD222" i="29" s="1"/>
  <c r="CD523" i="29" a="1"/>
  <c r="CD523" i="29" s="1"/>
  <c r="CD506" i="29" a="1"/>
  <c r="CD506" i="29" s="1"/>
  <c r="CD2" i="29" a="1"/>
  <c r="CD2" i="29" s="1"/>
  <c r="CD497" i="29" a="1"/>
  <c r="CD497" i="29" s="1"/>
  <c r="CD490" i="29" a="1"/>
  <c r="CD490" i="29" s="1"/>
  <c r="CD180" i="29" a="1"/>
  <c r="CD180" i="29" s="1"/>
  <c r="CD72" i="29" a="1"/>
  <c r="CD72" i="29" s="1"/>
  <c r="CD76" i="29" a="1"/>
  <c r="CD76" i="29" s="1"/>
  <c r="CD88" i="29" a="1"/>
  <c r="CD88" i="29" s="1"/>
  <c r="CD430" i="29" a="1"/>
  <c r="CD430" i="29" s="1"/>
  <c r="CD58" i="29" a="1"/>
  <c r="CD58" i="29" s="1"/>
  <c r="CD108" i="29" a="1"/>
  <c r="CD108" i="29" s="1"/>
  <c r="CD320" i="29" a="1"/>
  <c r="CD320" i="29" s="1"/>
  <c r="CD90" i="29" a="1"/>
  <c r="CD90" i="29" s="1"/>
  <c r="CD79" i="29" a="1"/>
  <c r="CD79" i="29" s="1"/>
  <c r="CD20" i="29" a="1"/>
  <c r="CD20" i="29" s="1"/>
  <c r="CD355" i="29" a="1"/>
  <c r="CD355" i="29" s="1"/>
  <c r="CD269" i="29" a="1"/>
  <c r="CD269" i="29" s="1"/>
  <c r="CD175" i="29" a="1"/>
  <c r="CD175" i="29" s="1"/>
  <c r="CD250" i="29" a="1"/>
  <c r="CD250" i="29" s="1"/>
  <c r="CD387" i="29" a="1"/>
  <c r="CD387" i="29" s="1"/>
  <c r="CD276" i="29" a="1"/>
  <c r="CD276" i="29" s="1"/>
  <c r="CD235" i="29" a="1"/>
  <c r="CD235" i="29" s="1"/>
  <c r="CD394" i="29" a="1"/>
  <c r="CD394" i="29" s="1"/>
  <c r="CD50" i="29" a="1"/>
  <c r="CD50" i="29" s="1"/>
  <c r="CD450" i="29" a="1"/>
  <c r="CD450" i="29" s="1"/>
  <c r="CD98" i="29" a="1"/>
  <c r="CD98" i="29" s="1"/>
  <c r="CD192" i="29" a="1"/>
  <c r="CD192" i="29" s="1"/>
  <c r="CD322" i="29" a="1"/>
  <c r="CD322" i="29" s="1"/>
  <c r="CD402" i="29" a="1"/>
  <c r="CD402" i="29" s="1"/>
  <c r="CD307" i="29" a="1"/>
  <c r="CD307" i="29" s="1"/>
  <c r="CD67" i="29" a="1"/>
  <c r="CD67" i="29" s="1"/>
  <c r="CD342" i="29" a="1"/>
  <c r="CD342" i="29" s="1"/>
  <c r="CD304" i="29" a="1"/>
  <c r="CD304" i="29" s="1"/>
  <c r="CD515" i="29" a="1"/>
  <c r="CD515" i="29" s="1"/>
  <c r="CD35" i="29" a="1"/>
  <c r="CD35" i="29" s="1"/>
  <c r="CD54" i="29" a="1"/>
  <c r="CD54" i="29" s="1"/>
  <c r="CD131" i="29" a="1"/>
  <c r="CD131" i="29" s="1"/>
  <c r="CD436" i="29" a="1"/>
  <c r="CD436" i="29" s="1"/>
  <c r="CD99" i="29" a="1"/>
  <c r="CD99" i="29" s="1"/>
  <c r="CD140" i="29" a="1"/>
  <c r="CD140" i="29" s="1"/>
  <c r="CD214" i="29" a="1"/>
  <c r="CD214" i="29" s="1"/>
  <c r="CD194" i="29" a="1"/>
  <c r="CD194" i="29" s="1"/>
  <c r="CD316" i="29" a="1"/>
  <c r="CD316" i="29" s="1"/>
  <c r="BY444" i="18" a="1"/>
  <c r="BY444" i="18" s="1"/>
  <c r="CD118" i="29" a="1"/>
  <c r="CD118" i="29" s="1"/>
  <c r="CD56" i="29" a="1"/>
  <c r="CD56" i="29" s="1"/>
  <c r="CD289" i="29" a="1"/>
  <c r="CD289" i="29" s="1"/>
  <c r="CD39" i="29" a="1"/>
  <c r="CD39" i="29" s="1"/>
  <c r="CD522" i="29" a="1"/>
  <c r="CD522" i="29" s="1"/>
  <c r="CD165" i="29" a="1"/>
  <c r="CD165" i="29" s="1"/>
  <c r="CD520" i="29" a="1"/>
  <c r="CD520" i="29" s="1"/>
  <c r="CD414" i="29" a="1"/>
  <c r="CD414" i="29" s="1"/>
  <c r="CD114" i="29" a="1"/>
  <c r="CD114" i="29" s="1"/>
  <c r="CD434" i="29" a="1"/>
  <c r="CD434" i="29" s="1"/>
  <c r="CD443" i="29" a="1"/>
  <c r="CD443" i="29" s="1"/>
  <c r="CD85" i="29" a="1"/>
  <c r="CD85" i="29" s="1"/>
  <c r="CD82" i="29" a="1"/>
  <c r="CD82" i="29" s="1"/>
  <c r="CD38" i="29" a="1"/>
  <c r="CD38" i="29" s="1"/>
  <c r="CD212" i="29" a="1"/>
  <c r="CD212" i="29" s="1"/>
  <c r="CD148" i="29" a="1"/>
  <c r="CD148" i="29" s="1"/>
  <c r="CD177" i="29" a="1"/>
  <c r="CD177" i="29" s="1"/>
  <c r="CD207" i="29" a="1"/>
  <c r="CD207" i="29" s="1"/>
  <c r="CD248" i="29" a="1"/>
  <c r="CD248" i="29" s="1"/>
  <c r="CD19" i="29" a="1"/>
  <c r="CD19" i="29" s="1"/>
  <c r="CD23" i="29" a="1"/>
  <c r="CD23" i="29" s="1"/>
  <c r="CD211" i="29" a="1"/>
  <c r="CD211" i="29" s="1"/>
  <c r="CD539" i="29" a="1"/>
  <c r="CD539" i="29" s="1"/>
  <c r="CD195" i="29" a="1"/>
  <c r="CD195" i="29" s="1"/>
  <c r="CD409" i="29" a="1"/>
  <c r="CD409" i="29" s="1"/>
  <c r="CD359" i="29" a="1"/>
  <c r="CD359" i="29" s="1"/>
  <c r="CD505" i="29" a="1"/>
  <c r="CD505" i="29" s="1"/>
  <c r="CD383" i="29" a="1"/>
  <c r="CD383" i="29" s="1"/>
  <c r="CD473" i="29" a="1"/>
  <c r="CD473" i="29" s="1"/>
  <c r="CD210" i="29" a="1"/>
  <c r="CD210" i="29" s="1"/>
  <c r="CD348" i="29" a="1"/>
  <c r="CD348" i="29" s="1"/>
  <c r="BY522" i="18" a="1"/>
  <c r="BY522" i="18" s="1"/>
  <c r="BY498" i="18" a="1"/>
  <c r="BY498" i="18" s="1"/>
  <c r="BY486" i="18" a="1"/>
  <c r="BY486" i="18" s="1"/>
  <c r="CD400" i="29" a="1"/>
  <c r="CD400" i="29" s="1"/>
  <c r="BY503" i="18" a="1"/>
  <c r="BY503" i="18" s="1"/>
  <c r="BY527" i="18" a="1"/>
  <c r="BY527" i="18" s="1"/>
  <c r="BY520" i="18" a="1"/>
  <c r="BY520" i="18" s="1"/>
  <c r="BY491" i="18" a="1"/>
  <c r="BY491" i="18" s="1"/>
  <c r="CD36" i="29" a="1"/>
  <c r="CD36" i="29" s="1"/>
  <c r="CD162" i="29" a="1"/>
  <c r="CD162" i="29" s="1"/>
  <c r="CD458" i="29" a="1"/>
  <c r="CD458" i="29" s="1"/>
  <c r="CD268" i="29" a="1"/>
  <c r="CD268" i="29" s="1"/>
  <c r="CD340" i="29" a="1"/>
  <c r="CD340" i="29" s="1"/>
  <c r="CD204" i="29" a="1"/>
  <c r="CD204" i="29" s="1"/>
  <c r="CD478" i="29" a="1"/>
  <c r="CD478" i="29" s="1"/>
  <c r="CD495" i="29" a="1"/>
  <c r="CD495" i="29" s="1"/>
  <c r="CD461" i="29" a="1"/>
  <c r="CD461" i="29" s="1"/>
  <c r="CD491" i="29" a="1"/>
  <c r="CD491" i="29" s="1"/>
  <c r="CD410" i="29" a="1"/>
  <c r="CD410" i="29" s="1"/>
  <c r="CD323" i="29" a="1"/>
  <c r="CD323" i="29" s="1"/>
  <c r="CD499" i="29" a="1"/>
  <c r="CD499" i="29" s="1"/>
  <c r="BY539" i="18" a="1"/>
  <c r="BY539" i="18" s="1"/>
  <c r="BY517" i="18" a="1"/>
  <c r="BY517" i="18" s="1"/>
  <c r="BY497" i="18" a="1"/>
  <c r="BY497" i="18" s="1"/>
  <c r="BY485" i="18" a="1"/>
  <c r="BY485" i="18" s="1"/>
  <c r="BY535" i="18" a="1"/>
  <c r="BY535" i="18" s="1"/>
  <c r="BY494" i="18" a="1"/>
  <c r="BY494" i="18" s="1"/>
  <c r="CD364" i="29" a="1"/>
  <c r="CD364" i="29" s="1"/>
  <c r="BY489" i="18" a="1"/>
  <c r="BY489" i="18" s="1"/>
  <c r="BY33" i="18" a="1"/>
  <c r="BY33" i="18" s="1"/>
  <c r="CD260" i="29" a="1"/>
  <c r="CD260" i="29" s="1"/>
  <c r="CD233" i="29" a="1"/>
  <c r="CD233" i="29" s="1"/>
  <c r="CD540" i="29" a="1"/>
  <c r="CD540" i="29" s="1"/>
  <c r="CD484" i="29" a="1"/>
  <c r="CD484" i="29" s="1"/>
  <c r="BY533" i="18" a="1"/>
  <c r="BY533" i="18" s="1"/>
  <c r="BY512" i="18" a="1"/>
  <c r="BY512" i="18" s="1"/>
  <c r="BY516" i="18" a="1"/>
  <c r="BY516" i="18" s="1"/>
  <c r="CD366" i="29" a="1"/>
  <c r="CD366" i="29" s="1"/>
  <c r="BY415" i="18" a="1"/>
  <c r="BY415" i="18" s="1"/>
  <c r="BY464" i="18" a="1"/>
  <c r="BY464" i="18" s="1"/>
  <c r="BY447" i="18" a="1"/>
  <c r="BY447" i="18" s="1"/>
  <c r="CD26" i="29" a="1"/>
  <c r="CD26" i="29" s="1"/>
  <c r="CD435" i="29" a="1"/>
  <c r="CD435" i="29" s="1"/>
  <c r="CD156" i="29" a="1"/>
  <c r="CD156" i="29" s="1"/>
  <c r="CD257" i="29" a="1"/>
  <c r="CD257" i="29" s="1"/>
  <c r="CD219" i="29" a="1"/>
  <c r="CD219" i="29" s="1"/>
  <c r="CD190" i="29" a="1"/>
  <c r="CD190" i="29" s="1"/>
  <c r="CD444" i="29" a="1"/>
  <c r="CD444" i="29" s="1"/>
  <c r="CD447" i="29" a="1"/>
  <c r="CD447" i="29" s="1"/>
  <c r="CD349" i="29" a="1"/>
  <c r="CD349" i="29" s="1"/>
  <c r="CD345" i="29" a="1"/>
  <c r="CD345" i="29" s="1"/>
  <c r="CD261" i="29" a="1"/>
  <c r="CD261" i="29" s="1"/>
  <c r="CD475" i="29" a="1"/>
  <c r="CD475" i="29" s="1"/>
  <c r="CD328" i="29" a="1"/>
  <c r="CD328" i="29" s="1"/>
  <c r="CD481" i="29" a="1"/>
  <c r="CD481" i="29" s="1"/>
  <c r="BY531" i="18" a="1"/>
  <c r="BY531" i="18" s="1"/>
  <c r="CD528" i="29" a="1"/>
  <c r="CD528" i="29" s="1"/>
  <c r="BY534" i="18" a="1"/>
  <c r="BY534" i="18" s="1"/>
  <c r="CD106" i="29" a="1"/>
  <c r="CD106" i="29" s="1"/>
  <c r="CD206" i="29" a="1"/>
  <c r="CD206" i="29" s="1"/>
  <c r="CD264" i="29" a="1"/>
  <c r="CD264" i="29" s="1"/>
  <c r="CD225" i="29" a="1"/>
  <c r="CD225" i="29" s="1"/>
  <c r="CD521" i="29" a="1"/>
  <c r="CD521" i="29" s="1"/>
  <c r="CD220" i="29" a="1"/>
  <c r="CD220" i="29" s="1"/>
  <c r="CD259" i="29" a="1"/>
  <c r="CD259" i="29" s="1"/>
  <c r="CD170" i="29" a="1"/>
  <c r="CD170" i="29" s="1"/>
  <c r="CD221" i="29" a="1"/>
  <c r="CD221" i="29" s="1"/>
  <c r="CD462" i="29" a="1"/>
  <c r="CD462" i="29" s="1"/>
  <c r="CD317" i="29" a="1"/>
  <c r="CD317" i="29" s="1"/>
  <c r="CD174" i="29" a="1"/>
  <c r="CD174" i="29" s="1"/>
  <c r="CD487" i="29" a="1"/>
  <c r="CD487" i="29" s="1"/>
  <c r="CD417" i="29" a="1"/>
  <c r="CD417" i="29" s="1"/>
  <c r="CD412" i="29" a="1"/>
  <c r="CD412" i="29" s="1"/>
  <c r="BY493" i="18" a="1"/>
  <c r="BY493" i="18" s="1"/>
  <c r="BY538" i="18" a="1"/>
  <c r="BY538" i="18" s="1"/>
  <c r="BY525" i="18" a="1"/>
  <c r="BY525" i="18" s="1"/>
  <c r="CD312" i="29" a="1"/>
  <c r="CD312" i="29" s="1"/>
  <c r="BY487" i="18" a="1"/>
  <c r="BY487" i="18" s="1"/>
  <c r="BY523" i="18" a="1"/>
  <c r="BY523" i="18" s="1"/>
  <c r="BY518" i="18" a="1"/>
  <c r="BY518" i="18" s="1"/>
  <c r="BY504" i="18" a="1"/>
  <c r="BY504" i="18" s="1"/>
  <c r="BY506" i="18" a="1"/>
  <c r="BY506" i="18" s="1"/>
  <c r="CD63" i="29" a="1"/>
  <c r="CD63" i="29" s="1"/>
  <c r="CD399" i="29" a="1"/>
  <c r="CD399" i="29" s="1"/>
  <c r="CD44" i="29" a="1"/>
  <c r="CD44" i="29" s="1"/>
  <c r="CD137" i="29" a="1"/>
  <c r="CD137" i="29" s="1"/>
  <c r="CD182" i="29" a="1"/>
  <c r="CD182" i="29" s="1"/>
  <c r="CD464" i="29" a="1"/>
  <c r="CD464" i="29" s="1"/>
  <c r="CD284" i="29" a="1"/>
  <c r="CD284" i="29" s="1"/>
  <c r="CD230" i="29" a="1"/>
  <c r="CD230" i="29" s="1"/>
  <c r="CD306" i="29" a="1"/>
  <c r="CD306" i="29" s="1"/>
  <c r="CD406" i="29" a="1"/>
  <c r="CD406" i="29" s="1"/>
  <c r="CD413" i="29" a="1"/>
  <c r="CD413" i="29" s="1"/>
  <c r="CD538" i="29" a="1"/>
  <c r="CD538" i="29" s="1"/>
  <c r="CD512" i="29" a="1"/>
  <c r="CD512" i="29" s="1"/>
  <c r="CD326" i="29" a="1"/>
  <c r="CD326" i="29" s="1"/>
  <c r="CD493" i="29" a="1"/>
  <c r="CD493" i="29" s="1"/>
  <c r="CD454" i="29" a="1"/>
  <c r="CD454" i="29" s="1"/>
  <c r="CD161" i="29" a="1"/>
  <c r="CD161" i="29" s="1"/>
  <c r="CD474" i="29" a="1"/>
  <c r="CD474" i="29" s="1"/>
  <c r="CD329" i="29" a="1"/>
  <c r="CD329" i="29" s="1"/>
  <c r="CD494" i="29" a="1"/>
  <c r="CD494" i="29" s="1"/>
  <c r="CD347" i="29" a="1"/>
  <c r="CD347" i="29" s="1"/>
  <c r="CD492" i="29" a="1"/>
  <c r="CD492" i="29" s="1"/>
  <c r="BY528" i="18" a="1"/>
  <c r="BY528" i="18" s="1"/>
  <c r="BY479" i="18" a="1"/>
  <c r="BY479" i="18" s="1"/>
  <c r="BY521" i="18" a="1"/>
  <c r="BY521" i="18" s="1"/>
  <c r="BY495" i="18" a="1"/>
  <c r="BY495" i="18" s="1"/>
  <c r="BY519" i="18" a="1"/>
  <c r="BY519" i="18" s="1"/>
  <c r="BY514" i="18" a="1"/>
  <c r="BY514" i="18" s="1"/>
  <c r="CD518" i="29" a="1"/>
  <c r="CD518" i="29" s="1"/>
  <c r="BY507" i="18" a="1"/>
  <c r="BY507" i="18" s="1"/>
  <c r="CD391" i="29" a="1"/>
  <c r="CD391" i="29" s="1"/>
  <c r="CD198" i="29" a="1"/>
  <c r="CD198" i="29" s="1"/>
  <c r="CD203" i="29" a="1"/>
  <c r="CD203" i="29" s="1"/>
  <c r="CD318" i="29" a="1"/>
  <c r="CD318" i="29" s="1"/>
  <c r="CD433" i="29" a="1"/>
  <c r="CD433" i="29" s="1"/>
  <c r="CD371" i="29" a="1"/>
  <c r="CD371" i="29" s="1"/>
  <c r="CD507" i="29" a="1"/>
  <c r="CD507" i="29" s="1"/>
  <c r="CD472" i="29" a="1"/>
  <c r="CD472" i="29" s="1"/>
  <c r="CD389" i="29" a="1"/>
  <c r="CD389" i="29" s="1"/>
  <c r="CD396" i="29" a="1"/>
  <c r="CD396" i="29" s="1"/>
  <c r="CD516" i="29" a="1"/>
  <c r="CD516" i="29" s="1"/>
  <c r="CD449" i="29" a="1"/>
  <c r="CD449" i="29" s="1"/>
  <c r="BY492" i="18" a="1"/>
  <c r="BY492" i="18" s="1"/>
  <c r="CD533" i="29" a="1"/>
  <c r="CD533" i="29" s="1"/>
  <c r="BY501" i="18" a="1"/>
  <c r="BY501" i="18" s="1"/>
  <c r="BY477" i="18" a="1"/>
  <c r="BY477" i="18" s="1"/>
  <c r="BY496" i="18" a="1"/>
  <c r="BY496" i="18" s="1"/>
  <c r="BY502" i="18" a="1"/>
  <c r="BY502" i="18" s="1"/>
  <c r="BY541" i="18" a="1"/>
  <c r="BY541" i="18" s="1"/>
  <c r="BY482" i="18" a="1"/>
  <c r="BY482" i="18" s="1"/>
  <c r="BY448" i="18" a="1"/>
  <c r="BY448" i="18" s="1"/>
  <c r="CD382" i="29" a="1"/>
  <c r="CD382" i="29" s="1"/>
  <c r="BY499" i="18" a="1"/>
  <c r="BY499" i="18" s="1"/>
  <c r="BY500" i="18" a="1"/>
  <c r="BY500" i="18" s="1"/>
  <c r="BY509" i="18" a="1"/>
  <c r="BY509" i="18" s="1"/>
  <c r="BY511" i="18" a="1"/>
  <c r="BY511" i="18" s="1"/>
  <c r="BY321" i="18" a="1"/>
  <c r="BY321" i="18" s="1"/>
  <c r="BY297" i="18" a="1"/>
  <c r="BY297" i="18" s="1"/>
  <c r="BY292" i="18" a="1"/>
  <c r="BY292" i="18" s="1"/>
  <c r="BY212" i="18" a="1"/>
  <c r="BY212" i="18" s="1"/>
  <c r="BY113" i="18" a="1"/>
  <c r="BY113" i="18" s="1"/>
  <c r="BY75" i="18" a="1"/>
  <c r="BY75" i="18" s="1"/>
  <c r="BY35" i="18" a="1"/>
  <c r="BY35" i="18" s="1"/>
  <c r="BY39" i="18" a="1"/>
  <c r="BY39" i="18" s="1"/>
  <c r="BY82" i="18" a="1"/>
  <c r="BY82" i="18" s="1"/>
  <c r="BY44" i="18" a="1"/>
  <c r="BY44" i="18" s="1"/>
  <c r="BY21" i="18" a="1"/>
  <c r="BY21" i="18" s="1"/>
  <c r="CD460" i="29" a="1"/>
  <c r="CD460" i="29" s="1"/>
  <c r="BY379" i="18" a="1"/>
  <c r="BY379" i="18" s="1"/>
  <c r="BY432" i="18" a="1"/>
  <c r="BY432" i="18" s="1"/>
  <c r="BY404" i="18" a="1"/>
  <c r="BY404" i="18" s="1"/>
  <c r="BY203" i="18" a="1"/>
  <c r="BY203" i="18" s="1"/>
  <c r="BY191" i="18" a="1"/>
  <c r="BY191" i="18" s="1"/>
  <c r="BY72" i="18" a="1"/>
  <c r="BY72" i="18" s="1"/>
  <c r="BY209" i="18" a="1"/>
  <c r="BY209" i="18" s="1"/>
  <c r="BY153" i="18" a="1"/>
  <c r="BY153" i="18" s="1"/>
  <c r="BY23" i="18" a="1"/>
  <c r="BY23" i="18" s="1"/>
  <c r="BY105" i="18" a="1"/>
  <c r="BY105" i="18" s="1"/>
  <c r="BY5" i="18" a="1"/>
  <c r="BY5" i="18" s="1"/>
  <c r="BY28" i="18" a="1"/>
  <c r="BY28" i="18" s="1"/>
  <c r="BY112" i="18" a="1"/>
  <c r="BY112" i="18" s="1"/>
  <c r="BY100" i="18" a="1"/>
  <c r="BY100" i="18" s="1"/>
  <c r="BY3" i="18" a="1"/>
  <c r="BY3" i="18" s="1"/>
  <c r="CD292" i="29" a="1"/>
  <c r="CD292" i="29" s="1"/>
  <c r="CD381" i="29" a="1"/>
  <c r="CD381" i="29" s="1"/>
  <c r="BY505" i="18" a="1"/>
  <c r="BY505" i="18" s="1"/>
  <c r="BY510" i="18" a="1"/>
  <c r="BY510" i="18" s="1"/>
  <c r="BY366" i="18" a="1"/>
  <c r="BY366" i="18" s="1"/>
  <c r="BY467" i="18" a="1"/>
  <c r="BY467" i="18" s="1"/>
  <c r="BY471" i="18" a="1"/>
  <c r="BY471" i="18" s="1"/>
  <c r="BY307" i="18" a="1"/>
  <c r="BY307" i="18" s="1"/>
  <c r="BY225" i="18" a="1"/>
  <c r="BY225" i="18" s="1"/>
  <c r="BY201" i="18" a="1"/>
  <c r="BY201" i="18" s="1"/>
  <c r="BY103" i="18" a="1"/>
  <c r="BY103" i="18" s="1"/>
  <c r="BY43" i="18" a="1"/>
  <c r="BY43" i="18" s="1"/>
  <c r="BY51" i="18" a="1"/>
  <c r="BY51" i="18" s="1"/>
  <c r="CD11" i="29" a="1"/>
  <c r="CD11" i="29" s="1"/>
  <c r="CD531" i="29" a="1"/>
  <c r="CD531" i="29" s="1"/>
  <c r="CD325" i="29" a="1"/>
  <c r="CD325" i="29" s="1"/>
  <c r="BY346" i="18" a="1"/>
  <c r="BY346" i="18" s="1"/>
  <c r="BY303" i="18" a="1"/>
  <c r="BY303" i="18" s="1"/>
  <c r="BY291" i="18" a="1"/>
  <c r="BY291" i="18" s="1"/>
  <c r="BY48" i="18" a="1"/>
  <c r="BY48" i="18" s="1"/>
  <c r="BY50" i="18" a="1"/>
  <c r="BY50" i="18" s="1"/>
  <c r="BY537" i="18" a="1"/>
  <c r="BY537" i="18" s="1"/>
  <c r="BY473" i="18" a="1"/>
  <c r="BY473" i="18" s="1"/>
  <c r="BY359" i="18" a="1"/>
  <c r="BY359" i="18" s="1"/>
  <c r="BY386" i="18" a="1"/>
  <c r="BY386" i="18" s="1"/>
  <c r="BY274" i="18" a="1"/>
  <c r="BY274" i="18" s="1"/>
  <c r="BY290" i="18" a="1"/>
  <c r="BY290" i="18" s="1"/>
  <c r="BY95" i="18" a="1"/>
  <c r="BY95" i="18" s="1"/>
  <c r="BY189" i="18" a="1"/>
  <c r="BY189" i="18" s="1"/>
  <c r="CD508" i="29" a="1"/>
  <c r="CD508" i="29" s="1"/>
  <c r="CD254" i="29" a="1"/>
  <c r="CD254" i="29" s="1"/>
  <c r="CD282" i="29" a="1"/>
  <c r="CD282" i="29" s="1"/>
  <c r="CD353" i="29" a="1"/>
  <c r="CD353" i="29" s="1"/>
  <c r="BY524" i="18" a="1"/>
  <c r="BY524" i="18" s="1"/>
  <c r="BY413" i="18" a="1"/>
  <c r="BY413" i="18" s="1"/>
  <c r="BY233" i="18" a="1"/>
  <c r="BY233" i="18" s="1"/>
  <c r="BY245" i="18" a="1"/>
  <c r="BY245" i="18" s="1"/>
  <c r="BY157" i="18" a="1"/>
  <c r="BY157" i="18" s="1"/>
  <c r="BY207" i="18" a="1"/>
  <c r="BY207" i="18" s="1"/>
  <c r="BY141" i="18" a="1"/>
  <c r="BY141" i="18" s="1"/>
  <c r="BY199" i="18" a="1"/>
  <c r="BY199" i="18" s="1"/>
  <c r="BY41" i="18" a="1"/>
  <c r="BY41" i="18" s="1"/>
  <c r="BY49" i="18" a="1"/>
  <c r="BY49" i="18" s="1"/>
  <c r="BY60" i="18" a="1"/>
  <c r="BY60" i="18" s="1"/>
  <c r="BY47" i="18" a="1"/>
  <c r="BY47" i="18" s="1"/>
  <c r="BY508" i="18" a="1"/>
  <c r="BY508" i="18" s="1"/>
  <c r="BY478" i="18" a="1"/>
  <c r="BY478" i="18" s="1"/>
  <c r="BY156" i="18" a="1"/>
  <c r="BY156" i="18" s="1"/>
  <c r="BY178" i="18" a="1"/>
  <c r="BY178" i="18" s="1"/>
  <c r="BY446" i="18" a="1"/>
  <c r="BY446" i="18" s="1"/>
  <c r="BY410" i="18" a="1"/>
  <c r="BY410" i="18" s="1"/>
  <c r="BY337" i="18" a="1"/>
  <c r="BY337" i="18" s="1"/>
  <c r="BY435" i="18" a="1"/>
  <c r="BY435" i="18" s="1"/>
  <c r="BY423" i="18" a="1"/>
  <c r="BY423" i="18" s="1"/>
  <c r="BY349" i="18" a="1"/>
  <c r="BY349" i="18" s="1"/>
  <c r="BY408" i="18" a="1"/>
  <c r="BY408" i="18" s="1"/>
  <c r="BY347" i="18" a="1"/>
  <c r="BY347" i="18" s="1"/>
  <c r="BY335" i="18" a="1"/>
  <c r="BY335" i="18" s="1"/>
  <c r="BY372" i="18" a="1"/>
  <c r="BY372" i="18" s="1"/>
  <c r="BY286" i="18" a="1"/>
  <c r="BY286" i="18" s="1"/>
  <c r="BY378" i="18" a="1"/>
  <c r="BY378" i="18" s="1"/>
  <c r="BY308" i="18" a="1"/>
  <c r="BY308" i="18" s="1"/>
  <c r="BY311" i="18" a="1"/>
  <c r="BY311" i="18" s="1"/>
  <c r="BY293" i="18" a="1"/>
  <c r="BY293" i="18" s="1"/>
  <c r="BY285" i="18" a="1"/>
  <c r="BY285" i="18" s="1"/>
  <c r="BY219" i="18" a="1"/>
  <c r="BY219" i="18" s="1"/>
  <c r="BY244" i="18" a="1"/>
  <c r="BY244" i="18" s="1"/>
  <c r="BY262" i="18" a="1"/>
  <c r="BY262" i="18" s="1"/>
  <c r="BY226" i="18" a="1"/>
  <c r="BY226" i="18" s="1"/>
  <c r="BY196" i="18" a="1"/>
  <c r="BY196" i="18" s="1"/>
  <c r="BY190" i="18" a="1"/>
  <c r="BY190" i="18" s="1"/>
  <c r="BY530" i="18" a="1"/>
  <c r="BY530" i="18" s="1"/>
  <c r="BY407" i="18" a="1"/>
  <c r="BY407" i="18" s="1"/>
  <c r="BY361" i="18" a="1"/>
  <c r="BY361" i="18" s="1"/>
  <c r="BY462" i="18" a="1"/>
  <c r="BY462" i="18" s="1"/>
  <c r="BY443" i="18" a="1"/>
  <c r="BY443" i="18" s="1"/>
  <c r="BY419" i="18" a="1"/>
  <c r="BY419" i="18" s="1"/>
  <c r="BY416" i="18" a="1"/>
  <c r="BY416" i="18" s="1"/>
  <c r="BY395" i="18" a="1"/>
  <c r="BY395" i="18" s="1"/>
  <c r="BY324" i="18" a="1"/>
  <c r="BY324" i="18" s="1"/>
  <c r="BY352" i="18" a="1"/>
  <c r="BY352" i="18" s="1"/>
  <c r="BY306" i="18" a="1"/>
  <c r="BY306" i="18" s="1"/>
  <c r="BY375" i="18" a="1"/>
  <c r="BY375" i="18" s="1"/>
  <c r="BY338" i="18" a="1"/>
  <c r="BY338" i="18" s="1"/>
  <c r="BY367" i="18" a="1"/>
  <c r="BY367" i="18" s="1"/>
  <c r="BY305" i="18" a="1"/>
  <c r="BY305" i="18" s="1"/>
  <c r="BY392" i="18" a="1"/>
  <c r="BY392" i="18" s="1"/>
  <c r="BY259" i="18" a="1"/>
  <c r="BY259" i="18" s="1"/>
  <c r="BY317" i="18" a="1"/>
  <c r="BY317" i="18" s="1"/>
  <c r="BY46" i="18" a="1"/>
  <c r="BY46" i="18" s="1"/>
  <c r="BY4" i="18" a="1"/>
  <c r="BY4" i="18" s="1"/>
  <c r="BY117" i="18" a="1"/>
  <c r="BY117" i="18" s="1"/>
  <c r="BY463" i="18" a="1"/>
  <c r="BY463" i="18" s="1"/>
  <c r="BY434" i="18" a="1"/>
  <c r="BY434" i="18" s="1"/>
  <c r="BY409" i="18" a="1"/>
  <c r="BY409" i="18" s="1"/>
  <c r="BY426" i="18" a="1"/>
  <c r="BY426" i="18" s="1"/>
  <c r="BY429" i="18" a="1"/>
  <c r="BY429" i="18" s="1"/>
  <c r="BY474" i="18" a="1"/>
  <c r="BY474" i="18" s="1"/>
  <c r="BY357" i="18" a="1"/>
  <c r="BY357" i="18" s="1"/>
  <c r="BY445" i="18" a="1"/>
  <c r="BY445" i="18" s="1"/>
  <c r="BY414" i="18" a="1"/>
  <c r="BY414" i="18" s="1"/>
  <c r="BY442" i="18" a="1"/>
  <c r="BY442" i="18" s="1"/>
  <c r="BY320" i="18" a="1"/>
  <c r="BY320" i="18" s="1"/>
  <c r="BY319" i="18" a="1"/>
  <c r="BY319" i="18" s="1"/>
  <c r="BY296" i="18" a="1"/>
  <c r="BY296" i="18" s="1"/>
  <c r="BY358" i="18" a="1"/>
  <c r="BY358" i="18" s="1"/>
  <c r="BY279" i="18" a="1"/>
  <c r="BY279" i="18" s="1"/>
  <c r="BY323" i="18" a="1"/>
  <c r="BY323" i="18" s="1"/>
  <c r="BY275" i="18" a="1"/>
  <c r="BY275" i="18" s="1"/>
  <c r="BY272" i="18" a="1"/>
  <c r="BY272" i="18" s="1"/>
  <c r="BY188" i="18" a="1"/>
  <c r="BY188" i="18" s="1"/>
  <c r="CD111" i="29" a="1"/>
  <c r="CD111" i="29" s="1"/>
  <c r="BY132" i="18" a="1"/>
  <c r="BY132" i="18" s="1"/>
  <c r="BY484" i="18" a="1"/>
  <c r="BY484" i="18" s="1"/>
  <c r="BY385" i="18" a="1"/>
  <c r="BY385" i="18" s="1"/>
  <c r="BY480" i="18" a="1"/>
  <c r="BY480" i="18" s="1"/>
  <c r="BY459" i="18" a="1"/>
  <c r="BY459" i="18" s="1"/>
  <c r="BY449" i="18" a="1"/>
  <c r="BY449" i="18" s="1"/>
  <c r="BY412" i="18" a="1"/>
  <c r="BY412" i="18" s="1"/>
  <c r="BY425" i="18" a="1"/>
  <c r="BY425" i="18" s="1"/>
  <c r="BY394" i="18" a="1"/>
  <c r="BY394" i="18" s="1"/>
  <c r="BY266" i="18" a="1"/>
  <c r="BY266" i="18" s="1"/>
  <c r="BY405" i="18" a="1"/>
  <c r="BY405" i="18" s="1"/>
  <c r="BY391" i="18" a="1"/>
  <c r="BY391" i="18" s="1"/>
  <c r="BY381" i="18" a="1"/>
  <c r="BY381" i="18" s="1"/>
  <c r="BY333" i="18" a="1"/>
  <c r="BY333" i="18" s="1"/>
  <c r="BY360" i="18" a="1"/>
  <c r="BY360" i="18" s="1"/>
  <c r="BY380" i="18" a="1"/>
  <c r="BY380" i="18" s="1"/>
  <c r="BY288" i="18" a="1"/>
  <c r="BY288" i="18" s="1"/>
  <c r="BY304" i="18" a="1"/>
  <c r="BY304" i="18" s="1"/>
  <c r="BY239" i="18" a="1"/>
  <c r="BY239" i="18" s="1"/>
  <c r="BY234" i="18" a="1"/>
  <c r="BY234" i="18" s="1"/>
  <c r="BY216" i="18" a="1"/>
  <c r="BY216" i="18" s="1"/>
  <c r="BY210" i="18" a="1"/>
  <c r="BY210" i="18" s="1"/>
  <c r="BY206" i="18" a="1"/>
  <c r="BY206" i="18" s="1"/>
  <c r="BY334" i="18" a="1"/>
  <c r="BY334" i="18" s="1"/>
  <c r="BY364" i="18" a="1"/>
  <c r="BY364" i="18" s="1"/>
  <c r="BY144" i="18" a="1"/>
  <c r="BY144" i="18" s="1"/>
  <c r="BY45" i="18" a="1"/>
  <c r="BY45" i="18" s="1"/>
  <c r="BY470" i="18" a="1"/>
  <c r="BY470" i="18" s="1"/>
  <c r="BY453" i="18" a="1"/>
  <c r="BY453" i="18" s="1"/>
  <c r="BY411" i="18" a="1"/>
  <c r="BY411" i="18" s="1"/>
  <c r="BY458" i="18" a="1"/>
  <c r="BY458" i="18" s="1"/>
  <c r="BY390" i="18" a="1"/>
  <c r="BY390" i="18" s="1"/>
  <c r="BY370" i="18" a="1"/>
  <c r="BY370" i="18" s="1"/>
  <c r="BY356" i="18" a="1"/>
  <c r="BY356" i="18" s="1"/>
  <c r="BY340" i="18" a="1"/>
  <c r="BY340" i="18" s="1"/>
  <c r="BY331" i="18" a="1"/>
  <c r="BY331" i="18" s="1"/>
  <c r="BY315" i="18" a="1"/>
  <c r="BY315" i="18" s="1"/>
  <c r="BY354" i="18" a="1"/>
  <c r="BY354" i="18" s="1"/>
  <c r="BY369" i="18" a="1"/>
  <c r="BY369" i="18" s="1"/>
  <c r="BY318" i="18" a="1"/>
  <c r="BY318" i="18" s="1"/>
  <c r="BY299" i="18" a="1"/>
  <c r="BY299" i="18" s="1"/>
  <c r="BY276" i="18" a="1"/>
  <c r="BY276" i="18" s="1"/>
  <c r="BY314" i="18" a="1"/>
  <c r="BY314" i="18" s="1"/>
  <c r="BY302" i="18" a="1"/>
  <c r="BY302" i="18" s="1"/>
  <c r="BY271" i="18" a="1"/>
  <c r="BY271" i="18" s="1"/>
  <c r="BY257" i="18" a="1"/>
  <c r="BY257" i="18" s="1"/>
  <c r="BY232" i="18" a="1"/>
  <c r="BY232" i="18" s="1"/>
  <c r="BY224" i="18" a="1"/>
  <c r="BY224" i="18" s="1"/>
  <c r="BY202" i="18" a="1"/>
  <c r="BY202" i="18" s="1"/>
  <c r="BY176" i="18" a="1"/>
  <c r="BY176" i="18" s="1"/>
  <c r="CD422" i="29" a="1"/>
  <c r="CD422" i="29" s="1"/>
  <c r="BY483" i="18" a="1"/>
  <c r="BY483" i="18" s="1"/>
  <c r="BY490" i="18" a="1"/>
  <c r="BY490" i="18" s="1"/>
  <c r="BY513" i="18" a="1"/>
  <c r="BY513" i="18" s="1"/>
  <c r="BY241" i="18" a="1"/>
  <c r="BY241" i="18" s="1"/>
  <c r="BY85" i="18" a="1"/>
  <c r="BY85" i="18" s="1"/>
  <c r="BY451" i="18" a="1"/>
  <c r="BY451" i="18" s="1"/>
  <c r="BY441" i="18" a="1"/>
  <c r="BY441" i="18" s="1"/>
  <c r="BY313" i="18" a="1"/>
  <c r="BY313" i="18" s="1"/>
  <c r="BY332" i="18" a="1"/>
  <c r="BY332" i="18" s="1"/>
  <c r="BY344" i="18" a="1"/>
  <c r="BY344" i="18" s="1"/>
  <c r="BY399" i="18" a="1"/>
  <c r="BY399" i="18" s="1"/>
  <c r="BY353" i="18" a="1"/>
  <c r="BY353" i="18" s="1"/>
  <c r="BY267" i="18" a="1"/>
  <c r="BY267" i="18" s="1"/>
  <c r="BY362" i="18" a="1"/>
  <c r="BY362" i="18" s="1"/>
  <c r="BY350" i="18" a="1"/>
  <c r="BY350" i="18" s="1"/>
  <c r="BY269" i="18" a="1"/>
  <c r="BY269" i="18" s="1"/>
  <c r="BY300" i="18" a="1"/>
  <c r="BY300" i="18" s="1"/>
  <c r="BY526" i="18" a="1"/>
  <c r="BY526" i="18" s="1"/>
  <c r="BY481" i="18" a="1"/>
  <c r="BY481" i="18" s="1"/>
  <c r="BY126" i="18" a="1"/>
  <c r="BY126" i="18" s="1"/>
  <c r="BY197" i="18" a="1"/>
  <c r="BY197" i="18" s="1"/>
  <c r="BY204" i="18" a="1"/>
  <c r="BY204" i="18" s="1"/>
  <c r="BY248" i="18" a="1"/>
  <c r="BY248" i="18" s="1"/>
  <c r="BY54" i="18" a="1"/>
  <c r="BY54" i="18" s="1"/>
  <c r="BY111" i="18" a="1"/>
  <c r="BY111" i="18" s="1"/>
  <c r="BY19" i="18" a="1"/>
  <c r="BY19" i="18" s="1"/>
  <c r="BY469" i="18" a="1"/>
  <c r="BY469" i="18" s="1"/>
  <c r="BY457" i="18" a="1"/>
  <c r="BY457" i="18" s="1"/>
  <c r="BY450" i="18" a="1"/>
  <c r="BY450" i="18" s="1"/>
  <c r="BY424" i="18" a="1"/>
  <c r="BY424" i="18" s="1"/>
  <c r="BY421" i="18" a="1"/>
  <c r="BY421" i="18" s="1"/>
  <c r="BY309" i="18" a="1"/>
  <c r="BY309" i="18" s="1"/>
  <c r="BY345" i="18" a="1"/>
  <c r="BY345" i="18" s="1"/>
  <c r="BY235" i="18" a="1"/>
  <c r="BY235" i="18" s="1"/>
  <c r="BY227" i="18" a="1"/>
  <c r="BY227" i="18" s="1"/>
  <c r="BY264" i="18" a="1"/>
  <c r="BY264" i="18" s="1"/>
  <c r="BY261" i="18" a="1"/>
  <c r="BY261" i="18" s="1"/>
  <c r="BY231" i="18" a="1"/>
  <c r="BY231" i="18" s="1"/>
  <c r="BY221" i="18" a="1"/>
  <c r="BY221" i="18" s="1"/>
  <c r="BY193" i="18" a="1"/>
  <c r="BY193" i="18" s="1"/>
  <c r="BY181" i="18" a="1"/>
  <c r="BY181" i="18" s="1"/>
  <c r="BY194" i="18" a="1"/>
  <c r="BY194" i="18" s="1"/>
  <c r="BY159" i="18" a="1"/>
  <c r="BY159" i="18" s="1"/>
  <c r="BY98" i="18" a="1"/>
  <c r="BY98" i="18" s="1"/>
  <c r="BY104" i="18" a="1"/>
  <c r="BY104" i="18" s="1"/>
  <c r="BY99" i="18" a="1"/>
  <c r="BY99" i="18" s="1"/>
  <c r="BY94" i="18" a="1"/>
  <c r="BY94" i="18" s="1"/>
  <c r="BY71" i="18" a="1"/>
  <c r="BY71" i="18" s="1"/>
  <c r="BY26" i="18" a="1"/>
  <c r="BY26" i="18" s="1"/>
  <c r="CD271" i="29" a="1"/>
  <c r="CD271" i="29" s="1"/>
  <c r="CD158" i="29" a="1"/>
  <c r="CD158" i="29" s="1"/>
  <c r="CD419" i="29" a="1"/>
  <c r="CD419" i="29" s="1"/>
  <c r="CD425" i="29" a="1"/>
  <c r="CD425" i="29" s="1"/>
  <c r="CD333" i="29" a="1"/>
  <c r="CD333" i="29" s="1"/>
  <c r="CD29" i="29" a="1"/>
  <c r="CD29" i="29" s="1"/>
  <c r="CD344" i="29" a="1"/>
  <c r="CD344" i="29" s="1"/>
  <c r="CD249" i="29" a="1"/>
  <c r="CD249" i="29" s="1"/>
  <c r="CD519" i="29" a="1"/>
  <c r="CD519" i="29" s="1"/>
  <c r="CD240" i="29" a="1"/>
  <c r="CD240" i="29" s="1"/>
  <c r="CD43" i="29" a="1"/>
  <c r="CD43" i="29" s="1"/>
  <c r="CD6" i="29" a="1"/>
  <c r="CD6" i="29" s="1"/>
  <c r="CD441" i="29" a="1"/>
  <c r="CD441" i="29" s="1"/>
  <c r="CD218" i="29" a="1"/>
  <c r="CD218" i="29" s="1"/>
  <c r="CD213" i="29" a="1"/>
  <c r="CD213" i="29" s="1"/>
  <c r="BY476" i="18" a="1"/>
  <c r="BY476" i="18" s="1"/>
  <c r="BY388" i="18" a="1"/>
  <c r="BY388" i="18" s="1"/>
  <c r="BY327" i="18" a="1"/>
  <c r="BY327" i="18" s="1"/>
  <c r="BY282" i="18" a="1"/>
  <c r="BY282" i="18" s="1"/>
  <c r="BY218" i="18" a="1"/>
  <c r="BY218" i="18" s="1"/>
  <c r="BY205" i="18" a="1"/>
  <c r="BY205" i="18" s="1"/>
  <c r="BY192" i="18" a="1"/>
  <c r="BY192" i="18" s="1"/>
  <c r="BY150" i="18" a="1"/>
  <c r="BY150" i="18" s="1"/>
  <c r="BY145" i="18" a="1"/>
  <c r="BY145" i="18" s="1"/>
  <c r="BY162" i="18" a="1"/>
  <c r="BY162" i="18" s="1"/>
  <c r="BY108" i="18" a="1"/>
  <c r="BY108" i="18" s="1"/>
  <c r="BY114" i="18" a="1"/>
  <c r="BY114" i="18" s="1"/>
  <c r="BY78" i="18" a="1"/>
  <c r="BY78" i="18" s="1"/>
  <c r="BY84" i="18" a="1"/>
  <c r="BY84" i="18" s="1"/>
  <c r="BY66" i="18" a="1"/>
  <c r="BY66" i="18" s="1"/>
  <c r="BY29" i="18" a="1"/>
  <c r="BY29" i="18" s="1"/>
  <c r="BY32" i="18" a="1"/>
  <c r="BY32" i="18" s="1"/>
  <c r="BY16" i="18" a="1"/>
  <c r="BY16" i="18" s="1"/>
  <c r="BY31" i="18" a="1"/>
  <c r="BY31" i="18" s="1"/>
  <c r="BY10" i="18" a="1"/>
  <c r="BY10" i="18" s="1"/>
  <c r="BY24" i="18" a="1"/>
  <c r="BY24" i="18" s="1"/>
  <c r="CD173" i="29" a="1"/>
  <c r="CD173" i="29" s="1"/>
  <c r="CD386" i="29" a="1"/>
  <c r="CD386" i="29" s="1"/>
  <c r="CD514" i="29" a="1"/>
  <c r="CD514" i="29" s="1"/>
  <c r="CD49" i="29" a="1"/>
  <c r="CD49" i="29" s="1"/>
  <c r="CD427" i="29" a="1"/>
  <c r="CD427" i="29" s="1"/>
  <c r="CD14" i="29" a="1"/>
  <c r="CD14" i="29" s="1"/>
  <c r="CD536" i="29" a="1"/>
  <c r="CD536" i="29" s="1"/>
  <c r="CD15" i="29" a="1"/>
  <c r="CD15" i="29" s="1"/>
  <c r="CD179" i="29" a="1"/>
  <c r="CD179" i="29" s="1"/>
  <c r="CD541" i="29" a="1"/>
  <c r="CD541" i="29" s="1"/>
  <c r="CD159" i="29" a="1"/>
  <c r="CD159" i="29" s="1"/>
  <c r="CD236" i="29" a="1"/>
  <c r="CD236" i="29" s="1"/>
  <c r="CD91" i="29" a="1"/>
  <c r="CD91" i="29" s="1"/>
  <c r="CD470" i="29" a="1"/>
  <c r="CD470" i="29" s="1"/>
  <c r="CD80" i="29" a="1"/>
  <c r="CD80" i="29" s="1"/>
  <c r="CD77" i="29" a="1"/>
  <c r="CD77" i="29" s="1"/>
  <c r="CD33" i="29" a="1"/>
  <c r="CD33" i="29" s="1"/>
  <c r="CD5" i="29" a="1"/>
  <c r="CD5" i="29" s="1"/>
  <c r="CD139" i="29" a="1"/>
  <c r="CD139" i="29" s="1"/>
  <c r="CD32" i="29" a="1"/>
  <c r="CD32" i="29" s="1"/>
  <c r="CD524" i="29" a="1"/>
  <c r="CD524" i="29" s="1"/>
  <c r="CD147" i="29" a="1"/>
  <c r="CD147" i="29" s="1"/>
  <c r="CD245" i="29" a="1"/>
  <c r="CD245" i="29" s="1"/>
  <c r="CD267" i="29" a="1"/>
  <c r="CD267" i="29" s="1"/>
  <c r="CD489" i="29" a="1"/>
  <c r="CD489" i="29" s="1"/>
  <c r="CD335" i="29" a="1"/>
  <c r="CD335" i="29" s="1"/>
  <c r="CD297" i="29" a="1"/>
  <c r="CD297" i="29" s="1"/>
  <c r="BY418" i="18" a="1"/>
  <c r="BY418" i="18" s="1"/>
  <c r="BY374" i="18" a="1"/>
  <c r="BY374" i="18" s="1"/>
  <c r="BY383" i="18" a="1"/>
  <c r="BY383" i="18" s="1"/>
  <c r="BY268" i="18" a="1"/>
  <c r="BY268" i="18" s="1"/>
  <c r="BY250" i="18" a="1"/>
  <c r="BY250" i="18" s="1"/>
  <c r="BY255" i="18" a="1"/>
  <c r="BY255" i="18" s="1"/>
  <c r="BY238" i="18" a="1"/>
  <c r="BY238" i="18" s="1"/>
  <c r="BY149" i="18" a="1"/>
  <c r="BY149" i="18" s="1"/>
  <c r="BY125" i="18" a="1"/>
  <c r="BY125" i="18" s="1"/>
  <c r="BY106" i="18" a="1"/>
  <c r="BY106" i="18" s="1"/>
  <c r="BY96" i="18" a="1"/>
  <c r="BY96" i="18" s="1"/>
  <c r="BY2" i="18" a="1"/>
  <c r="BY2" i="18" s="1"/>
  <c r="CD48" i="29" a="1"/>
  <c r="CD48" i="29" s="1"/>
  <c r="CD397" i="29" a="1"/>
  <c r="CD397" i="29" s="1"/>
  <c r="CD97" i="29" a="1"/>
  <c r="CD97" i="29" s="1"/>
  <c r="CD100" i="29" a="1"/>
  <c r="CD100" i="29" s="1"/>
  <c r="CD150" i="29" a="1"/>
  <c r="CD150" i="29" s="1"/>
  <c r="CD83" i="29" a="1"/>
  <c r="CD83" i="29" s="1"/>
  <c r="CD17" i="29" a="1"/>
  <c r="CD17" i="29" s="1"/>
  <c r="CD68" i="29" a="1"/>
  <c r="CD68" i="29" s="1"/>
  <c r="CD8" i="29" a="1"/>
  <c r="CD8" i="29" s="1"/>
  <c r="CD251" i="29" a="1"/>
  <c r="CD251" i="29" s="1"/>
  <c r="BY417" i="18" a="1"/>
  <c r="BY417" i="18" s="1"/>
  <c r="BY401" i="18" a="1"/>
  <c r="BY401" i="18" s="1"/>
  <c r="BY396" i="18" a="1"/>
  <c r="BY396" i="18" s="1"/>
  <c r="BY270" i="18" a="1"/>
  <c r="BY270" i="18" s="1"/>
  <c r="BY246" i="18" a="1"/>
  <c r="BY246" i="18" s="1"/>
  <c r="BY287" i="18" a="1"/>
  <c r="BY287" i="18" s="1"/>
  <c r="BY200" i="18" a="1"/>
  <c r="BY200" i="18" s="1"/>
  <c r="BY222" i="18" a="1"/>
  <c r="BY222" i="18" s="1"/>
  <c r="BY236" i="18" a="1"/>
  <c r="BY236" i="18" s="1"/>
  <c r="BY213" i="18" a="1"/>
  <c r="BY213" i="18" s="1"/>
  <c r="BY158" i="18" a="1"/>
  <c r="BY158" i="18" s="1"/>
  <c r="BY155" i="18" a="1"/>
  <c r="BY155" i="18" s="1"/>
  <c r="BY123" i="18" a="1"/>
  <c r="BY123" i="18" s="1"/>
  <c r="BY115" i="18" a="1"/>
  <c r="BY115" i="18" s="1"/>
  <c r="BY92" i="18" a="1"/>
  <c r="BY92" i="18" s="1"/>
  <c r="BY76" i="18" a="1"/>
  <c r="BY76" i="18" s="1"/>
  <c r="BY83" i="18" a="1"/>
  <c r="BY83" i="18" s="1"/>
  <c r="BY91" i="18" a="1"/>
  <c r="BY91" i="18" s="1"/>
  <c r="BY59" i="18" a="1"/>
  <c r="BY59" i="18" s="1"/>
  <c r="BY56" i="18" a="1"/>
  <c r="BY56" i="18" s="1"/>
  <c r="BY65" i="18" a="1"/>
  <c r="BY65" i="18" s="1"/>
  <c r="BY36" i="18" a="1"/>
  <c r="BY36" i="18" s="1"/>
  <c r="CD172" i="29" a="1"/>
  <c r="CD172" i="29" s="1"/>
  <c r="CD160" i="29" a="1"/>
  <c r="CD160" i="29" s="1"/>
  <c r="CD202" i="29" a="1"/>
  <c r="CD202" i="29" s="1"/>
  <c r="CD293" i="29" a="1"/>
  <c r="CD293" i="29" s="1"/>
  <c r="CD358" i="29" a="1"/>
  <c r="CD358" i="29" s="1"/>
  <c r="CD60" i="29" a="1"/>
  <c r="CD60" i="29" s="1"/>
  <c r="CD25" i="29" a="1"/>
  <c r="CD25" i="29" s="1"/>
  <c r="CD10" i="29" a="1"/>
  <c r="CD10" i="29" s="1"/>
  <c r="CD401" i="29" a="1"/>
  <c r="CD401" i="29" s="1"/>
  <c r="CD73" i="29" a="1"/>
  <c r="CD73" i="29" s="1"/>
  <c r="CD510" i="29" a="1"/>
  <c r="CD510" i="29" s="1"/>
  <c r="CD368" i="29" a="1"/>
  <c r="CD368" i="29" s="1"/>
  <c r="CD186" i="29" a="1"/>
  <c r="CD186" i="29" s="1"/>
  <c r="CD84" i="29" a="1"/>
  <c r="CD84" i="29" s="1"/>
  <c r="CD197" i="29" a="1"/>
  <c r="CD197" i="29" s="1"/>
  <c r="CD96" i="29" a="1"/>
  <c r="CD96" i="29" s="1"/>
  <c r="CD281" i="29" a="1"/>
  <c r="CD281" i="29" s="1"/>
  <c r="CD216" i="29" a="1"/>
  <c r="CD216" i="29" s="1"/>
  <c r="CD393" i="29" a="1"/>
  <c r="CD393" i="29" s="1"/>
  <c r="CD142" i="29" a="1"/>
  <c r="CD142" i="29" s="1"/>
  <c r="CD201" i="29" a="1"/>
  <c r="CD201" i="29" s="1"/>
  <c r="CD480" i="29" a="1"/>
  <c r="CD480" i="29" s="1"/>
  <c r="CD295" i="29" a="1"/>
  <c r="CD295" i="29" s="1"/>
  <c r="BY455" i="18" a="1"/>
  <c r="BY455" i="18" s="1"/>
  <c r="BY377" i="18" a="1"/>
  <c r="BY377" i="18" s="1"/>
  <c r="BY240" i="18" a="1"/>
  <c r="BY240" i="18" s="1"/>
  <c r="BY215" i="18" a="1"/>
  <c r="BY215" i="18" s="1"/>
  <c r="BY217" i="18" a="1"/>
  <c r="BY217" i="18" s="1"/>
  <c r="BY173" i="18" a="1"/>
  <c r="BY173" i="18" s="1"/>
  <c r="BY148" i="18" a="1"/>
  <c r="BY148" i="18" s="1"/>
  <c r="BY169" i="18" a="1"/>
  <c r="BY169" i="18" s="1"/>
  <c r="BY180" i="18" a="1"/>
  <c r="BY180" i="18" s="1"/>
  <c r="BY152" i="18" a="1"/>
  <c r="BY152" i="18" s="1"/>
  <c r="BY140" i="18" a="1"/>
  <c r="BY140" i="18" s="1"/>
  <c r="BY136" i="18" a="1"/>
  <c r="BY136" i="18" s="1"/>
  <c r="BY101" i="18" a="1"/>
  <c r="BY101" i="18" s="1"/>
  <c r="BY61" i="18" a="1"/>
  <c r="BY61" i="18" s="1"/>
  <c r="BY74" i="18" a="1"/>
  <c r="BY74" i="18" s="1"/>
  <c r="BY73" i="18" a="1"/>
  <c r="BY73" i="18" s="1"/>
  <c r="BY64" i="18" a="1"/>
  <c r="BY64" i="18" s="1"/>
  <c r="BY58" i="18" a="1"/>
  <c r="BY58" i="18" s="1"/>
  <c r="BY13" i="18" a="1"/>
  <c r="BY13" i="18" s="1"/>
  <c r="BY18" i="18" a="1"/>
  <c r="BY18" i="18" s="1"/>
  <c r="BY27" i="18" a="1"/>
  <c r="BY27" i="18" s="1"/>
  <c r="CD361" i="29" a="1"/>
  <c r="CD361" i="29" s="1"/>
  <c r="CD208" i="29" a="1"/>
  <c r="CD208" i="29" s="1"/>
  <c r="CD134" i="29" a="1"/>
  <c r="CD134" i="29" s="1"/>
  <c r="CD301" i="29" a="1"/>
  <c r="CD301" i="29" s="1"/>
  <c r="CD369" i="29" a="1"/>
  <c r="CD369" i="29" s="1"/>
  <c r="CD107" i="29" a="1"/>
  <c r="CD107" i="29" s="1"/>
  <c r="CD89" i="29" a="1"/>
  <c r="CD89" i="29" s="1"/>
  <c r="CD351" i="29" a="1"/>
  <c r="CD351" i="29" s="1"/>
  <c r="CD40" i="29" a="1"/>
  <c r="CD40" i="29" s="1"/>
  <c r="CD69" i="29" a="1"/>
  <c r="CD69" i="29" s="1"/>
  <c r="CD501" i="29" a="1"/>
  <c r="CD501" i="29" s="1"/>
  <c r="CD437" i="29" a="1"/>
  <c r="CD437" i="29" s="1"/>
  <c r="CD431" i="29" a="1"/>
  <c r="CD431" i="29" s="1"/>
  <c r="CD336" i="29" a="1"/>
  <c r="CD336" i="29" s="1"/>
  <c r="CD18" i="29" a="1"/>
  <c r="CD18" i="29" s="1"/>
  <c r="CD71" i="29" a="1"/>
  <c r="CD71" i="29" s="1"/>
  <c r="CD181" i="29" a="1"/>
  <c r="CD181" i="29" s="1"/>
  <c r="CD321" i="29" a="1"/>
  <c r="CD321" i="29" s="1"/>
  <c r="CD294" i="29" a="1"/>
  <c r="CD294" i="29" s="1"/>
  <c r="CD305" i="29" a="1"/>
  <c r="CD305" i="29" s="1"/>
  <c r="CD476" i="29" a="1"/>
  <c r="CD476" i="29" s="1"/>
  <c r="BY454" i="18" a="1"/>
  <c r="BY454" i="18" s="1"/>
  <c r="BY384" i="18" a="1"/>
  <c r="BY384" i="18" s="1"/>
  <c r="BY316" i="18" a="1"/>
  <c r="BY316" i="18" s="1"/>
  <c r="BY242" i="18" a="1"/>
  <c r="BY242" i="18" s="1"/>
  <c r="BY211" i="18" a="1"/>
  <c r="BY211" i="18" s="1"/>
  <c r="BY198" i="18" a="1"/>
  <c r="BY198" i="18" s="1"/>
  <c r="BY168" i="18" a="1"/>
  <c r="BY168" i="18" s="1"/>
  <c r="BY179" i="18" a="1"/>
  <c r="BY179" i="18" s="1"/>
  <c r="BY187" i="18" a="1"/>
  <c r="BY187" i="18" s="1"/>
  <c r="BY161" i="18" a="1"/>
  <c r="BY161" i="18" s="1"/>
  <c r="BY97" i="18" a="1"/>
  <c r="BY97" i="18" s="1"/>
  <c r="BY90" i="18" a="1"/>
  <c r="BY90" i="18" s="1"/>
  <c r="BY68" i="18" a="1"/>
  <c r="BY68" i="18" s="1"/>
  <c r="BY40" i="18" a="1"/>
  <c r="BY40" i="18" s="1"/>
  <c r="BY22" i="18" a="1"/>
  <c r="BY22" i="18" s="1"/>
  <c r="CD324" i="29" a="1"/>
  <c r="CD324" i="29" s="1"/>
  <c r="CD22" i="29" a="1"/>
  <c r="CD22" i="29" s="1"/>
  <c r="CD115" i="29" a="1"/>
  <c r="CD115" i="29" s="1"/>
  <c r="CD273" i="29" a="1"/>
  <c r="CD273" i="29" s="1"/>
  <c r="CD334" i="29" a="1"/>
  <c r="CD334" i="29" s="1"/>
  <c r="CD421" i="29" a="1"/>
  <c r="CD421" i="29" s="1"/>
  <c r="CD488" i="29" a="1"/>
  <c r="CD488" i="29" s="1"/>
  <c r="CD223" i="29" a="1"/>
  <c r="CD223" i="29" s="1"/>
  <c r="CD438" i="29" a="1"/>
  <c r="CD438" i="29" s="1"/>
  <c r="CD253" i="29" a="1"/>
  <c r="CD253" i="29" s="1"/>
  <c r="CD105" i="29" a="1"/>
  <c r="CD105" i="29" s="1"/>
  <c r="CD87" i="29" a="1"/>
  <c r="CD87" i="29" s="1"/>
  <c r="CD453" i="29" a="1"/>
  <c r="CD453" i="29" s="1"/>
  <c r="CD30" i="29" a="1"/>
  <c r="CD30" i="29" s="1"/>
  <c r="CD525" i="29" a="1"/>
  <c r="CD525" i="29" s="1"/>
  <c r="CD153" i="29" a="1"/>
  <c r="CD153" i="29" s="1"/>
  <c r="BY431" i="18" a="1"/>
  <c r="BY431" i="18" s="1"/>
  <c r="BY382" i="18" a="1"/>
  <c r="BY382" i="18" s="1"/>
  <c r="BY298" i="18" a="1"/>
  <c r="BY298" i="18" s="1"/>
  <c r="BY263" i="18" a="1"/>
  <c r="BY263" i="18" s="1"/>
  <c r="BY214" i="18" a="1"/>
  <c r="BY214" i="18" s="1"/>
  <c r="BY230" i="18" a="1"/>
  <c r="BY230" i="18" s="1"/>
  <c r="BY177" i="18" a="1"/>
  <c r="BY177" i="18" s="1"/>
  <c r="BY195" i="18" a="1"/>
  <c r="BY195" i="18" s="1"/>
  <c r="BY163" i="18" a="1"/>
  <c r="BY163" i="18" s="1"/>
  <c r="BY171" i="18" a="1"/>
  <c r="BY171" i="18" s="1"/>
  <c r="BY120" i="18" a="1"/>
  <c r="BY120" i="18" s="1"/>
  <c r="BY138" i="18" a="1"/>
  <c r="BY138" i="18" s="1"/>
  <c r="BY131" i="18" a="1"/>
  <c r="BY131" i="18" s="1"/>
  <c r="BY122" i="18" a="1"/>
  <c r="BY122" i="18" s="1"/>
  <c r="BY121" i="18" a="1"/>
  <c r="BY121" i="18" s="1"/>
  <c r="BY80" i="18" a="1"/>
  <c r="BY80" i="18" s="1"/>
  <c r="BY37" i="18" a="1"/>
  <c r="BY37" i="18" s="1"/>
  <c r="BY12" i="18" a="1"/>
  <c r="BY12" i="18" s="1"/>
  <c r="BY20" i="18" a="1"/>
  <c r="BY20" i="18" s="1"/>
  <c r="CD378" i="29" a="1"/>
  <c r="CD378" i="29" s="1"/>
  <c r="CD57" i="29" a="1"/>
  <c r="CD57" i="29" s="1"/>
  <c r="CD242" i="29" a="1"/>
  <c r="CD242" i="29" s="1"/>
  <c r="CD66" i="29" a="1"/>
  <c r="CD66" i="29" s="1"/>
  <c r="CD341" i="29" a="1"/>
  <c r="CD341" i="29" s="1"/>
  <c r="CD298" i="29" a="1"/>
  <c r="CD298" i="29" s="1"/>
  <c r="CD411" i="29" a="1"/>
  <c r="CD411" i="29" s="1"/>
  <c r="CD439" i="29" a="1"/>
  <c r="CD439" i="29" s="1"/>
  <c r="CD93" i="29" a="1"/>
  <c r="CD93" i="29" s="1"/>
  <c r="CD9" i="29" a="1"/>
  <c r="CD9" i="29" s="1"/>
  <c r="CD125" i="29" a="1"/>
  <c r="CD125" i="29" s="1"/>
  <c r="CD229" i="29" a="1"/>
  <c r="CD229" i="29" s="1"/>
  <c r="CD452" i="29" a="1"/>
  <c r="CD452" i="29" s="1"/>
  <c r="BY252" i="18" a="1"/>
  <c r="BY252" i="18" s="1"/>
  <c r="BY175" i="18" a="1"/>
  <c r="BY175" i="18" s="1"/>
  <c r="CD141" i="29" a="1"/>
  <c r="CD141" i="29" s="1"/>
  <c r="CD116" i="29" a="1"/>
  <c r="CD116" i="29" s="1"/>
  <c r="CD283" i="29" a="1"/>
  <c r="CD283" i="29" s="1"/>
  <c r="CD163" i="29" a="1"/>
  <c r="CD163" i="29" s="1"/>
  <c r="CD469" i="29" a="1"/>
  <c r="CD469" i="29" s="1"/>
  <c r="CD390" i="29" a="1"/>
  <c r="CD390" i="29" s="1"/>
  <c r="CD408" i="29" a="1"/>
  <c r="CD408" i="29" s="1"/>
  <c r="CD482" i="29" a="1"/>
  <c r="CD482" i="29" s="1"/>
  <c r="CD403" i="29" a="1"/>
  <c r="CD403" i="29" s="1"/>
  <c r="CD338" i="29" a="1"/>
  <c r="CD338" i="29" s="1"/>
  <c r="CD423" i="29" a="1"/>
  <c r="CD423" i="29" s="1"/>
  <c r="BY488" i="18" a="1"/>
  <c r="BY488" i="18" s="1"/>
  <c r="CD113" i="29" a="1"/>
  <c r="CD113" i="29" s="1"/>
  <c r="CD136" i="29" a="1"/>
  <c r="CD136" i="29" s="1"/>
  <c r="CD459" i="29" a="1"/>
  <c r="CD459" i="29" s="1"/>
  <c r="CD262" i="29" a="1"/>
  <c r="CD262" i="29" s="1"/>
  <c r="CD178" i="29" a="1"/>
  <c r="CD178" i="29" s="1"/>
  <c r="CD164" i="29" a="1"/>
  <c r="CD164" i="29" s="1"/>
  <c r="CD374" i="29" a="1"/>
  <c r="CD374" i="29" s="1"/>
  <c r="CD375" i="29" a="1"/>
  <c r="CD375" i="29" s="1"/>
  <c r="CD526" i="29" a="1"/>
  <c r="CD526" i="29" s="1"/>
  <c r="CD327" i="29" a="1"/>
  <c r="CD327" i="29" s="1"/>
  <c r="CD343" i="29" a="1"/>
  <c r="CD343" i="29" s="1"/>
  <c r="CD275" i="29" a="1"/>
  <c r="CD275" i="29" s="1"/>
  <c r="CD176" i="29" a="1"/>
  <c r="CD176" i="29" s="1"/>
  <c r="CD496" i="29" a="1"/>
  <c r="CD496" i="29" s="1"/>
  <c r="CD467" i="29" a="1"/>
  <c r="CD467" i="29" s="1"/>
  <c r="CD405" i="29" a="1"/>
  <c r="CD405" i="29" s="1"/>
  <c r="CD530" i="29" a="1"/>
  <c r="CD530" i="29" s="1"/>
  <c r="BY154" i="18" a="1"/>
  <c r="BY154" i="18" s="1"/>
  <c r="CD154" i="29" a="1"/>
  <c r="CD154" i="29" s="1"/>
  <c r="CD285" i="29" a="1"/>
  <c r="CD285" i="29" s="1"/>
  <c r="CD442" i="29" a="1"/>
  <c r="CD442" i="29" s="1"/>
  <c r="CD303" i="29" a="1"/>
  <c r="CD303" i="29" s="1"/>
  <c r="CD471" i="29" a="1"/>
  <c r="CD471" i="29" s="1"/>
  <c r="CD209" i="29" a="1"/>
  <c r="CD209" i="29" s="1"/>
  <c r="CD252" i="29" a="1"/>
  <c r="CD252" i="29" s="1"/>
  <c r="CD392" i="29" a="1"/>
  <c r="CD392" i="29" s="1"/>
  <c r="CD504" i="29" a="1"/>
  <c r="CD504" i="29" s="1"/>
  <c r="CD363" i="29" a="1"/>
  <c r="CD363" i="29" s="1"/>
  <c r="CD527" i="29" a="1"/>
  <c r="CD527" i="29" s="1"/>
  <c r="BY228" i="18" a="1"/>
  <c r="BY228" i="18" s="1"/>
  <c r="BY86" i="18" a="1"/>
  <c r="BY86" i="18" s="1"/>
  <c r="BY69" i="18" a="1"/>
  <c r="BY69" i="18" s="1"/>
  <c r="CD300" i="29" a="1"/>
  <c r="CD300" i="29" s="1"/>
  <c r="CD189" i="29" a="1"/>
  <c r="CD189" i="29" s="1"/>
  <c r="CD337" i="29" a="1"/>
  <c r="CD337" i="29" s="1"/>
  <c r="CD385" i="29" a="1"/>
  <c r="CD385" i="29" s="1"/>
  <c r="CD416" i="29" a="1"/>
  <c r="CD416" i="29" s="1"/>
  <c r="CD479" i="29" a="1"/>
  <c r="CD479" i="29" s="1"/>
  <c r="CD379" i="29" a="1"/>
  <c r="CD379" i="29" s="1"/>
  <c r="CD265" i="29" a="1"/>
  <c r="CD265" i="29" s="1"/>
  <c r="CD537" i="29" a="1"/>
  <c r="CD537" i="29" s="1"/>
  <c r="CD377" i="29" a="1"/>
  <c r="CD377" i="29" s="1"/>
  <c r="CD503" i="29" a="1"/>
  <c r="CD503" i="29" s="1"/>
  <c r="CD424" i="29" a="1"/>
  <c r="CD424" i="29" s="1"/>
  <c r="BY468" i="18" a="1"/>
  <c r="BY468" i="18" s="1"/>
  <c r="BY229" i="18" a="1"/>
  <c r="BY229" i="18" s="1"/>
  <c r="BY81" i="18" a="1"/>
  <c r="BY81" i="18" s="1"/>
  <c r="CD41" i="29" a="1"/>
  <c r="CD41" i="29" s="1"/>
  <c r="CD124" i="29" a="1"/>
  <c r="CD124" i="29" s="1"/>
  <c r="CD239" i="29" a="1"/>
  <c r="CD239" i="29" s="1"/>
  <c r="CD224" i="29" a="1"/>
  <c r="CD224" i="29" s="1"/>
  <c r="CD200" i="29" a="1"/>
  <c r="CD200" i="29" s="1"/>
  <c r="CD384" i="29" a="1"/>
  <c r="CD384" i="29" s="1"/>
  <c r="CD446" i="29" a="1"/>
  <c r="CD446" i="29" s="1"/>
  <c r="CD415" i="29" a="1"/>
  <c r="CD415" i="29" s="1"/>
  <c r="CD535" i="29" a="1"/>
  <c r="CD535" i="29" s="1"/>
  <c r="CD420" i="29" a="1"/>
  <c r="CD420" i="29" s="1"/>
  <c r="CD331" i="29" a="1"/>
  <c r="CD331" i="29" s="1"/>
  <c r="BY439" i="18" a="1"/>
  <c r="BY439" i="18" s="1"/>
  <c r="CD477" i="29" a="1"/>
  <c r="CD477" i="29" s="1"/>
  <c r="CD457" i="29" a="1"/>
  <c r="CD457" i="29" s="1"/>
  <c r="CD287" i="29" a="1"/>
  <c r="CD287" i="29" s="1"/>
  <c r="CD365" i="29" a="1"/>
  <c r="CD365" i="29" s="1"/>
  <c r="CD502" i="29" a="1"/>
  <c r="CD502" i="29" s="1"/>
  <c r="CD468" i="29" a="1"/>
  <c r="CD468" i="29" s="1"/>
  <c r="CD314" i="29" a="1"/>
  <c r="CD314" i="29" s="1"/>
  <c r="CD445" i="29" a="1"/>
  <c r="CD445" i="29" s="1"/>
  <c r="CD511" i="29" a="1"/>
  <c r="CD511" i="29" s="1"/>
  <c r="CD486" i="29" a="1"/>
  <c r="CD486" i="29" s="1"/>
  <c r="CD483" i="29" a="1"/>
  <c r="CD483" i="29" s="1"/>
  <c r="CD319" i="29" a="1"/>
  <c r="CD319" i="29" s="1"/>
  <c r="CD330" i="29" a="1"/>
  <c r="CD330" i="29" s="1"/>
  <c r="CD350" i="29" a="1"/>
  <c r="CD350" i="29" s="1"/>
  <c r="CD367" i="29" a="1"/>
  <c r="CD367" i="29" s="1"/>
  <c r="BY170" i="18" a="1"/>
  <c r="BY170" i="18" s="1"/>
  <c r="BY147" i="18" a="1"/>
  <c r="BY147" i="18" s="1"/>
  <c r="BY57" i="18" a="1"/>
  <c r="BY57" i="18" s="1"/>
  <c r="CD308" i="29" a="1"/>
  <c r="CD308" i="29" s="1"/>
  <c r="CD92" i="29" a="1"/>
  <c r="CD92" i="29" s="1"/>
  <c r="CD117" i="29" a="1"/>
  <c r="CD117" i="29" s="1"/>
  <c r="CD372" i="29" a="1"/>
  <c r="CD372" i="29" s="1"/>
  <c r="CD302" i="29" a="1"/>
  <c r="CD302" i="29" s="1"/>
  <c r="CD380" i="29" a="1"/>
  <c r="CD380" i="29" s="1"/>
  <c r="CD360" i="29" a="1"/>
  <c r="CD360" i="29" s="1"/>
  <c r="CD388" i="29" a="1"/>
  <c r="CD388" i="29" s="1"/>
  <c r="CD370" i="29" a="1"/>
  <c r="CD370" i="29" s="1"/>
  <c r="CD354" i="29" a="1"/>
  <c r="CD354" i="29" s="1"/>
  <c r="AK491" i="29" a="1"/>
  <c r="AK491" i="29" s="1"/>
  <c r="AK278" i="29" a="1"/>
  <c r="AK278" i="29" s="1"/>
  <c r="AK529" i="29" a="1"/>
  <c r="AK529" i="29" s="1"/>
  <c r="AH153" i="18" a="1"/>
  <c r="AH153" i="18" s="1"/>
  <c r="AK72" i="29" a="1"/>
  <c r="AK72" i="29" s="1"/>
  <c r="AH162" i="18" a="1"/>
  <c r="AH162" i="18" s="1"/>
  <c r="AH31" i="18" a="1"/>
  <c r="AH31" i="18" s="1"/>
  <c r="AH298" i="18" a="1"/>
  <c r="AH298" i="18" s="1"/>
  <c r="AH290" i="18" a="1"/>
  <c r="AH290" i="18" s="1"/>
  <c r="AH432" i="18" a="1"/>
  <c r="AH432" i="18" s="1"/>
  <c r="AH264" i="18" a="1"/>
  <c r="AH264" i="18" s="1"/>
  <c r="AH5" i="18" a="1"/>
  <c r="AH5" i="18" s="1"/>
  <c r="AH208" i="18" a="1"/>
  <c r="AH208" i="18" s="1"/>
  <c r="AH372" i="18" a="1"/>
  <c r="AH372" i="18" s="1"/>
  <c r="AH316" i="18" a="1"/>
  <c r="AH316" i="18" s="1"/>
  <c r="AH272" i="18" a="1"/>
  <c r="AH272" i="18" s="1"/>
  <c r="AH50" i="18" a="1"/>
  <c r="AH50" i="18" s="1"/>
  <c r="AH303" i="18" a="1"/>
  <c r="AH303" i="18" s="1"/>
  <c r="AH423" i="18" a="1"/>
  <c r="AH423" i="18" s="1"/>
  <c r="AH138" i="18" a="1"/>
  <c r="AH138" i="18" s="1"/>
  <c r="AH226" i="18" a="1"/>
  <c r="AH226" i="18" s="1"/>
  <c r="AH96" i="18" a="1"/>
  <c r="AH96" i="18" s="1"/>
  <c r="AH384" i="18" a="1"/>
  <c r="AH384" i="18" s="1"/>
  <c r="AH68" i="18" a="1"/>
  <c r="AH68" i="18" s="1"/>
  <c r="AH311" i="18" a="1"/>
  <c r="AH311" i="18" s="1"/>
  <c r="AK261" i="29" a="1"/>
  <c r="AK261" i="29" s="1"/>
  <c r="AH131" i="18" a="1"/>
  <c r="AH131" i="18" s="1"/>
  <c r="AH498" i="18" a="1"/>
  <c r="AH498" i="18" s="1"/>
  <c r="AH352" i="18" a="1"/>
  <c r="AH352" i="18" s="1"/>
  <c r="AK163" i="29" a="1"/>
  <c r="AK163" i="29" s="1"/>
  <c r="AK327" i="29" a="1"/>
  <c r="AK327" i="29" s="1"/>
  <c r="AK403" i="29" a="1"/>
  <c r="AK403" i="29" s="1"/>
  <c r="AH534" i="18" a="1"/>
  <c r="AH534" i="18" s="1"/>
  <c r="AK460" i="29" a="1"/>
  <c r="AK460" i="29" s="1"/>
  <c r="AK142" i="29" a="1"/>
  <c r="AK142" i="29" s="1"/>
  <c r="AK492" i="29" a="1"/>
  <c r="AK492" i="29" s="1"/>
  <c r="AH484" i="18" a="1"/>
  <c r="AH484" i="18" s="1"/>
  <c r="AK259" i="29" a="1"/>
  <c r="AK259" i="29" s="1"/>
  <c r="AK254" i="29" a="1"/>
  <c r="AK254" i="29" s="1"/>
  <c r="AK31" i="29" a="1"/>
  <c r="AK31" i="29" s="1"/>
  <c r="AK452" i="29" a="1"/>
  <c r="AK452" i="29" s="1"/>
  <c r="AK234" i="29" a="1"/>
  <c r="AK234" i="29" s="1"/>
  <c r="AK332" i="29" a="1"/>
  <c r="AK332" i="29" s="1"/>
  <c r="AK207" i="29" a="1"/>
  <c r="AK207" i="29" s="1"/>
  <c r="AK85" i="29" a="1"/>
  <c r="AK85" i="29" s="1"/>
  <c r="AK292" i="29" a="1"/>
  <c r="AK292" i="29" s="1"/>
  <c r="AK258" i="29" a="1"/>
  <c r="AK258" i="29" s="1"/>
  <c r="AH84" i="18" a="1"/>
  <c r="AH84" i="18" s="1"/>
  <c r="AK430" i="29" a="1"/>
  <c r="AK430" i="29" s="1"/>
  <c r="AK442" i="29" a="1"/>
  <c r="AK442" i="29" s="1"/>
  <c r="AH195" i="18" a="1"/>
  <c r="AH195" i="18" s="1"/>
  <c r="AK51" i="29" a="1"/>
  <c r="AK51" i="29" s="1"/>
  <c r="AK284" i="29" a="1"/>
  <c r="AK284" i="29" s="1"/>
  <c r="AK181" i="29" a="1"/>
  <c r="AK181" i="29" s="1"/>
  <c r="AK97" i="29" a="1"/>
  <c r="AK97" i="29" s="1"/>
  <c r="AH26" i="18" a="1"/>
  <c r="AH26" i="18" s="1"/>
  <c r="AH391" i="18" a="1"/>
  <c r="AH391" i="18" s="1"/>
  <c r="AH347" i="18" a="1"/>
  <c r="AH347" i="18" s="1"/>
  <c r="AK343" i="29" a="1"/>
  <c r="AK343" i="29" s="1"/>
  <c r="AK131" i="29" a="1"/>
  <c r="AK131" i="29" s="1"/>
  <c r="AK15" i="29" a="1"/>
  <c r="AK15" i="29" s="1"/>
  <c r="AH446" i="18" a="1"/>
  <c r="AH446" i="18" s="1"/>
  <c r="AK119" i="29" a="1"/>
  <c r="AK119" i="29" s="1"/>
  <c r="AK523" i="29" a="1"/>
  <c r="AK523" i="29" s="1"/>
  <c r="AH487" i="18" a="1"/>
  <c r="AH487" i="18" s="1"/>
  <c r="AH413" i="18" a="1"/>
  <c r="AH413" i="18" s="1"/>
  <c r="AH318" i="18" a="1"/>
  <c r="AH318" i="18" s="1"/>
  <c r="AH492" i="18" a="1"/>
  <c r="AH492" i="18" s="1"/>
  <c r="AK299" i="29" a="1"/>
  <c r="AK299" i="29" s="1"/>
  <c r="AH388" i="18" a="1"/>
  <c r="AH388" i="18" s="1"/>
  <c r="AK237" i="29" a="1"/>
  <c r="AK237" i="29" s="1"/>
  <c r="AK512" i="29" a="1"/>
  <c r="AK512" i="29" s="1"/>
  <c r="AK493" i="29" a="1"/>
  <c r="AK493" i="29" s="1"/>
  <c r="AH435" i="18" a="1"/>
  <c r="AH435" i="18" s="1"/>
  <c r="AK106" i="29" a="1"/>
  <c r="AK106" i="29" s="1"/>
  <c r="AH230" i="18" a="1"/>
  <c r="AH230" i="18" s="1"/>
  <c r="AK176" i="29" a="1"/>
  <c r="AK176" i="29" s="1"/>
  <c r="AK96" i="29" a="1"/>
  <c r="AK96" i="29" s="1"/>
  <c r="AH441" i="18" a="1"/>
  <c r="AH441" i="18" s="1"/>
  <c r="AH516" i="18" a="1"/>
  <c r="AH516" i="18" s="1"/>
  <c r="AK67" i="29" a="1"/>
  <c r="AK67" i="29" s="1"/>
  <c r="AK44" i="29" a="1"/>
  <c r="AK44" i="29" s="1"/>
  <c r="AK524" i="29" a="1"/>
  <c r="AK524" i="29" s="1"/>
  <c r="AK92" i="29" a="1"/>
  <c r="AK92" i="29" s="1"/>
  <c r="AK365" i="29" a="1"/>
  <c r="AK365" i="29" s="1"/>
  <c r="AK501" i="29" a="1"/>
  <c r="AK501" i="29" s="1"/>
  <c r="AK390" i="29" a="1"/>
  <c r="AK390" i="29" s="1"/>
  <c r="AK18" i="29" a="1"/>
  <c r="AK18" i="29" s="1"/>
  <c r="AK165" i="29" a="1"/>
  <c r="AK165" i="29" s="1"/>
  <c r="AK510" i="29" a="1"/>
  <c r="AK510" i="29" s="1"/>
  <c r="AK539" i="29" a="1"/>
  <c r="AK539" i="29" s="1"/>
  <c r="AK315" i="29" a="1"/>
  <c r="AK315" i="29" s="1"/>
  <c r="AK214" i="29" a="1"/>
  <c r="AK214" i="29" s="1"/>
  <c r="AK508" i="29" a="1"/>
  <c r="AK508" i="29" s="1"/>
  <c r="AK46" i="29" a="1"/>
  <c r="AK46" i="29" s="1"/>
  <c r="AK383" i="29" a="1"/>
  <c r="AK383" i="29" s="1"/>
  <c r="AK497" i="29" a="1"/>
  <c r="AK497" i="29" s="1"/>
  <c r="AK459" i="29" a="1"/>
  <c r="AK459" i="29" s="1"/>
  <c r="AK441" i="29" a="1"/>
  <c r="AK441" i="29" s="1"/>
  <c r="AK389" i="29" a="1"/>
  <c r="AK389" i="29" s="1"/>
  <c r="AH250" i="18" a="1"/>
  <c r="AH250" i="18" s="1"/>
  <c r="AK423" i="29" a="1"/>
  <c r="AK423" i="29" s="1"/>
  <c r="AK433" i="29" a="1"/>
  <c r="AK433" i="29" s="1"/>
  <c r="AK178" i="29" a="1"/>
  <c r="AK178" i="29" s="1"/>
  <c r="AK371" i="29" a="1"/>
  <c r="AK371" i="29" s="1"/>
  <c r="AK407" i="29" a="1"/>
  <c r="AK407" i="29" s="1"/>
  <c r="AH111" i="18" a="1"/>
  <c r="AH111" i="18" s="1"/>
  <c r="AH232" i="18" a="1"/>
  <c r="AH232" i="18" s="1"/>
  <c r="AK172" i="29" a="1"/>
  <c r="AK172" i="29" s="1"/>
  <c r="AK28" i="29" a="1"/>
  <c r="AK28" i="29" s="1"/>
  <c r="AH249" i="18" a="1"/>
  <c r="AH249" i="18" s="1"/>
  <c r="AH404" i="18" a="1"/>
  <c r="AH404" i="18" s="1"/>
  <c r="CE24" i="18" a="1"/>
  <c r="CE24" i="18" s="1"/>
  <c r="CE58" i="18" a="1"/>
  <c r="CE58" i="18" s="1"/>
  <c r="CE292" i="18" a="1"/>
  <c r="CE292" i="18" s="1"/>
  <c r="CE368" i="18" a="1"/>
  <c r="CE368" i="18" s="1"/>
  <c r="CE40" i="18" a="1"/>
  <c r="CE40" i="18" s="1"/>
  <c r="CE57" i="18" a="1"/>
  <c r="CE57" i="18" s="1"/>
  <c r="CE248" i="18" a="1"/>
  <c r="CE248" i="18" s="1"/>
  <c r="CE298" i="18" a="1"/>
  <c r="CE298" i="18" s="1"/>
  <c r="CE179" i="18" a="1"/>
  <c r="CE179" i="18" s="1"/>
  <c r="CE259" i="18" a="1"/>
  <c r="CE259" i="18" s="1"/>
  <c r="CE265" i="18" a="1"/>
  <c r="CE265" i="18" s="1"/>
  <c r="CE393" i="18" a="1"/>
  <c r="CE393" i="18" s="1"/>
  <c r="CE283" i="18" a="1"/>
  <c r="CE283" i="18" s="1"/>
  <c r="CJ408" i="29" a="1"/>
  <c r="CJ408" i="29" s="1"/>
  <c r="CJ349" i="29" a="1"/>
  <c r="CJ349" i="29" s="1"/>
  <c r="CJ405" i="29" a="1"/>
  <c r="CJ405" i="29" s="1"/>
  <c r="CJ322" i="29" a="1"/>
  <c r="CJ322" i="29" s="1"/>
  <c r="CJ472" i="29" a="1"/>
  <c r="CJ472" i="29" s="1"/>
  <c r="CJ127" i="29" a="1"/>
  <c r="CJ127" i="29" s="1"/>
  <c r="CJ423" i="29" a="1"/>
  <c r="CJ423" i="29" s="1"/>
  <c r="CJ254" i="29" a="1"/>
  <c r="CJ254" i="29" s="1"/>
  <c r="CJ476" i="29" a="1"/>
  <c r="CJ476" i="29" s="1"/>
  <c r="CJ261" i="29" a="1"/>
  <c r="CJ261" i="29" s="1"/>
  <c r="CJ341" i="29" a="1"/>
  <c r="CJ341" i="29" s="1"/>
  <c r="CJ98" i="29" a="1"/>
  <c r="CJ98" i="29" s="1"/>
  <c r="CJ143" i="29" a="1"/>
  <c r="CJ143" i="29" s="1"/>
  <c r="CJ60" i="29" a="1"/>
  <c r="CJ60" i="29" s="1"/>
  <c r="CJ114" i="29" a="1"/>
  <c r="CJ114" i="29" s="1"/>
  <c r="CJ299" i="29" a="1"/>
  <c r="CJ299" i="29" s="1"/>
  <c r="CJ92" i="29" a="1"/>
  <c r="CJ92" i="29" s="1"/>
  <c r="CJ490" i="29" a="1"/>
  <c r="CJ490" i="29" s="1"/>
  <c r="CJ181" i="29" a="1"/>
  <c r="CJ181" i="29" s="1"/>
  <c r="CE492" i="18" a="1"/>
  <c r="CE492" i="18" s="1"/>
  <c r="CJ537" i="29" a="1"/>
  <c r="CJ537" i="29" s="1"/>
  <c r="CJ257" i="29" a="1"/>
  <c r="CJ257" i="29" s="1"/>
  <c r="CJ527" i="29" a="1"/>
  <c r="CJ527" i="29" s="1"/>
  <c r="CJ240" i="29" a="1"/>
  <c r="CJ240" i="29" s="1"/>
  <c r="CJ321" i="29" a="1"/>
  <c r="CJ321" i="29" s="1"/>
  <c r="CJ407" i="29" a="1"/>
  <c r="CJ407" i="29" s="1"/>
  <c r="CJ427" i="29" a="1"/>
  <c r="CJ427" i="29" s="1"/>
  <c r="CJ243" i="29" a="1"/>
  <c r="CJ243" i="29" s="1"/>
  <c r="CJ448" i="29" a="1"/>
  <c r="CJ448" i="29" s="1"/>
  <c r="CJ33" i="29" a="1"/>
  <c r="CJ33" i="29" s="1"/>
  <c r="CJ489" i="29" a="1"/>
  <c r="CJ489" i="29" s="1"/>
  <c r="CJ138" i="29" a="1"/>
  <c r="CJ138" i="29" s="1"/>
  <c r="CJ28" i="29" a="1"/>
  <c r="CJ28" i="29" s="1"/>
  <c r="CJ142" i="29" a="1"/>
  <c r="CJ142" i="29" s="1"/>
  <c r="CJ166" i="29" a="1"/>
  <c r="CJ166" i="29" s="1"/>
  <c r="CJ316" i="29" a="1"/>
  <c r="CJ316" i="29" s="1"/>
  <c r="CJ229" i="29" a="1"/>
  <c r="CJ229" i="29" s="1"/>
  <c r="CJ244" i="29" a="1"/>
  <c r="CJ244" i="29" s="1"/>
  <c r="CJ74" i="29" a="1"/>
  <c r="CJ74" i="29" s="1"/>
  <c r="CJ87" i="29" a="1"/>
  <c r="CJ87" i="29" s="1"/>
  <c r="CJ172" i="29" a="1"/>
  <c r="CJ172" i="29" s="1"/>
  <c r="CJ247" i="29" a="1"/>
  <c r="CJ247" i="29" s="1"/>
  <c r="CJ510" i="29" a="1"/>
  <c r="CJ510" i="29" s="1"/>
  <c r="CJ470" i="29" a="1"/>
  <c r="CJ470" i="29" s="1"/>
  <c r="CJ147" i="29" a="1"/>
  <c r="CJ147" i="29" s="1"/>
  <c r="CJ12" i="29" a="1"/>
  <c r="CJ12" i="29" s="1"/>
  <c r="CJ70" i="29" a="1"/>
  <c r="CJ70" i="29" s="1"/>
  <c r="CJ358" i="29" a="1"/>
  <c r="CJ358" i="29" s="1"/>
  <c r="CJ443" i="29" a="1"/>
  <c r="CJ443" i="29" s="1"/>
  <c r="CJ185" i="29" a="1"/>
  <c r="CJ185" i="29" s="1"/>
  <c r="CJ309" i="29" a="1"/>
  <c r="CJ309" i="29" s="1"/>
  <c r="CJ160" i="29" a="1"/>
  <c r="CJ160" i="29" s="1"/>
  <c r="CJ175" i="29" a="1"/>
  <c r="CJ175" i="29" s="1"/>
  <c r="CJ6" i="29" a="1"/>
  <c r="CJ6" i="29" s="1"/>
  <c r="CJ453" i="29" a="1"/>
  <c r="CJ453" i="29" s="1"/>
  <c r="CE525" i="18" a="1"/>
  <c r="CE525" i="18" s="1"/>
  <c r="CJ8" i="29" a="1"/>
  <c r="CJ8" i="29" s="1"/>
  <c r="CJ509" i="29" a="1"/>
  <c r="CJ509" i="29" s="1"/>
  <c r="CJ399" i="29" a="1"/>
  <c r="CJ399" i="29" s="1"/>
  <c r="CJ386" i="29" a="1"/>
  <c r="CJ386" i="29" s="1"/>
  <c r="CJ378" i="29" a="1"/>
  <c r="CJ378" i="29" s="1"/>
  <c r="CJ488" i="29" a="1"/>
  <c r="CJ488" i="29" s="1"/>
  <c r="CJ151" i="29" a="1"/>
  <c r="CJ151" i="29" s="1"/>
  <c r="CJ446" i="29" a="1"/>
  <c r="CJ446" i="29" s="1"/>
  <c r="CE419" i="18" a="1"/>
  <c r="CE419" i="18" s="1"/>
  <c r="CJ422" i="29" a="1"/>
  <c r="CJ422" i="29" s="1"/>
  <c r="CJ351" i="29" a="1"/>
  <c r="CJ351" i="29" s="1"/>
  <c r="CJ10" i="29" a="1"/>
  <c r="CJ10" i="29" s="1"/>
  <c r="CJ339" i="29" a="1"/>
  <c r="CJ339" i="29" s="1"/>
  <c r="CJ208" i="29" a="1"/>
  <c r="CJ208" i="29" s="1"/>
  <c r="CE364" i="18" a="1"/>
  <c r="CE364" i="18" s="1"/>
  <c r="CJ102" i="29" a="1"/>
  <c r="CJ102" i="29" s="1"/>
  <c r="CJ31" i="29" a="1"/>
  <c r="CJ31" i="29" s="1"/>
  <c r="CE451" i="18" a="1"/>
  <c r="CE451" i="18" s="1"/>
  <c r="CJ300" i="29" a="1"/>
  <c r="CJ300" i="29" s="1"/>
  <c r="CE459" i="18" a="1"/>
  <c r="CE459" i="18" s="1"/>
  <c r="CJ146" i="29" a="1"/>
  <c r="CJ146" i="29" s="1"/>
  <c r="CJ7" i="29" a="1"/>
  <c r="CJ7" i="29" s="1"/>
  <c r="CE495" i="18" a="1"/>
  <c r="CE495" i="18" s="1"/>
  <c r="CJ204" i="29" a="1"/>
  <c r="CJ204" i="29" s="1"/>
  <c r="CJ58" i="29" a="1"/>
  <c r="CJ58" i="29" s="1"/>
  <c r="CJ145" i="29" a="1"/>
  <c r="CJ145" i="29" s="1"/>
  <c r="CE536" i="18" a="1"/>
  <c r="CE536" i="18" s="1"/>
  <c r="CE540" i="18" a="1"/>
  <c r="CE540" i="18" s="1"/>
  <c r="CJ406" i="29" a="1"/>
  <c r="CJ406" i="29" s="1"/>
  <c r="CE498" i="18" a="1"/>
  <c r="CE498" i="18" s="1"/>
  <c r="CJ534" i="29" a="1"/>
  <c r="CJ534" i="29" s="1"/>
  <c r="CJ324" i="29" a="1"/>
  <c r="CJ324" i="29" s="1"/>
  <c r="CJ343" i="29" a="1"/>
  <c r="CJ343" i="29" s="1"/>
  <c r="CJ362" i="29" a="1"/>
  <c r="CJ362" i="29" s="1"/>
  <c r="CJ99" i="29" a="1"/>
  <c r="CJ99" i="29" s="1"/>
  <c r="CJ25" i="29" a="1"/>
  <c r="CJ25" i="29" s="1"/>
  <c r="CJ193" i="29" a="1"/>
  <c r="CJ193" i="29" s="1"/>
  <c r="CJ435" i="29" a="1"/>
  <c r="CJ435" i="29" s="1"/>
  <c r="CJ463" i="29" a="1"/>
  <c r="CJ463" i="29" s="1"/>
  <c r="CE216" i="18" a="1"/>
  <c r="CE216" i="18" s="1"/>
  <c r="CJ191" i="29" a="1"/>
  <c r="CJ191" i="29" s="1"/>
  <c r="CJ75" i="29" a="1"/>
  <c r="CJ75" i="29" s="1"/>
  <c r="CJ111" i="29" a="1"/>
  <c r="CJ111" i="29" s="1"/>
  <c r="CJ232" i="29" a="1"/>
  <c r="CJ232" i="29" s="1"/>
  <c r="CJ107" i="29" a="1"/>
  <c r="CJ107" i="29" s="1"/>
  <c r="CJ209" i="29" a="1"/>
  <c r="CJ209" i="29" s="1"/>
  <c r="CJ16" i="29" a="1"/>
  <c r="CJ16" i="29" s="1"/>
  <c r="CJ149" i="29" a="1"/>
  <c r="CJ149" i="29" s="1"/>
  <c r="CJ46" i="29" a="1"/>
  <c r="CJ46" i="29" s="1"/>
  <c r="CJ189" i="29" a="1"/>
  <c r="CJ189" i="29" s="1"/>
  <c r="CE443" i="18" a="1"/>
  <c r="CE443" i="18" s="1"/>
  <c r="CJ294" i="29" a="1"/>
  <c r="CJ294" i="29" s="1"/>
  <c r="CJ410" i="29" a="1"/>
  <c r="CJ410" i="29" s="1"/>
  <c r="CJ326" i="29" a="1"/>
  <c r="CJ326" i="29" s="1"/>
  <c r="CE515" i="18" a="1"/>
  <c r="CE515" i="18" s="1"/>
  <c r="CJ382" i="29" a="1"/>
  <c r="CJ382" i="29" s="1"/>
  <c r="CE240" i="18" a="1"/>
  <c r="CE240" i="18" s="1"/>
  <c r="CE413" i="18" a="1"/>
  <c r="CE413" i="18" s="1"/>
  <c r="CE190" i="18" a="1"/>
  <c r="CE190" i="18" s="1"/>
  <c r="CE303" i="18" a="1"/>
  <c r="CE303" i="18" s="1"/>
  <c r="CE103" i="18" a="1"/>
  <c r="CE103" i="18" s="1"/>
  <c r="CE33" i="18" a="1"/>
  <c r="CE33" i="18" s="1"/>
  <c r="CE61" i="18" a="1"/>
  <c r="CE61" i="18" s="1"/>
  <c r="CE28" i="18" a="1"/>
  <c r="CE28" i="18" s="1"/>
  <c r="CE321" i="18" a="1"/>
  <c r="CE321" i="18" s="1"/>
  <c r="CE113" i="18" a="1"/>
  <c r="CE113" i="18" s="1"/>
  <c r="CJ173" i="29" a="1"/>
  <c r="CJ173" i="29" s="1"/>
  <c r="CE532" i="18" a="1"/>
  <c r="CE532" i="18" s="1"/>
  <c r="CE276" i="18" a="1"/>
  <c r="CE276" i="18" s="1"/>
  <c r="CJ130" i="29" a="1"/>
  <c r="CJ130" i="29" s="1"/>
  <c r="CE511" i="18" a="1"/>
  <c r="CE511" i="18" s="1"/>
  <c r="CE208" i="18" a="1"/>
  <c r="CE208" i="18" s="1"/>
  <c r="CE469" i="18" a="1"/>
  <c r="CE469" i="18" s="1"/>
  <c r="CE370" i="18" a="1"/>
  <c r="CE370" i="18" s="1"/>
  <c r="CE337" i="18" a="1"/>
  <c r="CE337" i="18" s="1"/>
  <c r="CE410" i="18" a="1"/>
  <c r="CE410" i="18" s="1"/>
  <c r="CJ148" i="29" a="1"/>
  <c r="CJ148" i="29" s="1"/>
  <c r="CE274" i="18" a="1"/>
  <c r="CE274" i="18" s="1"/>
  <c r="CJ330" i="29" a="1"/>
  <c r="CJ330" i="29" s="1"/>
  <c r="CJ499" i="29" a="1"/>
  <c r="CJ499" i="29" s="1"/>
  <c r="CE539" i="18" a="1"/>
  <c r="CE539" i="18" s="1"/>
  <c r="CE486" i="18" a="1"/>
  <c r="CE486" i="18" s="1"/>
  <c r="CJ265" i="29" a="1"/>
  <c r="CJ265" i="29" s="1"/>
  <c r="CJ319" i="29" a="1"/>
  <c r="CJ319" i="29" s="1"/>
  <c r="CE64" i="18" a="1"/>
  <c r="CE64" i="18" s="1"/>
  <c r="CJ385" i="29" a="1"/>
  <c r="CJ385" i="29" s="1"/>
  <c r="CJ481" i="29" a="1"/>
  <c r="CJ481" i="29" s="1"/>
  <c r="CE510" i="18" a="1"/>
  <c r="CE510" i="18" s="1"/>
  <c r="CE372" i="18" a="1"/>
  <c r="CE372" i="18" s="1"/>
  <c r="CE229" i="18" a="1"/>
  <c r="CE229" i="18" s="1"/>
  <c r="CE422" i="18" a="1"/>
  <c r="CE422" i="18" s="1"/>
  <c r="CE182" i="18" a="1"/>
  <c r="CE182" i="18" s="1"/>
  <c r="CE463" i="18" a="1"/>
  <c r="CE463" i="18" s="1"/>
  <c r="CE367" i="18" a="1"/>
  <c r="CE367" i="18" s="1"/>
  <c r="CE60" i="18" a="1"/>
  <c r="CE60" i="18" s="1"/>
  <c r="CE257" i="18" a="1"/>
  <c r="CE257" i="18" s="1"/>
  <c r="CE180" i="18" a="1"/>
  <c r="CE180" i="18" s="1"/>
  <c r="CE188" i="18" a="1"/>
  <c r="CE188" i="18" s="1"/>
  <c r="CJ116" i="29" a="1"/>
  <c r="CJ116" i="29" s="1"/>
  <c r="CE272" i="18" a="1"/>
  <c r="CE272" i="18" s="1"/>
  <c r="CJ416" i="29" a="1"/>
  <c r="CJ416" i="29" s="1"/>
  <c r="CJ392" i="29" a="1"/>
  <c r="CJ392" i="29" s="1"/>
  <c r="CE509" i="18" a="1"/>
  <c r="CE509" i="18" s="1"/>
  <c r="CJ461" i="29" a="1"/>
  <c r="CJ461" i="29" s="1"/>
  <c r="CJ475" i="29" a="1"/>
  <c r="CJ475" i="29" s="1"/>
  <c r="CJ305" i="29" a="1"/>
  <c r="CJ305" i="29" s="1"/>
  <c r="CE398" i="18" a="1"/>
  <c r="CE398" i="18" s="1"/>
  <c r="CE287" i="18" a="1"/>
  <c r="CE287" i="18" s="1"/>
  <c r="CE334" i="18" a="1"/>
  <c r="CE334" i="18" s="1"/>
  <c r="CE302" i="18" a="1"/>
  <c r="CE302" i="18" s="1"/>
  <c r="CE168" i="18" a="1"/>
  <c r="CE168" i="18" s="1"/>
  <c r="CJ225" i="29" a="1"/>
  <c r="CJ225" i="29" s="1"/>
  <c r="CE538" i="18" a="1"/>
  <c r="CE538" i="18" s="1"/>
  <c r="CJ325" i="29" a="1"/>
  <c r="CJ325" i="29" s="1"/>
  <c r="CJ383" i="29" a="1"/>
  <c r="CJ383" i="29" s="1"/>
  <c r="CE519" i="18" a="1"/>
  <c r="CE519" i="18" s="1"/>
  <c r="CJ454" i="29" a="1"/>
  <c r="CJ454" i="29" s="1"/>
  <c r="CE347" i="18" a="1"/>
  <c r="CE347" i="18" s="1"/>
  <c r="CE156" i="18" a="1"/>
  <c r="CE156" i="18" s="1"/>
  <c r="CE405" i="18" a="1"/>
  <c r="CE405" i="18" s="1"/>
  <c r="CJ76" i="29" a="1"/>
  <c r="CJ76" i="29" s="1"/>
  <c r="CJ366" i="29" a="1"/>
  <c r="CJ366" i="29" s="1"/>
  <c r="CJ268" i="29" a="1"/>
  <c r="CJ268" i="29" s="1"/>
  <c r="CJ260" i="29" a="1"/>
  <c r="CJ260" i="29" s="1"/>
  <c r="CJ517" i="29" a="1"/>
  <c r="CJ517" i="29" s="1"/>
  <c r="CE452" i="18" a="1"/>
  <c r="CE452" i="18" s="1"/>
  <c r="CE386" i="18" a="1"/>
  <c r="CE386" i="18" s="1"/>
  <c r="CE404" i="18" a="1"/>
  <c r="CE404" i="18" s="1"/>
  <c r="CE262" i="18" a="1"/>
  <c r="CE262" i="18" s="1"/>
  <c r="CE346" i="18" a="1"/>
  <c r="CE346" i="18" s="1"/>
  <c r="CE204" i="18" a="1"/>
  <c r="CE204" i="18" s="1"/>
  <c r="CE89" i="18" a="1"/>
  <c r="CE89" i="18" s="1"/>
  <c r="CE152" i="18" a="1"/>
  <c r="CE152" i="18" s="1"/>
  <c r="CE389" i="18" a="1"/>
  <c r="CE389" i="18" s="1"/>
  <c r="CE112" i="18" a="1"/>
  <c r="CE112" i="18" s="1"/>
  <c r="CE198" i="18" a="1"/>
  <c r="CE198" i="18" s="1"/>
  <c r="CE319" i="18" a="1"/>
  <c r="CE319" i="18" s="1"/>
  <c r="CJ357" i="29" a="1"/>
  <c r="CJ357" i="29" s="1"/>
  <c r="CJ115" i="29" a="1"/>
  <c r="CJ115" i="29" s="1"/>
  <c r="CJ480" i="29" a="1"/>
  <c r="CJ480" i="29" s="1"/>
  <c r="CJ90" i="29" a="1"/>
  <c r="CJ90" i="29" s="1"/>
  <c r="CE425" i="18" a="1"/>
  <c r="CE425" i="18" s="1"/>
  <c r="CJ323" i="29" a="1"/>
  <c r="CJ323" i="29" s="1"/>
  <c r="CE530" i="18" a="1"/>
  <c r="CE530" i="18" s="1"/>
  <c r="CE95" i="18" a="1"/>
  <c r="CE95" i="18" s="1"/>
  <c r="CE171" i="18" a="1"/>
  <c r="CE171" i="18" s="1"/>
  <c r="CJ202" i="29" a="1"/>
  <c r="CJ202" i="29" s="1"/>
  <c r="CJ170" i="29" a="1"/>
  <c r="CJ170" i="29" s="1"/>
  <c r="CE527" i="18" a="1"/>
  <c r="CE527" i="18" s="1"/>
  <c r="CE46" i="18" a="1"/>
  <c r="CE46" i="18" s="1"/>
  <c r="CE268" i="18" a="1"/>
  <c r="CE268" i="18" s="1"/>
  <c r="CE340" i="18" a="1"/>
  <c r="CE340" i="18" s="1"/>
  <c r="CE154" i="18" a="1"/>
  <c r="CE154" i="18" s="1"/>
  <c r="CE82" i="18" a="1"/>
  <c r="CE82" i="18" s="1"/>
  <c r="CE255" i="18" a="1"/>
  <c r="CE255" i="18" s="1"/>
  <c r="CJ14" i="29" a="1"/>
  <c r="CJ14" i="29" s="1"/>
  <c r="CJ226" i="29" a="1"/>
  <c r="CJ226" i="29" s="1"/>
  <c r="CJ122" i="29" a="1"/>
  <c r="CJ122" i="29" s="1"/>
  <c r="CJ110" i="29" a="1"/>
  <c r="CJ110" i="29" s="1"/>
  <c r="CJ179" i="29" a="1"/>
  <c r="CJ179" i="29" s="1"/>
  <c r="CJ442" i="29" a="1"/>
  <c r="CJ442" i="29" s="1"/>
  <c r="CJ192" i="29" a="1"/>
  <c r="CJ192" i="29" s="1"/>
  <c r="CJ88" i="29" a="1"/>
  <c r="CJ88" i="29" s="1"/>
  <c r="CE351" i="18" a="1"/>
  <c r="CE351" i="18" s="1"/>
  <c r="CE38" i="18" a="1"/>
  <c r="CE38" i="18" s="1"/>
  <c r="CE149" i="18" a="1"/>
  <c r="CE149" i="18" s="1"/>
  <c r="CE51" i="18" a="1"/>
  <c r="CE51" i="18" s="1"/>
  <c r="CE194" i="18" a="1"/>
  <c r="CE194" i="18" s="1"/>
  <c r="CE98" i="18" a="1"/>
  <c r="CE98" i="18" s="1"/>
  <c r="CJ48" i="29" a="1"/>
  <c r="CJ48" i="29" s="1"/>
  <c r="CJ401" i="29" a="1"/>
  <c r="CJ401" i="29" s="1"/>
  <c r="CJ228" i="29" a="1"/>
  <c r="CJ228" i="29" s="1"/>
  <c r="CJ270" i="29" a="1"/>
  <c r="CJ270" i="29" s="1"/>
  <c r="CJ171" i="29" a="1"/>
  <c r="CJ171" i="29" s="1"/>
  <c r="CJ421" i="29" a="1"/>
  <c r="CJ421" i="29" s="1"/>
  <c r="CJ136" i="29" a="1"/>
  <c r="CJ136" i="29" s="1"/>
  <c r="CJ234" i="29" a="1"/>
  <c r="CJ234" i="29" s="1"/>
  <c r="CJ287" i="29" a="1"/>
  <c r="CJ287" i="29" s="1"/>
  <c r="CE196" i="18" a="1"/>
  <c r="CE196" i="18" s="1"/>
  <c r="CE488" i="18" a="1"/>
  <c r="CE488" i="18" s="1"/>
  <c r="CE418" i="18" a="1"/>
  <c r="CE418" i="18" s="1"/>
  <c r="CE363" i="18" a="1"/>
  <c r="CE363" i="18" s="1"/>
  <c r="CE290" i="18" a="1"/>
  <c r="CE290" i="18" s="1"/>
  <c r="CE169" i="18" a="1"/>
  <c r="CE169" i="18" s="1"/>
  <c r="CE244" i="18" a="1"/>
  <c r="CE244" i="18" s="1"/>
  <c r="CE252" i="18" a="1"/>
  <c r="CE252" i="18" s="1"/>
  <c r="CE181" i="18" a="1"/>
  <c r="CE181" i="18" s="1"/>
  <c r="CE120" i="18" a="1"/>
  <c r="CE120" i="18" s="1"/>
  <c r="CJ293" i="29" a="1"/>
  <c r="CJ293" i="29" s="1"/>
  <c r="CJ150" i="29" a="1"/>
  <c r="CJ150" i="29" s="1"/>
  <c r="CJ39" i="29" a="1"/>
  <c r="CJ39" i="29" s="1"/>
  <c r="CJ404" i="29" a="1"/>
  <c r="CJ404" i="29" s="1"/>
  <c r="CJ253" i="29" a="1"/>
  <c r="CJ253" i="29" s="1"/>
  <c r="CJ91" i="29" a="1"/>
  <c r="CJ91" i="29" s="1"/>
  <c r="CJ465" i="29" a="1"/>
  <c r="CJ465" i="29" s="1"/>
  <c r="CJ62" i="29" a="1"/>
  <c r="CJ62" i="29" s="1"/>
  <c r="CJ4" i="29" a="1"/>
  <c r="CJ4" i="29" s="1"/>
  <c r="CJ456" i="29" a="1"/>
  <c r="CJ456" i="29" s="1"/>
  <c r="CE366" i="18" a="1"/>
  <c r="CE366" i="18" s="1"/>
  <c r="CE202" i="18" a="1"/>
  <c r="CE202" i="18" s="1"/>
  <c r="CE50" i="18" a="1"/>
  <c r="CE50" i="18" s="1"/>
  <c r="CJ356" i="29" a="1"/>
  <c r="CJ356" i="29" s="1"/>
  <c r="CJ532" i="29" a="1"/>
  <c r="CJ532" i="29" s="1"/>
  <c r="CJ59" i="29" a="1"/>
  <c r="CJ59" i="29" s="1"/>
  <c r="CJ479" i="29" a="1"/>
  <c r="CJ479" i="29" s="1"/>
  <c r="CE307" i="18" a="1"/>
  <c r="CE307" i="18" s="1"/>
  <c r="CE191" i="18" a="1"/>
  <c r="CE191" i="18" s="1"/>
  <c r="CE47" i="18" a="1"/>
  <c r="CE47" i="18" s="1"/>
  <c r="CE144" i="18" a="1"/>
  <c r="CE144" i="18" s="1"/>
  <c r="CE308" i="18" a="1"/>
  <c r="CE308" i="18" s="1"/>
  <c r="CE76" i="18" a="1"/>
  <c r="CE76" i="18" s="1"/>
  <c r="CE224" i="18" a="1"/>
  <c r="CE224" i="18" s="1"/>
  <c r="CJ397" i="29" a="1"/>
  <c r="CJ397" i="29" s="1"/>
  <c r="CJ100" i="29" a="1"/>
  <c r="CJ100" i="29" s="1"/>
  <c r="CE523" i="18" a="1"/>
  <c r="CE523" i="18" s="1"/>
  <c r="CE232" i="18" a="1"/>
  <c r="CE232" i="18" s="1"/>
  <c r="CJ188" i="29" a="1"/>
  <c r="CJ188" i="29" s="1"/>
  <c r="CJ129" i="29" a="1"/>
  <c r="CJ129" i="29" s="1"/>
  <c r="CJ289" i="29" a="1"/>
  <c r="CJ289" i="29" s="1"/>
  <c r="CJ464" i="29" a="1"/>
  <c r="CJ464" i="29" s="1"/>
  <c r="CJ218" i="29" a="1"/>
  <c r="CJ218" i="29" s="1"/>
  <c r="CE161" i="18" a="1"/>
  <c r="CE161" i="18" s="1"/>
  <c r="CE261" i="18" a="1"/>
  <c r="CE261" i="18" s="1"/>
  <c r="CE210" i="18" a="1"/>
  <c r="CE210" i="18" s="1"/>
  <c r="CE170" i="18" a="1"/>
  <c r="CE170" i="18" s="1"/>
  <c r="CE409" i="18" a="1"/>
  <c r="CE409" i="18" s="1"/>
  <c r="CE355" i="18" a="1"/>
  <c r="CE355" i="18" s="1"/>
  <c r="CE71" i="18" a="1"/>
  <c r="CE71" i="18" s="1"/>
  <c r="CJ278" i="29" a="1"/>
  <c r="CJ278" i="29" s="1"/>
  <c r="CJ56" i="29" a="1"/>
  <c r="CJ56" i="29" s="1"/>
  <c r="CJ156" i="29" a="1"/>
  <c r="CJ156" i="29" s="1"/>
  <c r="CJ332" i="29" a="1"/>
  <c r="CJ332" i="29" s="1"/>
  <c r="CJ63" i="29" a="1"/>
  <c r="CJ63" i="29" s="1"/>
  <c r="CE280" i="18" a="1"/>
  <c r="CE280" i="18" s="1"/>
  <c r="CJ271" i="29" a="1"/>
  <c r="CJ271" i="29" s="1"/>
  <c r="CJ113" i="29" a="1"/>
  <c r="CJ113" i="29" s="1"/>
  <c r="CJ180" i="29" a="1"/>
  <c r="CJ180" i="29" s="1"/>
  <c r="CJ97" i="29" a="1"/>
  <c r="CJ97" i="29" s="1"/>
  <c r="CJ9" i="29" a="1"/>
  <c r="CJ9" i="29" s="1"/>
  <c r="CJ19" i="29" a="1"/>
  <c r="CJ19" i="29" s="1"/>
  <c r="CJ159" i="29" a="1"/>
  <c r="CJ159" i="29" s="1"/>
  <c r="CJ391" i="29" a="1"/>
  <c r="CJ391" i="29" s="1"/>
  <c r="CJ515" i="29" a="1"/>
  <c r="CJ515" i="29" s="1"/>
  <c r="CJ203" i="29" a="1"/>
  <c r="CJ203" i="29" s="1"/>
  <c r="CJ206" i="29" a="1"/>
  <c r="CJ206" i="29" s="1"/>
  <c r="CJ222" i="29" a="1"/>
  <c r="CJ222" i="29" s="1"/>
  <c r="CJ162" i="29" a="1"/>
  <c r="CJ162" i="29" s="1"/>
  <c r="CJ288" i="29" a="1"/>
  <c r="CJ288" i="29" s="1"/>
  <c r="CJ471" i="29" a="1"/>
  <c r="CJ471" i="29" s="1"/>
  <c r="CJ296" i="29" a="1"/>
  <c r="CJ296" i="29" s="1"/>
  <c r="CJ47" i="29" a="1"/>
  <c r="CJ47" i="29" s="1"/>
  <c r="CJ346" i="29" a="1"/>
  <c r="CJ346" i="29" s="1"/>
  <c r="CJ310" i="29" a="1"/>
  <c r="CJ310" i="29" s="1"/>
  <c r="CJ315" i="29" a="1"/>
  <c r="CJ315" i="29" s="1"/>
  <c r="CJ34" i="29" a="1"/>
  <c r="CJ34" i="29" s="1"/>
  <c r="CJ37" i="29" a="1"/>
  <c r="CJ37" i="29" s="1"/>
  <c r="CJ124" i="29" a="1"/>
  <c r="CJ124" i="29" s="1"/>
  <c r="CJ245" i="29" a="1"/>
  <c r="CJ245" i="29" s="1"/>
  <c r="CJ101" i="29" a="1"/>
  <c r="CJ101" i="29" s="1"/>
  <c r="CJ239" i="29" a="1"/>
  <c r="CJ239" i="29" s="1"/>
  <c r="CJ267" i="29" a="1"/>
  <c r="CJ267" i="29" s="1"/>
  <c r="CJ18" i="29" a="1"/>
  <c r="CJ18" i="29" s="1"/>
  <c r="CJ198" i="29" a="1"/>
  <c r="CJ198" i="29" s="1"/>
  <c r="CJ431" i="29" a="1"/>
  <c r="CJ431" i="29" s="1"/>
  <c r="CJ372" i="29" a="1"/>
  <c r="CJ372" i="29" s="1"/>
  <c r="CJ126" i="29" a="1"/>
  <c r="CJ126" i="29" s="1"/>
  <c r="CE27" i="18" a="1"/>
  <c r="CE27" i="18" s="1"/>
  <c r="CE18" i="18" a="1"/>
  <c r="CE18" i="18" s="1"/>
  <c r="CJ106" i="29" a="1"/>
  <c r="CJ106" i="29" s="1"/>
  <c r="CJ104" i="29" a="1"/>
  <c r="CJ104" i="29" s="1"/>
  <c r="CJ96" i="29" a="1"/>
  <c r="CJ96" i="29" s="1"/>
  <c r="CJ120" i="29" a="1"/>
  <c r="CJ120" i="29" s="1"/>
  <c r="CJ65" i="29" a="1"/>
  <c r="CJ65" i="29" s="1"/>
  <c r="CJ54" i="29" a="1"/>
  <c r="CJ54" i="29" s="1"/>
  <c r="CJ5" i="29" a="1"/>
  <c r="CJ5" i="29" s="1"/>
  <c r="CJ393" i="29" a="1"/>
  <c r="CJ393" i="29" s="1"/>
  <c r="CJ35" i="29" a="1"/>
  <c r="CJ35" i="29" s="1"/>
  <c r="CJ212" i="29" a="1"/>
  <c r="CJ212" i="29" s="1"/>
  <c r="CJ266" i="29" a="1"/>
  <c r="CJ266" i="29" s="1"/>
  <c r="CJ342" i="29" a="1"/>
  <c r="CJ342" i="29" s="1"/>
  <c r="CJ250" i="29" a="1"/>
  <c r="CJ250" i="29" s="1"/>
  <c r="CJ373" i="29" a="1"/>
  <c r="CJ373" i="29" s="1"/>
  <c r="CJ302" i="29" a="1"/>
  <c r="CJ302" i="29" s="1"/>
  <c r="CJ195" i="29" a="1"/>
  <c r="CJ195" i="29" s="1"/>
  <c r="CJ197" i="29" a="1"/>
  <c r="CJ197" i="29" s="1"/>
  <c r="CJ123" i="29" a="1"/>
  <c r="CJ123" i="29" s="1"/>
  <c r="CJ411" i="29" a="1"/>
  <c r="CJ411" i="29" s="1"/>
  <c r="CJ72" i="29" a="1"/>
  <c r="CJ72" i="29" s="1"/>
  <c r="CJ513" i="29" a="1"/>
  <c r="CJ513" i="29" s="1"/>
  <c r="CJ344" i="29" a="1"/>
  <c r="CJ344" i="29" s="1"/>
  <c r="CJ121" i="29" a="1"/>
  <c r="CJ121" i="29" s="1"/>
  <c r="CJ298" i="29" a="1"/>
  <c r="CJ298" i="29" s="1"/>
  <c r="CJ71" i="29" a="1"/>
  <c r="CJ71" i="29" s="1"/>
  <c r="CJ246" i="29" a="1"/>
  <c r="CJ246" i="29" s="1"/>
  <c r="CJ524" i="29" a="1"/>
  <c r="CJ524" i="29" s="1"/>
  <c r="CJ498" i="29" a="1"/>
  <c r="CJ498" i="29" s="1"/>
  <c r="CJ307" i="29" a="1"/>
  <c r="CJ307" i="29" s="1"/>
  <c r="CJ51" i="29" a="1"/>
  <c r="CJ51" i="29" s="1"/>
  <c r="CJ155" i="29" a="1"/>
  <c r="CJ155" i="29" s="1"/>
  <c r="CJ380" i="29" a="1"/>
  <c r="CJ380" i="29" s="1"/>
  <c r="CJ462" i="29" a="1"/>
  <c r="CJ462" i="29" s="1"/>
  <c r="CJ182" i="29" a="1"/>
  <c r="CJ182" i="29" s="1"/>
  <c r="CJ15" i="29" a="1"/>
  <c r="CJ15" i="29" s="1"/>
  <c r="CJ103" i="29" a="1"/>
  <c r="CJ103" i="29" s="1"/>
  <c r="CJ95" i="29" a="1"/>
  <c r="CJ95" i="29" s="1"/>
  <c r="CJ398" i="29" a="1"/>
  <c r="CJ398" i="29" s="1"/>
  <c r="CJ426" i="29" a="1"/>
  <c r="CJ426" i="29" s="1"/>
  <c r="CJ369" i="29" a="1"/>
  <c r="CJ369" i="29" s="1"/>
  <c r="CJ86" i="29" a="1"/>
  <c r="CJ86" i="29" s="1"/>
  <c r="CJ83" i="29" a="1"/>
  <c r="CJ83" i="29" s="1"/>
  <c r="CJ68" i="29" a="1"/>
  <c r="CJ68" i="29" s="1"/>
  <c r="CJ117" i="29" a="1"/>
  <c r="CJ117" i="29" s="1"/>
  <c r="CJ205" i="29" a="1"/>
  <c r="CJ205" i="29" s="1"/>
  <c r="CJ236" i="29" a="1"/>
  <c r="CJ236" i="29" s="1"/>
  <c r="CJ444" i="29" a="1"/>
  <c r="CJ444" i="29" s="1"/>
  <c r="CJ141" i="29" a="1"/>
  <c r="CJ141" i="29" s="1"/>
  <c r="CJ520" i="29" a="1"/>
  <c r="CJ520" i="29" s="1"/>
  <c r="CJ223" i="29" a="1"/>
  <c r="CJ223" i="29" s="1"/>
  <c r="CJ519" i="29" a="1"/>
  <c r="CJ519" i="29" s="1"/>
  <c r="CJ273" i="29" a="1"/>
  <c r="CJ273" i="29" s="1"/>
  <c r="CJ69" i="29" a="1"/>
  <c r="CJ69" i="29" s="1"/>
  <c r="CJ237" i="29" a="1"/>
  <c r="CJ237" i="29" s="1"/>
  <c r="CJ77" i="29" a="1"/>
  <c r="CJ77" i="29" s="1"/>
  <c r="CJ108" i="29" a="1"/>
  <c r="CJ108" i="29" s="1"/>
  <c r="CJ320" i="29" a="1"/>
  <c r="CJ320" i="29" s="1"/>
  <c r="CJ303" i="29" a="1"/>
  <c r="CJ303" i="29" s="1"/>
  <c r="CJ336" i="29" a="1"/>
  <c r="CJ336" i="29" s="1"/>
  <c r="CJ269" i="29" a="1"/>
  <c r="CJ269" i="29" s="1"/>
  <c r="CJ199" i="29" a="1"/>
  <c r="CJ199" i="29" s="1"/>
  <c r="CE309" i="18" a="1"/>
  <c r="CE309" i="18" s="1"/>
  <c r="CJ437" i="29" a="1"/>
  <c r="CJ437" i="29" s="1"/>
  <c r="CJ394" i="29" a="1"/>
  <c r="CJ394" i="29" s="1"/>
  <c r="CJ165" i="29" a="1"/>
  <c r="CJ165" i="29" s="1"/>
  <c r="CJ50" i="29" a="1"/>
  <c r="CJ50" i="29" s="1"/>
  <c r="CJ541" i="29" a="1"/>
  <c r="CJ541" i="29" s="1"/>
  <c r="CJ450" i="29" a="1"/>
  <c r="CJ450" i="29" s="1"/>
  <c r="CJ425" i="29" a="1"/>
  <c r="CJ425" i="29" s="1"/>
  <c r="CJ439" i="29" a="1"/>
  <c r="CJ439" i="29" s="1"/>
  <c r="CJ53" i="29" a="1"/>
  <c r="CJ53" i="29" s="1"/>
  <c r="CJ304" i="29" a="1"/>
  <c r="CJ304" i="29" s="1"/>
  <c r="CJ133" i="29" a="1"/>
  <c r="CJ133" i="29" s="1"/>
  <c r="CJ125" i="29" a="1"/>
  <c r="CJ125" i="29" s="1"/>
  <c r="CJ131" i="29" a="1"/>
  <c r="CJ131" i="29" s="1"/>
  <c r="CJ3" i="29" a="1"/>
  <c r="CJ3" i="29" s="1"/>
  <c r="CJ436" i="29" a="1"/>
  <c r="CJ436" i="29" s="1"/>
  <c r="CJ78" i="29" a="1"/>
  <c r="CJ78" i="29" s="1"/>
  <c r="CJ194" i="29" a="1"/>
  <c r="CJ194" i="29" s="1"/>
  <c r="CJ207" i="29" a="1"/>
  <c r="CJ207" i="29" s="1"/>
  <c r="CJ317" i="29" a="1"/>
  <c r="CJ317" i="29" s="1"/>
  <c r="CJ277" i="29" a="1"/>
  <c r="CJ277" i="29" s="1"/>
  <c r="CJ213" i="29" a="1"/>
  <c r="CJ213" i="29" s="1"/>
  <c r="CJ251" i="29" a="1"/>
  <c r="CJ251" i="29" s="1"/>
  <c r="CJ459" i="29" a="1"/>
  <c r="CJ459" i="29" s="1"/>
  <c r="CJ43" i="29" a="1"/>
  <c r="CJ43" i="29" s="1"/>
  <c r="CJ216" i="29" a="1"/>
  <c r="CJ216" i="29" s="1"/>
  <c r="CJ217" i="29" a="1"/>
  <c r="CJ217" i="29" s="1"/>
  <c r="CJ531" i="29" a="1"/>
  <c r="CJ531" i="29" s="1"/>
  <c r="CJ353" i="29" a="1"/>
  <c r="CJ353" i="29" s="1"/>
  <c r="CJ447" i="29" a="1"/>
  <c r="CJ447" i="29" s="1"/>
  <c r="CJ282" i="29" a="1"/>
  <c r="CJ282" i="29" s="1"/>
  <c r="CJ457" i="29" a="1"/>
  <c r="CJ457" i="29" s="1"/>
  <c r="CJ352" i="29" a="1"/>
  <c r="CJ352" i="29" s="1"/>
  <c r="CJ311" i="29" a="1"/>
  <c r="CJ311" i="29" s="1"/>
  <c r="CJ381" i="29" a="1"/>
  <c r="CJ381" i="29" s="1"/>
  <c r="CE518" i="18" a="1"/>
  <c r="CE518" i="18" s="1"/>
  <c r="CE522" i="18" a="1"/>
  <c r="CE522" i="18" s="1"/>
  <c r="CE508" i="18" a="1"/>
  <c r="CE508" i="18" s="1"/>
  <c r="CJ530" i="29" a="1"/>
  <c r="CJ530" i="29" s="1"/>
  <c r="CJ492" i="29" a="1"/>
  <c r="CJ492" i="29" s="1"/>
  <c r="CE528" i="18" a="1"/>
  <c r="CE528" i="18" s="1"/>
  <c r="CE514" i="18" a="1"/>
  <c r="CE514" i="18" s="1"/>
  <c r="CJ135" i="29" a="1"/>
  <c r="CJ135" i="29" s="1"/>
  <c r="CJ306" i="29" a="1"/>
  <c r="CJ306" i="29" s="1"/>
  <c r="CJ409" i="29" a="1"/>
  <c r="CJ409" i="29" s="1"/>
  <c r="CJ395" i="29" a="1"/>
  <c r="CJ395" i="29" s="1"/>
  <c r="CJ473" i="29" a="1"/>
  <c r="CJ473" i="29" s="1"/>
  <c r="CJ500" i="29" a="1"/>
  <c r="CJ500" i="29" s="1"/>
  <c r="CJ377" i="29" a="1"/>
  <c r="CJ377" i="29" s="1"/>
  <c r="CJ528" i="29" a="1"/>
  <c r="CJ528" i="29" s="1"/>
  <c r="CE517" i="18" a="1"/>
  <c r="CE517" i="18" s="1"/>
  <c r="CJ460" i="29" a="1"/>
  <c r="CJ460" i="29" s="1"/>
  <c r="CE464" i="18" a="1"/>
  <c r="CE464" i="18" s="1"/>
  <c r="CE470" i="18" a="1"/>
  <c r="CE470" i="18" s="1"/>
  <c r="CE411" i="18" a="1"/>
  <c r="CE411" i="18" s="1"/>
  <c r="CE440" i="18" a="1"/>
  <c r="CE440" i="18" s="1"/>
  <c r="CE375" i="18" a="1"/>
  <c r="CE375" i="18" s="1"/>
  <c r="CJ525" i="29" a="1"/>
  <c r="CJ525" i="29" s="1"/>
  <c r="CJ274" i="29" a="1"/>
  <c r="CJ274" i="29" s="1"/>
  <c r="CJ24" i="29" a="1"/>
  <c r="CJ24" i="29" s="1"/>
  <c r="CJ248" i="29" a="1"/>
  <c r="CJ248" i="29" s="1"/>
  <c r="CJ371" i="29" a="1"/>
  <c r="CJ371" i="29" s="1"/>
  <c r="CJ200" i="29" a="1"/>
  <c r="CJ200" i="29" s="1"/>
  <c r="CJ360" i="29" a="1"/>
  <c r="CJ360" i="29" s="1"/>
  <c r="CJ252" i="29" a="1"/>
  <c r="CJ252" i="29" s="1"/>
  <c r="CJ502" i="29" a="1"/>
  <c r="CJ502" i="29" s="1"/>
  <c r="CJ491" i="29" a="1"/>
  <c r="CJ491" i="29" s="1"/>
  <c r="CJ363" i="29" a="1"/>
  <c r="CJ363" i="29" s="1"/>
  <c r="CE516" i="18" a="1"/>
  <c r="CE516" i="18" s="1"/>
  <c r="CE526" i="18" a="1"/>
  <c r="CE526" i="18" s="1"/>
  <c r="CE512" i="18" a="1"/>
  <c r="CE512" i="18" s="1"/>
  <c r="CE524" i="18" a="1"/>
  <c r="CE524" i="18" s="1"/>
  <c r="CE513" i="18" a="1"/>
  <c r="CE513" i="18" s="1"/>
  <c r="CE377" i="18" a="1"/>
  <c r="CE377" i="18" s="1"/>
  <c r="CE408" i="18" a="1"/>
  <c r="CE408" i="18" s="1"/>
  <c r="CE502" i="18" a="1"/>
  <c r="CE502" i="18" s="1"/>
  <c r="CE288" i="18" a="1"/>
  <c r="CE288" i="18" s="1"/>
  <c r="CJ313" i="29" a="1"/>
  <c r="CJ313" i="29" s="1"/>
  <c r="CJ201" i="29" a="1"/>
  <c r="CJ201" i="29" s="1"/>
  <c r="CJ338" i="29" a="1"/>
  <c r="CJ338" i="29" s="1"/>
  <c r="CJ337" i="29" a="1"/>
  <c r="CJ337" i="29" s="1"/>
  <c r="CE503" i="18" a="1"/>
  <c r="CE503" i="18" s="1"/>
  <c r="CJ455" i="29" a="1"/>
  <c r="CJ455" i="29" s="1"/>
  <c r="CE521" i="18" a="1"/>
  <c r="CE521" i="18" s="1"/>
  <c r="CE500" i="18" a="1"/>
  <c r="CE500" i="18" s="1"/>
  <c r="CE487" i="18" a="1"/>
  <c r="CE487" i="18" s="1"/>
  <c r="CE476" i="18" a="1"/>
  <c r="CE476" i="18" s="1"/>
  <c r="CJ501" i="29" a="1"/>
  <c r="CJ501" i="29" s="1"/>
  <c r="CJ66" i="29" a="1"/>
  <c r="CJ66" i="29" s="1"/>
  <c r="CJ164" i="29" a="1"/>
  <c r="CJ164" i="29" s="1"/>
  <c r="CJ297" i="29" a="1"/>
  <c r="CJ297" i="29" s="1"/>
  <c r="CJ535" i="29" a="1"/>
  <c r="CJ535" i="29" s="1"/>
  <c r="CJ494" i="29" a="1"/>
  <c r="CJ494" i="29" s="1"/>
  <c r="CJ484" i="29" a="1"/>
  <c r="CJ484" i="29" s="1"/>
  <c r="CE484" i="18" a="1"/>
  <c r="CE484" i="18" s="1"/>
  <c r="CE507" i="18" a="1"/>
  <c r="CE507" i="18" s="1"/>
  <c r="CE491" i="18" a="1"/>
  <c r="CE491" i="18" s="1"/>
  <c r="CE499" i="18" a="1"/>
  <c r="CE499" i="18" s="1"/>
  <c r="CJ354" i="29" a="1"/>
  <c r="CJ354" i="29" s="1"/>
  <c r="CE534" i="18" a="1"/>
  <c r="CE534" i="18" s="1"/>
  <c r="CJ259" i="29" a="1"/>
  <c r="CJ259" i="29" s="1"/>
  <c r="CJ276" i="29" a="1"/>
  <c r="CJ276" i="29" s="1"/>
  <c r="CJ521" i="29" a="1"/>
  <c r="CJ521" i="29" s="1"/>
  <c r="CJ331" i="29" a="1"/>
  <c r="CJ331" i="29" s="1"/>
  <c r="CJ36" i="29" a="1"/>
  <c r="CJ36" i="29" s="1"/>
  <c r="CJ230" i="29" a="1"/>
  <c r="CJ230" i="29" s="1"/>
  <c r="CJ176" i="29" a="1"/>
  <c r="CJ176" i="29" s="1"/>
  <c r="CJ538" i="29" a="1"/>
  <c r="CJ538" i="29" s="1"/>
  <c r="CJ482" i="29" a="1"/>
  <c r="CJ482" i="29" s="1"/>
  <c r="CJ347" i="29" a="1"/>
  <c r="CJ347" i="29" s="1"/>
  <c r="CJ469" i="29" a="1"/>
  <c r="CJ469" i="29" s="1"/>
  <c r="CJ396" i="29" a="1"/>
  <c r="CJ396" i="29" s="1"/>
  <c r="CJ161" i="29" a="1"/>
  <c r="CJ161" i="29" s="1"/>
  <c r="CJ487" i="29" a="1"/>
  <c r="CJ487" i="29" s="1"/>
  <c r="CJ327" i="29" a="1"/>
  <c r="CJ327" i="29" s="1"/>
  <c r="CJ312" i="29" a="1"/>
  <c r="CJ312" i="29" s="1"/>
  <c r="CE490" i="18" a="1"/>
  <c r="CE490" i="18" s="1"/>
  <c r="CE520" i="18" a="1"/>
  <c r="CE520" i="18" s="1"/>
  <c r="CE531" i="18" a="1"/>
  <c r="CE531" i="18" s="1"/>
  <c r="CJ350" i="29" a="1"/>
  <c r="CJ350" i="29" s="1"/>
  <c r="CE432" i="18" a="1"/>
  <c r="CE432" i="18" s="1"/>
  <c r="CE478" i="18" a="1"/>
  <c r="CE478" i="18" s="1"/>
  <c r="CE454" i="18" a="1"/>
  <c r="CE454" i="18" s="1"/>
  <c r="CE339" i="18" a="1"/>
  <c r="CE339" i="18" s="1"/>
  <c r="CE396" i="18" a="1"/>
  <c r="CE396" i="18" s="1"/>
  <c r="CE455" i="18" a="1"/>
  <c r="CE455" i="18" s="1"/>
  <c r="CE378" i="18" a="1"/>
  <c r="CE378" i="18" s="1"/>
  <c r="CE433" i="18" a="1"/>
  <c r="CE433" i="18" s="1"/>
  <c r="CE390" i="18" a="1"/>
  <c r="CE390" i="18" s="1"/>
  <c r="CE350" i="18" a="1"/>
  <c r="CE350" i="18" s="1"/>
  <c r="CE335" i="18" a="1"/>
  <c r="CE335" i="18" s="1"/>
  <c r="CE316" i="18" a="1"/>
  <c r="CE316" i="18" s="1"/>
  <c r="CE153" i="18" a="1"/>
  <c r="CE153" i="18" s="1"/>
  <c r="CE207" i="18" a="1"/>
  <c r="CE207" i="18" s="1"/>
  <c r="CE100" i="18" a="1"/>
  <c r="CE100" i="18" s="1"/>
  <c r="CE49" i="18" a="1"/>
  <c r="CE49" i="18" s="1"/>
  <c r="CE123" i="18" a="1"/>
  <c r="CE123" i="18" s="1"/>
  <c r="CJ20" i="29" a="1"/>
  <c r="CJ20" i="29" s="1"/>
  <c r="CJ375" i="29" a="1"/>
  <c r="CJ375" i="29" s="1"/>
  <c r="CJ477" i="29" a="1"/>
  <c r="CJ477" i="29" s="1"/>
  <c r="CE535" i="18" a="1"/>
  <c r="CE535" i="18" s="1"/>
  <c r="CE447" i="18" a="1"/>
  <c r="CE447" i="18" s="1"/>
  <c r="CE329" i="18" a="1"/>
  <c r="CE329" i="18" s="1"/>
  <c r="CE506" i="18" a="1"/>
  <c r="CE506" i="18" s="1"/>
  <c r="CE496" i="18" a="1"/>
  <c r="CE496" i="18" s="1"/>
  <c r="CE382" i="18" a="1"/>
  <c r="CE382" i="18" s="1"/>
  <c r="CE236" i="18" a="1"/>
  <c r="CE236" i="18" s="1"/>
  <c r="CE285" i="18" a="1"/>
  <c r="CE285" i="18" s="1"/>
  <c r="CE293" i="18" a="1"/>
  <c r="CE293" i="18" s="1"/>
  <c r="CE270" i="18" a="1"/>
  <c r="CE270" i="18" s="1"/>
  <c r="CE264" i="18" a="1"/>
  <c r="CE264" i="18" s="1"/>
  <c r="CE311" i="18" a="1"/>
  <c r="CE311" i="18" s="1"/>
  <c r="CE291" i="18" a="1"/>
  <c r="CE291" i="18" s="1"/>
  <c r="CE250" i="18" a="1"/>
  <c r="CE250" i="18" s="1"/>
  <c r="CE225" i="18" a="1"/>
  <c r="CE225" i="18" s="1"/>
  <c r="CE72" i="18" a="1"/>
  <c r="CE72" i="18" s="1"/>
  <c r="CE200" i="18" a="1"/>
  <c r="CE200" i="18" s="1"/>
  <c r="CE219" i="18" a="1"/>
  <c r="CE219" i="18" s="1"/>
  <c r="CE206" i="18" a="1"/>
  <c r="CE206" i="18" s="1"/>
  <c r="CE22" i="18" a="1"/>
  <c r="CE22" i="18" s="1"/>
  <c r="CE81" i="18" a="1"/>
  <c r="CE81" i="18" s="1"/>
  <c r="CE83" i="18" a="1"/>
  <c r="CE83" i="18" s="1"/>
  <c r="CJ433" i="29" a="1"/>
  <c r="CJ433" i="29" s="1"/>
  <c r="CE439" i="18" a="1"/>
  <c r="CE439" i="18" s="1"/>
  <c r="CE399" i="18" a="1"/>
  <c r="CE399" i="18" s="1"/>
  <c r="CE505" i="18" a="1"/>
  <c r="CE505" i="18" s="1"/>
  <c r="CE352" i="18" a="1"/>
  <c r="CE352" i="18" s="1"/>
  <c r="CE233" i="18" a="1"/>
  <c r="CE233" i="18" s="1"/>
  <c r="CE361" i="18" a="1"/>
  <c r="CE361" i="18" s="1"/>
  <c r="CE286" i="18" a="1"/>
  <c r="CE286" i="18" s="1"/>
  <c r="CE246" i="18" a="1"/>
  <c r="CE246" i="18" s="1"/>
  <c r="CE266" i="18" a="1"/>
  <c r="CE266" i="18" s="1"/>
  <c r="CE158" i="18" a="1"/>
  <c r="CE158" i="18" s="1"/>
  <c r="CE163" i="18" a="1"/>
  <c r="CE163" i="18" s="1"/>
  <c r="CE97" i="18" a="1"/>
  <c r="CE97" i="18" s="1"/>
  <c r="CE30" i="18" a="1"/>
  <c r="CE30" i="18" s="1"/>
  <c r="CE3" i="18" a="1"/>
  <c r="CE3" i="18" s="1"/>
  <c r="CE94" i="18" a="1"/>
  <c r="CE94" i="18" s="1"/>
  <c r="CE54" i="18" a="1"/>
  <c r="CE54" i="18" s="1"/>
  <c r="CE111" i="18" a="1"/>
  <c r="CE111" i="18" s="1"/>
  <c r="CE138" i="18" a="1"/>
  <c r="CE138" i="18" s="1"/>
  <c r="CE145" i="18" a="1"/>
  <c r="CE145" i="18" s="1"/>
  <c r="CE99" i="18" a="1"/>
  <c r="CE99" i="18" s="1"/>
  <c r="CJ533" i="29" a="1"/>
  <c r="CJ533" i="29" s="1"/>
  <c r="CE424" i="18" a="1"/>
  <c r="CE424" i="18" s="1"/>
  <c r="CE331" i="18" a="1"/>
  <c r="CE331" i="18" s="1"/>
  <c r="CE448" i="18" a="1"/>
  <c r="CE448" i="18" s="1"/>
  <c r="CE401" i="18" a="1"/>
  <c r="CE401" i="18" s="1"/>
  <c r="CE446" i="18" a="1"/>
  <c r="CE446" i="18" s="1"/>
  <c r="CE318" i="18" a="1"/>
  <c r="CE318" i="18" s="1"/>
  <c r="CE304" i="18" a="1"/>
  <c r="CE304" i="18" s="1"/>
  <c r="CE300" i="18" a="1"/>
  <c r="CE300" i="18" s="1"/>
  <c r="CE360" i="18" a="1"/>
  <c r="CE360" i="18" s="1"/>
  <c r="CE178" i="18" a="1"/>
  <c r="CE178" i="18" s="1"/>
  <c r="CE108" i="18" a="1"/>
  <c r="CE108" i="18" s="1"/>
  <c r="CE162" i="18" a="1"/>
  <c r="CE162" i="18" s="1"/>
  <c r="CE187" i="18" a="1"/>
  <c r="CE187" i="18" s="1"/>
  <c r="CE117" i="18" a="1"/>
  <c r="CE117" i="18" s="1"/>
  <c r="CE20" i="18" a="1"/>
  <c r="CE20" i="18" s="1"/>
  <c r="CE121" i="18" a="1"/>
  <c r="CE121" i="18" s="1"/>
  <c r="CE29" i="18" a="1"/>
  <c r="CE29" i="18" s="1"/>
  <c r="CE92" i="18" a="1"/>
  <c r="CE92" i="18" s="1"/>
  <c r="CE56" i="18" a="1"/>
  <c r="CE56" i="18" s="1"/>
  <c r="CJ420" i="29" a="1"/>
  <c r="CJ420" i="29" s="1"/>
  <c r="CE541" i="18" a="1"/>
  <c r="CE541" i="18" s="1"/>
  <c r="CE537" i="18" a="1"/>
  <c r="CE537" i="18" s="1"/>
  <c r="CE462" i="18" a="1"/>
  <c r="CE462" i="18" s="1"/>
  <c r="CE414" i="18" a="1"/>
  <c r="CE414" i="18" s="1"/>
  <c r="CE356" i="18" a="1"/>
  <c r="CE356" i="18" s="1"/>
  <c r="CE467" i="18" a="1"/>
  <c r="CE467" i="18" s="1"/>
  <c r="CE400" i="18" a="1"/>
  <c r="CE400" i="18" s="1"/>
  <c r="CE504" i="18" a="1"/>
  <c r="CE504" i="18" s="1"/>
  <c r="CE494" i="18" a="1"/>
  <c r="CE494" i="18" s="1"/>
  <c r="CE435" i="18" a="1"/>
  <c r="CE435" i="18" s="1"/>
  <c r="CE445" i="18" a="1"/>
  <c r="CE445" i="18" s="1"/>
  <c r="CE199" i="18" a="1"/>
  <c r="CE199" i="18" s="1"/>
  <c r="CE203" i="18" a="1"/>
  <c r="CE203" i="18" s="1"/>
  <c r="CE177" i="18" a="1"/>
  <c r="CE177" i="18" s="1"/>
  <c r="CE96" i="18" a="1"/>
  <c r="CE96" i="18" s="1"/>
  <c r="CE35" i="18" a="1"/>
  <c r="CE35" i="18" s="1"/>
  <c r="CE10" i="18" a="1"/>
  <c r="CE10" i="18" s="1"/>
  <c r="CE68" i="18" a="1"/>
  <c r="CE68" i="18" s="1"/>
  <c r="CE43" i="18" a="1"/>
  <c r="CE43" i="18" s="1"/>
  <c r="CE131" i="18" a="1"/>
  <c r="CE131" i="18" s="1"/>
  <c r="CE482" i="18" a="1"/>
  <c r="CE482" i="18" s="1"/>
  <c r="CE383" i="18" a="1"/>
  <c r="CE383" i="18" s="1"/>
  <c r="CE456" i="18" a="1"/>
  <c r="CE456" i="18" s="1"/>
  <c r="CE394" i="18" a="1"/>
  <c r="CE394" i="18" s="1"/>
  <c r="CE324" i="18" a="1"/>
  <c r="CE324" i="18" s="1"/>
  <c r="CE228" i="18" a="1"/>
  <c r="CE228" i="18" s="1"/>
  <c r="CE195" i="18" a="1"/>
  <c r="CE195" i="18" s="1"/>
  <c r="CE114" i="18" a="1"/>
  <c r="CE114" i="18" s="1"/>
  <c r="CE86" i="18" a="1"/>
  <c r="CE86" i="18" s="1"/>
  <c r="CE44" i="18" a="1"/>
  <c r="CE44" i="18" s="1"/>
  <c r="CE105" i="18" a="1"/>
  <c r="CE105" i="18" s="1"/>
  <c r="CE73" i="18" a="1"/>
  <c r="CE73" i="18" s="1"/>
  <c r="CE125" i="18" a="1"/>
  <c r="CE125" i="18" s="1"/>
  <c r="CE41" i="18" a="1"/>
  <c r="CE41" i="18" s="1"/>
  <c r="CE126" i="18" a="1"/>
  <c r="CE126" i="18" s="1"/>
  <c r="CE369" i="18" a="1"/>
  <c r="CE369" i="18" s="1"/>
  <c r="CE106" i="18" a="1"/>
  <c r="CE106" i="18" s="1"/>
  <c r="CE132" i="18" a="1"/>
  <c r="CE132" i="18" s="1"/>
  <c r="CE485" i="18" a="1"/>
  <c r="CE485" i="18" s="1"/>
  <c r="CE407" i="18" a="1"/>
  <c r="CE407" i="18" s="1"/>
  <c r="CE384" i="18" a="1"/>
  <c r="CE384" i="18" s="1"/>
  <c r="CE395" i="18" a="1"/>
  <c r="CE395" i="18" s="1"/>
  <c r="CE353" i="18" a="1"/>
  <c r="CE353" i="18" s="1"/>
  <c r="CE323" i="18" a="1"/>
  <c r="CE323" i="18" s="1"/>
  <c r="CE215" i="18" a="1"/>
  <c r="CE215" i="18" s="1"/>
  <c r="CE234" i="18" a="1"/>
  <c r="CE234" i="18" s="1"/>
  <c r="CE227" i="18" a="1"/>
  <c r="CE227" i="18" s="1"/>
  <c r="CE253" i="18" a="1"/>
  <c r="CE253" i="18" s="1"/>
  <c r="CE245" i="18" a="1"/>
  <c r="CE245" i="18" s="1"/>
  <c r="CE226" i="18" a="1"/>
  <c r="CE226" i="18" s="1"/>
  <c r="CE175" i="18" a="1"/>
  <c r="CE175" i="18" s="1"/>
  <c r="CE197" i="18" a="1"/>
  <c r="CE197" i="18" s="1"/>
  <c r="CE193" i="18" a="1"/>
  <c r="CE193" i="18" s="1"/>
  <c r="CE349" i="18" a="1"/>
  <c r="CE349" i="18" s="1"/>
  <c r="CE237" i="18" a="1"/>
  <c r="CE237" i="18" s="1"/>
  <c r="CE214" i="18" a="1"/>
  <c r="CE214" i="18" s="1"/>
  <c r="CE31" i="18" a="1"/>
  <c r="CE31" i="18" s="1"/>
  <c r="CE48" i="18" a="1"/>
  <c r="CE48" i="18" s="1"/>
  <c r="CE417" i="18" a="1"/>
  <c r="CE417" i="18" s="1"/>
  <c r="CE441" i="18" a="1"/>
  <c r="CE441" i="18" s="1"/>
  <c r="CE320" i="18" a="1"/>
  <c r="CE320" i="18" s="1"/>
  <c r="CE315" i="18" a="1"/>
  <c r="CE315" i="18" s="1"/>
  <c r="CE263" i="18" a="1"/>
  <c r="CE263" i="18" s="1"/>
  <c r="CJ318" i="29" a="1"/>
  <c r="CJ318" i="29" s="1"/>
  <c r="CE480" i="18" a="1"/>
  <c r="CE480" i="18" s="1"/>
  <c r="CE501" i="18" a="1"/>
  <c r="CE501" i="18" s="1"/>
  <c r="CE453" i="18" a="1"/>
  <c r="CE453" i="18" s="1"/>
  <c r="CE479" i="18" a="1"/>
  <c r="CE479" i="18" s="1"/>
  <c r="CE450" i="18" a="1"/>
  <c r="CE450" i="18" s="1"/>
  <c r="CE379" i="18" a="1"/>
  <c r="CE379" i="18" s="1"/>
  <c r="CE275" i="18" a="1"/>
  <c r="CE275" i="18" s="1"/>
  <c r="CE362" i="18" a="1"/>
  <c r="CE362" i="18" s="1"/>
  <c r="CE333" i="18" a="1"/>
  <c r="CE333" i="18" s="1"/>
  <c r="CJ507" i="29" a="1"/>
  <c r="CJ507" i="29" s="1"/>
  <c r="CE460" i="18" a="1"/>
  <c r="CE460" i="18" s="1"/>
  <c r="CE359" i="18" a="1"/>
  <c r="CE359" i="18" s="1"/>
  <c r="CE473" i="18" a="1"/>
  <c r="CE473" i="18" s="1"/>
  <c r="CE381" i="18" a="1"/>
  <c r="CE381" i="18" s="1"/>
  <c r="CE434" i="18" a="1"/>
  <c r="CE434" i="18" s="1"/>
  <c r="CE374" i="18" a="1"/>
  <c r="CE374" i="18" s="1"/>
  <c r="CE269" i="18" a="1"/>
  <c r="CE269" i="18" s="1"/>
  <c r="CE45" i="18" a="1"/>
  <c r="CE45" i="18" s="1"/>
  <c r="CE5" i="18" a="1"/>
  <c r="CE5" i="18" s="1"/>
  <c r="CE91" i="18" a="1"/>
  <c r="CE91" i="18" s="1"/>
  <c r="CE468" i="18" a="1"/>
  <c r="CE468" i="18" s="1"/>
  <c r="CE483" i="18" a="1"/>
  <c r="CE483" i="18" s="1"/>
  <c r="CE471" i="18" a="1"/>
  <c r="CE471" i="18" s="1"/>
  <c r="CE431" i="18" a="1"/>
  <c r="CE431" i="18" s="1"/>
  <c r="CE497" i="18" a="1"/>
  <c r="CE497" i="18" s="1"/>
  <c r="CE474" i="18" a="1"/>
  <c r="CE474" i="18" s="1"/>
  <c r="CE385" i="18" a="1"/>
  <c r="CE385" i="18" s="1"/>
  <c r="CE415" i="18" a="1"/>
  <c r="CE415" i="18" s="1"/>
  <c r="CE357" i="18" a="1"/>
  <c r="CE357" i="18" s="1"/>
  <c r="CE313" i="18" a="1"/>
  <c r="CE313" i="18" s="1"/>
  <c r="CE317" i="18" a="1"/>
  <c r="CE317" i="18" s="1"/>
  <c r="CE358" i="18" a="1"/>
  <c r="CE358" i="18" s="1"/>
  <c r="CE279" i="18" a="1"/>
  <c r="CE279" i="18" s="1"/>
  <c r="CE305" i="18" a="1"/>
  <c r="CE305" i="18" s="1"/>
  <c r="CE201" i="18" a="1"/>
  <c r="CE201" i="18" s="1"/>
  <c r="CJ523" i="29" a="1"/>
  <c r="CJ523" i="29" s="1"/>
  <c r="CJ390" i="29" a="1"/>
  <c r="CJ390" i="29" s="1"/>
  <c r="CJ516" i="29" a="1"/>
  <c r="CJ516" i="29" s="1"/>
  <c r="CE314" i="18" a="1"/>
  <c r="CE314" i="18" s="1"/>
  <c r="CE231" i="18" a="1"/>
  <c r="CE231" i="18" s="1"/>
  <c r="CE242" i="18" a="1"/>
  <c r="CE242" i="18" s="1"/>
  <c r="CE192" i="18" a="1"/>
  <c r="CE192" i="18" s="1"/>
  <c r="CE85" i="18" a="1"/>
  <c r="CE85" i="18" s="1"/>
  <c r="CE2" i="18" a="1"/>
  <c r="CE2" i="18" s="1"/>
  <c r="CE477" i="18" a="1"/>
  <c r="CE477" i="18" s="1"/>
  <c r="CE442" i="18" a="1"/>
  <c r="CE442" i="18" s="1"/>
  <c r="CE481" i="18" a="1"/>
  <c r="CE481" i="18" s="1"/>
  <c r="CE421" i="18" a="1"/>
  <c r="CE421" i="18" s="1"/>
  <c r="CE392" i="18" a="1"/>
  <c r="CE392" i="18" s="1"/>
  <c r="CE412" i="18" a="1"/>
  <c r="CE412" i="18" s="1"/>
  <c r="CE327" i="18" a="1"/>
  <c r="CE327" i="18" s="1"/>
  <c r="CE306" i="18" a="1"/>
  <c r="CE306" i="18" s="1"/>
  <c r="CE345" i="18" a="1"/>
  <c r="CE345" i="18" s="1"/>
  <c r="CE258" i="18" a="1"/>
  <c r="CE258" i="18" s="1"/>
  <c r="CE249" i="18" a="1"/>
  <c r="CE249" i="18" s="1"/>
  <c r="CE241" i="18" a="1"/>
  <c r="CE241" i="18" s="1"/>
  <c r="CE213" i="18" a="1"/>
  <c r="CE213" i="18" s="1"/>
  <c r="CE271" i="18" a="1"/>
  <c r="CE271" i="18" s="1"/>
  <c r="CE344" i="18" a="1"/>
  <c r="CE344" i="18" s="1"/>
  <c r="CE148" i="18" a="1"/>
  <c r="CE148" i="18" s="1"/>
  <c r="CE212" i="18" a="1"/>
  <c r="CE212" i="18" s="1"/>
  <c r="CE65" i="18" a="1"/>
  <c r="CE65" i="18" s="1"/>
  <c r="CE449" i="18" a="1"/>
  <c r="CE449" i="18" s="1"/>
  <c r="CE423" i="18" a="1"/>
  <c r="CE423" i="18" s="1"/>
  <c r="CE493" i="18" a="1"/>
  <c r="CE493" i="18" s="1"/>
  <c r="CE458" i="18" a="1"/>
  <c r="CE458" i="18" s="1"/>
  <c r="CE489" i="18" a="1"/>
  <c r="CE489" i="18" s="1"/>
  <c r="CE380" i="18" a="1"/>
  <c r="CE380" i="18" s="1"/>
  <c r="CE388" i="18" a="1"/>
  <c r="CE388" i="18" s="1"/>
  <c r="CE282" i="18" a="1"/>
  <c r="CE282" i="18" s="1"/>
  <c r="CJ335" i="29" a="1"/>
  <c r="CJ335" i="29" s="1"/>
  <c r="CE332" i="18" a="1"/>
  <c r="CE332" i="18" s="1"/>
  <c r="CE297" i="18" a="1"/>
  <c r="CE297" i="18" s="1"/>
  <c r="CE101" i="18" a="1"/>
  <c r="CE101" i="18" s="1"/>
  <c r="CE78" i="18" a="1"/>
  <c r="CE78" i="18" s="1"/>
  <c r="CE136" i="18" a="1"/>
  <c r="CE136" i="18" s="1"/>
  <c r="CJ178" i="29" a="1"/>
  <c r="CJ178" i="29" s="1"/>
  <c r="CE428" i="18" a="1"/>
  <c r="CE428" i="18" s="1"/>
  <c r="CE75" i="18" a="1"/>
  <c r="CE75" i="18" s="1"/>
  <c r="CE299" i="18" a="1"/>
  <c r="CE299" i="18" s="1"/>
  <c r="CE221" i="18" a="1"/>
  <c r="CE221" i="18" s="1"/>
  <c r="CE260" i="18" a="1"/>
  <c r="CE260" i="18" s="1"/>
  <c r="CE217" i="18" a="1"/>
  <c r="CE217" i="18" s="1"/>
  <c r="CE205" i="18" a="1"/>
  <c r="CE205" i="18" s="1"/>
  <c r="CE139" i="18" a="1"/>
  <c r="CE139" i="18" s="1"/>
  <c r="CE32" i="18" a="1"/>
  <c r="CE32" i="18" s="1"/>
  <c r="CJ485" i="29" a="1"/>
  <c r="CJ485" i="29" s="1"/>
  <c r="CJ73" i="29" a="1"/>
  <c r="CJ73" i="29" s="1"/>
  <c r="CJ134" i="29" a="1"/>
  <c r="CJ134" i="29" s="1"/>
  <c r="CJ418" i="29" a="1"/>
  <c r="CJ418" i="29" s="1"/>
  <c r="CJ118" i="29" a="1"/>
  <c r="CJ118" i="29" s="1"/>
  <c r="CJ154" i="29" a="1"/>
  <c r="CJ154" i="29" s="1"/>
  <c r="CJ168" i="29" a="1"/>
  <c r="CJ168" i="29" s="1"/>
  <c r="CJ187" i="29" a="1"/>
  <c r="CJ187" i="29" s="1"/>
  <c r="CJ497" i="29" a="1"/>
  <c r="CJ497" i="29" s="1"/>
  <c r="CJ368" i="29" a="1"/>
  <c r="CJ368" i="29" s="1"/>
  <c r="CJ256" i="29" a="1"/>
  <c r="CJ256" i="29" s="1"/>
  <c r="CJ105" i="29" a="1"/>
  <c r="CJ105" i="29" s="1"/>
  <c r="CJ109" i="29" a="1"/>
  <c r="CJ109" i="29" s="1"/>
  <c r="CJ140" i="29" a="1"/>
  <c r="CJ140" i="29" s="1"/>
  <c r="CJ64" i="29" a="1"/>
  <c r="CJ64" i="29" s="1"/>
  <c r="CJ190" i="29" a="1"/>
  <c r="CJ190" i="29" s="1"/>
  <c r="CJ529" i="29" a="1"/>
  <c r="CJ529" i="29" s="1"/>
  <c r="CE157" i="18" a="1"/>
  <c r="CE157" i="18" s="1"/>
  <c r="CE429" i="18" a="1"/>
  <c r="CE429" i="18" s="1"/>
  <c r="CE247" i="18" a="1"/>
  <c r="CE247" i="18" s="1"/>
  <c r="CE173" i="18" a="1"/>
  <c r="CE173" i="18" s="1"/>
  <c r="CE150" i="18" a="1"/>
  <c r="CE150" i="18" s="1"/>
  <c r="CE13" i="18" a="1"/>
  <c r="CE13" i="18" s="1"/>
  <c r="CE25" i="18" a="1"/>
  <c r="CE25" i="18" s="1"/>
  <c r="CJ57" i="29" a="1"/>
  <c r="CJ57" i="29" s="1"/>
  <c r="CJ285" i="29" a="1"/>
  <c r="CJ285" i="29" s="1"/>
  <c r="CJ49" i="29" a="1"/>
  <c r="CJ49" i="29" s="1"/>
  <c r="CJ334" i="29" a="1"/>
  <c r="CJ334" i="29" s="1"/>
  <c r="CJ249" i="29" a="1"/>
  <c r="CJ249" i="29" s="1"/>
  <c r="CJ112" i="29" a="1"/>
  <c r="CJ112" i="29" s="1"/>
  <c r="CJ44" i="29" a="1"/>
  <c r="CJ44" i="29" s="1"/>
  <c r="CJ79" i="29" a="1"/>
  <c r="CJ79" i="29" s="1"/>
  <c r="CJ211" i="29" a="1"/>
  <c r="CJ211" i="29" s="1"/>
  <c r="CJ82" i="29" a="1"/>
  <c r="CJ82" i="29" s="1"/>
  <c r="CJ153" i="29" a="1"/>
  <c r="CJ153" i="29" s="1"/>
  <c r="CE354" i="18" a="1"/>
  <c r="CE354" i="18" s="1"/>
  <c r="CE238" i="18" a="1"/>
  <c r="CE238" i="18" s="1"/>
  <c r="CE159" i="18" a="1"/>
  <c r="CE159" i="18" s="1"/>
  <c r="CE137" i="18" a="1"/>
  <c r="CE137" i="18" s="1"/>
  <c r="CE104" i="18" a="1"/>
  <c r="CE104" i="18" s="1"/>
  <c r="CE69" i="18" a="1"/>
  <c r="CE69" i="18" s="1"/>
  <c r="CE84" i="18" a="1"/>
  <c r="CE84" i="18" s="1"/>
  <c r="CE59" i="18" a="1"/>
  <c r="CE59" i="18" s="1"/>
  <c r="CE39" i="18" a="1"/>
  <c r="CE39" i="18" s="1"/>
  <c r="CE12" i="18" a="1"/>
  <c r="CE12" i="18" s="1"/>
  <c r="CJ272" i="29" a="1"/>
  <c r="CJ272" i="29" s="1"/>
  <c r="CJ522" i="29" a="1"/>
  <c r="CJ522" i="29" s="1"/>
  <c r="CJ40" i="29" a="1"/>
  <c r="CJ40" i="29" s="1"/>
  <c r="CJ308" i="29" a="1"/>
  <c r="CJ308" i="29" s="1"/>
  <c r="CJ280" i="29" a="1"/>
  <c r="CJ280" i="29" s="1"/>
  <c r="CJ45" i="29" a="1"/>
  <c r="CJ45" i="29" s="1"/>
  <c r="CJ2" i="29" a="1"/>
  <c r="CJ2" i="29" s="1"/>
  <c r="CJ281" i="29" a="1"/>
  <c r="CJ281" i="29" s="1"/>
  <c r="CJ508" i="29" a="1"/>
  <c r="CJ508" i="29" s="1"/>
  <c r="CJ220" i="29" a="1"/>
  <c r="CJ220" i="29" s="1"/>
  <c r="CJ262" i="29" a="1"/>
  <c r="CJ262" i="29" s="1"/>
  <c r="CJ219" i="29" a="1"/>
  <c r="CJ219" i="29" s="1"/>
  <c r="CE533" i="18" a="1"/>
  <c r="CE533" i="18" s="1"/>
  <c r="CE222" i="18" a="1"/>
  <c r="CE222" i="18" s="1"/>
  <c r="CE267" i="18" a="1"/>
  <c r="CE267" i="18" s="1"/>
  <c r="CE218" i="18" a="1"/>
  <c r="CE218" i="18" s="1"/>
  <c r="CE235" i="18" a="1"/>
  <c r="CE235" i="18" s="1"/>
  <c r="CE256" i="18" a="1"/>
  <c r="CE256" i="18" s="1"/>
  <c r="CE209" i="18" a="1"/>
  <c r="CE209" i="18" s="1"/>
  <c r="CE74" i="18" a="1"/>
  <c r="CE74" i="18" s="1"/>
  <c r="CE66" i="18" a="1"/>
  <c r="CE66" i="18" s="1"/>
  <c r="CE16" i="18" a="1"/>
  <c r="CE16" i="18" s="1"/>
  <c r="CJ158" i="29" a="1"/>
  <c r="CJ158" i="29" s="1"/>
  <c r="CJ132" i="29" a="1"/>
  <c r="CJ132" i="29" s="1"/>
  <c r="CJ419" i="29" a="1"/>
  <c r="CJ419" i="29" s="1"/>
  <c r="CJ21" i="29" a="1"/>
  <c r="CJ21" i="29" s="1"/>
  <c r="CJ242" i="29" a="1"/>
  <c r="CJ242" i="29" s="1"/>
  <c r="CJ89" i="29" a="1"/>
  <c r="CJ89" i="29" s="1"/>
  <c r="CJ26" i="29" a="1"/>
  <c r="CJ26" i="29" s="1"/>
  <c r="CJ514" i="29" a="1"/>
  <c r="CJ514" i="29" s="1"/>
  <c r="CJ94" i="29" a="1"/>
  <c r="CJ94" i="29" s="1"/>
  <c r="CJ11" i="29" a="1"/>
  <c r="CJ11" i="29" s="1"/>
  <c r="CJ80" i="29" a="1"/>
  <c r="CJ80" i="29" s="1"/>
  <c r="CJ38" i="29" a="1"/>
  <c r="CJ38" i="29" s="1"/>
  <c r="CJ139" i="29" a="1"/>
  <c r="CJ139" i="29" s="1"/>
  <c r="CJ13" i="29" a="1"/>
  <c r="CJ13" i="29" s="1"/>
  <c r="CJ55" i="29" a="1"/>
  <c r="CJ55" i="29" s="1"/>
  <c r="CJ227" i="29" a="1"/>
  <c r="CJ227" i="29" s="1"/>
  <c r="CJ355" i="29" a="1"/>
  <c r="CJ355" i="29" s="1"/>
  <c r="CJ61" i="29" a="1"/>
  <c r="CJ61" i="29" s="1"/>
  <c r="CJ221" i="29" a="1"/>
  <c r="CJ221" i="29" s="1"/>
  <c r="CJ283" i="29" a="1"/>
  <c r="CJ283" i="29" s="1"/>
  <c r="CE416" i="18" a="1"/>
  <c r="CE416" i="18" s="1"/>
  <c r="CE338" i="18" a="1"/>
  <c r="CE338" i="18" s="1"/>
  <c r="CE230" i="18" a="1"/>
  <c r="CE230" i="18" s="1"/>
  <c r="CE243" i="18" a="1"/>
  <c r="CE243" i="18" s="1"/>
  <c r="CE140" i="18" a="1"/>
  <c r="CE140" i="18" s="1"/>
  <c r="CE147" i="18" a="1"/>
  <c r="CE147" i="18" s="1"/>
  <c r="CE19" i="18" a="1"/>
  <c r="CE19" i="18" s="1"/>
  <c r="CJ157" i="29" a="1"/>
  <c r="CJ157" i="29" s="1"/>
  <c r="CJ361" i="29" a="1"/>
  <c r="CJ361" i="29" s="1"/>
  <c r="CJ429" i="29" a="1"/>
  <c r="CJ429" i="29" s="1"/>
  <c r="CJ376" i="29" a="1"/>
  <c r="CJ376" i="29" s="1"/>
  <c r="CJ186" i="29" a="1"/>
  <c r="CJ186" i="29" s="1"/>
  <c r="CJ84" i="29" a="1"/>
  <c r="CJ84" i="29" s="1"/>
  <c r="CJ167" i="29" a="1"/>
  <c r="CJ167" i="29" s="1"/>
  <c r="CJ93" i="29" a="1"/>
  <c r="CJ93" i="29" s="1"/>
  <c r="CJ428" i="29" a="1"/>
  <c r="CJ428" i="29" s="1"/>
  <c r="CJ30" i="29" a="1"/>
  <c r="CJ30" i="29" s="1"/>
  <c r="CJ215" i="29" a="1"/>
  <c r="CJ215" i="29" s="1"/>
  <c r="CJ32" i="29" a="1"/>
  <c r="CJ32" i="29" s="1"/>
  <c r="CJ27" i="29" a="1"/>
  <c r="CJ27" i="29" s="1"/>
  <c r="CJ169" i="29" a="1"/>
  <c r="CJ169" i="29" s="1"/>
  <c r="CJ238" i="29" a="1"/>
  <c r="CJ238" i="29" s="1"/>
  <c r="CE444" i="18" a="1"/>
  <c r="CE444" i="18" s="1"/>
  <c r="CE457" i="18" a="1"/>
  <c r="CE457" i="18" s="1"/>
  <c r="CE211" i="18" a="1"/>
  <c r="CE211" i="18" s="1"/>
  <c r="CE155" i="18" a="1"/>
  <c r="CE155" i="18" s="1"/>
  <c r="CE115" i="18" a="1"/>
  <c r="CE115" i="18" s="1"/>
  <c r="CE36" i="18" a="1"/>
  <c r="CE36" i="18" s="1"/>
  <c r="CE37" i="18" a="1"/>
  <c r="CE37" i="18" s="1"/>
  <c r="CE23" i="18" a="1"/>
  <c r="CE23" i="18" s="1"/>
  <c r="CE4" i="18" a="1"/>
  <c r="CE4" i="18" s="1"/>
  <c r="CJ22" i="29" a="1"/>
  <c r="CJ22" i="29" s="1"/>
  <c r="CJ434" i="29" a="1"/>
  <c r="CJ434" i="29" s="1"/>
  <c r="CJ333" i="29" a="1"/>
  <c r="CJ333" i="29" s="1"/>
  <c r="CJ41" i="29" a="1"/>
  <c r="CJ41" i="29" s="1"/>
  <c r="CJ438" i="29" a="1"/>
  <c r="CJ438" i="29" s="1"/>
  <c r="CJ85" i="29" a="1"/>
  <c r="CJ85" i="29" s="1"/>
  <c r="CJ42" i="29" a="1"/>
  <c r="CJ42" i="29" s="1"/>
  <c r="CJ430" i="29" a="1"/>
  <c r="CJ430" i="29" s="1"/>
  <c r="CJ452" i="29" a="1"/>
  <c r="CJ452" i="29" s="1"/>
  <c r="CJ241" i="29" a="1"/>
  <c r="CJ241" i="29" s="1"/>
  <c r="CJ387" i="29" a="1"/>
  <c r="CJ387" i="29" s="1"/>
  <c r="CJ441" i="29" a="1"/>
  <c r="CJ441" i="29" s="1"/>
  <c r="CJ233" i="29" a="1"/>
  <c r="CJ233" i="29" s="1"/>
  <c r="CJ275" i="29" a="1"/>
  <c r="CJ275" i="29" s="1"/>
  <c r="CJ284" i="29" a="1"/>
  <c r="CJ284" i="29" s="1"/>
  <c r="CE426" i="18" a="1"/>
  <c r="CE426" i="18" s="1"/>
  <c r="CE391" i="18" a="1"/>
  <c r="CE391" i="18" s="1"/>
  <c r="CE251" i="18" a="1"/>
  <c r="CE251" i="18" s="1"/>
  <c r="CE189" i="18" a="1"/>
  <c r="CE189" i="18" s="1"/>
  <c r="CE122" i="18" a="1"/>
  <c r="CE122" i="18" s="1"/>
  <c r="CE90" i="18" a="1"/>
  <c r="CE90" i="18" s="1"/>
  <c r="CJ183" i="29" a="1"/>
  <c r="CJ183" i="29" s="1"/>
  <c r="CJ279" i="29" a="1"/>
  <c r="CJ279" i="29" s="1"/>
  <c r="CJ414" i="29" a="1"/>
  <c r="CJ414" i="29" s="1"/>
  <c r="CJ29" i="29" a="1"/>
  <c r="CJ29" i="29" s="1"/>
  <c r="CJ290" i="29" a="1"/>
  <c r="CJ290" i="29" s="1"/>
  <c r="CJ144" i="29" a="1"/>
  <c r="CJ144" i="29" s="1"/>
  <c r="CJ451" i="29" a="1"/>
  <c r="CJ451" i="29" s="1"/>
  <c r="CJ137" i="29" a="1"/>
  <c r="CJ137" i="29" s="1"/>
  <c r="CJ17" i="29" a="1"/>
  <c r="CJ17" i="29" s="1"/>
  <c r="CJ536" i="29" a="1"/>
  <c r="CJ536" i="29" s="1"/>
  <c r="CJ23" i="29" a="1"/>
  <c r="CJ23" i="29" s="1"/>
  <c r="CJ177" i="29" a="1"/>
  <c r="CJ177" i="29" s="1"/>
  <c r="CJ264" i="29" a="1"/>
  <c r="CJ264" i="29" s="1"/>
  <c r="CJ292" i="29" a="1"/>
  <c r="CJ292" i="29" s="1"/>
  <c r="CJ163" i="29" a="1"/>
  <c r="CJ163" i="29" s="1"/>
  <c r="CJ314" i="29" a="1"/>
  <c r="CJ314" i="29" s="1"/>
  <c r="CJ389" i="29" a="1"/>
  <c r="CJ389" i="29" s="1"/>
  <c r="CJ424" i="29" a="1"/>
  <c r="CJ424" i="29" s="1"/>
  <c r="CE176" i="18" a="1"/>
  <c r="CE176" i="18" s="1"/>
  <c r="CE141" i="18" a="1"/>
  <c r="CE141" i="18" s="1"/>
  <c r="CE80" i="18" a="1"/>
  <c r="CE80" i="18" s="1"/>
  <c r="CE26" i="18" a="1"/>
  <c r="CE26" i="18" s="1"/>
  <c r="CJ506" i="29" a="1"/>
  <c r="CJ506" i="29" s="1"/>
  <c r="CJ214" i="29" a="1"/>
  <c r="CJ214" i="29" s="1"/>
  <c r="CJ255" i="29" a="1"/>
  <c r="CJ255" i="29" s="1"/>
  <c r="CJ458" i="29" a="1"/>
  <c r="CJ458" i="29" s="1"/>
  <c r="CJ174" i="29" a="1"/>
  <c r="CJ174" i="29" s="1"/>
  <c r="CJ496" i="29" a="1"/>
  <c r="CJ496" i="29" s="1"/>
  <c r="CJ413" i="29" a="1"/>
  <c r="CJ413" i="29" s="1"/>
  <c r="CJ503" i="29" a="1"/>
  <c r="CJ503" i="29" s="1"/>
  <c r="CJ52" i="29" a="1"/>
  <c r="CJ52" i="29" s="1"/>
  <c r="CJ128" i="29" a="1"/>
  <c r="CJ128" i="29" s="1"/>
  <c r="CJ67" i="29" a="1"/>
  <c r="CJ67" i="29" s="1"/>
  <c r="CJ374" i="29" a="1"/>
  <c r="CJ374" i="29" s="1"/>
  <c r="CJ417" i="29" a="1"/>
  <c r="CJ417" i="29" s="1"/>
  <c r="CJ359" i="29" a="1"/>
  <c r="CJ359" i="29" s="1"/>
  <c r="CJ445" i="29" a="1"/>
  <c r="CJ445" i="29" s="1"/>
  <c r="CJ474" i="29" a="1"/>
  <c r="CJ474" i="29" s="1"/>
  <c r="CJ478" i="29" a="1"/>
  <c r="CJ478" i="29" s="1"/>
  <c r="CJ526" i="29" a="1"/>
  <c r="CJ526" i="29" s="1"/>
  <c r="CJ540" i="29" a="1"/>
  <c r="CJ540" i="29" s="1"/>
  <c r="CJ348" i="29" a="1"/>
  <c r="CJ348" i="29" s="1"/>
  <c r="CJ367" i="29" a="1"/>
  <c r="CJ367" i="29" s="1"/>
  <c r="CJ196" i="29" a="1"/>
  <c r="CJ196" i="29" s="1"/>
  <c r="CJ539" i="29" a="1"/>
  <c r="CJ539" i="29" s="1"/>
  <c r="CJ505" i="29" a="1"/>
  <c r="CJ505" i="29" s="1"/>
  <c r="CJ495" i="29" a="1"/>
  <c r="CJ495" i="29" s="1"/>
  <c r="CJ370" i="29" a="1"/>
  <c r="CJ370" i="29" s="1"/>
  <c r="CE296" i="18" a="1"/>
  <c r="CE296" i="18" s="1"/>
  <c r="CE21" i="18" a="1"/>
  <c r="CE21" i="18" s="1"/>
  <c r="CJ402" i="29" a="1"/>
  <c r="CJ402" i="29" s="1"/>
  <c r="CJ81" i="29" a="1"/>
  <c r="CJ81" i="29" s="1"/>
  <c r="CJ224" i="29" a="1"/>
  <c r="CJ224" i="29" s="1"/>
  <c r="CJ345" i="29" a="1"/>
  <c r="CJ345" i="29" s="1"/>
  <c r="CJ467" i="29" a="1"/>
  <c r="CJ467" i="29" s="1"/>
  <c r="CJ415" i="29" a="1"/>
  <c r="CJ415" i="29" s="1"/>
  <c r="CJ483" i="29" a="1"/>
  <c r="CJ483" i="29" s="1"/>
  <c r="CJ493" i="29" a="1"/>
  <c r="CJ493" i="29" s="1"/>
  <c r="CJ440" i="29" a="1"/>
  <c r="CJ440" i="29" s="1"/>
  <c r="CJ295" i="29" a="1"/>
  <c r="CJ295" i="29" s="1"/>
  <c r="CJ384" i="29" a="1"/>
  <c r="CJ384" i="29" s="1"/>
  <c r="CJ512" i="29" a="1"/>
  <c r="CJ512" i="29" s="1"/>
  <c r="CJ388" i="29" a="1"/>
  <c r="CJ388" i="29" s="1"/>
  <c r="CJ412" i="29" a="1"/>
  <c r="CJ412" i="29" s="1"/>
  <c r="CJ466" i="29" a="1"/>
  <c r="CJ466" i="29" s="1"/>
  <c r="CJ486" i="29" a="1"/>
  <c r="CJ486" i="29" s="1"/>
  <c r="CJ432" i="29" a="1"/>
  <c r="CJ432" i="29" s="1"/>
  <c r="CJ286" i="29" a="1"/>
  <c r="CJ286" i="29" s="1"/>
  <c r="CJ210" i="29" a="1"/>
  <c r="CJ210" i="29" s="1"/>
  <c r="CJ340" i="29" a="1"/>
  <c r="CJ340" i="29" s="1"/>
  <c r="CJ231" i="29" a="1"/>
  <c r="CJ231" i="29" s="1"/>
  <c r="CJ504" i="29" a="1"/>
  <c r="CJ504" i="29" s="1"/>
  <c r="CJ364" i="29" a="1"/>
  <c r="CJ364" i="29" s="1"/>
  <c r="CJ518" i="29" a="1"/>
  <c r="CJ518" i="29" s="1"/>
  <c r="CE239" i="18" a="1"/>
  <c r="CE239" i="18" s="1"/>
  <c r="CJ119" i="29" a="1"/>
  <c r="CJ119" i="29" s="1"/>
  <c r="CJ301" i="29" a="1"/>
  <c r="CJ301" i="29" s="1"/>
  <c r="CJ258" i="29" a="1"/>
  <c r="CJ258" i="29" s="1"/>
  <c r="CJ152" i="29" a="1"/>
  <c r="CJ152" i="29" s="1"/>
  <c r="CJ235" i="29" a="1"/>
  <c r="CJ235" i="29" s="1"/>
  <c r="CJ365" i="29" a="1"/>
  <c r="CJ365" i="29" s="1"/>
  <c r="CJ379" i="29" a="1"/>
  <c r="CJ379" i="29" s="1"/>
  <c r="CJ449" i="29" a="1"/>
  <c r="CJ449" i="29" s="1"/>
  <c r="CJ468" i="29" a="1"/>
  <c r="CJ468" i="29" s="1"/>
  <c r="CJ328" i="29" a="1"/>
  <c r="CJ328" i="29" s="1"/>
  <c r="CJ329" i="29" a="1"/>
  <c r="CJ329" i="29" s="1"/>
  <c r="CJ511" i="29" a="1"/>
  <c r="CJ511" i="29" s="1"/>
  <c r="CJ403" i="29" a="1"/>
  <c r="CJ403" i="29" s="1"/>
  <c r="CJ400" i="29" a="1"/>
  <c r="CJ400" i="29" s="1"/>
  <c r="X94" i="18" a="1"/>
  <c r="X94" i="18" s="1"/>
  <c r="X140" i="18" a="1"/>
  <c r="X140" i="18" s="1"/>
  <c r="X422" i="18" a="1"/>
  <c r="X422" i="18" s="1"/>
  <c r="X249" i="18" a="1"/>
  <c r="X249" i="18" s="1"/>
  <c r="X405" i="18" a="1"/>
  <c r="X405" i="18" s="1"/>
  <c r="X414" i="18" a="1"/>
  <c r="X414" i="18" s="1"/>
  <c r="X311" i="18" a="1"/>
  <c r="X311" i="18" s="1"/>
  <c r="X27" i="18" a="1"/>
  <c r="X27" i="18" s="1"/>
  <c r="X443" i="18" a="1"/>
  <c r="X443" i="18" s="1"/>
  <c r="X425" i="18" a="1"/>
  <c r="X425" i="18" s="1"/>
  <c r="AA408" i="29" a="1"/>
  <c r="AA408" i="29" s="1"/>
  <c r="AA336" i="29" a="1"/>
  <c r="AA336" i="29" s="1"/>
  <c r="AA236" i="29" a="1"/>
  <c r="AA236" i="29" s="1"/>
  <c r="AA200" i="29" a="1"/>
  <c r="AA200" i="29" s="1"/>
  <c r="X396" i="18" a="1"/>
  <c r="X396" i="18" s="1"/>
  <c r="X290" i="18" a="1"/>
  <c r="X290" i="18" s="1"/>
  <c r="AA433" i="29" a="1"/>
  <c r="AA433" i="29" s="1"/>
  <c r="X354" i="18" a="1"/>
  <c r="X354" i="18" s="1"/>
  <c r="AA376" i="29" a="1"/>
  <c r="AA376" i="29" s="1"/>
  <c r="AA498" i="29" a="1"/>
  <c r="AA498" i="29" s="1"/>
  <c r="AA122" i="29" a="1"/>
  <c r="AA122" i="29" s="1"/>
  <c r="AA289" i="29" a="1"/>
  <c r="AA289" i="29" s="1"/>
  <c r="AA105" i="29" a="1"/>
  <c r="AA105" i="29" s="1"/>
  <c r="AA25" i="29" a="1"/>
  <c r="AA25" i="29" s="1"/>
  <c r="AA74" i="29" a="1"/>
  <c r="AA74" i="29" s="1"/>
  <c r="AA224" i="29" a="1"/>
  <c r="AA224" i="29" s="1"/>
  <c r="AA169" i="29" a="1"/>
  <c r="AA169" i="29" s="1"/>
  <c r="AA202" i="29" a="1"/>
  <c r="AA202" i="29" s="1"/>
  <c r="AA172" i="29" a="1"/>
  <c r="AA172" i="29" s="1"/>
  <c r="AA244" i="29" a="1"/>
  <c r="AA244" i="29" s="1"/>
  <c r="AA82" i="29" a="1"/>
  <c r="AA82" i="29" s="1"/>
  <c r="AA199" i="29" a="1"/>
  <c r="AA199" i="29" s="1"/>
  <c r="AA108" i="29" a="1"/>
  <c r="AA108" i="29" s="1"/>
  <c r="AA330" i="29" a="1"/>
  <c r="AA330" i="29" s="1"/>
  <c r="AA247" i="29" a="1"/>
  <c r="AA247" i="29" s="1"/>
  <c r="AA115" i="29" a="1"/>
  <c r="AA115" i="29" s="1"/>
  <c r="AA41" i="29" a="1"/>
  <c r="AA41" i="29" s="1"/>
  <c r="AA186" i="29" a="1"/>
  <c r="AA186" i="29" s="1"/>
  <c r="AA77" i="29" a="1"/>
  <c r="AA77" i="29" s="1"/>
  <c r="AA154" i="29" a="1"/>
  <c r="AA154" i="29" s="1"/>
  <c r="AA419" i="29" a="1"/>
  <c r="AA419" i="29" s="1"/>
  <c r="AA60" i="29" a="1"/>
  <c r="AA60" i="29" s="1"/>
  <c r="AA414" i="29" a="1"/>
  <c r="AA414" i="29" s="1"/>
  <c r="AA43" i="29" a="1"/>
  <c r="AA43" i="29" s="1"/>
  <c r="AA205" i="29" a="1"/>
  <c r="AA205" i="29" s="1"/>
  <c r="AA405" i="29" a="1"/>
  <c r="AA405" i="29" s="1"/>
  <c r="AA55" i="29" a="1"/>
  <c r="AA55" i="29" s="1"/>
  <c r="AA267" i="29" a="1"/>
  <c r="AA267" i="29" s="1"/>
  <c r="AA10" i="29" a="1"/>
  <c r="AA10" i="29" s="1"/>
  <c r="AA160" i="29" a="1"/>
  <c r="AA160" i="29" s="1"/>
  <c r="AA269" i="29" a="1"/>
  <c r="AA269" i="29" s="1"/>
  <c r="AA123" i="29" a="1"/>
  <c r="AA123" i="29" s="1"/>
  <c r="AA97" i="29" a="1"/>
  <c r="AA97" i="29" s="1"/>
  <c r="AA227" i="29" a="1"/>
  <c r="AA227" i="29" s="1"/>
  <c r="AA356" i="29" a="1"/>
  <c r="AA356" i="29" s="1"/>
  <c r="AA48" i="29" a="1"/>
  <c r="AA48" i="29" s="1"/>
  <c r="AA225" i="29" a="1"/>
  <c r="AA225" i="29" s="1"/>
  <c r="AA13" i="29" a="1"/>
  <c r="AA13" i="29" s="1"/>
  <c r="AA271" i="29" a="1"/>
  <c r="AA271" i="29" s="1"/>
  <c r="AA85" i="29" a="1"/>
  <c r="AA85" i="29" s="1"/>
  <c r="AA44" i="29" a="1"/>
  <c r="AA44" i="29" s="1"/>
  <c r="AA256" i="29" a="1"/>
  <c r="AA256" i="29" s="1"/>
  <c r="AA353" i="29" a="1"/>
  <c r="AA353" i="29" s="1"/>
  <c r="AA158" i="29" a="1"/>
  <c r="AA158" i="29" s="1"/>
  <c r="AA159" i="29" a="1"/>
  <c r="AA159" i="29" s="1"/>
  <c r="AA409" i="29" a="1"/>
  <c r="AA409" i="29" s="1"/>
  <c r="AA50" i="29" a="1"/>
  <c r="AA50" i="29" s="1"/>
  <c r="AA363" i="29" a="1"/>
  <c r="AA363" i="29" s="1"/>
  <c r="X270" i="18" a="1"/>
  <c r="X270" i="18" s="1"/>
  <c r="AA222" i="29" a="1"/>
  <c r="AA222" i="29" s="1"/>
  <c r="X538" i="18" a="1"/>
  <c r="X538" i="18" s="1"/>
  <c r="AA246" i="29" a="1"/>
  <c r="AA246" i="29" s="1"/>
  <c r="AA190" i="29" a="1"/>
  <c r="AA190" i="29" s="1"/>
  <c r="X489" i="18" a="1"/>
  <c r="X489" i="18" s="1"/>
  <c r="AA469" i="29" a="1"/>
  <c r="AA469" i="29" s="1"/>
  <c r="AA293" i="29" a="1"/>
  <c r="AA293" i="29" s="1"/>
  <c r="AA488" i="29" a="1"/>
  <c r="AA488" i="29" s="1"/>
  <c r="AA436" i="29" a="1"/>
  <c r="AA436" i="29" s="1"/>
  <c r="AA75" i="29" a="1"/>
  <c r="AA75" i="29" s="1"/>
  <c r="X398" i="18" a="1"/>
  <c r="X398" i="18" s="1"/>
  <c r="AA480" i="29" a="1"/>
  <c r="AA480" i="29" s="1"/>
  <c r="AA287" i="29" a="1"/>
  <c r="AA287" i="29" s="1"/>
  <c r="AA510" i="29" a="1"/>
  <c r="AA510" i="29" s="1"/>
  <c r="AA114" i="29" a="1"/>
  <c r="AA114" i="29" s="1"/>
  <c r="AA79" i="29" a="1"/>
  <c r="AA79" i="29" s="1"/>
  <c r="AA241" i="29" a="1"/>
  <c r="AA241" i="29" s="1"/>
  <c r="AA437" i="29" a="1"/>
  <c r="AA437" i="29" s="1"/>
  <c r="AA537" i="29" a="1"/>
  <c r="AA537" i="29" s="1"/>
  <c r="AA218" i="29" a="1"/>
  <c r="AA218" i="29" s="1"/>
  <c r="AA483" i="29" a="1"/>
  <c r="AA483" i="29" s="1"/>
  <c r="AA92" i="29" a="1"/>
  <c r="AA92" i="29" s="1"/>
  <c r="AA430" i="29" a="1"/>
  <c r="AA430" i="29" s="1"/>
  <c r="AA128" i="29" a="1"/>
  <c r="AA128" i="29" s="1"/>
  <c r="AA507" i="29" a="1"/>
  <c r="AA507" i="29" s="1"/>
  <c r="AA275" i="29" a="1"/>
  <c r="AA275" i="29" s="1"/>
  <c r="AA91" i="29" a="1"/>
  <c r="AA91" i="29" s="1"/>
  <c r="X531" i="18" a="1"/>
  <c r="X531" i="18" s="1"/>
  <c r="AA171" i="29" a="1"/>
  <c r="AA171" i="29" s="1"/>
  <c r="AA144" i="29" a="1"/>
  <c r="AA144" i="29" s="1"/>
  <c r="AA98" i="29" a="1"/>
  <c r="AA98" i="29" s="1"/>
  <c r="AA42" i="29" a="1"/>
  <c r="AA42" i="29" s="1"/>
  <c r="AA361" i="29" a="1"/>
  <c r="AA361" i="29" s="1"/>
  <c r="AA382" i="29" a="1"/>
  <c r="AA382" i="29" s="1"/>
  <c r="AA457" i="29" a="1"/>
  <c r="AA457" i="29" s="1"/>
  <c r="AA248" i="29" a="1"/>
  <c r="AA248" i="29" s="1"/>
  <c r="AA358" i="29" a="1"/>
  <c r="AA358" i="29" s="1"/>
  <c r="AA454" i="29" a="1"/>
  <c r="AA454" i="29" s="1"/>
  <c r="AA462" i="29" a="1"/>
  <c r="AA462" i="29" s="1"/>
  <c r="AA397" i="29" a="1"/>
  <c r="AA397" i="29" s="1"/>
  <c r="AA384" i="29" a="1"/>
  <c r="AA384" i="29" s="1"/>
  <c r="AA445" i="29" a="1"/>
  <c r="AA445" i="29" s="1"/>
  <c r="AA69" i="29" a="1"/>
  <c r="AA69" i="29" s="1"/>
  <c r="AA492" i="29" a="1"/>
  <c r="AA492" i="29" s="1"/>
  <c r="AA371" i="29" a="1"/>
  <c r="AA371" i="29" s="1"/>
  <c r="X251" i="18" a="1"/>
  <c r="X251" i="18" s="1"/>
  <c r="AA268" i="29" a="1"/>
  <c r="AA268" i="29" s="1"/>
  <c r="AA396" i="29" a="1"/>
  <c r="AA396" i="29" s="1"/>
  <c r="AA533" i="29" a="1"/>
  <c r="AA533" i="29" s="1"/>
  <c r="X495" i="18" a="1"/>
  <c r="X495" i="18" s="1"/>
  <c r="X464" i="18" a="1"/>
  <c r="X464" i="18" s="1"/>
  <c r="X334" i="18" a="1"/>
  <c r="X334" i="18" s="1"/>
  <c r="X412" i="18" a="1"/>
  <c r="X412" i="18" s="1"/>
  <c r="X4" i="18" a="1"/>
  <c r="X4" i="18" s="1"/>
  <c r="X260" i="18" a="1"/>
  <c r="X260" i="18" s="1"/>
  <c r="X141" i="18" a="1"/>
  <c r="X141" i="18" s="1"/>
  <c r="X33" i="18" a="1"/>
  <c r="X33" i="18" s="1"/>
  <c r="X98" i="18" a="1"/>
  <c r="X98" i="18" s="1"/>
  <c r="X367" i="18" a="1"/>
  <c r="X367" i="18" s="1"/>
  <c r="AA386" i="29" a="1"/>
  <c r="AA386" i="29" s="1"/>
  <c r="AA66" i="29" a="1"/>
  <c r="AA66" i="29" s="1"/>
  <c r="AA540" i="29" a="1"/>
  <c r="AA540" i="29" s="1"/>
  <c r="AA388" i="29" a="1"/>
  <c r="AA388" i="29" s="1"/>
  <c r="X519" i="18" a="1"/>
  <c r="X519" i="18" s="1"/>
  <c r="X372" i="18" a="1"/>
  <c r="X372" i="18" s="1"/>
  <c r="X170" i="18" a="1"/>
  <c r="X170" i="18" s="1"/>
  <c r="X503" i="18" a="1"/>
  <c r="X503" i="18" s="1"/>
  <c r="X428" i="18" a="1"/>
  <c r="X428" i="18" s="1"/>
  <c r="X37" i="18" a="1"/>
  <c r="X37" i="18" s="1"/>
  <c r="X440" i="18" a="1"/>
  <c r="X440" i="18" s="1"/>
  <c r="X306" i="18" a="1"/>
  <c r="X306" i="18" s="1"/>
  <c r="X82" i="18" a="1"/>
  <c r="X82" i="18" s="1"/>
  <c r="AA36" i="29" a="1"/>
  <c r="AA36" i="29" s="1"/>
  <c r="AA381" i="29" a="1"/>
  <c r="AA381" i="29" s="1"/>
  <c r="AA303" i="29" a="1"/>
  <c r="AA303" i="29" s="1"/>
  <c r="X510" i="18" a="1"/>
  <c r="X510" i="18" s="1"/>
  <c r="AA503" i="29" a="1"/>
  <c r="AA503" i="29" s="1"/>
  <c r="X409" i="18" a="1"/>
  <c r="X409" i="18" s="1"/>
  <c r="X207" i="18" a="1"/>
  <c r="X207" i="18" s="1"/>
  <c r="X401" i="18" a="1"/>
  <c r="X401" i="18" s="1"/>
  <c r="X338" i="18" a="1"/>
  <c r="X338" i="18" s="1"/>
  <c r="X305" i="18" a="1"/>
  <c r="X305" i="18" s="1"/>
  <c r="X76" i="18" a="1"/>
  <c r="X76" i="18" s="1"/>
  <c r="X258" i="18" a="1"/>
  <c r="X258" i="18" s="1"/>
  <c r="X97" i="18" a="1"/>
  <c r="X97" i="18" s="1"/>
  <c r="X203" i="18" a="1"/>
  <c r="X203" i="18" s="1"/>
  <c r="X176" i="18" a="1"/>
  <c r="X176" i="18" s="1"/>
  <c r="X46" i="18" a="1"/>
  <c r="X46" i="18" s="1"/>
  <c r="AA45" i="29" a="1"/>
  <c r="AA45" i="29" s="1"/>
  <c r="AA491" i="29" a="1"/>
  <c r="AA491" i="29" s="1"/>
  <c r="X369" i="18" a="1"/>
  <c r="X369" i="18" s="1"/>
  <c r="X24" i="18" a="1"/>
  <c r="X24" i="18" s="1"/>
  <c r="X224" i="18" a="1"/>
  <c r="X224" i="18" s="1"/>
  <c r="X114" i="18" a="1"/>
  <c r="X114" i="18" s="1"/>
  <c r="X451" i="18" a="1"/>
  <c r="X451" i="18" s="1"/>
  <c r="AA505" i="29" a="1"/>
  <c r="AA505" i="29" s="1"/>
  <c r="X432" i="18" a="1"/>
  <c r="X432" i="18" s="1"/>
  <c r="AA323" i="29" a="1"/>
  <c r="AA323" i="29" s="1"/>
  <c r="X287" i="18" a="1"/>
  <c r="X287" i="18" s="1"/>
  <c r="X350" i="18" a="1"/>
  <c r="X350" i="18" s="1"/>
  <c r="AA369" i="29" a="1"/>
  <c r="AA369" i="29" s="1"/>
  <c r="AA215" i="29" a="1"/>
  <c r="AA215" i="29" s="1"/>
  <c r="AA84" i="29" a="1"/>
  <c r="AA84" i="29" s="1"/>
  <c r="X539" i="18" a="1"/>
  <c r="X539" i="18" s="1"/>
  <c r="X506" i="18" a="1"/>
  <c r="X506" i="18" s="1"/>
  <c r="AA446" i="29" a="1"/>
  <c r="AA446" i="29" s="1"/>
  <c r="X399" i="18" a="1"/>
  <c r="X399" i="18" s="1"/>
  <c r="AA209" i="29" a="1"/>
  <c r="AA209" i="29" s="1"/>
  <c r="X470" i="18" a="1"/>
  <c r="X470" i="18" s="1"/>
  <c r="X455" i="18" a="1"/>
  <c r="X455" i="18" s="1"/>
  <c r="X111" i="18" a="1"/>
  <c r="X111" i="18" s="1"/>
  <c r="X522" i="18" a="1"/>
  <c r="X522" i="18" s="1"/>
  <c r="X471" i="18" a="1"/>
  <c r="X471" i="18" s="1"/>
  <c r="X447" i="18" a="1"/>
  <c r="X447" i="18" s="1"/>
  <c r="X208" i="18" a="1"/>
  <c r="X208" i="18" s="1"/>
  <c r="X233" i="18" a="1"/>
  <c r="X233" i="18" s="1"/>
  <c r="X121" i="18" a="1"/>
  <c r="X121" i="18" s="1"/>
  <c r="X236" i="18" a="1"/>
  <c r="X236" i="18" s="1"/>
  <c r="AA380" i="29" a="1"/>
  <c r="AA380" i="29" s="1"/>
  <c r="X448" i="18" a="1"/>
  <c r="X448" i="18" s="1"/>
  <c r="AA516" i="29" a="1"/>
  <c r="AA516" i="29" s="1"/>
  <c r="AA530" i="29" a="1"/>
  <c r="AA530" i="29" s="1"/>
  <c r="X60" i="18" a="1"/>
  <c r="X60" i="18" s="1"/>
  <c r="AA265" i="29" a="1"/>
  <c r="AA265" i="29" s="1"/>
  <c r="X386" i="18" a="1"/>
  <c r="X386" i="18" s="1"/>
  <c r="AA261" i="29" a="1"/>
  <c r="AA261" i="29" s="1"/>
  <c r="X526" i="18" a="1"/>
  <c r="X526" i="18" s="1"/>
  <c r="X247" i="18" a="1"/>
  <c r="X247" i="18" s="1"/>
  <c r="X199" i="18" a="1"/>
  <c r="X199" i="18" s="1"/>
  <c r="AA425" i="29" a="1"/>
  <c r="AA425" i="29" s="1"/>
  <c r="X481" i="18" a="1"/>
  <c r="X481" i="18" s="1"/>
  <c r="X459" i="18" a="1"/>
  <c r="X459" i="18" s="1"/>
  <c r="X190" i="18" a="1"/>
  <c r="X190" i="18" s="1"/>
  <c r="AA173" i="29" a="1"/>
  <c r="AA173" i="29" s="1"/>
  <c r="AA290" i="29" a="1"/>
  <c r="AA290" i="29" s="1"/>
  <c r="AA62" i="29" a="1"/>
  <c r="AA62" i="29" s="1"/>
  <c r="AA39" i="29" a="1"/>
  <c r="AA39" i="29" s="1"/>
  <c r="AA334" i="29" a="1"/>
  <c r="AA334" i="29" s="1"/>
  <c r="AA112" i="29" a="1"/>
  <c r="AA112" i="29" s="1"/>
  <c r="AA121" i="29" a="1"/>
  <c r="AA121" i="29" s="1"/>
  <c r="AA100" i="29" a="1"/>
  <c r="AA100" i="29" s="1"/>
  <c r="AA404" i="29" a="1"/>
  <c r="AA404" i="29" s="1"/>
  <c r="X177" i="18" a="1"/>
  <c r="X177" i="18" s="1"/>
  <c r="X323" i="18" a="1"/>
  <c r="X323" i="18" s="1"/>
  <c r="AA118" i="29" a="1"/>
  <c r="AA118" i="29" s="1"/>
  <c r="AA506" i="29" a="1"/>
  <c r="AA506" i="29" s="1"/>
  <c r="AA285" i="29" a="1"/>
  <c r="AA285" i="29" s="1"/>
  <c r="AA431" i="29" a="1"/>
  <c r="AA431" i="29" s="1"/>
  <c r="AA463" i="29" a="1"/>
  <c r="AA463" i="29" s="1"/>
  <c r="AA298" i="29" a="1"/>
  <c r="AA298" i="29" s="1"/>
  <c r="AA125" i="29" a="1"/>
  <c r="AA125" i="29" s="1"/>
  <c r="X115" i="18" a="1"/>
  <c r="X115" i="18" s="1"/>
  <c r="X308" i="18" a="1"/>
  <c r="X308" i="18" s="1"/>
  <c r="AA119" i="29" a="1"/>
  <c r="AA119" i="29" s="1"/>
  <c r="AA120" i="29" a="1"/>
  <c r="AA120" i="29" s="1"/>
  <c r="AA443" i="29" a="1"/>
  <c r="AA443" i="29" s="1"/>
  <c r="AA141" i="29" a="1"/>
  <c r="AA141" i="29" s="1"/>
  <c r="X535" i="18" a="1"/>
  <c r="X535" i="18" s="1"/>
  <c r="X400" i="18" a="1"/>
  <c r="X400" i="18" s="1"/>
  <c r="X72" i="18" a="1"/>
  <c r="X72" i="18" s="1"/>
  <c r="X385" i="18" a="1"/>
  <c r="X385" i="18" s="1"/>
  <c r="AA187" i="29" a="1"/>
  <c r="AA187" i="29" s="1"/>
  <c r="X533" i="18" a="1"/>
  <c r="X533" i="18" s="1"/>
  <c r="X439" i="18" a="1"/>
  <c r="X439" i="18" s="1"/>
  <c r="X232" i="18" a="1"/>
  <c r="X232" i="18" s="1"/>
  <c r="X518" i="18" a="1"/>
  <c r="X518" i="18" s="1"/>
  <c r="X297" i="18" a="1"/>
  <c r="X297" i="18" s="1"/>
  <c r="X13" i="18" a="1"/>
  <c r="X13" i="18" s="1"/>
  <c r="X205" i="18" a="1"/>
  <c r="X205" i="18" s="1"/>
  <c r="X71" i="18" a="1"/>
  <c r="X71" i="18" s="1"/>
  <c r="X375" i="18" a="1"/>
  <c r="X375" i="18" s="1"/>
  <c r="X108" i="18" a="1"/>
  <c r="X108" i="18" s="1"/>
  <c r="AA134" i="29" a="1"/>
  <c r="AA134" i="29" s="1"/>
  <c r="AA485" i="29" a="1"/>
  <c r="AA485" i="29" s="1"/>
  <c r="X364" i="18" a="1"/>
  <c r="X364" i="18" s="1"/>
  <c r="AA272" i="29" a="1"/>
  <c r="AA272" i="29" s="1"/>
  <c r="AA143" i="29" a="1"/>
  <c r="AA143" i="29" s="1"/>
  <c r="AA12" i="29" a="1"/>
  <c r="AA12" i="29" s="1"/>
  <c r="AA99" i="29" a="1"/>
  <c r="AA99" i="29" s="1"/>
  <c r="X242" i="18" a="1"/>
  <c r="X242" i="18" s="1"/>
  <c r="AA150" i="29" a="1"/>
  <c r="AA150" i="29" s="1"/>
  <c r="AA29" i="29" a="1"/>
  <c r="AA29" i="29" s="1"/>
  <c r="AA11" i="29" a="1"/>
  <c r="AA11" i="29" s="1"/>
  <c r="AA245" i="29" a="1"/>
  <c r="AA245" i="29" s="1"/>
  <c r="AA536" i="29" a="1"/>
  <c r="AA536" i="29" s="1"/>
  <c r="AA284" i="29" a="1"/>
  <c r="AA284" i="29" s="1"/>
  <c r="AA196" i="29" a="1"/>
  <c r="AA196" i="29" s="1"/>
  <c r="AA24" i="29" a="1"/>
  <c r="AA24" i="29" s="1"/>
  <c r="AA398" i="29" a="1"/>
  <c r="AA398" i="29" s="1"/>
  <c r="AA124" i="29" a="1"/>
  <c r="AA124" i="29" s="1"/>
  <c r="AA46" i="29" a="1"/>
  <c r="AA46" i="29" s="1"/>
  <c r="AA191" i="29" a="1"/>
  <c r="AA191" i="29" s="1"/>
  <c r="AA541" i="29" a="1"/>
  <c r="AA541" i="29" s="1"/>
  <c r="AA95" i="29" a="1"/>
  <c r="AA95" i="29" s="1"/>
  <c r="AA195" i="29" a="1"/>
  <c r="AA195" i="29" s="1"/>
  <c r="AA170" i="29" a="1"/>
  <c r="AA170" i="29" s="1"/>
  <c r="AA183" i="29" a="1"/>
  <c r="AA183" i="29" s="1"/>
  <c r="AA520" i="29" a="1"/>
  <c r="AA520" i="29" s="1"/>
  <c r="AA19" i="29" a="1"/>
  <c r="AA19" i="29" s="1"/>
  <c r="AA197" i="29" a="1"/>
  <c r="AA197" i="29" s="1"/>
  <c r="AA192" i="29" a="1"/>
  <c r="AA192" i="29" s="1"/>
  <c r="AA435" i="29" a="1"/>
  <c r="AA435" i="29" s="1"/>
  <c r="AA258" i="29" a="1"/>
  <c r="AA258" i="29" s="1"/>
  <c r="AA76" i="29" a="1"/>
  <c r="AA76" i="29" s="1"/>
  <c r="AA387" i="29" a="1"/>
  <c r="AA387" i="29" s="1"/>
  <c r="AA33" i="29" a="1"/>
  <c r="AA33" i="29" s="1"/>
  <c r="AA220" i="29" a="1"/>
  <c r="AA220" i="29" s="1"/>
  <c r="AA345" i="29" a="1"/>
  <c r="AA345" i="29" s="1"/>
  <c r="AA30" i="29" a="1"/>
  <c r="AA30" i="29" s="1"/>
  <c r="AA299" i="29" a="1"/>
  <c r="AA299" i="29" s="1"/>
  <c r="AA302" i="29" a="1"/>
  <c r="AA302" i="29" s="1"/>
  <c r="AA297" i="29" a="1"/>
  <c r="AA297" i="29" s="1"/>
  <c r="AA305" i="29" a="1"/>
  <c r="AA305" i="29" s="1"/>
  <c r="AA260" i="29" a="1"/>
  <c r="AA260" i="29" s="1"/>
  <c r="X514" i="18" a="1"/>
  <c r="X514" i="18" s="1"/>
  <c r="AA15" i="29" a="1"/>
  <c r="AA15" i="29" s="1"/>
  <c r="AA270" i="29" a="1"/>
  <c r="AA270" i="29" s="1"/>
  <c r="AA89" i="29" a="1"/>
  <c r="AA89" i="29" s="1"/>
  <c r="AA179" i="29" a="1"/>
  <c r="AA179" i="29" s="1"/>
  <c r="AA96" i="29" a="1"/>
  <c r="AA96" i="29" s="1"/>
  <c r="AA193" i="29" a="1"/>
  <c r="AA193" i="29" s="1"/>
  <c r="AA28" i="29" a="1"/>
  <c r="AA28" i="29" s="1"/>
  <c r="AA86" i="29" a="1"/>
  <c r="AA86" i="29" s="1"/>
  <c r="AA438" i="29" a="1"/>
  <c r="AA438" i="29" s="1"/>
  <c r="AA83" i="29" a="1"/>
  <c r="AA83" i="29" s="1"/>
  <c r="AA139" i="29" a="1"/>
  <c r="AA139" i="29" s="1"/>
  <c r="AA453" i="29" a="1"/>
  <c r="AA453" i="29" s="1"/>
  <c r="AA274" i="29" a="1"/>
  <c r="AA274" i="29" s="1"/>
  <c r="AA61" i="29" a="1"/>
  <c r="AA61" i="29" s="1"/>
  <c r="AA262" i="29" a="1"/>
  <c r="AA262" i="29" s="1"/>
  <c r="AA254" i="29" a="1"/>
  <c r="AA254" i="29" s="1"/>
  <c r="X418" i="18" a="1"/>
  <c r="X418" i="18" s="1"/>
  <c r="AA56" i="29" a="1"/>
  <c r="AA56" i="29" s="1"/>
  <c r="AA94" i="29" a="1"/>
  <c r="AA94" i="29" s="1"/>
  <c r="AA322" i="29" a="1"/>
  <c r="AA322" i="29" s="1"/>
  <c r="AA344" i="29" a="1"/>
  <c r="AA344" i="29" s="1"/>
  <c r="AA131" i="29" a="1"/>
  <c r="AA131" i="29" s="1"/>
  <c r="AA378" i="29" a="1"/>
  <c r="AA378" i="29" s="1"/>
  <c r="AA152" i="29" a="1"/>
  <c r="AA152" i="29" s="1"/>
  <c r="AA32" i="29" a="1"/>
  <c r="AA32" i="29" s="1"/>
  <c r="AA177" i="29" a="1"/>
  <c r="AA177" i="29" s="1"/>
  <c r="AA372" i="29" a="1"/>
  <c r="AA372" i="29" s="1"/>
  <c r="AA259" i="29" a="1"/>
  <c r="AA259" i="29" s="1"/>
  <c r="AA207" i="29" a="1"/>
  <c r="AA207" i="29" s="1"/>
  <c r="AA27" i="29" a="1"/>
  <c r="AA27" i="29" s="1"/>
  <c r="AA304" i="29" a="1"/>
  <c r="AA304" i="29" s="1"/>
  <c r="X333" i="18" a="1"/>
  <c r="X333" i="18" s="1"/>
  <c r="AA37" i="29" a="1"/>
  <c r="AA37" i="29" s="1"/>
  <c r="AA72" i="29" a="1"/>
  <c r="AA72" i="29" s="1"/>
  <c r="AA249" i="29" a="1"/>
  <c r="AA249" i="29" s="1"/>
  <c r="AA341" i="29" a="1"/>
  <c r="AA341" i="29" s="1"/>
  <c r="AA339" i="29" a="1"/>
  <c r="AA339" i="29" s="1"/>
  <c r="AA399" i="29" a="1"/>
  <c r="AA399" i="29" s="1"/>
  <c r="AA113" i="29" a="1"/>
  <c r="AA113" i="29" s="1"/>
  <c r="AA442" i="29" a="1"/>
  <c r="AA442" i="29" s="1"/>
  <c r="AA137" i="29" a="1"/>
  <c r="AA137" i="29" s="1"/>
  <c r="AA439" i="29" a="1"/>
  <c r="AA439" i="29" s="1"/>
  <c r="AA102" i="29" a="1"/>
  <c r="AA102" i="29" s="1"/>
  <c r="AA206" i="29" a="1"/>
  <c r="AA206" i="29" s="1"/>
  <c r="AA117" i="29" a="1"/>
  <c r="AA117" i="29" s="1"/>
  <c r="AA501" i="29" a="1"/>
  <c r="AA501" i="29" s="1"/>
  <c r="AA26" i="29" a="1"/>
  <c r="AA26" i="29" s="1"/>
  <c r="AA448" i="29" a="1"/>
  <c r="AA448" i="29" s="1"/>
  <c r="AA426" i="29" a="1"/>
  <c r="AA426" i="29" s="1"/>
  <c r="AA308" i="29" a="1"/>
  <c r="AA308" i="29" s="1"/>
  <c r="AA407" i="29" a="1"/>
  <c r="AA407" i="29" s="1"/>
  <c r="AA4" i="29" a="1"/>
  <c r="AA4" i="29" s="1"/>
  <c r="AA214" i="29" a="1"/>
  <c r="AA214" i="29" s="1"/>
  <c r="AA216" i="29" a="1"/>
  <c r="AA216" i="29" s="1"/>
  <c r="AA515" i="29" a="1"/>
  <c r="AA515" i="29" s="1"/>
  <c r="AA320" i="29" a="1"/>
  <c r="AA320" i="29" s="1"/>
  <c r="AA219" i="29" a="1"/>
  <c r="AA219" i="29" s="1"/>
  <c r="AA295" i="29" a="1"/>
  <c r="AA295" i="29" s="1"/>
  <c r="AA129" i="29" a="1"/>
  <c r="AA129" i="29" s="1"/>
  <c r="AA228" i="29" a="1"/>
  <c r="AA228" i="29" s="1"/>
  <c r="AA166" i="29" a="1"/>
  <c r="AA166" i="29" s="1"/>
  <c r="AA294" i="29" a="1"/>
  <c r="AA294" i="29" s="1"/>
  <c r="AA335" i="29" a="1"/>
  <c r="AA335" i="29" s="1"/>
  <c r="AA461" i="29" a="1"/>
  <c r="AA461" i="29" s="1"/>
  <c r="AA318" i="29" a="1"/>
  <c r="AA318" i="29" s="1"/>
  <c r="AA406" i="29" a="1"/>
  <c r="AA406" i="29" s="1"/>
  <c r="AA493" i="29" a="1"/>
  <c r="AA493" i="29" s="1"/>
  <c r="X499" i="18" a="1"/>
  <c r="X499" i="18" s="1"/>
  <c r="X494" i="18" a="1"/>
  <c r="X494" i="18" s="1"/>
  <c r="X501" i="18" a="1"/>
  <c r="X501" i="18" s="1"/>
  <c r="X537" i="18" a="1"/>
  <c r="X537" i="18" s="1"/>
  <c r="AA451" i="29" a="1"/>
  <c r="AA451" i="29" s="1"/>
  <c r="AA175" i="29" a="1"/>
  <c r="AA175" i="29" s="1"/>
  <c r="AA444" i="29" a="1"/>
  <c r="AA444" i="29" s="1"/>
  <c r="AA373" i="29" a="1"/>
  <c r="AA373" i="29" s="1"/>
  <c r="AA495" i="29" a="1"/>
  <c r="AA495" i="29" s="1"/>
  <c r="AA377" i="29" a="1"/>
  <c r="AA377" i="29" s="1"/>
  <c r="AA163" i="29" a="1"/>
  <c r="AA163" i="29" s="1"/>
  <c r="AA252" i="29" a="1"/>
  <c r="AA252" i="29" s="1"/>
  <c r="AA370" i="29" a="1"/>
  <c r="AA370" i="29" s="1"/>
  <c r="X507" i="18" a="1"/>
  <c r="X507" i="18" s="1"/>
  <c r="AA366" i="29" a="1"/>
  <c r="AA366" i="29" s="1"/>
  <c r="X541" i="18" a="1"/>
  <c r="X541" i="18" s="1"/>
  <c r="X508" i="18" a="1"/>
  <c r="X508" i="18" s="1"/>
  <c r="AA528" i="29" a="1"/>
  <c r="AA528" i="29" s="1"/>
  <c r="X482" i="18" a="1"/>
  <c r="X482" i="18" s="1"/>
  <c r="X484" i="18" a="1"/>
  <c r="X484" i="18" s="1"/>
  <c r="X513" i="18" a="1"/>
  <c r="X513" i="18" s="1"/>
  <c r="X416" i="18" a="1"/>
  <c r="X416" i="18" s="1"/>
  <c r="X500" i="18" a="1"/>
  <c r="X500" i="18" s="1"/>
  <c r="X379" i="18" a="1"/>
  <c r="X379" i="18" s="1"/>
  <c r="AA266" i="29" a="1"/>
  <c r="AA266" i="29" s="1"/>
  <c r="AA176" i="29" a="1"/>
  <c r="AA176" i="29" s="1"/>
  <c r="AA422" i="29" a="1"/>
  <c r="AA422" i="29" s="1"/>
  <c r="AA338" i="29" a="1"/>
  <c r="AA338" i="29" s="1"/>
  <c r="AA385" i="29" a="1"/>
  <c r="AA385" i="29" s="1"/>
  <c r="X498" i="18" a="1"/>
  <c r="X498" i="18" s="1"/>
  <c r="X536" i="18" a="1"/>
  <c r="X536" i="18" s="1"/>
  <c r="AA325" i="29" a="1"/>
  <c r="AA325" i="29" s="1"/>
  <c r="X524" i="18" a="1"/>
  <c r="X524" i="18" s="1"/>
  <c r="X496" i="18" a="1"/>
  <c r="X496" i="18" s="1"/>
  <c r="X377" i="18" a="1"/>
  <c r="X377" i="18" s="1"/>
  <c r="X392" i="18" a="1"/>
  <c r="X392" i="18" s="1"/>
  <c r="X417" i="18" a="1"/>
  <c r="X417" i="18" s="1"/>
  <c r="AA427" i="29" a="1"/>
  <c r="AA427" i="29" s="1"/>
  <c r="AA529" i="29" a="1"/>
  <c r="AA529" i="29" s="1"/>
  <c r="AA471" i="29" a="1"/>
  <c r="AA471" i="29" s="1"/>
  <c r="AA201" i="29" a="1"/>
  <c r="AA201" i="29" s="1"/>
  <c r="AA162" i="29" a="1"/>
  <c r="AA162" i="29" s="1"/>
  <c r="AA182" i="29" a="1"/>
  <c r="AA182" i="29" s="1"/>
  <c r="AA210" i="29" a="1"/>
  <c r="AA210" i="29" s="1"/>
  <c r="AA164" i="29" a="1"/>
  <c r="AA164" i="29" s="1"/>
  <c r="AA456" i="29" a="1"/>
  <c r="AA456" i="29" s="1"/>
  <c r="AA482" i="29" a="1"/>
  <c r="AA482" i="29" s="1"/>
  <c r="AA473" i="29" a="1"/>
  <c r="AA473" i="29" s="1"/>
  <c r="AA468" i="29" a="1"/>
  <c r="AA468" i="29" s="1"/>
  <c r="AA319" i="29" a="1"/>
  <c r="AA319" i="29" s="1"/>
  <c r="X540" i="18" a="1"/>
  <c r="X540" i="18" s="1"/>
  <c r="X527" i="18" a="1"/>
  <c r="X527" i="18" s="1"/>
  <c r="X520" i="18" a="1"/>
  <c r="X520" i="18" s="1"/>
  <c r="X517" i="18" a="1"/>
  <c r="X517" i="18" s="1"/>
  <c r="X493" i="18" a="1"/>
  <c r="X493" i="18" s="1"/>
  <c r="X488" i="18" a="1"/>
  <c r="X488" i="18" s="1"/>
  <c r="AA354" i="29" a="1"/>
  <c r="AA354" i="29" s="1"/>
  <c r="AA470" i="29" a="1"/>
  <c r="AA470" i="29" s="1"/>
  <c r="AA145" i="29" a="1"/>
  <c r="AA145" i="29" s="1"/>
  <c r="AA5" i="29" a="1"/>
  <c r="AA5" i="29" s="1"/>
  <c r="AA65" i="29" a="1"/>
  <c r="AA65" i="29" s="1"/>
  <c r="AA221" i="29" a="1"/>
  <c r="AA221" i="29" s="1"/>
  <c r="AA535" i="29" a="1"/>
  <c r="AA535" i="29" s="1"/>
  <c r="AA349" i="29" a="1"/>
  <c r="AA349" i="29" s="1"/>
  <c r="AA484" i="29" a="1"/>
  <c r="AA484" i="29" s="1"/>
  <c r="AA352" i="29" a="1"/>
  <c r="AA352" i="29" s="1"/>
  <c r="AA449" i="29" a="1"/>
  <c r="AA449" i="29" s="1"/>
  <c r="AA410" i="29" a="1"/>
  <c r="AA410" i="29" s="1"/>
  <c r="X492" i="18" a="1"/>
  <c r="X492" i="18" s="1"/>
  <c r="X525" i="18" a="1"/>
  <c r="X525" i="18" s="1"/>
  <c r="AA312" i="29" a="1"/>
  <c r="AA312" i="29" s="1"/>
  <c r="AA238" i="29" a="1"/>
  <c r="AA238" i="29" s="1"/>
  <c r="AA286" i="29" a="1"/>
  <c r="AA286" i="29" s="1"/>
  <c r="AA477" i="29" a="1"/>
  <c r="AA477" i="29" s="1"/>
  <c r="X521" i="18" a="1"/>
  <c r="X521" i="18" s="1"/>
  <c r="AA499" i="29" a="1"/>
  <c r="AA499" i="29" s="1"/>
  <c r="AA534" i="29" a="1"/>
  <c r="AA534" i="29" s="1"/>
  <c r="AA153" i="29" a="1"/>
  <c r="AA153" i="29" s="1"/>
  <c r="AA277" i="29" a="1"/>
  <c r="AA277" i="29" s="1"/>
  <c r="AA213" i="29" a="1"/>
  <c r="AA213" i="29" s="1"/>
  <c r="AA314" i="29" a="1"/>
  <c r="AA314" i="29" s="1"/>
  <c r="AA367" i="29" a="1"/>
  <c r="AA367" i="29" s="1"/>
  <c r="X504" i="18" a="1"/>
  <c r="X504" i="18" s="1"/>
  <c r="X532" i="18" a="1"/>
  <c r="X532" i="18" s="1"/>
  <c r="X530" i="18" a="1"/>
  <c r="X530" i="18" s="1"/>
  <c r="AA432" i="29" a="1"/>
  <c r="AA432" i="29" s="1"/>
  <c r="X534" i="18" a="1"/>
  <c r="X534" i="18" s="1"/>
  <c r="X502" i="18" a="1"/>
  <c r="X502" i="18" s="1"/>
  <c r="X383" i="18" a="1"/>
  <c r="X383" i="18" s="1"/>
  <c r="X491" i="18" a="1"/>
  <c r="X491" i="18" s="1"/>
  <c r="X476" i="18" a="1"/>
  <c r="X476" i="18" s="1"/>
  <c r="X389" i="18" a="1"/>
  <c r="X389" i="18" s="1"/>
  <c r="X512" i="18" a="1"/>
  <c r="X512" i="18" s="1"/>
  <c r="X505" i="18" a="1"/>
  <c r="X505" i="18" s="1"/>
  <c r="X497" i="18" a="1"/>
  <c r="X497" i="18" s="1"/>
  <c r="X462" i="18" a="1"/>
  <c r="X462" i="18" s="1"/>
  <c r="X331" i="18" a="1"/>
  <c r="X331" i="18" s="1"/>
  <c r="X456" i="18" a="1"/>
  <c r="X456" i="18" s="1"/>
  <c r="X410" i="18" a="1"/>
  <c r="X410" i="18" s="1"/>
  <c r="X360" i="18" a="1"/>
  <c r="X360" i="18" s="1"/>
  <c r="X293" i="18" a="1"/>
  <c r="X293" i="18" s="1"/>
  <c r="X292" i="18" a="1"/>
  <c r="X292" i="18" s="1"/>
  <c r="X246" i="18" a="1"/>
  <c r="X246" i="18" s="1"/>
  <c r="X228" i="18" a="1"/>
  <c r="X228" i="18" s="1"/>
  <c r="X250" i="18" a="1"/>
  <c r="X250" i="18" s="1"/>
  <c r="X216" i="18" a="1"/>
  <c r="X216" i="18" s="1"/>
  <c r="X192" i="18" a="1"/>
  <c r="X192" i="18" s="1"/>
  <c r="X123" i="18" a="1"/>
  <c r="X123" i="18" s="1"/>
  <c r="X54" i="18" a="1"/>
  <c r="X54" i="18" s="1"/>
  <c r="X23" i="18" a="1"/>
  <c r="X23" i="18" s="1"/>
  <c r="X45" i="18" a="1"/>
  <c r="X45" i="18" s="1"/>
  <c r="AA424" i="29" a="1"/>
  <c r="AA424" i="29" s="1"/>
  <c r="X490" i="18" a="1"/>
  <c r="X490" i="18" s="1"/>
  <c r="X528" i="18" a="1"/>
  <c r="X528" i="18" s="1"/>
  <c r="X515" i="18" a="1"/>
  <c r="X515" i="18" s="1"/>
  <c r="X450" i="18" a="1"/>
  <c r="X450" i="18" s="1"/>
  <c r="X408" i="18" a="1"/>
  <c r="X408" i="18" s="1"/>
  <c r="X359" i="18" a="1"/>
  <c r="X359" i="18" s="1"/>
  <c r="X477" i="18" a="1"/>
  <c r="X477" i="18" s="1"/>
  <c r="X362" i="18" a="1"/>
  <c r="X362" i="18" s="1"/>
  <c r="X320" i="18" a="1"/>
  <c r="X320" i="18" s="1"/>
  <c r="X257" i="18" a="1"/>
  <c r="X257" i="18" s="1"/>
  <c r="X243" i="18" a="1"/>
  <c r="X243" i="18" s="1"/>
  <c r="X229" i="18" a="1"/>
  <c r="X229" i="18" s="1"/>
  <c r="X267" i="18" a="1"/>
  <c r="X267" i="18" s="1"/>
  <c r="X215" i="18" a="1"/>
  <c r="X215" i="18" s="1"/>
  <c r="X161" i="18" a="1"/>
  <c r="X161" i="18" s="1"/>
  <c r="X113" i="18" a="1"/>
  <c r="X113" i="18" s="1"/>
  <c r="X156" i="18" a="1"/>
  <c r="X156" i="18" s="1"/>
  <c r="X131" i="18" a="1"/>
  <c r="X131" i="18" s="1"/>
  <c r="X75" i="18" a="1"/>
  <c r="X75" i="18" s="1"/>
  <c r="X152" i="18" a="1"/>
  <c r="X152" i="18" s="1"/>
  <c r="X245" i="18" a="1"/>
  <c r="X245" i="18" s="1"/>
  <c r="X51" i="18" a="1"/>
  <c r="X51" i="18" s="1"/>
  <c r="X99" i="18" a="1"/>
  <c r="X99" i="18" s="1"/>
  <c r="X92" i="18" a="1"/>
  <c r="X92" i="18" s="1"/>
  <c r="X139" i="18" a="1"/>
  <c r="X139" i="18" s="1"/>
  <c r="X59" i="18" a="1"/>
  <c r="X59" i="18" s="1"/>
  <c r="AA301" i="29" a="1"/>
  <c r="AA301" i="29" s="1"/>
  <c r="AA194" i="29" a="1"/>
  <c r="AA194" i="29" s="1"/>
  <c r="AA348" i="29" a="1"/>
  <c r="AA348" i="29" s="1"/>
  <c r="X480" i="18" a="1"/>
  <c r="X480" i="18" s="1"/>
  <c r="X523" i="18" a="1"/>
  <c r="X523" i="18" s="1"/>
  <c r="AA423" i="29" a="1"/>
  <c r="AA423" i="29" s="1"/>
  <c r="X329" i="18" a="1"/>
  <c r="X329" i="18" s="1"/>
  <c r="X486" i="18" a="1"/>
  <c r="X486" i="18" s="1"/>
  <c r="X244" i="18" a="1"/>
  <c r="X244" i="18" s="1"/>
  <c r="X211" i="18" a="1"/>
  <c r="X211" i="18" s="1"/>
  <c r="X226" i="18" a="1"/>
  <c r="X226" i="18" s="1"/>
  <c r="X40" i="18" a="1"/>
  <c r="X40" i="18" s="1"/>
  <c r="X122" i="18" a="1"/>
  <c r="X122" i="18" s="1"/>
  <c r="X144" i="18" a="1"/>
  <c r="X144" i="18" s="1"/>
  <c r="X57" i="18" a="1"/>
  <c r="X57" i="18" s="1"/>
  <c r="X49" i="18" a="1"/>
  <c r="X49" i="18" s="1"/>
  <c r="X112" i="18" a="1"/>
  <c r="X112" i="18" s="1"/>
  <c r="AA317" i="29" a="1"/>
  <c r="AA317" i="29" s="1"/>
  <c r="X509" i="18" a="1"/>
  <c r="X509" i="18" s="1"/>
  <c r="X463" i="18" a="1"/>
  <c r="X463" i="18" s="1"/>
  <c r="X363" i="18" a="1"/>
  <c r="X363" i="18" s="1"/>
  <c r="X445" i="18" a="1"/>
  <c r="X445" i="18" s="1"/>
  <c r="X358" i="18" a="1"/>
  <c r="X358" i="18" s="1"/>
  <c r="X345" i="18" a="1"/>
  <c r="X345" i="18" s="1"/>
  <c r="X314" i="18" a="1"/>
  <c r="X314" i="18" s="1"/>
  <c r="X218" i="18" a="1"/>
  <c r="X218" i="18" s="1"/>
  <c r="X162" i="18" a="1"/>
  <c r="X162" i="18" s="1"/>
  <c r="X84" i="18" a="1"/>
  <c r="X84" i="18" s="1"/>
  <c r="X204" i="18" a="1"/>
  <c r="X204" i="18" s="1"/>
  <c r="X68" i="18" a="1"/>
  <c r="X68" i="18" s="1"/>
  <c r="X38" i="18" a="1"/>
  <c r="X38" i="18" s="1"/>
  <c r="X18" i="18" a="1"/>
  <c r="X18" i="18" s="1"/>
  <c r="X382" i="18" a="1"/>
  <c r="X382" i="18" s="1"/>
  <c r="X346" i="18" a="1"/>
  <c r="X346" i="18" s="1"/>
  <c r="X272" i="18" a="1"/>
  <c r="X272" i="18" s="1"/>
  <c r="X262" i="18" a="1"/>
  <c r="X262" i="18" s="1"/>
  <c r="X313" i="18" a="1"/>
  <c r="X313" i="18" s="1"/>
  <c r="X214" i="18" a="1"/>
  <c r="X214" i="18" s="1"/>
  <c r="X147" i="18" a="1"/>
  <c r="X147" i="18" s="1"/>
  <c r="X239" i="18" a="1"/>
  <c r="X239" i="18" s="1"/>
  <c r="X201" i="18" a="1"/>
  <c r="X201" i="18" s="1"/>
  <c r="X153" i="18" a="1"/>
  <c r="X153" i="18" s="1"/>
  <c r="X117" i="18" a="1"/>
  <c r="X117" i="18" s="1"/>
  <c r="X66" i="18" a="1"/>
  <c r="X66" i="18" s="1"/>
  <c r="X48" i="18" a="1"/>
  <c r="X48" i="18" s="1"/>
  <c r="X90" i="18" a="1"/>
  <c r="X90" i="18" s="1"/>
  <c r="X16" i="18" a="1"/>
  <c r="X16" i="18" s="1"/>
  <c r="X340" i="18" a="1"/>
  <c r="X340" i="18" s="1"/>
  <c r="X467" i="18" a="1"/>
  <c r="X467" i="18" s="1"/>
  <c r="X378" i="18" a="1"/>
  <c r="X378" i="18" s="1"/>
  <c r="X335" i="18" a="1"/>
  <c r="X335" i="18" s="1"/>
  <c r="X315" i="18" a="1"/>
  <c r="X315" i="18" s="1"/>
  <c r="X298" i="18" a="1"/>
  <c r="X298" i="18" s="1"/>
  <c r="X302" i="18" a="1"/>
  <c r="X302" i="18" s="1"/>
  <c r="X237" i="18" a="1"/>
  <c r="X237" i="18" s="1"/>
  <c r="X195" i="18" a="1"/>
  <c r="X195" i="18" s="1"/>
  <c r="X202" i="18" a="1"/>
  <c r="X202" i="18" s="1"/>
  <c r="X157" i="18" a="1"/>
  <c r="X157" i="18" s="1"/>
  <c r="X136" i="18" a="1"/>
  <c r="X136" i="18" s="1"/>
  <c r="X125" i="18" a="1"/>
  <c r="X125" i="18" s="1"/>
  <c r="X61" i="18" a="1"/>
  <c r="X61" i="18" s="1"/>
  <c r="X171" i="18" a="1"/>
  <c r="X171" i="18" s="1"/>
  <c r="X104" i="18" a="1"/>
  <c r="X104" i="18" s="1"/>
  <c r="X30" i="18" a="1"/>
  <c r="X30" i="18" s="1"/>
  <c r="X74" i="18" a="1"/>
  <c r="X74" i="18" s="1"/>
  <c r="X516" i="18" a="1"/>
  <c r="X516" i="18" s="1"/>
  <c r="X413" i="18" a="1"/>
  <c r="X413" i="18" s="1"/>
  <c r="X435" i="18" a="1"/>
  <c r="X435" i="18" s="1"/>
  <c r="X351" i="18" a="1"/>
  <c r="X351" i="18" s="1"/>
  <c r="X282" i="18" a="1"/>
  <c r="X282" i="18" s="1"/>
  <c r="X235" i="18" a="1"/>
  <c r="X235" i="18" s="1"/>
  <c r="X85" i="18" a="1"/>
  <c r="X85" i="18" s="1"/>
  <c r="X449" i="18" a="1"/>
  <c r="X449" i="18" s="1"/>
  <c r="X444" i="18" a="1"/>
  <c r="X444" i="18" s="1"/>
  <c r="X424" i="18" a="1"/>
  <c r="X424" i="18" s="1"/>
  <c r="X390" i="18" a="1"/>
  <c r="X390" i="18" s="1"/>
  <c r="X318" i="18" a="1"/>
  <c r="X318" i="18" s="1"/>
  <c r="X357" i="18" a="1"/>
  <c r="X357" i="18" s="1"/>
  <c r="X361" i="18" a="1"/>
  <c r="X361" i="18" s="1"/>
  <c r="X349" i="18" a="1"/>
  <c r="X349" i="18" s="1"/>
  <c r="X337" i="18" a="1"/>
  <c r="X337" i="18" s="1"/>
  <c r="X319" i="18" a="1"/>
  <c r="X319" i="18" s="1"/>
  <c r="X296" i="18" a="1"/>
  <c r="X296" i="18" s="1"/>
  <c r="X309" i="18" a="1"/>
  <c r="X309" i="18" s="1"/>
  <c r="X280" i="18" a="1"/>
  <c r="X280" i="18" s="1"/>
  <c r="X248" i="18" a="1"/>
  <c r="X248" i="18" s="1"/>
  <c r="X286" i="18" a="1"/>
  <c r="X286" i="18" s="1"/>
  <c r="X222" i="18" a="1"/>
  <c r="X222" i="18" s="1"/>
  <c r="X209" i="18" a="1"/>
  <c r="X209" i="18" s="1"/>
  <c r="X485" i="18" a="1"/>
  <c r="X485" i="18" s="1"/>
  <c r="X198" i="18" a="1"/>
  <c r="X198" i="18" s="1"/>
  <c r="X148" i="18" a="1"/>
  <c r="X148" i="18" s="1"/>
  <c r="X138" i="18" a="1"/>
  <c r="X138" i="18" s="1"/>
  <c r="X86" i="18" a="1"/>
  <c r="X86" i="18" s="1"/>
  <c r="X20" i="18" a="1"/>
  <c r="X20" i="18" s="1"/>
  <c r="X65" i="18" a="1"/>
  <c r="X65" i="18" s="1"/>
  <c r="X468" i="18" a="1"/>
  <c r="X468" i="18" s="1"/>
  <c r="X431" i="18" a="1"/>
  <c r="X431" i="18" s="1"/>
  <c r="X394" i="18" a="1"/>
  <c r="X394" i="18" s="1"/>
  <c r="X384" i="18" a="1"/>
  <c r="X384" i="18" s="1"/>
  <c r="X419" i="18" a="1"/>
  <c r="X419" i="18" s="1"/>
  <c r="X381" i="18" a="1"/>
  <c r="X381" i="18" s="1"/>
  <c r="X368" i="18" a="1"/>
  <c r="X368" i="18" s="1"/>
  <c r="X356" i="18" a="1"/>
  <c r="X356" i="18" s="1"/>
  <c r="X321" i="18" a="1"/>
  <c r="X321" i="18" s="1"/>
  <c r="X307" i="18" a="1"/>
  <c r="X307" i="18" s="1"/>
  <c r="AA447" i="29" a="1"/>
  <c r="AA447" i="29" s="1"/>
  <c r="X339" i="18" a="1"/>
  <c r="X339" i="18" s="1"/>
  <c r="X391" i="18" a="1"/>
  <c r="X391" i="18" s="1"/>
  <c r="X393" i="18" a="1"/>
  <c r="X393" i="18" s="1"/>
  <c r="X264" i="18" a="1"/>
  <c r="X264" i="18" s="1"/>
  <c r="X194" i="18" a="1"/>
  <c r="X194" i="18" s="1"/>
  <c r="X41" i="18" a="1"/>
  <c r="X41" i="18" s="1"/>
  <c r="X458" i="18" a="1"/>
  <c r="X458" i="18" s="1"/>
  <c r="X415" i="18" a="1"/>
  <c r="X415" i="18" s="1"/>
  <c r="X407" i="18" a="1"/>
  <c r="X407" i="18" s="1"/>
  <c r="X395" i="18" a="1"/>
  <c r="X395" i="18" s="1"/>
  <c r="X304" i="18" a="1"/>
  <c r="X304" i="18" s="1"/>
  <c r="X285" i="18" a="1"/>
  <c r="X285" i="18" s="1"/>
  <c r="X324" i="18" a="1"/>
  <c r="X324" i="18" s="1"/>
  <c r="X240" i="18" a="1"/>
  <c r="X240" i="18" s="1"/>
  <c r="X291" i="18" a="1"/>
  <c r="X291" i="18" s="1"/>
  <c r="X227" i="18" a="1"/>
  <c r="X227" i="18" s="1"/>
  <c r="X442" i="18" a="1"/>
  <c r="X442" i="18" s="1"/>
  <c r="X404" i="18" a="1"/>
  <c r="X404" i="18" s="1"/>
  <c r="X352" i="18" a="1"/>
  <c r="X352" i="18" s="1"/>
  <c r="X300" i="18" a="1"/>
  <c r="X300" i="18" s="1"/>
  <c r="X274" i="18" a="1"/>
  <c r="X274" i="18" s="1"/>
  <c r="X288" i="18" a="1"/>
  <c r="X288" i="18" s="1"/>
  <c r="X212" i="18" a="1"/>
  <c r="X212" i="18" s="1"/>
  <c r="X453" i="18" a="1"/>
  <c r="X453" i="18" s="1"/>
  <c r="X347" i="18" a="1"/>
  <c r="X347" i="18" s="1"/>
  <c r="X355" i="18" a="1"/>
  <c r="X355" i="18" s="1"/>
  <c r="X275" i="18" a="1"/>
  <c r="X275" i="18" s="1"/>
  <c r="X168" i="18" a="1"/>
  <c r="X168" i="18" s="1"/>
  <c r="X191" i="18" a="1"/>
  <c r="X191" i="18" s="1"/>
  <c r="X483" i="18" a="1"/>
  <c r="X483" i="18" s="1"/>
  <c r="X452" i="18" a="1"/>
  <c r="X452" i="18" s="1"/>
  <c r="X473" i="18" a="1"/>
  <c r="X473" i="18" s="1"/>
  <c r="X446" i="18" a="1"/>
  <c r="X446" i="18" s="1"/>
  <c r="X441" i="18" a="1"/>
  <c r="X441" i="18" s="1"/>
  <c r="X366" i="18" a="1"/>
  <c r="X366" i="18" s="1"/>
  <c r="X353" i="18" a="1"/>
  <c r="X353" i="18" s="1"/>
  <c r="X344" i="18" a="1"/>
  <c r="X344" i="18" s="1"/>
  <c r="X332" i="18" a="1"/>
  <c r="X332" i="18" s="1"/>
  <c r="X279" i="18" a="1"/>
  <c r="X279" i="18" s="1"/>
  <c r="X303" i="18" a="1"/>
  <c r="X303" i="18" s="1"/>
  <c r="X276" i="18" a="1"/>
  <c r="X276" i="18" s="1"/>
  <c r="X259" i="18" a="1"/>
  <c r="X259" i="18" s="1"/>
  <c r="X252" i="18" a="1"/>
  <c r="X252" i="18" s="1"/>
  <c r="X225" i="18" a="1"/>
  <c r="X225" i="18" s="1"/>
  <c r="X206" i="18" a="1"/>
  <c r="X206" i="18" s="1"/>
  <c r="X316" i="18" a="1"/>
  <c r="X316" i="18" s="1"/>
  <c r="X181" i="18" a="1"/>
  <c r="X181" i="18" s="1"/>
  <c r="X22" i="18" a="1"/>
  <c r="X22" i="18" s="1"/>
  <c r="X56" i="18" a="1"/>
  <c r="X56" i="18" s="1"/>
  <c r="X433" i="18" a="1"/>
  <c r="X433" i="18" s="1"/>
  <c r="X474" i="18" a="1"/>
  <c r="X474" i="18" s="1"/>
  <c r="X370" i="18" a="1"/>
  <c r="X370" i="18" s="1"/>
  <c r="X479" i="18" a="1"/>
  <c r="X479" i="18" s="1"/>
  <c r="X426" i="18" a="1"/>
  <c r="X426" i="18" s="1"/>
  <c r="X388" i="18" a="1"/>
  <c r="X388" i="18" s="1"/>
  <c r="X374" i="18" a="1"/>
  <c r="X374" i="18" s="1"/>
  <c r="X317" i="18" a="1"/>
  <c r="X317" i="18" s="1"/>
  <c r="AA527" i="29" a="1"/>
  <c r="AA527" i="29" s="1"/>
  <c r="AA440" i="29" a="1"/>
  <c r="AA440" i="29" s="1"/>
  <c r="X511" i="18" a="1"/>
  <c r="X511" i="18" s="1"/>
  <c r="X434" i="18" a="1"/>
  <c r="X434" i="18" s="1"/>
  <c r="X469" i="18" a="1"/>
  <c r="X469" i="18" s="1"/>
  <c r="X268" i="18" a="1"/>
  <c r="X268" i="18" s="1"/>
  <c r="X253" i="18" a="1"/>
  <c r="X253" i="18" s="1"/>
  <c r="X50" i="18" a="1"/>
  <c r="X50" i="18" s="1"/>
  <c r="X423" i="18" a="1"/>
  <c r="X423" i="18" s="1"/>
  <c r="X457" i="18" a="1"/>
  <c r="X457" i="18" s="1"/>
  <c r="X265" i="18" a="1"/>
  <c r="X265" i="18" s="1"/>
  <c r="X283" i="18" a="1"/>
  <c r="X283" i="18" s="1"/>
  <c r="X213" i="18" a="1"/>
  <c r="X213" i="18" s="1"/>
  <c r="X193" i="18" a="1"/>
  <c r="X193" i="18" s="1"/>
  <c r="X175" i="18" a="1"/>
  <c r="X175" i="18" s="1"/>
  <c r="X169" i="18" a="1"/>
  <c r="X169" i="18" s="1"/>
  <c r="X145" i="18" a="1"/>
  <c r="X145" i="18" s="1"/>
  <c r="X80" i="18" a="1"/>
  <c r="X80" i="18" s="1"/>
  <c r="X95" i="18" a="1"/>
  <c r="X95" i="18" s="1"/>
  <c r="X32" i="18" a="1"/>
  <c r="X32" i="18" s="1"/>
  <c r="X21" i="18" a="1"/>
  <c r="X21" i="18" s="1"/>
  <c r="AA157" i="29" a="1"/>
  <c r="AA157" i="29" s="1"/>
  <c r="AA168" i="29" a="1"/>
  <c r="AA168" i="29" s="1"/>
  <c r="AA429" i="29" a="1"/>
  <c r="AA429" i="29" s="1"/>
  <c r="AA402" i="29" a="1"/>
  <c r="AA402" i="29" s="1"/>
  <c r="AA279" i="29" a="1"/>
  <c r="AA279" i="29" s="1"/>
  <c r="AA132" i="29" a="1"/>
  <c r="AA132" i="29" s="1"/>
  <c r="AA418" i="29" a="1"/>
  <c r="AA418" i="29" s="1"/>
  <c r="AA296" i="29" a="1"/>
  <c r="AA296" i="29" s="1"/>
  <c r="AA421" i="29" a="1"/>
  <c r="AA421" i="29" s="1"/>
  <c r="AA343" i="29" a="1"/>
  <c r="AA343" i="29" s="1"/>
  <c r="AA106" i="29" a="1"/>
  <c r="AA106" i="29" s="1"/>
  <c r="AA130" i="29" a="1"/>
  <c r="AA130" i="29" s="1"/>
  <c r="AA51" i="29" a="1"/>
  <c r="AA51" i="29" s="1"/>
  <c r="AA151" i="29" a="1"/>
  <c r="AA151" i="29" s="1"/>
  <c r="AA7" i="29" a="1"/>
  <c r="AA7" i="29" s="1"/>
  <c r="AA111" i="29" a="1"/>
  <c r="AA111" i="29" s="1"/>
  <c r="AA393" i="29" a="1"/>
  <c r="AA393" i="29" s="1"/>
  <c r="AA489" i="29" a="1"/>
  <c r="AA489" i="29" s="1"/>
  <c r="AA235" i="29" a="1"/>
  <c r="AA235" i="29" s="1"/>
  <c r="X47" i="18" a="1"/>
  <c r="X47" i="18" s="1"/>
  <c r="X327" i="18" a="1"/>
  <c r="X327" i="18" s="1"/>
  <c r="X261" i="18" a="1"/>
  <c r="X261" i="18" s="1"/>
  <c r="X219" i="18" a="1"/>
  <c r="X219" i="18" s="1"/>
  <c r="X263" i="18" a="1"/>
  <c r="X263" i="18" s="1"/>
  <c r="X269" i="18" a="1"/>
  <c r="X269" i="18" s="1"/>
  <c r="X132" i="18" a="1"/>
  <c r="X132" i="18" s="1"/>
  <c r="X19" i="18" a="1"/>
  <c r="X19" i="18" s="1"/>
  <c r="AA357" i="29" a="1"/>
  <c r="AA357" i="29" s="1"/>
  <c r="AA243" i="29" a="1"/>
  <c r="AA243" i="29" s="1"/>
  <c r="AA107" i="29" a="1"/>
  <c r="AA107" i="29" s="1"/>
  <c r="AA40" i="29" a="1"/>
  <c r="AA40" i="29" s="1"/>
  <c r="AA509" i="29" a="1"/>
  <c r="AA509" i="29" s="1"/>
  <c r="AA513" i="29" a="1"/>
  <c r="AA513" i="29" s="1"/>
  <c r="AA47" i="29" a="1"/>
  <c r="AA47" i="29" s="1"/>
  <c r="AA52" i="29" a="1"/>
  <c r="AA52" i="29" s="1"/>
  <c r="AA14" i="29" a="1"/>
  <c r="AA14" i="29" s="1"/>
  <c r="AA109" i="29" a="1"/>
  <c r="AA109" i="29" s="1"/>
  <c r="AA93" i="29" a="1"/>
  <c r="AA93" i="29" s="1"/>
  <c r="AA237" i="29" a="1"/>
  <c r="AA237" i="29" s="1"/>
  <c r="AA103" i="29" a="1"/>
  <c r="AA103" i="29" s="1"/>
  <c r="AA127" i="29" a="1"/>
  <c r="AA127" i="29" s="1"/>
  <c r="AA362" i="29" a="1"/>
  <c r="AA362" i="29" s="1"/>
  <c r="AA23" i="29" a="1"/>
  <c r="AA23" i="29" s="1"/>
  <c r="AA87" i="29" a="1"/>
  <c r="AA87" i="29" s="1"/>
  <c r="AA240" i="29" a="1"/>
  <c r="AA240" i="29" s="1"/>
  <c r="AA189" i="29" a="1"/>
  <c r="AA189" i="29" s="1"/>
  <c r="AA255" i="29" a="1"/>
  <c r="AA255" i="29" s="1"/>
  <c r="X454" i="18" a="1"/>
  <c r="X454" i="18" s="1"/>
  <c r="X271" i="18" a="1"/>
  <c r="X271" i="18" s="1"/>
  <c r="X210" i="18" a="1"/>
  <c r="X210" i="18" s="1"/>
  <c r="X200" i="18" a="1"/>
  <c r="X200" i="18" s="1"/>
  <c r="X163" i="18" a="1"/>
  <c r="X163" i="18" s="1"/>
  <c r="X150" i="18" a="1"/>
  <c r="X150" i="18" s="1"/>
  <c r="X154" i="18" a="1"/>
  <c r="X154" i="18" s="1"/>
  <c r="X137" i="18" a="1"/>
  <c r="X137" i="18" s="1"/>
  <c r="X105" i="18" a="1"/>
  <c r="X105" i="18" s="1"/>
  <c r="X81" i="18" a="1"/>
  <c r="X81" i="18" s="1"/>
  <c r="X89" i="18" a="1"/>
  <c r="X89" i="18" s="1"/>
  <c r="X44" i="18" a="1"/>
  <c r="X44" i="18" s="1"/>
  <c r="X2" i="18" a="1"/>
  <c r="X2" i="18" s="1"/>
  <c r="AA351" i="29" a="1"/>
  <c r="AA351" i="29" s="1"/>
  <c r="AA22" i="29" a="1"/>
  <c r="AA22" i="29" s="1"/>
  <c r="AA34" i="29" a="1"/>
  <c r="AA34" i="29" s="1"/>
  <c r="AA368" i="29" a="1"/>
  <c r="AA368" i="29" s="1"/>
  <c r="AA136" i="29" a="1"/>
  <c r="AA136" i="29" s="1"/>
  <c r="AA333" i="29" a="1"/>
  <c r="AA333" i="29" s="1"/>
  <c r="AA180" i="29" a="1"/>
  <c r="AA180" i="29" s="1"/>
  <c r="AA411" i="29" a="1"/>
  <c r="AA411" i="29" s="1"/>
  <c r="AA223" i="29" a="1"/>
  <c r="AA223" i="29" s="1"/>
  <c r="AA38" i="29" a="1"/>
  <c r="AA38" i="29" s="1"/>
  <c r="AA90" i="29" a="1"/>
  <c r="AA90" i="29" s="1"/>
  <c r="AA281" i="29" a="1"/>
  <c r="AA281" i="29" s="1"/>
  <c r="AA391" i="29" a="1"/>
  <c r="AA391" i="29" s="1"/>
  <c r="AA17" i="29" a="1"/>
  <c r="AA17" i="29" s="1"/>
  <c r="AA156" i="29" a="1"/>
  <c r="AA156" i="29" s="1"/>
  <c r="AA300" i="29" a="1"/>
  <c r="AA300" i="29" s="1"/>
  <c r="AA212" i="29" a="1"/>
  <c r="AA212" i="29" s="1"/>
  <c r="AA307" i="29" a="1"/>
  <c r="AA307" i="29" s="1"/>
  <c r="AA146" i="29" a="1"/>
  <c r="AA146" i="29" s="1"/>
  <c r="AA309" i="29" a="1"/>
  <c r="AA309" i="29" s="1"/>
  <c r="AA64" i="29" a="1"/>
  <c r="AA64" i="29" s="1"/>
  <c r="AA116" i="29" a="1"/>
  <c r="AA116" i="29" s="1"/>
  <c r="AA142" i="29" a="1"/>
  <c r="AA142" i="29" s="1"/>
  <c r="AA101" i="29" a="1"/>
  <c r="AA101" i="29" s="1"/>
  <c r="AA355" i="29" a="1"/>
  <c r="AA355" i="29" s="1"/>
  <c r="AA288" i="29" a="1"/>
  <c r="AA288" i="29" s="1"/>
  <c r="X256" i="18" a="1"/>
  <c r="X256" i="18" s="1"/>
  <c r="X421" i="18" a="1"/>
  <c r="X421" i="18" s="1"/>
  <c r="X238" i="18" a="1"/>
  <c r="X238" i="18" s="1"/>
  <c r="X230" i="18" a="1"/>
  <c r="X230" i="18" s="1"/>
  <c r="X188" i="18" a="1"/>
  <c r="X188" i="18" s="1"/>
  <c r="X158" i="18" a="1"/>
  <c r="X158" i="18" s="1"/>
  <c r="X159" i="18" a="1"/>
  <c r="X159" i="18" s="1"/>
  <c r="X106" i="18" a="1"/>
  <c r="X106" i="18" s="1"/>
  <c r="X103" i="18" a="1"/>
  <c r="X103" i="18" s="1"/>
  <c r="X78" i="18" a="1"/>
  <c r="X78" i="18" s="1"/>
  <c r="X91" i="18" a="1"/>
  <c r="X91" i="18" s="1"/>
  <c r="X69" i="18" a="1"/>
  <c r="X69" i="18" s="1"/>
  <c r="X31" i="18" a="1"/>
  <c r="X31" i="18" s="1"/>
  <c r="X29" i="18" a="1"/>
  <c r="X29" i="18" s="1"/>
  <c r="X26" i="18" a="1"/>
  <c r="X26" i="18" s="1"/>
  <c r="X35" i="18" a="1"/>
  <c r="X35" i="18" s="1"/>
  <c r="AA394" i="29" a="1"/>
  <c r="AA394" i="29" s="1"/>
  <c r="AA401" i="29" a="1"/>
  <c r="AA401" i="29" s="1"/>
  <c r="AA242" i="29" a="1"/>
  <c r="AA242" i="29" s="1"/>
  <c r="AA165" i="29" a="1"/>
  <c r="AA165" i="29" s="1"/>
  <c r="AA273" i="29" a="1"/>
  <c r="AA273" i="29" s="1"/>
  <c r="AA138" i="29" a="1"/>
  <c r="AA138" i="29" s="1"/>
  <c r="AA313" i="29" a="1"/>
  <c r="AA313" i="29" s="1"/>
  <c r="AA133" i="29" a="1"/>
  <c r="AA133" i="29" s="1"/>
  <c r="AA54" i="29" a="1"/>
  <c r="AA54" i="29" s="1"/>
  <c r="AA78" i="29" a="1"/>
  <c r="AA78" i="29" s="1"/>
  <c r="AA3" i="29" a="1"/>
  <c r="AA3" i="29" s="1"/>
  <c r="AA88" i="29" a="1"/>
  <c r="AA88" i="29" s="1"/>
  <c r="AA68" i="29" a="1"/>
  <c r="AA68" i="29" s="1"/>
  <c r="AA147" i="29" a="1"/>
  <c r="AA147" i="29" s="1"/>
  <c r="AA321" i="29" a="1"/>
  <c r="AA321" i="29" s="1"/>
  <c r="AA523" i="29" a="1"/>
  <c r="AA523" i="29" s="1"/>
  <c r="X460" i="18" a="1"/>
  <c r="X460" i="18" s="1"/>
  <c r="X299" i="18" a="1"/>
  <c r="X299" i="18" s="1"/>
  <c r="X231" i="18" a="1"/>
  <c r="X231" i="18" s="1"/>
  <c r="X234" i="18" a="1"/>
  <c r="X234" i="18" s="1"/>
  <c r="X180" i="18" a="1"/>
  <c r="X180" i="18" s="1"/>
  <c r="X196" i="18" a="1"/>
  <c r="X196" i="18" s="1"/>
  <c r="X120" i="18" a="1"/>
  <c r="X120" i="18" s="1"/>
  <c r="X83" i="18" a="1"/>
  <c r="X83" i="18" s="1"/>
  <c r="X64" i="18" a="1"/>
  <c r="X64" i="18" s="1"/>
  <c r="X25" i="18" a="1"/>
  <c r="X25" i="18" s="1"/>
  <c r="AA63" i="29" a="1"/>
  <c r="AA63" i="29" s="1"/>
  <c r="AA346" i="29" a="1"/>
  <c r="AA346" i="29" s="1"/>
  <c r="AA59" i="29" a="1"/>
  <c r="AA59" i="29" s="1"/>
  <c r="AA73" i="29" a="1"/>
  <c r="AA73" i="29" s="1"/>
  <c r="AA278" i="29" a="1"/>
  <c r="AA278" i="29" s="1"/>
  <c r="AA188" i="29" a="1"/>
  <c r="AA188" i="29" s="1"/>
  <c r="AA465" i="29" a="1"/>
  <c r="AA465" i="29" s="1"/>
  <c r="AA110" i="29" a="1"/>
  <c r="AA110" i="29" s="1"/>
  <c r="AA324" i="29" a="1"/>
  <c r="AA324" i="29" s="1"/>
  <c r="AA208" i="29" a="1"/>
  <c r="AA208" i="29" s="1"/>
  <c r="AA253" i="29" a="1"/>
  <c r="AA253" i="29" s="1"/>
  <c r="AA9" i="29" a="1"/>
  <c r="AA9" i="29" s="1"/>
  <c r="AA211" i="29" a="1"/>
  <c r="AA211" i="29" s="1"/>
  <c r="AA148" i="29" a="1"/>
  <c r="AA148" i="29" s="1"/>
  <c r="AA149" i="29" a="1"/>
  <c r="AA149" i="29" s="1"/>
  <c r="AA31" i="29" a="1"/>
  <c r="AA31" i="29" s="1"/>
  <c r="AA71" i="29" a="1"/>
  <c r="AA71" i="29" s="1"/>
  <c r="AA525" i="29" a="1"/>
  <c r="AA525" i="29" s="1"/>
  <c r="AA306" i="29" a="1"/>
  <c r="AA306" i="29" s="1"/>
  <c r="X126" i="18" a="1"/>
  <c r="X126" i="18" s="1"/>
  <c r="X478" i="18" a="1"/>
  <c r="X478" i="18" s="1"/>
  <c r="X429" i="18" a="1"/>
  <c r="X429" i="18" s="1"/>
  <c r="X255" i="18" a="1"/>
  <c r="X255" i="18" s="1"/>
  <c r="X173" i="18" a="1"/>
  <c r="X173" i="18" s="1"/>
  <c r="X101" i="18" a="1"/>
  <c r="X101" i="18" s="1"/>
  <c r="X96" i="18" a="1"/>
  <c r="X96" i="18" s="1"/>
  <c r="X73" i="18" a="1"/>
  <c r="X73" i="18" s="1"/>
  <c r="X58" i="18" a="1"/>
  <c r="X58" i="18" s="1"/>
  <c r="X12" i="18" a="1"/>
  <c r="X12" i="18" s="1"/>
  <c r="AA522" i="29" a="1"/>
  <c r="AA522" i="29" s="1"/>
  <c r="AA332" i="29" a="1"/>
  <c r="AA332" i="29" s="1"/>
  <c r="AA140" i="29" a="1"/>
  <c r="AA140" i="29" s="1"/>
  <c r="AA232" i="29" a="1"/>
  <c r="AA232" i="29" s="1"/>
  <c r="AA35" i="29" a="1"/>
  <c r="AA35" i="29" s="1"/>
  <c r="AA53" i="29" a="1"/>
  <c r="AA53" i="29" s="1"/>
  <c r="AA342" i="29" a="1"/>
  <c r="AA342" i="29" s="1"/>
  <c r="AA452" i="29" a="1"/>
  <c r="AA452" i="29" s="1"/>
  <c r="AA428" i="29" a="1"/>
  <c r="AA428" i="29" s="1"/>
  <c r="AA229" i="29" a="1"/>
  <c r="AA229" i="29" s="1"/>
  <c r="AA8" i="29" a="1"/>
  <c r="AA8" i="29" s="1"/>
  <c r="AA181" i="29" a="1"/>
  <c r="AA181" i="29" s="1"/>
  <c r="AA233" i="29" a="1"/>
  <c r="AA233" i="29" s="1"/>
  <c r="AA251" i="29" a="1"/>
  <c r="AA251" i="29" s="1"/>
  <c r="X380" i="18" a="1"/>
  <c r="X380" i="18" s="1"/>
  <c r="X241" i="18" a="1"/>
  <c r="X241" i="18" s="1"/>
  <c r="X43" i="18" a="1"/>
  <c r="X43" i="18" s="1"/>
  <c r="X487" i="18" a="1"/>
  <c r="X487" i="18" s="1"/>
  <c r="X221" i="18" a="1"/>
  <c r="X221" i="18" s="1"/>
  <c r="X217" i="18" a="1"/>
  <c r="X217" i="18" s="1"/>
  <c r="X197" i="18" a="1"/>
  <c r="X197" i="18" s="1"/>
  <c r="X155" i="18" a="1"/>
  <c r="X155" i="18" s="1"/>
  <c r="X187" i="18" a="1"/>
  <c r="X187" i="18" s="1"/>
  <c r="X100" i="18" a="1"/>
  <c r="X100" i="18" s="1"/>
  <c r="X39" i="18" a="1"/>
  <c r="X39" i="18" s="1"/>
  <c r="X36" i="18" a="1"/>
  <c r="X36" i="18" s="1"/>
  <c r="X10" i="18" a="1"/>
  <c r="X10" i="18" s="1"/>
  <c r="AA57" i="29" a="1"/>
  <c r="AA57" i="29" s="1"/>
  <c r="AA450" i="29" a="1"/>
  <c r="AA450" i="29" s="1"/>
  <c r="AA70" i="29" a="1"/>
  <c r="AA70" i="29" s="1"/>
  <c r="AA234" i="29" a="1"/>
  <c r="AA234" i="29" s="1"/>
  <c r="AA135" i="29" a="1"/>
  <c r="AA135" i="29" s="1"/>
  <c r="AA16" i="29" a="1"/>
  <c r="AA16" i="29" s="1"/>
  <c r="AA2" i="29" a="1"/>
  <c r="AA2" i="29" s="1"/>
  <c r="AA490" i="29" a="1"/>
  <c r="AA490" i="29" s="1"/>
  <c r="AA167" i="29" a="1"/>
  <c r="AA167" i="29" s="1"/>
  <c r="AA198" i="29" a="1"/>
  <c r="AA198" i="29" s="1"/>
  <c r="AA104" i="29" a="1"/>
  <c r="AA104" i="29" s="1"/>
  <c r="AA6" i="29" a="1"/>
  <c r="AA6" i="29" s="1"/>
  <c r="AA239" i="29" a="1"/>
  <c r="AA239" i="29" s="1"/>
  <c r="AA126" i="29" a="1"/>
  <c r="AA126" i="29" s="1"/>
  <c r="X178" i="18" a="1"/>
  <c r="X178" i="18" s="1"/>
  <c r="AA80" i="29" a="1"/>
  <c r="AA80" i="29" s="1"/>
  <c r="AA81" i="29" a="1"/>
  <c r="AA81" i="29" s="1"/>
  <c r="AA459" i="29" a="1"/>
  <c r="AA459" i="29" s="1"/>
  <c r="AA250" i="29" a="1"/>
  <c r="AA250" i="29" s="1"/>
  <c r="AA282" i="29" a="1"/>
  <c r="AA282" i="29" s="1"/>
  <c r="AA174" i="29" a="1"/>
  <c r="AA174" i="29" s="1"/>
  <c r="AA230" i="29" a="1"/>
  <c r="AA230" i="29" s="1"/>
  <c r="AA389" i="29" a="1"/>
  <c r="AA389" i="29" s="1"/>
  <c r="AA479" i="29" a="1"/>
  <c r="AA479" i="29" s="1"/>
  <c r="AA531" i="29" a="1"/>
  <c r="AA531" i="29" s="1"/>
  <c r="AA347" i="29" a="1"/>
  <c r="AA347" i="29" s="1"/>
  <c r="AA331" i="29" a="1"/>
  <c r="AA331" i="29" s="1"/>
  <c r="AA518" i="29" a="1"/>
  <c r="AA518" i="29" s="1"/>
  <c r="AA310" i="29" a="1"/>
  <c r="AA310" i="29" s="1"/>
  <c r="AA497" i="29" a="1"/>
  <c r="AA497" i="29" s="1"/>
  <c r="AA49" i="29" a="1"/>
  <c r="AA49" i="29" s="1"/>
  <c r="AA18" i="29" a="1"/>
  <c r="AA18" i="29" s="1"/>
  <c r="AA508" i="29" a="1"/>
  <c r="AA508" i="29" s="1"/>
  <c r="AA67" i="29" a="1"/>
  <c r="AA67" i="29" s="1"/>
  <c r="AA476" i="29" a="1"/>
  <c r="AA476" i="29" s="1"/>
  <c r="AA316" i="29" a="1"/>
  <c r="AA316" i="29" s="1"/>
  <c r="AA416" i="29" a="1"/>
  <c r="AA416" i="29" s="1"/>
  <c r="AA203" i="29" a="1"/>
  <c r="AA203" i="29" s="1"/>
  <c r="AA464" i="29" a="1"/>
  <c r="AA464" i="29" s="1"/>
  <c r="AA467" i="29" a="1"/>
  <c r="AA467" i="29" s="1"/>
  <c r="AA496" i="29" a="1"/>
  <c r="AA496" i="29" s="1"/>
  <c r="AA502" i="29" a="1"/>
  <c r="AA502" i="29" s="1"/>
  <c r="AA478" i="29" a="1"/>
  <c r="AA478" i="29" s="1"/>
  <c r="AA526" i="29" a="1"/>
  <c r="AA526" i="29" s="1"/>
  <c r="AA517" i="29" a="1"/>
  <c r="AA517" i="29" s="1"/>
  <c r="AA486" i="29" a="1"/>
  <c r="AA486" i="29" s="1"/>
  <c r="AA400" i="29" a="1"/>
  <c r="AA400" i="29" s="1"/>
  <c r="X28" i="18" a="1"/>
  <c r="X28" i="18" s="1"/>
  <c r="AA514" i="29" a="1"/>
  <c r="AA514" i="29" s="1"/>
  <c r="AA185" i="29" a="1"/>
  <c r="AA185" i="29" s="1"/>
  <c r="AA500" i="29" a="1"/>
  <c r="AA500" i="29" s="1"/>
  <c r="AA178" i="29" a="1"/>
  <c r="AA178" i="29" s="1"/>
  <c r="AA539" i="29" a="1"/>
  <c r="AA539" i="29" s="1"/>
  <c r="AA472" i="29" a="1"/>
  <c r="AA472" i="29" s="1"/>
  <c r="AA390" i="29" a="1"/>
  <c r="AA390" i="29" s="1"/>
  <c r="AA474" i="29" a="1"/>
  <c r="AA474" i="29" s="1"/>
  <c r="AA412" i="29" a="1"/>
  <c r="AA412" i="29" s="1"/>
  <c r="AA350" i="29" a="1"/>
  <c r="AA350" i="29" s="1"/>
  <c r="X266" i="18" a="1"/>
  <c r="X266" i="18" s="1"/>
  <c r="X189" i="18" a="1"/>
  <c r="X189" i="18" s="1"/>
  <c r="X149" i="18" a="1"/>
  <c r="X149" i="18" s="1"/>
  <c r="AA280" i="29" a="1"/>
  <c r="AA280" i="29" s="1"/>
  <c r="AA519" i="29" a="1"/>
  <c r="AA519" i="29" s="1"/>
  <c r="AA58" i="29" a="1"/>
  <c r="AA58" i="29" s="1"/>
  <c r="AA504" i="29" a="1"/>
  <c r="AA504" i="29" s="1"/>
  <c r="AA326" i="29" a="1"/>
  <c r="AA326" i="29" s="1"/>
  <c r="X179" i="18" a="1"/>
  <c r="X179" i="18" s="1"/>
  <c r="AA204" i="29" a="1"/>
  <c r="AA204" i="29" s="1"/>
  <c r="AA217" i="29" a="1"/>
  <c r="AA217" i="29" s="1"/>
  <c r="AA292" i="29" a="1"/>
  <c r="AA292" i="29" s="1"/>
  <c r="AA521" i="29" a="1"/>
  <c r="AA521" i="29" s="1"/>
  <c r="AA161" i="29" a="1"/>
  <c r="AA161" i="29" s="1"/>
  <c r="AA340" i="29" a="1"/>
  <c r="AA340" i="29" s="1"/>
  <c r="AA392" i="29" a="1"/>
  <c r="AA392" i="29" s="1"/>
  <c r="AA475" i="29" a="1"/>
  <c r="AA475" i="29" s="1"/>
  <c r="AA417" i="29" a="1"/>
  <c r="AA417" i="29" s="1"/>
  <c r="AA360" i="29" a="1"/>
  <c r="AA360" i="29" s="1"/>
  <c r="AA415" i="29" a="1"/>
  <c r="AA415" i="29" s="1"/>
  <c r="AA327" i="29" a="1"/>
  <c r="AA327" i="29" s="1"/>
  <c r="AA420" i="29" a="1"/>
  <c r="AA420" i="29" s="1"/>
  <c r="AA481" i="29" a="1"/>
  <c r="AA481" i="29" s="1"/>
  <c r="AA460" i="29" a="1"/>
  <c r="AA460" i="29" s="1"/>
  <c r="X411" i="18" a="1"/>
  <c r="X411" i="18" s="1"/>
  <c r="X182" i="18" a="1"/>
  <c r="X182" i="18" s="1"/>
  <c r="X3" i="18" a="1"/>
  <c r="X3" i="18" s="1"/>
  <c r="AA21" i="29" a="1"/>
  <c r="AA21" i="29" s="1"/>
  <c r="AA441" i="29" a="1"/>
  <c r="AA441" i="29" s="1"/>
  <c r="AA283" i="29" a="1"/>
  <c r="AA283" i="29" s="1"/>
  <c r="AA395" i="29" a="1"/>
  <c r="AA395" i="29" s="1"/>
  <c r="AA337" i="29" a="1"/>
  <c r="AA337" i="29" s="1"/>
  <c r="AA231" i="29" a="1"/>
  <c r="AA231" i="29" s="1"/>
  <c r="AA365" i="29" a="1"/>
  <c r="AA365" i="29" s="1"/>
  <c r="AA413" i="29" a="1"/>
  <c r="AA413" i="29" s="1"/>
  <c r="AA383" i="29" a="1"/>
  <c r="AA383" i="29" s="1"/>
  <c r="AA375" i="29" a="1"/>
  <c r="AA375" i="29" s="1"/>
  <c r="AA538" i="29" a="1"/>
  <c r="AA538" i="29" s="1"/>
  <c r="AA434" i="29" a="1"/>
  <c r="AA434" i="29" s="1"/>
  <c r="AA532" i="29" a="1"/>
  <c r="AA532" i="29" s="1"/>
  <c r="AA20" i="29" a="1"/>
  <c r="AA20" i="29" s="1"/>
  <c r="AA524" i="29" a="1"/>
  <c r="AA524" i="29" s="1"/>
  <c r="AA257" i="29" a="1"/>
  <c r="AA257" i="29" s="1"/>
  <c r="AA155" i="29" a="1"/>
  <c r="AA155" i="29" s="1"/>
  <c r="AA487" i="29" a="1"/>
  <c r="AA487" i="29" s="1"/>
  <c r="AA379" i="29" a="1"/>
  <c r="AA379" i="29" s="1"/>
  <c r="AA512" i="29" a="1"/>
  <c r="AA512" i="29" s="1"/>
  <c r="AA329" i="29" a="1"/>
  <c r="AA329" i="29" s="1"/>
  <c r="AA494" i="29" a="1"/>
  <c r="AA494" i="29" s="1"/>
  <c r="AA511" i="29" a="1"/>
  <c r="AA511" i="29" s="1"/>
  <c r="AA364" i="29" a="1"/>
  <c r="AA364" i="29" s="1"/>
  <c r="X5" i="18" a="1"/>
  <c r="X5" i="18" s="1"/>
  <c r="AA315" i="29" a="1"/>
  <c r="AA315" i="29" s="1"/>
  <c r="AA226" i="29" a="1"/>
  <c r="AA226" i="29" s="1"/>
  <c r="AA264" i="29" a="1"/>
  <c r="AA264" i="29" s="1"/>
  <c r="AA374" i="29" a="1"/>
  <c r="AA374" i="29" s="1"/>
  <c r="AA276" i="29" a="1"/>
  <c r="AA276" i="29" s="1"/>
  <c r="AA458" i="29" a="1"/>
  <c r="AA458" i="29" s="1"/>
  <c r="AA359" i="29" a="1"/>
  <c r="AA359" i="29" s="1"/>
  <c r="AA311" i="29" a="1"/>
  <c r="AA311" i="29" s="1"/>
  <c r="AA328" i="29" a="1"/>
  <c r="AA328" i="29" s="1"/>
  <c r="AA466" i="29" a="1"/>
  <c r="AA466" i="29" s="1"/>
  <c r="AA403" i="29" a="1"/>
  <c r="AA403" i="29" s="1"/>
  <c r="AA455" i="29" a="1"/>
  <c r="AA455" i="29" s="1"/>
  <c r="AK377" i="29" a="1"/>
  <c r="AK377" i="29" s="1"/>
  <c r="AK477" i="29" a="1"/>
  <c r="AK477" i="29" s="1"/>
  <c r="AK225" i="29" a="1"/>
  <c r="AK225" i="29" s="1"/>
  <c r="AK410" i="29" a="1"/>
  <c r="AK410" i="29" s="1"/>
  <c r="AK346" i="29" a="1"/>
  <c r="AK346" i="29" s="1"/>
  <c r="AK382" i="29" a="1"/>
  <c r="AK382" i="29" s="1"/>
  <c r="AK531" i="29" a="1"/>
  <c r="AK531" i="29" s="1"/>
  <c r="AK392" i="29" a="1"/>
  <c r="AK392" i="29" s="1"/>
  <c r="AH66" i="18" a="1"/>
  <c r="AH66" i="18" s="1"/>
  <c r="AK266" i="29" a="1"/>
  <c r="AK266" i="29" s="1"/>
  <c r="AK463" i="29" a="1"/>
  <c r="AK463" i="29" s="1"/>
  <c r="AH199" i="18" a="1"/>
  <c r="AH199" i="18" s="1"/>
  <c r="AK86" i="29" a="1"/>
  <c r="AK86" i="29" s="1"/>
  <c r="AH157" i="18" a="1"/>
  <c r="AH157" i="18" s="1"/>
  <c r="AK498" i="29" a="1"/>
  <c r="AK498" i="29" s="1"/>
  <c r="AH181" i="18" a="1"/>
  <c r="AH181" i="18" s="1"/>
  <c r="AH417" i="18" a="1"/>
  <c r="AH417" i="18" s="1"/>
  <c r="AK10" i="29" a="1"/>
  <c r="AK10" i="29" s="1"/>
  <c r="AH28" i="18" a="1"/>
  <c r="AH28" i="18" s="1"/>
  <c r="AH283" i="18" a="1"/>
  <c r="AH283" i="18" s="1"/>
  <c r="AK397" i="29" a="1"/>
  <c r="AK397" i="29" s="1"/>
  <c r="AH381" i="18" a="1"/>
  <c r="AH381" i="18" s="1"/>
  <c r="AK98" i="29" a="1"/>
  <c r="AK98" i="29" s="1"/>
  <c r="AH171" i="18" a="1"/>
  <c r="AH171" i="18" s="1"/>
  <c r="AH337" i="18" a="1"/>
  <c r="AH337" i="18" s="1"/>
  <c r="AH12" i="18" a="1"/>
  <c r="AH12" i="18" s="1"/>
  <c r="AH359" i="18" a="1"/>
  <c r="AH359" i="18" s="1"/>
  <c r="AH317" i="18" a="1"/>
  <c r="AH317" i="18" s="1"/>
  <c r="AH38" i="18" a="1"/>
  <c r="AH38" i="18" s="1"/>
  <c r="AH280" i="18" a="1"/>
  <c r="AH280" i="18" s="1"/>
  <c r="AH386" i="18" a="1"/>
  <c r="AH386" i="18" s="1"/>
  <c r="AH287" i="18" a="1"/>
  <c r="AH287" i="18" s="1"/>
  <c r="AH105" i="18" a="1"/>
  <c r="AH105" i="18" s="1"/>
  <c r="AH190" i="18" a="1"/>
  <c r="AH190" i="18" s="1"/>
  <c r="AH351" i="18" a="1"/>
  <c r="AH351" i="18" s="1"/>
  <c r="AK122" i="29" a="1"/>
  <c r="AK122" i="29" s="1"/>
  <c r="AH353" i="18" a="1"/>
  <c r="AH353" i="18" s="1"/>
  <c r="AH161" i="18" a="1"/>
  <c r="AH161" i="18" s="1"/>
  <c r="AH258" i="18" a="1"/>
  <c r="AH258" i="18" s="1"/>
  <c r="AH480" i="18" a="1"/>
  <c r="AH480" i="18" s="1"/>
  <c r="AH213" i="18" a="1"/>
  <c r="AH213" i="18" s="1"/>
  <c r="AH245" i="18" a="1"/>
  <c r="AH245" i="18" s="1"/>
  <c r="AH23" i="18" a="1"/>
  <c r="AH23" i="18" s="1"/>
  <c r="AH374" i="18" a="1"/>
  <c r="AH374" i="18" s="1"/>
  <c r="AH98" i="18" a="1"/>
  <c r="AH98" i="18" s="1"/>
  <c r="AH327" i="18" a="1"/>
  <c r="AH327" i="18" s="1"/>
  <c r="AK249" i="29" a="1"/>
  <c r="AK249" i="29" s="1"/>
  <c r="AH307" i="18" a="1"/>
  <c r="AH307" i="18" s="1"/>
  <c r="AH346" i="18" a="1"/>
  <c r="AH346" i="18" s="1"/>
  <c r="AH517" i="18" a="1"/>
  <c r="AH517" i="18" s="1"/>
  <c r="AK372" i="29" a="1"/>
  <c r="AK372" i="29" s="1"/>
  <c r="AK314" i="29" a="1"/>
  <c r="AK314" i="29" s="1"/>
  <c r="AH531" i="18" a="1"/>
  <c r="AH531" i="18" s="1"/>
  <c r="AH494" i="18" a="1"/>
  <c r="AH494" i="18" s="1"/>
  <c r="AK453" i="29" a="1"/>
  <c r="AK453" i="29" s="1"/>
  <c r="AK370" i="29" a="1"/>
  <c r="AK370" i="29" s="1"/>
  <c r="AH399" i="18" a="1"/>
  <c r="AH399" i="18" s="1"/>
  <c r="AK503" i="29" a="1"/>
  <c r="AK503" i="29" s="1"/>
  <c r="AH482" i="18" a="1"/>
  <c r="AH482" i="18" s="1"/>
  <c r="AK260" i="29" a="1"/>
  <c r="AK260" i="29" s="1"/>
  <c r="AK458" i="29" a="1"/>
  <c r="AK458" i="29" s="1"/>
  <c r="AK43" i="29" a="1"/>
  <c r="AK43" i="29" s="1"/>
  <c r="AK227" i="29" a="1"/>
  <c r="AK227" i="29" s="1"/>
  <c r="AK177" i="29" a="1"/>
  <c r="AK177" i="29" s="1"/>
  <c r="AK2" i="29" a="1"/>
  <c r="AK2" i="29" s="1"/>
  <c r="AK68" i="29" a="1"/>
  <c r="AK68" i="29" s="1"/>
  <c r="AK437" i="29" a="1"/>
  <c r="AK437" i="29" s="1"/>
  <c r="AK238" i="29" a="1"/>
  <c r="AK238" i="29" s="1"/>
  <c r="AK428" i="29" a="1"/>
  <c r="AK428" i="29" s="1"/>
  <c r="AK203" i="29" a="1"/>
  <c r="AK203" i="29" s="1"/>
  <c r="AK127" i="29" a="1"/>
  <c r="AK127" i="29" s="1"/>
  <c r="AK100" i="29" a="1"/>
  <c r="AK100" i="29" s="1"/>
  <c r="AK245" i="29" a="1"/>
  <c r="AK245" i="29" s="1"/>
  <c r="AK189" i="29" a="1"/>
  <c r="AK189" i="29" s="1"/>
  <c r="AK264" i="29" a="1"/>
  <c r="AK264" i="29" s="1"/>
  <c r="AK525" i="29" a="1"/>
  <c r="AK525" i="29" s="1"/>
  <c r="AH331" i="18" a="1"/>
  <c r="AH331" i="18" s="1"/>
  <c r="AH234" i="18" a="1"/>
  <c r="AH234" i="18" s="1"/>
  <c r="AH419" i="18" a="1"/>
  <c r="AH419" i="18" s="1"/>
  <c r="AH231" i="18" a="1"/>
  <c r="AH231" i="18" s="1"/>
  <c r="AK158" i="29" a="1"/>
  <c r="AK158" i="29" s="1"/>
  <c r="AK378" i="29" a="1"/>
  <c r="AK378" i="29" s="1"/>
  <c r="AK488" i="29" a="1"/>
  <c r="AK488" i="29" s="1"/>
  <c r="AH499" i="18" a="1"/>
  <c r="AH499" i="18" s="1"/>
  <c r="AH69" i="18" a="1"/>
  <c r="AH69" i="18" s="1"/>
  <c r="AH508" i="18" a="1"/>
  <c r="AH508" i="18" s="1"/>
  <c r="AK126" i="29" a="1"/>
  <c r="AK126" i="29" s="1"/>
  <c r="AH324" i="18" a="1"/>
  <c r="AH324" i="18" s="1"/>
  <c r="AH390" i="18" a="1"/>
  <c r="AH390" i="18" s="1"/>
  <c r="AK432" i="29" a="1"/>
  <c r="AK432" i="29" s="1"/>
  <c r="AK251" i="29" a="1"/>
  <c r="AK251" i="29" s="1"/>
  <c r="AH429" i="18" a="1"/>
  <c r="AH429" i="18" s="1"/>
  <c r="AH380" i="18" a="1"/>
  <c r="AH380" i="18" s="1"/>
  <c r="AH500" i="18" a="1"/>
  <c r="AH500" i="18" s="1"/>
  <c r="AK232" i="29" a="1"/>
  <c r="AK232" i="29" s="1"/>
  <c r="AH305" i="18" a="1"/>
  <c r="AH305" i="18" s="1"/>
  <c r="AH530" i="18" a="1"/>
  <c r="AH530" i="18" s="1"/>
  <c r="AH488" i="18" a="1"/>
  <c r="AH488" i="18" s="1"/>
  <c r="AH252" i="18" a="1"/>
  <c r="AH252" i="18" s="1"/>
  <c r="AK124" i="29" a="1"/>
  <c r="AK124" i="29" s="1"/>
  <c r="AH442" i="18" a="1"/>
  <c r="AH442" i="18" s="1"/>
  <c r="AK174" i="29" a="1"/>
  <c r="AK174" i="29" s="1"/>
  <c r="AK221" i="29" a="1"/>
  <c r="AK221" i="29" s="1"/>
  <c r="AK83" i="29" a="1"/>
  <c r="AK83" i="29" s="1"/>
  <c r="AK303" i="29" a="1"/>
  <c r="AK303" i="29" s="1"/>
  <c r="AK162" i="29" a="1"/>
  <c r="AK162" i="29" s="1"/>
  <c r="AH458" i="18" a="1"/>
  <c r="AH458" i="18" s="1"/>
  <c r="AK434" i="29" a="1"/>
  <c r="AK434" i="29" s="1"/>
  <c r="AK235" i="29" a="1"/>
  <c r="AK235" i="29" s="1"/>
  <c r="AK226" i="29" a="1"/>
  <c r="AK226" i="29" s="1"/>
  <c r="AK9" i="29" a="1"/>
  <c r="AK9" i="29" s="1"/>
  <c r="AK180" i="29" a="1"/>
  <c r="AK180" i="29" s="1"/>
  <c r="AK145" i="29" a="1"/>
  <c r="AK145" i="29" s="1"/>
  <c r="AK130" i="29" a="1"/>
  <c r="AK130" i="29" s="1"/>
  <c r="AK155" i="29" a="1"/>
  <c r="AK155" i="29" s="1"/>
  <c r="AK136" i="29" a="1"/>
  <c r="AK136" i="29" s="1"/>
  <c r="AK429" i="29" a="1"/>
  <c r="AK429" i="29" s="1"/>
  <c r="AK91" i="29" a="1"/>
  <c r="AK91" i="29" s="1"/>
  <c r="AK418" i="29" a="1"/>
  <c r="AK418" i="29" s="1"/>
  <c r="AK191" i="29" a="1"/>
  <c r="AK191" i="29" s="1"/>
  <c r="AH512" i="18" a="1"/>
  <c r="AH512" i="18" s="1"/>
  <c r="AK540" i="29" a="1"/>
  <c r="AK540" i="29" s="1"/>
  <c r="AH85" i="18" a="1"/>
  <c r="AH85" i="18" s="1"/>
  <c r="AK537" i="29" a="1"/>
  <c r="AK537" i="29" s="1"/>
  <c r="AK228" i="29" a="1"/>
  <c r="AK228" i="29" s="1"/>
  <c r="AK56" i="29" a="1"/>
  <c r="AK56" i="29" s="1"/>
  <c r="AH148" i="18" a="1"/>
  <c r="AH148" i="18" s="1"/>
  <c r="AK443" i="29" a="1"/>
  <c r="AK443" i="29" s="1"/>
  <c r="AK23" i="29" a="1"/>
  <c r="AK23" i="29" s="1"/>
  <c r="AK244" i="29" a="1"/>
  <c r="AK244" i="29" s="1"/>
  <c r="AH321" i="18" a="1"/>
  <c r="AH321" i="18" s="1"/>
  <c r="AH355" i="18" a="1"/>
  <c r="AH355" i="18" s="1"/>
  <c r="AH293" i="18" a="1"/>
  <c r="AH293" i="18" s="1"/>
  <c r="AK533" i="29" a="1"/>
  <c r="AK533" i="29" s="1"/>
  <c r="AK380" i="29" a="1"/>
  <c r="AK380" i="29" s="1"/>
  <c r="AK188" i="29" a="1"/>
  <c r="AK188" i="29" s="1"/>
  <c r="AK406" i="29" a="1"/>
  <c r="AK406" i="29" s="1"/>
  <c r="AH99" i="18" a="1"/>
  <c r="AH99" i="18" s="1"/>
  <c r="AK63" i="29" a="1"/>
  <c r="AK63" i="29" s="1"/>
  <c r="AK473" i="29" a="1"/>
  <c r="AK473" i="29" s="1"/>
  <c r="AK75" i="29" a="1"/>
  <c r="AK75" i="29" s="1"/>
  <c r="AH72" i="18" a="1"/>
  <c r="AH72" i="18" s="1"/>
  <c r="AK269" i="29" a="1"/>
  <c r="AK269" i="29" s="1"/>
  <c r="AK143" i="29" a="1"/>
  <c r="AK143" i="29" s="1"/>
  <c r="AH207" i="18" a="1"/>
  <c r="AH207" i="18" s="1"/>
  <c r="AK369" i="29" a="1"/>
  <c r="AK369" i="29" s="1"/>
  <c r="AH269" i="18" a="1"/>
  <c r="AH269" i="18" s="1"/>
  <c r="AK427" i="29" a="1"/>
  <c r="AK427" i="29" s="1"/>
  <c r="AH177" i="18" a="1"/>
  <c r="AH177" i="18" s="1"/>
  <c r="AK217" i="29" a="1"/>
  <c r="AK217" i="29" s="1"/>
  <c r="AK25" i="29" a="1"/>
  <c r="AK25" i="29" s="1"/>
  <c r="AH78" i="18" a="1"/>
  <c r="AH78" i="18" s="1"/>
  <c r="AK305" i="29" a="1"/>
  <c r="AK305" i="29" s="1"/>
  <c r="AK48" i="29" a="1"/>
  <c r="AK48" i="29" s="1"/>
  <c r="AH398" i="18" a="1"/>
  <c r="AH398" i="18" s="1"/>
  <c r="AH21" i="18" a="1"/>
  <c r="AH21" i="18" s="1"/>
  <c r="AH379" i="18" a="1"/>
  <c r="AH379" i="18" s="1"/>
  <c r="AH401" i="18" a="1"/>
  <c r="AH401" i="18" s="1"/>
  <c r="AH45" i="18" a="1"/>
  <c r="AH45" i="18" s="1"/>
  <c r="AH405" i="18" a="1"/>
  <c r="AH405" i="18" s="1"/>
  <c r="AH314" i="18" a="1"/>
  <c r="AH314" i="18" s="1"/>
  <c r="AH117" i="18" a="1"/>
  <c r="AH117" i="18" s="1"/>
  <c r="AH274" i="18" a="1"/>
  <c r="AH274" i="18" s="1"/>
  <c r="AH411" i="18" a="1"/>
  <c r="AH411" i="18" s="1"/>
  <c r="AH426" i="18" a="1"/>
  <c r="AH426" i="18" s="1"/>
  <c r="AH136" i="18" a="1"/>
  <c r="AH136" i="18" s="1"/>
  <c r="AH215" i="18" a="1"/>
  <c r="AH215" i="18" s="1"/>
  <c r="AH477" i="18" a="1"/>
  <c r="AH477" i="18" s="1"/>
  <c r="AH35" i="18" a="1"/>
  <c r="AH35" i="18" s="1"/>
  <c r="AH396" i="18" a="1"/>
  <c r="AH396" i="18" s="1"/>
  <c r="AH140" i="18" a="1"/>
  <c r="AH140" i="18" s="1"/>
  <c r="AH285" i="18" a="1"/>
  <c r="AH285" i="18" s="1"/>
  <c r="AH361" i="18" a="1"/>
  <c r="AH361" i="18" s="1"/>
  <c r="AH200" i="18" a="1"/>
  <c r="AH200" i="18" s="1"/>
  <c r="AH364" i="18" a="1"/>
  <c r="AH364" i="18" s="1"/>
  <c r="AH108" i="18" a="1"/>
  <c r="AH108" i="18" s="1"/>
  <c r="AH443" i="18" a="1"/>
  <c r="AH443" i="18" s="1"/>
  <c r="AH122" i="18" a="1"/>
  <c r="AH122" i="18" s="1"/>
  <c r="AH345" i="18" a="1"/>
  <c r="AH345" i="18" s="1"/>
  <c r="AH10" i="18" a="1"/>
  <c r="AH10" i="18" s="1"/>
  <c r="AH253" i="18" a="1"/>
  <c r="AH253" i="18" s="1"/>
  <c r="AH518" i="18" a="1"/>
  <c r="AH518" i="18" s="1"/>
  <c r="AH485" i="18" a="1"/>
  <c r="AH485" i="18" s="1"/>
  <c r="AK288" i="29" a="1"/>
  <c r="AK288" i="29" s="1"/>
  <c r="AK265" i="29" a="1"/>
  <c r="AK265" i="29" s="1"/>
  <c r="AK331" i="29" a="1"/>
  <c r="AK331" i="29" s="1"/>
  <c r="AK349" i="29" a="1"/>
  <c r="AK349" i="29" s="1"/>
  <c r="AK140" i="29" a="1"/>
  <c r="AK140" i="29" s="1"/>
  <c r="AK538" i="29" a="1"/>
  <c r="AK538" i="29" s="1"/>
  <c r="AH478" i="18" a="1"/>
  <c r="AH478" i="18" s="1"/>
  <c r="AK424" i="29" a="1"/>
  <c r="AK424" i="29" s="1"/>
  <c r="AH476" i="18" a="1"/>
  <c r="AH476" i="18" s="1"/>
  <c r="AK304" i="29" a="1"/>
  <c r="AK304" i="29" s="1"/>
  <c r="AK295" i="29" a="1"/>
  <c r="AK295" i="29" s="1"/>
  <c r="AK141" i="29" a="1"/>
  <c r="AK141" i="29" s="1"/>
  <c r="AK436" i="29" a="1"/>
  <c r="AK436" i="29" s="1"/>
  <c r="AK212" i="29" a="1"/>
  <c r="AK212" i="29" s="1"/>
  <c r="AK39" i="29" a="1"/>
  <c r="AK39" i="29" s="1"/>
  <c r="AK101" i="29" a="1"/>
  <c r="AK101" i="29" s="1"/>
  <c r="AK14" i="29" a="1"/>
  <c r="AK14" i="29" s="1"/>
  <c r="AK387" i="29" a="1"/>
  <c r="AK387" i="29" s="1"/>
  <c r="AK229" i="29" a="1"/>
  <c r="AK229" i="29" s="1"/>
  <c r="AK374" i="29" a="1"/>
  <c r="AK374" i="29" s="1"/>
  <c r="AK87" i="29" a="1"/>
  <c r="AK87" i="29" s="1"/>
  <c r="AK368" i="29" a="1"/>
  <c r="AK368" i="29" s="1"/>
  <c r="AK213" i="29" a="1"/>
  <c r="AK213" i="29" s="1"/>
  <c r="AK55" i="29" a="1"/>
  <c r="AK55" i="29" s="1"/>
  <c r="AK444" i="29" a="1"/>
  <c r="AK444" i="29" s="1"/>
  <c r="AK13" i="29" a="1"/>
  <c r="AK13" i="29" s="1"/>
  <c r="AK45" i="29" a="1"/>
  <c r="AK45" i="29" s="1"/>
  <c r="AK175" i="29" a="1"/>
  <c r="AK175" i="29" s="1"/>
  <c r="AH483" i="18" a="1"/>
  <c r="AH483" i="18" s="1"/>
  <c r="AH350" i="18" a="1"/>
  <c r="AH350" i="18" s="1"/>
  <c r="AH43" i="18" a="1"/>
  <c r="AH43" i="18" s="1"/>
  <c r="AK154" i="29" a="1"/>
  <c r="AK154" i="29" s="1"/>
  <c r="AK84" i="29" a="1"/>
  <c r="AK84" i="29" s="1"/>
  <c r="AK468" i="29" a="1"/>
  <c r="AK468" i="29" s="1"/>
  <c r="AH104" i="18" a="1"/>
  <c r="AH104" i="18" s="1"/>
  <c r="AH25" i="18" a="1"/>
  <c r="AH25" i="18" s="1"/>
  <c r="AK215" i="29" a="1"/>
  <c r="AK215" i="29" s="1"/>
  <c r="AH2" i="18" a="1"/>
  <c r="AH2" i="18" s="1"/>
  <c r="AH197" i="18" a="1"/>
  <c r="AH197" i="18" s="1"/>
  <c r="AK535" i="29" a="1"/>
  <c r="AK535" i="29" s="1"/>
  <c r="AK80" i="29" a="1"/>
  <c r="AK80" i="29" s="1"/>
  <c r="AH527" i="18" a="1"/>
  <c r="AH527" i="18" s="1"/>
  <c r="AK513" i="29" a="1"/>
  <c r="AK513" i="29" s="1"/>
  <c r="AK200" i="29" a="1"/>
  <c r="AK200" i="29" s="1"/>
  <c r="AH522" i="18" a="1"/>
  <c r="AH522" i="18" s="1"/>
  <c r="AK330" i="29" a="1"/>
  <c r="AK330" i="29" s="1"/>
  <c r="AK54" i="29" a="1"/>
  <c r="AK54" i="29" s="1"/>
  <c r="AK467" i="29" a="1"/>
  <c r="AK467" i="29" s="1"/>
  <c r="AH439" i="18" a="1"/>
  <c r="AH439" i="18" s="1"/>
  <c r="AK118" i="29" a="1"/>
  <c r="AK118" i="29" s="1"/>
  <c r="AH457" i="18" a="1"/>
  <c r="AH457" i="18" s="1"/>
  <c r="AK32" i="29" a="1"/>
  <c r="AK32" i="29" s="1"/>
  <c r="AK296" i="29" a="1"/>
  <c r="AK296" i="29" s="1"/>
  <c r="AK361" i="29" a="1"/>
  <c r="AK361" i="29" s="1"/>
  <c r="AK273" i="29" a="1"/>
  <c r="AK273" i="29" s="1"/>
  <c r="AK462" i="29" a="1"/>
  <c r="AK462" i="29" s="1"/>
  <c r="AK134" i="29" a="1"/>
  <c r="AK134" i="29" s="1"/>
  <c r="AK38" i="29" a="1"/>
  <c r="AK38" i="29" s="1"/>
  <c r="AK449" i="29" a="1"/>
  <c r="AK449" i="29" s="1"/>
  <c r="AK333" i="29" a="1"/>
  <c r="AK333" i="29" s="1"/>
  <c r="AK413" i="29" a="1"/>
  <c r="AK413" i="29" s="1"/>
  <c r="AK120" i="29" a="1"/>
  <c r="AK120" i="29" s="1"/>
  <c r="AH415" i="18" a="1"/>
  <c r="AH415" i="18" s="1"/>
  <c r="AH218" i="18" a="1"/>
  <c r="AH218" i="18" s="1"/>
  <c r="AK40" i="29" a="1"/>
  <c r="AK40" i="29" s="1"/>
  <c r="AH421" i="18" a="1"/>
  <c r="AH421" i="18" s="1"/>
  <c r="AK280" i="29" a="1"/>
  <c r="AK280" i="29" s="1"/>
  <c r="AK159" i="29" a="1"/>
  <c r="AK159" i="29" s="1"/>
  <c r="AK388" i="29" a="1"/>
  <c r="AK388" i="29" s="1"/>
  <c r="AH496" i="18" a="1"/>
  <c r="AH496" i="18" s="1"/>
  <c r="AH248" i="18" a="1"/>
  <c r="AH248" i="18" s="1"/>
  <c r="AH259" i="18" a="1"/>
  <c r="AH259" i="18" s="1"/>
  <c r="AK170" i="29" a="1"/>
  <c r="AK170" i="29" s="1"/>
  <c r="AK326" i="29" a="1"/>
  <c r="AK326" i="29" s="1"/>
  <c r="AK447" i="29" a="1"/>
  <c r="AK447" i="29" s="1"/>
  <c r="AH65" i="18" a="1"/>
  <c r="AH65" i="18" s="1"/>
  <c r="AH229" i="18" a="1"/>
  <c r="AH229" i="18" s="1"/>
  <c r="AK534" i="29" a="1"/>
  <c r="AK534" i="29" s="1"/>
  <c r="AH368" i="18" a="1"/>
  <c r="AH368" i="18" s="1"/>
  <c r="AK398" i="29" a="1"/>
  <c r="AK398" i="29" s="1"/>
  <c r="AH176" i="18" a="1"/>
  <c r="AH176" i="18" s="1"/>
  <c r="AK480" i="29" a="1"/>
  <c r="AK480" i="29" s="1"/>
  <c r="AK60" i="29" a="1"/>
  <c r="AK60" i="29" s="1"/>
  <c r="AH61" i="18" a="1"/>
  <c r="AH61" i="18" s="1"/>
  <c r="AK277" i="29" a="1"/>
  <c r="AK277" i="29" s="1"/>
  <c r="AK59" i="29" a="1"/>
  <c r="AK59" i="29" s="1"/>
  <c r="AH444" i="18" a="1"/>
  <c r="AH444" i="18" s="1"/>
  <c r="AH32" i="18" a="1"/>
  <c r="AH32" i="18" s="1"/>
  <c r="AH447" i="18" a="1"/>
  <c r="AH447" i="18" s="1"/>
  <c r="AH313" i="18" a="1"/>
  <c r="AH313" i="18" s="1"/>
  <c r="AH175" i="18" a="1"/>
  <c r="AH175" i="18" s="1"/>
  <c r="AH471" i="18" a="1"/>
  <c r="AH471" i="18" s="1"/>
  <c r="AH363" i="18" a="1"/>
  <c r="AH363" i="18" s="1"/>
  <c r="AH13" i="18" a="1"/>
  <c r="AH13" i="18" s="1"/>
  <c r="AH292" i="18" a="1"/>
  <c r="AH292" i="18" s="1"/>
  <c r="AH51" i="18" a="1"/>
  <c r="AH51" i="18" s="1"/>
  <c r="AH425" i="18" a="1"/>
  <c r="AH425" i="18" s="1"/>
  <c r="AH216" i="18" a="1"/>
  <c r="AH216" i="18" s="1"/>
  <c r="AH210" i="18" a="1"/>
  <c r="AH210" i="18" s="1"/>
  <c r="AH428" i="18" a="1"/>
  <c r="AH428" i="18" s="1"/>
  <c r="AH4" i="18" a="1"/>
  <c r="AH4" i="18" s="1"/>
  <c r="AH452" i="18" a="1"/>
  <c r="AH452" i="18" s="1"/>
  <c r="AH227" i="18" a="1"/>
  <c r="AH227" i="18" s="1"/>
  <c r="AH302" i="18" a="1"/>
  <c r="AH302" i="18" s="1"/>
  <c r="AH506" i="18" a="1"/>
  <c r="AH506" i="18" s="1"/>
  <c r="AH243" i="18" a="1"/>
  <c r="AH243" i="18" s="1"/>
  <c r="AH416" i="18" a="1"/>
  <c r="AH416" i="18" s="1"/>
  <c r="AH237" i="18" a="1"/>
  <c r="AH237" i="18" s="1"/>
  <c r="AK268" i="29" a="1"/>
  <c r="AK268" i="29" s="1"/>
  <c r="AH156" i="18" a="1"/>
  <c r="AH156" i="18" s="1"/>
  <c r="AH410" i="18" a="1"/>
  <c r="AH410" i="18" s="1"/>
  <c r="AH100" i="18" a="1"/>
  <c r="AH100" i="18" s="1"/>
  <c r="AH431" i="18" a="1"/>
  <c r="AH431" i="18" s="1"/>
  <c r="AK405" i="29" a="1"/>
  <c r="AK405" i="29" s="1"/>
  <c r="AH509" i="18" a="1"/>
  <c r="AH509" i="18" s="1"/>
  <c r="AK287" i="29" a="1"/>
  <c r="AK287" i="29" s="1"/>
  <c r="AK302" i="29" a="1"/>
  <c r="AK302" i="29" s="1"/>
  <c r="AK494" i="29" a="1"/>
  <c r="AK494" i="29" s="1"/>
  <c r="AK422" i="29" a="1"/>
  <c r="AK422" i="29" s="1"/>
  <c r="AK391" i="29" a="1"/>
  <c r="AK391" i="29" s="1"/>
  <c r="AK484" i="29" a="1"/>
  <c r="AK484" i="29" s="1"/>
  <c r="AH358" i="18" a="1"/>
  <c r="AH358" i="18" s="1"/>
  <c r="AK500" i="29" a="1"/>
  <c r="AK500" i="29" s="1"/>
  <c r="AK325" i="29" a="1"/>
  <c r="AK325" i="29" s="1"/>
  <c r="AK250" i="29" a="1"/>
  <c r="AK250" i="29" s="1"/>
  <c r="AK275" i="29" a="1"/>
  <c r="AK275" i="29" s="1"/>
  <c r="AK105" i="29" a="1"/>
  <c r="AK105" i="29" s="1"/>
  <c r="AK71" i="29" a="1"/>
  <c r="AK71" i="29" s="1"/>
  <c r="AK309" i="29" a="1"/>
  <c r="AK309" i="29" s="1"/>
  <c r="AK270" i="29" a="1"/>
  <c r="AK270" i="29" s="1"/>
  <c r="AK7" i="29" a="1"/>
  <c r="AK7" i="29" s="1"/>
  <c r="AK404" i="29" a="1"/>
  <c r="AK404" i="29" s="1"/>
  <c r="AK316" i="29" a="1"/>
  <c r="AK316" i="29" s="1"/>
  <c r="AK362" i="29" a="1"/>
  <c r="AK362" i="29" s="1"/>
  <c r="AK409" i="29" a="1"/>
  <c r="AK409" i="29" s="1"/>
  <c r="AK30" i="29" a="1"/>
  <c r="AK30" i="29" s="1"/>
  <c r="AK532" i="29" a="1"/>
  <c r="AK532" i="29" s="1"/>
  <c r="AK267" i="29" a="1"/>
  <c r="AK267" i="29" s="1"/>
  <c r="AK19" i="29" a="1"/>
  <c r="AK19" i="29" s="1"/>
  <c r="AK373" i="29" a="1"/>
  <c r="AK373" i="29" s="1"/>
  <c r="AK490" i="29" a="1"/>
  <c r="AK490" i="29" s="1"/>
  <c r="AK123" i="29" a="1"/>
  <c r="AK123" i="29" s="1"/>
  <c r="AK183" i="29" a="1"/>
  <c r="AK183" i="29" s="1"/>
  <c r="AK289" i="29" a="1"/>
  <c r="AK289" i="29" s="1"/>
  <c r="AH101" i="18" a="1"/>
  <c r="AH101" i="18" s="1"/>
  <c r="AH81" i="18" a="1"/>
  <c r="AH81" i="18" s="1"/>
  <c r="AH36" i="18" a="1"/>
  <c r="AH36" i="18" s="1"/>
  <c r="AK425" i="29" a="1"/>
  <c r="AK425" i="29" s="1"/>
  <c r="AK419" i="29" a="1"/>
  <c r="AK419" i="29" s="1"/>
  <c r="AH54" i="18" a="1"/>
  <c r="AH54" i="18" s="1"/>
  <c r="AH418" i="18" a="1"/>
  <c r="AH418" i="18" s="1"/>
  <c r="AH539" i="18" a="1"/>
  <c r="AH539" i="18" s="1"/>
  <c r="AH120" i="18" a="1"/>
  <c r="AH120" i="18" s="1"/>
  <c r="AH513" i="18" a="1"/>
  <c r="AH513" i="18" s="1"/>
  <c r="AH520" i="18" a="1"/>
  <c r="AH520" i="18" s="1"/>
  <c r="AK47" i="29" a="1"/>
  <c r="AK47" i="29" s="1"/>
  <c r="AK440" i="29" a="1"/>
  <c r="AK440" i="29" s="1"/>
  <c r="AH270" i="18" a="1"/>
  <c r="AH270" i="18" s="1"/>
  <c r="AK482" i="29" a="1"/>
  <c r="AK482" i="29" s="1"/>
  <c r="AK285" i="29" a="1"/>
  <c r="AK285" i="29" s="1"/>
  <c r="AH538" i="18" a="1"/>
  <c r="AH538" i="18" s="1"/>
  <c r="AK168" i="29" a="1"/>
  <c r="AK168" i="29" s="1"/>
  <c r="AK475" i="29" a="1"/>
  <c r="AK475" i="29" s="1"/>
  <c r="AK352" i="29" a="1"/>
  <c r="AK352" i="29" s="1"/>
  <c r="AH37" i="18" a="1"/>
  <c r="AH37" i="18" s="1"/>
  <c r="AH504" i="18" a="1"/>
  <c r="AH504" i="18" s="1"/>
  <c r="AH462" i="18" a="1"/>
  <c r="AH462" i="18" s="1"/>
  <c r="AK514" i="29" a="1"/>
  <c r="AK514" i="29" s="1"/>
  <c r="AK222" i="29" a="1"/>
  <c r="AK222" i="29" s="1"/>
  <c r="AK26" i="29" a="1"/>
  <c r="AK26" i="29" s="1"/>
  <c r="AK300" i="29" a="1"/>
  <c r="AK300" i="29" s="1"/>
  <c r="AK133" i="29" a="1"/>
  <c r="AK133" i="29" s="1"/>
  <c r="AH463" i="18" a="1"/>
  <c r="AH463" i="18" s="1"/>
  <c r="AK360" i="29" a="1"/>
  <c r="AK360" i="29" s="1"/>
  <c r="AK320" i="29" a="1"/>
  <c r="AK320" i="29" s="1"/>
  <c r="AK152" i="29" a="1"/>
  <c r="AK152" i="29" s="1"/>
  <c r="AK242" i="29" a="1"/>
  <c r="AK242" i="29" s="1"/>
  <c r="AH537" i="18" a="1"/>
  <c r="AH537" i="18" s="1"/>
  <c r="AK339" i="29" a="1"/>
  <c r="AK339" i="29" s="1"/>
  <c r="AK22" i="29" a="1"/>
  <c r="AK22" i="29" s="1"/>
  <c r="AK495" i="29" a="1"/>
  <c r="AK495" i="29" s="1"/>
  <c r="AK109" i="29" a="1"/>
  <c r="AK109" i="29" s="1"/>
  <c r="AK201" i="29" a="1"/>
  <c r="AK201" i="29" s="1"/>
  <c r="AK125" i="29" a="1"/>
  <c r="AK125" i="29" s="1"/>
  <c r="AH239" i="18" a="1"/>
  <c r="AH239" i="18" s="1"/>
  <c r="AH524" i="18" a="1"/>
  <c r="AH524" i="18" s="1"/>
  <c r="AH205" i="18" a="1"/>
  <c r="AH205" i="18" s="1"/>
  <c r="AC103" i="18" a="1"/>
  <c r="AC103" i="18" s="1"/>
  <c r="AC256" i="18" a="1"/>
  <c r="AC256" i="18" s="1"/>
  <c r="AC245" i="18" a="1"/>
  <c r="AC245" i="18" s="1"/>
  <c r="AC255" i="18" a="1"/>
  <c r="AC255" i="18" s="1"/>
  <c r="AC235" i="18" a="1"/>
  <c r="AC235" i="18" s="1"/>
  <c r="AC357" i="18" a="1"/>
  <c r="AC357" i="18" s="1"/>
  <c r="AC202" i="18" a="1"/>
  <c r="AC202" i="18" s="1"/>
  <c r="AC132" i="18" a="1"/>
  <c r="AC132" i="18" s="1"/>
  <c r="AC321" i="18" a="1"/>
  <c r="AC321" i="18" s="1"/>
  <c r="AC431" i="18" a="1"/>
  <c r="AC431" i="18" s="1"/>
  <c r="AC291" i="18" a="1"/>
  <c r="AC291" i="18" s="1"/>
  <c r="AC455" i="18" a="1"/>
  <c r="AC455" i="18" s="1"/>
  <c r="AC243" i="18" a="1"/>
  <c r="AC243" i="18" s="1"/>
  <c r="AC450" i="18" a="1"/>
  <c r="AC450" i="18" s="1"/>
  <c r="AC442" i="18" a="1"/>
  <c r="AC442" i="18" s="1"/>
  <c r="AF468" i="29" a="1"/>
  <c r="AF468" i="29" s="1"/>
  <c r="AC490" i="18" a="1"/>
  <c r="AC490" i="18" s="1"/>
  <c r="AC498" i="18" a="1"/>
  <c r="AC498" i="18" s="1"/>
  <c r="AC534" i="18" a="1"/>
  <c r="AC534" i="18" s="1"/>
  <c r="AF283" i="29" a="1"/>
  <c r="AF283" i="29" s="1"/>
  <c r="AF106" i="29" a="1"/>
  <c r="AF106" i="29" s="1"/>
  <c r="AF370" i="29" a="1"/>
  <c r="AF370" i="29" s="1"/>
  <c r="AC517" i="18" a="1"/>
  <c r="AC517" i="18" s="1"/>
  <c r="AF387" i="29" a="1"/>
  <c r="AF387" i="29" s="1"/>
  <c r="AF430" i="29" a="1"/>
  <c r="AF430" i="29" s="1"/>
  <c r="AF461" i="29" a="1"/>
  <c r="AF461" i="29" s="1"/>
  <c r="AF130" i="29" a="1"/>
  <c r="AF130" i="29" s="1"/>
  <c r="AF133" i="29" a="1"/>
  <c r="AF133" i="29" s="1"/>
  <c r="AF113" i="29" a="1"/>
  <c r="AF113" i="29" s="1"/>
  <c r="AF368" i="29" a="1"/>
  <c r="AF368" i="29" s="1"/>
  <c r="AF107" i="29" a="1"/>
  <c r="AF107" i="29" s="1"/>
  <c r="AF24" i="29" a="1"/>
  <c r="AF24" i="29" s="1"/>
  <c r="AF421" i="29" a="1"/>
  <c r="AF421" i="29" s="1"/>
  <c r="AF138" i="29" a="1"/>
  <c r="AF138" i="29" s="1"/>
  <c r="AF33" i="29" a="1"/>
  <c r="AF33" i="29" s="1"/>
  <c r="AF29" i="29" a="1"/>
  <c r="AF29" i="29" s="1"/>
  <c r="AF190" i="29" a="1"/>
  <c r="AF190" i="29" s="1"/>
  <c r="AF343" i="29" a="1"/>
  <c r="AF343" i="29" s="1"/>
  <c r="AF376" i="29" a="1"/>
  <c r="AF376" i="29" s="1"/>
  <c r="AF85" i="29" a="1"/>
  <c r="AF85" i="29" s="1"/>
  <c r="AF201" i="29" a="1"/>
  <c r="AF201" i="29" s="1"/>
  <c r="AF13" i="29" a="1"/>
  <c r="AF13" i="29" s="1"/>
  <c r="AF497" i="29" a="1"/>
  <c r="AF497" i="29" s="1"/>
  <c r="AF308" i="29" a="1"/>
  <c r="AF308" i="29" s="1"/>
  <c r="AF514" i="29" a="1"/>
  <c r="AF514" i="29" s="1"/>
  <c r="AF425" i="29" a="1"/>
  <c r="AF425" i="29" s="1"/>
  <c r="AF270" i="29" a="1"/>
  <c r="AF270" i="29" s="1"/>
  <c r="AF81" i="29" a="1"/>
  <c r="AF81" i="29" s="1"/>
  <c r="AF488" i="29" a="1"/>
  <c r="AF488" i="29" s="1"/>
  <c r="AF55" i="29" a="1"/>
  <c r="AF55" i="29" s="1"/>
  <c r="AF7" i="29" a="1"/>
  <c r="AF7" i="29" s="1"/>
  <c r="AC384" i="18" a="1"/>
  <c r="AC384" i="18" s="1"/>
  <c r="AF122" i="29" a="1"/>
  <c r="AF122" i="29" s="1"/>
  <c r="AF73" i="29" a="1"/>
  <c r="AF73" i="29" s="1"/>
  <c r="AF118" i="29" a="1"/>
  <c r="AF118" i="29" s="1"/>
  <c r="AF258" i="29" a="1"/>
  <c r="AF258" i="29" s="1"/>
  <c r="AF414" i="29" a="1"/>
  <c r="AF414" i="29" s="1"/>
  <c r="AF361" i="29" a="1"/>
  <c r="AF361" i="29" s="1"/>
  <c r="AF322" i="29" a="1"/>
  <c r="AF322" i="29" s="1"/>
  <c r="AF228" i="29" a="1"/>
  <c r="AF228" i="29" s="1"/>
  <c r="AF20" i="29" a="1"/>
  <c r="AF20" i="29" s="1"/>
  <c r="AF285" i="29" a="1"/>
  <c r="AF285" i="29" s="1"/>
  <c r="AF462" i="29" a="1"/>
  <c r="AF462" i="29" s="1"/>
  <c r="AF54" i="29" a="1"/>
  <c r="AF54" i="29" s="1"/>
  <c r="AF249" i="29" a="1"/>
  <c r="AF249" i="29" s="1"/>
  <c r="AF344" i="29" a="1"/>
  <c r="AF344" i="29" s="1"/>
  <c r="AF438" i="29" a="1"/>
  <c r="AF438" i="29" s="1"/>
  <c r="AF500" i="29" a="1"/>
  <c r="AF500" i="29" s="1"/>
  <c r="AC2" i="18" a="1"/>
  <c r="AC2" i="18" s="1"/>
  <c r="AF350" i="29" a="1"/>
  <c r="AF350" i="29" s="1"/>
  <c r="AF237" i="29" a="1"/>
  <c r="AF237" i="29" s="1"/>
  <c r="AF506" i="29" a="1"/>
  <c r="AF506" i="29" s="1"/>
  <c r="AF186" i="29" a="1"/>
  <c r="AF186" i="29" s="1"/>
  <c r="AF75" i="29" a="1"/>
  <c r="AF75" i="29" s="1"/>
  <c r="AF183" i="29" a="1"/>
  <c r="AF183" i="29" s="1"/>
  <c r="AF52" i="29" a="1"/>
  <c r="AF52" i="29" s="1"/>
  <c r="AF243" i="29" a="1"/>
  <c r="AF243" i="29" s="1"/>
  <c r="AF41" i="29" a="1"/>
  <c r="AF41" i="29" s="1"/>
  <c r="AF216" i="29" a="1"/>
  <c r="AF216" i="29" s="1"/>
  <c r="AF271" i="29" a="1"/>
  <c r="AF271" i="29" s="1"/>
  <c r="AF95" i="29" a="1"/>
  <c r="AF95" i="29" s="1"/>
  <c r="AF232" i="29" a="1"/>
  <c r="AF232" i="29" s="1"/>
  <c r="AF227" i="29" a="1"/>
  <c r="AF227" i="29" s="1"/>
  <c r="AF351" i="29" a="1"/>
  <c r="AF351" i="29" s="1"/>
  <c r="AF193" i="29" a="1"/>
  <c r="AF193" i="29" s="1"/>
  <c r="AF439" i="29" a="1"/>
  <c r="AF439" i="29" s="1"/>
  <c r="AF131" i="29" a="1"/>
  <c r="AF131" i="29" s="1"/>
  <c r="AF356" i="29" a="1"/>
  <c r="AF356" i="29" s="1"/>
  <c r="AF124" i="29" a="1"/>
  <c r="AF124" i="29" s="1"/>
  <c r="AF428" i="29" a="1"/>
  <c r="AF428" i="29" s="1"/>
  <c r="AF112" i="29" a="1"/>
  <c r="AF112" i="29" s="1"/>
  <c r="AF248" i="29" a="1"/>
  <c r="AF248" i="29" s="1"/>
  <c r="AF35" i="29" a="1"/>
  <c r="AF35" i="29" s="1"/>
  <c r="AF121" i="29" a="1"/>
  <c r="AF121" i="29" s="1"/>
  <c r="AF3" i="29" a="1"/>
  <c r="AF3" i="29" s="1"/>
  <c r="AF86" i="29" a="1"/>
  <c r="AF86" i="29" s="1"/>
  <c r="AF69" i="29" a="1"/>
  <c r="AF69" i="29" s="1"/>
  <c r="AF334" i="29" a="1"/>
  <c r="AF334" i="29" s="1"/>
  <c r="AF108" i="29" a="1"/>
  <c r="AF108" i="29" s="1"/>
  <c r="AF80" i="29" a="1"/>
  <c r="AF80" i="29" s="1"/>
  <c r="AF307" i="29" a="1"/>
  <c r="AF307" i="29" s="1"/>
  <c r="AF241" i="29" a="1"/>
  <c r="AF241" i="29" s="1"/>
  <c r="AF286" i="29" a="1"/>
  <c r="AF286" i="29" s="1"/>
  <c r="AF144" i="29" a="1"/>
  <c r="AF144" i="29" s="1"/>
  <c r="AF152" i="29" a="1"/>
  <c r="AF152" i="29" s="1"/>
  <c r="AF19" i="29" a="1"/>
  <c r="AF19" i="29" s="1"/>
  <c r="AF231" i="29" a="1"/>
  <c r="AF231" i="29" s="1"/>
  <c r="AF44" i="29" a="1"/>
  <c r="AF44" i="29" s="1"/>
  <c r="AF453" i="29" a="1"/>
  <c r="AF453" i="29" s="1"/>
  <c r="AF166" i="29" a="1"/>
  <c r="AF166" i="29" s="1"/>
  <c r="AF126" i="29" a="1"/>
  <c r="AF126" i="29" s="1"/>
  <c r="AF501" i="29" a="1"/>
  <c r="AF501" i="29" s="1"/>
  <c r="AF42" i="29" a="1"/>
  <c r="AF42" i="29" s="1"/>
  <c r="AF189" i="29" a="1"/>
  <c r="AF189" i="29" s="1"/>
  <c r="AC459" i="18" a="1"/>
  <c r="AC459" i="18" s="1"/>
  <c r="AF412" i="29" a="1"/>
  <c r="AF412" i="29" s="1"/>
  <c r="AC538" i="18" a="1"/>
  <c r="AC538" i="18" s="1"/>
  <c r="AF49" i="29" a="1"/>
  <c r="AF49" i="29" s="1"/>
  <c r="AF289" i="29" a="1"/>
  <c r="AF289" i="29" s="1"/>
  <c r="AF450" i="29" a="1"/>
  <c r="AF450" i="29" s="1"/>
  <c r="AF298" i="29" a="1"/>
  <c r="AF298" i="29" s="1"/>
  <c r="AF509" i="29" a="1"/>
  <c r="AF509" i="29" s="1"/>
  <c r="AF40" i="29" a="1"/>
  <c r="AF40" i="29" s="1"/>
  <c r="AF53" i="29" a="1"/>
  <c r="AF53" i="29" s="1"/>
  <c r="AF371" i="29" a="1"/>
  <c r="AF371" i="29" s="1"/>
  <c r="AC283" i="18" a="1"/>
  <c r="AC283" i="18" s="1"/>
  <c r="AF128" i="29" a="1"/>
  <c r="AF128" i="29" s="1"/>
  <c r="AC451" i="18" a="1"/>
  <c r="AC451" i="18" s="1"/>
  <c r="AC391" i="18" a="1"/>
  <c r="AC391" i="18" s="1"/>
  <c r="AF294" i="29" a="1"/>
  <c r="AF294" i="29" s="1"/>
  <c r="AF302" i="29" a="1"/>
  <c r="AF302" i="29" s="1"/>
  <c r="AF507" i="29" a="1"/>
  <c r="AF507" i="29" s="1"/>
  <c r="AF139" i="29" a="1"/>
  <c r="AF139" i="29" s="1"/>
  <c r="AF300" i="29" a="1"/>
  <c r="AF300" i="29" s="1"/>
  <c r="AF480" i="29" a="1"/>
  <c r="AF480" i="29" s="1"/>
  <c r="AF478" i="29" a="1"/>
  <c r="AF478" i="29" s="1"/>
  <c r="AF261" i="29" a="1"/>
  <c r="AF261" i="29" s="1"/>
  <c r="AF526" i="29" a="1"/>
  <c r="AF526" i="29" s="1"/>
  <c r="AF173" i="29" a="1"/>
  <c r="AF173" i="29" s="1"/>
  <c r="AF532" i="29" a="1"/>
  <c r="AF532" i="29" s="1"/>
  <c r="AF435" i="29" a="1"/>
  <c r="AF435" i="29" s="1"/>
  <c r="AF265" i="29" a="1"/>
  <c r="AF265" i="29" s="1"/>
  <c r="AC492" i="18" a="1"/>
  <c r="AC492" i="18" s="1"/>
  <c r="AF535" i="29" a="1"/>
  <c r="AF535" i="29" s="1"/>
  <c r="AF98" i="29" a="1"/>
  <c r="AF98" i="29" s="1"/>
  <c r="AF195" i="29" a="1"/>
  <c r="AF195" i="29" s="1"/>
  <c r="AF12" i="29" a="1"/>
  <c r="AF12" i="29" s="1"/>
  <c r="AF357" i="29" a="1"/>
  <c r="AF357" i="29" s="1"/>
  <c r="AF490" i="29" a="1"/>
  <c r="AF490" i="29" s="1"/>
  <c r="AF127" i="29" a="1"/>
  <c r="AF127" i="29" s="1"/>
  <c r="AF537" i="29" a="1"/>
  <c r="AF537" i="29" s="1"/>
  <c r="AF215" i="29" a="1"/>
  <c r="AF215" i="29" s="1"/>
  <c r="AF276" i="29" a="1"/>
  <c r="AF276" i="29" s="1"/>
  <c r="AF158" i="29" a="1"/>
  <c r="AF158" i="29" s="1"/>
  <c r="AF463" i="29" a="1"/>
  <c r="AF463" i="29" s="1"/>
  <c r="AF167" i="29" a="1"/>
  <c r="AF167" i="29" s="1"/>
  <c r="AF185" i="29" a="1"/>
  <c r="AF185" i="29" s="1"/>
  <c r="AF242" i="29" a="1"/>
  <c r="AF242" i="29" s="1"/>
  <c r="AF105" i="29" a="1"/>
  <c r="AF105" i="29" s="1"/>
  <c r="AF66" i="29" a="1"/>
  <c r="AF66" i="29" s="1"/>
  <c r="AC216" i="18" a="1"/>
  <c r="AC216" i="18" s="1"/>
  <c r="AC500" i="18" a="1"/>
  <c r="AC500" i="18" s="1"/>
  <c r="AF88" i="29" a="1"/>
  <c r="AF88" i="29" s="1"/>
  <c r="AF192" i="29" a="1"/>
  <c r="AF192" i="29" s="1"/>
  <c r="AF143" i="29" a="1"/>
  <c r="AF143" i="29" s="1"/>
  <c r="AF84" i="29" a="1"/>
  <c r="AF84" i="29" s="1"/>
  <c r="AF125" i="29" a="1"/>
  <c r="AF125" i="29" s="1"/>
  <c r="AC19" i="18" a="1"/>
  <c r="AC19" i="18" s="1"/>
  <c r="AC508" i="18" a="1"/>
  <c r="AC508" i="18" s="1"/>
  <c r="AC368" i="18" a="1"/>
  <c r="AC368" i="18" s="1"/>
  <c r="AF5" i="29" a="1"/>
  <c r="AF5" i="29" s="1"/>
  <c r="AF496" i="29" a="1"/>
  <c r="AF496" i="29" s="1"/>
  <c r="AF162" i="29" a="1"/>
  <c r="AF162" i="29" s="1"/>
  <c r="AF199" i="29" a="1"/>
  <c r="AF199" i="29" s="1"/>
  <c r="AF477" i="29" a="1"/>
  <c r="AF477" i="29" s="1"/>
  <c r="AF360" i="29" a="1"/>
  <c r="AF360" i="29" s="1"/>
  <c r="AC253" i="18" a="1"/>
  <c r="AC253" i="18" s="1"/>
  <c r="AF209" i="29" a="1"/>
  <c r="AF209" i="29" s="1"/>
  <c r="AF327" i="29" a="1"/>
  <c r="AF327" i="29" s="1"/>
  <c r="AC435" i="18" a="1"/>
  <c r="AC435" i="18" s="1"/>
  <c r="AF445" i="29" a="1"/>
  <c r="AF445" i="29" s="1"/>
  <c r="AC541" i="18" a="1"/>
  <c r="AC541" i="18" s="1"/>
  <c r="AC412" i="18" a="1"/>
  <c r="AC412" i="18" s="1"/>
  <c r="AF250" i="29" a="1"/>
  <c r="AF250" i="29" s="1"/>
  <c r="AC525" i="18" a="1"/>
  <c r="AC525" i="18" s="1"/>
  <c r="AC441" i="18" a="1"/>
  <c r="AC441" i="18" s="1"/>
  <c r="AC379" i="18" a="1"/>
  <c r="AC379" i="18" s="1"/>
  <c r="AC366" i="18" a="1"/>
  <c r="AC366" i="18" s="1"/>
  <c r="AC231" i="18" a="1"/>
  <c r="AC231" i="18" s="1"/>
  <c r="AC527" i="18" a="1"/>
  <c r="AC527" i="18" s="1"/>
  <c r="AC249" i="18" a="1"/>
  <c r="AC249" i="18" s="1"/>
  <c r="AC192" i="18" a="1"/>
  <c r="AC192" i="18" s="1"/>
  <c r="AC488" i="18" a="1"/>
  <c r="AC488" i="18" s="1"/>
  <c r="AC307" i="18" a="1"/>
  <c r="AC307" i="18" s="1"/>
  <c r="AC280" i="18" a="1"/>
  <c r="AC280" i="18" s="1"/>
  <c r="AC137" i="18" a="1"/>
  <c r="AC137" i="18" s="1"/>
  <c r="AC85" i="18" a="1"/>
  <c r="AC85" i="18" s="1"/>
  <c r="AC213" i="18" a="1"/>
  <c r="AC213" i="18" s="1"/>
  <c r="AC300" i="18" a="1"/>
  <c r="AC300" i="18" s="1"/>
  <c r="AC190" i="18" a="1"/>
  <c r="AC190" i="18" s="1"/>
  <c r="AC60" i="18" a="1"/>
  <c r="AC60" i="18" s="1"/>
  <c r="AC76" i="18" a="1"/>
  <c r="AC76" i="18" s="1"/>
  <c r="AF375" i="29" a="1"/>
  <c r="AF375" i="29" s="1"/>
  <c r="AF65" i="29" a="1"/>
  <c r="AF65" i="29" s="1"/>
  <c r="AF239" i="29" a="1"/>
  <c r="AF239" i="29" s="1"/>
  <c r="AF219" i="29" a="1"/>
  <c r="AF219" i="29" s="1"/>
  <c r="AF330" i="29" a="1"/>
  <c r="AF330" i="29" s="1"/>
  <c r="AC481" i="18" a="1"/>
  <c r="AC481" i="18" s="1"/>
  <c r="AF176" i="29" a="1"/>
  <c r="AF176" i="29" s="1"/>
  <c r="AF502" i="29" a="1"/>
  <c r="AF502" i="29" s="1"/>
  <c r="AC540" i="18" a="1"/>
  <c r="AC540" i="18" s="1"/>
  <c r="AC513" i="18" a="1"/>
  <c r="AC513" i="18" s="1"/>
  <c r="AC86" i="18" a="1"/>
  <c r="AC86" i="18" s="1"/>
  <c r="AF481" i="29" a="1"/>
  <c r="AF481" i="29" s="1"/>
  <c r="AF319" i="29" a="1"/>
  <c r="AF319" i="29" s="1"/>
  <c r="AF373" i="29" a="1"/>
  <c r="AF373" i="29" s="1"/>
  <c r="AF493" i="29" a="1"/>
  <c r="AF493" i="29" s="1"/>
  <c r="AC443" i="18" a="1"/>
  <c r="AC443" i="18" s="1"/>
  <c r="AC409" i="18" a="1"/>
  <c r="AC409" i="18" s="1"/>
  <c r="AC26" i="18" a="1"/>
  <c r="AC26" i="18" s="1"/>
  <c r="AC524" i="18" a="1"/>
  <c r="AC524" i="18" s="1"/>
  <c r="AC507" i="18" a="1"/>
  <c r="AC507" i="18" s="1"/>
  <c r="AC276" i="18" a="1"/>
  <c r="AC276" i="18" s="1"/>
  <c r="AF119" i="29" a="1"/>
  <c r="AF119" i="29" s="1"/>
  <c r="AF175" i="29" a="1"/>
  <c r="AF175" i="29" s="1"/>
  <c r="AC532" i="18" a="1"/>
  <c r="AC532" i="18" s="1"/>
  <c r="AF436" i="29" a="1"/>
  <c r="AF436" i="29" s="1"/>
  <c r="AF217" i="29" a="1"/>
  <c r="AF217" i="29" s="1"/>
  <c r="AF79" i="29" a="1"/>
  <c r="AF79" i="29" s="1"/>
  <c r="AF416" i="29" a="1"/>
  <c r="AF416" i="29" s="1"/>
  <c r="AF392" i="29" a="1"/>
  <c r="AF392" i="29" s="1"/>
  <c r="AF512" i="29" a="1"/>
  <c r="AF512" i="29" s="1"/>
  <c r="AF305" i="29" a="1"/>
  <c r="AF305" i="29" s="1"/>
  <c r="AF454" i="29" a="1"/>
  <c r="AF454" i="29" s="1"/>
  <c r="AC515" i="18" a="1"/>
  <c r="AC515" i="18" s="1"/>
  <c r="AC460" i="18" a="1"/>
  <c r="AC460" i="18" s="1"/>
  <c r="AC521" i="18" a="1"/>
  <c r="AC521" i="18" s="1"/>
  <c r="AC499" i="18" a="1"/>
  <c r="AC499" i="18" s="1"/>
  <c r="AC396" i="18" a="1"/>
  <c r="AC396" i="18" s="1"/>
  <c r="AC370" i="18" a="1"/>
  <c r="AC370" i="18" s="1"/>
  <c r="AC335" i="18" a="1"/>
  <c r="AC335" i="18" s="1"/>
  <c r="AC454" i="18" a="1"/>
  <c r="AC454" i="18" s="1"/>
  <c r="AC58" i="18" a="1"/>
  <c r="AC58" i="18" s="1"/>
  <c r="AC241" i="18" a="1"/>
  <c r="AC241" i="18" s="1"/>
  <c r="AC193" i="18" a="1"/>
  <c r="AC193" i="18" s="1"/>
  <c r="AC353" i="18" a="1"/>
  <c r="AC353" i="18" s="1"/>
  <c r="AC155" i="18" a="1"/>
  <c r="AC155" i="18" s="1"/>
  <c r="AF57" i="29" a="1"/>
  <c r="AF57" i="29" s="1"/>
  <c r="AC520" i="18" a="1"/>
  <c r="AC520" i="18" s="1"/>
  <c r="AF325" i="29" a="1"/>
  <c r="AF325" i="29" s="1"/>
  <c r="AF377" i="29" a="1"/>
  <c r="AF377" i="29" s="1"/>
  <c r="AC537" i="18" a="1"/>
  <c r="AC537" i="18" s="1"/>
  <c r="AF517" i="29" a="1"/>
  <c r="AF517" i="29" s="1"/>
  <c r="AC530" i="18" a="1"/>
  <c r="AC530" i="18" s="1"/>
  <c r="AC510" i="18" a="1"/>
  <c r="AC510" i="18" s="1"/>
  <c r="AC359" i="18" a="1"/>
  <c r="AC359" i="18" s="1"/>
  <c r="AC229" i="18" a="1"/>
  <c r="AC229" i="18" s="1"/>
  <c r="AC399" i="18" a="1"/>
  <c r="AC399" i="18" s="1"/>
  <c r="AC463" i="18" a="1"/>
  <c r="AC463" i="18" s="1"/>
  <c r="AC433" i="18" a="1"/>
  <c r="AC433" i="18" s="1"/>
  <c r="AC54" i="18" a="1"/>
  <c r="AC54" i="18" s="1"/>
  <c r="AC240" i="18" a="1"/>
  <c r="AC240" i="18" s="1"/>
  <c r="AC217" i="18" a="1"/>
  <c r="AC217" i="18" s="1"/>
  <c r="AF240" i="29" a="1"/>
  <c r="AF240" i="29" s="1"/>
  <c r="AF78" i="29" a="1"/>
  <c r="AF78" i="29" s="1"/>
  <c r="AF76" i="29" a="1"/>
  <c r="AF76" i="29" s="1"/>
  <c r="AF383" i="29" a="1"/>
  <c r="AF383" i="29" s="1"/>
  <c r="AF292" i="29" a="1"/>
  <c r="AF292" i="29" s="1"/>
  <c r="AF380" i="29" a="1"/>
  <c r="AF380" i="29" s="1"/>
  <c r="AF405" i="29" a="1"/>
  <c r="AF405" i="29" s="1"/>
  <c r="AF476" i="29" a="1"/>
  <c r="AF476" i="29" s="1"/>
  <c r="AC509" i="18" a="1"/>
  <c r="AC509" i="18" s="1"/>
  <c r="AC224" i="18" a="1"/>
  <c r="AC224" i="18" s="1"/>
  <c r="AC395" i="18" a="1"/>
  <c r="AC395" i="18" s="1"/>
  <c r="AF341" i="29" a="1"/>
  <c r="AF341" i="29" s="1"/>
  <c r="AC378" i="18" a="1"/>
  <c r="AC378" i="18" s="1"/>
  <c r="AF47" i="29" a="1"/>
  <c r="AF47" i="29" s="1"/>
  <c r="AF156" i="29" a="1"/>
  <c r="AF156" i="29" s="1"/>
  <c r="AF469" i="29" a="1"/>
  <c r="AF469" i="29" s="1"/>
  <c r="AF451" i="29" a="1"/>
  <c r="AF451" i="29" s="1"/>
  <c r="AC64" i="18" a="1"/>
  <c r="AC64" i="18" s="1"/>
  <c r="AF456" i="29" a="1"/>
  <c r="AF456" i="29" s="1"/>
  <c r="AC473" i="18" a="1"/>
  <c r="AC473" i="18" s="1"/>
  <c r="AF282" i="29" a="1"/>
  <c r="AF282" i="29" s="1"/>
  <c r="AF353" i="29" a="1"/>
  <c r="AF353" i="29" s="1"/>
  <c r="AF413" i="29" a="1"/>
  <c r="AF413" i="29" s="1"/>
  <c r="AF408" i="29" a="1"/>
  <c r="AF408" i="29" s="1"/>
  <c r="AC531" i="18" a="1"/>
  <c r="AC531" i="18" s="1"/>
  <c r="AC505" i="18" a="1"/>
  <c r="AC505" i="18" s="1"/>
  <c r="AC421" i="18" a="1"/>
  <c r="AC421" i="18" s="1"/>
  <c r="AC491" i="18" a="1"/>
  <c r="AC491" i="18" s="1"/>
  <c r="AC458" i="18" a="1"/>
  <c r="AC458" i="18" s="1"/>
  <c r="AC246" i="18" a="1"/>
  <c r="AC246" i="18" s="1"/>
  <c r="AC37" i="18" a="1"/>
  <c r="AC37" i="18" s="1"/>
  <c r="AC244" i="18" a="1"/>
  <c r="AC244" i="18" s="1"/>
  <c r="AC206" i="18" a="1"/>
  <c r="AC206" i="18" s="1"/>
  <c r="AC179" i="18" a="1"/>
  <c r="AC179" i="18" s="1"/>
  <c r="AC48" i="18" a="1"/>
  <c r="AC48" i="18" s="1"/>
  <c r="AC180" i="18" a="1"/>
  <c r="AC180" i="18" s="1"/>
  <c r="AC75" i="18" a="1"/>
  <c r="AC75" i="18" s="1"/>
  <c r="AF427" i="29" a="1"/>
  <c r="AF427" i="29" s="1"/>
  <c r="AF422" i="29" a="1"/>
  <c r="AF422" i="29" s="1"/>
  <c r="AF423" i="29" a="1"/>
  <c r="AF423" i="29" s="1"/>
  <c r="AF170" i="29" a="1"/>
  <c r="AF170" i="29" s="1"/>
  <c r="AC447" i="18" a="1"/>
  <c r="AC447" i="18" s="1"/>
  <c r="AC501" i="18" a="1"/>
  <c r="AC501" i="18" s="1"/>
  <c r="AC468" i="18" a="1"/>
  <c r="AC468" i="18" s="1"/>
  <c r="AC380" i="18" a="1"/>
  <c r="AC380" i="18" s="1"/>
  <c r="AC195" i="18" a="1"/>
  <c r="AC195" i="18" s="1"/>
  <c r="AC464" i="18" a="1"/>
  <c r="AC464" i="18" s="1"/>
  <c r="AC439" i="18" a="1"/>
  <c r="AC439" i="18" s="1"/>
  <c r="AC404" i="18" a="1"/>
  <c r="AC404" i="18" s="1"/>
  <c r="AF464" i="29" a="1"/>
  <c r="AF464" i="29" s="1"/>
  <c r="AF314" i="29" a="1"/>
  <c r="AF314" i="29" s="1"/>
  <c r="AF252" i="29" a="1"/>
  <c r="AF252" i="29" s="1"/>
  <c r="AC72" i="18" a="1"/>
  <c r="AC72" i="18" s="1"/>
  <c r="AC261" i="18" a="1"/>
  <c r="AC261" i="18" s="1"/>
  <c r="AC484" i="18" a="1"/>
  <c r="AC484" i="18" s="1"/>
  <c r="AC187" i="18" a="1"/>
  <c r="AC187" i="18" s="1"/>
  <c r="AC23" i="18" a="1"/>
  <c r="AC23" i="18" s="1"/>
  <c r="AC150" i="18" a="1"/>
  <c r="AC150" i="18" s="1"/>
  <c r="AF419" i="29" a="1"/>
  <c r="AF419" i="29" s="1"/>
  <c r="AF301" i="29" a="1"/>
  <c r="AF301" i="29" s="1"/>
  <c r="AF134" i="29" a="1"/>
  <c r="AF134" i="29" s="1"/>
  <c r="AF273" i="29" a="1"/>
  <c r="AF273" i="29" s="1"/>
  <c r="AF443" i="29" a="1"/>
  <c r="AF443" i="29" s="1"/>
  <c r="AF293" i="29" a="1"/>
  <c r="AF293" i="29" s="1"/>
  <c r="AF404" i="29" a="1"/>
  <c r="AF404" i="29" s="1"/>
  <c r="AF26" i="29" a="1"/>
  <c r="AF26" i="29" s="1"/>
  <c r="AF16" i="29" a="1"/>
  <c r="AF16" i="29" s="1"/>
  <c r="AF197" i="29" a="1"/>
  <c r="AF197" i="29" s="1"/>
  <c r="AF446" i="29" a="1"/>
  <c r="AF446" i="29" s="1"/>
  <c r="AC260" i="18" a="1"/>
  <c r="AC260" i="18" s="1"/>
  <c r="AC57" i="18" a="1"/>
  <c r="AC57" i="18" s="1"/>
  <c r="AF36" i="29" a="1"/>
  <c r="AF36" i="29" s="1"/>
  <c r="AF180" i="29" a="1"/>
  <c r="AF180" i="29" s="1"/>
  <c r="AF329" i="29" a="1"/>
  <c r="AF329" i="29" s="1"/>
  <c r="AC191" i="18" a="1"/>
  <c r="AC191" i="18" s="1"/>
  <c r="AF358" i="29" a="1"/>
  <c r="AF358" i="29" s="1"/>
  <c r="AF522" i="29" a="1"/>
  <c r="AF522" i="29" s="1"/>
  <c r="AF114" i="29" a="1"/>
  <c r="AF114" i="29" s="1"/>
  <c r="AF172" i="29" a="1"/>
  <c r="AF172" i="29" s="1"/>
  <c r="AF115" i="29" a="1"/>
  <c r="AF115" i="29" s="1"/>
  <c r="AF534" i="29" a="1"/>
  <c r="AF534" i="29" s="1"/>
  <c r="AF15" i="29" a="1"/>
  <c r="AF15" i="29" s="1"/>
  <c r="AF46" i="29" a="1"/>
  <c r="AF46" i="29" s="1"/>
  <c r="AF165" i="29" a="1"/>
  <c r="AF165" i="29" s="1"/>
  <c r="AF339" i="29" a="1"/>
  <c r="AF339" i="29" s="1"/>
  <c r="AF504" i="29" a="1"/>
  <c r="AF504" i="29" s="1"/>
  <c r="AF516" i="29" a="1"/>
  <c r="AF516" i="29" s="1"/>
  <c r="AC474" i="18" a="1"/>
  <c r="AC474" i="18" s="1"/>
  <c r="AC415" i="18" a="1"/>
  <c r="AC415" i="18" s="1"/>
  <c r="AC363" i="18" a="1"/>
  <c r="AC363" i="18" s="1"/>
  <c r="AC221" i="18" a="1"/>
  <c r="AC221" i="18" s="1"/>
  <c r="AC201" i="18" a="1"/>
  <c r="AC201" i="18" s="1"/>
  <c r="AC117" i="18" a="1"/>
  <c r="AC117" i="18" s="1"/>
  <c r="AC45" i="18" a="1"/>
  <c r="AC45" i="18" s="1"/>
  <c r="AC252" i="18" a="1"/>
  <c r="AC252" i="18" s="1"/>
  <c r="AF397" i="29" a="1"/>
  <c r="AF397" i="29" s="1"/>
  <c r="AF74" i="29" a="1"/>
  <c r="AF74" i="29" s="1"/>
  <c r="AF22" i="29" a="1"/>
  <c r="AF22" i="29" s="1"/>
  <c r="AF208" i="29" a="1"/>
  <c r="AF208" i="29" s="1"/>
  <c r="AF25" i="29" a="1"/>
  <c r="AF25" i="29" s="1"/>
  <c r="AF520" i="29" a="1"/>
  <c r="AF520" i="29" s="1"/>
  <c r="AF2" i="29" a="1"/>
  <c r="AF2" i="29" s="1"/>
  <c r="AF37" i="29" a="1"/>
  <c r="AF37" i="29" s="1"/>
  <c r="AC104" i="18" a="1"/>
  <c r="AC104" i="18" s="1"/>
  <c r="AC345" i="18" a="1"/>
  <c r="AC345" i="18" s="1"/>
  <c r="AC46" i="18" a="1"/>
  <c r="AC46" i="18" s="1"/>
  <c r="AC198" i="18" a="1"/>
  <c r="AC198" i="18" s="1"/>
  <c r="AC40" i="18" a="1"/>
  <c r="AC40" i="18" s="1"/>
  <c r="AF272" i="29" a="1"/>
  <c r="AF272" i="29" s="1"/>
  <c r="AF310" i="29" a="1"/>
  <c r="AF310" i="29" s="1"/>
  <c r="AF72" i="29" a="1"/>
  <c r="AF72" i="29" s="1"/>
  <c r="AF120" i="29" a="1"/>
  <c r="AF120" i="29" s="1"/>
  <c r="AF145" i="29" a="1"/>
  <c r="AF145" i="29" s="1"/>
  <c r="AF160" i="29" a="1"/>
  <c r="AF160" i="29" s="1"/>
  <c r="AF527" i="29" a="1"/>
  <c r="AF527" i="29" s="1"/>
  <c r="AC139" i="18" a="1"/>
  <c r="AC139" i="18" s="1"/>
  <c r="AC227" i="18" a="1"/>
  <c r="AC227" i="18" s="1"/>
  <c r="AC319" i="18" a="1"/>
  <c r="AC319" i="18" s="1"/>
  <c r="AC176" i="18" a="1"/>
  <c r="AC176" i="18" s="1"/>
  <c r="AC78" i="18" a="1"/>
  <c r="AC78" i="18" s="1"/>
  <c r="AF247" i="29" a="1"/>
  <c r="AF247" i="29" s="1"/>
  <c r="AF226" i="29" a="1"/>
  <c r="AF226" i="29" s="1"/>
  <c r="AF56" i="29" a="1"/>
  <c r="AF56" i="29" s="1"/>
  <c r="AF38" i="29" a="1"/>
  <c r="AF38" i="29" s="1"/>
  <c r="AF10" i="29" a="1"/>
  <c r="AF10" i="29" s="1"/>
  <c r="AC222" i="18" a="1"/>
  <c r="AC222" i="18" s="1"/>
  <c r="AC446" i="18" a="1"/>
  <c r="AC446" i="18" s="1"/>
  <c r="AC344" i="18" a="1"/>
  <c r="AC344" i="18" s="1"/>
  <c r="AC259" i="18" a="1"/>
  <c r="AC259" i="18" s="1"/>
  <c r="AF386" i="29" a="1"/>
  <c r="AF386" i="29" s="1"/>
  <c r="AF154" i="29" a="1"/>
  <c r="AF154" i="29" s="1"/>
  <c r="AF442" i="29" a="1"/>
  <c r="AF442" i="29" s="1"/>
  <c r="AF48" i="29" a="1"/>
  <c r="AF48" i="29" s="1"/>
  <c r="AC194" i="18" a="1"/>
  <c r="AC194" i="18" s="1"/>
  <c r="AF470" i="29" a="1"/>
  <c r="AF470" i="29" s="1"/>
  <c r="AF378" i="29" a="1"/>
  <c r="AF378" i="29" s="1"/>
  <c r="AF407" i="29" a="1"/>
  <c r="AF407" i="29" s="1"/>
  <c r="AF97" i="29" a="1"/>
  <c r="AF97" i="29" s="1"/>
  <c r="AF64" i="29" a="1"/>
  <c r="AF64" i="29" s="1"/>
  <c r="AF31" i="29" a="1"/>
  <c r="AF31" i="29" s="1"/>
  <c r="AF32" i="29" a="1"/>
  <c r="AF32" i="29" s="1"/>
  <c r="AF267" i="29" a="1"/>
  <c r="AF267" i="29" s="1"/>
  <c r="AF177" i="29" a="1"/>
  <c r="AF177" i="29" s="1"/>
  <c r="AF51" i="29" a="1"/>
  <c r="AF51" i="29" s="1"/>
  <c r="AF17" i="29" a="1"/>
  <c r="AF17" i="29" s="1"/>
  <c r="AF362" i="29" a="1"/>
  <c r="AF362" i="29" s="1"/>
  <c r="AF372" i="29" a="1"/>
  <c r="AF372" i="29" s="1"/>
  <c r="AF262" i="29" a="1"/>
  <c r="AF262" i="29" s="1"/>
  <c r="AF284" i="29" a="1"/>
  <c r="AF284" i="29" s="1"/>
  <c r="AF233" i="29" a="1"/>
  <c r="AF233" i="29" s="1"/>
  <c r="AF257" i="29" a="1"/>
  <c r="AF257" i="29" s="1"/>
  <c r="AF259" i="29" a="1"/>
  <c r="AF259" i="29" s="1"/>
  <c r="AF321" i="29" a="1"/>
  <c r="AF321" i="29" s="1"/>
  <c r="AC258" i="18" a="1"/>
  <c r="AC258" i="18" s="1"/>
  <c r="AF123" i="29" a="1"/>
  <c r="AF123" i="29" s="1"/>
  <c r="AF448" i="29" a="1"/>
  <c r="AF448" i="29" s="1"/>
  <c r="AF45" i="29" a="1"/>
  <c r="AF45" i="29" s="1"/>
  <c r="AF519" i="29" a="1"/>
  <c r="AF519" i="29" s="1"/>
  <c r="AF149" i="29" a="1"/>
  <c r="AF149" i="29" s="1"/>
  <c r="AF245" i="29" a="1"/>
  <c r="AF245" i="29" s="1"/>
  <c r="AF211" i="29" a="1"/>
  <c r="AF211" i="29" s="1"/>
  <c r="AF498" i="29" a="1"/>
  <c r="AF498" i="29" s="1"/>
  <c r="AF536" i="29" a="1"/>
  <c r="AF536" i="29" s="1"/>
  <c r="AF91" i="29" a="1"/>
  <c r="AF91" i="29" s="1"/>
  <c r="AF169" i="29" a="1"/>
  <c r="AF169" i="29" s="1"/>
  <c r="AF218" i="29" a="1"/>
  <c r="AF218" i="29" s="1"/>
  <c r="AC232" i="18" a="1"/>
  <c r="AC232" i="18" s="1"/>
  <c r="AF94" i="29" a="1"/>
  <c r="AF94" i="29" s="1"/>
  <c r="AF411" i="29" a="1"/>
  <c r="AF411" i="29" s="1"/>
  <c r="AF96" i="29" a="1"/>
  <c r="AF96" i="29" s="1"/>
  <c r="AF510" i="29" a="1"/>
  <c r="AF510" i="29" s="1"/>
  <c r="AF191" i="29" a="1"/>
  <c r="AF191" i="29" s="1"/>
  <c r="AF62" i="29" a="1"/>
  <c r="AF62" i="29" s="1"/>
  <c r="AF206" i="29" a="1"/>
  <c r="AF206" i="29" s="1"/>
  <c r="AF508" i="29" a="1"/>
  <c r="AF508" i="29" s="1"/>
  <c r="AF255" i="29" a="1"/>
  <c r="AF255" i="29" s="1"/>
  <c r="AF246" i="29" a="1"/>
  <c r="AF246" i="29" s="1"/>
  <c r="AF205" i="29" a="1"/>
  <c r="AF205" i="29" s="1"/>
  <c r="AF320" i="29" a="1"/>
  <c r="AF320" i="29" s="1"/>
  <c r="AF28" i="29" a="1"/>
  <c r="AF28" i="29" s="1"/>
  <c r="AF90" i="29" a="1"/>
  <c r="AF90" i="29" s="1"/>
  <c r="AF452" i="29" a="1"/>
  <c r="AF452" i="29" s="1"/>
  <c r="AF269" i="29" a="1"/>
  <c r="AF269" i="29" s="1"/>
  <c r="AF374" i="29" a="1"/>
  <c r="AF374" i="29" s="1"/>
  <c r="AF196" i="29" a="1"/>
  <c r="AF196" i="29" s="1"/>
  <c r="AF61" i="29" a="1"/>
  <c r="AF61" i="29" s="1"/>
  <c r="AF444" i="29" a="1"/>
  <c r="AF444" i="29" s="1"/>
  <c r="AC496" i="18" a="1"/>
  <c r="AC496" i="18" s="1"/>
  <c r="AF253" i="29" a="1"/>
  <c r="AF253" i="29" s="1"/>
  <c r="AF93" i="29" a="1"/>
  <c r="AF93" i="29" s="1"/>
  <c r="AF223" i="29" a="1"/>
  <c r="AF223" i="29" s="1"/>
  <c r="AF304" i="29" a="1"/>
  <c r="AF304" i="29" s="1"/>
  <c r="AF104" i="29" a="1"/>
  <c r="AF104" i="29" s="1"/>
  <c r="AF236" i="29" a="1"/>
  <c r="AF236" i="29" s="1"/>
  <c r="AF141" i="29" a="1"/>
  <c r="AF141" i="29" s="1"/>
  <c r="AF117" i="29" a="1"/>
  <c r="AF117" i="29" s="1"/>
  <c r="AF299" i="29" a="1"/>
  <c r="AF299" i="29" s="1"/>
  <c r="AF194" i="29" a="1"/>
  <c r="AF194" i="29" s="1"/>
  <c r="AF204" i="29" a="1"/>
  <c r="AF204" i="29" s="1"/>
  <c r="AF254" i="29" a="1"/>
  <c r="AF254" i="29" s="1"/>
  <c r="AF471" i="29" a="1"/>
  <c r="AF471" i="29" s="1"/>
  <c r="AC263" i="18" a="1"/>
  <c r="AC263" i="18" s="1"/>
  <c r="AC69" i="18" a="1"/>
  <c r="AC69" i="18" s="1"/>
  <c r="AF50" i="29" a="1"/>
  <c r="AF50" i="29" s="1"/>
  <c r="AF256" i="29" a="1"/>
  <c r="AF256" i="29" s="1"/>
  <c r="AF214" i="29" a="1"/>
  <c r="AF214" i="29" s="1"/>
  <c r="AF303" i="29" a="1"/>
  <c r="AF303" i="29" s="1"/>
  <c r="AF99" i="29" a="1"/>
  <c r="AF99" i="29" s="1"/>
  <c r="AF336" i="29" a="1"/>
  <c r="AF336" i="29" s="1"/>
  <c r="AF58" i="29" a="1"/>
  <c r="AF58" i="29" s="1"/>
  <c r="AF222" i="29" a="1"/>
  <c r="AF222" i="29" s="1"/>
  <c r="AF523" i="29" a="1"/>
  <c r="AF523" i="29" s="1"/>
  <c r="AF529" i="29" a="1"/>
  <c r="AF529" i="29" s="1"/>
  <c r="AF225" i="29" a="1"/>
  <c r="AF225" i="29" s="1"/>
  <c r="AC3" i="18" a="1"/>
  <c r="AC3" i="18" s="1"/>
  <c r="AC35" i="18" a="1"/>
  <c r="AC35" i="18" s="1"/>
  <c r="AF202" i="29" a="1"/>
  <c r="AF202" i="29" s="1"/>
  <c r="AF437" i="29" a="1"/>
  <c r="AF437" i="29" s="1"/>
  <c r="AF67" i="29" a="1"/>
  <c r="AF67" i="29" s="1"/>
  <c r="AF151" i="29" a="1"/>
  <c r="AF151" i="29" s="1"/>
  <c r="AF92" i="29" a="1"/>
  <c r="AF92" i="29" s="1"/>
  <c r="AF395" i="29" a="1"/>
  <c r="AF395" i="29" s="1"/>
  <c r="AF317" i="29" a="1"/>
  <c r="AF317" i="29" s="1"/>
  <c r="AF60" i="29" a="1"/>
  <c r="AF60" i="29" s="1"/>
  <c r="AF369" i="29" a="1"/>
  <c r="AF369" i="29" s="1"/>
  <c r="AF309" i="29" a="1"/>
  <c r="AF309" i="29" s="1"/>
  <c r="AF23" i="29" a="1"/>
  <c r="AF23" i="29" s="1"/>
  <c r="AF82" i="29" a="1"/>
  <c r="AF82" i="29" s="1"/>
  <c r="AF355" i="29" a="1"/>
  <c r="AF355" i="29" s="1"/>
  <c r="AF148" i="29" a="1"/>
  <c r="AF148" i="29" s="1"/>
  <c r="AF11" i="29" a="1"/>
  <c r="AF11" i="29" s="1"/>
  <c r="AF102" i="29" a="1"/>
  <c r="AF102" i="29" s="1"/>
  <c r="AF198" i="29" a="1"/>
  <c r="AF198" i="29" s="1"/>
  <c r="AF103" i="29" a="1"/>
  <c r="AF103" i="29" s="1"/>
  <c r="AF539" i="29" a="1"/>
  <c r="AF539" i="29" s="1"/>
  <c r="AF274" i="29" a="1"/>
  <c r="AF274" i="29" s="1"/>
  <c r="AF163" i="29" a="1"/>
  <c r="AF163" i="29" s="1"/>
  <c r="AF297" i="29" a="1"/>
  <c r="AF297" i="29" s="1"/>
  <c r="AF203" i="29" a="1"/>
  <c r="AF203" i="29" s="1"/>
  <c r="AF287" i="29" a="1"/>
  <c r="AF287" i="29" s="1"/>
  <c r="AF384" i="29" a="1"/>
  <c r="AF384" i="29" s="1"/>
  <c r="AF348" i="29" a="1"/>
  <c r="AF348" i="29" s="1"/>
  <c r="AC526" i="18" a="1"/>
  <c r="AC526" i="18" s="1"/>
  <c r="AF426" i="29" a="1"/>
  <c r="AF426" i="29" s="1"/>
  <c r="AF146" i="29" a="1"/>
  <c r="AF146" i="29" s="1"/>
  <c r="AF260" i="29" a="1"/>
  <c r="AF260" i="29" s="1"/>
  <c r="AF525" i="29" a="1"/>
  <c r="AF525" i="29" s="1"/>
  <c r="AF491" i="29" a="1"/>
  <c r="AF491" i="29" s="1"/>
  <c r="AF483" i="29" a="1"/>
  <c r="AF483" i="29" s="1"/>
  <c r="AF363" i="29" a="1"/>
  <c r="AF363" i="29" s="1"/>
  <c r="AF466" i="29" a="1"/>
  <c r="AF466" i="29" s="1"/>
  <c r="AF495" i="29" a="1"/>
  <c r="AF495" i="29" s="1"/>
  <c r="AF499" i="29" a="1"/>
  <c r="AF499" i="29" s="1"/>
  <c r="AC518" i="18" a="1"/>
  <c r="AC518" i="18" s="1"/>
  <c r="AC493" i="18" a="1"/>
  <c r="AC493" i="18" s="1"/>
  <c r="AC511" i="18" a="1"/>
  <c r="AC511" i="18" s="1"/>
  <c r="AC528" i="18" a="1"/>
  <c r="AC528" i="18" s="1"/>
  <c r="AC514" i="18" a="1"/>
  <c r="AC514" i="18" s="1"/>
  <c r="AC489" i="18" a="1"/>
  <c r="AC489" i="18" s="1"/>
  <c r="AC393" i="18" a="1"/>
  <c r="AC393" i="18" s="1"/>
  <c r="AC355" i="18" a="1"/>
  <c r="AC355" i="18" s="1"/>
  <c r="AC503" i="18" a="1"/>
  <c r="AC503" i="18" s="1"/>
  <c r="AF268" i="29" a="1"/>
  <c r="AF268" i="29" s="1"/>
  <c r="AF337" i="29" a="1"/>
  <c r="AF337" i="29" s="1"/>
  <c r="AF311" i="29" a="1"/>
  <c r="AF311" i="29" s="1"/>
  <c r="AF424" i="29" a="1"/>
  <c r="AF424" i="29" s="1"/>
  <c r="AC506" i="18" a="1"/>
  <c r="AC506" i="18" s="1"/>
  <c r="AC497" i="18" a="1"/>
  <c r="AC497" i="18" s="1"/>
  <c r="AF367" i="29" a="1"/>
  <c r="AF367" i="29" s="1"/>
  <c r="AC539" i="18" a="1"/>
  <c r="AC539" i="18" s="1"/>
  <c r="AC522" i="18" a="1"/>
  <c r="AC522" i="18" s="1"/>
  <c r="AC411" i="18" a="1"/>
  <c r="AC411" i="18" s="1"/>
  <c r="AC334" i="18" a="1"/>
  <c r="AC334" i="18" s="1"/>
  <c r="AF39" i="29" a="1"/>
  <c r="AF39" i="29" s="1"/>
  <c r="AF521" i="29" a="1"/>
  <c r="AF521" i="29" s="1"/>
  <c r="AF27" i="29" a="1"/>
  <c r="AF27" i="29" s="1"/>
  <c r="AF238" i="29" a="1"/>
  <c r="AF238" i="29" s="1"/>
  <c r="AF474" i="29" a="1"/>
  <c r="AF474" i="29" s="1"/>
  <c r="AF484" i="29" a="1"/>
  <c r="AF484" i="29" s="1"/>
  <c r="AF530" i="29" a="1"/>
  <c r="AF530" i="29" s="1"/>
  <c r="AF390" i="29" a="1"/>
  <c r="AF390" i="29" s="1"/>
  <c r="AC483" i="18" a="1"/>
  <c r="AC483" i="18" s="1"/>
  <c r="AF338" i="29" a="1"/>
  <c r="AF338" i="29" s="1"/>
  <c r="AC485" i="18" a="1"/>
  <c r="AC485" i="18" s="1"/>
  <c r="AC504" i="18" a="1"/>
  <c r="AC504" i="18" s="1"/>
  <c r="AF101" i="29" a="1"/>
  <c r="AF101" i="29" s="1"/>
  <c r="AF200" i="29" a="1"/>
  <c r="AF200" i="29" s="1"/>
  <c r="AF30" i="29" a="1"/>
  <c r="AF30" i="29" s="1"/>
  <c r="AF316" i="29" a="1"/>
  <c r="AF316" i="29" s="1"/>
  <c r="AF174" i="29" a="1"/>
  <c r="AF174" i="29" s="1"/>
  <c r="AF505" i="29" a="1"/>
  <c r="AF505" i="29" s="1"/>
  <c r="AF482" i="29" a="1"/>
  <c r="AF482" i="29" s="1"/>
  <c r="AF295" i="29" a="1"/>
  <c r="AF295" i="29" s="1"/>
  <c r="AF161" i="29" a="1"/>
  <c r="AF161" i="29" s="1"/>
  <c r="AF528" i="29" a="1"/>
  <c r="AF528" i="29" s="1"/>
  <c r="AF503" i="29" a="1"/>
  <c r="AF503" i="29" s="1"/>
  <c r="AC535" i="18" a="1"/>
  <c r="AC535" i="18" s="1"/>
  <c r="AF400" i="29" a="1"/>
  <c r="AF400" i="29" s="1"/>
  <c r="AF266" i="29" a="1"/>
  <c r="AF266" i="29" s="1"/>
  <c r="AF221" i="29" a="1"/>
  <c r="AF221" i="29" s="1"/>
  <c r="AF318" i="29" a="1"/>
  <c r="AF318" i="29" s="1"/>
  <c r="AF389" i="29" a="1"/>
  <c r="AF389" i="29" s="1"/>
  <c r="AF486" i="29" a="1"/>
  <c r="AF486" i="29" s="1"/>
  <c r="AF417" i="29" a="1"/>
  <c r="AF417" i="29" s="1"/>
  <c r="AF347" i="29" a="1"/>
  <c r="AF347" i="29" s="1"/>
  <c r="AF396" i="29" a="1"/>
  <c r="AF396" i="29" s="1"/>
  <c r="AF533" i="29" a="1"/>
  <c r="AF533" i="29" s="1"/>
  <c r="AC486" i="18" a="1"/>
  <c r="AC486" i="18" s="1"/>
  <c r="AF244" i="29" a="1"/>
  <c r="AF244" i="29" s="1"/>
  <c r="AF43" i="29" a="1"/>
  <c r="AF43" i="29" s="1"/>
  <c r="AF335" i="29" a="1"/>
  <c r="AF335" i="29" s="1"/>
  <c r="AF178" i="29" a="1"/>
  <c r="AF178" i="29" s="1"/>
  <c r="AF220" i="29" a="1"/>
  <c r="AF220" i="29" s="1"/>
  <c r="AF224" i="29" a="1"/>
  <c r="AF224" i="29" s="1"/>
  <c r="AF381" i="29" a="1"/>
  <c r="AF381" i="29" s="1"/>
  <c r="AF366" i="29" a="1"/>
  <c r="AF366" i="29" s="1"/>
  <c r="AC480" i="18" a="1"/>
  <c r="AC480" i="18" s="1"/>
  <c r="AF364" i="29" a="1"/>
  <c r="AF364" i="29" s="1"/>
  <c r="AC523" i="18" a="1"/>
  <c r="AC523" i="18" s="1"/>
  <c r="AC367" i="18" a="1"/>
  <c r="AC367" i="18" s="1"/>
  <c r="AC340" i="18" a="1"/>
  <c r="AC340" i="18" s="1"/>
  <c r="AF328" i="29" a="1"/>
  <c r="AF328" i="29" s="1"/>
  <c r="AC470" i="18" a="1"/>
  <c r="AC470" i="18" s="1"/>
  <c r="AC479" i="18" a="1"/>
  <c r="AC479" i="18" s="1"/>
  <c r="AC444" i="18" a="1"/>
  <c r="AC444" i="18" s="1"/>
  <c r="AC374" i="18" a="1"/>
  <c r="AC374" i="18" s="1"/>
  <c r="AC338" i="18" a="1"/>
  <c r="AC338" i="18" s="1"/>
  <c r="AC407" i="18" a="1"/>
  <c r="AC407" i="18" s="1"/>
  <c r="AC413" i="18" a="1"/>
  <c r="AC413" i="18" s="1"/>
  <c r="AC388" i="18" a="1"/>
  <c r="AC388" i="18" s="1"/>
  <c r="AC313" i="18" a="1"/>
  <c r="AC313" i="18" s="1"/>
  <c r="AC269" i="18" a="1"/>
  <c r="AC269" i="18" s="1"/>
  <c r="AC309" i="18" a="1"/>
  <c r="AC309" i="18" s="1"/>
  <c r="AC315" i="18" a="1"/>
  <c r="AC315" i="18" s="1"/>
  <c r="AC296" i="18" a="1"/>
  <c r="AC296" i="18" s="1"/>
  <c r="AC292" i="18" a="1"/>
  <c r="AC292" i="18" s="1"/>
  <c r="AC354" i="18" a="1"/>
  <c r="AC354" i="18" s="1"/>
  <c r="AC271" i="18" a="1"/>
  <c r="AC271" i="18" s="1"/>
  <c r="AC251" i="18" a="1"/>
  <c r="AC251" i="18" s="1"/>
  <c r="AC161" i="18" a="1"/>
  <c r="AC161" i="18" s="1"/>
  <c r="AC230" i="18" a="1"/>
  <c r="AC230" i="18" s="1"/>
  <c r="AC188" i="18" a="1"/>
  <c r="AC188" i="18" s="1"/>
  <c r="AC170" i="18" a="1"/>
  <c r="AC170" i="18" s="1"/>
  <c r="AC156" i="18" a="1"/>
  <c r="AC156" i="18" s="1"/>
  <c r="AC162" i="18" a="1"/>
  <c r="AC162" i="18" s="1"/>
  <c r="AC152" i="18" a="1"/>
  <c r="AC152" i="18" s="1"/>
  <c r="AC197" i="18" a="1"/>
  <c r="AC197" i="18" s="1"/>
  <c r="AC163" i="18" a="1"/>
  <c r="AC163" i="18" s="1"/>
  <c r="AC113" i="18" a="1"/>
  <c r="AC113" i="18" s="1"/>
  <c r="AC44" i="18" a="1"/>
  <c r="AC44" i="18" s="1"/>
  <c r="AC13" i="18" a="1"/>
  <c r="AC13" i="18" s="1"/>
  <c r="AC120" i="18" a="1"/>
  <c r="AC120" i="18" s="1"/>
  <c r="AC147" i="18" a="1"/>
  <c r="AC147" i="18" s="1"/>
  <c r="AC122" i="18" a="1"/>
  <c r="AC122" i="18" s="1"/>
  <c r="AC4" i="18" a="1"/>
  <c r="AC4" i="18" s="1"/>
  <c r="AF410" i="29" a="1"/>
  <c r="AF410" i="29" s="1"/>
  <c r="AC516" i="18" a="1"/>
  <c r="AC516" i="18" s="1"/>
  <c r="AC478" i="18" a="1"/>
  <c r="AC478" i="18" s="1"/>
  <c r="AC452" i="18" a="1"/>
  <c r="AC452" i="18" s="1"/>
  <c r="AC377" i="18" a="1"/>
  <c r="AC377" i="18" s="1"/>
  <c r="AC476" i="18" a="1"/>
  <c r="AC476" i="18" s="1"/>
  <c r="AC419" i="18" a="1"/>
  <c r="AC419" i="18" s="1"/>
  <c r="AC392" i="18" a="1"/>
  <c r="AC392" i="18" s="1"/>
  <c r="AC425" i="18" a="1"/>
  <c r="AC425" i="18" s="1"/>
  <c r="AC350" i="18" a="1"/>
  <c r="AC350" i="18" s="1"/>
  <c r="AC267" i="18" a="1"/>
  <c r="AC267" i="18" s="1"/>
  <c r="AC306" i="18" a="1"/>
  <c r="AC306" i="18" s="1"/>
  <c r="AC247" i="18" a="1"/>
  <c r="AC247" i="18" s="1"/>
  <c r="AC169" i="18" a="1"/>
  <c r="AC169" i="18" s="1"/>
  <c r="AC226" i="18" a="1"/>
  <c r="AC226" i="18" s="1"/>
  <c r="AC121" i="18" a="1"/>
  <c r="AC121" i="18" s="1"/>
  <c r="AC71" i="18" a="1"/>
  <c r="AC71" i="18" s="1"/>
  <c r="AC41" i="18" a="1"/>
  <c r="AC41" i="18" s="1"/>
  <c r="AF409" i="29" a="1"/>
  <c r="AF409" i="29" s="1"/>
  <c r="AC512" i="18" a="1"/>
  <c r="AC512" i="18" s="1"/>
  <c r="AC432" i="18" a="1"/>
  <c r="AC432" i="18" s="1"/>
  <c r="AC449" i="18" a="1"/>
  <c r="AC449" i="18" s="1"/>
  <c r="AC429" i="18" a="1"/>
  <c r="AC429" i="18" s="1"/>
  <c r="AC417" i="18" a="1"/>
  <c r="AC417" i="18" s="1"/>
  <c r="AC390" i="18" a="1"/>
  <c r="AC390" i="18" s="1"/>
  <c r="AC361" i="18" a="1"/>
  <c r="AC361" i="18" s="1"/>
  <c r="AC347" i="18" a="1"/>
  <c r="AC347" i="18" s="1"/>
  <c r="AC422" i="18" a="1"/>
  <c r="AC422" i="18" s="1"/>
  <c r="AC333" i="18" a="1"/>
  <c r="AC333" i="18" s="1"/>
  <c r="AC288" i="18" a="1"/>
  <c r="AC288" i="18" s="1"/>
  <c r="AC332" i="18" a="1"/>
  <c r="AC332" i="18" s="1"/>
  <c r="AC214" i="18" a="1"/>
  <c r="AC214" i="18" s="1"/>
  <c r="AC153" i="18" a="1"/>
  <c r="AC153" i="18" s="1"/>
  <c r="AC189" i="18" a="1"/>
  <c r="AC189" i="18" s="1"/>
  <c r="AC148" i="18" a="1"/>
  <c r="AC148" i="18" s="1"/>
  <c r="AC50" i="18" a="1"/>
  <c r="AC50" i="18" s="1"/>
  <c r="AC51" i="18" a="1"/>
  <c r="AC51" i="18" s="1"/>
  <c r="AC24" i="18" a="1"/>
  <c r="AC24" i="18" s="1"/>
  <c r="AC28" i="18" a="1"/>
  <c r="AC28" i="18" s="1"/>
  <c r="AC43" i="18" a="1"/>
  <c r="AC43" i="18" s="1"/>
  <c r="AC20" i="18" a="1"/>
  <c r="AC20" i="18" s="1"/>
  <c r="AF518" i="29" a="1"/>
  <c r="AF518" i="29" s="1"/>
  <c r="AC487" i="18" a="1"/>
  <c r="AC487" i="18" s="1"/>
  <c r="AC533" i="18" a="1"/>
  <c r="AC533" i="18" s="1"/>
  <c r="AC426" i="18" a="1"/>
  <c r="AC426" i="18" s="1"/>
  <c r="AC471" i="18" a="1"/>
  <c r="AC471" i="18" s="1"/>
  <c r="AC401" i="18" a="1"/>
  <c r="AC401" i="18" s="1"/>
  <c r="AC495" i="18" a="1"/>
  <c r="AC495" i="18" s="1"/>
  <c r="AC389" i="18" a="1"/>
  <c r="AC389" i="18" s="1"/>
  <c r="AC349" i="18" a="1"/>
  <c r="AC349" i="18" s="1"/>
  <c r="AC265" i="18" a="1"/>
  <c r="AC265" i="18" s="1"/>
  <c r="AC159" i="18" a="1"/>
  <c r="AC159" i="18" s="1"/>
  <c r="AC205" i="18" a="1"/>
  <c r="AC205" i="18" s="1"/>
  <c r="AC141" i="18" a="1"/>
  <c r="AC141" i="18" s="1"/>
  <c r="AC210" i="18" a="1"/>
  <c r="AC210" i="18" s="1"/>
  <c r="AC199" i="18" a="1"/>
  <c r="AC199" i="18" s="1"/>
  <c r="AC82" i="18" a="1"/>
  <c r="AC82" i="18" s="1"/>
  <c r="AC136" i="18" a="1"/>
  <c r="AC136" i="18" s="1"/>
  <c r="AF342" i="29" a="1"/>
  <c r="AF342" i="29" s="1"/>
  <c r="AF457" i="29" a="1"/>
  <c r="AF457" i="29" s="1"/>
  <c r="AF354" i="29" a="1"/>
  <c r="AF354" i="29" s="1"/>
  <c r="AC457" i="18" a="1"/>
  <c r="AC457" i="18" s="1"/>
  <c r="AC303" i="18" a="1"/>
  <c r="AC303" i="18" s="1"/>
  <c r="AC358" i="18" a="1"/>
  <c r="AC358" i="18" s="1"/>
  <c r="AC242" i="18" a="1"/>
  <c r="AC242" i="18" s="1"/>
  <c r="AC177" i="18" a="1"/>
  <c r="AC177" i="18" s="1"/>
  <c r="AC209" i="18" a="1"/>
  <c r="AC209" i="18" s="1"/>
  <c r="AC157" i="18" a="1"/>
  <c r="AC157" i="18" s="1"/>
  <c r="AC81" i="18" a="1"/>
  <c r="AC81" i="18" s="1"/>
  <c r="AC219" i="18" a="1"/>
  <c r="AC219" i="18" s="1"/>
  <c r="AC66" i="18" a="1"/>
  <c r="AC66" i="18" s="1"/>
  <c r="AC47" i="18" a="1"/>
  <c r="AC47" i="18" s="1"/>
  <c r="AC38" i="18" a="1"/>
  <c r="AC38" i="18" s="1"/>
  <c r="AC98" i="18" a="1"/>
  <c r="AC98" i="18" s="1"/>
  <c r="AC494" i="18" a="1"/>
  <c r="AC494" i="18" s="1"/>
  <c r="AC398" i="18" a="1"/>
  <c r="AC398" i="18" s="1"/>
  <c r="AC351" i="18" a="1"/>
  <c r="AC351" i="18" s="1"/>
  <c r="AC469" i="18" a="1"/>
  <c r="AC469" i="18" s="1"/>
  <c r="AC257" i="18" a="1"/>
  <c r="AC257" i="18" s="1"/>
  <c r="AC314" i="18" a="1"/>
  <c r="AC314" i="18" s="1"/>
  <c r="AC316" i="18" a="1"/>
  <c r="AC316" i="18" s="1"/>
  <c r="AC250" i="18" a="1"/>
  <c r="AC250" i="18" s="1"/>
  <c r="AC299" i="18" a="1"/>
  <c r="AC299" i="18" s="1"/>
  <c r="AC236" i="18" a="1"/>
  <c r="AC236" i="18" s="1"/>
  <c r="AC329" i="18" a="1"/>
  <c r="AC329" i="18" s="1"/>
  <c r="AC145" i="18" a="1"/>
  <c r="AC145" i="18" s="1"/>
  <c r="AC65" i="18" a="1"/>
  <c r="AC65" i="18" s="1"/>
  <c r="AC5" i="18" a="1"/>
  <c r="AC5" i="18" s="1"/>
  <c r="AC90" i="18" a="1"/>
  <c r="AC90" i="18" s="1"/>
  <c r="AC126" i="18" a="1"/>
  <c r="AC126" i="18" s="1"/>
  <c r="AC114" i="18" a="1"/>
  <c r="AC114" i="18" s="1"/>
  <c r="AC92" i="18" a="1"/>
  <c r="AC92" i="18" s="1"/>
  <c r="AC56" i="18" a="1"/>
  <c r="AC56" i="18" s="1"/>
  <c r="AF447" i="29" a="1"/>
  <c r="AF447" i="29" s="1"/>
  <c r="AC383" i="18" a="1"/>
  <c r="AC383" i="18" s="1"/>
  <c r="AC502" i="18" a="1"/>
  <c r="AC502" i="18" s="1"/>
  <c r="AC248" i="18" a="1"/>
  <c r="AC248" i="18" s="1"/>
  <c r="AC228" i="18" a="1"/>
  <c r="AC228" i="18" s="1"/>
  <c r="AC428" i="18" a="1"/>
  <c r="AC428" i="18" s="1"/>
  <c r="AC453" i="18" a="1"/>
  <c r="AC453" i="18" s="1"/>
  <c r="AC331" i="18" a="1"/>
  <c r="AC331" i="18" s="1"/>
  <c r="AC382" i="18" a="1"/>
  <c r="AC382" i="18" s="1"/>
  <c r="AC317" i="18" a="1"/>
  <c r="AC317" i="18" s="1"/>
  <c r="AC386" i="18" a="1"/>
  <c r="AC386" i="18" s="1"/>
  <c r="AC323" i="18" a="1"/>
  <c r="AC323" i="18" s="1"/>
  <c r="AC266" i="18" a="1"/>
  <c r="AC266" i="18" s="1"/>
  <c r="AC238" i="18" a="1"/>
  <c r="AC238" i="18" s="1"/>
  <c r="AC208" i="18" a="1"/>
  <c r="AC208" i="18" s="1"/>
  <c r="AC173" i="18" a="1"/>
  <c r="AC173" i="18" s="1"/>
  <c r="AC339" i="18" a="1"/>
  <c r="AC339" i="18" s="1"/>
  <c r="AC400" i="18" a="1"/>
  <c r="AC400" i="18" s="1"/>
  <c r="AC346" i="18" a="1"/>
  <c r="AC346" i="18" s="1"/>
  <c r="AC239" i="18" a="1"/>
  <c r="AC239" i="18" s="1"/>
  <c r="AC302" i="18" a="1"/>
  <c r="AC302" i="18" s="1"/>
  <c r="AC305" i="18" a="1"/>
  <c r="AC305" i="18" s="1"/>
  <c r="AC31" i="18" a="1"/>
  <c r="AC31" i="18" s="1"/>
  <c r="AC97" i="18" a="1"/>
  <c r="AC97" i="18" s="1"/>
  <c r="AC477" i="18" a="1"/>
  <c r="AC477" i="18" s="1"/>
  <c r="AC456" i="18" a="1"/>
  <c r="AC456" i="18" s="1"/>
  <c r="AC405" i="18" a="1"/>
  <c r="AC405" i="18" s="1"/>
  <c r="AC360" i="18" a="1"/>
  <c r="AC360" i="18" s="1"/>
  <c r="AC375" i="18" a="1"/>
  <c r="AC375" i="18" s="1"/>
  <c r="AC364" i="18" a="1"/>
  <c r="AC364" i="18" s="1"/>
  <c r="AC352" i="18" a="1"/>
  <c r="AC352" i="18" s="1"/>
  <c r="AC272" i="18" a="1"/>
  <c r="AC272" i="18" s="1"/>
  <c r="AC519" i="18" a="1"/>
  <c r="AC519" i="18" s="1"/>
  <c r="AC445" i="18" a="1"/>
  <c r="AC445" i="18" s="1"/>
  <c r="AC408" i="18" a="1"/>
  <c r="AC408" i="18" s="1"/>
  <c r="AC262" i="18" a="1"/>
  <c r="AC262" i="18" s="1"/>
  <c r="AC290" i="18" a="1"/>
  <c r="AC290" i="18" s="1"/>
  <c r="AC237" i="18" a="1"/>
  <c r="AC237" i="18" s="1"/>
  <c r="AC337" i="18" a="1"/>
  <c r="AC337" i="18" s="1"/>
  <c r="AC286" i="18" a="1"/>
  <c r="AC286" i="18" s="1"/>
  <c r="AC68" i="18" a="1"/>
  <c r="AC68" i="18" s="1"/>
  <c r="AC27" i="18" a="1"/>
  <c r="AC27" i="18" s="1"/>
  <c r="AC462" i="18" a="1"/>
  <c r="AC462" i="18" s="1"/>
  <c r="AC440" i="18" a="1"/>
  <c r="AC440" i="18" s="1"/>
  <c r="AC418" i="18" a="1"/>
  <c r="AC418" i="18" s="1"/>
  <c r="AC372" i="18" a="1"/>
  <c r="AC372" i="18" s="1"/>
  <c r="AC320" i="18" a="1"/>
  <c r="AC320" i="18" s="1"/>
  <c r="AC304" i="18" a="1"/>
  <c r="AC304" i="18" s="1"/>
  <c r="AC279" i="18" a="1"/>
  <c r="AC279" i="18" s="1"/>
  <c r="AC287" i="18" a="1"/>
  <c r="AC287" i="18" s="1"/>
  <c r="AC218" i="18" a="1"/>
  <c r="AC218" i="18" s="1"/>
  <c r="AC233" i="18" a="1"/>
  <c r="AC233" i="18" s="1"/>
  <c r="AC225" i="18" a="1"/>
  <c r="AC225" i="18" s="1"/>
  <c r="AC203" i="18" a="1"/>
  <c r="AC203" i="18" s="1"/>
  <c r="AC298" i="18" a="1"/>
  <c r="AC298" i="18" s="1"/>
  <c r="AC125" i="18" a="1"/>
  <c r="AC125" i="18" s="1"/>
  <c r="AC91" i="18" a="1"/>
  <c r="AC91" i="18" s="1"/>
  <c r="AC424" i="18" a="1"/>
  <c r="AC424" i="18" s="1"/>
  <c r="AC482" i="18" a="1"/>
  <c r="AC482" i="18" s="1"/>
  <c r="AC410" i="18" a="1"/>
  <c r="AC410" i="18" s="1"/>
  <c r="AC423" i="18" a="1"/>
  <c r="AC423" i="18" s="1"/>
  <c r="AC414" i="18" a="1"/>
  <c r="AC414" i="18" s="1"/>
  <c r="AC270" i="18" a="1"/>
  <c r="AC270" i="18" s="1"/>
  <c r="AC234" i="18" a="1"/>
  <c r="AC234" i="18" s="1"/>
  <c r="AC108" i="18" a="1"/>
  <c r="AC108" i="18" s="1"/>
  <c r="AC12" i="18" a="1"/>
  <c r="AC12" i="18" s="1"/>
  <c r="AC467" i="18" a="1"/>
  <c r="AC467" i="18" s="1"/>
  <c r="AC394" i="18" a="1"/>
  <c r="AC394" i="18" s="1"/>
  <c r="AC318" i="18" a="1"/>
  <c r="AC318" i="18" s="1"/>
  <c r="AC362" i="18" a="1"/>
  <c r="AC362" i="18" s="1"/>
  <c r="AC369" i="18" a="1"/>
  <c r="AC369" i="18" s="1"/>
  <c r="AC356" i="18" a="1"/>
  <c r="AC356" i="18" s="1"/>
  <c r="AC311" i="18" a="1"/>
  <c r="AC311" i="18" s="1"/>
  <c r="AC324" i="18" a="1"/>
  <c r="AC324" i="18" s="1"/>
  <c r="AC416" i="18" a="1"/>
  <c r="AC416" i="18" s="1"/>
  <c r="AC297" i="18" a="1"/>
  <c r="AC297" i="18" s="1"/>
  <c r="AC49" i="18" a="1"/>
  <c r="AC49" i="18" s="1"/>
  <c r="AC115" i="18" a="1"/>
  <c r="AC115" i="18" s="1"/>
  <c r="AC381" i="18" a="1"/>
  <c r="AC381" i="18" s="1"/>
  <c r="AC293" i="18" a="1"/>
  <c r="AC293" i="18" s="1"/>
  <c r="AC178" i="18" a="1"/>
  <c r="AC178" i="18" s="1"/>
  <c r="AC80" i="18" a="1"/>
  <c r="AC80" i="18" s="1"/>
  <c r="AC29" i="18" a="1"/>
  <c r="AC29" i="18" s="1"/>
  <c r="AF70" i="29" a="1"/>
  <c r="AF70" i="29" s="1"/>
  <c r="AF234" i="29" a="1"/>
  <c r="AF234" i="29" s="1"/>
  <c r="AF290" i="29" a="1"/>
  <c r="AF290" i="29" s="1"/>
  <c r="AF159" i="29" a="1"/>
  <c r="AF159" i="29" s="1"/>
  <c r="AF109" i="29" a="1"/>
  <c r="AF109" i="29" s="1"/>
  <c r="AF431" i="29" a="1"/>
  <c r="AF431" i="29" s="1"/>
  <c r="AF515" i="29" a="1"/>
  <c r="AF515" i="29" s="1"/>
  <c r="AF140" i="29" a="1"/>
  <c r="AF140" i="29" s="1"/>
  <c r="AF18" i="29" a="1"/>
  <c r="AF18" i="29" s="1"/>
  <c r="AF116" i="29" a="1"/>
  <c r="AF116" i="29" s="1"/>
  <c r="AF459" i="29" a="1"/>
  <c r="AF459" i="29" s="1"/>
  <c r="AF182" i="29" a="1"/>
  <c r="AF182" i="29" s="1"/>
  <c r="AF153" i="29" a="1"/>
  <c r="AF153" i="29" s="1"/>
  <c r="AC327" i="18" a="1"/>
  <c r="AC327" i="18" s="1"/>
  <c r="AC308" i="18" a="1"/>
  <c r="AC308" i="18" s="1"/>
  <c r="AC144" i="18" a="1"/>
  <c r="AC144" i="18" s="1"/>
  <c r="AC140" i="18" a="1"/>
  <c r="AC140" i="18" s="1"/>
  <c r="AC96" i="18" a="1"/>
  <c r="AC96" i="18" s="1"/>
  <c r="AC95" i="18" a="1"/>
  <c r="AC95" i="18" s="1"/>
  <c r="AC59" i="18" a="1"/>
  <c r="AC59" i="18" s="1"/>
  <c r="AF132" i="29" a="1"/>
  <c r="AF132" i="29" s="1"/>
  <c r="AF465" i="29" a="1"/>
  <c r="AF465" i="29" s="1"/>
  <c r="AF485" i="29" a="1"/>
  <c r="AF485" i="29" s="1"/>
  <c r="AF399" i="29" a="1"/>
  <c r="AF399" i="29" s="1"/>
  <c r="AF63" i="29" a="1"/>
  <c r="AF63" i="29" s="1"/>
  <c r="AF14" i="29" a="1"/>
  <c r="AF14" i="29" s="1"/>
  <c r="AF150" i="29" a="1"/>
  <c r="AF150" i="29" s="1"/>
  <c r="AF212" i="29" a="1"/>
  <c r="AF212" i="29" s="1"/>
  <c r="AF6" i="29" a="1"/>
  <c r="AF6" i="29" s="1"/>
  <c r="AF489" i="29" a="1"/>
  <c r="AF489" i="29" s="1"/>
  <c r="AC385" i="18" a="1"/>
  <c r="AC385" i="18" s="1"/>
  <c r="AC215" i="18" a="1"/>
  <c r="AC215" i="18" s="1"/>
  <c r="AC171" i="18" a="1"/>
  <c r="AC171" i="18" s="1"/>
  <c r="AC138" i="18" a="1"/>
  <c r="AC138" i="18" s="1"/>
  <c r="AC123" i="18" a="1"/>
  <c r="AC123" i="18" s="1"/>
  <c r="AC101" i="18" a="1"/>
  <c r="AC101" i="18" s="1"/>
  <c r="AC112" i="18" a="1"/>
  <c r="AC112" i="18" s="1"/>
  <c r="AC32" i="18" a="1"/>
  <c r="AC32" i="18" s="1"/>
  <c r="AC25" i="18" a="1"/>
  <c r="AC25" i="18" s="1"/>
  <c r="AF278" i="29" a="1"/>
  <c r="AF278" i="29" s="1"/>
  <c r="AF157" i="29" a="1"/>
  <c r="AF157" i="29" s="1"/>
  <c r="AF429" i="29" a="1"/>
  <c r="AF429" i="29" s="1"/>
  <c r="AF59" i="29" a="1"/>
  <c r="AF59" i="29" s="1"/>
  <c r="AF34" i="29" a="1"/>
  <c r="AF34" i="29" s="1"/>
  <c r="AF179" i="29" a="1"/>
  <c r="AF179" i="29" s="1"/>
  <c r="AF77" i="29" a="1"/>
  <c r="AF77" i="29" s="1"/>
  <c r="AF524" i="29" a="1"/>
  <c r="AF524" i="29" s="1"/>
  <c r="AF147" i="29" a="1"/>
  <c r="AF147" i="29" s="1"/>
  <c r="AC204" i="18" a="1"/>
  <c r="AC204" i="18" s="1"/>
  <c r="AC149" i="18" a="1"/>
  <c r="AC149" i="18" s="1"/>
  <c r="AC84" i="18" a="1"/>
  <c r="AC84" i="18" s="1"/>
  <c r="AF401" i="29" a="1"/>
  <c r="AF401" i="29" s="1"/>
  <c r="AF171" i="29" a="1"/>
  <c r="AF171" i="29" s="1"/>
  <c r="AF136" i="29" a="1"/>
  <c r="AF136" i="29" s="1"/>
  <c r="AF333" i="29" a="1"/>
  <c r="AF333" i="29" s="1"/>
  <c r="AF68" i="29" a="1"/>
  <c r="AF68" i="29" s="1"/>
  <c r="AF8" i="29" a="1"/>
  <c r="AF8" i="29" s="1"/>
  <c r="AF277" i="29" a="1"/>
  <c r="AF277" i="29" s="1"/>
  <c r="AC536" i="18" a="1"/>
  <c r="AC536" i="18" s="1"/>
  <c r="AC434" i="18" a="1"/>
  <c r="AC434" i="18" s="1"/>
  <c r="AC158" i="18" a="1"/>
  <c r="AC158" i="18" s="1"/>
  <c r="AC105" i="18" a="1"/>
  <c r="AC105" i="18" s="1"/>
  <c r="AC83" i="18" a="1"/>
  <c r="AC83" i="18" s="1"/>
  <c r="AC74" i="18" a="1"/>
  <c r="AC74" i="18" s="1"/>
  <c r="AC61" i="18" a="1"/>
  <c r="AC61" i="18" s="1"/>
  <c r="AC39" i="18" a="1"/>
  <c r="AC39" i="18" s="1"/>
  <c r="AC30" i="18" a="1"/>
  <c r="AC30" i="18" s="1"/>
  <c r="AC10" i="18" a="1"/>
  <c r="AC10" i="18" s="1"/>
  <c r="AF279" i="29" a="1"/>
  <c r="AF279" i="29" s="1"/>
  <c r="AF434" i="29" a="1"/>
  <c r="AF434" i="29" s="1"/>
  <c r="AF188" i="29" a="1"/>
  <c r="AF188" i="29" s="1"/>
  <c r="AF110" i="29" a="1"/>
  <c r="AF110" i="29" s="1"/>
  <c r="AF402" i="29" a="1"/>
  <c r="AF402" i="29" s="1"/>
  <c r="AF541" i="29" a="1"/>
  <c r="AF541" i="29" s="1"/>
  <c r="AF281" i="29" a="1"/>
  <c r="AF281" i="29" s="1"/>
  <c r="AF4" i="29" a="1"/>
  <c r="AF4" i="29" s="1"/>
  <c r="AF393" i="29" a="1"/>
  <c r="AF393" i="29" s="1"/>
  <c r="AF142" i="29" a="1"/>
  <c r="AF142" i="29" s="1"/>
  <c r="AF441" i="29" a="1"/>
  <c r="AF441" i="29" s="1"/>
  <c r="AF235" i="29" a="1"/>
  <c r="AF235" i="29" s="1"/>
  <c r="AF288" i="29" a="1"/>
  <c r="AF288" i="29" s="1"/>
  <c r="AF264" i="29" a="1"/>
  <c r="AF264" i="29" s="1"/>
  <c r="AC274" i="18" a="1"/>
  <c r="AC274" i="18" s="1"/>
  <c r="AC282" i="18" a="1"/>
  <c r="AC282" i="18" s="1"/>
  <c r="AC175" i="18" a="1"/>
  <c r="AC175" i="18" s="1"/>
  <c r="AC200" i="18" a="1"/>
  <c r="AC200" i="18" s="1"/>
  <c r="AC212" i="18" a="1"/>
  <c r="AC212" i="18" s="1"/>
  <c r="AC89" i="18" a="1"/>
  <c r="AC89" i="18" s="1"/>
  <c r="AC94" i="18" a="1"/>
  <c r="AC94" i="18" s="1"/>
  <c r="AC73" i="18" a="1"/>
  <c r="AC73" i="18" s="1"/>
  <c r="AC18" i="18" a="1"/>
  <c r="AC18" i="18" s="1"/>
  <c r="AC16" i="18" a="1"/>
  <c r="AC16" i="18" s="1"/>
  <c r="AF21" i="29" a="1"/>
  <c r="AF21" i="29" s="1"/>
  <c r="AF346" i="29" a="1"/>
  <c r="AF346" i="29" s="1"/>
  <c r="AF187" i="29" a="1"/>
  <c r="AF187" i="29" s="1"/>
  <c r="AF137" i="29" a="1"/>
  <c r="AF137" i="29" s="1"/>
  <c r="AF83" i="29" a="1"/>
  <c r="AF83" i="29" s="1"/>
  <c r="AF9" i="29" a="1"/>
  <c r="AF9" i="29" s="1"/>
  <c r="AF71" i="29" a="1"/>
  <c r="AF71" i="29" s="1"/>
  <c r="AF181" i="29" a="1"/>
  <c r="AF181" i="29" s="1"/>
  <c r="AF111" i="29" a="1"/>
  <c r="AF111" i="29" s="1"/>
  <c r="AF306" i="29" a="1"/>
  <c r="AF306" i="29" s="1"/>
  <c r="AC196" i="18" a="1"/>
  <c r="AC196" i="18" s="1"/>
  <c r="AC168" i="18" a="1"/>
  <c r="AC168" i="18" s="1"/>
  <c r="AC181" i="18" a="1"/>
  <c r="AC181" i="18" s="1"/>
  <c r="AC182" i="18" a="1"/>
  <c r="AC182" i="18" s="1"/>
  <c r="AC100" i="18" a="1"/>
  <c r="AC100" i="18" s="1"/>
  <c r="AC21" i="18" a="1"/>
  <c r="AC21" i="18" s="1"/>
  <c r="AF418" i="29" a="1"/>
  <c r="AF418" i="29" s="1"/>
  <c r="AF394" i="29" a="1"/>
  <c r="AF394" i="29" s="1"/>
  <c r="AF168" i="29" a="1"/>
  <c r="AF168" i="29" s="1"/>
  <c r="AF89" i="29" a="1"/>
  <c r="AF89" i="29" s="1"/>
  <c r="AF324" i="29" a="1"/>
  <c r="AF324" i="29" s="1"/>
  <c r="AF296" i="29" a="1"/>
  <c r="AF296" i="29" s="1"/>
  <c r="AF313" i="29" a="1"/>
  <c r="AF313" i="29" s="1"/>
  <c r="AF391" i="29" a="1"/>
  <c r="AF391" i="29" s="1"/>
  <c r="AF87" i="29" a="1"/>
  <c r="AF87" i="29" s="1"/>
  <c r="AF398" i="29" a="1"/>
  <c r="AF398" i="29" s="1"/>
  <c r="AF345" i="29" a="1"/>
  <c r="AF345" i="29" s="1"/>
  <c r="AF230" i="29" a="1"/>
  <c r="AF230" i="29" s="1"/>
  <c r="AF349" i="29" a="1"/>
  <c r="AF349" i="29" s="1"/>
  <c r="AC275" i="18" a="1"/>
  <c r="AC275" i="18" s="1"/>
  <c r="AC264" i="18" a="1"/>
  <c r="AC264" i="18" s="1"/>
  <c r="AC285" i="18" a="1"/>
  <c r="AC285" i="18" s="1"/>
  <c r="AC36" i="18" a="1"/>
  <c r="AC36" i="18" s="1"/>
  <c r="AF135" i="29" a="1"/>
  <c r="AF135" i="29" s="1"/>
  <c r="AF100" i="29" a="1"/>
  <c r="AF100" i="29" s="1"/>
  <c r="AF275" i="29" a="1"/>
  <c r="AF275" i="29" s="1"/>
  <c r="AF458" i="29" a="1"/>
  <c r="AF458" i="29" s="1"/>
  <c r="AF359" i="29" a="1"/>
  <c r="AF359" i="29" s="1"/>
  <c r="AF531" i="29" a="1"/>
  <c r="AF531" i="29" s="1"/>
  <c r="AF312" i="29" a="1"/>
  <c r="AF312" i="29" s="1"/>
  <c r="AF331" i="29" a="1"/>
  <c r="AF331" i="29" s="1"/>
  <c r="AC268" i="18" a="1"/>
  <c r="AC268" i="18" s="1"/>
  <c r="AC207" i="18" a="1"/>
  <c r="AC207" i="18" s="1"/>
  <c r="AC131" i="18" a="1"/>
  <c r="AC131" i="18" s="1"/>
  <c r="AF513" i="29" a="1"/>
  <c r="AF513" i="29" s="1"/>
  <c r="AF280" i="29" a="1"/>
  <c r="AF280" i="29" s="1"/>
  <c r="AF352" i="29" a="1"/>
  <c r="AF352" i="29" s="1"/>
  <c r="AF382" i="29" a="1"/>
  <c r="AF382" i="29" s="1"/>
  <c r="AF420" i="29" a="1"/>
  <c r="AF420" i="29" s="1"/>
  <c r="AC99" i="18" a="1"/>
  <c r="AC99" i="18" s="1"/>
  <c r="AF332" i="29" a="1"/>
  <c r="AF332" i="29" s="1"/>
  <c r="AF487" i="29" a="1"/>
  <c r="AF487" i="29" s="1"/>
  <c r="AF473" i="29" a="1"/>
  <c r="AF473" i="29" s="1"/>
  <c r="AF467" i="29" a="1"/>
  <c r="AF467" i="29" s="1"/>
  <c r="AF385" i="29" a="1"/>
  <c r="AF385" i="29" s="1"/>
  <c r="AF406" i="29" a="1"/>
  <c r="AF406" i="29" s="1"/>
  <c r="AF540" i="29" a="1"/>
  <c r="AF540" i="29" s="1"/>
  <c r="AF326" i="29" a="1"/>
  <c r="AF326" i="29" s="1"/>
  <c r="AF432" i="29" a="1"/>
  <c r="AF432" i="29" s="1"/>
  <c r="AF492" i="29" a="1"/>
  <c r="AF492" i="29" s="1"/>
  <c r="AF455" i="29" a="1"/>
  <c r="AF455" i="29" s="1"/>
  <c r="AC111" i="18" a="1"/>
  <c r="AC111" i="18" s="1"/>
  <c r="AC448" i="18" a="1"/>
  <c r="AC448" i="18" s="1"/>
  <c r="AF207" i="29" a="1"/>
  <c r="AF207" i="29" s="1"/>
  <c r="AF213" i="29" a="1"/>
  <c r="AF213" i="29" s="1"/>
  <c r="AF449" i="29" a="1"/>
  <c r="AF449" i="29" s="1"/>
  <c r="AF479" i="29" a="1"/>
  <c r="AF479" i="29" s="1"/>
  <c r="AF415" i="29" a="1"/>
  <c r="AF415" i="29" s="1"/>
  <c r="AF440" i="29" a="1"/>
  <c r="AF440" i="29" s="1"/>
  <c r="AC211" i="18" a="1"/>
  <c r="AC211" i="18" s="1"/>
  <c r="AC154" i="18" a="1"/>
  <c r="AC154" i="18" s="1"/>
  <c r="AC33" i="18" a="1"/>
  <c r="AC33" i="18" s="1"/>
  <c r="AF315" i="29" a="1"/>
  <c r="AF315" i="29" s="1"/>
  <c r="AF365" i="29" a="1"/>
  <c r="AF365" i="29" s="1"/>
  <c r="AF340" i="29" a="1"/>
  <c r="AF340" i="29" s="1"/>
  <c r="AF210" i="29" a="1"/>
  <c r="AF210" i="29" s="1"/>
  <c r="AF538" i="29" a="1"/>
  <c r="AF538" i="29" s="1"/>
  <c r="AF494" i="29" a="1"/>
  <c r="AF494" i="29" s="1"/>
  <c r="AF511" i="29" a="1"/>
  <c r="AF511" i="29" s="1"/>
  <c r="AF403" i="29" a="1"/>
  <c r="AF403" i="29" s="1"/>
  <c r="AC106" i="18" a="1"/>
  <c r="AC106" i="18" s="1"/>
  <c r="AF129" i="29" a="1"/>
  <c r="AF129" i="29" s="1"/>
  <c r="AF229" i="29" a="1"/>
  <c r="AF229" i="29" s="1"/>
  <c r="AF251" i="29" a="1"/>
  <c r="AF251" i="29" s="1"/>
  <c r="AF155" i="29" a="1"/>
  <c r="AF155" i="29" s="1"/>
  <c r="AF164" i="29" a="1"/>
  <c r="AF164" i="29" s="1"/>
  <c r="AF323" i="29" a="1"/>
  <c r="AF323" i="29" s="1"/>
  <c r="AF472" i="29" a="1"/>
  <c r="AF472" i="29" s="1"/>
  <c r="AF475" i="29" a="1"/>
  <c r="AF475" i="29" s="1"/>
  <c r="AF379" i="29" a="1"/>
  <c r="AF379" i="29" s="1"/>
  <c r="AF433" i="29" a="1"/>
  <c r="AF433" i="29" s="1"/>
  <c r="AC22" i="18" a="1"/>
  <c r="AC22" i="18" s="1"/>
  <c r="AF388" i="29" a="1"/>
  <c r="AF388" i="29" s="1"/>
  <c r="AF460" i="29" a="1"/>
  <c r="AF460" i="29" s="1"/>
  <c r="AK164" i="29" a="1"/>
  <c r="AK164" i="29" s="1"/>
  <c r="AK323" i="29" a="1"/>
  <c r="AK323" i="29" s="1"/>
  <c r="AK211" i="29" a="1"/>
  <c r="AK211" i="29" s="1"/>
  <c r="AH276" i="18" a="1"/>
  <c r="AH276" i="18" s="1"/>
  <c r="AK527" i="29" a="1"/>
  <c r="AK527" i="29" s="1"/>
  <c r="AH33" i="18" a="1"/>
  <c r="AH33" i="18" s="1"/>
  <c r="AK470" i="29" a="1"/>
  <c r="AK470" i="29" s="1"/>
  <c r="AH24" i="18" a="1"/>
  <c r="AH24" i="18" s="1"/>
  <c r="AH505" i="18" a="1"/>
  <c r="AH505" i="18" s="1"/>
  <c r="AH16" i="18" a="1"/>
  <c r="AH16" i="18" s="1"/>
  <c r="AH456" i="18" a="1"/>
  <c r="AH456" i="18" s="1"/>
  <c r="AK171" i="29" a="1"/>
  <c r="AK171" i="29" s="1"/>
  <c r="AH170" i="18" a="1"/>
  <c r="AH170" i="18" s="1"/>
  <c r="AK139" i="29" a="1"/>
  <c r="AK139" i="29" s="1"/>
  <c r="AK358" i="29" a="1"/>
  <c r="AK358" i="29" s="1"/>
  <c r="AH180" i="18" a="1"/>
  <c r="AH180" i="18" s="1"/>
  <c r="AK156" i="29" a="1"/>
  <c r="AK156" i="29" s="1"/>
  <c r="AH20" i="18" a="1"/>
  <c r="AH20" i="18" s="1"/>
  <c r="AH407" i="18" a="1"/>
  <c r="AH407" i="18" s="1"/>
  <c r="AH60" i="18" a="1"/>
  <c r="AH60" i="18" s="1"/>
  <c r="AH300" i="18" a="1"/>
  <c r="AH300" i="18" s="1"/>
  <c r="AH297" i="18" a="1"/>
  <c r="AH297" i="18" s="1"/>
  <c r="AH256" i="18" a="1"/>
  <c r="AH256" i="18" s="1"/>
  <c r="AH22" i="18" a="1"/>
  <c r="AH22" i="18" s="1"/>
  <c r="AH334" i="18" a="1"/>
  <c r="AH334" i="18" s="1"/>
  <c r="AH203" i="18" a="1"/>
  <c r="AH203" i="18" s="1"/>
  <c r="AH315" i="18" a="1"/>
  <c r="AH315" i="18" s="1"/>
  <c r="AH95" i="18" a="1"/>
  <c r="AH95" i="18" s="1"/>
  <c r="AH467" i="18" a="1"/>
  <c r="AH467" i="18" s="1"/>
  <c r="AH262" i="18" a="1"/>
  <c r="AH262" i="18" s="1"/>
  <c r="AH265" i="18" a="1"/>
  <c r="AH265" i="18" s="1"/>
  <c r="AH39" i="18" a="1"/>
  <c r="AH39" i="18" s="1"/>
  <c r="AH132" i="18" a="1"/>
  <c r="AH132" i="18" s="1"/>
  <c r="AH356" i="18" a="1"/>
  <c r="AH356" i="18" s="1"/>
  <c r="AH182" i="18" a="1"/>
  <c r="AH182" i="18" s="1"/>
  <c r="AH357" i="18" a="1"/>
  <c r="AH357" i="18" s="1"/>
  <c r="AH46" i="18" a="1"/>
  <c r="AH46" i="18" s="1"/>
  <c r="AH242" i="18" a="1"/>
  <c r="AH242" i="18" s="1"/>
  <c r="AK518" i="29" a="1"/>
  <c r="AK518" i="29" s="1"/>
  <c r="AH71" i="18" a="1"/>
  <c r="AH71" i="18" s="1"/>
  <c r="AH30" i="18" a="1"/>
  <c r="AH30" i="18" s="1"/>
  <c r="AH163" i="18" a="1"/>
  <c r="AH163" i="18" s="1"/>
  <c r="AH332" i="18" a="1"/>
  <c r="AH332" i="18" s="1"/>
  <c r="AH59" i="18" a="1"/>
  <c r="AH59" i="18" s="1"/>
  <c r="AH349" i="18" a="1"/>
  <c r="AH349" i="18" s="1"/>
  <c r="AK420" i="29" a="1"/>
  <c r="AK420" i="29" s="1"/>
  <c r="AK348" i="29" a="1"/>
  <c r="AK348" i="29" s="1"/>
  <c r="AK198" i="29" a="1"/>
  <c r="AK198" i="29" s="1"/>
  <c r="AK196" i="29" a="1"/>
  <c r="AK196" i="29" s="1"/>
  <c r="AK218" i="29" a="1"/>
  <c r="AK218" i="29" s="1"/>
  <c r="AK517" i="29" a="1"/>
  <c r="AK517" i="29" s="1"/>
  <c r="AH389" i="18" a="1"/>
  <c r="AH389" i="18" s="1"/>
  <c r="AK457" i="29" a="1"/>
  <c r="AK457" i="29" s="1"/>
  <c r="AH490" i="18" a="1"/>
  <c r="AH490" i="18" s="1"/>
  <c r="AK381" i="29" a="1"/>
  <c r="AK381" i="29" s="1"/>
  <c r="AH486" i="18" a="1"/>
  <c r="AH486" i="18" s="1"/>
  <c r="AK286" i="29" a="1"/>
  <c r="AK286" i="29" s="1"/>
  <c r="AK219" i="29" a="1"/>
  <c r="AK219" i="29" s="1"/>
  <c r="AK489" i="29" a="1"/>
  <c r="AK489" i="29" s="1"/>
  <c r="AK36" i="29" a="1"/>
  <c r="AK36" i="29" s="1"/>
  <c r="AK94" i="29" a="1"/>
  <c r="AK94" i="29" s="1"/>
  <c r="AK256" i="29" a="1"/>
  <c r="AK256" i="29" s="1"/>
  <c r="AK393" i="29" a="1"/>
  <c r="AK393" i="29" s="1"/>
  <c r="AK192" i="29" a="1"/>
  <c r="AK192" i="29" s="1"/>
  <c r="AK476" i="29" a="1"/>
  <c r="AK476" i="29" s="1"/>
  <c r="AK102" i="29" a="1"/>
  <c r="AK102" i="29" s="1"/>
  <c r="AK454" i="29" a="1"/>
  <c r="AK454" i="29" s="1"/>
  <c r="AK342" i="29" a="1"/>
  <c r="AK342" i="29" s="1"/>
  <c r="AK179" i="29" a="1"/>
  <c r="AK179" i="29" s="1"/>
  <c r="AK240" i="29" a="1"/>
  <c r="AK240" i="29" s="1"/>
  <c r="AK78" i="29" a="1"/>
  <c r="AK78" i="29" s="1"/>
  <c r="AK395" i="29" a="1"/>
  <c r="AK395" i="29" s="1"/>
  <c r="AK138" i="29" a="1"/>
  <c r="AK138" i="29" s="1"/>
  <c r="AK74" i="29" a="1"/>
  <c r="AK74" i="29" s="1"/>
  <c r="AH29" i="18" a="1"/>
  <c r="AH29" i="18" s="1"/>
  <c r="AK334" i="29" a="1"/>
  <c r="AK334" i="29" s="1"/>
  <c r="AH468" i="18" a="1"/>
  <c r="AH468" i="18" s="1"/>
  <c r="AH395" i="18" a="1"/>
  <c r="AH395" i="18" s="1"/>
  <c r="AH91" i="18" a="1"/>
  <c r="AH91" i="18" s="1"/>
  <c r="AK57" i="29" a="1"/>
  <c r="AK57" i="29" s="1"/>
  <c r="AK322" i="29" a="1"/>
  <c r="AK322" i="29" s="1"/>
  <c r="AH178" i="18" a="1"/>
  <c r="AH178" i="18" s="1"/>
  <c r="AH526" i="18" a="1"/>
  <c r="AH526" i="18" s="1"/>
  <c r="AK194" i="29" a="1"/>
  <c r="AK194" i="29" s="1"/>
  <c r="AH18" i="18" a="1"/>
  <c r="AH18" i="18" s="1"/>
  <c r="AH173" i="18" a="1"/>
  <c r="AH173" i="18" s="1"/>
  <c r="AK328" i="29" a="1"/>
  <c r="AK328" i="29" s="1"/>
  <c r="AH525" i="18" a="1"/>
  <c r="AH525" i="18" s="1"/>
  <c r="AH257" i="18" a="1"/>
  <c r="AH257" i="18" s="1"/>
  <c r="AH394" i="18" a="1"/>
  <c r="AH394" i="18" s="1"/>
  <c r="AH510" i="18" a="1"/>
  <c r="AH510" i="18" s="1"/>
  <c r="AH214" i="18" a="1"/>
  <c r="AH214" i="18" s="1"/>
  <c r="AH433" i="18" a="1"/>
  <c r="AH433" i="18" s="1"/>
  <c r="AH221" i="18" a="1"/>
  <c r="AH221" i="18" s="1"/>
  <c r="AK417" i="29" a="1"/>
  <c r="AK417" i="29" s="1"/>
  <c r="AH469" i="18" a="1"/>
  <c r="AH469" i="18" s="1"/>
  <c r="AH3" i="18" a="1"/>
  <c r="AH3" i="18" s="1"/>
  <c r="AH266" i="18" a="1"/>
  <c r="AH266" i="18" s="1"/>
  <c r="AK255" i="29" a="1"/>
  <c r="AK255" i="29" s="1"/>
  <c r="AK281" i="29" a="1"/>
  <c r="AK281" i="29" s="1"/>
  <c r="AK541" i="29" a="1"/>
  <c r="AK541" i="29" s="1"/>
  <c r="AK137" i="29" a="1"/>
  <c r="AK137" i="29" s="1"/>
  <c r="AK114" i="29" a="1"/>
  <c r="AK114" i="29" s="1"/>
  <c r="AK329" i="29" a="1"/>
  <c r="AK329" i="29" s="1"/>
  <c r="AK474" i="29" a="1"/>
  <c r="AK474" i="29" s="1"/>
  <c r="AK415" i="29" a="1"/>
  <c r="AK415" i="29" s="1"/>
  <c r="AK77" i="29" a="1"/>
  <c r="AK77" i="29" s="1"/>
  <c r="AK364" i="29" a="1"/>
  <c r="AK364" i="29" s="1"/>
  <c r="AK528" i="29" a="1"/>
  <c r="AK528" i="29" s="1"/>
  <c r="AK356" i="29" a="1"/>
  <c r="AK356" i="29" s="1"/>
  <c r="AK526" i="29" a="1"/>
  <c r="AK526" i="29" s="1"/>
  <c r="AK351" i="29" a="1"/>
  <c r="AK351" i="29" s="1"/>
  <c r="AK53" i="29" a="1"/>
  <c r="AK53" i="29" s="1"/>
  <c r="AK396" i="29" a="1"/>
  <c r="AK396" i="29" s="1"/>
  <c r="AK153" i="29" a="1"/>
  <c r="AK153" i="29" s="1"/>
  <c r="AK195" i="29" a="1"/>
  <c r="AK195" i="29" s="1"/>
  <c r="AK88" i="29" a="1"/>
  <c r="AK88" i="29" s="1"/>
  <c r="AK345" i="29" a="1"/>
  <c r="AK345" i="29" s="1"/>
  <c r="AH335" i="18" a="1"/>
  <c r="AH335" i="18" s="1"/>
  <c r="AH275" i="18" a="1"/>
  <c r="AH275" i="18" s="1"/>
  <c r="Q236" i="18" a="1"/>
  <c r="Q236" i="18" s="1"/>
  <c r="Q311" i="18" a="1"/>
  <c r="Q311" i="18" s="1"/>
  <c r="Q4" i="18" a="1"/>
  <c r="Q4" i="18" s="1"/>
  <c r="Q287" i="18" a="1"/>
  <c r="Q287" i="18" s="1"/>
  <c r="Q232" i="18" a="1"/>
  <c r="Q232" i="18" s="1"/>
  <c r="Q399" i="18" a="1"/>
  <c r="Q399" i="18" s="1"/>
  <c r="Q413" i="18" a="1"/>
  <c r="Q413" i="18" s="1"/>
  <c r="Q443" i="18" a="1"/>
  <c r="Q443" i="18" s="1"/>
  <c r="Q497" i="18" a="1"/>
  <c r="Q497" i="18" s="1"/>
  <c r="Q539" i="18" a="1"/>
  <c r="Q539" i="18" s="1"/>
  <c r="Q360" i="18" a="1"/>
  <c r="Q360" i="18" s="1"/>
  <c r="Q386" i="18" a="1"/>
  <c r="Q386" i="18" s="1"/>
  <c r="Q378" i="18" a="1"/>
  <c r="Q378" i="18" s="1"/>
  <c r="Q414" i="18" a="1"/>
  <c r="Q414" i="18" s="1"/>
  <c r="Q506" i="18" a="1"/>
  <c r="Q506" i="18" s="1"/>
  <c r="Q464" i="18" a="1"/>
  <c r="Q464" i="18" s="1"/>
  <c r="Q364" i="18" a="1"/>
  <c r="Q364" i="18" s="1"/>
  <c r="Q534" i="18" a="1"/>
  <c r="Q534" i="18" s="1"/>
  <c r="Q537" i="18" a="1"/>
  <c r="Q537" i="18" s="1"/>
  <c r="Q490" i="18" a="1"/>
  <c r="Q490" i="18" s="1"/>
  <c r="Q442" i="18" a="1"/>
  <c r="Q442" i="18" s="1"/>
  <c r="Q522" i="18" a="1"/>
  <c r="Q522" i="18" s="1"/>
  <c r="Q396" i="18" a="1"/>
  <c r="Q396" i="18" s="1"/>
  <c r="Q367" i="18" a="1"/>
  <c r="Q367" i="18" s="1"/>
  <c r="Q228" i="18" a="1"/>
  <c r="Q228" i="18" s="1"/>
  <c r="Q180" i="18" a="1"/>
  <c r="Q180" i="18" s="1"/>
  <c r="Q409" i="18" a="1"/>
  <c r="Q409" i="18" s="1"/>
  <c r="Q369" i="18" a="1"/>
  <c r="Q369" i="18" s="1"/>
  <c r="Q41" i="18" a="1"/>
  <c r="Q41" i="18" s="1"/>
  <c r="Q227" i="18" a="1"/>
  <c r="Q227" i="18" s="1"/>
  <c r="Q170" i="18" a="1"/>
  <c r="Q170" i="18" s="1"/>
  <c r="Q491" i="18" a="1"/>
  <c r="Q491" i="18" s="1"/>
  <c r="Q508" i="18" a="1"/>
  <c r="Q508" i="18" s="1"/>
  <c r="Q410" i="18" a="1"/>
  <c r="Q410" i="18" s="1"/>
  <c r="Q297" i="18" a="1"/>
  <c r="Q297" i="18" s="1"/>
  <c r="Q441" i="18" a="1"/>
  <c r="Q441" i="18" s="1"/>
  <c r="Q344" i="18" a="1"/>
  <c r="Q344" i="18" s="1"/>
  <c r="Q329" i="18" a="1"/>
  <c r="Q329" i="18" s="1"/>
  <c r="Q13" i="18" a="1"/>
  <c r="Q13" i="18" s="1"/>
  <c r="Q439" i="18" a="1"/>
  <c r="Q439" i="18" s="1"/>
  <c r="Q526" i="18" a="1"/>
  <c r="Q526" i="18" s="1"/>
  <c r="Q503" i="18" a="1"/>
  <c r="Q503" i="18" s="1"/>
  <c r="Q451" i="18" a="1"/>
  <c r="Q451" i="18" s="1"/>
  <c r="Q290" i="18" a="1"/>
  <c r="Q290" i="18" s="1"/>
  <c r="Q432" i="18" a="1"/>
  <c r="Q432" i="18" s="1"/>
  <c r="Q221" i="18" a="1"/>
  <c r="Q221" i="18" s="1"/>
  <c r="Q150" i="18" a="1"/>
  <c r="Q150" i="18" s="1"/>
  <c r="Q293" i="18" a="1"/>
  <c r="Q293" i="18" s="1"/>
  <c r="Q27" i="18" a="1"/>
  <c r="Q27" i="18" s="1"/>
  <c r="Q24" i="18" a="1"/>
  <c r="Q24" i="18" s="1"/>
  <c r="Q433" i="18" a="1"/>
  <c r="Q433" i="18" s="1"/>
  <c r="Q518" i="18" a="1"/>
  <c r="Q518" i="18" s="1"/>
  <c r="Q493" i="18" a="1"/>
  <c r="Q493" i="18" s="1"/>
  <c r="Q431" i="18" a="1"/>
  <c r="Q431" i="18" s="1"/>
  <c r="Q57" i="18" a="1"/>
  <c r="Q57" i="18" s="1"/>
  <c r="Q510" i="18" a="1"/>
  <c r="Q510" i="18" s="1"/>
  <c r="Q535" i="18" a="1"/>
  <c r="Q535" i="18" s="1"/>
  <c r="Q507" i="18" a="1"/>
  <c r="Q507" i="18" s="1"/>
  <c r="Q405" i="18" a="1"/>
  <c r="Q405" i="18" s="1"/>
  <c r="Q471" i="18" a="1"/>
  <c r="Q471" i="18" s="1"/>
  <c r="Q455" i="18" a="1"/>
  <c r="Q455" i="18" s="1"/>
  <c r="Q459" i="18" a="1"/>
  <c r="Q459" i="18" s="1"/>
  <c r="Q177" i="18" a="1"/>
  <c r="Q177" i="18" s="1"/>
  <c r="Q514" i="18" a="1"/>
  <c r="Q514" i="18" s="1"/>
  <c r="Q382" i="18" a="1"/>
  <c r="Q382" i="18" s="1"/>
  <c r="Q484" i="18" a="1"/>
  <c r="Q484" i="18" s="1"/>
  <c r="Q531" i="18" a="1"/>
  <c r="Q531" i="18" s="1"/>
  <c r="Q527" i="18" a="1"/>
  <c r="Q527" i="18" s="1"/>
  <c r="Q422" i="18" a="1"/>
  <c r="Q422" i="18" s="1"/>
  <c r="Q224" i="18" a="1"/>
  <c r="Q224" i="18" s="1"/>
  <c r="Q203" i="18" a="1"/>
  <c r="Q203" i="18" s="1"/>
  <c r="Q72" i="18" a="1"/>
  <c r="Q72" i="18" s="1"/>
  <c r="Q370" i="18" a="1"/>
  <c r="Q370" i="18" s="1"/>
  <c r="Q473" i="18" a="1"/>
  <c r="Q473" i="18" s="1"/>
  <c r="Q498" i="18" a="1"/>
  <c r="Q498" i="18" s="1"/>
  <c r="Q76" i="18" a="1"/>
  <c r="Q76" i="18" s="1"/>
  <c r="Q520" i="18" a="1"/>
  <c r="Q520" i="18" s="1"/>
  <c r="Q499" i="18" a="1"/>
  <c r="Q499" i="18" s="1"/>
  <c r="Q270" i="18" a="1"/>
  <c r="Q270" i="18" s="1"/>
  <c r="Q450" i="18" a="1"/>
  <c r="Q450" i="18" s="1"/>
  <c r="Q389" i="18" a="1"/>
  <c r="Q389" i="18" s="1"/>
  <c r="Q308" i="18" a="1"/>
  <c r="Q308" i="18" s="1"/>
  <c r="Q245" i="18" a="1"/>
  <c r="Q245" i="18" s="1"/>
  <c r="Q197" i="18" a="1"/>
  <c r="Q197" i="18" s="1"/>
  <c r="Q375" i="18" a="1"/>
  <c r="Q375" i="18" s="1"/>
  <c r="Q39" i="18" a="1"/>
  <c r="Q39" i="18" s="1"/>
  <c r="Q425" i="18" a="1"/>
  <c r="Q425" i="18" s="1"/>
  <c r="Q20" i="18" a="1"/>
  <c r="Q20" i="18" s="1"/>
  <c r="Q333" i="18" a="1"/>
  <c r="Q333" i="18" s="1"/>
  <c r="Q176" i="18" a="1"/>
  <c r="Q176" i="18" s="1"/>
  <c r="Q418" i="18" a="1"/>
  <c r="Q418" i="18" s="1"/>
  <c r="Q33" i="18" a="1"/>
  <c r="Q33" i="18" s="1"/>
  <c r="Q125" i="18" a="1"/>
  <c r="Q125" i="18" s="1"/>
  <c r="Q61" i="18" a="1"/>
  <c r="Q61" i="18" s="1"/>
  <c r="Q46" i="18" a="1"/>
  <c r="Q46" i="18" s="1"/>
  <c r="Q92" i="18" a="1"/>
  <c r="Q92" i="18" s="1"/>
  <c r="Q359" i="18" a="1"/>
  <c r="Q359" i="18" s="1"/>
  <c r="Q447" i="18" a="1"/>
  <c r="Q447" i="18" s="1"/>
  <c r="Q147" i="18" a="1"/>
  <c r="Q147" i="18" s="1"/>
  <c r="Q36" i="18" a="1"/>
  <c r="Q36" i="18" s="1"/>
  <c r="Q351" i="18" a="1"/>
  <c r="Q351" i="18" s="1"/>
  <c r="Q111" i="18" a="1"/>
  <c r="Q111" i="18" s="1"/>
  <c r="Q495" i="18" a="1"/>
  <c r="Q495" i="18" s="1"/>
  <c r="Q264" i="18" a="1"/>
  <c r="Q264" i="18" s="1"/>
  <c r="Q211" i="18" a="1"/>
  <c r="Q211" i="18" s="1"/>
  <c r="Q82" i="18" a="1"/>
  <c r="Q82" i="18" s="1"/>
  <c r="Q384" i="18" a="1"/>
  <c r="Q384" i="18" s="1"/>
  <c r="Q468" i="18" a="1"/>
  <c r="Q468" i="18" s="1"/>
  <c r="Q19" i="18" a="1"/>
  <c r="Q19" i="18" s="1"/>
  <c r="Q214" i="18" a="1"/>
  <c r="Q214" i="18" s="1"/>
  <c r="Q394" i="18" a="1"/>
  <c r="Q394" i="18" s="1"/>
  <c r="Q96" i="18" a="1"/>
  <c r="Q96" i="18" s="1"/>
  <c r="Q316" i="18" a="1"/>
  <c r="Q316" i="18" s="1"/>
  <c r="Q104" i="18" a="1"/>
  <c r="Q104" i="18" s="1"/>
  <c r="Q540" i="18" a="1"/>
  <c r="Q540" i="18" s="1"/>
  <c r="Q500" i="18" a="1"/>
  <c r="Q500" i="18" s="1"/>
  <c r="Q530" i="18" a="1"/>
  <c r="Q530" i="18" s="1"/>
  <c r="Q509" i="18" a="1"/>
  <c r="Q509" i="18" s="1"/>
  <c r="Q486" i="18" a="1"/>
  <c r="Q486" i="18" s="1"/>
  <c r="Q482" i="18" a="1"/>
  <c r="Q482" i="18" s="1"/>
  <c r="Q331" i="18" a="1"/>
  <c r="Q331" i="18" s="1"/>
  <c r="Q449" i="18" a="1"/>
  <c r="Q449" i="18" s="1"/>
  <c r="Q517" i="18" a="1"/>
  <c r="Q517" i="18" s="1"/>
  <c r="Q528" i="18" a="1"/>
  <c r="Q528" i="18" s="1"/>
  <c r="Q523" i="18" a="1"/>
  <c r="Q523" i="18" s="1"/>
  <c r="Q489" i="18" a="1"/>
  <c r="Q489" i="18" s="1"/>
  <c r="Q483" i="18" a="1"/>
  <c r="Q483" i="18" s="1"/>
  <c r="Q477" i="18" a="1"/>
  <c r="Q477" i="18" s="1"/>
  <c r="Q200" i="18" a="1"/>
  <c r="Q200" i="18" s="1"/>
  <c r="Q532" i="18" a="1"/>
  <c r="Q532" i="18" s="1"/>
  <c r="Q536" i="18" a="1"/>
  <c r="Q536" i="18" s="1"/>
  <c r="Q515" i="18" a="1"/>
  <c r="Q515" i="18" s="1"/>
  <c r="Q511" i="18" a="1"/>
  <c r="Q511" i="18" s="1"/>
  <c r="Q538" i="18" a="1"/>
  <c r="Q538" i="18" s="1"/>
  <c r="Q533" i="18" a="1"/>
  <c r="Q533" i="18" s="1"/>
  <c r="Q525" i="18" a="1"/>
  <c r="Q525" i="18" s="1"/>
  <c r="Q521" i="18" a="1"/>
  <c r="Q521" i="18" s="1"/>
  <c r="Q501" i="18" a="1"/>
  <c r="Q501" i="18" s="1"/>
  <c r="Q512" i="18" a="1"/>
  <c r="Q512" i="18" s="1"/>
  <c r="Q488" i="18" a="1"/>
  <c r="Q488" i="18" s="1"/>
  <c r="Q524" i="18" a="1"/>
  <c r="Q524" i="18" s="1"/>
  <c r="Q505" i="18" a="1"/>
  <c r="Q505" i="18" s="1"/>
  <c r="Q470" i="18" a="1"/>
  <c r="Q470" i="18" s="1"/>
  <c r="Q502" i="18" a="1"/>
  <c r="Q502" i="18" s="1"/>
  <c r="Q429" i="18" a="1"/>
  <c r="Q429" i="18" s="1"/>
  <c r="Q401" i="18" a="1"/>
  <c r="Q401" i="18" s="1"/>
  <c r="Q381" i="18" a="1"/>
  <c r="Q381" i="18" s="1"/>
  <c r="Q335" i="18" a="1"/>
  <c r="Q335" i="18" s="1"/>
  <c r="Q404" i="18" a="1"/>
  <c r="Q404" i="18" s="1"/>
  <c r="Q398" i="18" a="1"/>
  <c r="Q398" i="18" s="1"/>
  <c r="Q392" i="18" a="1"/>
  <c r="Q392" i="18" s="1"/>
  <c r="Q191" i="18" a="1"/>
  <c r="Q191" i="18" s="1"/>
  <c r="Q152" i="18" a="1"/>
  <c r="Q152" i="18" s="1"/>
  <c r="Q140" i="18" a="1"/>
  <c r="Q140" i="18" s="1"/>
  <c r="Q239" i="18" a="1"/>
  <c r="Q239" i="18" s="1"/>
  <c r="Q201" i="18" a="1"/>
  <c r="Q201" i="18" s="1"/>
  <c r="Q120" i="18" a="1"/>
  <c r="Q120" i="18" s="1"/>
  <c r="Q126" i="18" a="1"/>
  <c r="Q126" i="18" s="1"/>
  <c r="Q49" i="18" a="1"/>
  <c r="Q49" i="18" s="1"/>
  <c r="Q121" i="18" a="1"/>
  <c r="Q121" i="18" s="1"/>
  <c r="Q54" i="18" a="1"/>
  <c r="Q54" i="18" s="1"/>
  <c r="Q492" i="18" a="1"/>
  <c r="Q492" i="18" s="1"/>
  <c r="Q349" i="18" a="1"/>
  <c r="Q349" i="18" s="1"/>
  <c r="Q460" i="18" a="1"/>
  <c r="Q460" i="18" s="1"/>
  <c r="Q314" i="18" a="1"/>
  <c r="Q314" i="18" s="1"/>
  <c r="Q354" i="18" a="1"/>
  <c r="Q354" i="18" s="1"/>
  <c r="Q190" i="18" a="1"/>
  <c r="Q190" i="18" s="1"/>
  <c r="Q213" i="18" a="1"/>
  <c r="Q213" i="18" s="1"/>
  <c r="Q188" i="18" a="1"/>
  <c r="Q188" i="18" s="1"/>
  <c r="Q159" i="18" a="1"/>
  <c r="Q159" i="18" s="1"/>
  <c r="Q86" i="18" a="1"/>
  <c r="Q86" i="18" s="1"/>
  <c r="Q194" i="18" a="1"/>
  <c r="Q194" i="18" s="1"/>
  <c r="Q114" i="18" a="1"/>
  <c r="Q114" i="18" s="1"/>
  <c r="Q195" i="18" a="1"/>
  <c r="Q195" i="18" s="1"/>
  <c r="Q32" i="18" a="1"/>
  <c r="Q32" i="18" s="1"/>
  <c r="Q59" i="18" a="1"/>
  <c r="Q59" i="18" s="1"/>
  <c r="Q45" i="18" a="1"/>
  <c r="Q45" i="18" s="1"/>
  <c r="Q115" i="18" a="1"/>
  <c r="Q115" i="18" s="1"/>
  <c r="Q123" i="18" a="1"/>
  <c r="Q123" i="18" s="1"/>
  <c r="Q51" i="18" a="1"/>
  <c r="Q51" i="18" s="1"/>
  <c r="Q494" i="18" a="1"/>
  <c r="Q494" i="18" s="1"/>
  <c r="Q474" i="18" a="1"/>
  <c r="Q474" i="18" s="1"/>
  <c r="Q350" i="18" a="1"/>
  <c r="Q350" i="18" s="1"/>
  <c r="Q292" i="18" a="1"/>
  <c r="Q292" i="18" s="1"/>
  <c r="Q255" i="18" a="1"/>
  <c r="Q255" i="18" s="1"/>
  <c r="Q275" i="18" a="1"/>
  <c r="Q275" i="18" s="1"/>
  <c r="Q315" i="18" a="1"/>
  <c r="Q315" i="18" s="1"/>
  <c r="Q202" i="18" a="1"/>
  <c r="Q202" i="18" s="1"/>
  <c r="Q163" i="18" a="1"/>
  <c r="Q163" i="18" s="1"/>
  <c r="Q216" i="18" a="1"/>
  <c r="Q216" i="18" s="1"/>
  <c r="Q189" i="18" a="1"/>
  <c r="Q189" i="18" s="1"/>
  <c r="Q156" i="18" a="1"/>
  <c r="Q156" i="18" s="1"/>
  <c r="Q122" i="18" a="1"/>
  <c r="Q122" i="18" s="1"/>
  <c r="Q68" i="18" a="1"/>
  <c r="Q68" i="18" s="1"/>
  <c r="Q83" i="18" a="1"/>
  <c r="Q83" i="18" s="1"/>
  <c r="Q81" i="18" a="1"/>
  <c r="Q81" i="18" s="1"/>
  <c r="Q504" i="18" a="1"/>
  <c r="Q504" i="18" s="1"/>
  <c r="Q357" i="18" a="1"/>
  <c r="Q357" i="18" s="1"/>
  <c r="Q390" i="18" a="1"/>
  <c r="Q390" i="18" s="1"/>
  <c r="Q363" i="18" a="1"/>
  <c r="Q363" i="18" s="1"/>
  <c r="Q380" i="18" a="1"/>
  <c r="Q380" i="18" s="1"/>
  <c r="Q251" i="18" a="1"/>
  <c r="Q251" i="18" s="1"/>
  <c r="Q285" i="18" a="1"/>
  <c r="Q285" i="18" s="1"/>
  <c r="Q304" i="18" a="1"/>
  <c r="Q304" i="18" s="1"/>
  <c r="Q352" i="18" a="1"/>
  <c r="Q352" i="18" s="1"/>
  <c r="Q231" i="18" a="1"/>
  <c r="Q231" i="18" s="1"/>
  <c r="Q215" i="18" a="1"/>
  <c r="Q215" i="18" s="1"/>
  <c r="Q222" i="18" a="1"/>
  <c r="Q222" i="18" s="1"/>
  <c r="Q106" i="18" a="1"/>
  <c r="Q106" i="18" s="1"/>
  <c r="Q97" i="18" a="1"/>
  <c r="Q97" i="18" s="1"/>
  <c r="Q56" i="18" a="1"/>
  <c r="Q56" i="18" s="1"/>
  <c r="Q43" i="18" a="1"/>
  <c r="Q43" i="18" s="1"/>
  <c r="Q496" i="18" a="1"/>
  <c r="Q496" i="18" s="1"/>
  <c r="Q485" i="18" a="1"/>
  <c r="Q485" i="18" s="1"/>
  <c r="Q423" i="18" a="1"/>
  <c r="Q423" i="18" s="1"/>
  <c r="Q355" i="18" a="1"/>
  <c r="Q355" i="18" s="1"/>
  <c r="Q385" i="18" a="1"/>
  <c r="Q385" i="18" s="1"/>
  <c r="Q516" i="18" a="1"/>
  <c r="Q516" i="18" s="1"/>
  <c r="Q444" i="18" a="1"/>
  <c r="Q444" i="18" s="1"/>
  <c r="Q346" i="18" a="1"/>
  <c r="Q346" i="18" s="1"/>
  <c r="Q412" i="18" a="1"/>
  <c r="Q412" i="18" s="1"/>
  <c r="Q379" i="18" a="1"/>
  <c r="Q379" i="18" s="1"/>
  <c r="Q347" i="18" a="1"/>
  <c r="Q347" i="18" s="1"/>
  <c r="Q261" i="18" a="1"/>
  <c r="Q261" i="18" s="1"/>
  <c r="Q240" i="18" a="1"/>
  <c r="Q240" i="18" s="1"/>
  <c r="Q300" i="18" a="1"/>
  <c r="Q300" i="18" s="1"/>
  <c r="Q320" i="18" a="1"/>
  <c r="Q320" i="18" s="1"/>
  <c r="Q306" i="18" a="1"/>
  <c r="Q306" i="18" s="1"/>
  <c r="Q242" i="18" a="1"/>
  <c r="Q242" i="18" s="1"/>
  <c r="Q199" i="18" a="1"/>
  <c r="Q199" i="18" s="1"/>
  <c r="Q65" i="18" a="1"/>
  <c r="Q65" i="18" s="1"/>
  <c r="Q219" i="18" a="1"/>
  <c r="Q219" i="18" s="1"/>
  <c r="Q141" i="18" a="1"/>
  <c r="Q141" i="18" s="1"/>
  <c r="Q138" i="18" a="1"/>
  <c r="Q138" i="18" s="1"/>
  <c r="Q94" i="18" a="1"/>
  <c r="Q94" i="18" s="1"/>
  <c r="Q136" i="18" a="1"/>
  <c r="Q136" i="18" s="1"/>
  <c r="Q18" i="18" a="1"/>
  <c r="Q18" i="18" s="1"/>
  <c r="Q98" i="18" a="1"/>
  <c r="Q98" i="18" s="1"/>
  <c r="Q73" i="18" a="1"/>
  <c r="Q73" i="18" s="1"/>
  <c r="Q112" i="18" a="1"/>
  <c r="Q112" i="18" s="1"/>
  <c r="Q541" i="18" a="1"/>
  <c r="Q541" i="18" s="1"/>
  <c r="Q480" i="18" a="1"/>
  <c r="Q480" i="18" s="1"/>
  <c r="Q454" i="18" a="1"/>
  <c r="Q454" i="18" s="1"/>
  <c r="Q417" i="18" a="1"/>
  <c r="Q417" i="18" s="1"/>
  <c r="Q338" i="18" a="1"/>
  <c r="Q338" i="18" s="1"/>
  <c r="Q458" i="18" a="1"/>
  <c r="Q458" i="18" s="1"/>
  <c r="Q513" i="18" a="1"/>
  <c r="Q513" i="18" s="1"/>
  <c r="Q435" i="18" a="1"/>
  <c r="Q435" i="18" s="1"/>
  <c r="Q481" i="18" a="1"/>
  <c r="Q481" i="18" s="1"/>
  <c r="Q334" i="18" a="1"/>
  <c r="Q334" i="18" s="1"/>
  <c r="Q272" i="18" a="1"/>
  <c r="Q272" i="18" s="1"/>
  <c r="Q262" i="18" a="1"/>
  <c r="Q262" i="18" s="1"/>
  <c r="Q229" i="18" a="1"/>
  <c r="Q229" i="18" s="1"/>
  <c r="Q302" i="18" a="1"/>
  <c r="Q302" i="18" s="1"/>
  <c r="Q279" i="18" a="1"/>
  <c r="Q279" i="18" s="1"/>
  <c r="Q148" i="18" a="1"/>
  <c r="Q148" i="18" s="1"/>
  <c r="Q210" i="18" a="1"/>
  <c r="Q210" i="18" s="1"/>
  <c r="Q175" i="18" a="1"/>
  <c r="Q175" i="18" s="1"/>
  <c r="Q157" i="18" a="1"/>
  <c r="Q157" i="18" s="1"/>
  <c r="Q171" i="18" a="1"/>
  <c r="Q171" i="18" s="1"/>
  <c r="Q207" i="18" a="1"/>
  <c r="Q207" i="18" s="1"/>
  <c r="Q250" i="18" a="1"/>
  <c r="Q250" i="18" s="1"/>
  <c r="Q85" i="18" a="1"/>
  <c r="Q85" i="18" s="1"/>
  <c r="Q37" i="18" a="1"/>
  <c r="Q37" i="18" s="1"/>
  <c r="Q153" i="18" a="1"/>
  <c r="Q153" i="18" s="1"/>
  <c r="Q230" i="18" a="1"/>
  <c r="Q230" i="18" s="1"/>
  <c r="Q75" i="18" a="1"/>
  <c r="Q75" i="18" s="1"/>
  <c r="Q48" i="18" a="1"/>
  <c r="Q48" i="18" s="1"/>
  <c r="Q456" i="18" a="1"/>
  <c r="Q456" i="18" s="1"/>
  <c r="Q421" i="18" a="1"/>
  <c r="Q421" i="18" s="1"/>
  <c r="Q463" i="18" a="1"/>
  <c r="Q463" i="18" s="1"/>
  <c r="Q469" i="18" a="1"/>
  <c r="Q469" i="18" s="1"/>
  <c r="Q462" i="18" a="1"/>
  <c r="Q462" i="18" s="1"/>
  <c r="Q411" i="18" a="1"/>
  <c r="Q411" i="18" s="1"/>
  <c r="Q395" i="18" a="1"/>
  <c r="Q395" i="18" s="1"/>
  <c r="Q274" i="18" a="1"/>
  <c r="Q274" i="18" s="1"/>
  <c r="Q296" i="18" a="1"/>
  <c r="Q296" i="18" s="1"/>
  <c r="Q268" i="18" a="1"/>
  <c r="Q268" i="18" s="1"/>
  <c r="Q241" i="18" a="1"/>
  <c r="Q241" i="18" s="1"/>
  <c r="Q260" i="18" a="1"/>
  <c r="Q260" i="18" s="1"/>
  <c r="Q353" i="18" a="1"/>
  <c r="Q353" i="18" s="1"/>
  <c r="Q161" i="18" a="1"/>
  <c r="Q161" i="18" s="1"/>
  <c r="Q47" i="18" a="1"/>
  <c r="Q47" i="18" s="1"/>
  <c r="Q428" i="18" a="1"/>
  <c r="Q428" i="18" s="1"/>
  <c r="Q453" i="18" a="1"/>
  <c r="Q453" i="18" s="1"/>
  <c r="Q446" i="18" a="1"/>
  <c r="Q446" i="18" s="1"/>
  <c r="Q407" i="18" a="1"/>
  <c r="Q407" i="18" s="1"/>
  <c r="Q372" i="18" a="1"/>
  <c r="Q372" i="18" s="1"/>
  <c r="Q391" i="18" a="1"/>
  <c r="Q391" i="18" s="1"/>
  <c r="Q383" i="18" a="1"/>
  <c r="Q383" i="18" s="1"/>
  <c r="Q307" i="18" a="1"/>
  <c r="Q307" i="18" s="1"/>
  <c r="Q476" i="18" a="1"/>
  <c r="Q476" i="18" s="1"/>
  <c r="Q332" i="18" a="1"/>
  <c r="Q332" i="18" s="1"/>
  <c r="Q452" i="18" a="1"/>
  <c r="Q452" i="18" s="1"/>
  <c r="Q339" i="18" a="1"/>
  <c r="Q339" i="18" s="1"/>
  <c r="Q132" i="18" a="1"/>
  <c r="Q132" i="18" s="1"/>
  <c r="Q204" i="18" a="1"/>
  <c r="Q204" i="18" s="1"/>
  <c r="Q101" i="18" a="1"/>
  <c r="Q101" i="18" s="1"/>
  <c r="Q66" i="18" a="1"/>
  <c r="Q66" i="18" s="1"/>
  <c r="Q5" i="18" a="1"/>
  <c r="Q5" i="18" s="1"/>
  <c r="Q440" i="18" a="1"/>
  <c r="Q440" i="18" s="1"/>
  <c r="Q479" i="18" a="1"/>
  <c r="Q479" i="18" s="1"/>
  <c r="Q467" i="18" a="1"/>
  <c r="Q467" i="18" s="1"/>
  <c r="Q366" i="18" a="1"/>
  <c r="Q366" i="18" s="1"/>
  <c r="Q374" i="18" a="1"/>
  <c r="Q374" i="18" s="1"/>
  <c r="Q305" i="18" a="1"/>
  <c r="Q305" i="18" s="1"/>
  <c r="Q276" i="18" a="1"/>
  <c r="Q276" i="18" s="1"/>
  <c r="Q280" i="18" a="1"/>
  <c r="Q280" i="18" s="1"/>
  <c r="Q249" i="18" a="1"/>
  <c r="Q249" i="18" s="1"/>
  <c r="Q252" i="18" a="1"/>
  <c r="Q252" i="18" s="1"/>
  <c r="Q217" i="18" a="1"/>
  <c r="Q217" i="18" s="1"/>
  <c r="Q415" i="18" a="1"/>
  <c r="Q415" i="18" s="1"/>
  <c r="Q317" i="18" a="1"/>
  <c r="Q317" i="18" s="1"/>
  <c r="Q303" i="18" a="1"/>
  <c r="Q303" i="18" s="1"/>
  <c r="Q358" i="18" a="1"/>
  <c r="Q358" i="18" s="1"/>
  <c r="Q144" i="18" a="1"/>
  <c r="Q144" i="18" s="1"/>
  <c r="Q478" i="18" a="1"/>
  <c r="Q478" i="18" s="1"/>
  <c r="Q426" i="18" a="1"/>
  <c r="Q426" i="18" s="1"/>
  <c r="Q487" i="18" a="1"/>
  <c r="Q487" i="18" s="1"/>
  <c r="Q424" i="18" a="1"/>
  <c r="Q424" i="18" s="1"/>
  <c r="Q362" i="18" a="1"/>
  <c r="Q362" i="18" s="1"/>
  <c r="Q368" i="18" a="1"/>
  <c r="Q368" i="18" s="1"/>
  <c r="Q256" i="18" a="1"/>
  <c r="Q256" i="18" s="1"/>
  <c r="Q248" i="18" a="1"/>
  <c r="Q248" i="18" s="1"/>
  <c r="Q269" i="18" a="1"/>
  <c r="Q269" i="18" s="1"/>
  <c r="Q225" i="18" a="1"/>
  <c r="Q225" i="18" s="1"/>
  <c r="Q234" i="18" a="1"/>
  <c r="Q234" i="18" s="1"/>
  <c r="Q226" i="18" a="1"/>
  <c r="Q226" i="18" s="1"/>
  <c r="Q519" i="18" a="1"/>
  <c r="Q519" i="18" s="1"/>
  <c r="Q457" i="18" a="1"/>
  <c r="Q457" i="18" s="1"/>
  <c r="Q238" i="18" a="1"/>
  <c r="Q238" i="18" s="1"/>
  <c r="Q198" i="18" a="1"/>
  <c r="Q198" i="18" s="1"/>
  <c r="Q117" i="18" a="1"/>
  <c r="Q117" i="18" s="1"/>
  <c r="Q38" i="18" a="1"/>
  <c r="Q38" i="18" s="1"/>
  <c r="Q448" i="18" a="1"/>
  <c r="Q448" i="18" s="1"/>
  <c r="Q400" i="18" a="1"/>
  <c r="Q400" i="18" s="1"/>
  <c r="Q361" i="18" a="1"/>
  <c r="Q361" i="18" s="1"/>
  <c r="Q388" i="18" a="1"/>
  <c r="Q388" i="18" s="1"/>
  <c r="Q377" i="18" a="1"/>
  <c r="Q377" i="18" s="1"/>
  <c r="Q319" i="18" a="1"/>
  <c r="Q319" i="18" s="1"/>
  <c r="Q286" i="18" a="1"/>
  <c r="Q286" i="18" s="1"/>
  <c r="Q218" i="18" a="1"/>
  <c r="Q218" i="18" s="1"/>
  <c r="Q192" i="18" a="1"/>
  <c r="Q192" i="18" s="1"/>
  <c r="Q209" i="18" a="1"/>
  <c r="Q209" i="18" s="1"/>
  <c r="Q337" i="18" a="1"/>
  <c r="Q337" i="18" s="1"/>
  <c r="Q408" i="18" a="1"/>
  <c r="Q408" i="18" s="1"/>
  <c r="Q345" i="18" a="1"/>
  <c r="Q345" i="18" s="1"/>
  <c r="Q181" i="18" a="1"/>
  <c r="Q181" i="18" s="1"/>
  <c r="Q416" i="18" a="1"/>
  <c r="Q416" i="18" s="1"/>
  <c r="Q419" i="18" a="1"/>
  <c r="Q419" i="18" s="1"/>
  <c r="Q393" i="18" a="1"/>
  <c r="Q393" i="18" s="1"/>
  <c r="Q340" i="18" a="1"/>
  <c r="Q340" i="18" s="1"/>
  <c r="Q131" i="18" a="1"/>
  <c r="Q131" i="18" s="1"/>
  <c r="Q16" i="18" a="1"/>
  <c r="Q16" i="18" s="1"/>
  <c r="Q40" i="18" a="1"/>
  <c r="Q40" i="18" s="1"/>
  <c r="Q434" i="18" a="1"/>
  <c r="Q434" i="18" s="1"/>
  <c r="Q309" i="18" a="1"/>
  <c r="Q309" i="18" s="1"/>
  <c r="Q271" i="18" a="1"/>
  <c r="Q271" i="18" s="1"/>
  <c r="Q257" i="18" a="1"/>
  <c r="Q257" i="18" s="1"/>
  <c r="Q154" i="18" a="1"/>
  <c r="Q154" i="18" s="1"/>
  <c r="Q155" i="18" a="1"/>
  <c r="Q155" i="18" s="1"/>
  <c r="Q145" i="18" a="1"/>
  <c r="Q145" i="18" s="1"/>
  <c r="Q90" i="18" a="1"/>
  <c r="Q90" i="18" s="1"/>
  <c r="Q44" i="18" a="1"/>
  <c r="Q44" i="18" s="1"/>
  <c r="Q21" i="18" a="1"/>
  <c r="Q21" i="18" s="1"/>
  <c r="Q26" i="18" a="1"/>
  <c r="Q26" i="18" s="1"/>
  <c r="Q321" i="18" a="1"/>
  <c r="Q321" i="18" s="1"/>
  <c r="Q299" i="18" a="1"/>
  <c r="Q299" i="18" s="1"/>
  <c r="Q282" i="18" a="1"/>
  <c r="Q282" i="18" s="1"/>
  <c r="Q243" i="18" a="1"/>
  <c r="Q243" i="18" s="1"/>
  <c r="Q253" i="18" a="1"/>
  <c r="Q253" i="18" s="1"/>
  <c r="Q247" i="18" a="1"/>
  <c r="Q247" i="18" s="1"/>
  <c r="Q205" i="18" a="1"/>
  <c r="Q205" i="18" s="1"/>
  <c r="Q162" i="18" a="1"/>
  <c r="Q162" i="18" s="1"/>
  <c r="Q139" i="18" a="1"/>
  <c r="Q139" i="18" s="1"/>
  <c r="Q99" i="18" a="1"/>
  <c r="Q99" i="18" s="1"/>
  <c r="Q113" i="18" a="1"/>
  <c r="Q113" i="18" s="1"/>
  <c r="Q80" i="18" a="1"/>
  <c r="Q80" i="18" s="1"/>
  <c r="Q71" i="18" a="1"/>
  <c r="Q71" i="18" s="1"/>
  <c r="Q31" i="18" a="1"/>
  <c r="Q31" i="18" s="1"/>
  <c r="Q30" i="18" a="1"/>
  <c r="Q30" i="18" s="1"/>
  <c r="Q25" i="18" a="1"/>
  <c r="Q25" i="18" s="1"/>
  <c r="Q10" i="18" a="1"/>
  <c r="Q10" i="18" s="1"/>
  <c r="Q3" i="18" a="1"/>
  <c r="Q3" i="18" s="1"/>
  <c r="Q445" i="18" a="1"/>
  <c r="Q445" i="18" s="1"/>
  <c r="Q327" i="18" a="1"/>
  <c r="Q327" i="18" s="1"/>
  <c r="Q324" i="18" a="1"/>
  <c r="Q324" i="18" s="1"/>
  <c r="Q291" i="18" a="1"/>
  <c r="Q291" i="18" s="1"/>
  <c r="Q259" i="18" a="1"/>
  <c r="Q259" i="18" s="1"/>
  <c r="Q288" i="18" a="1"/>
  <c r="Q288" i="18" s="1"/>
  <c r="Q246" i="18" a="1"/>
  <c r="Q246" i="18" s="1"/>
  <c r="Q212" i="18" a="1"/>
  <c r="Q212" i="18" s="1"/>
  <c r="Q178" i="18" a="1"/>
  <c r="Q178" i="18" s="1"/>
  <c r="Q58" i="18" a="1"/>
  <c r="Q58" i="18" s="1"/>
  <c r="Q69" i="18" a="1"/>
  <c r="Q69" i="18" s="1"/>
  <c r="Q29" i="18" a="1"/>
  <c r="Q29" i="18" s="1"/>
  <c r="Q50" i="18" a="1"/>
  <c r="Q50" i="18" s="1"/>
  <c r="Q233" i="18" a="1"/>
  <c r="Q233" i="18" s="1"/>
  <c r="Q196" i="18" a="1"/>
  <c r="Q196" i="18" s="1"/>
  <c r="Q149" i="18" a="1"/>
  <c r="Q149" i="18" s="1"/>
  <c r="Q137" i="18" a="1"/>
  <c r="Q137" i="18" s="1"/>
  <c r="Q105" i="18" a="1"/>
  <c r="Q105" i="18" s="1"/>
  <c r="Q108" i="18" a="1"/>
  <c r="Q108" i="18" s="1"/>
  <c r="Q78" i="18" a="1"/>
  <c r="Q78" i="18" s="1"/>
  <c r="Q64" i="18" a="1"/>
  <c r="Q64" i="18" s="1"/>
  <c r="Q12" i="18" a="1"/>
  <c r="Q12" i="18" s="1"/>
  <c r="Q318" i="18" a="1"/>
  <c r="Q318" i="18" s="1"/>
  <c r="Q323" i="18" a="1"/>
  <c r="Q323" i="18" s="1"/>
  <c r="Q265" i="18" a="1"/>
  <c r="Q265" i="18" s="1"/>
  <c r="Q283" i="18" a="1"/>
  <c r="Q283" i="18" s="1"/>
  <c r="Q206" i="18" a="1"/>
  <c r="Q206" i="18" s="1"/>
  <c r="Q158" i="18" a="1"/>
  <c r="Q158" i="18" s="1"/>
  <c r="Q187" i="18" a="1"/>
  <c r="Q187" i="18" s="1"/>
  <c r="Q95" i="18" a="1"/>
  <c r="Q95" i="18" s="1"/>
  <c r="Q74" i="18" a="1"/>
  <c r="Q74" i="18" s="1"/>
  <c r="Q298" i="18" a="1"/>
  <c r="Q298" i="18" s="1"/>
  <c r="Q263" i="18" a="1"/>
  <c r="Q263" i="18" s="1"/>
  <c r="Q244" i="18" a="1"/>
  <c r="Q244" i="18" s="1"/>
  <c r="Q193" i="18" a="1"/>
  <c r="Q193" i="18" s="1"/>
  <c r="Q182" i="18" a="1"/>
  <c r="Q182" i="18" s="1"/>
  <c r="Q103" i="18" a="1"/>
  <c r="Q103" i="18" s="1"/>
  <c r="Q89" i="18" a="1"/>
  <c r="Q89" i="18" s="1"/>
  <c r="Q60" i="18" a="1"/>
  <c r="Q60" i="18" s="1"/>
  <c r="Q356" i="18" a="1"/>
  <c r="Q356" i="18" s="1"/>
  <c r="Q235" i="18" a="1"/>
  <c r="Q235" i="18" s="1"/>
  <c r="Q313" i="18" a="1"/>
  <c r="Q313" i="18" s="1"/>
  <c r="Q267" i="18" a="1"/>
  <c r="Q267" i="18" s="1"/>
  <c r="Q208" i="18" a="1"/>
  <c r="Q208" i="18" s="1"/>
  <c r="Q179" i="18" a="1"/>
  <c r="Q179" i="18" s="1"/>
  <c r="Q173" i="18" a="1"/>
  <c r="Q173" i="18" s="1"/>
  <c r="Q169" i="18" a="1"/>
  <c r="Q169" i="18" s="1"/>
  <c r="Q84" i="18" a="1"/>
  <c r="Q84" i="18" s="1"/>
  <c r="Q91" i="18" a="1"/>
  <c r="Q91" i="18" s="1"/>
  <c r="Q23" i="18" a="1"/>
  <c r="Q23" i="18" s="1"/>
  <c r="Q2" i="18" a="1"/>
  <c r="Q2" i="18" s="1"/>
  <c r="Q237" i="18" a="1"/>
  <c r="Q237" i="18" s="1"/>
  <c r="Q168" i="18" a="1"/>
  <c r="Q168" i="18" s="1"/>
  <c r="Q35" i="18" a="1"/>
  <c r="Q35" i="18" s="1"/>
  <c r="Q22" i="18" a="1"/>
  <c r="Q22" i="18" s="1"/>
  <c r="Q258" i="18" a="1"/>
  <c r="Q258" i="18" s="1"/>
  <c r="Q100" i="18" a="1"/>
  <c r="Q100" i="18" s="1"/>
  <c r="Q28" i="18" a="1"/>
  <c r="Q28" i="18" s="1"/>
  <c r="Q266" i="18" a="1"/>
  <c r="Q266" i="18" s="1"/>
  <c r="AH228" i="18" a="1"/>
  <c r="AH228" i="18" s="1"/>
  <c r="AH194" i="18" a="1"/>
  <c r="AH194" i="18" s="1"/>
  <c r="AK301" i="29" a="1"/>
  <c r="AK301" i="29" s="1"/>
  <c r="AK193" i="29" a="1"/>
  <c r="AK193" i="29" s="1"/>
  <c r="AK110" i="29" a="1"/>
  <c r="AK110" i="29" s="1"/>
  <c r="AK199" i="29" a="1"/>
  <c r="AK199" i="29" s="1"/>
  <c r="AK472" i="29" a="1"/>
  <c r="AK472" i="29" s="1"/>
  <c r="AK456" i="29" a="1"/>
  <c r="AK456" i="29" s="1"/>
  <c r="AK257" i="29" a="1"/>
  <c r="AK257" i="29" s="1"/>
  <c r="AH64" i="18" a="1"/>
  <c r="AH64" i="18" s="1"/>
  <c r="AH83" i="18" a="1"/>
  <c r="AH83" i="18" s="1"/>
  <c r="AK465" i="29" a="1"/>
  <c r="AK465" i="29" s="1"/>
  <c r="AH383" i="18" a="1"/>
  <c r="AH383" i="18" s="1"/>
  <c r="AK337" i="29" a="1"/>
  <c r="AK337" i="29" s="1"/>
  <c r="AK446" i="29" a="1"/>
  <c r="AK446" i="29" s="1"/>
  <c r="AK367" i="29" a="1"/>
  <c r="AK367" i="29" s="1"/>
  <c r="AK108" i="29" a="1"/>
  <c r="AK108" i="29" s="1"/>
  <c r="AK117" i="29" a="1"/>
  <c r="AK117" i="29" s="1"/>
  <c r="AH115" i="18" a="1"/>
  <c r="AH115" i="18" s="1"/>
  <c r="AK236" i="29" a="1"/>
  <c r="AK236" i="29" s="1"/>
  <c r="AH58" i="18" a="1"/>
  <c r="AH58" i="18" s="1"/>
  <c r="AK335" i="29" a="1"/>
  <c r="AK335" i="29" s="1"/>
  <c r="AH41" i="18" a="1"/>
  <c r="AH41" i="18" s="1"/>
  <c r="AH155" i="18" a="1"/>
  <c r="AH155" i="18" s="1"/>
  <c r="AK272" i="29" a="1"/>
  <c r="AK272" i="29" s="1"/>
  <c r="AH206" i="18" a="1"/>
  <c r="AH206" i="18" s="1"/>
  <c r="AK103" i="29" a="1"/>
  <c r="AK103" i="29" s="1"/>
  <c r="AK293" i="29" a="1"/>
  <c r="AK293" i="29" s="1"/>
  <c r="AH204" i="18" a="1"/>
  <c r="AH204" i="18" s="1"/>
  <c r="AK99" i="29" a="1"/>
  <c r="AK99" i="29" s="1"/>
  <c r="AH94" i="18" a="1"/>
  <c r="AH94" i="18" s="1"/>
  <c r="AH296" i="18" a="1"/>
  <c r="AH296" i="18" s="1"/>
  <c r="AH86" i="18" a="1"/>
  <c r="AH86" i="18" s="1"/>
  <c r="AH369" i="18" a="1"/>
  <c r="AH369" i="18" s="1"/>
  <c r="AH385" i="18" a="1"/>
  <c r="AH385" i="18" s="1"/>
  <c r="AH329" i="18" a="1"/>
  <c r="AH329" i="18" s="1"/>
  <c r="AH47" i="18" a="1"/>
  <c r="AH47" i="18" s="1"/>
  <c r="AH375" i="18" a="1"/>
  <c r="AH375" i="18" s="1"/>
  <c r="AH247" i="18" a="1"/>
  <c r="AH247" i="18" s="1"/>
  <c r="AH370" i="18" a="1"/>
  <c r="AH370" i="18" s="1"/>
  <c r="AH27" i="18" a="1"/>
  <c r="AH27" i="18" s="1"/>
  <c r="AH481" i="18" a="1"/>
  <c r="AH481" i="18" s="1"/>
  <c r="AH286" i="18" a="1"/>
  <c r="AH286" i="18" s="1"/>
  <c r="AH267" i="18" a="1"/>
  <c r="AH267" i="18" s="1"/>
  <c r="AH49" i="18" a="1"/>
  <c r="AH49" i="18" s="1"/>
  <c r="AH192" i="18" a="1"/>
  <c r="AH192" i="18" s="1"/>
  <c r="AH392" i="18" a="1"/>
  <c r="AH392" i="18" s="1"/>
  <c r="AH159" i="18" a="1"/>
  <c r="AH159" i="18" s="1"/>
  <c r="AH412" i="18" a="1"/>
  <c r="AH412" i="18" s="1"/>
  <c r="AH112" i="18" a="1"/>
  <c r="AH112" i="18" s="1"/>
  <c r="AH241" i="18" a="1"/>
  <c r="AH241" i="18" s="1"/>
  <c r="AK486" i="29" a="1"/>
  <c r="AK486" i="29" s="1"/>
  <c r="AH187" i="18" a="1"/>
  <c r="AH187" i="18" s="1"/>
  <c r="AH114" i="18" a="1"/>
  <c r="AH114" i="18" s="1"/>
  <c r="AH320" i="18" a="1"/>
  <c r="AH320" i="18" s="1"/>
  <c r="AH497" i="18" a="1"/>
  <c r="AH497" i="18" s="1"/>
  <c r="AH106" i="18" a="1"/>
  <c r="AH106" i="18" s="1"/>
  <c r="AH362" i="18" a="1"/>
  <c r="AH362" i="18" s="1"/>
  <c r="AK450" i="29" a="1"/>
  <c r="AK450" i="29" s="1"/>
  <c r="AK469" i="29" a="1"/>
  <c r="AK469" i="29" s="1"/>
  <c r="AK81" i="29" a="1"/>
  <c r="AK81" i="29" s="1"/>
  <c r="AK169" i="29" a="1"/>
  <c r="AK169" i="29" s="1"/>
  <c r="AK439" i="29" a="1"/>
  <c r="AK439" i="29" s="1"/>
  <c r="AK466" i="29" a="1"/>
  <c r="AK466" i="29" s="1"/>
  <c r="AH507" i="18" a="1"/>
  <c r="AH507" i="18" s="1"/>
  <c r="AK190" i="29" a="1"/>
  <c r="AK190" i="29" s="1"/>
  <c r="AK319" i="29" a="1"/>
  <c r="AK319" i="29" s="1"/>
  <c r="AK461" i="29" a="1"/>
  <c r="AK461" i="29" s="1"/>
  <c r="AK400" i="29" a="1"/>
  <c r="AK400" i="29" s="1"/>
  <c r="AK230" i="29" a="1"/>
  <c r="AK230" i="29" s="1"/>
  <c r="AK471" i="29" a="1"/>
  <c r="AK471" i="29" s="1"/>
  <c r="AK8" i="29" a="1"/>
  <c r="AK8" i="29" s="1"/>
  <c r="AK41" i="29" a="1"/>
  <c r="AK41" i="29" s="1"/>
  <c r="AK6" i="29" a="1"/>
  <c r="AK6" i="29" s="1"/>
  <c r="AH188" i="18" a="1"/>
  <c r="AH188" i="18" s="1"/>
  <c r="AK116" i="29" a="1"/>
  <c r="AK116" i="29" s="1"/>
  <c r="AK29" i="29" a="1"/>
  <c r="AK29" i="29" s="1"/>
  <c r="AK220" i="29" a="1"/>
  <c r="AK220" i="29" s="1"/>
  <c r="AK76" i="29" a="1"/>
  <c r="AK76" i="29" s="1"/>
  <c r="AK248" i="29" a="1"/>
  <c r="AK248" i="29" s="1"/>
  <c r="AK307" i="29" a="1"/>
  <c r="AK307" i="29" s="1"/>
  <c r="AK70" i="29" a="1"/>
  <c r="AK70" i="29" s="1"/>
  <c r="AK146" i="29" a="1"/>
  <c r="AK146" i="29" s="1"/>
  <c r="AK93" i="29" a="1"/>
  <c r="AK93" i="29" s="1"/>
  <c r="AK306" i="29" a="1"/>
  <c r="AK306" i="29" s="1"/>
  <c r="AK37" i="29" a="1"/>
  <c r="AK37" i="29" s="1"/>
  <c r="AH279" i="18" a="1"/>
  <c r="AH279" i="18" s="1"/>
  <c r="AH299" i="18" a="1"/>
  <c r="AH299" i="18" s="1"/>
  <c r="AK247" i="29" a="1"/>
  <c r="AK247" i="29" s="1"/>
  <c r="AH424" i="18" a="1"/>
  <c r="AH424" i="18" s="1"/>
  <c r="AH19" i="18" a="1"/>
  <c r="AH19" i="18" s="1"/>
  <c r="AH236" i="18" a="1"/>
  <c r="AH236" i="18" s="1"/>
  <c r="AK308" i="29" a="1"/>
  <c r="AK308" i="29" s="1"/>
  <c r="AK438" i="29" a="1"/>
  <c r="AK438" i="29" s="1"/>
  <c r="AH409" i="18" a="1"/>
  <c r="AH409" i="18" s="1"/>
  <c r="AK359" i="29" a="1"/>
  <c r="AK359" i="29" s="1"/>
  <c r="AK42" i="29" a="1"/>
  <c r="AK42" i="29" s="1"/>
  <c r="AH57" i="18" a="1"/>
  <c r="AH57" i="18" s="1"/>
  <c r="AH268" i="18" a="1"/>
  <c r="AH268" i="18" s="1"/>
  <c r="AK478" i="29" a="1"/>
  <c r="AK478" i="29" s="1"/>
  <c r="AH123" i="18" a="1"/>
  <c r="AH123" i="18" s="1"/>
  <c r="AH495" i="18" a="1"/>
  <c r="AH495" i="18" s="1"/>
  <c r="AH382" i="18" a="1"/>
  <c r="AH382" i="18" s="1"/>
  <c r="AK318" i="29" a="1"/>
  <c r="AK318" i="29" s="1"/>
  <c r="AH196" i="18" a="1"/>
  <c r="AH196" i="18" s="1"/>
  <c r="AK262" i="29" a="1"/>
  <c r="AK262" i="29" s="1"/>
  <c r="AH244" i="18" a="1"/>
  <c r="AH244" i="18" s="1"/>
  <c r="AK210" i="29" a="1"/>
  <c r="AK210" i="29" s="1"/>
  <c r="AK69" i="29" a="1"/>
  <c r="AK69" i="29" s="1"/>
  <c r="AH222" i="18" a="1"/>
  <c r="AH222" i="18" s="1"/>
  <c r="AH445" i="18" a="1"/>
  <c r="AH445" i="18" s="1"/>
  <c r="AK241" i="29" a="1"/>
  <c r="AK241" i="29" s="1"/>
  <c r="AH528" i="18" a="1"/>
  <c r="AH528" i="18" s="1"/>
  <c r="AK173" i="29" a="1"/>
  <c r="AK173" i="29" s="1"/>
  <c r="AK311" i="29" a="1"/>
  <c r="AK311" i="29" s="1"/>
  <c r="AK49" i="29" a="1"/>
  <c r="AK49" i="29" s="1"/>
  <c r="AK208" i="29" a="1"/>
  <c r="AK208" i="29" s="1"/>
  <c r="AK148" i="29" a="1"/>
  <c r="AK148" i="29" s="1"/>
  <c r="AK312" i="29" a="1"/>
  <c r="AK312" i="29" s="1"/>
  <c r="AK150" i="29" a="1"/>
  <c r="AK150" i="29" s="1"/>
  <c r="AK340" i="29" a="1"/>
  <c r="AK340" i="29" s="1"/>
  <c r="AK321" i="29" a="1"/>
  <c r="AK321" i="29" s="1"/>
  <c r="AK414" i="29" a="1"/>
  <c r="AK414" i="29" s="1"/>
  <c r="AK239" i="29" a="1"/>
  <c r="AK239" i="29" s="1"/>
  <c r="AK252" i="29" a="1"/>
  <c r="AK252" i="29" s="1"/>
  <c r="AK522" i="29" a="1"/>
  <c r="AK522" i="29" s="1"/>
  <c r="AK33" i="29" a="1"/>
  <c r="AK33" i="29" s="1"/>
  <c r="AK223" i="29" a="1"/>
  <c r="AK223" i="29" s="1"/>
  <c r="AK89" i="29" a="1"/>
  <c r="AK89" i="29" s="1"/>
  <c r="AK502" i="29" a="1"/>
  <c r="AK502" i="29" s="1"/>
  <c r="AK282" i="29" a="1"/>
  <c r="AK282" i="29" s="1"/>
  <c r="AH323" i="18" a="1"/>
  <c r="AH323" i="18" s="1"/>
  <c r="AH238" i="18" a="1"/>
  <c r="AH238" i="18" s="1"/>
  <c r="BC73" i="18" a="1"/>
  <c r="BC73" i="18" s="1"/>
  <c r="BC19" i="18" a="1"/>
  <c r="BC19" i="18" s="1"/>
  <c r="BC203" i="18" a="1"/>
  <c r="BC203" i="18" s="1"/>
  <c r="BC212" i="18" a="1"/>
  <c r="BC212" i="18" s="1"/>
  <c r="BC219" i="18" a="1"/>
  <c r="BC219" i="18" s="1"/>
  <c r="BC89" i="18" a="1"/>
  <c r="BC89" i="18" s="1"/>
  <c r="BC47" i="18" a="1"/>
  <c r="BC47" i="18" s="1"/>
  <c r="BC111" i="18" a="1"/>
  <c r="BC111" i="18" s="1"/>
  <c r="BH154" i="29" a="1"/>
  <c r="BH154" i="29" s="1"/>
  <c r="BH148" i="29" a="1"/>
  <c r="BH148" i="29" s="1"/>
  <c r="BC378" i="18" a="1"/>
  <c r="BC378" i="18" s="1"/>
  <c r="BH272" i="29" a="1"/>
  <c r="BH272" i="29" s="1"/>
  <c r="BH351" i="29" a="1"/>
  <c r="BH351" i="29" s="1"/>
  <c r="BH43" i="29" a="1"/>
  <c r="BH43" i="29" s="1"/>
  <c r="BH437" i="29" a="1"/>
  <c r="BH437" i="29" s="1"/>
  <c r="BC374" i="18" a="1"/>
  <c r="BC374" i="18" s="1"/>
  <c r="BH356" i="29" a="1"/>
  <c r="BH356" i="29" s="1"/>
  <c r="BH123" i="29" a="1"/>
  <c r="BH123" i="29" s="1"/>
  <c r="BH358" i="29" a="1"/>
  <c r="BH358" i="29" s="1"/>
  <c r="BH290" i="29" a="1"/>
  <c r="BH290" i="29" s="1"/>
  <c r="BH180" i="29" a="1"/>
  <c r="BH180" i="29" s="1"/>
  <c r="BH135" i="29" a="1"/>
  <c r="BH135" i="29" s="1"/>
  <c r="BH5" i="29" a="1"/>
  <c r="BH5" i="29" s="1"/>
  <c r="BC452" i="18" a="1"/>
  <c r="BC452" i="18" s="1"/>
  <c r="BH251" i="29" a="1"/>
  <c r="BH251" i="29" s="1"/>
  <c r="BH492" i="29" a="1"/>
  <c r="BH492" i="29" s="1"/>
  <c r="BH539" i="29" a="1"/>
  <c r="BH539" i="29" s="1"/>
  <c r="BH466" i="29" a="1"/>
  <c r="BH466" i="29" s="1"/>
  <c r="BH310" i="29" a="1"/>
  <c r="BH310" i="29" s="1"/>
  <c r="BH339" i="29" a="1"/>
  <c r="BH339" i="29" s="1"/>
  <c r="BH393" i="29" a="1"/>
  <c r="BH393" i="29" s="1"/>
  <c r="BC537" i="18" a="1"/>
  <c r="BC537" i="18" s="1"/>
  <c r="BH174" i="29" a="1"/>
  <c r="BH174" i="29" s="1"/>
  <c r="BC269" i="18" a="1"/>
  <c r="BC269" i="18" s="1"/>
  <c r="BH302" i="29" a="1"/>
  <c r="BH302" i="29" s="1"/>
  <c r="BH226" i="29" a="1"/>
  <c r="BH226" i="29" s="1"/>
  <c r="BH332" i="29" a="1"/>
  <c r="BH332" i="29" s="1"/>
  <c r="BH413" i="29" a="1"/>
  <c r="BH413" i="29" s="1"/>
  <c r="BC414" i="18" a="1"/>
  <c r="BC414" i="18" s="1"/>
  <c r="BC171" i="18" a="1"/>
  <c r="BC171" i="18" s="1"/>
  <c r="BC444" i="18" a="1"/>
  <c r="BC444" i="18" s="1"/>
  <c r="BC157" i="18" a="1"/>
  <c r="BC157" i="18" s="1"/>
  <c r="BC433" i="18" a="1"/>
  <c r="BC433" i="18" s="1"/>
  <c r="BH361" i="29" a="1"/>
  <c r="BH361" i="29" s="1"/>
  <c r="BH319" i="29" a="1"/>
  <c r="BH319" i="29" s="1"/>
  <c r="BC460" i="18" a="1"/>
  <c r="BC460" i="18" s="1"/>
  <c r="BC479" i="18" a="1"/>
  <c r="BC479" i="18" s="1"/>
  <c r="BH223" i="29" a="1"/>
  <c r="BH223" i="29" s="1"/>
  <c r="BH300" i="29" a="1"/>
  <c r="BH300" i="29" s="1"/>
  <c r="BH440" i="29" a="1"/>
  <c r="BH440" i="29" s="1"/>
  <c r="BH311" i="29" a="1"/>
  <c r="BH311" i="29" s="1"/>
  <c r="BC399" i="18" a="1"/>
  <c r="BC399" i="18" s="1"/>
  <c r="BC360" i="18" a="1"/>
  <c r="BC360" i="18" s="1"/>
  <c r="BC153" i="18" a="1"/>
  <c r="BC153" i="18" s="1"/>
  <c r="BC36" i="18" a="1"/>
  <c r="BC36" i="18" s="1"/>
  <c r="BH531" i="29" a="1"/>
  <c r="BH531" i="29" s="1"/>
  <c r="BH454" i="29" a="1"/>
  <c r="BH454" i="29" s="1"/>
  <c r="BC514" i="18" a="1"/>
  <c r="BC514" i="18" s="1"/>
  <c r="BC177" i="18" a="1"/>
  <c r="BC177" i="18" s="1"/>
  <c r="BC421" i="18" a="1"/>
  <c r="BC421" i="18" s="1"/>
  <c r="BC394" i="18" a="1"/>
  <c r="BC394" i="18" s="1"/>
  <c r="BC356" i="18" a="1"/>
  <c r="BC356" i="18" s="1"/>
  <c r="BC304" i="18" a="1"/>
  <c r="BC304" i="18" s="1"/>
  <c r="BC484" i="18" a="1"/>
  <c r="BC484" i="18" s="1"/>
  <c r="BH499" i="29" a="1"/>
  <c r="BH499" i="29" s="1"/>
  <c r="BC199" i="18" a="1"/>
  <c r="BC199" i="18" s="1"/>
  <c r="BC446" i="18" a="1"/>
  <c r="BC446" i="18" s="1"/>
  <c r="BC271" i="18" a="1"/>
  <c r="BC271" i="18" s="1"/>
  <c r="BH529" i="29" a="1"/>
  <c r="BH529" i="29" s="1"/>
  <c r="BC155" i="18" a="1"/>
  <c r="BC155" i="18" s="1"/>
  <c r="BC361" i="18" a="1"/>
  <c r="BC361" i="18" s="1"/>
  <c r="BC263" i="18" a="1"/>
  <c r="BC263" i="18" s="1"/>
  <c r="BC39" i="18" a="1"/>
  <c r="BC39" i="18" s="1"/>
  <c r="BH508" i="29" a="1"/>
  <c r="BH508" i="29" s="1"/>
  <c r="BH287" i="29" a="1"/>
  <c r="BH287" i="29" s="1"/>
  <c r="BC148" i="18" a="1"/>
  <c r="BC148" i="18" s="1"/>
  <c r="BH73" i="29" a="1"/>
  <c r="BH73" i="29" s="1"/>
  <c r="BH386" i="29" a="1"/>
  <c r="BH386" i="29" s="1"/>
  <c r="BH131" i="29" a="1"/>
  <c r="BH131" i="29" s="1"/>
  <c r="BH513" i="29" a="1"/>
  <c r="BH513" i="29" s="1"/>
  <c r="BH145" i="29" a="1"/>
  <c r="BH145" i="29" s="1"/>
  <c r="BH99" i="29" a="1"/>
  <c r="BH99" i="29" s="1"/>
  <c r="BH25" i="29" a="1"/>
  <c r="BH25" i="29" s="1"/>
  <c r="BH91" i="29" a="1"/>
  <c r="BH91" i="29" s="1"/>
  <c r="BC293" i="18" a="1"/>
  <c r="BC293" i="18" s="1"/>
  <c r="BC103" i="18" a="1"/>
  <c r="BC103" i="18" s="1"/>
  <c r="BC369" i="18" a="1"/>
  <c r="BC369" i="18" s="1"/>
  <c r="BC121" i="18" a="1"/>
  <c r="BC121" i="18" s="1"/>
  <c r="BH173" i="29" a="1"/>
  <c r="BH173" i="29" s="1"/>
  <c r="BH158" i="29" a="1"/>
  <c r="BH158" i="29" s="1"/>
  <c r="BH74" i="29" a="1"/>
  <c r="BH74" i="29" s="1"/>
  <c r="BH45" i="29" a="1"/>
  <c r="BH45" i="29" s="1"/>
  <c r="BH202" i="29" a="1"/>
  <c r="BH202" i="29" s="1"/>
  <c r="BH296" i="29" a="1"/>
  <c r="BH296" i="29" s="1"/>
  <c r="BH448" i="29" a="1"/>
  <c r="BH448" i="29" s="1"/>
  <c r="BH2" i="29" a="1"/>
  <c r="BH2" i="29" s="1"/>
  <c r="BH530" i="29" a="1"/>
  <c r="BH530" i="29" s="1"/>
  <c r="BC51" i="18" a="1"/>
  <c r="BC51" i="18" s="1"/>
  <c r="BH278" i="29" a="1"/>
  <c r="BH278" i="29" s="1"/>
  <c r="BH57" i="29" a="1"/>
  <c r="BH57" i="29" s="1"/>
  <c r="BH398" i="29" a="1"/>
  <c r="BH398" i="29" s="1"/>
  <c r="BH397" i="29" a="1"/>
  <c r="BH397" i="29" s="1"/>
  <c r="BH368" i="29" a="1"/>
  <c r="BH368" i="29" s="1"/>
  <c r="BH192" i="29" a="1"/>
  <c r="BH192" i="29" s="1"/>
  <c r="BH501" i="29" a="1"/>
  <c r="BH501" i="29" s="1"/>
  <c r="BH106" i="29" a="1"/>
  <c r="BH106" i="29" s="1"/>
  <c r="BH404" i="29" a="1"/>
  <c r="BH404" i="29" s="1"/>
  <c r="BH14" i="29" a="1"/>
  <c r="BH14" i="29" s="1"/>
  <c r="BH50" i="29" a="1"/>
  <c r="BH50" i="29" s="1"/>
  <c r="BH533" i="29" a="1"/>
  <c r="BH533" i="29" s="1"/>
  <c r="BC288" i="18" a="1"/>
  <c r="BC288" i="18" s="1"/>
  <c r="BH60" i="29" a="1"/>
  <c r="BH60" i="29" s="1"/>
  <c r="BH285" i="29" a="1"/>
  <c r="BH285" i="29" s="1"/>
  <c r="BH98" i="29" a="1"/>
  <c r="BH98" i="29" s="1"/>
  <c r="BH333" i="29" a="1"/>
  <c r="BH333" i="29" s="1"/>
  <c r="BH34" i="29" a="1"/>
  <c r="BH34" i="29" s="1"/>
  <c r="BH451" i="29" a="1"/>
  <c r="BH451" i="29" s="1"/>
  <c r="BH160" i="29" a="1"/>
  <c r="BH160" i="29" s="1"/>
  <c r="BC170" i="18" a="1"/>
  <c r="BC170" i="18" s="1"/>
  <c r="BH506" i="29" a="1"/>
  <c r="BH506" i="29" s="1"/>
  <c r="BH134" i="29" a="1"/>
  <c r="BH134" i="29" s="1"/>
  <c r="BH124" i="29" a="1"/>
  <c r="BH124" i="29" s="1"/>
  <c r="BH532" i="29" a="1"/>
  <c r="BH532" i="29" s="1"/>
  <c r="BH401" i="29" a="1"/>
  <c r="BH401" i="29" s="1"/>
  <c r="BH271" i="29" a="1"/>
  <c r="BH271" i="29" s="1"/>
  <c r="BH187" i="29" a="1"/>
  <c r="BH187" i="29" s="1"/>
  <c r="BH120" i="29" a="1"/>
  <c r="BH120" i="29" s="1"/>
  <c r="BH256" i="29" a="1"/>
  <c r="BH256" i="29" s="1"/>
  <c r="BC191" i="18" a="1"/>
  <c r="BC191" i="18" s="1"/>
  <c r="BC32" i="18" a="1"/>
  <c r="BC32" i="18" s="1"/>
  <c r="BC195" i="18" a="1"/>
  <c r="BC195" i="18" s="1"/>
  <c r="BH419" i="29" a="1"/>
  <c r="BH419" i="29" s="1"/>
  <c r="BH183" i="29" a="1"/>
  <c r="BH183" i="29" s="1"/>
  <c r="BH188" i="29" a="1"/>
  <c r="BH188" i="29" s="1"/>
  <c r="BH47" i="29" a="1"/>
  <c r="BH47" i="29" s="1"/>
  <c r="BH129" i="29" a="1"/>
  <c r="BH129" i="29" s="1"/>
  <c r="BH298" i="29" a="1"/>
  <c r="BH298" i="29" s="1"/>
  <c r="BH242" i="29" a="1"/>
  <c r="BH242" i="29" s="1"/>
  <c r="BH465" i="29" a="1"/>
  <c r="BH465" i="29" s="1"/>
  <c r="BH394" i="29" a="1"/>
  <c r="BH394" i="29" s="1"/>
  <c r="BH301" i="29" a="1"/>
  <c r="BH301" i="29" s="1"/>
  <c r="BH49" i="29" a="1"/>
  <c r="BH49" i="29" s="1"/>
  <c r="BH426" i="29" a="1"/>
  <c r="BH426" i="29" s="1"/>
  <c r="BH52" i="29" a="1"/>
  <c r="BH52" i="29" s="1"/>
  <c r="BH244" i="29" a="1"/>
  <c r="BH244" i="29" s="1"/>
  <c r="BH179" i="29" a="1"/>
  <c r="BH179" i="29" s="1"/>
  <c r="BH144" i="29" a="1"/>
  <c r="BH144" i="29" s="1"/>
  <c r="BH58" i="29" a="1"/>
  <c r="BH58" i="29" s="1"/>
  <c r="BH116" i="29" a="1"/>
  <c r="BH116" i="29" s="1"/>
  <c r="BH430" i="29" a="1"/>
  <c r="BH430" i="29" s="1"/>
  <c r="BH198" i="29" a="1"/>
  <c r="BH198" i="29" s="1"/>
  <c r="BH128" i="29" a="1"/>
  <c r="BH128" i="29" s="1"/>
  <c r="BH241" i="29" a="1"/>
  <c r="BH241" i="29" s="1"/>
  <c r="BH161" i="29" a="1"/>
  <c r="BH161" i="29" s="1"/>
  <c r="BH217" i="29" a="1"/>
  <c r="BH217" i="29" s="1"/>
  <c r="BH521" i="29" a="1"/>
  <c r="BH521" i="29" s="1"/>
  <c r="BH200" i="29" a="1"/>
  <c r="BH200" i="29" s="1"/>
  <c r="BH219" i="29" a="1"/>
  <c r="BH219" i="29" s="1"/>
  <c r="BC352" i="18" a="1"/>
  <c r="BC352" i="18" s="1"/>
  <c r="BH138" i="29" a="1"/>
  <c r="BH138" i="29" s="1"/>
  <c r="BH100" i="29" a="1"/>
  <c r="BH100" i="29" s="1"/>
  <c r="BH425" i="29" a="1"/>
  <c r="BH425" i="29" s="1"/>
  <c r="BH11" i="29" a="1"/>
  <c r="BH11" i="29" s="1"/>
  <c r="BH211" i="29" a="1"/>
  <c r="BH211" i="29" s="1"/>
  <c r="BH42" i="29" a="1"/>
  <c r="BH42" i="29" s="1"/>
  <c r="BH6" i="29" a="1"/>
  <c r="BH6" i="29" s="1"/>
  <c r="BH245" i="29" a="1"/>
  <c r="BH245" i="29" s="1"/>
  <c r="BH177" i="29" a="1"/>
  <c r="BH177" i="29" s="1"/>
  <c r="BH35" i="29" a="1"/>
  <c r="BH35" i="29" s="1"/>
  <c r="BH68" i="29" a="1"/>
  <c r="BH68" i="29" s="1"/>
  <c r="BH524" i="29" a="1"/>
  <c r="BH524" i="29" s="1"/>
  <c r="BH342" i="29" a="1"/>
  <c r="BH342" i="29" s="1"/>
  <c r="BH387" i="29" a="1"/>
  <c r="BH387" i="29" s="1"/>
  <c r="BH86" i="29" a="1"/>
  <c r="BH86" i="29" s="1"/>
  <c r="BH10" i="29" a="1"/>
  <c r="BH10" i="29" s="1"/>
  <c r="BH346" i="29" a="1"/>
  <c r="BH346" i="29" s="1"/>
  <c r="BH171" i="29" a="1"/>
  <c r="BH171" i="29" s="1"/>
  <c r="BH315" i="29" a="1"/>
  <c r="BH315" i="29" s="1"/>
  <c r="BH66" i="29" a="1"/>
  <c r="BH66" i="29" s="1"/>
  <c r="BH280" i="29" a="1"/>
  <c r="BH280" i="29" s="1"/>
  <c r="BH435" i="29" a="1"/>
  <c r="BH435" i="29" s="1"/>
  <c r="BH167" i="29" a="1"/>
  <c r="BH167" i="29" s="1"/>
  <c r="BH156" i="29" a="1"/>
  <c r="BH156" i="29" s="1"/>
  <c r="BH147" i="29" a="1"/>
  <c r="BH147" i="29" s="1"/>
  <c r="BH391" i="29" a="1"/>
  <c r="BH391" i="29" s="1"/>
  <c r="BH307" i="29" a="1"/>
  <c r="BH307" i="29" s="1"/>
  <c r="BH55" i="29" a="1"/>
  <c r="BH55" i="29" s="1"/>
  <c r="BH51" i="29" a="1"/>
  <c r="BH51" i="29" s="1"/>
  <c r="BH169" i="29" a="1"/>
  <c r="BH169" i="29" s="1"/>
  <c r="BH218" i="29" a="1"/>
  <c r="BH218" i="29" s="1"/>
  <c r="BH254" i="29" a="1"/>
  <c r="BH254" i="29" s="1"/>
  <c r="BH166" i="29" a="1"/>
  <c r="BH166" i="29" s="1"/>
  <c r="BH294" i="29" a="1"/>
  <c r="BH294" i="29" s="1"/>
  <c r="BH277" i="29" a="1"/>
  <c r="BH277" i="29" s="1"/>
  <c r="BH12" i="29" a="1"/>
  <c r="BH12" i="29" s="1"/>
  <c r="BH72" i="29" a="1"/>
  <c r="BH72" i="29" s="1"/>
  <c r="BH19" i="29" a="1"/>
  <c r="BH19" i="29" s="1"/>
  <c r="BH69" i="29" a="1"/>
  <c r="BH69" i="29" s="1"/>
  <c r="BH133" i="29" a="1"/>
  <c r="BH133" i="29" s="1"/>
  <c r="BH510" i="29" a="1"/>
  <c r="BH510" i="29" s="1"/>
  <c r="BH193" i="29" a="1"/>
  <c r="BH193" i="29" s="1"/>
  <c r="BH234" i="29" a="1"/>
  <c r="BH234" i="29" s="1"/>
  <c r="BH191" i="29" a="1"/>
  <c r="BH191" i="29" s="1"/>
  <c r="BH70" i="29" a="1"/>
  <c r="BH70" i="29" s="1"/>
  <c r="BH143" i="29" a="1"/>
  <c r="BH143" i="29" s="1"/>
  <c r="BH79" i="29" a="1"/>
  <c r="BH79" i="29" s="1"/>
  <c r="BH240" i="29" a="1"/>
  <c r="BH240" i="29" s="1"/>
  <c r="BH436" i="29" a="1"/>
  <c r="BH436" i="29" s="1"/>
  <c r="BH8" i="29" a="1"/>
  <c r="BH8" i="29" s="1"/>
  <c r="BH93" i="29" a="1"/>
  <c r="BH93" i="29" s="1"/>
  <c r="BH81" i="29" a="1"/>
  <c r="BH81" i="29" s="1"/>
  <c r="BH23" i="29" a="1"/>
  <c r="BH23" i="29" s="1"/>
  <c r="BH345" i="29" a="1"/>
  <c r="BH345" i="29" s="1"/>
  <c r="BH299" i="29" a="1"/>
  <c r="BH299" i="29" s="1"/>
  <c r="BH250" i="29" a="1"/>
  <c r="BH250" i="29" s="1"/>
  <c r="BH264" i="29" a="1"/>
  <c r="BH264" i="29" s="1"/>
  <c r="BH260" i="29" a="1"/>
  <c r="BH260" i="29" s="1"/>
  <c r="BH297" i="29" a="1"/>
  <c r="BH297" i="29" s="1"/>
  <c r="BH210" i="29" a="1"/>
  <c r="BH210" i="29" s="1"/>
  <c r="BH355" i="29" a="1"/>
  <c r="BH355" i="29" s="1"/>
  <c r="BC309" i="18" a="1"/>
  <c r="BC309" i="18" s="1"/>
  <c r="BH48" i="29" a="1"/>
  <c r="BH48" i="29" s="1"/>
  <c r="BH107" i="29" a="1"/>
  <c r="BH107" i="29" s="1"/>
  <c r="BH110" i="29" a="1"/>
  <c r="BH110" i="29" s="1"/>
  <c r="BH96" i="29" a="1"/>
  <c r="BH96" i="29" s="1"/>
  <c r="BH324" i="29" a="1"/>
  <c r="BH324" i="29" s="1"/>
  <c r="BH236" i="29" a="1"/>
  <c r="BH236" i="29" s="1"/>
  <c r="BH362" i="29" a="1"/>
  <c r="BH362" i="29" s="1"/>
  <c r="BH44" i="29" a="1"/>
  <c r="BH44" i="29" s="1"/>
  <c r="BH142" i="29" a="1"/>
  <c r="BH142" i="29" s="1"/>
  <c r="BH453" i="29" a="1"/>
  <c r="BH453" i="29" s="1"/>
  <c r="BH316" i="29" a="1"/>
  <c r="BH316" i="29" s="1"/>
  <c r="BH209" i="29" a="1"/>
  <c r="BH209" i="29" s="1"/>
  <c r="BH255" i="29" a="1"/>
  <c r="BH255" i="29" s="1"/>
  <c r="BH409" i="29" a="1"/>
  <c r="BH409" i="29" s="1"/>
  <c r="BH292" i="29" a="1"/>
  <c r="BH292" i="29" s="1"/>
  <c r="BH189" i="29" a="1"/>
  <c r="BH189" i="29" s="1"/>
  <c r="BH266" i="29" a="1"/>
  <c r="BH266" i="29" s="1"/>
  <c r="BH56" i="29" a="1"/>
  <c r="BH56" i="29" s="1"/>
  <c r="BH541" i="29" a="1"/>
  <c r="BH541" i="29" s="1"/>
  <c r="BH159" i="29" a="1"/>
  <c r="BH159" i="29" s="1"/>
  <c r="BH281" i="29" a="1"/>
  <c r="BH281" i="29" s="1"/>
  <c r="BH427" i="29" a="1"/>
  <c r="BH427" i="29" s="1"/>
  <c r="BH378" i="29" a="1"/>
  <c r="BH378" i="29" s="1"/>
  <c r="BH90" i="29" a="1"/>
  <c r="BH90" i="29" s="1"/>
  <c r="BH112" i="29" a="1"/>
  <c r="BH112" i="29" s="1"/>
  <c r="BH258" i="29" a="1"/>
  <c r="BH258" i="29" s="1"/>
  <c r="BH181" i="29" a="1"/>
  <c r="BH181" i="29" s="1"/>
  <c r="BH3" i="29" a="1"/>
  <c r="BH3" i="29" s="1"/>
  <c r="BH32" i="29" a="1"/>
  <c r="BH32" i="29" s="1"/>
  <c r="BH490" i="29" a="1"/>
  <c r="BH490" i="29" s="1"/>
  <c r="BH227" i="29" a="1"/>
  <c r="BH227" i="29" s="1"/>
  <c r="BC367" i="18" a="1"/>
  <c r="BC367" i="18" s="1"/>
  <c r="BH37" i="29" a="1"/>
  <c r="BH37" i="29" s="1"/>
  <c r="BH172" i="29" a="1"/>
  <c r="BH172" i="29" s="1"/>
  <c r="BH63" i="29" a="1"/>
  <c r="BH63" i="29" s="1"/>
  <c r="BH59" i="29" a="1"/>
  <c r="BH59" i="29" s="1"/>
  <c r="BH289" i="29" a="1"/>
  <c r="BH289" i="29" s="1"/>
  <c r="BH411" i="29" a="1"/>
  <c r="BH411" i="29" s="1"/>
  <c r="BH399" i="29" a="1"/>
  <c r="BH399" i="29" s="1"/>
  <c r="BH308" i="29" a="1"/>
  <c r="BH308" i="29" s="1"/>
  <c r="BH270" i="29" a="1"/>
  <c r="BH270" i="29" s="1"/>
  <c r="BH17" i="29" a="1"/>
  <c r="BH17" i="29" s="1"/>
  <c r="BH87" i="29" a="1"/>
  <c r="BH87" i="29" s="1"/>
  <c r="BH64" i="29" a="1"/>
  <c r="BH64" i="29" s="1"/>
  <c r="BH101" i="29" a="1"/>
  <c r="BH101" i="29" s="1"/>
  <c r="BH117" i="29" a="1"/>
  <c r="BH117" i="29" s="1"/>
  <c r="BH13" i="29" a="1"/>
  <c r="BH13" i="29" s="1"/>
  <c r="BH525" i="29" a="1"/>
  <c r="BH525" i="29" s="1"/>
  <c r="BH480" i="29" a="1"/>
  <c r="BH480" i="29" s="1"/>
  <c r="BH284" i="29" a="1"/>
  <c r="BH284" i="29" s="1"/>
  <c r="BH204" i="29" a="1"/>
  <c r="BH204" i="29" s="1"/>
  <c r="BH344" i="29" a="1"/>
  <c r="BH344" i="29" s="1"/>
  <c r="BH229" i="29" a="1"/>
  <c r="BH229" i="29" s="1"/>
  <c r="BH190" i="29" a="1"/>
  <c r="BH190" i="29" s="1"/>
  <c r="BH306" i="29" a="1"/>
  <c r="BH306" i="29" s="1"/>
  <c r="BH170" i="29" a="1"/>
  <c r="BH170" i="29" s="1"/>
  <c r="BH382" i="29" a="1"/>
  <c r="BH382" i="29" s="1"/>
  <c r="BH433" i="29" a="1"/>
  <c r="BH433" i="29" s="1"/>
  <c r="BH512" i="29" a="1"/>
  <c r="BH512" i="29" s="1"/>
  <c r="BH423" i="29" a="1"/>
  <c r="BH423" i="29" s="1"/>
  <c r="BC508" i="18" a="1"/>
  <c r="BC508" i="18" s="1"/>
  <c r="BC540" i="18" a="1"/>
  <c r="BC540" i="18" s="1"/>
  <c r="BC539" i="18" a="1"/>
  <c r="BC539" i="18" s="1"/>
  <c r="BH364" i="29" a="1"/>
  <c r="BH364" i="29" s="1"/>
  <c r="BC531" i="18" a="1"/>
  <c r="BC531" i="18" s="1"/>
  <c r="BC497" i="18" a="1"/>
  <c r="BC497" i="18" s="1"/>
  <c r="BC535" i="18" a="1"/>
  <c r="BC535" i="18" s="1"/>
  <c r="BH113" i="29" a="1"/>
  <c r="BH113" i="29" s="1"/>
  <c r="BH121" i="29" a="1"/>
  <c r="BH121" i="29" s="1"/>
  <c r="BH71" i="29" a="1"/>
  <c r="BH71" i="29" s="1"/>
  <c r="BH335" i="29" a="1"/>
  <c r="BH335" i="29" s="1"/>
  <c r="BH487" i="29" a="1"/>
  <c r="BH487" i="29" s="1"/>
  <c r="BH379" i="29" a="1"/>
  <c r="BH379" i="29" s="1"/>
  <c r="BH406" i="29" a="1"/>
  <c r="BH406" i="29" s="1"/>
  <c r="BH516" i="29" a="1"/>
  <c r="BH516" i="29" s="1"/>
  <c r="BH472" i="29" a="1"/>
  <c r="BH472" i="29" s="1"/>
  <c r="BH392" i="29" a="1"/>
  <c r="BH392" i="29" s="1"/>
  <c r="BH337" i="29" a="1"/>
  <c r="BH337" i="29" s="1"/>
  <c r="BC528" i="18" a="1"/>
  <c r="BC528" i="18" s="1"/>
  <c r="BC526" i="18" a="1"/>
  <c r="BC526" i="18" s="1"/>
  <c r="BC496" i="18" a="1"/>
  <c r="BC496" i="18" s="1"/>
  <c r="BC467" i="18" a="1"/>
  <c r="BC467" i="18" s="1"/>
  <c r="BC440" i="18" a="1"/>
  <c r="BC440" i="18" s="1"/>
  <c r="BC463" i="18" a="1"/>
  <c r="BC463" i="18" s="1"/>
  <c r="BH321" i="29" a="1"/>
  <c r="BH321" i="29" s="1"/>
  <c r="BH428" i="29" a="1"/>
  <c r="BH428" i="29" s="1"/>
  <c r="BH175" i="29" a="1"/>
  <c r="BH175" i="29" s="1"/>
  <c r="BH257" i="29" a="1"/>
  <c r="BH257" i="29" s="1"/>
  <c r="BH276" i="29" a="1"/>
  <c r="BH276" i="29" s="1"/>
  <c r="BH213" i="29" a="1"/>
  <c r="BH213" i="29" s="1"/>
  <c r="BH444" i="29" a="1"/>
  <c r="BH444" i="29" s="1"/>
  <c r="BH471" i="29" a="1"/>
  <c r="BH471" i="29" s="1"/>
  <c r="BH383" i="29" a="1"/>
  <c r="BH383" i="29" s="1"/>
  <c r="BH517" i="29" a="1"/>
  <c r="BH517" i="29" s="1"/>
  <c r="BH469" i="29" a="1"/>
  <c r="BH469" i="29" s="1"/>
  <c r="BH415" i="29" a="1"/>
  <c r="BH415" i="29" s="1"/>
  <c r="BH163" i="29" a="1"/>
  <c r="BH163" i="29" s="1"/>
  <c r="BH231" i="29" a="1"/>
  <c r="BH231" i="29" s="1"/>
  <c r="BH484" i="29" a="1"/>
  <c r="BH484" i="29" s="1"/>
  <c r="BH396" i="29" a="1"/>
  <c r="BH396" i="29" s="1"/>
  <c r="BC517" i="18" a="1"/>
  <c r="BC517" i="18" s="1"/>
  <c r="BH528" i="29" a="1"/>
  <c r="BH528" i="29" s="1"/>
  <c r="BC538" i="18" a="1"/>
  <c r="BC538" i="18" s="1"/>
  <c r="BC510" i="18" a="1"/>
  <c r="BC510" i="18" s="1"/>
  <c r="BC481" i="18" a="1"/>
  <c r="BC481" i="18" s="1"/>
  <c r="BC536" i="18" a="1"/>
  <c r="BC536" i="18" s="1"/>
  <c r="BH403" i="29" a="1"/>
  <c r="BH403" i="29" s="1"/>
  <c r="BC488" i="18" a="1"/>
  <c r="BC488" i="18" s="1"/>
  <c r="BC462" i="18" a="1"/>
  <c r="BC462" i="18" s="1"/>
  <c r="BC499" i="18" a="1"/>
  <c r="BC499" i="18" s="1"/>
  <c r="BC357" i="18" a="1"/>
  <c r="BC357" i="18" s="1"/>
  <c r="BC332" i="18" a="1"/>
  <c r="BC332" i="18" s="1"/>
  <c r="BC435" i="18" a="1"/>
  <c r="BC435" i="18" s="1"/>
  <c r="BC370" i="18" a="1"/>
  <c r="BC370" i="18" s="1"/>
  <c r="BC428" i="18" a="1"/>
  <c r="BC428" i="18" s="1"/>
  <c r="BC516" i="18" a="1"/>
  <c r="BC516" i="18" s="1"/>
  <c r="BC507" i="18" a="1"/>
  <c r="BC507" i="18" s="1"/>
  <c r="BH92" i="29" a="1"/>
  <c r="BH92" i="29" s="1"/>
  <c r="BH220" i="29" a="1"/>
  <c r="BH220" i="29" s="1"/>
  <c r="BH225" i="29" a="1"/>
  <c r="BH225" i="29" s="1"/>
  <c r="BH476" i="29" a="1"/>
  <c r="BH476" i="29" s="1"/>
  <c r="BH457" i="29" a="1"/>
  <c r="BH457" i="29" s="1"/>
  <c r="BH331" i="29" a="1"/>
  <c r="BH331" i="29" s="1"/>
  <c r="BH503" i="29" a="1"/>
  <c r="BH503" i="29" s="1"/>
  <c r="BH526" i="29" a="1"/>
  <c r="BH526" i="29" s="1"/>
  <c r="BH538" i="29" a="1"/>
  <c r="BH538" i="29" s="1"/>
  <c r="BH265" i="29" a="1"/>
  <c r="BH265" i="29" s="1"/>
  <c r="BH385" i="29" a="1"/>
  <c r="BH385" i="29" s="1"/>
  <c r="BH478" i="29" a="1"/>
  <c r="BH478" i="29" s="1"/>
  <c r="BH518" i="29" a="1"/>
  <c r="BH518" i="29" s="1"/>
  <c r="BC492" i="18" a="1"/>
  <c r="BC492" i="18" s="1"/>
  <c r="BC512" i="18" a="1"/>
  <c r="BC512" i="18" s="1"/>
  <c r="BC525" i="18" a="1"/>
  <c r="BC525" i="18" s="1"/>
  <c r="BH367" i="29" a="1"/>
  <c r="BH367" i="29" s="1"/>
  <c r="BC523" i="18" a="1"/>
  <c r="BC523" i="18" s="1"/>
  <c r="BH238" i="29" a="1"/>
  <c r="BH238" i="29" s="1"/>
  <c r="BH155" i="29" a="1"/>
  <c r="BH155" i="29" s="1"/>
  <c r="BH261" i="29" a="1"/>
  <c r="BH261" i="29" s="1"/>
  <c r="BH182" i="29" a="1"/>
  <c r="BH182" i="29" s="1"/>
  <c r="BH164" i="29" a="1"/>
  <c r="BH164" i="29" s="1"/>
  <c r="BH408" i="29" a="1"/>
  <c r="BH408" i="29" s="1"/>
  <c r="BH479" i="29" a="1"/>
  <c r="BH479" i="29" s="1"/>
  <c r="BH464" i="29" a="1"/>
  <c r="BH464" i="29" s="1"/>
  <c r="BH230" i="29" a="1"/>
  <c r="BH230" i="29" s="1"/>
  <c r="BH473" i="29" a="1"/>
  <c r="BH473" i="29" s="1"/>
  <c r="BH347" i="29" a="1"/>
  <c r="BH347" i="29" s="1"/>
  <c r="BH338" i="29" a="1"/>
  <c r="BH338" i="29" s="1"/>
  <c r="BC533" i="18" a="1"/>
  <c r="BC533" i="18" s="1"/>
  <c r="BC521" i="18" a="1"/>
  <c r="BC521" i="18" s="1"/>
  <c r="BC522" i="18" a="1"/>
  <c r="BC522" i="18" s="1"/>
  <c r="BC489" i="18" a="1"/>
  <c r="BC489" i="18" s="1"/>
  <c r="BH354" i="29" a="1"/>
  <c r="BH354" i="29" s="1"/>
  <c r="BC520" i="18" a="1"/>
  <c r="BC520" i="18" s="1"/>
  <c r="BH286" i="29" a="1"/>
  <c r="BH286" i="29" s="1"/>
  <c r="BH371" i="29" a="1"/>
  <c r="BH371" i="29" s="1"/>
  <c r="BH507" i="29" a="1"/>
  <c r="BH507" i="29" s="1"/>
  <c r="BH162" i="29" a="1"/>
  <c r="BH162" i="29" s="1"/>
  <c r="BH475" i="29" a="1"/>
  <c r="BH475" i="29" s="1"/>
  <c r="BH410" i="29" a="1"/>
  <c r="BH410" i="29" s="1"/>
  <c r="BH312" i="29" a="1"/>
  <c r="BH312" i="29" s="1"/>
  <c r="BC491" i="18" a="1"/>
  <c r="BC491" i="18" s="1"/>
  <c r="BC532" i="18" a="1"/>
  <c r="BC532" i="18" s="1"/>
  <c r="BC530" i="18" a="1"/>
  <c r="BC530" i="18" s="1"/>
  <c r="BC524" i="18" a="1"/>
  <c r="BC524" i="18" s="1"/>
  <c r="BC511" i="18" a="1"/>
  <c r="BC511" i="18" s="1"/>
  <c r="BH22" i="29" a="1"/>
  <c r="BH22" i="29" s="1"/>
  <c r="BH293" i="29" a="1"/>
  <c r="BH293" i="29" s="1"/>
  <c r="BH140" i="29" a="1"/>
  <c r="BH140" i="29" s="1"/>
  <c r="BH515" i="29" a="1"/>
  <c r="BH515" i="29" s="1"/>
  <c r="BH523" i="29" a="1"/>
  <c r="BH523" i="29" s="1"/>
  <c r="BH491" i="29" a="1"/>
  <c r="BH491" i="29" s="1"/>
  <c r="BH420" i="29" a="1"/>
  <c r="BH420" i="29" s="1"/>
  <c r="BH329" i="29" a="1"/>
  <c r="BH329" i="29" s="1"/>
  <c r="BH178" i="29" a="1"/>
  <c r="BH178" i="29" s="1"/>
  <c r="BH496" i="29" a="1"/>
  <c r="BH496" i="29" s="1"/>
  <c r="BH323" i="29" a="1"/>
  <c r="BH323" i="29" s="1"/>
  <c r="BC541" i="18" a="1"/>
  <c r="BC541" i="18" s="1"/>
  <c r="BC527" i="18" a="1"/>
  <c r="BC527" i="18" s="1"/>
  <c r="BC509" i="18" a="1"/>
  <c r="BC509" i="18" s="1"/>
  <c r="BH325" i="29" a="1"/>
  <c r="BH325" i="29" s="1"/>
  <c r="BC314" i="18" a="1"/>
  <c r="BC314" i="18" s="1"/>
  <c r="BC426" i="18" a="1"/>
  <c r="BC426" i="18" s="1"/>
  <c r="BH395" i="29" a="1"/>
  <c r="BH395" i="29" s="1"/>
  <c r="BH207" i="29" a="1"/>
  <c r="BH207" i="29" s="1"/>
  <c r="BH348" i="29" a="1"/>
  <c r="BH348" i="29" s="1"/>
  <c r="BC515" i="18" a="1"/>
  <c r="BC515" i="18" s="1"/>
  <c r="BC380" i="18" a="1"/>
  <c r="BC380" i="18" s="1"/>
  <c r="BC500" i="18" a="1"/>
  <c r="BC500" i="18" s="1"/>
  <c r="BC477" i="18" a="1"/>
  <c r="BC477" i="18" s="1"/>
  <c r="BC364" i="18" a="1"/>
  <c r="BC364" i="18" s="1"/>
  <c r="BC303" i="18" a="1"/>
  <c r="BC303" i="18" s="1"/>
  <c r="BC238" i="18" a="1"/>
  <c r="BC238" i="18" s="1"/>
  <c r="BC272" i="18" a="1"/>
  <c r="BC272" i="18" s="1"/>
  <c r="BC323" i="18" a="1"/>
  <c r="BC323" i="18" s="1"/>
  <c r="BC78" i="18" a="1"/>
  <c r="BC78" i="18" s="1"/>
  <c r="BC97" i="18" a="1"/>
  <c r="BC97" i="18" s="1"/>
  <c r="BC215" i="18" a="1"/>
  <c r="BC215" i="18" s="1"/>
  <c r="BC189" i="18" a="1"/>
  <c r="BC189" i="18" s="1"/>
  <c r="BC104" i="18" a="1"/>
  <c r="BC104" i="18" s="1"/>
  <c r="BC68" i="18" a="1"/>
  <c r="BC68" i="18" s="1"/>
  <c r="BC64" i="18" a="1"/>
  <c r="BC64" i="18" s="1"/>
  <c r="BC513" i="18" a="1"/>
  <c r="BC513" i="18" s="1"/>
  <c r="BC385" i="18" a="1"/>
  <c r="BC385" i="18" s="1"/>
  <c r="BC353" i="18" a="1"/>
  <c r="BC353" i="18" s="1"/>
  <c r="BC233" i="18" a="1"/>
  <c r="BC233" i="18" s="1"/>
  <c r="BC227" i="18" a="1"/>
  <c r="BC227" i="18" s="1"/>
  <c r="BC145" i="18" a="1"/>
  <c r="BC145" i="18" s="1"/>
  <c r="BC49" i="18" a="1"/>
  <c r="BC49" i="18" s="1"/>
  <c r="BC44" i="18" a="1"/>
  <c r="BC44" i="18" s="1"/>
  <c r="BH9" i="29" a="1"/>
  <c r="BH9" i="29" s="1"/>
  <c r="BC487" i="18" a="1"/>
  <c r="BC487" i="18" s="1"/>
  <c r="BH527" i="29" a="1"/>
  <c r="BH527" i="29" s="1"/>
  <c r="BC534" i="18" a="1"/>
  <c r="BC534" i="18" s="1"/>
  <c r="BC474" i="18" a="1"/>
  <c r="BC474" i="18" s="1"/>
  <c r="BC390" i="18" a="1"/>
  <c r="BC390" i="18" s="1"/>
  <c r="BC495" i="18" a="1"/>
  <c r="BC495" i="18" s="1"/>
  <c r="BC445" i="18" a="1"/>
  <c r="BC445" i="18" s="1"/>
  <c r="BC285" i="18" a="1"/>
  <c r="BC285" i="18" s="1"/>
  <c r="BC188" i="18" a="1"/>
  <c r="BC188" i="18" s="1"/>
  <c r="BC159" i="18" a="1"/>
  <c r="BC159" i="18" s="1"/>
  <c r="BC65" i="18" a="1"/>
  <c r="BC65" i="18" s="1"/>
  <c r="BC208" i="18" a="1"/>
  <c r="BC208" i="18" s="1"/>
  <c r="BC139" i="18" a="1"/>
  <c r="BC139" i="18" s="1"/>
  <c r="BC200" i="18" a="1"/>
  <c r="BC200" i="18" s="1"/>
  <c r="BC187" i="18" a="1"/>
  <c r="BC187" i="18" s="1"/>
  <c r="BC83" i="18" a="1"/>
  <c r="BC83" i="18" s="1"/>
  <c r="BC114" i="18" a="1"/>
  <c r="BC114" i="18" s="1"/>
  <c r="BC2" i="18" a="1"/>
  <c r="BC2" i="18" s="1"/>
  <c r="BH458" i="29" a="1"/>
  <c r="BH458" i="29" s="1"/>
  <c r="BH400" i="29" a="1"/>
  <c r="BH400" i="29" s="1"/>
  <c r="BC493" i="18" a="1"/>
  <c r="BC493" i="18" s="1"/>
  <c r="BC448" i="18" a="1"/>
  <c r="BC448" i="18" s="1"/>
  <c r="BC505" i="18" a="1"/>
  <c r="BC505" i="18" s="1"/>
  <c r="BC483" i="18" a="1"/>
  <c r="BC483" i="18" s="1"/>
  <c r="BC415" i="18" a="1"/>
  <c r="BC415" i="18" s="1"/>
  <c r="BC347" i="18" a="1"/>
  <c r="BC347" i="18" s="1"/>
  <c r="BC274" i="18" a="1"/>
  <c r="BC274" i="18" s="1"/>
  <c r="BC320" i="18" a="1"/>
  <c r="BC320" i="18" s="1"/>
  <c r="BC307" i="18" a="1"/>
  <c r="BC307" i="18" s="1"/>
  <c r="BC225" i="18" a="1"/>
  <c r="BC225" i="18" s="1"/>
  <c r="BC266" i="18" a="1"/>
  <c r="BC266" i="18" s="1"/>
  <c r="BC211" i="18" a="1"/>
  <c r="BC211" i="18" s="1"/>
  <c r="BC180" i="18" a="1"/>
  <c r="BC180" i="18" s="1"/>
  <c r="BC85" i="18" a="1"/>
  <c r="BC85" i="18" s="1"/>
  <c r="BC158" i="18" a="1"/>
  <c r="BC158" i="18" s="1"/>
  <c r="BC162" i="18" a="1"/>
  <c r="BC162" i="18" s="1"/>
  <c r="BC182" i="18" a="1"/>
  <c r="BC182" i="18" s="1"/>
  <c r="BC99" i="18" a="1"/>
  <c r="BC99" i="18" s="1"/>
  <c r="BC41" i="18" a="1"/>
  <c r="BC41" i="18" s="1"/>
  <c r="BC108" i="18" a="1"/>
  <c r="BC108" i="18" s="1"/>
  <c r="BC75" i="18" a="1"/>
  <c r="BC75" i="18" s="1"/>
  <c r="BC23" i="18" a="1"/>
  <c r="BC23" i="18" s="1"/>
  <c r="BH534" i="29" a="1"/>
  <c r="BH534" i="29" s="1"/>
  <c r="BH340" i="29" a="1"/>
  <c r="BH340" i="29" s="1"/>
  <c r="BH405" i="29" a="1"/>
  <c r="BH405" i="29" s="1"/>
  <c r="BC485" i="18" a="1"/>
  <c r="BC485" i="18" s="1"/>
  <c r="BC318" i="18" a="1"/>
  <c r="BC318" i="18" s="1"/>
  <c r="BC279" i="18" a="1"/>
  <c r="BC279" i="18" s="1"/>
  <c r="BC179" i="18" a="1"/>
  <c r="BC179" i="18" s="1"/>
  <c r="BC216" i="18" a="1"/>
  <c r="BC216" i="18" s="1"/>
  <c r="BC209" i="18" a="1"/>
  <c r="BC209" i="18" s="1"/>
  <c r="BC176" i="18" a="1"/>
  <c r="BC176" i="18" s="1"/>
  <c r="BC131" i="18" a="1"/>
  <c r="BC131" i="18" s="1"/>
  <c r="BC56" i="18" a="1"/>
  <c r="BC56" i="18" s="1"/>
  <c r="BH462" i="29" a="1"/>
  <c r="BH462" i="29" s="1"/>
  <c r="BH511" i="29" a="1"/>
  <c r="BH511" i="29" s="1"/>
  <c r="BH349" i="29" a="1"/>
  <c r="BH349" i="29" s="1"/>
  <c r="BC519" i="18" a="1"/>
  <c r="BC519" i="18" s="1"/>
  <c r="BC518" i="18" a="1"/>
  <c r="BC518" i="18" s="1"/>
  <c r="BC331" i="18" a="1"/>
  <c r="BC331" i="18" s="1"/>
  <c r="BC504" i="18" a="1"/>
  <c r="BC504" i="18" s="1"/>
  <c r="BC482" i="18" a="1"/>
  <c r="BC482" i="18" s="1"/>
  <c r="BC405" i="18" a="1"/>
  <c r="BC405" i="18" s="1"/>
  <c r="BC379" i="18" a="1"/>
  <c r="BC379" i="18" s="1"/>
  <c r="BC335" i="18" a="1"/>
  <c r="BC335" i="18" s="1"/>
  <c r="BC340" i="18" a="1"/>
  <c r="BC340" i="18" s="1"/>
  <c r="BC299" i="18" a="1"/>
  <c r="BC299" i="18" s="1"/>
  <c r="BC317" i="18" a="1"/>
  <c r="BC317" i="18" s="1"/>
  <c r="BC175" i="18" a="1"/>
  <c r="BC175" i="18" s="1"/>
  <c r="BC207" i="18" a="1"/>
  <c r="BC207" i="18" s="1"/>
  <c r="BC149" i="18" a="1"/>
  <c r="BC149" i="18" s="1"/>
  <c r="BC46" i="18" a="1"/>
  <c r="BC46" i="18" s="1"/>
  <c r="BC31" i="18" a="1"/>
  <c r="BC31" i="18" s="1"/>
  <c r="BC501" i="18" a="1"/>
  <c r="BC501" i="18" s="1"/>
  <c r="BC377" i="18" a="1"/>
  <c r="BC377" i="18" s="1"/>
  <c r="BC423" i="18" a="1"/>
  <c r="BC423" i="18" s="1"/>
  <c r="BC296" i="18" a="1"/>
  <c r="BC296" i="18" s="1"/>
  <c r="BC292" i="18" a="1"/>
  <c r="BC292" i="18" s="1"/>
  <c r="BC113" i="18" a="1"/>
  <c r="BC113" i="18" s="1"/>
  <c r="BC29" i="18" a="1"/>
  <c r="BC29" i="18" s="1"/>
  <c r="BC94" i="18" a="1"/>
  <c r="BC94" i="18" s="1"/>
  <c r="BC494" i="18" a="1"/>
  <c r="BC494" i="18" s="1"/>
  <c r="BC393" i="18" a="1"/>
  <c r="BC393" i="18" s="1"/>
  <c r="BC451" i="18" a="1"/>
  <c r="BC451" i="18" s="1"/>
  <c r="BC407" i="18" a="1"/>
  <c r="BC407" i="18" s="1"/>
  <c r="BC457" i="18" a="1"/>
  <c r="BC457" i="18" s="1"/>
  <c r="BC486" i="18" a="1"/>
  <c r="BC486" i="18" s="1"/>
  <c r="BC422" i="18" a="1"/>
  <c r="BC422" i="18" s="1"/>
  <c r="BC366" i="18" a="1"/>
  <c r="BC366" i="18" s="1"/>
  <c r="BC391" i="18" a="1"/>
  <c r="BC391" i="18" s="1"/>
  <c r="BC339" i="18" a="1"/>
  <c r="BC339" i="18" s="1"/>
  <c r="BC338" i="18" a="1"/>
  <c r="BC338" i="18" s="1"/>
  <c r="BC250" i="18" a="1"/>
  <c r="BC250" i="18" s="1"/>
  <c r="BC232" i="18" a="1"/>
  <c r="BC232" i="18" s="1"/>
  <c r="BC205" i="18" a="1"/>
  <c r="BC205" i="18" s="1"/>
  <c r="BC181" i="18" a="1"/>
  <c r="BC181" i="18" s="1"/>
  <c r="BH176" i="29" a="1"/>
  <c r="BH176" i="29" s="1"/>
  <c r="BC392" i="18" a="1"/>
  <c r="BC392" i="18" s="1"/>
  <c r="BC443" i="18" a="1"/>
  <c r="BC443" i="18" s="1"/>
  <c r="BC447" i="18" a="1"/>
  <c r="BC447" i="18" s="1"/>
  <c r="BC432" i="18" a="1"/>
  <c r="BC432" i="18" s="1"/>
  <c r="BC476" i="18" a="1"/>
  <c r="BC476" i="18" s="1"/>
  <c r="BC498" i="18" a="1"/>
  <c r="BC498" i="18" s="1"/>
  <c r="BC409" i="18" a="1"/>
  <c r="BC409" i="18" s="1"/>
  <c r="BC386" i="18" a="1"/>
  <c r="BC386" i="18" s="1"/>
  <c r="BC372" i="18" a="1"/>
  <c r="BC372" i="18" s="1"/>
  <c r="BC321" i="18" a="1"/>
  <c r="BC321" i="18" s="1"/>
  <c r="BC311" i="18" a="1"/>
  <c r="BC311" i="18" s="1"/>
  <c r="BC355" i="18" a="1"/>
  <c r="BC355" i="18" s="1"/>
  <c r="BC286" i="18" a="1"/>
  <c r="BC286" i="18" s="1"/>
  <c r="BC337" i="18" a="1"/>
  <c r="BC337" i="18" s="1"/>
  <c r="BC229" i="18" a="1"/>
  <c r="BC229" i="18" s="1"/>
  <c r="BC258" i="18" a="1"/>
  <c r="BC258" i="18" s="1"/>
  <c r="BC92" i="18" a="1"/>
  <c r="BC92" i="18" s="1"/>
  <c r="BC27" i="18" a="1"/>
  <c r="BC27" i="18" s="1"/>
  <c r="BC469" i="18" a="1"/>
  <c r="BC469" i="18" s="1"/>
  <c r="BC464" i="18" a="1"/>
  <c r="BC464" i="18" s="1"/>
  <c r="BC434" i="18" a="1"/>
  <c r="BC434" i="18" s="1"/>
  <c r="BC417" i="18" a="1"/>
  <c r="BC417" i="18" s="1"/>
  <c r="BC363" i="18" a="1"/>
  <c r="BC363" i="18" s="1"/>
  <c r="BC441" i="18" a="1"/>
  <c r="BC441" i="18" s="1"/>
  <c r="BC424" i="18" a="1"/>
  <c r="BC424" i="18" s="1"/>
  <c r="BC418" i="18" a="1"/>
  <c r="BC418" i="18" s="1"/>
  <c r="BC389" i="18" a="1"/>
  <c r="BC389" i="18" s="1"/>
  <c r="BC368" i="18" a="1"/>
  <c r="BC368" i="18" s="1"/>
  <c r="BC416" i="18" a="1"/>
  <c r="BC416" i="18" s="1"/>
  <c r="BC324" i="18" a="1"/>
  <c r="BC324" i="18" s="1"/>
  <c r="BC382" i="18" a="1"/>
  <c r="BC382" i="18" s="1"/>
  <c r="BC315" i="18" a="1"/>
  <c r="BC315" i="18" s="1"/>
  <c r="BC354" i="18" a="1"/>
  <c r="BC354" i="18" s="1"/>
  <c r="BC334" i="18" a="1"/>
  <c r="BC334" i="18" s="1"/>
  <c r="BC350" i="18" a="1"/>
  <c r="BC350" i="18" s="1"/>
  <c r="BC291" i="18" a="1"/>
  <c r="BC291" i="18" s="1"/>
  <c r="BC267" i="18" a="1"/>
  <c r="BC267" i="18" s="1"/>
  <c r="BC241" i="18" a="1"/>
  <c r="BC241" i="18" s="1"/>
  <c r="BC260" i="18" a="1"/>
  <c r="BC260" i="18" s="1"/>
  <c r="BC253" i="18" a="1"/>
  <c r="BC253" i="18" s="1"/>
  <c r="BC235" i="18" a="1"/>
  <c r="BC235" i="18" s="1"/>
  <c r="BC471" i="18" a="1"/>
  <c r="BC471" i="18" s="1"/>
  <c r="BC316" i="18" a="1"/>
  <c r="BC316" i="18" s="1"/>
  <c r="BC178" i="18" a="1"/>
  <c r="BC178" i="18" s="1"/>
  <c r="BC197" i="18" a="1"/>
  <c r="BC197" i="18" s="1"/>
  <c r="BC50" i="18" a="1"/>
  <c r="BC50" i="18" s="1"/>
  <c r="BC58" i="18" a="1"/>
  <c r="BC58" i="18" s="1"/>
  <c r="BC4" i="18" a="1"/>
  <c r="BC4" i="18" s="1"/>
  <c r="BC459" i="18" a="1"/>
  <c r="BC459" i="18" s="1"/>
  <c r="BC502" i="18" a="1"/>
  <c r="BC502" i="18" s="1"/>
  <c r="BC453" i="18" a="1"/>
  <c r="BC453" i="18" s="1"/>
  <c r="BC411" i="18" a="1"/>
  <c r="BC411" i="18" s="1"/>
  <c r="BC442" i="18" a="1"/>
  <c r="BC442" i="18" s="1"/>
  <c r="BC283" i="18" a="1"/>
  <c r="BC283" i="18" s="1"/>
  <c r="BC388" i="18" a="1"/>
  <c r="BC388" i="18" s="1"/>
  <c r="BC398" i="18" a="1"/>
  <c r="BC398" i="18" s="1"/>
  <c r="BC400" i="18" a="1"/>
  <c r="BC400" i="18" s="1"/>
  <c r="BC290" i="18" a="1"/>
  <c r="BC290" i="18" s="1"/>
  <c r="BC349" i="18" a="1"/>
  <c r="BC349" i="18" s="1"/>
  <c r="BC333" i="18" a="1"/>
  <c r="BC333" i="18" s="1"/>
  <c r="BC282" i="18" a="1"/>
  <c r="BC282" i="18" s="1"/>
  <c r="BC275" i="18" a="1"/>
  <c r="BC275" i="18" s="1"/>
  <c r="BC262" i="18" a="1"/>
  <c r="BC262" i="18" s="1"/>
  <c r="BC261" i="18" a="1"/>
  <c r="BC261" i="18" s="1"/>
  <c r="BC244" i="18" a="1"/>
  <c r="BC244" i="18" s="1"/>
  <c r="BC214" i="18" a="1"/>
  <c r="BC214" i="18" s="1"/>
  <c r="BC201" i="18" a="1"/>
  <c r="BC201" i="18" s="1"/>
  <c r="BC190" i="18" a="1"/>
  <c r="BC190" i="18" s="1"/>
  <c r="BC506" i="18" a="1"/>
  <c r="BC506" i="18" s="1"/>
  <c r="BC454" i="18" a="1"/>
  <c r="BC454" i="18" s="1"/>
  <c r="BC59" i="18" a="1"/>
  <c r="BC59" i="18" s="1"/>
  <c r="BC419" i="18" a="1"/>
  <c r="BC419" i="18" s="1"/>
  <c r="BC468" i="18" a="1"/>
  <c r="BC468" i="18" s="1"/>
  <c r="BC396" i="18" a="1"/>
  <c r="BC396" i="18" s="1"/>
  <c r="BC384" i="18" a="1"/>
  <c r="BC384" i="18" s="1"/>
  <c r="BC308" i="18" a="1"/>
  <c r="BC308" i="18" s="1"/>
  <c r="BC313" i="18" a="1"/>
  <c r="BC313" i="18" s="1"/>
  <c r="BC351" i="18" a="1"/>
  <c r="BC351" i="18" s="1"/>
  <c r="BC268" i="18" a="1"/>
  <c r="BC268" i="18" s="1"/>
  <c r="BC217" i="18" a="1"/>
  <c r="BC217" i="18" s="1"/>
  <c r="BC236" i="18" a="1"/>
  <c r="BC236" i="18" s="1"/>
  <c r="BC259" i="18" a="1"/>
  <c r="BC259" i="18" s="1"/>
  <c r="BC242" i="18" a="1"/>
  <c r="BC242" i="18" s="1"/>
  <c r="BC224" i="18" a="1"/>
  <c r="BC224" i="18" s="1"/>
  <c r="BC202" i="18" a="1"/>
  <c r="BC202" i="18" s="1"/>
  <c r="BH372" i="29" a="1"/>
  <c r="BH372" i="29" s="1"/>
  <c r="BC408" i="18" a="1"/>
  <c r="BC408" i="18" s="1"/>
  <c r="BC298" i="18" a="1"/>
  <c r="BC298" i="18" s="1"/>
  <c r="BC115" i="18" a="1"/>
  <c r="BC115" i="18" s="1"/>
  <c r="BC61" i="18" a="1"/>
  <c r="BC61" i="18" s="1"/>
  <c r="BC132" i="18" a="1"/>
  <c r="BC132" i="18" s="1"/>
  <c r="BC54" i="18" a="1"/>
  <c r="BC54" i="18" s="1"/>
  <c r="BC425" i="18" a="1"/>
  <c r="BC425" i="18" s="1"/>
  <c r="BC375" i="18" a="1"/>
  <c r="BC375" i="18" s="1"/>
  <c r="BC490" i="18" a="1"/>
  <c r="BC490" i="18" s="1"/>
  <c r="BC431" i="18" a="1"/>
  <c r="BC431" i="18" s="1"/>
  <c r="BC458" i="18" a="1"/>
  <c r="BC458" i="18" s="1"/>
  <c r="BC439" i="18" a="1"/>
  <c r="BC439" i="18" s="1"/>
  <c r="BC412" i="18" a="1"/>
  <c r="BC412" i="18" s="1"/>
  <c r="BC329" i="18" a="1"/>
  <c r="BC329" i="18" s="1"/>
  <c r="BC327" i="18" a="1"/>
  <c r="BC327" i="18" s="1"/>
  <c r="BC280" i="18" a="1"/>
  <c r="BC280" i="18" s="1"/>
  <c r="BC345" i="18" a="1"/>
  <c r="BC345" i="18" s="1"/>
  <c r="BC265" i="18" a="1"/>
  <c r="BC265" i="18" s="1"/>
  <c r="BC297" i="18" a="1"/>
  <c r="BC297" i="18" s="1"/>
  <c r="BC300" i="18" a="1"/>
  <c r="BC300" i="18" s="1"/>
  <c r="BC287" i="18" a="1"/>
  <c r="BC287" i="18" s="1"/>
  <c r="BC456" i="18" a="1"/>
  <c r="BC456" i="18" s="1"/>
  <c r="BC173" i="18" a="1"/>
  <c r="BC173" i="18" s="1"/>
  <c r="BC3" i="18" a="1"/>
  <c r="BC3" i="18" s="1"/>
  <c r="BC480" i="18" a="1"/>
  <c r="BC480" i="18" s="1"/>
  <c r="BC478" i="18" a="1"/>
  <c r="BC478" i="18" s="1"/>
  <c r="BC449" i="18" a="1"/>
  <c r="BC449" i="18" s="1"/>
  <c r="BC404" i="18" a="1"/>
  <c r="BC404" i="18" s="1"/>
  <c r="BC470" i="18" a="1"/>
  <c r="BC470" i="18" s="1"/>
  <c r="BC473" i="18" a="1"/>
  <c r="BC473" i="18" s="1"/>
  <c r="BC395" i="18" a="1"/>
  <c r="BC395" i="18" s="1"/>
  <c r="BC251" i="18" a="1"/>
  <c r="BC251" i="18" s="1"/>
  <c r="BC194" i="18" a="1"/>
  <c r="BC194" i="18" s="1"/>
  <c r="BC239" i="18" a="1"/>
  <c r="BC239" i="18" s="1"/>
  <c r="BC252" i="18" a="1"/>
  <c r="BC252" i="18" s="1"/>
  <c r="BC126" i="18" a="1"/>
  <c r="BC126" i="18" s="1"/>
  <c r="BC112" i="18" a="1"/>
  <c r="BC112" i="18" s="1"/>
  <c r="BC80" i="18" a="1"/>
  <c r="BC80" i="18" s="1"/>
  <c r="BC71" i="18" a="1"/>
  <c r="BC71" i="18" s="1"/>
  <c r="BC33" i="18" a="1"/>
  <c r="BC33" i="18" s="1"/>
  <c r="BC20" i="18" a="1"/>
  <c r="BC20" i="18" s="1"/>
  <c r="BH243" i="29" a="1"/>
  <c r="BH243" i="29" s="1"/>
  <c r="BH21" i="29" a="1"/>
  <c r="BH21" i="29" s="1"/>
  <c r="BH434" i="29" a="1"/>
  <c r="BH434" i="29" s="1"/>
  <c r="BH334" i="29" a="1"/>
  <c r="BH334" i="29" s="1"/>
  <c r="BH84" i="29" a="1"/>
  <c r="BH84" i="29" s="1"/>
  <c r="BH520" i="29" a="1"/>
  <c r="BH520" i="29" s="1"/>
  <c r="BH15" i="29" a="1"/>
  <c r="BH15" i="29" s="1"/>
  <c r="BH39" i="29" a="1"/>
  <c r="BH39" i="29" s="1"/>
  <c r="BH336" i="29" a="1"/>
  <c r="BH336" i="29" s="1"/>
  <c r="BH88" i="29" a="1"/>
  <c r="BH88" i="29" s="1"/>
  <c r="BH20" i="29" a="1"/>
  <c r="BH20" i="29" s="1"/>
  <c r="BH31" i="29" a="1"/>
  <c r="BH31" i="29" s="1"/>
  <c r="BH246" i="29" a="1"/>
  <c r="BH246" i="29" s="1"/>
  <c r="BH459" i="29" a="1"/>
  <c r="BH459" i="29" s="1"/>
  <c r="BH67" i="29" a="1"/>
  <c r="BH67" i="29" s="1"/>
  <c r="BH205" i="29" a="1"/>
  <c r="BH205" i="29" s="1"/>
  <c r="BH82" i="29" a="1"/>
  <c r="BH82" i="29" s="1"/>
  <c r="BH206" i="29" a="1"/>
  <c r="BH206" i="29" s="1"/>
  <c r="BH194" i="29" a="1"/>
  <c r="BH194" i="29" s="1"/>
  <c r="BH235" i="29" a="1"/>
  <c r="BH235" i="29" s="1"/>
  <c r="BH196" i="29" a="1"/>
  <c r="BH196" i="29" s="1"/>
  <c r="BC503" i="18" a="1"/>
  <c r="BC503" i="18" s="1"/>
  <c r="BC455" i="18" a="1"/>
  <c r="BC455" i="18" s="1"/>
  <c r="BC362" i="18" a="1"/>
  <c r="BC362" i="18" s="1"/>
  <c r="BC221" i="18" a="1"/>
  <c r="BC221" i="18" s="1"/>
  <c r="BC231" i="18" a="1"/>
  <c r="BC231" i="18" s="1"/>
  <c r="BC248" i="18" a="1"/>
  <c r="BC248" i="18" s="1"/>
  <c r="BC152" i="18" a="1"/>
  <c r="BC152" i="18" s="1"/>
  <c r="BC154" i="18" a="1"/>
  <c r="BC154" i="18" s="1"/>
  <c r="BC144" i="18" a="1"/>
  <c r="BC144" i="18" s="1"/>
  <c r="BC138" i="18" a="1"/>
  <c r="BC138" i="18" s="1"/>
  <c r="BC120" i="18" a="1"/>
  <c r="BC120" i="18" s="1"/>
  <c r="BH157" i="29" a="1"/>
  <c r="BH157" i="29" s="1"/>
  <c r="BH168" i="29" a="1"/>
  <c r="BH168" i="29" s="1"/>
  <c r="BH429" i="29" a="1"/>
  <c r="BH429" i="29" s="1"/>
  <c r="BH402" i="29" a="1"/>
  <c r="BH402" i="29" s="1"/>
  <c r="BH247" i="29" a="1"/>
  <c r="BH247" i="29" s="1"/>
  <c r="BH279" i="29" a="1"/>
  <c r="BH279" i="29" s="1"/>
  <c r="BH132" i="29" a="1"/>
  <c r="BH132" i="29" s="1"/>
  <c r="BH418" i="29" a="1"/>
  <c r="BH418" i="29" s="1"/>
  <c r="BH488" i="29" a="1"/>
  <c r="BH488" i="29" s="1"/>
  <c r="BH40" i="29" a="1"/>
  <c r="BH40" i="29" s="1"/>
  <c r="BH136" i="29" a="1"/>
  <c r="BH136" i="29" s="1"/>
  <c r="BH249" i="29" a="1"/>
  <c r="BH249" i="29" s="1"/>
  <c r="BH75" i="29" a="1"/>
  <c r="BH75" i="29" s="1"/>
  <c r="BH438" i="29" a="1"/>
  <c r="BH438" i="29" s="1"/>
  <c r="BH102" i="29" a="1"/>
  <c r="BH102" i="29" s="1"/>
  <c r="BH216" i="29" a="1"/>
  <c r="BH216" i="29" s="1"/>
  <c r="BH237" i="29" a="1"/>
  <c r="BH237" i="29" s="1"/>
  <c r="BH146" i="29" a="1"/>
  <c r="BH146" i="29" s="1"/>
  <c r="BH111" i="29" a="1"/>
  <c r="BH111" i="29" s="1"/>
  <c r="BH24" i="29" a="1"/>
  <c r="BH24" i="29" s="1"/>
  <c r="BH303" i="29" a="1"/>
  <c r="BH303" i="29" s="1"/>
  <c r="BH61" i="29" a="1"/>
  <c r="BH61" i="29" s="1"/>
  <c r="BH201" i="29" a="1"/>
  <c r="BH201" i="29" s="1"/>
  <c r="BH153" i="29" a="1"/>
  <c r="BH153" i="29" s="1"/>
  <c r="BH199" i="29" a="1"/>
  <c r="BH199" i="29" s="1"/>
  <c r="BC429" i="18" a="1"/>
  <c r="BC429" i="18" s="1"/>
  <c r="BC247" i="18" a="1"/>
  <c r="BC247" i="18" s="1"/>
  <c r="BC228" i="18" a="1"/>
  <c r="BC228" i="18" s="1"/>
  <c r="BC234" i="18" a="1"/>
  <c r="BC234" i="18" s="1"/>
  <c r="BC246" i="18" a="1"/>
  <c r="BC246" i="18" s="1"/>
  <c r="BC161" i="18" a="1"/>
  <c r="BC161" i="18" s="1"/>
  <c r="BC141" i="18" a="1"/>
  <c r="BC141" i="18" s="1"/>
  <c r="BC105" i="18" a="1"/>
  <c r="BC105" i="18" s="1"/>
  <c r="BC117" i="18" a="1"/>
  <c r="BC117" i="18" s="1"/>
  <c r="BC86" i="18" a="1"/>
  <c r="BC86" i="18" s="1"/>
  <c r="BC69" i="18" a="1"/>
  <c r="BC69" i="18" s="1"/>
  <c r="BC16" i="18" a="1"/>
  <c r="BC16" i="18" s="1"/>
  <c r="BC43" i="18" a="1"/>
  <c r="BC43" i="18" s="1"/>
  <c r="BC30" i="18" a="1"/>
  <c r="BC30" i="18" s="1"/>
  <c r="BC28" i="18" a="1"/>
  <c r="BC28" i="18" s="1"/>
  <c r="BC18" i="18" a="1"/>
  <c r="BC18" i="18" s="1"/>
  <c r="BH89" i="29" a="1"/>
  <c r="BH89" i="29" s="1"/>
  <c r="BH26" i="29" a="1"/>
  <c r="BH26" i="29" s="1"/>
  <c r="BH29" i="29" a="1"/>
  <c r="BH29" i="29" s="1"/>
  <c r="BH514" i="29" a="1"/>
  <c r="BH514" i="29" s="1"/>
  <c r="BH197" i="29" a="1"/>
  <c r="BH197" i="29" s="1"/>
  <c r="BH439" i="29" a="1"/>
  <c r="BH439" i="29" s="1"/>
  <c r="BH65" i="29" a="1"/>
  <c r="BH65" i="29" s="1"/>
  <c r="BH78" i="29" a="1"/>
  <c r="BH78" i="29" s="1"/>
  <c r="BH7" i="29" a="1"/>
  <c r="BH7" i="29" s="1"/>
  <c r="BH320" i="29" a="1"/>
  <c r="BH320" i="29" s="1"/>
  <c r="BH269" i="29" a="1"/>
  <c r="BH269" i="29" s="1"/>
  <c r="BH233" i="29" a="1"/>
  <c r="BH233" i="29" s="1"/>
  <c r="BH185" i="29" a="1"/>
  <c r="BH185" i="29" s="1"/>
  <c r="BH295" i="29" a="1"/>
  <c r="BH295" i="29" s="1"/>
  <c r="BC95" i="18" a="1"/>
  <c r="BC95" i="18" s="1"/>
  <c r="BC450" i="18" a="1"/>
  <c r="BC450" i="18" s="1"/>
  <c r="BC358" i="18" a="1"/>
  <c r="BC358" i="18" s="1"/>
  <c r="BC344" i="18" a="1"/>
  <c r="BC344" i="18" s="1"/>
  <c r="BC256" i="18" a="1"/>
  <c r="BC256" i="18" s="1"/>
  <c r="BC249" i="18" a="1"/>
  <c r="BC249" i="18" s="1"/>
  <c r="BC240" i="18" a="1"/>
  <c r="BC240" i="18" s="1"/>
  <c r="BC196" i="18" a="1"/>
  <c r="BC196" i="18" s="1"/>
  <c r="BC168" i="18" a="1"/>
  <c r="BC168" i="18" s="1"/>
  <c r="BC137" i="18" a="1"/>
  <c r="BC137" i="18" s="1"/>
  <c r="BC74" i="18" a="1"/>
  <c r="BC74" i="18" s="1"/>
  <c r="BC45" i="18" a="1"/>
  <c r="BC45" i="18" s="1"/>
  <c r="BC35" i="18" a="1"/>
  <c r="BC35" i="18" s="1"/>
  <c r="BC38" i="18" a="1"/>
  <c r="BC38" i="18" s="1"/>
  <c r="BH485" i="29" a="1"/>
  <c r="BH485" i="29" s="1"/>
  <c r="BH357" i="29" a="1"/>
  <c r="BH357" i="29" s="1"/>
  <c r="BH343" i="29" a="1"/>
  <c r="BH343" i="29" s="1"/>
  <c r="BH186" i="29" a="1"/>
  <c r="BH186" i="29" s="1"/>
  <c r="BH36" i="29" a="1"/>
  <c r="BH36" i="29" s="1"/>
  <c r="BH341" i="29" a="1"/>
  <c r="BH341" i="29" s="1"/>
  <c r="BH376" i="29" a="1"/>
  <c r="BH376" i="29" s="1"/>
  <c r="BH414" i="29" a="1"/>
  <c r="BH414" i="29" s="1"/>
  <c r="BH46" i="29" a="1"/>
  <c r="BH46" i="29" s="1"/>
  <c r="BH83" i="29" a="1"/>
  <c r="BH83" i="29" s="1"/>
  <c r="BH38" i="29" a="1"/>
  <c r="BH38" i="29" s="1"/>
  <c r="BH536" i="29" a="1"/>
  <c r="BH536" i="29" s="1"/>
  <c r="BH77" i="29" a="1"/>
  <c r="BH77" i="29" s="1"/>
  <c r="BH33" i="29" a="1"/>
  <c r="BH33" i="29" s="1"/>
  <c r="BH212" i="29" a="1"/>
  <c r="BH212" i="29" s="1"/>
  <c r="BH30" i="29" a="1"/>
  <c r="BH30" i="29" s="1"/>
  <c r="BH304" i="29" a="1"/>
  <c r="BH304" i="29" s="1"/>
  <c r="BH239" i="29" a="1"/>
  <c r="BH239" i="29" s="1"/>
  <c r="BH222" i="29" a="1"/>
  <c r="BH222" i="29" s="1"/>
  <c r="BH288" i="29" a="1"/>
  <c r="BH288" i="29" s="1"/>
  <c r="BH305" i="29" a="1"/>
  <c r="BH305" i="29" s="1"/>
  <c r="BC383" i="18" a="1"/>
  <c r="BC383" i="18" s="1"/>
  <c r="BC48" i="18" a="1"/>
  <c r="BC48" i="18" s="1"/>
  <c r="BC401" i="18" a="1"/>
  <c r="BC401" i="18" s="1"/>
  <c r="BC306" i="18" a="1"/>
  <c r="BC306" i="18" s="1"/>
  <c r="BC270" i="18" a="1"/>
  <c r="BC270" i="18" s="1"/>
  <c r="BC245" i="18" a="1"/>
  <c r="BC245" i="18" s="1"/>
  <c r="BC264" i="18" a="1"/>
  <c r="BC264" i="18" s="1"/>
  <c r="BC222" i="18" a="1"/>
  <c r="BC222" i="18" s="1"/>
  <c r="BC213" i="18" a="1"/>
  <c r="BC213" i="18" s="1"/>
  <c r="BC122" i="18" a="1"/>
  <c r="BC122" i="18" s="1"/>
  <c r="BC123" i="18" a="1"/>
  <c r="BC123" i="18" s="1"/>
  <c r="BC98" i="18" a="1"/>
  <c r="BC98" i="18" s="1"/>
  <c r="BC101" i="18" a="1"/>
  <c r="BC101" i="18" s="1"/>
  <c r="BC96" i="18" a="1"/>
  <c r="BC96" i="18" s="1"/>
  <c r="BC91" i="18" a="1"/>
  <c r="BC91" i="18" s="1"/>
  <c r="BC76" i="18" a="1"/>
  <c r="BC76" i="18" s="1"/>
  <c r="BC37" i="18" a="1"/>
  <c r="BC37" i="18" s="1"/>
  <c r="BH95" i="29" a="1"/>
  <c r="BH95" i="29" s="1"/>
  <c r="BH450" i="29" a="1"/>
  <c r="BH450" i="29" s="1"/>
  <c r="BH463" i="29" a="1"/>
  <c r="BH463" i="29" s="1"/>
  <c r="BH122" i="29" a="1"/>
  <c r="BH122" i="29" s="1"/>
  <c r="BH41" i="29" a="1"/>
  <c r="BH41" i="29" s="1"/>
  <c r="BH165" i="29" a="1"/>
  <c r="BH165" i="29" s="1"/>
  <c r="BH273" i="29" a="1"/>
  <c r="BH273" i="29" s="1"/>
  <c r="BH443" i="29" a="1"/>
  <c r="BH443" i="29" s="1"/>
  <c r="BH16" i="29" a="1"/>
  <c r="BH16" i="29" s="1"/>
  <c r="BH253" i="29" a="1"/>
  <c r="BH253" i="29" s="1"/>
  <c r="BH141" i="29" a="1"/>
  <c r="BH141" i="29" s="1"/>
  <c r="BH470" i="29" a="1"/>
  <c r="BH470" i="29" s="1"/>
  <c r="BH108" i="29" a="1"/>
  <c r="BH108" i="29" s="1"/>
  <c r="BH28" i="29" a="1"/>
  <c r="BH28" i="29" s="1"/>
  <c r="BH85" i="29" a="1"/>
  <c r="BH85" i="29" s="1"/>
  <c r="BH53" i="29" a="1"/>
  <c r="BH53" i="29" s="1"/>
  <c r="BH452" i="29" a="1"/>
  <c r="BH452" i="29" s="1"/>
  <c r="BH149" i="29" a="1"/>
  <c r="BH149" i="29" s="1"/>
  <c r="BH214" i="29" a="1"/>
  <c r="BH214" i="29" s="1"/>
  <c r="BH215" i="29" a="1"/>
  <c r="BH215" i="29" s="1"/>
  <c r="BH27" i="29" a="1"/>
  <c r="BH27" i="29" s="1"/>
  <c r="BH248" i="29" a="1"/>
  <c r="BH248" i="29" s="1"/>
  <c r="BH275" i="29" a="1"/>
  <c r="BH275" i="29" s="1"/>
  <c r="BC12" i="18" a="1"/>
  <c r="BC12" i="18" s="1"/>
  <c r="BC410" i="18" a="1"/>
  <c r="BC410" i="18" s="1"/>
  <c r="BC359" i="18" a="1"/>
  <c r="BC359" i="18" s="1"/>
  <c r="BC319" i="18" a="1"/>
  <c r="BC319" i="18" s="1"/>
  <c r="BC305" i="18" a="1"/>
  <c r="BC305" i="18" s="1"/>
  <c r="BC276" i="18" a="1"/>
  <c r="BC276" i="18" s="1"/>
  <c r="BC230" i="18" a="1"/>
  <c r="BC230" i="18" s="1"/>
  <c r="BC193" i="18" a="1"/>
  <c r="BC193" i="18" s="1"/>
  <c r="BC169" i="18" a="1"/>
  <c r="BC169" i="18" s="1"/>
  <c r="BC140" i="18" a="1"/>
  <c r="BC140" i="18" s="1"/>
  <c r="BC147" i="18" a="1"/>
  <c r="BC147" i="18" s="1"/>
  <c r="BC125" i="18" a="1"/>
  <c r="BC125" i="18" s="1"/>
  <c r="BC106" i="18" a="1"/>
  <c r="BC106" i="18" s="1"/>
  <c r="BC72" i="18" a="1"/>
  <c r="BC72" i="18" s="1"/>
  <c r="BC84" i="18" a="1"/>
  <c r="BC84" i="18" s="1"/>
  <c r="BC66" i="18" a="1"/>
  <c r="BC66" i="18" s="1"/>
  <c r="BC25" i="18" a="1"/>
  <c r="BC25" i="18" s="1"/>
  <c r="BC26" i="18" a="1"/>
  <c r="BC26" i="18" s="1"/>
  <c r="BC13" i="18" a="1"/>
  <c r="BC13" i="18" s="1"/>
  <c r="BC24" i="18" a="1"/>
  <c r="BC24" i="18" s="1"/>
  <c r="BH62" i="29" a="1"/>
  <c r="BH62" i="29" s="1"/>
  <c r="BH407" i="29" a="1"/>
  <c r="BH407" i="29" s="1"/>
  <c r="BH369" i="29" a="1"/>
  <c r="BH369" i="29" s="1"/>
  <c r="BH208" i="29" a="1"/>
  <c r="BH208" i="29" s="1"/>
  <c r="BH421" i="29" a="1"/>
  <c r="BH421" i="29" s="1"/>
  <c r="BH150" i="29" a="1"/>
  <c r="BH150" i="29" s="1"/>
  <c r="BH18" i="29" a="1"/>
  <c r="BH18" i="29" s="1"/>
  <c r="BH137" i="29" a="1"/>
  <c r="BH137" i="29" s="1"/>
  <c r="BH103" i="29" a="1"/>
  <c r="BH103" i="29" s="1"/>
  <c r="BH109" i="29" a="1"/>
  <c r="BH109" i="29" s="1"/>
  <c r="BH130" i="29" a="1"/>
  <c r="BH130" i="29" s="1"/>
  <c r="BH309" i="29" a="1"/>
  <c r="BH309" i="29" s="1"/>
  <c r="BH76" i="29" a="1"/>
  <c r="BH76" i="29" s="1"/>
  <c r="BH267" i="29" a="1"/>
  <c r="BH267" i="29" s="1"/>
  <c r="BH152" i="29" a="1"/>
  <c r="BH152" i="29" s="1"/>
  <c r="BH318" i="29" a="1"/>
  <c r="BH318" i="29" s="1"/>
  <c r="BC413" i="18" a="1"/>
  <c r="BC413" i="18" s="1"/>
  <c r="BC243" i="18" a="1"/>
  <c r="BC243" i="18" s="1"/>
  <c r="BC206" i="18" a="1"/>
  <c r="BC206" i="18" s="1"/>
  <c r="BC204" i="18" a="1"/>
  <c r="BC204" i="18" s="1"/>
  <c r="BC257" i="18" a="1"/>
  <c r="BC257" i="18" s="1"/>
  <c r="BC156" i="18" a="1"/>
  <c r="BC156" i="18" s="1"/>
  <c r="BC136" i="18" a="1"/>
  <c r="BC136" i="18" s="1"/>
  <c r="BC100" i="18" a="1"/>
  <c r="BC100" i="18" s="1"/>
  <c r="BC57" i="18" a="1"/>
  <c r="BC57" i="18" s="1"/>
  <c r="BC40" i="18" a="1"/>
  <c r="BC40" i="18" s="1"/>
  <c r="BC21" i="18" a="1"/>
  <c r="BC21" i="18" s="1"/>
  <c r="BC10" i="18" a="1"/>
  <c r="BC10" i="18" s="1"/>
  <c r="BC22" i="18" a="1"/>
  <c r="BC22" i="18" s="1"/>
  <c r="BH522" i="29" a="1"/>
  <c r="BH522" i="29" s="1"/>
  <c r="BH115" i="29" a="1"/>
  <c r="BH115" i="29" s="1"/>
  <c r="BH442" i="29" a="1"/>
  <c r="BH442" i="29" s="1"/>
  <c r="BH322" i="29" a="1"/>
  <c r="BH322" i="29" s="1"/>
  <c r="BH80" i="29" a="1"/>
  <c r="BH80" i="29" s="1"/>
  <c r="BH94" i="29" a="1"/>
  <c r="BH94" i="29" s="1"/>
  <c r="BH125" i="29" a="1"/>
  <c r="BH125" i="29" s="1"/>
  <c r="BH54" i="29" a="1"/>
  <c r="BH54" i="29" s="1"/>
  <c r="BH151" i="29" a="1"/>
  <c r="BH151" i="29" s="1"/>
  <c r="BH228" i="29" a="1"/>
  <c r="BH228" i="29" s="1"/>
  <c r="BH498" i="29" a="1"/>
  <c r="BH498" i="29" s="1"/>
  <c r="BH352" i="29" a="1"/>
  <c r="BH352" i="29" s="1"/>
  <c r="BH375" i="29" a="1"/>
  <c r="BH375" i="29" s="1"/>
  <c r="BH502" i="29" a="1"/>
  <c r="BH502" i="29" s="1"/>
  <c r="BH328" i="29" a="1"/>
  <c r="BH328" i="29" s="1"/>
  <c r="BH422" i="29" a="1"/>
  <c r="BH422" i="29" s="1"/>
  <c r="BH455" i="29" a="1"/>
  <c r="BH455" i="29" s="1"/>
  <c r="BC302" i="18" a="1"/>
  <c r="BC302" i="18" s="1"/>
  <c r="BH509" i="29" a="1"/>
  <c r="BH509" i="29" s="1"/>
  <c r="BH313" i="29" a="1"/>
  <c r="BH313" i="29" s="1"/>
  <c r="BH4" i="29" a="1"/>
  <c r="BH4" i="29" s="1"/>
  <c r="BH431" i="29" a="1"/>
  <c r="BH431" i="29" s="1"/>
  <c r="BH127" i="29" a="1"/>
  <c r="BH127" i="29" s="1"/>
  <c r="BH317" i="29" a="1"/>
  <c r="BH317" i="29" s="1"/>
  <c r="BH416" i="29" a="1"/>
  <c r="BH416" i="29" s="1"/>
  <c r="BH500" i="29" a="1"/>
  <c r="BH500" i="29" s="1"/>
  <c r="BH467" i="29" a="1"/>
  <c r="BH467" i="29" s="1"/>
  <c r="BH504" i="29" a="1"/>
  <c r="BH504" i="29" s="1"/>
  <c r="BH540" i="29" a="1"/>
  <c r="BH540" i="29" s="1"/>
  <c r="BH481" i="29" a="1"/>
  <c r="BH481" i="29" s="1"/>
  <c r="BH486" i="29" a="1"/>
  <c r="BH486" i="29" s="1"/>
  <c r="BH493" i="29" a="1"/>
  <c r="BH493" i="29" s="1"/>
  <c r="BH412" i="29" a="1"/>
  <c r="BH412" i="29" s="1"/>
  <c r="BH366" i="29" a="1"/>
  <c r="BH366" i="29" s="1"/>
  <c r="BC237" i="18" a="1"/>
  <c r="BC237" i="18" s="1"/>
  <c r="BC226" i="18" a="1"/>
  <c r="BC226" i="18" s="1"/>
  <c r="BC82" i="18" a="1"/>
  <c r="BC82" i="18" s="1"/>
  <c r="BC81" i="18" a="1"/>
  <c r="BC81" i="18" s="1"/>
  <c r="BH97" i="29" a="1"/>
  <c r="BH97" i="29" s="1"/>
  <c r="BH232" i="29" a="1"/>
  <c r="BH232" i="29" s="1"/>
  <c r="BH252" i="29" a="1"/>
  <c r="BH252" i="29" s="1"/>
  <c r="BH282" i="29" a="1"/>
  <c r="BH282" i="29" s="1"/>
  <c r="BH495" i="29" a="1"/>
  <c r="BH495" i="29" s="1"/>
  <c r="BH384" i="29" a="1"/>
  <c r="BH384" i="29" s="1"/>
  <c r="BH360" i="29" a="1"/>
  <c r="BH360" i="29" s="1"/>
  <c r="BH456" i="29" a="1"/>
  <c r="BH456" i="29" s="1"/>
  <c r="BC150" i="18" a="1"/>
  <c r="BC150" i="18" s="1"/>
  <c r="BC255" i="18" a="1"/>
  <c r="BC255" i="18" s="1"/>
  <c r="BC210" i="18" a="1"/>
  <c r="BC210" i="18" s="1"/>
  <c r="BC5" i="18" a="1"/>
  <c r="BC5" i="18" s="1"/>
  <c r="BH114" i="29" a="1"/>
  <c r="BH114" i="29" s="1"/>
  <c r="BH195" i="29" a="1"/>
  <c r="BH195" i="29" s="1"/>
  <c r="BH259" i="29" a="1"/>
  <c r="BH259" i="29" s="1"/>
  <c r="BH203" i="29" a="1"/>
  <c r="BH203" i="29" s="1"/>
  <c r="BH365" i="29" a="1"/>
  <c r="BH365" i="29" s="1"/>
  <c r="BH268" i="29" a="1"/>
  <c r="BH268" i="29" s="1"/>
  <c r="BH446" i="29" a="1"/>
  <c r="BH446" i="29" s="1"/>
  <c r="BH353" i="29" a="1"/>
  <c r="BH353" i="29" s="1"/>
  <c r="BH468" i="29" a="1"/>
  <c r="BH468" i="29" s="1"/>
  <c r="BH483" i="29" a="1"/>
  <c r="BH483" i="29" s="1"/>
  <c r="BH363" i="29" a="1"/>
  <c r="BH363" i="29" s="1"/>
  <c r="BH119" i="29" a="1"/>
  <c r="BH119" i="29" s="1"/>
  <c r="BH497" i="29" a="1"/>
  <c r="BH497" i="29" s="1"/>
  <c r="BH441" i="29" a="1"/>
  <c r="BH441" i="29" s="1"/>
  <c r="BH224" i="29" a="1"/>
  <c r="BH224" i="29" s="1"/>
  <c r="BH359" i="29" a="1"/>
  <c r="BH359" i="29" s="1"/>
  <c r="BH417" i="29" a="1"/>
  <c r="BH417" i="29" s="1"/>
  <c r="BH505" i="29" a="1"/>
  <c r="BH505" i="29" s="1"/>
  <c r="BH326" i="29" a="1"/>
  <c r="BH326" i="29" s="1"/>
  <c r="BC381" i="18" a="1"/>
  <c r="BC381" i="18" s="1"/>
  <c r="BC346" i="18" a="1"/>
  <c r="BC346" i="18" s="1"/>
  <c r="BC90" i="18" a="1"/>
  <c r="BC90" i="18" s="1"/>
  <c r="BC60" i="18" a="1"/>
  <c r="BC60" i="18" s="1"/>
  <c r="BH139" i="29" a="1"/>
  <c r="BH139" i="29" s="1"/>
  <c r="BH104" i="29" a="1"/>
  <c r="BH104" i="29" s="1"/>
  <c r="BH126" i="29" a="1"/>
  <c r="BH126" i="29" s="1"/>
  <c r="BH274" i="29" a="1"/>
  <c r="BH274" i="29" s="1"/>
  <c r="BH221" i="29" a="1"/>
  <c r="BH221" i="29" s="1"/>
  <c r="BH380" i="29" a="1"/>
  <c r="BH380" i="29" s="1"/>
  <c r="BH477" i="29" a="1"/>
  <c r="BH477" i="29" s="1"/>
  <c r="BH447" i="29" a="1"/>
  <c r="BH447" i="29" s="1"/>
  <c r="BH389" i="29" a="1"/>
  <c r="BH389" i="29" s="1"/>
  <c r="BH377" i="29" a="1"/>
  <c r="BH377" i="29" s="1"/>
  <c r="BH494" i="29" a="1"/>
  <c r="BH494" i="29" s="1"/>
  <c r="BH370" i="29" a="1"/>
  <c r="BH370" i="29" s="1"/>
  <c r="BH327" i="29" a="1"/>
  <c r="BH327" i="29" s="1"/>
  <c r="BH461" i="29" a="1"/>
  <c r="BH461" i="29" s="1"/>
  <c r="BH432" i="29" a="1"/>
  <c r="BH432" i="29" s="1"/>
  <c r="BH460" i="29" a="1"/>
  <c r="BH460" i="29" s="1"/>
  <c r="BC218" i="18" a="1"/>
  <c r="BC218" i="18" s="1"/>
  <c r="BC192" i="18" a="1"/>
  <c r="BC192" i="18" s="1"/>
  <c r="BC198" i="18" a="1"/>
  <c r="BC198" i="18" s="1"/>
  <c r="BH118" i="29" a="1"/>
  <c r="BH118" i="29" s="1"/>
  <c r="BH105" i="29" a="1"/>
  <c r="BH105" i="29" s="1"/>
  <c r="BH388" i="29" a="1"/>
  <c r="BH388" i="29" s="1"/>
  <c r="BH535" i="29" a="1"/>
  <c r="BH535" i="29" s="1"/>
  <c r="BH449" i="29" a="1"/>
  <c r="BH449" i="29" s="1"/>
  <c r="BH390" i="29" a="1"/>
  <c r="BH390" i="29" s="1"/>
  <c r="BH381" i="29" a="1"/>
  <c r="BH381" i="29" s="1"/>
  <c r="BC163" i="18" a="1"/>
  <c r="BC163" i="18" s="1"/>
  <c r="BH519" i="29" a="1"/>
  <c r="BH519" i="29" s="1"/>
  <c r="BH489" i="29" a="1"/>
  <c r="BH489" i="29" s="1"/>
  <c r="BH262" i="29" a="1"/>
  <c r="BH262" i="29" s="1"/>
  <c r="BH283" i="29" a="1"/>
  <c r="BH283" i="29" s="1"/>
  <c r="BH374" i="29" a="1"/>
  <c r="BH374" i="29" s="1"/>
  <c r="BH373" i="29" a="1"/>
  <c r="BH373" i="29" s="1"/>
  <c r="BH537" i="29" a="1"/>
  <c r="BH537" i="29" s="1"/>
  <c r="BH314" i="29" a="1"/>
  <c r="BH314" i="29" s="1"/>
  <c r="BH474" i="29" a="1"/>
  <c r="BH474" i="29" s="1"/>
  <c r="BH482" i="29" a="1"/>
  <c r="BH482" i="29" s="1"/>
  <c r="BH445" i="29" a="1"/>
  <c r="BH445" i="29" s="1"/>
  <c r="BH424" i="29" a="1"/>
  <c r="BH424" i="29" s="1"/>
  <c r="BH330" i="29" a="1"/>
  <c r="BH330" i="29" s="1"/>
  <c r="BH350" i="29" a="1"/>
  <c r="BH350" i="29" s="1"/>
  <c r="AH422" i="18" a="1"/>
  <c r="AH422" i="18" s="1"/>
  <c r="AK209" i="29" a="1"/>
  <c r="AK209" i="29" s="1"/>
  <c r="AK507" i="29" a="1"/>
  <c r="AK507" i="29" s="1"/>
  <c r="AK62" i="29" a="1"/>
  <c r="AK62" i="29" s="1"/>
  <c r="AK90" i="29" a="1"/>
  <c r="AK90" i="29" s="1"/>
  <c r="AH198" i="18" a="1"/>
  <c r="AH198" i="18" s="1"/>
  <c r="AK115" i="29" a="1"/>
  <c r="AK115" i="29" s="1"/>
  <c r="AH82" i="18" a="1"/>
  <c r="AH82" i="18" s="1"/>
  <c r="AK274" i="29" a="1"/>
  <c r="AK274" i="29" s="1"/>
  <c r="AH89" i="18" a="1"/>
  <c r="AH89" i="18" s="1"/>
  <c r="AK182" i="29" a="1"/>
  <c r="AK182" i="29" s="1"/>
  <c r="AK401" i="29" a="1"/>
  <c r="AK401" i="29" s="1"/>
  <c r="AH211" i="18" a="1"/>
  <c r="AH211" i="18" s="1"/>
  <c r="AK336" i="29" a="1"/>
  <c r="AK336" i="29" s="1"/>
  <c r="AK202" i="29" a="1"/>
  <c r="AK202" i="29" s="1"/>
  <c r="AH191" i="18" a="1"/>
  <c r="AH191" i="18" s="1"/>
  <c r="AK5" i="29" a="1"/>
  <c r="AK5" i="29" s="1"/>
  <c r="AH92" i="18" a="1"/>
  <c r="AH92" i="18" s="1"/>
  <c r="AK515" i="29" a="1"/>
  <c r="AK515" i="29" s="1"/>
  <c r="AH126" i="18" a="1"/>
  <c r="AH126" i="18" s="1"/>
  <c r="AH414" i="18" a="1"/>
  <c r="AH414" i="18" s="1"/>
  <c r="AH460" i="18" a="1"/>
  <c r="AH460" i="18" s="1"/>
  <c r="AH271" i="18" a="1"/>
  <c r="AH271" i="18" s="1"/>
  <c r="AH308" i="18" a="1"/>
  <c r="AH308" i="18" s="1"/>
  <c r="AH378" i="18" a="1"/>
  <c r="AH378" i="18" s="1"/>
  <c r="AH235" i="18" a="1"/>
  <c r="AH235" i="18" s="1"/>
  <c r="AH377" i="18" a="1"/>
  <c r="AH377" i="18" s="1"/>
  <c r="AH209" i="18" a="1"/>
  <c r="AH209" i="18" s="1"/>
  <c r="AH440" i="18" a="1"/>
  <c r="AH440" i="18" s="1"/>
  <c r="AH400" i="18" a="1"/>
  <c r="AH400" i="18" s="1"/>
  <c r="AH288" i="18" a="1"/>
  <c r="AH288" i="18" s="1"/>
  <c r="AH217" i="18" a="1"/>
  <c r="AH217" i="18" s="1"/>
  <c r="AH90" i="18" a="1"/>
  <c r="AH90" i="18" s="1"/>
  <c r="AH521" i="18" a="1"/>
  <c r="AH521" i="18" s="1"/>
  <c r="AH149" i="18" a="1"/>
  <c r="AH149" i="18" s="1"/>
  <c r="AH338" i="18" a="1"/>
  <c r="AH338" i="18" s="1"/>
  <c r="AH147" i="18" a="1"/>
  <c r="AH147" i="18" s="1"/>
  <c r="AH263" i="18" a="1"/>
  <c r="AH263" i="18" s="1"/>
  <c r="AK375" i="29" a="1"/>
  <c r="AK375" i="29" s="1"/>
  <c r="AH225" i="18" a="1"/>
  <c r="AH225" i="18" s="1"/>
  <c r="AH125" i="18" a="1"/>
  <c r="AH125" i="18" s="1"/>
  <c r="AH333" i="18" a="1"/>
  <c r="AH333" i="18" s="1"/>
  <c r="AH503" i="18" a="1"/>
  <c r="AH503" i="18" s="1"/>
  <c r="AH233" i="18" a="1"/>
  <c r="AH233" i="18" s="1"/>
  <c r="AH451" i="18" a="1"/>
  <c r="AH451" i="18" s="1"/>
  <c r="AH360" i="18" a="1"/>
  <c r="AH360" i="18" s="1"/>
  <c r="AK408" i="29" a="1"/>
  <c r="AK408" i="29" s="1"/>
  <c r="AH502" i="18" a="1"/>
  <c r="AH502" i="18" s="1"/>
  <c r="AK113" i="29" a="1"/>
  <c r="AK113" i="29" s="1"/>
  <c r="AK412" i="29" a="1"/>
  <c r="AK412" i="29" s="1"/>
  <c r="AK384" i="29" a="1"/>
  <c r="AK384" i="29" s="1"/>
  <c r="AH519" i="18" a="1"/>
  <c r="AH519" i="18" s="1"/>
  <c r="AK521" i="29" a="1"/>
  <c r="AK521" i="29" s="1"/>
  <c r="AH514" i="18" a="1"/>
  <c r="AH514" i="18" s="1"/>
  <c r="AK58" i="29" a="1"/>
  <c r="AK58" i="29" s="1"/>
  <c r="AK499" i="29" a="1"/>
  <c r="AK499" i="29" s="1"/>
  <c r="AK297" i="29" a="1"/>
  <c r="AK297" i="29" s="1"/>
  <c r="AK233" i="29" a="1"/>
  <c r="AK233" i="29" s="1"/>
  <c r="AK112" i="29" a="1"/>
  <c r="AK112" i="29" s="1"/>
  <c r="AK313" i="29" a="1"/>
  <c r="AK313" i="29" s="1"/>
  <c r="AK11" i="29" a="1"/>
  <c r="AK11" i="29" s="1"/>
  <c r="AK224" i="29" a="1"/>
  <c r="AK224" i="29" s="1"/>
  <c r="AK246" i="29" a="1"/>
  <c r="AK246" i="29" s="1"/>
  <c r="AK121" i="29" a="1"/>
  <c r="AK121" i="29" s="1"/>
  <c r="AK205" i="29" a="1"/>
  <c r="AK205" i="29" s="1"/>
  <c r="AK253" i="29" a="1"/>
  <c r="AK253" i="29" s="1"/>
  <c r="AK35" i="29" a="1"/>
  <c r="AK35" i="29" s="1"/>
  <c r="AK129" i="29" a="1"/>
  <c r="AK129" i="29" s="1"/>
  <c r="AK376" i="29" a="1"/>
  <c r="AK376" i="29" s="1"/>
  <c r="AK79" i="29" a="1"/>
  <c r="AK79" i="29" s="1"/>
  <c r="AH74" i="18" a="1"/>
  <c r="AH74" i="18" s="1"/>
  <c r="AK147" i="29" a="1"/>
  <c r="AK147" i="29" s="1"/>
  <c r="AK197" i="29" a="1"/>
  <c r="AK197" i="29" s="1"/>
  <c r="AH139" i="18" a="1"/>
  <c r="AH139" i="18" s="1"/>
  <c r="AH261" i="18" a="1"/>
  <c r="AH261" i="18" s="1"/>
  <c r="AK357" i="29" a="1"/>
  <c r="AK357" i="29" s="1"/>
  <c r="AK243" i="29" a="1"/>
  <c r="AK243" i="29" s="1"/>
  <c r="AK341" i="29" a="1"/>
  <c r="AK341" i="29" s="1"/>
  <c r="AH459" i="18" a="1"/>
  <c r="AH459" i="18" s="1"/>
  <c r="AK271" i="29" a="1"/>
  <c r="AK271" i="29" s="1"/>
  <c r="AK411" i="29" a="1"/>
  <c r="AK411" i="29" s="1"/>
  <c r="AH189" i="18" a="1"/>
  <c r="AH189" i="18" s="1"/>
  <c r="AH449" i="18" a="1"/>
  <c r="AH449" i="18" s="1"/>
  <c r="AH246" i="18" a="1"/>
  <c r="AH246" i="18" s="1"/>
  <c r="AH309" i="18" a="1"/>
  <c r="AH309" i="18" s="1"/>
  <c r="AH450" i="18" a="1"/>
  <c r="AH450" i="18" s="1"/>
  <c r="AH473" i="18" a="1"/>
  <c r="AH473" i="18" s="1"/>
  <c r="AH201" i="18" a="1"/>
  <c r="AH201" i="18" s="1"/>
  <c r="AH533" i="18" a="1"/>
  <c r="AH533" i="18" s="1"/>
  <c r="AH158" i="18" a="1"/>
  <c r="AH158" i="18" s="1"/>
  <c r="AK483" i="29" a="1"/>
  <c r="AK483" i="29" s="1"/>
  <c r="AH80" i="18" a="1"/>
  <c r="AH80" i="18" s="1"/>
  <c r="AH511" i="18" a="1"/>
  <c r="AH511" i="18" s="1"/>
  <c r="AH408" i="18" a="1"/>
  <c r="AH408" i="18" s="1"/>
  <c r="AK505" i="29" a="1"/>
  <c r="AK505" i="29" s="1"/>
  <c r="AH453" i="18" a="1"/>
  <c r="AH453" i="18" s="1"/>
  <c r="AH260" i="18" a="1"/>
  <c r="AH260" i="18" s="1"/>
  <c r="AH532" i="18" a="1"/>
  <c r="AH532" i="18" s="1"/>
  <c r="AK216" i="29" a="1"/>
  <c r="AK216" i="29" s="1"/>
  <c r="AK27" i="29" a="1"/>
  <c r="AK27" i="29" s="1"/>
  <c r="AK132" i="29" a="1"/>
  <c r="AK132" i="29" s="1"/>
  <c r="AK111" i="29" a="1"/>
  <c r="AK111" i="29" s="1"/>
  <c r="AK73" i="29" a="1"/>
  <c r="AK73" i="29" s="1"/>
  <c r="AK520" i="29" a="1"/>
  <c r="AK520" i="29" s="1"/>
  <c r="AK16" i="29" a="1"/>
  <c r="AK16" i="29" s="1"/>
  <c r="AK298" i="29" a="1"/>
  <c r="AK298" i="29" s="1"/>
  <c r="AK379" i="29" a="1"/>
  <c r="AK379" i="29" s="1"/>
  <c r="AK157" i="29" a="1"/>
  <c r="AK157" i="29" s="1"/>
  <c r="AK34" i="29" a="1"/>
  <c r="AK34" i="29" s="1"/>
  <c r="AK186" i="29" a="1"/>
  <c r="AK186" i="29" s="1"/>
  <c r="AK107" i="29" a="1"/>
  <c r="AK107" i="29" s="1"/>
  <c r="AK4" i="29" a="1"/>
  <c r="AK4" i="29" s="1"/>
  <c r="AK20" i="29" a="1"/>
  <c r="AK20" i="29" s="1"/>
  <c r="AK504" i="29" a="1"/>
  <c r="AK504" i="29" s="1"/>
  <c r="AK310" i="29" a="1"/>
  <c r="AK310" i="29" s="1"/>
  <c r="AK167" i="29" a="1"/>
  <c r="AK167" i="29" s="1"/>
  <c r="AK511" i="29" a="1"/>
  <c r="AK511" i="29" s="1"/>
  <c r="AK496" i="29" a="1"/>
  <c r="AK496" i="29" s="1"/>
  <c r="AH479" i="18" a="1"/>
  <c r="AH479" i="18" s="1"/>
  <c r="AC461" i="18" a="1"/>
  <c r="AC461" i="18" s="1"/>
  <c r="AC475" i="18" a="1"/>
  <c r="AC475" i="18" s="1"/>
  <c r="BC67" i="18" a="1"/>
  <c r="BC67" i="18" s="1"/>
  <c r="AC7" i="18" a="1"/>
  <c r="AC7" i="18" s="1"/>
  <c r="AC102" i="18" a="1"/>
  <c r="AC102" i="18" s="1"/>
  <c r="AC63" i="18" a="1"/>
  <c r="AC63" i="18" s="1"/>
  <c r="AC130" i="18" a="1"/>
  <c r="AC130" i="18" s="1"/>
  <c r="AC79" i="18" a="1"/>
  <c r="AC79" i="18" s="1"/>
  <c r="AC167" i="18" a="1"/>
  <c r="AC167" i="18" s="1"/>
  <c r="AH143" i="18" a="1"/>
  <c r="AH143" i="18" s="1"/>
  <c r="AC402" i="18" a="1"/>
  <c r="AC402" i="18" s="1"/>
  <c r="AC186" i="18" a="1"/>
  <c r="AC186" i="18" s="1"/>
  <c r="AC133" i="18" a="1"/>
  <c r="AC133" i="18" s="1"/>
  <c r="AC466" i="18" a="1"/>
  <c r="AC466" i="18" s="1"/>
  <c r="AC184" i="18" a="1"/>
  <c r="AC184" i="18" s="1"/>
  <c r="AC183" i="18" a="1"/>
  <c r="AC183" i="18" s="1"/>
  <c r="AC55" i="18" a="1"/>
  <c r="AC55" i="18" s="1"/>
  <c r="BC430" i="18" a="1"/>
  <c r="BC430" i="18" s="1"/>
  <c r="AC9" i="18" a="1"/>
  <c r="AC9" i="18" s="1"/>
  <c r="AC348" i="18" a="1"/>
  <c r="AC348" i="18" s="1"/>
  <c r="AC124" i="18" a="1"/>
  <c r="AC124" i="18" s="1"/>
  <c r="BC142" i="18" a="1"/>
  <c r="BC142" i="18" s="1"/>
  <c r="BC343" i="18" a="1"/>
  <c r="BC343" i="18" s="1"/>
  <c r="AC160" i="18" a="1"/>
  <c r="AC160" i="18" s="1"/>
  <c r="AC529" i="18" a="1"/>
  <c r="AC529" i="18" s="1"/>
  <c r="AC436" i="18" a="1"/>
  <c r="AC436" i="18" s="1"/>
  <c r="BC529" i="18" a="1"/>
  <c r="BC529" i="18" s="1"/>
  <c r="BC55" i="18" a="1"/>
  <c r="BC55" i="18" s="1"/>
  <c r="Q119" i="18" a="1"/>
  <c r="Q119" i="18" s="1"/>
  <c r="BC223" i="18" a="1"/>
  <c r="BC223" i="18" s="1"/>
  <c r="BC9" i="18" a="1"/>
  <c r="BC9" i="18" s="1"/>
  <c r="BC185" i="18" a="1"/>
  <c r="BC185" i="18" s="1"/>
  <c r="Q118" i="18" a="1"/>
  <c r="Q118" i="18" s="1"/>
  <c r="BC172" i="18" a="1"/>
  <c r="BC172" i="18" s="1"/>
  <c r="BC14" i="18" a="1"/>
  <c r="BC14" i="18" s="1"/>
  <c r="BC133" i="18" a="1"/>
  <c r="BC133" i="18" s="1"/>
  <c r="O21" i="11"/>
  <c r="O58" i="11"/>
  <c r="BC397" i="18" a="1"/>
  <c r="BC397" i="18" s="1"/>
  <c r="Q284" i="18" a="1"/>
  <c r="Q284" i="18" s="1"/>
  <c r="Q336" i="18" a="1"/>
  <c r="Q336" i="18" s="1"/>
  <c r="BC130" i="18" a="1"/>
  <c r="BC130" i="18" s="1"/>
  <c r="BC160" i="18" a="1"/>
  <c r="BC160" i="18" s="1"/>
  <c r="BC310" i="18" a="1"/>
  <c r="BC310" i="18" s="1"/>
  <c r="BC8" i="18" a="1"/>
  <c r="BC8" i="18" s="1"/>
  <c r="X277" i="18" a="1"/>
  <c r="X277" i="18" s="1"/>
  <c r="BC164" i="18" a="1"/>
  <c r="BC164" i="18" s="1"/>
  <c r="Q143" i="18" a="1"/>
  <c r="Q143" i="18" s="1"/>
  <c r="X109" i="18" a="1"/>
  <c r="X109" i="18" s="1"/>
  <c r="BC341" i="18" a="1"/>
  <c r="BC341" i="18" s="1"/>
  <c r="Q67" i="18" a="1"/>
  <c r="Q67" i="18" s="1"/>
  <c r="BC427" i="18" a="1"/>
  <c r="BC427" i="18" s="1"/>
  <c r="Q436" i="18" a="1"/>
  <c r="Q436" i="18" s="1"/>
  <c r="BC7" i="18" a="1"/>
  <c r="BC7" i="18" s="1"/>
  <c r="BC183" i="18" a="1"/>
  <c r="BC183" i="18" s="1"/>
  <c r="BC289" i="18" a="1"/>
  <c r="BC289" i="18" s="1"/>
  <c r="BC294" i="18" a="1"/>
  <c r="BC294" i="18" s="1"/>
  <c r="O33" i="11"/>
  <c r="Q174" i="18" a="1"/>
  <c r="Q174" i="18" s="1"/>
  <c r="BC102" i="18" a="1"/>
  <c r="BC102" i="18" s="1"/>
  <c r="Q326" i="18" a="1"/>
  <c r="Q326" i="18" s="1"/>
  <c r="BC387" i="18" a="1"/>
  <c r="BC387" i="18" s="1"/>
  <c r="BC165" i="18" a="1"/>
  <c r="BC165" i="18" s="1"/>
  <c r="O12" i="11"/>
  <c r="BC472" i="18" a="1"/>
  <c r="BC472" i="18" s="1"/>
  <c r="BC129" i="18" a="1"/>
  <c r="BC129" i="18" s="1"/>
  <c r="Q102" i="18" a="1"/>
  <c r="Q102" i="18" s="1"/>
  <c r="BC186" i="18" a="1"/>
  <c r="BC186" i="18" s="1"/>
  <c r="BC93" i="18" a="1"/>
  <c r="BC93" i="18" s="1"/>
  <c r="X9" i="18" a="1"/>
  <c r="X9" i="18" s="1"/>
  <c r="BC151" i="18" a="1"/>
  <c r="BC151" i="18" s="1"/>
  <c r="BC254" i="18" a="1"/>
  <c r="BC254" i="18" s="1"/>
  <c r="BC284" i="18" a="1"/>
  <c r="BC284" i="18" s="1"/>
  <c r="AE477" i="23" a="1"/>
  <c r="AE477" i="23" s="1"/>
  <c r="BC77" i="18" a="1"/>
  <c r="BC77" i="18" s="1"/>
  <c r="Q133" i="18" a="1"/>
  <c r="Q133" i="18" s="1"/>
  <c r="BC134" i="18" a="1"/>
  <c r="BC134" i="18" s="1"/>
  <c r="U355" i="23" a="1"/>
  <c r="U355" i="23" s="1"/>
  <c r="U391" i="23" a="1"/>
  <c r="U391" i="23" s="1"/>
  <c r="U218" i="23" a="1"/>
  <c r="U218" i="23" s="1"/>
  <c r="U148" i="23" a="1"/>
  <c r="U148" i="23" s="1"/>
  <c r="U446" i="23" a="1"/>
  <c r="U446" i="23" s="1"/>
  <c r="U224" i="23" a="1"/>
  <c r="U224" i="23" s="1"/>
  <c r="U287" i="23" a="1"/>
  <c r="U287" i="23" s="1"/>
  <c r="U288" i="23" a="1"/>
  <c r="U288" i="23" s="1"/>
  <c r="U348" i="23" a="1"/>
  <c r="U348" i="23" s="1"/>
  <c r="U491" i="23" a="1"/>
  <c r="U491" i="23" s="1"/>
  <c r="U510" i="23" a="1"/>
  <c r="U510" i="23" s="1"/>
  <c r="U237" i="23" a="1"/>
  <c r="U237" i="23" s="1"/>
  <c r="U541" i="23" a="1"/>
  <c r="U541" i="23" s="1"/>
  <c r="U144" i="23" a="1"/>
  <c r="U144" i="23" s="1"/>
  <c r="U217" i="23" a="1"/>
  <c r="U217" i="23" s="1"/>
  <c r="U127" i="23" a="1"/>
  <c r="U127" i="23" s="1"/>
  <c r="U476" i="23" a="1"/>
  <c r="U476" i="23" s="1"/>
  <c r="U75" i="23" a="1"/>
  <c r="U75" i="23" s="1"/>
  <c r="U22" i="23" a="1"/>
  <c r="U22" i="23" s="1"/>
  <c r="U359" i="23" a="1"/>
  <c r="U359" i="23" s="1"/>
  <c r="U340" i="23" a="1"/>
  <c r="U340" i="23" s="1"/>
  <c r="U394" i="23" a="1"/>
  <c r="U394" i="23" s="1"/>
  <c r="U378" i="23" a="1"/>
  <c r="U378" i="23" s="1"/>
  <c r="U169" i="23" a="1"/>
  <c r="U169" i="23" s="1"/>
  <c r="U311" i="23" a="1"/>
  <c r="U311" i="23" s="1"/>
  <c r="U265" i="23" a="1"/>
  <c r="U265" i="23" s="1"/>
  <c r="U397" i="23" a="1"/>
  <c r="U397" i="23" s="1"/>
  <c r="X284" i="18" a="1"/>
  <c r="X284" i="18" s="1"/>
  <c r="X330" i="18" a="1"/>
  <c r="X330" i="18" s="1"/>
  <c r="X402" i="18" a="1"/>
  <c r="X402" i="18" s="1"/>
  <c r="X387" i="18" a="1"/>
  <c r="X387" i="18" s="1"/>
  <c r="U100" i="23" a="1"/>
  <c r="U100" i="23" s="1"/>
  <c r="U186" i="23" a="1"/>
  <c r="U186" i="23" s="1"/>
  <c r="X326" i="18" a="1"/>
  <c r="X326" i="18" s="1"/>
  <c r="X465" i="18" a="1"/>
  <c r="X465" i="18" s="1"/>
  <c r="X174" i="18" a="1"/>
  <c r="X174" i="18" s="1"/>
  <c r="U284" i="23" a="1"/>
  <c r="U284" i="23" s="1"/>
  <c r="U393" i="23" a="1"/>
  <c r="U393" i="23" s="1"/>
  <c r="U471" i="23" a="1"/>
  <c r="U471" i="23" s="1"/>
  <c r="X437" i="18" a="1"/>
  <c r="X437" i="18" s="1"/>
  <c r="X427" i="18" a="1"/>
  <c r="X427" i="18" s="1"/>
  <c r="U195" i="23" a="1"/>
  <c r="U195" i="23" s="1"/>
  <c r="U9" i="23" a="1"/>
  <c r="U9" i="23" s="1"/>
  <c r="U107" i="23" a="1"/>
  <c r="U107" i="23" s="1"/>
  <c r="X289" i="18" a="1"/>
  <c r="X289" i="18" s="1"/>
  <c r="U96" i="23" a="1"/>
  <c r="U96" i="23" s="1"/>
  <c r="U235" i="23" a="1"/>
  <c r="U235" i="23" s="1"/>
  <c r="U82" i="23" a="1"/>
  <c r="U82" i="23" s="1"/>
  <c r="X118" i="18" a="1"/>
  <c r="X118" i="18" s="1"/>
  <c r="X436" i="18" a="1"/>
  <c r="X436" i="18" s="1"/>
  <c r="U13" i="23" a="1"/>
  <c r="U13" i="23" s="1"/>
  <c r="U303" i="23" a="1"/>
  <c r="U303" i="23" s="1"/>
  <c r="U539" i="23" a="1"/>
  <c r="U539" i="23" s="1"/>
  <c r="X133" i="18" a="1"/>
  <c r="X133" i="18" s="1"/>
  <c r="X184" i="18" a="1"/>
  <c r="X184" i="18" s="1"/>
  <c r="U293" i="23" a="1"/>
  <c r="U293" i="23" s="1"/>
  <c r="U194" i="23" a="1"/>
  <c r="U194" i="23" s="1"/>
  <c r="U509" i="23" a="1"/>
  <c r="U509" i="23" s="1"/>
  <c r="X130" i="18" a="1"/>
  <c r="X130" i="18" s="1"/>
  <c r="U271" i="23" a="1"/>
  <c r="U271" i="23" s="1"/>
  <c r="X70" i="18" a="1"/>
  <c r="X70" i="18" s="1"/>
  <c r="X406" i="18" a="1"/>
  <c r="X406" i="18" s="1"/>
  <c r="U138" i="23" a="1"/>
  <c r="U138" i="23" s="1"/>
  <c r="X151" i="18" a="1"/>
  <c r="X151" i="18" s="1"/>
  <c r="X461" i="18" a="1"/>
  <c r="X461" i="18" s="1"/>
  <c r="U170" i="23" a="1"/>
  <c r="U170" i="23" s="1"/>
  <c r="X34" i="18" a="1"/>
  <c r="X34" i="18" s="1"/>
  <c r="X134" i="18" a="1"/>
  <c r="X134" i="18" s="1"/>
  <c r="X322" i="18" a="1"/>
  <c r="X322" i="18" s="1"/>
  <c r="X42" i="18" a="1"/>
  <c r="X42" i="18" s="1"/>
  <c r="X328" i="18" a="1"/>
  <c r="X328" i="18" s="1"/>
  <c r="X135" i="18" a="1"/>
  <c r="X135" i="18" s="1"/>
  <c r="X371" i="18" a="1"/>
  <c r="X371" i="18" s="1"/>
  <c r="X223" i="18" a="1"/>
  <c r="X223" i="18" s="1"/>
  <c r="X93" i="18" a="1"/>
  <c r="X93" i="18" s="1"/>
  <c r="X254" i="18" a="1"/>
  <c r="X254" i="18" s="1"/>
  <c r="X341" i="18" a="1"/>
  <c r="X341" i="18" s="1"/>
  <c r="X88" i="18" a="1"/>
  <c r="X88" i="18" s="1"/>
  <c r="X167" i="18" a="1"/>
  <c r="X167" i="18" s="1"/>
  <c r="X397" i="18" a="1"/>
  <c r="X397" i="18" s="1"/>
  <c r="X63" i="18" a="1"/>
  <c r="X63" i="18" s="1"/>
  <c r="X146" i="18" a="1"/>
  <c r="X146" i="18" s="1"/>
  <c r="X295" i="18" a="1"/>
  <c r="X295" i="18" s="1"/>
  <c r="X77" i="18" a="1"/>
  <c r="X77" i="18" s="1"/>
  <c r="X342" i="18" a="1"/>
  <c r="X342" i="18" s="1"/>
  <c r="X403" i="18" a="1"/>
  <c r="X403" i="18" s="1"/>
  <c r="X119" i="18" a="1"/>
  <c r="X119" i="18" s="1"/>
  <c r="X343" i="18" a="1"/>
  <c r="X343" i="18" s="1"/>
  <c r="X420" i="18" a="1"/>
  <c r="X420" i="18" s="1"/>
  <c r="X273" i="18" a="1"/>
  <c r="X273" i="18" s="1"/>
  <c r="X107" i="18" a="1"/>
  <c r="X107" i="18" s="1"/>
  <c r="X312" i="18" a="1"/>
  <c r="X312" i="18" s="1"/>
  <c r="X336" i="18" a="1"/>
  <c r="X336" i="18" s="1"/>
  <c r="X310" i="18" a="1"/>
  <c r="X310" i="18" s="1"/>
  <c r="X281" i="18" a="1"/>
  <c r="X281" i="18" s="1"/>
  <c r="X160" i="18" a="1"/>
  <c r="X160" i="18" s="1"/>
  <c r="X166" i="18" a="1"/>
  <c r="X166" i="18" s="1"/>
  <c r="X376" i="18" a="1"/>
  <c r="X376" i="18" s="1"/>
  <c r="X301" i="18" a="1"/>
  <c r="X301" i="18" s="1"/>
  <c r="X17" i="18" a="1"/>
  <c r="X17" i="18" s="1"/>
  <c r="X475" i="18" a="1"/>
  <c r="X475" i="18" s="1"/>
  <c r="X466" i="18" a="1"/>
  <c r="X466" i="18" s="1"/>
  <c r="X15" i="18" a="1"/>
  <c r="X15" i="18" s="1"/>
  <c r="X11" i="18" a="1"/>
  <c r="X11" i="18" s="1"/>
  <c r="X7" i="18" a="1"/>
  <c r="X7" i="18" s="1"/>
  <c r="X373" i="18" a="1"/>
  <c r="X373" i="18" s="1"/>
  <c r="X186" i="18" a="1"/>
  <c r="X186" i="18" s="1"/>
  <c r="X8" i="18" a="1"/>
  <c r="X8" i="18" s="1"/>
  <c r="X79" i="18" a="1"/>
  <c r="X79" i="18" s="1"/>
  <c r="X472" i="18" a="1"/>
  <c r="X472" i="18" s="1"/>
  <c r="X67" i="18" a="1"/>
  <c r="X67" i="18" s="1"/>
  <c r="X52" i="18" a="1"/>
  <c r="X52" i="18" s="1"/>
  <c r="X185" i="18" a="1"/>
  <c r="X185" i="18" s="1"/>
  <c r="X53" i="18" a="1"/>
  <c r="X53" i="18" s="1"/>
  <c r="X129" i="18" a="1"/>
  <c r="X129" i="18" s="1"/>
  <c r="X124" i="18" a="1"/>
  <c r="X124" i="18" s="1"/>
  <c r="X294" i="18" a="1"/>
  <c r="X294" i="18" s="1"/>
  <c r="X110" i="18" a="1"/>
  <c r="X110" i="18" s="1"/>
  <c r="AE431" i="23" a="1"/>
  <c r="AE431" i="23" s="1"/>
  <c r="AE54" i="23" a="1"/>
  <c r="AE54" i="23" s="1"/>
  <c r="AE359" i="23" a="1"/>
  <c r="AE359" i="23" s="1"/>
  <c r="AE158" i="23" a="1"/>
  <c r="AE158" i="23" s="1"/>
  <c r="AE309" i="23" a="1"/>
  <c r="AE309" i="23" s="1"/>
  <c r="AE541" i="23" a="1"/>
  <c r="AE541" i="23" s="1"/>
  <c r="AE185" i="23" a="1"/>
  <c r="AE185" i="23" s="1"/>
  <c r="AE458" i="23" a="1"/>
  <c r="AE458" i="23" s="1"/>
  <c r="AE21" i="23" a="1"/>
  <c r="AE21" i="23" s="1"/>
  <c r="AE148" i="23" a="1"/>
  <c r="AE148" i="23" s="1"/>
  <c r="AE98" i="23" a="1"/>
  <c r="AE98" i="23" s="1"/>
  <c r="AE347" i="23" a="1"/>
  <c r="AE347" i="23" s="1"/>
  <c r="AE379" i="23" a="1"/>
  <c r="AE379" i="23" s="1"/>
  <c r="AE522" i="23" a="1"/>
  <c r="AE522" i="23" s="1"/>
  <c r="AE37" i="23" a="1"/>
  <c r="AE37" i="23" s="1"/>
  <c r="AE284" i="23" a="1"/>
  <c r="AE284" i="23" s="1"/>
  <c r="AE528" i="23" a="1"/>
  <c r="AE528" i="23" s="1"/>
  <c r="AE6" i="23" a="1"/>
  <c r="AE6" i="23" s="1"/>
  <c r="AE488" i="23" a="1"/>
  <c r="AE488" i="23" s="1"/>
  <c r="AE71" i="23" a="1"/>
  <c r="AE71" i="23" s="1"/>
  <c r="AE251" i="23" a="1"/>
  <c r="AE251" i="23" s="1"/>
  <c r="AE514" i="23" a="1"/>
  <c r="AE514" i="23" s="1"/>
  <c r="AE149" i="23" a="1"/>
  <c r="AE149" i="23" s="1"/>
  <c r="AE160" i="23" a="1"/>
  <c r="AE160" i="23" s="1"/>
  <c r="AE324" i="23" a="1"/>
  <c r="AE324" i="23" s="1"/>
  <c r="AE439" i="23" a="1"/>
  <c r="AE439" i="23" s="1"/>
  <c r="AE48" i="23" a="1"/>
  <c r="AE48" i="23" s="1"/>
  <c r="AE534" i="23" a="1"/>
  <c r="AE534" i="23" s="1"/>
  <c r="AE120" i="23" a="1"/>
  <c r="AE120" i="23" s="1"/>
  <c r="AE252" i="23" a="1"/>
  <c r="AE252" i="23" s="1"/>
  <c r="AE397" i="23" a="1"/>
  <c r="AE397" i="23" s="1"/>
  <c r="AE14" i="23" a="1"/>
  <c r="AE14" i="23" s="1"/>
  <c r="AE334" i="23" a="1"/>
  <c r="AE334" i="23" s="1"/>
  <c r="AE41" i="23" a="1"/>
  <c r="AE41" i="23" s="1"/>
  <c r="AE186" i="23" a="1"/>
  <c r="AE186" i="23" s="1"/>
  <c r="AE478" i="23" a="1"/>
  <c r="AE478" i="23" s="1"/>
  <c r="AE474" i="23" a="1"/>
  <c r="AE474" i="23" s="1"/>
  <c r="AE55" i="23" a="1"/>
  <c r="AE55" i="23" s="1"/>
  <c r="AH15" i="18" a="1"/>
  <c r="AH15" i="18" s="1"/>
  <c r="AH165" i="18" a="1"/>
  <c r="AH165" i="18" s="1"/>
  <c r="AH406" i="18" a="1"/>
  <c r="AH406" i="18" s="1"/>
  <c r="AH273" i="18" a="1"/>
  <c r="AH273" i="18" s="1"/>
  <c r="AH295" i="18" a="1"/>
  <c r="AH295" i="18" s="1"/>
  <c r="AH438" i="18" a="1"/>
  <c r="AH438" i="18" s="1"/>
  <c r="AH34" i="18" a="1"/>
  <c r="AH34" i="18" s="1"/>
  <c r="AH341" i="18" a="1"/>
  <c r="AH341" i="18" s="1"/>
  <c r="AH14" i="18" a="1"/>
  <c r="AH14" i="18" s="1"/>
  <c r="AH284" i="18" a="1"/>
  <c r="AH284" i="18" s="1"/>
  <c r="AH472" i="18" a="1"/>
  <c r="AH472" i="18" s="1"/>
  <c r="AH185" i="18" a="1"/>
  <c r="AH185" i="18" s="1"/>
  <c r="AH174" i="18" a="1"/>
  <c r="AH174" i="18" s="1"/>
  <c r="AE177" i="23" a="1"/>
  <c r="AE177" i="23" s="1"/>
  <c r="AH325" i="18" a="1"/>
  <c r="AH325" i="18" s="1"/>
  <c r="AH322" i="18" a="1"/>
  <c r="AH322" i="18" s="1"/>
  <c r="AH342" i="18" a="1"/>
  <c r="AH342" i="18" s="1"/>
  <c r="AH437" i="18" a="1"/>
  <c r="AH437" i="18" s="1"/>
  <c r="AH127" i="18" a="1"/>
  <c r="AH127" i="18" s="1"/>
  <c r="AH130" i="18" a="1"/>
  <c r="AH130" i="18" s="1"/>
  <c r="AH9" i="18" a="1"/>
  <c r="AH9" i="18" s="1"/>
  <c r="AH17" i="18" a="1"/>
  <c r="AH17" i="18" s="1"/>
  <c r="AH164" i="18" a="1"/>
  <c r="AH164" i="18" s="1"/>
  <c r="AE429" i="23" a="1"/>
  <c r="AE429" i="23" s="1"/>
  <c r="AE80" i="23" a="1"/>
  <c r="AE80" i="23" s="1"/>
  <c r="AH11" i="18" a="1"/>
  <c r="AH11" i="18" s="1"/>
  <c r="AH8" i="18" a="1"/>
  <c r="AH8" i="18" s="1"/>
  <c r="AH119" i="18" a="1"/>
  <c r="AH119" i="18" s="1"/>
  <c r="AH310" i="18" a="1"/>
  <c r="AH310" i="18" s="1"/>
  <c r="AH465" i="18" a="1"/>
  <c r="AH465" i="18" s="1"/>
  <c r="AH343" i="18" a="1"/>
  <c r="AH343" i="18" s="1"/>
  <c r="AH402" i="18" a="1"/>
  <c r="AH402" i="18" s="1"/>
  <c r="AH220" i="18" a="1"/>
  <c r="AH220" i="18" s="1"/>
  <c r="AH475" i="18" a="1"/>
  <c r="AH475" i="18" s="1"/>
  <c r="AH93" i="18" a="1"/>
  <c r="AH93" i="18" s="1"/>
  <c r="AH330" i="18" a="1"/>
  <c r="AH330" i="18" s="1"/>
  <c r="AH281" i="18" a="1"/>
  <c r="AH281" i="18" s="1"/>
  <c r="AH466" i="18" a="1"/>
  <c r="AH466" i="18" s="1"/>
  <c r="AH107" i="18" a="1"/>
  <c r="AH107" i="18" s="1"/>
  <c r="AH110" i="18" a="1"/>
  <c r="AH110" i="18" s="1"/>
  <c r="AH134" i="18" a="1"/>
  <c r="AH134" i="18" s="1"/>
  <c r="AH142" i="18" a="1"/>
  <c r="AH142" i="18" s="1"/>
  <c r="AH403" i="18" a="1"/>
  <c r="AH403" i="18" s="1"/>
  <c r="AH365" i="18" a="1"/>
  <c r="AH365" i="18" s="1"/>
  <c r="AH461" i="18" a="1"/>
  <c r="AH461" i="18" s="1"/>
  <c r="AH88" i="18" a="1"/>
  <c r="AH88" i="18" s="1"/>
  <c r="AH387" i="18" a="1"/>
  <c r="AH387" i="18" s="1"/>
  <c r="AH53" i="18" a="1"/>
  <c r="AH53" i="18" s="1"/>
  <c r="AH376" i="18" a="1"/>
  <c r="AH376" i="18" s="1"/>
  <c r="AH124" i="18" a="1"/>
  <c r="AH124" i="18" s="1"/>
  <c r="AH128" i="18" a="1"/>
  <c r="AH128" i="18" s="1"/>
  <c r="AH67" i="18" a="1"/>
  <c r="AH67" i="18" s="1"/>
  <c r="AH109" i="18" a="1"/>
  <c r="AH109" i="18" s="1"/>
  <c r="AH289" i="18" a="1"/>
  <c r="AH289" i="18" s="1"/>
  <c r="AH102" i="18" a="1"/>
  <c r="AH102" i="18" s="1"/>
  <c r="AH146" i="18" a="1"/>
  <c r="AH146" i="18" s="1"/>
  <c r="AH420" i="18" a="1"/>
  <c r="AH420" i="18" s="1"/>
  <c r="AH151" i="18" a="1"/>
  <c r="AH151" i="18" s="1"/>
  <c r="AH118" i="18" a="1"/>
  <c r="AH118" i="18" s="1"/>
  <c r="AH430" i="18" a="1"/>
  <c r="AH430" i="18" s="1"/>
  <c r="AH301" i="18" a="1"/>
  <c r="AH301" i="18" s="1"/>
  <c r="AH184" i="18" a="1"/>
  <c r="AH184" i="18" s="1"/>
  <c r="AH348" i="18" a="1"/>
  <c r="AH348" i="18" s="1"/>
  <c r="AH186" i="18" a="1"/>
  <c r="AH186" i="18" s="1"/>
  <c r="AH373" i="18" a="1"/>
  <c r="AH373" i="18" s="1"/>
  <c r="AH167" i="18" a="1"/>
  <c r="AH167" i="18" s="1"/>
  <c r="AH160" i="18" a="1"/>
  <c r="AH160" i="18" s="1"/>
  <c r="AH277" i="18" a="1"/>
  <c r="AH277" i="18" s="1"/>
  <c r="AH62" i="18" a="1"/>
  <c r="AH62" i="18" s="1"/>
  <c r="AH436" i="18" a="1"/>
  <c r="AH436" i="18" s="1"/>
  <c r="AE155" i="23" a="1"/>
  <c r="AE155" i="23" s="1"/>
  <c r="AH254" i="18" a="1"/>
  <c r="AH254" i="18" s="1"/>
  <c r="AH397" i="18" a="1"/>
  <c r="AH397" i="18" s="1"/>
  <c r="AH328" i="18" a="1"/>
  <c r="AH328" i="18" s="1"/>
  <c r="AH87" i="18" a="1"/>
  <c r="AH87" i="18" s="1"/>
  <c r="AH427" i="18" a="1"/>
  <c r="AH427" i="18" s="1"/>
  <c r="AH79" i="18" a="1"/>
  <c r="AH79" i="18" s="1"/>
  <c r="AH77" i="18" a="1"/>
  <c r="AH77" i="18" s="1"/>
  <c r="AH133" i="18" a="1"/>
  <c r="AH133" i="18" s="1"/>
  <c r="AH326" i="18" a="1"/>
  <c r="AH326" i="18" s="1"/>
  <c r="AH172" i="18" a="1"/>
  <c r="AH172" i="18" s="1"/>
  <c r="AH116" i="18" a="1"/>
  <c r="AH116" i="18" s="1"/>
  <c r="AH371" i="18" a="1"/>
  <c r="AH371" i="18" s="1"/>
  <c r="AH336" i="18" a="1"/>
  <c r="AH336" i="18" s="1"/>
  <c r="O81" i="11"/>
  <c r="X143" i="18" a="1"/>
  <c r="X143" i="18" s="1"/>
  <c r="X164" i="18" a="1"/>
  <c r="X164" i="18" s="1"/>
  <c r="X87" i="18" a="1"/>
  <c r="X87" i="18" s="1"/>
  <c r="X278" i="18" a="1"/>
  <c r="X278" i="18" s="1"/>
  <c r="X55" i="18" a="1"/>
  <c r="X55" i="18" s="1"/>
  <c r="X438" i="18" a="1"/>
  <c r="X438" i="18" s="1"/>
  <c r="X430" i="18" a="1"/>
  <c r="X430" i="18" s="1"/>
  <c r="X142" i="18" a="1"/>
  <c r="X142" i="18" s="1"/>
  <c r="X127" i="18" a="1"/>
  <c r="X127" i="18" s="1"/>
  <c r="X116" i="18" a="1"/>
  <c r="X116" i="18" s="1"/>
  <c r="X348" i="18" a="1"/>
  <c r="X348" i="18" s="1"/>
  <c r="X365" i="18" a="1"/>
  <c r="X365" i="18" s="1"/>
  <c r="X128" i="18" a="1"/>
  <c r="X128" i="18" s="1"/>
  <c r="X220" i="18" a="1"/>
  <c r="X220" i="18" s="1"/>
  <c r="X62" i="18" a="1"/>
  <c r="X62" i="18" s="1"/>
  <c r="AH166" i="18" a="1"/>
  <c r="AH166" i="18" s="1"/>
  <c r="AH312" i="18" a="1"/>
  <c r="AH312" i="18" s="1"/>
  <c r="X6" i="18" a="1"/>
  <c r="X6" i="18" s="1"/>
  <c r="X529" i="18" a="1"/>
  <c r="X529" i="18" s="1"/>
  <c r="X14" i="18" a="1"/>
  <c r="X14" i="18" s="1"/>
  <c r="X183" i="18" a="1"/>
  <c r="X183" i="18" s="1"/>
  <c r="X102" i="18" a="1"/>
  <c r="X102" i="18" s="1"/>
  <c r="X325" i="18" a="1"/>
  <c r="X325" i="18" s="1"/>
  <c r="X165" i="18" a="1"/>
  <c r="X165" i="18" s="1"/>
  <c r="X172" i="18" a="1"/>
  <c r="X172" i="18" s="1"/>
  <c r="BC17" i="18" a="1"/>
  <c r="BC17" i="18" s="1"/>
  <c r="BC325" i="18" a="1"/>
  <c r="BC325" i="18" s="1"/>
  <c r="BC184" i="18" a="1"/>
  <c r="BC184" i="18" s="1"/>
  <c r="BC11" i="18" a="1"/>
  <c r="BC11" i="18" s="1"/>
  <c r="BC420" i="18" a="1"/>
  <c r="BC420" i="18" s="1"/>
  <c r="BC167" i="18" a="1"/>
  <c r="BC167" i="18" s="1"/>
  <c r="BC166" i="18" a="1"/>
  <c r="BC166" i="18" s="1"/>
  <c r="BC15" i="18" a="1"/>
  <c r="BC15" i="18" s="1"/>
  <c r="BC322" i="18" a="1"/>
  <c r="BC322" i="18" s="1"/>
  <c r="BC87" i="18" a="1"/>
  <c r="BC87" i="18" s="1"/>
  <c r="BC365" i="18" a="1"/>
  <c r="BC365" i="18" s="1"/>
  <c r="BC6" i="18" a="1"/>
  <c r="BC6" i="18" s="1"/>
  <c r="BC301" i="18" a="1"/>
  <c r="BC301" i="18" s="1"/>
  <c r="BC281" i="18" a="1"/>
  <c r="BC281" i="18" s="1"/>
  <c r="BC330" i="18" a="1"/>
  <c r="BC330" i="18" s="1"/>
  <c r="BC220" i="18" a="1"/>
  <c r="BC220" i="18" s="1"/>
  <c r="BC70" i="18" a="1"/>
  <c r="BC70" i="18" s="1"/>
  <c r="BC128" i="18" a="1"/>
  <c r="BC128" i="18" s="1"/>
  <c r="BC403" i="18" a="1"/>
  <c r="BC403" i="18" s="1"/>
  <c r="BC119" i="18" a="1"/>
  <c r="BC119" i="18" s="1"/>
  <c r="BC62" i="18" a="1"/>
  <c r="BC62" i="18" s="1"/>
  <c r="BC79" i="18" a="1"/>
  <c r="BC79" i="18" s="1"/>
  <c r="BC466" i="18" a="1"/>
  <c r="BC466" i="18" s="1"/>
  <c r="BC52" i="18" a="1"/>
  <c r="BC52" i="18" s="1"/>
  <c r="BC278" i="18" a="1"/>
  <c r="BC278" i="18" s="1"/>
  <c r="BC348" i="18" a="1"/>
  <c r="BC348" i="18" s="1"/>
  <c r="BC127" i="18" a="1"/>
  <c r="BC127" i="18" s="1"/>
  <c r="BC475" i="18" a="1"/>
  <c r="BC475" i="18" s="1"/>
  <c r="BC342" i="18" a="1"/>
  <c r="BC342" i="18" s="1"/>
  <c r="BC328" i="18" a="1"/>
  <c r="BC328" i="18" s="1"/>
  <c r="BC42" i="18" a="1"/>
  <c r="BC42" i="18" s="1"/>
  <c r="BC63" i="18" a="1"/>
  <c r="BC63" i="18" s="1"/>
  <c r="BC146" i="18" a="1"/>
  <c r="BC146" i="18" s="1"/>
  <c r="BC277" i="18" a="1"/>
  <c r="BC277" i="18" s="1"/>
  <c r="BC406" i="18" a="1"/>
  <c r="BC406" i="18" s="1"/>
  <c r="BC143" i="18" a="1"/>
  <c r="BC143" i="18" s="1"/>
  <c r="BC402" i="18" a="1"/>
  <c r="BC402" i="18" s="1"/>
  <c r="BC107" i="18" a="1"/>
  <c r="BC107" i="18" s="1"/>
  <c r="BC174" i="18" a="1"/>
  <c r="BC174" i="18" s="1"/>
  <c r="BC124" i="18" a="1"/>
  <c r="BC124" i="18" s="1"/>
  <c r="BC88" i="18" a="1"/>
  <c r="BC88" i="18" s="1"/>
  <c r="BC373" i="18" a="1"/>
  <c r="BC373" i="18" s="1"/>
  <c r="U383" i="23" a="1"/>
  <c r="U383" i="23" s="1"/>
  <c r="U506" i="23" a="1"/>
  <c r="U506" i="23" s="1"/>
  <c r="BB422" i="23" a="1"/>
  <c r="BB422" i="23" s="1"/>
  <c r="U531" i="23" a="1"/>
  <c r="U531" i="23" s="1"/>
  <c r="U377" i="23" a="1"/>
  <c r="U377" i="23" s="1"/>
  <c r="U256" i="23" a="1"/>
  <c r="U256" i="23" s="1"/>
  <c r="U245" i="23" a="1"/>
  <c r="U245" i="23" s="1"/>
  <c r="U381" i="23" a="1"/>
  <c r="U381" i="23" s="1"/>
  <c r="U452" i="23" a="1"/>
  <c r="U452" i="23" s="1"/>
  <c r="U18" i="23" a="1"/>
  <c r="U18" i="23" s="1"/>
  <c r="U402" i="23" a="1"/>
  <c r="U402" i="23" s="1"/>
  <c r="U67" i="23" a="1"/>
  <c r="U67" i="23" s="1"/>
  <c r="U473" i="23" a="1"/>
  <c r="U473" i="23" s="1"/>
  <c r="U149" i="23" a="1"/>
  <c r="U149" i="23" s="1"/>
  <c r="U440" i="23" a="1"/>
  <c r="U440" i="23" s="1"/>
  <c r="U128" i="23" a="1"/>
  <c r="U128" i="23" s="1"/>
  <c r="U282" i="23" a="1"/>
  <c r="U282" i="23" s="1"/>
  <c r="U25" i="23" a="1"/>
  <c r="U25" i="23" s="1"/>
  <c r="U331" i="23" a="1"/>
  <c r="U331" i="23" s="1"/>
  <c r="U538" i="23" a="1"/>
  <c r="U538" i="23" s="1"/>
  <c r="U164" i="23" a="1"/>
  <c r="U164" i="23" s="1"/>
  <c r="U268" i="23" a="1"/>
  <c r="U268" i="23" s="1"/>
  <c r="U417" i="23" a="1"/>
  <c r="U417" i="23" s="1"/>
  <c r="U42" i="23" a="1"/>
  <c r="U42" i="23" s="1"/>
  <c r="U65" i="23" a="1"/>
  <c r="U65" i="23" s="1"/>
  <c r="U367" i="23" a="1"/>
  <c r="U367" i="23" s="1"/>
  <c r="U463" i="23" a="1"/>
  <c r="U463" i="23" s="1"/>
  <c r="U514" i="23" a="1"/>
  <c r="U514" i="23" s="1"/>
  <c r="U280" i="23" a="1"/>
  <c r="U280" i="23" s="1"/>
  <c r="U297" i="23" a="1"/>
  <c r="U297" i="23" s="1"/>
  <c r="U242" i="23" a="1"/>
  <c r="U242" i="23" s="1"/>
  <c r="U209" i="23" a="1"/>
  <c r="U209" i="23" s="1"/>
  <c r="U29" i="23" a="1"/>
  <c r="U29" i="23" s="1"/>
  <c r="U15" i="23" a="1"/>
  <c r="U15" i="23" s="1"/>
  <c r="U361" i="23" a="1"/>
  <c r="U361" i="23" s="1"/>
  <c r="U57" i="23" a="1"/>
  <c r="U57" i="23" s="1"/>
  <c r="U370" i="23" a="1"/>
  <c r="U370" i="23" s="1"/>
  <c r="U16" i="23" a="1"/>
  <c r="U16" i="23" s="1"/>
  <c r="U439" i="23" a="1"/>
  <c r="U439" i="23" s="1"/>
  <c r="U152" i="23" a="1"/>
  <c r="U152" i="23" s="1"/>
  <c r="U246" i="23" a="1"/>
  <c r="U246" i="23" s="1"/>
  <c r="U34" i="23" a="1"/>
  <c r="U34" i="23" s="1"/>
  <c r="U329" i="23" a="1"/>
  <c r="U329" i="23" s="1"/>
  <c r="U125" i="23" a="1"/>
  <c r="U125" i="23" s="1"/>
  <c r="U52" i="23" a="1"/>
  <c r="U52" i="23" s="1"/>
  <c r="U540" i="23" a="1"/>
  <c r="U540" i="23" s="1"/>
  <c r="U56" i="23" a="1"/>
  <c r="U56" i="23" s="1"/>
  <c r="U503" i="23" a="1"/>
  <c r="U503" i="23" s="1"/>
  <c r="U171" i="23" a="1"/>
  <c r="U171" i="23" s="1"/>
  <c r="U87" i="23" a="1"/>
  <c r="U87" i="23" s="1"/>
  <c r="U155" i="23" a="1"/>
  <c r="U155" i="23" s="1"/>
  <c r="U405" i="23" a="1"/>
  <c r="U405" i="23" s="1"/>
  <c r="U523" i="23" a="1"/>
  <c r="U523" i="23" s="1"/>
  <c r="U212" i="23" a="1"/>
  <c r="U212" i="23" s="1"/>
  <c r="U392" i="23" a="1"/>
  <c r="U392" i="23" s="1"/>
  <c r="U202" i="23" a="1"/>
  <c r="U202" i="23" s="1"/>
  <c r="U143" i="23" a="1"/>
  <c r="U143" i="23" s="1"/>
  <c r="U63" i="23" a="1"/>
  <c r="U63" i="23" s="1"/>
  <c r="U344" i="23" a="1"/>
  <c r="U344" i="23" s="1"/>
  <c r="U512" i="23" a="1"/>
  <c r="U512" i="23" s="1"/>
  <c r="U337" i="23" a="1"/>
  <c r="U337" i="23" s="1"/>
  <c r="U339" i="23" a="1"/>
  <c r="U339" i="23" s="1"/>
  <c r="U336" i="23" a="1"/>
  <c r="U336" i="23" s="1"/>
  <c r="U161" i="23" a="1"/>
  <c r="U161" i="23" s="1"/>
  <c r="U219" i="23" a="1"/>
  <c r="U219" i="23" s="1"/>
  <c r="U85" i="23" a="1"/>
  <c r="U85" i="23" s="1"/>
  <c r="U321" i="23" a="1"/>
  <c r="U321" i="23" s="1"/>
  <c r="U307" i="23" a="1"/>
  <c r="U307" i="23" s="1"/>
  <c r="U431" i="23" a="1"/>
  <c r="U431" i="23" s="1"/>
  <c r="U69" i="23" a="1"/>
  <c r="U69" i="23" s="1"/>
  <c r="U428" i="23" a="1"/>
  <c r="U428" i="23" s="1"/>
  <c r="U214" i="23" a="1"/>
  <c r="U214" i="23" s="1"/>
  <c r="U12" i="23" a="1"/>
  <c r="U12" i="23" s="1"/>
  <c r="U444" i="23" a="1"/>
  <c r="U444" i="23" s="1"/>
  <c r="U376" i="23" a="1"/>
  <c r="U376" i="23" s="1"/>
  <c r="U358" i="23" a="1"/>
  <c r="U358" i="23" s="1"/>
  <c r="U481" i="23" a="1"/>
  <c r="U481" i="23" s="1"/>
  <c r="U66" i="23" a="1"/>
  <c r="U66" i="23" s="1"/>
  <c r="U185" i="23" a="1"/>
  <c r="U185" i="23" s="1"/>
  <c r="U130" i="23" a="1"/>
  <c r="U130" i="23" s="1"/>
  <c r="U232" i="23" a="1"/>
  <c r="U232" i="23" s="1"/>
  <c r="U315" i="23" a="1"/>
  <c r="U315" i="23" s="1"/>
  <c r="U433" i="23" a="1"/>
  <c r="U433" i="23" s="1"/>
  <c r="U304" i="23" a="1"/>
  <c r="U304" i="23" s="1"/>
  <c r="U88" i="23" a="1"/>
  <c r="U88" i="23" s="1"/>
  <c r="U283" i="23" a="1"/>
  <c r="U283" i="23" s="1"/>
  <c r="U137" i="23" a="1"/>
  <c r="U137" i="23" s="1"/>
  <c r="U221" i="23" a="1"/>
  <c r="U221" i="23" s="1"/>
  <c r="U401" i="23" a="1"/>
  <c r="U401" i="23" s="1"/>
  <c r="U199" i="23" a="1"/>
  <c r="U199" i="23" s="1"/>
  <c r="U173" i="23" a="1"/>
  <c r="U173" i="23" s="1"/>
  <c r="U64" i="23" a="1"/>
  <c r="U64" i="23" s="1"/>
  <c r="U76" i="23" a="1"/>
  <c r="U76" i="23" s="1"/>
  <c r="U104" i="23" a="1"/>
  <c r="U104" i="23" s="1"/>
  <c r="U498" i="23" a="1"/>
  <c r="U498" i="23" s="1"/>
  <c r="U399" i="23" a="1"/>
  <c r="U399" i="23" s="1"/>
  <c r="U61" i="23" a="1"/>
  <c r="U61" i="23" s="1"/>
  <c r="U330" i="23" a="1"/>
  <c r="U330" i="23" s="1"/>
  <c r="U320" i="23" a="1"/>
  <c r="U320" i="23" s="1"/>
  <c r="U323" i="23" a="1"/>
  <c r="U323" i="23" s="1"/>
  <c r="U345" i="23" a="1"/>
  <c r="U345" i="23" s="1"/>
  <c r="U114" i="23" a="1"/>
  <c r="U114" i="23" s="1"/>
  <c r="U120" i="23" a="1"/>
  <c r="U120" i="23" s="1"/>
  <c r="U159" i="23" a="1"/>
  <c r="U159" i="23" s="1"/>
  <c r="U77" i="23" a="1"/>
  <c r="U77" i="23" s="1"/>
  <c r="U236" i="23" a="1"/>
  <c r="U236" i="23" s="1"/>
  <c r="U317" i="23" a="1"/>
  <c r="U317" i="23" s="1"/>
  <c r="U228" i="23" a="1"/>
  <c r="U228" i="23" s="1"/>
  <c r="U11" i="23" a="1"/>
  <c r="U11" i="23" s="1"/>
  <c r="U296" i="23" a="1"/>
  <c r="U296" i="23" s="1"/>
  <c r="U468" i="23" a="1"/>
  <c r="U468" i="23" s="1"/>
  <c r="U145" i="23" a="1"/>
  <c r="U145" i="23" s="1"/>
  <c r="U368" i="23" a="1"/>
  <c r="U368" i="23" s="1"/>
  <c r="U226" i="23" a="1"/>
  <c r="U226" i="23" s="1"/>
  <c r="U14" i="23" a="1"/>
  <c r="U14" i="23" s="1"/>
  <c r="U38" i="23" a="1"/>
  <c r="U38" i="23" s="1"/>
  <c r="U108" i="23" a="1"/>
  <c r="U108" i="23" s="1"/>
  <c r="U129" i="23" a="1"/>
  <c r="U129" i="23" s="1"/>
  <c r="U451" i="23" a="1"/>
  <c r="U451" i="23" s="1"/>
  <c r="U198" i="23" a="1"/>
  <c r="U198" i="23" s="1"/>
  <c r="U389" i="23" a="1"/>
  <c r="U389" i="23" s="1"/>
  <c r="U204" i="23" a="1"/>
  <c r="U204" i="23" s="1"/>
  <c r="U183" i="23" a="1"/>
  <c r="U183" i="23" s="1"/>
  <c r="U225" i="23" a="1"/>
  <c r="U225" i="23" s="1"/>
  <c r="U205" i="23" a="1"/>
  <c r="U205" i="23" s="1"/>
  <c r="U122" i="23" a="1"/>
  <c r="U122" i="23" s="1"/>
  <c r="U58" i="23" a="1"/>
  <c r="U58" i="23" s="1"/>
  <c r="U244" i="23" a="1"/>
  <c r="U244" i="23" s="1"/>
  <c r="U191" i="23" a="1"/>
  <c r="U191" i="23" s="1"/>
  <c r="U322" i="23" a="1"/>
  <c r="U322" i="23" s="1"/>
  <c r="U141" i="23" a="1"/>
  <c r="U141" i="23" s="1"/>
  <c r="U188" i="23" a="1"/>
  <c r="U188" i="23" s="1"/>
  <c r="U275" i="23" a="1"/>
  <c r="U275" i="23" s="1"/>
  <c r="U90" i="23" a="1"/>
  <c r="U90" i="23" s="1"/>
  <c r="U437" i="23" a="1"/>
  <c r="U437" i="23" s="1"/>
  <c r="U119" i="23" a="1"/>
  <c r="U119" i="23" s="1"/>
  <c r="U501" i="23" a="1"/>
  <c r="U501" i="23" s="1"/>
  <c r="U262" i="23" a="1"/>
  <c r="U262" i="23" s="1"/>
  <c r="U499" i="23" a="1"/>
  <c r="U499" i="23" s="1"/>
  <c r="U81" i="23" a="1"/>
  <c r="U81" i="23" s="1"/>
  <c r="U115" i="23" a="1"/>
  <c r="U115" i="23" s="1"/>
  <c r="U239" i="23" a="1"/>
  <c r="U239" i="23" s="1"/>
  <c r="AE374" i="23" a="1"/>
  <c r="AE374" i="23" s="1"/>
  <c r="AE240" i="23" a="1"/>
  <c r="AE240" i="23" s="1"/>
  <c r="AE503" i="23" a="1"/>
  <c r="AE503" i="23" s="1"/>
  <c r="AE233" i="23" a="1"/>
  <c r="AE233" i="23" s="1"/>
  <c r="AE179" i="23" a="1"/>
  <c r="AE179" i="23" s="1"/>
  <c r="AE452" i="23" a="1"/>
  <c r="AE452" i="23" s="1"/>
  <c r="AE499" i="23" a="1"/>
  <c r="AE499" i="23" s="1"/>
  <c r="AE457" i="23" a="1"/>
  <c r="AE457" i="23" s="1"/>
  <c r="AE261" i="23" a="1"/>
  <c r="AE261" i="23" s="1"/>
  <c r="AE117" i="23" a="1"/>
  <c r="AE117" i="23" s="1"/>
  <c r="AE481" i="23" a="1"/>
  <c r="AE481" i="23" s="1"/>
  <c r="AE232" i="23" a="1"/>
  <c r="AE232" i="23" s="1"/>
  <c r="AE17" i="23" a="1"/>
  <c r="AE17" i="23" s="1"/>
  <c r="AE62" i="23" a="1"/>
  <c r="AE62" i="23" s="1"/>
  <c r="AE241" i="23" a="1"/>
  <c r="AE241" i="23" s="1"/>
  <c r="AE441" i="23" a="1"/>
  <c r="AE441" i="23" s="1"/>
  <c r="AE209" i="23" a="1"/>
  <c r="AE209" i="23" s="1"/>
  <c r="AE501" i="23" a="1"/>
  <c r="AE501" i="23" s="1"/>
  <c r="AE5" i="23" a="1"/>
  <c r="AE5" i="23" s="1"/>
  <c r="AE385" i="23" a="1"/>
  <c r="AE385" i="23" s="1"/>
  <c r="AE340" i="23" a="1"/>
  <c r="AE340" i="23" s="1"/>
  <c r="AE259" i="23" a="1"/>
  <c r="AE259" i="23" s="1"/>
  <c r="AE320" i="23" a="1"/>
  <c r="AE320" i="23" s="1"/>
  <c r="AE352" i="23" a="1"/>
  <c r="AE352" i="23" s="1"/>
  <c r="AE444" i="23" a="1"/>
  <c r="AE444" i="23" s="1"/>
  <c r="AE303" i="23" a="1"/>
  <c r="AE303" i="23" s="1"/>
  <c r="AE525" i="23" a="1"/>
  <c r="AE525" i="23" s="1"/>
  <c r="AE358" i="23" a="1"/>
  <c r="AE358" i="23" s="1"/>
  <c r="AE492" i="23" a="1"/>
  <c r="AE492" i="23" s="1"/>
  <c r="AE101" i="23" a="1"/>
  <c r="AE101" i="23" s="1"/>
  <c r="AE112" i="23" a="1"/>
  <c r="AE112" i="23" s="1"/>
  <c r="AE469" i="23" a="1"/>
  <c r="AE469" i="23" s="1"/>
  <c r="AE66" i="23" a="1"/>
  <c r="AE66" i="23" s="1"/>
  <c r="AE253" i="23" a="1"/>
  <c r="AE253" i="23" s="1"/>
  <c r="AE65" i="23" a="1"/>
  <c r="AE65" i="23" s="1"/>
  <c r="AE430" i="23" a="1"/>
  <c r="AE430" i="23" s="1"/>
  <c r="AE132" i="23" a="1"/>
  <c r="AE132" i="23" s="1"/>
  <c r="AE227" i="23" a="1"/>
  <c r="AE227" i="23" s="1"/>
  <c r="AE330" i="23" a="1"/>
  <c r="AE330" i="23" s="1"/>
  <c r="AE94" i="23" a="1"/>
  <c r="AE94" i="23" s="1"/>
  <c r="AE168" i="23" a="1"/>
  <c r="AE168" i="23" s="1"/>
  <c r="AE137" i="23" a="1"/>
  <c r="AE137" i="23" s="1"/>
  <c r="AE86" i="23" a="1"/>
  <c r="AE86" i="23" s="1"/>
  <c r="AE381" i="23" a="1"/>
  <c r="AE381" i="23" s="1"/>
  <c r="AE396" i="23" a="1"/>
  <c r="AE396" i="23" s="1"/>
  <c r="AE475" i="23" a="1"/>
  <c r="AE475" i="23" s="1"/>
  <c r="AE471" i="23" a="1"/>
  <c r="AE471" i="23" s="1"/>
  <c r="AE446" i="23" a="1"/>
  <c r="AE446" i="23" s="1"/>
  <c r="AE110" i="23" a="1"/>
  <c r="AE110" i="23" s="1"/>
  <c r="AE61" i="23" a="1"/>
  <c r="AE61" i="23" s="1"/>
  <c r="AE418" i="23" a="1"/>
  <c r="AE418" i="23" s="1"/>
  <c r="AE57" i="23" a="1"/>
  <c r="AE57" i="23" s="1"/>
  <c r="AE26" i="23" a="1"/>
  <c r="AE26" i="23" s="1"/>
  <c r="AE323" i="23" a="1"/>
  <c r="AE323" i="23" s="1"/>
  <c r="AE31" i="23" a="1"/>
  <c r="AE31" i="23" s="1"/>
  <c r="AE314" i="23" a="1"/>
  <c r="AE314" i="23" s="1"/>
  <c r="AE296" i="23" a="1"/>
  <c r="AE296" i="23" s="1"/>
  <c r="AE372" i="23" a="1"/>
  <c r="AE372" i="23" s="1"/>
  <c r="AE269" i="23" a="1"/>
  <c r="AE269" i="23" s="1"/>
  <c r="AE267" i="23" a="1"/>
  <c r="AE267" i="23" s="1"/>
  <c r="AE123" i="23" a="1"/>
  <c r="AE123" i="23" s="1"/>
  <c r="AE350" i="23" a="1"/>
  <c r="AE350" i="23" s="1"/>
  <c r="AE200" i="23" a="1"/>
  <c r="AE200" i="23" s="1"/>
  <c r="AE370" i="23" a="1"/>
  <c r="AE370" i="23" s="1"/>
  <c r="AE19" i="23" a="1"/>
  <c r="AE19" i="23" s="1"/>
  <c r="AE243" i="23" a="1"/>
  <c r="AE243" i="23" s="1"/>
  <c r="AE68" i="23" a="1"/>
  <c r="AE68" i="23" s="1"/>
  <c r="AE60" i="23" a="1"/>
  <c r="AE60" i="23" s="1"/>
  <c r="AE88" i="23" a="1"/>
  <c r="AE88" i="23" s="1"/>
  <c r="AE36" i="23" a="1"/>
  <c r="AE36" i="23" s="1"/>
  <c r="AE318" i="23" a="1"/>
  <c r="AE318" i="23" s="1"/>
  <c r="AE245" i="23" a="1"/>
  <c r="AE245" i="23" s="1"/>
  <c r="AE102" i="23" a="1"/>
  <c r="AE102" i="23" s="1"/>
  <c r="AE213" i="23" a="1"/>
  <c r="AE213" i="23" s="1"/>
  <c r="AE139" i="23" a="1"/>
  <c r="AE139" i="23" s="1"/>
  <c r="AE362" i="23" a="1"/>
  <c r="AE362" i="23" s="1"/>
  <c r="AE78" i="23" a="1"/>
  <c r="AE78" i="23" s="1"/>
  <c r="AE129" i="23" a="1"/>
  <c r="AE129" i="23" s="1"/>
  <c r="AE56" i="23" a="1"/>
  <c r="AE56" i="23" s="1"/>
  <c r="AE50" i="23" a="1"/>
  <c r="AE50" i="23" s="1"/>
  <c r="AE275" i="23" a="1"/>
  <c r="AE275" i="23" s="1"/>
  <c r="AE427" i="23" a="1"/>
  <c r="AE427" i="23" s="1"/>
  <c r="AE470" i="23" a="1"/>
  <c r="AE470" i="23" s="1"/>
  <c r="AE530" i="23" a="1"/>
  <c r="AE530" i="23" s="1"/>
  <c r="AE125" i="23" a="1"/>
  <c r="AE125" i="23" s="1"/>
  <c r="AE161" i="23" a="1"/>
  <c r="AE161" i="23" s="1"/>
  <c r="AE131" i="23" a="1"/>
  <c r="AE131" i="23" s="1"/>
  <c r="AE390" i="23" a="1"/>
  <c r="AE390" i="23" s="1"/>
  <c r="AE199" i="23" a="1"/>
  <c r="AE199" i="23" s="1"/>
  <c r="AE183" i="23" a="1"/>
  <c r="AE183" i="23" s="1"/>
  <c r="AE327" i="23" a="1"/>
  <c r="AE327" i="23" s="1"/>
  <c r="AE195" i="23" a="1"/>
  <c r="AE195" i="23" s="1"/>
  <c r="AE382" i="23" a="1"/>
  <c r="AE382" i="23" s="1"/>
  <c r="AE15" i="23" a="1"/>
  <c r="AE15" i="23" s="1"/>
  <c r="AE100" i="23" a="1"/>
  <c r="AE100" i="23" s="1"/>
  <c r="AE29" i="23" a="1"/>
  <c r="AE29" i="23" s="1"/>
  <c r="AE198" i="23" a="1"/>
  <c r="AE198" i="23" s="1"/>
  <c r="AE293" i="23" a="1"/>
  <c r="AE293" i="23" s="1"/>
  <c r="AE420" i="23" a="1"/>
  <c r="AE420" i="23" s="1"/>
  <c r="AE508" i="23" a="1"/>
  <c r="AE508" i="23" s="1"/>
  <c r="AE513" i="23" a="1"/>
  <c r="AE513" i="23" s="1"/>
  <c r="AE300" i="23" a="1"/>
  <c r="AE300" i="23" s="1"/>
  <c r="AE34" i="23" a="1"/>
  <c r="AE34" i="23" s="1"/>
  <c r="AE483" i="23" a="1"/>
  <c r="AE483" i="23" s="1"/>
  <c r="AE505" i="23" a="1"/>
  <c r="AE505" i="23" s="1"/>
  <c r="AE156" i="23" a="1"/>
  <c r="AE156" i="23" s="1"/>
  <c r="AE237" i="23" a="1"/>
  <c r="AE237" i="23" s="1"/>
  <c r="AE308" i="23" a="1"/>
  <c r="AE308" i="23" s="1"/>
  <c r="AE239" i="23" a="1"/>
  <c r="AE239" i="23" s="1"/>
  <c r="AE376" i="23" a="1"/>
  <c r="AE376" i="23" s="1"/>
  <c r="AE407" i="23" a="1"/>
  <c r="AE407" i="23" s="1"/>
  <c r="AE342" i="23" a="1"/>
  <c r="AE342" i="23" s="1"/>
  <c r="AE304" i="23" a="1"/>
  <c r="AE304" i="23" s="1"/>
  <c r="AE18" i="23" a="1"/>
  <c r="AE18" i="23" s="1"/>
  <c r="AE83" i="23" a="1"/>
  <c r="AE83" i="23" s="1"/>
  <c r="AE118" i="23" a="1"/>
  <c r="AE118" i="23" s="1"/>
  <c r="AE142" i="23" a="1"/>
  <c r="AE142" i="23" s="1"/>
  <c r="AE485" i="23" a="1"/>
  <c r="AE485" i="23" s="1"/>
  <c r="AE96" i="23" a="1"/>
  <c r="AE96" i="23" s="1"/>
  <c r="AE165" i="23" a="1"/>
  <c r="AE165" i="23" s="1"/>
  <c r="AE246" i="23" a="1"/>
  <c r="AE246" i="23" s="1"/>
  <c r="AE378" i="23" a="1"/>
  <c r="AE378" i="23" s="1"/>
  <c r="AE16" i="23" a="1"/>
  <c r="AE16" i="23" s="1"/>
  <c r="AE414" i="23" a="1"/>
  <c r="AE414" i="23" s="1"/>
  <c r="AE105" i="23" a="1"/>
  <c r="AE105" i="23" s="1"/>
  <c r="AE9" i="23" a="1"/>
  <c r="AE9" i="23" s="1"/>
  <c r="AE535" i="23" a="1"/>
  <c r="AE535" i="23" s="1"/>
  <c r="AE333" i="23" a="1"/>
  <c r="AE333" i="23" s="1"/>
  <c r="AE484" i="23" a="1"/>
  <c r="AE484" i="23" s="1"/>
  <c r="AE150" i="23" a="1"/>
  <c r="AE150" i="23" s="1"/>
  <c r="AE201" i="23" a="1"/>
  <c r="AE201" i="23" s="1"/>
  <c r="AE53" i="23" a="1"/>
  <c r="AE53" i="23" s="1"/>
  <c r="AE487" i="23" a="1"/>
  <c r="AE487" i="23" s="1"/>
  <c r="AE226" i="23" a="1"/>
  <c r="AE226" i="23" s="1"/>
  <c r="AE32" i="23" a="1"/>
  <c r="AE32" i="23" s="1"/>
  <c r="AE92" i="23" a="1"/>
  <c r="AE92" i="23" s="1"/>
  <c r="AE116" i="23" a="1"/>
  <c r="AE116" i="23" s="1"/>
  <c r="AE153" i="23" a="1"/>
  <c r="AE153" i="23" s="1"/>
  <c r="AE265" i="23" a="1"/>
  <c r="AE265" i="23" s="1"/>
  <c r="AE364" i="23" a="1"/>
  <c r="AE364" i="23" s="1"/>
  <c r="AE491" i="23" a="1"/>
  <c r="AE491" i="23" s="1"/>
  <c r="AE434" i="23" a="1"/>
  <c r="AE434" i="23" s="1"/>
  <c r="AE151" i="23" a="1"/>
  <c r="AE151" i="23" s="1"/>
  <c r="AE89" i="23" a="1"/>
  <c r="AE89" i="23" s="1"/>
  <c r="AE22" i="23" a="1"/>
  <c r="AE22" i="23" s="1"/>
  <c r="AE215" i="23" a="1"/>
  <c r="AE215" i="23" s="1"/>
  <c r="AE207" i="23" a="1"/>
  <c r="AE207" i="23" s="1"/>
  <c r="AE527" i="23" a="1"/>
  <c r="AE527" i="23" s="1"/>
  <c r="AE208" i="23" a="1"/>
  <c r="AE208" i="23" s="1"/>
  <c r="AE244" i="23" a="1"/>
  <c r="AE244" i="23" s="1"/>
  <c r="AE270" i="23" a="1"/>
  <c r="AE270" i="23" s="1"/>
  <c r="AE332" i="23" a="1"/>
  <c r="AE332" i="23" s="1"/>
  <c r="AE520" i="23" a="1"/>
  <c r="AE520" i="23" s="1"/>
  <c r="AE77" i="23" a="1"/>
  <c r="AE77" i="23" s="1"/>
  <c r="AE178" i="23" a="1"/>
  <c r="AE178" i="23" s="1"/>
  <c r="AE184" i="23" a="1"/>
  <c r="AE184" i="23" s="1"/>
  <c r="AE205" i="23" a="1"/>
  <c r="AE205" i="23" s="1"/>
  <c r="AE175" i="23" a="1"/>
  <c r="AE175" i="23" s="1"/>
  <c r="AE109" i="23" a="1"/>
  <c r="AE109" i="23" s="1"/>
  <c r="AE371" i="23" a="1"/>
  <c r="AE371" i="23" s="1"/>
  <c r="AE443" i="23" a="1"/>
  <c r="AE443" i="23" s="1"/>
  <c r="AE383" i="23" a="1"/>
  <c r="AE383" i="23" s="1"/>
  <c r="AE540" i="23" a="1"/>
  <c r="AE540" i="23" s="1"/>
  <c r="AE23" i="23" a="1"/>
  <c r="AE23" i="23" s="1"/>
  <c r="AE113" i="23" a="1"/>
  <c r="AE113" i="23" s="1"/>
  <c r="AE423" i="23" a="1"/>
  <c r="AE423" i="23" s="1"/>
  <c r="AE189" i="23" a="1"/>
  <c r="AE189" i="23" s="1"/>
  <c r="AE405" i="23" a="1"/>
  <c r="AE405" i="23" s="1"/>
  <c r="AE159" i="23" a="1"/>
  <c r="AE159" i="23" s="1"/>
  <c r="AE255" i="23" a="1"/>
  <c r="AE255" i="23" s="1"/>
  <c r="AE44" i="23" a="1"/>
  <c r="AE44" i="23" s="1"/>
  <c r="AE453" i="23" a="1"/>
  <c r="AE453" i="23" s="1"/>
  <c r="AE171" i="23" a="1"/>
  <c r="AE171" i="23" s="1"/>
  <c r="AE331" i="23" a="1"/>
  <c r="AE331" i="23" s="1"/>
  <c r="AE367" i="23" a="1"/>
  <c r="AE367" i="23" s="1"/>
  <c r="AE388" i="23" a="1"/>
  <c r="AE388" i="23" s="1"/>
  <c r="AE384" i="23" a="1"/>
  <c r="AE384" i="23" s="1"/>
  <c r="AE172" i="23" a="1"/>
  <c r="AE172" i="23" s="1"/>
  <c r="AE211" i="23" a="1"/>
  <c r="AE211" i="23" s="1"/>
  <c r="AE108" i="23" a="1"/>
  <c r="AE108" i="23" s="1"/>
  <c r="AE279" i="23" a="1"/>
  <c r="AE279" i="23" s="1"/>
  <c r="AE170" i="23" a="1"/>
  <c r="AE170" i="23" s="1"/>
  <c r="AE523" i="23" a="1"/>
  <c r="AE523" i="23" s="1"/>
  <c r="AE449" i="23" a="1"/>
  <c r="AE449" i="23" s="1"/>
  <c r="AE223" i="23" a="1"/>
  <c r="AE223" i="23" s="1"/>
  <c r="AE69" i="23" a="1"/>
  <c r="AE69" i="23" s="1"/>
  <c r="AE326" i="23" a="1"/>
  <c r="AE326" i="23" s="1"/>
  <c r="AE363" i="23" a="1"/>
  <c r="AE363" i="23" s="1"/>
  <c r="AE203" i="23" a="1"/>
  <c r="AE203" i="23" s="1"/>
  <c r="AE355" i="23" a="1"/>
  <c r="AE355" i="23" s="1"/>
  <c r="AE7" i="23" a="1"/>
  <c r="AE7" i="23" s="1"/>
  <c r="AE212" i="23" a="1"/>
  <c r="AE212" i="23" s="1"/>
  <c r="AE409" i="23" a="1"/>
  <c r="AE409" i="23" s="1"/>
  <c r="AE480" i="23" a="1"/>
  <c r="AE480" i="23" s="1"/>
  <c r="AE426" i="23" a="1"/>
  <c r="AE426" i="23" s="1"/>
  <c r="AE289" i="23" a="1"/>
  <c r="AE289" i="23" s="1"/>
  <c r="AE286" i="23" a="1"/>
  <c r="AE286" i="23" s="1"/>
  <c r="AE144" i="23" a="1"/>
  <c r="AE144" i="23" s="1"/>
  <c r="AE218" i="23" a="1"/>
  <c r="AE218" i="23" s="1"/>
  <c r="AE419" i="23" a="1"/>
  <c r="AE419" i="23" s="1"/>
  <c r="AE440" i="23" a="1"/>
  <c r="AE440" i="23" s="1"/>
  <c r="AE202" i="23" a="1"/>
  <c r="AE202" i="23" s="1"/>
  <c r="AE315" i="23" a="1"/>
  <c r="AE315" i="23" s="1"/>
  <c r="AE193" i="23" a="1"/>
  <c r="AE193" i="23" s="1"/>
  <c r="AE394" i="23" a="1"/>
  <c r="AE394" i="23" s="1"/>
  <c r="AE291" i="23" a="1"/>
  <c r="AE291" i="23" s="1"/>
  <c r="AE482" i="23" a="1"/>
  <c r="AE482" i="23" s="1"/>
  <c r="AE273" i="23" a="1"/>
  <c r="AE273" i="23" s="1"/>
  <c r="AE512" i="23" a="1"/>
  <c r="AE512" i="23" s="1"/>
  <c r="AE411" i="23" a="1"/>
  <c r="AE411" i="23" s="1"/>
  <c r="AE454" i="23" a="1"/>
  <c r="AE454" i="23" s="1"/>
  <c r="AE254" i="23" a="1"/>
  <c r="AE254" i="23" s="1"/>
  <c r="AE2" i="23" a="1"/>
  <c r="AE2" i="23" s="1"/>
  <c r="AE47" i="23" a="1"/>
  <c r="AE47" i="23" s="1"/>
  <c r="AE52" i="23" a="1"/>
  <c r="AE52" i="23" s="1"/>
  <c r="AE401" i="23" a="1"/>
  <c r="AE401" i="23" s="1"/>
  <c r="AE310" i="23" a="1"/>
  <c r="AE310" i="23" s="1"/>
  <c r="AE417" i="23" a="1"/>
  <c r="AE417" i="23" s="1"/>
  <c r="AE489" i="23" a="1"/>
  <c r="AE489" i="23" s="1"/>
  <c r="AE103" i="23" a="1"/>
  <c r="AE103" i="23" s="1"/>
  <c r="AE104" i="23" a="1"/>
  <c r="AE104" i="23" s="1"/>
  <c r="AE45" i="23" a="1"/>
  <c r="AE45" i="23" s="1"/>
  <c r="AE58" i="23" a="1"/>
  <c r="AE58" i="23" s="1"/>
  <c r="AE368" i="23" a="1"/>
  <c r="AE368" i="23" s="1"/>
  <c r="AE398" i="23" a="1"/>
  <c r="AE398" i="23" s="1"/>
  <c r="AE238" i="23" a="1"/>
  <c r="AE238" i="23" s="1"/>
  <c r="AE351" i="23" a="1"/>
  <c r="AE351" i="23" s="1"/>
  <c r="AE276" i="23" a="1"/>
  <c r="AE276" i="23" s="1"/>
  <c r="AE408" i="23" a="1"/>
  <c r="AE408" i="23" s="1"/>
  <c r="AE256" i="23" a="1"/>
  <c r="AE256" i="23" s="1"/>
  <c r="AE494" i="23" a="1"/>
  <c r="AE494" i="23" s="1"/>
  <c r="AE99" i="23" a="1"/>
  <c r="AE99" i="23" s="1"/>
  <c r="AE490" i="23" a="1"/>
  <c r="AE490" i="23" s="1"/>
  <c r="AE472" i="23" a="1"/>
  <c r="AE472" i="23" s="1"/>
  <c r="AE486" i="23" a="1"/>
  <c r="AE486" i="23" s="1"/>
  <c r="AE510" i="23" a="1"/>
  <c r="AE510" i="23" s="1"/>
  <c r="AE504" i="23" a="1"/>
  <c r="AE504" i="23" s="1"/>
  <c r="AE421" i="23" a="1"/>
  <c r="AE421" i="23" s="1"/>
  <c r="AE143" i="23" a="1"/>
  <c r="AE143" i="23" s="1"/>
  <c r="AE40" i="23" a="1"/>
  <c r="AE40" i="23" s="1"/>
  <c r="AE73" i="23" a="1"/>
  <c r="AE73" i="23" s="1"/>
  <c r="AH70" i="18" a="1"/>
  <c r="AH70" i="18" s="1"/>
  <c r="AE173" i="23" a="1"/>
  <c r="AE173" i="23" s="1"/>
  <c r="AE28" i="23" a="1"/>
  <c r="AE28" i="23" s="1"/>
  <c r="AE258" i="23" a="1"/>
  <c r="AE258" i="23" s="1"/>
  <c r="AE412" i="23" a="1"/>
  <c r="AE412" i="23" s="1"/>
  <c r="AE319" i="23" a="1"/>
  <c r="AE319" i="23" s="1"/>
  <c r="AE136" i="23" a="1"/>
  <c r="AE136" i="23" s="1"/>
  <c r="AE33" i="23" a="1"/>
  <c r="AE33" i="23" s="1"/>
  <c r="AE221" i="23" a="1"/>
  <c r="AE221" i="23" s="1"/>
  <c r="AE114" i="23" a="1"/>
  <c r="AE114" i="23" s="1"/>
  <c r="AE85" i="23" a="1"/>
  <c r="AE85" i="23" s="1"/>
  <c r="AE329" i="23" a="1"/>
  <c r="AE329" i="23" s="1"/>
  <c r="AE415" i="23" a="1"/>
  <c r="AE415" i="23" s="1"/>
  <c r="AE493" i="23" a="1"/>
  <c r="AE493" i="23" s="1"/>
  <c r="AE302" i="23" a="1"/>
  <c r="AE302" i="23" s="1"/>
  <c r="AE74" i="23" a="1"/>
  <c r="AE74" i="23" s="1"/>
  <c r="AE106" i="23" a="1"/>
  <c r="AE106" i="23" s="1"/>
  <c r="AE462" i="23" a="1"/>
  <c r="AE462" i="23" s="1"/>
  <c r="AE373" i="23" a="1"/>
  <c r="AE373" i="23" s="1"/>
  <c r="AE353" i="23" a="1"/>
  <c r="AE353" i="23" s="1"/>
  <c r="AE366" i="23" a="1"/>
  <c r="AE366" i="23" s="1"/>
  <c r="AE72" i="23" a="1"/>
  <c r="AE72" i="23" s="1"/>
  <c r="AE249" i="23" a="1"/>
  <c r="AE249" i="23" s="1"/>
  <c r="AE268" i="23" a="1"/>
  <c r="AE268" i="23" s="1"/>
  <c r="AE354" i="23" a="1"/>
  <c r="AE354" i="23" s="1"/>
  <c r="AE435" i="23" a="1"/>
  <c r="AE435" i="23" s="1"/>
  <c r="AE406" i="23" a="1"/>
  <c r="AE406" i="23" s="1"/>
  <c r="AE164" i="23" a="1"/>
  <c r="AE164" i="23" s="1"/>
  <c r="AE357" i="23" a="1"/>
  <c r="AE357" i="23" s="1"/>
  <c r="AE181" i="23" a="1"/>
  <c r="AE181" i="23" s="1"/>
  <c r="AE538" i="23" a="1"/>
  <c r="AE538" i="23" s="1"/>
  <c r="AE322" i="23" a="1"/>
  <c r="AE322" i="23" s="1"/>
  <c r="AE91" i="23" a="1"/>
  <c r="AE91" i="23" s="1"/>
  <c r="AE24" i="23" a="1"/>
  <c r="AE24" i="23" s="1"/>
  <c r="AE20" i="23" a="1"/>
  <c r="AE20" i="23" s="1"/>
  <c r="AE473" i="23" a="1"/>
  <c r="AE473" i="23" s="1"/>
  <c r="AE521" i="23" a="1"/>
  <c r="AE521" i="23" s="1"/>
  <c r="AE498" i="23" a="1"/>
  <c r="AE498" i="23" s="1"/>
  <c r="AE344" i="23" a="1"/>
  <c r="AE344" i="23" s="1"/>
  <c r="AE107" i="23" a="1"/>
  <c r="AE107" i="23" s="1"/>
  <c r="AE297" i="23" a="1"/>
  <c r="AE297" i="23" s="1"/>
  <c r="AE169" i="23" a="1"/>
  <c r="AE169" i="23" s="1"/>
  <c r="AH7" i="18" a="1"/>
  <c r="AH7" i="18" s="1"/>
  <c r="AH55" i="18" a="1"/>
  <c r="AH55" i="18" s="1"/>
  <c r="AH52" i="18" a="1"/>
  <c r="AH52" i="18" s="1"/>
  <c r="AH278" i="18" a="1"/>
  <c r="AH278" i="18" s="1"/>
  <c r="AH129" i="18" a="1"/>
  <c r="AH129" i="18" s="1"/>
  <c r="AE442" i="23" a="1"/>
  <c r="AE442" i="23" s="1"/>
  <c r="AE495" i="23" a="1"/>
  <c r="AE495" i="23" s="1"/>
  <c r="AE312" i="23" a="1"/>
  <c r="AE312" i="23" s="1"/>
  <c r="AE460" i="23" a="1"/>
  <c r="AE460" i="23" s="1"/>
  <c r="AE4" i="23" a="1"/>
  <c r="AE4" i="23" s="1"/>
  <c r="AE292" i="23" a="1"/>
  <c r="AE292" i="23" s="1"/>
  <c r="AE532" i="23" a="1"/>
  <c r="AE532" i="23" s="1"/>
  <c r="AE356" i="23" a="1"/>
  <c r="AE356" i="23" s="1"/>
  <c r="AE187" i="23" a="1"/>
  <c r="AE187" i="23" s="1"/>
  <c r="AE348" i="23" a="1"/>
  <c r="AE348" i="23" s="1"/>
  <c r="AE229" i="23" a="1"/>
  <c r="AE229" i="23" s="1"/>
  <c r="AE479" i="23" a="1"/>
  <c r="AE479" i="23" s="1"/>
  <c r="AE321" i="23" a="1"/>
  <c r="AE321" i="23" s="1"/>
  <c r="AE307" i="23" a="1"/>
  <c r="AE307" i="23" s="1"/>
  <c r="AE283" i="23" a="1"/>
  <c r="AE283" i="23" s="1"/>
  <c r="AE49" i="23" a="1"/>
  <c r="AE49" i="23" s="1"/>
  <c r="AE154" i="23" a="1"/>
  <c r="AE154" i="23" s="1"/>
  <c r="AE46" i="23" a="1"/>
  <c r="AE46" i="23" s="1"/>
  <c r="AE262" i="23" a="1"/>
  <c r="AE262" i="23" s="1"/>
  <c r="AE497" i="23" a="1"/>
  <c r="AE497" i="23" s="1"/>
  <c r="AE433" i="23" a="1"/>
  <c r="AE433" i="23" s="1"/>
  <c r="AE204" i="23" a="1"/>
  <c r="AE204" i="23" s="1"/>
  <c r="AE8" i="23" a="1"/>
  <c r="AE8" i="23" s="1"/>
  <c r="AE225" i="23" a="1"/>
  <c r="AE225" i="23" s="1"/>
  <c r="AE64" i="23" a="1"/>
  <c r="AE64" i="23" s="1"/>
  <c r="AE3" i="23" a="1"/>
  <c r="AE3" i="23" s="1"/>
  <c r="AE216" i="23" a="1"/>
  <c r="AE216" i="23" s="1"/>
  <c r="AE438" i="23" a="1"/>
  <c r="AE438" i="23" s="1"/>
  <c r="AE87" i="23" a="1"/>
  <c r="AE87" i="23" s="1"/>
  <c r="AE463" i="23" a="1"/>
  <c r="AE463" i="23" s="1"/>
  <c r="AE130" i="23" a="1"/>
  <c r="AE130" i="23" s="1"/>
  <c r="AE290" i="23" a="1"/>
  <c r="AE290" i="23" s="1"/>
  <c r="AE115" i="23" a="1"/>
  <c r="AE115" i="23" s="1"/>
  <c r="AE127" i="23" a="1"/>
  <c r="AE127" i="23" s="1"/>
  <c r="AE519" i="23" a="1"/>
  <c r="AE519" i="23" s="1"/>
  <c r="AE271" i="23" a="1"/>
  <c r="AE271" i="23" s="1"/>
  <c r="AE336" i="23" a="1"/>
  <c r="AE336" i="23" s="1"/>
  <c r="AE536" i="23" a="1"/>
  <c r="AE536" i="23" s="1"/>
  <c r="AE369" i="23" a="1"/>
  <c r="AE369" i="23" s="1"/>
  <c r="AE81" i="23" a="1"/>
  <c r="AE81" i="23" s="1"/>
  <c r="AE403" i="23" a="1"/>
  <c r="AE403" i="23" s="1"/>
  <c r="AE194" i="23" a="1"/>
  <c r="AE194" i="23" s="1"/>
  <c r="AE220" i="23" a="1"/>
  <c r="AE220" i="23" s="1"/>
  <c r="AE301" i="23" a="1"/>
  <c r="AE301" i="23" s="1"/>
  <c r="AE192" i="23" a="1"/>
  <c r="AE192" i="23" s="1"/>
  <c r="AE196" i="23" a="1"/>
  <c r="AE196" i="23" s="1"/>
  <c r="AE459" i="23" a="1"/>
  <c r="AE459" i="23" s="1"/>
  <c r="AE206" i="23" a="1"/>
  <c r="AE206" i="23" s="1"/>
  <c r="AE231" i="23" a="1"/>
  <c r="AE231" i="23" s="1"/>
  <c r="AE313" i="23" a="1"/>
  <c r="AE313" i="23" s="1"/>
  <c r="AE84" i="23" a="1"/>
  <c r="AE84" i="23" s="1"/>
  <c r="AE121" i="23" a="1"/>
  <c r="AE121" i="23" s="1"/>
  <c r="AE38" i="23" a="1"/>
  <c r="AE38" i="23" s="1"/>
  <c r="AE224" i="23" a="1"/>
  <c r="AE224" i="23" s="1"/>
  <c r="AE174" i="23" a="1"/>
  <c r="AE174" i="23" s="1"/>
  <c r="AE341" i="23" a="1"/>
  <c r="AE341" i="23" s="1"/>
  <c r="AE135" i="23" a="1"/>
  <c r="AE135" i="23" s="1"/>
  <c r="AE197" i="23" a="1"/>
  <c r="AE197" i="23" s="1"/>
  <c r="AE274" i="23" a="1"/>
  <c r="AE274" i="23" s="1"/>
  <c r="AE391" i="23" a="1"/>
  <c r="AE391" i="23" s="1"/>
  <c r="AE529" i="23" a="1"/>
  <c r="AE529" i="23" s="1"/>
  <c r="AE67" i="23" a="1"/>
  <c r="AE67" i="23" s="1"/>
  <c r="AE465" i="23" a="1"/>
  <c r="AE465" i="23" s="1"/>
  <c r="AE280" i="23" a="1"/>
  <c r="AE280" i="23" s="1"/>
  <c r="AE461" i="23" a="1"/>
  <c r="AE461" i="23" s="1"/>
  <c r="AE242" i="23" a="1"/>
  <c r="AE242" i="23" s="1"/>
  <c r="AE400" i="23" a="1"/>
  <c r="AE400" i="23" s="1"/>
  <c r="AE537" i="23" a="1"/>
  <c r="AE537" i="23" s="1"/>
  <c r="AE299" i="23" a="1"/>
  <c r="AE299" i="23" s="1"/>
  <c r="AE416" i="23" a="1"/>
  <c r="AE416" i="23" s="1"/>
  <c r="AE141" i="23" a="1"/>
  <c r="AE141" i="23" s="1"/>
  <c r="AE134" i="23" a="1"/>
  <c r="AE134" i="23" s="1"/>
  <c r="AE328" i="23" a="1"/>
  <c r="AE328" i="23" s="1"/>
  <c r="AE392" i="23" a="1"/>
  <c r="AE392" i="23" s="1"/>
  <c r="AE97" i="23" a="1"/>
  <c r="AE97" i="23" s="1"/>
  <c r="AE305" i="23" a="1"/>
  <c r="AE305" i="23" s="1"/>
  <c r="AE515" i="23" a="1"/>
  <c r="AE515" i="23" s="1"/>
  <c r="AE386" i="23" a="1"/>
  <c r="AE386" i="23" s="1"/>
  <c r="AE404" i="23" a="1"/>
  <c r="AE404" i="23" s="1"/>
  <c r="AE163" i="23" a="1"/>
  <c r="AE163" i="23" s="1"/>
  <c r="AE335" i="23" a="1"/>
  <c r="AE335" i="23" s="1"/>
  <c r="AE502" i="23" a="1"/>
  <c r="AE502" i="23" s="1"/>
  <c r="AE285" i="23" a="1"/>
  <c r="AE285" i="23" s="1"/>
  <c r="AE59" i="23" a="1"/>
  <c r="AE59" i="23" s="1"/>
  <c r="AH6" i="18" a="1"/>
  <c r="AH6" i="18" s="1"/>
  <c r="AH63" i="18" a="1"/>
  <c r="AH63" i="18" s="1"/>
  <c r="AE456" i="23" a="1"/>
  <c r="AE456" i="23" s="1"/>
  <c r="AE147" i="23" a="1"/>
  <c r="AE147" i="23" s="1"/>
  <c r="AE509" i="23" a="1"/>
  <c r="AE509" i="23" s="1"/>
  <c r="AE450" i="23" a="1"/>
  <c r="AE450" i="23" s="1"/>
  <c r="AE128" i="23" a="1"/>
  <c r="AE128" i="23" s="1"/>
  <c r="AE176" i="23" a="1"/>
  <c r="AE176" i="23" s="1"/>
  <c r="AE524" i="23" a="1"/>
  <c r="AE524" i="23" s="1"/>
  <c r="AE375" i="23" a="1"/>
  <c r="AE375" i="23" s="1"/>
  <c r="AE43" i="23" a="1"/>
  <c r="AE43" i="23" s="1"/>
  <c r="AE298" i="23" a="1"/>
  <c r="AE298" i="23" s="1"/>
  <c r="AE432" i="23" a="1"/>
  <c r="AE432" i="23" s="1"/>
  <c r="AE496" i="23" a="1"/>
  <c r="AE496" i="23" s="1"/>
  <c r="AE424" i="23" a="1"/>
  <c r="AE424" i="23" s="1"/>
  <c r="AE395" i="23" a="1"/>
  <c r="AE395" i="23" s="1"/>
  <c r="AE228" i="23" a="1"/>
  <c r="AE228" i="23" s="1"/>
  <c r="AE119" i="23" a="1"/>
  <c r="AE119" i="23" s="1"/>
  <c r="AE180" i="23" a="1"/>
  <c r="AE180" i="23" s="1"/>
  <c r="AE380" i="23" a="1"/>
  <c r="AE380" i="23" s="1"/>
  <c r="AE451" i="23" a="1"/>
  <c r="AE451" i="23" s="1"/>
  <c r="AE345" i="23" a="1"/>
  <c r="AE345" i="23" s="1"/>
  <c r="AE162" i="23" a="1"/>
  <c r="AE162" i="23" s="1"/>
  <c r="AE288" i="23" a="1"/>
  <c r="AE288" i="23" s="1"/>
  <c r="AE10" i="23" a="1"/>
  <c r="AE10" i="23" s="1"/>
  <c r="AE167" i="23" a="1"/>
  <c r="AE167" i="23" s="1"/>
  <c r="AE436" i="23" a="1"/>
  <c r="AE436" i="23" s="1"/>
  <c r="AE190" i="23" a="1"/>
  <c r="AE190" i="23" s="1"/>
  <c r="AE468" i="23" a="1"/>
  <c r="AE468" i="23" s="1"/>
  <c r="AE393" i="23" a="1"/>
  <c r="AE393" i="23" s="1"/>
  <c r="AE466" i="23" a="1"/>
  <c r="AE466" i="23" s="1"/>
  <c r="AE445" i="23" a="1"/>
  <c r="AE445" i="23" s="1"/>
  <c r="AE428" i="23" a="1"/>
  <c r="AE428" i="23" s="1"/>
  <c r="AE266" i="23" a="1"/>
  <c r="AE266" i="23" s="1"/>
  <c r="AE93" i="23" a="1"/>
  <c r="AE93" i="23" s="1"/>
  <c r="AE25" i="23" a="1"/>
  <c r="AE25" i="23" s="1"/>
  <c r="AE311" i="23" a="1"/>
  <c r="AE311" i="23" s="1"/>
  <c r="AE360" i="23" a="1"/>
  <c r="AE360" i="23" s="1"/>
  <c r="AE133" i="23" a="1"/>
  <c r="AE133" i="23" s="1"/>
  <c r="AE464" i="23" a="1"/>
  <c r="AE464" i="23" s="1"/>
  <c r="AE402" i="23" a="1"/>
  <c r="AE402" i="23" s="1"/>
  <c r="AE346" i="23" a="1"/>
  <c r="AE346" i="23" s="1"/>
  <c r="AE250" i="23" a="1"/>
  <c r="AE250" i="23" s="1"/>
  <c r="AE90" i="23" a="1"/>
  <c r="AE90" i="23" s="1"/>
  <c r="AE166" i="23" a="1"/>
  <c r="AE166" i="23" s="1"/>
  <c r="AE235" i="23" a="1"/>
  <c r="AE235" i="23" s="1"/>
  <c r="AE42" i="23" a="1"/>
  <c r="AE42" i="23" s="1"/>
  <c r="AE27" i="23" a="1"/>
  <c r="AE27" i="23" s="1"/>
  <c r="AE425" i="23" a="1"/>
  <c r="AE425" i="23" s="1"/>
  <c r="AE30" i="23" a="1"/>
  <c r="AE30" i="23" s="1"/>
  <c r="AE377" i="23" a="1"/>
  <c r="AE377" i="23" s="1"/>
  <c r="AE343" i="23" a="1"/>
  <c r="AE343" i="23" s="1"/>
  <c r="AE399" i="23" a="1"/>
  <c r="AE399" i="23" s="1"/>
  <c r="AE188" i="23" a="1"/>
  <c r="AE188" i="23" s="1"/>
  <c r="AE152" i="23" a="1"/>
  <c r="AE152" i="23" s="1"/>
  <c r="AE35" i="23" a="1"/>
  <c r="AE35" i="23" s="1"/>
  <c r="AE500" i="23" a="1"/>
  <c r="AE500" i="23" s="1"/>
  <c r="AE264" i="23" a="1"/>
  <c r="AE264" i="23" s="1"/>
  <c r="AE157" i="23" a="1"/>
  <c r="AE157" i="23" s="1"/>
  <c r="AE539" i="23" a="1"/>
  <c r="AE539" i="23" s="1"/>
  <c r="AE182" i="23" a="1"/>
  <c r="AE182" i="23" s="1"/>
  <c r="AE517" i="23" a="1"/>
  <c r="AE517" i="23" s="1"/>
  <c r="AE79" i="23" a="1"/>
  <c r="AE79" i="23" s="1"/>
  <c r="AE349" i="23" a="1"/>
  <c r="AE349" i="23" s="1"/>
  <c r="AE11" i="23" a="1"/>
  <c r="AE11" i="23" s="1"/>
  <c r="AE410" i="23" a="1"/>
  <c r="AE410" i="23" s="1"/>
  <c r="AE389" i="23" a="1"/>
  <c r="AE389" i="23" s="1"/>
  <c r="AE248" i="23" a="1"/>
  <c r="AE248" i="23" s="1"/>
  <c r="AE146" i="23" a="1"/>
  <c r="AE146" i="23" s="1"/>
  <c r="AE13" i="23" a="1"/>
  <c r="AE13" i="23" s="1"/>
  <c r="AE361" i="23" a="1"/>
  <c r="AE361" i="23" s="1"/>
  <c r="AE294" i="23" a="1"/>
  <c r="AE294" i="23" s="1"/>
  <c r="AE70" i="23" a="1"/>
  <c r="AE70" i="23" s="1"/>
  <c r="AE387" i="23" a="1"/>
  <c r="AE387" i="23" s="1"/>
  <c r="AE230" i="23" a="1"/>
  <c r="AE230" i="23" s="1"/>
  <c r="AE263" i="23" a="1"/>
  <c r="AE263" i="23" s="1"/>
  <c r="AE365" i="23" a="1"/>
  <c r="AE365" i="23" s="1"/>
  <c r="AE234" i="23" a="1"/>
  <c r="AE234" i="23" s="1"/>
  <c r="AE222" i="23" a="1"/>
  <c r="AE222" i="23" s="1"/>
  <c r="AE272" i="23" a="1"/>
  <c r="AE272" i="23" s="1"/>
  <c r="AE507" i="23" a="1"/>
  <c r="AE507" i="23" s="1"/>
  <c r="AE316" i="23" a="1"/>
  <c r="AE316" i="23" s="1"/>
  <c r="AE145" i="23" a="1"/>
  <c r="AE145" i="23" s="1"/>
  <c r="AE531" i="23" a="1"/>
  <c r="AE531" i="23" s="1"/>
  <c r="AE122" i="23" a="1"/>
  <c r="AE122" i="23" s="1"/>
  <c r="AE281" i="23" a="1"/>
  <c r="AE281" i="23" s="1"/>
  <c r="AE51" i="23" a="1"/>
  <c r="AE51" i="23" s="1"/>
  <c r="AE306" i="23" a="1"/>
  <c r="AE306" i="23" s="1"/>
  <c r="AE516" i="23" a="1"/>
  <c r="AE516" i="23" s="1"/>
  <c r="AE257" i="23" a="1"/>
  <c r="AE257" i="23" s="1"/>
  <c r="AE295" i="23" a="1"/>
  <c r="AE295" i="23" s="1"/>
  <c r="AE476" i="23" a="1"/>
  <c r="AE476" i="23" s="1"/>
  <c r="AE526" i="23" a="1"/>
  <c r="AE526" i="23" s="1"/>
  <c r="AE277" i="23" a="1"/>
  <c r="AE277" i="23" s="1"/>
  <c r="AE448" i="23" a="1"/>
  <c r="AE448" i="23" s="1"/>
  <c r="AE247" i="23" a="1"/>
  <c r="AE247" i="23" s="1"/>
  <c r="AE75" i="23" a="1"/>
  <c r="AE75" i="23" s="1"/>
  <c r="AE506" i="23" a="1"/>
  <c r="AE506" i="23" s="1"/>
  <c r="AE236" i="23" a="1"/>
  <c r="AE236" i="23" s="1"/>
  <c r="AE214" i="23" a="1"/>
  <c r="AE214" i="23" s="1"/>
  <c r="AE447" i="23" a="1"/>
  <c r="AE447" i="23" s="1"/>
  <c r="AE82" i="23" a="1"/>
  <c r="AE82" i="23" s="1"/>
  <c r="AE467" i="23" a="1"/>
  <c r="AE467" i="23" s="1"/>
  <c r="AE138" i="23" a="1"/>
  <c r="AE138" i="23" s="1"/>
  <c r="AE76" i="23" a="1"/>
  <c r="AE76" i="23" s="1"/>
  <c r="AE126" i="23" a="1"/>
  <c r="AE126" i="23" s="1"/>
  <c r="AE217" i="23" a="1"/>
  <c r="AE217" i="23" s="1"/>
  <c r="AE413" i="23" a="1"/>
  <c r="AE413" i="23" s="1"/>
  <c r="AE278" i="23" a="1"/>
  <c r="AE278" i="23" s="1"/>
  <c r="AE437" i="23" a="1"/>
  <c r="AE437" i="23" s="1"/>
  <c r="AE140" i="23" a="1"/>
  <c r="AE140" i="23" s="1"/>
  <c r="AE111" i="23" a="1"/>
  <c r="AE111" i="23" s="1"/>
  <c r="AE282" i="23" a="1"/>
  <c r="AE282" i="23" s="1"/>
  <c r="AE12" i="23" a="1"/>
  <c r="AE12" i="23" s="1"/>
  <c r="AE422" i="23" a="1"/>
  <c r="AE422" i="23" s="1"/>
  <c r="AE511" i="23" a="1"/>
  <c r="AE511" i="23" s="1"/>
  <c r="AE287" i="23" a="1"/>
  <c r="AE287" i="23" s="1"/>
  <c r="AE518" i="23" a="1"/>
  <c r="AE518" i="23" s="1"/>
  <c r="AE339" i="23" a="1"/>
  <c r="AE339" i="23" s="1"/>
  <c r="AE533" i="23" a="1"/>
  <c r="AE533" i="23" s="1"/>
  <c r="AE95" i="23" a="1"/>
  <c r="AE95" i="23" s="1"/>
  <c r="AE455" i="23" a="1"/>
  <c r="AE455" i="23" s="1"/>
  <c r="AE219" i="23" a="1"/>
  <c r="AE219" i="23" s="1"/>
  <c r="AE210" i="23" a="1"/>
  <c r="AE210" i="23" s="1"/>
  <c r="AE191" i="23" a="1"/>
  <c r="AE191" i="23" s="1"/>
  <c r="AE63" i="23" a="1"/>
  <c r="AE63" i="23" s="1"/>
  <c r="AE317" i="23" a="1"/>
  <c r="AE317" i="23" s="1"/>
  <c r="AE337" i="23" a="1"/>
  <c r="AE337" i="23" s="1"/>
  <c r="AE325" i="23" a="1"/>
  <c r="AE325" i="23" s="1"/>
  <c r="AE260" i="23" a="1"/>
  <c r="AE260" i="23" s="1"/>
  <c r="AE39" i="23" a="1"/>
  <c r="AE39" i="23" s="1"/>
  <c r="AE338" i="23" a="1"/>
  <c r="AE338" i="23" s="1"/>
  <c r="AH529" i="18" a="1"/>
  <c r="AH529" i="18" s="1"/>
  <c r="AH135" i="18" a="1"/>
  <c r="AH135" i="18" s="1"/>
  <c r="AH294" i="18" a="1"/>
  <c r="AH294" i="18" s="1"/>
  <c r="AH42" i="18" a="1"/>
  <c r="AH42" i="18" s="1"/>
  <c r="AH223" i="18" a="1"/>
  <c r="AH223" i="18" s="1"/>
  <c r="AH183" i="18" a="1"/>
  <c r="AH183" i="18" s="1"/>
  <c r="Q186" i="18" a="1"/>
  <c r="Q186" i="18" s="1"/>
  <c r="Q343" i="18" a="1"/>
  <c r="Q343" i="18" s="1"/>
  <c r="U474" i="23" a="1"/>
  <c r="U474" i="23" s="1"/>
  <c r="U39" i="23" a="1"/>
  <c r="U39" i="23" s="1"/>
  <c r="U436" i="23" a="1"/>
  <c r="U436" i="23" s="1"/>
  <c r="U165" i="23" a="1"/>
  <c r="U165" i="23" s="1"/>
  <c r="U390" i="23" a="1"/>
  <c r="U390" i="23" s="1"/>
  <c r="U308" i="23" a="1"/>
  <c r="U308" i="23" s="1"/>
  <c r="U386" i="23" a="1"/>
  <c r="U386" i="23" s="1"/>
  <c r="U154" i="23" a="1"/>
  <c r="U154" i="23" s="1"/>
  <c r="U496" i="23" a="1"/>
  <c r="U496" i="23" s="1"/>
  <c r="U172" i="23" a="1"/>
  <c r="U172" i="23" s="1"/>
  <c r="U105" i="23" a="1"/>
  <c r="U105" i="23" s="1"/>
  <c r="U372" i="23" a="1"/>
  <c r="U372" i="23" s="1"/>
  <c r="U342" i="23" a="1"/>
  <c r="U342" i="23" s="1"/>
  <c r="U206" i="23" a="1"/>
  <c r="U206" i="23" s="1"/>
  <c r="U347" i="23" a="1"/>
  <c r="U347" i="23" s="1"/>
  <c r="U112" i="23" a="1"/>
  <c r="U112" i="23" s="1"/>
  <c r="U404" i="23" a="1"/>
  <c r="U404" i="23" s="1"/>
  <c r="U166" i="23" a="1"/>
  <c r="U166" i="23" s="1"/>
  <c r="U111" i="23" a="1"/>
  <c r="U111" i="23" s="1"/>
  <c r="U351" i="23" a="1"/>
  <c r="U351" i="23" s="1"/>
  <c r="U527" i="23" a="1"/>
  <c r="U527" i="23" s="1"/>
  <c r="U536" i="23" a="1"/>
  <c r="U536" i="23" s="1"/>
  <c r="U490" i="23" a="1"/>
  <c r="U490" i="23" s="1"/>
  <c r="U5" i="23" a="1"/>
  <c r="U5" i="23" s="1"/>
  <c r="U153" i="23" a="1"/>
  <c r="U153" i="23" s="1"/>
  <c r="U267" i="23" a="1"/>
  <c r="U267" i="23" s="1"/>
  <c r="U253" i="23" a="1"/>
  <c r="U253" i="23" s="1"/>
  <c r="U346" i="23" a="1"/>
  <c r="U346" i="23" s="1"/>
  <c r="U434" i="23" a="1"/>
  <c r="U434" i="23" s="1"/>
  <c r="U300" i="23" a="1"/>
  <c r="U300" i="23" s="1"/>
  <c r="U375" i="23" a="1"/>
  <c r="U375" i="23" s="1"/>
  <c r="U535" i="23" a="1"/>
  <c r="U535" i="23" s="1"/>
  <c r="U362" i="23" a="1"/>
  <c r="U362" i="23" s="1"/>
  <c r="U334" i="23" a="1"/>
  <c r="U334" i="23" s="1"/>
  <c r="U488" i="23" a="1"/>
  <c r="U488" i="23" s="1"/>
  <c r="U289" i="23" a="1"/>
  <c r="U289" i="23" s="1"/>
  <c r="U470" i="23" a="1"/>
  <c r="U470" i="23" s="1"/>
  <c r="U400" i="23" a="1"/>
  <c r="U400" i="23" s="1"/>
  <c r="U46" i="23" a="1"/>
  <c r="U46" i="23" s="1"/>
  <c r="U274" i="23" a="1"/>
  <c r="U274" i="23" s="1"/>
  <c r="U477" i="23" a="1"/>
  <c r="U477" i="23" s="1"/>
  <c r="U504" i="23" a="1"/>
  <c r="U504" i="23" s="1"/>
  <c r="U516" i="23" a="1"/>
  <c r="U516" i="23" s="1"/>
  <c r="U203" i="23" a="1"/>
  <c r="U203" i="23" s="1"/>
  <c r="U460" i="23" a="1"/>
  <c r="U460" i="23" s="1"/>
  <c r="U521" i="23" a="1"/>
  <c r="U521" i="23" s="1"/>
  <c r="U123" i="23" a="1"/>
  <c r="U123" i="23" s="1"/>
  <c r="U371" i="23" a="1"/>
  <c r="U371" i="23" s="1"/>
  <c r="U254" i="23" a="1"/>
  <c r="U254" i="23" s="1"/>
  <c r="U260" i="23" a="1"/>
  <c r="U260" i="23" s="1"/>
  <c r="U89" i="23" a="1"/>
  <c r="U89" i="23" s="1"/>
  <c r="U421" i="23" a="1"/>
  <c r="U421" i="23" s="1"/>
  <c r="U227" i="23" a="1"/>
  <c r="U227" i="23" s="1"/>
  <c r="U366" i="23" a="1"/>
  <c r="U366" i="23" s="1"/>
  <c r="U382" i="23" a="1"/>
  <c r="U382" i="23" s="1"/>
  <c r="U466" i="23" a="1"/>
  <c r="U466" i="23" s="1"/>
  <c r="U251" i="23" a="1"/>
  <c r="U251" i="23" s="1"/>
  <c r="U208" i="23" a="1"/>
  <c r="U208" i="23" s="1"/>
  <c r="U73" i="23" a="1"/>
  <c r="U73" i="23" s="1"/>
  <c r="U285" i="23" a="1"/>
  <c r="U285" i="23" s="1"/>
  <c r="U139" i="23" a="1"/>
  <c r="U139" i="23" s="1"/>
  <c r="U522" i="23" a="1"/>
  <c r="U522" i="23" s="1"/>
  <c r="U51" i="23" a="1"/>
  <c r="U51" i="23" s="1"/>
  <c r="U423" i="23" a="1"/>
  <c r="U423" i="23" s="1"/>
  <c r="U28" i="23" a="1"/>
  <c r="U28" i="23" s="1"/>
  <c r="U305" i="23" a="1"/>
  <c r="U305" i="23" s="1"/>
  <c r="U396" i="23" a="1"/>
  <c r="U396" i="23" s="1"/>
  <c r="U4" i="23" a="1"/>
  <c r="U4" i="23" s="1"/>
  <c r="U41" i="23" a="1"/>
  <c r="U41" i="23" s="1"/>
  <c r="U121" i="23" a="1"/>
  <c r="U121" i="23" s="1"/>
  <c r="U266" i="23" a="1"/>
  <c r="U266" i="23" s="1"/>
  <c r="U211" i="23" a="1"/>
  <c r="U211" i="23" s="1"/>
  <c r="U215" i="23" a="1"/>
  <c r="U215" i="23" s="1"/>
  <c r="U70" i="23" a="1"/>
  <c r="U70" i="23" s="1"/>
  <c r="U443" i="23" a="1"/>
  <c r="U443" i="23" s="1"/>
  <c r="U174" i="23" a="1"/>
  <c r="U174" i="23" s="1"/>
  <c r="U469" i="23" a="1"/>
  <c r="U469" i="23" s="1"/>
  <c r="U32" i="23" a="1"/>
  <c r="U32" i="23" s="1"/>
  <c r="U142" i="23" a="1"/>
  <c r="U142" i="23" s="1"/>
  <c r="U294" i="23" a="1"/>
  <c r="U294" i="23" s="1"/>
  <c r="U483" i="23" a="1"/>
  <c r="U483" i="23" s="1"/>
  <c r="U398" i="23" a="1"/>
  <c r="U398" i="23" s="1"/>
  <c r="U533" i="23" a="1"/>
  <c r="U533" i="23" s="1"/>
  <c r="U37" i="23" a="1"/>
  <c r="U37" i="23" s="1"/>
  <c r="U216" i="23" a="1"/>
  <c r="U216" i="23" s="1"/>
  <c r="U252" i="23" a="1"/>
  <c r="U252" i="23" s="1"/>
  <c r="U40" i="23" a="1"/>
  <c r="U40" i="23" s="1"/>
  <c r="U10" i="23" a="1"/>
  <c r="U10" i="23" s="1"/>
  <c r="U429" i="23" a="1"/>
  <c r="U429" i="23" s="1"/>
  <c r="U3" i="23" a="1"/>
  <c r="U3" i="23" s="1"/>
  <c r="U426" i="23" a="1"/>
  <c r="U426" i="23" s="1"/>
  <c r="U528" i="23" a="1"/>
  <c r="U528" i="23" s="1"/>
  <c r="U102" i="23" a="1"/>
  <c r="U102" i="23" s="1"/>
  <c r="U309" i="23" a="1"/>
  <c r="U309" i="23" s="1"/>
  <c r="U313" i="23" a="1"/>
  <c r="U313" i="23" s="1"/>
  <c r="U479" i="23" a="1"/>
  <c r="U479" i="23" s="1"/>
  <c r="U456" i="23" a="1"/>
  <c r="U456" i="23" s="1"/>
  <c r="U193" i="23" a="1"/>
  <c r="U193" i="23" s="1"/>
  <c r="U71" i="23" a="1"/>
  <c r="U71" i="23" s="1"/>
  <c r="U176" i="23" a="1"/>
  <c r="U176" i="23" s="1"/>
  <c r="U319" i="23" a="1"/>
  <c r="U319" i="23" s="1"/>
  <c r="U201" i="23" a="1"/>
  <c r="U201" i="23" s="1"/>
  <c r="U97" i="23" a="1"/>
  <c r="U97" i="23" s="1"/>
  <c r="U352" i="23" a="1"/>
  <c r="U352" i="23" s="1"/>
  <c r="U379" i="23" a="1"/>
  <c r="U379" i="23" s="1"/>
  <c r="U229" i="23" a="1"/>
  <c r="U229" i="23" s="1"/>
  <c r="U364" i="23" a="1"/>
  <c r="U364" i="23" s="1"/>
  <c r="U86" i="23" a="1"/>
  <c r="U86" i="23" s="1"/>
  <c r="U168" i="23" a="1"/>
  <c r="U168" i="23" s="1"/>
  <c r="U113" i="23" a="1"/>
  <c r="U113" i="23" s="1"/>
  <c r="U243" i="23" a="1"/>
  <c r="U243" i="23" s="1"/>
  <c r="U179" i="23" a="1"/>
  <c r="U179" i="23" s="1"/>
  <c r="U422" i="23" a="1"/>
  <c r="U422" i="23" s="1"/>
  <c r="U109" i="23" a="1"/>
  <c r="U109" i="23" s="1"/>
  <c r="U520" i="23" a="1"/>
  <c r="U520" i="23" s="1"/>
  <c r="U354" i="23" a="1"/>
  <c r="U354" i="23" s="1"/>
  <c r="U17" i="23" a="1"/>
  <c r="U17" i="23" s="1"/>
  <c r="U8" i="23" a="1"/>
  <c r="U8" i="23" s="1"/>
  <c r="U79" i="23" a="1"/>
  <c r="U79" i="23" s="1"/>
  <c r="U181" i="23" a="1"/>
  <c r="U181" i="23" s="1"/>
  <c r="U350" i="23" a="1"/>
  <c r="U350" i="23" s="1"/>
  <c r="U180" i="23" a="1"/>
  <c r="U180" i="23" s="1"/>
  <c r="U335" i="23" a="1"/>
  <c r="U335" i="23" s="1"/>
  <c r="U106" i="23" a="1"/>
  <c r="U106" i="23" s="1"/>
  <c r="U363" i="23" a="1"/>
  <c r="U363" i="23" s="1"/>
  <c r="U406" i="23" a="1"/>
  <c r="U406" i="23" s="1"/>
  <c r="U158" i="23" a="1"/>
  <c r="U158" i="23" s="1"/>
  <c r="U49" i="23" a="1"/>
  <c r="U49" i="23" s="1"/>
  <c r="U31" i="23" a="1"/>
  <c r="U31" i="23" s="1"/>
  <c r="U126" i="23" a="1"/>
  <c r="U126" i="23" s="1"/>
  <c r="U430" i="23" a="1"/>
  <c r="U430" i="23" s="1"/>
  <c r="U511" i="23" a="1"/>
  <c r="U511" i="23" s="1"/>
  <c r="U72" i="23" a="1"/>
  <c r="U72" i="23" s="1"/>
  <c r="U264" i="23" a="1"/>
  <c r="U264" i="23" s="1"/>
  <c r="U250" i="23" a="1"/>
  <c r="U250" i="23" s="1"/>
  <c r="U292" i="23" a="1"/>
  <c r="U292" i="23" s="1"/>
  <c r="U447" i="23" a="1"/>
  <c r="U447" i="23" s="1"/>
  <c r="U55" i="23" a="1"/>
  <c r="U55" i="23" s="1"/>
  <c r="U291" i="23" a="1"/>
  <c r="U291" i="23" s="1"/>
  <c r="U387" i="23" a="1"/>
  <c r="U387" i="23" s="1"/>
  <c r="U465" i="23" a="1"/>
  <c r="U465" i="23" s="1"/>
  <c r="U413" i="23" a="1"/>
  <c r="U413" i="23" s="1"/>
  <c r="U419" i="23" a="1"/>
  <c r="U419" i="23" s="1"/>
  <c r="U94" i="23" a="1"/>
  <c r="U94" i="23" s="1"/>
  <c r="U532" i="23" a="1"/>
  <c r="U532" i="23" s="1"/>
  <c r="U230" i="23" a="1"/>
  <c r="U230" i="23" s="1"/>
  <c r="U537" i="23" a="1"/>
  <c r="U537" i="23" s="1"/>
  <c r="U338" i="23" a="1"/>
  <c r="U338" i="23" s="1"/>
  <c r="U238" i="23" a="1"/>
  <c r="U238" i="23" s="1"/>
  <c r="U74" i="23" a="1"/>
  <c r="U74" i="23" s="1"/>
  <c r="U302" i="23" a="1"/>
  <c r="U302" i="23" s="1"/>
  <c r="U118" i="23" a="1"/>
  <c r="U118" i="23" s="1"/>
  <c r="U132" i="23" a="1"/>
  <c r="U132" i="23" s="1"/>
  <c r="U134" i="23" a="1"/>
  <c r="U134" i="23" s="1"/>
  <c r="U133" i="23" a="1"/>
  <c r="U133" i="23" s="1"/>
  <c r="U517" i="23" a="1"/>
  <c r="U517" i="23" s="1"/>
  <c r="U482" i="23" a="1"/>
  <c r="U482" i="23" s="1"/>
  <c r="U80" i="23" a="1"/>
  <c r="U80" i="23" s="1"/>
  <c r="U445" i="23" a="1"/>
  <c r="U445" i="23" s="1"/>
  <c r="U519" i="23" a="1"/>
  <c r="U519" i="23" s="1"/>
  <c r="U416" i="23" a="1"/>
  <c r="U416" i="23" s="1"/>
  <c r="U464" i="23" a="1"/>
  <c r="U464" i="23" s="1"/>
  <c r="U409" i="23" a="1"/>
  <c r="U409" i="23" s="1"/>
  <c r="U223" i="23" a="1"/>
  <c r="U223" i="23" s="1"/>
  <c r="U248" i="23" a="1"/>
  <c r="U248" i="23" s="1"/>
  <c r="U316" i="23" a="1"/>
  <c r="U316" i="23" s="1"/>
  <c r="U461" i="23" a="1"/>
  <c r="U461" i="23" s="1"/>
  <c r="U290" i="23" a="1"/>
  <c r="U290" i="23" s="1"/>
  <c r="U380" i="23" a="1"/>
  <c r="U380" i="23" s="1"/>
  <c r="U450" i="23" a="1"/>
  <c r="U450" i="23" s="1"/>
  <c r="U249" i="23" a="1"/>
  <c r="U249" i="23" s="1"/>
  <c r="U99" i="23" a="1"/>
  <c r="U99" i="23" s="1"/>
  <c r="U182" i="23" a="1"/>
  <c r="U182" i="23" s="1"/>
  <c r="U485" i="23" a="1"/>
  <c r="U485" i="23" s="1"/>
  <c r="U500" i="23" a="1"/>
  <c r="U500" i="23" s="1"/>
  <c r="U222" i="23" a="1"/>
  <c r="U222" i="23" s="1"/>
  <c r="U507" i="23" a="1"/>
  <c r="U507" i="23" s="1"/>
  <c r="U157" i="23" a="1"/>
  <c r="U157" i="23" s="1"/>
  <c r="U151" i="23" a="1"/>
  <c r="U151" i="23" s="1"/>
  <c r="U59" i="23" a="1"/>
  <c r="U59" i="23" s="1"/>
  <c r="U101" i="23" a="1"/>
  <c r="U101" i="23" s="1"/>
  <c r="U438" i="23" a="1"/>
  <c r="U438" i="23" s="1"/>
  <c r="U408" i="23" a="1"/>
  <c r="U408" i="23" s="1"/>
  <c r="U21" i="23" a="1"/>
  <c r="U21" i="23" s="1"/>
  <c r="U325" i="23" a="1"/>
  <c r="U325" i="23" s="1"/>
  <c r="U478" i="23" a="1"/>
  <c r="U478" i="23" s="1"/>
  <c r="U458" i="23" a="1"/>
  <c r="U458" i="23" s="1"/>
  <c r="U234" i="23" a="1"/>
  <c r="U234" i="23" s="1"/>
  <c r="U414" i="23" a="1"/>
  <c r="U414" i="23" s="1"/>
  <c r="U502" i="23" a="1"/>
  <c r="U502" i="23" s="1"/>
  <c r="U33" i="23" a="1"/>
  <c r="U33" i="23" s="1"/>
  <c r="U247" i="23" a="1"/>
  <c r="U247" i="23" s="1"/>
  <c r="U207" i="23" a="1"/>
  <c r="U207" i="23" s="1"/>
  <c r="U213" i="23" a="1"/>
  <c r="U213" i="23" s="1"/>
  <c r="U60" i="23" a="1"/>
  <c r="U60" i="23" s="1"/>
  <c r="U310" i="23" a="1"/>
  <c r="U310" i="23" s="1"/>
  <c r="U312" i="23" a="1"/>
  <c r="U312" i="23" s="1"/>
  <c r="U110" i="23" a="1"/>
  <c r="U110" i="23" s="1"/>
  <c r="U374" i="23" a="1"/>
  <c r="U374" i="23" s="1"/>
  <c r="U418" i="23" a="1"/>
  <c r="U418" i="23" s="1"/>
  <c r="U259" i="23" a="1"/>
  <c r="U259" i="23" s="1"/>
  <c r="U277" i="23" a="1"/>
  <c r="U277" i="23" s="1"/>
  <c r="U369" i="23" a="1"/>
  <c r="U369" i="23" s="1"/>
  <c r="U526" i="23" a="1"/>
  <c r="U526" i="23" s="1"/>
  <c r="U441" i="23" a="1"/>
  <c r="U441" i="23" s="1"/>
  <c r="U131" i="23" a="1"/>
  <c r="U131" i="23" s="1"/>
  <c r="U407" i="23" a="1"/>
  <c r="U407" i="23" s="1"/>
  <c r="U529" i="23" a="1"/>
  <c r="U529" i="23" s="1"/>
  <c r="U2" i="23" a="1"/>
  <c r="U2" i="23" s="1"/>
  <c r="U117" i="23" a="1"/>
  <c r="U117" i="23" s="1"/>
  <c r="U95" i="23" a="1"/>
  <c r="U95" i="23" s="1"/>
  <c r="U427" i="23" a="1"/>
  <c r="U427" i="23" s="1"/>
  <c r="U281" i="23" a="1"/>
  <c r="U281" i="23" s="1"/>
  <c r="U301" i="23" a="1"/>
  <c r="U301" i="23" s="1"/>
  <c r="U472" i="23" a="1"/>
  <c r="U472" i="23" s="1"/>
  <c r="U410" i="23" a="1"/>
  <c r="U410" i="23" s="1"/>
  <c r="U475" i="23" a="1"/>
  <c r="U475" i="23" s="1"/>
  <c r="U424" i="23" a="1"/>
  <c r="U424" i="23" s="1"/>
  <c r="U489" i="23" a="1"/>
  <c r="U489" i="23" s="1"/>
  <c r="U135" i="23" a="1"/>
  <c r="U135" i="23" s="1"/>
  <c r="U353" i="23" a="1"/>
  <c r="U353" i="23" s="1"/>
  <c r="U299" i="23" a="1"/>
  <c r="U299" i="23" s="1"/>
  <c r="U6" i="23" a="1"/>
  <c r="U6" i="23" s="1"/>
  <c r="U263" i="23" a="1"/>
  <c r="U263" i="23" s="1"/>
  <c r="U493" i="23" a="1"/>
  <c r="U493" i="23" s="1"/>
  <c r="U178" i="23" a="1"/>
  <c r="U178" i="23" s="1"/>
  <c r="U333" i="23" a="1"/>
  <c r="U333" i="23" s="1"/>
  <c r="U318" i="23" a="1"/>
  <c r="U318" i="23" s="1"/>
  <c r="U492" i="23" a="1"/>
  <c r="U492" i="23" s="1"/>
  <c r="U160" i="23" a="1"/>
  <c r="U160" i="23" s="1"/>
  <c r="U36" i="23" a="1"/>
  <c r="U36" i="23" s="1"/>
  <c r="U357" i="23" a="1"/>
  <c r="U357" i="23" s="1"/>
  <c r="U240" i="23" a="1"/>
  <c r="U240" i="23" s="1"/>
  <c r="U91" i="23" a="1"/>
  <c r="U91" i="23" s="1"/>
  <c r="U495" i="23" a="1"/>
  <c r="U495" i="23" s="1"/>
  <c r="U147" i="23" a="1"/>
  <c r="U147" i="23" s="1"/>
  <c r="U487" i="23" a="1"/>
  <c r="U487" i="23" s="1"/>
  <c r="U30" i="23" a="1"/>
  <c r="U30" i="23" s="1"/>
  <c r="U124" i="23" a="1"/>
  <c r="U124" i="23" s="1"/>
  <c r="U200" i="23" a="1"/>
  <c r="U200" i="23" s="1"/>
  <c r="U47" i="23" a="1"/>
  <c r="U47" i="23" s="1"/>
  <c r="U534" i="23" a="1"/>
  <c r="U534" i="23" s="1"/>
  <c r="U513" i="23" a="1"/>
  <c r="U513" i="23" s="1"/>
  <c r="U505" i="23" a="1"/>
  <c r="U505" i="23" s="1"/>
  <c r="U286" i="23" a="1"/>
  <c r="U286" i="23" s="1"/>
  <c r="U432" i="23" a="1"/>
  <c r="U432" i="23" s="1"/>
  <c r="U54" i="23" a="1"/>
  <c r="U54" i="23" s="1"/>
  <c r="U177" i="23" a="1"/>
  <c r="U177" i="23" s="1"/>
  <c r="U467" i="23" a="1"/>
  <c r="U467" i="23" s="1"/>
  <c r="U435" i="23" a="1"/>
  <c r="U435" i="23" s="1"/>
  <c r="U295" i="23" a="1"/>
  <c r="U295" i="23" s="1"/>
  <c r="U403" i="23" a="1"/>
  <c r="U403" i="23" s="1"/>
  <c r="U92" i="23" a="1"/>
  <c r="U92" i="23" s="1"/>
  <c r="U459" i="23" a="1"/>
  <c r="U459" i="23" s="1"/>
  <c r="U231" i="23" a="1"/>
  <c r="U231" i="23" s="1"/>
  <c r="U411" i="23" a="1"/>
  <c r="U411" i="23" s="1"/>
  <c r="U388" i="23" a="1"/>
  <c r="U388" i="23" s="1"/>
  <c r="U484" i="23" a="1"/>
  <c r="U484" i="23" s="1"/>
  <c r="U43" i="23" a="1"/>
  <c r="U43" i="23" s="1"/>
  <c r="U84" i="23" a="1"/>
  <c r="U84" i="23" s="1"/>
  <c r="U442" i="23" a="1"/>
  <c r="U442" i="23" s="1"/>
  <c r="U462" i="23" a="1"/>
  <c r="U462" i="23" s="1"/>
  <c r="U53" i="23" a="1"/>
  <c r="U53" i="23" s="1"/>
  <c r="U220" i="23" a="1"/>
  <c r="U220" i="23" s="1"/>
  <c r="U332" i="23" a="1"/>
  <c r="U332" i="23" s="1"/>
  <c r="U279" i="23" a="1"/>
  <c r="U279" i="23" s="1"/>
  <c r="U68" i="23" a="1"/>
  <c r="U68" i="23" s="1"/>
  <c r="U273" i="23" a="1"/>
  <c r="U273" i="23" s="1"/>
  <c r="U7" i="23" a="1"/>
  <c r="U7" i="23" s="1"/>
  <c r="U196" i="23" a="1"/>
  <c r="U196" i="23" s="1"/>
  <c r="U384" i="23" a="1"/>
  <c r="U384" i="23" s="1"/>
  <c r="U272" i="23" a="1"/>
  <c r="U272" i="23" s="1"/>
  <c r="U162" i="23" a="1"/>
  <c r="U162" i="23" s="1"/>
  <c r="U515" i="23" a="1"/>
  <c r="U515" i="23" s="1"/>
  <c r="U24" i="23" a="1"/>
  <c r="U24" i="23" s="1"/>
  <c r="U306" i="23" a="1"/>
  <c r="U306" i="23" s="1"/>
  <c r="U480" i="23" a="1"/>
  <c r="U480" i="23" s="1"/>
  <c r="U62" i="23" a="1"/>
  <c r="U62" i="23" s="1"/>
  <c r="U20" i="23" a="1"/>
  <c r="U20" i="23" s="1"/>
  <c r="U241" i="23" a="1"/>
  <c r="U241" i="23" s="1"/>
  <c r="U167" i="23" a="1"/>
  <c r="U167" i="23" s="1"/>
  <c r="U269" i="23" a="1"/>
  <c r="U269" i="23" s="1"/>
  <c r="U524" i="23" a="1"/>
  <c r="U524" i="23" s="1"/>
  <c r="AE124" i="23" a="1"/>
  <c r="AE124" i="23" s="1"/>
  <c r="BX335" i="23" a="1"/>
  <c r="BX335" i="23" s="1"/>
  <c r="BX210" i="23" a="1"/>
  <c r="BX210" i="23" s="1"/>
  <c r="BX469" i="23" a="1"/>
  <c r="BX469" i="23" s="1"/>
  <c r="BX506" i="23" a="1"/>
  <c r="BX506" i="23" s="1"/>
  <c r="BX77" i="23" a="1"/>
  <c r="BX77" i="23" s="1"/>
  <c r="BX14" i="23" a="1"/>
  <c r="BX14" i="23" s="1"/>
  <c r="BX386" i="23" a="1"/>
  <c r="BX386" i="23" s="1"/>
  <c r="BX516" i="23" a="1"/>
  <c r="BX516" i="23" s="1"/>
  <c r="BX412" i="23" a="1"/>
  <c r="BX412" i="23" s="1"/>
  <c r="BX350" i="23" a="1"/>
  <c r="BX350" i="23" s="1"/>
  <c r="BX251" i="23" a="1"/>
  <c r="BX251" i="23" s="1"/>
  <c r="BX382" i="23" a="1"/>
  <c r="BX382" i="23" s="1"/>
  <c r="BX182" i="23" a="1"/>
  <c r="BX182" i="23" s="1"/>
  <c r="BX208" i="23" a="1"/>
  <c r="BX208" i="23" s="1"/>
  <c r="BX439" i="23" a="1"/>
  <c r="BX439" i="23" s="1"/>
  <c r="BY135" i="18" a="1"/>
  <c r="BY135" i="18" s="1"/>
  <c r="BY223" i="18" a="1"/>
  <c r="BY223" i="18" s="1"/>
  <c r="BY142" i="18" a="1"/>
  <c r="BY142" i="18" s="1"/>
  <c r="BY88" i="18" a="1"/>
  <c r="BY88" i="18" s="1"/>
  <c r="BY118" i="18" a="1"/>
  <c r="BY118" i="18" s="1"/>
  <c r="BY186" i="18" a="1"/>
  <c r="BY186" i="18" s="1"/>
  <c r="BY403" i="18" a="1"/>
  <c r="BY403" i="18" s="1"/>
  <c r="BY466" i="18" a="1"/>
  <c r="BY466" i="18" s="1"/>
  <c r="BY34" i="18" a="1"/>
  <c r="BY34" i="18" s="1"/>
  <c r="BY53" i="18" a="1"/>
  <c r="BY53" i="18" s="1"/>
  <c r="BY278" i="18" a="1"/>
  <c r="BY278" i="18" s="1"/>
  <c r="BY6" i="18" a="1"/>
  <c r="BY6" i="18" s="1"/>
  <c r="BY87" i="18" a="1"/>
  <c r="BY87" i="18" s="1"/>
  <c r="BX73" i="23" a="1"/>
  <c r="BX73" i="23" s="1"/>
  <c r="BX84" i="23" a="1"/>
  <c r="BX84" i="23" s="1"/>
  <c r="BX500" i="23" a="1"/>
  <c r="BX500" i="23" s="1"/>
  <c r="BX354" i="23" a="1"/>
  <c r="BX354" i="23" s="1"/>
  <c r="BX2" i="23" a="1"/>
  <c r="BX2" i="23" s="1"/>
  <c r="BX119" i="23" a="1"/>
  <c r="BX119" i="23" s="1"/>
  <c r="BX526" i="23" a="1"/>
  <c r="BX526" i="23" s="1"/>
  <c r="BX89" i="23" a="1"/>
  <c r="BX89" i="23" s="1"/>
  <c r="BX473" i="23" a="1"/>
  <c r="BX473" i="23" s="1"/>
  <c r="BX434" i="23" a="1"/>
  <c r="BX434" i="23" s="1"/>
  <c r="BX103" i="23" a="1"/>
  <c r="BX103" i="23" s="1"/>
  <c r="BX368" i="23" a="1"/>
  <c r="BX368" i="23" s="1"/>
  <c r="BX228" i="23" a="1"/>
  <c r="BX228" i="23" s="1"/>
  <c r="BX232" i="23" a="1"/>
  <c r="BX232" i="23" s="1"/>
  <c r="BX185" i="23" a="1"/>
  <c r="BX185" i="23" s="1"/>
  <c r="BY336" i="18" a="1"/>
  <c r="BY336" i="18" s="1"/>
  <c r="BY55" i="18" a="1"/>
  <c r="BY55" i="18" s="1"/>
  <c r="BY295" i="18" a="1"/>
  <c r="BY295" i="18" s="1"/>
  <c r="BY461" i="18" a="1"/>
  <c r="BY461" i="18" s="1"/>
  <c r="BY475" i="18" a="1"/>
  <c r="BY475" i="18" s="1"/>
  <c r="BY220" i="18" a="1"/>
  <c r="BY220" i="18" s="1"/>
  <c r="BY184" i="18" a="1"/>
  <c r="BY184" i="18" s="1"/>
  <c r="BY110" i="18" a="1"/>
  <c r="BY110" i="18" s="1"/>
  <c r="BX81" i="23" a="1"/>
  <c r="BX81" i="23" s="1"/>
  <c r="BX65" i="23" a="1"/>
  <c r="BX65" i="23" s="1"/>
  <c r="BX17" i="23" a="1"/>
  <c r="BX17" i="23" s="1"/>
  <c r="BX52" i="23" a="1"/>
  <c r="BX52" i="23" s="1"/>
  <c r="BX164" i="23" a="1"/>
  <c r="BX164" i="23" s="1"/>
  <c r="BX243" i="23" a="1"/>
  <c r="BX243" i="23" s="1"/>
  <c r="BX528" i="23" a="1"/>
  <c r="BX528" i="23" s="1"/>
  <c r="BX394" i="23" a="1"/>
  <c r="BX394" i="23" s="1"/>
  <c r="BX464" i="23" a="1"/>
  <c r="BX464" i="23" s="1"/>
  <c r="BX481" i="23" a="1"/>
  <c r="BX481" i="23" s="1"/>
  <c r="BX157" i="23" a="1"/>
  <c r="BX157" i="23" s="1"/>
  <c r="BX195" i="23" a="1"/>
  <c r="BX195" i="23" s="1"/>
  <c r="BX24" i="23" a="1"/>
  <c r="BX24" i="23" s="1"/>
  <c r="BX129" i="23" a="1"/>
  <c r="BX129" i="23" s="1"/>
  <c r="BX90" i="23" a="1"/>
  <c r="BX90" i="23" s="1"/>
  <c r="BX233" i="23" a="1"/>
  <c r="BX233" i="23" s="1"/>
  <c r="BY310" i="18" a="1"/>
  <c r="BY310" i="18" s="1"/>
  <c r="BY273" i="18" a="1"/>
  <c r="BY273" i="18" s="1"/>
  <c r="BY167" i="18" a="1"/>
  <c r="BY167" i="18" s="1"/>
  <c r="BY116" i="18" a="1"/>
  <c r="BY116" i="18" s="1"/>
  <c r="BY348" i="18" a="1"/>
  <c r="BY348" i="18" s="1"/>
  <c r="BY14" i="18" a="1"/>
  <c r="BY14" i="18" s="1"/>
  <c r="BY70" i="18" a="1"/>
  <c r="BY70" i="18" s="1"/>
  <c r="BY281" i="18" a="1"/>
  <c r="BY281" i="18" s="1"/>
  <c r="BX92" i="23" a="1"/>
  <c r="BX92" i="23" s="1"/>
  <c r="BX19" i="23" a="1"/>
  <c r="BX19" i="23" s="1"/>
  <c r="BX31" i="23" a="1"/>
  <c r="BX31" i="23" s="1"/>
  <c r="BX149" i="23" a="1"/>
  <c r="BX149" i="23" s="1"/>
  <c r="BX160" i="23" a="1"/>
  <c r="BX160" i="23" s="1"/>
  <c r="BX323" i="23" a="1"/>
  <c r="BX323" i="23" s="1"/>
  <c r="BX271" i="23" a="1"/>
  <c r="BX271" i="23" s="1"/>
  <c r="BX292" i="23" a="1"/>
  <c r="BX292" i="23" s="1"/>
  <c r="BX413" i="23" a="1"/>
  <c r="BX413" i="23" s="1"/>
  <c r="BX541" i="23" a="1"/>
  <c r="BX541" i="23" s="1"/>
  <c r="BX534" i="23" a="1"/>
  <c r="BX534" i="23" s="1"/>
  <c r="BX69" i="23" a="1"/>
  <c r="BX69" i="23" s="1"/>
  <c r="BX257" i="23" a="1"/>
  <c r="BX257" i="23" s="1"/>
  <c r="BX71" i="23" a="1"/>
  <c r="BX71" i="23" s="1"/>
  <c r="BX198" i="23" a="1"/>
  <c r="BX198" i="23" s="1"/>
  <c r="BX133" i="23" a="1"/>
  <c r="BX133" i="23" s="1"/>
  <c r="BX385" i="23" a="1"/>
  <c r="BX385" i="23" s="1"/>
  <c r="BY172" i="18" a="1"/>
  <c r="BY172" i="18" s="1"/>
  <c r="BY437" i="18" a="1"/>
  <c r="BY437" i="18" s="1"/>
  <c r="BY529" i="18" a="1"/>
  <c r="BY529" i="18" s="1"/>
  <c r="BY438" i="18" a="1"/>
  <c r="BY438" i="18" s="1"/>
  <c r="BY326" i="18" a="1"/>
  <c r="BY326" i="18" s="1"/>
  <c r="BX11" i="23" a="1"/>
  <c r="BX11" i="23" s="1"/>
  <c r="BX51" i="23" a="1"/>
  <c r="BX51" i="23" s="1"/>
  <c r="BX120" i="23" a="1"/>
  <c r="BX120" i="23" s="1"/>
  <c r="BX131" i="23" a="1"/>
  <c r="BX131" i="23" s="1"/>
  <c r="BX254" i="23" a="1"/>
  <c r="BX254" i="23" s="1"/>
  <c r="BX367" i="23" a="1"/>
  <c r="BX367" i="23" s="1"/>
  <c r="BX97" i="23" a="1"/>
  <c r="BX97" i="23" s="1"/>
  <c r="BX538" i="23" a="1"/>
  <c r="BX538" i="23" s="1"/>
  <c r="BX161" i="23" a="1"/>
  <c r="BX161" i="23" s="1"/>
  <c r="BX477" i="23" a="1"/>
  <c r="BX477" i="23" s="1"/>
  <c r="BX490" i="23" a="1"/>
  <c r="BX490" i="23" s="1"/>
  <c r="BX207" i="23" a="1"/>
  <c r="BX207" i="23" s="1"/>
  <c r="BX393" i="23" a="1"/>
  <c r="BX393" i="23" s="1"/>
  <c r="BX250" i="23" a="1"/>
  <c r="BX250" i="23" s="1"/>
  <c r="BX369" i="23" a="1"/>
  <c r="BX369" i="23" s="1"/>
  <c r="BX324" i="23" a="1"/>
  <c r="BX324" i="23" s="1"/>
  <c r="BY420" i="18" a="1"/>
  <c r="BY420" i="18" s="1"/>
  <c r="BY127" i="18" a="1"/>
  <c r="BY127" i="18" s="1"/>
  <c r="BY465" i="18" a="1"/>
  <c r="BY465" i="18" s="1"/>
  <c r="BY183" i="18" a="1"/>
  <c r="BY183" i="18" s="1"/>
  <c r="BY397" i="18" a="1"/>
  <c r="BY397" i="18" s="1"/>
  <c r="BY8" i="18" a="1"/>
  <c r="BY8" i="18" s="1"/>
  <c r="BY160" i="18" a="1"/>
  <c r="BY160" i="18" s="1"/>
  <c r="BY129" i="18" a="1"/>
  <c r="BY129" i="18" s="1"/>
  <c r="BY67" i="18" a="1"/>
  <c r="BY67" i="18" s="1"/>
  <c r="BY9" i="18" a="1"/>
  <c r="BY9" i="18" s="1"/>
  <c r="BY151" i="18" a="1"/>
  <c r="BY151" i="18" s="1"/>
  <c r="BX22" i="23" a="1"/>
  <c r="BX22" i="23" s="1"/>
  <c r="BX317" i="23" a="1"/>
  <c r="BX317" i="23" s="1"/>
  <c r="BX106" i="23" a="1"/>
  <c r="BX106" i="23" s="1"/>
  <c r="BX8" i="23" a="1"/>
  <c r="BX8" i="23" s="1"/>
  <c r="BX346" i="23" a="1"/>
  <c r="BX346" i="23" s="1"/>
  <c r="BX347" i="23" a="1"/>
  <c r="BX347" i="23" s="1"/>
  <c r="BX417" i="23" a="1"/>
  <c r="BX417" i="23" s="1"/>
  <c r="BX261" i="23" a="1"/>
  <c r="BX261" i="23" s="1"/>
  <c r="BX137" i="23" a="1"/>
  <c r="BX137" i="23" s="1"/>
  <c r="BX361" i="23" a="1"/>
  <c r="BX361" i="23" s="1"/>
  <c r="BX465" i="23" a="1"/>
  <c r="BX465" i="23" s="1"/>
  <c r="BX504" i="23" a="1"/>
  <c r="BX504" i="23" s="1"/>
  <c r="BX181" i="23" a="1"/>
  <c r="BX181" i="23" s="1"/>
  <c r="BX309" i="23" a="1"/>
  <c r="BX309" i="23" s="1"/>
  <c r="BX286" i="23" a="1"/>
  <c r="BX286" i="23" s="1"/>
  <c r="BX384" i="23" a="1"/>
  <c r="BX384" i="23" s="1"/>
  <c r="BX389" i="23" a="1"/>
  <c r="BX389" i="23" s="1"/>
  <c r="BY284" i="18" a="1"/>
  <c r="BY284" i="18" s="1"/>
  <c r="BY109" i="18" a="1"/>
  <c r="BY109" i="18" s="1"/>
  <c r="BY185" i="18" a="1"/>
  <c r="BY185" i="18" s="1"/>
  <c r="BX109" i="23" a="1"/>
  <c r="BX109" i="23" s="1"/>
  <c r="BX42" i="23" a="1"/>
  <c r="BX42" i="23" s="1"/>
  <c r="BX408" i="23" a="1"/>
  <c r="BX408" i="23" s="1"/>
  <c r="BX47" i="23" a="1"/>
  <c r="BX47" i="23" s="1"/>
  <c r="BX357" i="23" a="1"/>
  <c r="BX357" i="23" s="1"/>
  <c r="BX255" i="23" a="1"/>
  <c r="BX255" i="23" s="1"/>
  <c r="BX456" i="23" a="1"/>
  <c r="BX456" i="23" s="1"/>
  <c r="BX420" i="23" a="1"/>
  <c r="BX420" i="23" s="1"/>
  <c r="BX288" i="23" a="1"/>
  <c r="BX288" i="23" s="1"/>
  <c r="BX399" i="23" a="1"/>
  <c r="BX399" i="23" s="1"/>
  <c r="BX152" i="23" a="1"/>
  <c r="BX152" i="23" s="1"/>
  <c r="BX460" i="23" a="1"/>
  <c r="BX460" i="23" s="1"/>
  <c r="BX376" i="23" a="1"/>
  <c r="BX376" i="23" s="1"/>
  <c r="BX192" i="23" a="1"/>
  <c r="BX192" i="23" s="1"/>
  <c r="BX339" i="23" a="1"/>
  <c r="BX339" i="23" s="1"/>
  <c r="BX145" i="23" a="1"/>
  <c r="BX145" i="23" s="1"/>
  <c r="BX390" i="23" a="1"/>
  <c r="BX390" i="23" s="1"/>
  <c r="BY11" i="18" a="1"/>
  <c r="BY11" i="18" s="1"/>
  <c r="BY387" i="18" a="1"/>
  <c r="BY387" i="18" s="1"/>
  <c r="BY328" i="18" a="1"/>
  <c r="BY328" i="18" s="1"/>
  <c r="BY143" i="18" a="1"/>
  <c r="BY143" i="18" s="1"/>
  <c r="BY436" i="18" a="1"/>
  <c r="BY436" i="18" s="1"/>
  <c r="BY427" i="18" a="1"/>
  <c r="BY427" i="18" s="1"/>
  <c r="BY371" i="18" a="1"/>
  <c r="BY371" i="18" s="1"/>
  <c r="BY165" i="18" a="1"/>
  <c r="BY165" i="18" s="1"/>
  <c r="BY52" i="18" a="1"/>
  <c r="BY52" i="18" s="1"/>
  <c r="BY7" i="18" a="1"/>
  <c r="BY7" i="18" s="1"/>
  <c r="BY373" i="18" a="1"/>
  <c r="BY373" i="18" s="1"/>
  <c r="BY301" i="18" a="1"/>
  <c r="BY301" i="18" s="1"/>
  <c r="BX433" i="23" a="1"/>
  <c r="BX433" i="23" s="1"/>
  <c r="BX392" i="23" a="1"/>
  <c r="BX392" i="23" s="1"/>
  <c r="BY107" i="18" a="1"/>
  <c r="BY107" i="18" s="1"/>
  <c r="BY341" i="18" a="1"/>
  <c r="BY341" i="18" s="1"/>
  <c r="BY254" i="18" a="1"/>
  <c r="BY254" i="18" s="1"/>
  <c r="BY343" i="18" a="1"/>
  <c r="BY343" i="18" s="1"/>
  <c r="BY124" i="18" a="1"/>
  <c r="BY124" i="18" s="1"/>
  <c r="BY128" i="18" a="1"/>
  <c r="BY128" i="18" s="1"/>
  <c r="BX277" i="23" a="1"/>
  <c r="BX277" i="23" s="1"/>
  <c r="BX223" i="23" a="1"/>
  <c r="BX223" i="23" s="1"/>
  <c r="BY63" i="18" a="1"/>
  <c r="BY63" i="18" s="1"/>
  <c r="BY133" i="18" a="1"/>
  <c r="BY133" i="18" s="1"/>
  <c r="BY289" i="18" a="1"/>
  <c r="BY289" i="18" s="1"/>
  <c r="BX501" i="23" a="1"/>
  <c r="BX501" i="23" s="1"/>
  <c r="BX351" i="23" a="1"/>
  <c r="BX351" i="23" s="1"/>
  <c r="BY134" i="18" a="1"/>
  <c r="BY134" i="18" s="1"/>
  <c r="BY406" i="18" a="1"/>
  <c r="BY406" i="18" s="1"/>
  <c r="BY77" i="18" a="1"/>
  <c r="BY77" i="18" s="1"/>
  <c r="BY312" i="18" a="1"/>
  <c r="BY312" i="18" s="1"/>
  <c r="BY430" i="18" a="1"/>
  <c r="BY430" i="18" s="1"/>
  <c r="BY322" i="18" a="1"/>
  <c r="BY322" i="18" s="1"/>
  <c r="BY42" i="18" a="1"/>
  <c r="BY42" i="18" s="1"/>
  <c r="BY376" i="18" a="1"/>
  <c r="BY376" i="18" s="1"/>
  <c r="BY79" i="18" a="1"/>
  <c r="BY79" i="18" s="1"/>
  <c r="BY365" i="18" a="1"/>
  <c r="BY365" i="18" s="1"/>
  <c r="BX241" i="23" a="1"/>
  <c r="BX241" i="23" s="1"/>
  <c r="BX142" i="23" a="1"/>
  <c r="BX142" i="23" s="1"/>
  <c r="BY119" i="18" a="1"/>
  <c r="BY119" i="18" s="1"/>
  <c r="BY102" i="18" a="1"/>
  <c r="BY102" i="18" s="1"/>
  <c r="BY330" i="18" a="1"/>
  <c r="BY330" i="18" s="1"/>
  <c r="BY166" i="18" a="1"/>
  <c r="BY166" i="18" s="1"/>
  <c r="BX13" i="23" a="1"/>
  <c r="BX13" i="23" s="1"/>
  <c r="BX429" i="23" a="1"/>
  <c r="BX429" i="23" s="1"/>
  <c r="BX148" i="23" a="1"/>
  <c r="BX148" i="23" s="1"/>
  <c r="BY164" i="18" a="1"/>
  <c r="BY164" i="18" s="1"/>
  <c r="BY146" i="18" a="1"/>
  <c r="BY146" i="18" s="1"/>
  <c r="BY342" i="18" a="1"/>
  <c r="BY342" i="18" s="1"/>
  <c r="BY294" i="18" a="1"/>
  <c r="BY294" i="18" s="1"/>
  <c r="BX117" i="23" a="1"/>
  <c r="BX117" i="23" s="1"/>
  <c r="BX415" i="23" a="1"/>
  <c r="BX415" i="23" s="1"/>
  <c r="BY472" i="18" a="1"/>
  <c r="BY472" i="18" s="1"/>
  <c r="BY93" i="18" a="1"/>
  <c r="BY93" i="18" s="1"/>
  <c r="BY130" i="18" a="1"/>
  <c r="BY130" i="18" s="1"/>
  <c r="BY17" i="18" a="1"/>
  <c r="BY17" i="18" s="1"/>
  <c r="BY325" i="18" a="1"/>
  <c r="BY325" i="18" s="1"/>
  <c r="BY402" i="18" a="1"/>
  <c r="BY402" i="18" s="1"/>
  <c r="BX132" i="23" a="1"/>
  <c r="BX132" i="23" s="1"/>
  <c r="BX291" i="23" a="1"/>
  <c r="BX291" i="23" s="1"/>
  <c r="BY15" i="18" a="1"/>
  <c r="BY15" i="18" s="1"/>
  <c r="AC151" i="18" a="1"/>
  <c r="AC151" i="18" s="1"/>
  <c r="Z99" i="23" a="1"/>
  <c r="Z99" i="23" s="1"/>
  <c r="Z429" i="23" a="1"/>
  <c r="Z429" i="23" s="1"/>
  <c r="Z95" i="23" a="1"/>
  <c r="Z95" i="23" s="1"/>
  <c r="Z262" i="23" a="1"/>
  <c r="Z262" i="23" s="1"/>
  <c r="Z276" i="23" a="1"/>
  <c r="Z276" i="23" s="1"/>
  <c r="Z37" i="23" a="1"/>
  <c r="Z37" i="23" s="1"/>
  <c r="Z154" i="23" a="1"/>
  <c r="Z154" i="23" s="1"/>
  <c r="Z7" i="23" a="1"/>
  <c r="Z7" i="23" s="1"/>
  <c r="Z446" i="23" a="1"/>
  <c r="Z446" i="23" s="1"/>
  <c r="Z174" i="23" a="1"/>
  <c r="Z174" i="23" s="1"/>
  <c r="Z266" i="23" a="1"/>
  <c r="Z266" i="23" s="1"/>
  <c r="Z117" i="23" a="1"/>
  <c r="Z117" i="23" s="1"/>
  <c r="Z345" i="23" a="1"/>
  <c r="Z345" i="23" s="1"/>
  <c r="Z460" i="23" a="1"/>
  <c r="Z460" i="23" s="1"/>
  <c r="Z97" i="23" a="1"/>
  <c r="Z97" i="23" s="1"/>
  <c r="Z362" i="23" a="1"/>
  <c r="Z362" i="23" s="1"/>
  <c r="Z222" i="23" a="1"/>
  <c r="Z222" i="23" s="1"/>
  <c r="Z157" i="23" a="1"/>
  <c r="Z157" i="23" s="1"/>
  <c r="Z407" i="23" a="1"/>
  <c r="Z407" i="23" s="1"/>
  <c r="Z408" i="23" a="1"/>
  <c r="Z408" i="23" s="1"/>
  <c r="Z424" i="23" a="1"/>
  <c r="Z424" i="23" s="1"/>
  <c r="AC15" i="18" a="1"/>
  <c r="AC15" i="18" s="1"/>
  <c r="AC11" i="18" a="1"/>
  <c r="AC11" i="18" s="1"/>
  <c r="AC254" i="18" a="1"/>
  <c r="AC254" i="18" s="1"/>
  <c r="AC135" i="18" a="1"/>
  <c r="AC135" i="18" s="1"/>
  <c r="AC325" i="18" a="1"/>
  <c r="AC325" i="18" s="1"/>
  <c r="AC312" i="18" a="1"/>
  <c r="AC312" i="18" s="1"/>
  <c r="AC70" i="18" a="1"/>
  <c r="AC70" i="18" s="1"/>
  <c r="Z417" i="23" a="1"/>
  <c r="Z417" i="23" s="1"/>
  <c r="AC294" i="18" a="1"/>
  <c r="AC294" i="18" s="1"/>
  <c r="AC472" i="18" a="1"/>
  <c r="AC472" i="18" s="1"/>
  <c r="AC143" i="18" a="1"/>
  <c r="AC143" i="18" s="1"/>
  <c r="AC8" i="18" a="1"/>
  <c r="AC8" i="18" s="1"/>
  <c r="AC17" i="18" a="1"/>
  <c r="AC17" i="18" s="1"/>
  <c r="AC342" i="18" a="1"/>
  <c r="AC342" i="18" s="1"/>
  <c r="AC373" i="18" a="1"/>
  <c r="AC373" i="18" s="1"/>
  <c r="AC284" i="18" a="1"/>
  <c r="AC284" i="18" s="1"/>
  <c r="AC295" i="18" a="1"/>
  <c r="AC295" i="18" s="1"/>
  <c r="AC371" i="18" a="1"/>
  <c r="AC371" i="18" s="1"/>
  <c r="AC438" i="18" a="1"/>
  <c r="AC438" i="18" s="1"/>
  <c r="AC343" i="18" a="1"/>
  <c r="AC343" i="18" s="1"/>
  <c r="AC406" i="18" a="1"/>
  <c r="AC406" i="18" s="1"/>
  <c r="AC185" i="18" a="1"/>
  <c r="AC185" i="18" s="1"/>
  <c r="AC52" i="18" a="1"/>
  <c r="AC52" i="18" s="1"/>
  <c r="AC420" i="18" a="1"/>
  <c r="AC420" i="18" s="1"/>
  <c r="AC14" i="18" a="1"/>
  <c r="AC14" i="18" s="1"/>
  <c r="AC277" i="18" a="1"/>
  <c r="AC277" i="18" s="1"/>
  <c r="AC301" i="18" a="1"/>
  <c r="AC301" i="18" s="1"/>
  <c r="BX485" i="23" a="1"/>
  <c r="BX485" i="23" s="1"/>
  <c r="AC310" i="18" a="1"/>
  <c r="AC310" i="18" s="1"/>
  <c r="AC174" i="18" a="1"/>
  <c r="AC174" i="18" s="1"/>
  <c r="AC77" i="18" a="1"/>
  <c r="AC77" i="18" s="1"/>
  <c r="AC322" i="18" a="1"/>
  <c r="AC322" i="18" s="1"/>
  <c r="AC273" i="18" a="1"/>
  <c r="AC273" i="18" s="1"/>
  <c r="AC165" i="18" a="1"/>
  <c r="AC165" i="18" s="1"/>
  <c r="BY277" i="18" a="1"/>
  <c r="BY277" i="18" s="1"/>
  <c r="BX44" i="23" a="1"/>
  <c r="BX44" i="23" s="1"/>
  <c r="AC164" i="18" a="1"/>
  <c r="AC164" i="18" s="1"/>
  <c r="AC128" i="18" a="1"/>
  <c r="AC128" i="18" s="1"/>
  <c r="AC166" i="18" a="1"/>
  <c r="AC166" i="18" s="1"/>
  <c r="AC223" i="18" a="1"/>
  <c r="AC223" i="18" s="1"/>
  <c r="AC142" i="18" a="1"/>
  <c r="AC142" i="18" s="1"/>
  <c r="AC172" i="18" a="1"/>
  <c r="AC172" i="18" s="1"/>
  <c r="AC278" i="18" a="1"/>
  <c r="AC278" i="18" s="1"/>
  <c r="AC365" i="18" a="1"/>
  <c r="AC365" i="18" s="1"/>
  <c r="AC330" i="18" a="1"/>
  <c r="AC330" i="18" s="1"/>
  <c r="AC116" i="18" a="1"/>
  <c r="AC116" i="18" s="1"/>
  <c r="AC336" i="18" a="1"/>
  <c r="AC336" i="18" s="1"/>
  <c r="AC87" i="18" a="1"/>
  <c r="AC87" i="18" s="1"/>
  <c r="AC62" i="18" a="1"/>
  <c r="AC62" i="18" s="1"/>
  <c r="AC341" i="18" a="1"/>
  <c r="AC341" i="18" s="1"/>
  <c r="AC437" i="18" a="1"/>
  <c r="AC437" i="18" s="1"/>
  <c r="AC397" i="18" a="1"/>
  <c r="AC397" i="18" s="1"/>
  <c r="BY174" i="18" a="1"/>
  <c r="BY174" i="18" s="1"/>
  <c r="AC88" i="18" a="1"/>
  <c r="AC88" i="18" s="1"/>
  <c r="AC129" i="18" a="1"/>
  <c r="AC129" i="18" s="1"/>
  <c r="AC93" i="18" a="1"/>
  <c r="AC93" i="18" s="1"/>
  <c r="AC403" i="18" a="1"/>
  <c r="AC403" i="18" s="1"/>
  <c r="AC289" i="18" a="1"/>
  <c r="AC289" i="18" s="1"/>
  <c r="AC119" i="18" a="1"/>
  <c r="AC119" i="18" s="1"/>
  <c r="AC427" i="18" a="1"/>
  <c r="AC427" i="18" s="1"/>
  <c r="AC34" i="18" a="1"/>
  <c r="AC34" i="18" s="1"/>
  <c r="AC146" i="18" a="1"/>
  <c r="AC146" i="18" s="1"/>
  <c r="AC220" i="18" a="1"/>
  <c r="AC220" i="18" s="1"/>
  <c r="O27" i="11"/>
  <c r="AC281" i="18" a="1"/>
  <c r="AC281" i="18" s="1"/>
  <c r="AC53" i="18" a="1"/>
  <c r="AC53" i="18" s="1"/>
  <c r="AC326" i="18" a="1"/>
  <c r="AC326" i="18" s="1"/>
  <c r="AC134" i="18" a="1"/>
  <c r="AC134" i="18" s="1"/>
  <c r="AC430" i="18" a="1"/>
  <c r="AC430" i="18" s="1"/>
  <c r="AC118" i="18" a="1"/>
  <c r="AC118" i="18" s="1"/>
  <c r="AC376" i="18" a="1"/>
  <c r="AC376" i="18" s="1"/>
  <c r="AC67" i="18" a="1"/>
  <c r="AC67" i="18" s="1"/>
  <c r="AC110" i="18" a="1"/>
  <c r="AC110" i="18" s="1"/>
  <c r="AC387" i="18" a="1"/>
  <c r="AC387" i="18" s="1"/>
  <c r="AC107" i="18" a="1"/>
  <c r="AC107" i="18" s="1"/>
  <c r="AC328" i="18" a="1"/>
  <c r="AC328" i="18" s="1"/>
  <c r="AC42" i="18" a="1"/>
  <c r="AC42" i="18" s="1"/>
  <c r="AC6" i="18" a="1"/>
  <c r="AC6" i="18" s="1"/>
  <c r="AC465" i="18" a="1"/>
  <c r="AC465" i="18" s="1"/>
  <c r="BY62" i="18" a="1"/>
  <c r="BY62" i="18" s="1"/>
  <c r="Q77" i="18" a="1"/>
  <c r="Q77" i="18" s="1"/>
  <c r="BX280" i="23" a="1"/>
  <c r="BX280" i="23" s="1"/>
  <c r="Q475" i="18" a="1"/>
  <c r="Q475" i="18" s="1"/>
  <c r="Q129" i="18" a="1"/>
  <c r="Q129" i="18" s="1"/>
  <c r="Q127" i="18" a="1"/>
  <c r="Q127" i="18" s="1"/>
  <c r="Q70" i="18" a="1"/>
  <c r="Q70" i="18" s="1"/>
  <c r="Q172" i="18" a="1"/>
  <c r="Q172" i="18" s="1"/>
  <c r="Q420" i="18" a="1"/>
  <c r="Q420" i="18" s="1"/>
  <c r="Q62" i="18" a="1"/>
  <c r="Q62" i="18" s="1"/>
  <c r="Q341" i="18" a="1"/>
  <c r="Q341" i="18" s="1"/>
  <c r="Q87" i="18" a="1"/>
  <c r="Q87" i="18" s="1"/>
  <c r="Q184" i="18" a="1"/>
  <c r="Q184" i="18" s="1"/>
  <c r="Q110" i="18" a="1"/>
  <c r="Q110" i="18" s="1"/>
  <c r="Q472" i="18" a="1"/>
  <c r="Q472" i="18" s="1"/>
  <c r="Q387" i="18" a="1"/>
  <c r="Q387" i="18" s="1"/>
  <c r="BX55" i="23" a="1"/>
  <c r="BX55" i="23" s="1"/>
  <c r="BX9" i="23" a="1"/>
  <c r="BX9" i="23" s="1"/>
  <c r="BX216" i="23" a="1"/>
  <c r="BX216" i="23" s="1"/>
  <c r="BX213" i="23" a="1"/>
  <c r="BX213" i="23" s="1"/>
  <c r="BX32" i="23" a="1"/>
  <c r="BX32" i="23" s="1"/>
  <c r="BX118" i="23" a="1"/>
  <c r="BX118" i="23" s="1"/>
  <c r="BX123" i="23" a="1"/>
  <c r="BX123" i="23" s="1"/>
  <c r="BX58" i="23" a="1"/>
  <c r="BX58" i="23" s="1"/>
  <c r="BX66" i="23" a="1"/>
  <c r="BX66" i="23" s="1"/>
  <c r="BX320" i="23" a="1"/>
  <c r="BX320" i="23" s="1"/>
  <c r="BX38" i="23" a="1"/>
  <c r="BX38" i="23" s="1"/>
  <c r="BX96" i="23" a="1"/>
  <c r="BX96" i="23" s="1"/>
  <c r="BX37" i="23" a="1"/>
  <c r="BX37" i="23" s="1"/>
  <c r="BX68" i="23" a="1"/>
  <c r="BX68" i="23" s="1"/>
  <c r="BX18" i="23" a="1"/>
  <c r="BX18" i="23" s="1"/>
  <c r="BX153" i="23" a="1"/>
  <c r="BX153" i="23" s="1"/>
  <c r="BX130" i="23" a="1"/>
  <c r="BX130" i="23" s="1"/>
  <c r="BX450" i="23" a="1"/>
  <c r="BX450" i="23" s="1"/>
  <c r="BX353" i="23" a="1"/>
  <c r="BX353" i="23" s="1"/>
  <c r="BX222" i="23" a="1"/>
  <c r="BX222" i="23" s="1"/>
  <c r="BX203" i="23" a="1"/>
  <c r="BX203" i="23" s="1"/>
  <c r="BX359" i="23" a="1"/>
  <c r="BX359" i="23" s="1"/>
  <c r="BX371" i="23" a="1"/>
  <c r="BX371" i="23" s="1"/>
  <c r="BX206" i="23" a="1"/>
  <c r="BX206" i="23" s="1"/>
  <c r="BX437" i="23" a="1"/>
  <c r="BX437" i="23" s="1"/>
  <c r="BX424" i="23" a="1"/>
  <c r="BX424" i="23" s="1"/>
  <c r="BX5" i="23" a="1"/>
  <c r="BX5" i="23" s="1"/>
  <c r="BX266" i="23" a="1"/>
  <c r="BX266" i="23" s="1"/>
  <c r="BX212" i="23" a="1"/>
  <c r="BX212" i="23" s="1"/>
  <c r="BX358" i="23" a="1"/>
  <c r="BX358" i="23" s="1"/>
  <c r="BX126" i="23" a="1"/>
  <c r="BX126" i="23" s="1"/>
  <c r="BX194" i="23" a="1"/>
  <c r="BX194" i="23" s="1"/>
  <c r="BX445" i="23" a="1"/>
  <c r="BX445" i="23" s="1"/>
  <c r="BX135" i="23" a="1"/>
  <c r="BX135" i="23" s="1"/>
  <c r="BX494" i="23" a="1"/>
  <c r="BX494" i="23" s="1"/>
  <c r="BX463" i="23" a="1"/>
  <c r="BX463" i="23" s="1"/>
  <c r="BX419" i="23" a="1"/>
  <c r="BX419" i="23" s="1"/>
  <c r="BX487" i="23" a="1"/>
  <c r="BX487" i="23" s="1"/>
  <c r="BX180" i="23" a="1"/>
  <c r="BX180" i="23" s="1"/>
  <c r="BX488" i="23" a="1"/>
  <c r="BX488" i="23" s="1"/>
  <c r="BX402" i="23" a="1"/>
  <c r="BX402" i="23" s="1"/>
  <c r="BX532" i="23" a="1"/>
  <c r="BX532" i="23" s="1"/>
  <c r="BX497" i="23" a="1"/>
  <c r="BX497" i="23" s="1"/>
  <c r="BX411" i="23" a="1"/>
  <c r="BX411" i="23" s="1"/>
  <c r="BX491" i="23" a="1"/>
  <c r="BX491" i="23" s="1"/>
  <c r="BX448" i="23" a="1"/>
  <c r="BX448" i="23" s="1"/>
  <c r="BX524" i="23" a="1"/>
  <c r="BX524" i="23" s="1"/>
  <c r="BX67" i="23" a="1"/>
  <c r="BX67" i="23" s="1"/>
  <c r="BX215" i="23" a="1"/>
  <c r="BX215" i="23" s="1"/>
  <c r="BX398" i="23" a="1"/>
  <c r="BX398" i="23" s="1"/>
  <c r="BX54" i="23" a="1"/>
  <c r="BX54" i="23" s="1"/>
  <c r="BX316" i="23" a="1"/>
  <c r="BX316" i="23" s="1"/>
  <c r="BX107" i="23" a="1"/>
  <c r="BX107" i="23" s="1"/>
  <c r="BX171" i="23" a="1"/>
  <c r="BX171" i="23" s="1"/>
  <c r="BX401" i="23" a="1"/>
  <c r="BX401" i="23" s="1"/>
  <c r="BX80" i="23" a="1"/>
  <c r="BX80" i="23" s="1"/>
  <c r="BX313" i="23" a="1"/>
  <c r="BX313" i="23" s="1"/>
  <c r="BX373" i="23" a="1"/>
  <c r="BX373" i="23" s="1"/>
  <c r="BX265" i="23" a="1"/>
  <c r="BX265" i="23" s="1"/>
  <c r="BX187" i="23" a="1"/>
  <c r="BX187" i="23" s="1"/>
  <c r="BX509" i="23" a="1"/>
  <c r="BX509" i="23" s="1"/>
  <c r="BX140" i="23" a="1"/>
  <c r="BX140" i="23" s="1"/>
  <c r="BX191" i="23" a="1"/>
  <c r="BX191" i="23" s="1"/>
  <c r="BX219" i="23" a="1"/>
  <c r="BX219" i="23" s="1"/>
  <c r="BX246" i="23" a="1"/>
  <c r="BX246" i="23" s="1"/>
  <c r="BX388" i="23" a="1"/>
  <c r="BX388" i="23" s="1"/>
  <c r="BX366" i="23" a="1"/>
  <c r="BX366" i="23" s="1"/>
  <c r="BX468" i="23" a="1"/>
  <c r="BX468" i="23" s="1"/>
  <c r="BX57" i="23" a="1"/>
  <c r="BX57" i="23" s="1"/>
  <c r="BX242" i="23" a="1"/>
  <c r="BX242" i="23" s="1"/>
  <c r="BX27" i="23" a="1"/>
  <c r="BX27" i="23" s="1"/>
  <c r="BX25" i="23" a="1"/>
  <c r="BX25" i="23" s="1"/>
  <c r="BX127" i="23" a="1"/>
  <c r="BX127" i="23" s="1"/>
  <c r="BX349" i="23" a="1"/>
  <c r="BX349" i="23" s="1"/>
  <c r="BX3" i="23" a="1"/>
  <c r="BX3" i="23" s="1"/>
  <c r="BX154" i="23" a="1"/>
  <c r="BX154" i="23" s="1"/>
  <c r="BX176" i="23" a="1"/>
  <c r="BX176" i="23" s="1"/>
  <c r="BX64" i="23" a="1"/>
  <c r="BX64" i="23" s="1"/>
  <c r="BX172" i="23" a="1"/>
  <c r="BX172" i="23" s="1"/>
  <c r="BX94" i="23" a="1"/>
  <c r="BX94" i="23" s="1"/>
  <c r="BX332" i="23" a="1"/>
  <c r="BX332" i="23" s="1"/>
  <c r="BX7" i="23" a="1"/>
  <c r="BX7" i="23" s="1"/>
  <c r="BX315" i="23" a="1"/>
  <c r="BX315" i="23" s="1"/>
  <c r="BX256" i="23" a="1"/>
  <c r="BX256" i="23" s="1"/>
  <c r="BX467" i="23" a="1"/>
  <c r="BX467" i="23" s="1"/>
  <c r="BX370" i="23" a="1"/>
  <c r="BX370" i="23" s="1"/>
  <c r="BX269" i="23" a="1"/>
  <c r="BX269" i="23" s="1"/>
  <c r="BX290" i="23" a="1"/>
  <c r="BX290" i="23" s="1"/>
  <c r="BX495" i="23" a="1"/>
  <c r="BX495" i="23" s="1"/>
  <c r="BX50" i="23" a="1"/>
  <c r="BX50" i="23" s="1"/>
  <c r="BX328" i="23" a="1"/>
  <c r="BX328" i="23" s="1"/>
  <c r="BX483" i="23" a="1"/>
  <c r="BX483" i="23" s="1"/>
  <c r="BX461" i="23" a="1"/>
  <c r="BX461" i="23" s="1"/>
  <c r="BX30" i="23" a="1"/>
  <c r="BX30" i="23" s="1"/>
  <c r="BX293" i="23" a="1"/>
  <c r="BX293" i="23" s="1"/>
  <c r="BX304" i="23" a="1"/>
  <c r="BX304" i="23" s="1"/>
  <c r="BX489" i="23" a="1"/>
  <c r="BX489" i="23" s="1"/>
  <c r="BX178" i="23" a="1"/>
  <c r="BX178" i="23" s="1"/>
  <c r="BX374" i="23" a="1"/>
  <c r="BX374" i="23" s="1"/>
  <c r="BX226" i="23" a="1"/>
  <c r="BX226" i="23" s="1"/>
  <c r="BX167" i="23" a="1"/>
  <c r="BX167" i="23" s="1"/>
  <c r="BX453" i="23" a="1"/>
  <c r="BX453" i="23" s="1"/>
  <c r="BX422" i="23" a="1"/>
  <c r="BX422" i="23" s="1"/>
  <c r="BX435" i="23" a="1"/>
  <c r="BX435" i="23" s="1"/>
  <c r="BX513" i="23" a="1"/>
  <c r="BX513" i="23" s="1"/>
  <c r="BX205" i="23" a="1"/>
  <c r="BX205" i="23" s="1"/>
  <c r="BX540" i="23" a="1"/>
  <c r="BX540" i="23" s="1"/>
  <c r="BX452" i="23" a="1"/>
  <c r="BX452" i="23" s="1"/>
  <c r="BX425" i="23" a="1"/>
  <c r="BX425" i="23" s="1"/>
  <c r="BX300" i="23" a="1"/>
  <c r="BX300" i="23" s="1"/>
  <c r="BX451" i="23" a="1"/>
  <c r="BX451" i="23" s="1"/>
  <c r="BX530" i="23" a="1"/>
  <c r="BX530" i="23" s="1"/>
  <c r="BX379" i="23" a="1"/>
  <c r="BX379" i="23" s="1"/>
  <c r="BX348" i="23" a="1"/>
  <c r="BX348" i="23" s="1"/>
  <c r="BX102" i="23" a="1"/>
  <c r="BX102" i="23" s="1"/>
  <c r="BX327" i="23" a="1"/>
  <c r="BX327" i="23" s="1"/>
  <c r="BX519" i="23" a="1"/>
  <c r="BX519" i="23" s="1"/>
  <c r="BX78" i="23" a="1"/>
  <c r="BX78" i="23" s="1"/>
  <c r="BX273" i="23" a="1"/>
  <c r="BX273" i="23" s="1"/>
  <c r="BX100" i="23" a="1"/>
  <c r="BX100" i="23" s="1"/>
  <c r="BX193" i="23" a="1"/>
  <c r="BX193" i="23" s="1"/>
  <c r="BX479" i="23" a="1"/>
  <c r="BX479" i="23" s="1"/>
  <c r="BX128" i="23" a="1"/>
  <c r="BX128" i="23" s="1"/>
  <c r="BX282" i="23" a="1"/>
  <c r="BX282" i="23" s="1"/>
  <c r="BX397" i="23" a="1"/>
  <c r="BX397" i="23" s="1"/>
  <c r="BX72" i="23" a="1"/>
  <c r="BX72" i="23" s="1"/>
  <c r="BX252" i="23" a="1"/>
  <c r="BX252" i="23" s="1"/>
  <c r="BX535" i="23" a="1"/>
  <c r="BX535" i="23" s="1"/>
  <c r="BX200" i="23" a="1"/>
  <c r="BX200" i="23" s="1"/>
  <c r="BX238" i="23" a="1"/>
  <c r="BX238" i="23" s="1"/>
  <c r="BX264" i="23" a="1"/>
  <c r="BX264" i="23" s="1"/>
  <c r="BX284" i="23" a="1"/>
  <c r="BX284" i="23" s="1"/>
  <c r="BX365" i="23" a="1"/>
  <c r="BX365" i="23" s="1"/>
  <c r="BX512" i="23" a="1"/>
  <c r="BX512" i="23" s="1"/>
  <c r="BX21" i="23" a="1"/>
  <c r="BX21" i="23" s="1"/>
  <c r="BX143" i="23" a="1"/>
  <c r="BX143" i="23" s="1"/>
  <c r="BX299" i="23" a="1"/>
  <c r="BX299" i="23" s="1"/>
  <c r="BX91" i="23" a="1"/>
  <c r="BX91" i="23" s="1"/>
  <c r="BX56" i="23" a="1"/>
  <c r="BX56" i="23" s="1"/>
  <c r="BX159" i="23" a="1"/>
  <c r="BX159" i="23" s="1"/>
  <c r="BX33" i="23" a="1"/>
  <c r="BX33" i="23" s="1"/>
  <c r="BX41" i="23" a="1"/>
  <c r="BX41" i="23" s="1"/>
  <c r="BX275" i="23" a="1"/>
  <c r="BX275" i="23" s="1"/>
  <c r="BX229" i="23" a="1"/>
  <c r="BX229" i="23" s="1"/>
  <c r="BX95" i="23" a="1"/>
  <c r="BX95" i="23" s="1"/>
  <c r="BX36" i="23" a="1"/>
  <c r="BX36" i="23" s="1"/>
  <c r="BX225" i="23" a="1"/>
  <c r="BX225" i="23" s="1"/>
  <c r="BX43" i="23" a="1"/>
  <c r="BX43" i="23" s="1"/>
  <c r="BX48" i="23" a="1"/>
  <c r="BX48" i="23" s="1"/>
  <c r="BX449" i="23" a="1"/>
  <c r="BX449" i="23" s="1"/>
  <c r="BX430" i="23" a="1"/>
  <c r="BX430" i="23" s="1"/>
  <c r="BX514" i="23" a="1"/>
  <c r="BX514" i="23" s="1"/>
  <c r="BX318" i="23" a="1"/>
  <c r="BX318" i="23" s="1"/>
  <c r="BX202" i="23" a="1"/>
  <c r="BX202" i="23" s="1"/>
  <c r="BX431" i="23" a="1"/>
  <c r="BX431" i="23" s="1"/>
  <c r="BX457" i="23" a="1"/>
  <c r="BX457" i="23" s="1"/>
  <c r="BX82" i="23" a="1"/>
  <c r="BX82" i="23" s="1"/>
  <c r="BX177" i="23" a="1"/>
  <c r="BX177" i="23" s="1"/>
  <c r="BX496" i="23" a="1"/>
  <c r="BX496" i="23" s="1"/>
  <c r="BX355" i="23" a="1"/>
  <c r="BX355" i="23" s="1"/>
  <c r="BX113" i="23" a="1"/>
  <c r="BX113" i="23" s="1"/>
  <c r="BX173" i="23" a="1"/>
  <c r="BX173" i="23" s="1"/>
  <c r="BX333" i="23" a="1"/>
  <c r="BX333" i="23" s="1"/>
  <c r="BX416" i="23" a="1"/>
  <c r="BX416" i="23" s="1"/>
  <c r="BX262" i="23" a="1"/>
  <c r="BX262" i="23" s="1"/>
  <c r="BX505" i="23" a="1"/>
  <c r="BX505" i="23" s="1"/>
  <c r="BX337" i="23" a="1"/>
  <c r="BX337" i="23" s="1"/>
  <c r="BX305" i="23" a="1"/>
  <c r="BX305" i="23" s="1"/>
  <c r="BX410" i="23" a="1"/>
  <c r="BX410" i="23" s="1"/>
  <c r="BX423" i="23" a="1"/>
  <c r="BX423" i="23" s="1"/>
  <c r="BX499" i="23" a="1"/>
  <c r="BX499" i="23" s="1"/>
  <c r="BX441" i="23" a="1"/>
  <c r="BX441" i="23" s="1"/>
  <c r="BX247" i="23" a="1"/>
  <c r="BX247" i="23" s="1"/>
  <c r="BX440" i="23" a="1"/>
  <c r="BX440" i="23" s="1"/>
  <c r="BX404" i="23" a="1"/>
  <c r="BX404" i="23" s="1"/>
  <c r="BX466" i="23" a="1"/>
  <c r="BX466" i="23" s="1"/>
  <c r="BX427" i="23" a="1"/>
  <c r="BX427" i="23" s="1"/>
  <c r="BX378" i="23" a="1"/>
  <c r="BX378" i="23" s="1"/>
  <c r="BX510" i="23" a="1"/>
  <c r="BX510" i="23" s="1"/>
  <c r="BX418" i="23" a="1"/>
  <c r="BX418" i="23" s="1"/>
  <c r="BX104" i="23" a="1"/>
  <c r="BX104" i="23" s="1"/>
  <c r="BX134" i="23" a="1"/>
  <c r="BX134" i="23" s="1"/>
  <c r="BX281" i="23" a="1"/>
  <c r="BX281" i="23" s="1"/>
  <c r="BX395" i="23" a="1"/>
  <c r="BX395" i="23" s="1"/>
  <c r="BX110" i="23" a="1"/>
  <c r="BX110" i="23" s="1"/>
  <c r="BX260" i="23" a="1"/>
  <c r="BX260" i="23" s="1"/>
  <c r="BX70" i="23" a="1"/>
  <c r="BX70" i="23" s="1"/>
  <c r="BX227" i="23" a="1"/>
  <c r="BX227" i="23" s="1"/>
  <c r="BX527" i="23" a="1"/>
  <c r="BX527" i="23" s="1"/>
  <c r="BX199" i="23" a="1"/>
  <c r="BX199" i="23" s="1"/>
  <c r="BX259" i="23" a="1"/>
  <c r="BX259" i="23" s="1"/>
  <c r="BX480" i="23" a="1"/>
  <c r="BX480" i="23" s="1"/>
  <c r="BX85" i="23" a="1"/>
  <c r="BX85" i="23" s="1"/>
  <c r="BX287" i="23" a="1"/>
  <c r="BX287" i="23" s="1"/>
  <c r="BX231" i="23" a="1"/>
  <c r="BX231" i="23" s="1"/>
  <c r="BX61" i="23" a="1"/>
  <c r="BX61" i="23" s="1"/>
  <c r="BX179" i="23" a="1"/>
  <c r="BX179" i="23" s="1"/>
  <c r="BX329" i="23" a="1"/>
  <c r="BX329" i="23" s="1"/>
  <c r="BX436" i="23" a="1"/>
  <c r="BX436" i="23" s="1"/>
  <c r="BX209" i="23" a="1"/>
  <c r="BX209" i="23" s="1"/>
  <c r="BX244" i="23" a="1"/>
  <c r="BX244" i="23" s="1"/>
  <c r="BX75" i="23" a="1"/>
  <c r="BX75" i="23" s="1"/>
  <c r="BX237" i="23" a="1"/>
  <c r="BX237" i="23" s="1"/>
  <c r="BX356" i="23" a="1"/>
  <c r="BX356" i="23" s="1"/>
  <c r="BX28" i="23" a="1"/>
  <c r="BX28" i="23" s="1"/>
  <c r="BX105" i="23" a="1"/>
  <c r="BX105" i="23" s="1"/>
  <c r="BX217" i="23" a="1"/>
  <c r="BX217" i="23" s="1"/>
  <c r="BX86" i="23" a="1"/>
  <c r="BX86" i="23" s="1"/>
  <c r="BX83" i="23" a="1"/>
  <c r="BX83" i="23" s="1"/>
  <c r="BX459" i="23" a="1"/>
  <c r="BX459" i="23" s="1"/>
  <c r="BX283" i="23" a="1"/>
  <c r="BX283" i="23" s="1"/>
  <c r="BX155" i="23" a="1"/>
  <c r="BX155" i="23" s="1"/>
  <c r="BX224" i="23" a="1"/>
  <c r="BX224" i="23" s="1"/>
  <c r="BX29" i="23" a="1"/>
  <c r="BX29" i="23" s="1"/>
  <c r="BX10" i="23" a="1"/>
  <c r="BX10" i="23" s="1"/>
  <c r="BX74" i="23" a="1"/>
  <c r="BX74" i="23" s="1"/>
  <c r="BX163" i="23" a="1"/>
  <c r="BX163" i="23" s="1"/>
  <c r="BX272" i="23" a="1"/>
  <c r="BX272" i="23" s="1"/>
  <c r="BX446" i="23" a="1"/>
  <c r="BX446" i="23" s="1"/>
  <c r="BX76" i="23" a="1"/>
  <c r="BX76" i="23" s="1"/>
  <c r="BX230" i="23" a="1"/>
  <c r="BX230" i="23" s="1"/>
  <c r="BX174" i="23" a="1"/>
  <c r="BX174" i="23" s="1"/>
  <c r="BX502" i="23" a="1"/>
  <c r="BX502" i="23" s="1"/>
  <c r="BX319" i="23" a="1"/>
  <c r="BX319" i="23" s="1"/>
  <c r="BX383" i="23" a="1"/>
  <c r="BX383" i="23" s="1"/>
  <c r="BX406" i="23" a="1"/>
  <c r="BX406" i="23" s="1"/>
  <c r="BX455" i="23" a="1"/>
  <c r="BX455" i="23" s="1"/>
  <c r="BX108" i="23" a="1"/>
  <c r="BX108" i="23" s="1"/>
  <c r="BX218" i="23" a="1"/>
  <c r="BX218" i="23" s="1"/>
  <c r="BX234" i="23" a="1"/>
  <c r="BX234" i="23" s="1"/>
  <c r="BX523" i="23" a="1"/>
  <c r="BX523" i="23" s="1"/>
  <c r="BX301" i="23" a="1"/>
  <c r="BX301" i="23" s="1"/>
  <c r="BX529" i="23" a="1"/>
  <c r="BX529" i="23" s="1"/>
  <c r="BX345" i="23" a="1"/>
  <c r="BX345" i="23" s="1"/>
  <c r="BX150" i="23" a="1"/>
  <c r="BX150" i="23" s="1"/>
  <c r="BX492" i="23" a="1"/>
  <c r="BX492" i="23" s="1"/>
  <c r="BX486" i="23" a="1"/>
  <c r="BX486" i="23" s="1"/>
  <c r="BX458" i="23" a="1"/>
  <c r="BX458" i="23" s="1"/>
  <c r="BX533" i="23" a="1"/>
  <c r="BX533" i="23" s="1"/>
  <c r="BX428" i="23" a="1"/>
  <c r="BX428" i="23" s="1"/>
  <c r="BX471" i="23" a="1"/>
  <c r="BX471" i="23" s="1"/>
  <c r="BX498" i="23" a="1"/>
  <c r="BX498" i="23" s="1"/>
  <c r="BX517" i="23" a="1"/>
  <c r="BX517" i="23" s="1"/>
  <c r="BX493" i="23" a="1"/>
  <c r="BX493" i="23" s="1"/>
  <c r="BX482" i="23" a="1"/>
  <c r="BX482" i="23" s="1"/>
  <c r="BX375" i="23" a="1"/>
  <c r="BX375" i="23" s="1"/>
  <c r="BX537" i="23" a="1"/>
  <c r="BX537" i="23" s="1"/>
  <c r="BX98" i="23" a="1"/>
  <c r="BX98" i="23" s="1"/>
  <c r="BX147" i="23" a="1"/>
  <c r="BX147" i="23" s="1"/>
  <c r="BX322" i="23" a="1"/>
  <c r="BX322" i="23" s="1"/>
  <c r="BX377" i="23" a="1"/>
  <c r="BX377" i="23" s="1"/>
  <c r="BX170" i="23" a="1"/>
  <c r="BX170" i="23" s="1"/>
  <c r="BX326" i="23" a="1"/>
  <c r="BX326" i="23" s="1"/>
  <c r="BX62" i="23" a="1"/>
  <c r="BX62" i="23" s="1"/>
  <c r="BX268" i="23" a="1"/>
  <c r="BX268" i="23" s="1"/>
  <c r="BX239" i="23" a="1"/>
  <c r="BX239" i="23" s="1"/>
  <c r="BX175" i="23" a="1"/>
  <c r="BX175" i="23" s="1"/>
  <c r="BX298" i="23" a="1"/>
  <c r="BX298" i="23" s="1"/>
  <c r="BX507" i="23" a="1"/>
  <c r="BX507" i="23" s="1"/>
  <c r="BX87" i="23" a="1"/>
  <c r="BX87" i="23" s="1"/>
  <c r="BX297" i="23" a="1"/>
  <c r="BX297" i="23" s="1"/>
  <c r="BX88" i="23" a="1"/>
  <c r="BX88" i="23" s="1"/>
  <c r="BX141" i="23" a="1"/>
  <c r="BX141" i="23" s="1"/>
  <c r="BX253" i="23" a="1"/>
  <c r="BX253" i="23" s="1"/>
  <c r="BX443" i="23" a="1"/>
  <c r="BX443" i="23" s="1"/>
  <c r="BX396" i="23" a="1"/>
  <c r="BX396" i="23" s="1"/>
  <c r="BX343" i="23" a="1"/>
  <c r="BX343" i="23" s="1"/>
  <c r="BX184" i="23" a="1"/>
  <c r="BX184" i="23" s="1"/>
  <c r="BX60" i="23" a="1"/>
  <c r="BX60" i="23" s="1"/>
  <c r="BX289" i="23" a="1"/>
  <c r="BX289" i="23" s="1"/>
  <c r="BX296" i="23" a="1"/>
  <c r="BX296" i="23" s="1"/>
  <c r="BX211" i="23" a="1"/>
  <c r="BX211" i="23" s="1"/>
  <c r="BX26" i="23" a="1"/>
  <c r="BX26" i="23" s="1"/>
  <c r="BX40" i="23" a="1"/>
  <c r="BX40" i="23" s="1"/>
  <c r="BX162" i="23" a="1"/>
  <c r="BX162" i="23" s="1"/>
  <c r="BX312" i="23" a="1"/>
  <c r="BX312" i="23" s="1"/>
  <c r="BX116" i="23" a="1"/>
  <c r="BX116" i="23" s="1"/>
  <c r="BX258" i="23" a="1"/>
  <c r="BX258" i="23" s="1"/>
  <c r="BX311" i="23" a="1"/>
  <c r="BX311" i="23" s="1"/>
  <c r="BX522" i="23" a="1"/>
  <c r="BX522" i="23" s="1"/>
  <c r="BX15" i="23" a="1"/>
  <c r="BX15" i="23" s="1"/>
  <c r="BX35" i="23" a="1"/>
  <c r="BX35" i="23" s="1"/>
  <c r="BX138" i="23" a="1"/>
  <c r="BX138" i="23" s="1"/>
  <c r="BX63" i="23" a="1"/>
  <c r="BX63" i="23" s="1"/>
  <c r="BX274" i="23" a="1"/>
  <c r="BX274" i="23" s="1"/>
  <c r="BX307" i="23" a="1"/>
  <c r="BX307" i="23" s="1"/>
  <c r="BX474" i="23" a="1"/>
  <c r="BX474" i="23" s="1"/>
  <c r="BX4" i="23" a="1"/>
  <c r="BX4" i="23" s="1"/>
  <c r="BX340" i="23" a="1"/>
  <c r="BX340" i="23" s="1"/>
  <c r="BX139" i="23" a="1"/>
  <c r="BX139" i="23" s="1"/>
  <c r="BX539" i="23" a="1"/>
  <c r="BX539" i="23" s="1"/>
  <c r="BX53" i="23" a="1"/>
  <c r="BX53" i="23" s="1"/>
  <c r="BX278" i="23" a="1"/>
  <c r="BX278" i="23" s="1"/>
  <c r="BX508" i="23" a="1"/>
  <c r="BX508" i="23" s="1"/>
  <c r="BX475" i="23" a="1"/>
  <c r="BX475" i="23" s="1"/>
  <c r="BX168" i="23" a="1"/>
  <c r="BX168" i="23" s="1"/>
  <c r="BX240" i="23" a="1"/>
  <c r="BX240" i="23" s="1"/>
  <c r="BX294" i="23" a="1"/>
  <c r="BX294" i="23" s="1"/>
  <c r="BX444" i="23" a="1"/>
  <c r="BX444" i="23" s="1"/>
  <c r="BX151" i="23" a="1"/>
  <c r="BX151" i="23" s="1"/>
  <c r="BX447" i="23" a="1"/>
  <c r="BX447" i="23" s="1"/>
  <c r="BX122" i="23" a="1"/>
  <c r="BX122" i="23" s="1"/>
  <c r="BX248" i="23" a="1"/>
  <c r="BX248" i="23" s="1"/>
  <c r="BX536" i="23" a="1"/>
  <c r="BX536" i="23" s="1"/>
  <c r="BX49" i="23" a="1"/>
  <c r="BX49" i="23" s="1"/>
  <c r="BX518" i="23" a="1"/>
  <c r="BX518" i="23" s="1"/>
  <c r="BX400" i="23" a="1"/>
  <c r="BX400" i="23" s="1"/>
  <c r="BX405" i="23" a="1"/>
  <c r="BX405" i="23" s="1"/>
  <c r="BX45" i="23" a="1"/>
  <c r="BX45" i="23" s="1"/>
  <c r="BX409" i="23" a="1"/>
  <c r="BX409" i="23" s="1"/>
  <c r="BX403" i="23" a="1"/>
  <c r="BX403" i="23" s="1"/>
  <c r="BX521" i="23" a="1"/>
  <c r="BX521" i="23" s="1"/>
  <c r="BX146" i="23" a="1"/>
  <c r="BX146" i="23" s="1"/>
  <c r="BX531" i="23" a="1"/>
  <c r="BX531" i="23" s="1"/>
  <c r="BX306" i="23" a="1"/>
  <c r="BX306" i="23" s="1"/>
  <c r="BX111" i="23" a="1"/>
  <c r="BX111" i="23" s="1"/>
  <c r="BX165" i="23" a="1"/>
  <c r="BX165" i="23" s="1"/>
  <c r="BX380" i="23" a="1"/>
  <c r="BX380" i="23" s="1"/>
  <c r="BX438" i="23" a="1"/>
  <c r="BX438" i="23" s="1"/>
  <c r="BX214" i="23" a="1"/>
  <c r="BX214" i="23" s="1"/>
  <c r="BX331" i="23" a="1"/>
  <c r="BX331" i="23" s="1"/>
  <c r="BX79" i="23" a="1"/>
  <c r="BX79" i="23" s="1"/>
  <c r="BX308" i="23" a="1"/>
  <c r="BX308" i="23" s="1"/>
  <c r="BX303" i="23" a="1"/>
  <c r="BX303" i="23" s="1"/>
  <c r="BX189" i="23" a="1"/>
  <c r="BX189" i="23" s="1"/>
  <c r="BX285" i="23" a="1"/>
  <c r="BX285" i="23" s="1"/>
  <c r="BX503" i="23" a="1"/>
  <c r="BX503" i="23" s="1"/>
  <c r="BX158" i="23" a="1"/>
  <c r="BX158" i="23" s="1"/>
  <c r="BX302" i="23" a="1"/>
  <c r="BX302" i="23" s="1"/>
  <c r="BX99" i="23" a="1"/>
  <c r="BX99" i="23" s="1"/>
  <c r="BX166" i="23" a="1"/>
  <c r="BX166" i="23" s="1"/>
  <c r="BX16" i="23" a="1"/>
  <c r="BX16" i="23" s="1"/>
  <c r="BX511" i="23" a="1"/>
  <c r="BX511" i="23" s="1"/>
  <c r="BX344" i="23" a="1"/>
  <c r="BX344" i="23" s="1"/>
  <c r="BX478" i="23" a="1"/>
  <c r="BX478" i="23" s="1"/>
  <c r="BX197" i="23" a="1"/>
  <c r="BX197" i="23" s="1"/>
  <c r="BX12" i="23" a="1"/>
  <c r="BX12" i="23" s="1"/>
  <c r="BX34" i="23" a="1"/>
  <c r="BX34" i="23" s="1"/>
  <c r="BX221" i="23" a="1"/>
  <c r="BX221" i="23" s="1"/>
  <c r="BX270" i="23" a="1"/>
  <c r="BX270" i="23" s="1"/>
  <c r="BX220" i="23" a="1"/>
  <c r="BX220" i="23" s="1"/>
  <c r="BX23" i="23" a="1"/>
  <c r="BX23" i="23" s="1"/>
  <c r="BX310" i="23" a="1"/>
  <c r="BX310" i="23" s="1"/>
  <c r="BX484" i="23" a="1"/>
  <c r="BX484" i="23" s="1"/>
  <c r="BX330" i="23" a="1"/>
  <c r="BX330" i="23" s="1"/>
  <c r="BX334" i="23" a="1"/>
  <c r="BX334" i="23" s="1"/>
  <c r="BX114" i="23" a="1"/>
  <c r="BX114" i="23" s="1"/>
  <c r="BX124" i="23" a="1"/>
  <c r="BX124" i="23" s="1"/>
  <c r="BX46" i="23" a="1"/>
  <c r="BX46" i="23" s="1"/>
  <c r="BX59" i="23" a="1"/>
  <c r="BX59" i="23" s="1"/>
  <c r="BX245" i="23" a="1"/>
  <c r="BX245" i="23" s="1"/>
  <c r="BX276" i="23" a="1"/>
  <c r="BX276" i="23" s="1"/>
  <c r="BX338" i="23" a="1"/>
  <c r="BX338" i="23" s="1"/>
  <c r="BX156" i="23" a="1"/>
  <c r="BX156" i="23" s="1"/>
  <c r="BX407" i="23" a="1"/>
  <c r="BX407" i="23" s="1"/>
  <c r="BX314" i="23" a="1"/>
  <c r="BX314" i="23" s="1"/>
  <c r="BX188" i="23" a="1"/>
  <c r="BX188" i="23" s="1"/>
  <c r="BX236" i="23" a="1"/>
  <c r="BX236" i="23" s="1"/>
  <c r="BX472" i="23" a="1"/>
  <c r="BX472" i="23" s="1"/>
  <c r="BX121" i="23" a="1"/>
  <c r="BX121" i="23" s="1"/>
  <c r="BX341" i="23" a="1"/>
  <c r="BX341" i="23" s="1"/>
  <c r="BX391" i="23" a="1"/>
  <c r="BX391" i="23" s="1"/>
  <c r="BX462" i="23" a="1"/>
  <c r="BX462" i="23" s="1"/>
  <c r="BX125" i="23" a="1"/>
  <c r="BX125" i="23" s="1"/>
  <c r="BX279" i="23" a="1"/>
  <c r="BX279" i="23" s="1"/>
  <c r="BX249" i="23" a="1"/>
  <c r="BX249" i="23" s="1"/>
  <c r="BX39" i="23" a="1"/>
  <c r="BX39" i="23" s="1"/>
  <c r="BX387" i="23" a="1"/>
  <c r="BX387" i="23" s="1"/>
  <c r="BX263" i="23" a="1"/>
  <c r="BX263" i="23" s="1"/>
  <c r="BX186" i="23" a="1"/>
  <c r="BX186" i="23" s="1"/>
  <c r="BX196" i="23" a="1"/>
  <c r="BX196" i="23" s="1"/>
  <c r="BX363" i="23" a="1"/>
  <c r="BX363" i="23" s="1"/>
  <c r="BX267" i="23" a="1"/>
  <c r="BX267" i="23" s="1"/>
  <c r="BX414" i="23" a="1"/>
  <c r="BX414" i="23" s="1"/>
  <c r="BX470" i="23" a="1"/>
  <c r="BX470" i="23" s="1"/>
  <c r="BX520" i="23" a="1"/>
  <c r="BX520" i="23" s="1"/>
  <c r="BX525" i="23" a="1"/>
  <c r="BX525" i="23" s="1"/>
  <c r="BX442" i="23" a="1"/>
  <c r="BX442" i="23" s="1"/>
  <c r="BX454" i="23" a="1"/>
  <c r="BX454" i="23" s="1"/>
  <c r="BX432" i="23" a="1"/>
  <c r="BX432" i="23" s="1"/>
  <c r="BX426" i="23" a="1"/>
  <c r="BX426" i="23" s="1"/>
  <c r="BX421" i="23" a="1"/>
  <c r="BX421" i="23" s="1"/>
  <c r="BX362" i="23" a="1"/>
  <c r="BX362" i="23" s="1"/>
  <c r="BX93" i="23" a="1"/>
  <c r="BX93" i="23" s="1"/>
  <c r="BX190" i="23" a="1"/>
  <c r="BX190" i="23" s="1"/>
  <c r="BX360" i="23" a="1"/>
  <c r="BX360" i="23" s="1"/>
  <c r="BX204" i="23" a="1"/>
  <c r="BX204" i="23" s="1"/>
  <c r="BX183" i="23" a="1"/>
  <c r="BX183" i="23" s="1"/>
  <c r="BX381" i="23" a="1"/>
  <c r="BX381" i="23" s="1"/>
  <c r="BX112" i="23" a="1"/>
  <c r="BX112" i="23" s="1"/>
  <c r="BX372" i="23" a="1"/>
  <c r="BX372" i="23" s="1"/>
  <c r="BX20" i="23" a="1"/>
  <c r="BX20" i="23" s="1"/>
  <c r="BX235" i="23" a="1"/>
  <c r="BX235" i="23" s="1"/>
  <c r="BX336" i="23" a="1"/>
  <c r="BX336" i="23" s="1"/>
  <c r="BX515" i="23" a="1"/>
  <c r="BX515" i="23" s="1"/>
  <c r="BX144" i="23" a="1"/>
  <c r="BX144" i="23" s="1"/>
  <c r="BX321" i="23" a="1"/>
  <c r="BX321" i="23" s="1"/>
  <c r="BX115" i="23" a="1"/>
  <c r="BX115" i="23" s="1"/>
  <c r="BX201" i="23" a="1"/>
  <c r="BX201" i="23" s="1"/>
  <c r="BX101" i="23" a="1"/>
  <c r="BX101" i="23" s="1"/>
  <c r="BX476" i="23" a="1"/>
  <c r="BX476" i="23" s="1"/>
  <c r="BX364" i="23" a="1"/>
  <c r="BX364" i="23" s="1"/>
  <c r="BX352" i="23" a="1"/>
  <c r="BX352" i="23" s="1"/>
  <c r="BX325" i="23" a="1"/>
  <c r="BX325" i="23" s="1"/>
  <c r="U518" i="23" a="1"/>
  <c r="U518" i="23" s="1"/>
  <c r="U486" i="23" a="1"/>
  <c r="U486" i="23" s="1"/>
  <c r="U150" i="23" a="1"/>
  <c r="U150" i="23" s="1"/>
  <c r="U140" i="23" a="1"/>
  <c r="U140" i="23" s="1"/>
  <c r="U258" i="23" a="1"/>
  <c r="U258" i="23" s="1"/>
  <c r="U156" i="23" a="1"/>
  <c r="U156" i="23" s="1"/>
  <c r="U420" i="23" a="1"/>
  <c r="U420" i="23" s="1"/>
  <c r="U45" i="23" a="1"/>
  <c r="U45" i="23" s="1"/>
  <c r="U326" i="23" a="1"/>
  <c r="U326" i="23" s="1"/>
  <c r="U50" i="23" a="1"/>
  <c r="U50" i="23" s="1"/>
  <c r="U78" i="23" a="1"/>
  <c r="U78" i="23" s="1"/>
  <c r="U455" i="23" a="1"/>
  <c r="U455" i="23" s="1"/>
  <c r="U26" i="23" a="1"/>
  <c r="U26" i="23" s="1"/>
  <c r="U103" i="23" a="1"/>
  <c r="U103" i="23" s="1"/>
  <c r="U453" i="23" a="1"/>
  <c r="U453" i="23" s="1"/>
  <c r="U23" i="23" a="1"/>
  <c r="U23" i="23" s="1"/>
  <c r="U116" i="23" a="1"/>
  <c r="U116" i="23" s="1"/>
  <c r="U192" i="23" a="1"/>
  <c r="U192" i="23" s="1"/>
  <c r="U356" i="23" a="1"/>
  <c r="U356" i="23" s="1"/>
  <c r="U257" i="23" a="1"/>
  <c r="U257" i="23" s="1"/>
  <c r="U278" i="23" a="1"/>
  <c r="U278" i="23" s="1"/>
  <c r="U261" i="23" a="1"/>
  <c r="U261" i="23" s="1"/>
  <c r="U454" i="23" a="1"/>
  <c r="U454" i="23" s="1"/>
  <c r="U530" i="23" a="1"/>
  <c r="U530" i="23" s="1"/>
  <c r="U508" i="23" a="1"/>
  <c r="U508" i="23" s="1"/>
  <c r="U341" i="23" a="1"/>
  <c r="U341" i="23" s="1"/>
  <c r="U27" i="23" a="1"/>
  <c r="U27" i="23" s="1"/>
  <c r="U412" i="23" a="1"/>
  <c r="U412" i="23" s="1"/>
  <c r="U415" i="23" a="1"/>
  <c r="U415" i="23" s="1"/>
  <c r="U35" i="23" a="1"/>
  <c r="U35" i="23" s="1"/>
  <c r="U395" i="23" a="1"/>
  <c r="U395" i="23" s="1"/>
  <c r="U365" i="23" a="1"/>
  <c r="U365" i="23" s="1"/>
  <c r="U83" i="23" a="1"/>
  <c r="U83" i="23" s="1"/>
  <c r="U189" i="23" a="1"/>
  <c r="U189" i="23" s="1"/>
  <c r="U210" i="23" a="1"/>
  <c r="U210" i="23" s="1"/>
  <c r="U190" i="23" a="1"/>
  <c r="U190" i="23" s="1"/>
  <c r="U497" i="23" a="1"/>
  <c r="U497" i="23" s="1"/>
  <c r="U255" i="23" a="1"/>
  <c r="U255" i="23" s="1"/>
  <c r="U136" i="23" a="1"/>
  <c r="U136" i="23" s="1"/>
  <c r="U448" i="23" a="1"/>
  <c r="U448" i="23" s="1"/>
  <c r="U385" i="23" a="1"/>
  <c r="U385" i="23" s="1"/>
  <c r="U44" i="23" a="1"/>
  <c r="U44" i="23" s="1"/>
  <c r="U19" i="23" a="1"/>
  <c r="U19" i="23" s="1"/>
  <c r="U270" i="23" a="1"/>
  <c r="U270" i="23" s="1"/>
  <c r="U324" i="23" a="1"/>
  <c r="U324" i="23" s="1"/>
  <c r="U425" i="23" a="1"/>
  <c r="U425" i="23" s="1"/>
  <c r="U525" i="23" a="1"/>
  <c r="U525" i="23" s="1"/>
  <c r="U48" i="23" a="1"/>
  <c r="U48" i="23" s="1"/>
  <c r="U93" i="23" a="1"/>
  <c r="U93" i="23" s="1"/>
  <c r="U163" i="23" a="1"/>
  <c r="U163" i="23" s="1"/>
  <c r="U98" i="23" a="1"/>
  <c r="U98" i="23" s="1"/>
  <c r="U343" i="23" a="1"/>
  <c r="U343" i="23" s="1"/>
  <c r="U327" i="23" a="1"/>
  <c r="U327" i="23" s="1"/>
  <c r="U328" i="23" a="1"/>
  <c r="U328" i="23" s="1"/>
  <c r="U494" i="23" a="1"/>
  <c r="U494" i="23" s="1"/>
  <c r="U457" i="23" a="1"/>
  <c r="U457" i="23" s="1"/>
  <c r="U276" i="23" a="1"/>
  <c r="U276" i="23" s="1"/>
  <c r="U349" i="23" a="1"/>
  <c r="U349" i="23" s="1"/>
  <c r="U197" i="23" a="1"/>
  <c r="U197" i="23" s="1"/>
  <c r="U233" i="23" a="1"/>
  <c r="U233" i="23" s="1"/>
  <c r="U314" i="23" a="1"/>
  <c r="U314" i="23" s="1"/>
  <c r="U175" i="23" a="1"/>
  <c r="U175" i="23" s="1"/>
  <c r="U146" i="23" a="1"/>
  <c r="U146" i="23" s="1"/>
  <c r="U298" i="23" a="1"/>
  <c r="U298" i="23" s="1"/>
  <c r="U187" i="23" a="1"/>
  <c r="U187" i="23" s="1"/>
  <c r="U373" i="23" a="1"/>
  <c r="U373" i="23" s="1"/>
  <c r="U184" i="23" a="1"/>
  <c r="U184" i="23" s="1"/>
  <c r="U360" i="23" a="1"/>
  <c r="U360" i="23" s="1"/>
  <c r="U449" i="23" a="1"/>
  <c r="U449" i="23" s="1"/>
  <c r="BX6" i="23" a="1"/>
  <c r="BX6" i="23" s="1"/>
  <c r="Z70" i="23" a="1"/>
  <c r="Z70" i="23" s="1"/>
  <c r="BX342" i="23" a="1"/>
  <c r="BX342" i="23" s="1"/>
  <c r="Z246" i="23" a="1"/>
  <c r="Z246" i="23" s="1"/>
  <c r="Z111" i="23" a="1"/>
  <c r="Z111" i="23" s="1"/>
  <c r="Z212" i="23" a="1"/>
  <c r="Z212" i="23" s="1"/>
  <c r="Z102" i="23" a="1"/>
  <c r="Z102" i="23" s="1"/>
  <c r="BX295" i="23" a="1"/>
  <c r="BX295" i="23" s="1"/>
  <c r="BX169" i="23" a="1"/>
  <c r="BX169" i="23" s="1"/>
  <c r="Z190" i="23" a="1"/>
  <c r="Z190" i="23" s="1"/>
  <c r="Z361" i="23" a="1"/>
  <c r="Z361" i="23" s="1"/>
  <c r="Z416" i="23" a="1"/>
  <c r="Z416" i="23" s="1"/>
  <c r="Z178" i="23" a="1"/>
  <c r="Z178" i="23" s="1"/>
  <c r="BX136" i="23" a="1"/>
  <c r="BX136" i="23" s="1"/>
  <c r="Z106" i="23" a="1"/>
  <c r="Z106" i="23" s="1"/>
  <c r="Z541" i="23" a="1"/>
  <c r="Z541" i="23" s="1"/>
  <c r="Z126" i="23" a="1"/>
  <c r="Z126" i="23" s="1"/>
  <c r="Z168" i="23" a="1"/>
  <c r="Z168" i="23" s="1"/>
  <c r="Z497" i="23" a="1"/>
  <c r="Z497" i="23" s="1"/>
  <c r="Z155" i="23" a="1"/>
  <c r="Z155" i="23" s="1"/>
  <c r="Z14" i="23" a="1"/>
  <c r="Z14" i="23" s="1"/>
  <c r="Z462" i="23" a="1"/>
  <c r="Z462" i="23" s="1"/>
  <c r="Z296" i="23" a="1"/>
  <c r="Z296" i="23" s="1"/>
  <c r="Z300" i="23" a="1"/>
  <c r="Z300" i="23" s="1"/>
  <c r="Z2" i="23" a="1"/>
  <c r="Z2" i="23" s="1"/>
  <c r="Z107" i="23" a="1"/>
  <c r="Z107" i="23" s="1"/>
  <c r="Z271" i="23" a="1"/>
  <c r="Z271" i="23" s="1"/>
  <c r="Z332" i="23" a="1"/>
  <c r="Z332" i="23" s="1"/>
  <c r="Z20" i="23" a="1"/>
  <c r="Z20" i="23" s="1"/>
  <c r="Z234" i="23" a="1"/>
  <c r="Z234" i="23" s="1"/>
  <c r="Z112" i="23" a="1"/>
  <c r="Z112" i="23" s="1"/>
  <c r="Z209" i="23" a="1"/>
  <c r="Z209" i="23" s="1"/>
  <c r="Z61" i="23" a="1"/>
  <c r="Z61" i="23" s="1"/>
  <c r="Z509" i="23" a="1"/>
  <c r="Z509" i="23" s="1"/>
  <c r="Z500" i="23" a="1"/>
  <c r="Z500" i="23" s="1"/>
  <c r="Z138" i="23" a="1"/>
  <c r="Z138" i="23" s="1"/>
  <c r="Z410" i="23" a="1"/>
  <c r="Z410" i="23" s="1"/>
  <c r="Z470" i="23" a="1"/>
  <c r="Z470" i="23" s="1"/>
  <c r="Z53" i="23" a="1"/>
  <c r="Z53" i="23" s="1"/>
  <c r="Z91" i="23" a="1"/>
  <c r="Z91" i="23" s="1"/>
  <c r="Z284" i="23" a="1"/>
  <c r="Z284" i="23" s="1"/>
  <c r="Z67" i="23" a="1"/>
  <c r="Z67" i="23" s="1"/>
  <c r="Z216" i="23" a="1"/>
  <c r="Z216" i="23" s="1"/>
  <c r="Z227" i="23" a="1"/>
  <c r="Z227" i="23" s="1"/>
  <c r="Z80" i="23" a="1"/>
  <c r="Z80" i="23" s="1"/>
  <c r="Z81" i="23" a="1"/>
  <c r="Z81" i="23" s="1"/>
  <c r="Z385" i="23" a="1"/>
  <c r="Z385" i="23" s="1"/>
  <c r="Z245" i="23" a="1"/>
  <c r="Z245" i="23" s="1"/>
  <c r="Z353" i="23" a="1"/>
  <c r="Z353" i="23" s="1"/>
  <c r="Z413" i="23" a="1"/>
  <c r="Z413" i="23" s="1"/>
  <c r="Z225" i="23" a="1"/>
  <c r="Z225" i="23" s="1"/>
  <c r="Z437" i="23" a="1"/>
  <c r="Z437" i="23" s="1"/>
  <c r="Z436" i="23" a="1"/>
  <c r="Z436" i="23" s="1"/>
  <c r="Z450" i="23" a="1"/>
  <c r="Z450" i="23" s="1"/>
  <c r="Z148" i="23" a="1"/>
  <c r="Z148" i="23" s="1"/>
  <c r="Z10" i="23" a="1"/>
  <c r="Z10" i="23" s="1"/>
  <c r="Z72" i="23" a="1"/>
  <c r="Z72" i="23" s="1"/>
  <c r="Z398" i="23" a="1"/>
  <c r="Z398" i="23" s="1"/>
  <c r="Z505" i="23" a="1"/>
  <c r="Z505" i="23" s="1"/>
  <c r="Z364" i="23" a="1"/>
  <c r="Z364" i="23" s="1"/>
  <c r="Z140" i="23" a="1"/>
  <c r="Z140" i="23" s="1"/>
  <c r="Z185" i="23" a="1"/>
  <c r="Z185" i="23" s="1"/>
  <c r="Z387" i="23" a="1"/>
  <c r="Z387" i="23" s="1"/>
  <c r="Z340" i="23" a="1"/>
  <c r="Z340" i="23" s="1"/>
  <c r="Z441" i="23" a="1"/>
  <c r="Z441" i="23" s="1"/>
  <c r="Z415" i="23" a="1"/>
  <c r="Z415" i="23" s="1"/>
  <c r="Z203" i="23" a="1"/>
  <c r="Z203" i="23" s="1"/>
  <c r="Z163" i="23" a="1"/>
  <c r="Z163" i="23" s="1"/>
  <c r="Z251" i="23" a="1"/>
  <c r="Z251" i="23" s="1"/>
  <c r="Z58" i="23" a="1"/>
  <c r="Z58" i="23" s="1"/>
  <c r="Z226" i="23" a="1"/>
  <c r="Z226" i="23" s="1"/>
  <c r="Z273" i="23" a="1"/>
  <c r="Z273" i="23" s="1"/>
  <c r="Z183" i="23" a="1"/>
  <c r="Z183" i="23" s="1"/>
  <c r="Z189" i="23" a="1"/>
  <c r="Z189" i="23" s="1"/>
  <c r="Z130" i="23" a="1"/>
  <c r="Z130" i="23" s="1"/>
  <c r="Z159" i="23" a="1"/>
  <c r="Z159" i="23" s="1"/>
  <c r="Z238" i="23" a="1"/>
  <c r="Z238" i="23" s="1"/>
  <c r="Z528" i="23" a="1"/>
  <c r="Z528" i="23" s="1"/>
  <c r="Z366" i="23" a="1"/>
  <c r="Z366" i="23" s="1"/>
  <c r="Z358" i="23" a="1"/>
  <c r="Z358" i="23" s="1"/>
  <c r="Z195" i="23" a="1"/>
  <c r="Z195" i="23" s="1"/>
  <c r="Z423" i="23" a="1"/>
  <c r="Z423" i="23" s="1"/>
  <c r="Z336" i="23" a="1"/>
  <c r="Z336" i="23" s="1"/>
  <c r="Z133" i="23" a="1"/>
  <c r="Z133" i="23" s="1"/>
  <c r="Z295" i="23" a="1"/>
  <c r="Z295" i="23" s="1"/>
  <c r="Z350" i="23" a="1"/>
  <c r="Z350" i="23" s="1"/>
  <c r="Z233" i="23" a="1"/>
  <c r="Z233" i="23" s="1"/>
  <c r="Z377" i="23" a="1"/>
  <c r="Z377" i="23" s="1"/>
  <c r="Z56" i="23" a="1"/>
  <c r="Z56" i="23" s="1"/>
  <c r="Z394" i="23" a="1"/>
  <c r="Z394" i="23" s="1"/>
  <c r="Z286" i="23" a="1"/>
  <c r="Z286" i="23" s="1"/>
  <c r="Z60" i="23" a="1"/>
  <c r="Z60" i="23" s="1"/>
  <c r="Z489" i="23" a="1"/>
  <c r="Z489" i="23" s="1"/>
  <c r="Z242" i="23" a="1"/>
  <c r="Z242" i="23" s="1"/>
  <c r="Z477" i="23" a="1"/>
  <c r="Z477" i="23" s="1"/>
  <c r="Z4" i="23" a="1"/>
  <c r="Z4" i="23" s="1"/>
  <c r="Z363" i="23" a="1"/>
  <c r="Z363" i="23" s="1"/>
  <c r="Z275" i="23" a="1"/>
  <c r="Z275" i="23" s="1"/>
  <c r="Z84" i="23" a="1"/>
  <c r="Z84" i="23" s="1"/>
  <c r="Q312" i="18" a="1"/>
  <c r="Q312" i="18" s="1"/>
  <c r="Q466" i="18" a="1"/>
  <c r="Q466" i="18" s="1"/>
  <c r="Q142" i="18" a="1"/>
  <c r="Q142" i="18" s="1"/>
  <c r="Q406" i="18" a="1"/>
  <c r="Q406" i="18" s="1"/>
  <c r="Q185" i="18" a="1"/>
  <c r="Q185" i="18" s="1"/>
  <c r="Q34" i="18" a="1"/>
  <c r="Q34" i="18" s="1"/>
  <c r="Q128" i="18" a="1"/>
  <c r="Q128" i="18" s="1"/>
  <c r="Q465" i="18" a="1"/>
  <c r="Q465" i="18" s="1"/>
  <c r="Q273" i="18" a="1"/>
  <c r="Q273" i="18" s="1"/>
  <c r="Q328" i="18" a="1"/>
  <c r="Q328" i="18" s="1"/>
  <c r="Q397" i="18" a="1"/>
  <c r="Q397" i="18" s="1"/>
  <c r="Q52" i="18" a="1"/>
  <c r="Q52" i="18" s="1"/>
  <c r="Q376" i="18" a="1"/>
  <c r="Q376" i="18" s="1"/>
  <c r="Q124" i="18" a="1"/>
  <c r="Q124" i="18" s="1"/>
  <c r="Q330" i="18" a="1"/>
  <c r="Q330" i="18" s="1"/>
  <c r="Q365" i="18" a="1"/>
  <c r="Q365" i="18" s="1"/>
  <c r="Q134" i="18" a="1"/>
  <c r="Q134" i="18" s="1"/>
  <c r="Q295" i="18" a="1"/>
  <c r="Q295" i="18" s="1"/>
  <c r="Q165" i="18" a="1"/>
  <c r="Q165" i="18" s="1"/>
  <c r="Q254" i="18" a="1"/>
  <c r="Q254" i="18" s="1"/>
  <c r="Q348" i="18" a="1"/>
  <c r="Q348" i="18" s="1"/>
  <c r="Q278" i="18" a="1"/>
  <c r="Q278" i="18" s="1"/>
  <c r="Q88" i="18" a="1"/>
  <c r="Q88" i="18" s="1"/>
  <c r="Q529" i="18" a="1"/>
  <c r="Q529" i="18" s="1"/>
  <c r="Q63" i="18" a="1"/>
  <c r="Q63" i="18" s="1"/>
  <c r="Q325" i="18" a="1"/>
  <c r="Q325" i="18" s="1"/>
  <c r="Q461" i="18" a="1"/>
  <c r="Q461" i="18" s="1"/>
  <c r="Q55" i="18" a="1"/>
  <c r="Q55" i="18" s="1"/>
  <c r="Q310" i="18" a="1"/>
  <c r="Q310" i="18" s="1"/>
  <c r="Q160" i="18" a="1"/>
  <c r="Q160" i="18" s="1"/>
  <c r="Q166" i="18" a="1"/>
  <c r="Q166" i="18" s="1"/>
  <c r="Q8" i="18" a="1"/>
  <c r="Q8" i="18" s="1"/>
  <c r="Q223" i="18" a="1"/>
  <c r="Q223" i="18" s="1"/>
  <c r="Q9" i="18" a="1"/>
  <c r="Q9" i="18" s="1"/>
  <c r="Q402" i="18" a="1"/>
  <c r="Q402" i="18" s="1"/>
  <c r="Q430" i="18" a="1"/>
  <c r="Q430" i="18" s="1"/>
  <c r="Q42" i="18" a="1"/>
  <c r="Q42" i="18" s="1"/>
  <c r="Q6" i="18" a="1"/>
  <c r="Q6" i="18" s="1"/>
  <c r="Q437" i="18" a="1"/>
  <c r="Q437" i="18" s="1"/>
  <c r="Q438" i="18" a="1"/>
  <c r="Q438" i="18" s="1"/>
  <c r="Q281" i="18" a="1"/>
  <c r="Q281" i="18" s="1"/>
  <c r="Q164" i="18" a="1"/>
  <c r="Q164" i="18" s="1"/>
  <c r="Q93" i="18" a="1"/>
  <c r="Q93" i="18" s="1"/>
  <c r="Q107" i="18" a="1"/>
  <c r="Q107" i="18" s="1"/>
  <c r="Q151" i="18" a="1"/>
  <c r="Q151" i="18" s="1"/>
  <c r="Q11" i="18" a="1"/>
  <c r="Q11" i="18" s="1"/>
  <c r="Q7" i="18" a="1"/>
  <c r="Q7" i="18" s="1"/>
  <c r="Q15" i="18" a="1"/>
  <c r="Q15" i="18" s="1"/>
  <c r="Q79" i="18" a="1"/>
  <c r="Q79" i="18" s="1"/>
  <c r="Q116" i="18" a="1"/>
  <c r="Q116" i="18" s="1"/>
  <c r="Q183" i="18" a="1"/>
  <c r="Q183" i="18" s="1"/>
  <c r="Q17" i="18" a="1"/>
  <c r="Q17" i="18" s="1"/>
  <c r="Q294" i="18" a="1"/>
  <c r="Q294" i="18" s="1"/>
  <c r="Q109" i="18" a="1"/>
  <c r="Q109" i="18" s="1"/>
  <c r="Q130" i="18" a="1"/>
  <c r="Q130" i="18" s="1"/>
  <c r="Q277" i="18" a="1"/>
  <c r="Q277" i="18" s="1"/>
  <c r="Q167" i="18" a="1"/>
  <c r="Q167" i="18" s="1"/>
  <c r="Q371" i="18" a="1"/>
  <c r="Q371" i="18" s="1"/>
  <c r="Q373" i="18" a="1"/>
  <c r="Q373" i="18" s="1"/>
  <c r="Q53" i="18" a="1"/>
  <c r="Q53" i="18" s="1"/>
  <c r="Q146" i="18" a="1"/>
  <c r="Q146" i="18" s="1"/>
  <c r="Q220" i="18" a="1"/>
  <c r="Q220" i="18" s="1"/>
  <c r="Q342" i="18" a="1"/>
  <c r="Q342" i="18" s="1"/>
  <c r="Q322" i="18" a="1"/>
  <c r="Q322" i="18" s="1"/>
  <c r="Q301" i="18" a="1"/>
  <c r="Q301" i="18" s="1"/>
  <c r="Q135" i="18" a="1"/>
  <c r="Q135" i="18" s="1"/>
  <c r="Q427" i="18" a="1"/>
  <c r="Q427" i="18" s="1"/>
  <c r="Q289" i="18" a="1"/>
  <c r="Q289" i="18" s="1"/>
  <c r="Q403" i="18" a="1"/>
  <c r="Q403" i="18" s="1"/>
  <c r="BC135" i="18" a="1"/>
  <c r="BC135" i="18" s="1"/>
  <c r="BC109" i="18" a="1"/>
  <c r="BC109" i="18" s="1"/>
  <c r="BC53" i="18" a="1"/>
  <c r="BC53" i="18" s="1"/>
  <c r="Z514" i="23" a="1"/>
  <c r="Z514" i="23" s="1"/>
  <c r="Z64" i="23" a="1"/>
  <c r="Z64" i="23" s="1"/>
  <c r="Z128" i="23" a="1"/>
  <c r="Z128" i="23" s="1"/>
  <c r="Z280" i="23" a="1"/>
  <c r="Z280" i="23" s="1"/>
  <c r="Z263" i="23" a="1"/>
  <c r="Z263" i="23" s="1"/>
  <c r="Z135" i="23" a="1"/>
  <c r="Z135" i="23" s="1"/>
  <c r="Z158" i="23" a="1"/>
  <c r="Z158" i="23" s="1"/>
  <c r="Z333" i="23" a="1"/>
  <c r="Z333" i="23" s="1"/>
  <c r="Z151" i="23" a="1"/>
  <c r="Z151" i="23" s="1"/>
  <c r="Z208" i="23" a="1"/>
  <c r="Z208" i="23" s="1"/>
  <c r="Z491" i="23" a="1"/>
  <c r="Z491" i="23" s="1"/>
  <c r="Z431" i="23" a="1"/>
  <c r="Z431" i="23" s="1"/>
  <c r="Z260" i="23" a="1"/>
  <c r="Z260" i="23" s="1"/>
  <c r="Z287" i="23" a="1"/>
  <c r="Z287" i="23" s="1"/>
  <c r="Z204" i="23" a="1"/>
  <c r="Z204" i="23" s="1"/>
  <c r="Z349" i="23" a="1"/>
  <c r="Z349" i="23" s="1"/>
  <c r="Z46" i="23" a="1"/>
  <c r="Z46" i="23" s="1"/>
  <c r="Z378" i="23" a="1"/>
  <c r="Z378" i="23" s="1"/>
  <c r="Z167" i="23" a="1"/>
  <c r="Z167" i="23" s="1"/>
  <c r="Z471" i="23" a="1"/>
  <c r="Z471" i="23" s="1"/>
  <c r="Z323" i="23" a="1"/>
  <c r="Z323" i="23" s="1"/>
  <c r="Z540" i="23" a="1"/>
  <c r="Z540" i="23" s="1"/>
  <c r="Z432" i="23" a="1"/>
  <c r="Z432" i="23" s="1"/>
  <c r="Z141" i="23" a="1"/>
  <c r="Z141" i="23" s="1"/>
  <c r="Z172" i="23" a="1"/>
  <c r="Z172" i="23" s="1"/>
  <c r="Z198" i="23" a="1"/>
  <c r="Z198" i="23" s="1"/>
  <c r="Z393" i="23" a="1"/>
  <c r="Z393" i="23" s="1"/>
  <c r="Z50" i="23" a="1"/>
  <c r="Z50" i="23" s="1"/>
  <c r="Z531" i="23" a="1"/>
  <c r="Z531" i="23" s="1"/>
  <c r="Z191" i="23" a="1"/>
  <c r="Z191" i="23" s="1"/>
  <c r="Z316" i="23" a="1"/>
  <c r="Z316" i="23" s="1"/>
  <c r="Z68" i="23" a="1"/>
  <c r="Z68" i="23" s="1"/>
  <c r="Z62" i="23" a="1"/>
  <c r="Z62" i="23" s="1"/>
  <c r="Z78" i="23" a="1"/>
  <c r="Z78" i="23" s="1"/>
  <c r="BC118" i="18" a="1"/>
  <c r="BC118" i="18" s="1"/>
  <c r="BC273" i="18" a="1"/>
  <c r="BC273" i="18" s="1"/>
  <c r="Z40" i="23" a="1"/>
  <c r="Z40" i="23" s="1"/>
  <c r="Z43" i="23" a="1"/>
  <c r="Z43" i="23" s="1"/>
  <c r="Z480" i="23" a="1"/>
  <c r="Z480" i="23" s="1"/>
  <c r="Z93" i="23" a="1"/>
  <c r="Z93" i="23" s="1"/>
  <c r="Z318" i="23" a="1"/>
  <c r="Z318" i="23" s="1"/>
  <c r="Z305" i="23" a="1"/>
  <c r="Z305" i="23" s="1"/>
  <c r="Z527" i="23" a="1"/>
  <c r="Z527" i="23" s="1"/>
  <c r="Z486" i="23" a="1"/>
  <c r="Z486" i="23" s="1"/>
  <c r="Z326" i="23" a="1"/>
  <c r="Z326" i="23" s="1"/>
  <c r="Z32" i="23" a="1"/>
  <c r="Z32" i="23" s="1"/>
  <c r="Z510" i="23" a="1"/>
  <c r="Z510" i="23" s="1"/>
  <c r="Z131" i="23" a="1"/>
  <c r="Z131" i="23" s="1"/>
  <c r="Z455" i="23" a="1"/>
  <c r="Z455" i="23" s="1"/>
  <c r="Z354" i="23" a="1"/>
  <c r="Z354" i="23" s="1"/>
  <c r="Z453" i="23" a="1"/>
  <c r="Z453" i="23" s="1"/>
  <c r="Z269" i="23" a="1"/>
  <c r="Z269" i="23" s="1"/>
  <c r="Z136" i="23" a="1"/>
  <c r="Z136" i="23" s="1"/>
  <c r="Z71" i="23" a="1"/>
  <c r="Z71" i="23" s="1"/>
  <c r="Z267" i="23" a="1"/>
  <c r="Z267" i="23" s="1"/>
  <c r="Z83" i="23" a="1"/>
  <c r="Z83" i="23" s="1"/>
  <c r="BC312" i="18" a="1"/>
  <c r="BC312" i="18" s="1"/>
  <c r="BC116" i="18" a="1"/>
  <c r="BC116" i="18" s="1"/>
  <c r="BC465" i="18" a="1"/>
  <c r="BC465" i="18" s="1"/>
  <c r="BC326" i="18" a="1"/>
  <c r="BC326" i="18" s="1"/>
  <c r="AC127" i="18" a="1"/>
  <c r="AC127" i="18" s="1"/>
  <c r="Z194" i="23" a="1"/>
  <c r="Z194" i="23" s="1"/>
  <c r="Z143" i="23" a="1"/>
  <c r="Z143" i="23" s="1"/>
  <c r="Z403" i="23" a="1"/>
  <c r="Z403" i="23" s="1"/>
  <c r="Z55" i="23" a="1"/>
  <c r="Z55" i="23" s="1"/>
  <c r="Z170" i="23" a="1"/>
  <c r="Z170" i="23" s="1"/>
  <c r="Z516" i="23" a="1"/>
  <c r="Z516" i="23" s="1"/>
  <c r="Z536" i="23" a="1"/>
  <c r="Z536" i="23" s="1"/>
  <c r="Z121" i="23" a="1"/>
  <c r="Z121" i="23" s="1"/>
  <c r="Z341" i="23" a="1"/>
  <c r="Z341" i="23" s="1"/>
  <c r="Z29" i="23" a="1"/>
  <c r="Z29" i="23" s="1"/>
  <c r="Z114" i="23" a="1"/>
  <c r="Z114" i="23" s="1"/>
  <c r="Z501" i="23" a="1"/>
  <c r="Z501" i="23" s="1"/>
  <c r="Z48" i="23" a="1"/>
  <c r="Z48" i="23" s="1"/>
  <c r="Z473" i="23" a="1"/>
  <c r="Z473" i="23" s="1"/>
  <c r="Z359" i="23" a="1"/>
  <c r="Z359" i="23" s="1"/>
  <c r="Z533" i="23" a="1"/>
  <c r="Z533" i="23" s="1"/>
  <c r="Z411" i="23" a="1"/>
  <c r="Z411" i="23" s="1"/>
  <c r="Z196" i="23" a="1"/>
  <c r="Z196" i="23" s="1"/>
  <c r="Z59" i="23" a="1"/>
  <c r="Z59" i="23" s="1"/>
  <c r="Z232" i="23" a="1"/>
  <c r="Z232" i="23" s="1"/>
  <c r="Z42" i="23" a="1"/>
  <c r="Z42" i="23" s="1"/>
  <c r="Z243" i="23" a="1"/>
  <c r="Z243" i="23" s="1"/>
  <c r="Z132" i="23" a="1"/>
  <c r="Z132" i="23" s="1"/>
  <c r="Z322" i="23" a="1"/>
  <c r="Z322" i="23" s="1"/>
  <c r="Z414" i="23" a="1"/>
  <c r="Z414" i="23" s="1"/>
  <c r="Z469" i="23" a="1"/>
  <c r="Z469" i="23" s="1"/>
  <c r="Z15" i="23" a="1"/>
  <c r="Z15" i="23" s="1"/>
  <c r="Z312" i="23" a="1"/>
  <c r="Z312" i="23" s="1"/>
  <c r="Z236" i="23" a="1"/>
  <c r="Z236" i="23" s="1"/>
  <c r="Z142" i="23" a="1"/>
  <c r="Z142" i="23" s="1"/>
  <c r="Z430" i="23" a="1"/>
  <c r="Z430" i="23" s="1"/>
  <c r="Z96" i="23" a="1"/>
  <c r="Z96" i="23" s="1"/>
  <c r="Z41" i="23" a="1"/>
  <c r="Z41" i="23" s="1"/>
  <c r="Z274" i="23" a="1"/>
  <c r="Z274" i="23" s="1"/>
  <c r="BC34" i="18" a="1"/>
  <c r="BC34" i="18" s="1"/>
  <c r="AC109" i="18" a="1"/>
  <c r="AC109" i="18" s="1"/>
  <c r="Z390" i="23" a="1"/>
  <c r="Z390" i="23" s="1"/>
  <c r="Z63" i="23" a="1"/>
  <c r="Z63" i="23" s="1"/>
  <c r="Z16" i="23" a="1"/>
  <c r="Z16" i="23" s="1"/>
  <c r="Z54" i="23" a="1"/>
  <c r="Z54" i="23" s="1"/>
  <c r="Z279" i="23" a="1"/>
  <c r="Z279" i="23" s="1"/>
  <c r="Z391" i="23" a="1"/>
  <c r="Z391" i="23" s="1"/>
  <c r="Z367" i="23" a="1"/>
  <c r="Z367" i="23" s="1"/>
  <c r="Z153" i="23" a="1"/>
  <c r="Z153" i="23" s="1"/>
  <c r="Z467" i="23" a="1"/>
  <c r="Z467" i="23" s="1"/>
  <c r="Z537" i="23" a="1"/>
  <c r="Z537" i="23" s="1"/>
  <c r="Z485" i="23" a="1"/>
  <c r="Z485" i="23" s="1"/>
  <c r="Z129" i="23" a="1"/>
  <c r="Z129" i="23" s="1"/>
  <c r="Z105" i="23" a="1"/>
  <c r="Z105" i="23" s="1"/>
  <c r="Z442" i="23" a="1"/>
  <c r="Z442" i="23" s="1"/>
  <c r="Z360" i="23" a="1"/>
  <c r="Z360" i="23" s="1"/>
  <c r="Z370" i="23" a="1"/>
  <c r="Z370" i="23" s="1"/>
  <c r="Z449" i="23" a="1"/>
  <c r="Z449" i="23" s="1"/>
  <c r="Z5" i="23" a="1"/>
  <c r="Z5" i="23" s="1"/>
  <c r="Z458" i="23" a="1"/>
  <c r="Z458" i="23" s="1"/>
  <c r="Z261" i="23" a="1"/>
  <c r="Z261" i="23" s="1"/>
  <c r="Z494" i="23" a="1"/>
  <c r="Z494" i="23" s="1"/>
  <c r="Z289" i="23" a="1"/>
  <c r="Z289" i="23" s="1"/>
  <c r="Z338" i="23" a="1"/>
  <c r="Z338" i="23" s="1"/>
  <c r="Z264" i="23" a="1"/>
  <c r="Z264" i="23" s="1"/>
  <c r="Z256" i="23" a="1"/>
  <c r="Z256" i="23" s="1"/>
  <c r="Z82" i="23" a="1"/>
  <c r="Z82" i="23" s="1"/>
  <c r="Z292" i="23" a="1"/>
  <c r="Z292" i="23" s="1"/>
  <c r="Z445" i="23" a="1"/>
  <c r="Z445" i="23" s="1"/>
  <c r="Z206" i="23" a="1"/>
  <c r="Z206" i="23" s="1"/>
  <c r="Z76" i="23" a="1"/>
  <c r="Z76" i="23" s="1"/>
  <c r="Z346" i="23" a="1"/>
  <c r="Z346" i="23" s="1"/>
  <c r="Z22" i="23" a="1"/>
  <c r="Z22" i="23" s="1"/>
  <c r="Z272" i="23" a="1"/>
  <c r="Z272" i="23" s="1"/>
  <c r="Z352" i="23" a="1"/>
  <c r="Z352" i="23" s="1"/>
  <c r="BC336" i="18" a="1"/>
  <c r="BC336" i="18" s="1"/>
  <c r="Z383" i="23" a="1"/>
  <c r="Z383" i="23" s="1"/>
  <c r="Z24" i="23" a="1"/>
  <c r="Z24" i="23" s="1"/>
  <c r="Z409" i="23" a="1"/>
  <c r="Z409" i="23" s="1"/>
  <c r="Z439" i="23" a="1"/>
  <c r="Z439" i="23" s="1"/>
  <c r="Z328" i="23" a="1"/>
  <c r="Z328" i="23" s="1"/>
  <c r="Z304" i="23" a="1"/>
  <c r="Z304" i="23" s="1"/>
  <c r="Z495" i="23" a="1"/>
  <c r="Z495" i="23" s="1"/>
  <c r="Z539" i="23" a="1"/>
  <c r="Z539" i="23" s="1"/>
  <c r="Z285" i="23" a="1"/>
  <c r="Z285" i="23" s="1"/>
  <c r="Z404" i="23" a="1"/>
  <c r="Z404" i="23" s="1"/>
  <c r="Z310" i="23" a="1"/>
  <c r="Z310" i="23" s="1"/>
  <c r="Z395" i="23" a="1"/>
  <c r="Z395" i="23" s="1"/>
  <c r="Z213" i="23" a="1"/>
  <c r="Z213" i="23" s="1"/>
  <c r="Z26" i="23" a="1"/>
  <c r="Z26" i="23" s="1"/>
  <c r="Z433" i="23" a="1"/>
  <c r="Z433" i="23" s="1"/>
  <c r="Z197" i="23" a="1"/>
  <c r="Z197" i="23" s="1"/>
  <c r="Z149" i="23" a="1"/>
  <c r="Z149" i="23" s="1"/>
  <c r="Z399" i="23" a="1"/>
  <c r="Z399" i="23" s="1"/>
  <c r="Z249" i="23" a="1"/>
  <c r="Z249" i="23" s="1"/>
  <c r="Z165" i="23" a="1"/>
  <c r="Z165" i="23" s="1"/>
  <c r="Z324" i="23" a="1"/>
  <c r="Z324" i="23" s="1"/>
  <c r="Z342" i="23" a="1"/>
  <c r="Z342" i="23" s="1"/>
  <c r="Z241" i="23" a="1"/>
  <c r="Z241" i="23" s="1"/>
  <c r="Z459" i="23" a="1"/>
  <c r="Z459" i="23" s="1"/>
  <c r="Z457" i="23" a="1"/>
  <c r="Z457" i="23" s="1"/>
  <c r="Z237" i="23" a="1"/>
  <c r="Z237" i="23" s="1"/>
  <c r="Z521" i="23" a="1"/>
  <c r="Z521" i="23" s="1"/>
  <c r="Z526" i="23" a="1"/>
  <c r="Z526" i="23" s="1"/>
  <c r="Z51" i="23" a="1"/>
  <c r="Z51" i="23" s="1"/>
  <c r="Z268" i="23" a="1"/>
  <c r="Z268" i="23" s="1"/>
  <c r="Z325" i="23" a="1"/>
  <c r="Z325" i="23" s="1"/>
  <c r="Z487" i="23" a="1"/>
  <c r="Z487" i="23" s="1"/>
  <c r="Z127" i="23" a="1"/>
  <c r="Z127" i="23" s="1"/>
  <c r="Z475" i="23" a="1"/>
  <c r="Z475" i="23" s="1"/>
  <c r="BB365" i="23" a="1"/>
  <c r="BB365" i="23" s="1"/>
  <c r="BB380" i="23" a="1"/>
  <c r="BB380" i="23" s="1"/>
  <c r="BB107" i="23" a="1"/>
  <c r="BB107" i="23" s="1"/>
  <c r="BB196" i="23" a="1"/>
  <c r="BB196" i="23" s="1"/>
  <c r="BB165" i="23" a="1"/>
  <c r="BB165" i="23" s="1"/>
  <c r="BB379" i="23" a="1"/>
  <c r="BB379" i="23" s="1"/>
  <c r="BB260" i="23" a="1"/>
  <c r="BB260" i="23" s="1"/>
  <c r="BB141" i="23" a="1"/>
  <c r="BB141" i="23" s="1"/>
  <c r="BB338" i="23" a="1"/>
  <c r="BB338" i="23" s="1"/>
  <c r="BB124" i="23" a="1"/>
  <c r="BB124" i="23" s="1"/>
  <c r="BB326" i="23" a="1"/>
  <c r="BB326" i="23" s="1"/>
  <c r="BB206" i="23" a="1"/>
  <c r="BB206" i="23" s="1"/>
  <c r="BB92" i="23" a="1"/>
  <c r="BB92" i="23" s="1"/>
  <c r="BB362" i="23" a="1"/>
  <c r="BB362" i="23" s="1"/>
  <c r="BB221" i="23" a="1"/>
  <c r="BB221" i="23" s="1"/>
  <c r="BB103" i="23" a="1"/>
  <c r="BB103" i="23" s="1"/>
  <c r="BB371" i="23" a="1"/>
  <c r="BB371" i="23" s="1"/>
  <c r="BB192" i="23" a="1"/>
  <c r="BB192" i="23" s="1"/>
  <c r="BB128" i="23" a="1"/>
  <c r="BB128" i="23" s="1"/>
  <c r="BB68" i="23" a="1"/>
  <c r="BB68" i="23" s="1"/>
  <c r="BB155" i="23" a="1"/>
  <c r="BB155" i="23" s="1"/>
  <c r="BB489" i="23" a="1"/>
  <c r="BB489" i="23" s="1"/>
  <c r="BB174" i="23" a="1"/>
  <c r="BB174" i="23" s="1"/>
  <c r="BB40" i="23" a="1"/>
  <c r="BB40" i="23" s="1"/>
  <c r="BB487" i="23" a="1"/>
  <c r="BB487" i="23" s="1"/>
  <c r="BB384" i="23" a="1"/>
  <c r="BB384" i="23" s="1"/>
  <c r="BB171" i="23" a="1"/>
  <c r="BB171" i="23" s="1"/>
  <c r="BB505" i="23" a="1"/>
  <c r="BB505" i="23" s="1"/>
  <c r="BB329" i="23" a="1"/>
  <c r="BB329" i="23" s="1"/>
  <c r="BB229" i="23" a="1"/>
  <c r="BB229" i="23" s="1"/>
  <c r="BB144" i="23" a="1"/>
  <c r="BB144" i="23" s="1"/>
  <c r="BB477" i="23" a="1"/>
  <c r="BB477" i="23" s="1"/>
  <c r="BB289" i="23" a="1"/>
  <c r="BB289" i="23" s="1"/>
  <c r="BB500" i="23" a="1"/>
  <c r="BB500" i="23" s="1"/>
  <c r="BB393" i="23" a="1"/>
  <c r="BB393" i="23" s="1"/>
  <c r="BB36" i="23" a="1"/>
  <c r="BB36" i="23" s="1"/>
  <c r="BB39" i="23" a="1"/>
  <c r="BB39" i="23" s="1"/>
  <c r="BB312" i="23" a="1"/>
  <c r="BB312" i="23" s="1"/>
  <c r="BB50" i="23" a="1"/>
  <c r="BB50" i="23" s="1"/>
  <c r="BB57" i="23" a="1"/>
  <c r="BB57" i="23" s="1"/>
  <c r="BB116" i="23" a="1"/>
  <c r="BB116" i="23" s="1"/>
  <c r="BB420" i="23" a="1"/>
  <c r="BB420" i="23" s="1"/>
  <c r="BB80" i="23" a="1"/>
  <c r="BB80" i="23" s="1"/>
  <c r="BB502" i="23" a="1"/>
  <c r="BB502" i="23" s="1"/>
  <c r="BB448" i="23" a="1"/>
  <c r="BB448" i="23" s="1"/>
  <c r="BB105" i="23" a="1"/>
  <c r="BB105" i="23" s="1"/>
  <c r="BB46" i="23" a="1"/>
  <c r="BB46" i="23" s="1"/>
  <c r="BB430" i="23" a="1"/>
  <c r="BB430" i="23" s="1"/>
  <c r="BB74" i="23" a="1"/>
  <c r="BB74" i="23" s="1"/>
  <c r="BB273" i="23" a="1"/>
  <c r="BB273" i="23" s="1"/>
  <c r="BB288" i="23" a="1"/>
  <c r="BB288" i="23" s="1"/>
  <c r="BB121" i="23" a="1"/>
  <c r="BB121" i="23" s="1"/>
  <c r="BB143" i="23" a="1"/>
  <c r="BB143" i="23" s="1"/>
  <c r="BB61" i="23" a="1"/>
  <c r="BB61" i="23" s="1"/>
  <c r="BB43" i="23" a="1"/>
  <c r="BB43" i="23" s="1"/>
  <c r="BB535" i="23" a="1"/>
  <c r="BB535" i="23" s="1"/>
  <c r="BB134" i="23" a="1"/>
  <c r="BB134" i="23" s="1"/>
  <c r="BB219" i="23" a="1"/>
  <c r="BB219" i="23" s="1"/>
  <c r="BB453" i="23" a="1"/>
  <c r="BB453" i="23" s="1"/>
  <c r="BB416" i="23" a="1"/>
  <c r="BB416" i="23" s="1"/>
  <c r="BB400" i="23" a="1"/>
  <c r="BB400" i="23" s="1"/>
  <c r="BB414" i="23" a="1"/>
  <c r="BB414" i="23" s="1"/>
  <c r="BB49" i="23" a="1"/>
  <c r="BB49" i="23" s="1"/>
  <c r="BB19" i="23" a="1"/>
  <c r="BB19" i="23" s="1"/>
  <c r="BB349" i="23" a="1"/>
  <c r="BB349" i="23" s="1"/>
  <c r="BB87" i="23" a="1"/>
  <c r="BB87" i="23" s="1"/>
  <c r="BB324" i="23" a="1"/>
  <c r="BB324" i="23" s="1"/>
  <c r="Q14" i="18" a="1"/>
  <c r="Q14" i="18" s="1"/>
  <c r="BC438" i="18" a="1"/>
  <c r="BC438" i="18" s="1"/>
  <c r="Z134" i="23" a="1"/>
  <c r="Z134" i="23" s="1"/>
  <c r="Z74" i="23" a="1"/>
  <c r="Z74" i="23" s="1"/>
  <c r="Z104" i="23" a="1"/>
  <c r="Z104" i="23" s="1"/>
  <c r="Z118" i="23" a="1"/>
  <c r="Z118" i="23" s="1"/>
  <c r="Z319" i="23" a="1"/>
  <c r="Z319" i="23" s="1"/>
  <c r="Z270" i="23" a="1"/>
  <c r="Z270" i="23" s="1"/>
  <c r="Z252" i="23" a="1"/>
  <c r="Z252" i="23" s="1"/>
  <c r="Z254" i="23" a="1"/>
  <c r="Z254" i="23" s="1"/>
  <c r="Z122" i="23" a="1"/>
  <c r="Z122" i="23" s="1"/>
  <c r="Z120" i="23" a="1"/>
  <c r="Z120" i="23" s="1"/>
  <c r="Z474" i="23" a="1"/>
  <c r="Z474" i="23" s="1"/>
  <c r="Z160" i="23" a="1"/>
  <c r="Z160" i="23" s="1"/>
  <c r="Z347" i="23" a="1"/>
  <c r="Z347" i="23" s="1"/>
  <c r="Z498" i="23" a="1"/>
  <c r="Z498" i="23" s="1"/>
  <c r="Z45" i="23" a="1"/>
  <c r="Z45" i="23" s="1"/>
  <c r="Z152" i="23" a="1"/>
  <c r="Z152" i="23" s="1"/>
  <c r="Z406" i="23" a="1"/>
  <c r="Z406" i="23" s="1"/>
  <c r="Z314" i="23" a="1"/>
  <c r="Z314" i="23" s="1"/>
  <c r="Z301" i="23" a="1"/>
  <c r="Z301" i="23" s="1"/>
  <c r="Z465" i="23" a="1"/>
  <c r="Z465" i="23" s="1"/>
  <c r="Z290" i="23" a="1"/>
  <c r="Z290" i="23" s="1"/>
  <c r="Z371" i="23" a="1"/>
  <c r="Z371" i="23" s="1"/>
  <c r="Z368" i="23" a="1"/>
  <c r="Z368" i="23" s="1"/>
  <c r="Z397" i="23" a="1"/>
  <c r="Z397" i="23" s="1"/>
  <c r="Z529" i="23" a="1"/>
  <c r="Z529" i="23" s="1"/>
  <c r="Z522" i="23" a="1"/>
  <c r="Z522" i="23" s="1"/>
  <c r="Z483" i="23" a="1"/>
  <c r="Z483" i="23" s="1"/>
  <c r="Z101" i="23" a="1"/>
  <c r="Z101" i="23" s="1"/>
  <c r="Z103" i="23" a="1"/>
  <c r="Z103" i="23" s="1"/>
  <c r="Z472" i="23" a="1"/>
  <c r="Z472" i="23" s="1"/>
  <c r="Z124" i="23" a="1"/>
  <c r="Z124" i="23" s="1"/>
  <c r="Z218" i="23" a="1"/>
  <c r="Z218" i="23" s="1"/>
  <c r="Z215" i="23" a="1"/>
  <c r="Z215" i="23" s="1"/>
  <c r="Z299" i="23" a="1"/>
  <c r="Z299" i="23" s="1"/>
  <c r="Z66" i="23" a="1"/>
  <c r="Z66" i="23" s="1"/>
  <c r="Z65" i="23" a="1"/>
  <c r="Z65" i="23" s="1"/>
  <c r="Z461" i="23" a="1"/>
  <c r="Z461" i="23" s="1"/>
  <c r="Z259" i="23" a="1"/>
  <c r="Z259" i="23" s="1"/>
  <c r="Z164" i="23" a="1"/>
  <c r="Z164" i="23" s="1"/>
  <c r="Z176" i="23" a="1"/>
  <c r="Z176" i="23" s="1"/>
  <c r="Z493" i="23" a="1"/>
  <c r="Z493" i="23" s="1"/>
  <c r="Z401" i="23" a="1"/>
  <c r="Z401" i="23" s="1"/>
  <c r="Z337" i="23" a="1"/>
  <c r="Z337" i="23" s="1"/>
  <c r="Z69" i="23" a="1"/>
  <c r="Z69" i="23" s="1"/>
  <c r="Z25" i="23" a="1"/>
  <c r="Z25" i="23" s="1"/>
  <c r="Z307" i="23" a="1"/>
  <c r="Z307" i="23" s="1"/>
  <c r="Z202" i="23" a="1"/>
  <c r="Z202" i="23" s="1"/>
  <c r="Z244" i="23" a="1"/>
  <c r="Z244" i="23" s="1"/>
  <c r="Z18" i="23" a="1"/>
  <c r="Z18" i="23" s="1"/>
  <c r="Z306" i="23" a="1"/>
  <c r="Z306" i="23" s="1"/>
  <c r="Z335" i="23" a="1"/>
  <c r="Z335" i="23" s="1"/>
  <c r="Z31" i="23" a="1"/>
  <c r="Z31" i="23" s="1"/>
  <c r="Z161" i="23" a="1"/>
  <c r="Z161" i="23" s="1"/>
  <c r="Z484" i="23" a="1"/>
  <c r="Z484" i="23" s="1"/>
  <c r="Z235" i="23" a="1"/>
  <c r="Z235" i="23" s="1"/>
  <c r="Z418" i="23" a="1"/>
  <c r="Z418" i="23" s="1"/>
  <c r="Z534" i="23" a="1"/>
  <c r="Z534" i="23" s="1"/>
  <c r="Z221" i="23" a="1"/>
  <c r="Z221" i="23" s="1"/>
  <c r="Z137" i="23" a="1"/>
  <c r="Z137" i="23" s="1"/>
  <c r="Z144" i="23" a="1"/>
  <c r="Z144" i="23" s="1"/>
  <c r="Z380" i="23" a="1"/>
  <c r="Z380" i="23" s="1"/>
  <c r="Z44" i="23" a="1"/>
  <c r="Z44" i="23" s="1"/>
  <c r="Z52" i="23" a="1"/>
  <c r="Z52" i="23" s="1"/>
  <c r="Z36" i="23" a="1"/>
  <c r="Z36" i="23" s="1"/>
  <c r="Z344" i="23" a="1"/>
  <c r="Z344" i="23" s="1"/>
  <c r="Z35" i="23" a="1"/>
  <c r="Z35" i="23" s="1"/>
  <c r="Z447" i="23" a="1"/>
  <c r="Z447" i="23" s="1"/>
  <c r="BB346" i="23" a="1"/>
  <c r="BB346" i="23" s="1"/>
  <c r="BB270" i="23" a="1"/>
  <c r="BB270" i="23" s="1"/>
  <c r="BB347" i="23" a="1"/>
  <c r="BB347" i="23" s="1"/>
  <c r="BB75" i="23" a="1"/>
  <c r="BB75" i="23" s="1"/>
  <c r="BB183" i="23" a="1"/>
  <c r="BB183" i="23" s="1"/>
  <c r="BB177" i="23" a="1"/>
  <c r="BB177" i="23" s="1"/>
  <c r="BB388" i="23" a="1"/>
  <c r="BB388" i="23" s="1"/>
  <c r="BB216" i="23" a="1"/>
  <c r="BB216" i="23" s="1"/>
  <c r="BB7" i="23" a="1"/>
  <c r="BB7" i="23" s="1"/>
  <c r="BB261" i="23" a="1"/>
  <c r="BB261" i="23" s="1"/>
  <c r="BB117" i="23" a="1"/>
  <c r="BB117" i="23" s="1"/>
  <c r="BB322" i="23" a="1"/>
  <c r="BB322" i="23" s="1"/>
  <c r="BB190" i="23" a="1"/>
  <c r="BB190" i="23" s="1"/>
  <c r="BB109" i="23" a="1"/>
  <c r="BB109" i="23" s="1"/>
  <c r="BB332" i="23" a="1"/>
  <c r="BB332" i="23" s="1"/>
  <c r="BB215" i="23" a="1"/>
  <c r="BB215" i="23" s="1"/>
  <c r="BB278" i="23" a="1"/>
  <c r="BB278" i="23" s="1"/>
  <c r="BB330" i="23" a="1"/>
  <c r="BB330" i="23" s="1"/>
  <c r="BB214" i="23" a="1"/>
  <c r="BB214" i="23" s="1"/>
  <c r="BB102" i="23" a="1"/>
  <c r="BB102" i="23" s="1"/>
  <c r="BB111" i="23" a="1"/>
  <c r="BB111" i="23" s="1"/>
  <c r="BB187" i="23" a="1"/>
  <c r="BB187" i="23" s="1"/>
  <c r="BB104" i="23" a="1"/>
  <c r="BB104" i="23" s="1"/>
  <c r="BB509" i="23" a="1"/>
  <c r="BB509" i="23" s="1"/>
  <c r="BB403" i="23" a="1"/>
  <c r="BB403" i="23" s="1"/>
  <c r="BB113" i="23" a="1"/>
  <c r="BB113" i="23" s="1"/>
  <c r="BB150" i="23" a="1"/>
  <c r="BB150" i="23" s="1"/>
  <c r="BB138" i="23" a="1"/>
  <c r="BB138" i="23" s="1"/>
  <c r="BB335" i="23" a="1"/>
  <c r="BB335" i="23" s="1"/>
  <c r="BB429" i="23" a="1"/>
  <c r="BB429" i="23" s="1"/>
  <c r="BB387" i="23" a="1"/>
  <c r="BB387" i="23" s="1"/>
  <c r="BB412" i="23" a="1"/>
  <c r="BB412" i="23" s="1"/>
  <c r="BB73" i="23" a="1"/>
  <c r="BB73" i="23" s="1"/>
  <c r="BB328" i="23" a="1"/>
  <c r="BB328" i="23" s="1"/>
  <c r="BB217" i="23" a="1"/>
  <c r="BB217" i="23" s="1"/>
  <c r="BB145" i="23" a="1"/>
  <c r="BB145" i="23" s="1"/>
  <c r="BB439" i="23" a="1"/>
  <c r="BB439" i="23" s="1"/>
  <c r="BB506" i="23" a="1"/>
  <c r="BB506" i="23" s="1"/>
  <c r="BB282" i="23" a="1"/>
  <c r="BB282" i="23" s="1"/>
  <c r="BB419" i="23" a="1"/>
  <c r="BB419" i="23" s="1"/>
  <c r="BB471" i="23" a="1"/>
  <c r="BB471" i="23" s="1"/>
  <c r="BB425" i="23" a="1"/>
  <c r="BB425" i="23" s="1"/>
  <c r="BB41" i="23" a="1"/>
  <c r="BB41" i="23" s="1"/>
  <c r="BB350" i="23" a="1"/>
  <c r="BB350" i="23" s="1"/>
  <c r="BB417" i="23" a="1"/>
  <c r="BB417" i="23" s="1"/>
  <c r="BB157" i="23" a="1"/>
  <c r="BB157" i="23" s="1"/>
  <c r="BB11" i="23" a="1"/>
  <c r="BB11" i="23" s="1"/>
  <c r="BB447" i="23" a="1"/>
  <c r="BB447" i="23" s="1"/>
  <c r="BB293" i="23" a="1"/>
  <c r="BB293" i="23" s="1"/>
  <c r="BB9" i="23" a="1"/>
  <c r="BB9" i="23" s="1"/>
  <c r="BB456" i="23" a="1"/>
  <c r="BB456" i="23" s="1"/>
  <c r="BB135" i="23" a="1"/>
  <c r="BB135" i="23" s="1"/>
  <c r="BB248" i="23" a="1"/>
  <c r="BB248" i="23" s="1"/>
  <c r="BB486" i="23" a="1"/>
  <c r="BB486" i="23" s="1"/>
  <c r="BB427" i="23" a="1"/>
  <c r="BB427" i="23" s="1"/>
  <c r="BB411" i="23" a="1"/>
  <c r="BB411" i="23" s="1"/>
  <c r="BB455" i="23" a="1"/>
  <c r="BB455" i="23" s="1"/>
  <c r="BB51" i="23" a="1"/>
  <c r="BB51" i="23" s="1"/>
  <c r="BB34" i="23" a="1"/>
  <c r="BB34" i="23" s="1"/>
  <c r="BB352" i="23" a="1"/>
  <c r="BB352" i="23" s="1"/>
  <c r="BB108" i="23" a="1"/>
  <c r="BB108" i="23" s="1"/>
  <c r="BB131" i="23" a="1"/>
  <c r="BB131" i="23" s="1"/>
  <c r="BB258" i="23" a="1"/>
  <c r="BB258" i="23" s="1"/>
  <c r="BB468" i="23" a="1"/>
  <c r="BB468" i="23" s="1"/>
  <c r="BB481" i="23" a="1"/>
  <c r="BB481" i="23" s="1"/>
  <c r="BB218" i="23" a="1"/>
  <c r="BB218" i="23" s="1"/>
  <c r="BB212" i="23" a="1"/>
  <c r="BB212" i="23" s="1"/>
  <c r="BB133" i="23" a="1"/>
  <c r="BB133" i="23" s="1"/>
  <c r="BB441" i="23" a="1"/>
  <c r="BB441" i="23" s="1"/>
  <c r="BB186" i="23" a="1"/>
  <c r="BB186" i="23" s="1"/>
  <c r="BB308" i="23" a="1"/>
  <c r="BB308" i="23" s="1"/>
  <c r="BB79" i="23" a="1"/>
  <c r="BB79" i="23" s="1"/>
  <c r="BB161" i="23" a="1"/>
  <c r="BB161" i="23" s="1"/>
  <c r="BB77" i="23" a="1"/>
  <c r="BB77" i="23" s="1"/>
  <c r="BB336" i="23" a="1"/>
  <c r="BB336" i="23" s="1"/>
  <c r="BB204" i="23" a="1"/>
  <c r="BB204" i="23" s="1"/>
  <c r="BB193" i="23" a="1"/>
  <c r="BB193" i="23" s="1"/>
  <c r="BB252" i="23" a="1"/>
  <c r="BB252" i="23" s="1"/>
  <c r="BB110" i="23" a="1"/>
  <c r="BB110" i="23" s="1"/>
  <c r="BB247" i="23" a="1"/>
  <c r="BB247" i="23" s="1"/>
  <c r="BB148" i="23" a="1"/>
  <c r="BB148" i="23" s="1"/>
  <c r="BB84" i="23" a="1"/>
  <c r="BB84" i="23" s="1"/>
  <c r="BB298" i="23" a="1"/>
  <c r="BB298" i="23" s="1"/>
  <c r="BB175" i="23" a="1"/>
  <c r="BB175" i="23" s="1"/>
  <c r="BB238" i="23" a="1"/>
  <c r="BB238" i="23" s="1"/>
  <c r="BB285" i="23" a="1"/>
  <c r="BB285" i="23" s="1"/>
  <c r="BB249" i="23" a="1"/>
  <c r="BB249" i="23" s="1"/>
  <c r="BB18" i="23" a="1"/>
  <c r="BB18" i="23" s="1"/>
  <c r="BB70" i="23" a="1"/>
  <c r="BB70" i="23" s="1"/>
  <c r="BB307" i="23" a="1"/>
  <c r="BB307" i="23" s="1"/>
  <c r="BB90" i="23" a="1"/>
  <c r="BB90" i="23" s="1"/>
  <c r="BB534" i="23" a="1"/>
  <c r="BB534" i="23" s="1"/>
  <c r="BB304" i="23" a="1"/>
  <c r="BB304" i="23" s="1"/>
  <c r="BB340" i="23" a="1"/>
  <c r="BB340" i="23" s="1"/>
  <c r="BB24" i="23" a="1"/>
  <c r="BB24" i="23" s="1"/>
  <c r="BB209" i="23" a="1"/>
  <c r="BB209" i="23" s="1"/>
  <c r="BB323" i="23" a="1"/>
  <c r="BB323" i="23" s="1"/>
  <c r="BB514" i="23" a="1"/>
  <c r="BB514" i="23" s="1"/>
  <c r="BB493" i="23" a="1"/>
  <c r="BB493" i="23" s="1"/>
  <c r="BB391" i="23" a="1"/>
  <c r="BB391" i="23" s="1"/>
  <c r="BB431" i="23" a="1"/>
  <c r="BB431" i="23" s="1"/>
  <c r="BB435" i="23" a="1"/>
  <c r="BB435" i="23" s="1"/>
  <c r="BB118" i="23" a="1"/>
  <c r="BB118" i="23" s="1"/>
  <c r="BB444" i="23" a="1"/>
  <c r="BB444" i="23" s="1"/>
  <c r="BB88" i="23" a="1"/>
  <c r="BB88" i="23" s="1"/>
  <c r="BB14" i="23" a="1"/>
  <c r="BB14" i="23" s="1"/>
  <c r="BB437" i="23" a="1"/>
  <c r="BB437" i="23" s="1"/>
  <c r="BB459" i="23" a="1"/>
  <c r="BB459" i="23" s="1"/>
  <c r="BB152" i="23" a="1"/>
  <c r="BB152" i="23" s="1"/>
  <c r="BB47" i="23" a="1"/>
  <c r="BB47" i="23" s="1"/>
  <c r="BB450" i="23" a="1"/>
  <c r="BB450" i="23" s="1"/>
  <c r="BB136" i="23" a="1"/>
  <c r="BB136" i="23" s="1"/>
  <c r="BB275" i="23" a="1"/>
  <c r="BB275" i="23" s="1"/>
  <c r="BB351" i="23" a="1"/>
  <c r="BB351" i="23" s="1"/>
  <c r="BB120" i="23" a="1"/>
  <c r="BB120" i="23" s="1"/>
  <c r="BB317" i="23" a="1"/>
  <c r="BB317" i="23" s="1"/>
  <c r="BB129" i="23" a="1"/>
  <c r="BB129" i="23" s="1"/>
  <c r="BB210" i="23" a="1"/>
  <c r="BB210" i="23" s="1"/>
  <c r="BB464" i="23" a="1"/>
  <c r="BB464" i="23" s="1"/>
  <c r="BB65" i="23" a="1"/>
  <c r="BB65" i="23" s="1"/>
  <c r="BB58" i="23" a="1"/>
  <c r="BB58" i="23" s="1"/>
  <c r="BB361" i="23" a="1"/>
  <c r="BB361" i="23" s="1"/>
  <c r="BB149" i="23" a="1"/>
  <c r="BB149" i="23" s="1"/>
  <c r="BB162" i="23" a="1"/>
  <c r="BB162" i="23" s="1"/>
  <c r="BB311" i="23" a="1"/>
  <c r="BB311" i="23" s="1"/>
  <c r="BB484" i="23" a="1"/>
  <c r="BB484" i="23" s="1"/>
  <c r="BB540" i="23" a="1"/>
  <c r="BB540" i="23" s="1"/>
  <c r="BB236" i="23" a="1"/>
  <c r="BB236" i="23" s="1"/>
  <c r="BB466" i="23" a="1"/>
  <c r="BB466" i="23" s="1"/>
  <c r="BB501" i="23" a="1"/>
  <c r="BB501" i="23" s="1"/>
  <c r="BB465" i="23" a="1"/>
  <c r="BB465" i="23" s="1"/>
  <c r="BB225" i="23" a="1"/>
  <c r="BB225" i="23" s="1"/>
  <c r="BB30" i="23" a="1"/>
  <c r="BB30" i="23" s="1"/>
  <c r="BB495" i="23" a="1"/>
  <c r="BB495" i="23" s="1"/>
  <c r="BB17" i="23" a="1"/>
  <c r="BB17" i="23" s="1"/>
  <c r="BB458" i="23" a="1"/>
  <c r="BB458" i="23" s="1"/>
  <c r="BB381" i="23" a="1"/>
  <c r="BB381" i="23" s="1"/>
  <c r="BB269" i="23" a="1"/>
  <c r="BB269" i="23" s="1"/>
  <c r="BB443" i="23" a="1"/>
  <c r="BB443" i="23" s="1"/>
  <c r="BB15" i="23" a="1"/>
  <c r="BB15" i="23" s="1"/>
  <c r="BB173" i="23" a="1"/>
  <c r="BB173" i="23" s="1"/>
  <c r="BB62" i="23" a="1"/>
  <c r="BB62" i="23" s="1"/>
  <c r="BB355" i="23" a="1"/>
  <c r="BB355" i="23" s="1"/>
  <c r="BB191" i="23" a="1"/>
  <c r="BB191" i="23" s="1"/>
  <c r="BB528" i="23" a="1"/>
  <c r="BB528" i="23" s="1"/>
  <c r="BB184" i="23" a="1"/>
  <c r="BB184" i="23" s="1"/>
  <c r="BB21" i="23" a="1"/>
  <c r="BB21" i="23" s="1"/>
  <c r="BB224" i="23" a="1"/>
  <c r="BB224" i="23" s="1"/>
  <c r="BB137" i="23" a="1"/>
  <c r="BB137" i="23" s="1"/>
  <c r="BB71" i="23" a="1"/>
  <c r="BB71" i="23" s="1"/>
  <c r="BB310" i="23" a="1"/>
  <c r="BB310" i="23" s="1"/>
  <c r="BB168" i="23" a="1"/>
  <c r="BB168" i="23" s="1"/>
  <c r="BB182" i="23" a="1"/>
  <c r="BB182" i="23" s="1"/>
  <c r="BB301" i="23" a="1"/>
  <c r="BB301" i="23" s="1"/>
  <c r="BB207" i="23" a="1"/>
  <c r="BB207" i="23" s="1"/>
  <c r="BB127" i="23" a="1"/>
  <c r="BB127" i="23" s="1"/>
  <c r="BB10" i="23" a="1"/>
  <c r="BB10" i="23" s="1"/>
  <c r="BB66" i="23" a="1"/>
  <c r="BB66" i="23" s="1"/>
  <c r="BB460" i="23" a="1"/>
  <c r="BB460" i="23" s="1"/>
  <c r="BB122" i="23" a="1"/>
  <c r="BB122" i="23" s="1"/>
  <c r="BB242" i="23" a="1"/>
  <c r="BB242" i="23" s="1"/>
  <c r="BB292" i="23" a="1"/>
  <c r="BB292" i="23" s="1"/>
  <c r="BB76" i="23" a="1"/>
  <c r="BB76" i="23" s="1"/>
  <c r="BB382" i="23" a="1"/>
  <c r="BB382" i="23" s="1"/>
  <c r="BB451" i="23" a="1"/>
  <c r="BB451" i="23" s="1"/>
  <c r="BB33" i="23" a="1"/>
  <c r="BB33" i="23" s="1"/>
  <c r="BB154" i="23" a="1"/>
  <c r="BB154" i="23" s="1"/>
  <c r="BB368" i="23" a="1"/>
  <c r="BB368" i="23" s="1"/>
  <c r="BB434" i="23" a="1"/>
  <c r="BB434" i="23" s="1"/>
  <c r="BB202" i="23" a="1"/>
  <c r="BB202" i="23" s="1"/>
  <c r="BB529" i="23" a="1"/>
  <c r="BB529" i="23" s="1"/>
  <c r="BB167" i="23" a="1"/>
  <c r="BB167" i="23" s="1"/>
  <c r="BB469" i="23" a="1"/>
  <c r="BB469" i="23" s="1"/>
  <c r="BB318" i="23" a="1"/>
  <c r="BB318" i="23" s="1"/>
  <c r="BB319" i="23" a="1"/>
  <c r="BB319" i="23" s="1"/>
  <c r="BB179" i="23" a="1"/>
  <c r="BB179" i="23" s="1"/>
  <c r="BB263" i="23" a="1"/>
  <c r="BB263" i="23" s="1"/>
  <c r="BB457" i="23" a="1"/>
  <c r="BB457" i="23" s="1"/>
  <c r="BB334" i="23" a="1"/>
  <c r="BB334" i="23" s="1"/>
  <c r="BB20" i="23" a="1"/>
  <c r="BB20" i="23" s="1"/>
  <c r="BB250" i="23" a="1"/>
  <c r="BB250" i="23" s="1"/>
  <c r="BB101" i="23" a="1"/>
  <c r="BB101" i="23" s="1"/>
  <c r="BB267" i="23" a="1"/>
  <c r="BB267" i="23" s="1"/>
  <c r="BB160" i="23" a="1"/>
  <c r="BB160" i="23" s="1"/>
  <c r="BB300" i="23" a="1"/>
  <c r="BB300" i="23" s="1"/>
  <c r="BB490" i="23" a="1"/>
  <c r="BB490" i="23" s="1"/>
  <c r="BB342" i="23" a="1"/>
  <c r="BB342" i="23" s="1"/>
  <c r="BB496" i="23" a="1"/>
  <c r="BB496" i="23" s="1"/>
  <c r="BB345" i="23" a="1"/>
  <c r="BB345" i="23" s="1"/>
  <c r="BB246" i="23" a="1"/>
  <c r="BB246" i="23" s="1"/>
  <c r="BB467" i="23" a="1"/>
  <c r="BB467" i="23" s="1"/>
  <c r="BB518" i="23" a="1"/>
  <c r="BB518" i="23" s="1"/>
  <c r="BB513" i="23" a="1"/>
  <c r="BB513" i="23" s="1"/>
  <c r="BB374" i="23" a="1"/>
  <c r="BB374" i="23" s="1"/>
  <c r="BB31" i="23" a="1"/>
  <c r="BB31" i="23" s="1"/>
  <c r="BB503" i="23" a="1"/>
  <c r="BB503" i="23" s="1"/>
  <c r="BB178" i="23" a="1"/>
  <c r="BB178" i="23" s="1"/>
  <c r="BB356" i="23" a="1"/>
  <c r="BB356" i="23" s="1"/>
  <c r="BB272" i="23" a="1"/>
  <c r="BB272" i="23" s="1"/>
  <c r="BB6" i="23" a="1"/>
  <c r="BB6" i="23" s="1"/>
  <c r="BB531" i="23" a="1"/>
  <c r="BB531" i="23" s="1"/>
  <c r="BB331" i="23" a="1"/>
  <c r="BB331" i="23" s="1"/>
  <c r="BB525" i="23" a="1"/>
  <c r="BB525" i="23" s="1"/>
  <c r="BB320" i="23" a="1"/>
  <c r="BB320" i="23" s="1"/>
  <c r="BB230" i="23" a="1"/>
  <c r="BB230" i="23" s="1"/>
  <c r="BB309" i="23" a="1"/>
  <c r="BB309" i="23" s="1"/>
  <c r="BB507" i="23" a="1"/>
  <c r="BB507" i="23" s="1"/>
  <c r="BB2" i="23" a="1"/>
  <c r="BB2" i="23" s="1"/>
  <c r="BB146" i="23" a="1"/>
  <c r="BB146" i="23" s="1"/>
  <c r="BB23" i="23" a="1"/>
  <c r="BB23" i="23" s="1"/>
  <c r="BB339" i="23" a="1"/>
  <c r="BB339" i="23" s="1"/>
  <c r="BB232" i="23" a="1"/>
  <c r="BB232" i="23" s="1"/>
  <c r="BB504" i="23" a="1"/>
  <c r="BB504" i="23" s="1"/>
  <c r="BB180" i="23" a="1"/>
  <c r="BB180" i="23" s="1"/>
  <c r="BB515" i="23" a="1"/>
  <c r="BB515" i="23" s="1"/>
  <c r="BB188" i="23" a="1"/>
  <c r="BB188" i="23" s="1"/>
  <c r="BB119" i="23" a="1"/>
  <c r="BB119" i="23" s="1"/>
  <c r="BB200" i="23" a="1"/>
  <c r="BB200" i="23" s="1"/>
  <c r="BB286" i="23" a="1"/>
  <c r="BB286" i="23" s="1"/>
  <c r="BB163" i="23" a="1"/>
  <c r="BB163" i="23" s="1"/>
  <c r="BB510" i="23" a="1"/>
  <c r="BB510" i="23" s="1"/>
  <c r="BB296" i="23" a="1"/>
  <c r="BB296" i="23" s="1"/>
  <c r="BB125" i="23" a="1"/>
  <c r="BB125" i="23" s="1"/>
  <c r="BB189" i="23" a="1"/>
  <c r="BB189" i="23" s="1"/>
  <c r="BB4" i="23" a="1"/>
  <c r="BB4" i="23" s="1"/>
  <c r="BB82" i="23" a="1"/>
  <c r="BB82" i="23" s="1"/>
  <c r="BB378" i="23" a="1"/>
  <c r="BB378" i="23" s="1"/>
  <c r="BB343" i="23" a="1"/>
  <c r="BB343" i="23" s="1"/>
  <c r="BB26" i="23" a="1"/>
  <c r="BB26" i="23" s="1"/>
  <c r="BB390" i="23" a="1"/>
  <c r="BB390" i="23" s="1"/>
  <c r="BB485" i="23" a="1"/>
  <c r="BB485" i="23" s="1"/>
  <c r="BB449" i="23" a="1"/>
  <c r="BB449" i="23" s="1"/>
  <c r="BB522" i="23" a="1"/>
  <c r="BB522" i="23" s="1"/>
  <c r="BB395" i="23" a="1"/>
  <c r="BB395" i="23" s="1"/>
  <c r="BB454" i="23" a="1"/>
  <c r="BB454" i="23" s="1"/>
  <c r="BB436" i="23" a="1"/>
  <c r="BB436" i="23" s="1"/>
  <c r="BB223" i="23" a="1"/>
  <c r="BB223" i="23" s="1"/>
  <c r="BB181" i="23" a="1"/>
  <c r="BB181" i="23" s="1"/>
  <c r="BB112" i="23" a="1"/>
  <c r="BB112" i="23" s="1"/>
  <c r="BB516" i="23" a="1"/>
  <c r="BB516" i="23" s="1"/>
  <c r="BB377" i="23" a="1"/>
  <c r="BB377" i="23" s="1"/>
  <c r="BB442" i="23" a="1"/>
  <c r="BB442" i="23" s="1"/>
  <c r="BB195" i="23" a="1"/>
  <c r="BB195" i="23" s="1"/>
  <c r="BB363" i="23" a="1"/>
  <c r="BB363" i="23" s="1"/>
  <c r="BB226" i="23" a="1"/>
  <c r="BB226" i="23" s="1"/>
  <c r="BB327" i="23" a="1"/>
  <c r="BB327" i="23" s="1"/>
  <c r="BB158" i="23" a="1"/>
  <c r="BB158" i="23" s="1"/>
  <c r="BB259" i="23" a="1"/>
  <c r="BB259" i="23" s="1"/>
  <c r="BB483" i="23" a="1"/>
  <c r="BB483" i="23" s="1"/>
  <c r="BB461" i="23" a="1"/>
  <c r="BB461" i="23" s="1"/>
  <c r="BB476" i="23" a="1"/>
  <c r="BB476" i="23" s="1"/>
  <c r="BB72" i="23" a="1"/>
  <c r="BB72" i="23" s="1"/>
  <c r="BB69" i="23" a="1"/>
  <c r="BB69" i="23" s="1"/>
  <c r="BB369" i="23" a="1"/>
  <c r="BB369" i="23" s="1"/>
  <c r="BB537" i="23" a="1"/>
  <c r="BB537" i="23" s="1"/>
  <c r="BB386" i="23" a="1"/>
  <c r="BB386" i="23" s="1"/>
  <c r="BB53" i="23" a="1"/>
  <c r="BB53" i="23" s="1"/>
  <c r="BB524" i="23" a="1"/>
  <c r="BB524" i="23" s="1"/>
  <c r="BB205" i="23" a="1"/>
  <c r="BB205" i="23" s="1"/>
  <c r="BB375" i="23" a="1"/>
  <c r="BB375" i="23" s="1"/>
  <c r="BB316" i="23" a="1"/>
  <c r="BB316" i="23" s="1"/>
  <c r="BB12" i="23" a="1"/>
  <c r="BB12" i="23" s="1"/>
  <c r="BB254" i="23" a="1"/>
  <c r="BB254" i="23" s="1"/>
  <c r="BB357" i="23" a="1"/>
  <c r="BB357" i="23" s="1"/>
  <c r="BB243" i="23" a="1"/>
  <c r="BB243" i="23" s="1"/>
  <c r="BB426" i="23" a="1"/>
  <c r="BB426" i="23" s="1"/>
  <c r="BB521" i="23" a="1"/>
  <c r="BB521" i="23" s="1"/>
  <c r="BB409" i="23" a="1"/>
  <c r="BB409" i="23" s="1"/>
  <c r="BB463" i="23" a="1"/>
  <c r="BB463" i="23" s="1"/>
  <c r="BB222" i="23" a="1"/>
  <c r="BB222" i="23" s="1"/>
  <c r="BB452" i="23" a="1"/>
  <c r="BB452" i="23" s="1"/>
  <c r="BB220" i="23" a="1"/>
  <c r="BB220" i="23" s="1"/>
  <c r="CD535" i="23" a="1"/>
  <c r="CD535" i="23" s="1"/>
  <c r="CD489" i="23" a="1"/>
  <c r="CD489" i="23" s="1"/>
  <c r="CD488" i="23" a="1"/>
  <c r="CD488" i="23" s="1"/>
  <c r="CD537" i="23" a="1"/>
  <c r="CD537" i="23" s="1"/>
  <c r="CD521" i="23" a="1"/>
  <c r="CD521" i="23" s="1"/>
  <c r="CD519" i="23" a="1"/>
  <c r="CD519" i="23" s="1"/>
  <c r="CD516" i="23" a="1"/>
  <c r="CD516" i="23" s="1"/>
  <c r="CD524" i="23" a="1"/>
  <c r="CD524" i="23" s="1"/>
  <c r="CD481" i="23" a="1"/>
  <c r="CD481" i="23" s="1"/>
  <c r="CD436" i="23" a="1"/>
  <c r="CD436" i="23" s="1"/>
  <c r="CD417" i="23" a="1"/>
  <c r="CD417" i="23" s="1"/>
  <c r="CD374" i="23" a="1"/>
  <c r="CD374" i="23" s="1"/>
  <c r="CD541" i="23" a="1"/>
  <c r="CD541" i="23" s="1"/>
  <c r="CD527" i="23" a="1"/>
  <c r="CD527" i="23" s="1"/>
  <c r="CD504" i="23" a="1"/>
  <c r="CD504" i="23" s="1"/>
  <c r="CD480" i="23" a="1"/>
  <c r="CD480" i="23" s="1"/>
  <c r="CD529" i="23" a="1"/>
  <c r="CD529" i="23" s="1"/>
  <c r="CD460" i="23" a="1"/>
  <c r="CD460" i="23" s="1"/>
  <c r="CD409" i="23" a="1"/>
  <c r="CD409" i="23" s="1"/>
  <c r="CD321" i="23" a="1"/>
  <c r="CD321" i="23" s="1"/>
  <c r="CD279" i="23" a="1"/>
  <c r="CD279" i="23" s="1"/>
  <c r="CD241" i="23" a="1"/>
  <c r="CD241" i="23" s="1"/>
  <c r="CD227" i="23" a="1"/>
  <c r="CD227" i="23" s="1"/>
  <c r="CD211" i="23" a="1"/>
  <c r="CD211" i="23" s="1"/>
  <c r="CD159" i="23" a="1"/>
  <c r="CD159" i="23" s="1"/>
  <c r="CD158" i="23" a="1"/>
  <c r="CD158" i="23" s="1"/>
  <c r="CD281" i="23" a="1"/>
  <c r="CD281" i="23" s="1"/>
  <c r="CD176" i="23" a="1"/>
  <c r="CD176" i="23" s="1"/>
  <c r="CD142" i="23" a="1"/>
  <c r="CD142" i="23" s="1"/>
  <c r="CD313" i="23" a="1"/>
  <c r="CD313" i="23" s="1"/>
  <c r="CD297" i="23" a="1"/>
  <c r="CD297" i="23" s="1"/>
  <c r="CD295" i="23" a="1"/>
  <c r="CD295" i="23" s="1"/>
  <c r="CD255" i="23" a="1"/>
  <c r="CD255" i="23" s="1"/>
  <c r="CD246" i="23" a="1"/>
  <c r="CD246" i="23" s="1"/>
  <c r="CD357" i="23" a="1"/>
  <c r="CD357" i="23" s="1"/>
  <c r="CD311" i="23" a="1"/>
  <c r="CD311" i="23" s="1"/>
  <c r="CD258" i="23" a="1"/>
  <c r="CD258" i="23" s="1"/>
  <c r="CD219" i="23" a="1"/>
  <c r="CD219" i="23" s="1"/>
  <c r="CD209" i="23" a="1"/>
  <c r="CD209" i="23" s="1"/>
  <c r="CD193" i="23" a="1"/>
  <c r="CD193" i="23" s="1"/>
  <c r="CD273" i="23" a="1"/>
  <c r="CD273" i="23" s="1"/>
  <c r="CD235" i="23" a="1"/>
  <c r="CD235" i="23" s="1"/>
  <c r="CD217" i="23" a="1"/>
  <c r="CD217" i="23" s="1"/>
  <c r="CD195" i="23" a="1"/>
  <c r="CD195" i="23" s="1"/>
  <c r="CD168" i="23" a="1"/>
  <c r="CD168" i="23" s="1"/>
  <c r="CD134" i="23" a="1"/>
  <c r="CD134" i="23" s="1"/>
  <c r="CD349" i="23" a="1"/>
  <c r="CD349" i="23" s="1"/>
  <c r="CD327" i="23" a="1"/>
  <c r="CD327" i="23" s="1"/>
  <c r="CD289" i="23" a="1"/>
  <c r="CD289" i="23" s="1"/>
  <c r="CD287" i="23" a="1"/>
  <c r="CD287" i="23" s="1"/>
  <c r="CD271" i="23" a="1"/>
  <c r="CD271" i="23" s="1"/>
  <c r="CD233" i="23" a="1"/>
  <c r="CD233" i="23" s="1"/>
  <c r="CD185" i="23" a="1"/>
  <c r="CD185" i="23" s="1"/>
  <c r="CD166" i="23" a="1"/>
  <c r="CD166" i="23" s="1"/>
  <c r="CD341" i="23" a="1"/>
  <c r="CD341" i="23" s="1"/>
  <c r="CD201" i="23" a="1"/>
  <c r="CD201" i="23" s="1"/>
  <c r="CD56" i="23" a="1"/>
  <c r="CD56" i="23" s="1"/>
  <c r="CD55" i="23" a="1"/>
  <c r="CD55" i="23" s="1"/>
  <c r="CD54" i="23" a="1"/>
  <c r="CD54" i="23" s="1"/>
  <c r="CD32" i="23" a="1"/>
  <c r="CD32" i="23" s="1"/>
  <c r="CD30" i="23" a="1"/>
  <c r="CD30" i="23" s="1"/>
  <c r="CD203" i="23" a="1"/>
  <c r="CD203" i="23" s="1"/>
  <c r="CD6" i="23" a="1"/>
  <c r="CD6" i="23" s="1"/>
  <c r="CD305" i="23" a="1"/>
  <c r="CD305" i="23" s="1"/>
  <c r="CD46" i="23" a="1"/>
  <c r="CD46" i="23" s="1"/>
  <c r="CD8" i="23" a="1"/>
  <c r="CD8" i="23" s="1"/>
  <c r="CD112" i="23" a="1"/>
  <c r="CD112" i="23" s="1"/>
  <c r="CD80" i="23" a="1"/>
  <c r="CD80" i="23" s="1"/>
  <c r="CD104" i="23" a="1"/>
  <c r="CD104" i="23" s="1"/>
  <c r="CD22" i="23" a="1"/>
  <c r="CD22" i="23" s="1"/>
  <c r="CD14" i="23" a="1"/>
  <c r="CD14" i="23" s="1"/>
  <c r="CD225" i="23" a="1"/>
  <c r="CD225" i="23" s="1"/>
  <c r="CD96" i="23" a="1"/>
  <c r="CD96" i="23" s="1"/>
  <c r="CD64" i="23" a="1"/>
  <c r="CD64" i="23" s="1"/>
  <c r="CD63" i="23" a="1"/>
  <c r="CD63" i="23" s="1"/>
  <c r="CD40" i="23" a="1"/>
  <c r="CD40" i="23" s="1"/>
  <c r="CD38" i="23" a="1"/>
  <c r="CD38" i="23" s="1"/>
  <c r="CD319" i="23" a="1"/>
  <c r="CD319" i="23" s="1"/>
  <c r="CD58" i="23" a="1"/>
  <c r="CD58" i="23" s="1"/>
  <c r="CD25" i="23" a="1"/>
  <c r="CD25" i="23" s="1"/>
  <c r="CD152" i="23" a="1"/>
  <c r="CD152" i="23" s="1"/>
  <c r="CD303" i="23" a="1"/>
  <c r="CD303" i="23" s="1"/>
  <c r="CD44" i="23" a="1"/>
  <c r="CD44" i="23" s="1"/>
  <c r="CD89" i="23" a="1"/>
  <c r="CD89" i="23" s="1"/>
  <c r="CD268" i="23" a="1"/>
  <c r="CD268" i="23" s="1"/>
  <c r="CD314" i="23" a="1"/>
  <c r="CD314" i="23" s="1"/>
  <c r="CD29" i="23" a="1"/>
  <c r="CD29" i="23" s="1"/>
  <c r="CD51" i="23" a="1"/>
  <c r="CD51" i="23" s="1"/>
  <c r="CD182" i="23" a="1"/>
  <c r="CD182" i="23" s="1"/>
  <c r="CD4" i="23" a="1"/>
  <c r="CD4" i="23" s="1"/>
  <c r="CD98" i="23" a="1"/>
  <c r="CD98" i="23" s="1"/>
  <c r="CD116" i="23" a="1"/>
  <c r="CD116" i="23" s="1"/>
  <c r="CD266" i="23" a="1"/>
  <c r="CD266" i="23" s="1"/>
  <c r="CD181" i="23" a="1"/>
  <c r="CD181" i="23" s="1"/>
  <c r="CD444" i="23" a="1"/>
  <c r="CD444" i="23" s="1"/>
  <c r="CD352" i="23" a="1"/>
  <c r="CD352" i="23" s="1"/>
  <c r="CD24" i="23" a="1"/>
  <c r="CD24" i="23" s="1"/>
  <c r="CD110" i="23" a="1"/>
  <c r="CD110" i="23" s="1"/>
  <c r="CD57" i="23" a="1"/>
  <c r="CD57" i="23" s="1"/>
  <c r="CD83" i="23" a="1"/>
  <c r="CD83" i="23" s="1"/>
  <c r="CD473" i="23" a="1"/>
  <c r="CD473" i="23" s="1"/>
  <c r="CD16" i="23" a="1"/>
  <c r="CD16" i="23" s="1"/>
  <c r="CD107" i="23" a="1"/>
  <c r="CD107" i="23" s="1"/>
  <c r="CD52" i="23" a="1"/>
  <c r="CD52" i="23" s="1"/>
  <c r="CD78" i="23" a="1"/>
  <c r="CD78" i="23" s="1"/>
  <c r="CD184" i="23" a="1"/>
  <c r="CD184" i="23" s="1"/>
  <c r="CD5" i="23" a="1"/>
  <c r="CD5" i="23" s="1"/>
  <c r="CD257" i="23" a="1"/>
  <c r="CD257" i="23" s="1"/>
  <c r="CD144" i="23" a="1"/>
  <c r="CD144" i="23" s="1"/>
  <c r="CD245" i="23" a="1"/>
  <c r="CD245" i="23" s="1"/>
  <c r="CD296" i="23" a="1"/>
  <c r="CD296" i="23" s="1"/>
  <c r="CD339" i="23" a="1"/>
  <c r="CD339" i="23" s="1"/>
  <c r="CD456" i="23" a="1"/>
  <c r="CD456" i="23" s="1"/>
  <c r="CD228" i="23" a="1"/>
  <c r="CD228" i="23" s="1"/>
  <c r="CD254" i="23" a="1"/>
  <c r="CD254" i="23" s="1"/>
  <c r="CD280" i="23" a="1"/>
  <c r="CD280" i="23" s="1"/>
  <c r="CD332" i="23" a="1"/>
  <c r="CD332" i="23" s="1"/>
  <c r="CD405" i="23" a="1"/>
  <c r="CD405" i="23" s="1"/>
  <c r="CD129" i="23" a="1"/>
  <c r="CD129" i="23" s="1"/>
  <c r="CD189" i="23" a="1"/>
  <c r="CD189" i="23" s="1"/>
  <c r="CD244" i="23" a="1"/>
  <c r="CD244" i="23" s="1"/>
  <c r="CD307" i="23" a="1"/>
  <c r="CD307" i="23" s="1"/>
  <c r="CD505" i="23" a="1"/>
  <c r="CD505" i="23" s="1"/>
  <c r="CD143" i="23" a="1"/>
  <c r="CD143" i="23" s="1"/>
  <c r="CD342" i="23" a="1"/>
  <c r="CD342" i="23" s="1"/>
  <c r="CD353" i="23" a="1"/>
  <c r="CD353" i="23" s="1"/>
  <c r="CD452" i="23" a="1"/>
  <c r="CD452" i="23" s="1"/>
  <c r="CD109" i="23" a="1"/>
  <c r="CD109" i="23" s="1"/>
  <c r="CD172" i="23" a="1"/>
  <c r="CD172" i="23" s="1"/>
  <c r="CD278" i="23" a="1"/>
  <c r="CD278" i="23" s="1"/>
  <c r="CD48" i="23" a="1"/>
  <c r="CD48" i="23" s="1"/>
  <c r="CD59" i="23" a="1"/>
  <c r="CD59" i="23" s="1"/>
  <c r="CD34" i="23" a="1"/>
  <c r="CD34" i="23" s="1"/>
  <c r="CD92" i="23" a="1"/>
  <c r="CD92" i="23" s="1"/>
  <c r="CD220" i="23" a="1"/>
  <c r="CD220" i="23" s="1"/>
  <c r="CD7" i="23" a="1"/>
  <c r="CD7" i="23" s="1"/>
  <c r="CD150" i="23" a="1"/>
  <c r="CD150" i="23" s="1"/>
  <c r="CD36" i="23" a="1"/>
  <c r="CD36" i="23" s="1"/>
  <c r="CD42" i="23" a="1"/>
  <c r="CD42" i="23" s="1"/>
  <c r="CD415" i="23" a="1"/>
  <c r="CD415" i="23" s="1"/>
  <c r="CD259" i="23" a="1"/>
  <c r="CD259" i="23" s="1"/>
  <c r="CD62" i="23" a="1"/>
  <c r="CD62" i="23" s="1"/>
  <c r="CD105" i="23" a="1"/>
  <c r="CD105" i="23" s="1"/>
  <c r="CD23" i="23" a="1"/>
  <c r="CD23" i="23" s="1"/>
  <c r="CD90" i="23" a="1"/>
  <c r="CD90" i="23" s="1"/>
  <c r="CD102" i="23" a="1"/>
  <c r="CD102" i="23" s="1"/>
  <c r="CD298" i="23" a="1"/>
  <c r="CD298" i="23" s="1"/>
  <c r="CD130" i="23" a="1"/>
  <c r="CD130" i="23" s="1"/>
  <c r="CD190" i="23" a="1"/>
  <c r="CD190" i="23" s="1"/>
  <c r="CD282" i="23" a="1"/>
  <c r="CD282" i="23" s="1"/>
  <c r="CD396" i="23" a="1"/>
  <c r="CD396" i="23" s="1"/>
  <c r="CD343" i="23" a="1"/>
  <c r="CD343" i="23" s="1"/>
  <c r="CD354" i="23" a="1"/>
  <c r="CD354" i="23" s="1"/>
  <c r="CD138" i="23" a="1"/>
  <c r="CD138" i="23" s="1"/>
  <c r="CD177" i="23" a="1"/>
  <c r="CD177" i="23" s="1"/>
  <c r="CD72" i="23" a="1"/>
  <c r="CD72" i="23" s="1"/>
  <c r="CD33" i="23" a="1"/>
  <c r="CD33" i="23" s="1"/>
  <c r="CD91" i="23" a="1"/>
  <c r="CD91" i="23" s="1"/>
  <c r="CD312" i="23" a="1"/>
  <c r="CD312" i="23" s="1"/>
  <c r="CD81" i="23" a="1"/>
  <c r="CD81" i="23" s="1"/>
  <c r="CD47" i="23" a="1"/>
  <c r="CD47" i="23" s="1"/>
  <c r="CD66" i="23" a="1"/>
  <c r="CD66" i="23" s="1"/>
  <c r="CD70" i="23" a="1"/>
  <c r="CD70" i="23" s="1"/>
  <c r="CD522" i="23" a="1"/>
  <c r="CD522" i="23" s="1"/>
  <c r="CD2" i="23" a="1"/>
  <c r="CD2" i="23" s="1"/>
  <c r="CD9" i="23" a="1"/>
  <c r="CD9" i="23" s="1"/>
  <c r="CD31" i="23" a="1"/>
  <c r="CD31" i="23" s="1"/>
  <c r="CD35" i="23" a="1"/>
  <c r="CD35" i="23" s="1"/>
  <c r="CD65" i="23" a="1"/>
  <c r="CD65" i="23" s="1"/>
  <c r="CD88" i="23" a="1"/>
  <c r="CD88" i="23" s="1"/>
  <c r="CD126" i="23" a="1"/>
  <c r="CD126" i="23" s="1"/>
  <c r="CD284" i="23" a="1"/>
  <c r="CD284" i="23" s="1"/>
  <c r="CD85" i="23" a="1"/>
  <c r="CD85" i="23" s="1"/>
  <c r="CD28" i="23" a="1"/>
  <c r="CD28" i="23" s="1"/>
  <c r="CD39" i="23" a="1"/>
  <c r="CD39" i="23" s="1"/>
  <c r="CD256" i="23" a="1"/>
  <c r="CD256" i="23" s="1"/>
  <c r="CD71" i="23" a="1"/>
  <c r="CD71" i="23" s="1"/>
  <c r="CD523" i="23" a="1"/>
  <c r="CD523" i="23" s="1"/>
  <c r="CD15" i="23" a="1"/>
  <c r="CD15" i="23" s="1"/>
  <c r="CD99" i="23" a="1"/>
  <c r="CD99" i="23" s="1"/>
  <c r="CD121" i="23" a="1"/>
  <c r="CD121" i="23" s="1"/>
  <c r="CD74" i="23" a="1"/>
  <c r="CD74" i="23" s="1"/>
  <c r="CD128" i="23" a="1"/>
  <c r="CD128" i="23" s="1"/>
  <c r="CD285" i="23" a="1"/>
  <c r="CD285" i="23" s="1"/>
  <c r="CD145" i="23" a="1"/>
  <c r="CD145" i="23" s="1"/>
  <c r="CD230" i="23" a="1"/>
  <c r="CD230" i="23" s="1"/>
  <c r="CD45" i="23" a="1"/>
  <c r="CD45" i="23" s="1"/>
  <c r="CD466" i="23" a="1"/>
  <c r="CD466" i="23" s="1"/>
  <c r="CD60" i="23" a="1"/>
  <c r="CD60" i="23" s="1"/>
  <c r="CD17" i="23" a="1"/>
  <c r="CD17" i="23" s="1"/>
  <c r="CD67" i="23" a="1"/>
  <c r="CD67" i="23" s="1"/>
  <c r="CD187" i="23" a="1"/>
  <c r="CD187" i="23" s="1"/>
  <c r="CD53" i="23" a="1"/>
  <c r="CD53" i="23" s="1"/>
  <c r="CD114" i="23" a="1"/>
  <c r="CD114" i="23" s="1"/>
  <c r="CD283" i="23" a="1"/>
  <c r="CD283" i="23" s="1"/>
  <c r="CD336" i="23" a="1"/>
  <c r="CD336" i="23" s="1"/>
  <c r="CD538" i="23" a="1"/>
  <c r="CD538" i="23" s="1"/>
  <c r="CD206" i="23" a="1"/>
  <c r="CD206" i="23" s="1"/>
  <c r="CD265" i="23" a="1"/>
  <c r="CD265" i="23" s="1"/>
  <c r="CD226" i="23" a="1"/>
  <c r="CD226" i="23" s="1"/>
  <c r="CD160" i="23" a="1"/>
  <c r="CD160" i="23" s="1"/>
  <c r="CD252" i="23" a="1"/>
  <c r="CD252" i="23" s="1"/>
  <c r="CD288" i="23" a="1"/>
  <c r="CD288" i="23" s="1"/>
  <c r="CD351" i="23" a="1"/>
  <c r="CD351" i="23" s="1"/>
  <c r="CD137" i="23" a="1"/>
  <c r="CD137" i="23" s="1"/>
  <c r="CD171" i="23" a="1"/>
  <c r="CD171" i="23" s="1"/>
  <c r="CD224" i="23" a="1"/>
  <c r="CD224" i="23" s="1"/>
  <c r="CD197" i="23" a="1"/>
  <c r="CD197" i="23" s="1"/>
  <c r="CD300" i="23" a="1"/>
  <c r="CD300" i="23" s="1"/>
  <c r="CD404" i="23" a="1"/>
  <c r="CD404" i="23" s="1"/>
  <c r="CD424" i="23" a="1"/>
  <c r="CD424" i="23" s="1"/>
  <c r="CD499" i="23" a="1"/>
  <c r="CD499" i="23" s="1"/>
  <c r="CD379" i="23" a="1"/>
  <c r="CD379" i="23" s="1"/>
  <c r="CD453" i="23" a="1"/>
  <c r="CD453" i="23" s="1"/>
  <c r="CD400" i="23" a="1"/>
  <c r="CD400" i="23" s="1"/>
  <c r="CD454" i="23" a="1"/>
  <c r="CD454" i="23" s="1"/>
  <c r="CD530" i="23" a="1"/>
  <c r="CD530" i="23" s="1"/>
  <c r="CD416" i="23" a="1"/>
  <c r="CD416" i="23" s="1"/>
  <c r="CD77" i="23" a="1"/>
  <c r="CD77" i="23" s="1"/>
  <c r="CD26" i="23" a="1"/>
  <c r="CD26" i="23" s="1"/>
  <c r="CD94" i="23" a="1"/>
  <c r="CD94" i="23" s="1"/>
  <c r="CD163" i="23" a="1"/>
  <c r="CD163" i="23" s="1"/>
  <c r="CD106" i="23" a="1"/>
  <c r="CD106" i="23" s="1"/>
  <c r="CD337" i="23" a="1"/>
  <c r="CD337" i="23" s="1"/>
  <c r="CD539" i="23" a="1"/>
  <c r="CD539" i="23" s="1"/>
  <c r="CD161" i="23" a="1"/>
  <c r="CD161" i="23" s="1"/>
  <c r="CD208" i="23" a="1"/>
  <c r="CD208" i="23" s="1"/>
  <c r="CD322" i="23" a="1"/>
  <c r="CD322" i="23" s="1"/>
  <c r="CD501" i="23" a="1"/>
  <c r="CD501" i="23" s="1"/>
  <c r="CD272" i="23" a="1"/>
  <c r="CD272" i="23" s="1"/>
  <c r="CD317" i="23" a="1"/>
  <c r="CD317" i="23" s="1"/>
  <c r="CD348" i="23" a="1"/>
  <c r="CD348" i="23" s="1"/>
  <c r="CD301" i="23" a="1"/>
  <c r="CD301" i="23" s="1"/>
  <c r="CD382" i="23" a="1"/>
  <c r="CD382" i="23" s="1"/>
  <c r="CD406" i="23" a="1"/>
  <c r="CD406" i="23" s="1"/>
  <c r="CD477" i="23" a="1"/>
  <c r="CD477" i="23" s="1"/>
  <c r="CD514" i="23" a="1"/>
  <c r="CD514" i="23" s="1"/>
  <c r="CD536" i="23" a="1"/>
  <c r="CD536" i="23" s="1"/>
  <c r="CD433" i="23" a="1"/>
  <c r="CD433" i="23" s="1"/>
  <c r="CD474" i="23" a="1"/>
  <c r="CD474" i="23" s="1"/>
  <c r="CD412" i="23" a="1"/>
  <c r="CD412" i="23" s="1"/>
  <c r="CD431" i="23" a="1"/>
  <c r="CD431" i="23" s="1"/>
  <c r="CD498" i="23" a="1"/>
  <c r="CD498" i="23" s="1"/>
  <c r="CD421" i="23" a="1"/>
  <c r="CD421" i="23" s="1"/>
  <c r="CD531" i="23" a="1"/>
  <c r="CD531" i="23" s="1"/>
  <c r="CD151" i="23" a="1"/>
  <c r="CD151" i="23" s="1"/>
  <c r="CD210" i="23" a="1"/>
  <c r="CD210" i="23" s="1"/>
  <c r="CD27" i="23" a="1"/>
  <c r="CD27" i="23" s="1"/>
  <c r="CD324" i="23" a="1"/>
  <c r="CD324" i="23" s="1"/>
  <c r="CD167" i="23" a="1"/>
  <c r="CD167" i="23" s="1"/>
  <c r="CD364" i="23" a="1"/>
  <c r="CD364" i="23" s="1"/>
  <c r="CD213" i="23" a="1"/>
  <c r="CD213" i="23" s="1"/>
  <c r="CD269" i="23" a="1"/>
  <c r="CD269" i="23" s="1"/>
  <c r="CD344" i="23" a="1"/>
  <c r="CD344" i="23" s="1"/>
  <c r="CD520" i="23" a="1"/>
  <c r="CD520" i="23" s="1"/>
  <c r="CD202" i="23" a="1"/>
  <c r="CD202" i="23" s="1"/>
  <c r="CD188" i="23" a="1"/>
  <c r="CD188" i="23" s="1"/>
  <c r="CD290" i="23" a="1"/>
  <c r="CD290" i="23" s="1"/>
  <c r="CD362" i="23" a="1"/>
  <c r="CD362" i="23" s="1"/>
  <c r="CD153" i="23" a="1"/>
  <c r="CD153" i="23" s="1"/>
  <c r="CD237" i="23" a="1"/>
  <c r="CD237" i="23" s="1"/>
  <c r="CD318" i="23" a="1"/>
  <c r="CD318" i="23" s="1"/>
  <c r="CD170" i="23" a="1"/>
  <c r="CD170" i="23" s="1"/>
  <c r="CD236" i="23" a="1"/>
  <c r="CD236" i="23" s="1"/>
  <c r="CD260" i="23" a="1"/>
  <c r="CD260" i="23" s="1"/>
  <c r="CD390" i="23" a="1"/>
  <c r="CD390" i="23" s="1"/>
  <c r="CD517" i="23" a="1"/>
  <c r="CD517" i="23" s="1"/>
  <c r="CD475" i="23" a="1"/>
  <c r="CD475" i="23" s="1"/>
  <c r="CD486" i="23" a="1"/>
  <c r="CD486" i="23" s="1"/>
  <c r="CD533" i="23" a="1"/>
  <c r="CD533" i="23" s="1"/>
  <c r="CD403" i="23" a="1"/>
  <c r="CD403" i="23" s="1"/>
  <c r="CD506" i="23" a="1"/>
  <c r="CD506" i="23" s="1"/>
  <c r="CD410" i="23" a="1"/>
  <c r="CD410" i="23" s="1"/>
  <c r="CD439" i="23" a="1"/>
  <c r="CD439" i="23" s="1"/>
  <c r="CD419" i="23" a="1"/>
  <c r="CD419" i="23" s="1"/>
  <c r="CD503" i="23" a="1"/>
  <c r="CD503" i="23" s="1"/>
  <c r="CD335" i="23" a="1"/>
  <c r="CD335" i="23" s="1"/>
  <c r="CD365" i="23" a="1"/>
  <c r="CD365" i="23" s="1"/>
  <c r="CD427" i="23" a="1"/>
  <c r="CD427" i="23" s="1"/>
  <c r="CD325" i="23" a="1"/>
  <c r="CD325" i="23" s="1"/>
  <c r="CD175" i="23" a="1"/>
  <c r="CD175" i="23" s="1"/>
  <c r="CD345" i="23" a="1"/>
  <c r="CD345" i="23" s="1"/>
  <c r="CD205" i="23" a="1"/>
  <c r="CD205" i="23" s="1"/>
  <c r="CD438" i="23" a="1"/>
  <c r="CD438" i="23" s="1"/>
  <c r="CD291" i="23" a="1"/>
  <c r="CD291" i="23" s="1"/>
  <c r="CD328" i="23" a="1"/>
  <c r="CD328" i="23" s="1"/>
  <c r="CD368" i="23" a="1"/>
  <c r="CD368" i="23" s="1"/>
  <c r="CD434" i="23" a="1"/>
  <c r="CD434" i="23" s="1"/>
  <c r="CD198" i="23" a="1"/>
  <c r="CD198" i="23" s="1"/>
  <c r="CD418" i="23" a="1"/>
  <c r="CD418" i="23" s="1"/>
  <c r="CD261" i="23" a="1"/>
  <c r="CD261" i="23" s="1"/>
  <c r="CD10" i="23" a="1"/>
  <c r="CD10" i="23" s="1"/>
  <c r="CD113" i="23" a="1"/>
  <c r="CD113" i="23" s="1"/>
  <c r="CD326" i="23" a="1"/>
  <c r="CD326" i="23" s="1"/>
  <c r="CD169" i="23" a="1"/>
  <c r="CD169" i="23" s="1"/>
  <c r="CD372" i="23" a="1"/>
  <c r="CD372" i="23" s="1"/>
  <c r="CD179" i="23" a="1"/>
  <c r="CD179" i="23" s="1"/>
  <c r="CD243" i="23" a="1"/>
  <c r="CD243" i="23" s="1"/>
  <c r="CD136" i="23" a="1"/>
  <c r="CD136" i="23" s="1"/>
  <c r="CD294" i="23" a="1"/>
  <c r="CD294" i="23" s="1"/>
  <c r="CD204" i="23" a="1"/>
  <c r="CD204" i="23" s="1"/>
  <c r="CD361" i="23" a="1"/>
  <c r="CD361" i="23" s="1"/>
  <c r="CD119" i="23" a="1"/>
  <c r="CD119" i="23" s="1"/>
  <c r="CD155" i="23" a="1"/>
  <c r="CD155" i="23" s="1"/>
  <c r="CD340" i="23" a="1"/>
  <c r="CD340" i="23" s="1"/>
  <c r="CD384" i="23" a="1"/>
  <c r="CD384" i="23" s="1"/>
  <c r="CD508" i="23" a="1"/>
  <c r="CD508" i="23" s="1"/>
  <c r="CD200" i="23" a="1"/>
  <c r="CD200" i="23" s="1"/>
  <c r="CD331" i="23" a="1"/>
  <c r="CD331" i="23" s="1"/>
  <c r="CD218" i="23" a="1"/>
  <c r="CD218" i="23" s="1"/>
  <c r="CD262" i="23" a="1"/>
  <c r="CD262" i="23" s="1"/>
  <c r="CD371" i="23" a="1"/>
  <c r="CD371" i="23" s="1"/>
  <c r="CD426" i="23" a="1"/>
  <c r="CD426" i="23" s="1"/>
  <c r="CD383" i="23" a="1"/>
  <c r="CD383" i="23" s="1"/>
  <c r="CD464" i="23" a="1"/>
  <c r="CD464" i="23" s="1"/>
  <c r="CD490" i="23" a="1"/>
  <c r="CD490" i="23" s="1"/>
  <c r="CD369" i="23" a="1"/>
  <c r="CD369" i="23" s="1"/>
  <c r="CD462" i="23" a="1"/>
  <c r="CD462" i="23" s="1"/>
  <c r="CD231" i="23" a="1"/>
  <c r="CD231" i="23" s="1"/>
  <c r="CD73" i="23" a="1"/>
  <c r="CD73" i="23" s="1"/>
  <c r="CD41" i="23" a="1"/>
  <c r="CD41" i="23" s="1"/>
  <c r="CD97" i="23" a="1"/>
  <c r="CD97" i="23" s="1"/>
  <c r="CD37" i="23" a="1"/>
  <c r="CD37" i="23" s="1"/>
  <c r="CD180" i="23" a="1"/>
  <c r="CD180" i="23" s="1"/>
  <c r="CD346" i="23" a="1"/>
  <c r="CD346" i="23" s="1"/>
  <c r="CD140" i="23" a="1"/>
  <c r="CD140" i="23" s="1"/>
  <c r="CD212" i="23" a="1"/>
  <c r="CD212" i="23" s="1"/>
  <c r="CD264" i="23" a="1"/>
  <c r="CD264" i="23" s="1"/>
  <c r="CD320" i="23" a="1"/>
  <c r="CD320" i="23" s="1"/>
  <c r="CD304" i="23" a="1"/>
  <c r="CD304" i="23" s="1"/>
  <c r="CD120" i="23" a="1"/>
  <c r="CD120" i="23" s="1"/>
  <c r="CD234" i="23" a="1"/>
  <c r="CD234" i="23" s="1"/>
  <c r="CD277" i="23" a="1"/>
  <c r="CD277" i="23" s="1"/>
  <c r="CD249" i="23" a="1"/>
  <c r="CD249" i="23" s="1"/>
  <c r="CD242" i="23" a="1"/>
  <c r="CD242" i="23" s="1"/>
  <c r="CD263" i="23" a="1"/>
  <c r="CD263" i="23" s="1"/>
  <c r="CD315" i="23" a="1"/>
  <c r="CD315" i="23" s="1"/>
  <c r="CD358" i="23" a="1"/>
  <c r="CD358" i="23" s="1"/>
  <c r="CD515" i="23" a="1"/>
  <c r="CD515" i="23" s="1"/>
  <c r="CD446" i="23" a="1"/>
  <c r="CD446" i="23" s="1"/>
  <c r="CD457" i="23" a="1"/>
  <c r="CD457" i="23" s="1"/>
  <c r="CD491" i="23" a="1"/>
  <c r="CD491" i="23" s="1"/>
  <c r="CD442" i="23" a="1"/>
  <c r="CD442" i="23" s="1"/>
  <c r="CD370" i="23" a="1"/>
  <c r="CD370" i="23" s="1"/>
  <c r="CD401" i="23" a="1"/>
  <c r="CD401" i="23" s="1"/>
  <c r="CD470" i="23" a="1"/>
  <c r="CD470" i="23" s="1"/>
  <c r="CD18" i="23" a="1"/>
  <c r="CD18" i="23" s="1"/>
  <c r="CD43" i="23" a="1"/>
  <c r="CD43" i="23" s="1"/>
  <c r="CD133" i="23" a="1"/>
  <c r="CD133" i="23" s="1"/>
  <c r="CD75" i="23" a="1"/>
  <c r="CD75" i="23" s="1"/>
  <c r="CD50" i="23" a="1"/>
  <c r="CD50" i="23" s="1"/>
  <c r="CD375" i="23" a="1"/>
  <c r="CD375" i="23" s="1"/>
  <c r="CD49" i="23" a="1"/>
  <c r="CD49" i="23" s="1"/>
  <c r="CD82" i="23" a="1"/>
  <c r="CD82" i="23" s="1"/>
  <c r="CD103" i="23" a="1"/>
  <c r="CD103" i="23" s="1"/>
  <c r="CD135" i="23" a="1"/>
  <c r="CD135" i="23" s="1"/>
  <c r="CD214" i="23" a="1"/>
  <c r="CD214" i="23" s="1"/>
  <c r="CD248" i="23" a="1"/>
  <c r="CD248" i="23" s="1"/>
  <c r="CD308" i="23" a="1"/>
  <c r="CD308" i="23" s="1"/>
  <c r="CD157" i="23" a="1"/>
  <c r="CD157" i="23" s="1"/>
  <c r="CD306" i="23" a="1"/>
  <c r="CD306" i="23" s="1"/>
  <c r="CD350" i="23" a="1"/>
  <c r="CD350" i="23" s="1"/>
  <c r="CD223" i="23" a="1"/>
  <c r="CD223" i="23" s="1"/>
  <c r="CD532" i="23" a="1"/>
  <c r="CD532" i="23" s="1"/>
  <c r="CD196" i="23" a="1"/>
  <c r="CD196" i="23" s="1"/>
  <c r="CD274" i="23" a="1"/>
  <c r="CD274" i="23" s="1"/>
  <c r="CD423" i="23" a="1"/>
  <c r="CD423" i="23" s="1"/>
  <c r="CD392" i="23" a="1"/>
  <c r="CD392" i="23" s="1"/>
  <c r="CD509" i="23" a="1"/>
  <c r="CD509" i="23" s="1"/>
  <c r="CD450" i="23" a="1"/>
  <c r="CD450" i="23" s="1"/>
  <c r="CD485" i="23" a="1"/>
  <c r="CD485" i="23" s="1"/>
  <c r="CD511" i="23" a="1"/>
  <c r="CD511" i="23" s="1"/>
  <c r="CD376" i="23" a="1"/>
  <c r="CD376" i="23" s="1"/>
  <c r="CD483" i="23" a="1"/>
  <c r="CD483" i="23" s="1"/>
  <c r="CD386" i="23" a="1"/>
  <c r="CD386" i="23" s="1"/>
  <c r="CD221" i="23" a="1"/>
  <c r="CD221" i="23" s="1"/>
  <c r="CD402" i="23" a="1"/>
  <c r="CD402" i="23" s="1"/>
  <c r="CD461" i="23" a="1"/>
  <c r="CD461" i="23" s="1"/>
  <c r="CD367" i="23" a="1"/>
  <c r="CD367" i="23" s="1"/>
  <c r="CD468" i="23" a="1"/>
  <c r="CD468" i="23" s="1"/>
  <c r="CD391" i="23" a="1"/>
  <c r="CD391" i="23" s="1"/>
  <c r="CD428" i="23" a="1"/>
  <c r="CD428" i="23" s="1"/>
  <c r="CD356" i="23" a="1"/>
  <c r="CD356" i="23" s="1"/>
  <c r="CD437" i="23" a="1"/>
  <c r="CD437" i="23" s="1"/>
  <c r="CD443" i="23" a="1"/>
  <c r="CD443" i="23" s="1"/>
  <c r="CD510" i="23" a="1"/>
  <c r="CD510" i="23" s="1"/>
  <c r="CD472" i="23" a="1"/>
  <c r="CD472" i="23" s="1"/>
  <c r="CD497" i="23" a="1"/>
  <c r="CD497" i="23" s="1"/>
  <c r="CD377" i="23" a="1"/>
  <c r="CD377" i="23" s="1"/>
  <c r="CD399" i="23" a="1"/>
  <c r="CD399" i="23" s="1"/>
  <c r="CD420" i="23" a="1"/>
  <c r="CD420" i="23" s="1"/>
  <c r="CD469" i="23" a="1"/>
  <c r="CD469" i="23" s="1"/>
  <c r="CD429" i="23" a="1"/>
  <c r="CD429" i="23" s="1"/>
  <c r="CD494" i="23" a="1"/>
  <c r="CD494" i="23" s="1"/>
  <c r="CD146" i="23" a="1"/>
  <c r="CD146" i="23" s="1"/>
  <c r="CD192" i="23" a="1"/>
  <c r="CD192" i="23" s="1"/>
  <c r="CD492" i="23" a="1"/>
  <c r="CD492" i="23" s="1"/>
  <c r="CD380" i="23" a="1"/>
  <c r="CD380" i="23" s="1"/>
  <c r="CD414" i="23" a="1"/>
  <c r="CD414" i="23" s="1"/>
  <c r="CD513" i="23" a="1"/>
  <c r="CD513" i="23" s="1"/>
  <c r="CD334" i="23" a="1"/>
  <c r="CD334" i="23" s="1"/>
  <c r="CD378" i="23" a="1"/>
  <c r="CD378" i="23" s="1"/>
  <c r="CD422" i="23" a="1"/>
  <c r="CD422" i="23" s="1"/>
  <c r="CD500" i="23" a="1"/>
  <c r="CD500" i="23" s="1"/>
  <c r="CD366" i="23" a="1"/>
  <c r="CD366" i="23" s="1"/>
  <c r="CD495" i="23" a="1"/>
  <c r="CD495" i="23" s="1"/>
  <c r="CD525" i="23" a="1"/>
  <c r="CD525" i="23" s="1"/>
  <c r="CD118" i="23" a="1"/>
  <c r="CD118" i="23" s="1"/>
  <c r="CD247" i="23" a="1"/>
  <c r="CD247" i="23" s="1"/>
  <c r="CD445" i="23" a="1"/>
  <c r="CD445" i="23" s="1"/>
  <c r="CD493" i="23" a="1"/>
  <c r="CD493" i="23" s="1"/>
  <c r="CD393" i="23" a="1"/>
  <c r="CD393" i="23" s="1"/>
  <c r="CD463" i="23" a="1"/>
  <c r="CD463" i="23" s="1"/>
  <c r="CD487" i="23" a="1"/>
  <c r="CD487" i="23" s="1"/>
  <c r="CD528" i="23" a="1"/>
  <c r="CD528" i="23" s="1"/>
  <c r="CD407" i="23" a="1"/>
  <c r="CD407" i="23" s="1"/>
  <c r="CD430" i="23" a="1"/>
  <c r="CD430" i="23" s="1"/>
  <c r="CD448" i="23" a="1"/>
  <c r="CD448" i="23" s="1"/>
  <c r="CD447" i="23" a="1"/>
  <c r="CD447" i="23" s="1"/>
  <c r="CD131" i="23" a="1"/>
  <c r="CD131" i="23" s="1"/>
  <c r="CD302" i="23" a="1"/>
  <c r="CD302" i="23" s="1"/>
  <c r="CD496" i="23" a="1"/>
  <c r="CD496" i="23" s="1"/>
  <c r="CD394" i="23" a="1"/>
  <c r="CD394" i="23" s="1"/>
  <c r="CD465" i="23" a="1"/>
  <c r="CD465" i="23" s="1"/>
  <c r="CD540" i="23" a="1"/>
  <c r="CD540" i="23" s="1"/>
  <c r="CD388" i="23" a="1"/>
  <c r="CD388" i="23" s="1"/>
  <c r="CD359" i="23" a="1"/>
  <c r="CD359" i="23" s="1"/>
  <c r="CD381" i="23" a="1"/>
  <c r="CD381" i="23" s="1"/>
  <c r="CD449" i="23" a="1"/>
  <c r="CD449" i="23" s="1"/>
  <c r="CD333" i="23" a="1"/>
  <c r="CD333" i="23" s="1"/>
  <c r="CD147" i="23" a="1"/>
  <c r="CD147" i="23" s="1"/>
  <c r="CD455" i="23" a="1"/>
  <c r="CD455" i="23" s="1"/>
  <c r="CD512" i="23" a="1"/>
  <c r="CD512" i="23" s="1"/>
  <c r="CD451" i="23" a="1"/>
  <c r="CD451" i="23" s="1"/>
  <c r="CD387" i="23" a="1"/>
  <c r="CD387" i="23" s="1"/>
  <c r="CD411" i="23" a="1"/>
  <c r="CD411" i="23" s="1"/>
  <c r="CD459" i="23" a="1"/>
  <c r="CD459" i="23" s="1"/>
  <c r="CD484" i="23" a="1"/>
  <c r="CD484" i="23" s="1"/>
  <c r="CD479" i="23" a="1"/>
  <c r="CD479" i="23" s="1"/>
  <c r="CD385" i="23" a="1"/>
  <c r="CD385" i="23" s="1"/>
  <c r="CD347" i="23" a="1"/>
  <c r="CD347" i="23" s="1"/>
  <c r="CD413" i="23" a="1"/>
  <c r="CD413" i="23" s="1"/>
  <c r="CD458" i="23" a="1"/>
  <c r="CD458" i="23" s="1"/>
  <c r="CD482" i="23" a="1"/>
  <c r="CD482" i="23" s="1"/>
  <c r="CD432" i="23" a="1"/>
  <c r="CD432" i="23" s="1"/>
  <c r="CD502" i="23" a="1"/>
  <c r="CD502" i="23" s="1"/>
  <c r="CD425" i="23" a="1"/>
  <c r="CD425" i="23" s="1"/>
  <c r="CD408" i="23" a="1"/>
  <c r="CD408" i="23" s="1"/>
  <c r="CD467" i="23" a="1"/>
  <c r="CD467" i="23" s="1"/>
  <c r="CD441" i="23" a="1"/>
  <c r="CD441" i="23" s="1"/>
  <c r="CD12" i="23" a="1"/>
  <c r="CD12" i="23" s="1"/>
  <c r="CD20" i="23" a="1"/>
  <c r="CD20" i="23" s="1"/>
  <c r="CD127" i="23" a="1"/>
  <c r="CD127" i="23" s="1"/>
  <c r="CD124" i="23" a="1"/>
  <c r="CD124" i="23" s="1"/>
  <c r="CD11" i="23" a="1"/>
  <c r="CD11" i="23" s="1"/>
  <c r="CD13" i="23" a="1"/>
  <c r="CD13" i="23" s="1"/>
  <c r="CD21" i="23" a="1"/>
  <c r="CD21" i="23" s="1"/>
  <c r="CD79" i="23" a="1"/>
  <c r="CD79" i="23" s="1"/>
  <c r="CD61" i="23" a="1"/>
  <c r="CD61" i="23" s="1"/>
  <c r="CD93" i="23" a="1"/>
  <c r="CD93" i="23" s="1"/>
  <c r="CD69" i="23" a="1"/>
  <c r="CD69" i="23" s="1"/>
  <c r="CD76" i="23" a="1"/>
  <c r="CD76" i="23" s="1"/>
  <c r="CD108" i="23" a="1"/>
  <c r="CD108" i="23" s="1"/>
  <c r="CD186" i="23" a="1"/>
  <c r="CD186" i="23" s="1"/>
  <c r="CD232" i="23" a="1"/>
  <c r="CD232" i="23" s="1"/>
  <c r="CD173" i="23" a="1"/>
  <c r="CD173" i="23" s="1"/>
  <c r="CD239" i="23" a="1"/>
  <c r="CD239" i="23" s="1"/>
  <c r="CD329" i="23" a="1"/>
  <c r="CD329" i="23" s="1"/>
  <c r="CD476" i="23" a="1"/>
  <c r="CD476" i="23" s="1"/>
  <c r="CD526" i="23" a="1"/>
  <c r="CD526" i="23" s="1"/>
  <c r="CD330" i="23" a="1"/>
  <c r="CD330" i="23" s="1"/>
  <c r="CD174" i="23" a="1"/>
  <c r="CD174" i="23" s="1"/>
  <c r="CD275" i="23" a="1"/>
  <c r="CD275" i="23" s="1"/>
  <c r="CD316" i="23" a="1"/>
  <c r="CD316" i="23" s="1"/>
  <c r="CD141" i="23" a="1"/>
  <c r="CD141" i="23" s="1"/>
  <c r="CD117" i="23" a="1"/>
  <c r="CD117" i="23" s="1"/>
  <c r="CD139" i="23" a="1"/>
  <c r="CD139" i="23" s="1"/>
  <c r="CD162" i="23" a="1"/>
  <c r="CD162" i="23" s="1"/>
  <c r="CD207" i="23" a="1"/>
  <c r="CD207" i="23" s="1"/>
  <c r="CD276" i="23" a="1"/>
  <c r="CD276" i="23" s="1"/>
  <c r="CD292" i="23" a="1"/>
  <c r="CD292" i="23" s="1"/>
  <c r="CD253" i="23" a="1"/>
  <c r="CD253" i="23" s="1"/>
  <c r="CD101" i="23" a="1"/>
  <c r="CD101" i="23" s="1"/>
  <c r="CD95" i="23" a="1"/>
  <c r="CD95" i="23" s="1"/>
  <c r="CD164" i="23" a="1"/>
  <c r="CD164" i="23" s="1"/>
  <c r="CD123" i="23" a="1"/>
  <c r="CD123" i="23" s="1"/>
  <c r="CD215" i="23" a="1"/>
  <c r="CD215" i="23" s="1"/>
  <c r="CD216" i="23" a="1"/>
  <c r="CD216" i="23" s="1"/>
  <c r="CD251" i="23" a="1"/>
  <c r="CD251" i="23" s="1"/>
  <c r="CD299" i="23" a="1"/>
  <c r="CD299" i="23" s="1"/>
  <c r="CD360" i="23" a="1"/>
  <c r="CD360" i="23" s="1"/>
  <c r="CD389" i="23" a="1"/>
  <c r="CD389" i="23" s="1"/>
  <c r="CD534" i="23" a="1"/>
  <c r="CD534" i="23" s="1"/>
  <c r="CD68" i="23" a="1"/>
  <c r="CD68" i="23" s="1"/>
  <c r="CD115" i="23" a="1"/>
  <c r="CD115" i="23" s="1"/>
  <c r="CD165" i="23" a="1"/>
  <c r="CD165" i="23" s="1"/>
  <c r="CD122" i="23" a="1"/>
  <c r="CD122" i="23" s="1"/>
  <c r="CD125" i="23" a="1"/>
  <c r="CD125" i="23" s="1"/>
  <c r="CD194" i="23" a="1"/>
  <c r="CD194" i="23" s="1"/>
  <c r="CD238" i="23" a="1"/>
  <c r="CD238" i="23" s="1"/>
  <c r="CD199" i="23" a="1"/>
  <c r="CD199" i="23" s="1"/>
  <c r="CD323" i="23" a="1"/>
  <c r="CD323" i="23" s="1"/>
  <c r="CD310" i="23" a="1"/>
  <c r="CD310" i="23" s="1"/>
  <c r="CD398" i="23" a="1"/>
  <c r="CD398" i="23" s="1"/>
  <c r="CD435" i="23" a="1"/>
  <c r="CD435" i="23" s="1"/>
  <c r="CD478" i="23" a="1"/>
  <c r="CD478" i="23" s="1"/>
  <c r="CD191" i="23" a="1"/>
  <c r="CD191" i="23" s="1"/>
  <c r="CD84" i="23" a="1"/>
  <c r="CD84" i="23" s="1"/>
  <c r="CD111" i="23" a="1"/>
  <c r="CD111" i="23" s="1"/>
  <c r="CD100" i="23" a="1"/>
  <c r="CD100" i="23" s="1"/>
  <c r="CD222" i="23" a="1"/>
  <c r="CD222" i="23" s="1"/>
  <c r="CD250" i="23" a="1"/>
  <c r="CD250" i="23" s="1"/>
  <c r="CD267" i="23" a="1"/>
  <c r="CD267" i="23" s="1"/>
  <c r="CD338" i="23" a="1"/>
  <c r="CD338" i="23" s="1"/>
  <c r="CD363" i="23" a="1"/>
  <c r="CD363" i="23" s="1"/>
  <c r="CD19" i="23" a="1"/>
  <c r="CD19" i="23" s="1"/>
  <c r="CD86" i="23" a="1"/>
  <c r="CD86" i="23" s="1"/>
  <c r="CD87" i="23" a="1"/>
  <c r="CD87" i="23" s="1"/>
  <c r="CD148" i="23" a="1"/>
  <c r="CD148" i="23" s="1"/>
  <c r="CD154" i="23" a="1"/>
  <c r="CD154" i="23" s="1"/>
  <c r="CD132" i="23" a="1"/>
  <c r="CD132" i="23" s="1"/>
  <c r="CD178" i="23" a="1"/>
  <c r="CD178" i="23" s="1"/>
  <c r="CD229" i="23" a="1"/>
  <c r="CD229" i="23" s="1"/>
  <c r="CD293" i="23" a="1"/>
  <c r="CD293" i="23" s="1"/>
  <c r="CD3" i="23" a="1"/>
  <c r="CD3" i="23" s="1"/>
  <c r="CD518" i="23" a="1"/>
  <c r="CD518" i="23" s="1"/>
  <c r="CD240" i="23" a="1"/>
  <c r="CD240" i="23" s="1"/>
  <c r="CD471" i="23" a="1"/>
  <c r="CD471" i="23" s="1"/>
  <c r="CD183" i="23" a="1"/>
  <c r="CD183" i="23" s="1"/>
  <c r="CD355" i="23" a="1"/>
  <c r="CD355" i="23" s="1"/>
  <c r="CD395" i="23" a="1"/>
  <c r="CD395" i="23" s="1"/>
  <c r="CD440" i="23" a="1"/>
  <c r="CD440" i="23" s="1"/>
  <c r="CD309" i="23" a="1"/>
  <c r="CD309" i="23" s="1"/>
  <c r="CD149" i="23" a="1"/>
  <c r="CD149" i="23" s="1"/>
  <c r="CD286" i="23" a="1"/>
  <c r="CD286" i="23" s="1"/>
  <c r="CD507" i="23" a="1"/>
  <c r="CD507" i="23" s="1"/>
  <c r="CD373" i="23" a="1"/>
  <c r="CD373" i="23" s="1"/>
  <c r="CD156" i="23" a="1"/>
  <c r="CD156" i="23" s="1"/>
  <c r="CD270" i="23" a="1"/>
  <c r="CD270" i="23" s="1"/>
  <c r="CD397" i="23" a="1"/>
  <c r="CD397" i="23" s="1"/>
  <c r="BC436" i="18" a="1"/>
  <c r="BC436" i="18" s="1"/>
  <c r="BC437" i="18" a="1"/>
  <c r="BC437" i="18" s="1"/>
  <c r="BC295" i="18" a="1"/>
  <c r="BC295" i="18" s="1"/>
  <c r="BC110" i="18" a="1"/>
  <c r="BC110" i="18" s="1"/>
  <c r="BC371" i="18" a="1"/>
  <c r="BC371" i="18" s="1"/>
  <c r="BC461" i="18" a="1"/>
  <c r="BC461" i="18" s="1"/>
  <c r="BC376" i="18" a="1"/>
  <c r="BC376" i="18" s="1"/>
  <c r="Z481" i="23" a="1"/>
  <c r="Z481" i="23" s="1"/>
  <c r="Z392" i="23" a="1"/>
  <c r="Z392" i="23" s="1"/>
  <c r="Z175" i="23" a="1"/>
  <c r="Z175" i="23" s="1"/>
  <c r="Z507" i="23" a="1"/>
  <c r="Z507" i="23" s="1"/>
  <c r="Z451" i="23" a="1"/>
  <c r="Z451" i="23" s="1"/>
  <c r="Z193" i="23" a="1"/>
  <c r="Z193" i="23" s="1"/>
  <c r="Z181" i="23" a="1"/>
  <c r="Z181" i="23" s="1"/>
  <c r="Z402" i="23" a="1"/>
  <c r="Z402" i="23" s="1"/>
  <c r="Z219" i="23" a="1"/>
  <c r="Z219" i="23" s="1"/>
  <c r="Z321" i="23" a="1"/>
  <c r="Z321" i="23" s="1"/>
  <c r="Z538" i="23" a="1"/>
  <c r="Z538" i="23" s="1"/>
  <c r="Z297" i="23" a="1"/>
  <c r="Z297" i="23" s="1"/>
  <c r="Z365" i="23" a="1"/>
  <c r="Z365" i="23" s="1"/>
  <c r="Z302" i="23" a="1"/>
  <c r="Z302" i="23" s="1"/>
  <c r="Z440" i="23" a="1"/>
  <c r="Z440" i="23" s="1"/>
  <c r="Z426" i="23" a="1"/>
  <c r="Z426" i="23" s="1"/>
  <c r="Z180" i="23" a="1"/>
  <c r="Z180" i="23" s="1"/>
  <c r="Z171" i="23" a="1"/>
  <c r="Z171" i="23" s="1"/>
  <c r="Z224" i="23" a="1"/>
  <c r="Z224" i="23" s="1"/>
  <c r="Z513" i="23" a="1"/>
  <c r="Z513" i="23" s="1"/>
  <c r="Z250" i="23" a="1"/>
  <c r="Z250" i="23" s="1"/>
  <c r="Z79" i="23" a="1"/>
  <c r="Z79" i="23" s="1"/>
  <c r="Z123" i="23" a="1"/>
  <c r="Z123" i="23" s="1"/>
  <c r="Z452" i="23" a="1"/>
  <c r="Z452" i="23" s="1"/>
  <c r="Z85" i="23" a="1"/>
  <c r="Z85" i="23" s="1"/>
  <c r="Z421" i="23" a="1"/>
  <c r="Z421" i="23" s="1"/>
  <c r="Z86" i="23" a="1"/>
  <c r="Z86" i="23" s="1"/>
  <c r="Z162" i="23" a="1"/>
  <c r="Z162" i="23" s="1"/>
  <c r="Z247" i="23" a="1"/>
  <c r="Z247" i="23" s="1"/>
  <c r="Z220" i="23" a="1"/>
  <c r="Z220" i="23" s="1"/>
  <c r="Z379" i="23" a="1"/>
  <c r="Z379" i="23" s="1"/>
  <c r="Z94" i="23" a="1"/>
  <c r="Z94" i="23" s="1"/>
  <c r="Z87" i="23" a="1"/>
  <c r="Z87" i="23" s="1"/>
  <c r="Z463" i="23" a="1"/>
  <c r="Z463" i="23" s="1"/>
  <c r="Z57" i="23" a="1"/>
  <c r="Z57" i="23" s="1"/>
  <c r="Z217" i="23" a="1"/>
  <c r="Z217" i="23" s="1"/>
  <c r="Z200" i="23" a="1"/>
  <c r="Z200" i="23" s="1"/>
  <c r="Z376" i="23" a="1"/>
  <c r="Z376" i="23" s="1"/>
  <c r="Z77" i="23" a="1"/>
  <c r="Z77" i="23" s="1"/>
  <c r="Z38" i="23" a="1"/>
  <c r="Z38" i="23" s="1"/>
  <c r="Z317" i="23" a="1"/>
  <c r="Z317" i="23" s="1"/>
  <c r="Z207" i="23" a="1"/>
  <c r="Z207" i="23" s="1"/>
  <c r="Z330" i="23" a="1"/>
  <c r="Z330" i="23" s="1"/>
  <c r="Z257" i="23" a="1"/>
  <c r="Z257" i="23" s="1"/>
  <c r="Z150" i="23" a="1"/>
  <c r="Z150" i="23" s="1"/>
  <c r="Z139" i="23" a="1"/>
  <c r="Z139" i="23" s="1"/>
  <c r="Z492" i="23" a="1"/>
  <c r="Z492" i="23" s="1"/>
  <c r="Z309" i="23" a="1"/>
  <c r="Z309" i="23" s="1"/>
  <c r="Z506" i="23" a="1"/>
  <c r="Z506" i="23" s="1"/>
  <c r="Z229" i="23" a="1"/>
  <c r="Z229" i="23" s="1"/>
  <c r="Z214" i="23" a="1"/>
  <c r="Z214" i="23" s="1"/>
  <c r="Z490" i="23" a="1"/>
  <c r="Z490" i="23" s="1"/>
  <c r="Z444" i="23" a="1"/>
  <c r="Z444" i="23" s="1"/>
  <c r="Z476" i="23" a="1"/>
  <c r="Z476" i="23" s="1"/>
  <c r="Z535" i="23" a="1"/>
  <c r="Z535" i="23" s="1"/>
  <c r="Z419" i="23" a="1"/>
  <c r="Z419" i="23" s="1"/>
  <c r="Z223" i="23" a="1"/>
  <c r="Z223" i="23" s="1"/>
  <c r="Z116" i="23" a="1"/>
  <c r="Z116" i="23" s="1"/>
  <c r="Z277" i="23" a="1"/>
  <c r="Z277" i="23" s="1"/>
  <c r="Z479" i="23" a="1"/>
  <c r="Z479" i="23" s="1"/>
  <c r="Z73" i="23" a="1"/>
  <c r="Z73" i="23" s="1"/>
  <c r="Z27" i="23" a="1"/>
  <c r="Z27" i="23" s="1"/>
  <c r="Z11" i="23" a="1"/>
  <c r="Z11" i="23" s="1"/>
  <c r="Z231" i="23" a="1"/>
  <c r="Z231" i="23" s="1"/>
  <c r="Z3" i="23" a="1"/>
  <c r="Z3" i="23" s="1"/>
  <c r="Z156" i="23" a="1"/>
  <c r="Z156" i="23" s="1"/>
  <c r="Z17" i="23" a="1"/>
  <c r="Z17" i="23" s="1"/>
  <c r="Z412" i="23" a="1"/>
  <c r="Z412" i="23" s="1"/>
  <c r="BB440" i="23" a="1"/>
  <c r="BB440" i="23" s="1"/>
  <c r="BB536" i="23" a="1"/>
  <c r="BB536" i="23" s="1"/>
  <c r="BB198" i="23" a="1"/>
  <c r="BB198" i="23" s="1"/>
  <c r="BB280" i="23" a="1"/>
  <c r="BB280" i="23" s="1"/>
  <c r="BB93" i="23" a="1"/>
  <c r="BB93" i="23" s="1"/>
  <c r="BB13" i="23" a="1"/>
  <c r="BB13" i="23" s="1"/>
  <c r="BB291" i="23" a="1"/>
  <c r="BB291" i="23" s="1"/>
  <c r="BB194" i="23" a="1"/>
  <c r="BB194" i="23" s="1"/>
  <c r="BB478" i="23" a="1"/>
  <c r="BB478" i="23" s="1"/>
  <c r="BB176" i="23" a="1"/>
  <c r="BB176" i="23" s="1"/>
  <c r="BB402" i="23" a="1"/>
  <c r="BB402" i="23" s="1"/>
  <c r="BB172" i="23" a="1"/>
  <c r="BB172" i="23" s="1"/>
  <c r="BB164" i="23" a="1"/>
  <c r="BB164" i="23" s="1"/>
  <c r="BB520" i="23" a="1"/>
  <c r="BB520" i="23" s="1"/>
  <c r="BB325" i="23" a="1"/>
  <c r="BB325" i="23" s="1"/>
  <c r="BB140" i="23" a="1"/>
  <c r="BB140" i="23" s="1"/>
  <c r="BB389" i="23" a="1"/>
  <c r="BB389" i="23" s="1"/>
  <c r="BB262" i="23" a="1"/>
  <c r="BB262" i="23" s="1"/>
  <c r="BB153" i="23" a="1"/>
  <c r="BB153" i="23" s="1"/>
  <c r="BB123" i="23" a="1"/>
  <c r="BB123" i="23" s="1"/>
  <c r="BB78" i="23" a="1"/>
  <c r="BB78" i="23" s="1"/>
  <c r="BB266" i="23" a="1"/>
  <c r="BB266" i="23" s="1"/>
  <c r="BB428" i="23" a="1"/>
  <c r="BB428" i="23" s="1"/>
  <c r="BB305" i="23" a="1"/>
  <c r="BB305" i="23" s="1"/>
  <c r="BB97" i="23" a="1"/>
  <c r="BB97" i="23" s="1"/>
  <c r="BB494" i="23" a="1"/>
  <c r="BB494" i="23" s="1"/>
  <c r="BB383" i="23" a="1"/>
  <c r="BB383" i="23" s="1"/>
  <c r="BB159" i="23" a="1"/>
  <c r="BB159" i="23" s="1"/>
  <c r="BB35" i="23" a="1"/>
  <c r="BB35" i="23" s="1"/>
  <c r="BB405" i="23" a="1"/>
  <c r="BB405" i="23" s="1"/>
  <c r="BB445" i="23" a="1"/>
  <c r="BB445" i="23" s="1"/>
  <c r="BB213" i="23" a="1"/>
  <c r="BB213" i="23" s="1"/>
  <c r="BB64" i="23" a="1"/>
  <c r="BB64" i="23" s="1"/>
  <c r="BB313" i="23" a="1"/>
  <c r="BB313" i="23" s="1"/>
  <c r="BB539" i="23" a="1"/>
  <c r="BB539" i="23" s="1"/>
  <c r="BB344" i="23" a="1"/>
  <c r="BB344" i="23" s="1"/>
  <c r="BB241" i="23" a="1"/>
  <c r="BB241" i="23" s="1"/>
  <c r="BB530" i="23" a="1"/>
  <c r="BB530" i="23" s="1"/>
  <c r="BB276" i="23" a="1"/>
  <c r="BB276" i="23" s="1"/>
  <c r="BB114" i="23" a="1"/>
  <c r="BB114" i="23" s="1"/>
  <c r="BB348" i="23" a="1"/>
  <c r="BB348" i="23" s="1"/>
  <c r="BB166" i="23" a="1"/>
  <c r="BB166" i="23" s="1"/>
  <c r="BB491" i="23" a="1"/>
  <c r="BB491" i="23" s="1"/>
  <c r="BB508" i="23" a="1"/>
  <c r="BB508" i="23" s="1"/>
  <c r="BB234" i="23" a="1"/>
  <c r="BB234" i="23" s="1"/>
  <c r="BB297" i="23" a="1"/>
  <c r="BB297" i="23" s="1"/>
  <c r="BB353" i="23" a="1"/>
  <c r="BB353" i="23" s="1"/>
  <c r="BB527" i="23" a="1"/>
  <c r="BB527" i="23" s="1"/>
  <c r="BB385" i="23" a="1"/>
  <c r="BB385" i="23" s="1"/>
  <c r="BB255" i="23" a="1"/>
  <c r="BB255" i="23" s="1"/>
  <c r="BB341" i="23" a="1"/>
  <c r="BB341" i="23" s="1"/>
  <c r="BB28" i="23" a="1"/>
  <c r="BB28" i="23" s="1"/>
  <c r="BB294" i="23" a="1"/>
  <c r="BB294" i="23" s="1"/>
  <c r="BB358" i="23" a="1"/>
  <c r="BB358" i="23" s="1"/>
  <c r="BB321" i="23" a="1"/>
  <c r="BB321" i="23" s="1"/>
  <c r="BB3" i="23" a="1"/>
  <c r="BB3" i="23" s="1"/>
  <c r="BB523" i="23" a="1"/>
  <c r="BB523" i="23" s="1"/>
  <c r="BB410" i="23" a="1"/>
  <c r="BB410" i="23" s="1"/>
  <c r="BB499" i="23" a="1"/>
  <c r="BB499" i="23" s="1"/>
  <c r="BB235" i="23" a="1"/>
  <c r="BB235" i="23" s="1"/>
  <c r="BB533" i="23" a="1"/>
  <c r="BB533" i="23" s="1"/>
  <c r="BB306" i="23" a="1"/>
  <c r="BB306" i="23" s="1"/>
  <c r="BB396" i="23" a="1"/>
  <c r="BB396" i="23" s="1"/>
  <c r="BB257" i="23" a="1"/>
  <c r="BB257" i="23" s="1"/>
  <c r="BB239" i="23" a="1"/>
  <c r="BB239" i="23" s="1"/>
  <c r="BB244" i="23" a="1"/>
  <c r="BB244" i="23" s="1"/>
  <c r="BB156" i="23" a="1"/>
  <c r="BB156" i="23" s="1"/>
  <c r="Z303" i="23" a="1"/>
  <c r="Z303" i="23" s="1"/>
  <c r="Z375" i="23" a="1"/>
  <c r="Z375" i="23" s="1"/>
  <c r="Z210" i="23" a="1"/>
  <c r="Z210" i="23" s="1"/>
  <c r="Z182" i="23" a="1"/>
  <c r="Z182" i="23" s="1"/>
  <c r="Z427" i="23" a="1"/>
  <c r="Z427" i="23" s="1"/>
  <c r="Z253" i="23" a="1"/>
  <c r="Z253" i="23" s="1"/>
  <c r="Z179" i="23" a="1"/>
  <c r="Z179" i="23" s="1"/>
  <c r="Z396" i="23" a="1"/>
  <c r="Z396" i="23" s="1"/>
  <c r="Z166" i="23" a="1"/>
  <c r="Z166" i="23" s="1"/>
  <c r="Z177" i="23" a="1"/>
  <c r="Z177" i="23" s="1"/>
  <c r="Z499" i="23" a="1"/>
  <c r="Z499" i="23" s="1"/>
  <c r="Z311" i="23" a="1"/>
  <c r="Z311" i="23" s="1"/>
  <c r="Z357" i="23" a="1"/>
  <c r="Z357" i="23" s="1"/>
  <c r="Z192" i="23" a="1"/>
  <c r="Z192" i="23" s="1"/>
  <c r="Z228" i="23" a="1"/>
  <c r="Z228" i="23" s="1"/>
  <c r="Z515" i="23" a="1"/>
  <c r="Z515" i="23" s="1"/>
  <c r="Z12" i="23" a="1"/>
  <c r="Z12" i="23" s="1"/>
  <c r="Z355" i="23" a="1"/>
  <c r="Z355" i="23" s="1"/>
  <c r="Z13" i="23" a="1"/>
  <c r="Z13" i="23" s="1"/>
  <c r="Z382" i="23" a="1"/>
  <c r="Z382" i="23" s="1"/>
  <c r="Z456" i="23" a="1"/>
  <c r="Z456" i="23" s="1"/>
  <c r="Z532" i="23" a="1"/>
  <c r="Z532" i="23" s="1"/>
  <c r="Z523" i="23" a="1"/>
  <c r="Z523" i="23" s="1"/>
  <c r="Z92" i="23" a="1"/>
  <c r="Z92" i="23" s="1"/>
  <c r="Z448" i="23" a="1"/>
  <c r="Z448" i="23" s="1"/>
  <c r="Z504" i="23" a="1"/>
  <c r="Z504" i="23" s="1"/>
  <c r="Z90" i="23" a="1"/>
  <c r="Z90" i="23" s="1"/>
  <c r="Z146" i="23" a="1"/>
  <c r="Z146" i="23" s="1"/>
  <c r="Z47" i="23" a="1"/>
  <c r="Z47" i="23" s="1"/>
  <c r="Z530" i="23" a="1"/>
  <c r="Z530" i="23" s="1"/>
  <c r="Z384" i="23" a="1"/>
  <c r="Z384" i="23" s="1"/>
  <c r="Z199" i="23" a="1"/>
  <c r="Z199" i="23" s="1"/>
  <c r="Z282" i="23" a="1"/>
  <c r="Z282" i="23" s="1"/>
  <c r="Z348" i="23" a="1"/>
  <c r="Z348" i="23" s="1"/>
  <c r="Z508" i="23" a="1"/>
  <c r="Z508" i="23" s="1"/>
  <c r="Z34" i="23" a="1"/>
  <c r="Z34" i="23" s="1"/>
  <c r="Z518" i="23" a="1"/>
  <c r="Z518" i="23" s="1"/>
  <c r="Z425" i="23" a="1"/>
  <c r="Z425" i="23" s="1"/>
  <c r="Z443" i="23" a="1"/>
  <c r="Z443" i="23" s="1"/>
  <c r="Z482" i="23" a="1"/>
  <c r="Z482" i="23" s="1"/>
  <c r="Z147" i="23" a="1"/>
  <c r="Z147" i="23" s="1"/>
  <c r="Z110" i="23" a="1"/>
  <c r="Z110" i="23" s="1"/>
  <c r="Z184" i="23" a="1"/>
  <c r="Z184" i="23" s="1"/>
  <c r="Z468" i="23" a="1"/>
  <c r="Z468" i="23" s="1"/>
  <c r="Z8" i="23" a="1"/>
  <c r="Z8" i="23" s="1"/>
  <c r="Z283" i="23" a="1"/>
  <c r="Z283" i="23" s="1"/>
  <c r="Z109" i="23" a="1"/>
  <c r="Z109" i="23" s="1"/>
  <c r="Z524" i="23" a="1"/>
  <c r="Z524" i="23" s="1"/>
  <c r="Z205" i="23" a="1"/>
  <c r="Z205" i="23" s="1"/>
  <c r="Z291" i="23" a="1"/>
  <c r="Z291" i="23" s="1"/>
  <c r="Z113" i="23" a="1"/>
  <c r="Z113" i="23" s="1"/>
  <c r="Z405" i="23" a="1"/>
  <c r="Z405" i="23" s="1"/>
  <c r="Z320" i="23" a="1"/>
  <c r="Z320" i="23" s="1"/>
  <c r="Z428" i="23" a="1"/>
  <c r="Z428" i="23" s="1"/>
  <c r="Z343" i="23" a="1"/>
  <c r="Z343" i="23" s="1"/>
  <c r="Z374" i="23" a="1"/>
  <c r="Z374" i="23" s="1"/>
  <c r="Z294" i="23" a="1"/>
  <c r="Z294" i="23" s="1"/>
  <c r="Z422" i="23" a="1"/>
  <c r="Z422" i="23" s="1"/>
  <c r="Z145" i="23" a="1"/>
  <c r="Z145" i="23" s="1"/>
  <c r="Z400" i="23" a="1"/>
  <c r="Z400" i="23" s="1"/>
  <c r="Z420" i="23" a="1"/>
  <c r="Z420" i="23" s="1"/>
  <c r="Z108" i="23" a="1"/>
  <c r="Z108" i="23" s="1"/>
  <c r="Z23" i="23" a="1"/>
  <c r="Z23" i="23" s="1"/>
  <c r="Z281" i="23" a="1"/>
  <c r="Z281" i="23" s="1"/>
  <c r="Z115" i="23" a="1"/>
  <c r="Z115" i="23" s="1"/>
  <c r="Z454" i="23" a="1"/>
  <c r="Z454" i="23" s="1"/>
  <c r="Z75" i="23" a="1"/>
  <c r="Z75" i="23" s="1"/>
  <c r="BB366" i="23" a="1"/>
  <c r="BB366" i="23" s="1"/>
  <c r="BB512" i="23" a="1"/>
  <c r="BB512" i="23" s="1"/>
  <c r="BB394" i="23" a="1"/>
  <c r="BB394" i="23" s="1"/>
  <c r="BB315" i="23" a="1"/>
  <c r="BB315" i="23" s="1"/>
  <c r="BB99" i="23" a="1"/>
  <c r="BB99" i="23" s="1"/>
  <c r="BB284" i="23" a="1"/>
  <c r="BB284" i="23" s="1"/>
  <c r="BB274" i="23" a="1"/>
  <c r="BB274" i="23" s="1"/>
  <c r="BB130" i="23" a="1"/>
  <c r="BB130" i="23" s="1"/>
  <c r="BB399" i="23" a="1"/>
  <c r="BB399" i="23" s="1"/>
  <c r="BB231" i="23" a="1"/>
  <c r="BB231" i="23" s="1"/>
  <c r="BB373" i="23" a="1"/>
  <c r="BB373" i="23" s="1"/>
  <c r="BB240" i="23" a="1"/>
  <c r="BB240" i="23" s="1"/>
  <c r="BB115" i="23" a="1"/>
  <c r="BB115" i="23" s="1"/>
  <c r="BB480" i="23" a="1"/>
  <c r="BB480" i="23" s="1"/>
  <c r="BB302" i="23" a="1"/>
  <c r="BB302" i="23" s="1"/>
  <c r="BB95" i="23" a="1"/>
  <c r="BB95" i="23" s="1"/>
  <c r="BB372" i="23" a="1"/>
  <c r="BB372" i="23" s="1"/>
  <c r="BB253" i="23" a="1"/>
  <c r="BB253" i="23" s="1"/>
  <c r="BB139" i="23" a="1"/>
  <c r="BB139" i="23" s="1"/>
  <c r="BB100" i="23" a="1"/>
  <c r="BB100" i="23" s="1"/>
  <c r="BB63" i="23" a="1"/>
  <c r="BB63" i="23" s="1"/>
  <c r="BB392" i="23" a="1"/>
  <c r="BB392" i="23" s="1"/>
  <c r="BB48" i="23" a="1"/>
  <c r="BB48" i="23" s="1"/>
  <c r="BB404" i="23" a="1"/>
  <c r="BB404" i="23" s="1"/>
  <c r="BB497" i="23" a="1"/>
  <c r="BB497" i="23" s="1"/>
  <c r="BB203" i="23" a="1"/>
  <c r="BB203" i="23" s="1"/>
  <c r="BB470" i="23" a="1"/>
  <c r="BB470" i="23" s="1"/>
  <c r="BB314" i="23" a="1"/>
  <c r="BB314" i="23" s="1"/>
  <c r="BB89" i="23" a="1"/>
  <c r="BB89" i="23" s="1"/>
  <c r="BB438" i="23" a="1"/>
  <c r="BB438" i="23" s="1"/>
  <c r="BB264" i="23" a="1"/>
  <c r="BB264" i="23" s="1"/>
  <c r="BB211" i="23" a="1"/>
  <c r="BB211" i="23" s="1"/>
  <c r="BB37" i="23" a="1"/>
  <c r="BB37" i="23" s="1"/>
  <c r="BB474" i="23" a="1"/>
  <c r="BB474" i="23" s="1"/>
  <c r="BB432" i="23" a="1"/>
  <c r="BB432" i="23" s="1"/>
  <c r="BB233" i="23" a="1"/>
  <c r="BB233" i="23" s="1"/>
  <c r="BB517" i="23" a="1"/>
  <c r="BB517" i="23" s="1"/>
  <c r="BB44" i="23" a="1"/>
  <c r="BB44" i="23" s="1"/>
  <c r="BB8" i="23" a="1"/>
  <c r="BB8" i="23" s="1"/>
  <c r="BB462" i="23" a="1"/>
  <c r="BB462" i="23" s="1"/>
  <c r="BB488" i="23" a="1"/>
  <c r="BB488" i="23" s="1"/>
  <c r="BB86" i="23" a="1"/>
  <c r="BB86" i="23" s="1"/>
  <c r="BB106" i="23" a="1"/>
  <c r="BB106" i="23" s="1"/>
  <c r="BB401" i="23" a="1"/>
  <c r="BB401" i="23" s="1"/>
  <c r="BB27" i="23" a="1"/>
  <c r="BB27" i="23" s="1"/>
  <c r="BB32" i="23" a="1"/>
  <c r="BB32" i="23" s="1"/>
  <c r="BB45" i="23" a="1"/>
  <c r="BB45" i="23" s="1"/>
  <c r="BB398" i="23" a="1"/>
  <c r="BB398" i="23" s="1"/>
  <c r="BB67" i="23" a="1"/>
  <c r="BB67" i="23" s="1"/>
  <c r="BB482" i="23" a="1"/>
  <c r="BB482" i="23" s="1"/>
  <c r="BB25" i="23" a="1"/>
  <c r="BB25" i="23" s="1"/>
  <c r="BB421" i="23" a="1"/>
  <c r="BB421" i="23" s="1"/>
  <c r="BB532" i="23" a="1"/>
  <c r="BB532" i="23" s="1"/>
  <c r="BB237" i="23" a="1"/>
  <c r="BB237" i="23" s="1"/>
  <c r="BB42" i="23" a="1"/>
  <c r="BB42" i="23" s="1"/>
  <c r="BB376" i="23" a="1"/>
  <c r="BB376" i="23" s="1"/>
  <c r="BB406" i="23" a="1"/>
  <c r="BB406" i="23" s="1"/>
  <c r="BB265" i="23" a="1"/>
  <c r="BB265" i="23" s="1"/>
  <c r="BB277" i="23" a="1"/>
  <c r="BB277" i="23" s="1"/>
  <c r="BB433" i="23" a="1"/>
  <c r="BB433" i="23" s="1"/>
  <c r="BB281" i="23" a="1"/>
  <c r="BB281" i="23" s="1"/>
  <c r="BB475" i="23" a="1"/>
  <c r="BB475" i="23" s="1"/>
  <c r="BB271" i="23" a="1"/>
  <c r="BB271" i="23" s="1"/>
  <c r="BB52" i="23" a="1"/>
  <c r="BB52" i="23" s="1"/>
  <c r="BB56" i="23" a="1"/>
  <c r="BB56" i="23" s="1"/>
  <c r="BB29" i="23" a="1"/>
  <c r="BB29" i="23" s="1"/>
  <c r="BB54" i="23" a="1"/>
  <c r="BB54" i="23" s="1"/>
  <c r="M179" i="23" a="1"/>
  <c r="M179" i="23" s="1"/>
  <c r="M138" i="23" a="1"/>
  <c r="M138" i="23" s="1"/>
  <c r="M393" i="23" a="1"/>
  <c r="M393" i="23" s="1"/>
  <c r="M165" i="23" a="1"/>
  <c r="M165" i="23" s="1"/>
  <c r="M34" i="23" a="1"/>
  <c r="M34" i="23" s="1"/>
  <c r="M36" i="23" a="1"/>
  <c r="M36" i="23" s="1"/>
  <c r="M222" i="23" a="1"/>
  <c r="M222" i="23" s="1"/>
  <c r="M274" i="23" a="1"/>
  <c r="M274" i="23" s="1"/>
  <c r="M220" i="23" a="1"/>
  <c r="M220" i="23" s="1"/>
  <c r="M258" i="23" a="1"/>
  <c r="M258" i="23" s="1"/>
  <c r="M29" i="23" a="1"/>
  <c r="M29" i="23" s="1"/>
  <c r="M21" i="23" a="1"/>
  <c r="M21" i="23" s="1"/>
  <c r="M203" i="23" a="1"/>
  <c r="M203" i="23" s="1"/>
  <c r="M160" i="23" a="1"/>
  <c r="M160" i="23" s="1"/>
  <c r="M259" i="23" a="1"/>
  <c r="M259" i="23" s="1"/>
  <c r="M191" i="23" a="1"/>
  <c r="M191" i="23" s="1"/>
  <c r="M175" i="23" a="1"/>
  <c r="M175" i="23" s="1"/>
  <c r="M463" i="23" a="1"/>
  <c r="M463" i="23" s="1"/>
  <c r="M27" i="23" a="1"/>
  <c r="M27" i="23" s="1"/>
  <c r="M38" i="23" a="1"/>
  <c r="M38" i="23" s="1"/>
  <c r="M181" i="23" a="1"/>
  <c r="M181" i="23" s="1"/>
  <c r="M499" i="23" a="1"/>
  <c r="M499" i="23" s="1"/>
  <c r="M197" i="23" a="1"/>
  <c r="M197" i="23" s="1"/>
  <c r="M336" i="23" a="1"/>
  <c r="M336" i="23" s="1"/>
  <c r="M533" i="23" a="1"/>
  <c r="M533" i="23" s="1"/>
  <c r="M453" i="23" a="1"/>
  <c r="M453" i="23" s="1"/>
  <c r="M485" i="23" a="1"/>
  <c r="M485" i="23" s="1"/>
  <c r="M529" i="23" a="1"/>
  <c r="M529" i="23" s="1"/>
  <c r="M235" i="23" a="1"/>
  <c r="M235" i="23" s="1"/>
  <c r="M137" i="23" a="1"/>
  <c r="M137" i="23" s="1"/>
  <c r="M432" i="23" a="1"/>
  <c r="M432" i="23" s="1"/>
  <c r="M142" i="23" a="1"/>
  <c r="M142" i="23" s="1"/>
  <c r="M211" i="23" a="1"/>
  <c r="M211" i="23" s="1"/>
  <c r="M454" i="23" a="1"/>
  <c r="M454" i="23" s="1"/>
  <c r="M460" i="23" a="1"/>
  <c r="M460" i="23" s="1"/>
  <c r="M373" i="23" a="1"/>
  <c r="M373" i="23" s="1"/>
  <c r="M494" i="23" a="1"/>
  <c r="M494" i="23" s="1"/>
  <c r="M520" i="23" a="1"/>
  <c r="M520" i="23" s="1"/>
  <c r="M384" i="23" a="1"/>
  <c r="M384" i="23" s="1"/>
  <c r="M404" i="23" a="1"/>
  <c r="M404" i="23" s="1"/>
  <c r="M290" i="23" a="1"/>
  <c r="M290" i="23" s="1"/>
  <c r="M198" i="23" a="1"/>
  <c r="M198" i="23" s="1"/>
  <c r="M145" i="23" a="1"/>
  <c r="M145" i="23" s="1"/>
  <c r="M232" i="23" a="1"/>
  <c r="M232" i="23" s="1"/>
  <c r="M25" i="23" a="1"/>
  <c r="M25" i="23" s="1"/>
  <c r="M332" i="23" a="1"/>
  <c r="M332" i="23" s="1"/>
  <c r="M121" i="23" a="1"/>
  <c r="M121" i="23" s="1"/>
  <c r="M292" i="23" a="1"/>
  <c r="M292" i="23" s="1"/>
  <c r="M143" i="23" a="1"/>
  <c r="M143" i="23" s="1"/>
  <c r="M282" i="23" a="1"/>
  <c r="M282" i="23" s="1"/>
  <c r="M487" i="23" a="1"/>
  <c r="M487" i="23" s="1"/>
  <c r="M420" i="23" a="1"/>
  <c r="M420" i="23" s="1"/>
  <c r="M144" i="23" a="1"/>
  <c r="M144" i="23" s="1"/>
  <c r="M153" i="23" a="1"/>
  <c r="M153" i="23" s="1"/>
  <c r="M16" i="23" a="1"/>
  <c r="M16" i="23" s="1"/>
  <c r="M392" i="23" a="1"/>
  <c r="M392" i="23" s="1"/>
  <c r="M435" i="23" a="1"/>
  <c r="M435" i="23" s="1"/>
  <c r="M462" i="23" a="1"/>
  <c r="M462" i="23" s="1"/>
  <c r="M448" i="23" a="1"/>
  <c r="M448" i="23" s="1"/>
  <c r="M532" i="23" a="1"/>
  <c r="M532" i="23" s="1"/>
  <c r="M526" i="23" a="1"/>
  <c r="M526" i="23" s="1"/>
  <c r="M444" i="23" a="1"/>
  <c r="M444" i="23" s="1"/>
  <c r="M492" i="23" a="1"/>
  <c r="M492" i="23" s="1"/>
  <c r="M518" i="23" a="1"/>
  <c r="M518" i="23" s="1"/>
  <c r="M442" i="23" a="1"/>
  <c r="M442" i="23" s="1"/>
  <c r="M431" i="23" a="1"/>
  <c r="M431" i="23" s="1"/>
  <c r="M472" i="23" a="1"/>
  <c r="M472" i="23" s="1"/>
  <c r="M298" i="23" a="1"/>
  <c r="M298" i="23" s="1"/>
  <c r="M349" i="23" a="1"/>
  <c r="M349" i="23" s="1"/>
  <c r="M375" i="23" a="1"/>
  <c r="M375" i="23" s="1"/>
  <c r="M427" i="23" a="1"/>
  <c r="M427" i="23" s="1"/>
  <c r="M467" i="23" a="1"/>
  <c r="M467" i="23" s="1"/>
  <c r="M457" i="23" a="1"/>
  <c r="M457" i="23" s="1"/>
  <c r="M502" i="23" a="1"/>
  <c r="M502" i="23" s="1"/>
  <c r="M414" i="23" a="1"/>
  <c r="M414" i="23" s="1"/>
  <c r="M377" i="23" a="1"/>
  <c r="M377" i="23" s="1"/>
  <c r="M447" i="23" a="1"/>
  <c r="M447" i="23" s="1"/>
  <c r="M415" i="23" a="1"/>
  <c r="M415" i="23" s="1"/>
  <c r="M434" i="23" a="1"/>
  <c r="M434" i="23" s="1"/>
  <c r="M483" i="23" a="1"/>
  <c r="M483" i="23" s="1"/>
  <c r="M527" i="23" a="1"/>
  <c r="M527" i="23" s="1"/>
  <c r="M496" i="23" a="1"/>
  <c r="M496" i="23" s="1"/>
  <c r="M369" i="23" a="1"/>
  <c r="M369" i="23" s="1"/>
  <c r="M130" i="23" a="1"/>
  <c r="M130" i="23" s="1"/>
  <c r="M227" i="23" a="1"/>
  <c r="M227" i="23" s="1"/>
  <c r="M385" i="23" a="1"/>
  <c r="M385" i="23" s="1"/>
  <c r="M4" i="23" a="1"/>
  <c r="M4" i="23" s="1"/>
  <c r="M52" i="23" a="1"/>
  <c r="M52" i="23" s="1"/>
  <c r="M155" i="23" a="1"/>
  <c r="M155" i="23" s="1"/>
  <c r="M219" i="23" a="1"/>
  <c r="M219" i="23" s="1"/>
  <c r="M32" i="23" a="1"/>
  <c r="M32" i="23" s="1"/>
  <c r="M183" i="23" a="1"/>
  <c r="M183" i="23" s="1"/>
  <c r="M281" i="23" a="1"/>
  <c r="M281" i="23" s="1"/>
  <c r="M307" i="23" a="1"/>
  <c r="M307" i="23" s="1"/>
  <c r="M381" i="23" a="1"/>
  <c r="M381" i="23" s="1"/>
  <c r="M266" i="23" a="1"/>
  <c r="M266" i="23" s="1"/>
  <c r="M429" i="23" a="1"/>
  <c r="M429" i="23" s="1"/>
  <c r="M430" i="23" a="1"/>
  <c r="M430" i="23" s="1"/>
  <c r="M128" i="23" a="1"/>
  <c r="M128" i="23" s="1"/>
  <c r="M161" i="23" a="1"/>
  <c r="M161" i="23" s="1"/>
  <c r="M234" i="23" a="1"/>
  <c r="M234" i="23" s="1"/>
  <c r="M37" i="23" a="1"/>
  <c r="M37" i="23" s="1"/>
  <c r="M189" i="23" a="1"/>
  <c r="M189" i="23" s="1"/>
  <c r="M99" i="23" a="1"/>
  <c r="M99" i="23" s="1"/>
  <c r="M425" i="23" a="1"/>
  <c r="M425" i="23" s="1"/>
  <c r="M391" i="23" a="1"/>
  <c r="M391" i="23" s="1"/>
  <c r="M540" i="23" a="1"/>
  <c r="M540" i="23" s="1"/>
  <c r="M445" i="23" a="1"/>
  <c r="M445" i="23" s="1"/>
  <c r="M9" i="23" a="1"/>
  <c r="M9" i="23" s="1"/>
  <c r="M166" i="23" a="1"/>
  <c r="M166" i="23" s="1"/>
  <c r="M265" i="23" a="1"/>
  <c r="M265" i="23" s="1"/>
  <c r="M42" i="23" a="1"/>
  <c r="M42" i="23" s="1"/>
  <c r="M195" i="23" a="1"/>
  <c r="M195" i="23" s="1"/>
  <c r="M123" i="23" a="1"/>
  <c r="M123" i="23" s="1"/>
  <c r="M15" i="23" a="1"/>
  <c r="M15" i="23" s="1"/>
  <c r="M94" i="23" a="1"/>
  <c r="M94" i="23" s="1"/>
  <c r="M146" i="23" a="1"/>
  <c r="M146" i="23" s="1"/>
  <c r="M209" i="23" a="1"/>
  <c r="M209" i="23" s="1"/>
  <c r="M306" i="23" a="1"/>
  <c r="M306" i="23" s="1"/>
  <c r="M365" i="23" a="1"/>
  <c r="M365" i="23" s="1"/>
  <c r="M458" i="23" a="1"/>
  <c r="M458" i="23" s="1"/>
  <c r="M517" i="23" a="1"/>
  <c r="M517" i="23" s="1"/>
  <c r="M11" i="23" a="1"/>
  <c r="M11" i="23" s="1"/>
  <c r="M75" i="23" a="1"/>
  <c r="M75" i="23" s="1"/>
  <c r="M147" i="23" a="1"/>
  <c r="M147" i="23" s="1"/>
  <c r="M246" i="23" a="1"/>
  <c r="M246" i="23" s="1"/>
  <c r="M294" i="23" a="1"/>
  <c r="M294" i="23" s="1"/>
  <c r="M353" i="23" a="1"/>
  <c r="M353" i="23" s="1"/>
  <c r="M408" i="23" a="1"/>
  <c r="M408" i="23" s="1"/>
  <c r="M469" i="23" a="1"/>
  <c r="M469" i="23" s="1"/>
  <c r="M515" i="23" a="1"/>
  <c r="M515" i="23" s="1"/>
  <c r="M66" i="23" a="1"/>
  <c r="M66" i="23" s="1"/>
  <c r="M149" i="23" a="1"/>
  <c r="M149" i="23" s="1"/>
  <c r="M47" i="23" a="1"/>
  <c r="M47" i="23" s="1"/>
  <c r="M226" i="23" a="1"/>
  <c r="M226" i="23" s="1"/>
  <c r="M400" i="23" a="1"/>
  <c r="M400" i="23" s="1"/>
  <c r="M450" i="23" a="1"/>
  <c r="M450" i="23" s="1"/>
  <c r="M491" i="23" a="1"/>
  <c r="M491" i="23" s="1"/>
  <c r="M323" i="23" a="1"/>
  <c r="M323" i="23" s="1"/>
  <c r="M523" i="23" a="1"/>
  <c r="M523" i="23" s="1"/>
  <c r="M6" i="23" a="1"/>
  <c r="M6" i="23" s="1"/>
  <c r="M57" i="23" a="1"/>
  <c r="M57" i="23" s="1"/>
  <c r="M77" i="23" a="1"/>
  <c r="M77" i="23" s="1"/>
  <c r="M271" i="23" a="1"/>
  <c r="M271" i="23" s="1"/>
  <c r="M531" i="23" a="1"/>
  <c r="M531" i="23" s="1"/>
  <c r="M409" i="23" a="1"/>
  <c r="M409" i="23" s="1"/>
  <c r="M504" i="23" a="1"/>
  <c r="M504" i="23" s="1"/>
  <c r="M446" i="23" a="1"/>
  <c r="M446" i="23" s="1"/>
  <c r="M39" i="23" a="1"/>
  <c r="M39" i="23" s="1"/>
  <c r="M180" i="23" a="1"/>
  <c r="M180" i="23" s="1"/>
  <c r="M269" i="23" a="1"/>
  <c r="M269" i="23" s="1"/>
  <c r="M44" i="23" a="1"/>
  <c r="M44" i="23" s="1"/>
  <c r="M221" i="23" a="1"/>
  <c r="M221" i="23" s="1"/>
  <c r="M204" i="23" a="1"/>
  <c r="M204" i="23" s="1"/>
  <c r="M216" i="23" a="1"/>
  <c r="M216" i="23" s="1"/>
  <c r="M357" i="23" a="1"/>
  <c r="M357" i="23" s="1"/>
  <c r="M412" i="23" a="1"/>
  <c r="M412" i="23" s="1"/>
  <c r="M207" i="23" a="1"/>
  <c r="M207" i="23" s="1"/>
  <c r="M461" i="23" a="1"/>
  <c r="M461" i="23" s="1"/>
  <c r="M43" i="23" a="1"/>
  <c r="M43" i="23" s="1"/>
  <c r="M187" i="23" a="1"/>
  <c r="M187" i="23" s="1"/>
  <c r="M276" i="23" a="1"/>
  <c r="M276" i="23" s="1"/>
  <c r="M352" i="23" a="1"/>
  <c r="M352" i="23" s="1"/>
  <c r="M383" i="23" a="1"/>
  <c r="M383" i="23" s="1"/>
  <c r="M359" i="23" a="1"/>
  <c r="M359" i="23" s="1"/>
  <c r="M416" i="23" a="1"/>
  <c r="M416" i="23" s="1"/>
  <c r="M40" i="23" a="1"/>
  <c r="M40" i="23" s="1"/>
  <c r="M131" i="23" a="1"/>
  <c r="M131" i="23" s="1"/>
  <c r="M190" i="23" a="1"/>
  <c r="M190" i="23" s="1"/>
  <c r="M287" i="23" a="1"/>
  <c r="M287" i="23" s="1"/>
  <c r="M162" i="23" a="1"/>
  <c r="M162" i="23" s="1"/>
  <c r="M229" i="23" a="1"/>
  <c r="M229" i="23" s="1"/>
  <c r="M241" i="23" a="1"/>
  <c r="M241" i="23" s="1"/>
  <c r="M26" i="23" a="1"/>
  <c r="M26" i="23" s="1"/>
  <c r="M101" i="23" a="1"/>
  <c r="M101" i="23" s="1"/>
  <c r="M151" i="23" a="1"/>
  <c r="M151" i="23" s="1"/>
  <c r="M257" i="23" a="1"/>
  <c r="M257" i="23" s="1"/>
  <c r="M342" i="23" a="1"/>
  <c r="M342" i="23" s="1"/>
  <c r="M411" i="23" a="1"/>
  <c r="M411" i="23" s="1"/>
  <c r="M501" i="23" a="1"/>
  <c r="M501" i="23" s="1"/>
  <c r="M537" i="23" a="1"/>
  <c r="M537" i="23" s="1"/>
  <c r="M60" i="23" a="1"/>
  <c r="M60" i="23" s="1"/>
  <c r="M83" i="23" a="1"/>
  <c r="M83" i="23" s="1"/>
  <c r="M208" i="23" a="1"/>
  <c r="M208" i="23" s="1"/>
  <c r="M261" i="23" a="1"/>
  <c r="M261" i="23" s="1"/>
  <c r="M314" i="23" a="1"/>
  <c r="M314" i="23" s="1"/>
  <c r="M386" i="23" a="1"/>
  <c r="M386" i="23" s="1"/>
  <c r="M424" i="23" a="1"/>
  <c r="M424" i="23" s="1"/>
  <c r="M498" i="23" a="1"/>
  <c r="M498" i="23" s="1"/>
  <c r="M54" i="23" a="1"/>
  <c r="M54" i="23" s="1"/>
  <c r="M84" i="23" a="1"/>
  <c r="M84" i="23" s="1"/>
  <c r="M335" i="23" a="1"/>
  <c r="M335" i="23" s="1"/>
  <c r="M55" i="23" a="1"/>
  <c r="M55" i="23" s="1"/>
  <c r="M321" i="23" a="1"/>
  <c r="M321" i="23" s="1"/>
  <c r="M417" i="23" a="1"/>
  <c r="M417" i="23" s="1"/>
  <c r="M477" i="23" a="1"/>
  <c r="M477" i="23" s="1"/>
  <c r="M524" i="23" a="1"/>
  <c r="M524" i="23" s="1"/>
  <c r="M418" i="23" a="1"/>
  <c r="M418" i="23" s="1"/>
  <c r="M33" i="23" a="1"/>
  <c r="M33" i="23" s="1"/>
  <c r="M5" i="23" a="1"/>
  <c r="M5" i="23" s="1"/>
  <c r="M65" i="23" a="1"/>
  <c r="M65" i="23" s="1"/>
  <c r="M70" i="23" a="1"/>
  <c r="M70" i="23" s="1"/>
  <c r="M129" i="23" a="1"/>
  <c r="M129" i="23" s="1"/>
  <c r="M140" i="23" a="1"/>
  <c r="M140" i="23" s="1"/>
  <c r="M376" i="23" a="1"/>
  <c r="M376" i="23" s="1"/>
  <c r="M428" i="23" a="1"/>
  <c r="M428" i="23" s="1"/>
  <c r="M41" i="23" a="1"/>
  <c r="M41" i="23" s="1"/>
  <c r="M464" i="23" a="1"/>
  <c r="M464" i="23" s="1"/>
  <c r="M23" i="23" a="1"/>
  <c r="M23" i="23" s="1"/>
  <c r="M176" i="23" a="1"/>
  <c r="M176" i="23" s="1"/>
  <c r="M17" i="23" a="1"/>
  <c r="M17" i="23" s="1"/>
  <c r="M112" i="23" a="1"/>
  <c r="M112" i="23" s="1"/>
  <c r="M199" i="23" a="1"/>
  <c r="M199" i="23" s="1"/>
  <c r="M311" i="23" a="1"/>
  <c r="M311" i="23" s="1"/>
  <c r="M426" i="23" a="1"/>
  <c r="M426" i="23" s="1"/>
  <c r="M508" i="23" a="1"/>
  <c r="M508" i="23" s="1"/>
  <c r="M18" i="23" a="1"/>
  <c r="M18" i="23" s="1"/>
  <c r="M92" i="23" a="1"/>
  <c r="M92" i="23" s="1"/>
  <c r="M240" i="23" a="1"/>
  <c r="M240" i="23" s="1"/>
  <c r="M299" i="23" a="1"/>
  <c r="M299" i="23" s="1"/>
  <c r="M389" i="23" a="1"/>
  <c r="M389" i="23" s="1"/>
  <c r="M456" i="23" a="1"/>
  <c r="M456" i="23" s="1"/>
  <c r="M535" i="23" a="1"/>
  <c r="M535" i="23" s="1"/>
  <c r="M87" i="23" a="1"/>
  <c r="M87" i="23" s="1"/>
  <c r="M12" i="23" a="1"/>
  <c r="M12" i="23" s="1"/>
  <c r="M252" i="23" a="1"/>
  <c r="M252" i="23" s="1"/>
  <c r="M419" i="23" a="1"/>
  <c r="M419" i="23" s="1"/>
  <c r="M488" i="23" a="1"/>
  <c r="M488" i="23" s="1"/>
  <c r="M327" i="23" a="1"/>
  <c r="M327" i="23" s="1"/>
  <c r="M35" i="23" a="1"/>
  <c r="M35" i="23" s="1"/>
  <c r="M7" i="23" a="1"/>
  <c r="M7" i="23" s="1"/>
  <c r="M78" i="23" a="1"/>
  <c r="M78" i="23" s="1"/>
  <c r="M110" i="23" a="1"/>
  <c r="M110" i="23" s="1"/>
  <c r="M118" i="23" a="1"/>
  <c r="M118" i="23" s="1"/>
  <c r="M135" i="23" a="1"/>
  <c r="M135" i="23" s="1"/>
  <c r="M188" i="23" a="1"/>
  <c r="M188" i="23" s="1"/>
  <c r="M201" i="23" a="1"/>
  <c r="M201" i="23" s="1"/>
  <c r="M186" i="23" a="1"/>
  <c r="M186" i="23" s="1"/>
  <c r="M231" i="23" a="1"/>
  <c r="M231" i="23" s="1"/>
  <c r="M296" i="23" a="1"/>
  <c r="M296" i="23" s="1"/>
  <c r="M273" i="23" a="1"/>
  <c r="M273" i="23" s="1"/>
  <c r="M279" i="23" a="1"/>
  <c r="M279" i="23" s="1"/>
  <c r="M360" i="23" a="1"/>
  <c r="M360" i="23" s="1"/>
  <c r="M371" i="23" a="1"/>
  <c r="M371" i="23" s="1"/>
  <c r="M396" i="23" a="1"/>
  <c r="M396" i="23" s="1"/>
  <c r="M443" i="23" a="1"/>
  <c r="M443" i="23" s="1"/>
  <c r="M438" i="23" a="1"/>
  <c r="M438" i="23" s="1"/>
  <c r="M470" i="23" a="1"/>
  <c r="M470" i="23" s="1"/>
  <c r="M513" i="23" a="1"/>
  <c r="M513" i="23" s="1"/>
  <c r="M506" i="23" a="1"/>
  <c r="M506" i="23" s="1"/>
  <c r="M333" i="23" a="1"/>
  <c r="M333" i="23" s="1"/>
  <c r="M380" i="23" a="1"/>
  <c r="M380" i="23" s="1"/>
  <c r="M390" i="23" a="1"/>
  <c r="M390" i="23" s="1"/>
  <c r="M478" i="23" a="1"/>
  <c r="M478" i="23" s="1"/>
  <c r="M514" i="23" a="1"/>
  <c r="M514" i="23" s="1"/>
  <c r="M154" i="23" a="1"/>
  <c r="M154" i="23" s="1"/>
  <c r="M223" i="23" a="1"/>
  <c r="M223" i="23" s="1"/>
  <c r="M20" i="23" a="1"/>
  <c r="M20" i="23" s="1"/>
  <c r="M113" i="23" a="1"/>
  <c r="M113" i="23" s="1"/>
  <c r="M206" i="23" a="1"/>
  <c r="M206" i="23" s="1"/>
  <c r="M312" i="23" a="1"/>
  <c r="M312" i="23" s="1"/>
  <c r="M436" i="23" a="1"/>
  <c r="M436" i="23" s="1"/>
  <c r="M516" i="23" a="1"/>
  <c r="M516" i="23" s="1"/>
  <c r="M59" i="23" a="1"/>
  <c r="M59" i="23" s="1"/>
  <c r="M105" i="23" a="1"/>
  <c r="M105" i="23" s="1"/>
  <c r="M245" i="23" a="1"/>
  <c r="M245" i="23" s="1"/>
  <c r="M310" i="23" a="1"/>
  <c r="M310" i="23" s="1"/>
  <c r="M394" i="23" a="1"/>
  <c r="M394" i="23" s="1"/>
  <c r="M468" i="23" a="1"/>
  <c r="M468" i="23" s="1"/>
  <c r="M13" i="23" a="1"/>
  <c r="M13" i="23" s="1"/>
  <c r="M103" i="23" a="1"/>
  <c r="M103" i="23" s="1"/>
  <c r="M46" i="23" a="1"/>
  <c r="M46" i="23" s="1"/>
  <c r="M315" i="23" a="1"/>
  <c r="M315" i="23" s="1"/>
  <c r="M421" i="23" a="1"/>
  <c r="M421" i="23" s="1"/>
  <c r="M490" i="23" a="1"/>
  <c r="M490" i="23" s="1"/>
  <c r="M330" i="23" a="1"/>
  <c r="M330" i="23" s="1"/>
  <c r="M528" i="23" a="1"/>
  <c r="M528" i="23" s="1"/>
  <c r="M22" i="23" a="1"/>
  <c r="M22" i="23" s="1"/>
  <c r="M114" i="23" a="1"/>
  <c r="M114" i="23" s="1"/>
  <c r="M95" i="23" a="1"/>
  <c r="M95" i="23" s="1"/>
  <c r="M85" i="23" a="1"/>
  <c r="M85" i="23" s="1"/>
  <c r="M156" i="23" a="1"/>
  <c r="M156" i="23" s="1"/>
  <c r="M119" i="23" a="1"/>
  <c r="M119" i="23" s="1"/>
  <c r="M159" i="23" a="1"/>
  <c r="M159" i="23" s="1"/>
  <c r="M192" i="23" a="1"/>
  <c r="M192" i="23" s="1"/>
  <c r="M169" i="23" a="1"/>
  <c r="M169" i="23" s="1"/>
  <c r="M202" i="23" a="1"/>
  <c r="M202" i="23" s="1"/>
  <c r="M233" i="23" a="1"/>
  <c r="M233" i="23" s="1"/>
  <c r="M302" i="23" a="1"/>
  <c r="M302" i="23" s="1"/>
  <c r="M263" i="23" a="1"/>
  <c r="M263" i="23" s="1"/>
  <c r="M308" i="23" a="1"/>
  <c r="M308" i="23" s="1"/>
  <c r="M366" i="23" a="1"/>
  <c r="M366" i="23" s="1"/>
  <c r="M355" i="23" a="1"/>
  <c r="M355" i="23" s="1"/>
  <c r="M350" i="23" a="1"/>
  <c r="M350" i="23" s="1"/>
  <c r="M401" i="23" a="1"/>
  <c r="M401" i="23" s="1"/>
  <c r="M270" i="23" a="1"/>
  <c r="M270" i="23" s="1"/>
  <c r="M413" i="23" a="1"/>
  <c r="M413" i="23" s="1"/>
  <c r="M213" i="23" a="1"/>
  <c r="M213" i="23" s="1"/>
  <c r="M267" i="23" a="1"/>
  <c r="M267" i="23" s="1"/>
  <c r="M28" i="23" a="1"/>
  <c r="M28" i="23" s="1"/>
  <c r="M115" i="23" a="1"/>
  <c r="M115" i="23" s="1"/>
  <c r="M210" i="23" a="1"/>
  <c r="M210" i="23" s="1"/>
  <c r="M344" i="23" a="1"/>
  <c r="M344" i="23" s="1"/>
  <c r="M437" i="23" a="1"/>
  <c r="M437" i="23" s="1"/>
  <c r="M534" i="23" a="1"/>
  <c r="M534" i="23" s="1"/>
  <c r="M61" i="23" a="1"/>
  <c r="M61" i="23" s="1"/>
  <c r="M107" i="23" a="1"/>
  <c r="M107" i="23" s="1"/>
  <c r="M250" i="23" a="1"/>
  <c r="M250" i="23" s="1"/>
  <c r="M316" i="23" a="1"/>
  <c r="M316" i="23" s="1"/>
  <c r="M406" i="23" a="1"/>
  <c r="M406" i="23" s="1"/>
  <c r="M480" i="23" a="1"/>
  <c r="M480" i="23" s="1"/>
  <c r="M56" i="23" a="1"/>
  <c r="M56" i="23" s="1"/>
  <c r="M108" i="23" a="1"/>
  <c r="M108" i="23" s="1"/>
  <c r="M49" i="23" a="1"/>
  <c r="M49" i="23" s="1"/>
  <c r="M324" i="23" a="1"/>
  <c r="M324" i="23" s="1"/>
  <c r="M433" i="23" a="1"/>
  <c r="M433" i="23" s="1"/>
  <c r="M519" i="23" a="1"/>
  <c r="M519" i="23" s="1"/>
  <c r="M466" i="23" a="1"/>
  <c r="M466" i="23" s="1"/>
  <c r="M19" i="23" a="1"/>
  <c r="M19" i="23" s="1"/>
  <c r="M67" i="23" a="1"/>
  <c r="M67" i="23" s="1"/>
  <c r="M141" i="23" a="1"/>
  <c r="M141" i="23" s="1"/>
  <c r="M178" i="23" a="1"/>
  <c r="M178" i="23" s="1"/>
  <c r="M253" i="23" a="1"/>
  <c r="M253" i="23" s="1"/>
  <c r="M256" i="23" a="1"/>
  <c r="M256" i="23" s="1"/>
  <c r="M318" i="23" a="1"/>
  <c r="M318" i="23" s="1"/>
  <c r="M280" i="23" a="1"/>
  <c r="M280" i="23" s="1"/>
  <c r="M398" i="23" a="1"/>
  <c r="M398" i="23" s="1"/>
  <c r="M388" i="23" a="1"/>
  <c r="M388" i="23" s="1"/>
  <c r="M364" i="23" a="1"/>
  <c r="M364" i="23" s="1"/>
  <c r="M473" i="23" a="1"/>
  <c r="M473" i="23" s="1"/>
  <c r="M512" i="23" a="1"/>
  <c r="M512" i="23" s="1"/>
  <c r="M522" i="23" a="1"/>
  <c r="M522" i="23" s="1"/>
  <c r="M170" i="23" a="1"/>
  <c r="M170" i="23" s="1"/>
  <c r="M459" i="23" a="1"/>
  <c r="M459" i="23" s="1"/>
  <c r="M215" i="23" a="1"/>
  <c r="M215" i="23" s="1"/>
  <c r="M275" i="23" a="1"/>
  <c r="M275" i="23" s="1"/>
  <c r="M69" i="23" a="1"/>
  <c r="M69" i="23" s="1"/>
  <c r="M122" i="23" a="1"/>
  <c r="M122" i="23" s="1"/>
  <c r="M247" i="23" a="1"/>
  <c r="M247" i="23" s="1"/>
  <c r="M348" i="23" a="1"/>
  <c r="M348" i="23" s="1"/>
  <c r="M455" i="23" a="1"/>
  <c r="M455" i="23" s="1"/>
  <c r="M536" i="23" a="1"/>
  <c r="M536" i="23" s="1"/>
  <c r="M62" i="23" a="1"/>
  <c r="M62" i="23" s="1"/>
  <c r="M117" i="23" a="1"/>
  <c r="M117" i="23" s="1"/>
  <c r="M251" i="23" a="1"/>
  <c r="M251" i="23" s="1"/>
  <c r="M334" i="23" a="1"/>
  <c r="M334" i="23" s="1"/>
  <c r="M407" i="23" a="1"/>
  <c r="M407" i="23" s="1"/>
  <c r="M497" i="23" a="1"/>
  <c r="M497" i="23" s="1"/>
  <c r="M58" i="23" a="1"/>
  <c r="M58" i="23" s="1"/>
  <c r="M111" i="23" a="1"/>
  <c r="M111" i="23" s="1"/>
  <c r="M51" i="23" a="1"/>
  <c r="M51" i="23" s="1"/>
  <c r="M328" i="23" a="1"/>
  <c r="M328" i="23" s="1"/>
  <c r="M449" i="23" a="1"/>
  <c r="M449" i="23" s="1"/>
  <c r="M521" i="23" a="1"/>
  <c r="M521" i="23" s="1"/>
  <c r="M489" i="23" a="1"/>
  <c r="M489" i="23" s="1"/>
  <c r="M82" i="23" a="1"/>
  <c r="M82" i="23" s="1"/>
  <c r="M124" i="23" a="1"/>
  <c r="M124" i="23" s="1"/>
  <c r="M86" i="23" a="1"/>
  <c r="M86" i="23" s="1"/>
  <c r="M157" i="23" a="1"/>
  <c r="M157" i="23" s="1"/>
  <c r="M167" i="23" a="1"/>
  <c r="M167" i="23" s="1"/>
  <c r="M174" i="23" a="1"/>
  <c r="M174" i="23" s="1"/>
  <c r="M193" i="23" a="1"/>
  <c r="M193" i="23" s="1"/>
  <c r="M249" i="23" a="1"/>
  <c r="M249" i="23" s="1"/>
  <c r="M264" i="23" a="1"/>
  <c r="M264" i="23" s="1"/>
  <c r="M319" i="23" a="1"/>
  <c r="M319" i="23" s="1"/>
  <c r="M387" i="23" a="1"/>
  <c r="M387" i="23" s="1"/>
  <c r="M399" i="23" a="1"/>
  <c r="M399" i="23" s="1"/>
  <c r="M395" i="23" a="1"/>
  <c r="M395" i="23" s="1"/>
  <c r="M403" i="23" a="1"/>
  <c r="M403" i="23" s="1"/>
  <c r="M530" i="23" a="1"/>
  <c r="M530" i="23" s="1"/>
  <c r="M538" i="23" a="1"/>
  <c r="M538" i="23" s="1"/>
  <c r="M152" i="23" a="1"/>
  <c r="M152" i="23" s="1"/>
  <c r="M182" i="23" a="1"/>
  <c r="M182" i="23" s="1"/>
  <c r="M196" i="23" a="1"/>
  <c r="M196" i="23" s="1"/>
  <c r="M255" i="23" a="1"/>
  <c r="M255" i="23" s="1"/>
  <c r="M228" i="23" a="1"/>
  <c r="M228" i="23" s="1"/>
  <c r="M288" i="23" a="1"/>
  <c r="M288" i="23" s="1"/>
  <c r="M236" i="23" a="1"/>
  <c r="M236" i="23" s="1"/>
  <c r="M91" i="23" a="1"/>
  <c r="M91" i="23" s="1"/>
  <c r="M148" i="23" a="1"/>
  <c r="M148" i="23" s="1"/>
  <c r="M260" i="23" a="1"/>
  <c r="M260" i="23" s="1"/>
  <c r="M351" i="23" a="1"/>
  <c r="M351" i="23" s="1"/>
  <c r="M471" i="23" a="1"/>
  <c r="M471" i="23" s="1"/>
  <c r="M539" i="23" a="1"/>
  <c r="M539" i="23" s="1"/>
  <c r="M68" i="23" a="1"/>
  <c r="M68" i="23" s="1"/>
  <c r="M173" i="23" a="1"/>
  <c r="M173" i="23" s="1"/>
  <c r="M283" i="23" a="1"/>
  <c r="M283" i="23" s="1"/>
  <c r="M340" i="23" a="1"/>
  <c r="M340" i="23" s="1"/>
  <c r="M422" i="23" a="1"/>
  <c r="M422" i="23" s="1"/>
  <c r="M505" i="23" a="1"/>
  <c r="M505" i="23" s="1"/>
  <c r="M63" i="23" a="1"/>
  <c r="M63" i="23" s="1"/>
  <c r="M244" i="23" a="1"/>
  <c r="M244" i="23" s="1"/>
  <c r="M79" i="23" a="1"/>
  <c r="M79" i="23" s="1"/>
  <c r="M337" i="23" a="1"/>
  <c r="M337" i="23" s="1"/>
  <c r="M451" i="23" a="1"/>
  <c r="M451" i="23" s="1"/>
  <c r="M525" i="23" a="1"/>
  <c r="M525" i="23" s="1"/>
  <c r="M493" i="23" a="1"/>
  <c r="M493" i="23" s="1"/>
  <c r="M96" i="23" a="1"/>
  <c r="M96" i="23" s="1"/>
  <c r="M120" i="23" a="1"/>
  <c r="M120" i="23" s="1"/>
  <c r="M168" i="23" a="1"/>
  <c r="M168" i="23" s="1"/>
  <c r="M126" i="23" a="1"/>
  <c r="M126" i="23" s="1"/>
  <c r="M139" i="23" a="1"/>
  <c r="M139" i="23" s="1"/>
  <c r="M200" i="23" a="1"/>
  <c r="M200" i="23" s="1"/>
  <c r="M217" i="23" a="1"/>
  <c r="M217" i="23" s="1"/>
  <c r="M242" i="23" a="1"/>
  <c r="M242" i="23" s="1"/>
  <c r="M177" i="23" a="1"/>
  <c r="M177" i="23" s="1"/>
  <c r="M225" i="23" a="1"/>
  <c r="M225" i="23" s="1"/>
  <c r="M238" i="23" a="1"/>
  <c r="M238" i="23" s="1"/>
  <c r="M289" i="23" a="1"/>
  <c r="M289" i="23" s="1"/>
  <c r="M284" i="23" a="1"/>
  <c r="M284" i="23" s="1"/>
  <c r="M278" i="23" a="1"/>
  <c r="M278" i="23" s="1"/>
  <c r="M301" i="23" a="1"/>
  <c r="M301" i="23" s="1"/>
  <c r="M338" i="23" a="1"/>
  <c r="M338" i="23" s="1"/>
  <c r="M356" i="23" a="1"/>
  <c r="M356" i="23" s="1"/>
  <c r="M374" i="23" a="1"/>
  <c r="M374" i="23" s="1"/>
  <c r="M363" i="23" a="1"/>
  <c r="M363" i="23" s="1"/>
  <c r="M441" i="23" a="1"/>
  <c r="M441" i="23" s="1"/>
  <c r="M325" i="23" a="1"/>
  <c r="M325" i="23" s="1"/>
  <c r="M329" i="23" a="1"/>
  <c r="M329" i="23" s="1"/>
  <c r="M303" i="23" a="1"/>
  <c r="M303" i="23" s="1"/>
  <c r="M482" i="23" a="1"/>
  <c r="M482" i="23" s="1"/>
  <c r="M8" i="23" a="1"/>
  <c r="M8" i="23" s="1"/>
  <c r="M243" i="23" a="1"/>
  <c r="M243" i="23" s="1"/>
  <c r="M93" i="23" a="1"/>
  <c r="M93" i="23" s="1"/>
  <c r="M150" i="23" a="1"/>
  <c r="M150" i="23" s="1"/>
  <c r="M286" i="23" a="1"/>
  <c r="M286" i="23" s="1"/>
  <c r="M361" i="23" a="1"/>
  <c r="M361" i="23" s="1"/>
  <c r="M476" i="23" a="1"/>
  <c r="M476" i="23" s="1"/>
  <c r="M2" i="23" a="1"/>
  <c r="M2" i="23" s="1"/>
  <c r="M73" i="23" a="1"/>
  <c r="M73" i="23" s="1"/>
  <c r="M205" i="23" a="1"/>
  <c r="M205" i="23" s="1"/>
  <c r="M285" i="23" a="1"/>
  <c r="M285" i="23" s="1"/>
  <c r="M343" i="23" a="1"/>
  <c r="M343" i="23" s="1"/>
  <c r="M423" i="23" a="1"/>
  <c r="M423" i="23" s="1"/>
  <c r="M509" i="23" a="1"/>
  <c r="M509" i="23" s="1"/>
  <c r="M64" i="23" a="1"/>
  <c r="M64" i="23" s="1"/>
  <c r="M248" i="23" a="1"/>
  <c r="M248" i="23" s="1"/>
  <c r="M106" i="23" a="1"/>
  <c r="M106" i="23" s="1"/>
  <c r="M397" i="23" a="1"/>
  <c r="M397" i="23" s="1"/>
  <c r="M465" i="23" a="1"/>
  <c r="M465" i="23" s="1"/>
  <c r="M48" i="23" a="1"/>
  <c r="M48" i="23" s="1"/>
  <c r="M495" i="23" a="1"/>
  <c r="M495" i="23" s="1"/>
  <c r="M88" i="23" a="1"/>
  <c r="M88" i="23" s="1"/>
  <c r="M97" i="23" a="1"/>
  <c r="M97" i="23" s="1"/>
  <c r="M72" i="23" a="1"/>
  <c r="M72" i="23" s="1"/>
  <c r="M104" i="23" a="1"/>
  <c r="M104" i="23" s="1"/>
  <c r="M127" i="23" a="1"/>
  <c r="M127" i="23" s="1"/>
  <c r="M224" i="23" a="1"/>
  <c r="M224" i="23" s="1"/>
  <c r="M320" i="23" a="1"/>
  <c r="M320" i="23" s="1"/>
  <c r="M45" i="23" a="1"/>
  <c r="M45" i="23" s="1"/>
  <c r="M125" i="23" a="1"/>
  <c r="M125" i="23" s="1"/>
  <c r="M322" i="23" a="1"/>
  <c r="M322" i="23" s="1"/>
  <c r="M98" i="23" a="1"/>
  <c r="M98" i="23" s="1"/>
  <c r="M171" i="23" a="1"/>
  <c r="M171" i="23" s="1"/>
  <c r="M300" i="23" a="1"/>
  <c r="M300" i="23" s="1"/>
  <c r="M368" i="23" a="1"/>
  <c r="M368" i="23" s="1"/>
  <c r="M503" i="23" a="1"/>
  <c r="M503" i="23" s="1"/>
  <c r="M3" i="23" a="1"/>
  <c r="M3" i="23" s="1"/>
  <c r="M80" i="23" a="1"/>
  <c r="M80" i="23" s="1"/>
  <c r="M237" i="23" a="1"/>
  <c r="M237" i="23" s="1"/>
  <c r="M291" i="23" a="1"/>
  <c r="M291" i="23" s="1"/>
  <c r="M370" i="23" a="1"/>
  <c r="M370" i="23" s="1"/>
  <c r="M440" i="23" a="1"/>
  <c r="M440" i="23" s="1"/>
  <c r="M510" i="23" a="1"/>
  <c r="M510" i="23" s="1"/>
  <c r="M71" i="23" a="1"/>
  <c r="M71" i="23" s="1"/>
  <c r="M345" i="23" a="1"/>
  <c r="M345" i="23" s="1"/>
  <c r="M212" i="23" a="1"/>
  <c r="M212" i="23" s="1"/>
  <c r="M402" i="23" a="1"/>
  <c r="M402" i="23" s="1"/>
  <c r="M484" i="23" a="1"/>
  <c r="M484" i="23" s="1"/>
  <c r="M53" i="23" a="1"/>
  <c r="M53" i="23" s="1"/>
  <c r="M30" i="23" a="1"/>
  <c r="M30" i="23" s="1"/>
  <c r="M14" i="23" a="1"/>
  <c r="M14" i="23" s="1"/>
  <c r="M24" i="23" a="1"/>
  <c r="M24" i="23" s="1"/>
  <c r="M89" i="23" a="1"/>
  <c r="M89" i="23" s="1"/>
  <c r="M109" i="23" a="1"/>
  <c r="M109" i="23" s="1"/>
  <c r="M74" i="23" a="1"/>
  <c r="M74" i="23" s="1"/>
  <c r="M132" i="23" a="1"/>
  <c r="M132" i="23" s="1"/>
  <c r="M134" i="23" a="1"/>
  <c r="M134" i="23" s="1"/>
  <c r="M133" i="23" a="1"/>
  <c r="M133" i="23" s="1"/>
  <c r="M184" i="23" a="1"/>
  <c r="M184" i="23" s="1"/>
  <c r="M185" i="23" a="1"/>
  <c r="M185" i="23" s="1"/>
  <c r="M230" i="23" a="1"/>
  <c r="M230" i="23" s="1"/>
  <c r="M194" i="23" a="1"/>
  <c r="M194" i="23" s="1"/>
  <c r="M254" i="23" a="1"/>
  <c r="M254" i="23" s="1"/>
  <c r="M326" i="23" a="1"/>
  <c r="M326" i="23" s="1"/>
  <c r="M50" i="23" a="1"/>
  <c r="M50" i="23" s="1"/>
  <c r="M163" i="23" a="1"/>
  <c r="M163" i="23" s="1"/>
  <c r="M309" i="23" a="1"/>
  <c r="M309" i="23" s="1"/>
  <c r="M100" i="23" a="1"/>
  <c r="M100" i="23" s="1"/>
  <c r="M172" i="23" a="1"/>
  <c r="M172" i="23" s="1"/>
  <c r="M305" i="23" a="1"/>
  <c r="M305" i="23" s="1"/>
  <c r="M410" i="23" a="1"/>
  <c r="M410" i="23" s="1"/>
  <c r="M507" i="23" a="1"/>
  <c r="M507" i="23" s="1"/>
  <c r="M10" i="23" a="1"/>
  <c r="M10" i="23" s="1"/>
  <c r="M81" i="23" a="1"/>
  <c r="M81" i="23" s="1"/>
  <c r="M239" i="23" a="1"/>
  <c r="M239" i="23" s="1"/>
  <c r="M293" i="23" a="1"/>
  <c r="M293" i="23" s="1"/>
  <c r="M378" i="23" a="1"/>
  <c r="M378" i="23" s="1"/>
  <c r="M452" i="23" a="1"/>
  <c r="M452" i="23" s="1"/>
  <c r="M511" i="23" a="1"/>
  <c r="M511" i="23" s="1"/>
  <c r="M76" i="23" a="1"/>
  <c r="M76" i="23" s="1"/>
  <c r="M500" i="23" a="1"/>
  <c r="M500" i="23" s="1"/>
  <c r="M218" i="23" a="1"/>
  <c r="M218" i="23" s="1"/>
  <c r="M405" i="23" a="1"/>
  <c r="M405" i="23" s="1"/>
  <c r="M486" i="23" a="1"/>
  <c r="M486" i="23" s="1"/>
  <c r="M317" i="23" a="1"/>
  <c r="M317" i="23" s="1"/>
  <c r="M31" i="23" a="1"/>
  <c r="M31" i="23" s="1"/>
  <c r="M102" i="23" a="1"/>
  <c r="M102" i="23" s="1"/>
  <c r="M90" i="23" a="1"/>
  <c r="M90" i="23" s="1"/>
  <c r="M116" i="23" a="1"/>
  <c r="M116" i="23" s="1"/>
  <c r="M268" i="23" a="1"/>
  <c r="M268" i="23" s="1"/>
  <c r="M277" i="23" a="1"/>
  <c r="M277" i="23" s="1"/>
  <c r="M346" i="23" a="1"/>
  <c r="M346" i="23" s="1"/>
  <c r="M379" i="23" a="1"/>
  <c r="M379" i="23" s="1"/>
  <c r="M382" i="23" a="1"/>
  <c r="M382" i="23" s="1"/>
  <c r="M439" i="23" a="1"/>
  <c r="M439" i="23" s="1"/>
  <c r="M262" i="23" a="1"/>
  <c r="M262" i="23" s="1"/>
  <c r="M339" i="23" a="1"/>
  <c r="M339" i="23" s="1"/>
  <c r="M481" i="23" a="1"/>
  <c r="M481" i="23" s="1"/>
  <c r="M304" i="23" a="1"/>
  <c r="M304" i="23" s="1"/>
  <c r="M358" i="23" a="1"/>
  <c r="M358" i="23" s="1"/>
  <c r="M367" i="23" a="1"/>
  <c r="M367" i="23" s="1"/>
  <c r="M164" i="23" a="1"/>
  <c r="M164" i="23" s="1"/>
  <c r="M297" i="23" a="1"/>
  <c r="M297" i="23" s="1"/>
  <c r="M474" i="23" a="1"/>
  <c r="M474" i="23" s="1"/>
  <c r="M479" i="23" a="1"/>
  <c r="M479" i="23" s="1"/>
  <c r="M541" i="23" a="1"/>
  <c r="M541" i="23" s="1"/>
  <c r="M272" i="23" a="1"/>
  <c r="M272" i="23" s="1"/>
  <c r="M313" i="23" a="1"/>
  <c r="M313" i="23" s="1"/>
  <c r="M354" i="23" a="1"/>
  <c r="M354" i="23" s="1"/>
  <c r="M341" i="23" a="1"/>
  <c r="M341" i="23" s="1"/>
  <c r="M136" i="23" a="1"/>
  <c r="M136" i="23" s="1"/>
  <c r="M295" i="23" a="1"/>
  <c r="M295" i="23" s="1"/>
  <c r="M347" i="23" a="1"/>
  <c r="M347" i="23" s="1"/>
  <c r="M475" i="23" a="1"/>
  <c r="M475" i="23" s="1"/>
  <c r="M331" i="23" a="1"/>
  <c r="M331" i="23" s="1"/>
  <c r="M158" i="23" a="1"/>
  <c r="M158" i="23" s="1"/>
  <c r="M214" i="23" a="1"/>
  <c r="M214" i="23" s="1"/>
  <c r="M362" i="23" a="1"/>
  <c r="M362" i="23" s="1"/>
  <c r="M372" i="23" a="1"/>
  <c r="M372" i="23" s="1"/>
  <c r="Z125" i="23" a="1"/>
  <c r="Z125" i="23" s="1"/>
  <c r="Z173" i="23" a="1"/>
  <c r="Z173" i="23" s="1"/>
  <c r="Z169" i="23" a="1"/>
  <c r="Z169" i="23" s="1"/>
  <c r="Z386" i="23" a="1"/>
  <c r="Z386" i="23" s="1"/>
  <c r="Z512" i="23" a="1"/>
  <c r="Z512" i="23" s="1"/>
  <c r="Z519" i="23" a="1"/>
  <c r="Z519" i="23" s="1"/>
  <c r="Z98" i="23" a="1"/>
  <c r="Z98" i="23" s="1"/>
  <c r="Z331" i="23" a="1"/>
  <c r="Z331" i="23" s="1"/>
  <c r="Z339" i="23" a="1"/>
  <c r="Z339" i="23" s="1"/>
  <c r="Z186" i="23" a="1"/>
  <c r="Z186" i="23" s="1"/>
  <c r="Z89" i="23" a="1"/>
  <c r="Z89" i="23" s="1"/>
  <c r="Z327" i="23" a="1"/>
  <c r="Z327" i="23" s="1"/>
  <c r="Z211" i="23" a="1"/>
  <c r="Z211" i="23" s="1"/>
  <c r="Z372" i="23" a="1"/>
  <c r="Z372" i="23" s="1"/>
  <c r="Z30" i="23" a="1"/>
  <c r="Z30" i="23" s="1"/>
  <c r="Z438" i="23" a="1"/>
  <c r="Z438" i="23" s="1"/>
  <c r="Z517" i="23" a="1"/>
  <c r="Z517" i="23" s="1"/>
  <c r="Z100" i="23" a="1"/>
  <c r="Z100" i="23" s="1"/>
  <c r="Z503" i="23" a="1"/>
  <c r="Z503" i="23" s="1"/>
  <c r="Z188" i="23" a="1"/>
  <c r="Z188" i="23" s="1"/>
  <c r="Z278" i="23" a="1"/>
  <c r="Z278" i="23" s="1"/>
  <c r="Z381" i="23" a="1"/>
  <c r="Z381" i="23" s="1"/>
  <c r="Z288" i="23" a="1"/>
  <c r="Z288" i="23" s="1"/>
  <c r="Z313" i="23" a="1"/>
  <c r="Z313" i="23" s="1"/>
  <c r="Z293" i="23" a="1"/>
  <c r="Z293" i="23" s="1"/>
  <c r="Z240" i="23" a="1"/>
  <c r="Z240" i="23" s="1"/>
  <c r="Z88" i="23" a="1"/>
  <c r="Z88" i="23" s="1"/>
  <c r="Z389" i="23" a="1"/>
  <c r="Z389" i="23" s="1"/>
  <c r="Z488" i="23" a="1"/>
  <c r="Z488" i="23" s="1"/>
  <c r="Z520" i="23" a="1"/>
  <c r="Z520" i="23" s="1"/>
  <c r="Z187" i="23" a="1"/>
  <c r="Z187" i="23" s="1"/>
  <c r="Z39" i="23" a="1"/>
  <c r="Z39" i="23" s="1"/>
  <c r="Z356" i="23" a="1"/>
  <c r="Z356" i="23" s="1"/>
  <c r="Z6" i="23" a="1"/>
  <c r="Z6" i="23" s="1"/>
  <c r="Z369" i="23" a="1"/>
  <c r="Z369" i="23" s="1"/>
  <c r="Z464" i="23" a="1"/>
  <c r="Z464" i="23" s="1"/>
  <c r="Z435" i="23" a="1"/>
  <c r="Z435" i="23" s="1"/>
  <c r="Z315" i="23" a="1"/>
  <c r="Z315" i="23" s="1"/>
  <c r="Z329" i="23" a="1"/>
  <c r="Z329" i="23" s="1"/>
  <c r="Z373" i="23" a="1"/>
  <c r="Z373" i="23" s="1"/>
  <c r="Z33" i="23" a="1"/>
  <c r="Z33" i="23" s="1"/>
  <c r="Z265" i="23" a="1"/>
  <c r="Z265" i="23" s="1"/>
  <c r="Z525" i="23" a="1"/>
  <c r="Z525" i="23" s="1"/>
  <c r="Z258" i="23" a="1"/>
  <c r="Z258" i="23" s="1"/>
  <c r="Z239" i="23" a="1"/>
  <c r="Z239" i="23" s="1"/>
  <c r="Z502" i="23" a="1"/>
  <c r="Z502" i="23" s="1"/>
  <c r="Z466" i="23" a="1"/>
  <c r="Z466" i="23" s="1"/>
  <c r="Z478" i="23" a="1"/>
  <c r="Z478" i="23" s="1"/>
  <c r="Z334" i="23" a="1"/>
  <c r="Z334" i="23" s="1"/>
  <c r="Z511" i="23" a="1"/>
  <c r="Z511" i="23" s="1"/>
  <c r="Z21" i="23" a="1"/>
  <c r="Z21" i="23" s="1"/>
  <c r="Z298" i="23" a="1"/>
  <c r="Z298" i="23" s="1"/>
  <c r="Z201" i="23" a="1"/>
  <c r="Z201" i="23" s="1"/>
  <c r="Z230" i="23" a="1"/>
  <c r="Z230" i="23" s="1"/>
  <c r="Z351" i="23" a="1"/>
  <c r="Z351" i="23" s="1"/>
  <c r="Z248" i="23" a="1"/>
  <c r="Z248" i="23" s="1"/>
  <c r="Z255" i="23" a="1"/>
  <c r="Z255" i="23" s="1"/>
  <c r="Z388" i="23" a="1"/>
  <c r="Z388" i="23" s="1"/>
  <c r="Z28" i="23" a="1"/>
  <c r="Z28" i="23" s="1"/>
  <c r="Z434" i="23" a="1"/>
  <c r="Z434" i="23" s="1"/>
  <c r="Z496" i="23" a="1"/>
  <c r="Z496" i="23" s="1"/>
  <c r="Z9" i="23" a="1"/>
  <c r="Z9" i="23" s="1"/>
  <c r="Z119" i="23" a="1"/>
  <c r="Z119" i="23" s="1"/>
  <c r="Z49" i="23" a="1"/>
  <c r="Z49" i="23" s="1"/>
  <c r="Z308" i="23" a="1"/>
  <c r="Z308" i="23" s="1"/>
  <c r="Z19" i="23" a="1"/>
  <c r="Z19" i="23" s="1"/>
  <c r="BB147" i="23" a="1"/>
  <c r="BB147" i="23" s="1"/>
  <c r="BB473" i="23" a="1"/>
  <c r="BB473" i="23" s="1"/>
  <c r="BB354" i="23" a="1"/>
  <c r="BB354" i="23" s="1"/>
  <c r="BB251" i="23" a="1"/>
  <c r="BB251" i="23" s="1"/>
  <c r="BB55" i="23" a="1"/>
  <c r="BB55" i="23" s="1"/>
  <c r="BB228" i="23" a="1"/>
  <c r="BB228" i="23" s="1"/>
  <c r="BB268" i="23" a="1"/>
  <c r="BB268" i="23" s="1"/>
  <c r="BB151" i="23" a="1"/>
  <c r="BB151" i="23" s="1"/>
  <c r="BB367" i="23" a="1"/>
  <c r="BB367" i="23" s="1"/>
  <c r="BB208" i="23" a="1"/>
  <c r="BB208" i="23" s="1"/>
  <c r="BB397" i="23" a="1"/>
  <c r="BB397" i="23" s="1"/>
  <c r="BB199" i="23" a="1"/>
  <c r="BB199" i="23" s="1"/>
  <c r="BB83" i="23" a="1"/>
  <c r="BB83" i="23" s="1"/>
  <c r="BB479" i="23" a="1"/>
  <c r="BB479" i="23" s="1"/>
  <c r="BB185" i="23" a="1"/>
  <c r="BB185" i="23" s="1"/>
  <c r="BB59" i="23" a="1"/>
  <c r="BB59" i="23" s="1"/>
  <c r="BB472" i="23" a="1"/>
  <c r="BB472" i="23" s="1"/>
  <c r="BB245" i="23" a="1"/>
  <c r="BB245" i="23" s="1"/>
  <c r="BB94" i="23" a="1"/>
  <c r="BB94" i="23" s="1"/>
  <c r="BB85" i="23" a="1"/>
  <c r="BB85" i="23" s="1"/>
  <c r="BB5" i="23" a="1"/>
  <c r="BB5" i="23" s="1"/>
  <c r="BB408" i="23" a="1"/>
  <c r="BB408" i="23" s="1"/>
  <c r="BB98" i="23" a="1"/>
  <c r="BB98" i="23" s="1"/>
  <c r="BB519" i="23" a="1"/>
  <c r="BB519" i="23" s="1"/>
  <c r="BB498" i="23" a="1"/>
  <c r="BB498" i="23" s="1"/>
  <c r="BB337" i="23" a="1"/>
  <c r="BB337" i="23" s="1"/>
  <c r="BB81" i="23" a="1"/>
  <c r="BB81" i="23" s="1"/>
  <c r="BB446" i="23" a="1"/>
  <c r="BB446" i="23" s="1"/>
  <c r="BB132" i="23" a="1"/>
  <c r="BB132" i="23" s="1"/>
  <c r="BB227" i="23" a="1"/>
  <c r="BB227" i="23" s="1"/>
  <c r="BB201" i="23" a="1"/>
  <c r="BB201" i="23" s="1"/>
  <c r="BB364" i="23" a="1"/>
  <c r="BB364" i="23" s="1"/>
  <c r="BB295" i="23" a="1"/>
  <c r="BB295" i="23" s="1"/>
  <c r="BB526" i="23" a="1"/>
  <c r="BB526" i="23" s="1"/>
  <c r="BB492" i="23" a="1"/>
  <c r="BB492" i="23" s="1"/>
  <c r="BB96" i="23" a="1"/>
  <c r="BB96" i="23" s="1"/>
  <c r="BB169" i="23" a="1"/>
  <c r="BB169" i="23" s="1"/>
  <c r="BB413" i="23" a="1"/>
  <c r="BB413" i="23" s="1"/>
  <c r="BB290" i="23" a="1"/>
  <c r="BB290" i="23" s="1"/>
  <c r="BB299" i="23" a="1"/>
  <c r="BB299" i="23" s="1"/>
  <c r="BB370" i="23" a="1"/>
  <c r="BB370" i="23" s="1"/>
  <c r="BB541" i="23" a="1"/>
  <c r="BB541" i="23" s="1"/>
  <c r="BB22" i="23" a="1"/>
  <c r="BB22" i="23" s="1"/>
  <c r="BB256" i="23" a="1"/>
  <c r="BB256" i="23" s="1"/>
  <c r="BB359" i="23" a="1"/>
  <c r="BB359" i="23" s="1"/>
  <c r="BB424" i="23" a="1"/>
  <c r="BB424" i="23" s="1"/>
  <c r="BB415" i="23" a="1"/>
  <c r="BB415" i="23" s="1"/>
  <c r="BB38" i="23" a="1"/>
  <c r="BB38" i="23" s="1"/>
  <c r="BB333" i="23" a="1"/>
  <c r="BB333" i="23" s="1"/>
  <c r="BB407" i="23" a="1"/>
  <c r="BB407" i="23" s="1"/>
  <c r="BB418" i="23" a="1"/>
  <c r="BB418" i="23" s="1"/>
  <c r="BB279" i="23" a="1"/>
  <c r="BB279" i="23" s="1"/>
  <c r="BB303" i="23" a="1"/>
  <c r="BB303" i="23" s="1"/>
  <c r="BB538" i="23" a="1"/>
  <c r="BB538" i="23" s="1"/>
  <c r="BB283" i="23" a="1"/>
  <c r="BB283" i="23" s="1"/>
  <c r="BB360" i="23" a="1"/>
  <c r="BB360" i="23" s="1"/>
  <c r="BB287" i="23" a="1"/>
  <c r="BB287" i="23" s="1"/>
  <c r="BB91" i="23" a="1"/>
  <c r="BB91" i="23" s="1"/>
  <c r="BB142" i="23" a="1"/>
  <c r="BB142" i="23" s="1"/>
  <c r="BB60" i="23" a="1"/>
  <c r="BB60" i="23" s="1"/>
  <c r="BB16" i="23" a="1"/>
  <c r="BB16" i="23" s="1"/>
  <c r="BB511" i="23" a="1"/>
  <c r="BB511" i="23" s="1"/>
  <c r="BB126" i="23" a="1"/>
  <c r="BB126" i="23" s="1"/>
  <c r="BB197" i="23" a="1"/>
  <c r="BB197" i="23" s="1"/>
  <c r="BB423" i="23" a="1"/>
  <c r="BB423" i="23" s="1"/>
  <c r="BB170" i="23" a="1"/>
  <c r="BB170" i="23" s="1"/>
  <c r="CE172" i="18" a="1"/>
  <c r="CE172" i="18" s="1"/>
  <c r="CE8" i="18" a="1"/>
  <c r="CE8" i="18" s="1"/>
  <c r="CE341" i="18" a="1"/>
  <c r="CE341" i="18" s="1"/>
  <c r="CE430" i="18" a="1"/>
  <c r="CE430" i="18" s="1"/>
  <c r="CE223" i="18" a="1"/>
  <c r="CE223" i="18" s="1"/>
  <c r="CE312" i="18" a="1"/>
  <c r="CE312" i="18" s="1"/>
  <c r="CE17" i="18" a="1"/>
  <c r="CE17" i="18" s="1"/>
  <c r="CE87" i="18" a="1"/>
  <c r="CE87" i="18" s="1"/>
  <c r="CE79" i="18" a="1"/>
  <c r="CE79" i="18" s="1"/>
  <c r="CE330" i="18" a="1"/>
  <c r="CE330" i="18" s="1"/>
  <c r="CE129" i="18" a="1"/>
  <c r="CE129" i="18" s="1"/>
  <c r="CE77" i="18" a="1"/>
  <c r="CE77" i="18" s="1"/>
  <c r="CE160" i="18" a="1"/>
  <c r="CE160" i="18" s="1"/>
  <c r="CE397" i="18" a="1"/>
  <c r="CE397" i="18" s="1"/>
  <c r="CE185" i="18" a="1"/>
  <c r="CE185" i="18" s="1"/>
  <c r="CE67" i="18" a="1"/>
  <c r="CE67" i="18" s="1"/>
  <c r="CE133" i="18" a="1"/>
  <c r="CE133" i="18" s="1"/>
  <c r="CE14" i="18" a="1"/>
  <c r="CE14" i="18" s="1"/>
  <c r="CE102" i="18" a="1"/>
  <c r="CE102" i="18" s="1"/>
  <c r="CE9" i="18" a="1"/>
  <c r="CE9" i="18" s="1"/>
  <c r="CE472" i="18" a="1"/>
  <c r="CE472" i="18" s="1"/>
  <c r="CE146" i="18" a="1"/>
  <c r="CE146" i="18" s="1"/>
  <c r="CE295" i="18" a="1"/>
  <c r="CE295" i="18" s="1"/>
  <c r="CE116" i="18" a="1"/>
  <c r="CE116" i="18" s="1"/>
  <c r="CE328" i="18" a="1"/>
  <c r="CE328" i="18" s="1"/>
  <c r="CE403" i="18" a="1"/>
  <c r="CE403" i="18" s="1"/>
  <c r="CE63" i="18" a="1"/>
  <c r="CE63" i="18" s="1"/>
  <c r="CE93" i="18" a="1"/>
  <c r="CE93" i="18" s="1"/>
  <c r="CE142" i="18" a="1"/>
  <c r="CE142" i="18" s="1"/>
  <c r="CE55" i="18" a="1"/>
  <c r="CE55" i="18" s="1"/>
  <c r="CE183" i="18" a="1"/>
  <c r="CE183" i="18" s="1"/>
  <c r="CE127" i="18" a="1"/>
  <c r="CE127" i="18" s="1"/>
  <c r="CE336" i="18" a="1"/>
  <c r="CE336" i="18" s="1"/>
  <c r="CE107" i="18" a="1"/>
  <c r="CE107" i="18" s="1"/>
  <c r="CE151" i="18" a="1"/>
  <c r="CE151" i="18" s="1"/>
  <c r="CE273" i="18" a="1"/>
  <c r="CE273" i="18" s="1"/>
  <c r="CE167" i="18" a="1"/>
  <c r="CE167" i="18" s="1"/>
  <c r="CE387" i="18" a="1"/>
  <c r="CE387" i="18" s="1"/>
  <c r="CE466" i="18" a="1"/>
  <c r="CE466" i="18" s="1"/>
  <c r="CE277" i="18" a="1"/>
  <c r="CE277" i="18" s="1"/>
  <c r="CE289" i="18" a="1"/>
  <c r="CE289" i="18" s="1"/>
  <c r="CE184" i="18" a="1"/>
  <c r="CE184" i="18" s="1"/>
  <c r="CE165" i="18" a="1"/>
  <c r="CE165" i="18" s="1"/>
  <c r="CE254" i="18" a="1"/>
  <c r="CE254" i="18" s="1"/>
  <c r="CE529" i="18" a="1"/>
  <c r="CE529" i="18" s="1"/>
  <c r="CE406" i="18" a="1"/>
  <c r="CE406" i="18" s="1"/>
  <c r="CE88" i="18" a="1"/>
  <c r="CE88" i="18" s="1"/>
  <c r="CE310" i="18" a="1"/>
  <c r="CE310" i="18" s="1"/>
  <c r="CE438" i="18" a="1"/>
  <c r="CE438" i="18" s="1"/>
  <c r="CE109" i="18" a="1"/>
  <c r="CE109" i="18" s="1"/>
  <c r="CE281" i="18" a="1"/>
  <c r="CE281" i="18" s="1"/>
  <c r="CE322" i="18" a="1"/>
  <c r="CE322" i="18" s="1"/>
  <c r="CE119" i="18" a="1"/>
  <c r="CE119" i="18" s="1"/>
  <c r="CE52" i="18" a="1"/>
  <c r="CE52" i="18" s="1"/>
  <c r="CE294" i="18" a="1"/>
  <c r="CE294" i="18" s="1"/>
  <c r="CE325" i="18" a="1"/>
  <c r="CE325" i="18" s="1"/>
  <c r="CE174" i="18" a="1"/>
  <c r="CE174" i="18" s="1"/>
  <c r="CE402" i="18" a="1"/>
  <c r="CE402" i="18" s="1"/>
  <c r="CE62" i="18" a="1"/>
  <c r="CE62" i="18" s="1"/>
  <c r="CE124" i="18" a="1"/>
  <c r="CE124" i="18" s="1"/>
  <c r="CE6" i="18" a="1"/>
  <c r="CE6" i="18" s="1"/>
  <c r="CE186" i="18" a="1"/>
  <c r="CE186" i="18" s="1"/>
  <c r="CE42" i="18" a="1"/>
  <c r="CE42" i="18" s="1"/>
  <c r="CE301" i="18" a="1"/>
  <c r="CE301" i="18" s="1"/>
  <c r="CE278" i="18" a="1"/>
  <c r="CE278" i="18" s="1"/>
  <c r="CE475" i="18" a="1"/>
  <c r="CE475" i="18" s="1"/>
  <c r="CE365" i="18" a="1"/>
  <c r="CE365" i="18" s="1"/>
  <c r="CE465" i="18" a="1"/>
  <c r="CE465" i="18" s="1"/>
  <c r="CE284" i="18" a="1"/>
  <c r="CE284" i="18" s="1"/>
  <c r="CE128" i="18" a="1"/>
  <c r="CE128" i="18" s="1"/>
  <c r="CE134" i="18" a="1"/>
  <c r="CE134" i="18" s="1"/>
  <c r="CE436" i="18" a="1"/>
  <c r="CE436" i="18" s="1"/>
  <c r="CE164" i="18" a="1"/>
  <c r="CE164" i="18" s="1"/>
  <c r="CE130" i="18" a="1"/>
  <c r="CE130" i="18" s="1"/>
  <c r="CE427" i="18" a="1"/>
  <c r="CE427" i="18" s="1"/>
  <c r="CE371" i="18" a="1"/>
  <c r="CE371" i="18" s="1"/>
  <c r="CE34" i="18" a="1"/>
  <c r="CE34" i="18" s="1"/>
  <c r="CE342" i="18" a="1"/>
  <c r="CE342" i="18" s="1"/>
  <c r="CE135" i="18" a="1"/>
  <c r="CE135" i="18" s="1"/>
  <c r="CE437" i="18" a="1"/>
  <c r="CE437" i="18" s="1"/>
  <c r="CE118" i="18" a="1"/>
  <c r="CE118" i="18" s="1"/>
  <c r="CE326" i="18" a="1"/>
  <c r="CE326" i="18" s="1"/>
  <c r="CE110" i="18" a="1"/>
  <c r="CE110" i="18" s="1"/>
  <c r="CE348" i="18" a="1"/>
  <c r="CE348" i="18" s="1"/>
  <c r="CE166" i="18" a="1"/>
  <c r="CE166" i="18" s="1"/>
  <c r="CE461" i="18" a="1"/>
  <c r="CE461" i="18" s="1"/>
  <c r="CE70" i="18" a="1"/>
  <c r="CE70" i="18" s="1"/>
  <c r="CE343" i="18" a="1"/>
  <c r="CE343" i="18" s="1"/>
  <c r="CE15" i="18" a="1"/>
  <c r="CE15" i="18" s="1"/>
  <c r="CE143" i="18" a="1"/>
  <c r="CE143" i="18" s="1"/>
  <c r="CE420" i="18" a="1"/>
  <c r="CE420" i="18" s="1"/>
  <c r="CE220" i="18" a="1"/>
  <c r="CE220" i="18" s="1"/>
  <c r="CE7" i="18" a="1"/>
  <c r="CE7" i="18" s="1"/>
  <c r="CE11" i="18" a="1"/>
  <c r="CE11" i="18" s="1"/>
  <c r="CE376" i="18" a="1"/>
  <c r="CE376" i="18" s="1"/>
  <c r="CE373" i="18" a="1"/>
  <c r="CE373" i="18" s="1"/>
  <c r="CE53" i="18" a="1"/>
  <c r="CE53" i="18" s="1"/>
  <c r="O88" i="11"/>
  <c r="H73" i="13"/>
  <c r="G72" i="13" s="1"/>
  <c r="H68" i="13"/>
  <c r="G68" i="13" s="1"/>
  <c r="H47" i="13"/>
  <c r="G44" i="13" s="1"/>
  <c r="H37" i="13"/>
  <c r="G33" i="13" s="1"/>
  <c r="H26" i="13"/>
  <c r="G26" i="13" s="1"/>
  <c r="H22" i="13"/>
  <c r="G21" i="13" s="1"/>
  <c r="H18" i="13"/>
  <c r="G17" i="13" s="1"/>
  <c r="H11" i="13"/>
  <c r="G6" i="13" s="1"/>
  <c r="J141" i="11"/>
  <c r="I141" i="11" s="1"/>
  <c r="J138" i="11"/>
  <c r="I137" i="11" s="1"/>
  <c r="J136" i="11"/>
  <c r="I136" i="11" s="1"/>
  <c r="J133" i="11"/>
  <c r="I133" i="11" s="1"/>
  <c r="J130" i="11"/>
  <c r="I130" i="11" s="1"/>
  <c r="J127" i="11"/>
  <c r="I127" i="11" s="1"/>
  <c r="J124" i="11"/>
  <c r="I124" i="11" s="1"/>
  <c r="J122" i="11"/>
  <c r="I122" i="11" s="1"/>
  <c r="J119" i="11"/>
  <c r="I117" i="11" s="1"/>
  <c r="J116" i="11"/>
  <c r="I116" i="11" s="1"/>
  <c r="J193" i="11"/>
  <c r="I193" i="11" s="1"/>
  <c r="J191" i="11"/>
  <c r="I191" i="11" s="1"/>
  <c r="J189" i="11"/>
  <c r="I189" i="11" s="1"/>
  <c r="J187" i="11"/>
  <c r="I187" i="11" s="1"/>
  <c r="J185" i="11"/>
  <c r="I185" i="11" s="1"/>
  <c r="J183" i="11"/>
  <c r="I183" i="11" s="1"/>
  <c r="J181" i="11"/>
  <c r="I181" i="11" s="1"/>
  <c r="J179" i="11"/>
  <c r="I179" i="11" s="1"/>
  <c r="J177" i="11"/>
  <c r="I177" i="11" s="1"/>
  <c r="J175" i="11"/>
  <c r="I175" i="11" s="1"/>
  <c r="J173" i="11"/>
  <c r="I173" i="11" s="1"/>
  <c r="J171" i="11"/>
  <c r="I171" i="11" s="1"/>
  <c r="J169" i="11"/>
  <c r="I169" i="11" s="1"/>
  <c r="J167" i="11"/>
  <c r="I167" i="11" s="1"/>
  <c r="J165" i="11"/>
  <c r="I165" i="11" s="1"/>
  <c r="J163" i="11"/>
  <c r="I163" i="11" s="1"/>
  <c r="J161" i="11"/>
  <c r="I160" i="11" s="1"/>
  <c r="J159" i="11"/>
  <c r="I159" i="11" s="1"/>
  <c r="J157" i="11"/>
  <c r="I157" i="11" s="1"/>
  <c r="J155" i="11"/>
  <c r="I155" i="11" s="1"/>
  <c r="J153" i="11"/>
  <c r="I153" i="11" s="1"/>
  <c r="J151" i="11"/>
  <c r="I151" i="11" s="1"/>
  <c r="J149" i="11"/>
  <c r="I149" i="11" s="1"/>
  <c r="J147" i="11"/>
  <c r="I147" i="11" s="1"/>
  <c r="J145" i="11"/>
  <c r="I144" i="11" s="1"/>
  <c r="J143" i="11"/>
  <c r="I143" i="11" s="1"/>
  <c r="J102" i="11"/>
  <c r="I101" i="11" s="1"/>
  <c r="J78" i="11"/>
  <c r="I78" i="11" s="1"/>
  <c r="J76" i="11"/>
  <c r="I76" i="11" s="1"/>
  <c r="J74" i="11"/>
  <c r="I74" i="11" s="1"/>
  <c r="J72" i="11"/>
  <c r="I72" i="11" s="1"/>
  <c r="J70" i="11"/>
  <c r="I70" i="11" s="1"/>
  <c r="J68" i="11"/>
  <c r="I68" i="11" s="1"/>
  <c r="J66" i="11"/>
  <c r="I66" i="11" s="1"/>
  <c r="J64" i="11"/>
  <c r="I63" i="11" s="1"/>
  <c r="I62" i="11"/>
  <c r="I60" i="11"/>
  <c r="I58" i="11"/>
  <c r="J42" i="11"/>
  <c r="I42" i="11" s="1"/>
  <c r="J33" i="11"/>
  <c r="I33" i="11" s="1"/>
  <c r="J21" i="11"/>
  <c r="I21" i="11" s="1"/>
  <c r="J9" i="11"/>
  <c r="I9" i="11" s="1"/>
  <c r="J113" i="11"/>
  <c r="I113" i="11" s="1"/>
  <c r="J241" i="11"/>
  <c r="I240" i="11" s="1"/>
  <c r="J237" i="11"/>
  <c r="I236" i="11" s="1"/>
  <c r="J100" i="11"/>
  <c r="I100" i="11" s="1"/>
  <c r="J96" i="11"/>
  <c r="I95" i="11" s="1"/>
  <c r="J92" i="11"/>
  <c r="I92" i="11" s="1"/>
  <c r="J89" i="11"/>
  <c r="I89" i="11" s="1"/>
  <c r="J84" i="11"/>
  <c r="I84" i="11" s="1"/>
  <c r="I56" i="11"/>
  <c r="I51" i="11"/>
  <c r="J234" i="11"/>
  <c r="I234" i="11" s="1"/>
  <c r="J40" i="11"/>
  <c r="I40" i="11" s="1"/>
  <c r="I29" i="11"/>
  <c r="J245" i="11"/>
  <c r="I243" i="11" s="1"/>
  <c r="J16" i="11"/>
  <c r="I16" i="11" s="1"/>
  <c r="J12" i="11"/>
  <c r="I12" i="11" s="1"/>
  <c r="I6" i="11"/>
  <c r="J252" i="11"/>
  <c r="I252" i="11" s="1"/>
  <c r="B23" i="9"/>
  <c r="C23" i="9"/>
  <c r="I237" i="11" l="1"/>
  <c r="I241" i="11"/>
  <c r="I96" i="11"/>
  <c r="I30" i="11"/>
  <c r="I97" i="11"/>
  <c r="I98" i="11"/>
  <c r="I65" i="11"/>
  <c r="J65" i="11" s="1"/>
  <c r="I32" i="11"/>
  <c r="J32" i="11" s="1"/>
  <c r="I180" i="11"/>
  <c r="J180" i="11" s="1"/>
  <c r="I31" i="11"/>
  <c r="I64" i="11"/>
  <c r="J63" i="11" s="1"/>
  <c r="I102" i="11"/>
  <c r="J101" i="11" s="1"/>
  <c r="I142" i="11"/>
  <c r="J142" i="11" s="1"/>
  <c r="I192" i="11"/>
  <c r="J192" i="11" s="1"/>
  <c r="I152" i="11"/>
  <c r="J152" i="11" s="1"/>
  <c r="I161" i="11"/>
  <c r="J160" i="11" s="1"/>
  <c r="I99" i="11"/>
  <c r="I121" i="11"/>
  <c r="I114" i="11"/>
  <c r="I172" i="11"/>
  <c r="J172" i="11" s="1"/>
  <c r="I115" i="11"/>
  <c r="I125" i="11"/>
  <c r="I139" i="11"/>
  <c r="I162" i="11"/>
  <c r="J162" i="11" s="1"/>
  <c r="I126" i="11"/>
  <c r="I140" i="11"/>
  <c r="I69" i="11"/>
  <c r="J69" i="11" s="1"/>
  <c r="I118" i="11"/>
  <c r="I164" i="11"/>
  <c r="J164" i="11" s="1"/>
  <c r="I119" i="11"/>
  <c r="I129" i="11"/>
  <c r="I10" i="11"/>
  <c r="I145" i="11"/>
  <c r="J144" i="11" s="1"/>
  <c r="I123" i="11"/>
  <c r="J123" i="11" s="1"/>
  <c r="I131" i="11"/>
  <c r="I11" i="11"/>
  <c r="I57" i="11"/>
  <c r="J57" i="11" s="1"/>
  <c r="I67" i="11"/>
  <c r="J67" i="11" s="1"/>
  <c r="I166" i="11"/>
  <c r="J166" i="11" s="1"/>
  <c r="I188" i="11"/>
  <c r="J188" i="11" s="1"/>
  <c r="I146" i="11"/>
  <c r="J146" i="11" s="1"/>
  <c r="G19" i="13"/>
  <c r="G8" i="13"/>
  <c r="G10" i="13"/>
  <c r="G39" i="13"/>
  <c r="G41" i="13"/>
  <c r="G20" i="13"/>
  <c r="G51" i="13"/>
  <c r="G22" i="13"/>
  <c r="G54" i="13"/>
  <c r="G15" i="13"/>
  <c r="G62" i="13"/>
  <c r="G12" i="13"/>
  <c r="G13" i="13"/>
  <c r="G16" i="13"/>
  <c r="G7" i="13"/>
  <c r="G18" i="13"/>
  <c r="G38" i="13"/>
  <c r="G5" i="13"/>
  <c r="G14" i="13"/>
  <c r="G40" i="13"/>
  <c r="G59" i="13"/>
  <c r="G45" i="13"/>
  <c r="G67" i="13"/>
  <c r="G9" i="13"/>
  <c r="G25" i="13"/>
  <c r="G46" i="13"/>
  <c r="G47" i="13"/>
  <c r="G73" i="13"/>
  <c r="G3" i="13"/>
  <c r="G27" i="13"/>
  <c r="G35" i="13"/>
  <c r="G55" i="13"/>
  <c r="G63" i="13"/>
  <c r="G69" i="13"/>
  <c r="G4" i="13"/>
  <c r="G11" i="13"/>
  <c r="G28" i="13"/>
  <c r="G36" i="13"/>
  <c r="G42" i="13"/>
  <c r="G48" i="13"/>
  <c r="G56" i="13"/>
  <c r="G64" i="13"/>
  <c r="G70" i="13"/>
  <c r="G23" i="13"/>
  <c r="G29" i="13"/>
  <c r="G43" i="13"/>
  <c r="G49" i="13"/>
  <c r="G57" i="13"/>
  <c r="G65" i="13"/>
  <c r="G71" i="13"/>
  <c r="G34" i="13"/>
  <c r="G24" i="13"/>
  <c r="G30" i="13"/>
  <c r="G37" i="13"/>
  <c r="G50" i="13"/>
  <c r="G58" i="13"/>
  <c r="G66" i="13"/>
  <c r="G31" i="13"/>
  <c r="G32" i="13"/>
  <c r="G52" i="13"/>
  <c r="G60" i="13"/>
  <c r="G53" i="13"/>
  <c r="G61" i="13"/>
  <c r="I138" i="11"/>
  <c r="J137" i="11" s="1"/>
  <c r="I120" i="11"/>
  <c r="I134" i="11"/>
  <c r="I135" i="11"/>
  <c r="I132" i="11"/>
  <c r="I128" i="11"/>
  <c r="I190" i="11"/>
  <c r="J190" i="11" s="1"/>
  <c r="I186" i="11"/>
  <c r="J186" i="11" s="1"/>
  <c r="I184" i="11"/>
  <c r="J184" i="11" s="1"/>
  <c r="I182" i="11"/>
  <c r="J182" i="11" s="1"/>
  <c r="I178" i="11"/>
  <c r="J178" i="11" s="1"/>
  <c r="I176" i="11"/>
  <c r="J176" i="11" s="1"/>
  <c r="I174" i="11"/>
  <c r="J174" i="11" s="1"/>
  <c r="I170" i="11"/>
  <c r="J170" i="11" s="1"/>
  <c r="I168" i="11"/>
  <c r="J168" i="11" s="1"/>
  <c r="I158" i="11"/>
  <c r="J158" i="11" s="1"/>
  <c r="I156" i="11"/>
  <c r="J156" i="11" s="1"/>
  <c r="I154" i="11"/>
  <c r="J154" i="11" s="1"/>
  <c r="I150" i="11"/>
  <c r="J150" i="11" s="1"/>
  <c r="I148" i="11"/>
  <c r="J148" i="11" s="1"/>
  <c r="I77" i="11"/>
  <c r="J77" i="11" s="1"/>
  <c r="I75" i="11"/>
  <c r="J75" i="11" s="1"/>
  <c r="I73" i="11"/>
  <c r="J73" i="11" s="1"/>
  <c r="I71" i="11"/>
  <c r="J71" i="11" s="1"/>
  <c r="I61" i="11"/>
  <c r="I59" i="11"/>
  <c r="J59" i="11" s="1"/>
  <c r="I41" i="11"/>
  <c r="J41" i="11" s="1"/>
  <c r="I20" i="11"/>
  <c r="J20" i="11" s="1"/>
  <c r="I8" i="11"/>
  <c r="J8" i="11" s="1"/>
  <c r="I235" i="11"/>
  <c r="I233" i="11"/>
  <c r="I231" i="11"/>
  <c r="I232" i="11"/>
  <c r="I34" i="11"/>
  <c r="I246" i="11"/>
  <c r="I249" i="11"/>
  <c r="I250" i="11"/>
  <c r="I251" i="11"/>
  <c r="I247" i="11"/>
  <c r="I248" i="11"/>
  <c r="I244" i="11"/>
  <c r="I245" i="11"/>
  <c r="I7" i="11"/>
  <c r="I5" i="11"/>
  <c r="I14" i="11"/>
  <c r="I79" i="11"/>
  <c r="I80" i="11"/>
  <c r="I81" i="11"/>
  <c r="I82" i="11"/>
  <c r="I83" i="11"/>
  <c r="I85" i="11"/>
  <c r="I15" i="11"/>
  <c r="I90" i="11"/>
  <c r="I91" i="11"/>
  <c r="I93" i="11"/>
  <c r="I94" i="11"/>
  <c r="I239" i="11"/>
  <c r="I238" i="11"/>
  <c r="I110" i="11"/>
  <c r="I111" i="11"/>
  <c r="I112" i="11"/>
  <c r="I4" i="11"/>
  <c r="I13" i="11"/>
  <c r="I54" i="11"/>
  <c r="I55" i="11"/>
  <c r="I86" i="11"/>
  <c r="I87" i="11"/>
  <c r="I88" i="11"/>
  <c r="I49" i="11"/>
  <c r="I47" i="11"/>
  <c r="I48" i="11"/>
  <c r="I50" i="11"/>
  <c r="I35" i="11"/>
  <c r="I36" i="11"/>
  <c r="I37" i="11"/>
  <c r="I38" i="11"/>
  <c r="I39" i="11"/>
  <c r="J50" i="11" l="1"/>
  <c r="J6" i="11"/>
  <c r="J55" i="11"/>
  <c r="J61" i="11"/>
  <c r="J30" i="11"/>
  <c r="J39" i="11"/>
  <c r="J236" i="11"/>
  <c r="J99" i="11"/>
  <c r="J132" i="11"/>
  <c r="H21" i="13"/>
  <c r="J115" i="11"/>
  <c r="J121" i="11"/>
  <c r="J140" i="11"/>
  <c r="J118" i="11"/>
  <c r="J126" i="11"/>
  <c r="J129" i="11"/>
  <c r="J15" i="11"/>
  <c r="J135" i="11"/>
  <c r="J233" i="11"/>
  <c r="J240" i="11"/>
  <c r="J244" i="11"/>
  <c r="J11" i="11"/>
  <c r="H17" i="13"/>
  <c r="H46" i="13"/>
  <c r="H67" i="13"/>
  <c r="H36" i="13"/>
  <c r="H72" i="13"/>
  <c r="H10" i="13"/>
  <c r="H25" i="13"/>
  <c r="J251" i="11"/>
  <c r="J112" i="11"/>
  <c r="J95" i="11"/>
  <c r="J91" i="11"/>
  <c r="J88" i="11"/>
  <c r="J83" i="11"/>
  <c r="N46" i="11" l="1"/>
  <c r="O35" i="11" l="1"/>
  <c r="O44" i="11"/>
  <c r="O43" i="11"/>
  <c r="O41" i="11"/>
  <c r="O40" i="11"/>
  <c r="O39" i="11"/>
  <c r="O42" i="11"/>
  <c r="O37" i="11"/>
  <c r="O36" i="11"/>
  <c r="O38" i="11"/>
  <c r="O45" i="11"/>
  <c r="AW291" i="29" l="1" a="1"/>
  <c r="AW291" i="29" s="1"/>
  <c r="AW184" i="29" a="1"/>
  <c r="AW184" i="29" s="1"/>
  <c r="AW263" i="29" a="1"/>
  <c r="AW263" i="29" s="1"/>
  <c r="AW104" i="29" a="1"/>
  <c r="AW104" i="29" s="1"/>
  <c r="AW538" i="29" a="1"/>
  <c r="AW538" i="29" s="1"/>
  <c r="AR141" i="18" a="1"/>
  <c r="AR141" i="18" s="1"/>
  <c r="AW371" i="29" a="1"/>
  <c r="AW371" i="29" s="1"/>
  <c r="AW319" i="29" a="1"/>
  <c r="AW319" i="29" s="1"/>
  <c r="AW391" i="29" a="1"/>
  <c r="AW391" i="29" s="1"/>
  <c r="AR317" i="18" a="1"/>
  <c r="AR317" i="18" s="1"/>
  <c r="AW480" i="29" a="1"/>
  <c r="AW480" i="29" s="1"/>
  <c r="AW286" i="29" a="1"/>
  <c r="AW286" i="29" s="1"/>
  <c r="AW455" i="29" a="1"/>
  <c r="AW455" i="29" s="1"/>
  <c r="AW511" i="29" a="1"/>
  <c r="AW511" i="29" s="1"/>
  <c r="AW203" i="29" a="1"/>
  <c r="AW203" i="29" s="1"/>
  <c r="AW178" i="29" a="1"/>
  <c r="AW178" i="29" s="1"/>
  <c r="AW108" i="29" a="1"/>
  <c r="AW108" i="29" s="1"/>
  <c r="AR22" i="18" a="1"/>
  <c r="AR22" i="18" s="1"/>
  <c r="AW149" i="29" a="1"/>
  <c r="AW149" i="29" s="1"/>
  <c r="AR103" i="18" a="1"/>
  <c r="AR103" i="18" s="1"/>
  <c r="AW50" i="29" a="1"/>
  <c r="AW50" i="29" s="1"/>
  <c r="AR357" i="18" a="1"/>
  <c r="AR357" i="18" s="1"/>
  <c r="AW349" i="29" a="1"/>
  <c r="AW349" i="29" s="1"/>
  <c r="AW492" i="29" a="1"/>
  <c r="AW492" i="29" s="1"/>
  <c r="AW199" i="29" a="1"/>
  <c r="AW199" i="29" s="1"/>
  <c r="AW499" i="29" a="1"/>
  <c r="AW499" i="29" s="1"/>
  <c r="AW162" i="29" a="1"/>
  <c r="AW162" i="29" s="1"/>
  <c r="AW394" i="29" a="1"/>
  <c r="AW394" i="29" s="1"/>
  <c r="AW461" i="29" a="1"/>
  <c r="AW461" i="29" s="1"/>
  <c r="AW345" i="29" a="1"/>
  <c r="AW345" i="29" s="1"/>
  <c r="AW420" i="29" a="1"/>
  <c r="AW420" i="29" s="1"/>
  <c r="AW241" i="29" a="1"/>
  <c r="AW241" i="29" s="1"/>
  <c r="AW260" i="29" a="1"/>
  <c r="AW260" i="29" s="1"/>
  <c r="AW328" i="29" a="1"/>
  <c r="AW328" i="29" s="1"/>
  <c r="AW372" i="29" a="1"/>
  <c r="AW372" i="29" s="1"/>
  <c r="AR138" i="18" a="1"/>
  <c r="AR138" i="18" s="1"/>
  <c r="AW5" i="29" a="1"/>
  <c r="AW5" i="29" s="1"/>
  <c r="AW202" i="29" a="1"/>
  <c r="AW202" i="29" s="1"/>
  <c r="AR29" i="18" a="1"/>
  <c r="AR29" i="18" s="1"/>
  <c r="AW220" i="29" a="1"/>
  <c r="AW220" i="29" s="1"/>
  <c r="AW148" i="29" a="1"/>
  <c r="AW148" i="29" s="1"/>
  <c r="AW19" i="29" a="1"/>
  <c r="AW19" i="29" s="1"/>
  <c r="AR171" i="18" a="1"/>
  <c r="AR171" i="18" s="1"/>
  <c r="AR188" i="18" a="1"/>
  <c r="AR188" i="18" s="1"/>
  <c r="AW333" i="29" a="1"/>
  <c r="AW333" i="29" s="1"/>
  <c r="AW434" i="29" a="1"/>
  <c r="AW434" i="29" s="1"/>
  <c r="AR202" i="18" a="1"/>
  <c r="AR202" i="18" s="1"/>
  <c r="AR360" i="18" a="1"/>
  <c r="AR360" i="18" s="1"/>
  <c r="AW146" i="29" a="1"/>
  <c r="AW146" i="29" s="1"/>
  <c r="AW157" i="29" a="1"/>
  <c r="AW157" i="29" s="1"/>
  <c r="AW300" i="29" a="1"/>
  <c r="AW300" i="29" s="1"/>
  <c r="AW436" i="29" a="1"/>
  <c r="AW436" i="29" s="1"/>
  <c r="AW123" i="29" a="1"/>
  <c r="AW123" i="29" s="1"/>
  <c r="AW63" i="29" a="1"/>
  <c r="AW63" i="29" s="1"/>
  <c r="AR82" i="18" a="1"/>
  <c r="AR82" i="18" s="1"/>
  <c r="AR473" i="18" a="1"/>
  <c r="AR473" i="18" s="1"/>
  <c r="AW237" i="29" a="1"/>
  <c r="AW237" i="29" s="1"/>
  <c r="AW14" i="29" a="1"/>
  <c r="AW14" i="29" s="1"/>
  <c r="AR13" i="18" a="1"/>
  <c r="AR13" i="18" s="1"/>
  <c r="AR132" i="18" a="1"/>
  <c r="AR132" i="18" s="1"/>
  <c r="AW240" i="29" a="1"/>
  <c r="AW240" i="29" s="1"/>
  <c r="AW336" i="29" a="1"/>
  <c r="AW336" i="29" s="1"/>
  <c r="AW497" i="29" a="1"/>
  <c r="AW497" i="29" s="1"/>
  <c r="AW118" i="29" a="1"/>
  <c r="AW118" i="29" s="1"/>
  <c r="AR225" i="18" a="1"/>
  <c r="AR225" i="18" s="1"/>
  <c r="AR157" i="18" a="1"/>
  <c r="AR157" i="18" s="1"/>
  <c r="AR347" i="18" a="1"/>
  <c r="AR347" i="18" s="1"/>
  <c r="AR421" i="18" a="1"/>
  <c r="AR421" i="18" s="1"/>
  <c r="AR170" i="18" a="1"/>
  <c r="AR170" i="18" s="1"/>
  <c r="AR441" i="18" a="1"/>
  <c r="AR441" i="18" s="1"/>
  <c r="AR367" i="18" a="1"/>
  <c r="AR367" i="18" s="1"/>
  <c r="AR252" i="18" a="1"/>
  <c r="AR252" i="18" s="1"/>
  <c r="AR412" i="18" a="1"/>
  <c r="AR412" i="18" s="1"/>
  <c r="AR37" i="18" a="1"/>
  <c r="AR37" i="18" s="1"/>
  <c r="AR218" i="18" a="1"/>
  <c r="AR218" i="18" s="1"/>
  <c r="AR399" i="18" a="1"/>
  <c r="AR399" i="18" s="1"/>
  <c r="AR80" i="18" a="1"/>
  <c r="AR80" i="18" s="1"/>
  <c r="AR395" i="18" a="1"/>
  <c r="AR395" i="18" s="1"/>
  <c r="AR91" i="18" a="1"/>
  <c r="AR91" i="18" s="1"/>
  <c r="AR305" i="18" a="1"/>
  <c r="AR305" i="18" s="1"/>
  <c r="AR478" i="18" a="1"/>
  <c r="AR478" i="18" s="1"/>
  <c r="AR46" i="18" a="1"/>
  <c r="AR46" i="18" s="1"/>
  <c r="AR237" i="18" a="1"/>
  <c r="AR237" i="18" s="1"/>
  <c r="AR530" i="18" a="1"/>
  <c r="AR530" i="18" s="1"/>
  <c r="AR161" i="18" a="1"/>
  <c r="AR161" i="18" s="1"/>
  <c r="AR422" i="18" a="1"/>
  <c r="AR422" i="18" s="1"/>
  <c r="AR154" i="18" a="1"/>
  <c r="AR154" i="18" s="1"/>
  <c r="AR458" i="18" a="1"/>
  <c r="AR458" i="18" s="1"/>
  <c r="AR112" i="18" a="1"/>
  <c r="AR112" i="18" s="1"/>
  <c r="AR243" i="18" a="1"/>
  <c r="AR243" i="18" s="1"/>
  <c r="AR358" i="18" a="1"/>
  <c r="AR358" i="18" s="1"/>
  <c r="AR57" i="18" a="1"/>
  <c r="AR57" i="18" s="1"/>
  <c r="AR283" i="18" a="1"/>
  <c r="AR283" i="18" s="1"/>
  <c r="AR393" i="18" a="1"/>
  <c r="AR393" i="18" s="1"/>
  <c r="AR229" i="18" a="1"/>
  <c r="AR229" i="18" s="1"/>
  <c r="AR450" i="18" a="1"/>
  <c r="AR450" i="18" s="1"/>
  <c r="AR507" i="18" a="1"/>
  <c r="AR507" i="18" s="1"/>
  <c r="AW504" i="29" a="1"/>
  <c r="AW504" i="29" s="1"/>
  <c r="AR491" i="18" a="1"/>
  <c r="AR491" i="18" s="1"/>
  <c r="AW496" i="29" a="1"/>
  <c r="AW496" i="29" s="1"/>
  <c r="AR532" i="18" a="1"/>
  <c r="AR532" i="18" s="1"/>
  <c r="AW456" i="29" a="1"/>
  <c r="AW456" i="29" s="1"/>
  <c r="AR516" i="18" a="1"/>
  <c r="AR516" i="18" s="1"/>
  <c r="AW360" i="29" a="1"/>
  <c r="AW360" i="29" s="1"/>
  <c r="AR504" i="18" a="1"/>
  <c r="AR504" i="18" s="1"/>
  <c r="AW363" i="29" a="1"/>
  <c r="AW363" i="29" s="1"/>
  <c r="AW464" i="29" a="1"/>
  <c r="AW464" i="29" s="1"/>
  <c r="AR321" i="18" a="1"/>
  <c r="AR321" i="18" s="1"/>
  <c r="AR540" i="18" a="1"/>
  <c r="AR540" i="18" s="1"/>
  <c r="AW383" i="29" a="1"/>
  <c r="AW383" i="29" s="1"/>
  <c r="AR469" i="18" a="1"/>
  <c r="AR469" i="18" s="1"/>
  <c r="AR537" i="18" a="1"/>
  <c r="AR537" i="18" s="1"/>
  <c r="AW213" i="29" a="1"/>
  <c r="AW213" i="29" s="1"/>
  <c r="AW92" i="29" a="1"/>
  <c r="AW92" i="29" s="1"/>
  <c r="AW498" i="29" a="1"/>
  <c r="AW498" i="29" s="1"/>
  <c r="AW27" i="29" a="1"/>
  <c r="AW27" i="29" s="1"/>
  <c r="AW534" i="29" a="1"/>
  <c r="AW534" i="29" s="1"/>
  <c r="AW539" i="29" a="1"/>
  <c r="AW539" i="29" s="1"/>
  <c r="AW68" i="29" a="1"/>
  <c r="AW68" i="29" s="1"/>
  <c r="AW159" i="29" a="1"/>
  <c r="AW159" i="29" s="1"/>
  <c r="AR150" i="18" a="1"/>
  <c r="AR150" i="18" s="1"/>
  <c r="AW255" i="29" a="1"/>
  <c r="AW255" i="29" s="1"/>
  <c r="AW94" i="29" a="1"/>
  <c r="AW94" i="29" s="1"/>
  <c r="AW43" i="29" a="1"/>
  <c r="AW43" i="29" s="1"/>
  <c r="AW133" i="29" a="1"/>
  <c r="AW133" i="29" s="1"/>
  <c r="AW120" i="29" a="1"/>
  <c r="AW120" i="29" s="1"/>
  <c r="AW414" i="29" a="1"/>
  <c r="AW414" i="29" s="1"/>
  <c r="AW431" i="29" a="1"/>
  <c r="AW431" i="29" s="1"/>
  <c r="AW138" i="29" a="1"/>
  <c r="AW138" i="29" s="1"/>
  <c r="AW386" i="29" a="1"/>
  <c r="AW386" i="29" s="1"/>
  <c r="AW22" i="29" a="1"/>
  <c r="AW22" i="29" s="1"/>
  <c r="AW354" i="29" a="1"/>
  <c r="AW354" i="29" s="1"/>
  <c r="AR179" i="18" a="1"/>
  <c r="AR179" i="18" s="1"/>
  <c r="AW37" i="29" a="1"/>
  <c r="AW37" i="29" s="1"/>
  <c r="AW427" i="29" a="1"/>
  <c r="AW427" i="29" s="1"/>
  <c r="AR178" i="18" a="1"/>
  <c r="AR178" i="18" s="1"/>
  <c r="AW379" i="29" a="1"/>
  <c r="AW379" i="29" s="1"/>
  <c r="AR426" i="18" a="1"/>
  <c r="AR426" i="18" s="1"/>
  <c r="AR101" i="18" a="1"/>
  <c r="AR101" i="18" s="1"/>
  <c r="AW507" i="29" a="1"/>
  <c r="AW507" i="29" s="1"/>
  <c r="AR71" i="18" a="1"/>
  <c r="AR71" i="18" s="1"/>
  <c r="AW331" i="29" a="1"/>
  <c r="AW331" i="29" s="1"/>
  <c r="AW525" i="29" a="1"/>
  <c r="AW525" i="29" s="1"/>
  <c r="AW264" i="29" a="1"/>
  <c r="AW264" i="29" s="1"/>
  <c r="AW540" i="29" a="1"/>
  <c r="AW540" i="29" s="1"/>
  <c r="AR99" i="18" a="1"/>
  <c r="AR99" i="18" s="1"/>
  <c r="AW412" i="29" a="1"/>
  <c r="AW412" i="29" s="1"/>
  <c r="AW337" i="29" a="1"/>
  <c r="AW337" i="29" s="1"/>
  <c r="AW494" i="29" a="1"/>
  <c r="AW494" i="29" s="1"/>
  <c r="AW205" i="29" a="1"/>
  <c r="AW205" i="29" s="1"/>
  <c r="AW170" i="29" a="1"/>
  <c r="AW170" i="29" s="1"/>
  <c r="AW505" i="29" a="1"/>
  <c r="AW505" i="29" s="1"/>
  <c r="AW152" i="29" a="1"/>
  <c r="AW152" i="29" s="1"/>
  <c r="AR145" i="18" a="1"/>
  <c r="AR145" i="18" s="1"/>
  <c r="AW15" i="29" a="1"/>
  <c r="AW15" i="29" s="1"/>
  <c r="AW160" i="29" a="1"/>
  <c r="AW160" i="29" s="1"/>
  <c r="AR59" i="18" a="1"/>
  <c r="AR59" i="18" s="1"/>
  <c r="AW30" i="29" a="1"/>
  <c r="AW30" i="29" s="1"/>
  <c r="AW35" i="29" a="1"/>
  <c r="AW35" i="29" s="1"/>
  <c r="AW324" i="29" a="1"/>
  <c r="AW324" i="29" s="1"/>
  <c r="AR173" i="18" a="1"/>
  <c r="AR173" i="18" s="1"/>
  <c r="AR221" i="18" a="1"/>
  <c r="AR221" i="18" s="1"/>
  <c r="AW135" i="29" a="1"/>
  <c r="AW135" i="29" s="1"/>
  <c r="AW522" i="29" a="1"/>
  <c r="AW522" i="29" s="1"/>
  <c r="AR207" i="18" a="1"/>
  <c r="AR207" i="18" s="1"/>
  <c r="AW222" i="29" a="1"/>
  <c r="AW222" i="29" s="1"/>
  <c r="AW307" i="29" a="1"/>
  <c r="AW307" i="29" s="1"/>
  <c r="AW278" i="29" a="1"/>
  <c r="AW278" i="29" s="1"/>
  <c r="AW190" i="29" a="1"/>
  <c r="AW190" i="29" s="1"/>
  <c r="AW131" i="29" a="1"/>
  <c r="AW131" i="29" s="1"/>
  <c r="AW242" i="29" a="1"/>
  <c r="AW242" i="29" s="1"/>
  <c r="AW271" i="29" a="1"/>
  <c r="AW271" i="29" s="1"/>
  <c r="AR144" i="18" a="1"/>
  <c r="AR144" i="18" s="1"/>
  <c r="AR428" i="18" a="1"/>
  <c r="AR428" i="18" s="1"/>
  <c r="AW216" i="29" a="1"/>
  <c r="AW216" i="29" s="1"/>
  <c r="AW197" i="29" a="1"/>
  <c r="AW197" i="29" s="1"/>
  <c r="AR40" i="18" a="1"/>
  <c r="AR40" i="18" s="1"/>
  <c r="AR216" i="18" a="1"/>
  <c r="AR216" i="18" s="1"/>
  <c r="AW101" i="29" a="1"/>
  <c r="AW101" i="29" s="1"/>
  <c r="AW124" i="29" a="1"/>
  <c r="AW124" i="29" s="1"/>
  <c r="AW72" i="29" a="1"/>
  <c r="AW72" i="29" s="1"/>
  <c r="AW208" i="29" a="1"/>
  <c r="AW208" i="29" s="1"/>
  <c r="AR236" i="18" a="1"/>
  <c r="AR236" i="18" s="1"/>
  <c r="AR168" i="18" a="1"/>
  <c r="AR168" i="18" s="1"/>
  <c r="AR359" i="18" a="1"/>
  <c r="AR359" i="18" s="1"/>
  <c r="AR460" i="18" a="1"/>
  <c r="AR460" i="18" s="1"/>
  <c r="AR194" i="18" a="1"/>
  <c r="AR194" i="18" s="1"/>
  <c r="AR459" i="18" a="1"/>
  <c r="AR459" i="18" s="1"/>
  <c r="AR333" i="18" a="1"/>
  <c r="AR333" i="18" s="1"/>
  <c r="AR259" i="18" a="1"/>
  <c r="AR259" i="18" s="1"/>
  <c r="AR400" i="18" a="1"/>
  <c r="AR400" i="18" s="1"/>
  <c r="AR90" i="18" a="1"/>
  <c r="AR90" i="18" s="1"/>
  <c r="AR242" i="18" a="1"/>
  <c r="AR242" i="18" s="1"/>
  <c r="AR405" i="18" a="1"/>
  <c r="AR405" i="18" s="1"/>
  <c r="AR209" i="18" a="1"/>
  <c r="AR209" i="18" s="1"/>
  <c r="AR407" i="18" a="1"/>
  <c r="AR407" i="18" s="1"/>
  <c r="AR100" i="18" a="1"/>
  <c r="AR100" i="18" s="1"/>
  <c r="AR331" i="18" a="1"/>
  <c r="AR331" i="18" s="1"/>
  <c r="AR5" i="18" a="1"/>
  <c r="AR5" i="18" s="1"/>
  <c r="AR36" i="18" a="1"/>
  <c r="AR36" i="18" s="1"/>
  <c r="AR268" i="18" a="1"/>
  <c r="AR268" i="18" s="1"/>
  <c r="AW502" i="29" a="1"/>
  <c r="AW502" i="29" s="1"/>
  <c r="AR256" i="18" a="1"/>
  <c r="AR256" i="18" s="1"/>
  <c r="AR350" i="18" a="1"/>
  <c r="AR350" i="18" s="1"/>
  <c r="AR191" i="18" a="1"/>
  <c r="AR191" i="18" s="1"/>
  <c r="AR434" i="18" a="1"/>
  <c r="AR434" i="18" s="1"/>
  <c r="AR19" i="18" a="1"/>
  <c r="AR19" i="18" s="1"/>
  <c r="AR308" i="18" a="1"/>
  <c r="AR308" i="18" s="1"/>
  <c r="AR369" i="18" a="1"/>
  <c r="AR369" i="18" s="1"/>
  <c r="AR47" i="18" a="1"/>
  <c r="AR47" i="18" s="1"/>
  <c r="AR311" i="18" a="1"/>
  <c r="AR311" i="18" s="1"/>
  <c r="AR61" i="18" a="1"/>
  <c r="AR61" i="18" s="1"/>
  <c r="AR313" i="18" a="1"/>
  <c r="AR313" i="18" s="1"/>
  <c r="AR510" i="18" a="1"/>
  <c r="AR510" i="18" s="1"/>
  <c r="AW367" i="29" a="1"/>
  <c r="AW367" i="29" s="1"/>
  <c r="AW353" i="29" a="1"/>
  <c r="AW353" i="29" s="1"/>
  <c r="AR484" i="18" a="1"/>
  <c r="AR484" i="18" s="1"/>
  <c r="AW416" i="29" a="1"/>
  <c r="AW416" i="29" s="1"/>
  <c r="AR503" i="18" a="1"/>
  <c r="AR503" i="18" s="1"/>
  <c r="AW210" i="29" a="1"/>
  <c r="AW210" i="29" s="1"/>
  <c r="AR515" i="18" a="1"/>
  <c r="AR515" i="18" s="1"/>
  <c r="AR375" i="18" a="1"/>
  <c r="AR375" i="18" s="1"/>
  <c r="AR493" i="18" a="1"/>
  <c r="AR493" i="18" s="1"/>
  <c r="AW174" i="29" a="1"/>
  <c r="AW174" i="29" s="1"/>
  <c r="AW275" i="29" a="1"/>
  <c r="AW275" i="29" s="1"/>
  <c r="AR508" i="18" a="1"/>
  <c r="AR508" i="18" s="1"/>
  <c r="AR522" i="18" a="1"/>
  <c r="AR522" i="18" s="1"/>
  <c r="AW200" i="29" a="1"/>
  <c r="AW200" i="29" s="1"/>
  <c r="AW423" i="29" a="1"/>
  <c r="AW423" i="29" s="1"/>
  <c r="AR518" i="18" a="1"/>
  <c r="AR518" i="18" s="1"/>
  <c r="AW335" i="29" a="1"/>
  <c r="AW335" i="29" s="1"/>
  <c r="AW430" i="29" a="1"/>
  <c r="AW430" i="29" s="1"/>
  <c r="AW344" i="29" a="1"/>
  <c r="AW344" i="29" s="1"/>
  <c r="AW393" i="29" a="1"/>
  <c r="AW393" i="29" s="1"/>
  <c r="AW247" i="29" a="1"/>
  <c r="AW247" i="29" s="1"/>
  <c r="AW153" i="29" a="1"/>
  <c r="AW153" i="29" s="1"/>
  <c r="AW508" i="29" a="1"/>
  <c r="AW508" i="29" s="1"/>
  <c r="AW334" i="29" a="1"/>
  <c r="AW334" i="29" s="1"/>
  <c r="AW444" i="29" a="1"/>
  <c r="AW444" i="29" s="1"/>
  <c r="AW71" i="29" a="1"/>
  <c r="AW71" i="29" s="1"/>
  <c r="AR205" i="18" a="1"/>
  <c r="AR205" i="18" s="1"/>
  <c r="AW245" i="29" a="1"/>
  <c r="AW245" i="29" s="1"/>
  <c r="AW290" i="29" a="1"/>
  <c r="AW290" i="29" s="1"/>
  <c r="AW187" i="29" a="1"/>
  <c r="AW187" i="29" s="1"/>
  <c r="AW106" i="29" a="1"/>
  <c r="AW106" i="29" s="1"/>
  <c r="AW266" i="29" a="1"/>
  <c r="AW266" i="29" s="1"/>
  <c r="AW368" i="29" a="1"/>
  <c r="AW368" i="29" s="1"/>
  <c r="AR201" i="18" a="1"/>
  <c r="AR201" i="18" s="1"/>
  <c r="AR75" i="18" a="1"/>
  <c r="AR75" i="18" s="1"/>
  <c r="AW541" i="29" a="1"/>
  <c r="AW541" i="29" s="1"/>
  <c r="AR318" i="18" a="1"/>
  <c r="AR318" i="18" s="1"/>
  <c r="AW41" i="29" a="1"/>
  <c r="AW41" i="29" s="1"/>
  <c r="AW18" i="29" a="1"/>
  <c r="AW18" i="29" s="1"/>
  <c r="AW448" i="29" a="1"/>
  <c r="AW448" i="29" s="1"/>
  <c r="AR23" i="18" a="1"/>
  <c r="AR23" i="18" s="1"/>
  <c r="AR531" i="18" a="1"/>
  <c r="AR531" i="18" s="1"/>
  <c r="AR363" i="18" a="1"/>
  <c r="AR363" i="18" s="1"/>
  <c r="AR454" i="18" a="1"/>
  <c r="AR454" i="18" s="1"/>
  <c r="AW289" i="29" a="1"/>
  <c r="AW289" i="29" s="1"/>
  <c r="AW339" i="29" a="1"/>
  <c r="AW339" i="29" s="1"/>
  <c r="AW96" i="29" a="1"/>
  <c r="AW96" i="29" s="1"/>
  <c r="AW447" i="29" a="1"/>
  <c r="AW447" i="29" s="1"/>
  <c r="AW481" i="29" a="1"/>
  <c r="AW481" i="29" s="1"/>
  <c r="AW413" i="29" a="1"/>
  <c r="AW413" i="29" s="1"/>
  <c r="AW370" i="29" a="1"/>
  <c r="AW370" i="29" s="1"/>
  <c r="AW77" i="29" a="1"/>
  <c r="AW77" i="29" s="1"/>
  <c r="AW468" i="29" a="1"/>
  <c r="AW468" i="29" s="1"/>
  <c r="AW395" i="29" a="1"/>
  <c r="AW395" i="29" s="1"/>
  <c r="AW396" i="29" a="1"/>
  <c r="AW396" i="29" s="1"/>
  <c r="AW347" i="29" a="1"/>
  <c r="AW347" i="29" s="1"/>
  <c r="AW316" i="29" a="1"/>
  <c r="AW316" i="29" s="1"/>
  <c r="AW531" i="29" a="1"/>
  <c r="AW531" i="29" s="1"/>
  <c r="AW460" i="29" a="1"/>
  <c r="AW460" i="29" s="1"/>
  <c r="AW232" i="29" a="1"/>
  <c r="AW232" i="29" s="1"/>
  <c r="AW484" i="29" a="1"/>
  <c r="AW484" i="29" s="1"/>
  <c r="AW234" i="29" a="1"/>
  <c r="AW234" i="29" s="1"/>
  <c r="AR386" i="18" a="1"/>
  <c r="AR386" i="18" s="1"/>
  <c r="AW165" i="29" a="1"/>
  <c r="AW165" i="29" s="1"/>
  <c r="AW172" i="29" a="1"/>
  <c r="AW172" i="29" s="1"/>
  <c r="AR86" i="18" a="1"/>
  <c r="AR86" i="18" s="1"/>
  <c r="AW169" i="29" a="1"/>
  <c r="AW169" i="29" s="1"/>
  <c r="AW322" i="29" a="1"/>
  <c r="AW322" i="29" s="1"/>
  <c r="AW110" i="29" a="1"/>
  <c r="AW110" i="29" s="1"/>
  <c r="AR228" i="18" a="1"/>
  <c r="AR228" i="18" s="1"/>
  <c r="AW233" i="29" a="1"/>
  <c r="AW233" i="29" s="1"/>
  <c r="AW228" i="29" a="1"/>
  <c r="AW228" i="29" s="1"/>
  <c r="AR24" i="18" a="1"/>
  <c r="AR24" i="18" s="1"/>
  <c r="AR200" i="18" a="1"/>
  <c r="AR200" i="18" s="1"/>
  <c r="AW387" i="29" a="1"/>
  <c r="AW387" i="29" s="1"/>
  <c r="AW91" i="29" a="1"/>
  <c r="AW91" i="29" s="1"/>
  <c r="AR20" i="18" a="1"/>
  <c r="AR20" i="18" s="1"/>
  <c r="AW303" i="29" a="1"/>
  <c r="AW303" i="29" s="1"/>
  <c r="AW536" i="29" a="1"/>
  <c r="AW536" i="29" s="1"/>
  <c r="AW49" i="29" a="1"/>
  <c r="AW49" i="29" s="1"/>
  <c r="AW21" i="29" a="1"/>
  <c r="AW21" i="29" s="1"/>
  <c r="AR156" i="18" a="1"/>
  <c r="AR156" i="18" s="1"/>
  <c r="AR136" i="18" a="1"/>
  <c r="AR136" i="18" s="1"/>
  <c r="AW7" i="29" a="1"/>
  <c r="AW7" i="29" s="1"/>
  <c r="AW143" i="29" a="1"/>
  <c r="AW143" i="29" s="1"/>
  <c r="AR33" i="18" a="1"/>
  <c r="AR33" i="18" s="1"/>
  <c r="AR212" i="18" a="1"/>
  <c r="AR212" i="18" s="1"/>
  <c r="AW67" i="29" a="1"/>
  <c r="AW67" i="29" s="1"/>
  <c r="AW11" i="29" a="1"/>
  <c r="AW11" i="29" s="1"/>
  <c r="AW115" i="29" a="1"/>
  <c r="AW115" i="29" s="1"/>
  <c r="AR10" i="18" a="1"/>
  <c r="AR10" i="18" s="1"/>
  <c r="AR263" i="18" a="1"/>
  <c r="AR263" i="18" s="1"/>
  <c r="AR175" i="18" a="1"/>
  <c r="AR175" i="18" s="1"/>
  <c r="AR307" i="18" a="1"/>
  <c r="AR307" i="18" s="1"/>
  <c r="AR125" i="18" a="1"/>
  <c r="AR125" i="18" s="1"/>
  <c r="AR206" i="18" a="1"/>
  <c r="AR206" i="18" s="1"/>
  <c r="AR500" i="18" a="1"/>
  <c r="AR500" i="18" s="1"/>
  <c r="AR396" i="18" a="1"/>
  <c r="AR396" i="18" s="1"/>
  <c r="AR246" i="18" a="1"/>
  <c r="AR246" i="18" s="1"/>
  <c r="AR457" i="18" a="1"/>
  <c r="AR457" i="18" s="1"/>
  <c r="AR169" i="18" a="1"/>
  <c r="AR169" i="18" s="1"/>
  <c r="AR267" i="18" a="1"/>
  <c r="AR267" i="18" s="1"/>
  <c r="AR370" i="18" a="1"/>
  <c r="AR370" i="18" s="1"/>
  <c r="AR235" i="18" a="1"/>
  <c r="AR235" i="18" s="1"/>
  <c r="AR329" i="18" a="1"/>
  <c r="AR329" i="18" s="1"/>
  <c r="AR455" i="18" a="1"/>
  <c r="AR455" i="18" s="1"/>
  <c r="AR356" i="18" a="1"/>
  <c r="AR356" i="18" s="1"/>
  <c r="AR123" i="18" a="1"/>
  <c r="AR123" i="18" s="1"/>
  <c r="AR148" i="18" a="1"/>
  <c r="AR148" i="18" s="1"/>
  <c r="AR293" i="18" a="1"/>
  <c r="AR293" i="18" s="1"/>
  <c r="AW250" i="29" a="1"/>
  <c r="AW250" i="29" s="1"/>
  <c r="AR224" i="18" a="1"/>
  <c r="AR224" i="18" s="1"/>
  <c r="AR490" i="18" a="1"/>
  <c r="AR490" i="18" s="1"/>
  <c r="AR182" i="18" a="1"/>
  <c r="AR182" i="18" s="1"/>
  <c r="AR479" i="18" a="1"/>
  <c r="AR479" i="18" s="1"/>
  <c r="AR76" i="18" a="1"/>
  <c r="AR76" i="18" s="1"/>
  <c r="AR241" i="18" a="1"/>
  <c r="AR241" i="18" s="1"/>
  <c r="AR449" i="18" a="1"/>
  <c r="AR449" i="18" s="1"/>
  <c r="AR54" i="18" a="1"/>
  <c r="AR54" i="18" s="1"/>
  <c r="AR292" i="18" a="1"/>
  <c r="AR292" i="18" s="1"/>
  <c r="AR27" i="18" a="1"/>
  <c r="AR27" i="18" s="1"/>
  <c r="AR265" i="18" a="1"/>
  <c r="AR265" i="18" s="1"/>
  <c r="AR541" i="18" a="1"/>
  <c r="AR541" i="18" s="1"/>
  <c r="AR519" i="18" a="1"/>
  <c r="AR519" i="18" s="1"/>
  <c r="AW424" i="29" a="1"/>
  <c r="AW424" i="29" s="1"/>
  <c r="AR506" i="18" a="1"/>
  <c r="AR506" i="18" s="1"/>
  <c r="AW482" i="29" a="1"/>
  <c r="AW482" i="29" s="1"/>
  <c r="AR512" i="18" a="1"/>
  <c r="AR512" i="18" s="1"/>
  <c r="AW406" i="29" a="1"/>
  <c r="AW406" i="29" s="1"/>
  <c r="AR533" i="18" a="1"/>
  <c r="AR533" i="18" s="1"/>
  <c r="AR439" i="18" a="1"/>
  <c r="AR439" i="18" s="1"/>
  <c r="AR481" i="18" a="1"/>
  <c r="AR481" i="18" s="1"/>
  <c r="AW176" i="29" a="1"/>
  <c r="AW176" i="29" s="1"/>
  <c r="AW287" i="29" a="1"/>
  <c r="AW287" i="29" s="1"/>
  <c r="AR379" i="18" a="1"/>
  <c r="AR379" i="18" s="1"/>
  <c r="AR539" i="18" a="1"/>
  <c r="AR539" i="18" s="1"/>
  <c r="AW185" i="29" a="1"/>
  <c r="AW185" i="29" s="1"/>
  <c r="AR514" i="18" a="1"/>
  <c r="AR514" i="18" s="1"/>
  <c r="AW400" i="29" a="1"/>
  <c r="AW400" i="29" s="1"/>
  <c r="AW441" i="29" a="1"/>
  <c r="AW441" i="29" s="1"/>
  <c r="AW116" i="29" a="1"/>
  <c r="AW116" i="29" s="1"/>
  <c r="AW140" i="29" a="1"/>
  <c r="AW140" i="29" s="1"/>
  <c r="AW229" i="29" a="1"/>
  <c r="AW229" i="29" s="1"/>
  <c r="AR291" i="18" a="1"/>
  <c r="AR291" i="18" s="1"/>
  <c r="AW374" i="29" a="1"/>
  <c r="AW374" i="29" s="1"/>
  <c r="AW3" i="29" a="1"/>
  <c r="AW3" i="29" s="1"/>
  <c r="AW89" i="29" a="1"/>
  <c r="AW89" i="29" s="1"/>
  <c r="AW214" i="29" a="1"/>
  <c r="AW214" i="29" s="1"/>
  <c r="AW9" i="29" a="1"/>
  <c r="AW9" i="29" s="1"/>
  <c r="AW462" i="29" a="1"/>
  <c r="AW462" i="29" s="1"/>
  <c r="AW44" i="29" a="1"/>
  <c r="AW44" i="29" s="1"/>
  <c r="AW17" i="29" a="1"/>
  <c r="AW17" i="29" s="1"/>
  <c r="AW438" i="29" a="1"/>
  <c r="AW438" i="29" s="1"/>
  <c r="AW419" i="29" a="1"/>
  <c r="AW419" i="29" s="1"/>
  <c r="AW64" i="29" a="1"/>
  <c r="AW64" i="29" s="1"/>
  <c r="AR155" i="18" a="1"/>
  <c r="AR155" i="18" s="1"/>
  <c r="AR56" i="18" a="1"/>
  <c r="AR56" i="18" s="1"/>
  <c r="AR97" i="18" a="1"/>
  <c r="AR97" i="18" s="1"/>
  <c r="AW113" i="29" a="1"/>
  <c r="AW113" i="29" s="1"/>
  <c r="AR260" i="18" a="1"/>
  <c r="AR260" i="18" s="1"/>
  <c r="AW285" i="29" a="1"/>
  <c r="AW285" i="29" s="1"/>
  <c r="AW4" i="29" a="1"/>
  <c r="AW4" i="29" s="1"/>
  <c r="AW296" i="29" a="1"/>
  <c r="AW296" i="29" s="1"/>
  <c r="AR16" i="18" a="1"/>
  <c r="AR16" i="18" s="1"/>
  <c r="AW529" i="29" a="1"/>
  <c r="AW529" i="29" s="1"/>
  <c r="AR401" i="18" a="1"/>
  <c r="AR401" i="18" s="1"/>
  <c r="AR81" i="18" a="1"/>
  <c r="AR81" i="18" s="1"/>
  <c r="AW314" i="29" a="1"/>
  <c r="AW314" i="29" s="1"/>
  <c r="AW189" i="29" a="1"/>
  <c r="AW189" i="29" s="1"/>
  <c r="AW23" i="29" a="1"/>
  <c r="AW23" i="29" s="1"/>
  <c r="AW489" i="29" a="1"/>
  <c r="AW489" i="29" s="1"/>
  <c r="AW198" i="29" a="1"/>
  <c r="AW198" i="29" s="1"/>
  <c r="AW311" i="29" a="1"/>
  <c r="AW311" i="29" s="1"/>
  <c r="AR60" i="18" a="1"/>
  <c r="AR60" i="18" s="1"/>
  <c r="AW201" i="29" a="1"/>
  <c r="AW201" i="29" s="1"/>
  <c r="AW408" i="29" a="1"/>
  <c r="AW408" i="29" s="1"/>
  <c r="AW487" i="29" a="1"/>
  <c r="AW487" i="29" s="1"/>
  <c r="AW440" i="29" a="1"/>
  <c r="AW440" i="29" s="1"/>
  <c r="AW495" i="29" a="1"/>
  <c r="AW495" i="29" s="1"/>
  <c r="AW54" i="29" a="1"/>
  <c r="AW54" i="29" s="1"/>
  <c r="AW397" i="29" a="1"/>
  <c r="AW397" i="29" s="1"/>
  <c r="AR72" i="18" a="1"/>
  <c r="AR72" i="18" s="1"/>
  <c r="AW439" i="29" a="1"/>
  <c r="AW439" i="29" s="1"/>
  <c r="AW188" i="29" a="1"/>
  <c r="AW188" i="29" s="1"/>
  <c r="AW86" i="29" a="1"/>
  <c r="AW86" i="29" s="1"/>
  <c r="AR38" i="18" a="1"/>
  <c r="AR38" i="18" s="1"/>
  <c r="AR248" i="18" a="1"/>
  <c r="AR248" i="18" s="1"/>
  <c r="AW105" i="29" a="1"/>
  <c r="AW105" i="29" s="1"/>
  <c r="AR30" i="18" a="1"/>
  <c r="AR30" i="18" s="1"/>
  <c r="AW78" i="29" a="1"/>
  <c r="AW78" i="29" s="1"/>
  <c r="AW46" i="29" a="1"/>
  <c r="AW46" i="29" s="1"/>
  <c r="AW513" i="29" a="1"/>
  <c r="AW513" i="29" s="1"/>
  <c r="AW465" i="29" a="1"/>
  <c r="AW465" i="29" s="1"/>
  <c r="AR238" i="18" a="1"/>
  <c r="AR238" i="18" s="1"/>
  <c r="AW151" i="29" a="1"/>
  <c r="AW151" i="29" s="1"/>
  <c r="AW114" i="29" a="1"/>
  <c r="AW114" i="29" s="1"/>
  <c r="AR12" i="18" a="1"/>
  <c r="AR12" i="18" s="1"/>
  <c r="AR215" i="18" a="1"/>
  <c r="AR215" i="18" s="1"/>
  <c r="AW20" i="29" a="1"/>
  <c r="AW20" i="29" s="1"/>
  <c r="AW66" i="29" a="1"/>
  <c r="AW66" i="29" s="1"/>
  <c r="AW226" i="29" a="1"/>
  <c r="AW226" i="29" s="1"/>
  <c r="AR3" i="18" a="1"/>
  <c r="AR3" i="18" s="1"/>
  <c r="AR287" i="18" a="1"/>
  <c r="AR287" i="18" s="1"/>
  <c r="AR230" i="18" a="1"/>
  <c r="AR230" i="18" s="1"/>
  <c r="AR410" i="18" a="1"/>
  <c r="AR410" i="18" s="1"/>
  <c r="AR113" i="18" a="1"/>
  <c r="AR113" i="18" s="1"/>
  <c r="AR213" i="18" a="1"/>
  <c r="AR213" i="18" s="1"/>
  <c r="AR131" i="18" a="1"/>
  <c r="AR131" i="18" s="1"/>
  <c r="AR210" i="18" a="1"/>
  <c r="AR210" i="18" s="1"/>
  <c r="AR244" i="18" a="1"/>
  <c r="AR244" i="18" s="1"/>
  <c r="AR413" i="18" a="1"/>
  <c r="AR413" i="18" s="1"/>
  <c r="AR92" i="18" a="1"/>
  <c r="AR92" i="18" s="1"/>
  <c r="AR257" i="18" a="1"/>
  <c r="AR257" i="18" s="1"/>
  <c r="AR496" i="18" a="1"/>
  <c r="AR496" i="18" s="1"/>
  <c r="AR253" i="18" a="1"/>
  <c r="AR253" i="18" s="1"/>
  <c r="AR451" i="18" a="1"/>
  <c r="AR451" i="18" s="1"/>
  <c r="AR494" i="18" a="1"/>
  <c r="AR494" i="18" s="1"/>
  <c r="AR306" i="18" a="1"/>
  <c r="AR306" i="18" s="1"/>
  <c r="AR73" i="18" a="1"/>
  <c r="AR73" i="18" s="1"/>
  <c r="AR214" i="18" a="1"/>
  <c r="AR214" i="18" s="1"/>
  <c r="AR339" i="18" a="1"/>
  <c r="AR339" i="18" s="1"/>
  <c r="AR51" i="18" a="1"/>
  <c r="AR51" i="18" s="1"/>
  <c r="AR346" i="18" a="1"/>
  <c r="AR346" i="18" s="1"/>
  <c r="AW366" i="29" a="1"/>
  <c r="AW366" i="29" s="1"/>
  <c r="AR198" i="18" a="1"/>
  <c r="AR198" i="18" s="1"/>
  <c r="AR495" i="18" a="1"/>
  <c r="AR495" i="18" s="1"/>
  <c r="AR68" i="18" a="1"/>
  <c r="AR68" i="18" s="1"/>
  <c r="AR264" i="18" a="1"/>
  <c r="AR264" i="18" s="1"/>
  <c r="AR362" i="18" a="1"/>
  <c r="AR362" i="18" s="1"/>
  <c r="AR111" i="18" a="1"/>
  <c r="AR111" i="18" s="1"/>
  <c r="AR297" i="18" a="1"/>
  <c r="AR297" i="18" s="1"/>
  <c r="AR94" i="18" a="1"/>
  <c r="AR94" i="18" s="1"/>
  <c r="AR251" i="18" a="1"/>
  <c r="AR251" i="18" s="1"/>
  <c r="AW432" i="29" a="1"/>
  <c r="AW432" i="29" s="1"/>
  <c r="AW483" i="29" a="1"/>
  <c r="AW483" i="29" s="1"/>
  <c r="AW459" i="29" a="1"/>
  <c r="AW459" i="29" s="1"/>
  <c r="AW449" i="29" a="1"/>
  <c r="AW449" i="29" s="1"/>
  <c r="AW230" i="29" a="1"/>
  <c r="AW230" i="29" s="1"/>
  <c r="AR513" i="18" a="1"/>
  <c r="AR513" i="18" s="1"/>
  <c r="AW231" i="29" a="1"/>
  <c r="AW231" i="29" s="1"/>
  <c r="AW466" i="29" a="1"/>
  <c r="AW466" i="29" s="1"/>
  <c r="AR477" i="18" a="1"/>
  <c r="AR477" i="18" s="1"/>
  <c r="AR505" i="18" a="1"/>
  <c r="AR505" i="18" s="1"/>
  <c r="AW526" i="29" a="1"/>
  <c r="AW526" i="29" s="1"/>
  <c r="AW217" i="29" a="1"/>
  <c r="AW217" i="29" s="1"/>
  <c r="AR534" i="18" a="1"/>
  <c r="AR534" i="18" s="1"/>
  <c r="AR498" i="18" a="1"/>
  <c r="AR498" i="18" s="1"/>
  <c r="AW274" i="29" a="1"/>
  <c r="AW274" i="29" s="1"/>
  <c r="AR511" i="18" a="1"/>
  <c r="AR511" i="18" s="1"/>
  <c r="AW326" i="29" a="1"/>
  <c r="AW326" i="29" s="1"/>
  <c r="AW207" i="29" a="1"/>
  <c r="AW207" i="29" s="1"/>
  <c r="AW112" i="29" a="1"/>
  <c r="AW112" i="29" s="1"/>
  <c r="AR96" i="18" a="1"/>
  <c r="AR96" i="18" s="1"/>
  <c r="AW249" i="29" a="1"/>
  <c r="AW249" i="29" s="1"/>
  <c r="AW471" i="29" a="1"/>
  <c r="AW471" i="29" s="1"/>
  <c r="AW224" i="29" a="1"/>
  <c r="AW224" i="29" s="1"/>
  <c r="AW304" i="29" a="1"/>
  <c r="AW304" i="29" s="1"/>
  <c r="AW450" i="29" a="1"/>
  <c r="AW450" i="29" s="1"/>
  <c r="AW252" i="29" a="1"/>
  <c r="AW252" i="29" s="1"/>
  <c r="AW181" i="29" a="1"/>
  <c r="AW181" i="29" s="1"/>
  <c r="AW305" i="29" a="1"/>
  <c r="AW305" i="29" s="1"/>
  <c r="AW428" i="29" a="1"/>
  <c r="AW428" i="29" s="1"/>
  <c r="AW211" i="29" a="1"/>
  <c r="AW211" i="29" s="1"/>
  <c r="AW270" i="29" a="1"/>
  <c r="AW270" i="29" s="1"/>
  <c r="AW195" i="29" a="1"/>
  <c r="AW195" i="29" s="1"/>
  <c r="AW42" i="29" a="1"/>
  <c r="AW42" i="29" s="1"/>
  <c r="AR368" i="18" a="1"/>
  <c r="AR368" i="18" s="1"/>
  <c r="AR193" i="18" a="1"/>
  <c r="AR193" i="18" s="1"/>
  <c r="AR189" i="18" a="1"/>
  <c r="AR189" i="18" s="1"/>
  <c r="AW532" i="29" a="1"/>
  <c r="AW532" i="29" s="1"/>
  <c r="AR49" i="18" a="1"/>
  <c r="AR49" i="18" s="1"/>
  <c r="AW356" i="29" a="1"/>
  <c r="AW356" i="29" s="1"/>
  <c r="AW351" i="29" a="1"/>
  <c r="AW351" i="29" s="1"/>
  <c r="AW150" i="29" a="1"/>
  <c r="AW150" i="29" s="1"/>
  <c r="AR159" i="18" a="1"/>
  <c r="AR159" i="18" s="1"/>
  <c r="AR474" i="18" a="1"/>
  <c r="AR474" i="18" s="1"/>
  <c r="AR338" i="18" a="1"/>
  <c r="AR338" i="18" s="1"/>
  <c r="AR388" i="18" a="1"/>
  <c r="AR388" i="18" s="1"/>
  <c r="AW281" i="29" a="1"/>
  <c r="AW281" i="29" s="1"/>
  <c r="AW122" i="29" a="1"/>
  <c r="AW122" i="29" s="1"/>
  <c r="AW299" i="29" a="1"/>
  <c r="AW299" i="29" s="1"/>
  <c r="AW243" i="29" a="1"/>
  <c r="AW243" i="29" s="1"/>
  <c r="AW476" i="29" a="1"/>
  <c r="AW476" i="29" s="1"/>
  <c r="AW422" i="29" a="1"/>
  <c r="AW422" i="29" s="1"/>
  <c r="AW403" i="29" a="1"/>
  <c r="AW403" i="29" s="1"/>
  <c r="AW265" i="29" a="1"/>
  <c r="AW265" i="29" s="1"/>
  <c r="AW382" i="29" a="1"/>
  <c r="AW382" i="29" s="1"/>
  <c r="AR340" i="18" a="1"/>
  <c r="AR340" i="18" s="1"/>
  <c r="AW70" i="29" a="1"/>
  <c r="AW70" i="29" s="1"/>
  <c r="AW301" i="29" a="1"/>
  <c r="AW301" i="29" s="1"/>
  <c r="AW76" i="29" a="1"/>
  <c r="AW76" i="29" s="1"/>
  <c r="AR240" i="18" a="1"/>
  <c r="AR240" i="18" s="1"/>
  <c r="AW248" i="29" a="1"/>
  <c r="AW248" i="29" s="1"/>
  <c r="AW61" i="29" a="1"/>
  <c r="AW61" i="29" s="1"/>
  <c r="AW330" i="29" a="1"/>
  <c r="AW330" i="29" s="1"/>
  <c r="AW261" i="29" a="1"/>
  <c r="AW261" i="29" s="1"/>
  <c r="AW493" i="29" a="1"/>
  <c r="AW493" i="29" s="1"/>
  <c r="AW325" i="29" a="1"/>
  <c r="AW325" i="29" s="1"/>
  <c r="AW457" i="29" a="1"/>
  <c r="AW457" i="29" s="1"/>
  <c r="AW409" i="29" a="1"/>
  <c r="AW409" i="29" s="1"/>
  <c r="AW276" i="29" a="1"/>
  <c r="AW276" i="29" s="1"/>
  <c r="AW405" i="29" a="1"/>
  <c r="AW405" i="29" s="1"/>
  <c r="AW100" i="29" a="1"/>
  <c r="AW100" i="29" s="1"/>
  <c r="AW380" i="29" a="1"/>
  <c r="AW380" i="29" s="1"/>
  <c r="AW348" i="29" a="1"/>
  <c r="AW348" i="29" s="1"/>
  <c r="AW486" i="29" a="1"/>
  <c r="AW486" i="29" s="1"/>
  <c r="AW458" i="29" a="1"/>
  <c r="AW458" i="29" s="1"/>
  <c r="AW418" i="29" a="1"/>
  <c r="AW418" i="29" s="1"/>
  <c r="AW342" i="29" a="1"/>
  <c r="AW342" i="29" s="1"/>
  <c r="AW12" i="29" a="1"/>
  <c r="AW12" i="29" s="1"/>
  <c r="AW10" i="29" a="1"/>
  <c r="AW10" i="29" s="1"/>
  <c r="AR108" i="18" a="1"/>
  <c r="AR108" i="18" s="1"/>
  <c r="AW130" i="29" a="1"/>
  <c r="AW130" i="29" s="1"/>
  <c r="AW501" i="29" a="1"/>
  <c r="AW501" i="29" s="1"/>
  <c r="AW279" i="29" a="1"/>
  <c r="AW279" i="29" s="1"/>
  <c r="AR272" i="18" a="1"/>
  <c r="AR272" i="18" s="1"/>
  <c r="AW53" i="29" a="1"/>
  <c r="AW53" i="29" s="1"/>
  <c r="AW136" i="29" a="1"/>
  <c r="AW136" i="29" s="1"/>
  <c r="AR32" i="18" a="1"/>
  <c r="AR32" i="18" s="1"/>
  <c r="AR255" i="18" a="1"/>
  <c r="AR255" i="18" s="1"/>
  <c r="AW321" i="29" a="1"/>
  <c r="AW321" i="29" s="1"/>
  <c r="AW443" i="29" a="1"/>
  <c r="AW443" i="29" s="1"/>
  <c r="AR43" i="18" a="1"/>
  <c r="AR43" i="18" s="1"/>
  <c r="AW65" i="29" a="1"/>
  <c r="AW65" i="29" s="1"/>
  <c r="AW223" i="29" a="1"/>
  <c r="AW223" i="29" s="1"/>
  <c r="AW180" i="29" a="1"/>
  <c r="AW180" i="29" s="1"/>
  <c r="AW132" i="29" a="1"/>
  <c r="AW132" i="29" s="1"/>
  <c r="AR270" i="18" a="1"/>
  <c r="AR270" i="18" s="1"/>
  <c r="AW182" i="29" a="1"/>
  <c r="AW182" i="29" s="1"/>
  <c r="AW51" i="29" a="1"/>
  <c r="AW51" i="29" s="1"/>
  <c r="AW421" i="29" a="1"/>
  <c r="AW421" i="29" s="1"/>
  <c r="AR64" i="18" a="1"/>
  <c r="AR64" i="18" s="1"/>
  <c r="AR319" i="18" a="1"/>
  <c r="AR319" i="18" s="1"/>
  <c r="AW88" i="29" a="1"/>
  <c r="AW88" i="29" s="1"/>
  <c r="AW75" i="29" a="1"/>
  <c r="AW75" i="29" s="1"/>
  <c r="AW315" i="29" a="1"/>
  <c r="AW315" i="29" s="1"/>
  <c r="AR140" i="18" a="1"/>
  <c r="AR140" i="18" s="1"/>
  <c r="AR335" i="18" a="1"/>
  <c r="AR335" i="18" s="1"/>
  <c r="AR309" i="18" a="1"/>
  <c r="AR309" i="18" s="1"/>
  <c r="AR382" i="18" a="1"/>
  <c r="AR382" i="18" s="1"/>
  <c r="AR177" i="18" a="1"/>
  <c r="AR177" i="18" s="1"/>
  <c r="AR299" i="18" a="1"/>
  <c r="AR299" i="18" s="1"/>
  <c r="AR35" i="18" a="1"/>
  <c r="AR35" i="18" s="1"/>
  <c r="AR192" i="18" a="1"/>
  <c r="AR192" i="18" s="1"/>
  <c r="AR332" i="18" a="1"/>
  <c r="AR332" i="18" s="1"/>
  <c r="AR443" i="18" a="1"/>
  <c r="AR443" i="18" s="1"/>
  <c r="AR351" i="18" a="1"/>
  <c r="AR351" i="18" s="1"/>
  <c r="AR303" i="18" a="1"/>
  <c r="AR303" i="18" s="1"/>
  <c r="AR429" i="18" a="1"/>
  <c r="AR429" i="18" s="1"/>
  <c r="AW6" i="29" a="1"/>
  <c r="AW6" i="29" s="1"/>
  <c r="AR440" i="18" a="1"/>
  <c r="AR440" i="18" s="1"/>
  <c r="AR489" i="18" a="1"/>
  <c r="AR489" i="18" s="1"/>
  <c r="AR394" i="18" a="1"/>
  <c r="AR394" i="18" s="1"/>
  <c r="AR44" i="18" a="1"/>
  <c r="AR44" i="18" s="1"/>
  <c r="AR187" i="18" a="1"/>
  <c r="AR187" i="18" s="1"/>
  <c r="AR378" i="18" a="1"/>
  <c r="AR378" i="18" s="1"/>
  <c r="AR115" i="18" a="1"/>
  <c r="AR115" i="18" s="1"/>
  <c r="AR217" i="18" a="1"/>
  <c r="AR217" i="18" s="1"/>
  <c r="AW288" i="29" a="1"/>
  <c r="AW288" i="29" s="1"/>
  <c r="AR219" i="18" a="1"/>
  <c r="AR219" i="18" s="1"/>
  <c r="AW512" i="29" a="1"/>
  <c r="AW512" i="29" s="1"/>
  <c r="AR204" i="18" a="1"/>
  <c r="AR204" i="18" s="1"/>
  <c r="AR290" i="18" a="1"/>
  <c r="AR290" i="18" s="1"/>
  <c r="AR501" i="18" a="1"/>
  <c r="AR501" i="18" s="1"/>
  <c r="AR26" i="18" a="1"/>
  <c r="AR26" i="18" s="1"/>
  <c r="AR334" i="18" a="1"/>
  <c r="AR334" i="18" s="1"/>
  <c r="AR31" i="18" a="1"/>
  <c r="AR31" i="18" s="1"/>
  <c r="AR231" i="18" a="1"/>
  <c r="AR231" i="18" s="1"/>
  <c r="AR468" i="18" a="1"/>
  <c r="AR468" i="18" s="1"/>
  <c r="AR528" i="18" a="1"/>
  <c r="AR528" i="18" s="1"/>
  <c r="AW163" i="29" a="1"/>
  <c r="AW163" i="29" s="1"/>
  <c r="AW323" i="29" a="1"/>
  <c r="AW323" i="29" s="1"/>
  <c r="AW454" i="29" a="1"/>
  <c r="AW454" i="29" s="1"/>
  <c r="AW475" i="29" a="1"/>
  <c r="AW475" i="29" s="1"/>
  <c r="AW292" i="29" a="1"/>
  <c r="AW292" i="29" s="1"/>
  <c r="AW209" i="29" a="1"/>
  <c r="AW209" i="29" s="1"/>
  <c r="AR467" i="18" a="1"/>
  <c r="AR467" i="18" s="1"/>
  <c r="AR485" i="18" a="1"/>
  <c r="AR485" i="18" s="1"/>
  <c r="AW338" i="29" a="1"/>
  <c r="AW338" i="29" s="1"/>
  <c r="AW179" i="29" a="1"/>
  <c r="AW179" i="29" s="1"/>
  <c r="AR520" i="18" a="1"/>
  <c r="AR520" i="18" s="1"/>
  <c r="AR497" i="18" a="1"/>
  <c r="AR497" i="18" s="1"/>
  <c r="AW204" i="29" a="1"/>
  <c r="AW204" i="29" s="1"/>
  <c r="AR482" i="18" a="1"/>
  <c r="AR482" i="18" s="1"/>
  <c r="AW410" i="29" a="1"/>
  <c r="AW410" i="29" s="1"/>
  <c r="AW206" i="29" a="1"/>
  <c r="AW206" i="29" s="1"/>
  <c r="AW470" i="29" a="1"/>
  <c r="AW470" i="29" s="1"/>
  <c r="AW161" i="29" a="1"/>
  <c r="AW161" i="29" s="1"/>
  <c r="AW80" i="29" a="1"/>
  <c r="AW80" i="29" s="1"/>
  <c r="AW257" i="29" a="1"/>
  <c r="AW257" i="29" s="1"/>
  <c r="AW194" i="29" a="1"/>
  <c r="AW194" i="29" s="1"/>
  <c r="AW87" i="29" a="1"/>
  <c r="AW87" i="29" s="1"/>
  <c r="AW186" i="29" a="1"/>
  <c r="AW186" i="29" s="1"/>
  <c r="AW269" i="29" a="1"/>
  <c r="AW269" i="29" s="1"/>
  <c r="AW45" i="29" a="1"/>
  <c r="AW45" i="29" s="1"/>
  <c r="AW166" i="29" a="1"/>
  <c r="AW166" i="29" s="1"/>
  <c r="AW142" i="29" a="1"/>
  <c r="AW142" i="29" s="1"/>
  <c r="AW55" i="29" a="1"/>
  <c r="AW55" i="29" s="1"/>
  <c r="AW28" i="29" a="1"/>
  <c r="AW28" i="29" s="1"/>
  <c r="AW221" i="29" a="1"/>
  <c r="AW221" i="29" s="1"/>
  <c r="AW147" i="29" a="1"/>
  <c r="AW147" i="29" s="1"/>
  <c r="AW145" i="29" a="1"/>
  <c r="AW145" i="29" s="1"/>
  <c r="AR65" i="18" a="1"/>
  <c r="AR65" i="18" s="1"/>
  <c r="AW74" i="29" a="1"/>
  <c r="AW74" i="29" s="1"/>
  <c r="AW109" i="29" a="1"/>
  <c r="AW109" i="29" s="1"/>
  <c r="AR345" i="18" a="1"/>
  <c r="AR345" i="18" s="1"/>
  <c r="AR162" i="18" a="1"/>
  <c r="AR162" i="18" s="1"/>
  <c r="AW38" i="29" a="1"/>
  <c r="AW38" i="29" s="1"/>
  <c r="AW158" i="29" a="1"/>
  <c r="AW158" i="29" s="1"/>
  <c r="AR282" i="18" a="1"/>
  <c r="AR282" i="18" s="1"/>
  <c r="AR300" i="18" a="1"/>
  <c r="AR300" i="18" s="1"/>
  <c r="AR314" i="18" a="1"/>
  <c r="AR314" i="18" s="1"/>
  <c r="AR433" i="18" a="1"/>
  <c r="AR433" i="18" s="1"/>
  <c r="AW154" i="29" a="1"/>
  <c r="AW154" i="29" s="1"/>
  <c r="AW295" i="29" a="1"/>
  <c r="AW295" i="29" s="1"/>
  <c r="AW402" i="29" a="1"/>
  <c r="AW402" i="29" s="1"/>
  <c r="AR423" i="18" a="1"/>
  <c r="AR423" i="18" s="1"/>
  <c r="AW327" i="29" a="1"/>
  <c r="AW327" i="29" s="1"/>
  <c r="AW340" i="29" a="1"/>
  <c r="AW340" i="29" s="1"/>
  <c r="AW362" i="29" a="1"/>
  <c r="AW362" i="29" s="1"/>
  <c r="AW225" i="29" a="1"/>
  <c r="AW225" i="29" s="1"/>
  <c r="AW474" i="29" a="1"/>
  <c r="AW474" i="29" s="1"/>
  <c r="AW168" i="29" a="1"/>
  <c r="AW168" i="29" s="1"/>
  <c r="AW268" i="29" a="1"/>
  <c r="AW268" i="29" s="1"/>
  <c r="AW467" i="29" a="1"/>
  <c r="AW467" i="29" s="1"/>
  <c r="AW517" i="29" a="1"/>
  <c r="AW517" i="29" s="1"/>
  <c r="AW164" i="29" a="1"/>
  <c r="AW164" i="29" s="1"/>
  <c r="AW48" i="29" a="1"/>
  <c r="AW48" i="29" s="1"/>
  <c r="AW125" i="29" a="1"/>
  <c r="AW125" i="29" s="1"/>
  <c r="AW346" i="29" a="1"/>
  <c r="AW346" i="29" s="1"/>
  <c r="AW25" i="29" a="1"/>
  <c r="AW25" i="29" s="1"/>
  <c r="AR337" i="18" a="1"/>
  <c r="AR337" i="18" s="1"/>
  <c r="AW32" i="29" a="1"/>
  <c r="AW32" i="29" s="1"/>
  <c r="AW253" i="29" a="1"/>
  <c r="AW253" i="29" s="1"/>
  <c r="AR4" i="18" a="1"/>
  <c r="AR4" i="18" s="1"/>
  <c r="AR377" i="18" a="1"/>
  <c r="AR377" i="18" s="1"/>
  <c r="AW13" i="29" a="1"/>
  <c r="AW13" i="29" s="1"/>
  <c r="AW171" i="29" a="1"/>
  <c r="AW171" i="29" s="1"/>
  <c r="AR58" i="18" a="1"/>
  <c r="AR58" i="18" s="1"/>
  <c r="AR279" i="18" a="1"/>
  <c r="AR279" i="18" s="1"/>
  <c r="AW33" i="29" a="1"/>
  <c r="AW33" i="29" s="1"/>
  <c r="AW40" i="29" a="1"/>
  <c r="AW40" i="29" s="1"/>
  <c r="AR266" i="18" a="1"/>
  <c r="AR266" i="18" s="1"/>
  <c r="AW239" i="29" a="1"/>
  <c r="AW239" i="29" s="1"/>
  <c r="AW52" i="29" a="1"/>
  <c r="AW52" i="29" s="1"/>
  <c r="AW332" i="29" a="1"/>
  <c r="AW332" i="29" s="1"/>
  <c r="AR39" i="18" a="1"/>
  <c r="AR39" i="18" s="1"/>
  <c r="AR271" i="18" a="1"/>
  <c r="AR271" i="18" s="1"/>
  <c r="AW177" i="29" a="1"/>
  <c r="AW177" i="29" s="1"/>
  <c r="AW515" i="29" a="1"/>
  <c r="AW515" i="29" s="1"/>
  <c r="AW98" i="29" a="1"/>
  <c r="AW98" i="29" s="1"/>
  <c r="AR89" i="18" a="1"/>
  <c r="AR89" i="18" s="1"/>
  <c r="AR471" i="18" a="1"/>
  <c r="AR471" i="18" s="1"/>
  <c r="AW212" i="29" a="1"/>
  <c r="AW212" i="29" s="1"/>
  <c r="AW519" i="29" a="1"/>
  <c r="AW519" i="29" s="1"/>
  <c r="AW398" i="29" a="1"/>
  <c r="AW398" i="29" s="1"/>
  <c r="AR139" i="18" a="1"/>
  <c r="AR139" i="18" s="1"/>
  <c r="AR390" i="18" a="1"/>
  <c r="AR390" i="18" s="1"/>
  <c r="AR274" i="18" a="1"/>
  <c r="AR274" i="18" s="1"/>
  <c r="AR383" i="18" a="1"/>
  <c r="AR383" i="18" s="1"/>
  <c r="AR208" i="18" a="1"/>
  <c r="AR208" i="18" s="1"/>
  <c r="AR286" i="18" a="1"/>
  <c r="AR286" i="18" s="1"/>
  <c r="AR41" i="18" a="1"/>
  <c r="AR41" i="18" s="1"/>
  <c r="AR203" i="18" a="1"/>
  <c r="AR203" i="18" s="1"/>
  <c r="AR344" i="18" a="1"/>
  <c r="AR344" i="18" s="1"/>
  <c r="AR425" i="18" a="1"/>
  <c r="AR425" i="18" s="1"/>
  <c r="AR523" i="18" a="1"/>
  <c r="AR523" i="18" s="1"/>
  <c r="AR352" i="18" a="1"/>
  <c r="AR352" i="18" s="1"/>
  <c r="AR404" i="18" a="1"/>
  <c r="AR404" i="18" s="1"/>
  <c r="AR304" i="18" a="1"/>
  <c r="AR304" i="18" s="1"/>
  <c r="AR456" i="18" a="1"/>
  <c r="AR456" i="18" s="1"/>
  <c r="AR261" i="18" a="1"/>
  <c r="AR261" i="18" s="1"/>
  <c r="AR391" i="18" a="1"/>
  <c r="AR391" i="18" s="1"/>
  <c r="AR126" i="18" a="1"/>
  <c r="AR126" i="18" s="1"/>
  <c r="AR153" i="18" a="1"/>
  <c r="AR153" i="18" s="1"/>
  <c r="AR431" i="18" a="1"/>
  <c r="AR431" i="18" s="1"/>
  <c r="AR105" i="18" a="1"/>
  <c r="AR105" i="18" s="1"/>
  <c r="AR276" i="18" a="1"/>
  <c r="AR276" i="18" s="1"/>
  <c r="AR18" i="18" a="1"/>
  <c r="AR18" i="18" s="1"/>
  <c r="AR152" i="18" a="1"/>
  <c r="AR152" i="18" s="1"/>
  <c r="AW282" i="29" a="1"/>
  <c r="AW282" i="29" s="1"/>
  <c r="AR95" i="18" a="1"/>
  <c r="AR95" i="18" s="1"/>
  <c r="AR302" i="18" a="1"/>
  <c r="AR302" i="18" s="1"/>
  <c r="AW473" i="29" a="1"/>
  <c r="AW473" i="29" s="1"/>
  <c r="AR149" i="18" a="1"/>
  <c r="AR149" i="18" s="1"/>
  <c r="AR486" i="18" a="1"/>
  <c r="AR486" i="18" s="1"/>
  <c r="AR2" i="18" a="1"/>
  <c r="AR2" i="18" s="1"/>
  <c r="AR462" i="18" a="1"/>
  <c r="AR462" i="18" s="1"/>
  <c r="AR418" i="18" a="1"/>
  <c r="AR418" i="18" s="1"/>
  <c r="AW477" i="29" a="1"/>
  <c r="AW477" i="29" s="1"/>
  <c r="AW302" i="29" a="1"/>
  <c r="AW302" i="29" s="1"/>
  <c r="AW352" i="29" a="1"/>
  <c r="AW352" i="29" s="1"/>
  <c r="AW277" i="29" a="1"/>
  <c r="AW277" i="29" s="1"/>
  <c r="AW530" i="29" a="1"/>
  <c r="AW530" i="29" s="1"/>
  <c r="AW355" i="29" a="1"/>
  <c r="AW355" i="29" s="1"/>
  <c r="AW375" i="29" a="1"/>
  <c r="AW375" i="29" s="1"/>
  <c r="AR324" i="18" a="1"/>
  <c r="AR324" i="18" s="1"/>
  <c r="AR483" i="18" a="1"/>
  <c r="AR483" i="18" s="1"/>
  <c r="AW503" i="29" a="1"/>
  <c r="AW503" i="29" s="1"/>
  <c r="AW256" i="29" a="1"/>
  <c r="AW256" i="29" s="1"/>
  <c r="AR538" i="18" a="1"/>
  <c r="AR538" i="18" s="1"/>
  <c r="AW537" i="29" a="1"/>
  <c r="AW537" i="29" s="1"/>
  <c r="AW254" i="29" a="1"/>
  <c r="AW254" i="29" s="1"/>
  <c r="AW527" i="29" a="1"/>
  <c r="AW527" i="29" s="1"/>
  <c r="AW284" i="29" a="1"/>
  <c r="AW284" i="29" s="1"/>
  <c r="AW317" i="29" a="1"/>
  <c r="AW317" i="29" s="1"/>
  <c r="AW313" i="29" a="1"/>
  <c r="AW313" i="29" s="1"/>
  <c r="AW452" i="29" a="1"/>
  <c r="AW452" i="29" s="1"/>
  <c r="AW378" i="29" a="1"/>
  <c r="AW378" i="29" s="1"/>
  <c r="AW306" i="29" a="1"/>
  <c r="AW306" i="29" s="1"/>
  <c r="AW85" i="29" a="1"/>
  <c r="AW85" i="29" s="1"/>
  <c r="AW258" i="29" a="1"/>
  <c r="AW258" i="29" s="1"/>
  <c r="AW520" i="29" a="1"/>
  <c r="AW520" i="29" s="1"/>
  <c r="AW90" i="29" a="1"/>
  <c r="AW90" i="29" s="1"/>
  <c r="AW343" i="29" a="1"/>
  <c r="AW343" i="29" s="1"/>
  <c r="AW155" i="29" a="1"/>
  <c r="AW155" i="29" s="1"/>
  <c r="AW341" i="29" a="1"/>
  <c r="AW341" i="29" s="1"/>
  <c r="AW8" i="29" a="1"/>
  <c r="AW8" i="29" s="1"/>
  <c r="AW407" i="29" a="1"/>
  <c r="AW407" i="29" s="1"/>
  <c r="AW523" i="29" a="1"/>
  <c r="AW523" i="29" s="1"/>
  <c r="AW509" i="29" a="1"/>
  <c r="AW509" i="29" s="1"/>
  <c r="AW129" i="29" a="1"/>
  <c r="AW129" i="29" s="1"/>
  <c r="AR280" i="18" a="1"/>
  <c r="AR280" i="18" s="1"/>
  <c r="AW119" i="29" a="1"/>
  <c r="AW119" i="29" s="1"/>
  <c r="AW134" i="29" a="1"/>
  <c r="AW134" i="29" s="1"/>
  <c r="AR463" i="18" a="1"/>
  <c r="AR463" i="18" s="1"/>
  <c r="AR137" i="18" a="1"/>
  <c r="AR137" i="18" s="1"/>
  <c r="AW69" i="29" a="1"/>
  <c r="AW69" i="29" s="1"/>
  <c r="AW361" i="29" a="1"/>
  <c r="AW361" i="29" s="1"/>
  <c r="AR320" i="18" a="1"/>
  <c r="AR320" i="18" s="1"/>
  <c r="AR408" i="18" a="1"/>
  <c r="AR408" i="18" s="1"/>
  <c r="AR227" i="18" a="1"/>
  <c r="AR227" i="18" s="1"/>
  <c r="AR285" i="18" a="1"/>
  <c r="AR285" i="18" s="1"/>
  <c r="AR239" i="18" a="1"/>
  <c r="AR239" i="18" s="1"/>
  <c r="AW390" i="29" a="1"/>
  <c r="AW390" i="29" s="1"/>
  <c r="AW510" i="29" a="1"/>
  <c r="AW510" i="29" s="1"/>
  <c r="AR419" i="18" a="1"/>
  <c r="AR419" i="18" s="1"/>
  <c r="AW491" i="29" a="1"/>
  <c r="AW491" i="29" s="1"/>
  <c r="AW445" i="29" a="1"/>
  <c r="AW445" i="29" s="1"/>
  <c r="AW350" i="29" a="1"/>
  <c r="AW350" i="29" s="1"/>
  <c r="AW365" i="29" a="1"/>
  <c r="AW365" i="29" s="1"/>
  <c r="AW490" i="29" a="1"/>
  <c r="AW490" i="29" s="1"/>
  <c r="AW437" i="29" a="1"/>
  <c r="AW437" i="29" s="1"/>
  <c r="AW388" i="29" a="1"/>
  <c r="AW388" i="29" s="1"/>
  <c r="AW528" i="29" a="1"/>
  <c r="AW528" i="29" s="1"/>
  <c r="AW297" i="29" a="1"/>
  <c r="AW297" i="29" s="1"/>
  <c r="AW359" i="29" a="1"/>
  <c r="AW359" i="29" s="1"/>
  <c r="AW433" i="29" a="1"/>
  <c r="AW433" i="29" s="1"/>
  <c r="AW373" i="29" a="1"/>
  <c r="AW373" i="29" s="1"/>
  <c r="AR45" i="18" a="1"/>
  <c r="AR45" i="18" s="1"/>
  <c r="AW2" i="29" a="1"/>
  <c r="AW2" i="29" s="1"/>
  <c r="AW358" i="29" a="1"/>
  <c r="AW358" i="29" s="1"/>
  <c r="AW60" i="29" a="1"/>
  <c r="AW60" i="29" s="1"/>
  <c r="AR409" i="18" a="1"/>
  <c r="AR409" i="18" s="1"/>
  <c r="AW31" i="29" a="1"/>
  <c r="AW31" i="29" s="1"/>
  <c r="AW426" i="29" a="1"/>
  <c r="AW426" i="29" s="1"/>
  <c r="AR74" i="18" a="1"/>
  <c r="AR74" i="18" s="1"/>
  <c r="AR414" i="18" a="1"/>
  <c r="AR414" i="18" s="1"/>
  <c r="AW451" i="29" a="1"/>
  <c r="AW451" i="29" s="1"/>
  <c r="AW401" i="29" a="1"/>
  <c r="AW401" i="29" s="1"/>
  <c r="AR104" i="18" a="1"/>
  <c r="AR104" i="18" s="1"/>
  <c r="AR349" i="18" a="1"/>
  <c r="AR349" i="18" s="1"/>
  <c r="AW246" i="29" a="1"/>
  <c r="AW246" i="29" s="1"/>
  <c r="AW59" i="29" a="1"/>
  <c r="AW59" i="29" s="1"/>
  <c r="AR374" i="18" a="1"/>
  <c r="AR374" i="18" s="1"/>
  <c r="AW127" i="29" a="1"/>
  <c r="AW127" i="29" s="1"/>
  <c r="AW411" i="29" a="1"/>
  <c r="AW411" i="29" s="1"/>
  <c r="AW56" i="29" a="1"/>
  <c r="AW56" i="29" s="1"/>
  <c r="AR69" i="18" a="1"/>
  <c r="AR69" i="18" s="1"/>
  <c r="AR361" i="18" a="1"/>
  <c r="AR361" i="18" s="1"/>
  <c r="AW82" i="29" a="1"/>
  <c r="AW82" i="29" s="1"/>
  <c r="AW236" i="29" a="1"/>
  <c r="AW236" i="29" s="1"/>
  <c r="AW95" i="29" a="1"/>
  <c r="AW95" i="29" s="1"/>
  <c r="AR84" i="18" a="1"/>
  <c r="AR84" i="18" s="1"/>
  <c r="AR424" i="18" a="1"/>
  <c r="AR424" i="18" s="1"/>
  <c r="AW453" i="29" a="1"/>
  <c r="AW453" i="29" s="1"/>
  <c r="AW39" i="29" a="1"/>
  <c r="AW39" i="29" s="1"/>
  <c r="AW272" i="29" a="1"/>
  <c r="AW272" i="29" s="1"/>
  <c r="AR147" i="18" a="1"/>
  <c r="AR147" i="18" s="1"/>
  <c r="AR411" i="18" a="1"/>
  <c r="AR411" i="18" s="1"/>
  <c r="AR298" i="18" a="1"/>
  <c r="AR298" i="18" s="1"/>
  <c r="AR389" i="18" a="1"/>
  <c r="AR389" i="18" s="1"/>
  <c r="AR442" i="18" a="1"/>
  <c r="AR442" i="18" s="1"/>
  <c r="AR381" i="18" a="1"/>
  <c r="AR381" i="18" s="1"/>
  <c r="AR199" i="18" a="1"/>
  <c r="AR199" i="18" s="1"/>
  <c r="AR226" i="18" a="1"/>
  <c r="AR226" i="18" s="1"/>
  <c r="AR355" i="18" a="1"/>
  <c r="AR355" i="18" s="1"/>
  <c r="AR452" i="18" a="1"/>
  <c r="AR452" i="18" s="1"/>
  <c r="AR526" i="18" a="1"/>
  <c r="AR526" i="18" s="1"/>
  <c r="AR364" i="18" a="1"/>
  <c r="AR364" i="18" s="1"/>
  <c r="AR488" i="18" a="1"/>
  <c r="AR488" i="18" s="1"/>
  <c r="AR316" i="18" a="1"/>
  <c r="AR316" i="18" s="1"/>
  <c r="AR480" i="18" a="1"/>
  <c r="AR480" i="18" s="1"/>
  <c r="AR250" i="18" a="1"/>
  <c r="AR250" i="18" s="1"/>
  <c r="AR416" i="18" a="1"/>
  <c r="AR416" i="18" s="1"/>
  <c r="AR120" i="18" a="1"/>
  <c r="AR120" i="18" s="1"/>
  <c r="AR249" i="18" a="1"/>
  <c r="AR249" i="18" s="1"/>
  <c r="AR417" i="18" a="1"/>
  <c r="AR417" i="18" s="1"/>
  <c r="AR181" i="18" a="1"/>
  <c r="AR181" i="18" s="1"/>
  <c r="AR247" i="18" a="1"/>
  <c r="AR247" i="18" s="1"/>
  <c r="AR48" i="18" a="1"/>
  <c r="AR48" i="18" s="1"/>
  <c r="AR275" i="18" a="1"/>
  <c r="AR275" i="18" s="1"/>
  <c r="AR83" i="18" a="1"/>
  <c r="AR83" i="18" s="1"/>
  <c r="AR176" i="18" a="1"/>
  <c r="AR176" i="18" s="1"/>
  <c r="AR245" i="18" a="1"/>
  <c r="AR245" i="18" s="1"/>
  <c r="AR21" i="18" a="1"/>
  <c r="AR21" i="18" s="1"/>
  <c r="AR190" i="18" a="1"/>
  <c r="AR190" i="18" s="1"/>
  <c r="AR385" i="18" a="1"/>
  <c r="AR385" i="18" s="1"/>
  <c r="AR195" i="18" a="1"/>
  <c r="AR195" i="18" s="1"/>
  <c r="AR323" i="18" a="1"/>
  <c r="AR323" i="18" s="1"/>
  <c r="AR380" i="18" a="1"/>
  <c r="AR380" i="18" s="1"/>
  <c r="AW500" i="29" a="1"/>
  <c r="AW500" i="29" s="1"/>
  <c r="AW235" i="29" a="1"/>
  <c r="AW235" i="29" s="1"/>
  <c r="AW385" i="29" a="1"/>
  <c r="AW385" i="29" s="1"/>
  <c r="AW141" i="29" a="1"/>
  <c r="AW141" i="29" s="1"/>
  <c r="AW446" i="29" a="1"/>
  <c r="AW446" i="29" s="1"/>
  <c r="AR509" i="18" a="1"/>
  <c r="AR509" i="18" s="1"/>
  <c r="AW535" i="29" a="1"/>
  <c r="AW535" i="29" s="1"/>
  <c r="AW518" i="29" a="1"/>
  <c r="AW518" i="29" s="1"/>
  <c r="AW312" i="29" a="1"/>
  <c r="AW312" i="29" s="1"/>
  <c r="AW415" i="29" a="1"/>
  <c r="AW415" i="29" s="1"/>
  <c r="AW404" i="29" a="1"/>
  <c r="AW404" i="29" s="1"/>
  <c r="AR521" i="18" a="1"/>
  <c r="AR521" i="18" s="1"/>
  <c r="AW384" i="29" a="1"/>
  <c r="AW384" i="29" s="1"/>
  <c r="AW318" i="29" a="1"/>
  <c r="AW318" i="29" s="1"/>
  <c r="AR517" i="18" a="1"/>
  <c r="AR517" i="18" s="1"/>
  <c r="AW369" i="29" a="1"/>
  <c r="AW369" i="29" s="1"/>
  <c r="AW238" i="29" a="1"/>
  <c r="AW238" i="29" s="1"/>
  <c r="AW488" i="29" a="1"/>
  <c r="AW488" i="29" s="1"/>
  <c r="AW79" i="29" a="1"/>
  <c r="AW79" i="29" s="1"/>
  <c r="AW425" i="29" a="1"/>
  <c r="AW425" i="29" s="1"/>
  <c r="AW175" i="29" a="1"/>
  <c r="AW175" i="29" s="1"/>
  <c r="AW137" i="29" a="1"/>
  <c r="AW137" i="29" s="1"/>
  <c r="AW273" i="29" a="1"/>
  <c r="AW273" i="29" s="1"/>
  <c r="AW442" i="29" a="1"/>
  <c r="AW442" i="29" s="1"/>
  <c r="AW320" i="29" a="1"/>
  <c r="AW320" i="29" s="1"/>
  <c r="AW121" i="29" a="1"/>
  <c r="AW121" i="29" s="1"/>
  <c r="AW24" i="29" a="1"/>
  <c r="AW24" i="29" s="1"/>
  <c r="AW463" i="29" a="1"/>
  <c r="AW463" i="29" s="1"/>
  <c r="AW167" i="29" a="1"/>
  <c r="AW167" i="29" s="1"/>
  <c r="AW376" i="29" a="1"/>
  <c r="AW376" i="29" s="1"/>
  <c r="AW126" i="29" a="1"/>
  <c r="AW126" i="29" s="1"/>
  <c r="AW84" i="29" a="1"/>
  <c r="AW84" i="29" s="1"/>
  <c r="AW47" i="29" a="1"/>
  <c r="AW47" i="29" s="1"/>
  <c r="AW298" i="29" a="1"/>
  <c r="AW298" i="29" s="1"/>
  <c r="AW357" i="29" a="1"/>
  <c r="AW357" i="29" s="1"/>
  <c r="AW506" i="29" a="1"/>
  <c r="AW506" i="29" s="1"/>
  <c r="AW29" i="29" a="1"/>
  <c r="AW29" i="29" s="1"/>
  <c r="AR327" i="18" a="1"/>
  <c r="AR327" i="18" s="1"/>
  <c r="AW57" i="29" a="1"/>
  <c r="AW57" i="29" s="1"/>
  <c r="AR222" i="18" a="1"/>
  <c r="AR222" i="18" s="1"/>
  <c r="AW364" i="29" a="1"/>
  <c r="AW364" i="29" s="1"/>
  <c r="AW227" i="29" a="1"/>
  <c r="AW227" i="29" s="1"/>
  <c r="AR435" i="18" a="1"/>
  <c r="AR435" i="18" s="1"/>
  <c r="AR211" i="18" a="1"/>
  <c r="AR211" i="18" s="1"/>
  <c r="AW73" i="29" a="1"/>
  <c r="AW73" i="29" s="1"/>
  <c r="AW377" i="29" a="1"/>
  <c r="AW377" i="29" s="1"/>
  <c r="AW196" i="29" a="1"/>
  <c r="AW196" i="29" s="1"/>
  <c r="AR384" i="18" a="1"/>
  <c r="AR384" i="18" s="1"/>
  <c r="AW251" i="29" a="1"/>
  <c r="AW251" i="29" s="1"/>
  <c r="AW479" i="29" a="1"/>
  <c r="AW479" i="29" s="1"/>
  <c r="AW381" i="29" a="1"/>
  <c r="AW381" i="29" s="1"/>
  <c r="AW16" i="29" a="1"/>
  <c r="AW16" i="29" s="1"/>
  <c r="AW472" i="29" a="1"/>
  <c r="AW472" i="29" s="1"/>
  <c r="AW294" i="29" a="1"/>
  <c r="AW294" i="29" s="1"/>
  <c r="AW516" i="29" a="1"/>
  <c r="AW516" i="29" s="1"/>
  <c r="AR114" i="18" a="1"/>
  <c r="AR114" i="18" s="1"/>
  <c r="AW293" i="29" a="1"/>
  <c r="AW293" i="29" s="1"/>
  <c r="AW218" i="29" a="1"/>
  <c r="AW218" i="29" s="1"/>
  <c r="AW193" i="29" a="1"/>
  <c r="AW193" i="29" s="1"/>
  <c r="AR415" i="18" a="1"/>
  <c r="AR415" i="18" s="1"/>
  <c r="AW244" i="29" a="1"/>
  <c r="AW244" i="29" s="1"/>
  <c r="AR122" i="18" a="1"/>
  <c r="AR122" i="18" s="1"/>
  <c r="AW309" i="29" a="1"/>
  <c r="AW309" i="29" s="1"/>
  <c r="AW429" i="29" a="1"/>
  <c r="AW429" i="29" s="1"/>
  <c r="AR470" i="18" a="1"/>
  <c r="AR470" i="18" s="1"/>
  <c r="AW128" i="29" a="1"/>
  <c r="AW128" i="29" s="1"/>
  <c r="AW83" i="29" a="1"/>
  <c r="AW83" i="29" s="1"/>
  <c r="AW26" i="29" a="1"/>
  <c r="AW26" i="29" s="1"/>
  <c r="AR78" i="18" a="1"/>
  <c r="AR78" i="18" s="1"/>
  <c r="AR398" i="18" a="1"/>
  <c r="AR398" i="18" s="1"/>
  <c r="AW267" i="29" a="1"/>
  <c r="AW267" i="29" s="1"/>
  <c r="AW99" i="29" a="1"/>
  <c r="AW99" i="29" s="1"/>
  <c r="AW485" i="29" a="1"/>
  <c r="AW485" i="29" s="1"/>
  <c r="AR121" i="18" a="1"/>
  <c r="AR121" i="18" s="1"/>
  <c r="AW283" i="29" a="1"/>
  <c r="AW283" i="29" s="1"/>
  <c r="AW58" i="29" a="1"/>
  <c r="AW58" i="29" s="1"/>
  <c r="AW62" i="29" a="1"/>
  <c r="AW62" i="29" s="1"/>
  <c r="AW183" i="29" a="1"/>
  <c r="AW183" i="29" s="1"/>
  <c r="AR163" i="18" a="1"/>
  <c r="AR163" i="18" s="1"/>
  <c r="AR444" i="18" a="1"/>
  <c r="AR444" i="18" s="1"/>
  <c r="AR315" i="18" a="1"/>
  <c r="AR315" i="18" s="1"/>
  <c r="AR445" i="18" a="1"/>
  <c r="AR445" i="18" s="1"/>
  <c r="AR464" i="18" a="1"/>
  <c r="AR464" i="18" s="1"/>
  <c r="AR476" i="18" a="1"/>
  <c r="AR476" i="18" s="1"/>
  <c r="AR85" i="18" a="1"/>
  <c r="AR85" i="18" s="1"/>
  <c r="AR234" i="18" a="1"/>
  <c r="AR234" i="18" s="1"/>
  <c r="AR353" i="18" a="1"/>
  <c r="AR353" i="18" s="1"/>
  <c r="AR50" i="18" a="1"/>
  <c r="AR50" i="18" s="1"/>
  <c r="AR233" i="18" a="1"/>
  <c r="AR233" i="18" s="1"/>
  <c r="AR372" i="18" a="1"/>
  <c r="AR372" i="18" s="1"/>
  <c r="AR28" i="18" a="1"/>
  <c r="AR28" i="18" s="1"/>
  <c r="AR366" i="18" a="1"/>
  <c r="AR366" i="18" s="1"/>
  <c r="AR492" i="18" a="1"/>
  <c r="AR492" i="18" s="1"/>
  <c r="AR288" i="18" a="1"/>
  <c r="AR288" i="18" s="1"/>
  <c r="AR453" i="18" a="1"/>
  <c r="AR453" i="18" s="1"/>
  <c r="AR269" i="18" a="1"/>
  <c r="AR269" i="18" s="1"/>
  <c r="AR262" i="18" a="1"/>
  <c r="AR262" i="18" s="1"/>
  <c r="AR502" i="18" a="1"/>
  <c r="AR502" i="18" s="1"/>
  <c r="AR196" i="18" a="1"/>
  <c r="AR196" i="18" s="1"/>
  <c r="AR432" i="18" a="1"/>
  <c r="AR432" i="18" s="1"/>
  <c r="AR66" i="18" a="1"/>
  <c r="AR66" i="18" s="1"/>
  <c r="AR258" i="18" a="1"/>
  <c r="AR258" i="18" s="1"/>
  <c r="AR25" i="18" a="1"/>
  <c r="AR25" i="18" s="1"/>
  <c r="AR106" i="18" a="1"/>
  <c r="AR106" i="18" s="1"/>
  <c r="AR232" i="18" a="1"/>
  <c r="AR232" i="18" s="1"/>
  <c r="AR98" i="18" a="1"/>
  <c r="AR98" i="18" s="1"/>
  <c r="AR296" i="18" a="1"/>
  <c r="AR296" i="18" s="1"/>
  <c r="AR447" i="18" a="1"/>
  <c r="AR447" i="18" s="1"/>
  <c r="AR117" i="18" a="1"/>
  <c r="AR117" i="18" s="1"/>
  <c r="AR392" i="18" a="1"/>
  <c r="AR392" i="18" s="1"/>
  <c r="AR536" i="18" a="1"/>
  <c r="AR536" i="18" s="1"/>
  <c r="AW259" i="29" a="1"/>
  <c r="AW259" i="29" s="1"/>
  <c r="AR499" i="18" a="1"/>
  <c r="AR499" i="18" s="1"/>
  <c r="AW329" i="29" a="1"/>
  <c r="AW329" i="29" s="1"/>
  <c r="AR487" i="18" a="1"/>
  <c r="AR487" i="18" s="1"/>
  <c r="AW392" i="29" a="1"/>
  <c r="AW392" i="29" s="1"/>
  <c r="AR535" i="18" a="1"/>
  <c r="AR535" i="18" s="1"/>
  <c r="AW417" i="29" a="1"/>
  <c r="AW417" i="29" s="1"/>
  <c r="AR525" i="18" a="1"/>
  <c r="AR525" i="18" s="1"/>
  <c r="AW478" i="29" a="1"/>
  <c r="AW478" i="29" s="1"/>
  <c r="AW389" i="29" a="1"/>
  <c r="AW389" i="29" s="1"/>
  <c r="AW192" i="29" a="1"/>
  <c r="AW192" i="29" s="1"/>
  <c r="AR527" i="18" a="1"/>
  <c r="AR527" i="18" s="1"/>
  <c r="AW469" i="29" a="1"/>
  <c r="AW469" i="29" s="1"/>
  <c r="AW97" i="29" a="1"/>
  <c r="AW97" i="29" s="1"/>
  <c r="AR524" i="18" a="1"/>
  <c r="AR524" i="18" s="1"/>
  <c r="AR446" i="18" a="1"/>
  <c r="AR446" i="18" s="1"/>
  <c r="AW215" i="29" a="1"/>
  <c r="AW215" i="29" s="1"/>
  <c r="AW93" i="29" a="1"/>
  <c r="AW93" i="29" s="1"/>
  <c r="AW111" i="29" a="1"/>
  <c r="AW111" i="29" s="1"/>
  <c r="AW514" i="29" a="1"/>
  <c r="AW514" i="29" s="1"/>
  <c r="AW262" i="29" a="1"/>
  <c r="AW262" i="29" s="1"/>
  <c r="AW117" i="29" a="1"/>
  <c r="AW117" i="29" s="1"/>
  <c r="AW144" i="29" a="1"/>
  <c r="AW144" i="29" s="1"/>
  <c r="AW156" i="29" a="1"/>
  <c r="AW156" i="29" s="1"/>
  <c r="AW139" i="29" a="1"/>
  <c r="AW139" i="29" s="1"/>
  <c r="AW107" i="29" a="1"/>
  <c r="AW107" i="29" s="1"/>
  <c r="AW81" i="29" a="1"/>
  <c r="AW81" i="29" s="1"/>
  <c r="AW280" i="29" a="1"/>
  <c r="AW280" i="29" s="1"/>
  <c r="AW435" i="29" a="1"/>
  <c r="AW435" i="29" s="1"/>
  <c r="AW308" i="29" a="1"/>
  <c r="AW308" i="29" s="1"/>
  <c r="AW521" i="29" a="1"/>
  <c r="AW521" i="29" s="1"/>
  <c r="AW103" i="29" a="1"/>
  <c r="AW103" i="29" s="1"/>
  <c r="AW34" i="29" a="1"/>
  <c r="AW34" i="29" s="1"/>
  <c r="AW310" i="29" a="1"/>
  <c r="AW310" i="29" s="1"/>
  <c r="AR158" i="18" a="1"/>
  <c r="AR158" i="18" s="1"/>
  <c r="AR180" i="18" a="1"/>
  <c r="AR180" i="18" s="1"/>
  <c r="AW36" i="29" a="1"/>
  <c r="AW36" i="29" s="1"/>
  <c r="AR354" i="18" a="1"/>
  <c r="AR354" i="18" s="1"/>
  <c r="AW173" i="29" a="1"/>
  <c r="AW173" i="29" s="1"/>
  <c r="AW533" i="29" a="1"/>
  <c r="AW533" i="29" s="1"/>
  <c r="AR448" i="18" a="1"/>
  <c r="AR448" i="18" s="1"/>
  <c r="AW399" i="29" a="1"/>
  <c r="AW399" i="29" s="1"/>
  <c r="AW219" i="29" a="1"/>
  <c r="AW219" i="29" s="1"/>
  <c r="AR197" i="18" a="1"/>
  <c r="AR197" i="18" s="1"/>
  <c r="AW191" i="29" a="1"/>
  <c r="AW191" i="29" s="1"/>
  <c r="AW524" i="29" a="1"/>
  <c r="AW524" i="29" s="1"/>
  <c r="AW102" i="29" a="1"/>
  <c r="AW102" i="29" s="1"/>
  <c r="AQ439" i="23" a="1"/>
  <c r="AQ439" i="23" s="1"/>
  <c r="AQ438" i="23" a="1"/>
  <c r="AQ438" i="23" s="1"/>
  <c r="AR186" i="18" a="1"/>
  <c r="AR186" i="18" s="1"/>
  <c r="AR185" i="18" a="1"/>
  <c r="AR185" i="18" s="1"/>
  <c r="AQ38" i="23" a="1"/>
  <c r="AQ38" i="23" s="1"/>
  <c r="AR273" i="18" a="1"/>
  <c r="AR273" i="18" s="1"/>
  <c r="AR301" i="18" a="1"/>
  <c r="AR301" i="18" s="1"/>
  <c r="AQ85" i="23" a="1"/>
  <c r="AQ85" i="23" s="1"/>
  <c r="AQ9" i="23" a="1"/>
  <c r="AQ9" i="23" s="1"/>
  <c r="AQ263" i="23" a="1"/>
  <c r="AQ263" i="23" s="1"/>
  <c r="AQ117" i="23" a="1"/>
  <c r="AQ117" i="23" s="1"/>
  <c r="AQ240" i="23" a="1"/>
  <c r="AQ240" i="23" s="1"/>
  <c r="AQ336" i="23" a="1"/>
  <c r="AQ336" i="23" s="1"/>
  <c r="AQ95" i="23" a="1"/>
  <c r="AQ95" i="23" s="1"/>
  <c r="AQ192" i="23" a="1"/>
  <c r="AQ192" i="23" s="1"/>
  <c r="AQ482" i="23" a="1"/>
  <c r="AQ482" i="23" s="1"/>
  <c r="AQ368" i="23" a="1"/>
  <c r="AQ368" i="23" s="1"/>
  <c r="AQ100" i="23" a="1"/>
  <c r="AQ100" i="23" s="1"/>
  <c r="AQ205" i="23" a="1"/>
  <c r="AQ205" i="23" s="1"/>
  <c r="AQ219" i="23" a="1"/>
  <c r="AQ219" i="23" s="1"/>
  <c r="AQ198" i="23" a="1"/>
  <c r="AQ198" i="23" s="1"/>
  <c r="AQ8" i="23" a="1"/>
  <c r="AQ8" i="23" s="1"/>
  <c r="AQ505" i="23" a="1"/>
  <c r="AQ505" i="23" s="1"/>
  <c r="AQ80" i="23" a="1"/>
  <c r="AQ80" i="23" s="1"/>
  <c r="AQ125" i="23" a="1"/>
  <c r="AQ125" i="23" s="1"/>
  <c r="AQ267" i="23" a="1"/>
  <c r="AQ267" i="23" s="1"/>
  <c r="AQ262" i="23" a="1"/>
  <c r="AQ262" i="23" s="1"/>
  <c r="AQ218" i="23" a="1"/>
  <c r="AQ218" i="23" s="1"/>
  <c r="AR52" i="18" a="1"/>
  <c r="AR52" i="18" s="1"/>
  <c r="AQ108" i="23" a="1"/>
  <c r="AQ108" i="23" s="1"/>
  <c r="AQ255" i="23" a="1"/>
  <c r="AQ255" i="23" s="1"/>
  <c r="AQ302" i="23" a="1"/>
  <c r="AQ302" i="23" s="1"/>
  <c r="AQ200" i="23" a="1"/>
  <c r="AQ200" i="23" s="1"/>
  <c r="AQ176" i="23" a="1"/>
  <c r="AQ176" i="23" s="1"/>
  <c r="AQ24" i="23" a="1"/>
  <c r="AQ24" i="23" s="1"/>
  <c r="AQ131" i="23" a="1"/>
  <c r="AQ131" i="23" s="1"/>
  <c r="AR427" i="18" a="1"/>
  <c r="AR427" i="18" s="1"/>
  <c r="AQ364" i="23" a="1"/>
  <c r="AQ364" i="23" s="1"/>
  <c r="AQ277" i="23" a="1"/>
  <c r="AQ277" i="23" s="1"/>
  <c r="AQ148" i="23" a="1"/>
  <c r="AQ148" i="23" s="1"/>
  <c r="AQ430" i="23" a="1"/>
  <c r="AQ430" i="23" s="1"/>
  <c r="AQ304" i="23" a="1"/>
  <c r="AQ304" i="23" s="1"/>
  <c r="AQ207" i="23" a="1"/>
  <c r="AQ207" i="23" s="1"/>
  <c r="AQ520" i="23" a="1"/>
  <c r="AQ520" i="23" s="1"/>
  <c r="AQ254" i="23" a="1"/>
  <c r="AQ254" i="23" s="1"/>
  <c r="AQ243" i="23" a="1"/>
  <c r="AQ243" i="23" s="1"/>
  <c r="AQ253" i="23" a="1"/>
  <c r="AQ253" i="23" s="1"/>
  <c r="AQ116" i="23" a="1"/>
  <c r="AQ116" i="23" s="1"/>
  <c r="AQ492" i="23" a="1"/>
  <c r="AQ492" i="23" s="1"/>
  <c r="AQ312" i="23" a="1"/>
  <c r="AQ312" i="23" s="1"/>
  <c r="AQ228" i="23" a="1"/>
  <c r="AQ228" i="23" s="1"/>
  <c r="AQ293" i="23" a="1"/>
  <c r="AQ293" i="23" s="1"/>
  <c r="AQ191" i="23" a="1"/>
  <c r="AQ191" i="23" s="1"/>
  <c r="AQ54" i="23" a="1"/>
  <c r="AQ54" i="23" s="1"/>
  <c r="AQ479" i="23" a="1"/>
  <c r="AQ479" i="23" s="1"/>
  <c r="AQ225" i="23" a="1"/>
  <c r="AQ225" i="23" s="1"/>
  <c r="AQ235" i="23" a="1"/>
  <c r="AQ235" i="23" s="1"/>
  <c r="AQ166" i="23" a="1"/>
  <c r="AQ166" i="23" s="1"/>
  <c r="AQ391" i="23" a="1"/>
  <c r="AQ391" i="23" s="1"/>
  <c r="AR15" i="18" a="1"/>
  <c r="AR15" i="18" s="1"/>
  <c r="AQ45" i="23" a="1"/>
  <c r="AQ45" i="23" s="1"/>
  <c r="AQ36" i="23" a="1"/>
  <c r="AQ36" i="23" s="1"/>
  <c r="AR8" i="18" a="1"/>
  <c r="AR8" i="18" s="1"/>
  <c r="AR53" i="18" a="1"/>
  <c r="AR53" i="18" s="1"/>
  <c r="AR118" i="18" a="1"/>
  <c r="AR118" i="18" s="1"/>
  <c r="AR328" i="18" a="1"/>
  <c r="AR328" i="18" s="1"/>
  <c r="AQ349" i="23" a="1"/>
  <c r="AQ349" i="23" s="1"/>
  <c r="AQ446" i="23" a="1"/>
  <c r="AQ446" i="23" s="1"/>
  <c r="AQ190" i="23" a="1"/>
  <c r="AQ190" i="23" s="1"/>
  <c r="AQ121" i="23" a="1"/>
  <c r="AQ121" i="23" s="1"/>
  <c r="AQ321" i="23" a="1"/>
  <c r="AQ321" i="23" s="1"/>
  <c r="AQ273" i="23" a="1"/>
  <c r="AQ273" i="23" s="1"/>
  <c r="AR294" i="18" a="1"/>
  <c r="AR294" i="18" s="1"/>
  <c r="AQ142" i="23" a="1"/>
  <c r="AQ142" i="23" s="1"/>
  <c r="AR128" i="18" a="1"/>
  <c r="AR128" i="18" s="1"/>
  <c r="AR110" i="18" a="1"/>
  <c r="AR110" i="18" s="1"/>
  <c r="AR93" i="18" a="1"/>
  <c r="AR93" i="18" s="1"/>
  <c r="AR277" i="18" a="1"/>
  <c r="AR277" i="18" s="1"/>
  <c r="AR330" i="18" a="1"/>
  <c r="AR330" i="18" s="1"/>
  <c r="AQ367" i="23" a="1"/>
  <c r="AQ367" i="23" s="1"/>
  <c r="AQ307" i="23" a="1"/>
  <c r="AQ307" i="23" s="1"/>
  <c r="AR130" i="18" a="1"/>
  <c r="AR130" i="18" s="1"/>
  <c r="AQ369" i="23" a="1"/>
  <c r="AQ369" i="23" s="1"/>
  <c r="AQ534" i="23" a="1"/>
  <c r="AQ534" i="23" s="1"/>
  <c r="AQ326" i="23" a="1"/>
  <c r="AQ326" i="23" s="1"/>
  <c r="AQ111" i="23" a="1"/>
  <c r="AQ111" i="23" s="1"/>
  <c r="AQ374" i="23" a="1"/>
  <c r="AQ374" i="23" s="1"/>
  <c r="AQ284" i="23" a="1"/>
  <c r="AQ284" i="23" s="1"/>
  <c r="AQ441" i="23" a="1"/>
  <c r="AQ441" i="23" s="1"/>
  <c r="AR124" i="18" a="1"/>
  <c r="AR124" i="18" s="1"/>
  <c r="AQ196" i="23" a="1"/>
  <c r="AQ196" i="23" s="1"/>
  <c r="AQ195" i="23" a="1"/>
  <c r="AQ195" i="23" s="1"/>
  <c r="AQ154" i="23" a="1"/>
  <c r="AQ154" i="23" s="1"/>
  <c r="AQ127" i="23" a="1"/>
  <c r="AQ127" i="23" s="1"/>
  <c r="AQ183" i="23" a="1"/>
  <c r="AQ183" i="23" s="1"/>
  <c r="AQ516" i="23" a="1"/>
  <c r="AQ516" i="23" s="1"/>
  <c r="AQ250" i="23" a="1"/>
  <c r="AQ250" i="23" s="1"/>
  <c r="AQ94" i="23" a="1"/>
  <c r="AQ94" i="23" s="1"/>
  <c r="AQ316" i="23" a="1"/>
  <c r="AQ316" i="23" s="1"/>
  <c r="AQ460" i="23" a="1"/>
  <c r="AQ460" i="23" s="1"/>
  <c r="AQ405" i="23" a="1"/>
  <c r="AQ405" i="23" s="1"/>
  <c r="AQ71" i="23" a="1"/>
  <c r="AQ71" i="23" s="1"/>
  <c r="AQ206" i="23" a="1"/>
  <c r="AQ206" i="23" s="1"/>
  <c r="AQ530" i="23" a="1"/>
  <c r="AQ530" i="23" s="1"/>
  <c r="AQ382" i="23" a="1"/>
  <c r="AQ382" i="23" s="1"/>
  <c r="AQ62" i="23" a="1"/>
  <c r="AQ62" i="23" s="1"/>
  <c r="AQ59" i="23" a="1"/>
  <c r="AQ59" i="23" s="1"/>
  <c r="AR62" i="18" a="1"/>
  <c r="AR62" i="18" s="1"/>
  <c r="AR67" i="18" a="1"/>
  <c r="AR67" i="18" s="1"/>
  <c r="AQ172" i="23" a="1"/>
  <c r="AQ172" i="23" s="1"/>
  <c r="AQ236" i="23" a="1"/>
  <c r="AQ236" i="23" s="1"/>
  <c r="AR465" i="18" a="1"/>
  <c r="AR465" i="18" s="1"/>
  <c r="AQ500" i="23" a="1"/>
  <c r="AQ500" i="23" s="1"/>
  <c r="AR220" i="18" a="1"/>
  <c r="AR220" i="18" s="1"/>
  <c r="AR151" i="18" a="1"/>
  <c r="AR151" i="18" s="1"/>
  <c r="AQ158" i="23" a="1"/>
  <c r="AQ158" i="23" s="1"/>
  <c r="AQ401" i="23" a="1"/>
  <c r="AQ401" i="23" s="1"/>
  <c r="AQ332" i="23" a="1"/>
  <c r="AQ332" i="23" s="1"/>
  <c r="AQ371" i="23" a="1"/>
  <c r="AQ371" i="23" s="1"/>
  <c r="AR406" i="18" a="1"/>
  <c r="AR406" i="18" s="1"/>
  <c r="AR127" i="18" a="1"/>
  <c r="AR127" i="18" s="1"/>
  <c r="AQ478" i="23" a="1"/>
  <c r="AQ478" i="23" s="1"/>
  <c r="AQ458" i="23" a="1"/>
  <c r="AQ458" i="23" s="1"/>
  <c r="AQ299" i="23" a="1"/>
  <c r="AQ299" i="23" s="1"/>
  <c r="AR284" i="18" a="1"/>
  <c r="AR284" i="18" s="1"/>
  <c r="AQ358" i="23" a="1"/>
  <c r="AQ358" i="23" s="1"/>
  <c r="AQ471" i="23" a="1"/>
  <c r="AQ471" i="23" s="1"/>
  <c r="AQ128" i="23" a="1"/>
  <c r="AQ128" i="23" s="1"/>
  <c r="AR402" i="18" a="1"/>
  <c r="AR402" i="18" s="1"/>
  <c r="AR14" i="18" a="1"/>
  <c r="AR14" i="18" s="1"/>
  <c r="AQ297" i="23" a="1"/>
  <c r="AQ297" i="23" s="1"/>
  <c r="AR11" i="18" a="1"/>
  <c r="AR11" i="18" s="1"/>
  <c r="AQ68" i="23" a="1"/>
  <c r="AQ68" i="23" s="1"/>
  <c r="AQ305" i="23" a="1"/>
  <c r="AQ305" i="23" s="1"/>
  <c r="AQ528" i="23" a="1"/>
  <c r="AQ528" i="23" s="1"/>
  <c r="AQ437" i="23" a="1"/>
  <c r="AQ437" i="23" s="1"/>
  <c r="AQ180" i="23" a="1"/>
  <c r="AQ180" i="23" s="1"/>
  <c r="AQ538" i="23" a="1"/>
  <c r="AQ538" i="23" s="1"/>
  <c r="AR34" i="18" a="1"/>
  <c r="AR34" i="18" s="1"/>
  <c r="AR63" i="18" a="1"/>
  <c r="AR63" i="18" s="1"/>
  <c r="AR223" i="18" a="1"/>
  <c r="AR223" i="18" s="1"/>
  <c r="AR376" i="18" a="1"/>
  <c r="AR376" i="18" s="1"/>
  <c r="AR322" i="18" a="1"/>
  <c r="AR322" i="18" s="1"/>
  <c r="AQ245" i="23" a="1"/>
  <c r="AQ245" i="23" s="1"/>
  <c r="AQ169" i="23" a="1"/>
  <c r="AQ169" i="23" s="1"/>
  <c r="AR184" i="18" a="1"/>
  <c r="AR184" i="18" s="1"/>
  <c r="AQ221" i="23" a="1"/>
  <c r="AQ221" i="23" s="1"/>
  <c r="AR397" i="18" a="1"/>
  <c r="AR397" i="18" s="1"/>
  <c r="AQ512" i="23" a="1"/>
  <c r="AQ512" i="23" s="1"/>
  <c r="AQ414" i="23" a="1"/>
  <c r="AQ414" i="23" s="1"/>
  <c r="AQ69" i="23" a="1"/>
  <c r="AQ69" i="23" s="1"/>
  <c r="AQ324" i="23" a="1"/>
  <c r="AQ324" i="23" s="1"/>
  <c r="AQ244" i="23" a="1"/>
  <c r="AQ244" i="23" s="1"/>
  <c r="AQ402" i="23" a="1"/>
  <c r="AQ402" i="23" s="1"/>
  <c r="AR17" i="18" a="1"/>
  <c r="AR17" i="18" s="1"/>
  <c r="AR342" i="18" a="1"/>
  <c r="AR342" i="18" s="1"/>
  <c r="AQ113" i="23" a="1"/>
  <c r="AQ113" i="23" s="1"/>
  <c r="AQ26" i="23" a="1"/>
  <c r="AQ26" i="23" s="1"/>
  <c r="AQ65" i="23" a="1"/>
  <c r="AQ65" i="23" s="1"/>
  <c r="AQ76" i="23" a="1"/>
  <c r="AQ76" i="23" s="1"/>
  <c r="AQ93" i="23" a="1"/>
  <c r="AQ93" i="23" s="1"/>
  <c r="AQ55" i="23" a="1"/>
  <c r="AQ55" i="23" s="1"/>
  <c r="AQ189" i="23" a="1"/>
  <c r="AQ189" i="23" s="1"/>
  <c r="AR472" i="18" a="1"/>
  <c r="AR472" i="18" s="1"/>
  <c r="AQ16" i="23" a="1"/>
  <c r="AQ16" i="23" s="1"/>
  <c r="AQ502" i="23" a="1"/>
  <c r="AQ502" i="23" s="1"/>
  <c r="AQ44" i="23" a="1"/>
  <c r="AQ44" i="23" s="1"/>
  <c r="AQ331" i="23" a="1"/>
  <c r="AQ331" i="23" s="1"/>
  <c r="AR135" i="18" a="1"/>
  <c r="AR135" i="18" s="1"/>
  <c r="AR7" i="18" a="1"/>
  <c r="AR7" i="18" s="1"/>
  <c r="AQ290" i="23" a="1"/>
  <c r="AQ290" i="23" s="1"/>
  <c r="AQ216" i="23" a="1"/>
  <c r="AQ216" i="23" s="1"/>
  <c r="AQ429" i="23" a="1"/>
  <c r="AQ429" i="23" s="1"/>
  <c r="AQ431" i="23" a="1"/>
  <c r="AQ431" i="23" s="1"/>
  <c r="AQ519" i="23" a="1"/>
  <c r="AQ519" i="23" s="1"/>
  <c r="AQ340" i="23" a="1"/>
  <c r="AQ340" i="23" s="1"/>
  <c r="AQ292" i="23" a="1"/>
  <c r="AQ292" i="23" s="1"/>
  <c r="AQ286" i="23" a="1"/>
  <c r="AQ286" i="23" s="1"/>
  <c r="AQ416" i="23" a="1"/>
  <c r="AQ416" i="23" s="1"/>
  <c r="AQ272" i="23" a="1"/>
  <c r="AQ272" i="23" s="1"/>
  <c r="AQ406" i="23" a="1"/>
  <c r="AQ406" i="23" s="1"/>
  <c r="AQ215" i="23" a="1"/>
  <c r="AQ215" i="23" s="1"/>
  <c r="AQ506" i="23" a="1"/>
  <c r="AQ506" i="23" s="1"/>
  <c r="AQ433" i="23" a="1"/>
  <c r="AQ433" i="23" s="1"/>
  <c r="AQ459" i="23" a="1"/>
  <c r="AQ459" i="23" s="1"/>
  <c r="AQ283" i="23" a="1"/>
  <c r="AQ283" i="23" s="1"/>
  <c r="AQ35" i="23" a="1"/>
  <c r="AQ35" i="23" s="1"/>
  <c r="AQ102" i="23" a="1"/>
  <c r="AQ102" i="23" s="1"/>
  <c r="AQ97" i="23" a="1"/>
  <c r="AQ97" i="23" s="1"/>
  <c r="AQ379" i="23" a="1"/>
  <c r="AQ379" i="23" s="1"/>
  <c r="AQ296" i="23" a="1"/>
  <c r="AQ296" i="23" s="1"/>
  <c r="AQ456" i="23" a="1"/>
  <c r="AQ456" i="23" s="1"/>
  <c r="AQ453" i="23" a="1"/>
  <c r="AQ453" i="23" s="1"/>
  <c r="AQ532" i="23" a="1"/>
  <c r="AQ532" i="23" s="1"/>
  <c r="AQ345" i="23" a="1"/>
  <c r="AQ345" i="23" s="1"/>
  <c r="AQ518" i="23" a="1"/>
  <c r="AQ518" i="23" s="1"/>
  <c r="AQ338" i="23" a="1"/>
  <c r="AQ338" i="23" s="1"/>
  <c r="AQ317" i="23" a="1"/>
  <c r="AQ317" i="23" s="1"/>
  <c r="AR42" i="18" a="1"/>
  <c r="AR42" i="18" s="1"/>
  <c r="AQ444" i="23" a="1"/>
  <c r="AQ444" i="23" s="1"/>
  <c r="AQ109" i="23" a="1"/>
  <c r="AQ109" i="23" s="1"/>
  <c r="AQ536" i="23" a="1"/>
  <c r="AQ536" i="23" s="1"/>
  <c r="AQ119" i="23" a="1"/>
  <c r="AQ119" i="23" s="1"/>
  <c r="AQ157" i="23" a="1"/>
  <c r="AQ157" i="23" s="1"/>
  <c r="AQ86" i="23" a="1"/>
  <c r="AQ86" i="23" s="1"/>
  <c r="AR326" i="18" a="1"/>
  <c r="AR326" i="18" s="1"/>
  <c r="AR102" i="18" a="1"/>
  <c r="AR102" i="18" s="1"/>
  <c r="AR466" i="18" a="1"/>
  <c r="AR466" i="18" s="1"/>
  <c r="AQ230" i="23" a="1"/>
  <c r="AQ230" i="23" s="1"/>
  <c r="AR87" i="18" a="1"/>
  <c r="AR87" i="18" s="1"/>
  <c r="AR348" i="18" a="1"/>
  <c r="AR348" i="18" s="1"/>
  <c r="AQ397" i="23" a="1"/>
  <c r="AQ397" i="23" s="1"/>
  <c r="AQ173" i="23" a="1"/>
  <c r="AQ173" i="23" s="1"/>
  <c r="AQ521" i="23" a="1"/>
  <c r="AQ521" i="23" s="1"/>
  <c r="AQ357" i="23" a="1"/>
  <c r="AQ357" i="23" s="1"/>
  <c r="AQ185" i="23" a="1"/>
  <c r="AQ185" i="23" s="1"/>
  <c r="AQ249" i="23" a="1"/>
  <c r="AQ249" i="23" s="1"/>
  <c r="AQ37" i="23" a="1"/>
  <c r="AQ37" i="23" s="1"/>
  <c r="AQ419" i="23" a="1"/>
  <c r="AQ419" i="23" s="1"/>
  <c r="AQ372" i="23" a="1"/>
  <c r="AQ372" i="23" s="1"/>
  <c r="AQ197" i="23" a="1"/>
  <c r="AQ197" i="23" s="1"/>
  <c r="AQ310" i="23" a="1"/>
  <c r="AQ310" i="23" s="1"/>
  <c r="AQ348" i="23" a="1"/>
  <c r="AQ348" i="23" s="1"/>
  <c r="AQ79" i="23" a="1"/>
  <c r="AQ79" i="23" s="1"/>
  <c r="AQ21" i="23" a="1"/>
  <c r="AQ21" i="23" s="1"/>
  <c r="AQ524" i="23" a="1"/>
  <c r="AQ524" i="23" s="1"/>
  <c r="AQ511" i="23" a="1"/>
  <c r="AQ511" i="23" s="1"/>
  <c r="AQ325" i="23" a="1"/>
  <c r="AQ325" i="23" s="1"/>
  <c r="AR107" i="18" a="1"/>
  <c r="AR107" i="18" s="1"/>
  <c r="AQ39" i="23" a="1"/>
  <c r="AQ39" i="23" s="1"/>
  <c r="AQ489" i="23" a="1"/>
  <c r="AQ489" i="23" s="1"/>
  <c r="AQ476" i="23" a="1"/>
  <c r="AQ476" i="23" s="1"/>
  <c r="AQ319" i="23" a="1"/>
  <c r="AQ319" i="23" s="1"/>
  <c r="AR420" i="18" a="1"/>
  <c r="AR420" i="18" s="1"/>
  <c r="AQ77" i="23" a="1"/>
  <c r="AQ77" i="23" s="1"/>
  <c r="AQ387" i="23" a="1"/>
  <c r="AQ387" i="23" s="1"/>
  <c r="AQ288" i="23" a="1"/>
  <c r="AQ288" i="23" s="1"/>
  <c r="AQ287" i="23" a="1"/>
  <c r="AQ287" i="23" s="1"/>
  <c r="AQ380" i="23" a="1"/>
  <c r="AQ380" i="23" s="1"/>
  <c r="AQ381" i="23" a="1"/>
  <c r="AQ381" i="23" s="1"/>
  <c r="AR461" i="18" a="1"/>
  <c r="AR461" i="18" s="1"/>
  <c r="AQ407" i="23" a="1"/>
  <c r="AQ407" i="23" s="1"/>
  <c r="AR88" i="18" a="1"/>
  <c r="AR88" i="18" s="1"/>
  <c r="AQ376" i="23" a="1"/>
  <c r="AQ376" i="23" s="1"/>
  <c r="AQ171" i="23" a="1"/>
  <c r="AQ171" i="23" s="1"/>
  <c r="AQ147" i="23" a="1"/>
  <c r="AQ147" i="23" s="1"/>
  <c r="AQ294" i="23" a="1"/>
  <c r="AQ294" i="23" s="1"/>
  <c r="AQ75" i="23" a="1"/>
  <c r="AQ75" i="23" s="1"/>
  <c r="AQ74" i="23" a="1"/>
  <c r="AQ74" i="23" s="1"/>
  <c r="AQ507" i="23" a="1"/>
  <c r="AQ507" i="23" s="1"/>
  <c r="AQ472" i="23" a="1"/>
  <c r="AQ472" i="23" s="1"/>
  <c r="AR109" i="18" a="1"/>
  <c r="AR109" i="18" s="1"/>
  <c r="AQ251" i="23" a="1"/>
  <c r="AQ251" i="23" s="1"/>
  <c r="AQ63" i="23" a="1"/>
  <c r="AQ63" i="23" s="1"/>
  <c r="AQ318" i="23" a="1"/>
  <c r="AQ318" i="23" s="1"/>
  <c r="AQ143" i="23" a="1"/>
  <c r="AQ143" i="23" s="1"/>
  <c r="AQ408" i="23" a="1"/>
  <c r="AQ408" i="23" s="1"/>
  <c r="AQ11" i="23" a="1"/>
  <c r="AQ11" i="23" s="1"/>
  <c r="AQ418" i="23" a="1"/>
  <c r="AQ418" i="23" s="1"/>
  <c r="AQ134" i="23" a="1"/>
  <c r="AQ134" i="23" s="1"/>
  <c r="AQ411" i="23" a="1"/>
  <c r="AQ411" i="23" s="1"/>
  <c r="AR166" i="18" a="1"/>
  <c r="AR166" i="18" s="1"/>
  <c r="AQ167" i="23" a="1"/>
  <c r="AQ167" i="23" s="1"/>
  <c r="AQ470" i="23" a="1"/>
  <c r="AQ470" i="23" s="1"/>
  <c r="AR134" i="18" a="1"/>
  <c r="AR134" i="18" s="1"/>
  <c r="AR295" i="18" a="1"/>
  <c r="AR295" i="18" s="1"/>
  <c r="AQ452" i="23" a="1"/>
  <c r="AQ452" i="23" s="1"/>
  <c r="AQ383" i="23" a="1"/>
  <c r="AQ383" i="23" s="1"/>
  <c r="AQ256" i="23" a="1"/>
  <c r="AQ256" i="23" s="1"/>
  <c r="AQ105" i="23" a="1"/>
  <c r="AQ105" i="23" s="1"/>
  <c r="AQ436" i="23" a="1"/>
  <c r="AQ436" i="23" s="1"/>
  <c r="AQ434" i="23" a="1"/>
  <c r="AQ434" i="23" s="1"/>
  <c r="AQ141" i="23" a="1"/>
  <c r="AQ141" i="23" s="1"/>
  <c r="AR343" i="18" a="1"/>
  <c r="AR343" i="18" s="1"/>
  <c r="AR165" i="18" a="1"/>
  <c r="AR165" i="18" s="1"/>
  <c r="AQ320" i="23" a="1"/>
  <c r="AQ320" i="23" s="1"/>
  <c r="AR143" i="18" a="1"/>
  <c r="AR143" i="18" s="1"/>
  <c r="AR341" i="18" a="1"/>
  <c r="AR341" i="18" s="1"/>
  <c r="AQ99" i="23" a="1"/>
  <c r="AQ99" i="23" s="1"/>
  <c r="AQ493" i="23" a="1"/>
  <c r="AQ493" i="23" s="1"/>
  <c r="AR70" i="18" a="1"/>
  <c r="AR70" i="18" s="1"/>
  <c r="AR281" i="18" a="1"/>
  <c r="AR281" i="18" s="1"/>
  <c r="AQ510" i="23" a="1"/>
  <c r="AQ510" i="23" s="1"/>
  <c r="AQ265" i="23" a="1"/>
  <c r="AQ265" i="23" s="1"/>
  <c r="AR174" i="18" a="1"/>
  <c r="AR174" i="18" s="1"/>
  <c r="AQ413" i="23" a="1"/>
  <c r="AQ413" i="23" s="1"/>
  <c r="AQ257" i="23" a="1"/>
  <c r="AQ257" i="23" s="1"/>
  <c r="AQ133" i="23" a="1"/>
  <c r="AQ133" i="23" s="1"/>
  <c r="AR254" i="18" a="1"/>
  <c r="AR254" i="18" s="1"/>
  <c r="AQ313" i="23" a="1"/>
  <c r="AQ313" i="23" s="1"/>
  <c r="AQ22" i="23" a="1"/>
  <c r="AQ22" i="23" s="1"/>
  <c r="AR403" i="18" a="1"/>
  <c r="AR403" i="18" s="1"/>
  <c r="AQ490" i="23" a="1"/>
  <c r="AQ490" i="23" s="1"/>
  <c r="AQ473" i="23" a="1"/>
  <c r="AQ473" i="23" s="1"/>
  <c r="AR183" i="18" a="1"/>
  <c r="AR183" i="18" s="1"/>
  <c r="AQ442" i="23" a="1"/>
  <c r="AQ442" i="23" s="1"/>
  <c r="AQ422" i="23" a="1"/>
  <c r="AQ422" i="23" s="1"/>
  <c r="AR475" i="18" a="1"/>
  <c r="AR475" i="18" s="1"/>
  <c r="AQ208" i="23" a="1"/>
  <c r="AQ208" i="23" s="1"/>
  <c r="AQ494" i="23" a="1"/>
  <c r="AQ494" i="23" s="1"/>
  <c r="AR438" i="18" a="1"/>
  <c r="AR438" i="18" s="1"/>
  <c r="AQ4" i="23" a="1"/>
  <c r="AQ4" i="23" s="1"/>
  <c r="AQ223" i="23" a="1"/>
  <c r="AQ223" i="23" s="1"/>
  <c r="AQ168" i="23" a="1"/>
  <c r="AQ168" i="23" s="1"/>
  <c r="AQ522" i="23" a="1"/>
  <c r="AQ522" i="23" s="1"/>
  <c r="AQ351" i="23" a="1"/>
  <c r="AQ351" i="23" s="1"/>
  <c r="AQ301" i="23" a="1"/>
  <c r="AQ301" i="23" s="1"/>
  <c r="AQ496" i="23" a="1"/>
  <c r="AQ496" i="23" s="1"/>
  <c r="AQ138" i="23" a="1"/>
  <c r="AQ138" i="23" s="1"/>
  <c r="AQ260" i="23" a="1"/>
  <c r="AQ260" i="23" s="1"/>
  <c r="AQ463" i="23" a="1"/>
  <c r="AQ463" i="23" s="1"/>
  <c r="AQ53" i="23" a="1"/>
  <c r="AQ53" i="23" s="1"/>
  <c r="AR310" i="18" a="1"/>
  <c r="AR310" i="18" s="1"/>
  <c r="AQ153" i="23" a="1"/>
  <c r="AQ153" i="23" s="1"/>
  <c r="AQ104" i="23" a="1"/>
  <c r="AQ104" i="23" s="1"/>
  <c r="AQ124" i="23" a="1"/>
  <c r="AQ124" i="23" s="1"/>
  <c r="AQ280" i="23" a="1"/>
  <c r="AQ280" i="23" s="1"/>
  <c r="AQ137" i="23" a="1"/>
  <c r="AQ137" i="23" s="1"/>
  <c r="AR160" i="18" a="1"/>
  <c r="AR160" i="18" s="1"/>
  <c r="AQ323" i="23" a="1"/>
  <c r="AQ323" i="23" s="1"/>
  <c r="AQ56" i="23" a="1"/>
  <c r="AQ56" i="23" s="1"/>
  <c r="AQ474" i="23" a="1"/>
  <c r="AQ474" i="23" s="1"/>
  <c r="AQ495" i="23" a="1"/>
  <c r="AQ495" i="23" s="1"/>
  <c r="AQ162" i="23" a="1"/>
  <c r="AQ162" i="23" s="1"/>
  <c r="AQ415" i="23" a="1"/>
  <c r="AQ415" i="23" s="1"/>
  <c r="AQ252" i="23" a="1"/>
  <c r="AQ252" i="23" s="1"/>
  <c r="AQ311" i="23" a="1"/>
  <c r="AQ311" i="23" s="1"/>
  <c r="AQ509" i="23" a="1"/>
  <c r="AQ509" i="23" s="1"/>
  <c r="AQ264" i="23" a="1"/>
  <c r="AQ264" i="23" s="1"/>
  <c r="AQ175" i="23" a="1"/>
  <c r="AQ175" i="23" s="1"/>
  <c r="AQ399" i="23" a="1"/>
  <c r="AQ399" i="23" s="1"/>
  <c r="AR119" i="18" a="1"/>
  <c r="AR119" i="18" s="1"/>
  <c r="AQ248" i="23" a="1"/>
  <c r="AQ248" i="23" s="1"/>
  <c r="AQ246" i="23" a="1"/>
  <c r="AQ246" i="23" s="1"/>
  <c r="AQ140" i="23" a="1"/>
  <c r="AQ140" i="23" s="1"/>
  <c r="AQ329" i="23" a="1"/>
  <c r="AQ329" i="23" s="1"/>
  <c r="AQ6" i="23" a="1"/>
  <c r="AQ6" i="23" s="1"/>
  <c r="AQ266" i="23" a="1"/>
  <c r="AQ266" i="23" s="1"/>
  <c r="AQ508" i="23" a="1"/>
  <c r="AQ508" i="23" s="1"/>
  <c r="AQ541" i="23" a="1"/>
  <c r="AQ541" i="23" s="1"/>
  <c r="AR9" i="18" a="1"/>
  <c r="AR9" i="18" s="1"/>
  <c r="AQ17" i="23" a="1"/>
  <c r="AQ17" i="23" s="1"/>
  <c r="AQ258" i="23" a="1"/>
  <c r="AQ258" i="23" s="1"/>
  <c r="AQ270" i="23" a="1"/>
  <c r="AQ270" i="23" s="1"/>
  <c r="AQ443" i="23" a="1"/>
  <c r="AQ443" i="23" s="1"/>
  <c r="AQ178" i="23" a="1"/>
  <c r="AQ178" i="23" s="1"/>
  <c r="AR77" i="18" a="1"/>
  <c r="AR77" i="18" s="1"/>
  <c r="AR365" i="18" a="1"/>
  <c r="AR365" i="18" s="1"/>
  <c r="AQ533" i="23" a="1"/>
  <c r="AQ533" i="23" s="1"/>
  <c r="AQ375" i="23" a="1"/>
  <c r="AQ375" i="23" s="1"/>
  <c r="AR55" i="18" a="1"/>
  <c r="AR55" i="18" s="1"/>
  <c r="AQ184" i="23" a="1"/>
  <c r="AQ184" i="23" s="1"/>
  <c r="AQ32" i="23" a="1"/>
  <c r="AQ32" i="23" s="1"/>
  <c r="AQ355" i="23" a="1"/>
  <c r="AQ355" i="23" s="1"/>
  <c r="AR336" i="18" a="1"/>
  <c r="AR336" i="18" s="1"/>
  <c r="O46" i="11"/>
  <c r="AQ315" i="23" a="1"/>
  <c r="AQ315" i="23" s="1"/>
  <c r="AQ389" i="23" a="1"/>
  <c r="AQ389" i="23" s="1"/>
  <c r="AR430" i="18" a="1"/>
  <c r="AR430" i="18" s="1"/>
  <c r="AQ501" i="23" a="1"/>
  <c r="AQ501" i="23" s="1"/>
  <c r="AQ96" i="23" a="1"/>
  <c r="AQ96" i="23" s="1"/>
  <c r="AQ504" i="23" a="1"/>
  <c r="AQ504" i="23" s="1"/>
  <c r="AQ98" i="23" a="1"/>
  <c r="AQ98" i="23" s="1"/>
  <c r="AR436" i="18" a="1"/>
  <c r="AR436" i="18" s="1"/>
  <c r="AQ398" i="23" a="1"/>
  <c r="AQ398" i="23" s="1"/>
  <c r="AQ72" i="23" a="1"/>
  <c r="AQ72" i="23" s="1"/>
  <c r="AQ103" i="23" a="1"/>
  <c r="AQ103" i="23" s="1"/>
  <c r="AQ14" i="23" a="1"/>
  <c r="AQ14" i="23" s="1"/>
  <c r="AQ182" i="23" a="1"/>
  <c r="AQ182" i="23" s="1"/>
  <c r="AQ486" i="23" a="1"/>
  <c r="AQ486" i="23" s="1"/>
  <c r="AQ220" i="23" a="1"/>
  <c r="AQ220" i="23" s="1"/>
  <c r="AQ91" i="23" a="1"/>
  <c r="AQ91" i="23" s="1"/>
  <c r="AQ385" i="23" a="1"/>
  <c r="AQ385" i="23" s="1"/>
  <c r="AQ161" i="23" a="1"/>
  <c r="AQ161" i="23" s="1"/>
  <c r="AQ58" i="23" a="1"/>
  <c r="AQ58" i="23" s="1"/>
  <c r="AQ152" i="23" a="1"/>
  <c r="AQ152" i="23" s="1"/>
  <c r="AQ363" i="23" a="1"/>
  <c r="AQ363" i="23" s="1"/>
  <c r="AQ366" i="23" a="1"/>
  <c r="AQ366" i="23" s="1"/>
  <c r="AQ12" i="23" a="1"/>
  <c r="AQ12" i="23" s="1"/>
  <c r="AR146" i="18" a="1"/>
  <c r="AR146" i="18" s="1"/>
  <c r="AQ61" i="23" a="1"/>
  <c r="AQ61" i="23" s="1"/>
  <c r="AQ271" i="23" a="1"/>
  <c r="AQ271" i="23" s="1"/>
  <c r="AQ462" i="23" a="1"/>
  <c r="AQ462" i="23" s="1"/>
  <c r="AQ535" i="23" a="1"/>
  <c r="AQ535" i="23" s="1"/>
  <c r="AQ231" i="23" a="1"/>
  <c r="AQ231" i="23" s="1"/>
  <c r="AQ19" i="23" a="1"/>
  <c r="AQ19" i="23" s="1"/>
  <c r="AQ445" i="23" a="1"/>
  <c r="AQ445" i="23" s="1"/>
  <c r="AQ212" i="23" a="1"/>
  <c r="AQ212" i="23" s="1"/>
  <c r="AQ370" i="23" a="1"/>
  <c r="AQ370" i="23" s="1"/>
  <c r="AR371" i="18" a="1"/>
  <c r="AR371" i="18" s="1"/>
  <c r="AR387" i="18" a="1"/>
  <c r="AR387" i="18" s="1"/>
  <c r="AR164" i="18" a="1"/>
  <c r="AR164" i="18" s="1"/>
  <c r="AQ386" i="23" a="1"/>
  <c r="AQ386" i="23" s="1"/>
  <c r="AR289" i="18" a="1"/>
  <c r="AR289" i="18" s="1"/>
  <c r="AQ426" i="23" a="1"/>
  <c r="AQ426" i="23" s="1"/>
  <c r="AQ488" i="23" a="1"/>
  <c r="AQ488" i="23" s="1"/>
  <c r="AQ51" i="23" a="1"/>
  <c r="AQ51" i="23" s="1"/>
  <c r="AQ40" i="23" a="1"/>
  <c r="AQ40" i="23" s="1"/>
  <c r="AQ201" i="23" a="1"/>
  <c r="AQ201" i="23" s="1"/>
  <c r="AQ222" i="23" a="1"/>
  <c r="AQ222" i="23" s="1"/>
  <c r="AQ497" i="23" a="1"/>
  <c r="AQ497" i="23" s="1"/>
  <c r="AQ144" i="23" a="1"/>
  <c r="AQ144" i="23" s="1"/>
  <c r="AQ34" i="23" a="1"/>
  <c r="AQ34" i="23" s="1"/>
  <c r="AQ199" i="23" a="1"/>
  <c r="AQ199" i="23" s="1"/>
  <c r="AQ233" i="23" a="1"/>
  <c r="AQ233" i="23" s="1"/>
  <c r="AQ344" i="23" a="1"/>
  <c r="AQ344" i="23" s="1"/>
  <c r="AQ145" i="23" a="1"/>
  <c r="AQ145" i="23" s="1"/>
  <c r="AQ365" i="23" a="1"/>
  <c r="AQ365" i="23" s="1"/>
  <c r="AQ361" i="23" a="1"/>
  <c r="AQ361" i="23" s="1"/>
  <c r="AQ202" i="23" a="1"/>
  <c r="AQ202" i="23" s="1"/>
  <c r="AQ13" i="23" a="1"/>
  <c r="AQ13" i="23" s="1"/>
  <c r="AQ347" i="23" a="1"/>
  <c r="AQ347" i="23" s="1"/>
  <c r="AQ163" i="23" a="1"/>
  <c r="AQ163" i="23" s="1"/>
  <c r="AQ210" i="23" a="1"/>
  <c r="AQ210" i="23" s="1"/>
  <c r="AQ5" i="23" a="1"/>
  <c r="AQ5" i="23" s="1"/>
  <c r="AQ211" i="23" a="1"/>
  <c r="AQ211" i="23" s="1"/>
  <c r="AQ346" i="23" a="1"/>
  <c r="AQ346" i="23" s="1"/>
  <c r="AQ342" i="23" a="1"/>
  <c r="AQ342" i="23" s="1"/>
  <c r="AQ356" i="23" a="1"/>
  <c r="AQ356" i="23" s="1"/>
  <c r="AR312" i="18" a="1"/>
  <c r="AR312" i="18" s="1"/>
  <c r="AQ274" i="23" a="1"/>
  <c r="AQ274" i="23" s="1"/>
  <c r="AQ203" i="23" a="1"/>
  <c r="AQ203" i="23" s="1"/>
  <c r="AQ268" i="23" a="1"/>
  <c r="AQ268" i="23" s="1"/>
  <c r="AR79" i="18" a="1"/>
  <c r="AR79" i="18" s="1"/>
  <c r="AQ49" i="23" a="1"/>
  <c r="AQ49" i="23" s="1"/>
  <c r="AQ410" i="23" a="1"/>
  <c r="AQ410" i="23" s="1"/>
  <c r="AQ28" i="23" a="1"/>
  <c r="AQ28" i="23" s="1"/>
  <c r="AQ484" i="23" a="1"/>
  <c r="AQ484" i="23" s="1"/>
  <c r="AQ126" i="23" a="1"/>
  <c r="AQ126" i="23" s="1"/>
  <c r="AQ3" i="23" a="1"/>
  <c r="AQ3" i="23" s="1"/>
  <c r="AQ110" i="23" a="1"/>
  <c r="AQ110" i="23" s="1"/>
  <c r="AQ25" i="23" a="1"/>
  <c r="AQ25" i="23" s="1"/>
  <c r="AQ390" i="23" a="1"/>
  <c r="AQ390" i="23" s="1"/>
  <c r="AQ224" i="23" a="1"/>
  <c r="AQ224" i="23" s="1"/>
  <c r="AQ295" i="23" a="1"/>
  <c r="AQ295" i="23" s="1"/>
  <c r="AQ531" i="23" a="1"/>
  <c r="AQ531" i="23" s="1"/>
  <c r="AQ118" i="23" a="1"/>
  <c r="AQ118" i="23" s="1"/>
  <c r="AQ421" i="23" a="1"/>
  <c r="AQ421" i="23" s="1"/>
  <c r="AQ29" i="23" a="1"/>
  <c r="AQ29" i="23" s="1"/>
  <c r="AQ464" i="23" a="1"/>
  <c r="AQ464" i="23" s="1"/>
  <c r="AQ15" i="23" a="1"/>
  <c r="AQ15" i="23" s="1"/>
  <c r="AQ226" i="23" a="1"/>
  <c r="AQ226" i="23" s="1"/>
  <c r="AQ514" i="23" a="1"/>
  <c r="AQ514" i="23" s="1"/>
  <c r="AQ466" i="23" a="1"/>
  <c r="AQ466" i="23" s="1"/>
  <c r="AQ73" i="23" a="1"/>
  <c r="AQ73" i="23" s="1"/>
  <c r="AQ181" i="23" a="1"/>
  <c r="AQ181" i="23" s="1"/>
  <c r="AQ7" i="23" a="1"/>
  <c r="AQ7" i="23" s="1"/>
  <c r="AQ164" i="23" a="1"/>
  <c r="AQ164" i="23" s="1"/>
  <c r="AQ174" i="23" a="1"/>
  <c r="AQ174" i="23" s="1"/>
  <c r="AQ400" i="23" a="1"/>
  <c r="AQ400" i="23" s="1"/>
  <c r="AQ146" i="23" a="1"/>
  <c r="AQ146" i="23" s="1"/>
  <c r="AR437" i="18" a="1"/>
  <c r="AR437" i="18" s="1"/>
  <c r="AR172" i="18" a="1"/>
  <c r="AR172" i="18" s="1"/>
  <c r="AQ517" i="23" a="1"/>
  <c r="AQ517" i="23" s="1"/>
  <c r="AQ454" i="23" a="1"/>
  <c r="AQ454" i="23" s="1"/>
  <c r="AQ447" i="23" a="1"/>
  <c r="AQ447" i="23" s="1"/>
  <c r="AQ440" i="23" a="1"/>
  <c r="AQ440" i="23" s="1"/>
  <c r="AQ57" i="23" a="1"/>
  <c r="AQ57" i="23" s="1"/>
  <c r="AQ261" i="23" a="1"/>
  <c r="AQ261" i="23" s="1"/>
  <c r="AQ282" i="23" a="1"/>
  <c r="AQ282" i="23" s="1"/>
  <c r="AQ186" i="23" a="1"/>
  <c r="AQ186" i="23" s="1"/>
  <c r="AQ334" i="23" a="1"/>
  <c r="AQ334" i="23" s="1"/>
  <c r="AQ214" i="23" a="1"/>
  <c r="AQ214" i="23" s="1"/>
  <c r="AQ525" i="23" a="1"/>
  <c r="AQ525" i="23" s="1"/>
  <c r="AQ50" i="23" a="1"/>
  <c r="AQ50" i="23" s="1"/>
  <c r="AQ151" i="23" a="1"/>
  <c r="AQ151" i="23" s="1"/>
  <c r="AQ435" i="23" a="1"/>
  <c r="AQ435" i="23" s="1"/>
  <c r="AQ467" i="23" a="1"/>
  <c r="AQ467" i="23" s="1"/>
  <c r="AQ10" i="23" a="1"/>
  <c r="AQ10" i="23" s="1"/>
  <c r="AQ179" i="23" a="1"/>
  <c r="AQ179" i="23" s="1"/>
  <c r="AQ423" i="23" a="1"/>
  <c r="AQ423" i="23" s="1"/>
  <c r="AQ539" i="23" a="1"/>
  <c r="AQ539" i="23" s="1"/>
  <c r="AR129" i="18" a="1"/>
  <c r="AR129" i="18" s="1"/>
  <c r="AQ81" i="23" a="1"/>
  <c r="AQ81" i="23" s="1"/>
  <c r="AQ335" i="23" a="1"/>
  <c r="AQ335" i="23" s="1"/>
  <c r="AQ487" i="23" a="1"/>
  <c r="AQ487" i="23" s="1"/>
  <c r="AQ78" i="23" a="1"/>
  <c r="AQ78" i="23" s="1"/>
  <c r="AQ269" i="23" a="1"/>
  <c r="AQ269" i="23" s="1"/>
  <c r="AQ330" i="23" a="1"/>
  <c r="AQ330" i="23" s="1"/>
  <c r="AQ18" i="23" a="1"/>
  <c r="AQ18" i="23" s="1"/>
  <c r="AQ149" i="23" a="1"/>
  <c r="AQ149" i="23" s="1"/>
  <c r="AQ2" i="23" a="1"/>
  <c r="AQ2" i="23" s="1"/>
  <c r="AQ409" i="23" a="1"/>
  <c r="AQ409" i="23" s="1"/>
  <c r="AQ337" i="23" a="1"/>
  <c r="AQ337" i="23" s="1"/>
  <c r="AQ499" i="23" a="1"/>
  <c r="AQ499" i="23" s="1"/>
  <c r="AQ276" i="23" a="1"/>
  <c r="AQ276" i="23" s="1"/>
  <c r="AQ354" i="23" a="1"/>
  <c r="AQ354" i="23" s="1"/>
  <c r="AR167" i="18" a="1"/>
  <c r="AR167" i="18" s="1"/>
  <c r="AQ42" i="23" a="1"/>
  <c r="AQ42" i="23" s="1"/>
  <c r="AQ333" i="23" a="1"/>
  <c r="AQ333" i="23" s="1"/>
  <c r="AQ308" i="23" a="1"/>
  <c r="AQ308" i="23" s="1"/>
  <c r="AQ241" i="23" a="1"/>
  <c r="AQ241" i="23" s="1"/>
  <c r="AQ427" i="23" a="1"/>
  <c r="AQ427" i="23" s="1"/>
  <c r="AQ136" i="23" a="1"/>
  <c r="AQ136" i="23" s="1"/>
  <c r="AQ213" i="23" a="1"/>
  <c r="AQ213" i="23" s="1"/>
  <c r="AQ194" i="23" a="1"/>
  <c r="AQ194" i="23" s="1"/>
  <c r="AQ238" i="23" a="1"/>
  <c r="AQ238" i="23" s="1"/>
  <c r="AQ477" i="23" a="1"/>
  <c r="AQ477" i="23" s="1"/>
  <c r="AQ279" i="23" a="1"/>
  <c r="AQ279" i="23" s="1"/>
  <c r="AQ465" i="23" a="1"/>
  <c r="AQ465" i="23" s="1"/>
  <c r="AQ101" i="23" a="1"/>
  <c r="AQ101" i="23" s="1"/>
  <c r="AQ217" i="23" a="1"/>
  <c r="AQ217" i="23" s="1"/>
  <c r="AQ30" i="23" a="1"/>
  <c r="AQ30" i="23" s="1"/>
  <c r="AQ170" i="23" a="1"/>
  <c r="AQ170" i="23" s="1"/>
  <c r="AQ526" i="23" a="1"/>
  <c r="AQ526" i="23" s="1"/>
  <c r="AQ27" i="23" a="1"/>
  <c r="AQ27" i="23" s="1"/>
  <c r="AQ237" i="23" a="1"/>
  <c r="AQ237" i="23" s="1"/>
  <c r="AQ177" i="23" a="1"/>
  <c r="AQ177" i="23" s="1"/>
  <c r="AQ92" i="23" a="1"/>
  <c r="AQ92" i="23" s="1"/>
  <c r="AQ303" i="23" a="1"/>
  <c r="AQ303" i="23" s="1"/>
  <c r="AQ314" i="23" a="1"/>
  <c r="AQ314" i="23" s="1"/>
  <c r="AQ115" i="23" a="1"/>
  <c r="AQ115" i="23" s="1"/>
  <c r="AQ84" i="23" a="1"/>
  <c r="AQ84" i="23" s="1"/>
  <c r="AQ341" i="23" a="1"/>
  <c r="AQ341" i="23" s="1"/>
  <c r="AQ90" i="23" a="1"/>
  <c r="AQ90" i="23" s="1"/>
  <c r="AQ188" i="23" a="1"/>
  <c r="AQ188" i="23" s="1"/>
  <c r="AQ350" i="23" a="1"/>
  <c r="AQ350" i="23" s="1"/>
  <c r="AQ343" i="23" a="1"/>
  <c r="AQ343" i="23" s="1"/>
  <c r="AQ33" i="23" a="1"/>
  <c r="AQ33" i="23" s="1"/>
  <c r="AR142" i="18" a="1"/>
  <c r="AR142" i="18" s="1"/>
  <c r="AR133" i="18" a="1"/>
  <c r="AR133" i="18" s="1"/>
  <c r="AQ428" i="23" a="1"/>
  <c r="AQ428" i="23" s="1"/>
  <c r="AQ360" i="23" a="1"/>
  <c r="AQ360" i="23" s="1"/>
  <c r="AQ83" i="23" a="1"/>
  <c r="AQ83" i="23" s="1"/>
  <c r="AQ515" i="23" a="1"/>
  <c r="AQ515" i="23" s="1"/>
  <c r="AQ48" i="23" a="1"/>
  <c r="AQ48" i="23" s="1"/>
  <c r="AQ537" i="23" a="1"/>
  <c r="AQ537" i="23" s="1"/>
  <c r="AQ204" i="23" a="1"/>
  <c r="AQ204" i="23" s="1"/>
  <c r="AQ60" i="23" a="1"/>
  <c r="AQ60" i="23" s="1"/>
  <c r="AQ66" i="23" a="1"/>
  <c r="AQ66" i="23" s="1"/>
  <c r="AQ309" i="23" a="1"/>
  <c r="AQ309" i="23" s="1"/>
  <c r="AQ396" i="23" a="1"/>
  <c r="AQ396" i="23" s="1"/>
  <c r="AR6" i="18" a="1"/>
  <c r="AR6" i="18" s="1"/>
  <c r="AQ106" i="23" a="1"/>
  <c r="AQ106" i="23" s="1"/>
  <c r="AQ122" i="23" a="1"/>
  <c r="AQ122" i="23" s="1"/>
  <c r="AQ328" i="23" a="1"/>
  <c r="AQ328" i="23" s="1"/>
  <c r="AQ540" i="23" a="1"/>
  <c r="AQ540" i="23" s="1"/>
  <c r="AQ46" i="23" a="1"/>
  <c r="AQ46" i="23" s="1"/>
  <c r="AQ47" i="23" a="1"/>
  <c r="AQ47" i="23" s="1"/>
  <c r="AQ300" i="23" a="1"/>
  <c r="AQ300" i="23" s="1"/>
  <c r="AQ129" i="23" a="1"/>
  <c r="AQ129" i="23" s="1"/>
  <c r="AQ239" i="23" a="1"/>
  <c r="AQ239" i="23" s="1"/>
  <c r="AQ259" i="23" a="1"/>
  <c r="AQ259" i="23" s="1"/>
  <c r="AQ232" i="23" a="1"/>
  <c r="AQ232" i="23" s="1"/>
  <c r="AQ187" i="23" a="1"/>
  <c r="AQ187" i="23" s="1"/>
  <c r="AQ242" i="23" a="1"/>
  <c r="AQ242" i="23" s="1"/>
  <c r="AQ193" i="23" a="1"/>
  <c r="AQ193" i="23" s="1"/>
  <c r="AQ165" i="23" a="1"/>
  <c r="AQ165" i="23" s="1"/>
  <c r="AQ377" i="23" a="1"/>
  <c r="AQ377" i="23" s="1"/>
  <c r="AQ120" i="23" a="1"/>
  <c r="AQ120" i="23" s="1"/>
  <c r="AR278" i="18" a="1"/>
  <c r="AR278" i="18" s="1"/>
  <c r="AQ43" i="23" a="1"/>
  <c r="AQ43" i="23" s="1"/>
  <c r="AQ139" i="23" a="1"/>
  <c r="AQ139" i="23" s="1"/>
  <c r="AQ529" i="23" a="1"/>
  <c r="AQ529" i="23" s="1"/>
  <c r="AQ87" i="23" a="1"/>
  <c r="AQ87" i="23" s="1"/>
  <c r="AQ23" i="23" a="1"/>
  <c r="AQ23" i="23" s="1"/>
  <c r="AQ393" i="23" a="1"/>
  <c r="AQ393" i="23" s="1"/>
  <c r="AQ469" i="23" a="1"/>
  <c r="AQ469" i="23" s="1"/>
  <c r="AQ123" i="23" a="1"/>
  <c r="AQ123" i="23" s="1"/>
  <c r="AQ503" i="23" a="1"/>
  <c r="AQ503" i="23" s="1"/>
  <c r="AQ523" i="23" a="1"/>
  <c r="AQ523" i="23" s="1"/>
  <c r="AQ67" i="23" a="1"/>
  <c r="AQ67" i="23" s="1"/>
  <c r="AQ64" i="23" a="1"/>
  <c r="AQ64" i="23" s="1"/>
  <c r="AQ384" i="23" a="1"/>
  <c r="AQ384" i="23" s="1"/>
  <c r="AQ424" i="23" a="1"/>
  <c r="AQ424" i="23" s="1"/>
  <c r="AR529" i="18" a="1"/>
  <c r="AR529" i="18" s="1"/>
  <c r="AQ291" i="23" a="1"/>
  <c r="AQ291" i="23" s="1"/>
  <c r="AQ480" i="23" a="1"/>
  <c r="AQ480" i="23" s="1"/>
  <c r="AQ285" i="23" a="1"/>
  <c r="AQ285" i="23" s="1"/>
  <c r="AQ209" i="23" a="1"/>
  <c r="AQ209" i="23" s="1"/>
  <c r="AQ404" i="23" a="1"/>
  <c r="AQ404" i="23" s="1"/>
  <c r="AQ425" i="23" a="1"/>
  <c r="AQ425" i="23" s="1"/>
  <c r="AQ107" i="23" a="1"/>
  <c r="AQ107" i="23" s="1"/>
  <c r="AQ130" i="23" a="1"/>
  <c r="AQ130" i="23" s="1"/>
  <c r="AQ420" i="23" a="1"/>
  <c r="AQ420" i="23" s="1"/>
  <c r="AQ378" i="23" a="1"/>
  <c r="AQ378" i="23" s="1"/>
  <c r="AQ88" i="23" a="1"/>
  <c r="AQ88" i="23" s="1"/>
  <c r="AQ448" i="23" a="1"/>
  <c r="AQ448" i="23" s="1"/>
  <c r="AQ289" i="23" a="1"/>
  <c r="AQ289" i="23" s="1"/>
  <c r="AQ451" i="23" a="1"/>
  <c r="AQ451" i="23" s="1"/>
  <c r="AQ160" i="23" a="1"/>
  <c r="AQ160" i="23" s="1"/>
  <c r="AQ31" i="23" a="1"/>
  <c r="AQ31" i="23" s="1"/>
  <c r="AQ468" i="23" a="1"/>
  <c r="AQ468" i="23" s="1"/>
  <c r="AQ114" i="23" a="1"/>
  <c r="AQ114" i="23" s="1"/>
  <c r="AQ394" i="23" a="1"/>
  <c r="AQ394" i="23" s="1"/>
  <c r="AQ150" i="23" a="1"/>
  <c r="AQ150" i="23" s="1"/>
  <c r="AQ247" i="23" a="1"/>
  <c r="AQ247" i="23" s="1"/>
  <c r="AQ229" i="23" a="1"/>
  <c r="AQ229" i="23" s="1"/>
  <c r="AQ52" i="23" a="1"/>
  <c r="AQ52" i="23" s="1"/>
  <c r="AQ275" i="23" a="1"/>
  <c r="AQ275" i="23" s="1"/>
  <c r="AQ485" i="23" a="1"/>
  <c r="AQ485" i="23" s="1"/>
  <c r="AQ412" i="23" a="1"/>
  <c r="AQ412" i="23" s="1"/>
  <c r="AQ513" i="23" a="1"/>
  <c r="AQ513" i="23" s="1"/>
  <c r="AQ362" i="23" a="1"/>
  <c r="AQ362" i="23" s="1"/>
  <c r="AQ281" i="23" a="1"/>
  <c r="AQ281" i="23" s="1"/>
  <c r="AQ455" i="23" a="1"/>
  <c r="AQ455" i="23" s="1"/>
  <c r="AQ403" i="23" a="1"/>
  <c r="AQ403" i="23" s="1"/>
  <c r="AQ70" i="23" a="1"/>
  <c r="AQ70" i="23" s="1"/>
  <c r="AQ498" i="23" a="1"/>
  <c r="AQ498" i="23" s="1"/>
  <c r="AQ41" i="23" a="1"/>
  <c r="AQ41" i="23" s="1"/>
  <c r="AQ322" i="23" a="1"/>
  <c r="AQ322" i="23" s="1"/>
  <c r="AQ89" i="23" a="1"/>
  <c r="AQ89" i="23" s="1"/>
  <c r="AQ156" i="23" a="1"/>
  <c r="AQ156" i="23" s="1"/>
  <c r="AQ327" i="23" a="1"/>
  <c r="AQ327" i="23" s="1"/>
  <c r="AQ353" i="23" a="1"/>
  <c r="AQ353" i="23" s="1"/>
  <c r="AQ450" i="23" a="1"/>
  <c r="AQ450" i="23" s="1"/>
  <c r="AQ359" i="23" a="1"/>
  <c r="AQ359" i="23" s="1"/>
  <c r="AQ491" i="23" a="1"/>
  <c r="AQ491" i="23" s="1"/>
  <c r="AQ449" i="23" a="1"/>
  <c r="AQ449" i="23" s="1"/>
  <c r="AQ395" i="23" a="1"/>
  <c r="AQ395" i="23" s="1"/>
  <c r="AQ432" i="23" a="1"/>
  <c r="AQ432" i="23" s="1"/>
  <c r="AQ483" i="23" a="1"/>
  <c r="AQ483" i="23" s="1"/>
  <c r="AQ234" i="23" a="1"/>
  <c r="AQ234" i="23" s="1"/>
  <c r="AR325" i="18" a="1"/>
  <c r="AR325" i="18" s="1"/>
  <c r="AQ352" i="23" a="1"/>
  <c r="AQ352" i="23" s="1"/>
  <c r="AQ155" i="23" a="1"/>
  <c r="AQ155" i="23" s="1"/>
  <c r="AQ82" i="23" a="1"/>
  <c r="AQ82" i="23" s="1"/>
  <c r="AQ339" i="23" a="1"/>
  <c r="AQ339" i="23" s="1"/>
  <c r="AQ457" i="23" a="1"/>
  <c r="AQ457" i="23" s="1"/>
  <c r="AQ227" i="23" a="1"/>
  <c r="AQ227" i="23" s="1"/>
  <c r="AQ135" i="23" a="1"/>
  <c r="AQ135" i="23" s="1"/>
  <c r="AQ388" i="23" a="1"/>
  <c r="AQ388" i="23" s="1"/>
  <c r="AQ20" i="23" a="1"/>
  <c r="AQ20" i="23" s="1"/>
  <c r="AQ298" i="23" a="1"/>
  <c r="AQ298" i="23" s="1"/>
  <c r="AQ527" i="23" a="1"/>
  <c r="AQ527" i="23" s="1"/>
  <c r="AQ373" i="23" a="1"/>
  <c r="AQ373" i="23" s="1"/>
  <c r="AQ306" i="23" a="1"/>
  <c r="AQ306" i="23" s="1"/>
  <c r="AQ159" i="23" a="1"/>
  <c r="AQ159" i="23" s="1"/>
  <c r="AQ278" i="23" a="1"/>
  <c r="AQ278" i="23" s="1"/>
  <c r="AQ417" i="23" a="1"/>
  <c r="AQ417" i="23" s="1"/>
  <c r="AQ112" i="23" a="1"/>
  <c r="AQ112" i="23" s="1"/>
  <c r="AR116" i="18" a="1"/>
  <c r="AR116" i="18" s="1"/>
  <c r="AQ132" i="23" a="1"/>
  <c r="AQ132" i="23" s="1"/>
  <c r="AQ481" i="23" a="1"/>
  <c r="AQ481" i="23" s="1"/>
  <c r="AQ461" i="23" a="1"/>
  <c r="AQ461" i="23" s="1"/>
  <c r="AQ475" i="23" a="1"/>
  <c r="AQ475" i="23" s="1"/>
  <c r="AR373" i="18" a="1"/>
  <c r="AR373" i="18" s="1"/>
  <c r="AQ392" i="23" a="1"/>
  <c r="AQ392" i="23" s="1"/>
  <c r="H264" i="29" l="1"/>
  <c r="I264" i="29" l="1"/>
  <c r="J264" i="29" s="1"/>
  <c r="F264" i="29"/>
  <c r="G264" i="2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<sst xmlns="http://schemas.openxmlformats.org/spreadsheetml/2006/main" count="5237" uniqueCount="1229">
  <si>
    <t>Admission year</t>
  </si>
  <si>
    <t>Age</t>
  </si>
  <si>
    <t>Gender</t>
  </si>
  <si>
    <t>Marital status</t>
  </si>
  <si>
    <t>Payer</t>
  </si>
  <si>
    <t>Home address</t>
  </si>
  <si>
    <t>Living partner</t>
  </si>
  <si>
    <t>Education</t>
  </si>
  <si>
    <t>Occupation</t>
  </si>
  <si>
    <t>Religion</t>
  </si>
  <si>
    <t>LOS</t>
  </si>
  <si>
    <t>Smoking</t>
  </si>
  <si>
    <t>Alcohol</t>
  </si>
  <si>
    <t>Salt diet</t>
  </si>
  <si>
    <t>Drugs</t>
  </si>
  <si>
    <t>ACE Inhibitor/ARB/ARNI</t>
  </si>
  <si>
    <t>Diuretics</t>
  </si>
  <si>
    <t>Beta blocker</t>
  </si>
  <si>
    <t>Spironolacton</t>
  </si>
  <si>
    <t>Edema</t>
  </si>
  <si>
    <t>Systolic Blood Pressure</t>
  </si>
  <si>
    <t>Diastolic Blood Pressure</t>
  </si>
  <si>
    <t>Respiratory Rate</t>
  </si>
  <si>
    <t>O2 Saturation</t>
  </si>
  <si>
    <t>Jugular Venous Pressure</t>
  </si>
  <si>
    <t>LVEF</t>
  </si>
  <si>
    <t>NYHA Classification</t>
  </si>
  <si>
    <t>Body Mass Index</t>
  </si>
  <si>
    <t>Hemoglobin</t>
  </si>
  <si>
    <t>Hematocrit</t>
  </si>
  <si>
    <t>White Blood Cell</t>
  </si>
  <si>
    <t>Glucose</t>
  </si>
  <si>
    <t>Balance Urea Nitrogen</t>
  </si>
  <si>
    <t>Ureum</t>
  </si>
  <si>
    <t>Creatinine</t>
  </si>
  <si>
    <t>Anemia</t>
  </si>
  <si>
    <t>Asthma</t>
  </si>
  <si>
    <t>Cerebrovascular Accident/Stroke</t>
  </si>
  <si>
    <t>Coronary Artery Disease</t>
  </si>
  <si>
    <t>COPD</t>
  </si>
  <si>
    <t>Diabetes Mellitus</t>
  </si>
  <si>
    <t>Dislipidemia</t>
  </si>
  <si>
    <t>Hypertension</t>
  </si>
  <si>
    <t>Lung Disease</t>
  </si>
  <si>
    <t>Protein Caloric Malnutrition</t>
  </si>
  <si>
    <t>Psychiatric Disorder</t>
  </si>
  <si>
    <t>Thyroid disease</t>
  </si>
  <si>
    <t>Cancer related procedure</t>
  </si>
  <si>
    <t>Cardiac Surgery</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</si>
  <si>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</si>
  <si>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</si>
  <si>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</si>
  <si>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</si>
  <si>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</si>
  <si>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</si>
  <si>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</si>
  <si>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</si>
  <si>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</si>
  <si>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</si>
  <si>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</si>
  <si>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</si>
  <si>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</si>
  <si>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</si>
  <si>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</si>
  <si>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</si>
  <si>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</si>
  <si>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</si>
  <si>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</si>
  <si>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</si>
  <si>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</si>
  <si>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</si>
  <si>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</si>
  <si>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</si>
  <si>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</si>
  <si>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</si>
  <si>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</si>
  <si>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</si>
  <si>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</si>
  <si>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</si>
  <si>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</si>
  <si>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</si>
  <si>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</si>
  <si>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</si>
  <si>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</si>
  <si>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</si>
  <si>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</si>
  <si>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</si>
  <si>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</si>
  <si>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</si>
  <si>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</si>
  <si>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</si>
  <si>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</si>
  <si>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</si>
  <si>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</si>
  <si>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</si>
  <si>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</si>
  <si>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</si>
  <si>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</si>
  <si>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</si>
  <si>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</si>
  <si>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</si>
  <si>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</si>
  <si>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</si>
  <si>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</si>
  <si>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</si>
  <si>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</si>
  <si>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</si>
  <si>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</si>
  <si>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</si>
  <si>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</si>
  <si>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</si>
  <si>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</si>
  <si>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</si>
  <si>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</si>
  <si>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</si>
  <si>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</si>
  <si>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</si>
  <si>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</si>
  <si>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</si>
  <si>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</si>
  <si>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</si>
  <si>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</si>
  <si>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</si>
  <si>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</si>
  <si>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</si>
  <si>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</si>
  <si>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</si>
  <si>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</si>
  <si>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</si>
  <si>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</si>
  <si>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</si>
  <si>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</si>
  <si>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</si>
  <si>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</si>
  <si>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</si>
  <si>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</si>
  <si>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</si>
  <si>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</si>
  <si>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</si>
  <si>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</si>
  <si>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</si>
  <si>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</si>
  <si>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</si>
  <si>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</si>
  <si>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</si>
  <si>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</si>
  <si>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</si>
  <si>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</si>
  <si>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</si>
  <si>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</si>
  <si>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</si>
  <si>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</si>
  <si>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</si>
  <si>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</si>
  <si>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</si>
  <si>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</si>
  <si>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</si>
  <si>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</si>
  <si>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</si>
  <si>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</si>
  <si>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</si>
  <si>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</si>
  <si>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</si>
  <si>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</si>
  <si>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</si>
  <si>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</si>
  <si>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</si>
  <si>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</si>
  <si>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</si>
  <si>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</si>
  <si>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</si>
  <si>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</si>
  <si>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</si>
  <si>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</si>
  <si>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</si>
  <si>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</si>
  <si>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</si>
  <si>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</si>
  <si>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</si>
  <si>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</si>
  <si>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</si>
  <si>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</si>
  <si>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</si>
  <si>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</si>
  <si>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</si>
  <si>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</si>
  <si>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</si>
  <si>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</si>
  <si>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</si>
  <si>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</si>
  <si>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</si>
  <si>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</si>
  <si>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</si>
  <si>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</si>
  <si>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</si>
  <si>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</si>
  <si>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</si>
  <si>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</si>
  <si>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</si>
  <si>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</si>
  <si>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</si>
  <si>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</si>
  <si>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</si>
  <si>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</si>
  <si>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</si>
  <si>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</si>
  <si>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</si>
  <si>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</si>
  <si>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</si>
  <si>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</si>
  <si>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</si>
  <si>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</si>
  <si>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</si>
  <si>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</si>
  <si>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</si>
  <si>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</si>
  <si>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</si>
  <si>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</si>
  <si>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</si>
  <si>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</si>
  <si>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</si>
  <si>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</si>
  <si>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</si>
  <si>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</si>
  <si>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</si>
  <si>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</si>
  <si>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</si>
  <si>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</si>
  <si>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</si>
  <si>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</si>
  <si>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</si>
  <si>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</si>
  <si>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</si>
  <si>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</si>
  <si>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</si>
  <si>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</si>
  <si>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</si>
  <si>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</si>
  <si>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</si>
  <si>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</si>
  <si>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</si>
  <si>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</si>
  <si>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</si>
  <si>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</si>
  <si>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</si>
  <si>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</si>
  <si>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</si>
  <si>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</si>
  <si>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</si>
  <si>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</si>
  <si>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</si>
  <si>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</si>
  <si>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</si>
  <si>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</si>
  <si>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</si>
  <si>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</si>
  <si>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</si>
  <si>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</si>
  <si>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</si>
  <si>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</si>
  <si>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</si>
  <si>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</si>
  <si>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</si>
  <si>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</si>
  <si>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</si>
  <si>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</si>
  <si>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</si>
  <si>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</si>
  <si>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</si>
  <si>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</si>
  <si>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</si>
  <si>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</si>
  <si>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</si>
  <si>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</si>
  <si>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</si>
  <si>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</si>
  <si>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</si>
  <si>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</si>
  <si>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</si>
  <si>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</si>
  <si>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</si>
  <si>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</si>
  <si>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</si>
  <si>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</si>
  <si>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</si>
  <si>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</si>
  <si>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</si>
  <si>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</si>
  <si>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</si>
  <si>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</si>
  <si>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</si>
  <si>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</si>
  <si>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</si>
  <si>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</si>
  <si>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</si>
  <si>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</si>
  <si>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</si>
  <si>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</si>
  <si>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</si>
  <si>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</si>
  <si>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</si>
  <si>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</si>
  <si>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</si>
  <si>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</si>
  <si>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</si>
  <si>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</si>
  <si>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</si>
  <si>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</si>
  <si>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</si>
  <si>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</si>
  <si>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</si>
  <si>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</si>
  <si>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</si>
  <si>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</si>
  <si>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</si>
  <si>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</si>
  <si>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</si>
  <si>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</si>
  <si>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</si>
  <si>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</si>
  <si>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</si>
  <si>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</si>
  <si>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</si>
  <si>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</si>
  <si>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</si>
  <si>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</si>
  <si>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</si>
  <si>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</si>
  <si>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</si>
  <si>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</si>
  <si>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</si>
  <si>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</si>
  <si>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</si>
  <si>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</si>
  <si>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</si>
  <si>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</si>
  <si>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</si>
  <si>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</si>
  <si>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</si>
  <si>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</si>
  <si>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</si>
  <si>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</si>
  <si>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</si>
  <si>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</si>
  <si>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</si>
  <si>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</si>
  <si>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</si>
  <si>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</si>
  <si>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</si>
  <si>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</si>
  <si>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</si>
  <si>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</si>
  <si>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</si>
  <si>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</si>
  <si>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</si>
  <si>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</si>
  <si>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</si>
  <si>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</si>
  <si>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</si>
  <si>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</si>
  <si>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</si>
  <si>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</si>
  <si>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</si>
  <si>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</si>
  <si>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</si>
  <si>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</si>
  <si>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</si>
  <si>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</si>
  <si>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</si>
  <si>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</si>
  <si>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</si>
  <si>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</si>
  <si>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</si>
  <si>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</si>
  <si>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</si>
  <si>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</si>
  <si>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</si>
  <si>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</si>
  <si>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</si>
  <si>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</si>
  <si>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</si>
  <si>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</si>
  <si>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</si>
  <si>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</si>
  <si>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</si>
  <si>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</si>
  <si>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</si>
  <si>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</si>
  <si>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</si>
  <si>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</si>
  <si>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</si>
  <si>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</si>
  <si>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</si>
  <si>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</si>
  <si>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</si>
  <si>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</si>
  <si>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</si>
  <si>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</si>
  <si>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</si>
  <si>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</si>
  <si>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</si>
  <si>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</si>
  <si>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</si>
  <si>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</si>
  <si>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</si>
  <si>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</si>
  <si>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</si>
  <si>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</si>
  <si>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</si>
  <si>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</si>
  <si>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</si>
  <si>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</si>
  <si>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</si>
  <si>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</si>
  <si>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</si>
  <si>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</si>
  <si>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</si>
  <si>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</si>
  <si>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</si>
  <si>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</si>
  <si>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</si>
  <si>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</si>
  <si>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</si>
  <si>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</si>
  <si>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</si>
  <si>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</si>
  <si>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</si>
  <si>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</si>
  <si>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</si>
  <si>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</si>
  <si>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</si>
  <si>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</si>
  <si>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</si>
  <si>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</si>
  <si>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</si>
  <si>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</si>
  <si>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</si>
  <si>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</si>
  <si>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</si>
  <si>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</si>
  <si>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</si>
  <si>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</si>
  <si>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</si>
  <si>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</si>
  <si>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</si>
  <si>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</si>
  <si>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</si>
  <si>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</si>
  <si>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</si>
  <si>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</si>
  <si>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</si>
  <si>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</si>
  <si>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</si>
  <si>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</si>
  <si>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</si>
  <si>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</si>
  <si>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</si>
  <si>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</si>
  <si>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</si>
  <si>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</si>
  <si>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</si>
  <si>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</si>
  <si>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</si>
  <si>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</si>
  <si>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</si>
  <si>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</si>
  <si>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</si>
  <si>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</si>
  <si>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</si>
  <si>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</si>
  <si>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</si>
  <si>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</si>
  <si>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</si>
  <si>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</si>
  <si>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</si>
  <si>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</si>
  <si>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</si>
  <si>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</si>
  <si>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</si>
  <si>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</si>
  <si>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</si>
  <si>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</si>
  <si>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</si>
  <si>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</si>
  <si>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</si>
  <si>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</si>
  <si>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</si>
  <si>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</si>
  <si>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</si>
  <si>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</si>
  <si>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</si>
  <si>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</si>
  <si>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</si>
  <si>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</si>
  <si>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</si>
  <si>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</si>
  <si>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</si>
  <si>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</si>
  <si>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</si>
  <si>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</si>
  <si>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</si>
  <si>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</si>
  <si>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</si>
  <si>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</si>
  <si>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</si>
  <si>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</si>
  <si>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</si>
  <si>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</si>
  <si>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</si>
  <si>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</si>
  <si>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</si>
  <si>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</si>
  <si>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</si>
  <si>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</si>
  <si>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</si>
  <si>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</si>
  <si>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</si>
  <si>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</si>
  <si>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</si>
  <si>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</si>
  <si>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</si>
  <si>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</si>
  <si>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</si>
  <si>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</si>
  <si>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</si>
  <si>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</si>
  <si>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</si>
  <si>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</si>
  <si>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</si>
  <si>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</si>
  <si>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</si>
  <si>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</si>
  <si>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</si>
  <si>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</si>
  <si>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</si>
  <si>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</si>
  <si>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</si>
  <si>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</si>
  <si>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</si>
  <si>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</si>
  <si>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</si>
  <si>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</si>
  <si>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</si>
  <si>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</si>
  <si>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</si>
  <si>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</si>
  <si>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</si>
  <si>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</si>
  <si>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</si>
  <si>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</si>
  <si>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</si>
  <si>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</si>
  <si>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</si>
  <si>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</si>
  <si>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</si>
  <si>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</si>
  <si>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</si>
  <si>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</si>
  <si>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</si>
  <si>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</si>
  <si>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</si>
  <si>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</si>
  <si>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</si>
  <si>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</si>
  <si>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</si>
  <si>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</si>
  <si>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</si>
  <si>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</si>
  <si>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</si>
  <si>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</si>
  <si>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</si>
  <si>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</si>
  <si>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</si>
  <si>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</si>
  <si>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</si>
  <si>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</si>
  <si>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</si>
  <si>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</si>
  <si>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</si>
  <si>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</si>
  <si>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</si>
  <si>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</si>
  <si>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</si>
  <si>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</si>
  <si>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</si>
  <si>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</si>
  <si>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</si>
  <si>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</si>
  <si>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</si>
  <si>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Admission Date</t>
  </si>
  <si>
    <t>Discharge Date</t>
  </si>
  <si>
    <t>Spironolakton</t>
  </si>
  <si>
    <t>Heart Rate</t>
  </si>
  <si>
    <t>Sodium</t>
  </si>
  <si>
    <t>Potassium</t>
  </si>
  <si>
    <t>GFR</t>
  </si>
  <si>
    <t xml:space="preserve">Cardiac Arrhythmia </t>
  </si>
  <si>
    <t xml:space="preserve">Cancer </t>
  </si>
  <si>
    <t xml:space="preserve">Depression </t>
  </si>
  <si>
    <t>Demensia</t>
  </si>
  <si>
    <t xml:space="preserve">Liver Disease </t>
  </si>
  <si>
    <t xml:space="preserve">Rheumatic Disease Group </t>
  </si>
  <si>
    <t>Renal Disease Group</t>
  </si>
  <si>
    <t>Vascular Disease Group</t>
  </si>
  <si>
    <t xml:space="preserve">Aortic Valve Disorder </t>
  </si>
  <si>
    <t xml:space="preserve">Cardiac Devices </t>
  </si>
  <si>
    <t xml:space="preserve">Coronary Angioplasty </t>
  </si>
  <si>
    <t>Mechanical Ventilation Devices</t>
  </si>
  <si>
    <t>LVEF ( Echo : EF %)</t>
  </si>
  <si>
    <t>%</t>
  </si>
  <si>
    <t>L</t>
  </si>
  <si>
    <t>Mean</t>
  </si>
  <si>
    <t>Median</t>
  </si>
  <si>
    <t>https://www.ncbi.nlm.nih.gov/pmc/articles/PMC9307162/</t>
  </si>
  <si>
    <t>Tigabe Tekle M, Bekalu AF, Tefera YG. Length of hospital stay and associated factors among heart failure patients admitted to the University Hospital in Northwest Ethiopia. PLoS One. 2022 Jul 22;17(7):e0270809. doi: 10.1371/journal.pone.0270809. PMID: 35867684; PMCID: PMC9307162.</t>
  </si>
  <si>
    <t>Cite</t>
  </si>
  <si>
    <t>URL</t>
  </si>
  <si>
    <r>
      <t>Samsky MD, Ambrosy AP, Youngson E, et al. Trends in Readmissions and Length of Stay for Patients Hospitalized With Heart Failure in Canada and the United States. </t>
    </r>
    <r>
      <rPr>
        <i/>
        <sz val="8"/>
        <color rgb="FF333333"/>
        <rFont val="Arial"/>
        <family val="2"/>
      </rPr>
      <t>JAMA Cardiol.</t>
    </r>
    <r>
      <rPr>
        <sz val="8"/>
        <color rgb="FF333333"/>
        <rFont val="Arial"/>
        <family val="2"/>
      </rPr>
      <t> 2019;4(5):444–453. doi:10.1001/jamacardio.2019.0766</t>
    </r>
  </si>
  <si>
    <t>https://jamanetwork.com/journals/jamacardiology/fullarticle/2730290</t>
  </si>
  <si>
    <t>Race, Social Determinants of Health, and Length of Stay Among Hospitalized Patients With Heart Failure: An Analysis From the Get With The Guidelines-Heart Failure Registry</t>
  </si>
  <si>
    <t>https://www.ahajournals.org/doi/10.1161/CIRCHEARTFAILURE.121.009401</t>
  </si>
  <si>
    <t>Arundel, C., Lam, P. H., Faselis, C., Sheriff, H. M., Dooley, D. J., Morgan, C. ... Ahmed, A. (2021). Length of stay and readmission in older adults hospitalized for heart failure. Archives of Medical Science, 17(4), 891-899. https://doi.org/10.5114/aoms.2019.89702</t>
  </si>
  <si>
    <t>https://www.archivesofmedicalscience.com/Length-of-stay-and-readmission-in-older-adults-hospitalized-for-heart-failure,109851,0,2.html</t>
  </si>
  <si>
    <r>
      <t>Syaoqi, M., Andri, A., Krevani, C. K., &amp; Syukri, M. (2020). Factors that influence the length of hospitalization for acute heart failure patients in RSUP Dr. M Djamil. </t>
    </r>
    <r>
      <rPr>
        <i/>
        <sz val="5"/>
        <color theme="1"/>
        <rFont val="Segoe UI"/>
        <family val="2"/>
      </rPr>
      <t>Jurnal Profesi Medika : Jurnal Kedokteran Dan Kesehatan</t>
    </r>
    <r>
      <rPr>
        <sz val="5"/>
        <color theme="1"/>
        <rFont val="Segoe UI"/>
        <family val="2"/>
      </rPr>
      <t>, </t>
    </r>
    <r>
      <rPr>
        <i/>
        <sz val="5"/>
        <color theme="1"/>
        <rFont val="Segoe UI"/>
        <family val="2"/>
      </rPr>
      <t>14</t>
    </r>
    <r>
      <rPr>
        <sz val="5"/>
        <color theme="1"/>
        <rFont val="Segoe UI"/>
        <family val="2"/>
      </rPr>
      <t>(1). https://doi.org/10.33533/jpm.v14i1.1489</t>
    </r>
  </si>
  <si>
    <t>https://ejournal.upnvj.ac.id/index.php/JPM/article/view/1489</t>
  </si>
  <si>
    <t>Length of Stay and Hospital Charges for Heart Failure Admissions in the United States: Analysis of the National Inpatient Sample
Nour Tashtish
Sadeer G. Al-Kindi
Guilherme H.M. Oliveira
Monique R. Robinson
DOI:https://doi.org/10.1016/j.cardfail.2017.07.166</t>
  </si>
  <si>
    <t>https://onlinejcf.com/article/S1071-9164(17)30385-8/fulltext</t>
  </si>
  <si>
    <t>Wright, S. P., Verouhis, D., Gamble, G., Swedberg, K., Sharpe, N., &amp; Doughty, R. N. (2003). Factors influencing the length of hospital stay of patients with heart failure. European journal of heart failure, 5(2), 201–209. https://doi.org/10.1016/s1388-9842(02)00201-5</t>
  </si>
  <si>
    <t>https://pubmed.ncbi.nlm.nih.gov/12644013/</t>
  </si>
  <si>
    <t>&lt;4 hari</t>
  </si>
  <si>
    <t>Blood Pressure</t>
  </si>
  <si>
    <t>&lt;90 mmHg</t>
  </si>
  <si>
    <t>90-119 mmHg</t>
  </si>
  <si>
    <t>120-129 mmHg</t>
  </si>
  <si>
    <t>130-139 mmHg</t>
  </si>
  <si>
    <t>140-179 mmHg</t>
  </si>
  <si>
    <t>≥180 mmHg</t>
  </si>
  <si>
    <t> Hypotension is a relatively benign condition that is under-recognized mainly because it is typically asymptomatic. It only becomes a concern once pumping pressure is not sufficient to perfuse key organs with oxygenated blood. This activity reviews the causes of hypotension and highlights the role of the interprofessional team in its management.</t>
  </si>
  <si>
    <t>https://www.ncbi.nlm.nih.gov/books/NBK499961/#:~:text=Hypotension%20is%20a%20decrease%20in,60%20are%20recognized%20as%20hypotensive.</t>
  </si>
  <si>
    <t>https://my.clevelandclinic.org/health/diseases/21156-low-blood-pressure-hypotension</t>
  </si>
  <si>
    <t>Low blood pressure is a reading below 90/60 mm Hg</t>
  </si>
  <si>
    <t>British Thoracic Society Guideline for oxygen use in adults in healthcare and emergency settings recommended target oxygen saturation of 94% to 98% for AHF patients</t>
  </si>
  <si>
    <t>94-98%</t>
  </si>
  <si>
    <t>Ramachandran G, Prasad CHRK, Garre S, Sundar AS. Oxygen Management in Heart Failure Patients. Indian Journal of Clinical Cardiology. 2022;3(3):150-156. doi:10.1177/26324636221081585</t>
  </si>
  <si>
    <t>https://journals.sagepub.com/doi/full/10.1177/26324636221081585#:~:text=British%20Thoracic%20Society%20Guideline%20for,to%2098%25%20for%20AHF%20patients.&amp;text=This%20target%20should%20be%20reduced,risk%20of%20hypercapnic%20respiratory%20failure.</t>
  </si>
  <si>
    <t>The normal respiratory rate changes with age are 12 to 20 respirations per minute for a resting adult. However, in the elderly population, an individual with more than 28 respirations/min is deemed tachypneic</t>
  </si>
  <si>
    <t>Chourpiliadis C, Bhardwaj A. Physiology, Respiratory Rate. [Updated 2022 Sep 12]. In: StatPearls [Internet]. Treasure Island (FL): StatPearls Publishing; 2023 Jan-. Available from: https://www.ncbi.nlm.nih.gov/books/NBK537306/</t>
  </si>
  <si>
    <t>https://www.ncbi.nlm.nih.gov/books/NBK537306/</t>
  </si>
  <si>
    <t>RR</t>
  </si>
  <si>
    <t>12 to 20, elderly up to 28</t>
  </si>
  <si>
    <t>Heart failure with midrange ejection fraction (HFmrEF) is a new category of heart failure (HF), inbetween HF with reduced ejection fraction (HFrEF) and HF with preserved ejection fraction (HFpEF).</t>
  </si>
  <si>
    <t>Previous studies were mainly conducted in HFrEF patients having a left ventricle ejection fraction (LVEF) lower than 35-40%. Later on, HFpEF captured the spot-light of the research field, and studies focused on patients with HF symptoms, but with a LVEF exceeding 50%.</t>
  </si>
  <si>
    <t>Consequently, a gap of knowledge comprising the LVEF between 40 and 49% has arisen. Current studies focusing on patients with HFmrEF are arguing the same conclusions or even having contradictory findings.</t>
  </si>
  <si>
    <t>HFmrEF has a prevalence of 10-20% of HF patients. HFmrEF has distinct, but intermediate clinical, structural and functional characteristics, as well as intermediate outcomes in comparison with HFrEF and HFpEF. However, there is still a large gap in evidence regarding detailed hemodynamic characteristics, long-term follow-up and optimal therapeutic options for these patients.</t>
  </si>
  <si>
    <t>Andronic AA, Mihaila S, Cinteza M. Heart Failure with Mid-Range Ejection Fraction - a New Category of Heart Failure or Still a Gray Zone. Maedica (Bucur). 2016 Dec;11(4):320-324. PMID: 28828050; PMCID: PMC5543525.</t>
  </si>
  <si>
    <t>https://www.ncbi.nlm.nih.gov/pmc/articles/PMC5543525/</t>
  </si>
  <si>
    <t>HFrEF = LVEF &lt;40%</t>
  </si>
  <si>
    <t>HFmrEF = LVEF 40 - 49%</t>
  </si>
  <si>
    <t>HFpEF = LVEF &gt;50%</t>
  </si>
  <si>
    <t>BMI</t>
  </si>
  <si>
    <t>&lt;18.5 underweight
18.5 - 24.9 Healthy weight
25.0-29.9 overweight
&gt;30 obese</t>
  </si>
  <si>
    <t>https://www.cdc.gov/healthyweight/assessing/index.html#:~:text=Adult%20Body%20Mass%20Index%20or%20BMI&amp;text=Or%20determine%20your%20BMI%20by,falls%20within%20the%20overweight%20range.</t>
  </si>
  <si>
    <t>Code</t>
  </si>
  <si>
    <t>≥60 tahun</t>
  </si>
  <si>
    <t>Laki-laki</t>
  </si>
  <si>
    <t>Perempuan</t>
  </si>
  <si>
    <t>tidak kawin</t>
  </si>
  <si>
    <t>kawin</t>
  </si>
  <si>
    <t>janda/duda</t>
  </si>
  <si>
    <t>pembayaran pribadi</t>
  </si>
  <si>
    <t>asuransi kesehatan non BPJS Kesehatan</t>
  </si>
  <si>
    <t>BPJS Kesehatan</t>
  </si>
  <si>
    <t>perusahaan/korporasi</t>
  </si>
  <si>
    <t>area jabodetabek</t>
  </si>
  <si>
    <t>pulau Jawa diluar area jabodetabek</t>
  </si>
  <si>
    <t>luar pulau Jawa</t>
  </si>
  <si>
    <t>Tinggal sendiri</t>
  </si>
  <si>
    <t>Tinggal bersama orang lain</t>
  </si>
  <si>
    <t>tidak sekolah</t>
  </si>
  <si>
    <t>SD</t>
  </si>
  <si>
    <t>SLTP</t>
  </si>
  <si>
    <t>SLTA</t>
  </si>
  <si>
    <t>S1</t>
  </si>
  <si>
    <t>S2</t>
  </si>
  <si>
    <t>S3 atau lebih</t>
  </si>
  <si>
    <t>tidak bekerja</t>
  </si>
  <si>
    <t>Islam</t>
  </si>
  <si>
    <t>Katolik</t>
  </si>
  <si>
    <t>Protestan</t>
  </si>
  <si>
    <t>Hindu</t>
  </si>
  <si>
    <t>Budha</t>
  </si>
  <si>
    <t>Kong Hu Cu</t>
  </si>
  <si>
    <t>Lain-lain</t>
  </si>
  <si>
    <t>tidak ada riwayat penyakit gagal jantung di keluarga</t>
  </si>
  <si>
    <t>ada riwayat gagal jantung di keluarga</t>
  </si>
  <si>
    <t>&lt;1 th.</t>
  </si>
  <si>
    <t>baru kali ini</t>
  </si>
  <si>
    <t>3 - &lt;5 th</t>
  </si>
  <si>
    <t>2 - &lt;3th</t>
  </si>
  <si>
    <t>1 - &lt;2th</t>
  </si>
  <si>
    <t>5 - &lt;10 th</t>
  </si>
  <si>
    <t>tidak teratur berobat jalan 1 bulan sekali</t>
  </si>
  <si>
    <t>teratur berobat jalan 1 bulan sekali</t>
  </si>
  <si>
    <t>tidak merokok sama sekali</t>
  </si>
  <si>
    <t>tidak minum alkohol</t>
  </si>
  <si>
    <t>melakukan diet rendah garam</t>
  </si>
  <si>
    <t>tidak menggunakan NAPZA</t>
  </si>
  <si>
    <t>merokok</t>
  </si>
  <si>
    <t>minum alkohol</t>
  </si>
  <si>
    <t>menggunakan NAPZA</t>
  </si>
  <si>
    <t>tidak melakukan diet rendah garam</t>
  </si>
  <si>
    <t>Tidak dirawat di ICU/HCU</t>
  </si>
  <si>
    <t>Dirawat di ICU/HCU</t>
  </si>
  <si>
    <t>belum pernah dirawat karena HF dalam 1 tahun terakhir</t>
  </si>
  <si>
    <t>1 x  dirawat karena HF dalam 1 tahun terakhir</t>
  </si>
  <si>
    <t>2 x  dirawat karena HF dalam 1 tahun terakhir</t>
  </si>
  <si>
    <t>3 x  dirawat karena HF dalam 1 tahun terakhir</t>
  </si>
  <si>
    <t>&gt;3 x  dirawat karena HF dalam 1 tahun terakhir</t>
  </si>
  <si>
    <t>1 x  berobat ke IGD karena HF dalam 1 tahun terakhir</t>
  </si>
  <si>
    <t>2 x  berobat ke IGD karena HF dalam 1 tahun terakhir</t>
  </si>
  <si>
    <t>3 x  berobat ke IGD karena HF dalam 1 tahun terakhir</t>
  </si>
  <si>
    <t>&gt;3 x  berobat ke IGD karena HF dalam 1 tahun terakhir</t>
  </si>
  <si>
    <t>tidak mendapat obat golongan ACE inhibitor</t>
  </si>
  <si>
    <t>mendapat obat golongan ACE inhibitor</t>
  </si>
  <si>
    <t>tidak mendapat obat golongan Diuretics</t>
  </si>
  <si>
    <t>mendapat obat golongan Diuretics</t>
  </si>
  <si>
    <t>tidak mendapat obat golongan Beta blocker</t>
  </si>
  <si>
    <t>mendapat obat golongan Beta Blocker</t>
  </si>
  <si>
    <t>tidak mendapat obat golongan Spironolakton</t>
  </si>
  <si>
    <t>mendapat obat golongan Spironolakton</t>
  </si>
  <si>
    <t>Tidak ada sesak nafas</t>
  </si>
  <si>
    <t>Tidak ada udema</t>
  </si>
  <si>
    <t>Ada sesak nafas</t>
  </si>
  <si>
    <t>Ada udema</t>
  </si>
  <si>
    <t>60-79 mmHg</t>
  </si>
  <si>
    <t>80-89mmHg</t>
  </si>
  <si>
    <t>&lt;60 mmHg</t>
  </si>
  <si>
    <t>kurang dari normal = &lt;60 x/menit</t>
  </si>
  <si>
    <t>normal = 60-100 x/menit</t>
  </si>
  <si>
    <t>lebih dari normal = &gt;100 x/menit</t>
  </si>
  <si>
    <t>&lt;12 x/menit</t>
  </si>
  <si>
    <t>12-20 x/menit</t>
  </si>
  <si>
    <t>&gt;28x/menit</t>
  </si>
  <si>
    <t>94-&lt;98%</t>
  </si>
  <si>
    <t>98-100%</t>
  </si>
  <si>
    <t>&lt;90%</t>
  </si>
  <si>
    <t>JVP tidak meningkat</t>
  </si>
  <si>
    <t>JVP meningkat</t>
  </si>
  <si>
    <t>NYHA Class I</t>
  </si>
  <si>
    <t>NYHA Class II</t>
  </si>
  <si>
    <t>NYHA Class III</t>
  </si>
  <si>
    <t>NYHA Class IV</t>
  </si>
  <si>
    <t>&lt;18.5: underweight</t>
  </si>
  <si>
    <t>18.5 - 24.9 :Healthy weight</t>
  </si>
  <si>
    <t>25.0-29.9: overweight</t>
  </si>
  <si>
    <t>kurang dari normal = &lt;7mg/dl</t>
  </si>
  <si>
    <t>normal = 7-20 mg/dl</t>
  </si>
  <si>
    <t>lebih dari normal = &gt;20 mg/dl</t>
  </si>
  <si>
    <t>Tidak ada riwayat anemia</t>
  </si>
  <si>
    <t>Ada riwayat anemia</t>
  </si>
  <si>
    <t>Tidak ada riwayat kelainan katub aorta</t>
  </si>
  <si>
    <t>Ada riwayat kelainan katub aorta</t>
  </si>
  <si>
    <t>Tidak ada riwayat asma</t>
  </si>
  <si>
    <t>Ada riwayat asma</t>
  </si>
  <si>
    <t>Tidak ada riwayat kanker</t>
  </si>
  <si>
    <t>Ada riwayat kanker</t>
  </si>
  <si>
    <t>Tidak ada riwayat aritmia</t>
  </si>
  <si>
    <t>Ada riwayat aritmia</t>
  </si>
  <si>
    <t>Tidak ada riwayat stroke</t>
  </si>
  <si>
    <t>Ada riwayat stroke</t>
  </si>
  <si>
    <t>Tidak ada riwayat penyakit jantung koroner</t>
  </si>
  <si>
    <t>Ada riwayat penyakit jantung koroner</t>
  </si>
  <si>
    <t>Tidak ada riwayat PPOK</t>
  </si>
  <si>
    <t>Ada riwayat PPOK</t>
  </si>
  <si>
    <t>Tidak ada riwayat demensia</t>
  </si>
  <si>
    <t>Ada riwayat demensia</t>
  </si>
  <si>
    <t>Tidak ada riwayat depresi</t>
  </si>
  <si>
    <t>Ada riwayat depresi</t>
  </si>
  <si>
    <t>Tidak ada riwayat diabetes mellitus</t>
  </si>
  <si>
    <t>Ada riwayat diabetes mellitus</t>
  </si>
  <si>
    <t>Tidak ada riwayat dislipidemia</t>
  </si>
  <si>
    <t>Ada riwayat dislipidemia</t>
  </si>
  <si>
    <t>Tidak ada riwayat hipertensi</t>
  </si>
  <si>
    <t>Ada riwayat hipertensi</t>
  </si>
  <si>
    <t>Tidak ada riwayat penyakit hati</t>
  </si>
  <si>
    <t>Ada riwayat penyakit hati</t>
  </si>
  <si>
    <t>Tidak ada riwayat paru</t>
  </si>
  <si>
    <t>Ada riwayat paru</t>
  </si>
  <si>
    <t>Tidak ada riwayat kekurangan kalori protein</t>
  </si>
  <si>
    <t>Ada riwayat kekurangan kalori protein</t>
  </si>
  <si>
    <t>Tidak ada riwayat gangguan jiwa</t>
  </si>
  <si>
    <t>Ada riwayat gangguan jiwa</t>
  </si>
  <si>
    <t>Tidak ada riwayat penyakit ginjal</t>
  </si>
  <si>
    <t>Ada riwayat penyakit ginjal</t>
  </si>
  <si>
    <t>Tidak ada riwayat penyakit rematik</t>
  </si>
  <si>
    <t>Ada riwayat penyakit rematik</t>
  </si>
  <si>
    <t>Tidak ada riwayat penyakit tiroid</t>
  </si>
  <si>
    <t>Ada riwayat penyakit tiroid</t>
  </si>
  <si>
    <t>Tidak ada riwayat kelainan pembuluh darah</t>
  </si>
  <si>
    <t>Ada riwayat kelainan pembuluh darah</t>
  </si>
  <si>
    <t>Tidak ada riwayat tindakan medis terkait kanker</t>
  </si>
  <si>
    <t>Ada riwayat tindakan medis terkait kanker</t>
  </si>
  <si>
    <t>Tidak ada riwayat penggunaan atau pemasangan alat bantu jantung</t>
  </si>
  <si>
    <t>Ada riwayat penggunaan atau pemasangan alat bantu jantung</t>
  </si>
  <si>
    <t>Tidak ada riwayat operasi jantung</t>
  </si>
  <si>
    <t>Ada riwayat operasi jantung</t>
  </si>
  <si>
    <t>Tidak ada riwayat tindakan invasif terhadap pembuluh darah koroner atau pemasangan balon atau ring</t>
  </si>
  <si>
    <t>Ada riwayat tindakan invasif terhadap pembuluh darah koroner atau pemasangan balon atau ring</t>
  </si>
  <si>
    <t>Tidak ada riwayat penggunaan ventilator mekanik</t>
  </si>
  <si>
    <t>Ada riwayat penggunaan ventilator mekanik</t>
  </si>
  <si>
    <t>Glucose sewaktu</t>
  </si>
  <si>
    <t>kurang dari normal = &lt;136 mmol/L</t>
  </si>
  <si>
    <t>normal = 136-145 mmol/L</t>
  </si>
  <si>
    <t>lebih dari normal = &gt;145 mmol/L</t>
  </si>
  <si>
    <t>kurang dari normal = &lt;3.5 mmol/L</t>
  </si>
  <si>
    <t>normal = 3.5-5.1 mmol/L</t>
  </si>
  <si>
    <t>lebih dari normal = &gt;5.1 mmol/L</t>
  </si>
  <si>
    <t>kurang dari normal = &lt;16.6 mg/dl</t>
  </si>
  <si>
    <t>normal = 16.6-48.5 mg/dl</t>
  </si>
  <si>
    <t>normal = &lt;1.2 mg/dl</t>
  </si>
  <si>
    <t>kurang dari normal = &lt;60 mL/minute/m2</t>
  </si>
  <si>
    <t>normal = 60-120 mL/minute/m2</t>
  </si>
  <si>
    <t>lebih dari normal = &gt;120 mL/minute/m2</t>
  </si>
  <si>
    <t>kurang dari normal = &lt;13.40 mg/dl (M), &lt;10.85 mg/dl (F)</t>
  </si>
  <si>
    <t>normal = 13.40-17.30 mg/dl (M), 10.85-14.90 mg/dl (F)</t>
  </si>
  <si>
    <t>lebih dari normal = &gt; 17.30 mg/dl (M), &gt;14.90 mg/dl (F)</t>
  </si>
  <si>
    <t>kurang dari normal = &lt;39.90 % (M), &lt;34.00% (F)</t>
  </si>
  <si>
    <t>lebih dari normal = &gt; 51.10% (M), &gt;45.10% (F)</t>
  </si>
  <si>
    <t>normal = 39.90-51.10% (M), 34.00-45.10% (F)</t>
  </si>
  <si>
    <t>kurang dari normal = &lt;4 x 10^3/uL</t>
  </si>
  <si>
    <t>lebih dari normal = &gt;11 x 10^3/uL</t>
  </si>
  <si>
    <t>normal = 4 - 11 x 10^3/uL</t>
  </si>
  <si>
    <t>normal = &lt;200 mg/dl</t>
  </si>
  <si>
    <t>Usia</t>
  </si>
  <si>
    <t>Permenkes No. 25 Tahun 2016 mengenai Rencana Aksi Nasional Kesehatan Lanjut Usia Tahun 2016-2019 dijelaskan kategori umur balita, remaja, dewasa, hingga lanjut usia (lansia), antara lain:</t>
  </si>
  <si>
    <t>-        Neonatal dan bayi: 0-1 tahun.</t>
  </si>
  <si>
    <t>-        Balita: 1-5 tahun.</t>
  </si>
  <si>
    <t>-        Anak: 6-10 tahun.</t>
  </si>
  <si>
    <t>-        Remaja: 10-19 tahun.</t>
  </si>
  <si>
    <t>-        Wanita usia subur (WUS) atau pasangan usia subur (PUS): 15-49 tahun.</t>
  </si>
  <si>
    <t>-        Dewasa: 19-44 tahun.</t>
  </si>
  <si>
    <t>-        Pra lanjut usia: 45-59 tahun.</t>
  </si>
  <si>
    <t>-        Lansia: usia 60 tahun ke atas</t>
  </si>
  <si>
    <t>-        Anak prasekolah: 5-6 tahun.</t>
  </si>
  <si>
    <t>&lt; 19 tahun</t>
  </si>
  <si>
    <t>19 - &lt;45 tahun</t>
  </si>
  <si>
    <t>45 - &lt;60 tahun</t>
  </si>
  <si>
    <t>4 sd &lt;7 hari</t>
  </si>
  <si>
    <t>7 sd &lt; 10 hari</t>
  </si>
  <si>
    <t>21-28 x/menit</t>
  </si>
  <si>
    <t>90-&lt;94%</t>
  </si>
  <si>
    <t>Layer 1</t>
  </si>
  <si>
    <t>Layer 2</t>
  </si>
  <si>
    <t>Layer 3</t>
  </si>
  <si>
    <t>Variable code</t>
  </si>
  <si>
    <t>Variable</t>
  </si>
  <si>
    <t>Medical Procedure History or implant</t>
  </si>
  <si>
    <t>Comorbid</t>
  </si>
  <si>
    <t>E</t>
  </si>
  <si>
    <t>F</t>
  </si>
  <si>
    <t>G</t>
  </si>
  <si>
    <t>H</t>
  </si>
  <si>
    <t>Demography &amp; Socio economic</t>
  </si>
  <si>
    <t>Medical History</t>
  </si>
  <si>
    <t>Family history of HF</t>
  </si>
  <si>
    <t>HF diagnosed period</t>
  </si>
  <si>
    <t>ICU/HCU of current admission</t>
  </si>
  <si>
    <t>Number of HF admission in the last 1 year</t>
  </si>
  <si>
    <t>Number of ED Visit because of HF in the last 1 year</t>
  </si>
  <si>
    <t>Outpatient control adherence once a month after discharge</t>
  </si>
  <si>
    <t>Habits</t>
  </si>
  <si>
    <t>Medication Therapy</t>
  </si>
  <si>
    <t>Sign, symptoms, physical assessment</t>
  </si>
  <si>
    <t>Lab Results</t>
  </si>
  <si>
    <t>H.1</t>
  </si>
  <si>
    <t>H.2</t>
  </si>
  <si>
    <t>H.3</t>
  </si>
  <si>
    <t>H.4</t>
  </si>
  <si>
    <t>H.5</t>
  </si>
  <si>
    <t>Shortness of breath</t>
  </si>
  <si>
    <t>Length of Stay (LOS) because of HF of current admission</t>
  </si>
  <si>
    <t>HF Readmission frequency in 6 month</t>
  </si>
  <si>
    <t>RF-6</t>
  </si>
  <si>
    <t>Number</t>
  </si>
  <si>
    <t>AIA-6</t>
  </si>
  <si>
    <t>Admission interval Average in 6 months</t>
  </si>
  <si>
    <t>90 -109 mm Hg</t>
  </si>
  <si>
    <t>≥110 mmHg</t>
  </si>
  <si>
    <t>HFmrEF = LVEF 40 - 50%</t>
  </si>
  <si>
    <t>belum pernah berobat ke IGD karena HF dalam 1 tahun terakhir</t>
  </si>
  <si>
    <t>≥30: obese</t>
  </si>
  <si>
    <t>lebih dari normal &gt;48.5/dl</t>
  </si>
  <si>
    <t>Admission interval Average in 6 months:</t>
  </si>
  <si>
    <t>Interval admission ≤ 7 days</t>
  </si>
  <si>
    <t>Interval admission 8 to 14 days</t>
  </si>
  <si>
    <t>Interval admission 15 to 21 days</t>
  </si>
  <si>
    <t>Interval admission 22  to 30 days</t>
  </si>
  <si>
    <t>Interval admission 31 to 60 days</t>
  </si>
  <si>
    <t>Interval admission 61 to 90 days</t>
  </si>
  <si>
    <t>Interval admission 91 to 120 days</t>
  </si>
  <si>
    <t>Interval admission 120 to 150 days</t>
  </si>
  <si>
    <t>Interval admission &gt; 150 days</t>
  </si>
  <si>
    <t>F.0</t>
  </si>
  <si>
    <t>G.0</t>
  </si>
  <si>
    <t>H.0</t>
  </si>
  <si>
    <t>Columns</t>
  </si>
  <si>
    <t>Role</t>
  </si>
  <si>
    <t>I</t>
  </si>
  <si>
    <t>J</t>
  </si>
  <si>
    <t>K</t>
  </si>
  <si>
    <t>M</t>
  </si>
  <si>
    <t>N</t>
  </si>
  <si>
    <t>O</t>
  </si>
  <si>
    <t>P</t>
  </si>
  <si>
    <t>Q</t>
  </si>
  <si>
    <t>R</t>
  </si>
  <si>
    <t>S</t>
  </si>
  <si>
    <t>T</t>
  </si>
  <si>
    <t>U</t>
  </si>
  <si>
    <t>V</t>
  </si>
  <si>
    <t>W</t>
  </si>
  <si>
    <t>X</t>
  </si>
  <si>
    <t>Y</t>
  </si>
  <si>
    <t>Z</t>
  </si>
  <si>
    <t>AA</t>
  </si>
  <si>
    <t>AB</t>
  </si>
  <si>
    <t>AC</t>
  </si>
  <si>
    <t>AD</t>
  </si>
  <si>
    <t>AE</t>
  </si>
  <si>
    <t>AF</t>
  </si>
  <si>
    <t>AG</t>
  </si>
  <si>
    <t>AH</t>
  </si>
  <si>
    <t>AI</t>
  </si>
  <si>
    <t>AL</t>
  </si>
  <si>
    <t>AM</t>
  </si>
  <si>
    <t>AN</t>
  </si>
  <si>
    <t>AO</t>
  </si>
  <si>
    <t>AP</t>
  </si>
  <si>
    <t>AQ</t>
  </si>
  <si>
    <t>AR</t>
  </si>
  <si>
    <t>AS</t>
  </si>
  <si>
    <t>AT</t>
  </si>
  <si>
    <t>AU</t>
  </si>
  <si>
    <t>AV</t>
  </si>
  <si>
    <t>AW</t>
  </si>
  <si>
    <t>AX</t>
  </si>
  <si>
    <t>AY</t>
  </si>
  <si>
    <t>AZ</t>
  </si>
  <si>
    <t>AJ</t>
  </si>
  <si>
    <t>AK</t>
  </si>
  <si>
    <t>BA</t>
  </si>
  <si>
    <t>BB</t>
  </si>
  <si>
    <t>BC</t>
  </si>
  <si>
    <t>BD</t>
  </si>
  <si>
    <t>BE</t>
  </si>
  <si>
    <t>BF</t>
  </si>
  <si>
    <t>BG</t>
  </si>
  <si>
    <t>BH</t>
  </si>
  <si>
    <t>BI</t>
  </si>
  <si>
    <t>BJ</t>
  </si>
  <si>
    <t>BK</t>
  </si>
  <si>
    <t>BL</t>
  </si>
  <si>
    <t>BM</t>
  </si>
  <si>
    <t>BN</t>
  </si>
  <si>
    <t>BO</t>
  </si>
  <si>
    <t>BP</t>
  </si>
  <si>
    <t>BQ</t>
  </si>
  <si>
    <t>BR</t>
  </si>
  <si>
    <t>BS</t>
  </si>
  <si>
    <t>BT</t>
  </si>
  <si>
    <t>BU</t>
  </si>
  <si>
    <t>BV</t>
  </si>
  <si>
    <t>BW</t>
  </si>
  <si>
    <t>BX</t>
  </si>
  <si>
    <t>BY</t>
  </si>
  <si>
    <t>Input</t>
  </si>
  <si>
    <t>Output</t>
  </si>
  <si>
    <t>Sum</t>
  </si>
  <si>
    <t>Marital Status</t>
  </si>
  <si>
    <t>Home Address</t>
  </si>
  <si>
    <t>Living Partner</t>
  </si>
  <si>
    <t>Variable Category</t>
  </si>
  <si>
    <t>Score</t>
  </si>
  <si>
    <t>pegawai negeri/swasta</t>
  </si>
  <si>
    <t>wiraswasta</t>
  </si>
  <si>
    <t>Readmission in 1 months</t>
  </si>
  <si>
    <t>Readmission in 3 months</t>
  </si>
  <si>
    <t>Readmission in 6 months</t>
  </si>
  <si>
    <t>Readmission in 12 months</t>
  </si>
  <si>
    <t>Readmission in 2 years</t>
  </si>
  <si>
    <t>Readmission in 3 years</t>
  </si>
  <si>
    <t xml:space="preserve">
[14] aOR 1,02 for 30-day readmission or death (Lim et al., 2019)</t>
  </si>
  <si>
    <t>[9] aHR 0,65 (Comeau et al., 2022) for age 35 - 44 years
[9] aHR 0,87 (Comeau et al., 2022) for age 45 - 54 years</t>
  </si>
  <si>
    <t>[16] aHR 0.70 female, 6 month death or readmission (Zheng et al., 2021)</t>
  </si>
  <si>
    <t xml:space="preserve">[19] aHR 0,872 for female in sub-population 65 - 74 years (Omersa et al., 2016)
[19] aHR 0,869 for female in sub-population 74 - 84 years (Omersa et al., 2016)
[19] aHR 0,855 for female in sub-population &gt;=85 years (Omersa et al., 2016) 
</t>
  </si>
  <si>
    <t>[9] aHR 1,13 (Comeau et al., 2022)
[1] aHR 1,15 for gender male (Kruik‑Kollöfel, 2022)</t>
  </si>
  <si>
    <t>[9] aHR 1,05 married (Comeau et al., 2022)
[9] aHR 1,13 never married (Comeau et al., 2022)</t>
  </si>
  <si>
    <t>Payer (out of pocket/ insurance/Corporate payer/government payer)</t>
  </si>
  <si>
    <t>[5] long term care Insurance HR 2.94, 95%CI, (Takabayashi et al., 2019)</t>
  </si>
  <si>
    <t>[9] aHR 1,09 rural (Comeau et al., 2022)</t>
  </si>
  <si>
    <t>Live alone or with other people/the exixtence of family support</t>
  </si>
  <si>
    <t>Education level</t>
  </si>
  <si>
    <t>[9] aHR 1,24 (Comeau et al., 2022) for self employed/unpaid</t>
  </si>
  <si>
    <t>HF Family History</t>
  </si>
  <si>
    <t>History of to be diagnosed with HF (in years)</t>
  </si>
  <si>
    <t>[5] HR 2.22. 95%CI, p value &lt;0.01 (Takabayashi et al., 2019)</t>
  </si>
  <si>
    <t>Length of Stay in current hospital admission</t>
  </si>
  <si>
    <t>The number of HF Hospital admission before</t>
  </si>
  <si>
    <t>[17] HR 1.42 with previous admission 6 month before (Jepma et al,. 2019)</t>
  </si>
  <si>
    <t>The number of emergency departement visit before caused by HF</t>
  </si>
  <si>
    <t>Adherence to outpatient control after the last hospitalization</t>
  </si>
  <si>
    <t>Low salt diet</t>
  </si>
  <si>
    <t>Drugs (narcotics, psychotropics, addictive substance)</t>
  </si>
  <si>
    <t>ACE inhibitors</t>
  </si>
  <si>
    <t>[14] OR 1.46, 95% CI 30-day readmission or death (Lim et al., 2018)</t>
  </si>
  <si>
    <t>[6] aHR 0,89 (Nakai et al., 2022)</t>
  </si>
  <si>
    <t xml:space="preserve">[6] aHR 1.33 (Nakai et al., 2022) 
[6] aHR 1.20 for 85 years and older (Nakai et al., 2022) 
[18] aOR 1,58 (Uchmanowicz et al., 2018)
</t>
  </si>
  <si>
    <t>[6] aHR 1.07 for 85 years &amp; older (Nakai et al., 2022)</t>
  </si>
  <si>
    <t>Edema/swelling</t>
  </si>
  <si>
    <t>[14] aOR 2,0 for SBP &lt;110 mmHg, 30-day readmission or death (Lim et al., 2019)</t>
  </si>
  <si>
    <t>[2] aHR 1.003 adjusted for BMI (Bermejo et al., 2017)</t>
  </si>
  <si>
    <t>[14] OR 1.24, 95% CI, LVEF &lt;40%, 30-day readmission or death(Lim et al., 2019)</t>
  </si>
  <si>
    <t>[16] aHR 1.00, 6 month death or readmission (Zheng et al., 2021</t>
  </si>
  <si>
    <t>[4] aOR 1.003 (Balsam et al., 2016)</t>
  </si>
  <si>
    <t>[14] aOR 1.53, 95% CI, NYHA Class III or IV,30-day readmission or death (Lim et al., 2019)</t>
  </si>
  <si>
    <t>Sodium/Natrium</t>
  </si>
  <si>
    <t>[14] aOR 1,91 for Na &lt;135 mmol/L, 30-day readmission or death (Lim et al., 2019)</t>
  </si>
  <si>
    <t>eGFR</t>
  </si>
  <si>
    <t>Cancer</t>
  </si>
  <si>
    <t>[19] aHR 1,272 in sub-population 65 - 74 years (Omersa et al., 2016)
[19] aHR 1,236 in sub-population 74 - 84 years (Omersa et al., 2016)</t>
  </si>
  <si>
    <t>[5] HR 1.51, 95% CI, p value 0.03 (Takabayashi et al., 2019)</t>
  </si>
  <si>
    <t>[19] aHR 1,297 in sub-population 65 - 74 years (Omersa et al., 2016)
[19] aHR 1,199 in sub-population 74 - 84 years (Omersa et al., 2016)
[19] aHR 1,108 in sub-population &gt;=85 years (Omersa et al., 2016)</t>
  </si>
  <si>
    <t>[19] aHR 1,099 in sub-population 74 - 84 years (Omersa et al., 2016)</t>
  </si>
  <si>
    <t>[5] HR 1.10, 95% CI, p value 0.46 (Takabayashi et al., 2019)
[6] 16.31% (Nakai et al., 2022)</t>
  </si>
  <si>
    <t>Atrial Fibrillation</t>
  </si>
  <si>
    <t>Chronic kidney diseases</t>
  </si>
  <si>
    <t>Pulmonary disease</t>
  </si>
  <si>
    <t>[19] aHR 1,242 in sub-population 65 - 74 years (Omersa et al., 2016)
[19] aHR 1,226 in sub-population 74 - 84 years (Omersa et al., 2016)
[19] aHR 1,169 in sub-population &gt;=85 years (Omersa et al., 2016)</t>
  </si>
  <si>
    <t>Malnutrition</t>
  </si>
  <si>
    <t>[2] aHR 1.663 adjusted for BMI (Bermejo et al., 2017)</t>
  </si>
  <si>
    <t>Previous PCI or CABG</t>
  </si>
  <si>
    <t>[4] aOR 2,40 (Balsam et al., 2016)</t>
  </si>
  <si>
    <t>[11] HR 2.73 (Andrea et al., 2018)</t>
  </si>
  <si>
    <t>[14] aOR 1.32, 95% CI, 30-day readmission or death (Lim et al., 2019)
Hypotension: [14] aOR 2.00, 95% CI, SBP&lt;110mmHg, 30-day readmission or death (Lim et al., 2019)</t>
  </si>
  <si>
    <t>INPUT</t>
  </si>
  <si>
    <t>OUTPUT</t>
  </si>
  <si>
    <t>Category</t>
  </si>
  <si>
    <t>Ordinal</t>
  </si>
  <si>
    <t>Nominal</t>
  </si>
  <si>
    <t>A0</t>
  </si>
  <si>
    <t>B0</t>
  </si>
  <si>
    <t>B2</t>
  </si>
  <si>
    <t>B3</t>
  </si>
  <si>
    <t>B4</t>
  </si>
  <si>
    <t>B5</t>
  </si>
  <si>
    <t>B6</t>
  </si>
  <si>
    <t>C0</t>
  </si>
  <si>
    <t>D2</t>
  </si>
  <si>
    <t>D3</t>
  </si>
  <si>
    <t>D4</t>
  </si>
  <si>
    <t>D0</t>
  </si>
  <si>
    <t>E0</t>
  </si>
  <si>
    <t>A1</t>
  </si>
  <si>
    <t>A2</t>
  </si>
  <si>
    <t>A3</t>
  </si>
  <si>
    <t>A4</t>
  </si>
  <si>
    <t>A5</t>
  </si>
  <si>
    <t>A6</t>
  </si>
  <si>
    <t>A7</t>
  </si>
  <si>
    <t>A8</t>
  </si>
  <si>
    <t>A9</t>
  </si>
  <si>
    <t>B1</t>
  </si>
  <si>
    <t>B7</t>
  </si>
  <si>
    <t>C1</t>
  </si>
  <si>
    <t>C2</t>
  </si>
  <si>
    <t>C3</t>
  </si>
  <si>
    <t>C4</t>
  </si>
  <si>
    <t>D1</t>
  </si>
  <si>
    <t>E1</t>
  </si>
  <si>
    <t>E2</t>
  </si>
  <si>
    <t>E3</t>
  </si>
  <si>
    <t>E4</t>
  </si>
  <si>
    <t>E5</t>
  </si>
  <si>
    <t>E6</t>
  </si>
  <si>
    <t>E7</t>
  </si>
  <si>
    <t>E8</t>
  </si>
  <si>
    <t>E9</t>
  </si>
  <si>
    <t>E10</t>
  </si>
  <si>
    <t>E11</t>
  </si>
  <si>
    <t>F1</t>
  </si>
  <si>
    <t>F2</t>
  </si>
  <si>
    <t>F3</t>
  </si>
  <si>
    <t>F4</t>
  </si>
  <si>
    <t>F5</t>
  </si>
  <si>
    <t>F6</t>
  </si>
  <si>
    <t>F7</t>
  </si>
  <si>
    <t>F8</t>
  </si>
  <si>
    <t>F9</t>
  </si>
  <si>
    <t>F10</t>
  </si>
  <si>
    <t>G1</t>
  </si>
  <si>
    <t>G2</t>
  </si>
  <si>
    <t>G3</t>
  </si>
  <si>
    <t>G4</t>
  </si>
  <si>
    <t>G5</t>
  </si>
  <si>
    <t>G6</t>
  </si>
  <si>
    <t>G7</t>
  </si>
  <si>
    <t>G8</t>
  </si>
  <si>
    <t>G9</t>
  </si>
  <si>
    <t>G10</t>
  </si>
  <si>
    <t>G11</t>
  </si>
  <si>
    <t>G12</t>
  </si>
  <si>
    <t>G13</t>
  </si>
  <si>
    <t>G14</t>
  </si>
  <si>
    <t>G15</t>
  </si>
  <si>
    <t>G16</t>
  </si>
  <si>
    <t>G17</t>
  </si>
  <si>
    <t>G18</t>
  </si>
  <si>
    <t>G19</t>
  </si>
  <si>
    <t>G20</t>
  </si>
  <si>
    <t>G21</t>
  </si>
  <si>
    <t>H1</t>
  </si>
  <si>
    <t>H2</t>
  </si>
  <si>
    <t>H3</t>
  </si>
  <si>
    <t>H4</t>
  </si>
  <si>
    <t>H5</t>
  </si>
  <si>
    <t>RF6</t>
  </si>
  <si>
    <t>AIA6</t>
  </si>
  <si>
    <t>F0</t>
  </si>
  <si>
    <t>G0</t>
  </si>
  <si>
    <t>H0</t>
  </si>
  <si>
    <t>EO</t>
  </si>
  <si>
    <t>Year</t>
  </si>
  <si>
    <t>ID</t>
  </si>
  <si>
    <t>PEMBEDA</t>
  </si>
  <si>
    <t>Label</t>
  </si>
  <si>
    <t>Weight</t>
  </si>
  <si>
    <t>≥10 th</t>
  </si>
  <si>
    <t>lebih dari normal = ≥200 mg/dl</t>
  </si>
  <si>
    <t>lebih dari normal = ≥1.2 md/dl</t>
  </si>
  <si>
    <t>≥10 hari</t>
  </si>
  <si>
    <r>
      <t xml:space="preserve">
</t>
    </r>
    <r>
      <rPr>
        <b/>
        <sz val="8"/>
        <color rgb="FF00B050"/>
        <rFont val="Calibri"/>
        <family val="2"/>
        <scheme val="minor"/>
      </rPr>
      <t>[16] aHR 1.09 age &gt;80, 6 month death or readmission (Zheng et al., 2021)</t>
    </r>
  </si>
  <si>
    <r>
      <t xml:space="preserve">[19] aHR 1,014 per 1 year increase in sub-population 65 - 74 years (Omersa et al., 2016)
[19] aHR 1,018 per 1 year increase in sub-population 74 - 84 years (Omersa et al., 2016)
[19] aHR 1,014 per 1 year increase in sub-population &gt;=85 years (Omersa et al., 2016) 
</t>
    </r>
    <r>
      <rPr>
        <b/>
        <sz val="8"/>
        <color rgb="FF00B050"/>
        <rFont val="Calibri"/>
        <family val="2"/>
        <scheme val="minor"/>
      </rPr>
      <t>[5] HR 1,03, 95%CI, p Value &lt;0.01 (Takabayashi et al., 2019)</t>
    </r>
    <r>
      <rPr>
        <sz val="8"/>
        <color rgb="FF0000FF"/>
        <rFont val="Calibri"/>
        <family val="2"/>
        <scheme val="minor"/>
      </rPr>
      <t xml:space="preserve">
</t>
    </r>
  </si>
  <si>
    <r>
      <t xml:space="preserve">[14] OR 1.43, 95% CI, 30-day readmission or death (Lim et al., 2019)
</t>
    </r>
    <r>
      <rPr>
        <b/>
        <sz val="8"/>
        <color rgb="FF00B0F0"/>
        <rFont val="Calibri"/>
        <family val="2"/>
        <scheme val="minor"/>
      </rPr>
      <t>[3] aOR 1,18 (Cox et al., 2017)</t>
    </r>
    <r>
      <rPr>
        <b/>
        <sz val="8"/>
        <color rgb="FF00B050"/>
        <rFont val="Calibri"/>
        <family val="2"/>
        <scheme val="minor"/>
      </rPr>
      <t xml:space="preserve">
</t>
    </r>
  </si>
  <si>
    <r>
      <t xml:space="preserve">[3] aOR 0,54 (Cox et al., 2017)
</t>
    </r>
    <r>
      <rPr>
        <b/>
        <sz val="8"/>
        <color rgb="FF00B050"/>
        <rFont val="Calibri"/>
        <family val="2"/>
        <scheme val="minor"/>
      </rPr>
      <t>[14] OR 1.44, 95% CI,30-day readmission or death (Lim et al., 2019)</t>
    </r>
  </si>
  <si>
    <r>
      <t xml:space="preserve">[18] aOR 1,79 (Uchmanowicz et al., 2018)
</t>
    </r>
    <r>
      <rPr>
        <b/>
        <sz val="8"/>
        <color rgb="FF00B050"/>
        <rFont val="Calibri"/>
        <family val="2"/>
        <scheme val="minor"/>
      </rPr>
      <t>[4] aOR 1.001 (Balsam et al., 2016)</t>
    </r>
  </si>
  <si>
    <r>
      <t xml:space="preserve">[19] aHR 1,131 in sub-population 65 - 74 years (Omersa et al., 2016)
[19] aHR 1,195 in sub-population 74 - 84 years (Omersa et al., 2016)
[19] aHR 1,122 in sub-population &gt;=85 years (Omersa et al., 2016) 
</t>
    </r>
    <r>
      <rPr>
        <b/>
        <sz val="8"/>
        <color rgb="FF00B050"/>
        <rFont val="Calibri"/>
        <family val="2"/>
        <scheme val="minor"/>
      </rPr>
      <t xml:space="preserve">[5] HR 1.31, 95% CI, p value 0.04 (Takabayashi et al., 2019)
[6] 34.47% (Nakai et al., 2022) </t>
    </r>
  </si>
  <si>
    <r>
      <t xml:space="preserve">[5] HR 1.60, 95% CI, p value &lt;0.01 (Takabayashi et al., 2019)
[6] 27.70% (Nakai et al., 2022)
</t>
    </r>
    <r>
      <rPr>
        <b/>
        <sz val="8"/>
        <color rgb="FF0070C0"/>
        <rFont val="Calibri"/>
        <family val="2"/>
        <scheme val="minor"/>
      </rPr>
      <t>[19] aHR 1,153 in sub-population 74 - 84 years (Omersa et al., 2016)</t>
    </r>
  </si>
  <si>
    <r>
      <t xml:space="preserve">[3] aOR 2,40 (Cox et al., 2017)
</t>
    </r>
    <r>
      <rPr>
        <b/>
        <sz val="8"/>
        <color rgb="FF00B050"/>
        <rFont val="Calibri"/>
        <family val="2"/>
        <scheme val="minor"/>
      </rPr>
      <t>[14] OR 1.62, 95% CI, 3o-day readmission or death (Lim et al., 2019)</t>
    </r>
  </si>
  <si>
    <r>
      <t xml:space="preserve">[19] aHR 1,407 in sub-population 65 - 74 years (Omersa et al., 2016)
[19] aHR 1,354 in sub-population 74 - 84 years (Omersa et al., 2016)
[19] aHR 1,311 in sub-population &gt;=85 years (Omersa et al., 2016) 
</t>
    </r>
    <r>
      <rPr>
        <b/>
        <sz val="8"/>
        <color rgb="FF00B050"/>
        <rFont val="Calibri"/>
        <family val="2"/>
        <scheme val="minor"/>
      </rPr>
      <t>[5] HR 1.34, 95% CI, p value 0.03 (Takabayashi et al., 2019)</t>
    </r>
  </si>
  <si>
    <t>Add</t>
  </si>
  <si>
    <t>Edu</t>
  </si>
  <si>
    <t>Reli</t>
  </si>
  <si>
    <t>NYHA</t>
  </si>
  <si>
    <t>New York Heart Assosiation Classification</t>
  </si>
  <si>
    <t>RF_6</t>
  </si>
  <si>
    <t>AIA_6</t>
  </si>
  <si>
    <t>OP 2</t>
  </si>
  <si>
    <t>Readmission</t>
  </si>
  <si>
    <t>No readmission in 6 months</t>
  </si>
  <si>
    <t>1 readmission in 6 months</t>
  </si>
  <si>
    <t>2 readmission in 6 months</t>
  </si>
  <si>
    <t>3 readmission in 6 months</t>
  </si>
  <si>
    <t>4 readmission in 6 months</t>
  </si>
  <si>
    <t>5 readmission in 6 months</t>
  </si>
  <si>
    <t>OP1_num</t>
  </si>
  <si>
    <t>OP1_cat</t>
  </si>
  <si>
    <t>31-40</t>
  </si>
  <si>
    <t>41-50</t>
  </si>
  <si>
    <t>51-60</t>
  </si>
  <si>
    <t>61-70</t>
  </si>
  <si>
    <t>71-80</t>
  </si>
  <si>
    <t>81-90</t>
  </si>
  <si>
    <t>90-100</t>
  </si>
  <si>
    <t>0 - 30</t>
  </si>
  <si>
    <t>OP1A_cat</t>
  </si>
  <si>
    <t>61-65</t>
  </si>
  <si>
    <t>66-70</t>
  </si>
  <si>
    <t>OP1A-cat</t>
  </si>
  <si>
    <t>OP2</t>
  </si>
  <si>
    <t>®</t>
  </si>
  <si>
    <t>RM</t>
  </si>
  <si>
    <t>Adm Intv</t>
  </si>
  <si>
    <t>AI cumm</t>
  </si>
  <si>
    <t>AI Avg</t>
  </si>
  <si>
    <t>BARU</t>
  </si>
  <si>
    <t>AIA_cat</t>
  </si>
  <si>
    <t>Interval admission 91 to 180 days</t>
  </si>
  <si>
    <t>Interval admission 181 to 270 days</t>
  </si>
  <si>
    <t>Interval admission 271 to 360 days</t>
  </si>
  <si>
    <t>Interval admission &gt;360 days</t>
  </si>
  <si>
    <t>Adm_no</t>
  </si>
  <si>
    <t>adm_no</t>
  </si>
  <si>
    <t>Admission number</t>
  </si>
  <si>
    <t>1st admission</t>
  </si>
  <si>
    <t>2nd admission</t>
  </si>
  <si>
    <t>3rd admission</t>
  </si>
  <si>
    <t>4th admission</t>
  </si>
  <si>
    <t>5th admission</t>
  </si>
  <si>
    <t>Adm Intv Average</t>
  </si>
  <si>
    <t>51-55</t>
  </si>
  <si>
    <t>56-60</t>
  </si>
  <si>
    <t>AIA-cat</t>
  </si>
  <si>
    <t>Admission interval Average_categories</t>
  </si>
  <si>
    <t>Interval admission 7-30 days</t>
  </si>
  <si>
    <t xml:space="preserve"> Severity</t>
  </si>
  <si>
    <t>Severity 1</t>
  </si>
  <si>
    <t>Severity 1A</t>
  </si>
  <si>
    <t>91-100</t>
  </si>
  <si>
    <t>FITUR</t>
  </si>
  <si>
    <t>Left Ventricle Ejection Fraction</t>
  </si>
  <si>
    <t xml:space="preserve">LVEF </t>
  </si>
  <si>
    <t>Demography &amp; Socio economic profile</t>
  </si>
  <si>
    <t>Substance abuse</t>
  </si>
  <si>
    <t>Urea</t>
  </si>
  <si>
    <t>Dyslipidemia</t>
  </si>
  <si>
    <t>Dementia</t>
  </si>
  <si>
    <t>Profile</t>
  </si>
  <si>
    <t>Severity (1)</t>
  </si>
  <si>
    <t>Admission Interval Avg</t>
  </si>
  <si>
    <t>Medical history</t>
  </si>
  <si>
    <t>Physical assessment</t>
  </si>
  <si>
    <t>Lab Result</t>
  </si>
  <si>
    <t>Comorbids</t>
  </si>
  <si>
    <t>Medication</t>
  </si>
  <si>
    <t>Procedure/Implant</t>
  </si>
  <si>
    <t>Admm inv avg in 6 months</t>
  </si>
  <si>
    <t>Readmission Freq in 6 months</t>
  </si>
  <si>
    <t>Readmission Index</t>
  </si>
  <si>
    <t>Severity 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</si>
</sst>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10409]m/d/yyyy\ h:mm:ss\ AM/PM"/>
    <numFmt numFmtId="165" formatCode="0.0%"/>
    <numFmt numFmtId="166" formatCode="[$-10409]00\-00\-00\-00"/>
    <numFmt numFmtId="167" formatCode="dd/mm/yyyy"/>
  </numFmts>
  <fonts count="60">
    <font>
      <sz val="11"/>
      <color theme="1"/>
      <name val="Calibri"/>
      <family val="2"/>
      <charset val="1"/>
      <scheme val="minor"/>
    </font>
    <font>
      <sz val="11"/>
      <color theme="1"/>
      <name val="Calibri"/>
      <family val="2"/>
      <scheme val="minor"/>
    </font>
    <font>
      <sz val="11"/>
      <color rgb="FFFF0000"/>
      <name val="Calibri"/>
      <family val="2"/>
      <scheme val="minor"/>
    </font>
    <font>
      <sz val="8"/>
      <name val="Calibri"/>
      <family val="2"/>
      <charset val="1"/>
      <scheme val="minor"/>
    </font>
    <font>
      <sz val="11"/>
      <name val="Calibri"/>
      <family val="2"/>
      <scheme val="minor"/>
    </font>
    <font>
      <sz val="9"/>
      <color rgb="FF212121"/>
      <name val="Arial"/>
      <family val="2"/>
    </font>
    <font>
      <sz val="8"/>
      <color rgb="FF333333"/>
      <name val="Arial"/>
      <family val="2"/>
    </font>
    <font>
      <i/>
      <sz val="8"/>
      <color rgb="FF333333"/>
      <name val="Arial"/>
      <family val="2"/>
    </font>
    <font>
      <b/>
      <sz val="8"/>
      <color rgb="FF000000"/>
      <name val="Arial"/>
      <family val="2"/>
    </font>
    <font>
      <sz val="7"/>
      <color rgb="FF000000"/>
      <name val="Arial"/>
      <family val="2"/>
    </font>
    <font>
      <sz val="5"/>
      <color theme="1"/>
      <name val="Segoe UI"/>
      <family val="2"/>
    </font>
    <font>
      <i/>
      <sz val="5"/>
      <color theme="1"/>
      <name val="Segoe UI"/>
      <family val="2"/>
    </font>
    <font>
      <sz val="8"/>
      <color theme="1"/>
      <name val="Calibri"/>
      <family val="2"/>
      <charset val="1"/>
      <scheme val="minor"/>
    </font>
    <font>
      <sz val="10"/>
      <color rgb="FF555555"/>
      <name val="Arial"/>
      <family val="2"/>
    </font>
    <font>
      <sz val="8"/>
      <color rgb="FF000000"/>
      <name val="Times New Roman"/>
      <family val="1"/>
    </font>
    <font>
      <sz val="7"/>
      <color rgb="FF222222"/>
      <name val="Courier New"/>
      <family val="3"/>
    </font>
    <font>
      <sz val="8"/>
      <color rgb="FF212121"/>
      <name val="Cambria"/>
      <family val="1"/>
    </font>
    <font>
      <b/>
      <sz val="9"/>
      <color rgb="FF000000"/>
      <name val="Segoe UI"/>
      <family val="2"/>
    </font>
    <font>
      <sz val="11"/>
      <color theme="1"/>
      <name val="Calibri"/>
      <family val="2"/>
      <charset val="1"/>
      <scheme val="minor"/>
    </font>
    <font>
      <b/>
      <sz val="11"/>
      <color theme="1"/>
      <name val="Calibri"/>
      <family val="2"/>
      <scheme val="minor"/>
    </font>
    <font>
      <b/>
      <i/>
      <sz val="10"/>
      <name val="Calibri"/>
      <family val="2"/>
      <scheme val="minor"/>
    </font>
    <font>
      <b/>
      <sz val="10"/>
      <name val="Calibri"/>
      <family val="2"/>
      <scheme val="minor"/>
    </font>
    <font>
      <b/>
      <sz val="12"/>
      <color rgb="FF000000"/>
      <name val="Calibri"/>
      <family val="2"/>
      <scheme val="minor"/>
    </font>
    <font>
      <b/>
      <sz val="12"/>
      <color theme="1"/>
      <name val="Calibri"/>
      <family val="2"/>
      <scheme val="minor"/>
    </font>
    <font>
      <b/>
      <sz val="10"/>
      <color theme="1"/>
      <name val="Calibri"/>
      <family val="2"/>
      <scheme val="minor"/>
    </font>
    <font>
      <b/>
      <sz val="14"/>
      <color rgb="FFFFFFFF"/>
      <name val="Calibri"/>
      <family val="2"/>
      <scheme val="minor"/>
    </font>
    <font>
      <b/>
      <sz val="14"/>
      <name val="Calibri"/>
      <family val="2"/>
      <scheme val="minor"/>
    </font>
    <font>
      <sz val="10"/>
      <color rgb="FF000000"/>
      <name val="Calibri"/>
      <family val="2"/>
      <scheme val="minor"/>
    </font>
    <font>
      <sz val="11"/>
      <color rgb="FF000000"/>
      <name val="Calibri"/>
      <family val="2"/>
      <scheme val="minor"/>
    </font>
    <font>
      <sz val="10"/>
      <color theme="1"/>
      <name val="Calibri"/>
      <family val="2"/>
      <scheme val="minor"/>
    </font>
    <font>
      <sz val="10"/>
      <name val="Calibri"/>
      <family val="2"/>
      <scheme val="minor"/>
    </font>
    <font>
      <b/>
      <sz val="10"/>
      <color rgb="FF000000"/>
      <name val="Calibri"/>
      <family val="2"/>
      <scheme val="minor"/>
    </font>
    <font>
      <i/>
      <sz val="10"/>
      <color theme="1"/>
      <name val="Calibri"/>
      <family val="2"/>
      <scheme val="minor"/>
    </font>
    <font>
      <b/>
      <i/>
      <sz val="11"/>
      <name val="Calibri"/>
      <family val="2"/>
      <scheme val="minor"/>
    </font>
    <font>
      <sz val="12"/>
      <color rgb="FF000000"/>
      <name val="Calibri"/>
      <family val="2"/>
      <scheme val="minor"/>
    </font>
    <font>
      <sz val="8"/>
      <color theme="1"/>
      <name val="Calibri"/>
      <family val="2"/>
      <scheme val="minor"/>
    </font>
    <font>
      <b/>
      <sz val="8"/>
      <color theme="1"/>
      <name val="Calibri"/>
      <family val="2"/>
      <scheme val="minor"/>
    </font>
    <font>
      <b/>
      <sz val="8"/>
      <color rgb="FFFFFFFF"/>
      <name val="Calibri"/>
      <family val="2"/>
      <scheme val="minor"/>
    </font>
    <font>
      <b/>
      <sz val="8"/>
      <color rgb="FF00B050"/>
      <name val="Calibri"/>
      <family val="2"/>
      <scheme val="minor"/>
    </font>
    <font>
      <sz val="8"/>
      <color rgb="FF0000FF"/>
      <name val="Calibri"/>
      <family val="2"/>
      <scheme val="minor"/>
    </font>
    <font>
      <b/>
      <sz val="8"/>
      <color rgb="FF00B0F0"/>
      <name val="Calibri"/>
      <family val="2"/>
      <scheme val="minor"/>
    </font>
    <font>
      <b/>
      <sz val="8"/>
      <color rgb="FF0070C0"/>
      <name val="Calibri"/>
      <family val="2"/>
      <scheme val="minor"/>
    </font>
    <font>
      <b/>
      <i/>
      <sz val="10"/>
      <name val="Calibri  "/>
    </font>
    <font>
      <b/>
      <sz val="10"/>
      <name val="Calibri  "/>
    </font>
    <font>
      <b/>
      <sz val="11"/>
      <color theme="1"/>
      <name val="Calibri  "/>
    </font>
    <font>
      <b/>
      <sz val="12"/>
      <color rgb="FF000000"/>
      <name val="Calibri  "/>
    </font>
    <font>
      <b/>
      <sz val="12"/>
      <color theme="1"/>
      <name val="Calibri  "/>
    </font>
    <font>
      <b/>
      <sz val="10"/>
      <color theme="1"/>
      <name val="Calibri  "/>
    </font>
    <font>
      <b/>
      <sz val="14"/>
      <color rgb="FFFFFFFF"/>
      <name val="Calibri  "/>
    </font>
    <font>
      <b/>
      <sz val="14"/>
      <name val="Calibri  "/>
    </font>
    <font>
      <sz val="10"/>
      <color rgb="FF000000"/>
      <name val="Calibri  "/>
    </font>
    <font>
      <sz val="11"/>
      <color rgb="FF000000"/>
      <name val="Calibri  "/>
    </font>
    <font>
      <sz val="11"/>
      <color theme="1"/>
      <name val="Calibri  "/>
    </font>
    <font>
      <sz val="11"/>
      <name val="Calibri  "/>
    </font>
    <font>
      <sz val="11"/>
      <color rgb="FFFF0000"/>
      <name val="Calibri  "/>
    </font>
    <font>
      <sz val="10"/>
      <color theme="1"/>
      <name val="Calibri  "/>
    </font>
    <font>
      <b/>
      <sz val="11"/>
      <color rgb="FF000000"/>
      <name val="Calibri"/>
      <family val="2"/>
      <scheme val="minor"/>
    </font>
    <font>
      <b/>
      <sz val="11"/>
      <color rgb="FF000000"/>
      <name val="Calibri  "/>
    </font>
    <font>
      <b/>
      <sz val="11"/>
      <name val="Calibri"/>
      <family val="2"/>
      <scheme val="minor"/>
    </font>
    <font>
      <sz val="26"/>
      <color theme="1"/>
      <name val="Symbol"/>
      <family val="1"/>
      <charset val="2"/>
    </font>
  </fonts>
  <fills count="45">
    <fill>
      <patternFill patternType="none"/>
    </fill>
    <fill>
      <patternFill patternType="gray125"/>
    </fill>
    <fill>
      <patternFill patternType="solid">
        <fgColor rgb="FF548235"/>
        <bgColor rgb="FF548235"/>
      </patternFill>
    </fill>
    <fill>
      <patternFill patternType="solid">
        <fgColor rgb="FF7030A0"/>
        <bgColor rgb="FF7030A0"/>
      </patternFill>
    </fill>
    <fill>
      <patternFill patternType="solid">
        <fgColor theme="0"/>
        <bgColor rgb="FF00FF00"/>
      </patternFill>
    </fill>
    <fill>
      <patternFill patternType="solid">
        <fgColor rgb="FFFFFFFF"/>
        <bgColor rgb="FFFFFFFF"/>
      </patternFill>
    </fill>
    <fill>
      <patternFill patternType="solid">
        <fgColor rgb="FFC00000"/>
        <bgColor rgb="FFC00000"/>
      </patternFill>
    </fill>
    <fill>
      <patternFill patternType="solid">
        <fgColor theme="0"/>
        <bgColor indexed="64"/>
      </patternFill>
    </fill>
    <fill>
      <patternFill patternType="solid">
        <fgColor theme="0"/>
        <bgColor rgb="FFFFFFFF"/>
      </patternFill>
    </fill>
    <fill>
      <patternFill patternType="solid">
        <fgColor theme="0"/>
        <bgColor rgb="FF7030A0"/>
      </patternFill>
    </fill>
    <fill>
      <patternFill patternType="solid">
        <fgColor rgb="FFFFFF00"/>
        <bgColor indexed="64"/>
      </patternFill>
    </fill>
    <fill>
      <patternFill patternType="solid">
        <fgColor rgb="FF00FF00"/>
        <bgColor indexed="64"/>
      </patternFill>
    </fill>
    <fill>
      <patternFill patternType="solid">
        <fgColor theme="0"/>
        <bgColor rgb="FFFFCCFF"/>
      </patternFill>
    </fill>
    <fill>
      <patternFill patternType="solid">
        <fgColor theme="6" tint="0.79998168889431442"/>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0"/>
        <bgColor rgb="FF00FFFF"/>
      </patternFill>
    </fill>
    <fill>
      <patternFill patternType="solid">
        <fgColor theme="0"/>
        <bgColor rgb="FFF8CBAD"/>
      </patternFill>
    </fill>
    <fill>
      <patternFill patternType="solid">
        <fgColor theme="0"/>
        <bgColor rgb="FF548235"/>
      </patternFill>
    </fill>
    <fill>
      <patternFill patternType="solid">
        <fgColor theme="0"/>
        <bgColor rgb="FFFFFF00"/>
      </patternFill>
    </fill>
    <fill>
      <patternFill patternType="solid">
        <fgColor theme="0"/>
        <bgColor rgb="FFEDDDED"/>
      </patternFill>
    </fill>
    <fill>
      <patternFill patternType="solid">
        <fgColor theme="0"/>
        <bgColor rgb="FFACB9CA"/>
      </patternFill>
    </fill>
    <fill>
      <patternFill patternType="solid">
        <fgColor theme="0"/>
        <bgColor rgb="FFD0CECE"/>
      </patternFill>
    </fill>
    <fill>
      <patternFill patternType="solid">
        <fgColor theme="4" tint="0.79998168889431442"/>
        <bgColor rgb="FFC65911"/>
      </patternFill>
    </fill>
    <fill>
      <patternFill patternType="solid">
        <fgColor theme="4" tint="0.79998168889431442"/>
        <bgColor rgb="FF4682B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8" tint="0.79998168889431442"/>
        <bgColor rgb="FF548235"/>
      </patternFill>
    </fill>
    <fill>
      <patternFill patternType="solid">
        <fgColor rgb="FF00B0F0"/>
        <bgColor indexed="64"/>
      </patternFill>
    </fill>
    <fill>
      <patternFill patternType="solid">
        <fgColor rgb="FFFFFFFF"/>
        <bgColor indexed="64"/>
      </patternFill>
    </fill>
    <fill>
      <patternFill patternType="solid">
        <fgColor theme="7" tint="0.79998168889431442"/>
        <bgColor rgb="FFFFFFFF"/>
      </patternFill>
    </fill>
    <fill>
      <patternFill patternType="solid">
        <fgColor theme="7" tint="0.79998168889431442"/>
        <bgColor indexed="64"/>
      </patternFill>
    </fill>
    <fill>
      <patternFill patternType="solid">
        <fgColor theme="7" tint="0.79998168889431442"/>
        <bgColor rgb="FFEDDDED"/>
      </patternFill>
    </fill>
    <fill>
      <patternFill patternType="solid">
        <fgColor rgb="FF00FFFF"/>
        <bgColor indexed="64"/>
      </patternFill>
    </fill>
    <fill>
      <patternFill patternType="solid">
        <fgColor theme="3" tint="0.59999389629810485"/>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7" tint="-0.249977111117893"/>
        <bgColor indexed="64"/>
      </patternFill>
    </fill>
    <fill>
      <patternFill patternType="solid">
        <fgColor rgb="FFF8DDD4"/>
        <bgColor indexed="64"/>
      </patternFill>
    </fill>
    <fill>
      <patternFill patternType="solid">
        <fgColor theme="7" tint="0.39997558519241921"/>
        <bgColor indexed="64"/>
      </patternFill>
    </fill>
    <fill>
      <patternFill patternType="solid">
        <fgColor rgb="FFFFC000"/>
        <bgColor indexed="64"/>
      </patternFill>
    </fill>
    <fill>
      <patternFill patternType="solid">
        <fgColor theme="9" tint="0.39997558519241921"/>
        <bgColor indexed="64"/>
      </patternFill>
    </fill>
    <fill>
      <patternFill patternType="solid">
        <fgColor theme="5" tint="0.79998168889431442"/>
        <bgColor indexed="64"/>
      </patternFill>
    </fill>
    <fill>
      <patternFill patternType="solid">
        <fgColor rgb="FFFF0000"/>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style="thin">
        <color rgb="FFD3D3D3"/>
      </left>
      <right style="thin">
        <color rgb="FFD3D3D3"/>
      </right>
      <top style="thin">
        <color rgb="FFD3D3D3"/>
      </top>
      <bottom style="thin">
        <color rgb="FFD3D3D3"/>
      </bottom>
      <diagonal/>
    </border>
    <border>
      <left style="thin">
        <color indexed="64"/>
      </left>
      <right style="thin">
        <color rgb="FFD3D3D3"/>
      </right>
      <top style="thin">
        <color rgb="FFD3D3D3"/>
      </top>
      <bottom style="thin">
        <color indexed="64"/>
      </bottom>
      <diagonal/>
    </border>
    <border>
      <left style="thin">
        <color rgb="FFD3D3D3"/>
      </left>
      <right style="thin">
        <color indexed="64"/>
      </right>
      <top style="thin">
        <color rgb="FFD3D3D3"/>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style="medium">
        <color rgb="FF000000"/>
      </right>
      <top style="medium">
        <color rgb="FFCCCCCC"/>
      </top>
      <bottom style="medium">
        <color rgb="FF000000"/>
      </bottom>
      <diagonal/>
    </border>
    <border>
      <left style="medium">
        <color rgb="FF000000"/>
      </left>
      <right style="medium">
        <color rgb="FF000000"/>
      </right>
      <top/>
      <bottom style="medium">
        <color rgb="FF000000"/>
      </bottom>
      <diagonal/>
    </border>
    <border>
      <left style="medium">
        <color rgb="FFCCCCCC"/>
      </left>
      <right style="medium">
        <color rgb="FF000000"/>
      </right>
      <top style="medium">
        <color rgb="FFCCCCCC"/>
      </top>
      <bottom style="medium">
        <color rgb="FF000000"/>
      </bottom>
      <diagonal/>
    </border>
    <border>
      <left style="thin">
        <color indexed="64"/>
      </left>
      <right style="medium">
        <color rgb="FF000000"/>
      </right>
      <top style="medium">
        <color rgb="FF000000"/>
      </top>
      <bottom style="medium">
        <color rgb="FF000000"/>
      </bottom>
      <diagonal/>
    </border>
    <border>
      <left/>
      <right style="thin">
        <color rgb="FFD3D3D3"/>
      </right>
      <top/>
      <bottom style="thin">
        <color rgb="FFD3D3D3"/>
      </bottom>
      <diagonal/>
    </border>
    <border>
      <left style="thin">
        <color rgb="FFD3D3D3"/>
      </left>
      <right style="thin">
        <color rgb="FFD3D3D3"/>
      </right>
      <top style="thin">
        <color rgb="FFD3D3D3"/>
      </top>
      <bottom/>
      <diagonal/>
    </border>
    <border>
      <left style="thin">
        <color rgb="FFD3D3D3"/>
      </left>
      <right style="thin">
        <color rgb="FFD3D3D3"/>
      </right>
      <top/>
      <bottom/>
      <diagonal/>
    </border>
    <border>
      <left style="thin">
        <color rgb="FFD3D3D3"/>
      </left>
      <right style="thin">
        <color rgb="FFD3D3D3"/>
      </right>
      <top/>
      <bottom style="thin">
        <color rgb="FFD3D3D3"/>
      </bottom>
      <diagonal/>
    </border>
    <border>
      <left style="thin">
        <color indexed="64"/>
      </left>
      <right style="thin">
        <color indexed="64"/>
      </right>
      <top style="thin">
        <color rgb="FFD3D3D3"/>
      </top>
      <bottom style="thin">
        <color indexed="64"/>
      </bottom>
      <diagonal/>
    </border>
  </borders>
  <cellStyleXfs count="2">
    <xf numFmtId="0" fontId="0" fillId="0" borderId="0"/>
    <xf numFmtId="9" fontId="18" fillId="0" borderId="0" applyFont="0" applyFill="0" applyBorder="0" applyAlignment="0" applyProtection="0"/>
  </cellStyleXfs>
  <cellXfs count="472">
    <xf numFmtId="0" fontId="0" fillId="0" borderId="0" xfId="0"/>
    <xf numFmtId="0" fontId="0" fillId="0" borderId="0" xfId="0" applyAlignment="1">
      <alignment horizontal="center"/>
    </xf>
    <xf numFmtId="0" fontId="5" fillId="0" borderId="0" xfId="0" applyFont="1"/>
    <xf numFmtId="0" fontId="6" fillId="0" borderId="0" xfId="0" applyFont="1"/>
    <xf numFmtId="0" fontId="12" fillId="0" borderId="0" xfId="0" applyFont="1"/>
    <xf numFmtId="0" fontId="0" fillId="16" borderId="0" xfId="0" applyFill="1"/>
    <xf numFmtId="0" fontId="0" fillId="16" borderId="0" xfId="0" applyFill="1" applyAlignment="1">
      <alignment horizontal="center"/>
    </xf>
    <xf numFmtId="0" fontId="5" fillId="16" borderId="0" xfId="0" applyFont="1" applyFill="1"/>
    <xf numFmtId="0" fontId="6" fillId="16" borderId="0" xfId="0" applyFont="1" applyFill="1"/>
    <xf numFmtId="0" fontId="8" fillId="16" borderId="0" xfId="0" applyFont="1" applyFill="1" applyAlignment="1">
      <alignment vertical="center" wrapText="1"/>
    </xf>
    <xf numFmtId="0" fontId="12" fillId="16" borderId="0" xfId="0" applyFont="1" applyFill="1" applyAlignment="1">
      <alignment wrapText="1"/>
    </xf>
    <xf numFmtId="0" fontId="9" fillId="16" borderId="0" xfId="0" applyFont="1" applyFill="1"/>
    <xf numFmtId="0" fontId="10" fillId="16" borderId="0" xfId="0" applyFont="1" applyFill="1"/>
    <xf numFmtId="0" fontId="12" fillId="16" borderId="0" xfId="0" applyFont="1" applyFill="1"/>
    <xf numFmtId="0" fontId="0" fillId="16" borderId="1" xfId="0" applyFill="1" applyBorder="1" applyAlignment="1">
      <alignment horizontal="center"/>
    </xf>
    <xf numFmtId="0" fontId="13" fillId="0" borderId="0" xfId="0" applyFont="1"/>
    <xf numFmtId="0" fontId="14" fillId="0" borderId="0" xfId="0" applyFont="1"/>
    <xf numFmtId="0" fontId="15" fillId="0" borderId="0" xfId="0" applyFont="1"/>
    <xf numFmtId="16" fontId="0" fillId="0" borderId="0" xfId="0" applyNumberFormat="1" applyAlignment="1">
      <alignment horizontal="center"/>
    </xf>
    <xf numFmtId="0" fontId="16" fillId="0" borderId="0" xfId="0" applyFont="1" applyAlignment="1">
      <alignment vertical="center"/>
    </xf>
    <xf numFmtId="0" fontId="0" fillId="0" borderId="0" xfId="0" applyAlignment="1">
      <alignment horizontal="left"/>
    </xf>
    <xf numFmtId="0" fontId="17" fillId="0" borderId="0" xfId="0" applyFont="1" applyAlignment="1">
      <alignment horizontal="left" vertical="center" wrapText="1" indent="1"/>
    </xf>
    <xf numFmtId="0" fontId="0" fillId="0" borderId="0" xfId="0" applyAlignment="1">
      <alignment horizontal="center" wrapText="1"/>
    </xf>
    <xf numFmtId="0" fontId="0" fillId="0" borderId="0" xfId="0" quotePrefix="1"/>
    <xf numFmtId="0" fontId="4" fillId="7" borderId="1" xfId="0" applyFont="1" applyFill="1" applyBorder="1" applyAlignment="1">
      <alignment horizontal="center" vertical="center"/>
    </xf>
    <xf numFmtId="0" fontId="4" fillId="26" borderId="1" xfId="0" applyFont="1" applyFill="1" applyBorder="1" applyAlignment="1">
      <alignment horizontal="center" vertical="center"/>
    </xf>
    <xf numFmtId="0" fontId="4" fillId="26" borderId="1" xfId="0" applyFont="1" applyFill="1" applyBorder="1" applyAlignment="1">
      <alignment horizontal="center"/>
    </xf>
    <xf numFmtId="0" fontId="2" fillId="7" borderId="1" xfId="0" applyFont="1" applyFill="1" applyBorder="1" applyAlignment="1">
      <alignment horizontal="center"/>
    </xf>
    <xf numFmtId="0" fontId="4" fillId="7" borderId="1" xfId="0" applyFont="1" applyFill="1" applyBorder="1" applyAlignment="1">
      <alignment horizontal="center"/>
    </xf>
    <xf numFmtId="0" fontId="20" fillId="24" borderId="1" xfId="0" applyFont="1" applyFill="1" applyBorder="1" applyAlignment="1">
      <alignment horizontal="center" vertical="center" wrapText="1"/>
    </xf>
    <xf numFmtId="0" fontId="21" fillId="25" borderId="2" xfId="0" applyFont="1" applyFill="1" applyBorder="1" applyAlignment="1">
      <alignment horizontal="center" vertical="center" wrapText="1" readingOrder="1"/>
    </xf>
    <xf numFmtId="0" fontId="19" fillId="25" borderId="2" xfId="0" applyFont="1" applyFill="1" applyBorder="1" applyAlignment="1">
      <alignment horizontal="center" vertical="center" wrapText="1" readingOrder="1"/>
    </xf>
    <xf numFmtId="0" fontId="22" fillId="0" borderId="1" xfId="0" applyFont="1" applyBorder="1" applyAlignment="1">
      <alignment horizontal="center" vertical="center"/>
    </xf>
    <xf numFmtId="0" fontId="23" fillId="0" borderId="1" xfId="0" applyFont="1" applyBorder="1" applyAlignment="1">
      <alignment horizontal="center" vertical="center" wrapText="1"/>
    </xf>
    <xf numFmtId="0" fontId="23" fillId="0" borderId="1" xfId="0" applyFont="1" applyBorder="1" applyAlignment="1">
      <alignment horizontal="center" vertical="center"/>
    </xf>
    <xf numFmtId="0" fontId="24" fillId="15" borderId="1" xfId="0" applyFont="1" applyFill="1" applyBorder="1" applyAlignment="1">
      <alignment horizontal="center" vertical="center" wrapText="1"/>
    </xf>
    <xf numFmtId="0" fontId="21" fillId="15" borderId="0" xfId="0" applyFont="1" applyFill="1" applyAlignment="1">
      <alignment horizontal="center" vertical="center" wrapText="1"/>
    </xf>
    <xf numFmtId="0" fontId="21" fillId="15" borderId="0" xfId="0" applyFont="1" applyFill="1" applyAlignment="1">
      <alignment horizontal="center" wrapText="1"/>
    </xf>
    <xf numFmtId="0" fontId="25" fillId="3" borderId="1" xfId="0" applyFont="1" applyFill="1" applyBorder="1" applyAlignment="1">
      <alignment horizontal="center"/>
    </xf>
    <xf numFmtId="0" fontId="26" fillId="9" borderId="1" xfId="0" quotePrefix="1" applyFont="1" applyFill="1" applyBorder="1" applyAlignment="1">
      <alignment horizontal="center"/>
    </xf>
    <xf numFmtId="164" fontId="27" fillId="7" borderId="2" xfId="0" applyNumberFormat="1" applyFont="1" applyFill="1" applyBorder="1" applyAlignment="1">
      <alignment vertical="center" wrapText="1" readingOrder="1"/>
    </xf>
    <xf numFmtId="166" fontId="27" fillId="7" borderId="2" xfId="0" applyNumberFormat="1" applyFont="1" applyFill="1" applyBorder="1" applyAlignment="1">
      <alignment vertical="center" wrapText="1" readingOrder="1"/>
    </xf>
    <xf numFmtId="0" fontId="28" fillId="5" borderId="1" xfId="0" applyFont="1" applyFill="1" applyBorder="1" applyAlignment="1">
      <alignment horizontal="center" wrapText="1"/>
    </xf>
    <xf numFmtId="0" fontId="28" fillId="8" borderId="1" xfId="0" applyFont="1" applyFill="1" applyBorder="1" applyAlignment="1">
      <alignment horizontal="center" wrapText="1"/>
    </xf>
    <xf numFmtId="0" fontId="28" fillId="21" borderId="1" xfId="0" applyFont="1" applyFill="1" applyBorder="1" applyAlignment="1">
      <alignment horizontal="center" wrapText="1"/>
    </xf>
    <xf numFmtId="0" fontId="1" fillId="7" borderId="1" xfId="0" applyFont="1" applyFill="1" applyBorder="1" applyAlignment="1">
      <alignment horizontal="center" vertical="center"/>
    </xf>
    <xf numFmtId="0" fontId="1" fillId="7" borderId="1" xfId="0" applyFont="1" applyFill="1" applyBorder="1" applyAlignment="1">
      <alignment horizontal="center"/>
    </xf>
    <xf numFmtId="0" fontId="1" fillId="0" borderId="0" xfId="0" applyFont="1"/>
    <xf numFmtId="166" fontId="27" fillId="34" borderId="2" xfId="0" applyNumberFormat="1" applyFont="1" applyFill="1" applyBorder="1" applyAlignment="1">
      <alignment vertical="center" wrapText="1" readingOrder="1"/>
    </xf>
    <xf numFmtId="0" fontId="28" fillId="17" borderId="1" xfId="0" applyFont="1" applyFill="1" applyBorder="1" applyAlignment="1">
      <alignment horizontal="center" wrapText="1"/>
    </xf>
    <xf numFmtId="0" fontId="1" fillId="26" borderId="1" xfId="0" applyFont="1" applyFill="1" applyBorder="1" applyAlignment="1">
      <alignment horizontal="center" vertical="center"/>
    </xf>
    <xf numFmtId="0" fontId="1" fillId="26" borderId="1" xfId="0" applyFont="1" applyFill="1" applyBorder="1" applyAlignment="1">
      <alignment horizontal="center"/>
    </xf>
    <xf numFmtId="166" fontId="27" fillId="10" borderId="2" xfId="0" applyNumberFormat="1" applyFont="1" applyFill="1" applyBorder="1" applyAlignment="1">
      <alignment vertical="center" wrapText="1" readingOrder="1"/>
    </xf>
    <xf numFmtId="0" fontId="28" fillId="20" borderId="1" xfId="0" applyFont="1" applyFill="1" applyBorder="1" applyAlignment="1">
      <alignment horizontal="center" wrapText="1"/>
    </xf>
    <xf numFmtId="166" fontId="27" fillId="35" borderId="2" xfId="0" applyNumberFormat="1" applyFont="1" applyFill="1" applyBorder="1" applyAlignment="1">
      <alignment vertical="center" wrapText="1" readingOrder="1"/>
    </xf>
    <xf numFmtId="0" fontId="28" fillId="22" borderId="1" xfId="0" applyFont="1" applyFill="1" applyBorder="1" applyAlignment="1">
      <alignment horizontal="center" wrapText="1"/>
    </xf>
    <xf numFmtId="0" fontId="1" fillId="17" borderId="1" xfId="0" applyFont="1" applyFill="1" applyBorder="1" applyAlignment="1">
      <alignment horizontal="center" wrapText="1"/>
    </xf>
    <xf numFmtId="0" fontId="1" fillId="8" borderId="1" xfId="0" applyFont="1" applyFill="1" applyBorder="1" applyAlignment="1">
      <alignment horizontal="center" wrapText="1"/>
    </xf>
    <xf numFmtId="0" fontId="25" fillId="6" borderId="1" xfId="0" applyFont="1" applyFill="1" applyBorder="1" applyAlignment="1">
      <alignment horizontal="center"/>
    </xf>
    <xf numFmtId="164" fontId="27" fillId="7" borderId="2" xfId="0" applyNumberFormat="1" applyFont="1" applyFill="1" applyBorder="1" applyAlignment="1">
      <alignment vertical="top" wrapText="1" readingOrder="1"/>
    </xf>
    <xf numFmtId="166" fontId="27" fillId="0" borderId="2" xfId="0" applyNumberFormat="1" applyFont="1" applyBorder="1" applyAlignment="1">
      <alignment horizontal="center" wrapText="1" readingOrder="1"/>
    </xf>
    <xf numFmtId="0" fontId="28" fillId="7" borderId="1" xfId="0" applyFont="1" applyFill="1" applyBorder="1" applyAlignment="1">
      <alignment horizontal="center" wrapText="1"/>
    </xf>
    <xf numFmtId="166" fontId="27" fillId="10" borderId="2" xfId="0" applyNumberFormat="1" applyFont="1" applyFill="1" applyBorder="1" applyAlignment="1">
      <alignment horizontal="center" wrapText="1" readingOrder="1"/>
    </xf>
    <xf numFmtId="166" fontId="27" fillId="34" borderId="2" xfId="0" applyNumberFormat="1" applyFont="1" applyFill="1" applyBorder="1" applyAlignment="1">
      <alignment horizontal="center" wrapText="1" readingOrder="1"/>
    </xf>
    <xf numFmtId="0" fontId="2" fillId="8" borderId="1" xfId="0" applyFont="1" applyFill="1" applyBorder="1" applyAlignment="1">
      <alignment horizontal="center" wrapText="1"/>
    </xf>
    <xf numFmtId="0" fontId="1" fillId="7" borderId="1" xfId="0" applyFont="1" applyFill="1" applyBorder="1" applyAlignment="1">
      <alignment horizontal="center" wrapText="1"/>
    </xf>
    <xf numFmtId="0" fontId="2" fillId="7" borderId="1" xfId="0" applyFont="1" applyFill="1" applyBorder="1" applyAlignment="1">
      <alignment horizontal="center" wrapText="1"/>
    </xf>
    <xf numFmtId="0" fontId="2" fillId="17" borderId="1" xfId="0" applyFont="1" applyFill="1" applyBorder="1" applyAlignment="1">
      <alignment horizontal="center" wrapText="1"/>
    </xf>
    <xf numFmtId="0" fontId="25" fillId="2" borderId="1" xfId="0" applyFont="1" applyFill="1" applyBorder="1" applyAlignment="1">
      <alignment horizontal="center"/>
    </xf>
    <xf numFmtId="166" fontId="27" fillId="11" borderId="2" xfId="0" applyNumberFormat="1" applyFont="1" applyFill="1" applyBorder="1" applyAlignment="1">
      <alignment vertical="top" wrapText="1" readingOrder="1"/>
    </xf>
    <xf numFmtId="0" fontId="28" fillId="4" borderId="1" xfId="0" applyFont="1" applyFill="1" applyBorder="1" applyAlignment="1">
      <alignment horizontal="center" wrapText="1"/>
    </xf>
    <xf numFmtId="166" fontId="27" fillId="0" borderId="2" xfId="0" applyNumberFormat="1" applyFont="1" applyBorder="1" applyAlignment="1">
      <alignment vertical="top" wrapText="1" readingOrder="1"/>
    </xf>
    <xf numFmtId="166" fontId="27" fillId="35" borderId="2" xfId="0" applyNumberFormat="1" applyFont="1" applyFill="1" applyBorder="1" applyAlignment="1">
      <alignment vertical="top" wrapText="1" readingOrder="1"/>
    </xf>
    <xf numFmtId="166" fontId="27" fillId="7" borderId="2" xfId="0" applyNumberFormat="1" applyFont="1" applyFill="1" applyBorder="1" applyAlignment="1">
      <alignment vertical="top" wrapText="1" readingOrder="1"/>
    </xf>
    <xf numFmtId="166" fontId="27" fillId="34" borderId="2" xfId="0" applyNumberFormat="1" applyFont="1" applyFill="1" applyBorder="1" applyAlignment="1">
      <alignment vertical="top" wrapText="1" readingOrder="1"/>
    </xf>
    <xf numFmtId="0" fontId="28" fillId="12" borderId="1" xfId="0" applyFont="1" applyFill="1" applyBorder="1" applyAlignment="1">
      <alignment horizontal="center" wrapText="1"/>
    </xf>
    <xf numFmtId="166" fontId="27" fillId="34" borderId="22" xfId="0" applyNumberFormat="1" applyFont="1" applyFill="1" applyBorder="1" applyAlignment="1">
      <alignment vertical="top" wrapText="1" readingOrder="1"/>
    </xf>
    <xf numFmtId="166" fontId="27" fillId="34" borderId="23" xfId="0" applyNumberFormat="1" applyFont="1" applyFill="1" applyBorder="1" applyAlignment="1">
      <alignment vertical="top" wrapText="1" readingOrder="1"/>
    </xf>
    <xf numFmtId="166" fontId="27" fillId="0" borderId="23" xfId="0" applyNumberFormat="1" applyFont="1" applyBorder="1" applyAlignment="1">
      <alignment vertical="top" wrapText="1" readingOrder="1"/>
    </xf>
    <xf numFmtId="166" fontId="27" fillId="0" borderId="24" xfId="0" applyNumberFormat="1" applyFont="1" applyBorder="1" applyAlignment="1">
      <alignment vertical="top" wrapText="1" readingOrder="1"/>
    </xf>
    <xf numFmtId="166" fontId="27" fillId="11" borderId="22" xfId="0" applyNumberFormat="1" applyFont="1" applyFill="1" applyBorder="1" applyAlignment="1">
      <alignment vertical="top" wrapText="1" readingOrder="1"/>
    </xf>
    <xf numFmtId="166" fontId="27" fillId="0" borderId="22" xfId="0" applyNumberFormat="1" applyFont="1" applyBorder="1" applyAlignment="1">
      <alignment vertical="top" wrapText="1" readingOrder="1"/>
    </xf>
    <xf numFmtId="166" fontId="27" fillId="10" borderId="25" xfId="0" applyNumberFormat="1" applyFont="1" applyFill="1" applyBorder="1" applyAlignment="1">
      <alignment vertical="top" wrapText="1" readingOrder="1"/>
    </xf>
    <xf numFmtId="166" fontId="27" fillId="36" borderId="23" xfId="0" applyNumberFormat="1" applyFont="1" applyFill="1" applyBorder="1" applyAlignment="1">
      <alignment vertical="top" wrapText="1" readingOrder="1"/>
    </xf>
    <xf numFmtId="0" fontId="28" fillId="23" borderId="1" xfId="0" applyFont="1" applyFill="1" applyBorder="1" applyAlignment="1">
      <alignment horizontal="center" wrapText="1"/>
    </xf>
    <xf numFmtId="166" fontId="27" fillId="36" borderId="22" xfId="0" applyNumberFormat="1" applyFont="1" applyFill="1" applyBorder="1" applyAlignment="1">
      <alignment vertical="top" wrapText="1" readingOrder="1"/>
    </xf>
    <xf numFmtId="166" fontId="27" fillId="11" borderId="25" xfId="0" applyNumberFormat="1" applyFont="1" applyFill="1" applyBorder="1" applyAlignment="1">
      <alignment vertical="top" wrapText="1" readingOrder="1"/>
    </xf>
    <xf numFmtId="166" fontId="27" fillId="0" borderId="25" xfId="0" applyNumberFormat="1" applyFont="1" applyBorder="1" applyAlignment="1">
      <alignment vertical="top" wrapText="1" readingOrder="1"/>
    </xf>
    <xf numFmtId="0" fontId="28" fillId="18" borderId="1" xfId="0" applyFont="1" applyFill="1" applyBorder="1" applyAlignment="1">
      <alignment horizontal="center" wrapText="1"/>
    </xf>
    <xf numFmtId="166" fontId="27" fillId="7" borderId="23" xfId="0" applyNumberFormat="1" applyFont="1" applyFill="1" applyBorder="1" applyAlignment="1">
      <alignment vertical="top" wrapText="1" readingOrder="1"/>
    </xf>
    <xf numFmtId="166" fontId="27" fillId="10" borderId="22" xfId="0" applyNumberFormat="1" applyFont="1" applyFill="1" applyBorder="1" applyAlignment="1">
      <alignment vertical="top" wrapText="1" readingOrder="1"/>
    </xf>
    <xf numFmtId="0" fontId="1" fillId="20" borderId="1" xfId="0" applyFont="1" applyFill="1" applyBorder="1" applyAlignment="1">
      <alignment horizontal="center" wrapText="1"/>
    </xf>
    <xf numFmtId="166" fontId="27" fillId="7" borderId="22" xfId="0" applyNumberFormat="1" applyFont="1" applyFill="1" applyBorder="1" applyAlignment="1">
      <alignment vertical="top" wrapText="1" readingOrder="1"/>
    </xf>
    <xf numFmtId="166" fontId="27" fillId="7" borderId="24" xfId="0" applyNumberFormat="1" applyFont="1" applyFill="1" applyBorder="1" applyAlignment="1">
      <alignment vertical="top" wrapText="1" readingOrder="1"/>
    </xf>
    <xf numFmtId="166" fontId="27" fillId="34" borderId="25" xfId="0" applyNumberFormat="1" applyFont="1" applyFill="1" applyBorder="1" applyAlignment="1">
      <alignment vertical="top" wrapText="1" readingOrder="1"/>
    </xf>
    <xf numFmtId="166" fontId="27" fillId="7" borderId="25" xfId="0" applyNumberFormat="1" applyFont="1" applyFill="1" applyBorder="1" applyAlignment="1">
      <alignment vertical="top" wrapText="1" readingOrder="1"/>
    </xf>
    <xf numFmtId="166" fontId="27" fillId="11" borderId="24" xfId="0" applyNumberFormat="1" applyFont="1" applyFill="1" applyBorder="1" applyAlignment="1">
      <alignment vertical="top" wrapText="1" readingOrder="1"/>
    </xf>
    <xf numFmtId="166" fontId="27" fillId="34" borderId="24" xfId="0" applyNumberFormat="1" applyFont="1" applyFill="1" applyBorder="1" applyAlignment="1">
      <alignment vertical="top" wrapText="1" readingOrder="1"/>
    </xf>
    <xf numFmtId="166" fontId="27" fillId="10" borderId="23" xfId="0" applyNumberFormat="1" applyFont="1" applyFill="1" applyBorder="1" applyAlignment="1">
      <alignment vertical="top" wrapText="1" readingOrder="1"/>
    </xf>
    <xf numFmtId="166" fontId="29" fillId="7" borderId="22" xfId="0" applyNumberFormat="1" applyFont="1" applyFill="1" applyBorder="1" applyAlignment="1">
      <alignment vertical="top" wrapText="1" readingOrder="1"/>
    </xf>
    <xf numFmtId="166" fontId="27" fillId="11" borderId="23" xfId="0" applyNumberFormat="1" applyFont="1" applyFill="1" applyBorder="1" applyAlignment="1">
      <alignment vertical="top" wrapText="1" readingOrder="1"/>
    </xf>
    <xf numFmtId="166" fontId="27" fillId="7" borderId="23" xfId="0" applyNumberFormat="1" applyFont="1" applyFill="1" applyBorder="1" applyAlignment="1">
      <alignment vertical="center" wrapText="1" readingOrder="1"/>
    </xf>
    <xf numFmtId="166" fontId="27" fillId="10" borderId="24" xfId="0" applyNumberFormat="1" applyFont="1" applyFill="1" applyBorder="1" applyAlignment="1">
      <alignment vertical="top" wrapText="1" readingOrder="1"/>
    </xf>
    <xf numFmtId="166" fontId="27" fillId="7" borderId="25" xfId="0" applyNumberFormat="1" applyFont="1" applyFill="1" applyBorder="1" applyAlignment="1">
      <alignment vertical="center" wrapText="1" readingOrder="1"/>
    </xf>
    <xf numFmtId="0" fontId="1" fillId="4" borderId="1" xfId="0" applyFont="1" applyFill="1" applyBorder="1" applyAlignment="1">
      <alignment horizontal="center" wrapText="1"/>
    </xf>
    <xf numFmtId="164" fontId="27" fillId="7" borderId="3" xfId="0" applyNumberFormat="1" applyFont="1" applyFill="1" applyBorder="1" applyAlignment="1">
      <alignment vertical="top" wrapText="1" readingOrder="1"/>
    </xf>
    <xf numFmtId="164" fontId="27" fillId="7" borderId="4" xfId="0" applyNumberFormat="1" applyFont="1" applyFill="1" applyBorder="1" applyAlignment="1">
      <alignment vertical="top" wrapText="1" readingOrder="1"/>
    </xf>
    <xf numFmtId="166" fontId="27" fillId="0" borderId="26" xfId="0" applyNumberFormat="1" applyFont="1" applyBorder="1" applyAlignment="1">
      <alignment vertical="top" wrapText="1" readingOrder="1"/>
    </xf>
    <xf numFmtId="0" fontId="1" fillId="7" borderId="0" xfId="0" applyFont="1" applyFill="1"/>
    <xf numFmtId="2" fontId="1" fillId="7" borderId="0" xfId="0" applyNumberFormat="1" applyFont="1" applyFill="1"/>
    <xf numFmtId="0" fontId="1" fillId="7" borderId="0" xfId="0" applyFont="1" applyFill="1" applyAlignment="1">
      <alignment horizontal="center"/>
    </xf>
    <xf numFmtId="2" fontId="1" fillId="7" borderId="13" xfId="0" applyNumberFormat="1" applyFont="1" applyFill="1" applyBorder="1"/>
    <xf numFmtId="2" fontId="1" fillId="7" borderId="16" xfId="0" applyNumberFormat="1" applyFont="1" applyFill="1" applyBorder="1"/>
    <xf numFmtId="2" fontId="1" fillId="7" borderId="17" xfId="0" applyNumberFormat="1" applyFont="1" applyFill="1" applyBorder="1"/>
    <xf numFmtId="0" fontId="29" fillId="0" borderId="1" xfId="0" applyFont="1" applyBorder="1" applyAlignment="1">
      <alignment horizontal="center" vertical="center"/>
    </xf>
    <xf numFmtId="0" fontId="29" fillId="0" borderId="0" xfId="0" applyFont="1"/>
    <xf numFmtId="0" fontId="29" fillId="42" borderId="0" xfId="0" applyFont="1" applyFill="1"/>
    <xf numFmtId="0" fontId="29" fillId="0" borderId="0" xfId="0" applyFont="1" applyAlignment="1">
      <alignment horizontal="center"/>
    </xf>
    <xf numFmtId="0" fontId="30" fillId="0" borderId="0" xfId="0" applyFont="1"/>
    <xf numFmtId="0" fontId="30" fillId="0" borderId="0" xfId="0" applyFont="1" applyAlignment="1">
      <alignment horizontal="center"/>
    </xf>
    <xf numFmtId="0" fontId="24" fillId="14" borderId="13" xfId="0" applyFont="1" applyFill="1" applyBorder="1"/>
    <xf numFmtId="0" fontId="24" fillId="14" borderId="17" xfId="0" applyFont="1" applyFill="1" applyBorder="1" applyAlignment="1">
      <alignment horizontal="center"/>
    </xf>
    <xf numFmtId="0" fontId="24" fillId="14" borderId="1" xfId="0" applyFont="1" applyFill="1" applyBorder="1" applyAlignment="1">
      <alignment horizontal="center"/>
    </xf>
    <xf numFmtId="0" fontId="21" fillId="15" borderId="1" xfId="0" applyFont="1" applyFill="1" applyBorder="1" applyAlignment="1">
      <alignment horizontal="center"/>
    </xf>
    <xf numFmtId="0" fontId="30" fillId="13" borderId="1" xfId="0" applyFont="1" applyFill="1" applyBorder="1" applyAlignment="1">
      <alignment horizontal="center"/>
    </xf>
    <xf numFmtId="0" fontId="24" fillId="10" borderId="1" xfId="0" quotePrefix="1" applyFont="1" applyFill="1" applyBorder="1" applyAlignment="1">
      <alignment horizontal="center"/>
    </xf>
    <xf numFmtId="0" fontId="31" fillId="10" borderId="1" xfId="0" applyFont="1" applyFill="1" applyBorder="1" applyAlignment="1">
      <alignment vertical="center"/>
    </xf>
    <xf numFmtId="0" fontId="24" fillId="10" borderId="1" xfId="0" applyFont="1" applyFill="1" applyBorder="1" applyAlignment="1">
      <alignment horizontal="center"/>
    </xf>
    <xf numFmtId="0" fontId="29" fillId="0" borderId="0" xfId="0" quotePrefix="1" applyFont="1"/>
    <xf numFmtId="0" fontId="29" fillId="0" borderId="6" xfId="0" quotePrefix="1" applyFont="1" applyBorder="1" applyAlignment="1">
      <alignment vertical="center"/>
    </xf>
    <xf numFmtId="0" fontId="27" fillId="0" borderId="14" xfId="0" applyFont="1" applyBorder="1" applyAlignment="1">
      <alignment vertical="center"/>
    </xf>
    <xf numFmtId="0" fontId="27" fillId="27" borderId="1" xfId="0" applyFont="1" applyFill="1" applyBorder="1" applyAlignment="1">
      <alignment vertical="center"/>
    </xf>
    <xf numFmtId="0" fontId="30" fillId="28" borderId="1" xfId="0" applyFont="1" applyFill="1" applyBorder="1" applyAlignment="1">
      <alignment horizontal="left" vertical="center" wrapText="1"/>
    </xf>
    <xf numFmtId="0" fontId="29" fillId="27" borderId="1" xfId="0" applyFont="1" applyFill="1" applyBorder="1" applyAlignment="1">
      <alignment horizontal="center" vertical="center"/>
    </xf>
    <xf numFmtId="0" fontId="29" fillId="27" borderId="1" xfId="0" applyFont="1" applyFill="1" applyBorder="1" applyAlignment="1">
      <alignment vertical="center"/>
    </xf>
    <xf numFmtId="0" fontId="30" fillId="27" borderId="1" xfId="0" applyFont="1" applyFill="1" applyBorder="1"/>
    <xf numFmtId="165" fontId="30" fillId="27" borderId="1" xfId="1" applyNumberFormat="1" applyFont="1" applyFill="1" applyBorder="1" applyAlignment="1">
      <alignment vertical="center"/>
    </xf>
    <xf numFmtId="0" fontId="30" fillId="27" borderId="1" xfId="0" applyFont="1" applyFill="1" applyBorder="1" applyAlignment="1">
      <alignment vertical="center"/>
    </xf>
    <xf numFmtId="0" fontId="27" fillId="0" borderId="1" xfId="0" applyFont="1" applyBorder="1" applyAlignment="1">
      <alignment vertical="center"/>
    </xf>
    <xf numFmtId="0" fontId="30" fillId="19" borderId="1" xfId="0" applyFont="1" applyFill="1" applyBorder="1" applyAlignment="1">
      <alignment horizontal="left" vertical="center" wrapText="1"/>
    </xf>
    <xf numFmtId="165" fontId="29" fillId="0" borderId="1" xfId="1" applyNumberFormat="1" applyFont="1" applyBorder="1" applyAlignment="1">
      <alignment vertical="center"/>
    </xf>
    <xf numFmtId="0" fontId="29" fillId="0" borderId="6" xfId="0" quotePrefix="1" applyFont="1" applyBorder="1"/>
    <xf numFmtId="0" fontId="27" fillId="27" borderId="1" xfId="0" quotePrefix="1" applyFont="1" applyFill="1" applyBorder="1" applyAlignment="1">
      <alignment vertical="center"/>
    </xf>
    <xf numFmtId="165" fontId="30" fillId="27" borderId="1" xfId="0" applyNumberFormat="1" applyFont="1" applyFill="1" applyBorder="1" applyAlignment="1">
      <alignment vertical="center"/>
    </xf>
    <xf numFmtId="0" fontId="27" fillId="7" borderId="1" xfId="0" applyFont="1" applyFill="1" applyBorder="1" applyAlignment="1">
      <alignment vertical="center"/>
    </xf>
    <xf numFmtId="0" fontId="29" fillId="0" borderId="1" xfId="0" applyFont="1" applyBorder="1" applyAlignment="1">
      <alignment vertical="center"/>
    </xf>
    <xf numFmtId="0" fontId="30" fillId="0" borderId="1" xfId="0" applyFont="1" applyBorder="1"/>
    <xf numFmtId="165" fontId="30" fillId="0" borderId="1" xfId="1" applyNumberFormat="1" applyFont="1" applyBorder="1" applyAlignment="1">
      <alignment vertical="center"/>
    </xf>
    <xf numFmtId="165" fontId="30" fillId="0" borderId="1" xfId="0" applyNumberFormat="1" applyFont="1" applyBorder="1" applyAlignment="1">
      <alignment vertical="center"/>
    </xf>
    <xf numFmtId="0" fontId="27" fillId="0" borderId="1" xfId="0" quotePrefix="1" applyFont="1" applyBorder="1" applyAlignment="1">
      <alignment vertical="center"/>
    </xf>
    <xf numFmtId="0" fontId="30" fillId="0" borderId="1" xfId="0" applyFont="1" applyBorder="1" applyAlignment="1">
      <alignment vertical="center"/>
    </xf>
    <xf numFmtId="0" fontId="27" fillId="0" borderId="5" xfId="0" applyFont="1" applyBorder="1" applyAlignment="1">
      <alignment vertical="center"/>
    </xf>
    <xf numFmtId="0" fontId="29" fillId="0" borderId="5" xfId="0" applyFont="1" applyBorder="1" applyAlignment="1">
      <alignment horizontal="center"/>
    </xf>
    <xf numFmtId="165" fontId="29" fillId="0" borderId="5" xfId="1" applyNumberFormat="1" applyFont="1" applyBorder="1" applyAlignment="1">
      <alignment vertical="center"/>
    </xf>
    <xf numFmtId="0" fontId="24" fillId="10" borderId="1" xfId="0" applyFont="1" applyFill="1" applyBorder="1" applyAlignment="1">
      <alignment vertical="center" wrapText="1"/>
    </xf>
    <xf numFmtId="0" fontId="29" fillId="0" borderId="1" xfId="0" applyFont="1" applyBorder="1" applyAlignment="1">
      <alignment vertical="center" wrapText="1"/>
    </xf>
    <xf numFmtId="0" fontId="29" fillId="0" borderId="1" xfId="0" applyFont="1" applyBorder="1"/>
    <xf numFmtId="0" fontId="29" fillId="7" borderId="1" xfId="0" applyFont="1" applyFill="1" applyBorder="1"/>
    <xf numFmtId="0" fontId="29" fillId="0" borderId="1" xfId="0" applyFont="1" applyBorder="1" applyAlignment="1">
      <alignment horizontal="center"/>
    </xf>
    <xf numFmtId="0" fontId="24" fillId="10" borderId="1" xfId="0" quotePrefix="1" applyFont="1" applyFill="1" applyBorder="1" applyAlignment="1">
      <alignment horizontal="center" vertical="center"/>
    </xf>
    <xf numFmtId="0" fontId="24" fillId="10" borderId="5" xfId="0" applyFont="1" applyFill="1" applyBorder="1" applyAlignment="1">
      <alignment vertical="center" wrapText="1"/>
    </xf>
    <xf numFmtId="0" fontId="29" fillId="0" borderId="0" xfId="0" quotePrefix="1" applyFont="1" applyAlignment="1">
      <alignment vertical="center"/>
    </xf>
    <xf numFmtId="0" fontId="29" fillId="0" borderId="10" xfId="0" applyFont="1" applyBorder="1" applyAlignment="1">
      <alignment vertical="center" wrapText="1"/>
    </xf>
    <xf numFmtId="0" fontId="29" fillId="27" borderId="1" xfId="0" applyFont="1" applyFill="1" applyBorder="1" applyAlignment="1">
      <alignment vertical="center" wrapText="1"/>
    </xf>
    <xf numFmtId="0" fontId="29" fillId="27" borderId="1" xfId="0" applyFont="1" applyFill="1" applyBorder="1"/>
    <xf numFmtId="0" fontId="29" fillId="0" borderId="0" xfId="0" applyFont="1" applyAlignment="1">
      <alignment vertical="center" wrapText="1"/>
    </xf>
    <xf numFmtId="0" fontId="29" fillId="27" borderId="1" xfId="0" quotePrefix="1" applyFont="1" applyFill="1" applyBorder="1" applyAlignment="1">
      <alignment vertical="center" wrapText="1"/>
    </xf>
    <xf numFmtId="0" fontId="29" fillId="27" borderId="1" xfId="0" applyFont="1" applyFill="1" applyBorder="1" applyAlignment="1">
      <alignment horizontal="center"/>
    </xf>
    <xf numFmtId="0" fontId="29" fillId="7" borderId="1" xfId="0" applyFont="1" applyFill="1" applyBorder="1" applyAlignment="1">
      <alignment vertical="center" wrapText="1"/>
    </xf>
    <xf numFmtId="0" fontId="29" fillId="7" borderId="1" xfId="0" applyFont="1" applyFill="1" applyBorder="1" applyAlignment="1">
      <alignment horizontal="center"/>
    </xf>
    <xf numFmtId="0" fontId="30" fillId="7" borderId="1" xfId="0" applyFont="1" applyFill="1" applyBorder="1"/>
    <xf numFmtId="165" fontId="30" fillId="7" borderId="1" xfId="1" applyNumberFormat="1" applyFont="1" applyFill="1" applyBorder="1" applyAlignment="1">
      <alignment vertical="center"/>
    </xf>
    <xf numFmtId="0" fontId="30" fillId="7" borderId="1" xfId="0" applyFont="1" applyFill="1" applyBorder="1" applyAlignment="1">
      <alignment vertical="center"/>
    </xf>
    <xf numFmtId="9" fontId="29" fillId="0" borderId="1" xfId="1" applyFont="1" applyBorder="1" applyAlignment="1">
      <alignment horizontal="center"/>
    </xf>
    <xf numFmtId="0" fontId="29" fillId="7" borderId="1" xfId="0" quotePrefix="1" applyFont="1" applyFill="1" applyBorder="1" applyAlignment="1">
      <alignment vertical="center" wrapText="1"/>
    </xf>
    <xf numFmtId="165" fontId="30" fillId="7" borderId="1" xfId="0" applyNumberFormat="1" applyFont="1" applyFill="1" applyBorder="1" applyAlignment="1">
      <alignment vertical="center"/>
    </xf>
    <xf numFmtId="0" fontId="29" fillId="0" borderId="0" xfId="0" applyFont="1" applyAlignment="1">
      <alignment vertical="center"/>
    </xf>
    <xf numFmtId="0" fontId="29" fillId="7" borderId="1" xfId="0" applyFont="1" applyFill="1" applyBorder="1" applyAlignment="1">
      <alignment vertical="center"/>
    </xf>
    <xf numFmtId="0" fontId="24" fillId="10" borderId="5" xfId="0" applyFont="1" applyFill="1" applyBorder="1" applyAlignment="1">
      <alignment vertical="center"/>
    </xf>
    <xf numFmtId="0" fontId="29" fillId="0" borderId="1" xfId="0" quotePrefix="1" applyFont="1" applyBorder="1" applyAlignment="1">
      <alignment vertical="center" wrapText="1"/>
    </xf>
    <xf numFmtId="0" fontId="29" fillId="0" borderId="5" xfId="0" quotePrefix="1" applyFont="1" applyBorder="1"/>
    <xf numFmtId="0" fontId="29" fillId="0" borderId="12" xfId="0" applyFont="1" applyBorder="1" applyAlignment="1">
      <alignment vertical="center" wrapText="1"/>
    </xf>
    <xf numFmtId="0" fontId="29" fillId="7" borderId="1" xfId="0" applyFont="1" applyFill="1" applyBorder="1" applyAlignment="1">
      <alignment horizontal="center" vertical="center"/>
    </xf>
    <xf numFmtId="0" fontId="29" fillId="0" borderId="7" xfId="0" quotePrefix="1" applyFont="1" applyBorder="1"/>
    <xf numFmtId="0" fontId="29" fillId="0" borderId="11" xfId="0" applyFont="1" applyBorder="1" applyAlignment="1">
      <alignment vertical="center" wrapText="1"/>
    </xf>
    <xf numFmtId="0" fontId="29" fillId="0" borderId="14" xfId="0" applyFont="1" applyBorder="1" applyAlignment="1">
      <alignment vertical="center" wrapText="1"/>
    </xf>
    <xf numFmtId="0" fontId="32" fillId="27" borderId="1" xfId="0" applyFont="1" applyFill="1" applyBorder="1" applyAlignment="1">
      <alignment vertical="center"/>
    </xf>
    <xf numFmtId="0" fontId="32" fillId="0" borderId="1" xfId="0" applyFont="1" applyBorder="1" applyAlignment="1">
      <alignment vertical="center"/>
    </xf>
    <xf numFmtId="0" fontId="29" fillId="0" borderId="15" xfId="0" applyFont="1" applyBorder="1" applyAlignment="1">
      <alignment vertical="center" wrapText="1"/>
    </xf>
    <xf numFmtId="0" fontId="24" fillId="10" borderId="1" xfId="0" applyFont="1" applyFill="1" applyBorder="1" applyAlignment="1">
      <alignment horizontal="center" vertical="center"/>
    </xf>
    <xf numFmtId="0" fontId="29" fillId="0" borderId="1" xfId="0" applyFont="1" applyBorder="1" applyAlignment="1">
      <alignment vertical="top" wrapText="1"/>
    </xf>
    <xf numFmtId="165" fontId="29" fillId="0" borderId="1" xfId="0" applyNumberFormat="1" applyFont="1" applyBorder="1" applyAlignment="1">
      <alignment vertical="center"/>
    </xf>
    <xf numFmtId="0" fontId="32" fillId="7" borderId="1" xfId="0" applyFont="1" applyFill="1" applyBorder="1" applyAlignment="1">
      <alignment vertical="center"/>
    </xf>
    <xf numFmtId="0" fontId="29" fillId="0" borderId="12" xfId="0" applyFont="1" applyBorder="1" applyAlignment="1">
      <alignment vertical="center"/>
    </xf>
    <xf numFmtId="0" fontId="29" fillId="0" borderId="14" xfId="0" applyFont="1" applyBorder="1" applyAlignment="1">
      <alignment vertical="center"/>
    </xf>
    <xf numFmtId="0" fontId="29" fillId="0" borderId="1" xfId="0" quotePrefix="1" applyFont="1" applyBorder="1" applyAlignment="1">
      <alignment vertical="center"/>
    </xf>
    <xf numFmtId="0" fontId="29" fillId="27" borderId="1" xfId="0" quotePrefix="1" applyFont="1" applyFill="1" applyBorder="1" applyAlignment="1">
      <alignment vertical="center"/>
    </xf>
    <xf numFmtId="0" fontId="27" fillId="0" borderId="1" xfId="0" applyFont="1" applyBorder="1" applyAlignment="1">
      <alignment vertical="center" wrapText="1"/>
    </xf>
    <xf numFmtId="0" fontId="27" fillId="27" borderId="1" xfId="0" applyFont="1" applyFill="1" applyBorder="1" applyAlignment="1">
      <alignment vertical="center" wrapText="1"/>
    </xf>
    <xf numFmtId="0" fontId="29" fillId="0" borderId="12" xfId="0" applyFont="1" applyBorder="1" applyAlignment="1">
      <alignment vertical="top"/>
    </xf>
    <xf numFmtId="0" fontId="29" fillId="27" borderId="1" xfId="0" applyFont="1" applyFill="1" applyBorder="1" applyAlignment="1">
      <alignment vertical="top" wrapText="1"/>
    </xf>
    <xf numFmtId="0" fontId="29" fillId="0" borderId="14" xfId="0" applyFont="1" applyBorder="1" applyAlignment="1">
      <alignment vertical="top" wrapText="1"/>
    </xf>
    <xf numFmtId="0" fontId="29" fillId="27" borderId="1" xfId="0" quotePrefix="1" applyFont="1" applyFill="1" applyBorder="1" applyAlignment="1">
      <alignment vertical="top" wrapText="1"/>
    </xf>
    <xf numFmtId="0" fontId="27" fillId="7" borderId="1" xfId="0" applyFont="1" applyFill="1" applyBorder="1" applyAlignment="1">
      <alignment vertical="center" wrapText="1"/>
    </xf>
    <xf numFmtId="0" fontId="29" fillId="0" borderId="0" xfId="0" applyFont="1" applyAlignment="1">
      <alignment vertical="top" wrapText="1"/>
    </xf>
    <xf numFmtId="0" fontId="29" fillId="0" borderId="11" xfId="0" quotePrefix="1" applyFont="1" applyBorder="1"/>
    <xf numFmtId="0" fontId="29" fillId="0" borderId="11" xfId="0" applyFont="1" applyBorder="1" applyAlignment="1">
      <alignment vertical="top" wrapText="1"/>
    </xf>
    <xf numFmtId="0" fontId="27" fillId="0" borderId="0" xfId="0" applyFont="1"/>
    <xf numFmtId="0" fontId="33" fillId="7" borderId="1" xfId="0" applyFont="1" applyFill="1" applyBorder="1" applyAlignment="1">
      <alignment horizontal="center" vertical="center" wrapText="1"/>
    </xf>
    <xf numFmtId="0" fontId="34" fillId="0" borderId="1" xfId="0" applyFont="1" applyBorder="1" applyAlignment="1">
      <alignment horizontal="center" vertical="center"/>
    </xf>
    <xf numFmtId="0" fontId="27" fillId="0" borderId="1" xfId="0" applyFont="1" applyBorder="1" applyAlignment="1">
      <alignment horizontal="justify" vertical="center"/>
    </xf>
    <xf numFmtId="0" fontId="30" fillId="0" borderId="1" xfId="0" applyFont="1" applyBorder="1" applyAlignment="1">
      <alignment horizontal="center"/>
    </xf>
    <xf numFmtId="0" fontId="34" fillId="0" borderId="1" xfId="0" applyFont="1" applyBorder="1" applyAlignment="1">
      <alignment horizontal="justify" vertical="center"/>
    </xf>
    <xf numFmtId="0" fontId="34" fillId="0" borderId="0" xfId="0" applyFont="1" applyAlignment="1">
      <alignment horizontal="justify" vertical="center"/>
    </xf>
    <xf numFmtId="0" fontId="34" fillId="0" borderId="0" xfId="0" applyFont="1" applyAlignment="1">
      <alignment horizontal="center" vertical="center"/>
    </xf>
    <xf numFmtId="0" fontId="29" fillId="26" borderId="0" xfId="0" applyFont="1" applyFill="1"/>
    <xf numFmtId="0" fontId="29" fillId="26" borderId="1" xfId="0" applyFont="1" applyFill="1" applyBorder="1" applyAlignment="1">
      <alignment vertical="center" wrapText="1"/>
    </xf>
    <xf numFmtId="0" fontId="29" fillId="26" borderId="1" xfId="0" applyFont="1" applyFill="1" applyBorder="1"/>
    <xf numFmtId="0" fontId="29" fillId="26" borderId="1" xfId="0" applyFont="1" applyFill="1" applyBorder="1" applyAlignment="1">
      <alignment horizontal="center"/>
    </xf>
    <xf numFmtId="0" fontId="30" fillId="26" borderId="1" xfId="0" applyFont="1" applyFill="1" applyBorder="1"/>
    <xf numFmtId="165" fontId="30" fillId="26" borderId="1" xfId="1" applyNumberFormat="1" applyFont="1" applyFill="1" applyBorder="1" applyAlignment="1">
      <alignment vertical="center"/>
    </xf>
    <xf numFmtId="0" fontId="30" fillId="26" borderId="1" xfId="0" applyFont="1" applyFill="1" applyBorder="1" applyAlignment="1">
      <alignment vertical="center"/>
    </xf>
    <xf numFmtId="0" fontId="29" fillId="26" borderId="1" xfId="0" quotePrefix="1" applyFont="1" applyFill="1" applyBorder="1" applyAlignment="1">
      <alignment vertical="center" wrapText="1"/>
    </xf>
    <xf numFmtId="165" fontId="30" fillId="26" borderId="1" xfId="0" applyNumberFormat="1" applyFont="1" applyFill="1" applyBorder="1" applyAlignment="1">
      <alignment vertical="center"/>
    </xf>
    <xf numFmtId="0" fontId="29" fillId="26" borderId="1" xfId="0" applyFont="1" applyFill="1" applyBorder="1" applyAlignment="1">
      <alignment vertical="center"/>
    </xf>
    <xf numFmtId="0" fontId="29" fillId="26" borderId="1" xfId="0" applyFont="1" applyFill="1" applyBorder="1" applyAlignment="1">
      <alignment horizontal="center" vertical="center"/>
    </xf>
    <xf numFmtId="0" fontId="32" fillId="26" borderId="1" xfId="0" applyFont="1" applyFill="1" applyBorder="1" applyAlignment="1">
      <alignment vertical="center"/>
    </xf>
    <xf numFmtId="0" fontId="29" fillId="43" borderId="0" xfId="0" applyFont="1" applyFill="1"/>
    <xf numFmtId="0" fontId="27" fillId="43" borderId="1" xfId="0" applyFont="1" applyFill="1" applyBorder="1" applyAlignment="1">
      <alignment vertical="center"/>
    </xf>
    <xf numFmtId="0" fontId="29" fillId="43" borderId="1" xfId="0" applyFont="1" applyFill="1" applyBorder="1" applyAlignment="1">
      <alignment vertical="center"/>
    </xf>
    <xf numFmtId="0" fontId="29" fillId="43" borderId="1" xfId="0" applyFont="1" applyFill="1" applyBorder="1" applyAlignment="1">
      <alignment horizontal="center" vertical="center"/>
    </xf>
    <xf numFmtId="0" fontId="30" fillId="43" borderId="1" xfId="0" applyFont="1" applyFill="1" applyBorder="1"/>
    <xf numFmtId="165" fontId="30" fillId="43" borderId="1" xfId="1" applyNumberFormat="1" applyFont="1" applyFill="1" applyBorder="1" applyAlignment="1">
      <alignment vertical="center"/>
    </xf>
    <xf numFmtId="0" fontId="30" fillId="43" borderId="1" xfId="0" applyFont="1" applyFill="1" applyBorder="1" applyAlignment="1">
      <alignment vertical="center"/>
    </xf>
    <xf numFmtId="0" fontId="27" fillId="43" borderId="1" xfId="0" quotePrefix="1" applyFont="1" applyFill="1" applyBorder="1" applyAlignment="1">
      <alignment vertical="center"/>
    </xf>
    <xf numFmtId="165" fontId="30" fillId="43" borderId="1" xfId="0" applyNumberFormat="1" applyFont="1" applyFill="1" applyBorder="1" applyAlignment="1">
      <alignment vertical="center"/>
    </xf>
    <xf numFmtId="0" fontId="24" fillId="15" borderId="1" xfId="0" applyFont="1" applyFill="1" applyBorder="1" applyAlignment="1">
      <alignment horizontal="center" vertical="center"/>
    </xf>
    <xf numFmtId="0" fontId="24" fillId="13" borderId="1" xfId="0" applyFont="1" applyFill="1" applyBorder="1" applyAlignment="1">
      <alignment horizontal="center" vertical="center"/>
    </xf>
    <xf numFmtId="0" fontId="29" fillId="0" borderId="0" xfId="0" quotePrefix="1" applyFont="1" applyAlignment="1">
      <alignment horizontal="center"/>
    </xf>
    <xf numFmtId="0" fontId="29" fillId="0" borderId="5" xfId="0" quotePrefix="1" applyFont="1" applyBorder="1" applyAlignment="1">
      <alignment horizontal="center"/>
    </xf>
    <xf numFmtId="0" fontId="29" fillId="0" borderId="5" xfId="0" applyFont="1" applyBorder="1" applyAlignment="1">
      <alignment vertical="center"/>
    </xf>
    <xf numFmtId="0" fontId="29" fillId="0" borderId="6" xfId="0" quotePrefix="1" applyFont="1" applyBorder="1" applyAlignment="1">
      <alignment horizontal="center"/>
    </xf>
    <xf numFmtId="0" fontId="29" fillId="0" borderId="15" xfId="0" applyFont="1" applyBorder="1" applyAlignment="1">
      <alignment vertical="top" wrapText="1"/>
    </xf>
    <xf numFmtId="0" fontId="33" fillId="7" borderId="17" xfId="0" applyFont="1" applyFill="1" applyBorder="1" applyAlignment="1">
      <alignment horizontal="center" vertical="center" wrapText="1"/>
    </xf>
    <xf numFmtId="0" fontId="29" fillId="0" borderId="17" xfId="0" applyFont="1" applyBorder="1"/>
    <xf numFmtId="0" fontId="19" fillId="25" borderId="26" xfId="0" applyFont="1" applyFill="1" applyBorder="1" applyAlignment="1">
      <alignment horizontal="center" vertical="center" wrapText="1" readingOrder="1"/>
    </xf>
    <xf numFmtId="0" fontId="22" fillId="15" borderId="1" xfId="0" applyFont="1" applyFill="1" applyBorder="1" applyAlignment="1">
      <alignment horizontal="center" vertical="center"/>
    </xf>
    <xf numFmtId="0" fontId="31" fillId="32" borderId="1" xfId="0" applyFont="1" applyFill="1" applyBorder="1" applyAlignment="1">
      <alignment horizontal="center" vertical="center" wrapText="1"/>
    </xf>
    <xf numFmtId="0" fontId="23" fillId="41" borderId="1" xfId="0" applyFont="1" applyFill="1" applyBorder="1" applyAlignment="1">
      <alignment horizontal="center" vertical="center" wrapText="1"/>
    </xf>
    <xf numFmtId="0" fontId="23" fillId="36" borderId="1" xfId="0" applyFont="1" applyFill="1" applyBorder="1" applyAlignment="1">
      <alignment horizontal="center" vertical="center" wrapText="1"/>
    </xf>
    <xf numFmtId="0" fontId="23" fillId="38" borderId="1" xfId="0" applyFont="1" applyFill="1" applyBorder="1" applyAlignment="1">
      <alignment horizontal="center" vertical="center" wrapText="1"/>
    </xf>
    <xf numFmtId="0" fontId="23" fillId="37" borderId="1" xfId="0" applyFont="1" applyFill="1" applyBorder="1" applyAlignment="1">
      <alignment horizontal="center" vertical="center" wrapText="1"/>
    </xf>
    <xf numFmtId="0" fontId="23" fillId="40" borderId="1" xfId="0" applyFont="1" applyFill="1" applyBorder="1" applyAlignment="1">
      <alignment horizontal="center" vertical="center"/>
    </xf>
    <xf numFmtId="0" fontId="23" fillId="16" borderId="1" xfId="0" applyFont="1" applyFill="1" applyBorder="1" applyAlignment="1">
      <alignment horizontal="center" vertical="center" wrapText="1"/>
    </xf>
    <xf numFmtId="0" fontId="24" fillId="39" borderId="1" xfId="0" applyFont="1" applyFill="1" applyBorder="1" applyAlignment="1">
      <alignment horizontal="center" vertical="center" wrapText="1"/>
    </xf>
    <xf numFmtId="1" fontId="28" fillId="31" borderId="1" xfId="0" applyNumberFormat="1" applyFont="1" applyFill="1" applyBorder="1" applyAlignment="1">
      <alignment horizontal="center" wrapText="1"/>
    </xf>
    <xf numFmtId="1" fontId="28" fillId="33" borderId="1" xfId="0" applyNumberFormat="1" applyFont="1" applyFill="1" applyBorder="1" applyAlignment="1">
      <alignment horizontal="center" wrapText="1"/>
    </xf>
    <xf numFmtId="166" fontId="27" fillId="7" borderId="2" xfId="0" applyNumberFormat="1" applyFont="1" applyFill="1" applyBorder="1" applyAlignment="1">
      <alignment horizontal="center" wrapText="1" readingOrder="1"/>
    </xf>
    <xf numFmtId="166" fontId="27" fillId="7" borderId="26" xfId="0" applyNumberFormat="1" applyFont="1" applyFill="1" applyBorder="1" applyAlignment="1">
      <alignment vertical="top" wrapText="1" readingOrder="1"/>
    </xf>
    <xf numFmtId="0" fontId="29" fillId="0" borderId="0" xfId="0" applyFont="1" applyAlignment="1">
      <alignment horizontal="center" vertical="center"/>
    </xf>
    <xf numFmtId="0" fontId="35" fillId="0" borderId="0" xfId="0" applyFont="1" applyAlignment="1">
      <alignment vertical="center"/>
    </xf>
    <xf numFmtId="0" fontId="24" fillId="13" borderId="1" xfId="0" applyFont="1" applyFill="1" applyBorder="1" applyAlignment="1">
      <alignment horizontal="center" vertical="center" wrapText="1"/>
    </xf>
    <xf numFmtId="0" fontId="24" fillId="14" borderId="1" xfId="0" applyFont="1" applyFill="1" applyBorder="1" applyAlignment="1">
      <alignment horizontal="center" vertical="center"/>
    </xf>
    <xf numFmtId="0" fontId="29" fillId="13" borderId="1" xfId="0" applyFont="1" applyFill="1" applyBorder="1" applyAlignment="1">
      <alignment horizontal="center" vertical="center"/>
    </xf>
    <xf numFmtId="0" fontId="36" fillId="29" borderId="19" xfId="0" applyFont="1" applyFill="1" applyBorder="1" applyAlignment="1">
      <alignment vertical="center" wrapText="1"/>
    </xf>
    <xf numFmtId="0" fontId="37" fillId="29" borderId="20" xfId="0" applyFont="1" applyFill="1" applyBorder="1" applyAlignment="1">
      <alignment horizontal="center" vertical="center" wrapText="1"/>
    </xf>
    <xf numFmtId="0" fontId="29" fillId="0" borderId="0" xfId="0" quotePrefix="1" applyFont="1" applyAlignment="1">
      <alignment horizontal="center" vertical="center"/>
    </xf>
    <xf numFmtId="0" fontId="29" fillId="0" borderId="5" xfId="0" applyFont="1" applyBorder="1" applyAlignment="1">
      <alignment horizontal="center" vertical="center"/>
    </xf>
    <xf numFmtId="0" fontId="35" fillId="30" borderId="18" xfId="0" applyFont="1" applyFill="1" applyBorder="1" applyAlignment="1">
      <alignment vertical="center" wrapText="1"/>
    </xf>
    <xf numFmtId="0" fontId="38" fillId="30" borderId="20" xfId="0" applyFont="1" applyFill="1" applyBorder="1" applyAlignment="1">
      <alignment vertical="center" wrapText="1"/>
    </xf>
    <xf numFmtId="0" fontId="35" fillId="30" borderId="20" xfId="0" applyFont="1" applyFill="1" applyBorder="1" applyAlignment="1">
      <alignment vertical="center" wrapText="1"/>
    </xf>
    <xf numFmtId="0" fontId="39" fillId="30" borderId="20" xfId="0" applyFont="1" applyFill="1" applyBorder="1" applyAlignment="1">
      <alignment vertical="center" wrapText="1"/>
    </xf>
    <xf numFmtId="0" fontId="27" fillId="0" borderId="6" xfId="0" applyFont="1" applyBorder="1" applyAlignment="1">
      <alignment vertical="center"/>
    </xf>
    <xf numFmtId="0" fontId="29" fillId="0" borderId="6" xfId="0" applyFont="1" applyBorder="1" applyAlignment="1">
      <alignment horizontal="center" vertical="center"/>
    </xf>
    <xf numFmtId="165" fontId="29" fillId="0" borderId="6" xfId="0" applyNumberFormat="1" applyFont="1" applyBorder="1" applyAlignment="1">
      <alignment horizontal="center" vertical="center"/>
    </xf>
    <xf numFmtId="0" fontId="29" fillId="0" borderId="8" xfId="0" applyFont="1" applyBorder="1" applyAlignment="1">
      <alignment vertical="center" wrapText="1"/>
    </xf>
    <xf numFmtId="0" fontId="29" fillId="0" borderId="9" xfId="0" applyFont="1" applyBorder="1" applyAlignment="1">
      <alignment vertical="center" wrapText="1"/>
    </xf>
    <xf numFmtId="0" fontId="29" fillId="0" borderId="7" xfId="0" applyFont="1" applyBorder="1" applyAlignment="1">
      <alignment horizontal="center" vertical="center"/>
    </xf>
    <xf numFmtId="0" fontId="29" fillId="0" borderId="5" xfId="0" applyFont="1" applyBorder="1" applyAlignment="1">
      <alignment vertical="center" wrapText="1"/>
    </xf>
    <xf numFmtId="0" fontId="38" fillId="0" borderId="0" xfId="0" applyFont="1" applyAlignment="1">
      <alignment wrapText="1"/>
    </xf>
    <xf numFmtId="0" fontId="29" fillId="0" borderId="6" xfId="0" applyFont="1" applyBorder="1" applyAlignment="1">
      <alignment vertical="center" wrapText="1"/>
    </xf>
    <xf numFmtId="0" fontId="29" fillId="0" borderId="7" xfId="0" applyFont="1" applyBorder="1" applyAlignment="1">
      <alignment vertical="center" wrapText="1"/>
    </xf>
    <xf numFmtId="0" fontId="35" fillId="0" borderId="18" xfId="0" applyFont="1" applyBorder="1" applyAlignment="1">
      <alignment vertical="center" wrapText="1"/>
    </xf>
    <xf numFmtId="0" fontId="35" fillId="0" borderId="20" xfId="0" applyFont="1" applyBorder="1" applyAlignment="1">
      <alignment vertical="center" wrapText="1"/>
    </xf>
    <xf numFmtId="0" fontId="38" fillId="30" borderId="20" xfId="0" applyFont="1" applyFill="1" applyBorder="1" applyAlignment="1">
      <alignment vertical="top" wrapText="1"/>
    </xf>
    <xf numFmtId="0" fontId="29" fillId="0" borderId="6" xfId="0" applyFont="1" applyBorder="1" applyAlignment="1">
      <alignment vertical="center"/>
    </xf>
    <xf numFmtId="165" fontId="29" fillId="0" borderId="9" xfId="0" applyNumberFormat="1" applyFont="1" applyBorder="1" applyAlignment="1">
      <alignment horizontal="center" vertical="center"/>
    </xf>
    <xf numFmtId="0" fontId="35" fillId="30" borderId="21" xfId="0" applyFont="1" applyFill="1" applyBorder="1" applyAlignment="1">
      <alignment vertical="center" wrapText="1"/>
    </xf>
    <xf numFmtId="0" fontId="39" fillId="30" borderId="20" xfId="0" applyFont="1" applyFill="1" applyBorder="1" applyAlignment="1">
      <alignment horizontal="center" vertical="center" wrapText="1"/>
    </xf>
    <xf numFmtId="0" fontId="42" fillId="24" borderId="1" xfId="0" applyFont="1" applyFill="1" applyBorder="1" applyAlignment="1">
      <alignment horizontal="center" vertical="center" wrapText="1"/>
    </xf>
    <xf numFmtId="0" fontId="43" fillId="25" borderId="2" xfId="0" applyFont="1" applyFill="1" applyBorder="1" applyAlignment="1">
      <alignment horizontal="center" vertical="center" wrapText="1" readingOrder="1"/>
    </xf>
    <xf numFmtId="0" fontId="44" fillId="25" borderId="2" xfId="0" applyFont="1" applyFill="1" applyBorder="1" applyAlignment="1">
      <alignment horizontal="center" vertical="center" wrapText="1" readingOrder="1"/>
    </xf>
    <xf numFmtId="0" fontId="45" fillId="0" borderId="1" xfId="0" applyFont="1" applyBorder="1" applyAlignment="1">
      <alignment horizontal="center" vertical="center"/>
    </xf>
    <xf numFmtId="0" fontId="46" fillId="0" borderId="1" xfId="0" applyFont="1" applyBorder="1" applyAlignment="1">
      <alignment horizontal="center" vertical="center" wrapText="1"/>
    </xf>
    <xf numFmtId="0" fontId="46" fillId="0" borderId="1" xfId="0" applyFont="1" applyBorder="1" applyAlignment="1">
      <alignment horizontal="center" vertical="center"/>
    </xf>
    <xf numFmtId="0" fontId="47" fillId="15" borderId="1" xfId="0" applyFont="1" applyFill="1" applyBorder="1" applyAlignment="1">
      <alignment horizontal="center" vertical="center" wrapText="1"/>
    </xf>
    <xf numFmtId="0" fontId="43" fillId="15" borderId="0" xfId="0" applyFont="1" applyFill="1" applyAlignment="1">
      <alignment horizontal="center" wrapText="1"/>
    </xf>
    <xf numFmtId="0" fontId="48" fillId="3" borderId="1" xfId="0" applyFont="1" applyFill="1" applyBorder="1" applyAlignment="1">
      <alignment horizontal="center"/>
    </xf>
    <xf numFmtId="0" fontId="49" fillId="9" borderId="1" xfId="0" quotePrefix="1" applyFont="1" applyFill="1" applyBorder="1" applyAlignment="1">
      <alignment horizontal="center"/>
    </xf>
    <xf numFmtId="164" fontId="50" fillId="7" borderId="2" xfId="0" applyNumberFormat="1" applyFont="1" applyFill="1" applyBorder="1" applyAlignment="1">
      <alignment vertical="center" wrapText="1" readingOrder="1"/>
    </xf>
    <xf numFmtId="166" fontId="50" fillId="7" borderId="2" xfId="0" applyNumberFormat="1" applyFont="1" applyFill="1" applyBorder="1" applyAlignment="1">
      <alignment vertical="center" wrapText="1" readingOrder="1"/>
    </xf>
    <xf numFmtId="0" fontId="51" fillId="5" borderId="1" xfId="0" applyFont="1" applyFill="1" applyBorder="1" applyAlignment="1">
      <alignment horizontal="center" wrapText="1"/>
    </xf>
    <xf numFmtId="0" fontId="51" fillId="8" borderId="1" xfId="0" applyFont="1" applyFill="1" applyBorder="1" applyAlignment="1">
      <alignment horizontal="center" wrapText="1"/>
    </xf>
    <xf numFmtId="0" fontId="51" fillId="21" borderId="1" xfId="0" applyFont="1" applyFill="1" applyBorder="1" applyAlignment="1">
      <alignment horizontal="center" wrapText="1"/>
    </xf>
    <xf numFmtId="0" fontId="52" fillId="7" borderId="1" xfId="0" applyFont="1" applyFill="1" applyBorder="1" applyAlignment="1">
      <alignment horizontal="center" vertical="center"/>
    </xf>
    <xf numFmtId="0" fontId="52" fillId="7" borderId="1" xfId="0" applyFont="1" applyFill="1" applyBorder="1" applyAlignment="1">
      <alignment horizontal="center"/>
    </xf>
    <xf numFmtId="0" fontId="52" fillId="0" borderId="0" xfId="0" applyFont="1"/>
    <xf numFmtId="0" fontId="53" fillId="7" borderId="1" xfId="0" applyFont="1" applyFill="1" applyBorder="1" applyAlignment="1">
      <alignment horizontal="center" vertical="center"/>
    </xf>
    <xf numFmtId="166" fontId="50" fillId="34" borderId="2" xfId="0" applyNumberFormat="1" applyFont="1" applyFill="1" applyBorder="1" applyAlignment="1">
      <alignment vertical="center" wrapText="1" readingOrder="1"/>
    </xf>
    <xf numFmtId="0" fontId="51" fillId="17" borderId="1" xfId="0" applyFont="1" applyFill="1" applyBorder="1" applyAlignment="1">
      <alignment horizontal="center" wrapText="1"/>
    </xf>
    <xf numFmtId="0" fontId="52" fillId="26" borderId="1" xfId="0" applyFont="1" applyFill="1" applyBorder="1" applyAlignment="1">
      <alignment horizontal="center" vertical="center"/>
    </xf>
    <xf numFmtId="0" fontId="52" fillId="26" borderId="1" xfId="0" applyFont="1" applyFill="1" applyBorder="1" applyAlignment="1">
      <alignment horizontal="center"/>
    </xf>
    <xf numFmtId="166" fontId="50" fillId="10" borderId="2" xfId="0" applyNumberFormat="1" applyFont="1" applyFill="1" applyBorder="1" applyAlignment="1">
      <alignment vertical="center" wrapText="1" readingOrder="1"/>
    </xf>
    <xf numFmtId="0" fontId="51" fillId="20" borderId="1" xfId="0" applyFont="1" applyFill="1" applyBorder="1" applyAlignment="1">
      <alignment horizontal="center" wrapText="1"/>
    </xf>
    <xf numFmtId="166" fontId="50" fillId="35" borderId="2" xfId="0" applyNumberFormat="1" applyFont="1" applyFill="1" applyBorder="1" applyAlignment="1">
      <alignment vertical="center" wrapText="1" readingOrder="1"/>
    </xf>
    <xf numFmtId="0" fontId="51" fillId="22" borderId="1" xfId="0" applyFont="1" applyFill="1" applyBorder="1" applyAlignment="1">
      <alignment horizontal="center" wrapText="1"/>
    </xf>
    <xf numFmtId="0" fontId="52" fillId="17" borderId="1" xfId="0" applyFont="1" applyFill="1" applyBorder="1" applyAlignment="1">
      <alignment horizontal="center" wrapText="1"/>
    </xf>
    <xf numFmtId="0" fontId="52" fillId="8" borderId="1" xfId="0" applyFont="1" applyFill="1" applyBorder="1" applyAlignment="1">
      <alignment horizontal="center" wrapText="1"/>
    </xf>
    <xf numFmtId="0" fontId="53" fillId="26" borderId="1" xfId="0" applyFont="1" applyFill="1" applyBorder="1" applyAlignment="1">
      <alignment horizontal="center" vertical="center"/>
    </xf>
    <xf numFmtId="0" fontId="48" fillId="6" borderId="1" xfId="0" applyFont="1" applyFill="1" applyBorder="1" applyAlignment="1">
      <alignment horizontal="center"/>
    </xf>
    <xf numFmtId="164" fontId="50" fillId="7" borderId="2" xfId="0" applyNumberFormat="1" applyFont="1" applyFill="1" applyBorder="1" applyAlignment="1">
      <alignment vertical="top" wrapText="1" readingOrder="1"/>
    </xf>
    <xf numFmtId="166" fontId="50" fillId="0" borderId="2" xfId="0" applyNumberFormat="1" applyFont="1" applyBorder="1" applyAlignment="1">
      <alignment horizontal="center" wrapText="1" readingOrder="1"/>
    </xf>
    <xf numFmtId="0" fontId="51" fillId="7" borderId="1" xfId="0" applyFont="1" applyFill="1" applyBorder="1" applyAlignment="1">
      <alignment horizontal="center" wrapText="1"/>
    </xf>
    <xf numFmtId="166" fontId="50" fillId="10" borderId="2" xfId="0" applyNumberFormat="1" applyFont="1" applyFill="1" applyBorder="1" applyAlignment="1">
      <alignment horizontal="center" wrapText="1" readingOrder="1"/>
    </xf>
    <xf numFmtId="166" fontId="50" fillId="34" borderId="2" xfId="0" applyNumberFormat="1" applyFont="1" applyFill="1" applyBorder="1" applyAlignment="1">
      <alignment horizontal="center" wrapText="1" readingOrder="1"/>
    </xf>
    <xf numFmtId="0" fontId="54" fillId="8" borderId="1" xfId="0" applyFont="1" applyFill="1" applyBorder="1" applyAlignment="1">
      <alignment horizontal="center" wrapText="1"/>
    </xf>
    <xf numFmtId="0" fontId="52" fillId="7" borderId="1" xfId="0" applyFont="1" applyFill="1" applyBorder="1" applyAlignment="1">
      <alignment horizontal="center" wrapText="1"/>
    </xf>
    <xf numFmtId="0" fontId="53" fillId="26" borderId="1" xfId="0" applyFont="1" applyFill="1" applyBorder="1" applyAlignment="1">
      <alignment horizontal="center"/>
    </xf>
    <xf numFmtId="0" fontId="54" fillId="7" borderId="1" xfId="0" applyFont="1" applyFill="1" applyBorder="1" applyAlignment="1">
      <alignment horizontal="center" wrapText="1"/>
    </xf>
    <xf numFmtId="0" fontId="54" fillId="7" borderId="1" xfId="0" applyFont="1" applyFill="1" applyBorder="1" applyAlignment="1">
      <alignment horizontal="center"/>
    </xf>
    <xf numFmtId="0" fontId="53" fillId="7" borderId="1" xfId="0" applyFont="1" applyFill="1" applyBorder="1" applyAlignment="1">
      <alignment horizontal="center"/>
    </xf>
    <xf numFmtId="0" fontId="54" fillId="17" borderId="1" xfId="0" applyFont="1" applyFill="1" applyBorder="1" applyAlignment="1">
      <alignment horizontal="center" wrapText="1"/>
    </xf>
    <xf numFmtId="0" fontId="48" fillId="2" borderId="1" xfId="0" applyFont="1" applyFill="1" applyBorder="1" applyAlignment="1">
      <alignment horizontal="center"/>
    </xf>
    <xf numFmtId="166" fontId="50" fillId="11" borderId="2" xfId="0" applyNumberFormat="1" applyFont="1" applyFill="1" applyBorder="1" applyAlignment="1">
      <alignment vertical="top" wrapText="1" readingOrder="1"/>
    </xf>
    <xf numFmtId="0" fontId="51" fillId="4" borderId="1" xfId="0" applyFont="1" applyFill="1" applyBorder="1" applyAlignment="1">
      <alignment horizontal="center" wrapText="1"/>
    </xf>
    <xf numFmtId="166" fontId="50" fillId="0" borderId="2" xfId="0" applyNumberFormat="1" applyFont="1" applyBorder="1" applyAlignment="1">
      <alignment vertical="top" wrapText="1" readingOrder="1"/>
    </xf>
    <xf numFmtId="166" fontId="50" fillId="35" borderId="2" xfId="0" applyNumberFormat="1" applyFont="1" applyFill="1" applyBorder="1" applyAlignment="1">
      <alignment vertical="top" wrapText="1" readingOrder="1"/>
    </xf>
    <xf numFmtId="166" fontId="50" fillId="7" borderId="2" xfId="0" applyNumberFormat="1" applyFont="1" applyFill="1" applyBorder="1" applyAlignment="1">
      <alignment vertical="top" wrapText="1" readingOrder="1"/>
    </xf>
    <xf numFmtId="166" fontId="50" fillId="34" borderId="2" xfId="0" applyNumberFormat="1" applyFont="1" applyFill="1" applyBorder="1" applyAlignment="1">
      <alignment vertical="top" wrapText="1" readingOrder="1"/>
    </xf>
    <xf numFmtId="0" fontId="51" fillId="12" borderId="1" xfId="0" applyFont="1" applyFill="1" applyBorder="1" applyAlignment="1">
      <alignment horizontal="center" wrapText="1"/>
    </xf>
    <xf numFmtId="166" fontId="50" fillId="34" borderId="22" xfId="0" applyNumberFormat="1" applyFont="1" applyFill="1" applyBorder="1" applyAlignment="1">
      <alignment vertical="top" wrapText="1" readingOrder="1"/>
    </xf>
    <xf numFmtId="166" fontId="50" fillId="34" borderId="23" xfId="0" applyNumberFormat="1" applyFont="1" applyFill="1" applyBorder="1" applyAlignment="1">
      <alignment vertical="top" wrapText="1" readingOrder="1"/>
    </xf>
    <xf numFmtId="166" fontId="50" fillId="0" borderId="23" xfId="0" applyNumberFormat="1" applyFont="1" applyBorder="1" applyAlignment="1">
      <alignment vertical="top" wrapText="1" readingOrder="1"/>
    </xf>
    <xf numFmtId="166" fontId="50" fillId="0" borderId="24" xfId="0" applyNumberFormat="1" applyFont="1" applyBorder="1" applyAlignment="1">
      <alignment vertical="top" wrapText="1" readingOrder="1"/>
    </xf>
    <xf numFmtId="166" fontId="50" fillId="11" borderId="22" xfId="0" applyNumberFormat="1" applyFont="1" applyFill="1" applyBorder="1" applyAlignment="1">
      <alignment vertical="top" wrapText="1" readingOrder="1"/>
    </xf>
    <xf numFmtId="166" fontId="50" fillId="0" borderId="22" xfId="0" applyNumberFormat="1" applyFont="1" applyBorder="1" applyAlignment="1">
      <alignment vertical="top" wrapText="1" readingOrder="1"/>
    </xf>
    <xf numFmtId="166" fontId="50" fillId="10" borderId="25" xfId="0" applyNumberFormat="1" applyFont="1" applyFill="1" applyBorder="1" applyAlignment="1">
      <alignment vertical="top" wrapText="1" readingOrder="1"/>
    </xf>
    <xf numFmtId="166" fontId="50" fillId="36" borderId="23" xfId="0" applyNumberFormat="1" applyFont="1" applyFill="1" applyBorder="1" applyAlignment="1">
      <alignment vertical="top" wrapText="1" readingOrder="1"/>
    </xf>
    <xf numFmtId="0" fontId="51" fillId="23" borderId="1" xfId="0" applyFont="1" applyFill="1" applyBorder="1" applyAlignment="1">
      <alignment horizontal="center" wrapText="1"/>
    </xf>
    <xf numFmtId="166" fontId="50" fillId="36" borderId="22" xfId="0" applyNumberFormat="1" applyFont="1" applyFill="1" applyBorder="1" applyAlignment="1">
      <alignment vertical="top" wrapText="1" readingOrder="1"/>
    </xf>
    <xf numFmtId="166" fontId="50" fillId="11" borderId="25" xfId="0" applyNumberFormat="1" applyFont="1" applyFill="1" applyBorder="1" applyAlignment="1">
      <alignment vertical="top" wrapText="1" readingOrder="1"/>
    </xf>
    <xf numFmtId="166" fontId="50" fillId="0" borderId="25" xfId="0" applyNumberFormat="1" applyFont="1" applyBorder="1" applyAlignment="1">
      <alignment vertical="top" wrapText="1" readingOrder="1"/>
    </xf>
    <xf numFmtId="0" fontId="51" fillId="18" borderId="1" xfId="0" applyFont="1" applyFill="1" applyBorder="1" applyAlignment="1">
      <alignment horizontal="center" wrapText="1"/>
    </xf>
    <xf numFmtId="166" fontId="50" fillId="7" borderId="23" xfId="0" applyNumberFormat="1" applyFont="1" applyFill="1" applyBorder="1" applyAlignment="1">
      <alignment vertical="top" wrapText="1" readingOrder="1"/>
    </xf>
    <xf numFmtId="166" fontId="50" fillId="10" borderId="22" xfId="0" applyNumberFormat="1" applyFont="1" applyFill="1" applyBorder="1" applyAlignment="1">
      <alignment vertical="top" wrapText="1" readingOrder="1"/>
    </xf>
    <xf numFmtId="0" fontId="52" fillId="20" borderId="1" xfId="0" applyFont="1" applyFill="1" applyBorder="1" applyAlignment="1">
      <alignment horizontal="center" wrapText="1"/>
    </xf>
    <xf numFmtId="166" fontId="50" fillId="7" borderId="22" xfId="0" applyNumberFormat="1" applyFont="1" applyFill="1" applyBorder="1" applyAlignment="1">
      <alignment vertical="top" wrapText="1" readingOrder="1"/>
    </xf>
    <xf numFmtId="166" fontId="50" fillId="7" borderId="24" xfId="0" applyNumberFormat="1" applyFont="1" applyFill="1" applyBorder="1" applyAlignment="1">
      <alignment vertical="top" wrapText="1" readingOrder="1"/>
    </xf>
    <xf numFmtId="166" fontId="50" fillId="34" borderId="25" xfId="0" applyNumberFormat="1" applyFont="1" applyFill="1" applyBorder="1" applyAlignment="1">
      <alignment vertical="top" wrapText="1" readingOrder="1"/>
    </xf>
    <xf numFmtId="166" fontId="50" fillId="7" borderId="25" xfId="0" applyNumberFormat="1" applyFont="1" applyFill="1" applyBorder="1" applyAlignment="1">
      <alignment vertical="top" wrapText="1" readingOrder="1"/>
    </xf>
    <xf numFmtId="166" fontId="50" fillId="11" borderId="24" xfId="0" applyNumberFormat="1" applyFont="1" applyFill="1" applyBorder="1" applyAlignment="1">
      <alignment vertical="top" wrapText="1" readingOrder="1"/>
    </xf>
    <xf numFmtId="166" fontId="50" fillId="34" borderId="24" xfId="0" applyNumberFormat="1" applyFont="1" applyFill="1" applyBorder="1" applyAlignment="1">
      <alignment vertical="top" wrapText="1" readingOrder="1"/>
    </xf>
    <xf numFmtId="166" fontId="50" fillId="10" borderId="23" xfId="0" applyNumberFormat="1" applyFont="1" applyFill="1" applyBorder="1" applyAlignment="1">
      <alignment vertical="top" wrapText="1" readingOrder="1"/>
    </xf>
    <xf numFmtId="166" fontId="55" fillId="7" borderId="22" xfId="0" applyNumberFormat="1" applyFont="1" applyFill="1" applyBorder="1" applyAlignment="1">
      <alignment vertical="top" wrapText="1" readingOrder="1"/>
    </xf>
    <xf numFmtId="166" fontId="50" fillId="11" borderId="23" xfId="0" applyNumberFormat="1" applyFont="1" applyFill="1" applyBorder="1" applyAlignment="1">
      <alignment vertical="top" wrapText="1" readingOrder="1"/>
    </xf>
    <xf numFmtId="166" fontId="50" fillId="7" borderId="23" xfId="0" applyNumberFormat="1" applyFont="1" applyFill="1" applyBorder="1" applyAlignment="1">
      <alignment vertical="center" wrapText="1" readingOrder="1"/>
    </xf>
    <xf numFmtId="166" fontId="50" fillId="10" borderId="24" xfId="0" applyNumberFormat="1" applyFont="1" applyFill="1" applyBorder="1" applyAlignment="1">
      <alignment vertical="top" wrapText="1" readingOrder="1"/>
    </xf>
    <xf numFmtId="166" fontId="50" fillId="7" borderId="25" xfId="0" applyNumberFormat="1" applyFont="1" applyFill="1" applyBorder="1" applyAlignment="1">
      <alignment vertical="center" wrapText="1" readingOrder="1"/>
    </xf>
    <xf numFmtId="0" fontId="52" fillId="4" borderId="1" xfId="0" applyFont="1" applyFill="1" applyBorder="1" applyAlignment="1">
      <alignment horizontal="center" wrapText="1"/>
    </xf>
    <xf numFmtId="164" fontId="50" fillId="7" borderId="3" xfId="0" applyNumberFormat="1" applyFont="1" applyFill="1" applyBorder="1" applyAlignment="1">
      <alignment vertical="top" wrapText="1" readingOrder="1"/>
    </xf>
    <xf numFmtId="164" fontId="50" fillId="7" borderId="4" xfId="0" applyNumberFormat="1" applyFont="1" applyFill="1" applyBorder="1" applyAlignment="1">
      <alignment vertical="top" wrapText="1" readingOrder="1"/>
    </xf>
    <xf numFmtId="166" fontId="50" fillId="0" borderId="26" xfId="0" applyNumberFormat="1" applyFont="1" applyBorder="1" applyAlignment="1">
      <alignment vertical="top" wrapText="1" readingOrder="1"/>
    </xf>
    <xf numFmtId="0" fontId="52" fillId="7" borderId="0" xfId="0" applyFont="1" applyFill="1"/>
    <xf numFmtId="2" fontId="52" fillId="7" borderId="0" xfId="0" applyNumberFormat="1" applyFont="1" applyFill="1"/>
    <xf numFmtId="0" fontId="52" fillId="7" borderId="0" xfId="0" applyFont="1" applyFill="1" applyAlignment="1">
      <alignment horizontal="center"/>
    </xf>
    <xf numFmtId="2" fontId="52" fillId="7" borderId="13" xfId="0" applyNumberFormat="1" applyFont="1" applyFill="1" applyBorder="1"/>
    <xf numFmtId="2" fontId="52" fillId="7" borderId="16" xfId="0" applyNumberFormat="1" applyFont="1" applyFill="1" applyBorder="1"/>
    <xf numFmtId="2" fontId="52" fillId="7" borderId="17" xfId="0" applyNumberFormat="1" applyFont="1" applyFill="1" applyBorder="1"/>
    <xf numFmtId="0" fontId="33" fillId="24" borderId="1" xfId="0" applyFont="1" applyFill="1" applyBorder="1" applyAlignment="1">
      <alignment horizontal="center" vertical="center" wrapText="1"/>
    </xf>
    <xf numFmtId="0" fontId="56" fillId="15" borderId="1" xfId="0" applyFont="1" applyFill="1" applyBorder="1" applyAlignment="1">
      <alignment horizontal="center" vertical="center"/>
    </xf>
    <xf numFmtId="0" fontId="56" fillId="32" borderId="1" xfId="0" applyFont="1" applyFill="1" applyBorder="1" applyAlignment="1">
      <alignment horizontal="center" vertical="center" wrapText="1"/>
    </xf>
    <xf numFmtId="0" fontId="19" fillId="41" borderId="1" xfId="0" applyFont="1" applyFill="1" applyBorder="1" applyAlignment="1">
      <alignment horizontal="center" vertical="center" wrapText="1"/>
    </xf>
    <xf numFmtId="0" fontId="19" fillId="15" borderId="1" xfId="0" applyFont="1" applyFill="1" applyBorder="1" applyAlignment="1">
      <alignment horizontal="center" vertical="center" wrapText="1"/>
    </xf>
    <xf numFmtId="0" fontId="19" fillId="36" borderId="1" xfId="0" applyFont="1" applyFill="1" applyBorder="1" applyAlignment="1">
      <alignment horizontal="center" vertical="center" wrapText="1"/>
    </xf>
    <xf numFmtId="0" fontId="19" fillId="38" borderId="1" xfId="0" applyFont="1" applyFill="1" applyBorder="1" applyAlignment="1">
      <alignment horizontal="center" vertical="center" wrapText="1"/>
    </xf>
    <xf numFmtId="0" fontId="19" fillId="37" borderId="1" xfId="0" applyFont="1" applyFill="1" applyBorder="1" applyAlignment="1">
      <alignment horizontal="center" vertical="center" wrapText="1"/>
    </xf>
    <xf numFmtId="0" fontId="19" fillId="40" borderId="1" xfId="0" applyFont="1" applyFill="1" applyBorder="1" applyAlignment="1">
      <alignment horizontal="center" vertical="center"/>
    </xf>
    <xf numFmtId="0" fontId="19" fillId="16" borderId="1" xfId="0" applyFont="1" applyFill="1" applyBorder="1" applyAlignment="1">
      <alignment horizontal="center" vertical="center" wrapText="1"/>
    </xf>
    <xf numFmtId="0" fontId="19" fillId="39" borderId="1" xfId="0" applyFont="1" applyFill="1" applyBorder="1" applyAlignment="1">
      <alignment horizontal="center" vertical="center" wrapText="1"/>
    </xf>
    <xf numFmtId="0" fontId="57" fillId="0" borderId="1" xfId="0" applyFont="1" applyBorder="1" applyAlignment="1">
      <alignment horizontal="center" vertical="center"/>
    </xf>
    <xf numFmtId="0" fontId="58" fillId="15" borderId="0" xfId="0" applyFont="1" applyFill="1" applyAlignment="1">
      <alignment horizontal="center" wrapText="1"/>
    </xf>
    <xf numFmtId="0" fontId="58" fillId="24" borderId="1" xfId="0" applyFont="1" applyFill="1" applyBorder="1" applyAlignment="1">
      <alignment horizontal="center" vertical="center" wrapText="1"/>
    </xf>
    <xf numFmtId="0" fontId="58" fillId="15" borderId="1" xfId="0" applyFont="1" applyFill="1" applyBorder="1" applyAlignment="1">
      <alignment horizontal="center" wrapText="1"/>
    </xf>
    <xf numFmtId="1" fontId="1" fillId="0" borderId="1" xfId="0" applyNumberFormat="1" applyFont="1" applyBorder="1" applyAlignment="1">
      <alignment horizontal="center"/>
    </xf>
    <xf numFmtId="0" fontId="23" fillId="26" borderId="1" xfId="0" applyFont="1" applyFill="1" applyBorder="1" applyAlignment="1">
      <alignment horizontal="center" vertical="center" wrapText="1"/>
    </xf>
    <xf numFmtId="0" fontId="29" fillId="10" borderId="1" xfId="0" applyFont="1" applyFill="1" applyBorder="1"/>
    <xf numFmtId="0" fontId="58" fillId="15" borderId="1" xfId="0" applyFont="1" applyFill="1" applyBorder="1" applyAlignment="1">
      <alignment horizontal="center" vertical="center" wrapText="1"/>
    </xf>
    <xf numFmtId="0" fontId="1" fillId="0" borderId="1" xfId="0" applyFont="1" applyBorder="1" applyAlignment="1">
      <alignment horizontal="center" vertical="center"/>
    </xf>
    <xf numFmtId="0" fontId="44" fillId="25" borderId="1" xfId="0" applyFont="1" applyFill="1" applyBorder="1" applyAlignment="1">
      <alignment horizontal="center" vertical="center" wrapText="1" readingOrder="1"/>
    </xf>
    <xf numFmtId="166" fontId="50" fillId="7" borderId="1" xfId="0" applyNumberFormat="1" applyFont="1" applyFill="1" applyBorder="1" applyAlignment="1">
      <alignment vertical="center" wrapText="1" readingOrder="1"/>
    </xf>
    <xf numFmtId="166" fontId="50" fillId="34" borderId="1" xfId="0" applyNumberFormat="1" applyFont="1" applyFill="1" applyBorder="1" applyAlignment="1">
      <alignment vertical="center" wrapText="1" readingOrder="1"/>
    </xf>
    <xf numFmtId="166" fontId="50" fillId="10" borderId="1" xfId="0" applyNumberFormat="1" applyFont="1" applyFill="1" applyBorder="1" applyAlignment="1">
      <alignment vertical="center" wrapText="1" readingOrder="1"/>
    </xf>
    <xf numFmtId="166" fontId="50" fillId="35" borderId="1" xfId="0" applyNumberFormat="1" applyFont="1" applyFill="1" applyBorder="1" applyAlignment="1">
      <alignment vertical="center" wrapText="1" readingOrder="1"/>
    </xf>
    <xf numFmtId="166" fontId="50" fillId="0" borderId="1" xfId="0" applyNumberFormat="1" applyFont="1" applyBorder="1" applyAlignment="1">
      <alignment horizontal="center" wrapText="1" readingOrder="1"/>
    </xf>
    <xf numFmtId="166" fontId="50" fillId="10" borderId="1" xfId="0" applyNumberFormat="1" applyFont="1" applyFill="1" applyBorder="1" applyAlignment="1">
      <alignment horizontal="center" wrapText="1" readingOrder="1"/>
    </xf>
    <xf numFmtId="166" fontId="50" fillId="34" borderId="1" xfId="0" applyNumberFormat="1" applyFont="1" applyFill="1" applyBorder="1" applyAlignment="1">
      <alignment horizontal="center" wrapText="1" readingOrder="1"/>
    </xf>
    <xf numFmtId="166" fontId="50" fillId="11" borderId="1" xfId="0" applyNumberFormat="1" applyFont="1" applyFill="1" applyBorder="1" applyAlignment="1">
      <alignment vertical="top" wrapText="1" readingOrder="1"/>
    </xf>
    <xf numFmtId="166" fontId="50" fillId="0" borderId="1" xfId="0" applyNumberFormat="1" applyFont="1" applyBorder="1" applyAlignment="1">
      <alignment vertical="top" wrapText="1" readingOrder="1"/>
    </xf>
    <xf numFmtId="166" fontId="50" fillId="35" borderId="1" xfId="0" applyNumberFormat="1" applyFont="1" applyFill="1" applyBorder="1" applyAlignment="1">
      <alignment vertical="top" wrapText="1" readingOrder="1"/>
    </xf>
    <xf numFmtId="166" fontId="50" fillId="7" borderId="1" xfId="0" applyNumberFormat="1" applyFont="1" applyFill="1" applyBorder="1" applyAlignment="1">
      <alignment vertical="top" wrapText="1" readingOrder="1"/>
    </xf>
    <xf numFmtId="166" fontId="50" fillId="34" borderId="1" xfId="0" applyNumberFormat="1" applyFont="1" applyFill="1" applyBorder="1" applyAlignment="1">
      <alignment vertical="top" wrapText="1" readingOrder="1"/>
    </xf>
    <xf numFmtId="166" fontId="50" fillId="10" borderId="1" xfId="0" applyNumberFormat="1" applyFont="1" applyFill="1" applyBorder="1" applyAlignment="1">
      <alignment vertical="top" wrapText="1" readingOrder="1"/>
    </xf>
    <xf numFmtId="166" fontId="50" fillId="36" borderId="1" xfId="0" applyNumberFormat="1" applyFont="1" applyFill="1" applyBorder="1" applyAlignment="1">
      <alignment vertical="top" wrapText="1" readingOrder="1"/>
    </xf>
    <xf numFmtId="166" fontId="55" fillId="7" borderId="1" xfId="0" applyNumberFormat="1" applyFont="1" applyFill="1" applyBorder="1" applyAlignment="1">
      <alignment vertical="top" wrapText="1" readingOrder="1"/>
    </xf>
    <xf numFmtId="9" fontId="29" fillId="0" borderId="0" xfId="1" applyFont="1" applyBorder="1" applyAlignment="1">
      <alignment horizontal="center"/>
    </xf>
    <xf numFmtId="0" fontId="29" fillId="0" borderId="0" xfId="1" applyNumberFormat="1" applyFont="1" applyBorder="1" applyAlignment="1">
      <alignment horizontal="center"/>
    </xf>
    <xf numFmtId="0" fontId="29" fillId="0" borderId="0" xfId="1" applyNumberFormat="1" applyFont="1" applyBorder="1" applyAlignment="1">
      <alignment horizontal="right"/>
    </xf>
    <xf numFmtId="0" fontId="29" fillId="0" borderId="0" xfId="0" applyFont="1" applyAlignment="1">
      <alignment horizontal="right"/>
    </xf>
    <xf numFmtId="0" fontId="30" fillId="19" borderId="1" xfId="0" applyFont="1" applyFill="1" applyBorder="1" applyAlignment="1">
      <alignment vertical="center" wrapText="1"/>
    </xf>
    <xf numFmtId="0" fontId="30" fillId="19" borderId="1" xfId="0" applyFont="1" applyFill="1" applyBorder="1" applyAlignment="1">
      <alignment wrapText="1"/>
    </xf>
    <xf numFmtId="0" fontId="30" fillId="19" borderId="5" xfId="0" applyFont="1" applyFill="1" applyBorder="1" applyAlignment="1">
      <alignment vertical="center" wrapText="1"/>
    </xf>
    <xf numFmtId="0" fontId="24" fillId="10" borderId="1" xfId="0" applyFont="1" applyFill="1" applyBorder="1" applyAlignment="1">
      <alignment horizontal="center" vertical="center" wrapText="1"/>
    </xf>
    <xf numFmtId="0" fontId="59" fillId="0" borderId="0" xfId="0" applyFont="1" applyAlignment="1">
      <alignment horizontal="center"/>
    </xf>
    <xf numFmtId="0" fontId="58" fillId="15" borderId="0" xfId="0" applyFont="1" applyFill="1" applyAlignment="1">
      <alignment horizontal="center" vertical="center" wrapText="1"/>
    </xf>
    <xf numFmtId="0" fontId="1" fillId="0" borderId="0" xfId="0" applyFont="1" applyAlignment="1">
      <alignment horizontal="center" vertical="center"/>
    </xf>
    <xf numFmtId="3" fontId="44" fillId="25" borderId="1" xfId="0" applyNumberFormat="1" applyFont="1" applyFill="1" applyBorder="1" applyAlignment="1">
      <alignment horizontal="center" vertical="center" wrapText="1" readingOrder="1"/>
    </xf>
    <xf numFmtId="3" fontId="50" fillId="0" borderId="1" xfId="0" applyNumberFormat="1" applyFont="1" applyBorder="1" applyAlignment="1">
      <alignment vertical="top" wrapText="1" readingOrder="1"/>
    </xf>
    <xf numFmtId="3" fontId="52" fillId="0" borderId="0" xfId="0" applyNumberFormat="1" applyFont="1"/>
    <xf numFmtId="3" fontId="50" fillId="0" borderId="1" xfId="0" applyNumberFormat="1" applyFont="1" applyBorder="1" applyAlignment="1">
      <alignment horizontal="center" vertical="center" wrapText="1" readingOrder="1"/>
    </xf>
    <xf numFmtId="3" fontId="52" fillId="0" borderId="0" xfId="0" applyNumberFormat="1" applyFont="1" applyAlignment="1">
      <alignment horizontal="center" vertical="center"/>
    </xf>
    <xf numFmtId="167" fontId="21" fillId="25" borderId="2" xfId="0" applyNumberFormat="1" applyFont="1" applyFill="1" applyBorder="1" applyAlignment="1">
      <alignment horizontal="center" vertical="center" wrapText="1" readingOrder="1"/>
    </xf>
    <xf numFmtId="167" fontId="27" fillId="7" borderId="2" xfId="0" applyNumberFormat="1" applyFont="1" applyFill="1" applyBorder="1" applyAlignment="1">
      <alignment vertical="top" wrapText="1" readingOrder="1"/>
    </xf>
    <xf numFmtId="167" fontId="27" fillId="7" borderId="2" xfId="0" applyNumberFormat="1" applyFont="1" applyFill="1" applyBorder="1" applyAlignment="1">
      <alignment vertical="center" wrapText="1" readingOrder="1"/>
    </xf>
    <xf numFmtId="167" fontId="27" fillId="7" borderId="3" xfId="0" applyNumberFormat="1" applyFont="1" applyFill="1" applyBorder="1" applyAlignment="1">
      <alignment vertical="top" wrapText="1" readingOrder="1"/>
    </xf>
    <xf numFmtId="167" fontId="1" fillId="7" borderId="0" xfId="0" applyNumberFormat="1" applyFont="1" applyFill="1"/>
    <xf numFmtId="167" fontId="27" fillId="7" borderId="4" xfId="0" applyNumberFormat="1" applyFont="1" applyFill="1" applyBorder="1" applyAlignment="1">
      <alignment vertical="top" wrapText="1" readingOrder="1"/>
    </xf>
    <xf numFmtId="0" fontId="29" fillId="10" borderId="0" xfId="0" applyFont="1" applyFill="1"/>
    <xf numFmtId="0" fontId="30" fillId="0" borderId="1" xfId="0" quotePrefix="1" applyFont="1" applyBorder="1" applyAlignment="1">
      <alignment vertical="center" wrapText="1"/>
    </xf>
    <xf numFmtId="0" fontId="30" fillId="0" borderId="1" xfId="0" applyFont="1" applyBorder="1" applyAlignment="1">
      <alignment vertical="center" wrapText="1"/>
    </xf>
    <xf numFmtId="0" fontId="29" fillId="0" borderId="1" xfId="0" applyFont="1" applyBorder="1" applyAlignment="1">
      <alignment horizontal="center" vertical="center" wrapText="1"/>
    </xf>
    <xf numFmtId="0" fontId="27" fillId="0" borderId="1" xfId="0" applyFont="1" applyBorder="1" applyAlignment="1">
      <alignment horizontal="center" vertical="center"/>
    </xf>
    <xf numFmtId="0" fontId="27" fillId="0" borderId="5" xfId="0" applyFont="1" applyBorder="1" applyAlignment="1">
      <alignment horizontal="center" vertical="center"/>
    </xf>
    <xf numFmtId="0" fontId="29" fillId="0" borderId="1" xfId="0" applyFont="1" applyBorder="1" applyAlignment="1">
      <alignment horizontal="center" vertical="top" wrapText="1"/>
    </xf>
    <xf numFmtId="0" fontId="24" fillId="0" borderId="0" xfId="0" applyFont="1" applyAlignment="1">
      <alignment horizontal="center"/>
    </xf>
    <xf numFmtId="3" fontId="50" fillId="0" borderId="1" xfId="0" applyNumberFormat="1" applyFont="1" applyBorder="1" applyAlignment="1">
      <alignment horizontal="center" vertical="top" wrapText="1" readingOrder="1"/>
    </xf>
    <xf numFmtId="3" fontId="52" fillId="0" borderId="0" xfId="0" applyNumberFormat="1" applyFont="1" applyAlignment="1">
      <alignment horizontal="center"/>
    </xf>
    <xf numFmtId="165" fontId="29" fillId="0" borderId="13" xfId="1" applyNumberFormat="1" applyFont="1" applyBorder="1"/>
    <xf numFmtId="165" fontId="29" fillId="0" borderId="1" xfId="1" applyNumberFormat="1" applyFont="1" applyBorder="1" applyAlignment="1">
      <alignment horizontal="right"/>
    </xf>
    <xf numFmtId="0" fontId="56" fillId="15" borderId="1" xfId="0" applyFont="1" applyFill="1" applyBorder="1" applyAlignment="1">
      <alignment horizontal="center" vertical="center" wrapText="1"/>
    </xf>
    <xf numFmtId="0" fontId="29" fillId="7" borderId="0" xfId="0" quotePrefix="1" applyFont="1" applyFill="1"/>
    <xf numFmtId="0" fontId="29" fillId="7" borderId="6" xfId="0" quotePrefix="1" applyFont="1" applyFill="1" applyBorder="1"/>
    <xf numFmtId="0" fontId="29" fillId="7" borderId="14" xfId="0" applyFont="1" applyFill="1" applyBorder="1" applyAlignment="1">
      <alignment vertical="center" wrapText="1"/>
    </xf>
    <xf numFmtId="0" fontId="29" fillId="7" borderId="0" xfId="0" applyFont="1" applyFill="1"/>
    <xf numFmtId="0" fontId="29" fillId="7" borderId="0" xfId="0" applyFont="1" applyFill="1" applyAlignment="1">
      <alignment horizontal="center"/>
    </xf>
    <xf numFmtId="167" fontId="58" fillId="25" borderId="2" xfId="0" applyNumberFormat="1" applyFont="1" applyFill="1" applyBorder="1" applyAlignment="1">
      <alignment horizontal="center" vertical="center" wrapText="1" readingOrder="1"/>
    </xf>
    <xf numFmtId="0" fontId="58" fillId="19" borderId="1" xfId="0" applyFont="1" applyFill="1" applyBorder="1" applyAlignment="1">
      <alignment vertical="center" wrapText="1"/>
    </xf>
    <xf numFmtId="0" fontId="58" fillId="19" borderId="1" xfId="0" applyFont="1" applyFill="1" applyBorder="1" applyAlignment="1">
      <alignment wrapText="1"/>
    </xf>
    <xf numFmtId="0" fontId="19" fillId="0" borderId="1" xfId="0" applyFont="1" applyBorder="1"/>
    <xf numFmtId="0" fontId="19" fillId="7" borderId="1" xfId="0" applyFont="1" applyFill="1" applyBorder="1"/>
    <xf numFmtId="0" fontId="19" fillId="0" borderId="1" xfId="0" applyFont="1" applyBorder="1" applyAlignment="1">
      <alignment vertical="center" wrapText="1"/>
    </xf>
    <xf numFmtId="0" fontId="19" fillId="0" borderId="1" xfId="0" applyFont="1" applyBorder="1" applyAlignment="1">
      <alignment vertical="center"/>
    </xf>
    <xf numFmtId="0" fontId="19" fillId="7" borderId="1" xfId="0" applyFont="1" applyFill="1" applyBorder="1" applyAlignment="1">
      <alignment vertical="center"/>
    </xf>
    <xf numFmtId="0" fontId="24" fillId="13" borderId="13" xfId="0" applyFont="1" applyFill="1" applyBorder="1" applyAlignment="1">
      <alignment horizontal="center"/>
    </xf>
    <xf numFmtId="0" fontId="24" fillId="13" borderId="17" xfId="0" applyFont="1" applyFill="1" applyBorder="1" applyAlignment="1">
      <alignment horizontal="center"/>
    </xf>
    <xf numFmtId="0" fontId="29" fillId="0" borderId="5" xfId="0" applyFont="1" applyBorder="1" applyAlignment="1">
      <alignment horizontal="center" wrapText="1"/>
    </xf>
    <xf numFmtId="0" fontId="29" fillId="0" borderId="7" xfId="0" applyFont="1" applyBorder="1" applyAlignment="1">
      <alignment horizontal="center" wrapText="1"/>
    </xf>
    <xf numFmtId="0" fontId="24" fillId="26" borderId="1" xfId="0" applyFont="1" applyFill="1" applyBorder="1" applyAlignment="1">
      <alignment horizontal="center" vertical="center"/>
    </xf>
    <xf numFmtId="0" fontId="24" fillId="13" borderId="13" xfId="0" applyFont="1" applyFill="1" applyBorder="1" applyAlignment="1">
      <alignment horizontal="center" vertical="center" wrapText="1"/>
    </xf>
    <xf numFmtId="0" fontId="24" fillId="13" borderId="17" xfId="0" applyFont="1" applyFill="1" applyBorder="1" applyAlignment="1">
      <alignment horizontal="center" vertical="center" wrapText="1"/>
    </xf>
    <xf numFmtId="0" fontId="0" fillId="0" borderId="0" xfId="0" applyAlignment="1">
      <alignment horizontal="center" wrapText="1"/>
    </xf>
    <xf numFmtId="0" fontId="19" fillId="44" borderId="1" xfId="0" applyFont="1" applyFill="1" applyBorder="1" applyAlignment="1">
      <alignment horizontal="center" vertical="center" wrapText="1"/>
    </xf>
    <xf numFmtId="0" fontId="46" fillId="44" borderId="1" xfId="0" applyFont="1" applyFill="1" applyBorder="1" applyAlignment="1">
      <alignment horizontal="center" vertical="center"/>
    </xf>
  </cellXfs>
  <cellStyles count="2">
    <cellStyle name="Normal" xfId="0" builtinId="0"/>
    <cellStyle name="Percent" xfId="1" builtinId="5"/>
  </cellStyles>
  <dxfs count="13">
    <dxf>
      <fill>
        <patternFill>
          <bgColor theme="5" tint="0.59996337778862885"/>
        </patternFill>
      </fill>
    </dxf>
    <dxf>
      <fill>
        <patternFill>
          <bgColor rgb="FFEDDDED"/>
        </patternFill>
      </fill>
    </dxf>
    <dxf>
      <fill>
        <patternFill>
          <bgColor theme="5" tint="0.59996337778862885"/>
        </patternFill>
      </fill>
    </dxf>
    <dxf>
      <fill>
        <patternFill>
          <bgColor rgb="FFEDDDED"/>
        </patternFill>
      </fill>
    </dxf>
    <dxf>
      <fill>
        <patternFill>
          <bgColor rgb="FFEDDDED"/>
        </patternFill>
      </fill>
    </dxf>
    <dxf>
      <fill>
        <patternFill>
          <bgColor theme="5" tint="0.59996337778862885"/>
        </patternFill>
      </fill>
    </dxf>
    <dxf>
      <fill>
        <patternFill>
          <bgColor rgb="FFEDDDED"/>
        </patternFill>
      </fill>
    </dxf>
    <dxf>
      <fill>
        <patternFill>
          <bgColor theme="5" tint="0.59996337778862885"/>
        </patternFill>
      </fill>
    </dxf>
    <dxf>
      <fill>
        <patternFill>
          <bgColor rgb="FFEDDDED"/>
        </patternFill>
      </fill>
    </dxf>
    <dxf>
      <fill>
        <patternFill>
          <bgColor rgb="FFEDDDED"/>
        </patternFill>
      </fill>
    </dxf>
    <dxf>
      <fill>
        <patternFill>
          <bgColor rgb="FFEDDDED"/>
        </patternFill>
      </fill>
    </dxf>
    <dxf>
      <fill>
        <patternFill>
          <bgColor theme="5" tint="0.59996337778862885"/>
        </patternFill>
      </fill>
    </dxf>
    <dxf>
      <fill>
        <patternFill>
          <bgColor rgb="FFEDDDED"/>
        </patternFill>
      </fill>
    </dxf>
  </dxfs>
  <tableStyles count="0" defaultTableStyle="TableStyleMedium2" defaultPivotStyle="PivotStyleLight16"/>
  <colors>
    <mruColors>
      <color rgb="FFF8DDD4"/>
      <color rgb="FFFFCCCC"/>
      <color rgb="FFF0B6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r>
              <a:rPr lang="en-US" sz="1400"/>
              <a:t>Best Algorhythm tested</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0.47237137602820772"/>
          <c:y val="0.14459873760144273"/>
          <c:w val="0.4883891293914151"/>
          <c:h val="0.78254907947146823"/>
        </c:manualLayout>
      </c:layout>
      <c:barChart>
        <c:barDir val="bar"/>
        <c:grouping val="clustered"/>
        <c:varyColors val="0"/>
        <c:ser>
          <c:idx val="0"/>
          <c:order val="0"/>
          <c:spPr>
            <a:solidFill>
              <a:schemeClr val="accent1">
                <a:alpha val="85000"/>
              </a:schemeClr>
            </a:solidFill>
            <a:ln w="15875" cap="flat" cmpd="sng" algn="ctr">
              <a:solidFill>
                <a:schemeClr val="accent1">
                  <a:lumMod val="50000"/>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'[1]HASIL SEMENTARA'!$C$157:$C$175</c:f>
              <c:strCache>
                <c:ptCount val="19"/>
                <c:pt idx="0">
                  <c:v>Decision tree</c:v>
                </c:pt>
                <c:pt idx="1">
                  <c:v>Bi-Long Short-term Memory Neural Network</c:v>
                </c:pt>
                <c:pt idx="2">
                  <c:v>Multi Layer Perceptron (MLP)</c:v>
                </c:pt>
                <c:pt idx="3">
                  <c:v>Tree-augmented Baiyesian Network (TAN)</c:v>
                </c:pt>
                <c:pt idx="4">
                  <c:v>Recurrent Neural Network+Conditional Random Fields (RNNCRF)</c:v>
                </c:pt>
                <c:pt idx="5">
                  <c:v>Logistic Regression</c:v>
                </c:pt>
                <c:pt idx="6">
                  <c:v>Extreme Gradient Boosting (XGBoost) 1</c:v>
                </c:pt>
                <c:pt idx="7">
                  <c:v>Boosting </c:v>
                </c:pt>
                <c:pt idx="8">
                  <c:v>Ensemble: Super Learner using Gradient boost</c:v>
                </c:pt>
                <c:pt idx="9">
                  <c:v>Deep Unified Network (DUNs)</c:v>
                </c:pt>
                <c:pt idx="10">
                  <c:v>Boosted tree</c:v>
                </c:pt>
                <c:pt idx="11">
                  <c:v>Extreme Gradient Boosting (XGBoost) 3</c:v>
                </c:pt>
                <c:pt idx="12">
                  <c:v>Gradient Boosting Machine (GBM)</c:v>
                </c:pt>
                <c:pt idx="13">
                  <c:v>Ensemble: boosted C5.0 tree &amp; SVM</c:v>
                </c:pt>
                <c:pt idx="14">
                  <c:v>Long Short-term Memory Neural Network</c:v>
                </c:pt>
                <c:pt idx="15">
                  <c:v>Naïve Bayes</c:v>
                </c:pt>
                <c:pt idx="16">
                  <c:v>Extreme Gradient Boosting (XGBoost) 2</c:v>
                </c:pt>
                <c:pt idx="17">
                  <c:v>Random Forest</c:v>
                </c:pt>
                <c:pt idx="18">
                  <c:v>Artificial Neural Networks (ANNs)</c:v>
                </c:pt>
              </c:strCache>
            </c:strRef>
          </c:cat>
          <c:val>
            <c:numRef>
              <c:f>'[1]HASIL SEMENTARA'!$D$157:$D$175</c:f>
              <c:numCache>
                <c:formatCode>General</c:formatCode>
                <c:ptCount val="19"/>
                <c:pt idx="0">
                  <c:v>0.59</c:v>
                </c:pt>
                <c:pt idx="1">
                  <c:v>0.59699999999999998</c:v>
                </c:pt>
                <c:pt idx="2">
                  <c:v>0.62</c:v>
                </c:pt>
                <c:pt idx="3">
                  <c:v>0.62</c:v>
                </c:pt>
                <c:pt idx="4">
                  <c:v>0.64200000000000002</c:v>
                </c:pt>
                <c:pt idx="5">
                  <c:v>0.64900000000000002</c:v>
                </c:pt>
                <c:pt idx="6">
                  <c:v>0.65</c:v>
                </c:pt>
                <c:pt idx="7">
                  <c:v>0.67800000000000005</c:v>
                </c:pt>
                <c:pt idx="8">
                  <c:v>0.68969999999999998</c:v>
                </c:pt>
                <c:pt idx="9">
                  <c:v>0.70499999999999996</c:v>
                </c:pt>
                <c:pt idx="10">
                  <c:v>0.71899999999999997</c:v>
                </c:pt>
                <c:pt idx="11">
                  <c:v>0.72299999999999998</c:v>
                </c:pt>
                <c:pt idx="12">
                  <c:v>0.745</c:v>
                </c:pt>
                <c:pt idx="13">
                  <c:v>0.76800000000000002</c:v>
                </c:pt>
                <c:pt idx="14">
                  <c:v>0.77</c:v>
                </c:pt>
                <c:pt idx="15">
                  <c:v>0.78</c:v>
                </c:pt>
                <c:pt idx="16">
                  <c:v>0.80300000000000005</c:v>
                </c:pt>
                <c:pt idx="17">
                  <c:v>0.9</c:v>
                </c:pt>
                <c:pt idx="18">
                  <c:v>0.93</c:v>
                </c:pt>
              </c:numCache>
            </c:numRef>
          </c:val>
          <c:extLst>
            <c:ext xmlns:c16="http://schemas.microsoft.com/office/drawing/2014/chart" uri="{C3380CC4-5D6E-409C-BE32-E72D297353CC}">
              <c16:uniqueId val="{00000000-4F96-4B71-BA04-93E8E2D16E5F}"/>
            </c:ext>
          </c:extLst>
        </c:ser>
        <c:dLbls>
          <c:dLblPos val="inEnd"/>
          <c:showLegendKey val="0"/>
          <c:showVal val="1"/>
          <c:showCatName val="0"/>
          <c:showSerName val="0"/>
          <c:showPercent val="0"/>
          <c:showBubbleSize val="0"/>
        </c:dLbls>
        <c:gapWidth val="65"/>
        <c:axId val="1231645760"/>
        <c:axId val="1231642432"/>
      </c:barChart>
      <c:catAx>
        <c:axId val="123164576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31642432"/>
        <c:crosses val="autoZero"/>
        <c:auto val="1"/>
        <c:lblAlgn val="ctr"/>
        <c:lblOffset val="100"/>
        <c:noMultiLvlLbl val="0"/>
      </c:catAx>
      <c:valAx>
        <c:axId val="123164243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31645760"/>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20</xdr:col>
      <xdr:colOff>552823</xdr:colOff>
      <xdr:row>101</xdr:row>
      <xdr:rowOff>47750</xdr:rowOff>
    </xdr:from>
    <xdr:to>
      <xdr:col>25</xdr:col>
      <xdr:colOff>149607</xdr:colOff>
      <xdr:row>113</xdr:row>
      <xdr:rowOff>66107</xdr:rowOff>
    </xdr:to>
    <xdr:pic>
      <xdr:nvPicPr>
        <xdr:cNvPr id="7" name="Picture 6">
          <a:extLst>
            <a:ext uri="{FF2B5EF4-FFF2-40B4-BE49-F238E27FC236}">
              <a16:creationId xmlns:a16="http://schemas.microsoft.com/office/drawing/2014/main" id="{1B0C0BAF-5565-B98B-9C5E-FB2A5AE8279A}"/>
            </a:ext>
          </a:extLst>
        </xdr:cNvPr>
        <xdr:cNvPicPr>
          <a:picLocks noChangeAspect="1"/>
        </xdr:cNvPicPr>
      </xdr:nvPicPr>
      <xdr:blipFill>
        <a:blip xmlns:r="http://schemas.openxmlformats.org/officeDocument/2006/relationships" r:embed="rId1"/>
        <a:stretch>
          <a:fillRect/>
        </a:stretch>
      </xdr:blipFill>
      <xdr:spPr>
        <a:xfrm>
          <a:off x="20170588" y="14503338"/>
          <a:ext cx="2659725" cy="2042886"/>
        </a:xfrm>
        <a:prstGeom prst="rect">
          <a:avLst/>
        </a:prstGeom>
      </xdr:spPr>
    </xdr:pic>
    <xdr:clientData/>
  </xdr:twoCellAnchor>
  <xdr:twoCellAnchor editAs="oneCell">
    <xdr:from>
      <xdr:col>9</xdr:col>
      <xdr:colOff>228240</xdr:colOff>
      <xdr:row>217</xdr:row>
      <xdr:rowOff>21938</xdr:rowOff>
    </xdr:from>
    <xdr:to>
      <xdr:col>12</xdr:col>
      <xdr:colOff>149410</xdr:colOff>
      <xdr:row>229</xdr:row>
      <xdr:rowOff>9593</xdr:rowOff>
    </xdr:to>
    <xdr:pic>
      <xdr:nvPicPr>
        <xdr:cNvPr id="4" name="Picture 3">
          <a:extLst>
            <a:ext uri="{FF2B5EF4-FFF2-40B4-BE49-F238E27FC236}">
              <a16:creationId xmlns:a16="http://schemas.microsoft.com/office/drawing/2014/main" id="{BDD12964-71AB-D1A1-13D1-538075F4F3D3}"/>
            </a:ext>
          </a:extLst>
        </xdr:cNvPr>
        <xdr:cNvPicPr>
          <a:picLocks noChangeAspect="1"/>
        </xdr:cNvPicPr>
      </xdr:nvPicPr>
      <xdr:blipFill>
        <a:blip xmlns:r="http://schemas.openxmlformats.org/officeDocument/2006/relationships" r:embed="rId2"/>
        <a:stretch>
          <a:fillRect/>
        </a:stretch>
      </xdr:blipFill>
      <xdr:spPr>
        <a:xfrm>
          <a:off x="11493887" y="33938409"/>
          <a:ext cx="1758935" cy="23184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xdr:row>
      <xdr:rowOff>0</xdr:rowOff>
    </xdr:from>
    <xdr:to>
      <xdr:col>13</xdr:col>
      <xdr:colOff>419100</xdr:colOff>
      <xdr:row>23</xdr:row>
      <xdr:rowOff>10584</xdr:rowOff>
    </xdr:to>
    <xdr:graphicFrame macro="">
      <xdr:nvGraphicFramePr>
        <xdr:cNvPr id="3" name="Chart 2">
          <a:extLst>
            <a:ext uri="{FF2B5EF4-FFF2-40B4-BE49-F238E27FC236}">
              <a16:creationId xmlns:a16="http://schemas.microsoft.com/office/drawing/2014/main" id="{1127CE04-5310-46A0-A726-D4AB25F80A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25</xdr:row>
      <xdr:rowOff>165100</xdr:rowOff>
    </xdr:from>
    <xdr:to>
      <xdr:col>7</xdr:col>
      <xdr:colOff>145417</xdr:colOff>
      <xdr:row>61</xdr:row>
      <xdr:rowOff>74127</xdr:rowOff>
    </xdr:to>
    <xdr:pic>
      <xdr:nvPicPr>
        <xdr:cNvPr id="3" name="Picture 2">
          <a:extLst>
            <a:ext uri="{FF2B5EF4-FFF2-40B4-BE49-F238E27FC236}">
              <a16:creationId xmlns:a16="http://schemas.microsoft.com/office/drawing/2014/main" id="{9AAE0BF5-317D-574D-E73A-FB557A06A325}"/>
            </a:ext>
          </a:extLst>
        </xdr:cNvPr>
        <xdr:cNvPicPr>
          <a:picLocks noChangeAspect="1"/>
        </xdr:cNvPicPr>
      </xdr:nvPicPr>
      <xdr:blipFill>
        <a:blip xmlns:r="http://schemas.openxmlformats.org/officeDocument/2006/relationships" r:embed="rId1"/>
        <a:stretch>
          <a:fillRect/>
        </a:stretch>
      </xdr:blipFill>
      <xdr:spPr>
        <a:xfrm>
          <a:off x="609600" y="3790950"/>
          <a:ext cx="7555867" cy="6538427"/>
        </a:xfrm>
        <a:prstGeom prst="rect">
          <a:avLst/>
        </a:prstGeom>
      </xdr:spPr>
    </xdr:pic>
    <xdr:clientData/>
  </xdr:twoCellAnchor>
  <xdr:twoCellAnchor editAs="oneCell">
    <xdr:from>
      <xdr:col>1</xdr:col>
      <xdr:colOff>97865</xdr:colOff>
      <xdr:row>79</xdr:row>
      <xdr:rowOff>127000</xdr:rowOff>
    </xdr:from>
    <xdr:to>
      <xdr:col>4</xdr:col>
      <xdr:colOff>303551</xdr:colOff>
      <xdr:row>98</xdr:row>
      <xdr:rowOff>70996</xdr:rowOff>
    </xdr:to>
    <xdr:pic>
      <xdr:nvPicPr>
        <xdr:cNvPr id="5" name="Picture 4">
          <a:extLst>
            <a:ext uri="{FF2B5EF4-FFF2-40B4-BE49-F238E27FC236}">
              <a16:creationId xmlns:a16="http://schemas.microsoft.com/office/drawing/2014/main" id="{DE045B96-4E9E-C06D-A5B3-C5E955AC7241}"/>
            </a:ext>
          </a:extLst>
        </xdr:cNvPr>
        <xdr:cNvPicPr>
          <a:picLocks noChangeAspect="1"/>
        </xdr:cNvPicPr>
      </xdr:nvPicPr>
      <xdr:blipFill>
        <a:blip xmlns:r="http://schemas.openxmlformats.org/officeDocument/2006/relationships" r:embed="rId2"/>
        <a:stretch>
          <a:fillRect/>
        </a:stretch>
      </xdr:blipFill>
      <xdr:spPr>
        <a:xfrm>
          <a:off x="1088465" y="16719550"/>
          <a:ext cx="5787336" cy="3442846"/>
        </a:xfrm>
        <a:prstGeom prst="rect">
          <a:avLst/>
        </a:prstGeom>
      </xdr:spPr>
    </xdr:pic>
    <xdr:clientData/>
  </xdr:twoCellAnchor>
  <xdr:twoCellAnchor editAs="oneCell">
    <xdr:from>
      <xdr:col>4</xdr:col>
      <xdr:colOff>342900</xdr:colOff>
      <xdr:row>80</xdr:row>
      <xdr:rowOff>33134</xdr:rowOff>
    </xdr:from>
    <xdr:to>
      <xdr:col>12</xdr:col>
      <xdr:colOff>471790</xdr:colOff>
      <xdr:row>90</xdr:row>
      <xdr:rowOff>127731</xdr:rowOff>
    </xdr:to>
    <xdr:pic>
      <xdr:nvPicPr>
        <xdr:cNvPr id="6" name="Picture 5">
          <a:extLst>
            <a:ext uri="{FF2B5EF4-FFF2-40B4-BE49-F238E27FC236}">
              <a16:creationId xmlns:a16="http://schemas.microsoft.com/office/drawing/2014/main" id="{9C1A7130-12B5-0912-85DA-5D2345CC9E73}"/>
            </a:ext>
          </a:extLst>
        </xdr:cNvPr>
        <xdr:cNvPicPr>
          <a:picLocks noChangeAspect="1"/>
        </xdr:cNvPicPr>
      </xdr:nvPicPr>
      <xdr:blipFill>
        <a:blip xmlns:r="http://schemas.openxmlformats.org/officeDocument/2006/relationships" r:embed="rId3"/>
        <a:stretch>
          <a:fillRect/>
        </a:stretch>
      </xdr:blipFill>
      <xdr:spPr>
        <a:xfrm>
          <a:off x="6915150" y="16809834"/>
          <a:ext cx="5005690" cy="193609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572694df7e4ecb6a/S3%20FKM%20UI%20Rekap/All%20SLR%5eJ%20Scoping%20Review/SLR%20FEI%20Nov%2022-plus%2030%20day/Rekap%20Seleksi%20artikel%20SLR%20FEI%20Nov%2022_30%20day_DRAFT%202_191222.xlsx" TargetMode="External"/><Relationship Id="rId1" Type="http://schemas.openxmlformats.org/officeDocument/2006/relationships/externalLinkPath" Target="/572694df7e4ecb6a/S3%20FKM%20UI%20Rekap/All%20SLR%5eJ%20Scoping%20Review/SLR%20FEI%20Nov%2022-plus%2030%20day/Rekap%20Seleksi%20artikel%20SLR%20FEI%20Nov%2022_30%20day_DRAFT%202_1912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ost duplikasi 140"/>
      <sheetName val="Seleksi PICOS"/>
      <sheetName val="Post seleksi PICOS"/>
      <sheetName val="Appraisal JBI Cross Sect"/>
      <sheetName val="Appraisal JBI cohort"/>
      <sheetName val="contoh2"/>
      <sheetName val="Ekstraksi data 30d"/>
      <sheetName val="Prediktor"/>
      <sheetName val="Retrieved"/>
      <sheetName val="HASIL SEMENTARA"/>
      <sheetName val="FEI Limitation"/>
      <sheetName val="Full text"/>
      <sheetName val="Hasil filter"/>
      <sheetName val="Contoh appraisal JBI"/>
      <sheetName val="Sheet3"/>
      <sheetName val="Sheet1"/>
      <sheetName val="Sheet2"/>
    </sheetNames>
    <sheetDataSet>
      <sheetData sheetId="0"/>
      <sheetData sheetId="1"/>
      <sheetData sheetId="2"/>
      <sheetData sheetId="3"/>
      <sheetData sheetId="4"/>
      <sheetData sheetId="5"/>
      <sheetData sheetId="6"/>
      <sheetData sheetId="7"/>
      <sheetData sheetId="8"/>
      <sheetData sheetId="9">
        <row r="157">
          <cell r="C157" t="str">
            <v>Decision tree</v>
          </cell>
          <cell r="D157">
            <v>0.59</v>
          </cell>
        </row>
        <row r="158">
          <cell r="C158" t="str">
            <v>Bi-Long Short-term Memory Neural Network</v>
          </cell>
          <cell r="D158">
            <v>0.59699999999999998</v>
          </cell>
        </row>
        <row r="159">
          <cell r="C159" t="str">
            <v>Multi Layer Perceptron (MLP)</v>
          </cell>
          <cell r="D159">
            <v>0.62</v>
          </cell>
        </row>
        <row r="160">
          <cell r="C160" t="str">
            <v>Tree-augmented Baiyesian Network (TAN)</v>
          </cell>
          <cell r="D160">
            <v>0.62</v>
          </cell>
        </row>
        <row r="161">
          <cell r="C161" t="str">
            <v>Recurrent Neural Network+Conditional Random Fields (RNNCRF)</v>
          </cell>
          <cell r="D161">
            <v>0.64200000000000002</v>
          </cell>
        </row>
        <row r="162">
          <cell r="C162" t="str">
            <v>Logistic Regression</v>
          </cell>
          <cell r="D162">
            <v>0.64900000000000002</v>
          </cell>
        </row>
        <row r="163">
          <cell r="C163" t="str">
            <v>Extreme Gradient Boosting (XGBoost) 1</v>
          </cell>
          <cell r="D163">
            <v>0.65</v>
          </cell>
        </row>
        <row r="164">
          <cell r="C164" t="str">
            <v xml:space="preserve">Boosting </v>
          </cell>
          <cell r="D164">
            <v>0.67800000000000005</v>
          </cell>
        </row>
        <row r="165">
          <cell r="C165" t="str">
            <v>Ensemble: Super Learner using Gradient boost</v>
          </cell>
          <cell r="D165">
            <v>0.68969999999999998</v>
          </cell>
        </row>
        <row r="166">
          <cell r="C166" t="str">
            <v>Deep Unified Network (DUNs)</v>
          </cell>
          <cell r="D166">
            <v>0.70499999999999996</v>
          </cell>
        </row>
        <row r="167">
          <cell r="C167" t="str">
            <v>Boosted tree</v>
          </cell>
          <cell r="D167">
            <v>0.71899999999999997</v>
          </cell>
        </row>
        <row r="168">
          <cell r="C168" t="str">
            <v>Extreme Gradient Boosting (XGBoost) 3</v>
          </cell>
          <cell r="D168">
            <v>0.72299999999999998</v>
          </cell>
        </row>
        <row r="169">
          <cell r="C169" t="str">
            <v>Gradient Boosting Machine (GBM)</v>
          </cell>
          <cell r="D169">
            <v>0.745</v>
          </cell>
        </row>
        <row r="170">
          <cell r="C170" t="str">
            <v>Ensemble: boosted C5.0 tree &amp; SVM</v>
          </cell>
          <cell r="D170">
            <v>0.76800000000000002</v>
          </cell>
        </row>
        <row r="171">
          <cell r="C171" t="str">
            <v>Long Short-term Memory Neural Network</v>
          </cell>
          <cell r="D171">
            <v>0.77</v>
          </cell>
        </row>
        <row r="172">
          <cell r="C172" t="str">
            <v>Naïve Bayes</v>
          </cell>
          <cell r="D172">
            <v>0.78</v>
          </cell>
        </row>
        <row r="173">
          <cell r="C173" t="str">
            <v>Extreme Gradient Boosting (XGBoost) 2</v>
          </cell>
          <cell r="D173">
            <v>0.80300000000000005</v>
          </cell>
        </row>
        <row r="174">
          <cell r="C174" t="str">
            <v>Random Forest</v>
          </cell>
          <cell r="D174">
            <v>0.9</v>
          </cell>
        </row>
        <row r="175">
          <cell r="C175" t="str">
            <v>Artificial Neural Networks (ANNs)</v>
          </cell>
          <cell r="D175">
            <v>0.93</v>
          </cell>
        </row>
      </sheetData>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A6FE9-866C-445E-80B8-A8C35F939802}">
  <sheetPr>
    <pageSetUpPr fitToPage="1"/>
  </sheetPr>
  <dimension ref="A1:X259"/>
  <sheetViews>
    <sheetView topLeftCell="D49" zoomScale="85" zoomScaleNormal="85" workbookViewId="0">
      <selection activeCell="O53" sqref="O53"/>
    </sheetView>
  </sheetViews>
  <sheetFormatPr defaultColWidth="8.7265625" defaultRowHeight="13"/>
  <cols>
    <col min="1" max="1" width="2.453125" style="115" customWidth="1"/>
    <col min="2" max="2" width="3.81640625" style="115" customWidth="1"/>
    <col min="3" max="3" width="41.7265625" style="115" customWidth="1"/>
    <col min="4" max="4" width="7.54296875" style="115" customWidth="1"/>
    <col min="5" max="5" width="43.54296875" style="115" customWidth="1"/>
    <col min="6" max="6" width="4.81640625" style="117" customWidth="1"/>
    <col min="7" max="7" width="43.453125" style="115" customWidth="1"/>
    <col min="8" max="8" width="7.7265625" style="118" customWidth="1"/>
    <col min="9" max="9" width="8" style="119" customWidth="1"/>
    <col min="10" max="10" width="8.7265625" style="118"/>
    <col min="11" max="11" width="8.7265625" style="115"/>
    <col min="12" max="12" width="8.7265625" style="117"/>
    <col min="13" max="13" width="31.81640625" style="115" customWidth="1"/>
    <col min="14" max="15" width="8.7265625" style="115"/>
    <col min="16" max="24" width="8.7265625" style="117"/>
    <col min="25" max="16384" width="8.7265625" style="115"/>
  </cols>
  <sheetData>
    <row r="1" spans="1:15">
      <c r="C1" s="116" t="s">
        <v>1044</v>
      </c>
      <c r="M1" s="443" t="s">
        <v>1208</v>
      </c>
    </row>
    <row r="3" spans="1:15" ht="18.5" customHeight="1">
      <c r="B3" s="462" t="s">
        <v>851</v>
      </c>
      <c r="C3" s="463"/>
      <c r="D3" s="120" t="s">
        <v>1134</v>
      </c>
      <c r="E3" s="121" t="s">
        <v>852</v>
      </c>
      <c r="F3" s="122" t="s">
        <v>662</v>
      </c>
      <c r="G3" s="122" t="s">
        <v>853</v>
      </c>
      <c r="H3" s="123" t="s">
        <v>982</v>
      </c>
      <c r="I3" s="124" t="s">
        <v>609</v>
      </c>
      <c r="J3" s="124" t="s">
        <v>977</v>
      </c>
      <c r="L3" s="125" t="s">
        <v>1049</v>
      </c>
      <c r="M3" s="126" t="s">
        <v>1216</v>
      </c>
      <c r="N3" s="127" t="s">
        <v>1135</v>
      </c>
      <c r="O3" s="127" t="s">
        <v>609</v>
      </c>
    </row>
    <row r="4" spans="1:15">
      <c r="A4" s="128" t="s">
        <v>49</v>
      </c>
      <c r="B4" s="129" t="s">
        <v>1049</v>
      </c>
      <c r="C4" s="130" t="s">
        <v>1211</v>
      </c>
      <c r="D4" s="131" t="s">
        <v>1062</v>
      </c>
      <c r="E4" s="132" t="s">
        <v>1</v>
      </c>
      <c r="F4" s="133">
        <v>0</v>
      </c>
      <c r="G4" s="134" t="s">
        <v>844</v>
      </c>
      <c r="H4" s="135">
        <v>60</v>
      </c>
      <c r="I4" s="136">
        <f>H4/J7</f>
        <v>0.2</v>
      </c>
      <c r="J4" s="137"/>
      <c r="L4" s="440" t="s">
        <v>1062</v>
      </c>
      <c r="M4" s="418" t="s">
        <v>1</v>
      </c>
      <c r="N4" s="114">
        <v>90</v>
      </c>
      <c r="O4" s="140">
        <f>N4/N12</f>
        <v>0.15126050420168066</v>
      </c>
    </row>
    <row r="5" spans="1:15">
      <c r="A5" s="128"/>
      <c r="B5" s="141"/>
      <c r="C5" s="130"/>
      <c r="D5" s="142"/>
      <c r="E5" s="134"/>
      <c r="F5" s="133">
        <v>1</v>
      </c>
      <c r="G5" s="134" t="s">
        <v>845</v>
      </c>
      <c r="H5" s="135">
        <v>70</v>
      </c>
      <c r="I5" s="136">
        <f>H5/J7</f>
        <v>0.23333333333333334</v>
      </c>
      <c r="J5" s="137"/>
      <c r="L5" s="440" t="s">
        <v>1063</v>
      </c>
      <c r="M5" s="418" t="s">
        <v>2</v>
      </c>
      <c r="N5" s="114">
        <v>95</v>
      </c>
      <c r="O5" s="140">
        <f>N5/N12</f>
        <v>0.15966386554621848</v>
      </c>
    </row>
    <row r="6" spans="1:15">
      <c r="A6" s="128"/>
      <c r="B6" s="141"/>
      <c r="C6" s="130"/>
      <c r="D6" s="142"/>
      <c r="E6" s="134"/>
      <c r="F6" s="133">
        <v>2</v>
      </c>
      <c r="G6" s="134" t="s">
        <v>846</v>
      </c>
      <c r="H6" s="135">
        <v>80</v>
      </c>
      <c r="I6" s="136">
        <f>H6/J7</f>
        <v>0.26666666666666666</v>
      </c>
      <c r="J6" s="143">
        <f>SUM(I4:I7)</f>
        <v>1</v>
      </c>
      <c r="L6" s="440" t="s">
        <v>1064</v>
      </c>
      <c r="M6" s="419" t="s">
        <v>3</v>
      </c>
      <c r="N6" s="114">
        <v>85</v>
      </c>
      <c r="O6" s="140">
        <f>N6/N12</f>
        <v>0.14285714285714285</v>
      </c>
    </row>
    <row r="7" spans="1:15">
      <c r="A7" s="128"/>
      <c r="B7" s="141"/>
      <c r="C7" s="130"/>
      <c r="D7" s="142"/>
      <c r="E7" s="134"/>
      <c r="F7" s="133">
        <v>3</v>
      </c>
      <c r="G7" s="134" t="s">
        <v>663</v>
      </c>
      <c r="H7" s="135">
        <v>90</v>
      </c>
      <c r="I7" s="136">
        <f>H7/J7</f>
        <v>0.3</v>
      </c>
      <c r="J7" s="137">
        <f>SUM(H4:H7)</f>
        <v>300</v>
      </c>
      <c r="L7" s="440" t="s">
        <v>1065</v>
      </c>
      <c r="M7" s="418" t="s">
        <v>4</v>
      </c>
      <c r="N7" s="114">
        <v>75</v>
      </c>
      <c r="O7" s="140">
        <f>N7/N12</f>
        <v>0.12605042016806722</v>
      </c>
    </row>
    <row r="8" spans="1:15">
      <c r="A8" s="128" t="s">
        <v>50</v>
      </c>
      <c r="B8" s="141"/>
      <c r="C8" s="130"/>
      <c r="D8" s="144" t="s">
        <v>1063</v>
      </c>
      <c r="E8" s="145" t="s">
        <v>2</v>
      </c>
      <c r="F8" s="114">
        <v>1</v>
      </c>
      <c r="G8" s="145" t="s">
        <v>664</v>
      </c>
      <c r="H8" s="146">
        <v>90</v>
      </c>
      <c r="I8" s="147">
        <f>H8/J9</f>
        <v>0.6</v>
      </c>
      <c r="J8" s="148">
        <f>SUM(I8:I9)</f>
        <v>1</v>
      </c>
      <c r="L8" s="440" t="s">
        <v>1066</v>
      </c>
      <c r="M8" s="418" t="s">
        <v>5</v>
      </c>
      <c r="N8" s="114">
        <v>70</v>
      </c>
      <c r="O8" s="140">
        <f>N8/N12</f>
        <v>0.11764705882352941</v>
      </c>
    </row>
    <row r="9" spans="1:15">
      <c r="A9" s="128"/>
      <c r="B9" s="141"/>
      <c r="C9" s="130"/>
      <c r="D9" s="149"/>
      <c r="E9" s="145"/>
      <c r="F9" s="114">
        <v>2</v>
      </c>
      <c r="G9" s="145" t="s">
        <v>665</v>
      </c>
      <c r="H9" s="146">
        <v>60</v>
      </c>
      <c r="I9" s="147">
        <f>H9/J9</f>
        <v>0.4</v>
      </c>
      <c r="J9" s="150">
        <f>SUM(H8:H9)</f>
        <v>150</v>
      </c>
      <c r="L9" s="440" t="s">
        <v>1067</v>
      </c>
      <c r="M9" s="419" t="s">
        <v>6</v>
      </c>
      <c r="N9" s="114">
        <v>80</v>
      </c>
      <c r="O9" s="140">
        <f>N9/N12</f>
        <v>0.13445378151260504</v>
      </c>
    </row>
    <row r="10" spans="1:15">
      <c r="A10" s="128" t="s">
        <v>51</v>
      </c>
      <c r="B10" s="141"/>
      <c r="C10" s="130"/>
      <c r="D10" s="131" t="s">
        <v>1064</v>
      </c>
      <c r="E10" s="134" t="s">
        <v>978</v>
      </c>
      <c r="F10" s="133">
        <v>0</v>
      </c>
      <c r="G10" s="134" t="s">
        <v>666</v>
      </c>
      <c r="H10" s="135">
        <v>80</v>
      </c>
      <c r="I10" s="136">
        <f>H10/J12</f>
        <v>0.38095238095238093</v>
      </c>
      <c r="J10" s="137"/>
      <c r="L10" s="440" t="s">
        <v>1068</v>
      </c>
      <c r="M10" s="156" t="s">
        <v>7</v>
      </c>
      <c r="N10" s="117">
        <v>50</v>
      </c>
      <c r="O10" s="446">
        <f>N10/N12</f>
        <v>8.4033613445378158E-2</v>
      </c>
    </row>
    <row r="11" spans="1:15">
      <c r="A11" s="128"/>
      <c r="B11" s="141"/>
      <c r="C11" s="130"/>
      <c r="D11" s="142"/>
      <c r="E11" s="134"/>
      <c r="F11" s="133">
        <v>1</v>
      </c>
      <c r="G11" s="134" t="s">
        <v>667</v>
      </c>
      <c r="H11" s="135">
        <v>60</v>
      </c>
      <c r="I11" s="136">
        <f>H11/J12</f>
        <v>0.2857142857142857</v>
      </c>
      <c r="J11" s="143">
        <f>SUM(I10:I12)</f>
        <v>1</v>
      </c>
      <c r="L11" s="440" t="s">
        <v>1069</v>
      </c>
      <c r="M11" s="419" t="s">
        <v>8</v>
      </c>
      <c r="N11" s="114">
        <v>50</v>
      </c>
      <c r="O11" s="140">
        <f>N11/N12</f>
        <v>8.4033613445378158E-2</v>
      </c>
    </row>
    <row r="12" spans="1:15">
      <c r="A12" s="128"/>
      <c r="B12" s="141"/>
      <c r="C12" s="130"/>
      <c r="D12" s="142"/>
      <c r="E12" s="134"/>
      <c r="F12" s="133">
        <v>2</v>
      </c>
      <c r="G12" s="134" t="s">
        <v>668</v>
      </c>
      <c r="H12" s="135">
        <v>70</v>
      </c>
      <c r="I12" s="136">
        <f>H12/J12</f>
        <v>0.33333333333333331</v>
      </c>
      <c r="J12" s="137">
        <f>SUM(H10:H12)</f>
        <v>210</v>
      </c>
      <c r="L12" s="441"/>
      <c r="M12" s="420"/>
      <c r="N12" s="152">
        <f>SUM(N4:N11)</f>
        <v>595</v>
      </c>
      <c r="O12" s="153">
        <f>SUM(O4:O11)</f>
        <v>1</v>
      </c>
    </row>
    <row r="13" spans="1:15">
      <c r="A13" s="128" t="s">
        <v>52</v>
      </c>
      <c r="B13" s="141"/>
      <c r="C13" s="130"/>
      <c r="D13" s="144" t="s">
        <v>1065</v>
      </c>
      <c r="E13" s="145" t="s">
        <v>4</v>
      </c>
      <c r="F13" s="114">
        <v>0</v>
      </c>
      <c r="G13" s="145" t="s">
        <v>669</v>
      </c>
      <c r="H13" s="146">
        <v>40</v>
      </c>
      <c r="I13" s="147">
        <f>H13/J16</f>
        <v>0.13559322033898305</v>
      </c>
      <c r="J13" s="150"/>
      <c r="L13" s="125" t="s">
        <v>1050</v>
      </c>
      <c r="M13" s="154" t="s">
        <v>863</v>
      </c>
      <c r="N13" s="127" t="s">
        <v>1135</v>
      </c>
      <c r="O13" s="127" t="s">
        <v>609</v>
      </c>
    </row>
    <row r="14" spans="1:15">
      <c r="A14" s="128"/>
      <c r="B14" s="141"/>
      <c r="C14" s="130"/>
      <c r="D14" s="149"/>
      <c r="E14" s="145"/>
      <c r="F14" s="114">
        <v>1</v>
      </c>
      <c r="G14" s="145" t="s">
        <v>670</v>
      </c>
      <c r="H14" s="146">
        <v>70</v>
      </c>
      <c r="I14" s="147">
        <f>H14/J16</f>
        <v>0.23728813559322035</v>
      </c>
      <c r="J14" s="150"/>
      <c r="L14" s="439" t="s">
        <v>1071</v>
      </c>
      <c r="M14" s="156" t="s">
        <v>864</v>
      </c>
      <c r="N14" s="114">
        <v>70</v>
      </c>
      <c r="O14" s="140">
        <f>N14/N21</f>
        <v>0.12110726643598616</v>
      </c>
    </row>
    <row r="15" spans="1:15">
      <c r="A15" s="128"/>
      <c r="B15" s="141"/>
      <c r="C15" s="130"/>
      <c r="D15" s="149"/>
      <c r="E15" s="145"/>
      <c r="F15" s="114">
        <v>2</v>
      </c>
      <c r="G15" s="145" t="s">
        <v>671</v>
      </c>
      <c r="H15" s="146">
        <v>95</v>
      </c>
      <c r="I15" s="147">
        <f>H15/J16</f>
        <v>0.32203389830508472</v>
      </c>
      <c r="J15" s="148">
        <f>SUM(I13:I16)</f>
        <v>1</v>
      </c>
      <c r="L15" s="439" t="s">
        <v>1051</v>
      </c>
      <c r="M15" s="156" t="s">
        <v>865</v>
      </c>
      <c r="N15" s="114">
        <v>80</v>
      </c>
      <c r="O15" s="140">
        <f>N15/N21</f>
        <v>0.13840830449826991</v>
      </c>
    </row>
    <row r="16" spans="1:15">
      <c r="A16" s="128"/>
      <c r="B16" s="141"/>
      <c r="C16" s="130"/>
      <c r="D16" s="149"/>
      <c r="E16" s="145"/>
      <c r="F16" s="114">
        <v>3</v>
      </c>
      <c r="G16" s="145" t="s">
        <v>672</v>
      </c>
      <c r="H16" s="146">
        <v>90</v>
      </c>
      <c r="I16" s="147">
        <f>H16/J16</f>
        <v>0.30508474576271188</v>
      </c>
      <c r="J16" s="150">
        <f>SUM(H13:H16)</f>
        <v>295</v>
      </c>
      <c r="L16" s="439" t="s">
        <v>1052</v>
      </c>
      <c r="M16" s="156" t="s">
        <v>866</v>
      </c>
      <c r="N16" s="114">
        <v>85</v>
      </c>
      <c r="O16" s="140">
        <f>N16/N21</f>
        <v>0.14705882352941177</v>
      </c>
    </row>
    <row r="17" spans="1:15">
      <c r="A17" s="128"/>
      <c r="B17" s="141"/>
      <c r="C17" s="130"/>
      <c r="D17" s="149" t="s">
        <v>1066</v>
      </c>
      <c r="E17" s="229" t="s">
        <v>979</v>
      </c>
      <c r="F17" s="230">
        <v>1</v>
      </c>
      <c r="G17" s="229" t="s">
        <v>673</v>
      </c>
      <c r="H17" s="231">
        <v>90</v>
      </c>
      <c r="I17" s="232">
        <f>H17/J19</f>
        <v>0.5</v>
      </c>
      <c r="J17" s="233"/>
      <c r="L17" s="158" t="s">
        <v>1053</v>
      </c>
      <c r="M17" s="156" t="s">
        <v>10</v>
      </c>
      <c r="N17" s="158">
        <v>83</v>
      </c>
      <c r="O17" s="447">
        <f>N17/N21</f>
        <v>0.14359861591695502</v>
      </c>
    </row>
    <row r="18" spans="1:15">
      <c r="A18" s="128"/>
      <c r="B18" s="141"/>
      <c r="C18" s="130"/>
      <c r="D18" s="149"/>
      <c r="E18" s="229"/>
      <c r="F18" s="230">
        <v>2</v>
      </c>
      <c r="G18" s="229" t="s">
        <v>674</v>
      </c>
      <c r="H18" s="231">
        <v>60</v>
      </c>
      <c r="I18" s="232">
        <f>H18/J19</f>
        <v>0.33333333333333331</v>
      </c>
      <c r="J18" s="235">
        <f>SUM(I17:I19)</f>
        <v>0.99999999999999989</v>
      </c>
      <c r="L18" s="439" t="s">
        <v>1054</v>
      </c>
      <c r="M18" s="156" t="s">
        <v>867</v>
      </c>
      <c r="N18" s="114">
        <v>90</v>
      </c>
      <c r="O18" s="140">
        <f>N18/N21</f>
        <v>0.15570934256055363</v>
      </c>
    </row>
    <row r="19" spans="1:15">
      <c r="A19" s="128"/>
      <c r="B19" s="141"/>
      <c r="C19" s="130"/>
      <c r="D19" s="149"/>
      <c r="E19" s="229"/>
      <c r="F19" s="230">
        <v>3</v>
      </c>
      <c r="G19" s="229" t="s">
        <v>675</v>
      </c>
      <c r="H19" s="231">
        <v>30</v>
      </c>
      <c r="I19" s="232">
        <f>H19/J19</f>
        <v>0.16666666666666666</v>
      </c>
      <c r="J19" s="233">
        <f>SUM(H17:H19)</f>
        <v>180</v>
      </c>
      <c r="L19" s="439" t="s">
        <v>1055</v>
      </c>
      <c r="M19" s="156" t="s">
        <v>868</v>
      </c>
      <c r="N19" s="114">
        <v>95</v>
      </c>
      <c r="O19" s="140">
        <f>N19/N21</f>
        <v>0.16435986159169549</v>
      </c>
    </row>
    <row r="20" spans="1:15">
      <c r="A20" s="128" t="s">
        <v>54</v>
      </c>
      <c r="B20" s="141"/>
      <c r="C20" s="130"/>
      <c r="D20" s="131" t="s">
        <v>1067</v>
      </c>
      <c r="E20" s="134" t="s">
        <v>980</v>
      </c>
      <c r="F20" s="133">
        <v>0</v>
      </c>
      <c r="G20" s="134" t="s">
        <v>676</v>
      </c>
      <c r="H20" s="135">
        <v>80</v>
      </c>
      <c r="I20" s="136">
        <f>H20/J21</f>
        <v>0.14035087719298245</v>
      </c>
      <c r="J20" s="143">
        <f>SUM(I20:I27)</f>
        <v>1.0725371120107963</v>
      </c>
      <c r="L20" s="439" t="s">
        <v>1072</v>
      </c>
      <c r="M20" s="157" t="s">
        <v>869</v>
      </c>
      <c r="N20" s="114">
        <v>75</v>
      </c>
      <c r="O20" s="140">
        <f>N20/N21</f>
        <v>0.12975778546712802</v>
      </c>
    </row>
    <row r="21" spans="1:15">
      <c r="A21" s="128"/>
      <c r="B21" s="141"/>
      <c r="C21" s="130"/>
      <c r="D21" s="131"/>
      <c r="E21" s="134"/>
      <c r="F21" s="133">
        <v>1</v>
      </c>
      <c r="G21" s="134" t="s">
        <v>677</v>
      </c>
      <c r="H21" s="135">
        <v>60</v>
      </c>
      <c r="I21" s="136">
        <f>H21/J21</f>
        <v>0.10526315789473684</v>
      </c>
      <c r="J21" s="137">
        <f>SUM(H20:H27)</f>
        <v>570</v>
      </c>
      <c r="L21" s="439"/>
      <c r="M21" s="157"/>
      <c r="N21" s="158">
        <f>SUM(N14:N20)</f>
        <v>578</v>
      </c>
      <c r="O21" s="140">
        <f>SUM(O14:O20)</f>
        <v>0.99999999999999989</v>
      </c>
    </row>
    <row r="22" spans="1:15">
      <c r="A22" s="128"/>
      <c r="B22" s="141"/>
      <c r="C22" s="130"/>
      <c r="D22" s="228" t="s">
        <v>1068</v>
      </c>
      <c r="E22" s="229" t="s">
        <v>7</v>
      </c>
      <c r="F22" s="230">
        <v>0</v>
      </c>
      <c r="G22" s="229" t="s">
        <v>678</v>
      </c>
      <c r="H22" s="231">
        <v>80</v>
      </c>
      <c r="I22" s="232">
        <f>H22/J28</f>
        <v>0.15384615384615385</v>
      </c>
      <c r="J22" s="233"/>
      <c r="L22" s="159" t="s">
        <v>1056</v>
      </c>
      <c r="M22" s="160" t="s">
        <v>870</v>
      </c>
      <c r="N22" s="127" t="s">
        <v>1135</v>
      </c>
      <c r="O22" s="127" t="s">
        <v>609</v>
      </c>
    </row>
    <row r="23" spans="1:15">
      <c r="A23" s="128"/>
      <c r="B23" s="141"/>
      <c r="C23" s="130"/>
      <c r="D23" s="234"/>
      <c r="E23" s="229"/>
      <c r="F23" s="230">
        <v>1</v>
      </c>
      <c r="G23" s="229" t="s">
        <v>679</v>
      </c>
      <c r="H23" s="231">
        <v>60</v>
      </c>
      <c r="I23" s="232">
        <f>H23/J28</f>
        <v>0.11538461538461539</v>
      </c>
      <c r="J23" s="233"/>
      <c r="L23" s="439" t="s">
        <v>1073</v>
      </c>
      <c r="M23" s="155" t="s">
        <v>11</v>
      </c>
      <c r="N23" s="114">
        <f>Justification!F19</f>
        <v>90</v>
      </c>
      <c r="O23" s="140">
        <f>N23/N27</f>
        <v>0.33333333333333331</v>
      </c>
    </row>
    <row r="24" spans="1:15">
      <c r="A24" s="128"/>
      <c r="B24" s="141"/>
      <c r="C24" s="130"/>
      <c r="D24" s="234"/>
      <c r="E24" s="229"/>
      <c r="F24" s="230">
        <v>2</v>
      </c>
      <c r="G24" s="229" t="s">
        <v>680</v>
      </c>
      <c r="H24" s="231">
        <v>65</v>
      </c>
      <c r="I24" s="232">
        <f>H24/J28</f>
        <v>0.125</v>
      </c>
      <c r="J24" s="233"/>
      <c r="L24" s="439" t="s">
        <v>1074</v>
      </c>
      <c r="M24" s="155" t="s">
        <v>12</v>
      </c>
      <c r="N24" s="114">
        <f>Justification!F20</f>
        <v>80</v>
      </c>
      <c r="O24" s="140">
        <f>N24/N27</f>
        <v>0.29629629629629628</v>
      </c>
    </row>
    <row r="25" spans="1:15">
      <c r="A25" s="128"/>
      <c r="B25" s="141"/>
      <c r="C25" s="130"/>
      <c r="D25" s="234"/>
      <c r="E25" s="229"/>
      <c r="F25" s="230">
        <v>3</v>
      </c>
      <c r="G25" s="229" t="s">
        <v>681</v>
      </c>
      <c r="H25" s="231">
        <v>70</v>
      </c>
      <c r="I25" s="232">
        <f>H25/J28</f>
        <v>0.13461538461538461</v>
      </c>
      <c r="J25" s="233"/>
      <c r="L25" s="439" t="s">
        <v>1075</v>
      </c>
      <c r="M25" s="155" t="s">
        <v>13</v>
      </c>
      <c r="N25" s="114">
        <v>30</v>
      </c>
      <c r="O25" s="140">
        <f>N25/N27</f>
        <v>0.1111111111111111</v>
      </c>
    </row>
    <row r="26" spans="1:15">
      <c r="A26" s="128"/>
      <c r="B26" s="141"/>
      <c r="C26" s="130"/>
      <c r="D26" s="234"/>
      <c r="E26" s="229"/>
      <c r="F26" s="230">
        <v>4</v>
      </c>
      <c r="G26" s="229" t="s">
        <v>682</v>
      </c>
      <c r="H26" s="231">
        <v>75</v>
      </c>
      <c r="I26" s="232">
        <f>H26/J28</f>
        <v>0.14423076923076922</v>
      </c>
      <c r="J26" s="233"/>
      <c r="L26" s="439" t="s">
        <v>1076</v>
      </c>
      <c r="M26" s="155" t="s">
        <v>1212</v>
      </c>
      <c r="N26" s="114">
        <f>Justification!F22</f>
        <v>70</v>
      </c>
      <c r="O26" s="140">
        <f>N26/N27</f>
        <v>0.25925925925925924</v>
      </c>
    </row>
    <row r="27" spans="1:15">
      <c r="A27" s="128"/>
      <c r="B27" s="141"/>
      <c r="C27" s="130"/>
      <c r="D27" s="234"/>
      <c r="E27" s="229"/>
      <c r="F27" s="230">
        <v>5</v>
      </c>
      <c r="G27" s="229" t="s">
        <v>683</v>
      </c>
      <c r="H27" s="231">
        <v>80</v>
      </c>
      <c r="I27" s="232">
        <f>H27/J28</f>
        <v>0.15384615384615385</v>
      </c>
      <c r="J27" s="235">
        <f>SUM(I22:I28)</f>
        <v>1</v>
      </c>
      <c r="L27" s="439"/>
      <c r="M27" s="155"/>
      <c r="N27" s="158">
        <f>SUM(N23:N26)</f>
        <v>270</v>
      </c>
      <c r="O27" s="173">
        <f>SUM(O23:O26)</f>
        <v>1</v>
      </c>
    </row>
    <row r="28" spans="1:15" ht="13.5" customHeight="1">
      <c r="A28" s="128"/>
      <c r="B28" s="141"/>
      <c r="C28" s="130"/>
      <c r="D28" s="234"/>
      <c r="E28" s="229"/>
      <c r="F28" s="230">
        <v>6</v>
      </c>
      <c r="G28" s="229" t="s">
        <v>684</v>
      </c>
      <c r="H28" s="231">
        <v>90</v>
      </c>
      <c r="I28" s="232">
        <f>H28/J28</f>
        <v>0.17307692307692307</v>
      </c>
      <c r="J28" s="233">
        <f>SUM(H22:H28)</f>
        <v>520</v>
      </c>
      <c r="L28" s="125" t="s">
        <v>1060</v>
      </c>
      <c r="M28" s="154" t="s">
        <v>871</v>
      </c>
      <c r="N28" s="127" t="s">
        <v>1135</v>
      </c>
      <c r="O28" s="127" t="s">
        <v>609</v>
      </c>
    </row>
    <row r="29" spans="1:15">
      <c r="A29" s="128" t="s">
        <v>56</v>
      </c>
      <c r="B29" s="141"/>
      <c r="C29" s="130"/>
      <c r="D29" s="144" t="s">
        <v>1069</v>
      </c>
      <c r="E29" s="145" t="s">
        <v>8</v>
      </c>
      <c r="F29" s="114">
        <v>0</v>
      </c>
      <c r="G29" s="145" t="s">
        <v>685</v>
      </c>
      <c r="H29" s="146">
        <v>60</v>
      </c>
      <c r="I29" s="147">
        <f>H29/J31</f>
        <v>0.2857142857142857</v>
      </c>
      <c r="J29" s="150"/>
      <c r="L29" s="439" t="s">
        <v>1077</v>
      </c>
      <c r="M29" s="145" t="s">
        <v>15</v>
      </c>
      <c r="N29" s="114">
        <v>75</v>
      </c>
      <c r="O29" s="140">
        <f>N29/N33</f>
        <v>0.23809523809523808</v>
      </c>
    </row>
    <row r="30" spans="1:15">
      <c r="A30" s="128"/>
      <c r="B30" s="141"/>
      <c r="C30" s="130"/>
      <c r="D30" s="149"/>
      <c r="E30" s="145"/>
      <c r="F30" s="114">
        <v>1</v>
      </c>
      <c r="G30" s="145" t="s">
        <v>983</v>
      </c>
      <c r="H30" s="146">
        <v>70</v>
      </c>
      <c r="I30" s="147">
        <f>H30/J31</f>
        <v>0.33333333333333331</v>
      </c>
      <c r="J30" s="148">
        <f>SUM(I29:I31)</f>
        <v>1</v>
      </c>
      <c r="L30" s="439" t="s">
        <v>1057</v>
      </c>
      <c r="M30" s="145" t="s">
        <v>16</v>
      </c>
      <c r="N30" s="114">
        <f>Justification!F24</f>
        <v>90</v>
      </c>
      <c r="O30" s="140">
        <f>N30/N33</f>
        <v>0.2857142857142857</v>
      </c>
    </row>
    <row r="31" spans="1:15">
      <c r="A31" s="128"/>
      <c r="B31" s="141"/>
      <c r="C31" s="130"/>
      <c r="D31" s="149"/>
      <c r="E31" s="145"/>
      <c r="F31" s="114">
        <v>2</v>
      </c>
      <c r="G31" s="145" t="s">
        <v>984</v>
      </c>
      <c r="H31" s="146">
        <v>80</v>
      </c>
      <c r="I31" s="147">
        <f>H31/J31</f>
        <v>0.38095238095238093</v>
      </c>
      <c r="J31" s="150">
        <f>SUM(H29:H31)</f>
        <v>210</v>
      </c>
      <c r="L31" s="439" t="s">
        <v>1058</v>
      </c>
      <c r="M31" s="145" t="s">
        <v>17</v>
      </c>
      <c r="N31" s="114">
        <f>Justification!F25</f>
        <v>80</v>
      </c>
      <c r="O31" s="140">
        <f>N31/N33</f>
        <v>0.25396825396825395</v>
      </c>
    </row>
    <row r="32" spans="1:15">
      <c r="A32" s="161" t="s">
        <v>58</v>
      </c>
      <c r="B32" s="129" t="s">
        <v>1050</v>
      </c>
      <c r="C32" s="162" t="s">
        <v>863</v>
      </c>
      <c r="D32" s="163" t="s">
        <v>1071</v>
      </c>
      <c r="E32" s="164" t="s">
        <v>864</v>
      </c>
      <c r="F32" s="133">
        <v>0</v>
      </c>
      <c r="G32" s="163" t="s">
        <v>693</v>
      </c>
      <c r="H32" s="137">
        <v>60</v>
      </c>
      <c r="I32" s="136">
        <f>H32/J33</f>
        <v>0.4</v>
      </c>
      <c r="J32" s="143">
        <f>SUM(I32:I33)</f>
        <v>1</v>
      </c>
      <c r="L32" s="439" t="s">
        <v>1059</v>
      </c>
      <c r="M32" s="145" t="s">
        <v>18</v>
      </c>
      <c r="N32" s="114">
        <v>70</v>
      </c>
      <c r="O32" s="140">
        <f>N32/N33</f>
        <v>0.22222222222222221</v>
      </c>
    </row>
    <row r="33" spans="1:15">
      <c r="A33" s="128"/>
      <c r="B33" s="141"/>
      <c r="C33" s="165"/>
      <c r="D33" s="166"/>
      <c r="E33" s="164"/>
      <c r="F33" s="167">
        <v>1</v>
      </c>
      <c r="G33" s="164" t="s">
        <v>694</v>
      </c>
      <c r="H33" s="135">
        <v>90</v>
      </c>
      <c r="I33" s="136">
        <f>H33/J33</f>
        <v>0.6</v>
      </c>
      <c r="J33" s="137">
        <f>SUM(H32:H33)</f>
        <v>150</v>
      </c>
      <c r="L33" s="439"/>
      <c r="M33" s="145"/>
      <c r="N33" s="158">
        <f>SUM(N29:N32)</f>
        <v>315</v>
      </c>
      <c r="O33" s="173">
        <f>SUM(O29:O32)</f>
        <v>0.99999999999999989</v>
      </c>
    </row>
    <row r="34" spans="1:15">
      <c r="A34" s="128" t="s">
        <v>59</v>
      </c>
      <c r="B34" s="141"/>
      <c r="C34" s="165"/>
      <c r="D34" s="168" t="s">
        <v>1051</v>
      </c>
      <c r="E34" s="157" t="s">
        <v>865</v>
      </c>
      <c r="F34" s="169">
        <v>0</v>
      </c>
      <c r="G34" s="157" t="s">
        <v>696</v>
      </c>
      <c r="H34" s="170">
        <v>30</v>
      </c>
      <c r="I34" s="171">
        <f>H34/J40</f>
        <v>6.1224489795918366E-2</v>
      </c>
      <c r="J34" s="172"/>
      <c r="L34" s="125" t="s">
        <v>1061</v>
      </c>
      <c r="M34" s="160" t="s">
        <v>872</v>
      </c>
      <c r="N34" s="127" t="s">
        <v>1135</v>
      </c>
      <c r="O34" s="127" t="s">
        <v>609</v>
      </c>
    </row>
    <row r="35" spans="1:15">
      <c r="A35" s="128"/>
      <c r="B35" s="141"/>
      <c r="C35" s="165"/>
      <c r="D35" s="174"/>
      <c r="E35" s="157"/>
      <c r="F35" s="169">
        <v>1</v>
      </c>
      <c r="G35" s="157" t="s">
        <v>695</v>
      </c>
      <c r="H35" s="170">
        <v>50</v>
      </c>
      <c r="I35" s="171">
        <f>H35/J40</f>
        <v>0.10204081632653061</v>
      </c>
      <c r="J35" s="172"/>
      <c r="L35" s="439" t="s">
        <v>1078</v>
      </c>
      <c r="M35" s="145" t="s">
        <v>879</v>
      </c>
      <c r="N35" s="114">
        <v>78</v>
      </c>
      <c r="O35" s="140">
        <f>N35/N46</f>
        <v>8.8636363636363638E-2</v>
      </c>
    </row>
    <row r="36" spans="1:15">
      <c r="A36" s="128"/>
      <c r="B36" s="141"/>
      <c r="C36" s="165"/>
      <c r="D36" s="174"/>
      <c r="E36" s="157"/>
      <c r="F36" s="169">
        <v>2</v>
      </c>
      <c r="G36" s="157" t="s">
        <v>699</v>
      </c>
      <c r="H36" s="170">
        <v>70</v>
      </c>
      <c r="I36" s="171">
        <f>H36/J40</f>
        <v>0.14285714285714285</v>
      </c>
      <c r="J36" s="172"/>
      <c r="L36" s="439" t="s">
        <v>1079</v>
      </c>
      <c r="M36" s="145" t="s">
        <v>19</v>
      </c>
      <c r="N36" s="114">
        <v>70</v>
      </c>
      <c r="O36" s="140">
        <f>N36/N46</f>
        <v>7.9545454545454544E-2</v>
      </c>
    </row>
    <row r="37" spans="1:15">
      <c r="A37" s="128"/>
      <c r="B37" s="141"/>
      <c r="C37" s="165"/>
      <c r="D37" s="174"/>
      <c r="E37" s="157"/>
      <c r="F37" s="169">
        <v>3</v>
      </c>
      <c r="G37" s="157" t="s">
        <v>698</v>
      </c>
      <c r="H37" s="170">
        <v>75</v>
      </c>
      <c r="I37" s="171">
        <f>H37/J40</f>
        <v>0.15306122448979592</v>
      </c>
      <c r="J37" s="172"/>
      <c r="L37" s="439" t="s">
        <v>1080</v>
      </c>
      <c r="M37" s="145" t="s">
        <v>20</v>
      </c>
      <c r="N37" s="114">
        <v>92</v>
      </c>
      <c r="O37" s="140">
        <f>N37/N46</f>
        <v>0.10454545454545454</v>
      </c>
    </row>
    <row r="38" spans="1:15">
      <c r="A38" s="128"/>
      <c r="B38" s="141"/>
      <c r="C38" s="165"/>
      <c r="D38" s="174"/>
      <c r="E38" s="157"/>
      <c r="F38" s="169">
        <v>4</v>
      </c>
      <c r="G38" s="157" t="s">
        <v>697</v>
      </c>
      <c r="H38" s="170">
        <v>80</v>
      </c>
      <c r="I38" s="171">
        <f>H38/J40</f>
        <v>0.16326530612244897</v>
      </c>
      <c r="J38" s="172"/>
      <c r="L38" s="439" t="s">
        <v>1081</v>
      </c>
      <c r="M38" s="145" t="s">
        <v>21</v>
      </c>
      <c r="N38" s="114">
        <v>90</v>
      </c>
      <c r="O38" s="140">
        <f>N38/N46</f>
        <v>0.10227272727272728</v>
      </c>
    </row>
    <row r="39" spans="1:15">
      <c r="A39" s="128"/>
      <c r="B39" s="141"/>
      <c r="C39" s="165"/>
      <c r="D39" s="174"/>
      <c r="E39" s="157"/>
      <c r="F39" s="169">
        <v>5</v>
      </c>
      <c r="G39" s="157" t="s">
        <v>700</v>
      </c>
      <c r="H39" s="170">
        <v>90</v>
      </c>
      <c r="I39" s="171">
        <f>H39/J40</f>
        <v>0.18367346938775511</v>
      </c>
      <c r="J39" s="175">
        <f>SUM(I34:I40)</f>
        <v>1</v>
      </c>
      <c r="L39" s="439" t="s">
        <v>1082</v>
      </c>
      <c r="M39" s="145" t="s">
        <v>592</v>
      </c>
      <c r="N39" s="114">
        <v>95</v>
      </c>
      <c r="O39" s="140">
        <f>N39/N46</f>
        <v>0.10795454545454546</v>
      </c>
    </row>
    <row r="40" spans="1:15">
      <c r="A40" s="128"/>
      <c r="B40" s="141"/>
      <c r="C40" s="165"/>
      <c r="D40" s="174"/>
      <c r="E40" s="157"/>
      <c r="F40" s="169">
        <v>6</v>
      </c>
      <c r="G40" s="157" t="s">
        <v>1136</v>
      </c>
      <c r="H40" s="170">
        <v>95</v>
      </c>
      <c r="I40" s="171">
        <f>H40/J40</f>
        <v>0.19387755102040816</v>
      </c>
      <c r="J40" s="172">
        <f>SUM(H34:H40)</f>
        <v>490</v>
      </c>
      <c r="L40" s="439" t="s">
        <v>1083</v>
      </c>
      <c r="M40" s="145" t="s">
        <v>22</v>
      </c>
      <c r="N40" s="114">
        <v>85</v>
      </c>
      <c r="O40" s="140">
        <f>N40/N46</f>
        <v>9.6590909090909088E-2</v>
      </c>
    </row>
    <row r="41" spans="1:15">
      <c r="A41" s="128" t="s">
        <v>60</v>
      </c>
      <c r="B41" s="141"/>
      <c r="C41" s="165"/>
      <c r="D41" s="163" t="s">
        <v>1052</v>
      </c>
      <c r="E41" s="164" t="s">
        <v>866</v>
      </c>
      <c r="F41" s="167">
        <v>0</v>
      </c>
      <c r="G41" s="164" t="s">
        <v>711</v>
      </c>
      <c r="H41" s="135">
        <v>30</v>
      </c>
      <c r="I41" s="136">
        <f>H41/J42</f>
        <v>0.25</v>
      </c>
      <c r="J41" s="143">
        <f>SUM(I41:I42)</f>
        <v>1</v>
      </c>
      <c r="L41" s="439" t="s">
        <v>1084</v>
      </c>
      <c r="M41" s="145" t="s">
        <v>23</v>
      </c>
      <c r="N41" s="114">
        <v>80</v>
      </c>
      <c r="O41" s="140">
        <f>N41/N46</f>
        <v>9.0909090909090912E-2</v>
      </c>
    </row>
    <row r="42" spans="1:15">
      <c r="A42" s="128"/>
      <c r="B42" s="141"/>
      <c r="C42" s="165"/>
      <c r="D42" s="166"/>
      <c r="E42" s="164"/>
      <c r="F42" s="167">
        <v>1</v>
      </c>
      <c r="G42" s="164" t="s">
        <v>712</v>
      </c>
      <c r="H42" s="135">
        <v>90</v>
      </c>
      <c r="I42" s="136">
        <f>H42/J42</f>
        <v>0.75</v>
      </c>
      <c r="J42" s="137">
        <f>SUM(H41:H42)</f>
        <v>120</v>
      </c>
      <c r="L42" s="439" t="s">
        <v>1085</v>
      </c>
      <c r="M42" s="177" t="s">
        <v>24</v>
      </c>
      <c r="N42" s="158">
        <v>65</v>
      </c>
      <c r="O42" s="140">
        <f>N42/N46</f>
        <v>7.3863636363636367E-2</v>
      </c>
    </row>
    <row r="43" spans="1:15">
      <c r="A43" s="128"/>
      <c r="B43" s="141"/>
      <c r="C43" s="165"/>
      <c r="D43" s="216" t="s">
        <v>1053</v>
      </c>
      <c r="E43" s="217" t="s">
        <v>880</v>
      </c>
      <c r="F43" s="218">
        <v>0</v>
      </c>
      <c r="G43" s="217" t="s">
        <v>629</v>
      </c>
      <c r="H43" s="219">
        <v>20</v>
      </c>
      <c r="I43" s="220">
        <f>H43/J46</f>
        <v>8.6956521739130432E-2</v>
      </c>
      <c r="J43" s="221"/>
      <c r="L43" s="439" t="s">
        <v>1086</v>
      </c>
      <c r="M43" s="177" t="s">
        <v>1210</v>
      </c>
      <c r="N43" s="158">
        <v>75</v>
      </c>
      <c r="O43" s="140">
        <f>N43/N46</f>
        <v>8.5227272727272721E-2</v>
      </c>
    </row>
    <row r="44" spans="1:15">
      <c r="A44" s="128"/>
      <c r="B44" s="141"/>
      <c r="C44" s="165"/>
      <c r="D44" s="222"/>
      <c r="E44" s="217"/>
      <c r="F44" s="218">
        <v>1</v>
      </c>
      <c r="G44" s="217" t="s">
        <v>847</v>
      </c>
      <c r="H44" s="219">
        <v>50</v>
      </c>
      <c r="I44" s="220">
        <f>H44/J46</f>
        <v>0.21739130434782608</v>
      </c>
      <c r="J44" s="221"/>
      <c r="L44" s="439" t="s">
        <v>1087</v>
      </c>
      <c r="M44" s="177" t="s">
        <v>26</v>
      </c>
      <c r="N44" s="158">
        <v>90</v>
      </c>
      <c r="O44" s="140">
        <f>N44/N46</f>
        <v>0.10227272727272728</v>
      </c>
    </row>
    <row r="45" spans="1:15">
      <c r="A45" s="128"/>
      <c r="B45" s="141"/>
      <c r="C45" s="165"/>
      <c r="D45" s="222"/>
      <c r="E45" s="217"/>
      <c r="F45" s="218">
        <v>2</v>
      </c>
      <c r="G45" s="217" t="s">
        <v>848</v>
      </c>
      <c r="H45" s="219">
        <v>70</v>
      </c>
      <c r="I45" s="220">
        <f>H45/J46</f>
        <v>0.30434782608695654</v>
      </c>
      <c r="J45" s="223">
        <f>SUM(I43:I46)</f>
        <v>1</v>
      </c>
      <c r="L45" s="439" t="s">
        <v>1088</v>
      </c>
      <c r="M45" s="177" t="s">
        <v>27</v>
      </c>
      <c r="N45" s="158">
        <v>60</v>
      </c>
      <c r="O45" s="140">
        <f>N45/N46</f>
        <v>6.8181818181818177E-2</v>
      </c>
    </row>
    <row r="46" spans="1:15">
      <c r="A46" s="128"/>
      <c r="B46" s="141"/>
      <c r="C46" s="165"/>
      <c r="D46" s="222"/>
      <c r="E46" s="217"/>
      <c r="F46" s="218">
        <v>3</v>
      </c>
      <c r="G46" s="217" t="s">
        <v>1139</v>
      </c>
      <c r="H46" s="219">
        <v>90</v>
      </c>
      <c r="I46" s="220">
        <f>H46/J46</f>
        <v>0.39130434782608697</v>
      </c>
      <c r="J46" s="221">
        <f>SUM(H43:H46)</f>
        <v>230</v>
      </c>
      <c r="L46" s="439"/>
      <c r="M46" s="177"/>
      <c r="N46" s="158">
        <f>SUM(N35:N45)</f>
        <v>880</v>
      </c>
      <c r="O46" s="173">
        <f>SUM(O35:O45)</f>
        <v>1</v>
      </c>
    </row>
    <row r="47" spans="1:15">
      <c r="A47" s="128"/>
      <c r="B47" s="141"/>
      <c r="C47" s="165"/>
      <c r="D47" s="168" t="s">
        <v>1054</v>
      </c>
      <c r="E47" s="157" t="s">
        <v>867</v>
      </c>
      <c r="F47" s="169">
        <v>0</v>
      </c>
      <c r="G47" s="157" t="s">
        <v>713</v>
      </c>
      <c r="H47" s="170">
        <v>30</v>
      </c>
      <c r="I47" s="171">
        <f>H47/J51</f>
        <v>9.375E-2</v>
      </c>
      <c r="J47" s="172"/>
      <c r="L47" s="125" t="s">
        <v>1127</v>
      </c>
      <c r="M47" s="178" t="s">
        <v>873</v>
      </c>
      <c r="N47" s="127" t="s">
        <v>1135</v>
      </c>
      <c r="O47" s="127" t="s">
        <v>609</v>
      </c>
    </row>
    <row r="48" spans="1:15">
      <c r="A48" s="128"/>
      <c r="B48" s="141"/>
      <c r="C48" s="165"/>
      <c r="D48" s="174"/>
      <c r="E48" s="157"/>
      <c r="F48" s="169">
        <v>1</v>
      </c>
      <c r="G48" s="157" t="s">
        <v>714</v>
      </c>
      <c r="H48" s="170">
        <v>50</v>
      </c>
      <c r="I48" s="171">
        <f>H48/J51</f>
        <v>0.15625</v>
      </c>
      <c r="J48" s="172"/>
      <c r="L48" s="114" t="s">
        <v>1089</v>
      </c>
      <c r="M48" s="145" t="s">
        <v>28</v>
      </c>
      <c r="N48" s="114">
        <f>Justification!F38</f>
        <v>70</v>
      </c>
      <c r="O48" s="140">
        <f>N48/N58</f>
        <v>8.5889570552147243E-2</v>
      </c>
    </row>
    <row r="49" spans="1:24">
      <c r="A49" s="128"/>
      <c r="B49" s="141"/>
      <c r="C49" s="165"/>
      <c r="D49" s="174"/>
      <c r="E49" s="157"/>
      <c r="F49" s="169">
        <v>2</v>
      </c>
      <c r="G49" s="157" t="s">
        <v>715</v>
      </c>
      <c r="H49" s="170">
        <v>70</v>
      </c>
      <c r="I49" s="171">
        <f>H49/J51</f>
        <v>0.21875</v>
      </c>
      <c r="J49" s="172"/>
      <c r="L49" s="114" t="s">
        <v>1090</v>
      </c>
      <c r="M49" s="145" t="s">
        <v>29</v>
      </c>
      <c r="N49" s="114">
        <v>73</v>
      </c>
      <c r="O49" s="140">
        <f>N49/N58</f>
        <v>8.957055214723926E-2</v>
      </c>
    </row>
    <row r="50" spans="1:24">
      <c r="A50" s="128"/>
      <c r="B50" s="141"/>
      <c r="C50" s="165"/>
      <c r="D50" s="174"/>
      <c r="E50" s="157"/>
      <c r="F50" s="169">
        <v>3</v>
      </c>
      <c r="G50" s="157" t="s">
        <v>716</v>
      </c>
      <c r="H50" s="170">
        <v>80</v>
      </c>
      <c r="I50" s="171">
        <f>H50/J51</f>
        <v>0.25</v>
      </c>
      <c r="J50" s="175">
        <f>SUM(I47:I51)</f>
        <v>1</v>
      </c>
      <c r="L50" s="114" t="s">
        <v>1091</v>
      </c>
      <c r="M50" s="145" t="s">
        <v>30</v>
      </c>
      <c r="N50" s="114">
        <v>75</v>
      </c>
      <c r="O50" s="140">
        <f>N50/N58</f>
        <v>9.202453987730061E-2</v>
      </c>
    </row>
    <row r="51" spans="1:24">
      <c r="A51" s="128"/>
      <c r="B51" s="141"/>
      <c r="C51" s="165"/>
      <c r="D51" s="174"/>
      <c r="E51" s="157"/>
      <c r="F51" s="169">
        <v>4</v>
      </c>
      <c r="G51" s="157" t="s">
        <v>717</v>
      </c>
      <c r="H51" s="170">
        <v>90</v>
      </c>
      <c r="I51" s="171">
        <f>H51/J51</f>
        <v>0.28125</v>
      </c>
      <c r="J51" s="172">
        <f>SUM(H47:H51)</f>
        <v>320</v>
      </c>
      <c r="L51" s="114" t="s">
        <v>1092</v>
      </c>
      <c r="M51" s="145" t="s">
        <v>31</v>
      </c>
      <c r="N51" s="114">
        <v>93</v>
      </c>
      <c r="O51" s="140">
        <f>N51/N58</f>
        <v>0.11411042944785275</v>
      </c>
    </row>
    <row r="52" spans="1:24">
      <c r="A52" s="128"/>
      <c r="B52" s="141"/>
      <c r="C52" s="165"/>
      <c r="D52" s="163" t="s">
        <v>1055</v>
      </c>
      <c r="E52" s="164" t="s">
        <v>868</v>
      </c>
      <c r="F52" s="167">
        <v>0</v>
      </c>
      <c r="G52" s="164" t="s">
        <v>889</v>
      </c>
      <c r="H52" s="135">
        <v>30</v>
      </c>
      <c r="I52" s="136">
        <f>H52/J56</f>
        <v>9.375E-2</v>
      </c>
      <c r="J52" s="137"/>
      <c r="L52" s="114" t="s">
        <v>1093</v>
      </c>
      <c r="M52" s="145" t="s">
        <v>593</v>
      </c>
      <c r="N52" s="114">
        <v>83</v>
      </c>
      <c r="O52" s="140">
        <f>N52/N58</f>
        <v>0.10184049079754601</v>
      </c>
    </row>
    <row r="53" spans="1:24" s="176" customFormat="1" ht="15" customHeight="1">
      <c r="A53" s="128"/>
      <c r="B53" s="141"/>
      <c r="C53" s="165"/>
      <c r="D53" s="164"/>
      <c r="E53" s="164"/>
      <c r="F53" s="167">
        <v>1</v>
      </c>
      <c r="G53" s="164" t="s">
        <v>718</v>
      </c>
      <c r="H53" s="135">
        <v>50</v>
      </c>
      <c r="I53" s="136">
        <f>H53/J56</f>
        <v>0.15625</v>
      </c>
      <c r="J53" s="137"/>
      <c r="L53" s="114" t="s">
        <v>1094</v>
      </c>
      <c r="M53" s="145" t="s">
        <v>594</v>
      </c>
      <c r="N53" s="114">
        <v>82</v>
      </c>
      <c r="O53" s="140">
        <f>N53/N58</f>
        <v>0.10061349693251534</v>
      </c>
      <c r="P53" s="259"/>
      <c r="Q53" s="259"/>
      <c r="R53" s="259"/>
      <c r="S53" s="259"/>
      <c r="T53" s="259"/>
      <c r="U53" s="259"/>
      <c r="V53" s="259"/>
      <c r="W53" s="259"/>
      <c r="X53" s="259"/>
    </row>
    <row r="54" spans="1:24" ht="13" customHeight="1">
      <c r="A54" s="128"/>
      <c r="B54" s="141"/>
      <c r="C54" s="165"/>
      <c r="D54" s="166"/>
      <c r="E54" s="164"/>
      <c r="F54" s="167">
        <v>2</v>
      </c>
      <c r="G54" s="164" t="s">
        <v>719</v>
      </c>
      <c r="H54" s="135">
        <v>70</v>
      </c>
      <c r="I54" s="136">
        <f>H54/J56</f>
        <v>0.21875</v>
      </c>
      <c r="J54" s="137"/>
      <c r="L54" s="114" t="s">
        <v>1095</v>
      </c>
      <c r="M54" s="177" t="s">
        <v>32</v>
      </c>
      <c r="N54" s="158">
        <v>84</v>
      </c>
      <c r="O54" s="140">
        <f>N54/N58</f>
        <v>0.10306748466257669</v>
      </c>
    </row>
    <row r="55" spans="1:24">
      <c r="A55" s="128"/>
      <c r="B55" s="141"/>
      <c r="C55" s="165"/>
      <c r="D55" s="166"/>
      <c r="E55" s="164"/>
      <c r="F55" s="167">
        <v>3</v>
      </c>
      <c r="G55" s="164" t="s">
        <v>720</v>
      </c>
      <c r="H55" s="135">
        <v>80</v>
      </c>
      <c r="I55" s="136">
        <f>H55/J56</f>
        <v>0.25</v>
      </c>
      <c r="J55" s="143">
        <f>SUM(I52:I56)</f>
        <v>1</v>
      </c>
      <c r="L55" s="114" t="s">
        <v>1096</v>
      </c>
      <c r="M55" s="177" t="s">
        <v>1213</v>
      </c>
      <c r="N55" s="158">
        <v>90</v>
      </c>
      <c r="O55" s="140">
        <f>N55/N58</f>
        <v>0.11042944785276074</v>
      </c>
    </row>
    <row r="56" spans="1:24">
      <c r="A56" s="128"/>
      <c r="B56" s="141"/>
      <c r="C56" s="165"/>
      <c r="D56" s="166"/>
      <c r="E56" s="164"/>
      <c r="F56" s="167">
        <v>4</v>
      </c>
      <c r="G56" s="164" t="s">
        <v>721</v>
      </c>
      <c r="H56" s="135">
        <v>90</v>
      </c>
      <c r="I56" s="136">
        <f>H56/J56</f>
        <v>0.28125</v>
      </c>
      <c r="J56" s="137">
        <f>SUM(H52:H56)</f>
        <v>320</v>
      </c>
      <c r="L56" s="114" t="s">
        <v>1097</v>
      </c>
      <c r="M56" s="177" t="s">
        <v>34</v>
      </c>
      <c r="N56" s="158">
        <v>85</v>
      </c>
      <c r="O56" s="140">
        <f>N56/N58</f>
        <v>0.10429447852760736</v>
      </c>
    </row>
    <row r="57" spans="1:24">
      <c r="A57" s="128"/>
      <c r="B57" s="141"/>
      <c r="C57" s="165"/>
      <c r="D57" s="155" t="s">
        <v>1072</v>
      </c>
      <c r="E57" s="157" t="s">
        <v>869</v>
      </c>
      <c r="F57" s="169">
        <v>0</v>
      </c>
      <c r="G57" s="157" t="s">
        <v>701</v>
      </c>
      <c r="H57" s="146">
        <v>80</v>
      </c>
      <c r="I57" s="147">
        <f>H57/J58</f>
        <v>0.72727272727272729</v>
      </c>
      <c r="J57" s="148">
        <f>SUM(I57:I58)</f>
        <v>1</v>
      </c>
      <c r="L57" s="114" t="s">
        <v>1098</v>
      </c>
      <c r="M57" s="177" t="s">
        <v>595</v>
      </c>
      <c r="N57" s="158">
        <v>80</v>
      </c>
      <c r="O57" s="140">
        <f>N57/N58</f>
        <v>9.815950920245399E-2</v>
      </c>
    </row>
    <row r="58" spans="1:24">
      <c r="A58" s="128"/>
      <c r="B58" s="141"/>
      <c r="C58" s="165"/>
      <c r="D58" s="179"/>
      <c r="E58" s="157"/>
      <c r="F58" s="169">
        <v>1</v>
      </c>
      <c r="G58" s="157" t="s">
        <v>702</v>
      </c>
      <c r="H58" s="146">
        <v>30</v>
      </c>
      <c r="I58" s="147">
        <f>H58/J58</f>
        <v>0.27272727272727271</v>
      </c>
      <c r="J58" s="150">
        <f>SUM(H57:H58)</f>
        <v>110</v>
      </c>
      <c r="L58" s="114"/>
      <c r="M58" s="177"/>
      <c r="N58" s="158">
        <f>SUM(N48:N57)</f>
        <v>815</v>
      </c>
      <c r="O58" s="140">
        <f>SUM(O48:O57)</f>
        <v>0.99999999999999989</v>
      </c>
    </row>
    <row r="59" spans="1:24">
      <c r="A59" s="128" t="s">
        <v>65</v>
      </c>
      <c r="B59" s="180" t="s">
        <v>1056</v>
      </c>
      <c r="C59" s="181" t="s">
        <v>870</v>
      </c>
      <c r="D59" s="163" t="s">
        <v>1073</v>
      </c>
      <c r="E59" s="163" t="s">
        <v>11</v>
      </c>
      <c r="F59" s="133">
        <v>0</v>
      </c>
      <c r="G59" s="164" t="s">
        <v>703</v>
      </c>
      <c r="H59" s="135">
        <v>20</v>
      </c>
      <c r="I59" s="136">
        <f>H59/J60</f>
        <v>0.2</v>
      </c>
      <c r="J59" s="143">
        <f>SUM(I59:I60)</f>
        <v>1</v>
      </c>
      <c r="L59" s="125" t="s">
        <v>1128</v>
      </c>
      <c r="M59" s="160" t="s">
        <v>857</v>
      </c>
      <c r="N59" s="127" t="s">
        <v>1135</v>
      </c>
      <c r="O59" s="127" t="s">
        <v>609</v>
      </c>
    </row>
    <row r="60" spans="1:24">
      <c r="A60" s="128"/>
      <c r="B60" s="141"/>
      <c r="C60" s="165"/>
      <c r="D60" s="166"/>
      <c r="E60" s="164"/>
      <c r="F60" s="133">
        <v>1</v>
      </c>
      <c r="G60" s="164" t="s">
        <v>707</v>
      </c>
      <c r="H60" s="135">
        <v>80</v>
      </c>
      <c r="I60" s="136">
        <f>H60/J60</f>
        <v>0.8</v>
      </c>
      <c r="J60" s="137">
        <f>SUM(H59:H60)</f>
        <v>100</v>
      </c>
      <c r="L60" s="439" t="s">
        <v>1099</v>
      </c>
      <c r="M60" s="177" t="s">
        <v>35</v>
      </c>
      <c r="N60" s="158">
        <f>Justification!F48</f>
        <v>90</v>
      </c>
      <c r="O60" s="140">
        <f>N60/N81</f>
        <v>5.3349140486069944E-2</v>
      </c>
    </row>
    <row r="61" spans="1:24">
      <c r="A61" s="128" t="s">
        <v>66</v>
      </c>
      <c r="B61" s="141"/>
      <c r="C61" s="165"/>
      <c r="D61" s="179" t="s">
        <v>1074</v>
      </c>
      <c r="E61" s="156" t="s">
        <v>12</v>
      </c>
      <c r="F61" s="182">
        <v>0</v>
      </c>
      <c r="G61" s="156" t="s">
        <v>704</v>
      </c>
      <c r="H61" s="146">
        <v>20</v>
      </c>
      <c r="I61" s="147">
        <f>H61/J62</f>
        <v>0.2</v>
      </c>
      <c r="J61" s="148">
        <f>SUM(I61:I62)</f>
        <v>1</v>
      </c>
      <c r="L61" s="439" t="s">
        <v>1100</v>
      </c>
      <c r="M61" s="177" t="s">
        <v>604</v>
      </c>
      <c r="N61" s="158">
        <v>80</v>
      </c>
      <c r="O61" s="140">
        <f>N61/N81</f>
        <v>4.7421458209839951E-2</v>
      </c>
    </row>
    <row r="62" spans="1:24">
      <c r="A62" s="128"/>
      <c r="B62" s="141"/>
      <c r="C62" s="165"/>
      <c r="D62" s="179"/>
      <c r="E62" s="156"/>
      <c r="F62" s="182">
        <v>1</v>
      </c>
      <c r="G62" s="156" t="s">
        <v>708</v>
      </c>
      <c r="H62" s="146">
        <v>80</v>
      </c>
      <c r="I62" s="147">
        <f>H62/J62</f>
        <v>0.8</v>
      </c>
      <c r="J62" s="150">
        <f>SUM(H61:H62)</f>
        <v>100</v>
      </c>
      <c r="L62" s="439" t="s">
        <v>1101</v>
      </c>
      <c r="M62" s="177" t="s">
        <v>36</v>
      </c>
      <c r="N62" s="158">
        <v>82</v>
      </c>
      <c r="O62" s="140">
        <f>N62/N81</f>
        <v>4.8606994665085952E-2</v>
      </c>
    </row>
    <row r="63" spans="1:24">
      <c r="A63" s="128" t="s">
        <v>67</v>
      </c>
      <c r="B63" s="141"/>
      <c r="C63" s="165"/>
      <c r="D63" s="166" t="s">
        <v>1075</v>
      </c>
      <c r="E63" s="164" t="s">
        <v>13</v>
      </c>
      <c r="F63" s="133">
        <v>0</v>
      </c>
      <c r="G63" s="164" t="s">
        <v>710</v>
      </c>
      <c r="H63" s="135">
        <v>80</v>
      </c>
      <c r="I63" s="136">
        <f>H63/J64</f>
        <v>0.72727272727272729</v>
      </c>
      <c r="J63" s="143">
        <f>SUM(I63:I64)</f>
        <v>1</v>
      </c>
      <c r="L63" s="439" t="s">
        <v>1102</v>
      </c>
      <c r="M63" s="177" t="s">
        <v>597</v>
      </c>
      <c r="N63" s="158">
        <v>83</v>
      </c>
      <c r="O63" s="140">
        <f>N63/N81</f>
        <v>4.9199762892708949E-2</v>
      </c>
    </row>
    <row r="64" spans="1:24">
      <c r="A64" s="128"/>
      <c r="B64" s="141"/>
      <c r="C64" s="165"/>
      <c r="D64" s="166"/>
      <c r="E64" s="164"/>
      <c r="F64" s="133">
        <v>1</v>
      </c>
      <c r="G64" s="164" t="s">
        <v>705</v>
      </c>
      <c r="H64" s="135">
        <v>30</v>
      </c>
      <c r="I64" s="136">
        <f>H64/J64</f>
        <v>0.27272727272727271</v>
      </c>
      <c r="J64" s="137">
        <f>SUM(H63:H64)</f>
        <v>110</v>
      </c>
      <c r="L64" s="439" t="s">
        <v>1103</v>
      </c>
      <c r="M64" s="177" t="s">
        <v>596</v>
      </c>
      <c r="N64" s="158">
        <v>96</v>
      </c>
      <c r="O64" s="140">
        <f>N64/N81</f>
        <v>5.6905749851807942E-2</v>
      </c>
    </row>
    <row r="65" spans="1:15">
      <c r="A65" s="128" t="s">
        <v>68</v>
      </c>
      <c r="B65" s="141"/>
      <c r="C65" s="165"/>
      <c r="D65" s="179" t="s">
        <v>1076</v>
      </c>
      <c r="E65" s="157" t="s">
        <v>1212</v>
      </c>
      <c r="F65" s="182">
        <v>0</v>
      </c>
      <c r="G65" s="157" t="s">
        <v>706</v>
      </c>
      <c r="H65" s="146">
        <v>20</v>
      </c>
      <c r="I65" s="147">
        <f>H65/J66</f>
        <v>0.18181818181818182</v>
      </c>
      <c r="J65" s="148">
        <f>SUM(I65:I66)</f>
        <v>1</v>
      </c>
      <c r="L65" s="439" t="s">
        <v>1104</v>
      </c>
      <c r="M65" s="177" t="s">
        <v>37</v>
      </c>
      <c r="N65" s="158">
        <v>89</v>
      </c>
      <c r="O65" s="140">
        <f>N65/N81</f>
        <v>5.2756372258446947E-2</v>
      </c>
    </row>
    <row r="66" spans="1:15">
      <c r="A66" s="128"/>
      <c r="B66" s="183"/>
      <c r="C66" s="184"/>
      <c r="D66" s="179"/>
      <c r="E66" s="157"/>
      <c r="F66" s="182">
        <v>1</v>
      </c>
      <c r="G66" s="157" t="s">
        <v>709</v>
      </c>
      <c r="H66" s="146">
        <v>90</v>
      </c>
      <c r="I66" s="147">
        <f>H66/J66</f>
        <v>0.81818181818181823</v>
      </c>
      <c r="J66" s="150">
        <f>SUM(H65:H66)</f>
        <v>110</v>
      </c>
      <c r="L66" s="439" t="s">
        <v>1105</v>
      </c>
      <c r="M66" s="177" t="s">
        <v>38</v>
      </c>
      <c r="N66" s="158">
        <v>95</v>
      </c>
      <c r="O66" s="140">
        <f>N66/N81</f>
        <v>5.6312981624184945E-2</v>
      </c>
    </row>
    <row r="67" spans="1:15">
      <c r="A67" s="161" t="s">
        <v>69</v>
      </c>
      <c r="B67" s="129" t="s">
        <v>1060</v>
      </c>
      <c r="C67" s="181" t="s">
        <v>871</v>
      </c>
      <c r="D67" s="163" t="s">
        <v>1077</v>
      </c>
      <c r="E67" s="134" t="s">
        <v>15</v>
      </c>
      <c r="F67" s="133">
        <v>0</v>
      </c>
      <c r="G67" s="134" t="s">
        <v>722</v>
      </c>
      <c r="H67" s="137">
        <v>30</v>
      </c>
      <c r="I67" s="136">
        <f>H67/J68</f>
        <v>0.3</v>
      </c>
      <c r="J67" s="143">
        <f>SUM(I67:I68)</f>
        <v>1</v>
      </c>
      <c r="L67" s="439" t="s">
        <v>1106</v>
      </c>
      <c r="M67" s="177" t="s">
        <v>39</v>
      </c>
      <c r="N67" s="158">
        <v>85</v>
      </c>
      <c r="O67" s="140">
        <f>N67/N81</f>
        <v>5.0385299347954951E-2</v>
      </c>
    </row>
    <row r="68" spans="1:15">
      <c r="A68" s="128"/>
      <c r="B68" s="141"/>
      <c r="C68" s="185"/>
      <c r="D68" s="166"/>
      <c r="E68" s="186"/>
      <c r="F68" s="133">
        <v>1</v>
      </c>
      <c r="G68" s="134" t="s">
        <v>723</v>
      </c>
      <c r="H68" s="135">
        <v>70</v>
      </c>
      <c r="I68" s="136">
        <f>H68/J68</f>
        <v>0.7</v>
      </c>
      <c r="J68" s="137">
        <f>SUM(H67:H68)</f>
        <v>100</v>
      </c>
      <c r="L68" s="439" t="s">
        <v>1107</v>
      </c>
      <c r="M68" s="177" t="s">
        <v>1215</v>
      </c>
      <c r="N68" s="114">
        <f>Justification!F56</f>
        <v>70</v>
      </c>
      <c r="O68" s="140">
        <f>N68/N81</f>
        <v>4.1493775933609957E-2</v>
      </c>
    </row>
    <row r="69" spans="1:15">
      <c r="A69" s="128" t="s">
        <v>70</v>
      </c>
      <c r="B69" s="141"/>
      <c r="C69" s="185"/>
      <c r="D69" s="179" t="s">
        <v>1057</v>
      </c>
      <c r="E69" s="145" t="s">
        <v>16</v>
      </c>
      <c r="F69" s="182">
        <v>0</v>
      </c>
      <c r="G69" s="145" t="s">
        <v>724</v>
      </c>
      <c r="H69" s="150">
        <v>30</v>
      </c>
      <c r="I69" s="147">
        <f>H69/J70</f>
        <v>0.27272727272727271</v>
      </c>
      <c r="J69" s="148">
        <f>SUM(I69:I70)</f>
        <v>1</v>
      </c>
      <c r="L69" s="439" t="s">
        <v>1108</v>
      </c>
      <c r="M69" s="177" t="s">
        <v>598</v>
      </c>
      <c r="N69" s="114">
        <f>Justification!F57</f>
        <v>70</v>
      </c>
      <c r="O69" s="140">
        <f>N69/N81</f>
        <v>4.1493775933609957E-2</v>
      </c>
    </row>
    <row r="70" spans="1:15">
      <c r="A70" s="128"/>
      <c r="B70" s="141"/>
      <c r="C70" s="185"/>
      <c r="D70" s="179"/>
      <c r="E70" s="187"/>
      <c r="F70" s="182">
        <v>1</v>
      </c>
      <c r="G70" s="145" t="s">
        <v>725</v>
      </c>
      <c r="H70" s="146">
        <v>80</v>
      </c>
      <c r="I70" s="147">
        <f>H70/J70</f>
        <v>0.72727272727272729</v>
      </c>
      <c r="J70" s="150">
        <f>SUM(H69:H70)</f>
        <v>110</v>
      </c>
      <c r="L70" s="439" t="s">
        <v>1109</v>
      </c>
      <c r="M70" s="177" t="s">
        <v>40</v>
      </c>
      <c r="N70" s="114">
        <f>Justification!F58</f>
        <v>90</v>
      </c>
      <c r="O70" s="140">
        <f>N70/N81</f>
        <v>5.3349140486069944E-2</v>
      </c>
    </row>
    <row r="71" spans="1:15">
      <c r="A71" s="128" t="s">
        <v>71</v>
      </c>
      <c r="B71" s="141"/>
      <c r="C71" s="185"/>
      <c r="D71" s="166" t="s">
        <v>1058</v>
      </c>
      <c r="E71" s="134" t="s">
        <v>17</v>
      </c>
      <c r="F71" s="133">
        <v>0</v>
      </c>
      <c r="G71" s="134" t="s">
        <v>726</v>
      </c>
      <c r="H71" s="137">
        <v>30</v>
      </c>
      <c r="I71" s="136">
        <f>H71/J72</f>
        <v>0.27272727272727271</v>
      </c>
      <c r="J71" s="143">
        <f>SUM(I71:I72)</f>
        <v>1</v>
      </c>
      <c r="L71" s="439" t="s">
        <v>1110</v>
      </c>
      <c r="M71" s="177" t="s">
        <v>1214</v>
      </c>
      <c r="N71" s="114">
        <f>Justification!F59</f>
        <v>70</v>
      </c>
      <c r="O71" s="140">
        <f>N71/N81</f>
        <v>4.1493775933609957E-2</v>
      </c>
    </row>
    <row r="72" spans="1:15">
      <c r="A72" s="128"/>
      <c r="B72" s="141"/>
      <c r="C72" s="185"/>
      <c r="D72" s="166"/>
      <c r="E72" s="186"/>
      <c r="F72" s="133">
        <v>1</v>
      </c>
      <c r="G72" s="134" t="s">
        <v>727</v>
      </c>
      <c r="H72" s="135">
        <v>80</v>
      </c>
      <c r="I72" s="136">
        <f>H72/J72</f>
        <v>0.72727272727272729</v>
      </c>
      <c r="J72" s="137">
        <f>SUM(H71:H72)</f>
        <v>110</v>
      </c>
      <c r="L72" s="439" t="s">
        <v>1111</v>
      </c>
      <c r="M72" s="177" t="s">
        <v>42</v>
      </c>
      <c r="N72" s="114">
        <v>74</v>
      </c>
      <c r="O72" s="140">
        <f>N72/N81</f>
        <v>4.3864848844101953E-2</v>
      </c>
    </row>
    <row r="73" spans="1:15" ht="15.65" customHeight="1">
      <c r="A73" s="128"/>
      <c r="B73" s="141"/>
      <c r="C73" s="185"/>
      <c r="D73" s="179" t="s">
        <v>1059</v>
      </c>
      <c r="E73" s="145" t="s">
        <v>18</v>
      </c>
      <c r="F73" s="182">
        <v>0</v>
      </c>
      <c r="G73" s="145" t="s">
        <v>728</v>
      </c>
      <c r="H73" s="150">
        <v>30</v>
      </c>
      <c r="I73" s="147">
        <f>H73/J74</f>
        <v>0.33333333333333331</v>
      </c>
      <c r="J73" s="148">
        <f>SUM(I73:I74)</f>
        <v>1</v>
      </c>
      <c r="L73" s="439" t="s">
        <v>1112</v>
      </c>
      <c r="M73" s="177" t="s">
        <v>600</v>
      </c>
      <c r="N73" s="114">
        <f>Justification!F61</f>
        <v>70</v>
      </c>
      <c r="O73" s="140">
        <f>N73/N81</f>
        <v>4.1493775933609957E-2</v>
      </c>
    </row>
    <row r="74" spans="1:15">
      <c r="A74" s="128" t="s">
        <v>72</v>
      </c>
      <c r="B74" s="183"/>
      <c r="C74" s="188"/>
      <c r="D74" s="156"/>
      <c r="E74" s="156"/>
      <c r="F74" s="182">
        <v>1</v>
      </c>
      <c r="G74" s="145" t="s">
        <v>729</v>
      </c>
      <c r="H74" s="146">
        <v>60</v>
      </c>
      <c r="I74" s="147">
        <f>H74/J74</f>
        <v>0.66666666666666663</v>
      </c>
      <c r="J74" s="150">
        <f>SUM(H73:H74)</f>
        <v>90</v>
      </c>
      <c r="L74" s="439" t="s">
        <v>1113</v>
      </c>
      <c r="M74" s="177" t="s">
        <v>43</v>
      </c>
      <c r="N74" s="114">
        <v>75</v>
      </c>
      <c r="O74" s="140">
        <f>N74/N81</f>
        <v>4.4457617071724957E-2</v>
      </c>
    </row>
    <row r="75" spans="1:15">
      <c r="A75" s="161" t="s">
        <v>73</v>
      </c>
      <c r="B75" s="129" t="s">
        <v>1061</v>
      </c>
      <c r="C75" s="181" t="s">
        <v>872</v>
      </c>
      <c r="D75" s="163" t="s">
        <v>1078</v>
      </c>
      <c r="E75" s="134" t="s">
        <v>879</v>
      </c>
      <c r="F75" s="133">
        <v>0</v>
      </c>
      <c r="G75" s="134" t="s">
        <v>730</v>
      </c>
      <c r="H75" s="137">
        <v>30</v>
      </c>
      <c r="I75" s="136">
        <f>H75/J76</f>
        <v>0.27272727272727271</v>
      </c>
      <c r="J75" s="143">
        <f>SUM(I75:I76)</f>
        <v>1</v>
      </c>
      <c r="L75" s="439" t="s">
        <v>1114</v>
      </c>
      <c r="M75" s="177" t="s">
        <v>44</v>
      </c>
      <c r="N75" s="114">
        <f>Justification!F63</f>
        <v>90</v>
      </c>
      <c r="O75" s="140">
        <f>N75/N81</f>
        <v>5.3349140486069944E-2</v>
      </c>
    </row>
    <row r="76" spans="1:15">
      <c r="A76" s="128"/>
      <c r="B76" s="141"/>
      <c r="C76" s="185"/>
      <c r="D76" s="166"/>
      <c r="E76" s="134"/>
      <c r="F76" s="133">
        <v>1</v>
      </c>
      <c r="G76" s="134" t="s">
        <v>732</v>
      </c>
      <c r="H76" s="135">
        <v>80</v>
      </c>
      <c r="I76" s="136">
        <f>H76/J76</f>
        <v>0.72727272727272729</v>
      </c>
      <c r="J76" s="137">
        <f>SUM(H75:H76)</f>
        <v>110</v>
      </c>
      <c r="L76" s="439" t="s">
        <v>1115</v>
      </c>
      <c r="M76" s="177" t="s">
        <v>45</v>
      </c>
      <c r="N76" s="114">
        <f>Justification!F64</f>
        <v>70</v>
      </c>
      <c r="O76" s="140">
        <f>N76/N81</f>
        <v>4.1493775933609957E-2</v>
      </c>
    </row>
    <row r="77" spans="1:15">
      <c r="A77" s="128" t="s">
        <v>74</v>
      </c>
      <c r="B77" s="141"/>
      <c r="C77" s="185"/>
      <c r="D77" s="179" t="s">
        <v>1079</v>
      </c>
      <c r="E77" s="145" t="s">
        <v>19</v>
      </c>
      <c r="F77" s="114">
        <v>0</v>
      </c>
      <c r="G77" s="145" t="s">
        <v>731</v>
      </c>
      <c r="H77" s="146">
        <v>50</v>
      </c>
      <c r="I77" s="147">
        <f>H77/J78</f>
        <v>0.38461538461538464</v>
      </c>
      <c r="J77" s="148">
        <f>SUM(I77:I78)</f>
        <v>1</v>
      </c>
      <c r="L77" s="439" t="s">
        <v>1116</v>
      </c>
      <c r="M77" s="177" t="s">
        <v>602</v>
      </c>
      <c r="N77" s="158">
        <v>93</v>
      </c>
      <c r="O77" s="140">
        <f>N77/N81</f>
        <v>5.5127445168938943E-2</v>
      </c>
    </row>
    <row r="78" spans="1:15">
      <c r="A78" s="128"/>
      <c r="B78" s="141"/>
      <c r="C78" s="185"/>
      <c r="D78" s="179"/>
      <c r="E78" s="145"/>
      <c r="F78" s="114">
        <v>1</v>
      </c>
      <c r="G78" s="145" t="s">
        <v>733</v>
      </c>
      <c r="H78" s="146">
        <v>80</v>
      </c>
      <c r="I78" s="147">
        <f>H78/J78</f>
        <v>0.61538461538461542</v>
      </c>
      <c r="J78" s="150">
        <f>SUM(H77:H78)</f>
        <v>130</v>
      </c>
      <c r="L78" s="439" t="s">
        <v>1117</v>
      </c>
      <c r="M78" s="177" t="s">
        <v>601</v>
      </c>
      <c r="N78" s="158">
        <v>65</v>
      </c>
      <c r="O78" s="140">
        <f>N78/N81</f>
        <v>3.8529934795494963E-2</v>
      </c>
    </row>
    <row r="79" spans="1:15">
      <c r="A79" s="128" t="s">
        <v>75</v>
      </c>
      <c r="B79" s="141"/>
      <c r="C79" s="185"/>
      <c r="D79" s="166" t="s">
        <v>1080</v>
      </c>
      <c r="E79" s="134" t="s">
        <v>20</v>
      </c>
      <c r="F79" s="133">
        <v>0</v>
      </c>
      <c r="G79" s="134" t="s">
        <v>631</v>
      </c>
      <c r="H79" s="135">
        <v>80</v>
      </c>
      <c r="I79" s="136">
        <f>H79/J84</f>
        <v>0.19277108433734941</v>
      </c>
      <c r="J79" s="137"/>
      <c r="L79" s="439" t="s">
        <v>1118</v>
      </c>
      <c r="M79" s="177" t="s">
        <v>46</v>
      </c>
      <c r="N79" s="158">
        <v>70</v>
      </c>
      <c r="O79" s="140">
        <f>N79/N81</f>
        <v>4.1493775933609957E-2</v>
      </c>
    </row>
    <row r="80" spans="1:15">
      <c r="A80" s="128"/>
      <c r="B80" s="141"/>
      <c r="C80" s="185"/>
      <c r="D80" s="166"/>
      <c r="E80" s="186"/>
      <c r="F80" s="133">
        <v>1</v>
      </c>
      <c r="G80" s="134" t="s">
        <v>632</v>
      </c>
      <c r="H80" s="135">
        <v>30</v>
      </c>
      <c r="I80" s="136">
        <f>H80/J84</f>
        <v>7.2289156626506021E-2</v>
      </c>
      <c r="J80" s="137"/>
      <c r="L80" s="439" t="s">
        <v>1119</v>
      </c>
      <c r="M80" s="177" t="s">
        <v>603</v>
      </c>
      <c r="N80" s="158">
        <f>Justification!F68</f>
        <v>80</v>
      </c>
      <c r="O80" s="140">
        <f>N80/N81</f>
        <v>4.7421458209839951E-2</v>
      </c>
    </row>
    <row r="81" spans="1:24">
      <c r="A81" s="128"/>
      <c r="B81" s="141"/>
      <c r="C81" s="185"/>
      <c r="D81" s="166"/>
      <c r="E81" s="186"/>
      <c r="F81" s="133">
        <v>2</v>
      </c>
      <c r="G81" s="134" t="s">
        <v>633</v>
      </c>
      <c r="H81" s="135">
        <v>50</v>
      </c>
      <c r="I81" s="136">
        <f>H81/J84</f>
        <v>0.12048192771084337</v>
      </c>
      <c r="J81" s="137"/>
      <c r="L81" s="439"/>
      <c r="M81" s="177"/>
      <c r="N81" s="114">
        <f>SUM(N60:N80)</f>
        <v>1687</v>
      </c>
      <c r="O81" s="140">
        <f>SUM(O60:O80)</f>
        <v>0.99999999999999978</v>
      </c>
    </row>
    <row r="82" spans="1:24">
      <c r="A82" s="128"/>
      <c r="B82" s="141"/>
      <c r="C82" s="185"/>
      <c r="D82" s="166"/>
      <c r="E82" s="186"/>
      <c r="F82" s="133">
        <v>3</v>
      </c>
      <c r="G82" s="134" t="s">
        <v>634</v>
      </c>
      <c r="H82" s="135">
        <v>80</v>
      </c>
      <c r="I82" s="136">
        <f>H82/J84</f>
        <v>0.19277108433734941</v>
      </c>
      <c r="J82" s="137"/>
      <c r="L82" s="159" t="s">
        <v>1129</v>
      </c>
      <c r="M82" s="178" t="s">
        <v>856</v>
      </c>
      <c r="N82" s="127" t="s">
        <v>1135</v>
      </c>
      <c r="O82" s="189" t="s">
        <v>609</v>
      </c>
    </row>
    <row r="83" spans="1:24">
      <c r="A83" s="128"/>
      <c r="B83" s="141"/>
      <c r="C83" s="185"/>
      <c r="D83" s="166"/>
      <c r="E83" s="186"/>
      <c r="F83" s="133">
        <v>4</v>
      </c>
      <c r="G83" s="134" t="s">
        <v>635</v>
      </c>
      <c r="H83" s="135">
        <v>85</v>
      </c>
      <c r="I83" s="136">
        <f>H83/J84</f>
        <v>0.20481927710843373</v>
      </c>
      <c r="J83" s="143">
        <f>SUM(I79:I84)</f>
        <v>1</v>
      </c>
      <c r="L83" s="442" t="s">
        <v>1120</v>
      </c>
      <c r="M83" s="177" t="s">
        <v>47</v>
      </c>
      <c r="N83" s="158">
        <v>85</v>
      </c>
      <c r="O83" s="140">
        <f>N83/N88</f>
        <v>0.2</v>
      </c>
    </row>
    <row r="84" spans="1:24">
      <c r="A84" s="128"/>
      <c r="B84" s="141"/>
      <c r="C84" s="185"/>
      <c r="D84" s="166"/>
      <c r="E84" s="186"/>
      <c r="F84" s="133">
        <v>5</v>
      </c>
      <c r="G84" s="134" t="s">
        <v>636</v>
      </c>
      <c r="H84" s="135">
        <v>90</v>
      </c>
      <c r="I84" s="136">
        <f>H84/J84</f>
        <v>0.21686746987951808</v>
      </c>
      <c r="J84" s="137">
        <f>SUM(H79:H84)</f>
        <v>415</v>
      </c>
      <c r="L84" s="442" t="s">
        <v>1121</v>
      </c>
      <c r="M84" s="177" t="s">
        <v>605</v>
      </c>
      <c r="N84" s="158">
        <v>95</v>
      </c>
      <c r="O84" s="140">
        <f>N84/N88</f>
        <v>0.22352941176470589</v>
      </c>
    </row>
    <row r="85" spans="1:24">
      <c r="A85" s="128" t="s">
        <v>76</v>
      </c>
      <c r="B85" s="141"/>
      <c r="C85" s="185"/>
      <c r="D85" s="179" t="s">
        <v>1081</v>
      </c>
      <c r="E85" s="145" t="s">
        <v>21</v>
      </c>
      <c r="F85" s="158">
        <v>0</v>
      </c>
      <c r="G85" s="156" t="s">
        <v>736</v>
      </c>
      <c r="H85" s="146">
        <v>80</v>
      </c>
      <c r="I85" s="147">
        <f>H85/J89</f>
        <v>0.24242424242424243</v>
      </c>
      <c r="J85" s="150"/>
      <c r="L85" s="442" t="s">
        <v>1122</v>
      </c>
      <c r="M85" s="177" t="s">
        <v>48</v>
      </c>
      <c r="N85" s="158">
        <f>Justification!F71</f>
        <v>90</v>
      </c>
      <c r="O85" s="140">
        <f>N85/N88</f>
        <v>0.21176470588235294</v>
      </c>
    </row>
    <row r="86" spans="1:24">
      <c r="A86" s="128"/>
      <c r="B86" s="141"/>
      <c r="C86" s="185"/>
      <c r="D86" s="179"/>
      <c r="E86" s="187"/>
      <c r="F86" s="114">
        <v>1</v>
      </c>
      <c r="G86" s="145" t="s">
        <v>734</v>
      </c>
      <c r="H86" s="146">
        <v>50</v>
      </c>
      <c r="I86" s="147">
        <f>H86/J89</f>
        <v>0.15151515151515152</v>
      </c>
      <c r="J86" s="150"/>
      <c r="L86" s="442" t="s">
        <v>1123</v>
      </c>
      <c r="M86" s="177" t="s">
        <v>606</v>
      </c>
      <c r="N86" s="158">
        <v>75</v>
      </c>
      <c r="O86" s="140">
        <f>N86/N88</f>
        <v>0.17647058823529413</v>
      </c>
    </row>
    <row r="87" spans="1:24">
      <c r="A87" s="128"/>
      <c r="B87" s="141"/>
      <c r="C87" s="185"/>
      <c r="D87" s="179"/>
      <c r="E87" s="187"/>
      <c r="F87" s="114">
        <v>2</v>
      </c>
      <c r="G87" s="145" t="s">
        <v>735</v>
      </c>
      <c r="H87" s="146">
        <v>30</v>
      </c>
      <c r="I87" s="147">
        <f>H87/J89</f>
        <v>9.0909090909090912E-2</v>
      </c>
      <c r="J87" s="150"/>
      <c r="L87" s="442" t="s">
        <v>1124</v>
      </c>
      <c r="M87" s="177" t="s">
        <v>607</v>
      </c>
      <c r="N87" s="158">
        <f>Justification!F73</f>
        <v>80</v>
      </c>
      <c r="O87" s="140">
        <f>N87/N88</f>
        <v>0.18823529411764706</v>
      </c>
    </row>
    <row r="88" spans="1:24" s="176" customFormat="1" ht="14.15" customHeight="1">
      <c r="A88" s="128"/>
      <c r="B88" s="141"/>
      <c r="C88" s="185"/>
      <c r="D88" s="179"/>
      <c r="E88" s="187"/>
      <c r="F88" s="114">
        <v>3</v>
      </c>
      <c r="G88" s="145" t="s">
        <v>886</v>
      </c>
      <c r="H88" s="146">
        <v>80</v>
      </c>
      <c r="I88" s="147">
        <f>H88/J89</f>
        <v>0.24242424242424243</v>
      </c>
      <c r="J88" s="148">
        <f>SUM(I85:I89)</f>
        <v>1</v>
      </c>
      <c r="L88" s="114"/>
      <c r="M88" s="145"/>
      <c r="N88" s="114">
        <f>SUM(N83:N87)</f>
        <v>425</v>
      </c>
      <c r="O88" s="191">
        <f>SUM(O83:O87)</f>
        <v>1</v>
      </c>
      <c r="P88" s="259"/>
      <c r="Q88" s="259"/>
      <c r="R88" s="259"/>
      <c r="S88" s="259"/>
      <c r="T88" s="259"/>
      <c r="U88" s="259"/>
      <c r="V88" s="259"/>
      <c r="W88" s="259"/>
      <c r="X88" s="259"/>
    </row>
    <row r="89" spans="1:24">
      <c r="A89" s="128"/>
      <c r="B89" s="141"/>
      <c r="C89" s="185"/>
      <c r="D89" s="179"/>
      <c r="E89" s="187"/>
      <c r="F89" s="114">
        <v>4</v>
      </c>
      <c r="G89" s="145" t="s">
        <v>887</v>
      </c>
      <c r="H89" s="146">
        <v>90</v>
      </c>
      <c r="I89" s="147">
        <f>H89/J89</f>
        <v>0.27272727272727271</v>
      </c>
      <c r="J89" s="150">
        <f>SUM(H85:H89)</f>
        <v>330</v>
      </c>
    </row>
    <row r="90" spans="1:24">
      <c r="A90" s="128" t="s">
        <v>77</v>
      </c>
      <c r="B90" s="141"/>
      <c r="C90" s="185"/>
      <c r="D90" s="166" t="s">
        <v>1082</v>
      </c>
      <c r="E90" s="134" t="s">
        <v>592</v>
      </c>
      <c r="F90" s="133">
        <v>0</v>
      </c>
      <c r="G90" s="134" t="s">
        <v>737</v>
      </c>
      <c r="H90" s="135">
        <v>50</v>
      </c>
      <c r="I90" s="136">
        <f>H90/J92</f>
        <v>0.29411764705882354</v>
      </c>
      <c r="J90" s="137"/>
    </row>
    <row r="91" spans="1:24">
      <c r="A91" s="128"/>
      <c r="B91" s="141"/>
      <c r="C91" s="185"/>
      <c r="D91" s="166"/>
      <c r="E91" s="186"/>
      <c r="F91" s="133">
        <v>1</v>
      </c>
      <c r="G91" s="134" t="s">
        <v>738</v>
      </c>
      <c r="H91" s="135">
        <v>30</v>
      </c>
      <c r="I91" s="136">
        <f>H91/J92</f>
        <v>0.17647058823529413</v>
      </c>
      <c r="J91" s="143">
        <f>SUM(I90:I92)</f>
        <v>1</v>
      </c>
      <c r="L91" s="159" t="s">
        <v>1164</v>
      </c>
      <c r="M91" s="160" t="s">
        <v>1204</v>
      </c>
      <c r="N91" s="127" t="s">
        <v>1135</v>
      </c>
      <c r="O91" s="127" t="s">
        <v>609</v>
      </c>
    </row>
    <row r="92" spans="1:24">
      <c r="A92" s="128"/>
      <c r="B92" s="141"/>
      <c r="C92" s="185"/>
      <c r="D92" s="166"/>
      <c r="E92" s="186"/>
      <c r="F92" s="133">
        <v>2</v>
      </c>
      <c r="G92" s="134" t="s">
        <v>739</v>
      </c>
      <c r="H92" s="135">
        <v>90</v>
      </c>
      <c r="I92" s="136">
        <f>H92/J92</f>
        <v>0.52941176470588236</v>
      </c>
      <c r="J92" s="137">
        <f>SUM(H90:H92)</f>
        <v>170</v>
      </c>
      <c r="L92" s="439" t="s">
        <v>25</v>
      </c>
      <c r="M92" s="155" t="s">
        <v>1209</v>
      </c>
      <c r="N92" s="114">
        <v>75</v>
      </c>
      <c r="O92" s="140">
        <f>N92/N96</f>
        <v>0.21739130434782608</v>
      </c>
    </row>
    <row r="93" spans="1:24" ht="26">
      <c r="A93" s="128"/>
      <c r="B93" s="141"/>
      <c r="C93" s="185"/>
      <c r="D93" s="179" t="s">
        <v>1083</v>
      </c>
      <c r="E93" s="145" t="s">
        <v>22</v>
      </c>
      <c r="F93" s="114">
        <v>0</v>
      </c>
      <c r="G93" s="145" t="s">
        <v>740</v>
      </c>
      <c r="H93" s="146">
        <v>70</v>
      </c>
      <c r="I93" s="147">
        <f>H93/J96</f>
        <v>0.25925925925925924</v>
      </c>
      <c r="J93" s="150"/>
      <c r="L93" s="439" t="s">
        <v>1152</v>
      </c>
      <c r="M93" s="155" t="s">
        <v>1153</v>
      </c>
      <c r="N93" s="114">
        <v>90</v>
      </c>
      <c r="O93" s="140">
        <f>N93/N96</f>
        <v>0.2608695652173913</v>
      </c>
    </row>
    <row r="94" spans="1:24">
      <c r="A94" s="128" t="s">
        <v>78</v>
      </c>
      <c r="B94" s="141"/>
      <c r="C94" s="185"/>
      <c r="D94" s="156"/>
      <c r="E94" s="156"/>
      <c r="F94" s="114">
        <v>1</v>
      </c>
      <c r="G94" s="145" t="s">
        <v>741</v>
      </c>
      <c r="H94" s="146">
        <v>30</v>
      </c>
      <c r="I94" s="147">
        <f>H94/J96</f>
        <v>0.1111111111111111</v>
      </c>
      <c r="J94" s="150"/>
      <c r="L94" s="439" t="s">
        <v>1097</v>
      </c>
      <c r="M94" s="155" t="s">
        <v>34</v>
      </c>
      <c r="N94" s="114">
        <v>85</v>
      </c>
      <c r="O94" s="140">
        <f>N94/N96</f>
        <v>0.24637681159420291</v>
      </c>
    </row>
    <row r="95" spans="1:24">
      <c r="A95" s="128"/>
      <c r="B95" s="141"/>
      <c r="C95" s="185"/>
      <c r="D95" s="179"/>
      <c r="E95" s="187"/>
      <c r="F95" s="114">
        <v>2</v>
      </c>
      <c r="G95" s="145" t="s">
        <v>849</v>
      </c>
      <c r="H95" s="146">
        <v>80</v>
      </c>
      <c r="I95" s="147">
        <f>H95/J96</f>
        <v>0.29629629629629628</v>
      </c>
      <c r="J95" s="148">
        <f>SUM(I93:I96)</f>
        <v>1</v>
      </c>
      <c r="L95" s="158" t="s">
        <v>1105</v>
      </c>
      <c r="M95" s="156" t="s">
        <v>38</v>
      </c>
      <c r="N95" s="158">
        <v>95</v>
      </c>
      <c r="O95" s="140">
        <f>N95/N96</f>
        <v>0.27536231884057971</v>
      </c>
    </row>
    <row r="96" spans="1:24" s="176" customFormat="1" ht="14.15" customHeight="1">
      <c r="A96" s="128"/>
      <c r="B96" s="141"/>
      <c r="C96" s="185"/>
      <c r="D96" s="179"/>
      <c r="E96" s="187"/>
      <c r="F96" s="114">
        <v>3</v>
      </c>
      <c r="G96" s="145" t="s">
        <v>742</v>
      </c>
      <c r="H96" s="146">
        <v>90</v>
      </c>
      <c r="I96" s="147">
        <f>H96/J96</f>
        <v>0.33333333333333331</v>
      </c>
      <c r="J96" s="150">
        <f>SUM(H93:H96)</f>
        <v>270</v>
      </c>
      <c r="L96" s="439"/>
      <c r="M96" s="155"/>
      <c r="N96" s="158">
        <f>SUM(N92:N95)</f>
        <v>345</v>
      </c>
      <c r="O96" s="173">
        <f>SUM(O92:O95)</f>
        <v>1</v>
      </c>
      <c r="P96" s="259"/>
      <c r="Q96" s="259"/>
      <c r="R96" s="259"/>
      <c r="S96" s="259"/>
      <c r="T96" s="259"/>
      <c r="U96" s="259"/>
      <c r="V96" s="259"/>
      <c r="W96" s="259"/>
      <c r="X96" s="259"/>
    </row>
    <row r="97" spans="1:24" ht="13" customHeight="1">
      <c r="A97" s="128" t="s">
        <v>79</v>
      </c>
      <c r="B97" s="141"/>
      <c r="C97" s="185"/>
      <c r="D97" s="166" t="s">
        <v>1084</v>
      </c>
      <c r="E97" s="134" t="s">
        <v>23</v>
      </c>
      <c r="F97" s="133">
        <v>0</v>
      </c>
      <c r="G97" s="134" t="s">
        <v>745</v>
      </c>
      <c r="H97" s="135">
        <v>90</v>
      </c>
      <c r="I97" s="136">
        <f>H97/J100</f>
        <v>0.36</v>
      </c>
      <c r="J97" s="137"/>
    </row>
    <row r="98" spans="1:24">
      <c r="A98" s="128"/>
      <c r="B98" s="141"/>
      <c r="C98" s="185"/>
      <c r="D98" s="166"/>
      <c r="E98" s="186"/>
      <c r="F98" s="133">
        <v>1</v>
      </c>
      <c r="G98" s="134" t="s">
        <v>850</v>
      </c>
      <c r="H98" s="135">
        <v>80</v>
      </c>
      <c r="I98" s="136">
        <f>H98/J100</f>
        <v>0.32</v>
      </c>
      <c r="J98" s="137"/>
      <c r="L98" s="159" t="s">
        <v>1165</v>
      </c>
      <c r="M98" s="160" t="s">
        <v>1205</v>
      </c>
    </row>
    <row r="99" spans="1:24">
      <c r="A99" s="128"/>
      <c r="B99" s="141"/>
      <c r="C99" s="185"/>
      <c r="D99" s="166"/>
      <c r="E99" s="186"/>
      <c r="F99" s="133">
        <v>2</v>
      </c>
      <c r="G99" s="134" t="s">
        <v>743</v>
      </c>
      <c r="H99" s="135">
        <v>50</v>
      </c>
      <c r="I99" s="136">
        <f>H99/J100</f>
        <v>0.2</v>
      </c>
      <c r="J99" s="143">
        <f>SUM(I97:I100)</f>
        <v>0.99999999999999989</v>
      </c>
      <c r="L99" s="439">
        <v>1</v>
      </c>
      <c r="M99" s="179" t="s">
        <v>1173</v>
      </c>
    </row>
    <row r="100" spans="1:24">
      <c r="A100" s="128"/>
      <c r="B100" s="141"/>
      <c r="C100" s="185"/>
      <c r="D100" s="166"/>
      <c r="E100" s="186"/>
      <c r="F100" s="133">
        <v>3</v>
      </c>
      <c r="G100" s="134" t="s">
        <v>744</v>
      </c>
      <c r="H100" s="135">
        <v>30</v>
      </c>
      <c r="I100" s="136">
        <f>H100/J100</f>
        <v>0.12</v>
      </c>
      <c r="J100" s="137">
        <f>SUM(H97:H100)</f>
        <v>250</v>
      </c>
      <c r="L100" s="439">
        <v>2</v>
      </c>
      <c r="M100" s="156" t="s">
        <v>1166</v>
      </c>
      <c r="R100" s="117" t="s">
        <v>1165</v>
      </c>
      <c r="W100" s="117" t="s">
        <v>1174</v>
      </c>
    </row>
    <row r="101" spans="1:24">
      <c r="A101" s="128" t="s">
        <v>80</v>
      </c>
      <c r="B101" s="141"/>
      <c r="C101" s="185"/>
      <c r="D101" s="179" t="s">
        <v>1085</v>
      </c>
      <c r="E101" s="177" t="s">
        <v>24</v>
      </c>
      <c r="F101" s="182">
        <v>0</v>
      </c>
      <c r="G101" s="177" t="s">
        <v>746</v>
      </c>
      <c r="H101" s="146">
        <v>30</v>
      </c>
      <c r="I101" s="147">
        <f>H101/J102</f>
        <v>0.27272727272727271</v>
      </c>
      <c r="J101" s="148">
        <f>SUM(I101:I102)</f>
        <v>1</v>
      </c>
      <c r="L101" s="439">
        <v>3</v>
      </c>
      <c r="M101" s="156" t="s">
        <v>1167</v>
      </c>
    </row>
    <row r="102" spans="1:24">
      <c r="A102" s="128"/>
      <c r="B102" s="141"/>
      <c r="C102" s="185"/>
      <c r="D102" s="179"/>
      <c r="E102" s="192"/>
      <c r="F102" s="182">
        <v>1</v>
      </c>
      <c r="G102" s="177" t="s">
        <v>747</v>
      </c>
      <c r="H102" s="146">
        <v>80</v>
      </c>
      <c r="I102" s="147">
        <f>H102/J102</f>
        <v>0.72727272727272729</v>
      </c>
      <c r="J102" s="150">
        <f>SUM(H101:H102)</f>
        <v>110</v>
      </c>
      <c r="L102" s="439">
        <v>4</v>
      </c>
      <c r="M102" s="156" t="s">
        <v>1168</v>
      </c>
    </row>
    <row r="103" spans="1:24">
      <c r="A103" s="128"/>
      <c r="B103" s="141"/>
      <c r="C103" s="185"/>
      <c r="D103" s="166" t="s">
        <v>1086</v>
      </c>
      <c r="E103" s="134" t="s">
        <v>608</v>
      </c>
      <c r="F103" s="133">
        <v>0</v>
      </c>
      <c r="G103" s="186" t="s">
        <v>656</v>
      </c>
      <c r="H103" s="135">
        <v>95</v>
      </c>
      <c r="I103" s="136">
        <f>H103/J105</f>
        <v>0.44186046511627908</v>
      </c>
      <c r="J103" s="137"/>
      <c r="L103" s="439">
        <v>5</v>
      </c>
      <c r="M103" s="156" t="s">
        <v>1169</v>
      </c>
      <c r="N103" s="452"/>
      <c r="O103" s="452"/>
    </row>
    <row r="104" spans="1:24">
      <c r="A104" s="128"/>
      <c r="B104" s="141"/>
      <c r="C104" s="185"/>
      <c r="D104" s="166"/>
      <c r="E104" s="186"/>
      <c r="F104" s="133">
        <v>1</v>
      </c>
      <c r="G104" s="186" t="s">
        <v>888</v>
      </c>
      <c r="H104" s="135">
        <v>70</v>
      </c>
      <c r="I104" s="136">
        <f>H104/J105</f>
        <v>0.32558139534883723</v>
      </c>
      <c r="J104" s="143">
        <f>SUM(I103:I105)</f>
        <v>1</v>
      </c>
      <c r="L104" s="439">
        <v>6</v>
      </c>
      <c r="M104" s="156" t="s">
        <v>1170</v>
      </c>
      <c r="N104" s="452"/>
      <c r="O104" s="452"/>
    </row>
    <row r="105" spans="1:24">
      <c r="A105" s="128"/>
      <c r="B105" s="141"/>
      <c r="C105" s="185"/>
      <c r="D105" s="166"/>
      <c r="E105" s="186"/>
      <c r="F105" s="133">
        <v>2</v>
      </c>
      <c r="G105" s="186" t="s">
        <v>658</v>
      </c>
      <c r="H105" s="135">
        <v>50</v>
      </c>
      <c r="I105" s="136">
        <f>H105/J105</f>
        <v>0.23255813953488372</v>
      </c>
      <c r="J105" s="137">
        <f>SUM(H103:H105)</f>
        <v>215</v>
      </c>
      <c r="L105" s="439">
        <v>7</v>
      </c>
      <c r="M105" s="156" t="s">
        <v>1171</v>
      </c>
      <c r="N105" s="452"/>
      <c r="O105" s="452"/>
    </row>
    <row r="106" spans="1:24" s="452" customFormat="1">
      <c r="A106" s="449"/>
      <c r="B106" s="450"/>
      <c r="C106" s="451"/>
      <c r="D106" s="174" t="s">
        <v>1087</v>
      </c>
      <c r="E106" s="177" t="s">
        <v>26</v>
      </c>
      <c r="F106" s="182">
        <v>1</v>
      </c>
      <c r="G106" s="192" t="s">
        <v>748</v>
      </c>
      <c r="H106" s="170">
        <v>40</v>
      </c>
      <c r="I106" s="171">
        <f>H106/J109</f>
        <v>0.14545454545454545</v>
      </c>
      <c r="J106" s="172"/>
      <c r="L106" s="439">
        <v>8</v>
      </c>
      <c r="M106" s="156" t="s">
        <v>1172</v>
      </c>
      <c r="P106" s="453"/>
      <c r="Q106" s="453"/>
      <c r="R106" s="453"/>
      <c r="S106" s="453"/>
      <c r="T106" s="453"/>
      <c r="U106" s="453"/>
      <c r="V106" s="453"/>
      <c r="W106" s="453"/>
      <c r="X106" s="453"/>
    </row>
    <row r="107" spans="1:24" s="452" customFormat="1">
      <c r="A107" s="449"/>
      <c r="B107" s="450"/>
      <c r="C107" s="451"/>
      <c r="D107" s="174"/>
      <c r="E107" s="192"/>
      <c r="F107" s="182">
        <v>2</v>
      </c>
      <c r="G107" s="192" t="s">
        <v>749</v>
      </c>
      <c r="H107" s="170">
        <v>60</v>
      </c>
      <c r="I107" s="171">
        <f>H107/J109</f>
        <v>0.21818181818181817</v>
      </c>
      <c r="J107" s="172"/>
      <c r="L107" s="117"/>
      <c r="M107" s="165"/>
      <c r="N107" s="115"/>
      <c r="O107" s="115"/>
      <c r="P107" s="453"/>
      <c r="Q107" s="453"/>
      <c r="R107" s="453"/>
      <c r="S107" s="453"/>
      <c r="T107" s="453"/>
      <c r="U107" s="453"/>
      <c r="V107" s="453"/>
      <c r="W107" s="453"/>
      <c r="X107" s="453"/>
    </row>
    <row r="108" spans="1:24" s="452" customFormat="1">
      <c r="A108" s="449"/>
      <c r="B108" s="450"/>
      <c r="C108" s="451"/>
      <c r="D108" s="174"/>
      <c r="E108" s="192"/>
      <c r="F108" s="182">
        <v>3</v>
      </c>
      <c r="G108" s="192" t="s">
        <v>750</v>
      </c>
      <c r="H108" s="170">
        <v>80</v>
      </c>
      <c r="I108" s="171">
        <f>H108/J109</f>
        <v>0.29090909090909089</v>
      </c>
      <c r="J108" s="175">
        <f>SUM(I106:I109)</f>
        <v>1</v>
      </c>
      <c r="L108" s="117"/>
      <c r="M108" s="165"/>
      <c r="N108" s="115"/>
      <c r="O108" s="115"/>
      <c r="P108" s="453"/>
      <c r="Q108" s="453"/>
      <c r="R108" s="453"/>
      <c r="S108" s="453"/>
      <c r="T108" s="453"/>
      <c r="U108" s="453"/>
      <c r="V108" s="453"/>
      <c r="W108" s="453"/>
      <c r="X108" s="453"/>
    </row>
    <row r="109" spans="1:24" s="452" customFormat="1">
      <c r="A109" s="449"/>
      <c r="B109" s="450"/>
      <c r="C109" s="451"/>
      <c r="D109" s="174"/>
      <c r="E109" s="192"/>
      <c r="F109" s="182">
        <v>4</v>
      </c>
      <c r="G109" s="192" t="s">
        <v>751</v>
      </c>
      <c r="H109" s="170">
        <v>95</v>
      </c>
      <c r="I109" s="171">
        <f>H109/J109</f>
        <v>0.34545454545454546</v>
      </c>
      <c r="J109" s="172">
        <f>SUM(H106:H109)</f>
        <v>275</v>
      </c>
      <c r="L109" s="159" t="s">
        <v>1174</v>
      </c>
      <c r="M109" s="160" t="s">
        <v>1206</v>
      </c>
      <c r="N109" s="115"/>
      <c r="O109" s="115"/>
      <c r="P109" s="453"/>
      <c r="Q109" s="453"/>
      <c r="R109" s="453"/>
      <c r="S109" s="453"/>
      <c r="T109" s="453"/>
      <c r="U109" s="453"/>
      <c r="V109" s="453"/>
      <c r="W109" s="453"/>
      <c r="X109" s="453"/>
    </row>
    <row r="110" spans="1:24" ht="17.149999999999999" customHeight="1">
      <c r="A110" s="128" t="s">
        <v>83</v>
      </c>
      <c r="B110" s="141"/>
      <c r="C110" s="185"/>
      <c r="D110" s="166" t="s">
        <v>1088</v>
      </c>
      <c r="E110" s="134" t="s">
        <v>27</v>
      </c>
      <c r="F110" s="133">
        <v>0</v>
      </c>
      <c r="G110" s="186" t="s">
        <v>752</v>
      </c>
      <c r="H110" s="135">
        <v>50</v>
      </c>
      <c r="I110" s="136">
        <f>H110/J113</f>
        <v>0.21739130434782608</v>
      </c>
      <c r="J110" s="137"/>
      <c r="L110" s="439">
        <v>1</v>
      </c>
      <c r="M110" s="437" t="s">
        <v>1173</v>
      </c>
    </row>
    <row r="111" spans="1:24">
      <c r="A111" s="128"/>
      <c r="B111" s="141"/>
      <c r="C111" s="185"/>
      <c r="D111" s="166"/>
      <c r="E111" s="186"/>
      <c r="F111" s="133">
        <v>1</v>
      </c>
      <c r="G111" s="186" t="s">
        <v>753</v>
      </c>
      <c r="H111" s="135">
        <v>30</v>
      </c>
      <c r="I111" s="136">
        <f>H111/J113</f>
        <v>0.13043478260869565</v>
      </c>
      <c r="J111" s="137"/>
      <c r="L111" s="439">
        <v>2</v>
      </c>
      <c r="M111" s="146" t="s">
        <v>1166</v>
      </c>
    </row>
    <row r="112" spans="1:24">
      <c r="A112" s="128"/>
      <c r="B112" s="141"/>
      <c r="C112" s="185"/>
      <c r="D112" s="166"/>
      <c r="E112" s="186"/>
      <c r="F112" s="133">
        <v>2</v>
      </c>
      <c r="G112" s="186" t="s">
        <v>754</v>
      </c>
      <c r="H112" s="135">
        <v>70</v>
      </c>
      <c r="I112" s="136">
        <f>H112/J113</f>
        <v>0.30434782608695654</v>
      </c>
      <c r="J112" s="143">
        <f>SUM(I110:I113)</f>
        <v>1</v>
      </c>
      <c r="L112" s="439">
        <v>3</v>
      </c>
      <c r="M112" s="146" t="s">
        <v>1167</v>
      </c>
    </row>
    <row r="113" spans="1:24">
      <c r="A113" s="128"/>
      <c r="B113" s="183"/>
      <c r="C113" s="185"/>
      <c r="D113" s="166"/>
      <c r="E113" s="186"/>
      <c r="F113" s="133">
        <v>3</v>
      </c>
      <c r="G113" s="186" t="s">
        <v>890</v>
      </c>
      <c r="H113" s="135">
        <v>80</v>
      </c>
      <c r="I113" s="136">
        <f>H113/J113</f>
        <v>0.34782608695652173</v>
      </c>
      <c r="J113" s="137">
        <f>SUM(H110:H113)</f>
        <v>230</v>
      </c>
      <c r="L113" s="439">
        <v>4</v>
      </c>
      <c r="M113" s="146" t="s">
        <v>1199</v>
      </c>
    </row>
    <row r="114" spans="1:24" ht="32">
      <c r="A114" s="128" t="s">
        <v>84</v>
      </c>
      <c r="B114" s="141" t="s">
        <v>1127</v>
      </c>
      <c r="C114" s="193" t="s">
        <v>873</v>
      </c>
      <c r="D114" s="145" t="s">
        <v>1089</v>
      </c>
      <c r="E114" s="145" t="s">
        <v>28</v>
      </c>
      <c r="F114" s="114">
        <v>0</v>
      </c>
      <c r="G114" s="145" t="s">
        <v>823</v>
      </c>
      <c r="H114" s="146">
        <v>90</v>
      </c>
      <c r="I114" s="147">
        <f>H114/J116</f>
        <v>0.52941176470588236</v>
      </c>
      <c r="J114" s="150"/>
      <c r="L114" s="439">
        <v>5</v>
      </c>
      <c r="M114" s="118" t="s">
        <v>1200</v>
      </c>
      <c r="O114" s="117"/>
      <c r="U114" s="422" t="s">
        <v>1179</v>
      </c>
    </row>
    <row r="115" spans="1:24">
      <c r="A115" s="128"/>
      <c r="B115" s="141"/>
      <c r="C115" s="194"/>
      <c r="D115" s="195"/>
      <c r="E115" s="187"/>
      <c r="F115" s="114">
        <v>1</v>
      </c>
      <c r="G115" s="145" t="s">
        <v>824</v>
      </c>
      <c r="H115" s="146">
        <v>30</v>
      </c>
      <c r="I115" s="147">
        <f>H115/J116</f>
        <v>0.17647058823529413</v>
      </c>
      <c r="J115" s="148">
        <f>SUM(I114:I116)</f>
        <v>1</v>
      </c>
      <c r="L115" s="439">
        <v>6</v>
      </c>
      <c r="M115" s="146" t="s">
        <v>1175</v>
      </c>
      <c r="O115" s="117"/>
    </row>
    <row r="116" spans="1:24">
      <c r="A116" s="128"/>
      <c r="B116" s="141"/>
      <c r="C116" s="194"/>
      <c r="D116" s="195"/>
      <c r="E116" s="187"/>
      <c r="F116" s="114">
        <v>2</v>
      </c>
      <c r="G116" s="145" t="s">
        <v>825</v>
      </c>
      <c r="H116" s="146">
        <v>50</v>
      </c>
      <c r="I116" s="147">
        <f>H116/J116</f>
        <v>0.29411764705882354</v>
      </c>
      <c r="J116" s="150">
        <f>SUM(H114:H116)</f>
        <v>170</v>
      </c>
      <c r="L116" s="439">
        <v>7</v>
      </c>
      <c r="M116" s="146" t="s">
        <v>1176</v>
      </c>
      <c r="O116" s="117"/>
    </row>
    <row r="117" spans="1:24">
      <c r="A117" s="128" t="s">
        <v>85</v>
      </c>
      <c r="B117" s="141"/>
      <c r="C117" s="194"/>
      <c r="D117" s="196" t="s">
        <v>1090</v>
      </c>
      <c r="E117" s="134" t="s">
        <v>29</v>
      </c>
      <c r="F117" s="133">
        <v>0</v>
      </c>
      <c r="G117" s="134" t="s">
        <v>826</v>
      </c>
      <c r="H117" s="135">
        <v>90</v>
      </c>
      <c r="I117" s="136">
        <f>H117/J119</f>
        <v>0.5</v>
      </c>
      <c r="J117" s="137"/>
      <c r="L117" s="439">
        <v>8</v>
      </c>
      <c r="M117" s="146" t="s">
        <v>1170</v>
      </c>
      <c r="O117" s="117"/>
    </row>
    <row r="118" spans="1:24">
      <c r="A118" s="128"/>
      <c r="B118" s="141"/>
      <c r="C118" s="194"/>
      <c r="D118" s="196"/>
      <c r="E118" s="186"/>
      <c r="F118" s="133">
        <v>1</v>
      </c>
      <c r="G118" s="134" t="s">
        <v>828</v>
      </c>
      <c r="H118" s="135">
        <v>30</v>
      </c>
      <c r="I118" s="136">
        <f>H118/J119</f>
        <v>0.16666666666666666</v>
      </c>
      <c r="J118" s="143">
        <f>SUM(I117:I119)</f>
        <v>1</v>
      </c>
      <c r="L118" s="439">
        <v>9</v>
      </c>
      <c r="M118" s="146" t="s">
        <v>1171</v>
      </c>
      <c r="O118" s="117"/>
    </row>
    <row r="119" spans="1:24">
      <c r="A119" s="128"/>
      <c r="B119" s="141"/>
      <c r="C119" s="194"/>
      <c r="D119" s="196"/>
      <c r="E119" s="186"/>
      <c r="F119" s="133">
        <v>2</v>
      </c>
      <c r="G119" s="134" t="s">
        <v>827</v>
      </c>
      <c r="H119" s="135">
        <v>60</v>
      </c>
      <c r="I119" s="136">
        <f>H119/J119</f>
        <v>0.33333333333333331</v>
      </c>
      <c r="J119" s="137">
        <f>SUM(H117:H119)</f>
        <v>180</v>
      </c>
      <c r="L119" s="158">
        <v>10</v>
      </c>
      <c r="M119" s="438" t="s">
        <v>1207</v>
      </c>
      <c r="O119" s="117"/>
    </row>
    <row r="120" spans="1:24">
      <c r="A120" s="128" t="s">
        <v>86</v>
      </c>
      <c r="B120" s="141"/>
      <c r="C120" s="194"/>
      <c r="D120" s="195" t="s">
        <v>1091</v>
      </c>
      <c r="E120" s="145" t="s">
        <v>30</v>
      </c>
      <c r="F120" s="114">
        <v>0</v>
      </c>
      <c r="G120" s="145" t="s">
        <v>829</v>
      </c>
      <c r="H120" s="146">
        <v>50</v>
      </c>
      <c r="I120" s="147">
        <f>H120/J122</f>
        <v>0.29411764705882354</v>
      </c>
      <c r="J120" s="150"/>
      <c r="O120" s="117"/>
    </row>
    <row r="121" spans="1:24">
      <c r="A121" s="128"/>
      <c r="B121" s="141"/>
      <c r="C121" s="194"/>
      <c r="D121" s="195"/>
      <c r="E121" s="187"/>
      <c r="F121" s="114">
        <v>1</v>
      </c>
      <c r="G121" s="145" t="s">
        <v>831</v>
      </c>
      <c r="H121" s="146">
        <v>30</v>
      </c>
      <c r="I121" s="147">
        <f>H121/J122</f>
        <v>0.17647058823529413</v>
      </c>
      <c r="J121" s="148">
        <f>SUM(I120:I122)</f>
        <v>1</v>
      </c>
      <c r="L121" s="159" t="s">
        <v>1156</v>
      </c>
      <c r="M121" s="421" t="s">
        <v>1157</v>
      </c>
      <c r="O121" s="117"/>
    </row>
    <row r="122" spans="1:24">
      <c r="A122" s="128"/>
      <c r="B122" s="141"/>
      <c r="C122" s="194"/>
      <c r="D122" s="195"/>
      <c r="E122" s="187"/>
      <c r="F122" s="114">
        <v>2</v>
      </c>
      <c r="G122" s="145" t="s">
        <v>830</v>
      </c>
      <c r="H122" s="146">
        <v>90</v>
      </c>
      <c r="I122" s="147">
        <f>H122/J122</f>
        <v>0.52941176470588236</v>
      </c>
      <c r="J122" s="150">
        <f>SUM(H120:H122)</f>
        <v>170</v>
      </c>
      <c r="L122" s="158"/>
      <c r="M122" s="158"/>
      <c r="O122" s="117"/>
    </row>
    <row r="123" spans="1:24">
      <c r="A123" s="128" t="s">
        <v>87</v>
      </c>
      <c r="B123" s="141"/>
      <c r="C123" s="194"/>
      <c r="D123" s="196" t="s">
        <v>1092</v>
      </c>
      <c r="E123" s="134" t="s">
        <v>810</v>
      </c>
      <c r="F123" s="133">
        <v>0</v>
      </c>
      <c r="G123" s="134" t="s">
        <v>832</v>
      </c>
      <c r="H123" s="135">
        <v>30</v>
      </c>
      <c r="I123" s="136">
        <f>H123/J124</f>
        <v>0.25</v>
      </c>
      <c r="J123" s="143">
        <f>SUM(I123:I124)</f>
        <v>1</v>
      </c>
      <c r="L123" s="158"/>
      <c r="M123" s="158" t="s">
        <v>1192</v>
      </c>
      <c r="O123" s="117"/>
    </row>
    <row r="124" spans="1:24">
      <c r="A124" s="128"/>
      <c r="B124" s="141"/>
      <c r="C124" s="194"/>
      <c r="D124" s="196"/>
      <c r="E124" s="186"/>
      <c r="F124" s="133">
        <v>1</v>
      </c>
      <c r="G124" s="134" t="s">
        <v>1137</v>
      </c>
      <c r="H124" s="135">
        <v>90</v>
      </c>
      <c r="I124" s="136">
        <f>H124/J124</f>
        <v>0.75</v>
      </c>
      <c r="J124" s="137">
        <f>SUM(H123:H124)</f>
        <v>120</v>
      </c>
      <c r="L124" s="158" t="str">
        <f t="shared" ref="L124:L167" si="0">_xlfn.CONCAT(M124,N131)</f>
        <v>00</v>
      </c>
      <c r="M124" s="158">
        <v>0</v>
      </c>
      <c r="O124" s="117"/>
      <c r="X124" s="115"/>
    </row>
    <row r="125" spans="1:24">
      <c r="A125" s="128" t="s">
        <v>88</v>
      </c>
      <c r="B125" s="141"/>
      <c r="C125" s="194"/>
      <c r="D125" s="195" t="s">
        <v>1093</v>
      </c>
      <c r="E125" s="145" t="s">
        <v>593</v>
      </c>
      <c r="F125" s="114">
        <v>0</v>
      </c>
      <c r="G125" s="145" t="s">
        <v>811</v>
      </c>
      <c r="H125" s="146">
        <v>70</v>
      </c>
      <c r="I125" s="147">
        <f>H125/J127</f>
        <v>0.33333333333333331</v>
      </c>
      <c r="J125" s="150"/>
      <c r="L125" s="158" t="str">
        <f t="shared" si="0"/>
        <v>01</v>
      </c>
      <c r="M125" s="158">
        <v>0</v>
      </c>
      <c r="O125" s="117"/>
      <c r="X125" s="115"/>
    </row>
    <row r="126" spans="1:24">
      <c r="A126" s="128"/>
      <c r="B126" s="141"/>
      <c r="C126" s="194"/>
      <c r="D126" s="195"/>
      <c r="E126" s="187"/>
      <c r="F126" s="114">
        <v>1</v>
      </c>
      <c r="G126" s="145" t="s">
        <v>812</v>
      </c>
      <c r="H126" s="146">
        <v>50</v>
      </c>
      <c r="I126" s="147">
        <f>H126/J127</f>
        <v>0.23809523809523808</v>
      </c>
      <c r="J126" s="148">
        <f>SUM(I125:I127)</f>
        <v>1</v>
      </c>
      <c r="L126" s="158" t="str">
        <f t="shared" si="0"/>
        <v>02</v>
      </c>
      <c r="M126" s="158">
        <v>0</v>
      </c>
      <c r="O126" s="117"/>
      <c r="X126" s="115"/>
    </row>
    <row r="127" spans="1:24">
      <c r="A127" s="128"/>
      <c r="B127" s="141"/>
      <c r="C127" s="194"/>
      <c r="D127" s="195"/>
      <c r="E127" s="187"/>
      <c r="F127" s="114">
        <v>2</v>
      </c>
      <c r="G127" s="145" t="s">
        <v>813</v>
      </c>
      <c r="H127" s="146">
        <v>90</v>
      </c>
      <c r="I127" s="147">
        <f>H127/J127</f>
        <v>0.42857142857142855</v>
      </c>
      <c r="J127" s="150">
        <f>SUM(H125:H127)</f>
        <v>210</v>
      </c>
      <c r="L127" s="158" t="str">
        <f t="shared" si="0"/>
        <v>03</v>
      </c>
      <c r="M127" s="158">
        <v>0</v>
      </c>
      <c r="O127" s="117"/>
      <c r="X127" s="115"/>
    </row>
    <row r="128" spans="1:24">
      <c r="A128" s="128" t="s">
        <v>89</v>
      </c>
      <c r="B128" s="141"/>
      <c r="C128" s="194"/>
      <c r="D128" s="196" t="s">
        <v>1094</v>
      </c>
      <c r="E128" s="134" t="s">
        <v>594</v>
      </c>
      <c r="F128" s="133">
        <v>0</v>
      </c>
      <c r="G128" s="134" t="s">
        <v>814</v>
      </c>
      <c r="H128" s="135">
        <v>80</v>
      </c>
      <c r="I128" s="136">
        <f>H128/J130</f>
        <v>0.4</v>
      </c>
      <c r="J128" s="137"/>
      <c r="L128" s="158" t="str">
        <f t="shared" si="0"/>
        <v>04</v>
      </c>
      <c r="M128" s="158">
        <v>0</v>
      </c>
      <c r="N128" s="395"/>
      <c r="O128" s="414"/>
      <c r="X128" s="115"/>
    </row>
    <row r="129" spans="1:24">
      <c r="A129" s="128"/>
      <c r="B129" s="141"/>
      <c r="C129" s="194"/>
      <c r="D129" s="196"/>
      <c r="E129" s="186"/>
      <c r="F129" s="133">
        <v>1</v>
      </c>
      <c r="G129" s="134" t="s">
        <v>815</v>
      </c>
      <c r="H129" s="135">
        <v>30</v>
      </c>
      <c r="I129" s="136">
        <f>H129/J130</f>
        <v>0.15</v>
      </c>
      <c r="J129" s="143">
        <f>SUM(I128:I130)</f>
        <v>1</v>
      </c>
      <c r="L129" s="158" t="str">
        <f t="shared" si="0"/>
        <v>05</v>
      </c>
      <c r="M129" s="158">
        <v>0</v>
      </c>
      <c r="N129" s="464" t="s">
        <v>1198</v>
      </c>
      <c r="O129" s="414"/>
      <c r="X129" s="115"/>
    </row>
    <row r="130" spans="1:24">
      <c r="A130" s="128"/>
      <c r="B130" s="141"/>
      <c r="C130" s="194"/>
      <c r="D130" s="196"/>
      <c r="E130" s="186"/>
      <c r="F130" s="133">
        <v>2</v>
      </c>
      <c r="G130" s="134" t="s">
        <v>816</v>
      </c>
      <c r="H130" s="135">
        <v>90</v>
      </c>
      <c r="I130" s="136">
        <f>H130/J130</f>
        <v>0.45</v>
      </c>
      <c r="J130" s="137">
        <f>SUM(H128:H130)</f>
        <v>200</v>
      </c>
      <c r="L130" s="158" t="str">
        <f t="shared" si="0"/>
        <v>06</v>
      </c>
      <c r="M130" s="158">
        <v>0</v>
      </c>
      <c r="N130" s="465"/>
      <c r="O130" s="414"/>
      <c r="X130" s="115"/>
    </row>
    <row r="131" spans="1:24">
      <c r="A131" s="128" t="s">
        <v>90</v>
      </c>
      <c r="B131" s="141"/>
      <c r="C131" s="194"/>
      <c r="D131" s="195" t="s">
        <v>1095</v>
      </c>
      <c r="E131" s="177" t="s">
        <v>32</v>
      </c>
      <c r="F131" s="114">
        <v>0</v>
      </c>
      <c r="G131" s="145" t="s">
        <v>755</v>
      </c>
      <c r="H131" s="146">
        <v>45</v>
      </c>
      <c r="I131" s="147">
        <f>H131/J133</f>
        <v>0.31034482758620691</v>
      </c>
      <c r="J131" s="150"/>
      <c r="L131" s="158" t="str">
        <f t="shared" si="0"/>
        <v>07</v>
      </c>
      <c r="M131" s="158">
        <v>0</v>
      </c>
      <c r="N131" s="158">
        <v>0</v>
      </c>
      <c r="O131" s="416"/>
      <c r="X131" s="115"/>
    </row>
    <row r="132" spans="1:24">
      <c r="A132" s="128"/>
      <c r="B132" s="141"/>
      <c r="C132" s="194"/>
      <c r="D132" s="195"/>
      <c r="E132" s="192"/>
      <c r="F132" s="114">
        <v>1</v>
      </c>
      <c r="G132" s="145" t="s">
        <v>756</v>
      </c>
      <c r="H132" s="146">
        <v>30</v>
      </c>
      <c r="I132" s="147">
        <f>H132/J133</f>
        <v>0.20689655172413793</v>
      </c>
      <c r="J132" s="148">
        <f>SUM(I131:I133)</f>
        <v>1</v>
      </c>
      <c r="L132" s="158" t="str">
        <f t="shared" si="0"/>
        <v>10</v>
      </c>
      <c r="M132" s="158">
        <v>1</v>
      </c>
      <c r="N132" s="158">
        <v>1</v>
      </c>
      <c r="O132" s="417"/>
      <c r="X132" s="115"/>
    </row>
    <row r="133" spans="1:24">
      <c r="A133" s="128"/>
      <c r="B133" s="141"/>
      <c r="C133" s="194"/>
      <c r="D133" s="195"/>
      <c r="E133" s="192"/>
      <c r="F133" s="114">
        <v>2</v>
      </c>
      <c r="G133" s="145" t="s">
        <v>757</v>
      </c>
      <c r="H133" s="146">
        <v>70</v>
      </c>
      <c r="I133" s="147">
        <f>H133/J133</f>
        <v>0.48275862068965519</v>
      </c>
      <c r="J133" s="150">
        <f>SUM(H131:H133)</f>
        <v>145</v>
      </c>
      <c r="L133" s="158" t="str">
        <f t="shared" si="0"/>
        <v>11</v>
      </c>
      <c r="M133" s="158">
        <v>1</v>
      </c>
      <c r="N133" s="158">
        <v>2</v>
      </c>
      <c r="O133" s="417"/>
      <c r="X133" s="115"/>
    </row>
    <row r="134" spans="1:24">
      <c r="A134" s="128" t="s">
        <v>91</v>
      </c>
      <c r="B134" s="141"/>
      <c r="C134" s="194"/>
      <c r="D134" s="196" t="s">
        <v>1096</v>
      </c>
      <c r="E134" s="134" t="s">
        <v>1213</v>
      </c>
      <c r="F134" s="133">
        <v>0</v>
      </c>
      <c r="G134" s="134" t="s">
        <v>817</v>
      </c>
      <c r="H134" s="135">
        <v>45</v>
      </c>
      <c r="I134" s="136">
        <f>H134/J136</f>
        <v>0.31034482758620691</v>
      </c>
      <c r="J134" s="137"/>
      <c r="L134" s="158" t="str">
        <f t="shared" si="0"/>
        <v>12</v>
      </c>
      <c r="M134" s="158">
        <v>1</v>
      </c>
      <c r="N134" s="158">
        <v>3</v>
      </c>
      <c r="O134" s="417"/>
      <c r="X134" s="115"/>
    </row>
    <row r="135" spans="1:24">
      <c r="A135" s="128"/>
      <c r="B135" s="141"/>
      <c r="C135" s="194"/>
      <c r="D135" s="196"/>
      <c r="E135" s="186"/>
      <c r="F135" s="133">
        <v>1</v>
      </c>
      <c r="G135" s="134" t="s">
        <v>818</v>
      </c>
      <c r="H135" s="135">
        <v>30</v>
      </c>
      <c r="I135" s="136">
        <f>H135/J136</f>
        <v>0.20689655172413793</v>
      </c>
      <c r="J135" s="143">
        <f>SUM(I134:I136)</f>
        <v>1</v>
      </c>
      <c r="L135" s="158" t="str">
        <f t="shared" si="0"/>
        <v>13</v>
      </c>
      <c r="M135" s="158">
        <v>1</v>
      </c>
      <c r="N135" s="158">
        <v>4</v>
      </c>
      <c r="O135" s="417"/>
      <c r="X135" s="115"/>
    </row>
    <row r="136" spans="1:24">
      <c r="A136" s="128"/>
      <c r="B136" s="141"/>
      <c r="C136" s="194"/>
      <c r="D136" s="196"/>
      <c r="E136" s="186"/>
      <c r="F136" s="133">
        <v>2</v>
      </c>
      <c r="G136" s="134" t="s">
        <v>891</v>
      </c>
      <c r="H136" s="135">
        <v>70</v>
      </c>
      <c r="I136" s="136">
        <f>H136/J136</f>
        <v>0.48275862068965519</v>
      </c>
      <c r="J136" s="137">
        <f>SUM(H134:H136)</f>
        <v>145</v>
      </c>
      <c r="L136" s="158" t="str">
        <f t="shared" si="0"/>
        <v>14</v>
      </c>
      <c r="M136" s="158">
        <v>1</v>
      </c>
      <c r="N136" s="158">
        <v>5</v>
      </c>
      <c r="O136" s="417"/>
      <c r="X136" s="115"/>
    </row>
    <row r="137" spans="1:24">
      <c r="A137" s="128" t="s">
        <v>92</v>
      </c>
      <c r="B137" s="141"/>
      <c r="C137" s="194"/>
      <c r="D137" s="195" t="s">
        <v>1097</v>
      </c>
      <c r="E137" s="177" t="s">
        <v>34</v>
      </c>
      <c r="F137" s="114">
        <v>0</v>
      </c>
      <c r="G137" s="145" t="s">
        <v>819</v>
      </c>
      <c r="H137" s="170">
        <v>30</v>
      </c>
      <c r="I137" s="147">
        <f>H137/J138</f>
        <v>0.25</v>
      </c>
      <c r="J137" s="148">
        <f>SUM(I137:I138)</f>
        <v>1</v>
      </c>
      <c r="L137" s="158" t="str">
        <f t="shared" si="0"/>
        <v>15</v>
      </c>
      <c r="M137" s="158">
        <v>1</v>
      </c>
      <c r="N137" s="158">
        <v>6</v>
      </c>
      <c r="X137" s="115"/>
    </row>
    <row r="138" spans="1:24" ht="14.5" customHeight="1">
      <c r="A138" s="128"/>
      <c r="B138" s="141"/>
      <c r="C138" s="194"/>
      <c r="D138" s="195"/>
      <c r="E138" s="192"/>
      <c r="F138" s="114">
        <v>1</v>
      </c>
      <c r="G138" s="145" t="s">
        <v>1138</v>
      </c>
      <c r="H138" s="146">
        <v>90</v>
      </c>
      <c r="I138" s="147">
        <f>H138/J138</f>
        <v>0.75</v>
      </c>
      <c r="J138" s="150">
        <f>SUM(H137:H138)</f>
        <v>120</v>
      </c>
      <c r="L138" s="158" t="str">
        <f t="shared" si="0"/>
        <v>16</v>
      </c>
      <c r="M138" s="158">
        <v>1</v>
      </c>
      <c r="N138" s="158">
        <v>7</v>
      </c>
    </row>
    <row r="139" spans="1:24">
      <c r="A139" s="128" t="s">
        <v>93</v>
      </c>
      <c r="B139" s="141"/>
      <c r="C139" s="194"/>
      <c r="D139" s="196" t="s">
        <v>1098</v>
      </c>
      <c r="E139" s="134" t="s">
        <v>1027</v>
      </c>
      <c r="F139" s="133">
        <v>0</v>
      </c>
      <c r="G139" s="134" t="s">
        <v>820</v>
      </c>
      <c r="H139" s="135">
        <v>45</v>
      </c>
      <c r="I139" s="136">
        <f>H139/J141</f>
        <v>0.27272727272727271</v>
      </c>
      <c r="J139" s="137"/>
      <c r="L139" s="158" t="str">
        <f t="shared" si="0"/>
        <v>17</v>
      </c>
      <c r="M139" s="158">
        <v>1</v>
      </c>
      <c r="N139" s="158">
        <v>0</v>
      </c>
      <c r="P139" s="415"/>
    </row>
    <row r="140" spans="1:24">
      <c r="A140" s="128"/>
      <c r="B140" s="141"/>
      <c r="C140" s="194"/>
      <c r="D140" s="196"/>
      <c r="E140" s="186"/>
      <c r="F140" s="133">
        <v>1</v>
      </c>
      <c r="G140" s="134" t="s">
        <v>821</v>
      </c>
      <c r="H140" s="135">
        <v>30</v>
      </c>
      <c r="I140" s="136">
        <f>H140/J141</f>
        <v>0.18181818181818182</v>
      </c>
      <c r="J140" s="143">
        <f>SUM(I139:I141)</f>
        <v>1</v>
      </c>
      <c r="L140" s="158" t="str">
        <f t="shared" si="0"/>
        <v>20</v>
      </c>
      <c r="M140" s="158">
        <v>2</v>
      </c>
      <c r="N140" s="158">
        <v>1</v>
      </c>
    </row>
    <row r="141" spans="1:24">
      <c r="A141" s="128"/>
      <c r="B141" s="183"/>
      <c r="C141" s="194"/>
      <c r="D141" s="196"/>
      <c r="E141" s="186"/>
      <c r="F141" s="133">
        <v>2</v>
      </c>
      <c r="G141" s="134" t="s">
        <v>822</v>
      </c>
      <c r="H141" s="135">
        <v>90</v>
      </c>
      <c r="I141" s="136">
        <f>H141/J141</f>
        <v>0.54545454545454541</v>
      </c>
      <c r="J141" s="137">
        <f>SUM(H139:H141)</f>
        <v>165</v>
      </c>
      <c r="L141" s="158" t="str">
        <f t="shared" si="0"/>
        <v>21</v>
      </c>
      <c r="M141" s="158">
        <v>2</v>
      </c>
      <c r="N141" s="158">
        <v>2</v>
      </c>
    </row>
    <row r="142" spans="1:24">
      <c r="A142" s="128" t="s">
        <v>94</v>
      </c>
      <c r="B142" s="141" t="s">
        <v>1128</v>
      </c>
      <c r="C142" s="181" t="s">
        <v>857</v>
      </c>
      <c r="D142" s="155" t="s">
        <v>1099</v>
      </c>
      <c r="E142" s="177" t="s">
        <v>35</v>
      </c>
      <c r="F142" s="182">
        <v>0</v>
      </c>
      <c r="G142" s="197" t="s">
        <v>758</v>
      </c>
      <c r="H142" s="146">
        <v>30</v>
      </c>
      <c r="I142" s="147">
        <f>H142/J143</f>
        <v>0.27272727272727271</v>
      </c>
      <c r="J142" s="148">
        <f>SUM(I142:I143)</f>
        <v>1</v>
      </c>
      <c r="L142" s="158" t="str">
        <f t="shared" si="0"/>
        <v>22</v>
      </c>
      <c r="M142" s="158">
        <v>2</v>
      </c>
      <c r="N142" s="158">
        <v>3</v>
      </c>
    </row>
    <row r="143" spans="1:24">
      <c r="A143" s="128"/>
      <c r="B143" s="141"/>
      <c r="C143" s="185"/>
      <c r="D143" s="179"/>
      <c r="E143" s="192"/>
      <c r="F143" s="182">
        <v>1</v>
      </c>
      <c r="G143" s="197" t="s">
        <v>759</v>
      </c>
      <c r="H143" s="146">
        <v>80</v>
      </c>
      <c r="I143" s="147">
        <f>H143/J143</f>
        <v>0.72727272727272729</v>
      </c>
      <c r="J143" s="150">
        <f>SUM(H142:H143)</f>
        <v>110</v>
      </c>
      <c r="L143" s="158" t="str">
        <f t="shared" si="0"/>
        <v>23</v>
      </c>
      <c r="M143" s="158">
        <v>2</v>
      </c>
      <c r="N143" s="158">
        <v>4</v>
      </c>
    </row>
    <row r="144" spans="1:24">
      <c r="A144" s="128" t="s">
        <v>95</v>
      </c>
      <c r="B144" s="141"/>
      <c r="C144" s="185"/>
      <c r="D144" s="166" t="s">
        <v>1100</v>
      </c>
      <c r="E144" s="134" t="s">
        <v>604</v>
      </c>
      <c r="F144" s="133">
        <v>0</v>
      </c>
      <c r="G144" s="198" t="s">
        <v>760</v>
      </c>
      <c r="H144" s="135">
        <v>30</v>
      </c>
      <c r="I144" s="136">
        <f>H144/J145</f>
        <v>0.25</v>
      </c>
      <c r="J144" s="143">
        <f>SUM(I144:I145)</f>
        <v>1</v>
      </c>
      <c r="L144" s="158" t="str">
        <f t="shared" si="0"/>
        <v>24</v>
      </c>
      <c r="M144" s="158">
        <v>2</v>
      </c>
      <c r="N144" s="158">
        <v>5</v>
      </c>
    </row>
    <row r="145" spans="1:14">
      <c r="A145" s="128"/>
      <c r="B145" s="141"/>
      <c r="C145" s="185"/>
      <c r="D145" s="166"/>
      <c r="E145" s="186"/>
      <c r="F145" s="133">
        <v>1</v>
      </c>
      <c r="G145" s="198" t="s">
        <v>761</v>
      </c>
      <c r="H145" s="135">
        <v>90</v>
      </c>
      <c r="I145" s="136">
        <f>H145/J145</f>
        <v>0.75</v>
      </c>
      <c r="J145" s="137">
        <f>SUM(H144:H145)</f>
        <v>120</v>
      </c>
      <c r="L145" s="158" t="str">
        <f t="shared" si="0"/>
        <v>25</v>
      </c>
      <c r="M145" s="158">
        <v>2</v>
      </c>
      <c r="N145" s="158">
        <v>6</v>
      </c>
    </row>
    <row r="146" spans="1:14">
      <c r="A146" s="128" t="s">
        <v>96</v>
      </c>
      <c r="B146" s="141"/>
      <c r="C146" s="185"/>
      <c r="D146" s="179" t="s">
        <v>1101</v>
      </c>
      <c r="E146" s="177" t="s">
        <v>36</v>
      </c>
      <c r="F146" s="182">
        <v>0</v>
      </c>
      <c r="G146" s="197" t="s">
        <v>762</v>
      </c>
      <c r="H146" s="146">
        <v>30</v>
      </c>
      <c r="I146" s="147">
        <f>H146/J147</f>
        <v>0.25</v>
      </c>
      <c r="J146" s="148">
        <f>SUM(I146:I147)</f>
        <v>1</v>
      </c>
      <c r="L146" s="158" t="str">
        <f t="shared" si="0"/>
        <v>26</v>
      </c>
      <c r="M146" s="158">
        <v>2</v>
      </c>
      <c r="N146" s="158">
        <v>7</v>
      </c>
    </row>
    <row r="147" spans="1:14">
      <c r="A147" s="128"/>
      <c r="B147" s="141"/>
      <c r="C147" s="185"/>
      <c r="D147" s="179"/>
      <c r="E147" s="192"/>
      <c r="F147" s="182">
        <v>1</v>
      </c>
      <c r="G147" s="197" t="s">
        <v>763</v>
      </c>
      <c r="H147" s="146">
        <v>90</v>
      </c>
      <c r="I147" s="147">
        <f>H147/J147</f>
        <v>0.75</v>
      </c>
      <c r="J147" s="150">
        <f>SUM(H146:H147)</f>
        <v>120</v>
      </c>
      <c r="L147" s="158" t="str">
        <f t="shared" si="0"/>
        <v>27</v>
      </c>
      <c r="M147" s="158">
        <v>2</v>
      </c>
      <c r="N147" s="158">
        <v>0</v>
      </c>
    </row>
    <row r="148" spans="1:14">
      <c r="A148" s="128" t="s">
        <v>97</v>
      </c>
      <c r="B148" s="141"/>
      <c r="C148" s="185"/>
      <c r="D148" s="166" t="s">
        <v>1102</v>
      </c>
      <c r="E148" s="134" t="s">
        <v>597</v>
      </c>
      <c r="F148" s="133">
        <v>0</v>
      </c>
      <c r="G148" s="198" t="s">
        <v>764</v>
      </c>
      <c r="H148" s="135">
        <v>30</v>
      </c>
      <c r="I148" s="136">
        <f>H148/J149</f>
        <v>0.25</v>
      </c>
      <c r="J148" s="143">
        <f>SUM(I148:I149)</f>
        <v>1</v>
      </c>
      <c r="L148" s="158" t="str">
        <f t="shared" si="0"/>
        <v>30</v>
      </c>
      <c r="M148" s="158">
        <v>3</v>
      </c>
      <c r="N148" s="158">
        <v>1</v>
      </c>
    </row>
    <row r="149" spans="1:14">
      <c r="A149" s="128"/>
      <c r="B149" s="141"/>
      <c r="C149" s="185"/>
      <c r="D149" s="166"/>
      <c r="E149" s="186"/>
      <c r="F149" s="133">
        <v>1</v>
      </c>
      <c r="G149" s="198" t="s">
        <v>765</v>
      </c>
      <c r="H149" s="135">
        <v>90</v>
      </c>
      <c r="I149" s="136">
        <f>H149/J149</f>
        <v>0.75</v>
      </c>
      <c r="J149" s="137">
        <f>SUM(H148:H149)</f>
        <v>120</v>
      </c>
      <c r="L149" s="158" t="str">
        <f t="shared" si="0"/>
        <v>31</v>
      </c>
      <c r="M149" s="158">
        <v>3</v>
      </c>
      <c r="N149" s="158">
        <v>2</v>
      </c>
    </row>
    <row r="150" spans="1:14">
      <c r="A150" s="128" t="s">
        <v>98</v>
      </c>
      <c r="B150" s="141"/>
      <c r="C150" s="185"/>
      <c r="D150" s="179" t="s">
        <v>1103</v>
      </c>
      <c r="E150" s="177" t="s">
        <v>596</v>
      </c>
      <c r="F150" s="182">
        <v>0</v>
      </c>
      <c r="G150" s="197" t="s">
        <v>766</v>
      </c>
      <c r="H150" s="146">
        <v>30</v>
      </c>
      <c r="I150" s="147">
        <f>H150/J151</f>
        <v>0.25</v>
      </c>
      <c r="J150" s="148">
        <f>SUM(I150:I151)</f>
        <v>1</v>
      </c>
      <c r="L150" s="158" t="str">
        <f t="shared" si="0"/>
        <v>32</v>
      </c>
      <c r="M150" s="158">
        <v>3</v>
      </c>
      <c r="N150" s="158">
        <v>3</v>
      </c>
    </row>
    <row r="151" spans="1:14">
      <c r="A151" s="128"/>
      <c r="B151" s="141"/>
      <c r="C151" s="185"/>
      <c r="D151" s="179"/>
      <c r="E151" s="192"/>
      <c r="F151" s="182">
        <v>1</v>
      </c>
      <c r="G151" s="197" t="s">
        <v>767</v>
      </c>
      <c r="H151" s="146">
        <v>90</v>
      </c>
      <c r="I151" s="147">
        <f>H151/J151</f>
        <v>0.75</v>
      </c>
      <c r="J151" s="150">
        <f>SUM(H150:H151)</f>
        <v>120</v>
      </c>
      <c r="L151" s="158" t="str">
        <f t="shared" si="0"/>
        <v>33</v>
      </c>
      <c r="M151" s="158">
        <v>3</v>
      </c>
      <c r="N151" s="158">
        <v>4</v>
      </c>
    </row>
    <row r="152" spans="1:14">
      <c r="A152" s="128" t="s">
        <v>99</v>
      </c>
      <c r="B152" s="141"/>
      <c r="C152" s="185"/>
      <c r="D152" s="166" t="s">
        <v>1104</v>
      </c>
      <c r="E152" s="134" t="s">
        <v>37</v>
      </c>
      <c r="F152" s="133">
        <v>0</v>
      </c>
      <c r="G152" s="198" t="s">
        <v>768</v>
      </c>
      <c r="H152" s="135">
        <v>30</v>
      </c>
      <c r="I152" s="136">
        <f>H152/J153</f>
        <v>0.25</v>
      </c>
      <c r="J152" s="143">
        <f>SUM(I152:I153)</f>
        <v>1</v>
      </c>
      <c r="L152" s="158" t="str">
        <f t="shared" si="0"/>
        <v>34</v>
      </c>
      <c r="M152" s="158">
        <v>3</v>
      </c>
      <c r="N152" s="158">
        <v>5</v>
      </c>
    </row>
    <row r="153" spans="1:14">
      <c r="A153" s="128"/>
      <c r="B153" s="141"/>
      <c r="C153" s="185"/>
      <c r="D153" s="166"/>
      <c r="E153" s="186"/>
      <c r="F153" s="133">
        <v>1</v>
      </c>
      <c r="G153" s="198" t="s">
        <v>769</v>
      </c>
      <c r="H153" s="135">
        <v>90</v>
      </c>
      <c r="I153" s="136">
        <f>H153/J153</f>
        <v>0.75</v>
      </c>
      <c r="J153" s="137">
        <f>SUM(H152:H153)</f>
        <v>120</v>
      </c>
      <c r="L153" s="158" t="str">
        <f t="shared" si="0"/>
        <v>35</v>
      </c>
      <c r="M153" s="158">
        <v>3</v>
      </c>
      <c r="N153" s="158">
        <v>6</v>
      </c>
    </row>
    <row r="154" spans="1:14">
      <c r="A154" s="128" t="s">
        <v>100</v>
      </c>
      <c r="B154" s="141"/>
      <c r="C154" s="185"/>
      <c r="D154" s="179" t="s">
        <v>1105</v>
      </c>
      <c r="E154" s="177" t="s">
        <v>38</v>
      </c>
      <c r="F154" s="182">
        <v>0</v>
      </c>
      <c r="G154" s="197" t="s">
        <v>770</v>
      </c>
      <c r="H154" s="146">
        <v>30</v>
      </c>
      <c r="I154" s="147">
        <f>H154/J155</f>
        <v>0.25</v>
      </c>
      <c r="J154" s="148">
        <f>SUM(I154:I155)</f>
        <v>1</v>
      </c>
      <c r="L154" s="158" t="str">
        <f t="shared" si="0"/>
        <v>36</v>
      </c>
      <c r="M154" s="158">
        <v>3</v>
      </c>
      <c r="N154" s="158">
        <v>7</v>
      </c>
    </row>
    <row r="155" spans="1:14">
      <c r="A155" s="128"/>
      <c r="B155" s="141"/>
      <c r="C155" s="185"/>
      <c r="D155" s="179"/>
      <c r="E155" s="192"/>
      <c r="F155" s="182">
        <v>1</v>
      </c>
      <c r="G155" s="197" t="s">
        <v>771</v>
      </c>
      <c r="H155" s="146">
        <v>90</v>
      </c>
      <c r="I155" s="147">
        <f>H155/J155</f>
        <v>0.75</v>
      </c>
      <c r="J155" s="150">
        <f>SUM(H154:H155)</f>
        <v>120</v>
      </c>
      <c r="L155" s="158" t="str">
        <f t="shared" si="0"/>
        <v>37</v>
      </c>
      <c r="M155" s="158">
        <v>3</v>
      </c>
      <c r="N155" s="158">
        <v>0</v>
      </c>
    </row>
    <row r="156" spans="1:14">
      <c r="A156" s="128" t="s">
        <v>101</v>
      </c>
      <c r="B156" s="141"/>
      <c r="C156" s="185"/>
      <c r="D156" s="166" t="s">
        <v>1106</v>
      </c>
      <c r="E156" s="134" t="s">
        <v>39</v>
      </c>
      <c r="F156" s="133">
        <v>0</v>
      </c>
      <c r="G156" s="198" t="s">
        <v>772</v>
      </c>
      <c r="H156" s="135">
        <v>30</v>
      </c>
      <c r="I156" s="136">
        <f>H156/J157</f>
        <v>0.25</v>
      </c>
      <c r="J156" s="143">
        <f>SUM(I156:I157)</f>
        <v>1</v>
      </c>
      <c r="L156" s="158" t="str">
        <f t="shared" si="0"/>
        <v>40</v>
      </c>
      <c r="M156" s="158">
        <v>4</v>
      </c>
      <c r="N156" s="158">
        <v>1</v>
      </c>
    </row>
    <row r="157" spans="1:14">
      <c r="A157" s="128"/>
      <c r="B157" s="141"/>
      <c r="C157" s="185"/>
      <c r="D157" s="166"/>
      <c r="E157" s="186"/>
      <c r="F157" s="133">
        <v>1</v>
      </c>
      <c r="G157" s="198" t="s">
        <v>773</v>
      </c>
      <c r="H157" s="135">
        <v>90</v>
      </c>
      <c r="I157" s="136">
        <f>H157/J157</f>
        <v>0.75</v>
      </c>
      <c r="J157" s="137">
        <f>SUM(H156:H157)</f>
        <v>120</v>
      </c>
      <c r="L157" s="158" t="str">
        <f t="shared" si="0"/>
        <v>41</v>
      </c>
      <c r="M157" s="158">
        <v>4</v>
      </c>
      <c r="N157" s="158">
        <v>2</v>
      </c>
    </row>
    <row r="158" spans="1:14">
      <c r="A158" s="128" t="s">
        <v>102</v>
      </c>
      <c r="B158" s="141"/>
      <c r="C158" s="185"/>
      <c r="D158" s="179" t="s">
        <v>1107</v>
      </c>
      <c r="E158" s="177" t="s">
        <v>1215</v>
      </c>
      <c r="F158" s="182">
        <v>0</v>
      </c>
      <c r="G158" s="197" t="s">
        <v>774</v>
      </c>
      <c r="H158" s="146">
        <v>30</v>
      </c>
      <c r="I158" s="147">
        <f>H158/J159</f>
        <v>0.27272727272727271</v>
      </c>
      <c r="J158" s="148">
        <f>SUM(I158:I159)</f>
        <v>1</v>
      </c>
      <c r="L158" s="158" t="str">
        <f t="shared" si="0"/>
        <v>42</v>
      </c>
      <c r="M158" s="158">
        <v>4</v>
      </c>
      <c r="N158" s="158">
        <v>3</v>
      </c>
    </row>
    <row r="159" spans="1:14">
      <c r="A159" s="128"/>
      <c r="B159" s="141"/>
      <c r="C159" s="185"/>
      <c r="D159" s="179"/>
      <c r="E159" s="192"/>
      <c r="F159" s="182">
        <v>1</v>
      </c>
      <c r="G159" s="197" t="s">
        <v>775</v>
      </c>
      <c r="H159" s="146">
        <v>80</v>
      </c>
      <c r="I159" s="147">
        <f>H159/J159</f>
        <v>0.72727272727272729</v>
      </c>
      <c r="J159" s="150">
        <f>SUM(H158:H159)</f>
        <v>110</v>
      </c>
      <c r="L159" s="158" t="str">
        <f t="shared" si="0"/>
        <v>43</v>
      </c>
      <c r="M159" s="158">
        <v>4</v>
      </c>
      <c r="N159" s="158">
        <v>4</v>
      </c>
    </row>
    <row r="160" spans="1:14">
      <c r="A160" s="128" t="s">
        <v>103</v>
      </c>
      <c r="B160" s="141"/>
      <c r="C160" s="185"/>
      <c r="D160" s="166" t="s">
        <v>1108</v>
      </c>
      <c r="E160" s="134" t="s">
        <v>598</v>
      </c>
      <c r="F160" s="133">
        <v>0</v>
      </c>
      <c r="G160" s="198" t="s">
        <v>776</v>
      </c>
      <c r="H160" s="135">
        <v>30</v>
      </c>
      <c r="I160" s="136">
        <f>H160/J161</f>
        <v>0.27272727272727271</v>
      </c>
      <c r="J160" s="143">
        <f>SUM(I160:I161)</f>
        <v>1</v>
      </c>
      <c r="L160" s="158" t="str">
        <f t="shared" si="0"/>
        <v>44</v>
      </c>
      <c r="M160" s="158">
        <v>4</v>
      </c>
      <c r="N160" s="158">
        <v>5</v>
      </c>
    </row>
    <row r="161" spans="1:15">
      <c r="A161" s="128"/>
      <c r="B161" s="141"/>
      <c r="C161" s="185"/>
      <c r="D161" s="166"/>
      <c r="E161" s="186"/>
      <c r="F161" s="133">
        <v>1</v>
      </c>
      <c r="G161" s="198" t="s">
        <v>777</v>
      </c>
      <c r="H161" s="135">
        <v>80</v>
      </c>
      <c r="I161" s="136">
        <f>H161/J161</f>
        <v>0.72727272727272729</v>
      </c>
      <c r="J161" s="137">
        <f>SUM(H160:H161)</f>
        <v>110</v>
      </c>
      <c r="L161" s="158" t="str">
        <f t="shared" si="0"/>
        <v>45</v>
      </c>
      <c r="M161" s="158">
        <v>4</v>
      </c>
      <c r="N161" s="158">
        <v>6</v>
      </c>
    </row>
    <row r="162" spans="1:15">
      <c r="A162" s="128" t="s">
        <v>104</v>
      </c>
      <c r="B162" s="141"/>
      <c r="C162" s="185"/>
      <c r="D162" s="179" t="s">
        <v>1109</v>
      </c>
      <c r="E162" s="177" t="s">
        <v>40</v>
      </c>
      <c r="F162" s="182">
        <v>0</v>
      </c>
      <c r="G162" s="197" t="s">
        <v>778</v>
      </c>
      <c r="H162" s="146">
        <v>30</v>
      </c>
      <c r="I162" s="147">
        <f>H162/J163</f>
        <v>0.25</v>
      </c>
      <c r="J162" s="148">
        <f>SUM(I162:I163)</f>
        <v>1</v>
      </c>
      <c r="L162" s="158" t="str">
        <f t="shared" si="0"/>
        <v>46</v>
      </c>
      <c r="M162" s="158">
        <v>4</v>
      </c>
      <c r="N162" s="158">
        <v>7</v>
      </c>
    </row>
    <row r="163" spans="1:15">
      <c r="A163" s="128"/>
      <c r="B163" s="141"/>
      <c r="C163" s="185"/>
      <c r="D163" s="179"/>
      <c r="E163" s="192"/>
      <c r="F163" s="182">
        <v>1</v>
      </c>
      <c r="G163" s="197" t="s">
        <v>779</v>
      </c>
      <c r="H163" s="146">
        <v>90</v>
      </c>
      <c r="I163" s="147">
        <f>H163/J163</f>
        <v>0.75</v>
      </c>
      <c r="J163" s="150">
        <f>SUM(H162:H163)</f>
        <v>120</v>
      </c>
      <c r="L163" s="158" t="str">
        <f t="shared" si="0"/>
        <v>47</v>
      </c>
      <c r="M163" s="158">
        <v>4</v>
      </c>
      <c r="N163" s="158">
        <v>0</v>
      </c>
    </row>
    <row r="164" spans="1:15">
      <c r="A164" s="128" t="s">
        <v>105</v>
      </c>
      <c r="B164" s="141"/>
      <c r="C164" s="185"/>
      <c r="D164" s="166" t="s">
        <v>1110</v>
      </c>
      <c r="E164" s="134" t="s">
        <v>1214</v>
      </c>
      <c r="F164" s="133">
        <v>0</v>
      </c>
      <c r="G164" s="198" t="s">
        <v>780</v>
      </c>
      <c r="H164" s="135">
        <v>30</v>
      </c>
      <c r="I164" s="136">
        <f>H164/J165</f>
        <v>0.25</v>
      </c>
      <c r="J164" s="143">
        <f>SUM(I164:I165)</f>
        <v>1</v>
      </c>
      <c r="L164" s="158" t="str">
        <f t="shared" si="0"/>
        <v>54</v>
      </c>
      <c r="M164" s="158">
        <v>5</v>
      </c>
      <c r="N164" s="158">
        <v>1</v>
      </c>
    </row>
    <row r="165" spans="1:15">
      <c r="A165" s="128"/>
      <c r="B165" s="141"/>
      <c r="C165" s="185"/>
      <c r="D165" s="166"/>
      <c r="E165" s="186"/>
      <c r="F165" s="133">
        <v>1</v>
      </c>
      <c r="G165" s="198" t="s">
        <v>781</v>
      </c>
      <c r="H165" s="135">
        <v>90</v>
      </c>
      <c r="I165" s="136">
        <f>H165/J165</f>
        <v>0.75</v>
      </c>
      <c r="J165" s="137">
        <f>SUM(H164:H165)</f>
        <v>120</v>
      </c>
      <c r="L165" s="158" t="str">
        <f t="shared" si="0"/>
        <v>55</v>
      </c>
      <c r="M165" s="158">
        <v>5</v>
      </c>
      <c r="N165" s="158">
        <v>2</v>
      </c>
    </row>
    <row r="166" spans="1:15">
      <c r="A166" s="128" t="s">
        <v>106</v>
      </c>
      <c r="B166" s="141"/>
      <c r="C166" s="185"/>
      <c r="D166" s="179" t="s">
        <v>1111</v>
      </c>
      <c r="E166" s="177" t="s">
        <v>42</v>
      </c>
      <c r="F166" s="182">
        <v>0</v>
      </c>
      <c r="G166" s="197" t="s">
        <v>782</v>
      </c>
      <c r="H166" s="146">
        <v>30</v>
      </c>
      <c r="I166" s="147">
        <f>H166/J167</f>
        <v>0.25</v>
      </c>
      <c r="J166" s="148">
        <f>SUM(I166:I167)</f>
        <v>1</v>
      </c>
      <c r="L166" s="158" t="str">
        <f t="shared" si="0"/>
        <v>56</v>
      </c>
      <c r="M166" s="158">
        <v>5</v>
      </c>
      <c r="N166" s="158">
        <v>3</v>
      </c>
    </row>
    <row r="167" spans="1:15">
      <c r="A167" s="128"/>
      <c r="B167" s="141"/>
      <c r="C167" s="185"/>
      <c r="D167" s="179"/>
      <c r="E167" s="192"/>
      <c r="F167" s="182">
        <v>1</v>
      </c>
      <c r="G167" s="197" t="s">
        <v>783</v>
      </c>
      <c r="H167" s="146">
        <v>90</v>
      </c>
      <c r="I167" s="147">
        <f>H167/J167</f>
        <v>0.75</v>
      </c>
      <c r="J167" s="150">
        <f>SUM(H166:H167)</f>
        <v>120</v>
      </c>
      <c r="L167" s="158" t="str">
        <f t="shared" si="0"/>
        <v>57</v>
      </c>
      <c r="M167" s="158">
        <v>5</v>
      </c>
      <c r="N167" s="158">
        <v>4</v>
      </c>
    </row>
    <row r="168" spans="1:15">
      <c r="A168" s="128" t="s">
        <v>107</v>
      </c>
      <c r="B168" s="141"/>
      <c r="C168" s="185"/>
      <c r="D168" s="166" t="s">
        <v>1112</v>
      </c>
      <c r="E168" s="134" t="s">
        <v>600</v>
      </c>
      <c r="F168" s="133">
        <v>0</v>
      </c>
      <c r="G168" s="198" t="s">
        <v>784</v>
      </c>
      <c r="H168" s="135">
        <v>30</v>
      </c>
      <c r="I168" s="136">
        <f>H168/J169</f>
        <v>0.25</v>
      </c>
      <c r="J168" s="143">
        <f>SUM(I168:I169)</f>
        <v>1</v>
      </c>
      <c r="M168" s="117"/>
      <c r="N168" s="158">
        <v>5</v>
      </c>
    </row>
    <row r="169" spans="1:15">
      <c r="A169" s="128"/>
      <c r="B169" s="141"/>
      <c r="C169" s="185"/>
      <c r="D169" s="166"/>
      <c r="E169" s="186"/>
      <c r="F169" s="133">
        <v>1</v>
      </c>
      <c r="G169" s="198" t="s">
        <v>785</v>
      </c>
      <c r="H169" s="135">
        <v>90</v>
      </c>
      <c r="I169" s="136">
        <f>H169/J169</f>
        <v>0.75</v>
      </c>
      <c r="J169" s="137">
        <f>SUM(H168:H169)</f>
        <v>120</v>
      </c>
      <c r="M169" s="117"/>
      <c r="N169" s="158">
        <v>6</v>
      </c>
    </row>
    <row r="170" spans="1:15">
      <c r="A170" s="128" t="s">
        <v>108</v>
      </c>
      <c r="B170" s="141"/>
      <c r="C170" s="185"/>
      <c r="D170" s="179" t="s">
        <v>1113</v>
      </c>
      <c r="E170" s="177" t="s">
        <v>43</v>
      </c>
      <c r="F170" s="182">
        <v>0</v>
      </c>
      <c r="G170" s="197" t="s">
        <v>786</v>
      </c>
      <c r="H170" s="146">
        <v>30</v>
      </c>
      <c r="I170" s="147">
        <f>H170/J171</f>
        <v>0.25</v>
      </c>
      <c r="J170" s="148">
        <f>SUM(I170:I171)</f>
        <v>1</v>
      </c>
      <c r="M170" s="117"/>
      <c r="N170" s="158">
        <v>7</v>
      </c>
    </row>
    <row r="171" spans="1:15">
      <c r="A171" s="128"/>
      <c r="B171" s="141"/>
      <c r="C171" s="185"/>
      <c r="D171" s="179"/>
      <c r="E171" s="192"/>
      <c r="F171" s="182">
        <v>1</v>
      </c>
      <c r="G171" s="197" t="s">
        <v>787</v>
      </c>
      <c r="H171" s="146">
        <v>90</v>
      </c>
      <c r="I171" s="147">
        <f>H171/J171</f>
        <v>0.75</v>
      </c>
      <c r="J171" s="150">
        <f>SUM(H170:H171)</f>
        <v>120</v>
      </c>
      <c r="M171" s="117"/>
      <c r="N171" s="158">
        <v>4</v>
      </c>
    </row>
    <row r="172" spans="1:15">
      <c r="A172" s="128" t="s">
        <v>109</v>
      </c>
      <c r="B172" s="141"/>
      <c r="C172" s="185"/>
      <c r="D172" s="166" t="s">
        <v>1114</v>
      </c>
      <c r="E172" s="134" t="s">
        <v>44</v>
      </c>
      <c r="F172" s="133">
        <v>0</v>
      </c>
      <c r="G172" s="198" t="s">
        <v>788</v>
      </c>
      <c r="H172" s="135">
        <v>30</v>
      </c>
      <c r="I172" s="136">
        <f>H172/J173</f>
        <v>0.25</v>
      </c>
      <c r="J172" s="143">
        <f>SUM(I172:I173)</f>
        <v>1</v>
      </c>
      <c r="M172" s="117"/>
      <c r="N172" s="158">
        <v>5</v>
      </c>
    </row>
    <row r="173" spans="1:15">
      <c r="A173" s="128"/>
      <c r="B173" s="141"/>
      <c r="C173" s="185"/>
      <c r="D173" s="166"/>
      <c r="E173" s="186"/>
      <c r="F173" s="133">
        <v>1</v>
      </c>
      <c r="G173" s="198" t="s">
        <v>789</v>
      </c>
      <c r="H173" s="135">
        <v>90</v>
      </c>
      <c r="I173" s="136">
        <f>H173/J173</f>
        <v>0.75</v>
      </c>
      <c r="J173" s="137">
        <f>SUM(H172:H173)</f>
        <v>120</v>
      </c>
      <c r="M173" s="117"/>
      <c r="N173" s="158">
        <v>6</v>
      </c>
    </row>
    <row r="174" spans="1:15">
      <c r="A174" s="128" t="s">
        <v>110</v>
      </c>
      <c r="B174" s="141"/>
      <c r="C174" s="185"/>
      <c r="D174" s="179" t="s">
        <v>1115</v>
      </c>
      <c r="E174" s="177" t="s">
        <v>45</v>
      </c>
      <c r="F174" s="182">
        <v>0</v>
      </c>
      <c r="G174" s="197" t="s">
        <v>790</v>
      </c>
      <c r="H174" s="146">
        <v>30</v>
      </c>
      <c r="I174" s="147">
        <f>H174/J175</f>
        <v>0.25</v>
      </c>
      <c r="J174" s="148">
        <f>SUM(I174:I175)</f>
        <v>1</v>
      </c>
      <c r="M174" s="117"/>
      <c r="N174" s="158">
        <v>7</v>
      </c>
    </row>
    <row r="175" spans="1:15">
      <c r="A175" s="128"/>
      <c r="B175" s="141"/>
      <c r="C175" s="185"/>
      <c r="D175" s="179"/>
      <c r="E175" s="192"/>
      <c r="F175" s="182">
        <v>1</v>
      </c>
      <c r="G175" s="197" t="s">
        <v>791</v>
      </c>
      <c r="H175" s="146">
        <v>90</v>
      </c>
      <c r="I175" s="147">
        <f>H175/J175</f>
        <v>0.75</v>
      </c>
      <c r="J175" s="150">
        <f>SUM(H174:H175)</f>
        <v>120</v>
      </c>
      <c r="M175" s="117"/>
      <c r="N175" s="117"/>
      <c r="O175" s="117"/>
    </row>
    <row r="176" spans="1:15">
      <c r="A176" s="128" t="s">
        <v>111</v>
      </c>
      <c r="B176" s="141"/>
      <c r="C176" s="185"/>
      <c r="D176" s="166" t="s">
        <v>1116</v>
      </c>
      <c r="E176" s="134" t="s">
        <v>602</v>
      </c>
      <c r="F176" s="133">
        <v>0</v>
      </c>
      <c r="G176" s="198" t="s">
        <v>792</v>
      </c>
      <c r="H176" s="135">
        <v>30</v>
      </c>
      <c r="I176" s="136">
        <f>H176/J177</f>
        <v>0.24</v>
      </c>
      <c r="J176" s="143">
        <f>SUM(I176:I177)</f>
        <v>1</v>
      </c>
      <c r="M176" s="117"/>
      <c r="N176" s="117"/>
      <c r="O176" s="117"/>
    </row>
    <row r="177" spans="1:24">
      <c r="A177" s="128"/>
      <c r="B177" s="141"/>
      <c r="C177" s="185"/>
      <c r="D177" s="166"/>
      <c r="E177" s="186"/>
      <c r="F177" s="133">
        <v>1</v>
      </c>
      <c r="G177" s="198" t="s">
        <v>793</v>
      </c>
      <c r="H177" s="135">
        <v>95</v>
      </c>
      <c r="I177" s="136">
        <f>H177/J177</f>
        <v>0.76</v>
      </c>
      <c r="J177" s="137">
        <f>SUM(H176:H177)</f>
        <v>125</v>
      </c>
      <c r="M177" s="117"/>
      <c r="N177" s="117"/>
      <c r="O177" s="117"/>
    </row>
    <row r="178" spans="1:24">
      <c r="A178" s="128" t="s">
        <v>112</v>
      </c>
      <c r="B178" s="141"/>
      <c r="C178" s="185"/>
      <c r="D178" s="179" t="s">
        <v>1117</v>
      </c>
      <c r="E178" s="177" t="s">
        <v>601</v>
      </c>
      <c r="F178" s="182">
        <v>0</v>
      </c>
      <c r="G178" s="197" t="s">
        <v>794</v>
      </c>
      <c r="H178" s="146">
        <v>30</v>
      </c>
      <c r="I178" s="147">
        <f>H178/J179</f>
        <v>0.3</v>
      </c>
      <c r="J178" s="148">
        <f>SUM(I178:I179)</f>
        <v>1</v>
      </c>
      <c r="N178" s="117"/>
      <c r="O178" s="117"/>
    </row>
    <row r="179" spans="1:24">
      <c r="A179" s="128"/>
      <c r="B179" s="141"/>
      <c r="C179" s="185"/>
      <c r="D179" s="179"/>
      <c r="E179" s="192"/>
      <c r="F179" s="182">
        <v>1</v>
      </c>
      <c r="G179" s="197" t="s">
        <v>795</v>
      </c>
      <c r="H179" s="146">
        <v>70</v>
      </c>
      <c r="I179" s="147">
        <f>H179/J179</f>
        <v>0.7</v>
      </c>
      <c r="J179" s="150">
        <f>SUM(H178:H179)</f>
        <v>100</v>
      </c>
      <c r="L179" s="259"/>
      <c r="M179" s="176"/>
      <c r="N179" s="117"/>
      <c r="O179" s="117"/>
    </row>
    <row r="180" spans="1:24">
      <c r="A180" s="128" t="s">
        <v>113</v>
      </c>
      <c r="B180" s="141"/>
      <c r="C180" s="185"/>
      <c r="D180" s="166" t="s">
        <v>1118</v>
      </c>
      <c r="E180" s="134" t="s">
        <v>46</v>
      </c>
      <c r="F180" s="133">
        <v>0</v>
      </c>
      <c r="G180" s="198" t="s">
        <v>796</v>
      </c>
      <c r="H180" s="135">
        <v>30</v>
      </c>
      <c r="I180" s="136">
        <f>H180/J181</f>
        <v>0.25</v>
      </c>
      <c r="J180" s="143">
        <f>SUM(I180:I181)</f>
        <v>1</v>
      </c>
      <c r="N180" s="117"/>
      <c r="O180" s="117"/>
    </row>
    <row r="181" spans="1:24">
      <c r="A181" s="128"/>
      <c r="B181" s="141"/>
      <c r="C181" s="185"/>
      <c r="D181" s="166"/>
      <c r="E181" s="186"/>
      <c r="F181" s="133">
        <v>1</v>
      </c>
      <c r="G181" s="198" t="s">
        <v>797</v>
      </c>
      <c r="H181" s="135">
        <v>90</v>
      </c>
      <c r="I181" s="136">
        <f>H181/J181</f>
        <v>0.75</v>
      </c>
      <c r="J181" s="137">
        <f>SUM(H180:H181)</f>
        <v>120</v>
      </c>
      <c r="N181" s="117"/>
      <c r="O181" s="117"/>
    </row>
    <row r="182" spans="1:24">
      <c r="A182" s="128" t="s">
        <v>114</v>
      </c>
      <c r="B182" s="141"/>
      <c r="C182" s="185"/>
      <c r="D182" s="179" t="s">
        <v>1119</v>
      </c>
      <c r="E182" s="177" t="s">
        <v>603</v>
      </c>
      <c r="F182" s="182">
        <v>0</v>
      </c>
      <c r="G182" s="197" t="s">
        <v>798</v>
      </c>
      <c r="H182" s="146">
        <v>30</v>
      </c>
      <c r="I182" s="147">
        <f>H182/J183</f>
        <v>0.25</v>
      </c>
      <c r="J182" s="148">
        <f>SUM(I182:I183)</f>
        <v>1</v>
      </c>
      <c r="N182" s="117"/>
      <c r="O182" s="117"/>
    </row>
    <row r="183" spans="1:24">
      <c r="A183" s="128"/>
      <c r="B183" s="183"/>
      <c r="C183" s="185"/>
      <c r="D183" s="179"/>
      <c r="E183" s="192"/>
      <c r="F183" s="182">
        <v>1</v>
      </c>
      <c r="G183" s="197" t="s">
        <v>799</v>
      </c>
      <c r="H183" s="146">
        <v>90</v>
      </c>
      <c r="I183" s="147">
        <f>H183/J183</f>
        <v>0.75</v>
      </c>
      <c r="J183" s="150">
        <f>SUM(H182:H183)</f>
        <v>120</v>
      </c>
      <c r="N183" s="117"/>
      <c r="O183" s="117"/>
    </row>
    <row r="184" spans="1:24">
      <c r="A184" s="128" t="s">
        <v>115</v>
      </c>
      <c r="B184" s="141" t="s">
        <v>1129</v>
      </c>
      <c r="C184" s="199" t="s">
        <v>856</v>
      </c>
      <c r="D184" s="200" t="s">
        <v>1120</v>
      </c>
      <c r="E184" s="134" t="s">
        <v>47</v>
      </c>
      <c r="F184" s="133">
        <v>0</v>
      </c>
      <c r="G184" s="198" t="s">
        <v>800</v>
      </c>
      <c r="H184" s="135">
        <v>30</v>
      </c>
      <c r="I184" s="136">
        <f>H184/J185</f>
        <v>0.25</v>
      </c>
      <c r="J184" s="143">
        <f>SUM(I184:I185)</f>
        <v>1</v>
      </c>
      <c r="K184" s="117"/>
      <c r="N184" s="117"/>
      <c r="O184" s="117"/>
      <c r="T184" s="115"/>
      <c r="U184" s="115"/>
      <c r="V184" s="115"/>
      <c r="W184" s="115"/>
      <c r="X184" s="115"/>
    </row>
    <row r="185" spans="1:24">
      <c r="A185" s="128"/>
      <c r="B185" s="141"/>
      <c r="C185" s="201"/>
      <c r="D185" s="202"/>
      <c r="E185" s="186"/>
      <c r="F185" s="133">
        <v>1</v>
      </c>
      <c r="G185" s="198" t="s">
        <v>801</v>
      </c>
      <c r="H185" s="135">
        <v>90</v>
      </c>
      <c r="I185" s="136">
        <f>H185/J185</f>
        <v>0.75</v>
      </c>
      <c r="J185" s="137">
        <f>SUM(H184:H185)</f>
        <v>120</v>
      </c>
      <c r="K185" s="117"/>
      <c r="T185" s="115"/>
      <c r="U185" s="115"/>
      <c r="V185" s="115"/>
      <c r="W185" s="115"/>
      <c r="X185" s="115"/>
    </row>
    <row r="186" spans="1:24" ht="26">
      <c r="A186" s="161" t="s">
        <v>116</v>
      </c>
      <c r="B186" s="129"/>
      <c r="C186" s="185"/>
      <c r="D186" s="174" t="s">
        <v>1121</v>
      </c>
      <c r="E186" s="177" t="s">
        <v>605</v>
      </c>
      <c r="F186" s="182">
        <v>0</v>
      </c>
      <c r="G186" s="203" t="s">
        <v>802</v>
      </c>
      <c r="H186" s="172">
        <v>30</v>
      </c>
      <c r="I186" s="171">
        <f>H186/J187</f>
        <v>0.25</v>
      </c>
      <c r="J186" s="175">
        <f>SUM(I186:I187)</f>
        <v>1</v>
      </c>
      <c r="K186" s="117"/>
      <c r="N186" s="176"/>
      <c r="T186" s="115"/>
      <c r="U186" s="115"/>
      <c r="V186" s="115"/>
      <c r="W186" s="115"/>
      <c r="X186" s="115"/>
    </row>
    <row r="187" spans="1:24" ht="26">
      <c r="A187" s="128"/>
      <c r="B187" s="141"/>
      <c r="C187" s="201"/>
      <c r="D187" s="174"/>
      <c r="E187" s="192"/>
      <c r="F187" s="182">
        <v>1</v>
      </c>
      <c r="G187" s="203" t="s">
        <v>803</v>
      </c>
      <c r="H187" s="172">
        <v>90</v>
      </c>
      <c r="I187" s="171">
        <f>H187/J187</f>
        <v>0.75</v>
      </c>
      <c r="J187" s="172">
        <f>SUM(H186:H187)</f>
        <v>120</v>
      </c>
      <c r="K187" s="117"/>
      <c r="T187" s="115"/>
      <c r="U187" s="115"/>
      <c r="V187" s="115"/>
      <c r="W187" s="115"/>
      <c r="X187" s="115"/>
    </row>
    <row r="188" spans="1:24">
      <c r="A188" s="128" t="s">
        <v>117</v>
      </c>
      <c r="B188" s="141"/>
      <c r="C188" s="204"/>
      <c r="D188" s="202" t="s">
        <v>1122</v>
      </c>
      <c r="E188" s="134" t="s">
        <v>48</v>
      </c>
      <c r="F188" s="133">
        <v>0</v>
      </c>
      <c r="G188" s="198" t="s">
        <v>804</v>
      </c>
      <c r="H188" s="135">
        <v>30</v>
      </c>
      <c r="I188" s="136">
        <f>H188/J189</f>
        <v>0.25</v>
      </c>
      <c r="J188" s="143">
        <f>SUM(I188:I189)</f>
        <v>1</v>
      </c>
      <c r="K188" s="117"/>
      <c r="T188" s="115"/>
      <c r="U188" s="115"/>
      <c r="V188" s="115"/>
      <c r="W188" s="115"/>
      <c r="X188" s="115"/>
    </row>
    <row r="189" spans="1:24">
      <c r="A189" s="128"/>
      <c r="B189" s="141"/>
      <c r="C189" s="204"/>
      <c r="D189" s="202"/>
      <c r="E189" s="186"/>
      <c r="F189" s="133">
        <v>1</v>
      </c>
      <c r="G189" s="198" t="s">
        <v>805</v>
      </c>
      <c r="H189" s="135">
        <v>90</v>
      </c>
      <c r="I189" s="136">
        <f>H189/J189</f>
        <v>0.75</v>
      </c>
      <c r="J189" s="137">
        <f>SUM(H188:H189)</f>
        <v>120</v>
      </c>
      <c r="K189" s="117"/>
      <c r="T189" s="115"/>
      <c r="U189" s="115"/>
      <c r="V189" s="115"/>
      <c r="W189" s="115"/>
      <c r="X189" s="115"/>
    </row>
    <row r="190" spans="1:24" ht="26">
      <c r="A190" s="128" t="s">
        <v>118</v>
      </c>
      <c r="B190" s="141"/>
      <c r="C190" s="204"/>
      <c r="D190" s="174" t="s">
        <v>1123</v>
      </c>
      <c r="E190" s="177" t="s">
        <v>606</v>
      </c>
      <c r="F190" s="182">
        <v>0</v>
      </c>
      <c r="G190" s="203" t="s">
        <v>806</v>
      </c>
      <c r="H190" s="172">
        <v>30</v>
      </c>
      <c r="I190" s="171">
        <f>H190/J191</f>
        <v>0.25</v>
      </c>
      <c r="J190" s="175">
        <f>SUM(I190:I191)</f>
        <v>1</v>
      </c>
      <c r="K190" s="117"/>
      <c r="T190" s="115"/>
      <c r="U190" s="115"/>
      <c r="V190" s="115"/>
      <c r="W190" s="115"/>
      <c r="X190" s="115"/>
    </row>
    <row r="191" spans="1:24" ht="26">
      <c r="A191" s="128"/>
      <c r="B191" s="141"/>
      <c r="C191" s="204"/>
      <c r="D191" s="174"/>
      <c r="E191" s="192"/>
      <c r="F191" s="182">
        <v>1</v>
      </c>
      <c r="G191" s="203" t="s">
        <v>807</v>
      </c>
      <c r="H191" s="172">
        <v>90</v>
      </c>
      <c r="I191" s="171">
        <f>H191/J191</f>
        <v>0.75</v>
      </c>
      <c r="J191" s="172">
        <f>SUM(H190:H191)</f>
        <v>120</v>
      </c>
      <c r="K191" s="117"/>
      <c r="T191" s="115"/>
      <c r="U191" s="115"/>
      <c r="V191" s="115"/>
      <c r="W191" s="115"/>
      <c r="X191" s="115"/>
    </row>
    <row r="192" spans="1:24">
      <c r="A192" s="128" t="s">
        <v>119</v>
      </c>
      <c r="B192" s="141"/>
      <c r="C192" s="204"/>
      <c r="D192" s="202" t="s">
        <v>1124</v>
      </c>
      <c r="E192" s="134" t="s">
        <v>607</v>
      </c>
      <c r="F192" s="133">
        <v>0</v>
      </c>
      <c r="G192" s="198" t="s">
        <v>808</v>
      </c>
      <c r="H192" s="135">
        <v>30</v>
      </c>
      <c r="I192" s="136">
        <f>H192/J193</f>
        <v>0.25</v>
      </c>
      <c r="J192" s="143">
        <f>SUM(I192:I193)</f>
        <v>1</v>
      </c>
      <c r="K192" s="117"/>
      <c r="T192" s="115"/>
      <c r="U192" s="115"/>
      <c r="V192" s="115"/>
      <c r="W192" s="115"/>
      <c r="X192" s="115"/>
    </row>
    <row r="193" spans="1:24">
      <c r="A193" s="205"/>
      <c r="B193" s="183"/>
      <c r="C193" s="206"/>
      <c r="D193" s="202"/>
      <c r="E193" s="186"/>
      <c r="F193" s="133">
        <v>1</v>
      </c>
      <c r="G193" s="198" t="s">
        <v>809</v>
      </c>
      <c r="H193" s="135">
        <v>90</v>
      </c>
      <c r="I193" s="136">
        <f>H193/J193</f>
        <v>0.75</v>
      </c>
      <c r="J193" s="137">
        <f>SUM(H192:H193)</f>
        <v>120</v>
      </c>
      <c r="K193" s="117"/>
      <c r="O193" s="176"/>
      <c r="T193" s="115"/>
      <c r="U193" s="115"/>
      <c r="V193" s="115"/>
      <c r="W193" s="115"/>
      <c r="X193" s="115"/>
    </row>
    <row r="194" spans="1:24">
      <c r="G194" s="207"/>
    </row>
    <row r="195" spans="1:24">
      <c r="G195" s="207"/>
    </row>
    <row r="196" spans="1:24">
      <c r="C196" s="115" t="s">
        <v>1045</v>
      </c>
      <c r="G196" s="207"/>
    </row>
    <row r="197" spans="1:24">
      <c r="G197" s="207"/>
    </row>
    <row r="198" spans="1:24" ht="15.5">
      <c r="A198" s="156"/>
      <c r="B198" s="156"/>
      <c r="C198" s="208"/>
      <c r="D198" s="156" t="s">
        <v>1125</v>
      </c>
      <c r="E198" s="156" t="s">
        <v>881</v>
      </c>
      <c r="F198" s="209">
        <v>0</v>
      </c>
      <c r="G198" s="210" t="s">
        <v>1158</v>
      </c>
      <c r="H198" s="146"/>
      <c r="I198" s="211"/>
    </row>
    <row r="199" spans="1:24" ht="15.5">
      <c r="A199" s="156"/>
      <c r="B199" s="156"/>
      <c r="C199" s="208"/>
      <c r="D199" s="156"/>
      <c r="E199" s="156"/>
      <c r="F199" s="209">
        <v>1</v>
      </c>
      <c r="G199" s="210" t="s">
        <v>1159</v>
      </c>
      <c r="H199" s="146"/>
      <c r="I199" s="211"/>
    </row>
    <row r="200" spans="1:24" ht="15.5">
      <c r="A200" s="156"/>
      <c r="B200" s="156"/>
      <c r="C200" s="208"/>
      <c r="D200" s="156"/>
      <c r="E200" s="156"/>
      <c r="F200" s="209">
        <v>2</v>
      </c>
      <c r="G200" s="210" t="s">
        <v>1160</v>
      </c>
      <c r="H200" s="146"/>
      <c r="I200" s="211"/>
    </row>
    <row r="201" spans="1:24" ht="15.5">
      <c r="A201" s="156"/>
      <c r="B201" s="156"/>
      <c r="C201" s="208"/>
      <c r="D201" s="156"/>
      <c r="E201" s="156"/>
      <c r="F201" s="209">
        <v>3</v>
      </c>
      <c r="G201" s="210" t="s">
        <v>1161</v>
      </c>
      <c r="H201" s="146"/>
      <c r="I201" s="211"/>
    </row>
    <row r="202" spans="1:24" ht="15.5">
      <c r="A202" s="156"/>
      <c r="B202" s="156"/>
      <c r="C202" s="208"/>
      <c r="D202" s="156"/>
      <c r="E202" s="156"/>
      <c r="F202" s="209">
        <v>4</v>
      </c>
      <c r="G202" s="210" t="s">
        <v>1162</v>
      </c>
      <c r="H202" s="146"/>
      <c r="I202" s="211"/>
    </row>
    <row r="203" spans="1:24" ht="15.5">
      <c r="A203" s="156"/>
      <c r="B203" s="156"/>
      <c r="C203" s="208"/>
      <c r="D203" s="156"/>
      <c r="E203" s="156"/>
      <c r="F203" s="209">
        <v>5</v>
      </c>
      <c r="G203" s="210" t="s">
        <v>1163</v>
      </c>
      <c r="H203" s="146"/>
      <c r="I203" s="211"/>
    </row>
    <row r="204" spans="1:24" ht="15.5">
      <c r="A204" s="156"/>
      <c r="B204" s="156"/>
      <c r="C204" s="156"/>
      <c r="D204" s="156" t="s">
        <v>1126</v>
      </c>
      <c r="E204" s="156" t="s">
        <v>892</v>
      </c>
      <c r="F204" s="209">
        <v>0</v>
      </c>
      <c r="G204" s="210" t="s">
        <v>893</v>
      </c>
      <c r="H204" s="146"/>
      <c r="I204" s="211"/>
    </row>
    <row r="205" spans="1:24" ht="15.5">
      <c r="A205" s="156"/>
      <c r="B205" s="156"/>
      <c r="C205" s="156"/>
      <c r="D205" s="156"/>
      <c r="E205" s="212"/>
      <c r="F205" s="209">
        <v>1</v>
      </c>
      <c r="G205" s="210" t="s">
        <v>894</v>
      </c>
      <c r="H205" s="146"/>
      <c r="I205" s="211"/>
    </row>
    <row r="206" spans="1:24" ht="15.5">
      <c r="A206" s="156"/>
      <c r="B206" s="156"/>
      <c r="C206" s="156"/>
      <c r="D206" s="156"/>
      <c r="E206" s="212"/>
      <c r="F206" s="209">
        <v>2</v>
      </c>
      <c r="G206" s="210" t="s">
        <v>895</v>
      </c>
      <c r="H206" s="146"/>
      <c r="I206" s="211"/>
    </row>
    <row r="207" spans="1:24" ht="15.5">
      <c r="A207" s="156"/>
      <c r="B207" s="156"/>
      <c r="C207" s="156"/>
      <c r="D207" s="156"/>
      <c r="E207" s="212"/>
      <c r="F207" s="209">
        <v>3</v>
      </c>
      <c r="G207" s="210" t="s">
        <v>896</v>
      </c>
      <c r="H207" s="146"/>
      <c r="I207" s="211"/>
    </row>
    <row r="208" spans="1:24" ht="15.5">
      <c r="A208" s="156"/>
      <c r="B208" s="156"/>
      <c r="C208" s="156"/>
      <c r="D208" s="156"/>
      <c r="E208" s="212"/>
      <c r="F208" s="209">
        <v>4</v>
      </c>
      <c r="G208" s="210" t="s">
        <v>897</v>
      </c>
      <c r="H208" s="146"/>
      <c r="I208" s="211"/>
    </row>
    <row r="209" spans="1:16" ht="15.5">
      <c r="A209" s="156"/>
      <c r="B209" s="156"/>
      <c r="C209" s="156"/>
      <c r="D209" s="156"/>
      <c r="E209" s="212"/>
      <c r="F209" s="209">
        <v>5</v>
      </c>
      <c r="G209" s="210" t="s">
        <v>898</v>
      </c>
      <c r="H209" s="146"/>
      <c r="I209" s="211"/>
    </row>
    <row r="210" spans="1:16" ht="15.5">
      <c r="A210" s="156"/>
      <c r="B210" s="156"/>
      <c r="C210" s="156"/>
      <c r="D210" s="156"/>
      <c r="E210" s="212"/>
      <c r="F210" s="209">
        <v>6</v>
      </c>
      <c r="G210" s="210" t="s">
        <v>899</v>
      </c>
      <c r="H210" s="146"/>
      <c r="I210" s="211"/>
    </row>
    <row r="211" spans="1:16" ht="15.5">
      <c r="A211" s="156"/>
      <c r="B211" s="156"/>
      <c r="C211" s="156"/>
      <c r="D211" s="156"/>
      <c r="E211" s="212"/>
      <c r="F211" s="209">
        <v>7</v>
      </c>
      <c r="G211" s="210" t="s">
        <v>900</v>
      </c>
      <c r="H211" s="146"/>
      <c r="I211" s="211"/>
      <c r="J211" s="115"/>
    </row>
    <row r="212" spans="1:16" ht="15.5">
      <c r="A212" s="156"/>
      <c r="B212" s="156"/>
      <c r="C212" s="156"/>
      <c r="D212" s="156"/>
      <c r="E212" s="212"/>
      <c r="F212" s="209">
        <v>8</v>
      </c>
      <c r="G212" s="210" t="s">
        <v>901</v>
      </c>
      <c r="H212" s="146"/>
      <c r="I212" s="211"/>
      <c r="J212" s="115"/>
    </row>
    <row r="213" spans="1:16" ht="15.5">
      <c r="A213" s="436"/>
      <c r="B213" s="436" t="s">
        <v>1184</v>
      </c>
      <c r="C213" s="436"/>
      <c r="E213" s="213"/>
      <c r="F213" s="214"/>
      <c r="G213" s="213"/>
      <c r="J213" s="115"/>
      <c r="P213" s="259"/>
    </row>
    <row r="214" spans="1:16" ht="15.5">
      <c r="A214" s="156"/>
      <c r="B214" s="156"/>
      <c r="C214" s="208"/>
      <c r="D214" s="156" t="s">
        <v>1190</v>
      </c>
      <c r="E214" s="156" t="s">
        <v>1192</v>
      </c>
      <c r="F214" s="209">
        <v>1</v>
      </c>
      <c r="G214" s="210" t="s">
        <v>1193</v>
      </c>
      <c r="H214" s="146"/>
      <c r="I214" s="211"/>
      <c r="J214" s="115"/>
      <c r="P214" s="259"/>
    </row>
    <row r="215" spans="1:16" ht="15.5">
      <c r="A215" s="156"/>
      <c r="B215" s="156"/>
      <c r="C215" s="208"/>
      <c r="D215" s="156"/>
      <c r="E215" s="156"/>
      <c r="F215" s="209">
        <v>2</v>
      </c>
      <c r="G215" s="210" t="s">
        <v>1194</v>
      </c>
      <c r="H215" s="146"/>
      <c r="I215" s="211"/>
      <c r="J215" s="115"/>
      <c r="P215" s="259"/>
    </row>
    <row r="216" spans="1:16" ht="15.5">
      <c r="A216" s="156"/>
      <c r="B216" s="156"/>
      <c r="C216" s="208"/>
      <c r="D216" s="156"/>
      <c r="E216" s="156"/>
      <c r="F216" s="209">
        <v>3</v>
      </c>
      <c r="G216" s="210" t="s">
        <v>1195</v>
      </c>
      <c r="H216" s="146"/>
      <c r="I216" s="211"/>
      <c r="J216" s="115"/>
      <c r="P216" s="259"/>
    </row>
    <row r="217" spans="1:16" ht="15.5">
      <c r="A217" s="156"/>
      <c r="B217" s="156"/>
      <c r="C217" s="208"/>
      <c r="D217" s="156"/>
      <c r="E217" s="156"/>
      <c r="F217" s="209">
        <v>4</v>
      </c>
      <c r="G217" s="210" t="s">
        <v>1196</v>
      </c>
      <c r="H217" s="146"/>
      <c r="I217" s="211"/>
      <c r="J217" s="115"/>
      <c r="P217" s="259"/>
    </row>
    <row r="218" spans="1:16" ht="15.5">
      <c r="A218" s="156"/>
      <c r="B218" s="156"/>
      <c r="C218" s="208"/>
      <c r="D218" s="156"/>
      <c r="E218" s="156"/>
      <c r="F218" s="209">
        <v>5</v>
      </c>
      <c r="G218" s="210" t="s">
        <v>1197</v>
      </c>
      <c r="H218" s="146"/>
      <c r="I218" s="211"/>
      <c r="J218" s="115"/>
      <c r="P218" s="259"/>
    </row>
    <row r="219" spans="1:16" ht="15.5">
      <c r="A219" s="156"/>
      <c r="B219" s="156"/>
      <c r="C219" s="208"/>
      <c r="D219" s="156"/>
      <c r="E219" s="156"/>
      <c r="F219" s="209"/>
      <c r="G219" s="210"/>
      <c r="H219" s="146"/>
      <c r="I219" s="211"/>
      <c r="J219" s="115"/>
      <c r="P219" s="259"/>
    </row>
    <row r="220" spans="1:16" ht="15.5">
      <c r="A220" s="156"/>
      <c r="B220" s="156"/>
      <c r="C220" s="156"/>
      <c r="D220" s="156" t="s">
        <v>1201</v>
      </c>
      <c r="E220" s="156" t="s">
        <v>1202</v>
      </c>
      <c r="F220" s="209">
        <v>0</v>
      </c>
      <c r="G220" s="210" t="s">
        <v>893</v>
      </c>
      <c r="H220" s="146"/>
      <c r="I220" s="211"/>
      <c r="J220" s="115"/>
      <c r="P220" s="259"/>
    </row>
    <row r="221" spans="1:16" ht="15.5">
      <c r="A221" s="156"/>
      <c r="B221" s="156"/>
      <c r="C221" s="156"/>
      <c r="D221" s="156"/>
      <c r="E221" s="212"/>
      <c r="F221" s="209">
        <v>1</v>
      </c>
      <c r="G221" s="210" t="s">
        <v>1203</v>
      </c>
      <c r="H221" s="146"/>
      <c r="I221" s="211"/>
      <c r="J221" s="115"/>
      <c r="P221" s="259"/>
    </row>
    <row r="222" spans="1:16" ht="15.5">
      <c r="A222" s="156"/>
      <c r="B222" s="156"/>
      <c r="C222" s="156"/>
      <c r="D222" s="156"/>
      <c r="E222" s="212"/>
      <c r="F222" s="209">
        <v>2</v>
      </c>
      <c r="G222" s="210" t="s">
        <v>897</v>
      </c>
      <c r="H222" s="146"/>
      <c r="I222" s="211"/>
      <c r="J222" s="115"/>
      <c r="P222" s="259"/>
    </row>
    <row r="223" spans="1:16" ht="15.5">
      <c r="A223" s="156"/>
      <c r="B223" s="156"/>
      <c r="C223" s="156"/>
      <c r="D223" s="156"/>
      <c r="E223" s="212"/>
      <c r="F223" s="209">
        <v>3</v>
      </c>
      <c r="G223" s="210" t="s">
        <v>898</v>
      </c>
      <c r="H223" s="146"/>
      <c r="I223" s="211"/>
      <c r="J223" s="115"/>
      <c r="P223" s="259"/>
    </row>
    <row r="224" spans="1:16" ht="15.5">
      <c r="A224" s="156"/>
      <c r="B224" s="156"/>
      <c r="C224" s="156"/>
      <c r="D224" s="156"/>
      <c r="E224" s="212"/>
      <c r="F224" s="209">
        <v>4</v>
      </c>
      <c r="G224" s="210" t="s">
        <v>1186</v>
      </c>
      <c r="H224" s="146"/>
      <c r="I224" s="211"/>
      <c r="J224" s="115"/>
      <c r="P224" s="259"/>
    </row>
    <row r="225" spans="1:24" ht="15.5">
      <c r="A225" s="156"/>
      <c r="B225" s="156"/>
      <c r="C225" s="156"/>
      <c r="D225" s="156"/>
      <c r="E225" s="212"/>
      <c r="F225" s="209">
        <v>5</v>
      </c>
      <c r="G225" s="210" t="s">
        <v>1187</v>
      </c>
      <c r="H225" s="146"/>
      <c r="I225" s="211"/>
      <c r="J225" s="115"/>
      <c r="P225" s="259"/>
    </row>
    <row r="226" spans="1:24" ht="15.5">
      <c r="A226" s="156"/>
      <c r="B226" s="156"/>
      <c r="C226" s="156"/>
      <c r="D226" s="156"/>
      <c r="E226" s="212"/>
      <c r="F226" s="209">
        <v>6</v>
      </c>
      <c r="G226" s="210" t="s">
        <v>1188</v>
      </c>
      <c r="H226" s="146"/>
      <c r="I226" s="211"/>
      <c r="J226" s="115"/>
      <c r="P226" s="259"/>
    </row>
    <row r="227" spans="1:24" ht="15.5">
      <c r="A227" s="156"/>
      <c r="B227" s="156"/>
      <c r="C227" s="156"/>
      <c r="D227" s="156"/>
      <c r="E227" s="212"/>
      <c r="F227" s="209">
        <v>7</v>
      </c>
      <c r="G227" s="210" t="s">
        <v>1189</v>
      </c>
      <c r="H227" s="146"/>
      <c r="I227" s="211"/>
      <c r="J227" s="115"/>
      <c r="P227" s="259"/>
    </row>
    <row r="228" spans="1:24" ht="15.5">
      <c r="A228" s="156"/>
      <c r="B228" s="156"/>
      <c r="C228" s="156"/>
      <c r="D228" s="156"/>
      <c r="E228" s="212"/>
      <c r="F228" s="209"/>
      <c r="G228" s="210"/>
      <c r="H228" s="146"/>
      <c r="I228" s="211"/>
      <c r="J228" s="115"/>
      <c r="P228" s="259"/>
    </row>
    <row r="229" spans="1:24" ht="15.5">
      <c r="E229" s="213"/>
      <c r="F229" s="214"/>
      <c r="G229" s="213"/>
      <c r="J229" s="115"/>
      <c r="P229" s="259"/>
    </row>
    <row r="230" spans="1:24" ht="15.5">
      <c r="E230" s="213"/>
      <c r="F230" s="214"/>
      <c r="G230" s="213"/>
      <c r="J230" s="115"/>
      <c r="K230" s="176"/>
    </row>
    <row r="231" spans="1:24">
      <c r="C231" s="215" t="s">
        <v>1045</v>
      </c>
      <c r="D231" s="216" t="s">
        <v>10</v>
      </c>
      <c r="E231" s="217" t="s">
        <v>880</v>
      </c>
      <c r="F231" s="218">
        <v>0</v>
      </c>
      <c r="G231" s="217" t="s">
        <v>629</v>
      </c>
      <c r="H231" s="219">
        <v>20</v>
      </c>
      <c r="I231" s="220">
        <f>H231/J234</f>
        <v>8.6956521739130432E-2</v>
      </c>
      <c r="J231" s="221"/>
    </row>
    <row r="232" spans="1:24">
      <c r="D232" s="222"/>
      <c r="E232" s="217"/>
      <c r="F232" s="218">
        <v>1</v>
      </c>
      <c r="G232" s="217" t="s">
        <v>847</v>
      </c>
      <c r="H232" s="219">
        <v>50</v>
      </c>
      <c r="I232" s="220">
        <f>H232/J234</f>
        <v>0.21739130434782608</v>
      </c>
      <c r="J232" s="221"/>
    </row>
    <row r="233" spans="1:24" ht="13" customHeight="1">
      <c r="D233" s="222"/>
      <c r="E233" s="217"/>
      <c r="F233" s="218">
        <v>2</v>
      </c>
      <c r="G233" s="217" t="s">
        <v>848</v>
      </c>
      <c r="H233" s="219">
        <v>70</v>
      </c>
      <c r="I233" s="220">
        <f>H233/J234</f>
        <v>0.30434782608695654</v>
      </c>
      <c r="J233" s="223">
        <f>SUM(I231:I234)</f>
        <v>1</v>
      </c>
    </row>
    <row r="234" spans="1:24" ht="13" customHeight="1">
      <c r="D234" s="222"/>
      <c r="E234" s="217"/>
      <c r="F234" s="218">
        <v>3</v>
      </c>
      <c r="G234" s="217" t="s">
        <v>1139</v>
      </c>
      <c r="H234" s="219">
        <v>90</v>
      </c>
      <c r="I234" s="220">
        <f>H234/J234</f>
        <v>0.39130434782608697</v>
      </c>
      <c r="J234" s="221">
        <f>SUM(H231:H234)</f>
        <v>230</v>
      </c>
    </row>
    <row r="235" spans="1:24" s="176" customFormat="1">
      <c r="A235" s="115"/>
      <c r="B235" s="115"/>
      <c r="C235" s="115"/>
      <c r="D235" s="222" t="s">
        <v>25</v>
      </c>
      <c r="E235" s="224" t="s">
        <v>608</v>
      </c>
      <c r="F235" s="225">
        <v>0</v>
      </c>
      <c r="G235" s="226" t="s">
        <v>656</v>
      </c>
      <c r="H235" s="219">
        <v>95</v>
      </c>
      <c r="I235" s="220">
        <f>H235/J237</f>
        <v>0.44186046511627908</v>
      </c>
      <c r="J235" s="221"/>
      <c r="K235" s="115"/>
      <c r="L235" s="117"/>
      <c r="M235" s="115"/>
      <c r="N235" s="115"/>
      <c r="O235" s="115"/>
      <c r="P235" s="117"/>
      <c r="Q235" s="259"/>
      <c r="R235" s="259"/>
      <c r="S235" s="259"/>
      <c r="T235" s="259"/>
      <c r="U235" s="259"/>
      <c r="V235" s="259"/>
      <c r="W235" s="259"/>
      <c r="X235" s="259"/>
    </row>
    <row r="236" spans="1:24">
      <c r="D236" s="222"/>
      <c r="E236" s="226"/>
      <c r="F236" s="225">
        <v>1</v>
      </c>
      <c r="G236" s="226" t="s">
        <v>888</v>
      </c>
      <c r="H236" s="219">
        <v>70</v>
      </c>
      <c r="I236" s="220">
        <f>H236/J237</f>
        <v>0.32558139534883723</v>
      </c>
      <c r="J236" s="223">
        <f>SUM(I235:I237)</f>
        <v>1</v>
      </c>
    </row>
    <row r="237" spans="1:24">
      <c r="D237" s="222"/>
      <c r="E237" s="226"/>
      <c r="F237" s="225">
        <v>2</v>
      </c>
      <c r="G237" s="226" t="s">
        <v>658</v>
      </c>
      <c r="H237" s="219">
        <v>50</v>
      </c>
      <c r="I237" s="220">
        <f>H237/J237</f>
        <v>0.23255813953488372</v>
      </c>
      <c r="J237" s="221">
        <f>SUM(H235:H237)</f>
        <v>215</v>
      </c>
    </row>
    <row r="238" spans="1:24">
      <c r="D238" s="222" t="s">
        <v>1152</v>
      </c>
      <c r="E238" s="224" t="s">
        <v>26</v>
      </c>
      <c r="F238" s="225">
        <v>1</v>
      </c>
      <c r="G238" s="226" t="s">
        <v>748</v>
      </c>
      <c r="H238" s="219">
        <v>40</v>
      </c>
      <c r="I238" s="220">
        <f>H238/J241</f>
        <v>0.14545454545454545</v>
      </c>
      <c r="J238" s="221"/>
    </row>
    <row r="239" spans="1:24">
      <c r="D239" s="222"/>
      <c r="E239" s="226"/>
      <c r="F239" s="225">
        <v>2</v>
      </c>
      <c r="G239" s="226" t="s">
        <v>749</v>
      </c>
      <c r="H239" s="219">
        <v>60</v>
      </c>
      <c r="I239" s="220">
        <f>H239/J241</f>
        <v>0.21818181818181817</v>
      </c>
      <c r="J239" s="221"/>
    </row>
    <row r="240" spans="1:24">
      <c r="D240" s="222"/>
      <c r="E240" s="226"/>
      <c r="F240" s="225">
        <v>3</v>
      </c>
      <c r="G240" s="226" t="s">
        <v>750</v>
      </c>
      <c r="H240" s="219">
        <v>80</v>
      </c>
      <c r="I240" s="220">
        <f>H240/J241</f>
        <v>0.29090909090909089</v>
      </c>
      <c r="J240" s="223">
        <f>SUM(I238:I241)</f>
        <v>1</v>
      </c>
    </row>
    <row r="241" spans="3:10">
      <c r="D241" s="222"/>
      <c r="E241" s="226"/>
      <c r="F241" s="225">
        <v>4</v>
      </c>
      <c r="G241" s="226" t="s">
        <v>751</v>
      </c>
      <c r="H241" s="219">
        <v>95</v>
      </c>
      <c r="I241" s="220">
        <f>H241/J241</f>
        <v>0.34545454545454546</v>
      </c>
      <c r="J241" s="221">
        <f>SUM(H238:H241)</f>
        <v>275</v>
      </c>
    </row>
    <row r="243" spans="3:10">
      <c r="C243" s="227" t="s">
        <v>1133</v>
      </c>
      <c r="D243" s="228" t="s">
        <v>1149</v>
      </c>
      <c r="E243" s="229" t="s">
        <v>979</v>
      </c>
      <c r="F243" s="230">
        <v>1</v>
      </c>
      <c r="G243" s="229" t="s">
        <v>673</v>
      </c>
      <c r="H243" s="231">
        <v>90</v>
      </c>
      <c r="I243" s="232">
        <f>H243/J245</f>
        <v>0.5</v>
      </c>
      <c r="J243" s="233"/>
    </row>
    <row r="244" spans="3:10">
      <c r="D244" s="234"/>
      <c r="E244" s="229"/>
      <c r="F244" s="230">
        <v>2</v>
      </c>
      <c r="G244" s="229" t="s">
        <v>674</v>
      </c>
      <c r="H244" s="231">
        <v>60</v>
      </c>
      <c r="I244" s="232">
        <f>H244/J245</f>
        <v>0.33333333333333331</v>
      </c>
      <c r="J244" s="235">
        <f>SUM(I243:I245)</f>
        <v>0.99999999999999989</v>
      </c>
    </row>
    <row r="245" spans="3:10">
      <c r="D245" s="234"/>
      <c r="E245" s="229"/>
      <c r="F245" s="230">
        <v>3</v>
      </c>
      <c r="G245" s="229" t="s">
        <v>675</v>
      </c>
      <c r="H245" s="231">
        <v>30</v>
      </c>
      <c r="I245" s="232">
        <f>H245/J245</f>
        <v>0.16666666666666666</v>
      </c>
      <c r="J245" s="233">
        <f>SUM(H243:H245)</f>
        <v>180</v>
      </c>
    </row>
    <row r="246" spans="3:10">
      <c r="D246" s="228" t="s">
        <v>1150</v>
      </c>
      <c r="E246" s="229" t="s">
        <v>7</v>
      </c>
      <c r="F246" s="230">
        <v>0</v>
      </c>
      <c r="G246" s="229" t="s">
        <v>678</v>
      </c>
      <c r="H246" s="231">
        <v>80</v>
      </c>
      <c r="I246" s="232">
        <f>H246/J252</f>
        <v>0.15384615384615385</v>
      </c>
      <c r="J246" s="233"/>
    </row>
    <row r="247" spans="3:10">
      <c r="D247" s="234"/>
      <c r="E247" s="229"/>
      <c r="F247" s="230">
        <v>1</v>
      </c>
      <c r="G247" s="229" t="s">
        <v>679</v>
      </c>
      <c r="H247" s="231">
        <v>60</v>
      </c>
      <c r="I247" s="232">
        <f>H247/J252</f>
        <v>0.11538461538461539</v>
      </c>
      <c r="J247" s="233"/>
    </row>
    <row r="248" spans="3:10">
      <c r="D248" s="234"/>
      <c r="E248" s="229"/>
      <c r="F248" s="230">
        <v>2</v>
      </c>
      <c r="G248" s="229" t="s">
        <v>680</v>
      </c>
      <c r="H248" s="231">
        <v>65</v>
      </c>
      <c r="I248" s="232">
        <f>H248/J252</f>
        <v>0.125</v>
      </c>
      <c r="J248" s="233"/>
    </row>
    <row r="249" spans="3:10">
      <c r="D249" s="234"/>
      <c r="E249" s="229"/>
      <c r="F249" s="230">
        <v>3</v>
      </c>
      <c r="G249" s="229" t="s">
        <v>681</v>
      </c>
      <c r="H249" s="231">
        <v>70</v>
      </c>
      <c r="I249" s="232">
        <f>H249/J252</f>
        <v>0.13461538461538461</v>
      </c>
      <c r="J249" s="233"/>
    </row>
    <row r="250" spans="3:10">
      <c r="D250" s="234"/>
      <c r="E250" s="229"/>
      <c r="F250" s="230">
        <v>4</v>
      </c>
      <c r="G250" s="229" t="s">
        <v>682</v>
      </c>
      <c r="H250" s="231">
        <v>75</v>
      </c>
      <c r="I250" s="232">
        <f>H250/J252</f>
        <v>0.14423076923076922</v>
      </c>
      <c r="J250" s="233"/>
    </row>
    <row r="251" spans="3:10">
      <c r="D251" s="234"/>
      <c r="E251" s="229"/>
      <c r="F251" s="230">
        <v>5</v>
      </c>
      <c r="G251" s="229" t="s">
        <v>683</v>
      </c>
      <c r="H251" s="231">
        <v>80</v>
      </c>
      <c r="I251" s="232">
        <f>H251/J252</f>
        <v>0.15384615384615385</v>
      </c>
      <c r="J251" s="235">
        <f>SUM(I246:I252)</f>
        <v>1</v>
      </c>
    </row>
    <row r="252" spans="3:10">
      <c r="D252" s="234"/>
      <c r="E252" s="229"/>
      <c r="F252" s="230">
        <v>6</v>
      </c>
      <c r="G252" s="229" t="s">
        <v>684</v>
      </c>
      <c r="H252" s="231">
        <v>90</v>
      </c>
      <c r="I252" s="232">
        <f>H252/J252</f>
        <v>0.17307692307692307</v>
      </c>
      <c r="J252" s="233">
        <f>SUM(H246:H252)</f>
        <v>520</v>
      </c>
    </row>
    <row r="253" spans="3:10">
      <c r="D253" s="228" t="s">
        <v>1151</v>
      </c>
      <c r="E253" s="229" t="s">
        <v>9</v>
      </c>
      <c r="F253" s="230">
        <v>1</v>
      </c>
      <c r="G253" s="229" t="s">
        <v>686</v>
      </c>
      <c r="H253" s="231"/>
      <c r="I253" s="232"/>
      <c r="J253" s="233"/>
    </row>
    <row r="254" spans="3:10">
      <c r="D254" s="234"/>
      <c r="E254" s="229"/>
      <c r="F254" s="230">
        <v>2</v>
      </c>
      <c r="G254" s="229" t="s">
        <v>687</v>
      </c>
      <c r="H254" s="231"/>
      <c r="I254" s="232"/>
      <c r="J254" s="233"/>
    </row>
    <row r="255" spans="3:10">
      <c r="D255" s="234"/>
      <c r="E255" s="229"/>
      <c r="F255" s="230">
        <v>3</v>
      </c>
      <c r="G255" s="229" t="s">
        <v>688</v>
      </c>
      <c r="H255" s="231"/>
      <c r="I255" s="232"/>
      <c r="J255" s="233"/>
    </row>
    <row r="256" spans="3:10">
      <c r="D256" s="234"/>
      <c r="E256" s="229"/>
      <c r="F256" s="230">
        <v>4</v>
      </c>
      <c r="G256" s="229" t="s">
        <v>689</v>
      </c>
      <c r="H256" s="231"/>
      <c r="I256" s="232"/>
      <c r="J256" s="233"/>
    </row>
    <row r="257" spans="4:10">
      <c r="D257" s="234"/>
      <c r="E257" s="229"/>
      <c r="F257" s="230">
        <v>5</v>
      </c>
      <c r="G257" s="229" t="s">
        <v>690</v>
      </c>
      <c r="H257" s="231"/>
      <c r="I257" s="232"/>
      <c r="J257" s="233"/>
    </row>
    <row r="258" spans="4:10">
      <c r="D258" s="234"/>
      <c r="E258" s="229"/>
      <c r="F258" s="230">
        <v>6</v>
      </c>
      <c r="G258" s="229" t="s">
        <v>691</v>
      </c>
      <c r="H258" s="231"/>
      <c r="I258" s="232"/>
      <c r="J258" s="235"/>
    </row>
    <row r="259" spans="4:10">
      <c r="D259" s="234"/>
      <c r="E259" s="229"/>
      <c r="F259" s="230">
        <v>7</v>
      </c>
      <c r="G259" s="229" t="s">
        <v>692</v>
      </c>
      <c r="H259" s="231"/>
      <c r="I259" s="232"/>
      <c r="J259" s="233"/>
    </row>
  </sheetData>
  <mergeCells count="2">
    <mergeCell ref="B3:C3"/>
    <mergeCell ref="N129:N130"/>
  </mergeCells>
  <phoneticPr fontId="3" type="noConversion"/>
  <pageMargins left="0.7" right="0.7" top="0.75" bottom="0.75" header="0.3" footer="0.3"/>
  <pageSetup scale="66" fitToHeight="0"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EC194-2F9F-4C06-90E3-4CAB88611115}">
  <sheetPr>
    <tabColor theme="7" tint="0.59999389629810485"/>
  </sheetPr>
  <dimension ref="A1:CP545"/>
  <sheetViews>
    <sheetView tabSelected="1" zoomScale="75" zoomScaleNormal="75" workbookViewId="0">
      <pane xSplit="5" ySplit="1" topLeftCell="CF80" activePane="bottomRight" state="frozen"/>
      <selection pane="topRight" activeCell="D1" sqref="D1"/>
      <selection pane="bottomLeft" activeCell="A2" sqref="A2"/>
      <selection pane="bottomRight" activeCell="CS109" sqref="CS109"/>
    </sheetView>
  </sheetViews>
  <sheetFormatPr defaultColWidth="8.7265625" defaultRowHeight="14.5"/>
  <cols>
    <col min="1" max="1" width="11.81640625" style="47" bestFit="1" customWidth="1"/>
    <col min="2" max="2" width="9.26953125" style="108" bestFit="1" customWidth="1"/>
    <col min="3" max="4" width="14.6328125" style="434" customWidth="1"/>
    <col min="5" max="5" width="11.453125" style="306" bestFit="1" customWidth="1"/>
    <col min="6" max="7" width="11.453125" style="445" customWidth="1"/>
    <col min="8" max="8" width="13.7265625" style="429" bestFit="1" customWidth="1"/>
    <col min="9" max="9" width="13.7265625" style="429" hidden="1" customWidth="1"/>
    <col min="10" max="10" width="13.7265625" style="429" customWidth="1"/>
    <col min="11" max="11" width="9.7265625" style="47" customWidth="1"/>
    <col min="12" max="14" width="10.26953125" style="108" customWidth="1"/>
    <col min="15" max="15" width="10.26953125" style="372" customWidth="1"/>
    <col min="16" max="16" width="10.26953125" style="108" customWidth="1"/>
    <col min="17" max="17" width="10.26953125" style="372" customWidth="1"/>
    <col min="18" max="89" width="10.26953125" style="108" customWidth="1"/>
    <col min="90" max="90" width="10.26953125" style="110" customWidth="1"/>
    <col min="91" max="91" width="12.453125" style="47" customWidth="1"/>
    <col min="92" max="92" width="13.26953125" style="47" customWidth="1"/>
    <col min="93" max="93" width="14.1796875" style="47" customWidth="1"/>
    <col min="94" max="94" width="14.81640625" style="424" customWidth="1"/>
    <col min="95" max="16384" width="8.7265625" style="47"/>
  </cols>
  <sheetData>
    <row r="1" spans="1:94" s="423" customFormat="1" ht="56.5" customHeight="1">
      <c r="A1" s="378" t="s">
        <v>1131</v>
      </c>
      <c r="B1" s="391" t="s">
        <v>1132</v>
      </c>
      <c r="C1" s="454" t="s">
        <v>589</v>
      </c>
      <c r="D1" s="454" t="s">
        <v>590</v>
      </c>
      <c r="E1" s="398" t="s">
        <v>1180</v>
      </c>
      <c r="F1" s="425" t="s">
        <v>1181</v>
      </c>
      <c r="G1" s="425" t="s">
        <v>1182</v>
      </c>
      <c r="H1" s="425" t="s">
        <v>1190</v>
      </c>
      <c r="I1" s="425" t="s">
        <v>1183</v>
      </c>
      <c r="J1" s="425" t="s">
        <v>1218</v>
      </c>
      <c r="K1" s="455" t="s">
        <v>1</v>
      </c>
      <c r="L1" s="455" t="s">
        <v>2</v>
      </c>
      <c r="M1" s="456" t="s">
        <v>3</v>
      </c>
      <c r="N1" s="455" t="s">
        <v>4</v>
      </c>
      <c r="O1" s="455" t="s">
        <v>5</v>
      </c>
      <c r="P1" s="456" t="s">
        <v>6</v>
      </c>
      <c r="Q1" s="457" t="s">
        <v>7</v>
      </c>
      <c r="R1" s="456" t="s">
        <v>8</v>
      </c>
      <c r="S1" s="448" t="s">
        <v>1216</v>
      </c>
      <c r="T1" s="457" t="s">
        <v>864</v>
      </c>
      <c r="U1" s="457" t="s">
        <v>865</v>
      </c>
      <c r="V1" s="457" t="s">
        <v>866</v>
      </c>
      <c r="W1" s="457" t="s">
        <v>10</v>
      </c>
      <c r="X1" s="457" t="s">
        <v>867</v>
      </c>
      <c r="Y1" s="457" t="s">
        <v>868</v>
      </c>
      <c r="Z1" s="458" t="s">
        <v>869</v>
      </c>
      <c r="AA1" s="382" t="s">
        <v>1219</v>
      </c>
      <c r="AB1" s="459" t="s">
        <v>11</v>
      </c>
      <c r="AC1" s="459" t="s">
        <v>12</v>
      </c>
      <c r="AD1" s="459" t="s">
        <v>13</v>
      </c>
      <c r="AE1" s="459" t="s">
        <v>1212</v>
      </c>
      <c r="AF1" s="382" t="s">
        <v>870</v>
      </c>
      <c r="AG1" s="460" t="s">
        <v>15</v>
      </c>
      <c r="AH1" s="460" t="s">
        <v>16</v>
      </c>
      <c r="AI1" s="460" t="s">
        <v>17</v>
      </c>
      <c r="AJ1" s="460" t="s">
        <v>18</v>
      </c>
      <c r="AK1" s="382" t="s">
        <v>1223</v>
      </c>
      <c r="AL1" s="460" t="s">
        <v>879</v>
      </c>
      <c r="AM1" s="460" t="s">
        <v>19</v>
      </c>
      <c r="AN1" s="460" t="s">
        <v>20</v>
      </c>
      <c r="AO1" s="460" t="s">
        <v>21</v>
      </c>
      <c r="AP1" s="460" t="s">
        <v>592</v>
      </c>
      <c r="AQ1" s="460" t="s">
        <v>22</v>
      </c>
      <c r="AR1" s="460" t="s">
        <v>23</v>
      </c>
      <c r="AS1" s="461" t="s">
        <v>24</v>
      </c>
      <c r="AT1" s="461" t="s">
        <v>1210</v>
      </c>
      <c r="AU1" s="461" t="s">
        <v>26</v>
      </c>
      <c r="AV1" s="461" t="s">
        <v>27</v>
      </c>
      <c r="AW1" s="382" t="s">
        <v>1220</v>
      </c>
      <c r="AX1" s="460" t="s">
        <v>28</v>
      </c>
      <c r="AY1" s="460" t="s">
        <v>29</v>
      </c>
      <c r="AZ1" s="460" t="s">
        <v>30</v>
      </c>
      <c r="BA1" s="460" t="s">
        <v>31</v>
      </c>
      <c r="BB1" s="460" t="s">
        <v>593</v>
      </c>
      <c r="BC1" s="460" t="s">
        <v>594</v>
      </c>
      <c r="BD1" s="461" t="s">
        <v>32</v>
      </c>
      <c r="BE1" s="461" t="s">
        <v>1213</v>
      </c>
      <c r="BF1" s="461" t="s">
        <v>34</v>
      </c>
      <c r="BG1" s="461" t="s">
        <v>595</v>
      </c>
      <c r="BH1" s="382" t="s">
        <v>1221</v>
      </c>
      <c r="BI1" s="461" t="s">
        <v>35</v>
      </c>
      <c r="BJ1" s="461" t="s">
        <v>604</v>
      </c>
      <c r="BK1" s="461" t="s">
        <v>36</v>
      </c>
      <c r="BL1" s="461" t="s">
        <v>597</v>
      </c>
      <c r="BM1" s="461" t="s">
        <v>596</v>
      </c>
      <c r="BN1" s="461" t="s">
        <v>37</v>
      </c>
      <c r="BO1" s="461" t="s">
        <v>38</v>
      </c>
      <c r="BP1" s="461" t="s">
        <v>39</v>
      </c>
      <c r="BQ1" s="461" t="s">
        <v>1215</v>
      </c>
      <c r="BR1" s="461" t="s">
        <v>598</v>
      </c>
      <c r="BS1" s="461" t="s">
        <v>40</v>
      </c>
      <c r="BT1" s="461" t="s">
        <v>1214</v>
      </c>
      <c r="BU1" s="461" t="s">
        <v>42</v>
      </c>
      <c r="BV1" s="461" t="s">
        <v>600</v>
      </c>
      <c r="BW1" s="461" t="s">
        <v>43</v>
      </c>
      <c r="BX1" s="461" t="s">
        <v>44</v>
      </c>
      <c r="BY1" s="461" t="s">
        <v>45</v>
      </c>
      <c r="BZ1" s="461" t="s">
        <v>602</v>
      </c>
      <c r="CA1" s="461" t="s">
        <v>601</v>
      </c>
      <c r="CB1" s="461" t="s">
        <v>46</v>
      </c>
      <c r="CC1" s="461" t="s">
        <v>603</v>
      </c>
      <c r="CD1" s="382" t="s">
        <v>1222</v>
      </c>
      <c r="CE1" s="461" t="s">
        <v>47</v>
      </c>
      <c r="CF1" s="461" t="s">
        <v>605</v>
      </c>
      <c r="CG1" s="461" t="s">
        <v>48</v>
      </c>
      <c r="CH1" s="461" t="s">
        <v>606</v>
      </c>
      <c r="CI1" s="461" t="s">
        <v>607</v>
      </c>
      <c r="CJ1" s="382" t="s">
        <v>1224</v>
      </c>
      <c r="CK1" s="470" t="s">
        <v>1226</v>
      </c>
      <c r="CL1" s="382" t="s">
        <v>1225</v>
      </c>
      <c r="CM1" s="396" t="s">
        <v>1217</v>
      </c>
      <c r="CN1" s="396" t="s">
        <v>1165</v>
      </c>
      <c r="CO1" s="423" t="s">
        <v>1228</v>
      </c>
      <c r="CP1" s="423" t="s">
        <v>1227</v>
      </c>
    </row>
    <row r="2" spans="1:94" ht="18.5">
      <c r="A2" s="38">
        <v>2020</v>
      </c>
      <c r="B2" s="39" t="s">
        <v>49</v>
      </c>
      <c r="C2" s="432">
        <v>43839.515409340303</v>
      </c>
      <c r="D2" s="432">
        <v>43840.392562777801</v>
      </c>
      <c r="E2" s="399">
        <v>44256</v>
      </c>
      <c r="F2" s="444">
        <f t="shared" ref="F2:F65" si="0">IF(H2&gt;=2,C2-C1,0)</f>
        <v>0</v>
      </c>
      <c r="G2" s="444">
        <f t="shared" ref="G2:G65" si="1">IF(H2&gt;1,F2+G1,0)</f>
        <v>0</v>
      </c>
      <c r="H2" s="428">
        <f t="shared" ref="H2:H65" si="2">IF(E2=E1,H1+1,1)</f>
        <v>1</v>
      </c>
      <c r="I2" s="428">
        <f t="shared" ref="I2:I65" si="3">IF(H2&gt;1,G2/H2,0)</f>
        <v>0</v>
      </c>
      <c r="J2" s="428">
        <f t="shared" ref="J2:J65" si="4">IF(I2&lt;=7,0,IF(I2&lt;31,1,IF(I2&lt;61,2,IF(I2&lt;91,3,IF(I2&lt;181,4,IF(I2&lt;271,5,IF(I2&lt;361,6,IF(I2&gt;360,7))))))))</f>
        <v>0</v>
      </c>
      <c r="K2" s="42">
        <f>VLOOKUP(Categorized!F2,Rules!$F$4:$H$7,3,0)</f>
        <v>80</v>
      </c>
      <c r="L2" s="43">
        <f>VLOOKUP(Categorized!G2,Rules!$F$8:$H$9,3,0)</f>
        <v>90</v>
      </c>
      <c r="M2" s="43">
        <f>VLOOKUP(Categorized!H2,Rules!$F$10:$H$12,3,0)</f>
        <v>60</v>
      </c>
      <c r="N2" s="43">
        <f>VLOOKUP(Categorized!I2,Rules!$F$13:$H$16,3,0)</f>
        <v>95</v>
      </c>
      <c r="O2" s="43">
        <f>VLOOKUP(Categorized!J2,Rules!$F$17:$H$19,3,0)</f>
        <v>90</v>
      </c>
      <c r="P2" s="43">
        <f>VLOOKUP(Categorized!K2,Rules!$F$20:$H$21,3,0)</f>
        <v>60</v>
      </c>
      <c r="Q2" s="43">
        <f>VLOOKUP(Categorized!L2,Rules!$F$22:$H$28,3,0)</f>
        <v>70</v>
      </c>
      <c r="R2" s="43">
        <f>VLOOKUP(Categorized!M2,Rules!$F$29:$H$31,3,0)</f>
        <v>60</v>
      </c>
      <c r="S2" s="255" cm="1">
        <f t="array" ref="S2">MMULT(K2:R2,Rules!$O$4:$O$11)</f>
        <v>76.596638655462172</v>
      </c>
      <c r="T2" s="43">
        <f>VLOOKUP(Categorized!N2,Rules!$F$32:$H$33,3,0)</f>
        <v>90</v>
      </c>
      <c r="U2" s="43">
        <f>VLOOKUP(Categorized!O2,Rules!$F$34:$H$40,3,0)</f>
        <v>50</v>
      </c>
      <c r="V2" s="43">
        <f>VLOOKUP(Categorized!P2,Rules!$F$41:$H$42,3,0)</f>
        <v>30</v>
      </c>
      <c r="W2" s="43">
        <f>VLOOKUP(Categorized!Q2,Rules!$F$43:$H$46,3,0)</f>
        <v>20</v>
      </c>
      <c r="X2" s="43">
        <f>VLOOKUP(Categorized!R2,Rules!$F$47:$H$51,3,0)</f>
        <v>30</v>
      </c>
      <c r="Y2" s="43">
        <f>VLOOKUP(Categorized!S2,Rules!$F$52:$H$56,3,0)</f>
        <v>30</v>
      </c>
      <c r="Z2" s="43">
        <f>VLOOKUP(Categorized!T2,Rules!$F$57:$H$58,3,0)</f>
        <v>30</v>
      </c>
      <c r="AA2" s="255">
        <f t="array" ref="AA2">MMULT(T2:Z2,Rules!$O$14:$O$20)</f>
        <v>38.598615916955012</v>
      </c>
      <c r="AB2" s="43">
        <f>VLOOKUP(Categorized!U2,Rules!$F$59:$H$60,3,0)</f>
        <v>80</v>
      </c>
      <c r="AC2" s="43">
        <f>VLOOKUP(Categorized!V2,Rules!$F$61:$H$62,3,0)</f>
        <v>20</v>
      </c>
      <c r="AD2" s="43">
        <f>VLOOKUP(Categorized!W2,Rules!$F$63:$H$64,3,0)</f>
        <v>80</v>
      </c>
      <c r="AE2" s="43">
        <f>VLOOKUP(Categorized!X2,Rules!$F$65:$H$66,3,0)</f>
        <v>20</v>
      </c>
      <c r="AF2" s="255">
        <f t="array" ref="AF2">MMULT(AB2:AE2,Rules!$O$23:$O$26)</f>
        <v>46.666666666666664</v>
      </c>
      <c r="AG2" s="43">
        <f>VLOOKUP(Categorized!Y2,Rules!$F$67:$H$68,3,0)</f>
        <v>70</v>
      </c>
      <c r="AH2" s="43">
        <f>VLOOKUP(Categorized!Z2,Rules!$F$69:$H$70,3,0)</f>
        <v>80</v>
      </c>
      <c r="AI2" s="43">
        <f>VLOOKUP(Categorized!AA2,Rules!$F$71:$H$72,3,0)</f>
        <v>80</v>
      </c>
      <c r="AJ2" s="43">
        <f>VLOOKUP(Categorized!AB2,Rules!$F$73:$H$74,3,0)</f>
        <v>60</v>
      </c>
      <c r="AK2" s="255">
        <f t="array" ref="AK2">MMULT(AG2:AJ2,Rules!$O$29:$O$32)</f>
        <v>73.174603174603163</v>
      </c>
      <c r="AL2" s="43">
        <f>VLOOKUP(Categorized!AC2,Rules!$F$75:$H$76,3,0)</f>
        <v>80</v>
      </c>
      <c r="AM2" s="43">
        <f>VLOOKUP(Categorized!AD2,Rules!$F$77:$H$78,3,0)</f>
        <v>50</v>
      </c>
      <c r="AN2" s="43">
        <f>VLOOKUP(Categorized!AE2,Rules!$F$79:$H$84,3,0)</f>
        <v>80</v>
      </c>
      <c r="AO2" s="43">
        <f>VLOOKUP(Categorized!AF2,Rules!$F$85:$H$89,3,0)</f>
        <v>50</v>
      </c>
      <c r="AP2" s="43">
        <f>VLOOKUP(Categorized!AG2,Rules!$F$90:$H$92,3,0)</f>
        <v>30</v>
      </c>
      <c r="AQ2" s="43">
        <f>VLOOKUP(Categorized!AH2,Rules!$F$93:$H$96,3,0)</f>
        <v>30</v>
      </c>
      <c r="AR2" s="43">
        <f>VLOOKUP(Categorized!AI2,Rules!$F$97:$H$100,3,0)</f>
        <v>30</v>
      </c>
      <c r="AS2" s="43">
        <f>VLOOKUP(Categorized!AJ2,Rules!$F$101:$H$102,3,0)</f>
        <v>30</v>
      </c>
      <c r="AT2" s="43">
        <f>VLOOKUP(Categorized!AK2,Rules!$F$103:$H$105,3,0)</f>
        <v>95</v>
      </c>
      <c r="AU2" s="43">
        <f>VLOOKUP(Categorized!AL2,Rules!$F$106:$H$109,3,0)</f>
        <v>60</v>
      </c>
      <c r="AV2" s="43">
        <f>VLOOKUP(Categorized!AM2,Rules!$F$110:$H$113,3,0)</f>
        <v>70</v>
      </c>
      <c r="AW2" s="255">
        <f t="array" ref="AW2">MMULT(AL2:AV2,Rules!$O$35:$O$45)</f>
        <v>54.63068181818182</v>
      </c>
      <c r="AX2" s="44">
        <f>VLOOKUP(Categorized!AN2,Rules!$F$114:$H$116,3,0)</f>
        <v>90</v>
      </c>
      <c r="AY2" s="44">
        <f>VLOOKUP(Categorized!AO2,Rules!$F$117:$H$119,3,0)</f>
        <v>90</v>
      </c>
      <c r="AZ2" s="44">
        <f>VLOOKUP(Categorized!AP2,Rules!$F$120:$H$122,3,0)</f>
        <v>30</v>
      </c>
      <c r="BA2" s="44">
        <f>VLOOKUP(Categorized!AQ2,Rules!$F$123:$H$124,3,0)</f>
        <v>30</v>
      </c>
      <c r="BB2" s="44">
        <f>VLOOKUP(Categorized!AR2,Rules!$F$125:$H$127,3,0)</f>
        <v>50</v>
      </c>
      <c r="BC2" s="44">
        <f>VLOOKUP(Categorized!AS2,Rules!$F$128:$H$130,3,0)</f>
        <v>30</v>
      </c>
      <c r="BD2" s="43">
        <f>VLOOKUP(Categorized!AT2,Rules!$F$131:$H$133,3,0)</f>
        <v>30</v>
      </c>
      <c r="BE2" s="44">
        <f>VLOOKUP(Categorized!AU2,Rules!$F$134:$H$136,3,0)</f>
        <v>30</v>
      </c>
      <c r="BF2" s="44">
        <f>VLOOKUP(Categorized!AV2,Rules!$F$137:$H$138,3,0)</f>
        <v>30</v>
      </c>
      <c r="BG2" s="44">
        <f>VLOOKUP(Categorized!AW2,Rules!$F$139:$H$141,3,0)</f>
        <v>45</v>
      </c>
      <c r="BH2" s="256">
        <f t="array" ref="BH2">MMULT(AX2:BG2,Rules!$O$48:$O$57)</f>
        <v>44.036809815950917</v>
      </c>
      <c r="BI2" s="43">
        <f>VLOOKUP(Categorized!AX2,Rules!$F$142:$H$143,3,0)</f>
        <v>30</v>
      </c>
      <c r="BJ2" s="43">
        <f>VLOOKUP(Categorized!AY2,Rules!$F$144:$H$145,3,0)</f>
        <v>90</v>
      </c>
      <c r="BK2" s="43">
        <f>VLOOKUP(Categorized!AZ2,Rules!$F$146:$H$147,3,0)</f>
        <v>30</v>
      </c>
      <c r="BL2" s="43">
        <f>VLOOKUP(Categorized!BA2,Rules!$F$148:$H$149,3,0)</f>
        <v>30</v>
      </c>
      <c r="BM2" s="43">
        <f>VLOOKUP(Categorized!BB2,Rules!$F$150:$H$151,3,0)</f>
        <v>30</v>
      </c>
      <c r="BN2" s="43">
        <f>VLOOKUP(Categorized!BC2,Rules!$F$152:$H$153,3,0)</f>
        <v>30</v>
      </c>
      <c r="BO2" s="43">
        <f>VLOOKUP(Categorized!BD2,Rules!$F$154:$H$155,3,0)</f>
        <v>90</v>
      </c>
      <c r="BP2" s="43">
        <f>VLOOKUP(Categorized!BE2,Rules!$F$156:$H$157,3,0)</f>
        <v>30</v>
      </c>
      <c r="BQ2" s="43">
        <f>VLOOKUP(Categorized!BF2,Rules!$F$158:$H$159,3,0)</f>
        <v>30</v>
      </c>
      <c r="BR2" s="43">
        <f>VLOOKUP(Categorized!BG2,Rules!$F$160:$H$161,3,0)</f>
        <v>30</v>
      </c>
      <c r="BS2" s="43">
        <f>VLOOKUP(Categorized!BH2,Rules!$F$162:$H$163,3,0)</f>
        <v>90</v>
      </c>
      <c r="BT2" s="43">
        <f>VLOOKUP(Categorized!BI2,Rules!$F$164:$H$165,3,0)</f>
        <v>90</v>
      </c>
      <c r="BU2" s="43">
        <f>VLOOKUP(Categorized!BJ2,Rules!$F$166:$H$167,3,0)</f>
        <v>90</v>
      </c>
      <c r="BV2" s="43">
        <f>VLOOKUP(Categorized!BK2,Rules!$F$168:$H$169,3,0)</f>
        <v>30</v>
      </c>
      <c r="BW2" s="43">
        <f>VLOOKUP(Categorized!BL2,Rules!$F$170:$H$171,3,0)</f>
        <v>30</v>
      </c>
      <c r="BX2" s="43">
        <f>VLOOKUP(Categorized!BM2,Rules!$F$172:$H$173,3,0)</f>
        <v>30</v>
      </c>
      <c r="BY2" s="43">
        <f>VLOOKUP(Categorized!BN2,Rules!$F$174:$H$175,3,0)</f>
        <v>30</v>
      </c>
      <c r="BZ2" s="43">
        <f>VLOOKUP(Categorized!BO2,Rules!$F$176:$H$177,3,0)</f>
        <v>30</v>
      </c>
      <c r="CA2" s="43">
        <f>VLOOKUP(Categorized!BP2,Rules!$F$178:$H$179,3,0)</f>
        <v>30</v>
      </c>
      <c r="CB2" s="43">
        <f>VLOOKUP(Categorized!BQ2,Rules!$F$180:$H$181,3,0)</f>
        <v>30</v>
      </c>
      <c r="CC2" s="43">
        <f>VLOOKUP(Categorized!BR2,Rules!$F$182:$H$183,3,0)</f>
        <v>30</v>
      </c>
      <c r="CD2" s="255">
        <f t="array" ref="CD2">MMULT(BI2:CC2,Rules!$O$60:$O$80)</f>
        <v>44.546532305868418</v>
      </c>
      <c r="CE2" s="43">
        <f>VLOOKUP(Categorized!BS2,Rules!$F$184:$H$185,3,0)</f>
        <v>30</v>
      </c>
      <c r="CF2" s="43">
        <f>VLOOKUP(Categorized!BT2,Rules!$F$186:$H$187,3,0)</f>
        <v>30</v>
      </c>
      <c r="CG2" s="43">
        <f>VLOOKUP(Categorized!BU2,Rules!$F$188:$H$189,3,0)</f>
        <v>30</v>
      </c>
      <c r="CH2" s="43">
        <f>VLOOKUP(Categorized!BV2,Rules!$F$190:$H$191,3,0)</f>
        <v>90</v>
      </c>
      <c r="CI2" s="43">
        <f>VLOOKUP(Categorized!BW2,Rules!$F$192:$H$193,3,0)</f>
        <v>30</v>
      </c>
      <c r="CJ2" s="255">
        <f t="array" ref="CJ2">MMULT(CE2:CI2,Rules!$O$83:$O$87)</f>
        <v>40.588235294117645</v>
      </c>
      <c r="CK2" s="45">
        <v>0</v>
      </c>
      <c r="CL2" s="46">
        <v>0</v>
      </c>
      <c r="CM2" s="393">
        <v>68.478260869565219</v>
      </c>
      <c r="CN2" s="397">
        <v>5</v>
      </c>
      <c r="CO2" s="397">
        <v>7</v>
      </c>
      <c r="CP2" s="397" t="s">
        <v>58</v>
      </c>
    </row>
    <row r="3" spans="1:94" ht="18.5">
      <c r="A3" s="38">
        <v>2020</v>
      </c>
      <c r="B3" s="39" t="s">
        <v>50</v>
      </c>
      <c r="C3" s="432">
        <v>43907.344363726901</v>
      </c>
      <c r="D3" s="432">
        <v>43908.385160914397</v>
      </c>
      <c r="E3" s="399">
        <v>45436</v>
      </c>
      <c r="F3" s="444">
        <f t="shared" si="0"/>
        <v>0</v>
      </c>
      <c r="G3" s="444">
        <f t="shared" si="1"/>
        <v>0</v>
      </c>
      <c r="H3" s="428">
        <f t="shared" si="2"/>
        <v>1</v>
      </c>
      <c r="I3" s="428">
        <f t="shared" si="3"/>
        <v>0</v>
      </c>
      <c r="J3" s="428">
        <f t="shared" si="4"/>
        <v>0</v>
      </c>
      <c r="K3" s="42">
        <f>VLOOKUP(Categorized!F3,Rules!$F$4:$H$7,3,0)</f>
        <v>70</v>
      </c>
      <c r="L3" s="43">
        <f>VLOOKUP(Categorized!G3,Rules!$F$8:$H$9,3,0)</f>
        <v>90</v>
      </c>
      <c r="M3" s="43">
        <f>VLOOKUP(Categorized!H3,Rules!$F$10:$H$12,3,0)</f>
        <v>60</v>
      </c>
      <c r="N3" s="43">
        <f>VLOOKUP(Categorized!I3,Rules!$F$13:$H$16,3,0)</f>
        <v>95</v>
      </c>
      <c r="O3" s="43">
        <f>VLOOKUP(Categorized!J3,Rules!$F$17:$H$19,3,0)</f>
        <v>90</v>
      </c>
      <c r="P3" s="43">
        <f>VLOOKUP(Categorized!K3,Rules!$F$20:$H$21,3,0)</f>
        <v>60</v>
      </c>
      <c r="Q3" s="43">
        <f>VLOOKUP(Categorized!L3,Rules!$F$22:$H$28,3,0)</f>
        <v>70</v>
      </c>
      <c r="R3" s="43">
        <f>VLOOKUP(Categorized!M3,Rules!$F$29:$H$31,3,0)</f>
        <v>70</v>
      </c>
      <c r="S3" s="255" cm="1">
        <f t="array" ref="S3">MMULT(K3:R3,Rules!$O$4:$O$11)</f>
        <v>75.924369747899135</v>
      </c>
      <c r="T3" s="43">
        <f>VLOOKUP(Categorized!N3,Rules!$F$32:$H$33,3,0)</f>
        <v>90</v>
      </c>
      <c r="U3" s="43">
        <f>VLOOKUP(Categorized!O3,Rules!$F$34:$H$40,3,0)</f>
        <v>50</v>
      </c>
      <c r="V3" s="43">
        <f>VLOOKUP(Categorized!P3,Rules!$F$41:$H$42,3,0)</f>
        <v>30</v>
      </c>
      <c r="W3" s="43">
        <f>VLOOKUP(Categorized!Q3,Rules!$F$43:$H$46,3,0)</f>
        <v>20</v>
      </c>
      <c r="X3" s="43">
        <f>VLOOKUP(Categorized!R3,Rules!$F$47:$H$51,3,0)</f>
        <v>30</v>
      </c>
      <c r="Y3" s="43">
        <f>VLOOKUP(Categorized!S3,Rules!$F$52:$H$56,3,0)</f>
        <v>30</v>
      </c>
      <c r="Z3" s="43">
        <f>VLOOKUP(Categorized!T3,Rules!$F$57:$H$58,3,0)</f>
        <v>80</v>
      </c>
      <c r="AA3" s="255">
        <f t="array" ref="AA3">MMULT(T3:Z3,Rules!$O$14:$O$20)</f>
        <v>45.086505190311414</v>
      </c>
      <c r="AB3" s="43">
        <f>VLOOKUP(Categorized!U3,Rules!$F$59:$H$60,3,0)</f>
        <v>80</v>
      </c>
      <c r="AC3" s="43">
        <f>VLOOKUP(Categorized!V3,Rules!$F$61:$H$62,3,0)</f>
        <v>80</v>
      </c>
      <c r="AD3" s="43">
        <f>VLOOKUP(Categorized!W3,Rules!$F$63:$H$64,3,0)</f>
        <v>80</v>
      </c>
      <c r="AE3" s="43">
        <f>VLOOKUP(Categorized!X3,Rules!$F$65:$H$66,3,0)</f>
        <v>20</v>
      </c>
      <c r="AF3" s="255">
        <f t="array" ref="AF3">MMULT(AB3:AE3,Rules!$O$23:$O$26)</f>
        <v>64.444444444444443</v>
      </c>
      <c r="AG3" s="43">
        <f>VLOOKUP(Categorized!Y3,Rules!$F$67:$H$68,3,0)</f>
        <v>30</v>
      </c>
      <c r="AH3" s="43">
        <f>VLOOKUP(Categorized!Z3,Rules!$F$69:$H$70,3,0)</f>
        <v>30</v>
      </c>
      <c r="AI3" s="43">
        <f>VLOOKUP(Categorized!AA3,Rules!$F$71:$H$72,3,0)</f>
        <v>30</v>
      </c>
      <c r="AJ3" s="43">
        <f>VLOOKUP(Categorized!AB3,Rules!$F$73:$H$74,3,0)</f>
        <v>30</v>
      </c>
      <c r="AK3" s="255">
        <f t="array" ref="AK3">MMULT(AG3:AJ3,Rules!$O$29:$O$32)</f>
        <v>30</v>
      </c>
      <c r="AL3" s="43">
        <f>VLOOKUP(Categorized!AC3,Rules!$F$75:$H$76,3,0)</f>
        <v>80</v>
      </c>
      <c r="AM3" s="43">
        <f>VLOOKUP(Categorized!AD3,Rules!$F$77:$H$78,3,0)</f>
        <v>80</v>
      </c>
      <c r="AN3" s="43">
        <f>VLOOKUP(Categorized!AE3,Rules!$F$79:$H$84,3,0)</f>
        <v>85</v>
      </c>
      <c r="AO3" s="43">
        <f>VLOOKUP(Categorized!AF3,Rules!$F$85:$H$89,3,0)</f>
        <v>30</v>
      </c>
      <c r="AP3" s="43">
        <f>VLOOKUP(Categorized!AG3,Rules!$F$90:$H$92,3,0)</f>
        <v>30</v>
      </c>
      <c r="AQ3" s="43">
        <f>VLOOKUP(Categorized!AH3,Rules!$F$93:$H$96,3,0)</f>
        <v>80</v>
      </c>
      <c r="AR3" s="43">
        <f>VLOOKUP(Categorized!AI3,Rules!$F$97:$H$100,3,0)</f>
        <v>50</v>
      </c>
      <c r="AS3" s="43">
        <f>VLOOKUP(Categorized!AJ3,Rules!$F$101:$H$102,3,0)</f>
        <v>80</v>
      </c>
      <c r="AT3" s="43">
        <f>VLOOKUP(Categorized!AK3,Rules!$F$103:$H$105,3,0)</f>
        <v>95</v>
      </c>
      <c r="AU3" s="43">
        <f>VLOOKUP(Categorized!AL3,Rules!$F$106:$H$109,3,0)</f>
        <v>60</v>
      </c>
      <c r="AV3" s="43">
        <f>VLOOKUP(Categorized!AM3,Rules!$F$110:$H$113,3,0)</f>
        <v>30</v>
      </c>
      <c r="AW3" s="255">
        <f t="array" ref="AW3">MMULT(AL3:AV3,Rules!$O$35:$O$45)</f>
        <v>63.107954545454547</v>
      </c>
      <c r="AX3" s="44">
        <f>VLOOKUP(Categorized!AN3,Rules!$F$114:$H$116,3,0)</f>
        <v>90</v>
      </c>
      <c r="AY3" s="44">
        <f>VLOOKUP(Categorized!AO3,Rules!$F$117:$H$119,3,0)</f>
        <v>90</v>
      </c>
      <c r="AZ3" s="44">
        <f>VLOOKUP(Categorized!AP3,Rules!$F$120:$H$122,3,0)</f>
        <v>30</v>
      </c>
      <c r="BA3" s="44">
        <f>VLOOKUP(Categorized!AQ3,Rules!$F$123:$H$124,3,0)</f>
        <v>30</v>
      </c>
      <c r="BB3" s="44">
        <f>VLOOKUP(Categorized!AR3,Rules!$F$125:$H$127,3,0)</f>
        <v>50</v>
      </c>
      <c r="BC3" s="44">
        <f>VLOOKUP(Categorized!AS3,Rules!$F$128:$H$130,3,0)</f>
        <v>30</v>
      </c>
      <c r="BD3" s="43">
        <f>VLOOKUP(Categorized!AT3,Rules!$F$131:$H$133,3,0)</f>
        <v>30</v>
      </c>
      <c r="BE3" s="44">
        <f>VLOOKUP(Categorized!AU3,Rules!$F$134:$H$136,3,0)</f>
        <v>30</v>
      </c>
      <c r="BF3" s="44">
        <f>VLOOKUP(Categorized!AV3,Rules!$F$137:$H$138,3,0)</f>
        <v>30</v>
      </c>
      <c r="BG3" s="44">
        <f>VLOOKUP(Categorized!AW3,Rules!$F$139:$H$141,3,0)</f>
        <v>45</v>
      </c>
      <c r="BH3" s="256">
        <f t="array" ref="BH3">MMULT(AX3:BG3,Rules!$O$48:$O$57)</f>
        <v>44.036809815950917</v>
      </c>
      <c r="BI3" s="43">
        <f>VLOOKUP(Categorized!AX3,Rules!$F$142:$H$143,3,0)</f>
        <v>30</v>
      </c>
      <c r="BJ3" s="43">
        <f>VLOOKUP(Categorized!AY3,Rules!$F$144:$H$145,3,0)</f>
        <v>30</v>
      </c>
      <c r="BK3" s="43">
        <f>VLOOKUP(Categorized!AZ3,Rules!$F$146:$H$147,3,0)</f>
        <v>30</v>
      </c>
      <c r="BL3" s="43">
        <f>VLOOKUP(Categorized!BA3,Rules!$F$148:$H$149,3,0)</f>
        <v>30</v>
      </c>
      <c r="BM3" s="43">
        <f>VLOOKUP(Categorized!BB3,Rules!$F$150:$H$151,3,0)</f>
        <v>30</v>
      </c>
      <c r="BN3" s="43">
        <f>VLOOKUP(Categorized!BC3,Rules!$F$152:$H$153,3,0)</f>
        <v>30</v>
      </c>
      <c r="BO3" s="43">
        <f>VLOOKUP(Categorized!BD3,Rules!$F$154:$H$155,3,0)</f>
        <v>90</v>
      </c>
      <c r="BP3" s="43">
        <f>VLOOKUP(Categorized!BE3,Rules!$F$156:$H$157,3,0)</f>
        <v>30</v>
      </c>
      <c r="BQ3" s="43">
        <f>VLOOKUP(Categorized!BF3,Rules!$F$158:$H$159,3,0)</f>
        <v>30</v>
      </c>
      <c r="BR3" s="43">
        <f>VLOOKUP(Categorized!BG3,Rules!$F$160:$H$161,3,0)</f>
        <v>30</v>
      </c>
      <c r="BS3" s="43">
        <f>VLOOKUP(Categorized!BH3,Rules!$F$162:$H$163,3,0)</f>
        <v>30</v>
      </c>
      <c r="BT3" s="43">
        <f>VLOOKUP(Categorized!BI3,Rules!$F$164:$H$165,3,0)</f>
        <v>90</v>
      </c>
      <c r="BU3" s="43">
        <f>VLOOKUP(Categorized!BJ3,Rules!$F$166:$H$167,3,0)</f>
        <v>90</v>
      </c>
      <c r="BV3" s="43">
        <f>VLOOKUP(Categorized!BK3,Rules!$F$168:$H$169,3,0)</f>
        <v>30</v>
      </c>
      <c r="BW3" s="43">
        <f>VLOOKUP(Categorized!BL3,Rules!$F$170:$H$171,3,0)</f>
        <v>30</v>
      </c>
      <c r="BX3" s="43">
        <f>VLOOKUP(Categorized!BM3,Rules!$F$172:$H$173,3,0)</f>
        <v>30</v>
      </c>
      <c r="BY3" s="43">
        <f>VLOOKUP(Categorized!BN3,Rules!$F$174:$H$175,3,0)</f>
        <v>30</v>
      </c>
      <c r="BZ3" s="43">
        <f>VLOOKUP(Categorized!BO3,Rules!$F$176:$H$177,3,0)</f>
        <v>30</v>
      </c>
      <c r="CA3" s="43">
        <f>VLOOKUP(Categorized!BP3,Rules!$F$178:$H$179,3,0)</f>
        <v>30</v>
      </c>
      <c r="CB3" s="43">
        <f>VLOOKUP(Categorized!BQ3,Rules!$F$180:$H$181,3,0)</f>
        <v>30</v>
      </c>
      <c r="CC3" s="43">
        <f>VLOOKUP(Categorized!BR3,Rules!$F$182:$H$183,3,0)</f>
        <v>30</v>
      </c>
      <c r="CD3" s="255">
        <f t="array" ref="CD3">MMULT(BI3:CC3,Rules!$O$60:$O$80)</f>
        <v>38.500296384113824</v>
      </c>
      <c r="CE3" s="43">
        <f>VLOOKUP(Categorized!BS3,Rules!$F$184:$H$185,3,0)</f>
        <v>30</v>
      </c>
      <c r="CF3" s="43">
        <f>VLOOKUP(Categorized!BT3,Rules!$F$186:$H$187,3,0)</f>
        <v>30</v>
      </c>
      <c r="CG3" s="43">
        <f>VLOOKUP(Categorized!BU3,Rules!$F$188:$H$189,3,0)</f>
        <v>30</v>
      </c>
      <c r="CH3" s="43">
        <f>VLOOKUP(Categorized!BV3,Rules!$F$190:$H$191,3,0)</f>
        <v>30</v>
      </c>
      <c r="CI3" s="43">
        <f>VLOOKUP(Categorized!BW3,Rules!$F$192:$H$193,3,0)</f>
        <v>30</v>
      </c>
      <c r="CJ3" s="255">
        <f t="array" ref="CJ3">MMULT(CE3:CI3,Rules!$O$83:$O$87)</f>
        <v>30</v>
      </c>
      <c r="CK3" s="45">
        <v>0</v>
      </c>
      <c r="CL3" s="46">
        <v>0</v>
      </c>
      <c r="CM3" s="393">
        <v>68.478260869565219</v>
      </c>
      <c r="CN3" s="397">
        <v>5</v>
      </c>
      <c r="CO3" s="397">
        <v>7</v>
      </c>
      <c r="CP3" s="397" t="s">
        <v>58</v>
      </c>
    </row>
    <row r="4" spans="1:94" ht="18.5">
      <c r="A4" s="38">
        <v>2020</v>
      </c>
      <c r="B4" s="39" t="s">
        <v>51</v>
      </c>
      <c r="C4" s="432">
        <v>43871.704126817101</v>
      </c>
      <c r="D4" s="432">
        <v>43873.438281423601</v>
      </c>
      <c r="E4" s="399">
        <v>45360</v>
      </c>
      <c r="F4" s="444">
        <f t="shared" si="0"/>
        <v>0</v>
      </c>
      <c r="G4" s="444">
        <f t="shared" si="1"/>
        <v>0</v>
      </c>
      <c r="H4" s="428">
        <f t="shared" si="2"/>
        <v>1</v>
      </c>
      <c r="I4" s="428">
        <f t="shared" si="3"/>
        <v>0</v>
      </c>
      <c r="J4" s="428">
        <f t="shared" si="4"/>
        <v>0</v>
      </c>
      <c r="K4" s="42">
        <f>VLOOKUP(Categorized!F4,Rules!$F$4:$H$7,3,0)</f>
        <v>90</v>
      </c>
      <c r="L4" s="43">
        <f>VLOOKUP(Categorized!G4,Rules!$F$8:$H$9,3,0)</f>
        <v>90</v>
      </c>
      <c r="M4" s="43">
        <f>VLOOKUP(Categorized!H4,Rules!$F$10:$H$12,3,0)</f>
        <v>60</v>
      </c>
      <c r="N4" s="43">
        <f>VLOOKUP(Categorized!I4,Rules!$F$13:$H$16,3,0)</f>
        <v>95</v>
      </c>
      <c r="O4" s="43">
        <f>VLOOKUP(Categorized!J4,Rules!$F$17:$H$19,3,0)</f>
        <v>90</v>
      </c>
      <c r="P4" s="43">
        <f>VLOOKUP(Categorized!K4,Rules!$F$20:$H$21,3,0)</f>
        <v>60</v>
      </c>
      <c r="Q4" s="43">
        <f>VLOOKUP(Categorized!L4,Rules!$F$22:$H$28,3,0)</f>
        <v>70</v>
      </c>
      <c r="R4" s="43">
        <f>VLOOKUP(Categorized!M4,Rules!$F$29:$H$31,3,0)</f>
        <v>60</v>
      </c>
      <c r="S4" s="255" cm="1">
        <f t="array" ref="S4">MMULT(K4:R4,Rules!$O$4:$O$11)</f>
        <v>78.109243697478988</v>
      </c>
      <c r="T4" s="43">
        <f>VLOOKUP(Categorized!N4,Rules!$F$32:$H$33,3,0)</f>
        <v>60</v>
      </c>
      <c r="U4" s="43">
        <f>VLOOKUP(Categorized!O4,Rules!$F$34:$H$40,3,0)</f>
        <v>50</v>
      </c>
      <c r="V4" s="43">
        <f>VLOOKUP(Categorized!P4,Rules!$F$41:$H$42,3,0)</f>
        <v>30</v>
      </c>
      <c r="W4" s="43">
        <f>VLOOKUP(Categorized!Q4,Rules!$F$43:$H$46,3,0)</f>
        <v>20</v>
      </c>
      <c r="X4" s="43">
        <f>VLOOKUP(Categorized!R4,Rules!$F$47:$H$51,3,0)</f>
        <v>30</v>
      </c>
      <c r="Y4" s="43">
        <f>VLOOKUP(Categorized!S4,Rules!$F$52:$H$56,3,0)</f>
        <v>30</v>
      </c>
      <c r="Z4" s="43">
        <f>VLOOKUP(Categorized!T4,Rules!$F$57:$H$58,3,0)</f>
        <v>80</v>
      </c>
      <c r="AA4" s="255">
        <f t="array" ref="AA4">MMULT(T4:Z4,Rules!$O$14:$O$20)</f>
        <v>41.453287197231838</v>
      </c>
      <c r="AB4" s="43">
        <f>VLOOKUP(Categorized!U4,Rules!$F$59:$H$60,3,0)</f>
        <v>20</v>
      </c>
      <c r="AC4" s="43">
        <f>VLOOKUP(Categorized!V4,Rules!$F$61:$H$62,3,0)</f>
        <v>20</v>
      </c>
      <c r="AD4" s="43">
        <f>VLOOKUP(Categorized!W4,Rules!$F$63:$H$64,3,0)</f>
        <v>80</v>
      </c>
      <c r="AE4" s="43">
        <f>VLOOKUP(Categorized!X4,Rules!$F$65:$H$66,3,0)</f>
        <v>20</v>
      </c>
      <c r="AF4" s="255">
        <f t="array" ref="AF4">MMULT(AB4:AE4,Rules!$O$23:$O$26)</f>
        <v>26.666666666666664</v>
      </c>
      <c r="AG4" s="43">
        <f>VLOOKUP(Categorized!Y4,Rules!$F$67:$H$68,3,0)</f>
        <v>70</v>
      </c>
      <c r="AH4" s="43">
        <f>VLOOKUP(Categorized!Z4,Rules!$F$69:$H$70,3,0)</f>
        <v>30</v>
      </c>
      <c r="AI4" s="43">
        <f>VLOOKUP(Categorized!AA4,Rules!$F$71:$H$72,3,0)</f>
        <v>30</v>
      </c>
      <c r="AJ4" s="43">
        <f>VLOOKUP(Categorized!AB4,Rules!$F$73:$H$74,3,0)</f>
        <v>30</v>
      </c>
      <c r="AK4" s="255">
        <f t="array" ref="AK4">MMULT(AG4:AJ4,Rules!$O$29:$O$32)</f>
        <v>39.523809523809518</v>
      </c>
      <c r="AL4" s="43">
        <f>VLOOKUP(Categorized!AC4,Rules!$F$75:$H$76,3,0)</f>
        <v>80</v>
      </c>
      <c r="AM4" s="43">
        <f>VLOOKUP(Categorized!AD4,Rules!$F$77:$H$78,3,0)</f>
        <v>50</v>
      </c>
      <c r="AN4" s="43">
        <f>VLOOKUP(Categorized!AE4,Rules!$F$79:$H$84,3,0)</f>
        <v>85</v>
      </c>
      <c r="AO4" s="43">
        <f>VLOOKUP(Categorized!AF4,Rules!$F$85:$H$89,3,0)</f>
        <v>80</v>
      </c>
      <c r="AP4" s="43">
        <f>VLOOKUP(Categorized!AG4,Rules!$F$90:$H$92,3,0)</f>
        <v>90</v>
      </c>
      <c r="AQ4" s="43">
        <f>VLOOKUP(Categorized!AH4,Rules!$F$93:$H$96,3,0)</f>
        <v>30</v>
      </c>
      <c r="AR4" s="43">
        <f>VLOOKUP(Categorized!AI4,Rules!$F$97:$H$100,3,0)</f>
        <v>50</v>
      </c>
      <c r="AS4" s="43">
        <f>VLOOKUP(Categorized!AJ4,Rules!$F$101:$H$102,3,0)</f>
        <v>30</v>
      </c>
      <c r="AT4" s="43">
        <f>VLOOKUP(Categorized!AK4,Rules!$F$103:$H$105,3,0)</f>
        <v>50</v>
      </c>
      <c r="AU4" s="43">
        <f>VLOOKUP(Categorized!AL4,Rules!$F$106:$H$109,3,0)</f>
        <v>40</v>
      </c>
      <c r="AV4" s="43">
        <f>VLOOKUP(Categorized!AM4,Rules!$F$110:$H$113,3,0)</f>
        <v>70</v>
      </c>
      <c r="AW4" s="255">
        <f t="array" ref="AW4">MMULT(AL4:AV4,Rules!$O$35:$O$45)</f>
        <v>60.63636363636364</v>
      </c>
      <c r="AX4" s="44">
        <f>VLOOKUP(Categorized!AN4,Rules!$F$114:$H$116,3,0)</f>
        <v>30</v>
      </c>
      <c r="AY4" s="44">
        <f>VLOOKUP(Categorized!AO4,Rules!$F$117:$H$119,3,0)</f>
        <v>30</v>
      </c>
      <c r="AZ4" s="44">
        <f>VLOOKUP(Categorized!AP4,Rules!$F$120:$H$122,3,0)</f>
        <v>90</v>
      </c>
      <c r="BA4" s="44">
        <f>VLOOKUP(Categorized!AQ4,Rules!$F$123:$H$124,3,0)</f>
        <v>30</v>
      </c>
      <c r="BB4" s="44">
        <f>VLOOKUP(Categorized!AR4,Rules!$F$125:$H$127,3,0)</f>
        <v>50</v>
      </c>
      <c r="BC4" s="44">
        <f>VLOOKUP(Categorized!AS4,Rules!$F$128:$H$130,3,0)</f>
        <v>80</v>
      </c>
      <c r="BD4" s="43">
        <f>VLOOKUP(Categorized!AT4,Rules!$F$131:$H$133,3,0)</f>
        <v>30</v>
      </c>
      <c r="BE4" s="44">
        <f>VLOOKUP(Categorized!AU4,Rules!$F$134:$H$136,3,0)</f>
        <v>30</v>
      </c>
      <c r="BF4" s="44">
        <f>VLOOKUP(Categorized!AV4,Rules!$F$137:$H$138,3,0)</f>
        <v>30</v>
      </c>
      <c r="BG4" s="44">
        <f>VLOOKUP(Categorized!AW4,Rules!$F$139:$H$141,3,0)</f>
        <v>45</v>
      </c>
      <c r="BH4" s="256">
        <f t="array" ref="BH4">MMULT(AX4:BG4,Rules!$O$48:$O$57)</f>
        <v>44.061349693251529</v>
      </c>
      <c r="BI4" s="43">
        <f>VLOOKUP(Categorized!AX4,Rules!$F$142:$H$143,3,0)</f>
        <v>30</v>
      </c>
      <c r="BJ4" s="43">
        <f>VLOOKUP(Categorized!AY4,Rules!$F$144:$H$145,3,0)</f>
        <v>90</v>
      </c>
      <c r="BK4" s="43">
        <f>VLOOKUP(Categorized!AZ4,Rules!$F$146:$H$147,3,0)</f>
        <v>90</v>
      </c>
      <c r="BL4" s="43">
        <f>VLOOKUP(Categorized!BA4,Rules!$F$148:$H$149,3,0)</f>
        <v>30</v>
      </c>
      <c r="BM4" s="43">
        <f>VLOOKUP(Categorized!BB4,Rules!$F$150:$H$151,3,0)</f>
        <v>30</v>
      </c>
      <c r="BN4" s="43">
        <f>VLOOKUP(Categorized!BC4,Rules!$F$152:$H$153,3,0)</f>
        <v>30</v>
      </c>
      <c r="BO4" s="43">
        <f>VLOOKUP(Categorized!BD4,Rules!$F$154:$H$155,3,0)</f>
        <v>90</v>
      </c>
      <c r="BP4" s="43">
        <f>VLOOKUP(Categorized!BE4,Rules!$F$156:$H$157,3,0)</f>
        <v>30</v>
      </c>
      <c r="BQ4" s="43">
        <f>VLOOKUP(Categorized!BF4,Rules!$F$158:$H$159,3,0)</f>
        <v>30</v>
      </c>
      <c r="BR4" s="43">
        <f>VLOOKUP(Categorized!BG4,Rules!$F$160:$H$161,3,0)</f>
        <v>30</v>
      </c>
      <c r="BS4" s="43">
        <f>VLOOKUP(Categorized!BH4,Rules!$F$162:$H$163,3,0)</f>
        <v>30</v>
      </c>
      <c r="BT4" s="43">
        <f>VLOOKUP(Categorized!BI4,Rules!$F$164:$H$165,3,0)</f>
        <v>30</v>
      </c>
      <c r="BU4" s="43">
        <f>VLOOKUP(Categorized!BJ4,Rules!$F$166:$H$167,3,0)</f>
        <v>90</v>
      </c>
      <c r="BV4" s="43">
        <f>VLOOKUP(Categorized!BK4,Rules!$F$168:$H$169,3,0)</f>
        <v>30</v>
      </c>
      <c r="BW4" s="43">
        <f>VLOOKUP(Categorized!BL4,Rules!$F$170:$H$171,3,0)</f>
        <v>30</v>
      </c>
      <c r="BX4" s="43">
        <f>VLOOKUP(Categorized!BM4,Rules!$F$172:$H$173,3,0)</f>
        <v>30</v>
      </c>
      <c r="BY4" s="43">
        <f>VLOOKUP(Categorized!BN4,Rules!$F$174:$H$175,3,0)</f>
        <v>30</v>
      </c>
      <c r="BZ4" s="43">
        <f>VLOOKUP(Categorized!BO4,Rules!$F$176:$H$177,3,0)</f>
        <v>30</v>
      </c>
      <c r="CA4" s="43">
        <f>VLOOKUP(Categorized!BP4,Rules!$F$178:$H$179,3,0)</f>
        <v>30</v>
      </c>
      <c r="CB4" s="43">
        <f>VLOOKUP(Categorized!BQ4,Rules!$F$180:$H$181,3,0)</f>
        <v>30</v>
      </c>
      <c r="CC4" s="43">
        <f>VLOOKUP(Categorized!BR4,Rules!$F$182:$H$183,3,0)</f>
        <v>30</v>
      </c>
      <c r="CD4" s="255">
        <f t="array" ref="CD4">MMULT(BI4:CC4,Rules!$O$60:$O$80)</f>
        <v>41.772377000592783</v>
      </c>
      <c r="CE4" s="43">
        <f>VLOOKUP(Categorized!BS4,Rules!$F$184:$H$185,3,0)</f>
        <v>30</v>
      </c>
      <c r="CF4" s="43">
        <f>VLOOKUP(Categorized!BT4,Rules!$F$186:$H$187,3,0)</f>
        <v>30</v>
      </c>
      <c r="CG4" s="43">
        <f>VLOOKUP(Categorized!BU4,Rules!$F$188:$H$189,3,0)</f>
        <v>30</v>
      </c>
      <c r="CH4" s="43">
        <f>VLOOKUP(Categorized!BV4,Rules!$F$190:$H$191,3,0)</f>
        <v>30</v>
      </c>
      <c r="CI4" s="43">
        <f>VLOOKUP(Categorized!BW4,Rules!$F$192:$H$193,3,0)</f>
        <v>30</v>
      </c>
      <c r="CJ4" s="255">
        <f t="array" ref="CJ4">MMULT(CE4:CI4,Rules!$O$83:$O$87)</f>
        <v>30</v>
      </c>
      <c r="CK4" s="24">
        <v>0</v>
      </c>
      <c r="CL4" s="46">
        <v>0</v>
      </c>
      <c r="CM4" s="393">
        <v>53.478260869565219</v>
      </c>
      <c r="CN4" s="397">
        <v>4</v>
      </c>
      <c r="CO4" s="397">
        <v>4</v>
      </c>
      <c r="CP4" s="397" t="s">
        <v>58</v>
      </c>
    </row>
    <row r="5" spans="1:94" ht="18.5">
      <c r="A5" s="38">
        <v>2020</v>
      </c>
      <c r="B5" s="39" t="s">
        <v>52</v>
      </c>
      <c r="C5" s="432">
        <v>43885.725015243101</v>
      </c>
      <c r="D5" s="432">
        <v>43888.470874131897</v>
      </c>
      <c r="E5" s="399">
        <v>45565</v>
      </c>
      <c r="F5" s="444">
        <f t="shared" si="0"/>
        <v>0</v>
      </c>
      <c r="G5" s="444">
        <f t="shared" si="1"/>
        <v>0</v>
      </c>
      <c r="H5" s="428">
        <f t="shared" si="2"/>
        <v>1</v>
      </c>
      <c r="I5" s="428">
        <f t="shared" si="3"/>
        <v>0</v>
      </c>
      <c r="J5" s="428">
        <f t="shared" si="4"/>
        <v>0</v>
      </c>
      <c r="K5" s="42">
        <f>VLOOKUP(Categorized!F5,Rules!$F$4:$H$7,3,0)</f>
        <v>90</v>
      </c>
      <c r="L5" s="43">
        <f>VLOOKUP(Categorized!G5,Rules!$F$8:$H$9,3,0)</f>
        <v>90</v>
      </c>
      <c r="M5" s="43">
        <f>VLOOKUP(Categorized!H5,Rules!$F$10:$H$12,3,0)</f>
        <v>60</v>
      </c>
      <c r="N5" s="43">
        <f>VLOOKUP(Categorized!I5,Rules!$F$13:$H$16,3,0)</f>
        <v>95</v>
      </c>
      <c r="O5" s="43">
        <f>VLOOKUP(Categorized!J5,Rules!$F$17:$H$19,3,0)</f>
        <v>90</v>
      </c>
      <c r="P5" s="43">
        <f>VLOOKUP(Categorized!K5,Rules!$F$20:$H$21,3,0)</f>
        <v>60</v>
      </c>
      <c r="Q5" s="43">
        <f>VLOOKUP(Categorized!L5,Rules!$F$22:$H$28,3,0)</f>
        <v>70</v>
      </c>
      <c r="R5" s="43">
        <f>VLOOKUP(Categorized!M5,Rules!$F$29:$H$31,3,0)</f>
        <v>60</v>
      </c>
      <c r="S5" s="255" cm="1">
        <f t="array" ref="S5">MMULT(K5:R5,Rules!$O$4:$O$11)</f>
        <v>78.109243697478988</v>
      </c>
      <c r="T5" s="43">
        <f>VLOOKUP(Categorized!N5,Rules!$F$32:$H$33,3,0)</f>
        <v>90</v>
      </c>
      <c r="U5" s="43">
        <f>VLOOKUP(Categorized!O5,Rules!$F$34:$H$40,3,0)</f>
        <v>75</v>
      </c>
      <c r="V5" s="43">
        <f>VLOOKUP(Categorized!P5,Rules!$F$41:$H$42,3,0)</f>
        <v>30</v>
      </c>
      <c r="W5" s="43">
        <f>VLOOKUP(Categorized!Q5,Rules!$F$43:$H$46,3,0)</f>
        <v>20</v>
      </c>
      <c r="X5" s="43">
        <f>VLOOKUP(Categorized!R5,Rules!$F$47:$H$51,3,0)</f>
        <v>30</v>
      </c>
      <c r="Y5" s="43">
        <f>VLOOKUP(Categorized!S5,Rules!$F$52:$H$56,3,0)</f>
        <v>30</v>
      </c>
      <c r="Z5" s="43">
        <f>VLOOKUP(Categorized!T5,Rules!$F$57:$H$58,3,0)</f>
        <v>80</v>
      </c>
      <c r="AA5" s="255">
        <f t="array" ref="AA5">MMULT(T5:Z5,Rules!$O$14:$O$20)</f>
        <v>48.546712802768162</v>
      </c>
      <c r="AB5" s="43">
        <f>VLOOKUP(Categorized!U5,Rules!$F$59:$H$60,3,0)</f>
        <v>80</v>
      </c>
      <c r="AC5" s="43">
        <f>VLOOKUP(Categorized!V5,Rules!$F$61:$H$62,3,0)</f>
        <v>20</v>
      </c>
      <c r="AD5" s="43">
        <f>VLOOKUP(Categorized!W5,Rules!$F$63:$H$64,3,0)</f>
        <v>80</v>
      </c>
      <c r="AE5" s="43">
        <f>VLOOKUP(Categorized!X5,Rules!$F$65:$H$66,3,0)</f>
        <v>20</v>
      </c>
      <c r="AF5" s="255">
        <f t="array" ref="AF5">MMULT(AB5:AE5,Rules!$O$23:$O$26)</f>
        <v>46.666666666666664</v>
      </c>
      <c r="AG5" s="43">
        <f>VLOOKUP(Categorized!Y5,Rules!$F$67:$H$68,3,0)</f>
        <v>70</v>
      </c>
      <c r="AH5" s="43">
        <f>VLOOKUP(Categorized!Z5,Rules!$F$69:$H$70,3,0)</f>
        <v>80</v>
      </c>
      <c r="AI5" s="43">
        <f>VLOOKUP(Categorized!AA5,Rules!$F$71:$H$72,3,0)</f>
        <v>80</v>
      </c>
      <c r="AJ5" s="43">
        <f>VLOOKUP(Categorized!AB5,Rules!$F$73:$H$74,3,0)</f>
        <v>60</v>
      </c>
      <c r="AK5" s="255">
        <f t="array" ref="AK5">MMULT(AG5:AJ5,Rules!$O$29:$O$32)</f>
        <v>73.174603174603163</v>
      </c>
      <c r="AL5" s="43">
        <f>VLOOKUP(Categorized!AC5,Rules!$F$75:$H$76,3,0)</f>
        <v>80</v>
      </c>
      <c r="AM5" s="43">
        <f>VLOOKUP(Categorized!AD5,Rules!$F$77:$H$78,3,0)</f>
        <v>50</v>
      </c>
      <c r="AN5" s="43">
        <f>VLOOKUP(Categorized!AE5,Rules!$F$79:$H$84,3,0)</f>
        <v>80</v>
      </c>
      <c r="AO5" s="43">
        <f>VLOOKUP(Categorized!AF5,Rules!$F$85:$H$89,3,0)</f>
        <v>50</v>
      </c>
      <c r="AP5" s="43">
        <f>VLOOKUP(Categorized!AG5,Rules!$F$90:$H$92,3,0)</f>
        <v>30</v>
      </c>
      <c r="AQ5" s="43">
        <f>VLOOKUP(Categorized!AH5,Rules!$F$93:$H$96,3,0)</f>
        <v>30</v>
      </c>
      <c r="AR5" s="43">
        <f>VLOOKUP(Categorized!AI5,Rules!$F$97:$H$100,3,0)</f>
        <v>30</v>
      </c>
      <c r="AS5" s="43">
        <f>VLOOKUP(Categorized!AJ5,Rules!$F$101:$H$102,3,0)</f>
        <v>30</v>
      </c>
      <c r="AT5" s="43">
        <f>VLOOKUP(Categorized!AK5,Rules!$F$103:$H$105,3,0)</f>
        <v>70</v>
      </c>
      <c r="AU5" s="43">
        <f>VLOOKUP(Categorized!AL5,Rules!$F$106:$H$109,3,0)</f>
        <v>60</v>
      </c>
      <c r="AV5" s="43">
        <f>VLOOKUP(Categorized!AM5,Rules!$F$110:$H$113,3,0)</f>
        <v>30</v>
      </c>
      <c r="AW5" s="255">
        <f t="array" ref="AW5">MMULT(AL5:AV5,Rules!$O$35:$O$45)</f>
        <v>49.77272727272728</v>
      </c>
      <c r="AX5" s="44">
        <f>VLOOKUP(Categorized!AN5,Rules!$F$114:$H$116,3,0)</f>
        <v>90</v>
      </c>
      <c r="AY5" s="44">
        <f>VLOOKUP(Categorized!AO5,Rules!$F$117:$H$119,3,0)</f>
        <v>90</v>
      </c>
      <c r="AZ5" s="44">
        <f>VLOOKUP(Categorized!AP5,Rules!$F$120:$H$122,3,0)</f>
        <v>50</v>
      </c>
      <c r="BA5" s="44">
        <f>VLOOKUP(Categorized!AQ5,Rules!$F$123:$H$124,3,0)</f>
        <v>30</v>
      </c>
      <c r="BB5" s="44">
        <f>VLOOKUP(Categorized!AR5,Rules!$F$125:$H$127,3,0)</f>
        <v>50</v>
      </c>
      <c r="BC5" s="44">
        <f>VLOOKUP(Categorized!AS5,Rules!$F$128:$H$130,3,0)</f>
        <v>80</v>
      </c>
      <c r="BD5" s="43">
        <f>VLOOKUP(Categorized!AT5,Rules!$F$131:$H$133,3,0)</f>
        <v>30</v>
      </c>
      <c r="BE5" s="44">
        <f>VLOOKUP(Categorized!AU5,Rules!$F$134:$H$136,3,0)</f>
        <v>30</v>
      </c>
      <c r="BF5" s="44">
        <f>VLOOKUP(Categorized!AV5,Rules!$F$137:$H$138,3,0)</f>
        <v>30</v>
      </c>
      <c r="BG5" s="44">
        <f>VLOOKUP(Categorized!AW5,Rules!$F$139:$H$141,3,0)</f>
        <v>45</v>
      </c>
      <c r="BH5" s="256">
        <f t="array" ref="BH5">MMULT(AX5:BG5,Rules!$O$48:$O$57)</f>
        <v>50.907975460122692</v>
      </c>
      <c r="BI5" s="43">
        <f>VLOOKUP(Categorized!AX5,Rules!$F$142:$H$143,3,0)</f>
        <v>30</v>
      </c>
      <c r="BJ5" s="43">
        <f>VLOOKUP(Categorized!AY5,Rules!$F$144:$H$145,3,0)</f>
        <v>30</v>
      </c>
      <c r="BK5" s="43">
        <f>VLOOKUP(Categorized!AZ5,Rules!$F$146:$H$147,3,0)</f>
        <v>30</v>
      </c>
      <c r="BL5" s="43">
        <f>VLOOKUP(Categorized!BA5,Rules!$F$148:$H$149,3,0)</f>
        <v>30</v>
      </c>
      <c r="BM5" s="43">
        <f>VLOOKUP(Categorized!BB5,Rules!$F$150:$H$151,3,0)</f>
        <v>90</v>
      </c>
      <c r="BN5" s="43">
        <f>VLOOKUP(Categorized!BC5,Rules!$F$152:$H$153,3,0)</f>
        <v>30</v>
      </c>
      <c r="BO5" s="43">
        <f>VLOOKUP(Categorized!BD5,Rules!$F$154:$H$155,3,0)</f>
        <v>90</v>
      </c>
      <c r="BP5" s="43">
        <f>VLOOKUP(Categorized!BE5,Rules!$F$156:$H$157,3,0)</f>
        <v>30</v>
      </c>
      <c r="BQ5" s="43">
        <f>VLOOKUP(Categorized!BF5,Rules!$F$158:$H$159,3,0)</f>
        <v>30</v>
      </c>
      <c r="BR5" s="43">
        <f>VLOOKUP(Categorized!BG5,Rules!$F$160:$H$161,3,0)</f>
        <v>30</v>
      </c>
      <c r="BS5" s="43">
        <f>VLOOKUP(Categorized!BH5,Rules!$F$162:$H$163,3,0)</f>
        <v>90</v>
      </c>
      <c r="BT5" s="43">
        <f>VLOOKUP(Categorized!BI5,Rules!$F$164:$H$165,3,0)</f>
        <v>90</v>
      </c>
      <c r="BU5" s="43">
        <f>VLOOKUP(Categorized!BJ5,Rules!$F$166:$H$167,3,0)</f>
        <v>90</v>
      </c>
      <c r="BV5" s="43">
        <f>VLOOKUP(Categorized!BK5,Rules!$F$168:$H$169,3,0)</f>
        <v>30</v>
      </c>
      <c r="BW5" s="43">
        <f>VLOOKUP(Categorized!BL5,Rules!$F$170:$H$171,3,0)</f>
        <v>30</v>
      </c>
      <c r="BX5" s="43">
        <f>VLOOKUP(Categorized!BM5,Rules!$F$172:$H$173,3,0)</f>
        <v>30</v>
      </c>
      <c r="BY5" s="43">
        <f>VLOOKUP(Categorized!BN5,Rules!$F$174:$H$175,3,0)</f>
        <v>30</v>
      </c>
      <c r="BZ5" s="43">
        <f>VLOOKUP(Categorized!BO5,Rules!$F$176:$H$177,3,0)</f>
        <v>30</v>
      </c>
      <c r="CA5" s="43">
        <f>VLOOKUP(Categorized!BP5,Rules!$F$178:$H$179,3,0)</f>
        <v>30</v>
      </c>
      <c r="CB5" s="43">
        <f>VLOOKUP(Categorized!BQ5,Rules!$F$180:$H$181,3,0)</f>
        <v>30</v>
      </c>
      <c r="CC5" s="43">
        <f>VLOOKUP(Categorized!BR5,Rules!$F$182:$H$183,3,0)</f>
        <v>30</v>
      </c>
      <c r="CD5" s="255">
        <f t="array" ref="CD5">MMULT(BI5:CC5,Rules!$O$60:$O$80)</f>
        <v>45.115589804386502</v>
      </c>
      <c r="CE5" s="43">
        <f>VLOOKUP(Categorized!BS5,Rules!$F$184:$H$185,3,0)</f>
        <v>30</v>
      </c>
      <c r="CF5" s="43">
        <f>VLOOKUP(Categorized!BT5,Rules!$F$186:$H$187,3,0)</f>
        <v>30</v>
      </c>
      <c r="CG5" s="43">
        <f>VLOOKUP(Categorized!BU5,Rules!$F$188:$H$189,3,0)</f>
        <v>30</v>
      </c>
      <c r="CH5" s="43">
        <f>VLOOKUP(Categorized!BV5,Rules!$F$190:$H$191,3,0)</f>
        <v>30</v>
      </c>
      <c r="CI5" s="43">
        <f>VLOOKUP(Categorized!BW5,Rules!$F$192:$H$193,3,0)</f>
        <v>30</v>
      </c>
      <c r="CJ5" s="255">
        <f t="array" ref="CJ5">MMULT(CE5:CI5,Rules!$O$83:$O$87)</f>
        <v>30</v>
      </c>
      <c r="CK5" s="45">
        <v>0</v>
      </c>
      <c r="CL5" s="46">
        <v>0</v>
      </c>
      <c r="CM5" s="393">
        <v>63.043478260869563</v>
      </c>
      <c r="CN5" s="397">
        <v>5</v>
      </c>
      <c r="CO5" s="397">
        <v>6</v>
      </c>
      <c r="CP5" s="397" t="s">
        <v>58</v>
      </c>
    </row>
    <row r="6" spans="1:94" ht="18.5">
      <c r="A6" s="38">
        <v>2020</v>
      </c>
      <c r="B6" s="39" t="s">
        <v>53</v>
      </c>
      <c r="C6" s="432">
        <v>44145.189021342601</v>
      </c>
      <c r="D6" s="432">
        <v>44151.459089502299</v>
      </c>
      <c r="E6" s="399">
        <v>47554</v>
      </c>
      <c r="F6" s="444">
        <f t="shared" si="0"/>
        <v>0</v>
      </c>
      <c r="G6" s="444">
        <f t="shared" si="1"/>
        <v>0</v>
      </c>
      <c r="H6" s="428">
        <f t="shared" si="2"/>
        <v>1</v>
      </c>
      <c r="I6" s="428">
        <f t="shared" si="3"/>
        <v>0</v>
      </c>
      <c r="J6" s="428">
        <f t="shared" si="4"/>
        <v>0</v>
      </c>
      <c r="K6" s="42">
        <f>VLOOKUP(Categorized!F6,Rules!$F$4:$H$7,3,0)</f>
        <v>80</v>
      </c>
      <c r="L6" s="43">
        <f>VLOOKUP(Categorized!G6,Rules!$F$8:$H$9,3,0)</f>
        <v>90</v>
      </c>
      <c r="M6" s="43">
        <f>VLOOKUP(Categorized!H6,Rules!$F$10:$H$12,3,0)</f>
        <v>60</v>
      </c>
      <c r="N6" s="43">
        <f>VLOOKUP(Categorized!I6,Rules!$F$13:$H$16,3,0)</f>
        <v>95</v>
      </c>
      <c r="O6" s="43">
        <f>VLOOKUP(Categorized!J6,Rules!$F$17:$H$19,3,0)</f>
        <v>60</v>
      </c>
      <c r="P6" s="43">
        <f>VLOOKUP(Categorized!K6,Rules!$F$20:$H$21,3,0)</f>
        <v>60</v>
      </c>
      <c r="Q6" s="43">
        <f>VLOOKUP(Categorized!L6,Rules!$F$22:$H$28,3,0)</f>
        <v>75</v>
      </c>
      <c r="R6" s="43">
        <f>VLOOKUP(Categorized!M6,Rules!$F$29:$H$31,3,0)</f>
        <v>70</v>
      </c>
      <c r="S6" s="255" cm="1">
        <f t="array" ref="S6">MMULT(K6:R6,Rules!$O$4:$O$11)</f>
        <v>74.327731092436977</v>
      </c>
      <c r="T6" s="43">
        <f>VLOOKUP(Categorized!N6,Rules!$F$32:$H$33,3,0)</f>
        <v>60</v>
      </c>
      <c r="U6" s="43">
        <f>VLOOKUP(Categorized!O6,Rules!$F$34:$H$40,3,0)</f>
        <v>50</v>
      </c>
      <c r="V6" s="43">
        <f>VLOOKUP(Categorized!P6,Rules!$F$41:$H$42,3,0)</f>
        <v>30</v>
      </c>
      <c r="W6" s="43">
        <f>VLOOKUP(Categorized!Q6,Rules!$F$43:$H$46,3,0)</f>
        <v>50</v>
      </c>
      <c r="X6" s="43">
        <f>VLOOKUP(Categorized!R6,Rules!$F$47:$H$51,3,0)</f>
        <v>30</v>
      </c>
      <c r="Y6" s="43">
        <f>VLOOKUP(Categorized!S6,Rules!$F$52:$H$56,3,0)</f>
        <v>30</v>
      </c>
      <c r="Z6" s="43">
        <f>VLOOKUP(Categorized!T6,Rules!$F$57:$H$58,3,0)</f>
        <v>30</v>
      </c>
      <c r="AA6" s="255">
        <f t="array" ref="AA6">MMULT(T6:Z6,Rules!$O$14:$O$20)</f>
        <v>39.273356401384085</v>
      </c>
      <c r="AB6" s="43">
        <f>VLOOKUP(Categorized!U6,Rules!$F$59:$H$60,3,0)</f>
        <v>80</v>
      </c>
      <c r="AC6" s="43">
        <f>VLOOKUP(Categorized!V6,Rules!$F$61:$H$62,3,0)</f>
        <v>20</v>
      </c>
      <c r="AD6" s="43">
        <f>VLOOKUP(Categorized!W6,Rules!$F$63:$H$64,3,0)</f>
        <v>80</v>
      </c>
      <c r="AE6" s="43">
        <f>VLOOKUP(Categorized!X6,Rules!$F$65:$H$66,3,0)</f>
        <v>20</v>
      </c>
      <c r="AF6" s="255">
        <f t="array" ref="AF6">MMULT(AB6:AE6,Rules!$O$23:$O$26)</f>
        <v>46.666666666666664</v>
      </c>
      <c r="AG6" s="43">
        <f>VLOOKUP(Categorized!Y6,Rules!$F$67:$H$68,3,0)</f>
        <v>70</v>
      </c>
      <c r="AH6" s="43">
        <f>VLOOKUP(Categorized!Z6,Rules!$F$69:$H$70,3,0)</f>
        <v>80</v>
      </c>
      <c r="AI6" s="43">
        <f>VLOOKUP(Categorized!AA6,Rules!$F$71:$H$72,3,0)</f>
        <v>80</v>
      </c>
      <c r="AJ6" s="43">
        <f>VLOOKUP(Categorized!AB6,Rules!$F$73:$H$74,3,0)</f>
        <v>30</v>
      </c>
      <c r="AK6" s="255">
        <f t="array" ref="AK6">MMULT(AG6:AJ6,Rules!$O$29:$O$32)</f>
        <v>66.507936507936506</v>
      </c>
      <c r="AL6" s="43">
        <f>VLOOKUP(Categorized!AC6,Rules!$F$75:$H$76,3,0)</f>
        <v>80</v>
      </c>
      <c r="AM6" s="43">
        <f>VLOOKUP(Categorized!AD6,Rules!$F$77:$H$78,3,0)</f>
        <v>50</v>
      </c>
      <c r="AN6" s="43">
        <f>VLOOKUP(Categorized!AE6,Rules!$F$79:$H$84,3,0)</f>
        <v>30</v>
      </c>
      <c r="AO6" s="43">
        <f>VLOOKUP(Categorized!AF6,Rules!$F$85:$H$89,3,0)</f>
        <v>50</v>
      </c>
      <c r="AP6" s="43">
        <f>VLOOKUP(Categorized!AG6,Rules!$F$90:$H$92,3,0)</f>
        <v>30</v>
      </c>
      <c r="AQ6" s="43">
        <f>VLOOKUP(Categorized!AH6,Rules!$F$93:$H$96,3,0)</f>
        <v>80</v>
      </c>
      <c r="AR6" s="43">
        <f>VLOOKUP(Categorized!AI6,Rules!$F$97:$H$100,3,0)</f>
        <v>30</v>
      </c>
      <c r="AS6" s="43">
        <f>VLOOKUP(Categorized!AJ6,Rules!$F$101:$H$102,3,0)</f>
        <v>80</v>
      </c>
      <c r="AT6" s="43">
        <f>VLOOKUP(Categorized!AK6,Rules!$F$103:$H$105,3,0)</f>
        <v>70</v>
      </c>
      <c r="AU6" s="43">
        <f>VLOOKUP(Categorized!AL6,Rules!$F$106:$H$109,3,0)</f>
        <v>40</v>
      </c>
      <c r="AV6" s="43">
        <f>VLOOKUP(Categorized!AM6,Rules!$F$110:$H$113,3,0)</f>
        <v>50</v>
      </c>
      <c r="AW6" s="255">
        <f t="array" ref="AW6">MMULT(AL6:AV6,Rules!$O$35:$O$45)</f>
        <v>52.38636363636364</v>
      </c>
      <c r="AX6" s="44">
        <f>VLOOKUP(Categorized!AN6,Rules!$F$114:$H$116,3,0)</f>
        <v>90</v>
      </c>
      <c r="AY6" s="44">
        <f>VLOOKUP(Categorized!AO6,Rules!$F$117:$H$119,3,0)</f>
        <v>90</v>
      </c>
      <c r="AZ6" s="44">
        <f>VLOOKUP(Categorized!AP6,Rules!$F$120:$H$122,3,0)</f>
        <v>30</v>
      </c>
      <c r="BA6" s="44">
        <f>VLOOKUP(Categorized!AQ6,Rules!$F$123:$H$124,3,0)</f>
        <v>30</v>
      </c>
      <c r="BB6" s="44">
        <f>VLOOKUP(Categorized!AR6,Rules!$F$125:$H$127,3,0)</f>
        <v>50</v>
      </c>
      <c r="BC6" s="44">
        <f>VLOOKUP(Categorized!AS6,Rules!$F$128:$H$130,3,0)</f>
        <v>30</v>
      </c>
      <c r="BD6" s="43">
        <f>VLOOKUP(Categorized!AT6,Rules!$F$131:$H$133,3,0)</f>
        <v>30</v>
      </c>
      <c r="BE6" s="44">
        <f>VLOOKUP(Categorized!AU6,Rules!$F$134:$H$136,3,0)</f>
        <v>30</v>
      </c>
      <c r="BF6" s="44">
        <f>VLOOKUP(Categorized!AV6,Rules!$F$137:$H$138,3,0)</f>
        <v>90</v>
      </c>
      <c r="BG6" s="44">
        <f>VLOOKUP(Categorized!AW6,Rules!$F$139:$H$141,3,0)</f>
        <v>45</v>
      </c>
      <c r="BH6" s="256">
        <f t="array" ref="BH6">MMULT(AX6:BG6,Rules!$O$48:$O$57)</f>
        <v>50.29447852760736</v>
      </c>
      <c r="BI6" s="43">
        <f>VLOOKUP(Categorized!AX6,Rules!$F$142:$H$143,3,0)</f>
        <v>80</v>
      </c>
      <c r="BJ6" s="43">
        <f>VLOOKUP(Categorized!AY6,Rules!$F$144:$H$145,3,0)</f>
        <v>90</v>
      </c>
      <c r="BK6" s="43">
        <f>VLOOKUP(Categorized!AZ6,Rules!$F$146:$H$147,3,0)</f>
        <v>30</v>
      </c>
      <c r="BL6" s="43">
        <f>VLOOKUP(Categorized!BA6,Rules!$F$148:$H$149,3,0)</f>
        <v>30</v>
      </c>
      <c r="BM6" s="43">
        <f>VLOOKUP(Categorized!BB6,Rules!$F$150:$H$151,3,0)</f>
        <v>90</v>
      </c>
      <c r="BN6" s="43">
        <f>VLOOKUP(Categorized!BC6,Rules!$F$152:$H$153,3,0)</f>
        <v>30</v>
      </c>
      <c r="BO6" s="43">
        <f>VLOOKUP(Categorized!BD6,Rules!$F$154:$H$155,3,0)</f>
        <v>90</v>
      </c>
      <c r="BP6" s="43">
        <f>VLOOKUP(Categorized!BE6,Rules!$F$156:$H$157,3,0)</f>
        <v>30</v>
      </c>
      <c r="BQ6" s="43">
        <f>VLOOKUP(Categorized!BF6,Rules!$F$158:$H$159,3,0)</f>
        <v>30</v>
      </c>
      <c r="BR6" s="43">
        <f>VLOOKUP(Categorized!BG6,Rules!$F$160:$H$161,3,0)</f>
        <v>30</v>
      </c>
      <c r="BS6" s="43">
        <f>VLOOKUP(Categorized!BH6,Rules!$F$162:$H$163,3,0)</f>
        <v>30</v>
      </c>
      <c r="BT6" s="43">
        <f>VLOOKUP(Categorized!BI6,Rules!$F$164:$H$165,3,0)</f>
        <v>30</v>
      </c>
      <c r="BU6" s="43">
        <f>VLOOKUP(Categorized!BJ6,Rules!$F$166:$H$167,3,0)</f>
        <v>90</v>
      </c>
      <c r="BV6" s="43">
        <f>VLOOKUP(Categorized!BK6,Rules!$F$168:$H$169,3,0)</f>
        <v>30</v>
      </c>
      <c r="BW6" s="43">
        <f>VLOOKUP(Categorized!BL6,Rules!$F$170:$H$171,3,0)</f>
        <v>30</v>
      </c>
      <c r="BX6" s="43">
        <f>VLOOKUP(Categorized!BM6,Rules!$F$172:$H$173,3,0)</f>
        <v>30</v>
      </c>
      <c r="BY6" s="43">
        <f>VLOOKUP(Categorized!BN6,Rules!$F$174:$H$175,3,0)</f>
        <v>30</v>
      </c>
      <c r="BZ6" s="43">
        <f>VLOOKUP(Categorized!BO6,Rules!$F$176:$H$177,3,0)</f>
        <v>95</v>
      </c>
      <c r="CA6" s="43">
        <f>VLOOKUP(Categorized!BP6,Rules!$F$178:$H$179,3,0)</f>
        <v>30</v>
      </c>
      <c r="CB6" s="43">
        <f>VLOOKUP(Categorized!BQ6,Rules!$F$180:$H$181,3,0)</f>
        <v>30</v>
      </c>
      <c r="CC6" s="43">
        <f>VLOOKUP(Categorized!BR6,Rules!$F$182:$H$183,3,0)</f>
        <v>30</v>
      </c>
      <c r="CD6" s="255">
        <f t="array" ref="CD6">MMULT(BI6:CC6,Rules!$O$60:$O$80)</f>
        <v>48.521043272080625</v>
      </c>
      <c r="CE6" s="43">
        <f>VLOOKUP(Categorized!BS6,Rules!$F$184:$H$185,3,0)</f>
        <v>30</v>
      </c>
      <c r="CF6" s="43">
        <f>VLOOKUP(Categorized!BT6,Rules!$F$186:$H$187,3,0)</f>
        <v>30</v>
      </c>
      <c r="CG6" s="43">
        <f>VLOOKUP(Categorized!BU6,Rules!$F$188:$H$189,3,0)</f>
        <v>30</v>
      </c>
      <c r="CH6" s="43">
        <f>VLOOKUP(Categorized!BV6,Rules!$F$190:$H$191,3,0)</f>
        <v>30</v>
      </c>
      <c r="CI6" s="43">
        <f>VLOOKUP(Categorized!BW6,Rules!$F$192:$H$193,3,0)</f>
        <v>30</v>
      </c>
      <c r="CJ6" s="255">
        <f t="array" ref="CJ6">MMULT(CE6:CI6,Rules!$O$83:$O$87)</f>
        <v>30</v>
      </c>
      <c r="CK6" s="45">
        <v>0</v>
      </c>
      <c r="CL6" s="46">
        <v>0</v>
      </c>
      <c r="CM6" s="393">
        <v>72.608695652173907</v>
      </c>
      <c r="CN6" s="397">
        <v>6</v>
      </c>
      <c r="CO6" s="397">
        <v>8</v>
      </c>
      <c r="CP6" s="397" t="s">
        <v>58</v>
      </c>
    </row>
    <row r="7" spans="1:94" ht="18.5">
      <c r="A7" s="38">
        <v>2020</v>
      </c>
      <c r="B7" s="39" t="s">
        <v>54</v>
      </c>
      <c r="C7" s="432">
        <v>44085.772252685201</v>
      </c>
      <c r="D7" s="432">
        <v>44089.3905991551</v>
      </c>
      <c r="E7" s="400">
        <v>47747</v>
      </c>
      <c r="F7" s="444">
        <f t="shared" si="0"/>
        <v>0</v>
      </c>
      <c r="G7" s="444">
        <f t="shared" si="1"/>
        <v>0</v>
      </c>
      <c r="H7" s="428">
        <f t="shared" si="2"/>
        <v>1</v>
      </c>
      <c r="I7" s="428">
        <f t="shared" si="3"/>
        <v>0</v>
      </c>
      <c r="J7" s="428">
        <f t="shared" si="4"/>
        <v>0</v>
      </c>
      <c r="K7" s="42">
        <f>VLOOKUP(Categorized!F7,Rules!$F$4:$H$7,3,0)</f>
        <v>80</v>
      </c>
      <c r="L7" s="43">
        <f>VLOOKUP(Categorized!G7,Rules!$F$8:$H$9,3,0)</f>
        <v>90</v>
      </c>
      <c r="M7" s="43">
        <f>VLOOKUP(Categorized!H7,Rules!$F$10:$H$12,3,0)</f>
        <v>60</v>
      </c>
      <c r="N7" s="43">
        <f>VLOOKUP(Categorized!I7,Rules!$F$13:$H$16,3,0)</f>
        <v>95</v>
      </c>
      <c r="O7" s="43">
        <f>VLOOKUP(Categorized!J7,Rules!$F$17:$H$19,3,0)</f>
        <v>90</v>
      </c>
      <c r="P7" s="43">
        <f>VLOOKUP(Categorized!K7,Rules!$F$20:$H$21,3,0)</f>
        <v>60</v>
      </c>
      <c r="Q7" s="43">
        <f>VLOOKUP(Categorized!L7,Rules!$F$22:$H$28,3,0)</f>
        <v>75</v>
      </c>
      <c r="R7" s="43">
        <f>VLOOKUP(Categorized!M7,Rules!$F$29:$H$31,3,0)</f>
        <v>70</v>
      </c>
      <c r="S7" s="255" cm="1">
        <f t="array" ref="S7">MMULT(K7:R7,Rules!$O$4:$O$11)</f>
        <v>77.857142857142861</v>
      </c>
      <c r="T7" s="43">
        <f>VLOOKUP(Categorized!N7,Rules!$F$32:$H$33,3,0)</f>
        <v>90</v>
      </c>
      <c r="U7" s="43">
        <f>VLOOKUP(Categorized!O7,Rules!$F$34:$H$40,3,0)</f>
        <v>70</v>
      </c>
      <c r="V7" s="43">
        <f>VLOOKUP(Categorized!P7,Rules!$F$41:$H$42,3,0)</f>
        <v>30</v>
      </c>
      <c r="W7" s="43">
        <f>VLOOKUP(Categorized!Q7,Rules!$F$43:$H$46,3,0)</f>
        <v>20</v>
      </c>
      <c r="X7" s="43">
        <f>VLOOKUP(Categorized!R7,Rules!$F$47:$H$51,3,0)</f>
        <v>30</v>
      </c>
      <c r="Y7" s="43">
        <f>VLOOKUP(Categorized!S7,Rules!$F$52:$H$56,3,0)</f>
        <v>30</v>
      </c>
      <c r="Z7" s="43">
        <f>VLOOKUP(Categorized!T7,Rules!$F$57:$H$58,3,0)</f>
        <v>80</v>
      </c>
      <c r="AA7" s="255">
        <f t="array" ref="AA7">MMULT(T7:Z7,Rules!$O$14:$O$20)</f>
        <v>47.854671280276811</v>
      </c>
      <c r="AB7" s="43">
        <f>VLOOKUP(Categorized!U7,Rules!$F$59:$H$60,3,0)</f>
        <v>80</v>
      </c>
      <c r="AC7" s="43">
        <f>VLOOKUP(Categorized!V7,Rules!$F$61:$H$62,3,0)</f>
        <v>20</v>
      </c>
      <c r="AD7" s="43">
        <f>VLOOKUP(Categorized!W7,Rules!$F$63:$H$64,3,0)</f>
        <v>80</v>
      </c>
      <c r="AE7" s="43">
        <f>VLOOKUP(Categorized!X7,Rules!$F$65:$H$66,3,0)</f>
        <v>20</v>
      </c>
      <c r="AF7" s="255">
        <f t="array" ref="AF7">MMULT(AB7:AE7,Rules!$O$23:$O$26)</f>
        <v>46.666666666666664</v>
      </c>
      <c r="AG7" s="43">
        <f>VLOOKUP(Categorized!Y7,Rules!$F$67:$H$68,3,0)</f>
        <v>70</v>
      </c>
      <c r="AH7" s="43">
        <f>VLOOKUP(Categorized!Z7,Rules!$F$69:$H$70,3,0)</f>
        <v>80</v>
      </c>
      <c r="AI7" s="43">
        <f>VLOOKUP(Categorized!AA7,Rules!$F$71:$H$72,3,0)</f>
        <v>30</v>
      </c>
      <c r="AJ7" s="43">
        <f>VLOOKUP(Categorized!AB7,Rules!$F$73:$H$74,3,0)</f>
        <v>30</v>
      </c>
      <c r="AK7" s="255">
        <f t="array" ref="AK7">MMULT(AG7:AJ7,Rules!$O$29:$O$32)</f>
        <v>53.809523809523803</v>
      </c>
      <c r="AL7" s="43">
        <f>VLOOKUP(Categorized!AC7,Rules!$F$75:$H$76,3,0)</f>
        <v>80</v>
      </c>
      <c r="AM7" s="43">
        <f>VLOOKUP(Categorized!AD7,Rules!$F$77:$H$78,3,0)</f>
        <v>50</v>
      </c>
      <c r="AN7" s="43">
        <f>VLOOKUP(Categorized!AE7,Rules!$F$79:$H$84,3,0)</f>
        <v>30</v>
      </c>
      <c r="AO7" s="43">
        <f>VLOOKUP(Categorized!AF7,Rules!$F$85:$H$89,3,0)</f>
        <v>30</v>
      </c>
      <c r="AP7" s="43">
        <f>VLOOKUP(Categorized!AG7,Rules!$F$90:$H$92,3,0)</f>
        <v>90</v>
      </c>
      <c r="AQ7" s="43">
        <f>VLOOKUP(Categorized!AH7,Rules!$F$93:$H$96,3,0)</f>
        <v>30</v>
      </c>
      <c r="AR7" s="43">
        <f>VLOOKUP(Categorized!AI7,Rules!$F$97:$H$100,3,0)</f>
        <v>50</v>
      </c>
      <c r="AS7" s="43">
        <f>VLOOKUP(Categorized!AJ7,Rules!$F$101:$H$102,3,0)</f>
        <v>30</v>
      </c>
      <c r="AT7" s="43">
        <f>VLOOKUP(Categorized!AK7,Rules!$F$103:$H$105,3,0)</f>
        <v>95</v>
      </c>
      <c r="AU7" s="43">
        <f>VLOOKUP(Categorized!AL7,Rules!$F$106:$H$109,3,0)</f>
        <v>60</v>
      </c>
      <c r="AV7" s="43">
        <f>VLOOKUP(Categorized!AM7,Rules!$F$110:$H$113,3,0)</f>
        <v>80</v>
      </c>
      <c r="AW7" s="255">
        <f t="array" ref="AW7">MMULT(AL7:AV7,Rules!$O$35:$O$45)</f>
        <v>56.33522727272728</v>
      </c>
      <c r="AX7" s="44">
        <f>VLOOKUP(Categorized!AN7,Rules!$F$114:$H$116,3,0)</f>
        <v>90</v>
      </c>
      <c r="AY7" s="44">
        <f>VLOOKUP(Categorized!AO7,Rules!$F$117:$H$119,3,0)</f>
        <v>30</v>
      </c>
      <c r="AZ7" s="44">
        <f>VLOOKUP(Categorized!AP7,Rules!$F$120:$H$122,3,0)</f>
        <v>30</v>
      </c>
      <c r="BA7" s="44">
        <f>VLOOKUP(Categorized!AQ7,Rules!$F$123:$H$124,3,0)</f>
        <v>30</v>
      </c>
      <c r="BB7" s="44">
        <f>VLOOKUP(Categorized!AR7,Rules!$F$125:$H$127,3,0)</f>
        <v>50</v>
      </c>
      <c r="BC7" s="44">
        <f>VLOOKUP(Categorized!AS7,Rules!$F$128:$H$130,3,0)</f>
        <v>80</v>
      </c>
      <c r="BD7" s="43">
        <f>VLOOKUP(Categorized!AT7,Rules!$F$131:$H$133,3,0)</f>
        <v>30</v>
      </c>
      <c r="BE7" s="44">
        <f>VLOOKUP(Categorized!AU7,Rules!$F$134:$H$136,3,0)</f>
        <v>30</v>
      </c>
      <c r="BF7" s="44">
        <f>VLOOKUP(Categorized!AV7,Rules!$F$137:$H$138,3,0)</f>
        <v>90</v>
      </c>
      <c r="BG7" s="44">
        <f>VLOOKUP(Categorized!AW7,Rules!$F$139:$H$141,3,0)</f>
        <v>45</v>
      </c>
      <c r="BH7" s="256">
        <f t="array" ref="BH7">MMULT(AX7:BG7,Rules!$O$48:$O$57)</f>
        <v>49.95092024539877</v>
      </c>
      <c r="BI7" s="43">
        <f>VLOOKUP(Categorized!AX7,Rules!$F$142:$H$143,3,0)</f>
        <v>30</v>
      </c>
      <c r="BJ7" s="43">
        <f>VLOOKUP(Categorized!AY7,Rules!$F$144:$H$145,3,0)</f>
        <v>30</v>
      </c>
      <c r="BK7" s="43">
        <f>VLOOKUP(Categorized!AZ7,Rules!$F$146:$H$147,3,0)</f>
        <v>30</v>
      </c>
      <c r="BL7" s="43">
        <f>VLOOKUP(Categorized!BA7,Rules!$F$148:$H$149,3,0)</f>
        <v>30</v>
      </c>
      <c r="BM7" s="43">
        <f>VLOOKUP(Categorized!BB7,Rules!$F$150:$H$151,3,0)</f>
        <v>30</v>
      </c>
      <c r="BN7" s="43">
        <f>VLOOKUP(Categorized!BC7,Rules!$F$152:$H$153,3,0)</f>
        <v>30</v>
      </c>
      <c r="BO7" s="43">
        <f>VLOOKUP(Categorized!BD7,Rules!$F$154:$H$155,3,0)</f>
        <v>90</v>
      </c>
      <c r="BP7" s="43">
        <f>VLOOKUP(Categorized!BE7,Rules!$F$156:$H$157,3,0)</f>
        <v>30</v>
      </c>
      <c r="BQ7" s="43">
        <f>VLOOKUP(Categorized!BF7,Rules!$F$158:$H$159,3,0)</f>
        <v>30</v>
      </c>
      <c r="BR7" s="43">
        <f>VLOOKUP(Categorized!BG7,Rules!$F$160:$H$161,3,0)</f>
        <v>30</v>
      </c>
      <c r="BS7" s="43">
        <f>VLOOKUP(Categorized!BH7,Rules!$F$162:$H$163,3,0)</f>
        <v>30</v>
      </c>
      <c r="BT7" s="43">
        <f>VLOOKUP(Categorized!BI7,Rules!$F$164:$H$165,3,0)</f>
        <v>90</v>
      </c>
      <c r="BU7" s="43">
        <f>VLOOKUP(Categorized!BJ7,Rules!$F$166:$H$167,3,0)</f>
        <v>90</v>
      </c>
      <c r="BV7" s="43">
        <f>VLOOKUP(Categorized!BK7,Rules!$F$168:$H$169,3,0)</f>
        <v>30</v>
      </c>
      <c r="BW7" s="43">
        <f>VLOOKUP(Categorized!BL7,Rules!$F$170:$H$171,3,0)</f>
        <v>30</v>
      </c>
      <c r="BX7" s="43">
        <f>VLOOKUP(Categorized!BM7,Rules!$F$172:$H$173,3,0)</f>
        <v>30</v>
      </c>
      <c r="BY7" s="43">
        <f>VLOOKUP(Categorized!BN7,Rules!$F$174:$H$175,3,0)</f>
        <v>30</v>
      </c>
      <c r="BZ7" s="43">
        <f>VLOOKUP(Categorized!BO7,Rules!$F$176:$H$177,3,0)</f>
        <v>30</v>
      </c>
      <c r="CA7" s="43">
        <f>VLOOKUP(Categorized!BP7,Rules!$F$178:$H$179,3,0)</f>
        <v>30</v>
      </c>
      <c r="CB7" s="43">
        <f>VLOOKUP(Categorized!BQ7,Rules!$F$180:$H$181,3,0)</f>
        <v>30</v>
      </c>
      <c r="CC7" s="43">
        <f>VLOOKUP(Categorized!BR7,Rules!$F$182:$H$183,3,0)</f>
        <v>30</v>
      </c>
      <c r="CD7" s="255">
        <f t="array" ref="CD7">MMULT(BI7:CC7,Rules!$O$60:$O$80)</f>
        <v>38.500296384113824</v>
      </c>
      <c r="CE7" s="43">
        <f>VLOOKUP(Categorized!BS7,Rules!$F$184:$H$185,3,0)</f>
        <v>30</v>
      </c>
      <c r="CF7" s="43">
        <f>VLOOKUP(Categorized!BT7,Rules!$F$186:$H$187,3,0)</f>
        <v>30</v>
      </c>
      <c r="CG7" s="43">
        <f>VLOOKUP(Categorized!BU7,Rules!$F$188:$H$189,3,0)</f>
        <v>30</v>
      </c>
      <c r="CH7" s="43">
        <f>VLOOKUP(Categorized!BV7,Rules!$F$190:$H$191,3,0)</f>
        <v>30</v>
      </c>
      <c r="CI7" s="43">
        <f>VLOOKUP(Categorized!BW7,Rules!$F$192:$H$193,3,0)</f>
        <v>30</v>
      </c>
      <c r="CJ7" s="255">
        <f t="array" ref="CJ7">MMULT(CE7:CI7,Rules!$O$83:$O$87)</f>
        <v>30</v>
      </c>
      <c r="CK7" s="50">
        <v>1</v>
      </c>
      <c r="CL7" s="51">
        <v>5</v>
      </c>
      <c r="CM7" s="393">
        <v>83.260869565217391</v>
      </c>
      <c r="CN7" s="397">
        <v>7</v>
      </c>
      <c r="CO7" s="397">
        <v>9</v>
      </c>
      <c r="CP7" s="397" t="s">
        <v>58</v>
      </c>
    </row>
    <row r="8" spans="1:94" ht="18.5">
      <c r="A8" s="38">
        <v>2020</v>
      </c>
      <c r="B8" s="39" t="s">
        <v>55</v>
      </c>
      <c r="C8" s="432">
        <v>44142.6974428588</v>
      </c>
      <c r="D8" s="432">
        <v>44145.399794259298</v>
      </c>
      <c r="E8" s="400">
        <v>47747</v>
      </c>
      <c r="F8" s="444">
        <f t="shared" si="0"/>
        <v>56.925190173598821</v>
      </c>
      <c r="G8" s="444">
        <f t="shared" si="1"/>
        <v>56.925190173598821</v>
      </c>
      <c r="H8" s="428">
        <f t="shared" si="2"/>
        <v>2</v>
      </c>
      <c r="I8" s="428">
        <f t="shared" si="3"/>
        <v>28.462595086799411</v>
      </c>
      <c r="J8" s="428">
        <f t="shared" si="4"/>
        <v>1</v>
      </c>
      <c r="K8" s="42">
        <f>VLOOKUP(Categorized!F8,Rules!$F$4:$H$7,3,0)</f>
        <v>80</v>
      </c>
      <c r="L8" s="43">
        <f>VLOOKUP(Categorized!G8,Rules!$F$8:$H$9,3,0)</f>
        <v>90</v>
      </c>
      <c r="M8" s="43">
        <f>VLOOKUP(Categorized!H8,Rules!$F$10:$H$12,3,0)</f>
        <v>60</v>
      </c>
      <c r="N8" s="43">
        <f>VLOOKUP(Categorized!I8,Rules!$F$13:$H$16,3,0)</f>
        <v>95</v>
      </c>
      <c r="O8" s="43">
        <f>VLOOKUP(Categorized!J8,Rules!$F$17:$H$19,3,0)</f>
        <v>90</v>
      </c>
      <c r="P8" s="43">
        <f>VLOOKUP(Categorized!K8,Rules!$F$20:$H$21,3,0)</f>
        <v>60</v>
      </c>
      <c r="Q8" s="43">
        <f>VLOOKUP(Categorized!L8,Rules!$F$22:$H$28,3,0)</f>
        <v>75</v>
      </c>
      <c r="R8" s="43">
        <f>VLOOKUP(Categorized!M8,Rules!$F$29:$H$31,3,0)</f>
        <v>70</v>
      </c>
      <c r="S8" s="255" cm="1">
        <f t="array" ref="S8">MMULT(K8:R8,Rules!$O$4:$O$11)</f>
        <v>77.857142857142861</v>
      </c>
      <c r="T8" s="43">
        <f>VLOOKUP(Categorized!N8,Rules!$F$32:$H$33,3,0)</f>
        <v>90</v>
      </c>
      <c r="U8" s="43">
        <f>VLOOKUP(Categorized!O8,Rules!$F$34:$H$40,3,0)</f>
        <v>70</v>
      </c>
      <c r="V8" s="43">
        <f>VLOOKUP(Categorized!P8,Rules!$F$41:$H$42,3,0)</f>
        <v>30</v>
      </c>
      <c r="W8" s="43">
        <f>VLOOKUP(Categorized!Q8,Rules!$F$43:$H$46,3,0)</f>
        <v>20</v>
      </c>
      <c r="X8" s="43">
        <f>VLOOKUP(Categorized!R8,Rules!$F$47:$H$51,3,0)</f>
        <v>50</v>
      </c>
      <c r="Y8" s="43">
        <f>VLOOKUP(Categorized!S8,Rules!$F$52:$H$56,3,0)</f>
        <v>50</v>
      </c>
      <c r="Z8" s="43">
        <f>VLOOKUP(Categorized!T8,Rules!$F$57:$H$58,3,0)</f>
        <v>30</v>
      </c>
      <c r="AA8" s="255">
        <f t="array" ref="AA8">MMULT(T8:Z8,Rules!$O$14:$O$20)</f>
        <v>47.768166089965391</v>
      </c>
      <c r="AB8" s="43">
        <f>VLOOKUP(Categorized!U8,Rules!$F$59:$H$60,3,0)</f>
        <v>80</v>
      </c>
      <c r="AC8" s="43">
        <f>VLOOKUP(Categorized!V8,Rules!$F$61:$H$62,3,0)</f>
        <v>20</v>
      </c>
      <c r="AD8" s="43">
        <f>VLOOKUP(Categorized!W8,Rules!$F$63:$H$64,3,0)</f>
        <v>80</v>
      </c>
      <c r="AE8" s="43">
        <f>VLOOKUP(Categorized!X8,Rules!$F$65:$H$66,3,0)</f>
        <v>20</v>
      </c>
      <c r="AF8" s="255">
        <f t="array" ref="AF8">MMULT(AB8:AE8,Rules!$O$23:$O$26)</f>
        <v>46.666666666666664</v>
      </c>
      <c r="AG8" s="43">
        <f>VLOOKUP(Categorized!Y8,Rules!$F$67:$H$68,3,0)</f>
        <v>70</v>
      </c>
      <c r="AH8" s="43">
        <f>VLOOKUP(Categorized!Z8,Rules!$F$69:$H$70,3,0)</f>
        <v>80</v>
      </c>
      <c r="AI8" s="43">
        <f>VLOOKUP(Categorized!AA8,Rules!$F$71:$H$72,3,0)</f>
        <v>80</v>
      </c>
      <c r="AJ8" s="43">
        <f>VLOOKUP(Categorized!AB8,Rules!$F$73:$H$74,3,0)</f>
        <v>30</v>
      </c>
      <c r="AK8" s="255">
        <f t="array" ref="AK8">MMULT(AG8:AJ8,Rules!$O$29:$O$32)</f>
        <v>66.507936507936506</v>
      </c>
      <c r="AL8" s="43">
        <f>VLOOKUP(Categorized!AC8,Rules!$F$75:$H$76,3,0)</f>
        <v>80</v>
      </c>
      <c r="AM8" s="43">
        <f>VLOOKUP(Categorized!AD8,Rules!$F$77:$H$78,3,0)</f>
        <v>50</v>
      </c>
      <c r="AN8" s="43">
        <f>VLOOKUP(Categorized!AE8,Rules!$F$79:$H$84,3,0)</f>
        <v>30</v>
      </c>
      <c r="AO8" s="43">
        <f>VLOOKUP(Categorized!AF8,Rules!$F$85:$H$89,3,0)</f>
        <v>50</v>
      </c>
      <c r="AP8" s="43">
        <f>VLOOKUP(Categorized!AG8,Rules!$F$90:$H$92,3,0)</f>
        <v>30</v>
      </c>
      <c r="AQ8" s="43">
        <f>VLOOKUP(Categorized!AH8,Rules!$F$93:$H$96,3,0)</f>
        <v>30</v>
      </c>
      <c r="AR8" s="43">
        <f>VLOOKUP(Categorized!AI8,Rules!$F$97:$H$100,3,0)</f>
        <v>50</v>
      </c>
      <c r="AS8" s="43">
        <f>VLOOKUP(Categorized!AJ8,Rules!$F$101:$H$102,3,0)</f>
        <v>30</v>
      </c>
      <c r="AT8" s="43">
        <f>VLOOKUP(Categorized!AK8,Rules!$F$103:$H$105,3,0)</f>
        <v>95</v>
      </c>
      <c r="AU8" s="43">
        <f>VLOOKUP(Categorized!AL8,Rules!$F$106:$H$109,3,0)</f>
        <v>60</v>
      </c>
      <c r="AV8" s="43">
        <f>VLOOKUP(Categorized!AM8,Rules!$F$110:$H$113,3,0)</f>
        <v>80</v>
      </c>
      <c r="AW8" s="255">
        <f t="array" ref="AW8">MMULT(AL8:AV8,Rules!$O$35:$O$45)</f>
        <v>51.903409090909093</v>
      </c>
      <c r="AX8" s="44">
        <f>VLOOKUP(Categorized!AN8,Rules!$F$114:$H$116,3,0)</f>
        <v>30</v>
      </c>
      <c r="AY8" s="44">
        <f>VLOOKUP(Categorized!AO8,Rules!$F$117:$H$119,3,0)</f>
        <v>30</v>
      </c>
      <c r="AZ8" s="44">
        <f>VLOOKUP(Categorized!AP8,Rules!$F$120:$H$122,3,0)</f>
        <v>30</v>
      </c>
      <c r="BA8" s="44">
        <f>VLOOKUP(Categorized!AQ8,Rules!$F$123:$H$124,3,0)</f>
        <v>30</v>
      </c>
      <c r="BB8" s="44">
        <f>VLOOKUP(Categorized!AR8,Rules!$F$125:$H$127,3,0)</f>
        <v>50</v>
      </c>
      <c r="BC8" s="44">
        <f>VLOOKUP(Categorized!AS8,Rules!$F$128:$H$130,3,0)</f>
        <v>80</v>
      </c>
      <c r="BD8" s="43">
        <f>VLOOKUP(Categorized!AT8,Rules!$F$131:$H$133,3,0)</f>
        <v>30</v>
      </c>
      <c r="BE8" s="44">
        <f>VLOOKUP(Categorized!AU8,Rules!$F$134:$H$136,3,0)</f>
        <v>30</v>
      </c>
      <c r="BF8" s="44">
        <f>VLOOKUP(Categorized!AV8,Rules!$F$137:$H$138,3,0)</f>
        <v>30</v>
      </c>
      <c r="BG8" s="44">
        <f>VLOOKUP(Categorized!AW8,Rules!$F$139:$H$141,3,0)</f>
        <v>45</v>
      </c>
      <c r="BH8" s="256">
        <f t="array" ref="BH8">MMULT(AX8:BG8,Rules!$O$48:$O$57)</f>
        <v>38.539877300613497</v>
      </c>
      <c r="BI8" s="43">
        <f>VLOOKUP(Categorized!AX8,Rules!$F$142:$H$143,3,0)</f>
        <v>30</v>
      </c>
      <c r="BJ8" s="43">
        <f>VLOOKUP(Categorized!AY8,Rules!$F$144:$H$145,3,0)</f>
        <v>30</v>
      </c>
      <c r="BK8" s="43">
        <f>VLOOKUP(Categorized!AZ8,Rules!$F$146:$H$147,3,0)</f>
        <v>30</v>
      </c>
      <c r="BL8" s="43">
        <f>VLOOKUP(Categorized!BA8,Rules!$F$148:$H$149,3,0)</f>
        <v>30</v>
      </c>
      <c r="BM8" s="43">
        <f>VLOOKUP(Categorized!BB8,Rules!$F$150:$H$151,3,0)</f>
        <v>30</v>
      </c>
      <c r="BN8" s="43">
        <f>VLOOKUP(Categorized!BC8,Rules!$F$152:$H$153,3,0)</f>
        <v>30</v>
      </c>
      <c r="BO8" s="43">
        <f>VLOOKUP(Categorized!BD8,Rules!$F$154:$H$155,3,0)</f>
        <v>90</v>
      </c>
      <c r="BP8" s="43">
        <f>VLOOKUP(Categorized!BE8,Rules!$F$156:$H$157,3,0)</f>
        <v>30</v>
      </c>
      <c r="BQ8" s="43">
        <f>VLOOKUP(Categorized!BF8,Rules!$F$158:$H$159,3,0)</f>
        <v>30</v>
      </c>
      <c r="BR8" s="43">
        <f>VLOOKUP(Categorized!BG8,Rules!$F$160:$H$161,3,0)</f>
        <v>30</v>
      </c>
      <c r="BS8" s="43">
        <f>VLOOKUP(Categorized!BH8,Rules!$F$162:$H$163,3,0)</f>
        <v>30</v>
      </c>
      <c r="BT8" s="43">
        <f>VLOOKUP(Categorized!BI8,Rules!$F$164:$H$165,3,0)</f>
        <v>90</v>
      </c>
      <c r="BU8" s="43">
        <f>VLOOKUP(Categorized!BJ8,Rules!$F$166:$H$167,3,0)</f>
        <v>90</v>
      </c>
      <c r="BV8" s="43">
        <f>VLOOKUP(Categorized!BK8,Rules!$F$168:$H$169,3,0)</f>
        <v>30</v>
      </c>
      <c r="BW8" s="43">
        <f>VLOOKUP(Categorized!BL8,Rules!$F$170:$H$171,3,0)</f>
        <v>30</v>
      </c>
      <c r="BX8" s="43">
        <f>VLOOKUP(Categorized!BM8,Rules!$F$172:$H$173,3,0)</f>
        <v>30</v>
      </c>
      <c r="BY8" s="43">
        <f>VLOOKUP(Categorized!BN8,Rules!$F$174:$H$175,3,0)</f>
        <v>30</v>
      </c>
      <c r="BZ8" s="43">
        <f>VLOOKUP(Categorized!BO8,Rules!$F$176:$H$177,3,0)</f>
        <v>30</v>
      </c>
      <c r="CA8" s="43">
        <f>VLOOKUP(Categorized!BP8,Rules!$F$178:$H$179,3,0)</f>
        <v>30</v>
      </c>
      <c r="CB8" s="43">
        <f>VLOOKUP(Categorized!BQ8,Rules!$F$180:$H$181,3,0)</f>
        <v>30</v>
      </c>
      <c r="CC8" s="43">
        <f>VLOOKUP(Categorized!BR8,Rules!$F$182:$H$183,3,0)</f>
        <v>30</v>
      </c>
      <c r="CD8" s="255">
        <f t="array" ref="CD8">MMULT(BI8:CC8,Rules!$O$60:$O$80)</f>
        <v>38.500296384113824</v>
      </c>
      <c r="CE8" s="43">
        <f>VLOOKUP(Categorized!BS8,Rules!$F$184:$H$185,3,0)</f>
        <v>30</v>
      </c>
      <c r="CF8" s="43">
        <f>VLOOKUP(Categorized!BT8,Rules!$F$186:$H$187,3,0)</f>
        <v>30</v>
      </c>
      <c r="CG8" s="43">
        <f>VLOOKUP(Categorized!BU8,Rules!$F$188:$H$189,3,0)</f>
        <v>30</v>
      </c>
      <c r="CH8" s="43">
        <f>VLOOKUP(Categorized!BV8,Rules!$F$190:$H$191,3,0)</f>
        <v>90</v>
      </c>
      <c r="CI8" s="43">
        <f>VLOOKUP(Categorized!BW8,Rules!$F$192:$H$193,3,0)</f>
        <v>30</v>
      </c>
      <c r="CJ8" s="255">
        <f t="array" ref="CJ8">MMULT(CE8:CI8,Rules!$O$83:$O$87)</f>
        <v>40.588235294117645</v>
      </c>
      <c r="CK8" s="45">
        <v>0</v>
      </c>
      <c r="CL8" s="46">
        <v>0</v>
      </c>
      <c r="CM8" s="393">
        <v>68.478260869565219</v>
      </c>
      <c r="CN8" s="397">
        <v>5</v>
      </c>
      <c r="CO8" s="397">
        <v>7</v>
      </c>
      <c r="CP8" s="397" t="s">
        <v>69</v>
      </c>
    </row>
    <row r="9" spans="1:94" ht="18.5">
      <c r="A9" s="38">
        <v>2020</v>
      </c>
      <c r="B9" s="39" t="s">
        <v>56</v>
      </c>
      <c r="C9" s="432">
        <v>43980.628352187501</v>
      </c>
      <c r="D9" s="432">
        <v>43983.327021562502</v>
      </c>
      <c r="E9" s="401">
        <v>45583</v>
      </c>
      <c r="F9" s="444">
        <f t="shared" si="0"/>
        <v>0</v>
      </c>
      <c r="G9" s="444">
        <f t="shared" si="1"/>
        <v>0</v>
      </c>
      <c r="H9" s="428">
        <f t="shared" si="2"/>
        <v>1</v>
      </c>
      <c r="I9" s="428">
        <f t="shared" si="3"/>
        <v>0</v>
      </c>
      <c r="J9" s="428">
        <f t="shared" si="4"/>
        <v>0</v>
      </c>
      <c r="K9" s="42">
        <f>VLOOKUP(Categorized!F9,Rules!$F$4:$H$7,3,0)</f>
        <v>80</v>
      </c>
      <c r="L9" s="43">
        <f>VLOOKUP(Categorized!G9,Rules!$F$8:$H$9,3,0)</f>
        <v>60</v>
      </c>
      <c r="M9" s="43">
        <f>VLOOKUP(Categorized!H9,Rules!$F$10:$H$12,3,0)</f>
        <v>60</v>
      </c>
      <c r="N9" s="43">
        <f>VLOOKUP(Categorized!I9,Rules!$F$13:$H$16,3,0)</f>
        <v>95</v>
      </c>
      <c r="O9" s="43">
        <f>VLOOKUP(Categorized!J9,Rules!$F$17:$H$19,3,0)</f>
        <v>90</v>
      </c>
      <c r="P9" s="43">
        <f>VLOOKUP(Categorized!K9,Rules!$F$20:$H$21,3,0)</f>
        <v>60</v>
      </c>
      <c r="Q9" s="43">
        <f>VLOOKUP(Categorized!L9,Rules!$F$22:$H$28,3,0)</f>
        <v>70</v>
      </c>
      <c r="R9" s="43">
        <f>VLOOKUP(Categorized!M9,Rules!$F$29:$H$31,3,0)</f>
        <v>60</v>
      </c>
      <c r="S9" s="255" cm="1">
        <f t="array" ref="S9">MMULT(K9:R9,Rules!$O$4:$O$11)</f>
        <v>71.806722689075627</v>
      </c>
      <c r="T9" s="43">
        <f>VLOOKUP(Categorized!N9,Rules!$F$32:$H$33,3,0)</f>
        <v>60</v>
      </c>
      <c r="U9" s="43">
        <f>VLOOKUP(Categorized!O9,Rules!$F$34:$H$40,3,0)</f>
        <v>70</v>
      </c>
      <c r="V9" s="43">
        <f>VLOOKUP(Categorized!P9,Rules!$F$41:$H$42,3,0)</f>
        <v>30</v>
      </c>
      <c r="W9" s="43">
        <f>VLOOKUP(Categorized!Q9,Rules!$F$43:$H$46,3,0)</f>
        <v>20</v>
      </c>
      <c r="X9" s="43">
        <f>VLOOKUP(Categorized!R9,Rules!$F$47:$H$51,3,0)</f>
        <v>30</v>
      </c>
      <c r="Y9" s="43">
        <f>VLOOKUP(Categorized!S9,Rules!$F$52:$H$56,3,0)</f>
        <v>30</v>
      </c>
      <c r="Z9" s="43">
        <f>VLOOKUP(Categorized!T9,Rules!$F$57:$H$58,3,0)</f>
        <v>30</v>
      </c>
      <c r="AA9" s="255">
        <f t="array" ref="AA9">MMULT(T9:Z9,Rules!$O$14:$O$20)</f>
        <v>37.733564013840834</v>
      </c>
      <c r="AB9" s="43">
        <f>VLOOKUP(Categorized!U9,Rules!$F$59:$H$60,3,0)</f>
        <v>20</v>
      </c>
      <c r="AC9" s="43">
        <f>VLOOKUP(Categorized!V9,Rules!$F$61:$H$62,3,0)</f>
        <v>20</v>
      </c>
      <c r="AD9" s="43">
        <f>VLOOKUP(Categorized!W9,Rules!$F$63:$H$64,3,0)</f>
        <v>80</v>
      </c>
      <c r="AE9" s="43">
        <f>VLOOKUP(Categorized!X9,Rules!$F$65:$H$66,3,0)</f>
        <v>20</v>
      </c>
      <c r="AF9" s="255">
        <f t="array" ref="AF9">MMULT(AB9:AE9,Rules!$O$23:$O$26)</f>
        <v>26.666666666666664</v>
      </c>
      <c r="AG9" s="43">
        <f>VLOOKUP(Categorized!Y9,Rules!$F$67:$H$68,3,0)</f>
        <v>70</v>
      </c>
      <c r="AH9" s="43">
        <f>VLOOKUP(Categorized!Z9,Rules!$F$69:$H$70,3,0)</f>
        <v>80</v>
      </c>
      <c r="AI9" s="43">
        <f>VLOOKUP(Categorized!AA9,Rules!$F$71:$H$72,3,0)</f>
        <v>80</v>
      </c>
      <c r="AJ9" s="43">
        <f>VLOOKUP(Categorized!AB9,Rules!$F$73:$H$74,3,0)</f>
        <v>60</v>
      </c>
      <c r="AK9" s="255">
        <f t="array" ref="AK9">MMULT(AG9:AJ9,Rules!$O$29:$O$32)</f>
        <v>73.174603174603163</v>
      </c>
      <c r="AL9" s="43">
        <f>VLOOKUP(Categorized!AC9,Rules!$F$75:$H$76,3,0)</f>
        <v>80</v>
      </c>
      <c r="AM9" s="43">
        <f>VLOOKUP(Categorized!AD9,Rules!$F$77:$H$78,3,0)</f>
        <v>80</v>
      </c>
      <c r="AN9" s="43">
        <f>VLOOKUP(Categorized!AE9,Rules!$F$79:$H$84,3,0)</f>
        <v>50</v>
      </c>
      <c r="AO9" s="43">
        <f>VLOOKUP(Categorized!AF9,Rules!$F$85:$H$89,3,0)</f>
        <v>80</v>
      </c>
      <c r="AP9" s="43">
        <f>VLOOKUP(Categorized!AG9,Rules!$F$90:$H$92,3,0)</f>
        <v>30</v>
      </c>
      <c r="AQ9" s="43">
        <f>VLOOKUP(Categorized!AH9,Rules!$F$93:$H$96,3,0)</f>
        <v>30</v>
      </c>
      <c r="AR9" s="43">
        <f>VLOOKUP(Categorized!AI9,Rules!$F$97:$H$100,3,0)</f>
        <v>80</v>
      </c>
      <c r="AS9" s="43">
        <f>VLOOKUP(Categorized!AJ9,Rules!$F$101:$H$102,3,0)</f>
        <v>30</v>
      </c>
      <c r="AT9" s="43">
        <f>VLOOKUP(Categorized!AK9,Rules!$F$103:$H$105,3,0)</f>
        <v>95</v>
      </c>
      <c r="AU9" s="43">
        <f>VLOOKUP(Categorized!AL9,Rules!$F$106:$H$109,3,0)</f>
        <v>60</v>
      </c>
      <c r="AV9" s="43">
        <f>VLOOKUP(Categorized!AM9,Rules!$F$110:$H$113,3,0)</f>
        <v>70</v>
      </c>
      <c r="AW9" s="255">
        <f t="array" ref="AW9">MMULT(AL9:AV9,Rules!$O$35:$O$45)</f>
        <v>61.49431818181818</v>
      </c>
      <c r="AX9" s="44">
        <f>VLOOKUP(Categorized!AN9,Rules!$F$114:$H$116,3,0)</f>
        <v>30</v>
      </c>
      <c r="AY9" s="44">
        <f>VLOOKUP(Categorized!AO9,Rules!$F$117:$H$119,3,0)</f>
        <v>90</v>
      </c>
      <c r="AZ9" s="44">
        <f>VLOOKUP(Categorized!AP9,Rules!$F$120:$H$122,3,0)</f>
        <v>30</v>
      </c>
      <c r="BA9" s="44">
        <f>VLOOKUP(Categorized!AQ9,Rules!$F$123:$H$124,3,0)</f>
        <v>90</v>
      </c>
      <c r="BB9" s="44">
        <f>VLOOKUP(Categorized!AR9,Rules!$F$125:$H$127,3,0)</f>
        <v>50</v>
      </c>
      <c r="BC9" s="44">
        <f>VLOOKUP(Categorized!AS9,Rules!$F$128:$H$130,3,0)</f>
        <v>80</v>
      </c>
      <c r="BD9" s="43">
        <f>VLOOKUP(Categorized!AT9,Rules!$F$131:$H$133,3,0)</f>
        <v>70</v>
      </c>
      <c r="BE9" s="44">
        <f>VLOOKUP(Categorized!AU9,Rules!$F$134:$H$136,3,0)</f>
        <v>70</v>
      </c>
      <c r="BF9" s="44">
        <f>VLOOKUP(Categorized!AV9,Rules!$F$137:$H$138,3,0)</f>
        <v>90</v>
      </c>
      <c r="BG9" s="44">
        <f>VLOOKUP(Categorized!AW9,Rules!$F$139:$H$141,3,0)</f>
        <v>45</v>
      </c>
      <c r="BH9" s="256">
        <f t="array" ref="BH9">MMULT(AX9:BG9,Rules!$O$48:$O$57)</f>
        <v>65.558282208588949</v>
      </c>
      <c r="BI9" s="43">
        <f>VLOOKUP(Categorized!AX9,Rules!$F$142:$H$143,3,0)</f>
        <v>30</v>
      </c>
      <c r="BJ9" s="43">
        <f>VLOOKUP(Categorized!AY9,Rules!$F$144:$H$145,3,0)</f>
        <v>30</v>
      </c>
      <c r="BK9" s="43">
        <f>VLOOKUP(Categorized!AZ9,Rules!$F$146:$H$147,3,0)</f>
        <v>30</v>
      </c>
      <c r="BL9" s="43">
        <f>VLOOKUP(Categorized!BA9,Rules!$F$148:$H$149,3,0)</f>
        <v>90</v>
      </c>
      <c r="BM9" s="43">
        <f>VLOOKUP(Categorized!BB9,Rules!$F$150:$H$151,3,0)</f>
        <v>30</v>
      </c>
      <c r="BN9" s="43">
        <f>VLOOKUP(Categorized!BC9,Rules!$F$152:$H$153,3,0)</f>
        <v>30</v>
      </c>
      <c r="BO9" s="43">
        <f>VLOOKUP(Categorized!BD9,Rules!$F$154:$H$155,3,0)</f>
        <v>90</v>
      </c>
      <c r="BP9" s="43">
        <f>VLOOKUP(Categorized!BE9,Rules!$F$156:$H$157,3,0)</f>
        <v>30</v>
      </c>
      <c r="BQ9" s="43">
        <f>VLOOKUP(Categorized!BF9,Rules!$F$158:$H$159,3,0)</f>
        <v>30</v>
      </c>
      <c r="BR9" s="43">
        <f>VLOOKUP(Categorized!BG9,Rules!$F$160:$H$161,3,0)</f>
        <v>30</v>
      </c>
      <c r="BS9" s="43">
        <f>VLOOKUP(Categorized!BH9,Rules!$F$162:$H$163,3,0)</f>
        <v>90</v>
      </c>
      <c r="BT9" s="43">
        <f>VLOOKUP(Categorized!BI9,Rules!$F$164:$H$165,3,0)</f>
        <v>90</v>
      </c>
      <c r="BU9" s="43">
        <f>VLOOKUP(Categorized!BJ9,Rules!$F$166:$H$167,3,0)</f>
        <v>90</v>
      </c>
      <c r="BV9" s="43">
        <f>VLOOKUP(Categorized!BK9,Rules!$F$168:$H$169,3,0)</f>
        <v>30</v>
      </c>
      <c r="BW9" s="43">
        <f>VLOOKUP(Categorized!BL9,Rules!$F$170:$H$171,3,0)</f>
        <v>90</v>
      </c>
      <c r="BX9" s="43">
        <f>VLOOKUP(Categorized!BM9,Rules!$F$172:$H$173,3,0)</f>
        <v>30</v>
      </c>
      <c r="BY9" s="43">
        <f>VLOOKUP(Categorized!BN9,Rules!$F$174:$H$175,3,0)</f>
        <v>30</v>
      </c>
      <c r="BZ9" s="43">
        <f>VLOOKUP(Categorized!BO9,Rules!$F$176:$H$177,3,0)</f>
        <v>30</v>
      </c>
      <c r="CA9" s="43">
        <f>VLOOKUP(Categorized!BP9,Rules!$F$178:$H$179,3,0)</f>
        <v>30</v>
      </c>
      <c r="CB9" s="43">
        <f>VLOOKUP(Categorized!BQ9,Rules!$F$180:$H$181,3,0)</f>
        <v>30</v>
      </c>
      <c r="CC9" s="43">
        <f>VLOOKUP(Categorized!BR9,Rules!$F$182:$H$183,3,0)</f>
        <v>30</v>
      </c>
      <c r="CD9" s="255">
        <f t="array" ref="CD9">MMULT(BI9:CC9,Rules!$O$60:$O$80)</f>
        <v>47.320687611144052</v>
      </c>
      <c r="CE9" s="43">
        <f>VLOOKUP(Categorized!BS9,Rules!$F$184:$H$185,3,0)</f>
        <v>90</v>
      </c>
      <c r="CF9" s="43">
        <f>VLOOKUP(Categorized!BT9,Rules!$F$186:$H$187,3,0)</f>
        <v>90</v>
      </c>
      <c r="CG9" s="43">
        <f>VLOOKUP(Categorized!BU9,Rules!$F$188:$H$189,3,0)</f>
        <v>30</v>
      </c>
      <c r="CH9" s="43">
        <f>VLOOKUP(Categorized!BV9,Rules!$F$190:$H$191,3,0)</f>
        <v>90</v>
      </c>
      <c r="CI9" s="43">
        <f>VLOOKUP(Categorized!BW9,Rules!$F$192:$H$193,3,0)</f>
        <v>30</v>
      </c>
      <c r="CJ9" s="255">
        <f t="array" ref="CJ9">MMULT(CE9:CI9,Rules!$O$83:$O$87)</f>
        <v>66</v>
      </c>
      <c r="CK9" s="45">
        <v>0</v>
      </c>
      <c r="CL9" s="46">
        <v>0</v>
      </c>
      <c r="CM9" s="393">
        <v>83.260869565217391</v>
      </c>
      <c r="CN9" s="397">
        <v>7</v>
      </c>
      <c r="CO9" s="397">
        <v>9</v>
      </c>
      <c r="CP9" s="397" t="s">
        <v>58</v>
      </c>
    </row>
    <row r="10" spans="1:94" ht="18.5">
      <c r="A10" s="38">
        <v>2020</v>
      </c>
      <c r="B10" s="39" t="s">
        <v>57</v>
      </c>
      <c r="C10" s="432">
        <v>43889.334357384301</v>
      </c>
      <c r="D10" s="432">
        <v>43890.396994652801</v>
      </c>
      <c r="E10" s="399">
        <v>25106</v>
      </c>
      <c r="F10" s="444">
        <f t="shared" si="0"/>
        <v>0</v>
      </c>
      <c r="G10" s="444">
        <f t="shared" si="1"/>
        <v>0</v>
      </c>
      <c r="H10" s="428">
        <f t="shared" si="2"/>
        <v>1</v>
      </c>
      <c r="I10" s="428">
        <f t="shared" si="3"/>
        <v>0</v>
      </c>
      <c r="J10" s="428">
        <f t="shared" si="4"/>
        <v>0</v>
      </c>
      <c r="K10" s="42">
        <f>VLOOKUP(Categorized!F10,Rules!$F$4:$H$7,3,0)</f>
        <v>90</v>
      </c>
      <c r="L10" s="43">
        <f>VLOOKUP(Categorized!G10,Rules!$F$8:$H$9,3,0)</f>
        <v>90</v>
      </c>
      <c r="M10" s="43">
        <f>VLOOKUP(Categorized!H10,Rules!$F$10:$H$12,3,0)</f>
        <v>60</v>
      </c>
      <c r="N10" s="43">
        <f>VLOOKUP(Categorized!I10,Rules!$F$13:$H$16,3,0)</f>
        <v>95</v>
      </c>
      <c r="O10" s="43">
        <f>VLOOKUP(Categorized!J10,Rules!$F$17:$H$19,3,0)</f>
        <v>90</v>
      </c>
      <c r="P10" s="43">
        <f>VLOOKUP(Categorized!K10,Rules!$F$20:$H$21,3,0)</f>
        <v>60</v>
      </c>
      <c r="Q10" s="43">
        <f>VLOOKUP(Categorized!L10,Rules!$F$22:$H$28,3,0)</f>
        <v>75</v>
      </c>
      <c r="R10" s="43">
        <f>VLOOKUP(Categorized!M10,Rules!$F$29:$H$31,3,0)</f>
        <v>70</v>
      </c>
      <c r="S10" s="255" cm="1">
        <f t="array" ref="S10">MMULT(K10:R10,Rules!$O$4:$O$11)</f>
        <v>79.369747899159677</v>
      </c>
      <c r="T10" s="43">
        <f>VLOOKUP(Categorized!N10,Rules!$F$32:$H$33,3,0)</f>
        <v>90</v>
      </c>
      <c r="U10" s="43">
        <f>VLOOKUP(Categorized!O10,Rules!$F$34:$H$40,3,0)</f>
        <v>75</v>
      </c>
      <c r="V10" s="43">
        <f>VLOOKUP(Categorized!P10,Rules!$F$41:$H$42,3,0)</f>
        <v>30</v>
      </c>
      <c r="W10" s="43">
        <f>VLOOKUP(Categorized!Q10,Rules!$F$43:$H$46,3,0)</f>
        <v>20</v>
      </c>
      <c r="X10" s="43">
        <f>VLOOKUP(Categorized!R10,Rules!$F$47:$H$51,3,0)</f>
        <v>30</v>
      </c>
      <c r="Y10" s="43">
        <f>VLOOKUP(Categorized!S10,Rules!$F$52:$H$56,3,0)</f>
        <v>30</v>
      </c>
      <c r="Z10" s="43">
        <f>VLOOKUP(Categorized!T10,Rules!$F$57:$H$58,3,0)</f>
        <v>30</v>
      </c>
      <c r="AA10" s="255">
        <f t="array" ref="AA10">MMULT(T10:Z10,Rules!$O$14:$O$20)</f>
        <v>42.058823529411761</v>
      </c>
      <c r="AB10" s="43">
        <f>VLOOKUP(Categorized!U10,Rules!$F$59:$H$60,3,0)</f>
        <v>80</v>
      </c>
      <c r="AC10" s="43">
        <f>VLOOKUP(Categorized!V10,Rules!$F$61:$H$62,3,0)</f>
        <v>80</v>
      </c>
      <c r="AD10" s="43">
        <f>VLOOKUP(Categorized!W10,Rules!$F$63:$H$64,3,0)</f>
        <v>80</v>
      </c>
      <c r="AE10" s="43">
        <f>VLOOKUP(Categorized!X10,Rules!$F$65:$H$66,3,0)</f>
        <v>20</v>
      </c>
      <c r="AF10" s="255">
        <f t="array" ref="AF10">MMULT(AB10:AE10,Rules!$O$23:$O$26)</f>
        <v>64.444444444444443</v>
      </c>
      <c r="AG10" s="43">
        <f>VLOOKUP(Categorized!Y10,Rules!$F$67:$H$68,3,0)</f>
        <v>70</v>
      </c>
      <c r="AH10" s="43">
        <f>VLOOKUP(Categorized!Z10,Rules!$F$69:$H$70,3,0)</f>
        <v>80</v>
      </c>
      <c r="AI10" s="43">
        <f>VLOOKUP(Categorized!AA10,Rules!$F$71:$H$72,3,0)</f>
        <v>80</v>
      </c>
      <c r="AJ10" s="43">
        <f>VLOOKUP(Categorized!AB10,Rules!$F$73:$H$74,3,0)</f>
        <v>30</v>
      </c>
      <c r="AK10" s="255">
        <f t="array" ref="AK10">MMULT(AG10:AJ10,Rules!$O$29:$O$32)</f>
        <v>66.507936507936506</v>
      </c>
      <c r="AL10" s="43">
        <f>VLOOKUP(Categorized!AC10,Rules!$F$75:$H$76,3,0)</f>
        <v>80</v>
      </c>
      <c r="AM10" s="43">
        <f>VLOOKUP(Categorized!AD10,Rules!$F$77:$H$78,3,0)</f>
        <v>50</v>
      </c>
      <c r="AN10" s="43">
        <f>VLOOKUP(Categorized!AE10,Rules!$F$79:$H$84,3,0)</f>
        <v>85</v>
      </c>
      <c r="AO10" s="43">
        <f>VLOOKUP(Categorized!AF10,Rules!$F$85:$H$89,3,0)</f>
        <v>50</v>
      </c>
      <c r="AP10" s="43">
        <f>VLOOKUP(Categorized!AG10,Rules!$F$90:$H$92,3,0)</f>
        <v>30</v>
      </c>
      <c r="AQ10" s="43">
        <f>VLOOKUP(Categorized!AH10,Rules!$F$93:$H$96,3,0)</f>
        <v>30</v>
      </c>
      <c r="AR10" s="43">
        <f>VLOOKUP(Categorized!AI10,Rules!$F$97:$H$100,3,0)</f>
        <v>50</v>
      </c>
      <c r="AS10" s="43">
        <f>VLOOKUP(Categorized!AJ10,Rules!$F$101:$H$102,3,0)</f>
        <v>30</v>
      </c>
      <c r="AT10" s="43">
        <f>VLOOKUP(Categorized!AK10,Rules!$F$103:$H$105,3,0)</f>
        <v>70</v>
      </c>
      <c r="AU10" s="43">
        <f>VLOOKUP(Categorized!AL10,Rules!$F$106:$H$109,3,0)</f>
        <v>60</v>
      </c>
      <c r="AV10" s="43">
        <f>VLOOKUP(Categorized!AM10,Rules!$F$110:$H$113,3,0)</f>
        <v>80</v>
      </c>
      <c r="AW10" s="255">
        <f t="array" ref="AW10">MMULT(AL10:AV10,Rules!$O$35:$O$45)</f>
        <v>55.52272727272728</v>
      </c>
      <c r="AX10" s="44">
        <f>VLOOKUP(Categorized!AN10,Rules!$F$114:$H$116,3,0)</f>
        <v>90</v>
      </c>
      <c r="AY10" s="44">
        <f>VLOOKUP(Categorized!AO10,Rules!$F$117:$H$119,3,0)</f>
        <v>30</v>
      </c>
      <c r="AZ10" s="44">
        <f>VLOOKUP(Categorized!AP10,Rules!$F$120:$H$122,3,0)</f>
        <v>30</v>
      </c>
      <c r="BA10" s="44">
        <f>VLOOKUP(Categorized!AQ10,Rules!$F$123:$H$124,3,0)</f>
        <v>30</v>
      </c>
      <c r="BB10" s="44">
        <f>VLOOKUP(Categorized!AR10,Rules!$F$125:$H$127,3,0)</f>
        <v>50</v>
      </c>
      <c r="BC10" s="44">
        <f>VLOOKUP(Categorized!AS10,Rules!$F$128:$H$130,3,0)</f>
        <v>30</v>
      </c>
      <c r="BD10" s="43">
        <f>VLOOKUP(Categorized!AT10,Rules!$F$131:$H$133,3,0)</f>
        <v>30</v>
      </c>
      <c r="BE10" s="44">
        <f>VLOOKUP(Categorized!AU10,Rules!$F$134:$H$136,3,0)</f>
        <v>30</v>
      </c>
      <c r="BF10" s="44">
        <f>VLOOKUP(Categorized!AV10,Rules!$F$137:$H$138,3,0)</f>
        <v>90</v>
      </c>
      <c r="BG10" s="44">
        <f>VLOOKUP(Categorized!AW10,Rules!$F$139:$H$141,3,0)</f>
        <v>45</v>
      </c>
      <c r="BH10" s="256">
        <f t="array" ref="BH10">MMULT(AX10:BG10,Rules!$O$48:$O$57)</f>
        <v>44.920245398773005</v>
      </c>
      <c r="BI10" s="43">
        <f>VLOOKUP(Categorized!AX10,Rules!$F$142:$H$143,3,0)</f>
        <v>30</v>
      </c>
      <c r="BJ10" s="43">
        <f>VLOOKUP(Categorized!AY10,Rules!$F$144:$H$145,3,0)</f>
        <v>30</v>
      </c>
      <c r="BK10" s="43">
        <f>VLOOKUP(Categorized!AZ10,Rules!$F$146:$H$147,3,0)</f>
        <v>30</v>
      </c>
      <c r="BL10" s="43">
        <f>VLOOKUP(Categorized!BA10,Rules!$F$148:$H$149,3,0)</f>
        <v>30</v>
      </c>
      <c r="BM10" s="43">
        <f>VLOOKUP(Categorized!BB10,Rules!$F$150:$H$151,3,0)</f>
        <v>30</v>
      </c>
      <c r="BN10" s="43">
        <f>VLOOKUP(Categorized!BC10,Rules!$F$152:$H$153,3,0)</f>
        <v>30</v>
      </c>
      <c r="BO10" s="43">
        <f>VLOOKUP(Categorized!BD10,Rules!$F$154:$H$155,3,0)</f>
        <v>90</v>
      </c>
      <c r="BP10" s="43">
        <f>VLOOKUP(Categorized!BE10,Rules!$F$156:$H$157,3,0)</f>
        <v>30</v>
      </c>
      <c r="BQ10" s="43">
        <f>VLOOKUP(Categorized!BF10,Rules!$F$158:$H$159,3,0)</f>
        <v>30</v>
      </c>
      <c r="BR10" s="43">
        <f>VLOOKUP(Categorized!BG10,Rules!$F$160:$H$161,3,0)</f>
        <v>30</v>
      </c>
      <c r="BS10" s="43">
        <f>VLOOKUP(Categorized!BH10,Rules!$F$162:$H$163,3,0)</f>
        <v>90</v>
      </c>
      <c r="BT10" s="43">
        <f>VLOOKUP(Categorized!BI10,Rules!$F$164:$H$165,3,0)</f>
        <v>90</v>
      </c>
      <c r="BU10" s="43">
        <f>VLOOKUP(Categorized!BJ10,Rules!$F$166:$H$167,3,0)</f>
        <v>90</v>
      </c>
      <c r="BV10" s="43">
        <f>VLOOKUP(Categorized!BK10,Rules!$F$168:$H$169,3,0)</f>
        <v>30</v>
      </c>
      <c r="BW10" s="43">
        <f>VLOOKUP(Categorized!BL10,Rules!$F$170:$H$171,3,0)</f>
        <v>30</v>
      </c>
      <c r="BX10" s="43">
        <f>VLOOKUP(Categorized!BM10,Rules!$F$172:$H$173,3,0)</f>
        <v>30</v>
      </c>
      <c r="BY10" s="43">
        <f>VLOOKUP(Categorized!BN10,Rules!$F$174:$H$175,3,0)</f>
        <v>30</v>
      </c>
      <c r="BZ10" s="43">
        <f>VLOOKUP(Categorized!BO10,Rules!$F$176:$H$177,3,0)</f>
        <v>95</v>
      </c>
      <c r="CA10" s="43">
        <f>VLOOKUP(Categorized!BP10,Rules!$F$178:$H$179,3,0)</f>
        <v>30</v>
      </c>
      <c r="CB10" s="43">
        <f>VLOOKUP(Categorized!BQ10,Rules!$F$180:$H$181,3,0)</f>
        <v>30</v>
      </c>
      <c r="CC10" s="43">
        <f>VLOOKUP(Categorized!BR10,Rules!$F$182:$H$183,3,0)</f>
        <v>30</v>
      </c>
      <c r="CD10" s="255">
        <f t="array" ref="CD10">MMULT(BI10:CC10,Rules!$O$60:$O$80)</f>
        <v>45.284528749259053</v>
      </c>
      <c r="CE10" s="43">
        <f>VLOOKUP(Categorized!BS10,Rules!$F$184:$H$185,3,0)</f>
        <v>30</v>
      </c>
      <c r="CF10" s="43">
        <f>VLOOKUP(Categorized!BT10,Rules!$F$186:$H$187,3,0)</f>
        <v>30</v>
      </c>
      <c r="CG10" s="43">
        <f>VLOOKUP(Categorized!BU10,Rules!$F$188:$H$189,3,0)</f>
        <v>30</v>
      </c>
      <c r="CH10" s="43">
        <f>VLOOKUP(Categorized!BV10,Rules!$F$190:$H$191,3,0)</f>
        <v>90</v>
      </c>
      <c r="CI10" s="43">
        <f>VLOOKUP(Categorized!BW10,Rules!$F$192:$H$193,3,0)</f>
        <v>30</v>
      </c>
      <c r="CJ10" s="255">
        <f t="array" ref="CJ10">MMULT(CE10:CI10,Rules!$O$83:$O$87)</f>
        <v>40.588235294117645</v>
      </c>
      <c r="CK10" s="45">
        <v>0</v>
      </c>
      <c r="CL10" s="46">
        <v>0</v>
      </c>
      <c r="CM10" s="393">
        <v>77.826086956521735</v>
      </c>
      <c r="CN10" s="397">
        <v>6</v>
      </c>
      <c r="CO10" s="397">
        <v>8</v>
      </c>
      <c r="CP10" s="397" t="s">
        <v>58</v>
      </c>
    </row>
    <row r="11" spans="1:94" ht="18.5">
      <c r="A11" s="38">
        <v>2020</v>
      </c>
      <c r="B11" s="39" t="s">
        <v>58</v>
      </c>
      <c r="C11" s="432">
        <v>43848.771184340301</v>
      </c>
      <c r="D11" s="432">
        <v>43852.382910115703</v>
      </c>
      <c r="E11" s="399">
        <v>44413</v>
      </c>
      <c r="F11" s="444">
        <f t="shared" si="0"/>
        <v>0</v>
      </c>
      <c r="G11" s="444">
        <f t="shared" si="1"/>
        <v>0</v>
      </c>
      <c r="H11" s="428">
        <f t="shared" si="2"/>
        <v>1</v>
      </c>
      <c r="I11" s="428">
        <f t="shared" si="3"/>
        <v>0</v>
      </c>
      <c r="J11" s="428">
        <f t="shared" si="4"/>
        <v>0</v>
      </c>
      <c r="K11" s="42">
        <f>VLOOKUP(Categorized!F11,Rules!$F$4:$H$7,3,0)</f>
        <v>80</v>
      </c>
      <c r="L11" s="43">
        <f>VLOOKUP(Categorized!G11,Rules!$F$8:$H$9,3,0)</f>
        <v>90</v>
      </c>
      <c r="M11" s="43">
        <f>VLOOKUP(Categorized!H11,Rules!$F$10:$H$12,3,0)</f>
        <v>60</v>
      </c>
      <c r="N11" s="43">
        <f>VLOOKUP(Categorized!I11,Rules!$F$13:$H$16,3,0)</f>
        <v>95</v>
      </c>
      <c r="O11" s="43">
        <f>VLOOKUP(Categorized!J11,Rules!$F$17:$H$19,3,0)</f>
        <v>90</v>
      </c>
      <c r="P11" s="43">
        <f>VLOOKUP(Categorized!K11,Rules!$F$20:$H$21,3,0)</f>
        <v>60</v>
      </c>
      <c r="Q11" s="43">
        <f>VLOOKUP(Categorized!L11,Rules!$F$22:$H$28,3,0)</f>
        <v>70</v>
      </c>
      <c r="R11" s="43">
        <f>VLOOKUP(Categorized!M11,Rules!$F$29:$H$31,3,0)</f>
        <v>70</v>
      </c>
      <c r="S11" s="255" cm="1">
        <f t="array" ref="S11">MMULT(K11:R11,Rules!$O$4:$O$11)</f>
        <v>77.436974789915951</v>
      </c>
      <c r="T11" s="43">
        <f>VLOOKUP(Categorized!N11,Rules!$F$32:$H$33,3,0)</f>
        <v>60</v>
      </c>
      <c r="U11" s="43">
        <f>VLOOKUP(Categorized!O11,Rules!$F$34:$H$40,3,0)</f>
        <v>50</v>
      </c>
      <c r="V11" s="43">
        <f>VLOOKUP(Categorized!P11,Rules!$F$41:$H$42,3,0)</f>
        <v>30</v>
      </c>
      <c r="W11" s="43">
        <f>VLOOKUP(Categorized!Q11,Rules!$F$43:$H$46,3,0)</f>
        <v>20</v>
      </c>
      <c r="X11" s="43">
        <f>VLOOKUP(Categorized!R11,Rules!$F$47:$H$51,3,0)</f>
        <v>30</v>
      </c>
      <c r="Y11" s="43">
        <f>VLOOKUP(Categorized!S11,Rules!$F$52:$H$56,3,0)</f>
        <v>30</v>
      </c>
      <c r="Z11" s="43">
        <f>VLOOKUP(Categorized!T11,Rules!$F$57:$H$58,3,0)</f>
        <v>30</v>
      </c>
      <c r="AA11" s="255">
        <f t="array" ref="AA11">MMULT(T11:Z11,Rules!$O$14:$O$20)</f>
        <v>34.965397923875436</v>
      </c>
      <c r="AB11" s="43">
        <f>VLOOKUP(Categorized!U11,Rules!$F$59:$H$60,3,0)</f>
        <v>80</v>
      </c>
      <c r="AC11" s="43">
        <f>VLOOKUP(Categorized!V11,Rules!$F$61:$H$62,3,0)</f>
        <v>20</v>
      </c>
      <c r="AD11" s="43">
        <f>VLOOKUP(Categorized!W11,Rules!$F$63:$H$64,3,0)</f>
        <v>80</v>
      </c>
      <c r="AE11" s="43">
        <f>VLOOKUP(Categorized!X11,Rules!$F$65:$H$66,3,0)</f>
        <v>20</v>
      </c>
      <c r="AF11" s="255">
        <f t="array" ref="AF11">MMULT(AB11:AE11,Rules!$O$23:$O$26)</f>
        <v>46.666666666666664</v>
      </c>
      <c r="AG11" s="43">
        <f>VLOOKUP(Categorized!Y11,Rules!$F$67:$H$68,3,0)</f>
        <v>70</v>
      </c>
      <c r="AH11" s="43">
        <f>VLOOKUP(Categorized!Z11,Rules!$F$69:$H$70,3,0)</f>
        <v>80</v>
      </c>
      <c r="AI11" s="43">
        <f>VLOOKUP(Categorized!AA11,Rules!$F$71:$H$72,3,0)</f>
        <v>80</v>
      </c>
      <c r="AJ11" s="43">
        <f>VLOOKUP(Categorized!AB11,Rules!$F$73:$H$74,3,0)</f>
        <v>60</v>
      </c>
      <c r="AK11" s="255">
        <f t="array" ref="AK11">MMULT(AG11:AJ11,Rules!$O$29:$O$32)</f>
        <v>73.174603174603163</v>
      </c>
      <c r="AL11" s="43">
        <f>VLOOKUP(Categorized!AC11,Rules!$F$75:$H$76,3,0)</f>
        <v>80</v>
      </c>
      <c r="AM11" s="43">
        <f>VLOOKUP(Categorized!AD11,Rules!$F$77:$H$78,3,0)</f>
        <v>80</v>
      </c>
      <c r="AN11" s="43">
        <f>VLOOKUP(Categorized!AE11,Rules!$F$79:$H$84,3,0)</f>
        <v>80</v>
      </c>
      <c r="AO11" s="43">
        <f>VLOOKUP(Categorized!AF11,Rules!$F$85:$H$89,3,0)</f>
        <v>80</v>
      </c>
      <c r="AP11" s="43">
        <f>VLOOKUP(Categorized!AG11,Rules!$F$90:$H$92,3,0)</f>
        <v>30</v>
      </c>
      <c r="AQ11" s="43">
        <f>VLOOKUP(Categorized!AH11,Rules!$F$93:$H$96,3,0)</f>
        <v>30</v>
      </c>
      <c r="AR11" s="43">
        <f>VLOOKUP(Categorized!AI11,Rules!$F$97:$H$100,3,0)</f>
        <v>50</v>
      </c>
      <c r="AS11" s="43">
        <f>VLOOKUP(Categorized!AJ11,Rules!$F$101:$H$102,3,0)</f>
        <v>30</v>
      </c>
      <c r="AT11" s="43">
        <f>VLOOKUP(Categorized!AK11,Rules!$F$103:$H$105,3,0)</f>
        <v>95</v>
      </c>
      <c r="AU11" s="43">
        <f>VLOOKUP(Categorized!AL11,Rules!$F$106:$H$109,3,0)</f>
        <v>60</v>
      </c>
      <c r="AV11" s="43">
        <f>VLOOKUP(Categorized!AM11,Rules!$F$110:$H$113,3,0)</f>
        <v>70</v>
      </c>
      <c r="AW11" s="255">
        <f t="array" ref="AW11">MMULT(AL11:AV11,Rules!$O$35:$O$45)</f>
        <v>61.903409090909101</v>
      </c>
      <c r="AX11" s="44">
        <f>VLOOKUP(Categorized!AN11,Rules!$F$114:$H$116,3,0)</f>
        <v>30</v>
      </c>
      <c r="AY11" s="44">
        <f>VLOOKUP(Categorized!AO11,Rules!$F$117:$H$119,3,0)</f>
        <v>30</v>
      </c>
      <c r="AZ11" s="44">
        <f>VLOOKUP(Categorized!AP11,Rules!$F$120:$H$122,3,0)</f>
        <v>30</v>
      </c>
      <c r="BA11" s="44">
        <f>VLOOKUP(Categorized!AQ11,Rules!$F$123:$H$124,3,0)</f>
        <v>30</v>
      </c>
      <c r="BB11" s="44">
        <f>VLOOKUP(Categorized!AR11,Rules!$F$125:$H$127,3,0)</f>
        <v>50</v>
      </c>
      <c r="BC11" s="44">
        <f>VLOOKUP(Categorized!AS11,Rules!$F$128:$H$130,3,0)</f>
        <v>80</v>
      </c>
      <c r="BD11" s="43">
        <f>VLOOKUP(Categorized!AT11,Rules!$F$131:$H$133,3,0)</f>
        <v>30</v>
      </c>
      <c r="BE11" s="44">
        <f>VLOOKUP(Categorized!AU11,Rules!$F$134:$H$136,3,0)</f>
        <v>30</v>
      </c>
      <c r="BF11" s="44">
        <f>VLOOKUP(Categorized!AV11,Rules!$F$137:$H$138,3,0)</f>
        <v>90</v>
      </c>
      <c r="BG11" s="44">
        <f>VLOOKUP(Categorized!AW11,Rules!$F$139:$H$141,3,0)</f>
        <v>45</v>
      </c>
      <c r="BH11" s="256">
        <f t="array" ref="BH11">MMULT(AX11:BG11,Rules!$O$48:$O$57)</f>
        <v>44.79754601226994</v>
      </c>
      <c r="BI11" s="43">
        <f>VLOOKUP(Categorized!AX11,Rules!$F$142:$H$143,3,0)</f>
        <v>30</v>
      </c>
      <c r="BJ11" s="43">
        <f>VLOOKUP(Categorized!AY11,Rules!$F$144:$H$145,3,0)</f>
        <v>90</v>
      </c>
      <c r="BK11" s="43">
        <f>VLOOKUP(Categorized!AZ11,Rules!$F$146:$H$147,3,0)</f>
        <v>30</v>
      </c>
      <c r="BL11" s="43">
        <f>VLOOKUP(Categorized!BA11,Rules!$F$148:$H$149,3,0)</f>
        <v>30</v>
      </c>
      <c r="BM11" s="43">
        <f>VLOOKUP(Categorized!BB11,Rules!$F$150:$H$151,3,0)</f>
        <v>30</v>
      </c>
      <c r="BN11" s="43">
        <f>VLOOKUP(Categorized!BC11,Rules!$F$152:$H$153,3,0)</f>
        <v>30</v>
      </c>
      <c r="BO11" s="43">
        <f>VLOOKUP(Categorized!BD11,Rules!$F$154:$H$155,3,0)</f>
        <v>90</v>
      </c>
      <c r="BP11" s="43">
        <f>VLOOKUP(Categorized!BE11,Rules!$F$156:$H$157,3,0)</f>
        <v>30</v>
      </c>
      <c r="BQ11" s="43">
        <f>VLOOKUP(Categorized!BF11,Rules!$F$158:$H$159,3,0)</f>
        <v>30</v>
      </c>
      <c r="BR11" s="43">
        <f>VLOOKUP(Categorized!BG11,Rules!$F$160:$H$161,3,0)</f>
        <v>30</v>
      </c>
      <c r="BS11" s="43">
        <f>VLOOKUP(Categorized!BH11,Rules!$F$162:$H$163,3,0)</f>
        <v>90</v>
      </c>
      <c r="BT11" s="43">
        <f>VLOOKUP(Categorized!BI11,Rules!$F$164:$H$165,3,0)</f>
        <v>90</v>
      </c>
      <c r="BU11" s="43">
        <f>VLOOKUP(Categorized!BJ11,Rules!$F$166:$H$167,3,0)</f>
        <v>90</v>
      </c>
      <c r="BV11" s="43">
        <f>VLOOKUP(Categorized!BK11,Rules!$F$168:$H$169,3,0)</f>
        <v>30</v>
      </c>
      <c r="BW11" s="43">
        <f>VLOOKUP(Categorized!BL11,Rules!$F$170:$H$171,3,0)</f>
        <v>30</v>
      </c>
      <c r="BX11" s="43">
        <f>VLOOKUP(Categorized!BM11,Rules!$F$172:$H$173,3,0)</f>
        <v>30</v>
      </c>
      <c r="BY11" s="43">
        <f>VLOOKUP(Categorized!BN11,Rules!$F$174:$H$175,3,0)</f>
        <v>30</v>
      </c>
      <c r="BZ11" s="43">
        <f>VLOOKUP(Categorized!BO11,Rules!$F$176:$H$177,3,0)</f>
        <v>30</v>
      </c>
      <c r="CA11" s="43">
        <f>VLOOKUP(Categorized!BP11,Rules!$F$178:$H$179,3,0)</f>
        <v>30</v>
      </c>
      <c r="CB11" s="43">
        <f>VLOOKUP(Categorized!BQ11,Rules!$F$180:$H$181,3,0)</f>
        <v>30</v>
      </c>
      <c r="CC11" s="43">
        <f>VLOOKUP(Categorized!BR11,Rules!$F$182:$H$183,3,0)</f>
        <v>30</v>
      </c>
      <c r="CD11" s="255">
        <f t="array" ref="CD11">MMULT(BI11:CC11,Rules!$O$60:$O$80)</f>
        <v>44.546532305868418</v>
      </c>
      <c r="CE11" s="43">
        <f>VLOOKUP(Categorized!BS11,Rules!$F$184:$H$185,3,0)</f>
        <v>30</v>
      </c>
      <c r="CF11" s="43">
        <f>VLOOKUP(Categorized!BT11,Rules!$F$186:$H$187,3,0)</f>
        <v>30</v>
      </c>
      <c r="CG11" s="43">
        <f>VLOOKUP(Categorized!BU11,Rules!$F$188:$H$189,3,0)</f>
        <v>30</v>
      </c>
      <c r="CH11" s="43">
        <f>VLOOKUP(Categorized!BV11,Rules!$F$190:$H$191,3,0)</f>
        <v>30</v>
      </c>
      <c r="CI11" s="43">
        <f>VLOOKUP(Categorized!BW11,Rules!$F$192:$H$193,3,0)</f>
        <v>30</v>
      </c>
      <c r="CJ11" s="255">
        <f t="array" ref="CJ11">MMULT(CE11:CI11,Rules!$O$83:$O$87)</f>
        <v>30</v>
      </c>
      <c r="CK11" s="45">
        <v>0</v>
      </c>
      <c r="CL11" s="46">
        <v>0</v>
      </c>
      <c r="CM11" s="393">
        <v>83.260869565217391</v>
      </c>
      <c r="CN11" s="397">
        <v>7</v>
      </c>
      <c r="CO11" s="397">
        <v>9</v>
      </c>
      <c r="CP11" s="397" t="s">
        <v>58</v>
      </c>
    </row>
    <row r="12" spans="1:94" ht="18.5">
      <c r="A12" s="38">
        <v>2020</v>
      </c>
      <c r="B12" s="39" t="s">
        <v>59</v>
      </c>
      <c r="C12" s="432">
        <v>43906.264321932897</v>
      </c>
      <c r="D12" s="432">
        <v>43907.396925381901</v>
      </c>
      <c r="E12" s="402">
        <v>36352</v>
      </c>
      <c r="F12" s="444">
        <f t="shared" si="0"/>
        <v>0</v>
      </c>
      <c r="G12" s="444">
        <f t="shared" si="1"/>
        <v>0</v>
      </c>
      <c r="H12" s="428">
        <f t="shared" si="2"/>
        <v>1</v>
      </c>
      <c r="I12" s="428">
        <f t="shared" si="3"/>
        <v>0</v>
      </c>
      <c r="J12" s="428">
        <f t="shared" si="4"/>
        <v>0</v>
      </c>
      <c r="K12" s="42">
        <f>VLOOKUP(Categorized!F12,Rules!$F$4:$H$7,3,0)</f>
        <v>90</v>
      </c>
      <c r="L12" s="43">
        <f>VLOOKUP(Categorized!G12,Rules!$F$8:$H$9,3,0)</f>
        <v>90</v>
      </c>
      <c r="M12" s="43">
        <f>VLOOKUP(Categorized!H12,Rules!$F$10:$H$12,3,0)</f>
        <v>60</v>
      </c>
      <c r="N12" s="43">
        <f>VLOOKUP(Categorized!I12,Rules!$F$13:$H$16,3,0)</f>
        <v>95</v>
      </c>
      <c r="O12" s="43">
        <f>VLOOKUP(Categorized!J12,Rules!$F$17:$H$19,3,0)</f>
        <v>90</v>
      </c>
      <c r="P12" s="43">
        <f>VLOOKUP(Categorized!K12,Rules!$F$20:$H$21,3,0)</f>
        <v>60</v>
      </c>
      <c r="Q12" s="43">
        <f>VLOOKUP(Categorized!L12,Rules!$F$22:$H$28,3,0)</f>
        <v>70</v>
      </c>
      <c r="R12" s="43">
        <f>VLOOKUP(Categorized!M12,Rules!$F$29:$H$31,3,0)</f>
        <v>60</v>
      </c>
      <c r="S12" s="255" cm="1">
        <f t="array" ref="S12">MMULT(K12:R12,Rules!$O$4:$O$11)</f>
        <v>78.109243697478988</v>
      </c>
      <c r="T12" s="43">
        <f>VLOOKUP(Categorized!N12,Rules!$F$32:$H$33,3,0)</f>
        <v>60</v>
      </c>
      <c r="U12" s="43">
        <f>VLOOKUP(Categorized!O12,Rules!$F$34:$H$40,3,0)</f>
        <v>75</v>
      </c>
      <c r="V12" s="43">
        <f>VLOOKUP(Categorized!P12,Rules!$F$41:$H$42,3,0)</f>
        <v>30</v>
      </c>
      <c r="W12" s="43">
        <f>VLOOKUP(Categorized!Q12,Rules!$F$43:$H$46,3,0)</f>
        <v>20</v>
      </c>
      <c r="X12" s="43">
        <f>VLOOKUP(Categorized!R12,Rules!$F$47:$H$51,3,0)</f>
        <v>30</v>
      </c>
      <c r="Y12" s="43">
        <f>VLOOKUP(Categorized!S12,Rules!$F$52:$H$56,3,0)</f>
        <v>30</v>
      </c>
      <c r="Z12" s="43">
        <f>VLOOKUP(Categorized!T12,Rules!$F$57:$H$58,3,0)</f>
        <v>30</v>
      </c>
      <c r="AA12" s="255">
        <f t="array" ref="AA12">MMULT(T12:Z12,Rules!$O$14:$O$20)</f>
        <v>38.425605536332185</v>
      </c>
      <c r="AB12" s="43">
        <f>VLOOKUP(Categorized!U12,Rules!$F$59:$H$60,3,0)</f>
        <v>80</v>
      </c>
      <c r="AC12" s="43">
        <f>VLOOKUP(Categorized!V12,Rules!$F$61:$H$62,3,0)</f>
        <v>20</v>
      </c>
      <c r="AD12" s="43">
        <f>VLOOKUP(Categorized!W12,Rules!$F$63:$H$64,3,0)</f>
        <v>80</v>
      </c>
      <c r="AE12" s="43">
        <f>VLOOKUP(Categorized!X12,Rules!$F$65:$H$66,3,0)</f>
        <v>20</v>
      </c>
      <c r="AF12" s="255">
        <f t="array" ref="AF12">MMULT(AB12:AE12,Rules!$O$23:$O$26)</f>
        <v>46.666666666666664</v>
      </c>
      <c r="AG12" s="43">
        <f>VLOOKUP(Categorized!Y12,Rules!$F$67:$H$68,3,0)</f>
        <v>70</v>
      </c>
      <c r="AH12" s="43">
        <f>VLOOKUP(Categorized!Z12,Rules!$F$69:$H$70,3,0)</f>
        <v>80</v>
      </c>
      <c r="AI12" s="43">
        <f>VLOOKUP(Categorized!AA12,Rules!$F$71:$H$72,3,0)</f>
        <v>80</v>
      </c>
      <c r="AJ12" s="43">
        <f>VLOOKUP(Categorized!AB12,Rules!$F$73:$H$74,3,0)</f>
        <v>60</v>
      </c>
      <c r="AK12" s="255">
        <f t="array" ref="AK12">MMULT(AG12:AJ12,Rules!$O$29:$O$32)</f>
        <v>73.174603174603163</v>
      </c>
      <c r="AL12" s="43">
        <f>VLOOKUP(Categorized!AC12,Rules!$F$75:$H$76,3,0)</f>
        <v>30</v>
      </c>
      <c r="AM12" s="43">
        <f>VLOOKUP(Categorized!AD12,Rules!$F$77:$H$78,3,0)</f>
        <v>50</v>
      </c>
      <c r="AN12" s="43">
        <f>VLOOKUP(Categorized!AE12,Rules!$F$79:$H$84,3,0)</f>
        <v>50</v>
      </c>
      <c r="AO12" s="43">
        <f>VLOOKUP(Categorized!AF12,Rules!$F$85:$H$89,3,0)</f>
        <v>30</v>
      </c>
      <c r="AP12" s="43">
        <f>VLOOKUP(Categorized!AG12,Rules!$F$90:$H$92,3,0)</f>
        <v>30</v>
      </c>
      <c r="AQ12" s="43">
        <f>VLOOKUP(Categorized!AH12,Rules!$F$93:$H$96,3,0)</f>
        <v>80</v>
      </c>
      <c r="AR12" s="43">
        <f>VLOOKUP(Categorized!AI12,Rules!$F$97:$H$100,3,0)</f>
        <v>50</v>
      </c>
      <c r="AS12" s="43">
        <f>VLOOKUP(Categorized!AJ12,Rules!$F$101:$H$102,3,0)</f>
        <v>30</v>
      </c>
      <c r="AT12" s="43">
        <f>VLOOKUP(Categorized!AK12,Rules!$F$103:$H$105,3,0)</f>
        <v>95</v>
      </c>
      <c r="AU12" s="43">
        <f>VLOOKUP(Categorized!AL12,Rules!$F$106:$H$109,3,0)</f>
        <v>60</v>
      </c>
      <c r="AV12" s="43">
        <f>VLOOKUP(Categorized!AM12,Rules!$F$110:$H$113,3,0)</f>
        <v>70</v>
      </c>
      <c r="AW12" s="255">
        <f t="array" ref="AW12">MMULT(AL12:AV12,Rules!$O$35:$O$45)</f>
        <v>51.664772727272727</v>
      </c>
      <c r="AX12" s="44">
        <f>VLOOKUP(Categorized!AN12,Rules!$F$114:$H$116,3,0)</f>
        <v>90</v>
      </c>
      <c r="AY12" s="44">
        <f>VLOOKUP(Categorized!AO12,Rules!$F$117:$H$119,3,0)</f>
        <v>90</v>
      </c>
      <c r="AZ12" s="44">
        <f>VLOOKUP(Categorized!AP12,Rules!$F$120:$H$122,3,0)</f>
        <v>30</v>
      </c>
      <c r="BA12" s="44">
        <f>VLOOKUP(Categorized!AQ12,Rules!$F$123:$H$124,3,0)</f>
        <v>30</v>
      </c>
      <c r="BB12" s="44">
        <f>VLOOKUP(Categorized!AR12,Rules!$F$125:$H$127,3,0)</f>
        <v>50</v>
      </c>
      <c r="BC12" s="44">
        <f>VLOOKUP(Categorized!AS12,Rules!$F$128:$H$130,3,0)</f>
        <v>30</v>
      </c>
      <c r="BD12" s="43">
        <f>VLOOKUP(Categorized!AT12,Rules!$F$131:$H$133,3,0)</f>
        <v>30</v>
      </c>
      <c r="BE12" s="44">
        <f>VLOOKUP(Categorized!AU12,Rules!$F$134:$H$136,3,0)</f>
        <v>30</v>
      </c>
      <c r="BF12" s="44">
        <f>VLOOKUP(Categorized!AV12,Rules!$F$137:$H$138,3,0)</f>
        <v>30</v>
      </c>
      <c r="BG12" s="44">
        <f>VLOOKUP(Categorized!AW12,Rules!$F$139:$H$141,3,0)</f>
        <v>45</v>
      </c>
      <c r="BH12" s="256">
        <f t="array" ref="BH12">MMULT(AX12:BG12,Rules!$O$48:$O$57)</f>
        <v>44.036809815950917</v>
      </c>
      <c r="BI12" s="43">
        <f>VLOOKUP(Categorized!AX12,Rules!$F$142:$H$143,3,0)</f>
        <v>30</v>
      </c>
      <c r="BJ12" s="43">
        <f>VLOOKUP(Categorized!AY12,Rules!$F$144:$H$145,3,0)</f>
        <v>30</v>
      </c>
      <c r="BK12" s="43">
        <f>VLOOKUP(Categorized!AZ12,Rules!$F$146:$H$147,3,0)</f>
        <v>30</v>
      </c>
      <c r="BL12" s="43">
        <f>VLOOKUP(Categorized!BA12,Rules!$F$148:$H$149,3,0)</f>
        <v>30</v>
      </c>
      <c r="BM12" s="43">
        <f>VLOOKUP(Categorized!BB12,Rules!$F$150:$H$151,3,0)</f>
        <v>30</v>
      </c>
      <c r="BN12" s="43">
        <f>VLOOKUP(Categorized!BC12,Rules!$F$152:$H$153,3,0)</f>
        <v>30</v>
      </c>
      <c r="BO12" s="43">
        <f>VLOOKUP(Categorized!BD12,Rules!$F$154:$H$155,3,0)</f>
        <v>90</v>
      </c>
      <c r="BP12" s="43">
        <f>VLOOKUP(Categorized!BE12,Rules!$F$156:$H$157,3,0)</f>
        <v>30</v>
      </c>
      <c r="BQ12" s="43">
        <f>VLOOKUP(Categorized!BF12,Rules!$F$158:$H$159,3,0)</f>
        <v>30</v>
      </c>
      <c r="BR12" s="43">
        <f>VLOOKUP(Categorized!BG12,Rules!$F$160:$H$161,3,0)</f>
        <v>30</v>
      </c>
      <c r="BS12" s="43">
        <f>VLOOKUP(Categorized!BH12,Rules!$F$162:$H$163,3,0)</f>
        <v>30</v>
      </c>
      <c r="BT12" s="43">
        <f>VLOOKUP(Categorized!BI12,Rules!$F$164:$H$165,3,0)</f>
        <v>90</v>
      </c>
      <c r="BU12" s="43">
        <f>VLOOKUP(Categorized!BJ12,Rules!$F$166:$H$167,3,0)</f>
        <v>90</v>
      </c>
      <c r="BV12" s="43">
        <f>VLOOKUP(Categorized!BK12,Rules!$F$168:$H$169,3,0)</f>
        <v>30</v>
      </c>
      <c r="BW12" s="43">
        <f>VLOOKUP(Categorized!BL12,Rules!$F$170:$H$171,3,0)</f>
        <v>30</v>
      </c>
      <c r="BX12" s="43">
        <f>VLOOKUP(Categorized!BM12,Rules!$F$172:$H$173,3,0)</f>
        <v>30</v>
      </c>
      <c r="BY12" s="43">
        <f>VLOOKUP(Categorized!BN12,Rules!$F$174:$H$175,3,0)</f>
        <v>30</v>
      </c>
      <c r="BZ12" s="43">
        <f>VLOOKUP(Categorized!BO12,Rules!$F$176:$H$177,3,0)</f>
        <v>30</v>
      </c>
      <c r="CA12" s="43">
        <f>VLOOKUP(Categorized!BP12,Rules!$F$178:$H$179,3,0)</f>
        <v>30</v>
      </c>
      <c r="CB12" s="43">
        <f>VLOOKUP(Categorized!BQ12,Rules!$F$180:$H$181,3,0)</f>
        <v>30</v>
      </c>
      <c r="CC12" s="43">
        <f>VLOOKUP(Categorized!BR12,Rules!$F$182:$H$183,3,0)</f>
        <v>30</v>
      </c>
      <c r="CD12" s="255">
        <f t="array" ref="CD12">MMULT(BI12:CC12,Rules!$O$60:$O$80)</f>
        <v>38.500296384113824</v>
      </c>
      <c r="CE12" s="43">
        <f>VLOOKUP(Categorized!BS12,Rules!$F$184:$H$185,3,0)</f>
        <v>30</v>
      </c>
      <c r="CF12" s="43">
        <f>VLOOKUP(Categorized!BT12,Rules!$F$186:$H$187,3,0)</f>
        <v>30</v>
      </c>
      <c r="CG12" s="43">
        <f>VLOOKUP(Categorized!BU12,Rules!$F$188:$H$189,3,0)</f>
        <v>30</v>
      </c>
      <c r="CH12" s="43">
        <f>VLOOKUP(Categorized!BV12,Rules!$F$190:$H$191,3,0)</f>
        <v>90</v>
      </c>
      <c r="CI12" s="43">
        <f>VLOOKUP(Categorized!BW12,Rules!$F$192:$H$193,3,0)</f>
        <v>30</v>
      </c>
      <c r="CJ12" s="255">
        <f t="array" ref="CJ12">MMULT(CE12:CI12,Rules!$O$83:$O$87)</f>
        <v>40.588235294117645</v>
      </c>
      <c r="CK12" s="45">
        <v>0</v>
      </c>
      <c r="CL12" s="46">
        <v>0</v>
      </c>
      <c r="CM12" s="393">
        <v>68.478260869565219</v>
      </c>
      <c r="CN12" s="397">
        <v>5</v>
      </c>
      <c r="CO12" s="397">
        <v>7</v>
      </c>
      <c r="CP12" s="397" t="s">
        <v>58</v>
      </c>
    </row>
    <row r="13" spans="1:94" ht="18.5">
      <c r="A13" s="38">
        <v>2020</v>
      </c>
      <c r="B13" s="39" t="s">
        <v>60</v>
      </c>
      <c r="C13" s="432">
        <v>43938.797690034698</v>
      </c>
      <c r="D13" s="432">
        <v>43942.487835011598</v>
      </c>
      <c r="E13" s="399">
        <v>46478</v>
      </c>
      <c r="F13" s="444">
        <f t="shared" si="0"/>
        <v>0</v>
      </c>
      <c r="G13" s="444">
        <f t="shared" si="1"/>
        <v>0</v>
      </c>
      <c r="H13" s="428">
        <f t="shared" si="2"/>
        <v>1</v>
      </c>
      <c r="I13" s="428">
        <f t="shared" si="3"/>
        <v>0</v>
      </c>
      <c r="J13" s="428">
        <f t="shared" si="4"/>
        <v>0</v>
      </c>
      <c r="K13" s="42">
        <f>VLOOKUP(Categorized!F13,Rules!$F$4:$H$7,3,0)</f>
        <v>90</v>
      </c>
      <c r="L13" s="43">
        <f>VLOOKUP(Categorized!G13,Rules!$F$8:$H$9,3,0)</f>
        <v>60</v>
      </c>
      <c r="M13" s="43">
        <f>VLOOKUP(Categorized!H13,Rules!$F$10:$H$12,3,0)</f>
        <v>60</v>
      </c>
      <c r="N13" s="43">
        <f>VLOOKUP(Categorized!I13,Rules!$F$13:$H$16,3,0)</f>
        <v>95</v>
      </c>
      <c r="O13" s="43">
        <f>VLOOKUP(Categorized!J13,Rules!$F$17:$H$19,3,0)</f>
        <v>90</v>
      </c>
      <c r="P13" s="43">
        <f>VLOOKUP(Categorized!K13,Rules!$F$20:$H$21,3,0)</f>
        <v>60</v>
      </c>
      <c r="Q13" s="43">
        <f>VLOOKUP(Categorized!L13,Rules!$F$22:$H$28,3,0)</f>
        <v>75</v>
      </c>
      <c r="R13" s="43">
        <f>VLOOKUP(Categorized!M13,Rules!$F$29:$H$31,3,0)</f>
        <v>60</v>
      </c>
      <c r="S13" s="255" cm="1">
        <f t="array" ref="S13">MMULT(K13:R13,Rules!$O$4:$O$11)</f>
        <v>73.739495798319325</v>
      </c>
      <c r="T13" s="43">
        <f>VLOOKUP(Categorized!N13,Rules!$F$32:$H$33,3,0)</f>
        <v>90</v>
      </c>
      <c r="U13" s="43">
        <f>VLOOKUP(Categorized!O13,Rules!$F$34:$H$40,3,0)</f>
        <v>70</v>
      </c>
      <c r="V13" s="43">
        <f>VLOOKUP(Categorized!P13,Rules!$F$41:$H$42,3,0)</f>
        <v>90</v>
      </c>
      <c r="W13" s="43">
        <f>VLOOKUP(Categorized!Q13,Rules!$F$43:$H$46,3,0)</f>
        <v>20</v>
      </c>
      <c r="X13" s="43">
        <f>VLOOKUP(Categorized!R13,Rules!$F$47:$H$51,3,0)</f>
        <v>30</v>
      </c>
      <c r="Y13" s="43">
        <f>VLOOKUP(Categorized!S13,Rules!$F$52:$H$56,3,0)</f>
        <v>30</v>
      </c>
      <c r="Z13" s="43">
        <f>VLOOKUP(Categorized!T13,Rules!$F$57:$H$58,3,0)</f>
        <v>30</v>
      </c>
      <c r="AA13" s="255">
        <f t="array" ref="AA13">MMULT(T13:Z13,Rules!$O$14:$O$20)</f>
        <v>50.190311418685127</v>
      </c>
      <c r="AB13" s="43">
        <f>VLOOKUP(Categorized!U13,Rules!$F$59:$H$60,3,0)</f>
        <v>80</v>
      </c>
      <c r="AC13" s="43">
        <f>VLOOKUP(Categorized!V13,Rules!$F$61:$H$62,3,0)</f>
        <v>80</v>
      </c>
      <c r="AD13" s="43">
        <f>VLOOKUP(Categorized!W13,Rules!$F$63:$H$64,3,0)</f>
        <v>80</v>
      </c>
      <c r="AE13" s="43">
        <f>VLOOKUP(Categorized!X13,Rules!$F$65:$H$66,3,0)</f>
        <v>20</v>
      </c>
      <c r="AF13" s="255">
        <f t="array" ref="AF13">MMULT(AB13:AE13,Rules!$O$23:$O$26)</f>
        <v>64.444444444444443</v>
      </c>
      <c r="AG13" s="43">
        <f>VLOOKUP(Categorized!Y13,Rules!$F$67:$H$68,3,0)</f>
        <v>70</v>
      </c>
      <c r="AH13" s="43">
        <f>VLOOKUP(Categorized!Z13,Rules!$F$69:$H$70,3,0)</f>
        <v>80</v>
      </c>
      <c r="AI13" s="43">
        <f>VLOOKUP(Categorized!AA13,Rules!$F$71:$H$72,3,0)</f>
        <v>80</v>
      </c>
      <c r="AJ13" s="43">
        <f>VLOOKUP(Categorized!AB13,Rules!$F$73:$H$74,3,0)</f>
        <v>30</v>
      </c>
      <c r="AK13" s="255">
        <f t="array" ref="AK13">MMULT(AG13:AJ13,Rules!$O$29:$O$32)</f>
        <v>66.507936507936506</v>
      </c>
      <c r="AL13" s="43">
        <f>VLOOKUP(Categorized!AC13,Rules!$F$75:$H$76,3,0)</f>
        <v>80</v>
      </c>
      <c r="AM13" s="43">
        <f>VLOOKUP(Categorized!AD13,Rules!$F$77:$H$78,3,0)</f>
        <v>80</v>
      </c>
      <c r="AN13" s="43">
        <f>VLOOKUP(Categorized!AE13,Rules!$F$79:$H$84,3,0)</f>
        <v>85</v>
      </c>
      <c r="AO13" s="43">
        <f>VLOOKUP(Categorized!AF13,Rules!$F$85:$H$89,3,0)</f>
        <v>80</v>
      </c>
      <c r="AP13" s="43">
        <f>VLOOKUP(Categorized!AG13,Rules!$F$90:$H$92,3,0)</f>
        <v>30</v>
      </c>
      <c r="AQ13" s="43">
        <f>VLOOKUP(Categorized!AH13,Rules!$F$93:$H$96,3,0)</f>
        <v>80</v>
      </c>
      <c r="AR13" s="43">
        <f>VLOOKUP(Categorized!AI13,Rules!$F$97:$H$100,3,0)</f>
        <v>50</v>
      </c>
      <c r="AS13" s="43">
        <f>VLOOKUP(Categorized!AJ13,Rules!$F$101:$H$102,3,0)</f>
        <v>30</v>
      </c>
      <c r="AT13" s="43">
        <f>VLOOKUP(Categorized!AK13,Rules!$F$103:$H$105,3,0)</f>
        <v>95</v>
      </c>
      <c r="AU13" s="43">
        <f>VLOOKUP(Categorized!AL13,Rules!$F$106:$H$109,3,0)</f>
        <v>60</v>
      </c>
      <c r="AV13" s="43">
        <f>VLOOKUP(Categorized!AM13,Rules!$F$110:$H$113,3,0)</f>
        <v>70</v>
      </c>
      <c r="AW13" s="255">
        <f t="array" ref="AW13">MMULT(AL13:AV13,Rules!$O$35:$O$45)</f>
        <v>67.255681818181813</v>
      </c>
      <c r="AX13" s="44">
        <f>VLOOKUP(Categorized!AN13,Rules!$F$114:$H$116,3,0)</f>
        <v>90</v>
      </c>
      <c r="AY13" s="44">
        <f>VLOOKUP(Categorized!AO13,Rules!$F$117:$H$119,3,0)</f>
        <v>30</v>
      </c>
      <c r="AZ13" s="44">
        <f>VLOOKUP(Categorized!AP13,Rules!$F$120:$H$122,3,0)</f>
        <v>30</v>
      </c>
      <c r="BA13" s="44">
        <f>VLOOKUP(Categorized!AQ13,Rules!$F$123:$H$124,3,0)</f>
        <v>30</v>
      </c>
      <c r="BB13" s="44">
        <f>VLOOKUP(Categorized!AR13,Rules!$F$125:$H$127,3,0)</f>
        <v>50</v>
      </c>
      <c r="BC13" s="44">
        <f>VLOOKUP(Categorized!AS13,Rules!$F$128:$H$130,3,0)</f>
        <v>30</v>
      </c>
      <c r="BD13" s="43">
        <f>VLOOKUP(Categorized!AT13,Rules!$F$131:$H$133,3,0)</f>
        <v>70</v>
      </c>
      <c r="BE13" s="44">
        <f>VLOOKUP(Categorized!AU13,Rules!$F$134:$H$136,3,0)</f>
        <v>70</v>
      </c>
      <c r="BF13" s="44">
        <f>VLOOKUP(Categorized!AV13,Rules!$F$137:$H$138,3,0)</f>
        <v>90</v>
      </c>
      <c r="BG13" s="44">
        <f>VLOOKUP(Categorized!AW13,Rules!$F$139:$H$141,3,0)</f>
        <v>45</v>
      </c>
      <c r="BH13" s="256">
        <f t="array" ref="BH13">MMULT(AX13:BG13,Rules!$O$48:$O$57)</f>
        <v>53.460122699386503</v>
      </c>
      <c r="BI13" s="43">
        <f>VLOOKUP(Categorized!AX13,Rules!$F$142:$H$143,3,0)</f>
        <v>80</v>
      </c>
      <c r="BJ13" s="43">
        <f>VLOOKUP(Categorized!AY13,Rules!$F$144:$H$145,3,0)</f>
        <v>90</v>
      </c>
      <c r="BK13" s="43">
        <f>VLOOKUP(Categorized!AZ13,Rules!$F$146:$H$147,3,0)</f>
        <v>30</v>
      </c>
      <c r="BL13" s="43">
        <f>VLOOKUP(Categorized!BA13,Rules!$F$148:$H$149,3,0)</f>
        <v>30</v>
      </c>
      <c r="BM13" s="43">
        <f>VLOOKUP(Categorized!BB13,Rules!$F$150:$H$151,3,0)</f>
        <v>90</v>
      </c>
      <c r="BN13" s="43">
        <f>VLOOKUP(Categorized!BC13,Rules!$F$152:$H$153,3,0)</f>
        <v>30</v>
      </c>
      <c r="BO13" s="43">
        <f>VLOOKUP(Categorized!BD13,Rules!$F$154:$H$155,3,0)</f>
        <v>90</v>
      </c>
      <c r="BP13" s="43">
        <f>VLOOKUP(Categorized!BE13,Rules!$F$156:$H$157,3,0)</f>
        <v>30</v>
      </c>
      <c r="BQ13" s="43">
        <f>VLOOKUP(Categorized!BF13,Rules!$F$158:$H$159,3,0)</f>
        <v>30</v>
      </c>
      <c r="BR13" s="43">
        <f>VLOOKUP(Categorized!BG13,Rules!$F$160:$H$161,3,0)</f>
        <v>30</v>
      </c>
      <c r="BS13" s="43">
        <f>VLOOKUP(Categorized!BH13,Rules!$F$162:$H$163,3,0)</f>
        <v>30</v>
      </c>
      <c r="BT13" s="43">
        <f>VLOOKUP(Categorized!BI13,Rules!$F$164:$H$165,3,0)</f>
        <v>90</v>
      </c>
      <c r="BU13" s="43">
        <f>VLOOKUP(Categorized!BJ13,Rules!$F$166:$H$167,3,0)</f>
        <v>90</v>
      </c>
      <c r="BV13" s="43">
        <f>VLOOKUP(Categorized!BK13,Rules!$F$168:$H$169,3,0)</f>
        <v>30</v>
      </c>
      <c r="BW13" s="43">
        <f>VLOOKUP(Categorized!BL13,Rules!$F$170:$H$171,3,0)</f>
        <v>30</v>
      </c>
      <c r="BX13" s="43">
        <f>VLOOKUP(Categorized!BM13,Rules!$F$172:$H$173,3,0)</f>
        <v>30</v>
      </c>
      <c r="BY13" s="43">
        <f>VLOOKUP(Categorized!BN13,Rules!$F$174:$H$175,3,0)</f>
        <v>30</v>
      </c>
      <c r="BZ13" s="43">
        <f>VLOOKUP(Categorized!BO13,Rules!$F$176:$H$177,3,0)</f>
        <v>95</v>
      </c>
      <c r="CA13" s="43">
        <f>VLOOKUP(Categorized!BP13,Rules!$F$178:$H$179,3,0)</f>
        <v>30</v>
      </c>
      <c r="CB13" s="43">
        <f>VLOOKUP(Categorized!BQ13,Rules!$F$180:$H$181,3,0)</f>
        <v>30</v>
      </c>
      <c r="CC13" s="43">
        <f>VLOOKUP(Categorized!BR13,Rules!$F$182:$H$183,3,0)</f>
        <v>30</v>
      </c>
      <c r="CD13" s="255">
        <f t="array" ref="CD13">MMULT(BI13:CC13,Rules!$O$60:$O$80)</f>
        <v>51.010669828097228</v>
      </c>
      <c r="CE13" s="43">
        <f>VLOOKUP(Categorized!BS13,Rules!$F$184:$H$185,3,0)</f>
        <v>30</v>
      </c>
      <c r="CF13" s="43">
        <f>VLOOKUP(Categorized!BT13,Rules!$F$186:$H$187,3,0)</f>
        <v>30</v>
      </c>
      <c r="CG13" s="43">
        <f>VLOOKUP(Categorized!BU13,Rules!$F$188:$H$189,3,0)</f>
        <v>30</v>
      </c>
      <c r="CH13" s="43">
        <f>VLOOKUP(Categorized!BV13,Rules!$F$190:$H$191,3,0)</f>
        <v>90</v>
      </c>
      <c r="CI13" s="43">
        <f>VLOOKUP(Categorized!BW13,Rules!$F$192:$H$193,3,0)</f>
        <v>30</v>
      </c>
      <c r="CJ13" s="255">
        <f t="array" ref="CJ13">MMULT(CE13:CI13,Rules!$O$83:$O$87)</f>
        <v>40.588235294117645</v>
      </c>
      <c r="CK13" s="45">
        <v>0</v>
      </c>
      <c r="CL13" s="46">
        <v>0</v>
      </c>
      <c r="CM13" s="393">
        <v>83.260869565217391</v>
      </c>
      <c r="CN13" s="397">
        <v>7</v>
      </c>
      <c r="CO13" s="397">
        <v>9</v>
      </c>
      <c r="CP13" s="397" t="s">
        <v>58</v>
      </c>
    </row>
    <row r="14" spans="1:94" ht="18.5">
      <c r="A14" s="38">
        <v>2020</v>
      </c>
      <c r="B14" s="39" t="s">
        <v>61</v>
      </c>
      <c r="C14" s="432">
        <v>43920.011098796298</v>
      </c>
      <c r="D14" s="432">
        <v>43924.405317546298</v>
      </c>
      <c r="E14" s="399">
        <v>44019</v>
      </c>
      <c r="F14" s="444">
        <f t="shared" si="0"/>
        <v>0</v>
      </c>
      <c r="G14" s="444">
        <f t="shared" si="1"/>
        <v>0</v>
      </c>
      <c r="H14" s="428">
        <f t="shared" si="2"/>
        <v>1</v>
      </c>
      <c r="I14" s="428">
        <f t="shared" si="3"/>
        <v>0</v>
      </c>
      <c r="J14" s="428">
        <f t="shared" si="4"/>
        <v>0</v>
      </c>
      <c r="K14" s="42">
        <f>VLOOKUP(Categorized!F14,Rules!$F$4:$H$7,3,0)</f>
        <v>90</v>
      </c>
      <c r="L14" s="43">
        <f>VLOOKUP(Categorized!G14,Rules!$F$8:$H$9,3,0)</f>
        <v>90</v>
      </c>
      <c r="M14" s="43">
        <f>VLOOKUP(Categorized!H14,Rules!$F$10:$H$12,3,0)</f>
        <v>60</v>
      </c>
      <c r="N14" s="43">
        <f>VLOOKUP(Categorized!I14,Rules!$F$13:$H$16,3,0)</f>
        <v>95</v>
      </c>
      <c r="O14" s="43">
        <f>VLOOKUP(Categorized!J14,Rules!$F$17:$H$19,3,0)</f>
        <v>30</v>
      </c>
      <c r="P14" s="43">
        <f>VLOOKUP(Categorized!K14,Rules!$F$20:$H$21,3,0)</f>
        <v>60</v>
      </c>
      <c r="Q14" s="43">
        <f>VLOOKUP(Categorized!L14,Rules!$F$22:$H$28,3,0)</f>
        <v>75</v>
      </c>
      <c r="R14" s="43">
        <f>VLOOKUP(Categorized!M14,Rules!$F$29:$H$31,3,0)</f>
        <v>60</v>
      </c>
      <c r="S14" s="255" cm="1">
        <f t="array" ref="S14">MMULT(K14:R14,Rules!$O$4:$O$11)</f>
        <v>71.470588235294116</v>
      </c>
      <c r="T14" s="43">
        <f>VLOOKUP(Categorized!N14,Rules!$F$32:$H$33,3,0)</f>
        <v>60</v>
      </c>
      <c r="U14" s="43">
        <f>VLOOKUP(Categorized!O14,Rules!$F$34:$H$40,3,0)</f>
        <v>70</v>
      </c>
      <c r="V14" s="43">
        <f>VLOOKUP(Categorized!P14,Rules!$F$41:$H$42,3,0)</f>
        <v>90</v>
      </c>
      <c r="W14" s="43">
        <f>VLOOKUP(Categorized!Q14,Rules!$F$43:$H$46,3,0)</f>
        <v>50</v>
      </c>
      <c r="X14" s="43">
        <f>VLOOKUP(Categorized!R14,Rules!$F$47:$H$51,3,0)</f>
        <v>30</v>
      </c>
      <c r="Y14" s="43">
        <f>VLOOKUP(Categorized!S14,Rules!$F$52:$H$56,3,0)</f>
        <v>30</v>
      </c>
      <c r="Z14" s="43">
        <f>VLOOKUP(Categorized!T14,Rules!$F$57:$H$58,3,0)</f>
        <v>30</v>
      </c>
      <c r="AA14" s="255">
        <f t="array" ref="AA14">MMULT(T14:Z14,Rules!$O$14:$O$20)</f>
        <v>50.865051903114185</v>
      </c>
      <c r="AB14" s="43">
        <f>VLOOKUP(Categorized!U14,Rules!$F$59:$H$60,3,0)</f>
        <v>80</v>
      </c>
      <c r="AC14" s="43">
        <f>VLOOKUP(Categorized!V14,Rules!$F$61:$H$62,3,0)</f>
        <v>20</v>
      </c>
      <c r="AD14" s="43">
        <f>VLOOKUP(Categorized!W14,Rules!$F$63:$H$64,3,0)</f>
        <v>80</v>
      </c>
      <c r="AE14" s="43">
        <f>VLOOKUP(Categorized!X14,Rules!$F$65:$H$66,3,0)</f>
        <v>20</v>
      </c>
      <c r="AF14" s="255">
        <f t="array" ref="AF14">MMULT(AB14:AE14,Rules!$O$23:$O$26)</f>
        <v>46.666666666666664</v>
      </c>
      <c r="AG14" s="43">
        <f>VLOOKUP(Categorized!Y14,Rules!$F$67:$H$68,3,0)</f>
        <v>70</v>
      </c>
      <c r="AH14" s="43">
        <f>VLOOKUP(Categorized!Z14,Rules!$F$69:$H$70,3,0)</f>
        <v>80</v>
      </c>
      <c r="AI14" s="43">
        <f>VLOOKUP(Categorized!AA14,Rules!$F$71:$H$72,3,0)</f>
        <v>80</v>
      </c>
      <c r="AJ14" s="43">
        <f>VLOOKUP(Categorized!AB14,Rules!$F$73:$H$74,3,0)</f>
        <v>60</v>
      </c>
      <c r="AK14" s="255">
        <f t="array" ref="AK14">MMULT(AG14:AJ14,Rules!$O$29:$O$32)</f>
        <v>73.174603174603163</v>
      </c>
      <c r="AL14" s="43">
        <f>VLOOKUP(Categorized!AC14,Rules!$F$75:$H$76,3,0)</f>
        <v>80</v>
      </c>
      <c r="AM14" s="43">
        <f>VLOOKUP(Categorized!AD14,Rules!$F$77:$H$78,3,0)</f>
        <v>50</v>
      </c>
      <c r="AN14" s="43">
        <f>VLOOKUP(Categorized!AE14,Rules!$F$79:$H$84,3,0)</f>
        <v>80</v>
      </c>
      <c r="AO14" s="43">
        <f>VLOOKUP(Categorized!AF14,Rules!$F$85:$H$89,3,0)</f>
        <v>80</v>
      </c>
      <c r="AP14" s="43">
        <f>VLOOKUP(Categorized!AG14,Rules!$F$90:$H$92,3,0)</f>
        <v>30</v>
      </c>
      <c r="AQ14" s="43">
        <f>VLOOKUP(Categorized!AH14,Rules!$F$93:$H$96,3,0)</f>
        <v>30</v>
      </c>
      <c r="AR14" s="43">
        <f>VLOOKUP(Categorized!AI14,Rules!$F$97:$H$100,3,0)</f>
        <v>90</v>
      </c>
      <c r="AS14" s="43">
        <f>VLOOKUP(Categorized!AJ14,Rules!$F$101:$H$102,3,0)</f>
        <v>30</v>
      </c>
      <c r="AT14" s="43">
        <f>VLOOKUP(Categorized!AK14,Rules!$F$103:$H$105,3,0)</f>
        <v>95</v>
      </c>
      <c r="AU14" s="43">
        <f>VLOOKUP(Categorized!AL14,Rules!$F$106:$H$109,3,0)</f>
        <v>80</v>
      </c>
      <c r="AV14" s="43">
        <f>VLOOKUP(Categorized!AM14,Rules!$F$110:$H$113,3,0)</f>
        <v>30</v>
      </c>
      <c r="AW14" s="255">
        <f t="array" ref="AW14">MMULT(AL14:AV14,Rules!$O$35:$O$45)</f>
        <v>62.471590909090899</v>
      </c>
      <c r="AX14" s="44">
        <f>VLOOKUP(Categorized!AN14,Rules!$F$114:$H$116,3,0)</f>
        <v>30</v>
      </c>
      <c r="AY14" s="44">
        <f>VLOOKUP(Categorized!AO14,Rules!$F$117:$H$119,3,0)</f>
        <v>90</v>
      </c>
      <c r="AZ14" s="44">
        <f>VLOOKUP(Categorized!AP14,Rules!$F$120:$H$122,3,0)</f>
        <v>30</v>
      </c>
      <c r="BA14" s="44">
        <f>VLOOKUP(Categorized!AQ14,Rules!$F$123:$H$124,3,0)</f>
        <v>30</v>
      </c>
      <c r="BB14" s="44">
        <f>VLOOKUP(Categorized!AR14,Rules!$F$125:$H$127,3,0)</f>
        <v>50</v>
      </c>
      <c r="BC14" s="44">
        <f>VLOOKUP(Categorized!AS14,Rules!$F$128:$H$130,3,0)</f>
        <v>80</v>
      </c>
      <c r="BD14" s="43">
        <f>VLOOKUP(Categorized!AT14,Rules!$F$131:$H$133,3,0)</f>
        <v>30</v>
      </c>
      <c r="BE14" s="44">
        <f>VLOOKUP(Categorized!AU14,Rules!$F$134:$H$136,3,0)</f>
        <v>30</v>
      </c>
      <c r="BF14" s="44">
        <f>VLOOKUP(Categorized!AV14,Rules!$F$137:$H$138,3,0)</f>
        <v>90</v>
      </c>
      <c r="BG14" s="44">
        <f>VLOOKUP(Categorized!AW14,Rules!$F$139:$H$141,3,0)</f>
        <v>30</v>
      </c>
      <c r="BH14" s="256">
        <f t="array" ref="BH14">MMULT(AX14:BG14,Rules!$O$48:$O$57)</f>
        <v>48.69938650306748</v>
      </c>
      <c r="BI14" s="43">
        <f>VLOOKUP(Categorized!AX14,Rules!$F$142:$H$143,3,0)</f>
        <v>30</v>
      </c>
      <c r="BJ14" s="43">
        <f>VLOOKUP(Categorized!AY14,Rules!$F$144:$H$145,3,0)</f>
        <v>90</v>
      </c>
      <c r="BK14" s="43">
        <f>VLOOKUP(Categorized!AZ14,Rules!$F$146:$H$147,3,0)</f>
        <v>30</v>
      </c>
      <c r="BL14" s="43">
        <f>VLOOKUP(Categorized!BA14,Rules!$F$148:$H$149,3,0)</f>
        <v>30</v>
      </c>
      <c r="BM14" s="43">
        <f>VLOOKUP(Categorized!BB14,Rules!$F$150:$H$151,3,0)</f>
        <v>30</v>
      </c>
      <c r="BN14" s="43">
        <f>VLOOKUP(Categorized!BC14,Rules!$F$152:$H$153,3,0)</f>
        <v>30</v>
      </c>
      <c r="BO14" s="43">
        <f>VLOOKUP(Categorized!BD14,Rules!$F$154:$H$155,3,0)</f>
        <v>90</v>
      </c>
      <c r="BP14" s="43">
        <f>VLOOKUP(Categorized!BE14,Rules!$F$156:$H$157,3,0)</f>
        <v>30</v>
      </c>
      <c r="BQ14" s="43">
        <f>VLOOKUP(Categorized!BF14,Rules!$F$158:$H$159,3,0)</f>
        <v>30</v>
      </c>
      <c r="BR14" s="43">
        <f>VLOOKUP(Categorized!BG14,Rules!$F$160:$H$161,3,0)</f>
        <v>30</v>
      </c>
      <c r="BS14" s="43">
        <f>VLOOKUP(Categorized!BH14,Rules!$F$162:$H$163,3,0)</f>
        <v>30</v>
      </c>
      <c r="BT14" s="43">
        <f>VLOOKUP(Categorized!BI14,Rules!$F$164:$H$165,3,0)</f>
        <v>90</v>
      </c>
      <c r="BU14" s="43">
        <f>VLOOKUP(Categorized!BJ14,Rules!$F$166:$H$167,3,0)</f>
        <v>90</v>
      </c>
      <c r="BV14" s="43">
        <f>VLOOKUP(Categorized!BK14,Rules!$F$168:$H$169,3,0)</f>
        <v>30</v>
      </c>
      <c r="BW14" s="43">
        <f>VLOOKUP(Categorized!BL14,Rules!$F$170:$H$171,3,0)</f>
        <v>90</v>
      </c>
      <c r="BX14" s="43">
        <f>VLOOKUP(Categorized!BM14,Rules!$F$172:$H$173,3,0)</f>
        <v>30</v>
      </c>
      <c r="BY14" s="43">
        <f>VLOOKUP(Categorized!BN14,Rules!$F$174:$H$175,3,0)</f>
        <v>30</v>
      </c>
      <c r="BZ14" s="43">
        <f>VLOOKUP(Categorized!BO14,Rules!$F$176:$H$177,3,0)</f>
        <v>30</v>
      </c>
      <c r="CA14" s="43">
        <f>VLOOKUP(Categorized!BP14,Rules!$F$178:$H$179,3,0)</f>
        <v>30</v>
      </c>
      <c r="CB14" s="43">
        <f>VLOOKUP(Categorized!BQ14,Rules!$F$180:$H$181,3,0)</f>
        <v>30</v>
      </c>
      <c r="CC14" s="43">
        <f>VLOOKUP(Categorized!BR14,Rules!$F$182:$H$183,3,0)</f>
        <v>30</v>
      </c>
      <c r="CD14" s="255">
        <f t="array" ref="CD14">MMULT(BI14:CC14,Rules!$O$60:$O$80)</f>
        <v>44.013040901007713</v>
      </c>
      <c r="CE14" s="43">
        <f>VLOOKUP(Categorized!BS14,Rules!$F$184:$H$185,3,0)</f>
        <v>30</v>
      </c>
      <c r="CF14" s="43">
        <f>VLOOKUP(Categorized!BT14,Rules!$F$186:$H$187,3,0)</f>
        <v>30</v>
      </c>
      <c r="CG14" s="43">
        <f>VLOOKUP(Categorized!BU14,Rules!$F$188:$H$189,3,0)</f>
        <v>30</v>
      </c>
      <c r="CH14" s="43">
        <f>VLOOKUP(Categorized!BV14,Rules!$F$190:$H$191,3,0)</f>
        <v>30</v>
      </c>
      <c r="CI14" s="43">
        <f>VLOOKUP(Categorized!BW14,Rules!$F$192:$H$193,3,0)</f>
        <v>30</v>
      </c>
      <c r="CJ14" s="255">
        <f t="array" ref="CJ14">MMULT(CE14:CI14,Rules!$O$83:$O$87)</f>
        <v>30</v>
      </c>
      <c r="CK14" s="45">
        <v>0</v>
      </c>
      <c r="CL14" s="46">
        <v>0</v>
      </c>
      <c r="CM14" s="393">
        <v>88.478260869565219</v>
      </c>
      <c r="CN14" s="397">
        <v>7</v>
      </c>
      <c r="CO14" s="397">
        <v>9</v>
      </c>
      <c r="CP14" s="397" t="s">
        <v>58</v>
      </c>
    </row>
    <row r="15" spans="1:94" ht="18.5">
      <c r="A15" s="38">
        <v>2020</v>
      </c>
      <c r="B15" s="39" t="s">
        <v>62</v>
      </c>
      <c r="C15" s="432">
        <v>44002.681083912001</v>
      </c>
      <c r="D15" s="432">
        <v>44005.346518356499</v>
      </c>
      <c r="E15" s="399">
        <v>43537</v>
      </c>
      <c r="F15" s="444">
        <f t="shared" si="0"/>
        <v>0</v>
      </c>
      <c r="G15" s="444">
        <f t="shared" si="1"/>
        <v>0</v>
      </c>
      <c r="H15" s="428">
        <f t="shared" si="2"/>
        <v>1</v>
      </c>
      <c r="I15" s="428">
        <f t="shared" si="3"/>
        <v>0</v>
      </c>
      <c r="J15" s="428">
        <f t="shared" si="4"/>
        <v>0</v>
      </c>
      <c r="K15" s="42">
        <f>VLOOKUP(Categorized!F15,Rules!$F$4:$H$7,3,0)</f>
        <v>80</v>
      </c>
      <c r="L15" s="43">
        <f>VLOOKUP(Categorized!G15,Rules!$F$8:$H$9,3,0)</f>
        <v>90</v>
      </c>
      <c r="M15" s="43">
        <f>VLOOKUP(Categorized!H15,Rules!$F$10:$H$12,3,0)</f>
        <v>60</v>
      </c>
      <c r="N15" s="43">
        <f>VLOOKUP(Categorized!I15,Rules!$F$13:$H$16,3,0)</f>
        <v>95</v>
      </c>
      <c r="O15" s="43">
        <f>VLOOKUP(Categorized!J15,Rules!$F$17:$H$19,3,0)</f>
        <v>90</v>
      </c>
      <c r="P15" s="43">
        <f>VLOOKUP(Categorized!K15,Rules!$F$20:$H$21,3,0)</f>
        <v>60</v>
      </c>
      <c r="Q15" s="43">
        <f>VLOOKUP(Categorized!L15,Rules!$F$22:$H$28,3,0)</f>
        <v>70</v>
      </c>
      <c r="R15" s="43">
        <f>VLOOKUP(Categorized!M15,Rules!$F$29:$H$31,3,0)</f>
        <v>70</v>
      </c>
      <c r="S15" s="255" cm="1">
        <f t="array" ref="S15">MMULT(K15:R15,Rules!$O$4:$O$11)</f>
        <v>77.436974789915951</v>
      </c>
      <c r="T15" s="43">
        <f>VLOOKUP(Categorized!N15,Rules!$F$32:$H$33,3,0)</f>
        <v>90</v>
      </c>
      <c r="U15" s="43">
        <f>VLOOKUP(Categorized!O15,Rules!$F$34:$H$40,3,0)</f>
        <v>70</v>
      </c>
      <c r="V15" s="43">
        <f>VLOOKUP(Categorized!P15,Rules!$F$41:$H$42,3,0)</f>
        <v>30</v>
      </c>
      <c r="W15" s="43">
        <f>VLOOKUP(Categorized!Q15,Rules!$F$43:$H$46,3,0)</f>
        <v>20</v>
      </c>
      <c r="X15" s="43">
        <f>VLOOKUP(Categorized!R15,Rules!$F$47:$H$51,3,0)</f>
        <v>30</v>
      </c>
      <c r="Y15" s="43">
        <f>VLOOKUP(Categorized!S15,Rules!$F$52:$H$56,3,0)</f>
        <v>30</v>
      </c>
      <c r="Z15" s="43">
        <f>VLOOKUP(Categorized!T15,Rules!$F$57:$H$58,3,0)</f>
        <v>30</v>
      </c>
      <c r="AA15" s="255">
        <f t="array" ref="AA15">MMULT(T15:Z15,Rules!$O$14:$O$20)</f>
        <v>41.36678200692041</v>
      </c>
      <c r="AB15" s="43">
        <f>VLOOKUP(Categorized!U15,Rules!$F$59:$H$60,3,0)</f>
        <v>80</v>
      </c>
      <c r="AC15" s="43">
        <f>VLOOKUP(Categorized!V15,Rules!$F$61:$H$62,3,0)</f>
        <v>20</v>
      </c>
      <c r="AD15" s="43">
        <f>VLOOKUP(Categorized!W15,Rules!$F$63:$H$64,3,0)</f>
        <v>80</v>
      </c>
      <c r="AE15" s="43">
        <f>VLOOKUP(Categorized!X15,Rules!$F$65:$H$66,3,0)</f>
        <v>20</v>
      </c>
      <c r="AF15" s="255">
        <f t="array" ref="AF15">MMULT(AB15:AE15,Rules!$O$23:$O$26)</f>
        <v>46.666666666666664</v>
      </c>
      <c r="AG15" s="43">
        <f>VLOOKUP(Categorized!Y15,Rules!$F$67:$H$68,3,0)</f>
        <v>70</v>
      </c>
      <c r="AH15" s="43">
        <f>VLOOKUP(Categorized!Z15,Rules!$F$69:$H$70,3,0)</f>
        <v>30</v>
      </c>
      <c r="AI15" s="43">
        <f>VLOOKUP(Categorized!AA15,Rules!$F$71:$H$72,3,0)</f>
        <v>80</v>
      </c>
      <c r="AJ15" s="43">
        <f>VLOOKUP(Categorized!AB15,Rules!$F$73:$H$74,3,0)</f>
        <v>60</v>
      </c>
      <c r="AK15" s="255">
        <f t="array" ref="AK15">MMULT(AG15:AJ15,Rules!$O$29:$O$32)</f>
        <v>58.888888888888886</v>
      </c>
      <c r="AL15" s="43">
        <f>VLOOKUP(Categorized!AC15,Rules!$F$75:$H$76,3,0)</f>
        <v>80</v>
      </c>
      <c r="AM15" s="43">
        <f>VLOOKUP(Categorized!AD15,Rules!$F$77:$H$78,3,0)</f>
        <v>50</v>
      </c>
      <c r="AN15" s="43">
        <f>VLOOKUP(Categorized!AE15,Rules!$F$79:$H$84,3,0)</f>
        <v>85</v>
      </c>
      <c r="AO15" s="43">
        <f>VLOOKUP(Categorized!AF15,Rules!$F$85:$H$89,3,0)</f>
        <v>30</v>
      </c>
      <c r="AP15" s="43">
        <f>VLOOKUP(Categorized!AG15,Rules!$F$90:$H$92,3,0)</f>
        <v>30</v>
      </c>
      <c r="AQ15" s="43">
        <f>VLOOKUP(Categorized!AH15,Rules!$F$93:$H$96,3,0)</f>
        <v>30</v>
      </c>
      <c r="AR15" s="43">
        <f>VLOOKUP(Categorized!AI15,Rules!$F$97:$H$100,3,0)</f>
        <v>30</v>
      </c>
      <c r="AS15" s="43">
        <f>VLOOKUP(Categorized!AJ15,Rules!$F$101:$H$102,3,0)</f>
        <v>30</v>
      </c>
      <c r="AT15" s="43">
        <f>VLOOKUP(Categorized!AK15,Rules!$F$103:$H$105,3,0)</f>
        <v>95</v>
      </c>
      <c r="AU15" s="43">
        <f>VLOOKUP(Categorized!AL15,Rules!$F$106:$H$109,3,0)</f>
        <v>60</v>
      </c>
      <c r="AV15" s="43">
        <f>VLOOKUP(Categorized!AM15,Rules!$F$110:$H$113,3,0)</f>
        <v>30</v>
      </c>
      <c r="AW15" s="255">
        <f t="array" ref="AW15">MMULT(AL15:AV15,Rules!$O$35:$O$45)</f>
        <v>50.380681818181813</v>
      </c>
      <c r="AX15" s="44">
        <f>VLOOKUP(Categorized!AN15,Rules!$F$114:$H$116,3,0)</f>
        <v>90</v>
      </c>
      <c r="AY15" s="44">
        <f>VLOOKUP(Categorized!AO15,Rules!$F$117:$H$119,3,0)</f>
        <v>90</v>
      </c>
      <c r="AZ15" s="44">
        <f>VLOOKUP(Categorized!AP15,Rules!$F$120:$H$122,3,0)</f>
        <v>30</v>
      </c>
      <c r="BA15" s="44">
        <f>VLOOKUP(Categorized!AQ15,Rules!$F$123:$H$124,3,0)</f>
        <v>30</v>
      </c>
      <c r="BB15" s="44">
        <f>VLOOKUP(Categorized!AR15,Rules!$F$125:$H$127,3,0)</f>
        <v>50</v>
      </c>
      <c r="BC15" s="44">
        <f>VLOOKUP(Categorized!AS15,Rules!$F$128:$H$130,3,0)</f>
        <v>30</v>
      </c>
      <c r="BD15" s="43">
        <f>VLOOKUP(Categorized!AT15,Rules!$F$131:$H$133,3,0)</f>
        <v>70</v>
      </c>
      <c r="BE15" s="44">
        <f>VLOOKUP(Categorized!AU15,Rules!$F$134:$H$136,3,0)</f>
        <v>70</v>
      </c>
      <c r="BF15" s="44">
        <f>VLOOKUP(Categorized!AV15,Rules!$F$137:$H$138,3,0)</f>
        <v>90</v>
      </c>
      <c r="BG15" s="44">
        <f>VLOOKUP(Categorized!AW15,Rules!$F$139:$H$141,3,0)</f>
        <v>45</v>
      </c>
      <c r="BH15" s="256">
        <f t="array" ref="BH15">MMULT(AX15:BG15,Rules!$O$48:$O$57)</f>
        <v>58.834355828220858</v>
      </c>
      <c r="BI15" s="43">
        <f>VLOOKUP(Categorized!AX15,Rules!$F$142:$H$143,3,0)</f>
        <v>30</v>
      </c>
      <c r="BJ15" s="43">
        <f>VLOOKUP(Categorized!AY15,Rules!$F$144:$H$145,3,0)</f>
        <v>30</v>
      </c>
      <c r="BK15" s="43">
        <f>VLOOKUP(Categorized!AZ15,Rules!$F$146:$H$147,3,0)</f>
        <v>30</v>
      </c>
      <c r="BL15" s="43">
        <f>VLOOKUP(Categorized!BA15,Rules!$F$148:$H$149,3,0)</f>
        <v>30</v>
      </c>
      <c r="BM15" s="43">
        <f>VLOOKUP(Categorized!BB15,Rules!$F$150:$H$151,3,0)</f>
        <v>30</v>
      </c>
      <c r="BN15" s="43">
        <f>VLOOKUP(Categorized!BC15,Rules!$F$152:$H$153,3,0)</f>
        <v>30</v>
      </c>
      <c r="BO15" s="43">
        <f>VLOOKUP(Categorized!BD15,Rules!$F$154:$H$155,3,0)</f>
        <v>90</v>
      </c>
      <c r="BP15" s="43">
        <f>VLOOKUP(Categorized!BE15,Rules!$F$156:$H$157,3,0)</f>
        <v>30</v>
      </c>
      <c r="BQ15" s="43">
        <f>VLOOKUP(Categorized!BF15,Rules!$F$158:$H$159,3,0)</f>
        <v>30</v>
      </c>
      <c r="BR15" s="43">
        <f>VLOOKUP(Categorized!BG15,Rules!$F$160:$H$161,3,0)</f>
        <v>30</v>
      </c>
      <c r="BS15" s="43">
        <f>VLOOKUP(Categorized!BH15,Rules!$F$162:$H$163,3,0)</f>
        <v>90</v>
      </c>
      <c r="BT15" s="43">
        <f>VLOOKUP(Categorized!BI15,Rules!$F$164:$H$165,3,0)</f>
        <v>90</v>
      </c>
      <c r="BU15" s="43">
        <f>VLOOKUP(Categorized!BJ15,Rules!$F$166:$H$167,3,0)</f>
        <v>90</v>
      </c>
      <c r="BV15" s="43">
        <f>VLOOKUP(Categorized!BK15,Rules!$F$168:$H$169,3,0)</f>
        <v>30</v>
      </c>
      <c r="BW15" s="43">
        <f>VLOOKUP(Categorized!BL15,Rules!$F$170:$H$171,3,0)</f>
        <v>30</v>
      </c>
      <c r="BX15" s="43">
        <f>VLOOKUP(Categorized!BM15,Rules!$F$172:$H$173,3,0)</f>
        <v>30</v>
      </c>
      <c r="BY15" s="43">
        <f>VLOOKUP(Categorized!BN15,Rules!$F$174:$H$175,3,0)</f>
        <v>30</v>
      </c>
      <c r="BZ15" s="43">
        <f>VLOOKUP(Categorized!BO15,Rules!$F$176:$H$177,3,0)</f>
        <v>30</v>
      </c>
      <c r="CA15" s="43">
        <f>VLOOKUP(Categorized!BP15,Rules!$F$178:$H$179,3,0)</f>
        <v>30</v>
      </c>
      <c r="CB15" s="43">
        <f>VLOOKUP(Categorized!BQ15,Rules!$F$180:$H$181,3,0)</f>
        <v>30</v>
      </c>
      <c r="CC15" s="43">
        <f>VLOOKUP(Categorized!BR15,Rules!$F$182:$H$183,3,0)</f>
        <v>30</v>
      </c>
      <c r="CD15" s="255">
        <f t="array" ref="CD15">MMULT(BI15:CC15,Rules!$O$60:$O$80)</f>
        <v>41.701244813278024</v>
      </c>
      <c r="CE15" s="43">
        <f>VLOOKUP(Categorized!BS15,Rules!$F$184:$H$185,3,0)</f>
        <v>30</v>
      </c>
      <c r="CF15" s="43">
        <f>VLOOKUP(Categorized!BT15,Rules!$F$186:$H$187,3,0)</f>
        <v>30</v>
      </c>
      <c r="CG15" s="43">
        <f>VLOOKUP(Categorized!BU15,Rules!$F$188:$H$189,3,0)</f>
        <v>30</v>
      </c>
      <c r="CH15" s="43">
        <f>VLOOKUP(Categorized!BV15,Rules!$F$190:$H$191,3,0)</f>
        <v>90</v>
      </c>
      <c r="CI15" s="43">
        <f>VLOOKUP(Categorized!BW15,Rules!$F$192:$H$193,3,0)</f>
        <v>30</v>
      </c>
      <c r="CJ15" s="255">
        <f t="array" ref="CJ15">MMULT(CE15:CI15,Rules!$O$83:$O$87)</f>
        <v>40.588235294117645</v>
      </c>
      <c r="CK15" s="45">
        <v>0</v>
      </c>
      <c r="CL15" s="46">
        <v>0</v>
      </c>
      <c r="CM15" s="393">
        <v>83.260869565217391</v>
      </c>
      <c r="CN15" s="397">
        <v>7</v>
      </c>
      <c r="CO15" s="397">
        <v>9</v>
      </c>
      <c r="CP15" s="397" t="s">
        <v>58</v>
      </c>
    </row>
    <row r="16" spans="1:94" ht="18.5">
      <c r="A16" s="38">
        <v>2020</v>
      </c>
      <c r="B16" s="39" t="s">
        <v>63</v>
      </c>
      <c r="C16" s="432">
        <v>43866.248654386603</v>
      </c>
      <c r="D16" s="432">
        <v>43870.425212419002</v>
      </c>
      <c r="E16" s="399">
        <v>43521</v>
      </c>
      <c r="F16" s="444">
        <f t="shared" si="0"/>
        <v>0</v>
      </c>
      <c r="G16" s="444">
        <f t="shared" si="1"/>
        <v>0</v>
      </c>
      <c r="H16" s="428">
        <f t="shared" si="2"/>
        <v>1</v>
      </c>
      <c r="I16" s="428">
        <f t="shared" si="3"/>
        <v>0</v>
      </c>
      <c r="J16" s="428">
        <f t="shared" si="4"/>
        <v>0</v>
      </c>
      <c r="K16" s="42">
        <f>VLOOKUP(Categorized!F16,Rules!$F$4:$H$7,3,0)</f>
        <v>70</v>
      </c>
      <c r="L16" s="43">
        <f>VLOOKUP(Categorized!G16,Rules!$F$8:$H$9,3,0)</f>
        <v>60</v>
      </c>
      <c r="M16" s="43">
        <f>VLOOKUP(Categorized!H16,Rules!$F$10:$H$12,3,0)</f>
        <v>60</v>
      </c>
      <c r="N16" s="43">
        <f>VLOOKUP(Categorized!I16,Rules!$F$13:$H$16,3,0)</f>
        <v>95</v>
      </c>
      <c r="O16" s="43">
        <f>VLOOKUP(Categorized!J16,Rules!$F$17:$H$19,3,0)</f>
        <v>90</v>
      </c>
      <c r="P16" s="43">
        <f>VLOOKUP(Categorized!K16,Rules!$F$20:$H$21,3,0)</f>
        <v>60</v>
      </c>
      <c r="Q16" s="43">
        <f>VLOOKUP(Categorized!L16,Rules!$F$22:$H$28,3,0)</f>
        <v>70</v>
      </c>
      <c r="R16" s="43">
        <f>VLOOKUP(Categorized!M16,Rules!$F$29:$H$31,3,0)</f>
        <v>60</v>
      </c>
      <c r="S16" s="255" cm="1">
        <f t="array" ref="S16">MMULT(K16:R16,Rules!$O$4:$O$11)</f>
        <v>70.294117647058812</v>
      </c>
      <c r="T16" s="43">
        <f>VLOOKUP(Categorized!N16,Rules!$F$32:$H$33,3,0)</f>
        <v>90</v>
      </c>
      <c r="U16" s="43">
        <f>VLOOKUP(Categorized!O16,Rules!$F$34:$H$40,3,0)</f>
        <v>70</v>
      </c>
      <c r="V16" s="43">
        <f>VLOOKUP(Categorized!P16,Rules!$F$41:$H$42,3,0)</f>
        <v>30</v>
      </c>
      <c r="W16" s="43">
        <f>VLOOKUP(Categorized!Q16,Rules!$F$43:$H$46,3,0)</f>
        <v>50</v>
      </c>
      <c r="X16" s="43">
        <f>VLOOKUP(Categorized!R16,Rules!$F$47:$H$51,3,0)</f>
        <v>30</v>
      </c>
      <c r="Y16" s="43">
        <f>VLOOKUP(Categorized!S16,Rules!$F$52:$H$56,3,0)</f>
        <v>30</v>
      </c>
      <c r="Z16" s="43">
        <f>VLOOKUP(Categorized!T16,Rules!$F$57:$H$58,3,0)</f>
        <v>30</v>
      </c>
      <c r="AA16" s="255">
        <f t="array" ref="AA16">MMULT(T16:Z16,Rules!$O$14:$O$20)</f>
        <v>45.674740484429066</v>
      </c>
      <c r="AB16" s="43">
        <f>VLOOKUP(Categorized!U16,Rules!$F$59:$H$60,3,0)</f>
        <v>20</v>
      </c>
      <c r="AC16" s="43">
        <f>VLOOKUP(Categorized!V16,Rules!$F$61:$H$62,3,0)</f>
        <v>20</v>
      </c>
      <c r="AD16" s="43">
        <f>VLOOKUP(Categorized!W16,Rules!$F$63:$H$64,3,0)</f>
        <v>80</v>
      </c>
      <c r="AE16" s="43">
        <f>VLOOKUP(Categorized!X16,Rules!$F$65:$H$66,3,0)</f>
        <v>20</v>
      </c>
      <c r="AF16" s="255">
        <f t="array" ref="AF16">MMULT(AB16:AE16,Rules!$O$23:$O$26)</f>
        <v>26.666666666666664</v>
      </c>
      <c r="AG16" s="43">
        <f>VLOOKUP(Categorized!Y16,Rules!$F$67:$H$68,3,0)</f>
        <v>30</v>
      </c>
      <c r="AH16" s="43">
        <f>VLOOKUP(Categorized!Z16,Rules!$F$69:$H$70,3,0)</f>
        <v>80</v>
      </c>
      <c r="AI16" s="43">
        <f>VLOOKUP(Categorized!AA16,Rules!$F$71:$H$72,3,0)</f>
        <v>30</v>
      </c>
      <c r="AJ16" s="43">
        <f>VLOOKUP(Categorized!AB16,Rules!$F$73:$H$74,3,0)</f>
        <v>60</v>
      </c>
      <c r="AK16" s="255">
        <f t="array" ref="AK16">MMULT(AG16:AJ16,Rules!$O$29:$O$32)</f>
        <v>50.952380952380949</v>
      </c>
      <c r="AL16" s="43">
        <f>VLOOKUP(Categorized!AC16,Rules!$F$75:$H$76,3,0)</f>
        <v>80</v>
      </c>
      <c r="AM16" s="43">
        <f>VLOOKUP(Categorized!AD16,Rules!$F$77:$H$78,3,0)</f>
        <v>80</v>
      </c>
      <c r="AN16" s="43">
        <f>VLOOKUP(Categorized!AE16,Rules!$F$79:$H$84,3,0)</f>
        <v>50</v>
      </c>
      <c r="AO16" s="43">
        <f>VLOOKUP(Categorized!AF16,Rules!$F$85:$H$89,3,0)</f>
        <v>50</v>
      </c>
      <c r="AP16" s="43">
        <f>VLOOKUP(Categorized!AG16,Rules!$F$90:$H$92,3,0)</f>
        <v>30</v>
      </c>
      <c r="AQ16" s="43">
        <f>VLOOKUP(Categorized!AH16,Rules!$F$93:$H$96,3,0)</f>
        <v>30</v>
      </c>
      <c r="AR16" s="43">
        <f>VLOOKUP(Categorized!AI16,Rules!$F$97:$H$100,3,0)</f>
        <v>30</v>
      </c>
      <c r="AS16" s="43">
        <f>VLOOKUP(Categorized!AJ16,Rules!$F$101:$H$102,3,0)</f>
        <v>80</v>
      </c>
      <c r="AT16" s="43">
        <f>VLOOKUP(Categorized!AK16,Rules!$F$103:$H$105,3,0)</f>
        <v>95</v>
      </c>
      <c r="AU16" s="43">
        <f>VLOOKUP(Categorized!AL16,Rules!$F$106:$H$109,3,0)</f>
        <v>60</v>
      </c>
      <c r="AV16" s="43">
        <f>VLOOKUP(Categorized!AM16,Rules!$F$110:$H$113,3,0)</f>
        <v>30</v>
      </c>
      <c r="AW16" s="255">
        <f t="array" ref="AW16">MMULT(AL16:AV16,Rules!$O$35:$O$45)</f>
        <v>54.846590909090907</v>
      </c>
      <c r="AX16" s="44">
        <f>VLOOKUP(Categorized!AN16,Rules!$F$114:$H$116,3,0)</f>
        <v>90</v>
      </c>
      <c r="AY16" s="44">
        <f>VLOOKUP(Categorized!AO16,Rules!$F$117:$H$119,3,0)</f>
        <v>30</v>
      </c>
      <c r="AZ16" s="44">
        <f>VLOOKUP(Categorized!AP16,Rules!$F$120:$H$122,3,0)</f>
        <v>30</v>
      </c>
      <c r="BA16" s="44">
        <f>VLOOKUP(Categorized!AQ16,Rules!$F$123:$H$124,3,0)</f>
        <v>30</v>
      </c>
      <c r="BB16" s="44">
        <f>VLOOKUP(Categorized!AR16,Rules!$F$125:$H$127,3,0)</f>
        <v>50</v>
      </c>
      <c r="BC16" s="44">
        <f>VLOOKUP(Categorized!AS16,Rules!$F$128:$H$130,3,0)</f>
        <v>80</v>
      </c>
      <c r="BD16" s="43">
        <f>VLOOKUP(Categorized!AT16,Rules!$F$131:$H$133,3,0)</f>
        <v>30</v>
      </c>
      <c r="BE16" s="44">
        <f>VLOOKUP(Categorized!AU16,Rules!$F$134:$H$136,3,0)</f>
        <v>30</v>
      </c>
      <c r="BF16" s="44">
        <f>VLOOKUP(Categorized!AV16,Rules!$F$137:$H$138,3,0)</f>
        <v>30</v>
      </c>
      <c r="BG16" s="44">
        <f>VLOOKUP(Categorized!AW16,Rules!$F$139:$H$141,3,0)</f>
        <v>45</v>
      </c>
      <c r="BH16" s="256">
        <f t="array" ref="BH16">MMULT(AX16:BG16,Rules!$O$48:$O$57)</f>
        <v>43.693251533742327</v>
      </c>
      <c r="BI16" s="43">
        <f>VLOOKUP(Categorized!AX16,Rules!$F$142:$H$143,3,0)</f>
        <v>80</v>
      </c>
      <c r="BJ16" s="43">
        <f>VLOOKUP(Categorized!AY16,Rules!$F$144:$H$145,3,0)</f>
        <v>90</v>
      </c>
      <c r="BK16" s="43">
        <f>VLOOKUP(Categorized!AZ16,Rules!$F$146:$H$147,3,0)</f>
        <v>30</v>
      </c>
      <c r="BL16" s="43">
        <f>VLOOKUP(Categorized!BA16,Rules!$F$148:$H$149,3,0)</f>
        <v>30</v>
      </c>
      <c r="BM16" s="43">
        <f>VLOOKUP(Categorized!BB16,Rules!$F$150:$H$151,3,0)</f>
        <v>30</v>
      </c>
      <c r="BN16" s="43">
        <f>VLOOKUP(Categorized!BC16,Rules!$F$152:$H$153,3,0)</f>
        <v>30</v>
      </c>
      <c r="BO16" s="43">
        <f>VLOOKUP(Categorized!BD16,Rules!$F$154:$H$155,3,0)</f>
        <v>30</v>
      </c>
      <c r="BP16" s="43">
        <f>VLOOKUP(Categorized!BE16,Rules!$F$156:$H$157,3,0)</f>
        <v>30</v>
      </c>
      <c r="BQ16" s="43">
        <f>VLOOKUP(Categorized!BF16,Rules!$F$158:$H$159,3,0)</f>
        <v>30</v>
      </c>
      <c r="BR16" s="43">
        <f>VLOOKUP(Categorized!BG16,Rules!$F$160:$H$161,3,0)</f>
        <v>30</v>
      </c>
      <c r="BS16" s="43">
        <f>VLOOKUP(Categorized!BH16,Rules!$F$162:$H$163,3,0)</f>
        <v>30</v>
      </c>
      <c r="BT16" s="43">
        <f>VLOOKUP(Categorized!BI16,Rules!$F$164:$H$165,3,0)</f>
        <v>30</v>
      </c>
      <c r="BU16" s="43">
        <f>VLOOKUP(Categorized!BJ16,Rules!$F$166:$H$167,3,0)</f>
        <v>30</v>
      </c>
      <c r="BV16" s="43">
        <f>VLOOKUP(Categorized!BK16,Rules!$F$168:$H$169,3,0)</f>
        <v>30</v>
      </c>
      <c r="BW16" s="43">
        <f>VLOOKUP(Categorized!BL16,Rules!$F$170:$H$171,3,0)</f>
        <v>30</v>
      </c>
      <c r="BX16" s="43">
        <f>VLOOKUP(Categorized!BM16,Rules!$F$172:$H$173,3,0)</f>
        <v>30</v>
      </c>
      <c r="BY16" s="43">
        <f>VLOOKUP(Categorized!BN16,Rules!$F$174:$H$175,3,0)</f>
        <v>30</v>
      </c>
      <c r="BZ16" s="43">
        <f>VLOOKUP(Categorized!BO16,Rules!$F$176:$H$177,3,0)</f>
        <v>30</v>
      </c>
      <c r="CA16" s="43">
        <f>VLOOKUP(Categorized!BP16,Rules!$F$178:$H$179,3,0)</f>
        <v>30</v>
      </c>
      <c r="CB16" s="43">
        <f>VLOOKUP(Categorized!BQ16,Rules!$F$180:$H$181,3,0)</f>
        <v>30</v>
      </c>
      <c r="CC16" s="43">
        <f>VLOOKUP(Categorized!BR16,Rules!$F$182:$H$183,3,0)</f>
        <v>30</v>
      </c>
      <c r="CD16" s="255">
        <f t="array" ref="CD16">MMULT(BI16:CC16,Rules!$O$60:$O$80)</f>
        <v>35.512744516893896</v>
      </c>
      <c r="CE16" s="43">
        <f>VLOOKUP(Categorized!BS16,Rules!$F$184:$H$185,3,0)</f>
        <v>30</v>
      </c>
      <c r="CF16" s="43">
        <f>VLOOKUP(Categorized!BT16,Rules!$F$186:$H$187,3,0)</f>
        <v>30</v>
      </c>
      <c r="CG16" s="43">
        <f>VLOOKUP(Categorized!BU16,Rules!$F$188:$H$189,3,0)</f>
        <v>30</v>
      </c>
      <c r="CH16" s="43">
        <f>VLOOKUP(Categorized!BV16,Rules!$F$190:$H$191,3,0)</f>
        <v>30</v>
      </c>
      <c r="CI16" s="43">
        <f>VLOOKUP(Categorized!BW16,Rules!$F$192:$H$193,3,0)</f>
        <v>30</v>
      </c>
      <c r="CJ16" s="255">
        <f t="array" ref="CJ16">MMULT(CE16:CI16,Rules!$O$83:$O$87)</f>
        <v>30</v>
      </c>
      <c r="CK16" s="45">
        <v>0</v>
      </c>
      <c r="CL16" s="46">
        <v>0</v>
      </c>
      <c r="CM16" s="393">
        <v>51.95652173913043</v>
      </c>
      <c r="CN16" s="397">
        <v>4</v>
      </c>
      <c r="CO16" s="397">
        <v>4</v>
      </c>
      <c r="CP16" s="397" t="s">
        <v>58</v>
      </c>
    </row>
    <row r="17" spans="1:94" ht="18.5">
      <c r="A17" s="38">
        <v>2020</v>
      </c>
      <c r="B17" s="39" t="s">
        <v>64</v>
      </c>
      <c r="C17" s="432">
        <v>43899.8292330556</v>
      </c>
      <c r="D17" s="432">
        <v>43902.472522164397</v>
      </c>
      <c r="E17" s="400">
        <v>45698</v>
      </c>
      <c r="F17" s="444">
        <f t="shared" si="0"/>
        <v>0</v>
      </c>
      <c r="G17" s="444">
        <f t="shared" si="1"/>
        <v>0</v>
      </c>
      <c r="H17" s="428">
        <f t="shared" si="2"/>
        <v>1</v>
      </c>
      <c r="I17" s="428">
        <f t="shared" si="3"/>
        <v>0</v>
      </c>
      <c r="J17" s="428">
        <f t="shared" si="4"/>
        <v>0</v>
      </c>
      <c r="K17" s="42">
        <f>VLOOKUP(Categorized!F17,Rules!$F$4:$H$7,3,0)</f>
        <v>80</v>
      </c>
      <c r="L17" s="43">
        <f>VLOOKUP(Categorized!G17,Rules!$F$8:$H$9,3,0)</f>
        <v>90</v>
      </c>
      <c r="M17" s="43">
        <f>VLOOKUP(Categorized!H17,Rules!$F$10:$H$12,3,0)</f>
        <v>60</v>
      </c>
      <c r="N17" s="43">
        <f>VLOOKUP(Categorized!I17,Rules!$F$13:$H$16,3,0)</f>
        <v>95</v>
      </c>
      <c r="O17" s="43">
        <f>VLOOKUP(Categorized!J17,Rules!$F$17:$H$19,3,0)</f>
        <v>90</v>
      </c>
      <c r="P17" s="43">
        <f>VLOOKUP(Categorized!K17,Rules!$F$20:$H$21,3,0)</f>
        <v>60</v>
      </c>
      <c r="Q17" s="43">
        <f>VLOOKUP(Categorized!L17,Rules!$F$22:$H$28,3,0)</f>
        <v>70</v>
      </c>
      <c r="R17" s="43">
        <f>VLOOKUP(Categorized!M17,Rules!$F$29:$H$31,3,0)</f>
        <v>70</v>
      </c>
      <c r="S17" s="255" cm="1">
        <f t="array" ref="S17">MMULT(K17:R17,Rules!$O$4:$O$11)</f>
        <v>77.436974789915951</v>
      </c>
      <c r="T17" s="43">
        <f>VLOOKUP(Categorized!N17,Rules!$F$32:$H$33,3,0)</f>
        <v>90</v>
      </c>
      <c r="U17" s="43">
        <f>VLOOKUP(Categorized!O17,Rules!$F$34:$H$40,3,0)</f>
        <v>70</v>
      </c>
      <c r="V17" s="43">
        <f>VLOOKUP(Categorized!P17,Rules!$F$41:$H$42,3,0)</f>
        <v>30</v>
      </c>
      <c r="W17" s="43">
        <f>VLOOKUP(Categorized!Q17,Rules!$F$43:$H$46,3,0)</f>
        <v>20</v>
      </c>
      <c r="X17" s="43">
        <f>VLOOKUP(Categorized!R17,Rules!$F$47:$H$51,3,0)</f>
        <v>30</v>
      </c>
      <c r="Y17" s="43">
        <f>VLOOKUP(Categorized!S17,Rules!$F$52:$H$56,3,0)</f>
        <v>30</v>
      </c>
      <c r="Z17" s="43">
        <f>VLOOKUP(Categorized!T17,Rules!$F$57:$H$58,3,0)</f>
        <v>30</v>
      </c>
      <c r="AA17" s="255">
        <f t="array" ref="AA17">MMULT(T17:Z17,Rules!$O$14:$O$20)</f>
        <v>41.36678200692041</v>
      </c>
      <c r="AB17" s="43">
        <f>VLOOKUP(Categorized!U17,Rules!$F$59:$H$60,3,0)</f>
        <v>80</v>
      </c>
      <c r="AC17" s="43">
        <f>VLOOKUP(Categorized!V17,Rules!$F$61:$H$62,3,0)</f>
        <v>20</v>
      </c>
      <c r="AD17" s="43">
        <f>VLOOKUP(Categorized!W17,Rules!$F$63:$H$64,3,0)</f>
        <v>80</v>
      </c>
      <c r="AE17" s="43">
        <f>VLOOKUP(Categorized!X17,Rules!$F$65:$H$66,3,0)</f>
        <v>20</v>
      </c>
      <c r="AF17" s="255">
        <f t="array" ref="AF17">MMULT(AB17:AE17,Rules!$O$23:$O$26)</f>
        <v>46.666666666666664</v>
      </c>
      <c r="AG17" s="43">
        <f>VLOOKUP(Categorized!Y17,Rules!$F$67:$H$68,3,0)</f>
        <v>70</v>
      </c>
      <c r="AH17" s="43">
        <f>VLOOKUP(Categorized!Z17,Rules!$F$69:$H$70,3,0)</f>
        <v>80</v>
      </c>
      <c r="AI17" s="43">
        <f>VLOOKUP(Categorized!AA17,Rules!$F$71:$H$72,3,0)</f>
        <v>80</v>
      </c>
      <c r="AJ17" s="43">
        <f>VLOOKUP(Categorized!AB17,Rules!$F$73:$H$74,3,0)</f>
        <v>60</v>
      </c>
      <c r="AK17" s="255">
        <f t="array" ref="AK17">MMULT(AG17:AJ17,Rules!$O$29:$O$32)</f>
        <v>73.174603174603163</v>
      </c>
      <c r="AL17" s="43">
        <f>VLOOKUP(Categorized!AC17,Rules!$F$75:$H$76,3,0)</f>
        <v>80</v>
      </c>
      <c r="AM17" s="43">
        <f>VLOOKUP(Categorized!AD17,Rules!$F$77:$H$78,3,0)</f>
        <v>80</v>
      </c>
      <c r="AN17" s="43">
        <f>VLOOKUP(Categorized!AE17,Rules!$F$79:$H$84,3,0)</f>
        <v>30</v>
      </c>
      <c r="AO17" s="43">
        <f>VLOOKUP(Categorized!AF17,Rules!$F$85:$H$89,3,0)</f>
        <v>50</v>
      </c>
      <c r="AP17" s="43">
        <f>VLOOKUP(Categorized!AG17,Rules!$F$90:$H$92,3,0)</f>
        <v>30</v>
      </c>
      <c r="AQ17" s="43">
        <f>VLOOKUP(Categorized!AH17,Rules!$F$93:$H$96,3,0)</f>
        <v>80</v>
      </c>
      <c r="AR17" s="43">
        <f>VLOOKUP(Categorized!AI17,Rules!$F$97:$H$100,3,0)</f>
        <v>50</v>
      </c>
      <c r="AS17" s="43">
        <f>VLOOKUP(Categorized!AJ17,Rules!$F$101:$H$102,3,0)</f>
        <v>30</v>
      </c>
      <c r="AT17" s="43">
        <f>VLOOKUP(Categorized!AK17,Rules!$F$103:$H$105,3,0)</f>
        <v>95</v>
      </c>
      <c r="AU17" s="43">
        <f>VLOOKUP(Categorized!AL17,Rules!$F$106:$H$109,3,0)</f>
        <v>60</v>
      </c>
      <c r="AV17" s="43">
        <f>VLOOKUP(Categorized!AM17,Rules!$F$110:$H$113,3,0)</f>
        <v>70</v>
      </c>
      <c r="AW17" s="255">
        <f t="array" ref="AW17">MMULT(AL17:AV17,Rules!$O$35:$O$45)</f>
        <v>58.437500000000007</v>
      </c>
      <c r="AX17" s="44">
        <f>VLOOKUP(Categorized!AN17,Rules!$F$114:$H$116,3,0)</f>
        <v>30</v>
      </c>
      <c r="AY17" s="44">
        <f>VLOOKUP(Categorized!AO17,Rules!$F$117:$H$119,3,0)</f>
        <v>30</v>
      </c>
      <c r="AZ17" s="44">
        <f>VLOOKUP(Categorized!AP17,Rules!$F$120:$H$122,3,0)</f>
        <v>30</v>
      </c>
      <c r="BA17" s="44">
        <f>VLOOKUP(Categorized!AQ17,Rules!$F$123:$H$124,3,0)</f>
        <v>30</v>
      </c>
      <c r="BB17" s="44">
        <f>VLOOKUP(Categorized!AR17,Rules!$F$125:$H$127,3,0)</f>
        <v>70</v>
      </c>
      <c r="BC17" s="44">
        <f>VLOOKUP(Categorized!AS17,Rules!$F$128:$H$130,3,0)</f>
        <v>30</v>
      </c>
      <c r="BD17" s="43">
        <f>VLOOKUP(Categorized!AT17,Rules!$F$131:$H$133,3,0)</f>
        <v>70</v>
      </c>
      <c r="BE17" s="44">
        <f>VLOOKUP(Categorized!AU17,Rules!$F$134:$H$136,3,0)</f>
        <v>70</v>
      </c>
      <c r="BF17" s="44">
        <f>VLOOKUP(Categorized!AV17,Rules!$F$137:$H$138,3,0)</f>
        <v>90</v>
      </c>
      <c r="BG17" s="44">
        <f>VLOOKUP(Categorized!AW17,Rules!$F$139:$H$141,3,0)</f>
        <v>45</v>
      </c>
      <c r="BH17" s="256">
        <f t="array" ref="BH17">MMULT(AX17:BG17,Rules!$O$48:$O$57)</f>
        <v>50.343558282208591</v>
      </c>
      <c r="BI17" s="43">
        <f>VLOOKUP(Categorized!AX17,Rules!$F$142:$H$143,3,0)</f>
        <v>30</v>
      </c>
      <c r="BJ17" s="43">
        <f>VLOOKUP(Categorized!AY17,Rules!$F$144:$H$145,3,0)</f>
        <v>90</v>
      </c>
      <c r="BK17" s="43">
        <f>VLOOKUP(Categorized!AZ17,Rules!$F$146:$H$147,3,0)</f>
        <v>30</v>
      </c>
      <c r="BL17" s="43">
        <f>VLOOKUP(Categorized!BA17,Rules!$F$148:$H$149,3,0)</f>
        <v>30</v>
      </c>
      <c r="BM17" s="43">
        <f>VLOOKUP(Categorized!BB17,Rules!$F$150:$H$151,3,0)</f>
        <v>30</v>
      </c>
      <c r="BN17" s="43">
        <f>VLOOKUP(Categorized!BC17,Rules!$F$152:$H$153,3,0)</f>
        <v>30</v>
      </c>
      <c r="BO17" s="43">
        <f>VLOOKUP(Categorized!BD17,Rules!$F$154:$H$155,3,0)</f>
        <v>90</v>
      </c>
      <c r="BP17" s="43">
        <f>VLOOKUP(Categorized!BE17,Rules!$F$156:$H$157,3,0)</f>
        <v>30</v>
      </c>
      <c r="BQ17" s="43">
        <f>VLOOKUP(Categorized!BF17,Rules!$F$158:$H$159,3,0)</f>
        <v>30</v>
      </c>
      <c r="BR17" s="43">
        <f>VLOOKUP(Categorized!BG17,Rules!$F$160:$H$161,3,0)</f>
        <v>30</v>
      </c>
      <c r="BS17" s="43">
        <f>VLOOKUP(Categorized!BH17,Rules!$F$162:$H$163,3,0)</f>
        <v>30</v>
      </c>
      <c r="BT17" s="43">
        <f>VLOOKUP(Categorized!BI17,Rules!$F$164:$H$165,3,0)</f>
        <v>90</v>
      </c>
      <c r="BU17" s="43">
        <f>VLOOKUP(Categorized!BJ17,Rules!$F$166:$H$167,3,0)</f>
        <v>90</v>
      </c>
      <c r="BV17" s="43">
        <f>VLOOKUP(Categorized!BK17,Rules!$F$168:$H$169,3,0)</f>
        <v>30</v>
      </c>
      <c r="BW17" s="43">
        <f>VLOOKUP(Categorized!BL17,Rules!$F$170:$H$171,3,0)</f>
        <v>30</v>
      </c>
      <c r="BX17" s="43">
        <f>VLOOKUP(Categorized!BM17,Rules!$F$172:$H$173,3,0)</f>
        <v>30</v>
      </c>
      <c r="BY17" s="43">
        <f>VLOOKUP(Categorized!BN17,Rules!$F$174:$H$175,3,0)</f>
        <v>30</v>
      </c>
      <c r="BZ17" s="43">
        <f>VLOOKUP(Categorized!BO17,Rules!$F$176:$H$177,3,0)</f>
        <v>30</v>
      </c>
      <c r="CA17" s="43">
        <f>VLOOKUP(Categorized!BP17,Rules!$F$178:$H$179,3,0)</f>
        <v>30</v>
      </c>
      <c r="CB17" s="43">
        <f>VLOOKUP(Categorized!BQ17,Rules!$F$180:$H$181,3,0)</f>
        <v>30</v>
      </c>
      <c r="CC17" s="43">
        <f>VLOOKUP(Categorized!BR17,Rules!$F$182:$H$183,3,0)</f>
        <v>30</v>
      </c>
      <c r="CD17" s="255">
        <f t="array" ref="CD17">MMULT(BI17:CC17,Rules!$O$60:$O$80)</f>
        <v>41.345583876704218</v>
      </c>
      <c r="CE17" s="43">
        <f>VLOOKUP(Categorized!BS17,Rules!$F$184:$H$185,3,0)</f>
        <v>30</v>
      </c>
      <c r="CF17" s="43">
        <f>VLOOKUP(Categorized!BT17,Rules!$F$186:$H$187,3,0)</f>
        <v>30</v>
      </c>
      <c r="CG17" s="43">
        <f>VLOOKUP(Categorized!BU17,Rules!$F$188:$H$189,3,0)</f>
        <v>30</v>
      </c>
      <c r="CH17" s="43">
        <f>VLOOKUP(Categorized!BV17,Rules!$F$190:$H$191,3,0)</f>
        <v>30</v>
      </c>
      <c r="CI17" s="43">
        <f>VLOOKUP(Categorized!BW17,Rules!$F$192:$H$193,3,0)</f>
        <v>30</v>
      </c>
      <c r="CJ17" s="255">
        <f t="array" ref="CJ17">MMULT(CE17:CI17,Rules!$O$83:$O$87)</f>
        <v>30</v>
      </c>
      <c r="CK17" s="50">
        <v>1</v>
      </c>
      <c r="CL17" s="51">
        <v>6</v>
      </c>
      <c r="CM17" s="393">
        <v>83.260869565217391</v>
      </c>
      <c r="CN17" s="397">
        <v>7</v>
      </c>
      <c r="CO17" s="397">
        <v>9</v>
      </c>
      <c r="CP17" s="397" t="s">
        <v>58</v>
      </c>
    </row>
    <row r="18" spans="1:94" ht="18.5">
      <c r="A18" s="38">
        <v>2020</v>
      </c>
      <c r="B18" s="39" t="s">
        <v>65</v>
      </c>
      <c r="C18" s="432">
        <v>43974.887087071802</v>
      </c>
      <c r="D18" s="432">
        <v>43977.339596481499</v>
      </c>
      <c r="E18" s="400">
        <v>45698</v>
      </c>
      <c r="F18" s="444">
        <f t="shared" si="0"/>
        <v>75.057854016202327</v>
      </c>
      <c r="G18" s="444">
        <f t="shared" si="1"/>
        <v>75.057854016202327</v>
      </c>
      <c r="H18" s="428">
        <f t="shared" si="2"/>
        <v>2</v>
      </c>
      <c r="I18" s="428">
        <f t="shared" si="3"/>
        <v>37.528927008101164</v>
      </c>
      <c r="J18" s="428">
        <f t="shared" si="4"/>
        <v>2</v>
      </c>
      <c r="K18" s="42">
        <f>VLOOKUP(Categorized!F18,Rules!$F$4:$H$7,3,0)</f>
        <v>80</v>
      </c>
      <c r="L18" s="43">
        <f>VLOOKUP(Categorized!G18,Rules!$F$8:$H$9,3,0)</f>
        <v>90</v>
      </c>
      <c r="M18" s="43">
        <f>VLOOKUP(Categorized!H18,Rules!$F$10:$H$12,3,0)</f>
        <v>60</v>
      </c>
      <c r="N18" s="43">
        <f>VLOOKUP(Categorized!I18,Rules!$F$13:$H$16,3,0)</f>
        <v>95</v>
      </c>
      <c r="O18" s="43">
        <f>VLOOKUP(Categorized!J18,Rules!$F$17:$H$19,3,0)</f>
        <v>90</v>
      </c>
      <c r="P18" s="43">
        <f>VLOOKUP(Categorized!K18,Rules!$F$20:$H$21,3,0)</f>
        <v>60</v>
      </c>
      <c r="Q18" s="43">
        <f>VLOOKUP(Categorized!L18,Rules!$F$22:$H$28,3,0)</f>
        <v>70</v>
      </c>
      <c r="R18" s="43">
        <f>VLOOKUP(Categorized!M18,Rules!$F$29:$H$31,3,0)</f>
        <v>70</v>
      </c>
      <c r="S18" s="255" cm="1">
        <f t="array" ref="S18">MMULT(K18:R18,Rules!$O$4:$O$11)</f>
        <v>77.436974789915951</v>
      </c>
      <c r="T18" s="43">
        <f>VLOOKUP(Categorized!N18,Rules!$F$32:$H$33,3,0)</f>
        <v>90</v>
      </c>
      <c r="U18" s="43">
        <f>VLOOKUP(Categorized!O18,Rules!$F$34:$H$40,3,0)</f>
        <v>70</v>
      </c>
      <c r="V18" s="43">
        <f>VLOOKUP(Categorized!P18,Rules!$F$41:$H$42,3,0)</f>
        <v>90</v>
      </c>
      <c r="W18" s="43">
        <f>VLOOKUP(Categorized!Q18,Rules!$F$43:$H$46,3,0)</f>
        <v>20</v>
      </c>
      <c r="X18" s="43">
        <f>VLOOKUP(Categorized!R18,Rules!$F$47:$H$51,3,0)</f>
        <v>50</v>
      </c>
      <c r="Y18" s="43">
        <f>VLOOKUP(Categorized!S18,Rules!$F$52:$H$56,3,0)</f>
        <v>50</v>
      </c>
      <c r="Z18" s="43">
        <f>VLOOKUP(Categorized!T18,Rules!$F$57:$H$58,3,0)</f>
        <v>30</v>
      </c>
      <c r="AA18" s="255">
        <f t="array" ref="AA18">MMULT(T18:Z18,Rules!$O$14:$O$20)</f>
        <v>56.591695501730108</v>
      </c>
      <c r="AB18" s="43">
        <f>VLOOKUP(Categorized!U18,Rules!$F$59:$H$60,3,0)</f>
        <v>80</v>
      </c>
      <c r="AC18" s="43">
        <f>VLOOKUP(Categorized!V18,Rules!$F$61:$H$62,3,0)</f>
        <v>20</v>
      </c>
      <c r="AD18" s="43">
        <f>VLOOKUP(Categorized!W18,Rules!$F$63:$H$64,3,0)</f>
        <v>80</v>
      </c>
      <c r="AE18" s="43">
        <f>VLOOKUP(Categorized!X18,Rules!$F$65:$H$66,3,0)</f>
        <v>20</v>
      </c>
      <c r="AF18" s="255">
        <f t="array" ref="AF18">MMULT(AB18:AE18,Rules!$O$23:$O$26)</f>
        <v>46.666666666666664</v>
      </c>
      <c r="AG18" s="43">
        <f>VLOOKUP(Categorized!Y18,Rules!$F$67:$H$68,3,0)</f>
        <v>70</v>
      </c>
      <c r="AH18" s="43">
        <f>VLOOKUP(Categorized!Z18,Rules!$F$69:$H$70,3,0)</f>
        <v>80</v>
      </c>
      <c r="AI18" s="43">
        <f>VLOOKUP(Categorized!AA18,Rules!$F$71:$H$72,3,0)</f>
        <v>80</v>
      </c>
      <c r="AJ18" s="43">
        <f>VLOOKUP(Categorized!AB18,Rules!$F$73:$H$74,3,0)</f>
        <v>30</v>
      </c>
      <c r="AK18" s="255">
        <f t="array" ref="AK18">MMULT(AG18:AJ18,Rules!$O$29:$O$32)</f>
        <v>66.507936507936506</v>
      </c>
      <c r="AL18" s="43">
        <f>VLOOKUP(Categorized!AC18,Rules!$F$75:$H$76,3,0)</f>
        <v>80</v>
      </c>
      <c r="AM18" s="43">
        <f>VLOOKUP(Categorized!AD18,Rules!$F$77:$H$78,3,0)</f>
        <v>80</v>
      </c>
      <c r="AN18" s="43">
        <f>VLOOKUP(Categorized!AE18,Rules!$F$79:$H$84,3,0)</f>
        <v>30</v>
      </c>
      <c r="AO18" s="43">
        <f>VLOOKUP(Categorized!AF18,Rules!$F$85:$H$89,3,0)</f>
        <v>30</v>
      </c>
      <c r="AP18" s="43">
        <f>VLOOKUP(Categorized!AG18,Rules!$F$90:$H$92,3,0)</f>
        <v>90</v>
      </c>
      <c r="AQ18" s="43">
        <f>VLOOKUP(Categorized!AH18,Rules!$F$93:$H$96,3,0)</f>
        <v>30</v>
      </c>
      <c r="AR18" s="43">
        <f>VLOOKUP(Categorized!AI18,Rules!$F$97:$H$100,3,0)</f>
        <v>50</v>
      </c>
      <c r="AS18" s="43">
        <f>VLOOKUP(Categorized!AJ18,Rules!$F$101:$H$102,3,0)</f>
        <v>30</v>
      </c>
      <c r="AT18" s="43">
        <f>VLOOKUP(Categorized!AK18,Rules!$F$103:$H$105,3,0)</f>
        <v>95</v>
      </c>
      <c r="AU18" s="43">
        <f>VLOOKUP(Categorized!AL18,Rules!$F$106:$H$109,3,0)</f>
        <v>60</v>
      </c>
      <c r="AV18" s="43">
        <f>VLOOKUP(Categorized!AM18,Rules!$F$110:$H$113,3,0)</f>
        <v>30</v>
      </c>
      <c r="AW18" s="255">
        <f t="array" ref="AW18">MMULT(AL18:AV18,Rules!$O$35:$O$45)</f>
        <v>55.3125</v>
      </c>
      <c r="AX18" s="44">
        <f>VLOOKUP(Categorized!AN18,Rules!$F$114:$H$116,3,0)</f>
        <v>90</v>
      </c>
      <c r="AY18" s="44">
        <f>VLOOKUP(Categorized!AO18,Rules!$F$117:$H$119,3,0)</f>
        <v>90</v>
      </c>
      <c r="AZ18" s="44">
        <f>VLOOKUP(Categorized!AP18,Rules!$F$120:$H$122,3,0)</f>
        <v>30</v>
      </c>
      <c r="BA18" s="44">
        <f>VLOOKUP(Categorized!AQ18,Rules!$F$123:$H$124,3,0)</f>
        <v>30</v>
      </c>
      <c r="BB18" s="44">
        <f>VLOOKUP(Categorized!AR18,Rules!$F$125:$H$127,3,0)</f>
        <v>70</v>
      </c>
      <c r="BC18" s="44">
        <f>VLOOKUP(Categorized!AS18,Rules!$F$128:$H$130,3,0)</f>
        <v>90</v>
      </c>
      <c r="BD18" s="43">
        <f>VLOOKUP(Categorized!AT18,Rules!$F$131:$H$133,3,0)</f>
        <v>30</v>
      </c>
      <c r="BE18" s="44">
        <f>VLOOKUP(Categorized!AU18,Rules!$F$134:$H$136,3,0)</f>
        <v>30</v>
      </c>
      <c r="BF18" s="44">
        <f>VLOOKUP(Categorized!AV18,Rules!$F$137:$H$138,3,0)</f>
        <v>90</v>
      </c>
      <c r="BG18" s="44">
        <f>VLOOKUP(Categorized!AW18,Rules!$F$139:$H$141,3,0)</f>
        <v>45</v>
      </c>
      <c r="BH18" s="256">
        <f t="array" ref="BH18">MMULT(AX18:BG18,Rules!$O$48:$O$57)</f>
        <v>58.368098159509202</v>
      </c>
      <c r="BI18" s="43">
        <f>VLOOKUP(Categorized!AX18,Rules!$F$142:$H$143,3,0)</f>
        <v>30</v>
      </c>
      <c r="BJ18" s="43">
        <f>VLOOKUP(Categorized!AY18,Rules!$F$144:$H$145,3,0)</f>
        <v>90</v>
      </c>
      <c r="BK18" s="43">
        <f>VLOOKUP(Categorized!AZ18,Rules!$F$146:$H$147,3,0)</f>
        <v>30</v>
      </c>
      <c r="BL18" s="43">
        <f>VLOOKUP(Categorized!BA18,Rules!$F$148:$H$149,3,0)</f>
        <v>30</v>
      </c>
      <c r="BM18" s="43">
        <f>VLOOKUP(Categorized!BB18,Rules!$F$150:$H$151,3,0)</f>
        <v>30</v>
      </c>
      <c r="BN18" s="43">
        <f>VLOOKUP(Categorized!BC18,Rules!$F$152:$H$153,3,0)</f>
        <v>30</v>
      </c>
      <c r="BO18" s="43">
        <f>VLOOKUP(Categorized!BD18,Rules!$F$154:$H$155,3,0)</f>
        <v>90</v>
      </c>
      <c r="BP18" s="43">
        <f>VLOOKUP(Categorized!BE18,Rules!$F$156:$H$157,3,0)</f>
        <v>30</v>
      </c>
      <c r="BQ18" s="43">
        <f>VLOOKUP(Categorized!BF18,Rules!$F$158:$H$159,3,0)</f>
        <v>30</v>
      </c>
      <c r="BR18" s="43">
        <f>VLOOKUP(Categorized!BG18,Rules!$F$160:$H$161,3,0)</f>
        <v>30</v>
      </c>
      <c r="BS18" s="43">
        <f>VLOOKUP(Categorized!BH18,Rules!$F$162:$H$163,3,0)</f>
        <v>30</v>
      </c>
      <c r="BT18" s="43">
        <f>VLOOKUP(Categorized!BI18,Rules!$F$164:$H$165,3,0)</f>
        <v>90</v>
      </c>
      <c r="BU18" s="43">
        <f>VLOOKUP(Categorized!BJ18,Rules!$F$166:$H$167,3,0)</f>
        <v>90</v>
      </c>
      <c r="BV18" s="43">
        <f>VLOOKUP(Categorized!BK18,Rules!$F$168:$H$169,3,0)</f>
        <v>30</v>
      </c>
      <c r="BW18" s="43">
        <f>VLOOKUP(Categorized!BL18,Rules!$F$170:$H$171,3,0)</f>
        <v>30</v>
      </c>
      <c r="BX18" s="43">
        <f>VLOOKUP(Categorized!BM18,Rules!$F$172:$H$173,3,0)</f>
        <v>30</v>
      </c>
      <c r="BY18" s="43">
        <f>VLOOKUP(Categorized!BN18,Rules!$F$174:$H$175,3,0)</f>
        <v>30</v>
      </c>
      <c r="BZ18" s="43">
        <f>VLOOKUP(Categorized!BO18,Rules!$F$176:$H$177,3,0)</f>
        <v>30</v>
      </c>
      <c r="CA18" s="43">
        <f>VLOOKUP(Categorized!BP18,Rules!$F$178:$H$179,3,0)</f>
        <v>30</v>
      </c>
      <c r="CB18" s="43">
        <f>VLOOKUP(Categorized!BQ18,Rules!$F$180:$H$181,3,0)</f>
        <v>30</v>
      </c>
      <c r="CC18" s="43">
        <f>VLOOKUP(Categorized!BR18,Rules!$F$182:$H$183,3,0)</f>
        <v>30</v>
      </c>
      <c r="CD18" s="255">
        <f t="array" ref="CD18">MMULT(BI18:CC18,Rules!$O$60:$O$80)</f>
        <v>41.345583876704218</v>
      </c>
      <c r="CE18" s="43">
        <f>VLOOKUP(Categorized!BS18,Rules!$F$184:$H$185,3,0)</f>
        <v>30</v>
      </c>
      <c r="CF18" s="43">
        <f>VLOOKUP(Categorized!BT18,Rules!$F$186:$H$187,3,0)</f>
        <v>30</v>
      </c>
      <c r="CG18" s="43">
        <f>VLOOKUP(Categorized!BU18,Rules!$F$188:$H$189,3,0)</f>
        <v>30</v>
      </c>
      <c r="CH18" s="43">
        <f>VLOOKUP(Categorized!BV18,Rules!$F$190:$H$191,3,0)</f>
        <v>30</v>
      </c>
      <c r="CI18" s="43">
        <f>VLOOKUP(Categorized!BW18,Rules!$F$192:$H$193,3,0)</f>
        <v>30</v>
      </c>
      <c r="CJ18" s="255">
        <f t="array" ref="CJ18">MMULT(CE18:CI18,Rules!$O$83:$O$87)</f>
        <v>30</v>
      </c>
      <c r="CK18" s="45">
        <v>0</v>
      </c>
      <c r="CL18" s="46">
        <v>0</v>
      </c>
      <c r="CM18" s="393">
        <v>83.260869565217391</v>
      </c>
      <c r="CN18" s="397">
        <v>7</v>
      </c>
      <c r="CO18" s="397">
        <v>9</v>
      </c>
      <c r="CP18" s="397" t="s">
        <v>70</v>
      </c>
    </row>
    <row r="19" spans="1:94" ht="18.5">
      <c r="A19" s="38">
        <v>2020</v>
      </c>
      <c r="B19" s="39" t="s">
        <v>66</v>
      </c>
      <c r="C19" s="432">
        <v>44172.7333910995</v>
      </c>
      <c r="D19" s="432">
        <v>44175.437725555603</v>
      </c>
      <c r="E19" s="399">
        <v>41977</v>
      </c>
      <c r="F19" s="444">
        <f t="shared" si="0"/>
        <v>0</v>
      </c>
      <c r="G19" s="444">
        <f t="shared" si="1"/>
        <v>0</v>
      </c>
      <c r="H19" s="428">
        <f t="shared" si="2"/>
        <v>1</v>
      </c>
      <c r="I19" s="428">
        <f t="shared" si="3"/>
        <v>0</v>
      </c>
      <c r="J19" s="428">
        <f t="shared" si="4"/>
        <v>0</v>
      </c>
      <c r="K19" s="42">
        <f>VLOOKUP(Categorized!F19,Rules!$F$4:$H$7,3,0)</f>
        <v>80</v>
      </c>
      <c r="L19" s="43">
        <f>VLOOKUP(Categorized!G19,Rules!$F$8:$H$9,3,0)</f>
        <v>90</v>
      </c>
      <c r="M19" s="43">
        <f>VLOOKUP(Categorized!H19,Rules!$F$10:$H$12,3,0)</f>
        <v>60</v>
      </c>
      <c r="N19" s="43">
        <f>VLOOKUP(Categorized!I19,Rules!$F$13:$H$16,3,0)</f>
        <v>95</v>
      </c>
      <c r="O19" s="43">
        <f>VLOOKUP(Categorized!J19,Rules!$F$17:$H$19,3,0)</f>
        <v>90</v>
      </c>
      <c r="P19" s="43">
        <f>VLOOKUP(Categorized!K19,Rules!$F$20:$H$21,3,0)</f>
        <v>60</v>
      </c>
      <c r="Q19" s="43">
        <f>VLOOKUP(Categorized!L19,Rules!$F$22:$H$28,3,0)</f>
        <v>70</v>
      </c>
      <c r="R19" s="43">
        <f>VLOOKUP(Categorized!M19,Rules!$F$29:$H$31,3,0)</f>
        <v>70</v>
      </c>
      <c r="S19" s="255" cm="1">
        <f t="array" ref="S19">MMULT(K19:R19,Rules!$O$4:$O$11)</f>
        <v>77.436974789915951</v>
      </c>
      <c r="T19" s="43">
        <f>VLOOKUP(Categorized!N19,Rules!$F$32:$H$33,3,0)</f>
        <v>90</v>
      </c>
      <c r="U19" s="43">
        <f>VLOOKUP(Categorized!O19,Rules!$F$34:$H$40,3,0)</f>
        <v>75</v>
      </c>
      <c r="V19" s="43">
        <f>VLOOKUP(Categorized!P19,Rules!$F$41:$H$42,3,0)</f>
        <v>30</v>
      </c>
      <c r="W19" s="43">
        <f>VLOOKUP(Categorized!Q19,Rules!$F$43:$H$46,3,0)</f>
        <v>20</v>
      </c>
      <c r="X19" s="43">
        <f>VLOOKUP(Categorized!R19,Rules!$F$47:$H$51,3,0)</f>
        <v>30</v>
      </c>
      <c r="Y19" s="43">
        <f>VLOOKUP(Categorized!S19,Rules!$F$52:$H$56,3,0)</f>
        <v>30</v>
      </c>
      <c r="Z19" s="43">
        <f>VLOOKUP(Categorized!T19,Rules!$F$57:$H$58,3,0)</f>
        <v>30</v>
      </c>
      <c r="AA19" s="255">
        <f t="array" ref="AA19">MMULT(T19:Z19,Rules!$O$14:$O$20)</f>
        <v>42.058823529411761</v>
      </c>
      <c r="AB19" s="43">
        <f>VLOOKUP(Categorized!U19,Rules!$F$59:$H$60,3,0)</f>
        <v>80</v>
      </c>
      <c r="AC19" s="43">
        <f>VLOOKUP(Categorized!V19,Rules!$F$61:$H$62,3,0)</f>
        <v>20</v>
      </c>
      <c r="AD19" s="43">
        <f>VLOOKUP(Categorized!W19,Rules!$F$63:$H$64,3,0)</f>
        <v>80</v>
      </c>
      <c r="AE19" s="43">
        <f>VLOOKUP(Categorized!X19,Rules!$F$65:$H$66,3,0)</f>
        <v>20</v>
      </c>
      <c r="AF19" s="255">
        <f t="array" ref="AF19">MMULT(AB19:AE19,Rules!$O$23:$O$26)</f>
        <v>46.666666666666664</v>
      </c>
      <c r="AG19" s="43">
        <f>VLOOKUP(Categorized!Y19,Rules!$F$67:$H$68,3,0)</f>
        <v>70</v>
      </c>
      <c r="AH19" s="43">
        <f>VLOOKUP(Categorized!Z19,Rules!$F$69:$H$70,3,0)</f>
        <v>80</v>
      </c>
      <c r="AI19" s="43">
        <f>VLOOKUP(Categorized!AA19,Rules!$F$71:$H$72,3,0)</f>
        <v>80</v>
      </c>
      <c r="AJ19" s="43">
        <f>VLOOKUP(Categorized!AB19,Rules!$F$73:$H$74,3,0)</f>
        <v>60</v>
      </c>
      <c r="AK19" s="255">
        <f t="array" ref="AK19">MMULT(AG19:AJ19,Rules!$O$29:$O$32)</f>
        <v>73.174603174603163</v>
      </c>
      <c r="AL19" s="43">
        <f>VLOOKUP(Categorized!AC19,Rules!$F$75:$H$76,3,0)</f>
        <v>80</v>
      </c>
      <c r="AM19" s="43">
        <f>VLOOKUP(Categorized!AD19,Rules!$F$77:$H$78,3,0)</f>
        <v>80</v>
      </c>
      <c r="AN19" s="43">
        <f>VLOOKUP(Categorized!AE19,Rules!$F$79:$H$84,3,0)</f>
        <v>80</v>
      </c>
      <c r="AO19" s="43">
        <f>VLOOKUP(Categorized!AF19,Rules!$F$85:$H$89,3,0)</f>
        <v>80</v>
      </c>
      <c r="AP19" s="43">
        <f>VLOOKUP(Categorized!AG19,Rules!$F$90:$H$92,3,0)</f>
        <v>30</v>
      </c>
      <c r="AQ19" s="43">
        <f>VLOOKUP(Categorized!AH19,Rules!$F$93:$H$96,3,0)</f>
        <v>30</v>
      </c>
      <c r="AR19" s="43">
        <f>VLOOKUP(Categorized!AI19,Rules!$F$97:$H$100,3,0)</f>
        <v>50</v>
      </c>
      <c r="AS19" s="43">
        <f>VLOOKUP(Categorized!AJ19,Rules!$F$101:$H$102,3,0)</f>
        <v>30</v>
      </c>
      <c r="AT19" s="43">
        <f>VLOOKUP(Categorized!AK19,Rules!$F$103:$H$105,3,0)</f>
        <v>70</v>
      </c>
      <c r="AU19" s="43">
        <f>VLOOKUP(Categorized!AL19,Rules!$F$106:$H$109,3,0)</f>
        <v>60</v>
      </c>
      <c r="AV19" s="43">
        <f>VLOOKUP(Categorized!AM19,Rules!$F$110:$H$113,3,0)</f>
        <v>80</v>
      </c>
      <c r="AW19" s="255">
        <f t="array" ref="AW19">MMULT(AL19:AV19,Rules!$O$35:$O$45)</f>
        <v>60.454545454545467</v>
      </c>
      <c r="AX19" s="44">
        <f>VLOOKUP(Categorized!AN19,Rules!$F$114:$H$116,3,0)</f>
        <v>30</v>
      </c>
      <c r="AY19" s="44">
        <f>VLOOKUP(Categorized!AO19,Rules!$F$117:$H$119,3,0)</f>
        <v>30</v>
      </c>
      <c r="AZ19" s="44">
        <f>VLOOKUP(Categorized!AP19,Rules!$F$120:$H$122,3,0)</f>
        <v>30</v>
      </c>
      <c r="BA19" s="44">
        <f>VLOOKUP(Categorized!AQ19,Rules!$F$123:$H$124,3,0)</f>
        <v>30</v>
      </c>
      <c r="BB19" s="44">
        <f>VLOOKUP(Categorized!AR19,Rules!$F$125:$H$127,3,0)</f>
        <v>50</v>
      </c>
      <c r="BC19" s="44">
        <f>VLOOKUP(Categorized!AS19,Rules!$F$128:$H$130,3,0)</f>
        <v>80</v>
      </c>
      <c r="BD19" s="43">
        <f>VLOOKUP(Categorized!AT19,Rules!$F$131:$H$133,3,0)</f>
        <v>30</v>
      </c>
      <c r="BE19" s="44">
        <f>VLOOKUP(Categorized!AU19,Rules!$F$134:$H$136,3,0)</f>
        <v>30</v>
      </c>
      <c r="BF19" s="44">
        <f>VLOOKUP(Categorized!AV19,Rules!$F$137:$H$138,3,0)</f>
        <v>30</v>
      </c>
      <c r="BG19" s="44">
        <f>VLOOKUP(Categorized!AW19,Rules!$F$139:$H$141,3,0)</f>
        <v>30</v>
      </c>
      <c r="BH19" s="256">
        <f t="array" ref="BH19">MMULT(AX19:BG19,Rules!$O$48:$O$57)</f>
        <v>37.067484662576682</v>
      </c>
      <c r="BI19" s="43">
        <f>VLOOKUP(Categorized!AX19,Rules!$F$142:$H$143,3,0)</f>
        <v>30</v>
      </c>
      <c r="BJ19" s="43">
        <f>VLOOKUP(Categorized!AY19,Rules!$F$144:$H$145,3,0)</f>
        <v>30</v>
      </c>
      <c r="BK19" s="43">
        <f>VLOOKUP(Categorized!AZ19,Rules!$F$146:$H$147,3,0)</f>
        <v>30</v>
      </c>
      <c r="BL19" s="43">
        <f>VLOOKUP(Categorized!BA19,Rules!$F$148:$H$149,3,0)</f>
        <v>30</v>
      </c>
      <c r="BM19" s="43">
        <f>VLOOKUP(Categorized!BB19,Rules!$F$150:$H$151,3,0)</f>
        <v>30</v>
      </c>
      <c r="BN19" s="43">
        <f>VLOOKUP(Categorized!BC19,Rules!$F$152:$H$153,3,0)</f>
        <v>30</v>
      </c>
      <c r="BO19" s="43">
        <f>VLOOKUP(Categorized!BD19,Rules!$F$154:$H$155,3,0)</f>
        <v>90</v>
      </c>
      <c r="BP19" s="43">
        <f>VLOOKUP(Categorized!BE19,Rules!$F$156:$H$157,3,0)</f>
        <v>30</v>
      </c>
      <c r="BQ19" s="43">
        <f>VLOOKUP(Categorized!BF19,Rules!$F$158:$H$159,3,0)</f>
        <v>30</v>
      </c>
      <c r="BR19" s="43">
        <f>VLOOKUP(Categorized!BG19,Rules!$F$160:$H$161,3,0)</f>
        <v>30</v>
      </c>
      <c r="BS19" s="43">
        <f>VLOOKUP(Categorized!BH19,Rules!$F$162:$H$163,3,0)</f>
        <v>90</v>
      </c>
      <c r="BT19" s="43">
        <f>VLOOKUP(Categorized!BI19,Rules!$F$164:$H$165,3,0)</f>
        <v>90</v>
      </c>
      <c r="BU19" s="43">
        <f>VLOOKUP(Categorized!BJ19,Rules!$F$166:$H$167,3,0)</f>
        <v>90</v>
      </c>
      <c r="BV19" s="43">
        <f>VLOOKUP(Categorized!BK19,Rules!$F$168:$H$169,3,0)</f>
        <v>30</v>
      </c>
      <c r="BW19" s="43">
        <f>VLOOKUP(Categorized!BL19,Rules!$F$170:$H$171,3,0)</f>
        <v>30</v>
      </c>
      <c r="BX19" s="43">
        <f>VLOOKUP(Categorized!BM19,Rules!$F$172:$H$173,3,0)</f>
        <v>30</v>
      </c>
      <c r="BY19" s="43">
        <f>VLOOKUP(Categorized!BN19,Rules!$F$174:$H$175,3,0)</f>
        <v>30</v>
      </c>
      <c r="BZ19" s="43">
        <f>VLOOKUP(Categorized!BO19,Rules!$F$176:$H$177,3,0)</f>
        <v>30</v>
      </c>
      <c r="CA19" s="43">
        <f>VLOOKUP(Categorized!BP19,Rules!$F$178:$H$179,3,0)</f>
        <v>30</v>
      </c>
      <c r="CB19" s="43">
        <f>VLOOKUP(Categorized!BQ19,Rules!$F$180:$H$181,3,0)</f>
        <v>30</v>
      </c>
      <c r="CC19" s="43">
        <f>VLOOKUP(Categorized!BR19,Rules!$F$182:$H$183,3,0)</f>
        <v>30</v>
      </c>
      <c r="CD19" s="255">
        <f t="array" ref="CD19">MMULT(BI19:CC19,Rules!$O$60:$O$80)</f>
        <v>41.701244813278024</v>
      </c>
      <c r="CE19" s="43">
        <f>VLOOKUP(Categorized!BS19,Rules!$F$184:$H$185,3,0)</f>
        <v>30</v>
      </c>
      <c r="CF19" s="43">
        <f>VLOOKUP(Categorized!BT19,Rules!$F$186:$H$187,3,0)</f>
        <v>30</v>
      </c>
      <c r="CG19" s="43">
        <f>VLOOKUP(Categorized!BU19,Rules!$F$188:$H$189,3,0)</f>
        <v>30</v>
      </c>
      <c r="CH19" s="43">
        <f>VLOOKUP(Categorized!BV19,Rules!$F$190:$H$191,3,0)</f>
        <v>90</v>
      </c>
      <c r="CI19" s="43">
        <f>VLOOKUP(Categorized!BW19,Rules!$F$192:$H$193,3,0)</f>
        <v>30</v>
      </c>
      <c r="CJ19" s="255">
        <f t="array" ref="CJ19">MMULT(CE19:CI19,Rules!$O$83:$O$87)</f>
        <v>40.588235294117645</v>
      </c>
      <c r="CK19" s="45">
        <v>0</v>
      </c>
      <c r="CL19" s="46">
        <v>0</v>
      </c>
      <c r="CM19" s="393">
        <v>63.043478260869563</v>
      </c>
      <c r="CN19" s="397">
        <v>5</v>
      </c>
      <c r="CO19" s="397">
        <v>6</v>
      </c>
      <c r="CP19" s="397" t="s">
        <v>58</v>
      </c>
    </row>
    <row r="20" spans="1:94" ht="18.5">
      <c r="A20" s="38">
        <v>2020</v>
      </c>
      <c r="B20" s="39" t="s">
        <v>67</v>
      </c>
      <c r="C20" s="432">
        <v>43996.176858854204</v>
      </c>
      <c r="D20" s="432">
        <v>43998.374354213003</v>
      </c>
      <c r="E20" s="399">
        <v>46924</v>
      </c>
      <c r="F20" s="444">
        <f t="shared" si="0"/>
        <v>0</v>
      </c>
      <c r="G20" s="444">
        <f t="shared" si="1"/>
        <v>0</v>
      </c>
      <c r="H20" s="428">
        <f t="shared" si="2"/>
        <v>1</v>
      </c>
      <c r="I20" s="428">
        <f t="shared" si="3"/>
        <v>0</v>
      </c>
      <c r="J20" s="428">
        <f t="shared" si="4"/>
        <v>0</v>
      </c>
      <c r="K20" s="42">
        <f>VLOOKUP(Categorized!F20,Rules!$F$4:$H$7,3,0)</f>
        <v>90</v>
      </c>
      <c r="L20" s="43">
        <f>VLOOKUP(Categorized!G20,Rules!$F$8:$H$9,3,0)</f>
        <v>60</v>
      </c>
      <c r="M20" s="43">
        <f>VLOOKUP(Categorized!H20,Rules!$F$10:$H$12,3,0)</f>
        <v>60</v>
      </c>
      <c r="N20" s="43">
        <f>VLOOKUP(Categorized!I20,Rules!$F$13:$H$16,3,0)</f>
        <v>95</v>
      </c>
      <c r="O20" s="43">
        <f>VLOOKUP(Categorized!J20,Rules!$F$17:$H$19,3,0)</f>
        <v>90</v>
      </c>
      <c r="P20" s="43">
        <f>VLOOKUP(Categorized!K20,Rules!$F$20:$H$21,3,0)</f>
        <v>60</v>
      </c>
      <c r="Q20" s="43">
        <f>VLOOKUP(Categorized!L20,Rules!$F$22:$H$28,3,0)</f>
        <v>70</v>
      </c>
      <c r="R20" s="43">
        <f>VLOOKUP(Categorized!M20,Rules!$F$29:$H$31,3,0)</f>
        <v>60</v>
      </c>
      <c r="S20" s="255" cm="1">
        <f t="array" ref="S20">MMULT(K20:R20,Rules!$O$4:$O$11)</f>
        <v>73.319327731092429</v>
      </c>
      <c r="T20" s="43">
        <f>VLOOKUP(Categorized!N20,Rules!$F$32:$H$33,3,0)</f>
        <v>60</v>
      </c>
      <c r="U20" s="43">
        <f>VLOOKUP(Categorized!O20,Rules!$F$34:$H$40,3,0)</f>
        <v>75</v>
      </c>
      <c r="V20" s="43">
        <f>VLOOKUP(Categorized!P20,Rules!$F$41:$H$42,3,0)</f>
        <v>30</v>
      </c>
      <c r="W20" s="43">
        <f>VLOOKUP(Categorized!Q20,Rules!$F$43:$H$46,3,0)</f>
        <v>20</v>
      </c>
      <c r="X20" s="43">
        <f>VLOOKUP(Categorized!R20,Rules!$F$47:$H$51,3,0)</f>
        <v>30</v>
      </c>
      <c r="Y20" s="43">
        <f>VLOOKUP(Categorized!S20,Rules!$F$52:$H$56,3,0)</f>
        <v>30</v>
      </c>
      <c r="Z20" s="43">
        <f>VLOOKUP(Categorized!T20,Rules!$F$57:$H$58,3,0)</f>
        <v>80</v>
      </c>
      <c r="AA20" s="255">
        <f t="array" ref="AA20">MMULT(T20:Z20,Rules!$O$14:$O$20)</f>
        <v>44.913494809688586</v>
      </c>
      <c r="AB20" s="43">
        <f>VLOOKUP(Categorized!U20,Rules!$F$59:$H$60,3,0)</f>
        <v>80</v>
      </c>
      <c r="AC20" s="43">
        <f>VLOOKUP(Categorized!V20,Rules!$F$61:$H$62,3,0)</f>
        <v>20</v>
      </c>
      <c r="AD20" s="43">
        <f>VLOOKUP(Categorized!W20,Rules!$F$63:$H$64,3,0)</f>
        <v>80</v>
      </c>
      <c r="AE20" s="43">
        <f>VLOOKUP(Categorized!X20,Rules!$F$65:$H$66,3,0)</f>
        <v>20</v>
      </c>
      <c r="AF20" s="255">
        <f t="array" ref="AF20">MMULT(AB20:AE20,Rules!$O$23:$O$26)</f>
        <v>46.666666666666664</v>
      </c>
      <c r="AG20" s="43">
        <f>VLOOKUP(Categorized!Y20,Rules!$F$67:$H$68,3,0)</f>
        <v>70</v>
      </c>
      <c r="AH20" s="43">
        <f>VLOOKUP(Categorized!Z20,Rules!$F$69:$H$70,3,0)</f>
        <v>80</v>
      </c>
      <c r="AI20" s="43">
        <f>VLOOKUP(Categorized!AA20,Rules!$F$71:$H$72,3,0)</f>
        <v>80</v>
      </c>
      <c r="AJ20" s="43">
        <f>VLOOKUP(Categorized!AB20,Rules!$F$73:$H$74,3,0)</f>
        <v>30</v>
      </c>
      <c r="AK20" s="255">
        <f t="array" ref="AK20">MMULT(AG20:AJ20,Rules!$O$29:$O$32)</f>
        <v>66.507936507936506</v>
      </c>
      <c r="AL20" s="43">
        <f>VLOOKUP(Categorized!AC20,Rules!$F$75:$H$76,3,0)</f>
        <v>80</v>
      </c>
      <c r="AM20" s="43">
        <f>VLOOKUP(Categorized!AD20,Rules!$F$77:$H$78,3,0)</f>
        <v>50</v>
      </c>
      <c r="AN20" s="43">
        <f>VLOOKUP(Categorized!AE20,Rules!$F$79:$H$84,3,0)</f>
        <v>80</v>
      </c>
      <c r="AO20" s="43">
        <f>VLOOKUP(Categorized!AF20,Rules!$F$85:$H$89,3,0)</f>
        <v>30</v>
      </c>
      <c r="AP20" s="43">
        <f>VLOOKUP(Categorized!AG20,Rules!$F$90:$H$92,3,0)</f>
        <v>30</v>
      </c>
      <c r="AQ20" s="43">
        <f>VLOOKUP(Categorized!AH20,Rules!$F$93:$H$96,3,0)</f>
        <v>80</v>
      </c>
      <c r="AR20" s="43">
        <f>VLOOKUP(Categorized!AI20,Rules!$F$97:$H$100,3,0)</f>
        <v>80</v>
      </c>
      <c r="AS20" s="43">
        <f>VLOOKUP(Categorized!AJ20,Rules!$F$101:$H$102,3,0)</f>
        <v>30</v>
      </c>
      <c r="AT20" s="43">
        <f>VLOOKUP(Categorized!AK20,Rules!$F$103:$H$105,3,0)</f>
        <v>95</v>
      </c>
      <c r="AU20" s="43">
        <f>VLOOKUP(Categorized!AL20,Rules!$F$106:$H$109,3,0)</f>
        <v>80</v>
      </c>
      <c r="AV20" s="43">
        <f>VLOOKUP(Categorized!AM20,Rules!$F$110:$H$113,3,0)</f>
        <v>70</v>
      </c>
      <c r="AW20" s="255">
        <f t="array" ref="AW20">MMULT(AL20:AV20,Rules!$O$35:$O$45)</f>
        <v>64.005681818181813</v>
      </c>
      <c r="AX20" s="44">
        <f>VLOOKUP(Categorized!AN20,Rules!$F$114:$H$116,3,0)</f>
        <v>30</v>
      </c>
      <c r="AY20" s="44">
        <f>VLOOKUP(Categorized!AO20,Rules!$F$117:$H$119,3,0)</f>
        <v>30</v>
      </c>
      <c r="AZ20" s="44">
        <f>VLOOKUP(Categorized!AP20,Rules!$F$120:$H$122,3,0)</f>
        <v>30</v>
      </c>
      <c r="BA20" s="44">
        <f>VLOOKUP(Categorized!AQ20,Rules!$F$123:$H$124,3,0)</f>
        <v>30</v>
      </c>
      <c r="BB20" s="44">
        <f>VLOOKUP(Categorized!AR20,Rules!$F$125:$H$127,3,0)</f>
        <v>70</v>
      </c>
      <c r="BC20" s="44">
        <f>VLOOKUP(Categorized!AS20,Rules!$F$128:$H$130,3,0)</f>
        <v>30</v>
      </c>
      <c r="BD20" s="43">
        <f>VLOOKUP(Categorized!AT20,Rules!$F$131:$H$133,3,0)</f>
        <v>30</v>
      </c>
      <c r="BE20" s="44">
        <f>VLOOKUP(Categorized!AU20,Rules!$F$134:$H$136,3,0)</f>
        <v>30</v>
      </c>
      <c r="BF20" s="44">
        <f>VLOOKUP(Categorized!AV20,Rules!$F$137:$H$138,3,0)</f>
        <v>30</v>
      </c>
      <c r="BG20" s="44">
        <f>VLOOKUP(Categorized!AW20,Rules!$F$139:$H$141,3,0)</f>
        <v>45</v>
      </c>
      <c r="BH20" s="256">
        <f t="array" ref="BH20">MMULT(AX20:BG20,Rules!$O$48:$O$57)</f>
        <v>35.54601226993865</v>
      </c>
      <c r="BI20" s="43">
        <f>VLOOKUP(Categorized!AX20,Rules!$F$142:$H$143,3,0)</f>
        <v>30</v>
      </c>
      <c r="BJ20" s="43">
        <f>VLOOKUP(Categorized!AY20,Rules!$F$144:$H$145,3,0)</f>
        <v>90</v>
      </c>
      <c r="BK20" s="43">
        <f>VLOOKUP(Categorized!AZ20,Rules!$F$146:$H$147,3,0)</f>
        <v>30</v>
      </c>
      <c r="BL20" s="43">
        <f>VLOOKUP(Categorized!BA20,Rules!$F$148:$H$149,3,0)</f>
        <v>30</v>
      </c>
      <c r="BM20" s="43">
        <f>VLOOKUP(Categorized!BB20,Rules!$F$150:$H$151,3,0)</f>
        <v>90</v>
      </c>
      <c r="BN20" s="43">
        <f>VLOOKUP(Categorized!BC20,Rules!$F$152:$H$153,3,0)</f>
        <v>30</v>
      </c>
      <c r="BO20" s="43">
        <f>VLOOKUP(Categorized!BD20,Rules!$F$154:$H$155,3,0)</f>
        <v>90</v>
      </c>
      <c r="BP20" s="43">
        <f>VLOOKUP(Categorized!BE20,Rules!$F$156:$H$157,3,0)</f>
        <v>30</v>
      </c>
      <c r="BQ20" s="43">
        <f>VLOOKUP(Categorized!BF20,Rules!$F$158:$H$159,3,0)</f>
        <v>30</v>
      </c>
      <c r="BR20" s="43">
        <f>VLOOKUP(Categorized!BG20,Rules!$F$160:$H$161,3,0)</f>
        <v>30</v>
      </c>
      <c r="BS20" s="43">
        <f>VLOOKUP(Categorized!BH20,Rules!$F$162:$H$163,3,0)</f>
        <v>90</v>
      </c>
      <c r="BT20" s="43">
        <f>VLOOKUP(Categorized!BI20,Rules!$F$164:$H$165,3,0)</f>
        <v>90</v>
      </c>
      <c r="BU20" s="43">
        <f>VLOOKUP(Categorized!BJ20,Rules!$F$166:$H$167,3,0)</f>
        <v>90</v>
      </c>
      <c r="BV20" s="43">
        <f>VLOOKUP(Categorized!BK20,Rules!$F$168:$H$169,3,0)</f>
        <v>30</v>
      </c>
      <c r="BW20" s="43">
        <f>VLOOKUP(Categorized!BL20,Rules!$F$170:$H$171,3,0)</f>
        <v>30</v>
      </c>
      <c r="BX20" s="43">
        <f>VLOOKUP(Categorized!BM20,Rules!$F$172:$H$173,3,0)</f>
        <v>30</v>
      </c>
      <c r="BY20" s="43">
        <f>VLOOKUP(Categorized!BN20,Rules!$F$174:$H$175,3,0)</f>
        <v>30</v>
      </c>
      <c r="BZ20" s="43">
        <f>VLOOKUP(Categorized!BO20,Rules!$F$176:$H$177,3,0)</f>
        <v>30</v>
      </c>
      <c r="CA20" s="43">
        <f>VLOOKUP(Categorized!BP20,Rules!$F$178:$H$179,3,0)</f>
        <v>30</v>
      </c>
      <c r="CB20" s="43">
        <f>VLOOKUP(Categorized!BQ20,Rules!$F$180:$H$181,3,0)</f>
        <v>30</v>
      </c>
      <c r="CC20" s="43">
        <f>VLOOKUP(Categorized!BR20,Rules!$F$182:$H$183,3,0)</f>
        <v>30</v>
      </c>
      <c r="CD20" s="255">
        <f t="array" ref="CD20">MMULT(BI20:CC20,Rules!$O$60:$O$80)</f>
        <v>47.960877296976896</v>
      </c>
      <c r="CE20" s="43">
        <f>VLOOKUP(Categorized!BS20,Rules!$F$184:$H$185,3,0)</f>
        <v>30</v>
      </c>
      <c r="CF20" s="43">
        <f>VLOOKUP(Categorized!BT20,Rules!$F$186:$H$187,3,0)</f>
        <v>30</v>
      </c>
      <c r="CG20" s="43">
        <f>VLOOKUP(Categorized!BU20,Rules!$F$188:$H$189,3,0)</f>
        <v>30</v>
      </c>
      <c r="CH20" s="43">
        <f>VLOOKUP(Categorized!BV20,Rules!$F$190:$H$191,3,0)</f>
        <v>30</v>
      </c>
      <c r="CI20" s="43">
        <f>VLOOKUP(Categorized!BW20,Rules!$F$192:$H$193,3,0)</f>
        <v>30</v>
      </c>
      <c r="CJ20" s="255">
        <f t="array" ref="CJ20">MMULT(CE20:CI20,Rules!$O$83:$O$87)</f>
        <v>30</v>
      </c>
      <c r="CK20" s="45">
        <v>0</v>
      </c>
      <c r="CL20" s="46">
        <v>0</v>
      </c>
      <c r="CM20" s="393">
        <v>73.695652173913047</v>
      </c>
      <c r="CN20" s="397">
        <v>6</v>
      </c>
      <c r="CO20" s="397">
        <v>8</v>
      </c>
      <c r="CP20" s="397" t="s">
        <v>58</v>
      </c>
    </row>
    <row r="21" spans="1:94" ht="18.5">
      <c r="A21" s="38">
        <v>2020</v>
      </c>
      <c r="B21" s="39" t="s">
        <v>68</v>
      </c>
      <c r="C21" s="432">
        <v>43883.918156550899</v>
      </c>
      <c r="D21" s="432">
        <v>43890.4129761574</v>
      </c>
      <c r="E21" s="400">
        <v>26383</v>
      </c>
      <c r="F21" s="444">
        <f t="shared" si="0"/>
        <v>0</v>
      </c>
      <c r="G21" s="444">
        <f t="shared" si="1"/>
        <v>0</v>
      </c>
      <c r="H21" s="428">
        <f t="shared" si="2"/>
        <v>1</v>
      </c>
      <c r="I21" s="428">
        <f t="shared" si="3"/>
        <v>0</v>
      </c>
      <c r="J21" s="428">
        <f t="shared" si="4"/>
        <v>0</v>
      </c>
      <c r="K21" s="42">
        <f>VLOOKUP(Categorized!F21,Rules!$F$4:$H$7,3,0)</f>
        <v>70</v>
      </c>
      <c r="L21" s="43">
        <f>VLOOKUP(Categorized!G21,Rules!$F$8:$H$9,3,0)</f>
        <v>60</v>
      </c>
      <c r="M21" s="43">
        <f>VLOOKUP(Categorized!H21,Rules!$F$10:$H$12,3,0)</f>
        <v>60</v>
      </c>
      <c r="N21" s="43">
        <f>VLOOKUP(Categorized!I21,Rules!$F$13:$H$16,3,0)</f>
        <v>95</v>
      </c>
      <c r="O21" s="43">
        <f>VLOOKUP(Categorized!J21,Rules!$F$17:$H$19,3,0)</f>
        <v>90</v>
      </c>
      <c r="P21" s="43">
        <f>VLOOKUP(Categorized!K21,Rules!$F$20:$H$21,3,0)</f>
        <v>60</v>
      </c>
      <c r="Q21" s="43">
        <f>VLOOKUP(Categorized!L21,Rules!$F$22:$H$28,3,0)</f>
        <v>75</v>
      </c>
      <c r="R21" s="43">
        <f>VLOOKUP(Categorized!M21,Rules!$F$29:$H$31,3,0)</f>
        <v>70</v>
      </c>
      <c r="S21" s="255" cm="1">
        <f t="array" ref="S21">MMULT(K21:R21,Rules!$O$4:$O$11)</f>
        <v>71.554621848739487</v>
      </c>
      <c r="T21" s="43">
        <f>VLOOKUP(Categorized!N21,Rules!$F$32:$H$33,3,0)</f>
        <v>90</v>
      </c>
      <c r="U21" s="43">
        <f>VLOOKUP(Categorized!O21,Rules!$F$34:$H$40,3,0)</f>
        <v>50</v>
      </c>
      <c r="V21" s="43">
        <f>VLOOKUP(Categorized!P21,Rules!$F$41:$H$42,3,0)</f>
        <v>90</v>
      </c>
      <c r="W21" s="43">
        <f>VLOOKUP(Categorized!Q21,Rules!$F$43:$H$46,3,0)</f>
        <v>50</v>
      </c>
      <c r="X21" s="43">
        <f>VLOOKUP(Categorized!R21,Rules!$F$47:$H$51,3,0)</f>
        <v>30</v>
      </c>
      <c r="Y21" s="43">
        <f>VLOOKUP(Categorized!S21,Rules!$F$52:$H$56,3,0)</f>
        <v>30</v>
      </c>
      <c r="Z21" s="43">
        <f>VLOOKUP(Categorized!T21,Rules!$F$57:$H$58,3,0)</f>
        <v>30</v>
      </c>
      <c r="AA21" s="255">
        <f t="array" ref="AA21">MMULT(T21:Z21,Rules!$O$14:$O$20)</f>
        <v>51.730103806228378</v>
      </c>
      <c r="AB21" s="43">
        <f>VLOOKUP(Categorized!U21,Rules!$F$59:$H$60,3,0)</f>
        <v>80</v>
      </c>
      <c r="AC21" s="43">
        <f>VLOOKUP(Categorized!V21,Rules!$F$61:$H$62,3,0)</f>
        <v>20</v>
      </c>
      <c r="AD21" s="43">
        <f>VLOOKUP(Categorized!W21,Rules!$F$63:$H$64,3,0)</f>
        <v>80</v>
      </c>
      <c r="AE21" s="43">
        <f>VLOOKUP(Categorized!X21,Rules!$F$65:$H$66,3,0)</f>
        <v>20</v>
      </c>
      <c r="AF21" s="255">
        <f t="array" ref="AF21">MMULT(AB21:AE21,Rules!$O$23:$O$26)</f>
        <v>46.666666666666664</v>
      </c>
      <c r="AG21" s="43">
        <f>VLOOKUP(Categorized!Y21,Rules!$F$67:$H$68,3,0)</f>
        <v>70</v>
      </c>
      <c r="AH21" s="43">
        <f>VLOOKUP(Categorized!Z21,Rules!$F$69:$H$70,3,0)</f>
        <v>80</v>
      </c>
      <c r="AI21" s="43">
        <f>VLOOKUP(Categorized!AA21,Rules!$F$71:$H$72,3,0)</f>
        <v>80</v>
      </c>
      <c r="AJ21" s="43">
        <f>VLOOKUP(Categorized!AB21,Rules!$F$73:$H$74,3,0)</f>
        <v>30</v>
      </c>
      <c r="AK21" s="255">
        <f t="array" ref="AK21">MMULT(AG21:AJ21,Rules!$O$29:$O$32)</f>
        <v>66.507936507936506</v>
      </c>
      <c r="AL21" s="43">
        <f>VLOOKUP(Categorized!AC21,Rules!$F$75:$H$76,3,0)</f>
        <v>80</v>
      </c>
      <c r="AM21" s="43">
        <f>VLOOKUP(Categorized!AD21,Rules!$F$77:$H$78,3,0)</f>
        <v>80</v>
      </c>
      <c r="AN21" s="43">
        <f>VLOOKUP(Categorized!AE21,Rules!$F$79:$H$84,3,0)</f>
        <v>30</v>
      </c>
      <c r="AO21" s="43">
        <f>VLOOKUP(Categorized!AF21,Rules!$F$85:$H$89,3,0)</f>
        <v>80</v>
      </c>
      <c r="AP21" s="43">
        <f>VLOOKUP(Categorized!AG21,Rules!$F$90:$H$92,3,0)</f>
        <v>30</v>
      </c>
      <c r="AQ21" s="43">
        <f>VLOOKUP(Categorized!AH21,Rules!$F$93:$H$96,3,0)</f>
        <v>80</v>
      </c>
      <c r="AR21" s="43">
        <f>VLOOKUP(Categorized!AI21,Rules!$F$97:$H$100,3,0)</f>
        <v>30</v>
      </c>
      <c r="AS21" s="43">
        <f>VLOOKUP(Categorized!AJ21,Rules!$F$101:$H$102,3,0)</f>
        <v>30</v>
      </c>
      <c r="AT21" s="43">
        <f>VLOOKUP(Categorized!AK21,Rules!$F$103:$H$105,3,0)</f>
        <v>50</v>
      </c>
      <c r="AU21" s="43">
        <f>VLOOKUP(Categorized!AL21,Rules!$F$106:$H$109,3,0)</f>
        <v>60</v>
      </c>
      <c r="AV21" s="43">
        <f>VLOOKUP(Categorized!AM21,Rules!$F$110:$H$113,3,0)</f>
        <v>70</v>
      </c>
      <c r="AW21" s="255">
        <f t="array" ref="AW21">MMULT(AL21:AV21,Rules!$O$35:$O$45)</f>
        <v>55.852272727272727</v>
      </c>
      <c r="AX21" s="44">
        <f>VLOOKUP(Categorized!AN21,Rules!$F$114:$H$116,3,0)</f>
        <v>30</v>
      </c>
      <c r="AY21" s="44">
        <f>VLOOKUP(Categorized!AO21,Rules!$F$117:$H$119,3,0)</f>
        <v>30</v>
      </c>
      <c r="AZ21" s="44">
        <f>VLOOKUP(Categorized!AP21,Rules!$F$120:$H$122,3,0)</f>
        <v>30</v>
      </c>
      <c r="BA21" s="44">
        <f>VLOOKUP(Categorized!AQ21,Rules!$F$123:$H$124,3,0)</f>
        <v>30</v>
      </c>
      <c r="BB21" s="44">
        <f>VLOOKUP(Categorized!AR21,Rules!$F$125:$H$127,3,0)</f>
        <v>50</v>
      </c>
      <c r="BC21" s="44">
        <f>VLOOKUP(Categorized!AS21,Rules!$F$128:$H$130,3,0)</f>
        <v>30</v>
      </c>
      <c r="BD21" s="43">
        <f>VLOOKUP(Categorized!AT21,Rules!$F$131:$H$133,3,0)</f>
        <v>30</v>
      </c>
      <c r="BE21" s="44">
        <f>VLOOKUP(Categorized!AU21,Rules!$F$134:$H$136,3,0)</f>
        <v>30</v>
      </c>
      <c r="BF21" s="44">
        <f>VLOOKUP(Categorized!AV21,Rules!$F$137:$H$138,3,0)</f>
        <v>30</v>
      </c>
      <c r="BG21" s="44">
        <f>VLOOKUP(Categorized!AW21,Rules!$F$139:$H$141,3,0)</f>
        <v>45</v>
      </c>
      <c r="BH21" s="256">
        <f t="array" ref="BH21">MMULT(AX21:BG21,Rules!$O$48:$O$57)</f>
        <v>33.509202453987733</v>
      </c>
      <c r="BI21" s="43">
        <f>VLOOKUP(Categorized!AX21,Rules!$F$142:$H$143,3,0)</f>
        <v>30</v>
      </c>
      <c r="BJ21" s="43">
        <f>VLOOKUP(Categorized!AY21,Rules!$F$144:$H$145,3,0)</f>
        <v>30</v>
      </c>
      <c r="BK21" s="43">
        <f>VLOOKUP(Categorized!AZ21,Rules!$F$146:$H$147,3,0)</f>
        <v>30</v>
      </c>
      <c r="BL21" s="43">
        <f>VLOOKUP(Categorized!BA21,Rules!$F$148:$H$149,3,0)</f>
        <v>30</v>
      </c>
      <c r="BM21" s="43">
        <f>VLOOKUP(Categorized!BB21,Rules!$F$150:$H$151,3,0)</f>
        <v>30</v>
      </c>
      <c r="BN21" s="43">
        <f>VLOOKUP(Categorized!BC21,Rules!$F$152:$H$153,3,0)</f>
        <v>30</v>
      </c>
      <c r="BO21" s="43">
        <f>VLOOKUP(Categorized!BD21,Rules!$F$154:$H$155,3,0)</f>
        <v>90</v>
      </c>
      <c r="BP21" s="43">
        <f>VLOOKUP(Categorized!BE21,Rules!$F$156:$H$157,3,0)</f>
        <v>30</v>
      </c>
      <c r="BQ21" s="43">
        <f>VLOOKUP(Categorized!BF21,Rules!$F$158:$H$159,3,0)</f>
        <v>30</v>
      </c>
      <c r="BR21" s="43">
        <f>VLOOKUP(Categorized!BG21,Rules!$F$160:$H$161,3,0)</f>
        <v>30</v>
      </c>
      <c r="BS21" s="43">
        <f>VLOOKUP(Categorized!BH21,Rules!$F$162:$H$163,3,0)</f>
        <v>30</v>
      </c>
      <c r="BT21" s="43">
        <f>VLOOKUP(Categorized!BI21,Rules!$F$164:$H$165,3,0)</f>
        <v>90</v>
      </c>
      <c r="BU21" s="43">
        <f>VLOOKUP(Categorized!BJ21,Rules!$F$166:$H$167,3,0)</f>
        <v>90</v>
      </c>
      <c r="BV21" s="43">
        <f>VLOOKUP(Categorized!BK21,Rules!$F$168:$H$169,3,0)</f>
        <v>30</v>
      </c>
      <c r="BW21" s="43">
        <f>VLOOKUP(Categorized!BL21,Rules!$F$170:$H$171,3,0)</f>
        <v>30</v>
      </c>
      <c r="BX21" s="43">
        <f>VLOOKUP(Categorized!BM21,Rules!$F$172:$H$173,3,0)</f>
        <v>30</v>
      </c>
      <c r="BY21" s="43">
        <f>VLOOKUP(Categorized!BN21,Rules!$F$174:$H$175,3,0)</f>
        <v>30</v>
      </c>
      <c r="BZ21" s="43">
        <f>VLOOKUP(Categorized!BO21,Rules!$F$176:$H$177,3,0)</f>
        <v>30</v>
      </c>
      <c r="CA21" s="43">
        <f>VLOOKUP(Categorized!BP21,Rules!$F$178:$H$179,3,0)</f>
        <v>30</v>
      </c>
      <c r="CB21" s="43">
        <f>VLOOKUP(Categorized!BQ21,Rules!$F$180:$H$181,3,0)</f>
        <v>30</v>
      </c>
      <c r="CC21" s="43">
        <f>VLOOKUP(Categorized!BR21,Rules!$F$182:$H$183,3,0)</f>
        <v>30</v>
      </c>
      <c r="CD21" s="255">
        <f t="array" ref="CD21">MMULT(BI21:CC21,Rules!$O$60:$O$80)</f>
        <v>38.500296384113824</v>
      </c>
      <c r="CE21" s="43">
        <f>VLOOKUP(Categorized!BS21,Rules!$F$184:$H$185,3,0)</f>
        <v>30</v>
      </c>
      <c r="CF21" s="43">
        <f>VLOOKUP(Categorized!BT21,Rules!$F$186:$H$187,3,0)</f>
        <v>30</v>
      </c>
      <c r="CG21" s="43">
        <f>VLOOKUP(Categorized!BU21,Rules!$F$188:$H$189,3,0)</f>
        <v>30</v>
      </c>
      <c r="CH21" s="43">
        <f>VLOOKUP(Categorized!BV21,Rules!$F$190:$H$191,3,0)</f>
        <v>30</v>
      </c>
      <c r="CI21" s="43">
        <f>VLOOKUP(Categorized!BW21,Rules!$F$192:$H$193,3,0)</f>
        <v>30</v>
      </c>
      <c r="CJ21" s="255">
        <f t="array" ref="CJ21">MMULT(CE21:CI21,Rules!$O$83:$O$87)</f>
        <v>30</v>
      </c>
      <c r="CK21" s="50">
        <v>1</v>
      </c>
      <c r="CL21" s="51">
        <v>8</v>
      </c>
      <c r="CM21" s="393">
        <v>58.695652173913047</v>
      </c>
      <c r="CN21" s="397">
        <v>4</v>
      </c>
      <c r="CO21" s="397">
        <v>5</v>
      </c>
      <c r="CP21" s="397" t="s">
        <v>58</v>
      </c>
    </row>
    <row r="22" spans="1:94" ht="18.5">
      <c r="A22" s="38">
        <v>2020</v>
      </c>
      <c r="B22" s="39" t="s">
        <v>69</v>
      </c>
      <c r="C22" s="432">
        <v>44050.921069178199</v>
      </c>
      <c r="D22" s="432">
        <v>44058.357054699103</v>
      </c>
      <c r="E22" s="400">
        <v>26383</v>
      </c>
      <c r="F22" s="444">
        <f t="shared" si="0"/>
        <v>167.00291262730025</v>
      </c>
      <c r="G22" s="444">
        <f t="shared" si="1"/>
        <v>167.00291262730025</v>
      </c>
      <c r="H22" s="428">
        <f t="shared" si="2"/>
        <v>2</v>
      </c>
      <c r="I22" s="428">
        <f t="shared" si="3"/>
        <v>83.501456313650124</v>
      </c>
      <c r="J22" s="428">
        <f t="shared" si="4"/>
        <v>3</v>
      </c>
      <c r="K22" s="42">
        <f>VLOOKUP(Categorized!F22,Rules!$F$4:$H$7,3,0)</f>
        <v>70</v>
      </c>
      <c r="L22" s="43">
        <f>VLOOKUP(Categorized!G22,Rules!$F$8:$H$9,3,0)</f>
        <v>60</v>
      </c>
      <c r="M22" s="43">
        <f>VLOOKUP(Categorized!H22,Rules!$F$10:$H$12,3,0)</f>
        <v>60</v>
      </c>
      <c r="N22" s="43">
        <f>VLOOKUP(Categorized!I22,Rules!$F$13:$H$16,3,0)</f>
        <v>95</v>
      </c>
      <c r="O22" s="43">
        <f>VLOOKUP(Categorized!J22,Rules!$F$17:$H$19,3,0)</f>
        <v>90</v>
      </c>
      <c r="P22" s="43">
        <f>VLOOKUP(Categorized!K22,Rules!$F$20:$H$21,3,0)</f>
        <v>60</v>
      </c>
      <c r="Q22" s="43">
        <f>VLOOKUP(Categorized!L22,Rules!$F$22:$H$28,3,0)</f>
        <v>75</v>
      </c>
      <c r="R22" s="43">
        <f>VLOOKUP(Categorized!M22,Rules!$F$29:$H$31,3,0)</f>
        <v>70</v>
      </c>
      <c r="S22" s="255" cm="1">
        <f t="array" ref="S22">MMULT(K22:R22,Rules!$O$4:$O$11)</f>
        <v>71.554621848739487</v>
      </c>
      <c r="T22" s="43">
        <f>VLOOKUP(Categorized!N22,Rules!$F$32:$H$33,3,0)</f>
        <v>90</v>
      </c>
      <c r="U22" s="43">
        <f>VLOOKUP(Categorized!O22,Rules!$F$34:$H$40,3,0)</f>
        <v>50</v>
      </c>
      <c r="V22" s="43">
        <f>VLOOKUP(Categorized!P22,Rules!$F$41:$H$42,3,0)</f>
        <v>90</v>
      </c>
      <c r="W22" s="43">
        <f>VLOOKUP(Categorized!Q22,Rules!$F$43:$H$46,3,0)</f>
        <v>70</v>
      </c>
      <c r="X22" s="43">
        <f>VLOOKUP(Categorized!R22,Rules!$F$47:$H$51,3,0)</f>
        <v>50</v>
      </c>
      <c r="Y22" s="43">
        <f>VLOOKUP(Categorized!S22,Rules!$F$52:$H$56,3,0)</f>
        <v>50</v>
      </c>
      <c r="Z22" s="43">
        <f>VLOOKUP(Categorized!T22,Rules!$F$57:$H$58,3,0)</f>
        <v>30</v>
      </c>
      <c r="AA22" s="255">
        <f t="array" ref="AA22">MMULT(T22:Z22,Rules!$O$14:$O$20)</f>
        <v>61.003460207612456</v>
      </c>
      <c r="AB22" s="43">
        <f>VLOOKUP(Categorized!U22,Rules!$F$59:$H$60,3,0)</f>
        <v>80</v>
      </c>
      <c r="AC22" s="43">
        <f>VLOOKUP(Categorized!V22,Rules!$F$61:$H$62,3,0)</f>
        <v>20</v>
      </c>
      <c r="AD22" s="43">
        <f>VLOOKUP(Categorized!W22,Rules!$F$63:$H$64,3,0)</f>
        <v>80</v>
      </c>
      <c r="AE22" s="43">
        <f>VLOOKUP(Categorized!X22,Rules!$F$65:$H$66,3,0)</f>
        <v>20</v>
      </c>
      <c r="AF22" s="255">
        <f t="array" ref="AF22">MMULT(AB22:AE22,Rules!$O$23:$O$26)</f>
        <v>46.666666666666664</v>
      </c>
      <c r="AG22" s="43">
        <f>VLOOKUP(Categorized!Y22,Rules!$F$67:$H$68,3,0)</f>
        <v>70</v>
      </c>
      <c r="AH22" s="43">
        <f>VLOOKUP(Categorized!Z22,Rules!$F$69:$H$70,3,0)</f>
        <v>80</v>
      </c>
      <c r="AI22" s="43">
        <f>VLOOKUP(Categorized!AA22,Rules!$F$71:$H$72,3,0)</f>
        <v>80</v>
      </c>
      <c r="AJ22" s="43">
        <f>VLOOKUP(Categorized!AB22,Rules!$F$73:$H$74,3,0)</f>
        <v>60</v>
      </c>
      <c r="AK22" s="255">
        <f t="array" ref="AK22">MMULT(AG22:AJ22,Rules!$O$29:$O$32)</f>
        <v>73.174603174603163</v>
      </c>
      <c r="AL22" s="43">
        <f>VLOOKUP(Categorized!AC22,Rules!$F$75:$H$76,3,0)</f>
        <v>80</v>
      </c>
      <c r="AM22" s="43">
        <f>VLOOKUP(Categorized!AD22,Rules!$F$77:$H$78,3,0)</f>
        <v>50</v>
      </c>
      <c r="AN22" s="43">
        <f>VLOOKUP(Categorized!AE22,Rules!$F$79:$H$84,3,0)</f>
        <v>85</v>
      </c>
      <c r="AO22" s="43">
        <f>VLOOKUP(Categorized!AF22,Rules!$F$85:$H$89,3,0)</f>
        <v>50</v>
      </c>
      <c r="AP22" s="43">
        <f>VLOOKUP(Categorized!AG22,Rules!$F$90:$H$92,3,0)</f>
        <v>30</v>
      </c>
      <c r="AQ22" s="43">
        <f>VLOOKUP(Categorized!AH22,Rules!$F$93:$H$96,3,0)</f>
        <v>30</v>
      </c>
      <c r="AR22" s="43">
        <f>VLOOKUP(Categorized!AI22,Rules!$F$97:$H$100,3,0)</f>
        <v>50</v>
      </c>
      <c r="AS22" s="43">
        <f>VLOOKUP(Categorized!AJ22,Rules!$F$101:$H$102,3,0)</f>
        <v>30</v>
      </c>
      <c r="AT22" s="43">
        <f>VLOOKUP(Categorized!AK22,Rules!$F$103:$H$105,3,0)</f>
        <v>50</v>
      </c>
      <c r="AU22" s="43">
        <f>VLOOKUP(Categorized!AL22,Rules!$F$106:$H$109,3,0)</f>
        <v>40</v>
      </c>
      <c r="AV22" s="43">
        <f>VLOOKUP(Categorized!AM22,Rules!$F$110:$H$113,3,0)</f>
        <v>70</v>
      </c>
      <c r="AW22" s="255">
        <f t="array" ref="AW22">MMULT(AL22:AV22,Rules!$O$35:$O$45)</f>
        <v>51.090909090909093</v>
      </c>
      <c r="AX22" s="44">
        <f>VLOOKUP(Categorized!AN22,Rules!$F$114:$H$116,3,0)</f>
        <v>30</v>
      </c>
      <c r="AY22" s="44">
        <f>VLOOKUP(Categorized!AO22,Rules!$F$117:$H$119,3,0)</f>
        <v>30</v>
      </c>
      <c r="AZ22" s="44">
        <f>VLOOKUP(Categorized!AP22,Rules!$F$120:$H$122,3,0)</f>
        <v>30</v>
      </c>
      <c r="BA22" s="44">
        <f>VLOOKUP(Categorized!AQ22,Rules!$F$123:$H$124,3,0)</f>
        <v>30</v>
      </c>
      <c r="BB22" s="44">
        <f>VLOOKUP(Categorized!AR22,Rules!$F$125:$H$127,3,0)</f>
        <v>50</v>
      </c>
      <c r="BC22" s="44">
        <f>VLOOKUP(Categorized!AS22,Rules!$F$128:$H$130,3,0)</f>
        <v>30</v>
      </c>
      <c r="BD22" s="43">
        <f>VLOOKUP(Categorized!AT22,Rules!$F$131:$H$133,3,0)</f>
        <v>30</v>
      </c>
      <c r="BE22" s="44">
        <f>VLOOKUP(Categorized!AU22,Rules!$F$134:$H$136,3,0)</f>
        <v>30</v>
      </c>
      <c r="BF22" s="44">
        <f>VLOOKUP(Categorized!AV22,Rules!$F$137:$H$138,3,0)</f>
        <v>30</v>
      </c>
      <c r="BG22" s="44">
        <f>VLOOKUP(Categorized!AW22,Rules!$F$139:$H$141,3,0)</f>
        <v>45</v>
      </c>
      <c r="BH22" s="256">
        <f t="array" ref="BH22">MMULT(AX22:BG22,Rules!$O$48:$O$57)</f>
        <v>33.509202453987733</v>
      </c>
      <c r="BI22" s="43">
        <f>VLOOKUP(Categorized!AX22,Rules!$F$142:$H$143,3,0)</f>
        <v>30</v>
      </c>
      <c r="BJ22" s="43">
        <f>VLOOKUP(Categorized!AY22,Rules!$F$144:$H$145,3,0)</f>
        <v>30</v>
      </c>
      <c r="BK22" s="43">
        <f>VLOOKUP(Categorized!AZ22,Rules!$F$146:$H$147,3,0)</f>
        <v>30</v>
      </c>
      <c r="BL22" s="43">
        <f>VLOOKUP(Categorized!BA22,Rules!$F$148:$H$149,3,0)</f>
        <v>30</v>
      </c>
      <c r="BM22" s="43">
        <f>VLOOKUP(Categorized!BB22,Rules!$F$150:$H$151,3,0)</f>
        <v>30</v>
      </c>
      <c r="BN22" s="43">
        <f>VLOOKUP(Categorized!BC22,Rules!$F$152:$H$153,3,0)</f>
        <v>30</v>
      </c>
      <c r="BO22" s="43">
        <f>VLOOKUP(Categorized!BD22,Rules!$F$154:$H$155,3,0)</f>
        <v>90</v>
      </c>
      <c r="BP22" s="43">
        <f>VLOOKUP(Categorized!BE22,Rules!$F$156:$H$157,3,0)</f>
        <v>30</v>
      </c>
      <c r="BQ22" s="43">
        <f>VLOOKUP(Categorized!BF22,Rules!$F$158:$H$159,3,0)</f>
        <v>30</v>
      </c>
      <c r="BR22" s="43">
        <f>VLOOKUP(Categorized!BG22,Rules!$F$160:$H$161,3,0)</f>
        <v>30</v>
      </c>
      <c r="BS22" s="43">
        <f>VLOOKUP(Categorized!BH22,Rules!$F$162:$H$163,3,0)</f>
        <v>30</v>
      </c>
      <c r="BT22" s="43">
        <f>VLOOKUP(Categorized!BI22,Rules!$F$164:$H$165,3,0)</f>
        <v>90</v>
      </c>
      <c r="BU22" s="43">
        <f>VLOOKUP(Categorized!BJ22,Rules!$F$166:$H$167,3,0)</f>
        <v>90</v>
      </c>
      <c r="BV22" s="43">
        <f>VLOOKUP(Categorized!BK22,Rules!$F$168:$H$169,3,0)</f>
        <v>30</v>
      </c>
      <c r="BW22" s="43">
        <f>VLOOKUP(Categorized!BL22,Rules!$F$170:$H$171,3,0)</f>
        <v>30</v>
      </c>
      <c r="BX22" s="43">
        <f>VLOOKUP(Categorized!BM22,Rules!$F$172:$H$173,3,0)</f>
        <v>30</v>
      </c>
      <c r="BY22" s="43">
        <f>VLOOKUP(Categorized!BN22,Rules!$F$174:$H$175,3,0)</f>
        <v>30</v>
      </c>
      <c r="BZ22" s="43">
        <f>VLOOKUP(Categorized!BO22,Rules!$F$176:$H$177,3,0)</f>
        <v>30</v>
      </c>
      <c r="CA22" s="43">
        <f>VLOOKUP(Categorized!BP22,Rules!$F$178:$H$179,3,0)</f>
        <v>30</v>
      </c>
      <c r="CB22" s="43">
        <f>VLOOKUP(Categorized!BQ22,Rules!$F$180:$H$181,3,0)</f>
        <v>30</v>
      </c>
      <c r="CC22" s="43">
        <f>VLOOKUP(Categorized!BR22,Rules!$F$182:$H$183,3,0)</f>
        <v>30</v>
      </c>
      <c r="CD22" s="255">
        <f t="array" ref="CD22">MMULT(BI22:CC22,Rules!$O$60:$O$80)</f>
        <v>38.500296384113824</v>
      </c>
      <c r="CE22" s="43">
        <f>VLOOKUP(Categorized!BS22,Rules!$F$184:$H$185,3,0)</f>
        <v>30</v>
      </c>
      <c r="CF22" s="43">
        <f>VLOOKUP(Categorized!BT22,Rules!$F$186:$H$187,3,0)</f>
        <v>30</v>
      </c>
      <c r="CG22" s="43">
        <f>VLOOKUP(Categorized!BU22,Rules!$F$188:$H$189,3,0)</f>
        <v>30</v>
      </c>
      <c r="CH22" s="43">
        <f>VLOOKUP(Categorized!BV22,Rules!$F$190:$H$191,3,0)</f>
        <v>30</v>
      </c>
      <c r="CI22" s="43">
        <f>VLOOKUP(Categorized!BW22,Rules!$F$192:$H$193,3,0)</f>
        <v>30</v>
      </c>
      <c r="CJ22" s="255">
        <f t="array" ref="CJ22">MMULT(CE22:CI22,Rules!$O$83:$O$87)</f>
        <v>30</v>
      </c>
      <c r="CK22" s="45">
        <v>0</v>
      </c>
      <c r="CL22" s="46">
        <v>0</v>
      </c>
      <c r="CM22" s="393">
        <v>53.478260869565219</v>
      </c>
      <c r="CN22" s="397">
        <v>4</v>
      </c>
      <c r="CO22" s="397">
        <v>4</v>
      </c>
      <c r="CP22" s="397" t="s">
        <v>71</v>
      </c>
    </row>
    <row r="23" spans="1:94" ht="18.5">
      <c r="A23" s="38">
        <v>2020</v>
      </c>
      <c r="B23" s="39" t="s">
        <v>70</v>
      </c>
      <c r="C23" s="432">
        <v>44104.652804826401</v>
      </c>
      <c r="D23" s="432">
        <v>44107.424708078703</v>
      </c>
      <c r="E23" s="399">
        <v>48021</v>
      </c>
      <c r="F23" s="444">
        <f t="shared" si="0"/>
        <v>0</v>
      </c>
      <c r="G23" s="444">
        <f t="shared" si="1"/>
        <v>0</v>
      </c>
      <c r="H23" s="428">
        <f t="shared" si="2"/>
        <v>1</v>
      </c>
      <c r="I23" s="428">
        <f t="shared" si="3"/>
        <v>0</v>
      </c>
      <c r="J23" s="428">
        <f t="shared" si="4"/>
        <v>0</v>
      </c>
      <c r="K23" s="42">
        <f>VLOOKUP(Categorized!F23,Rules!$F$4:$H$7,3,0)</f>
        <v>90</v>
      </c>
      <c r="L23" s="43">
        <f>VLOOKUP(Categorized!G23,Rules!$F$8:$H$9,3,0)</f>
        <v>90</v>
      </c>
      <c r="M23" s="43">
        <f>VLOOKUP(Categorized!H23,Rules!$F$10:$H$12,3,0)</f>
        <v>60</v>
      </c>
      <c r="N23" s="43">
        <f>VLOOKUP(Categorized!I23,Rules!$F$13:$H$16,3,0)</f>
        <v>95</v>
      </c>
      <c r="O23" s="43">
        <f>VLOOKUP(Categorized!J23,Rules!$F$17:$H$19,3,0)</f>
        <v>90</v>
      </c>
      <c r="P23" s="43">
        <f>VLOOKUP(Categorized!K23,Rules!$F$20:$H$21,3,0)</f>
        <v>60</v>
      </c>
      <c r="Q23" s="43">
        <f>VLOOKUP(Categorized!L23,Rules!$F$22:$H$28,3,0)</f>
        <v>70</v>
      </c>
      <c r="R23" s="43">
        <f>VLOOKUP(Categorized!M23,Rules!$F$29:$H$31,3,0)</f>
        <v>70</v>
      </c>
      <c r="S23" s="255" cm="1">
        <f t="array" ref="S23">MMULT(K23:R23,Rules!$O$4:$O$11)</f>
        <v>78.949579831932766</v>
      </c>
      <c r="T23" s="43">
        <f>VLOOKUP(Categorized!N23,Rules!$F$32:$H$33,3,0)</f>
        <v>90</v>
      </c>
      <c r="U23" s="43">
        <f>VLOOKUP(Categorized!O23,Rules!$F$34:$H$40,3,0)</f>
        <v>50</v>
      </c>
      <c r="V23" s="43">
        <f>VLOOKUP(Categorized!P23,Rules!$F$41:$H$42,3,0)</f>
        <v>30</v>
      </c>
      <c r="W23" s="43">
        <f>VLOOKUP(Categorized!Q23,Rules!$F$43:$H$46,3,0)</f>
        <v>20</v>
      </c>
      <c r="X23" s="43">
        <f>VLOOKUP(Categorized!R23,Rules!$F$47:$H$51,3,0)</f>
        <v>30</v>
      </c>
      <c r="Y23" s="43">
        <f>VLOOKUP(Categorized!S23,Rules!$F$52:$H$56,3,0)</f>
        <v>30</v>
      </c>
      <c r="Z23" s="43">
        <f>VLOOKUP(Categorized!T23,Rules!$F$57:$H$58,3,0)</f>
        <v>30</v>
      </c>
      <c r="AA23" s="255">
        <f t="array" ref="AA23">MMULT(T23:Z23,Rules!$O$14:$O$20)</f>
        <v>38.598615916955012</v>
      </c>
      <c r="AB23" s="43">
        <f>VLOOKUP(Categorized!U23,Rules!$F$59:$H$60,3,0)</f>
        <v>80</v>
      </c>
      <c r="AC23" s="43">
        <f>VLOOKUP(Categorized!V23,Rules!$F$61:$H$62,3,0)</f>
        <v>20</v>
      </c>
      <c r="AD23" s="43">
        <f>VLOOKUP(Categorized!W23,Rules!$F$63:$H$64,3,0)</f>
        <v>80</v>
      </c>
      <c r="AE23" s="43">
        <f>VLOOKUP(Categorized!X23,Rules!$F$65:$H$66,3,0)</f>
        <v>20</v>
      </c>
      <c r="AF23" s="255">
        <f t="array" ref="AF23">MMULT(AB23:AE23,Rules!$O$23:$O$26)</f>
        <v>46.666666666666664</v>
      </c>
      <c r="AG23" s="43">
        <f>VLOOKUP(Categorized!Y23,Rules!$F$67:$H$68,3,0)</f>
        <v>70</v>
      </c>
      <c r="AH23" s="43">
        <f>VLOOKUP(Categorized!Z23,Rules!$F$69:$H$70,3,0)</f>
        <v>80</v>
      </c>
      <c r="AI23" s="43">
        <f>VLOOKUP(Categorized!AA23,Rules!$F$71:$H$72,3,0)</f>
        <v>80</v>
      </c>
      <c r="AJ23" s="43">
        <f>VLOOKUP(Categorized!AB23,Rules!$F$73:$H$74,3,0)</f>
        <v>30</v>
      </c>
      <c r="AK23" s="255">
        <f t="array" ref="AK23">MMULT(AG23:AJ23,Rules!$O$29:$O$32)</f>
        <v>66.507936507936506</v>
      </c>
      <c r="AL23" s="43">
        <f>VLOOKUP(Categorized!AC23,Rules!$F$75:$H$76,3,0)</f>
        <v>80</v>
      </c>
      <c r="AM23" s="43">
        <f>VLOOKUP(Categorized!AD23,Rules!$F$77:$H$78,3,0)</f>
        <v>50</v>
      </c>
      <c r="AN23" s="43">
        <f>VLOOKUP(Categorized!AE23,Rules!$F$79:$H$84,3,0)</f>
        <v>80</v>
      </c>
      <c r="AO23" s="43">
        <f>VLOOKUP(Categorized!AF23,Rules!$F$85:$H$89,3,0)</f>
        <v>30</v>
      </c>
      <c r="AP23" s="43">
        <f>VLOOKUP(Categorized!AG23,Rules!$F$90:$H$92,3,0)</f>
        <v>30</v>
      </c>
      <c r="AQ23" s="43">
        <f>VLOOKUP(Categorized!AH23,Rules!$F$93:$H$96,3,0)</f>
        <v>80</v>
      </c>
      <c r="AR23" s="43">
        <f>VLOOKUP(Categorized!AI23,Rules!$F$97:$H$100,3,0)</f>
        <v>50</v>
      </c>
      <c r="AS23" s="43">
        <f>VLOOKUP(Categorized!AJ23,Rules!$F$101:$H$102,3,0)</f>
        <v>80</v>
      </c>
      <c r="AT23" s="43">
        <f>VLOOKUP(Categorized!AK23,Rules!$F$103:$H$105,3,0)</f>
        <v>95</v>
      </c>
      <c r="AU23" s="43">
        <f>VLOOKUP(Categorized!AL23,Rules!$F$106:$H$109,3,0)</f>
        <v>60</v>
      </c>
      <c r="AV23" s="43">
        <f>VLOOKUP(Categorized!AM23,Rules!$F$110:$H$113,3,0)</f>
        <v>80</v>
      </c>
      <c r="AW23" s="255">
        <f t="array" ref="AW23">MMULT(AL23:AV23,Rules!$O$35:$O$45)</f>
        <v>63.607954545454547</v>
      </c>
      <c r="AX23" s="44">
        <f>VLOOKUP(Categorized!AN23,Rules!$F$114:$H$116,3,0)</f>
        <v>90</v>
      </c>
      <c r="AY23" s="44">
        <f>VLOOKUP(Categorized!AO23,Rules!$F$117:$H$119,3,0)</f>
        <v>90</v>
      </c>
      <c r="AZ23" s="44">
        <f>VLOOKUP(Categorized!AP23,Rules!$F$120:$H$122,3,0)</f>
        <v>30</v>
      </c>
      <c r="BA23" s="44">
        <f>VLOOKUP(Categorized!AQ23,Rules!$F$123:$H$124,3,0)</f>
        <v>30</v>
      </c>
      <c r="BB23" s="44">
        <f>VLOOKUP(Categorized!AR23,Rules!$F$125:$H$127,3,0)</f>
        <v>50</v>
      </c>
      <c r="BC23" s="44">
        <f>VLOOKUP(Categorized!AS23,Rules!$F$128:$H$130,3,0)</f>
        <v>30</v>
      </c>
      <c r="BD23" s="43">
        <f>VLOOKUP(Categorized!AT23,Rules!$F$131:$H$133,3,0)</f>
        <v>30</v>
      </c>
      <c r="BE23" s="44">
        <f>VLOOKUP(Categorized!AU23,Rules!$F$134:$H$136,3,0)</f>
        <v>30</v>
      </c>
      <c r="BF23" s="44">
        <f>VLOOKUP(Categorized!AV23,Rules!$F$137:$H$138,3,0)</f>
        <v>90</v>
      </c>
      <c r="BG23" s="44">
        <f>VLOOKUP(Categorized!AW23,Rules!$F$139:$H$141,3,0)</f>
        <v>45</v>
      </c>
      <c r="BH23" s="256">
        <f t="array" ref="BH23">MMULT(AX23:BG23,Rules!$O$48:$O$57)</f>
        <v>50.29447852760736</v>
      </c>
      <c r="BI23" s="43">
        <f>VLOOKUP(Categorized!AX23,Rules!$F$142:$H$143,3,0)</f>
        <v>30</v>
      </c>
      <c r="BJ23" s="43">
        <f>VLOOKUP(Categorized!AY23,Rules!$F$144:$H$145,3,0)</f>
        <v>90</v>
      </c>
      <c r="BK23" s="43">
        <f>VLOOKUP(Categorized!AZ23,Rules!$F$146:$H$147,3,0)</f>
        <v>30</v>
      </c>
      <c r="BL23" s="43">
        <f>VLOOKUP(Categorized!BA23,Rules!$F$148:$H$149,3,0)</f>
        <v>30</v>
      </c>
      <c r="BM23" s="43">
        <f>VLOOKUP(Categorized!BB23,Rules!$F$150:$H$151,3,0)</f>
        <v>90</v>
      </c>
      <c r="BN23" s="43">
        <f>VLOOKUP(Categorized!BC23,Rules!$F$152:$H$153,3,0)</f>
        <v>30</v>
      </c>
      <c r="BO23" s="43">
        <f>VLOOKUP(Categorized!BD23,Rules!$F$154:$H$155,3,0)</f>
        <v>90</v>
      </c>
      <c r="BP23" s="43">
        <f>VLOOKUP(Categorized!BE23,Rules!$F$156:$H$157,3,0)</f>
        <v>30</v>
      </c>
      <c r="BQ23" s="43">
        <f>VLOOKUP(Categorized!BF23,Rules!$F$158:$H$159,3,0)</f>
        <v>30</v>
      </c>
      <c r="BR23" s="43">
        <f>VLOOKUP(Categorized!BG23,Rules!$F$160:$H$161,3,0)</f>
        <v>30</v>
      </c>
      <c r="BS23" s="43">
        <f>VLOOKUP(Categorized!BH23,Rules!$F$162:$H$163,3,0)</f>
        <v>90</v>
      </c>
      <c r="BT23" s="43">
        <f>VLOOKUP(Categorized!BI23,Rules!$F$164:$H$165,3,0)</f>
        <v>90</v>
      </c>
      <c r="BU23" s="43">
        <f>VLOOKUP(Categorized!BJ23,Rules!$F$166:$H$167,3,0)</f>
        <v>90</v>
      </c>
      <c r="BV23" s="43">
        <f>VLOOKUP(Categorized!BK23,Rules!$F$168:$H$169,3,0)</f>
        <v>30</v>
      </c>
      <c r="BW23" s="43">
        <f>VLOOKUP(Categorized!BL23,Rules!$F$170:$H$171,3,0)</f>
        <v>30</v>
      </c>
      <c r="BX23" s="43">
        <f>VLOOKUP(Categorized!BM23,Rules!$F$172:$H$173,3,0)</f>
        <v>30</v>
      </c>
      <c r="BY23" s="43">
        <f>VLOOKUP(Categorized!BN23,Rules!$F$174:$H$175,3,0)</f>
        <v>30</v>
      </c>
      <c r="BZ23" s="43">
        <f>VLOOKUP(Categorized!BO23,Rules!$F$176:$H$177,3,0)</f>
        <v>30</v>
      </c>
      <c r="CA23" s="43">
        <f>VLOOKUP(Categorized!BP23,Rules!$F$178:$H$179,3,0)</f>
        <v>30</v>
      </c>
      <c r="CB23" s="43">
        <f>VLOOKUP(Categorized!BQ23,Rules!$F$180:$H$181,3,0)</f>
        <v>30</v>
      </c>
      <c r="CC23" s="43">
        <f>VLOOKUP(Categorized!BR23,Rules!$F$182:$H$183,3,0)</f>
        <v>30</v>
      </c>
      <c r="CD23" s="255">
        <f t="array" ref="CD23">MMULT(BI23:CC23,Rules!$O$60:$O$80)</f>
        <v>47.960877296976896</v>
      </c>
      <c r="CE23" s="43">
        <f>VLOOKUP(Categorized!BS23,Rules!$F$184:$H$185,3,0)</f>
        <v>30</v>
      </c>
      <c r="CF23" s="43">
        <f>VLOOKUP(Categorized!BT23,Rules!$F$186:$H$187,3,0)</f>
        <v>30</v>
      </c>
      <c r="CG23" s="43">
        <f>VLOOKUP(Categorized!BU23,Rules!$F$188:$H$189,3,0)</f>
        <v>30</v>
      </c>
      <c r="CH23" s="43">
        <f>VLOOKUP(Categorized!BV23,Rules!$F$190:$H$191,3,0)</f>
        <v>30</v>
      </c>
      <c r="CI23" s="43">
        <f>VLOOKUP(Categorized!BW23,Rules!$F$192:$H$193,3,0)</f>
        <v>30</v>
      </c>
      <c r="CJ23" s="255">
        <f t="array" ref="CJ23">MMULT(CE23:CI23,Rules!$O$83:$O$87)</f>
        <v>30</v>
      </c>
      <c r="CK23" s="45">
        <v>0</v>
      </c>
      <c r="CL23" s="46">
        <v>0</v>
      </c>
      <c r="CM23" s="393">
        <v>83.260869565217391</v>
      </c>
      <c r="CN23" s="397">
        <v>7</v>
      </c>
      <c r="CO23" s="397">
        <v>9</v>
      </c>
      <c r="CP23" s="397" t="s">
        <v>58</v>
      </c>
    </row>
    <row r="24" spans="1:94" ht="18.5">
      <c r="A24" s="38">
        <v>2020</v>
      </c>
      <c r="B24" s="39" t="s">
        <v>71</v>
      </c>
      <c r="C24" s="432">
        <v>44143.591423738399</v>
      </c>
      <c r="D24" s="432">
        <v>44147.860942476902</v>
      </c>
      <c r="E24" s="399">
        <v>48379</v>
      </c>
      <c r="F24" s="444">
        <f t="shared" si="0"/>
        <v>0</v>
      </c>
      <c r="G24" s="444">
        <f t="shared" si="1"/>
        <v>0</v>
      </c>
      <c r="H24" s="428">
        <f t="shared" si="2"/>
        <v>1</v>
      </c>
      <c r="I24" s="428">
        <f t="shared" si="3"/>
        <v>0</v>
      </c>
      <c r="J24" s="428">
        <f t="shared" si="4"/>
        <v>0</v>
      </c>
      <c r="K24" s="42">
        <f>VLOOKUP(Categorized!F24,Rules!$F$4:$H$7,3,0)</f>
        <v>80</v>
      </c>
      <c r="L24" s="43">
        <f>VLOOKUP(Categorized!G24,Rules!$F$8:$H$9,3,0)</f>
        <v>90</v>
      </c>
      <c r="M24" s="43">
        <f>VLOOKUP(Categorized!H24,Rules!$F$10:$H$12,3,0)</f>
        <v>80</v>
      </c>
      <c r="N24" s="43">
        <f>VLOOKUP(Categorized!I24,Rules!$F$13:$H$16,3,0)</f>
        <v>95</v>
      </c>
      <c r="O24" s="43">
        <f>VLOOKUP(Categorized!J24,Rules!$F$17:$H$19,3,0)</f>
        <v>90</v>
      </c>
      <c r="P24" s="43">
        <f>VLOOKUP(Categorized!K24,Rules!$F$20:$H$21,3,0)</f>
        <v>60</v>
      </c>
      <c r="Q24" s="43">
        <f>VLOOKUP(Categorized!L24,Rules!$F$22:$H$28,3,0)</f>
        <v>75</v>
      </c>
      <c r="R24" s="43">
        <f>VLOOKUP(Categorized!M24,Rules!$F$29:$H$31,3,0)</f>
        <v>70</v>
      </c>
      <c r="S24" s="255" cm="1">
        <f t="array" ref="S24">MMULT(K24:R24,Rules!$O$4:$O$11)</f>
        <v>80.714285714285722</v>
      </c>
      <c r="T24" s="43">
        <f>VLOOKUP(Categorized!N24,Rules!$F$32:$H$33,3,0)</f>
        <v>60</v>
      </c>
      <c r="U24" s="43">
        <f>VLOOKUP(Categorized!O24,Rules!$F$34:$H$40,3,0)</f>
        <v>70</v>
      </c>
      <c r="V24" s="43">
        <f>VLOOKUP(Categorized!P24,Rules!$F$41:$H$42,3,0)</f>
        <v>30</v>
      </c>
      <c r="W24" s="43">
        <f>VLOOKUP(Categorized!Q24,Rules!$F$43:$H$46,3,0)</f>
        <v>50</v>
      </c>
      <c r="X24" s="43">
        <f>VLOOKUP(Categorized!R24,Rules!$F$47:$H$51,3,0)</f>
        <v>30</v>
      </c>
      <c r="Y24" s="43">
        <f>VLOOKUP(Categorized!S24,Rules!$F$52:$H$56,3,0)</f>
        <v>30</v>
      </c>
      <c r="Z24" s="43">
        <f>VLOOKUP(Categorized!T24,Rules!$F$57:$H$58,3,0)</f>
        <v>30</v>
      </c>
      <c r="AA24" s="255">
        <f t="array" ref="AA24">MMULT(T24:Z24,Rules!$O$14:$O$20)</f>
        <v>42.041522491349482</v>
      </c>
      <c r="AB24" s="43">
        <f>VLOOKUP(Categorized!U24,Rules!$F$59:$H$60,3,0)</f>
        <v>20</v>
      </c>
      <c r="AC24" s="43">
        <f>VLOOKUP(Categorized!V24,Rules!$F$61:$H$62,3,0)</f>
        <v>20</v>
      </c>
      <c r="AD24" s="43">
        <f>VLOOKUP(Categorized!W24,Rules!$F$63:$H$64,3,0)</f>
        <v>80</v>
      </c>
      <c r="AE24" s="43">
        <f>VLOOKUP(Categorized!X24,Rules!$F$65:$H$66,3,0)</f>
        <v>20</v>
      </c>
      <c r="AF24" s="255">
        <f t="array" ref="AF24">MMULT(AB24:AE24,Rules!$O$23:$O$26)</f>
        <v>26.666666666666664</v>
      </c>
      <c r="AG24" s="43">
        <f>VLOOKUP(Categorized!Y24,Rules!$F$67:$H$68,3,0)</f>
        <v>70</v>
      </c>
      <c r="AH24" s="43">
        <f>VLOOKUP(Categorized!Z24,Rules!$F$69:$H$70,3,0)</f>
        <v>80</v>
      </c>
      <c r="AI24" s="43">
        <f>VLOOKUP(Categorized!AA24,Rules!$F$71:$H$72,3,0)</f>
        <v>80</v>
      </c>
      <c r="AJ24" s="43">
        <f>VLOOKUP(Categorized!AB24,Rules!$F$73:$H$74,3,0)</f>
        <v>30</v>
      </c>
      <c r="AK24" s="255">
        <f t="array" ref="AK24">MMULT(AG24:AJ24,Rules!$O$29:$O$32)</f>
        <v>66.507936507936506</v>
      </c>
      <c r="AL24" s="43">
        <f>VLOOKUP(Categorized!AC24,Rules!$F$75:$H$76,3,0)</f>
        <v>80</v>
      </c>
      <c r="AM24" s="43">
        <f>VLOOKUP(Categorized!AD24,Rules!$F$77:$H$78,3,0)</f>
        <v>80</v>
      </c>
      <c r="AN24" s="43">
        <f>VLOOKUP(Categorized!AE24,Rules!$F$79:$H$84,3,0)</f>
        <v>85</v>
      </c>
      <c r="AO24" s="43">
        <f>VLOOKUP(Categorized!AF24,Rules!$F$85:$H$89,3,0)</f>
        <v>90</v>
      </c>
      <c r="AP24" s="43">
        <f>VLOOKUP(Categorized!AG24,Rules!$F$90:$H$92,3,0)</f>
        <v>90</v>
      </c>
      <c r="AQ24" s="43">
        <f>VLOOKUP(Categorized!AH24,Rules!$F$93:$H$96,3,0)</f>
        <v>30</v>
      </c>
      <c r="AR24" s="43">
        <f>VLOOKUP(Categorized!AI24,Rules!$F$97:$H$100,3,0)</f>
        <v>50</v>
      </c>
      <c r="AS24" s="43">
        <f>VLOOKUP(Categorized!AJ24,Rules!$F$101:$H$102,3,0)</f>
        <v>30</v>
      </c>
      <c r="AT24" s="43">
        <f>VLOOKUP(Categorized!AK24,Rules!$F$103:$H$105,3,0)</f>
        <v>70</v>
      </c>
      <c r="AU24" s="43">
        <f>VLOOKUP(Categorized!AL24,Rules!$F$106:$H$109,3,0)</f>
        <v>60</v>
      </c>
      <c r="AV24" s="43">
        <f>VLOOKUP(Categorized!AM24,Rules!$F$110:$H$113,3,0)</f>
        <v>70</v>
      </c>
      <c r="AW24" s="255">
        <f t="array" ref="AW24">MMULT(AL24:AV24,Rules!$O$35:$O$45)</f>
        <v>67.795454545454547</v>
      </c>
      <c r="AX24" s="44">
        <f>VLOOKUP(Categorized!AN24,Rules!$F$114:$H$116,3,0)</f>
        <v>30</v>
      </c>
      <c r="AY24" s="44">
        <f>VLOOKUP(Categorized!AO24,Rules!$F$117:$H$119,3,0)</f>
        <v>30</v>
      </c>
      <c r="AZ24" s="44">
        <f>VLOOKUP(Categorized!AP24,Rules!$F$120:$H$122,3,0)</f>
        <v>30</v>
      </c>
      <c r="BA24" s="44">
        <f>VLOOKUP(Categorized!AQ24,Rules!$F$123:$H$124,3,0)</f>
        <v>30</v>
      </c>
      <c r="BB24" s="44">
        <f>VLOOKUP(Categorized!AR24,Rules!$F$125:$H$127,3,0)</f>
        <v>70</v>
      </c>
      <c r="BC24" s="44">
        <f>VLOOKUP(Categorized!AS24,Rules!$F$128:$H$130,3,0)</f>
        <v>80</v>
      </c>
      <c r="BD24" s="43">
        <f>VLOOKUP(Categorized!AT24,Rules!$F$131:$H$133,3,0)</f>
        <v>30</v>
      </c>
      <c r="BE24" s="44">
        <f>VLOOKUP(Categorized!AU24,Rules!$F$134:$H$136,3,0)</f>
        <v>30</v>
      </c>
      <c r="BF24" s="44">
        <f>VLOOKUP(Categorized!AV24,Rules!$F$137:$H$138,3,0)</f>
        <v>90</v>
      </c>
      <c r="BG24" s="44">
        <f>VLOOKUP(Categorized!AW24,Rules!$F$139:$H$141,3,0)</f>
        <v>45</v>
      </c>
      <c r="BH24" s="256">
        <f t="array" ref="BH24">MMULT(AX24:BG24,Rules!$O$48:$O$57)</f>
        <v>46.834355828220858</v>
      </c>
      <c r="BI24" s="43">
        <f>VLOOKUP(Categorized!AX24,Rules!$F$142:$H$143,3,0)</f>
        <v>30</v>
      </c>
      <c r="BJ24" s="43">
        <f>VLOOKUP(Categorized!AY24,Rules!$F$144:$H$145,3,0)</f>
        <v>30</v>
      </c>
      <c r="BK24" s="43">
        <f>VLOOKUP(Categorized!AZ24,Rules!$F$146:$H$147,3,0)</f>
        <v>30</v>
      </c>
      <c r="BL24" s="43">
        <f>VLOOKUP(Categorized!BA24,Rules!$F$148:$H$149,3,0)</f>
        <v>30</v>
      </c>
      <c r="BM24" s="43">
        <f>VLOOKUP(Categorized!BB24,Rules!$F$150:$H$151,3,0)</f>
        <v>90</v>
      </c>
      <c r="BN24" s="43">
        <f>VLOOKUP(Categorized!BC24,Rules!$F$152:$H$153,3,0)</f>
        <v>30</v>
      </c>
      <c r="BO24" s="43">
        <f>VLOOKUP(Categorized!BD24,Rules!$F$154:$H$155,3,0)</f>
        <v>90</v>
      </c>
      <c r="BP24" s="43">
        <f>VLOOKUP(Categorized!BE24,Rules!$F$156:$H$157,3,0)</f>
        <v>30</v>
      </c>
      <c r="BQ24" s="43">
        <f>VLOOKUP(Categorized!BF24,Rules!$F$158:$H$159,3,0)</f>
        <v>30</v>
      </c>
      <c r="BR24" s="43">
        <f>VLOOKUP(Categorized!BG24,Rules!$F$160:$H$161,3,0)</f>
        <v>30</v>
      </c>
      <c r="BS24" s="43">
        <f>VLOOKUP(Categorized!BH24,Rules!$F$162:$H$163,3,0)</f>
        <v>30</v>
      </c>
      <c r="BT24" s="43">
        <f>VLOOKUP(Categorized!BI24,Rules!$F$164:$H$165,3,0)</f>
        <v>90</v>
      </c>
      <c r="BU24" s="43">
        <f>VLOOKUP(Categorized!BJ24,Rules!$F$166:$H$167,3,0)</f>
        <v>90</v>
      </c>
      <c r="BV24" s="43">
        <f>VLOOKUP(Categorized!BK24,Rules!$F$168:$H$169,3,0)</f>
        <v>30</v>
      </c>
      <c r="BW24" s="43">
        <f>VLOOKUP(Categorized!BL24,Rules!$F$170:$H$171,3,0)</f>
        <v>30</v>
      </c>
      <c r="BX24" s="43">
        <f>VLOOKUP(Categorized!BM24,Rules!$F$172:$H$173,3,0)</f>
        <v>30</v>
      </c>
      <c r="BY24" s="43">
        <f>VLOOKUP(Categorized!BN24,Rules!$F$174:$H$175,3,0)</f>
        <v>30</v>
      </c>
      <c r="BZ24" s="43">
        <f>VLOOKUP(Categorized!BO24,Rules!$F$176:$H$177,3,0)</f>
        <v>30</v>
      </c>
      <c r="CA24" s="43">
        <f>VLOOKUP(Categorized!BP24,Rules!$F$178:$H$179,3,0)</f>
        <v>30</v>
      </c>
      <c r="CB24" s="43">
        <f>VLOOKUP(Categorized!BQ24,Rules!$F$180:$H$181,3,0)</f>
        <v>30</v>
      </c>
      <c r="CC24" s="43">
        <f>VLOOKUP(Categorized!BR24,Rules!$F$182:$H$183,3,0)</f>
        <v>30</v>
      </c>
      <c r="CD24" s="255">
        <f t="array" ref="CD24">MMULT(BI24:CC24,Rules!$O$60:$O$80)</f>
        <v>41.91464137522231</v>
      </c>
      <c r="CE24" s="43">
        <f>VLOOKUP(Categorized!BS24,Rules!$F$184:$H$185,3,0)</f>
        <v>30</v>
      </c>
      <c r="CF24" s="43">
        <f>VLOOKUP(Categorized!BT24,Rules!$F$186:$H$187,3,0)</f>
        <v>90</v>
      </c>
      <c r="CG24" s="43">
        <f>VLOOKUP(Categorized!BU24,Rules!$F$188:$H$189,3,0)</f>
        <v>30</v>
      </c>
      <c r="CH24" s="43">
        <f>VLOOKUP(Categorized!BV24,Rules!$F$190:$H$191,3,0)</f>
        <v>90</v>
      </c>
      <c r="CI24" s="43">
        <f>VLOOKUP(Categorized!BW24,Rules!$F$192:$H$193,3,0)</f>
        <v>30</v>
      </c>
      <c r="CJ24" s="255">
        <f t="array" ref="CJ24">MMULT(CE24:CI24,Rules!$O$83:$O$87)</f>
        <v>54</v>
      </c>
      <c r="CK24" s="45">
        <v>0</v>
      </c>
      <c r="CL24" s="46">
        <v>0</v>
      </c>
      <c r="CM24" s="393">
        <v>77.826086956521735</v>
      </c>
      <c r="CN24" s="397">
        <v>6</v>
      </c>
      <c r="CO24" s="397">
        <v>8</v>
      </c>
      <c r="CP24" s="397" t="s">
        <v>58</v>
      </c>
    </row>
    <row r="25" spans="1:94" ht="18.5">
      <c r="A25" s="38">
        <v>2020</v>
      </c>
      <c r="B25" s="39" t="s">
        <v>72</v>
      </c>
      <c r="C25" s="432">
        <v>44092.887786817097</v>
      </c>
      <c r="D25" s="432">
        <v>44098.7616332986</v>
      </c>
      <c r="E25" s="399">
        <v>23430</v>
      </c>
      <c r="F25" s="444">
        <f t="shared" si="0"/>
        <v>0</v>
      </c>
      <c r="G25" s="444">
        <f t="shared" si="1"/>
        <v>0</v>
      </c>
      <c r="H25" s="428">
        <f t="shared" si="2"/>
        <v>1</v>
      </c>
      <c r="I25" s="428">
        <f t="shared" si="3"/>
        <v>0</v>
      </c>
      <c r="J25" s="428">
        <f t="shared" si="4"/>
        <v>0</v>
      </c>
      <c r="K25" s="42">
        <f>VLOOKUP(Categorized!F25,Rules!$F$4:$H$7,3,0)</f>
        <v>90</v>
      </c>
      <c r="L25" s="43">
        <f>VLOOKUP(Categorized!G25,Rules!$F$8:$H$9,3,0)</f>
        <v>60</v>
      </c>
      <c r="M25" s="43">
        <f>VLOOKUP(Categorized!H25,Rules!$F$10:$H$12,3,0)</f>
        <v>60</v>
      </c>
      <c r="N25" s="43">
        <f>VLOOKUP(Categorized!I25,Rules!$F$13:$H$16,3,0)</f>
        <v>40</v>
      </c>
      <c r="O25" s="43">
        <f>VLOOKUP(Categorized!J25,Rules!$F$17:$H$19,3,0)</f>
        <v>90</v>
      </c>
      <c r="P25" s="43">
        <f>VLOOKUP(Categorized!K25,Rules!$F$20:$H$21,3,0)</f>
        <v>60</v>
      </c>
      <c r="Q25" s="43">
        <f>VLOOKUP(Categorized!L25,Rules!$F$22:$H$28,3,0)</f>
        <v>65</v>
      </c>
      <c r="R25" s="43">
        <f>VLOOKUP(Categorized!M25,Rules!$F$29:$H$31,3,0)</f>
        <v>60</v>
      </c>
      <c r="S25" s="255" cm="1">
        <f t="array" ref="S25">MMULT(K25:R25,Rules!$O$4:$O$11)</f>
        <v>65.966386554621849</v>
      </c>
      <c r="T25" s="43">
        <f>VLOOKUP(Categorized!N25,Rules!$F$32:$H$33,3,0)</f>
        <v>90</v>
      </c>
      <c r="U25" s="43">
        <f>VLOOKUP(Categorized!O25,Rules!$F$34:$H$40,3,0)</f>
        <v>70</v>
      </c>
      <c r="V25" s="43">
        <f>VLOOKUP(Categorized!P25,Rules!$F$41:$H$42,3,0)</f>
        <v>90</v>
      </c>
      <c r="W25" s="43">
        <f>VLOOKUP(Categorized!Q25,Rules!$F$43:$H$46,3,0)</f>
        <v>50</v>
      </c>
      <c r="X25" s="43">
        <f>VLOOKUP(Categorized!R25,Rules!$F$47:$H$51,3,0)</f>
        <v>30</v>
      </c>
      <c r="Y25" s="43">
        <f>VLOOKUP(Categorized!S25,Rules!$F$52:$H$56,3,0)</f>
        <v>30</v>
      </c>
      <c r="Z25" s="43">
        <f>VLOOKUP(Categorized!T25,Rules!$F$57:$H$58,3,0)</f>
        <v>30</v>
      </c>
      <c r="AA25" s="255">
        <f t="array" ref="AA25">MMULT(T25:Z25,Rules!$O$14:$O$20)</f>
        <v>54.498269896193776</v>
      </c>
      <c r="AB25" s="43">
        <f>VLOOKUP(Categorized!U25,Rules!$F$59:$H$60,3,0)</f>
        <v>80</v>
      </c>
      <c r="AC25" s="43">
        <f>VLOOKUP(Categorized!V25,Rules!$F$61:$H$62,3,0)</f>
        <v>20</v>
      </c>
      <c r="AD25" s="43">
        <f>VLOOKUP(Categorized!W25,Rules!$F$63:$H$64,3,0)</f>
        <v>80</v>
      </c>
      <c r="AE25" s="43">
        <f>VLOOKUP(Categorized!X25,Rules!$F$65:$H$66,3,0)</f>
        <v>20</v>
      </c>
      <c r="AF25" s="255">
        <f t="array" ref="AF25">MMULT(AB25:AE25,Rules!$O$23:$O$26)</f>
        <v>46.666666666666664</v>
      </c>
      <c r="AG25" s="43">
        <f>VLOOKUP(Categorized!Y25,Rules!$F$67:$H$68,3,0)</f>
        <v>70</v>
      </c>
      <c r="AH25" s="43">
        <f>VLOOKUP(Categorized!Z25,Rules!$F$69:$H$70,3,0)</f>
        <v>80</v>
      </c>
      <c r="AI25" s="43">
        <f>VLOOKUP(Categorized!AA25,Rules!$F$71:$H$72,3,0)</f>
        <v>80</v>
      </c>
      <c r="AJ25" s="43">
        <f>VLOOKUP(Categorized!AB25,Rules!$F$73:$H$74,3,0)</f>
        <v>60</v>
      </c>
      <c r="AK25" s="255">
        <f t="array" ref="AK25">MMULT(AG25:AJ25,Rules!$O$29:$O$32)</f>
        <v>73.174603174603163</v>
      </c>
      <c r="AL25" s="43">
        <f>VLOOKUP(Categorized!AC25,Rules!$F$75:$H$76,3,0)</f>
        <v>80</v>
      </c>
      <c r="AM25" s="43">
        <f>VLOOKUP(Categorized!AD25,Rules!$F$77:$H$78,3,0)</f>
        <v>50</v>
      </c>
      <c r="AN25" s="43">
        <f>VLOOKUP(Categorized!AE25,Rules!$F$79:$H$84,3,0)</f>
        <v>80</v>
      </c>
      <c r="AO25" s="43">
        <f>VLOOKUP(Categorized!AF25,Rules!$F$85:$H$89,3,0)</f>
        <v>30</v>
      </c>
      <c r="AP25" s="43">
        <f>VLOOKUP(Categorized!AG25,Rules!$F$90:$H$92,3,0)</f>
        <v>90</v>
      </c>
      <c r="AQ25" s="43">
        <f>VLOOKUP(Categorized!AH25,Rules!$F$93:$H$96,3,0)</f>
        <v>90</v>
      </c>
      <c r="AR25" s="43">
        <f>VLOOKUP(Categorized!AI25,Rules!$F$97:$H$100,3,0)</f>
        <v>90</v>
      </c>
      <c r="AS25" s="43">
        <f>VLOOKUP(Categorized!AJ25,Rules!$F$101:$H$102,3,0)</f>
        <v>30</v>
      </c>
      <c r="AT25" s="43">
        <f>VLOOKUP(Categorized!AK25,Rules!$F$103:$H$105,3,0)</f>
        <v>50</v>
      </c>
      <c r="AU25" s="43">
        <f>VLOOKUP(Categorized!AL25,Rules!$F$106:$H$109,3,0)</f>
        <v>80</v>
      </c>
      <c r="AV25" s="43">
        <f>VLOOKUP(Categorized!AM25,Rules!$F$110:$H$113,3,0)</f>
        <v>70</v>
      </c>
      <c r="AW25" s="255">
        <f t="array" ref="AW25">MMULT(AL25:AV25,Rules!$O$35:$O$45)</f>
        <v>68.522727272727266</v>
      </c>
      <c r="AX25" s="44">
        <f>VLOOKUP(Categorized!AN25,Rules!$F$114:$H$116,3,0)</f>
        <v>90</v>
      </c>
      <c r="AY25" s="44">
        <f>VLOOKUP(Categorized!AO25,Rules!$F$117:$H$119,3,0)</f>
        <v>90</v>
      </c>
      <c r="AZ25" s="44">
        <f>VLOOKUP(Categorized!AP25,Rules!$F$120:$H$122,3,0)</f>
        <v>90</v>
      </c>
      <c r="BA25" s="44">
        <f>VLOOKUP(Categorized!AQ25,Rules!$F$123:$H$124,3,0)</f>
        <v>30</v>
      </c>
      <c r="BB25" s="44">
        <f>VLOOKUP(Categorized!AR25,Rules!$F$125:$H$127,3,0)</f>
        <v>70</v>
      </c>
      <c r="BC25" s="44">
        <f>VLOOKUP(Categorized!AS25,Rules!$F$128:$H$130,3,0)</f>
        <v>30</v>
      </c>
      <c r="BD25" s="43">
        <f>VLOOKUP(Categorized!AT25,Rules!$F$131:$H$133,3,0)</f>
        <v>30</v>
      </c>
      <c r="BE25" s="44">
        <f>VLOOKUP(Categorized!AU25,Rules!$F$134:$H$136,3,0)</f>
        <v>30</v>
      </c>
      <c r="BF25" s="44">
        <f>VLOOKUP(Categorized!AV25,Rules!$F$137:$H$138,3,0)</f>
        <v>90</v>
      </c>
      <c r="BG25" s="44">
        <f>VLOOKUP(Categorized!AW25,Rules!$F$139:$H$141,3,0)</f>
        <v>45</v>
      </c>
      <c r="BH25" s="256">
        <f t="array" ref="BH25">MMULT(AX25:BG25,Rules!$O$48:$O$57)</f>
        <v>57.852760736196316</v>
      </c>
      <c r="BI25" s="43">
        <f>VLOOKUP(Categorized!AX25,Rules!$F$142:$H$143,3,0)</f>
        <v>80</v>
      </c>
      <c r="BJ25" s="43">
        <f>VLOOKUP(Categorized!AY25,Rules!$F$144:$H$145,3,0)</f>
        <v>90</v>
      </c>
      <c r="BK25" s="43">
        <f>VLOOKUP(Categorized!AZ25,Rules!$F$146:$H$147,3,0)</f>
        <v>30</v>
      </c>
      <c r="BL25" s="43">
        <f>VLOOKUP(Categorized!BA25,Rules!$F$148:$H$149,3,0)</f>
        <v>30</v>
      </c>
      <c r="BM25" s="43">
        <f>VLOOKUP(Categorized!BB25,Rules!$F$150:$H$151,3,0)</f>
        <v>90</v>
      </c>
      <c r="BN25" s="43">
        <f>VLOOKUP(Categorized!BC25,Rules!$F$152:$H$153,3,0)</f>
        <v>30</v>
      </c>
      <c r="BO25" s="43">
        <f>VLOOKUP(Categorized!BD25,Rules!$F$154:$H$155,3,0)</f>
        <v>90</v>
      </c>
      <c r="BP25" s="43">
        <f>VLOOKUP(Categorized!BE25,Rules!$F$156:$H$157,3,0)</f>
        <v>30</v>
      </c>
      <c r="BQ25" s="43">
        <f>VLOOKUP(Categorized!BF25,Rules!$F$158:$H$159,3,0)</f>
        <v>30</v>
      </c>
      <c r="BR25" s="43">
        <f>VLOOKUP(Categorized!BG25,Rules!$F$160:$H$161,3,0)</f>
        <v>30</v>
      </c>
      <c r="BS25" s="43">
        <f>VLOOKUP(Categorized!BH25,Rules!$F$162:$H$163,3,0)</f>
        <v>90</v>
      </c>
      <c r="BT25" s="43">
        <f>VLOOKUP(Categorized!BI25,Rules!$F$164:$H$165,3,0)</f>
        <v>90</v>
      </c>
      <c r="BU25" s="43">
        <f>VLOOKUP(Categorized!BJ25,Rules!$F$166:$H$167,3,0)</f>
        <v>90</v>
      </c>
      <c r="BV25" s="43">
        <f>VLOOKUP(Categorized!BK25,Rules!$F$168:$H$169,3,0)</f>
        <v>30</v>
      </c>
      <c r="BW25" s="43">
        <f>VLOOKUP(Categorized!BL25,Rules!$F$170:$H$171,3,0)</f>
        <v>30</v>
      </c>
      <c r="BX25" s="43">
        <f>VLOOKUP(Categorized!BM25,Rules!$F$172:$H$173,3,0)</f>
        <v>30</v>
      </c>
      <c r="BY25" s="43">
        <f>VLOOKUP(Categorized!BN25,Rules!$F$174:$H$175,3,0)</f>
        <v>30</v>
      </c>
      <c r="BZ25" s="43">
        <f>VLOOKUP(Categorized!BO25,Rules!$F$176:$H$177,3,0)</f>
        <v>30</v>
      </c>
      <c r="CA25" s="43">
        <f>VLOOKUP(Categorized!BP25,Rules!$F$178:$H$179,3,0)</f>
        <v>30</v>
      </c>
      <c r="CB25" s="43">
        <f>VLOOKUP(Categorized!BQ25,Rules!$F$180:$H$181,3,0)</f>
        <v>30</v>
      </c>
      <c r="CC25" s="43">
        <f>VLOOKUP(Categorized!BR25,Rules!$F$182:$H$183,3,0)</f>
        <v>30</v>
      </c>
      <c r="CD25" s="255">
        <f t="array" ref="CD25">MMULT(BI25:CC25,Rules!$O$60:$O$80)</f>
        <v>50.628334321280391</v>
      </c>
      <c r="CE25" s="43">
        <f>VLOOKUP(Categorized!BS25,Rules!$F$184:$H$185,3,0)</f>
        <v>30</v>
      </c>
      <c r="CF25" s="43">
        <f>VLOOKUP(Categorized!BT25,Rules!$F$186:$H$187,3,0)</f>
        <v>30</v>
      </c>
      <c r="CG25" s="43">
        <f>VLOOKUP(Categorized!BU25,Rules!$F$188:$H$189,3,0)</f>
        <v>30</v>
      </c>
      <c r="CH25" s="43">
        <f>VLOOKUP(Categorized!BV25,Rules!$F$190:$H$191,3,0)</f>
        <v>30</v>
      </c>
      <c r="CI25" s="43">
        <f>VLOOKUP(Categorized!BW25,Rules!$F$192:$H$193,3,0)</f>
        <v>30</v>
      </c>
      <c r="CJ25" s="255">
        <f t="array" ref="CJ25">MMULT(CE25:CI25,Rules!$O$83:$O$87)</f>
        <v>30</v>
      </c>
      <c r="CK25" s="45">
        <v>0</v>
      </c>
      <c r="CL25" s="46">
        <v>0</v>
      </c>
      <c r="CM25" s="393">
        <v>78.695652173913047</v>
      </c>
      <c r="CN25" s="397">
        <v>6</v>
      </c>
      <c r="CO25" s="397">
        <v>8</v>
      </c>
      <c r="CP25" s="397" t="s">
        <v>58</v>
      </c>
    </row>
    <row r="26" spans="1:94" ht="18.5">
      <c r="A26" s="38">
        <v>2020</v>
      </c>
      <c r="B26" s="39" t="s">
        <v>73</v>
      </c>
      <c r="C26" s="432">
        <v>43845.546064791699</v>
      </c>
      <c r="D26" s="432">
        <v>43852.540427766202</v>
      </c>
      <c r="E26" s="399">
        <v>39227</v>
      </c>
      <c r="F26" s="444">
        <f t="shared" si="0"/>
        <v>0</v>
      </c>
      <c r="G26" s="444">
        <f t="shared" si="1"/>
        <v>0</v>
      </c>
      <c r="H26" s="428">
        <f t="shared" si="2"/>
        <v>1</v>
      </c>
      <c r="I26" s="428">
        <f t="shared" si="3"/>
        <v>0</v>
      </c>
      <c r="J26" s="428">
        <f t="shared" si="4"/>
        <v>0</v>
      </c>
      <c r="K26" s="42">
        <f>VLOOKUP(Categorized!F26,Rules!$F$4:$H$7,3,0)</f>
        <v>80</v>
      </c>
      <c r="L26" s="43">
        <f>VLOOKUP(Categorized!G26,Rules!$F$8:$H$9,3,0)</f>
        <v>90</v>
      </c>
      <c r="M26" s="43">
        <f>VLOOKUP(Categorized!H26,Rules!$F$10:$H$12,3,0)</f>
        <v>60</v>
      </c>
      <c r="N26" s="43">
        <f>VLOOKUP(Categorized!I26,Rules!$F$13:$H$16,3,0)</f>
        <v>40</v>
      </c>
      <c r="O26" s="43">
        <f>VLOOKUP(Categorized!J26,Rules!$F$17:$H$19,3,0)</f>
        <v>30</v>
      </c>
      <c r="P26" s="43">
        <f>VLOOKUP(Categorized!K26,Rules!$F$20:$H$21,3,0)</f>
        <v>60</v>
      </c>
      <c r="Q26" s="43">
        <f>VLOOKUP(Categorized!L26,Rules!$F$22:$H$28,3,0)</f>
        <v>70</v>
      </c>
      <c r="R26" s="43">
        <f>VLOOKUP(Categorized!M26,Rules!$F$29:$H$31,3,0)</f>
        <v>70</v>
      </c>
      <c r="S26" s="255" cm="1">
        <f t="array" ref="S26">MMULT(K26:R26,Rules!$O$4:$O$11)</f>
        <v>63.445378151260499</v>
      </c>
      <c r="T26" s="43">
        <f>VLOOKUP(Categorized!N26,Rules!$F$32:$H$33,3,0)</f>
        <v>90</v>
      </c>
      <c r="U26" s="43">
        <f>VLOOKUP(Categorized!O26,Rules!$F$34:$H$40,3,0)</f>
        <v>70</v>
      </c>
      <c r="V26" s="43">
        <f>VLOOKUP(Categorized!P26,Rules!$F$41:$H$42,3,0)</f>
        <v>90</v>
      </c>
      <c r="W26" s="43">
        <f>VLOOKUP(Categorized!Q26,Rules!$F$43:$H$46,3,0)</f>
        <v>70</v>
      </c>
      <c r="X26" s="43">
        <f>VLOOKUP(Categorized!R26,Rules!$F$47:$H$51,3,0)</f>
        <v>30</v>
      </c>
      <c r="Y26" s="43">
        <f>VLOOKUP(Categorized!S26,Rules!$F$52:$H$56,3,0)</f>
        <v>30</v>
      </c>
      <c r="Z26" s="43">
        <f>VLOOKUP(Categorized!T26,Rules!$F$57:$H$58,3,0)</f>
        <v>30</v>
      </c>
      <c r="AA26" s="255">
        <f t="array" ref="AA26">MMULT(T26:Z26,Rules!$O$14:$O$20)</f>
        <v>57.370242214532873</v>
      </c>
      <c r="AB26" s="43">
        <f>VLOOKUP(Categorized!U26,Rules!$F$59:$H$60,3,0)</f>
        <v>80</v>
      </c>
      <c r="AC26" s="43">
        <f>VLOOKUP(Categorized!V26,Rules!$F$61:$H$62,3,0)</f>
        <v>80</v>
      </c>
      <c r="AD26" s="43">
        <f>VLOOKUP(Categorized!W26,Rules!$F$63:$H$64,3,0)</f>
        <v>80</v>
      </c>
      <c r="AE26" s="43">
        <f>VLOOKUP(Categorized!X26,Rules!$F$65:$H$66,3,0)</f>
        <v>20</v>
      </c>
      <c r="AF26" s="255">
        <f t="array" ref="AF26">MMULT(AB26:AE26,Rules!$O$23:$O$26)</f>
        <v>64.444444444444443</v>
      </c>
      <c r="AG26" s="43">
        <f>VLOOKUP(Categorized!Y26,Rules!$F$67:$H$68,3,0)</f>
        <v>70</v>
      </c>
      <c r="AH26" s="43">
        <f>VLOOKUP(Categorized!Z26,Rules!$F$69:$H$70,3,0)</f>
        <v>80</v>
      </c>
      <c r="AI26" s="43">
        <f>VLOOKUP(Categorized!AA26,Rules!$F$71:$H$72,3,0)</f>
        <v>80</v>
      </c>
      <c r="AJ26" s="43">
        <f>VLOOKUP(Categorized!AB26,Rules!$F$73:$H$74,3,0)</f>
        <v>30</v>
      </c>
      <c r="AK26" s="255">
        <f t="array" ref="AK26">MMULT(AG26:AJ26,Rules!$O$29:$O$32)</f>
        <v>66.507936507936506</v>
      </c>
      <c r="AL26" s="43">
        <f>VLOOKUP(Categorized!AC26,Rules!$F$75:$H$76,3,0)</f>
        <v>80</v>
      </c>
      <c r="AM26" s="43">
        <f>VLOOKUP(Categorized!AD26,Rules!$F$77:$H$78,3,0)</f>
        <v>80</v>
      </c>
      <c r="AN26" s="43">
        <f>VLOOKUP(Categorized!AE26,Rules!$F$79:$H$84,3,0)</f>
        <v>80</v>
      </c>
      <c r="AO26" s="43">
        <f>VLOOKUP(Categorized!AF26,Rules!$F$85:$H$89,3,0)</f>
        <v>50</v>
      </c>
      <c r="AP26" s="43">
        <f>VLOOKUP(Categorized!AG26,Rules!$F$90:$H$92,3,0)</f>
        <v>30</v>
      </c>
      <c r="AQ26" s="43">
        <f>VLOOKUP(Categorized!AH26,Rules!$F$93:$H$96,3,0)</f>
        <v>80</v>
      </c>
      <c r="AR26" s="43">
        <f>VLOOKUP(Categorized!AI26,Rules!$F$97:$H$100,3,0)</f>
        <v>30</v>
      </c>
      <c r="AS26" s="43">
        <f>VLOOKUP(Categorized!AJ26,Rules!$F$101:$H$102,3,0)</f>
        <v>30</v>
      </c>
      <c r="AT26" s="43">
        <f>VLOOKUP(Categorized!AK26,Rules!$F$103:$H$105,3,0)</f>
        <v>95</v>
      </c>
      <c r="AU26" s="43">
        <f>VLOOKUP(Categorized!AL26,Rules!$F$106:$H$109,3,0)</f>
        <v>80</v>
      </c>
      <c r="AV26" s="43">
        <f>VLOOKUP(Categorized!AM26,Rules!$F$110:$H$113,3,0)</f>
        <v>80</v>
      </c>
      <c r="AW26" s="255">
        <f t="array" ref="AW26">MMULT(AL26:AV26,Rules!$O$35:$O$45)</f>
        <v>64.573863636363626</v>
      </c>
      <c r="AX26" s="44">
        <f>VLOOKUP(Categorized!AN26,Rules!$F$114:$H$116,3,0)</f>
        <v>90</v>
      </c>
      <c r="AY26" s="44">
        <f>VLOOKUP(Categorized!AO26,Rules!$F$117:$H$119,3,0)</f>
        <v>90</v>
      </c>
      <c r="AZ26" s="44">
        <f>VLOOKUP(Categorized!AP26,Rules!$F$120:$H$122,3,0)</f>
        <v>50</v>
      </c>
      <c r="BA26" s="44">
        <f>VLOOKUP(Categorized!AQ26,Rules!$F$123:$H$124,3,0)</f>
        <v>90</v>
      </c>
      <c r="BB26" s="44">
        <f>VLOOKUP(Categorized!AR26,Rules!$F$125:$H$127,3,0)</f>
        <v>70</v>
      </c>
      <c r="BC26" s="44">
        <f>VLOOKUP(Categorized!AS26,Rules!$F$128:$H$130,3,0)</f>
        <v>80</v>
      </c>
      <c r="BD26" s="43">
        <f>VLOOKUP(Categorized!AT26,Rules!$F$131:$H$133,3,0)</f>
        <v>70</v>
      </c>
      <c r="BE26" s="44">
        <f>VLOOKUP(Categorized!AU26,Rules!$F$134:$H$136,3,0)</f>
        <v>70</v>
      </c>
      <c r="BF26" s="44">
        <f>VLOOKUP(Categorized!AV26,Rules!$F$137:$H$138,3,0)</f>
        <v>30</v>
      </c>
      <c r="BG26" s="44">
        <f>VLOOKUP(Categorized!AW26,Rules!$F$139:$H$141,3,0)</f>
        <v>45</v>
      </c>
      <c r="BH26" s="256">
        <f t="array" ref="BH26">MMULT(AX26:BG26,Rules!$O$48:$O$57)</f>
        <v>68.331288343558271</v>
      </c>
      <c r="BI26" s="43">
        <f>VLOOKUP(Categorized!AX26,Rules!$F$142:$H$143,3,0)</f>
        <v>30</v>
      </c>
      <c r="BJ26" s="43">
        <f>VLOOKUP(Categorized!AY26,Rules!$F$144:$H$145,3,0)</f>
        <v>90</v>
      </c>
      <c r="BK26" s="43">
        <f>VLOOKUP(Categorized!AZ26,Rules!$F$146:$H$147,3,0)</f>
        <v>90</v>
      </c>
      <c r="BL26" s="43">
        <f>VLOOKUP(Categorized!BA26,Rules!$F$148:$H$149,3,0)</f>
        <v>30</v>
      </c>
      <c r="BM26" s="43">
        <f>VLOOKUP(Categorized!BB26,Rules!$F$150:$H$151,3,0)</f>
        <v>30</v>
      </c>
      <c r="BN26" s="43">
        <f>VLOOKUP(Categorized!BC26,Rules!$F$152:$H$153,3,0)</f>
        <v>30</v>
      </c>
      <c r="BO26" s="43">
        <f>VLOOKUP(Categorized!BD26,Rules!$F$154:$H$155,3,0)</f>
        <v>90</v>
      </c>
      <c r="BP26" s="43">
        <f>VLOOKUP(Categorized!BE26,Rules!$F$156:$H$157,3,0)</f>
        <v>30</v>
      </c>
      <c r="BQ26" s="43">
        <f>VLOOKUP(Categorized!BF26,Rules!$F$158:$H$159,3,0)</f>
        <v>30</v>
      </c>
      <c r="BR26" s="43">
        <f>VLOOKUP(Categorized!BG26,Rules!$F$160:$H$161,3,0)</f>
        <v>30</v>
      </c>
      <c r="BS26" s="43">
        <f>VLOOKUP(Categorized!BH26,Rules!$F$162:$H$163,3,0)</f>
        <v>90</v>
      </c>
      <c r="BT26" s="43">
        <f>VLOOKUP(Categorized!BI26,Rules!$F$164:$H$165,3,0)</f>
        <v>90</v>
      </c>
      <c r="BU26" s="43">
        <f>VLOOKUP(Categorized!BJ26,Rules!$F$166:$H$167,3,0)</f>
        <v>90</v>
      </c>
      <c r="BV26" s="43">
        <f>VLOOKUP(Categorized!BK26,Rules!$F$168:$H$169,3,0)</f>
        <v>30</v>
      </c>
      <c r="BW26" s="43">
        <f>VLOOKUP(Categorized!BL26,Rules!$F$170:$H$171,3,0)</f>
        <v>30</v>
      </c>
      <c r="BX26" s="43">
        <f>VLOOKUP(Categorized!BM26,Rules!$F$172:$H$173,3,0)</f>
        <v>30</v>
      </c>
      <c r="BY26" s="43">
        <f>VLOOKUP(Categorized!BN26,Rules!$F$174:$H$175,3,0)</f>
        <v>30</v>
      </c>
      <c r="BZ26" s="43">
        <f>VLOOKUP(Categorized!BO26,Rules!$F$176:$H$177,3,0)</f>
        <v>95</v>
      </c>
      <c r="CA26" s="43">
        <f>VLOOKUP(Categorized!BP26,Rules!$F$178:$H$179,3,0)</f>
        <v>30</v>
      </c>
      <c r="CB26" s="43">
        <f>VLOOKUP(Categorized!BQ26,Rules!$F$180:$H$181,3,0)</f>
        <v>30</v>
      </c>
      <c r="CC26" s="43">
        <f>VLOOKUP(Categorized!BR26,Rules!$F$182:$H$183,3,0)</f>
        <v>30</v>
      </c>
      <c r="CD26" s="255">
        <f t="array" ref="CD26">MMULT(BI26:CC26,Rules!$O$60:$O$80)</f>
        <v>51.046235921754608</v>
      </c>
      <c r="CE26" s="43">
        <f>VLOOKUP(Categorized!BS26,Rules!$F$184:$H$185,3,0)</f>
        <v>30</v>
      </c>
      <c r="CF26" s="43">
        <f>VLOOKUP(Categorized!BT26,Rules!$F$186:$H$187,3,0)</f>
        <v>90</v>
      </c>
      <c r="CG26" s="43">
        <f>VLOOKUP(Categorized!BU26,Rules!$F$188:$H$189,3,0)</f>
        <v>30</v>
      </c>
      <c r="CH26" s="43">
        <f>VLOOKUP(Categorized!BV26,Rules!$F$190:$H$191,3,0)</f>
        <v>90</v>
      </c>
      <c r="CI26" s="43">
        <f>VLOOKUP(Categorized!BW26,Rules!$F$192:$H$193,3,0)</f>
        <v>30</v>
      </c>
      <c r="CJ26" s="255">
        <f t="array" ref="CJ26">MMULT(CE26:CI26,Rules!$O$83:$O$87)</f>
        <v>54</v>
      </c>
      <c r="CK26" s="45">
        <v>0</v>
      </c>
      <c r="CL26" s="46">
        <v>0</v>
      </c>
      <c r="CM26" s="393">
        <v>73.695652173913047</v>
      </c>
      <c r="CN26" s="397">
        <v>6</v>
      </c>
      <c r="CO26" s="397">
        <v>8</v>
      </c>
      <c r="CP26" s="397" t="s">
        <v>58</v>
      </c>
    </row>
    <row r="27" spans="1:94" ht="18.5">
      <c r="A27" s="38">
        <v>2020</v>
      </c>
      <c r="B27" s="39" t="s">
        <v>74</v>
      </c>
      <c r="C27" s="432">
        <v>44160.508076180602</v>
      </c>
      <c r="D27" s="432">
        <v>44161.410621643503</v>
      </c>
      <c r="E27" s="399">
        <v>48488</v>
      </c>
      <c r="F27" s="444">
        <f t="shared" si="0"/>
        <v>0</v>
      </c>
      <c r="G27" s="444">
        <f t="shared" si="1"/>
        <v>0</v>
      </c>
      <c r="H27" s="428">
        <f t="shared" si="2"/>
        <v>1</v>
      </c>
      <c r="I27" s="428">
        <f t="shared" si="3"/>
        <v>0</v>
      </c>
      <c r="J27" s="428">
        <f t="shared" si="4"/>
        <v>0</v>
      </c>
      <c r="K27" s="42">
        <f>VLOOKUP(Categorized!F27,Rules!$F$4:$H$7,3,0)</f>
        <v>80</v>
      </c>
      <c r="L27" s="43">
        <f>VLOOKUP(Categorized!G27,Rules!$F$8:$H$9,3,0)</f>
        <v>90</v>
      </c>
      <c r="M27" s="43">
        <f>VLOOKUP(Categorized!H27,Rules!$F$10:$H$12,3,0)</f>
        <v>60</v>
      </c>
      <c r="N27" s="43">
        <f>VLOOKUP(Categorized!I27,Rules!$F$13:$H$16,3,0)</f>
        <v>70</v>
      </c>
      <c r="O27" s="43">
        <f>VLOOKUP(Categorized!J27,Rules!$F$17:$H$19,3,0)</f>
        <v>90</v>
      </c>
      <c r="P27" s="43">
        <f>VLOOKUP(Categorized!K27,Rules!$F$20:$H$21,3,0)</f>
        <v>60</v>
      </c>
      <c r="Q27" s="43">
        <f>VLOOKUP(Categorized!L27,Rules!$F$22:$H$28,3,0)</f>
        <v>75</v>
      </c>
      <c r="R27" s="43">
        <f>VLOOKUP(Categorized!M27,Rules!$F$29:$H$31,3,0)</f>
        <v>70</v>
      </c>
      <c r="S27" s="255" cm="1">
        <f t="array" ref="S27">MMULT(K27:R27,Rules!$O$4:$O$11)</f>
        <v>74.705882352941188</v>
      </c>
      <c r="T27" s="43">
        <f>VLOOKUP(Categorized!N27,Rules!$F$32:$H$33,3,0)</f>
        <v>90</v>
      </c>
      <c r="U27" s="43">
        <f>VLOOKUP(Categorized!O27,Rules!$F$34:$H$40,3,0)</f>
        <v>50</v>
      </c>
      <c r="V27" s="43">
        <f>VLOOKUP(Categorized!P27,Rules!$F$41:$H$42,3,0)</f>
        <v>30</v>
      </c>
      <c r="W27" s="43">
        <f>VLOOKUP(Categorized!Q27,Rules!$F$43:$H$46,3,0)</f>
        <v>20</v>
      </c>
      <c r="X27" s="43">
        <f>VLOOKUP(Categorized!R27,Rules!$F$47:$H$51,3,0)</f>
        <v>30</v>
      </c>
      <c r="Y27" s="43">
        <f>VLOOKUP(Categorized!S27,Rules!$F$52:$H$56,3,0)</f>
        <v>30</v>
      </c>
      <c r="Z27" s="43">
        <f>VLOOKUP(Categorized!T27,Rules!$F$57:$H$58,3,0)</f>
        <v>30</v>
      </c>
      <c r="AA27" s="255">
        <f t="array" ref="AA27">MMULT(T27:Z27,Rules!$O$14:$O$20)</f>
        <v>38.598615916955012</v>
      </c>
      <c r="AB27" s="43">
        <f>VLOOKUP(Categorized!U27,Rules!$F$59:$H$60,3,0)</f>
        <v>80</v>
      </c>
      <c r="AC27" s="43">
        <f>VLOOKUP(Categorized!V27,Rules!$F$61:$H$62,3,0)</f>
        <v>20</v>
      </c>
      <c r="AD27" s="43">
        <f>VLOOKUP(Categorized!W27,Rules!$F$63:$H$64,3,0)</f>
        <v>80</v>
      </c>
      <c r="AE27" s="43">
        <f>VLOOKUP(Categorized!X27,Rules!$F$65:$H$66,3,0)</f>
        <v>20</v>
      </c>
      <c r="AF27" s="255">
        <f t="array" ref="AF27">MMULT(AB27:AE27,Rules!$O$23:$O$26)</f>
        <v>46.666666666666664</v>
      </c>
      <c r="AG27" s="43">
        <f>VLOOKUP(Categorized!Y27,Rules!$F$67:$H$68,3,0)</f>
        <v>70</v>
      </c>
      <c r="AH27" s="43">
        <f>VLOOKUP(Categorized!Z27,Rules!$F$69:$H$70,3,0)</f>
        <v>80</v>
      </c>
      <c r="AI27" s="43">
        <f>VLOOKUP(Categorized!AA27,Rules!$F$71:$H$72,3,0)</f>
        <v>80</v>
      </c>
      <c r="AJ27" s="43">
        <f>VLOOKUP(Categorized!AB27,Rules!$F$73:$H$74,3,0)</f>
        <v>30</v>
      </c>
      <c r="AK27" s="255">
        <f t="array" ref="AK27">MMULT(AG27:AJ27,Rules!$O$29:$O$32)</f>
        <v>66.507936507936506</v>
      </c>
      <c r="AL27" s="43">
        <f>VLOOKUP(Categorized!AC27,Rules!$F$75:$H$76,3,0)</f>
        <v>80</v>
      </c>
      <c r="AM27" s="43">
        <f>VLOOKUP(Categorized!AD27,Rules!$F$77:$H$78,3,0)</f>
        <v>50</v>
      </c>
      <c r="AN27" s="43">
        <f>VLOOKUP(Categorized!AE27,Rules!$F$79:$H$84,3,0)</f>
        <v>85</v>
      </c>
      <c r="AO27" s="43">
        <f>VLOOKUP(Categorized!AF27,Rules!$F$85:$H$89,3,0)</f>
        <v>80</v>
      </c>
      <c r="AP27" s="43">
        <f>VLOOKUP(Categorized!AG27,Rules!$F$90:$H$92,3,0)</f>
        <v>30</v>
      </c>
      <c r="AQ27" s="43">
        <f>VLOOKUP(Categorized!AH27,Rules!$F$93:$H$96,3,0)</f>
        <v>30</v>
      </c>
      <c r="AR27" s="43">
        <f>VLOOKUP(Categorized!AI27,Rules!$F$97:$H$100,3,0)</f>
        <v>30</v>
      </c>
      <c r="AS27" s="43">
        <f>VLOOKUP(Categorized!AJ27,Rules!$F$101:$H$102,3,0)</f>
        <v>80</v>
      </c>
      <c r="AT27" s="43">
        <f>VLOOKUP(Categorized!AK27,Rules!$F$103:$H$105,3,0)</f>
        <v>95</v>
      </c>
      <c r="AU27" s="43">
        <f>VLOOKUP(Categorized!AL27,Rules!$F$106:$H$109,3,0)</f>
        <v>40</v>
      </c>
      <c r="AV27" s="43">
        <f>VLOOKUP(Categorized!AM27,Rules!$F$110:$H$113,3,0)</f>
        <v>70</v>
      </c>
      <c r="AW27" s="255">
        <f t="array" ref="AW27">MMULT(AL27:AV27,Rules!$O$35:$O$45)</f>
        <v>59.869318181818173</v>
      </c>
      <c r="AX27" s="44">
        <f>VLOOKUP(Categorized!AN27,Rules!$F$114:$H$116,3,0)</f>
        <v>50</v>
      </c>
      <c r="AY27" s="44">
        <f>VLOOKUP(Categorized!AO27,Rules!$F$117:$H$119,3,0)</f>
        <v>30</v>
      </c>
      <c r="AZ27" s="44">
        <f>VLOOKUP(Categorized!AP27,Rules!$F$120:$H$122,3,0)</f>
        <v>30</v>
      </c>
      <c r="BA27" s="44">
        <f>VLOOKUP(Categorized!AQ27,Rules!$F$123:$H$124,3,0)</f>
        <v>30</v>
      </c>
      <c r="BB27" s="44">
        <f>VLOOKUP(Categorized!AR27,Rules!$F$125:$H$127,3,0)</f>
        <v>50</v>
      </c>
      <c r="BC27" s="44">
        <f>VLOOKUP(Categorized!AS27,Rules!$F$128:$H$130,3,0)</f>
        <v>30</v>
      </c>
      <c r="BD27" s="43">
        <f>VLOOKUP(Categorized!AT27,Rules!$F$131:$H$133,3,0)</f>
        <v>30</v>
      </c>
      <c r="BE27" s="44">
        <f>VLOOKUP(Categorized!AU27,Rules!$F$134:$H$136,3,0)</f>
        <v>30</v>
      </c>
      <c r="BF27" s="44">
        <f>VLOOKUP(Categorized!AV27,Rules!$F$137:$H$138,3,0)</f>
        <v>30</v>
      </c>
      <c r="BG27" s="44">
        <f>VLOOKUP(Categorized!AW27,Rules!$F$139:$H$141,3,0)</f>
        <v>30</v>
      </c>
      <c r="BH27" s="256">
        <f t="array" ref="BH27">MMULT(AX27:BG27,Rules!$O$48:$O$57)</f>
        <v>33.754601226993863</v>
      </c>
      <c r="BI27" s="43">
        <f>VLOOKUP(Categorized!AX27,Rules!$F$142:$H$143,3,0)</f>
        <v>30</v>
      </c>
      <c r="BJ27" s="43">
        <f>VLOOKUP(Categorized!AY27,Rules!$F$144:$H$145,3,0)</f>
        <v>30</v>
      </c>
      <c r="BK27" s="43">
        <f>VLOOKUP(Categorized!AZ27,Rules!$F$146:$H$147,3,0)</f>
        <v>30</v>
      </c>
      <c r="BL27" s="43">
        <f>VLOOKUP(Categorized!BA27,Rules!$F$148:$H$149,3,0)</f>
        <v>30</v>
      </c>
      <c r="BM27" s="43">
        <f>VLOOKUP(Categorized!BB27,Rules!$F$150:$H$151,3,0)</f>
        <v>30</v>
      </c>
      <c r="BN27" s="43">
        <f>VLOOKUP(Categorized!BC27,Rules!$F$152:$H$153,3,0)</f>
        <v>30</v>
      </c>
      <c r="BO27" s="43">
        <f>VLOOKUP(Categorized!BD27,Rules!$F$154:$H$155,3,0)</f>
        <v>90</v>
      </c>
      <c r="BP27" s="43">
        <f>VLOOKUP(Categorized!BE27,Rules!$F$156:$H$157,3,0)</f>
        <v>30</v>
      </c>
      <c r="BQ27" s="43">
        <f>VLOOKUP(Categorized!BF27,Rules!$F$158:$H$159,3,0)</f>
        <v>30</v>
      </c>
      <c r="BR27" s="43">
        <f>VLOOKUP(Categorized!BG27,Rules!$F$160:$H$161,3,0)</f>
        <v>30</v>
      </c>
      <c r="BS27" s="43">
        <f>VLOOKUP(Categorized!BH27,Rules!$F$162:$H$163,3,0)</f>
        <v>30</v>
      </c>
      <c r="BT27" s="43">
        <f>VLOOKUP(Categorized!BI27,Rules!$F$164:$H$165,3,0)</f>
        <v>90</v>
      </c>
      <c r="BU27" s="43">
        <f>VLOOKUP(Categorized!BJ27,Rules!$F$166:$H$167,3,0)</f>
        <v>90</v>
      </c>
      <c r="BV27" s="43">
        <f>VLOOKUP(Categorized!BK27,Rules!$F$168:$H$169,3,0)</f>
        <v>30</v>
      </c>
      <c r="BW27" s="43">
        <f>VLOOKUP(Categorized!BL27,Rules!$F$170:$H$171,3,0)</f>
        <v>30</v>
      </c>
      <c r="BX27" s="43">
        <f>VLOOKUP(Categorized!BM27,Rules!$F$172:$H$173,3,0)</f>
        <v>30</v>
      </c>
      <c r="BY27" s="43">
        <f>VLOOKUP(Categorized!BN27,Rules!$F$174:$H$175,3,0)</f>
        <v>30</v>
      </c>
      <c r="BZ27" s="43">
        <f>VLOOKUP(Categorized!BO27,Rules!$F$176:$H$177,3,0)</f>
        <v>30</v>
      </c>
      <c r="CA27" s="43">
        <f>VLOOKUP(Categorized!BP27,Rules!$F$178:$H$179,3,0)</f>
        <v>30</v>
      </c>
      <c r="CB27" s="43">
        <f>VLOOKUP(Categorized!BQ27,Rules!$F$180:$H$181,3,0)</f>
        <v>30</v>
      </c>
      <c r="CC27" s="43">
        <f>VLOOKUP(Categorized!BR27,Rules!$F$182:$H$183,3,0)</f>
        <v>30</v>
      </c>
      <c r="CD27" s="255">
        <f t="array" ref="CD27">MMULT(BI27:CC27,Rules!$O$60:$O$80)</f>
        <v>38.500296384113824</v>
      </c>
      <c r="CE27" s="43">
        <f>VLOOKUP(Categorized!BS27,Rules!$F$184:$H$185,3,0)</f>
        <v>30</v>
      </c>
      <c r="CF27" s="43">
        <f>VLOOKUP(Categorized!BT27,Rules!$F$186:$H$187,3,0)</f>
        <v>90</v>
      </c>
      <c r="CG27" s="43">
        <f>VLOOKUP(Categorized!BU27,Rules!$F$188:$H$189,3,0)</f>
        <v>30</v>
      </c>
      <c r="CH27" s="43">
        <f>VLOOKUP(Categorized!BV27,Rules!$F$190:$H$191,3,0)</f>
        <v>90</v>
      </c>
      <c r="CI27" s="43">
        <f>VLOOKUP(Categorized!BW27,Rules!$F$192:$H$193,3,0)</f>
        <v>30</v>
      </c>
      <c r="CJ27" s="255">
        <f t="array" ref="CJ27">MMULT(CE27:CI27,Rules!$O$83:$O$87)</f>
        <v>54</v>
      </c>
      <c r="CK27" s="45">
        <v>0</v>
      </c>
      <c r="CL27" s="46">
        <v>0</v>
      </c>
      <c r="CM27" s="393">
        <v>63.260869565217391</v>
      </c>
      <c r="CN27" s="397">
        <v>5</v>
      </c>
      <c r="CO27" s="397">
        <v>6</v>
      </c>
      <c r="CP27" s="397" t="s">
        <v>58</v>
      </c>
    </row>
    <row r="28" spans="1:94" ht="18.5">
      <c r="A28" s="38">
        <v>2020</v>
      </c>
      <c r="B28" s="39" t="s">
        <v>75</v>
      </c>
      <c r="C28" s="432">
        <v>43873.675268923602</v>
      </c>
      <c r="D28" s="432">
        <v>43875.459465509302</v>
      </c>
      <c r="E28" s="399">
        <v>44589</v>
      </c>
      <c r="F28" s="444">
        <f t="shared" si="0"/>
        <v>0</v>
      </c>
      <c r="G28" s="444">
        <f t="shared" si="1"/>
        <v>0</v>
      </c>
      <c r="H28" s="428">
        <f t="shared" si="2"/>
        <v>1</v>
      </c>
      <c r="I28" s="428">
        <f t="shared" si="3"/>
        <v>0</v>
      </c>
      <c r="J28" s="428">
        <f t="shared" si="4"/>
        <v>0</v>
      </c>
      <c r="K28" s="42">
        <f>VLOOKUP(Categorized!F28,Rules!$F$4:$H$7,3,0)</f>
        <v>80</v>
      </c>
      <c r="L28" s="43">
        <f>VLOOKUP(Categorized!G28,Rules!$F$8:$H$9,3,0)</f>
        <v>90</v>
      </c>
      <c r="M28" s="43">
        <f>VLOOKUP(Categorized!H28,Rules!$F$10:$H$12,3,0)</f>
        <v>60</v>
      </c>
      <c r="N28" s="43">
        <f>VLOOKUP(Categorized!I28,Rules!$F$13:$H$16,3,0)</f>
        <v>70</v>
      </c>
      <c r="O28" s="43">
        <f>VLOOKUP(Categorized!J28,Rules!$F$17:$H$19,3,0)</f>
        <v>90</v>
      </c>
      <c r="P28" s="43">
        <f>VLOOKUP(Categorized!K28,Rules!$F$20:$H$21,3,0)</f>
        <v>60</v>
      </c>
      <c r="Q28" s="43">
        <f>VLOOKUP(Categorized!L28,Rules!$F$22:$H$28,3,0)</f>
        <v>75</v>
      </c>
      <c r="R28" s="43">
        <f>VLOOKUP(Categorized!M28,Rules!$F$29:$H$31,3,0)</f>
        <v>70</v>
      </c>
      <c r="S28" s="255" cm="1">
        <f t="array" ref="S28">MMULT(K28:R28,Rules!$O$4:$O$11)</f>
        <v>74.705882352941188</v>
      </c>
      <c r="T28" s="43">
        <f>VLOOKUP(Categorized!N28,Rules!$F$32:$H$33,3,0)</f>
        <v>90</v>
      </c>
      <c r="U28" s="43">
        <f>VLOOKUP(Categorized!O28,Rules!$F$34:$H$40,3,0)</f>
        <v>50</v>
      </c>
      <c r="V28" s="43">
        <f>VLOOKUP(Categorized!P28,Rules!$F$41:$H$42,3,0)</f>
        <v>30</v>
      </c>
      <c r="W28" s="43">
        <f>VLOOKUP(Categorized!Q28,Rules!$F$43:$H$46,3,0)</f>
        <v>20</v>
      </c>
      <c r="X28" s="43">
        <f>VLOOKUP(Categorized!R28,Rules!$F$47:$H$51,3,0)</f>
        <v>30</v>
      </c>
      <c r="Y28" s="43">
        <f>VLOOKUP(Categorized!S28,Rules!$F$52:$H$56,3,0)</f>
        <v>30</v>
      </c>
      <c r="Z28" s="43">
        <f>VLOOKUP(Categorized!T28,Rules!$F$57:$H$58,3,0)</f>
        <v>30</v>
      </c>
      <c r="AA28" s="255">
        <f t="array" ref="AA28">MMULT(T28:Z28,Rules!$O$14:$O$20)</f>
        <v>38.598615916955012</v>
      </c>
      <c r="AB28" s="43">
        <f>VLOOKUP(Categorized!U28,Rules!$F$59:$H$60,3,0)</f>
        <v>80</v>
      </c>
      <c r="AC28" s="43">
        <f>VLOOKUP(Categorized!V28,Rules!$F$61:$H$62,3,0)</f>
        <v>20</v>
      </c>
      <c r="AD28" s="43">
        <f>VLOOKUP(Categorized!W28,Rules!$F$63:$H$64,3,0)</f>
        <v>80</v>
      </c>
      <c r="AE28" s="43">
        <f>VLOOKUP(Categorized!X28,Rules!$F$65:$H$66,3,0)</f>
        <v>20</v>
      </c>
      <c r="AF28" s="255">
        <f t="array" ref="AF28">MMULT(AB28:AE28,Rules!$O$23:$O$26)</f>
        <v>46.666666666666664</v>
      </c>
      <c r="AG28" s="43">
        <f>VLOOKUP(Categorized!Y28,Rules!$F$67:$H$68,3,0)</f>
        <v>70</v>
      </c>
      <c r="AH28" s="43">
        <f>VLOOKUP(Categorized!Z28,Rules!$F$69:$H$70,3,0)</f>
        <v>80</v>
      </c>
      <c r="AI28" s="43">
        <f>VLOOKUP(Categorized!AA28,Rules!$F$71:$H$72,3,0)</f>
        <v>80</v>
      </c>
      <c r="AJ28" s="43">
        <f>VLOOKUP(Categorized!AB28,Rules!$F$73:$H$74,3,0)</f>
        <v>30</v>
      </c>
      <c r="AK28" s="255">
        <f t="array" ref="AK28">MMULT(AG28:AJ28,Rules!$O$29:$O$32)</f>
        <v>66.507936507936506</v>
      </c>
      <c r="AL28" s="43">
        <f>VLOOKUP(Categorized!AC28,Rules!$F$75:$H$76,3,0)</f>
        <v>80</v>
      </c>
      <c r="AM28" s="43">
        <f>VLOOKUP(Categorized!AD28,Rules!$F$77:$H$78,3,0)</f>
        <v>50</v>
      </c>
      <c r="AN28" s="43">
        <f>VLOOKUP(Categorized!AE28,Rules!$F$79:$H$84,3,0)</f>
        <v>50</v>
      </c>
      <c r="AO28" s="43">
        <f>VLOOKUP(Categorized!AF28,Rules!$F$85:$H$89,3,0)</f>
        <v>30</v>
      </c>
      <c r="AP28" s="43">
        <f>VLOOKUP(Categorized!AG28,Rules!$F$90:$H$92,3,0)</f>
        <v>30</v>
      </c>
      <c r="AQ28" s="43">
        <f>VLOOKUP(Categorized!AH28,Rules!$F$93:$H$96,3,0)</f>
        <v>80</v>
      </c>
      <c r="AR28" s="43">
        <f>VLOOKUP(Categorized!AI28,Rules!$F$97:$H$100,3,0)</f>
        <v>50</v>
      </c>
      <c r="AS28" s="43">
        <f>VLOOKUP(Categorized!AJ28,Rules!$F$101:$H$102,3,0)</f>
        <v>30</v>
      </c>
      <c r="AT28" s="43">
        <f>VLOOKUP(Categorized!AK28,Rules!$F$103:$H$105,3,0)</f>
        <v>95</v>
      </c>
      <c r="AU28" s="43">
        <f>VLOOKUP(Categorized!AL28,Rules!$F$106:$H$109,3,0)</f>
        <v>40</v>
      </c>
      <c r="AV28" s="43">
        <f>VLOOKUP(Categorized!AM28,Rules!$F$110:$H$113,3,0)</f>
        <v>80</v>
      </c>
      <c r="AW28" s="255">
        <f t="array" ref="AW28">MMULT(AL28:AV28,Rules!$O$35:$O$45)</f>
        <v>54.732954545454547</v>
      </c>
      <c r="AX28" s="44">
        <f>VLOOKUP(Categorized!AN28,Rules!$F$114:$H$116,3,0)</f>
        <v>90</v>
      </c>
      <c r="AY28" s="44">
        <f>VLOOKUP(Categorized!AO28,Rules!$F$117:$H$119,3,0)</f>
        <v>90</v>
      </c>
      <c r="AZ28" s="44">
        <f>VLOOKUP(Categorized!AP28,Rules!$F$120:$H$122,3,0)</f>
        <v>30</v>
      </c>
      <c r="BA28" s="44">
        <f>VLOOKUP(Categorized!AQ28,Rules!$F$123:$H$124,3,0)</f>
        <v>30</v>
      </c>
      <c r="BB28" s="44">
        <f>VLOOKUP(Categorized!AR28,Rules!$F$125:$H$127,3,0)</f>
        <v>50</v>
      </c>
      <c r="BC28" s="44">
        <f>VLOOKUP(Categorized!AS28,Rules!$F$128:$H$130,3,0)</f>
        <v>30</v>
      </c>
      <c r="BD28" s="43">
        <f>VLOOKUP(Categorized!AT28,Rules!$F$131:$H$133,3,0)</f>
        <v>30</v>
      </c>
      <c r="BE28" s="44">
        <f>VLOOKUP(Categorized!AU28,Rules!$F$134:$H$136,3,0)</f>
        <v>30</v>
      </c>
      <c r="BF28" s="44">
        <f>VLOOKUP(Categorized!AV28,Rules!$F$137:$H$138,3,0)</f>
        <v>30</v>
      </c>
      <c r="BG28" s="44">
        <f>VLOOKUP(Categorized!AW28,Rules!$F$139:$H$141,3,0)</f>
        <v>45</v>
      </c>
      <c r="BH28" s="256">
        <f t="array" ref="BH28">MMULT(AX28:BG28,Rules!$O$48:$O$57)</f>
        <v>44.036809815950917</v>
      </c>
      <c r="BI28" s="43">
        <f>VLOOKUP(Categorized!AX28,Rules!$F$142:$H$143,3,0)</f>
        <v>30</v>
      </c>
      <c r="BJ28" s="43">
        <f>VLOOKUP(Categorized!AY28,Rules!$F$144:$H$145,3,0)</f>
        <v>30</v>
      </c>
      <c r="BK28" s="43">
        <f>VLOOKUP(Categorized!AZ28,Rules!$F$146:$H$147,3,0)</f>
        <v>30</v>
      </c>
      <c r="BL28" s="43">
        <f>VLOOKUP(Categorized!BA28,Rules!$F$148:$H$149,3,0)</f>
        <v>30</v>
      </c>
      <c r="BM28" s="43">
        <f>VLOOKUP(Categorized!BB28,Rules!$F$150:$H$151,3,0)</f>
        <v>30</v>
      </c>
      <c r="BN28" s="43">
        <f>VLOOKUP(Categorized!BC28,Rules!$F$152:$H$153,3,0)</f>
        <v>30</v>
      </c>
      <c r="BO28" s="43">
        <f>VLOOKUP(Categorized!BD28,Rules!$F$154:$H$155,3,0)</f>
        <v>90</v>
      </c>
      <c r="BP28" s="43">
        <f>VLOOKUP(Categorized!BE28,Rules!$F$156:$H$157,3,0)</f>
        <v>30</v>
      </c>
      <c r="BQ28" s="43">
        <f>VLOOKUP(Categorized!BF28,Rules!$F$158:$H$159,3,0)</f>
        <v>30</v>
      </c>
      <c r="BR28" s="43">
        <f>VLOOKUP(Categorized!BG28,Rules!$F$160:$H$161,3,0)</f>
        <v>30</v>
      </c>
      <c r="BS28" s="43">
        <f>VLOOKUP(Categorized!BH28,Rules!$F$162:$H$163,3,0)</f>
        <v>30</v>
      </c>
      <c r="BT28" s="43">
        <f>VLOOKUP(Categorized!BI28,Rules!$F$164:$H$165,3,0)</f>
        <v>90</v>
      </c>
      <c r="BU28" s="43">
        <f>VLOOKUP(Categorized!BJ28,Rules!$F$166:$H$167,3,0)</f>
        <v>90</v>
      </c>
      <c r="BV28" s="43">
        <f>VLOOKUP(Categorized!BK28,Rules!$F$168:$H$169,3,0)</f>
        <v>30</v>
      </c>
      <c r="BW28" s="43">
        <f>VLOOKUP(Categorized!BL28,Rules!$F$170:$H$171,3,0)</f>
        <v>30</v>
      </c>
      <c r="BX28" s="43">
        <f>VLOOKUP(Categorized!BM28,Rules!$F$172:$H$173,3,0)</f>
        <v>30</v>
      </c>
      <c r="BY28" s="43">
        <f>VLOOKUP(Categorized!BN28,Rules!$F$174:$H$175,3,0)</f>
        <v>30</v>
      </c>
      <c r="BZ28" s="43">
        <f>VLOOKUP(Categorized!BO28,Rules!$F$176:$H$177,3,0)</f>
        <v>30</v>
      </c>
      <c r="CA28" s="43">
        <f>VLOOKUP(Categorized!BP28,Rules!$F$178:$H$179,3,0)</f>
        <v>30</v>
      </c>
      <c r="CB28" s="43">
        <f>VLOOKUP(Categorized!BQ28,Rules!$F$180:$H$181,3,0)</f>
        <v>30</v>
      </c>
      <c r="CC28" s="43">
        <f>VLOOKUP(Categorized!BR28,Rules!$F$182:$H$183,3,0)</f>
        <v>30</v>
      </c>
      <c r="CD28" s="255">
        <f t="array" ref="CD28">MMULT(BI28:CC28,Rules!$O$60:$O$80)</f>
        <v>38.500296384113824</v>
      </c>
      <c r="CE28" s="43">
        <f>VLOOKUP(Categorized!BS28,Rules!$F$184:$H$185,3,0)</f>
        <v>30</v>
      </c>
      <c r="CF28" s="43">
        <f>VLOOKUP(Categorized!BT28,Rules!$F$186:$H$187,3,0)</f>
        <v>30</v>
      </c>
      <c r="CG28" s="43">
        <f>VLOOKUP(Categorized!BU28,Rules!$F$188:$H$189,3,0)</f>
        <v>30</v>
      </c>
      <c r="CH28" s="43">
        <f>VLOOKUP(Categorized!BV28,Rules!$F$190:$H$191,3,0)</f>
        <v>90</v>
      </c>
      <c r="CI28" s="43">
        <f>VLOOKUP(Categorized!BW28,Rules!$F$192:$H$193,3,0)</f>
        <v>30</v>
      </c>
      <c r="CJ28" s="255">
        <f t="array" ref="CJ28">MMULT(CE28:CI28,Rules!$O$83:$O$87)</f>
        <v>40.588235294117645</v>
      </c>
      <c r="CK28" s="45">
        <v>0</v>
      </c>
      <c r="CL28" s="46">
        <v>0</v>
      </c>
      <c r="CM28" s="393">
        <v>63.260869565217391</v>
      </c>
      <c r="CN28" s="397">
        <v>5</v>
      </c>
      <c r="CO28" s="397">
        <v>6</v>
      </c>
      <c r="CP28" s="397" t="s">
        <v>58</v>
      </c>
    </row>
    <row r="29" spans="1:94" ht="18.5">
      <c r="A29" s="38">
        <v>2020</v>
      </c>
      <c r="B29" s="39" t="s">
        <v>76</v>
      </c>
      <c r="C29" s="432">
        <v>43866.043611157402</v>
      </c>
      <c r="D29" s="432">
        <v>43869.423912685197</v>
      </c>
      <c r="E29" s="399">
        <v>40603</v>
      </c>
      <c r="F29" s="444">
        <f t="shared" si="0"/>
        <v>0</v>
      </c>
      <c r="G29" s="444">
        <f t="shared" si="1"/>
        <v>0</v>
      </c>
      <c r="H29" s="428">
        <f t="shared" si="2"/>
        <v>1</v>
      </c>
      <c r="I29" s="428">
        <f t="shared" si="3"/>
        <v>0</v>
      </c>
      <c r="J29" s="428">
        <f t="shared" si="4"/>
        <v>0</v>
      </c>
      <c r="K29" s="42">
        <f>VLOOKUP(Categorized!F29,Rules!$F$4:$H$7,3,0)</f>
        <v>70</v>
      </c>
      <c r="L29" s="43">
        <f>VLOOKUP(Categorized!G29,Rules!$F$8:$H$9,3,0)</f>
        <v>60</v>
      </c>
      <c r="M29" s="43">
        <f>VLOOKUP(Categorized!H29,Rules!$F$10:$H$12,3,0)</f>
        <v>60</v>
      </c>
      <c r="N29" s="43">
        <f>VLOOKUP(Categorized!I29,Rules!$F$13:$H$16,3,0)</f>
        <v>95</v>
      </c>
      <c r="O29" s="43">
        <f>VLOOKUP(Categorized!J29,Rules!$F$17:$H$19,3,0)</f>
        <v>90</v>
      </c>
      <c r="P29" s="43">
        <f>VLOOKUP(Categorized!K29,Rules!$F$20:$H$21,3,0)</f>
        <v>60</v>
      </c>
      <c r="Q29" s="43">
        <f>VLOOKUP(Categorized!L29,Rules!$F$22:$H$28,3,0)</f>
        <v>70</v>
      </c>
      <c r="R29" s="43">
        <f>VLOOKUP(Categorized!M29,Rules!$F$29:$H$31,3,0)</f>
        <v>70</v>
      </c>
      <c r="S29" s="255" cm="1">
        <f t="array" ref="S29">MMULT(K29:R29,Rules!$O$4:$O$11)</f>
        <v>71.134453781512605</v>
      </c>
      <c r="T29" s="43">
        <f>VLOOKUP(Categorized!N29,Rules!$F$32:$H$33,3,0)</f>
        <v>60</v>
      </c>
      <c r="U29" s="43">
        <f>VLOOKUP(Categorized!O29,Rules!$F$34:$H$40,3,0)</f>
        <v>30</v>
      </c>
      <c r="V29" s="43">
        <f>VLOOKUP(Categorized!P29,Rules!$F$41:$H$42,3,0)</f>
        <v>30</v>
      </c>
      <c r="W29" s="43">
        <f>VLOOKUP(Categorized!Q29,Rules!$F$43:$H$46,3,0)</f>
        <v>20</v>
      </c>
      <c r="X29" s="43">
        <f>VLOOKUP(Categorized!R29,Rules!$F$47:$H$51,3,0)</f>
        <v>30</v>
      </c>
      <c r="Y29" s="43">
        <f>VLOOKUP(Categorized!S29,Rules!$F$52:$H$56,3,0)</f>
        <v>70</v>
      </c>
      <c r="Z29" s="43">
        <f>VLOOKUP(Categorized!T29,Rules!$F$57:$H$58,3,0)</f>
        <v>30</v>
      </c>
      <c r="AA29" s="255">
        <f t="array" ref="AA29">MMULT(T29:Z29,Rules!$O$14:$O$20)</f>
        <v>38.771626297577853</v>
      </c>
      <c r="AB29" s="43">
        <f>VLOOKUP(Categorized!U29,Rules!$F$59:$H$60,3,0)</f>
        <v>20</v>
      </c>
      <c r="AC29" s="43">
        <f>VLOOKUP(Categorized!V29,Rules!$F$61:$H$62,3,0)</f>
        <v>20</v>
      </c>
      <c r="AD29" s="43">
        <f>VLOOKUP(Categorized!W29,Rules!$F$63:$H$64,3,0)</f>
        <v>80</v>
      </c>
      <c r="AE29" s="43">
        <f>VLOOKUP(Categorized!X29,Rules!$F$65:$H$66,3,0)</f>
        <v>20</v>
      </c>
      <c r="AF29" s="255">
        <f t="array" ref="AF29">MMULT(AB29:AE29,Rules!$O$23:$O$26)</f>
        <v>26.666666666666664</v>
      </c>
      <c r="AG29" s="43">
        <f>VLOOKUP(Categorized!Y29,Rules!$F$67:$H$68,3,0)</f>
        <v>70</v>
      </c>
      <c r="AH29" s="43">
        <f>VLOOKUP(Categorized!Z29,Rules!$F$69:$H$70,3,0)</f>
        <v>80</v>
      </c>
      <c r="AI29" s="43">
        <f>VLOOKUP(Categorized!AA29,Rules!$F$71:$H$72,3,0)</f>
        <v>80</v>
      </c>
      <c r="AJ29" s="43">
        <f>VLOOKUP(Categorized!AB29,Rules!$F$73:$H$74,3,0)</f>
        <v>60</v>
      </c>
      <c r="AK29" s="255">
        <f t="array" ref="AK29">MMULT(AG29:AJ29,Rules!$O$29:$O$32)</f>
        <v>73.174603174603163</v>
      </c>
      <c r="AL29" s="43">
        <f>VLOOKUP(Categorized!AC29,Rules!$F$75:$H$76,3,0)</f>
        <v>80</v>
      </c>
      <c r="AM29" s="43">
        <f>VLOOKUP(Categorized!AD29,Rules!$F$77:$H$78,3,0)</f>
        <v>50</v>
      </c>
      <c r="AN29" s="43">
        <f>VLOOKUP(Categorized!AE29,Rules!$F$79:$H$84,3,0)</f>
        <v>80</v>
      </c>
      <c r="AO29" s="43">
        <f>VLOOKUP(Categorized!AF29,Rules!$F$85:$H$89,3,0)</f>
        <v>80</v>
      </c>
      <c r="AP29" s="43">
        <f>VLOOKUP(Categorized!AG29,Rules!$F$90:$H$92,3,0)</f>
        <v>30</v>
      </c>
      <c r="AQ29" s="43">
        <f>VLOOKUP(Categorized!AH29,Rules!$F$93:$H$96,3,0)</f>
        <v>30</v>
      </c>
      <c r="AR29" s="43">
        <f>VLOOKUP(Categorized!AI29,Rules!$F$97:$H$100,3,0)</f>
        <v>30</v>
      </c>
      <c r="AS29" s="43">
        <f>VLOOKUP(Categorized!AJ29,Rules!$F$101:$H$102,3,0)</f>
        <v>30</v>
      </c>
      <c r="AT29" s="43">
        <f>VLOOKUP(Categorized!AK29,Rules!$F$103:$H$105,3,0)</f>
        <v>50</v>
      </c>
      <c r="AU29" s="43">
        <f>VLOOKUP(Categorized!AL29,Rules!$F$106:$H$109,3,0)</f>
        <v>80</v>
      </c>
      <c r="AV29" s="43">
        <f>VLOOKUP(Categorized!AM29,Rules!$F$110:$H$113,3,0)</f>
        <v>30</v>
      </c>
      <c r="AW29" s="255">
        <f t="array" ref="AW29">MMULT(AL29:AV29,Rules!$O$35:$O$45)</f>
        <v>53.181818181818173</v>
      </c>
      <c r="AX29" s="44">
        <f>VLOOKUP(Categorized!AN29,Rules!$F$114:$H$116,3,0)</f>
        <v>30</v>
      </c>
      <c r="AY29" s="44">
        <f>VLOOKUP(Categorized!AO29,Rules!$F$117:$H$119,3,0)</f>
        <v>30</v>
      </c>
      <c r="AZ29" s="44">
        <f>VLOOKUP(Categorized!AP29,Rules!$F$120:$H$122,3,0)</f>
        <v>30</v>
      </c>
      <c r="BA29" s="44">
        <f>VLOOKUP(Categorized!AQ29,Rules!$F$123:$H$124,3,0)</f>
        <v>30</v>
      </c>
      <c r="BB29" s="44">
        <f>VLOOKUP(Categorized!AR29,Rules!$F$125:$H$127,3,0)</f>
        <v>70</v>
      </c>
      <c r="BC29" s="44">
        <f>VLOOKUP(Categorized!AS29,Rules!$F$128:$H$130,3,0)</f>
        <v>30</v>
      </c>
      <c r="BD29" s="43">
        <f>VLOOKUP(Categorized!AT29,Rules!$F$131:$H$133,3,0)</f>
        <v>45</v>
      </c>
      <c r="BE29" s="44">
        <f>VLOOKUP(Categorized!AU29,Rules!$F$134:$H$136,3,0)</f>
        <v>45</v>
      </c>
      <c r="BF29" s="44">
        <f>VLOOKUP(Categorized!AV29,Rules!$F$137:$H$138,3,0)</f>
        <v>30</v>
      </c>
      <c r="BG29" s="44">
        <f>VLOOKUP(Categorized!AW29,Rules!$F$139:$H$141,3,0)</f>
        <v>30</v>
      </c>
      <c r="BH29" s="256">
        <f t="array" ref="BH29">MMULT(AX29:BG29,Rules!$O$48:$O$57)</f>
        <v>37.276073619631894</v>
      </c>
      <c r="BI29" s="43">
        <f>VLOOKUP(Categorized!AX29,Rules!$F$142:$H$143,3,0)</f>
        <v>30</v>
      </c>
      <c r="BJ29" s="43">
        <f>VLOOKUP(Categorized!AY29,Rules!$F$144:$H$145,3,0)</f>
        <v>30</v>
      </c>
      <c r="BK29" s="43">
        <f>VLOOKUP(Categorized!AZ29,Rules!$F$146:$H$147,3,0)</f>
        <v>30</v>
      </c>
      <c r="BL29" s="43">
        <f>VLOOKUP(Categorized!BA29,Rules!$F$148:$H$149,3,0)</f>
        <v>30</v>
      </c>
      <c r="BM29" s="43">
        <f>VLOOKUP(Categorized!BB29,Rules!$F$150:$H$151,3,0)</f>
        <v>30</v>
      </c>
      <c r="BN29" s="43">
        <f>VLOOKUP(Categorized!BC29,Rules!$F$152:$H$153,3,0)</f>
        <v>30</v>
      </c>
      <c r="BO29" s="43">
        <f>VLOOKUP(Categorized!BD29,Rules!$F$154:$H$155,3,0)</f>
        <v>30</v>
      </c>
      <c r="BP29" s="43">
        <f>VLOOKUP(Categorized!BE29,Rules!$F$156:$H$157,3,0)</f>
        <v>30</v>
      </c>
      <c r="BQ29" s="43">
        <f>VLOOKUP(Categorized!BF29,Rules!$F$158:$H$159,3,0)</f>
        <v>30</v>
      </c>
      <c r="BR29" s="43">
        <f>VLOOKUP(Categorized!BG29,Rules!$F$160:$H$161,3,0)</f>
        <v>30</v>
      </c>
      <c r="BS29" s="43">
        <f>VLOOKUP(Categorized!BH29,Rules!$F$162:$H$163,3,0)</f>
        <v>30</v>
      </c>
      <c r="BT29" s="43">
        <f>VLOOKUP(Categorized!BI29,Rules!$F$164:$H$165,3,0)</f>
        <v>30</v>
      </c>
      <c r="BU29" s="43">
        <f>VLOOKUP(Categorized!BJ29,Rules!$F$166:$H$167,3,0)</f>
        <v>30</v>
      </c>
      <c r="BV29" s="43">
        <f>VLOOKUP(Categorized!BK29,Rules!$F$168:$H$169,3,0)</f>
        <v>30</v>
      </c>
      <c r="BW29" s="43">
        <f>VLOOKUP(Categorized!BL29,Rules!$F$170:$H$171,3,0)</f>
        <v>30</v>
      </c>
      <c r="BX29" s="43">
        <f>VLOOKUP(Categorized!BM29,Rules!$F$172:$H$173,3,0)</f>
        <v>30</v>
      </c>
      <c r="BY29" s="43">
        <f>VLOOKUP(Categorized!BN29,Rules!$F$174:$H$175,3,0)</f>
        <v>30</v>
      </c>
      <c r="BZ29" s="43">
        <f>VLOOKUP(Categorized!BO29,Rules!$F$176:$H$177,3,0)</f>
        <v>30</v>
      </c>
      <c r="CA29" s="43">
        <f>VLOOKUP(Categorized!BP29,Rules!$F$178:$H$179,3,0)</f>
        <v>30</v>
      </c>
      <c r="CB29" s="43">
        <f>VLOOKUP(Categorized!BQ29,Rules!$F$180:$H$181,3,0)</f>
        <v>30</v>
      </c>
      <c r="CC29" s="43">
        <f>VLOOKUP(Categorized!BR29,Rules!$F$182:$H$183,3,0)</f>
        <v>30</v>
      </c>
      <c r="CD29" s="255">
        <f t="array" ref="CD29">MMULT(BI29:CC29,Rules!$O$60:$O$80)</f>
        <v>29.999999999999996</v>
      </c>
      <c r="CE29" s="43">
        <f>VLOOKUP(Categorized!BS29,Rules!$F$184:$H$185,3,0)</f>
        <v>30</v>
      </c>
      <c r="CF29" s="43">
        <f>VLOOKUP(Categorized!BT29,Rules!$F$186:$H$187,3,0)</f>
        <v>30</v>
      </c>
      <c r="CG29" s="43">
        <f>VLOOKUP(Categorized!BU29,Rules!$F$188:$H$189,3,0)</f>
        <v>30</v>
      </c>
      <c r="CH29" s="43">
        <f>VLOOKUP(Categorized!BV29,Rules!$F$190:$H$191,3,0)</f>
        <v>30</v>
      </c>
      <c r="CI29" s="43">
        <f>VLOOKUP(Categorized!BW29,Rules!$F$192:$H$193,3,0)</f>
        <v>30</v>
      </c>
      <c r="CJ29" s="255">
        <f t="array" ref="CJ29">MMULT(CE29:CI29,Rules!$O$83:$O$87)</f>
        <v>30</v>
      </c>
      <c r="CK29" s="24">
        <v>0</v>
      </c>
      <c r="CL29" s="46">
        <v>0</v>
      </c>
      <c r="CM29" s="393">
        <v>47.391304347826086</v>
      </c>
      <c r="CN29" s="397">
        <v>3</v>
      </c>
      <c r="CO29" s="397">
        <v>3</v>
      </c>
      <c r="CP29" s="397" t="s">
        <v>58</v>
      </c>
    </row>
    <row r="30" spans="1:94" ht="18.5">
      <c r="A30" s="38">
        <v>2020</v>
      </c>
      <c r="B30" s="39" t="s">
        <v>77</v>
      </c>
      <c r="C30" s="432">
        <v>44151.837392442103</v>
      </c>
      <c r="D30" s="432">
        <v>44154.390026307898</v>
      </c>
      <c r="E30" s="399">
        <v>48517</v>
      </c>
      <c r="F30" s="444">
        <f t="shared" si="0"/>
        <v>0</v>
      </c>
      <c r="G30" s="444">
        <f t="shared" si="1"/>
        <v>0</v>
      </c>
      <c r="H30" s="428">
        <f t="shared" si="2"/>
        <v>1</v>
      </c>
      <c r="I30" s="428">
        <f t="shared" si="3"/>
        <v>0</v>
      </c>
      <c r="J30" s="428">
        <f t="shared" si="4"/>
        <v>0</v>
      </c>
      <c r="K30" s="42">
        <f>VLOOKUP(Categorized!F30,Rules!$F$4:$H$7,3,0)</f>
        <v>80</v>
      </c>
      <c r="L30" s="43">
        <f>VLOOKUP(Categorized!G30,Rules!$F$8:$H$9,3,0)</f>
        <v>90</v>
      </c>
      <c r="M30" s="43">
        <f>VLOOKUP(Categorized!H30,Rules!$F$10:$H$12,3,0)</f>
        <v>60</v>
      </c>
      <c r="N30" s="43">
        <f>VLOOKUP(Categorized!I30,Rules!$F$13:$H$16,3,0)</f>
        <v>95</v>
      </c>
      <c r="O30" s="43">
        <f>VLOOKUP(Categorized!J30,Rules!$F$17:$H$19,3,0)</f>
        <v>90</v>
      </c>
      <c r="P30" s="43">
        <f>VLOOKUP(Categorized!K30,Rules!$F$20:$H$21,3,0)</f>
        <v>60</v>
      </c>
      <c r="Q30" s="43">
        <f>VLOOKUP(Categorized!L30,Rules!$F$22:$H$28,3,0)</f>
        <v>75</v>
      </c>
      <c r="R30" s="43">
        <f>VLOOKUP(Categorized!M30,Rules!$F$29:$H$31,3,0)</f>
        <v>70</v>
      </c>
      <c r="S30" s="255" cm="1">
        <f t="array" ref="S30">MMULT(K30:R30,Rules!$O$4:$O$11)</f>
        <v>77.857142857142861</v>
      </c>
      <c r="T30" s="43">
        <f>VLOOKUP(Categorized!N30,Rules!$F$32:$H$33,3,0)</f>
        <v>90</v>
      </c>
      <c r="U30" s="43">
        <f>VLOOKUP(Categorized!O30,Rules!$F$34:$H$40,3,0)</f>
        <v>70</v>
      </c>
      <c r="V30" s="43">
        <f>VLOOKUP(Categorized!P30,Rules!$F$41:$H$42,3,0)</f>
        <v>90</v>
      </c>
      <c r="W30" s="43">
        <f>VLOOKUP(Categorized!Q30,Rules!$F$43:$H$46,3,0)</f>
        <v>20</v>
      </c>
      <c r="X30" s="43">
        <f>VLOOKUP(Categorized!R30,Rules!$F$47:$H$51,3,0)</f>
        <v>30</v>
      </c>
      <c r="Y30" s="43">
        <f>VLOOKUP(Categorized!S30,Rules!$F$52:$H$56,3,0)</f>
        <v>30</v>
      </c>
      <c r="Z30" s="43">
        <f>VLOOKUP(Categorized!T30,Rules!$F$57:$H$58,3,0)</f>
        <v>30</v>
      </c>
      <c r="AA30" s="255">
        <f t="array" ref="AA30">MMULT(T30:Z30,Rules!$O$14:$O$20)</f>
        <v>50.190311418685127</v>
      </c>
      <c r="AB30" s="43">
        <f>VLOOKUP(Categorized!U30,Rules!$F$59:$H$60,3,0)</f>
        <v>80</v>
      </c>
      <c r="AC30" s="43">
        <f>VLOOKUP(Categorized!V30,Rules!$F$61:$H$62,3,0)</f>
        <v>20</v>
      </c>
      <c r="AD30" s="43">
        <f>VLOOKUP(Categorized!W30,Rules!$F$63:$H$64,3,0)</f>
        <v>80</v>
      </c>
      <c r="AE30" s="43">
        <f>VLOOKUP(Categorized!X30,Rules!$F$65:$H$66,3,0)</f>
        <v>20</v>
      </c>
      <c r="AF30" s="255">
        <f t="array" ref="AF30">MMULT(AB30:AE30,Rules!$O$23:$O$26)</f>
        <v>46.666666666666664</v>
      </c>
      <c r="AG30" s="43">
        <f>VLOOKUP(Categorized!Y30,Rules!$F$67:$H$68,3,0)</f>
        <v>70</v>
      </c>
      <c r="AH30" s="43">
        <f>VLOOKUP(Categorized!Z30,Rules!$F$69:$H$70,3,0)</f>
        <v>80</v>
      </c>
      <c r="AI30" s="43">
        <f>VLOOKUP(Categorized!AA30,Rules!$F$71:$H$72,3,0)</f>
        <v>30</v>
      </c>
      <c r="AJ30" s="43">
        <f>VLOOKUP(Categorized!AB30,Rules!$F$73:$H$74,3,0)</f>
        <v>30</v>
      </c>
      <c r="AK30" s="255">
        <f t="array" ref="AK30">MMULT(AG30:AJ30,Rules!$O$29:$O$32)</f>
        <v>53.809523809523803</v>
      </c>
      <c r="AL30" s="43">
        <f>VLOOKUP(Categorized!AC30,Rules!$F$75:$H$76,3,0)</f>
        <v>80</v>
      </c>
      <c r="AM30" s="43">
        <f>VLOOKUP(Categorized!AD30,Rules!$F$77:$H$78,3,0)</f>
        <v>50</v>
      </c>
      <c r="AN30" s="43">
        <f>VLOOKUP(Categorized!AE30,Rules!$F$79:$H$84,3,0)</f>
        <v>90</v>
      </c>
      <c r="AO30" s="43">
        <f>VLOOKUP(Categorized!AF30,Rules!$F$85:$H$89,3,0)</f>
        <v>80</v>
      </c>
      <c r="AP30" s="43">
        <f>VLOOKUP(Categorized!AG30,Rules!$F$90:$H$92,3,0)</f>
        <v>30</v>
      </c>
      <c r="AQ30" s="43">
        <f>VLOOKUP(Categorized!AH30,Rules!$F$93:$H$96,3,0)</f>
        <v>80</v>
      </c>
      <c r="AR30" s="43">
        <f>VLOOKUP(Categorized!AI30,Rules!$F$97:$H$100,3,0)</f>
        <v>30</v>
      </c>
      <c r="AS30" s="43">
        <f>VLOOKUP(Categorized!AJ30,Rules!$F$101:$H$102,3,0)</f>
        <v>30</v>
      </c>
      <c r="AT30" s="43">
        <f>VLOOKUP(Categorized!AK30,Rules!$F$103:$H$105,3,0)</f>
        <v>95</v>
      </c>
      <c r="AU30" s="43">
        <f>VLOOKUP(Categorized!AL30,Rules!$F$106:$H$109,3,0)</f>
        <v>60</v>
      </c>
      <c r="AV30" s="43">
        <f>VLOOKUP(Categorized!AM30,Rules!$F$110:$H$113,3,0)</f>
        <v>80</v>
      </c>
      <c r="AW30" s="255">
        <f t="array" ref="AW30">MMULT(AL30:AV30,Rules!$O$35:$O$45)</f>
        <v>64.255681818181813</v>
      </c>
      <c r="AX30" s="44">
        <f>VLOOKUP(Categorized!AN30,Rules!$F$114:$H$116,3,0)</f>
        <v>30</v>
      </c>
      <c r="AY30" s="44">
        <f>VLOOKUP(Categorized!AO30,Rules!$F$117:$H$119,3,0)</f>
        <v>90</v>
      </c>
      <c r="AZ30" s="44">
        <f>VLOOKUP(Categorized!AP30,Rules!$F$120:$H$122,3,0)</f>
        <v>30</v>
      </c>
      <c r="BA30" s="44">
        <f>VLOOKUP(Categorized!AQ30,Rules!$F$123:$H$124,3,0)</f>
        <v>30</v>
      </c>
      <c r="BB30" s="44">
        <f>VLOOKUP(Categorized!AR30,Rules!$F$125:$H$127,3,0)</f>
        <v>50</v>
      </c>
      <c r="BC30" s="44">
        <f>VLOOKUP(Categorized!AS30,Rules!$F$128:$H$130,3,0)</f>
        <v>80</v>
      </c>
      <c r="BD30" s="43">
        <f>VLOOKUP(Categorized!AT30,Rules!$F$131:$H$133,3,0)</f>
        <v>30</v>
      </c>
      <c r="BE30" s="44">
        <f>VLOOKUP(Categorized!AU30,Rules!$F$134:$H$136,3,0)</f>
        <v>30</v>
      </c>
      <c r="BF30" s="44">
        <f>VLOOKUP(Categorized!AV30,Rules!$F$137:$H$138,3,0)</f>
        <v>90</v>
      </c>
      <c r="BG30" s="44">
        <f>VLOOKUP(Categorized!AW30,Rules!$F$139:$H$141,3,0)</f>
        <v>45</v>
      </c>
      <c r="BH30" s="256">
        <f t="array" ref="BH30">MMULT(AX30:BG30,Rules!$O$48:$O$57)</f>
        <v>50.171779141104295</v>
      </c>
      <c r="BI30" s="43">
        <f>VLOOKUP(Categorized!AX30,Rules!$F$142:$H$143,3,0)</f>
        <v>30</v>
      </c>
      <c r="BJ30" s="43">
        <f>VLOOKUP(Categorized!AY30,Rules!$F$144:$H$145,3,0)</f>
        <v>30</v>
      </c>
      <c r="BK30" s="43">
        <f>VLOOKUP(Categorized!AZ30,Rules!$F$146:$H$147,3,0)</f>
        <v>30</v>
      </c>
      <c r="BL30" s="43">
        <f>VLOOKUP(Categorized!BA30,Rules!$F$148:$H$149,3,0)</f>
        <v>30</v>
      </c>
      <c r="BM30" s="43">
        <f>VLOOKUP(Categorized!BB30,Rules!$F$150:$H$151,3,0)</f>
        <v>90</v>
      </c>
      <c r="BN30" s="43">
        <f>VLOOKUP(Categorized!BC30,Rules!$F$152:$H$153,3,0)</f>
        <v>30</v>
      </c>
      <c r="BO30" s="43">
        <f>VLOOKUP(Categorized!BD30,Rules!$F$154:$H$155,3,0)</f>
        <v>90</v>
      </c>
      <c r="BP30" s="43">
        <f>VLOOKUP(Categorized!BE30,Rules!$F$156:$H$157,3,0)</f>
        <v>30</v>
      </c>
      <c r="BQ30" s="43">
        <f>VLOOKUP(Categorized!BF30,Rules!$F$158:$H$159,3,0)</f>
        <v>30</v>
      </c>
      <c r="BR30" s="43">
        <f>VLOOKUP(Categorized!BG30,Rules!$F$160:$H$161,3,0)</f>
        <v>30</v>
      </c>
      <c r="BS30" s="43">
        <f>VLOOKUP(Categorized!BH30,Rules!$F$162:$H$163,3,0)</f>
        <v>90</v>
      </c>
      <c r="BT30" s="43">
        <f>VLOOKUP(Categorized!BI30,Rules!$F$164:$H$165,3,0)</f>
        <v>90</v>
      </c>
      <c r="BU30" s="43">
        <f>VLOOKUP(Categorized!BJ30,Rules!$F$166:$H$167,3,0)</f>
        <v>90</v>
      </c>
      <c r="BV30" s="43">
        <f>VLOOKUP(Categorized!BK30,Rules!$F$168:$H$169,3,0)</f>
        <v>30</v>
      </c>
      <c r="BW30" s="43">
        <f>VLOOKUP(Categorized!BL30,Rules!$F$170:$H$171,3,0)</f>
        <v>30</v>
      </c>
      <c r="BX30" s="43">
        <f>VLOOKUP(Categorized!BM30,Rules!$F$172:$H$173,3,0)</f>
        <v>30</v>
      </c>
      <c r="BY30" s="43">
        <f>VLOOKUP(Categorized!BN30,Rules!$F$174:$H$175,3,0)</f>
        <v>30</v>
      </c>
      <c r="BZ30" s="43">
        <f>VLOOKUP(Categorized!BO30,Rules!$F$176:$H$177,3,0)</f>
        <v>95</v>
      </c>
      <c r="CA30" s="43">
        <f>VLOOKUP(Categorized!BP30,Rules!$F$178:$H$179,3,0)</f>
        <v>30</v>
      </c>
      <c r="CB30" s="43">
        <f>VLOOKUP(Categorized!BQ30,Rules!$F$180:$H$181,3,0)</f>
        <v>30</v>
      </c>
      <c r="CC30" s="43">
        <f>VLOOKUP(Categorized!BR30,Rules!$F$182:$H$183,3,0)</f>
        <v>30</v>
      </c>
      <c r="CD30" s="255">
        <f t="array" ref="CD30">MMULT(BI30:CC30,Rules!$O$60:$O$80)</f>
        <v>48.698873740367532</v>
      </c>
      <c r="CE30" s="43">
        <f>VLOOKUP(Categorized!BS30,Rules!$F$184:$H$185,3,0)</f>
        <v>30</v>
      </c>
      <c r="CF30" s="43">
        <f>VLOOKUP(Categorized!BT30,Rules!$F$186:$H$187,3,0)</f>
        <v>30</v>
      </c>
      <c r="CG30" s="43">
        <f>VLOOKUP(Categorized!BU30,Rules!$F$188:$H$189,3,0)</f>
        <v>30</v>
      </c>
      <c r="CH30" s="43">
        <f>VLOOKUP(Categorized!BV30,Rules!$F$190:$H$191,3,0)</f>
        <v>30</v>
      </c>
      <c r="CI30" s="43">
        <f>VLOOKUP(Categorized!BW30,Rules!$F$192:$H$193,3,0)</f>
        <v>30</v>
      </c>
      <c r="CJ30" s="255">
        <f t="array" ref="CJ30">MMULT(CE30:CI30,Rules!$O$83:$O$87)</f>
        <v>30</v>
      </c>
      <c r="CK30" s="45">
        <v>0</v>
      </c>
      <c r="CL30" s="46">
        <v>0</v>
      </c>
      <c r="CM30" s="393">
        <v>83.260869565217391</v>
      </c>
      <c r="CN30" s="397">
        <v>7</v>
      </c>
      <c r="CO30" s="397">
        <v>9</v>
      </c>
      <c r="CP30" s="397" t="s">
        <v>58</v>
      </c>
    </row>
    <row r="31" spans="1:94" ht="18.5">
      <c r="A31" s="38">
        <v>2020</v>
      </c>
      <c r="B31" s="39" t="s">
        <v>78</v>
      </c>
      <c r="C31" s="432">
        <v>44116.784187303201</v>
      </c>
      <c r="D31" s="432">
        <v>44118.453921909699</v>
      </c>
      <c r="E31" s="401">
        <v>47980</v>
      </c>
      <c r="F31" s="444">
        <f t="shared" si="0"/>
        <v>0</v>
      </c>
      <c r="G31" s="444">
        <f t="shared" si="1"/>
        <v>0</v>
      </c>
      <c r="H31" s="428">
        <f t="shared" si="2"/>
        <v>1</v>
      </c>
      <c r="I31" s="428">
        <f t="shared" si="3"/>
        <v>0</v>
      </c>
      <c r="J31" s="428">
        <f t="shared" si="4"/>
        <v>0</v>
      </c>
      <c r="K31" s="42">
        <f>VLOOKUP(Categorized!F31,Rules!$F$4:$H$7,3,0)</f>
        <v>90</v>
      </c>
      <c r="L31" s="43">
        <f>VLOOKUP(Categorized!G31,Rules!$F$8:$H$9,3,0)</f>
        <v>60</v>
      </c>
      <c r="M31" s="43">
        <f>VLOOKUP(Categorized!H31,Rules!$F$10:$H$12,3,0)</f>
        <v>60</v>
      </c>
      <c r="N31" s="43">
        <f>VLOOKUP(Categorized!I31,Rules!$F$13:$H$16,3,0)</f>
        <v>95</v>
      </c>
      <c r="O31" s="43">
        <f>VLOOKUP(Categorized!J31,Rules!$F$17:$H$19,3,0)</f>
        <v>90</v>
      </c>
      <c r="P31" s="43">
        <f>VLOOKUP(Categorized!K31,Rules!$F$20:$H$21,3,0)</f>
        <v>60</v>
      </c>
      <c r="Q31" s="43">
        <f>VLOOKUP(Categorized!L31,Rules!$F$22:$H$28,3,0)</f>
        <v>70</v>
      </c>
      <c r="R31" s="43">
        <f>VLOOKUP(Categorized!M31,Rules!$F$29:$H$31,3,0)</f>
        <v>60</v>
      </c>
      <c r="S31" s="255" cm="1">
        <f t="array" ref="S31">MMULT(K31:R31,Rules!$O$4:$O$11)</f>
        <v>73.319327731092429</v>
      </c>
      <c r="T31" s="43">
        <f>VLOOKUP(Categorized!N31,Rules!$F$32:$H$33,3,0)</f>
        <v>60</v>
      </c>
      <c r="U31" s="43">
        <f>VLOOKUP(Categorized!O31,Rules!$F$34:$H$40,3,0)</f>
        <v>70</v>
      </c>
      <c r="V31" s="43">
        <f>VLOOKUP(Categorized!P31,Rules!$F$41:$H$42,3,0)</f>
        <v>30</v>
      </c>
      <c r="W31" s="43">
        <f>VLOOKUP(Categorized!Q31,Rules!$F$43:$H$46,3,0)</f>
        <v>20</v>
      </c>
      <c r="X31" s="43">
        <f>VLOOKUP(Categorized!R31,Rules!$F$47:$H$51,3,0)</f>
        <v>30</v>
      </c>
      <c r="Y31" s="43">
        <f>VLOOKUP(Categorized!S31,Rules!$F$52:$H$56,3,0)</f>
        <v>30</v>
      </c>
      <c r="Z31" s="43">
        <f>VLOOKUP(Categorized!T31,Rules!$F$57:$H$58,3,0)</f>
        <v>30</v>
      </c>
      <c r="AA31" s="255">
        <f t="array" ref="AA31">MMULT(T31:Z31,Rules!$O$14:$O$20)</f>
        <v>37.733564013840834</v>
      </c>
      <c r="AB31" s="43">
        <f>VLOOKUP(Categorized!U31,Rules!$F$59:$H$60,3,0)</f>
        <v>20</v>
      </c>
      <c r="AC31" s="43">
        <f>VLOOKUP(Categorized!V31,Rules!$F$61:$H$62,3,0)</f>
        <v>20</v>
      </c>
      <c r="AD31" s="43">
        <f>VLOOKUP(Categorized!W31,Rules!$F$63:$H$64,3,0)</f>
        <v>80</v>
      </c>
      <c r="AE31" s="43">
        <f>VLOOKUP(Categorized!X31,Rules!$F$65:$H$66,3,0)</f>
        <v>20</v>
      </c>
      <c r="AF31" s="255">
        <f t="array" ref="AF31">MMULT(AB31:AE31,Rules!$O$23:$O$26)</f>
        <v>26.666666666666664</v>
      </c>
      <c r="AG31" s="43">
        <f>VLOOKUP(Categorized!Y31,Rules!$F$67:$H$68,3,0)</f>
        <v>70</v>
      </c>
      <c r="AH31" s="43">
        <f>VLOOKUP(Categorized!Z31,Rules!$F$69:$H$70,3,0)</f>
        <v>80</v>
      </c>
      <c r="AI31" s="43">
        <f>VLOOKUP(Categorized!AA31,Rules!$F$71:$H$72,3,0)</f>
        <v>30</v>
      </c>
      <c r="AJ31" s="43">
        <f>VLOOKUP(Categorized!AB31,Rules!$F$73:$H$74,3,0)</f>
        <v>30</v>
      </c>
      <c r="AK31" s="255">
        <f t="array" ref="AK31">MMULT(AG31:AJ31,Rules!$O$29:$O$32)</f>
        <v>53.809523809523803</v>
      </c>
      <c r="AL31" s="43">
        <f>VLOOKUP(Categorized!AC31,Rules!$F$75:$H$76,3,0)</f>
        <v>80</v>
      </c>
      <c r="AM31" s="43">
        <f>VLOOKUP(Categorized!AD31,Rules!$F$77:$H$78,3,0)</f>
        <v>50</v>
      </c>
      <c r="AN31" s="43">
        <f>VLOOKUP(Categorized!AE31,Rules!$F$79:$H$84,3,0)</f>
        <v>80</v>
      </c>
      <c r="AO31" s="43">
        <f>VLOOKUP(Categorized!AF31,Rules!$F$85:$H$89,3,0)</f>
        <v>30</v>
      </c>
      <c r="AP31" s="43">
        <f>VLOOKUP(Categorized!AG31,Rules!$F$90:$H$92,3,0)</f>
        <v>30</v>
      </c>
      <c r="AQ31" s="43">
        <f>VLOOKUP(Categorized!AH31,Rules!$F$93:$H$96,3,0)</f>
        <v>30</v>
      </c>
      <c r="AR31" s="43">
        <f>VLOOKUP(Categorized!AI31,Rules!$F$97:$H$100,3,0)</f>
        <v>50</v>
      </c>
      <c r="AS31" s="43">
        <f>VLOOKUP(Categorized!AJ31,Rules!$F$101:$H$102,3,0)</f>
        <v>30</v>
      </c>
      <c r="AT31" s="43">
        <f>VLOOKUP(Categorized!AK31,Rules!$F$103:$H$105,3,0)</f>
        <v>95</v>
      </c>
      <c r="AU31" s="43">
        <f>VLOOKUP(Categorized!AL31,Rules!$F$106:$H$109,3,0)</f>
        <v>80</v>
      </c>
      <c r="AV31" s="43">
        <f>VLOOKUP(Categorized!AM31,Rules!$F$110:$H$113,3,0)</f>
        <v>30</v>
      </c>
      <c r="AW31" s="255">
        <f t="array" ref="AW31">MMULT(AL31:AV31,Rules!$O$35:$O$45)</f>
        <v>53.721590909090907</v>
      </c>
      <c r="AX31" s="44">
        <f>VLOOKUP(Categorized!AN31,Rules!$F$114:$H$116,3,0)</f>
        <v>30</v>
      </c>
      <c r="AY31" s="44">
        <f>VLOOKUP(Categorized!AO31,Rules!$F$117:$H$119,3,0)</f>
        <v>30</v>
      </c>
      <c r="AZ31" s="44">
        <f>VLOOKUP(Categorized!AP31,Rules!$F$120:$H$122,3,0)</f>
        <v>30</v>
      </c>
      <c r="BA31" s="44">
        <f>VLOOKUP(Categorized!AQ31,Rules!$F$123:$H$124,3,0)</f>
        <v>30</v>
      </c>
      <c r="BB31" s="44">
        <f>VLOOKUP(Categorized!AR31,Rules!$F$125:$H$127,3,0)</f>
        <v>50</v>
      </c>
      <c r="BC31" s="44">
        <f>VLOOKUP(Categorized!AS31,Rules!$F$128:$H$130,3,0)</f>
        <v>30</v>
      </c>
      <c r="BD31" s="43">
        <f>VLOOKUP(Categorized!AT31,Rules!$F$131:$H$133,3,0)</f>
        <v>70</v>
      </c>
      <c r="BE31" s="44">
        <f>VLOOKUP(Categorized!AU31,Rules!$F$134:$H$136,3,0)</f>
        <v>70</v>
      </c>
      <c r="BF31" s="44">
        <f>VLOOKUP(Categorized!AV31,Rules!$F$137:$H$138,3,0)</f>
        <v>30</v>
      </c>
      <c r="BG31" s="44">
        <f>VLOOKUP(Categorized!AW31,Rules!$F$139:$H$141,3,0)</f>
        <v>45</v>
      </c>
      <c r="BH31" s="256">
        <f t="array" ref="BH31">MMULT(AX31:BG31,Rules!$O$48:$O$57)</f>
        <v>42.04907975460123</v>
      </c>
      <c r="BI31" s="43">
        <f>VLOOKUP(Categorized!AX31,Rules!$F$142:$H$143,3,0)</f>
        <v>30</v>
      </c>
      <c r="BJ31" s="43">
        <f>VLOOKUP(Categorized!AY31,Rules!$F$144:$H$145,3,0)</f>
        <v>90</v>
      </c>
      <c r="BK31" s="43">
        <f>VLOOKUP(Categorized!AZ31,Rules!$F$146:$H$147,3,0)</f>
        <v>90</v>
      </c>
      <c r="BL31" s="43">
        <f>VLOOKUP(Categorized!BA31,Rules!$F$148:$H$149,3,0)</f>
        <v>30</v>
      </c>
      <c r="BM31" s="43">
        <f>VLOOKUP(Categorized!BB31,Rules!$F$150:$H$151,3,0)</f>
        <v>90</v>
      </c>
      <c r="BN31" s="43">
        <f>VLOOKUP(Categorized!BC31,Rules!$F$152:$H$153,3,0)</f>
        <v>30</v>
      </c>
      <c r="BO31" s="43">
        <f>VLOOKUP(Categorized!BD31,Rules!$F$154:$H$155,3,0)</f>
        <v>90</v>
      </c>
      <c r="BP31" s="43">
        <f>VLOOKUP(Categorized!BE31,Rules!$F$156:$H$157,3,0)</f>
        <v>30</v>
      </c>
      <c r="BQ31" s="43">
        <f>VLOOKUP(Categorized!BF31,Rules!$F$158:$H$159,3,0)</f>
        <v>30</v>
      </c>
      <c r="BR31" s="43">
        <f>VLOOKUP(Categorized!BG31,Rules!$F$160:$H$161,3,0)</f>
        <v>30</v>
      </c>
      <c r="BS31" s="43">
        <f>VLOOKUP(Categorized!BH31,Rules!$F$162:$H$163,3,0)</f>
        <v>30</v>
      </c>
      <c r="BT31" s="43">
        <f>VLOOKUP(Categorized!BI31,Rules!$F$164:$H$165,3,0)</f>
        <v>90</v>
      </c>
      <c r="BU31" s="43">
        <f>VLOOKUP(Categorized!BJ31,Rules!$F$166:$H$167,3,0)</f>
        <v>90</v>
      </c>
      <c r="BV31" s="43">
        <f>VLOOKUP(Categorized!BK31,Rules!$F$168:$H$169,3,0)</f>
        <v>30</v>
      </c>
      <c r="BW31" s="43">
        <f>VLOOKUP(Categorized!BL31,Rules!$F$170:$H$171,3,0)</f>
        <v>30</v>
      </c>
      <c r="BX31" s="43">
        <f>VLOOKUP(Categorized!BM31,Rules!$F$172:$H$173,3,0)</f>
        <v>30</v>
      </c>
      <c r="BY31" s="43">
        <f>VLOOKUP(Categorized!BN31,Rules!$F$174:$H$175,3,0)</f>
        <v>30</v>
      </c>
      <c r="BZ31" s="43">
        <f>VLOOKUP(Categorized!BO31,Rules!$F$176:$H$177,3,0)</f>
        <v>30</v>
      </c>
      <c r="CA31" s="43">
        <f>VLOOKUP(Categorized!BP31,Rules!$F$178:$H$179,3,0)</f>
        <v>30</v>
      </c>
      <c r="CB31" s="43">
        <f>VLOOKUP(Categorized!BQ31,Rules!$F$180:$H$181,3,0)</f>
        <v>30</v>
      </c>
      <c r="CC31" s="43">
        <f>VLOOKUP(Categorized!BR31,Rules!$F$182:$H$183,3,0)</f>
        <v>30</v>
      </c>
      <c r="CD31" s="255">
        <f t="array" ref="CD31">MMULT(BI31:CC31,Rules!$O$60:$O$80)</f>
        <v>47.676348547717858</v>
      </c>
      <c r="CE31" s="43">
        <f>VLOOKUP(Categorized!BS31,Rules!$F$184:$H$185,3,0)</f>
        <v>30</v>
      </c>
      <c r="CF31" s="43">
        <f>VLOOKUP(Categorized!BT31,Rules!$F$186:$H$187,3,0)</f>
        <v>30</v>
      </c>
      <c r="CG31" s="43">
        <f>VLOOKUP(Categorized!BU31,Rules!$F$188:$H$189,3,0)</f>
        <v>30</v>
      </c>
      <c r="CH31" s="43">
        <f>VLOOKUP(Categorized!BV31,Rules!$F$190:$H$191,3,0)</f>
        <v>30</v>
      </c>
      <c r="CI31" s="43">
        <f>VLOOKUP(Categorized!BW31,Rules!$F$192:$H$193,3,0)</f>
        <v>30</v>
      </c>
      <c r="CJ31" s="255">
        <f t="array" ref="CJ31">MMULT(CE31:CI31,Rules!$O$83:$O$87)</f>
        <v>30</v>
      </c>
      <c r="CK31" s="50">
        <v>1</v>
      </c>
      <c r="CL31" s="50">
        <v>7</v>
      </c>
      <c r="CM31" s="393">
        <v>73.695652173913047</v>
      </c>
      <c r="CN31" s="397">
        <v>6</v>
      </c>
      <c r="CO31" s="397">
        <v>8</v>
      </c>
      <c r="CP31" s="397" t="s">
        <v>58</v>
      </c>
    </row>
    <row r="32" spans="1:94" ht="18.5">
      <c r="A32" s="38">
        <v>2020</v>
      </c>
      <c r="B32" s="39" t="s">
        <v>79</v>
      </c>
      <c r="C32" s="432">
        <v>44126.949165775499</v>
      </c>
      <c r="D32" s="432">
        <v>44129.405778182903</v>
      </c>
      <c r="E32" s="399">
        <v>48240</v>
      </c>
      <c r="F32" s="444">
        <f t="shared" si="0"/>
        <v>0</v>
      </c>
      <c r="G32" s="444">
        <f t="shared" si="1"/>
        <v>0</v>
      </c>
      <c r="H32" s="428">
        <f t="shared" si="2"/>
        <v>1</v>
      </c>
      <c r="I32" s="428">
        <f t="shared" si="3"/>
        <v>0</v>
      </c>
      <c r="J32" s="428">
        <f t="shared" si="4"/>
        <v>0</v>
      </c>
      <c r="K32" s="42">
        <f>VLOOKUP(Categorized!F32,Rules!$F$4:$H$7,3,0)</f>
        <v>90</v>
      </c>
      <c r="L32" s="43">
        <f>VLOOKUP(Categorized!G32,Rules!$F$8:$H$9,3,0)</f>
        <v>90</v>
      </c>
      <c r="M32" s="43">
        <f>VLOOKUP(Categorized!H32,Rules!$F$10:$H$12,3,0)</f>
        <v>80</v>
      </c>
      <c r="N32" s="43">
        <f>VLOOKUP(Categorized!I32,Rules!$F$13:$H$16,3,0)</f>
        <v>95</v>
      </c>
      <c r="O32" s="43">
        <f>VLOOKUP(Categorized!J32,Rules!$F$17:$H$19,3,0)</f>
        <v>90</v>
      </c>
      <c r="P32" s="43">
        <f>VLOOKUP(Categorized!K32,Rules!$F$20:$H$21,3,0)</f>
        <v>60</v>
      </c>
      <c r="Q32" s="43">
        <f>VLOOKUP(Categorized!L32,Rules!$F$22:$H$28,3,0)</f>
        <v>70</v>
      </c>
      <c r="R32" s="43">
        <f>VLOOKUP(Categorized!M32,Rules!$F$29:$H$31,3,0)</f>
        <v>70</v>
      </c>
      <c r="S32" s="255" cm="1">
        <f t="array" ref="S32">MMULT(K32:R32,Rules!$O$4:$O$11)</f>
        <v>81.806722689075599</v>
      </c>
      <c r="T32" s="43">
        <f>VLOOKUP(Categorized!N32,Rules!$F$32:$H$33,3,0)</f>
        <v>60</v>
      </c>
      <c r="U32" s="43">
        <f>VLOOKUP(Categorized!O32,Rules!$F$34:$H$40,3,0)</f>
        <v>80</v>
      </c>
      <c r="V32" s="43">
        <f>VLOOKUP(Categorized!P32,Rules!$F$41:$H$42,3,0)</f>
        <v>90</v>
      </c>
      <c r="W32" s="43">
        <f>VLOOKUP(Categorized!Q32,Rules!$F$43:$H$46,3,0)</f>
        <v>20</v>
      </c>
      <c r="X32" s="43">
        <f>VLOOKUP(Categorized!R32,Rules!$F$47:$H$51,3,0)</f>
        <v>30</v>
      </c>
      <c r="Y32" s="43">
        <f>VLOOKUP(Categorized!S32,Rules!$F$52:$H$56,3,0)</f>
        <v>30</v>
      </c>
      <c r="Z32" s="43">
        <f>VLOOKUP(Categorized!T32,Rules!$F$57:$H$58,3,0)</f>
        <v>30</v>
      </c>
      <c r="AA32" s="255">
        <f t="array" ref="AA32">MMULT(T32:Z32,Rules!$O$14:$O$20)</f>
        <v>47.941176470588232</v>
      </c>
      <c r="AB32" s="43">
        <f>VLOOKUP(Categorized!U32,Rules!$F$59:$H$60,3,0)</f>
        <v>80</v>
      </c>
      <c r="AC32" s="43">
        <f>VLOOKUP(Categorized!V32,Rules!$F$61:$H$62,3,0)</f>
        <v>80</v>
      </c>
      <c r="AD32" s="43">
        <f>VLOOKUP(Categorized!W32,Rules!$F$63:$H$64,3,0)</f>
        <v>80</v>
      </c>
      <c r="AE32" s="43">
        <f>VLOOKUP(Categorized!X32,Rules!$F$65:$H$66,3,0)</f>
        <v>20</v>
      </c>
      <c r="AF32" s="255">
        <f t="array" ref="AF32">MMULT(AB32:AE32,Rules!$O$23:$O$26)</f>
        <v>64.444444444444443</v>
      </c>
      <c r="AG32" s="43">
        <f>VLOOKUP(Categorized!Y32,Rules!$F$67:$H$68,3,0)</f>
        <v>70</v>
      </c>
      <c r="AH32" s="43">
        <f>VLOOKUP(Categorized!Z32,Rules!$F$69:$H$70,3,0)</f>
        <v>80</v>
      </c>
      <c r="AI32" s="43">
        <f>VLOOKUP(Categorized!AA32,Rules!$F$71:$H$72,3,0)</f>
        <v>80</v>
      </c>
      <c r="AJ32" s="43">
        <f>VLOOKUP(Categorized!AB32,Rules!$F$73:$H$74,3,0)</f>
        <v>30</v>
      </c>
      <c r="AK32" s="255">
        <f t="array" ref="AK32">MMULT(AG32:AJ32,Rules!$O$29:$O$32)</f>
        <v>66.507936507936506</v>
      </c>
      <c r="AL32" s="43">
        <f>VLOOKUP(Categorized!AC32,Rules!$F$75:$H$76,3,0)</f>
        <v>80</v>
      </c>
      <c r="AM32" s="43">
        <f>VLOOKUP(Categorized!AD32,Rules!$F$77:$H$78,3,0)</f>
        <v>80</v>
      </c>
      <c r="AN32" s="43">
        <f>VLOOKUP(Categorized!AE32,Rules!$F$79:$H$84,3,0)</f>
        <v>85</v>
      </c>
      <c r="AO32" s="43">
        <f>VLOOKUP(Categorized!AF32,Rules!$F$85:$H$89,3,0)</f>
        <v>30</v>
      </c>
      <c r="AP32" s="43">
        <f>VLOOKUP(Categorized!AG32,Rules!$F$90:$H$92,3,0)</f>
        <v>30</v>
      </c>
      <c r="AQ32" s="43">
        <f>VLOOKUP(Categorized!AH32,Rules!$F$93:$H$96,3,0)</f>
        <v>30</v>
      </c>
      <c r="AR32" s="43">
        <f>VLOOKUP(Categorized!AI32,Rules!$F$97:$H$100,3,0)</f>
        <v>50</v>
      </c>
      <c r="AS32" s="43">
        <f>VLOOKUP(Categorized!AJ32,Rules!$F$101:$H$102,3,0)</f>
        <v>30</v>
      </c>
      <c r="AT32" s="43">
        <f>VLOOKUP(Categorized!AK32,Rules!$F$103:$H$105,3,0)</f>
        <v>95</v>
      </c>
      <c r="AU32" s="43">
        <f>VLOOKUP(Categorized!AL32,Rules!$F$106:$H$109,3,0)</f>
        <v>60</v>
      </c>
      <c r="AV32" s="43">
        <f>VLOOKUP(Categorized!AM32,Rules!$F$110:$H$113,3,0)</f>
        <v>70</v>
      </c>
      <c r="AW32" s="255">
        <f t="array" ref="AW32">MMULT(AL32:AV32,Rules!$O$35:$O$45)</f>
        <v>57.312499999999993</v>
      </c>
      <c r="AX32" s="44">
        <f>VLOOKUP(Categorized!AN32,Rules!$F$114:$H$116,3,0)</f>
        <v>30</v>
      </c>
      <c r="AY32" s="44">
        <f>VLOOKUP(Categorized!AO32,Rules!$F$117:$H$119,3,0)</f>
        <v>30</v>
      </c>
      <c r="AZ32" s="44">
        <f>VLOOKUP(Categorized!AP32,Rules!$F$120:$H$122,3,0)</f>
        <v>90</v>
      </c>
      <c r="BA32" s="44">
        <f>VLOOKUP(Categorized!AQ32,Rules!$F$123:$H$124,3,0)</f>
        <v>90</v>
      </c>
      <c r="BB32" s="44">
        <f>VLOOKUP(Categorized!AR32,Rules!$F$125:$H$127,3,0)</f>
        <v>50</v>
      </c>
      <c r="BC32" s="44">
        <f>VLOOKUP(Categorized!AS32,Rules!$F$128:$H$130,3,0)</f>
        <v>30</v>
      </c>
      <c r="BD32" s="43">
        <f>VLOOKUP(Categorized!AT32,Rules!$F$131:$H$133,3,0)</f>
        <v>30</v>
      </c>
      <c r="BE32" s="44">
        <f>VLOOKUP(Categorized!AU32,Rules!$F$134:$H$136,3,0)</f>
        <v>30</v>
      </c>
      <c r="BF32" s="44">
        <f>VLOOKUP(Categorized!AV32,Rules!$F$137:$H$138,3,0)</f>
        <v>90</v>
      </c>
      <c r="BG32" s="44">
        <f>VLOOKUP(Categorized!AW32,Rules!$F$139:$H$141,3,0)</f>
        <v>45</v>
      </c>
      <c r="BH32" s="256">
        <f t="array" ref="BH32">MMULT(AX32:BG32,Rules!$O$48:$O$57)</f>
        <v>52.134969325153371</v>
      </c>
      <c r="BI32" s="43">
        <f>VLOOKUP(Categorized!AX32,Rules!$F$142:$H$143,3,0)</f>
        <v>30</v>
      </c>
      <c r="BJ32" s="43">
        <f>VLOOKUP(Categorized!AY32,Rules!$F$144:$H$145,3,0)</f>
        <v>90</v>
      </c>
      <c r="BK32" s="43">
        <f>VLOOKUP(Categorized!AZ32,Rules!$F$146:$H$147,3,0)</f>
        <v>30</v>
      </c>
      <c r="BL32" s="43">
        <f>VLOOKUP(Categorized!BA32,Rules!$F$148:$H$149,3,0)</f>
        <v>30</v>
      </c>
      <c r="BM32" s="43">
        <f>VLOOKUP(Categorized!BB32,Rules!$F$150:$H$151,3,0)</f>
        <v>90</v>
      </c>
      <c r="BN32" s="43">
        <f>VLOOKUP(Categorized!BC32,Rules!$F$152:$H$153,3,0)</f>
        <v>30</v>
      </c>
      <c r="BO32" s="43">
        <f>VLOOKUP(Categorized!BD32,Rules!$F$154:$H$155,3,0)</f>
        <v>90</v>
      </c>
      <c r="BP32" s="43">
        <f>VLOOKUP(Categorized!BE32,Rules!$F$156:$H$157,3,0)</f>
        <v>30</v>
      </c>
      <c r="BQ32" s="43">
        <f>VLOOKUP(Categorized!BF32,Rules!$F$158:$H$159,3,0)</f>
        <v>30</v>
      </c>
      <c r="BR32" s="43">
        <f>VLOOKUP(Categorized!BG32,Rules!$F$160:$H$161,3,0)</f>
        <v>30</v>
      </c>
      <c r="BS32" s="43">
        <f>VLOOKUP(Categorized!BH32,Rules!$F$162:$H$163,3,0)</f>
        <v>90</v>
      </c>
      <c r="BT32" s="43">
        <f>VLOOKUP(Categorized!BI32,Rules!$F$164:$H$165,3,0)</f>
        <v>90</v>
      </c>
      <c r="BU32" s="43">
        <f>VLOOKUP(Categorized!BJ32,Rules!$F$166:$H$167,3,0)</f>
        <v>30</v>
      </c>
      <c r="BV32" s="43">
        <f>VLOOKUP(Categorized!BK32,Rules!$F$168:$H$169,3,0)</f>
        <v>30</v>
      </c>
      <c r="BW32" s="43">
        <f>VLOOKUP(Categorized!BL32,Rules!$F$170:$H$171,3,0)</f>
        <v>30</v>
      </c>
      <c r="BX32" s="43">
        <f>VLOOKUP(Categorized!BM32,Rules!$F$172:$H$173,3,0)</f>
        <v>30</v>
      </c>
      <c r="BY32" s="43">
        <f>VLOOKUP(Categorized!BN32,Rules!$F$174:$H$175,3,0)</f>
        <v>30</v>
      </c>
      <c r="BZ32" s="43">
        <f>VLOOKUP(Categorized!BO32,Rules!$F$176:$H$177,3,0)</f>
        <v>30</v>
      </c>
      <c r="CA32" s="43">
        <f>VLOOKUP(Categorized!BP32,Rules!$F$178:$H$179,3,0)</f>
        <v>30</v>
      </c>
      <c r="CB32" s="43">
        <f>VLOOKUP(Categorized!BQ32,Rules!$F$180:$H$181,3,0)</f>
        <v>30</v>
      </c>
      <c r="CC32" s="43">
        <f>VLOOKUP(Categorized!BR32,Rules!$F$182:$H$183,3,0)</f>
        <v>30</v>
      </c>
      <c r="CD32" s="255">
        <f t="array" ref="CD32">MMULT(BI32:CC32,Rules!$O$60:$O$80)</f>
        <v>45.328986366330781</v>
      </c>
      <c r="CE32" s="43">
        <f>VLOOKUP(Categorized!BS32,Rules!$F$184:$H$185,3,0)</f>
        <v>30</v>
      </c>
      <c r="CF32" s="43">
        <f>VLOOKUP(Categorized!BT32,Rules!$F$186:$H$187,3,0)</f>
        <v>30</v>
      </c>
      <c r="CG32" s="43">
        <f>VLOOKUP(Categorized!BU32,Rules!$F$188:$H$189,3,0)</f>
        <v>30</v>
      </c>
      <c r="CH32" s="43">
        <f>VLOOKUP(Categorized!BV32,Rules!$F$190:$H$191,3,0)</f>
        <v>30</v>
      </c>
      <c r="CI32" s="43">
        <f>VLOOKUP(Categorized!BW32,Rules!$F$192:$H$193,3,0)</f>
        <v>30</v>
      </c>
      <c r="CJ32" s="255">
        <f t="array" ref="CJ32">MMULT(CE32:CI32,Rules!$O$83:$O$87)</f>
        <v>30</v>
      </c>
      <c r="CK32" s="45">
        <v>0</v>
      </c>
      <c r="CL32" s="46">
        <v>0</v>
      </c>
      <c r="CM32" s="393">
        <v>83.260869565217391</v>
      </c>
      <c r="CN32" s="397">
        <v>7</v>
      </c>
      <c r="CO32" s="397">
        <v>9</v>
      </c>
      <c r="CP32" s="397" t="s">
        <v>58</v>
      </c>
    </row>
    <row r="33" spans="1:94" ht="18.5">
      <c r="A33" s="38">
        <v>2020</v>
      </c>
      <c r="B33" s="39" t="s">
        <v>80</v>
      </c>
      <c r="C33" s="432">
        <v>43960.965914143497</v>
      </c>
      <c r="D33" s="432">
        <v>43964.363302175901</v>
      </c>
      <c r="E33" s="399">
        <v>46645</v>
      </c>
      <c r="F33" s="444">
        <f t="shared" si="0"/>
        <v>0</v>
      </c>
      <c r="G33" s="444">
        <f t="shared" si="1"/>
        <v>0</v>
      </c>
      <c r="H33" s="428">
        <f t="shared" si="2"/>
        <v>1</v>
      </c>
      <c r="I33" s="428">
        <f t="shared" si="3"/>
        <v>0</v>
      </c>
      <c r="J33" s="428">
        <f t="shared" si="4"/>
        <v>0</v>
      </c>
      <c r="K33" s="42">
        <f>VLOOKUP(Categorized!F33,Rules!$F$4:$H$7,3,0)</f>
        <v>90</v>
      </c>
      <c r="L33" s="43">
        <f>VLOOKUP(Categorized!G33,Rules!$F$8:$H$9,3,0)</f>
        <v>90</v>
      </c>
      <c r="M33" s="43">
        <f>VLOOKUP(Categorized!H33,Rules!$F$10:$H$12,3,0)</f>
        <v>60</v>
      </c>
      <c r="N33" s="43">
        <f>VLOOKUP(Categorized!I33,Rules!$F$13:$H$16,3,0)</f>
        <v>95</v>
      </c>
      <c r="O33" s="43">
        <f>VLOOKUP(Categorized!J33,Rules!$F$17:$H$19,3,0)</f>
        <v>90</v>
      </c>
      <c r="P33" s="43">
        <f>VLOOKUP(Categorized!K33,Rules!$F$20:$H$21,3,0)</f>
        <v>60</v>
      </c>
      <c r="Q33" s="43">
        <f>VLOOKUP(Categorized!L33,Rules!$F$22:$H$28,3,0)</f>
        <v>75</v>
      </c>
      <c r="R33" s="43">
        <f>VLOOKUP(Categorized!M33,Rules!$F$29:$H$31,3,0)</f>
        <v>70</v>
      </c>
      <c r="S33" s="255" cm="1">
        <f t="array" ref="S33">MMULT(K33:R33,Rules!$O$4:$O$11)</f>
        <v>79.369747899159677</v>
      </c>
      <c r="T33" s="43">
        <f>VLOOKUP(Categorized!N33,Rules!$F$32:$H$33,3,0)</f>
        <v>90</v>
      </c>
      <c r="U33" s="43">
        <f>VLOOKUP(Categorized!O33,Rules!$F$34:$H$40,3,0)</f>
        <v>70</v>
      </c>
      <c r="V33" s="43">
        <f>VLOOKUP(Categorized!P33,Rules!$F$41:$H$42,3,0)</f>
        <v>90</v>
      </c>
      <c r="W33" s="43">
        <f>VLOOKUP(Categorized!Q33,Rules!$F$43:$H$46,3,0)</f>
        <v>20</v>
      </c>
      <c r="X33" s="43">
        <f>VLOOKUP(Categorized!R33,Rules!$F$47:$H$51,3,0)</f>
        <v>30</v>
      </c>
      <c r="Y33" s="43">
        <f>VLOOKUP(Categorized!S33,Rules!$F$52:$H$56,3,0)</f>
        <v>30</v>
      </c>
      <c r="Z33" s="43">
        <f>VLOOKUP(Categorized!T33,Rules!$F$57:$H$58,3,0)</f>
        <v>30</v>
      </c>
      <c r="AA33" s="255">
        <f t="array" ref="AA33">MMULT(T33:Z33,Rules!$O$14:$O$20)</f>
        <v>50.190311418685127</v>
      </c>
      <c r="AB33" s="43">
        <f>VLOOKUP(Categorized!U33,Rules!$F$59:$H$60,3,0)</f>
        <v>80</v>
      </c>
      <c r="AC33" s="43">
        <f>VLOOKUP(Categorized!V33,Rules!$F$61:$H$62,3,0)</f>
        <v>20</v>
      </c>
      <c r="AD33" s="43">
        <f>VLOOKUP(Categorized!W33,Rules!$F$63:$H$64,3,0)</f>
        <v>80</v>
      </c>
      <c r="AE33" s="43">
        <f>VLOOKUP(Categorized!X33,Rules!$F$65:$H$66,3,0)</f>
        <v>20</v>
      </c>
      <c r="AF33" s="255">
        <f t="array" ref="AF33">MMULT(AB33:AE33,Rules!$O$23:$O$26)</f>
        <v>46.666666666666664</v>
      </c>
      <c r="AG33" s="43">
        <f>VLOOKUP(Categorized!Y33,Rules!$F$67:$H$68,3,0)</f>
        <v>70</v>
      </c>
      <c r="AH33" s="43">
        <f>VLOOKUP(Categorized!Z33,Rules!$F$69:$H$70,3,0)</f>
        <v>80</v>
      </c>
      <c r="AI33" s="43">
        <f>VLOOKUP(Categorized!AA33,Rules!$F$71:$H$72,3,0)</f>
        <v>80</v>
      </c>
      <c r="AJ33" s="43">
        <f>VLOOKUP(Categorized!AB33,Rules!$F$73:$H$74,3,0)</f>
        <v>30</v>
      </c>
      <c r="AK33" s="255">
        <f t="array" ref="AK33">MMULT(AG33:AJ33,Rules!$O$29:$O$32)</f>
        <v>66.507936507936506</v>
      </c>
      <c r="AL33" s="43">
        <f>VLOOKUP(Categorized!AC33,Rules!$F$75:$H$76,3,0)</f>
        <v>80</v>
      </c>
      <c r="AM33" s="43">
        <f>VLOOKUP(Categorized!AD33,Rules!$F$77:$H$78,3,0)</f>
        <v>80</v>
      </c>
      <c r="AN33" s="43">
        <f>VLOOKUP(Categorized!AE33,Rules!$F$79:$H$84,3,0)</f>
        <v>85</v>
      </c>
      <c r="AO33" s="43">
        <f>VLOOKUP(Categorized!AF33,Rules!$F$85:$H$89,3,0)</f>
        <v>80</v>
      </c>
      <c r="AP33" s="43">
        <f>VLOOKUP(Categorized!AG33,Rules!$F$90:$H$92,3,0)</f>
        <v>30</v>
      </c>
      <c r="AQ33" s="43">
        <f>VLOOKUP(Categorized!AH33,Rules!$F$93:$H$96,3,0)</f>
        <v>80</v>
      </c>
      <c r="AR33" s="43">
        <f>VLOOKUP(Categorized!AI33,Rules!$F$97:$H$100,3,0)</f>
        <v>50</v>
      </c>
      <c r="AS33" s="43">
        <f>VLOOKUP(Categorized!AJ33,Rules!$F$101:$H$102,3,0)</f>
        <v>80</v>
      </c>
      <c r="AT33" s="43">
        <f>VLOOKUP(Categorized!AK33,Rules!$F$103:$H$105,3,0)</f>
        <v>70</v>
      </c>
      <c r="AU33" s="43">
        <f>VLOOKUP(Categorized!AL33,Rules!$F$106:$H$109,3,0)</f>
        <v>60</v>
      </c>
      <c r="AV33" s="43">
        <f>VLOOKUP(Categorized!AM33,Rules!$F$110:$H$113,3,0)</f>
        <v>70</v>
      </c>
      <c r="AW33" s="255">
        <f t="array" ref="AW33">MMULT(AL33:AV33,Rules!$O$35:$O$45)</f>
        <v>68.818181818181813</v>
      </c>
      <c r="AX33" s="44">
        <f>VLOOKUP(Categorized!AN33,Rules!$F$114:$H$116,3,0)</f>
        <v>90</v>
      </c>
      <c r="AY33" s="44">
        <f>VLOOKUP(Categorized!AO33,Rules!$F$117:$H$119,3,0)</f>
        <v>90</v>
      </c>
      <c r="AZ33" s="44">
        <f>VLOOKUP(Categorized!AP33,Rules!$F$120:$H$122,3,0)</f>
        <v>30</v>
      </c>
      <c r="BA33" s="44">
        <f>VLOOKUP(Categorized!AQ33,Rules!$F$123:$H$124,3,0)</f>
        <v>90</v>
      </c>
      <c r="BB33" s="44">
        <f>VLOOKUP(Categorized!AR33,Rules!$F$125:$H$127,3,0)</f>
        <v>70</v>
      </c>
      <c r="BC33" s="44">
        <f>VLOOKUP(Categorized!AS33,Rules!$F$128:$H$130,3,0)</f>
        <v>30</v>
      </c>
      <c r="BD33" s="43">
        <f>VLOOKUP(Categorized!AT33,Rules!$F$131:$H$133,3,0)</f>
        <v>30</v>
      </c>
      <c r="BE33" s="44">
        <f>VLOOKUP(Categorized!AU33,Rules!$F$134:$H$136,3,0)</f>
        <v>30</v>
      </c>
      <c r="BF33" s="44">
        <f>VLOOKUP(Categorized!AV33,Rules!$F$137:$H$138,3,0)</f>
        <v>30</v>
      </c>
      <c r="BG33" s="44">
        <f>VLOOKUP(Categorized!AW33,Rules!$F$139:$H$141,3,0)</f>
        <v>45</v>
      </c>
      <c r="BH33" s="256">
        <f t="array" ref="BH33">MMULT(AX33:BG33,Rules!$O$48:$O$57)</f>
        <v>52.920245398773005</v>
      </c>
      <c r="BI33" s="43">
        <f>VLOOKUP(Categorized!AX33,Rules!$F$142:$H$143,3,0)</f>
        <v>30</v>
      </c>
      <c r="BJ33" s="43">
        <f>VLOOKUP(Categorized!AY33,Rules!$F$144:$H$145,3,0)</f>
        <v>90</v>
      </c>
      <c r="BK33" s="43">
        <f>VLOOKUP(Categorized!AZ33,Rules!$F$146:$H$147,3,0)</f>
        <v>30</v>
      </c>
      <c r="BL33" s="43">
        <f>VLOOKUP(Categorized!BA33,Rules!$F$148:$H$149,3,0)</f>
        <v>30</v>
      </c>
      <c r="BM33" s="43">
        <f>VLOOKUP(Categorized!BB33,Rules!$F$150:$H$151,3,0)</f>
        <v>30</v>
      </c>
      <c r="BN33" s="43">
        <f>VLOOKUP(Categorized!BC33,Rules!$F$152:$H$153,3,0)</f>
        <v>30</v>
      </c>
      <c r="BO33" s="43">
        <f>VLOOKUP(Categorized!BD33,Rules!$F$154:$H$155,3,0)</f>
        <v>90</v>
      </c>
      <c r="BP33" s="43">
        <f>VLOOKUP(Categorized!BE33,Rules!$F$156:$H$157,3,0)</f>
        <v>30</v>
      </c>
      <c r="BQ33" s="43">
        <f>VLOOKUP(Categorized!BF33,Rules!$F$158:$H$159,3,0)</f>
        <v>30</v>
      </c>
      <c r="BR33" s="43">
        <f>VLOOKUP(Categorized!BG33,Rules!$F$160:$H$161,3,0)</f>
        <v>30</v>
      </c>
      <c r="BS33" s="43">
        <f>VLOOKUP(Categorized!BH33,Rules!$F$162:$H$163,3,0)</f>
        <v>90</v>
      </c>
      <c r="BT33" s="43">
        <f>VLOOKUP(Categorized!BI33,Rules!$F$164:$H$165,3,0)</f>
        <v>30</v>
      </c>
      <c r="BU33" s="43">
        <f>VLOOKUP(Categorized!BJ33,Rules!$F$166:$H$167,3,0)</f>
        <v>90</v>
      </c>
      <c r="BV33" s="43">
        <f>VLOOKUP(Categorized!BK33,Rules!$F$168:$H$169,3,0)</f>
        <v>30</v>
      </c>
      <c r="BW33" s="43">
        <f>VLOOKUP(Categorized!BL33,Rules!$F$170:$H$171,3,0)</f>
        <v>30</v>
      </c>
      <c r="BX33" s="43">
        <f>VLOOKUP(Categorized!BM33,Rules!$F$172:$H$173,3,0)</f>
        <v>30</v>
      </c>
      <c r="BY33" s="43">
        <f>VLOOKUP(Categorized!BN33,Rules!$F$174:$H$175,3,0)</f>
        <v>30</v>
      </c>
      <c r="BZ33" s="43">
        <f>VLOOKUP(Categorized!BO33,Rules!$F$176:$H$177,3,0)</f>
        <v>30</v>
      </c>
      <c r="CA33" s="43">
        <f>VLOOKUP(Categorized!BP33,Rules!$F$178:$H$179,3,0)</f>
        <v>30</v>
      </c>
      <c r="CB33" s="43">
        <f>VLOOKUP(Categorized!BQ33,Rules!$F$180:$H$181,3,0)</f>
        <v>30</v>
      </c>
      <c r="CC33" s="43">
        <f>VLOOKUP(Categorized!BR33,Rules!$F$182:$H$183,3,0)</f>
        <v>30</v>
      </c>
      <c r="CD33" s="255">
        <f t="array" ref="CD33">MMULT(BI33:CC33,Rules!$O$60:$O$80)</f>
        <v>42.056905749851822</v>
      </c>
      <c r="CE33" s="43">
        <f>VLOOKUP(Categorized!BS33,Rules!$F$184:$H$185,3,0)</f>
        <v>30</v>
      </c>
      <c r="CF33" s="43">
        <f>VLOOKUP(Categorized!BT33,Rules!$F$186:$H$187,3,0)</f>
        <v>30</v>
      </c>
      <c r="CG33" s="43">
        <f>VLOOKUP(Categorized!BU33,Rules!$F$188:$H$189,3,0)</f>
        <v>30</v>
      </c>
      <c r="CH33" s="43">
        <f>VLOOKUP(Categorized!BV33,Rules!$F$190:$H$191,3,0)</f>
        <v>90</v>
      </c>
      <c r="CI33" s="43">
        <f>VLOOKUP(Categorized!BW33,Rules!$F$192:$H$193,3,0)</f>
        <v>30</v>
      </c>
      <c r="CJ33" s="255">
        <f t="array" ref="CJ33">MMULT(CE33:CI33,Rules!$O$83:$O$87)</f>
        <v>40.588235294117645</v>
      </c>
      <c r="CK33" s="45">
        <v>0</v>
      </c>
      <c r="CL33" s="46">
        <v>0</v>
      </c>
      <c r="CM33" s="393">
        <v>63.043478260869563</v>
      </c>
      <c r="CN33" s="397">
        <v>5</v>
      </c>
      <c r="CO33" s="397">
        <v>6</v>
      </c>
      <c r="CP33" s="397" t="s">
        <v>58</v>
      </c>
    </row>
    <row r="34" spans="1:94" ht="18.5">
      <c r="A34" s="38">
        <v>2020</v>
      </c>
      <c r="B34" s="39" t="s">
        <v>81</v>
      </c>
      <c r="C34" s="432">
        <v>43875.582560763898</v>
      </c>
      <c r="D34" s="432">
        <v>43879.495957118103</v>
      </c>
      <c r="E34" s="399">
        <v>39825</v>
      </c>
      <c r="F34" s="444">
        <f t="shared" si="0"/>
        <v>0</v>
      </c>
      <c r="G34" s="444">
        <f t="shared" si="1"/>
        <v>0</v>
      </c>
      <c r="H34" s="428">
        <f t="shared" si="2"/>
        <v>1</v>
      </c>
      <c r="I34" s="428">
        <f t="shared" si="3"/>
        <v>0</v>
      </c>
      <c r="J34" s="428">
        <f t="shared" si="4"/>
        <v>0</v>
      </c>
      <c r="K34" s="42">
        <f>VLOOKUP(Categorized!F34,Rules!$F$4:$H$7,3,0)</f>
        <v>90</v>
      </c>
      <c r="L34" s="43">
        <f>VLOOKUP(Categorized!G34,Rules!$F$8:$H$9,3,0)</f>
        <v>90</v>
      </c>
      <c r="M34" s="43">
        <f>VLOOKUP(Categorized!H34,Rules!$F$10:$H$12,3,0)</f>
        <v>60</v>
      </c>
      <c r="N34" s="43">
        <f>VLOOKUP(Categorized!I34,Rules!$F$13:$H$16,3,0)</f>
        <v>95</v>
      </c>
      <c r="O34" s="43">
        <f>VLOOKUP(Categorized!J34,Rules!$F$17:$H$19,3,0)</f>
        <v>90</v>
      </c>
      <c r="P34" s="43">
        <f>VLOOKUP(Categorized!K34,Rules!$F$20:$H$21,3,0)</f>
        <v>60</v>
      </c>
      <c r="Q34" s="43">
        <f>VLOOKUP(Categorized!L34,Rules!$F$22:$H$28,3,0)</f>
        <v>75</v>
      </c>
      <c r="R34" s="43">
        <f>VLOOKUP(Categorized!M34,Rules!$F$29:$H$31,3,0)</f>
        <v>70</v>
      </c>
      <c r="S34" s="255" cm="1">
        <f t="array" ref="S34">MMULT(K34:R34,Rules!$O$4:$O$11)</f>
        <v>79.369747899159677</v>
      </c>
      <c r="T34" s="43">
        <f>VLOOKUP(Categorized!N34,Rules!$F$32:$H$33,3,0)</f>
        <v>60</v>
      </c>
      <c r="U34" s="43">
        <f>VLOOKUP(Categorized!O34,Rules!$F$34:$H$40,3,0)</f>
        <v>50</v>
      </c>
      <c r="V34" s="43">
        <f>VLOOKUP(Categorized!P34,Rules!$F$41:$H$42,3,0)</f>
        <v>30</v>
      </c>
      <c r="W34" s="43">
        <f>VLOOKUP(Categorized!Q34,Rules!$F$43:$H$46,3,0)</f>
        <v>20</v>
      </c>
      <c r="X34" s="43">
        <f>VLOOKUP(Categorized!R34,Rules!$F$47:$H$51,3,0)</f>
        <v>30</v>
      </c>
      <c r="Y34" s="43">
        <f>VLOOKUP(Categorized!S34,Rules!$F$52:$H$56,3,0)</f>
        <v>30</v>
      </c>
      <c r="Z34" s="43">
        <f>VLOOKUP(Categorized!T34,Rules!$F$57:$H$58,3,0)</f>
        <v>30</v>
      </c>
      <c r="AA34" s="255">
        <f t="array" ref="AA34">MMULT(T34:Z34,Rules!$O$14:$O$20)</f>
        <v>34.965397923875436</v>
      </c>
      <c r="AB34" s="43">
        <f>VLOOKUP(Categorized!U34,Rules!$F$59:$H$60,3,0)</f>
        <v>80</v>
      </c>
      <c r="AC34" s="43">
        <f>VLOOKUP(Categorized!V34,Rules!$F$61:$H$62,3,0)</f>
        <v>20</v>
      </c>
      <c r="AD34" s="43">
        <f>VLOOKUP(Categorized!W34,Rules!$F$63:$H$64,3,0)</f>
        <v>80</v>
      </c>
      <c r="AE34" s="43">
        <f>VLOOKUP(Categorized!X34,Rules!$F$65:$H$66,3,0)</f>
        <v>20</v>
      </c>
      <c r="AF34" s="255">
        <f t="array" ref="AF34">MMULT(AB34:AE34,Rules!$O$23:$O$26)</f>
        <v>46.666666666666664</v>
      </c>
      <c r="AG34" s="43">
        <f>VLOOKUP(Categorized!Y34,Rules!$F$67:$H$68,3,0)</f>
        <v>70</v>
      </c>
      <c r="AH34" s="43">
        <f>VLOOKUP(Categorized!Z34,Rules!$F$69:$H$70,3,0)</f>
        <v>80</v>
      </c>
      <c r="AI34" s="43">
        <f>VLOOKUP(Categorized!AA34,Rules!$F$71:$H$72,3,0)</f>
        <v>30</v>
      </c>
      <c r="AJ34" s="43">
        <f>VLOOKUP(Categorized!AB34,Rules!$F$73:$H$74,3,0)</f>
        <v>30</v>
      </c>
      <c r="AK34" s="255">
        <f t="array" ref="AK34">MMULT(AG34:AJ34,Rules!$O$29:$O$32)</f>
        <v>53.809523809523803</v>
      </c>
      <c r="AL34" s="43">
        <f>VLOOKUP(Categorized!AC34,Rules!$F$75:$H$76,3,0)</f>
        <v>80</v>
      </c>
      <c r="AM34" s="43">
        <f>VLOOKUP(Categorized!AD34,Rules!$F$77:$H$78,3,0)</f>
        <v>50</v>
      </c>
      <c r="AN34" s="43">
        <f>VLOOKUP(Categorized!AE34,Rules!$F$79:$H$84,3,0)</f>
        <v>80</v>
      </c>
      <c r="AO34" s="43">
        <f>VLOOKUP(Categorized!AF34,Rules!$F$85:$H$89,3,0)</f>
        <v>30</v>
      </c>
      <c r="AP34" s="43">
        <f>VLOOKUP(Categorized!AG34,Rules!$F$90:$H$92,3,0)</f>
        <v>30</v>
      </c>
      <c r="AQ34" s="43">
        <f>VLOOKUP(Categorized!AH34,Rules!$F$93:$H$96,3,0)</f>
        <v>30</v>
      </c>
      <c r="AR34" s="43">
        <f>VLOOKUP(Categorized!AI34,Rules!$F$97:$H$100,3,0)</f>
        <v>30</v>
      </c>
      <c r="AS34" s="43">
        <f>VLOOKUP(Categorized!AJ34,Rules!$F$101:$H$102,3,0)</f>
        <v>30</v>
      </c>
      <c r="AT34" s="43">
        <f>VLOOKUP(Categorized!AK34,Rules!$F$103:$H$105,3,0)</f>
        <v>95</v>
      </c>
      <c r="AU34" s="43">
        <f>VLOOKUP(Categorized!AL34,Rules!$F$106:$H$109,3,0)</f>
        <v>60</v>
      </c>
      <c r="AV34" s="43">
        <f>VLOOKUP(Categorized!AM34,Rules!$F$110:$H$113,3,0)</f>
        <v>30</v>
      </c>
      <c r="AW34" s="255">
        <f t="array" ref="AW34">MMULT(AL34:AV34,Rules!$O$35:$O$45)</f>
        <v>49.857954545454547</v>
      </c>
      <c r="AX34" s="44">
        <f>VLOOKUP(Categorized!AN34,Rules!$F$114:$H$116,3,0)</f>
        <v>90</v>
      </c>
      <c r="AY34" s="44">
        <f>VLOOKUP(Categorized!AO34,Rules!$F$117:$H$119,3,0)</f>
        <v>90</v>
      </c>
      <c r="AZ34" s="44">
        <f>VLOOKUP(Categorized!AP34,Rules!$F$120:$H$122,3,0)</f>
        <v>30</v>
      </c>
      <c r="BA34" s="44">
        <f>VLOOKUP(Categorized!AQ34,Rules!$F$123:$H$124,3,0)</f>
        <v>30</v>
      </c>
      <c r="BB34" s="44">
        <f>VLOOKUP(Categorized!AR34,Rules!$F$125:$H$127,3,0)</f>
        <v>50</v>
      </c>
      <c r="BC34" s="44">
        <f>VLOOKUP(Categorized!AS34,Rules!$F$128:$H$130,3,0)</f>
        <v>30</v>
      </c>
      <c r="BD34" s="43">
        <f>VLOOKUP(Categorized!AT34,Rules!$F$131:$H$133,3,0)</f>
        <v>70</v>
      </c>
      <c r="BE34" s="44">
        <f>VLOOKUP(Categorized!AU34,Rules!$F$134:$H$136,3,0)</f>
        <v>70</v>
      </c>
      <c r="BF34" s="44">
        <f>VLOOKUP(Categorized!AV34,Rules!$F$137:$H$138,3,0)</f>
        <v>30</v>
      </c>
      <c r="BG34" s="44">
        <f>VLOOKUP(Categorized!AW34,Rules!$F$139:$H$141,3,0)</f>
        <v>45</v>
      </c>
      <c r="BH34" s="256">
        <f t="array" ref="BH34">MMULT(AX34:BG34,Rules!$O$48:$O$57)</f>
        <v>52.576687116564415</v>
      </c>
      <c r="BI34" s="43">
        <f>VLOOKUP(Categorized!AX34,Rules!$F$142:$H$143,3,0)</f>
        <v>30</v>
      </c>
      <c r="BJ34" s="43">
        <f>VLOOKUP(Categorized!AY34,Rules!$F$144:$H$145,3,0)</f>
        <v>90</v>
      </c>
      <c r="BK34" s="43">
        <f>VLOOKUP(Categorized!AZ34,Rules!$F$146:$H$147,3,0)</f>
        <v>30</v>
      </c>
      <c r="BL34" s="43">
        <f>VLOOKUP(Categorized!BA34,Rules!$F$148:$H$149,3,0)</f>
        <v>30</v>
      </c>
      <c r="BM34" s="43">
        <f>VLOOKUP(Categorized!BB34,Rules!$F$150:$H$151,3,0)</f>
        <v>30</v>
      </c>
      <c r="BN34" s="43">
        <f>VLOOKUP(Categorized!BC34,Rules!$F$152:$H$153,3,0)</f>
        <v>30</v>
      </c>
      <c r="BO34" s="43">
        <f>VLOOKUP(Categorized!BD34,Rules!$F$154:$H$155,3,0)</f>
        <v>90</v>
      </c>
      <c r="BP34" s="43">
        <f>VLOOKUP(Categorized!BE34,Rules!$F$156:$H$157,3,0)</f>
        <v>30</v>
      </c>
      <c r="BQ34" s="43">
        <f>VLOOKUP(Categorized!BF34,Rules!$F$158:$H$159,3,0)</f>
        <v>30</v>
      </c>
      <c r="BR34" s="43">
        <f>VLOOKUP(Categorized!BG34,Rules!$F$160:$H$161,3,0)</f>
        <v>30</v>
      </c>
      <c r="BS34" s="43">
        <f>VLOOKUP(Categorized!BH34,Rules!$F$162:$H$163,3,0)</f>
        <v>90</v>
      </c>
      <c r="BT34" s="43">
        <f>VLOOKUP(Categorized!BI34,Rules!$F$164:$H$165,3,0)</f>
        <v>30</v>
      </c>
      <c r="BU34" s="43">
        <f>VLOOKUP(Categorized!BJ34,Rules!$F$166:$H$167,3,0)</f>
        <v>90</v>
      </c>
      <c r="BV34" s="43">
        <f>VLOOKUP(Categorized!BK34,Rules!$F$168:$H$169,3,0)</f>
        <v>30</v>
      </c>
      <c r="BW34" s="43">
        <f>VLOOKUP(Categorized!BL34,Rules!$F$170:$H$171,3,0)</f>
        <v>30</v>
      </c>
      <c r="BX34" s="43">
        <f>VLOOKUP(Categorized!BM34,Rules!$F$172:$H$173,3,0)</f>
        <v>30</v>
      </c>
      <c r="BY34" s="43">
        <f>VLOOKUP(Categorized!BN34,Rules!$F$174:$H$175,3,0)</f>
        <v>30</v>
      </c>
      <c r="BZ34" s="43">
        <f>VLOOKUP(Categorized!BO34,Rules!$F$176:$H$177,3,0)</f>
        <v>30</v>
      </c>
      <c r="CA34" s="43">
        <f>VLOOKUP(Categorized!BP34,Rules!$F$178:$H$179,3,0)</f>
        <v>30</v>
      </c>
      <c r="CB34" s="43">
        <f>VLOOKUP(Categorized!BQ34,Rules!$F$180:$H$181,3,0)</f>
        <v>30</v>
      </c>
      <c r="CC34" s="43">
        <f>VLOOKUP(Categorized!BR34,Rules!$F$182:$H$183,3,0)</f>
        <v>30</v>
      </c>
      <c r="CD34" s="255">
        <f t="array" ref="CD34">MMULT(BI34:CC34,Rules!$O$60:$O$80)</f>
        <v>42.056905749851822</v>
      </c>
      <c r="CE34" s="43">
        <f>VLOOKUP(Categorized!BS34,Rules!$F$184:$H$185,3,0)</f>
        <v>30</v>
      </c>
      <c r="CF34" s="43">
        <f>VLOOKUP(Categorized!BT34,Rules!$F$186:$H$187,3,0)</f>
        <v>30</v>
      </c>
      <c r="CG34" s="43">
        <f>VLOOKUP(Categorized!BU34,Rules!$F$188:$H$189,3,0)</f>
        <v>30</v>
      </c>
      <c r="CH34" s="43">
        <f>VLOOKUP(Categorized!BV34,Rules!$F$190:$H$191,3,0)</f>
        <v>30</v>
      </c>
      <c r="CI34" s="43">
        <f>VLOOKUP(Categorized!BW34,Rules!$F$192:$H$193,3,0)</f>
        <v>30</v>
      </c>
      <c r="CJ34" s="255">
        <f t="array" ref="CJ34">MMULT(CE34:CI34,Rules!$O$83:$O$87)</f>
        <v>30</v>
      </c>
      <c r="CK34" s="45">
        <v>0</v>
      </c>
      <c r="CL34" s="46">
        <v>0</v>
      </c>
      <c r="CM34" s="393">
        <v>68.478260869565219</v>
      </c>
      <c r="CN34" s="397">
        <v>5</v>
      </c>
      <c r="CO34" s="397">
        <v>7</v>
      </c>
      <c r="CP34" s="397" t="s">
        <v>58</v>
      </c>
    </row>
    <row r="35" spans="1:94" ht="18.5">
      <c r="A35" s="38">
        <v>2020</v>
      </c>
      <c r="B35" s="39" t="s">
        <v>82</v>
      </c>
      <c r="C35" s="432">
        <v>43893.043391342602</v>
      </c>
      <c r="D35" s="432">
        <v>43897.446809432899</v>
      </c>
      <c r="E35" s="399">
        <v>45705</v>
      </c>
      <c r="F35" s="444">
        <f t="shared" si="0"/>
        <v>0</v>
      </c>
      <c r="G35" s="444">
        <f t="shared" si="1"/>
        <v>0</v>
      </c>
      <c r="H35" s="428">
        <f t="shared" si="2"/>
        <v>1</v>
      </c>
      <c r="I35" s="428">
        <f t="shared" si="3"/>
        <v>0</v>
      </c>
      <c r="J35" s="428">
        <f t="shared" si="4"/>
        <v>0</v>
      </c>
      <c r="K35" s="42">
        <f>VLOOKUP(Categorized!F35,Rules!$F$4:$H$7,3,0)</f>
        <v>90</v>
      </c>
      <c r="L35" s="43">
        <f>VLOOKUP(Categorized!G35,Rules!$F$8:$H$9,3,0)</f>
        <v>90</v>
      </c>
      <c r="M35" s="43">
        <f>VLOOKUP(Categorized!H35,Rules!$F$10:$H$12,3,0)</f>
        <v>60</v>
      </c>
      <c r="N35" s="43">
        <f>VLOOKUP(Categorized!I35,Rules!$F$13:$H$16,3,0)</f>
        <v>95</v>
      </c>
      <c r="O35" s="43">
        <f>VLOOKUP(Categorized!J35,Rules!$F$17:$H$19,3,0)</f>
        <v>90</v>
      </c>
      <c r="P35" s="43">
        <f>VLOOKUP(Categorized!K35,Rules!$F$20:$H$21,3,0)</f>
        <v>60</v>
      </c>
      <c r="Q35" s="43">
        <f>VLOOKUP(Categorized!L35,Rules!$F$22:$H$28,3,0)</f>
        <v>70</v>
      </c>
      <c r="R35" s="43">
        <f>VLOOKUP(Categorized!M35,Rules!$F$29:$H$31,3,0)</f>
        <v>60</v>
      </c>
      <c r="S35" s="255" cm="1">
        <f t="array" ref="S35">MMULT(K35:R35,Rules!$O$4:$O$11)</f>
        <v>78.109243697478988</v>
      </c>
      <c r="T35" s="43">
        <f>VLOOKUP(Categorized!N35,Rules!$F$32:$H$33,3,0)</f>
        <v>90</v>
      </c>
      <c r="U35" s="43">
        <f>VLOOKUP(Categorized!O35,Rules!$F$34:$H$40,3,0)</f>
        <v>95</v>
      </c>
      <c r="V35" s="43">
        <f>VLOOKUP(Categorized!P35,Rules!$F$41:$H$42,3,0)</f>
        <v>90</v>
      </c>
      <c r="W35" s="43">
        <f>VLOOKUP(Categorized!Q35,Rules!$F$43:$H$46,3,0)</f>
        <v>50</v>
      </c>
      <c r="X35" s="43">
        <f>VLOOKUP(Categorized!R35,Rules!$F$47:$H$51,3,0)</f>
        <v>30</v>
      </c>
      <c r="Y35" s="43">
        <f>VLOOKUP(Categorized!S35,Rules!$F$52:$H$56,3,0)</f>
        <v>30</v>
      </c>
      <c r="Z35" s="43">
        <f>VLOOKUP(Categorized!T35,Rules!$F$57:$H$58,3,0)</f>
        <v>30</v>
      </c>
      <c r="AA35" s="255">
        <f t="array" ref="AA35">MMULT(T35:Z35,Rules!$O$14:$O$20)</f>
        <v>57.958477508650518</v>
      </c>
      <c r="AB35" s="43">
        <f>VLOOKUP(Categorized!U35,Rules!$F$59:$H$60,3,0)</f>
        <v>20</v>
      </c>
      <c r="AC35" s="43">
        <f>VLOOKUP(Categorized!V35,Rules!$F$61:$H$62,3,0)</f>
        <v>20</v>
      </c>
      <c r="AD35" s="43">
        <f>VLOOKUP(Categorized!W35,Rules!$F$63:$H$64,3,0)</f>
        <v>80</v>
      </c>
      <c r="AE35" s="43">
        <f>VLOOKUP(Categorized!X35,Rules!$F$65:$H$66,3,0)</f>
        <v>20</v>
      </c>
      <c r="AF35" s="255">
        <f t="array" ref="AF35">MMULT(AB35:AE35,Rules!$O$23:$O$26)</f>
        <v>26.666666666666664</v>
      </c>
      <c r="AG35" s="43">
        <f>VLOOKUP(Categorized!Y35,Rules!$F$67:$H$68,3,0)</f>
        <v>70</v>
      </c>
      <c r="AH35" s="43">
        <f>VLOOKUP(Categorized!Z35,Rules!$F$69:$H$70,3,0)</f>
        <v>80</v>
      </c>
      <c r="AI35" s="43">
        <f>VLOOKUP(Categorized!AA35,Rules!$F$71:$H$72,3,0)</f>
        <v>80</v>
      </c>
      <c r="AJ35" s="43">
        <f>VLOOKUP(Categorized!AB35,Rules!$F$73:$H$74,3,0)</f>
        <v>60</v>
      </c>
      <c r="AK35" s="255">
        <f t="array" ref="AK35">MMULT(AG35:AJ35,Rules!$O$29:$O$32)</f>
        <v>73.174603174603163</v>
      </c>
      <c r="AL35" s="43">
        <f>VLOOKUP(Categorized!AC35,Rules!$F$75:$H$76,3,0)</f>
        <v>80</v>
      </c>
      <c r="AM35" s="43">
        <f>VLOOKUP(Categorized!AD35,Rules!$F$77:$H$78,3,0)</f>
        <v>80</v>
      </c>
      <c r="AN35" s="43">
        <f>VLOOKUP(Categorized!AE35,Rules!$F$79:$H$84,3,0)</f>
        <v>30</v>
      </c>
      <c r="AO35" s="43">
        <f>VLOOKUP(Categorized!AF35,Rules!$F$85:$H$89,3,0)</f>
        <v>30</v>
      </c>
      <c r="AP35" s="43">
        <f>VLOOKUP(Categorized!AG35,Rules!$F$90:$H$92,3,0)</f>
        <v>30</v>
      </c>
      <c r="AQ35" s="43">
        <f>VLOOKUP(Categorized!AH35,Rules!$F$93:$H$96,3,0)</f>
        <v>80</v>
      </c>
      <c r="AR35" s="43">
        <f>VLOOKUP(Categorized!AI35,Rules!$F$97:$H$100,3,0)</f>
        <v>80</v>
      </c>
      <c r="AS35" s="43">
        <f>VLOOKUP(Categorized!AJ35,Rules!$F$101:$H$102,3,0)</f>
        <v>30</v>
      </c>
      <c r="AT35" s="43">
        <f>VLOOKUP(Categorized!AK35,Rules!$F$103:$H$105,3,0)</f>
        <v>70</v>
      </c>
      <c r="AU35" s="43">
        <f>VLOOKUP(Categorized!AL35,Rules!$F$106:$H$109,3,0)</f>
        <v>60</v>
      </c>
      <c r="AV35" s="43">
        <f>VLOOKUP(Categorized!AM35,Rules!$F$110:$H$113,3,0)</f>
        <v>70</v>
      </c>
      <c r="AW35" s="255">
        <f t="array" ref="AW35">MMULT(AL35:AV35,Rules!$O$35:$O$45)</f>
        <v>56.988636363636367</v>
      </c>
      <c r="AX35" s="44">
        <f>VLOOKUP(Categorized!AN35,Rules!$F$114:$H$116,3,0)</f>
        <v>90</v>
      </c>
      <c r="AY35" s="44">
        <f>VLOOKUP(Categorized!AO35,Rules!$F$117:$H$119,3,0)</f>
        <v>90</v>
      </c>
      <c r="AZ35" s="44">
        <f>VLOOKUP(Categorized!AP35,Rules!$F$120:$H$122,3,0)</f>
        <v>30</v>
      </c>
      <c r="BA35" s="44">
        <f>VLOOKUP(Categorized!AQ35,Rules!$F$123:$H$124,3,0)</f>
        <v>90</v>
      </c>
      <c r="BB35" s="44">
        <f>VLOOKUP(Categorized!AR35,Rules!$F$125:$H$127,3,0)</f>
        <v>70</v>
      </c>
      <c r="BC35" s="44">
        <f>VLOOKUP(Categorized!AS35,Rules!$F$128:$H$130,3,0)</f>
        <v>30</v>
      </c>
      <c r="BD35" s="43">
        <f>VLOOKUP(Categorized!AT35,Rules!$F$131:$H$133,3,0)</f>
        <v>30</v>
      </c>
      <c r="BE35" s="44">
        <f>VLOOKUP(Categorized!AU35,Rules!$F$134:$H$136,3,0)</f>
        <v>30</v>
      </c>
      <c r="BF35" s="44">
        <f>VLOOKUP(Categorized!AV35,Rules!$F$137:$H$138,3,0)</f>
        <v>30</v>
      </c>
      <c r="BG35" s="44">
        <f>VLOOKUP(Categorized!AW35,Rules!$F$139:$H$141,3,0)</f>
        <v>45</v>
      </c>
      <c r="BH35" s="256">
        <f t="array" ref="BH35">MMULT(AX35:BG35,Rules!$O$48:$O$57)</f>
        <v>52.920245398773005</v>
      </c>
      <c r="BI35" s="43">
        <f>VLOOKUP(Categorized!AX35,Rules!$F$142:$H$143,3,0)</f>
        <v>80</v>
      </c>
      <c r="BJ35" s="43">
        <f>VLOOKUP(Categorized!AY35,Rules!$F$144:$H$145,3,0)</f>
        <v>30</v>
      </c>
      <c r="BK35" s="43">
        <f>VLOOKUP(Categorized!AZ35,Rules!$F$146:$H$147,3,0)</f>
        <v>30</v>
      </c>
      <c r="BL35" s="43">
        <f>VLOOKUP(Categorized!BA35,Rules!$F$148:$H$149,3,0)</f>
        <v>30</v>
      </c>
      <c r="BM35" s="43">
        <f>VLOOKUP(Categorized!BB35,Rules!$F$150:$H$151,3,0)</f>
        <v>30</v>
      </c>
      <c r="BN35" s="43">
        <f>VLOOKUP(Categorized!BC35,Rules!$F$152:$H$153,3,0)</f>
        <v>30</v>
      </c>
      <c r="BO35" s="43">
        <f>VLOOKUP(Categorized!BD35,Rules!$F$154:$H$155,3,0)</f>
        <v>90</v>
      </c>
      <c r="BP35" s="43">
        <f>VLOOKUP(Categorized!BE35,Rules!$F$156:$H$157,3,0)</f>
        <v>30</v>
      </c>
      <c r="BQ35" s="43">
        <f>VLOOKUP(Categorized!BF35,Rules!$F$158:$H$159,3,0)</f>
        <v>30</v>
      </c>
      <c r="BR35" s="43">
        <f>VLOOKUP(Categorized!BG35,Rules!$F$160:$H$161,3,0)</f>
        <v>30</v>
      </c>
      <c r="BS35" s="43">
        <f>VLOOKUP(Categorized!BH35,Rules!$F$162:$H$163,3,0)</f>
        <v>90</v>
      </c>
      <c r="BT35" s="43">
        <f>VLOOKUP(Categorized!BI35,Rules!$F$164:$H$165,3,0)</f>
        <v>90</v>
      </c>
      <c r="BU35" s="43">
        <f>VLOOKUP(Categorized!BJ35,Rules!$F$166:$H$167,3,0)</f>
        <v>90</v>
      </c>
      <c r="BV35" s="43">
        <f>VLOOKUP(Categorized!BK35,Rules!$F$168:$H$169,3,0)</f>
        <v>30</v>
      </c>
      <c r="BW35" s="43">
        <f>VLOOKUP(Categorized!BL35,Rules!$F$170:$H$171,3,0)</f>
        <v>30</v>
      </c>
      <c r="BX35" s="43">
        <f>VLOOKUP(Categorized!BM35,Rules!$F$172:$H$173,3,0)</f>
        <v>30</v>
      </c>
      <c r="BY35" s="43">
        <f>VLOOKUP(Categorized!BN35,Rules!$F$174:$H$175,3,0)</f>
        <v>30</v>
      </c>
      <c r="BZ35" s="43">
        <f>VLOOKUP(Categorized!BO35,Rules!$F$176:$H$177,3,0)</f>
        <v>30</v>
      </c>
      <c r="CA35" s="43">
        <f>VLOOKUP(Categorized!BP35,Rules!$F$178:$H$179,3,0)</f>
        <v>30</v>
      </c>
      <c r="CB35" s="43">
        <f>VLOOKUP(Categorized!BQ35,Rules!$F$180:$H$181,3,0)</f>
        <v>30</v>
      </c>
      <c r="CC35" s="43">
        <f>VLOOKUP(Categorized!BR35,Rules!$F$182:$H$183,3,0)</f>
        <v>30</v>
      </c>
      <c r="CD35" s="255">
        <f t="array" ref="CD35">MMULT(BI35:CC35,Rules!$O$60:$O$80)</f>
        <v>44.368701837581519</v>
      </c>
      <c r="CE35" s="43">
        <f>VLOOKUP(Categorized!BS35,Rules!$F$184:$H$185,3,0)</f>
        <v>30</v>
      </c>
      <c r="CF35" s="43">
        <f>VLOOKUP(Categorized!BT35,Rules!$F$186:$H$187,3,0)</f>
        <v>90</v>
      </c>
      <c r="CG35" s="43">
        <f>VLOOKUP(Categorized!BU35,Rules!$F$188:$H$189,3,0)</f>
        <v>90</v>
      </c>
      <c r="CH35" s="43">
        <f>VLOOKUP(Categorized!BV35,Rules!$F$190:$H$191,3,0)</f>
        <v>90</v>
      </c>
      <c r="CI35" s="43">
        <f>VLOOKUP(Categorized!BW35,Rules!$F$192:$H$193,3,0)</f>
        <v>90</v>
      </c>
      <c r="CJ35" s="255">
        <f t="array" ref="CJ35">MMULT(CE35:CI35,Rules!$O$83:$O$87)</f>
        <v>78</v>
      </c>
      <c r="CK35" s="45">
        <v>0</v>
      </c>
      <c r="CL35" s="46">
        <v>0</v>
      </c>
      <c r="CM35" s="393">
        <v>63.043478260869563</v>
      </c>
      <c r="CN35" s="397">
        <v>5</v>
      </c>
      <c r="CO35" s="397">
        <v>6</v>
      </c>
      <c r="CP35" s="397" t="s">
        <v>58</v>
      </c>
    </row>
    <row r="36" spans="1:94" ht="18.5">
      <c r="A36" s="38">
        <v>2020</v>
      </c>
      <c r="B36" s="39" t="s">
        <v>83</v>
      </c>
      <c r="C36" s="432">
        <v>43834.696059340298</v>
      </c>
      <c r="D36" s="432">
        <v>43836.377117280099</v>
      </c>
      <c r="E36" s="400">
        <v>42206</v>
      </c>
      <c r="F36" s="444">
        <f t="shared" si="0"/>
        <v>0</v>
      </c>
      <c r="G36" s="444">
        <f t="shared" si="1"/>
        <v>0</v>
      </c>
      <c r="H36" s="428">
        <f t="shared" si="2"/>
        <v>1</v>
      </c>
      <c r="I36" s="428">
        <f t="shared" si="3"/>
        <v>0</v>
      </c>
      <c r="J36" s="428">
        <f t="shared" si="4"/>
        <v>0</v>
      </c>
      <c r="K36" s="42">
        <f>VLOOKUP(Categorized!F36,Rules!$F$4:$H$7,3,0)</f>
        <v>90</v>
      </c>
      <c r="L36" s="43">
        <f>VLOOKUP(Categorized!G36,Rules!$F$8:$H$9,3,0)</f>
        <v>90</v>
      </c>
      <c r="M36" s="43">
        <f>VLOOKUP(Categorized!H36,Rules!$F$10:$H$12,3,0)</f>
        <v>60</v>
      </c>
      <c r="N36" s="43">
        <f>VLOOKUP(Categorized!I36,Rules!$F$13:$H$16,3,0)</f>
        <v>95</v>
      </c>
      <c r="O36" s="43">
        <f>VLOOKUP(Categorized!J36,Rules!$F$17:$H$19,3,0)</f>
        <v>90</v>
      </c>
      <c r="P36" s="43">
        <f>VLOOKUP(Categorized!K36,Rules!$F$20:$H$21,3,0)</f>
        <v>60</v>
      </c>
      <c r="Q36" s="43">
        <f>VLOOKUP(Categorized!L36,Rules!$F$22:$H$28,3,0)</f>
        <v>70</v>
      </c>
      <c r="R36" s="43">
        <f>VLOOKUP(Categorized!M36,Rules!$F$29:$H$31,3,0)</f>
        <v>60</v>
      </c>
      <c r="S36" s="255" cm="1">
        <f t="array" ref="S36">MMULT(K36:R36,Rules!$O$4:$O$11)</f>
        <v>78.109243697478988</v>
      </c>
      <c r="T36" s="43">
        <f>VLOOKUP(Categorized!N36,Rules!$F$32:$H$33,3,0)</f>
        <v>60</v>
      </c>
      <c r="U36" s="43">
        <f>VLOOKUP(Categorized!O36,Rules!$F$34:$H$40,3,0)</f>
        <v>80</v>
      </c>
      <c r="V36" s="43">
        <f>VLOOKUP(Categorized!P36,Rules!$F$41:$H$42,3,0)</f>
        <v>30</v>
      </c>
      <c r="W36" s="43">
        <f>VLOOKUP(Categorized!Q36,Rules!$F$43:$H$46,3,0)</f>
        <v>20</v>
      </c>
      <c r="X36" s="43">
        <f>VLOOKUP(Categorized!R36,Rules!$F$47:$H$51,3,0)</f>
        <v>30</v>
      </c>
      <c r="Y36" s="43">
        <f>VLOOKUP(Categorized!S36,Rules!$F$52:$H$56,3,0)</f>
        <v>50</v>
      </c>
      <c r="Z36" s="43">
        <f>VLOOKUP(Categorized!T36,Rules!$F$57:$H$58,3,0)</f>
        <v>30</v>
      </c>
      <c r="AA36" s="255">
        <f t="array" ref="AA36">MMULT(T36:Z36,Rules!$O$14:$O$20)</f>
        <v>42.404844290657437</v>
      </c>
      <c r="AB36" s="43">
        <f>VLOOKUP(Categorized!U36,Rules!$F$59:$H$60,3,0)</f>
        <v>20</v>
      </c>
      <c r="AC36" s="43">
        <f>VLOOKUP(Categorized!V36,Rules!$F$61:$H$62,3,0)</f>
        <v>20</v>
      </c>
      <c r="AD36" s="43">
        <f>VLOOKUP(Categorized!W36,Rules!$F$63:$H$64,3,0)</f>
        <v>80</v>
      </c>
      <c r="AE36" s="43">
        <f>VLOOKUP(Categorized!X36,Rules!$F$65:$H$66,3,0)</f>
        <v>20</v>
      </c>
      <c r="AF36" s="255">
        <f t="array" ref="AF36">MMULT(AB36:AE36,Rules!$O$23:$O$26)</f>
        <v>26.666666666666664</v>
      </c>
      <c r="AG36" s="43">
        <f>VLOOKUP(Categorized!Y36,Rules!$F$67:$H$68,3,0)</f>
        <v>30</v>
      </c>
      <c r="AH36" s="43">
        <f>VLOOKUP(Categorized!Z36,Rules!$F$69:$H$70,3,0)</f>
        <v>80</v>
      </c>
      <c r="AI36" s="43">
        <f>VLOOKUP(Categorized!AA36,Rules!$F$71:$H$72,3,0)</f>
        <v>80</v>
      </c>
      <c r="AJ36" s="43">
        <f>VLOOKUP(Categorized!AB36,Rules!$F$73:$H$74,3,0)</f>
        <v>60</v>
      </c>
      <c r="AK36" s="255">
        <f t="array" ref="AK36">MMULT(AG36:AJ36,Rules!$O$29:$O$32)</f>
        <v>63.650793650793645</v>
      </c>
      <c r="AL36" s="43">
        <f>VLOOKUP(Categorized!AC36,Rules!$F$75:$H$76,3,0)</f>
        <v>80</v>
      </c>
      <c r="AM36" s="43">
        <f>VLOOKUP(Categorized!AD36,Rules!$F$77:$H$78,3,0)</f>
        <v>80</v>
      </c>
      <c r="AN36" s="43">
        <f>VLOOKUP(Categorized!AE36,Rules!$F$79:$H$84,3,0)</f>
        <v>30</v>
      </c>
      <c r="AO36" s="43">
        <f>VLOOKUP(Categorized!AF36,Rules!$F$85:$H$89,3,0)</f>
        <v>50</v>
      </c>
      <c r="AP36" s="43">
        <f>VLOOKUP(Categorized!AG36,Rules!$F$90:$H$92,3,0)</f>
        <v>30</v>
      </c>
      <c r="AQ36" s="43">
        <f>VLOOKUP(Categorized!AH36,Rules!$F$93:$H$96,3,0)</f>
        <v>30</v>
      </c>
      <c r="AR36" s="43">
        <f>VLOOKUP(Categorized!AI36,Rules!$F$97:$H$100,3,0)</f>
        <v>80</v>
      </c>
      <c r="AS36" s="43">
        <f>VLOOKUP(Categorized!AJ36,Rules!$F$101:$H$102,3,0)</f>
        <v>30</v>
      </c>
      <c r="AT36" s="43">
        <f>VLOOKUP(Categorized!AK36,Rules!$F$103:$H$105,3,0)</f>
        <v>95</v>
      </c>
      <c r="AU36" s="43">
        <f>VLOOKUP(Categorized!AL36,Rules!$F$106:$H$109,3,0)</f>
        <v>60</v>
      </c>
      <c r="AV36" s="43">
        <f>VLOOKUP(Categorized!AM36,Rules!$F$110:$H$113,3,0)</f>
        <v>30</v>
      </c>
      <c r="AW36" s="255">
        <f t="array" ref="AW36">MMULT(AL36:AV36,Rules!$O$35:$O$45)</f>
        <v>53.607954545454547</v>
      </c>
      <c r="AX36" s="44">
        <f>VLOOKUP(Categorized!AN36,Rules!$F$114:$H$116,3,0)</f>
        <v>90</v>
      </c>
      <c r="AY36" s="44">
        <f>VLOOKUP(Categorized!AO36,Rules!$F$117:$H$119,3,0)</f>
        <v>90</v>
      </c>
      <c r="AZ36" s="44">
        <f>VLOOKUP(Categorized!AP36,Rules!$F$120:$H$122,3,0)</f>
        <v>30</v>
      </c>
      <c r="BA36" s="44">
        <f>VLOOKUP(Categorized!AQ36,Rules!$F$123:$H$124,3,0)</f>
        <v>90</v>
      </c>
      <c r="BB36" s="44">
        <f>VLOOKUP(Categorized!AR36,Rules!$F$125:$H$127,3,0)</f>
        <v>70</v>
      </c>
      <c r="BC36" s="44">
        <f>VLOOKUP(Categorized!AS36,Rules!$F$128:$H$130,3,0)</f>
        <v>30</v>
      </c>
      <c r="BD36" s="43">
        <f>VLOOKUP(Categorized!AT36,Rules!$F$131:$H$133,3,0)</f>
        <v>30</v>
      </c>
      <c r="BE36" s="44">
        <f>VLOOKUP(Categorized!AU36,Rules!$F$134:$H$136,3,0)</f>
        <v>30</v>
      </c>
      <c r="BF36" s="44">
        <f>VLOOKUP(Categorized!AV36,Rules!$F$137:$H$138,3,0)</f>
        <v>30</v>
      </c>
      <c r="BG36" s="44">
        <f>VLOOKUP(Categorized!AW36,Rules!$F$139:$H$141,3,0)</f>
        <v>45</v>
      </c>
      <c r="BH36" s="256">
        <f t="array" ref="BH36">MMULT(AX36:BG36,Rules!$O$48:$O$57)</f>
        <v>52.920245398773005</v>
      </c>
      <c r="BI36" s="43">
        <f>VLOOKUP(Categorized!AX36,Rules!$F$142:$H$143,3,0)</f>
        <v>30</v>
      </c>
      <c r="BJ36" s="43">
        <f>VLOOKUP(Categorized!AY36,Rules!$F$144:$H$145,3,0)</f>
        <v>30</v>
      </c>
      <c r="BK36" s="43">
        <f>VLOOKUP(Categorized!AZ36,Rules!$F$146:$H$147,3,0)</f>
        <v>30</v>
      </c>
      <c r="BL36" s="43">
        <f>VLOOKUP(Categorized!BA36,Rules!$F$148:$H$149,3,0)</f>
        <v>30</v>
      </c>
      <c r="BM36" s="43">
        <f>VLOOKUP(Categorized!BB36,Rules!$F$150:$H$151,3,0)</f>
        <v>30</v>
      </c>
      <c r="BN36" s="43">
        <f>VLOOKUP(Categorized!BC36,Rules!$F$152:$H$153,3,0)</f>
        <v>30</v>
      </c>
      <c r="BO36" s="43">
        <f>VLOOKUP(Categorized!BD36,Rules!$F$154:$H$155,3,0)</f>
        <v>90</v>
      </c>
      <c r="BP36" s="43">
        <f>VLOOKUP(Categorized!BE36,Rules!$F$156:$H$157,3,0)</f>
        <v>30</v>
      </c>
      <c r="BQ36" s="43">
        <f>VLOOKUP(Categorized!BF36,Rules!$F$158:$H$159,3,0)</f>
        <v>30</v>
      </c>
      <c r="BR36" s="43">
        <f>VLOOKUP(Categorized!BG36,Rules!$F$160:$H$161,3,0)</f>
        <v>30</v>
      </c>
      <c r="BS36" s="43">
        <f>VLOOKUP(Categorized!BH36,Rules!$F$162:$H$163,3,0)</f>
        <v>90</v>
      </c>
      <c r="BT36" s="43">
        <f>VLOOKUP(Categorized!BI36,Rules!$F$164:$H$165,3,0)</f>
        <v>30</v>
      </c>
      <c r="BU36" s="43">
        <f>VLOOKUP(Categorized!BJ36,Rules!$F$166:$H$167,3,0)</f>
        <v>30</v>
      </c>
      <c r="BV36" s="43">
        <f>VLOOKUP(Categorized!BK36,Rules!$F$168:$H$169,3,0)</f>
        <v>30</v>
      </c>
      <c r="BW36" s="43">
        <f>VLOOKUP(Categorized!BL36,Rules!$F$170:$H$171,3,0)</f>
        <v>30</v>
      </c>
      <c r="BX36" s="43">
        <f>VLOOKUP(Categorized!BM36,Rules!$F$172:$H$173,3,0)</f>
        <v>30</v>
      </c>
      <c r="BY36" s="43">
        <f>VLOOKUP(Categorized!BN36,Rules!$F$174:$H$175,3,0)</f>
        <v>30</v>
      </c>
      <c r="BZ36" s="43">
        <f>VLOOKUP(Categorized!BO36,Rules!$F$176:$H$177,3,0)</f>
        <v>30</v>
      </c>
      <c r="CA36" s="43">
        <f>VLOOKUP(Categorized!BP36,Rules!$F$178:$H$179,3,0)</f>
        <v>30</v>
      </c>
      <c r="CB36" s="43">
        <f>VLOOKUP(Categorized!BQ36,Rules!$F$180:$H$181,3,0)</f>
        <v>30</v>
      </c>
      <c r="CC36" s="43">
        <f>VLOOKUP(Categorized!BR36,Rules!$F$182:$H$183,3,0)</f>
        <v>90</v>
      </c>
      <c r="CD36" s="255">
        <f t="array" ref="CD36">MMULT(BI36:CC36,Rules!$O$60:$O$80)</f>
        <v>39.425014819205693</v>
      </c>
      <c r="CE36" s="43">
        <f>VLOOKUP(Categorized!BS36,Rules!$F$184:$H$185,3,0)</f>
        <v>30</v>
      </c>
      <c r="CF36" s="43">
        <f>VLOOKUP(Categorized!BT36,Rules!$F$186:$H$187,3,0)</f>
        <v>30</v>
      </c>
      <c r="CG36" s="43">
        <f>VLOOKUP(Categorized!BU36,Rules!$F$188:$H$189,3,0)</f>
        <v>30</v>
      </c>
      <c r="CH36" s="43">
        <f>VLOOKUP(Categorized!BV36,Rules!$F$190:$H$191,3,0)</f>
        <v>90</v>
      </c>
      <c r="CI36" s="43">
        <f>VLOOKUP(Categorized!BW36,Rules!$F$192:$H$193,3,0)</f>
        <v>30</v>
      </c>
      <c r="CJ36" s="255">
        <f t="array" ref="CJ36">MMULT(CE36:CI36,Rules!$O$83:$O$87)</f>
        <v>40.588235294117645</v>
      </c>
      <c r="CK36" s="50">
        <v>1</v>
      </c>
      <c r="CL36" s="51">
        <v>6</v>
      </c>
      <c r="CM36" s="393">
        <v>68.478260869565219</v>
      </c>
      <c r="CN36" s="397">
        <v>5</v>
      </c>
      <c r="CO36" s="397">
        <v>7</v>
      </c>
      <c r="CP36" s="397" t="s">
        <v>58</v>
      </c>
    </row>
    <row r="37" spans="1:94" ht="18.5">
      <c r="A37" s="38">
        <v>2020</v>
      </c>
      <c r="B37" s="39" t="s">
        <v>84</v>
      </c>
      <c r="C37" s="432">
        <v>43903.670281724502</v>
      </c>
      <c r="D37" s="432">
        <v>43906.489585312498</v>
      </c>
      <c r="E37" s="400">
        <v>42206</v>
      </c>
      <c r="F37" s="444">
        <f t="shared" si="0"/>
        <v>68.97422238420404</v>
      </c>
      <c r="G37" s="444">
        <f t="shared" si="1"/>
        <v>68.97422238420404</v>
      </c>
      <c r="H37" s="428">
        <f t="shared" si="2"/>
        <v>2</v>
      </c>
      <c r="I37" s="428">
        <f t="shared" si="3"/>
        <v>34.48711119210202</v>
      </c>
      <c r="J37" s="428">
        <f t="shared" si="4"/>
        <v>2</v>
      </c>
      <c r="K37" s="42">
        <f>VLOOKUP(Categorized!F37,Rules!$F$4:$H$7,3,0)</f>
        <v>90</v>
      </c>
      <c r="L37" s="43">
        <f>VLOOKUP(Categorized!G37,Rules!$F$8:$H$9,3,0)</f>
        <v>90</v>
      </c>
      <c r="M37" s="43">
        <f>VLOOKUP(Categorized!H37,Rules!$F$10:$H$12,3,0)</f>
        <v>60</v>
      </c>
      <c r="N37" s="43">
        <f>VLOOKUP(Categorized!I37,Rules!$F$13:$H$16,3,0)</f>
        <v>95</v>
      </c>
      <c r="O37" s="43">
        <f>VLOOKUP(Categorized!J37,Rules!$F$17:$H$19,3,0)</f>
        <v>90</v>
      </c>
      <c r="P37" s="43">
        <f>VLOOKUP(Categorized!K37,Rules!$F$20:$H$21,3,0)</f>
        <v>60</v>
      </c>
      <c r="Q37" s="43">
        <f>VLOOKUP(Categorized!L37,Rules!$F$22:$H$28,3,0)</f>
        <v>75</v>
      </c>
      <c r="R37" s="43">
        <f>VLOOKUP(Categorized!M37,Rules!$F$29:$H$31,3,0)</f>
        <v>60</v>
      </c>
      <c r="S37" s="255" cm="1">
        <f t="array" ref="S37">MMULT(K37:R37,Rules!$O$4:$O$11)</f>
        <v>78.529411764705884</v>
      </c>
      <c r="T37" s="43">
        <f>VLOOKUP(Categorized!N37,Rules!$F$32:$H$33,3,0)</f>
        <v>60</v>
      </c>
      <c r="U37" s="43">
        <f>VLOOKUP(Categorized!O37,Rules!$F$34:$H$40,3,0)</f>
        <v>80</v>
      </c>
      <c r="V37" s="43">
        <f>VLOOKUP(Categorized!P37,Rules!$F$41:$H$42,3,0)</f>
        <v>30</v>
      </c>
      <c r="W37" s="43">
        <f>VLOOKUP(Categorized!Q37,Rules!$F$43:$H$46,3,0)</f>
        <v>20</v>
      </c>
      <c r="X37" s="43">
        <f>VLOOKUP(Categorized!R37,Rules!$F$47:$H$51,3,0)</f>
        <v>50</v>
      </c>
      <c r="Y37" s="43">
        <f>VLOOKUP(Categorized!S37,Rules!$F$52:$H$56,3,0)</f>
        <v>30</v>
      </c>
      <c r="Z37" s="43">
        <f>VLOOKUP(Categorized!T37,Rules!$F$57:$H$58,3,0)</f>
        <v>80</v>
      </c>
      <c r="AA37" s="255">
        <f t="array" ref="AA37">MMULT(T37:Z37,Rules!$O$14:$O$20)</f>
        <v>48.719723183390997</v>
      </c>
      <c r="AB37" s="43">
        <f>VLOOKUP(Categorized!U37,Rules!$F$59:$H$60,3,0)</f>
        <v>80</v>
      </c>
      <c r="AC37" s="43">
        <f>VLOOKUP(Categorized!V37,Rules!$F$61:$H$62,3,0)</f>
        <v>80</v>
      </c>
      <c r="AD37" s="43">
        <f>VLOOKUP(Categorized!W37,Rules!$F$63:$H$64,3,0)</f>
        <v>80</v>
      </c>
      <c r="AE37" s="43">
        <f>VLOOKUP(Categorized!X37,Rules!$F$65:$H$66,3,0)</f>
        <v>20</v>
      </c>
      <c r="AF37" s="255">
        <f t="array" ref="AF37">MMULT(AB37:AE37,Rules!$O$23:$O$26)</f>
        <v>64.444444444444443</v>
      </c>
      <c r="AG37" s="43">
        <f>VLOOKUP(Categorized!Y37,Rules!$F$67:$H$68,3,0)</f>
        <v>70</v>
      </c>
      <c r="AH37" s="43">
        <f>VLOOKUP(Categorized!Z37,Rules!$F$69:$H$70,3,0)</f>
        <v>80</v>
      </c>
      <c r="AI37" s="43">
        <f>VLOOKUP(Categorized!AA37,Rules!$F$71:$H$72,3,0)</f>
        <v>80</v>
      </c>
      <c r="AJ37" s="43">
        <f>VLOOKUP(Categorized!AB37,Rules!$F$73:$H$74,3,0)</f>
        <v>60</v>
      </c>
      <c r="AK37" s="255">
        <f t="array" ref="AK37">MMULT(AG37:AJ37,Rules!$O$29:$O$32)</f>
        <v>73.174603174603163</v>
      </c>
      <c r="AL37" s="43">
        <f>VLOOKUP(Categorized!AC37,Rules!$F$75:$H$76,3,0)</f>
        <v>30</v>
      </c>
      <c r="AM37" s="43">
        <f>VLOOKUP(Categorized!AD37,Rules!$F$77:$H$78,3,0)</f>
        <v>50</v>
      </c>
      <c r="AN37" s="43">
        <f>VLOOKUP(Categorized!AE37,Rules!$F$79:$H$84,3,0)</f>
        <v>85</v>
      </c>
      <c r="AO37" s="43">
        <f>VLOOKUP(Categorized!AF37,Rules!$F$85:$H$89,3,0)</f>
        <v>30</v>
      </c>
      <c r="AP37" s="43">
        <f>VLOOKUP(Categorized!AG37,Rules!$F$90:$H$92,3,0)</f>
        <v>30</v>
      </c>
      <c r="AQ37" s="43">
        <f>VLOOKUP(Categorized!AH37,Rules!$F$93:$H$96,3,0)</f>
        <v>30</v>
      </c>
      <c r="AR37" s="43">
        <f>VLOOKUP(Categorized!AI37,Rules!$F$97:$H$100,3,0)</f>
        <v>30</v>
      </c>
      <c r="AS37" s="43">
        <f>VLOOKUP(Categorized!AJ37,Rules!$F$101:$H$102,3,0)</f>
        <v>30</v>
      </c>
      <c r="AT37" s="43">
        <f>VLOOKUP(Categorized!AK37,Rules!$F$103:$H$105,3,0)</f>
        <v>95</v>
      </c>
      <c r="AU37" s="43">
        <f>VLOOKUP(Categorized!AL37,Rules!$F$106:$H$109,3,0)</f>
        <v>60</v>
      </c>
      <c r="AV37" s="43">
        <f>VLOOKUP(Categorized!AM37,Rules!$F$110:$H$113,3,0)</f>
        <v>70</v>
      </c>
      <c r="AW37" s="255">
        <f t="array" ref="AW37">MMULT(AL37:AV37,Rules!$O$35:$O$45)</f>
        <v>48.676136363636367</v>
      </c>
      <c r="AX37" s="44">
        <f>VLOOKUP(Categorized!AN37,Rules!$F$114:$H$116,3,0)</f>
        <v>90</v>
      </c>
      <c r="AY37" s="44">
        <f>VLOOKUP(Categorized!AO37,Rules!$F$117:$H$119,3,0)</f>
        <v>90</v>
      </c>
      <c r="AZ37" s="44">
        <f>VLOOKUP(Categorized!AP37,Rules!$F$120:$H$122,3,0)</f>
        <v>30</v>
      </c>
      <c r="BA37" s="44">
        <f>VLOOKUP(Categorized!AQ37,Rules!$F$123:$H$124,3,0)</f>
        <v>30</v>
      </c>
      <c r="BB37" s="44">
        <f>VLOOKUP(Categorized!AR37,Rules!$F$125:$H$127,3,0)</f>
        <v>50</v>
      </c>
      <c r="BC37" s="44">
        <f>VLOOKUP(Categorized!AS37,Rules!$F$128:$H$130,3,0)</f>
        <v>30</v>
      </c>
      <c r="BD37" s="43">
        <f>VLOOKUP(Categorized!AT37,Rules!$F$131:$H$133,3,0)</f>
        <v>30</v>
      </c>
      <c r="BE37" s="44">
        <f>VLOOKUP(Categorized!AU37,Rules!$F$134:$H$136,3,0)</f>
        <v>30</v>
      </c>
      <c r="BF37" s="44">
        <f>VLOOKUP(Categorized!AV37,Rules!$F$137:$H$138,3,0)</f>
        <v>30</v>
      </c>
      <c r="BG37" s="44">
        <f>VLOOKUP(Categorized!AW37,Rules!$F$139:$H$141,3,0)</f>
        <v>45</v>
      </c>
      <c r="BH37" s="256">
        <f t="array" ref="BH37">MMULT(AX37:BG37,Rules!$O$48:$O$57)</f>
        <v>44.036809815950917</v>
      </c>
      <c r="BI37" s="43">
        <f>VLOOKUP(Categorized!AX37,Rules!$F$142:$H$143,3,0)</f>
        <v>30</v>
      </c>
      <c r="BJ37" s="43">
        <f>VLOOKUP(Categorized!AY37,Rules!$F$144:$H$145,3,0)</f>
        <v>90</v>
      </c>
      <c r="BK37" s="43">
        <f>VLOOKUP(Categorized!AZ37,Rules!$F$146:$H$147,3,0)</f>
        <v>30</v>
      </c>
      <c r="BL37" s="43">
        <f>VLOOKUP(Categorized!BA37,Rules!$F$148:$H$149,3,0)</f>
        <v>30</v>
      </c>
      <c r="BM37" s="43">
        <f>VLOOKUP(Categorized!BB37,Rules!$F$150:$H$151,3,0)</f>
        <v>30</v>
      </c>
      <c r="BN37" s="43">
        <f>VLOOKUP(Categorized!BC37,Rules!$F$152:$H$153,3,0)</f>
        <v>30</v>
      </c>
      <c r="BO37" s="43">
        <f>VLOOKUP(Categorized!BD37,Rules!$F$154:$H$155,3,0)</f>
        <v>90</v>
      </c>
      <c r="BP37" s="43">
        <f>VLOOKUP(Categorized!BE37,Rules!$F$156:$H$157,3,0)</f>
        <v>30</v>
      </c>
      <c r="BQ37" s="43">
        <f>VLOOKUP(Categorized!BF37,Rules!$F$158:$H$159,3,0)</f>
        <v>30</v>
      </c>
      <c r="BR37" s="43">
        <f>VLOOKUP(Categorized!BG37,Rules!$F$160:$H$161,3,0)</f>
        <v>30</v>
      </c>
      <c r="BS37" s="43">
        <f>VLOOKUP(Categorized!BH37,Rules!$F$162:$H$163,3,0)</f>
        <v>90</v>
      </c>
      <c r="BT37" s="43">
        <f>VLOOKUP(Categorized!BI37,Rules!$F$164:$H$165,3,0)</f>
        <v>90</v>
      </c>
      <c r="BU37" s="43">
        <f>VLOOKUP(Categorized!BJ37,Rules!$F$166:$H$167,3,0)</f>
        <v>90</v>
      </c>
      <c r="BV37" s="43">
        <f>VLOOKUP(Categorized!BK37,Rules!$F$168:$H$169,3,0)</f>
        <v>30</v>
      </c>
      <c r="BW37" s="43">
        <f>VLOOKUP(Categorized!BL37,Rules!$F$170:$H$171,3,0)</f>
        <v>30</v>
      </c>
      <c r="BX37" s="43">
        <f>VLOOKUP(Categorized!BM37,Rules!$F$172:$H$173,3,0)</f>
        <v>30</v>
      </c>
      <c r="BY37" s="43">
        <f>VLOOKUP(Categorized!BN37,Rules!$F$174:$H$175,3,0)</f>
        <v>30</v>
      </c>
      <c r="BZ37" s="43">
        <f>VLOOKUP(Categorized!BO37,Rules!$F$176:$H$177,3,0)</f>
        <v>30</v>
      </c>
      <c r="CA37" s="43">
        <f>VLOOKUP(Categorized!BP37,Rules!$F$178:$H$179,3,0)</f>
        <v>30</v>
      </c>
      <c r="CB37" s="43">
        <f>VLOOKUP(Categorized!BQ37,Rules!$F$180:$H$181,3,0)</f>
        <v>30</v>
      </c>
      <c r="CC37" s="43">
        <f>VLOOKUP(Categorized!BR37,Rules!$F$182:$H$183,3,0)</f>
        <v>30</v>
      </c>
      <c r="CD37" s="255">
        <f t="array" ref="CD37">MMULT(BI37:CC37,Rules!$O$60:$O$80)</f>
        <v>44.546532305868418</v>
      </c>
      <c r="CE37" s="43">
        <f>VLOOKUP(Categorized!BS37,Rules!$F$184:$H$185,3,0)</f>
        <v>30</v>
      </c>
      <c r="CF37" s="43">
        <f>VLOOKUP(Categorized!BT37,Rules!$F$186:$H$187,3,0)</f>
        <v>90</v>
      </c>
      <c r="CG37" s="43">
        <f>VLOOKUP(Categorized!BU37,Rules!$F$188:$H$189,3,0)</f>
        <v>30</v>
      </c>
      <c r="CH37" s="43">
        <f>VLOOKUP(Categorized!BV37,Rules!$F$190:$H$191,3,0)</f>
        <v>90</v>
      </c>
      <c r="CI37" s="43">
        <f>VLOOKUP(Categorized!BW37,Rules!$F$192:$H$193,3,0)</f>
        <v>30</v>
      </c>
      <c r="CJ37" s="255">
        <f t="array" ref="CJ37">MMULT(CE37:CI37,Rules!$O$83:$O$87)</f>
        <v>54</v>
      </c>
      <c r="CK37" s="45">
        <v>0</v>
      </c>
      <c r="CL37" s="46">
        <v>0</v>
      </c>
      <c r="CM37" s="393">
        <v>68.478260869565219</v>
      </c>
      <c r="CN37" s="397">
        <v>5</v>
      </c>
      <c r="CO37" s="397">
        <v>7</v>
      </c>
      <c r="CP37" s="397" t="s">
        <v>70</v>
      </c>
    </row>
    <row r="38" spans="1:94" ht="18.5">
      <c r="A38" s="38">
        <v>2020</v>
      </c>
      <c r="B38" s="39" t="s">
        <v>85</v>
      </c>
      <c r="C38" s="432">
        <v>43858.065889872698</v>
      </c>
      <c r="D38" s="432">
        <v>43860.4714998032</v>
      </c>
      <c r="E38" s="399">
        <v>45186</v>
      </c>
      <c r="F38" s="444">
        <f t="shared" si="0"/>
        <v>0</v>
      </c>
      <c r="G38" s="444">
        <f t="shared" si="1"/>
        <v>0</v>
      </c>
      <c r="H38" s="428">
        <f t="shared" si="2"/>
        <v>1</v>
      </c>
      <c r="I38" s="428">
        <f t="shared" si="3"/>
        <v>0</v>
      </c>
      <c r="J38" s="428">
        <f t="shared" si="4"/>
        <v>0</v>
      </c>
      <c r="K38" s="42">
        <f>VLOOKUP(Categorized!F38,Rules!$F$4:$H$7,3,0)</f>
        <v>80</v>
      </c>
      <c r="L38" s="43">
        <f>VLOOKUP(Categorized!G38,Rules!$F$8:$H$9,3,0)</f>
        <v>90</v>
      </c>
      <c r="M38" s="43">
        <f>VLOOKUP(Categorized!H38,Rules!$F$10:$H$12,3,0)</f>
        <v>60</v>
      </c>
      <c r="N38" s="43">
        <f>VLOOKUP(Categorized!I38,Rules!$F$13:$H$16,3,0)</f>
        <v>95</v>
      </c>
      <c r="O38" s="43">
        <f>VLOOKUP(Categorized!J38,Rules!$F$17:$H$19,3,0)</f>
        <v>90</v>
      </c>
      <c r="P38" s="43">
        <f>VLOOKUP(Categorized!K38,Rules!$F$20:$H$21,3,0)</f>
        <v>60</v>
      </c>
      <c r="Q38" s="43">
        <f>VLOOKUP(Categorized!L38,Rules!$F$22:$H$28,3,0)</f>
        <v>70</v>
      </c>
      <c r="R38" s="43">
        <f>VLOOKUP(Categorized!M38,Rules!$F$29:$H$31,3,0)</f>
        <v>60</v>
      </c>
      <c r="S38" s="255" cm="1">
        <f t="array" ref="S38">MMULT(K38:R38,Rules!$O$4:$O$11)</f>
        <v>76.596638655462172</v>
      </c>
      <c r="T38" s="43">
        <f>VLOOKUP(Categorized!N38,Rules!$F$32:$H$33,3,0)</f>
        <v>60</v>
      </c>
      <c r="U38" s="43">
        <f>VLOOKUP(Categorized!O38,Rules!$F$34:$H$40,3,0)</f>
        <v>50</v>
      </c>
      <c r="V38" s="43">
        <f>VLOOKUP(Categorized!P38,Rules!$F$41:$H$42,3,0)</f>
        <v>30</v>
      </c>
      <c r="W38" s="43">
        <f>VLOOKUP(Categorized!Q38,Rules!$F$43:$H$46,3,0)</f>
        <v>20</v>
      </c>
      <c r="X38" s="43">
        <f>VLOOKUP(Categorized!R38,Rules!$F$47:$H$51,3,0)</f>
        <v>30</v>
      </c>
      <c r="Y38" s="43">
        <f>VLOOKUP(Categorized!S38,Rules!$F$52:$H$56,3,0)</f>
        <v>30</v>
      </c>
      <c r="Z38" s="43">
        <f>VLOOKUP(Categorized!T38,Rules!$F$57:$H$58,3,0)</f>
        <v>30</v>
      </c>
      <c r="AA38" s="255">
        <f t="array" ref="AA38">MMULT(T38:Z38,Rules!$O$14:$O$20)</f>
        <v>34.965397923875436</v>
      </c>
      <c r="AB38" s="43">
        <f>VLOOKUP(Categorized!U38,Rules!$F$59:$H$60,3,0)</f>
        <v>80</v>
      </c>
      <c r="AC38" s="43">
        <f>VLOOKUP(Categorized!V38,Rules!$F$61:$H$62,3,0)</f>
        <v>20</v>
      </c>
      <c r="AD38" s="43">
        <f>VLOOKUP(Categorized!W38,Rules!$F$63:$H$64,3,0)</f>
        <v>80</v>
      </c>
      <c r="AE38" s="43">
        <f>VLOOKUP(Categorized!X38,Rules!$F$65:$H$66,3,0)</f>
        <v>20</v>
      </c>
      <c r="AF38" s="255">
        <f t="array" ref="AF38">MMULT(AB38:AE38,Rules!$O$23:$O$26)</f>
        <v>46.666666666666664</v>
      </c>
      <c r="AG38" s="43">
        <f>VLOOKUP(Categorized!Y38,Rules!$F$67:$H$68,3,0)</f>
        <v>30</v>
      </c>
      <c r="AH38" s="43">
        <f>VLOOKUP(Categorized!Z38,Rules!$F$69:$H$70,3,0)</f>
        <v>30</v>
      </c>
      <c r="AI38" s="43">
        <f>VLOOKUP(Categorized!AA38,Rules!$F$71:$H$72,3,0)</f>
        <v>80</v>
      </c>
      <c r="AJ38" s="43">
        <f>VLOOKUP(Categorized!AB38,Rules!$F$73:$H$74,3,0)</f>
        <v>60</v>
      </c>
      <c r="AK38" s="255">
        <f t="array" ref="AK38">MMULT(AG38:AJ38,Rules!$O$29:$O$32)</f>
        <v>49.365079365079367</v>
      </c>
      <c r="AL38" s="43">
        <f>VLOOKUP(Categorized!AC38,Rules!$F$75:$H$76,3,0)</f>
        <v>80</v>
      </c>
      <c r="AM38" s="43">
        <f>VLOOKUP(Categorized!AD38,Rules!$F$77:$H$78,3,0)</f>
        <v>50</v>
      </c>
      <c r="AN38" s="43">
        <f>VLOOKUP(Categorized!AE38,Rules!$F$79:$H$84,3,0)</f>
        <v>30</v>
      </c>
      <c r="AO38" s="43">
        <f>VLOOKUP(Categorized!AF38,Rules!$F$85:$H$89,3,0)</f>
        <v>80</v>
      </c>
      <c r="AP38" s="43">
        <f>VLOOKUP(Categorized!AG38,Rules!$F$90:$H$92,3,0)</f>
        <v>30</v>
      </c>
      <c r="AQ38" s="43">
        <f>VLOOKUP(Categorized!AH38,Rules!$F$93:$H$96,3,0)</f>
        <v>30</v>
      </c>
      <c r="AR38" s="43">
        <f>VLOOKUP(Categorized!AI38,Rules!$F$97:$H$100,3,0)</f>
        <v>50</v>
      </c>
      <c r="AS38" s="43">
        <f>VLOOKUP(Categorized!AJ38,Rules!$F$101:$H$102,3,0)</f>
        <v>30</v>
      </c>
      <c r="AT38" s="43">
        <f>VLOOKUP(Categorized!AK38,Rules!$F$103:$H$105,3,0)</f>
        <v>95</v>
      </c>
      <c r="AU38" s="43">
        <f>VLOOKUP(Categorized!AL38,Rules!$F$106:$H$109,3,0)</f>
        <v>60</v>
      </c>
      <c r="AV38" s="43">
        <f>VLOOKUP(Categorized!AM38,Rules!$F$110:$H$113,3,0)</f>
        <v>30</v>
      </c>
      <c r="AW38" s="255">
        <f t="array" ref="AW38">MMULT(AL38:AV38,Rules!$O$35:$O$45)</f>
        <v>51.5625</v>
      </c>
      <c r="AX38" s="44">
        <f>VLOOKUP(Categorized!AN38,Rules!$F$114:$H$116,3,0)</f>
        <v>30</v>
      </c>
      <c r="AY38" s="44">
        <f>VLOOKUP(Categorized!AO38,Rules!$F$117:$H$119,3,0)</f>
        <v>90</v>
      </c>
      <c r="AZ38" s="44">
        <f>VLOOKUP(Categorized!AP38,Rules!$F$120:$H$122,3,0)</f>
        <v>30</v>
      </c>
      <c r="BA38" s="44">
        <f>VLOOKUP(Categorized!AQ38,Rules!$F$123:$H$124,3,0)</f>
        <v>30</v>
      </c>
      <c r="BB38" s="44">
        <f>VLOOKUP(Categorized!AR38,Rules!$F$125:$H$127,3,0)</f>
        <v>50</v>
      </c>
      <c r="BC38" s="44">
        <f>VLOOKUP(Categorized!AS38,Rules!$F$128:$H$130,3,0)</f>
        <v>30</v>
      </c>
      <c r="BD38" s="43">
        <f>VLOOKUP(Categorized!AT38,Rules!$F$131:$H$133,3,0)</f>
        <v>30</v>
      </c>
      <c r="BE38" s="44">
        <f>VLOOKUP(Categorized!AU38,Rules!$F$134:$H$136,3,0)</f>
        <v>30</v>
      </c>
      <c r="BF38" s="44">
        <f>VLOOKUP(Categorized!AV38,Rules!$F$137:$H$138,3,0)</f>
        <v>90</v>
      </c>
      <c r="BG38" s="44">
        <f>VLOOKUP(Categorized!AW38,Rules!$F$139:$H$141,3,0)</f>
        <v>45</v>
      </c>
      <c r="BH38" s="256">
        <f t="array" ref="BH38">MMULT(AX38:BG38,Rules!$O$48:$O$57)</f>
        <v>45.141104294478531</v>
      </c>
      <c r="BI38" s="43">
        <f>VLOOKUP(Categorized!AX38,Rules!$F$142:$H$143,3,0)</f>
        <v>30</v>
      </c>
      <c r="BJ38" s="43">
        <f>VLOOKUP(Categorized!AY38,Rules!$F$144:$H$145,3,0)</f>
        <v>30</v>
      </c>
      <c r="BK38" s="43">
        <f>VLOOKUP(Categorized!AZ38,Rules!$F$146:$H$147,3,0)</f>
        <v>30</v>
      </c>
      <c r="BL38" s="43">
        <f>VLOOKUP(Categorized!BA38,Rules!$F$148:$H$149,3,0)</f>
        <v>30</v>
      </c>
      <c r="BM38" s="43">
        <f>VLOOKUP(Categorized!BB38,Rules!$F$150:$H$151,3,0)</f>
        <v>30</v>
      </c>
      <c r="BN38" s="43">
        <f>VLOOKUP(Categorized!BC38,Rules!$F$152:$H$153,3,0)</f>
        <v>30</v>
      </c>
      <c r="BO38" s="43">
        <f>VLOOKUP(Categorized!BD38,Rules!$F$154:$H$155,3,0)</f>
        <v>90</v>
      </c>
      <c r="BP38" s="43">
        <f>VLOOKUP(Categorized!BE38,Rules!$F$156:$H$157,3,0)</f>
        <v>30</v>
      </c>
      <c r="BQ38" s="43">
        <f>VLOOKUP(Categorized!BF38,Rules!$F$158:$H$159,3,0)</f>
        <v>30</v>
      </c>
      <c r="BR38" s="43">
        <f>VLOOKUP(Categorized!BG38,Rules!$F$160:$H$161,3,0)</f>
        <v>30</v>
      </c>
      <c r="BS38" s="43">
        <f>VLOOKUP(Categorized!BH38,Rules!$F$162:$H$163,3,0)</f>
        <v>90</v>
      </c>
      <c r="BT38" s="43">
        <f>VLOOKUP(Categorized!BI38,Rules!$F$164:$H$165,3,0)</f>
        <v>90</v>
      </c>
      <c r="BU38" s="43">
        <f>VLOOKUP(Categorized!BJ38,Rules!$F$166:$H$167,3,0)</f>
        <v>30</v>
      </c>
      <c r="BV38" s="43">
        <f>VLOOKUP(Categorized!BK38,Rules!$F$168:$H$169,3,0)</f>
        <v>30</v>
      </c>
      <c r="BW38" s="43">
        <f>VLOOKUP(Categorized!BL38,Rules!$F$170:$H$171,3,0)</f>
        <v>30</v>
      </c>
      <c r="BX38" s="43">
        <f>VLOOKUP(Categorized!BM38,Rules!$F$172:$H$173,3,0)</f>
        <v>30</v>
      </c>
      <c r="BY38" s="43">
        <f>VLOOKUP(Categorized!BN38,Rules!$F$174:$H$175,3,0)</f>
        <v>30</v>
      </c>
      <c r="BZ38" s="43">
        <f>VLOOKUP(Categorized!BO38,Rules!$F$176:$H$177,3,0)</f>
        <v>30</v>
      </c>
      <c r="CA38" s="43">
        <f>VLOOKUP(Categorized!BP38,Rules!$F$178:$H$179,3,0)</f>
        <v>30</v>
      </c>
      <c r="CB38" s="43">
        <f>VLOOKUP(Categorized!BQ38,Rules!$F$180:$H$181,3,0)</f>
        <v>30</v>
      </c>
      <c r="CC38" s="43">
        <f>VLOOKUP(Categorized!BR38,Rules!$F$182:$H$183,3,0)</f>
        <v>30</v>
      </c>
      <c r="CD38" s="255">
        <f t="array" ref="CD38">MMULT(BI38:CC38,Rules!$O$60:$O$80)</f>
        <v>39.069353882631901</v>
      </c>
      <c r="CE38" s="43">
        <f>VLOOKUP(Categorized!BS38,Rules!$F$184:$H$185,3,0)</f>
        <v>30</v>
      </c>
      <c r="CF38" s="43">
        <f>VLOOKUP(Categorized!BT38,Rules!$F$186:$H$187,3,0)</f>
        <v>30</v>
      </c>
      <c r="CG38" s="43">
        <f>VLOOKUP(Categorized!BU38,Rules!$F$188:$H$189,3,0)</f>
        <v>30</v>
      </c>
      <c r="CH38" s="43">
        <f>VLOOKUP(Categorized!BV38,Rules!$F$190:$H$191,3,0)</f>
        <v>30</v>
      </c>
      <c r="CI38" s="43">
        <f>VLOOKUP(Categorized!BW38,Rules!$F$192:$H$193,3,0)</f>
        <v>30</v>
      </c>
      <c r="CJ38" s="255">
        <f t="array" ref="CJ38">MMULT(CE38:CI38,Rules!$O$83:$O$87)</f>
        <v>30</v>
      </c>
      <c r="CK38" s="45">
        <v>0</v>
      </c>
      <c r="CL38" s="46">
        <v>0</v>
      </c>
      <c r="CM38" s="393">
        <v>83.260869565217391</v>
      </c>
      <c r="CN38" s="397">
        <v>7</v>
      </c>
      <c r="CO38" s="397">
        <v>9</v>
      </c>
      <c r="CP38" s="397" t="s">
        <v>58</v>
      </c>
    </row>
    <row r="39" spans="1:94" ht="18.5">
      <c r="A39" s="38">
        <v>2020</v>
      </c>
      <c r="B39" s="39" t="s">
        <v>86</v>
      </c>
      <c r="C39" s="432">
        <v>43836.603013217602</v>
      </c>
      <c r="D39" s="432">
        <v>43840.425796955999</v>
      </c>
      <c r="E39" s="399">
        <v>43854</v>
      </c>
      <c r="F39" s="444">
        <f t="shared" si="0"/>
        <v>0</v>
      </c>
      <c r="G39" s="444">
        <f t="shared" si="1"/>
        <v>0</v>
      </c>
      <c r="H39" s="428">
        <f t="shared" si="2"/>
        <v>1</v>
      </c>
      <c r="I39" s="428">
        <f t="shared" si="3"/>
        <v>0</v>
      </c>
      <c r="J39" s="428">
        <f t="shared" si="4"/>
        <v>0</v>
      </c>
      <c r="K39" s="42">
        <f>VLOOKUP(Categorized!F39,Rules!$F$4:$H$7,3,0)</f>
        <v>80</v>
      </c>
      <c r="L39" s="43">
        <f>VLOOKUP(Categorized!G39,Rules!$F$8:$H$9,3,0)</f>
        <v>90</v>
      </c>
      <c r="M39" s="43">
        <f>VLOOKUP(Categorized!H39,Rules!$F$10:$H$12,3,0)</f>
        <v>60</v>
      </c>
      <c r="N39" s="43">
        <f>VLOOKUP(Categorized!I39,Rules!$F$13:$H$16,3,0)</f>
        <v>95</v>
      </c>
      <c r="O39" s="43">
        <f>VLOOKUP(Categorized!J39,Rules!$F$17:$H$19,3,0)</f>
        <v>30</v>
      </c>
      <c r="P39" s="43">
        <f>VLOOKUP(Categorized!K39,Rules!$F$20:$H$21,3,0)</f>
        <v>60</v>
      </c>
      <c r="Q39" s="43">
        <f>VLOOKUP(Categorized!L39,Rules!$F$22:$H$28,3,0)</f>
        <v>75</v>
      </c>
      <c r="R39" s="43">
        <f>VLOOKUP(Categorized!M39,Rules!$F$29:$H$31,3,0)</f>
        <v>70</v>
      </c>
      <c r="S39" s="255" cm="1">
        <f t="array" ref="S39">MMULT(K39:R39,Rules!$O$4:$O$11)</f>
        <v>70.798319327731093</v>
      </c>
      <c r="T39" s="43">
        <f>VLOOKUP(Categorized!N39,Rules!$F$32:$H$33,3,0)</f>
        <v>90</v>
      </c>
      <c r="U39" s="43">
        <f>VLOOKUP(Categorized!O39,Rules!$F$34:$H$40,3,0)</f>
        <v>50</v>
      </c>
      <c r="V39" s="43">
        <f>VLOOKUP(Categorized!P39,Rules!$F$41:$H$42,3,0)</f>
        <v>30</v>
      </c>
      <c r="W39" s="43">
        <f>VLOOKUP(Categorized!Q39,Rules!$F$43:$H$46,3,0)</f>
        <v>20</v>
      </c>
      <c r="X39" s="43">
        <f>VLOOKUP(Categorized!R39,Rules!$F$47:$H$51,3,0)</f>
        <v>30</v>
      </c>
      <c r="Y39" s="43">
        <f>VLOOKUP(Categorized!S39,Rules!$F$52:$H$56,3,0)</f>
        <v>30</v>
      </c>
      <c r="Z39" s="43">
        <f>VLOOKUP(Categorized!T39,Rules!$F$57:$H$58,3,0)</f>
        <v>30</v>
      </c>
      <c r="AA39" s="255">
        <f t="array" ref="AA39">MMULT(T39:Z39,Rules!$O$14:$O$20)</f>
        <v>38.598615916955012</v>
      </c>
      <c r="AB39" s="43">
        <f>VLOOKUP(Categorized!U39,Rules!$F$59:$H$60,3,0)</f>
        <v>80</v>
      </c>
      <c r="AC39" s="43">
        <f>VLOOKUP(Categorized!V39,Rules!$F$61:$H$62,3,0)</f>
        <v>80</v>
      </c>
      <c r="AD39" s="43">
        <f>VLOOKUP(Categorized!W39,Rules!$F$63:$H$64,3,0)</f>
        <v>80</v>
      </c>
      <c r="AE39" s="43">
        <f>VLOOKUP(Categorized!X39,Rules!$F$65:$H$66,3,0)</f>
        <v>20</v>
      </c>
      <c r="AF39" s="255">
        <f t="array" ref="AF39">MMULT(AB39:AE39,Rules!$O$23:$O$26)</f>
        <v>64.444444444444443</v>
      </c>
      <c r="AG39" s="43">
        <f>VLOOKUP(Categorized!Y39,Rules!$F$67:$H$68,3,0)</f>
        <v>70</v>
      </c>
      <c r="AH39" s="43">
        <f>VLOOKUP(Categorized!Z39,Rules!$F$69:$H$70,3,0)</f>
        <v>80</v>
      </c>
      <c r="AI39" s="43">
        <f>VLOOKUP(Categorized!AA39,Rules!$F$71:$H$72,3,0)</f>
        <v>80</v>
      </c>
      <c r="AJ39" s="43">
        <f>VLOOKUP(Categorized!AB39,Rules!$F$73:$H$74,3,0)</f>
        <v>30</v>
      </c>
      <c r="AK39" s="255">
        <f t="array" ref="AK39">MMULT(AG39:AJ39,Rules!$O$29:$O$32)</f>
        <v>66.507936507936506</v>
      </c>
      <c r="AL39" s="43">
        <f>VLOOKUP(Categorized!AC39,Rules!$F$75:$H$76,3,0)</f>
        <v>80</v>
      </c>
      <c r="AM39" s="43">
        <f>VLOOKUP(Categorized!AD39,Rules!$F$77:$H$78,3,0)</f>
        <v>80</v>
      </c>
      <c r="AN39" s="43">
        <f>VLOOKUP(Categorized!AE39,Rules!$F$79:$H$84,3,0)</f>
        <v>30</v>
      </c>
      <c r="AO39" s="43">
        <f>VLOOKUP(Categorized!AF39,Rules!$F$85:$H$89,3,0)</f>
        <v>50</v>
      </c>
      <c r="AP39" s="43">
        <f>VLOOKUP(Categorized!AG39,Rules!$F$90:$H$92,3,0)</f>
        <v>30</v>
      </c>
      <c r="AQ39" s="43">
        <f>VLOOKUP(Categorized!AH39,Rules!$F$93:$H$96,3,0)</f>
        <v>80</v>
      </c>
      <c r="AR39" s="43">
        <f>VLOOKUP(Categorized!AI39,Rules!$F$97:$H$100,3,0)</f>
        <v>30</v>
      </c>
      <c r="AS39" s="43">
        <f>VLOOKUP(Categorized!AJ39,Rules!$F$101:$H$102,3,0)</f>
        <v>30</v>
      </c>
      <c r="AT39" s="43">
        <f>VLOOKUP(Categorized!AK39,Rules!$F$103:$H$105,3,0)</f>
        <v>95</v>
      </c>
      <c r="AU39" s="43">
        <f>VLOOKUP(Categorized!AL39,Rules!$F$106:$H$109,3,0)</f>
        <v>60</v>
      </c>
      <c r="AV39" s="43">
        <f>VLOOKUP(Categorized!AM39,Rules!$F$110:$H$113,3,0)</f>
        <v>80</v>
      </c>
      <c r="AW39" s="255">
        <f t="array" ref="AW39">MMULT(AL39:AV39,Rules!$O$35:$O$45)</f>
        <v>57.30113636363636</v>
      </c>
      <c r="AX39" s="44">
        <f>VLOOKUP(Categorized!AN39,Rules!$F$114:$H$116,3,0)</f>
        <v>90</v>
      </c>
      <c r="AY39" s="44">
        <f>VLOOKUP(Categorized!AO39,Rules!$F$117:$H$119,3,0)</f>
        <v>90</v>
      </c>
      <c r="AZ39" s="44">
        <f>VLOOKUP(Categorized!AP39,Rules!$F$120:$H$122,3,0)</f>
        <v>30</v>
      </c>
      <c r="BA39" s="44">
        <f>VLOOKUP(Categorized!AQ39,Rules!$F$123:$H$124,3,0)</f>
        <v>30</v>
      </c>
      <c r="BB39" s="44">
        <f>VLOOKUP(Categorized!AR39,Rules!$F$125:$H$127,3,0)</f>
        <v>50</v>
      </c>
      <c r="BC39" s="44">
        <f>VLOOKUP(Categorized!AS39,Rules!$F$128:$H$130,3,0)</f>
        <v>30</v>
      </c>
      <c r="BD39" s="43">
        <f>VLOOKUP(Categorized!AT39,Rules!$F$131:$H$133,3,0)</f>
        <v>30</v>
      </c>
      <c r="BE39" s="44">
        <f>VLOOKUP(Categorized!AU39,Rules!$F$134:$H$136,3,0)</f>
        <v>30</v>
      </c>
      <c r="BF39" s="44">
        <f>VLOOKUP(Categorized!AV39,Rules!$F$137:$H$138,3,0)</f>
        <v>30</v>
      </c>
      <c r="BG39" s="44">
        <f>VLOOKUP(Categorized!AW39,Rules!$F$139:$H$141,3,0)</f>
        <v>45</v>
      </c>
      <c r="BH39" s="256">
        <f t="array" ref="BH39">MMULT(AX39:BG39,Rules!$O$48:$O$57)</f>
        <v>44.036809815950917</v>
      </c>
      <c r="BI39" s="43">
        <f>VLOOKUP(Categorized!AX39,Rules!$F$142:$H$143,3,0)</f>
        <v>30</v>
      </c>
      <c r="BJ39" s="43">
        <f>VLOOKUP(Categorized!AY39,Rules!$F$144:$H$145,3,0)</f>
        <v>90</v>
      </c>
      <c r="BK39" s="43">
        <f>VLOOKUP(Categorized!AZ39,Rules!$F$146:$H$147,3,0)</f>
        <v>30</v>
      </c>
      <c r="BL39" s="43">
        <f>VLOOKUP(Categorized!BA39,Rules!$F$148:$H$149,3,0)</f>
        <v>30</v>
      </c>
      <c r="BM39" s="43">
        <f>VLOOKUP(Categorized!BB39,Rules!$F$150:$H$151,3,0)</f>
        <v>90</v>
      </c>
      <c r="BN39" s="43">
        <f>VLOOKUP(Categorized!BC39,Rules!$F$152:$H$153,3,0)</f>
        <v>30</v>
      </c>
      <c r="BO39" s="43">
        <f>VLOOKUP(Categorized!BD39,Rules!$F$154:$H$155,3,0)</f>
        <v>90</v>
      </c>
      <c r="BP39" s="43">
        <f>VLOOKUP(Categorized!BE39,Rules!$F$156:$H$157,3,0)</f>
        <v>30</v>
      </c>
      <c r="BQ39" s="43">
        <f>VLOOKUP(Categorized!BF39,Rules!$F$158:$H$159,3,0)</f>
        <v>30</v>
      </c>
      <c r="BR39" s="43">
        <f>VLOOKUP(Categorized!BG39,Rules!$F$160:$H$161,3,0)</f>
        <v>30</v>
      </c>
      <c r="BS39" s="43">
        <f>VLOOKUP(Categorized!BH39,Rules!$F$162:$H$163,3,0)</f>
        <v>30</v>
      </c>
      <c r="BT39" s="43">
        <f>VLOOKUP(Categorized!BI39,Rules!$F$164:$H$165,3,0)</f>
        <v>90</v>
      </c>
      <c r="BU39" s="43">
        <f>VLOOKUP(Categorized!BJ39,Rules!$F$166:$H$167,3,0)</f>
        <v>90</v>
      </c>
      <c r="BV39" s="43">
        <f>VLOOKUP(Categorized!BK39,Rules!$F$168:$H$169,3,0)</f>
        <v>30</v>
      </c>
      <c r="BW39" s="43">
        <f>VLOOKUP(Categorized!BL39,Rules!$F$170:$H$171,3,0)</f>
        <v>30</v>
      </c>
      <c r="BX39" s="43">
        <f>VLOOKUP(Categorized!BM39,Rules!$F$172:$H$173,3,0)</f>
        <v>30</v>
      </c>
      <c r="BY39" s="43">
        <f>VLOOKUP(Categorized!BN39,Rules!$F$174:$H$175,3,0)</f>
        <v>30</v>
      </c>
      <c r="BZ39" s="43">
        <f>VLOOKUP(Categorized!BO39,Rules!$F$176:$H$177,3,0)</f>
        <v>30</v>
      </c>
      <c r="CA39" s="43">
        <f>VLOOKUP(Categorized!BP39,Rules!$F$178:$H$179,3,0)</f>
        <v>30</v>
      </c>
      <c r="CB39" s="43">
        <f>VLOOKUP(Categorized!BQ39,Rules!$F$180:$H$181,3,0)</f>
        <v>30</v>
      </c>
      <c r="CC39" s="43">
        <f>VLOOKUP(Categorized!BR39,Rules!$F$182:$H$183,3,0)</f>
        <v>30</v>
      </c>
      <c r="CD39" s="255">
        <f t="array" ref="CD39">MMULT(BI39:CC39,Rules!$O$60:$O$80)</f>
        <v>44.759928867812704</v>
      </c>
      <c r="CE39" s="43">
        <f>VLOOKUP(Categorized!BS39,Rules!$F$184:$H$185,3,0)</f>
        <v>30</v>
      </c>
      <c r="CF39" s="43">
        <f>VLOOKUP(Categorized!BT39,Rules!$F$186:$H$187,3,0)</f>
        <v>30</v>
      </c>
      <c r="CG39" s="43">
        <f>VLOOKUP(Categorized!BU39,Rules!$F$188:$H$189,3,0)</f>
        <v>30</v>
      </c>
      <c r="CH39" s="43">
        <f>VLOOKUP(Categorized!BV39,Rules!$F$190:$H$191,3,0)</f>
        <v>30</v>
      </c>
      <c r="CI39" s="43">
        <f>VLOOKUP(Categorized!BW39,Rules!$F$192:$H$193,3,0)</f>
        <v>30</v>
      </c>
      <c r="CJ39" s="255">
        <f t="array" ref="CJ39">MMULT(CE39:CI39,Rules!$O$83:$O$87)</f>
        <v>30</v>
      </c>
      <c r="CK39" s="45">
        <v>0</v>
      </c>
      <c r="CL39" s="46">
        <v>0</v>
      </c>
      <c r="CM39" s="393">
        <v>68.478260869565219</v>
      </c>
      <c r="CN39" s="397">
        <v>5</v>
      </c>
      <c r="CO39" s="397">
        <v>7</v>
      </c>
      <c r="CP39" s="397" t="s">
        <v>58</v>
      </c>
    </row>
    <row r="40" spans="1:94" ht="18.5">
      <c r="A40" s="38">
        <v>2020</v>
      </c>
      <c r="B40" s="39" t="s">
        <v>87</v>
      </c>
      <c r="C40" s="432">
        <v>43837.626748229202</v>
      </c>
      <c r="D40" s="432">
        <v>43839.452468993099</v>
      </c>
      <c r="E40" s="400">
        <v>38350</v>
      </c>
      <c r="F40" s="444">
        <f t="shared" si="0"/>
        <v>0</v>
      </c>
      <c r="G40" s="444">
        <f t="shared" si="1"/>
        <v>0</v>
      </c>
      <c r="H40" s="428">
        <f t="shared" si="2"/>
        <v>1</v>
      </c>
      <c r="I40" s="428">
        <f t="shared" si="3"/>
        <v>0</v>
      </c>
      <c r="J40" s="428">
        <f t="shared" si="4"/>
        <v>0</v>
      </c>
      <c r="K40" s="42">
        <f>VLOOKUP(Categorized!F40,Rules!$F$4:$H$7,3,0)</f>
        <v>90</v>
      </c>
      <c r="L40" s="43">
        <f>VLOOKUP(Categorized!G40,Rules!$F$8:$H$9,3,0)</f>
        <v>90</v>
      </c>
      <c r="M40" s="43">
        <f>VLOOKUP(Categorized!H40,Rules!$F$10:$H$12,3,0)</f>
        <v>60</v>
      </c>
      <c r="N40" s="43">
        <f>VLOOKUP(Categorized!I40,Rules!$F$13:$H$16,3,0)</f>
        <v>95</v>
      </c>
      <c r="O40" s="43">
        <f>VLOOKUP(Categorized!J40,Rules!$F$17:$H$19,3,0)</f>
        <v>90</v>
      </c>
      <c r="P40" s="43">
        <f>VLOOKUP(Categorized!K40,Rules!$F$20:$H$21,3,0)</f>
        <v>60</v>
      </c>
      <c r="Q40" s="43">
        <f>VLOOKUP(Categorized!L40,Rules!$F$22:$H$28,3,0)</f>
        <v>75</v>
      </c>
      <c r="R40" s="43">
        <f>VLOOKUP(Categorized!M40,Rules!$F$29:$H$31,3,0)</f>
        <v>70</v>
      </c>
      <c r="S40" s="255" cm="1">
        <f t="array" ref="S40">MMULT(K40:R40,Rules!$O$4:$O$11)</f>
        <v>79.369747899159677</v>
      </c>
      <c r="T40" s="43">
        <f>VLOOKUP(Categorized!N40,Rules!$F$32:$H$33,3,0)</f>
        <v>60</v>
      </c>
      <c r="U40" s="43">
        <f>VLOOKUP(Categorized!O40,Rules!$F$34:$H$40,3,0)</f>
        <v>70</v>
      </c>
      <c r="V40" s="43">
        <f>VLOOKUP(Categorized!P40,Rules!$F$41:$H$42,3,0)</f>
        <v>30</v>
      </c>
      <c r="W40" s="43">
        <f>VLOOKUP(Categorized!Q40,Rules!$F$43:$H$46,3,0)</f>
        <v>20</v>
      </c>
      <c r="X40" s="43">
        <f>VLOOKUP(Categorized!R40,Rules!$F$47:$H$51,3,0)</f>
        <v>50</v>
      </c>
      <c r="Y40" s="43">
        <f>VLOOKUP(Categorized!S40,Rules!$F$52:$H$56,3,0)</f>
        <v>50</v>
      </c>
      <c r="Z40" s="43">
        <f>VLOOKUP(Categorized!T40,Rules!$F$57:$H$58,3,0)</f>
        <v>30</v>
      </c>
      <c r="AA40" s="255">
        <f t="array" ref="AA40">MMULT(T40:Z40,Rules!$O$14:$O$20)</f>
        <v>44.134948096885807</v>
      </c>
      <c r="AB40" s="43">
        <f>VLOOKUP(Categorized!U40,Rules!$F$59:$H$60,3,0)</f>
        <v>20</v>
      </c>
      <c r="AC40" s="43">
        <f>VLOOKUP(Categorized!V40,Rules!$F$61:$H$62,3,0)</f>
        <v>20</v>
      </c>
      <c r="AD40" s="43">
        <f>VLOOKUP(Categorized!W40,Rules!$F$63:$H$64,3,0)</f>
        <v>80</v>
      </c>
      <c r="AE40" s="43">
        <f>VLOOKUP(Categorized!X40,Rules!$F$65:$H$66,3,0)</f>
        <v>20</v>
      </c>
      <c r="AF40" s="255">
        <f t="array" ref="AF40">MMULT(AB40:AE40,Rules!$O$23:$O$26)</f>
        <v>26.666666666666664</v>
      </c>
      <c r="AG40" s="43">
        <f>VLOOKUP(Categorized!Y40,Rules!$F$67:$H$68,3,0)</f>
        <v>70</v>
      </c>
      <c r="AH40" s="43">
        <f>VLOOKUP(Categorized!Z40,Rules!$F$69:$H$70,3,0)</f>
        <v>80</v>
      </c>
      <c r="AI40" s="43">
        <f>VLOOKUP(Categorized!AA40,Rules!$F$71:$H$72,3,0)</f>
        <v>80</v>
      </c>
      <c r="AJ40" s="43">
        <f>VLOOKUP(Categorized!AB40,Rules!$F$73:$H$74,3,0)</f>
        <v>30</v>
      </c>
      <c r="AK40" s="255">
        <f t="array" ref="AK40">MMULT(AG40:AJ40,Rules!$O$29:$O$32)</f>
        <v>66.507936507936506</v>
      </c>
      <c r="AL40" s="43">
        <f>VLOOKUP(Categorized!AC40,Rules!$F$75:$H$76,3,0)</f>
        <v>30</v>
      </c>
      <c r="AM40" s="43">
        <f>VLOOKUP(Categorized!AD40,Rules!$F$77:$H$78,3,0)</f>
        <v>50</v>
      </c>
      <c r="AN40" s="43">
        <f>VLOOKUP(Categorized!AE40,Rules!$F$79:$H$84,3,0)</f>
        <v>80</v>
      </c>
      <c r="AO40" s="43">
        <f>VLOOKUP(Categorized!AF40,Rules!$F$85:$H$89,3,0)</f>
        <v>50</v>
      </c>
      <c r="AP40" s="43">
        <f>VLOOKUP(Categorized!AG40,Rules!$F$90:$H$92,3,0)</f>
        <v>30</v>
      </c>
      <c r="AQ40" s="43">
        <f>VLOOKUP(Categorized!AH40,Rules!$F$93:$H$96,3,0)</f>
        <v>30</v>
      </c>
      <c r="AR40" s="43">
        <f>VLOOKUP(Categorized!AI40,Rules!$F$97:$H$100,3,0)</f>
        <v>30</v>
      </c>
      <c r="AS40" s="43">
        <f>VLOOKUP(Categorized!AJ40,Rules!$F$101:$H$102,3,0)</f>
        <v>30</v>
      </c>
      <c r="AT40" s="43">
        <f>VLOOKUP(Categorized!AK40,Rules!$F$103:$H$105,3,0)</f>
        <v>95</v>
      </c>
      <c r="AU40" s="43">
        <f>VLOOKUP(Categorized!AL40,Rules!$F$106:$H$109,3,0)</f>
        <v>60</v>
      </c>
      <c r="AV40" s="43">
        <f>VLOOKUP(Categorized!AM40,Rules!$F$110:$H$113,3,0)</f>
        <v>30</v>
      </c>
      <c r="AW40" s="255">
        <f t="array" ref="AW40">MMULT(AL40:AV40,Rules!$O$35:$O$45)</f>
        <v>47.471590909090907</v>
      </c>
      <c r="AX40" s="44">
        <f>VLOOKUP(Categorized!AN40,Rules!$F$114:$H$116,3,0)</f>
        <v>90</v>
      </c>
      <c r="AY40" s="44">
        <f>VLOOKUP(Categorized!AO40,Rules!$F$117:$H$119,3,0)</f>
        <v>90</v>
      </c>
      <c r="AZ40" s="44">
        <f>VLOOKUP(Categorized!AP40,Rules!$F$120:$H$122,3,0)</f>
        <v>30</v>
      </c>
      <c r="BA40" s="44">
        <f>VLOOKUP(Categorized!AQ40,Rules!$F$123:$H$124,3,0)</f>
        <v>30</v>
      </c>
      <c r="BB40" s="44">
        <f>VLOOKUP(Categorized!AR40,Rules!$F$125:$H$127,3,0)</f>
        <v>50</v>
      </c>
      <c r="BC40" s="44">
        <f>VLOOKUP(Categorized!AS40,Rules!$F$128:$H$130,3,0)</f>
        <v>30</v>
      </c>
      <c r="BD40" s="43">
        <f>VLOOKUP(Categorized!AT40,Rules!$F$131:$H$133,3,0)</f>
        <v>30</v>
      </c>
      <c r="BE40" s="44">
        <f>VLOOKUP(Categorized!AU40,Rules!$F$134:$H$136,3,0)</f>
        <v>30</v>
      </c>
      <c r="BF40" s="44">
        <f>VLOOKUP(Categorized!AV40,Rules!$F$137:$H$138,3,0)</f>
        <v>30</v>
      </c>
      <c r="BG40" s="44">
        <f>VLOOKUP(Categorized!AW40,Rules!$F$139:$H$141,3,0)</f>
        <v>45</v>
      </c>
      <c r="BH40" s="256">
        <f t="array" ref="BH40">MMULT(AX40:BG40,Rules!$O$48:$O$57)</f>
        <v>44.036809815950917</v>
      </c>
      <c r="BI40" s="43">
        <f>VLOOKUP(Categorized!AX40,Rules!$F$142:$H$143,3,0)</f>
        <v>30</v>
      </c>
      <c r="BJ40" s="43">
        <f>VLOOKUP(Categorized!AY40,Rules!$F$144:$H$145,3,0)</f>
        <v>90</v>
      </c>
      <c r="BK40" s="43">
        <f>VLOOKUP(Categorized!AZ40,Rules!$F$146:$H$147,3,0)</f>
        <v>30</v>
      </c>
      <c r="BL40" s="43">
        <f>VLOOKUP(Categorized!BA40,Rules!$F$148:$H$149,3,0)</f>
        <v>30</v>
      </c>
      <c r="BM40" s="43">
        <f>VLOOKUP(Categorized!BB40,Rules!$F$150:$H$151,3,0)</f>
        <v>90</v>
      </c>
      <c r="BN40" s="43">
        <f>VLOOKUP(Categorized!BC40,Rules!$F$152:$H$153,3,0)</f>
        <v>30</v>
      </c>
      <c r="BO40" s="43">
        <f>VLOOKUP(Categorized!BD40,Rules!$F$154:$H$155,3,0)</f>
        <v>90</v>
      </c>
      <c r="BP40" s="43">
        <f>VLOOKUP(Categorized!BE40,Rules!$F$156:$H$157,3,0)</f>
        <v>30</v>
      </c>
      <c r="BQ40" s="43">
        <f>VLOOKUP(Categorized!BF40,Rules!$F$158:$H$159,3,0)</f>
        <v>30</v>
      </c>
      <c r="BR40" s="43">
        <f>VLOOKUP(Categorized!BG40,Rules!$F$160:$H$161,3,0)</f>
        <v>30</v>
      </c>
      <c r="BS40" s="43">
        <f>VLOOKUP(Categorized!BH40,Rules!$F$162:$H$163,3,0)</f>
        <v>30</v>
      </c>
      <c r="BT40" s="43">
        <f>VLOOKUP(Categorized!BI40,Rules!$F$164:$H$165,3,0)</f>
        <v>30</v>
      </c>
      <c r="BU40" s="43">
        <f>VLOOKUP(Categorized!BJ40,Rules!$F$166:$H$167,3,0)</f>
        <v>90</v>
      </c>
      <c r="BV40" s="43">
        <f>VLOOKUP(Categorized!BK40,Rules!$F$168:$H$169,3,0)</f>
        <v>30</v>
      </c>
      <c r="BW40" s="43">
        <f>VLOOKUP(Categorized!BL40,Rules!$F$170:$H$171,3,0)</f>
        <v>30</v>
      </c>
      <c r="BX40" s="43">
        <f>VLOOKUP(Categorized!BM40,Rules!$F$172:$H$173,3,0)</f>
        <v>30</v>
      </c>
      <c r="BY40" s="43">
        <f>VLOOKUP(Categorized!BN40,Rules!$F$174:$H$175,3,0)</f>
        <v>30</v>
      </c>
      <c r="BZ40" s="43">
        <f>VLOOKUP(Categorized!BO40,Rules!$F$176:$H$177,3,0)</f>
        <v>30</v>
      </c>
      <c r="CA40" s="43">
        <f>VLOOKUP(Categorized!BP40,Rules!$F$178:$H$179,3,0)</f>
        <v>30</v>
      </c>
      <c r="CB40" s="43">
        <f>VLOOKUP(Categorized!BQ40,Rules!$F$180:$H$181,3,0)</f>
        <v>30</v>
      </c>
      <c r="CC40" s="43">
        <f>VLOOKUP(Categorized!BR40,Rules!$F$182:$H$183,3,0)</f>
        <v>30</v>
      </c>
      <c r="CD40" s="255">
        <f t="array" ref="CD40">MMULT(BI40:CC40,Rules!$O$60:$O$80)</f>
        <v>42.270302311796101</v>
      </c>
      <c r="CE40" s="43">
        <f>VLOOKUP(Categorized!BS40,Rules!$F$184:$H$185,3,0)</f>
        <v>30</v>
      </c>
      <c r="CF40" s="43">
        <f>VLOOKUP(Categorized!BT40,Rules!$F$186:$H$187,3,0)</f>
        <v>30</v>
      </c>
      <c r="CG40" s="43">
        <f>VLOOKUP(Categorized!BU40,Rules!$F$188:$H$189,3,0)</f>
        <v>30</v>
      </c>
      <c r="CH40" s="43">
        <f>VLOOKUP(Categorized!BV40,Rules!$F$190:$H$191,3,0)</f>
        <v>90</v>
      </c>
      <c r="CI40" s="43">
        <f>VLOOKUP(Categorized!BW40,Rules!$F$192:$H$193,3,0)</f>
        <v>30</v>
      </c>
      <c r="CJ40" s="255">
        <f t="array" ref="CJ40">MMULT(CE40:CI40,Rules!$O$83:$O$87)</f>
        <v>40.588235294117645</v>
      </c>
      <c r="CK40" s="45">
        <v>0</v>
      </c>
      <c r="CL40" s="46">
        <v>0</v>
      </c>
      <c r="CM40" s="393">
        <v>68.478260869565219</v>
      </c>
      <c r="CN40" s="397">
        <v>5</v>
      </c>
      <c r="CO40" s="397">
        <v>7</v>
      </c>
      <c r="CP40" s="397" t="s">
        <v>58</v>
      </c>
    </row>
    <row r="41" spans="1:94" ht="18.5">
      <c r="A41" s="38">
        <v>2020</v>
      </c>
      <c r="B41" s="39" t="s">
        <v>88</v>
      </c>
      <c r="C41" s="432">
        <v>44062.434093854201</v>
      </c>
      <c r="D41" s="432">
        <v>44065.385819143499</v>
      </c>
      <c r="E41" s="400">
        <v>38350</v>
      </c>
      <c r="F41" s="444">
        <f t="shared" si="0"/>
        <v>224.80734562499856</v>
      </c>
      <c r="G41" s="444">
        <f t="shared" si="1"/>
        <v>224.80734562499856</v>
      </c>
      <c r="H41" s="428">
        <f t="shared" si="2"/>
        <v>2</v>
      </c>
      <c r="I41" s="428">
        <f t="shared" si="3"/>
        <v>112.40367281249928</v>
      </c>
      <c r="J41" s="428">
        <f t="shared" si="4"/>
        <v>4</v>
      </c>
      <c r="K41" s="42">
        <f>VLOOKUP(Categorized!F41,Rules!$F$4:$H$7,3,0)</f>
        <v>90</v>
      </c>
      <c r="L41" s="43">
        <f>VLOOKUP(Categorized!G41,Rules!$F$8:$H$9,3,0)</f>
        <v>90</v>
      </c>
      <c r="M41" s="43">
        <f>VLOOKUP(Categorized!H41,Rules!$F$10:$H$12,3,0)</f>
        <v>60</v>
      </c>
      <c r="N41" s="43">
        <f>VLOOKUP(Categorized!I41,Rules!$F$13:$H$16,3,0)</f>
        <v>95</v>
      </c>
      <c r="O41" s="43">
        <f>VLOOKUP(Categorized!J41,Rules!$F$17:$H$19,3,0)</f>
        <v>90</v>
      </c>
      <c r="P41" s="43">
        <f>VLOOKUP(Categorized!K41,Rules!$F$20:$H$21,3,0)</f>
        <v>60</v>
      </c>
      <c r="Q41" s="43">
        <f>VLOOKUP(Categorized!L41,Rules!$F$22:$H$28,3,0)</f>
        <v>75</v>
      </c>
      <c r="R41" s="43">
        <f>VLOOKUP(Categorized!M41,Rules!$F$29:$H$31,3,0)</f>
        <v>70</v>
      </c>
      <c r="S41" s="255" cm="1">
        <f t="array" ref="S41">MMULT(K41:R41,Rules!$O$4:$O$11)</f>
        <v>79.369747899159677</v>
      </c>
      <c r="T41" s="43">
        <f>VLOOKUP(Categorized!N41,Rules!$F$32:$H$33,3,0)</f>
        <v>60</v>
      </c>
      <c r="U41" s="43">
        <f>VLOOKUP(Categorized!O41,Rules!$F$34:$H$40,3,0)</f>
        <v>50</v>
      </c>
      <c r="V41" s="43">
        <f>VLOOKUP(Categorized!P41,Rules!$F$41:$H$42,3,0)</f>
        <v>30</v>
      </c>
      <c r="W41" s="43">
        <f>VLOOKUP(Categorized!Q41,Rules!$F$43:$H$46,3,0)</f>
        <v>20</v>
      </c>
      <c r="X41" s="43">
        <f>VLOOKUP(Categorized!R41,Rules!$F$47:$H$51,3,0)</f>
        <v>70</v>
      </c>
      <c r="Y41" s="43">
        <f>VLOOKUP(Categorized!S41,Rules!$F$52:$H$56,3,0)</f>
        <v>50</v>
      </c>
      <c r="Z41" s="43">
        <f>VLOOKUP(Categorized!T41,Rules!$F$57:$H$58,3,0)</f>
        <v>30</v>
      </c>
      <c r="AA41" s="255">
        <f t="array" ref="AA41">MMULT(T41:Z41,Rules!$O$14:$O$20)</f>
        <v>44.480968858131483</v>
      </c>
      <c r="AB41" s="43">
        <f>VLOOKUP(Categorized!U41,Rules!$F$59:$H$60,3,0)</f>
        <v>20</v>
      </c>
      <c r="AC41" s="43">
        <f>VLOOKUP(Categorized!V41,Rules!$F$61:$H$62,3,0)</f>
        <v>20</v>
      </c>
      <c r="AD41" s="43">
        <f>VLOOKUP(Categorized!W41,Rules!$F$63:$H$64,3,0)</f>
        <v>80</v>
      </c>
      <c r="AE41" s="43">
        <f>VLOOKUP(Categorized!X41,Rules!$F$65:$H$66,3,0)</f>
        <v>20</v>
      </c>
      <c r="AF41" s="255">
        <f t="array" ref="AF41">MMULT(AB41:AE41,Rules!$O$23:$O$26)</f>
        <v>26.666666666666664</v>
      </c>
      <c r="AG41" s="43">
        <f>VLOOKUP(Categorized!Y41,Rules!$F$67:$H$68,3,0)</f>
        <v>70</v>
      </c>
      <c r="AH41" s="43">
        <f>VLOOKUP(Categorized!Z41,Rules!$F$69:$H$70,3,0)</f>
        <v>80</v>
      </c>
      <c r="AI41" s="43">
        <f>VLOOKUP(Categorized!AA41,Rules!$F$71:$H$72,3,0)</f>
        <v>80</v>
      </c>
      <c r="AJ41" s="43">
        <f>VLOOKUP(Categorized!AB41,Rules!$F$73:$H$74,3,0)</f>
        <v>60</v>
      </c>
      <c r="AK41" s="255">
        <f t="array" ref="AK41">MMULT(AG41:AJ41,Rules!$O$29:$O$32)</f>
        <v>73.174603174603163</v>
      </c>
      <c r="AL41" s="43">
        <f>VLOOKUP(Categorized!AC41,Rules!$F$75:$H$76,3,0)</f>
        <v>80</v>
      </c>
      <c r="AM41" s="43">
        <f>VLOOKUP(Categorized!AD41,Rules!$F$77:$H$78,3,0)</f>
        <v>50</v>
      </c>
      <c r="AN41" s="43">
        <f>VLOOKUP(Categorized!AE41,Rules!$F$79:$H$84,3,0)</f>
        <v>50</v>
      </c>
      <c r="AO41" s="43">
        <f>VLOOKUP(Categorized!AF41,Rules!$F$85:$H$89,3,0)</f>
        <v>50</v>
      </c>
      <c r="AP41" s="43">
        <f>VLOOKUP(Categorized!AG41,Rules!$F$90:$H$92,3,0)</f>
        <v>30</v>
      </c>
      <c r="AQ41" s="43">
        <f>VLOOKUP(Categorized!AH41,Rules!$F$93:$H$96,3,0)</f>
        <v>30</v>
      </c>
      <c r="AR41" s="43">
        <f>VLOOKUP(Categorized!AI41,Rules!$F$97:$H$100,3,0)</f>
        <v>50</v>
      </c>
      <c r="AS41" s="43">
        <f>VLOOKUP(Categorized!AJ41,Rules!$F$101:$H$102,3,0)</f>
        <v>30</v>
      </c>
      <c r="AT41" s="43">
        <f>VLOOKUP(Categorized!AK41,Rules!$F$103:$H$105,3,0)</f>
        <v>95</v>
      </c>
      <c r="AU41" s="43">
        <f>VLOOKUP(Categorized!AL41,Rules!$F$106:$H$109,3,0)</f>
        <v>60</v>
      </c>
      <c r="AV41" s="43">
        <f>VLOOKUP(Categorized!AM41,Rules!$F$110:$H$113,3,0)</f>
        <v>30</v>
      </c>
      <c r="AW41" s="255">
        <f t="array" ref="AW41">MMULT(AL41:AV41,Rules!$O$35:$O$45)</f>
        <v>50.58522727272728</v>
      </c>
      <c r="AX41" s="44">
        <f>VLOOKUP(Categorized!AN41,Rules!$F$114:$H$116,3,0)</f>
        <v>90</v>
      </c>
      <c r="AY41" s="44">
        <f>VLOOKUP(Categorized!AO41,Rules!$F$117:$H$119,3,0)</f>
        <v>90</v>
      </c>
      <c r="AZ41" s="44">
        <f>VLOOKUP(Categorized!AP41,Rules!$F$120:$H$122,3,0)</f>
        <v>30</v>
      </c>
      <c r="BA41" s="44">
        <f>VLOOKUP(Categorized!AQ41,Rules!$F$123:$H$124,3,0)</f>
        <v>30</v>
      </c>
      <c r="BB41" s="44">
        <f>VLOOKUP(Categorized!AR41,Rules!$F$125:$H$127,3,0)</f>
        <v>50</v>
      </c>
      <c r="BC41" s="44">
        <f>VLOOKUP(Categorized!AS41,Rules!$F$128:$H$130,3,0)</f>
        <v>30</v>
      </c>
      <c r="BD41" s="43">
        <f>VLOOKUP(Categorized!AT41,Rules!$F$131:$H$133,3,0)</f>
        <v>30</v>
      </c>
      <c r="BE41" s="44">
        <f>VLOOKUP(Categorized!AU41,Rules!$F$134:$H$136,3,0)</f>
        <v>30</v>
      </c>
      <c r="BF41" s="44">
        <f>VLOOKUP(Categorized!AV41,Rules!$F$137:$H$138,3,0)</f>
        <v>30</v>
      </c>
      <c r="BG41" s="44">
        <f>VLOOKUP(Categorized!AW41,Rules!$F$139:$H$141,3,0)</f>
        <v>45</v>
      </c>
      <c r="BH41" s="256">
        <f t="array" ref="BH41">MMULT(AX41:BG41,Rules!$O$48:$O$57)</f>
        <v>44.036809815950917</v>
      </c>
      <c r="BI41" s="43">
        <f>VLOOKUP(Categorized!AX41,Rules!$F$142:$H$143,3,0)</f>
        <v>30</v>
      </c>
      <c r="BJ41" s="43">
        <f>VLOOKUP(Categorized!AY41,Rules!$F$144:$H$145,3,0)</f>
        <v>90</v>
      </c>
      <c r="BK41" s="43">
        <f>VLOOKUP(Categorized!AZ41,Rules!$F$146:$H$147,3,0)</f>
        <v>30</v>
      </c>
      <c r="BL41" s="43">
        <f>VLOOKUP(Categorized!BA41,Rules!$F$148:$H$149,3,0)</f>
        <v>30</v>
      </c>
      <c r="BM41" s="43">
        <f>VLOOKUP(Categorized!BB41,Rules!$F$150:$H$151,3,0)</f>
        <v>30</v>
      </c>
      <c r="BN41" s="43">
        <f>VLOOKUP(Categorized!BC41,Rules!$F$152:$H$153,3,0)</f>
        <v>30</v>
      </c>
      <c r="BO41" s="43">
        <f>VLOOKUP(Categorized!BD41,Rules!$F$154:$H$155,3,0)</f>
        <v>90</v>
      </c>
      <c r="BP41" s="43">
        <f>VLOOKUP(Categorized!BE41,Rules!$F$156:$H$157,3,0)</f>
        <v>30</v>
      </c>
      <c r="BQ41" s="43">
        <f>VLOOKUP(Categorized!BF41,Rules!$F$158:$H$159,3,0)</f>
        <v>30</v>
      </c>
      <c r="BR41" s="43">
        <f>VLOOKUP(Categorized!BG41,Rules!$F$160:$H$161,3,0)</f>
        <v>30</v>
      </c>
      <c r="BS41" s="43">
        <f>VLOOKUP(Categorized!BH41,Rules!$F$162:$H$163,3,0)</f>
        <v>30</v>
      </c>
      <c r="BT41" s="43">
        <f>VLOOKUP(Categorized!BI41,Rules!$F$164:$H$165,3,0)</f>
        <v>30</v>
      </c>
      <c r="BU41" s="43">
        <f>VLOOKUP(Categorized!BJ41,Rules!$F$166:$H$167,3,0)</f>
        <v>90</v>
      </c>
      <c r="BV41" s="43">
        <f>VLOOKUP(Categorized!BK41,Rules!$F$168:$H$169,3,0)</f>
        <v>30</v>
      </c>
      <c r="BW41" s="43">
        <f>VLOOKUP(Categorized!BL41,Rules!$F$170:$H$171,3,0)</f>
        <v>30</v>
      </c>
      <c r="BX41" s="43">
        <f>VLOOKUP(Categorized!BM41,Rules!$F$172:$H$173,3,0)</f>
        <v>30</v>
      </c>
      <c r="BY41" s="43">
        <f>VLOOKUP(Categorized!BN41,Rules!$F$174:$H$175,3,0)</f>
        <v>30</v>
      </c>
      <c r="BZ41" s="43">
        <f>VLOOKUP(Categorized!BO41,Rules!$F$176:$H$177,3,0)</f>
        <v>30</v>
      </c>
      <c r="CA41" s="43">
        <f>VLOOKUP(Categorized!BP41,Rules!$F$178:$H$179,3,0)</f>
        <v>30</v>
      </c>
      <c r="CB41" s="43">
        <f>VLOOKUP(Categorized!BQ41,Rules!$F$180:$H$181,3,0)</f>
        <v>30</v>
      </c>
      <c r="CC41" s="43">
        <f>VLOOKUP(Categorized!BR41,Rules!$F$182:$H$183,3,0)</f>
        <v>30</v>
      </c>
      <c r="CD41" s="255">
        <f t="array" ref="CD41">MMULT(BI41:CC41,Rules!$O$60:$O$80)</f>
        <v>38.855957320687615</v>
      </c>
      <c r="CE41" s="43">
        <f>VLOOKUP(Categorized!BS41,Rules!$F$184:$H$185,3,0)</f>
        <v>30</v>
      </c>
      <c r="CF41" s="43">
        <f>VLOOKUP(Categorized!BT41,Rules!$F$186:$H$187,3,0)</f>
        <v>30</v>
      </c>
      <c r="CG41" s="43">
        <f>VLOOKUP(Categorized!BU41,Rules!$F$188:$H$189,3,0)</f>
        <v>30</v>
      </c>
      <c r="CH41" s="43">
        <f>VLOOKUP(Categorized!BV41,Rules!$F$190:$H$191,3,0)</f>
        <v>90</v>
      </c>
      <c r="CI41" s="43">
        <f>VLOOKUP(Categorized!BW41,Rules!$F$192:$H$193,3,0)</f>
        <v>30</v>
      </c>
      <c r="CJ41" s="255">
        <f t="array" ref="CJ41">MMULT(CE41:CI41,Rules!$O$83:$O$87)</f>
        <v>40.588235294117645</v>
      </c>
      <c r="CK41" s="50">
        <v>1</v>
      </c>
      <c r="CL41" s="50">
        <v>8</v>
      </c>
      <c r="CM41" s="393">
        <v>68.478260869565219</v>
      </c>
      <c r="CN41" s="397">
        <v>5</v>
      </c>
      <c r="CO41" s="397">
        <v>7</v>
      </c>
      <c r="CP41" s="397" t="s">
        <v>72</v>
      </c>
    </row>
    <row r="42" spans="1:94" ht="18.5">
      <c r="A42" s="38">
        <v>2020</v>
      </c>
      <c r="B42" s="39" t="s">
        <v>89</v>
      </c>
      <c r="C42" s="432">
        <v>44119.489130949099</v>
      </c>
      <c r="D42" s="432">
        <v>44123.369244282403</v>
      </c>
      <c r="E42" s="399">
        <v>46596</v>
      </c>
      <c r="F42" s="444">
        <f t="shared" si="0"/>
        <v>0</v>
      </c>
      <c r="G42" s="444">
        <f t="shared" si="1"/>
        <v>0</v>
      </c>
      <c r="H42" s="428">
        <f t="shared" si="2"/>
        <v>1</v>
      </c>
      <c r="I42" s="428">
        <f t="shared" si="3"/>
        <v>0</v>
      </c>
      <c r="J42" s="428">
        <f t="shared" si="4"/>
        <v>0</v>
      </c>
      <c r="K42" s="42">
        <f>VLOOKUP(Categorized!F42,Rules!$F$4:$H$7,3,0)</f>
        <v>90</v>
      </c>
      <c r="L42" s="43">
        <f>VLOOKUP(Categorized!G42,Rules!$F$8:$H$9,3,0)</f>
        <v>90</v>
      </c>
      <c r="M42" s="43">
        <f>VLOOKUP(Categorized!H42,Rules!$F$10:$H$12,3,0)</f>
        <v>60</v>
      </c>
      <c r="N42" s="43">
        <f>VLOOKUP(Categorized!I42,Rules!$F$13:$H$16,3,0)</f>
        <v>95</v>
      </c>
      <c r="O42" s="43">
        <f>VLOOKUP(Categorized!J42,Rules!$F$17:$H$19,3,0)</f>
        <v>90</v>
      </c>
      <c r="P42" s="43">
        <f>VLOOKUP(Categorized!K42,Rules!$F$20:$H$21,3,0)</f>
        <v>60</v>
      </c>
      <c r="Q42" s="43">
        <f>VLOOKUP(Categorized!L42,Rules!$F$22:$H$28,3,0)</f>
        <v>70</v>
      </c>
      <c r="R42" s="43">
        <f>VLOOKUP(Categorized!M42,Rules!$F$29:$H$31,3,0)</f>
        <v>60</v>
      </c>
      <c r="S42" s="255" cm="1">
        <f t="array" ref="S42">MMULT(K42:R42,Rules!$O$4:$O$11)</f>
        <v>78.109243697478988</v>
      </c>
      <c r="T42" s="43">
        <f>VLOOKUP(Categorized!N42,Rules!$F$32:$H$33,3,0)</f>
        <v>90</v>
      </c>
      <c r="U42" s="43">
        <f>VLOOKUP(Categorized!O42,Rules!$F$34:$H$40,3,0)</f>
        <v>70</v>
      </c>
      <c r="V42" s="43">
        <f>VLOOKUP(Categorized!P42,Rules!$F$41:$H$42,3,0)</f>
        <v>30</v>
      </c>
      <c r="W42" s="43">
        <f>VLOOKUP(Categorized!Q42,Rules!$F$43:$H$46,3,0)</f>
        <v>20</v>
      </c>
      <c r="X42" s="43">
        <f>VLOOKUP(Categorized!R42,Rules!$F$47:$H$51,3,0)</f>
        <v>30</v>
      </c>
      <c r="Y42" s="43">
        <f>VLOOKUP(Categorized!S42,Rules!$F$52:$H$56,3,0)</f>
        <v>30</v>
      </c>
      <c r="Z42" s="43">
        <f>VLOOKUP(Categorized!T42,Rules!$F$57:$H$58,3,0)</f>
        <v>30</v>
      </c>
      <c r="AA42" s="255">
        <f t="array" ref="AA42">MMULT(T42:Z42,Rules!$O$14:$O$20)</f>
        <v>41.36678200692041</v>
      </c>
      <c r="AB42" s="43">
        <f>VLOOKUP(Categorized!U42,Rules!$F$59:$H$60,3,0)</f>
        <v>20</v>
      </c>
      <c r="AC42" s="43">
        <f>VLOOKUP(Categorized!V42,Rules!$F$61:$H$62,3,0)</f>
        <v>20</v>
      </c>
      <c r="AD42" s="43">
        <f>VLOOKUP(Categorized!W42,Rules!$F$63:$H$64,3,0)</f>
        <v>80</v>
      </c>
      <c r="AE42" s="43">
        <f>VLOOKUP(Categorized!X42,Rules!$F$65:$H$66,3,0)</f>
        <v>20</v>
      </c>
      <c r="AF42" s="255">
        <f t="array" ref="AF42">MMULT(AB42:AE42,Rules!$O$23:$O$26)</f>
        <v>26.666666666666664</v>
      </c>
      <c r="AG42" s="43">
        <f>VLOOKUP(Categorized!Y42,Rules!$F$67:$H$68,3,0)</f>
        <v>70</v>
      </c>
      <c r="AH42" s="43">
        <f>VLOOKUP(Categorized!Z42,Rules!$F$69:$H$70,3,0)</f>
        <v>80</v>
      </c>
      <c r="AI42" s="43">
        <f>VLOOKUP(Categorized!AA42,Rules!$F$71:$H$72,3,0)</f>
        <v>80</v>
      </c>
      <c r="AJ42" s="43">
        <f>VLOOKUP(Categorized!AB42,Rules!$F$73:$H$74,3,0)</f>
        <v>30</v>
      </c>
      <c r="AK42" s="255">
        <f t="array" ref="AK42">MMULT(AG42:AJ42,Rules!$O$29:$O$32)</f>
        <v>66.507936507936506</v>
      </c>
      <c r="AL42" s="43">
        <f>VLOOKUP(Categorized!AC42,Rules!$F$75:$H$76,3,0)</f>
        <v>80</v>
      </c>
      <c r="AM42" s="43">
        <f>VLOOKUP(Categorized!AD42,Rules!$F$77:$H$78,3,0)</f>
        <v>80</v>
      </c>
      <c r="AN42" s="43">
        <f>VLOOKUP(Categorized!AE42,Rules!$F$79:$H$84,3,0)</f>
        <v>85</v>
      </c>
      <c r="AO42" s="43">
        <f>VLOOKUP(Categorized!AF42,Rules!$F$85:$H$89,3,0)</f>
        <v>80</v>
      </c>
      <c r="AP42" s="43">
        <f>VLOOKUP(Categorized!AG42,Rules!$F$90:$H$92,3,0)</f>
        <v>30</v>
      </c>
      <c r="AQ42" s="43">
        <f>VLOOKUP(Categorized!AH42,Rules!$F$93:$H$96,3,0)</f>
        <v>80</v>
      </c>
      <c r="AR42" s="43">
        <f>VLOOKUP(Categorized!AI42,Rules!$F$97:$H$100,3,0)</f>
        <v>30</v>
      </c>
      <c r="AS42" s="43">
        <f>VLOOKUP(Categorized!AJ42,Rules!$F$101:$H$102,3,0)</f>
        <v>30</v>
      </c>
      <c r="AT42" s="43">
        <f>VLOOKUP(Categorized!AK42,Rules!$F$103:$H$105,3,0)</f>
        <v>95</v>
      </c>
      <c r="AU42" s="43">
        <f>VLOOKUP(Categorized!AL42,Rules!$F$106:$H$109,3,0)</f>
        <v>60</v>
      </c>
      <c r="AV42" s="43">
        <f>VLOOKUP(Categorized!AM42,Rules!$F$110:$H$113,3,0)</f>
        <v>70</v>
      </c>
      <c r="AW42" s="255">
        <f t="array" ref="AW42">MMULT(AL42:AV42,Rules!$O$35:$O$45)</f>
        <v>65.437499999999986</v>
      </c>
      <c r="AX42" s="44">
        <f>VLOOKUP(Categorized!AN42,Rules!$F$114:$H$116,3,0)</f>
        <v>90</v>
      </c>
      <c r="AY42" s="44">
        <f>VLOOKUP(Categorized!AO42,Rules!$F$117:$H$119,3,0)</f>
        <v>90</v>
      </c>
      <c r="AZ42" s="44">
        <f>VLOOKUP(Categorized!AP42,Rules!$F$120:$H$122,3,0)</f>
        <v>30</v>
      </c>
      <c r="BA42" s="44">
        <f>VLOOKUP(Categorized!AQ42,Rules!$F$123:$H$124,3,0)</f>
        <v>30</v>
      </c>
      <c r="BB42" s="44">
        <f>VLOOKUP(Categorized!AR42,Rules!$F$125:$H$127,3,0)</f>
        <v>70</v>
      </c>
      <c r="BC42" s="44">
        <f>VLOOKUP(Categorized!AS42,Rules!$F$128:$H$130,3,0)</f>
        <v>80</v>
      </c>
      <c r="BD42" s="43">
        <f>VLOOKUP(Categorized!AT42,Rules!$F$131:$H$133,3,0)</f>
        <v>30</v>
      </c>
      <c r="BE42" s="44">
        <f>VLOOKUP(Categorized!AU42,Rules!$F$134:$H$136,3,0)</f>
        <v>30</v>
      </c>
      <c r="BF42" s="44">
        <f>VLOOKUP(Categorized!AV42,Rules!$F$137:$H$138,3,0)</f>
        <v>90</v>
      </c>
      <c r="BG42" s="44">
        <f>VLOOKUP(Categorized!AW42,Rules!$F$139:$H$141,3,0)</f>
        <v>45</v>
      </c>
      <c r="BH42" s="256">
        <f t="array" ref="BH42">MMULT(AX42:BG42,Rules!$O$48:$O$57)</f>
        <v>57.361963190184049</v>
      </c>
      <c r="BI42" s="43">
        <f>VLOOKUP(Categorized!AX42,Rules!$F$142:$H$143,3,0)</f>
        <v>30</v>
      </c>
      <c r="BJ42" s="43">
        <f>VLOOKUP(Categorized!AY42,Rules!$F$144:$H$145,3,0)</f>
        <v>90</v>
      </c>
      <c r="BK42" s="43">
        <f>VLOOKUP(Categorized!AZ42,Rules!$F$146:$H$147,3,0)</f>
        <v>30</v>
      </c>
      <c r="BL42" s="43">
        <f>VLOOKUP(Categorized!BA42,Rules!$F$148:$H$149,3,0)</f>
        <v>30</v>
      </c>
      <c r="BM42" s="43">
        <f>VLOOKUP(Categorized!BB42,Rules!$F$150:$H$151,3,0)</f>
        <v>30</v>
      </c>
      <c r="BN42" s="43">
        <f>VLOOKUP(Categorized!BC42,Rules!$F$152:$H$153,3,0)</f>
        <v>30</v>
      </c>
      <c r="BO42" s="43">
        <f>VLOOKUP(Categorized!BD42,Rules!$F$154:$H$155,3,0)</f>
        <v>90</v>
      </c>
      <c r="BP42" s="43">
        <f>VLOOKUP(Categorized!BE42,Rules!$F$156:$H$157,3,0)</f>
        <v>30</v>
      </c>
      <c r="BQ42" s="43">
        <f>VLOOKUP(Categorized!BF42,Rules!$F$158:$H$159,3,0)</f>
        <v>30</v>
      </c>
      <c r="BR42" s="43">
        <f>VLOOKUP(Categorized!BG42,Rules!$F$160:$H$161,3,0)</f>
        <v>30</v>
      </c>
      <c r="BS42" s="43">
        <f>VLOOKUP(Categorized!BH42,Rules!$F$162:$H$163,3,0)</f>
        <v>90</v>
      </c>
      <c r="BT42" s="43">
        <f>VLOOKUP(Categorized!BI42,Rules!$F$164:$H$165,3,0)</f>
        <v>90</v>
      </c>
      <c r="BU42" s="43">
        <f>VLOOKUP(Categorized!BJ42,Rules!$F$166:$H$167,3,0)</f>
        <v>90</v>
      </c>
      <c r="BV42" s="43">
        <f>VLOOKUP(Categorized!BK42,Rules!$F$168:$H$169,3,0)</f>
        <v>30</v>
      </c>
      <c r="BW42" s="43">
        <f>VLOOKUP(Categorized!BL42,Rules!$F$170:$H$171,3,0)</f>
        <v>30</v>
      </c>
      <c r="BX42" s="43">
        <f>VLOOKUP(Categorized!BM42,Rules!$F$172:$H$173,3,0)</f>
        <v>30</v>
      </c>
      <c r="BY42" s="43">
        <f>VLOOKUP(Categorized!BN42,Rules!$F$174:$H$175,3,0)</f>
        <v>30</v>
      </c>
      <c r="BZ42" s="43">
        <f>VLOOKUP(Categorized!BO42,Rules!$F$176:$H$177,3,0)</f>
        <v>30</v>
      </c>
      <c r="CA42" s="43">
        <f>VLOOKUP(Categorized!BP42,Rules!$F$178:$H$179,3,0)</f>
        <v>30</v>
      </c>
      <c r="CB42" s="43">
        <f>VLOOKUP(Categorized!BQ42,Rules!$F$180:$H$181,3,0)</f>
        <v>30</v>
      </c>
      <c r="CC42" s="43">
        <f>VLOOKUP(Categorized!BR42,Rules!$F$182:$H$183,3,0)</f>
        <v>30</v>
      </c>
      <c r="CD42" s="255">
        <f t="array" ref="CD42">MMULT(BI42:CC42,Rules!$O$60:$O$80)</f>
        <v>44.546532305868418</v>
      </c>
      <c r="CE42" s="43">
        <f>VLOOKUP(Categorized!BS42,Rules!$F$184:$H$185,3,0)</f>
        <v>30</v>
      </c>
      <c r="CF42" s="43">
        <f>VLOOKUP(Categorized!BT42,Rules!$F$186:$H$187,3,0)</f>
        <v>90</v>
      </c>
      <c r="CG42" s="43">
        <f>VLOOKUP(Categorized!BU42,Rules!$F$188:$H$189,3,0)</f>
        <v>30</v>
      </c>
      <c r="CH42" s="43">
        <f>VLOOKUP(Categorized!BV42,Rules!$F$190:$H$191,3,0)</f>
        <v>90</v>
      </c>
      <c r="CI42" s="43">
        <f>VLOOKUP(Categorized!BW42,Rules!$F$192:$H$193,3,0)</f>
        <v>30</v>
      </c>
      <c r="CJ42" s="255">
        <f t="array" ref="CJ42">MMULT(CE42:CI42,Rules!$O$83:$O$87)</f>
        <v>54</v>
      </c>
      <c r="CK42" s="45">
        <v>0</v>
      </c>
      <c r="CL42" s="46">
        <v>0</v>
      </c>
      <c r="CM42" s="393">
        <v>83.260869565217391</v>
      </c>
      <c r="CN42" s="397">
        <v>7</v>
      </c>
      <c r="CO42" s="397">
        <v>9</v>
      </c>
      <c r="CP42" s="397" t="s">
        <v>58</v>
      </c>
    </row>
    <row r="43" spans="1:94" ht="18.5">
      <c r="A43" s="38">
        <v>2020</v>
      </c>
      <c r="B43" s="39" t="s">
        <v>90</v>
      </c>
      <c r="C43" s="432">
        <v>44015.508061840301</v>
      </c>
      <c r="D43" s="432">
        <v>44019.390144490702</v>
      </c>
      <c r="E43" s="400">
        <v>47089</v>
      </c>
      <c r="F43" s="444">
        <f t="shared" si="0"/>
        <v>0</v>
      </c>
      <c r="G43" s="444">
        <f t="shared" si="1"/>
        <v>0</v>
      </c>
      <c r="H43" s="428">
        <f t="shared" si="2"/>
        <v>1</v>
      </c>
      <c r="I43" s="428">
        <f t="shared" si="3"/>
        <v>0</v>
      </c>
      <c r="J43" s="428">
        <f t="shared" si="4"/>
        <v>0</v>
      </c>
      <c r="K43" s="42">
        <f>VLOOKUP(Categorized!F43,Rules!$F$4:$H$7,3,0)</f>
        <v>90</v>
      </c>
      <c r="L43" s="43">
        <f>VLOOKUP(Categorized!G43,Rules!$F$8:$H$9,3,0)</f>
        <v>60</v>
      </c>
      <c r="M43" s="43">
        <f>VLOOKUP(Categorized!H43,Rules!$F$10:$H$12,3,0)</f>
        <v>60</v>
      </c>
      <c r="N43" s="43">
        <f>VLOOKUP(Categorized!I43,Rules!$F$13:$H$16,3,0)</f>
        <v>95</v>
      </c>
      <c r="O43" s="43">
        <f>VLOOKUP(Categorized!J43,Rules!$F$17:$H$19,3,0)</f>
        <v>90</v>
      </c>
      <c r="P43" s="43">
        <f>VLOOKUP(Categorized!K43,Rules!$F$20:$H$21,3,0)</f>
        <v>60</v>
      </c>
      <c r="Q43" s="43">
        <f>VLOOKUP(Categorized!L43,Rules!$F$22:$H$28,3,0)</f>
        <v>65</v>
      </c>
      <c r="R43" s="43">
        <f>VLOOKUP(Categorized!M43,Rules!$F$29:$H$31,3,0)</f>
        <v>60</v>
      </c>
      <c r="S43" s="255" cm="1">
        <f t="array" ref="S43">MMULT(K43:R43,Rules!$O$4:$O$11)</f>
        <v>72.899159663865532</v>
      </c>
      <c r="T43" s="43">
        <f>VLOOKUP(Categorized!N43,Rules!$F$32:$H$33,3,0)</f>
        <v>60</v>
      </c>
      <c r="U43" s="43">
        <f>VLOOKUP(Categorized!O43,Rules!$F$34:$H$40,3,0)</f>
        <v>30</v>
      </c>
      <c r="V43" s="43">
        <f>VLOOKUP(Categorized!P43,Rules!$F$41:$H$42,3,0)</f>
        <v>30</v>
      </c>
      <c r="W43" s="43">
        <f>VLOOKUP(Categorized!Q43,Rules!$F$43:$H$46,3,0)</f>
        <v>20</v>
      </c>
      <c r="X43" s="43">
        <f>VLOOKUP(Categorized!R43,Rules!$F$47:$H$51,3,0)</f>
        <v>30</v>
      </c>
      <c r="Y43" s="43">
        <f>VLOOKUP(Categorized!S43,Rules!$F$52:$H$56,3,0)</f>
        <v>30</v>
      </c>
      <c r="Z43" s="43">
        <f>VLOOKUP(Categorized!T43,Rules!$F$57:$H$58,3,0)</f>
        <v>80</v>
      </c>
      <c r="AA43" s="255">
        <f t="array" ref="AA43">MMULT(T43:Z43,Rules!$O$14:$O$20)</f>
        <v>38.685121107266433</v>
      </c>
      <c r="AB43" s="43">
        <f>VLOOKUP(Categorized!U43,Rules!$F$59:$H$60,3,0)</f>
        <v>20</v>
      </c>
      <c r="AC43" s="43">
        <f>VLOOKUP(Categorized!V43,Rules!$F$61:$H$62,3,0)</f>
        <v>20</v>
      </c>
      <c r="AD43" s="43">
        <f>VLOOKUP(Categorized!W43,Rules!$F$63:$H$64,3,0)</f>
        <v>80</v>
      </c>
      <c r="AE43" s="43">
        <f>VLOOKUP(Categorized!X43,Rules!$F$65:$H$66,3,0)</f>
        <v>20</v>
      </c>
      <c r="AF43" s="255">
        <f t="array" ref="AF43">MMULT(AB43:AE43,Rules!$O$23:$O$26)</f>
        <v>26.666666666666664</v>
      </c>
      <c r="AG43" s="43">
        <f>VLOOKUP(Categorized!Y43,Rules!$F$67:$H$68,3,0)</f>
        <v>30</v>
      </c>
      <c r="AH43" s="43">
        <f>VLOOKUP(Categorized!Z43,Rules!$F$69:$H$70,3,0)</f>
        <v>30</v>
      </c>
      <c r="AI43" s="43">
        <f>VLOOKUP(Categorized!AA43,Rules!$F$71:$H$72,3,0)</f>
        <v>30</v>
      </c>
      <c r="AJ43" s="43">
        <f>VLOOKUP(Categorized!AB43,Rules!$F$73:$H$74,3,0)</f>
        <v>30</v>
      </c>
      <c r="AK43" s="255">
        <f t="array" ref="AK43">MMULT(AG43:AJ43,Rules!$O$29:$O$32)</f>
        <v>30</v>
      </c>
      <c r="AL43" s="43">
        <f>VLOOKUP(Categorized!AC43,Rules!$F$75:$H$76,3,0)</f>
        <v>80</v>
      </c>
      <c r="AM43" s="43">
        <f>VLOOKUP(Categorized!AD43,Rules!$F$77:$H$78,3,0)</f>
        <v>50</v>
      </c>
      <c r="AN43" s="43">
        <f>VLOOKUP(Categorized!AE43,Rules!$F$79:$H$84,3,0)</f>
        <v>30</v>
      </c>
      <c r="AO43" s="43">
        <f>VLOOKUP(Categorized!AF43,Rules!$F$85:$H$89,3,0)</f>
        <v>30</v>
      </c>
      <c r="AP43" s="43">
        <f>VLOOKUP(Categorized!AG43,Rules!$F$90:$H$92,3,0)</f>
        <v>90</v>
      </c>
      <c r="AQ43" s="43">
        <f>VLOOKUP(Categorized!AH43,Rules!$F$93:$H$96,3,0)</f>
        <v>90</v>
      </c>
      <c r="AR43" s="43">
        <f>VLOOKUP(Categorized!AI43,Rules!$F$97:$H$100,3,0)</f>
        <v>30</v>
      </c>
      <c r="AS43" s="43">
        <f>VLOOKUP(Categorized!AJ43,Rules!$F$101:$H$102,3,0)</f>
        <v>30</v>
      </c>
      <c r="AT43" s="43">
        <f>VLOOKUP(Categorized!AK43,Rules!$F$103:$H$105,3,0)</f>
        <v>70</v>
      </c>
      <c r="AU43" s="43">
        <f>VLOOKUP(Categorized!AL43,Rules!$F$106:$H$109,3,0)</f>
        <v>60</v>
      </c>
      <c r="AV43" s="43">
        <f>VLOOKUP(Categorized!AM43,Rules!$F$110:$H$113,3,0)</f>
        <v>30</v>
      </c>
      <c r="AW43" s="255">
        <f t="array" ref="AW43">MMULT(AL43:AV43,Rules!$O$35:$O$45)</f>
        <v>54.77272727272728</v>
      </c>
      <c r="AX43" s="44">
        <f>VLOOKUP(Categorized!AN43,Rules!$F$114:$H$116,3,0)</f>
        <v>30</v>
      </c>
      <c r="AY43" s="44">
        <f>VLOOKUP(Categorized!AO43,Rules!$F$117:$H$119,3,0)</f>
        <v>30</v>
      </c>
      <c r="AZ43" s="44">
        <f>VLOOKUP(Categorized!AP43,Rules!$F$120:$H$122,3,0)</f>
        <v>30</v>
      </c>
      <c r="BA43" s="44">
        <f>VLOOKUP(Categorized!AQ43,Rules!$F$123:$H$124,3,0)</f>
        <v>30</v>
      </c>
      <c r="BB43" s="44">
        <f>VLOOKUP(Categorized!AR43,Rules!$F$125:$H$127,3,0)</f>
        <v>50</v>
      </c>
      <c r="BC43" s="44">
        <f>VLOOKUP(Categorized!AS43,Rules!$F$128:$H$130,3,0)</f>
        <v>30</v>
      </c>
      <c r="BD43" s="43">
        <f>VLOOKUP(Categorized!AT43,Rules!$F$131:$H$133,3,0)</f>
        <v>30</v>
      </c>
      <c r="BE43" s="44">
        <f>VLOOKUP(Categorized!AU43,Rules!$F$134:$H$136,3,0)</f>
        <v>30</v>
      </c>
      <c r="BF43" s="44">
        <f>VLOOKUP(Categorized!AV43,Rules!$F$137:$H$138,3,0)</f>
        <v>30</v>
      </c>
      <c r="BG43" s="44">
        <f>VLOOKUP(Categorized!AW43,Rules!$F$139:$H$141,3,0)</f>
        <v>45</v>
      </c>
      <c r="BH43" s="256">
        <f t="array" ref="BH43">MMULT(AX43:BG43,Rules!$O$48:$O$57)</f>
        <v>33.509202453987733</v>
      </c>
      <c r="BI43" s="43">
        <f>VLOOKUP(Categorized!AX43,Rules!$F$142:$H$143,3,0)</f>
        <v>30</v>
      </c>
      <c r="BJ43" s="43">
        <f>VLOOKUP(Categorized!AY43,Rules!$F$144:$H$145,3,0)</f>
        <v>30</v>
      </c>
      <c r="BK43" s="43">
        <f>VLOOKUP(Categorized!AZ43,Rules!$F$146:$H$147,3,0)</f>
        <v>30</v>
      </c>
      <c r="BL43" s="43">
        <f>VLOOKUP(Categorized!BA43,Rules!$F$148:$H$149,3,0)</f>
        <v>30</v>
      </c>
      <c r="BM43" s="43">
        <f>VLOOKUP(Categorized!BB43,Rules!$F$150:$H$151,3,0)</f>
        <v>90</v>
      </c>
      <c r="BN43" s="43">
        <f>VLOOKUP(Categorized!BC43,Rules!$F$152:$H$153,3,0)</f>
        <v>30</v>
      </c>
      <c r="BO43" s="43">
        <f>VLOOKUP(Categorized!BD43,Rules!$F$154:$H$155,3,0)</f>
        <v>90</v>
      </c>
      <c r="BP43" s="43">
        <f>VLOOKUP(Categorized!BE43,Rules!$F$156:$H$157,3,0)</f>
        <v>30</v>
      </c>
      <c r="BQ43" s="43">
        <f>VLOOKUP(Categorized!BF43,Rules!$F$158:$H$159,3,0)</f>
        <v>30</v>
      </c>
      <c r="BR43" s="43">
        <f>VLOOKUP(Categorized!BG43,Rules!$F$160:$H$161,3,0)</f>
        <v>30</v>
      </c>
      <c r="BS43" s="43">
        <f>VLOOKUP(Categorized!BH43,Rules!$F$162:$H$163,3,0)</f>
        <v>30</v>
      </c>
      <c r="BT43" s="43">
        <f>VLOOKUP(Categorized!BI43,Rules!$F$164:$H$165,3,0)</f>
        <v>30</v>
      </c>
      <c r="BU43" s="43">
        <f>VLOOKUP(Categorized!BJ43,Rules!$F$166:$H$167,3,0)</f>
        <v>30</v>
      </c>
      <c r="BV43" s="43">
        <f>VLOOKUP(Categorized!BK43,Rules!$F$168:$H$169,3,0)</f>
        <v>30</v>
      </c>
      <c r="BW43" s="43">
        <f>VLOOKUP(Categorized!BL43,Rules!$F$170:$H$171,3,0)</f>
        <v>30</v>
      </c>
      <c r="BX43" s="43">
        <f>VLOOKUP(Categorized!BM43,Rules!$F$172:$H$173,3,0)</f>
        <v>30</v>
      </c>
      <c r="BY43" s="43">
        <f>VLOOKUP(Categorized!BN43,Rules!$F$174:$H$175,3,0)</f>
        <v>30</v>
      </c>
      <c r="BZ43" s="43">
        <f>VLOOKUP(Categorized!BO43,Rules!$F$176:$H$177,3,0)</f>
        <v>30</v>
      </c>
      <c r="CA43" s="43">
        <f>VLOOKUP(Categorized!BP43,Rules!$F$178:$H$179,3,0)</f>
        <v>30</v>
      </c>
      <c r="CB43" s="43">
        <f>VLOOKUP(Categorized!BQ43,Rules!$F$180:$H$181,3,0)</f>
        <v>30</v>
      </c>
      <c r="CC43" s="43">
        <f>VLOOKUP(Categorized!BR43,Rules!$F$182:$H$183,3,0)</f>
        <v>30</v>
      </c>
      <c r="CD43" s="255">
        <f t="array" ref="CD43">MMULT(BI43:CC43,Rules!$O$60:$O$80)</f>
        <v>36.793123888559577</v>
      </c>
      <c r="CE43" s="43">
        <f>VLOOKUP(Categorized!BS43,Rules!$F$184:$H$185,3,0)</f>
        <v>30</v>
      </c>
      <c r="CF43" s="43">
        <f>VLOOKUP(Categorized!BT43,Rules!$F$186:$H$187,3,0)</f>
        <v>30</v>
      </c>
      <c r="CG43" s="43">
        <f>VLOOKUP(Categorized!BU43,Rules!$F$188:$H$189,3,0)</f>
        <v>30</v>
      </c>
      <c r="CH43" s="43">
        <f>VLOOKUP(Categorized!BV43,Rules!$F$190:$H$191,3,0)</f>
        <v>30</v>
      </c>
      <c r="CI43" s="43">
        <f>VLOOKUP(Categorized!BW43,Rules!$F$192:$H$193,3,0)</f>
        <v>30</v>
      </c>
      <c r="CJ43" s="255">
        <f t="array" ref="CJ43">MMULT(CE43:CI43,Rules!$O$83:$O$87)</f>
        <v>30</v>
      </c>
      <c r="CK43" s="45">
        <v>0</v>
      </c>
      <c r="CL43" s="46">
        <v>0</v>
      </c>
      <c r="CM43" s="393">
        <v>63.043478260869563</v>
      </c>
      <c r="CN43" s="397">
        <v>5</v>
      </c>
      <c r="CO43" s="397">
        <v>6</v>
      </c>
      <c r="CP43" s="397" t="s">
        <v>58</v>
      </c>
    </row>
    <row r="44" spans="1:94" ht="18.5">
      <c r="A44" s="38">
        <v>2020</v>
      </c>
      <c r="B44" s="39" t="s">
        <v>91</v>
      </c>
      <c r="C44" s="432">
        <v>43984.951458611104</v>
      </c>
      <c r="D44" s="432">
        <v>43988.437217650498</v>
      </c>
      <c r="E44" s="399">
        <v>46800</v>
      </c>
      <c r="F44" s="444">
        <f t="shared" si="0"/>
        <v>0</v>
      </c>
      <c r="G44" s="444">
        <f t="shared" si="1"/>
        <v>0</v>
      </c>
      <c r="H44" s="428">
        <f t="shared" si="2"/>
        <v>1</v>
      </c>
      <c r="I44" s="428">
        <f t="shared" si="3"/>
        <v>0</v>
      </c>
      <c r="J44" s="428">
        <f t="shared" si="4"/>
        <v>0</v>
      </c>
      <c r="K44" s="42">
        <f>VLOOKUP(Categorized!F44,Rules!$F$4:$H$7,3,0)</f>
        <v>80</v>
      </c>
      <c r="L44" s="43">
        <f>VLOOKUP(Categorized!G44,Rules!$F$8:$H$9,3,0)</f>
        <v>90</v>
      </c>
      <c r="M44" s="43">
        <f>VLOOKUP(Categorized!H44,Rules!$F$10:$H$12,3,0)</f>
        <v>60</v>
      </c>
      <c r="N44" s="43">
        <f>VLOOKUP(Categorized!I44,Rules!$F$13:$H$16,3,0)</f>
        <v>95</v>
      </c>
      <c r="O44" s="43">
        <f>VLOOKUP(Categorized!J44,Rules!$F$17:$H$19,3,0)</f>
        <v>90</v>
      </c>
      <c r="P44" s="43">
        <f>VLOOKUP(Categorized!K44,Rules!$F$20:$H$21,3,0)</f>
        <v>60</v>
      </c>
      <c r="Q44" s="43">
        <f>VLOOKUP(Categorized!L44,Rules!$F$22:$H$28,3,0)</f>
        <v>70</v>
      </c>
      <c r="R44" s="43">
        <f>VLOOKUP(Categorized!M44,Rules!$F$29:$H$31,3,0)</f>
        <v>60</v>
      </c>
      <c r="S44" s="255" cm="1">
        <f t="array" ref="S44">MMULT(K44:R44,Rules!$O$4:$O$11)</f>
        <v>76.596638655462172</v>
      </c>
      <c r="T44" s="43">
        <f>VLOOKUP(Categorized!N44,Rules!$F$32:$H$33,3,0)</f>
        <v>90</v>
      </c>
      <c r="U44" s="43">
        <f>VLOOKUP(Categorized!O44,Rules!$F$34:$H$40,3,0)</f>
        <v>70</v>
      </c>
      <c r="V44" s="43">
        <f>VLOOKUP(Categorized!P44,Rules!$F$41:$H$42,3,0)</f>
        <v>30</v>
      </c>
      <c r="W44" s="43">
        <f>VLOOKUP(Categorized!Q44,Rules!$F$43:$H$46,3,0)</f>
        <v>20</v>
      </c>
      <c r="X44" s="43">
        <f>VLOOKUP(Categorized!R44,Rules!$F$47:$H$51,3,0)</f>
        <v>30</v>
      </c>
      <c r="Y44" s="43">
        <f>VLOOKUP(Categorized!S44,Rules!$F$52:$H$56,3,0)</f>
        <v>30</v>
      </c>
      <c r="Z44" s="43">
        <f>VLOOKUP(Categorized!T44,Rules!$F$57:$H$58,3,0)</f>
        <v>30</v>
      </c>
      <c r="AA44" s="255">
        <f t="array" ref="AA44">MMULT(T44:Z44,Rules!$O$14:$O$20)</f>
        <v>41.36678200692041</v>
      </c>
      <c r="AB44" s="43">
        <f>VLOOKUP(Categorized!U44,Rules!$F$59:$H$60,3,0)</f>
        <v>20</v>
      </c>
      <c r="AC44" s="43">
        <f>VLOOKUP(Categorized!V44,Rules!$F$61:$H$62,3,0)</f>
        <v>20</v>
      </c>
      <c r="AD44" s="43">
        <f>VLOOKUP(Categorized!W44,Rules!$F$63:$H$64,3,0)</f>
        <v>80</v>
      </c>
      <c r="AE44" s="43">
        <f>VLOOKUP(Categorized!X44,Rules!$F$65:$H$66,3,0)</f>
        <v>20</v>
      </c>
      <c r="AF44" s="255">
        <f t="array" ref="AF44">MMULT(AB44:AE44,Rules!$O$23:$O$26)</f>
        <v>26.666666666666664</v>
      </c>
      <c r="AG44" s="43">
        <f>VLOOKUP(Categorized!Y44,Rules!$F$67:$H$68,3,0)</f>
        <v>70</v>
      </c>
      <c r="AH44" s="43">
        <f>VLOOKUP(Categorized!Z44,Rules!$F$69:$H$70,3,0)</f>
        <v>80</v>
      </c>
      <c r="AI44" s="43">
        <f>VLOOKUP(Categorized!AA44,Rules!$F$71:$H$72,3,0)</f>
        <v>30</v>
      </c>
      <c r="AJ44" s="43">
        <f>VLOOKUP(Categorized!AB44,Rules!$F$73:$H$74,3,0)</f>
        <v>30</v>
      </c>
      <c r="AK44" s="255">
        <f t="array" ref="AK44">MMULT(AG44:AJ44,Rules!$O$29:$O$32)</f>
        <v>53.809523809523803</v>
      </c>
      <c r="AL44" s="43">
        <f>VLOOKUP(Categorized!AC44,Rules!$F$75:$H$76,3,0)</f>
        <v>80</v>
      </c>
      <c r="AM44" s="43">
        <f>VLOOKUP(Categorized!AD44,Rules!$F$77:$H$78,3,0)</f>
        <v>80</v>
      </c>
      <c r="AN44" s="43">
        <f>VLOOKUP(Categorized!AE44,Rules!$F$79:$H$84,3,0)</f>
        <v>80</v>
      </c>
      <c r="AO44" s="43">
        <f>VLOOKUP(Categorized!AF44,Rules!$F$85:$H$89,3,0)</f>
        <v>30</v>
      </c>
      <c r="AP44" s="43">
        <f>VLOOKUP(Categorized!AG44,Rules!$F$90:$H$92,3,0)</f>
        <v>90</v>
      </c>
      <c r="AQ44" s="43">
        <f>VLOOKUP(Categorized!AH44,Rules!$F$93:$H$96,3,0)</f>
        <v>30</v>
      </c>
      <c r="AR44" s="43">
        <f>VLOOKUP(Categorized!AI44,Rules!$F$97:$H$100,3,0)</f>
        <v>50</v>
      </c>
      <c r="AS44" s="43">
        <f>VLOOKUP(Categorized!AJ44,Rules!$F$101:$H$102,3,0)</f>
        <v>30</v>
      </c>
      <c r="AT44" s="43">
        <f>VLOOKUP(Categorized!AK44,Rules!$F$103:$H$105,3,0)</f>
        <v>95</v>
      </c>
      <c r="AU44" s="43">
        <f>VLOOKUP(Categorized!AL44,Rules!$F$106:$H$109,3,0)</f>
        <v>60</v>
      </c>
      <c r="AV44" s="43">
        <f>VLOOKUP(Categorized!AM44,Rules!$F$110:$H$113,3,0)</f>
        <v>70</v>
      </c>
      <c r="AW44" s="255">
        <f t="array" ref="AW44">MMULT(AL44:AV44,Rules!$O$35:$O$45)</f>
        <v>63.26704545454546</v>
      </c>
      <c r="AX44" s="44">
        <f>VLOOKUP(Categorized!AN44,Rules!$F$114:$H$116,3,0)</f>
        <v>90</v>
      </c>
      <c r="AY44" s="44">
        <f>VLOOKUP(Categorized!AO44,Rules!$F$117:$H$119,3,0)</f>
        <v>90</v>
      </c>
      <c r="AZ44" s="44">
        <f>VLOOKUP(Categorized!AP44,Rules!$F$120:$H$122,3,0)</f>
        <v>50</v>
      </c>
      <c r="BA44" s="44">
        <f>VLOOKUP(Categorized!AQ44,Rules!$F$123:$H$124,3,0)</f>
        <v>30</v>
      </c>
      <c r="BB44" s="44">
        <f>VLOOKUP(Categorized!AR44,Rules!$F$125:$H$127,3,0)</f>
        <v>50</v>
      </c>
      <c r="BC44" s="44">
        <f>VLOOKUP(Categorized!AS44,Rules!$F$128:$H$130,3,0)</f>
        <v>30</v>
      </c>
      <c r="BD44" s="43">
        <f>VLOOKUP(Categorized!AT44,Rules!$F$131:$H$133,3,0)</f>
        <v>30</v>
      </c>
      <c r="BE44" s="44">
        <f>VLOOKUP(Categorized!AU44,Rules!$F$134:$H$136,3,0)</f>
        <v>30</v>
      </c>
      <c r="BF44" s="44">
        <f>VLOOKUP(Categorized!AV44,Rules!$F$137:$H$138,3,0)</f>
        <v>90</v>
      </c>
      <c r="BG44" s="44">
        <f>VLOOKUP(Categorized!AW44,Rules!$F$139:$H$141,3,0)</f>
        <v>45</v>
      </c>
      <c r="BH44" s="256">
        <f t="array" ref="BH44">MMULT(AX44:BG44,Rules!$O$48:$O$57)</f>
        <v>52.134969325153371</v>
      </c>
      <c r="BI44" s="43">
        <f>VLOOKUP(Categorized!AX44,Rules!$F$142:$H$143,3,0)</f>
        <v>30</v>
      </c>
      <c r="BJ44" s="43">
        <f>VLOOKUP(Categorized!AY44,Rules!$F$144:$H$145,3,0)</f>
        <v>30</v>
      </c>
      <c r="BK44" s="43">
        <f>VLOOKUP(Categorized!AZ44,Rules!$F$146:$H$147,3,0)</f>
        <v>30</v>
      </c>
      <c r="BL44" s="43">
        <f>VLOOKUP(Categorized!BA44,Rules!$F$148:$H$149,3,0)</f>
        <v>30</v>
      </c>
      <c r="BM44" s="43">
        <f>VLOOKUP(Categorized!BB44,Rules!$F$150:$H$151,3,0)</f>
        <v>30</v>
      </c>
      <c r="BN44" s="43">
        <f>VLOOKUP(Categorized!BC44,Rules!$F$152:$H$153,3,0)</f>
        <v>30</v>
      </c>
      <c r="BO44" s="43">
        <f>VLOOKUP(Categorized!BD44,Rules!$F$154:$H$155,3,0)</f>
        <v>90</v>
      </c>
      <c r="BP44" s="43">
        <f>VLOOKUP(Categorized!BE44,Rules!$F$156:$H$157,3,0)</f>
        <v>30</v>
      </c>
      <c r="BQ44" s="43">
        <f>VLOOKUP(Categorized!BF44,Rules!$F$158:$H$159,3,0)</f>
        <v>30</v>
      </c>
      <c r="BR44" s="43">
        <f>VLOOKUP(Categorized!BG44,Rules!$F$160:$H$161,3,0)</f>
        <v>30</v>
      </c>
      <c r="BS44" s="43">
        <f>VLOOKUP(Categorized!BH44,Rules!$F$162:$H$163,3,0)</f>
        <v>30</v>
      </c>
      <c r="BT44" s="43">
        <f>VLOOKUP(Categorized!BI44,Rules!$F$164:$H$165,3,0)</f>
        <v>90</v>
      </c>
      <c r="BU44" s="43">
        <f>VLOOKUP(Categorized!BJ44,Rules!$F$166:$H$167,3,0)</f>
        <v>90</v>
      </c>
      <c r="BV44" s="43">
        <f>VLOOKUP(Categorized!BK44,Rules!$F$168:$H$169,3,0)</f>
        <v>30</v>
      </c>
      <c r="BW44" s="43">
        <f>VLOOKUP(Categorized!BL44,Rules!$F$170:$H$171,3,0)</f>
        <v>30</v>
      </c>
      <c r="BX44" s="43">
        <f>VLOOKUP(Categorized!BM44,Rules!$F$172:$H$173,3,0)</f>
        <v>30</v>
      </c>
      <c r="BY44" s="43">
        <f>VLOOKUP(Categorized!BN44,Rules!$F$174:$H$175,3,0)</f>
        <v>30</v>
      </c>
      <c r="BZ44" s="43">
        <f>VLOOKUP(Categorized!BO44,Rules!$F$176:$H$177,3,0)</f>
        <v>95</v>
      </c>
      <c r="CA44" s="43">
        <f>VLOOKUP(Categorized!BP44,Rules!$F$178:$H$179,3,0)</f>
        <v>30</v>
      </c>
      <c r="CB44" s="43">
        <f>VLOOKUP(Categorized!BQ44,Rules!$F$180:$H$181,3,0)</f>
        <v>30</v>
      </c>
      <c r="CC44" s="43">
        <f>VLOOKUP(Categorized!BR44,Rules!$F$182:$H$183,3,0)</f>
        <v>30</v>
      </c>
      <c r="CD44" s="255">
        <f t="array" ref="CD44">MMULT(BI44:CC44,Rules!$O$60:$O$80)</f>
        <v>42.083580320094853</v>
      </c>
      <c r="CE44" s="43">
        <f>VLOOKUP(Categorized!BS44,Rules!$F$184:$H$185,3,0)</f>
        <v>30</v>
      </c>
      <c r="CF44" s="43">
        <f>VLOOKUP(Categorized!BT44,Rules!$F$186:$H$187,3,0)</f>
        <v>90</v>
      </c>
      <c r="CG44" s="43">
        <f>VLOOKUP(Categorized!BU44,Rules!$F$188:$H$189,3,0)</f>
        <v>30</v>
      </c>
      <c r="CH44" s="43">
        <f>VLOOKUP(Categorized!BV44,Rules!$F$190:$H$191,3,0)</f>
        <v>90</v>
      </c>
      <c r="CI44" s="43">
        <f>VLOOKUP(Categorized!BW44,Rules!$F$192:$H$193,3,0)</f>
        <v>30</v>
      </c>
      <c r="CJ44" s="255">
        <f t="array" ref="CJ44">MMULT(CE44:CI44,Rules!$O$83:$O$87)</f>
        <v>54</v>
      </c>
      <c r="CK44" s="24">
        <v>0</v>
      </c>
      <c r="CL44" s="46">
        <v>0</v>
      </c>
      <c r="CM44" s="393">
        <v>83.260869565217391</v>
      </c>
      <c r="CN44" s="397">
        <v>7</v>
      </c>
      <c r="CO44" s="397">
        <v>9</v>
      </c>
      <c r="CP44" s="397" t="s">
        <v>58</v>
      </c>
    </row>
    <row r="45" spans="1:94" ht="18.5">
      <c r="A45" s="38">
        <v>2020</v>
      </c>
      <c r="B45" s="39" t="s">
        <v>92</v>
      </c>
      <c r="C45" s="432">
        <v>43917.3899236574</v>
      </c>
      <c r="D45" s="432">
        <v>43918.3741688542</v>
      </c>
      <c r="E45" s="401">
        <v>44125</v>
      </c>
      <c r="F45" s="444">
        <f t="shared" si="0"/>
        <v>0</v>
      </c>
      <c r="G45" s="444">
        <f t="shared" si="1"/>
        <v>0</v>
      </c>
      <c r="H45" s="428">
        <f t="shared" si="2"/>
        <v>1</v>
      </c>
      <c r="I45" s="428">
        <f t="shared" si="3"/>
        <v>0</v>
      </c>
      <c r="J45" s="428">
        <f t="shared" si="4"/>
        <v>0</v>
      </c>
      <c r="K45" s="42">
        <f>VLOOKUP(Categorized!F45,Rules!$F$4:$H$7,3,0)</f>
        <v>80</v>
      </c>
      <c r="L45" s="43">
        <f>VLOOKUP(Categorized!G45,Rules!$F$8:$H$9,3,0)</f>
        <v>60</v>
      </c>
      <c r="M45" s="43">
        <f>VLOOKUP(Categorized!H45,Rules!$F$10:$H$12,3,0)</f>
        <v>60</v>
      </c>
      <c r="N45" s="43">
        <f>VLOOKUP(Categorized!I45,Rules!$F$13:$H$16,3,0)</f>
        <v>95</v>
      </c>
      <c r="O45" s="43">
        <f>VLOOKUP(Categorized!J45,Rules!$F$17:$H$19,3,0)</f>
        <v>90</v>
      </c>
      <c r="P45" s="43">
        <f>VLOOKUP(Categorized!K45,Rules!$F$20:$H$21,3,0)</f>
        <v>60</v>
      </c>
      <c r="Q45" s="43">
        <f>VLOOKUP(Categorized!L45,Rules!$F$22:$H$28,3,0)</f>
        <v>70</v>
      </c>
      <c r="R45" s="43">
        <f>VLOOKUP(Categorized!M45,Rules!$F$29:$H$31,3,0)</f>
        <v>70</v>
      </c>
      <c r="S45" s="255" cm="1">
        <f t="array" ref="S45">MMULT(K45:R45,Rules!$O$4:$O$11)</f>
        <v>72.64705882352942</v>
      </c>
      <c r="T45" s="43">
        <f>VLOOKUP(Categorized!N45,Rules!$F$32:$H$33,3,0)</f>
        <v>60</v>
      </c>
      <c r="U45" s="43">
        <f>VLOOKUP(Categorized!O45,Rules!$F$34:$H$40,3,0)</f>
        <v>70</v>
      </c>
      <c r="V45" s="43">
        <f>VLOOKUP(Categorized!P45,Rules!$F$41:$H$42,3,0)</f>
        <v>30</v>
      </c>
      <c r="W45" s="43">
        <f>VLOOKUP(Categorized!Q45,Rules!$F$43:$H$46,3,0)</f>
        <v>20</v>
      </c>
      <c r="X45" s="43">
        <f>VLOOKUP(Categorized!R45,Rules!$F$47:$H$51,3,0)</f>
        <v>50</v>
      </c>
      <c r="Y45" s="43">
        <f>VLOOKUP(Categorized!S45,Rules!$F$52:$H$56,3,0)</f>
        <v>50</v>
      </c>
      <c r="Z45" s="43">
        <f>VLOOKUP(Categorized!T45,Rules!$F$57:$H$58,3,0)</f>
        <v>30</v>
      </c>
      <c r="AA45" s="255">
        <f t="array" ref="AA45">MMULT(T45:Z45,Rules!$O$14:$O$20)</f>
        <v>44.134948096885807</v>
      </c>
      <c r="AB45" s="43">
        <f>VLOOKUP(Categorized!U45,Rules!$F$59:$H$60,3,0)</f>
        <v>80</v>
      </c>
      <c r="AC45" s="43">
        <f>VLOOKUP(Categorized!V45,Rules!$F$61:$H$62,3,0)</f>
        <v>20</v>
      </c>
      <c r="AD45" s="43">
        <f>VLOOKUP(Categorized!W45,Rules!$F$63:$H$64,3,0)</f>
        <v>80</v>
      </c>
      <c r="AE45" s="43">
        <f>VLOOKUP(Categorized!X45,Rules!$F$65:$H$66,3,0)</f>
        <v>20</v>
      </c>
      <c r="AF45" s="255">
        <f t="array" ref="AF45">MMULT(AB45:AE45,Rules!$O$23:$O$26)</f>
        <v>46.666666666666664</v>
      </c>
      <c r="AG45" s="43">
        <f>VLOOKUP(Categorized!Y45,Rules!$F$67:$H$68,3,0)</f>
        <v>70</v>
      </c>
      <c r="AH45" s="43">
        <f>VLOOKUP(Categorized!Z45,Rules!$F$69:$H$70,3,0)</f>
        <v>80</v>
      </c>
      <c r="AI45" s="43">
        <f>VLOOKUP(Categorized!AA45,Rules!$F$71:$H$72,3,0)</f>
        <v>80</v>
      </c>
      <c r="AJ45" s="43">
        <f>VLOOKUP(Categorized!AB45,Rules!$F$73:$H$74,3,0)</f>
        <v>60</v>
      </c>
      <c r="AK45" s="255">
        <f t="array" ref="AK45">MMULT(AG45:AJ45,Rules!$O$29:$O$32)</f>
        <v>73.174603174603163</v>
      </c>
      <c r="AL45" s="43">
        <f>VLOOKUP(Categorized!AC45,Rules!$F$75:$H$76,3,0)</f>
        <v>80</v>
      </c>
      <c r="AM45" s="43">
        <f>VLOOKUP(Categorized!AD45,Rules!$F$77:$H$78,3,0)</f>
        <v>50</v>
      </c>
      <c r="AN45" s="43">
        <f>VLOOKUP(Categorized!AE45,Rules!$F$79:$H$84,3,0)</f>
        <v>30</v>
      </c>
      <c r="AO45" s="43">
        <f>VLOOKUP(Categorized!AF45,Rules!$F$85:$H$89,3,0)</f>
        <v>50</v>
      </c>
      <c r="AP45" s="43">
        <f>VLOOKUP(Categorized!AG45,Rules!$F$90:$H$92,3,0)</f>
        <v>30</v>
      </c>
      <c r="AQ45" s="43">
        <f>VLOOKUP(Categorized!AH45,Rules!$F$93:$H$96,3,0)</f>
        <v>30</v>
      </c>
      <c r="AR45" s="43">
        <f>VLOOKUP(Categorized!AI45,Rules!$F$97:$H$100,3,0)</f>
        <v>50</v>
      </c>
      <c r="AS45" s="43">
        <f>VLOOKUP(Categorized!AJ45,Rules!$F$101:$H$102,3,0)</f>
        <v>30</v>
      </c>
      <c r="AT45" s="43">
        <f>VLOOKUP(Categorized!AK45,Rules!$F$103:$H$105,3,0)</f>
        <v>95</v>
      </c>
      <c r="AU45" s="43">
        <f>VLOOKUP(Categorized!AL45,Rules!$F$106:$H$109,3,0)</f>
        <v>60</v>
      </c>
      <c r="AV45" s="43">
        <f>VLOOKUP(Categorized!AM45,Rules!$F$110:$H$113,3,0)</f>
        <v>30</v>
      </c>
      <c r="AW45" s="255">
        <f t="array" ref="AW45">MMULT(AL45:AV45,Rules!$O$35:$O$45)</f>
        <v>48.494318181818187</v>
      </c>
      <c r="AX45" s="44">
        <f>VLOOKUP(Categorized!AN45,Rules!$F$114:$H$116,3,0)</f>
        <v>30</v>
      </c>
      <c r="AY45" s="44">
        <f>VLOOKUP(Categorized!AO45,Rules!$F$117:$H$119,3,0)</f>
        <v>30</v>
      </c>
      <c r="AZ45" s="44">
        <f>VLOOKUP(Categorized!AP45,Rules!$F$120:$H$122,3,0)</f>
        <v>30</v>
      </c>
      <c r="BA45" s="44">
        <f>VLOOKUP(Categorized!AQ45,Rules!$F$123:$H$124,3,0)</f>
        <v>30</v>
      </c>
      <c r="BB45" s="44">
        <f>VLOOKUP(Categorized!AR45,Rules!$F$125:$H$127,3,0)</f>
        <v>50</v>
      </c>
      <c r="BC45" s="44">
        <f>VLOOKUP(Categorized!AS45,Rules!$F$128:$H$130,3,0)</f>
        <v>30</v>
      </c>
      <c r="BD45" s="43">
        <f>VLOOKUP(Categorized!AT45,Rules!$F$131:$H$133,3,0)</f>
        <v>30</v>
      </c>
      <c r="BE45" s="44">
        <f>VLOOKUP(Categorized!AU45,Rules!$F$134:$H$136,3,0)</f>
        <v>30</v>
      </c>
      <c r="BF45" s="44">
        <f>VLOOKUP(Categorized!AV45,Rules!$F$137:$H$138,3,0)</f>
        <v>30</v>
      </c>
      <c r="BG45" s="44">
        <f>VLOOKUP(Categorized!AW45,Rules!$F$139:$H$141,3,0)</f>
        <v>45</v>
      </c>
      <c r="BH45" s="256">
        <f t="array" ref="BH45">MMULT(AX45:BG45,Rules!$O$48:$O$57)</f>
        <v>33.509202453987733</v>
      </c>
      <c r="BI45" s="43">
        <f>VLOOKUP(Categorized!AX45,Rules!$F$142:$H$143,3,0)</f>
        <v>30</v>
      </c>
      <c r="BJ45" s="43">
        <f>VLOOKUP(Categorized!AY45,Rules!$F$144:$H$145,3,0)</f>
        <v>30</v>
      </c>
      <c r="BK45" s="43">
        <f>VLOOKUP(Categorized!AZ45,Rules!$F$146:$H$147,3,0)</f>
        <v>30</v>
      </c>
      <c r="BL45" s="43">
        <f>VLOOKUP(Categorized!BA45,Rules!$F$148:$H$149,3,0)</f>
        <v>30</v>
      </c>
      <c r="BM45" s="43">
        <f>VLOOKUP(Categorized!BB45,Rules!$F$150:$H$151,3,0)</f>
        <v>90</v>
      </c>
      <c r="BN45" s="43">
        <f>VLOOKUP(Categorized!BC45,Rules!$F$152:$H$153,3,0)</f>
        <v>30</v>
      </c>
      <c r="BO45" s="43">
        <f>VLOOKUP(Categorized!BD45,Rules!$F$154:$H$155,3,0)</f>
        <v>90</v>
      </c>
      <c r="BP45" s="43">
        <f>VLOOKUP(Categorized!BE45,Rules!$F$156:$H$157,3,0)</f>
        <v>30</v>
      </c>
      <c r="BQ45" s="43">
        <f>VLOOKUP(Categorized!BF45,Rules!$F$158:$H$159,3,0)</f>
        <v>30</v>
      </c>
      <c r="BR45" s="43">
        <f>VLOOKUP(Categorized!BG45,Rules!$F$160:$H$161,3,0)</f>
        <v>30</v>
      </c>
      <c r="BS45" s="43">
        <f>VLOOKUP(Categorized!BH45,Rules!$F$162:$H$163,3,0)</f>
        <v>90</v>
      </c>
      <c r="BT45" s="43">
        <f>VLOOKUP(Categorized!BI45,Rules!$F$164:$H$165,3,0)</f>
        <v>90</v>
      </c>
      <c r="BU45" s="43">
        <f>VLOOKUP(Categorized!BJ45,Rules!$F$166:$H$167,3,0)</f>
        <v>90</v>
      </c>
      <c r="BV45" s="43">
        <f>VLOOKUP(Categorized!BK45,Rules!$F$168:$H$169,3,0)</f>
        <v>30</v>
      </c>
      <c r="BW45" s="43">
        <f>VLOOKUP(Categorized!BL45,Rules!$F$170:$H$171,3,0)</f>
        <v>30</v>
      </c>
      <c r="BX45" s="43">
        <f>VLOOKUP(Categorized!BM45,Rules!$F$172:$H$173,3,0)</f>
        <v>30</v>
      </c>
      <c r="BY45" s="43">
        <f>VLOOKUP(Categorized!BN45,Rules!$F$174:$H$175,3,0)</f>
        <v>30</v>
      </c>
      <c r="BZ45" s="43">
        <f>VLOOKUP(Categorized!BO45,Rules!$F$176:$H$177,3,0)</f>
        <v>30</v>
      </c>
      <c r="CA45" s="43">
        <f>VLOOKUP(Categorized!BP45,Rules!$F$178:$H$179,3,0)</f>
        <v>30</v>
      </c>
      <c r="CB45" s="43">
        <f>VLOOKUP(Categorized!BQ45,Rules!$F$180:$H$181,3,0)</f>
        <v>30</v>
      </c>
      <c r="CC45" s="43">
        <f>VLOOKUP(Categorized!BR45,Rules!$F$182:$H$183,3,0)</f>
        <v>30</v>
      </c>
      <c r="CD45" s="255">
        <f t="array" ref="CD45">MMULT(BI45:CC45,Rules!$O$60:$O$80)</f>
        <v>45.115589804386502</v>
      </c>
      <c r="CE45" s="43">
        <f>VLOOKUP(Categorized!BS45,Rules!$F$184:$H$185,3,0)</f>
        <v>30</v>
      </c>
      <c r="CF45" s="43">
        <f>VLOOKUP(Categorized!BT45,Rules!$F$186:$H$187,3,0)</f>
        <v>30</v>
      </c>
      <c r="CG45" s="43">
        <f>VLOOKUP(Categorized!BU45,Rules!$F$188:$H$189,3,0)</f>
        <v>30</v>
      </c>
      <c r="CH45" s="43">
        <f>VLOOKUP(Categorized!BV45,Rules!$F$190:$H$191,3,0)</f>
        <v>90</v>
      </c>
      <c r="CI45" s="43">
        <f>VLOOKUP(Categorized!BW45,Rules!$F$192:$H$193,3,0)</f>
        <v>30</v>
      </c>
      <c r="CJ45" s="255">
        <f t="array" ref="CJ45">MMULT(CE45:CI45,Rules!$O$83:$O$87)</f>
        <v>40.588235294117645</v>
      </c>
      <c r="CK45" s="25">
        <v>1</v>
      </c>
      <c r="CL45" s="50">
        <v>7</v>
      </c>
      <c r="CM45" s="393">
        <v>68.478260869565219</v>
      </c>
      <c r="CN45" s="397">
        <v>5</v>
      </c>
      <c r="CO45" s="397">
        <v>7</v>
      </c>
      <c r="CP45" s="397" t="s">
        <v>58</v>
      </c>
    </row>
    <row r="46" spans="1:94" ht="18.5">
      <c r="A46" s="38">
        <v>2020</v>
      </c>
      <c r="B46" s="39" t="s">
        <v>93</v>
      </c>
      <c r="C46" s="432">
        <v>44031.555590463002</v>
      </c>
      <c r="D46" s="432">
        <v>44034.571315821799</v>
      </c>
      <c r="E46" s="401">
        <v>44125</v>
      </c>
      <c r="F46" s="444">
        <f t="shared" si="0"/>
        <v>114.16566680560209</v>
      </c>
      <c r="G46" s="444">
        <f t="shared" si="1"/>
        <v>114.16566680560209</v>
      </c>
      <c r="H46" s="428">
        <f t="shared" si="2"/>
        <v>2</v>
      </c>
      <c r="I46" s="428">
        <f t="shared" si="3"/>
        <v>57.082833402801043</v>
      </c>
      <c r="J46" s="428">
        <f t="shared" si="4"/>
        <v>2</v>
      </c>
      <c r="K46" s="42">
        <f>VLOOKUP(Categorized!F46,Rules!$F$4:$H$7,3,0)</f>
        <v>80</v>
      </c>
      <c r="L46" s="43">
        <f>VLOOKUP(Categorized!G46,Rules!$F$8:$H$9,3,0)</f>
        <v>60</v>
      </c>
      <c r="M46" s="43">
        <f>VLOOKUP(Categorized!H46,Rules!$F$10:$H$12,3,0)</f>
        <v>60</v>
      </c>
      <c r="N46" s="43">
        <f>VLOOKUP(Categorized!I46,Rules!$F$13:$H$16,3,0)</f>
        <v>95</v>
      </c>
      <c r="O46" s="43">
        <f>VLOOKUP(Categorized!J46,Rules!$F$17:$H$19,3,0)</f>
        <v>90</v>
      </c>
      <c r="P46" s="43">
        <f>VLOOKUP(Categorized!K46,Rules!$F$20:$H$21,3,0)</f>
        <v>60</v>
      </c>
      <c r="Q46" s="43">
        <f>VLOOKUP(Categorized!L46,Rules!$F$22:$H$28,3,0)</f>
        <v>75</v>
      </c>
      <c r="R46" s="43">
        <f>VLOOKUP(Categorized!M46,Rules!$F$29:$H$31,3,0)</f>
        <v>60</v>
      </c>
      <c r="S46" s="255" cm="1">
        <f t="array" ref="S46">MMULT(K46:R46,Rules!$O$4:$O$11)</f>
        <v>72.226890756302524</v>
      </c>
      <c r="T46" s="43">
        <f>VLOOKUP(Categorized!N46,Rules!$F$32:$H$33,3,0)</f>
        <v>90</v>
      </c>
      <c r="U46" s="43">
        <f>VLOOKUP(Categorized!O46,Rules!$F$34:$H$40,3,0)</f>
        <v>70</v>
      </c>
      <c r="V46" s="43">
        <f>VLOOKUP(Categorized!P46,Rules!$F$41:$H$42,3,0)</f>
        <v>90</v>
      </c>
      <c r="W46" s="43">
        <f>VLOOKUP(Categorized!Q46,Rules!$F$43:$H$46,3,0)</f>
        <v>20</v>
      </c>
      <c r="X46" s="43">
        <f>VLOOKUP(Categorized!R46,Rules!$F$47:$H$51,3,0)</f>
        <v>30</v>
      </c>
      <c r="Y46" s="43">
        <f>VLOOKUP(Categorized!S46,Rules!$F$52:$H$56,3,0)</f>
        <v>30</v>
      </c>
      <c r="Z46" s="43">
        <f>VLOOKUP(Categorized!T46,Rules!$F$57:$H$58,3,0)</f>
        <v>80</v>
      </c>
      <c r="AA46" s="255">
        <f t="array" ref="AA46">MMULT(T46:Z46,Rules!$O$14:$O$20)</f>
        <v>56.678200692041528</v>
      </c>
      <c r="AB46" s="43">
        <f>VLOOKUP(Categorized!U46,Rules!$F$59:$H$60,3,0)</f>
        <v>80</v>
      </c>
      <c r="AC46" s="43">
        <f>VLOOKUP(Categorized!V46,Rules!$F$61:$H$62,3,0)</f>
        <v>20</v>
      </c>
      <c r="AD46" s="43">
        <f>VLOOKUP(Categorized!W46,Rules!$F$63:$H$64,3,0)</f>
        <v>80</v>
      </c>
      <c r="AE46" s="43">
        <f>VLOOKUP(Categorized!X46,Rules!$F$65:$H$66,3,0)</f>
        <v>20</v>
      </c>
      <c r="AF46" s="255">
        <f t="array" ref="AF46">MMULT(AB46:AE46,Rules!$O$23:$O$26)</f>
        <v>46.666666666666664</v>
      </c>
      <c r="AG46" s="43">
        <f>VLOOKUP(Categorized!Y46,Rules!$F$67:$H$68,3,0)</f>
        <v>70</v>
      </c>
      <c r="AH46" s="43">
        <f>VLOOKUP(Categorized!Z46,Rules!$F$69:$H$70,3,0)</f>
        <v>80</v>
      </c>
      <c r="AI46" s="43">
        <f>VLOOKUP(Categorized!AA46,Rules!$F$71:$H$72,3,0)</f>
        <v>80</v>
      </c>
      <c r="AJ46" s="43">
        <f>VLOOKUP(Categorized!AB46,Rules!$F$73:$H$74,3,0)</f>
        <v>30</v>
      </c>
      <c r="AK46" s="255">
        <f t="array" ref="AK46">MMULT(AG46:AJ46,Rules!$O$29:$O$32)</f>
        <v>66.507936507936506</v>
      </c>
      <c r="AL46" s="43">
        <f>VLOOKUP(Categorized!AC46,Rules!$F$75:$H$76,3,0)</f>
        <v>80</v>
      </c>
      <c r="AM46" s="43">
        <f>VLOOKUP(Categorized!AD46,Rules!$F$77:$H$78,3,0)</f>
        <v>50</v>
      </c>
      <c r="AN46" s="43">
        <f>VLOOKUP(Categorized!AE46,Rules!$F$79:$H$84,3,0)</f>
        <v>80</v>
      </c>
      <c r="AO46" s="43">
        <f>VLOOKUP(Categorized!AF46,Rules!$F$85:$H$89,3,0)</f>
        <v>30</v>
      </c>
      <c r="AP46" s="43">
        <f>VLOOKUP(Categorized!AG46,Rules!$F$90:$H$92,3,0)</f>
        <v>90</v>
      </c>
      <c r="AQ46" s="43">
        <f>VLOOKUP(Categorized!AH46,Rules!$F$93:$H$96,3,0)</f>
        <v>30</v>
      </c>
      <c r="AR46" s="43">
        <f>VLOOKUP(Categorized!AI46,Rules!$F$97:$H$100,3,0)</f>
        <v>30</v>
      </c>
      <c r="AS46" s="43">
        <f>VLOOKUP(Categorized!AJ46,Rules!$F$101:$H$102,3,0)</f>
        <v>30</v>
      </c>
      <c r="AT46" s="43">
        <f>VLOOKUP(Categorized!AK46,Rules!$F$103:$H$105,3,0)</f>
        <v>95</v>
      </c>
      <c r="AU46" s="43">
        <f>VLOOKUP(Categorized!AL46,Rules!$F$106:$H$109,3,0)</f>
        <v>60</v>
      </c>
      <c r="AV46" s="43">
        <f>VLOOKUP(Categorized!AM46,Rules!$F$110:$H$113,3,0)</f>
        <v>30</v>
      </c>
      <c r="AW46" s="255">
        <f t="array" ref="AW46">MMULT(AL46:AV46,Rules!$O$35:$O$45)</f>
        <v>56.33522727272728</v>
      </c>
      <c r="AX46" s="44">
        <f>VLOOKUP(Categorized!AN46,Rules!$F$114:$H$116,3,0)</f>
        <v>30</v>
      </c>
      <c r="AY46" s="44">
        <f>VLOOKUP(Categorized!AO46,Rules!$F$117:$H$119,3,0)</f>
        <v>60</v>
      </c>
      <c r="AZ46" s="44">
        <f>VLOOKUP(Categorized!AP46,Rules!$F$120:$H$122,3,0)</f>
        <v>30</v>
      </c>
      <c r="BA46" s="44">
        <f>VLOOKUP(Categorized!AQ46,Rules!$F$123:$H$124,3,0)</f>
        <v>30</v>
      </c>
      <c r="BB46" s="44">
        <f>VLOOKUP(Categorized!AR46,Rules!$F$125:$H$127,3,0)</f>
        <v>50</v>
      </c>
      <c r="BC46" s="44">
        <f>VLOOKUP(Categorized!AS46,Rules!$F$128:$H$130,3,0)</f>
        <v>30</v>
      </c>
      <c r="BD46" s="43">
        <f>VLOOKUP(Categorized!AT46,Rules!$F$131:$H$133,3,0)</f>
        <v>30</v>
      </c>
      <c r="BE46" s="44">
        <f>VLOOKUP(Categorized!AU46,Rules!$F$134:$H$136,3,0)</f>
        <v>30</v>
      </c>
      <c r="BF46" s="44">
        <f>VLOOKUP(Categorized!AV46,Rules!$F$137:$H$138,3,0)</f>
        <v>30</v>
      </c>
      <c r="BG46" s="44">
        <f>VLOOKUP(Categorized!AW46,Rules!$F$139:$H$141,3,0)</f>
        <v>45</v>
      </c>
      <c r="BH46" s="256">
        <f t="array" ref="BH46">MMULT(AX46:BG46,Rules!$O$48:$O$57)</f>
        <v>36.196319018404907</v>
      </c>
      <c r="BI46" s="43">
        <f>VLOOKUP(Categorized!AX46,Rules!$F$142:$H$143,3,0)</f>
        <v>30</v>
      </c>
      <c r="BJ46" s="43">
        <f>VLOOKUP(Categorized!AY46,Rules!$F$144:$H$145,3,0)</f>
        <v>30</v>
      </c>
      <c r="BK46" s="43">
        <f>VLOOKUP(Categorized!AZ46,Rules!$F$146:$H$147,3,0)</f>
        <v>30</v>
      </c>
      <c r="BL46" s="43">
        <f>VLOOKUP(Categorized!BA46,Rules!$F$148:$H$149,3,0)</f>
        <v>30</v>
      </c>
      <c r="BM46" s="43">
        <f>VLOOKUP(Categorized!BB46,Rules!$F$150:$H$151,3,0)</f>
        <v>90</v>
      </c>
      <c r="BN46" s="43">
        <f>VLOOKUP(Categorized!BC46,Rules!$F$152:$H$153,3,0)</f>
        <v>30</v>
      </c>
      <c r="BO46" s="43">
        <f>VLOOKUP(Categorized!BD46,Rules!$F$154:$H$155,3,0)</f>
        <v>90</v>
      </c>
      <c r="BP46" s="43">
        <f>VLOOKUP(Categorized!BE46,Rules!$F$156:$H$157,3,0)</f>
        <v>30</v>
      </c>
      <c r="BQ46" s="43">
        <f>VLOOKUP(Categorized!BF46,Rules!$F$158:$H$159,3,0)</f>
        <v>30</v>
      </c>
      <c r="BR46" s="43">
        <f>VLOOKUP(Categorized!BG46,Rules!$F$160:$H$161,3,0)</f>
        <v>30</v>
      </c>
      <c r="BS46" s="43">
        <f>VLOOKUP(Categorized!BH46,Rules!$F$162:$H$163,3,0)</f>
        <v>90</v>
      </c>
      <c r="BT46" s="43">
        <f>VLOOKUP(Categorized!BI46,Rules!$F$164:$H$165,3,0)</f>
        <v>90</v>
      </c>
      <c r="BU46" s="43">
        <f>VLOOKUP(Categorized!BJ46,Rules!$F$166:$H$167,3,0)</f>
        <v>90</v>
      </c>
      <c r="BV46" s="43">
        <f>VLOOKUP(Categorized!BK46,Rules!$F$168:$H$169,3,0)</f>
        <v>30</v>
      </c>
      <c r="BW46" s="43">
        <f>VLOOKUP(Categorized!BL46,Rules!$F$170:$H$171,3,0)</f>
        <v>90</v>
      </c>
      <c r="BX46" s="43">
        <f>VLOOKUP(Categorized!BM46,Rules!$F$172:$H$173,3,0)</f>
        <v>30</v>
      </c>
      <c r="BY46" s="43">
        <f>VLOOKUP(Categorized!BN46,Rules!$F$174:$H$175,3,0)</f>
        <v>30</v>
      </c>
      <c r="BZ46" s="43">
        <f>VLOOKUP(Categorized!BO46,Rules!$F$176:$H$177,3,0)</f>
        <v>30</v>
      </c>
      <c r="CA46" s="43">
        <f>VLOOKUP(Categorized!BP46,Rules!$F$178:$H$179,3,0)</f>
        <v>30</v>
      </c>
      <c r="CB46" s="43">
        <f>VLOOKUP(Categorized!BQ46,Rules!$F$180:$H$181,3,0)</f>
        <v>30</v>
      </c>
      <c r="CC46" s="43">
        <f>VLOOKUP(Categorized!BR46,Rules!$F$182:$H$183,3,0)</f>
        <v>30</v>
      </c>
      <c r="CD46" s="255">
        <f t="array" ref="CD46">MMULT(BI46:CC46,Rules!$O$60:$O$80)</f>
        <v>47.783046828689997</v>
      </c>
      <c r="CE46" s="43">
        <f>VLOOKUP(Categorized!BS46,Rules!$F$184:$H$185,3,0)</f>
        <v>30</v>
      </c>
      <c r="CF46" s="43">
        <f>VLOOKUP(Categorized!BT46,Rules!$F$186:$H$187,3,0)</f>
        <v>30</v>
      </c>
      <c r="CG46" s="43">
        <f>VLOOKUP(Categorized!BU46,Rules!$F$188:$H$189,3,0)</f>
        <v>30</v>
      </c>
      <c r="CH46" s="43">
        <f>VLOOKUP(Categorized!BV46,Rules!$F$190:$H$191,3,0)</f>
        <v>90</v>
      </c>
      <c r="CI46" s="43">
        <f>VLOOKUP(Categorized!BW46,Rules!$F$192:$H$193,3,0)</f>
        <v>30</v>
      </c>
      <c r="CJ46" s="255">
        <f t="array" ref="CJ46">MMULT(CE46:CI46,Rules!$O$83:$O$87)</f>
        <v>40.588235294117645</v>
      </c>
      <c r="CK46" s="24">
        <v>0</v>
      </c>
      <c r="CL46" s="46">
        <v>0</v>
      </c>
      <c r="CM46" s="393">
        <v>68.478260869565219</v>
      </c>
      <c r="CN46" s="397">
        <v>5</v>
      </c>
      <c r="CO46" s="397">
        <v>7</v>
      </c>
      <c r="CP46" s="397" t="s">
        <v>70</v>
      </c>
    </row>
    <row r="47" spans="1:94" ht="18.5">
      <c r="A47" s="38">
        <v>2020</v>
      </c>
      <c r="B47" s="39" t="s">
        <v>94</v>
      </c>
      <c r="C47" s="432">
        <v>43886.840860023098</v>
      </c>
      <c r="D47" s="432">
        <v>43890.398814375003</v>
      </c>
      <c r="E47" s="399">
        <v>42846</v>
      </c>
      <c r="F47" s="444">
        <f t="shared" si="0"/>
        <v>0</v>
      </c>
      <c r="G47" s="444">
        <f t="shared" si="1"/>
        <v>0</v>
      </c>
      <c r="H47" s="428">
        <f t="shared" si="2"/>
        <v>1</v>
      </c>
      <c r="I47" s="428">
        <f t="shared" si="3"/>
        <v>0</v>
      </c>
      <c r="J47" s="428">
        <f t="shared" si="4"/>
        <v>0</v>
      </c>
      <c r="K47" s="42">
        <f>VLOOKUP(Categorized!F47,Rules!$F$4:$H$7,3,0)</f>
        <v>90</v>
      </c>
      <c r="L47" s="43">
        <f>VLOOKUP(Categorized!G47,Rules!$F$8:$H$9,3,0)</f>
        <v>60</v>
      </c>
      <c r="M47" s="43">
        <f>VLOOKUP(Categorized!H47,Rules!$F$10:$H$12,3,0)</f>
        <v>60</v>
      </c>
      <c r="N47" s="43">
        <f>VLOOKUP(Categorized!I47,Rules!$F$13:$H$16,3,0)</f>
        <v>95</v>
      </c>
      <c r="O47" s="43">
        <f>VLOOKUP(Categorized!J47,Rules!$F$17:$H$19,3,0)</f>
        <v>90</v>
      </c>
      <c r="P47" s="43">
        <f>VLOOKUP(Categorized!K47,Rules!$F$20:$H$21,3,0)</f>
        <v>60</v>
      </c>
      <c r="Q47" s="43">
        <f>VLOOKUP(Categorized!L47,Rules!$F$22:$H$28,3,0)</f>
        <v>70</v>
      </c>
      <c r="R47" s="43">
        <f>VLOOKUP(Categorized!M47,Rules!$F$29:$H$31,3,0)</f>
        <v>60</v>
      </c>
      <c r="S47" s="255" cm="1">
        <f t="array" ref="S47">MMULT(K47:R47,Rules!$O$4:$O$11)</f>
        <v>73.319327731092429</v>
      </c>
      <c r="T47" s="43">
        <f>VLOOKUP(Categorized!N47,Rules!$F$32:$H$33,3,0)</f>
        <v>90</v>
      </c>
      <c r="U47" s="43">
        <f>VLOOKUP(Categorized!O47,Rules!$F$34:$H$40,3,0)</f>
        <v>50</v>
      </c>
      <c r="V47" s="43">
        <f>VLOOKUP(Categorized!P47,Rules!$F$41:$H$42,3,0)</f>
        <v>30</v>
      </c>
      <c r="W47" s="43">
        <f>VLOOKUP(Categorized!Q47,Rules!$F$43:$H$46,3,0)</f>
        <v>20</v>
      </c>
      <c r="X47" s="43">
        <f>VLOOKUP(Categorized!R47,Rules!$F$47:$H$51,3,0)</f>
        <v>30</v>
      </c>
      <c r="Y47" s="43">
        <f>VLOOKUP(Categorized!S47,Rules!$F$52:$H$56,3,0)</f>
        <v>30</v>
      </c>
      <c r="Z47" s="43">
        <f>VLOOKUP(Categorized!T47,Rules!$F$57:$H$58,3,0)</f>
        <v>80</v>
      </c>
      <c r="AA47" s="255">
        <f t="array" ref="AA47">MMULT(T47:Z47,Rules!$O$14:$O$20)</f>
        <v>45.086505190311414</v>
      </c>
      <c r="AB47" s="43">
        <f>VLOOKUP(Categorized!U47,Rules!$F$59:$H$60,3,0)</f>
        <v>20</v>
      </c>
      <c r="AC47" s="43">
        <f>VLOOKUP(Categorized!V47,Rules!$F$61:$H$62,3,0)</f>
        <v>20</v>
      </c>
      <c r="AD47" s="43">
        <f>VLOOKUP(Categorized!W47,Rules!$F$63:$H$64,3,0)</f>
        <v>80</v>
      </c>
      <c r="AE47" s="43">
        <f>VLOOKUP(Categorized!X47,Rules!$F$65:$H$66,3,0)</f>
        <v>20</v>
      </c>
      <c r="AF47" s="255">
        <f t="array" ref="AF47">MMULT(AB47:AE47,Rules!$O$23:$O$26)</f>
        <v>26.666666666666664</v>
      </c>
      <c r="AG47" s="43">
        <f>VLOOKUP(Categorized!Y47,Rules!$F$67:$H$68,3,0)</f>
        <v>70</v>
      </c>
      <c r="AH47" s="43">
        <f>VLOOKUP(Categorized!Z47,Rules!$F$69:$H$70,3,0)</f>
        <v>80</v>
      </c>
      <c r="AI47" s="43">
        <f>VLOOKUP(Categorized!AA47,Rules!$F$71:$H$72,3,0)</f>
        <v>80</v>
      </c>
      <c r="AJ47" s="43">
        <f>VLOOKUP(Categorized!AB47,Rules!$F$73:$H$74,3,0)</f>
        <v>30</v>
      </c>
      <c r="AK47" s="255">
        <f t="array" ref="AK47">MMULT(AG47:AJ47,Rules!$O$29:$O$32)</f>
        <v>66.507936507936506</v>
      </c>
      <c r="AL47" s="43">
        <f>VLOOKUP(Categorized!AC47,Rules!$F$75:$H$76,3,0)</f>
        <v>80</v>
      </c>
      <c r="AM47" s="43">
        <f>VLOOKUP(Categorized!AD47,Rules!$F$77:$H$78,3,0)</f>
        <v>80</v>
      </c>
      <c r="AN47" s="43">
        <f>VLOOKUP(Categorized!AE47,Rules!$F$79:$H$84,3,0)</f>
        <v>30</v>
      </c>
      <c r="AO47" s="43">
        <f>VLOOKUP(Categorized!AF47,Rules!$F$85:$H$89,3,0)</f>
        <v>30</v>
      </c>
      <c r="AP47" s="43">
        <f>VLOOKUP(Categorized!AG47,Rules!$F$90:$H$92,3,0)</f>
        <v>30</v>
      </c>
      <c r="AQ47" s="43">
        <f>VLOOKUP(Categorized!AH47,Rules!$F$93:$H$96,3,0)</f>
        <v>80</v>
      </c>
      <c r="AR47" s="43">
        <f>VLOOKUP(Categorized!AI47,Rules!$F$97:$H$100,3,0)</f>
        <v>30</v>
      </c>
      <c r="AS47" s="43">
        <f>VLOOKUP(Categorized!AJ47,Rules!$F$101:$H$102,3,0)</f>
        <v>30</v>
      </c>
      <c r="AT47" s="43">
        <f>VLOOKUP(Categorized!AK47,Rules!$F$103:$H$105,3,0)</f>
        <v>70</v>
      </c>
      <c r="AU47" s="43">
        <f>VLOOKUP(Categorized!AL47,Rules!$F$106:$H$109,3,0)</f>
        <v>60</v>
      </c>
      <c r="AV47" s="43">
        <f>VLOOKUP(Categorized!AM47,Rules!$F$110:$H$113,3,0)</f>
        <v>70</v>
      </c>
      <c r="AW47" s="255">
        <f t="array" ref="AW47">MMULT(AL47:AV47,Rules!$O$35:$O$45)</f>
        <v>52.44318181818182</v>
      </c>
      <c r="AX47" s="44">
        <f>VLOOKUP(Categorized!AN47,Rules!$F$114:$H$116,3,0)</f>
        <v>30</v>
      </c>
      <c r="AY47" s="44">
        <f>VLOOKUP(Categorized!AO47,Rules!$F$117:$H$119,3,0)</f>
        <v>30</v>
      </c>
      <c r="AZ47" s="44">
        <f>VLOOKUP(Categorized!AP47,Rules!$F$120:$H$122,3,0)</f>
        <v>30</v>
      </c>
      <c r="BA47" s="44">
        <f>VLOOKUP(Categorized!AQ47,Rules!$F$123:$H$124,3,0)</f>
        <v>90</v>
      </c>
      <c r="BB47" s="44">
        <f>VLOOKUP(Categorized!AR47,Rules!$F$125:$H$127,3,0)</f>
        <v>50</v>
      </c>
      <c r="BC47" s="44">
        <f>VLOOKUP(Categorized!AS47,Rules!$F$128:$H$130,3,0)</f>
        <v>30</v>
      </c>
      <c r="BD47" s="43">
        <f>VLOOKUP(Categorized!AT47,Rules!$F$131:$H$133,3,0)</f>
        <v>30</v>
      </c>
      <c r="BE47" s="44">
        <f>VLOOKUP(Categorized!AU47,Rules!$F$134:$H$136,3,0)</f>
        <v>30</v>
      </c>
      <c r="BF47" s="44">
        <f>VLOOKUP(Categorized!AV47,Rules!$F$137:$H$138,3,0)</f>
        <v>90</v>
      </c>
      <c r="BG47" s="44">
        <f>VLOOKUP(Categorized!AW47,Rules!$F$139:$H$141,3,0)</f>
        <v>45</v>
      </c>
      <c r="BH47" s="256">
        <f t="array" ref="BH47">MMULT(AX47:BG47,Rules!$O$48:$O$57)</f>
        <v>46.613496932515339</v>
      </c>
      <c r="BI47" s="43">
        <f>VLOOKUP(Categorized!AX47,Rules!$F$142:$H$143,3,0)</f>
        <v>30</v>
      </c>
      <c r="BJ47" s="43">
        <f>VLOOKUP(Categorized!AY47,Rules!$F$144:$H$145,3,0)</f>
        <v>30</v>
      </c>
      <c r="BK47" s="43">
        <f>VLOOKUP(Categorized!AZ47,Rules!$F$146:$H$147,3,0)</f>
        <v>30</v>
      </c>
      <c r="BL47" s="43">
        <f>VLOOKUP(Categorized!BA47,Rules!$F$148:$H$149,3,0)</f>
        <v>30</v>
      </c>
      <c r="BM47" s="43">
        <f>VLOOKUP(Categorized!BB47,Rules!$F$150:$H$151,3,0)</f>
        <v>30</v>
      </c>
      <c r="BN47" s="43">
        <f>VLOOKUP(Categorized!BC47,Rules!$F$152:$H$153,3,0)</f>
        <v>30</v>
      </c>
      <c r="BO47" s="43">
        <f>VLOOKUP(Categorized!BD47,Rules!$F$154:$H$155,3,0)</f>
        <v>90</v>
      </c>
      <c r="BP47" s="43">
        <f>VLOOKUP(Categorized!BE47,Rules!$F$156:$H$157,3,0)</f>
        <v>30</v>
      </c>
      <c r="BQ47" s="43">
        <f>VLOOKUP(Categorized!BF47,Rules!$F$158:$H$159,3,0)</f>
        <v>30</v>
      </c>
      <c r="BR47" s="43">
        <f>VLOOKUP(Categorized!BG47,Rules!$F$160:$H$161,3,0)</f>
        <v>30</v>
      </c>
      <c r="BS47" s="43">
        <f>VLOOKUP(Categorized!BH47,Rules!$F$162:$H$163,3,0)</f>
        <v>90</v>
      </c>
      <c r="BT47" s="43">
        <f>VLOOKUP(Categorized!BI47,Rules!$F$164:$H$165,3,0)</f>
        <v>90</v>
      </c>
      <c r="BU47" s="43">
        <f>VLOOKUP(Categorized!BJ47,Rules!$F$166:$H$167,3,0)</f>
        <v>90</v>
      </c>
      <c r="BV47" s="43">
        <f>VLOOKUP(Categorized!BK47,Rules!$F$168:$H$169,3,0)</f>
        <v>30</v>
      </c>
      <c r="BW47" s="43">
        <f>VLOOKUP(Categorized!BL47,Rules!$F$170:$H$171,3,0)</f>
        <v>30</v>
      </c>
      <c r="BX47" s="43">
        <f>VLOOKUP(Categorized!BM47,Rules!$F$172:$H$173,3,0)</f>
        <v>30</v>
      </c>
      <c r="BY47" s="43">
        <f>VLOOKUP(Categorized!BN47,Rules!$F$174:$H$175,3,0)</f>
        <v>30</v>
      </c>
      <c r="BZ47" s="43">
        <f>VLOOKUP(Categorized!BO47,Rules!$F$176:$H$177,3,0)</f>
        <v>30</v>
      </c>
      <c r="CA47" s="43">
        <f>VLOOKUP(Categorized!BP47,Rules!$F$178:$H$179,3,0)</f>
        <v>30</v>
      </c>
      <c r="CB47" s="43">
        <f>VLOOKUP(Categorized!BQ47,Rules!$F$180:$H$181,3,0)</f>
        <v>30</v>
      </c>
      <c r="CC47" s="43">
        <f>VLOOKUP(Categorized!BR47,Rules!$F$182:$H$183,3,0)</f>
        <v>30</v>
      </c>
      <c r="CD47" s="255">
        <f t="array" ref="CD47">MMULT(BI47:CC47,Rules!$O$60:$O$80)</f>
        <v>41.701244813278024</v>
      </c>
      <c r="CE47" s="43">
        <f>VLOOKUP(Categorized!BS47,Rules!$F$184:$H$185,3,0)</f>
        <v>30</v>
      </c>
      <c r="CF47" s="43">
        <f>VLOOKUP(Categorized!BT47,Rules!$F$186:$H$187,3,0)</f>
        <v>30</v>
      </c>
      <c r="CG47" s="43">
        <f>VLOOKUP(Categorized!BU47,Rules!$F$188:$H$189,3,0)</f>
        <v>30</v>
      </c>
      <c r="CH47" s="43">
        <f>VLOOKUP(Categorized!BV47,Rules!$F$190:$H$191,3,0)</f>
        <v>90</v>
      </c>
      <c r="CI47" s="43">
        <f>VLOOKUP(Categorized!BW47,Rules!$F$192:$H$193,3,0)</f>
        <v>30</v>
      </c>
      <c r="CJ47" s="255">
        <f t="array" ref="CJ47">MMULT(CE47:CI47,Rules!$O$83:$O$87)</f>
        <v>40.588235294117645</v>
      </c>
      <c r="CK47" s="45">
        <v>0</v>
      </c>
      <c r="CL47" s="46">
        <v>0</v>
      </c>
      <c r="CM47" s="393">
        <v>77.826086956521735</v>
      </c>
      <c r="CN47" s="397">
        <v>6</v>
      </c>
      <c r="CO47" s="397">
        <v>8</v>
      </c>
      <c r="CP47" s="397" t="s">
        <v>58</v>
      </c>
    </row>
    <row r="48" spans="1:94" ht="18.5">
      <c r="A48" s="38">
        <v>2020</v>
      </c>
      <c r="B48" s="39" t="s">
        <v>95</v>
      </c>
      <c r="C48" s="432">
        <v>43905.989972905103</v>
      </c>
      <c r="D48" s="432">
        <v>43909.4111392708</v>
      </c>
      <c r="E48" s="399">
        <v>26450</v>
      </c>
      <c r="F48" s="444">
        <f t="shared" si="0"/>
        <v>0</v>
      </c>
      <c r="G48" s="444">
        <f t="shared" si="1"/>
        <v>0</v>
      </c>
      <c r="H48" s="428">
        <f t="shared" si="2"/>
        <v>1</v>
      </c>
      <c r="I48" s="428">
        <f t="shared" si="3"/>
        <v>0</v>
      </c>
      <c r="J48" s="428">
        <f t="shared" si="4"/>
        <v>0</v>
      </c>
      <c r="K48" s="42">
        <f>VLOOKUP(Categorized!F48,Rules!$F$4:$H$7,3,0)</f>
        <v>90</v>
      </c>
      <c r="L48" s="43">
        <f>VLOOKUP(Categorized!G48,Rules!$F$8:$H$9,3,0)</f>
        <v>90</v>
      </c>
      <c r="M48" s="43">
        <f>VLOOKUP(Categorized!H48,Rules!$F$10:$H$12,3,0)</f>
        <v>60</v>
      </c>
      <c r="N48" s="43">
        <f>VLOOKUP(Categorized!I48,Rules!$F$13:$H$16,3,0)</f>
        <v>95</v>
      </c>
      <c r="O48" s="43">
        <f>VLOOKUP(Categorized!J48,Rules!$F$17:$H$19,3,0)</f>
        <v>90</v>
      </c>
      <c r="P48" s="43">
        <f>VLOOKUP(Categorized!K48,Rules!$F$20:$H$21,3,0)</f>
        <v>60</v>
      </c>
      <c r="Q48" s="43">
        <f>VLOOKUP(Categorized!L48,Rules!$F$22:$H$28,3,0)</f>
        <v>75</v>
      </c>
      <c r="R48" s="43">
        <f>VLOOKUP(Categorized!M48,Rules!$F$29:$H$31,3,0)</f>
        <v>60</v>
      </c>
      <c r="S48" s="255" cm="1">
        <f t="array" ref="S48">MMULT(K48:R48,Rules!$O$4:$O$11)</f>
        <v>78.529411764705884</v>
      </c>
      <c r="T48" s="43">
        <f>VLOOKUP(Categorized!N48,Rules!$F$32:$H$33,3,0)</f>
        <v>60</v>
      </c>
      <c r="U48" s="43">
        <f>VLOOKUP(Categorized!O48,Rules!$F$34:$H$40,3,0)</f>
        <v>75</v>
      </c>
      <c r="V48" s="43">
        <f>VLOOKUP(Categorized!P48,Rules!$F$41:$H$42,3,0)</f>
        <v>30</v>
      </c>
      <c r="W48" s="43">
        <f>VLOOKUP(Categorized!Q48,Rules!$F$43:$H$46,3,0)</f>
        <v>20</v>
      </c>
      <c r="X48" s="43">
        <f>VLOOKUP(Categorized!R48,Rules!$F$47:$H$51,3,0)</f>
        <v>30</v>
      </c>
      <c r="Y48" s="43">
        <f>VLOOKUP(Categorized!S48,Rules!$F$52:$H$56,3,0)</f>
        <v>30</v>
      </c>
      <c r="Z48" s="43">
        <f>VLOOKUP(Categorized!T48,Rules!$F$57:$H$58,3,0)</f>
        <v>30</v>
      </c>
      <c r="AA48" s="255">
        <f t="array" ref="AA48">MMULT(T48:Z48,Rules!$O$14:$O$20)</f>
        <v>38.425605536332185</v>
      </c>
      <c r="AB48" s="43">
        <f>VLOOKUP(Categorized!U48,Rules!$F$59:$H$60,3,0)</f>
        <v>80</v>
      </c>
      <c r="AC48" s="43">
        <f>VLOOKUP(Categorized!V48,Rules!$F$61:$H$62,3,0)</f>
        <v>80</v>
      </c>
      <c r="AD48" s="43">
        <f>VLOOKUP(Categorized!W48,Rules!$F$63:$H$64,3,0)</f>
        <v>80</v>
      </c>
      <c r="AE48" s="43">
        <f>VLOOKUP(Categorized!X48,Rules!$F$65:$H$66,3,0)</f>
        <v>20</v>
      </c>
      <c r="AF48" s="255">
        <f t="array" ref="AF48">MMULT(AB48:AE48,Rules!$O$23:$O$26)</f>
        <v>64.444444444444443</v>
      </c>
      <c r="AG48" s="43">
        <f>VLOOKUP(Categorized!Y48,Rules!$F$67:$H$68,3,0)</f>
        <v>70</v>
      </c>
      <c r="AH48" s="43">
        <f>VLOOKUP(Categorized!Z48,Rules!$F$69:$H$70,3,0)</f>
        <v>80</v>
      </c>
      <c r="AI48" s="43">
        <f>VLOOKUP(Categorized!AA48,Rules!$F$71:$H$72,3,0)</f>
        <v>80</v>
      </c>
      <c r="AJ48" s="43">
        <f>VLOOKUP(Categorized!AB48,Rules!$F$73:$H$74,3,0)</f>
        <v>60</v>
      </c>
      <c r="AK48" s="255">
        <f t="array" ref="AK48">MMULT(AG48:AJ48,Rules!$O$29:$O$32)</f>
        <v>73.174603174603163</v>
      </c>
      <c r="AL48" s="43">
        <f>VLOOKUP(Categorized!AC48,Rules!$F$75:$H$76,3,0)</f>
        <v>80</v>
      </c>
      <c r="AM48" s="43">
        <f>VLOOKUP(Categorized!AD48,Rules!$F$77:$H$78,3,0)</f>
        <v>80</v>
      </c>
      <c r="AN48" s="43">
        <f>VLOOKUP(Categorized!AE48,Rules!$F$79:$H$84,3,0)</f>
        <v>85</v>
      </c>
      <c r="AO48" s="43">
        <f>VLOOKUP(Categorized!AF48,Rules!$F$85:$H$89,3,0)</f>
        <v>80</v>
      </c>
      <c r="AP48" s="43">
        <f>VLOOKUP(Categorized!AG48,Rules!$F$90:$H$92,3,0)</f>
        <v>90</v>
      </c>
      <c r="AQ48" s="43">
        <f>VLOOKUP(Categorized!AH48,Rules!$F$93:$H$96,3,0)</f>
        <v>30</v>
      </c>
      <c r="AR48" s="43">
        <f>VLOOKUP(Categorized!AI48,Rules!$F$97:$H$100,3,0)</f>
        <v>50</v>
      </c>
      <c r="AS48" s="43">
        <f>VLOOKUP(Categorized!AJ48,Rules!$F$101:$H$102,3,0)</f>
        <v>30</v>
      </c>
      <c r="AT48" s="43">
        <f>VLOOKUP(Categorized!AK48,Rules!$F$103:$H$105,3,0)</f>
        <v>95</v>
      </c>
      <c r="AU48" s="43">
        <f>VLOOKUP(Categorized!AL48,Rules!$F$106:$H$109,3,0)</f>
        <v>60</v>
      </c>
      <c r="AV48" s="43">
        <f>VLOOKUP(Categorized!AM48,Rules!$F$110:$H$113,3,0)</f>
        <v>70</v>
      </c>
      <c r="AW48" s="255">
        <f t="array" ref="AW48">MMULT(AL48:AV48,Rules!$O$35:$O$45)</f>
        <v>68.903409090909079</v>
      </c>
      <c r="AX48" s="44">
        <f>VLOOKUP(Categorized!AN48,Rules!$F$114:$H$116,3,0)</f>
        <v>90</v>
      </c>
      <c r="AY48" s="44">
        <f>VLOOKUP(Categorized!AO48,Rules!$F$117:$H$119,3,0)</f>
        <v>30</v>
      </c>
      <c r="AZ48" s="44">
        <f>VLOOKUP(Categorized!AP48,Rules!$F$120:$H$122,3,0)</f>
        <v>30</v>
      </c>
      <c r="BA48" s="44">
        <f>VLOOKUP(Categorized!AQ48,Rules!$F$123:$H$124,3,0)</f>
        <v>30</v>
      </c>
      <c r="BB48" s="44">
        <f>VLOOKUP(Categorized!AR48,Rules!$F$125:$H$127,3,0)</f>
        <v>50</v>
      </c>
      <c r="BC48" s="44">
        <f>VLOOKUP(Categorized!AS48,Rules!$F$128:$H$130,3,0)</f>
        <v>30</v>
      </c>
      <c r="BD48" s="43">
        <f>VLOOKUP(Categorized!AT48,Rules!$F$131:$H$133,3,0)</f>
        <v>30</v>
      </c>
      <c r="BE48" s="44">
        <f>VLOOKUP(Categorized!AU48,Rules!$F$134:$H$136,3,0)</f>
        <v>30</v>
      </c>
      <c r="BF48" s="44">
        <f>VLOOKUP(Categorized!AV48,Rules!$F$137:$H$138,3,0)</f>
        <v>90</v>
      </c>
      <c r="BG48" s="44">
        <f>VLOOKUP(Categorized!AW48,Rules!$F$139:$H$141,3,0)</f>
        <v>45</v>
      </c>
      <c r="BH48" s="256">
        <f t="array" ref="BH48">MMULT(AX48:BG48,Rules!$O$48:$O$57)</f>
        <v>44.920245398773005</v>
      </c>
      <c r="BI48" s="43">
        <f>VLOOKUP(Categorized!AX48,Rules!$F$142:$H$143,3,0)</f>
        <v>30</v>
      </c>
      <c r="BJ48" s="43">
        <f>VLOOKUP(Categorized!AY48,Rules!$F$144:$H$145,3,0)</f>
        <v>90</v>
      </c>
      <c r="BK48" s="43">
        <f>VLOOKUP(Categorized!AZ48,Rules!$F$146:$H$147,3,0)</f>
        <v>30</v>
      </c>
      <c r="BL48" s="43">
        <f>VLOOKUP(Categorized!BA48,Rules!$F$148:$H$149,3,0)</f>
        <v>30</v>
      </c>
      <c r="BM48" s="43">
        <f>VLOOKUP(Categorized!BB48,Rules!$F$150:$H$151,3,0)</f>
        <v>90</v>
      </c>
      <c r="BN48" s="43">
        <f>VLOOKUP(Categorized!BC48,Rules!$F$152:$H$153,3,0)</f>
        <v>30</v>
      </c>
      <c r="BO48" s="43">
        <f>VLOOKUP(Categorized!BD48,Rules!$F$154:$H$155,3,0)</f>
        <v>90</v>
      </c>
      <c r="BP48" s="43">
        <f>VLOOKUP(Categorized!BE48,Rules!$F$156:$H$157,3,0)</f>
        <v>30</v>
      </c>
      <c r="BQ48" s="43">
        <f>VLOOKUP(Categorized!BF48,Rules!$F$158:$H$159,3,0)</f>
        <v>30</v>
      </c>
      <c r="BR48" s="43">
        <f>VLOOKUP(Categorized!BG48,Rules!$F$160:$H$161,3,0)</f>
        <v>30</v>
      </c>
      <c r="BS48" s="43">
        <f>VLOOKUP(Categorized!BH48,Rules!$F$162:$H$163,3,0)</f>
        <v>30</v>
      </c>
      <c r="BT48" s="43">
        <f>VLOOKUP(Categorized!BI48,Rules!$F$164:$H$165,3,0)</f>
        <v>90</v>
      </c>
      <c r="BU48" s="43">
        <f>VLOOKUP(Categorized!BJ48,Rules!$F$166:$H$167,3,0)</f>
        <v>90</v>
      </c>
      <c r="BV48" s="43">
        <f>VLOOKUP(Categorized!BK48,Rules!$F$168:$H$169,3,0)</f>
        <v>30</v>
      </c>
      <c r="BW48" s="43">
        <f>VLOOKUP(Categorized!BL48,Rules!$F$170:$H$171,3,0)</f>
        <v>30</v>
      </c>
      <c r="BX48" s="43">
        <f>VLOOKUP(Categorized!BM48,Rules!$F$172:$H$173,3,0)</f>
        <v>30</v>
      </c>
      <c r="BY48" s="43">
        <f>VLOOKUP(Categorized!BN48,Rules!$F$174:$H$175,3,0)</f>
        <v>30</v>
      </c>
      <c r="BZ48" s="43">
        <f>VLOOKUP(Categorized!BO48,Rules!$F$176:$H$177,3,0)</f>
        <v>95</v>
      </c>
      <c r="CA48" s="43">
        <f>VLOOKUP(Categorized!BP48,Rules!$F$178:$H$179,3,0)</f>
        <v>30</v>
      </c>
      <c r="CB48" s="43">
        <f>VLOOKUP(Categorized!BQ48,Rules!$F$180:$H$181,3,0)</f>
        <v>30</v>
      </c>
      <c r="CC48" s="43">
        <f>VLOOKUP(Categorized!BR48,Rules!$F$182:$H$183,3,0)</f>
        <v>30</v>
      </c>
      <c r="CD48" s="255">
        <f t="array" ref="CD48">MMULT(BI48:CC48,Rules!$O$60:$O$80)</f>
        <v>48.343212803793733</v>
      </c>
      <c r="CE48" s="43">
        <f>VLOOKUP(Categorized!BS48,Rules!$F$184:$H$185,3,0)</f>
        <v>30</v>
      </c>
      <c r="CF48" s="43">
        <f>VLOOKUP(Categorized!BT48,Rules!$F$186:$H$187,3,0)</f>
        <v>90</v>
      </c>
      <c r="CG48" s="43">
        <f>VLOOKUP(Categorized!BU48,Rules!$F$188:$H$189,3,0)</f>
        <v>30</v>
      </c>
      <c r="CH48" s="43">
        <f>VLOOKUP(Categorized!BV48,Rules!$F$190:$H$191,3,0)</f>
        <v>90</v>
      </c>
      <c r="CI48" s="43">
        <f>VLOOKUP(Categorized!BW48,Rules!$F$192:$H$193,3,0)</f>
        <v>30</v>
      </c>
      <c r="CJ48" s="255">
        <f t="array" ref="CJ48">MMULT(CE48:CI48,Rules!$O$83:$O$87)</f>
        <v>54</v>
      </c>
      <c r="CK48" s="45">
        <v>0</v>
      </c>
      <c r="CL48" s="46">
        <v>0</v>
      </c>
      <c r="CM48" s="393">
        <v>83.260869565217391</v>
      </c>
      <c r="CN48" s="397">
        <v>7</v>
      </c>
      <c r="CO48" s="397">
        <v>9</v>
      </c>
      <c r="CP48" s="397" t="s">
        <v>58</v>
      </c>
    </row>
    <row r="49" spans="1:94" ht="18.5">
      <c r="A49" s="38">
        <v>2020</v>
      </c>
      <c r="B49" s="39" t="s">
        <v>96</v>
      </c>
      <c r="C49" s="432">
        <v>44006.085464664298</v>
      </c>
      <c r="D49" s="432">
        <v>44008.476619641202</v>
      </c>
      <c r="E49" s="399">
        <v>37635</v>
      </c>
      <c r="F49" s="444">
        <f t="shared" si="0"/>
        <v>0</v>
      </c>
      <c r="G49" s="444">
        <f t="shared" si="1"/>
        <v>0</v>
      </c>
      <c r="H49" s="428">
        <f t="shared" si="2"/>
        <v>1</v>
      </c>
      <c r="I49" s="428">
        <f t="shared" si="3"/>
        <v>0</v>
      </c>
      <c r="J49" s="428">
        <f t="shared" si="4"/>
        <v>0</v>
      </c>
      <c r="K49" s="42">
        <f>VLOOKUP(Categorized!F49,Rules!$F$4:$H$7,3,0)</f>
        <v>90</v>
      </c>
      <c r="L49" s="43">
        <f>VLOOKUP(Categorized!G49,Rules!$F$8:$H$9,3,0)</f>
        <v>90</v>
      </c>
      <c r="M49" s="43">
        <f>VLOOKUP(Categorized!H49,Rules!$F$10:$H$12,3,0)</f>
        <v>60</v>
      </c>
      <c r="N49" s="43">
        <f>VLOOKUP(Categorized!I49,Rules!$F$13:$H$16,3,0)</f>
        <v>95</v>
      </c>
      <c r="O49" s="43">
        <f>VLOOKUP(Categorized!J49,Rules!$F$17:$H$19,3,0)</f>
        <v>90</v>
      </c>
      <c r="P49" s="43">
        <f>VLOOKUP(Categorized!K49,Rules!$F$20:$H$21,3,0)</f>
        <v>60</v>
      </c>
      <c r="Q49" s="43">
        <f>VLOOKUP(Categorized!L49,Rules!$F$22:$H$28,3,0)</f>
        <v>75</v>
      </c>
      <c r="R49" s="43">
        <f>VLOOKUP(Categorized!M49,Rules!$F$29:$H$31,3,0)</f>
        <v>70</v>
      </c>
      <c r="S49" s="255" cm="1">
        <f t="array" ref="S49">MMULT(K49:R49,Rules!$O$4:$O$11)</f>
        <v>79.369747899159677</v>
      </c>
      <c r="T49" s="43">
        <f>VLOOKUP(Categorized!N49,Rules!$F$32:$H$33,3,0)</f>
        <v>90</v>
      </c>
      <c r="U49" s="43">
        <f>VLOOKUP(Categorized!O49,Rules!$F$34:$H$40,3,0)</f>
        <v>70</v>
      </c>
      <c r="V49" s="43">
        <f>VLOOKUP(Categorized!P49,Rules!$F$41:$H$42,3,0)</f>
        <v>30</v>
      </c>
      <c r="W49" s="43">
        <f>VLOOKUP(Categorized!Q49,Rules!$F$43:$H$46,3,0)</f>
        <v>20</v>
      </c>
      <c r="X49" s="43">
        <f>VLOOKUP(Categorized!R49,Rules!$F$47:$H$51,3,0)</f>
        <v>30</v>
      </c>
      <c r="Y49" s="43">
        <f>VLOOKUP(Categorized!S49,Rules!$F$52:$H$56,3,0)</f>
        <v>30</v>
      </c>
      <c r="Z49" s="43">
        <f>VLOOKUP(Categorized!T49,Rules!$F$57:$H$58,3,0)</f>
        <v>30</v>
      </c>
      <c r="AA49" s="255">
        <f t="array" ref="AA49">MMULT(T49:Z49,Rules!$O$14:$O$20)</f>
        <v>41.36678200692041</v>
      </c>
      <c r="AB49" s="43">
        <f>VLOOKUP(Categorized!U49,Rules!$F$59:$H$60,3,0)</f>
        <v>80</v>
      </c>
      <c r="AC49" s="43">
        <f>VLOOKUP(Categorized!V49,Rules!$F$61:$H$62,3,0)</f>
        <v>80</v>
      </c>
      <c r="AD49" s="43">
        <f>VLOOKUP(Categorized!W49,Rules!$F$63:$H$64,3,0)</f>
        <v>80</v>
      </c>
      <c r="AE49" s="43">
        <f>VLOOKUP(Categorized!X49,Rules!$F$65:$H$66,3,0)</f>
        <v>20</v>
      </c>
      <c r="AF49" s="255">
        <f t="array" ref="AF49">MMULT(AB49:AE49,Rules!$O$23:$O$26)</f>
        <v>64.444444444444443</v>
      </c>
      <c r="AG49" s="43">
        <f>VLOOKUP(Categorized!Y49,Rules!$F$67:$H$68,3,0)</f>
        <v>70</v>
      </c>
      <c r="AH49" s="43">
        <f>VLOOKUP(Categorized!Z49,Rules!$F$69:$H$70,3,0)</f>
        <v>80</v>
      </c>
      <c r="AI49" s="43">
        <f>VLOOKUP(Categorized!AA49,Rules!$F$71:$H$72,3,0)</f>
        <v>80</v>
      </c>
      <c r="AJ49" s="43">
        <f>VLOOKUP(Categorized!AB49,Rules!$F$73:$H$74,3,0)</f>
        <v>60</v>
      </c>
      <c r="AK49" s="255">
        <f t="array" ref="AK49">MMULT(AG49:AJ49,Rules!$O$29:$O$32)</f>
        <v>73.174603174603163</v>
      </c>
      <c r="AL49" s="43">
        <f>VLOOKUP(Categorized!AC49,Rules!$F$75:$H$76,3,0)</f>
        <v>80</v>
      </c>
      <c r="AM49" s="43">
        <f>VLOOKUP(Categorized!AD49,Rules!$F$77:$H$78,3,0)</f>
        <v>50</v>
      </c>
      <c r="AN49" s="43">
        <f>VLOOKUP(Categorized!AE49,Rules!$F$79:$H$84,3,0)</f>
        <v>85</v>
      </c>
      <c r="AO49" s="43">
        <f>VLOOKUP(Categorized!AF49,Rules!$F$85:$H$89,3,0)</f>
        <v>50</v>
      </c>
      <c r="AP49" s="43">
        <f>VLOOKUP(Categorized!AG49,Rules!$F$90:$H$92,3,0)</f>
        <v>90</v>
      </c>
      <c r="AQ49" s="43">
        <f>VLOOKUP(Categorized!AH49,Rules!$F$93:$H$96,3,0)</f>
        <v>30</v>
      </c>
      <c r="AR49" s="43">
        <f>VLOOKUP(Categorized!AI49,Rules!$F$97:$H$100,3,0)</f>
        <v>50</v>
      </c>
      <c r="AS49" s="43">
        <f>VLOOKUP(Categorized!AJ49,Rules!$F$101:$H$102,3,0)</f>
        <v>80</v>
      </c>
      <c r="AT49" s="43">
        <f>VLOOKUP(Categorized!AK49,Rules!$F$103:$H$105,3,0)</f>
        <v>95</v>
      </c>
      <c r="AU49" s="43">
        <f>VLOOKUP(Categorized!AL49,Rules!$F$106:$H$109,3,0)</f>
        <v>60</v>
      </c>
      <c r="AV49" s="43">
        <f>VLOOKUP(Categorized!AM49,Rules!$F$110:$H$113,3,0)</f>
        <v>70</v>
      </c>
      <c r="AW49" s="255">
        <f t="array" ref="AW49">MMULT(AL49:AV49,Rules!$O$35:$O$45)</f>
        <v>67.142045454545439</v>
      </c>
      <c r="AX49" s="44">
        <f>VLOOKUP(Categorized!AN49,Rules!$F$114:$H$116,3,0)</f>
        <v>90</v>
      </c>
      <c r="AY49" s="44">
        <f>VLOOKUP(Categorized!AO49,Rules!$F$117:$H$119,3,0)</f>
        <v>90</v>
      </c>
      <c r="AZ49" s="44">
        <f>VLOOKUP(Categorized!AP49,Rules!$F$120:$H$122,3,0)</f>
        <v>30</v>
      </c>
      <c r="BA49" s="44">
        <f>VLOOKUP(Categorized!AQ49,Rules!$F$123:$H$124,3,0)</f>
        <v>90</v>
      </c>
      <c r="BB49" s="44">
        <f>VLOOKUP(Categorized!AR49,Rules!$F$125:$H$127,3,0)</f>
        <v>50</v>
      </c>
      <c r="BC49" s="44">
        <f>VLOOKUP(Categorized!AS49,Rules!$F$128:$H$130,3,0)</f>
        <v>80</v>
      </c>
      <c r="BD49" s="43">
        <f>VLOOKUP(Categorized!AT49,Rules!$F$131:$H$133,3,0)</f>
        <v>30</v>
      </c>
      <c r="BE49" s="44">
        <f>VLOOKUP(Categorized!AU49,Rules!$F$134:$H$136,3,0)</f>
        <v>30</v>
      </c>
      <c r="BF49" s="44">
        <f>VLOOKUP(Categorized!AV49,Rules!$F$137:$H$138,3,0)</f>
        <v>90</v>
      </c>
      <c r="BG49" s="44">
        <f>VLOOKUP(Categorized!AW49,Rules!$F$139:$H$141,3,0)</f>
        <v>45</v>
      </c>
      <c r="BH49" s="256">
        <f t="array" ref="BH49">MMULT(AX49:BG49,Rules!$O$48:$O$57)</f>
        <v>62.171779141104295</v>
      </c>
      <c r="BI49" s="43">
        <f>VLOOKUP(Categorized!AX49,Rules!$F$142:$H$143,3,0)</f>
        <v>80</v>
      </c>
      <c r="BJ49" s="43">
        <f>VLOOKUP(Categorized!AY49,Rules!$F$144:$H$145,3,0)</f>
        <v>90</v>
      </c>
      <c r="BK49" s="43">
        <f>VLOOKUP(Categorized!AZ49,Rules!$F$146:$H$147,3,0)</f>
        <v>30</v>
      </c>
      <c r="BL49" s="43">
        <f>VLOOKUP(Categorized!BA49,Rules!$F$148:$H$149,3,0)</f>
        <v>30</v>
      </c>
      <c r="BM49" s="43">
        <f>VLOOKUP(Categorized!BB49,Rules!$F$150:$H$151,3,0)</f>
        <v>90</v>
      </c>
      <c r="BN49" s="43">
        <f>VLOOKUP(Categorized!BC49,Rules!$F$152:$H$153,3,0)</f>
        <v>30</v>
      </c>
      <c r="BO49" s="43">
        <f>VLOOKUP(Categorized!BD49,Rules!$F$154:$H$155,3,0)</f>
        <v>90</v>
      </c>
      <c r="BP49" s="43">
        <f>VLOOKUP(Categorized!BE49,Rules!$F$156:$H$157,3,0)</f>
        <v>30</v>
      </c>
      <c r="BQ49" s="43">
        <f>VLOOKUP(Categorized!BF49,Rules!$F$158:$H$159,3,0)</f>
        <v>30</v>
      </c>
      <c r="BR49" s="43">
        <f>VLOOKUP(Categorized!BG49,Rules!$F$160:$H$161,3,0)</f>
        <v>30</v>
      </c>
      <c r="BS49" s="43">
        <f>VLOOKUP(Categorized!BH49,Rules!$F$162:$H$163,3,0)</f>
        <v>90</v>
      </c>
      <c r="BT49" s="43">
        <f>VLOOKUP(Categorized!BI49,Rules!$F$164:$H$165,3,0)</f>
        <v>30</v>
      </c>
      <c r="BU49" s="43">
        <f>VLOOKUP(Categorized!BJ49,Rules!$F$166:$H$167,3,0)</f>
        <v>90</v>
      </c>
      <c r="BV49" s="43">
        <f>VLOOKUP(Categorized!BK49,Rules!$F$168:$H$169,3,0)</f>
        <v>30</v>
      </c>
      <c r="BW49" s="43">
        <f>VLOOKUP(Categorized!BL49,Rules!$F$170:$H$171,3,0)</f>
        <v>30</v>
      </c>
      <c r="BX49" s="43">
        <f>VLOOKUP(Categorized!BM49,Rules!$F$172:$H$173,3,0)</f>
        <v>30</v>
      </c>
      <c r="BY49" s="43">
        <f>VLOOKUP(Categorized!BN49,Rules!$F$174:$H$175,3,0)</f>
        <v>30</v>
      </c>
      <c r="BZ49" s="43">
        <f>VLOOKUP(Categorized!BO49,Rules!$F$176:$H$177,3,0)</f>
        <v>95</v>
      </c>
      <c r="CA49" s="43">
        <f>VLOOKUP(Categorized!BP49,Rules!$F$178:$H$179,3,0)</f>
        <v>30</v>
      </c>
      <c r="CB49" s="43">
        <f>VLOOKUP(Categorized!BQ49,Rules!$F$180:$H$181,3,0)</f>
        <v>30</v>
      </c>
      <c r="CC49" s="43">
        <f>VLOOKUP(Categorized!BR49,Rules!$F$182:$H$183,3,0)</f>
        <v>30</v>
      </c>
      <c r="CD49" s="255">
        <f t="array" ref="CD49">MMULT(BI49:CC49,Rules!$O$60:$O$80)</f>
        <v>51.721991701244825</v>
      </c>
      <c r="CE49" s="43">
        <f>VLOOKUP(Categorized!BS49,Rules!$F$184:$H$185,3,0)</f>
        <v>30</v>
      </c>
      <c r="CF49" s="43">
        <f>VLOOKUP(Categorized!BT49,Rules!$F$186:$H$187,3,0)</f>
        <v>30</v>
      </c>
      <c r="CG49" s="43">
        <f>VLOOKUP(Categorized!BU49,Rules!$F$188:$H$189,3,0)</f>
        <v>30</v>
      </c>
      <c r="CH49" s="43">
        <f>VLOOKUP(Categorized!BV49,Rules!$F$190:$H$191,3,0)</f>
        <v>90</v>
      </c>
      <c r="CI49" s="43">
        <f>VLOOKUP(Categorized!BW49,Rules!$F$192:$H$193,3,0)</f>
        <v>30</v>
      </c>
      <c r="CJ49" s="255">
        <f t="array" ref="CJ49">MMULT(CE49:CI49,Rules!$O$83:$O$87)</f>
        <v>40.588235294117645</v>
      </c>
      <c r="CK49" s="45">
        <v>0</v>
      </c>
      <c r="CL49" s="46">
        <v>0</v>
      </c>
      <c r="CM49" s="393">
        <v>83.260869565217391</v>
      </c>
      <c r="CN49" s="397">
        <v>7</v>
      </c>
      <c r="CO49" s="397">
        <v>9</v>
      </c>
      <c r="CP49" s="397" t="s">
        <v>58</v>
      </c>
    </row>
    <row r="50" spans="1:94" ht="18.5">
      <c r="A50" s="38">
        <v>2020</v>
      </c>
      <c r="B50" s="39" t="s">
        <v>97</v>
      </c>
      <c r="C50" s="432">
        <v>43876.7547040625</v>
      </c>
      <c r="D50" s="432">
        <v>43880.398866898096</v>
      </c>
      <c r="E50" s="399">
        <v>44269</v>
      </c>
      <c r="F50" s="444">
        <f t="shared" si="0"/>
        <v>0</v>
      </c>
      <c r="G50" s="444">
        <f t="shared" si="1"/>
        <v>0</v>
      </c>
      <c r="H50" s="428">
        <f t="shared" si="2"/>
        <v>1</v>
      </c>
      <c r="I50" s="428">
        <f t="shared" si="3"/>
        <v>0</v>
      </c>
      <c r="J50" s="428">
        <f t="shared" si="4"/>
        <v>0</v>
      </c>
      <c r="K50" s="42">
        <f>VLOOKUP(Categorized!F50,Rules!$F$4:$H$7,3,0)</f>
        <v>90</v>
      </c>
      <c r="L50" s="43">
        <f>VLOOKUP(Categorized!G50,Rules!$F$8:$H$9,3,0)</f>
        <v>90</v>
      </c>
      <c r="M50" s="43">
        <f>VLOOKUP(Categorized!H50,Rules!$F$10:$H$12,3,0)</f>
        <v>60</v>
      </c>
      <c r="N50" s="43">
        <f>VLOOKUP(Categorized!I50,Rules!$F$13:$H$16,3,0)</f>
        <v>95</v>
      </c>
      <c r="O50" s="43">
        <f>VLOOKUP(Categorized!J50,Rules!$F$17:$H$19,3,0)</f>
        <v>90</v>
      </c>
      <c r="P50" s="43">
        <f>VLOOKUP(Categorized!K50,Rules!$F$20:$H$21,3,0)</f>
        <v>60</v>
      </c>
      <c r="Q50" s="43">
        <f>VLOOKUP(Categorized!L50,Rules!$F$22:$H$28,3,0)</f>
        <v>70</v>
      </c>
      <c r="R50" s="43">
        <f>VLOOKUP(Categorized!M50,Rules!$F$29:$H$31,3,0)</f>
        <v>60</v>
      </c>
      <c r="S50" s="255" cm="1">
        <f t="array" ref="S50">MMULT(K50:R50,Rules!$O$4:$O$11)</f>
        <v>78.109243697478988</v>
      </c>
      <c r="T50" s="43">
        <f>VLOOKUP(Categorized!N50,Rules!$F$32:$H$33,3,0)</f>
        <v>60</v>
      </c>
      <c r="U50" s="43">
        <f>VLOOKUP(Categorized!O50,Rules!$F$34:$H$40,3,0)</f>
        <v>70</v>
      </c>
      <c r="V50" s="43">
        <f>VLOOKUP(Categorized!P50,Rules!$F$41:$H$42,3,0)</f>
        <v>30</v>
      </c>
      <c r="W50" s="43">
        <f>VLOOKUP(Categorized!Q50,Rules!$F$43:$H$46,3,0)</f>
        <v>20</v>
      </c>
      <c r="X50" s="43">
        <f>VLOOKUP(Categorized!R50,Rules!$F$47:$H$51,3,0)</f>
        <v>30</v>
      </c>
      <c r="Y50" s="43">
        <f>VLOOKUP(Categorized!S50,Rules!$F$52:$H$56,3,0)</f>
        <v>30</v>
      </c>
      <c r="Z50" s="43">
        <f>VLOOKUP(Categorized!T50,Rules!$F$57:$H$58,3,0)</f>
        <v>30</v>
      </c>
      <c r="AA50" s="255">
        <f t="array" ref="AA50">MMULT(T50:Z50,Rules!$O$14:$O$20)</f>
        <v>37.733564013840834</v>
      </c>
      <c r="AB50" s="43">
        <f>VLOOKUP(Categorized!U50,Rules!$F$59:$H$60,3,0)</f>
        <v>80</v>
      </c>
      <c r="AC50" s="43">
        <f>VLOOKUP(Categorized!V50,Rules!$F$61:$H$62,3,0)</f>
        <v>20</v>
      </c>
      <c r="AD50" s="43">
        <f>VLOOKUP(Categorized!W50,Rules!$F$63:$H$64,3,0)</f>
        <v>80</v>
      </c>
      <c r="AE50" s="43">
        <f>VLOOKUP(Categorized!X50,Rules!$F$65:$H$66,3,0)</f>
        <v>20</v>
      </c>
      <c r="AF50" s="255">
        <f t="array" ref="AF50">MMULT(AB50:AE50,Rules!$O$23:$O$26)</f>
        <v>46.666666666666664</v>
      </c>
      <c r="AG50" s="43">
        <f>VLOOKUP(Categorized!Y50,Rules!$F$67:$H$68,3,0)</f>
        <v>70</v>
      </c>
      <c r="AH50" s="43">
        <f>VLOOKUP(Categorized!Z50,Rules!$F$69:$H$70,3,0)</f>
        <v>80</v>
      </c>
      <c r="AI50" s="43">
        <f>VLOOKUP(Categorized!AA50,Rules!$F$71:$H$72,3,0)</f>
        <v>80</v>
      </c>
      <c r="AJ50" s="43">
        <f>VLOOKUP(Categorized!AB50,Rules!$F$73:$H$74,3,0)</f>
        <v>60</v>
      </c>
      <c r="AK50" s="255">
        <f t="array" ref="AK50">MMULT(AG50:AJ50,Rules!$O$29:$O$32)</f>
        <v>73.174603174603163</v>
      </c>
      <c r="AL50" s="43">
        <f>VLOOKUP(Categorized!AC50,Rules!$F$75:$H$76,3,0)</f>
        <v>80</v>
      </c>
      <c r="AM50" s="43">
        <f>VLOOKUP(Categorized!AD50,Rules!$F$77:$H$78,3,0)</f>
        <v>80</v>
      </c>
      <c r="AN50" s="43">
        <f>VLOOKUP(Categorized!AE50,Rules!$F$79:$H$84,3,0)</f>
        <v>80</v>
      </c>
      <c r="AO50" s="43">
        <f>VLOOKUP(Categorized!AF50,Rules!$F$85:$H$89,3,0)</f>
        <v>30</v>
      </c>
      <c r="AP50" s="43">
        <f>VLOOKUP(Categorized!AG50,Rules!$F$90:$H$92,3,0)</f>
        <v>90</v>
      </c>
      <c r="AQ50" s="43">
        <f>VLOOKUP(Categorized!AH50,Rules!$F$93:$H$96,3,0)</f>
        <v>80</v>
      </c>
      <c r="AR50" s="43">
        <f>VLOOKUP(Categorized!AI50,Rules!$F$97:$H$100,3,0)</f>
        <v>30</v>
      </c>
      <c r="AS50" s="43">
        <f>VLOOKUP(Categorized!AJ50,Rules!$F$101:$H$102,3,0)</f>
        <v>80</v>
      </c>
      <c r="AT50" s="43">
        <f>VLOOKUP(Categorized!AK50,Rules!$F$103:$H$105,3,0)</f>
        <v>95</v>
      </c>
      <c r="AU50" s="43">
        <f>VLOOKUP(Categorized!AL50,Rules!$F$106:$H$109,3,0)</f>
        <v>60</v>
      </c>
      <c r="AV50" s="43">
        <f>VLOOKUP(Categorized!AM50,Rules!$F$110:$H$113,3,0)</f>
        <v>50</v>
      </c>
      <c r="AW50" s="255">
        <f t="array" ref="AW50">MMULT(AL50:AV50,Rules!$O$35:$O$45)</f>
        <v>68.607954545454533</v>
      </c>
      <c r="AX50" s="44">
        <f>VLOOKUP(Categorized!AN50,Rules!$F$114:$H$116,3,0)</f>
        <v>90</v>
      </c>
      <c r="AY50" s="44">
        <f>VLOOKUP(Categorized!AO50,Rules!$F$117:$H$119,3,0)</f>
        <v>90</v>
      </c>
      <c r="AZ50" s="44">
        <f>VLOOKUP(Categorized!AP50,Rules!$F$120:$H$122,3,0)</f>
        <v>90</v>
      </c>
      <c r="BA50" s="44">
        <f>VLOOKUP(Categorized!AQ50,Rules!$F$123:$H$124,3,0)</f>
        <v>30</v>
      </c>
      <c r="BB50" s="44">
        <f>VLOOKUP(Categorized!AR50,Rules!$F$125:$H$127,3,0)</f>
        <v>50</v>
      </c>
      <c r="BC50" s="44">
        <f>VLOOKUP(Categorized!AS50,Rules!$F$128:$H$130,3,0)</f>
        <v>80</v>
      </c>
      <c r="BD50" s="43">
        <f>VLOOKUP(Categorized!AT50,Rules!$F$131:$H$133,3,0)</f>
        <v>70</v>
      </c>
      <c r="BE50" s="44">
        <f>VLOOKUP(Categorized!AU50,Rules!$F$134:$H$136,3,0)</f>
        <v>70</v>
      </c>
      <c r="BF50" s="44">
        <f>VLOOKUP(Categorized!AV50,Rules!$F$137:$H$138,3,0)</f>
        <v>90</v>
      </c>
      <c r="BG50" s="44">
        <f>VLOOKUP(Categorized!AW50,Rules!$F$139:$H$141,3,0)</f>
        <v>45</v>
      </c>
      <c r="BH50" s="256">
        <f t="array" ref="BH50">MMULT(AX50:BG50,Rules!$O$48:$O$57)</f>
        <v>69.386503067484654</v>
      </c>
      <c r="BI50" s="43">
        <f>VLOOKUP(Categorized!AX50,Rules!$F$142:$H$143,3,0)</f>
        <v>80</v>
      </c>
      <c r="BJ50" s="43">
        <f>VLOOKUP(Categorized!AY50,Rules!$F$144:$H$145,3,0)</f>
        <v>90</v>
      </c>
      <c r="BK50" s="43">
        <f>VLOOKUP(Categorized!AZ50,Rules!$F$146:$H$147,3,0)</f>
        <v>30</v>
      </c>
      <c r="BL50" s="43">
        <f>VLOOKUP(Categorized!BA50,Rules!$F$148:$H$149,3,0)</f>
        <v>30</v>
      </c>
      <c r="BM50" s="43">
        <f>VLOOKUP(Categorized!BB50,Rules!$F$150:$H$151,3,0)</f>
        <v>30</v>
      </c>
      <c r="BN50" s="43">
        <f>VLOOKUP(Categorized!BC50,Rules!$F$152:$H$153,3,0)</f>
        <v>30</v>
      </c>
      <c r="BO50" s="43">
        <f>VLOOKUP(Categorized!BD50,Rules!$F$154:$H$155,3,0)</f>
        <v>90</v>
      </c>
      <c r="BP50" s="43">
        <f>VLOOKUP(Categorized!BE50,Rules!$F$156:$H$157,3,0)</f>
        <v>30</v>
      </c>
      <c r="BQ50" s="43">
        <f>VLOOKUP(Categorized!BF50,Rules!$F$158:$H$159,3,0)</f>
        <v>30</v>
      </c>
      <c r="BR50" s="43">
        <f>VLOOKUP(Categorized!BG50,Rules!$F$160:$H$161,3,0)</f>
        <v>30</v>
      </c>
      <c r="BS50" s="43">
        <f>VLOOKUP(Categorized!BH50,Rules!$F$162:$H$163,3,0)</f>
        <v>90</v>
      </c>
      <c r="BT50" s="43">
        <f>VLOOKUP(Categorized!BI50,Rules!$F$164:$H$165,3,0)</f>
        <v>90</v>
      </c>
      <c r="BU50" s="43">
        <f>VLOOKUP(Categorized!BJ50,Rules!$F$166:$H$167,3,0)</f>
        <v>90</v>
      </c>
      <c r="BV50" s="43">
        <f>VLOOKUP(Categorized!BK50,Rules!$F$168:$H$169,3,0)</f>
        <v>30</v>
      </c>
      <c r="BW50" s="43">
        <f>VLOOKUP(Categorized!BL50,Rules!$F$170:$H$171,3,0)</f>
        <v>30</v>
      </c>
      <c r="BX50" s="43">
        <f>VLOOKUP(Categorized!BM50,Rules!$F$172:$H$173,3,0)</f>
        <v>30</v>
      </c>
      <c r="BY50" s="43">
        <f>VLOOKUP(Categorized!BN50,Rules!$F$174:$H$175,3,0)</f>
        <v>30</v>
      </c>
      <c r="BZ50" s="43">
        <f>VLOOKUP(Categorized!BO50,Rules!$F$176:$H$177,3,0)</f>
        <v>95</v>
      </c>
      <c r="CA50" s="43">
        <f>VLOOKUP(Categorized!BP50,Rules!$F$178:$H$179,3,0)</f>
        <v>30</v>
      </c>
      <c r="CB50" s="43">
        <f>VLOOKUP(Categorized!BQ50,Rules!$F$180:$H$181,3,0)</f>
        <v>30</v>
      </c>
      <c r="CC50" s="43">
        <f>VLOOKUP(Categorized!BR50,Rules!$F$182:$H$183,3,0)</f>
        <v>30</v>
      </c>
      <c r="CD50" s="255">
        <f t="array" ref="CD50">MMULT(BI50:CC50,Rules!$O$60:$O$80)</f>
        <v>50.797273266152949</v>
      </c>
      <c r="CE50" s="43">
        <f>VLOOKUP(Categorized!BS50,Rules!$F$184:$H$185,3,0)</f>
        <v>30</v>
      </c>
      <c r="CF50" s="43">
        <f>VLOOKUP(Categorized!BT50,Rules!$F$186:$H$187,3,0)</f>
        <v>30</v>
      </c>
      <c r="CG50" s="43">
        <f>VLOOKUP(Categorized!BU50,Rules!$F$188:$H$189,3,0)</f>
        <v>30</v>
      </c>
      <c r="CH50" s="43">
        <f>VLOOKUP(Categorized!BV50,Rules!$F$190:$H$191,3,0)</f>
        <v>30</v>
      </c>
      <c r="CI50" s="43">
        <f>VLOOKUP(Categorized!BW50,Rules!$F$192:$H$193,3,0)</f>
        <v>30</v>
      </c>
      <c r="CJ50" s="255">
        <f t="array" ref="CJ50">MMULT(CE50:CI50,Rules!$O$83:$O$87)</f>
        <v>30</v>
      </c>
      <c r="CK50" s="45">
        <v>0</v>
      </c>
      <c r="CL50" s="46">
        <v>0</v>
      </c>
      <c r="CM50" s="393">
        <v>83.260869565217391</v>
      </c>
      <c r="CN50" s="397">
        <v>7</v>
      </c>
      <c r="CO50" s="397">
        <v>9</v>
      </c>
      <c r="CP50" s="397" t="s">
        <v>58</v>
      </c>
    </row>
    <row r="51" spans="1:94" ht="18.5">
      <c r="A51" s="38">
        <v>2020</v>
      </c>
      <c r="B51" s="39" t="s">
        <v>98</v>
      </c>
      <c r="C51" s="432">
        <v>44016.933277754601</v>
      </c>
      <c r="D51" s="432">
        <v>44020.404370914403</v>
      </c>
      <c r="E51" s="399">
        <v>47103</v>
      </c>
      <c r="F51" s="444">
        <f t="shared" si="0"/>
        <v>0</v>
      </c>
      <c r="G51" s="444">
        <f t="shared" si="1"/>
        <v>0</v>
      </c>
      <c r="H51" s="428">
        <f t="shared" si="2"/>
        <v>1</v>
      </c>
      <c r="I51" s="428">
        <f t="shared" si="3"/>
        <v>0</v>
      </c>
      <c r="J51" s="428">
        <f t="shared" si="4"/>
        <v>0</v>
      </c>
      <c r="K51" s="42">
        <f>VLOOKUP(Categorized!F51,Rules!$F$4:$H$7,3,0)</f>
        <v>90</v>
      </c>
      <c r="L51" s="43">
        <f>VLOOKUP(Categorized!G51,Rules!$F$8:$H$9,3,0)</f>
        <v>90</v>
      </c>
      <c r="M51" s="43">
        <f>VLOOKUP(Categorized!H51,Rules!$F$10:$H$12,3,0)</f>
        <v>60</v>
      </c>
      <c r="N51" s="43">
        <f>VLOOKUP(Categorized!I51,Rules!$F$13:$H$16,3,0)</f>
        <v>95</v>
      </c>
      <c r="O51" s="43">
        <f>VLOOKUP(Categorized!J51,Rules!$F$17:$H$19,3,0)</f>
        <v>90</v>
      </c>
      <c r="P51" s="43">
        <f>VLOOKUP(Categorized!K51,Rules!$F$20:$H$21,3,0)</f>
        <v>60</v>
      </c>
      <c r="Q51" s="43">
        <f>VLOOKUP(Categorized!L51,Rules!$F$22:$H$28,3,0)</f>
        <v>75</v>
      </c>
      <c r="R51" s="43">
        <f>VLOOKUP(Categorized!M51,Rules!$F$29:$H$31,3,0)</f>
        <v>60</v>
      </c>
      <c r="S51" s="255" cm="1">
        <f t="array" ref="S51">MMULT(K51:R51,Rules!$O$4:$O$11)</f>
        <v>78.529411764705884</v>
      </c>
      <c r="T51" s="43">
        <f>VLOOKUP(Categorized!N51,Rules!$F$32:$H$33,3,0)</f>
        <v>90</v>
      </c>
      <c r="U51" s="43">
        <f>VLOOKUP(Categorized!O51,Rules!$F$34:$H$40,3,0)</f>
        <v>70</v>
      </c>
      <c r="V51" s="43">
        <f>VLOOKUP(Categorized!P51,Rules!$F$41:$H$42,3,0)</f>
        <v>90</v>
      </c>
      <c r="W51" s="43">
        <f>VLOOKUP(Categorized!Q51,Rules!$F$43:$H$46,3,0)</f>
        <v>20</v>
      </c>
      <c r="X51" s="43">
        <f>VLOOKUP(Categorized!R51,Rules!$F$47:$H$51,3,0)</f>
        <v>30</v>
      </c>
      <c r="Y51" s="43">
        <f>VLOOKUP(Categorized!S51,Rules!$F$52:$H$56,3,0)</f>
        <v>30</v>
      </c>
      <c r="Z51" s="43">
        <f>VLOOKUP(Categorized!T51,Rules!$F$57:$H$58,3,0)</f>
        <v>30</v>
      </c>
      <c r="AA51" s="255">
        <f t="array" ref="AA51">MMULT(T51:Z51,Rules!$O$14:$O$20)</f>
        <v>50.190311418685127</v>
      </c>
      <c r="AB51" s="43">
        <f>VLOOKUP(Categorized!U51,Rules!$F$59:$H$60,3,0)</f>
        <v>20</v>
      </c>
      <c r="AC51" s="43">
        <f>VLOOKUP(Categorized!V51,Rules!$F$61:$H$62,3,0)</f>
        <v>20</v>
      </c>
      <c r="AD51" s="43">
        <f>VLOOKUP(Categorized!W51,Rules!$F$63:$H$64,3,0)</f>
        <v>80</v>
      </c>
      <c r="AE51" s="43">
        <f>VLOOKUP(Categorized!X51,Rules!$F$65:$H$66,3,0)</f>
        <v>20</v>
      </c>
      <c r="AF51" s="255">
        <f t="array" ref="AF51">MMULT(AB51:AE51,Rules!$O$23:$O$26)</f>
        <v>26.666666666666664</v>
      </c>
      <c r="AG51" s="43">
        <f>VLOOKUP(Categorized!Y51,Rules!$F$67:$H$68,3,0)</f>
        <v>70</v>
      </c>
      <c r="AH51" s="43">
        <f>VLOOKUP(Categorized!Z51,Rules!$F$69:$H$70,3,0)</f>
        <v>30</v>
      </c>
      <c r="AI51" s="43">
        <f>VLOOKUP(Categorized!AA51,Rules!$F$71:$H$72,3,0)</f>
        <v>80</v>
      </c>
      <c r="AJ51" s="43">
        <f>VLOOKUP(Categorized!AB51,Rules!$F$73:$H$74,3,0)</f>
        <v>60</v>
      </c>
      <c r="AK51" s="255">
        <f t="array" ref="AK51">MMULT(AG51:AJ51,Rules!$O$29:$O$32)</f>
        <v>58.888888888888886</v>
      </c>
      <c r="AL51" s="43">
        <f>VLOOKUP(Categorized!AC51,Rules!$F$75:$H$76,3,0)</f>
        <v>80</v>
      </c>
      <c r="AM51" s="43">
        <f>VLOOKUP(Categorized!AD51,Rules!$F$77:$H$78,3,0)</f>
        <v>50</v>
      </c>
      <c r="AN51" s="43">
        <f>VLOOKUP(Categorized!AE51,Rules!$F$79:$H$84,3,0)</f>
        <v>85</v>
      </c>
      <c r="AO51" s="43">
        <f>VLOOKUP(Categorized!AF51,Rules!$F$85:$H$89,3,0)</f>
        <v>50</v>
      </c>
      <c r="AP51" s="43">
        <f>VLOOKUP(Categorized!AG51,Rules!$F$90:$H$92,3,0)</f>
        <v>30</v>
      </c>
      <c r="AQ51" s="43">
        <f>VLOOKUP(Categorized!AH51,Rules!$F$93:$H$96,3,0)</f>
        <v>30</v>
      </c>
      <c r="AR51" s="43">
        <f>VLOOKUP(Categorized!AI51,Rules!$F$97:$H$100,3,0)</f>
        <v>80</v>
      </c>
      <c r="AS51" s="43">
        <f>VLOOKUP(Categorized!AJ51,Rules!$F$101:$H$102,3,0)</f>
        <v>30</v>
      </c>
      <c r="AT51" s="43">
        <f>VLOOKUP(Categorized!AK51,Rules!$F$103:$H$105,3,0)</f>
        <v>95</v>
      </c>
      <c r="AU51" s="43">
        <f>VLOOKUP(Categorized!AL51,Rules!$F$106:$H$109,3,0)</f>
        <v>80</v>
      </c>
      <c r="AV51" s="43">
        <f>VLOOKUP(Categorized!AM51,Rules!$F$110:$H$113,3,0)</f>
        <v>30</v>
      </c>
      <c r="AW51" s="255">
        <f t="array" ref="AW51">MMULT(AL51:AV51,Rules!$O$35:$O$45)</f>
        <v>59.017045454545453</v>
      </c>
      <c r="AX51" s="44">
        <f>VLOOKUP(Categorized!AN51,Rules!$F$114:$H$116,3,0)</f>
        <v>90</v>
      </c>
      <c r="AY51" s="44">
        <f>VLOOKUP(Categorized!AO51,Rules!$F$117:$H$119,3,0)</f>
        <v>90</v>
      </c>
      <c r="AZ51" s="44">
        <f>VLOOKUP(Categorized!AP51,Rules!$F$120:$H$122,3,0)</f>
        <v>30</v>
      </c>
      <c r="BA51" s="44">
        <f>VLOOKUP(Categorized!AQ51,Rules!$F$123:$H$124,3,0)</f>
        <v>30</v>
      </c>
      <c r="BB51" s="44">
        <f>VLOOKUP(Categorized!AR51,Rules!$F$125:$H$127,3,0)</f>
        <v>50</v>
      </c>
      <c r="BC51" s="44">
        <f>VLOOKUP(Categorized!AS51,Rules!$F$128:$H$130,3,0)</f>
        <v>80</v>
      </c>
      <c r="BD51" s="43">
        <f>VLOOKUP(Categorized!AT51,Rules!$F$131:$H$133,3,0)</f>
        <v>30</v>
      </c>
      <c r="BE51" s="44">
        <f>VLOOKUP(Categorized!AU51,Rules!$F$134:$H$136,3,0)</f>
        <v>30</v>
      </c>
      <c r="BF51" s="44">
        <f>VLOOKUP(Categorized!AV51,Rules!$F$137:$H$138,3,0)</f>
        <v>30</v>
      </c>
      <c r="BG51" s="44">
        <f>VLOOKUP(Categorized!AW51,Rules!$F$139:$H$141,3,0)</f>
        <v>30</v>
      </c>
      <c r="BH51" s="256">
        <f t="array" ref="BH51">MMULT(AX51:BG51,Rules!$O$48:$O$57)</f>
        <v>47.595092024539866</v>
      </c>
      <c r="BI51" s="43">
        <f>VLOOKUP(Categorized!AX51,Rules!$F$142:$H$143,3,0)</f>
        <v>30</v>
      </c>
      <c r="BJ51" s="43">
        <f>VLOOKUP(Categorized!AY51,Rules!$F$144:$H$145,3,0)</f>
        <v>90</v>
      </c>
      <c r="BK51" s="43">
        <f>VLOOKUP(Categorized!AZ51,Rules!$F$146:$H$147,3,0)</f>
        <v>30</v>
      </c>
      <c r="BL51" s="43">
        <f>VLOOKUP(Categorized!BA51,Rules!$F$148:$H$149,3,0)</f>
        <v>30</v>
      </c>
      <c r="BM51" s="43">
        <f>VLOOKUP(Categorized!BB51,Rules!$F$150:$H$151,3,0)</f>
        <v>30</v>
      </c>
      <c r="BN51" s="43">
        <f>VLOOKUP(Categorized!BC51,Rules!$F$152:$H$153,3,0)</f>
        <v>30</v>
      </c>
      <c r="BO51" s="43">
        <f>VLOOKUP(Categorized!BD51,Rules!$F$154:$H$155,3,0)</f>
        <v>90</v>
      </c>
      <c r="BP51" s="43">
        <f>VLOOKUP(Categorized!BE51,Rules!$F$156:$H$157,3,0)</f>
        <v>30</v>
      </c>
      <c r="BQ51" s="43">
        <f>VLOOKUP(Categorized!BF51,Rules!$F$158:$H$159,3,0)</f>
        <v>30</v>
      </c>
      <c r="BR51" s="43">
        <f>VLOOKUP(Categorized!BG51,Rules!$F$160:$H$161,3,0)</f>
        <v>30</v>
      </c>
      <c r="BS51" s="43">
        <f>VLOOKUP(Categorized!BH51,Rules!$F$162:$H$163,3,0)</f>
        <v>30</v>
      </c>
      <c r="BT51" s="43">
        <f>VLOOKUP(Categorized!BI51,Rules!$F$164:$H$165,3,0)</f>
        <v>90</v>
      </c>
      <c r="BU51" s="43">
        <f>VLOOKUP(Categorized!BJ51,Rules!$F$166:$H$167,3,0)</f>
        <v>90</v>
      </c>
      <c r="BV51" s="43">
        <f>VLOOKUP(Categorized!BK51,Rules!$F$168:$H$169,3,0)</f>
        <v>30</v>
      </c>
      <c r="BW51" s="43">
        <f>VLOOKUP(Categorized!BL51,Rules!$F$170:$H$171,3,0)</f>
        <v>90</v>
      </c>
      <c r="BX51" s="43">
        <f>VLOOKUP(Categorized!BM51,Rules!$F$172:$H$173,3,0)</f>
        <v>30</v>
      </c>
      <c r="BY51" s="43">
        <f>VLOOKUP(Categorized!BN51,Rules!$F$174:$H$175,3,0)</f>
        <v>30</v>
      </c>
      <c r="BZ51" s="43">
        <f>VLOOKUP(Categorized!BO51,Rules!$F$176:$H$177,3,0)</f>
        <v>30</v>
      </c>
      <c r="CA51" s="43">
        <f>VLOOKUP(Categorized!BP51,Rules!$F$178:$H$179,3,0)</f>
        <v>30</v>
      </c>
      <c r="CB51" s="43">
        <f>VLOOKUP(Categorized!BQ51,Rules!$F$180:$H$181,3,0)</f>
        <v>30</v>
      </c>
      <c r="CC51" s="43">
        <f>VLOOKUP(Categorized!BR51,Rules!$F$182:$H$183,3,0)</f>
        <v>30</v>
      </c>
      <c r="CD51" s="255">
        <f t="array" ref="CD51">MMULT(BI51:CC51,Rules!$O$60:$O$80)</f>
        <v>44.013040901007713</v>
      </c>
      <c r="CE51" s="43">
        <f>VLOOKUP(Categorized!BS51,Rules!$F$184:$H$185,3,0)</f>
        <v>30</v>
      </c>
      <c r="CF51" s="43">
        <f>VLOOKUP(Categorized!BT51,Rules!$F$186:$H$187,3,0)</f>
        <v>30</v>
      </c>
      <c r="CG51" s="43">
        <f>VLOOKUP(Categorized!BU51,Rules!$F$188:$H$189,3,0)</f>
        <v>30</v>
      </c>
      <c r="CH51" s="43">
        <f>VLOOKUP(Categorized!BV51,Rules!$F$190:$H$191,3,0)</f>
        <v>30</v>
      </c>
      <c r="CI51" s="43">
        <f>VLOOKUP(Categorized!BW51,Rules!$F$192:$H$193,3,0)</f>
        <v>30</v>
      </c>
      <c r="CJ51" s="255">
        <f t="array" ref="CJ51">MMULT(CE51:CI51,Rules!$O$83:$O$87)</f>
        <v>30</v>
      </c>
      <c r="CK51" s="45">
        <v>0</v>
      </c>
      <c r="CL51" s="46">
        <v>0</v>
      </c>
      <c r="CM51" s="393">
        <v>73.695652173913047</v>
      </c>
      <c r="CN51" s="397">
        <v>6</v>
      </c>
      <c r="CO51" s="397">
        <v>8</v>
      </c>
      <c r="CP51" s="397" t="s">
        <v>58</v>
      </c>
    </row>
    <row r="52" spans="1:94" ht="18.5">
      <c r="A52" s="38">
        <v>2020</v>
      </c>
      <c r="B52" s="39" t="s">
        <v>99</v>
      </c>
      <c r="C52" s="432">
        <v>43868.657213217601</v>
      </c>
      <c r="D52" s="432">
        <v>43871.414879166703</v>
      </c>
      <c r="E52" s="399">
        <v>43633</v>
      </c>
      <c r="F52" s="444">
        <f t="shared" si="0"/>
        <v>0</v>
      </c>
      <c r="G52" s="444">
        <f t="shared" si="1"/>
        <v>0</v>
      </c>
      <c r="H52" s="428">
        <f t="shared" si="2"/>
        <v>1</v>
      </c>
      <c r="I52" s="428">
        <f t="shared" si="3"/>
        <v>0</v>
      </c>
      <c r="J52" s="428">
        <f t="shared" si="4"/>
        <v>0</v>
      </c>
      <c r="K52" s="42">
        <f>VLOOKUP(Categorized!F52,Rules!$F$4:$H$7,3,0)</f>
        <v>90</v>
      </c>
      <c r="L52" s="43">
        <f>VLOOKUP(Categorized!G52,Rules!$F$8:$H$9,3,0)</f>
        <v>90</v>
      </c>
      <c r="M52" s="43">
        <f>VLOOKUP(Categorized!H52,Rules!$F$10:$H$12,3,0)</f>
        <v>60</v>
      </c>
      <c r="N52" s="43">
        <f>VLOOKUP(Categorized!I52,Rules!$F$13:$H$16,3,0)</f>
        <v>95</v>
      </c>
      <c r="O52" s="43">
        <f>VLOOKUP(Categorized!J52,Rules!$F$17:$H$19,3,0)</f>
        <v>90</v>
      </c>
      <c r="P52" s="43">
        <f>VLOOKUP(Categorized!K52,Rules!$F$20:$H$21,3,0)</f>
        <v>60</v>
      </c>
      <c r="Q52" s="43">
        <f>VLOOKUP(Categorized!L52,Rules!$F$22:$H$28,3,0)</f>
        <v>70</v>
      </c>
      <c r="R52" s="43">
        <f>VLOOKUP(Categorized!M52,Rules!$F$29:$H$31,3,0)</f>
        <v>60</v>
      </c>
      <c r="S52" s="255" cm="1">
        <f t="array" ref="S52">MMULT(K52:R52,Rules!$O$4:$O$11)</f>
        <v>78.109243697478988</v>
      </c>
      <c r="T52" s="43">
        <f>VLOOKUP(Categorized!N52,Rules!$F$32:$H$33,3,0)</f>
        <v>90</v>
      </c>
      <c r="U52" s="43">
        <f>VLOOKUP(Categorized!O52,Rules!$F$34:$H$40,3,0)</f>
        <v>75</v>
      </c>
      <c r="V52" s="43">
        <f>VLOOKUP(Categorized!P52,Rules!$F$41:$H$42,3,0)</f>
        <v>90</v>
      </c>
      <c r="W52" s="43">
        <f>VLOOKUP(Categorized!Q52,Rules!$F$43:$H$46,3,0)</f>
        <v>20</v>
      </c>
      <c r="X52" s="43">
        <f>VLOOKUP(Categorized!R52,Rules!$F$47:$H$51,3,0)</f>
        <v>30</v>
      </c>
      <c r="Y52" s="43">
        <f>VLOOKUP(Categorized!S52,Rules!$F$52:$H$56,3,0)</f>
        <v>30</v>
      </c>
      <c r="Z52" s="43">
        <f>VLOOKUP(Categorized!T52,Rules!$F$57:$H$58,3,0)</f>
        <v>30</v>
      </c>
      <c r="AA52" s="255">
        <f t="array" ref="AA52">MMULT(T52:Z52,Rules!$O$14:$O$20)</f>
        <v>50.882352941176464</v>
      </c>
      <c r="AB52" s="43">
        <f>VLOOKUP(Categorized!U52,Rules!$F$59:$H$60,3,0)</f>
        <v>80</v>
      </c>
      <c r="AC52" s="43">
        <f>VLOOKUP(Categorized!V52,Rules!$F$61:$H$62,3,0)</f>
        <v>20</v>
      </c>
      <c r="AD52" s="43">
        <f>VLOOKUP(Categorized!W52,Rules!$F$63:$H$64,3,0)</f>
        <v>80</v>
      </c>
      <c r="AE52" s="43">
        <f>VLOOKUP(Categorized!X52,Rules!$F$65:$H$66,3,0)</f>
        <v>20</v>
      </c>
      <c r="AF52" s="255">
        <f t="array" ref="AF52">MMULT(AB52:AE52,Rules!$O$23:$O$26)</f>
        <v>46.666666666666664</v>
      </c>
      <c r="AG52" s="43">
        <f>VLOOKUP(Categorized!Y52,Rules!$F$67:$H$68,3,0)</f>
        <v>70</v>
      </c>
      <c r="AH52" s="43">
        <f>VLOOKUP(Categorized!Z52,Rules!$F$69:$H$70,3,0)</f>
        <v>80</v>
      </c>
      <c r="AI52" s="43">
        <f>VLOOKUP(Categorized!AA52,Rules!$F$71:$H$72,3,0)</f>
        <v>80</v>
      </c>
      <c r="AJ52" s="43">
        <f>VLOOKUP(Categorized!AB52,Rules!$F$73:$H$74,3,0)</f>
        <v>60</v>
      </c>
      <c r="AK52" s="255">
        <f t="array" ref="AK52">MMULT(AG52:AJ52,Rules!$O$29:$O$32)</f>
        <v>73.174603174603163</v>
      </c>
      <c r="AL52" s="43">
        <f>VLOOKUP(Categorized!AC52,Rules!$F$75:$H$76,3,0)</f>
        <v>80</v>
      </c>
      <c r="AM52" s="43">
        <f>VLOOKUP(Categorized!AD52,Rules!$F$77:$H$78,3,0)</f>
        <v>80</v>
      </c>
      <c r="AN52" s="43">
        <f>VLOOKUP(Categorized!AE52,Rules!$F$79:$H$84,3,0)</f>
        <v>30</v>
      </c>
      <c r="AO52" s="43">
        <f>VLOOKUP(Categorized!AF52,Rules!$F$85:$H$89,3,0)</f>
        <v>30</v>
      </c>
      <c r="AP52" s="43">
        <f>VLOOKUP(Categorized!AG52,Rules!$F$90:$H$92,3,0)</f>
        <v>30</v>
      </c>
      <c r="AQ52" s="43">
        <f>VLOOKUP(Categorized!AH52,Rules!$F$93:$H$96,3,0)</f>
        <v>30</v>
      </c>
      <c r="AR52" s="43">
        <f>VLOOKUP(Categorized!AI52,Rules!$F$97:$H$100,3,0)</f>
        <v>50</v>
      </c>
      <c r="AS52" s="43">
        <f>VLOOKUP(Categorized!AJ52,Rules!$F$101:$H$102,3,0)</f>
        <v>30</v>
      </c>
      <c r="AT52" s="43">
        <f>VLOOKUP(Categorized!AK52,Rules!$F$103:$H$105,3,0)</f>
        <v>95</v>
      </c>
      <c r="AU52" s="43">
        <f>VLOOKUP(Categorized!AL52,Rules!$F$106:$H$109,3,0)</f>
        <v>60</v>
      </c>
      <c r="AV52" s="43">
        <f>VLOOKUP(Categorized!AM52,Rules!$F$110:$H$113,3,0)</f>
        <v>70</v>
      </c>
      <c r="AW52" s="255">
        <f t="array" ref="AW52">MMULT(AL52:AV52,Rules!$O$35:$O$45)</f>
        <v>51.562499999999993</v>
      </c>
      <c r="AX52" s="44">
        <f>VLOOKUP(Categorized!AN52,Rules!$F$114:$H$116,3,0)</f>
        <v>90</v>
      </c>
      <c r="AY52" s="44">
        <f>VLOOKUP(Categorized!AO52,Rules!$F$117:$H$119,3,0)</f>
        <v>90</v>
      </c>
      <c r="AZ52" s="44">
        <f>VLOOKUP(Categorized!AP52,Rules!$F$120:$H$122,3,0)</f>
        <v>90</v>
      </c>
      <c r="BA52" s="44">
        <f>VLOOKUP(Categorized!AQ52,Rules!$F$123:$H$124,3,0)</f>
        <v>30</v>
      </c>
      <c r="BB52" s="44">
        <f>VLOOKUP(Categorized!AR52,Rules!$F$125:$H$127,3,0)</f>
        <v>50</v>
      </c>
      <c r="BC52" s="44">
        <f>VLOOKUP(Categorized!AS52,Rules!$F$128:$H$130,3,0)</f>
        <v>80</v>
      </c>
      <c r="BD52" s="43">
        <f>VLOOKUP(Categorized!AT52,Rules!$F$131:$H$133,3,0)</f>
        <v>30</v>
      </c>
      <c r="BE52" s="44">
        <f>VLOOKUP(Categorized!AU52,Rules!$F$134:$H$136,3,0)</f>
        <v>30</v>
      </c>
      <c r="BF52" s="44">
        <f>VLOOKUP(Categorized!AV52,Rules!$F$137:$H$138,3,0)</f>
        <v>30</v>
      </c>
      <c r="BG52" s="44">
        <f>VLOOKUP(Categorized!AW52,Rules!$F$139:$H$141,3,0)</f>
        <v>30</v>
      </c>
      <c r="BH52" s="256">
        <f t="array" ref="BH52">MMULT(AX52:BG52,Rules!$O$48:$O$57)</f>
        <v>53.116564417177898</v>
      </c>
      <c r="BI52" s="43">
        <f>VLOOKUP(Categorized!AX52,Rules!$F$142:$H$143,3,0)</f>
        <v>30</v>
      </c>
      <c r="BJ52" s="43">
        <f>VLOOKUP(Categorized!AY52,Rules!$F$144:$H$145,3,0)</f>
        <v>90</v>
      </c>
      <c r="BK52" s="43">
        <f>VLOOKUP(Categorized!AZ52,Rules!$F$146:$H$147,3,0)</f>
        <v>30</v>
      </c>
      <c r="BL52" s="43">
        <f>VLOOKUP(Categorized!BA52,Rules!$F$148:$H$149,3,0)</f>
        <v>30</v>
      </c>
      <c r="BM52" s="43">
        <f>VLOOKUP(Categorized!BB52,Rules!$F$150:$H$151,3,0)</f>
        <v>30</v>
      </c>
      <c r="BN52" s="43">
        <f>VLOOKUP(Categorized!BC52,Rules!$F$152:$H$153,3,0)</f>
        <v>30</v>
      </c>
      <c r="BO52" s="43">
        <f>VLOOKUP(Categorized!BD52,Rules!$F$154:$H$155,3,0)</f>
        <v>30</v>
      </c>
      <c r="BP52" s="43">
        <f>VLOOKUP(Categorized!BE52,Rules!$F$156:$H$157,3,0)</f>
        <v>30</v>
      </c>
      <c r="BQ52" s="43">
        <f>VLOOKUP(Categorized!BF52,Rules!$F$158:$H$159,3,0)</f>
        <v>30</v>
      </c>
      <c r="BR52" s="43">
        <f>VLOOKUP(Categorized!BG52,Rules!$F$160:$H$161,3,0)</f>
        <v>30</v>
      </c>
      <c r="BS52" s="43">
        <f>VLOOKUP(Categorized!BH52,Rules!$F$162:$H$163,3,0)</f>
        <v>30</v>
      </c>
      <c r="BT52" s="43">
        <f>VLOOKUP(Categorized!BI52,Rules!$F$164:$H$165,3,0)</f>
        <v>90</v>
      </c>
      <c r="BU52" s="43">
        <f>VLOOKUP(Categorized!BJ52,Rules!$F$166:$H$167,3,0)</f>
        <v>90</v>
      </c>
      <c r="BV52" s="43">
        <f>VLOOKUP(Categorized!BK52,Rules!$F$168:$H$169,3,0)</f>
        <v>30</v>
      </c>
      <c r="BW52" s="43">
        <f>VLOOKUP(Categorized!BL52,Rules!$F$170:$H$171,3,0)</f>
        <v>30</v>
      </c>
      <c r="BX52" s="43">
        <f>VLOOKUP(Categorized!BM52,Rules!$F$172:$H$173,3,0)</f>
        <v>30</v>
      </c>
      <c r="BY52" s="43">
        <f>VLOOKUP(Categorized!BN52,Rules!$F$174:$H$175,3,0)</f>
        <v>30</v>
      </c>
      <c r="BZ52" s="43">
        <f>VLOOKUP(Categorized!BO52,Rules!$F$176:$H$177,3,0)</f>
        <v>30</v>
      </c>
      <c r="CA52" s="43">
        <f>VLOOKUP(Categorized!BP52,Rules!$F$178:$H$179,3,0)</f>
        <v>30</v>
      </c>
      <c r="CB52" s="43">
        <f>VLOOKUP(Categorized!BQ52,Rules!$F$180:$H$181,3,0)</f>
        <v>30</v>
      </c>
      <c r="CC52" s="43">
        <f>VLOOKUP(Categorized!BR52,Rules!$F$182:$H$183,3,0)</f>
        <v>30</v>
      </c>
      <c r="CD52" s="255">
        <f t="array" ref="CD52">MMULT(BI52:CC52,Rules!$O$60:$O$80)</f>
        <v>37.966804979253119</v>
      </c>
      <c r="CE52" s="43">
        <f>VLOOKUP(Categorized!BS52,Rules!$F$184:$H$185,3,0)</f>
        <v>30</v>
      </c>
      <c r="CF52" s="43">
        <f>VLOOKUP(Categorized!BT52,Rules!$F$186:$H$187,3,0)</f>
        <v>30</v>
      </c>
      <c r="CG52" s="43">
        <f>VLOOKUP(Categorized!BU52,Rules!$F$188:$H$189,3,0)</f>
        <v>30</v>
      </c>
      <c r="CH52" s="43">
        <f>VLOOKUP(Categorized!BV52,Rules!$F$190:$H$191,3,0)</f>
        <v>30</v>
      </c>
      <c r="CI52" s="43">
        <f>VLOOKUP(Categorized!BW52,Rules!$F$192:$H$193,3,0)</f>
        <v>30</v>
      </c>
      <c r="CJ52" s="255">
        <f t="array" ref="CJ52">MMULT(CE52:CI52,Rules!$O$83:$O$87)</f>
        <v>30</v>
      </c>
      <c r="CK52" s="45">
        <v>0</v>
      </c>
      <c r="CL52" s="46">
        <v>0</v>
      </c>
      <c r="CM52" s="393">
        <v>51.95652173913043</v>
      </c>
      <c r="CN52" s="397">
        <v>4</v>
      </c>
      <c r="CO52" s="397">
        <v>4</v>
      </c>
      <c r="CP52" s="397" t="s">
        <v>58</v>
      </c>
    </row>
    <row r="53" spans="1:94" ht="18.5">
      <c r="A53" s="38">
        <v>2020</v>
      </c>
      <c r="B53" s="39" t="s">
        <v>100</v>
      </c>
      <c r="C53" s="432">
        <v>43963.597851203704</v>
      </c>
      <c r="D53" s="432">
        <v>43966.509891134301</v>
      </c>
      <c r="E53" s="399">
        <v>46661</v>
      </c>
      <c r="F53" s="444">
        <f t="shared" si="0"/>
        <v>0</v>
      </c>
      <c r="G53" s="444">
        <f t="shared" si="1"/>
        <v>0</v>
      </c>
      <c r="H53" s="428">
        <f t="shared" si="2"/>
        <v>1</v>
      </c>
      <c r="I53" s="428">
        <f t="shared" si="3"/>
        <v>0</v>
      </c>
      <c r="J53" s="428">
        <f t="shared" si="4"/>
        <v>0</v>
      </c>
      <c r="K53" s="42">
        <f>VLOOKUP(Categorized!F53,Rules!$F$4:$H$7,3,0)</f>
        <v>90</v>
      </c>
      <c r="L53" s="43">
        <f>VLOOKUP(Categorized!G53,Rules!$F$8:$H$9,3,0)</f>
        <v>90</v>
      </c>
      <c r="M53" s="43">
        <f>VLOOKUP(Categorized!H53,Rules!$F$10:$H$12,3,0)</f>
        <v>60</v>
      </c>
      <c r="N53" s="43">
        <f>VLOOKUP(Categorized!I53,Rules!$F$13:$H$16,3,0)</f>
        <v>95</v>
      </c>
      <c r="O53" s="43">
        <f>VLOOKUP(Categorized!J53,Rules!$F$17:$H$19,3,0)</f>
        <v>90</v>
      </c>
      <c r="P53" s="43">
        <f>VLOOKUP(Categorized!K53,Rules!$F$20:$H$21,3,0)</f>
        <v>60</v>
      </c>
      <c r="Q53" s="43">
        <f>VLOOKUP(Categorized!L53,Rules!$F$22:$H$28,3,0)</f>
        <v>70</v>
      </c>
      <c r="R53" s="43">
        <f>VLOOKUP(Categorized!M53,Rules!$F$29:$H$31,3,0)</f>
        <v>70</v>
      </c>
      <c r="S53" s="255" cm="1">
        <f t="array" ref="S53">MMULT(K53:R53,Rules!$O$4:$O$11)</f>
        <v>78.949579831932766</v>
      </c>
      <c r="T53" s="43">
        <f>VLOOKUP(Categorized!N53,Rules!$F$32:$H$33,3,0)</f>
        <v>60</v>
      </c>
      <c r="U53" s="43">
        <f>VLOOKUP(Categorized!O53,Rules!$F$34:$H$40,3,0)</f>
        <v>50</v>
      </c>
      <c r="V53" s="43">
        <f>VLOOKUP(Categorized!P53,Rules!$F$41:$H$42,3,0)</f>
        <v>90</v>
      </c>
      <c r="W53" s="43">
        <f>VLOOKUP(Categorized!Q53,Rules!$F$43:$H$46,3,0)</f>
        <v>20</v>
      </c>
      <c r="X53" s="43">
        <f>VLOOKUP(Categorized!R53,Rules!$F$47:$H$51,3,0)</f>
        <v>30</v>
      </c>
      <c r="Y53" s="43">
        <f>VLOOKUP(Categorized!S53,Rules!$F$52:$H$56,3,0)</f>
        <v>30</v>
      </c>
      <c r="Z53" s="43">
        <f>VLOOKUP(Categorized!T53,Rules!$F$57:$H$58,3,0)</f>
        <v>30</v>
      </c>
      <c r="AA53" s="255">
        <f t="array" ref="AA53">MMULT(T53:Z53,Rules!$O$14:$O$20)</f>
        <v>43.788927335640132</v>
      </c>
      <c r="AB53" s="43">
        <f>VLOOKUP(Categorized!U53,Rules!$F$59:$H$60,3,0)</f>
        <v>80</v>
      </c>
      <c r="AC53" s="43">
        <f>VLOOKUP(Categorized!V53,Rules!$F$61:$H$62,3,0)</f>
        <v>20</v>
      </c>
      <c r="AD53" s="43">
        <f>VLOOKUP(Categorized!W53,Rules!$F$63:$H$64,3,0)</f>
        <v>80</v>
      </c>
      <c r="AE53" s="43">
        <f>VLOOKUP(Categorized!X53,Rules!$F$65:$H$66,3,0)</f>
        <v>20</v>
      </c>
      <c r="AF53" s="255">
        <f t="array" ref="AF53">MMULT(AB53:AE53,Rules!$O$23:$O$26)</f>
        <v>46.666666666666664</v>
      </c>
      <c r="AG53" s="43">
        <f>VLOOKUP(Categorized!Y53,Rules!$F$67:$H$68,3,0)</f>
        <v>70</v>
      </c>
      <c r="AH53" s="43">
        <f>VLOOKUP(Categorized!Z53,Rules!$F$69:$H$70,3,0)</f>
        <v>80</v>
      </c>
      <c r="AI53" s="43">
        <f>VLOOKUP(Categorized!AA53,Rules!$F$71:$H$72,3,0)</f>
        <v>80</v>
      </c>
      <c r="AJ53" s="43">
        <f>VLOOKUP(Categorized!AB53,Rules!$F$73:$H$74,3,0)</f>
        <v>30</v>
      </c>
      <c r="AK53" s="255">
        <f t="array" ref="AK53">MMULT(AG53:AJ53,Rules!$O$29:$O$32)</f>
        <v>66.507936507936506</v>
      </c>
      <c r="AL53" s="43">
        <f>VLOOKUP(Categorized!AC53,Rules!$F$75:$H$76,3,0)</f>
        <v>80</v>
      </c>
      <c r="AM53" s="43">
        <f>VLOOKUP(Categorized!AD53,Rules!$F$77:$H$78,3,0)</f>
        <v>50</v>
      </c>
      <c r="AN53" s="43">
        <f>VLOOKUP(Categorized!AE53,Rules!$F$79:$H$84,3,0)</f>
        <v>85</v>
      </c>
      <c r="AO53" s="43">
        <f>VLOOKUP(Categorized!AF53,Rules!$F$85:$H$89,3,0)</f>
        <v>80</v>
      </c>
      <c r="AP53" s="43">
        <f>VLOOKUP(Categorized!AG53,Rules!$F$90:$H$92,3,0)</f>
        <v>30</v>
      </c>
      <c r="AQ53" s="43">
        <f>VLOOKUP(Categorized!AH53,Rules!$F$93:$H$96,3,0)</f>
        <v>30</v>
      </c>
      <c r="AR53" s="43">
        <f>VLOOKUP(Categorized!AI53,Rules!$F$97:$H$100,3,0)</f>
        <v>50</v>
      </c>
      <c r="AS53" s="43">
        <f>VLOOKUP(Categorized!AJ53,Rules!$F$101:$H$102,3,0)</f>
        <v>30</v>
      </c>
      <c r="AT53" s="43">
        <f>VLOOKUP(Categorized!AK53,Rules!$F$103:$H$105,3,0)</f>
        <v>50</v>
      </c>
      <c r="AU53" s="43">
        <f>VLOOKUP(Categorized!AL53,Rules!$F$106:$H$109,3,0)</f>
        <v>60</v>
      </c>
      <c r="AV53" s="43">
        <f>VLOOKUP(Categorized!AM53,Rules!$F$110:$H$113,3,0)</f>
        <v>70</v>
      </c>
      <c r="AW53" s="255">
        <f t="array" ref="AW53">MMULT(AL53:AV53,Rules!$O$35:$O$45)</f>
        <v>56.204545454545446</v>
      </c>
      <c r="AX53" s="44">
        <f>VLOOKUP(Categorized!AN53,Rules!$F$114:$H$116,3,0)</f>
        <v>90</v>
      </c>
      <c r="AY53" s="44">
        <f>VLOOKUP(Categorized!AO53,Rules!$F$117:$H$119,3,0)</f>
        <v>90</v>
      </c>
      <c r="AZ53" s="44">
        <f>VLOOKUP(Categorized!AP53,Rules!$F$120:$H$122,3,0)</f>
        <v>30</v>
      </c>
      <c r="BA53" s="44">
        <f>VLOOKUP(Categorized!AQ53,Rules!$F$123:$H$124,3,0)</f>
        <v>30</v>
      </c>
      <c r="BB53" s="44">
        <f>VLOOKUP(Categorized!AR53,Rules!$F$125:$H$127,3,0)</f>
        <v>50</v>
      </c>
      <c r="BC53" s="44">
        <f>VLOOKUP(Categorized!AS53,Rules!$F$128:$H$130,3,0)</f>
        <v>30</v>
      </c>
      <c r="BD53" s="43">
        <f>VLOOKUP(Categorized!AT53,Rules!$F$131:$H$133,3,0)</f>
        <v>30</v>
      </c>
      <c r="BE53" s="44">
        <f>VLOOKUP(Categorized!AU53,Rules!$F$134:$H$136,3,0)</f>
        <v>30</v>
      </c>
      <c r="BF53" s="44">
        <f>VLOOKUP(Categorized!AV53,Rules!$F$137:$H$138,3,0)</f>
        <v>30</v>
      </c>
      <c r="BG53" s="44">
        <f>VLOOKUP(Categorized!AW53,Rules!$F$139:$H$141,3,0)</f>
        <v>45</v>
      </c>
      <c r="BH53" s="256">
        <f t="array" ref="BH53">MMULT(AX53:BG53,Rules!$O$48:$O$57)</f>
        <v>44.036809815950917</v>
      </c>
      <c r="BI53" s="43">
        <f>VLOOKUP(Categorized!AX53,Rules!$F$142:$H$143,3,0)</f>
        <v>30</v>
      </c>
      <c r="BJ53" s="43">
        <f>VLOOKUP(Categorized!AY53,Rules!$F$144:$H$145,3,0)</f>
        <v>30</v>
      </c>
      <c r="BK53" s="43">
        <f>VLOOKUP(Categorized!AZ53,Rules!$F$146:$H$147,3,0)</f>
        <v>30</v>
      </c>
      <c r="BL53" s="43">
        <f>VLOOKUP(Categorized!BA53,Rules!$F$148:$H$149,3,0)</f>
        <v>30</v>
      </c>
      <c r="BM53" s="43">
        <f>VLOOKUP(Categorized!BB53,Rules!$F$150:$H$151,3,0)</f>
        <v>30</v>
      </c>
      <c r="BN53" s="43">
        <f>VLOOKUP(Categorized!BC53,Rules!$F$152:$H$153,3,0)</f>
        <v>30</v>
      </c>
      <c r="BO53" s="43">
        <f>VLOOKUP(Categorized!BD53,Rules!$F$154:$H$155,3,0)</f>
        <v>90</v>
      </c>
      <c r="BP53" s="43">
        <f>VLOOKUP(Categorized!BE53,Rules!$F$156:$H$157,3,0)</f>
        <v>30</v>
      </c>
      <c r="BQ53" s="43">
        <f>VLOOKUP(Categorized!BF53,Rules!$F$158:$H$159,3,0)</f>
        <v>30</v>
      </c>
      <c r="BR53" s="43">
        <f>VLOOKUP(Categorized!BG53,Rules!$F$160:$H$161,3,0)</f>
        <v>30</v>
      </c>
      <c r="BS53" s="43">
        <f>VLOOKUP(Categorized!BH53,Rules!$F$162:$H$163,3,0)</f>
        <v>30</v>
      </c>
      <c r="BT53" s="43">
        <f>VLOOKUP(Categorized!BI53,Rules!$F$164:$H$165,3,0)</f>
        <v>30</v>
      </c>
      <c r="BU53" s="43">
        <f>VLOOKUP(Categorized!BJ53,Rules!$F$166:$H$167,3,0)</f>
        <v>90</v>
      </c>
      <c r="BV53" s="43">
        <f>VLOOKUP(Categorized!BK53,Rules!$F$168:$H$169,3,0)</f>
        <v>30</v>
      </c>
      <c r="BW53" s="43">
        <f>VLOOKUP(Categorized!BL53,Rules!$F$170:$H$171,3,0)</f>
        <v>30</v>
      </c>
      <c r="BX53" s="43">
        <f>VLOOKUP(Categorized!BM53,Rules!$F$172:$H$173,3,0)</f>
        <v>30</v>
      </c>
      <c r="BY53" s="43">
        <f>VLOOKUP(Categorized!BN53,Rules!$F$174:$H$175,3,0)</f>
        <v>30</v>
      </c>
      <c r="BZ53" s="43">
        <f>VLOOKUP(Categorized!BO53,Rules!$F$176:$H$177,3,0)</f>
        <v>30</v>
      </c>
      <c r="CA53" s="43">
        <f>VLOOKUP(Categorized!BP53,Rules!$F$178:$H$179,3,0)</f>
        <v>30</v>
      </c>
      <c r="CB53" s="43">
        <f>VLOOKUP(Categorized!BQ53,Rules!$F$180:$H$181,3,0)</f>
        <v>30</v>
      </c>
      <c r="CC53" s="43">
        <f>VLOOKUP(Categorized!BR53,Rules!$F$182:$H$183,3,0)</f>
        <v>30</v>
      </c>
      <c r="CD53" s="255">
        <f t="array" ref="CD53">MMULT(BI53:CC53,Rules!$O$60:$O$80)</f>
        <v>36.010669828097221</v>
      </c>
      <c r="CE53" s="43">
        <f>VLOOKUP(Categorized!BS53,Rules!$F$184:$H$185,3,0)</f>
        <v>30</v>
      </c>
      <c r="CF53" s="43">
        <f>VLOOKUP(Categorized!BT53,Rules!$F$186:$H$187,3,0)</f>
        <v>30</v>
      </c>
      <c r="CG53" s="43">
        <f>VLOOKUP(Categorized!BU53,Rules!$F$188:$H$189,3,0)</f>
        <v>30</v>
      </c>
      <c r="CH53" s="43">
        <f>VLOOKUP(Categorized!BV53,Rules!$F$190:$H$191,3,0)</f>
        <v>30</v>
      </c>
      <c r="CI53" s="43">
        <f>VLOOKUP(Categorized!BW53,Rules!$F$192:$H$193,3,0)</f>
        <v>30</v>
      </c>
      <c r="CJ53" s="255">
        <f t="array" ref="CJ53">MMULT(CE53:CI53,Rules!$O$83:$O$87)</f>
        <v>30</v>
      </c>
      <c r="CK53" s="45">
        <v>0</v>
      </c>
      <c r="CL53" s="46">
        <v>0</v>
      </c>
      <c r="CM53" s="393">
        <v>58.695652173913047</v>
      </c>
      <c r="CN53" s="397">
        <v>4</v>
      </c>
      <c r="CO53" s="397">
        <v>5</v>
      </c>
      <c r="CP53" s="397" t="s">
        <v>58</v>
      </c>
    </row>
    <row r="54" spans="1:94" ht="18.5">
      <c r="A54" s="38">
        <v>2020</v>
      </c>
      <c r="B54" s="39" t="s">
        <v>101</v>
      </c>
      <c r="C54" s="432">
        <v>44019.6828256597</v>
      </c>
      <c r="D54" s="432">
        <v>44023.4479716551</v>
      </c>
      <c r="E54" s="399">
        <v>46905</v>
      </c>
      <c r="F54" s="444">
        <f t="shared" si="0"/>
        <v>0</v>
      </c>
      <c r="G54" s="444">
        <f t="shared" si="1"/>
        <v>0</v>
      </c>
      <c r="H54" s="428">
        <f t="shared" si="2"/>
        <v>1</v>
      </c>
      <c r="I54" s="428">
        <f t="shared" si="3"/>
        <v>0</v>
      </c>
      <c r="J54" s="428">
        <f t="shared" si="4"/>
        <v>0</v>
      </c>
      <c r="K54" s="42">
        <f>VLOOKUP(Categorized!F54,Rules!$F$4:$H$7,3,0)</f>
        <v>90</v>
      </c>
      <c r="L54" s="43">
        <f>VLOOKUP(Categorized!G54,Rules!$F$8:$H$9,3,0)</f>
        <v>90</v>
      </c>
      <c r="M54" s="43">
        <f>VLOOKUP(Categorized!H54,Rules!$F$10:$H$12,3,0)</f>
        <v>60</v>
      </c>
      <c r="N54" s="43">
        <f>VLOOKUP(Categorized!I54,Rules!$F$13:$H$16,3,0)</f>
        <v>40</v>
      </c>
      <c r="O54" s="43">
        <f>VLOOKUP(Categorized!J54,Rules!$F$17:$H$19,3,0)</f>
        <v>90</v>
      </c>
      <c r="P54" s="43">
        <f>VLOOKUP(Categorized!K54,Rules!$F$20:$H$21,3,0)</f>
        <v>60</v>
      </c>
      <c r="Q54" s="43">
        <f>VLOOKUP(Categorized!L54,Rules!$F$22:$H$28,3,0)</f>
        <v>75</v>
      </c>
      <c r="R54" s="43">
        <f>VLOOKUP(Categorized!M54,Rules!$F$29:$H$31,3,0)</f>
        <v>60</v>
      </c>
      <c r="S54" s="255" cm="1">
        <f t="array" ref="S54">MMULT(K54:R54,Rules!$O$4:$O$11)</f>
        <v>71.596638655462186</v>
      </c>
      <c r="T54" s="43">
        <f>VLOOKUP(Categorized!N54,Rules!$F$32:$H$33,3,0)</f>
        <v>60</v>
      </c>
      <c r="U54" s="43">
        <f>VLOOKUP(Categorized!O54,Rules!$F$34:$H$40,3,0)</f>
        <v>80</v>
      </c>
      <c r="V54" s="43">
        <f>VLOOKUP(Categorized!P54,Rules!$F$41:$H$42,3,0)</f>
        <v>90</v>
      </c>
      <c r="W54" s="43">
        <f>VLOOKUP(Categorized!Q54,Rules!$F$43:$H$46,3,0)</f>
        <v>20</v>
      </c>
      <c r="X54" s="43">
        <f>VLOOKUP(Categorized!R54,Rules!$F$47:$H$51,3,0)</f>
        <v>30</v>
      </c>
      <c r="Y54" s="43">
        <f>VLOOKUP(Categorized!S54,Rules!$F$52:$H$56,3,0)</f>
        <v>30</v>
      </c>
      <c r="Z54" s="43">
        <f>VLOOKUP(Categorized!T54,Rules!$F$57:$H$58,3,0)</f>
        <v>30</v>
      </c>
      <c r="AA54" s="255">
        <f t="array" ref="AA54">MMULT(T54:Z54,Rules!$O$14:$O$20)</f>
        <v>47.941176470588232</v>
      </c>
      <c r="AB54" s="43">
        <f>VLOOKUP(Categorized!U54,Rules!$F$59:$H$60,3,0)</f>
        <v>80</v>
      </c>
      <c r="AC54" s="43">
        <f>VLOOKUP(Categorized!V54,Rules!$F$61:$H$62,3,0)</f>
        <v>20</v>
      </c>
      <c r="AD54" s="43">
        <f>VLOOKUP(Categorized!W54,Rules!$F$63:$H$64,3,0)</f>
        <v>80</v>
      </c>
      <c r="AE54" s="43">
        <f>VLOOKUP(Categorized!X54,Rules!$F$65:$H$66,3,0)</f>
        <v>20</v>
      </c>
      <c r="AF54" s="255">
        <f t="array" ref="AF54">MMULT(AB54:AE54,Rules!$O$23:$O$26)</f>
        <v>46.666666666666664</v>
      </c>
      <c r="AG54" s="43">
        <f>VLOOKUP(Categorized!Y54,Rules!$F$67:$H$68,3,0)</f>
        <v>70</v>
      </c>
      <c r="AH54" s="43">
        <f>VLOOKUP(Categorized!Z54,Rules!$F$69:$H$70,3,0)</f>
        <v>80</v>
      </c>
      <c r="AI54" s="43">
        <f>VLOOKUP(Categorized!AA54,Rules!$F$71:$H$72,3,0)</f>
        <v>80</v>
      </c>
      <c r="AJ54" s="43">
        <f>VLOOKUP(Categorized!AB54,Rules!$F$73:$H$74,3,0)</f>
        <v>30</v>
      </c>
      <c r="AK54" s="255">
        <f t="array" ref="AK54">MMULT(AG54:AJ54,Rules!$O$29:$O$32)</f>
        <v>66.507936507936506</v>
      </c>
      <c r="AL54" s="43">
        <f>VLOOKUP(Categorized!AC54,Rules!$F$75:$H$76,3,0)</f>
        <v>80</v>
      </c>
      <c r="AM54" s="43">
        <f>VLOOKUP(Categorized!AD54,Rules!$F$77:$H$78,3,0)</f>
        <v>80</v>
      </c>
      <c r="AN54" s="43">
        <f>VLOOKUP(Categorized!AE54,Rules!$F$79:$H$84,3,0)</f>
        <v>85</v>
      </c>
      <c r="AO54" s="43">
        <f>VLOOKUP(Categorized!AF54,Rules!$F$85:$H$89,3,0)</f>
        <v>30</v>
      </c>
      <c r="AP54" s="43">
        <f>VLOOKUP(Categorized!AG54,Rules!$F$90:$H$92,3,0)</f>
        <v>30</v>
      </c>
      <c r="AQ54" s="43">
        <f>VLOOKUP(Categorized!AH54,Rules!$F$93:$H$96,3,0)</f>
        <v>80</v>
      </c>
      <c r="AR54" s="43">
        <f>VLOOKUP(Categorized!AI54,Rules!$F$97:$H$100,3,0)</f>
        <v>30</v>
      </c>
      <c r="AS54" s="43">
        <f>VLOOKUP(Categorized!AJ54,Rules!$F$101:$H$102,3,0)</f>
        <v>30</v>
      </c>
      <c r="AT54" s="43">
        <f>VLOOKUP(Categorized!AK54,Rules!$F$103:$H$105,3,0)</f>
        <v>95</v>
      </c>
      <c r="AU54" s="43">
        <f>VLOOKUP(Categorized!AL54,Rules!$F$106:$H$109,3,0)</f>
        <v>60</v>
      </c>
      <c r="AV54" s="43">
        <f>VLOOKUP(Categorized!AM54,Rules!$F$110:$H$113,3,0)</f>
        <v>30</v>
      </c>
      <c r="AW54" s="255">
        <f t="array" ref="AW54">MMULT(AL54:AV54,Rules!$O$35:$O$45)</f>
        <v>57.596590909090907</v>
      </c>
      <c r="AX54" s="44">
        <f>VLOOKUP(Categorized!AN54,Rules!$F$114:$H$116,3,0)</f>
        <v>90</v>
      </c>
      <c r="AY54" s="44">
        <f>VLOOKUP(Categorized!AO54,Rules!$F$117:$H$119,3,0)</f>
        <v>90</v>
      </c>
      <c r="AZ54" s="44">
        <f>VLOOKUP(Categorized!AP54,Rules!$F$120:$H$122,3,0)</f>
        <v>30</v>
      </c>
      <c r="BA54" s="44">
        <f>VLOOKUP(Categorized!AQ54,Rules!$F$123:$H$124,3,0)</f>
        <v>30</v>
      </c>
      <c r="BB54" s="44">
        <f>VLOOKUP(Categorized!AR54,Rules!$F$125:$H$127,3,0)</f>
        <v>50</v>
      </c>
      <c r="BC54" s="44">
        <f>VLOOKUP(Categorized!AS54,Rules!$F$128:$H$130,3,0)</f>
        <v>30</v>
      </c>
      <c r="BD54" s="43">
        <f>VLOOKUP(Categorized!AT54,Rules!$F$131:$H$133,3,0)</f>
        <v>30</v>
      </c>
      <c r="BE54" s="44">
        <f>VLOOKUP(Categorized!AU54,Rules!$F$134:$H$136,3,0)</f>
        <v>30</v>
      </c>
      <c r="BF54" s="44">
        <f>VLOOKUP(Categorized!AV54,Rules!$F$137:$H$138,3,0)</f>
        <v>90</v>
      </c>
      <c r="BG54" s="44">
        <f>VLOOKUP(Categorized!AW54,Rules!$F$139:$H$141,3,0)</f>
        <v>45</v>
      </c>
      <c r="BH54" s="256">
        <f t="array" ref="BH54">MMULT(AX54:BG54,Rules!$O$48:$O$57)</f>
        <v>50.29447852760736</v>
      </c>
      <c r="BI54" s="43">
        <f>VLOOKUP(Categorized!AX54,Rules!$F$142:$H$143,3,0)</f>
        <v>80</v>
      </c>
      <c r="BJ54" s="43">
        <f>VLOOKUP(Categorized!AY54,Rules!$F$144:$H$145,3,0)</f>
        <v>30</v>
      </c>
      <c r="BK54" s="43">
        <f>VLOOKUP(Categorized!AZ54,Rules!$F$146:$H$147,3,0)</f>
        <v>30</v>
      </c>
      <c r="BL54" s="43">
        <f>VLOOKUP(Categorized!BA54,Rules!$F$148:$H$149,3,0)</f>
        <v>30</v>
      </c>
      <c r="BM54" s="43">
        <f>VLOOKUP(Categorized!BB54,Rules!$F$150:$H$151,3,0)</f>
        <v>90</v>
      </c>
      <c r="BN54" s="43">
        <f>VLOOKUP(Categorized!BC54,Rules!$F$152:$H$153,3,0)</f>
        <v>90</v>
      </c>
      <c r="BO54" s="43">
        <f>VLOOKUP(Categorized!BD54,Rules!$F$154:$H$155,3,0)</f>
        <v>90</v>
      </c>
      <c r="BP54" s="43">
        <f>VLOOKUP(Categorized!BE54,Rules!$F$156:$H$157,3,0)</f>
        <v>30</v>
      </c>
      <c r="BQ54" s="43">
        <f>VLOOKUP(Categorized!BF54,Rules!$F$158:$H$159,3,0)</f>
        <v>30</v>
      </c>
      <c r="BR54" s="43">
        <f>VLOOKUP(Categorized!BG54,Rules!$F$160:$H$161,3,0)</f>
        <v>30</v>
      </c>
      <c r="BS54" s="43">
        <f>VLOOKUP(Categorized!BH54,Rules!$F$162:$H$163,3,0)</f>
        <v>90</v>
      </c>
      <c r="BT54" s="43">
        <f>VLOOKUP(Categorized!BI54,Rules!$F$164:$H$165,3,0)</f>
        <v>90</v>
      </c>
      <c r="BU54" s="43">
        <f>VLOOKUP(Categorized!BJ54,Rules!$F$166:$H$167,3,0)</f>
        <v>90</v>
      </c>
      <c r="BV54" s="43">
        <f>VLOOKUP(Categorized!BK54,Rules!$F$168:$H$169,3,0)</f>
        <v>90</v>
      </c>
      <c r="BW54" s="43">
        <f>VLOOKUP(Categorized!BL54,Rules!$F$170:$H$171,3,0)</f>
        <v>30</v>
      </c>
      <c r="BX54" s="43">
        <f>VLOOKUP(Categorized!BM54,Rules!$F$172:$H$173,3,0)</f>
        <v>30</v>
      </c>
      <c r="BY54" s="43">
        <f>VLOOKUP(Categorized!BN54,Rules!$F$174:$H$175,3,0)</f>
        <v>30</v>
      </c>
      <c r="BZ54" s="43">
        <f>VLOOKUP(Categorized!BO54,Rules!$F$176:$H$177,3,0)</f>
        <v>95</v>
      </c>
      <c r="CA54" s="43">
        <f>VLOOKUP(Categorized!BP54,Rules!$F$178:$H$179,3,0)</f>
        <v>30</v>
      </c>
      <c r="CB54" s="43">
        <f>VLOOKUP(Categorized!BQ54,Rules!$F$180:$H$181,3,0)</f>
        <v>30</v>
      </c>
      <c r="CC54" s="43">
        <f>VLOOKUP(Categorized!BR54,Rules!$F$182:$H$183,3,0)</f>
        <v>30</v>
      </c>
      <c r="CD54" s="255">
        <f t="array" ref="CD54">MMULT(BI54:CC54,Rules!$O$60:$O$80)</f>
        <v>57.021339656194435</v>
      </c>
      <c r="CE54" s="43">
        <f>VLOOKUP(Categorized!BS54,Rules!$F$184:$H$185,3,0)</f>
        <v>30</v>
      </c>
      <c r="CF54" s="43">
        <f>VLOOKUP(Categorized!BT54,Rules!$F$186:$H$187,3,0)</f>
        <v>90</v>
      </c>
      <c r="CG54" s="43">
        <f>VLOOKUP(Categorized!BU54,Rules!$F$188:$H$189,3,0)</f>
        <v>30</v>
      </c>
      <c r="CH54" s="43">
        <f>VLOOKUP(Categorized!BV54,Rules!$F$190:$H$191,3,0)</f>
        <v>90</v>
      </c>
      <c r="CI54" s="43">
        <f>VLOOKUP(Categorized!BW54,Rules!$F$192:$H$193,3,0)</f>
        <v>30</v>
      </c>
      <c r="CJ54" s="255">
        <f t="array" ref="CJ54">MMULT(CE54:CI54,Rules!$O$83:$O$87)</f>
        <v>54</v>
      </c>
      <c r="CK54" s="45">
        <v>0</v>
      </c>
      <c r="CL54" s="46">
        <v>0</v>
      </c>
      <c r="CM54" s="393">
        <v>83.260869565217391</v>
      </c>
      <c r="CN54" s="397">
        <v>7</v>
      </c>
      <c r="CO54" s="397">
        <v>9</v>
      </c>
      <c r="CP54" s="397" t="s">
        <v>58</v>
      </c>
    </row>
    <row r="55" spans="1:94" ht="18.5">
      <c r="A55" s="38">
        <v>2020</v>
      </c>
      <c r="B55" s="39" t="s">
        <v>102</v>
      </c>
      <c r="C55" s="432">
        <v>43994.2735807176</v>
      </c>
      <c r="D55" s="432">
        <v>43998.420591851798</v>
      </c>
      <c r="E55" s="399">
        <v>46902</v>
      </c>
      <c r="F55" s="444">
        <f t="shared" si="0"/>
        <v>0</v>
      </c>
      <c r="G55" s="444">
        <f t="shared" si="1"/>
        <v>0</v>
      </c>
      <c r="H55" s="428">
        <f t="shared" si="2"/>
        <v>1</v>
      </c>
      <c r="I55" s="428">
        <f t="shared" si="3"/>
        <v>0</v>
      </c>
      <c r="J55" s="428">
        <f t="shared" si="4"/>
        <v>0</v>
      </c>
      <c r="K55" s="42">
        <f>VLOOKUP(Categorized!F55,Rules!$F$4:$H$7,3,0)</f>
        <v>90</v>
      </c>
      <c r="L55" s="43">
        <f>VLOOKUP(Categorized!G55,Rules!$F$8:$H$9,3,0)</f>
        <v>90</v>
      </c>
      <c r="M55" s="43">
        <f>VLOOKUP(Categorized!H55,Rules!$F$10:$H$12,3,0)</f>
        <v>60</v>
      </c>
      <c r="N55" s="43">
        <f>VLOOKUP(Categorized!I55,Rules!$F$13:$H$16,3,0)</f>
        <v>95</v>
      </c>
      <c r="O55" s="43">
        <f>VLOOKUP(Categorized!J55,Rules!$F$17:$H$19,3,0)</f>
        <v>90</v>
      </c>
      <c r="P55" s="43">
        <f>VLOOKUP(Categorized!K55,Rules!$F$20:$H$21,3,0)</f>
        <v>60</v>
      </c>
      <c r="Q55" s="43">
        <f>VLOOKUP(Categorized!L55,Rules!$F$22:$H$28,3,0)</f>
        <v>75</v>
      </c>
      <c r="R55" s="43">
        <f>VLOOKUP(Categorized!M55,Rules!$F$29:$H$31,3,0)</f>
        <v>70</v>
      </c>
      <c r="S55" s="255" cm="1">
        <f t="array" ref="S55">MMULT(K55:R55,Rules!$O$4:$O$11)</f>
        <v>79.369747899159677</v>
      </c>
      <c r="T55" s="43">
        <f>VLOOKUP(Categorized!N55,Rules!$F$32:$H$33,3,0)</f>
        <v>90</v>
      </c>
      <c r="U55" s="43">
        <f>VLOOKUP(Categorized!O55,Rules!$F$34:$H$40,3,0)</f>
        <v>50</v>
      </c>
      <c r="V55" s="43">
        <f>VLOOKUP(Categorized!P55,Rules!$F$41:$H$42,3,0)</f>
        <v>30</v>
      </c>
      <c r="W55" s="43">
        <f>VLOOKUP(Categorized!Q55,Rules!$F$43:$H$46,3,0)</f>
        <v>50</v>
      </c>
      <c r="X55" s="43">
        <f>VLOOKUP(Categorized!R55,Rules!$F$47:$H$51,3,0)</f>
        <v>30</v>
      </c>
      <c r="Y55" s="43">
        <f>VLOOKUP(Categorized!S55,Rules!$F$52:$H$56,3,0)</f>
        <v>30</v>
      </c>
      <c r="Z55" s="43">
        <f>VLOOKUP(Categorized!T55,Rules!$F$57:$H$58,3,0)</f>
        <v>80</v>
      </c>
      <c r="AA55" s="255">
        <f t="array" ref="AA55">MMULT(T55:Z55,Rules!$O$14:$O$20)</f>
        <v>49.394463667820069</v>
      </c>
      <c r="AB55" s="43">
        <f>VLOOKUP(Categorized!U55,Rules!$F$59:$H$60,3,0)</f>
        <v>80</v>
      </c>
      <c r="AC55" s="43">
        <f>VLOOKUP(Categorized!V55,Rules!$F$61:$H$62,3,0)</f>
        <v>20</v>
      </c>
      <c r="AD55" s="43">
        <f>VLOOKUP(Categorized!W55,Rules!$F$63:$H$64,3,0)</f>
        <v>80</v>
      </c>
      <c r="AE55" s="43">
        <f>VLOOKUP(Categorized!X55,Rules!$F$65:$H$66,3,0)</f>
        <v>20</v>
      </c>
      <c r="AF55" s="255">
        <f t="array" ref="AF55">MMULT(AB55:AE55,Rules!$O$23:$O$26)</f>
        <v>46.666666666666664</v>
      </c>
      <c r="AG55" s="43">
        <f>VLOOKUP(Categorized!Y55,Rules!$F$67:$H$68,3,0)</f>
        <v>70</v>
      </c>
      <c r="AH55" s="43">
        <f>VLOOKUP(Categorized!Z55,Rules!$F$69:$H$70,3,0)</f>
        <v>80</v>
      </c>
      <c r="AI55" s="43">
        <f>VLOOKUP(Categorized!AA55,Rules!$F$71:$H$72,3,0)</f>
        <v>30</v>
      </c>
      <c r="AJ55" s="43">
        <f>VLOOKUP(Categorized!AB55,Rules!$F$73:$H$74,3,0)</f>
        <v>30</v>
      </c>
      <c r="AK55" s="255">
        <f t="array" ref="AK55">MMULT(AG55:AJ55,Rules!$O$29:$O$32)</f>
        <v>53.809523809523803</v>
      </c>
      <c r="AL55" s="43">
        <f>VLOOKUP(Categorized!AC55,Rules!$F$75:$H$76,3,0)</f>
        <v>80</v>
      </c>
      <c r="AM55" s="43">
        <f>VLOOKUP(Categorized!AD55,Rules!$F$77:$H$78,3,0)</f>
        <v>50</v>
      </c>
      <c r="AN55" s="43">
        <f>VLOOKUP(Categorized!AE55,Rules!$F$79:$H$84,3,0)</f>
        <v>90</v>
      </c>
      <c r="AO55" s="43">
        <f>VLOOKUP(Categorized!AF55,Rules!$F$85:$H$89,3,0)</f>
        <v>90</v>
      </c>
      <c r="AP55" s="43">
        <f>VLOOKUP(Categorized!AG55,Rules!$F$90:$H$92,3,0)</f>
        <v>30</v>
      </c>
      <c r="AQ55" s="43">
        <f>VLOOKUP(Categorized!AH55,Rules!$F$93:$H$96,3,0)</f>
        <v>30</v>
      </c>
      <c r="AR55" s="43">
        <f>VLOOKUP(Categorized!AI55,Rules!$F$97:$H$100,3,0)</f>
        <v>30</v>
      </c>
      <c r="AS55" s="43">
        <f>VLOOKUP(Categorized!AJ55,Rules!$F$101:$H$102,3,0)</f>
        <v>30</v>
      </c>
      <c r="AT55" s="43">
        <f>VLOOKUP(Categorized!AK55,Rules!$F$103:$H$105,3,0)</f>
        <v>95</v>
      </c>
      <c r="AU55" s="43">
        <f>VLOOKUP(Categorized!AL55,Rules!$F$106:$H$109,3,0)</f>
        <v>60</v>
      </c>
      <c r="AV55" s="43">
        <f>VLOOKUP(Categorized!AM55,Rules!$F$110:$H$113,3,0)</f>
        <v>70</v>
      </c>
      <c r="AW55" s="255">
        <f t="array" ref="AW55">MMULT(AL55:AV55,Rules!$O$35:$O$45)</f>
        <v>59.76704545454546</v>
      </c>
      <c r="AX55" s="44">
        <f>VLOOKUP(Categorized!AN55,Rules!$F$114:$H$116,3,0)</f>
        <v>30</v>
      </c>
      <c r="AY55" s="44">
        <f>VLOOKUP(Categorized!AO55,Rules!$F$117:$H$119,3,0)</f>
        <v>90</v>
      </c>
      <c r="AZ55" s="44">
        <f>VLOOKUP(Categorized!AP55,Rules!$F$120:$H$122,3,0)</f>
        <v>30</v>
      </c>
      <c r="BA55" s="44">
        <f>VLOOKUP(Categorized!AQ55,Rules!$F$123:$H$124,3,0)</f>
        <v>30</v>
      </c>
      <c r="BB55" s="44">
        <f>VLOOKUP(Categorized!AR55,Rules!$F$125:$H$127,3,0)</f>
        <v>50</v>
      </c>
      <c r="BC55" s="44">
        <f>VLOOKUP(Categorized!AS55,Rules!$F$128:$H$130,3,0)</f>
        <v>80</v>
      </c>
      <c r="BD55" s="43">
        <f>VLOOKUP(Categorized!AT55,Rules!$F$131:$H$133,3,0)</f>
        <v>30</v>
      </c>
      <c r="BE55" s="44">
        <f>VLOOKUP(Categorized!AU55,Rules!$F$134:$H$136,3,0)</f>
        <v>30</v>
      </c>
      <c r="BF55" s="44">
        <f>VLOOKUP(Categorized!AV55,Rules!$F$137:$H$138,3,0)</f>
        <v>30</v>
      </c>
      <c r="BG55" s="44">
        <f>VLOOKUP(Categorized!AW55,Rules!$F$139:$H$141,3,0)</f>
        <v>45</v>
      </c>
      <c r="BH55" s="256">
        <f t="array" ref="BH55">MMULT(AX55:BG55,Rules!$O$48:$O$57)</f>
        <v>43.914110429447852</v>
      </c>
      <c r="BI55" s="43">
        <f>VLOOKUP(Categorized!AX55,Rules!$F$142:$H$143,3,0)</f>
        <v>30</v>
      </c>
      <c r="BJ55" s="43">
        <f>VLOOKUP(Categorized!AY55,Rules!$F$144:$H$145,3,0)</f>
        <v>30</v>
      </c>
      <c r="BK55" s="43">
        <f>VLOOKUP(Categorized!AZ55,Rules!$F$146:$H$147,3,0)</f>
        <v>30</v>
      </c>
      <c r="BL55" s="43">
        <f>VLOOKUP(Categorized!BA55,Rules!$F$148:$H$149,3,0)</f>
        <v>30</v>
      </c>
      <c r="BM55" s="43">
        <f>VLOOKUP(Categorized!BB55,Rules!$F$150:$H$151,3,0)</f>
        <v>30</v>
      </c>
      <c r="BN55" s="43">
        <f>VLOOKUP(Categorized!BC55,Rules!$F$152:$H$153,3,0)</f>
        <v>30</v>
      </c>
      <c r="BO55" s="43">
        <f>VLOOKUP(Categorized!BD55,Rules!$F$154:$H$155,3,0)</f>
        <v>90</v>
      </c>
      <c r="BP55" s="43">
        <f>VLOOKUP(Categorized!BE55,Rules!$F$156:$H$157,3,0)</f>
        <v>30</v>
      </c>
      <c r="BQ55" s="43">
        <f>VLOOKUP(Categorized!BF55,Rules!$F$158:$H$159,3,0)</f>
        <v>30</v>
      </c>
      <c r="BR55" s="43">
        <f>VLOOKUP(Categorized!BG55,Rules!$F$160:$H$161,3,0)</f>
        <v>30</v>
      </c>
      <c r="BS55" s="43">
        <f>VLOOKUP(Categorized!BH55,Rules!$F$162:$H$163,3,0)</f>
        <v>30</v>
      </c>
      <c r="BT55" s="43">
        <f>VLOOKUP(Categorized!BI55,Rules!$F$164:$H$165,3,0)</f>
        <v>90</v>
      </c>
      <c r="BU55" s="43">
        <f>VLOOKUP(Categorized!BJ55,Rules!$F$166:$H$167,3,0)</f>
        <v>90</v>
      </c>
      <c r="BV55" s="43">
        <f>VLOOKUP(Categorized!BK55,Rules!$F$168:$H$169,3,0)</f>
        <v>30</v>
      </c>
      <c r="BW55" s="43">
        <f>VLOOKUP(Categorized!BL55,Rules!$F$170:$H$171,3,0)</f>
        <v>30</v>
      </c>
      <c r="BX55" s="43">
        <f>VLOOKUP(Categorized!BM55,Rules!$F$172:$H$173,3,0)</f>
        <v>30</v>
      </c>
      <c r="BY55" s="43">
        <f>VLOOKUP(Categorized!BN55,Rules!$F$174:$H$175,3,0)</f>
        <v>30</v>
      </c>
      <c r="BZ55" s="43">
        <f>VLOOKUP(Categorized!BO55,Rules!$F$176:$H$177,3,0)</f>
        <v>30</v>
      </c>
      <c r="CA55" s="43">
        <f>VLOOKUP(Categorized!BP55,Rules!$F$178:$H$179,3,0)</f>
        <v>30</v>
      </c>
      <c r="CB55" s="43">
        <f>VLOOKUP(Categorized!BQ55,Rules!$F$180:$H$181,3,0)</f>
        <v>30</v>
      </c>
      <c r="CC55" s="43">
        <f>VLOOKUP(Categorized!BR55,Rules!$F$182:$H$183,3,0)</f>
        <v>30</v>
      </c>
      <c r="CD55" s="255">
        <f t="array" ref="CD55">MMULT(BI55:CC55,Rules!$O$60:$O$80)</f>
        <v>38.500296384113824</v>
      </c>
      <c r="CE55" s="43">
        <f>VLOOKUP(Categorized!BS55,Rules!$F$184:$H$185,3,0)</f>
        <v>30</v>
      </c>
      <c r="CF55" s="43">
        <f>VLOOKUP(Categorized!BT55,Rules!$F$186:$H$187,3,0)</f>
        <v>90</v>
      </c>
      <c r="CG55" s="43">
        <f>VLOOKUP(Categorized!BU55,Rules!$F$188:$H$189,3,0)</f>
        <v>30</v>
      </c>
      <c r="CH55" s="43">
        <f>VLOOKUP(Categorized!BV55,Rules!$F$190:$H$191,3,0)</f>
        <v>90</v>
      </c>
      <c r="CI55" s="43">
        <f>VLOOKUP(Categorized!BW55,Rules!$F$192:$H$193,3,0)</f>
        <v>30</v>
      </c>
      <c r="CJ55" s="255">
        <f t="array" ref="CJ55">MMULT(CE55:CI55,Rules!$O$83:$O$87)</f>
        <v>54</v>
      </c>
      <c r="CK55" s="45">
        <v>0</v>
      </c>
      <c r="CL55" s="46">
        <v>0</v>
      </c>
      <c r="CM55" s="393">
        <v>68.478260869565219</v>
      </c>
      <c r="CN55" s="397">
        <v>5</v>
      </c>
      <c r="CO55" s="397">
        <v>7</v>
      </c>
      <c r="CP55" s="397" t="s">
        <v>58</v>
      </c>
    </row>
    <row r="56" spans="1:94" ht="18.5">
      <c r="A56" s="38">
        <v>2020</v>
      </c>
      <c r="B56" s="39" t="s">
        <v>103</v>
      </c>
      <c r="C56" s="432">
        <v>43985.8623840972</v>
      </c>
      <c r="D56" s="432">
        <v>43990.595152164402</v>
      </c>
      <c r="E56" s="399">
        <v>41787</v>
      </c>
      <c r="F56" s="444">
        <f t="shared" si="0"/>
        <v>0</v>
      </c>
      <c r="G56" s="444">
        <f t="shared" si="1"/>
        <v>0</v>
      </c>
      <c r="H56" s="428">
        <f t="shared" si="2"/>
        <v>1</v>
      </c>
      <c r="I56" s="428">
        <f t="shared" si="3"/>
        <v>0</v>
      </c>
      <c r="J56" s="428">
        <f t="shared" si="4"/>
        <v>0</v>
      </c>
      <c r="K56" s="42">
        <f>VLOOKUP(Categorized!F56,Rules!$F$4:$H$7,3,0)</f>
        <v>90</v>
      </c>
      <c r="L56" s="43">
        <f>VLOOKUP(Categorized!G56,Rules!$F$8:$H$9,3,0)</f>
        <v>90</v>
      </c>
      <c r="M56" s="43">
        <f>VLOOKUP(Categorized!H56,Rules!$F$10:$H$12,3,0)</f>
        <v>60</v>
      </c>
      <c r="N56" s="43">
        <f>VLOOKUP(Categorized!I56,Rules!$F$13:$H$16,3,0)</f>
        <v>95</v>
      </c>
      <c r="O56" s="43">
        <f>VLOOKUP(Categorized!J56,Rules!$F$17:$H$19,3,0)</f>
        <v>90</v>
      </c>
      <c r="P56" s="43">
        <f>VLOOKUP(Categorized!K56,Rules!$F$20:$H$21,3,0)</f>
        <v>60</v>
      </c>
      <c r="Q56" s="43">
        <f>VLOOKUP(Categorized!L56,Rules!$F$22:$H$28,3,0)</f>
        <v>70</v>
      </c>
      <c r="R56" s="43">
        <f>VLOOKUP(Categorized!M56,Rules!$F$29:$H$31,3,0)</f>
        <v>70</v>
      </c>
      <c r="S56" s="255" cm="1">
        <f t="array" ref="S56">MMULT(K56:R56,Rules!$O$4:$O$11)</f>
        <v>78.949579831932766</v>
      </c>
      <c r="T56" s="43">
        <f>VLOOKUP(Categorized!N56,Rules!$F$32:$H$33,3,0)</f>
        <v>90</v>
      </c>
      <c r="U56" s="43">
        <f>VLOOKUP(Categorized!O56,Rules!$F$34:$H$40,3,0)</f>
        <v>75</v>
      </c>
      <c r="V56" s="43">
        <f>VLOOKUP(Categorized!P56,Rules!$F$41:$H$42,3,0)</f>
        <v>90</v>
      </c>
      <c r="W56" s="43">
        <f>VLOOKUP(Categorized!Q56,Rules!$F$43:$H$46,3,0)</f>
        <v>50</v>
      </c>
      <c r="X56" s="43">
        <f>VLOOKUP(Categorized!R56,Rules!$F$47:$H$51,3,0)</f>
        <v>50</v>
      </c>
      <c r="Y56" s="43">
        <f>VLOOKUP(Categorized!S56,Rules!$F$52:$H$56,3,0)</f>
        <v>50</v>
      </c>
      <c r="Z56" s="43">
        <f>VLOOKUP(Categorized!T56,Rules!$F$57:$H$58,3,0)</f>
        <v>30</v>
      </c>
      <c r="AA56" s="255">
        <f t="array" ref="AA56">MMULT(T56:Z56,Rules!$O$14:$O$20)</f>
        <v>61.591695501730101</v>
      </c>
      <c r="AB56" s="43">
        <f>VLOOKUP(Categorized!U56,Rules!$F$59:$H$60,3,0)</f>
        <v>80</v>
      </c>
      <c r="AC56" s="43">
        <f>VLOOKUP(Categorized!V56,Rules!$F$61:$H$62,3,0)</f>
        <v>20</v>
      </c>
      <c r="AD56" s="43">
        <f>VLOOKUP(Categorized!W56,Rules!$F$63:$H$64,3,0)</f>
        <v>80</v>
      </c>
      <c r="AE56" s="43">
        <f>VLOOKUP(Categorized!X56,Rules!$F$65:$H$66,3,0)</f>
        <v>20</v>
      </c>
      <c r="AF56" s="255">
        <f t="array" ref="AF56">MMULT(AB56:AE56,Rules!$O$23:$O$26)</f>
        <v>46.666666666666664</v>
      </c>
      <c r="AG56" s="43">
        <f>VLOOKUP(Categorized!Y56,Rules!$F$67:$H$68,3,0)</f>
        <v>70</v>
      </c>
      <c r="AH56" s="43">
        <f>VLOOKUP(Categorized!Z56,Rules!$F$69:$H$70,3,0)</f>
        <v>80</v>
      </c>
      <c r="AI56" s="43">
        <f>VLOOKUP(Categorized!AA56,Rules!$F$71:$H$72,3,0)</f>
        <v>80</v>
      </c>
      <c r="AJ56" s="43">
        <f>VLOOKUP(Categorized!AB56,Rules!$F$73:$H$74,3,0)</f>
        <v>60</v>
      </c>
      <c r="AK56" s="255">
        <f t="array" ref="AK56">MMULT(AG56:AJ56,Rules!$O$29:$O$32)</f>
        <v>73.174603174603163</v>
      </c>
      <c r="AL56" s="43">
        <f>VLOOKUP(Categorized!AC56,Rules!$F$75:$H$76,3,0)</f>
        <v>80</v>
      </c>
      <c r="AM56" s="43">
        <f>VLOOKUP(Categorized!AD56,Rules!$F$77:$H$78,3,0)</f>
        <v>80</v>
      </c>
      <c r="AN56" s="43">
        <f>VLOOKUP(Categorized!AE56,Rules!$F$79:$H$84,3,0)</f>
        <v>80</v>
      </c>
      <c r="AO56" s="43">
        <f>VLOOKUP(Categorized!AF56,Rules!$F$85:$H$89,3,0)</f>
        <v>30</v>
      </c>
      <c r="AP56" s="43">
        <f>VLOOKUP(Categorized!AG56,Rules!$F$90:$H$92,3,0)</f>
        <v>30</v>
      </c>
      <c r="AQ56" s="43">
        <f>VLOOKUP(Categorized!AH56,Rules!$F$93:$H$96,3,0)</f>
        <v>30</v>
      </c>
      <c r="AR56" s="43">
        <f>VLOOKUP(Categorized!AI56,Rules!$F$97:$H$100,3,0)</f>
        <v>80</v>
      </c>
      <c r="AS56" s="43">
        <f>VLOOKUP(Categorized!AJ56,Rules!$F$101:$H$102,3,0)</f>
        <v>30</v>
      </c>
      <c r="AT56" s="43">
        <f>VLOOKUP(Categorized!AK56,Rules!$F$103:$H$105,3,0)</f>
        <v>95</v>
      </c>
      <c r="AU56" s="43">
        <f>VLOOKUP(Categorized!AL56,Rules!$F$106:$H$109,3,0)</f>
        <v>60</v>
      </c>
      <c r="AV56" s="43">
        <f>VLOOKUP(Categorized!AM56,Rules!$F$110:$H$113,3,0)</f>
        <v>30</v>
      </c>
      <c r="AW56" s="255">
        <f t="array" ref="AW56">MMULT(AL56:AV56,Rules!$O$35:$O$45)</f>
        <v>56.789772727272734</v>
      </c>
      <c r="AX56" s="44">
        <f>VLOOKUP(Categorized!AN56,Rules!$F$114:$H$116,3,0)</f>
        <v>30</v>
      </c>
      <c r="AY56" s="44">
        <f>VLOOKUP(Categorized!AO56,Rules!$F$117:$H$119,3,0)</f>
        <v>30</v>
      </c>
      <c r="AZ56" s="44">
        <f>VLOOKUP(Categorized!AP56,Rules!$F$120:$H$122,3,0)</f>
        <v>30</v>
      </c>
      <c r="BA56" s="44">
        <f>VLOOKUP(Categorized!AQ56,Rules!$F$123:$H$124,3,0)</f>
        <v>30</v>
      </c>
      <c r="BB56" s="44">
        <f>VLOOKUP(Categorized!AR56,Rules!$F$125:$H$127,3,0)</f>
        <v>70</v>
      </c>
      <c r="BC56" s="44">
        <f>VLOOKUP(Categorized!AS56,Rules!$F$128:$H$130,3,0)</f>
        <v>90</v>
      </c>
      <c r="BD56" s="43">
        <f>VLOOKUP(Categorized!AT56,Rules!$F$131:$H$133,3,0)</f>
        <v>70</v>
      </c>
      <c r="BE56" s="44">
        <f>VLOOKUP(Categorized!AU56,Rules!$F$134:$H$136,3,0)</f>
        <v>30</v>
      </c>
      <c r="BF56" s="44">
        <f>VLOOKUP(Categorized!AV56,Rules!$F$137:$H$138,3,0)</f>
        <v>30</v>
      </c>
      <c r="BG56" s="44">
        <f>VLOOKUP(Categorized!AW56,Rules!$F$139:$H$141,3,0)</f>
        <v>30</v>
      </c>
      <c r="BH56" s="256">
        <f t="array" ref="BH56">MMULT(AX56:BG56,Rules!$O$48:$O$57)</f>
        <v>44.233128834355817</v>
      </c>
      <c r="BI56" s="43">
        <f>VLOOKUP(Categorized!AX56,Rules!$F$142:$H$143,3,0)</f>
        <v>30</v>
      </c>
      <c r="BJ56" s="43">
        <f>VLOOKUP(Categorized!AY56,Rules!$F$144:$H$145,3,0)</f>
        <v>90</v>
      </c>
      <c r="BK56" s="43">
        <f>VLOOKUP(Categorized!AZ56,Rules!$F$146:$H$147,3,0)</f>
        <v>30</v>
      </c>
      <c r="BL56" s="43">
        <f>VLOOKUP(Categorized!BA56,Rules!$F$148:$H$149,3,0)</f>
        <v>30</v>
      </c>
      <c r="BM56" s="43">
        <f>VLOOKUP(Categorized!BB56,Rules!$F$150:$H$151,3,0)</f>
        <v>30</v>
      </c>
      <c r="BN56" s="43">
        <f>VLOOKUP(Categorized!BC56,Rules!$F$152:$H$153,3,0)</f>
        <v>30</v>
      </c>
      <c r="BO56" s="43">
        <f>VLOOKUP(Categorized!BD56,Rules!$F$154:$H$155,3,0)</f>
        <v>90</v>
      </c>
      <c r="BP56" s="43">
        <f>VLOOKUP(Categorized!BE56,Rules!$F$156:$H$157,3,0)</f>
        <v>30</v>
      </c>
      <c r="BQ56" s="43">
        <f>VLOOKUP(Categorized!BF56,Rules!$F$158:$H$159,3,0)</f>
        <v>30</v>
      </c>
      <c r="BR56" s="43">
        <f>VLOOKUP(Categorized!BG56,Rules!$F$160:$H$161,3,0)</f>
        <v>30</v>
      </c>
      <c r="BS56" s="43">
        <f>VLOOKUP(Categorized!BH56,Rules!$F$162:$H$163,3,0)</f>
        <v>30</v>
      </c>
      <c r="BT56" s="43">
        <f>VLOOKUP(Categorized!BI56,Rules!$F$164:$H$165,3,0)</f>
        <v>90</v>
      </c>
      <c r="BU56" s="43">
        <f>VLOOKUP(Categorized!BJ56,Rules!$F$166:$H$167,3,0)</f>
        <v>90</v>
      </c>
      <c r="BV56" s="43">
        <f>VLOOKUP(Categorized!BK56,Rules!$F$168:$H$169,3,0)</f>
        <v>30</v>
      </c>
      <c r="BW56" s="43">
        <f>VLOOKUP(Categorized!BL56,Rules!$F$170:$H$171,3,0)</f>
        <v>30</v>
      </c>
      <c r="BX56" s="43">
        <f>VLOOKUP(Categorized!BM56,Rules!$F$172:$H$173,3,0)</f>
        <v>30</v>
      </c>
      <c r="BY56" s="43">
        <f>VLOOKUP(Categorized!BN56,Rules!$F$174:$H$175,3,0)</f>
        <v>30</v>
      </c>
      <c r="BZ56" s="43">
        <f>VLOOKUP(Categorized!BO56,Rules!$F$176:$H$177,3,0)</f>
        <v>30</v>
      </c>
      <c r="CA56" s="43">
        <f>VLOOKUP(Categorized!BP56,Rules!$F$178:$H$179,3,0)</f>
        <v>30</v>
      </c>
      <c r="CB56" s="43">
        <f>VLOOKUP(Categorized!BQ56,Rules!$F$180:$H$181,3,0)</f>
        <v>30</v>
      </c>
      <c r="CC56" s="43">
        <f>VLOOKUP(Categorized!BR56,Rules!$F$182:$H$183,3,0)</f>
        <v>30</v>
      </c>
      <c r="CD56" s="255">
        <f t="array" ref="CD56">MMULT(BI56:CC56,Rules!$O$60:$O$80)</f>
        <v>41.345583876704218</v>
      </c>
      <c r="CE56" s="43">
        <f>VLOOKUP(Categorized!BS56,Rules!$F$184:$H$185,3,0)</f>
        <v>30</v>
      </c>
      <c r="CF56" s="43">
        <f>VLOOKUP(Categorized!BT56,Rules!$F$186:$H$187,3,0)</f>
        <v>30</v>
      </c>
      <c r="CG56" s="43">
        <f>VLOOKUP(Categorized!BU56,Rules!$F$188:$H$189,3,0)</f>
        <v>30</v>
      </c>
      <c r="CH56" s="43">
        <f>VLOOKUP(Categorized!BV56,Rules!$F$190:$H$191,3,0)</f>
        <v>90</v>
      </c>
      <c r="CI56" s="43">
        <f>VLOOKUP(Categorized!BW56,Rules!$F$192:$H$193,3,0)</f>
        <v>30</v>
      </c>
      <c r="CJ56" s="255">
        <f t="array" ref="CJ56">MMULT(CE56:CI56,Rules!$O$83:$O$87)</f>
        <v>40.588235294117645</v>
      </c>
      <c r="CK56" s="45">
        <v>0</v>
      </c>
      <c r="CL56" s="46">
        <v>0</v>
      </c>
      <c r="CM56" s="393">
        <v>68.478260869565219</v>
      </c>
      <c r="CN56" s="397">
        <v>5</v>
      </c>
      <c r="CO56" s="397">
        <v>7</v>
      </c>
      <c r="CP56" s="397" t="s">
        <v>58</v>
      </c>
    </row>
    <row r="57" spans="1:94" ht="18.5">
      <c r="A57" s="38">
        <v>2020</v>
      </c>
      <c r="B57" s="39" t="s">
        <v>104</v>
      </c>
      <c r="C57" s="432">
        <v>43899.549775069398</v>
      </c>
      <c r="D57" s="432">
        <v>43902.444162870401</v>
      </c>
      <c r="E57" s="399">
        <v>28936</v>
      </c>
      <c r="F57" s="444">
        <f t="shared" si="0"/>
        <v>0</v>
      </c>
      <c r="G57" s="444">
        <f t="shared" si="1"/>
        <v>0</v>
      </c>
      <c r="H57" s="428">
        <f t="shared" si="2"/>
        <v>1</v>
      </c>
      <c r="I57" s="428">
        <f t="shared" si="3"/>
        <v>0</v>
      </c>
      <c r="J57" s="428">
        <f t="shared" si="4"/>
        <v>0</v>
      </c>
      <c r="K57" s="42">
        <f>VLOOKUP(Categorized!F57,Rules!$F$4:$H$7,3,0)</f>
        <v>80</v>
      </c>
      <c r="L57" s="43">
        <f>VLOOKUP(Categorized!G57,Rules!$F$8:$H$9,3,0)</f>
        <v>90</v>
      </c>
      <c r="M57" s="43">
        <f>VLOOKUP(Categorized!H57,Rules!$F$10:$H$12,3,0)</f>
        <v>60</v>
      </c>
      <c r="N57" s="43">
        <f>VLOOKUP(Categorized!I57,Rules!$F$13:$H$16,3,0)</f>
        <v>95</v>
      </c>
      <c r="O57" s="43">
        <f>VLOOKUP(Categorized!J57,Rules!$F$17:$H$19,3,0)</f>
        <v>90</v>
      </c>
      <c r="P57" s="43">
        <f>VLOOKUP(Categorized!K57,Rules!$F$20:$H$21,3,0)</f>
        <v>60</v>
      </c>
      <c r="Q57" s="43">
        <f>VLOOKUP(Categorized!L57,Rules!$F$22:$H$28,3,0)</f>
        <v>70</v>
      </c>
      <c r="R57" s="43">
        <f>VLOOKUP(Categorized!M57,Rules!$F$29:$H$31,3,0)</f>
        <v>70</v>
      </c>
      <c r="S57" s="255" cm="1">
        <f t="array" ref="S57">MMULT(K57:R57,Rules!$O$4:$O$11)</f>
        <v>77.436974789915951</v>
      </c>
      <c r="T57" s="43">
        <f>VLOOKUP(Categorized!N57,Rules!$F$32:$H$33,3,0)</f>
        <v>90</v>
      </c>
      <c r="U57" s="43">
        <f>VLOOKUP(Categorized!O57,Rules!$F$34:$H$40,3,0)</f>
        <v>50</v>
      </c>
      <c r="V57" s="43">
        <f>VLOOKUP(Categorized!P57,Rules!$F$41:$H$42,3,0)</f>
        <v>30</v>
      </c>
      <c r="W57" s="43">
        <f>VLOOKUP(Categorized!Q57,Rules!$F$43:$H$46,3,0)</f>
        <v>20</v>
      </c>
      <c r="X57" s="43">
        <f>VLOOKUP(Categorized!R57,Rules!$F$47:$H$51,3,0)</f>
        <v>30</v>
      </c>
      <c r="Y57" s="43">
        <f>VLOOKUP(Categorized!S57,Rules!$F$52:$H$56,3,0)</f>
        <v>30</v>
      </c>
      <c r="Z57" s="43">
        <f>VLOOKUP(Categorized!T57,Rules!$F$57:$H$58,3,0)</f>
        <v>30</v>
      </c>
      <c r="AA57" s="255">
        <f t="array" ref="AA57">MMULT(T57:Z57,Rules!$O$14:$O$20)</f>
        <v>38.598615916955012</v>
      </c>
      <c r="AB57" s="43">
        <f>VLOOKUP(Categorized!U57,Rules!$F$59:$H$60,3,0)</f>
        <v>80</v>
      </c>
      <c r="AC57" s="43">
        <f>VLOOKUP(Categorized!V57,Rules!$F$61:$H$62,3,0)</f>
        <v>80</v>
      </c>
      <c r="AD57" s="43">
        <f>VLOOKUP(Categorized!W57,Rules!$F$63:$H$64,3,0)</f>
        <v>80</v>
      </c>
      <c r="AE57" s="43">
        <f>VLOOKUP(Categorized!X57,Rules!$F$65:$H$66,3,0)</f>
        <v>20</v>
      </c>
      <c r="AF57" s="255">
        <f t="array" ref="AF57">MMULT(AB57:AE57,Rules!$O$23:$O$26)</f>
        <v>64.444444444444443</v>
      </c>
      <c r="AG57" s="43">
        <f>VLOOKUP(Categorized!Y57,Rules!$F$67:$H$68,3,0)</f>
        <v>70</v>
      </c>
      <c r="AH57" s="43">
        <f>VLOOKUP(Categorized!Z57,Rules!$F$69:$H$70,3,0)</f>
        <v>80</v>
      </c>
      <c r="AI57" s="43">
        <f>VLOOKUP(Categorized!AA57,Rules!$F$71:$H$72,3,0)</f>
        <v>80</v>
      </c>
      <c r="AJ57" s="43">
        <f>VLOOKUP(Categorized!AB57,Rules!$F$73:$H$74,3,0)</f>
        <v>30</v>
      </c>
      <c r="AK57" s="255">
        <f t="array" ref="AK57">MMULT(AG57:AJ57,Rules!$O$29:$O$32)</f>
        <v>66.507936507936506</v>
      </c>
      <c r="AL57" s="43">
        <f>VLOOKUP(Categorized!AC57,Rules!$F$75:$H$76,3,0)</f>
        <v>80</v>
      </c>
      <c r="AM57" s="43">
        <f>VLOOKUP(Categorized!AD57,Rules!$F$77:$H$78,3,0)</f>
        <v>50</v>
      </c>
      <c r="AN57" s="43">
        <f>VLOOKUP(Categorized!AE57,Rules!$F$79:$H$84,3,0)</f>
        <v>85</v>
      </c>
      <c r="AO57" s="43">
        <f>VLOOKUP(Categorized!AF57,Rules!$F$85:$H$89,3,0)</f>
        <v>30</v>
      </c>
      <c r="AP57" s="43">
        <f>VLOOKUP(Categorized!AG57,Rules!$F$90:$H$92,3,0)</f>
        <v>30</v>
      </c>
      <c r="AQ57" s="43">
        <f>VLOOKUP(Categorized!AH57,Rules!$F$93:$H$96,3,0)</f>
        <v>30</v>
      </c>
      <c r="AR57" s="43">
        <f>VLOOKUP(Categorized!AI57,Rules!$F$97:$H$100,3,0)</f>
        <v>50</v>
      </c>
      <c r="AS57" s="43">
        <f>VLOOKUP(Categorized!AJ57,Rules!$F$101:$H$102,3,0)</f>
        <v>30</v>
      </c>
      <c r="AT57" s="43">
        <f>VLOOKUP(Categorized!AK57,Rules!$F$103:$H$105,3,0)</f>
        <v>95</v>
      </c>
      <c r="AU57" s="43">
        <f>VLOOKUP(Categorized!AL57,Rules!$F$106:$H$109,3,0)</f>
        <v>60</v>
      </c>
      <c r="AV57" s="43">
        <f>VLOOKUP(Categorized!AM57,Rules!$F$110:$H$113,3,0)</f>
        <v>70</v>
      </c>
      <c r="AW57" s="255">
        <f t="array" ref="AW57">MMULT(AL57:AV57,Rules!$O$35:$O$45)</f>
        <v>54.926136363636367</v>
      </c>
      <c r="AX57" s="44">
        <f>VLOOKUP(Categorized!AN57,Rules!$F$114:$H$116,3,0)</f>
        <v>30</v>
      </c>
      <c r="AY57" s="44">
        <f>VLOOKUP(Categorized!AO57,Rules!$F$117:$H$119,3,0)</f>
        <v>90</v>
      </c>
      <c r="AZ57" s="44">
        <f>VLOOKUP(Categorized!AP57,Rules!$F$120:$H$122,3,0)</f>
        <v>30</v>
      </c>
      <c r="BA57" s="44">
        <f>VLOOKUP(Categorized!AQ57,Rules!$F$123:$H$124,3,0)</f>
        <v>30</v>
      </c>
      <c r="BB57" s="44">
        <f>VLOOKUP(Categorized!AR57,Rules!$F$125:$H$127,3,0)</f>
        <v>50</v>
      </c>
      <c r="BC57" s="44">
        <f>VLOOKUP(Categorized!AS57,Rules!$F$128:$H$130,3,0)</f>
        <v>30</v>
      </c>
      <c r="BD57" s="43">
        <f>VLOOKUP(Categorized!AT57,Rules!$F$131:$H$133,3,0)</f>
        <v>30</v>
      </c>
      <c r="BE57" s="44">
        <f>VLOOKUP(Categorized!AU57,Rules!$F$134:$H$136,3,0)</f>
        <v>30</v>
      </c>
      <c r="BF57" s="44">
        <f>VLOOKUP(Categorized!AV57,Rules!$F$137:$H$138,3,0)</f>
        <v>90</v>
      </c>
      <c r="BG57" s="44">
        <f>VLOOKUP(Categorized!AW57,Rules!$F$139:$H$141,3,0)</f>
        <v>45</v>
      </c>
      <c r="BH57" s="256">
        <f t="array" ref="BH57">MMULT(AX57:BG57,Rules!$O$48:$O$57)</f>
        <v>45.141104294478531</v>
      </c>
      <c r="BI57" s="43">
        <f>VLOOKUP(Categorized!AX57,Rules!$F$142:$H$143,3,0)</f>
        <v>30</v>
      </c>
      <c r="BJ57" s="43">
        <f>VLOOKUP(Categorized!AY57,Rules!$F$144:$H$145,3,0)</f>
        <v>90</v>
      </c>
      <c r="BK57" s="43">
        <f>VLOOKUP(Categorized!AZ57,Rules!$F$146:$H$147,3,0)</f>
        <v>30</v>
      </c>
      <c r="BL57" s="43">
        <f>VLOOKUP(Categorized!BA57,Rules!$F$148:$H$149,3,0)</f>
        <v>30</v>
      </c>
      <c r="BM57" s="43">
        <f>VLOOKUP(Categorized!BB57,Rules!$F$150:$H$151,3,0)</f>
        <v>30</v>
      </c>
      <c r="BN57" s="43">
        <f>VLOOKUP(Categorized!BC57,Rules!$F$152:$H$153,3,0)</f>
        <v>30</v>
      </c>
      <c r="BO57" s="43">
        <f>VLOOKUP(Categorized!BD57,Rules!$F$154:$H$155,3,0)</f>
        <v>90</v>
      </c>
      <c r="BP57" s="43">
        <f>VLOOKUP(Categorized!BE57,Rules!$F$156:$H$157,3,0)</f>
        <v>30</v>
      </c>
      <c r="BQ57" s="43">
        <f>VLOOKUP(Categorized!BF57,Rules!$F$158:$H$159,3,0)</f>
        <v>30</v>
      </c>
      <c r="BR57" s="43">
        <f>VLOOKUP(Categorized!BG57,Rules!$F$160:$H$161,3,0)</f>
        <v>30</v>
      </c>
      <c r="BS57" s="43">
        <f>VLOOKUP(Categorized!BH57,Rules!$F$162:$H$163,3,0)</f>
        <v>30</v>
      </c>
      <c r="BT57" s="43">
        <f>VLOOKUP(Categorized!BI57,Rules!$F$164:$H$165,3,0)</f>
        <v>90</v>
      </c>
      <c r="BU57" s="43">
        <f>VLOOKUP(Categorized!BJ57,Rules!$F$166:$H$167,3,0)</f>
        <v>90</v>
      </c>
      <c r="BV57" s="43">
        <f>VLOOKUP(Categorized!BK57,Rules!$F$168:$H$169,3,0)</f>
        <v>30</v>
      </c>
      <c r="BW57" s="43">
        <f>VLOOKUP(Categorized!BL57,Rules!$F$170:$H$171,3,0)</f>
        <v>30</v>
      </c>
      <c r="BX57" s="43">
        <f>VLOOKUP(Categorized!BM57,Rules!$F$172:$H$173,3,0)</f>
        <v>30</v>
      </c>
      <c r="BY57" s="43">
        <f>VLOOKUP(Categorized!BN57,Rules!$F$174:$H$175,3,0)</f>
        <v>30</v>
      </c>
      <c r="BZ57" s="43">
        <f>VLOOKUP(Categorized!BO57,Rules!$F$176:$H$177,3,0)</f>
        <v>95</v>
      </c>
      <c r="CA57" s="43">
        <f>VLOOKUP(Categorized!BP57,Rules!$F$178:$H$179,3,0)</f>
        <v>30</v>
      </c>
      <c r="CB57" s="43">
        <f>VLOOKUP(Categorized!BQ57,Rules!$F$180:$H$181,3,0)</f>
        <v>30</v>
      </c>
      <c r="CC57" s="43">
        <f>VLOOKUP(Categorized!BR57,Rules!$F$182:$H$183,3,0)</f>
        <v>30</v>
      </c>
      <c r="CD57" s="255">
        <f t="array" ref="CD57">MMULT(BI57:CC57,Rules!$O$60:$O$80)</f>
        <v>44.928867812685247</v>
      </c>
      <c r="CE57" s="43">
        <f>VLOOKUP(Categorized!BS57,Rules!$F$184:$H$185,3,0)</f>
        <v>30</v>
      </c>
      <c r="CF57" s="43">
        <f>VLOOKUP(Categorized!BT57,Rules!$F$186:$H$187,3,0)</f>
        <v>30</v>
      </c>
      <c r="CG57" s="43">
        <f>VLOOKUP(Categorized!BU57,Rules!$F$188:$H$189,3,0)</f>
        <v>30</v>
      </c>
      <c r="CH57" s="43">
        <f>VLOOKUP(Categorized!BV57,Rules!$F$190:$H$191,3,0)</f>
        <v>90</v>
      </c>
      <c r="CI57" s="43">
        <f>VLOOKUP(Categorized!BW57,Rules!$F$192:$H$193,3,0)</f>
        <v>30</v>
      </c>
      <c r="CJ57" s="255">
        <f t="array" ref="CJ57">MMULT(CE57:CI57,Rules!$O$83:$O$87)</f>
        <v>40.588235294117645</v>
      </c>
      <c r="CK57" s="24">
        <v>0</v>
      </c>
      <c r="CL57" s="46">
        <v>0</v>
      </c>
      <c r="CM57" s="393">
        <v>83.260869565217391</v>
      </c>
      <c r="CN57" s="397">
        <v>7</v>
      </c>
      <c r="CO57" s="397">
        <v>9</v>
      </c>
      <c r="CP57" s="397" t="s">
        <v>58</v>
      </c>
    </row>
    <row r="58" spans="1:94" ht="18.5">
      <c r="A58" s="38">
        <v>2020</v>
      </c>
      <c r="B58" s="39" t="s">
        <v>105</v>
      </c>
      <c r="C58" s="432">
        <v>44164.708469814803</v>
      </c>
      <c r="D58" s="432">
        <v>44169.465122696798</v>
      </c>
      <c r="E58" s="400">
        <v>48027</v>
      </c>
      <c r="F58" s="444">
        <f t="shared" si="0"/>
        <v>0</v>
      </c>
      <c r="G58" s="444">
        <f t="shared" si="1"/>
        <v>0</v>
      </c>
      <c r="H58" s="428">
        <f t="shared" si="2"/>
        <v>1</v>
      </c>
      <c r="I58" s="428">
        <f t="shared" si="3"/>
        <v>0</v>
      </c>
      <c r="J58" s="428">
        <f t="shared" si="4"/>
        <v>0</v>
      </c>
      <c r="K58" s="42">
        <f>VLOOKUP(Categorized!F58,Rules!$F$4:$H$7,3,0)</f>
        <v>80</v>
      </c>
      <c r="L58" s="43">
        <f>VLOOKUP(Categorized!G58,Rules!$F$8:$H$9,3,0)</f>
        <v>90</v>
      </c>
      <c r="M58" s="43">
        <f>VLOOKUP(Categorized!H58,Rules!$F$10:$H$12,3,0)</f>
        <v>60</v>
      </c>
      <c r="N58" s="43">
        <f>VLOOKUP(Categorized!I58,Rules!$F$13:$H$16,3,0)</f>
        <v>95</v>
      </c>
      <c r="O58" s="43">
        <f>VLOOKUP(Categorized!J58,Rules!$F$17:$H$19,3,0)</f>
        <v>90</v>
      </c>
      <c r="P58" s="43">
        <f>VLOOKUP(Categorized!K58,Rules!$F$20:$H$21,3,0)</f>
        <v>60</v>
      </c>
      <c r="Q58" s="43">
        <f>VLOOKUP(Categorized!L58,Rules!$F$22:$H$28,3,0)</f>
        <v>75</v>
      </c>
      <c r="R58" s="43">
        <f>VLOOKUP(Categorized!M58,Rules!$F$29:$H$31,3,0)</f>
        <v>70</v>
      </c>
      <c r="S58" s="255" cm="1">
        <f t="array" ref="S58">MMULT(K58:R58,Rules!$O$4:$O$11)</f>
        <v>77.857142857142861</v>
      </c>
      <c r="T58" s="43">
        <f>VLOOKUP(Categorized!N58,Rules!$F$32:$H$33,3,0)</f>
        <v>90</v>
      </c>
      <c r="U58" s="43">
        <f>VLOOKUP(Categorized!O58,Rules!$F$34:$H$40,3,0)</f>
        <v>50</v>
      </c>
      <c r="V58" s="43">
        <f>VLOOKUP(Categorized!P58,Rules!$F$41:$H$42,3,0)</f>
        <v>90</v>
      </c>
      <c r="W58" s="43">
        <f>VLOOKUP(Categorized!Q58,Rules!$F$43:$H$46,3,0)</f>
        <v>50</v>
      </c>
      <c r="X58" s="43">
        <f>VLOOKUP(Categorized!R58,Rules!$F$47:$H$51,3,0)</f>
        <v>50</v>
      </c>
      <c r="Y58" s="43">
        <f>VLOOKUP(Categorized!S58,Rules!$F$52:$H$56,3,0)</f>
        <v>30</v>
      </c>
      <c r="Z58" s="43">
        <f>VLOOKUP(Categorized!T58,Rules!$F$57:$H$58,3,0)</f>
        <v>30</v>
      </c>
      <c r="AA58" s="255">
        <f t="array" ref="AA58">MMULT(T58:Z58,Rules!$O$14:$O$20)</f>
        <v>54.844290657439451</v>
      </c>
      <c r="AB58" s="43">
        <f>VLOOKUP(Categorized!U58,Rules!$F$59:$H$60,3,0)</f>
        <v>80</v>
      </c>
      <c r="AC58" s="43">
        <f>VLOOKUP(Categorized!V58,Rules!$F$61:$H$62,3,0)</f>
        <v>20</v>
      </c>
      <c r="AD58" s="43">
        <f>VLOOKUP(Categorized!W58,Rules!$F$63:$H$64,3,0)</f>
        <v>80</v>
      </c>
      <c r="AE58" s="43">
        <f>VLOOKUP(Categorized!X58,Rules!$F$65:$H$66,3,0)</f>
        <v>20</v>
      </c>
      <c r="AF58" s="255">
        <f t="array" ref="AF58">MMULT(AB58:AE58,Rules!$O$23:$O$26)</f>
        <v>46.666666666666664</v>
      </c>
      <c r="AG58" s="43">
        <f>VLOOKUP(Categorized!Y58,Rules!$F$67:$H$68,3,0)</f>
        <v>70</v>
      </c>
      <c r="AH58" s="43">
        <f>VLOOKUP(Categorized!Z58,Rules!$F$69:$H$70,3,0)</f>
        <v>80</v>
      </c>
      <c r="AI58" s="43">
        <f>VLOOKUP(Categorized!AA58,Rules!$F$71:$H$72,3,0)</f>
        <v>80</v>
      </c>
      <c r="AJ58" s="43">
        <f>VLOOKUP(Categorized!AB58,Rules!$F$73:$H$74,3,0)</f>
        <v>60</v>
      </c>
      <c r="AK58" s="255">
        <f t="array" ref="AK58">MMULT(AG58:AJ58,Rules!$O$29:$O$32)</f>
        <v>73.174603174603163</v>
      </c>
      <c r="AL58" s="43">
        <f>VLOOKUP(Categorized!AC58,Rules!$F$75:$H$76,3,0)</f>
        <v>80</v>
      </c>
      <c r="AM58" s="43">
        <f>VLOOKUP(Categorized!AD58,Rules!$F$77:$H$78,3,0)</f>
        <v>80</v>
      </c>
      <c r="AN58" s="43">
        <f>VLOOKUP(Categorized!AE58,Rules!$F$79:$H$84,3,0)</f>
        <v>80</v>
      </c>
      <c r="AO58" s="43">
        <f>VLOOKUP(Categorized!AF58,Rules!$F$85:$H$89,3,0)</f>
        <v>30</v>
      </c>
      <c r="AP58" s="43">
        <f>VLOOKUP(Categorized!AG58,Rules!$F$90:$H$92,3,0)</f>
        <v>30</v>
      </c>
      <c r="AQ58" s="43">
        <f>VLOOKUP(Categorized!AH58,Rules!$F$93:$H$96,3,0)</f>
        <v>80</v>
      </c>
      <c r="AR58" s="43">
        <f>VLOOKUP(Categorized!AI58,Rules!$F$97:$H$100,3,0)</f>
        <v>30</v>
      </c>
      <c r="AS58" s="43">
        <f>VLOOKUP(Categorized!AJ58,Rules!$F$101:$H$102,3,0)</f>
        <v>30</v>
      </c>
      <c r="AT58" s="43">
        <f>VLOOKUP(Categorized!AK58,Rules!$F$103:$H$105,3,0)</f>
        <v>95</v>
      </c>
      <c r="AU58" s="43">
        <f>VLOOKUP(Categorized!AL58,Rules!$F$106:$H$109,3,0)</f>
        <v>60</v>
      </c>
      <c r="AV58" s="43">
        <f>VLOOKUP(Categorized!AM58,Rules!$F$110:$H$113,3,0)</f>
        <v>30</v>
      </c>
      <c r="AW58" s="255">
        <f t="array" ref="AW58">MMULT(AL58:AV58,Rules!$O$35:$O$45)</f>
        <v>57.073863636363626</v>
      </c>
      <c r="AX58" s="44">
        <f>VLOOKUP(Categorized!AN58,Rules!$F$114:$H$116,3,0)</f>
        <v>90</v>
      </c>
      <c r="AY58" s="44">
        <f>VLOOKUP(Categorized!AO58,Rules!$F$117:$H$119,3,0)</f>
        <v>90</v>
      </c>
      <c r="AZ58" s="44">
        <f>VLOOKUP(Categorized!AP58,Rules!$F$120:$H$122,3,0)</f>
        <v>30</v>
      </c>
      <c r="BA58" s="44">
        <f>VLOOKUP(Categorized!AQ58,Rules!$F$123:$H$124,3,0)</f>
        <v>30</v>
      </c>
      <c r="BB58" s="44">
        <f>VLOOKUP(Categorized!AR58,Rules!$F$125:$H$127,3,0)</f>
        <v>50</v>
      </c>
      <c r="BC58" s="44">
        <f>VLOOKUP(Categorized!AS58,Rules!$F$128:$H$130,3,0)</f>
        <v>80</v>
      </c>
      <c r="BD58" s="43">
        <f>VLOOKUP(Categorized!AT58,Rules!$F$131:$H$133,3,0)</f>
        <v>30</v>
      </c>
      <c r="BE58" s="44">
        <f>VLOOKUP(Categorized!AU58,Rules!$F$134:$H$136,3,0)</f>
        <v>30</v>
      </c>
      <c r="BF58" s="44">
        <f>VLOOKUP(Categorized!AV58,Rules!$F$137:$H$138,3,0)</f>
        <v>90</v>
      </c>
      <c r="BG58" s="44">
        <f>VLOOKUP(Categorized!AW58,Rules!$F$139:$H$141,3,0)</f>
        <v>45</v>
      </c>
      <c r="BH58" s="256">
        <f t="array" ref="BH58">MMULT(AX58:BG58,Rules!$O$48:$O$57)</f>
        <v>55.325153374233125</v>
      </c>
      <c r="BI58" s="43">
        <f>VLOOKUP(Categorized!AX58,Rules!$F$142:$H$143,3,0)</f>
        <v>30</v>
      </c>
      <c r="BJ58" s="43">
        <f>VLOOKUP(Categorized!AY58,Rules!$F$144:$H$145,3,0)</f>
        <v>30</v>
      </c>
      <c r="BK58" s="43">
        <f>VLOOKUP(Categorized!AZ58,Rules!$F$146:$H$147,3,0)</f>
        <v>30</v>
      </c>
      <c r="BL58" s="43">
        <f>VLOOKUP(Categorized!BA58,Rules!$F$148:$H$149,3,0)</f>
        <v>30</v>
      </c>
      <c r="BM58" s="43">
        <f>VLOOKUP(Categorized!BB58,Rules!$F$150:$H$151,3,0)</f>
        <v>30</v>
      </c>
      <c r="BN58" s="43">
        <f>VLOOKUP(Categorized!BC58,Rules!$F$152:$H$153,3,0)</f>
        <v>30</v>
      </c>
      <c r="BO58" s="43">
        <f>VLOOKUP(Categorized!BD58,Rules!$F$154:$H$155,3,0)</f>
        <v>90</v>
      </c>
      <c r="BP58" s="43">
        <f>VLOOKUP(Categorized!BE58,Rules!$F$156:$H$157,3,0)</f>
        <v>30</v>
      </c>
      <c r="BQ58" s="43">
        <f>VLOOKUP(Categorized!BF58,Rules!$F$158:$H$159,3,0)</f>
        <v>30</v>
      </c>
      <c r="BR58" s="43">
        <f>VLOOKUP(Categorized!BG58,Rules!$F$160:$H$161,3,0)</f>
        <v>30</v>
      </c>
      <c r="BS58" s="43">
        <f>VLOOKUP(Categorized!BH58,Rules!$F$162:$H$163,3,0)</f>
        <v>90</v>
      </c>
      <c r="BT58" s="43">
        <f>VLOOKUP(Categorized!BI58,Rules!$F$164:$H$165,3,0)</f>
        <v>90</v>
      </c>
      <c r="BU58" s="43">
        <f>VLOOKUP(Categorized!BJ58,Rules!$F$166:$H$167,3,0)</f>
        <v>90</v>
      </c>
      <c r="BV58" s="43">
        <f>VLOOKUP(Categorized!BK58,Rules!$F$168:$H$169,3,0)</f>
        <v>30</v>
      </c>
      <c r="BW58" s="43">
        <f>VLOOKUP(Categorized!BL58,Rules!$F$170:$H$171,3,0)</f>
        <v>30</v>
      </c>
      <c r="BX58" s="43">
        <f>VLOOKUP(Categorized!BM58,Rules!$F$172:$H$173,3,0)</f>
        <v>30</v>
      </c>
      <c r="BY58" s="43">
        <f>VLOOKUP(Categorized!BN58,Rules!$F$174:$H$175,3,0)</f>
        <v>30</v>
      </c>
      <c r="BZ58" s="43">
        <f>VLOOKUP(Categorized!BO58,Rules!$F$176:$H$177,3,0)</f>
        <v>30</v>
      </c>
      <c r="CA58" s="43">
        <f>VLOOKUP(Categorized!BP58,Rules!$F$178:$H$179,3,0)</f>
        <v>30</v>
      </c>
      <c r="CB58" s="43">
        <f>VLOOKUP(Categorized!BQ58,Rules!$F$180:$H$181,3,0)</f>
        <v>30</v>
      </c>
      <c r="CC58" s="43">
        <f>VLOOKUP(Categorized!BR58,Rules!$F$182:$H$183,3,0)</f>
        <v>30</v>
      </c>
      <c r="CD58" s="255">
        <f t="array" ref="CD58">MMULT(BI58:CC58,Rules!$O$60:$O$80)</f>
        <v>41.701244813278024</v>
      </c>
      <c r="CE58" s="43">
        <f>VLOOKUP(Categorized!BS58,Rules!$F$184:$H$185,3,0)</f>
        <v>30</v>
      </c>
      <c r="CF58" s="43">
        <f>VLOOKUP(Categorized!BT58,Rules!$F$186:$H$187,3,0)</f>
        <v>30</v>
      </c>
      <c r="CG58" s="43">
        <f>VLOOKUP(Categorized!BU58,Rules!$F$188:$H$189,3,0)</f>
        <v>30</v>
      </c>
      <c r="CH58" s="43">
        <f>VLOOKUP(Categorized!BV58,Rules!$F$190:$H$191,3,0)</f>
        <v>30</v>
      </c>
      <c r="CI58" s="43">
        <f>VLOOKUP(Categorized!BW58,Rules!$F$192:$H$193,3,0)</f>
        <v>30</v>
      </c>
      <c r="CJ58" s="255">
        <f t="array" ref="CJ58">MMULT(CE58:CI58,Rules!$O$83:$O$87)</f>
        <v>30</v>
      </c>
      <c r="CK58" s="25">
        <v>1</v>
      </c>
      <c r="CL58" s="51">
        <v>6</v>
      </c>
      <c r="CM58" s="393">
        <v>83.260869565217391</v>
      </c>
      <c r="CN58" s="397">
        <v>7</v>
      </c>
      <c r="CO58" s="397">
        <v>9</v>
      </c>
      <c r="CP58" s="397" t="s">
        <v>58</v>
      </c>
    </row>
    <row r="59" spans="1:94" ht="18.5">
      <c r="A59" s="38">
        <v>2020</v>
      </c>
      <c r="B59" s="39" t="s">
        <v>106</v>
      </c>
      <c r="C59" s="432">
        <v>44165.6483560532</v>
      </c>
      <c r="D59" s="432">
        <v>44168.420686597201</v>
      </c>
      <c r="E59" s="399">
        <v>25995</v>
      </c>
      <c r="F59" s="444">
        <f t="shared" si="0"/>
        <v>0</v>
      </c>
      <c r="G59" s="444">
        <f t="shared" si="1"/>
        <v>0</v>
      </c>
      <c r="H59" s="428">
        <f t="shared" si="2"/>
        <v>1</v>
      </c>
      <c r="I59" s="428">
        <f t="shared" si="3"/>
        <v>0</v>
      </c>
      <c r="J59" s="428">
        <f t="shared" si="4"/>
        <v>0</v>
      </c>
      <c r="K59" s="42">
        <f>VLOOKUP(Categorized!F59,Rules!$F$4:$H$7,3,0)</f>
        <v>90</v>
      </c>
      <c r="L59" s="43">
        <f>VLOOKUP(Categorized!G59,Rules!$F$8:$H$9,3,0)</f>
        <v>60</v>
      </c>
      <c r="M59" s="43">
        <f>VLOOKUP(Categorized!H59,Rules!$F$10:$H$12,3,0)</f>
        <v>60</v>
      </c>
      <c r="N59" s="43">
        <f>VLOOKUP(Categorized!I59,Rules!$F$13:$H$16,3,0)</f>
        <v>40</v>
      </c>
      <c r="O59" s="43">
        <f>VLOOKUP(Categorized!J59,Rules!$F$17:$H$19,3,0)</f>
        <v>90</v>
      </c>
      <c r="P59" s="43">
        <f>VLOOKUP(Categorized!K59,Rules!$F$20:$H$21,3,0)</f>
        <v>60</v>
      </c>
      <c r="Q59" s="43">
        <f>VLOOKUP(Categorized!L59,Rules!$F$22:$H$28,3,0)</f>
        <v>75</v>
      </c>
      <c r="R59" s="43">
        <f>VLOOKUP(Categorized!M59,Rules!$F$29:$H$31,3,0)</f>
        <v>70</v>
      </c>
      <c r="S59" s="255" cm="1">
        <f t="array" ref="S59">MMULT(K59:R59,Rules!$O$4:$O$11)</f>
        <v>67.647058823529406</v>
      </c>
      <c r="T59" s="43">
        <f>VLOOKUP(Categorized!N59,Rules!$F$32:$H$33,3,0)</f>
        <v>90</v>
      </c>
      <c r="U59" s="43">
        <f>VLOOKUP(Categorized!O59,Rules!$F$34:$H$40,3,0)</f>
        <v>70</v>
      </c>
      <c r="V59" s="43">
        <f>VLOOKUP(Categorized!P59,Rules!$F$41:$H$42,3,0)</f>
        <v>30</v>
      </c>
      <c r="W59" s="43">
        <f>VLOOKUP(Categorized!Q59,Rules!$F$43:$H$46,3,0)</f>
        <v>20</v>
      </c>
      <c r="X59" s="43">
        <f>VLOOKUP(Categorized!R59,Rules!$F$47:$H$51,3,0)</f>
        <v>30</v>
      </c>
      <c r="Y59" s="43">
        <f>VLOOKUP(Categorized!S59,Rules!$F$52:$H$56,3,0)</f>
        <v>30</v>
      </c>
      <c r="Z59" s="43">
        <f>VLOOKUP(Categorized!T59,Rules!$F$57:$H$58,3,0)</f>
        <v>30</v>
      </c>
      <c r="AA59" s="255">
        <f t="array" ref="AA59">MMULT(T59:Z59,Rules!$O$14:$O$20)</f>
        <v>41.36678200692041</v>
      </c>
      <c r="AB59" s="43">
        <f>VLOOKUP(Categorized!U59,Rules!$F$59:$H$60,3,0)</f>
        <v>80</v>
      </c>
      <c r="AC59" s="43">
        <f>VLOOKUP(Categorized!V59,Rules!$F$61:$H$62,3,0)</f>
        <v>20</v>
      </c>
      <c r="AD59" s="43">
        <f>VLOOKUP(Categorized!W59,Rules!$F$63:$H$64,3,0)</f>
        <v>80</v>
      </c>
      <c r="AE59" s="43">
        <f>VLOOKUP(Categorized!X59,Rules!$F$65:$H$66,3,0)</f>
        <v>20</v>
      </c>
      <c r="AF59" s="255">
        <f t="array" ref="AF59">MMULT(AB59:AE59,Rules!$O$23:$O$26)</f>
        <v>46.666666666666664</v>
      </c>
      <c r="AG59" s="43">
        <f>VLOOKUP(Categorized!Y59,Rules!$F$67:$H$68,3,0)</f>
        <v>70</v>
      </c>
      <c r="AH59" s="43">
        <f>VLOOKUP(Categorized!Z59,Rules!$F$69:$H$70,3,0)</f>
        <v>80</v>
      </c>
      <c r="AI59" s="43">
        <f>VLOOKUP(Categorized!AA59,Rules!$F$71:$H$72,3,0)</f>
        <v>80</v>
      </c>
      <c r="AJ59" s="43">
        <f>VLOOKUP(Categorized!AB59,Rules!$F$73:$H$74,3,0)</f>
        <v>60</v>
      </c>
      <c r="AK59" s="255">
        <f t="array" ref="AK59">MMULT(AG59:AJ59,Rules!$O$29:$O$32)</f>
        <v>73.174603174603163</v>
      </c>
      <c r="AL59" s="43">
        <f>VLOOKUP(Categorized!AC59,Rules!$F$75:$H$76,3,0)</f>
        <v>80</v>
      </c>
      <c r="AM59" s="43">
        <f>VLOOKUP(Categorized!AD59,Rules!$F$77:$H$78,3,0)</f>
        <v>80</v>
      </c>
      <c r="AN59" s="43">
        <f>VLOOKUP(Categorized!AE59,Rules!$F$79:$H$84,3,0)</f>
        <v>80</v>
      </c>
      <c r="AO59" s="43">
        <f>VLOOKUP(Categorized!AF59,Rules!$F$85:$H$89,3,0)</f>
        <v>50</v>
      </c>
      <c r="AP59" s="43">
        <f>VLOOKUP(Categorized!AG59,Rules!$F$90:$H$92,3,0)</f>
        <v>30</v>
      </c>
      <c r="AQ59" s="43">
        <f>VLOOKUP(Categorized!AH59,Rules!$F$93:$H$96,3,0)</f>
        <v>30</v>
      </c>
      <c r="AR59" s="43">
        <f>VLOOKUP(Categorized!AI59,Rules!$F$97:$H$100,3,0)</f>
        <v>50</v>
      </c>
      <c r="AS59" s="43">
        <f>VLOOKUP(Categorized!AJ59,Rules!$F$101:$H$102,3,0)</f>
        <v>30</v>
      </c>
      <c r="AT59" s="43">
        <f>VLOOKUP(Categorized!AK59,Rules!$F$103:$H$105,3,0)</f>
        <v>70</v>
      </c>
      <c r="AU59" s="43">
        <f>VLOOKUP(Categorized!AL59,Rules!$F$106:$H$109,3,0)</f>
        <v>60</v>
      </c>
      <c r="AV59" s="43">
        <f>VLOOKUP(Categorized!AM59,Rules!$F$110:$H$113,3,0)</f>
        <v>70</v>
      </c>
      <c r="AW59" s="255">
        <f t="array" ref="AW59">MMULT(AL59:AV59,Rules!$O$35:$O$45)</f>
        <v>56.70454545454546</v>
      </c>
      <c r="AX59" s="44">
        <f>VLOOKUP(Categorized!AN59,Rules!$F$114:$H$116,3,0)</f>
        <v>30</v>
      </c>
      <c r="AY59" s="44">
        <f>VLOOKUP(Categorized!AO59,Rules!$F$117:$H$119,3,0)</f>
        <v>30</v>
      </c>
      <c r="AZ59" s="44">
        <f>VLOOKUP(Categorized!AP59,Rules!$F$120:$H$122,3,0)</f>
        <v>30</v>
      </c>
      <c r="BA59" s="44">
        <f>VLOOKUP(Categorized!AQ59,Rules!$F$123:$H$124,3,0)</f>
        <v>30</v>
      </c>
      <c r="BB59" s="44">
        <f>VLOOKUP(Categorized!AR59,Rules!$F$125:$H$127,3,0)</f>
        <v>50</v>
      </c>
      <c r="BC59" s="44">
        <f>VLOOKUP(Categorized!AS59,Rules!$F$128:$H$130,3,0)</f>
        <v>80</v>
      </c>
      <c r="BD59" s="43">
        <f>VLOOKUP(Categorized!AT59,Rules!$F$131:$H$133,3,0)</f>
        <v>70</v>
      </c>
      <c r="BE59" s="44">
        <f>VLOOKUP(Categorized!AU59,Rules!$F$134:$H$136,3,0)</f>
        <v>30</v>
      </c>
      <c r="BF59" s="44">
        <f>VLOOKUP(Categorized!AV59,Rules!$F$137:$H$138,3,0)</f>
        <v>90</v>
      </c>
      <c r="BG59" s="44">
        <f>VLOOKUP(Categorized!AW59,Rules!$F$139:$H$141,3,0)</f>
        <v>45</v>
      </c>
      <c r="BH59" s="256">
        <f t="array" ref="BH59">MMULT(AX59:BG59,Rules!$O$48:$O$57)</f>
        <v>48.920245398773005</v>
      </c>
      <c r="BI59" s="43">
        <f>VLOOKUP(Categorized!AX59,Rules!$F$142:$H$143,3,0)</f>
        <v>30</v>
      </c>
      <c r="BJ59" s="43">
        <f>VLOOKUP(Categorized!AY59,Rules!$F$144:$H$145,3,0)</f>
        <v>90</v>
      </c>
      <c r="BK59" s="43">
        <f>VLOOKUP(Categorized!AZ59,Rules!$F$146:$H$147,3,0)</f>
        <v>30</v>
      </c>
      <c r="BL59" s="43">
        <f>VLOOKUP(Categorized!BA59,Rules!$F$148:$H$149,3,0)</f>
        <v>30</v>
      </c>
      <c r="BM59" s="43">
        <f>VLOOKUP(Categorized!BB59,Rules!$F$150:$H$151,3,0)</f>
        <v>90</v>
      </c>
      <c r="BN59" s="43">
        <f>VLOOKUP(Categorized!BC59,Rules!$F$152:$H$153,3,0)</f>
        <v>30</v>
      </c>
      <c r="BO59" s="43">
        <f>VLOOKUP(Categorized!BD59,Rules!$F$154:$H$155,3,0)</f>
        <v>90</v>
      </c>
      <c r="BP59" s="43">
        <f>VLOOKUP(Categorized!BE59,Rules!$F$156:$H$157,3,0)</f>
        <v>30</v>
      </c>
      <c r="BQ59" s="43">
        <f>VLOOKUP(Categorized!BF59,Rules!$F$158:$H$159,3,0)</f>
        <v>30</v>
      </c>
      <c r="BR59" s="43">
        <f>VLOOKUP(Categorized!BG59,Rules!$F$160:$H$161,3,0)</f>
        <v>30</v>
      </c>
      <c r="BS59" s="43">
        <f>VLOOKUP(Categorized!BH59,Rules!$F$162:$H$163,3,0)</f>
        <v>30</v>
      </c>
      <c r="BT59" s="43">
        <f>VLOOKUP(Categorized!BI59,Rules!$F$164:$H$165,3,0)</f>
        <v>90</v>
      </c>
      <c r="BU59" s="43">
        <f>VLOOKUP(Categorized!BJ59,Rules!$F$166:$H$167,3,0)</f>
        <v>90</v>
      </c>
      <c r="BV59" s="43">
        <f>VLOOKUP(Categorized!BK59,Rules!$F$168:$H$169,3,0)</f>
        <v>30</v>
      </c>
      <c r="BW59" s="43">
        <f>VLOOKUP(Categorized!BL59,Rules!$F$170:$H$171,3,0)</f>
        <v>30</v>
      </c>
      <c r="BX59" s="43">
        <f>VLOOKUP(Categorized!BM59,Rules!$F$172:$H$173,3,0)</f>
        <v>30</v>
      </c>
      <c r="BY59" s="43">
        <f>VLOOKUP(Categorized!BN59,Rules!$F$174:$H$175,3,0)</f>
        <v>30</v>
      </c>
      <c r="BZ59" s="43">
        <f>VLOOKUP(Categorized!BO59,Rules!$F$176:$H$177,3,0)</f>
        <v>95</v>
      </c>
      <c r="CA59" s="43">
        <f>VLOOKUP(Categorized!BP59,Rules!$F$178:$H$179,3,0)</f>
        <v>30</v>
      </c>
      <c r="CB59" s="43">
        <f>VLOOKUP(Categorized!BQ59,Rules!$F$180:$H$181,3,0)</f>
        <v>30</v>
      </c>
      <c r="CC59" s="43">
        <f>VLOOKUP(Categorized!BR59,Rules!$F$182:$H$183,3,0)</f>
        <v>30</v>
      </c>
      <c r="CD59" s="255">
        <f t="array" ref="CD59">MMULT(BI59:CC59,Rules!$O$60:$O$80)</f>
        <v>48.343212803793733</v>
      </c>
      <c r="CE59" s="43">
        <f>VLOOKUP(Categorized!BS59,Rules!$F$184:$H$185,3,0)</f>
        <v>30</v>
      </c>
      <c r="CF59" s="43">
        <f>VLOOKUP(Categorized!BT59,Rules!$F$186:$H$187,3,0)</f>
        <v>30</v>
      </c>
      <c r="CG59" s="43">
        <f>VLOOKUP(Categorized!BU59,Rules!$F$188:$H$189,3,0)</f>
        <v>30</v>
      </c>
      <c r="CH59" s="43">
        <f>VLOOKUP(Categorized!BV59,Rules!$F$190:$H$191,3,0)</f>
        <v>30</v>
      </c>
      <c r="CI59" s="43">
        <f>VLOOKUP(Categorized!BW59,Rules!$F$192:$H$193,3,0)</f>
        <v>30</v>
      </c>
      <c r="CJ59" s="255">
        <f t="array" ref="CJ59">MMULT(CE59:CI59,Rules!$O$83:$O$87)</f>
        <v>30</v>
      </c>
      <c r="CK59" s="24">
        <v>0</v>
      </c>
      <c r="CL59" s="46">
        <v>0</v>
      </c>
      <c r="CM59" s="393">
        <v>77.826086956521735</v>
      </c>
      <c r="CN59" s="397">
        <v>6</v>
      </c>
      <c r="CO59" s="397">
        <v>8</v>
      </c>
      <c r="CP59" s="397" t="s">
        <v>58</v>
      </c>
    </row>
    <row r="60" spans="1:94" ht="18.5">
      <c r="A60" s="38">
        <v>2020</v>
      </c>
      <c r="B60" s="39" t="s">
        <v>107</v>
      </c>
      <c r="C60" s="432">
        <v>43898.112462129597</v>
      </c>
      <c r="D60" s="432">
        <v>43899.546820138901</v>
      </c>
      <c r="E60" s="399">
        <v>21282</v>
      </c>
      <c r="F60" s="444">
        <f t="shared" si="0"/>
        <v>0</v>
      </c>
      <c r="G60" s="444">
        <f t="shared" si="1"/>
        <v>0</v>
      </c>
      <c r="H60" s="428">
        <f t="shared" si="2"/>
        <v>1</v>
      </c>
      <c r="I60" s="428">
        <f t="shared" si="3"/>
        <v>0</v>
      </c>
      <c r="J60" s="428">
        <f t="shared" si="4"/>
        <v>0</v>
      </c>
      <c r="K60" s="42">
        <f>VLOOKUP(Categorized!F60,Rules!$F$4:$H$7,3,0)</f>
        <v>90</v>
      </c>
      <c r="L60" s="43">
        <f>VLOOKUP(Categorized!G60,Rules!$F$8:$H$9,3,0)</f>
        <v>90</v>
      </c>
      <c r="M60" s="43">
        <f>VLOOKUP(Categorized!H60,Rules!$F$10:$H$12,3,0)</f>
        <v>60</v>
      </c>
      <c r="N60" s="43">
        <f>VLOOKUP(Categorized!I60,Rules!$F$13:$H$16,3,0)</f>
        <v>95</v>
      </c>
      <c r="O60" s="43">
        <f>VLOOKUP(Categorized!J60,Rules!$F$17:$H$19,3,0)</f>
        <v>90</v>
      </c>
      <c r="P60" s="43">
        <f>VLOOKUP(Categorized!K60,Rules!$F$20:$H$21,3,0)</f>
        <v>60</v>
      </c>
      <c r="Q60" s="43">
        <f>VLOOKUP(Categorized!L60,Rules!$F$22:$H$28,3,0)</f>
        <v>70</v>
      </c>
      <c r="R60" s="43">
        <f>VLOOKUP(Categorized!M60,Rules!$F$29:$H$31,3,0)</f>
        <v>60</v>
      </c>
      <c r="S60" s="255" cm="1">
        <f t="array" ref="S60">MMULT(K60:R60,Rules!$O$4:$O$11)</f>
        <v>78.109243697478988</v>
      </c>
      <c r="T60" s="43">
        <f>VLOOKUP(Categorized!N60,Rules!$F$32:$H$33,3,0)</f>
        <v>90</v>
      </c>
      <c r="U60" s="43">
        <f>VLOOKUP(Categorized!O60,Rules!$F$34:$H$40,3,0)</f>
        <v>80</v>
      </c>
      <c r="V60" s="43">
        <f>VLOOKUP(Categorized!P60,Rules!$F$41:$H$42,3,0)</f>
        <v>90</v>
      </c>
      <c r="W60" s="43">
        <f>VLOOKUP(Categorized!Q60,Rules!$F$43:$H$46,3,0)</f>
        <v>20</v>
      </c>
      <c r="X60" s="43">
        <f>VLOOKUP(Categorized!R60,Rules!$F$47:$H$51,3,0)</f>
        <v>30</v>
      </c>
      <c r="Y60" s="43">
        <f>VLOOKUP(Categorized!S60,Rules!$F$52:$H$56,3,0)</f>
        <v>30</v>
      </c>
      <c r="Z60" s="43">
        <f>VLOOKUP(Categorized!T60,Rules!$F$57:$H$58,3,0)</f>
        <v>80</v>
      </c>
      <c r="AA60" s="255">
        <f t="array" ref="AA60">MMULT(T60:Z60,Rules!$O$14:$O$20)</f>
        <v>58.062283737024217</v>
      </c>
      <c r="AB60" s="43">
        <f>VLOOKUP(Categorized!U60,Rules!$F$59:$H$60,3,0)</f>
        <v>80</v>
      </c>
      <c r="AC60" s="43">
        <f>VLOOKUP(Categorized!V60,Rules!$F$61:$H$62,3,0)</f>
        <v>20</v>
      </c>
      <c r="AD60" s="43">
        <f>VLOOKUP(Categorized!W60,Rules!$F$63:$H$64,3,0)</f>
        <v>80</v>
      </c>
      <c r="AE60" s="43">
        <f>VLOOKUP(Categorized!X60,Rules!$F$65:$H$66,3,0)</f>
        <v>20</v>
      </c>
      <c r="AF60" s="255">
        <f t="array" ref="AF60">MMULT(AB60:AE60,Rules!$O$23:$O$26)</f>
        <v>46.666666666666664</v>
      </c>
      <c r="AG60" s="43">
        <f>VLOOKUP(Categorized!Y60,Rules!$F$67:$H$68,3,0)</f>
        <v>70</v>
      </c>
      <c r="AH60" s="43">
        <f>VLOOKUP(Categorized!Z60,Rules!$F$69:$H$70,3,0)</f>
        <v>80</v>
      </c>
      <c r="AI60" s="43">
        <f>VLOOKUP(Categorized!AA60,Rules!$F$71:$H$72,3,0)</f>
        <v>80</v>
      </c>
      <c r="AJ60" s="43">
        <f>VLOOKUP(Categorized!AB60,Rules!$F$73:$H$74,3,0)</f>
        <v>30</v>
      </c>
      <c r="AK60" s="255">
        <f t="array" ref="AK60">MMULT(AG60:AJ60,Rules!$O$29:$O$32)</f>
        <v>66.507936507936506</v>
      </c>
      <c r="AL60" s="43">
        <f>VLOOKUP(Categorized!AC60,Rules!$F$75:$H$76,3,0)</f>
        <v>80</v>
      </c>
      <c r="AM60" s="43">
        <f>VLOOKUP(Categorized!AD60,Rules!$F$77:$H$78,3,0)</f>
        <v>80</v>
      </c>
      <c r="AN60" s="43">
        <f>VLOOKUP(Categorized!AE60,Rules!$F$79:$H$84,3,0)</f>
        <v>85</v>
      </c>
      <c r="AO60" s="43">
        <f>VLOOKUP(Categorized!AF60,Rules!$F$85:$H$89,3,0)</f>
        <v>80</v>
      </c>
      <c r="AP60" s="43">
        <f>VLOOKUP(Categorized!AG60,Rules!$F$90:$H$92,3,0)</f>
        <v>90</v>
      </c>
      <c r="AQ60" s="43">
        <f>VLOOKUP(Categorized!AH60,Rules!$F$93:$H$96,3,0)</f>
        <v>30</v>
      </c>
      <c r="AR60" s="43">
        <f>VLOOKUP(Categorized!AI60,Rules!$F$97:$H$100,3,0)</f>
        <v>50</v>
      </c>
      <c r="AS60" s="43">
        <f>VLOOKUP(Categorized!AJ60,Rules!$F$101:$H$102,3,0)</f>
        <v>80</v>
      </c>
      <c r="AT60" s="43">
        <f>VLOOKUP(Categorized!AK60,Rules!$F$103:$H$105,3,0)</f>
        <v>95</v>
      </c>
      <c r="AU60" s="43">
        <f>VLOOKUP(Categorized!AL60,Rules!$F$106:$H$109,3,0)</f>
        <v>80</v>
      </c>
      <c r="AV60" s="43">
        <f>VLOOKUP(Categorized!AM60,Rules!$F$110:$H$113,3,0)</f>
        <v>80</v>
      </c>
      <c r="AW60" s="255">
        <f t="array" ref="AW60">MMULT(AL60:AV60,Rules!$O$35:$O$45)</f>
        <v>75.323863636363626</v>
      </c>
      <c r="AX60" s="44">
        <f>VLOOKUP(Categorized!AN60,Rules!$F$114:$H$116,3,0)</f>
        <v>30</v>
      </c>
      <c r="AY60" s="44">
        <f>VLOOKUP(Categorized!AO60,Rules!$F$117:$H$119,3,0)</f>
        <v>30</v>
      </c>
      <c r="AZ60" s="44">
        <f>VLOOKUP(Categorized!AP60,Rules!$F$120:$H$122,3,0)</f>
        <v>90</v>
      </c>
      <c r="BA60" s="44">
        <f>VLOOKUP(Categorized!AQ60,Rules!$F$123:$H$124,3,0)</f>
        <v>30</v>
      </c>
      <c r="BB60" s="44">
        <f>VLOOKUP(Categorized!AR60,Rules!$F$125:$H$127,3,0)</f>
        <v>50</v>
      </c>
      <c r="BC60" s="44">
        <f>VLOOKUP(Categorized!AS60,Rules!$F$128:$H$130,3,0)</f>
        <v>80</v>
      </c>
      <c r="BD60" s="43">
        <f>VLOOKUP(Categorized!AT60,Rules!$F$131:$H$133,3,0)</f>
        <v>30</v>
      </c>
      <c r="BE60" s="44">
        <f>VLOOKUP(Categorized!AU60,Rules!$F$134:$H$136,3,0)</f>
        <v>30</v>
      </c>
      <c r="BF60" s="44">
        <f>VLOOKUP(Categorized!AV60,Rules!$F$137:$H$138,3,0)</f>
        <v>90</v>
      </c>
      <c r="BG60" s="44">
        <f>VLOOKUP(Categorized!AW60,Rules!$F$139:$H$141,3,0)</f>
        <v>45</v>
      </c>
      <c r="BH60" s="256">
        <f t="array" ref="BH60">MMULT(AX60:BG60,Rules!$O$48:$O$57)</f>
        <v>50.319018404907972</v>
      </c>
      <c r="BI60" s="43">
        <f>VLOOKUP(Categorized!AX60,Rules!$F$142:$H$143,3,0)</f>
        <v>30</v>
      </c>
      <c r="BJ60" s="43">
        <f>VLOOKUP(Categorized!AY60,Rules!$F$144:$H$145,3,0)</f>
        <v>90</v>
      </c>
      <c r="BK60" s="43">
        <f>VLOOKUP(Categorized!AZ60,Rules!$F$146:$H$147,3,0)</f>
        <v>30</v>
      </c>
      <c r="BL60" s="43">
        <f>VLOOKUP(Categorized!BA60,Rules!$F$148:$H$149,3,0)</f>
        <v>30</v>
      </c>
      <c r="BM60" s="43">
        <f>VLOOKUP(Categorized!BB60,Rules!$F$150:$H$151,3,0)</f>
        <v>90</v>
      </c>
      <c r="BN60" s="43">
        <f>VLOOKUP(Categorized!BC60,Rules!$F$152:$H$153,3,0)</f>
        <v>30</v>
      </c>
      <c r="BO60" s="43">
        <f>VLOOKUP(Categorized!BD60,Rules!$F$154:$H$155,3,0)</f>
        <v>90</v>
      </c>
      <c r="BP60" s="43">
        <f>VLOOKUP(Categorized!BE60,Rules!$F$156:$H$157,3,0)</f>
        <v>30</v>
      </c>
      <c r="BQ60" s="43">
        <f>VLOOKUP(Categorized!BF60,Rules!$F$158:$H$159,3,0)</f>
        <v>30</v>
      </c>
      <c r="BR60" s="43">
        <f>VLOOKUP(Categorized!BG60,Rules!$F$160:$H$161,3,0)</f>
        <v>30</v>
      </c>
      <c r="BS60" s="43">
        <f>VLOOKUP(Categorized!BH60,Rules!$F$162:$H$163,3,0)</f>
        <v>90</v>
      </c>
      <c r="BT60" s="43">
        <f>VLOOKUP(Categorized!BI60,Rules!$F$164:$H$165,3,0)</f>
        <v>90</v>
      </c>
      <c r="BU60" s="43">
        <f>VLOOKUP(Categorized!BJ60,Rules!$F$166:$H$167,3,0)</f>
        <v>90</v>
      </c>
      <c r="BV60" s="43">
        <f>VLOOKUP(Categorized!BK60,Rules!$F$168:$H$169,3,0)</f>
        <v>30</v>
      </c>
      <c r="BW60" s="43">
        <f>VLOOKUP(Categorized!BL60,Rules!$F$170:$H$171,3,0)</f>
        <v>30</v>
      </c>
      <c r="BX60" s="43">
        <f>VLOOKUP(Categorized!BM60,Rules!$F$172:$H$173,3,0)</f>
        <v>30</v>
      </c>
      <c r="BY60" s="43">
        <f>VLOOKUP(Categorized!BN60,Rules!$F$174:$H$175,3,0)</f>
        <v>30</v>
      </c>
      <c r="BZ60" s="43">
        <f>VLOOKUP(Categorized!BO60,Rules!$F$176:$H$177,3,0)</f>
        <v>95</v>
      </c>
      <c r="CA60" s="43">
        <f>VLOOKUP(Categorized!BP60,Rules!$F$178:$H$179,3,0)</f>
        <v>30</v>
      </c>
      <c r="CB60" s="43">
        <f>VLOOKUP(Categorized!BQ60,Rules!$F$180:$H$181,3,0)</f>
        <v>30</v>
      </c>
      <c r="CC60" s="43">
        <f>VLOOKUP(Categorized!BR60,Rules!$F$182:$H$183,3,0)</f>
        <v>30</v>
      </c>
      <c r="CD60" s="255">
        <f t="array" ref="CD60">MMULT(BI60:CC60,Rules!$O$60:$O$80)</f>
        <v>51.544161232957926</v>
      </c>
      <c r="CE60" s="43">
        <f>VLOOKUP(Categorized!BS60,Rules!$F$184:$H$185,3,0)</f>
        <v>30</v>
      </c>
      <c r="CF60" s="43">
        <f>VLOOKUP(Categorized!BT60,Rules!$F$186:$H$187,3,0)</f>
        <v>30</v>
      </c>
      <c r="CG60" s="43">
        <f>VLOOKUP(Categorized!BU60,Rules!$F$188:$H$189,3,0)</f>
        <v>30</v>
      </c>
      <c r="CH60" s="43">
        <f>VLOOKUP(Categorized!BV60,Rules!$F$190:$H$191,3,0)</f>
        <v>90</v>
      </c>
      <c r="CI60" s="43">
        <f>VLOOKUP(Categorized!BW60,Rules!$F$192:$H$193,3,0)</f>
        <v>30</v>
      </c>
      <c r="CJ60" s="255">
        <f t="array" ref="CJ60">MMULT(CE60:CI60,Rules!$O$83:$O$87)</f>
        <v>40.588235294117645</v>
      </c>
      <c r="CK60" s="24">
        <v>0</v>
      </c>
      <c r="CL60" s="46">
        <v>0</v>
      </c>
      <c r="CM60" s="393">
        <v>88.478260869565219</v>
      </c>
      <c r="CN60" s="397">
        <v>7</v>
      </c>
      <c r="CO60" s="397">
        <v>9</v>
      </c>
      <c r="CP60" s="397" t="s">
        <v>58</v>
      </c>
    </row>
    <row r="61" spans="1:94" ht="18.5">
      <c r="A61" s="38">
        <v>2020</v>
      </c>
      <c r="B61" s="39" t="s">
        <v>108</v>
      </c>
      <c r="C61" s="432">
        <v>44146.663785659701</v>
      </c>
      <c r="D61" s="432">
        <v>44150.426755624998</v>
      </c>
      <c r="E61" s="400">
        <v>48422</v>
      </c>
      <c r="F61" s="444">
        <f t="shared" si="0"/>
        <v>0</v>
      </c>
      <c r="G61" s="444">
        <f t="shared" si="1"/>
        <v>0</v>
      </c>
      <c r="H61" s="428">
        <f t="shared" si="2"/>
        <v>1</v>
      </c>
      <c r="I61" s="428">
        <f t="shared" si="3"/>
        <v>0</v>
      </c>
      <c r="J61" s="428">
        <f t="shared" si="4"/>
        <v>0</v>
      </c>
      <c r="K61" s="42">
        <f>VLOOKUP(Categorized!F61,Rules!$F$4:$H$7,3,0)</f>
        <v>90</v>
      </c>
      <c r="L61" s="43">
        <f>VLOOKUP(Categorized!G61,Rules!$F$8:$H$9,3,0)</f>
        <v>60</v>
      </c>
      <c r="M61" s="43">
        <f>VLOOKUP(Categorized!H61,Rules!$F$10:$H$12,3,0)</f>
        <v>60</v>
      </c>
      <c r="N61" s="43">
        <f>VLOOKUP(Categorized!I61,Rules!$F$13:$H$16,3,0)</f>
        <v>95</v>
      </c>
      <c r="O61" s="43">
        <f>VLOOKUP(Categorized!J61,Rules!$F$17:$H$19,3,0)</f>
        <v>90</v>
      </c>
      <c r="P61" s="43">
        <f>VLOOKUP(Categorized!K61,Rules!$F$20:$H$21,3,0)</f>
        <v>60</v>
      </c>
      <c r="Q61" s="43">
        <f>VLOOKUP(Categorized!L61,Rules!$F$22:$H$28,3,0)</f>
        <v>70</v>
      </c>
      <c r="R61" s="43">
        <f>VLOOKUP(Categorized!M61,Rules!$F$29:$H$31,3,0)</f>
        <v>60</v>
      </c>
      <c r="S61" s="255" cm="1">
        <f t="array" ref="S61">MMULT(K61:R61,Rules!$O$4:$O$11)</f>
        <v>73.319327731092429</v>
      </c>
      <c r="T61" s="43">
        <f>VLOOKUP(Categorized!N61,Rules!$F$32:$H$33,3,0)</f>
        <v>90</v>
      </c>
      <c r="U61" s="43">
        <f>VLOOKUP(Categorized!O61,Rules!$F$34:$H$40,3,0)</f>
        <v>70</v>
      </c>
      <c r="V61" s="43">
        <f>VLOOKUP(Categorized!P61,Rules!$F$41:$H$42,3,0)</f>
        <v>30</v>
      </c>
      <c r="W61" s="43">
        <f>VLOOKUP(Categorized!Q61,Rules!$F$43:$H$46,3,0)</f>
        <v>20</v>
      </c>
      <c r="X61" s="43">
        <f>VLOOKUP(Categorized!R61,Rules!$F$47:$H$51,3,0)</f>
        <v>30</v>
      </c>
      <c r="Y61" s="43">
        <f>VLOOKUP(Categorized!S61,Rules!$F$52:$H$56,3,0)</f>
        <v>30</v>
      </c>
      <c r="Z61" s="43">
        <f>VLOOKUP(Categorized!T61,Rules!$F$57:$H$58,3,0)</f>
        <v>30</v>
      </c>
      <c r="AA61" s="255">
        <f t="array" ref="AA61">MMULT(T61:Z61,Rules!$O$14:$O$20)</f>
        <v>41.36678200692041</v>
      </c>
      <c r="AB61" s="43">
        <f>VLOOKUP(Categorized!U61,Rules!$F$59:$H$60,3,0)</f>
        <v>80</v>
      </c>
      <c r="AC61" s="43">
        <f>VLOOKUP(Categorized!V61,Rules!$F$61:$H$62,3,0)</f>
        <v>20</v>
      </c>
      <c r="AD61" s="43">
        <f>VLOOKUP(Categorized!W61,Rules!$F$63:$H$64,3,0)</f>
        <v>80</v>
      </c>
      <c r="AE61" s="43">
        <f>VLOOKUP(Categorized!X61,Rules!$F$65:$H$66,3,0)</f>
        <v>20</v>
      </c>
      <c r="AF61" s="255">
        <f t="array" ref="AF61">MMULT(AB61:AE61,Rules!$O$23:$O$26)</f>
        <v>46.666666666666664</v>
      </c>
      <c r="AG61" s="43">
        <f>VLOOKUP(Categorized!Y61,Rules!$F$67:$H$68,3,0)</f>
        <v>70</v>
      </c>
      <c r="AH61" s="43">
        <f>VLOOKUP(Categorized!Z61,Rules!$F$69:$H$70,3,0)</f>
        <v>80</v>
      </c>
      <c r="AI61" s="43">
        <f>VLOOKUP(Categorized!AA61,Rules!$F$71:$H$72,3,0)</f>
        <v>30</v>
      </c>
      <c r="AJ61" s="43">
        <f>VLOOKUP(Categorized!AB61,Rules!$F$73:$H$74,3,0)</f>
        <v>30</v>
      </c>
      <c r="AK61" s="255">
        <f t="array" ref="AK61">MMULT(AG61:AJ61,Rules!$O$29:$O$32)</f>
        <v>53.809523809523803</v>
      </c>
      <c r="AL61" s="43">
        <f>VLOOKUP(Categorized!AC61,Rules!$F$75:$H$76,3,0)</f>
        <v>80</v>
      </c>
      <c r="AM61" s="43">
        <f>VLOOKUP(Categorized!AD61,Rules!$F$77:$H$78,3,0)</f>
        <v>50</v>
      </c>
      <c r="AN61" s="43">
        <f>VLOOKUP(Categorized!AE61,Rules!$F$79:$H$84,3,0)</f>
        <v>80</v>
      </c>
      <c r="AO61" s="43">
        <f>VLOOKUP(Categorized!AF61,Rules!$F$85:$H$89,3,0)</f>
        <v>50</v>
      </c>
      <c r="AP61" s="43">
        <f>VLOOKUP(Categorized!AG61,Rules!$F$90:$H$92,3,0)</f>
        <v>30</v>
      </c>
      <c r="AQ61" s="43">
        <f>VLOOKUP(Categorized!AH61,Rules!$F$93:$H$96,3,0)</f>
        <v>30</v>
      </c>
      <c r="AR61" s="43">
        <f>VLOOKUP(Categorized!AI61,Rules!$F$97:$H$100,3,0)</f>
        <v>50</v>
      </c>
      <c r="AS61" s="43">
        <f>VLOOKUP(Categorized!AJ61,Rules!$F$101:$H$102,3,0)</f>
        <v>30</v>
      </c>
      <c r="AT61" s="43">
        <f>VLOOKUP(Categorized!AK61,Rules!$F$103:$H$105,3,0)</f>
        <v>50</v>
      </c>
      <c r="AU61" s="43">
        <f>VLOOKUP(Categorized!AL61,Rules!$F$106:$H$109,3,0)</f>
        <v>40</v>
      </c>
      <c r="AV61" s="43">
        <f>VLOOKUP(Categorized!AM61,Rules!$F$110:$H$113,3,0)</f>
        <v>30</v>
      </c>
      <c r="AW61" s="255">
        <f t="array" ref="AW61">MMULT(AL61:AV61,Rules!$O$35:$O$45)</f>
        <v>47.840909090909093</v>
      </c>
      <c r="AX61" s="44">
        <f>VLOOKUP(Categorized!AN61,Rules!$F$114:$H$116,3,0)</f>
        <v>30</v>
      </c>
      <c r="AY61" s="44">
        <f>VLOOKUP(Categorized!AO61,Rules!$F$117:$H$119,3,0)</f>
        <v>90</v>
      </c>
      <c r="AZ61" s="44">
        <f>VLOOKUP(Categorized!AP61,Rules!$F$120:$H$122,3,0)</f>
        <v>30</v>
      </c>
      <c r="BA61" s="44">
        <f>VLOOKUP(Categorized!AQ61,Rules!$F$123:$H$124,3,0)</f>
        <v>30</v>
      </c>
      <c r="BB61" s="44">
        <f>VLOOKUP(Categorized!AR61,Rules!$F$125:$H$127,3,0)</f>
        <v>70</v>
      </c>
      <c r="BC61" s="44">
        <f>VLOOKUP(Categorized!AS61,Rules!$F$128:$H$130,3,0)</f>
        <v>30</v>
      </c>
      <c r="BD61" s="43">
        <f>VLOOKUP(Categorized!AT61,Rules!$F$131:$H$133,3,0)</f>
        <v>70</v>
      </c>
      <c r="BE61" s="44">
        <f>VLOOKUP(Categorized!AU61,Rules!$F$134:$H$136,3,0)</f>
        <v>70</v>
      </c>
      <c r="BF61" s="44">
        <f>VLOOKUP(Categorized!AV61,Rules!$F$137:$H$138,3,0)</f>
        <v>90</v>
      </c>
      <c r="BG61" s="44">
        <f>VLOOKUP(Categorized!AW61,Rules!$F$139:$H$141,3,0)</f>
        <v>45</v>
      </c>
      <c r="BH61" s="256">
        <f t="array" ref="BH61">MMULT(AX61:BG61,Rules!$O$48:$O$57)</f>
        <v>55.717791411042946</v>
      </c>
      <c r="BI61" s="43">
        <f>VLOOKUP(Categorized!AX61,Rules!$F$142:$H$143,3,0)</f>
        <v>30</v>
      </c>
      <c r="BJ61" s="43">
        <f>VLOOKUP(Categorized!AY61,Rules!$F$144:$H$145,3,0)</f>
        <v>30</v>
      </c>
      <c r="BK61" s="43">
        <f>VLOOKUP(Categorized!AZ61,Rules!$F$146:$H$147,3,0)</f>
        <v>30</v>
      </c>
      <c r="BL61" s="43">
        <f>VLOOKUP(Categorized!BA61,Rules!$F$148:$H$149,3,0)</f>
        <v>30</v>
      </c>
      <c r="BM61" s="43">
        <f>VLOOKUP(Categorized!BB61,Rules!$F$150:$H$151,3,0)</f>
        <v>90</v>
      </c>
      <c r="BN61" s="43">
        <f>VLOOKUP(Categorized!BC61,Rules!$F$152:$H$153,3,0)</f>
        <v>30</v>
      </c>
      <c r="BO61" s="43">
        <f>VLOOKUP(Categorized!BD61,Rules!$F$154:$H$155,3,0)</f>
        <v>90</v>
      </c>
      <c r="BP61" s="43">
        <f>VLOOKUP(Categorized!BE61,Rules!$F$156:$H$157,3,0)</f>
        <v>30</v>
      </c>
      <c r="BQ61" s="43">
        <f>VLOOKUP(Categorized!BF61,Rules!$F$158:$H$159,3,0)</f>
        <v>30</v>
      </c>
      <c r="BR61" s="43">
        <f>VLOOKUP(Categorized!BG61,Rules!$F$160:$H$161,3,0)</f>
        <v>30</v>
      </c>
      <c r="BS61" s="43">
        <f>VLOOKUP(Categorized!BH61,Rules!$F$162:$H$163,3,0)</f>
        <v>30</v>
      </c>
      <c r="BT61" s="43">
        <f>VLOOKUP(Categorized!BI61,Rules!$F$164:$H$165,3,0)</f>
        <v>90</v>
      </c>
      <c r="BU61" s="43">
        <f>VLOOKUP(Categorized!BJ61,Rules!$F$166:$H$167,3,0)</f>
        <v>90</v>
      </c>
      <c r="BV61" s="43">
        <f>VLOOKUP(Categorized!BK61,Rules!$F$168:$H$169,3,0)</f>
        <v>30</v>
      </c>
      <c r="BW61" s="43">
        <f>VLOOKUP(Categorized!BL61,Rules!$F$170:$H$171,3,0)</f>
        <v>30</v>
      </c>
      <c r="BX61" s="43">
        <f>VLOOKUP(Categorized!BM61,Rules!$F$172:$H$173,3,0)</f>
        <v>30</v>
      </c>
      <c r="BY61" s="43">
        <f>VLOOKUP(Categorized!BN61,Rules!$F$174:$H$175,3,0)</f>
        <v>30</v>
      </c>
      <c r="BZ61" s="43">
        <f>VLOOKUP(Categorized!BO61,Rules!$F$176:$H$177,3,0)</f>
        <v>95</v>
      </c>
      <c r="CA61" s="43">
        <f>VLOOKUP(Categorized!BP61,Rules!$F$178:$H$179,3,0)</f>
        <v>30</v>
      </c>
      <c r="CB61" s="43">
        <f>VLOOKUP(Categorized!BQ61,Rules!$F$180:$H$181,3,0)</f>
        <v>30</v>
      </c>
      <c r="CC61" s="43">
        <f>VLOOKUP(Categorized!BR61,Rules!$F$182:$H$183,3,0)</f>
        <v>30</v>
      </c>
      <c r="CD61" s="255">
        <f t="array" ref="CD61">MMULT(BI61:CC61,Rules!$O$60:$O$80)</f>
        <v>45.497925311203339</v>
      </c>
      <c r="CE61" s="43">
        <f>VLOOKUP(Categorized!BS61,Rules!$F$184:$H$185,3,0)</f>
        <v>30</v>
      </c>
      <c r="CF61" s="43">
        <f>VLOOKUP(Categorized!BT61,Rules!$F$186:$H$187,3,0)</f>
        <v>30</v>
      </c>
      <c r="CG61" s="43">
        <f>VLOOKUP(Categorized!BU61,Rules!$F$188:$H$189,3,0)</f>
        <v>30</v>
      </c>
      <c r="CH61" s="43">
        <f>VLOOKUP(Categorized!BV61,Rules!$F$190:$H$191,3,0)</f>
        <v>90</v>
      </c>
      <c r="CI61" s="43">
        <f>VLOOKUP(Categorized!BW61,Rules!$F$192:$H$193,3,0)</f>
        <v>30</v>
      </c>
      <c r="CJ61" s="255">
        <f t="array" ref="CJ61">MMULT(CE61:CI61,Rules!$O$83:$O$87)</f>
        <v>40.588235294117645</v>
      </c>
      <c r="CK61" s="24">
        <v>0</v>
      </c>
      <c r="CL61" s="46">
        <v>0</v>
      </c>
      <c r="CM61" s="393">
        <v>68.260869565217391</v>
      </c>
      <c r="CN61" s="397">
        <v>5</v>
      </c>
      <c r="CO61" s="397">
        <v>7</v>
      </c>
      <c r="CP61" s="397" t="s">
        <v>58</v>
      </c>
    </row>
    <row r="62" spans="1:94" ht="18.5">
      <c r="A62" s="38">
        <v>2020</v>
      </c>
      <c r="B62" s="39" t="s">
        <v>109</v>
      </c>
      <c r="C62" s="432">
        <v>43845.782596157398</v>
      </c>
      <c r="D62" s="432">
        <v>43852.3827677546</v>
      </c>
      <c r="E62" s="399">
        <v>38077</v>
      </c>
      <c r="F62" s="444">
        <f t="shared" si="0"/>
        <v>0</v>
      </c>
      <c r="G62" s="444">
        <f t="shared" si="1"/>
        <v>0</v>
      </c>
      <c r="H62" s="428">
        <f t="shared" si="2"/>
        <v>1</v>
      </c>
      <c r="I62" s="428">
        <f t="shared" si="3"/>
        <v>0</v>
      </c>
      <c r="J62" s="428">
        <f t="shared" si="4"/>
        <v>0</v>
      </c>
      <c r="K62" s="42">
        <f>VLOOKUP(Categorized!F62,Rules!$F$4:$H$7,3,0)</f>
        <v>90</v>
      </c>
      <c r="L62" s="43">
        <f>VLOOKUP(Categorized!G62,Rules!$F$8:$H$9,3,0)</f>
        <v>60</v>
      </c>
      <c r="M62" s="43">
        <f>VLOOKUP(Categorized!H62,Rules!$F$10:$H$12,3,0)</f>
        <v>60</v>
      </c>
      <c r="N62" s="43">
        <f>VLOOKUP(Categorized!I62,Rules!$F$13:$H$16,3,0)</f>
        <v>95</v>
      </c>
      <c r="O62" s="43">
        <f>VLOOKUP(Categorized!J62,Rules!$F$17:$H$19,3,0)</f>
        <v>90</v>
      </c>
      <c r="P62" s="43">
        <f>VLOOKUP(Categorized!K62,Rules!$F$20:$H$21,3,0)</f>
        <v>60</v>
      </c>
      <c r="Q62" s="43">
        <f>VLOOKUP(Categorized!L62,Rules!$F$22:$H$28,3,0)</f>
        <v>75</v>
      </c>
      <c r="R62" s="43">
        <f>VLOOKUP(Categorized!M62,Rules!$F$29:$H$31,3,0)</f>
        <v>60</v>
      </c>
      <c r="S62" s="255" cm="1">
        <f t="array" ref="S62">MMULT(K62:R62,Rules!$O$4:$O$11)</f>
        <v>73.739495798319325</v>
      </c>
      <c r="T62" s="43">
        <f>VLOOKUP(Categorized!N62,Rules!$F$32:$H$33,3,0)</f>
        <v>90</v>
      </c>
      <c r="U62" s="43">
        <f>VLOOKUP(Categorized!O62,Rules!$F$34:$H$40,3,0)</f>
        <v>80</v>
      </c>
      <c r="V62" s="43">
        <f>VLOOKUP(Categorized!P62,Rules!$F$41:$H$42,3,0)</f>
        <v>30</v>
      </c>
      <c r="W62" s="43">
        <f>VLOOKUP(Categorized!Q62,Rules!$F$43:$H$46,3,0)</f>
        <v>50</v>
      </c>
      <c r="X62" s="43">
        <f>VLOOKUP(Categorized!R62,Rules!$F$47:$H$51,3,0)</f>
        <v>30</v>
      </c>
      <c r="Y62" s="43">
        <f>VLOOKUP(Categorized!S62,Rules!$F$52:$H$56,3,0)</f>
        <v>30</v>
      </c>
      <c r="Z62" s="43">
        <f>VLOOKUP(Categorized!T62,Rules!$F$57:$H$58,3,0)</f>
        <v>30</v>
      </c>
      <c r="AA62" s="255">
        <f t="array" ref="AA62">MMULT(T62:Z62,Rules!$O$14:$O$20)</f>
        <v>47.058823529411768</v>
      </c>
      <c r="AB62" s="43">
        <f>VLOOKUP(Categorized!U62,Rules!$F$59:$H$60,3,0)</f>
        <v>20</v>
      </c>
      <c r="AC62" s="43">
        <f>VLOOKUP(Categorized!V62,Rules!$F$61:$H$62,3,0)</f>
        <v>20</v>
      </c>
      <c r="AD62" s="43">
        <f>VLOOKUP(Categorized!W62,Rules!$F$63:$H$64,3,0)</f>
        <v>80</v>
      </c>
      <c r="AE62" s="43">
        <f>VLOOKUP(Categorized!X62,Rules!$F$65:$H$66,3,0)</f>
        <v>20</v>
      </c>
      <c r="AF62" s="255">
        <f t="array" ref="AF62">MMULT(AB62:AE62,Rules!$O$23:$O$26)</f>
        <v>26.666666666666664</v>
      </c>
      <c r="AG62" s="43">
        <f>VLOOKUP(Categorized!Y62,Rules!$F$67:$H$68,3,0)</f>
        <v>70</v>
      </c>
      <c r="AH62" s="43">
        <f>VLOOKUP(Categorized!Z62,Rules!$F$69:$H$70,3,0)</f>
        <v>80</v>
      </c>
      <c r="AI62" s="43">
        <f>VLOOKUP(Categorized!AA62,Rules!$F$71:$H$72,3,0)</f>
        <v>80</v>
      </c>
      <c r="AJ62" s="43">
        <f>VLOOKUP(Categorized!AB62,Rules!$F$73:$H$74,3,0)</f>
        <v>30</v>
      </c>
      <c r="AK62" s="255">
        <f t="array" ref="AK62">MMULT(AG62:AJ62,Rules!$O$29:$O$32)</f>
        <v>66.507936507936506</v>
      </c>
      <c r="AL62" s="43">
        <f>VLOOKUP(Categorized!AC62,Rules!$F$75:$H$76,3,0)</f>
        <v>80</v>
      </c>
      <c r="AM62" s="43">
        <f>VLOOKUP(Categorized!AD62,Rules!$F$77:$H$78,3,0)</f>
        <v>50</v>
      </c>
      <c r="AN62" s="43">
        <f>VLOOKUP(Categorized!AE62,Rules!$F$79:$H$84,3,0)</f>
        <v>80</v>
      </c>
      <c r="AO62" s="43">
        <f>VLOOKUP(Categorized!AF62,Rules!$F$85:$H$89,3,0)</f>
        <v>50</v>
      </c>
      <c r="AP62" s="43">
        <f>VLOOKUP(Categorized!AG62,Rules!$F$90:$H$92,3,0)</f>
        <v>30</v>
      </c>
      <c r="AQ62" s="43">
        <f>VLOOKUP(Categorized!AH62,Rules!$F$93:$H$96,3,0)</f>
        <v>30</v>
      </c>
      <c r="AR62" s="43">
        <f>VLOOKUP(Categorized!AI62,Rules!$F$97:$H$100,3,0)</f>
        <v>50</v>
      </c>
      <c r="AS62" s="43">
        <f>VLOOKUP(Categorized!AJ62,Rules!$F$101:$H$102,3,0)</f>
        <v>30</v>
      </c>
      <c r="AT62" s="43">
        <f>VLOOKUP(Categorized!AK62,Rules!$F$103:$H$105,3,0)</f>
        <v>95</v>
      </c>
      <c r="AU62" s="43">
        <f>VLOOKUP(Categorized!AL62,Rules!$F$106:$H$109,3,0)</f>
        <v>60</v>
      </c>
      <c r="AV62" s="43">
        <f>VLOOKUP(Categorized!AM62,Rules!$F$110:$H$113,3,0)</f>
        <v>30</v>
      </c>
      <c r="AW62" s="255">
        <f t="array" ref="AW62">MMULT(AL62:AV62,Rules!$O$35:$O$45)</f>
        <v>53.721590909090907</v>
      </c>
      <c r="AX62" s="44">
        <f>VLOOKUP(Categorized!AN62,Rules!$F$114:$H$116,3,0)</f>
        <v>90</v>
      </c>
      <c r="AY62" s="44">
        <f>VLOOKUP(Categorized!AO62,Rules!$F$117:$H$119,3,0)</f>
        <v>90</v>
      </c>
      <c r="AZ62" s="44">
        <f>VLOOKUP(Categorized!AP62,Rules!$F$120:$H$122,3,0)</f>
        <v>50</v>
      </c>
      <c r="BA62" s="44">
        <f>VLOOKUP(Categorized!AQ62,Rules!$F$123:$H$124,3,0)</f>
        <v>30</v>
      </c>
      <c r="BB62" s="44">
        <f>VLOOKUP(Categorized!AR62,Rules!$F$125:$H$127,3,0)</f>
        <v>70</v>
      </c>
      <c r="BC62" s="44">
        <f>VLOOKUP(Categorized!AS62,Rules!$F$128:$H$130,3,0)</f>
        <v>80</v>
      </c>
      <c r="BD62" s="43">
        <f>VLOOKUP(Categorized!AT62,Rules!$F$131:$H$133,3,0)</f>
        <v>30</v>
      </c>
      <c r="BE62" s="44">
        <f>VLOOKUP(Categorized!AU62,Rules!$F$134:$H$136,3,0)</f>
        <v>30</v>
      </c>
      <c r="BF62" s="44">
        <f>VLOOKUP(Categorized!AV62,Rules!$F$137:$H$138,3,0)</f>
        <v>30</v>
      </c>
      <c r="BG62" s="44">
        <f>VLOOKUP(Categorized!AW62,Rules!$F$139:$H$141,3,0)</f>
        <v>45</v>
      </c>
      <c r="BH62" s="256">
        <f t="array" ref="BH62">MMULT(AX62:BG62,Rules!$O$48:$O$57)</f>
        <v>52.944785276073617</v>
      </c>
      <c r="BI62" s="43">
        <f>VLOOKUP(Categorized!AX62,Rules!$F$142:$H$143,3,0)</f>
        <v>80</v>
      </c>
      <c r="BJ62" s="43">
        <f>VLOOKUP(Categorized!AY62,Rules!$F$144:$H$145,3,0)</f>
        <v>30</v>
      </c>
      <c r="BK62" s="43">
        <f>VLOOKUP(Categorized!AZ62,Rules!$F$146:$H$147,3,0)</f>
        <v>30</v>
      </c>
      <c r="BL62" s="43">
        <f>VLOOKUP(Categorized!BA62,Rules!$F$148:$H$149,3,0)</f>
        <v>30</v>
      </c>
      <c r="BM62" s="43">
        <f>VLOOKUP(Categorized!BB62,Rules!$F$150:$H$151,3,0)</f>
        <v>30</v>
      </c>
      <c r="BN62" s="43">
        <f>VLOOKUP(Categorized!BC62,Rules!$F$152:$H$153,3,0)</f>
        <v>30</v>
      </c>
      <c r="BO62" s="43">
        <f>VLOOKUP(Categorized!BD62,Rules!$F$154:$H$155,3,0)</f>
        <v>90</v>
      </c>
      <c r="BP62" s="43">
        <f>VLOOKUP(Categorized!BE62,Rules!$F$156:$H$157,3,0)</f>
        <v>30</v>
      </c>
      <c r="BQ62" s="43">
        <f>VLOOKUP(Categorized!BF62,Rules!$F$158:$H$159,3,0)</f>
        <v>30</v>
      </c>
      <c r="BR62" s="43">
        <f>VLOOKUP(Categorized!BG62,Rules!$F$160:$H$161,3,0)</f>
        <v>30</v>
      </c>
      <c r="BS62" s="43">
        <f>VLOOKUP(Categorized!BH62,Rules!$F$162:$H$163,3,0)</f>
        <v>30</v>
      </c>
      <c r="BT62" s="43">
        <f>VLOOKUP(Categorized!BI62,Rules!$F$164:$H$165,3,0)</f>
        <v>90</v>
      </c>
      <c r="BU62" s="43">
        <f>VLOOKUP(Categorized!BJ62,Rules!$F$166:$H$167,3,0)</f>
        <v>90</v>
      </c>
      <c r="BV62" s="43">
        <f>VLOOKUP(Categorized!BK62,Rules!$F$168:$H$169,3,0)</f>
        <v>30</v>
      </c>
      <c r="BW62" s="43">
        <f>VLOOKUP(Categorized!BL62,Rules!$F$170:$H$171,3,0)</f>
        <v>30</v>
      </c>
      <c r="BX62" s="43">
        <f>VLOOKUP(Categorized!BM62,Rules!$F$172:$H$173,3,0)</f>
        <v>30</v>
      </c>
      <c r="BY62" s="43">
        <f>VLOOKUP(Categorized!BN62,Rules!$F$174:$H$175,3,0)</f>
        <v>30</v>
      </c>
      <c r="BZ62" s="43">
        <f>VLOOKUP(Categorized!BO62,Rules!$F$176:$H$177,3,0)</f>
        <v>30</v>
      </c>
      <c r="CA62" s="43">
        <f>VLOOKUP(Categorized!BP62,Rules!$F$178:$H$179,3,0)</f>
        <v>30</v>
      </c>
      <c r="CB62" s="43">
        <f>VLOOKUP(Categorized!BQ62,Rules!$F$180:$H$181,3,0)</f>
        <v>30</v>
      </c>
      <c r="CC62" s="43">
        <f>VLOOKUP(Categorized!BR62,Rules!$F$182:$H$183,3,0)</f>
        <v>30</v>
      </c>
      <c r="CD62" s="255">
        <f t="array" ref="CD62">MMULT(BI62:CC62,Rules!$O$60:$O$80)</f>
        <v>41.167753408417319</v>
      </c>
      <c r="CE62" s="43">
        <f>VLOOKUP(Categorized!BS62,Rules!$F$184:$H$185,3,0)</f>
        <v>30</v>
      </c>
      <c r="CF62" s="43">
        <f>VLOOKUP(Categorized!BT62,Rules!$F$186:$H$187,3,0)</f>
        <v>90</v>
      </c>
      <c r="CG62" s="43">
        <f>VLOOKUP(Categorized!BU62,Rules!$F$188:$H$189,3,0)</f>
        <v>90</v>
      </c>
      <c r="CH62" s="43">
        <f>VLOOKUP(Categorized!BV62,Rules!$F$190:$H$191,3,0)</f>
        <v>90</v>
      </c>
      <c r="CI62" s="43">
        <f>VLOOKUP(Categorized!BW62,Rules!$F$192:$H$193,3,0)</f>
        <v>90</v>
      </c>
      <c r="CJ62" s="255">
        <f t="array" ref="CJ62">MMULT(CE62:CI62,Rules!$O$83:$O$87)</f>
        <v>78</v>
      </c>
      <c r="CK62" s="24">
        <v>0</v>
      </c>
      <c r="CL62" s="46">
        <v>0</v>
      </c>
      <c r="CM62" s="393">
        <v>68.478260869565219</v>
      </c>
      <c r="CN62" s="397">
        <v>5</v>
      </c>
      <c r="CO62" s="397">
        <v>7</v>
      </c>
      <c r="CP62" s="397" t="s">
        <v>58</v>
      </c>
    </row>
    <row r="63" spans="1:94" ht="18.5">
      <c r="A63" s="38">
        <v>2020</v>
      </c>
      <c r="B63" s="39" t="s">
        <v>110</v>
      </c>
      <c r="C63" s="432">
        <v>43843.027461296297</v>
      </c>
      <c r="D63" s="432">
        <v>43845.418666088</v>
      </c>
      <c r="E63" s="399">
        <v>22309</v>
      </c>
      <c r="F63" s="444">
        <f t="shared" si="0"/>
        <v>0</v>
      </c>
      <c r="G63" s="444">
        <f t="shared" si="1"/>
        <v>0</v>
      </c>
      <c r="H63" s="428">
        <f t="shared" si="2"/>
        <v>1</v>
      </c>
      <c r="I63" s="428">
        <f t="shared" si="3"/>
        <v>0</v>
      </c>
      <c r="J63" s="428">
        <f t="shared" si="4"/>
        <v>0</v>
      </c>
      <c r="K63" s="42">
        <f>VLOOKUP(Categorized!F63,Rules!$F$4:$H$7,3,0)</f>
        <v>90</v>
      </c>
      <c r="L63" s="43">
        <f>VLOOKUP(Categorized!G63,Rules!$F$8:$H$9,3,0)</f>
        <v>60</v>
      </c>
      <c r="M63" s="43">
        <f>VLOOKUP(Categorized!H63,Rules!$F$10:$H$12,3,0)</f>
        <v>60</v>
      </c>
      <c r="N63" s="43">
        <f>VLOOKUP(Categorized!I63,Rules!$F$13:$H$16,3,0)</f>
        <v>95</v>
      </c>
      <c r="O63" s="43">
        <f>VLOOKUP(Categorized!J63,Rules!$F$17:$H$19,3,0)</f>
        <v>90</v>
      </c>
      <c r="P63" s="43">
        <f>VLOOKUP(Categorized!K63,Rules!$F$20:$H$21,3,0)</f>
        <v>60</v>
      </c>
      <c r="Q63" s="43">
        <f>VLOOKUP(Categorized!L63,Rules!$F$22:$H$28,3,0)</f>
        <v>70</v>
      </c>
      <c r="R63" s="43">
        <f>VLOOKUP(Categorized!M63,Rules!$F$29:$H$31,3,0)</f>
        <v>60</v>
      </c>
      <c r="S63" s="255" cm="1">
        <f t="array" ref="S63">MMULT(K63:R63,Rules!$O$4:$O$11)</f>
        <v>73.319327731092429</v>
      </c>
      <c r="T63" s="43">
        <f>VLOOKUP(Categorized!N63,Rules!$F$32:$H$33,3,0)</f>
        <v>90</v>
      </c>
      <c r="U63" s="43">
        <f>VLOOKUP(Categorized!O63,Rules!$F$34:$H$40,3,0)</f>
        <v>90</v>
      </c>
      <c r="V63" s="43">
        <f>VLOOKUP(Categorized!P63,Rules!$F$41:$H$42,3,0)</f>
        <v>30</v>
      </c>
      <c r="W63" s="43">
        <f>VLOOKUP(Categorized!Q63,Rules!$F$43:$H$46,3,0)</f>
        <v>20</v>
      </c>
      <c r="X63" s="43">
        <f>VLOOKUP(Categorized!R63,Rules!$F$47:$H$51,3,0)</f>
        <v>30</v>
      </c>
      <c r="Y63" s="43">
        <f>VLOOKUP(Categorized!S63,Rules!$F$52:$H$56,3,0)</f>
        <v>30</v>
      </c>
      <c r="Z63" s="43">
        <f>VLOOKUP(Categorized!T63,Rules!$F$57:$H$58,3,0)</f>
        <v>30</v>
      </c>
      <c r="AA63" s="255">
        <f t="array" ref="AA63">MMULT(T63:Z63,Rules!$O$14:$O$20)</f>
        <v>44.134948096885807</v>
      </c>
      <c r="AB63" s="43">
        <f>VLOOKUP(Categorized!U63,Rules!$F$59:$H$60,3,0)</f>
        <v>20</v>
      </c>
      <c r="AC63" s="43">
        <f>VLOOKUP(Categorized!V63,Rules!$F$61:$H$62,3,0)</f>
        <v>20</v>
      </c>
      <c r="AD63" s="43">
        <f>VLOOKUP(Categorized!W63,Rules!$F$63:$H$64,3,0)</f>
        <v>30</v>
      </c>
      <c r="AE63" s="43">
        <f>VLOOKUP(Categorized!X63,Rules!$F$65:$H$66,3,0)</f>
        <v>20</v>
      </c>
      <c r="AF63" s="255">
        <f t="array" ref="AF63">MMULT(AB63:AE63,Rules!$O$23:$O$26)</f>
        <v>21.111111111111107</v>
      </c>
      <c r="AG63" s="43">
        <f>VLOOKUP(Categorized!Y63,Rules!$F$67:$H$68,3,0)</f>
        <v>70</v>
      </c>
      <c r="AH63" s="43">
        <f>VLOOKUP(Categorized!Z63,Rules!$F$69:$H$70,3,0)</f>
        <v>80</v>
      </c>
      <c r="AI63" s="43">
        <f>VLOOKUP(Categorized!AA63,Rules!$F$71:$H$72,3,0)</f>
        <v>80</v>
      </c>
      <c r="AJ63" s="43">
        <f>VLOOKUP(Categorized!AB63,Rules!$F$73:$H$74,3,0)</f>
        <v>60</v>
      </c>
      <c r="AK63" s="255">
        <f t="array" ref="AK63">MMULT(AG63:AJ63,Rules!$O$29:$O$32)</f>
        <v>73.174603174603163</v>
      </c>
      <c r="AL63" s="43">
        <f>VLOOKUP(Categorized!AC63,Rules!$F$75:$H$76,3,0)</f>
        <v>80</v>
      </c>
      <c r="AM63" s="43">
        <f>VLOOKUP(Categorized!AD63,Rules!$F$77:$H$78,3,0)</f>
        <v>80</v>
      </c>
      <c r="AN63" s="43">
        <f>VLOOKUP(Categorized!AE63,Rules!$F$79:$H$84,3,0)</f>
        <v>30</v>
      </c>
      <c r="AO63" s="43">
        <f>VLOOKUP(Categorized!AF63,Rules!$F$85:$H$89,3,0)</f>
        <v>50</v>
      </c>
      <c r="AP63" s="43">
        <f>VLOOKUP(Categorized!AG63,Rules!$F$90:$H$92,3,0)</f>
        <v>30</v>
      </c>
      <c r="AQ63" s="43">
        <f>VLOOKUP(Categorized!AH63,Rules!$F$93:$H$96,3,0)</f>
        <v>30</v>
      </c>
      <c r="AR63" s="43">
        <f>VLOOKUP(Categorized!AI63,Rules!$F$97:$H$100,3,0)</f>
        <v>80</v>
      </c>
      <c r="AS63" s="43">
        <f>VLOOKUP(Categorized!AJ63,Rules!$F$101:$H$102,3,0)</f>
        <v>30</v>
      </c>
      <c r="AT63" s="43">
        <f>VLOOKUP(Categorized!AK63,Rules!$F$103:$H$105,3,0)</f>
        <v>50</v>
      </c>
      <c r="AU63" s="43">
        <f>VLOOKUP(Categorized!AL63,Rules!$F$106:$H$109,3,0)</f>
        <v>80</v>
      </c>
      <c r="AV63" s="43">
        <f>VLOOKUP(Categorized!AM63,Rules!$F$110:$H$113,3,0)</f>
        <v>70</v>
      </c>
      <c r="AW63" s="255">
        <f t="array" ref="AW63">MMULT(AL63:AV63,Rules!$O$35:$O$45)</f>
        <v>54.54545454545454</v>
      </c>
      <c r="AX63" s="44">
        <f>VLOOKUP(Categorized!AN63,Rules!$F$114:$H$116,3,0)</f>
        <v>30</v>
      </c>
      <c r="AY63" s="44">
        <f>VLOOKUP(Categorized!AO63,Rules!$F$117:$H$119,3,0)</f>
        <v>30</v>
      </c>
      <c r="AZ63" s="44">
        <f>VLOOKUP(Categorized!AP63,Rules!$F$120:$H$122,3,0)</f>
        <v>30</v>
      </c>
      <c r="BA63" s="44">
        <f>VLOOKUP(Categorized!AQ63,Rules!$F$123:$H$124,3,0)</f>
        <v>30</v>
      </c>
      <c r="BB63" s="44">
        <f>VLOOKUP(Categorized!AR63,Rules!$F$125:$H$127,3,0)</f>
        <v>50</v>
      </c>
      <c r="BC63" s="44">
        <f>VLOOKUP(Categorized!AS63,Rules!$F$128:$H$130,3,0)</f>
        <v>80</v>
      </c>
      <c r="BD63" s="43">
        <f>VLOOKUP(Categorized!AT63,Rules!$F$131:$H$133,3,0)</f>
        <v>30</v>
      </c>
      <c r="BE63" s="44">
        <f>VLOOKUP(Categorized!AU63,Rules!$F$134:$H$136,3,0)</f>
        <v>30</v>
      </c>
      <c r="BF63" s="44">
        <f>VLOOKUP(Categorized!AV63,Rules!$F$137:$H$138,3,0)</f>
        <v>90</v>
      </c>
      <c r="BG63" s="44">
        <f>VLOOKUP(Categorized!AW63,Rules!$F$139:$H$141,3,0)</f>
        <v>45</v>
      </c>
      <c r="BH63" s="256">
        <f t="array" ref="BH63">MMULT(AX63:BG63,Rules!$O$48:$O$57)</f>
        <v>44.79754601226994</v>
      </c>
      <c r="BI63" s="43">
        <f>VLOOKUP(Categorized!AX63,Rules!$F$142:$H$143,3,0)</f>
        <v>30</v>
      </c>
      <c r="BJ63" s="43">
        <f>VLOOKUP(Categorized!AY63,Rules!$F$144:$H$145,3,0)</f>
        <v>30</v>
      </c>
      <c r="BK63" s="43">
        <f>VLOOKUP(Categorized!AZ63,Rules!$F$146:$H$147,3,0)</f>
        <v>30</v>
      </c>
      <c r="BL63" s="43">
        <f>VLOOKUP(Categorized!BA63,Rules!$F$148:$H$149,3,0)</f>
        <v>30</v>
      </c>
      <c r="BM63" s="43">
        <f>VLOOKUP(Categorized!BB63,Rules!$F$150:$H$151,3,0)</f>
        <v>30</v>
      </c>
      <c r="BN63" s="43">
        <f>VLOOKUP(Categorized!BC63,Rules!$F$152:$H$153,3,0)</f>
        <v>30</v>
      </c>
      <c r="BO63" s="43">
        <f>VLOOKUP(Categorized!BD63,Rules!$F$154:$H$155,3,0)</f>
        <v>90</v>
      </c>
      <c r="BP63" s="43">
        <f>VLOOKUP(Categorized!BE63,Rules!$F$156:$H$157,3,0)</f>
        <v>30</v>
      </c>
      <c r="BQ63" s="43">
        <f>VLOOKUP(Categorized!BF63,Rules!$F$158:$H$159,3,0)</f>
        <v>30</v>
      </c>
      <c r="BR63" s="43">
        <f>VLOOKUP(Categorized!BG63,Rules!$F$160:$H$161,3,0)</f>
        <v>30</v>
      </c>
      <c r="BS63" s="43">
        <f>VLOOKUP(Categorized!BH63,Rules!$F$162:$H$163,3,0)</f>
        <v>90</v>
      </c>
      <c r="BT63" s="43">
        <f>VLOOKUP(Categorized!BI63,Rules!$F$164:$H$165,3,0)</f>
        <v>90</v>
      </c>
      <c r="BU63" s="43">
        <f>VLOOKUP(Categorized!BJ63,Rules!$F$166:$H$167,3,0)</f>
        <v>90</v>
      </c>
      <c r="BV63" s="43">
        <f>VLOOKUP(Categorized!BK63,Rules!$F$168:$H$169,3,0)</f>
        <v>30</v>
      </c>
      <c r="BW63" s="43">
        <f>VLOOKUP(Categorized!BL63,Rules!$F$170:$H$171,3,0)</f>
        <v>30</v>
      </c>
      <c r="BX63" s="43">
        <f>VLOOKUP(Categorized!BM63,Rules!$F$172:$H$173,3,0)</f>
        <v>30</v>
      </c>
      <c r="BY63" s="43">
        <f>VLOOKUP(Categorized!BN63,Rules!$F$174:$H$175,3,0)</f>
        <v>30</v>
      </c>
      <c r="BZ63" s="43">
        <f>VLOOKUP(Categorized!BO63,Rules!$F$176:$H$177,3,0)</f>
        <v>95</v>
      </c>
      <c r="CA63" s="43">
        <f>VLOOKUP(Categorized!BP63,Rules!$F$178:$H$179,3,0)</f>
        <v>30</v>
      </c>
      <c r="CB63" s="43">
        <f>VLOOKUP(Categorized!BQ63,Rules!$F$180:$H$181,3,0)</f>
        <v>30</v>
      </c>
      <c r="CC63" s="43">
        <f>VLOOKUP(Categorized!BR63,Rules!$F$182:$H$183,3,0)</f>
        <v>30</v>
      </c>
      <c r="CD63" s="255">
        <f t="array" ref="CD63">MMULT(BI63:CC63,Rules!$O$60:$O$80)</f>
        <v>45.284528749259053</v>
      </c>
      <c r="CE63" s="43">
        <f>VLOOKUP(Categorized!BS63,Rules!$F$184:$H$185,3,0)</f>
        <v>30</v>
      </c>
      <c r="CF63" s="43">
        <f>VLOOKUP(Categorized!BT63,Rules!$F$186:$H$187,3,0)</f>
        <v>90</v>
      </c>
      <c r="CG63" s="43">
        <f>VLOOKUP(Categorized!BU63,Rules!$F$188:$H$189,3,0)</f>
        <v>90</v>
      </c>
      <c r="CH63" s="43">
        <f>VLOOKUP(Categorized!BV63,Rules!$F$190:$H$191,3,0)</f>
        <v>90</v>
      </c>
      <c r="CI63" s="43">
        <f>VLOOKUP(Categorized!BW63,Rules!$F$192:$H$193,3,0)</f>
        <v>90</v>
      </c>
      <c r="CJ63" s="255">
        <f t="array" ref="CJ63">MMULT(CE63:CI63,Rules!$O$83:$O$87)</f>
        <v>78</v>
      </c>
      <c r="CK63" s="45">
        <v>0</v>
      </c>
      <c r="CL63" s="46">
        <v>0</v>
      </c>
      <c r="CM63" s="393">
        <v>78.695652173913047</v>
      </c>
      <c r="CN63" s="397">
        <v>6</v>
      </c>
      <c r="CO63" s="397">
        <v>8</v>
      </c>
      <c r="CP63" s="397" t="s">
        <v>58</v>
      </c>
    </row>
    <row r="64" spans="1:94" ht="18.5">
      <c r="A64" s="38">
        <v>2020</v>
      </c>
      <c r="B64" s="39" t="s">
        <v>111</v>
      </c>
      <c r="C64" s="432">
        <v>44131.358866713002</v>
      </c>
      <c r="D64" s="432">
        <v>44132.412883518497</v>
      </c>
      <c r="E64" s="399">
        <v>48139</v>
      </c>
      <c r="F64" s="444">
        <f t="shared" si="0"/>
        <v>0</v>
      </c>
      <c r="G64" s="444">
        <f t="shared" si="1"/>
        <v>0</v>
      </c>
      <c r="H64" s="428">
        <f t="shared" si="2"/>
        <v>1</v>
      </c>
      <c r="I64" s="428">
        <f t="shared" si="3"/>
        <v>0</v>
      </c>
      <c r="J64" s="428">
        <f t="shared" si="4"/>
        <v>0</v>
      </c>
      <c r="K64" s="42">
        <f>VLOOKUP(Categorized!F64,Rules!$F$4:$H$7,3,0)</f>
        <v>90</v>
      </c>
      <c r="L64" s="43">
        <f>VLOOKUP(Categorized!G64,Rules!$F$8:$H$9,3,0)</f>
        <v>60</v>
      </c>
      <c r="M64" s="43">
        <f>VLOOKUP(Categorized!H64,Rules!$F$10:$H$12,3,0)</f>
        <v>60</v>
      </c>
      <c r="N64" s="43">
        <f>VLOOKUP(Categorized!I64,Rules!$F$13:$H$16,3,0)</f>
        <v>95</v>
      </c>
      <c r="O64" s="43">
        <f>VLOOKUP(Categorized!J64,Rules!$F$17:$H$19,3,0)</f>
        <v>90</v>
      </c>
      <c r="P64" s="43">
        <f>VLOOKUP(Categorized!K64,Rules!$F$20:$H$21,3,0)</f>
        <v>60</v>
      </c>
      <c r="Q64" s="43">
        <f>VLOOKUP(Categorized!L64,Rules!$F$22:$H$28,3,0)</f>
        <v>75</v>
      </c>
      <c r="R64" s="43">
        <f>VLOOKUP(Categorized!M64,Rules!$F$29:$H$31,3,0)</f>
        <v>60</v>
      </c>
      <c r="S64" s="255" cm="1">
        <f t="array" ref="S64">MMULT(K64:R64,Rules!$O$4:$O$11)</f>
        <v>73.739495798319325</v>
      </c>
      <c r="T64" s="43">
        <f>VLOOKUP(Categorized!N64,Rules!$F$32:$H$33,3,0)</f>
        <v>60</v>
      </c>
      <c r="U64" s="43">
        <f>VLOOKUP(Categorized!O64,Rules!$F$34:$H$40,3,0)</f>
        <v>50</v>
      </c>
      <c r="V64" s="43">
        <f>VLOOKUP(Categorized!P64,Rules!$F$41:$H$42,3,0)</f>
        <v>30</v>
      </c>
      <c r="W64" s="43">
        <f>VLOOKUP(Categorized!Q64,Rules!$F$43:$H$46,3,0)</f>
        <v>20</v>
      </c>
      <c r="X64" s="43">
        <f>VLOOKUP(Categorized!R64,Rules!$F$47:$H$51,3,0)</f>
        <v>30</v>
      </c>
      <c r="Y64" s="43">
        <f>VLOOKUP(Categorized!S64,Rules!$F$52:$H$56,3,0)</f>
        <v>30</v>
      </c>
      <c r="Z64" s="43">
        <f>VLOOKUP(Categorized!T64,Rules!$F$57:$H$58,3,0)</f>
        <v>30</v>
      </c>
      <c r="AA64" s="255">
        <f t="array" ref="AA64">MMULT(T64:Z64,Rules!$O$14:$O$20)</f>
        <v>34.965397923875436</v>
      </c>
      <c r="AB64" s="43">
        <f>VLOOKUP(Categorized!U64,Rules!$F$59:$H$60,3,0)</f>
        <v>20</v>
      </c>
      <c r="AC64" s="43">
        <f>VLOOKUP(Categorized!V64,Rules!$F$61:$H$62,3,0)</f>
        <v>20</v>
      </c>
      <c r="AD64" s="43">
        <f>VLOOKUP(Categorized!W64,Rules!$F$63:$H$64,3,0)</f>
        <v>80</v>
      </c>
      <c r="AE64" s="43">
        <f>VLOOKUP(Categorized!X64,Rules!$F$65:$H$66,3,0)</f>
        <v>20</v>
      </c>
      <c r="AF64" s="255">
        <f t="array" ref="AF64">MMULT(AB64:AE64,Rules!$O$23:$O$26)</f>
        <v>26.666666666666664</v>
      </c>
      <c r="AG64" s="43">
        <f>VLOOKUP(Categorized!Y64,Rules!$F$67:$H$68,3,0)</f>
        <v>70</v>
      </c>
      <c r="AH64" s="43">
        <f>VLOOKUP(Categorized!Z64,Rules!$F$69:$H$70,3,0)</f>
        <v>80</v>
      </c>
      <c r="AI64" s="43">
        <f>VLOOKUP(Categorized!AA64,Rules!$F$71:$H$72,3,0)</f>
        <v>80</v>
      </c>
      <c r="AJ64" s="43">
        <f>VLOOKUP(Categorized!AB64,Rules!$F$73:$H$74,3,0)</f>
        <v>60</v>
      </c>
      <c r="AK64" s="255">
        <f t="array" ref="AK64">MMULT(AG64:AJ64,Rules!$O$29:$O$32)</f>
        <v>73.174603174603163</v>
      </c>
      <c r="AL64" s="43">
        <f>VLOOKUP(Categorized!AC64,Rules!$F$75:$H$76,3,0)</f>
        <v>80</v>
      </c>
      <c r="AM64" s="43">
        <f>VLOOKUP(Categorized!AD64,Rules!$F$77:$H$78,3,0)</f>
        <v>50</v>
      </c>
      <c r="AN64" s="43">
        <f>VLOOKUP(Categorized!AE64,Rules!$F$79:$H$84,3,0)</f>
        <v>30</v>
      </c>
      <c r="AO64" s="43">
        <f>VLOOKUP(Categorized!AF64,Rules!$F$85:$H$89,3,0)</f>
        <v>50</v>
      </c>
      <c r="AP64" s="43">
        <f>VLOOKUP(Categorized!AG64,Rules!$F$90:$H$92,3,0)</f>
        <v>30</v>
      </c>
      <c r="AQ64" s="43">
        <f>VLOOKUP(Categorized!AH64,Rules!$F$93:$H$96,3,0)</f>
        <v>30</v>
      </c>
      <c r="AR64" s="43">
        <f>VLOOKUP(Categorized!AI64,Rules!$F$97:$H$100,3,0)</f>
        <v>50</v>
      </c>
      <c r="AS64" s="43">
        <f>VLOOKUP(Categorized!AJ64,Rules!$F$101:$H$102,3,0)</f>
        <v>80</v>
      </c>
      <c r="AT64" s="43">
        <f>VLOOKUP(Categorized!AK64,Rules!$F$103:$H$105,3,0)</f>
        <v>95</v>
      </c>
      <c r="AU64" s="43">
        <f>VLOOKUP(Categorized!AL64,Rules!$F$106:$H$109,3,0)</f>
        <v>60</v>
      </c>
      <c r="AV64" s="43">
        <f>VLOOKUP(Categorized!AM64,Rules!$F$110:$H$113,3,0)</f>
        <v>30</v>
      </c>
      <c r="AW64" s="255">
        <f t="array" ref="AW64">MMULT(AL64:AV64,Rules!$O$35:$O$45)</f>
        <v>52.1875</v>
      </c>
      <c r="AX64" s="44">
        <f>VLOOKUP(Categorized!AN64,Rules!$F$114:$H$116,3,0)</f>
        <v>30</v>
      </c>
      <c r="AY64" s="44">
        <f>VLOOKUP(Categorized!AO64,Rules!$F$117:$H$119,3,0)</f>
        <v>30</v>
      </c>
      <c r="AZ64" s="44">
        <f>VLOOKUP(Categorized!AP64,Rules!$F$120:$H$122,3,0)</f>
        <v>30</v>
      </c>
      <c r="BA64" s="44">
        <f>VLOOKUP(Categorized!AQ64,Rules!$F$123:$H$124,3,0)</f>
        <v>30</v>
      </c>
      <c r="BB64" s="44">
        <f>VLOOKUP(Categorized!AR64,Rules!$F$125:$H$127,3,0)</f>
        <v>50</v>
      </c>
      <c r="BC64" s="44">
        <f>VLOOKUP(Categorized!AS64,Rules!$F$128:$H$130,3,0)</f>
        <v>30</v>
      </c>
      <c r="BD64" s="43">
        <f>VLOOKUP(Categorized!AT64,Rules!$F$131:$H$133,3,0)</f>
        <v>30</v>
      </c>
      <c r="BE64" s="44">
        <f>VLOOKUP(Categorized!AU64,Rules!$F$134:$H$136,3,0)</f>
        <v>30</v>
      </c>
      <c r="BF64" s="44">
        <f>VLOOKUP(Categorized!AV64,Rules!$F$137:$H$138,3,0)</f>
        <v>90</v>
      </c>
      <c r="BG64" s="44">
        <f>VLOOKUP(Categorized!AW64,Rules!$F$139:$H$141,3,0)</f>
        <v>45</v>
      </c>
      <c r="BH64" s="256">
        <f t="array" ref="BH64">MMULT(AX64:BG64,Rules!$O$48:$O$57)</f>
        <v>39.766871165644176</v>
      </c>
      <c r="BI64" s="43">
        <f>VLOOKUP(Categorized!AX64,Rules!$F$142:$H$143,3,0)</f>
        <v>30</v>
      </c>
      <c r="BJ64" s="43">
        <f>VLOOKUP(Categorized!AY64,Rules!$F$144:$H$145,3,0)</f>
        <v>90</v>
      </c>
      <c r="BK64" s="43">
        <f>VLOOKUP(Categorized!AZ64,Rules!$F$146:$H$147,3,0)</f>
        <v>30</v>
      </c>
      <c r="BL64" s="43">
        <f>VLOOKUP(Categorized!BA64,Rules!$F$148:$H$149,3,0)</f>
        <v>30</v>
      </c>
      <c r="BM64" s="43">
        <f>VLOOKUP(Categorized!BB64,Rules!$F$150:$H$151,3,0)</f>
        <v>30</v>
      </c>
      <c r="BN64" s="43">
        <f>VLOOKUP(Categorized!BC64,Rules!$F$152:$H$153,3,0)</f>
        <v>30</v>
      </c>
      <c r="BO64" s="43">
        <f>VLOOKUP(Categorized!BD64,Rules!$F$154:$H$155,3,0)</f>
        <v>30</v>
      </c>
      <c r="BP64" s="43">
        <f>VLOOKUP(Categorized!BE64,Rules!$F$156:$H$157,3,0)</f>
        <v>30</v>
      </c>
      <c r="BQ64" s="43">
        <f>VLOOKUP(Categorized!BF64,Rules!$F$158:$H$159,3,0)</f>
        <v>30</v>
      </c>
      <c r="BR64" s="43">
        <f>VLOOKUP(Categorized!BG64,Rules!$F$160:$H$161,3,0)</f>
        <v>30</v>
      </c>
      <c r="BS64" s="43">
        <f>VLOOKUP(Categorized!BH64,Rules!$F$162:$H$163,3,0)</f>
        <v>30</v>
      </c>
      <c r="BT64" s="43">
        <f>VLOOKUP(Categorized!BI64,Rules!$F$164:$H$165,3,0)</f>
        <v>90</v>
      </c>
      <c r="BU64" s="43">
        <f>VLOOKUP(Categorized!BJ64,Rules!$F$166:$H$167,3,0)</f>
        <v>90</v>
      </c>
      <c r="BV64" s="43">
        <f>VLOOKUP(Categorized!BK64,Rules!$F$168:$H$169,3,0)</f>
        <v>30</v>
      </c>
      <c r="BW64" s="43">
        <f>VLOOKUP(Categorized!BL64,Rules!$F$170:$H$171,3,0)</f>
        <v>30</v>
      </c>
      <c r="BX64" s="43">
        <f>VLOOKUP(Categorized!BM64,Rules!$F$172:$H$173,3,0)</f>
        <v>30</v>
      </c>
      <c r="BY64" s="43">
        <f>VLOOKUP(Categorized!BN64,Rules!$F$174:$H$175,3,0)</f>
        <v>30</v>
      </c>
      <c r="BZ64" s="43">
        <f>VLOOKUP(Categorized!BO64,Rules!$F$176:$H$177,3,0)</f>
        <v>30</v>
      </c>
      <c r="CA64" s="43">
        <f>VLOOKUP(Categorized!BP64,Rules!$F$178:$H$179,3,0)</f>
        <v>30</v>
      </c>
      <c r="CB64" s="43">
        <f>VLOOKUP(Categorized!BQ64,Rules!$F$180:$H$181,3,0)</f>
        <v>30</v>
      </c>
      <c r="CC64" s="43">
        <f>VLOOKUP(Categorized!BR64,Rules!$F$182:$H$183,3,0)</f>
        <v>30</v>
      </c>
      <c r="CD64" s="255">
        <f t="array" ref="CD64">MMULT(BI64:CC64,Rules!$O$60:$O$80)</f>
        <v>37.966804979253119</v>
      </c>
      <c r="CE64" s="43">
        <f>VLOOKUP(Categorized!BS64,Rules!$F$184:$H$185,3,0)</f>
        <v>30</v>
      </c>
      <c r="CF64" s="43">
        <f>VLOOKUP(Categorized!BT64,Rules!$F$186:$H$187,3,0)</f>
        <v>30</v>
      </c>
      <c r="CG64" s="43">
        <f>VLOOKUP(Categorized!BU64,Rules!$F$188:$H$189,3,0)</f>
        <v>30</v>
      </c>
      <c r="CH64" s="43">
        <f>VLOOKUP(Categorized!BV64,Rules!$F$190:$H$191,3,0)</f>
        <v>30</v>
      </c>
      <c r="CI64" s="43">
        <f>VLOOKUP(Categorized!BW64,Rules!$F$192:$H$193,3,0)</f>
        <v>30</v>
      </c>
      <c r="CJ64" s="255">
        <f t="array" ref="CJ64">MMULT(CE64:CI64,Rules!$O$83:$O$87)</f>
        <v>30</v>
      </c>
      <c r="CK64" s="45">
        <v>0</v>
      </c>
      <c r="CL64" s="46">
        <v>0</v>
      </c>
      <c r="CM64" s="393">
        <v>66.739130434782609</v>
      </c>
      <c r="CN64" s="397">
        <v>5</v>
      </c>
      <c r="CO64" s="397">
        <v>7</v>
      </c>
      <c r="CP64" s="397" t="s">
        <v>58</v>
      </c>
    </row>
    <row r="65" spans="1:94" ht="18.5">
      <c r="A65" s="38">
        <v>2020</v>
      </c>
      <c r="B65" s="39" t="s">
        <v>112</v>
      </c>
      <c r="C65" s="432">
        <v>44165.677368865698</v>
      </c>
      <c r="D65" s="432">
        <v>44172.4491883796</v>
      </c>
      <c r="E65" s="399">
        <v>46484</v>
      </c>
      <c r="F65" s="444">
        <f t="shared" si="0"/>
        <v>0</v>
      </c>
      <c r="G65" s="444">
        <f t="shared" si="1"/>
        <v>0</v>
      </c>
      <c r="H65" s="428">
        <f t="shared" si="2"/>
        <v>1</v>
      </c>
      <c r="I65" s="428">
        <f t="shared" si="3"/>
        <v>0</v>
      </c>
      <c r="J65" s="428">
        <f t="shared" si="4"/>
        <v>0</v>
      </c>
      <c r="K65" s="42">
        <f>VLOOKUP(Categorized!F65,Rules!$F$4:$H$7,3,0)</f>
        <v>80</v>
      </c>
      <c r="L65" s="43">
        <f>VLOOKUP(Categorized!G65,Rules!$F$8:$H$9,3,0)</f>
        <v>90</v>
      </c>
      <c r="M65" s="43">
        <f>VLOOKUP(Categorized!H65,Rules!$F$10:$H$12,3,0)</f>
        <v>60</v>
      </c>
      <c r="N65" s="43">
        <f>VLOOKUP(Categorized!I65,Rules!$F$13:$H$16,3,0)</f>
        <v>95</v>
      </c>
      <c r="O65" s="43">
        <f>VLOOKUP(Categorized!J65,Rules!$F$17:$H$19,3,0)</f>
        <v>90</v>
      </c>
      <c r="P65" s="43">
        <f>VLOOKUP(Categorized!K65,Rules!$F$20:$H$21,3,0)</f>
        <v>60</v>
      </c>
      <c r="Q65" s="43">
        <f>VLOOKUP(Categorized!L65,Rules!$F$22:$H$28,3,0)</f>
        <v>75</v>
      </c>
      <c r="R65" s="43">
        <f>VLOOKUP(Categorized!M65,Rules!$F$29:$H$31,3,0)</f>
        <v>70</v>
      </c>
      <c r="S65" s="255" cm="1">
        <f t="array" ref="S65">MMULT(K65:R65,Rules!$O$4:$O$11)</f>
        <v>77.857142857142861</v>
      </c>
      <c r="T65" s="43">
        <f>VLOOKUP(Categorized!N65,Rules!$F$32:$H$33,3,0)</f>
        <v>90</v>
      </c>
      <c r="U65" s="43">
        <f>VLOOKUP(Categorized!O65,Rules!$F$34:$H$40,3,0)</f>
        <v>75</v>
      </c>
      <c r="V65" s="43">
        <f>VLOOKUP(Categorized!P65,Rules!$F$41:$H$42,3,0)</f>
        <v>30</v>
      </c>
      <c r="W65" s="43">
        <f>VLOOKUP(Categorized!Q65,Rules!$F$43:$H$46,3,0)</f>
        <v>50</v>
      </c>
      <c r="X65" s="43">
        <f>VLOOKUP(Categorized!R65,Rules!$F$47:$H$51,3,0)</f>
        <v>30</v>
      </c>
      <c r="Y65" s="43">
        <f>VLOOKUP(Categorized!S65,Rules!$F$52:$H$56,3,0)</f>
        <v>30</v>
      </c>
      <c r="Z65" s="43">
        <f>VLOOKUP(Categorized!T65,Rules!$F$57:$H$58,3,0)</f>
        <v>30</v>
      </c>
      <c r="AA65" s="255">
        <f t="array" ref="AA65">MMULT(T65:Z65,Rules!$O$14:$O$20)</f>
        <v>46.366782006920417</v>
      </c>
      <c r="AB65" s="43">
        <f>VLOOKUP(Categorized!U65,Rules!$F$59:$H$60,3,0)</f>
        <v>80</v>
      </c>
      <c r="AC65" s="43">
        <f>VLOOKUP(Categorized!V65,Rules!$F$61:$H$62,3,0)</f>
        <v>20</v>
      </c>
      <c r="AD65" s="43">
        <f>VLOOKUP(Categorized!W65,Rules!$F$63:$H$64,3,0)</f>
        <v>80</v>
      </c>
      <c r="AE65" s="43">
        <f>VLOOKUP(Categorized!X65,Rules!$F$65:$H$66,3,0)</f>
        <v>20</v>
      </c>
      <c r="AF65" s="255">
        <f t="array" ref="AF65">MMULT(AB65:AE65,Rules!$O$23:$O$26)</f>
        <v>46.666666666666664</v>
      </c>
      <c r="AG65" s="43">
        <f>VLOOKUP(Categorized!Y65,Rules!$F$67:$H$68,3,0)</f>
        <v>70</v>
      </c>
      <c r="AH65" s="43">
        <f>VLOOKUP(Categorized!Z65,Rules!$F$69:$H$70,3,0)</f>
        <v>80</v>
      </c>
      <c r="AI65" s="43">
        <f>VLOOKUP(Categorized!AA65,Rules!$F$71:$H$72,3,0)</f>
        <v>80</v>
      </c>
      <c r="AJ65" s="43">
        <f>VLOOKUP(Categorized!AB65,Rules!$F$73:$H$74,3,0)</f>
        <v>30</v>
      </c>
      <c r="AK65" s="255">
        <f t="array" ref="AK65">MMULT(AG65:AJ65,Rules!$O$29:$O$32)</f>
        <v>66.507936507936506</v>
      </c>
      <c r="AL65" s="43">
        <f>VLOOKUP(Categorized!AC65,Rules!$F$75:$H$76,3,0)</f>
        <v>80</v>
      </c>
      <c r="AM65" s="43">
        <f>VLOOKUP(Categorized!AD65,Rules!$F$77:$H$78,3,0)</f>
        <v>50</v>
      </c>
      <c r="AN65" s="43">
        <f>VLOOKUP(Categorized!AE65,Rules!$F$79:$H$84,3,0)</f>
        <v>85</v>
      </c>
      <c r="AO65" s="43">
        <f>VLOOKUP(Categorized!AF65,Rules!$F$85:$H$89,3,0)</f>
        <v>80</v>
      </c>
      <c r="AP65" s="43">
        <f>VLOOKUP(Categorized!AG65,Rules!$F$90:$H$92,3,0)</f>
        <v>90</v>
      </c>
      <c r="AQ65" s="43">
        <f>VLOOKUP(Categorized!AH65,Rules!$F$93:$H$96,3,0)</f>
        <v>30</v>
      </c>
      <c r="AR65" s="43">
        <f>VLOOKUP(Categorized!AI65,Rules!$F$97:$H$100,3,0)</f>
        <v>30</v>
      </c>
      <c r="AS65" s="43">
        <f>VLOOKUP(Categorized!AJ65,Rules!$F$101:$H$102,3,0)</f>
        <v>30</v>
      </c>
      <c r="AT65" s="43">
        <f>VLOOKUP(Categorized!AK65,Rules!$F$103:$H$105,3,0)</f>
        <v>95</v>
      </c>
      <c r="AU65" s="43">
        <f>VLOOKUP(Categorized!AL65,Rules!$F$106:$H$109,3,0)</f>
        <v>60</v>
      </c>
      <c r="AV65" s="43">
        <f>VLOOKUP(Categorized!AM65,Rules!$F$110:$H$113,3,0)</f>
        <v>30</v>
      </c>
      <c r="AW65" s="255">
        <f t="array" ref="AW65">MMULT(AL65:AV65,Rules!$O$35:$O$45)</f>
        <v>61.971590909090907</v>
      </c>
      <c r="AX65" s="44">
        <f>VLOOKUP(Categorized!AN65,Rules!$F$114:$H$116,3,0)</f>
        <v>90</v>
      </c>
      <c r="AY65" s="44">
        <f>VLOOKUP(Categorized!AO65,Rules!$F$117:$H$119,3,0)</f>
        <v>30</v>
      </c>
      <c r="AZ65" s="44">
        <f>VLOOKUP(Categorized!AP65,Rules!$F$120:$H$122,3,0)</f>
        <v>90</v>
      </c>
      <c r="BA65" s="44">
        <f>VLOOKUP(Categorized!AQ65,Rules!$F$123:$H$124,3,0)</f>
        <v>30</v>
      </c>
      <c r="BB65" s="44">
        <f>VLOOKUP(Categorized!AR65,Rules!$F$125:$H$127,3,0)</f>
        <v>50</v>
      </c>
      <c r="BC65" s="44">
        <f>VLOOKUP(Categorized!AS65,Rules!$F$128:$H$130,3,0)</f>
        <v>80</v>
      </c>
      <c r="BD65" s="43">
        <f>VLOOKUP(Categorized!AT65,Rules!$F$131:$H$133,3,0)</f>
        <v>30</v>
      </c>
      <c r="BE65" s="44">
        <f>VLOOKUP(Categorized!AU65,Rules!$F$134:$H$136,3,0)</f>
        <v>30</v>
      </c>
      <c r="BF65" s="44">
        <f>VLOOKUP(Categorized!AV65,Rules!$F$137:$H$138,3,0)</f>
        <v>30</v>
      </c>
      <c r="BG65" s="44">
        <f>VLOOKUP(Categorized!AW65,Rules!$F$139:$H$141,3,0)</f>
        <v>30</v>
      </c>
      <c r="BH65" s="256">
        <f t="array" ref="BH65">MMULT(AX65:BG65,Rules!$O$48:$O$57)</f>
        <v>47.74233128834355</v>
      </c>
      <c r="BI65" s="43">
        <f>VLOOKUP(Categorized!AX65,Rules!$F$142:$H$143,3,0)</f>
        <v>30</v>
      </c>
      <c r="BJ65" s="43">
        <f>VLOOKUP(Categorized!AY65,Rules!$F$144:$H$145,3,0)</f>
        <v>30</v>
      </c>
      <c r="BK65" s="43">
        <f>VLOOKUP(Categorized!AZ65,Rules!$F$146:$H$147,3,0)</f>
        <v>30</v>
      </c>
      <c r="BL65" s="43">
        <f>VLOOKUP(Categorized!BA65,Rules!$F$148:$H$149,3,0)</f>
        <v>30</v>
      </c>
      <c r="BM65" s="43">
        <f>VLOOKUP(Categorized!BB65,Rules!$F$150:$H$151,3,0)</f>
        <v>30</v>
      </c>
      <c r="BN65" s="43">
        <f>VLOOKUP(Categorized!BC65,Rules!$F$152:$H$153,3,0)</f>
        <v>30</v>
      </c>
      <c r="BO65" s="43">
        <f>VLOOKUP(Categorized!BD65,Rules!$F$154:$H$155,3,0)</f>
        <v>90</v>
      </c>
      <c r="BP65" s="43">
        <f>VLOOKUP(Categorized!BE65,Rules!$F$156:$H$157,3,0)</f>
        <v>30</v>
      </c>
      <c r="BQ65" s="43">
        <f>VLOOKUP(Categorized!BF65,Rules!$F$158:$H$159,3,0)</f>
        <v>30</v>
      </c>
      <c r="BR65" s="43">
        <f>VLOOKUP(Categorized!BG65,Rules!$F$160:$H$161,3,0)</f>
        <v>30</v>
      </c>
      <c r="BS65" s="43">
        <f>VLOOKUP(Categorized!BH65,Rules!$F$162:$H$163,3,0)</f>
        <v>90</v>
      </c>
      <c r="BT65" s="43">
        <f>VLOOKUP(Categorized!BI65,Rules!$F$164:$H$165,3,0)</f>
        <v>90</v>
      </c>
      <c r="BU65" s="43">
        <f>VLOOKUP(Categorized!BJ65,Rules!$F$166:$H$167,3,0)</f>
        <v>90</v>
      </c>
      <c r="BV65" s="43">
        <f>VLOOKUP(Categorized!BK65,Rules!$F$168:$H$169,3,0)</f>
        <v>30</v>
      </c>
      <c r="BW65" s="43">
        <f>VLOOKUP(Categorized!BL65,Rules!$F$170:$H$171,3,0)</f>
        <v>30</v>
      </c>
      <c r="BX65" s="43">
        <f>VLOOKUP(Categorized!BM65,Rules!$F$172:$H$173,3,0)</f>
        <v>30</v>
      </c>
      <c r="BY65" s="43">
        <f>VLOOKUP(Categorized!BN65,Rules!$F$174:$H$175,3,0)</f>
        <v>30</v>
      </c>
      <c r="BZ65" s="43">
        <f>VLOOKUP(Categorized!BO65,Rules!$F$176:$H$177,3,0)</f>
        <v>30</v>
      </c>
      <c r="CA65" s="43">
        <f>VLOOKUP(Categorized!BP65,Rules!$F$178:$H$179,3,0)</f>
        <v>30</v>
      </c>
      <c r="CB65" s="43">
        <f>VLOOKUP(Categorized!BQ65,Rules!$F$180:$H$181,3,0)</f>
        <v>30</v>
      </c>
      <c r="CC65" s="43">
        <f>VLOOKUP(Categorized!BR65,Rules!$F$182:$H$183,3,0)</f>
        <v>30</v>
      </c>
      <c r="CD65" s="255">
        <f t="array" ref="CD65">MMULT(BI65:CC65,Rules!$O$60:$O$80)</f>
        <v>41.701244813278024</v>
      </c>
      <c r="CE65" s="43">
        <f>VLOOKUP(Categorized!BS65,Rules!$F$184:$H$185,3,0)</f>
        <v>30</v>
      </c>
      <c r="CF65" s="43">
        <f>VLOOKUP(Categorized!BT65,Rules!$F$186:$H$187,3,0)</f>
        <v>30</v>
      </c>
      <c r="CG65" s="43">
        <f>VLOOKUP(Categorized!BU65,Rules!$F$188:$H$189,3,0)</f>
        <v>30</v>
      </c>
      <c r="CH65" s="43">
        <f>VLOOKUP(Categorized!BV65,Rules!$F$190:$H$191,3,0)</f>
        <v>90</v>
      </c>
      <c r="CI65" s="43">
        <f>VLOOKUP(Categorized!BW65,Rules!$F$192:$H$193,3,0)</f>
        <v>30</v>
      </c>
      <c r="CJ65" s="255">
        <f t="array" ref="CJ65">MMULT(CE65:CI65,Rules!$O$83:$O$87)</f>
        <v>40.588235294117645</v>
      </c>
      <c r="CK65" s="45">
        <v>0</v>
      </c>
      <c r="CL65" s="46">
        <v>0</v>
      </c>
      <c r="CM65" s="393">
        <v>68.478260869565219</v>
      </c>
      <c r="CN65" s="397">
        <v>5</v>
      </c>
      <c r="CO65" s="397">
        <v>7</v>
      </c>
      <c r="CP65" s="397" t="s">
        <v>58</v>
      </c>
    </row>
    <row r="66" spans="1:94" ht="18.5">
      <c r="A66" s="38">
        <v>2020</v>
      </c>
      <c r="B66" s="39" t="s">
        <v>113</v>
      </c>
      <c r="C66" s="432">
        <v>43909.338142557899</v>
      </c>
      <c r="D66" s="432">
        <v>43910.385598020803</v>
      </c>
      <c r="E66" s="399">
        <v>44542</v>
      </c>
      <c r="F66" s="444">
        <f t="shared" ref="F66:F129" si="5">IF(H66&gt;=2,C66-C65,0)</f>
        <v>0</v>
      </c>
      <c r="G66" s="444">
        <f t="shared" ref="G66:G129" si="6">IF(H66&gt;1,F66+G65,0)</f>
        <v>0</v>
      </c>
      <c r="H66" s="428">
        <f t="shared" ref="H66:H129" si="7">IF(E66=E65,H65+1,1)</f>
        <v>1</v>
      </c>
      <c r="I66" s="428">
        <f t="shared" ref="I66:I129" si="8">IF(H66&gt;1,G66/H66,0)</f>
        <v>0</v>
      </c>
      <c r="J66" s="428">
        <f t="shared" ref="J66:J129" si="9">IF(I66&lt;=7,0,IF(I66&lt;31,1,IF(I66&lt;61,2,IF(I66&lt;91,3,IF(I66&lt;181,4,IF(I66&lt;271,5,IF(I66&lt;361,6,IF(I66&gt;360,7))))))))</f>
        <v>0</v>
      </c>
      <c r="K66" s="42">
        <f>VLOOKUP(Categorized!F66,Rules!$F$4:$H$7,3,0)</f>
        <v>90</v>
      </c>
      <c r="L66" s="43">
        <f>VLOOKUP(Categorized!G66,Rules!$F$8:$H$9,3,0)</f>
        <v>60</v>
      </c>
      <c r="M66" s="43">
        <f>VLOOKUP(Categorized!H66,Rules!$F$10:$H$12,3,0)</f>
        <v>60</v>
      </c>
      <c r="N66" s="43">
        <f>VLOOKUP(Categorized!I66,Rules!$F$13:$H$16,3,0)</f>
        <v>95</v>
      </c>
      <c r="O66" s="43">
        <f>VLOOKUP(Categorized!J66,Rules!$F$17:$H$19,3,0)</f>
        <v>90</v>
      </c>
      <c r="P66" s="43">
        <f>VLOOKUP(Categorized!K66,Rules!$F$20:$H$21,3,0)</f>
        <v>60</v>
      </c>
      <c r="Q66" s="43">
        <f>VLOOKUP(Categorized!L66,Rules!$F$22:$H$28,3,0)</f>
        <v>70</v>
      </c>
      <c r="R66" s="43">
        <f>VLOOKUP(Categorized!M66,Rules!$F$29:$H$31,3,0)</f>
        <v>60</v>
      </c>
      <c r="S66" s="255" cm="1">
        <f t="array" ref="S66">MMULT(K66:R66,Rules!$O$4:$O$11)</f>
        <v>73.319327731092429</v>
      </c>
      <c r="T66" s="43">
        <f>VLOOKUP(Categorized!N66,Rules!$F$32:$H$33,3,0)</f>
        <v>60</v>
      </c>
      <c r="U66" s="43">
        <f>VLOOKUP(Categorized!O66,Rules!$F$34:$H$40,3,0)</f>
        <v>70</v>
      </c>
      <c r="V66" s="43">
        <f>VLOOKUP(Categorized!P66,Rules!$F$41:$H$42,3,0)</f>
        <v>30</v>
      </c>
      <c r="W66" s="43">
        <f>VLOOKUP(Categorized!Q66,Rules!$F$43:$H$46,3,0)</f>
        <v>20</v>
      </c>
      <c r="X66" s="43">
        <f>VLOOKUP(Categorized!R66,Rules!$F$47:$H$51,3,0)</f>
        <v>30</v>
      </c>
      <c r="Y66" s="43">
        <f>VLOOKUP(Categorized!S66,Rules!$F$52:$H$56,3,0)</f>
        <v>30</v>
      </c>
      <c r="Z66" s="43">
        <f>VLOOKUP(Categorized!T66,Rules!$F$57:$H$58,3,0)</f>
        <v>30</v>
      </c>
      <c r="AA66" s="255">
        <f t="array" ref="AA66">MMULT(T66:Z66,Rules!$O$14:$O$20)</f>
        <v>37.733564013840834</v>
      </c>
      <c r="AB66" s="43">
        <f>VLOOKUP(Categorized!U66,Rules!$F$59:$H$60,3,0)</f>
        <v>20</v>
      </c>
      <c r="AC66" s="43">
        <f>VLOOKUP(Categorized!V66,Rules!$F$61:$H$62,3,0)</f>
        <v>20</v>
      </c>
      <c r="AD66" s="43">
        <f>VLOOKUP(Categorized!W66,Rules!$F$63:$H$64,3,0)</f>
        <v>80</v>
      </c>
      <c r="AE66" s="43">
        <f>VLOOKUP(Categorized!X66,Rules!$F$65:$H$66,3,0)</f>
        <v>20</v>
      </c>
      <c r="AF66" s="255">
        <f t="array" ref="AF66">MMULT(AB66:AE66,Rules!$O$23:$O$26)</f>
        <v>26.666666666666664</v>
      </c>
      <c r="AG66" s="43">
        <f>VLOOKUP(Categorized!Y66,Rules!$F$67:$H$68,3,0)</f>
        <v>70</v>
      </c>
      <c r="AH66" s="43">
        <f>VLOOKUP(Categorized!Z66,Rules!$F$69:$H$70,3,0)</f>
        <v>80</v>
      </c>
      <c r="AI66" s="43">
        <f>VLOOKUP(Categorized!AA66,Rules!$F$71:$H$72,3,0)</f>
        <v>80</v>
      </c>
      <c r="AJ66" s="43">
        <f>VLOOKUP(Categorized!AB66,Rules!$F$73:$H$74,3,0)</f>
        <v>30</v>
      </c>
      <c r="AK66" s="255">
        <f t="array" ref="AK66">MMULT(AG66:AJ66,Rules!$O$29:$O$32)</f>
        <v>66.507936507936506</v>
      </c>
      <c r="AL66" s="43">
        <f>VLOOKUP(Categorized!AC66,Rules!$F$75:$H$76,3,0)</f>
        <v>30</v>
      </c>
      <c r="AM66" s="43">
        <f>VLOOKUP(Categorized!AD66,Rules!$F$77:$H$78,3,0)</f>
        <v>50</v>
      </c>
      <c r="AN66" s="43">
        <f>VLOOKUP(Categorized!AE66,Rules!$F$79:$H$84,3,0)</f>
        <v>30</v>
      </c>
      <c r="AO66" s="43">
        <f>VLOOKUP(Categorized!AF66,Rules!$F$85:$H$89,3,0)</f>
        <v>50</v>
      </c>
      <c r="AP66" s="43">
        <f>VLOOKUP(Categorized!AG66,Rules!$F$90:$H$92,3,0)</f>
        <v>30</v>
      </c>
      <c r="AQ66" s="43">
        <f>VLOOKUP(Categorized!AH66,Rules!$F$93:$H$96,3,0)</f>
        <v>30</v>
      </c>
      <c r="AR66" s="43">
        <f>VLOOKUP(Categorized!AI66,Rules!$F$97:$H$100,3,0)</f>
        <v>30</v>
      </c>
      <c r="AS66" s="43">
        <f>VLOOKUP(Categorized!AJ66,Rules!$F$101:$H$102,3,0)</f>
        <v>30</v>
      </c>
      <c r="AT66" s="43">
        <f>VLOOKUP(Categorized!AK66,Rules!$F$103:$H$105,3,0)</f>
        <v>95</v>
      </c>
      <c r="AU66" s="43">
        <f>VLOOKUP(Categorized!AL66,Rules!$F$106:$H$109,3,0)</f>
        <v>40</v>
      </c>
      <c r="AV66" s="43">
        <f>VLOOKUP(Categorized!AM66,Rules!$F$110:$H$113,3,0)</f>
        <v>30</v>
      </c>
      <c r="AW66" s="255">
        <f t="array" ref="AW66">MMULT(AL66:AV66,Rules!$O$35:$O$45)</f>
        <v>40.19886363636364</v>
      </c>
      <c r="AX66" s="44">
        <f>VLOOKUP(Categorized!AN66,Rules!$F$114:$H$116,3,0)</f>
        <v>30</v>
      </c>
      <c r="AY66" s="44">
        <f>VLOOKUP(Categorized!AO66,Rules!$F$117:$H$119,3,0)</f>
        <v>30</v>
      </c>
      <c r="AZ66" s="44">
        <f>VLOOKUP(Categorized!AP66,Rules!$F$120:$H$122,3,0)</f>
        <v>30</v>
      </c>
      <c r="BA66" s="44">
        <f>VLOOKUP(Categorized!AQ66,Rules!$F$123:$H$124,3,0)</f>
        <v>30</v>
      </c>
      <c r="BB66" s="44">
        <f>VLOOKUP(Categorized!AR66,Rules!$F$125:$H$127,3,0)</f>
        <v>50</v>
      </c>
      <c r="BC66" s="44">
        <f>VLOOKUP(Categorized!AS66,Rules!$F$128:$H$130,3,0)</f>
        <v>30</v>
      </c>
      <c r="BD66" s="43">
        <f>VLOOKUP(Categorized!AT66,Rules!$F$131:$H$133,3,0)</f>
        <v>30</v>
      </c>
      <c r="BE66" s="44">
        <f>VLOOKUP(Categorized!AU66,Rules!$F$134:$H$136,3,0)</f>
        <v>30</v>
      </c>
      <c r="BF66" s="44">
        <f>VLOOKUP(Categorized!AV66,Rules!$F$137:$H$138,3,0)</f>
        <v>30</v>
      </c>
      <c r="BG66" s="44">
        <f>VLOOKUP(Categorized!AW66,Rules!$F$139:$H$141,3,0)</f>
        <v>45</v>
      </c>
      <c r="BH66" s="256">
        <f t="array" ref="BH66">MMULT(AX66:BG66,Rules!$O$48:$O$57)</f>
        <v>33.509202453987733</v>
      </c>
      <c r="BI66" s="43">
        <f>VLOOKUP(Categorized!AX66,Rules!$F$142:$H$143,3,0)</f>
        <v>30</v>
      </c>
      <c r="BJ66" s="43">
        <f>VLOOKUP(Categorized!AY66,Rules!$F$144:$H$145,3,0)</f>
        <v>30</v>
      </c>
      <c r="BK66" s="43">
        <f>VLOOKUP(Categorized!AZ66,Rules!$F$146:$H$147,3,0)</f>
        <v>30</v>
      </c>
      <c r="BL66" s="43">
        <f>VLOOKUP(Categorized!BA66,Rules!$F$148:$H$149,3,0)</f>
        <v>30</v>
      </c>
      <c r="BM66" s="43">
        <f>VLOOKUP(Categorized!BB66,Rules!$F$150:$H$151,3,0)</f>
        <v>90</v>
      </c>
      <c r="BN66" s="43">
        <f>VLOOKUP(Categorized!BC66,Rules!$F$152:$H$153,3,0)</f>
        <v>30</v>
      </c>
      <c r="BO66" s="43">
        <f>VLOOKUP(Categorized!BD66,Rules!$F$154:$H$155,3,0)</f>
        <v>90</v>
      </c>
      <c r="BP66" s="43">
        <f>VLOOKUP(Categorized!BE66,Rules!$F$156:$H$157,3,0)</f>
        <v>30</v>
      </c>
      <c r="BQ66" s="43">
        <f>VLOOKUP(Categorized!BF66,Rules!$F$158:$H$159,3,0)</f>
        <v>30</v>
      </c>
      <c r="BR66" s="43">
        <f>VLOOKUP(Categorized!BG66,Rules!$F$160:$H$161,3,0)</f>
        <v>30</v>
      </c>
      <c r="BS66" s="43">
        <f>VLOOKUP(Categorized!BH66,Rules!$F$162:$H$163,3,0)</f>
        <v>90</v>
      </c>
      <c r="BT66" s="43">
        <f>VLOOKUP(Categorized!BI66,Rules!$F$164:$H$165,3,0)</f>
        <v>30</v>
      </c>
      <c r="BU66" s="43">
        <f>VLOOKUP(Categorized!BJ66,Rules!$F$166:$H$167,3,0)</f>
        <v>30</v>
      </c>
      <c r="BV66" s="43">
        <f>VLOOKUP(Categorized!BK66,Rules!$F$168:$H$169,3,0)</f>
        <v>30</v>
      </c>
      <c r="BW66" s="43">
        <f>VLOOKUP(Categorized!BL66,Rules!$F$170:$H$171,3,0)</f>
        <v>30</v>
      </c>
      <c r="BX66" s="43">
        <f>VLOOKUP(Categorized!BM66,Rules!$F$172:$H$173,3,0)</f>
        <v>30</v>
      </c>
      <c r="BY66" s="43">
        <f>VLOOKUP(Categorized!BN66,Rules!$F$174:$H$175,3,0)</f>
        <v>30</v>
      </c>
      <c r="BZ66" s="43">
        <f>VLOOKUP(Categorized!BO66,Rules!$F$176:$H$177,3,0)</f>
        <v>30</v>
      </c>
      <c r="CA66" s="43">
        <f>VLOOKUP(Categorized!BP66,Rules!$F$178:$H$179,3,0)</f>
        <v>30</v>
      </c>
      <c r="CB66" s="43">
        <f>VLOOKUP(Categorized!BQ66,Rules!$F$180:$H$181,3,0)</f>
        <v>30</v>
      </c>
      <c r="CC66" s="43">
        <f>VLOOKUP(Categorized!BR66,Rules!$F$182:$H$183,3,0)</f>
        <v>30</v>
      </c>
      <c r="CD66" s="255">
        <f t="array" ref="CD66">MMULT(BI66:CC66,Rules!$O$60:$O$80)</f>
        <v>39.994072317723777</v>
      </c>
      <c r="CE66" s="43">
        <f>VLOOKUP(Categorized!BS66,Rules!$F$184:$H$185,3,0)</f>
        <v>30</v>
      </c>
      <c r="CF66" s="43">
        <f>VLOOKUP(Categorized!BT66,Rules!$F$186:$H$187,3,0)</f>
        <v>90</v>
      </c>
      <c r="CG66" s="43">
        <f>VLOOKUP(Categorized!BU66,Rules!$F$188:$H$189,3,0)</f>
        <v>30</v>
      </c>
      <c r="CH66" s="43">
        <f>VLOOKUP(Categorized!BV66,Rules!$F$190:$H$191,3,0)</f>
        <v>90</v>
      </c>
      <c r="CI66" s="43">
        <f>VLOOKUP(Categorized!BW66,Rules!$F$192:$H$193,3,0)</f>
        <v>30</v>
      </c>
      <c r="CJ66" s="255">
        <f t="array" ref="CJ66">MMULT(CE66:CI66,Rules!$O$83:$O$87)</f>
        <v>54</v>
      </c>
      <c r="CK66" s="45">
        <v>0</v>
      </c>
      <c r="CL66" s="46">
        <v>0</v>
      </c>
      <c r="CM66" s="393">
        <v>63.260869565217391</v>
      </c>
      <c r="CN66" s="397">
        <v>5</v>
      </c>
      <c r="CO66" s="397">
        <v>6</v>
      </c>
      <c r="CP66" s="397" t="s">
        <v>58</v>
      </c>
    </row>
    <row r="67" spans="1:94" ht="18.5">
      <c r="A67" s="38">
        <v>2020</v>
      </c>
      <c r="B67" s="39" t="s">
        <v>114</v>
      </c>
      <c r="C67" s="432">
        <v>44166.810804513902</v>
      </c>
      <c r="D67" s="432">
        <v>44170.3938887037</v>
      </c>
      <c r="E67" s="399">
        <v>48843</v>
      </c>
      <c r="F67" s="444">
        <f t="shared" si="5"/>
        <v>0</v>
      </c>
      <c r="G67" s="444">
        <f t="shared" si="6"/>
        <v>0</v>
      </c>
      <c r="H67" s="428">
        <f t="shared" si="7"/>
        <v>1</v>
      </c>
      <c r="I67" s="428">
        <f t="shared" si="8"/>
        <v>0</v>
      </c>
      <c r="J67" s="428">
        <f t="shared" si="9"/>
        <v>0</v>
      </c>
      <c r="K67" s="42">
        <f>VLOOKUP(Categorized!F67,Rules!$F$4:$H$7,3,0)</f>
        <v>90</v>
      </c>
      <c r="L67" s="43">
        <f>VLOOKUP(Categorized!G67,Rules!$F$8:$H$9,3,0)</f>
        <v>90</v>
      </c>
      <c r="M67" s="43">
        <f>VLOOKUP(Categorized!H67,Rules!$F$10:$H$12,3,0)</f>
        <v>60</v>
      </c>
      <c r="N67" s="43">
        <f>VLOOKUP(Categorized!I67,Rules!$F$13:$H$16,3,0)</f>
        <v>95</v>
      </c>
      <c r="O67" s="43">
        <f>VLOOKUP(Categorized!J67,Rules!$F$17:$H$19,3,0)</f>
        <v>90</v>
      </c>
      <c r="P67" s="43">
        <f>VLOOKUP(Categorized!K67,Rules!$F$20:$H$21,3,0)</f>
        <v>60</v>
      </c>
      <c r="Q67" s="43">
        <f>VLOOKUP(Categorized!L67,Rules!$F$22:$H$28,3,0)</f>
        <v>75</v>
      </c>
      <c r="R67" s="43">
        <f>VLOOKUP(Categorized!M67,Rules!$F$29:$H$31,3,0)</f>
        <v>60</v>
      </c>
      <c r="S67" s="255" cm="1">
        <f t="array" ref="S67">MMULT(K67:R67,Rules!$O$4:$O$11)</f>
        <v>78.529411764705884</v>
      </c>
      <c r="T67" s="43">
        <f>VLOOKUP(Categorized!N67,Rules!$F$32:$H$33,3,0)</f>
        <v>60</v>
      </c>
      <c r="U67" s="43">
        <f>VLOOKUP(Categorized!O67,Rules!$F$34:$H$40,3,0)</f>
        <v>75</v>
      </c>
      <c r="V67" s="43">
        <f>VLOOKUP(Categorized!P67,Rules!$F$41:$H$42,3,0)</f>
        <v>30</v>
      </c>
      <c r="W67" s="43">
        <f>VLOOKUP(Categorized!Q67,Rules!$F$43:$H$46,3,0)</f>
        <v>20</v>
      </c>
      <c r="X67" s="43">
        <f>VLOOKUP(Categorized!R67,Rules!$F$47:$H$51,3,0)</f>
        <v>30</v>
      </c>
      <c r="Y67" s="43">
        <f>VLOOKUP(Categorized!S67,Rules!$F$52:$H$56,3,0)</f>
        <v>30</v>
      </c>
      <c r="Z67" s="43">
        <f>VLOOKUP(Categorized!T67,Rules!$F$57:$H$58,3,0)</f>
        <v>30</v>
      </c>
      <c r="AA67" s="255">
        <f t="array" ref="AA67">MMULT(T67:Z67,Rules!$O$14:$O$20)</f>
        <v>38.425605536332185</v>
      </c>
      <c r="AB67" s="43">
        <f>VLOOKUP(Categorized!U67,Rules!$F$59:$H$60,3,0)</f>
        <v>80</v>
      </c>
      <c r="AC67" s="43">
        <f>VLOOKUP(Categorized!V67,Rules!$F$61:$H$62,3,0)</f>
        <v>20</v>
      </c>
      <c r="AD67" s="43">
        <f>VLOOKUP(Categorized!W67,Rules!$F$63:$H$64,3,0)</f>
        <v>80</v>
      </c>
      <c r="AE67" s="43">
        <f>VLOOKUP(Categorized!X67,Rules!$F$65:$H$66,3,0)</f>
        <v>20</v>
      </c>
      <c r="AF67" s="255">
        <f t="array" ref="AF67">MMULT(AB67:AE67,Rules!$O$23:$O$26)</f>
        <v>46.666666666666664</v>
      </c>
      <c r="AG67" s="43">
        <f>VLOOKUP(Categorized!Y67,Rules!$F$67:$H$68,3,0)</f>
        <v>70</v>
      </c>
      <c r="AH67" s="43">
        <f>VLOOKUP(Categorized!Z67,Rules!$F$69:$H$70,3,0)</f>
        <v>80</v>
      </c>
      <c r="AI67" s="43">
        <f>VLOOKUP(Categorized!AA67,Rules!$F$71:$H$72,3,0)</f>
        <v>80</v>
      </c>
      <c r="AJ67" s="43">
        <f>VLOOKUP(Categorized!AB67,Rules!$F$73:$H$74,3,0)</f>
        <v>30</v>
      </c>
      <c r="AK67" s="255">
        <f t="array" ref="AK67">MMULT(AG67:AJ67,Rules!$O$29:$O$32)</f>
        <v>66.507936507936506</v>
      </c>
      <c r="AL67" s="43">
        <f>VLOOKUP(Categorized!AC67,Rules!$F$75:$H$76,3,0)</f>
        <v>80</v>
      </c>
      <c r="AM67" s="43">
        <f>VLOOKUP(Categorized!AD67,Rules!$F$77:$H$78,3,0)</f>
        <v>80</v>
      </c>
      <c r="AN67" s="43">
        <f>VLOOKUP(Categorized!AE67,Rules!$F$79:$H$84,3,0)</f>
        <v>85</v>
      </c>
      <c r="AO67" s="43">
        <f>VLOOKUP(Categorized!AF67,Rules!$F$85:$H$89,3,0)</f>
        <v>50</v>
      </c>
      <c r="AP67" s="43">
        <f>VLOOKUP(Categorized!AG67,Rules!$F$90:$H$92,3,0)</f>
        <v>30</v>
      </c>
      <c r="AQ67" s="43">
        <f>VLOOKUP(Categorized!AH67,Rules!$F$93:$H$96,3,0)</f>
        <v>30</v>
      </c>
      <c r="AR67" s="43">
        <f>VLOOKUP(Categorized!AI67,Rules!$F$97:$H$100,3,0)</f>
        <v>50</v>
      </c>
      <c r="AS67" s="43">
        <f>VLOOKUP(Categorized!AJ67,Rules!$F$101:$H$102,3,0)</f>
        <v>30</v>
      </c>
      <c r="AT67" s="43">
        <f>VLOOKUP(Categorized!AK67,Rules!$F$103:$H$105,3,0)</f>
        <v>95</v>
      </c>
      <c r="AU67" s="43">
        <f>VLOOKUP(Categorized!AL67,Rules!$F$106:$H$109,3,0)</f>
        <v>60</v>
      </c>
      <c r="AV67" s="43">
        <f>VLOOKUP(Categorized!AM67,Rules!$F$110:$H$113,3,0)</f>
        <v>30</v>
      </c>
      <c r="AW67" s="255">
        <f t="array" ref="AW67">MMULT(AL67:AV67,Rules!$O$35:$O$45)</f>
        <v>56.630681818181813</v>
      </c>
      <c r="AX67" s="44">
        <f>VLOOKUP(Categorized!AN67,Rules!$F$114:$H$116,3,0)</f>
        <v>30</v>
      </c>
      <c r="AY67" s="44">
        <f>VLOOKUP(Categorized!AO67,Rules!$F$117:$H$119,3,0)</f>
        <v>30</v>
      </c>
      <c r="AZ67" s="44">
        <f>VLOOKUP(Categorized!AP67,Rules!$F$120:$H$122,3,0)</f>
        <v>30</v>
      </c>
      <c r="BA67" s="44">
        <f>VLOOKUP(Categorized!AQ67,Rules!$F$123:$H$124,3,0)</f>
        <v>30</v>
      </c>
      <c r="BB67" s="44">
        <f>VLOOKUP(Categorized!AR67,Rules!$F$125:$H$127,3,0)</f>
        <v>50</v>
      </c>
      <c r="BC67" s="44">
        <f>VLOOKUP(Categorized!AS67,Rules!$F$128:$H$130,3,0)</f>
        <v>80</v>
      </c>
      <c r="BD67" s="43">
        <f>VLOOKUP(Categorized!AT67,Rules!$F$131:$H$133,3,0)</f>
        <v>30</v>
      </c>
      <c r="BE67" s="44">
        <f>VLOOKUP(Categorized!AU67,Rules!$F$134:$H$136,3,0)</f>
        <v>30</v>
      </c>
      <c r="BF67" s="44">
        <f>VLOOKUP(Categorized!AV67,Rules!$F$137:$H$138,3,0)</f>
        <v>90</v>
      </c>
      <c r="BG67" s="44">
        <f>VLOOKUP(Categorized!AW67,Rules!$F$139:$H$141,3,0)</f>
        <v>45</v>
      </c>
      <c r="BH67" s="256">
        <f t="array" ref="BH67">MMULT(AX67:BG67,Rules!$O$48:$O$57)</f>
        <v>44.79754601226994</v>
      </c>
      <c r="BI67" s="43">
        <f>VLOOKUP(Categorized!AX67,Rules!$F$142:$H$143,3,0)</f>
        <v>30</v>
      </c>
      <c r="BJ67" s="43">
        <f>VLOOKUP(Categorized!AY67,Rules!$F$144:$H$145,3,0)</f>
        <v>90</v>
      </c>
      <c r="BK67" s="43">
        <f>VLOOKUP(Categorized!AZ67,Rules!$F$146:$H$147,3,0)</f>
        <v>30</v>
      </c>
      <c r="BL67" s="43">
        <f>VLOOKUP(Categorized!BA67,Rules!$F$148:$H$149,3,0)</f>
        <v>30</v>
      </c>
      <c r="BM67" s="43">
        <f>VLOOKUP(Categorized!BB67,Rules!$F$150:$H$151,3,0)</f>
        <v>30</v>
      </c>
      <c r="BN67" s="43">
        <f>VLOOKUP(Categorized!BC67,Rules!$F$152:$H$153,3,0)</f>
        <v>30</v>
      </c>
      <c r="BO67" s="43">
        <f>VLOOKUP(Categorized!BD67,Rules!$F$154:$H$155,3,0)</f>
        <v>90</v>
      </c>
      <c r="BP67" s="43">
        <f>VLOOKUP(Categorized!BE67,Rules!$F$156:$H$157,3,0)</f>
        <v>30</v>
      </c>
      <c r="BQ67" s="43">
        <f>VLOOKUP(Categorized!BF67,Rules!$F$158:$H$159,3,0)</f>
        <v>30</v>
      </c>
      <c r="BR67" s="43">
        <f>VLOOKUP(Categorized!BG67,Rules!$F$160:$H$161,3,0)</f>
        <v>30</v>
      </c>
      <c r="BS67" s="43">
        <f>VLOOKUP(Categorized!BH67,Rules!$F$162:$H$163,3,0)</f>
        <v>90</v>
      </c>
      <c r="BT67" s="43">
        <f>VLOOKUP(Categorized!BI67,Rules!$F$164:$H$165,3,0)</f>
        <v>90</v>
      </c>
      <c r="BU67" s="43">
        <f>VLOOKUP(Categorized!BJ67,Rules!$F$166:$H$167,3,0)</f>
        <v>90</v>
      </c>
      <c r="BV67" s="43">
        <f>VLOOKUP(Categorized!BK67,Rules!$F$168:$H$169,3,0)</f>
        <v>30</v>
      </c>
      <c r="BW67" s="43">
        <f>VLOOKUP(Categorized!BL67,Rules!$F$170:$H$171,3,0)</f>
        <v>90</v>
      </c>
      <c r="BX67" s="43">
        <f>VLOOKUP(Categorized!BM67,Rules!$F$172:$H$173,3,0)</f>
        <v>30</v>
      </c>
      <c r="BY67" s="43">
        <f>VLOOKUP(Categorized!BN67,Rules!$F$174:$H$175,3,0)</f>
        <v>30</v>
      </c>
      <c r="BZ67" s="43">
        <f>VLOOKUP(Categorized!BO67,Rules!$F$176:$H$177,3,0)</f>
        <v>30</v>
      </c>
      <c r="CA67" s="43">
        <f>VLOOKUP(Categorized!BP67,Rules!$F$178:$H$179,3,0)</f>
        <v>30</v>
      </c>
      <c r="CB67" s="43">
        <f>VLOOKUP(Categorized!BQ67,Rules!$F$180:$H$181,3,0)</f>
        <v>30</v>
      </c>
      <c r="CC67" s="43">
        <f>VLOOKUP(Categorized!BR67,Rules!$F$182:$H$183,3,0)</f>
        <v>30</v>
      </c>
      <c r="CD67" s="255">
        <f t="array" ref="CD67">MMULT(BI67:CC67,Rules!$O$60:$O$80)</f>
        <v>47.213989330171913</v>
      </c>
      <c r="CE67" s="43">
        <f>VLOOKUP(Categorized!BS67,Rules!$F$184:$H$185,3,0)</f>
        <v>30</v>
      </c>
      <c r="CF67" s="43">
        <f>VLOOKUP(Categorized!BT67,Rules!$F$186:$H$187,3,0)</f>
        <v>90</v>
      </c>
      <c r="CG67" s="43">
        <f>VLOOKUP(Categorized!BU67,Rules!$F$188:$H$189,3,0)</f>
        <v>30</v>
      </c>
      <c r="CH67" s="43">
        <f>VLOOKUP(Categorized!BV67,Rules!$F$190:$H$191,3,0)</f>
        <v>90</v>
      </c>
      <c r="CI67" s="43">
        <f>VLOOKUP(Categorized!BW67,Rules!$F$192:$H$193,3,0)</f>
        <v>30</v>
      </c>
      <c r="CJ67" s="255">
        <f t="array" ref="CJ67">MMULT(CE67:CI67,Rules!$O$83:$O$87)</f>
        <v>54</v>
      </c>
      <c r="CK67" s="45">
        <v>0</v>
      </c>
      <c r="CL67" s="46">
        <v>0</v>
      </c>
      <c r="CM67" s="393">
        <v>83.260869565217391</v>
      </c>
      <c r="CN67" s="397">
        <v>7</v>
      </c>
      <c r="CO67" s="397">
        <v>9</v>
      </c>
      <c r="CP67" s="397" t="s">
        <v>58</v>
      </c>
    </row>
    <row r="68" spans="1:94" ht="18.5">
      <c r="A68" s="38">
        <v>2020</v>
      </c>
      <c r="B68" s="39" t="s">
        <v>115</v>
      </c>
      <c r="C68" s="432">
        <v>44020.374311689797</v>
      </c>
      <c r="D68" s="432">
        <v>44024.7201686806</v>
      </c>
      <c r="E68" s="399">
        <v>47121</v>
      </c>
      <c r="F68" s="444">
        <f t="shared" si="5"/>
        <v>0</v>
      </c>
      <c r="G68" s="444">
        <f t="shared" si="6"/>
        <v>0</v>
      </c>
      <c r="H68" s="428">
        <f t="shared" si="7"/>
        <v>1</v>
      </c>
      <c r="I68" s="428">
        <f t="shared" si="8"/>
        <v>0</v>
      </c>
      <c r="J68" s="428">
        <f t="shared" si="9"/>
        <v>0</v>
      </c>
      <c r="K68" s="42">
        <f>VLOOKUP(Categorized!F68,Rules!$F$4:$H$7,3,0)</f>
        <v>90</v>
      </c>
      <c r="L68" s="43">
        <f>VLOOKUP(Categorized!G68,Rules!$F$8:$H$9,3,0)</f>
        <v>90</v>
      </c>
      <c r="M68" s="43">
        <f>VLOOKUP(Categorized!H68,Rules!$F$10:$H$12,3,0)</f>
        <v>60</v>
      </c>
      <c r="N68" s="43">
        <f>VLOOKUP(Categorized!I68,Rules!$F$13:$H$16,3,0)</f>
        <v>95</v>
      </c>
      <c r="O68" s="43">
        <f>VLOOKUP(Categorized!J68,Rules!$F$17:$H$19,3,0)</f>
        <v>90</v>
      </c>
      <c r="P68" s="43">
        <f>VLOOKUP(Categorized!K68,Rules!$F$20:$H$21,3,0)</f>
        <v>60</v>
      </c>
      <c r="Q68" s="43">
        <f>VLOOKUP(Categorized!L68,Rules!$F$22:$H$28,3,0)</f>
        <v>75</v>
      </c>
      <c r="R68" s="43">
        <f>VLOOKUP(Categorized!M68,Rules!$F$29:$H$31,3,0)</f>
        <v>60</v>
      </c>
      <c r="S68" s="255" cm="1">
        <f t="array" ref="S68">MMULT(K68:R68,Rules!$O$4:$O$11)</f>
        <v>78.529411764705884</v>
      </c>
      <c r="T68" s="43">
        <f>VLOOKUP(Categorized!N68,Rules!$F$32:$H$33,3,0)</f>
        <v>60</v>
      </c>
      <c r="U68" s="43">
        <f>VLOOKUP(Categorized!O68,Rules!$F$34:$H$40,3,0)</f>
        <v>70</v>
      </c>
      <c r="V68" s="43">
        <f>VLOOKUP(Categorized!P68,Rules!$F$41:$H$42,3,0)</f>
        <v>30</v>
      </c>
      <c r="W68" s="43">
        <f>VLOOKUP(Categorized!Q68,Rules!$F$43:$H$46,3,0)</f>
        <v>50</v>
      </c>
      <c r="X68" s="43">
        <f>VLOOKUP(Categorized!R68,Rules!$F$47:$H$51,3,0)</f>
        <v>30</v>
      </c>
      <c r="Y68" s="43">
        <f>VLOOKUP(Categorized!S68,Rules!$F$52:$H$56,3,0)</f>
        <v>30</v>
      </c>
      <c r="Z68" s="43">
        <f>VLOOKUP(Categorized!T68,Rules!$F$57:$H$58,3,0)</f>
        <v>30</v>
      </c>
      <c r="AA68" s="255">
        <f t="array" ref="AA68">MMULT(T68:Z68,Rules!$O$14:$O$20)</f>
        <v>42.041522491349482</v>
      </c>
      <c r="AB68" s="43">
        <f>VLOOKUP(Categorized!U68,Rules!$F$59:$H$60,3,0)</f>
        <v>20</v>
      </c>
      <c r="AC68" s="43">
        <f>VLOOKUP(Categorized!V68,Rules!$F$61:$H$62,3,0)</f>
        <v>20</v>
      </c>
      <c r="AD68" s="43">
        <f>VLOOKUP(Categorized!W68,Rules!$F$63:$H$64,3,0)</f>
        <v>80</v>
      </c>
      <c r="AE68" s="43">
        <f>VLOOKUP(Categorized!X68,Rules!$F$65:$H$66,3,0)</f>
        <v>20</v>
      </c>
      <c r="AF68" s="255">
        <f t="array" ref="AF68">MMULT(AB68:AE68,Rules!$O$23:$O$26)</f>
        <v>26.666666666666664</v>
      </c>
      <c r="AG68" s="43">
        <f>VLOOKUP(Categorized!Y68,Rules!$F$67:$H$68,3,0)</f>
        <v>70</v>
      </c>
      <c r="AH68" s="43">
        <f>VLOOKUP(Categorized!Z68,Rules!$F$69:$H$70,3,0)</f>
        <v>80</v>
      </c>
      <c r="AI68" s="43">
        <f>VLOOKUP(Categorized!AA68,Rules!$F$71:$H$72,3,0)</f>
        <v>80</v>
      </c>
      <c r="AJ68" s="43">
        <f>VLOOKUP(Categorized!AB68,Rules!$F$73:$H$74,3,0)</f>
        <v>30</v>
      </c>
      <c r="AK68" s="255">
        <f t="array" ref="AK68">MMULT(AG68:AJ68,Rules!$O$29:$O$32)</f>
        <v>66.507936507936506</v>
      </c>
      <c r="AL68" s="43">
        <f>VLOOKUP(Categorized!AC68,Rules!$F$75:$H$76,3,0)</f>
        <v>80</v>
      </c>
      <c r="AM68" s="43">
        <f>VLOOKUP(Categorized!AD68,Rules!$F$77:$H$78,3,0)</f>
        <v>50</v>
      </c>
      <c r="AN68" s="43">
        <f>VLOOKUP(Categorized!AE68,Rules!$F$79:$H$84,3,0)</f>
        <v>50</v>
      </c>
      <c r="AO68" s="43">
        <f>VLOOKUP(Categorized!AF68,Rules!$F$85:$H$89,3,0)</f>
        <v>30</v>
      </c>
      <c r="AP68" s="43">
        <f>VLOOKUP(Categorized!AG68,Rules!$F$90:$H$92,3,0)</f>
        <v>90</v>
      </c>
      <c r="AQ68" s="43">
        <f>VLOOKUP(Categorized!AH68,Rules!$F$93:$H$96,3,0)</f>
        <v>30</v>
      </c>
      <c r="AR68" s="43">
        <f>VLOOKUP(Categorized!AI68,Rules!$F$97:$H$100,3,0)</f>
        <v>30</v>
      </c>
      <c r="AS68" s="43">
        <f>VLOOKUP(Categorized!AJ68,Rules!$F$101:$H$102,3,0)</f>
        <v>30</v>
      </c>
      <c r="AT68" s="43">
        <f>VLOOKUP(Categorized!AK68,Rules!$F$103:$H$105,3,0)</f>
        <v>95</v>
      </c>
      <c r="AU68" s="43">
        <f>VLOOKUP(Categorized!AL68,Rules!$F$106:$H$109,3,0)</f>
        <v>60</v>
      </c>
      <c r="AV68" s="43">
        <f>VLOOKUP(Categorized!AM68,Rules!$F$110:$H$113,3,0)</f>
        <v>30</v>
      </c>
      <c r="AW68" s="255">
        <f t="array" ref="AW68">MMULT(AL68:AV68,Rules!$O$35:$O$45)</f>
        <v>53.19886363636364</v>
      </c>
      <c r="AX68" s="44">
        <f>VLOOKUP(Categorized!AN68,Rules!$F$114:$H$116,3,0)</f>
        <v>90</v>
      </c>
      <c r="AY68" s="44">
        <f>VLOOKUP(Categorized!AO68,Rules!$F$117:$H$119,3,0)</f>
        <v>90</v>
      </c>
      <c r="AZ68" s="44">
        <f>VLOOKUP(Categorized!AP68,Rules!$F$120:$H$122,3,0)</f>
        <v>90</v>
      </c>
      <c r="BA68" s="44">
        <f>VLOOKUP(Categorized!AQ68,Rules!$F$123:$H$124,3,0)</f>
        <v>30</v>
      </c>
      <c r="BB68" s="44">
        <f>VLOOKUP(Categorized!AR68,Rules!$F$125:$H$127,3,0)</f>
        <v>50</v>
      </c>
      <c r="BC68" s="44">
        <f>VLOOKUP(Categorized!AS68,Rules!$F$128:$H$130,3,0)</f>
        <v>80</v>
      </c>
      <c r="BD68" s="43">
        <f>VLOOKUP(Categorized!AT68,Rules!$F$131:$H$133,3,0)</f>
        <v>30</v>
      </c>
      <c r="BE68" s="44">
        <f>VLOOKUP(Categorized!AU68,Rules!$F$134:$H$136,3,0)</f>
        <v>30</v>
      </c>
      <c r="BF68" s="44">
        <f>VLOOKUP(Categorized!AV68,Rules!$F$137:$H$138,3,0)</f>
        <v>90</v>
      </c>
      <c r="BG68" s="44">
        <f>VLOOKUP(Categorized!AW68,Rules!$F$139:$H$141,3,0)</f>
        <v>45</v>
      </c>
      <c r="BH68" s="256">
        <f t="array" ref="BH68">MMULT(AX68:BG68,Rules!$O$48:$O$57)</f>
        <v>60.846625766871156</v>
      </c>
      <c r="BI68" s="43">
        <f>VLOOKUP(Categorized!AX68,Rules!$F$142:$H$143,3,0)</f>
        <v>30</v>
      </c>
      <c r="BJ68" s="43">
        <f>VLOOKUP(Categorized!AY68,Rules!$F$144:$H$145,3,0)</f>
        <v>90</v>
      </c>
      <c r="BK68" s="43">
        <f>VLOOKUP(Categorized!AZ68,Rules!$F$146:$H$147,3,0)</f>
        <v>30</v>
      </c>
      <c r="BL68" s="43">
        <f>VLOOKUP(Categorized!BA68,Rules!$F$148:$H$149,3,0)</f>
        <v>30</v>
      </c>
      <c r="BM68" s="43">
        <f>VLOOKUP(Categorized!BB68,Rules!$F$150:$H$151,3,0)</f>
        <v>90</v>
      </c>
      <c r="BN68" s="43">
        <f>VLOOKUP(Categorized!BC68,Rules!$F$152:$H$153,3,0)</f>
        <v>30</v>
      </c>
      <c r="BO68" s="43">
        <f>VLOOKUP(Categorized!BD68,Rules!$F$154:$H$155,3,0)</f>
        <v>90</v>
      </c>
      <c r="BP68" s="43">
        <f>VLOOKUP(Categorized!BE68,Rules!$F$156:$H$157,3,0)</f>
        <v>30</v>
      </c>
      <c r="BQ68" s="43">
        <f>VLOOKUP(Categorized!BF68,Rules!$F$158:$H$159,3,0)</f>
        <v>30</v>
      </c>
      <c r="BR68" s="43">
        <f>VLOOKUP(Categorized!BG68,Rules!$F$160:$H$161,3,0)</f>
        <v>30</v>
      </c>
      <c r="BS68" s="43">
        <f>VLOOKUP(Categorized!BH68,Rules!$F$162:$H$163,3,0)</f>
        <v>90</v>
      </c>
      <c r="BT68" s="43">
        <f>VLOOKUP(Categorized!BI68,Rules!$F$164:$H$165,3,0)</f>
        <v>90</v>
      </c>
      <c r="BU68" s="43">
        <f>VLOOKUP(Categorized!BJ68,Rules!$F$166:$H$167,3,0)</f>
        <v>90</v>
      </c>
      <c r="BV68" s="43">
        <f>VLOOKUP(Categorized!BK68,Rules!$F$168:$H$169,3,0)</f>
        <v>30</v>
      </c>
      <c r="BW68" s="43">
        <f>VLOOKUP(Categorized!BL68,Rules!$F$170:$H$171,3,0)</f>
        <v>30</v>
      </c>
      <c r="BX68" s="43">
        <f>VLOOKUP(Categorized!BM68,Rules!$F$172:$H$173,3,0)</f>
        <v>30</v>
      </c>
      <c r="BY68" s="43">
        <f>VLOOKUP(Categorized!BN68,Rules!$F$174:$H$175,3,0)</f>
        <v>30</v>
      </c>
      <c r="BZ68" s="43">
        <f>VLOOKUP(Categorized!BO68,Rules!$F$176:$H$177,3,0)</f>
        <v>95</v>
      </c>
      <c r="CA68" s="43">
        <f>VLOOKUP(Categorized!BP68,Rules!$F$178:$H$179,3,0)</f>
        <v>30</v>
      </c>
      <c r="CB68" s="43">
        <f>VLOOKUP(Categorized!BQ68,Rules!$F$180:$H$181,3,0)</f>
        <v>30</v>
      </c>
      <c r="CC68" s="43">
        <f>VLOOKUP(Categorized!BR68,Rules!$F$182:$H$183,3,0)</f>
        <v>30</v>
      </c>
      <c r="CD68" s="255">
        <f t="array" ref="CD68">MMULT(BI68:CC68,Rules!$O$60:$O$80)</f>
        <v>51.544161232957926</v>
      </c>
      <c r="CE68" s="43">
        <f>VLOOKUP(Categorized!BS68,Rules!$F$184:$H$185,3,0)</f>
        <v>30</v>
      </c>
      <c r="CF68" s="43">
        <f>VLOOKUP(Categorized!BT68,Rules!$F$186:$H$187,3,0)</f>
        <v>30</v>
      </c>
      <c r="CG68" s="43">
        <f>VLOOKUP(Categorized!BU68,Rules!$F$188:$H$189,3,0)</f>
        <v>30</v>
      </c>
      <c r="CH68" s="43">
        <f>VLOOKUP(Categorized!BV68,Rules!$F$190:$H$191,3,0)</f>
        <v>30</v>
      </c>
      <c r="CI68" s="43">
        <f>VLOOKUP(Categorized!BW68,Rules!$F$192:$H$193,3,0)</f>
        <v>30</v>
      </c>
      <c r="CJ68" s="255">
        <f t="array" ref="CJ68">MMULT(CE68:CI68,Rules!$O$83:$O$87)</f>
        <v>30</v>
      </c>
      <c r="CK68" s="45">
        <v>0</v>
      </c>
      <c r="CL68" s="46">
        <v>0</v>
      </c>
      <c r="CM68" s="393">
        <v>83.260869565217391</v>
      </c>
      <c r="CN68" s="397">
        <v>7</v>
      </c>
      <c r="CO68" s="397">
        <v>9</v>
      </c>
      <c r="CP68" s="397" t="s">
        <v>58</v>
      </c>
    </row>
    <row r="69" spans="1:94" ht="18.5">
      <c r="A69" s="38">
        <v>2020</v>
      </c>
      <c r="B69" s="39" t="s">
        <v>116</v>
      </c>
      <c r="C69" s="432">
        <v>43977.430349756898</v>
      </c>
      <c r="D69" s="432">
        <v>43978.385023900497</v>
      </c>
      <c r="E69" s="401">
        <v>43210</v>
      </c>
      <c r="F69" s="444">
        <f t="shared" si="5"/>
        <v>0</v>
      </c>
      <c r="G69" s="444">
        <f t="shared" si="6"/>
        <v>0</v>
      </c>
      <c r="H69" s="428">
        <f t="shared" si="7"/>
        <v>1</v>
      </c>
      <c r="I69" s="428">
        <f t="shared" si="8"/>
        <v>0</v>
      </c>
      <c r="J69" s="428">
        <f t="shared" si="9"/>
        <v>0</v>
      </c>
      <c r="K69" s="42">
        <f>VLOOKUP(Categorized!F69,Rules!$F$4:$H$7,3,0)</f>
        <v>80</v>
      </c>
      <c r="L69" s="43">
        <f>VLOOKUP(Categorized!G69,Rules!$F$8:$H$9,3,0)</f>
        <v>90</v>
      </c>
      <c r="M69" s="43">
        <f>VLOOKUP(Categorized!H69,Rules!$F$10:$H$12,3,0)</f>
        <v>60</v>
      </c>
      <c r="N69" s="43">
        <f>VLOOKUP(Categorized!I69,Rules!$F$13:$H$16,3,0)</f>
        <v>95</v>
      </c>
      <c r="O69" s="43">
        <f>VLOOKUP(Categorized!J69,Rules!$F$17:$H$19,3,0)</f>
        <v>90</v>
      </c>
      <c r="P69" s="43">
        <f>VLOOKUP(Categorized!K69,Rules!$F$20:$H$21,3,0)</f>
        <v>60</v>
      </c>
      <c r="Q69" s="43">
        <f>VLOOKUP(Categorized!L69,Rules!$F$22:$H$28,3,0)</f>
        <v>75</v>
      </c>
      <c r="R69" s="43">
        <f>VLOOKUP(Categorized!M69,Rules!$F$29:$H$31,3,0)</f>
        <v>60</v>
      </c>
      <c r="S69" s="255" cm="1">
        <f t="array" ref="S69">MMULT(K69:R69,Rules!$O$4:$O$11)</f>
        <v>77.016806722689068</v>
      </c>
      <c r="T69" s="43">
        <f>VLOOKUP(Categorized!N69,Rules!$F$32:$H$33,3,0)</f>
        <v>60</v>
      </c>
      <c r="U69" s="43">
        <f>VLOOKUP(Categorized!O69,Rules!$F$34:$H$40,3,0)</f>
        <v>80</v>
      </c>
      <c r="V69" s="43">
        <f>VLOOKUP(Categorized!P69,Rules!$F$41:$H$42,3,0)</f>
        <v>30</v>
      </c>
      <c r="W69" s="43">
        <f>VLOOKUP(Categorized!Q69,Rules!$F$43:$H$46,3,0)</f>
        <v>20</v>
      </c>
      <c r="X69" s="43">
        <f>VLOOKUP(Categorized!R69,Rules!$F$47:$H$51,3,0)</f>
        <v>30</v>
      </c>
      <c r="Y69" s="43">
        <f>VLOOKUP(Categorized!S69,Rules!$F$52:$H$56,3,0)</f>
        <v>30</v>
      </c>
      <c r="Z69" s="43">
        <f>VLOOKUP(Categorized!T69,Rules!$F$57:$H$58,3,0)</f>
        <v>30</v>
      </c>
      <c r="AA69" s="255">
        <f t="array" ref="AA69">MMULT(T69:Z69,Rules!$O$14:$O$20)</f>
        <v>39.117647058823522</v>
      </c>
      <c r="AB69" s="43">
        <f>VLOOKUP(Categorized!U69,Rules!$F$59:$H$60,3,0)</f>
        <v>20</v>
      </c>
      <c r="AC69" s="43">
        <f>VLOOKUP(Categorized!V69,Rules!$F$61:$H$62,3,0)</f>
        <v>20</v>
      </c>
      <c r="AD69" s="43">
        <f>VLOOKUP(Categorized!W69,Rules!$F$63:$H$64,3,0)</f>
        <v>80</v>
      </c>
      <c r="AE69" s="43">
        <f>VLOOKUP(Categorized!X69,Rules!$F$65:$H$66,3,0)</f>
        <v>20</v>
      </c>
      <c r="AF69" s="255">
        <f t="array" ref="AF69">MMULT(AB69:AE69,Rules!$O$23:$O$26)</f>
        <v>26.666666666666664</v>
      </c>
      <c r="AG69" s="43">
        <f>VLOOKUP(Categorized!Y69,Rules!$F$67:$H$68,3,0)</f>
        <v>70</v>
      </c>
      <c r="AH69" s="43">
        <f>VLOOKUP(Categorized!Z69,Rules!$F$69:$H$70,3,0)</f>
        <v>80</v>
      </c>
      <c r="AI69" s="43">
        <f>VLOOKUP(Categorized!AA69,Rules!$F$71:$H$72,3,0)</f>
        <v>80</v>
      </c>
      <c r="AJ69" s="43">
        <f>VLOOKUP(Categorized!AB69,Rules!$F$73:$H$74,3,0)</f>
        <v>60</v>
      </c>
      <c r="AK69" s="255">
        <f t="array" ref="AK69">MMULT(AG69:AJ69,Rules!$O$29:$O$32)</f>
        <v>73.174603174603163</v>
      </c>
      <c r="AL69" s="43">
        <f>VLOOKUP(Categorized!AC69,Rules!$F$75:$H$76,3,0)</f>
        <v>80</v>
      </c>
      <c r="AM69" s="43">
        <f>VLOOKUP(Categorized!AD69,Rules!$F$77:$H$78,3,0)</f>
        <v>50</v>
      </c>
      <c r="AN69" s="43">
        <f>VLOOKUP(Categorized!AE69,Rules!$F$79:$H$84,3,0)</f>
        <v>85</v>
      </c>
      <c r="AO69" s="43">
        <f>VLOOKUP(Categorized!AF69,Rules!$F$85:$H$89,3,0)</f>
        <v>80</v>
      </c>
      <c r="AP69" s="43">
        <f>VLOOKUP(Categorized!AG69,Rules!$F$90:$H$92,3,0)</f>
        <v>30</v>
      </c>
      <c r="AQ69" s="43">
        <f>VLOOKUP(Categorized!AH69,Rules!$F$93:$H$96,3,0)</f>
        <v>30</v>
      </c>
      <c r="AR69" s="43">
        <f>VLOOKUP(Categorized!AI69,Rules!$F$97:$H$100,3,0)</f>
        <v>30</v>
      </c>
      <c r="AS69" s="43">
        <f>VLOOKUP(Categorized!AJ69,Rules!$F$101:$H$102,3,0)</f>
        <v>30</v>
      </c>
      <c r="AT69" s="43">
        <f>VLOOKUP(Categorized!AK69,Rules!$F$103:$H$105,3,0)</f>
        <v>70</v>
      </c>
      <c r="AU69" s="43">
        <f>VLOOKUP(Categorized!AL69,Rules!$F$106:$H$109,3,0)</f>
        <v>60</v>
      </c>
      <c r="AV69" s="43">
        <f>VLOOKUP(Categorized!AM69,Rules!$F$110:$H$113,3,0)</f>
        <v>70</v>
      </c>
      <c r="AW69" s="255">
        <f t="array" ref="AW69">MMULT(AL69:AV69,Rules!$O$35:$O$45)</f>
        <v>56.090909090909086</v>
      </c>
      <c r="AX69" s="44">
        <f>VLOOKUP(Categorized!AN69,Rules!$F$114:$H$116,3,0)</f>
        <v>30</v>
      </c>
      <c r="AY69" s="44">
        <f>VLOOKUP(Categorized!AO69,Rules!$F$117:$H$119,3,0)</f>
        <v>90</v>
      </c>
      <c r="AZ69" s="44">
        <f>VLOOKUP(Categorized!AP69,Rules!$F$120:$H$122,3,0)</f>
        <v>30</v>
      </c>
      <c r="BA69" s="44">
        <f>VLOOKUP(Categorized!AQ69,Rules!$F$123:$H$124,3,0)</f>
        <v>30</v>
      </c>
      <c r="BB69" s="44">
        <f>VLOOKUP(Categorized!AR69,Rules!$F$125:$H$127,3,0)</f>
        <v>50</v>
      </c>
      <c r="BC69" s="44">
        <f>VLOOKUP(Categorized!AS69,Rules!$F$128:$H$130,3,0)</f>
        <v>30</v>
      </c>
      <c r="BD69" s="43">
        <f>VLOOKUP(Categorized!AT69,Rules!$F$131:$H$133,3,0)</f>
        <v>30</v>
      </c>
      <c r="BE69" s="44">
        <f>VLOOKUP(Categorized!AU69,Rules!$F$134:$H$136,3,0)</f>
        <v>30</v>
      </c>
      <c r="BF69" s="44">
        <f>VLOOKUP(Categorized!AV69,Rules!$F$137:$H$138,3,0)</f>
        <v>30</v>
      </c>
      <c r="BG69" s="44">
        <f>VLOOKUP(Categorized!AW69,Rules!$F$139:$H$141,3,0)</f>
        <v>45</v>
      </c>
      <c r="BH69" s="256">
        <f t="array" ref="BH69">MMULT(AX69:BG69,Rules!$O$48:$O$57)</f>
        <v>38.883435582822088</v>
      </c>
      <c r="BI69" s="43">
        <f>VLOOKUP(Categorized!AX69,Rules!$F$142:$H$143,3,0)</f>
        <v>30</v>
      </c>
      <c r="BJ69" s="43">
        <f>VLOOKUP(Categorized!AY69,Rules!$F$144:$H$145,3,0)</f>
        <v>90</v>
      </c>
      <c r="BK69" s="43">
        <f>VLOOKUP(Categorized!AZ69,Rules!$F$146:$H$147,3,0)</f>
        <v>30</v>
      </c>
      <c r="BL69" s="43">
        <f>VLOOKUP(Categorized!BA69,Rules!$F$148:$H$149,3,0)</f>
        <v>30</v>
      </c>
      <c r="BM69" s="43">
        <f>VLOOKUP(Categorized!BB69,Rules!$F$150:$H$151,3,0)</f>
        <v>30</v>
      </c>
      <c r="BN69" s="43">
        <f>VLOOKUP(Categorized!BC69,Rules!$F$152:$H$153,3,0)</f>
        <v>30</v>
      </c>
      <c r="BO69" s="43">
        <f>VLOOKUP(Categorized!BD69,Rules!$F$154:$H$155,3,0)</f>
        <v>90</v>
      </c>
      <c r="BP69" s="43">
        <f>VLOOKUP(Categorized!BE69,Rules!$F$156:$H$157,3,0)</f>
        <v>30</v>
      </c>
      <c r="BQ69" s="43">
        <f>VLOOKUP(Categorized!BF69,Rules!$F$158:$H$159,3,0)</f>
        <v>30</v>
      </c>
      <c r="BR69" s="43">
        <f>VLOOKUP(Categorized!BG69,Rules!$F$160:$H$161,3,0)</f>
        <v>30</v>
      </c>
      <c r="BS69" s="43">
        <f>VLOOKUP(Categorized!BH69,Rules!$F$162:$H$163,3,0)</f>
        <v>30</v>
      </c>
      <c r="BT69" s="43">
        <f>VLOOKUP(Categorized!BI69,Rules!$F$164:$H$165,3,0)</f>
        <v>90</v>
      </c>
      <c r="BU69" s="43">
        <f>VLOOKUP(Categorized!BJ69,Rules!$F$166:$H$167,3,0)</f>
        <v>90</v>
      </c>
      <c r="BV69" s="43">
        <f>VLOOKUP(Categorized!BK69,Rules!$F$168:$H$169,3,0)</f>
        <v>30</v>
      </c>
      <c r="BW69" s="43">
        <f>VLOOKUP(Categorized!BL69,Rules!$F$170:$H$171,3,0)</f>
        <v>30</v>
      </c>
      <c r="BX69" s="43">
        <f>VLOOKUP(Categorized!BM69,Rules!$F$172:$H$173,3,0)</f>
        <v>30</v>
      </c>
      <c r="BY69" s="43">
        <f>VLOOKUP(Categorized!BN69,Rules!$F$174:$H$175,3,0)</f>
        <v>30</v>
      </c>
      <c r="BZ69" s="43">
        <f>VLOOKUP(Categorized!BO69,Rules!$F$176:$H$177,3,0)</f>
        <v>30</v>
      </c>
      <c r="CA69" s="43">
        <f>VLOOKUP(Categorized!BP69,Rules!$F$178:$H$179,3,0)</f>
        <v>30</v>
      </c>
      <c r="CB69" s="43">
        <f>VLOOKUP(Categorized!BQ69,Rules!$F$180:$H$181,3,0)</f>
        <v>30</v>
      </c>
      <c r="CC69" s="43">
        <f>VLOOKUP(Categorized!BR69,Rules!$F$182:$H$183,3,0)</f>
        <v>30</v>
      </c>
      <c r="CD69" s="255">
        <f t="array" ref="CD69">MMULT(BI69:CC69,Rules!$O$60:$O$80)</f>
        <v>41.345583876704218</v>
      </c>
      <c r="CE69" s="43">
        <f>VLOOKUP(Categorized!BS69,Rules!$F$184:$H$185,3,0)</f>
        <v>30</v>
      </c>
      <c r="CF69" s="43">
        <f>VLOOKUP(Categorized!BT69,Rules!$F$186:$H$187,3,0)</f>
        <v>90</v>
      </c>
      <c r="CG69" s="43">
        <f>VLOOKUP(Categorized!BU69,Rules!$F$188:$H$189,3,0)</f>
        <v>30</v>
      </c>
      <c r="CH69" s="43">
        <f>VLOOKUP(Categorized!BV69,Rules!$F$190:$H$191,3,0)</f>
        <v>90</v>
      </c>
      <c r="CI69" s="43">
        <f>VLOOKUP(Categorized!BW69,Rules!$F$192:$H$193,3,0)</f>
        <v>30</v>
      </c>
      <c r="CJ69" s="255">
        <f t="array" ref="CJ69">MMULT(CE69:CI69,Rules!$O$83:$O$87)</f>
        <v>54</v>
      </c>
      <c r="CK69" s="45">
        <v>0</v>
      </c>
      <c r="CL69" s="46">
        <v>0</v>
      </c>
      <c r="CM69" s="393">
        <v>63.043478260869563</v>
      </c>
      <c r="CN69" s="397">
        <v>5</v>
      </c>
      <c r="CO69" s="397">
        <v>6</v>
      </c>
      <c r="CP69" s="397" t="s">
        <v>58</v>
      </c>
    </row>
    <row r="70" spans="1:94" ht="18.5">
      <c r="A70" s="38">
        <v>2020</v>
      </c>
      <c r="B70" s="39" t="s">
        <v>117</v>
      </c>
      <c r="C70" s="432">
        <v>44085.6019407407</v>
      </c>
      <c r="D70" s="432">
        <v>44088.337313923599</v>
      </c>
      <c r="E70" s="399">
        <v>38318</v>
      </c>
      <c r="F70" s="444">
        <f t="shared" si="5"/>
        <v>0</v>
      </c>
      <c r="G70" s="444">
        <f t="shared" si="6"/>
        <v>0</v>
      </c>
      <c r="H70" s="428">
        <f t="shared" si="7"/>
        <v>1</v>
      </c>
      <c r="I70" s="428">
        <f t="shared" si="8"/>
        <v>0</v>
      </c>
      <c r="J70" s="428">
        <f t="shared" si="9"/>
        <v>0</v>
      </c>
      <c r="K70" s="42">
        <f>VLOOKUP(Categorized!F70,Rules!$F$4:$H$7,3,0)</f>
        <v>80</v>
      </c>
      <c r="L70" s="43">
        <f>VLOOKUP(Categorized!G70,Rules!$F$8:$H$9,3,0)</f>
        <v>90</v>
      </c>
      <c r="M70" s="43">
        <f>VLOOKUP(Categorized!H70,Rules!$F$10:$H$12,3,0)</f>
        <v>60</v>
      </c>
      <c r="N70" s="43">
        <f>VLOOKUP(Categorized!I70,Rules!$F$13:$H$16,3,0)</f>
        <v>95</v>
      </c>
      <c r="O70" s="43">
        <f>VLOOKUP(Categorized!J70,Rules!$F$17:$H$19,3,0)</f>
        <v>90</v>
      </c>
      <c r="P70" s="43">
        <f>VLOOKUP(Categorized!K70,Rules!$F$20:$H$21,3,0)</f>
        <v>60</v>
      </c>
      <c r="Q70" s="43">
        <f>VLOOKUP(Categorized!L70,Rules!$F$22:$H$28,3,0)</f>
        <v>75</v>
      </c>
      <c r="R70" s="43">
        <f>VLOOKUP(Categorized!M70,Rules!$F$29:$H$31,3,0)</f>
        <v>60</v>
      </c>
      <c r="S70" s="255" cm="1">
        <f t="array" ref="S70">MMULT(K70:R70,Rules!$O$4:$O$11)</f>
        <v>77.016806722689068</v>
      </c>
      <c r="T70" s="43">
        <f>VLOOKUP(Categorized!N70,Rules!$F$32:$H$33,3,0)</f>
        <v>90</v>
      </c>
      <c r="U70" s="43">
        <f>VLOOKUP(Categorized!O70,Rules!$F$34:$H$40,3,0)</f>
        <v>80</v>
      </c>
      <c r="V70" s="43">
        <f>VLOOKUP(Categorized!P70,Rules!$F$41:$H$42,3,0)</f>
        <v>30</v>
      </c>
      <c r="W70" s="43">
        <f>VLOOKUP(Categorized!Q70,Rules!$F$43:$H$46,3,0)</f>
        <v>20</v>
      </c>
      <c r="X70" s="43">
        <f>VLOOKUP(Categorized!R70,Rules!$F$47:$H$51,3,0)</f>
        <v>30</v>
      </c>
      <c r="Y70" s="43">
        <f>VLOOKUP(Categorized!S70,Rules!$F$52:$H$56,3,0)</f>
        <v>30</v>
      </c>
      <c r="Z70" s="43">
        <f>VLOOKUP(Categorized!T70,Rules!$F$57:$H$58,3,0)</f>
        <v>30</v>
      </c>
      <c r="AA70" s="255">
        <f t="array" ref="AA70">MMULT(T70:Z70,Rules!$O$14:$O$20)</f>
        <v>42.750865051903112</v>
      </c>
      <c r="AB70" s="43">
        <f>VLOOKUP(Categorized!U70,Rules!$F$59:$H$60,3,0)</f>
        <v>20</v>
      </c>
      <c r="AC70" s="43">
        <f>VLOOKUP(Categorized!V70,Rules!$F$61:$H$62,3,0)</f>
        <v>20</v>
      </c>
      <c r="AD70" s="43">
        <f>VLOOKUP(Categorized!W70,Rules!$F$63:$H$64,3,0)</f>
        <v>80</v>
      </c>
      <c r="AE70" s="43">
        <f>VLOOKUP(Categorized!X70,Rules!$F$65:$H$66,3,0)</f>
        <v>20</v>
      </c>
      <c r="AF70" s="255">
        <f t="array" ref="AF70">MMULT(AB70:AE70,Rules!$O$23:$O$26)</f>
        <v>26.666666666666664</v>
      </c>
      <c r="AG70" s="43">
        <f>VLOOKUP(Categorized!Y70,Rules!$F$67:$H$68,3,0)</f>
        <v>70</v>
      </c>
      <c r="AH70" s="43">
        <f>VLOOKUP(Categorized!Z70,Rules!$F$69:$H$70,3,0)</f>
        <v>80</v>
      </c>
      <c r="AI70" s="43">
        <f>VLOOKUP(Categorized!AA70,Rules!$F$71:$H$72,3,0)</f>
        <v>80</v>
      </c>
      <c r="AJ70" s="43">
        <f>VLOOKUP(Categorized!AB70,Rules!$F$73:$H$74,3,0)</f>
        <v>60</v>
      </c>
      <c r="AK70" s="255">
        <f t="array" ref="AK70">MMULT(AG70:AJ70,Rules!$O$29:$O$32)</f>
        <v>73.174603174603163</v>
      </c>
      <c r="AL70" s="43">
        <f>VLOOKUP(Categorized!AC70,Rules!$F$75:$H$76,3,0)</f>
        <v>80</v>
      </c>
      <c r="AM70" s="43">
        <f>VLOOKUP(Categorized!AD70,Rules!$F$77:$H$78,3,0)</f>
        <v>50</v>
      </c>
      <c r="AN70" s="43">
        <f>VLOOKUP(Categorized!AE70,Rules!$F$79:$H$84,3,0)</f>
        <v>80</v>
      </c>
      <c r="AO70" s="43">
        <f>VLOOKUP(Categorized!AF70,Rules!$F$85:$H$89,3,0)</f>
        <v>30</v>
      </c>
      <c r="AP70" s="43">
        <f>VLOOKUP(Categorized!AG70,Rules!$F$90:$H$92,3,0)</f>
        <v>90</v>
      </c>
      <c r="AQ70" s="43">
        <f>VLOOKUP(Categorized!AH70,Rules!$F$93:$H$96,3,0)</f>
        <v>30</v>
      </c>
      <c r="AR70" s="43">
        <f>VLOOKUP(Categorized!AI70,Rules!$F$97:$H$100,3,0)</f>
        <v>50</v>
      </c>
      <c r="AS70" s="43">
        <f>VLOOKUP(Categorized!AJ70,Rules!$F$101:$H$102,3,0)</f>
        <v>30</v>
      </c>
      <c r="AT70" s="43">
        <f>VLOOKUP(Categorized!AK70,Rules!$F$103:$H$105,3,0)</f>
        <v>70</v>
      </c>
      <c r="AU70" s="43">
        <f>VLOOKUP(Categorized!AL70,Rules!$F$106:$H$109,3,0)</f>
        <v>60</v>
      </c>
      <c r="AV70" s="43">
        <f>VLOOKUP(Categorized!AM70,Rules!$F$110:$H$113,3,0)</f>
        <v>30</v>
      </c>
      <c r="AW70" s="255">
        <f t="array" ref="AW70">MMULT(AL70:AV70,Rules!$O$35:$O$45)</f>
        <v>56.02272727272728</v>
      </c>
      <c r="AX70" s="44">
        <f>VLOOKUP(Categorized!AN70,Rules!$F$114:$H$116,3,0)</f>
        <v>30</v>
      </c>
      <c r="AY70" s="44">
        <f>VLOOKUP(Categorized!AO70,Rules!$F$117:$H$119,3,0)</f>
        <v>30</v>
      </c>
      <c r="AZ70" s="44">
        <f>VLOOKUP(Categorized!AP70,Rules!$F$120:$H$122,3,0)</f>
        <v>30</v>
      </c>
      <c r="BA70" s="44">
        <f>VLOOKUP(Categorized!AQ70,Rules!$F$123:$H$124,3,0)</f>
        <v>90</v>
      </c>
      <c r="BB70" s="44">
        <f>VLOOKUP(Categorized!AR70,Rules!$F$125:$H$127,3,0)</f>
        <v>50</v>
      </c>
      <c r="BC70" s="44">
        <f>VLOOKUP(Categorized!AS70,Rules!$F$128:$H$130,3,0)</f>
        <v>80</v>
      </c>
      <c r="BD70" s="43">
        <f>VLOOKUP(Categorized!AT70,Rules!$F$131:$H$133,3,0)</f>
        <v>30</v>
      </c>
      <c r="BE70" s="44">
        <f>VLOOKUP(Categorized!AU70,Rules!$F$134:$H$136,3,0)</f>
        <v>30</v>
      </c>
      <c r="BF70" s="44">
        <f>VLOOKUP(Categorized!AV70,Rules!$F$137:$H$138,3,0)</f>
        <v>30</v>
      </c>
      <c r="BG70" s="44">
        <f>VLOOKUP(Categorized!AW70,Rules!$F$139:$H$141,3,0)</f>
        <v>45</v>
      </c>
      <c r="BH70" s="256">
        <f t="array" ref="BH70">MMULT(AX70:BG70,Rules!$O$48:$O$57)</f>
        <v>45.386503067484661</v>
      </c>
      <c r="BI70" s="43">
        <f>VLOOKUP(Categorized!AX70,Rules!$F$142:$H$143,3,0)</f>
        <v>30</v>
      </c>
      <c r="BJ70" s="43">
        <f>VLOOKUP(Categorized!AY70,Rules!$F$144:$H$145,3,0)</f>
        <v>30</v>
      </c>
      <c r="BK70" s="43">
        <f>VLOOKUP(Categorized!AZ70,Rules!$F$146:$H$147,3,0)</f>
        <v>30</v>
      </c>
      <c r="BL70" s="43">
        <f>VLOOKUP(Categorized!BA70,Rules!$F$148:$H$149,3,0)</f>
        <v>30</v>
      </c>
      <c r="BM70" s="43">
        <f>VLOOKUP(Categorized!BB70,Rules!$F$150:$H$151,3,0)</f>
        <v>90</v>
      </c>
      <c r="BN70" s="43">
        <f>VLOOKUP(Categorized!BC70,Rules!$F$152:$H$153,3,0)</f>
        <v>30</v>
      </c>
      <c r="BO70" s="43">
        <f>VLOOKUP(Categorized!BD70,Rules!$F$154:$H$155,3,0)</f>
        <v>90</v>
      </c>
      <c r="BP70" s="43">
        <f>VLOOKUP(Categorized!BE70,Rules!$F$156:$H$157,3,0)</f>
        <v>30</v>
      </c>
      <c r="BQ70" s="43">
        <f>VLOOKUP(Categorized!BF70,Rules!$F$158:$H$159,3,0)</f>
        <v>30</v>
      </c>
      <c r="BR70" s="43">
        <f>VLOOKUP(Categorized!BG70,Rules!$F$160:$H$161,3,0)</f>
        <v>30</v>
      </c>
      <c r="BS70" s="43">
        <f>VLOOKUP(Categorized!BH70,Rules!$F$162:$H$163,3,0)</f>
        <v>90</v>
      </c>
      <c r="BT70" s="43">
        <f>VLOOKUP(Categorized!BI70,Rules!$F$164:$H$165,3,0)</f>
        <v>90</v>
      </c>
      <c r="BU70" s="43">
        <f>VLOOKUP(Categorized!BJ70,Rules!$F$166:$H$167,3,0)</f>
        <v>90</v>
      </c>
      <c r="BV70" s="43">
        <f>VLOOKUP(Categorized!BK70,Rules!$F$168:$H$169,3,0)</f>
        <v>30</v>
      </c>
      <c r="BW70" s="43">
        <f>VLOOKUP(Categorized!BL70,Rules!$F$170:$H$171,3,0)</f>
        <v>30</v>
      </c>
      <c r="BX70" s="43">
        <f>VLOOKUP(Categorized!BM70,Rules!$F$172:$H$173,3,0)</f>
        <v>30</v>
      </c>
      <c r="BY70" s="43">
        <f>VLOOKUP(Categorized!BN70,Rules!$F$174:$H$175,3,0)</f>
        <v>30</v>
      </c>
      <c r="BZ70" s="43">
        <f>VLOOKUP(Categorized!BO70,Rules!$F$176:$H$177,3,0)</f>
        <v>30</v>
      </c>
      <c r="CA70" s="43">
        <f>VLOOKUP(Categorized!BP70,Rules!$F$178:$H$179,3,0)</f>
        <v>30</v>
      </c>
      <c r="CB70" s="43">
        <f>VLOOKUP(Categorized!BQ70,Rules!$F$180:$H$181,3,0)</f>
        <v>30</v>
      </c>
      <c r="CC70" s="43">
        <f>VLOOKUP(Categorized!BR70,Rules!$F$182:$H$183,3,0)</f>
        <v>30</v>
      </c>
      <c r="CD70" s="255">
        <f t="array" ref="CD70">MMULT(BI70:CC70,Rules!$O$60:$O$80)</f>
        <v>45.115589804386502</v>
      </c>
      <c r="CE70" s="43">
        <f>VLOOKUP(Categorized!BS70,Rules!$F$184:$H$185,3,0)</f>
        <v>30</v>
      </c>
      <c r="CF70" s="43">
        <f>VLOOKUP(Categorized!BT70,Rules!$F$186:$H$187,3,0)</f>
        <v>90</v>
      </c>
      <c r="CG70" s="43">
        <f>VLOOKUP(Categorized!BU70,Rules!$F$188:$H$189,3,0)</f>
        <v>30</v>
      </c>
      <c r="CH70" s="43">
        <f>VLOOKUP(Categorized!BV70,Rules!$F$190:$H$191,3,0)</f>
        <v>90</v>
      </c>
      <c r="CI70" s="43">
        <f>VLOOKUP(Categorized!BW70,Rules!$F$192:$H$193,3,0)</f>
        <v>30</v>
      </c>
      <c r="CJ70" s="255">
        <f t="array" ref="CJ70">MMULT(CE70:CI70,Rules!$O$83:$O$87)</f>
        <v>54</v>
      </c>
      <c r="CK70" s="45">
        <v>0</v>
      </c>
      <c r="CL70" s="46">
        <v>0</v>
      </c>
      <c r="CM70" s="393">
        <v>63.043478260869563</v>
      </c>
      <c r="CN70" s="397">
        <v>5</v>
      </c>
      <c r="CO70" s="397">
        <v>6</v>
      </c>
      <c r="CP70" s="397" t="s">
        <v>58</v>
      </c>
    </row>
    <row r="71" spans="1:94" ht="18.5">
      <c r="A71" s="38">
        <v>2020</v>
      </c>
      <c r="B71" s="39" t="s">
        <v>118</v>
      </c>
      <c r="C71" s="432">
        <v>44028.961553321802</v>
      </c>
      <c r="D71" s="432">
        <v>44031.530977083297</v>
      </c>
      <c r="E71" s="399">
        <v>47225</v>
      </c>
      <c r="F71" s="444">
        <f t="shared" si="5"/>
        <v>0</v>
      </c>
      <c r="G71" s="444">
        <f t="shared" si="6"/>
        <v>0</v>
      </c>
      <c r="H71" s="428">
        <f t="shared" si="7"/>
        <v>1</v>
      </c>
      <c r="I71" s="428">
        <f t="shared" si="8"/>
        <v>0</v>
      </c>
      <c r="J71" s="428">
        <f t="shared" si="9"/>
        <v>0</v>
      </c>
      <c r="K71" s="42">
        <f>VLOOKUP(Categorized!F71,Rules!$F$4:$H$7,3,0)</f>
        <v>80</v>
      </c>
      <c r="L71" s="43">
        <f>VLOOKUP(Categorized!G71,Rules!$F$8:$H$9,3,0)</f>
        <v>90</v>
      </c>
      <c r="M71" s="43">
        <f>VLOOKUP(Categorized!H71,Rules!$F$10:$H$12,3,0)</f>
        <v>80</v>
      </c>
      <c r="N71" s="43">
        <f>VLOOKUP(Categorized!I71,Rules!$F$13:$H$16,3,0)</f>
        <v>95</v>
      </c>
      <c r="O71" s="43">
        <f>VLOOKUP(Categorized!J71,Rules!$F$17:$H$19,3,0)</f>
        <v>90</v>
      </c>
      <c r="P71" s="43">
        <f>VLOOKUP(Categorized!K71,Rules!$F$20:$H$21,3,0)</f>
        <v>60</v>
      </c>
      <c r="Q71" s="43">
        <f>VLOOKUP(Categorized!L71,Rules!$F$22:$H$28,3,0)</f>
        <v>75</v>
      </c>
      <c r="R71" s="43">
        <f>VLOOKUP(Categorized!M71,Rules!$F$29:$H$31,3,0)</f>
        <v>70</v>
      </c>
      <c r="S71" s="255" cm="1">
        <f t="array" ref="S71">MMULT(K71:R71,Rules!$O$4:$O$11)</f>
        <v>80.714285714285722</v>
      </c>
      <c r="T71" s="43">
        <f>VLOOKUP(Categorized!N71,Rules!$F$32:$H$33,3,0)</f>
        <v>60</v>
      </c>
      <c r="U71" s="43">
        <f>VLOOKUP(Categorized!O71,Rules!$F$34:$H$40,3,0)</f>
        <v>50</v>
      </c>
      <c r="V71" s="43">
        <f>VLOOKUP(Categorized!P71,Rules!$F$41:$H$42,3,0)</f>
        <v>30</v>
      </c>
      <c r="W71" s="43">
        <f>VLOOKUP(Categorized!Q71,Rules!$F$43:$H$46,3,0)</f>
        <v>20</v>
      </c>
      <c r="X71" s="43">
        <f>VLOOKUP(Categorized!R71,Rules!$F$47:$H$51,3,0)</f>
        <v>30</v>
      </c>
      <c r="Y71" s="43">
        <f>VLOOKUP(Categorized!S71,Rules!$F$52:$H$56,3,0)</f>
        <v>30</v>
      </c>
      <c r="Z71" s="43">
        <f>VLOOKUP(Categorized!T71,Rules!$F$57:$H$58,3,0)</f>
        <v>30</v>
      </c>
      <c r="AA71" s="255">
        <f t="array" ref="AA71">MMULT(T71:Z71,Rules!$O$14:$O$20)</f>
        <v>34.965397923875436</v>
      </c>
      <c r="AB71" s="43">
        <f>VLOOKUP(Categorized!U71,Rules!$F$59:$H$60,3,0)</f>
        <v>80</v>
      </c>
      <c r="AC71" s="43">
        <f>VLOOKUP(Categorized!V71,Rules!$F$61:$H$62,3,0)</f>
        <v>20</v>
      </c>
      <c r="AD71" s="43">
        <f>VLOOKUP(Categorized!W71,Rules!$F$63:$H$64,3,0)</f>
        <v>80</v>
      </c>
      <c r="AE71" s="43">
        <f>VLOOKUP(Categorized!X71,Rules!$F$65:$H$66,3,0)</f>
        <v>20</v>
      </c>
      <c r="AF71" s="255">
        <f t="array" ref="AF71">MMULT(AB71:AE71,Rules!$O$23:$O$26)</f>
        <v>46.666666666666664</v>
      </c>
      <c r="AG71" s="43">
        <f>VLOOKUP(Categorized!Y71,Rules!$F$67:$H$68,3,0)</f>
        <v>70</v>
      </c>
      <c r="AH71" s="43">
        <f>VLOOKUP(Categorized!Z71,Rules!$F$69:$H$70,3,0)</f>
        <v>80</v>
      </c>
      <c r="AI71" s="43">
        <f>VLOOKUP(Categorized!AA71,Rules!$F$71:$H$72,3,0)</f>
        <v>80</v>
      </c>
      <c r="AJ71" s="43">
        <f>VLOOKUP(Categorized!AB71,Rules!$F$73:$H$74,3,0)</f>
        <v>30</v>
      </c>
      <c r="AK71" s="255">
        <f t="array" ref="AK71">MMULT(AG71:AJ71,Rules!$O$29:$O$32)</f>
        <v>66.507936507936506</v>
      </c>
      <c r="AL71" s="43">
        <f>VLOOKUP(Categorized!AC71,Rules!$F$75:$H$76,3,0)</f>
        <v>80</v>
      </c>
      <c r="AM71" s="43">
        <f>VLOOKUP(Categorized!AD71,Rules!$F$77:$H$78,3,0)</f>
        <v>50</v>
      </c>
      <c r="AN71" s="43">
        <f>VLOOKUP(Categorized!AE71,Rules!$F$79:$H$84,3,0)</f>
        <v>80</v>
      </c>
      <c r="AO71" s="43">
        <f>VLOOKUP(Categorized!AF71,Rules!$F$85:$H$89,3,0)</f>
        <v>80</v>
      </c>
      <c r="AP71" s="43">
        <f>VLOOKUP(Categorized!AG71,Rules!$F$90:$H$92,3,0)</f>
        <v>30</v>
      </c>
      <c r="AQ71" s="43">
        <f>VLOOKUP(Categorized!AH71,Rules!$F$93:$H$96,3,0)</f>
        <v>80</v>
      </c>
      <c r="AR71" s="43">
        <f>VLOOKUP(Categorized!AI71,Rules!$F$97:$H$100,3,0)</f>
        <v>50</v>
      </c>
      <c r="AS71" s="43">
        <f>VLOOKUP(Categorized!AJ71,Rules!$F$101:$H$102,3,0)</f>
        <v>30</v>
      </c>
      <c r="AT71" s="43">
        <f>VLOOKUP(Categorized!AK71,Rules!$F$103:$H$105,3,0)</f>
        <v>70</v>
      </c>
      <c r="AU71" s="43">
        <f>VLOOKUP(Categorized!AL71,Rules!$F$106:$H$109,3,0)</f>
        <v>60</v>
      </c>
      <c r="AV71" s="43">
        <f>VLOOKUP(Categorized!AM71,Rules!$F$110:$H$113,3,0)</f>
        <v>70</v>
      </c>
      <c r="AW71" s="255">
        <f t="array" ref="AW71">MMULT(AL71:AV71,Rules!$O$35:$O$45)</f>
        <v>62.215909090909101</v>
      </c>
      <c r="AX71" s="44">
        <f>VLOOKUP(Categorized!AN71,Rules!$F$114:$H$116,3,0)</f>
        <v>90</v>
      </c>
      <c r="AY71" s="44">
        <f>VLOOKUP(Categorized!AO71,Rules!$F$117:$H$119,3,0)</f>
        <v>90</v>
      </c>
      <c r="AZ71" s="44">
        <f>VLOOKUP(Categorized!AP71,Rules!$F$120:$H$122,3,0)</f>
        <v>30</v>
      </c>
      <c r="BA71" s="44">
        <f>VLOOKUP(Categorized!AQ71,Rules!$F$123:$H$124,3,0)</f>
        <v>30</v>
      </c>
      <c r="BB71" s="44">
        <f>VLOOKUP(Categorized!AR71,Rules!$F$125:$H$127,3,0)</f>
        <v>50</v>
      </c>
      <c r="BC71" s="44">
        <f>VLOOKUP(Categorized!AS71,Rules!$F$128:$H$130,3,0)</f>
        <v>30</v>
      </c>
      <c r="BD71" s="43">
        <f>VLOOKUP(Categorized!AT71,Rules!$F$131:$H$133,3,0)</f>
        <v>30</v>
      </c>
      <c r="BE71" s="44">
        <f>VLOOKUP(Categorized!AU71,Rules!$F$134:$H$136,3,0)</f>
        <v>30</v>
      </c>
      <c r="BF71" s="44">
        <f>VLOOKUP(Categorized!AV71,Rules!$F$137:$H$138,3,0)</f>
        <v>30</v>
      </c>
      <c r="BG71" s="44">
        <f>VLOOKUP(Categorized!AW71,Rules!$F$139:$H$141,3,0)</f>
        <v>45</v>
      </c>
      <c r="BH71" s="256">
        <f t="array" ref="BH71">MMULT(AX71:BG71,Rules!$O$48:$O$57)</f>
        <v>44.036809815950917</v>
      </c>
      <c r="BI71" s="43">
        <f>VLOOKUP(Categorized!AX71,Rules!$F$142:$H$143,3,0)</f>
        <v>80</v>
      </c>
      <c r="BJ71" s="43">
        <f>VLOOKUP(Categorized!AY71,Rules!$F$144:$H$145,3,0)</f>
        <v>90</v>
      </c>
      <c r="BK71" s="43">
        <f>VLOOKUP(Categorized!AZ71,Rules!$F$146:$H$147,3,0)</f>
        <v>30</v>
      </c>
      <c r="BL71" s="43">
        <f>VLOOKUP(Categorized!BA71,Rules!$F$148:$H$149,3,0)</f>
        <v>30</v>
      </c>
      <c r="BM71" s="43">
        <f>VLOOKUP(Categorized!BB71,Rules!$F$150:$H$151,3,0)</f>
        <v>30</v>
      </c>
      <c r="BN71" s="43">
        <f>VLOOKUP(Categorized!BC71,Rules!$F$152:$H$153,3,0)</f>
        <v>30</v>
      </c>
      <c r="BO71" s="43">
        <f>VLOOKUP(Categorized!BD71,Rules!$F$154:$H$155,3,0)</f>
        <v>90</v>
      </c>
      <c r="BP71" s="43">
        <f>VLOOKUP(Categorized!BE71,Rules!$F$156:$H$157,3,0)</f>
        <v>30</v>
      </c>
      <c r="BQ71" s="43">
        <f>VLOOKUP(Categorized!BF71,Rules!$F$158:$H$159,3,0)</f>
        <v>30</v>
      </c>
      <c r="BR71" s="43">
        <f>VLOOKUP(Categorized!BG71,Rules!$F$160:$H$161,3,0)</f>
        <v>30</v>
      </c>
      <c r="BS71" s="43">
        <f>VLOOKUP(Categorized!BH71,Rules!$F$162:$H$163,3,0)</f>
        <v>30</v>
      </c>
      <c r="BT71" s="43">
        <f>VLOOKUP(Categorized!BI71,Rules!$F$164:$H$165,3,0)</f>
        <v>30</v>
      </c>
      <c r="BU71" s="43">
        <f>VLOOKUP(Categorized!BJ71,Rules!$F$166:$H$167,3,0)</f>
        <v>90</v>
      </c>
      <c r="BV71" s="43">
        <f>VLOOKUP(Categorized!BK71,Rules!$F$168:$H$169,3,0)</f>
        <v>30</v>
      </c>
      <c r="BW71" s="43">
        <f>VLOOKUP(Categorized!BL71,Rules!$F$170:$H$171,3,0)</f>
        <v>30</v>
      </c>
      <c r="BX71" s="43">
        <f>VLOOKUP(Categorized!BM71,Rules!$F$172:$H$173,3,0)</f>
        <v>30</v>
      </c>
      <c r="BY71" s="43">
        <f>VLOOKUP(Categorized!BN71,Rules!$F$174:$H$175,3,0)</f>
        <v>30</v>
      </c>
      <c r="BZ71" s="43">
        <f>VLOOKUP(Categorized!BO71,Rules!$F$176:$H$177,3,0)</f>
        <v>30</v>
      </c>
      <c r="CA71" s="43">
        <f>VLOOKUP(Categorized!BP71,Rules!$F$178:$H$179,3,0)</f>
        <v>30</v>
      </c>
      <c r="CB71" s="43">
        <f>VLOOKUP(Categorized!BQ71,Rules!$F$180:$H$181,3,0)</f>
        <v>30</v>
      </c>
      <c r="CC71" s="43">
        <f>VLOOKUP(Categorized!BR71,Rules!$F$182:$H$183,3,0)</f>
        <v>30</v>
      </c>
      <c r="CD71" s="255">
        <f t="array" ref="CD71">MMULT(BI71:CC71,Rules!$O$60:$O$80)</f>
        <v>41.523414344991124</v>
      </c>
      <c r="CE71" s="43">
        <f>VLOOKUP(Categorized!BS71,Rules!$F$184:$H$185,3,0)</f>
        <v>30</v>
      </c>
      <c r="CF71" s="43">
        <f>VLOOKUP(Categorized!BT71,Rules!$F$186:$H$187,3,0)</f>
        <v>30</v>
      </c>
      <c r="CG71" s="43">
        <f>VLOOKUP(Categorized!BU71,Rules!$F$188:$H$189,3,0)</f>
        <v>30</v>
      </c>
      <c r="CH71" s="43">
        <f>VLOOKUP(Categorized!BV71,Rules!$F$190:$H$191,3,0)</f>
        <v>30</v>
      </c>
      <c r="CI71" s="43">
        <f>VLOOKUP(Categorized!BW71,Rules!$F$192:$H$193,3,0)</f>
        <v>30</v>
      </c>
      <c r="CJ71" s="255">
        <f t="array" ref="CJ71">MMULT(CE71:CI71,Rules!$O$83:$O$87)</f>
        <v>30</v>
      </c>
      <c r="CK71" s="45">
        <v>0</v>
      </c>
      <c r="CL71" s="46">
        <v>0</v>
      </c>
      <c r="CM71" s="393">
        <v>63.043478260869563</v>
      </c>
      <c r="CN71" s="397">
        <v>5</v>
      </c>
      <c r="CO71" s="397">
        <v>6</v>
      </c>
      <c r="CP71" s="397" t="s">
        <v>58</v>
      </c>
    </row>
    <row r="72" spans="1:94" ht="18.5">
      <c r="A72" s="38">
        <v>2020</v>
      </c>
      <c r="B72" s="39" t="s">
        <v>119</v>
      </c>
      <c r="C72" s="432">
        <v>43897.595381990701</v>
      </c>
      <c r="D72" s="432">
        <v>43899.428046574103</v>
      </c>
      <c r="E72" s="401">
        <v>39202</v>
      </c>
      <c r="F72" s="444">
        <f t="shared" si="5"/>
        <v>0</v>
      </c>
      <c r="G72" s="444">
        <f t="shared" si="6"/>
        <v>0</v>
      </c>
      <c r="H72" s="428">
        <f t="shared" si="7"/>
        <v>1</v>
      </c>
      <c r="I72" s="428">
        <f t="shared" si="8"/>
        <v>0</v>
      </c>
      <c r="J72" s="428">
        <f t="shared" si="9"/>
        <v>0</v>
      </c>
      <c r="K72" s="42">
        <f>VLOOKUP(Categorized!F72,Rules!$F$4:$H$7,3,0)</f>
        <v>80</v>
      </c>
      <c r="L72" s="43">
        <f>VLOOKUP(Categorized!G72,Rules!$F$8:$H$9,3,0)</f>
        <v>90</v>
      </c>
      <c r="M72" s="43">
        <f>VLOOKUP(Categorized!H72,Rules!$F$10:$H$12,3,0)</f>
        <v>60</v>
      </c>
      <c r="N72" s="43">
        <f>VLOOKUP(Categorized!I72,Rules!$F$13:$H$16,3,0)</f>
        <v>95</v>
      </c>
      <c r="O72" s="43">
        <f>VLOOKUP(Categorized!J72,Rules!$F$17:$H$19,3,0)</f>
        <v>90</v>
      </c>
      <c r="P72" s="43">
        <f>VLOOKUP(Categorized!K72,Rules!$F$20:$H$21,3,0)</f>
        <v>60</v>
      </c>
      <c r="Q72" s="43">
        <f>VLOOKUP(Categorized!L72,Rules!$F$22:$H$28,3,0)</f>
        <v>75</v>
      </c>
      <c r="R72" s="43">
        <f>VLOOKUP(Categorized!M72,Rules!$F$29:$H$31,3,0)</f>
        <v>70</v>
      </c>
      <c r="S72" s="255" cm="1">
        <f t="array" ref="S72">MMULT(K72:R72,Rules!$O$4:$O$11)</f>
        <v>77.857142857142861</v>
      </c>
      <c r="T72" s="43">
        <f>VLOOKUP(Categorized!N72,Rules!$F$32:$H$33,3,0)</f>
        <v>60</v>
      </c>
      <c r="U72" s="43">
        <f>VLOOKUP(Categorized!O72,Rules!$F$34:$H$40,3,0)</f>
        <v>50</v>
      </c>
      <c r="V72" s="43">
        <f>VLOOKUP(Categorized!P72,Rules!$F$41:$H$42,3,0)</f>
        <v>90</v>
      </c>
      <c r="W72" s="43">
        <f>VLOOKUP(Categorized!Q72,Rules!$F$43:$H$46,3,0)</f>
        <v>20</v>
      </c>
      <c r="X72" s="43">
        <f>VLOOKUP(Categorized!R72,Rules!$F$47:$H$51,3,0)</f>
        <v>30</v>
      </c>
      <c r="Y72" s="43">
        <f>VLOOKUP(Categorized!S72,Rules!$F$52:$H$56,3,0)</f>
        <v>30</v>
      </c>
      <c r="Z72" s="43">
        <f>VLOOKUP(Categorized!T72,Rules!$F$57:$H$58,3,0)</f>
        <v>30</v>
      </c>
      <c r="AA72" s="255">
        <f t="array" ref="AA72">MMULT(T72:Z72,Rules!$O$14:$O$20)</f>
        <v>43.788927335640132</v>
      </c>
      <c r="AB72" s="43">
        <f>VLOOKUP(Categorized!U72,Rules!$F$59:$H$60,3,0)</f>
        <v>80</v>
      </c>
      <c r="AC72" s="43">
        <f>VLOOKUP(Categorized!V72,Rules!$F$61:$H$62,3,0)</f>
        <v>20</v>
      </c>
      <c r="AD72" s="43">
        <f>VLOOKUP(Categorized!W72,Rules!$F$63:$H$64,3,0)</f>
        <v>80</v>
      </c>
      <c r="AE72" s="43">
        <f>VLOOKUP(Categorized!X72,Rules!$F$65:$H$66,3,0)</f>
        <v>20</v>
      </c>
      <c r="AF72" s="255">
        <f t="array" ref="AF72">MMULT(AB72:AE72,Rules!$O$23:$O$26)</f>
        <v>46.666666666666664</v>
      </c>
      <c r="AG72" s="43">
        <f>VLOOKUP(Categorized!Y72,Rules!$F$67:$H$68,3,0)</f>
        <v>70</v>
      </c>
      <c r="AH72" s="43">
        <f>VLOOKUP(Categorized!Z72,Rules!$F$69:$H$70,3,0)</f>
        <v>80</v>
      </c>
      <c r="AI72" s="43">
        <f>VLOOKUP(Categorized!AA72,Rules!$F$71:$H$72,3,0)</f>
        <v>30</v>
      </c>
      <c r="AJ72" s="43">
        <f>VLOOKUP(Categorized!AB72,Rules!$F$73:$H$74,3,0)</f>
        <v>30</v>
      </c>
      <c r="AK72" s="255">
        <f t="array" ref="AK72">MMULT(AG72:AJ72,Rules!$O$29:$O$32)</f>
        <v>53.809523809523803</v>
      </c>
      <c r="AL72" s="43">
        <f>VLOOKUP(Categorized!AC72,Rules!$F$75:$H$76,3,0)</f>
        <v>80</v>
      </c>
      <c r="AM72" s="43">
        <f>VLOOKUP(Categorized!AD72,Rules!$F$77:$H$78,3,0)</f>
        <v>50</v>
      </c>
      <c r="AN72" s="43">
        <f>VLOOKUP(Categorized!AE72,Rules!$F$79:$H$84,3,0)</f>
        <v>80</v>
      </c>
      <c r="AO72" s="43">
        <f>VLOOKUP(Categorized!AF72,Rules!$F$85:$H$89,3,0)</f>
        <v>80</v>
      </c>
      <c r="AP72" s="43">
        <f>VLOOKUP(Categorized!AG72,Rules!$F$90:$H$92,3,0)</f>
        <v>30</v>
      </c>
      <c r="AQ72" s="43">
        <f>VLOOKUP(Categorized!AH72,Rules!$F$93:$H$96,3,0)</f>
        <v>30</v>
      </c>
      <c r="AR72" s="43">
        <f>VLOOKUP(Categorized!AI72,Rules!$F$97:$H$100,3,0)</f>
        <v>80</v>
      </c>
      <c r="AS72" s="43">
        <f>VLOOKUP(Categorized!AJ72,Rules!$F$101:$H$102,3,0)</f>
        <v>30</v>
      </c>
      <c r="AT72" s="43">
        <f>VLOOKUP(Categorized!AK72,Rules!$F$103:$H$105,3,0)</f>
        <v>95</v>
      </c>
      <c r="AU72" s="43">
        <f>VLOOKUP(Categorized!AL72,Rules!$F$106:$H$109,3,0)</f>
        <v>60</v>
      </c>
      <c r="AV72" s="43">
        <f>VLOOKUP(Categorized!AM72,Rules!$F$110:$H$113,3,0)</f>
        <v>70</v>
      </c>
      <c r="AW72" s="255">
        <f t="array" ref="AW72">MMULT(AL72:AV72,Rules!$O$35:$O$45)</f>
        <v>62.24431818181818</v>
      </c>
      <c r="AX72" s="44">
        <f>VLOOKUP(Categorized!AN72,Rules!$F$114:$H$116,3,0)</f>
        <v>90</v>
      </c>
      <c r="AY72" s="44">
        <f>VLOOKUP(Categorized!AO72,Rules!$F$117:$H$119,3,0)</f>
        <v>90</v>
      </c>
      <c r="AZ72" s="44">
        <f>VLOOKUP(Categorized!AP72,Rules!$F$120:$H$122,3,0)</f>
        <v>90</v>
      </c>
      <c r="BA72" s="44">
        <f>VLOOKUP(Categorized!AQ72,Rules!$F$123:$H$124,3,0)</f>
        <v>30</v>
      </c>
      <c r="BB72" s="44">
        <f>VLOOKUP(Categorized!AR72,Rules!$F$125:$H$127,3,0)</f>
        <v>50</v>
      </c>
      <c r="BC72" s="44">
        <f>VLOOKUP(Categorized!AS72,Rules!$F$128:$H$130,3,0)</f>
        <v>30</v>
      </c>
      <c r="BD72" s="43">
        <f>VLOOKUP(Categorized!AT72,Rules!$F$131:$H$133,3,0)</f>
        <v>70</v>
      </c>
      <c r="BE72" s="44">
        <f>VLOOKUP(Categorized!AU72,Rules!$F$134:$H$136,3,0)</f>
        <v>70</v>
      </c>
      <c r="BF72" s="44">
        <f>VLOOKUP(Categorized!AV72,Rules!$F$137:$H$138,3,0)</f>
        <v>90</v>
      </c>
      <c r="BG72" s="44">
        <f>VLOOKUP(Categorized!AW72,Rules!$F$139:$H$141,3,0)</f>
        <v>30</v>
      </c>
      <c r="BH72" s="256">
        <f t="array" ref="BH72">MMULT(AX72:BG72,Rules!$O$48:$O$57)</f>
        <v>62.883435582822074</v>
      </c>
      <c r="BI72" s="43">
        <f>VLOOKUP(Categorized!AX72,Rules!$F$142:$H$143,3,0)</f>
        <v>80</v>
      </c>
      <c r="BJ72" s="43">
        <f>VLOOKUP(Categorized!AY72,Rules!$F$144:$H$145,3,0)</f>
        <v>90</v>
      </c>
      <c r="BK72" s="43">
        <f>VLOOKUP(Categorized!AZ72,Rules!$F$146:$H$147,3,0)</f>
        <v>30</v>
      </c>
      <c r="BL72" s="43">
        <f>VLOOKUP(Categorized!BA72,Rules!$F$148:$H$149,3,0)</f>
        <v>30</v>
      </c>
      <c r="BM72" s="43">
        <f>VLOOKUP(Categorized!BB72,Rules!$F$150:$H$151,3,0)</f>
        <v>30</v>
      </c>
      <c r="BN72" s="43">
        <f>VLOOKUP(Categorized!BC72,Rules!$F$152:$H$153,3,0)</f>
        <v>30</v>
      </c>
      <c r="BO72" s="43">
        <f>VLOOKUP(Categorized!BD72,Rules!$F$154:$H$155,3,0)</f>
        <v>90</v>
      </c>
      <c r="BP72" s="43">
        <f>VLOOKUP(Categorized!BE72,Rules!$F$156:$H$157,3,0)</f>
        <v>30</v>
      </c>
      <c r="BQ72" s="43">
        <f>VLOOKUP(Categorized!BF72,Rules!$F$158:$H$159,3,0)</f>
        <v>30</v>
      </c>
      <c r="BR72" s="43">
        <f>VLOOKUP(Categorized!BG72,Rules!$F$160:$H$161,3,0)</f>
        <v>30</v>
      </c>
      <c r="BS72" s="43">
        <f>VLOOKUP(Categorized!BH72,Rules!$F$162:$H$163,3,0)</f>
        <v>90</v>
      </c>
      <c r="BT72" s="43">
        <f>VLOOKUP(Categorized!BI72,Rules!$F$164:$H$165,3,0)</f>
        <v>30</v>
      </c>
      <c r="BU72" s="43">
        <f>VLOOKUP(Categorized!BJ72,Rules!$F$166:$H$167,3,0)</f>
        <v>90</v>
      </c>
      <c r="BV72" s="43">
        <f>VLOOKUP(Categorized!BK72,Rules!$F$168:$H$169,3,0)</f>
        <v>30</v>
      </c>
      <c r="BW72" s="43">
        <f>VLOOKUP(Categorized!BL72,Rules!$F$170:$H$171,3,0)</f>
        <v>30</v>
      </c>
      <c r="BX72" s="43">
        <f>VLOOKUP(Categorized!BM72,Rules!$F$172:$H$173,3,0)</f>
        <v>30</v>
      </c>
      <c r="BY72" s="43">
        <f>VLOOKUP(Categorized!BN72,Rules!$F$174:$H$175,3,0)</f>
        <v>30</v>
      </c>
      <c r="BZ72" s="43">
        <f>VLOOKUP(Categorized!BO72,Rules!$F$176:$H$177,3,0)</f>
        <v>30</v>
      </c>
      <c r="CA72" s="43">
        <f>VLOOKUP(Categorized!BP72,Rules!$F$178:$H$179,3,0)</f>
        <v>30</v>
      </c>
      <c r="CB72" s="43">
        <f>VLOOKUP(Categorized!BQ72,Rules!$F$180:$H$181,3,0)</f>
        <v>30</v>
      </c>
      <c r="CC72" s="43">
        <f>VLOOKUP(Categorized!BR72,Rules!$F$182:$H$183,3,0)</f>
        <v>30</v>
      </c>
      <c r="CD72" s="255">
        <f t="array" ref="CD72">MMULT(BI72:CC72,Rules!$O$60:$O$80)</f>
        <v>44.724362774155324</v>
      </c>
      <c r="CE72" s="43">
        <f>VLOOKUP(Categorized!BS72,Rules!$F$184:$H$185,3,0)</f>
        <v>30</v>
      </c>
      <c r="CF72" s="43">
        <f>VLOOKUP(Categorized!BT72,Rules!$F$186:$H$187,3,0)</f>
        <v>30</v>
      </c>
      <c r="CG72" s="43">
        <f>VLOOKUP(Categorized!BU72,Rules!$F$188:$H$189,3,0)</f>
        <v>30</v>
      </c>
      <c r="CH72" s="43">
        <f>VLOOKUP(Categorized!BV72,Rules!$F$190:$H$191,3,0)</f>
        <v>30</v>
      </c>
      <c r="CI72" s="43">
        <f>VLOOKUP(Categorized!BW72,Rules!$F$192:$H$193,3,0)</f>
        <v>90</v>
      </c>
      <c r="CJ72" s="255">
        <f t="array" ref="CJ72">MMULT(CE72:CI72,Rules!$O$83:$O$87)</f>
        <v>41.294117647058826</v>
      </c>
      <c r="CK72" s="45">
        <v>0</v>
      </c>
      <c r="CL72" s="46">
        <v>0</v>
      </c>
      <c r="CM72" s="393">
        <v>83.260869565217391</v>
      </c>
      <c r="CN72" s="397">
        <v>7</v>
      </c>
      <c r="CO72" s="397">
        <v>9</v>
      </c>
      <c r="CP72" s="397" t="s">
        <v>58</v>
      </c>
    </row>
    <row r="73" spans="1:94" ht="18.5">
      <c r="A73" s="38">
        <v>2020</v>
      </c>
      <c r="B73" s="39" t="s">
        <v>120</v>
      </c>
      <c r="C73" s="432">
        <v>43966.462767060199</v>
      </c>
      <c r="D73" s="432">
        <v>43967.367016319396</v>
      </c>
      <c r="E73" s="400">
        <v>20366</v>
      </c>
      <c r="F73" s="444">
        <f t="shared" si="5"/>
        <v>0</v>
      </c>
      <c r="G73" s="444">
        <f t="shared" si="6"/>
        <v>0</v>
      </c>
      <c r="H73" s="428">
        <f t="shared" si="7"/>
        <v>1</v>
      </c>
      <c r="I73" s="428">
        <f t="shared" si="8"/>
        <v>0</v>
      </c>
      <c r="J73" s="428">
        <f t="shared" si="9"/>
        <v>0</v>
      </c>
      <c r="K73" s="42">
        <f>VLOOKUP(Categorized!F73,Rules!$F$4:$H$7,3,0)</f>
        <v>90</v>
      </c>
      <c r="L73" s="43">
        <f>VLOOKUP(Categorized!G73,Rules!$F$8:$H$9,3,0)</f>
        <v>90</v>
      </c>
      <c r="M73" s="43">
        <f>VLOOKUP(Categorized!H73,Rules!$F$10:$H$12,3,0)</f>
        <v>60</v>
      </c>
      <c r="N73" s="43">
        <f>VLOOKUP(Categorized!I73,Rules!$F$13:$H$16,3,0)</f>
        <v>95</v>
      </c>
      <c r="O73" s="43">
        <f>VLOOKUP(Categorized!J73,Rules!$F$17:$H$19,3,0)</f>
        <v>90</v>
      </c>
      <c r="P73" s="43">
        <f>VLOOKUP(Categorized!K73,Rules!$F$20:$H$21,3,0)</f>
        <v>60</v>
      </c>
      <c r="Q73" s="43">
        <f>VLOOKUP(Categorized!L73,Rules!$F$22:$H$28,3,0)</f>
        <v>75</v>
      </c>
      <c r="R73" s="43">
        <f>VLOOKUP(Categorized!M73,Rules!$F$29:$H$31,3,0)</f>
        <v>60</v>
      </c>
      <c r="S73" s="255" cm="1">
        <f t="array" ref="S73">MMULT(K73:R73,Rules!$O$4:$O$11)</f>
        <v>78.529411764705884</v>
      </c>
      <c r="T73" s="43">
        <f>VLOOKUP(Categorized!N73,Rules!$F$32:$H$33,3,0)</f>
        <v>90</v>
      </c>
      <c r="U73" s="43">
        <f>VLOOKUP(Categorized!O73,Rules!$F$34:$H$40,3,0)</f>
        <v>70</v>
      </c>
      <c r="V73" s="43">
        <f>VLOOKUP(Categorized!P73,Rules!$F$41:$H$42,3,0)</f>
        <v>30</v>
      </c>
      <c r="W73" s="43">
        <f>VLOOKUP(Categorized!Q73,Rules!$F$43:$H$46,3,0)</f>
        <v>20</v>
      </c>
      <c r="X73" s="43">
        <f>VLOOKUP(Categorized!R73,Rules!$F$47:$H$51,3,0)</f>
        <v>30</v>
      </c>
      <c r="Y73" s="43">
        <f>VLOOKUP(Categorized!S73,Rules!$F$52:$H$56,3,0)</f>
        <v>30</v>
      </c>
      <c r="Z73" s="43">
        <f>VLOOKUP(Categorized!T73,Rules!$F$57:$H$58,3,0)</f>
        <v>30</v>
      </c>
      <c r="AA73" s="255">
        <f t="array" ref="AA73">MMULT(T73:Z73,Rules!$O$14:$O$20)</f>
        <v>41.36678200692041</v>
      </c>
      <c r="AB73" s="43">
        <f>VLOOKUP(Categorized!U73,Rules!$F$59:$H$60,3,0)</f>
        <v>20</v>
      </c>
      <c r="AC73" s="43">
        <f>VLOOKUP(Categorized!V73,Rules!$F$61:$H$62,3,0)</f>
        <v>20</v>
      </c>
      <c r="AD73" s="43">
        <f>VLOOKUP(Categorized!W73,Rules!$F$63:$H$64,3,0)</f>
        <v>80</v>
      </c>
      <c r="AE73" s="43">
        <f>VLOOKUP(Categorized!X73,Rules!$F$65:$H$66,3,0)</f>
        <v>20</v>
      </c>
      <c r="AF73" s="255">
        <f t="array" ref="AF73">MMULT(AB73:AE73,Rules!$O$23:$O$26)</f>
        <v>26.666666666666664</v>
      </c>
      <c r="AG73" s="43">
        <f>VLOOKUP(Categorized!Y73,Rules!$F$67:$H$68,3,0)</f>
        <v>70</v>
      </c>
      <c r="AH73" s="43">
        <f>VLOOKUP(Categorized!Z73,Rules!$F$69:$H$70,3,0)</f>
        <v>80</v>
      </c>
      <c r="AI73" s="43">
        <f>VLOOKUP(Categorized!AA73,Rules!$F$71:$H$72,3,0)</f>
        <v>80</v>
      </c>
      <c r="AJ73" s="43">
        <f>VLOOKUP(Categorized!AB73,Rules!$F$73:$H$74,3,0)</f>
        <v>60</v>
      </c>
      <c r="AK73" s="255">
        <f t="array" ref="AK73">MMULT(AG73:AJ73,Rules!$O$29:$O$32)</f>
        <v>73.174603174603163</v>
      </c>
      <c r="AL73" s="43">
        <f>VLOOKUP(Categorized!AC73,Rules!$F$75:$H$76,3,0)</f>
        <v>30</v>
      </c>
      <c r="AM73" s="43">
        <f>VLOOKUP(Categorized!AD73,Rules!$F$77:$H$78,3,0)</f>
        <v>50</v>
      </c>
      <c r="AN73" s="43">
        <f>VLOOKUP(Categorized!AE73,Rules!$F$79:$H$84,3,0)</f>
        <v>85</v>
      </c>
      <c r="AO73" s="43">
        <f>VLOOKUP(Categorized!AF73,Rules!$F$85:$H$89,3,0)</f>
        <v>80</v>
      </c>
      <c r="AP73" s="43">
        <f>VLOOKUP(Categorized!AG73,Rules!$F$90:$H$92,3,0)</f>
        <v>30</v>
      </c>
      <c r="AQ73" s="43">
        <f>VLOOKUP(Categorized!AH73,Rules!$F$93:$H$96,3,0)</f>
        <v>80</v>
      </c>
      <c r="AR73" s="43">
        <f>VLOOKUP(Categorized!AI73,Rules!$F$97:$H$100,3,0)</f>
        <v>30</v>
      </c>
      <c r="AS73" s="43">
        <f>VLOOKUP(Categorized!AJ73,Rules!$F$101:$H$102,3,0)</f>
        <v>30</v>
      </c>
      <c r="AT73" s="43">
        <f>VLOOKUP(Categorized!AK73,Rules!$F$103:$H$105,3,0)</f>
        <v>95</v>
      </c>
      <c r="AU73" s="43">
        <f>VLOOKUP(Categorized!AL73,Rules!$F$106:$H$109,3,0)</f>
        <v>60</v>
      </c>
      <c r="AV73" s="43">
        <f>VLOOKUP(Categorized!AM73,Rules!$F$110:$H$113,3,0)</f>
        <v>70</v>
      </c>
      <c r="AW73" s="255">
        <f t="array" ref="AW73">MMULT(AL73:AV73,Rules!$O$35:$O$45)</f>
        <v>58.61931818181818</v>
      </c>
      <c r="AX73" s="44">
        <f>VLOOKUP(Categorized!AN73,Rules!$F$114:$H$116,3,0)</f>
        <v>90</v>
      </c>
      <c r="AY73" s="44">
        <f>VLOOKUP(Categorized!AO73,Rules!$F$117:$H$119,3,0)</f>
        <v>90</v>
      </c>
      <c r="AZ73" s="44">
        <f>VLOOKUP(Categorized!AP73,Rules!$F$120:$H$122,3,0)</f>
        <v>30</v>
      </c>
      <c r="BA73" s="44">
        <f>VLOOKUP(Categorized!AQ73,Rules!$F$123:$H$124,3,0)</f>
        <v>90</v>
      </c>
      <c r="BB73" s="44">
        <f>VLOOKUP(Categorized!AR73,Rules!$F$125:$H$127,3,0)</f>
        <v>50</v>
      </c>
      <c r="BC73" s="44">
        <f>VLOOKUP(Categorized!AS73,Rules!$F$128:$H$130,3,0)</f>
        <v>80</v>
      </c>
      <c r="BD73" s="43">
        <f>VLOOKUP(Categorized!AT73,Rules!$F$131:$H$133,3,0)</f>
        <v>30</v>
      </c>
      <c r="BE73" s="44">
        <f>VLOOKUP(Categorized!AU73,Rules!$F$134:$H$136,3,0)</f>
        <v>30</v>
      </c>
      <c r="BF73" s="44">
        <f>VLOOKUP(Categorized!AV73,Rules!$F$137:$H$138,3,0)</f>
        <v>30</v>
      </c>
      <c r="BG73" s="44">
        <f>VLOOKUP(Categorized!AW73,Rules!$F$139:$H$141,3,0)</f>
        <v>45</v>
      </c>
      <c r="BH73" s="256">
        <f t="array" ref="BH73">MMULT(AX73:BG73,Rules!$O$48:$O$57)</f>
        <v>55.914110429447852</v>
      </c>
      <c r="BI73" s="43">
        <f>VLOOKUP(Categorized!AX73,Rules!$F$142:$H$143,3,0)</f>
        <v>30</v>
      </c>
      <c r="BJ73" s="43">
        <f>VLOOKUP(Categorized!AY73,Rules!$F$144:$H$145,3,0)</f>
        <v>90</v>
      </c>
      <c r="BK73" s="43">
        <f>VLOOKUP(Categorized!AZ73,Rules!$F$146:$H$147,3,0)</f>
        <v>30</v>
      </c>
      <c r="BL73" s="43">
        <f>VLOOKUP(Categorized!BA73,Rules!$F$148:$H$149,3,0)</f>
        <v>30</v>
      </c>
      <c r="BM73" s="43">
        <f>VLOOKUP(Categorized!BB73,Rules!$F$150:$H$151,3,0)</f>
        <v>30</v>
      </c>
      <c r="BN73" s="43">
        <f>VLOOKUP(Categorized!BC73,Rules!$F$152:$H$153,3,0)</f>
        <v>90</v>
      </c>
      <c r="BO73" s="43">
        <f>VLOOKUP(Categorized!BD73,Rules!$F$154:$H$155,3,0)</f>
        <v>90</v>
      </c>
      <c r="BP73" s="43">
        <f>VLOOKUP(Categorized!BE73,Rules!$F$156:$H$157,3,0)</f>
        <v>30</v>
      </c>
      <c r="BQ73" s="43">
        <f>VLOOKUP(Categorized!BF73,Rules!$F$158:$H$159,3,0)</f>
        <v>30</v>
      </c>
      <c r="BR73" s="43">
        <f>VLOOKUP(Categorized!BG73,Rules!$F$160:$H$161,3,0)</f>
        <v>30</v>
      </c>
      <c r="BS73" s="43">
        <f>VLOOKUP(Categorized!BH73,Rules!$F$162:$H$163,3,0)</f>
        <v>30</v>
      </c>
      <c r="BT73" s="43">
        <f>VLOOKUP(Categorized!BI73,Rules!$F$164:$H$165,3,0)</f>
        <v>90</v>
      </c>
      <c r="BU73" s="43">
        <f>VLOOKUP(Categorized!BJ73,Rules!$F$166:$H$167,3,0)</f>
        <v>90</v>
      </c>
      <c r="BV73" s="43">
        <f>VLOOKUP(Categorized!BK73,Rules!$F$168:$H$169,3,0)</f>
        <v>30</v>
      </c>
      <c r="BW73" s="43">
        <f>VLOOKUP(Categorized!BL73,Rules!$F$170:$H$171,3,0)</f>
        <v>30</v>
      </c>
      <c r="BX73" s="43">
        <f>VLOOKUP(Categorized!BM73,Rules!$F$172:$H$173,3,0)</f>
        <v>30</v>
      </c>
      <c r="BY73" s="43">
        <f>VLOOKUP(Categorized!BN73,Rules!$F$174:$H$175,3,0)</f>
        <v>30</v>
      </c>
      <c r="BZ73" s="43">
        <f>VLOOKUP(Categorized!BO73,Rules!$F$176:$H$177,3,0)</f>
        <v>30</v>
      </c>
      <c r="CA73" s="43">
        <f>VLOOKUP(Categorized!BP73,Rules!$F$178:$H$179,3,0)</f>
        <v>30</v>
      </c>
      <c r="CB73" s="43">
        <f>VLOOKUP(Categorized!BQ73,Rules!$F$180:$H$181,3,0)</f>
        <v>30</v>
      </c>
      <c r="CC73" s="43">
        <f>VLOOKUP(Categorized!BR73,Rules!$F$182:$H$183,3,0)</f>
        <v>30</v>
      </c>
      <c r="CD73" s="255">
        <f t="array" ref="CD73">MMULT(BI73:CC73,Rules!$O$60:$O$80)</f>
        <v>44.510966212211045</v>
      </c>
      <c r="CE73" s="43">
        <f>VLOOKUP(Categorized!BS73,Rules!$F$184:$H$185,3,0)</f>
        <v>30</v>
      </c>
      <c r="CF73" s="43">
        <f>VLOOKUP(Categorized!BT73,Rules!$F$186:$H$187,3,0)</f>
        <v>90</v>
      </c>
      <c r="CG73" s="43">
        <f>VLOOKUP(Categorized!BU73,Rules!$F$188:$H$189,3,0)</f>
        <v>30</v>
      </c>
      <c r="CH73" s="43">
        <f>VLOOKUP(Categorized!BV73,Rules!$F$190:$H$191,3,0)</f>
        <v>90</v>
      </c>
      <c r="CI73" s="43">
        <f>VLOOKUP(Categorized!BW73,Rules!$F$192:$H$193,3,0)</f>
        <v>30</v>
      </c>
      <c r="CJ73" s="255">
        <f t="array" ref="CJ73">MMULT(CE73:CI73,Rules!$O$83:$O$87)</f>
        <v>54</v>
      </c>
      <c r="CK73" s="50">
        <v>1</v>
      </c>
      <c r="CL73" s="51">
        <v>4</v>
      </c>
      <c r="CM73" s="393">
        <v>68.478260869565219</v>
      </c>
      <c r="CN73" s="397">
        <v>5</v>
      </c>
      <c r="CO73" s="397">
        <v>7</v>
      </c>
      <c r="CP73" s="397" t="s">
        <v>58</v>
      </c>
    </row>
    <row r="74" spans="1:94" ht="18.5">
      <c r="A74" s="38">
        <v>2020</v>
      </c>
      <c r="B74" s="39" t="s">
        <v>121</v>
      </c>
      <c r="C74" s="432">
        <v>43997.467808576403</v>
      </c>
      <c r="D74" s="432">
        <v>43998.411875347199</v>
      </c>
      <c r="E74" s="400">
        <v>20366</v>
      </c>
      <c r="F74" s="444">
        <f t="shared" si="5"/>
        <v>31.005041516204074</v>
      </c>
      <c r="G74" s="444">
        <f t="shared" si="6"/>
        <v>31.005041516204074</v>
      </c>
      <c r="H74" s="428">
        <f t="shared" si="7"/>
        <v>2</v>
      </c>
      <c r="I74" s="428">
        <f t="shared" si="8"/>
        <v>15.502520758102037</v>
      </c>
      <c r="J74" s="428">
        <f t="shared" si="9"/>
        <v>1</v>
      </c>
      <c r="K74" s="42">
        <f>VLOOKUP(Categorized!F74,Rules!$F$4:$H$7,3,0)</f>
        <v>90</v>
      </c>
      <c r="L74" s="43">
        <f>VLOOKUP(Categorized!G74,Rules!$F$8:$H$9,3,0)</f>
        <v>90</v>
      </c>
      <c r="M74" s="43">
        <f>VLOOKUP(Categorized!H74,Rules!$F$10:$H$12,3,0)</f>
        <v>60</v>
      </c>
      <c r="N74" s="43">
        <f>VLOOKUP(Categorized!I74,Rules!$F$13:$H$16,3,0)</f>
        <v>95</v>
      </c>
      <c r="O74" s="43">
        <f>VLOOKUP(Categorized!J74,Rules!$F$17:$H$19,3,0)</f>
        <v>90</v>
      </c>
      <c r="P74" s="43">
        <f>VLOOKUP(Categorized!K74,Rules!$F$20:$H$21,3,0)</f>
        <v>60</v>
      </c>
      <c r="Q74" s="43">
        <f>VLOOKUP(Categorized!L74,Rules!$F$22:$H$28,3,0)</f>
        <v>75</v>
      </c>
      <c r="R74" s="43">
        <f>VLOOKUP(Categorized!M74,Rules!$F$29:$H$31,3,0)</f>
        <v>60</v>
      </c>
      <c r="S74" s="255" cm="1">
        <f t="array" ref="S74">MMULT(K74:R74,Rules!$O$4:$O$11)</f>
        <v>78.529411764705884</v>
      </c>
      <c r="T74" s="43">
        <f>VLOOKUP(Categorized!N74,Rules!$F$32:$H$33,3,0)</f>
        <v>90</v>
      </c>
      <c r="U74" s="43">
        <f>VLOOKUP(Categorized!O74,Rules!$F$34:$H$40,3,0)</f>
        <v>70</v>
      </c>
      <c r="V74" s="43">
        <f>VLOOKUP(Categorized!P74,Rules!$F$41:$H$42,3,0)</f>
        <v>30</v>
      </c>
      <c r="W74" s="43">
        <f>VLOOKUP(Categorized!Q74,Rules!$F$43:$H$46,3,0)</f>
        <v>20</v>
      </c>
      <c r="X74" s="43">
        <f>VLOOKUP(Categorized!R74,Rules!$F$47:$H$51,3,0)</f>
        <v>50</v>
      </c>
      <c r="Y74" s="43">
        <f>VLOOKUP(Categorized!S74,Rules!$F$52:$H$56,3,0)</f>
        <v>50</v>
      </c>
      <c r="Z74" s="43">
        <f>VLOOKUP(Categorized!T74,Rules!$F$57:$H$58,3,0)</f>
        <v>30</v>
      </c>
      <c r="AA74" s="255">
        <f t="array" ref="AA74">MMULT(T74:Z74,Rules!$O$14:$O$20)</f>
        <v>47.768166089965391</v>
      </c>
      <c r="AB74" s="43">
        <f>VLOOKUP(Categorized!U74,Rules!$F$59:$H$60,3,0)</f>
        <v>20</v>
      </c>
      <c r="AC74" s="43">
        <f>VLOOKUP(Categorized!V74,Rules!$F$61:$H$62,3,0)</f>
        <v>20</v>
      </c>
      <c r="AD74" s="43">
        <f>VLOOKUP(Categorized!W74,Rules!$F$63:$H$64,3,0)</f>
        <v>80</v>
      </c>
      <c r="AE74" s="43">
        <f>VLOOKUP(Categorized!X74,Rules!$F$65:$H$66,3,0)</f>
        <v>20</v>
      </c>
      <c r="AF74" s="255">
        <f t="array" ref="AF74">MMULT(AB74:AE74,Rules!$O$23:$O$26)</f>
        <v>26.666666666666664</v>
      </c>
      <c r="AG74" s="43">
        <f>VLOOKUP(Categorized!Y74,Rules!$F$67:$H$68,3,0)</f>
        <v>70</v>
      </c>
      <c r="AH74" s="43">
        <f>VLOOKUP(Categorized!Z74,Rules!$F$69:$H$70,3,0)</f>
        <v>80</v>
      </c>
      <c r="AI74" s="43">
        <f>VLOOKUP(Categorized!AA74,Rules!$F$71:$H$72,3,0)</f>
        <v>80</v>
      </c>
      <c r="AJ74" s="43">
        <f>VLOOKUP(Categorized!AB74,Rules!$F$73:$H$74,3,0)</f>
        <v>60</v>
      </c>
      <c r="AK74" s="255">
        <f t="array" ref="AK74">MMULT(AG74:AJ74,Rules!$O$29:$O$32)</f>
        <v>73.174603174603163</v>
      </c>
      <c r="AL74" s="43">
        <f>VLOOKUP(Categorized!AC74,Rules!$F$75:$H$76,3,0)</f>
        <v>30</v>
      </c>
      <c r="AM74" s="43">
        <f>VLOOKUP(Categorized!AD74,Rules!$F$77:$H$78,3,0)</f>
        <v>50</v>
      </c>
      <c r="AN74" s="43">
        <f>VLOOKUP(Categorized!AE74,Rules!$F$79:$H$84,3,0)</f>
        <v>85</v>
      </c>
      <c r="AO74" s="43">
        <f>VLOOKUP(Categorized!AF74,Rules!$F$85:$H$89,3,0)</f>
        <v>30</v>
      </c>
      <c r="AP74" s="43">
        <f>VLOOKUP(Categorized!AG74,Rules!$F$90:$H$92,3,0)</f>
        <v>30</v>
      </c>
      <c r="AQ74" s="43">
        <f>VLOOKUP(Categorized!AH74,Rules!$F$93:$H$96,3,0)</f>
        <v>30</v>
      </c>
      <c r="AR74" s="43">
        <f>VLOOKUP(Categorized!AI74,Rules!$F$97:$H$100,3,0)</f>
        <v>50</v>
      </c>
      <c r="AS74" s="43">
        <f>VLOOKUP(Categorized!AJ74,Rules!$F$101:$H$102,3,0)</f>
        <v>30</v>
      </c>
      <c r="AT74" s="43">
        <f>VLOOKUP(Categorized!AK74,Rules!$F$103:$H$105,3,0)</f>
        <v>95</v>
      </c>
      <c r="AU74" s="43">
        <f>VLOOKUP(Categorized!AL74,Rules!$F$106:$H$109,3,0)</f>
        <v>60</v>
      </c>
      <c r="AV74" s="43">
        <f>VLOOKUP(Categorized!AM74,Rules!$F$110:$H$113,3,0)</f>
        <v>70</v>
      </c>
      <c r="AW74" s="255">
        <f t="array" ref="AW74">MMULT(AL74:AV74,Rules!$O$35:$O$45)</f>
        <v>50.49431818181818</v>
      </c>
      <c r="AX74" s="44">
        <f>VLOOKUP(Categorized!AN74,Rules!$F$114:$H$116,3,0)</f>
        <v>90</v>
      </c>
      <c r="AY74" s="44">
        <f>VLOOKUP(Categorized!AO74,Rules!$F$117:$H$119,3,0)</f>
        <v>90</v>
      </c>
      <c r="AZ74" s="44">
        <f>VLOOKUP(Categorized!AP74,Rules!$F$120:$H$122,3,0)</f>
        <v>30</v>
      </c>
      <c r="BA74" s="44">
        <f>VLOOKUP(Categorized!AQ74,Rules!$F$123:$H$124,3,0)</f>
        <v>30</v>
      </c>
      <c r="BB74" s="44">
        <f>VLOOKUP(Categorized!AR74,Rules!$F$125:$H$127,3,0)</f>
        <v>50</v>
      </c>
      <c r="BC74" s="44">
        <f>VLOOKUP(Categorized!AS74,Rules!$F$128:$H$130,3,0)</f>
        <v>30</v>
      </c>
      <c r="BD74" s="43">
        <f>VLOOKUP(Categorized!AT74,Rules!$F$131:$H$133,3,0)</f>
        <v>30</v>
      </c>
      <c r="BE74" s="44">
        <f>VLOOKUP(Categorized!AU74,Rules!$F$134:$H$136,3,0)</f>
        <v>30</v>
      </c>
      <c r="BF74" s="44">
        <f>VLOOKUP(Categorized!AV74,Rules!$F$137:$H$138,3,0)</f>
        <v>30</v>
      </c>
      <c r="BG74" s="44">
        <f>VLOOKUP(Categorized!AW74,Rules!$F$139:$H$141,3,0)</f>
        <v>45</v>
      </c>
      <c r="BH74" s="256">
        <f t="array" ref="BH74">MMULT(AX74:BG74,Rules!$O$48:$O$57)</f>
        <v>44.036809815950917</v>
      </c>
      <c r="BI74" s="43">
        <f>VLOOKUP(Categorized!AX74,Rules!$F$142:$H$143,3,0)</f>
        <v>30</v>
      </c>
      <c r="BJ74" s="43">
        <f>VLOOKUP(Categorized!AY74,Rules!$F$144:$H$145,3,0)</f>
        <v>90</v>
      </c>
      <c r="BK74" s="43">
        <f>VLOOKUP(Categorized!AZ74,Rules!$F$146:$H$147,3,0)</f>
        <v>30</v>
      </c>
      <c r="BL74" s="43">
        <f>VLOOKUP(Categorized!BA74,Rules!$F$148:$H$149,3,0)</f>
        <v>30</v>
      </c>
      <c r="BM74" s="43">
        <f>VLOOKUP(Categorized!BB74,Rules!$F$150:$H$151,3,0)</f>
        <v>30</v>
      </c>
      <c r="BN74" s="43">
        <f>VLOOKUP(Categorized!BC74,Rules!$F$152:$H$153,3,0)</f>
        <v>90</v>
      </c>
      <c r="BO74" s="43">
        <f>VLOOKUP(Categorized!BD74,Rules!$F$154:$H$155,3,0)</f>
        <v>90</v>
      </c>
      <c r="BP74" s="43">
        <f>VLOOKUP(Categorized!BE74,Rules!$F$156:$H$157,3,0)</f>
        <v>30</v>
      </c>
      <c r="BQ74" s="43">
        <f>VLOOKUP(Categorized!BF74,Rules!$F$158:$H$159,3,0)</f>
        <v>30</v>
      </c>
      <c r="BR74" s="43">
        <f>VLOOKUP(Categorized!BG74,Rules!$F$160:$H$161,3,0)</f>
        <v>30</v>
      </c>
      <c r="BS74" s="43">
        <f>VLOOKUP(Categorized!BH74,Rules!$F$162:$H$163,3,0)</f>
        <v>30</v>
      </c>
      <c r="BT74" s="43">
        <f>VLOOKUP(Categorized!BI74,Rules!$F$164:$H$165,3,0)</f>
        <v>90</v>
      </c>
      <c r="BU74" s="43">
        <f>VLOOKUP(Categorized!BJ74,Rules!$F$166:$H$167,3,0)</f>
        <v>90</v>
      </c>
      <c r="BV74" s="43">
        <f>VLOOKUP(Categorized!BK74,Rules!$F$168:$H$169,3,0)</f>
        <v>30</v>
      </c>
      <c r="BW74" s="43">
        <f>VLOOKUP(Categorized!BL74,Rules!$F$170:$H$171,3,0)</f>
        <v>30</v>
      </c>
      <c r="BX74" s="43">
        <f>VLOOKUP(Categorized!BM74,Rules!$F$172:$H$173,3,0)</f>
        <v>30</v>
      </c>
      <c r="BY74" s="43">
        <f>VLOOKUP(Categorized!BN74,Rules!$F$174:$H$175,3,0)</f>
        <v>30</v>
      </c>
      <c r="BZ74" s="43">
        <f>VLOOKUP(Categorized!BO74,Rules!$F$176:$H$177,3,0)</f>
        <v>30</v>
      </c>
      <c r="CA74" s="43">
        <f>VLOOKUP(Categorized!BP74,Rules!$F$178:$H$179,3,0)</f>
        <v>30</v>
      </c>
      <c r="CB74" s="43">
        <f>VLOOKUP(Categorized!BQ74,Rules!$F$180:$H$181,3,0)</f>
        <v>30</v>
      </c>
      <c r="CC74" s="43">
        <f>VLOOKUP(Categorized!BR74,Rules!$F$182:$H$183,3,0)</f>
        <v>30</v>
      </c>
      <c r="CD74" s="255">
        <f t="array" ref="CD74">MMULT(BI74:CC74,Rules!$O$60:$O$80)</f>
        <v>44.510966212211045</v>
      </c>
      <c r="CE74" s="43">
        <f>VLOOKUP(Categorized!BS74,Rules!$F$184:$H$185,3,0)</f>
        <v>30</v>
      </c>
      <c r="CF74" s="43">
        <f>VLOOKUP(Categorized!BT74,Rules!$F$186:$H$187,3,0)</f>
        <v>90</v>
      </c>
      <c r="CG74" s="43">
        <f>VLOOKUP(Categorized!BU74,Rules!$F$188:$H$189,3,0)</f>
        <v>30</v>
      </c>
      <c r="CH74" s="43">
        <f>VLOOKUP(Categorized!BV74,Rules!$F$190:$H$191,3,0)</f>
        <v>90</v>
      </c>
      <c r="CI74" s="43">
        <f>VLOOKUP(Categorized!BW74,Rules!$F$192:$H$193,3,0)</f>
        <v>30</v>
      </c>
      <c r="CJ74" s="255">
        <f t="array" ref="CJ74">MMULT(CE74:CI74,Rules!$O$83:$O$87)</f>
        <v>54</v>
      </c>
      <c r="CK74" s="45">
        <v>0</v>
      </c>
      <c r="CL74" s="46">
        <v>0</v>
      </c>
      <c r="CM74" s="393">
        <v>68.478260869565219</v>
      </c>
      <c r="CN74" s="397">
        <v>5</v>
      </c>
      <c r="CO74" s="397">
        <v>7</v>
      </c>
      <c r="CP74" s="397" t="s">
        <v>69</v>
      </c>
    </row>
    <row r="75" spans="1:94" ht="18.5">
      <c r="A75" s="38">
        <v>2020</v>
      </c>
      <c r="B75" s="39" t="s">
        <v>122</v>
      </c>
      <c r="C75" s="432">
        <v>43894.014108136602</v>
      </c>
      <c r="D75" s="432">
        <v>43896.388280590298</v>
      </c>
      <c r="E75" s="399">
        <v>44328</v>
      </c>
      <c r="F75" s="444">
        <f t="shared" si="5"/>
        <v>0</v>
      </c>
      <c r="G75" s="444">
        <f t="shared" si="6"/>
        <v>0</v>
      </c>
      <c r="H75" s="428">
        <f t="shared" si="7"/>
        <v>1</v>
      </c>
      <c r="I75" s="428">
        <f t="shared" si="8"/>
        <v>0</v>
      </c>
      <c r="J75" s="428">
        <f t="shared" si="9"/>
        <v>0</v>
      </c>
      <c r="K75" s="42">
        <f>VLOOKUP(Categorized!F75,Rules!$F$4:$H$7,3,0)</f>
        <v>90</v>
      </c>
      <c r="L75" s="43">
        <f>VLOOKUP(Categorized!G75,Rules!$F$8:$H$9,3,0)</f>
        <v>60</v>
      </c>
      <c r="M75" s="43">
        <f>VLOOKUP(Categorized!H75,Rules!$F$10:$H$12,3,0)</f>
        <v>60</v>
      </c>
      <c r="N75" s="43">
        <f>VLOOKUP(Categorized!I75,Rules!$F$13:$H$16,3,0)</f>
        <v>95</v>
      </c>
      <c r="O75" s="43">
        <f>VLOOKUP(Categorized!J75,Rules!$F$17:$H$19,3,0)</f>
        <v>90</v>
      </c>
      <c r="P75" s="43">
        <f>VLOOKUP(Categorized!K75,Rules!$F$20:$H$21,3,0)</f>
        <v>60</v>
      </c>
      <c r="Q75" s="43">
        <f>VLOOKUP(Categorized!L75,Rules!$F$22:$H$28,3,0)</f>
        <v>70</v>
      </c>
      <c r="R75" s="43">
        <f>VLOOKUP(Categorized!M75,Rules!$F$29:$H$31,3,0)</f>
        <v>60</v>
      </c>
      <c r="S75" s="255" cm="1">
        <f t="array" ref="S75">MMULT(K75:R75,Rules!$O$4:$O$11)</f>
        <v>73.319327731092429</v>
      </c>
      <c r="T75" s="43">
        <f>VLOOKUP(Categorized!N75,Rules!$F$32:$H$33,3,0)</f>
        <v>90</v>
      </c>
      <c r="U75" s="43">
        <f>VLOOKUP(Categorized!O75,Rules!$F$34:$H$40,3,0)</f>
        <v>50</v>
      </c>
      <c r="V75" s="43">
        <f>VLOOKUP(Categorized!P75,Rules!$F$41:$H$42,3,0)</f>
        <v>30</v>
      </c>
      <c r="W75" s="43">
        <f>VLOOKUP(Categorized!Q75,Rules!$F$43:$H$46,3,0)</f>
        <v>20</v>
      </c>
      <c r="X75" s="43">
        <f>VLOOKUP(Categorized!R75,Rules!$F$47:$H$51,3,0)</f>
        <v>50</v>
      </c>
      <c r="Y75" s="43">
        <f>VLOOKUP(Categorized!S75,Rules!$F$52:$H$56,3,0)</f>
        <v>50</v>
      </c>
      <c r="Z75" s="43">
        <f>VLOOKUP(Categorized!T75,Rules!$F$57:$H$58,3,0)</f>
        <v>30</v>
      </c>
      <c r="AA75" s="255">
        <f t="array" ref="AA75">MMULT(T75:Z75,Rules!$O$14:$O$20)</f>
        <v>44.999999999999993</v>
      </c>
      <c r="AB75" s="43">
        <f>VLOOKUP(Categorized!U75,Rules!$F$59:$H$60,3,0)</f>
        <v>20</v>
      </c>
      <c r="AC75" s="43">
        <f>VLOOKUP(Categorized!V75,Rules!$F$61:$H$62,3,0)</f>
        <v>20</v>
      </c>
      <c r="AD75" s="43">
        <f>VLOOKUP(Categorized!W75,Rules!$F$63:$H$64,3,0)</f>
        <v>80</v>
      </c>
      <c r="AE75" s="43">
        <f>VLOOKUP(Categorized!X75,Rules!$F$65:$H$66,3,0)</f>
        <v>20</v>
      </c>
      <c r="AF75" s="255">
        <f t="array" ref="AF75">MMULT(AB75:AE75,Rules!$O$23:$O$26)</f>
        <v>26.666666666666664</v>
      </c>
      <c r="AG75" s="43">
        <f>VLOOKUP(Categorized!Y75,Rules!$F$67:$H$68,3,0)</f>
        <v>70</v>
      </c>
      <c r="AH75" s="43">
        <f>VLOOKUP(Categorized!Z75,Rules!$F$69:$H$70,3,0)</f>
        <v>80</v>
      </c>
      <c r="AI75" s="43">
        <f>VLOOKUP(Categorized!AA75,Rules!$F$71:$H$72,3,0)</f>
        <v>80</v>
      </c>
      <c r="AJ75" s="43">
        <f>VLOOKUP(Categorized!AB75,Rules!$F$73:$H$74,3,0)</f>
        <v>30</v>
      </c>
      <c r="AK75" s="255">
        <f t="array" ref="AK75">MMULT(AG75:AJ75,Rules!$O$29:$O$32)</f>
        <v>66.507936507936506</v>
      </c>
      <c r="AL75" s="43">
        <f>VLOOKUP(Categorized!AC75,Rules!$F$75:$H$76,3,0)</f>
        <v>80</v>
      </c>
      <c r="AM75" s="43">
        <f>VLOOKUP(Categorized!AD75,Rules!$F$77:$H$78,3,0)</f>
        <v>50</v>
      </c>
      <c r="AN75" s="43">
        <f>VLOOKUP(Categorized!AE75,Rules!$F$79:$H$84,3,0)</f>
        <v>30</v>
      </c>
      <c r="AO75" s="43">
        <f>VLOOKUP(Categorized!AF75,Rules!$F$85:$H$89,3,0)</f>
        <v>50</v>
      </c>
      <c r="AP75" s="43">
        <f>VLOOKUP(Categorized!AG75,Rules!$F$90:$H$92,3,0)</f>
        <v>30</v>
      </c>
      <c r="AQ75" s="43">
        <f>VLOOKUP(Categorized!AH75,Rules!$F$93:$H$96,3,0)</f>
        <v>30</v>
      </c>
      <c r="AR75" s="43">
        <f>VLOOKUP(Categorized!AI75,Rules!$F$97:$H$100,3,0)</f>
        <v>50</v>
      </c>
      <c r="AS75" s="43">
        <f>VLOOKUP(Categorized!AJ75,Rules!$F$101:$H$102,3,0)</f>
        <v>30</v>
      </c>
      <c r="AT75" s="43">
        <f>VLOOKUP(Categorized!AK75,Rules!$F$103:$H$105,3,0)</f>
        <v>70</v>
      </c>
      <c r="AU75" s="43">
        <f>VLOOKUP(Categorized!AL75,Rules!$F$106:$H$109,3,0)</f>
        <v>60</v>
      </c>
      <c r="AV75" s="43">
        <f>VLOOKUP(Categorized!AM75,Rules!$F$110:$H$113,3,0)</f>
        <v>70</v>
      </c>
      <c r="AW75" s="255">
        <f t="array" ref="AW75">MMULT(AL75:AV75,Rules!$O$35:$O$45)</f>
        <v>49.090909090909101</v>
      </c>
      <c r="AX75" s="44">
        <f>VLOOKUP(Categorized!AN75,Rules!$F$114:$H$116,3,0)</f>
        <v>30</v>
      </c>
      <c r="AY75" s="44">
        <f>VLOOKUP(Categorized!AO75,Rules!$F$117:$H$119,3,0)</f>
        <v>30</v>
      </c>
      <c r="AZ75" s="44">
        <f>VLOOKUP(Categorized!AP75,Rules!$F$120:$H$122,3,0)</f>
        <v>30</v>
      </c>
      <c r="BA75" s="44">
        <f>VLOOKUP(Categorized!AQ75,Rules!$F$123:$H$124,3,0)</f>
        <v>30</v>
      </c>
      <c r="BB75" s="44">
        <f>VLOOKUP(Categorized!AR75,Rules!$F$125:$H$127,3,0)</f>
        <v>50</v>
      </c>
      <c r="BC75" s="44">
        <f>VLOOKUP(Categorized!AS75,Rules!$F$128:$H$130,3,0)</f>
        <v>30</v>
      </c>
      <c r="BD75" s="43">
        <f>VLOOKUP(Categorized!AT75,Rules!$F$131:$H$133,3,0)</f>
        <v>30</v>
      </c>
      <c r="BE75" s="44">
        <f>VLOOKUP(Categorized!AU75,Rules!$F$134:$H$136,3,0)</f>
        <v>30</v>
      </c>
      <c r="BF75" s="44">
        <f>VLOOKUP(Categorized!AV75,Rules!$F$137:$H$138,3,0)</f>
        <v>90</v>
      </c>
      <c r="BG75" s="44">
        <f>VLOOKUP(Categorized!AW75,Rules!$F$139:$H$141,3,0)</f>
        <v>45</v>
      </c>
      <c r="BH75" s="256">
        <f t="array" ref="BH75">MMULT(AX75:BG75,Rules!$O$48:$O$57)</f>
        <v>39.766871165644176</v>
      </c>
      <c r="BI75" s="43">
        <f>VLOOKUP(Categorized!AX75,Rules!$F$142:$H$143,3,0)</f>
        <v>30</v>
      </c>
      <c r="BJ75" s="43">
        <f>VLOOKUP(Categorized!AY75,Rules!$F$144:$H$145,3,0)</f>
        <v>90</v>
      </c>
      <c r="BK75" s="43">
        <f>VLOOKUP(Categorized!AZ75,Rules!$F$146:$H$147,3,0)</f>
        <v>30</v>
      </c>
      <c r="BL75" s="43">
        <f>VLOOKUP(Categorized!BA75,Rules!$F$148:$H$149,3,0)</f>
        <v>30</v>
      </c>
      <c r="BM75" s="43">
        <f>VLOOKUP(Categorized!BB75,Rules!$F$150:$H$151,3,0)</f>
        <v>90</v>
      </c>
      <c r="BN75" s="43">
        <f>VLOOKUP(Categorized!BC75,Rules!$F$152:$H$153,3,0)</f>
        <v>30</v>
      </c>
      <c r="BO75" s="43">
        <f>VLOOKUP(Categorized!BD75,Rules!$F$154:$H$155,3,0)</f>
        <v>90</v>
      </c>
      <c r="BP75" s="43">
        <f>VLOOKUP(Categorized!BE75,Rules!$F$156:$H$157,3,0)</f>
        <v>30</v>
      </c>
      <c r="BQ75" s="43">
        <f>VLOOKUP(Categorized!BF75,Rules!$F$158:$H$159,3,0)</f>
        <v>30</v>
      </c>
      <c r="BR75" s="43">
        <f>VLOOKUP(Categorized!BG75,Rules!$F$160:$H$161,3,0)</f>
        <v>30</v>
      </c>
      <c r="BS75" s="43">
        <f>VLOOKUP(Categorized!BH75,Rules!$F$162:$H$163,3,0)</f>
        <v>30</v>
      </c>
      <c r="BT75" s="43">
        <f>VLOOKUP(Categorized!BI75,Rules!$F$164:$H$165,3,0)</f>
        <v>30</v>
      </c>
      <c r="BU75" s="43">
        <f>VLOOKUP(Categorized!BJ75,Rules!$F$166:$H$167,3,0)</f>
        <v>90</v>
      </c>
      <c r="BV75" s="43">
        <f>VLOOKUP(Categorized!BK75,Rules!$F$168:$H$169,3,0)</f>
        <v>30</v>
      </c>
      <c r="BW75" s="43">
        <f>VLOOKUP(Categorized!BL75,Rules!$F$170:$H$171,3,0)</f>
        <v>30</v>
      </c>
      <c r="BX75" s="43">
        <f>VLOOKUP(Categorized!BM75,Rules!$F$172:$H$173,3,0)</f>
        <v>30</v>
      </c>
      <c r="BY75" s="43">
        <f>VLOOKUP(Categorized!BN75,Rules!$F$174:$H$175,3,0)</f>
        <v>30</v>
      </c>
      <c r="BZ75" s="43">
        <f>VLOOKUP(Categorized!BO75,Rules!$F$176:$H$177,3,0)</f>
        <v>30</v>
      </c>
      <c r="CA75" s="43">
        <f>VLOOKUP(Categorized!BP75,Rules!$F$178:$H$179,3,0)</f>
        <v>30</v>
      </c>
      <c r="CB75" s="43">
        <f>VLOOKUP(Categorized!BQ75,Rules!$F$180:$H$181,3,0)</f>
        <v>30</v>
      </c>
      <c r="CC75" s="43">
        <f>VLOOKUP(Categorized!BR75,Rules!$F$182:$H$183,3,0)</f>
        <v>30</v>
      </c>
      <c r="CD75" s="255">
        <f t="array" ref="CD75">MMULT(BI75:CC75,Rules!$O$60:$O$80)</f>
        <v>42.270302311796101</v>
      </c>
      <c r="CE75" s="43">
        <f>VLOOKUP(Categorized!BS75,Rules!$F$184:$H$185,3,0)</f>
        <v>30</v>
      </c>
      <c r="CF75" s="43">
        <f>VLOOKUP(Categorized!BT75,Rules!$F$186:$H$187,3,0)</f>
        <v>30</v>
      </c>
      <c r="CG75" s="43">
        <f>VLOOKUP(Categorized!BU75,Rules!$F$188:$H$189,3,0)</f>
        <v>30</v>
      </c>
      <c r="CH75" s="43">
        <f>VLOOKUP(Categorized!BV75,Rules!$F$190:$H$191,3,0)</f>
        <v>30</v>
      </c>
      <c r="CI75" s="43">
        <f>VLOOKUP(Categorized!BW75,Rules!$F$192:$H$193,3,0)</f>
        <v>30</v>
      </c>
      <c r="CJ75" s="255">
        <f t="array" ref="CJ75">MMULT(CE75:CI75,Rules!$O$83:$O$87)</f>
        <v>30</v>
      </c>
      <c r="CK75" s="45">
        <v>0</v>
      </c>
      <c r="CL75" s="46">
        <v>0</v>
      </c>
      <c r="CM75" s="393">
        <v>77.826086956521735</v>
      </c>
      <c r="CN75" s="397">
        <v>6</v>
      </c>
      <c r="CO75" s="397">
        <v>8</v>
      </c>
      <c r="CP75" s="397" t="s">
        <v>58</v>
      </c>
    </row>
    <row r="76" spans="1:94" ht="18.5">
      <c r="A76" s="38">
        <v>2020</v>
      </c>
      <c r="B76" s="39" t="s">
        <v>123</v>
      </c>
      <c r="C76" s="432">
        <v>44159.664902511598</v>
      </c>
      <c r="D76" s="432">
        <v>44166.4413165972</v>
      </c>
      <c r="E76" s="399">
        <v>48727</v>
      </c>
      <c r="F76" s="444">
        <f t="shared" si="5"/>
        <v>0</v>
      </c>
      <c r="G76" s="444">
        <f t="shared" si="6"/>
        <v>0</v>
      </c>
      <c r="H76" s="428">
        <f t="shared" si="7"/>
        <v>1</v>
      </c>
      <c r="I76" s="428">
        <f t="shared" si="8"/>
        <v>0</v>
      </c>
      <c r="J76" s="428">
        <f t="shared" si="9"/>
        <v>0</v>
      </c>
      <c r="K76" s="42">
        <f>VLOOKUP(Categorized!F76,Rules!$F$4:$H$7,3,0)</f>
        <v>70</v>
      </c>
      <c r="L76" s="43">
        <f>VLOOKUP(Categorized!G76,Rules!$F$8:$H$9,3,0)</f>
        <v>90</v>
      </c>
      <c r="M76" s="43">
        <f>VLOOKUP(Categorized!H76,Rules!$F$10:$H$12,3,0)</f>
        <v>60</v>
      </c>
      <c r="N76" s="43">
        <f>VLOOKUP(Categorized!I76,Rules!$F$13:$H$16,3,0)</f>
        <v>70</v>
      </c>
      <c r="O76" s="43">
        <f>VLOOKUP(Categorized!J76,Rules!$F$17:$H$19,3,0)</f>
        <v>90</v>
      </c>
      <c r="P76" s="43">
        <f>VLOOKUP(Categorized!K76,Rules!$F$20:$H$21,3,0)</f>
        <v>60</v>
      </c>
      <c r="Q76" s="43">
        <f>VLOOKUP(Categorized!L76,Rules!$F$22:$H$28,3,0)</f>
        <v>75</v>
      </c>
      <c r="R76" s="43">
        <f>VLOOKUP(Categorized!M76,Rules!$F$29:$H$31,3,0)</f>
        <v>70</v>
      </c>
      <c r="S76" s="255" cm="1">
        <f t="array" ref="S76">MMULT(K76:R76,Rules!$O$4:$O$11)</f>
        <v>73.193277310924373</v>
      </c>
      <c r="T76" s="43">
        <f>VLOOKUP(Categorized!N76,Rules!$F$32:$H$33,3,0)</f>
        <v>90</v>
      </c>
      <c r="U76" s="43">
        <f>VLOOKUP(Categorized!O76,Rules!$F$34:$H$40,3,0)</f>
        <v>30</v>
      </c>
      <c r="V76" s="43">
        <f>VLOOKUP(Categorized!P76,Rules!$F$41:$H$42,3,0)</f>
        <v>90</v>
      </c>
      <c r="W76" s="43">
        <f>VLOOKUP(Categorized!Q76,Rules!$F$43:$H$46,3,0)</f>
        <v>50</v>
      </c>
      <c r="X76" s="43">
        <f>VLOOKUP(Categorized!R76,Rules!$F$47:$H$51,3,0)</f>
        <v>30</v>
      </c>
      <c r="Y76" s="43">
        <f>VLOOKUP(Categorized!S76,Rules!$F$52:$H$56,3,0)</f>
        <v>30</v>
      </c>
      <c r="Z76" s="43">
        <f>VLOOKUP(Categorized!T76,Rules!$F$57:$H$58,3,0)</f>
        <v>80</v>
      </c>
      <c r="AA76" s="255">
        <f t="array" ref="AA76">MMULT(T76:Z76,Rules!$O$14:$O$20)</f>
        <v>55.449826989619382</v>
      </c>
      <c r="AB76" s="43">
        <f>VLOOKUP(Categorized!U76,Rules!$F$59:$H$60,3,0)</f>
        <v>80</v>
      </c>
      <c r="AC76" s="43">
        <f>VLOOKUP(Categorized!V76,Rules!$F$61:$H$62,3,0)</f>
        <v>20</v>
      </c>
      <c r="AD76" s="43">
        <f>VLOOKUP(Categorized!W76,Rules!$F$63:$H$64,3,0)</f>
        <v>80</v>
      </c>
      <c r="AE76" s="43">
        <f>VLOOKUP(Categorized!X76,Rules!$F$65:$H$66,3,0)</f>
        <v>20</v>
      </c>
      <c r="AF76" s="255">
        <f t="array" ref="AF76">MMULT(AB76:AE76,Rules!$O$23:$O$26)</f>
        <v>46.666666666666664</v>
      </c>
      <c r="AG76" s="43">
        <f>VLOOKUP(Categorized!Y76,Rules!$F$67:$H$68,3,0)</f>
        <v>30</v>
      </c>
      <c r="AH76" s="43">
        <f>VLOOKUP(Categorized!Z76,Rules!$F$69:$H$70,3,0)</f>
        <v>80</v>
      </c>
      <c r="AI76" s="43">
        <f>VLOOKUP(Categorized!AA76,Rules!$F$71:$H$72,3,0)</f>
        <v>30</v>
      </c>
      <c r="AJ76" s="43">
        <f>VLOOKUP(Categorized!AB76,Rules!$F$73:$H$74,3,0)</f>
        <v>30</v>
      </c>
      <c r="AK76" s="255">
        <f t="array" ref="AK76">MMULT(AG76:AJ76,Rules!$O$29:$O$32)</f>
        <v>44.285714285714278</v>
      </c>
      <c r="AL76" s="43">
        <f>VLOOKUP(Categorized!AC76,Rules!$F$75:$H$76,3,0)</f>
        <v>80</v>
      </c>
      <c r="AM76" s="43">
        <f>VLOOKUP(Categorized!AD76,Rules!$F$77:$H$78,3,0)</f>
        <v>80</v>
      </c>
      <c r="AN76" s="43">
        <f>VLOOKUP(Categorized!AE76,Rules!$F$79:$H$84,3,0)</f>
        <v>80</v>
      </c>
      <c r="AO76" s="43">
        <f>VLOOKUP(Categorized!AF76,Rules!$F$85:$H$89,3,0)</f>
        <v>80</v>
      </c>
      <c r="AP76" s="43">
        <f>VLOOKUP(Categorized!AG76,Rules!$F$90:$H$92,3,0)</f>
        <v>90</v>
      </c>
      <c r="AQ76" s="43">
        <f>VLOOKUP(Categorized!AH76,Rules!$F$93:$H$96,3,0)</f>
        <v>80</v>
      </c>
      <c r="AR76" s="43">
        <f>VLOOKUP(Categorized!AI76,Rules!$F$97:$H$100,3,0)</f>
        <v>30</v>
      </c>
      <c r="AS76" s="43">
        <f>VLOOKUP(Categorized!AJ76,Rules!$F$101:$H$102,3,0)</f>
        <v>30</v>
      </c>
      <c r="AT76" s="43">
        <f>VLOOKUP(Categorized!AK76,Rules!$F$103:$H$105,3,0)</f>
        <v>95</v>
      </c>
      <c r="AU76" s="43">
        <f>VLOOKUP(Categorized!AL76,Rules!$F$106:$H$109,3,0)</f>
        <v>60</v>
      </c>
      <c r="AV76" s="43">
        <f>VLOOKUP(Categorized!AM76,Rules!$F$110:$H$113,3,0)</f>
        <v>70</v>
      </c>
      <c r="AW76" s="255">
        <f t="array" ref="AW76">MMULT(AL76:AV76,Rules!$O$35:$O$45)</f>
        <v>71.392045454545453</v>
      </c>
      <c r="AX76" s="44">
        <f>VLOOKUP(Categorized!AN76,Rules!$F$114:$H$116,3,0)</f>
        <v>90</v>
      </c>
      <c r="AY76" s="44">
        <f>VLOOKUP(Categorized!AO76,Rules!$F$117:$H$119,3,0)</f>
        <v>30</v>
      </c>
      <c r="AZ76" s="44">
        <f>VLOOKUP(Categorized!AP76,Rules!$F$120:$H$122,3,0)</f>
        <v>30</v>
      </c>
      <c r="BA76" s="44">
        <f>VLOOKUP(Categorized!AQ76,Rules!$F$123:$H$124,3,0)</f>
        <v>30</v>
      </c>
      <c r="BB76" s="44">
        <f>VLOOKUP(Categorized!AR76,Rules!$F$125:$H$127,3,0)</f>
        <v>50</v>
      </c>
      <c r="BC76" s="44">
        <f>VLOOKUP(Categorized!AS76,Rules!$F$128:$H$130,3,0)</f>
        <v>30</v>
      </c>
      <c r="BD76" s="43">
        <f>VLOOKUP(Categorized!AT76,Rules!$F$131:$H$133,3,0)</f>
        <v>30</v>
      </c>
      <c r="BE76" s="44">
        <f>VLOOKUP(Categorized!AU76,Rules!$F$134:$H$136,3,0)</f>
        <v>30</v>
      </c>
      <c r="BF76" s="44">
        <f>VLOOKUP(Categorized!AV76,Rules!$F$137:$H$138,3,0)</f>
        <v>30</v>
      </c>
      <c r="BG76" s="44">
        <f>VLOOKUP(Categorized!AW76,Rules!$F$139:$H$141,3,0)</f>
        <v>90</v>
      </c>
      <c r="BH76" s="256">
        <f t="array" ref="BH76">MMULT(AX76:BG76,Rules!$O$48:$O$57)</f>
        <v>43.079754601226988</v>
      </c>
      <c r="BI76" s="43">
        <f>VLOOKUP(Categorized!AX76,Rules!$F$142:$H$143,3,0)</f>
        <v>30</v>
      </c>
      <c r="BJ76" s="43">
        <f>VLOOKUP(Categorized!AY76,Rules!$F$144:$H$145,3,0)</f>
        <v>30</v>
      </c>
      <c r="BK76" s="43">
        <f>VLOOKUP(Categorized!AZ76,Rules!$F$146:$H$147,3,0)</f>
        <v>30</v>
      </c>
      <c r="BL76" s="43">
        <f>VLOOKUP(Categorized!BA76,Rules!$F$148:$H$149,3,0)</f>
        <v>30</v>
      </c>
      <c r="BM76" s="43">
        <f>VLOOKUP(Categorized!BB76,Rules!$F$150:$H$151,3,0)</f>
        <v>90</v>
      </c>
      <c r="BN76" s="43">
        <f>VLOOKUP(Categorized!BC76,Rules!$F$152:$H$153,3,0)</f>
        <v>30</v>
      </c>
      <c r="BO76" s="43">
        <f>VLOOKUP(Categorized!BD76,Rules!$F$154:$H$155,3,0)</f>
        <v>90</v>
      </c>
      <c r="BP76" s="43">
        <f>VLOOKUP(Categorized!BE76,Rules!$F$156:$H$157,3,0)</f>
        <v>30</v>
      </c>
      <c r="BQ76" s="43">
        <f>VLOOKUP(Categorized!BF76,Rules!$F$158:$H$159,3,0)</f>
        <v>30</v>
      </c>
      <c r="BR76" s="43">
        <f>VLOOKUP(Categorized!BG76,Rules!$F$160:$H$161,3,0)</f>
        <v>30</v>
      </c>
      <c r="BS76" s="43">
        <f>VLOOKUP(Categorized!BH76,Rules!$F$162:$H$163,3,0)</f>
        <v>30</v>
      </c>
      <c r="BT76" s="43">
        <f>VLOOKUP(Categorized!BI76,Rules!$F$164:$H$165,3,0)</f>
        <v>90</v>
      </c>
      <c r="BU76" s="43">
        <f>VLOOKUP(Categorized!BJ76,Rules!$F$166:$H$167,3,0)</f>
        <v>30</v>
      </c>
      <c r="BV76" s="43">
        <f>VLOOKUP(Categorized!BK76,Rules!$F$168:$H$169,3,0)</f>
        <v>30</v>
      </c>
      <c r="BW76" s="43">
        <f>VLOOKUP(Categorized!BL76,Rules!$F$170:$H$171,3,0)</f>
        <v>30</v>
      </c>
      <c r="BX76" s="43">
        <f>VLOOKUP(Categorized!BM76,Rules!$F$172:$H$173,3,0)</f>
        <v>30</v>
      </c>
      <c r="BY76" s="43">
        <f>VLOOKUP(Categorized!BN76,Rules!$F$174:$H$175,3,0)</f>
        <v>30</v>
      </c>
      <c r="BZ76" s="43">
        <f>VLOOKUP(Categorized!BO76,Rules!$F$176:$H$177,3,0)</f>
        <v>30</v>
      </c>
      <c r="CA76" s="43">
        <f>VLOOKUP(Categorized!BP76,Rules!$F$178:$H$179,3,0)</f>
        <v>30</v>
      </c>
      <c r="CB76" s="43">
        <f>VLOOKUP(Categorized!BQ76,Rules!$F$180:$H$181,3,0)</f>
        <v>30</v>
      </c>
      <c r="CC76" s="43">
        <f>VLOOKUP(Categorized!BR76,Rules!$F$182:$H$183,3,0)</f>
        <v>30</v>
      </c>
      <c r="CD76" s="255">
        <f t="array" ref="CD76">MMULT(BI76:CC76,Rules!$O$60:$O$80)</f>
        <v>39.28275044457618</v>
      </c>
      <c r="CE76" s="43">
        <f>VLOOKUP(Categorized!BS76,Rules!$F$184:$H$185,3,0)</f>
        <v>30</v>
      </c>
      <c r="CF76" s="43">
        <f>VLOOKUP(Categorized!BT76,Rules!$F$186:$H$187,3,0)</f>
        <v>90</v>
      </c>
      <c r="CG76" s="43">
        <f>VLOOKUP(Categorized!BU76,Rules!$F$188:$H$189,3,0)</f>
        <v>30</v>
      </c>
      <c r="CH76" s="43">
        <f>VLOOKUP(Categorized!BV76,Rules!$F$190:$H$191,3,0)</f>
        <v>90</v>
      </c>
      <c r="CI76" s="43">
        <f>VLOOKUP(Categorized!BW76,Rules!$F$192:$H$193,3,0)</f>
        <v>30</v>
      </c>
      <c r="CJ76" s="255">
        <f t="array" ref="CJ76">MMULT(CE76:CI76,Rules!$O$83:$O$87)</f>
        <v>54</v>
      </c>
      <c r="CK76" s="45">
        <v>0</v>
      </c>
      <c r="CL76" s="46">
        <v>0</v>
      </c>
      <c r="CM76" s="393">
        <v>68.478260869565219</v>
      </c>
      <c r="CN76" s="397">
        <v>5</v>
      </c>
      <c r="CO76" s="397">
        <v>7</v>
      </c>
      <c r="CP76" s="397" t="s">
        <v>58</v>
      </c>
    </row>
    <row r="77" spans="1:94" ht="18.5">
      <c r="A77" s="38">
        <v>2020</v>
      </c>
      <c r="B77" s="39" t="s">
        <v>124</v>
      </c>
      <c r="C77" s="432">
        <v>43895.448021388896</v>
      </c>
      <c r="D77" s="432">
        <v>43896.423913969898</v>
      </c>
      <c r="E77" s="399">
        <v>45649</v>
      </c>
      <c r="F77" s="444">
        <f t="shared" si="5"/>
        <v>0</v>
      </c>
      <c r="G77" s="444">
        <f t="shared" si="6"/>
        <v>0</v>
      </c>
      <c r="H77" s="428">
        <f t="shared" si="7"/>
        <v>1</v>
      </c>
      <c r="I77" s="428">
        <f t="shared" si="8"/>
        <v>0</v>
      </c>
      <c r="J77" s="428">
        <f t="shared" si="9"/>
        <v>0</v>
      </c>
      <c r="K77" s="42">
        <f>VLOOKUP(Categorized!F77,Rules!$F$4:$H$7,3,0)</f>
        <v>90</v>
      </c>
      <c r="L77" s="43">
        <f>VLOOKUP(Categorized!G77,Rules!$F$8:$H$9,3,0)</f>
        <v>90</v>
      </c>
      <c r="M77" s="43">
        <f>VLOOKUP(Categorized!H77,Rules!$F$10:$H$12,3,0)</f>
        <v>60</v>
      </c>
      <c r="N77" s="43">
        <f>VLOOKUP(Categorized!I77,Rules!$F$13:$H$16,3,0)</f>
        <v>40</v>
      </c>
      <c r="O77" s="43">
        <f>VLOOKUP(Categorized!J77,Rules!$F$17:$H$19,3,0)</f>
        <v>30</v>
      </c>
      <c r="P77" s="43">
        <f>VLOOKUP(Categorized!K77,Rules!$F$20:$H$21,3,0)</f>
        <v>60</v>
      </c>
      <c r="Q77" s="43">
        <f>VLOOKUP(Categorized!L77,Rules!$F$22:$H$28,3,0)</f>
        <v>70</v>
      </c>
      <c r="R77" s="43">
        <f>VLOOKUP(Categorized!M77,Rules!$F$29:$H$31,3,0)</f>
        <v>60</v>
      </c>
      <c r="S77" s="255" cm="1">
        <f t="array" ref="S77">MMULT(K77:R77,Rules!$O$4:$O$11)</f>
        <v>64.117647058823536</v>
      </c>
      <c r="T77" s="43">
        <f>VLOOKUP(Categorized!N77,Rules!$F$32:$H$33,3,0)</f>
        <v>60</v>
      </c>
      <c r="U77" s="43">
        <f>VLOOKUP(Categorized!O77,Rules!$F$34:$H$40,3,0)</f>
        <v>50</v>
      </c>
      <c r="V77" s="43">
        <f>VLOOKUP(Categorized!P77,Rules!$F$41:$H$42,3,0)</f>
        <v>30</v>
      </c>
      <c r="W77" s="43">
        <f>VLOOKUP(Categorized!Q77,Rules!$F$43:$H$46,3,0)</f>
        <v>20</v>
      </c>
      <c r="X77" s="43">
        <f>VLOOKUP(Categorized!R77,Rules!$F$47:$H$51,3,0)</f>
        <v>30</v>
      </c>
      <c r="Y77" s="43">
        <f>VLOOKUP(Categorized!S77,Rules!$F$52:$H$56,3,0)</f>
        <v>30</v>
      </c>
      <c r="Z77" s="43">
        <f>VLOOKUP(Categorized!T77,Rules!$F$57:$H$58,3,0)</f>
        <v>30</v>
      </c>
      <c r="AA77" s="255">
        <f t="array" ref="AA77">MMULT(T77:Z77,Rules!$O$14:$O$20)</f>
        <v>34.965397923875436</v>
      </c>
      <c r="AB77" s="43">
        <f>VLOOKUP(Categorized!U77,Rules!$F$59:$H$60,3,0)</f>
        <v>80</v>
      </c>
      <c r="AC77" s="43">
        <f>VLOOKUP(Categorized!V77,Rules!$F$61:$H$62,3,0)</f>
        <v>20</v>
      </c>
      <c r="AD77" s="43">
        <f>VLOOKUP(Categorized!W77,Rules!$F$63:$H$64,3,0)</f>
        <v>80</v>
      </c>
      <c r="AE77" s="43">
        <f>VLOOKUP(Categorized!X77,Rules!$F$65:$H$66,3,0)</f>
        <v>20</v>
      </c>
      <c r="AF77" s="255">
        <f t="array" ref="AF77">MMULT(AB77:AE77,Rules!$O$23:$O$26)</f>
        <v>46.666666666666664</v>
      </c>
      <c r="AG77" s="43">
        <f>VLOOKUP(Categorized!Y77,Rules!$F$67:$H$68,3,0)</f>
        <v>30</v>
      </c>
      <c r="AH77" s="43">
        <f>VLOOKUP(Categorized!Z77,Rules!$F$69:$H$70,3,0)</f>
        <v>30</v>
      </c>
      <c r="AI77" s="43">
        <f>VLOOKUP(Categorized!AA77,Rules!$F$71:$H$72,3,0)</f>
        <v>80</v>
      </c>
      <c r="AJ77" s="43">
        <f>VLOOKUP(Categorized!AB77,Rules!$F$73:$H$74,3,0)</f>
        <v>30</v>
      </c>
      <c r="AK77" s="255">
        <f t="array" ref="AK77">MMULT(AG77:AJ77,Rules!$O$29:$O$32)</f>
        <v>42.698412698412696</v>
      </c>
      <c r="AL77" s="43">
        <f>VLOOKUP(Categorized!AC77,Rules!$F$75:$H$76,3,0)</f>
        <v>80</v>
      </c>
      <c r="AM77" s="43">
        <f>VLOOKUP(Categorized!AD77,Rules!$F$77:$H$78,3,0)</f>
        <v>50</v>
      </c>
      <c r="AN77" s="43">
        <f>VLOOKUP(Categorized!AE77,Rules!$F$79:$H$84,3,0)</f>
        <v>80</v>
      </c>
      <c r="AO77" s="43">
        <f>VLOOKUP(Categorized!AF77,Rules!$F$85:$H$89,3,0)</f>
        <v>50</v>
      </c>
      <c r="AP77" s="43">
        <f>VLOOKUP(Categorized!AG77,Rules!$F$90:$H$92,3,0)</f>
        <v>30</v>
      </c>
      <c r="AQ77" s="43">
        <f>VLOOKUP(Categorized!AH77,Rules!$F$93:$H$96,3,0)</f>
        <v>30</v>
      </c>
      <c r="AR77" s="43">
        <f>VLOOKUP(Categorized!AI77,Rules!$F$97:$H$100,3,0)</f>
        <v>50</v>
      </c>
      <c r="AS77" s="43">
        <f>VLOOKUP(Categorized!AJ77,Rules!$F$101:$H$102,3,0)</f>
        <v>30</v>
      </c>
      <c r="AT77" s="43">
        <f>VLOOKUP(Categorized!AK77,Rules!$F$103:$H$105,3,0)</f>
        <v>95</v>
      </c>
      <c r="AU77" s="43">
        <f>VLOOKUP(Categorized!AL77,Rules!$F$106:$H$109,3,0)</f>
        <v>40</v>
      </c>
      <c r="AV77" s="43">
        <f>VLOOKUP(Categorized!AM77,Rules!$F$110:$H$113,3,0)</f>
        <v>30</v>
      </c>
      <c r="AW77" s="255">
        <f t="array" ref="AW77">MMULT(AL77:AV77,Rules!$O$35:$O$45)</f>
        <v>51.676136363636367</v>
      </c>
      <c r="AX77" s="44">
        <f>VLOOKUP(Categorized!AN77,Rules!$F$114:$H$116,3,0)</f>
        <v>30</v>
      </c>
      <c r="AY77" s="44">
        <f>VLOOKUP(Categorized!AO77,Rules!$F$117:$H$119,3,0)</f>
        <v>90</v>
      </c>
      <c r="AZ77" s="44">
        <f>VLOOKUP(Categorized!AP77,Rules!$F$120:$H$122,3,0)</f>
        <v>30</v>
      </c>
      <c r="BA77" s="44">
        <f>VLOOKUP(Categorized!AQ77,Rules!$F$123:$H$124,3,0)</f>
        <v>30</v>
      </c>
      <c r="BB77" s="44">
        <f>VLOOKUP(Categorized!AR77,Rules!$F$125:$H$127,3,0)</f>
        <v>70</v>
      </c>
      <c r="BC77" s="44">
        <f>VLOOKUP(Categorized!AS77,Rules!$F$128:$H$130,3,0)</f>
        <v>30</v>
      </c>
      <c r="BD77" s="43">
        <f>VLOOKUP(Categorized!AT77,Rules!$F$131:$H$133,3,0)</f>
        <v>70</v>
      </c>
      <c r="BE77" s="44">
        <f>VLOOKUP(Categorized!AU77,Rules!$F$134:$H$136,3,0)</f>
        <v>70</v>
      </c>
      <c r="BF77" s="44">
        <f>VLOOKUP(Categorized!AV77,Rules!$F$137:$H$138,3,0)</f>
        <v>30</v>
      </c>
      <c r="BG77" s="44">
        <f>VLOOKUP(Categorized!AW77,Rules!$F$139:$H$141,3,0)</f>
        <v>30</v>
      </c>
      <c r="BH77" s="256">
        <f t="array" ref="BH77">MMULT(AX77:BG77,Rules!$O$48:$O$57)</f>
        <v>47.987730061349687</v>
      </c>
      <c r="BI77" s="43">
        <f>VLOOKUP(Categorized!AX77,Rules!$F$142:$H$143,3,0)</f>
        <v>30</v>
      </c>
      <c r="BJ77" s="43">
        <f>VLOOKUP(Categorized!AY77,Rules!$F$144:$H$145,3,0)</f>
        <v>30</v>
      </c>
      <c r="BK77" s="43">
        <f>VLOOKUP(Categorized!AZ77,Rules!$F$146:$H$147,3,0)</f>
        <v>30</v>
      </c>
      <c r="BL77" s="43">
        <f>VLOOKUP(Categorized!BA77,Rules!$F$148:$H$149,3,0)</f>
        <v>30</v>
      </c>
      <c r="BM77" s="43">
        <f>VLOOKUP(Categorized!BB77,Rules!$F$150:$H$151,3,0)</f>
        <v>30</v>
      </c>
      <c r="BN77" s="43">
        <f>VLOOKUP(Categorized!BC77,Rules!$F$152:$H$153,3,0)</f>
        <v>30</v>
      </c>
      <c r="BO77" s="43">
        <f>VLOOKUP(Categorized!BD77,Rules!$F$154:$H$155,3,0)</f>
        <v>90</v>
      </c>
      <c r="BP77" s="43">
        <f>VLOOKUP(Categorized!BE77,Rules!$F$156:$H$157,3,0)</f>
        <v>30</v>
      </c>
      <c r="BQ77" s="43">
        <f>VLOOKUP(Categorized!BF77,Rules!$F$158:$H$159,3,0)</f>
        <v>30</v>
      </c>
      <c r="BR77" s="43">
        <f>VLOOKUP(Categorized!BG77,Rules!$F$160:$H$161,3,0)</f>
        <v>30</v>
      </c>
      <c r="BS77" s="43">
        <f>VLOOKUP(Categorized!BH77,Rules!$F$162:$H$163,3,0)</f>
        <v>30</v>
      </c>
      <c r="BT77" s="43">
        <f>VLOOKUP(Categorized!BI77,Rules!$F$164:$H$165,3,0)</f>
        <v>90</v>
      </c>
      <c r="BU77" s="43">
        <f>VLOOKUP(Categorized!BJ77,Rules!$F$166:$H$167,3,0)</f>
        <v>30</v>
      </c>
      <c r="BV77" s="43">
        <f>VLOOKUP(Categorized!BK77,Rules!$F$168:$H$169,3,0)</f>
        <v>30</v>
      </c>
      <c r="BW77" s="43">
        <f>VLOOKUP(Categorized!BL77,Rules!$F$170:$H$171,3,0)</f>
        <v>30</v>
      </c>
      <c r="BX77" s="43">
        <f>VLOOKUP(Categorized!BM77,Rules!$F$172:$H$173,3,0)</f>
        <v>30</v>
      </c>
      <c r="BY77" s="43">
        <f>VLOOKUP(Categorized!BN77,Rules!$F$174:$H$175,3,0)</f>
        <v>30</v>
      </c>
      <c r="BZ77" s="43">
        <f>VLOOKUP(Categorized!BO77,Rules!$F$176:$H$177,3,0)</f>
        <v>30</v>
      </c>
      <c r="CA77" s="43">
        <f>VLOOKUP(Categorized!BP77,Rules!$F$178:$H$179,3,0)</f>
        <v>30</v>
      </c>
      <c r="CB77" s="43">
        <f>VLOOKUP(Categorized!BQ77,Rules!$F$180:$H$181,3,0)</f>
        <v>30</v>
      </c>
      <c r="CC77" s="43">
        <f>VLOOKUP(Categorized!BR77,Rules!$F$182:$H$183,3,0)</f>
        <v>30</v>
      </c>
      <c r="CD77" s="255">
        <f t="array" ref="CD77">MMULT(BI77:CC77,Rules!$O$60:$O$80)</f>
        <v>35.868405453467702</v>
      </c>
      <c r="CE77" s="43">
        <f>VLOOKUP(Categorized!BS77,Rules!$F$184:$H$185,3,0)</f>
        <v>30</v>
      </c>
      <c r="CF77" s="43">
        <f>VLOOKUP(Categorized!BT77,Rules!$F$186:$H$187,3,0)</f>
        <v>30</v>
      </c>
      <c r="CG77" s="43">
        <f>VLOOKUP(Categorized!BU77,Rules!$F$188:$H$189,3,0)</f>
        <v>30</v>
      </c>
      <c r="CH77" s="43">
        <f>VLOOKUP(Categorized!BV77,Rules!$F$190:$H$191,3,0)</f>
        <v>90</v>
      </c>
      <c r="CI77" s="43">
        <f>VLOOKUP(Categorized!BW77,Rules!$F$192:$H$193,3,0)</f>
        <v>30</v>
      </c>
      <c r="CJ77" s="255">
        <f t="array" ref="CJ77">MMULT(CE77:CI77,Rules!$O$83:$O$87)</f>
        <v>40.588235294117645</v>
      </c>
      <c r="CK77" s="45">
        <v>0</v>
      </c>
      <c r="CL77" s="46">
        <v>0</v>
      </c>
      <c r="CM77" s="393">
        <v>63.260869565217391</v>
      </c>
      <c r="CN77" s="397">
        <v>5</v>
      </c>
      <c r="CO77" s="397">
        <v>6</v>
      </c>
      <c r="CP77" s="397" t="s">
        <v>58</v>
      </c>
    </row>
    <row r="78" spans="1:94" ht="18.5">
      <c r="A78" s="38">
        <v>2020</v>
      </c>
      <c r="B78" s="39" t="s">
        <v>125</v>
      </c>
      <c r="C78" s="432">
        <v>44182.928927187502</v>
      </c>
      <c r="D78" s="432">
        <v>44186.438977789403</v>
      </c>
      <c r="E78" s="399">
        <v>47061</v>
      </c>
      <c r="F78" s="444">
        <f t="shared" si="5"/>
        <v>0</v>
      </c>
      <c r="G78" s="444">
        <f t="shared" si="6"/>
        <v>0</v>
      </c>
      <c r="H78" s="428">
        <f t="shared" si="7"/>
        <v>1</v>
      </c>
      <c r="I78" s="428">
        <f t="shared" si="8"/>
        <v>0</v>
      </c>
      <c r="J78" s="428">
        <f t="shared" si="9"/>
        <v>0</v>
      </c>
      <c r="K78" s="42">
        <f>VLOOKUP(Categorized!F78,Rules!$F$4:$H$7,3,0)</f>
        <v>90</v>
      </c>
      <c r="L78" s="43">
        <f>VLOOKUP(Categorized!G78,Rules!$F$8:$H$9,3,0)</f>
        <v>60</v>
      </c>
      <c r="M78" s="43">
        <f>VLOOKUP(Categorized!H78,Rules!$F$10:$H$12,3,0)</f>
        <v>60</v>
      </c>
      <c r="N78" s="43">
        <f>VLOOKUP(Categorized!I78,Rules!$F$13:$H$16,3,0)</f>
        <v>95</v>
      </c>
      <c r="O78" s="43">
        <f>VLOOKUP(Categorized!J78,Rules!$F$17:$H$19,3,0)</f>
        <v>90</v>
      </c>
      <c r="P78" s="43">
        <f>VLOOKUP(Categorized!K78,Rules!$F$20:$H$21,3,0)</f>
        <v>60</v>
      </c>
      <c r="Q78" s="43">
        <f>VLOOKUP(Categorized!L78,Rules!$F$22:$H$28,3,0)</f>
        <v>70</v>
      </c>
      <c r="R78" s="43">
        <f>VLOOKUP(Categorized!M78,Rules!$F$29:$H$31,3,0)</f>
        <v>60</v>
      </c>
      <c r="S78" s="255" cm="1">
        <f t="array" ref="S78">MMULT(K78:R78,Rules!$O$4:$O$11)</f>
        <v>73.319327731092429</v>
      </c>
      <c r="T78" s="43">
        <f>VLOOKUP(Categorized!N78,Rules!$F$32:$H$33,3,0)</f>
        <v>60</v>
      </c>
      <c r="U78" s="43">
        <f>VLOOKUP(Categorized!O78,Rules!$F$34:$H$40,3,0)</f>
        <v>50</v>
      </c>
      <c r="V78" s="43">
        <f>VLOOKUP(Categorized!P78,Rules!$F$41:$H$42,3,0)</f>
        <v>30</v>
      </c>
      <c r="W78" s="43">
        <f>VLOOKUP(Categorized!Q78,Rules!$F$43:$H$46,3,0)</f>
        <v>20</v>
      </c>
      <c r="X78" s="43">
        <f>VLOOKUP(Categorized!R78,Rules!$F$47:$H$51,3,0)</f>
        <v>30</v>
      </c>
      <c r="Y78" s="43">
        <f>VLOOKUP(Categorized!S78,Rules!$F$52:$H$56,3,0)</f>
        <v>30</v>
      </c>
      <c r="Z78" s="43">
        <f>VLOOKUP(Categorized!T78,Rules!$F$57:$H$58,3,0)</f>
        <v>30</v>
      </c>
      <c r="AA78" s="255">
        <f t="array" ref="AA78">MMULT(T78:Z78,Rules!$O$14:$O$20)</f>
        <v>34.965397923875436</v>
      </c>
      <c r="AB78" s="43">
        <f>VLOOKUP(Categorized!U78,Rules!$F$59:$H$60,3,0)</f>
        <v>80</v>
      </c>
      <c r="AC78" s="43">
        <f>VLOOKUP(Categorized!V78,Rules!$F$61:$H$62,3,0)</f>
        <v>20</v>
      </c>
      <c r="AD78" s="43">
        <f>VLOOKUP(Categorized!W78,Rules!$F$63:$H$64,3,0)</f>
        <v>80</v>
      </c>
      <c r="AE78" s="43">
        <f>VLOOKUP(Categorized!X78,Rules!$F$65:$H$66,3,0)</f>
        <v>20</v>
      </c>
      <c r="AF78" s="255">
        <f t="array" ref="AF78">MMULT(AB78:AE78,Rules!$O$23:$O$26)</f>
        <v>46.666666666666664</v>
      </c>
      <c r="AG78" s="43">
        <f>VLOOKUP(Categorized!Y78,Rules!$F$67:$H$68,3,0)</f>
        <v>70</v>
      </c>
      <c r="AH78" s="43">
        <f>VLOOKUP(Categorized!Z78,Rules!$F$69:$H$70,3,0)</f>
        <v>80</v>
      </c>
      <c r="AI78" s="43">
        <f>VLOOKUP(Categorized!AA78,Rules!$F$71:$H$72,3,0)</f>
        <v>80</v>
      </c>
      <c r="AJ78" s="43">
        <f>VLOOKUP(Categorized!AB78,Rules!$F$73:$H$74,3,0)</f>
        <v>30</v>
      </c>
      <c r="AK78" s="255">
        <f t="array" ref="AK78">MMULT(AG78:AJ78,Rules!$O$29:$O$32)</f>
        <v>66.507936507936506</v>
      </c>
      <c r="AL78" s="43">
        <f>VLOOKUP(Categorized!AC78,Rules!$F$75:$H$76,3,0)</f>
        <v>80</v>
      </c>
      <c r="AM78" s="43">
        <f>VLOOKUP(Categorized!AD78,Rules!$F$77:$H$78,3,0)</f>
        <v>50</v>
      </c>
      <c r="AN78" s="43">
        <f>VLOOKUP(Categorized!AE78,Rules!$F$79:$H$84,3,0)</f>
        <v>85</v>
      </c>
      <c r="AO78" s="43">
        <f>VLOOKUP(Categorized!AF78,Rules!$F$85:$H$89,3,0)</f>
        <v>30</v>
      </c>
      <c r="AP78" s="43">
        <f>VLOOKUP(Categorized!AG78,Rules!$F$90:$H$92,3,0)</f>
        <v>30</v>
      </c>
      <c r="AQ78" s="43">
        <f>VLOOKUP(Categorized!AH78,Rules!$F$93:$H$96,3,0)</f>
        <v>80</v>
      </c>
      <c r="AR78" s="43">
        <f>VLOOKUP(Categorized!AI78,Rules!$F$97:$H$100,3,0)</f>
        <v>50</v>
      </c>
      <c r="AS78" s="43">
        <f>VLOOKUP(Categorized!AJ78,Rules!$F$101:$H$102,3,0)</f>
        <v>30</v>
      </c>
      <c r="AT78" s="43">
        <f>VLOOKUP(Categorized!AK78,Rules!$F$103:$H$105,3,0)</f>
        <v>95</v>
      </c>
      <c r="AU78" s="43">
        <f>VLOOKUP(Categorized!AL78,Rules!$F$106:$H$109,3,0)</f>
        <v>60</v>
      </c>
      <c r="AV78" s="43">
        <f>VLOOKUP(Categorized!AM78,Rules!$F$110:$H$113,3,0)</f>
        <v>70</v>
      </c>
      <c r="AW78" s="255">
        <f t="array" ref="AW78">MMULT(AL78:AV78,Rules!$O$35:$O$45)</f>
        <v>59.75568181818182</v>
      </c>
      <c r="AX78" s="44">
        <f>VLOOKUP(Categorized!AN78,Rules!$F$114:$H$116,3,0)</f>
        <v>90</v>
      </c>
      <c r="AY78" s="44">
        <f>VLOOKUP(Categorized!AO78,Rules!$F$117:$H$119,3,0)</f>
        <v>90</v>
      </c>
      <c r="AZ78" s="44">
        <f>VLOOKUP(Categorized!AP78,Rules!$F$120:$H$122,3,0)</f>
        <v>90</v>
      </c>
      <c r="BA78" s="44">
        <f>VLOOKUP(Categorized!AQ78,Rules!$F$123:$H$124,3,0)</f>
        <v>90</v>
      </c>
      <c r="BB78" s="44">
        <f>VLOOKUP(Categorized!AR78,Rules!$F$125:$H$127,3,0)</f>
        <v>50</v>
      </c>
      <c r="BC78" s="44">
        <f>VLOOKUP(Categorized!AS78,Rules!$F$128:$H$130,3,0)</f>
        <v>90</v>
      </c>
      <c r="BD78" s="43">
        <f>VLOOKUP(Categorized!AT78,Rules!$F$131:$H$133,3,0)</f>
        <v>70</v>
      </c>
      <c r="BE78" s="44">
        <f>VLOOKUP(Categorized!AU78,Rules!$F$134:$H$136,3,0)</f>
        <v>70</v>
      </c>
      <c r="BF78" s="44">
        <f>VLOOKUP(Categorized!AV78,Rules!$F$137:$H$138,3,0)</f>
        <v>90</v>
      </c>
      <c r="BG78" s="44">
        <f>VLOOKUP(Categorized!AW78,Rules!$F$139:$H$141,3,0)</f>
        <v>45</v>
      </c>
      <c r="BH78" s="256">
        <f t="array" ref="BH78">MMULT(AX78:BG78,Rules!$O$48:$O$57)</f>
        <v>77.239263803680984</v>
      </c>
      <c r="BI78" s="43">
        <f>VLOOKUP(Categorized!AX78,Rules!$F$142:$H$143,3,0)</f>
        <v>80</v>
      </c>
      <c r="BJ78" s="43">
        <f>VLOOKUP(Categorized!AY78,Rules!$F$144:$H$145,3,0)</f>
        <v>30</v>
      </c>
      <c r="BK78" s="43">
        <f>VLOOKUP(Categorized!AZ78,Rules!$F$146:$H$147,3,0)</f>
        <v>30</v>
      </c>
      <c r="BL78" s="43">
        <f>VLOOKUP(Categorized!BA78,Rules!$F$148:$H$149,3,0)</f>
        <v>30</v>
      </c>
      <c r="BM78" s="43">
        <f>VLOOKUP(Categorized!BB78,Rules!$F$150:$H$151,3,0)</f>
        <v>30</v>
      </c>
      <c r="BN78" s="43">
        <f>VLOOKUP(Categorized!BC78,Rules!$F$152:$H$153,3,0)</f>
        <v>30</v>
      </c>
      <c r="BO78" s="43">
        <f>VLOOKUP(Categorized!BD78,Rules!$F$154:$H$155,3,0)</f>
        <v>90</v>
      </c>
      <c r="BP78" s="43">
        <f>VLOOKUP(Categorized!BE78,Rules!$F$156:$H$157,3,0)</f>
        <v>30</v>
      </c>
      <c r="BQ78" s="43">
        <f>VLOOKUP(Categorized!BF78,Rules!$F$158:$H$159,3,0)</f>
        <v>30</v>
      </c>
      <c r="BR78" s="43">
        <f>VLOOKUP(Categorized!BG78,Rules!$F$160:$H$161,3,0)</f>
        <v>30</v>
      </c>
      <c r="BS78" s="43">
        <f>VLOOKUP(Categorized!BH78,Rules!$F$162:$H$163,3,0)</f>
        <v>90</v>
      </c>
      <c r="BT78" s="43">
        <f>VLOOKUP(Categorized!BI78,Rules!$F$164:$H$165,3,0)</f>
        <v>90</v>
      </c>
      <c r="BU78" s="43">
        <f>VLOOKUP(Categorized!BJ78,Rules!$F$166:$H$167,3,0)</f>
        <v>90</v>
      </c>
      <c r="BV78" s="43">
        <f>VLOOKUP(Categorized!BK78,Rules!$F$168:$H$169,3,0)</f>
        <v>30</v>
      </c>
      <c r="BW78" s="43">
        <f>VLOOKUP(Categorized!BL78,Rules!$F$170:$H$171,3,0)</f>
        <v>30</v>
      </c>
      <c r="BX78" s="43">
        <f>VLOOKUP(Categorized!BM78,Rules!$F$172:$H$173,3,0)</f>
        <v>30</v>
      </c>
      <c r="BY78" s="43">
        <f>VLOOKUP(Categorized!BN78,Rules!$F$174:$H$175,3,0)</f>
        <v>30</v>
      </c>
      <c r="BZ78" s="43">
        <f>VLOOKUP(Categorized!BO78,Rules!$F$176:$H$177,3,0)</f>
        <v>95</v>
      </c>
      <c r="CA78" s="43">
        <f>VLOOKUP(Categorized!BP78,Rules!$F$178:$H$179,3,0)</f>
        <v>30</v>
      </c>
      <c r="CB78" s="43">
        <f>VLOOKUP(Categorized!BQ78,Rules!$F$180:$H$181,3,0)</f>
        <v>30</v>
      </c>
      <c r="CC78" s="43">
        <f>VLOOKUP(Categorized!BR78,Rules!$F$182:$H$183,3,0)</f>
        <v>30</v>
      </c>
      <c r="CD78" s="255">
        <f t="array" ref="CD78">MMULT(BI78:CC78,Rules!$O$60:$O$80)</f>
        <v>47.951985773562548</v>
      </c>
      <c r="CE78" s="43">
        <f>VLOOKUP(Categorized!BS78,Rules!$F$184:$H$185,3,0)</f>
        <v>30</v>
      </c>
      <c r="CF78" s="43">
        <f>VLOOKUP(Categorized!BT78,Rules!$F$186:$H$187,3,0)</f>
        <v>30</v>
      </c>
      <c r="CG78" s="43">
        <f>VLOOKUP(Categorized!BU78,Rules!$F$188:$H$189,3,0)</f>
        <v>30</v>
      </c>
      <c r="CH78" s="43">
        <f>VLOOKUP(Categorized!BV78,Rules!$F$190:$H$191,3,0)</f>
        <v>30</v>
      </c>
      <c r="CI78" s="43">
        <f>VLOOKUP(Categorized!BW78,Rules!$F$192:$H$193,3,0)</f>
        <v>30</v>
      </c>
      <c r="CJ78" s="255">
        <f t="array" ref="CJ78">MMULT(CE78:CI78,Rules!$O$83:$O$87)</f>
        <v>30</v>
      </c>
      <c r="CK78" s="45">
        <v>0</v>
      </c>
      <c r="CL78" s="46">
        <v>0</v>
      </c>
      <c r="CM78" s="393">
        <v>83.260869565217391</v>
      </c>
      <c r="CN78" s="397">
        <v>7</v>
      </c>
      <c r="CO78" s="397">
        <v>9</v>
      </c>
      <c r="CP78" s="397" t="s">
        <v>58</v>
      </c>
    </row>
    <row r="79" spans="1:94" ht="18.5">
      <c r="A79" s="38">
        <v>2020</v>
      </c>
      <c r="B79" s="39" t="s">
        <v>126</v>
      </c>
      <c r="C79" s="432">
        <v>44000.8574446528</v>
      </c>
      <c r="D79" s="432">
        <v>44007.670743252304</v>
      </c>
      <c r="E79" s="399">
        <v>46959</v>
      </c>
      <c r="F79" s="444">
        <f t="shared" si="5"/>
        <v>0</v>
      </c>
      <c r="G79" s="444">
        <f t="shared" si="6"/>
        <v>0</v>
      </c>
      <c r="H79" s="428">
        <f t="shared" si="7"/>
        <v>1</v>
      </c>
      <c r="I79" s="428">
        <f t="shared" si="8"/>
        <v>0</v>
      </c>
      <c r="J79" s="428">
        <f t="shared" si="9"/>
        <v>0</v>
      </c>
      <c r="K79" s="42">
        <f>VLOOKUP(Categorized!F79,Rules!$F$4:$H$7,3,0)</f>
        <v>90</v>
      </c>
      <c r="L79" s="43">
        <f>VLOOKUP(Categorized!G79,Rules!$F$8:$H$9,3,0)</f>
        <v>90</v>
      </c>
      <c r="M79" s="43">
        <f>VLOOKUP(Categorized!H79,Rules!$F$10:$H$12,3,0)</f>
        <v>60</v>
      </c>
      <c r="N79" s="43">
        <f>VLOOKUP(Categorized!I79,Rules!$F$13:$H$16,3,0)</f>
        <v>95</v>
      </c>
      <c r="O79" s="43">
        <f>VLOOKUP(Categorized!J79,Rules!$F$17:$H$19,3,0)</f>
        <v>30</v>
      </c>
      <c r="P79" s="43">
        <f>VLOOKUP(Categorized!K79,Rules!$F$20:$H$21,3,0)</f>
        <v>60</v>
      </c>
      <c r="Q79" s="43">
        <f>VLOOKUP(Categorized!L79,Rules!$F$22:$H$28,3,0)</f>
        <v>70</v>
      </c>
      <c r="R79" s="43">
        <f>VLOOKUP(Categorized!M79,Rules!$F$29:$H$31,3,0)</f>
        <v>60</v>
      </c>
      <c r="S79" s="255" cm="1">
        <f t="array" ref="S79">MMULT(K79:R79,Rules!$O$4:$O$11)</f>
        <v>71.05042016806722</v>
      </c>
      <c r="T79" s="43">
        <f>VLOOKUP(Categorized!N79,Rules!$F$32:$H$33,3,0)</f>
        <v>90</v>
      </c>
      <c r="U79" s="43">
        <f>VLOOKUP(Categorized!O79,Rules!$F$34:$H$40,3,0)</f>
        <v>75</v>
      </c>
      <c r="V79" s="43">
        <f>VLOOKUP(Categorized!P79,Rules!$F$41:$H$42,3,0)</f>
        <v>90</v>
      </c>
      <c r="W79" s="43">
        <f>VLOOKUP(Categorized!Q79,Rules!$F$43:$H$46,3,0)</f>
        <v>50</v>
      </c>
      <c r="X79" s="43">
        <f>VLOOKUP(Categorized!R79,Rules!$F$47:$H$51,3,0)</f>
        <v>30</v>
      </c>
      <c r="Y79" s="43">
        <f>VLOOKUP(Categorized!S79,Rules!$F$52:$H$56,3,0)</f>
        <v>30</v>
      </c>
      <c r="Z79" s="43">
        <f>VLOOKUP(Categorized!T79,Rules!$F$57:$H$58,3,0)</f>
        <v>30</v>
      </c>
      <c r="AA79" s="255">
        <f t="array" ref="AA79">MMULT(T79:Z79,Rules!$O$14:$O$20)</f>
        <v>55.19031141868512</v>
      </c>
      <c r="AB79" s="43">
        <f>VLOOKUP(Categorized!U79,Rules!$F$59:$H$60,3,0)</f>
        <v>20</v>
      </c>
      <c r="AC79" s="43">
        <f>VLOOKUP(Categorized!V79,Rules!$F$61:$H$62,3,0)</f>
        <v>20</v>
      </c>
      <c r="AD79" s="43">
        <f>VLOOKUP(Categorized!W79,Rules!$F$63:$H$64,3,0)</f>
        <v>80</v>
      </c>
      <c r="AE79" s="43">
        <f>VLOOKUP(Categorized!X79,Rules!$F$65:$H$66,3,0)</f>
        <v>20</v>
      </c>
      <c r="AF79" s="255">
        <f t="array" ref="AF79">MMULT(AB79:AE79,Rules!$O$23:$O$26)</f>
        <v>26.666666666666664</v>
      </c>
      <c r="AG79" s="43">
        <f>VLOOKUP(Categorized!Y79,Rules!$F$67:$H$68,3,0)</f>
        <v>70</v>
      </c>
      <c r="AH79" s="43">
        <f>VLOOKUP(Categorized!Z79,Rules!$F$69:$H$70,3,0)</f>
        <v>80</v>
      </c>
      <c r="AI79" s="43">
        <f>VLOOKUP(Categorized!AA79,Rules!$F$71:$H$72,3,0)</f>
        <v>80</v>
      </c>
      <c r="AJ79" s="43">
        <f>VLOOKUP(Categorized!AB79,Rules!$F$73:$H$74,3,0)</f>
        <v>60</v>
      </c>
      <c r="AK79" s="255">
        <f t="array" ref="AK79">MMULT(AG79:AJ79,Rules!$O$29:$O$32)</f>
        <v>73.174603174603163</v>
      </c>
      <c r="AL79" s="43">
        <f>VLOOKUP(Categorized!AC79,Rules!$F$75:$H$76,3,0)</f>
        <v>80</v>
      </c>
      <c r="AM79" s="43">
        <f>VLOOKUP(Categorized!AD79,Rules!$F$77:$H$78,3,0)</f>
        <v>50</v>
      </c>
      <c r="AN79" s="43">
        <f>VLOOKUP(Categorized!AE79,Rules!$F$79:$H$84,3,0)</f>
        <v>50</v>
      </c>
      <c r="AO79" s="43">
        <f>VLOOKUP(Categorized!AF79,Rules!$F$85:$H$89,3,0)</f>
        <v>50</v>
      </c>
      <c r="AP79" s="43">
        <f>VLOOKUP(Categorized!AG79,Rules!$F$90:$H$92,3,0)</f>
        <v>90</v>
      </c>
      <c r="AQ79" s="43">
        <f>VLOOKUP(Categorized!AH79,Rules!$F$93:$H$96,3,0)</f>
        <v>30</v>
      </c>
      <c r="AR79" s="43">
        <f>VLOOKUP(Categorized!AI79,Rules!$F$97:$H$100,3,0)</f>
        <v>30</v>
      </c>
      <c r="AS79" s="43">
        <f>VLOOKUP(Categorized!AJ79,Rules!$F$101:$H$102,3,0)</f>
        <v>30</v>
      </c>
      <c r="AT79" s="43">
        <f>VLOOKUP(Categorized!AK79,Rules!$F$103:$H$105,3,0)</f>
        <v>95</v>
      </c>
      <c r="AU79" s="43">
        <f>VLOOKUP(Categorized!AL79,Rules!$F$106:$H$109,3,0)</f>
        <v>60</v>
      </c>
      <c r="AV79" s="43">
        <f>VLOOKUP(Categorized!AM79,Rules!$F$110:$H$113,3,0)</f>
        <v>30</v>
      </c>
      <c r="AW79" s="255">
        <f t="array" ref="AW79">MMULT(AL79:AV79,Rules!$O$35:$O$45)</f>
        <v>55.244318181818187</v>
      </c>
      <c r="AX79" s="44">
        <f>VLOOKUP(Categorized!AN79,Rules!$F$114:$H$116,3,0)</f>
        <v>90</v>
      </c>
      <c r="AY79" s="44">
        <f>VLOOKUP(Categorized!AO79,Rules!$F$117:$H$119,3,0)</f>
        <v>90</v>
      </c>
      <c r="AZ79" s="44">
        <f>VLOOKUP(Categorized!AP79,Rules!$F$120:$H$122,3,0)</f>
        <v>90</v>
      </c>
      <c r="BA79" s="44">
        <f>VLOOKUP(Categorized!AQ79,Rules!$F$123:$H$124,3,0)</f>
        <v>30</v>
      </c>
      <c r="BB79" s="44">
        <f>VLOOKUP(Categorized!AR79,Rules!$F$125:$H$127,3,0)</f>
        <v>70</v>
      </c>
      <c r="BC79" s="44">
        <f>VLOOKUP(Categorized!AS79,Rules!$F$128:$H$130,3,0)</f>
        <v>80</v>
      </c>
      <c r="BD79" s="43">
        <f>VLOOKUP(Categorized!AT79,Rules!$F$131:$H$133,3,0)</f>
        <v>30</v>
      </c>
      <c r="BE79" s="44">
        <f>VLOOKUP(Categorized!AU79,Rules!$F$134:$H$136,3,0)</f>
        <v>30</v>
      </c>
      <c r="BF79" s="44">
        <f>VLOOKUP(Categorized!AV79,Rules!$F$137:$H$138,3,0)</f>
        <v>30</v>
      </c>
      <c r="BG79" s="44">
        <f>VLOOKUP(Categorized!AW79,Rules!$F$139:$H$141,3,0)</f>
        <v>45</v>
      </c>
      <c r="BH79" s="256">
        <f t="array" ref="BH79">MMULT(AX79:BG79,Rules!$O$48:$O$57)</f>
        <v>56.625766871165645</v>
      </c>
      <c r="BI79" s="43">
        <f>VLOOKUP(Categorized!AX79,Rules!$F$142:$H$143,3,0)</f>
        <v>30</v>
      </c>
      <c r="BJ79" s="43">
        <f>VLOOKUP(Categorized!AY79,Rules!$F$144:$H$145,3,0)</f>
        <v>90</v>
      </c>
      <c r="BK79" s="43">
        <f>VLOOKUP(Categorized!AZ79,Rules!$F$146:$H$147,3,0)</f>
        <v>30</v>
      </c>
      <c r="BL79" s="43">
        <f>VLOOKUP(Categorized!BA79,Rules!$F$148:$H$149,3,0)</f>
        <v>30</v>
      </c>
      <c r="BM79" s="43">
        <f>VLOOKUP(Categorized!BB79,Rules!$F$150:$H$151,3,0)</f>
        <v>90</v>
      </c>
      <c r="BN79" s="43">
        <f>VLOOKUP(Categorized!BC79,Rules!$F$152:$H$153,3,0)</f>
        <v>90</v>
      </c>
      <c r="BO79" s="43">
        <f>VLOOKUP(Categorized!BD79,Rules!$F$154:$H$155,3,0)</f>
        <v>90</v>
      </c>
      <c r="BP79" s="43">
        <f>VLOOKUP(Categorized!BE79,Rules!$F$156:$H$157,3,0)</f>
        <v>30</v>
      </c>
      <c r="BQ79" s="43">
        <f>VLOOKUP(Categorized!BF79,Rules!$F$158:$H$159,3,0)</f>
        <v>30</v>
      </c>
      <c r="BR79" s="43">
        <f>VLOOKUP(Categorized!BG79,Rules!$F$160:$H$161,3,0)</f>
        <v>30</v>
      </c>
      <c r="BS79" s="43">
        <f>VLOOKUP(Categorized!BH79,Rules!$F$162:$H$163,3,0)</f>
        <v>90</v>
      </c>
      <c r="BT79" s="43">
        <f>VLOOKUP(Categorized!BI79,Rules!$F$164:$H$165,3,0)</f>
        <v>90</v>
      </c>
      <c r="BU79" s="43">
        <f>VLOOKUP(Categorized!BJ79,Rules!$F$166:$H$167,3,0)</f>
        <v>90</v>
      </c>
      <c r="BV79" s="43">
        <f>VLOOKUP(Categorized!BK79,Rules!$F$168:$H$169,3,0)</f>
        <v>30</v>
      </c>
      <c r="BW79" s="43">
        <f>VLOOKUP(Categorized!BL79,Rules!$F$170:$H$171,3,0)</f>
        <v>30</v>
      </c>
      <c r="BX79" s="43">
        <f>VLOOKUP(Categorized!BM79,Rules!$F$172:$H$173,3,0)</f>
        <v>30</v>
      </c>
      <c r="BY79" s="43">
        <f>VLOOKUP(Categorized!BN79,Rules!$F$174:$H$175,3,0)</f>
        <v>30</v>
      </c>
      <c r="BZ79" s="43">
        <f>VLOOKUP(Categorized!BO79,Rules!$F$176:$H$177,3,0)</f>
        <v>30</v>
      </c>
      <c r="CA79" s="43">
        <f>VLOOKUP(Categorized!BP79,Rules!$F$178:$H$179,3,0)</f>
        <v>30</v>
      </c>
      <c r="CB79" s="43">
        <f>VLOOKUP(Categorized!BQ79,Rules!$F$180:$H$181,3,0)</f>
        <v>30</v>
      </c>
      <c r="CC79" s="43">
        <f>VLOOKUP(Categorized!BR79,Rules!$F$182:$H$183,3,0)</f>
        <v>30</v>
      </c>
      <c r="CD79" s="255">
        <f t="array" ref="CD79">MMULT(BI79:CC79,Rules!$O$60:$O$80)</f>
        <v>51.126259632483709</v>
      </c>
      <c r="CE79" s="43">
        <f>VLOOKUP(Categorized!BS79,Rules!$F$184:$H$185,3,0)</f>
        <v>30</v>
      </c>
      <c r="CF79" s="43">
        <f>VLOOKUP(Categorized!BT79,Rules!$F$186:$H$187,3,0)</f>
        <v>30</v>
      </c>
      <c r="CG79" s="43">
        <f>VLOOKUP(Categorized!BU79,Rules!$F$188:$H$189,3,0)</f>
        <v>30</v>
      </c>
      <c r="CH79" s="43">
        <f>VLOOKUP(Categorized!BV79,Rules!$F$190:$H$191,3,0)</f>
        <v>30</v>
      </c>
      <c r="CI79" s="43">
        <f>VLOOKUP(Categorized!BW79,Rules!$F$192:$H$193,3,0)</f>
        <v>30</v>
      </c>
      <c r="CJ79" s="255">
        <f t="array" ref="CJ79">MMULT(CE79:CI79,Rules!$O$83:$O$87)</f>
        <v>30</v>
      </c>
      <c r="CK79" s="45">
        <v>0</v>
      </c>
      <c r="CL79" s="46">
        <v>0</v>
      </c>
      <c r="CM79" s="393">
        <v>68.478260869565219</v>
      </c>
      <c r="CN79" s="397">
        <v>5</v>
      </c>
      <c r="CO79" s="397">
        <v>7</v>
      </c>
      <c r="CP79" s="397" t="s">
        <v>58</v>
      </c>
    </row>
    <row r="80" spans="1:94" ht="18.5">
      <c r="A80" s="38">
        <v>2020</v>
      </c>
      <c r="B80" s="39" t="s">
        <v>127</v>
      </c>
      <c r="C80" s="432">
        <v>43888.3775157407</v>
      </c>
      <c r="D80" s="432">
        <v>43889.384929467597</v>
      </c>
      <c r="E80" s="399">
        <v>44853</v>
      </c>
      <c r="F80" s="444">
        <f t="shared" si="5"/>
        <v>0</v>
      </c>
      <c r="G80" s="444">
        <f t="shared" si="6"/>
        <v>0</v>
      </c>
      <c r="H80" s="428">
        <f t="shared" si="7"/>
        <v>1</v>
      </c>
      <c r="I80" s="428">
        <f t="shared" si="8"/>
        <v>0</v>
      </c>
      <c r="J80" s="428">
        <f t="shared" si="9"/>
        <v>0</v>
      </c>
      <c r="K80" s="42">
        <f>VLOOKUP(Categorized!F80,Rules!$F$4:$H$7,3,0)</f>
        <v>90</v>
      </c>
      <c r="L80" s="43">
        <f>VLOOKUP(Categorized!G80,Rules!$F$8:$H$9,3,0)</f>
        <v>90</v>
      </c>
      <c r="M80" s="43">
        <f>VLOOKUP(Categorized!H80,Rules!$F$10:$H$12,3,0)</f>
        <v>60</v>
      </c>
      <c r="N80" s="43">
        <f>VLOOKUP(Categorized!I80,Rules!$F$13:$H$16,3,0)</f>
        <v>95</v>
      </c>
      <c r="O80" s="43">
        <f>VLOOKUP(Categorized!J80,Rules!$F$17:$H$19,3,0)</f>
        <v>30</v>
      </c>
      <c r="P80" s="43">
        <f>VLOOKUP(Categorized!K80,Rules!$F$20:$H$21,3,0)</f>
        <v>60</v>
      </c>
      <c r="Q80" s="43">
        <f>VLOOKUP(Categorized!L80,Rules!$F$22:$H$28,3,0)</f>
        <v>70</v>
      </c>
      <c r="R80" s="43">
        <f>VLOOKUP(Categorized!M80,Rules!$F$29:$H$31,3,0)</f>
        <v>60</v>
      </c>
      <c r="S80" s="255" cm="1">
        <f t="array" ref="S80">MMULT(K80:R80,Rules!$O$4:$O$11)</f>
        <v>71.05042016806722</v>
      </c>
      <c r="T80" s="43">
        <f>VLOOKUP(Categorized!N80,Rules!$F$32:$H$33,3,0)</f>
        <v>90</v>
      </c>
      <c r="U80" s="43">
        <f>VLOOKUP(Categorized!O80,Rules!$F$34:$H$40,3,0)</f>
        <v>50</v>
      </c>
      <c r="V80" s="43">
        <f>VLOOKUP(Categorized!P80,Rules!$F$41:$H$42,3,0)</f>
        <v>30</v>
      </c>
      <c r="W80" s="43">
        <f>VLOOKUP(Categorized!Q80,Rules!$F$43:$H$46,3,0)</f>
        <v>20</v>
      </c>
      <c r="X80" s="43">
        <f>VLOOKUP(Categorized!R80,Rules!$F$47:$H$51,3,0)</f>
        <v>30</v>
      </c>
      <c r="Y80" s="43">
        <f>VLOOKUP(Categorized!S80,Rules!$F$52:$H$56,3,0)</f>
        <v>30</v>
      </c>
      <c r="Z80" s="43">
        <f>VLOOKUP(Categorized!T80,Rules!$F$57:$H$58,3,0)</f>
        <v>30</v>
      </c>
      <c r="AA80" s="255">
        <f t="array" ref="AA80">MMULT(T80:Z80,Rules!$O$14:$O$20)</f>
        <v>38.598615916955012</v>
      </c>
      <c r="AB80" s="43">
        <f>VLOOKUP(Categorized!U80,Rules!$F$59:$H$60,3,0)</f>
        <v>80</v>
      </c>
      <c r="AC80" s="43">
        <f>VLOOKUP(Categorized!V80,Rules!$F$61:$H$62,3,0)</f>
        <v>20</v>
      </c>
      <c r="AD80" s="43">
        <f>VLOOKUP(Categorized!W80,Rules!$F$63:$H$64,3,0)</f>
        <v>80</v>
      </c>
      <c r="AE80" s="43">
        <f>VLOOKUP(Categorized!X80,Rules!$F$65:$H$66,3,0)</f>
        <v>20</v>
      </c>
      <c r="AF80" s="255">
        <f t="array" ref="AF80">MMULT(AB80:AE80,Rules!$O$23:$O$26)</f>
        <v>46.666666666666664</v>
      </c>
      <c r="AG80" s="43">
        <f>VLOOKUP(Categorized!Y80,Rules!$F$67:$H$68,3,0)</f>
        <v>70</v>
      </c>
      <c r="AH80" s="43">
        <f>VLOOKUP(Categorized!Z80,Rules!$F$69:$H$70,3,0)</f>
        <v>30</v>
      </c>
      <c r="AI80" s="43">
        <f>VLOOKUP(Categorized!AA80,Rules!$F$71:$H$72,3,0)</f>
        <v>80</v>
      </c>
      <c r="AJ80" s="43">
        <f>VLOOKUP(Categorized!AB80,Rules!$F$73:$H$74,3,0)</f>
        <v>30</v>
      </c>
      <c r="AK80" s="255">
        <f t="array" ref="AK80">MMULT(AG80:AJ80,Rules!$O$29:$O$32)</f>
        <v>52.222222222222214</v>
      </c>
      <c r="AL80" s="43">
        <f>VLOOKUP(Categorized!AC80,Rules!$F$75:$H$76,3,0)</f>
        <v>30</v>
      </c>
      <c r="AM80" s="43">
        <f>VLOOKUP(Categorized!AD80,Rules!$F$77:$H$78,3,0)</f>
        <v>50</v>
      </c>
      <c r="AN80" s="43">
        <f>VLOOKUP(Categorized!AE80,Rules!$F$79:$H$84,3,0)</f>
        <v>85</v>
      </c>
      <c r="AO80" s="43">
        <f>VLOOKUP(Categorized!AF80,Rules!$F$85:$H$89,3,0)</f>
        <v>80</v>
      </c>
      <c r="AP80" s="43">
        <f>VLOOKUP(Categorized!AG80,Rules!$F$90:$H$92,3,0)</f>
        <v>30</v>
      </c>
      <c r="AQ80" s="43">
        <f>VLOOKUP(Categorized!AH80,Rules!$F$93:$H$96,3,0)</f>
        <v>30</v>
      </c>
      <c r="AR80" s="43">
        <f>VLOOKUP(Categorized!AI80,Rules!$F$97:$H$100,3,0)</f>
        <v>30</v>
      </c>
      <c r="AS80" s="43">
        <f>VLOOKUP(Categorized!AJ80,Rules!$F$101:$H$102,3,0)</f>
        <v>30</v>
      </c>
      <c r="AT80" s="43">
        <f>VLOOKUP(Categorized!AK80,Rules!$F$103:$H$105,3,0)</f>
        <v>70</v>
      </c>
      <c r="AU80" s="43">
        <f>VLOOKUP(Categorized!AL80,Rules!$F$106:$H$109,3,0)</f>
        <v>40</v>
      </c>
      <c r="AV80" s="43">
        <f>VLOOKUP(Categorized!AM80,Rules!$F$110:$H$113,3,0)</f>
        <v>70</v>
      </c>
      <c r="AW80" s="255">
        <f t="array" ref="AW80">MMULT(AL80:AV80,Rules!$O$35:$O$45)</f>
        <v>49.613636363636374</v>
      </c>
      <c r="AX80" s="44">
        <f>VLOOKUP(Categorized!AN80,Rules!$F$114:$H$116,3,0)</f>
        <v>90</v>
      </c>
      <c r="AY80" s="44">
        <f>VLOOKUP(Categorized!AO80,Rules!$F$117:$H$119,3,0)</f>
        <v>90</v>
      </c>
      <c r="AZ80" s="44">
        <f>VLOOKUP(Categorized!AP80,Rules!$F$120:$H$122,3,0)</f>
        <v>30</v>
      </c>
      <c r="BA80" s="44">
        <f>VLOOKUP(Categorized!AQ80,Rules!$F$123:$H$124,3,0)</f>
        <v>30</v>
      </c>
      <c r="BB80" s="44">
        <f>VLOOKUP(Categorized!AR80,Rules!$F$125:$H$127,3,0)</f>
        <v>50</v>
      </c>
      <c r="BC80" s="44">
        <f>VLOOKUP(Categorized!AS80,Rules!$F$128:$H$130,3,0)</f>
        <v>30</v>
      </c>
      <c r="BD80" s="43">
        <f>VLOOKUP(Categorized!AT80,Rules!$F$131:$H$133,3,0)</f>
        <v>30</v>
      </c>
      <c r="BE80" s="44">
        <f>VLOOKUP(Categorized!AU80,Rules!$F$134:$H$136,3,0)</f>
        <v>30</v>
      </c>
      <c r="BF80" s="44">
        <f>VLOOKUP(Categorized!AV80,Rules!$F$137:$H$138,3,0)</f>
        <v>30</v>
      </c>
      <c r="BG80" s="44">
        <f>VLOOKUP(Categorized!AW80,Rules!$F$139:$H$141,3,0)</f>
        <v>30</v>
      </c>
      <c r="BH80" s="256">
        <f t="array" ref="BH80">MMULT(AX80:BG80,Rules!$O$48:$O$57)</f>
        <v>42.564417177914102</v>
      </c>
      <c r="BI80" s="43">
        <f>VLOOKUP(Categorized!AX80,Rules!$F$142:$H$143,3,0)</f>
        <v>30</v>
      </c>
      <c r="BJ80" s="43">
        <f>VLOOKUP(Categorized!AY80,Rules!$F$144:$H$145,3,0)</f>
        <v>90</v>
      </c>
      <c r="BK80" s="43">
        <f>VLOOKUP(Categorized!AZ80,Rules!$F$146:$H$147,3,0)</f>
        <v>30</v>
      </c>
      <c r="BL80" s="43">
        <f>VLOOKUP(Categorized!BA80,Rules!$F$148:$H$149,3,0)</f>
        <v>30</v>
      </c>
      <c r="BM80" s="43">
        <f>VLOOKUP(Categorized!BB80,Rules!$F$150:$H$151,3,0)</f>
        <v>30</v>
      </c>
      <c r="BN80" s="43">
        <f>VLOOKUP(Categorized!BC80,Rules!$F$152:$H$153,3,0)</f>
        <v>30</v>
      </c>
      <c r="BO80" s="43">
        <f>VLOOKUP(Categorized!BD80,Rules!$F$154:$H$155,3,0)</f>
        <v>90</v>
      </c>
      <c r="BP80" s="43">
        <f>VLOOKUP(Categorized!BE80,Rules!$F$156:$H$157,3,0)</f>
        <v>30</v>
      </c>
      <c r="BQ80" s="43">
        <f>VLOOKUP(Categorized!BF80,Rules!$F$158:$H$159,3,0)</f>
        <v>30</v>
      </c>
      <c r="BR80" s="43">
        <f>VLOOKUP(Categorized!BG80,Rules!$F$160:$H$161,3,0)</f>
        <v>30</v>
      </c>
      <c r="BS80" s="43">
        <f>VLOOKUP(Categorized!BH80,Rules!$F$162:$H$163,3,0)</f>
        <v>30</v>
      </c>
      <c r="BT80" s="43">
        <f>VLOOKUP(Categorized!BI80,Rules!$F$164:$H$165,3,0)</f>
        <v>90</v>
      </c>
      <c r="BU80" s="43">
        <f>VLOOKUP(Categorized!BJ80,Rules!$F$166:$H$167,3,0)</f>
        <v>90</v>
      </c>
      <c r="BV80" s="43">
        <f>VLOOKUP(Categorized!BK80,Rules!$F$168:$H$169,3,0)</f>
        <v>30</v>
      </c>
      <c r="BW80" s="43">
        <f>VLOOKUP(Categorized!BL80,Rules!$F$170:$H$171,3,0)</f>
        <v>30</v>
      </c>
      <c r="BX80" s="43">
        <f>VLOOKUP(Categorized!BM80,Rules!$F$172:$H$173,3,0)</f>
        <v>30</v>
      </c>
      <c r="BY80" s="43">
        <f>VLOOKUP(Categorized!BN80,Rules!$F$174:$H$175,3,0)</f>
        <v>30</v>
      </c>
      <c r="BZ80" s="43">
        <f>VLOOKUP(Categorized!BO80,Rules!$F$176:$H$177,3,0)</f>
        <v>30</v>
      </c>
      <c r="CA80" s="43">
        <f>VLOOKUP(Categorized!BP80,Rules!$F$178:$H$179,3,0)</f>
        <v>30</v>
      </c>
      <c r="CB80" s="43">
        <f>VLOOKUP(Categorized!BQ80,Rules!$F$180:$H$181,3,0)</f>
        <v>30</v>
      </c>
      <c r="CC80" s="43">
        <f>VLOOKUP(Categorized!BR80,Rules!$F$182:$H$183,3,0)</f>
        <v>30</v>
      </c>
      <c r="CD80" s="255">
        <f t="array" ref="CD80">MMULT(BI80:CC80,Rules!$O$60:$O$80)</f>
        <v>41.345583876704218</v>
      </c>
      <c r="CE80" s="43">
        <f>VLOOKUP(Categorized!BS80,Rules!$F$184:$H$185,3,0)</f>
        <v>30</v>
      </c>
      <c r="CF80" s="43">
        <f>VLOOKUP(Categorized!BT80,Rules!$F$186:$H$187,3,0)</f>
        <v>90</v>
      </c>
      <c r="CG80" s="43">
        <f>VLOOKUP(Categorized!BU80,Rules!$F$188:$H$189,3,0)</f>
        <v>30</v>
      </c>
      <c r="CH80" s="43">
        <f>VLOOKUP(Categorized!BV80,Rules!$F$190:$H$191,3,0)</f>
        <v>90</v>
      </c>
      <c r="CI80" s="43">
        <f>VLOOKUP(Categorized!BW80,Rules!$F$192:$H$193,3,0)</f>
        <v>30</v>
      </c>
      <c r="CJ80" s="255">
        <f t="array" ref="CJ80">MMULT(CE80:CI80,Rules!$O$83:$O$87)</f>
        <v>54</v>
      </c>
      <c r="CK80" s="45">
        <v>0</v>
      </c>
      <c r="CL80" s="46">
        <v>0</v>
      </c>
      <c r="CM80" s="393">
        <v>57.826086956521735</v>
      </c>
      <c r="CN80" s="397">
        <v>4</v>
      </c>
      <c r="CO80" s="397">
        <v>5</v>
      </c>
      <c r="CP80" s="397" t="s">
        <v>58</v>
      </c>
    </row>
    <row r="81" spans="1:94" ht="18.5">
      <c r="A81" s="38">
        <v>2020</v>
      </c>
      <c r="B81" s="39" t="s">
        <v>128</v>
      </c>
      <c r="C81" s="432">
        <v>43896.134038333301</v>
      </c>
      <c r="D81" s="432">
        <v>43899.428481446797</v>
      </c>
      <c r="E81" s="399">
        <v>45766</v>
      </c>
      <c r="F81" s="444">
        <f t="shared" si="5"/>
        <v>0</v>
      </c>
      <c r="G81" s="444">
        <f t="shared" si="6"/>
        <v>0</v>
      </c>
      <c r="H81" s="428">
        <f t="shared" si="7"/>
        <v>1</v>
      </c>
      <c r="I81" s="428">
        <f t="shared" si="8"/>
        <v>0</v>
      </c>
      <c r="J81" s="428">
        <f t="shared" si="9"/>
        <v>0</v>
      </c>
      <c r="K81" s="42">
        <f>VLOOKUP(Categorized!F81,Rules!$F$4:$H$7,3,0)</f>
        <v>90</v>
      </c>
      <c r="L81" s="43">
        <f>VLOOKUP(Categorized!G81,Rules!$F$8:$H$9,3,0)</f>
        <v>90</v>
      </c>
      <c r="M81" s="43">
        <f>VLOOKUP(Categorized!H81,Rules!$F$10:$H$12,3,0)</f>
        <v>60</v>
      </c>
      <c r="N81" s="43">
        <f>VLOOKUP(Categorized!I81,Rules!$F$13:$H$16,3,0)</f>
        <v>95</v>
      </c>
      <c r="O81" s="43">
        <f>VLOOKUP(Categorized!J81,Rules!$F$17:$H$19,3,0)</f>
        <v>90</v>
      </c>
      <c r="P81" s="43">
        <f>VLOOKUP(Categorized!K81,Rules!$F$20:$H$21,3,0)</f>
        <v>60</v>
      </c>
      <c r="Q81" s="43">
        <f>VLOOKUP(Categorized!L81,Rules!$F$22:$H$28,3,0)</f>
        <v>70</v>
      </c>
      <c r="R81" s="43">
        <f>VLOOKUP(Categorized!M81,Rules!$F$29:$H$31,3,0)</f>
        <v>60</v>
      </c>
      <c r="S81" s="255" cm="1">
        <f t="array" ref="S81">MMULT(K81:R81,Rules!$O$4:$O$11)</f>
        <v>78.109243697478988</v>
      </c>
      <c r="T81" s="43">
        <f>VLOOKUP(Categorized!N81,Rules!$F$32:$H$33,3,0)</f>
        <v>90</v>
      </c>
      <c r="U81" s="43">
        <f>VLOOKUP(Categorized!O81,Rules!$F$34:$H$40,3,0)</f>
        <v>70</v>
      </c>
      <c r="V81" s="43">
        <f>VLOOKUP(Categorized!P81,Rules!$F$41:$H$42,3,0)</f>
        <v>90</v>
      </c>
      <c r="W81" s="43">
        <f>VLOOKUP(Categorized!Q81,Rules!$F$43:$H$46,3,0)</f>
        <v>20</v>
      </c>
      <c r="X81" s="43">
        <f>VLOOKUP(Categorized!R81,Rules!$F$47:$H$51,3,0)</f>
        <v>30</v>
      </c>
      <c r="Y81" s="43">
        <f>VLOOKUP(Categorized!S81,Rules!$F$52:$H$56,3,0)</f>
        <v>30</v>
      </c>
      <c r="Z81" s="43">
        <f>VLOOKUP(Categorized!T81,Rules!$F$57:$H$58,3,0)</f>
        <v>30</v>
      </c>
      <c r="AA81" s="255">
        <f t="array" ref="AA81">MMULT(T81:Z81,Rules!$O$14:$O$20)</f>
        <v>50.190311418685127</v>
      </c>
      <c r="AB81" s="43">
        <f>VLOOKUP(Categorized!U81,Rules!$F$59:$H$60,3,0)</f>
        <v>20</v>
      </c>
      <c r="AC81" s="43">
        <f>VLOOKUP(Categorized!V81,Rules!$F$61:$H$62,3,0)</f>
        <v>20</v>
      </c>
      <c r="AD81" s="43">
        <f>VLOOKUP(Categorized!W81,Rules!$F$63:$H$64,3,0)</f>
        <v>80</v>
      </c>
      <c r="AE81" s="43">
        <f>VLOOKUP(Categorized!X81,Rules!$F$65:$H$66,3,0)</f>
        <v>20</v>
      </c>
      <c r="AF81" s="255">
        <f t="array" ref="AF81">MMULT(AB81:AE81,Rules!$O$23:$O$26)</f>
        <v>26.666666666666664</v>
      </c>
      <c r="AG81" s="43">
        <f>VLOOKUP(Categorized!Y81,Rules!$F$67:$H$68,3,0)</f>
        <v>70</v>
      </c>
      <c r="AH81" s="43">
        <f>VLOOKUP(Categorized!Z81,Rules!$F$69:$H$70,3,0)</f>
        <v>80</v>
      </c>
      <c r="AI81" s="43">
        <f>VLOOKUP(Categorized!AA81,Rules!$F$71:$H$72,3,0)</f>
        <v>80</v>
      </c>
      <c r="AJ81" s="43">
        <f>VLOOKUP(Categorized!AB81,Rules!$F$73:$H$74,3,0)</f>
        <v>30</v>
      </c>
      <c r="AK81" s="255">
        <f t="array" ref="AK81">MMULT(AG81:AJ81,Rules!$O$29:$O$32)</f>
        <v>66.507936507936506</v>
      </c>
      <c r="AL81" s="43">
        <f>VLOOKUP(Categorized!AC81,Rules!$F$75:$H$76,3,0)</f>
        <v>80</v>
      </c>
      <c r="AM81" s="43">
        <f>VLOOKUP(Categorized!AD81,Rules!$F$77:$H$78,3,0)</f>
        <v>80</v>
      </c>
      <c r="AN81" s="43">
        <f>VLOOKUP(Categorized!AE81,Rules!$F$79:$H$84,3,0)</f>
        <v>30</v>
      </c>
      <c r="AO81" s="43">
        <f>VLOOKUP(Categorized!AF81,Rules!$F$85:$H$89,3,0)</f>
        <v>50</v>
      </c>
      <c r="AP81" s="43">
        <f>VLOOKUP(Categorized!AG81,Rules!$F$90:$H$92,3,0)</f>
        <v>30</v>
      </c>
      <c r="AQ81" s="43">
        <f>VLOOKUP(Categorized!AH81,Rules!$F$93:$H$96,3,0)</f>
        <v>80</v>
      </c>
      <c r="AR81" s="43">
        <f>VLOOKUP(Categorized!AI81,Rules!$F$97:$H$100,3,0)</f>
        <v>80</v>
      </c>
      <c r="AS81" s="43">
        <f>VLOOKUP(Categorized!AJ81,Rules!$F$101:$H$102,3,0)</f>
        <v>30</v>
      </c>
      <c r="AT81" s="43">
        <f>VLOOKUP(Categorized!AK81,Rules!$F$103:$H$105,3,0)</f>
        <v>95</v>
      </c>
      <c r="AU81" s="43">
        <f>VLOOKUP(Categorized!AL81,Rules!$F$106:$H$109,3,0)</f>
        <v>60</v>
      </c>
      <c r="AV81" s="43">
        <f>VLOOKUP(Categorized!AM81,Rules!$F$110:$H$113,3,0)</f>
        <v>80</v>
      </c>
      <c r="AW81" s="255">
        <f t="array" ref="AW81">MMULT(AL81:AV81,Rules!$O$35:$O$45)</f>
        <v>61.846590909090907</v>
      </c>
      <c r="AX81" s="44">
        <f>VLOOKUP(Categorized!AN81,Rules!$F$114:$H$116,3,0)</f>
        <v>30</v>
      </c>
      <c r="AY81" s="44">
        <f>VLOOKUP(Categorized!AO81,Rules!$F$117:$H$119,3,0)</f>
        <v>30</v>
      </c>
      <c r="AZ81" s="44">
        <f>VLOOKUP(Categorized!AP81,Rules!$F$120:$H$122,3,0)</f>
        <v>90</v>
      </c>
      <c r="BA81" s="44">
        <f>VLOOKUP(Categorized!AQ81,Rules!$F$123:$H$124,3,0)</f>
        <v>30</v>
      </c>
      <c r="BB81" s="44">
        <f>VLOOKUP(Categorized!AR81,Rules!$F$125:$H$127,3,0)</f>
        <v>70</v>
      </c>
      <c r="BC81" s="44">
        <f>VLOOKUP(Categorized!AS81,Rules!$F$128:$H$130,3,0)</f>
        <v>30</v>
      </c>
      <c r="BD81" s="43">
        <f>VLOOKUP(Categorized!AT81,Rules!$F$131:$H$133,3,0)</f>
        <v>30</v>
      </c>
      <c r="BE81" s="44">
        <f>VLOOKUP(Categorized!AU81,Rules!$F$134:$H$136,3,0)</f>
        <v>30</v>
      </c>
      <c r="BF81" s="44">
        <f>VLOOKUP(Categorized!AV81,Rules!$F$137:$H$138,3,0)</f>
        <v>90</v>
      </c>
      <c r="BG81" s="44">
        <f>VLOOKUP(Categorized!AW81,Rules!$F$139:$H$141,3,0)</f>
        <v>45</v>
      </c>
      <c r="BH81" s="256">
        <f t="array" ref="BH81">MMULT(AX81:BG81,Rules!$O$48:$O$57)</f>
        <v>47.325153374233125</v>
      </c>
      <c r="BI81" s="43">
        <f>VLOOKUP(Categorized!AX81,Rules!$F$142:$H$143,3,0)</f>
        <v>30</v>
      </c>
      <c r="BJ81" s="43">
        <f>VLOOKUP(Categorized!AY81,Rules!$F$144:$H$145,3,0)</f>
        <v>90</v>
      </c>
      <c r="BK81" s="43">
        <f>VLOOKUP(Categorized!AZ81,Rules!$F$146:$H$147,3,0)</f>
        <v>30</v>
      </c>
      <c r="BL81" s="43">
        <f>VLOOKUP(Categorized!BA81,Rules!$F$148:$H$149,3,0)</f>
        <v>30</v>
      </c>
      <c r="BM81" s="43">
        <f>VLOOKUP(Categorized!BB81,Rules!$F$150:$H$151,3,0)</f>
        <v>30</v>
      </c>
      <c r="BN81" s="43">
        <f>VLOOKUP(Categorized!BC81,Rules!$F$152:$H$153,3,0)</f>
        <v>30</v>
      </c>
      <c r="BO81" s="43">
        <f>VLOOKUP(Categorized!BD81,Rules!$F$154:$H$155,3,0)</f>
        <v>90</v>
      </c>
      <c r="BP81" s="43">
        <f>VLOOKUP(Categorized!BE81,Rules!$F$156:$H$157,3,0)</f>
        <v>30</v>
      </c>
      <c r="BQ81" s="43">
        <f>VLOOKUP(Categorized!BF81,Rules!$F$158:$H$159,3,0)</f>
        <v>30</v>
      </c>
      <c r="BR81" s="43">
        <f>VLOOKUP(Categorized!BG81,Rules!$F$160:$H$161,3,0)</f>
        <v>30</v>
      </c>
      <c r="BS81" s="43">
        <f>VLOOKUP(Categorized!BH81,Rules!$F$162:$H$163,3,0)</f>
        <v>30</v>
      </c>
      <c r="BT81" s="43">
        <f>VLOOKUP(Categorized!BI81,Rules!$F$164:$H$165,3,0)</f>
        <v>90</v>
      </c>
      <c r="BU81" s="43">
        <f>VLOOKUP(Categorized!BJ81,Rules!$F$166:$H$167,3,0)</f>
        <v>90</v>
      </c>
      <c r="BV81" s="43">
        <f>VLOOKUP(Categorized!BK81,Rules!$F$168:$H$169,3,0)</f>
        <v>30</v>
      </c>
      <c r="BW81" s="43">
        <f>VLOOKUP(Categorized!BL81,Rules!$F$170:$H$171,3,0)</f>
        <v>90</v>
      </c>
      <c r="BX81" s="43">
        <f>VLOOKUP(Categorized!BM81,Rules!$F$172:$H$173,3,0)</f>
        <v>30</v>
      </c>
      <c r="BY81" s="43">
        <f>VLOOKUP(Categorized!BN81,Rules!$F$174:$H$175,3,0)</f>
        <v>30</v>
      </c>
      <c r="BZ81" s="43">
        <f>VLOOKUP(Categorized!BO81,Rules!$F$176:$H$177,3,0)</f>
        <v>95</v>
      </c>
      <c r="CA81" s="43">
        <f>VLOOKUP(Categorized!BP81,Rules!$F$178:$H$179,3,0)</f>
        <v>30</v>
      </c>
      <c r="CB81" s="43">
        <f>VLOOKUP(Categorized!BQ81,Rules!$F$180:$H$181,3,0)</f>
        <v>30</v>
      </c>
      <c r="CC81" s="43">
        <f>VLOOKUP(Categorized!BR81,Rules!$F$182:$H$183,3,0)</f>
        <v>30</v>
      </c>
      <c r="CD81" s="255">
        <f t="array" ref="CD81">MMULT(BI81:CC81,Rules!$O$60:$O$80)</f>
        <v>47.596324836988742</v>
      </c>
      <c r="CE81" s="43">
        <f>VLOOKUP(Categorized!BS81,Rules!$F$184:$H$185,3,0)</f>
        <v>30</v>
      </c>
      <c r="CF81" s="43">
        <f>VLOOKUP(Categorized!BT81,Rules!$F$186:$H$187,3,0)</f>
        <v>90</v>
      </c>
      <c r="CG81" s="43">
        <f>VLOOKUP(Categorized!BU81,Rules!$F$188:$H$189,3,0)</f>
        <v>30</v>
      </c>
      <c r="CH81" s="43">
        <f>VLOOKUP(Categorized!BV81,Rules!$F$190:$H$191,3,0)</f>
        <v>90</v>
      </c>
      <c r="CI81" s="43">
        <f>VLOOKUP(Categorized!BW81,Rules!$F$192:$H$193,3,0)</f>
        <v>30</v>
      </c>
      <c r="CJ81" s="255">
        <f t="array" ref="CJ81">MMULT(CE81:CI81,Rules!$O$83:$O$87)</f>
        <v>54</v>
      </c>
      <c r="CK81" s="45">
        <v>0</v>
      </c>
      <c r="CL81" s="46">
        <v>0</v>
      </c>
      <c r="CM81" s="393">
        <v>83.260869565217391</v>
      </c>
      <c r="CN81" s="397">
        <v>7</v>
      </c>
      <c r="CO81" s="397">
        <v>9</v>
      </c>
      <c r="CP81" s="397" t="s">
        <v>58</v>
      </c>
    </row>
    <row r="82" spans="1:94" ht="18.5">
      <c r="A82" s="38">
        <v>2020</v>
      </c>
      <c r="B82" s="39" t="s">
        <v>129</v>
      </c>
      <c r="C82" s="432">
        <v>44181.937176296298</v>
      </c>
      <c r="D82" s="432">
        <v>44184.393995046303</v>
      </c>
      <c r="E82" s="399">
        <v>49145</v>
      </c>
      <c r="F82" s="444">
        <f t="shared" si="5"/>
        <v>0</v>
      </c>
      <c r="G82" s="444">
        <f t="shared" si="6"/>
        <v>0</v>
      </c>
      <c r="H82" s="428">
        <f t="shared" si="7"/>
        <v>1</v>
      </c>
      <c r="I82" s="428">
        <f t="shared" si="8"/>
        <v>0</v>
      </c>
      <c r="J82" s="428">
        <f t="shared" si="9"/>
        <v>0</v>
      </c>
      <c r="K82" s="42">
        <f>VLOOKUP(Categorized!F82,Rules!$F$4:$H$7,3,0)</f>
        <v>80</v>
      </c>
      <c r="L82" s="43">
        <f>VLOOKUP(Categorized!G82,Rules!$F$8:$H$9,3,0)</f>
        <v>60</v>
      </c>
      <c r="M82" s="43">
        <f>VLOOKUP(Categorized!H82,Rules!$F$10:$H$12,3,0)</f>
        <v>60</v>
      </c>
      <c r="N82" s="43">
        <f>VLOOKUP(Categorized!I82,Rules!$F$13:$H$16,3,0)</f>
        <v>95</v>
      </c>
      <c r="O82" s="43">
        <f>VLOOKUP(Categorized!J82,Rules!$F$17:$H$19,3,0)</f>
        <v>90</v>
      </c>
      <c r="P82" s="43">
        <f>VLOOKUP(Categorized!K82,Rules!$F$20:$H$21,3,0)</f>
        <v>60</v>
      </c>
      <c r="Q82" s="43">
        <f>VLOOKUP(Categorized!L82,Rules!$F$22:$H$28,3,0)</f>
        <v>75</v>
      </c>
      <c r="R82" s="43">
        <f>VLOOKUP(Categorized!M82,Rules!$F$29:$H$31,3,0)</f>
        <v>60</v>
      </c>
      <c r="S82" s="255" cm="1">
        <f t="array" ref="S82">MMULT(K82:R82,Rules!$O$4:$O$11)</f>
        <v>72.226890756302524</v>
      </c>
      <c r="T82" s="43">
        <f>VLOOKUP(Categorized!N82,Rules!$F$32:$H$33,3,0)</f>
        <v>60</v>
      </c>
      <c r="U82" s="43">
        <f>VLOOKUP(Categorized!O82,Rules!$F$34:$H$40,3,0)</f>
        <v>50</v>
      </c>
      <c r="V82" s="43">
        <f>VLOOKUP(Categorized!P82,Rules!$F$41:$H$42,3,0)</f>
        <v>90</v>
      </c>
      <c r="W82" s="43">
        <f>VLOOKUP(Categorized!Q82,Rules!$F$43:$H$46,3,0)</f>
        <v>20</v>
      </c>
      <c r="X82" s="43">
        <f>VLOOKUP(Categorized!R82,Rules!$F$47:$H$51,3,0)</f>
        <v>30</v>
      </c>
      <c r="Y82" s="43">
        <f>VLOOKUP(Categorized!S82,Rules!$F$52:$H$56,3,0)</f>
        <v>30</v>
      </c>
      <c r="Z82" s="43">
        <f>VLOOKUP(Categorized!T82,Rules!$F$57:$H$58,3,0)</f>
        <v>30</v>
      </c>
      <c r="AA82" s="255">
        <f t="array" ref="AA82">MMULT(T82:Z82,Rules!$O$14:$O$20)</f>
        <v>43.788927335640132</v>
      </c>
      <c r="AB82" s="43">
        <f>VLOOKUP(Categorized!U82,Rules!$F$59:$H$60,3,0)</f>
        <v>20</v>
      </c>
      <c r="AC82" s="43">
        <f>VLOOKUP(Categorized!V82,Rules!$F$61:$H$62,3,0)</f>
        <v>20</v>
      </c>
      <c r="AD82" s="43">
        <f>VLOOKUP(Categorized!W82,Rules!$F$63:$H$64,3,0)</f>
        <v>80</v>
      </c>
      <c r="AE82" s="43">
        <f>VLOOKUP(Categorized!X82,Rules!$F$65:$H$66,3,0)</f>
        <v>20</v>
      </c>
      <c r="AF82" s="255">
        <f t="array" ref="AF82">MMULT(AB82:AE82,Rules!$O$23:$O$26)</f>
        <v>26.666666666666664</v>
      </c>
      <c r="AG82" s="43">
        <f>VLOOKUP(Categorized!Y82,Rules!$F$67:$H$68,3,0)</f>
        <v>70</v>
      </c>
      <c r="AH82" s="43">
        <f>VLOOKUP(Categorized!Z82,Rules!$F$69:$H$70,3,0)</f>
        <v>80</v>
      </c>
      <c r="AI82" s="43">
        <f>VLOOKUP(Categorized!AA82,Rules!$F$71:$H$72,3,0)</f>
        <v>30</v>
      </c>
      <c r="AJ82" s="43">
        <f>VLOOKUP(Categorized!AB82,Rules!$F$73:$H$74,3,0)</f>
        <v>30</v>
      </c>
      <c r="AK82" s="255">
        <f t="array" ref="AK82">MMULT(AG82:AJ82,Rules!$O$29:$O$32)</f>
        <v>53.809523809523803</v>
      </c>
      <c r="AL82" s="43">
        <f>VLOOKUP(Categorized!AC82,Rules!$F$75:$H$76,3,0)</f>
        <v>80</v>
      </c>
      <c r="AM82" s="43">
        <f>VLOOKUP(Categorized!AD82,Rules!$F$77:$H$78,3,0)</f>
        <v>50</v>
      </c>
      <c r="AN82" s="43">
        <f>VLOOKUP(Categorized!AE82,Rules!$F$79:$H$84,3,0)</f>
        <v>85</v>
      </c>
      <c r="AO82" s="43">
        <f>VLOOKUP(Categorized!AF82,Rules!$F$85:$H$89,3,0)</f>
        <v>50</v>
      </c>
      <c r="AP82" s="43">
        <f>VLOOKUP(Categorized!AG82,Rules!$F$90:$H$92,3,0)</f>
        <v>30</v>
      </c>
      <c r="AQ82" s="43">
        <f>VLOOKUP(Categorized!AH82,Rules!$F$93:$H$96,3,0)</f>
        <v>30</v>
      </c>
      <c r="AR82" s="43">
        <f>VLOOKUP(Categorized!AI82,Rules!$F$97:$H$100,3,0)</f>
        <v>50</v>
      </c>
      <c r="AS82" s="43">
        <f>VLOOKUP(Categorized!AJ82,Rules!$F$101:$H$102,3,0)</f>
        <v>30</v>
      </c>
      <c r="AT82" s="43">
        <f>VLOOKUP(Categorized!AK82,Rules!$F$103:$H$105,3,0)</f>
        <v>95</v>
      </c>
      <c r="AU82" s="43">
        <f>VLOOKUP(Categorized!AL82,Rules!$F$106:$H$109,3,0)</f>
        <v>60</v>
      </c>
      <c r="AV82" s="43">
        <f>VLOOKUP(Categorized!AM82,Rules!$F$110:$H$113,3,0)</f>
        <v>30</v>
      </c>
      <c r="AW82" s="255">
        <f t="array" ref="AW82">MMULT(AL82:AV82,Rules!$O$35:$O$45)</f>
        <v>54.244318181818187</v>
      </c>
      <c r="AX82" s="44">
        <f>VLOOKUP(Categorized!AN82,Rules!$F$114:$H$116,3,0)</f>
        <v>50</v>
      </c>
      <c r="AY82" s="44">
        <f>VLOOKUP(Categorized!AO82,Rules!$F$117:$H$119,3,0)</f>
        <v>60</v>
      </c>
      <c r="AZ82" s="44">
        <f>VLOOKUP(Categorized!AP82,Rules!$F$120:$H$122,3,0)</f>
        <v>30</v>
      </c>
      <c r="BA82" s="44">
        <f>VLOOKUP(Categorized!AQ82,Rules!$F$123:$H$124,3,0)</f>
        <v>30</v>
      </c>
      <c r="BB82" s="44">
        <f>VLOOKUP(Categorized!AR82,Rules!$F$125:$H$127,3,0)</f>
        <v>50</v>
      </c>
      <c r="BC82" s="44">
        <f>VLOOKUP(Categorized!AS82,Rules!$F$128:$H$130,3,0)</f>
        <v>30</v>
      </c>
      <c r="BD82" s="43">
        <f>VLOOKUP(Categorized!AT82,Rules!$F$131:$H$133,3,0)</f>
        <v>30</v>
      </c>
      <c r="BE82" s="44">
        <f>VLOOKUP(Categorized!AU82,Rules!$F$134:$H$136,3,0)</f>
        <v>30</v>
      </c>
      <c r="BF82" s="44">
        <f>VLOOKUP(Categorized!AV82,Rules!$F$137:$H$138,3,0)</f>
        <v>90</v>
      </c>
      <c r="BG82" s="44">
        <f>VLOOKUP(Categorized!AW82,Rules!$F$139:$H$141,3,0)</f>
        <v>45</v>
      </c>
      <c r="BH82" s="256">
        <f t="array" ref="BH82">MMULT(AX82:BG82,Rules!$O$48:$O$57)</f>
        <v>44.171779141104295</v>
      </c>
      <c r="BI82" s="43">
        <f>VLOOKUP(Categorized!AX82,Rules!$F$142:$H$143,3,0)</f>
        <v>30</v>
      </c>
      <c r="BJ82" s="43">
        <f>VLOOKUP(Categorized!AY82,Rules!$F$144:$H$145,3,0)</f>
        <v>30</v>
      </c>
      <c r="BK82" s="43">
        <f>VLOOKUP(Categorized!AZ82,Rules!$F$146:$H$147,3,0)</f>
        <v>30</v>
      </c>
      <c r="BL82" s="43">
        <f>VLOOKUP(Categorized!BA82,Rules!$F$148:$H$149,3,0)</f>
        <v>30</v>
      </c>
      <c r="BM82" s="43">
        <f>VLOOKUP(Categorized!BB82,Rules!$F$150:$H$151,3,0)</f>
        <v>30</v>
      </c>
      <c r="BN82" s="43">
        <f>VLOOKUP(Categorized!BC82,Rules!$F$152:$H$153,3,0)</f>
        <v>30</v>
      </c>
      <c r="BO82" s="43">
        <f>VLOOKUP(Categorized!BD82,Rules!$F$154:$H$155,3,0)</f>
        <v>90</v>
      </c>
      <c r="BP82" s="43">
        <f>VLOOKUP(Categorized!BE82,Rules!$F$156:$H$157,3,0)</f>
        <v>30</v>
      </c>
      <c r="BQ82" s="43">
        <f>VLOOKUP(Categorized!BF82,Rules!$F$158:$H$159,3,0)</f>
        <v>30</v>
      </c>
      <c r="BR82" s="43">
        <f>VLOOKUP(Categorized!BG82,Rules!$F$160:$H$161,3,0)</f>
        <v>30</v>
      </c>
      <c r="BS82" s="43">
        <f>VLOOKUP(Categorized!BH82,Rules!$F$162:$H$163,3,0)</f>
        <v>30</v>
      </c>
      <c r="BT82" s="43">
        <f>VLOOKUP(Categorized!BI82,Rules!$F$164:$H$165,3,0)</f>
        <v>90</v>
      </c>
      <c r="BU82" s="43">
        <f>VLOOKUP(Categorized!BJ82,Rules!$F$166:$H$167,3,0)</f>
        <v>90</v>
      </c>
      <c r="BV82" s="43">
        <f>VLOOKUP(Categorized!BK82,Rules!$F$168:$H$169,3,0)</f>
        <v>30</v>
      </c>
      <c r="BW82" s="43">
        <f>VLOOKUP(Categorized!BL82,Rules!$F$170:$H$171,3,0)</f>
        <v>30</v>
      </c>
      <c r="BX82" s="43">
        <f>VLOOKUP(Categorized!BM82,Rules!$F$172:$H$173,3,0)</f>
        <v>30</v>
      </c>
      <c r="BY82" s="43">
        <f>VLOOKUP(Categorized!BN82,Rules!$F$174:$H$175,3,0)</f>
        <v>30</v>
      </c>
      <c r="BZ82" s="43">
        <f>VLOOKUP(Categorized!BO82,Rules!$F$176:$H$177,3,0)</f>
        <v>95</v>
      </c>
      <c r="CA82" s="43">
        <f>VLOOKUP(Categorized!BP82,Rules!$F$178:$H$179,3,0)</f>
        <v>30</v>
      </c>
      <c r="CB82" s="43">
        <f>VLOOKUP(Categorized!BQ82,Rules!$F$180:$H$181,3,0)</f>
        <v>30</v>
      </c>
      <c r="CC82" s="43">
        <f>VLOOKUP(Categorized!BR82,Rules!$F$182:$H$183,3,0)</f>
        <v>30</v>
      </c>
      <c r="CD82" s="255">
        <f t="array" ref="CD82">MMULT(BI82:CC82,Rules!$O$60:$O$80)</f>
        <v>42.083580320094853</v>
      </c>
      <c r="CE82" s="43">
        <f>VLOOKUP(Categorized!BS82,Rules!$F$184:$H$185,3,0)</f>
        <v>30</v>
      </c>
      <c r="CF82" s="43">
        <f>VLOOKUP(Categorized!BT82,Rules!$F$186:$H$187,3,0)</f>
        <v>30</v>
      </c>
      <c r="CG82" s="43">
        <f>VLOOKUP(Categorized!BU82,Rules!$F$188:$H$189,3,0)</f>
        <v>30</v>
      </c>
      <c r="CH82" s="43">
        <f>VLOOKUP(Categorized!BV82,Rules!$F$190:$H$191,3,0)</f>
        <v>30</v>
      </c>
      <c r="CI82" s="43">
        <f>VLOOKUP(Categorized!BW82,Rules!$F$192:$H$193,3,0)</f>
        <v>30</v>
      </c>
      <c r="CJ82" s="255">
        <f t="array" ref="CJ82">MMULT(CE82:CI82,Rules!$O$83:$O$87)</f>
        <v>30</v>
      </c>
      <c r="CK82" s="45">
        <v>0</v>
      </c>
      <c r="CL82" s="46">
        <v>0</v>
      </c>
      <c r="CM82" s="393">
        <v>83.260869565217391</v>
      </c>
      <c r="CN82" s="397">
        <v>7</v>
      </c>
      <c r="CO82" s="397">
        <v>9</v>
      </c>
      <c r="CP82" s="397" t="s">
        <v>58</v>
      </c>
    </row>
    <row r="83" spans="1:94" ht="18.5">
      <c r="A83" s="38">
        <v>2020</v>
      </c>
      <c r="B83" s="39" t="s">
        <v>130</v>
      </c>
      <c r="C83" s="432">
        <v>43856.939619664401</v>
      </c>
      <c r="D83" s="432">
        <v>43859.417011608799</v>
      </c>
      <c r="E83" s="399">
        <v>45165</v>
      </c>
      <c r="F83" s="444">
        <f t="shared" si="5"/>
        <v>0</v>
      </c>
      <c r="G83" s="444">
        <f t="shared" si="6"/>
        <v>0</v>
      </c>
      <c r="H83" s="428">
        <f t="shared" si="7"/>
        <v>1</v>
      </c>
      <c r="I83" s="428">
        <f t="shared" si="8"/>
        <v>0</v>
      </c>
      <c r="J83" s="428">
        <f t="shared" si="9"/>
        <v>0</v>
      </c>
      <c r="K83" s="42">
        <f>VLOOKUP(Categorized!F83,Rules!$F$4:$H$7,3,0)</f>
        <v>80</v>
      </c>
      <c r="L83" s="43">
        <f>VLOOKUP(Categorized!G83,Rules!$F$8:$H$9,3,0)</f>
        <v>60</v>
      </c>
      <c r="M83" s="43">
        <f>VLOOKUP(Categorized!H83,Rules!$F$10:$H$12,3,0)</f>
        <v>60</v>
      </c>
      <c r="N83" s="43">
        <f>VLOOKUP(Categorized!I83,Rules!$F$13:$H$16,3,0)</f>
        <v>95</v>
      </c>
      <c r="O83" s="43">
        <f>VLOOKUP(Categorized!J83,Rules!$F$17:$H$19,3,0)</f>
        <v>90</v>
      </c>
      <c r="P83" s="43">
        <f>VLOOKUP(Categorized!K83,Rules!$F$20:$H$21,3,0)</f>
        <v>60</v>
      </c>
      <c r="Q83" s="43">
        <f>VLOOKUP(Categorized!L83,Rules!$F$22:$H$28,3,0)</f>
        <v>70</v>
      </c>
      <c r="R83" s="43">
        <f>VLOOKUP(Categorized!M83,Rules!$F$29:$H$31,3,0)</f>
        <v>70</v>
      </c>
      <c r="S83" s="255" cm="1">
        <f t="array" ref="S83">MMULT(K83:R83,Rules!$O$4:$O$11)</f>
        <v>72.64705882352942</v>
      </c>
      <c r="T83" s="43">
        <f>VLOOKUP(Categorized!N83,Rules!$F$32:$H$33,3,0)</f>
        <v>90</v>
      </c>
      <c r="U83" s="43">
        <f>VLOOKUP(Categorized!O83,Rules!$F$34:$H$40,3,0)</f>
        <v>70</v>
      </c>
      <c r="V83" s="43">
        <f>VLOOKUP(Categorized!P83,Rules!$F$41:$H$42,3,0)</f>
        <v>30</v>
      </c>
      <c r="W83" s="43">
        <f>VLOOKUP(Categorized!Q83,Rules!$F$43:$H$46,3,0)</f>
        <v>20</v>
      </c>
      <c r="X83" s="43">
        <f>VLOOKUP(Categorized!R83,Rules!$F$47:$H$51,3,0)</f>
        <v>30</v>
      </c>
      <c r="Y83" s="43">
        <f>VLOOKUP(Categorized!S83,Rules!$F$52:$H$56,3,0)</f>
        <v>30</v>
      </c>
      <c r="Z83" s="43">
        <f>VLOOKUP(Categorized!T83,Rules!$F$57:$H$58,3,0)</f>
        <v>30</v>
      </c>
      <c r="AA83" s="255">
        <f t="array" ref="AA83">MMULT(T83:Z83,Rules!$O$14:$O$20)</f>
        <v>41.36678200692041</v>
      </c>
      <c r="AB83" s="43">
        <f>VLOOKUP(Categorized!U83,Rules!$F$59:$H$60,3,0)</f>
        <v>80</v>
      </c>
      <c r="AC83" s="43">
        <f>VLOOKUP(Categorized!V83,Rules!$F$61:$H$62,3,0)</f>
        <v>80</v>
      </c>
      <c r="AD83" s="43">
        <f>VLOOKUP(Categorized!W83,Rules!$F$63:$H$64,3,0)</f>
        <v>80</v>
      </c>
      <c r="AE83" s="43">
        <f>VLOOKUP(Categorized!X83,Rules!$F$65:$H$66,3,0)</f>
        <v>20</v>
      </c>
      <c r="AF83" s="255">
        <f t="array" ref="AF83">MMULT(AB83:AE83,Rules!$O$23:$O$26)</f>
        <v>64.444444444444443</v>
      </c>
      <c r="AG83" s="43">
        <f>VLOOKUP(Categorized!Y83,Rules!$F$67:$H$68,3,0)</f>
        <v>70</v>
      </c>
      <c r="AH83" s="43">
        <f>VLOOKUP(Categorized!Z83,Rules!$F$69:$H$70,3,0)</f>
        <v>80</v>
      </c>
      <c r="AI83" s="43">
        <f>VLOOKUP(Categorized!AA83,Rules!$F$71:$H$72,3,0)</f>
        <v>80</v>
      </c>
      <c r="AJ83" s="43">
        <f>VLOOKUP(Categorized!AB83,Rules!$F$73:$H$74,3,0)</f>
        <v>30</v>
      </c>
      <c r="AK83" s="255">
        <f t="array" ref="AK83">MMULT(AG83:AJ83,Rules!$O$29:$O$32)</f>
        <v>66.507936507936506</v>
      </c>
      <c r="AL83" s="43">
        <f>VLOOKUP(Categorized!AC83,Rules!$F$75:$H$76,3,0)</f>
        <v>80</v>
      </c>
      <c r="AM83" s="43">
        <f>VLOOKUP(Categorized!AD83,Rules!$F$77:$H$78,3,0)</f>
        <v>80</v>
      </c>
      <c r="AN83" s="43">
        <f>VLOOKUP(Categorized!AE83,Rules!$F$79:$H$84,3,0)</f>
        <v>85</v>
      </c>
      <c r="AO83" s="43">
        <f>VLOOKUP(Categorized!AF83,Rules!$F$85:$H$89,3,0)</f>
        <v>80</v>
      </c>
      <c r="AP83" s="43">
        <f>VLOOKUP(Categorized!AG83,Rules!$F$90:$H$92,3,0)</f>
        <v>30</v>
      </c>
      <c r="AQ83" s="43">
        <f>VLOOKUP(Categorized!AH83,Rules!$F$93:$H$96,3,0)</f>
        <v>80</v>
      </c>
      <c r="AR83" s="43">
        <f>VLOOKUP(Categorized!AI83,Rules!$F$97:$H$100,3,0)</f>
        <v>50</v>
      </c>
      <c r="AS83" s="43">
        <f>VLOOKUP(Categorized!AJ83,Rules!$F$101:$H$102,3,0)</f>
        <v>80</v>
      </c>
      <c r="AT83" s="43">
        <f>VLOOKUP(Categorized!AK83,Rules!$F$103:$H$105,3,0)</f>
        <v>95</v>
      </c>
      <c r="AU83" s="43">
        <f>VLOOKUP(Categorized!AL83,Rules!$F$106:$H$109,3,0)</f>
        <v>60</v>
      </c>
      <c r="AV83" s="43">
        <f>VLOOKUP(Categorized!AM83,Rules!$F$110:$H$113,3,0)</f>
        <v>30</v>
      </c>
      <c r="AW83" s="255">
        <f t="array" ref="AW83">MMULT(AL83:AV83,Rules!$O$35:$O$45)</f>
        <v>68.221590909090907</v>
      </c>
      <c r="AX83" s="44">
        <f>VLOOKUP(Categorized!AN83,Rules!$F$114:$H$116,3,0)</f>
        <v>30</v>
      </c>
      <c r="AY83" s="44">
        <f>VLOOKUP(Categorized!AO83,Rules!$F$117:$H$119,3,0)</f>
        <v>30</v>
      </c>
      <c r="AZ83" s="44">
        <f>VLOOKUP(Categorized!AP83,Rules!$F$120:$H$122,3,0)</f>
        <v>30</v>
      </c>
      <c r="BA83" s="44">
        <f>VLOOKUP(Categorized!AQ83,Rules!$F$123:$H$124,3,0)</f>
        <v>90</v>
      </c>
      <c r="BB83" s="44">
        <f>VLOOKUP(Categorized!AR83,Rules!$F$125:$H$127,3,0)</f>
        <v>50</v>
      </c>
      <c r="BC83" s="44">
        <f>VLOOKUP(Categorized!AS83,Rules!$F$128:$H$130,3,0)</f>
        <v>30</v>
      </c>
      <c r="BD83" s="43">
        <f>VLOOKUP(Categorized!AT83,Rules!$F$131:$H$133,3,0)</f>
        <v>30</v>
      </c>
      <c r="BE83" s="44">
        <f>VLOOKUP(Categorized!AU83,Rules!$F$134:$H$136,3,0)</f>
        <v>30</v>
      </c>
      <c r="BF83" s="44">
        <f>VLOOKUP(Categorized!AV83,Rules!$F$137:$H$138,3,0)</f>
        <v>90</v>
      </c>
      <c r="BG83" s="44">
        <f>VLOOKUP(Categorized!AW83,Rules!$F$139:$H$141,3,0)</f>
        <v>45</v>
      </c>
      <c r="BH83" s="256">
        <f t="array" ref="BH83">MMULT(AX83:BG83,Rules!$O$48:$O$57)</f>
        <v>46.613496932515339</v>
      </c>
      <c r="BI83" s="43">
        <f>VLOOKUP(Categorized!AX83,Rules!$F$142:$H$143,3,0)</f>
        <v>30</v>
      </c>
      <c r="BJ83" s="43">
        <f>VLOOKUP(Categorized!AY83,Rules!$F$144:$H$145,3,0)</f>
        <v>90</v>
      </c>
      <c r="BK83" s="43">
        <f>VLOOKUP(Categorized!AZ83,Rules!$F$146:$H$147,3,0)</f>
        <v>30</v>
      </c>
      <c r="BL83" s="43">
        <f>VLOOKUP(Categorized!BA83,Rules!$F$148:$H$149,3,0)</f>
        <v>30</v>
      </c>
      <c r="BM83" s="43">
        <f>VLOOKUP(Categorized!BB83,Rules!$F$150:$H$151,3,0)</f>
        <v>90</v>
      </c>
      <c r="BN83" s="43">
        <f>VLOOKUP(Categorized!BC83,Rules!$F$152:$H$153,3,0)</f>
        <v>30</v>
      </c>
      <c r="BO83" s="43">
        <f>VLOOKUP(Categorized!BD83,Rules!$F$154:$H$155,3,0)</f>
        <v>90</v>
      </c>
      <c r="BP83" s="43">
        <f>VLOOKUP(Categorized!BE83,Rules!$F$156:$H$157,3,0)</f>
        <v>30</v>
      </c>
      <c r="BQ83" s="43">
        <f>VLOOKUP(Categorized!BF83,Rules!$F$158:$H$159,3,0)</f>
        <v>30</v>
      </c>
      <c r="BR83" s="43">
        <f>VLOOKUP(Categorized!BG83,Rules!$F$160:$H$161,3,0)</f>
        <v>30</v>
      </c>
      <c r="BS83" s="43">
        <f>VLOOKUP(Categorized!BH83,Rules!$F$162:$H$163,3,0)</f>
        <v>90</v>
      </c>
      <c r="BT83" s="43">
        <f>VLOOKUP(Categorized!BI83,Rules!$F$164:$H$165,3,0)</f>
        <v>30</v>
      </c>
      <c r="BU83" s="43">
        <f>VLOOKUP(Categorized!BJ83,Rules!$F$166:$H$167,3,0)</f>
        <v>90</v>
      </c>
      <c r="BV83" s="43">
        <f>VLOOKUP(Categorized!BK83,Rules!$F$168:$H$169,3,0)</f>
        <v>30</v>
      </c>
      <c r="BW83" s="43">
        <f>VLOOKUP(Categorized!BL83,Rules!$F$170:$H$171,3,0)</f>
        <v>30</v>
      </c>
      <c r="BX83" s="43">
        <f>VLOOKUP(Categorized!BM83,Rules!$F$172:$H$173,3,0)</f>
        <v>30</v>
      </c>
      <c r="BY83" s="43">
        <f>VLOOKUP(Categorized!BN83,Rules!$F$174:$H$175,3,0)</f>
        <v>30</v>
      </c>
      <c r="BZ83" s="43">
        <f>VLOOKUP(Categorized!BO83,Rules!$F$176:$H$177,3,0)</f>
        <v>95</v>
      </c>
      <c r="CA83" s="43">
        <f>VLOOKUP(Categorized!BP83,Rules!$F$178:$H$179,3,0)</f>
        <v>30</v>
      </c>
      <c r="CB83" s="43">
        <f>VLOOKUP(Categorized!BQ83,Rules!$F$180:$H$181,3,0)</f>
        <v>30</v>
      </c>
      <c r="CC83" s="43">
        <f>VLOOKUP(Categorized!BR83,Rules!$F$182:$H$183,3,0)</f>
        <v>30</v>
      </c>
      <c r="CD83" s="255">
        <f t="array" ref="CD83">MMULT(BI83:CC83,Rules!$O$60:$O$80)</f>
        <v>49.05453467694133</v>
      </c>
      <c r="CE83" s="43">
        <f>VLOOKUP(Categorized!BS83,Rules!$F$184:$H$185,3,0)</f>
        <v>30</v>
      </c>
      <c r="CF83" s="43">
        <f>VLOOKUP(Categorized!BT83,Rules!$F$186:$H$187,3,0)</f>
        <v>30</v>
      </c>
      <c r="CG83" s="43">
        <f>VLOOKUP(Categorized!BU83,Rules!$F$188:$H$189,3,0)</f>
        <v>30</v>
      </c>
      <c r="CH83" s="43">
        <f>VLOOKUP(Categorized!BV83,Rules!$F$190:$H$191,3,0)</f>
        <v>30</v>
      </c>
      <c r="CI83" s="43">
        <f>VLOOKUP(Categorized!BW83,Rules!$F$192:$H$193,3,0)</f>
        <v>30</v>
      </c>
      <c r="CJ83" s="255">
        <f t="array" ref="CJ83">MMULT(CE83:CI83,Rules!$O$83:$O$87)</f>
        <v>30</v>
      </c>
      <c r="CK83" s="45">
        <v>0</v>
      </c>
      <c r="CL83" s="46">
        <v>0</v>
      </c>
      <c r="CM83" s="393">
        <v>83.260869565217391</v>
      </c>
      <c r="CN83" s="397">
        <v>7</v>
      </c>
      <c r="CO83" s="397">
        <v>9</v>
      </c>
      <c r="CP83" s="397" t="s">
        <v>58</v>
      </c>
    </row>
    <row r="84" spans="1:94" ht="18.5">
      <c r="A84" s="38">
        <v>2020</v>
      </c>
      <c r="B84" s="39" t="s">
        <v>131</v>
      </c>
      <c r="C84" s="432">
        <v>43885.466544282397</v>
      </c>
      <c r="D84" s="432">
        <v>43888.425378472202</v>
      </c>
      <c r="E84" s="399">
        <v>41280</v>
      </c>
      <c r="F84" s="444">
        <f t="shared" si="5"/>
        <v>0</v>
      </c>
      <c r="G84" s="444">
        <f t="shared" si="6"/>
        <v>0</v>
      </c>
      <c r="H84" s="428">
        <f t="shared" si="7"/>
        <v>1</v>
      </c>
      <c r="I84" s="428">
        <f t="shared" si="8"/>
        <v>0</v>
      </c>
      <c r="J84" s="428">
        <f t="shared" si="9"/>
        <v>0</v>
      </c>
      <c r="K84" s="42">
        <f>VLOOKUP(Categorized!F84,Rules!$F$4:$H$7,3,0)</f>
        <v>80</v>
      </c>
      <c r="L84" s="43">
        <f>VLOOKUP(Categorized!G84,Rules!$F$8:$H$9,3,0)</f>
        <v>60</v>
      </c>
      <c r="M84" s="43">
        <f>VLOOKUP(Categorized!H84,Rules!$F$10:$H$12,3,0)</f>
        <v>60</v>
      </c>
      <c r="N84" s="43">
        <f>VLOOKUP(Categorized!I84,Rules!$F$13:$H$16,3,0)</f>
        <v>95</v>
      </c>
      <c r="O84" s="43">
        <f>VLOOKUP(Categorized!J84,Rules!$F$17:$H$19,3,0)</f>
        <v>90</v>
      </c>
      <c r="P84" s="43">
        <f>VLOOKUP(Categorized!K84,Rules!$F$20:$H$21,3,0)</f>
        <v>60</v>
      </c>
      <c r="Q84" s="43">
        <f>VLOOKUP(Categorized!L84,Rules!$F$22:$H$28,3,0)</f>
        <v>70</v>
      </c>
      <c r="R84" s="43">
        <f>VLOOKUP(Categorized!M84,Rules!$F$29:$H$31,3,0)</f>
        <v>60</v>
      </c>
      <c r="S84" s="255" cm="1">
        <f t="array" ref="S84">MMULT(K84:R84,Rules!$O$4:$O$11)</f>
        <v>71.806722689075627</v>
      </c>
      <c r="T84" s="43">
        <f>VLOOKUP(Categorized!N84,Rules!$F$32:$H$33,3,0)</f>
        <v>60</v>
      </c>
      <c r="U84" s="43">
        <f>VLOOKUP(Categorized!O84,Rules!$F$34:$H$40,3,0)</f>
        <v>50</v>
      </c>
      <c r="V84" s="43">
        <f>VLOOKUP(Categorized!P84,Rules!$F$41:$H$42,3,0)</f>
        <v>30</v>
      </c>
      <c r="W84" s="43">
        <f>VLOOKUP(Categorized!Q84,Rules!$F$43:$H$46,3,0)</f>
        <v>20</v>
      </c>
      <c r="X84" s="43">
        <f>VLOOKUP(Categorized!R84,Rules!$F$47:$H$51,3,0)</f>
        <v>30</v>
      </c>
      <c r="Y84" s="43">
        <f>VLOOKUP(Categorized!S84,Rules!$F$52:$H$56,3,0)</f>
        <v>30</v>
      </c>
      <c r="Z84" s="43">
        <f>VLOOKUP(Categorized!T84,Rules!$F$57:$H$58,3,0)</f>
        <v>30</v>
      </c>
      <c r="AA84" s="255">
        <f t="array" ref="AA84">MMULT(T84:Z84,Rules!$O$14:$O$20)</f>
        <v>34.965397923875436</v>
      </c>
      <c r="AB84" s="43">
        <f>VLOOKUP(Categorized!U84,Rules!$F$59:$H$60,3,0)</f>
        <v>20</v>
      </c>
      <c r="AC84" s="43">
        <f>VLOOKUP(Categorized!V84,Rules!$F$61:$H$62,3,0)</f>
        <v>20</v>
      </c>
      <c r="AD84" s="43">
        <f>VLOOKUP(Categorized!W84,Rules!$F$63:$H$64,3,0)</f>
        <v>80</v>
      </c>
      <c r="AE84" s="43">
        <f>VLOOKUP(Categorized!X84,Rules!$F$65:$H$66,3,0)</f>
        <v>20</v>
      </c>
      <c r="AF84" s="255">
        <f t="array" ref="AF84">MMULT(AB84:AE84,Rules!$O$23:$O$26)</f>
        <v>26.666666666666664</v>
      </c>
      <c r="AG84" s="43">
        <f>VLOOKUP(Categorized!Y84,Rules!$F$67:$H$68,3,0)</f>
        <v>70</v>
      </c>
      <c r="AH84" s="43">
        <f>VLOOKUP(Categorized!Z84,Rules!$F$69:$H$70,3,0)</f>
        <v>80</v>
      </c>
      <c r="AI84" s="43">
        <f>VLOOKUP(Categorized!AA84,Rules!$F$71:$H$72,3,0)</f>
        <v>80</v>
      </c>
      <c r="AJ84" s="43">
        <f>VLOOKUP(Categorized!AB84,Rules!$F$73:$H$74,3,0)</f>
        <v>30</v>
      </c>
      <c r="AK84" s="255">
        <f t="array" ref="AK84">MMULT(AG84:AJ84,Rules!$O$29:$O$32)</f>
        <v>66.507936507936506</v>
      </c>
      <c r="AL84" s="43">
        <f>VLOOKUP(Categorized!AC84,Rules!$F$75:$H$76,3,0)</f>
        <v>80</v>
      </c>
      <c r="AM84" s="43">
        <f>VLOOKUP(Categorized!AD84,Rules!$F$77:$H$78,3,0)</f>
        <v>50</v>
      </c>
      <c r="AN84" s="43">
        <f>VLOOKUP(Categorized!AE84,Rules!$F$79:$H$84,3,0)</f>
        <v>90</v>
      </c>
      <c r="AO84" s="43">
        <f>VLOOKUP(Categorized!AF84,Rules!$F$85:$H$89,3,0)</f>
        <v>90</v>
      </c>
      <c r="AP84" s="43">
        <f>VLOOKUP(Categorized!AG84,Rules!$F$90:$H$92,3,0)</f>
        <v>30</v>
      </c>
      <c r="AQ84" s="43">
        <f>VLOOKUP(Categorized!AH84,Rules!$F$93:$H$96,3,0)</f>
        <v>80</v>
      </c>
      <c r="AR84" s="43">
        <f>VLOOKUP(Categorized!AI84,Rules!$F$97:$H$100,3,0)</f>
        <v>50</v>
      </c>
      <c r="AS84" s="43">
        <f>VLOOKUP(Categorized!AJ84,Rules!$F$101:$H$102,3,0)</f>
        <v>30</v>
      </c>
      <c r="AT84" s="43">
        <f>VLOOKUP(Categorized!AK84,Rules!$F$103:$H$105,3,0)</f>
        <v>95</v>
      </c>
      <c r="AU84" s="43">
        <f>VLOOKUP(Categorized!AL84,Rules!$F$106:$H$109,3,0)</f>
        <v>60</v>
      </c>
      <c r="AV84" s="43">
        <f>VLOOKUP(Categorized!AM84,Rules!$F$110:$H$113,3,0)</f>
        <v>50</v>
      </c>
      <c r="AW84" s="255">
        <f t="array" ref="AW84">MMULT(AL84:AV84,Rules!$O$35:$O$45)</f>
        <v>65.05113636363636</v>
      </c>
      <c r="AX84" s="44">
        <f>VLOOKUP(Categorized!AN84,Rules!$F$114:$H$116,3,0)</f>
        <v>30</v>
      </c>
      <c r="AY84" s="44">
        <f>VLOOKUP(Categorized!AO84,Rules!$F$117:$H$119,3,0)</f>
        <v>90</v>
      </c>
      <c r="AZ84" s="44">
        <f>VLOOKUP(Categorized!AP84,Rules!$F$120:$H$122,3,0)</f>
        <v>30</v>
      </c>
      <c r="BA84" s="44">
        <f>VLOOKUP(Categorized!AQ84,Rules!$F$123:$H$124,3,0)</f>
        <v>30</v>
      </c>
      <c r="BB84" s="44">
        <f>VLOOKUP(Categorized!AR84,Rules!$F$125:$H$127,3,0)</f>
        <v>50</v>
      </c>
      <c r="BC84" s="44">
        <f>VLOOKUP(Categorized!AS84,Rules!$F$128:$H$130,3,0)</f>
        <v>30</v>
      </c>
      <c r="BD84" s="43">
        <f>VLOOKUP(Categorized!AT84,Rules!$F$131:$H$133,3,0)</f>
        <v>30</v>
      </c>
      <c r="BE84" s="44">
        <f>VLOOKUP(Categorized!AU84,Rules!$F$134:$H$136,3,0)</f>
        <v>30</v>
      </c>
      <c r="BF84" s="44">
        <f>VLOOKUP(Categorized!AV84,Rules!$F$137:$H$138,3,0)</f>
        <v>90</v>
      </c>
      <c r="BG84" s="44">
        <f>VLOOKUP(Categorized!AW84,Rules!$F$139:$H$141,3,0)</f>
        <v>45</v>
      </c>
      <c r="BH84" s="256">
        <f t="array" ref="BH84">MMULT(AX84:BG84,Rules!$O$48:$O$57)</f>
        <v>45.141104294478531</v>
      </c>
      <c r="BI84" s="43">
        <f>VLOOKUP(Categorized!AX84,Rules!$F$142:$H$143,3,0)</f>
        <v>30</v>
      </c>
      <c r="BJ84" s="43">
        <f>VLOOKUP(Categorized!AY84,Rules!$F$144:$H$145,3,0)</f>
        <v>30</v>
      </c>
      <c r="BK84" s="43">
        <f>VLOOKUP(Categorized!AZ84,Rules!$F$146:$H$147,3,0)</f>
        <v>30</v>
      </c>
      <c r="BL84" s="43">
        <f>VLOOKUP(Categorized!BA84,Rules!$F$148:$H$149,3,0)</f>
        <v>30</v>
      </c>
      <c r="BM84" s="43">
        <f>VLOOKUP(Categorized!BB84,Rules!$F$150:$H$151,3,0)</f>
        <v>30</v>
      </c>
      <c r="BN84" s="43">
        <f>VLOOKUP(Categorized!BC84,Rules!$F$152:$H$153,3,0)</f>
        <v>30</v>
      </c>
      <c r="BO84" s="43">
        <f>VLOOKUP(Categorized!BD84,Rules!$F$154:$H$155,3,0)</f>
        <v>90</v>
      </c>
      <c r="BP84" s="43">
        <f>VLOOKUP(Categorized!BE84,Rules!$F$156:$H$157,3,0)</f>
        <v>30</v>
      </c>
      <c r="BQ84" s="43">
        <f>VLOOKUP(Categorized!BF84,Rules!$F$158:$H$159,3,0)</f>
        <v>30</v>
      </c>
      <c r="BR84" s="43">
        <f>VLOOKUP(Categorized!BG84,Rules!$F$160:$H$161,3,0)</f>
        <v>30</v>
      </c>
      <c r="BS84" s="43">
        <f>VLOOKUP(Categorized!BH84,Rules!$F$162:$H$163,3,0)</f>
        <v>90</v>
      </c>
      <c r="BT84" s="43">
        <f>VLOOKUP(Categorized!BI84,Rules!$F$164:$H$165,3,0)</f>
        <v>90</v>
      </c>
      <c r="BU84" s="43">
        <f>VLOOKUP(Categorized!BJ84,Rules!$F$166:$H$167,3,0)</f>
        <v>90</v>
      </c>
      <c r="BV84" s="43">
        <f>VLOOKUP(Categorized!BK84,Rules!$F$168:$H$169,3,0)</f>
        <v>30</v>
      </c>
      <c r="BW84" s="43">
        <f>VLOOKUP(Categorized!BL84,Rules!$F$170:$H$171,3,0)</f>
        <v>30</v>
      </c>
      <c r="BX84" s="43">
        <f>VLOOKUP(Categorized!BM84,Rules!$F$172:$H$173,3,0)</f>
        <v>30</v>
      </c>
      <c r="BY84" s="43">
        <f>VLOOKUP(Categorized!BN84,Rules!$F$174:$H$175,3,0)</f>
        <v>30</v>
      </c>
      <c r="BZ84" s="43">
        <f>VLOOKUP(Categorized!BO84,Rules!$F$176:$H$177,3,0)</f>
        <v>30</v>
      </c>
      <c r="CA84" s="43">
        <f>VLOOKUP(Categorized!BP84,Rules!$F$178:$H$179,3,0)</f>
        <v>30</v>
      </c>
      <c r="CB84" s="43">
        <f>VLOOKUP(Categorized!BQ84,Rules!$F$180:$H$181,3,0)</f>
        <v>30</v>
      </c>
      <c r="CC84" s="43">
        <f>VLOOKUP(Categorized!BR84,Rules!$F$182:$H$183,3,0)</f>
        <v>30</v>
      </c>
      <c r="CD84" s="255">
        <f t="array" ref="CD84">MMULT(BI84:CC84,Rules!$O$60:$O$80)</f>
        <v>41.701244813278024</v>
      </c>
      <c r="CE84" s="43">
        <f>VLOOKUP(Categorized!BS84,Rules!$F$184:$H$185,3,0)</f>
        <v>30</v>
      </c>
      <c r="CF84" s="43">
        <f>VLOOKUP(Categorized!BT84,Rules!$F$186:$H$187,3,0)</f>
        <v>30</v>
      </c>
      <c r="CG84" s="43">
        <f>VLOOKUP(Categorized!BU84,Rules!$F$188:$H$189,3,0)</f>
        <v>30</v>
      </c>
      <c r="CH84" s="43">
        <f>VLOOKUP(Categorized!BV84,Rules!$F$190:$H$191,3,0)</f>
        <v>30</v>
      </c>
      <c r="CI84" s="43">
        <f>VLOOKUP(Categorized!BW84,Rules!$F$192:$H$193,3,0)</f>
        <v>30</v>
      </c>
      <c r="CJ84" s="255">
        <f t="array" ref="CJ84">MMULT(CE84:CI84,Rules!$O$83:$O$87)</f>
        <v>30</v>
      </c>
      <c r="CK84" s="24">
        <v>0</v>
      </c>
      <c r="CL84" s="46">
        <v>0</v>
      </c>
      <c r="CM84" s="393">
        <v>83.260869565217391</v>
      </c>
      <c r="CN84" s="397">
        <v>7</v>
      </c>
      <c r="CO84" s="397">
        <v>9</v>
      </c>
      <c r="CP84" s="397" t="s">
        <v>58</v>
      </c>
    </row>
    <row r="85" spans="1:94" ht="18.5">
      <c r="A85" s="38">
        <v>2020</v>
      </c>
      <c r="B85" s="39" t="s">
        <v>132</v>
      </c>
      <c r="C85" s="432">
        <v>43934.460901412</v>
      </c>
      <c r="D85" s="432">
        <v>43935.354517303203</v>
      </c>
      <c r="E85" s="399">
        <v>45873</v>
      </c>
      <c r="F85" s="444">
        <f t="shared" si="5"/>
        <v>0</v>
      </c>
      <c r="G85" s="444">
        <f t="shared" si="6"/>
        <v>0</v>
      </c>
      <c r="H85" s="428">
        <f t="shared" si="7"/>
        <v>1</v>
      </c>
      <c r="I85" s="428">
        <f t="shared" si="8"/>
        <v>0</v>
      </c>
      <c r="J85" s="428">
        <f t="shared" si="9"/>
        <v>0</v>
      </c>
      <c r="K85" s="42">
        <f>VLOOKUP(Categorized!F85,Rules!$F$4:$H$7,3,0)</f>
        <v>90</v>
      </c>
      <c r="L85" s="43">
        <f>VLOOKUP(Categorized!G85,Rules!$F$8:$H$9,3,0)</f>
        <v>90</v>
      </c>
      <c r="M85" s="43">
        <f>VLOOKUP(Categorized!H85,Rules!$F$10:$H$12,3,0)</f>
        <v>60</v>
      </c>
      <c r="N85" s="43">
        <f>VLOOKUP(Categorized!I85,Rules!$F$13:$H$16,3,0)</f>
        <v>95</v>
      </c>
      <c r="O85" s="43">
        <f>VLOOKUP(Categorized!J85,Rules!$F$17:$H$19,3,0)</f>
        <v>90</v>
      </c>
      <c r="P85" s="43">
        <f>VLOOKUP(Categorized!K85,Rules!$F$20:$H$21,3,0)</f>
        <v>60</v>
      </c>
      <c r="Q85" s="43">
        <f>VLOOKUP(Categorized!L85,Rules!$F$22:$H$28,3,0)</f>
        <v>70</v>
      </c>
      <c r="R85" s="43">
        <f>VLOOKUP(Categorized!M85,Rules!$F$29:$H$31,3,0)</f>
        <v>60</v>
      </c>
      <c r="S85" s="255" cm="1">
        <f t="array" ref="S85">MMULT(K85:R85,Rules!$O$4:$O$11)</f>
        <v>78.109243697478988</v>
      </c>
      <c r="T85" s="43">
        <f>VLOOKUP(Categorized!N85,Rules!$F$32:$H$33,3,0)</f>
        <v>60</v>
      </c>
      <c r="U85" s="43">
        <f>VLOOKUP(Categorized!O85,Rules!$F$34:$H$40,3,0)</f>
        <v>50</v>
      </c>
      <c r="V85" s="43">
        <f>VLOOKUP(Categorized!P85,Rules!$F$41:$H$42,3,0)</f>
        <v>30</v>
      </c>
      <c r="W85" s="43">
        <f>VLOOKUP(Categorized!Q85,Rules!$F$43:$H$46,3,0)</f>
        <v>20</v>
      </c>
      <c r="X85" s="43">
        <f>VLOOKUP(Categorized!R85,Rules!$F$47:$H$51,3,0)</f>
        <v>30</v>
      </c>
      <c r="Y85" s="43">
        <f>VLOOKUP(Categorized!S85,Rules!$F$52:$H$56,3,0)</f>
        <v>30</v>
      </c>
      <c r="Z85" s="43">
        <f>VLOOKUP(Categorized!T85,Rules!$F$57:$H$58,3,0)</f>
        <v>80</v>
      </c>
      <c r="AA85" s="255">
        <f t="array" ref="AA85">MMULT(T85:Z85,Rules!$O$14:$O$20)</f>
        <v>41.453287197231838</v>
      </c>
      <c r="AB85" s="43">
        <f>VLOOKUP(Categorized!U85,Rules!$F$59:$H$60,3,0)</f>
        <v>80</v>
      </c>
      <c r="AC85" s="43">
        <f>VLOOKUP(Categorized!V85,Rules!$F$61:$H$62,3,0)</f>
        <v>20</v>
      </c>
      <c r="AD85" s="43">
        <f>VLOOKUP(Categorized!W85,Rules!$F$63:$H$64,3,0)</f>
        <v>80</v>
      </c>
      <c r="AE85" s="43">
        <f>VLOOKUP(Categorized!X85,Rules!$F$65:$H$66,3,0)</f>
        <v>20</v>
      </c>
      <c r="AF85" s="255">
        <f t="array" ref="AF85">MMULT(AB85:AE85,Rules!$O$23:$O$26)</f>
        <v>46.666666666666664</v>
      </c>
      <c r="AG85" s="43">
        <f>VLOOKUP(Categorized!Y85,Rules!$F$67:$H$68,3,0)</f>
        <v>70</v>
      </c>
      <c r="AH85" s="43">
        <f>VLOOKUP(Categorized!Z85,Rules!$F$69:$H$70,3,0)</f>
        <v>80</v>
      </c>
      <c r="AI85" s="43">
        <f>VLOOKUP(Categorized!AA85,Rules!$F$71:$H$72,3,0)</f>
        <v>30</v>
      </c>
      <c r="AJ85" s="43">
        <f>VLOOKUP(Categorized!AB85,Rules!$F$73:$H$74,3,0)</f>
        <v>30</v>
      </c>
      <c r="AK85" s="255">
        <f t="array" ref="AK85">MMULT(AG85:AJ85,Rules!$O$29:$O$32)</f>
        <v>53.809523809523803</v>
      </c>
      <c r="AL85" s="43">
        <f>VLOOKUP(Categorized!AC85,Rules!$F$75:$H$76,3,0)</f>
        <v>80</v>
      </c>
      <c r="AM85" s="43">
        <f>VLOOKUP(Categorized!AD85,Rules!$F$77:$H$78,3,0)</f>
        <v>50</v>
      </c>
      <c r="AN85" s="43">
        <f>VLOOKUP(Categorized!AE85,Rules!$F$79:$H$84,3,0)</f>
        <v>30</v>
      </c>
      <c r="AO85" s="43">
        <f>VLOOKUP(Categorized!AF85,Rules!$F$85:$H$89,3,0)</f>
        <v>50</v>
      </c>
      <c r="AP85" s="43">
        <f>VLOOKUP(Categorized!AG85,Rules!$F$90:$H$92,3,0)</f>
        <v>30</v>
      </c>
      <c r="AQ85" s="43">
        <f>VLOOKUP(Categorized!AH85,Rules!$F$93:$H$96,3,0)</f>
        <v>30</v>
      </c>
      <c r="AR85" s="43">
        <f>VLOOKUP(Categorized!AI85,Rules!$F$97:$H$100,3,0)</f>
        <v>50</v>
      </c>
      <c r="AS85" s="43">
        <f>VLOOKUP(Categorized!AJ85,Rules!$F$101:$H$102,3,0)</f>
        <v>30</v>
      </c>
      <c r="AT85" s="43">
        <f>VLOOKUP(Categorized!AK85,Rules!$F$103:$H$105,3,0)</f>
        <v>95</v>
      </c>
      <c r="AU85" s="43">
        <f>VLOOKUP(Categorized!AL85,Rules!$F$106:$H$109,3,0)</f>
        <v>60</v>
      </c>
      <c r="AV85" s="43">
        <f>VLOOKUP(Categorized!AM85,Rules!$F$110:$H$113,3,0)</f>
        <v>30</v>
      </c>
      <c r="AW85" s="255">
        <f t="array" ref="AW85">MMULT(AL85:AV85,Rules!$O$35:$O$45)</f>
        <v>48.494318181818187</v>
      </c>
      <c r="AX85" s="44">
        <f>VLOOKUP(Categorized!AN85,Rules!$F$114:$H$116,3,0)</f>
        <v>90</v>
      </c>
      <c r="AY85" s="44">
        <f>VLOOKUP(Categorized!AO85,Rules!$F$117:$H$119,3,0)</f>
        <v>90</v>
      </c>
      <c r="AZ85" s="44">
        <f>VLOOKUP(Categorized!AP85,Rules!$F$120:$H$122,3,0)</f>
        <v>30</v>
      </c>
      <c r="BA85" s="44">
        <f>VLOOKUP(Categorized!AQ85,Rules!$F$123:$H$124,3,0)</f>
        <v>30</v>
      </c>
      <c r="BB85" s="44">
        <f>VLOOKUP(Categorized!AR85,Rules!$F$125:$H$127,3,0)</f>
        <v>50</v>
      </c>
      <c r="BC85" s="44">
        <f>VLOOKUP(Categorized!AS85,Rules!$F$128:$H$130,3,0)</f>
        <v>30</v>
      </c>
      <c r="BD85" s="43">
        <f>VLOOKUP(Categorized!AT85,Rules!$F$131:$H$133,3,0)</f>
        <v>30</v>
      </c>
      <c r="BE85" s="44">
        <f>VLOOKUP(Categorized!AU85,Rules!$F$134:$H$136,3,0)</f>
        <v>30</v>
      </c>
      <c r="BF85" s="44">
        <f>VLOOKUP(Categorized!AV85,Rules!$F$137:$H$138,3,0)</f>
        <v>30</v>
      </c>
      <c r="BG85" s="44">
        <f>VLOOKUP(Categorized!AW85,Rules!$F$139:$H$141,3,0)</f>
        <v>45</v>
      </c>
      <c r="BH85" s="256">
        <f t="array" ref="BH85">MMULT(AX85:BG85,Rules!$O$48:$O$57)</f>
        <v>44.036809815950917</v>
      </c>
      <c r="BI85" s="43">
        <f>VLOOKUP(Categorized!AX85,Rules!$F$142:$H$143,3,0)</f>
        <v>30</v>
      </c>
      <c r="BJ85" s="43">
        <f>VLOOKUP(Categorized!AY85,Rules!$F$144:$H$145,3,0)</f>
        <v>90</v>
      </c>
      <c r="BK85" s="43">
        <f>VLOOKUP(Categorized!AZ85,Rules!$F$146:$H$147,3,0)</f>
        <v>30</v>
      </c>
      <c r="BL85" s="43">
        <f>VLOOKUP(Categorized!BA85,Rules!$F$148:$H$149,3,0)</f>
        <v>30</v>
      </c>
      <c r="BM85" s="43">
        <f>VLOOKUP(Categorized!BB85,Rules!$F$150:$H$151,3,0)</f>
        <v>30</v>
      </c>
      <c r="BN85" s="43">
        <f>VLOOKUP(Categorized!BC85,Rules!$F$152:$H$153,3,0)</f>
        <v>30</v>
      </c>
      <c r="BO85" s="43">
        <f>VLOOKUP(Categorized!BD85,Rules!$F$154:$H$155,3,0)</f>
        <v>90</v>
      </c>
      <c r="BP85" s="43">
        <f>VLOOKUP(Categorized!BE85,Rules!$F$156:$H$157,3,0)</f>
        <v>30</v>
      </c>
      <c r="BQ85" s="43">
        <f>VLOOKUP(Categorized!BF85,Rules!$F$158:$H$159,3,0)</f>
        <v>30</v>
      </c>
      <c r="BR85" s="43">
        <f>VLOOKUP(Categorized!BG85,Rules!$F$160:$H$161,3,0)</f>
        <v>30</v>
      </c>
      <c r="BS85" s="43">
        <f>VLOOKUP(Categorized!BH85,Rules!$F$162:$H$163,3,0)</f>
        <v>90</v>
      </c>
      <c r="BT85" s="43">
        <f>VLOOKUP(Categorized!BI85,Rules!$F$164:$H$165,3,0)</f>
        <v>30</v>
      </c>
      <c r="BU85" s="43">
        <f>VLOOKUP(Categorized!BJ85,Rules!$F$166:$H$167,3,0)</f>
        <v>30</v>
      </c>
      <c r="BV85" s="43">
        <f>VLOOKUP(Categorized!BK85,Rules!$F$168:$H$169,3,0)</f>
        <v>30</v>
      </c>
      <c r="BW85" s="43">
        <f>VLOOKUP(Categorized!BL85,Rules!$F$170:$H$171,3,0)</f>
        <v>30</v>
      </c>
      <c r="BX85" s="43">
        <f>VLOOKUP(Categorized!BM85,Rules!$F$172:$H$173,3,0)</f>
        <v>30</v>
      </c>
      <c r="BY85" s="43">
        <f>VLOOKUP(Categorized!BN85,Rules!$F$174:$H$175,3,0)</f>
        <v>30</v>
      </c>
      <c r="BZ85" s="43">
        <f>VLOOKUP(Categorized!BO85,Rules!$F$176:$H$177,3,0)</f>
        <v>30</v>
      </c>
      <c r="CA85" s="43">
        <f>VLOOKUP(Categorized!BP85,Rules!$F$178:$H$179,3,0)</f>
        <v>30</v>
      </c>
      <c r="CB85" s="43">
        <f>VLOOKUP(Categorized!BQ85,Rules!$F$180:$H$181,3,0)</f>
        <v>30</v>
      </c>
      <c r="CC85" s="43">
        <f>VLOOKUP(Categorized!BR85,Rules!$F$182:$H$183,3,0)</f>
        <v>30</v>
      </c>
      <c r="CD85" s="255">
        <f t="array" ref="CD85">MMULT(BI85:CC85,Rules!$O$60:$O$80)</f>
        <v>39.425014819205693</v>
      </c>
      <c r="CE85" s="43">
        <f>VLOOKUP(Categorized!BS85,Rules!$F$184:$H$185,3,0)</f>
        <v>30</v>
      </c>
      <c r="CF85" s="43">
        <f>VLOOKUP(Categorized!BT85,Rules!$F$186:$H$187,3,0)</f>
        <v>30</v>
      </c>
      <c r="CG85" s="43">
        <f>VLOOKUP(Categorized!BU85,Rules!$F$188:$H$189,3,0)</f>
        <v>30</v>
      </c>
      <c r="CH85" s="43">
        <f>VLOOKUP(Categorized!BV85,Rules!$F$190:$H$191,3,0)</f>
        <v>30</v>
      </c>
      <c r="CI85" s="43">
        <f>VLOOKUP(Categorized!BW85,Rules!$F$192:$H$193,3,0)</f>
        <v>30</v>
      </c>
      <c r="CJ85" s="255">
        <f t="array" ref="CJ85">MMULT(CE85:CI85,Rules!$O$83:$O$87)</f>
        <v>30</v>
      </c>
      <c r="CK85" s="24">
        <v>0</v>
      </c>
      <c r="CL85" s="46">
        <v>0</v>
      </c>
      <c r="CM85" s="393">
        <v>68.478260869565219</v>
      </c>
      <c r="CN85" s="397">
        <v>5</v>
      </c>
      <c r="CO85" s="397">
        <v>7</v>
      </c>
      <c r="CP85" s="397" t="s">
        <v>58</v>
      </c>
    </row>
    <row r="86" spans="1:94" ht="18.5">
      <c r="A86" s="38">
        <v>2020</v>
      </c>
      <c r="B86" s="39" t="s">
        <v>133</v>
      </c>
      <c r="C86" s="432">
        <v>44182.878452777797</v>
      </c>
      <c r="D86" s="432">
        <v>44186.422441469898</v>
      </c>
      <c r="E86" s="399">
        <v>43069</v>
      </c>
      <c r="F86" s="444">
        <f t="shared" si="5"/>
        <v>0</v>
      </c>
      <c r="G86" s="444">
        <f t="shared" si="6"/>
        <v>0</v>
      </c>
      <c r="H86" s="428">
        <f t="shared" si="7"/>
        <v>1</v>
      </c>
      <c r="I86" s="428">
        <f t="shared" si="8"/>
        <v>0</v>
      </c>
      <c r="J86" s="428">
        <f t="shared" si="9"/>
        <v>0</v>
      </c>
      <c r="K86" s="42">
        <f>VLOOKUP(Categorized!F86,Rules!$F$4:$H$7,3,0)</f>
        <v>90</v>
      </c>
      <c r="L86" s="43">
        <f>VLOOKUP(Categorized!G86,Rules!$F$8:$H$9,3,0)</f>
        <v>60</v>
      </c>
      <c r="M86" s="43">
        <f>VLOOKUP(Categorized!H86,Rules!$F$10:$H$12,3,0)</f>
        <v>60</v>
      </c>
      <c r="N86" s="43">
        <f>VLOOKUP(Categorized!I86,Rules!$F$13:$H$16,3,0)</f>
        <v>40</v>
      </c>
      <c r="O86" s="43">
        <f>VLOOKUP(Categorized!J86,Rules!$F$17:$H$19,3,0)</f>
        <v>30</v>
      </c>
      <c r="P86" s="43">
        <f>VLOOKUP(Categorized!K86,Rules!$F$20:$H$21,3,0)</f>
        <v>60</v>
      </c>
      <c r="Q86" s="43">
        <f>VLOOKUP(Categorized!L86,Rules!$F$22:$H$28,3,0)</f>
        <v>70</v>
      </c>
      <c r="R86" s="43">
        <f>VLOOKUP(Categorized!M86,Rules!$F$29:$H$31,3,0)</f>
        <v>60</v>
      </c>
      <c r="S86" s="255" cm="1">
        <f t="array" ref="S86">MMULT(K86:R86,Rules!$O$4:$O$11)</f>
        <v>59.327731092436977</v>
      </c>
      <c r="T86" s="43">
        <f>VLOOKUP(Categorized!N86,Rules!$F$32:$H$33,3,0)</f>
        <v>60</v>
      </c>
      <c r="U86" s="43">
        <f>VLOOKUP(Categorized!O86,Rules!$F$34:$H$40,3,0)</f>
        <v>70</v>
      </c>
      <c r="V86" s="43">
        <f>VLOOKUP(Categorized!P86,Rules!$F$41:$H$42,3,0)</f>
        <v>30</v>
      </c>
      <c r="W86" s="43">
        <f>VLOOKUP(Categorized!Q86,Rules!$F$43:$H$46,3,0)</f>
        <v>20</v>
      </c>
      <c r="X86" s="43">
        <f>VLOOKUP(Categorized!R86,Rules!$F$47:$H$51,3,0)</f>
        <v>30</v>
      </c>
      <c r="Y86" s="43">
        <f>VLOOKUP(Categorized!S86,Rules!$F$52:$H$56,3,0)</f>
        <v>30</v>
      </c>
      <c r="Z86" s="43">
        <f>VLOOKUP(Categorized!T86,Rules!$F$57:$H$58,3,0)</f>
        <v>30</v>
      </c>
      <c r="AA86" s="255">
        <f t="array" ref="AA86">MMULT(T86:Z86,Rules!$O$14:$O$20)</f>
        <v>37.733564013840834</v>
      </c>
      <c r="AB86" s="43">
        <f>VLOOKUP(Categorized!U86,Rules!$F$59:$H$60,3,0)</f>
        <v>20</v>
      </c>
      <c r="AC86" s="43">
        <f>VLOOKUP(Categorized!V86,Rules!$F$61:$H$62,3,0)</f>
        <v>20</v>
      </c>
      <c r="AD86" s="43">
        <f>VLOOKUP(Categorized!W86,Rules!$F$63:$H$64,3,0)</f>
        <v>80</v>
      </c>
      <c r="AE86" s="43">
        <f>VLOOKUP(Categorized!X86,Rules!$F$65:$H$66,3,0)</f>
        <v>20</v>
      </c>
      <c r="AF86" s="255">
        <f t="array" ref="AF86">MMULT(AB86:AE86,Rules!$O$23:$O$26)</f>
        <v>26.666666666666664</v>
      </c>
      <c r="AG86" s="43">
        <f>VLOOKUP(Categorized!Y86,Rules!$F$67:$H$68,3,0)</f>
        <v>70</v>
      </c>
      <c r="AH86" s="43">
        <f>VLOOKUP(Categorized!Z86,Rules!$F$69:$H$70,3,0)</f>
        <v>80</v>
      </c>
      <c r="AI86" s="43">
        <f>VLOOKUP(Categorized!AA86,Rules!$F$71:$H$72,3,0)</f>
        <v>80</v>
      </c>
      <c r="AJ86" s="43">
        <f>VLOOKUP(Categorized!AB86,Rules!$F$73:$H$74,3,0)</f>
        <v>30</v>
      </c>
      <c r="AK86" s="255">
        <f t="array" ref="AK86">MMULT(AG86:AJ86,Rules!$O$29:$O$32)</f>
        <v>66.507936507936506</v>
      </c>
      <c r="AL86" s="43">
        <f>VLOOKUP(Categorized!AC86,Rules!$F$75:$H$76,3,0)</f>
        <v>80</v>
      </c>
      <c r="AM86" s="43">
        <f>VLOOKUP(Categorized!AD86,Rules!$F$77:$H$78,3,0)</f>
        <v>50</v>
      </c>
      <c r="AN86" s="43">
        <f>VLOOKUP(Categorized!AE86,Rules!$F$79:$H$84,3,0)</f>
        <v>50</v>
      </c>
      <c r="AO86" s="43">
        <f>VLOOKUP(Categorized!AF86,Rules!$F$85:$H$89,3,0)</f>
        <v>30</v>
      </c>
      <c r="AP86" s="43">
        <f>VLOOKUP(Categorized!AG86,Rules!$F$90:$H$92,3,0)</f>
        <v>30</v>
      </c>
      <c r="AQ86" s="43">
        <f>VLOOKUP(Categorized!AH86,Rules!$F$93:$H$96,3,0)</f>
        <v>80</v>
      </c>
      <c r="AR86" s="43">
        <f>VLOOKUP(Categorized!AI86,Rules!$F$97:$H$100,3,0)</f>
        <v>50</v>
      </c>
      <c r="AS86" s="43">
        <f>VLOOKUP(Categorized!AJ86,Rules!$F$101:$H$102,3,0)</f>
        <v>30</v>
      </c>
      <c r="AT86" s="43">
        <f>VLOOKUP(Categorized!AK86,Rules!$F$103:$H$105,3,0)</f>
        <v>95</v>
      </c>
      <c r="AU86" s="43">
        <f>VLOOKUP(Categorized!AL86,Rules!$F$106:$H$109,3,0)</f>
        <v>60</v>
      </c>
      <c r="AV86" s="43">
        <f>VLOOKUP(Categorized!AM86,Rules!$F$110:$H$113,3,0)</f>
        <v>30</v>
      </c>
      <c r="AW86" s="255">
        <f t="array" ref="AW86">MMULT(AL86:AV86,Rules!$O$35:$O$45)</f>
        <v>53.369318181818187</v>
      </c>
      <c r="AX86" s="44">
        <f>VLOOKUP(Categorized!AN86,Rules!$F$114:$H$116,3,0)</f>
        <v>30</v>
      </c>
      <c r="AY86" s="44">
        <f>VLOOKUP(Categorized!AO86,Rules!$F$117:$H$119,3,0)</f>
        <v>30</v>
      </c>
      <c r="AZ86" s="44">
        <f>VLOOKUP(Categorized!AP86,Rules!$F$120:$H$122,3,0)</f>
        <v>30</v>
      </c>
      <c r="BA86" s="44">
        <f>VLOOKUP(Categorized!AQ86,Rules!$F$123:$H$124,3,0)</f>
        <v>30</v>
      </c>
      <c r="BB86" s="44">
        <f>VLOOKUP(Categorized!AR86,Rules!$F$125:$H$127,3,0)</f>
        <v>70</v>
      </c>
      <c r="BC86" s="44">
        <f>VLOOKUP(Categorized!AS86,Rules!$F$128:$H$130,3,0)</f>
        <v>80</v>
      </c>
      <c r="BD86" s="43">
        <f>VLOOKUP(Categorized!AT86,Rules!$F$131:$H$133,3,0)</f>
        <v>30</v>
      </c>
      <c r="BE86" s="44">
        <f>VLOOKUP(Categorized!AU86,Rules!$F$134:$H$136,3,0)</f>
        <v>30</v>
      </c>
      <c r="BF86" s="44">
        <f>VLOOKUP(Categorized!AV86,Rules!$F$137:$H$138,3,0)</f>
        <v>30</v>
      </c>
      <c r="BG86" s="44">
        <f>VLOOKUP(Categorized!AW86,Rules!$F$139:$H$141,3,0)</f>
        <v>45</v>
      </c>
      <c r="BH86" s="256">
        <f t="array" ref="BH86">MMULT(AX86:BG86,Rules!$O$48:$O$57)</f>
        <v>40.576687116564415</v>
      </c>
      <c r="BI86" s="43">
        <f>VLOOKUP(Categorized!AX86,Rules!$F$142:$H$143,3,0)</f>
        <v>30</v>
      </c>
      <c r="BJ86" s="43">
        <f>VLOOKUP(Categorized!AY86,Rules!$F$144:$H$145,3,0)</f>
        <v>90</v>
      </c>
      <c r="BK86" s="43">
        <f>VLOOKUP(Categorized!AZ86,Rules!$F$146:$H$147,3,0)</f>
        <v>30</v>
      </c>
      <c r="BL86" s="43">
        <f>VLOOKUP(Categorized!BA86,Rules!$F$148:$H$149,3,0)</f>
        <v>30</v>
      </c>
      <c r="BM86" s="43">
        <f>VLOOKUP(Categorized!BB86,Rules!$F$150:$H$151,3,0)</f>
        <v>30</v>
      </c>
      <c r="BN86" s="43">
        <f>VLOOKUP(Categorized!BC86,Rules!$F$152:$H$153,3,0)</f>
        <v>30</v>
      </c>
      <c r="BO86" s="43">
        <f>VLOOKUP(Categorized!BD86,Rules!$F$154:$H$155,3,0)</f>
        <v>90</v>
      </c>
      <c r="BP86" s="43">
        <f>VLOOKUP(Categorized!BE86,Rules!$F$156:$H$157,3,0)</f>
        <v>30</v>
      </c>
      <c r="BQ86" s="43">
        <f>VLOOKUP(Categorized!BF86,Rules!$F$158:$H$159,3,0)</f>
        <v>30</v>
      </c>
      <c r="BR86" s="43">
        <f>VLOOKUP(Categorized!BG86,Rules!$F$160:$H$161,3,0)</f>
        <v>30</v>
      </c>
      <c r="BS86" s="43">
        <f>VLOOKUP(Categorized!BH86,Rules!$F$162:$H$163,3,0)</f>
        <v>90</v>
      </c>
      <c r="BT86" s="43">
        <f>VLOOKUP(Categorized!BI86,Rules!$F$164:$H$165,3,0)</f>
        <v>90</v>
      </c>
      <c r="BU86" s="43">
        <f>VLOOKUP(Categorized!BJ86,Rules!$F$166:$H$167,3,0)</f>
        <v>90</v>
      </c>
      <c r="BV86" s="43">
        <f>VLOOKUP(Categorized!BK86,Rules!$F$168:$H$169,3,0)</f>
        <v>30</v>
      </c>
      <c r="BW86" s="43">
        <f>VLOOKUP(Categorized!BL86,Rules!$F$170:$H$171,3,0)</f>
        <v>30</v>
      </c>
      <c r="BX86" s="43">
        <f>VLOOKUP(Categorized!BM86,Rules!$F$172:$H$173,3,0)</f>
        <v>30</v>
      </c>
      <c r="BY86" s="43">
        <f>VLOOKUP(Categorized!BN86,Rules!$F$174:$H$175,3,0)</f>
        <v>30</v>
      </c>
      <c r="BZ86" s="43">
        <f>VLOOKUP(Categorized!BO86,Rules!$F$176:$H$177,3,0)</f>
        <v>30</v>
      </c>
      <c r="CA86" s="43">
        <f>VLOOKUP(Categorized!BP86,Rules!$F$178:$H$179,3,0)</f>
        <v>30</v>
      </c>
      <c r="CB86" s="43">
        <f>VLOOKUP(Categorized!BQ86,Rules!$F$180:$H$181,3,0)</f>
        <v>30</v>
      </c>
      <c r="CC86" s="43">
        <f>VLOOKUP(Categorized!BR86,Rules!$F$182:$H$183,3,0)</f>
        <v>30</v>
      </c>
      <c r="CD86" s="255">
        <f t="array" ref="CD86">MMULT(BI86:CC86,Rules!$O$60:$O$80)</f>
        <v>44.546532305868418</v>
      </c>
      <c r="CE86" s="43">
        <f>VLOOKUP(Categorized!BS86,Rules!$F$184:$H$185,3,0)</f>
        <v>30</v>
      </c>
      <c r="CF86" s="43">
        <f>VLOOKUP(Categorized!BT86,Rules!$F$186:$H$187,3,0)</f>
        <v>30</v>
      </c>
      <c r="CG86" s="43">
        <f>VLOOKUP(Categorized!BU86,Rules!$F$188:$H$189,3,0)</f>
        <v>30</v>
      </c>
      <c r="CH86" s="43">
        <f>VLOOKUP(Categorized!BV86,Rules!$F$190:$H$191,3,0)</f>
        <v>90</v>
      </c>
      <c r="CI86" s="43">
        <f>VLOOKUP(Categorized!BW86,Rules!$F$192:$H$193,3,0)</f>
        <v>30</v>
      </c>
      <c r="CJ86" s="255">
        <f t="array" ref="CJ86">MMULT(CE86:CI86,Rules!$O$83:$O$87)</f>
        <v>40.588235294117645</v>
      </c>
      <c r="CK86" s="24">
        <v>0</v>
      </c>
      <c r="CL86" s="46">
        <v>0</v>
      </c>
      <c r="CM86" s="393">
        <v>68.478260869565219</v>
      </c>
      <c r="CN86" s="397">
        <v>5</v>
      </c>
      <c r="CO86" s="397">
        <v>7</v>
      </c>
      <c r="CP86" s="397" t="s">
        <v>58</v>
      </c>
    </row>
    <row r="87" spans="1:94" ht="18.5">
      <c r="A87" s="38">
        <v>2020</v>
      </c>
      <c r="B87" s="39" t="s">
        <v>134</v>
      </c>
      <c r="C87" s="432">
        <v>44093.0555290509</v>
      </c>
      <c r="D87" s="432">
        <v>44096.366714525502</v>
      </c>
      <c r="E87" s="399">
        <v>47250</v>
      </c>
      <c r="F87" s="444">
        <f t="shared" si="5"/>
        <v>0</v>
      </c>
      <c r="G87" s="444">
        <f t="shared" si="6"/>
        <v>0</v>
      </c>
      <c r="H87" s="428">
        <f t="shared" si="7"/>
        <v>1</v>
      </c>
      <c r="I87" s="428">
        <f t="shared" si="8"/>
        <v>0</v>
      </c>
      <c r="J87" s="428">
        <f t="shared" si="9"/>
        <v>0</v>
      </c>
      <c r="K87" s="42">
        <f>VLOOKUP(Categorized!F87,Rules!$F$4:$H$7,3,0)</f>
        <v>70</v>
      </c>
      <c r="L87" s="43">
        <f>VLOOKUP(Categorized!G87,Rules!$F$8:$H$9,3,0)</f>
        <v>60</v>
      </c>
      <c r="M87" s="43">
        <f>VLOOKUP(Categorized!H87,Rules!$F$10:$H$12,3,0)</f>
        <v>60</v>
      </c>
      <c r="N87" s="43">
        <f>VLOOKUP(Categorized!I87,Rules!$F$13:$H$16,3,0)</f>
        <v>95</v>
      </c>
      <c r="O87" s="43">
        <f>VLOOKUP(Categorized!J87,Rules!$F$17:$H$19,3,0)</f>
        <v>90</v>
      </c>
      <c r="P87" s="43">
        <f>VLOOKUP(Categorized!K87,Rules!$F$20:$H$21,3,0)</f>
        <v>60</v>
      </c>
      <c r="Q87" s="43">
        <f>VLOOKUP(Categorized!L87,Rules!$F$22:$H$28,3,0)</f>
        <v>70</v>
      </c>
      <c r="R87" s="43">
        <f>VLOOKUP(Categorized!M87,Rules!$F$29:$H$31,3,0)</f>
        <v>70</v>
      </c>
      <c r="S87" s="255" cm="1">
        <f t="array" ref="S87">MMULT(K87:R87,Rules!$O$4:$O$11)</f>
        <v>71.134453781512605</v>
      </c>
      <c r="T87" s="43">
        <f>VLOOKUP(Categorized!N87,Rules!$F$32:$H$33,3,0)</f>
        <v>60</v>
      </c>
      <c r="U87" s="43">
        <f>VLOOKUP(Categorized!O87,Rules!$F$34:$H$40,3,0)</f>
        <v>30</v>
      </c>
      <c r="V87" s="43">
        <f>VLOOKUP(Categorized!P87,Rules!$F$41:$H$42,3,0)</f>
        <v>90</v>
      </c>
      <c r="W87" s="43">
        <f>VLOOKUP(Categorized!Q87,Rules!$F$43:$H$46,3,0)</f>
        <v>20</v>
      </c>
      <c r="X87" s="43">
        <f>VLOOKUP(Categorized!R87,Rules!$F$47:$H$51,3,0)</f>
        <v>30</v>
      </c>
      <c r="Y87" s="43">
        <f>VLOOKUP(Categorized!S87,Rules!$F$52:$H$56,3,0)</f>
        <v>30</v>
      </c>
      <c r="Z87" s="43">
        <f>VLOOKUP(Categorized!T87,Rules!$F$57:$H$58,3,0)</f>
        <v>80</v>
      </c>
      <c r="AA87" s="255">
        <f t="array" ref="AA87">MMULT(T87:Z87,Rules!$O$14:$O$20)</f>
        <v>47.508650519031136</v>
      </c>
      <c r="AB87" s="43">
        <f>VLOOKUP(Categorized!U87,Rules!$F$59:$H$60,3,0)</f>
        <v>20</v>
      </c>
      <c r="AC87" s="43">
        <f>VLOOKUP(Categorized!V87,Rules!$F$61:$H$62,3,0)</f>
        <v>20</v>
      </c>
      <c r="AD87" s="43">
        <f>VLOOKUP(Categorized!W87,Rules!$F$63:$H$64,3,0)</f>
        <v>80</v>
      </c>
      <c r="AE87" s="43">
        <f>VLOOKUP(Categorized!X87,Rules!$F$65:$H$66,3,0)</f>
        <v>20</v>
      </c>
      <c r="AF87" s="255">
        <f t="array" ref="AF87">MMULT(AB87:AE87,Rules!$O$23:$O$26)</f>
        <v>26.666666666666664</v>
      </c>
      <c r="AG87" s="43">
        <f>VLOOKUP(Categorized!Y87,Rules!$F$67:$H$68,3,0)</f>
        <v>70</v>
      </c>
      <c r="AH87" s="43">
        <f>VLOOKUP(Categorized!Z87,Rules!$F$69:$H$70,3,0)</f>
        <v>80</v>
      </c>
      <c r="AI87" s="43">
        <f>VLOOKUP(Categorized!AA87,Rules!$F$71:$H$72,3,0)</f>
        <v>80</v>
      </c>
      <c r="AJ87" s="43">
        <f>VLOOKUP(Categorized!AB87,Rules!$F$73:$H$74,3,0)</f>
        <v>30</v>
      </c>
      <c r="AK87" s="255">
        <f t="array" ref="AK87">MMULT(AG87:AJ87,Rules!$O$29:$O$32)</f>
        <v>66.507936507936506</v>
      </c>
      <c r="AL87" s="43">
        <f>VLOOKUP(Categorized!AC87,Rules!$F$75:$H$76,3,0)</f>
        <v>80</v>
      </c>
      <c r="AM87" s="43">
        <f>VLOOKUP(Categorized!AD87,Rules!$F$77:$H$78,3,0)</f>
        <v>80</v>
      </c>
      <c r="AN87" s="43">
        <f>VLOOKUP(Categorized!AE87,Rules!$F$79:$H$84,3,0)</f>
        <v>30</v>
      </c>
      <c r="AO87" s="43">
        <f>VLOOKUP(Categorized!AF87,Rules!$F$85:$H$89,3,0)</f>
        <v>80</v>
      </c>
      <c r="AP87" s="43">
        <f>VLOOKUP(Categorized!AG87,Rules!$F$90:$H$92,3,0)</f>
        <v>30</v>
      </c>
      <c r="AQ87" s="43">
        <f>VLOOKUP(Categorized!AH87,Rules!$F$93:$H$96,3,0)</f>
        <v>80</v>
      </c>
      <c r="AR87" s="43">
        <f>VLOOKUP(Categorized!AI87,Rules!$F$97:$H$100,3,0)</f>
        <v>30</v>
      </c>
      <c r="AS87" s="43">
        <f>VLOOKUP(Categorized!AJ87,Rules!$F$101:$H$102,3,0)</f>
        <v>30</v>
      </c>
      <c r="AT87" s="43">
        <f>VLOOKUP(Categorized!AK87,Rules!$F$103:$H$105,3,0)</f>
        <v>50</v>
      </c>
      <c r="AU87" s="43">
        <f>VLOOKUP(Categorized!AL87,Rules!$F$106:$H$109,3,0)</f>
        <v>60</v>
      </c>
      <c r="AV87" s="43">
        <f>VLOOKUP(Categorized!AM87,Rules!$F$110:$H$113,3,0)</f>
        <v>30</v>
      </c>
      <c r="AW87" s="255">
        <f t="array" ref="AW87">MMULT(AL87:AV87,Rules!$O$35:$O$45)</f>
        <v>53.125</v>
      </c>
      <c r="AX87" s="44">
        <f>VLOOKUP(Categorized!AN87,Rules!$F$114:$H$116,3,0)</f>
        <v>90</v>
      </c>
      <c r="AY87" s="44">
        <f>VLOOKUP(Categorized!AO87,Rules!$F$117:$H$119,3,0)</f>
        <v>90</v>
      </c>
      <c r="AZ87" s="44">
        <f>VLOOKUP(Categorized!AP87,Rules!$F$120:$H$122,3,0)</f>
        <v>30</v>
      </c>
      <c r="BA87" s="44">
        <f>VLOOKUP(Categorized!AQ87,Rules!$F$123:$H$124,3,0)</f>
        <v>30</v>
      </c>
      <c r="BB87" s="44">
        <f>VLOOKUP(Categorized!AR87,Rules!$F$125:$H$127,3,0)</f>
        <v>50</v>
      </c>
      <c r="BC87" s="44">
        <f>VLOOKUP(Categorized!AS87,Rules!$F$128:$H$130,3,0)</f>
        <v>80</v>
      </c>
      <c r="BD87" s="43">
        <f>VLOOKUP(Categorized!AT87,Rules!$F$131:$H$133,3,0)</f>
        <v>30</v>
      </c>
      <c r="BE87" s="44">
        <f>VLOOKUP(Categorized!AU87,Rules!$F$134:$H$136,3,0)</f>
        <v>30</v>
      </c>
      <c r="BF87" s="44">
        <f>VLOOKUP(Categorized!AV87,Rules!$F$137:$H$138,3,0)</f>
        <v>30</v>
      </c>
      <c r="BG87" s="44">
        <f>VLOOKUP(Categorized!AW87,Rules!$F$139:$H$141,3,0)</f>
        <v>45</v>
      </c>
      <c r="BH87" s="256">
        <f t="array" ref="BH87">MMULT(AX87:BG87,Rules!$O$48:$O$57)</f>
        <v>49.067484662576682</v>
      </c>
      <c r="BI87" s="43">
        <f>VLOOKUP(Categorized!AX87,Rules!$F$142:$H$143,3,0)</f>
        <v>80</v>
      </c>
      <c r="BJ87" s="43">
        <f>VLOOKUP(Categorized!AY87,Rules!$F$144:$H$145,3,0)</f>
        <v>30</v>
      </c>
      <c r="BK87" s="43">
        <f>VLOOKUP(Categorized!AZ87,Rules!$F$146:$H$147,3,0)</f>
        <v>30</v>
      </c>
      <c r="BL87" s="43">
        <f>VLOOKUP(Categorized!BA87,Rules!$F$148:$H$149,3,0)</f>
        <v>30</v>
      </c>
      <c r="BM87" s="43">
        <f>VLOOKUP(Categorized!BB87,Rules!$F$150:$H$151,3,0)</f>
        <v>90</v>
      </c>
      <c r="BN87" s="43">
        <f>VLOOKUP(Categorized!BC87,Rules!$F$152:$H$153,3,0)</f>
        <v>30</v>
      </c>
      <c r="BO87" s="43">
        <f>VLOOKUP(Categorized!BD87,Rules!$F$154:$H$155,3,0)</f>
        <v>90</v>
      </c>
      <c r="BP87" s="43">
        <f>VLOOKUP(Categorized!BE87,Rules!$F$156:$H$157,3,0)</f>
        <v>30</v>
      </c>
      <c r="BQ87" s="43">
        <f>VLOOKUP(Categorized!BF87,Rules!$F$158:$H$159,3,0)</f>
        <v>30</v>
      </c>
      <c r="BR87" s="43">
        <f>VLOOKUP(Categorized!BG87,Rules!$F$160:$H$161,3,0)</f>
        <v>30</v>
      </c>
      <c r="BS87" s="43">
        <f>VLOOKUP(Categorized!BH87,Rules!$F$162:$H$163,3,0)</f>
        <v>90</v>
      </c>
      <c r="BT87" s="43">
        <f>VLOOKUP(Categorized!BI87,Rules!$F$164:$H$165,3,0)</f>
        <v>30</v>
      </c>
      <c r="BU87" s="43">
        <f>VLOOKUP(Categorized!BJ87,Rules!$F$166:$H$167,3,0)</f>
        <v>90</v>
      </c>
      <c r="BV87" s="43">
        <f>VLOOKUP(Categorized!BK87,Rules!$F$168:$H$169,3,0)</f>
        <v>30</v>
      </c>
      <c r="BW87" s="43">
        <f>VLOOKUP(Categorized!BL87,Rules!$F$170:$H$171,3,0)</f>
        <v>30</v>
      </c>
      <c r="BX87" s="43">
        <f>VLOOKUP(Categorized!BM87,Rules!$F$172:$H$173,3,0)</f>
        <v>30</v>
      </c>
      <c r="BY87" s="43">
        <f>VLOOKUP(Categorized!BN87,Rules!$F$174:$H$175,3,0)</f>
        <v>30</v>
      </c>
      <c r="BZ87" s="43">
        <f>VLOOKUP(Categorized!BO87,Rules!$F$176:$H$177,3,0)</f>
        <v>30</v>
      </c>
      <c r="CA87" s="43">
        <f>VLOOKUP(Categorized!BP87,Rules!$F$178:$H$179,3,0)</f>
        <v>30</v>
      </c>
      <c r="CB87" s="43">
        <f>VLOOKUP(Categorized!BQ87,Rules!$F$180:$H$181,3,0)</f>
        <v>30</v>
      </c>
      <c r="CC87" s="43">
        <f>VLOOKUP(Categorized!BR87,Rules!$F$182:$H$183,3,0)</f>
        <v>30</v>
      </c>
      <c r="CD87" s="255">
        <f t="array" ref="CD87">MMULT(BI87:CC87,Rules!$O$60:$O$80)</f>
        <v>45.293420272673401</v>
      </c>
      <c r="CE87" s="43">
        <f>VLOOKUP(Categorized!BS87,Rules!$F$184:$H$185,3,0)</f>
        <v>30</v>
      </c>
      <c r="CF87" s="43">
        <f>VLOOKUP(Categorized!BT87,Rules!$F$186:$H$187,3,0)</f>
        <v>30</v>
      </c>
      <c r="CG87" s="43">
        <f>VLOOKUP(Categorized!BU87,Rules!$F$188:$H$189,3,0)</f>
        <v>30</v>
      </c>
      <c r="CH87" s="43">
        <f>VLOOKUP(Categorized!BV87,Rules!$F$190:$H$191,3,0)</f>
        <v>30</v>
      </c>
      <c r="CI87" s="43">
        <f>VLOOKUP(Categorized!BW87,Rules!$F$192:$H$193,3,0)</f>
        <v>30</v>
      </c>
      <c r="CJ87" s="255">
        <f t="array" ref="CJ87">MMULT(CE87:CI87,Rules!$O$83:$O$87)</f>
        <v>30</v>
      </c>
      <c r="CK87" s="24">
        <v>0</v>
      </c>
      <c r="CL87" s="46">
        <v>0</v>
      </c>
      <c r="CM87" s="393">
        <v>58.695652173913047</v>
      </c>
      <c r="CN87" s="397">
        <v>4</v>
      </c>
      <c r="CO87" s="397">
        <v>5</v>
      </c>
      <c r="CP87" s="397" t="s">
        <v>58</v>
      </c>
    </row>
    <row r="88" spans="1:94" ht="18.5">
      <c r="A88" s="38">
        <v>2020</v>
      </c>
      <c r="B88" s="39" t="s">
        <v>135</v>
      </c>
      <c r="C88" s="432">
        <v>43917.623973530099</v>
      </c>
      <c r="D88" s="432">
        <v>43919.413498634298</v>
      </c>
      <c r="E88" s="399">
        <v>46146</v>
      </c>
      <c r="F88" s="444">
        <f t="shared" si="5"/>
        <v>0</v>
      </c>
      <c r="G88" s="444">
        <f t="shared" si="6"/>
        <v>0</v>
      </c>
      <c r="H88" s="428">
        <f t="shared" si="7"/>
        <v>1</v>
      </c>
      <c r="I88" s="428">
        <f t="shared" si="8"/>
        <v>0</v>
      </c>
      <c r="J88" s="428">
        <f t="shared" si="9"/>
        <v>0</v>
      </c>
      <c r="K88" s="42">
        <f>VLOOKUP(Categorized!F88,Rules!$F$4:$H$7,3,0)</f>
        <v>80</v>
      </c>
      <c r="L88" s="43">
        <f>VLOOKUP(Categorized!G88,Rules!$F$8:$H$9,3,0)</f>
        <v>90</v>
      </c>
      <c r="M88" s="43">
        <f>VLOOKUP(Categorized!H88,Rules!$F$10:$H$12,3,0)</f>
        <v>60</v>
      </c>
      <c r="N88" s="43">
        <f>VLOOKUP(Categorized!I88,Rules!$F$13:$H$16,3,0)</f>
        <v>95</v>
      </c>
      <c r="O88" s="43">
        <f>VLOOKUP(Categorized!J88,Rules!$F$17:$H$19,3,0)</f>
        <v>90</v>
      </c>
      <c r="P88" s="43">
        <f>VLOOKUP(Categorized!K88,Rules!$F$20:$H$21,3,0)</f>
        <v>60</v>
      </c>
      <c r="Q88" s="43">
        <f>VLOOKUP(Categorized!L88,Rules!$F$22:$H$28,3,0)</f>
        <v>75</v>
      </c>
      <c r="R88" s="43">
        <f>VLOOKUP(Categorized!M88,Rules!$F$29:$H$31,3,0)</f>
        <v>70</v>
      </c>
      <c r="S88" s="255" cm="1">
        <f t="array" ref="S88">MMULT(K88:R88,Rules!$O$4:$O$11)</f>
        <v>77.857142857142861</v>
      </c>
      <c r="T88" s="43">
        <f>VLOOKUP(Categorized!N88,Rules!$F$32:$H$33,3,0)</f>
        <v>60</v>
      </c>
      <c r="U88" s="43">
        <f>VLOOKUP(Categorized!O88,Rules!$F$34:$H$40,3,0)</f>
        <v>50</v>
      </c>
      <c r="V88" s="43">
        <f>VLOOKUP(Categorized!P88,Rules!$F$41:$H$42,3,0)</f>
        <v>30</v>
      </c>
      <c r="W88" s="43">
        <f>VLOOKUP(Categorized!Q88,Rules!$F$43:$H$46,3,0)</f>
        <v>20</v>
      </c>
      <c r="X88" s="43">
        <f>VLOOKUP(Categorized!R88,Rules!$F$47:$H$51,3,0)</f>
        <v>30</v>
      </c>
      <c r="Y88" s="43">
        <f>VLOOKUP(Categorized!S88,Rules!$F$52:$H$56,3,0)</f>
        <v>30</v>
      </c>
      <c r="Z88" s="43">
        <f>VLOOKUP(Categorized!T88,Rules!$F$57:$H$58,3,0)</f>
        <v>30</v>
      </c>
      <c r="AA88" s="255">
        <f t="array" ref="AA88">MMULT(T88:Z88,Rules!$O$14:$O$20)</f>
        <v>34.965397923875436</v>
      </c>
      <c r="AB88" s="43">
        <f>VLOOKUP(Categorized!U88,Rules!$F$59:$H$60,3,0)</f>
        <v>80</v>
      </c>
      <c r="AC88" s="43">
        <f>VLOOKUP(Categorized!V88,Rules!$F$61:$H$62,3,0)</f>
        <v>20</v>
      </c>
      <c r="AD88" s="43">
        <f>VLOOKUP(Categorized!W88,Rules!$F$63:$H$64,3,0)</f>
        <v>80</v>
      </c>
      <c r="AE88" s="43">
        <f>VLOOKUP(Categorized!X88,Rules!$F$65:$H$66,3,0)</f>
        <v>20</v>
      </c>
      <c r="AF88" s="255">
        <f t="array" ref="AF88">MMULT(AB88:AE88,Rules!$O$23:$O$26)</f>
        <v>46.666666666666664</v>
      </c>
      <c r="AG88" s="43">
        <f>VLOOKUP(Categorized!Y88,Rules!$F$67:$H$68,3,0)</f>
        <v>70</v>
      </c>
      <c r="AH88" s="43">
        <f>VLOOKUP(Categorized!Z88,Rules!$F$69:$H$70,3,0)</f>
        <v>80</v>
      </c>
      <c r="AI88" s="43">
        <f>VLOOKUP(Categorized!AA88,Rules!$F$71:$H$72,3,0)</f>
        <v>80</v>
      </c>
      <c r="AJ88" s="43">
        <f>VLOOKUP(Categorized!AB88,Rules!$F$73:$H$74,3,0)</f>
        <v>30</v>
      </c>
      <c r="AK88" s="255">
        <f t="array" ref="AK88">MMULT(AG88:AJ88,Rules!$O$29:$O$32)</f>
        <v>66.507936507936506</v>
      </c>
      <c r="AL88" s="43">
        <f>VLOOKUP(Categorized!AC88,Rules!$F$75:$H$76,3,0)</f>
        <v>80</v>
      </c>
      <c r="AM88" s="43">
        <f>VLOOKUP(Categorized!AD88,Rules!$F$77:$H$78,3,0)</f>
        <v>50</v>
      </c>
      <c r="AN88" s="43">
        <f>VLOOKUP(Categorized!AE88,Rules!$F$79:$H$84,3,0)</f>
        <v>85</v>
      </c>
      <c r="AO88" s="43">
        <f>VLOOKUP(Categorized!AF88,Rules!$F$85:$H$89,3,0)</f>
        <v>90</v>
      </c>
      <c r="AP88" s="43">
        <f>VLOOKUP(Categorized!AG88,Rules!$F$90:$H$92,3,0)</f>
        <v>30</v>
      </c>
      <c r="AQ88" s="43">
        <f>VLOOKUP(Categorized!AH88,Rules!$F$93:$H$96,3,0)</f>
        <v>30</v>
      </c>
      <c r="AR88" s="43">
        <f>VLOOKUP(Categorized!AI88,Rules!$F$97:$H$100,3,0)</f>
        <v>50</v>
      </c>
      <c r="AS88" s="43">
        <f>VLOOKUP(Categorized!AJ88,Rules!$F$101:$H$102,3,0)</f>
        <v>30</v>
      </c>
      <c r="AT88" s="43">
        <f>VLOOKUP(Categorized!AK88,Rules!$F$103:$H$105,3,0)</f>
        <v>70</v>
      </c>
      <c r="AU88" s="43">
        <f>VLOOKUP(Categorized!AL88,Rules!$F$106:$H$109,3,0)</f>
        <v>60</v>
      </c>
      <c r="AV88" s="43">
        <f>VLOOKUP(Categorized!AM88,Rules!$F$110:$H$113,3,0)</f>
        <v>30</v>
      </c>
      <c r="AW88" s="255">
        <f t="array" ref="AW88">MMULT(AL88:AV88,Rules!$O$35:$O$45)</f>
        <v>56.204545454545467</v>
      </c>
      <c r="AX88" s="44">
        <f>VLOOKUP(Categorized!AN88,Rules!$F$114:$H$116,3,0)</f>
        <v>30</v>
      </c>
      <c r="AY88" s="44">
        <f>VLOOKUP(Categorized!AO88,Rules!$F$117:$H$119,3,0)</f>
        <v>30</v>
      </c>
      <c r="AZ88" s="44">
        <f>VLOOKUP(Categorized!AP88,Rules!$F$120:$H$122,3,0)</f>
        <v>90</v>
      </c>
      <c r="BA88" s="44">
        <f>VLOOKUP(Categorized!AQ88,Rules!$F$123:$H$124,3,0)</f>
        <v>30</v>
      </c>
      <c r="BB88" s="44">
        <f>VLOOKUP(Categorized!AR88,Rules!$F$125:$H$127,3,0)</f>
        <v>50</v>
      </c>
      <c r="BC88" s="44">
        <f>VLOOKUP(Categorized!AS88,Rules!$F$128:$H$130,3,0)</f>
        <v>80</v>
      </c>
      <c r="BD88" s="43">
        <f>VLOOKUP(Categorized!AT88,Rules!$F$131:$H$133,3,0)</f>
        <v>30</v>
      </c>
      <c r="BE88" s="44">
        <f>VLOOKUP(Categorized!AU88,Rules!$F$134:$H$136,3,0)</f>
        <v>30</v>
      </c>
      <c r="BF88" s="44">
        <f>VLOOKUP(Categorized!AV88,Rules!$F$137:$H$138,3,0)</f>
        <v>30</v>
      </c>
      <c r="BG88" s="44">
        <f>VLOOKUP(Categorized!AW88,Rules!$F$139:$H$141,3,0)</f>
        <v>30</v>
      </c>
      <c r="BH88" s="256">
        <f t="array" ref="BH88">MMULT(AX88:BG88,Rules!$O$48:$O$57)</f>
        <v>42.588957055214713</v>
      </c>
      <c r="BI88" s="43">
        <f>VLOOKUP(Categorized!AX88,Rules!$F$142:$H$143,3,0)</f>
        <v>30</v>
      </c>
      <c r="BJ88" s="43">
        <f>VLOOKUP(Categorized!AY88,Rules!$F$144:$H$145,3,0)</f>
        <v>30</v>
      </c>
      <c r="BK88" s="43">
        <f>VLOOKUP(Categorized!AZ88,Rules!$F$146:$H$147,3,0)</f>
        <v>30</v>
      </c>
      <c r="BL88" s="43">
        <f>VLOOKUP(Categorized!BA88,Rules!$F$148:$H$149,3,0)</f>
        <v>30</v>
      </c>
      <c r="BM88" s="43">
        <f>VLOOKUP(Categorized!BB88,Rules!$F$150:$H$151,3,0)</f>
        <v>30</v>
      </c>
      <c r="BN88" s="43">
        <f>VLOOKUP(Categorized!BC88,Rules!$F$152:$H$153,3,0)</f>
        <v>30</v>
      </c>
      <c r="BO88" s="43">
        <f>VLOOKUP(Categorized!BD88,Rules!$F$154:$H$155,3,0)</f>
        <v>90</v>
      </c>
      <c r="BP88" s="43">
        <f>VLOOKUP(Categorized!BE88,Rules!$F$156:$H$157,3,0)</f>
        <v>30</v>
      </c>
      <c r="BQ88" s="43">
        <f>VLOOKUP(Categorized!BF88,Rules!$F$158:$H$159,3,0)</f>
        <v>30</v>
      </c>
      <c r="BR88" s="43">
        <f>VLOOKUP(Categorized!BG88,Rules!$F$160:$H$161,3,0)</f>
        <v>30</v>
      </c>
      <c r="BS88" s="43">
        <f>VLOOKUP(Categorized!BH88,Rules!$F$162:$H$163,3,0)</f>
        <v>90</v>
      </c>
      <c r="BT88" s="43">
        <f>VLOOKUP(Categorized!BI88,Rules!$F$164:$H$165,3,0)</f>
        <v>30</v>
      </c>
      <c r="BU88" s="43">
        <f>VLOOKUP(Categorized!BJ88,Rules!$F$166:$H$167,3,0)</f>
        <v>90</v>
      </c>
      <c r="BV88" s="43">
        <f>VLOOKUP(Categorized!BK88,Rules!$F$168:$H$169,3,0)</f>
        <v>30</v>
      </c>
      <c r="BW88" s="43">
        <f>VLOOKUP(Categorized!BL88,Rules!$F$170:$H$171,3,0)</f>
        <v>30</v>
      </c>
      <c r="BX88" s="43">
        <f>VLOOKUP(Categorized!BM88,Rules!$F$172:$H$173,3,0)</f>
        <v>30</v>
      </c>
      <c r="BY88" s="43">
        <f>VLOOKUP(Categorized!BN88,Rules!$F$174:$H$175,3,0)</f>
        <v>30</v>
      </c>
      <c r="BZ88" s="43">
        <f>VLOOKUP(Categorized!BO88,Rules!$F$176:$H$177,3,0)</f>
        <v>30</v>
      </c>
      <c r="CA88" s="43">
        <f>VLOOKUP(Categorized!BP88,Rules!$F$178:$H$179,3,0)</f>
        <v>30</v>
      </c>
      <c r="CB88" s="43">
        <f>VLOOKUP(Categorized!BQ88,Rules!$F$180:$H$181,3,0)</f>
        <v>30</v>
      </c>
      <c r="CC88" s="43">
        <f>VLOOKUP(Categorized!BR88,Rules!$F$182:$H$183,3,0)</f>
        <v>30</v>
      </c>
      <c r="CD88" s="255">
        <f t="array" ref="CD88">MMULT(BI88:CC88,Rules!$O$60:$O$80)</f>
        <v>39.211618257261421</v>
      </c>
      <c r="CE88" s="43">
        <f>VLOOKUP(Categorized!BS88,Rules!$F$184:$H$185,3,0)</f>
        <v>30</v>
      </c>
      <c r="CF88" s="43">
        <f>VLOOKUP(Categorized!BT88,Rules!$F$186:$H$187,3,0)</f>
        <v>30</v>
      </c>
      <c r="CG88" s="43">
        <f>VLOOKUP(Categorized!BU88,Rules!$F$188:$H$189,3,0)</f>
        <v>30</v>
      </c>
      <c r="CH88" s="43">
        <f>VLOOKUP(Categorized!BV88,Rules!$F$190:$H$191,3,0)</f>
        <v>30</v>
      </c>
      <c r="CI88" s="43">
        <f>VLOOKUP(Categorized!BW88,Rules!$F$192:$H$193,3,0)</f>
        <v>30</v>
      </c>
      <c r="CJ88" s="255">
        <f t="array" ref="CJ88">MMULT(CE88:CI88,Rules!$O$83:$O$87)</f>
        <v>30</v>
      </c>
      <c r="CK88" s="24">
        <v>0</v>
      </c>
      <c r="CL88" s="46">
        <v>0</v>
      </c>
      <c r="CM88" s="393">
        <v>63.043478260869563</v>
      </c>
      <c r="CN88" s="397">
        <v>5</v>
      </c>
      <c r="CO88" s="397">
        <v>6</v>
      </c>
      <c r="CP88" s="397" t="s">
        <v>58</v>
      </c>
    </row>
    <row r="89" spans="1:94" ht="18.5">
      <c r="A89" s="38">
        <v>2020</v>
      </c>
      <c r="B89" s="39" t="s">
        <v>136</v>
      </c>
      <c r="C89" s="432">
        <v>44084.1598313426</v>
      </c>
      <c r="D89" s="432">
        <v>44087.369796701401</v>
      </c>
      <c r="E89" s="400">
        <v>36420</v>
      </c>
      <c r="F89" s="444">
        <f t="shared" si="5"/>
        <v>0</v>
      </c>
      <c r="G89" s="444">
        <f t="shared" si="6"/>
        <v>0</v>
      </c>
      <c r="H89" s="428">
        <f t="shared" si="7"/>
        <v>1</v>
      </c>
      <c r="I89" s="428">
        <f t="shared" si="8"/>
        <v>0</v>
      </c>
      <c r="J89" s="428">
        <f t="shared" si="9"/>
        <v>0</v>
      </c>
      <c r="K89" s="42">
        <f>VLOOKUP(Categorized!F89,Rules!$F$4:$H$7,3,0)</f>
        <v>90</v>
      </c>
      <c r="L89" s="43">
        <f>VLOOKUP(Categorized!G89,Rules!$F$8:$H$9,3,0)</f>
        <v>90</v>
      </c>
      <c r="M89" s="43">
        <f>VLOOKUP(Categorized!H89,Rules!$F$10:$H$12,3,0)</f>
        <v>60</v>
      </c>
      <c r="N89" s="43">
        <f>VLOOKUP(Categorized!I89,Rules!$F$13:$H$16,3,0)</f>
        <v>95</v>
      </c>
      <c r="O89" s="43">
        <f>VLOOKUP(Categorized!J89,Rules!$F$17:$H$19,3,0)</f>
        <v>90</v>
      </c>
      <c r="P89" s="43">
        <f>VLOOKUP(Categorized!K89,Rules!$F$20:$H$21,3,0)</f>
        <v>60</v>
      </c>
      <c r="Q89" s="43">
        <f>VLOOKUP(Categorized!L89,Rules!$F$22:$H$28,3,0)</f>
        <v>70</v>
      </c>
      <c r="R89" s="43">
        <f>VLOOKUP(Categorized!M89,Rules!$F$29:$H$31,3,0)</f>
        <v>60</v>
      </c>
      <c r="S89" s="255" cm="1">
        <f t="array" ref="S89">MMULT(K89:R89,Rules!$O$4:$O$11)</f>
        <v>78.109243697478988</v>
      </c>
      <c r="T89" s="43">
        <f>VLOOKUP(Categorized!N89,Rules!$F$32:$H$33,3,0)</f>
        <v>90</v>
      </c>
      <c r="U89" s="43">
        <f>VLOOKUP(Categorized!O89,Rules!$F$34:$H$40,3,0)</f>
        <v>75</v>
      </c>
      <c r="V89" s="43">
        <f>VLOOKUP(Categorized!P89,Rules!$F$41:$H$42,3,0)</f>
        <v>90</v>
      </c>
      <c r="W89" s="43">
        <f>VLOOKUP(Categorized!Q89,Rules!$F$43:$H$46,3,0)</f>
        <v>20</v>
      </c>
      <c r="X89" s="43">
        <f>VLOOKUP(Categorized!R89,Rules!$F$47:$H$51,3,0)</f>
        <v>30</v>
      </c>
      <c r="Y89" s="43">
        <f>VLOOKUP(Categorized!S89,Rules!$F$52:$H$56,3,0)</f>
        <v>30</v>
      </c>
      <c r="Z89" s="43">
        <f>VLOOKUP(Categorized!T89,Rules!$F$57:$H$58,3,0)</f>
        <v>30</v>
      </c>
      <c r="AA89" s="255">
        <f t="array" ref="AA89">MMULT(T89:Z89,Rules!$O$14:$O$20)</f>
        <v>50.882352941176464</v>
      </c>
      <c r="AB89" s="43">
        <f>VLOOKUP(Categorized!U89,Rules!$F$59:$H$60,3,0)</f>
        <v>80</v>
      </c>
      <c r="AC89" s="43">
        <f>VLOOKUP(Categorized!V89,Rules!$F$61:$H$62,3,0)</f>
        <v>20</v>
      </c>
      <c r="AD89" s="43">
        <f>VLOOKUP(Categorized!W89,Rules!$F$63:$H$64,3,0)</f>
        <v>80</v>
      </c>
      <c r="AE89" s="43">
        <f>VLOOKUP(Categorized!X89,Rules!$F$65:$H$66,3,0)</f>
        <v>20</v>
      </c>
      <c r="AF89" s="255">
        <f t="array" ref="AF89">MMULT(AB89:AE89,Rules!$O$23:$O$26)</f>
        <v>46.666666666666664</v>
      </c>
      <c r="AG89" s="43">
        <f>VLOOKUP(Categorized!Y89,Rules!$F$67:$H$68,3,0)</f>
        <v>70</v>
      </c>
      <c r="AH89" s="43">
        <f>VLOOKUP(Categorized!Z89,Rules!$F$69:$H$70,3,0)</f>
        <v>80</v>
      </c>
      <c r="AI89" s="43">
        <f>VLOOKUP(Categorized!AA89,Rules!$F$71:$H$72,3,0)</f>
        <v>80</v>
      </c>
      <c r="AJ89" s="43">
        <f>VLOOKUP(Categorized!AB89,Rules!$F$73:$H$74,3,0)</f>
        <v>60</v>
      </c>
      <c r="AK89" s="255">
        <f t="array" ref="AK89">MMULT(AG89:AJ89,Rules!$O$29:$O$32)</f>
        <v>73.174603174603163</v>
      </c>
      <c r="AL89" s="43">
        <f>VLOOKUP(Categorized!AC89,Rules!$F$75:$H$76,3,0)</f>
        <v>80</v>
      </c>
      <c r="AM89" s="43">
        <f>VLOOKUP(Categorized!AD89,Rules!$F$77:$H$78,3,0)</f>
        <v>50</v>
      </c>
      <c r="AN89" s="43">
        <f>VLOOKUP(Categorized!AE89,Rules!$F$79:$H$84,3,0)</f>
        <v>50</v>
      </c>
      <c r="AO89" s="43">
        <f>VLOOKUP(Categorized!AF89,Rules!$F$85:$H$89,3,0)</f>
        <v>30</v>
      </c>
      <c r="AP89" s="43">
        <f>VLOOKUP(Categorized!AG89,Rules!$F$90:$H$92,3,0)</f>
        <v>90</v>
      </c>
      <c r="AQ89" s="43">
        <f>VLOOKUP(Categorized!AH89,Rules!$F$93:$H$96,3,0)</f>
        <v>80</v>
      </c>
      <c r="AR89" s="43">
        <f>VLOOKUP(Categorized!AI89,Rules!$F$97:$H$100,3,0)</f>
        <v>80</v>
      </c>
      <c r="AS89" s="43">
        <f>VLOOKUP(Categorized!AJ89,Rules!$F$101:$H$102,3,0)</f>
        <v>30</v>
      </c>
      <c r="AT89" s="43">
        <f>VLOOKUP(Categorized!AK89,Rules!$F$103:$H$105,3,0)</f>
        <v>95</v>
      </c>
      <c r="AU89" s="43">
        <f>VLOOKUP(Categorized!AL89,Rules!$F$106:$H$109,3,0)</f>
        <v>60</v>
      </c>
      <c r="AV89" s="43">
        <f>VLOOKUP(Categorized!AM89,Rules!$F$110:$H$113,3,0)</f>
        <v>80</v>
      </c>
      <c r="AW89" s="255">
        <f t="array" ref="AW89">MMULT(AL89:AV89,Rules!$O$35:$O$45)</f>
        <v>65.982954545454547</v>
      </c>
      <c r="AX89" s="44">
        <f>VLOOKUP(Categorized!AN89,Rules!$F$114:$H$116,3,0)</f>
        <v>30</v>
      </c>
      <c r="AY89" s="44">
        <f>VLOOKUP(Categorized!AO89,Rules!$F$117:$H$119,3,0)</f>
        <v>30</v>
      </c>
      <c r="AZ89" s="44">
        <f>VLOOKUP(Categorized!AP89,Rules!$F$120:$H$122,3,0)</f>
        <v>30</v>
      </c>
      <c r="BA89" s="44">
        <f>VLOOKUP(Categorized!AQ89,Rules!$F$123:$H$124,3,0)</f>
        <v>30</v>
      </c>
      <c r="BB89" s="44">
        <f>VLOOKUP(Categorized!AR89,Rules!$F$125:$H$127,3,0)</f>
        <v>50</v>
      </c>
      <c r="BC89" s="44">
        <f>VLOOKUP(Categorized!AS89,Rules!$F$128:$H$130,3,0)</f>
        <v>30</v>
      </c>
      <c r="BD89" s="43">
        <f>VLOOKUP(Categorized!AT89,Rules!$F$131:$H$133,3,0)</f>
        <v>30</v>
      </c>
      <c r="BE89" s="44">
        <f>VLOOKUP(Categorized!AU89,Rules!$F$134:$H$136,3,0)</f>
        <v>30</v>
      </c>
      <c r="BF89" s="44">
        <f>VLOOKUP(Categorized!AV89,Rules!$F$137:$H$138,3,0)</f>
        <v>30</v>
      </c>
      <c r="BG89" s="44">
        <f>VLOOKUP(Categorized!AW89,Rules!$F$139:$H$141,3,0)</f>
        <v>45</v>
      </c>
      <c r="BH89" s="256">
        <f t="array" ref="BH89">MMULT(AX89:BG89,Rules!$O$48:$O$57)</f>
        <v>33.509202453987733</v>
      </c>
      <c r="BI89" s="43">
        <f>VLOOKUP(Categorized!AX89,Rules!$F$142:$H$143,3,0)</f>
        <v>30</v>
      </c>
      <c r="BJ89" s="43">
        <f>VLOOKUP(Categorized!AY89,Rules!$F$144:$H$145,3,0)</f>
        <v>90</v>
      </c>
      <c r="BK89" s="43">
        <f>VLOOKUP(Categorized!AZ89,Rules!$F$146:$H$147,3,0)</f>
        <v>30</v>
      </c>
      <c r="BL89" s="43">
        <f>VLOOKUP(Categorized!BA89,Rules!$F$148:$H$149,3,0)</f>
        <v>30</v>
      </c>
      <c r="BM89" s="43">
        <f>VLOOKUP(Categorized!BB89,Rules!$F$150:$H$151,3,0)</f>
        <v>90</v>
      </c>
      <c r="BN89" s="43">
        <f>VLOOKUP(Categorized!BC89,Rules!$F$152:$H$153,3,0)</f>
        <v>30</v>
      </c>
      <c r="BO89" s="43">
        <f>VLOOKUP(Categorized!BD89,Rules!$F$154:$H$155,3,0)</f>
        <v>90</v>
      </c>
      <c r="BP89" s="43">
        <f>VLOOKUP(Categorized!BE89,Rules!$F$156:$H$157,3,0)</f>
        <v>30</v>
      </c>
      <c r="BQ89" s="43">
        <f>VLOOKUP(Categorized!BF89,Rules!$F$158:$H$159,3,0)</f>
        <v>30</v>
      </c>
      <c r="BR89" s="43">
        <f>VLOOKUP(Categorized!BG89,Rules!$F$160:$H$161,3,0)</f>
        <v>30</v>
      </c>
      <c r="BS89" s="43">
        <f>VLOOKUP(Categorized!BH89,Rules!$F$162:$H$163,3,0)</f>
        <v>30</v>
      </c>
      <c r="BT89" s="43">
        <f>VLOOKUP(Categorized!BI89,Rules!$F$164:$H$165,3,0)</f>
        <v>90</v>
      </c>
      <c r="BU89" s="43">
        <f>VLOOKUP(Categorized!BJ89,Rules!$F$166:$H$167,3,0)</f>
        <v>90</v>
      </c>
      <c r="BV89" s="43">
        <f>VLOOKUP(Categorized!BK89,Rules!$F$168:$H$169,3,0)</f>
        <v>30</v>
      </c>
      <c r="BW89" s="43">
        <f>VLOOKUP(Categorized!BL89,Rules!$F$170:$H$171,3,0)</f>
        <v>30</v>
      </c>
      <c r="BX89" s="43">
        <f>VLOOKUP(Categorized!BM89,Rules!$F$172:$H$173,3,0)</f>
        <v>30</v>
      </c>
      <c r="BY89" s="43">
        <f>VLOOKUP(Categorized!BN89,Rules!$F$174:$H$175,3,0)</f>
        <v>30</v>
      </c>
      <c r="BZ89" s="43">
        <f>VLOOKUP(Categorized!BO89,Rules!$F$176:$H$177,3,0)</f>
        <v>30</v>
      </c>
      <c r="CA89" s="43">
        <f>VLOOKUP(Categorized!BP89,Rules!$F$178:$H$179,3,0)</f>
        <v>30</v>
      </c>
      <c r="CB89" s="43">
        <f>VLOOKUP(Categorized!BQ89,Rules!$F$180:$H$181,3,0)</f>
        <v>30</v>
      </c>
      <c r="CC89" s="43">
        <f>VLOOKUP(Categorized!BR89,Rules!$F$182:$H$183,3,0)</f>
        <v>30</v>
      </c>
      <c r="CD89" s="255">
        <f t="array" ref="CD89">MMULT(BI89:CC89,Rules!$O$60:$O$80)</f>
        <v>44.759928867812704</v>
      </c>
      <c r="CE89" s="43">
        <f>VLOOKUP(Categorized!BS89,Rules!$F$184:$H$185,3,0)</f>
        <v>30</v>
      </c>
      <c r="CF89" s="43">
        <f>VLOOKUP(Categorized!BT89,Rules!$F$186:$H$187,3,0)</f>
        <v>30</v>
      </c>
      <c r="CG89" s="43">
        <f>VLOOKUP(Categorized!BU89,Rules!$F$188:$H$189,3,0)</f>
        <v>30</v>
      </c>
      <c r="CH89" s="43">
        <f>VLOOKUP(Categorized!BV89,Rules!$F$190:$H$191,3,0)</f>
        <v>30</v>
      </c>
      <c r="CI89" s="43">
        <f>VLOOKUP(Categorized!BW89,Rules!$F$192:$H$193,3,0)</f>
        <v>30</v>
      </c>
      <c r="CJ89" s="255">
        <f t="array" ref="CJ89">MMULT(CE89:CI89,Rules!$O$83:$O$87)</f>
        <v>30</v>
      </c>
      <c r="CK89" s="24">
        <v>0</v>
      </c>
      <c r="CL89" s="46">
        <v>0</v>
      </c>
      <c r="CM89" s="393">
        <v>68.478260869565219</v>
      </c>
      <c r="CN89" s="397">
        <v>5</v>
      </c>
      <c r="CO89" s="397">
        <v>7</v>
      </c>
      <c r="CP89" s="397" t="s">
        <v>58</v>
      </c>
    </row>
    <row r="90" spans="1:94" ht="18.5">
      <c r="A90" s="38">
        <v>2020</v>
      </c>
      <c r="B90" s="39" t="s">
        <v>137</v>
      </c>
      <c r="C90" s="432">
        <v>44057.273651400501</v>
      </c>
      <c r="D90" s="432">
        <v>44058.388578113401</v>
      </c>
      <c r="E90" s="399">
        <v>45349</v>
      </c>
      <c r="F90" s="444">
        <f t="shared" si="5"/>
        <v>0</v>
      </c>
      <c r="G90" s="444">
        <f t="shared" si="6"/>
        <v>0</v>
      </c>
      <c r="H90" s="428">
        <f t="shared" si="7"/>
        <v>1</v>
      </c>
      <c r="I90" s="428">
        <f t="shared" si="8"/>
        <v>0</v>
      </c>
      <c r="J90" s="428">
        <f t="shared" si="9"/>
        <v>0</v>
      </c>
      <c r="K90" s="42">
        <f>VLOOKUP(Categorized!F90,Rules!$F$4:$H$7,3,0)</f>
        <v>80</v>
      </c>
      <c r="L90" s="43">
        <f>VLOOKUP(Categorized!G90,Rules!$F$8:$H$9,3,0)</f>
        <v>90</v>
      </c>
      <c r="M90" s="43">
        <f>VLOOKUP(Categorized!H90,Rules!$F$10:$H$12,3,0)</f>
        <v>60</v>
      </c>
      <c r="N90" s="43">
        <f>VLOOKUP(Categorized!I90,Rules!$F$13:$H$16,3,0)</f>
        <v>95</v>
      </c>
      <c r="O90" s="43">
        <f>VLOOKUP(Categorized!J90,Rules!$F$17:$H$19,3,0)</f>
        <v>90</v>
      </c>
      <c r="P90" s="43">
        <f>VLOOKUP(Categorized!K90,Rules!$F$20:$H$21,3,0)</f>
        <v>60</v>
      </c>
      <c r="Q90" s="43">
        <f>VLOOKUP(Categorized!L90,Rules!$F$22:$H$28,3,0)</f>
        <v>75</v>
      </c>
      <c r="R90" s="43">
        <f>VLOOKUP(Categorized!M90,Rules!$F$29:$H$31,3,0)</f>
        <v>70</v>
      </c>
      <c r="S90" s="255" cm="1">
        <f t="array" ref="S90">MMULT(K90:R90,Rules!$O$4:$O$11)</f>
        <v>77.857142857142861</v>
      </c>
      <c r="T90" s="43">
        <f>VLOOKUP(Categorized!N90,Rules!$F$32:$H$33,3,0)</f>
        <v>90</v>
      </c>
      <c r="U90" s="43">
        <f>VLOOKUP(Categorized!O90,Rules!$F$34:$H$40,3,0)</f>
        <v>70</v>
      </c>
      <c r="V90" s="43">
        <f>VLOOKUP(Categorized!P90,Rules!$F$41:$H$42,3,0)</f>
        <v>30</v>
      </c>
      <c r="W90" s="43">
        <f>VLOOKUP(Categorized!Q90,Rules!$F$43:$H$46,3,0)</f>
        <v>20</v>
      </c>
      <c r="X90" s="43">
        <f>VLOOKUP(Categorized!R90,Rules!$F$47:$H$51,3,0)</f>
        <v>30</v>
      </c>
      <c r="Y90" s="43">
        <f>VLOOKUP(Categorized!S90,Rules!$F$52:$H$56,3,0)</f>
        <v>30</v>
      </c>
      <c r="Z90" s="43">
        <f>VLOOKUP(Categorized!T90,Rules!$F$57:$H$58,3,0)</f>
        <v>80</v>
      </c>
      <c r="AA90" s="255">
        <f t="array" ref="AA90">MMULT(T90:Z90,Rules!$O$14:$O$20)</f>
        <v>47.854671280276811</v>
      </c>
      <c r="AB90" s="43">
        <f>VLOOKUP(Categorized!U90,Rules!$F$59:$H$60,3,0)</f>
        <v>80</v>
      </c>
      <c r="AC90" s="43">
        <f>VLOOKUP(Categorized!V90,Rules!$F$61:$H$62,3,0)</f>
        <v>80</v>
      </c>
      <c r="AD90" s="43">
        <f>VLOOKUP(Categorized!W90,Rules!$F$63:$H$64,3,0)</f>
        <v>80</v>
      </c>
      <c r="AE90" s="43">
        <f>VLOOKUP(Categorized!X90,Rules!$F$65:$H$66,3,0)</f>
        <v>20</v>
      </c>
      <c r="AF90" s="255">
        <f t="array" ref="AF90">MMULT(AB90:AE90,Rules!$O$23:$O$26)</f>
        <v>64.444444444444443</v>
      </c>
      <c r="AG90" s="43">
        <f>VLOOKUP(Categorized!Y90,Rules!$F$67:$H$68,3,0)</f>
        <v>70</v>
      </c>
      <c r="AH90" s="43">
        <f>VLOOKUP(Categorized!Z90,Rules!$F$69:$H$70,3,0)</f>
        <v>80</v>
      </c>
      <c r="AI90" s="43">
        <f>VLOOKUP(Categorized!AA90,Rules!$F$71:$H$72,3,0)</f>
        <v>80</v>
      </c>
      <c r="AJ90" s="43">
        <f>VLOOKUP(Categorized!AB90,Rules!$F$73:$H$74,3,0)</f>
        <v>30</v>
      </c>
      <c r="AK90" s="255">
        <f t="array" ref="AK90">MMULT(AG90:AJ90,Rules!$O$29:$O$32)</f>
        <v>66.507936507936506</v>
      </c>
      <c r="AL90" s="43">
        <f>VLOOKUP(Categorized!AC90,Rules!$F$75:$H$76,3,0)</f>
        <v>80</v>
      </c>
      <c r="AM90" s="43">
        <f>VLOOKUP(Categorized!AD90,Rules!$F$77:$H$78,3,0)</f>
        <v>50</v>
      </c>
      <c r="AN90" s="43">
        <f>VLOOKUP(Categorized!AE90,Rules!$F$79:$H$84,3,0)</f>
        <v>80</v>
      </c>
      <c r="AO90" s="43">
        <f>VLOOKUP(Categorized!AF90,Rules!$F$85:$H$89,3,0)</f>
        <v>30</v>
      </c>
      <c r="AP90" s="43">
        <f>VLOOKUP(Categorized!AG90,Rules!$F$90:$H$92,3,0)</f>
        <v>30</v>
      </c>
      <c r="AQ90" s="43">
        <f>VLOOKUP(Categorized!AH90,Rules!$F$93:$H$96,3,0)</f>
        <v>30</v>
      </c>
      <c r="AR90" s="43">
        <f>VLOOKUP(Categorized!AI90,Rules!$F$97:$H$100,3,0)</f>
        <v>50</v>
      </c>
      <c r="AS90" s="43">
        <f>VLOOKUP(Categorized!AJ90,Rules!$F$101:$H$102,3,0)</f>
        <v>30</v>
      </c>
      <c r="AT90" s="43">
        <f>VLOOKUP(Categorized!AK90,Rules!$F$103:$H$105,3,0)</f>
        <v>50</v>
      </c>
      <c r="AU90" s="43">
        <f>VLOOKUP(Categorized!AL90,Rules!$F$106:$H$109,3,0)</f>
        <v>40</v>
      </c>
      <c r="AV90" s="43">
        <f>VLOOKUP(Categorized!AM90,Rules!$F$110:$H$113,3,0)</f>
        <v>70</v>
      </c>
      <c r="AW90" s="255">
        <f t="array" ref="AW90">MMULT(AL90:AV90,Rules!$O$35:$O$45)</f>
        <v>48.522727272727273</v>
      </c>
      <c r="AX90" s="44">
        <f>VLOOKUP(Categorized!AN90,Rules!$F$114:$H$116,3,0)</f>
        <v>30</v>
      </c>
      <c r="AY90" s="44">
        <f>VLOOKUP(Categorized!AO90,Rules!$F$117:$H$119,3,0)</f>
        <v>30</v>
      </c>
      <c r="AZ90" s="44">
        <f>VLOOKUP(Categorized!AP90,Rules!$F$120:$H$122,3,0)</f>
        <v>30</v>
      </c>
      <c r="BA90" s="44">
        <f>VLOOKUP(Categorized!AQ90,Rules!$F$123:$H$124,3,0)</f>
        <v>30</v>
      </c>
      <c r="BB90" s="44">
        <f>VLOOKUP(Categorized!AR90,Rules!$F$125:$H$127,3,0)</f>
        <v>50</v>
      </c>
      <c r="BC90" s="44">
        <f>VLOOKUP(Categorized!AS90,Rules!$F$128:$H$130,3,0)</f>
        <v>30</v>
      </c>
      <c r="BD90" s="43">
        <f>VLOOKUP(Categorized!AT90,Rules!$F$131:$H$133,3,0)</f>
        <v>30</v>
      </c>
      <c r="BE90" s="44">
        <f>VLOOKUP(Categorized!AU90,Rules!$F$134:$H$136,3,0)</f>
        <v>30</v>
      </c>
      <c r="BF90" s="44">
        <f>VLOOKUP(Categorized!AV90,Rules!$F$137:$H$138,3,0)</f>
        <v>30</v>
      </c>
      <c r="BG90" s="44">
        <f>VLOOKUP(Categorized!AW90,Rules!$F$139:$H$141,3,0)</f>
        <v>45</v>
      </c>
      <c r="BH90" s="256">
        <f t="array" ref="BH90">MMULT(AX90:BG90,Rules!$O$48:$O$57)</f>
        <v>33.509202453987733</v>
      </c>
      <c r="BI90" s="43">
        <f>VLOOKUP(Categorized!AX90,Rules!$F$142:$H$143,3,0)</f>
        <v>30</v>
      </c>
      <c r="BJ90" s="43">
        <f>VLOOKUP(Categorized!AY90,Rules!$F$144:$H$145,3,0)</f>
        <v>30</v>
      </c>
      <c r="BK90" s="43">
        <f>VLOOKUP(Categorized!AZ90,Rules!$F$146:$H$147,3,0)</f>
        <v>30</v>
      </c>
      <c r="BL90" s="43">
        <f>VLOOKUP(Categorized!BA90,Rules!$F$148:$H$149,3,0)</f>
        <v>30</v>
      </c>
      <c r="BM90" s="43">
        <f>VLOOKUP(Categorized!BB90,Rules!$F$150:$H$151,3,0)</f>
        <v>30</v>
      </c>
      <c r="BN90" s="43">
        <f>VLOOKUP(Categorized!BC90,Rules!$F$152:$H$153,3,0)</f>
        <v>30</v>
      </c>
      <c r="BO90" s="43">
        <f>VLOOKUP(Categorized!BD90,Rules!$F$154:$H$155,3,0)</f>
        <v>90</v>
      </c>
      <c r="BP90" s="43">
        <f>VLOOKUP(Categorized!BE90,Rules!$F$156:$H$157,3,0)</f>
        <v>30</v>
      </c>
      <c r="BQ90" s="43">
        <f>VLOOKUP(Categorized!BF90,Rules!$F$158:$H$159,3,0)</f>
        <v>30</v>
      </c>
      <c r="BR90" s="43">
        <f>VLOOKUP(Categorized!BG90,Rules!$F$160:$H$161,3,0)</f>
        <v>30</v>
      </c>
      <c r="BS90" s="43">
        <f>VLOOKUP(Categorized!BH90,Rules!$F$162:$H$163,3,0)</f>
        <v>30</v>
      </c>
      <c r="BT90" s="43">
        <f>VLOOKUP(Categorized!BI90,Rules!$F$164:$H$165,3,0)</f>
        <v>90</v>
      </c>
      <c r="BU90" s="43">
        <f>VLOOKUP(Categorized!BJ90,Rules!$F$166:$H$167,3,0)</f>
        <v>90</v>
      </c>
      <c r="BV90" s="43">
        <f>VLOOKUP(Categorized!BK90,Rules!$F$168:$H$169,3,0)</f>
        <v>30</v>
      </c>
      <c r="BW90" s="43">
        <f>VLOOKUP(Categorized!BL90,Rules!$F$170:$H$171,3,0)</f>
        <v>30</v>
      </c>
      <c r="BX90" s="43">
        <f>VLOOKUP(Categorized!BM90,Rules!$F$172:$H$173,3,0)</f>
        <v>30</v>
      </c>
      <c r="BY90" s="43">
        <f>VLOOKUP(Categorized!BN90,Rules!$F$174:$H$175,3,0)</f>
        <v>30</v>
      </c>
      <c r="BZ90" s="43">
        <f>VLOOKUP(Categorized!BO90,Rules!$F$176:$H$177,3,0)</f>
        <v>30</v>
      </c>
      <c r="CA90" s="43">
        <f>VLOOKUP(Categorized!BP90,Rules!$F$178:$H$179,3,0)</f>
        <v>30</v>
      </c>
      <c r="CB90" s="43">
        <f>VLOOKUP(Categorized!BQ90,Rules!$F$180:$H$181,3,0)</f>
        <v>30</v>
      </c>
      <c r="CC90" s="43">
        <f>VLOOKUP(Categorized!BR90,Rules!$F$182:$H$183,3,0)</f>
        <v>30</v>
      </c>
      <c r="CD90" s="255">
        <f t="array" ref="CD90">MMULT(BI90:CC90,Rules!$O$60:$O$80)</f>
        <v>38.500296384113824</v>
      </c>
      <c r="CE90" s="43">
        <f>VLOOKUP(Categorized!BS90,Rules!$F$184:$H$185,3,0)</f>
        <v>30</v>
      </c>
      <c r="CF90" s="43">
        <f>VLOOKUP(Categorized!BT90,Rules!$F$186:$H$187,3,0)</f>
        <v>30</v>
      </c>
      <c r="CG90" s="43">
        <f>VLOOKUP(Categorized!BU90,Rules!$F$188:$H$189,3,0)</f>
        <v>30</v>
      </c>
      <c r="CH90" s="43">
        <f>VLOOKUP(Categorized!BV90,Rules!$F$190:$H$191,3,0)</f>
        <v>90</v>
      </c>
      <c r="CI90" s="43">
        <f>VLOOKUP(Categorized!BW90,Rules!$F$192:$H$193,3,0)</f>
        <v>30</v>
      </c>
      <c r="CJ90" s="255">
        <f t="array" ref="CJ90">MMULT(CE90:CI90,Rules!$O$83:$O$87)</f>
        <v>40.588235294117645</v>
      </c>
      <c r="CK90" s="45">
        <v>0</v>
      </c>
      <c r="CL90" s="46">
        <v>0</v>
      </c>
      <c r="CM90" s="393">
        <v>53.478260869565219</v>
      </c>
      <c r="CN90" s="397">
        <v>4</v>
      </c>
      <c r="CO90" s="397">
        <v>4</v>
      </c>
      <c r="CP90" s="397" t="s">
        <v>58</v>
      </c>
    </row>
    <row r="91" spans="1:94" ht="18.5">
      <c r="A91" s="38">
        <v>2020</v>
      </c>
      <c r="B91" s="39" t="s">
        <v>138</v>
      </c>
      <c r="C91" s="432">
        <v>43865.541820752303</v>
      </c>
      <c r="D91" s="432">
        <v>43868.423418402803</v>
      </c>
      <c r="E91" s="399">
        <v>45279</v>
      </c>
      <c r="F91" s="444">
        <f t="shared" si="5"/>
        <v>0</v>
      </c>
      <c r="G91" s="444">
        <f t="shared" si="6"/>
        <v>0</v>
      </c>
      <c r="H91" s="428">
        <f t="shared" si="7"/>
        <v>1</v>
      </c>
      <c r="I91" s="428">
        <f t="shared" si="8"/>
        <v>0</v>
      </c>
      <c r="J91" s="428">
        <f t="shared" si="9"/>
        <v>0</v>
      </c>
      <c r="K91" s="42">
        <f>VLOOKUP(Categorized!F91,Rules!$F$4:$H$7,3,0)</f>
        <v>80</v>
      </c>
      <c r="L91" s="43">
        <f>VLOOKUP(Categorized!G91,Rules!$F$8:$H$9,3,0)</f>
        <v>60</v>
      </c>
      <c r="M91" s="43">
        <f>VLOOKUP(Categorized!H91,Rules!$F$10:$H$12,3,0)</f>
        <v>60</v>
      </c>
      <c r="N91" s="43">
        <f>VLOOKUP(Categorized!I91,Rules!$F$13:$H$16,3,0)</f>
        <v>95</v>
      </c>
      <c r="O91" s="43">
        <f>VLOOKUP(Categorized!J91,Rules!$F$17:$H$19,3,0)</f>
        <v>90</v>
      </c>
      <c r="P91" s="43">
        <f>VLOOKUP(Categorized!K91,Rules!$F$20:$H$21,3,0)</f>
        <v>60</v>
      </c>
      <c r="Q91" s="43">
        <f>VLOOKUP(Categorized!L91,Rules!$F$22:$H$28,3,0)</f>
        <v>70</v>
      </c>
      <c r="R91" s="43">
        <f>VLOOKUP(Categorized!M91,Rules!$F$29:$H$31,3,0)</f>
        <v>70</v>
      </c>
      <c r="S91" s="255" cm="1">
        <f t="array" ref="S91">MMULT(K91:R91,Rules!$O$4:$O$11)</f>
        <v>72.64705882352942</v>
      </c>
      <c r="T91" s="43">
        <f>VLOOKUP(Categorized!N91,Rules!$F$32:$H$33,3,0)</f>
        <v>60</v>
      </c>
      <c r="U91" s="43">
        <f>VLOOKUP(Categorized!O91,Rules!$F$34:$H$40,3,0)</f>
        <v>30</v>
      </c>
      <c r="V91" s="43">
        <f>VLOOKUP(Categorized!P91,Rules!$F$41:$H$42,3,0)</f>
        <v>30</v>
      </c>
      <c r="W91" s="43">
        <f>VLOOKUP(Categorized!Q91,Rules!$F$43:$H$46,3,0)</f>
        <v>20</v>
      </c>
      <c r="X91" s="43">
        <f>VLOOKUP(Categorized!R91,Rules!$F$47:$H$51,3,0)</f>
        <v>30</v>
      </c>
      <c r="Y91" s="43">
        <f>VLOOKUP(Categorized!S91,Rules!$F$52:$H$56,3,0)</f>
        <v>30</v>
      </c>
      <c r="Z91" s="43">
        <f>VLOOKUP(Categorized!T91,Rules!$F$57:$H$58,3,0)</f>
        <v>80</v>
      </c>
      <c r="AA91" s="255">
        <f t="array" ref="AA91">MMULT(T91:Z91,Rules!$O$14:$O$20)</f>
        <v>38.685121107266433</v>
      </c>
      <c r="AB91" s="43">
        <f>VLOOKUP(Categorized!U91,Rules!$F$59:$H$60,3,0)</f>
        <v>20</v>
      </c>
      <c r="AC91" s="43">
        <f>VLOOKUP(Categorized!V91,Rules!$F$61:$H$62,3,0)</f>
        <v>20</v>
      </c>
      <c r="AD91" s="43">
        <f>VLOOKUP(Categorized!W91,Rules!$F$63:$H$64,3,0)</f>
        <v>80</v>
      </c>
      <c r="AE91" s="43">
        <f>VLOOKUP(Categorized!X91,Rules!$F$65:$H$66,3,0)</f>
        <v>20</v>
      </c>
      <c r="AF91" s="255">
        <f t="array" ref="AF91">MMULT(AB91:AE91,Rules!$O$23:$O$26)</f>
        <v>26.666666666666664</v>
      </c>
      <c r="AG91" s="43">
        <f>VLOOKUP(Categorized!Y91,Rules!$F$67:$H$68,3,0)</f>
        <v>70</v>
      </c>
      <c r="AH91" s="43">
        <f>VLOOKUP(Categorized!Z91,Rules!$F$69:$H$70,3,0)</f>
        <v>30</v>
      </c>
      <c r="AI91" s="43">
        <f>VLOOKUP(Categorized!AA91,Rules!$F$71:$H$72,3,0)</f>
        <v>30</v>
      </c>
      <c r="AJ91" s="43">
        <f>VLOOKUP(Categorized!AB91,Rules!$F$73:$H$74,3,0)</f>
        <v>30</v>
      </c>
      <c r="AK91" s="255">
        <f t="array" ref="AK91">MMULT(AG91:AJ91,Rules!$O$29:$O$32)</f>
        <v>39.523809523809518</v>
      </c>
      <c r="AL91" s="43">
        <f>VLOOKUP(Categorized!AC91,Rules!$F$75:$H$76,3,0)</f>
        <v>80</v>
      </c>
      <c r="AM91" s="43">
        <f>VLOOKUP(Categorized!AD91,Rules!$F$77:$H$78,3,0)</f>
        <v>80</v>
      </c>
      <c r="AN91" s="43">
        <f>VLOOKUP(Categorized!AE91,Rules!$F$79:$H$84,3,0)</f>
        <v>85</v>
      </c>
      <c r="AO91" s="43">
        <f>VLOOKUP(Categorized!AF91,Rules!$F$85:$H$89,3,0)</f>
        <v>80</v>
      </c>
      <c r="AP91" s="43">
        <f>VLOOKUP(Categorized!AG91,Rules!$F$90:$H$92,3,0)</f>
        <v>30</v>
      </c>
      <c r="AQ91" s="43">
        <f>VLOOKUP(Categorized!AH91,Rules!$F$93:$H$96,3,0)</f>
        <v>30</v>
      </c>
      <c r="AR91" s="43">
        <f>VLOOKUP(Categorized!AI91,Rules!$F$97:$H$100,3,0)</f>
        <v>30</v>
      </c>
      <c r="AS91" s="43">
        <f>VLOOKUP(Categorized!AJ91,Rules!$F$101:$H$102,3,0)</f>
        <v>30</v>
      </c>
      <c r="AT91" s="43">
        <f>VLOOKUP(Categorized!AK91,Rules!$F$103:$H$105,3,0)</f>
        <v>95</v>
      </c>
      <c r="AU91" s="43">
        <f>VLOOKUP(Categorized!AL91,Rules!$F$106:$H$109,3,0)</f>
        <v>80</v>
      </c>
      <c r="AV91" s="43">
        <f>VLOOKUP(Categorized!AM91,Rules!$F$110:$H$113,3,0)</f>
        <v>30</v>
      </c>
      <c r="AW91" s="255">
        <f t="array" ref="AW91">MMULT(AL91:AV91,Rules!$O$35:$O$45)</f>
        <v>59.92613636363636</v>
      </c>
      <c r="AX91" s="44">
        <f>VLOOKUP(Categorized!AN91,Rules!$F$114:$H$116,3,0)</f>
        <v>30</v>
      </c>
      <c r="AY91" s="44">
        <f>VLOOKUP(Categorized!AO91,Rules!$F$117:$H$119,3,0)</f>
        <v>30</v>
      </c>
      <c r="AZ91" s="44">
        <f>VLOOKUP(Categorized!AP91,Rules!$F$120:$H$122,3,0)</f>
        <v>30</v>
      </c>
      <c r="BA91" s="44">
        <f>VLOOKUP(Categorized!AQ91,Rules!$F$123:$H$124,3,0)</f>
        <v>30</v>
      </c>
      <c r="BB91" s="44">
        <f>VLOOKUP(Categorized!AR91,Rules!$F$125:$H$127,3,0)</f>
        <v>50</v>
      </c>
      <c r="BC91" s="44">
        <f>VLOOKUP(Categorized!AS91,Rules!$F$128:$H$130,3,0)</f>
        <v>30</v>
      </c>
      <c r="BD91" s="43">
        <f>VLOOKUP(Categorized!AT91,Rules!$F$131:$H$133,3,0)</f>
        <v>30</v>
      </c>
      <c r="BE91" s="44">
        <f>VLOOKUP(Categorized!AU91,Rules!$F$134:$H$136,3,0)</f>
        <v>30</v>
      </c>
      <c r="BF91" s="44">
        <f>VLOOKUP(Categorized!AV91,Rules!$F$137:$H$138,3,0)</f>
        <v>30</v>
      </c>
      <c r="BG91" s="44">
        <f>VLOOKUP(Categorized!AW91,Rules!$F$139:$H$141,3,0)</f>
        <v>45</v>
      </c>
      <c r="BH91" s="256">
        <f t="array" ref="BH91">MMULT(AX91:BG91,Rules!$O$48:$O$57)</f>
        <v>33.509202453987733</v>
      </c>
      <c r="BI91" s="43">
        <f>VLOOKUP(Categorized!AX91,Rules!$F$142:$H$143,3,0)</f>
        <v>30</v>
      </c>
      <c r="BJ91" s="43">
        <f>VLOOKUP(Categorized!AY91,Rules!$F$144:$H$145,3,0)</f>
        <v>30</v>
      </c>
      <c r="BK91" s="43">
        <f>VLOOKUP(Categorized!AZ91,Rules!$F$146:$H$147,3,0)</f>
        <v>30</v>
      </c>
      <c r="BL91" s="43">
        <f>VLOOKUP(Categorized!BA91,Rules!$F$148:$H$149,3,0)</f>
        <v>30</v>
      </c>
      <c r="BM91" s="43">
        <f>VLOOKUP(Categorized!BB91,Rules!$F$150:$H$151,3,0)</f>
        <v>30</v>
      </c>
      <c r="BN91" s="43">
        <f>VLOOKUP(Categorized!BC91,Rules!$F$152:$H$153,3,0)</f>
        <v>30</v>
      </c>
      <c r="BO91" s="43">
        <f>VLOOKUP(Categorized!BD91,Rules!$F$154:$H$155,3,0)</f>
        <v>30</v>
      </c>
      <c r="BP91" s="43">
        <f>VLOOKUP(Categorized!BE91,Rules!$F$156:$H$157,3,0)</f>
        <v>30</v>
      </c>
      <c r="BQ91" s="43">
        <f>VLOOKUP(Categorized!BF91,Rules!$F$158:$H$159,3,0)</f>
        <v>30</v>
      </c>
      <c r="BR91" s="43">
        <f>VLOOKUP(Categorized!BG91,Rules!$F$160:$H$161,3,0)</f>
        <v>30</v>
      </c>
      <c r="BS91" s="43">
        <f>VLOOKUP(Categorized!BH91,Rules!$F$162:$H$163,3,0)</f>
        <v>90</v>
      </c>
      <c r="BT91" s="43">
        <f>VLOOKUP(Categorized!BI91,Rules!$F$164:$H$165,3,0)</f>
        <v>30</v>
      </c>
      <c r="BU91" s="43">
        <f>VLOOKUP(Categorized!BJ91,Rules!$F$166:$H$167,3,0)</f>
        <v>90</v>
      </c>
      <c r="BV91" s="43">
        <f>VLOOKUP(Categorized!BK91,Rules!$F$168:$H$169,3,0)</f>
        <v>30</v>
      </c>
      <c r="BW91" s="43">
        <f>VLOOKUP(Categorized!BL91,Rules!$F$170:$H$171,3,0)</f>
        <v>90</v>
      </c>
      <c r="BX91" s="43">
        <f>VLOOKUP(Categorized!BM91,Rules!$F$172:$H$173,3,0)</f>
        <v>30</v>
      </c>
      <c r="BY91" s="43">
        <f>VLOOKUP(Categorized!BN91,Rules!$F$174:$H$175,3,0)</f>
        <v>30</v>
      </c>
      <c r="BZ91" s="43">
        <f>VLOOKUP(Categorized!BO91,Rules!$F$176:$H$177,3,0)</f>
        <v>30</v>
      </c>
      <c r="CA91" s="43">
        <f>VLOOKUP(Categorized!BP91,Rules!$F$178:$H$179,3,0)</f>
        <v>30</v>
      </c>
      <c r="CB91" s="43">
        <f>VLOOKUP(Categorized!BQ91,Rules!$F$180:$H$181,3,0)</f>
        <v>30</v>
      </c>
      <c r="CC91" s="43">
        <f>VLOOKUP(Categorized!BR91,Rules!$F$182:$H$183,3,0)</f>
        <v>30</v>
      </c>
      <c r="CD91" s="255">
        <f t="array" ref="CD91">MMULT(BI91:CC91,Rules!$O$60:$O$80)</f>
        <v>38.500296384113824</v>
      </c>
      <c r="CE91" s="43">
        <f>VLOOKUP(Categorized!BS91,Rules!$F$184:$H$185,3,0)</f>
        <v>30</v>
      </c>
      <c r="CF91" s="43">
        <f>VLOOKUP(Categorized!BT91,Rules!$F$186:$H$187,3,0)</f>
        <v>30</v>
      </c>
      <c r="CG91" s="43">
        <f>VLOOKUP(Categorized!BU91,Rules!$F$188:$H$189,3,0)</f>
        <v>30</v>
      </c>
      <c r="CH91" s="43">
        <f>VLOOKUP(Categorized!BV91,Rules!$F$190:$H$191,3,0)</f>
        <v>30</v>
      </c>
      <c r="CI91" s="43">
        <f>VLOOKUP(Categorized!BW91,Rules!$F$192:$H$193,3,0)</f>
        <v>30</v>
      </c>
      <c r="CJ91" s="255">
        <f t="array" ref="CJ91">MMULT(CE91:CI91,Rules!$O$83:$O$87)</f>
        <v>30</v>
      </c>
      <c r="CK91" s="45">
        <v>0</v>
      </c>
      <c r="CL91" s="46">
        <v>0</v>
      </c>
      <c r="CM91" s="393">
        <v>57.173913043478258</v>
      </c>
      <c r="CN91" s="397">
        <v>4</v>
      </c>
      <c r="CO91" s="397">
        <v>5</v>
      </c>
      <c r="CP91" s="397" t="s">
        <v>58</v>
      </c>
    </row>
    <row r="92" spans="1:94" ht="18.5">
      <c r="A92" s="38">
        <v>2020</v>
      </c>
      <c r="B92" s="39" t="s">
        <v>139</v>
      </c>
      <c r="C92" s="432">
        <v>44126.579912789399</v>
      </c>
      <c r="D92" s="432">
        <v>44127.556678634297</v>
      </c>
      <c r="E92" s="400">
        <v>48188</v>
      </c>
      <c r="F92" s="444">
        <f t="shared" si="5"/>
        <v>0</v>
      </c>
      <c r="G92" s="444">
        <f t="shared" si="6"/>
        <v>0</v>
      </c>
      <c r="H92" s="428">
        <f t="shared" si="7"/>
        <v>1</v>
      </c>
      <c r="I92" s="428">
        <f t="shared" si="8"/>
        <v>0</v>
      </c>
      <c r="J92" s="428">
        <f t="shared" si="9"/>
        <v>0</v>
      </c>
      <c r="K92" s="42">
        <f>VLOOKUP(Categorized!F92,Rules!$F$4:$H$7,3,0)</f>
        <v>80</v>
      </c>
      <c r="L92" s="43">
        <f>VLOOKUP(Categorized!G92,Rules!$F$8:$H$9,3,0)</f>
        <v>90</v>
      </c>
      <c r="M92" s="43">
        <f>VLOOKUP(Categorized!H92,Rules!$F$10:$H$12,3,0)</f>
        <v>60</v>
      </c>
      <c r="N92" s="43">
        <f>VLOOKUP(Categorized!I92,Rules!$F$13:$H$16,3,0)</f>
        <v>70</v>
      </c>
      <c r="O92" s="43">
        <f>VLOOKUP(Categorized!J92,Rules!$F$17:$H$19,3,0)</f>
        <v>90</v>
      </c>
      <c r="P92" s="43">
        <f>VLOOKUP(Categorized!K92,Rules!$F$20:$H$21,3,0)</f>
        <v>60</v>
      </c>
      <c r="Q92" s="43">
        <f>VLOOKUP(Categorized!L92,Rules!$F$22:$H$28,3,0)</f>
        <v>75</v>
      </c>
      <c r="R92" s="43">
        <f>VLOOKUP(Categorized!M92,Rules!$F$29:$H$31,3,0)</f>
        <v>70</v>
      </c>
      <c r="S92" s="255" cm="1">
        <f t="array" ref="S92">MMULT(K92:R92,Rules!$O$4:$O$11)</f>
        <v>74.705882352941188</v>
      </c>
      <c r="T92" s="43">
        <f>VLOOKUP(Categorized!N92,Rules!$F$32:$H$33,3,0)</f>
        <v>60</v>
      </c>
      <c r="U92" s="43">
        <f>VLOOKUP(Categorized!O92,Rules!$F$34:$H$40,3,0)</f>
        <v>50</v>
      </c>
      <c r="V92" s="43">
        <f>VLOOKUP(Categorized!P92,Rules!$F$41:$H$42,3,0)</f>
        <v>30</v>
      </c>
      <c r="W92" s="43">
        <f>VLOOKUP(Categorized!Q92,Rules!$F$43:$H$46,3,0)</f>
        <v>20</v>
      </c>
      <c r="X92" s="43">
        <f>VLOOKUP(Categorized!R92,Rules!$F$47:$H$51,3,0)</f>
        <v>30</v>
      </c>
      <c r="Y92" s="43">
        <f>VLOOKUP(Categorized!S92,Rules!$F$52:$H$56,3,0)</f>
        <v>30</v>
      </c>
      <c r="Z92" s="43">
        <f>VLOOKUP(Categorized!T92,Rules!$F$57:$H$58,3,0)</f>
        <v>30</v>
      </c>
      <c r="AA92" s="255">
        <f t="array" ref="AA92">MMULT(T92:Z92,Rules!$O$14:$O$20)</f>
        <v>34.965397923875436</v>
      </c>
      <c r="AB92" s="43">
        <f>VLOOKUP(Categorized!U92,Rules!$F$59:$H$60,3,0)</f>
        <v>80</v>
      </c>
      <c r="AC92" s="43">
        <f>VLOOKUP(Categorized!V92,Rules!$F$61:$H$62,3,0)</f>
        <v>20</v>
      </c>
      <c r="AD92" s="43">
        <f>VLOOKUP(Categorized!W92,Rules!$F$63:$H$64,3,0)</f>
        <v>80</v>
      </c>
      <c r="AE92" s="43">
        <f>VLOOKUP(Categorized!X92,Rules!$F$65:$H$66,3,0)</f>
        <v>20</v>
      </c>
      <c r="AF92" s="255">
        <f t="array" ref="AF92">MMULT(AB92:AE92,Rules!$O$23:$O$26)</f>
        <v>46.666666666666664</v>
      </c>
      <c r="AG92" s="43">
        <f>VLOOKUP(Categorized!Y92,Rules!$F$67:$H$68,3,0)</f>
        <v>70</v>
      </c>
      <c r="AH92" s="43">
        <f>VLOOKUP(Categorized!Z92,Rules!$F$69:$H$70,3,0)</f>
        <v>80</v>
      </c>
      <c r="AI92" s="43">
        <f>VLOOKUP(Categorized!AA92,Rules!$F$71:$H$72,3,0)</f>
        <v>30</v>
      </c>
      <c r="AJ92" s="43">
        <f>VLOOKUP(Categorized!AB92,Rules!$F$73:$H$74,3,0)</f>
        <v>30</v>
      </c>
      <c r="AK92" s="255">
        <f t="array" ref="AK92">MMULT(AG92:AJ92,Rules!$O$29:$O$32)</f>
        <v>53.809523809523803</v>
      </c>
      <c r="AL92" s="43">
        <f>VLOOKUP(Categorized!AC92,Rules!$F$75:$H$76,3,0)</f>
        <v>80</v>
      </c>
      <c r="AM92" s="43">
        <f>VLOOKUP(Categorized!AD92,Rules!$F$77:$H$78,3,0)</f>
        <v>50</v>
      </c>
      <c r="AN92" s="43">
        <f>VLOOKUP(Categorized!AE92,Rules!$F$79:$H$84,3,0)</f>
        <v>85</v>
      </c>
      <c r="AO92" s="43">
        <f>VLOOKUP(Categorized!AF92,Rules!$F$85:$H$89,3,0)</f>
        <v>80</v>
      </c>
      <c r="AP92" s="43">
        <f>VLOOKUP(Categorized!AG92,Rules!$F$90:$H$92,3,0)</f>
        <v>30</v>
      </c>
      <c r="AQ92" s="43">
        <f>VLOOKUP(Categorized!AH92,Rules!$F$93:$H$96,3,0)</f>
        <v>30</v>
      </c>
      <c r="AR92" s="43">
        <f>VLOOKUP(Categorized!AI92,Rules!$F$97:$H$100,3,0)</f>
        <v>50</v>
      </c>
      <c r="AS92" s="43">
        <f>VLOOKUP(Categorized!AJ92,Rules!$F$101:$H$102,3,0)</f>
        <v>30</v>
      </c>
      <c r="AT92" s="43">
        <f>VLOOKUP(Categorized!AK92,Rules!$F$103:$H$105,3,0)</f>
        <v>95</v>
      </c>
      <c r="AU92" s="43">
        <f>VLOOKUP(Categorized!AL92,Rules!$F$106:$H$109,3,0)</f>
        <v>40</v>
      </c>
      <c r="AV92" s="43">
        <f>VLOOKUP(Categorized!AM92,Rules!$F$110:$H$113,3,0)</f>
        <v>50</v>
      </c>
      <c r="AW92" s="255">
        <f t="array" ref="AW92">MMULT(AL92:AV92,Rules!$O$35:$O$45)</f>
        <v>56.630681818181813</v>
      </c>
      <c r="AX92" s="44">
        <f>VLOOKUP(Categorized!AN92,Rules!$F$114:$H$116,3,0)</f>
        <v>90</v>
      </c>
      <c r="AY92" s="44">
        <f>VLOOKUP(Categorized!AO92,Rules!$F$117:$H$119,3,0)</f>
        <v>90</v>
      </c>
      <c r="AZ92" s="44">
        <f>VLOOKUP(Categorized!AP92,Rules!$F$120:$H$122,3,0)</f>
        <v>30</v>
      </c>
      <c r="BA92" s="44">
        <f>VLOOKUP(Categorized!AQ92,Rules!$F$123:$H$124,3,0)</f>
        <v>30</v>
      </c>
      <c r="BB92" s="44">
        <f>VLOOKUP(Categorized!AR92,Rules!$F$125:$H$127,3,0)</f>
        <v>50</v>
      </c>
      <c r="BC92" s="44">
        <f>VLOOKUP(Categorized!AS92,Rules!$F$128:$H$130,3,0)</f>
        <v>30</v>
      </c>
      <c r="BD92" s="43">
        <f>VLOOKUP(Categorized!AT92,Rules!$F$131:$H$133,3,0)</f>
        <v>30</v>
      </c>
      <c r="BE92" s="44">
        <f>VLOOKUP(Categorized!AU92,Rules!$F$134:$H$136,3,0)</f>
        <v>30</v>
      </c>
      <c r="BF92" s="44">
        <f>VLOOKUP(Categorized!AV92,Rules!$F$137:$H$138,3,0)</f>
        <v>90</v>
      </c>
      <c r="BG92" s="44">
        <f>VLOOKUP(Categorized!AW92,Rules!$F$139:$H$141,3,0)</f>
        <v>30</v>
      </c>
      <c r="BH92" s="256">
        <f t="array" ref="BH92">MMULT(AX92:BG92,Rules!$O$48:$O$57)</f>
        <v>48.822085889570545</v>
      </c>
      <c r="BI92" s="43">
        <f>VLOOKUP(Categorized!AX92,Rules!$F$142:$H$143,3,0)</f>
        <v>30</v>
      </c>
      <c r="BJ92" s="43">
        <f>VLOOKUP(Categorized!AY92,Rules!$F$144:$H$145,3,0)</f>
        <v>90</v>
      </c>
      <c r="BK92" s="43">
        <f>VLOOKUP(Categorized!AZ92,Rules!$F$146:$H$147,3,0)</f>
        <v>30</v>
      </c>
      <c r="BL92" s="43">
        <f>VLOOKUP(Categorized!BA92,Rules!$F$148:$H$149,3,0)</f>
        <v>30</v>
      </c>
      <c r="BM92" s="43">
        <f>VLOOKUP(Categorized!BB92,Rules!$F$150:$H$151,3,0)</f>
        <v>30</v>
      </c>
      <c r="BN92" s="43">
        <f>VLOOKUP(Categorized!BC92,Rules!$F$152:$H$153,3,0)</f>
        <v>30</v>
      </c>
      <c r="BO92" s="43">
        <f>VLOOKUP(Categorized!BD92,Rules!$F$154:$H$155,3,0)</f>
        <v>90</v>
      </c>
      <c r="BP92" s="43">
        <f>VLOOKUP(Categorized!BE92,Rules!$F$156:$H$157,3,0)</f>
        <v>30</v>
      </c>
      <c r="BQ92" s="43">
        <f>VLOOKUP(Categorized!BF92,Rules!$F$158:$H$159,3,0)</f>
        <v>30</v>
      </c>
      <c r="BR92" s="43">
        <f>VLOOKUP(Categorized!BG92,Rules!$F$160:$H$161,3,0)</f>
        <v>30</v>
      </c>
      <c r="BS92" s="43">
        <f>VLOOKUP(Categorized!BH92,Rules!$F$162:$H$163,3,0)</f>
        <v>90</v>
      </c>
      <c r="BT92" s="43">
        <f>VLOOKUP(Categorized!BI92,Rules!$F$164:$H$165,3,0)</f>
        <v>90</v>
      </c>
      <c r="BU92" s="43">
        <f>VLOOKUP(Categorized!BJ92,Rules!$F$166:$H$167,3,0)</f>
        <v>90</v>
      </c>
      <c r="BV92" s="43">
        <f>VLOOKUP(Categorized!BK92,Rules!$F$168:$H$169,3,0)</f>
        <v>30</v>
      </c>
      <c r="BW92" s="43">
        <f>VLOOKUP(Categorized!BL92,Rules!$F$170:$H$171,3,0)</f>
        <v>30</v>
      </c>
      <c r="BX92" s="43">
        <f>VLOOKUP(Categorized!BM92,Rules!$F$172:$H$173,3,0)</f>
        <v>30</v>
      </c>
      <c r="BY92" s="43">
        <f>VLOOKUP(Categorized!BN92,Rules!$F$174:$H$175,3,0)</f>
        <v>30</v>
      </c>
      <c r="BZ92" s="43">
        <f>VLOOKUP(Categorized!BO92,Rules!$F$176:$H$177,3,0)</f>
        <v>95</v>
      </c>
      <c r="CA92" s="43">
        <f>VLOOKUP(Categorized!BP92,Rules!$F$178:$H$179,3,0)</f>
        <v>30</v>
      </c>
      <c r="CB92" s="43">
        <f>VLOOKUP(Categorized!BQ92,Rules!$F$180:$H$181,3,0)</f>
        <v>30</v>
      </c>
      <c r="CC92" s="43">
        <f>VLOOKUP(Categorized!BR92,Rules!$F$182:$H$183,3,0)</f>
        <v>30</v>
      </c>
      <c r="CD92" s="255">
        <f t="array" ref="CD92">MMULT(BI92:CC92,Rules!$O$60:$O$80)</f>
        <v>48.129816241849447</v>
      </c>
      <c r="CE92" s="43">
        <f>VLOOKUP(Categorized!BS92,Rules!$F$184:$H$185,3,0)</f>
        <v>30</v>
      </c>
      <c r="CF92" s="43">
        <f>VLOOKUP(Categorized!BT92,Rules!$F$186:$H$187,3,0)</f>
        <v>90</v>
      </c>
      <c r="CG92" s="43">
        <f>VLOOKUP(Categorized!BU92,Rules!$F$188:$H$189,3,0)</f>
        <v>30</v>
      </c>
      <c r="CH92" s="43">
        <f>VLOOKUP(Categorized!BV92,Rules!$F$190:$H$191,3,0)</f>
        <v>90</v>
      </c>
      <c r="CI92" s="43">
        <f>VLOOKUP(Categorized!BW92,Rules!$F$192:$H$193,3,0)</f>
        <v>30</v>
      </c>
      <c r="CJ92" s="255">
        <f t="array" ref="CJ92">MMULT(CE92:CI92,Rules!$O$83:$O$87)</f>
        <v>54</v>
      </c>
      <c r="CK92" s="45">
        <v>0</v>
      </c>
      <c r="CL92" s="46">
        <v>0</v>
      </c>
      <c r="CM92" s="393">
        <v>78.043478260869563</v>
      </c>
      <c r="CN92" s="397">
        <v>6</v>
      </c>
      <c r="CO92" s="397">
        <v>8</v>
      </c>
      <c r="CP92" s="397" t="s">
        <v>58</v>
      </c>
    </row>
    <row r="93" spans="1:94" ht="18.5">
      <c r="A93" s="38">
        <v>2020</v>
      </c>
      <c r="B93" s="39" t="s">
        <v>140</v>
      </c>
      <c r="C93" s="432">
        <v>43836.914864131897</v>
      </c>
      <c r="D93" s="432">
        <v>43845.418602580998</v>
      </c>
      <c r="E93" s="399">
        <v>44932</v>
      </c>
      <c r="F93" s="444">
        <f t="shared" si="5"/>
        <v>0</v>
      </c>
      <c r="G93" s="444">
        <f t="shared" si="6"/>
        <v>0</v>
      </c>
      <c r="H93" s="428">
        <f t="shared" si="7"/>
        <v>1</v>
      </c>
      <c r="I93" s="428">
        <f t="shared" si="8"/>
        <v>0</v>
      </c>
      <c r="J93" s="428">
        <f t="shared" si="9"/>
        <v>0</v>
      </c>
      <c r="K93" s="42">
        <f>VLOOKUP(Categorized!F93,Rules!$F$4:$H$7,3,0)</f>
        <v>80</v>
      </c>
      <c r="L93" s="43">
        <f>VLOOKUP(Categorized!G93,Rules!$F$8:$H$9,3,0)</f>
        <v>90</v>
      </c>
      <c r="M93" s="43">
        <f>VLOOKUP(Categorized!H93,Rules!$F$10:$H$12,3,0)</f>
        <v>60</v>
      </c>
      <c r="N93" s="43">
        <f>VLOOKUP(Categorized!I93,Rules!$F$13:$H$16,3,0)</f>
        <v>95</v>
      </c>
      <c r="O93" s="43">
        <f>VLOOKUP(Categorized!J93,Rules!$F$17:$H$19,3,0)</f>
        <v>90</v>
      </c>
      <c r="P93" s="43">
        <f>VLOOKUP(Categorized!K93,Rules!$F$20:$H$21,3,0)</f>
        <v>60</v>
      </c>
      <c r="Q93" s="43">
        <f>VLOOKUP(Categorized!L93,Rules!$F$22:$H$28,3,0)</f>
        <v>70</v>
      </c>
      <c r="R93" s="43">
        <f>VLOOKUP(Categorized!M93,Rules!$F$29:$H$31,3,0)</f>
        <v>60</v>
      </c>
      <c r="S93" s="255" cm="1">
        <f t="array" ref="S93">MMULT(K93:R93,Rules!$O$4:$O$11)</f>
        <v>76.596638655462172</v>
      </c>
      <c r="T93" s="43">
        <f>VLOOKUP(Categorized!N93,Rules!$F$32:$H$33,3,0)</f>
        <v>60</v>
      </c>
      <c r="U93" s="43">
        <f>VLOOKUP(Categorized!O93,Rules!$F$34:$H$40,3,0)</f>
        <v>50</v>
      </c>
      <c r="V93" s="43">
        <f>VLOOKUP(Categorized!P93,Rules!$F$41:$H$42,3,0)</f>
        <v>30</v>
      </c>
      <c r="W93" s="43">
        <f>VLOOKUP(Categorized!Q93,Rules!$F$43:$H$46,3,0)</f>
        <v>70</v>
      </c>
      <c r="X93" s="43">
        <f>VLOOKUP(Categorized!R93,Rules!$F$47:$H$51,3,0)</f>
        <v>30</v>
      </c>
      <c r="Y93" s="43">
        <f>VLOOKUP(Categorized!S93,Rules!$F$52:$H$56,3,0)</f>
        <v>30</v>
      </c>
      <c r="Z93" s="43">
        <f>VLOOKUP(Categorized!T93,Rules!$F$57:$H$58,3,0)</f>
        <v>80</v>
      </c>
      <c r="AA93" s="255">
        <f t="array" ref="AA93">MMULT(T93:Z93,Rules!$O$14:$O$20)</f>
        <v>48.633217993079583</v>
      </c>
      <c r="AB93" s="43">
        <f>VLOOKUP(Categorized!U93,Rules!$F$59:$H$60,3,0)</f>
        <v>20</v>
      </c>
      <c r="AC93" s="43">
        <f>VLOOKUP(Categorized!V93,Rules!$F$61:$H$62,3,0)</f>
        <v>20</v>
      </c>
      <c r="AD93" s="43">
        <f>VLOOKUP(Categorized!W93,Rules!$F$63:$H$64,3,0)</f>
        <v>80</v>
      </c>
      <c r="AE93" s="43">
        <f>VLOOKUP(Categorized!X93,Rules!$F$65:$H$66,3,0)</f>
        <v>20</v>
      </c>
      <c r="AF93" s="255">
        <f t="array" ref="AF93">MMULT(AB93:AE93,Rules!$O$23:$O$26)</f>
        <v>26.666666666666664</v>
      </c>
      <c r="AG93" s="43">
        <f>VLOOKUP(Categorized!Y93,Rules!$F$67:$H$68,3,0)</f>
        <v>70</v>
      </c>
      <c r="AH93" s="43">
        <f>VLOOKUP(Categorized!Z93,Rules!$F$69:$H$70,3,0)</f>
        <v>80</v>
      </c>
      <c r="AI93" s="43">
        <f>VLOOKUP(Categorized!AA93,Rules!$F$71:$H$72,3,0)</f>
        <v>80</v>
      </c>
      <c r="AJ93" s="43">
        <f>VLOOKUP(Categorized!AB93,Rules!$F$73:$H$74,3,0)</f>
        <v>30</v>
      </c>
      <c r="AK93" s="255">
        <f t="array" ref="AK93">MMULT(AG93:AJ93,Rules!$O$29:$O$32)</f>
        <v>66.507936507936506</v>
      </c>
      <c r="AL93" s="43">
        <f>VLOOKUP(Categorized!AC93,Rules!$F$75:$H$76,3,0)</f>
        <v>30</v>
      </c>
      <c r="AM93" s="43">
        <f>VLOOKUP(Categorized!AD93,Rules!$F$77:$H$78,3,0)</f>
        <v>50</v>
      </c>
      <c r="AN93" s="43">
        <f>VLOOKUP(Categorized!AE93,Rules!$F$79:$H$84,3,0)</f>
        <v>30</v>
      </c>
      <c r="AO93" s="43">
        <f>VLOOKUP(Categorized!AF93,Rules!$F$85:$H$89,3,0)</f>
        <v>50</v>
      </c>
      <c r="AP93" s="43">
        <f>VLOOKUP(Categorized!AG93,Rules!$F$90:$H$92,3,0)</f>
        <v>30</v>
      </c>
      <c r="AQ93" s="43">
        <f>VLOOKUP(Categorized!AH93,Rules!$F$93:$H$96,3,0)</f>
        <v>30</v>
      </c>
      <c r="AR93" s="43">
        <f>VLOOKUP(Categorized!AI93,Rules!$F$97:$H$100,3,0)</f>
        <v>50</v>
      </c>
      <c r="AS93" s="43">
        <f>VLOOKUP(Categorized!AJ93,Rules!$F$101:$H$102,3,0)</f>
        <v>80</v>
      </c>
      <c r="AT93" s="43">
        <f>VLOOKUP(Categorized!AK93,Rules!$F$103:$H$105,3,0)</f>
        <v>95</v>
      </c>
      <c r="AU93" s="43">
        <f>VLOOKUP(Categorized!AL93,Rules!$F$106:$H$109,3,0)</f>
        <v>60</v>
      </c>
      <c r="AV93" s="43">
        <f>VLOOKUP(Categorized!AM93,Rules!$F$110:$H$113,3,0)</f>
        <v>70</v>
      </c>
      <c r="AW93" s="255">
        <f t="array" ref="AW93">MMULT(AL93:AV93,Rules!$O$35:$O$45)</f>
        <v>50.482954545454554</v>
      </c>
      <c r="AX93" s="44">
        <f>VLOOKUP(Categorized!AN93,Rules!$F$114:$H$116,3,0)</f>
        <v>90</v>
      </c>
      <c r="AY93" s="44">
        <f>VLOOKUP(Categorized!AO93,Rules!$F$117:$H$119,3,0)</f>
        <v>30</v>
      </c>
      <c r="AZ93" s="44">
        <f>VLOOKUP(Categorized!AP93,Rules!$F$120:$H$122,3,0)</f>
        <v>30</v>
      </c>
      <c r="BA93" s="44">
        <f>VLOOKUP(Categorized!AQ93,Rules!$F$123:$H$124,3,0)</f>
        <v>30</v>
      </c>
      <c r="BB93" s="44">
        <f>VLOOKUP(Categorized!AR93,Rules!$F$125:$H$127,3,0)</f>
        <v>50</v>
      </c>
      <c r="BC93" s="44">
        <f>VLOOKUP(Categorized!AS93,Rules!$F$128:$H$130,3,0)</f>
        <v>30</v>
      </c>
      <c r="BD93" s="43">
        <f>VLOOKUP(Categorized!AT93,Rules!$F$131:$H$133,3,0)</f>
        <v>30</v>
      </c>
      <c r="BE93" s="44">
        <f>VLOOKUP(Categorized!AU93,Rules!$F$134:$H$136,3,0)</f>
        <v>30</v>
      </c>
      <c r="BF93" s="44">
        <f>VLOOKUP(Categorized!AV93,Rules!$F$137:$H$138,3,0)</f>
        <v>30</v>
      </c>
      <c r="BG93" s="44">
        <f>VLOOKUP(Categorized!AW93,Rules!$F$139:$H$141,3,0)</f>
        <v>45</v>
      </c>
      <c r="BH93" s="256">
        <f t="array" ref="BH93">MMULT(AX93:BG93,Rules!$O$48:$O$57)</f>
        <v>38.662576687116562</v>
      </c>
      <c r="BI93" s="43">
        <f>VLOOKUP(Categorized!AX93,Rules!$F$142:$H$143,3,0)</f>
        <v>30</v>
      </c>
      <c r="BJ93" s="43">
        <f>VLOOKUP(Categorized!AY93,Rules!$F$144:$H$145,3,0)</f>
        <v>30</v>
      </c>
      <c r="BK93" s="43">
        <f>VLOOKUP(Categorized!AZ93,Rules!$F$146:$H$147,3,0)</f>
        <v>30</v>
      </c>
      <c r="BL93" s="43">
        <f>VLOOKUP(Categorized!BA93,Rules!$F$148:$H$149,3,0)</f>
        <v>30</v>
      </c>
      <c r="BM93" s="43">
        <f>VLOOKUP(Categorized!BB93,Rules!$F$150:$H$151,3,0)</f>
        <v>30</v>
      </c>
      <c r="BN93" s="43">
        <f>VLOOKUP(Categorized!BC93,Rules!$F$152:$H$153,3,0)</f>
        <v>30</v>
      </c>
      <c r="BO93" s="43">
        <f>VLOOKUP(Categorized!BD93,Rules!$F$154:$H$155,3,0)</f>
        <v>90</v>
      </c>
      <c r="BP93" s="43">
        <f>VLOOKUP(Categorized!BE93,Rules!$F$156:$H$157,3,0)</f>
        <v>30</v>
      </c>
      <c r="BQ93" s="43">
        <f>VLOOKUP(Categorized!BF93,Rules!$F$158:$H$159,3,0)</f>
        <v>30</v>
      </c>
      <c r="BR93" s="43">
        <f>VLOOKUP(Categorized!BG93,Rules!$F$160:$H$161,3,0)</f>
        <v>30</v>
      </c>
      <c r="BS93" s="43">
        <f>VLOOKUP(Categorized!BH93,Rules!$F$162:$H$163,3,0)</f>
        <v>30</v>
      </c>
      <c r="BT93" s="43">
        <f>VLOOKUP(Categorized!BI93,Rules!$F$164:$H$165,3,0)</f>
        <v>90</v>
      </c>
      <c r="BU93" s="43">
        <f>VLOOKUP(Categorized!BJ93,Rules!$F$166:$H$167,3,0)</f>
        <v>90</v>
      </c>
      <c r="BV93" s="43">
        <f>VLOOKUP(Categorized!BK93,Rules!$F$168:$H$169,3,0)</f>
        <v>30</v>
      </c>
      <c r="BW93" s="43">
        <f>VLOOKUP(Categorized!BL93,Rules!$F$170:$H$171,3,0)</f>
        <v>30</v>
      </c>
      <c r="BX93" s="43">
        <f>VLOOKUP(Categorized!BM93,Rules!$F$172:$H$173,3,0)</f>
        <v>30</v>
      </c>
      <c r="BY93" s="43">
        <f>VLOOKUP(Categorized!BN93,Rules!$F$174:$H$175,3,0)</f>
        <v>30</v>
      </c>
      <c r="BZ93" s="43">
        <f>VLOOKUP(Categorized!BO93,Rules!$F$176:$H$177,3,0)</f>
        <v>30</v>
      </c>
      <c r="CA93" s="43">
        <f>VLOOKUP(Categorized!BP93,Rules!$F$178:$H$179,3,0)</f>
        <v>30</v>
      </c>
      <c r="CB93" s="43">
        <f>VLOOKUP(Categorized!BQ93,Rules!$F$180:$H$181,3,0)</f>
        <v>30</v>
      </c>
      <c r="CC93" s="43">
        <f>VLOOKUP(Categorized!BR93,Rules!$F$182:$H$183,3,0)</f>
        <v>30</v>
      </c>
      <c r="CD93" s="255">
        <f t="array" ref="CD93">MMULT(BI93:CC93,Rules!$O$60:$O$80)</f>
        <v>38.500296384113824</v>
      </c>
      <c r="CE93" s="43">
        <f>VLOOKUP(Categorized!BS93,Rules!$F$184:$H$185,3,0)</f>
        <v>30</v>
      </c>
      <c r="CF93" s="43">
        <f>VLOOKUP(Categorized!BT93,Rules!$F$186:$H$187,3,0)</f>
        <v>90</v>
      </c>
      <c r="CG93" s="43">
        <f>VLOOKUP(Categorized!BU93,Rules!$F$188:$H$189,3,0)</f>
        <v>30</v>
      </c>
      <c r="CH93" s="43">
        <f>VLOOKUP(Categorized!BV93,Rules!$F$190:$H$191,3,0)</f>
        <v>90</v>
      </c>
      <c r="CI93" s="43">
        <f>VLOOKUP(Categorized!BW93,Rules!$F$192:$H$193,3,0)</f>
        <v>30</v>
      </c>
      <c r="CJ93" s="255">
        <f t="array" ref="CJ93">MMULT(CE93:CI93,Rules!$O$83:$O$87)</f>
        <v>54</v>
      </c>
      <c r="CK93" s="45">
        <v>0</v>
      </c>
      <c r="CL93" s="46">
        <v>0</v>
      </c>
      <c r="CM93" s="393">
        <v>68.478260869565219</v>
      </c>
      <c r="CN93" s="397">
        <v>5</v>
      </c>
      <c r="CO93" s="397">
        <v>7</v>
      </c>
      <c r="CP93" s="397" t="s">
        <v>58</v>
      </c>
    </row>
    <row r="94" spans="1:94" ht="18.5">
      <c r="A94" s="38">
        <v>2020</v>
      </c>
      <c r="B94" s="39" t="s">
        <v>141</v>
      </c>
      <c r="C94" s="432">
        <v>43884.508721238402</v>
      </c>
      <c r="D94" s="432">
        <v>43886.520305902799</v>
      </c>
      <c r="E94" s="399">
        <v>45365</v>
      </c>
      <c r="F94" s="444">
        <f t="shared" si="5"/>
        <v>0</v>
      </c>
      <c r="G94" s="444">
        <f t="shared" si="6"/>
        <v>0</v>
      </c>
      <c r="H94" s="428">
        <f t="shared" si="7"/>
        <v>1</v>
      </c>
      <c r="I94" s="428">
        <f t="shared" si="8"/>
        <v>0</v>
      </c>
      <c r="J94" s="428">
        <f t="shared" si="9"/>
        <v>0</v>
      </c>
      <c r="K94" s="42">
        <f>VLOOKUP(Categorized!F94,Rules!$F$4:$H$7,3,0)</f>
        <v>90</v>
      </c>
      <c r="L94" s="43">
        <f>VLOOKUP(Categorized!G94,Rules!$F$8:$H$9,3,0)</f>
        <v>60</v>
      </c>
      <c r="M94" s="43">
        <f>VLOOKUP(Categorized!H94,Rules!$F$10:$H$12,3,0)</f>
        <v>60</v>
      </c>
      <c r="N94" s="43">
        <f>VLOOKUP(Categorized!I94,Rules!$F$13:$H$16,3,0)</f>
        <v>95</v>
      </c>
      <c r="O94" s="43">
        <f>VLOOKUP(Categorized!J94,Rules!$F$17:$H$19,3,0)</f>
        <v>90</v>
      </c>
      <c r="P94" s="43">
        <f>VLOOKUP(Categorized!K94,Rules!$F$20:$H$21,3,0)</f>
        <v>60</v>
      </c>
      <c r="Q94" s="43">
        <f>VLOOKUP(Categorized!L94,Rules!$F$22:$H$28,3,0)</f>
        <v>70</v>
      </c>
      <c r="R94" s="43">
        <f>VLOOKUP(Categorized!M94,Rules!$F$29:$H$31,3,0)</f>
        <v>60</v>
      </c>
      <c r="S94" s="255" cm="1">
        <f t="array" ref="S94">MMULT(K94:R94,Rules!$O$4:$O$11)</f>
        <v>73.319327731092429</v>
      </c>
      <c r="T94" s="43">
        <f>VLOOKUP(Categorized!N94,Rules!$F$32:$H$33,3,0)</f>
        <v>60</v>
      </c>
      <c r="U94" s="43">
        <f>VLOOKUP(Categorized!O94,Rules!$F$34:$H$40,3,0)</f>
        <v>30</v>
      </c>
      <c r="V94" s="43">
        <f>VLOOKUP(Categorized!P94,Rules!$F$41:$H$42,3,0)</f>
        <v>30</v>
      </c>
      <c r="W94" s="43">
        <f>VLOOKUP(Categorized!Q94,Rules!$F$43:$H$46,3,0)</f>
        <v>20</v>
      </c>
      <c r="X94" s="43">
        <f>VLOOKUP(Categorized!R94,Rules!$F$47:$H$51,3,0)</f>
        <v>30</v>
      </c>
      <c r="Y94" s="43">
        <f>VLOOKUP(Categorized!S94,Rules!$F$52:$H$56,3,0)</f>
        <v>30</v>
      </c>
      <c r="Z94" s="43">
        <f>VLOOKUP(Categorized!T94,Rules!$F$57:$H$58,3,0)</f>
        <v>80</v>
      </c>
      <c r="AA94" s="255">
        <f t="array" ref="AA94">MMULT(T94:Z94,Rules!$O$14:$O$20)</f>
        <v>38.685121107266433</v>
      </c>
      <c r="AB94" s="43">
        <f>VLOOKUP(Categorized!U94,Rules!$F$59:$H$60,3,0)</f>
        <v>20</v>
      </c>
      <c r="AC94" s="43">
        <f>VLOOKUP(Categorized!V94,Rules!$F$61:$H$62,3,0)</f>
        <v>20</v>
      </c>
      <c r="AD94" s="43">
        <f>VLOOKUP(Categorized!W94,Rules!$F$63:$H$64,3,0)</f>
        <v>80</v>
      </c>
      <c r="AE94" s="43">
        <f>VLOOKUP(Categorized!X94,Rules!$F$65:$H$66,3,0)</f>
        <v>20</v>
      </c>
      <c r="AF94" s="255">
        <f t="array" ref="AF94">MMULT(AB94:AE94,Rules!$O$23:$O$26)</f>
        <v>26.666666666666664</v>
      </c>
      <c r="AG94" s="43">
        <f>VLOOKUP(Categorized!Y94,Rules!$F$67:$H$68,3,0)</f>
        <v>30</v>
      </c>
      <c r="AH94" s="43">
        <f>VLOOKUP(Categorized!Z94,Rules!$F$69:$H$70,3,0)</f>
        <v>30</v>
      </c>
      <c r="AI94" s="43">
        <f>VLOOKUP(Categorized!AA94,Rules!$F$71:$H$72,3,0)</f>
        <v>30</v>
      </c>
      <c r="AJ94" s="43">
        <f>VLOOKUP(Categorized!AB94,Rules!$F$73:$H$74,3,0)</f>
        <v>30</v>
      </c>
      <c r="AK94" s="255">
        <f t="array" ref="AK94">MMULT(AG94:AJ94,Rules!$O$29:$O$32)</f>
        <v>30</v>
      </c>
      <c r="AL94" s="43">
        <f>VLOOKUP(Categorized!AC94,Rules!$F$75:$H$76,3,0)</f>
        <v>80</v>
      </c>
      <c r="AM94" s="43">
        <f>VLOOKUP(Categorized!AD94,Rules!$F$77:$H$78,3,0)</f>
        <v>80</v>
      </c>
      <c r="AN94" s="43">
        <f>VLOOKUP(Categorized!AE94,Rules!$F$79:$H$84,3,0)</f>
        <v>85</v>
      </c>
      <c r="AO94" s="43">
        <f>VLOOKUP(Categorized!AF94,Rules!$F$85:$H$89,3,0)</f>
        <v>80</v>
      </c>
      <c r="AP94" s="43">
        <f>VLOOKUP(Categorized!AG94,Rules!$F$90:$H$92,3,0)</f>
        <v>30</v>
      </c>
      <c r="AQ94" s="43">
        <f>VLOOKUP(Categorized!AH94,Rules!$F$93:$H$96,3,0)</f>
        <v>30</v>
      </c>
      <c r="AR94" s="43">
        <f>VLOOKUP(Categorized!AI94,Rules!$F$97:$H$100,3,0)</f>
        <v>80</v>
      </c>
      <c r="AS94" s="43">
        <f>VLOOKUP(Categorized!AJ94,Rules!$F$101:$H$102,3,0)</f>
        <v>30</v>
      </c>
      <c r="AT94" s="43">
        <f>VLOOKUP(Categorized!AK94,Rules!$F$103:$H$105,3,0)</f>
        <v>70</v>
      </c>
      <c r="AU94" s="43">
        <f>VLOOKUP(Categorized!AL94,Rules!$F$106:$H$109,3,0)</f>
        <v>60</v>
      </c>
      <c r="AV94" s="43">
        <f>VLOOKUP(Categorized!AM94,Rules!$F$110:$H$113,3,0)</f>
        <v>70</v>
      </c>
      <c r="AW94" s="255">
        <f t="array" ref="AW94">MMULT(AL94:AV94,Rules!$O$35:$O$45)</f>
        <v>63.022727272727273</v>
      </c>
      <c r="AX94" s="44">
        <f>VLOOKUP(Categorized!AN94,Rules!$F$114:$H$116,3,0)</f>
        <v>30</v>
      </c>
      <c r="AY94" s="44">
        <f>VLOOKUP(Categorized!AO94,Rules!$F$117:$H$119,3,0)</f>
        <v>30</v>
      </c>
      <c r="AZ94" s="44">
        <f>VLOOKUP(Categorized!AP94,Rules!$F$120:$H$122,3,0)</f>
        <v>30</v>
      </c>
      <c r="BA94" s="44">
        <f>VLOOKUP(Categorized!AQ94,Rules!$F$123:$H$124,3,0)</f>
        <v>30</v>
      </c>
      <c r="BB94" s="44">
        <f>VLOOKUP(Categorized!AR94,Rules!$F$125:$H$127,3,0)</f>
        <v>50</v>
      </c>
      <c r="BC94" s="44">
        <f>VLOOKUP(Categorized!AS94,Rules!$F$128:$H$130,3,0)</f>
        <v>30</v>
      </c>
      <c r="BD94" s="43">
        <f>VLOOKUP(Categorized!AT94,Rules!$F$131:$H$133,3,0)</f>
        <v>30</v>
      </c>
      <c r="BE94" s="44">
        <f>VLOOKUP(Categorized!AU94,Rules!$F$134:$H$136,3,0)</f>
        <v>30</v>
      </c>
      <c r="BF94" s="44">
        <f>VLOOKUP(Categorized!AV94,Rules!$F$137:$H$138,3,0)</f>
        <v>30</v>
      </c>
      <c r="BG94" s="44">
        <f>VLOOKUP(Categorized!AW94,Rules!$F$139:$H$141,3,0)</f>
        <v>45</v>
      </c>
      <c r="BH94" s="256">
        <f t="array" ref="BH94">MMULT(AX94:BG94,Rules!$O$48:$O$57)</f>
        <v>33.509202453987733</v>
      </c>
      <c r="BI94" s="43">
        <f>VLOOKUP(Categorized!AX94,Rules!$F$142:$H$143,3,0)</f>
        <v>30</v>
      </c>
      <c r="BJ94" s="43">
        <f>VLOOKUP(Categorized!AY94,Rules!$F$144:$H$145,3,0)</f>
        <v>30</v>
      </c>
      <c r="BK94" s="43">
        <f>VLOOKUP(Categorized!AZ94,Rules!$F$146:$H$147,3,0)</f>
        <v>30</v>
      </c>
      <c r="BL94" s="43">
        <f>VLOOKUP(Categorized!BA94,Rules!$F$148:$H$149,3,0)</f>
        <v>30</v>
      </c>
      <c r="BM94" s="43">
        <f>VLOOKUP(Categorized!BB94,Rules!$F$150:$H$151,3,0)</f>
        <v>30</v>
      </c>
      <c r="BN94" s="43">
        <f>VLOOKUP(Categorized!BC94,Rules!$F$152:$H$153,3,0)</f>
        <v>30</v>
      </c>
      <c r="BO94" s="43">
        <f>VLOOKUP(Categorized!BD94,Rules!$F$154:$H$155,3,0)</f>
        <v>90</v>
      </c>
      <c r="BP94" s="43">
        <f>VLOOKUP(Categorized!BE94,Rules!$F$156:$H$157,3,0)</f>
        <v>30</v>
      </c>
      <c r="BQ94" s="43">
        <f>VLOOKUP(Categorized!BF94,Rules!$F$158:$H$159,3,0)</f>
        <v>30</v>
      </c>
      <c r="BR94" s="43">
        <f>VLOOKUP(Categorized!BG94,Rules!$F$160:$H$161,3,0)</f>
        <v>30</v>
      </c>
      <c r="BS94" s="43">
        <f>VLOOKUP(Categorized!BH94,Rules!$F$162:$H$163,3,0)</f>
        <v>90</v>
      </c>
      <c r="BT94" s="43">
        <f>VLOOKUP(Categorized!BI94,Rules!$F$164:$H$165,3,0)</f>
        <v>90</v>
      </c>
      <c r="BU94" s="43">
        <f>VLOOKUP(Categorized!BJ94,Rules!$F$166:$H$167,3,0)</f>
        <v>90</v>
      </c>
      <c r="BV94" s="43">
        <f>VLOOKUP(Categorized!BK94,Rules!$F$168:$H$169,3,0)</f>
        <v>30</v>
      </c>
      <c r="BW94" s="43">
        <f>VLOOKUP(Categorized!BL94,Rules!$F$170:$H$171,3,0)</f>
        <v>30</v>
      </c>
      <c r="BX94" s="43">
        <f>VLOOKUP(Categorized!BM94,Rules!$F$172:$H$173,3,0)</f>
        <v>30</v>
      </c>
      <c r="BY94" s="43">
        <f>VLOOKUP(Categorized!BN94,Rules!$F$174:$H$175,3,0)</f>
        <v>30</v>
      </c>
      <c r="BZ94" s="43">
        <f>VLOOKUP(Categorized!BO94,Rules!$F$176:$H$177,3,0)</f>
        <v>30</v>
      </c>
      <c r="CA94" s="43">
        <f>VLOOKUP(Categorized!BP94,Rules!$F$178:$H$179,3,0)</f>
        <v>30</v>
      </c>
      <c r="CB94" s="43">
        <f>VLOOKUP(Categorized!BQ94,Rules!$F$180:$H$181,3,0)</f>
        <v>30</v>
      </c>
      <c r="CC94" s="43">
        <f>VLOOKUP(Categorized!BR94,Rules!$F$182:$H$183,3,0)</f>
        <v>30</v>
      </c>
      <c r="CD94" s="255">
        <f t="array" ref="CD94">MMULT(BI94:CC94,Rules!$O$60:$O$80)</f>
        <v>41.701244813278024</v>
      </c>
      <c r="CE94" s="43">
        <f>VLOOKUP(Categorized!BS94,Rules!$F$184:$H$185,3,0)</f>
        <v>30</v>
      </c>
      <c r="CF94" s="43">
        <f>VLOOKUP(Categorized!BT94,Rules!$F$186:$H$187,3,0)</f>
        <v>30</v>
      </c>
      <c r="CG94" s="43">
        <f>VLOOKUP(Categorized!BU94,Rules!$F$188:$H$189,3,0)</f>
        <v>30</v>
      </c>
      <c r="CH94" s="43">
        <f>VLOOKUP(Categorized!BV94,Rules!$F$190:$H$191,3,0)</f>
        <v>30</v>
      </c>
      <c r="CI94" s="43">
        <f>VLOOKUP(Categorized!BW94,Rules!$F$192:$H$193,3,0)</f>
        <v>30</v>
      </c>
      <c r="CJ94" s="255">
        <f t="array" ref="CJ94">MMULT(CE94:CI94,Rules!$O$83:$O$87)</f>
        <v>30</v>
      </c>
      <c r="CK94" s="45">
        <v>0</v>
      </c>
      <c r="CL94" s="46">
        <v>0</v>
      </c>
      <c r="CM94" s="393">
        <v>63.043478260869563</v>
      </c>
      <c r="CN94" s="397">
        <v>5</v>
      </c>
      <c r="CO94" s="397">
        <v>6</v>
      </c>
      <c r="CP94" s="397" t="s">
        <v>58</v>
      </c>
    </row>
    <row r="95" spans="1:94" ht="18.5">
      <c r="A95" s="38">
        <v>2020</v>
      </c>
      <c r="B95" s="39" t="s">
        <v>142</v>
      </c>
      <c r="C95" s="432">
        <v>43949.776003217601</v>
      </c>
      <c r="D95" s="432">
        <v>43952.334195196803</v>
      </c>
      <c r="E95" s="399">
        <v>33006</v>
      </c>
      <c r="F95" s="444">
        <f t="shared" si="5"/>
        <v>0</v>
      </c>
      <c r="G95" s="444">
        <f t="shared" si="6"/>
        <v>0</v>
      </c>
      <c r="H95" s="428">
        <f t="shared" si="7"/>
        <v>1</v>
      </c>
      <c r="I95" s="428">
        <f t="shared" si="8"/>
        <v>0</v>
      </c>
      <c r="J95" s="428">
        <f t="shared" si="9"/>
        <v>0</v>
      </c>
      <c r="K95" s="42">
        <f>VLOOKUP(Categorized!F95,Rules!$F$4:$H$7,3,0)</f>
        <v>80</v>
      </c>
      <c r="L95" s="43">
        <f>VLOOKUP(Categorized!G95,Rules!$F$8:$H$9,3,0)</f>
        <v>60</v>
      </c>
      <c r="M95" s="43">
        <f>VLOOKUP(Categorized!H95,Rules!$F$10:$H$12,3,0)</f>
        <v>60</v>
      </c>
      <c r="N95" s="43">
        <f>VLOOKUP(Categorized!I95,Rules!$F$13:$H$16,3,0)</f>
        <v>95</v>
      </c>
      <c r="O95" s="43">
        <f>VLOOKUP(Categorized!J95,Rules!$F$17:$H$19,3,0)</f>
        <v>90</v>
      </c>
      <c r="P95" s="43">
        <f>VLOOKUP(Categorized!K95,Rules!$F$20:$H$21,3,0)</f>
        <v>60</v>
      </c>
      <c r="Q95" s="43">
        <f>VLOOKUP(Categorized!L95,Rules!$F$22:$H$28,3,0)</f>
        <v>70</v>
      </c>
      <c r="R95" s="43">
        <f>VLOOKUP(Categorized!M95,Rules!$F$29:$H$31,3,0)</f>
        <v>70</v>
      </c>
      <c r="S95" s="255" cm="1">
        <f t="array" ref="S95">MMULT(K95:R95,Rules!$O$4:$O$11)</f>
        <v>72.64705882352942</v>
      </c>
      <c r="T95" s="43">
        <f>VLOOKUP(Categorized!N95,Rules!$F$32:$H$33,3,0)</f>
        <v>90</v>
      </c>
      <c r="U95" s="43">
        <f>VLOOKUP(Categorized!O95,Rules!$F$34:$H$40,3,0)</f>
        <v>30</v>
      </c>
      <c r="V95" s="43">
        <f>VLOOKUP(Categorized!P95,Rules!$F$41:$H$42,3,0)</f>
        <v>30</v>
      </c>
      <c r="W95" s="43">
        <f>VLOOKUP(Categorized!Q95,Rules!$F$43:$H$46,3,0)</f>
        <v>20</v>
      </c>
      <c r="X95" s="43">
        <f>VLOOKUP(Categorized!R95,Rules!$F$47:$H$51,3,0)</f>
        <v>30</v>
      </c>
      <c r="Y95" s="43">
        <f>VLOOKUP(Categorized!S95,Rules!$F$52:$H$56,3,0)</f>
        <v>30</v>
      </c>
      <c r="Z95" s="43">
        <f>VLOOKUP(Categorized!T95,Rules!$F$57:$H$58,3,0)</f>
        <v>30</v>
      </c>
      <c r="AA95" s="255">
        <f t="array" ref="AA95">MMULT(T95:Z95,Rules!$O$14:$O$20)</f>
        <v>35.830449826989621</v>
      </c>
      <c r="AB95" s="43">
        <f>VLOOKUP(Categorized!U95,Rules!$F$59:$H$60,3,0)</f>
        <v>80</v>
      </c>
      <c r="AC95" s="43">
        <f>VLOOKUP(Categorized!V95,Rules!$F$61:$H$62,3,0)</f>
        <v>20</v>
      </c>
      <c r="AD95" s="43">
        <f>VLOOKUP(Categorized!W95,Rules!$F$63:$H$64,3,0)</f>
        <v>80</v>
      </c>
      <c r="AE95" s="43">
        <f>VLOOKUP(Categorized!X95,Rules!$F$65:$H$66,3,0)</f>
        <v>20</v>
      </c>
      <c r="AF95" s="255">
        <f t="array" ref="AF95">MMULT(AB95:AE95,Rules!$O$23:$O$26)</f>
        <v>46.666666666666664</v>
      </c>
      <c r="AG95" s="43">
        <f>VLOOKUP(Categorized!Y95,Rules!$F$67:$H$68,3,0)</f>
        <v>70</v>
      </c>
      <c r="AH95" s="43">
        <f>VLOOKUP(Categorized!Z95,Rules!$F$69:$H$70,3,0)</f>
        <v>80</v>
      </c>
      <c r="AI95" s="43">
        <f>VLOOKUP(Categorized!AA95,Rules!$F$71:$H$72,3,0)</f>
        <v>30</v>
      </c>
      <c r="AJ95" s="43">
        <f>VLOOKUP(Categorized!AB95,Rules!$F$73:$H$74,3,0)</f>
        <v>30</v>
      </c>
      <c r="AK95" s="255">
        <f t="array" ref="AK95">MMULT(AG95:AJ95,Rules!$O$29:$O$32)</f>
        <v>53.809523809523803</v>
      </c>
      <c r="AL95" s="43">
        <f>VLOOKUP(Categorized!AC95,Rules!$F$75:$H$76,3,0)</f>
        <v>80</v>
      </c>
      <c r="AM95" s="43">
        <f>VLOOKUP(Categorized!AD95,Rules!$F$77:$H$78,3,0)</f>
        <v>50</v>
      </c>
      <c r="AN95" s="43">
        <f>VLOOKUP(Categorized!AE95,Rules!$F$79:$H$84,3,0)</f>
        <v>50</v>
      </c>
      <c r="AO95" s="43">
        <f>VLOOKUP(Categorized!AF95,Rules!$F$85:$H$89,3,0)</f>
        <v>50</v>
      </c>
      <c r="AP95" s="43">
        <f>VLOOKUP(Categorized!AG95,Rules!$F$90:$H$92,3,0)</f>
        <v>30</v>
      </c>
      <c r="AQ95" s="43">
        <f>VLOOKUP(Categorized!AH95,Rules!$F$93:$H$96,3,0)</f>
        <v>30</v>
      </c>
      <c r="AR95" s="43">
        <f>VLOOKUP(Categorized!AI95,Rules!$F$97:$H$100,3,0)</f>
        <v>50</v>
      </c>
      <c r="AS95" s="43">
        <f>VLOOKUP(Categorized!AJ95,Rules!$F$101:$H$102,3,0)</f>
        <v>30</v>
      </c>
      <c r="AT95" s="43">
        <f>VLOOKUP(Categorized!AK95,Rules!$F$103:$H$105,3,0)</f>
        <v>95</v>
      </c>
      <c r="AU95" s="43">
        <f>VLOOKUP(Categorized!AL95,Rules!$F$106:$H$109,3,0)</f>
        <v>60</v>
      </c>
      <c r="AV95" s="43">
        <f>VLOOKUP(Categorized!AM95,Rules!$F$110:$H$113,3,0)</f>
        <v>70</v>
      </c>
      <c r="AW95" s="255">
        <f t="array" ref="AW95">MMULT(AL95:AV95,Rules!$O$35:$O$45)</f>
        <v>53.312500000000007</v>
      </c>
      <c r="AX95" s="44">
        <f>VLOOKUP(Categorized!AN95,Rules!$F$114:$H$116,3,0)</f>
        <v>30</v>
      </c>
      <c r="AY95" s="44">
        <f>VLOOKUP(Categorized!AO95,Rules!$F$117:$H$119,3,0)</f>
        <v>30</v>
      </c>
      <c r="AZ95" s="44">
        <f>VLOOKUP(Categorized!AP95,Rules!$F$120:$H$122,3,0)</f>
        <v>30</v>
      </c>
      <c r="BA95" s="44">
        <f>VLOOKUP(Categorized!AQ95,Rules!$F$123:$H$124,3,0)</f>
        <v>30</v>
      </c>
      <c r="BB95" s="44">
        <f>VLOOKUP(Categorized!AR95,Rules!$F$125:$H$127,3,0)</f>
        <v>50</v>
      </c>
      <c r="BC95" s="44">
        <f>VLOOKUP(Categorized!AS95,Rules!$F$128:$H$130,3,0)</f>
        <v>30</v>
      </c>
      <c r="BD95" s="43">
        <f>VLOOKUP(Categorized!AT95,Rules!$F$131:$H$133,3,0)</f>
        <v>30</v>
      </c>
      <c r="BE95" s="44">
        <f>VLOOKUP(Categorized!AU95,Rules!$F$134:$H$136,3,0)</f>
        <v>30</v>
      </c>
      <c r="BF95" s="44">
        <f>VLOOKUP(Categorized!AV95,Rules!$F$137:$H$138,3,0)</f>
        <v>30</v>
      </c>
      <c r="BG95" s="44">
        <f>VLOOKUP(Categorized!AW95,Rules!$F$139:$H$141,3,0)</f>
        <v>45</v>
      </c>
      <c r="BH95" s="256">
        <f t="array" ref="BH95">MMULT(AX95:BG95,Rules!$O$48:$O$57)</f>
        <v>33.509202453987733</v>
      </c>
      <c r="BI95" s="43">
        <f>VLOOKUP(Categorized!AX95,Rules!$F$142:$H$143,3,0)</f>
        <v>30</v>
      </c>
      <c r="BJ95" s="43">
        <f>VLOOKUP(Categorized!AY95,Rules!$F$144:$H$145,3,0)</f>
        <v>30</v>
      </c>
      <c r="BK95" s="43">
        <f>VLOOKUP(Categorized!AZ95,Rules!$F$146:$H$147,3,0)</f>
        <v>30</v>
      </c>
      <c r="BL95" s="43">
        <f>VLOOKUP(Categorized!BA95,Rules!$F$148:$H$149,3,0)</f>
        <v>30</v>
      </c>
      <c r="BM95" s="43">
        <f>VLOOKUP(Categorized!BB95,Rules!$F$150:$H$151,3,0)</f>
        <v>90</v>
      </c>
      <c r="BN95" s="43">
        <f>VLOOKUP(Categorized!BC95,Rules!$F$152:$H$153,3,0)</f>
        <v>30</v>
      </c>
      <c r="BO95" s="43">
        <f>VLOOKUP(Categorized!BD95,Rules!$F$154:$H$155,3,0)</f>
        <v>90</v>
      </c>
      <c r="BP95" s="43">
        <f>VLOOKUP(Categorized!BE95,Rules!$F$156:$H$157,3,0)</f>
        <v>30</v>
      </c>
      <c r="BQ95" s="43">
        <f>VLOOKUP(Categorized!BF95,Rules!$F$158:$H$159,3,0)</f>
        <v>30</v>
      </c>
      <c r="BR95" s="43">
        <f>VLOOKUP(Categorized!BG95,Rules!$F$160:$H$161,3,0)</f>
        <v>30</v>
      </c>
      <c r="BS95" s="43">
        <f>VLOOKUP(Categorized!BH95,Rules!$F$162:$H$163,3,0)</f>
        <v>30</v>
      </c>
      <c r="BT95" s="43">
        <f>VLOOKUP(Categorized!BI95,Rules!$F$164:$H$165,3,0)</f>
        <v>90</v>
      </c>
      <c r="BU95" s="43">
        <f>VLOOKUP(Categorized!BJ95,Rules!$F$166:$H$167,3,0)</f>
        <v>90</v>
      </c>
      <c r="BV95" s="43">
        <f>VLOOKUP(Categorized!BK95,Rules!$F$168:$H$169,3,0)</f>
        <v>30</v>
      </c>
      <c r="BW95" s="43">
        <f>VLOOKUP(Categorized!BL95,Rules!$F$170:$H$171,3,0)</f>
        <v>30</v>
      </c>
      <c r="BX95" s="43">
        <f>VLOOKUP(Categorized!BM95,Rules!$F$172:$H$173,3,0)</f>
        <v>30</v>
      </c>
      <c r="BY95" s="43">
        <f>VLOOKUP(Categorized!BN95,Rules!$F$174:$H$175,3,0)</f>
        <v>90</v>
      </c>
      <c r="BZ95" s="43">
        <f>VLOOKUP(Categorized!BO95,Rules!$F$176:$H$177,3,0)</f>
        <v>30</v>
      </c>
      <c r="CA95" s="43">
        <f>VLOOKUP(Categorized!BP95,Rules!$F$178:$H$179,3,0)</f>
        <v>30</v>
      </c>
      <c r="CB95" s="43">
        <f>VLOOKUP(Categorized!BQ95,Rules!$F$180:$H$181,3,0)</f>
        <v>90</v>
      </c>
      <c r="CC95" s="43">
        <f>VLOOKUP(Categorized!BR95,Rules!$F$182:$H$183,3,0)</f>
        <v>30</v>
      </c>
      <c r="CD95" s="255">
        <f t="array" ref="CD95">MMULT(BI95:CC95,Rules!$O$60:$O$80)</f>
        <v>46.893894487255501</v>
      </c>
      <c r="CE95" s="43">
        <f>VLOOKUP(Categorized!BS95,Rules!$F$184:$H$185,3,0)</f>
        <v>30</v>
      </c>
      <c r="CF95" s="43">
        <f>VLOOKUP(Categorized!BT95,Rules!$F$186:$H$187,3,0)</f>
        <v>30</v>
      </c>
      <c r="CG95" s="43">
        <f>VLOOKUP(Categorized!BU95,Rules!$F$188:$H$189,3,0)</f>
        <v>30</v>
      </c>
      <c r="CH95" s="43">
        <f>VLOOKUP(Categorized!BV95,Rules!$F$190:$H$191,3,0)</f>
        <v>30</v>
      </c>
      <c r="CI95" s="43">
        <f>VLOOKUP(Categorized!BW95,Rules!$F$192:$H$193,3,0)</f>
        <v>30</v>
      </c>
      <c r="CJ95" s="255">
        <f t="array" ref="CJ95">MMULT(CE95:CI95,Rules!$O$83:$O$87)</f>
        <v>30</v>
      </c>
      <c r="CK95" s="45">
        <v>0</v>
      </c>
      <c r="CL95" s="46">
        <v>0</v>
      </c>
      <c r="CM95" s="393">
        <v>68.478260869565219</v>
      </c>
      <c r="CN95" s="397">
        <v>5</v>
      </c>
      <c r="CO95" s="397">
        <v>7</v>
      </c>
      <c r="CP95" s="397" t="s">
        <v>58</v>
      </c>
    </row>
    <row r="96" spans="1:94" ht="18.5">
      <c r="A96" s="38">
        <v>2020</v>
      </c>
      <c r="B96" s="39" t="s">
        <v>143</v>
      </c>
      <c r="C96" s="432">
        <v>44066.891805659703</v>
      </c>
      <c r="D96" s="432">
        <v>44070.443012326403</v>
      </c>
      <c r="E96" s="400">
        <v>44240</v>
      </c>
      <c r="F96" s="444">
        <f t="shared" si="5"/>
        <v>0</v>
      </c>
      <c r="G96" s="444">
        <f t="shared" si="6"/>
        <v>0</v>
      </c>
      <c r="H96" s="428">
        <f t="shared" si="7"/>
        <v>1</v>
      </c>
      <c r="I96" s="428">
        <f t="shared" si="8"/>
        <v>0</v>
      </c>
      <c r="J96" s="428">
        <f t="shared" si="9"/>
        <v>0</v>
      </c>
      <c r="K96" s="42">
        <f>VLOOKUP(Categorized!F96,Rules!$F$4:$H$7,3,0)</f>
        <v>90</v>
      </c>
      <c r="L96" s="43">
        <f>VLOOKUP(Categorized!G96,Rules!$F$8:$H$9,3,0)</f>
        <v>60</v>
      </c>
      <c r="M96" s="43">
        <f>VLOOKUP(Categorized!H96,Rules!$F$10:$H$12,3,0)</f>
        <v>60</v>
      </c>
      <c r="N96" s="43">
        <f>VLOOKUP(Categorized!I96,Rules!$F$13:$H$16,3,0)</f>
        <v>95</v>
      </c>
      <c r="O96" s="43">
        <f>VLOOKUP(Categorized!J96,Rules!$F$17:$H$19,3,0)</f>
        <v>90</v>
      </c>
      <c r="P96" s="43">
        <f>VLOOKUP(Categorized!K96,Rules!$F$20:$H$21,3,0)</f>
        <v>60</v>
      </c>
      <c r="Q96" s="43">
        <f>VLOOKUP(Categorized!L96,Rules!$F$22:$H$28,3,0)</f>
        <v>70</v>
      </c>
      <c r="R96" s="43">
        <f>VLOOKUP(Categorized!M96,Rules!$F$29:$H$31,3,0)</f>
        <v>60</v>
      </c>
      <c r="S96" s="255" cm="1">
        <f t="array" ref="S96">MMULT(K96:R96,Rules!$O$4:$O$11)</f>
        <v>73.319327731092429</v>
      </c>
      <c r="T96" s="43">
        <f>VLOOKUP(Categorized!N96,Rules!$F$32:$H$33,3,0)</f>
        <v>90</v>
      </c>
      <c r="U96" s="43">
        <f>VLOOKUP(Categorized!O96,Rules!$F$34:$H$40,3,0)</f>
        <v>50</v>
      </c>
      <c r="V96" s="43">
        <f>VLOOKUP(Categorized!P96,Rules!$F$41:$H$42,3,0)</f>
        <v>30</v>
      </c>
      <c r="W96" s="43">
        <f>VLOOKUP(Categorized!Q96,Rules!$F$43:$H$46,3,0)</f>
        <v>20</v>
      </c>
      <c r="X96" s="43">
        <f>VLOOKUP(Categorized!R96,Rules!$F$47:$H$51,3,0)</f>
        <v>30</v>
      </c>
      <c r="Y96" s="43">
        <f>VLOOKUP(Categorized!S96,Rules!$F$52:$H$56,3,0)</f>
        <v>30</v>
      </c>
      <c r="Z96" s="43">
        <f>VLOOKUP(Categorized!T96,Rules!$F$57:$H$58,3,0)</f>
        <v>30</v>
      </c>
      <c r="AA96" s="255">
        <f t="array" ref="AA96">MMULT(T96:Z96,Rules!$O$14:$O$20)</f>
        <v>38.598615916955012</v>
      </c>
      <c r="AB96" s="43">
        <f>VLOOKUP(Categorized!U96,Rules!$F$59:$H$60,3,0)</f>
        <v>80</v>
      </c>
      <c r="AC96" s="43">
        <f>VLOOKUP(Categorized!V96,Rules!$F$61:$H$62,3,0)</f>
        <v>20</v>
      </c>
      <c r="AD96" s="43">
        <f>VLOOKUP(Categorized!W96,Rules!$F$63:$H$64,3,0)</f>
        <v>80</v>
      </c>
      <c r="AE96" s="43">
        <f>VLOOKUP(Categorized!X96,Rules!$F$65:$H$66,3,0)</f>
        <v>20</v>
      </c>
      <c r="AF96" s="255">
        <f t="array" ref="AF96">MMULT(AB96:AE96,Rules!$O$23:$O$26)</f>
        <v>46.666666666666664</v>
      </c>
      <c r="AG96" s="43">
        <f>VLOOKUP(Categorized!Y96,Rules!$F$67:$H$68,3,0)</f>
        <v>70</v>
      </c>
      <c r="AH96" s="43">
        <f>VLOOKUP(Categorized!Z96,Rules!$F$69:$H$70,3,0)</f>
        <v>80</v>
      </c>
      <c r="AI96" s="43">
        <f>VLOOKUP(Categorized!AA96,Rules!$F$71:$H$72,3,0)</f>
        <v>80</v>
      </c>
      <c r="AJ96" s="43">
        <f>VLOOKUP(Categorized!AB96,Rules!$F$73:$H$74,3,0)</f>
        <v>60</v>
      </c>
      <c r="AK96" s="255">
        <f t="array" ref="AK96">MMULT(AG96:AJ96,Rules!$O$29:$O$32)</f>
        <v>73.174603174603163</v>
      </c>
      <c r="AL96" s="43">
        <f>VLOOKUP(Categorized!AC96,Rules!$F$75:$H$76,3,0)</f>
        <v>80</v>
      </c>
      <c r="AM96" s="43">
        <f>VLOOKUP(Categorized!AD96,Rules!$F$77:$H$78,3,0)</f>
        <v>80</v>
      </c>
      <c r="AN96" s="43">
        <f>VLOOKUP(Categorized!AE96,Rules!$F$79:$H$84,3,0)</f>
        <v>50</v>
      </c>
      <c r="AO96" s="43">
        <f>VLOOKUP(Categorized!AF96,Rules!$F$85:$H$89,3,0)</f>
        <v>30</v>
      </c>
      <c r="AP96" s="43">
        <f>VLOOKUP(Categorized!AG96,Rules!$F$90:$H$92,3,0)</f>
        <v>30</v>
      </c>
      <c r="AQ96" s="43">
        <f>VLOOKUP(Categorized!AH96,Rules!$F$93:$H$96,3,0)</f>
        <v>30</v>
      </c>
      <c r="AR96" s="43">
        <f>VLOOKUP(Categorized!AI96,Rules!$F$97:$H$100,3,0)</f>
        <v>30</v>
      </c>
      <c r="AS96" s="43">
        <f>VLOOKUP(Categorized!AJ96,Rules!$F$101:$H$102,3,0)</f>
        <v>30</v>
      </c>
      <c r="AT96" s="43">
        <f>VLOOKUP(Categorized!AK96,Rules!$F$103:$H$105,3,0)</f>
        <v>95</v>
      </c>
      <c r="AU96" s="43">
        <f>VLOOKUP(Categorized!AL96,Rules!$F$106:$H$109,3,0)</f>
        <v>60</v>
      </c>
      <c r="AV96" s="43">
        <f>VLOOKUP(Categorized!AM96,Rules!$F$110:$H$113,3,0)</f>
        <v>70</v>
      </c>
      <c r="AW96" s="255">
        <f t="array" ref="AW96">MMULT(AL96:AV96,Rules!$O$35:$O$45)</f>
        <v>51.835227272727273</v>
      </c>
      <c r="AX96" s="44">
        <f>VLOOKUP(Categorized!AN96,Rules!$F$114:$H$116,3,0)</f>
        <v>30</v>
      </c>
      <c r="AY96" s="44">
        <f>VLOOKUP(Categorized!AO96,Rules!$F$117:$H$119,3,0)</f>
        <v>30</v>
      </c>
      <c r="AZ96" s="44">
        <f>VLOOKUP(Categorized!AP96,Rules!$F$120:$H$122,3,0)</f>
        <v>30</v>
      </c>
      <c r="BA96" s="44">
        <f>VLOOKUP(Categorized!AQ96,Rules!$F$123:$H$124,3,0)</f>
        <v>30</v>
      </c>
      <c r="BB96" s="44">
        <f>VLOOKUP(Categorized!AR96,Rules!$F$125:$H$127,3,0)</f>
        <v>50</v>
      </c>
      <c r="BC96" s="44">
        <f>VLOOKUP(Categorized!AS96,Rules!$F$128:$H$130,3,0)</f>
        <v>30</v>
      </c>
      <c r="BD96" s="43">
        <f>VLOOKUP(Categorized!AT96,Rules!$F$131:$H$133,3,0)</f>
        <v>30</v>
      </c>
      <c r="BE96" s="44">
        <f>VLOOKUP(Categorized!AU96,Rules!$F$134:$H$136,3,0)</f>
        <v>30</v>
      </c>
      <c r="BF96" s="44">
        <f>VLOOKUP(Categorized!AV96,Rules!$F$137:$H$138,3,0)</f>
        <v>30</v>
      </c>
      <c r="BG96" s="44">
        <f>VLOOKUP(Categorized!AW96,Rules!$F$139:$H$141,3,0)</f>
        <v>45</v>
      </c>
      <c r="BH96" s="256">
        <f t="array" ref="BH96">MMULT(AX96:BG96,Rules!$O$48:$O$57)</f>
        <v>33.509202453987733</v>
      </c>
      <c r="BI96" s="43">
        <f>VLOOKUP(Categorized!AX96,Rules!$F$142:$H$143,3,0)</f>
        <v>30</v>
      </c>
      <c r="BJ96" s="43">
        <f>VLOOKUP(Categorized!AY96,Rules!$F$144:$H$145,3,0)</f>
        <v>30</v>
      </c>
      <c r="BK96" s="43">
        <f>VLOOKUP(Categorized!AZ96,Rules!$F$146:$H$147,3,0)</f>
        <v>30</v>
      </c>
      <c r="BL96" s="43">
        <f>VLOOKUP(Categorized!BA96,Rules!$F$148:$H$149,3,0)</f>
        <v>30</v>
      </c>
      <c r="BM96" s="43">
        <f>VLOOKUP(Categorized!BB96,Rules!$F$150:$H$151,3,0)</f>
        <v>30</v>
      </c>
      <c r="BN96" s="43">
        <f>VLOOKUP(Categorized!BC96,Rules!$F$152:$H$153,3,0)</f>
        <v>30</v>
      </c>
      <c r="BO96" s="43">
        <f>VLOOKUP(Categorized!BD96,Rules!$F$154:$H$155,3,0)</f>
        <v>90</v>
      </c>
      <c r="BP96" s="43">
        <f>VLOOKUP(Categorized!BE96,Rules!$F$156:$H$157,3,0)</f>
        <v>30</v>
      </c>
      <c r="BQ96" s="43">
        <f>VLOOKUP(Categorized!BF96,Rules!$F$158:$H$159,3,0)</f>
        <v>30</v>
      </c>
      <c r="BR96" s="43">
        <f>VLOOKUP(Categorized!BG96,Rules!$F$160:$H$161,3,0)</f>
        <v>30</v>
      </c>
      <c r="BS96" s="43">
        <f>VLOOKUP(Categorized!BH96,Rules!$F$162:$H$163,3,0)</f>
        <v>90</v>
      </c>
      <c r="BT96" s="43">
        <f>VLOOKUP(Categorized!BI96,Rules!$F$164:$H$165,3,0)</f>
        <v>90</v>
      </c>
      <c r="BU96" s="43">
        <f>VLOOKUP(Categorized!BJ96,Rules!$F$166:$H$167,3,0)</f>
        <v>90</v>
      </c>
      <c r="BV96" s="43">
        <f>VLOOKUP(Categorized!BK96,Rules!$F$168:$H$169,3,0)</f>
        <v>30</v>
      </c>
      <c r="BW96" s="43">
        <f>VLOOKUP(Categorized!BL96,Rules!$F$170:$H$171,3,0)</f>
        <v>30</v>
      </c>
      <c r="BX96" s="43">
        <f>VLOOKUP(Categorized!BM96,Rules!$F$172:$H$173,3,0)</f>
        <v>30</v>
      </c>
      <c r="BY96" s="43">
        <f>VLOOKUP(Categorized!BN96,Rules!$F$174:$H$175,3,0)</f>
        <v>30</v>
      </c>
      <c r="BZ96" s="43">
        <f>VLOOKUP(Categorized!BO96,Rules!$F$176:$H$177,3,0)</f>
        <v>30</v>
      </c>
      <c r="CA96" s="43">
        <f>VLOOKUP(Categorized!BP96,Rules!$F$178:$H$179,3,0)</f>
        <v>30</v>
      </c>
      <c r="CB96" s="43">
        <f>VLOOKUP(Categorized!BQ96,Rules!$F$180:$H$181,3,0)</f>
        <v>30</v>
      </c>
      <c r="CC96" s="43">
        <f>VLOOKUP(Categorized!BR96,Rules!$F$182:$H$183,3,0)</f>
        <v>30</v>
      </c>
      <c r="CD96" s="255">
        <f t="array" ref="CD96">MMULT(BI96:CC96,Rules!$O$60:$O$80)</f>
        <v>41.701244813278024</v>
      </c>
      <c r="CE96" s="43">
        <f>VLOOKUP(Categorized!BS96,Rules!$F$184:$H$185,3,0)</f>
        <v>30</v>
      </c>
      <c r="CF96" s="43">
        <f>VLOOKUP(Categorized!BT96,Rules!$F$186:$H$187,3,0)</f>
        <v>30</v>
      </c>
      <c r="CG96" s="43">
        <f>VLOOKUP(Categorized!BU96,Rules!$F$188:$H$189,3,0)</f>
        <v>30</v>
      </c>
      <c r="CH96" s="43">
        <f>VLOOKUP(Categorized!BV96,Rules!$F$190:$H$191,3,0)</f>
        <v>90</v>
      </c>
      <c r="CI96" s="43">
        <f>VLOOKUP(Categorized!BW96,Rules!$F$192:$H$193,3,0)</f>
        <v>30</v>
      </c>
      <c r="CJ96" s="255">
        <f t="array" ref="CJ96">MMULT(CE96:CI96,Rules!$O$83:$O$87)</f>
        <v>40.588235294117645</v>
      </c>
      <c r="CK96" s="24">
        <v>0</v>
      </c>
      <c r="CL96" s="46">
        <v>0</v>
      </c>
      <c r="CM96" s="393">
        <v>68.478260869565219</v>
      </c>
      <c r="CN96" s="397">
        <v>5</v>
      </c>
      <c r="CO96" s="397">
        <v>7</v>
      </c>
      <c r="CP96" s="397" t="s">
        <v>58</v>
      </c>
    </row>
    <row r="97" spans="1:94" ht="18.5">
      <c r="A97" s="38">
        <v>2020</v>
      </c>
      <c r="B97" s="39" t="s">
        <v>144</v>
      </c>
      <c r="C97" s="432">
        <v>44042.3419409954</v>
      </c>
      <c r="D97" s="432">
        <v>44043.411600034698</v>
      </c>
      <c r="E97" s="399">
        <v>36331</v>
      </c>
      <c r="F97" s="444">
        <f t="shared" si="5"/>
        <v>0</v>
      </c>
      <c r="G97" s="444">
        <f t="shared" si="6"/>
        <v>0</v>
      </c>
      <c r="H97" s="428">
        <f t="shared" si="7"/>
        <v>1</v>
      </c>
      <c r="I97" s="428">
        <f t="shared" si="8"/>
        <v>0</v>
      </c>
      <c r="J97" s="428">
        <f t="shared" si="9"/>
        <v>0</v>
      </c>
      <c r="K97" s="42">
        <f>VLOOKUP(Categorized!F97,Rules!$F$4:$H$7,3,0)</f>
        <v>90</v>
      </c>
      <c r="L97" s="43">
        <f>VLOOKUP(Categorized!G97,Rules!$F$8:$H$9,3,0)</f>
        <v>90</v>
      </c>
      <c r="M97" s="43">
        <f>VLOOKUP(Categorized!H97,Rules!$F$10:$H$12,3,0)</f>
        <v>60</v>
      </c>
      <c r="N97" s="43">
        <f>VLOOKUP(Categorized!I97,Rules!$F$13:$H$16,3,0)</f>
        <v>95</v>
      </c>
      <c r="O97" s="43">
        <f>VLOOKUP(Categorized!J97,Rules!$F$17:$H$19,3,0)</f>
        <v>90</v>
      </c>
      <c r="P97" s="43">
        <f>VLOOKUP(Categorized!K97,Rules!$F$20:$H$21,3,0)</f>
        <v>60</v>
      </c>
      <c r="Q97" s="43">
        <f>VLOOKUP(Categorized!L97,Rules!$F$22:$H$28,3,0)</f>
        <v>70</v>
      </c>
      <c r="R97" s="43">
        <f>VLOOKUP(Categorized!M97,Rules!$F$29:$H$31,3,0)</f>
        <v>70</v>
      </c>
      <c r="S97" s="255" cm="1">
        <f t="array" ref="S97">MMULT(K97:R97,Rules!$O$4:$O$11)</f>
        <v>78.949579831932766</v>
      </c>
      <c r="T97" s="43">
        <f>VLOOKUP(Categorized!N97,Rules!$F$32:$H$33,3,0)</f>
        <v>90</v>
      </c>
      <c r="U97" s="43">
        <f>VLOOKUP(Categorized!O97,Rules!$F$34:$H$40,3,0)</f>
        <v>70</v>
      </c>
      <c r="V97" s="43">
        <f>VLOOKUP(Categorized!P97,Rules!$F$41:$H$42,3,0)</f>
        <v>90</v>
      </c>
      <c r="W97" s="43">
        <f>VLOOKUP(Categorized!Q97,Rules!$F$43:$H$46,3,0)</f>
        <v>20</v>
      </c>
      <c r="X97" s="43">
        <f>VLOOKUP(Categorized!R97,Rules!$F$47:$H$51,3,0)</f>
        <v>30</v>
      </c>
      <c r="Y97" s="43">
        <f>VLOOKUP(Categorized!S97,Rules!$F$52:$H$56,3,0)</f>
        <v>30</v>
      </c>
      <c r="Z97" s="43">
        <f>VLOOKUP(Categorized!T97,Rules!$F$57:$H$58,3,0)</f>
        <v>30</v>
      </c>
      <c r="AA97" s="255">
        <f t="array" ref="AA97">MMULT(T97:Z97,Rules!$O$14:$O$20)</f>
        <v>50.190311418685127</v>
      </c>
      <c r="AB97" s="43">
        <f>VLOOKUP(Categorized!U97,Rules!$F$59:$H$60,3,0)</f>
        <v>20</v>
      </c>
      <c r="AC97" s="43">
        <f>VLOOKUP(Categorized!V97,Rules!$F$61:$H$62,3,0)</f>
        <v>20</v>
      </c>
      <c r="AD97" s="43">
        <f>VLOOKUP(Categorized!W97,Rules!$F$63:$H$64,3,0)</f>
        <v>80</v>
      </c>
      <c r="AE97" s="43">
        <f>VLOOKUP(Categorized!X97,Rules!$F$65:$H$66,3,0)</f>
        <v>20</v>
      </c>
      <c r="AF97" s="255">
        <f t="array" ref="AF97">MMULT(AB97:AE97,Rules!$O$23:$O$26)</f>
        <v>26.666666666666664</v>
      </c>
      <c r="AG97" s="43">
        <f>VLOOKUP(Categorized!Y97,Rules!$F$67:$H$68,3,0)</f>
        <v>70</v>
      </c>
      <c r="AH97" s="43">
        <f>VLOOKUP(Categorized!Z97,Rules!$F$69:$H$70,3,0)</f>
        <v>80</v>
      </c>
      <c r="AI97" s="43">
        <f>VLOOKUP(Categorized!AA97,Rules!$F$71:$H$72,3,0)</f>
        <v>80</v>
      </c>
      <c r="AJ97" s="43">
        <f>VLOOKUP(Categorized!AB97,Rules!$F$73:$H$74,3,0)</f>
        <v>30</v>
      </c>
      <c r="AK97" s="255">
        <f t="array" ref="AK97">MMULT(AG97:AJ97,Rules!$O$29:$O$32)</f>
        <v>66.507936507936506</v>
      </c>
      <c r="AL97" s="43">
        <f>VLOOKUP(Categorized!AC97,Rules!$F$75:$H$76,3,0)</f>
        <v>30</v>
      </c>
      <c r="AM97" s="43">
        <f>VLOOKUP(Categorized!AD97,Rules!$F$77:$H$78,3,0)</f>
        <v>50</v>
      </c>
      <c r="AN97" s="43">
        <f>VLOOKUP(Categorized!AE97,Rules!$F$79:$H$84,3,0)</f>
        <v>30</v>
      </c>
      <c r="AO97" s="43">
        <f>VLOOKUP(Categorized!AF97,Rules!$F$85:$H$89,3,0)</f>
        <v>80</v>
      </c>
      <c r="AP97" s="43">
        <f>VLOOKUP(Categorized!AG97,Rules!$F$90:$H$92,3,0)</f>
        <v>30</v>
      </c>
      <c r="AQ97" s="43">
        <f>VLOOKUP(Categorized!AH97,Rules!$F$93:$H$96,3,0)</f>
        <v>30</v>
      </c>
      <c r="AR97" s="43">
        <f>VLOOKUP(Categorized!AI97,Rules!$F$97:$H$100,3,0)</f>
        <v>50</v>
      </c>
      <c r="AS97" s="43">
        <f>VLOOKUP(Categorized!AJ97,Rules!$F$101:$H$102,3,0)</f>
        <v>30</v>
      </c>
      <c r="AT97" s="43">
        <f>VLOOKUP(Categorized!AK97,Rules!$F$103:$H$105,3,0)</f>
        <v>70</v>
      </c>
      <c r="AU97" s="43">
        <f>VLOOKUP(Categorized!AL97,Rules!$F$106:$H$109,3,0)</f>
        <v>40</v>
      </c>
      <c r="AV97" s="43">
        <f>VLOOKUP(Categorized!AM97,Rules!$F$110:$H$113,3,0)</f>
        <v>80</v>
      </c>
      <c r="AW97" s="255">
        <f t="array" ref="AW97">MMULT(AL97:AV97,Rules!$O$35:$O$45)</f>
        <v>46.363636363636367</v>
      </c>
      <c r="AX97" s="44">
        <f>VLOOKUP(Categorized!AN97,Rules!$F$114:$H$116,3,0)</f>
        <v>30</v>
      </c>
      <c r="AY97" s="44">
        <f>VLOOKUP(Categorized!AO97,Rules!$F$117:$H$119,3,0)</f>
        <v>30</v>
      </c>
      <c r="AZ97" s="44">
        <f>VLOOKUP(Categorized!AP97,Rules!$F$120:$H$122,3,0)</f>
        <v>30</v>
      </c>
      <c r="BA97" s="44">
        <f>VLOOKUP(Categorized!AQ97,Rules!$F$123:$H$124,3,0)</f>
        <v>30</v>
      </c>
      <c r="BB97" s="44">
        <f>VLOOKUP(Categorized!AR97,Rules!$F$125:$H$127,3,0)</f>
        <v>50</v>
      </c>
      <c r="BC97" s="44">
        <f>VLOOKUP(Categorized!AS97,Rules!$F$128:$H$130,3,0)</f>
        <v>80</v>
      </c>
      <c r="BD97" s="43">
        <f>VLOOKUP(Categorized!AT97,Rules!$F$131:$H$133,3,0)</f>
        <v>70</v>
      </c>
      <c r="BE97" s="44">
        <f>VLOOKUP(Categorized!AU97,Rules!$F$134:$H$136,3,0)</f>
        <v>70</v>
      </c>
      <c r="BF97" s="44">
        <f>VLOOKUP(Categorized!AV97,Rules!$F$137:$H$138,3,0)</f>
        <v>30</v>
      </c>
      <c r="BG97" s="44">
        <f>VLOOKUP(Categorized!AW97,Rules!$F$139:$H$141,3,0)</f>
        <v>30</v>
      </c>
      <c r="BH97" s="256">
        <f t="array" ref="BH97">MMULT(AX97:BG97,Rules!$O$48:$O$57)</f>
        <v>45.607361963190179</v>
      </c>
      <c r="BI97" s="43">
        <f>VLOOKUP(Categorized!AX97,Rules!$F$142:$H$143,3,0)</f>
        <v>30</v>
      </c>
      <c r="BJ97" s="43">
        <f>VLOOKUP(Categorized!AY97,Rules!$F$144:$H$145,3,0)</f>
        <v>30</v>
      </c>
      <c r="BK97" s="43">
        <f>VLOOKUP(Categorized!AZ97,Rules!$F$146:$H$147,3,0)</f>
        <v>30</v>
      </c>
      <c r="BL97" s="43">
        <f>VLOOKUP(Categorized!BA97,Rules!$F$148:$H$149,3,0)</f>
        <v>30</v>
      </c>
      <c r="BM97" s="43">
        <f>VLOOKUP(Categorized!BB97,Rules!$F$150:$H$151,3,0)</f>
        <v>30</v>
      </c>
      <c r="BN97" s="43">
        <f>VLOOKUP(Categorized!BC97,Rules!$F$152:$H$153,3,0)</f>
        <v>90</v>
      </c>
      <c r="BO97" s="43">
        <f>VLOOKUP(Categorized!BD97,Rules!$F$154:$H$155,3,0)</f>
        <v>90</v>
      </c>
      <c r="BP97" s="43">
        <f>VLOOKUP(Categorized!BE97,Rules!$F$156:$H$157,3,0)</f>
        <v>30</v>
      </c>
      <c r="BQ97" s="43">
        <f>VLOOKUP(Categorized!BF97,Rules!$F$158:$H$159,3,0)</f>
        <v>30</v>
      </c>
      <c r="BR97" s="43">
        <f>VLOOKUP(Categorized!BG97,Rules!$F$160:$H$161,3,0)</f>
        <v>30</v>
      </c>
      <c r="BS97" s="43">
        <f>VLOOKUP(Categorized!BH97,Rules!$F$162:$H$163,3,0)</f>
        <v>90</v>
      </c>
      <c r="BT97" s="43">
        <f>VLOOKUP(Categorized!BI97,Rules!$F$164:$H$165,3,0)</f>
        <v>90</v>
      </c>
      <c r="BU97" s="43">
        <f>VLOOKUP(Categorized!BJ97,Rules!$F$166:$H$167,3,0)</f>
        <v>30</v>
      </c>
      <c r="BV97" s="43">
        <f>VLOOKUP(Categorized!BK97,Rules!$F$168:$H$169,3,0)</f>
        <v>30</v>
      </c>
      <c r="BW97" s="43">
        <f>VLOOKUP(Categorized!BL97,Rules!$F$170:$H$171,3,0)</f>
        <v>30</v>
      </c>
      <c r="BX97" s="43">
        <f>VLOOKUP(Categorized!BM97,Rules!$F$172:$H$173,3,0)</f>
        <v>30</v>
      </c>
      <c r="BY97" s="43">
        <f>VLOOKUP(Categorized!BN97,Rules!$F$174:$H$175,3,0)</f>
        <v>30</v>
      </c>
      <c r="BZ97" s="43">
        <f>VLOOKUP(Categorized!BO97,Rules!$F$176:$H$177,3,0)</f>
        <v>30</v>
      </c>
      <c r="CA97" s="43">
        <f>VLOOKUP(Categorized!BP97,Rules!$F$178:$H$179,3,0)</f>
        <v>30</v>
      </c>
      <c r="CB97" s="43">
        <f>VLOOKUP(Categorized!BQ97,Rules!$F$180:$H$181,3,0)</f>
        <v>30</v>
      </c>
      <c r="CC97" s="43">
        <f>VLOOKUP(Categorized!BR97,Rules!$F$182:$H$183,3,0)</f>
        <v>30</v>
      </c>
      <c r="CD97" s="255">
        <f t="array" ref="CD97">MMULT(BI97:CC97,Rules!$O$60:$O$80)</f>
        <v>42.234736218138728</v>
      </c>
      <c r="CE97" s="43">
        <f>VLOOKUP(Categorized!BS97,Rules!$F$184:$H$185,3,0)</f>
        <v>30</v>
      </c>
      <c r="CF97" s="43">
        <f>VLOOKUP(Categorized!BT97,Rules!$F$186:$H$187,3,0)</f>
        <v>90</v>
      </c>
      <c r="CG97" s="43">
        <f>VLOOKUP(Categorized!BU97,Rules!$F$188:$H$189,3,0)</f>
        <v>30</v>
      </c>
      <c r="CH97" s="43">
        <f>VLOOKUP(Categorized!BV97,Rules!$F$190:$H$191,3,0)</f>
        <v>90</v>
      </c>
      <c r="CI97" s="43">
        <f>VLOOKUP(Categorized!BW97,Rules!$F$192:$H$193,3,0)</f>
        <v>90</v>
      </c>
      <c r="CJ97" s="255">
        <f t="array" ref="CJ97">MMULT(CE97:CI97,Rules!$O$83:$O$87)</f>
        <v>65.294117647058826</v>
      </c>
      <c r="CK97" s="24">
        <v>0</v>
      </c>
      <c r="CL97" s="46">
        <v>0</v>
      </c>
      <c r="CM97" s="393">
        <v>57.826086956521735</v>
      </c>
      <c r="CN97" s="397">
        <v>4</v>
      </c>
      <c r="CO97" s="397">
        <v>5</v>
      </c>
      <c r="CP97" s="397" t="s">
        <v>58</v>
      </c>
    </row>
    <row r="98" spans="1:94" ht="18.5">
      <c r="A98" s="38">
        <v>2020</v>
      </c>
      <c r="B98" s="39" t="s">
        <v>145</v>
      </c>
      <c r="C98" s="432">
        <v>44145.187021678197</v>
      </c>
      <c r="D98" s="432">
        <v>44146.372477349498</v>
      </c>
      <c r="E98" s="399">
        <v>40608</v>
      </c>
      <c r="F98" s="444">
        <f t="shared" si="5"/>
        <v>0</v>
      </c>
      <c r="G98" s="444">
        <f t="shared" si="6"/>
        <v>0</v>
      </c>
      <c r="H98" s="428">
        <f t="shared" si="7"/>
        <v>1</v>
      </c>
      <c r="I98" s="428">
        <f t="shared" si="8"/>
        <v>0</v>
      </c>
      <c r="J98" s="428">
        <f t="shared" si="9"/>
        <v>0</v>
      </c>
      <c r="K98" s="42">
        <f>VLOOKUP(Categorized!F98,Rules!$F$4:$H$7,3,0)</f>
        <v>80</v>
      </c>
      <c r="L98" s="43">
        <f>VLOOKUP(Categorized!G98,Rules!$F$8:$H$9,3,0)</f>
        <v>90</v>
      </c>
      <c r="M98" s="43">
        <f>VLOOKUP(Categorized!H98,Rules!$F$10:$H$12,3,0)</f>
        <v>60</v>
      </c>
      <c r="N98" s="43">
        <f>VLOOKUP(Categorized!I98,Rules!$F$13:$H$16,3,0)</f>
        <v>95</v>
      </c>
      <c r="O98" s="43">
        <f>VLOOKUP(Categorized!J98,Rules!$F$17:$H$19,3,0)</f>
        <v>90</v>
      </c>
      <c r="P98" s="43">
        <f>VLOOKUP(Categorized!K98,Rules!$F$20:$H$21,3,0)</f>
        <v>60</v>
      </c>
      <c r="Q98" s="43">
        <f>VLOOKUP(Categorized!L98,Rules!$F$22:$H$28,3,0)</f>
        <v>70</v>
      </c>
      <c r="R98" s="43">
        <f>VLOOKUP(Categorized!M98,Rules!$F$29:$H$31,3,0)</f>
        <v>70</v>
      </c>
      <c r="S98" s="255" cm="1">
        <f t="array" ref="S98">MMULT(K98:R98,Rules!$O$4:$O$11)</f>
        <v>77.436974789915951</v>
      </c>
      <c r="T98" s="43">
        <f>VLOOKUP(Categorized!N98,Rules!$F$32:$H$33,3,0)</f>
        <v>90</v>
      </c>
      <c r="U98" s="43">
        <f>VLOOKUP(Categorized!O98,Rules!$F$34:$H$40,3,0)</f>
        <v>70</v>
      </c>
      <c r="V98" s="43">
        <f>VLOOKUP(Categorized!P98,Rules!$F$41:$H$42,3,0)</f>
        <v>30</v>
      </c>
      <c r="W98" s="43">
        <f>VLOOKUP(Categorized!Q98,Rules!$F$43:$H$46,3,0)</f>
        <v>20</v>
      </c>
      <c r="X98" s="43">
        <f>VLOOKUP(Categorized!R98,Rules!$F$47:$H$51,3,0)</f>
        <v>50</v>
      </c>
      <c r="Y98" s="43">
        <f>VLOOKUP(Categorized!S98,Rules!$F$52:$H$56,3,0)</f>
        <v>50</v>
      </c>
      <c r="Z98" s="43">
        <f>VLOOKUP(Categorized!T98,Rules!$F$57:$H$58,3,0)</f>
        <v>30</v>
      </c>
      <c r="AA98" s="255">
        <f t="array" ref="AA98">MMULT(T98:Z98,Rules!$O$14:$O$20)</f>
        <v>47.768166089965391</v>
      </c>
      <c r="AB98" s="43">
        <f>VLOOKUP(Categorized!U98,Rules!$F$59:$H$60,3,0)</f>
        <v>20</v>
      </c>
      <c r="AC98" s="43">
        <f>VLOOKUP(Categorized!V98,Rules!$F$61:$H$62,3,0)</f>
        <v>20</v>
      </c>
      <c r="AD98" s="43">
        <f>VLOOKUP(Categorized!W98,Rules!$F$63:$H$64,3,0)</f>
        <v>80</v>
      </c>
      <c r="AE98" s="43">
        <f>VLOOKUP(Categorized!X98,Rules!$F$65:$H$66,3,0)</f>
        <v>20</v>
      </c>
      <c r="AF98" s="255">
        <f t="array" ref="AF98">MMULT(AB98:AE98,Rules!$O$23:$O$26)</f>
        <v>26.666666666666664</v>
      </c>
      <c r="AG98" s="43">
        <f>VLOOKUP(Categorized!Y98,Rules!$F$67:$H$68,3,0)</f>
        <v>70</v>
      </c>
      <c r="AH98" s="43">
        <f>VLOOKUP(Categorized!Z98,Rules!$F$69:$H$70,3,0)</f>
        <v>30</v>
      </c>
      <c r="AI98" s="43">
        <f>VLOOKUP(Categorized!AA98,Rules!$F$71:$H$72,3,0)</f>
        <v>30</v>
      </c>
      <c r="AJ98" s="43">
        <f>VLOOKUP(Categorized!AB98,Rules!$F$73:$H$74,3,0)</f>
        <v>30</v>
      </c>
      <c r="AK98" s="255">
        <f t="array" ref="AK98">MMULT(AG98:AJ98,Rules!$O$29:$O$32)</f>
        <v>39.523809523809518</v>
      </c>
      <c r="AL98" s="43">
        <f>VLOOKUP(Categorized!AC98,Rules!$F$75:$H$76,3,0)</f>
        <v>80</v>
      </c>
      <c r="AM98" s="43">
        <f>VLOOKUP(Categorized!AD98,Rules!$F$77:$H$78,3,0)</f>
        <v>80</v>
      </c>
      <c r="AN98" s="43">
        <f>VLOOKUP(Categorized!AE98,Rules!$F$79:$H$84,3,0)</f>
        <v>30</v>
      </c>
      <c r="AO98" s="43">
        <f>VLOOKUP(Categorized!AF98,Rules!$F$85:$H$89,3,0)</f>
        <v>80</v>
      </c>
      <c r="AP98" s="43">
        <f>VLOOKUP(Categorized!AG98,Rules!$F$90:$H$92,3,0)</f>
        <v>30</v>
      </c>
      <c r="AQ98" s="43">
        <f>VLOOKUP(Categorized!AH98,Rules!$F$93:$H$96,3,0)</f>
        <v>80</v>
      </c>
      <c r="AR98" s="43">
        <f>VLOOKUP(Categorized!AI98,Rules!$F$97:$H$100,3,0)</f>
        <v>50</v>
      </c>
      <c r="AS98" s="43">
        <f>VLOOKUP(Categorized!AJ98,Rules!$F$101:$H$102,3,0)</f>
        <v>30</v>
      </c>
      <c r="AT98" s="43">
        <f>VLOOKUP(Categorized!AK98,Rules!$F$103:$H$105,3,0)</f>
        <v>95</v>
      </c>
      <c r="AU98" s="43">
        <f>VLOOKUP(Categorized!AL98,Rules!$F$106:$H$109,3,0)</f>
        <v>60</v>
      </c>
      <c r="AV98" s="43">
        <f>VLOOKUP(Categorized!AM98,Rules!$F$110:$H$113,3,0)</f>
        <v>30</v>
      </c>
      <c r="AW98" s="255">
        <f t="array" ref="AW98">MMULT(AL98:AV98,Rules!$O$35:$O$45)</f>
        <v>58.778409090909093</v>
      </c>
      <c r="AX98" s="44">
        <f>VLOOKUP(Categorized!AN98,Rules!$F$114:$H$116,3,0)</f>
        <v>90</v>
      </c>
      <c r="AY98" s="44">
        <f>VLOOKUP(Categorized!AO98,Rules!$F$117:$H$119,3,0)</f>
        <v>90</v>
      </c>
      <c r="AZ98" s="44">
        <f>VLOOKUP(Categorized!AP98,Rules!$F$120:$H$122,3,0)</f>
        <v>30</v>
      </c>
      <c r="BA98" s="44">
        <f>VLOOKUP(Categorized!AQ98,Rules!$F$123:$H$124,3,0)</f>
        <v>30</v>
      </c>
      <c r="BB98" s="44">
        <f>VLOOKUP(Categorized!AR98,Rules!$F$125:$H$127,3,0)</f>
        <v>70</v>
      </c>
      <c r="BC98" s="44">
        <f>VLOOKUP(Categorized!AS98,Rules!$F$128:$H$130,3,0)</f>
        <v>80</v>
      </c>
      <c r="BD98" s="43">
        <f>VLOOKUP(Categorized!AT98,Rules!$F$131:$H$133,3,0)</f>
        <v>30</v>
      </c>
      <c r="BE98" s="44">
        <f>VLOOKUP(Categorized!AU98,Rules!$F$134:$H$136,3,0)</f>
        <v>30</v>
      </c>
      <c r="BF98" s="44">
        <f>VLOOKUP(Categorized!AV98,Rules!$F$137:$H$138,3,0)</f>
        <v>90</v>
      </c>
      <c r="BG98" s="44">
        <f>VLOOKUP(Categorized!AW98,Rules!$F$139:$H$141,3,0)</f>
        <v>45</v>
      </c>
      <c r="BH98" s="256">
        <f t="array" ref="BH98">MMULT(AX98:BG98,Rules!$O$48:$O$57)</f>
        <v>57.361963190184049</v>
      </c>
      <c r="BI98" s="43">
        <f>VLOOKUP(Categorized!AX98,Rules!$F$142:$H$143,3,0)</f>
        <v>30</v>
      </c>
      <c r="BJ98" s="43">
        <f>VLOOKUP(Categorized!AY98,Rules!$F$144:$H$145,3,0)</f>
        <v>90</v>
      </c>
      <c r="BK98" s="43">
        <f>VLOOKUP(Categorized!AZ98,Rules!$F$146:$H$147,3,0)</f>
        <v>30</v>
      </c>
      <c r="BL98" s="43">
        <f>VLOOKUP(Categorized!BA98,Rules!$F$148:$H$149,3,0)</f>
        <v>30</v>
      </c>
      <c r="BM98" s="43">
        <f>VLOOKUP(Categorized!BB98,Rules!$F$150:$H$151,3,0)</f>
        <v>90</v>
      </c>
      <c r="BN98" s="43">
        <f>VLOOKUP(Categorized!BC98,Rules!$F$152:$H$153,3,0)</f>
        <v>30</v>
      </c>
      <c r="BO98" s="43">
        <f>VLOOKUP(Categorized!BD98,Rules!$F$154:$H$155,3,0)</f>
        <v>90</v>
      </c>
      <c r="BP98" s="43">
        <f>VLOOKUP(Categorized!BE98,Rules!$F$156:$H$157,3,0)</f>
        <v>30</v>
      </c>
      <c r="BQ98" s="43">
        <f>VLOOKUP(Categorized!BF98,Rules!$F$158:$H$159,3,0)</f>
        <v>30</v>
      </c>
      <c r="BR98" s="43">
        <f>VLOOKUP(Categorized!BG98,Rules!$F$160:$H$161,3,0)</f>
        <v>30</v>
      </c>
      <c r="BS98" s="43">
        <f>VLOOKUP(Categorized!BH98,Rules!$F$162:$H$163,3,0)</f>
        <v>30</v>
      </c>
      <c r="BT98" s="43">
        <f>VLOOKUP(Categorized!BI98,Rules!$F$164:$H$165,3,0)</f>
        <v>90</v>
      </c>
      <c r="BU98" s="43">
        <f>VLOOKUP(Categorized!BJ98,Rules!$F$166:$H$167,3,0)</f>
        <v>90</v>
      </c>
      <c r="BV98" s="43">
        <f>VLOOKUP(Categorized!BK98,Rules!$F$168:$H$169,3,0)</f>
        <v>30</v>
      </c>
      <c r="BW98" s="43">
        <f>VLOOKUP(Categorized!BL98,Rules!$F$170:$H$171,3,0)</f>
        <v>30</v>
      </c>
      <c r="BX98" s="43">
        <f>VLOOKUP(Categorized!BM98,Rules!$F$172:$H$173,3,0)</f>
        <v>30</v>
      </c>
      <c r="BY98" s="43">
        <f>VLOOKUP(Categorized!BN98,Rules!$F$174:$H$175,3,0)</f>
        <v>30</v>
      </c>
      <c r="BZ98" s="43">
        <f>VLOOKUP(Categorized!BO98,Rules!$F$176:$H$177,3,0)</f>
        <v>30</v>
      </c>
      <c r="CA98" s="43">
        <f>VLOOKUP(Categorized!BP98,Rules!$F$178:$H$179,3,0)</f>
        <v>30</v>
      </c>
      <c r="CB98" s="43">
        <f>VLOOKUP(Categorized!BQ98,Rules!$F$180:$H$181,3,0)</f>
        <v>30</v>
      </c>
      <c r="CC98" s="43">
        <f>VLOOKUP(Categorized!BR98,Rules!$F$182:$H$183,3,0)</f>
        <v>30</v>
      </c>
      <c r="CD98" s="255">
        <f t="array" ref="CD98">MMULT(BI98:CC98,Rules!$O$60:$O$80)</f>
        <v>44.759928867812704</v>
      </c>
      <c r="CE98" s="43">
        <f>VLOOKUP(Categorized!BS98,Rules!$F$184:$H$185,3,0)</f>
        <v>30</v>
      </c>
      <c r="CF98" s="43">
        <f>VLOOKUP(Categorized!BT98,Rules!$F$186:$H$187,3,0)</f>
        <v>90</v>
      </c>
      <c r="CG98" s="43">
        <f>VLOOKUP(Categorized!BU98,Rules!$F$188:$H$189,3,0)</f>
        <v>30</v>
      </c>
      <c r="CH98" s="43">
        <f>VLOOKUP(Categorized!BV98,Rules!$F$190:$H$191,3,0)</f>
        <v>90</v>
      </c>
      <c r="CI98" s="43">
        <f>VLOOKUP(Categorized!BW98,Rules!$F$192:$H$193,3,0)</f>
        <v>30</v>
      </c>
      <c r="CJ98" s="255">
        <f t="array" ref="CJ98">MMULT(CE98:CI98,Rules!$O$83:$O$87)</f>
        <v>54</v>
      </c>
      <c r="CK98" s="24">
        <v>0</v>
      </c>
      <c r="CL98" s="46">
        <v>0</v>
      </c>
      <c r="CM98" s="393">
        <v>83.260869565217391</v>
      </c>
      <c r="CN98" s="397">
        <v>7</v>
      </c>
      <c r="CO98" s="397">
        <v>9</v>
      </c>
      <c r="CP98" s="397" t="s">
        <v>58</v>
      </c>
    </row>
    <row r="99" spans="1:94" ht="18.5">
      <c r="A99" s="38">
        <v>2020</v>
      </c>
      <c r="B99" s="39" t="s">
        <v>146</v>
      </c>
      <c r="C99" s="432">
        <v>43852.0649195718</v>
      </c>
      <c r="D99" s="432">
        <v>43855.459660196801</v>
      </c>
      <c r="E99" s="399">
        <v>45114</v>
      </c>
      <c r="F99" s="444">
        <f t="shared" si="5"/>
        <v>0</v>
      </c>
      <c r="G99" s="444">
        <f t="shared" si="6"/>
        <v>0</v>
      </c>
      <c r="H99" s="428">
        <f t="shared" si="7"/>
        <v>1</v>
      </c>
      <c r="I99" s="428">
        <f t="shared" si="8"/>
        <v>0</v>
      </c>
      <c r="J99" s="428">
        <f t="shared" si="9"/>
        <v>0</v>
      </c>
      <c r="K99" s="42">
        <f>VLOOKUP(Categorized!F99,Rules!$F$4:$H$7,3,0)</f>
        <v>80</v>
      </c>
      <c r="L99" s="43">
        <f>VLOOKUP(Categorized!G99,Rules!$F$8:$H$9,3,0)</f>
        <v>60</v>
      </c>
      <c r="M99" s="43">
        <f>VLOOKUP(Categorized!H99,Rules!$F$10:$H$12,3,0)</f>
        <v>60</v>
      </c>
      <c r="N99" s="43">
        <f>VLOOKUP(Categorized!I99,Rules!$F$13:$H$16,3,0)</f>
        <v>40</v>
      </c>
      <c r="O99" s="43">
        <f>VLOOKUP(Categorized!J99,Rules!$F$17:$H$19,3,0)</f>
        <v>90</v>
      </c>
      <c r="P99" s="43">
        <f>VLOOKUP(Categorized!K99,Rules!$F$20:$H$21,3,0)</f>
        <v>60</v>
      </c>
      <c r="Q99" s="43">
        <f>VLOOKUP(Categorized!L99,Rules!$F$22:$H$28,3,0)</f>
        <v>75</v>
      </c>
      <c r="R99" s="43">
        <f>VLOOKUP(Categorized!M99,Rules!$F$29:$H$31,3,0)</f>
        <v>70</v>
      </c>
      <c r="S99" s="255" cm="1">
        <f t="array" ref="S99">MMULT(K99:R99,Rules!$O$4:$O$11)</f>
        <v>66.134453781512605</v>
      </c>
      <c r="T99" s="43">
        <f>VLOOKUP(Categorized!N99,Rules!$F$32:$H$33,3,0)</f>
        <v>90</v>
      </c>
      <c r="U99" s="43">
        <f>VLOOKUP(Categorized!O99,Rules!$F$34:$H$40,3,0)</f>
        <v>50</v>
      </c>
      <c r="V99" s="43">
        <f>VLOOKUP(Categorized!P99,Rules!$F$41:$H$42,3,0)</f>
        <v>30</v>
      </c>
      <c r="W99" s="43">
        <f>VLOOKUP(Categorized!Q99,Rules!$F$43:$H$46,3,0)</f>
        <v>20</v>
      </c>
      <c r="X99" s="43">
        <f>VLOOKUP(Categorized!R99,Rules!$F$47:$H$51,3,0)</f>
        <v>30</v>
      </c>
      <c r="Y99" s="43">
        <f>VLOOKUP(Categorized!S99,Rules!$F$52:$H$56,3,0)</f>
        <v>30</v>
      </c>
      <c r="Z99" s="43">
        <f>VLOOKUP(Categorized!T99,Rules!$F$57:$H$58,3,0)</f>
        <v>30</v>
      </c>
      <c r="AA99" s="255">
        <f t="array" ref="AA99">MMULT(T99:Z99,Rules!$O$14:$O$20)</f>
        <v>38.598615916955012</v>
      </c>
      <c r="AB99" s="43">
        <f>VLOOKUP(Categorized!U99,Rules!$F$59:$H$60,3,0)</f>
        <v>80</v>
      </c>
      <c r="AC99" s="43">
        <f>VLOOKUP(Categorized!V99,Rules!$F$61:$H$62,3,0)</f>
        <v>20</v>
      </c>
      <c r="AD99" s="43">
        <f>VLOOKUP(Categorized!W99,Rules!$F$63:$H$64,3,0)</f>
        <v>80</v>
      </c>
      <c r="AE99" s="43">
        <f>VLOOKUP(Categorized!X99,Rules!$F$65:$H$66,3,0)</f>
        <v>20</v>
      </c>
      <c r="AF99" s="255">
        <f t="array" ref="AF99">MMULT(AB99:AE99,Rules!$O$23:$O$26)</f>
        <v>46.666666666666664</v>
      </c>
      <c r="AG99" s="43">
        <f>VLOOKUP(Categorized!Y99,Rules!$F$67:$H$68,3,0)</f>
        <v>70</v>
      </c>
      <c r="AH99" s="43">
        <f>VLOOKUP(Categorized!Z99,Rules!$F$69:$H$70,3,0)</f>
        <v>80</v>
      </c>
      <c r="AI99" s="43">
        <f>VLOOKUP(Categorized!AA99,Rules!$F$71:$H$72,3,0)</f>
        <v>80</v>
      </c>
      <c r="AJ99" s="43">
        <f>VLOOKUP(Categorized!AB99,Rules!$F$73:$H$74,3,0)</f>
        <v>60</v>
      </c>
      <c r="AK99" s="255">
        <f t="array" ref="AK99">MMULT(AG99:AJ99,Rules!$O$29:$O$32)</f>
        <v>73.174603174603163</v>
      </c>
      <c r="AL99" s="43">
        <f>VLOOKUP(Categorized!AC99,Rules!$F$75:$H$76,3,0)</f>
        <v>80</v>
      </c>
      <c r="AM99" s="43">
        <f>VLOOKUP(Categorized!AD99,Rules!$F$77:$H$78,3,0)</f>
        <v>50</v>
      </c>
      <c r="AN99" s="43">
        <f>VLOOKUP(Categorized!AE99,Rules!$F$79:$H$84,3,0)</f>
        <v>80</v>
      </c>
      <c r="AO99" s="43">
        <f>VLOOKUP(Categorized!AF99,Rules!$F$85:$H$89,3,0)</f>
        <v>80</v>
      </c>
      <c r="AP99" s="43">
        <f>VLOOKUP(Categorized!AG99,Rules!$F$90:$H$92,3,0)</f>
        <v>90</v>
      </c>
      <c r="AQ99" s="43">
        <f>VLOOKUP(Categorized!AH99,Rules!$F$93:$H$96,3,0)</f>
        <v>30</v>
      </c>
      <c r="AR99" s="43">
        <f>VLOOKUP(Categorized!AI99,Rules!$F$97:$H$100,3,0)</f>
        <v>50</v>
      </c>
      <c r="AS99" s="43">
        <f>VLOOKUP(Categorized!AJ99,Rules!$F$101:$H$102,3,0)</f>
        <v>30</v>
      </c>
      <c r="AT99" s="43">
        <f>VLOOKUP(Categorized!AK99,Rules!$F$103:$H$105,3,0)</f>
        <v>95</v>
      </c>
      <c r="AU99" s="43">
        <f>VLOOKUP(Categorized!AL99,Rules!$F$106:$H$109,3,0)</f>
        <v>60</v>
      </c>
      <c r="AV99" s="43">
        <f>VLOOKUP(Categorized!AM99,Rules!$F$110:$H$113,3,0)</f>
        <v>30</v>
      </c>
      <c r="AW99" s="255">
        <f t="array" ref="AW99">MMULT(AL99:AV99,Rules!$O$35:$O$45)</f>
        <v>63.267045454545453</v>
      </c>
      <c r="AX99" s="44">
        <f>VLOOKUP(Categorized!AN99,Rules!$F$114:$H$116,3,0)</f>
        <v>30</v>
      </c>
      <c r="AY99" s="44">
        <f>VLOOKUP(Categorized!AO99,Rules!$F$117:$H$119,3,0)</f>
        <v>30</v>
      </c>
      <c r="AZ99" s="44">
        <f>VLOOKUP(Categorized!AP99,Rules!$F$120:$H$122,3,0)</f>
        <v>30</v>
      </c>
      <c r="BA99" s="44">
        <f>VLOOKUP(Categorized!AQ99,Rules!$F$123:$H$124,3,0)</f>
        <v>30</v>
      </c>
      <c r="BB99" s="44">
        <f>VLOOKUP(Categorized!AR99,Rules!$F$125:$H$127,3,0)</f>
        <v>50</v>
      </c>
      <c r="BC99" s="44">
        <f>VLOOKUP(Categorized!AS99,Rules!$F$128:$H$130,3,0)</f>
        <v>30</v>
      </c>
      <c r="BD99" s="43">
        <f>VLOOKUP(Categorized!AT99,Rules!$F$131:$H$133,3,0)</f>
        <v>30</v>
      </c>
      <c r="BE99" s="44">
        <f>VLOOKUP(Categorized!AU99,Rules!$F$134:$H$136,3,0)</f>
        <v>30</v>
      </c>
      <c r="BF99" s="44">
        <f>VLOOKUP(Categorized!AV99,Rules!$F$137:$H$138,3,0)</f>
        <v>30</v>
      </c>
      <c r="BG99" s="44">
        <f>VLOOKUP(Categorized!AW99,Rules!$F$139:$H$141,3,0)</f>
        <v>30</v>
      </c>
      <c r="BH99" s="256">
        <f t="array" ref="BH99">MMULT(AX99:BG99,Rules!$O$48:$O$57)</f>
        <v>32.036809815950917</v>
      </c>
      <c r="BI99" s="43">
        <f>VLOOKUP(Categorized!AX99,Rules!$F$142:$H$143,3,0)</f>
        <v>30</v>
      </c>
      <c r="BJ99" s="43">
        <f>VLOOKUP(Categorized!AY99,Rules!$F$144:$H$145,3,0)</f>
        <v>30</v>
      </c>
      <c r="BK99" s="43">
        <f>VLOOKUP(Categorized!AZ99,Rules!$F$146:$H$147,3,0)</f>
        <v>30</v>
      </c>
      <c r="BL99" s="43">
        <f>VLOOKUP(Categorized!BA99,Rules!$F$148:$H$149,3,0)</f>
        <v>30</v>
      </c>
      <c r="BM99" s="43">
        <f>VLOOKUP(Categorized!BB99,Rules!$F$150:$H$151,3,0)</f>
        <v>30</v>
      </c>
      <c r="BN99" s="43">
        <f>VLOOKUP(Categorized!BC99,Rules!$F$152:$H$153,3,0)</f>
        <v>30</v>
      </c>
      <c r="BO99" s="43">
        <f>VLOOKUP(Categorized!BD99,Rules!$F$154:$H$155,3,0)</f>
        <v>90</v>
      </c>
      <c r="BP99" s="43">
        <f>VLOOKUP(Categorized!BE99,Rules!$F$156:$H$157,3,0)</f>
        <v>30</v>
      </c>
      <c r="BQ99" s="43">
        <f>VLOOKUP(Categorized!BF99,Rules!$F$158:$H$159,3,0)</f>
        <v>30</v>
      </c>
      <c r="BR99" s="43">
        <f>VLOOKUP(Categorized!BG99,Rules!$F$160:$H$161,3,0)</f>
        <v>30</v>
      </c>
      <c r="BS99" s="43">
        <f>VLOOKUP(Categorized!BH99,Rules!$F$162:$H$163,3,0)</f>
        <v>90</v>
      </c>
      <c r="BT99" s="43">
        <f>VLOOKUP(Categorized!BI99,Rules!$F$164:$H$165,3,0)</f>
        <v>90</v>
      </c>
      <c r="BU99" s="43">
        <f>VLOOKUP(Categorized!BJ99,Rules!$F$166:$H$167,3,0)</f>
        <v>90</v>
      </c>
      <c r="BV99" s="43">
        <f>VLOOKUP(Categorized!BK99,Rules!$F$168:$H$169,3,0)</f>
        <v>30</v>
      </c>
      <c r="BW99" s="43">
        <f>VLOOKUP(Categorized!BL99,Rules!$F$170:$H$171,3,0)</f>
        <v>30</v>
      </c>
      <c r="BX99" s="43">
        <f>VLOOKUP(Categorized!BM99,Rules!$F$172:$H$173,3,0)</f>
        <v>30</v>
      </c>
      <c r="BY99" s="43">
        <f>VLOOKUP(Categorized!BN99,Rules!$F$174:$H$175,3,0)</f>
        <v>30</v>
      </c>
      <c r="BZ99" s="43">
        <f>VLOOKUP(Categorized!BO99,Rules!$F$176:$H$177,3,0)</f>
        <v>30</v>
      </c>
      <c r="CA99" s="43">
        <f>VLOOKUP(Categorized!BP99,Rules!$F$178:$H$179,3,0)</f>
        <v>30</v>
      </c>
      <c r="CB99" s="43">
        <f>VLOOKUP(Categorized!BQ99,Rules!$F$180:$H$181,3,0)</f>
        <v>30</v>
      </c>
      <c r="CC99" s="43">
        <f>VLOOKUP(Categorized!BR99,Rules!$F$182:$H$183,3,0)</f>
        <v>30</v>
      </c>
      <c r="CD99" s="255">
        <f t="array" ref="CD99">MMULT(BI99:CC99,Rules!$O$60:$O$80)</f>
        <v>41.701244813278024</v>
      </c>
      <c r="CE99" s="43">
        <f>VLOOKUP(Categorized!BS99,Rules!$F$184:$H$185,3,0)</f>
        <v>30</v>
      </c>
      <c r="CF99" s="43">
        <f>VLOOKUP(Categorized!BT99,Rules!$F$186:$H$187,3,0)</f>
        <v>30</v>
      </c>
      <c r="CG99" s="43">
        <f>VLOOKUP(Categorized!BU99,Rules!$F$188:$H$189,3,0)</f>
        <v>30</v>
      </c>
      <c r="CH99" s="43">
        <f>VLOOKUP(Categorized!BV99,Rules!$F$190:$H$191,3,0)</f>
        <v>30</v>
      </c>
      <c r="CI99" s="43">
        <f>VLOOKUP(Categorized!BW99,Rules!$F$192:$H$193,3,0)</f>
        <v>30</v>
      </c>
      <c r="CJ99" s="255">
        <f t="array" ref="CJ99">MMULT(CE99:CI99,Rules!$O$83:$O$87)</f>
        <v>30</v>
      </c>
      <c r="CK99" s="24">
        <v>0</v>
      </c>
      <c r="CL99" s="46">
        <v>0</v>
      </c>
      <c r="CM99" s="393">
        <v>68.478260869565219</v>
      </c>
      <c r="CN99" s="397">
        <v>5</v>
      </c>
      <c r="CO99" s="397">
        <v>7</v>
      </c>
      <c r="CP99" s="397" t="s">
        <v>58</v>
      </c>
    </row>
    <row r="100" spans="1:94" ht="18.5">
      <c r="A100" s="38">
        <v>2020</v>
      </c>
      <c r="B100" s="39" t="s">
        <v>147</v>
      </c>
      <c r="C100" s="432">
        <v>43874.743434201402</v>
      </c>
      <c r="D100" s="432">
        <v>43876.404356041698</v>
      </c>
      <c r="E100" s="399">
        <v>43524</v>
      </c>
      <c r="F100" s="444">
        <f t="shared" si="5"/>
        <v>0</v>
      </c>
      <c r="G100" s="444">
        <f t="shared" si="6"/>
        <v>0</v>
      </c>
      <c r="H100" s="428">
        <f t="shared" si="7"/>
        <v>1</v>
      </c>
      <c r="I100" s="428">
        <f t="shared" si="8"/>
        <v>0</v>
      </c>
      <c r="J100" s="428">
        <f t="shared" si="9"/>
        <v>0</v>
      </c>
      <c r="K100" s="42">
        <f>VLOOKUP(Categorized!F100,Rules!$F$4:$H$7,3,0)</f>
        <v>90</v>
      </c>
      <c r="L100" s="43">
        <f>VLOOKUP(Categorized!G100,Rules!$F$8:$H$9,3,0)</f>
        <v>60</v>
      </c>
      <c r="M100" s="43">
        <f>VLOOKUP(Categorized!H100,Rules!$F$10:$H$12,3,0)</f>
        <v>60</v>
      </c>
      <c r="N100" s="43">
        <f>VLOOKUP(Categorized!I100,Rules!$F$13:$H$16,3,0)</f>
        <v>95</v>
      </c>
      <c r="O100" s="43">
        <f>VLOOKUP(Categorized!J100,Rules!$F$17:$H$19,3,0)</f>
        <v>90</v>
      </c>
      <c r="P100" s="43">
        <f>VLOOKUP(Categorized!K100,Rules!$F$20:$H$21,3,0)</f>
        <v>60</v>
      </c>
      <c r="Q100" s="43">
        <f>VLOOKUP(Categorized!L100,Rules!$F$22:$H$28,3,0)</f>
        <v>70</v>
      </c>
      <c r="R100" s="43">
        <f>VLOOKUP(Categorized!M100,Rules!$F$29:$H$31,3,0)</f>
        <v>60</v>
      </c>
      <c r="S100" s="255" cm="1">
        <f t="array" ref="S100">MMULT(K100:R100,Rules!$O$4:$O$11)</f>
        <v>73.319327731092429</v>
      </c>
      <c r="T100" s="43">
        <f>VLOOKUP(Categorized!N100,Rules!$F$32:$H$33,3,0)</f>
        <v>60</v>
      </c>
      <c r="U100" s="43">
        <f>VLOOKUP(Categorized!O100,Rules!$F$34:$H$40,3,0)</f>
        <v>75</v>
      </c>
      <c r="V100" s="43">
        <f>VLOOKUP(Categorized!P100,Rules!$F$41:$H$42,3,0)</f>
        <v>90</v>
      </c>
      <c r="W100" s="43">
        <f>VLOOKUP(Categorized!Q100,Rules!$F$43:$H$46,3,0)</f>
        <v>20</v>
      </c>
      <c r="X100" s="43">
        <f>VLOOKUP(Categorized!R100,Rules!$F$47:$H$51,3,0)</f>
        <v>30</v>
      </c>
      <c r="Y100" s="43">
        <f>VLOOKUP(Categorized!S100,Rules!$F$52:$H$56,3,0)</f>
        <v>30</v>
      </c>
      <c r="Z100" s="43">
        <f>VLOOKUP(Categorized!T100,Rules!$F$57:$H$58,3,0)</f>
        <v>30</v>
      </c>
      <c r="AA100" s="255">
        <f t="array" ref="AA100">MMULT(T100:Z100,Rules!$O$14:$O$20)</f>
        <v>47.249134948096881</v>
      </c>
      <c r="AB100" s="43">
        <f>VLOOKUP(Categorized!U100,Rules!$F$59:$H$60,3,0)</f>
        <v>20</v>
      </c>
      <c r="AC100" s="43">
        <f>VLOOKUP(Categorized!V100,Rules!$F$61:$H$62,3,0)</f>
        <v>20</v>
      </c>
      <c r="AD100" s="43">
        <f>VLOOKUP(Categorized!W100,Rules!$F$63:$H$64,3,0)</f>
        <v>80</v>
      </c>
      <c r="AE100" s="43">
        <f>VLOOKUP(Categorized!X100,Rules!$F$65:$H$66,3,0)</f>
        <v>20</v>
      </c>
      <c r="AF100" s="255">
        <f t="array" ref="AF100">MMULT(AB100:AE100,Rules!$O$23:$O$26)</f>
        <v>26.666666666666664</v>
      </c>
      <c r="AG100" s="43">
        <f>VLOOKUP(Categorized!Y100,Rules!$F$67:$H$68,3,0)</f>
        <v>70</v>
      </c>
      <c r="AH100" s="43">
        <f>VLOOKUP(Categorized!Z100,Rules!$F$69:$H$70,3,0)</f>
        <v>80</v>
      </c>
      <c r="AI100" s="43">
        <f>VLOOKUP(Categorized!AA100,Rules!$F$71:$H$72,3,0)</f>
        <v>80</v>
      </c>
      <c r="AJ100" s="43">
        <f>VLOOKUP(Categorized!AB100,Rules!$F$73:$H$74,3,0)</f>
        <v>60</v>
      </c>
      <c r="AK100" s="255">
        <f t="array" ref="AK100">MMULT(AG100:AJ100,Rules!$O$29:$O$32)</f>
        <v>73.174603174603163</v>
      </c>
      <c r="AL100" s="43">
        <f>VLOOKUP(Categorized!AC100,Rules!$F$75:$H$76,3,0)</f>
        <v>80</v>
      </c>
      <c r="AM100" s="43">
        <f>VLOOKUP(Categorized!AD100,Rules!$F$77:$H$78,3,0)</f>
        <v>80</v>
      </c>
      <c r="AN100" s="43">
        <f>VLOOKUP(Categorized!AE100,Rules!$F$79:$H$84,3,0)</f>
        <v>85</v>
      </c>
      <c r="AO100" s="43">
        <f>VLOOKUP(Categorized!AF100,Rules!$F$85:$H$89,3,0)</f>
        <v>50</v>
      </c>
      <c r="AP100" s="43">
        <f>VLOOKUP(Categorized!AG100,Rules!$F$90:$H$92,3,0)</f>
        <v>90</v>
      </c>
      <c r="AQ100" s="43">
        <f>VLOOKUP(Categorized!AH100,Rules!$F$93:$H$96,3,0)</f>
        <v>30</v>
      </c>
      <c r="AR100" s="43">
        <f>VLOOKUP(Categorized!AI100,Rules!$F$97:$H$100,3,0)</f>
        <v>50</v>
      </c>
      <c r="AS100" s="43">
        <f>VLOOKUP(Categorized!AJ100,Rules!$F$101:$H$102,3,0)</f>
        <v>30</v>
      </c>
      <c r="AT100" s="43">
        <f>VLOOKUP(Categorized!AK100,Rules!$F$103:$H$105,3,0)</f>
        <v>95</v>
      </c>
      <c r="AU100" s="43">
        <f>VLOOKUP(Categorized!AL100,Rules!$F$106:$H$109,3,0)</f>
        <v>60</v>
      </c>
      <c r="AV100" s="43">
        <f>VLOOKUP(Categorized!AM100,Rules!$F$110:$H$113,3,0)</f>
        <v>30</v>
      </c>
      <c r="AW100" s="255">
        <f t="array" ref="AW100">MMULT(AL100:AV100,Rules!$O$35:$O$45)</f>
        <v>63.107954545454547</v>
      </c>
      <c r="AX100" s="44">
        <f>VLOOKUP(Categorized!AN100,Rules!$F$114:$H$116,3,0)</f>
        <v>30</v>
      </c>
      <c r="AY100" s="44">
        <f>VLOOKUP(Categorized!AO100,Rules!$F$117:$H$119,3,0)</f>
        <v>30</v>
      </c>
      <c r="AZ100" s="44">
        <f>VLOOKUP(Categorized!AP100,Rules!$F$120:$H$122,3,0)</f>
        <v>30</v>
      </c>
      <c r="BA100" s="44">
        <f>VLOOKUP(Categorized!AQ100,Rules!$F$123:$H$124,3,0)</f>
        <v>30</v>
      </c>
      <c r="BB100" s="44">
        <f>VLOOKUP(Categorized!AR100,Rules!$F$125:$H$127,3,0)</f>
        <v>50</v>
      </c>
      <c r="BC100" s="44">
        <f>VLOOKUP(Categorized!AS100,Rules!$F$128:$H$130,3,0)</f>
        <v>30</v>
      </c>
      <c r="BD100" s="43">
        <f>VLOOKUP(Categorized!AT100,Rules!$F$131:$H$133,3,0)</f>
        <v>30</v>
      </c>
      <c r="BE100" s="44">
        <f>VLOOKUP(Categorized!AU100,Rules!$F$134:$H$136,3,0)</f>
        <v>30</v>
      </c>
      <c r="BF100" s="44">
        <f>VLOOKUP(Categorized!AV100,Rules!$F$137:$H$138,3,0)</f>
        <v>90</v>
      </c>
      <c r="BG100" s="44">
        <f>VLOOKUP(Categorized!AW100,Rules!$F$139:$H$141,3,0)</f>
        <v>45</v>
      </c>
      <c r="BH100" s="256">
        <f t="array" ref="BH100">MMULT(AX100:BG100,Rules!$O$48:$O$57)</f>
        <v>39.766871165644176</v>
      </c>
      <c r="BI100" s="43">
        <f>VLOOKUP(Categorized!AX100,Rules!$F$142:$H$143,3,0)</f>
        <v>30</v>
      </c>
      <c r="BJ100" s="43">
        <f>VLOOKUP(Categorized!AY100,Rules!$F$144:$H$145,3,0)</f>
        <v>90</v>
      </c>
      <c r="BK100" s="43">
        <f>VLOOKUP(Categorized!AZ100,Rules!$F$146:$H$147,3,0)</f>
        <v>30</v>
      </c>
      <c r="BL100" s="43">
        <f>VLOOKUP(Categorized!BA100,Rules!$F$148:$H$149,3,0)</f>
        <v>30</v>
      </c>
      <c r="BM100" s="43">
        <f>VLOOKUP(Categorized!BB100,Rules!$F$150:$H$151,3,0)</f>
        <v>90</v>
      </c>
      <c r="BN100" s="43">
        <f>VLOOKUP(Categorized!BC100,Rules!$F$152:$H$153,3,0)</f>
        <v>30</v>
      </c>
      <c r="BO100" s="43">
        <f>VLOOKUP(Categorized!BD100,Rules!$F$154:$H$155,3,0)</f>
        <v>90</v>
      </c>
      <c r="BP100" s="43">
        <f>VLOOKUP(Categorized!BE100,Rules!$F$156:$H$157,3,0)</f>
        <v>30</v>
      </c>
      <c r="BQ100" s="43">
        <f>VLOOKUP(Categorized!BF100,Rules!$F$158:$H$159,3,0)</f>
        <v>30</v>
      </c>
      <c r="BR100" s="43">
        <f>VLOOKUP(Categorized!BG100,Rules!$F$160:$H$161,3,0)</f>
        <v>30</v>
      </c>
      <c r="BS100" s="43">
        <f>VLOOKUP(Categorized!BH100,Rules!$F$162:$H$163,3,0)</f>
        <v>30</v>
      </c>
      <c r="BT100" s="43">
        <f>VLOOKUP(Categorized!BI100,Rules!$F$164:$H$165,3,0)</f>
        <v>90</v>
      </c>
      <c r="BU100" s="43">
        <f>VLOOKUP(Categorized!BJ100,Rules!$F$166:$H$167,3,0)</f>
        <v>90</v>
      </c>
      <c r="BV100" s="43">
        <f>VLOOKUP(Categorized!BK100,Rules!$F$168:$H$169,3,0)</f>
        <v>30</v>
      </c>
      <c r="BW100" s="43">
        <f>VLOOKUP(Categorized!BL100,Rules!$F$170:$H$171,3,0)</f>
        <v>30</v>
      </c>
      <c r="BX100" s="43">
        <f>VLOOKUP(Categorized!BM100,Rules!$F$172:$H$173,3,0)</f>
        <v>30</v>
      </c>
      <c r="BY100" s="43">
        <f>VLOOKUP(Categorized!BN100,Rules!$F$174:$H$175,3,0)</f>
        <v>30</v>
      </c>
      <c r="BZ100" s="43">
        <f>VLOOKUP(Categorized!BO100,Rules!$F$176:$H$177,3,0)</f>
        <v>95</v>
      </c>
      <c r="CA100" s="43">
        <f>VLOOKUP(Categorized!BP100,Rules!$F$178:$H$179,3,0)</f>
        <v>30</v>
      </c>
      <c r="CB100" s="43">
        <f>VLOOKUP(Categorized!BQ100,Rules!$F$180:$H$181,3,0)</f>
        <v>30</v>
      </c>
      <c r="CC100" s="43">
        <f>VLOOKUP(Categorized!BR100,Rules!$F$182:$H$183,3,0)</f>
        <v>30</v>
      </c>
      <c r="CD100" s="255">
        <f t="array" ref="CD100">MMULT(BI100:CC100,Rules!$O$60:$O$80)</f>
        <v>48.343212803793733</v>
      </c>
      <c r="CE100" s="43">
        <f>VLOOKUP(Categorized!BS100,Rules!$F$184:$H$185,3,0)</f>
        <v>30</v>
      </c>
      <c r="CF100" s="43">
        <f>VLOOKUP(Categorized!BT100,Rules!$F$186:$H$187,3,0)</f>
        <v>30</v>
      </c>
      <c r="CG100" s="43">
        <f>VLOOKUP(Categorized!BU100,Rules!$F$188:$H$189,3,0)</f>
        <v>30</v>
      </c>
      <c r="CH100" s="43">
        <f>VLOOKUP(Categorized!BV100,Rules!$F$190:$H$191,3,0)</f>
        <v>90</v>
      </c>
      <c r="CI100" s="43">
        <f>VLOOKUP(Categorized!BW100,Rules!$F$192:$H$193,3,0)</f>
        <v>30</v>
      </c>
      <c r="CJ100" s="255">
        <f t="array" ref="CJ100">MMULT(CE100:CI100,Rules!$O$83:$O$87)</f>
        <v>40.588235294117645</v>
      </c>
      <c r="CK100" s="24">
        <v>0</v>
      </c>
      <c r="CL100" s="46">
        <v>0</v>
      </c>
      <c r="CM100" s="393">
        <v>83.260869565217391</v>
      </c>
      <c r="CN100" s="397">
        <v>7</v>
      </c>
      <c r="CO100" s="397">
        <v>9</v>
      </c>
      <c r="CP100" s="397" t="s">
        <v>58</v>
      </c>
    </row>
    <row r="101" spans="1:94" ht="18.5">
      <c r="A101" s="38">
        <v>2020</v>
      </c>
      <c r="B101" s="39" t="s">
        <v>148</v>
      </c>
      <c r="C101" s="432">
        <v>44145.658186446803</v>
      </c>
      <c r="D101" s="432">
        <v>44149.423761712998</v>
      </c>
      <c r="E101" s="399">
        <v>48405</v>
      </c>
      <c r="F101" s="444">
        <f t="shared" si="5"/>
        <v>0</v>
      </c>
      <c r="G101" s="444">
        <f t="shared" si="6"/>
        <v>0</v>
      </c>
      <c r="H101" s="428">
        <f t="shared" si="7"/>
        <v>1</v>
      </c>
      <c r="I101" s="428">
        <f t="shared" si="8"/>
        <v>0</v>
      </c>
      <c r="J101" s="428">
        <f t="shared" si="9"/>
        <v>0</v>
      </c>
      <c r="K101" s="42">
        <f>VLOOKUP(Categorized!F101,Rules!$F$4:$H$7,3,0)</f>
        <v>70</v>
      </c>
      <c r="L101" s="43">
        <f>VLOOKUP(Categorized!G101,Rules!$F$8:$H$9,3,0)</f>
        <v>60</v>
      </c>
      <c r="M101" s="43">
        <f>VLOOKUP(Categorized!H101,Rules!$F$10:$H$12,3,0)</f>
        <v>60</v>
      </c>
      <c r="N101" s="43">
        <f>VLOOKUP(Categorized!I101,Rules!$F$13:$H$16,3,0)</f>
        <v>95</v>
      </c>
      <c r="O101" s="43">
        <f>VLOOKUP(Categorized!J101,Rules!$F$17:$H$19,3,0)</f>
        <v>90</v>
      </c>
      <c r="P101" s="43">
        <f>VLOOKUP(Categorized!K101,Rules!$F$20:$H$21,3,0)</f>
        <v>60</v>
      </c>
      <c r="Q101" s="43">
        <f>VLOOKUP(Categorized!L101,Rules!$F$22:$H$28,3,0)</f>
        <v>75</v>
      </c>
      <c r="R101" s="43">
        <f>VLOOKUP(Categorized!M101,Rules!$F$29:$H$31,3,0)</f>
        <v>70</v>
      </c>
      <c r="S101" s="255" cm="1">
        <f t="array" ref="S101">MMULT(K101:R101,Rules!$O$4:$O$11)</f>
        <v>71.554621848739487</v>
      </c>
      <c r="T101" s="43">
        <f>VLOOKUP(Categorized!N101,Rules!$F$32:$H$33,3,0)</f>
        <v>60</v>
      </c>
      <c r="U101" s="43">
        <f>VLOOKUP(Categorized!O101,Rules!$F$34:$H$40,3,0)</f>
        <v>70</v>
      </c>
      <c r="V101" s="43">
        <f>VLOOKUP(Categorized!P101,Rules!$F$41:$H$42,3,0)</f>
        <v>30</v>
      </c>
      <c r="W101" s="43">
        <f>VLOOKUP(Categorized!Q101,Rules!$F$43:$H$46,3,0)</f>
        <v>20</v>
      </c>
      <c r="X101" s="43">
        <f>VLOOKUP(Categorized!R101,Rules!$F$47:$H$51,3,0)</f>
        <v>30</v>
      </c>
      <c r="Y101" s="43">
        <f>VLOOKUP(Categorized!S101,Rules!$F$52:$H$56,3,0)</f>
        <v>30</v>
      </c>
      <c r="Z101" s="43">
        <f>VLOOKUP(Categorized!T101,Rules!$F$57:$H$58,3,0)</f>
        <v>30</v>
      </c>
      <c r="AA101" s="255">
        <f t="array" ref="AA101">MMULT(T101:Z101,Rules!$O$14:$O$20)</f>
        <v>37.733564013840834</v>
      </c>
      <c r="AB101" s="43">
        <f>VLOOKUP(Categorized!U101,Rules!$F$59:$H$60,3,0)</f>
        <v>20</v>
      </c>
      <c r="AC101" s="43">
        <f>VLOOKUP(Categorized!V101,Rules!$F$61:$H$62,3,0)</f>
        <v>20</v>
      </c>
      <c r="AD101" s="43">
        <f>VLOOKUP(Categorized!W101,Rules!$F$63:$H$64,3,0)</f>
        <v>80</v>
      </c>
      <c r="AE101" s="43">
        <f>VLOOKUP(Categorized!X101,Rules!$F$65:$H$66,3,0)</f>
        <v>20</v>
      </c>
      <c r="AF101" s="255">
        <f t="array" ref="AF101">MMULT(AB101:AE101,Rules!$O$23:$O$26)</f>
        <v>26.666666666666664</v>
      </c>
      <c r="AG101" s="43">
        <f>VLOOKUP(Categorized!Y101,Rules!$F$67:$H$68,3,0)</f>
        <v>70</v>
      </c>
      <c r="AH101" s="43">
        <f>VLOOKUP(Categorized!Z101,Rules!$F$69:$H$70,3,0)</f>
        <v>30</v>
      </c>
      <c r="AI101" s="43">
        <f>VLOOKUP(Categorized!AA101,Rules!$F$71:$H$72,3,0)</f>
        <v>80</v>
      </c>
      <c r="AJ101" s="43">
        <f>VLOOKUP(Categorized!AB101,Rules!$F$73:$H$74,3,0)</f>
        <v>30</v>
      </c>
      <c r="AK101" s="255">
        <f t="array" ref="AK101">MMULT(AG101:AJ101,Rules!$O$29:$O$32)</f>
        <v>52.222222222222214</v>
      </c>
      <c r="AL101" s="43">
        <f>VLOOKUP(Categorized!AC101,Rules!$F$75:$H$76,3,0)</f>
        <v>80</v>
      </c>
      <c r="AM101" s="43">
        <f>VLOOKUP(Categorized!AD101,Rules!$F$77:$H$78,3,0)</f>
        <v>50</v>
      </c>
      <c r="AN101" s="43">
        <f>VLOOKUP(Categorized!AE101,Rules!$F$79:$H$84,3,0)</f>
        <v>85</v>
      </c>
      <c r="AO101" s="43">
        <f>VLOOKUP(Categorized!AF101,Rules!$F$85:$H$89,3,0)</f>
        <v>50</v>
      </c>
      <c r="AP101" s="43">
        <f>VLOOKUP(Categorized!AG101,Rules!$F$90:$H$92,3,0)</f>
        <v>30</v>
      </c>
      <c r="AQ101" s="43">
        <f>VLOOKUP(Categorized!AH101,Rules!$F$93:$H$96,3,0)</f>
        <v>30</v>
      </c>
      <c r="AR101" s="43">
        <f>VLOOKUP(Categorized!AI101,Rules!$F$97:$H$100,3,0)</f>
        <v>30</v>
      </c>
      <c r="AS101" s="43">
        <f>VLOOKUP(Categorized!AJ101,Rules!$F$101:$H$102,3,0)</f>
        <v>30</v>
      </c>
      <c r="AT101" s="43">
        <f>VLOOKUP(Categorized!AK101,Rules!$F$103:$H$105,3,0)</f>
        <v>50</v>
      </c>
      <c r="AU101" s="43">
        <f>VLOOKUP(Categorized!AL101,Rules!$F$106:$H$109,3,0)</f>
        <v>60</v>
      </c>
      <c r="AV101" s="43">
        <f>VLOOKUP(Categorized!AM101,Rules!$F$110:$H$113,3,0)</f>
        <v>70</v>
      </c>
      <c r="AW101" s="255">
        <f t="array" ref="AW101">MMULT(AL101:AV101,Rules!$O$35:$O$45)</f>
        <v>51.31818181818182</v>
      </c>
      <c r="AX101" s="44">
        <f>VLOOKUP(Categorized!AN101,Rules!$F$114:$H$116,3,0)</f>
        <v>30</v>
      </c>
      <c r="AY101" s="44">
        <f>VLOOKUP(Categorized!AO101,Rules!$F$117:$H$119,3,0)</f>
        <v>30</v>
      </c>
      <c r="AZ101" s="44">
        <f>VLOOKUP(Categorized!AP101,Rules!$F$120:$H$122,3,0)</f>
        <v>90</v>
      </c>
      <c r="BA101" s="44">
        <f>VLOOKUP(Categorized!AQ101,Rules!$F$123:$H$124,3,0)</f>
        <v>30</v>
      </c>
      <c r="BB101" s="44">
        <f>VLOOKUP(Categorized!AR101,Rules!$F$125:$H$127,3,0)</f>
        <v>70</v>
      </c>
      <c r="BC101" s="44">
        <f>VLOOKUP(Categorized!AS101,Rules!$F$128:$H$130,3,0)</f>
        <v>90</v>
      </c>
      <c r="BD101" s="43">
        <f>VLOOKUP(Categorized!AT101,Rules!$F$131:$H$133,3,0)</f>
        <v>30</v>
      </c>
      <c r="BE101" s="44">
        <f>VLOOKUP(Categorized!AU101,Rules!$F$134:$H$136,3,0)</f>
        <v>30</v>
      </c>
      <c r="BF101" s="44">
        <f>VLOOKUP(Categorized!AV101,Rules!$F$137:$H$138,3,0)</f>
        <v>90</v>
      </c>
      <c r="BG101" s="44">
        <f>VLOOKUP(Categorized!AW101,Rules!$F$139:$H$141,3,0)</f>
        <v>45</v>
      </c>
      <c r="BH101" s="256">
        <f t="array" ref="BH101">MMULT(AX101:BG101,Rules!$O$48:$O$57)</f>
        <v>53.361963190184049</v>
      </c>
      <c r="BI101" s="43">
        <f>VLOOKUP(Categorized!AX101,Rules!$F$142:$H$143,3,0)</f>
        <v>30</v>
      </c>
      <c r="BJ101" s="43">
        <f>VLOOKUP(Categorized!AY101,Rules!$F$144:$H$145,3,0)</f>
        <v>90</v>
      </c>
      <c r="BK101" s="43">
        <f>VLOOKUP(Categorized!AZ101,Rules!$F$146:$H$147,3,0)</f>
        <v>30</v>
      </c>
      <c r="BL101" s="43">
        <f>VLOOKUP(Categorized!BA101,Rules!$F$148:$H$149,3,0)</f>
        <v>30</v>
      </c>
      <c r="BM101" s="43">
        <f>VLOOKUP(Categorized!BB101,Rules!$F$150:$H$151,3,0)</f>
        <v>90</v>
      </c>
      <c r="BN101" s="43">
        <f>VLOOKUP(Categorized!BC101,Rules!$F$152:$H$153,3,0)</f>
        <v>30</v>
      </c>
      <c r="BO101" s="43">
        <f>VLOOKUP(Categorized!BD101,Rules!$F$154:$H$155,3,0)</f>
        <v>90</v>
      </c>
      <c r="BP101" s="43">
        <f>VLOOKUP(Categorized!BE101,Rules!$F$156:$H$157,3,0)</f>
        <v>30</v>
      </c>
      <c r="BQ101" s="43">
        <f>VLOOKUP(Categorized!BF101,Rules!$F$158:$H$159,3,0)</f>
        <v>30</v>
      </c>
      <c r="BR101" s="43">
        <f>VLOOKUP(Categorized!BG101,Rules!$F$160:$H$161,3,0)</f>
        <v>30</v>
      </c>
      <c r="BS101" s="43">
        <f>VLOOKUP(Categorized!BH101,Rules!$F$162:$H$163,3,0)</f>
        <v>30</v>
      </c>
      <c r="BT101" s="43">
        <f>VLOOKUP(Categorized!BI101,Rules!$F$164:$H$165,3,0)</f>
        <v>30</v>
      </c>
      <c r="BU101" s="43">
        <f>VLOOKUP(Categorized!BJ101,Rules!$F$166:$H$167,3,0)</f>
        <v>90</v>
      </c>
      <c r="BV101" s="43">
        <f>VLOOKUP(Categorized!BK101,Rules!$F$168:$H$169,3,0)</f>
        <v>30</v>
      </c>
      <c r="BW101" s="43">
        <f>VLOOKUP(Categorized!BL101,Rules!$F$170:$H$171,3,0)</f>
        <v>30</v>
      </c>
      <c r="BX101" s="43">
        <f>VLOOKUP(Categorized!BM101,Rules!$F$172:$H$173,3,0)</f>
        <v>30</v>
      </c>
      <c r="BY101" s="43">
        <f>VLOOKUP(Categorized!BN101,Rules!$F$174:$H$175,3,0)</f>
        <v>30</v>
      </c>
      <c r="BZ101" s="43">
        <f>VLOOKUP(Categorized!BO101,Rules!$F$176:$H$177,3,0)</f>
        <v>95</v>
      </c>
      <c r="CA101" s="43">
        <f>VLOOKUP(Categorized!BP101,Rules!$F$178:$H$179,3,0)</f>
        <v>30</v>
      </c>
      <c r="CB101" s="43">
        <f>VLOOKUP(Categorized!BQ101,Rules!$F$180:$H$181,3,0)</f>
        <v>30</v>
      </c>
      <c r="CC101" s="43">
        <f>VLOOKUP(Categorized!BR101,Rules!$F$182:$H$183,3,0)</f>
        <v>30</v>
      </c>
      <c r="CD101" s="255">
        <f t="array" ref="CD101">MMULT(BI101:CC101,Rules!$O$60:$O$80)</f>
        <v>45.85358624777713</v>
      </c>
      <c r="CE101" s="43">
        <f>VLOOKUP(Categorized!BS101,Rules!$F$184:$H$185,3,0)</f>
        <v>30</v>
      </c>
      <c r="CF101" s="43">
        <f>VLOOKUP(Categorized!BT101,Rules!$F$186:$H$187,3,0)</f>
        <v>30</v>
      </c>
      <c r="CG101" s="43">
        <f>VLOOKUP(Categorized!BU101,Rules!$F$188:$H$189,3,0)</f>
        <v>30</v>
      </c>
      <c r="CH101" s="43">
        <f>VLOOKUP(Categorized!BV101,Rules!$F$190:$H$191,3,0)</f>
        <v>30</v>
      </c>
      <c r="CI101" s="43">
        <f>VLOOKUP(Categorized!BW101,Rules!$F$192:$H$193,3,0)</f>
        <v>30</v>
      </c>
      <c r="CJ101" s="255">
        <f t="array" ref="CJ101">MMULT(CE101:CI101,Rules!$O$83:$O$87)</f>
        <v>30</v>
      </c>
      <c r="CK101" s="24">
        <v>0</v>
      </c>
      <c r="CL101" s="46">
        <v>0</v>
      </c>
      <c r="CM101" s="393">
        <v>73.478260869565219</v>
      </c>
      <c r="CN101" s="397">
        <v>6</v>
      </c>
      <c r="CO101" s="397">
        <v>8</v>
      </c>
      <c r="CP101" s="397" t="s">
        <v>58</v>
      </c>
    </row>
    <row r="102" spans="1:94" ht="18.5">
      <c r="A102" s="38">
        <v>2020</v>
      </c>
      <c r="B102" s="39" t="s">
        <v>149</v>
      </c>
      <c r="C102" s="432">
        <v>44125.619131805601</v>
      </c>
      <c r="D102" s="432">
        <v>44126.662414907398</v>
      </c>
      <c r="E102" s="399">
        <v>46089</v>
      </c>
      <c r="F102" s="444">
        <f t="shared" si="5"/>
        <v>0</v>
      </c>
      <c r="G102" s="444">
        <f t="shared" si="6"/>
        <v>0</v>
      </c>
      <c r="H102" s="428">
        <f t="shared" si="7"/>
        <v>1</v>
      </c>
      <c r="I102" s="428">
        <f t="shared" si="8"/>
        <v>0</v>
      </c>
      <c r="J102" s="428">
        <f t="shared" si="9"/>
        <v>0</v>
      </c>
      <c r="K102" s="42">
        <f>VLOOKUP(Categorized!F102,Rules!$F$4:$H$7,3,0)</f>
        <v>90</v>
      </c>
      <c r="L102" s="43">
        <f>VLOOKUP(Categorized!G102,Rules!$F$8:$H$9,3,0)</f>
        <v>60</v>
      </c>
      <c r="M102" s="43">
        <f>VLOOKUP(Categorized!H102,Rules!$F$10:$H$12,3,0)</f>
        <v>60</v>
      </c>
      <c r="N102" s="43">
        <f>VLOOKUP(Categorized!I102,Rules!$F$13:$H$16,3,0)</f>
        <v>95</v>
      </c>
      <c r="O102" s="43">
        <f>VLOOKUP(Categorized!J102,Rules!$F$17:$H$19,3,0)</f>
        <v>90</v>
      </c>
      <c r="P102" s="43">
        <f>VLOOKUP(Categorized!K102,Rules!$F$20:$H$21,3,0)</f>
        <v>60</v>
      </c>
      <c r="Q102" s="43">
        <f>VLOOKUP(Categorized!L102,Rules!$F$22:$H$28,3,0)</f>
        <v>65</v>
      </c>
      <c r="R102" s="43">
        <f>VLOOKUP(Categorized!M102,Rules!$F$29:$H$31,3,0)</f>
        <v>60</v>
      </c>
      <c r="S102" s="255" cm="1">
        <f t="array" ref="S102">MMULT(K102:R102,Rules!$O$4:$O$11)</f>
        <v>72.899159663865532</v>
      </c>
      <c r="T102" s="43">
        <f>VLOOKUP(Categorized!N102,Rules!$F$32:$H$33,3,0)</f>
        <v>60</v>
      </c>
      <c r="U102" s="43">
        <f>VLOOKUP(Categorized!O102,Rules!$F$34:$H$40,3,0)</f>
        <v>50</v>
      </c>
      <c r="V102" s="43">
        <f>VLOOKUP(Categorized!P102,Rules!$F$41:$H$42,3,0)</f>
        <v>30</v>
      </c>
      <c r="W102" s="43">
        <f>VLOOKUP(Categorized!Q102,Rules!$F$43:$H$46,3,0)</f>
        <v>20</v>
      </c>
      <c r="X102" s="43">
        <f>VLOOKUP(Categorized!R102,Rules!$F$47:$H$51,3,0)</f>
        <v>30</v>
      </c>
      <c r="Y102" s="43">
        <f>VLOOKUP(Categorized!S102,Rules!$F$52:$H$56,3,0)</f>
        <v>30</v>
      </c>
      <c r="Z102" s="43">
        <f>VLOOKUP(Categorized!T102,Rules!$F$57:$H$58,3,0)</f>
        <v>30</v>
      </c>
      <c r="AA102" s="255">
        <f t="array" ref="AA102">MMULT(T102:Z102,Rules!$O$14:$O$20)</f>
        <v>34.965397923875436</v>
      </c>
      <c r="AB102" s="43">
        <f>VLOOKUP(Categorized!U102,Rules!$F$59:$H$60,3,0)</f>
        <v>20</v>
      </c>
      <c r="AC102" s="43">
        <f>VLOOKUP(Categorized!V102,Rules!$F$61:$H$62,3,0)</f>
        <v>20</v>
      </c>
      <c r="AD102" s="43">
        <f>VLOOKUP(Categorized!W102,Rules!$F$63:$H$64,3,0)</f>
        <v>80</v>
      </c>
      <c r="AE102" s="43">
        <f>VLOOKUP(Categorized!X102,Rules!$F$65:$H$66,3,0)</f>
        <v>20</v>
      </c>
      <c r="AF102" s="255">
        <f t="array" ref="AF102">MMULT(AB102:AE102,Rules!$O$23:$O$26)</f>
        <v>26.666666666666664</v>
      </c>
      <c r="AG102" s="43">
        <f>VLOOKUP(Categorized!Y102,Rules!$F$67:$H$68,3,0)</f>
        <v>70</v>
      </c>
      <c r="AH102" s="43">
        <f>VLOOKUP(Categorized!Z102,Rules!$F$69:$H$70,3,0)</f>
        <v>30</v>
      </c>
      <c r="AI102" s="43">
        <f>VLOOKUP(Categorized!AA102,Rules!$F$71:$H$72,3,0)</f>
        <v>80</v>
      </c>
      <c r="AJ102" s="43">
        <f>VLOOKUP(Categorized!AB102,Rules!$F$73:$H$74,3,0)</f>
        <v>60</v>
      </c>
      <c r="AK102" s="255">
        <f t="array" ref="AK102">MMULT(AG102:AJ102,Rules!$O$29:$O$32)</f>
        <v>58.888888888888886</v>
      </c>
      <c r="AL102" s="43">
        <f>VLOOKUP(Categorized!AC102,Rules!$F$75:$H$76,3,0)</f>
        <v>80</v>
      </c>
      <c r="AM102" s="43">
        <f>VLOOKUP(Categorized!AD102,Rules!$F$77:$H$78,3,0)</f>
        <v>80</v>
      </c>
      <c r="AN102" s="43">
        <f>VLOOKUP(Categorized!AE102,Rules!$F$79:$H$84,3,0)</f>
        <v>50</v>
      </c>
      <c r="AO102" s="43">
        <f>VLOOKUP(Categorized!AF102,Rules!$F$85:$H$89,3,0)</f>
        <v>30</v>
      </c>
      <c r="AP102" s="43">
        <f>VLOOKUP(Categorized!AG102,Rules!$F$90:$H$92,3,0)</f>
        <v>30</v>
      </c>
      <c r="AQ102" s="43">
        <f>VLOOKUP(Categorized!AH102,Rules!$F$93:$H$96,3,0)</f>
        <v>30</v>
      </c>
      <c r="AR102" s="43">
        <f>VLOOKUP(Categorized!AI102,Rules!$F$97:$H$100,3,0)</f>
        <v>80</v>
      </c>
      <c r="AS102" s="43">
        <f>VLOOKUP(Categorized!AJ102,Rules!$F$101:$H$102,3,0)</f>
        <v>30</v>
      </c>
      <c r="AT102" s="43">
        <f>VLOOKUP(Categorized!AK102,Rules!$F$103:$H$105,3,0)</f>
        <v>95</v>
      </c>
      <c r="AU102" s="43">
        <f>VLOOKUP(Categorized!AL102,Rules!$F$106:$H$109,3,0)</f>
        <v>60</v>
      </c>
      <c r="AV102" s="43">
        <f>VLOOKUP(Categorized!AM102,Rules!$F$110:$H$113,3,0)</f>
        <v>30</v>
      </c>
      <c r="AW102" s="255">
        <f t="array" ref="AW102">MMULT(AL102:AV102,Rules!$O$35:$O$45)</f>
        <v>53.653409090909093</v>
      </c>
      <c r="AX102" s="44">
        <f>VLOOKUP(Categorized!AN102,Rules!$F$114:$H$116,3,0)</f>
        <v>50</v>
      </c>
      <c r="AY102" s="44">
        <f>VLOOKUP(Categorized!AO102,Rules!$F$117:$H$119,3,0)</f>
        <v>60</v>
      </c>
      <c r="AZ102" s="44">
        <f>VLOOKUP(Categorized!AP102,Rules!$F$120:$H$122,3,0)</f>
        <v>30</v>
      </c>
      <c r="BA102" s="44">
        <f>VLOOKUP(Categorized!AQ102,Rules!$F$123:$H$124,3,0)</f>
        <v>30</v>
      </c>
      <c r="BB102" s="44">
        <f>VLOOKUP(Categorized!AR102,Rules!$F$125:$H$127,3,0)</f>
        <v>50</v>
      </c>
      <c r="BC102" s="44">
        <f>VLOOKUP(Categorized!AS102,Rules!$F$128:$H$130,3,0)</f>
        <v>30</v>
      </c>
      <c r="BD102" s="43">
        <f>VLOOKUP(Categorized!AT102,Rules!$F$131:$H$133,3,0)</f>
        <v>30</v>
      </c>
      <c r="BE102" s="44">
        <f>VLOOKUP(Categorized!AU102,Rules!$F$134:$H$136,3,0)</f>
        <v>30</v>
      </c>
      <c r="BF102" s="44">
        <f>VLOOKUP(Categorized!AV102,Rules!$F$137:$H$138,3,0)</f>
        <v>30</v>
      </c>
      <c r="BG102" s="44">
        <f>VLOOKUP(Categorized!AW102,Rules!$F$139:$H$141,3,0)</f>
        <v>45</v>
      </c>
      <c r="BH102" s="256">
        <f t="array" ref="BH102">MMULT(AX102:BG102,Rules!$O$48:$O$57)</f>
        <v>37.914110429447852</v>
      </c>
      <c r="BI102" s="43">
        <f>VLOOKUP(Categorized!AX102,Rules!$F$142:$H$143,3,0)</f>
        <v>30</v>
      </c>
      <c r="BJ102" s="43">
        <f>VLOOKUP(Categorized!AY102,Rules!$F$144:$H$145,3,0)</f>
        <v>90</v>
      </c>
      <c r="BK102" s="43">
        <f>VLOOKUP(Categorized!AZ102,Rules!$F$146:$H$147,3,0)</f>
        <v>30</v>
      </c>
      <c r="BL102" s="43">
        <f>VLOOKUP(Categorized!BA102,Rules!$F$148:$H$149,3,0)</f>
        <v>30</v>
      </c>
      <c r="BM102" s="43">
        <f>VLOOKUP(Categorized!BB102,Rules!$F$150:$H$151,3,0)</f>
        <v>30</v>
      </c>
      <c r="BN102" s="43">
        <f>VLOOKUP(Categorized!BC102,Rules!$F$152:$H$153,3,0)</f>
        <v>30</v>
      </c>
      <c r="BO102" s="43">
        <f>VLOOKUP(Categorized!BD102,Rules!$F$154:$H$155,3,0)</f>
        <v>30</v>
      </c>
      <c r="BP102" s="43">
        <f>VLOOKUP(Categorized!BE102,Rules!$F$156:$H$157,3,0)</f>
        <v>30</v>
      </c>
      <c r="BQ102" s="43">
        <f>VLOOKUP(Categorized!BF102,Rules!$F$158:$H$159,3,0)</f>
        <v>30</v>
      </c>
      <c r="BR102" s="43">
        <f>VLOOKUP(Categorized!BG102,Rules!$F$160:$H$161,3,0)</f>
        <v>30</v>
      </c>
      <c r="BS102" s="43">
        <f>VLOOKUP(Categorized!BH102,Rules!$F$162:$H$163,3,0)</f>
        <v>90</v>
      </c>
      <c r="BT102" s="43">
        <f>VLOOKUP(Categorized!BI102,Rules!$F$164:$H$165,3,0)</f>
        <v>90</v>
      </c>
      <c r="BU102" s="43">
        <f>VLOOKUP(Categorized!BJ102,Rules!$F$166:$H$167,3,0)</f>
        <v>90</v>
      </c>
      <c r="BV102" s="43">
        <f>VLOOKUP(Categorized!BK102,Rules!$F$168:$H$169,3,0)</f>
        <v>30</v>
      </c>
      <c r="BW102" s="43">
        <f>VLOOKUP(Categorized!BL102,Rules!$F$170:$H$171,3,0)</f>
        <v>30</v>
      </c>
      <c r="BX102" s="43">
        <f>VLOOKUP(Categorized!BM102,Rules!$F$172:$H$173,3,0)</f>
        <v>30</v>
      </c>
      <c r="BY102" s="43">
        <f>VLOOKUP(Categorized!BN102,Rules!$F$174:$H$175,3,0)</f>
        <v>30</v>
      </c>
      <c r="BZ102" s="43">
        <f>VLOOKUP(Categorized!BO102,Rules!$F$176:$H$177,3,0)</f>
        <v>30</v>
      </c>
      <c r="CA102" s="43">
        <f>VLOOKUP(Categorized!BP102,Rules!$F$178:$H$179,3,0)</f>
        <v>30</v>
      </c>
      <c r="CB102" s="43">
        <f>VLOOKUP(Categorized!BQ102,Rules!$F$180:$H$181,3,0)</f>
        <v>30</v>
      </c>
      <c r="CC102" s="43">
        <f>VLOOKUP(Categorized!BR102,Rules!$F$182:$H$183,3,0)</f>
        <v>30</v>
      </c>
      <c r="CD102" s="255">
        <f t="array" ref="CD102">MMULT(BI102:CC102,Rules!$O$60:$O$80)</f>
        <v>41.167753408417319</v>
      </c>
      <c r="CE102" s="43">
        <f>VLOOKUP(Categorized!BS102,Rules!$F$184:$H$185,3,0)</f>
        <v>30</v>
      </c>
      <c r="CF102" s="43">
        <f>VLOOKUP(Categorized!BT102,Rules!$F$186:$H$187,3,0)</f>
        <v>30</v>
      </c>
      <c r="CG102" s="43">
        <f>VLOOKUP(Categorized!BU102,Rules!$F$188:$H$189,3,0)</f>
        <v>30</v>
      </c>
      <c r="CH102" s="43">
        <f>VLOOKUP(Categorized!BV102,Rules!$F$190:$H$191,3,0)</f>
        <v>30</v>
      </c>
      <c r="CI102" s="43">
        <f>VLOOKUP(Categorized!BW102,Rules!$F$192:$H$193,3,0)</f>
        <v>30</v>
      </c>
      <c r="CJ102" s="255">
        <f t="array" ref="CJ102">MMULT(CE102:CI102,Rules!$O$83:$O$87)</f>
        <v>30</v>
      </c>
      <c r="CK102" s="24">
        <v>0</v>
      </c>
      <c r="CL102" s="46">
        <v>0</v>
      </c>
      <c r="CM102" s="393">
        <v>51.95652173913043</v>
      </c>
      <c r="CN102" s="397">
        <v>4</v>
      </c>
      <c r="CO102" s="397">
        <v>4</v>
      </c>
      <c r="CP102" s="397" t="s">
        <v>58</v>
      </c>
    </row>
    <row r="103" spans="1:94" ht="18.5">
      <c r="A103" s="38">
        <v>2020</v>
      </c>
      <c r="B103" s="39" t="s">
        <v>150</v>
      </c>
      <c r="C103" s="432">
        <v>43886.611140590299</v>
      </c>
      <c r="D103" s="432">
        <v>43889.5538214236</v>
      </c>
      <c r="E103" s="399">
        <v>45578</v>
      </c>
      <c r="F103" s="444">
        <f t="shared" si="5"/>
        <v>0</v>
      </c>
      <c r="G103" s="444">
        <f t="shared" si="6"/>
        <v>0</v>
      </c>
      <c r="H103" s="428">
        <f t="shared" si="7"/>
        <v>1</v>
      </c>
      <c r="I103" s="428">
        <f t="shared" si="8"/>
        <v>0</v>
      </c>
      <c r="J103" s="428">
        <f t="shared" si="9"/>
        <v>0</v>
      </c>
      <c r="K103" s="42">
        <f>VLOOKUP(Categorized!F103,Rules!$F$4:$H$7,3,0)</f>
        <v>90</v>
      </c>
      <c r="L103" s="43">
        <f>VLOOKUP(Categorized!G103,Rules!$F$8:$H$9,3,0)</f>
        <v>60</v>
      </c>
      <c r="M103" s="43">
        <f>VLOOKUP(Categorized!H103,Rules!$F$10:$H$12,3,0)</f>
        <v>80</v>
      </c>
      <c r="N103" s="43">
        <f>VLOOKUP(Categorized!I103,Rules!$F$13:$H$16,3,0)</f>
        <v>95</v>
      </c>
      <c r="O103" s="43">
        <f>VLOOKUP(Categorized!J103,Rules!$F$17:$H$19,3,0)</f>
        <v>90</v>
      </c>
      <c r="P103" s="43">
        <f>VLOOKUP(Categorized!K103,Rules!$F$20:$H$21,3,0)</f>
        <v>60</v>
      </c>
      <c r="Q103" s="43">
        <f>VLOOKUP(Categorized!L103,Rules!$F$22:$H$28,3,0)</f>
        <v>70</v>
      </c>
      <c r="R103" s="43">
        <f>VLOOKUP(Categorized!M103,Rules!$F$29:$H$31,3,0)</f>
        <v>60</v>
      </c>
      <c r="S103" s="255" cm="1">
        <f t="array" ref="S103">MMULT(K103:R103,Rules!$O$4:$O$11)</f>
        <v>76.17647058823529</v>
      </c>
      <c r="T103" s="43">
        <f>VLOOKUP(Categorized!N103,Rules!$F$32:$H$33,3,0)</f>
        <v>60</v>
      </c>
      <c r="U103" s="43">
        <f>VLOOKUP(Categorized!O103,Rules!$F$34:$H$40,3,0)</f>
        <v>30</v>
      </c>
      <c r="V103" s="43">
        <f>VLOOKUP(Categorized!P103,Rules!$F$41:$H$42,3,0)</f>
        <v>90</v>
      </c>
      <c r="W103" s="43">
        <f>VLOOKUP(Categorized!Q103,Rules!$F$43:$H$46,3,0)</f>
        <v>20</v>
      </c>
      <c r="X103" s="43">
        <f>VLOOKUP(Categorized!R103,Rules!$F$47:$H$51,3,0)</f>
        <v>30</v>
      </c>
      <c r="Y103" s="43">
        <f>VLOOKUP(Categorized!S103,Rules!$F$52:$H$56,3,0)</f>
        <v>30</v>
      </c>
      <c r="Z103" s="43">
        <f>VLOOKUP(Categorized!T103,Rules!$F$57:$H$58,3,0)</f>
        <v>80</v>
      </c>
      <c r="AA103" s="255">
        <f t="array" ref="AA103">MMULT(T103:Z103,Rules!$O$14:$O$20)</f>
        <v>47.508650519031136</v>
      </c>
      <c r="AB103" s="43">
        <f>VLOOKUP(Categorized!U103,Rules!$F$59:$H$60,3,0)</f>
        <v>80</v>
      </c>
      <c r="AC103" s="43">
        <f>VLOOKUP(Categorized!V103,Rules!$F$61:$H$62,3,0)</f>
        <v>20</v>
      </c>
      <c r="AD103" s="43">
        <f>VLOOKUP(Categorized!W103,Rules!$F$63:$H$64,3,0)</f>
        <v>80</v>
      </c>
      <c r="AE103" s="43">
        <f>VLOOKUP(Categorized!X103,Rules!$F$65:$H$66,3,0)</f>
        <v>20</v>
      </c>
      <c r="AF103" s="255">
        <f t="array" ref="AF103">MMULT(AB103:AE103,Rules!$O$23:$O$26)</f>
        <v>46.666666666666664</v>
      </c>
      <c r="AG103" s="43">
        <f>VLOOKUP(Categorized!Y103,Rules!$F$67:$H$68,3,0)</f>
        <v>30</v>
      </c>
      <c r="AH103" s="43">
        <f>VLOOKUP(Categorized!Z103,Rules!$F$69:$H$70,3,0)</f>
        <v>30</v>
      </c>
      <c r="AI103" s="43">
        <f>VLOOKUP(Categorized!AA103,Rules!$F$71:$H$72,3,0)</f>
        <v>30</v>
      </c>
      <c r="AJ103" s="43">
        <f>VLOOKUP(Categorized!AB103,Rules!$F$73:$H$74,3,0)</f>
        <v>30</v>
      </c>
      <c r="AK103" s="255">
        <f t="array" ref="AK103">MMULT(AG103:AJ103,Rules!$O$29:$O$32)</f>
        <v>30</v>
      </c>
      <c r="AL103" s="43">
        <f>VLOOKUP(Categorized!AC103,Rules!$F$75:$H$76,3,0)</f>
        <v>80</v>
      </c>
      <c r="AM103" s="43">
        <f>VLOOKUP(Categorized!AD103,Rules!$F$77:$H$78,3,0)</f>
        <v>80</v>
      </c>
      <c r="AN103" s="43">
        <f>VLOOKUP(Categorized!AE103,Rules!$F$79:$H$84,3,0)</f>
        <v>30</v>
      </c>
      <c r="AO103" s="43">
        <f>VLOOKUP(Categorized!AF103,Rules!$F$85:$H$89,3,0)</f>
        <v>50</v>
      </c>
      <c r="AP103" s="43">
        <f>VLOOKUP(Categorized!AG103,Rules!$F$90:$H$92,3,0)</f>
        <v>90</v>
      </c>
      <c r="AQ103" s="43">
        <f>VLOOKUP(Categorized!AH103,Rules!$F$93:$H$96,3,0)</f>
        <v>80</v>
      </c>
      <c r="AR103" s="43">
        <f>VLOOKUP(Categorized!AI103,Rules!$F$97:$H$100,3,0)</f>
        <v>50</v>
      </c>
      <c r="AS103" s="43">
        <f>VLOOKUP(Categorized!AJ103,Rules!$F$101:$H$102,3,0)</f>
        <v>80</v>
      </c>
      <c r="AT103" s="43">
        <f>VLOOKUP(Categorized!AK103,Rules!$F$103:$H$105,3,0)</f>
        <v>95</v>
      </c>
      <c r="AU103" s="43">
        <f>VLOOKUP(Categorized!AL103,Rules!$F$106:$H$109,3,0)</f>
        <v>60</v>
      </c>
      <c r="AV103" s="43">
        <f>VLOOKUP(Categorized!AM103,Rules!$F$110:$H$113,3,0)</f>
        <v>70</v>
      </c>
      <c r="AW103" s="255">
        <f t="array" ref="AW103">MMULT(AL103:AV103,Rules!$O$35:$O$45)</f>
        <v>68.607954545454533</v>
      </c>
      <c r="AX103" s="44">
        <f>VLOOKUP(Categorized!AN103,Rules!$F$114:$H$116,3,0)</f>
        <v>30</v>
      </c>
      <c r="AY103" s="44">
        <f>VLOOKUP(Categorized!AO103,Rules!$F$117:$H$119,3,0)</f>
        <v>30</v>
      </c>
      <c r="AZ103" s="44">
        <f>VLOOKUP(Categorized!AP103,Rules!$F$120:$H$122,3,0)</f>
        <v>30</v>
      </c>
      <c r="BA103" s="44">
        <f>VLOOKUP(Categorized!AQ103,Rules!$F$123:$H$124,3,0)</f>
        <v>30</v>
      </c>
      <c r="BB103" s="44">
        <f>VLOOKUP(Categorized!AR103,Rules!$F$125:$H$127,3,0)</f>
        <v>50</v>
      </c>
      <c r="BC103" s="44">
        <f>VLOOKUP(Categorized!AS103,Rules!$F$128:$H$130,3,0)</f>
        <v>30</v>
      </c>
      <c r="BD103" s="43">
        <f>VLOOKUP(Categorized!AT103,Rules!$F$131:$H$133,3,0)</f>
        <v>30</v>
      </c>
      <c r="BE103" s="44">
        <f>VLOOKUP(Categorized!AU103,Rules!$F$134:$H$136,3,0)</f>
        <v>30</v>
      </c>
      <c r="BF103" s="44">
        <f>VLOOKUP(Categorized!AV103,Rules!$F$137:$H$138,3,0)</f>
        <v>30</v>
      </c>
      <c r="BG103" s="44">
        <f>VLOOKUP(Categorized!AW103,Rules!$F$139:$H$141,3,0)</f>
        <v>45</v>
      </c>
      <c r="BH103" s="256">
        <f t="array" ref="BH103">MMULT(AX103:BG103,Rules!$O$48:$O$57)</f>
        <v>33.509202453987733</v>
      </c>
      <c r="BI103" s="43">
        <f>VLOOKUP(Categorized!AX103,Rules!$F$142:$H$143,3,0)</f>
        <v>30</v>
      </c>
      <c r="BJ103" s="43">
        <f>VLOOKUP(Categorized!AY103,Rules!$F$144:$H$145,3,0)</f>
        <v>30</v>
      </c>
      <c r="BK103" s="43">
        <f>VLOOKUP(Categorized!AZ103,Rules!$F$146:$H$147,3,0)</f>
        <v>90</v>
      </c>
      <c r="BL103" s="43">
        <f>VLOOKUP(Categorized!BA103,Rules!$F$148:$H$149,3,0)</f>
        <v>30</v>
      </c>
      <c r="BM103" s="43">
        <f>VLOOKUP(Categorized!BB103,Rules!$F$150:$H$151,3,0)</f>
        <v>90</v>
      </c>
      <c r="BN103" s="43">
        <f>VLOOKUP(Categorized!BC103,Rules!$F$152:$H$153,3,0)</f>
        <v>30</v>
      </c>
      <c r="BO103" s="43">
        <f>VLOOKUP(Categorized!BD103,Rules!$F$154:$H$155,3,0)</f>
        <v>30</v>
      </c>
      <c r="BP103" s="43">
        <f>VLOOKUP(Categorized!BE103,Rules!$F$156:$H$157,3,0)</f>
        <v>30</v>
      </c>
      <c r="BQ103" s="43">
        <f>VLOOKUP(Categorized!BF103,Rules!$F$158:$H$159,3,0)</f>
        <v>30</v>
      </c>
      <c r="BR103" s="43">
        <f>VLOOKUP(Categorized!BG103,Rules!$F$160:$H$161,3,0)</f>
        <v>30</v>
      </c>
      <c r="BS103" s="43">
        <f>VLOOKUP(Categorized!BH103,Rules!$F$162:$H$163,3,0)</f>
        <v>30</v>
      </c>
      <c r="BT103" s="43">
        <f>VLOOKUP(Categorized!BI103,Rules!$F$164:$H$165,3,0)</f>
        <v>30</v>
      </c>
      <c r="BU103" s="43">
        <f>VLOOKUP(Categorized!BJ103,Rules!$F$166:$H$167,3,0)</f>
        <v>30</v>
      </c>
      <c r="BV103" s="43">
        <f>VLOOKUP(Categorized!BK103,Rules!$F$168:$H$169,3,0)</f>
        <v>30</v>
      </c>
      <c r="BW103" s="43">
        <f>VLOOKUP(Categorized!BL103,Rules!$F$170:$H$171,3,0)</f>
        <v>30</v>
      </c>
      <c r="BX103" s="43">
        <f>VLOOKUP(Categorized!BM103,Rules!$F$172:$H$173,3,0)</f>
        <v>30</v>
      </c>
      <c r="BY103" s="43">
        <f>VLOOKUP(Categorized!BN103,Rules!$F$174:$H$175,3,0)</f>
        <v>30</v>
      </c>
      <c r="BZ103" s="43">
        <f>VLOOKUP(Categorized!BO103,Rules!$F$176:$H$177,3,0)</f>
        <v>30</v>
      </c>
      <c r="CA103" s="43">
        <f>VLOOKUP(Categorized!BP103,Rules!$F$178:$H$179,3,0)</f>
        <v>30</v>
      </c>
      <c r="CB103" s="43">
        <f>VLOOKUP(Categorized!BQ103,Rules!$F$180:$H$181,3,0)</f>
        <v>30</v>
      </c>
      <c r="CC103" s="43">
        <f>VLOOKUP(Categorized!BR103,Rules!$F$182:$H$183,3,0)</f>
        <v>30</v>
      </c>
      <c r="CD103" s="255">
        <f t="array" ref="CD103">MMULT(BI103:CC103,Rules!$O$60:$O$80)</f>
        <v>36.330764671013632</v>
      </c>
      <c r="CE103" s="43">
        <f>VLOOKUP(Categorized!BS103,Rules!$F$184:$H$185,3,0)</f>
        <v>30</v>
      </c>
      <c r="CF103" s="43">
        <f>VLOOKUP(Categorized!BT103,Rules!$F$186:$H$187,3,0)</f>
        <v>30</v>
      </c>
      <c r="CG103" s="43">
        <f>VLOOKUP(Categorized!BU103,Rules!$F$188:$H$189,3,0)</f>
        <v>30</v>
      </c>
      <c r="CH103" s="43">
        <f>VLOOKUP(Categorized!BV103,Rules!$F$190:$H$191,3,0)</f>
        <v>30</v>
      </c>
      <c r="CI103" s="43">
        <f>VLOOKUP(Categorized!BW103,Rules!$F$192:$H$193,3,0)</f>
        <v>30</v>
      </c>
      <c r="CJ103" s="255">
        <f t="array" ref="CJ103">MMULT(CE103:CI103,Rules!$O$83:$O$87)</f>
        <v>30</v>
      </c>
      <c r="CK103" s="24">
        <v>0</v>
      </c>
      <c r="CL103" s="46">
        <v>0</v>
      </c>
      <c r="CM103" s="393">
        <v>51.95652173913043</v>
      </c>
      <c r="CN103" s="397">
        <v>4</v>
      </c>
      <c r="CO103" s="397">
        <v>4</v>
      </c>
      <c r="CP103" s="397" t="s">
        <v>58</v>
      </c>
    </row>
    <row r="104" spans="1:94" ht="18.5">
      <c r="A104" s="38">
        <v>2020</v>
      </c>
      <c r="B104" s="39" t="s">
        <v>151</v>
      </c>
      <c r="C104" s="432">
        <v>44072.157739409697</v>
      </c>
      <c r="D104" s="432">
        <v>44079.452802048603</v>
      </c>
      <c r="E104" s="399">
        <v>47614</v>
      </c>
      <c r="F104" s="444">
        <f t="shared" si="5"/>
        <v>0</v>
      </c>
      <c r="G104" s="444">
        <f t="shared" si="6"/>
        <v>0</v>
      </c>
      <c r="H104" s="428">
        <f t="shared" si="7"/>
        <v>1</v>
      </c>
      <c r="I104" s="428">
        <f t="shared" si="8"/>
        <v>0</v>
      </c>
      <c r="J104" s="428">
        <f t="shared" si="9"/>
        <v>0</v>
      </c>
      <c r="K104" s="42">
        <f>VLOOKUP(Categorized!F104,Rules!$F$4:$H$7,3,0)</f>
        <v>90</v>
      </c>
      <c r="L104" s="43">
        <f>VLOOKUP(Categorized!G104,Rules!$F$8:$H$9,3,0)</f>
        <v>60</v>
      </c>
      <c r="M104" s="43">
        <f>VLOOKUP(Categorized!H104,Rules!$F$10:$H$12,3,0)</f>
        <v>60</v>
      </c>
      <c r="N104" s="43">
        <f>VLOOKUP(Categorized!I104,Rules!$F$13:$H$16,3,0)</f>
        <v>95</v>
      </c>
      <c r="O104" s="43">
        <f>VLOOKUP(Categorized!J104,Rules!$F$17:$H$19,3,0)</f>
        <v>90</v>
      </c>
      <c r="P104" s="43">
        <f>VLOOKUP(Categorized!K104,Rules!$F$20:$H$21,3,0)</f>
        <v>60</v>
      </c>
      <c r="Q104" s="43">
        <f>VLOOKUP(Categorized!L104,Rules!$F$22:$H$28,3,0)</f>
        <v>70</v>
      </c>
      <c r="R104" s="43">
        <f>VLOOKUP(Categorized!M104,Rules!$F$29:$H$31,3,0)</f>
        <v>60</v>
      </c>
      <c r="S104" s="255" cm="1">
        <f t="array" ref="S104">MMULT(K104:R104,Rules!$O$4:$O$11)</f>
        <v>73.319327731092429</v>
      </c>
      <c r="T104" s="43">
        <f>VLOOKUP(Categorized!N104,Rules!$F$32:$H$33,3,0)</f>
        <v>90</v>
      </c>
      <c r="U104" s="43">
        <f>VLOOKUP(Categorized!O104,Rules!$F$34:$H$40,3,0)</f>
        <v>50</v>
      </c>
      <c r="V104" s="43">
        <f>VLOOKUP(Categorized!P104,Rules!$F$41:$H$42,3,0)</f>
        <v>90</v>
      </c>
      <c r="W104" s="43">
        <f>VLOOKUP(Categorized!Q104,Rules!$F$43:$H$46,3,0)</f>
        <v>70</v>
      </c>
      <c r="X104" s="43">
        <f>VLOOKUP(Categorized!R104,Rules!$F$47:$H$51,3,0)</f>
        <v>30</v>
      </c>
      <c r="Y104" s="43">
        <f>VLOOKUP(Categorized!S104,Rules!$F$52:$H$56,3,0)</f>
        <v>30</v>
      </c>
      <c r="Z104" s="43">
        <f>VLOOKUP(Categorized!T104,Rules!$F$57:$H$58,3,0)</f>
        <v>80</v>
      </c>
      <c r="AA104" s="255">
        <f t="array" ref="AA104">MMULT(T104:Z104,Rules!$O$14:$O$20)</f>
        <v>61.089965397923876</v>
      </c>
      <c r="AB104" s="43">
        <f>VLOOKUP(Categorized!U104,Rules!$F$59:$H$60,3,0)</f>
        <v>20</v>
      </c>
      <c r="AC104" s="43">
        <f>VLOOKUP(Categorized!V104,Rules!$F$61:$H$62,3,0)</f>
        <v>20</v>
      </c>
      <c r="AD104" s="43">
        <f>VLOOKUP(Categorized!W104,Rules!$F$63:$H$64,3,0)</f>
        <v>80</v>
      </c>
      <c r="AE104" s="43">
        <f>VLOOKUP(Categorized!X104,Rules!$F$65:$H$66,3,0)</f>
        <v>20</v>
      </c>
      <c r="AF104" s="255">
        <f t="array" ref="AF104">MMULT(AB104:AE104,Rules!$O$23:$O$26)</f>
        <v>26.666666666666664</v>
      </c>
      <c r="AG104" s="43">
        <f>VLOOKUP(Categorized!Y104,Rules!$F$67:$H$68,3,0)</f>
        <v>30</v>
      </c>
      <c r="AH104" s="43">
        <f>VLOOKUP(Categorized!Z104,Rules!$F$69:$H$70,3,0)</f>
        <v>30</v>
      </c>
      <c r="AI104" s="43">
        <f>VLOOKUP(Categorized!AA104,Rules!$F$71:$H$72,3,0)</f>
        <v>30</v>
      </c>
      <c r="AJ104" s="43">
        <f>VLOOKUP(Categorized!AB104,Rules!$F$73:$H$74,3,0)</f>
        <v>30</v>
      </c>
      <c r="AK104" s="255">
        <f t="array" ref="AK104">MMULT(AG104:AJ104,Rules!$O$29:$O$32)</f>
        <v>30</v>
      </c>
      <c r="AL104" s="43">
        <f>VLOOKUP(Categorized!AC104,Rules!$F$75:$H$76,3,0)</f>
        <v>80</v>
      </c>
      <c r="AM104" s="43">
        <f>VLOOKUP(Categorized!AD104,Rules!$F$77:$H$78,3,0)</f>
        <v>80</v>
      </c>
      <c r="AN104" s="43">
        <f>VLOOKUP(Categorized!AE104,Rules!$F$79:$H$84,3,0)</f>
        <v>85</v>
      </c>
      <c r="AO104" s="43">
        <f>VLOOKUP(Categorized!AF104,Rules!$F$85:$H$89,3,0)</f>
        <v>50</v>
      </c>
      <c r="AP104" s="43">
        <f>VLOOKUP(Categorized!AG104,Rules!$F$90:$H$92,3,0)</f>
        <v>90</v>
      </c>
      <c r="AQ104" s="43">
        <f>VLOOKUP(Categorized!AH104,Rules!$F$93:$H$96,3,0)</f>
        <v>90</v>
      </c>
      <c r="AR104" s="43">
        <f>VLOOKUP(Categorized!AI104,Rules!$F$97:$H$100,3,0)</f>
        <v>50</v>
      </c>
      <c r="AS104" s="43">
        <f>VLOOKUP(Categorized!AJ104,Rules!$F$101:$H$102,3,0)</f>
        <v>30</v>
      </c>
      <c r="AT104" s="43">
        <f>VLOOKUP(Categorized!AK104,Rules!$F$103:$H$105,3,0)</f>
        <v>95</v>
      </c>
      <c r="AU104" s="43">
        <f>VLOOKUP(Categorized!AL104,Rules!$F$106:$H$109,3,0)</f>
        <v>60</v>
      </c>
      <c r="AV104" s="43">
        <f>VLOOKUP(Categorized!AM104,Rules!$F$110:$H$113,3,0)</f>
        <v>30</v>
      </c>
      <c r="AW104" s="255">
        <f t="array" ref="AW104">MMULT(AL104:AV104,Rules!$O$35:$O$45)</f>
        <v>68.903409090909093</v>
      </c>
      <c r="AX104" s="44">
        <f>VLOOKUP(Categorized!AN104,Rules!$F$114:$H$116,3,0)</f>
        <v>30</v>
      </c>
      <c r="AY104" s="44">
        <f>VLOOKUP(Categorized!AO104,Rules!$F$117:$H$119,3,0)</f>
        <v>30</v>
      </c>
      <c r="AZ104" s="44">
        <f>VLOOKUP(Categorized!AP104,Rules!$F$120:$H$122,3,0)</f>
        <v>90</v>
      </c>
      <c r="BA104" s="44">
        <f>VLOOKUP(Categorized!AQ104,Rules!$F$123:$H$124,3,0)</f>
        <v>30</v>
      </c>
      <c r="BB104" s="44">
        <f>VLOOKUP(Categorized!AR104,Rules!$F$125:$H$127,3,0)</f>
        <v>70</v>
      </c>
      <c r="BC104" s="44">
        <f>VLOOKUP(Categorized!AS104,Rules!$F$128:$H$130,3,0)</f>
        <v>80</v>
      </c>
      <c r="BD104" s="43">
        <f>VLOOKUP(Categorized!AT104,Rules!$F$131:$H$133,3,0)</f>
        <v>30</v>
      </c>
      <c r="BE104" s="44">
        <f>VLOOKUP(Categorized!AU104,Rules!$F$134:$H$136,3,0)</f>
        <v>30</v>
      </c>
      <c r="BF104" s="44">
        <f>VLOOKUP(Categorized!AV104,Rules!$F$137:$H$138,3,0)</f>
        <v>30</v>
      </c>
      <c r="BG104" s="44">
        <f>VLOOKUP(Categorized!AW104,Rules!$F$139:$H$141,3,0)</f>
        <v>45</v>
      </c>
      <c r="BH104" s="256">
        <f t="array" ref="BH104">MMULT(AX104:BG104,Rules!$O$48:$O$57)</f>
        <v>46.098159509202453</v>
      </c>
      <c r="BI104" s="43">
        <f>VLOOKUP(Categorized!AX104,Rules!$F$142:$H$143,3,0)</f>
        <v>30</v>
      </c>
      <c r="BJ104" s="43">
        <f>VLOOKUP(Categorized!AY104,Rules!$F$144:$H$145,3,0)</f>
        <v>30</v>
      </c>
      <c r="BK104" s="43">
        <f>VLOOKUP(Categorized!AZ104,Rules!$F$146:$H$147,3,0)</f>
        <v>30</v>
      </c>
      <c r="BL104" s="43">
        <f>VLOOKUP(Categorized!BA104,Rules!$F$148:$H$149,3,0)</f>
        <v>30</v>
      </c>
      <c r="BM104" s="43">
        <f>VLOOKUP(Categorized!BB104,Rules!$F$150:$H$151,3,0)</f>
        <v>90</v>
      </c>
      <c r="BN104" s="43">
        <f>VLOOKUP(Categorized!BC104,Rules!$F$152:$H$153,3,0)</f>
        <v>30</v>
      </c>
      <c r="BO104" s="43">
        <f>VLOOKUP(Categorized!BD104,Rules!$F$154:$H$155,3,0)</f>
        <v>90</v>
      </c>
      <c r="BP104" s="43">
        <f>VLOOKUP(Categorized!BE104,Rules!$F$156:$H$157,3,0)</f>
        <v>30</v>
      </c>
      <c r="BQ104" s="43">
        <f>VLOOKUP(Categorized!BF104,Rules!$F$158:$H$159,3,0)</f>
        <v>30</v>
      </c>
      <c r="BR104" s="43">
        <f>VLOOKUP(Categorized!BG104,Rules!$F$160:$H$161,3,0)</f>
        <v>30</v>
      </c>
      <c r="BS104" s="43">
        <f>VLOOKUP(Categorized!BH104,Rules!$F$162:$H$163,3,0)</f>
        <v>90</v>
      </c>
      <c r="BT104" s="43">
        <f>VLOOKUP(Categorized!BI104,Rules!$F$164:$H$165,3,0)</f>
        <v>90</v>
      </c>
      <c r="BU104" s="43">
        <f>VLOOKUP(Categorized!BJ104,Rules!$F$166:$H$167,3,0)</f>
        <v>30</v>
      </c>
      <c r="BV104" s="43">
        <f>VLOOKUP(Categorized!BK104,Rules!$F$168:$H$169,3,0)</f>
        <v>30</v>
      </c>
      <c r="BW104" s="43">
        <f>VLOOKUP(Categorized!BL104,Rules!$F$170:$H$171,3,0)</f>
        <v>30</v>
      </c>
      <c r="BX104" s="43">
        <f>VLOOKUP(Categorized!BM104,Rules!$F$172:$H$173,3,0)</f>
        <v>30</v>
      </c>
      <c r="BY104" s="43">
        <f>VLOOKUP(Categorized!BN104,Rules!$F$174:$H$175,3,0)</f>
        <v>30</v>
      </c>
      <c r="BZ104" s="43">
        <f>VLOOKUP(Categorized!BO104,Rules!$F$176:$H$177,3,0)</f>
        <v>30</v>
      </c>
      <c r="CA104" s="43">
        <f>VLOOKUP(Categorized!BP104,Rules!$F$178:$H$179,3,0)</f>
        <v>30</v>
      </c>
      <c r="CB104" s="43">
        <f>VLOOKUP(Categorized!BQ104,Rules!$F$180:$H$181,3,0)</f>
        <v>30</v>
      </c>
      <c r="CC104" s="43">
        <f>VLOOKUP(Categorized!BR104,Rules!$F$182:$H$183,3,0)</f>
        <v>30</v>
      </c>
      <c r="CD104" s="255">
        <f t="array" ref="CD104">MMULT(BI104:CC104,Rules!$O$60:$O$80)</f>
        <v>42.483698873740387</v>
      </c>
      <c r="CE104" s="43">
        <f>VLOOKUP(Categorized!BS104,Rules!$F$184:$H$185,3,0)</f>
        <v>30</v>
      </c>
      <c r="CF104" s="43">
        <f>VLOOKUP(Categorized!BT104,Rules!$F$186:$H$187,3,0)</f>
        <v>30</v>
      </c>
      <c r="CG104" s="43">
        <f>VLOOKUP(Categorized!BU104,Rules!$F$188:$H$189,3,0)</f>
        <v>30</v>
      </c>
      <c r="CH104" s="43">
        <f>VLOOKUP(Categorized!BV104,Rules!$F$190:$H$191,3,0)</f>
        <v>30</v>
      </c>
      <c r="CI104" s="43">
        <f>VLOOKUP(Categorized!BW104,Rules!$F$192:$H$193,3,0)</f>
        <v>30</v>
      </c>
      <c r="CJ104" s="255">
        <f t="array" ref="CJ104">MMULT(CE104:CI104,Rules!$O$83:$O$87)</f>
        <v>30</v>
      </c>
      <c r="CK104" s="24">
        <v>0</v>
      </c>
      <c r="CL104" s="46">
        <v>0</v>
      </c>
      <c r="CM104" s="393">
        <v>68.478260869565219</v>
      </c>
      <c r="CN104" s="397">
        <v>5</v>
      </c>
      <c r="CO104" s="397">
        <v>7</v>
      </c>
      <c r="CP104" s="397" t="s">
        <v>58</v>
      </c>
    </row>
    <row r="105" spans="1:94" ht="18.5">
      <c r="A105" s="38">
        <v>2020</v>
      </c>
      <c r="B105" s="39" t="s">
        <v>152</v>
      </c>
      <c r="C105" s="432">
        <v>43835.4944353588</v>
      </c>
      <c r="D105" s="432">
        <v>43838.3832067361</v>
      </c>
      <c r="E105" s="399">
        <v>44794</v>
      </c>
      <c r="F105" s="444">
        <f t="shared" si="5"/>
        <v>0</v>
      </c>
      <c r="G105" s="444">
        <f t="shared" si="6"/>
        <v>0</v>
      </c>
      <c r="H105" s="428">
        <f t="shared" si="7"/>
        <v>1</v>
      </c>
      <c r="I105" s="428">
        <f t="shared" si="8"/>
        <v>0</v>
      </c>
      <c r="J105" s="428">
        <f t="shared" si="9"/>
        <v>0</v>
      </c>
      <c r="K105" s="42">
        <f>VLOOKUP(Categorized!F105,Rules!$F$4:$H$7,3,0)</f>
        <v>90</v>
      </c>
      <c r="L105" s="43">
        <f>VLOOKUP(Categorized!G105,Rules!$F$8:$H$9,3,0)</f>
        <v>60</v>
      </c>
      <c r="M105" s="43">
        <f>VLOOKUP(Categorized!H105,Rules!$F$10:$H$12,3,0)</f>
        <v>60</v>
      </c>
      <c r="N105" s="43">
        <f>VLOOKUP(Categorized!I105,Rules!$F$13:$H$16,3,0)</f>
        <v>95</v>
      </c>
      <c r="O105" s="43">
        <f>VLOOKUP(Categorized!J105,Rules!$F$17:$H$19,3,0)</f>
        <v>90</v>
      </c>
      <c r="P105" s="43">
        <f>VLOOKUP(Categorized!K105,Rules!$F$20:$H$21,3,0)</f>
        <v>60</v>
      </c>
      <c r="Q105" s="43">
        <f>VLOOKUP(Categorized!L105,Rules!$F$22:$H$28,3,0)</f>
        <v>70</v>
      </c>
      <c r="R105" s="43">
        <f>VLOOKUP(Categorized!M105,Rules!$F$29:$H$31,3,0)</f>
        <v>60</v>
      </c>
      <c r="S105" s="255" cm="1">
        <f t="array" ref="S105">MMULT(K105:R105,Rules!$O$4:$O$11)</f>
        <v>73.319327731092429</v>
      </c>
      <c r="T105" s="43">
        <f>VLOOKUP(Categorized!N105,Rules!$F$32:$H$33,3,0)</f>
        <v>90</v>
      </c>
      <c r="U105" s="43">
        <f>VLOOKUP(Categorized!O105,Rules!$F$34:$H$40,3,0)</f>
        <v>50</v>
      </c>
      <c r="V105" s="43">
        <f>VLOOKUP(Categorized!P105,Rules!$F$41:$H$42,3,0)</f>
        <v>30</v>
      </c>
      <c r="W105" s="43">
        <f>VLOOKUP(Categorized!Q105,Rules!$F$43:$H$46,3,0)</f>
        <v>20</v>
      </c>
      <c r="X105" s="43">
        <f>VLOOKUP(Categorized!R105,Rules!$F$47:$H$51,3,0)</f>
        <v>30</v>
      </c>
      <c r="Y105" s="43">
        <f>VLOOKUP(Categorized!S105,Rules!$F$52:$H$56,3,0)</f>
        <v>30</v>
      </c>
      <c r="Z105" s="43">
        <f>VLOOKUP(Categorized!T105,Rules!$F$57:$H$58,3,0)</f>
        <v>80</v>
      </c>
      <c r="AA105" s="255">
        <f t="array" ref="AA105">MMULT(T105:Z105,Rules!$O$14:$O$20)</f>
        <v>45.086505190311414</v>
      </c>
      <c r="AB105" s="43">
        <f>VLOOKUP(Categorized!U105,Rules!$F$59:$H$60,3,0)</f>
        <v>80</v>
      </c>
      <c r="AC105" s="43">
        <f>VLOOKUP(Categorized!V105,Rules!$F$61:$H$62,3,0)</f>
        <v>20</v>
      </c>
      <c r="AD105" s="43">
        <f>VLOOKUP(Categorized!W105,Rules!$F$63:$H$64,3,0)</f>
        <v>80</v>
      </c>
      <c r="AE105" s="43">
        <f>VLOOKUP(Categorized!X105,Rules!$F$65:$H$66,3,0)</f>
        <v>20</v>
      </c>
      <c r="AF105" s="255">
        <f t="array" ref="AF105">MMULT(AB105:AE105,Rules!$O$23:$O$26)</f>
        <v>46.666666666666664</v>
      </c>
      <c r="AG105" s="43">
        <f>VLOOKUP(Categorized!Y105,Rules!$F$67:$H$68,3,0)</f>
        <v>70</v>
      </c>
      <c r="AH105" s="43">
        <f>VLOOKUP(Categorized!Z105,Rules!$F$69:$H$70,3,0)</f>
        <v>80</v>
      </c>
      <c r="AI105" s="43">
        <f>VLOOKUP(Categorized!AA105,Rules!$F$71:$H$72,3,0)</f>
        <v>30</v>
      </c>
      <c r="AJ105" s="43">
        <f>VLOOKUP(Categorized!AB105,Rules!$F$73:$H$74,3,0)</f>
        <v>30</v>
      </c>
      <c r="AK105" s="255">
        <f t="array" ref="AK105">MMULT(AG105:AJ105,Rules!$O$29:$O$32)</f>
        <v>53.809523809523803</v>
      </c>
      <c r="AL105" s="43">
        <f>VLOOKUP(Categorized!AC105,Rules!$F$75:$H$76,3,0)</f>
        <v>80</v>
      </c>
      <c r="AM105" s="43">
        <f>VLOOKUP(Categorized!AD105,Rules!$F$77:$H$78,3,0)</f>
        <v>50</v>
      </c>
      <c r="AN105" s="43">
        <f>VLOOKUP(Categorized!AE105,Rules!$F$79:$H$84,3,0)</f>
        <v>85</v>
      </c>
      <c r="AO105" s="43">
        <f>VLOOKUP(Categorized!AF105,Rules!$F$85:$H$89,3,0)</f>
        <v>80</v>
      </c>
      <c r="AP105" s="43">
        <f>VLOOKUP(Categorized!AG105,Rules!$F$90:$H$92,3,0)</f>
        <v>30</v>
      </c>
      <c r="AQ105" s="43">
        <f>VLOOKUP(Categorized!AH105,Rules!$F$93:$H$96,3,0)</f>
        <v>80</v>
      </c>
      <c r="AR105" s="43">
        <f>VLOOKUP(Categorized!AI105,Rules!$F$97:$H$100,3,0)</f>
        <v>80</v>
      </c>
      <c r="AS105" s="43">
        <f>VLOOKUP(Categorized!AJ105,Rules!$F$101:$H$102,3,0)</f>
        <v>80</v>
      </c>
      <c r="AT105" s="43">
        <f>VLOOKUP(Categorized!AK105,Rules!$F$103:$H$105,3,0)</f>
        <v>70</v>
      </c>
      <c r="AU105" s="43">
        <f>VLOOKUP(Categorized!AL105,Rules!$F$106:$H$109,3,0)</f>
        <v>60</v>
      </c>
      <c r="AV105" s="43">
        <f>VLOOKUP(Categorized!AM105,Rules!$F$110:$H$113,3,0)</f>
        <v>30</v>
      </c>
      <c r="AW105" s="255">
        <f t="array" ref="AW105">MMULT(AL105:AV105,Rules!$O$35:$O$45)</f>
        <v>66.431818181818173</v>
      </c>
      <c r="AX105" s="44">
        <f>VLOOKUP(Categorized!AN105,Rules!$F$114:$H$116,3,0)</f>
        <v>90</v>
      </c>
      <c r="AY105" s="44">
        <f>VLOOKUP(Categorized!AO105,Rules!$F$117:$H$119,3,0)</f>
        <v>90</v>
      </c>
      <c r="AZ105" s="44">
        <f>VLOOKUP(Categorized!AP105,Rules!$F$120:$H$122,3,0)</f>
        <v>30</v>
      </c>
      <c r="BA105" s="44">
        <f>VLOOKUP(Categorized!AQ105,Rules!$F$123:$H$124,3,0)</f>
        <v>30</v>
      </c>
      <c r="BB105" s="44">
        <f>VLOOKUP(Categorized!AR105,Rules!$F$125:$H$127,3,0)</f>
        <v>70</v>
      </c>
      <c r="BC105" s="44">
        <f>VLOOKUP(Categorized!AS105,Rules!$F$128:$H$130,3,0)</f>
        <v>30</v>
      </c>
      <c r="BD105" s="43">
        <f>VLOOKUP(Categorized!AT105,Rules!$F$131:$H$133,3,0)</f>
        <v>30</v>
      </c>
      <c r="BE105" s="44">
        <f>VLOOKUP(Categorized!AU105,Rules!$F$134:$H$136,3,0)</f>
        <v>30</v>
      </c>
      <c r="BF105" s="44">
        <f>VLOOKUP(Categorized!AV105,Rules!$F$137:$H$138,3,0)</f>
        <v>30</v>
      </c>
      <c r="BG105" s="44">
        <f>VLOOKUP(Categorized!AW105,Rules!$F$139:$H$141,3,0)</f>
        <v>45</v>
      </c>
      <c r="BH105" s="256">
        <f t="array" ref="BH105">MMULT(AX105:BG105,Rules!$O$48:$O$57)</f>
        <v>46.073619631901842</v>
      </c>
      <c r="BI105" s="43">
        <f>VLOOKUP(Categorized!AX105,Rules!$F$142:$H$143,3,0)</f>
        <v>30</v>
      </c>
      <c r="BJ105" s="43">
        <f>VLOOKUP(Categorized!AY105,Rules!$F$144:$H$145,3,0)</f>
        <v>90</v>
      </c>
      <c r="BK105" s="43">
        <f>VLOOKUP(Categorized!AZ105,Rules!$F$146:$H$147,3,0)</f>
        <v>30</v>
      </c>
      <c r="BL105" s="43">
        <f>VLOOKUP(Categorized!BA105,Rules!$F$148:$H$149,3,0)</f>
        <v>30</v>
      </c>
      <c r="BM105" s="43">
        <f>VLOOKUP(Categorized!BB105,Rules!$F$150:$H$151,3,0)</f>
        <v>30</v>
      </c>
      <c r="BN105" s="43">
        <f>VLOOKUP(Categorized!BC105,Rules!$F$152:$H$153,3,0)</f>
        <v>30</v>
      </c>
      <c r="BO105" s="43">
        <f>VLOOKUP(Categorized!BD105,Rules!$F$154:$H$155,3,0)</f>
        <v>90</v>
      </c>
      <c r="BP105" s="43">
        <f>VLOOKUP(Categorized!BE105,Rules!$F$156:$H$157,3,0)</f>
        <v>30</v>
      </c>
      <c r="BQ105" s="43">
        <f>VLOOKUP(Categorized!BF105,Rules!$F$158:$H$159,3,0)</f>
        <v>30</v>
      </c>
      <c r="BR105" s="43">
        <f>VLOOKUP(Categorized!BG105,Rules!$F$160:$H$161,3,0)</f>
        <v>30</v>
      </c>
      <c r="BS105" s="43">
        <f>VLOOKUP(Categorized!BH105,Rules!$F$162:$H$163,3,0)</f>
        <v>90</v>
      </c>
      <c r="BT105" s="43">
        <f>VLOOKUP(Categorized!BI105,Rules!$F$164:$H$165,3,0)</f>
        <v>90</v>
      </c>
      <c r="BU105" s="43">
        <f>VLOOKUP(Categorized!BJ105,Rules!$F$166:$H$167,3,0)</f>
        <v>90</v>
      </c>
      <c r="BV105" s="43">
        <f>VLOOKUP(Categorized!BK105,Rules!$F$168:$H$169,3,0)</f>
        <v>30</v>
      </c>
      <c r="BW105" s="43">
        <f>VLOOKUP(Categorized!BL105,Rules!$F$170:$H$171,3,0)</f>
        <v>30</v>
      </c>
      <c r="BX105" s="43">
        <f>VLOOKUP(Categorized!BM105,Rules!$F$172:$H$173,3,0)</f>
        <v>30</v>
      </c>
      <c r="BY105" s="43">
        <f>VLOOKUP(Categorized!BN105,Rules!$F$174:$H$175,3,0)</f>
        <v>30</v>
      </c>
      <c r="BZ105" s="43">
        <f>VLOOKUP(Categorized!BO105,Rules!$F$176:$H$177,3,0)</f>
        <v>30</v>
      </c>
      <c r="CA105" s="43">
        <f>VLOOKUP(Categorized!BP105,Rules!$F$178:$H$179,3,0)</f>
        <v>30</v>
      </c>
      <c r="CB105" s="43">
        <f>VLOOKUP(Categorized!BQ105,Rules!$F$180:$H$181,3,0)</f>
        <v>30</v>
      </c>
      <c r="CC105" s="43">
        <f>VLOOKUP(Categorized!BR105,Rules!$F$182:$H$183,3,0)</f>
        <v>30</v>
      </c>
      <c r="CD105" s="255">
        <f t="array" ref="CD105">MMULT(BI105:CC105,Rules!$O$60:$O$80)</f>
        <v>44.546532305868418</v>
      </c>
      <c r="CE105" s="43">
        <f>VLOOKUP(Categorized!BS105,Rules!$F$184:$H$185,3,0)</f>
        <v>30</v>
      </c>
      <c r="CF105" s="43">
        <f>VLOOKUP(Categorized!BT105,Rules!$F$186:$H$187,3,0)</f>
        <v>30</v>
      </c>
      <c r="CG105" s="43">
        <f>VLOOKUP(Categorized!BU105,Rules!$F$188:$H$189,3,0)</f>
        <v>30</v>
      </c>
      <c r="CH105" s="43">
        <f>VLOOKUP(Categorized!BV105,Rules!$F$190:$H$191,3,0)</f>
        <v>30</v>
      </c>
      <c r="CI105" s="43">
        <f>VLOOKUP(Categorized!BW105,Rules!$F$192:$H$193,3,0)</f>
        <v>30</v>
      </c>
      <c r="CJ105" s="255">
        <f t="array" ref="CJ105">MMULT(CE105:CI105,Rules!$O$83:$O$87)</f>
        <v>30</v>
      </c>
      <c r="CK105" s="45">
        <v>0</v>
      </c>
      <c r="CL105" s="46">
        <v>0</v>
      </c>
      <c r="CM105" s="393">
        <v>63.043478260869563</v>
      </c>
      <c r="CN105" s="397">
        <v>5</v>
      </c>
      <c r="CO105" s="397">
        <v>6</v>
      </c>
      <c r="CP105" s="397" t="s">
        <v>58</v>
      </c>
    </row>
    <row r="106" spans="1:94" ht="18.5">
      <c r="A106" s="38">
        <v>2020</v>
      </c>
      <c r="B106" s="39" t="s">
        <v>153</v>
      </c>
      <c r="C106" s="432">
        <v>43907.560561631901</v>
      </c>
      <c r="D106" s="432">
        <v>43910.418240509302</v>
      </c>
      <c r="E106" s="400">
        <v>40989</v>
      </c>
      <c r="F106" s="444">
        <f t="shared" si="5"/>
        <v>0</v>
      </c>
      <c r="G106" s="444">
        <f t="shared" si="6"/>
        <v>0</v>
      </c>
      <c r="H106" s="428">
        <f t="shared" si="7"/>
        <v>1</v>
      </c>
      <c r="I106" s="428">
        <f t="shared" si="8"/>
        <v>0</v>
      </c>
      <c r="J106" s="428">
        <f t="shared" si="9"/>
        <v>0</v>
      </c>
      <c r="K106" s="42">
        <f>VLOOKUP(Categorized!F106,Rules!$F$4:$H$7,3,0)</f>
        <v>90</v>
      </c>
      <c r="L106" s="43">
        <f>VLOOKUP(Categorized!G106,Rules!$F$8:$H$9,3,0)</f>
        <v>90</v>
      </c>
      <c r="M106" s="43">
        <f>VLOOKUP(Categorized!H106,Rules!$F$10:$H$12,3,0)</f>
        <v>60</v>
      </c>
      <c r="N106" s="43">
        <f>VLOOKUP(Categorized!I106,Rules!$F$13:$H$16,3,0)</f>
        <v>95</v>
      </c>
      <c r="O106" s="43">
        <f>VLOOKUP(Categorized!J106,Rules!$F$17:$H$19,3,0)</f>
        <v>90</v>
      </c>
      <c r="P106" s="43">
        <f>VLOOKUP(Categorized!K106,Rules!$F$20:$H$21,3,0)</f>
        <v>60</v>
      </c>
      <c r="Q106" s="43">
        <f>VLOOKUP(Categorized!L106,Rules!$F$22:$H$28,3,0)</f>
        <v>70</v>
      </c>
      <c r="R106" s="43">
        <f>VLOOKUP(Categorized!M106,Rules!$F$29:$H$31,3,0)</f>
        <v>70</v>
      </c>
      <c r="S106" s="255" cm="1">
        <f t="array" ref="S106">MMULT(K106:R106,Rules!$O$4:$O$11)</f>
        <v>78.949579831932766</v>
      </c>
      <c r="T106" s="43">
        <f>VLOOKUP(Categorized!N106,Rules!$F$32:$H$33,3,0)</f>
        <v>60</v>
      </c>
      <c r="U106" s="43">
        <f>VLOOKUP(Categorized!O106,Rules!$F$34:$H$40,3,0)</f>
        <v>70</v>
      </c>
      <c r="V106" s="43">
        <f>VLOOKUP(Categorized!P106,Rules!$F$41:$H$42,3,0)</f>
        <v>30</v>
      </c>
      <c r="W106" s="43">
        <f>VLOOKUP(Categorized!Q106,Rules!$F$43:$H$46,3,0)</f>
        <v>20</v>
      </c>
      <c r="X106" s="43">
        <f>VLOOKUP(Categorized!R106,Rules!$F$47:$H$51,3,0)</f>
        <v>30</v>
      </c>
      <c r="Y106" s="43">
        <f>VLOOKUP(Categorized!S106,Rules!$F$52:$H$56,3,0)</f>
        <v>30</v>
      </c>
      <c r="Z106" s="43">
        <f>VLOOKUP(Categorized!T106,Rules!$F$57:$H$58,3,0)</f>
        <v>30</v>
      </c>
      <c r="AA106" s="255">
        <f t="array" ref="AA106">MMULT(T106:Z106,Rules!$O$14:$O$20)</f>
        <v>37.733564013840834</v>
      </c>
      <c r="AB106" s="43">
        <f>VLOOKUP(Categorized!U106,Rules!$F$59:$H$60,3,0)</f>
        <v>80</v>
      </c>
      <c r="AC106" s="43">
        <f>VLOOKUP(Categorized!V106,Rules!$F$61:$H$62,3,0)</f>
        <v>20</v>
      </c>
      <c r="AD106" s="43">
        <f>VLOOKUP(Categorized!W106,Rules!$F$63:$H$64,3,0)</f>
        <v>80</v>
      </c>
      <c r="AE106" s="43">
        <f>VLOOKUP(Categorized!X106,Rules!$F$65:$H$66,3,0)</f>
        <v>20</v>
      </c>
      <c r="AF106" s="255">
        <f t="array" ref="AF106">MMULT(AB106:AE106,Rules!$O$23:$O$26)</f>
        <v>46.666666666666664</v>
      </c>
      <c r="AG106" s="43">
        <f>VLOOKUP(Categorized!Y106,Rules!$F$67:$H$68,3,0)</f>
        <v>70</v>
      </c>
      <c r="AH106" s="43">
        <f>VLOOKUP(Categorized!Z106,Rules!$F$69:$H$70,3,0)</f>
        <v>80</v>
      </c>
      <c r="AI106" s="43">
        <f>VLOOKUP(Categorized!AA106,Rules!$F$71:$H$72,3,0)</f>
        <v>80</v>
      </c>
      <c r="AJ106" s="43">
        <f>VLOOKUP(Categorized!AB106,Rules!$F$73:$H$74,3,0)</f>
        <v>60</v>
      </c>
      <c r="AK106" s="255">
        <f t="array" ref="AK106">MMULT(AG106:AJ106,Rules!$O$29:$O$32)</f>
        <v>73.174603174603163</v>
      </c>
      <c r="AL106" s="43">
        <f>VLOOKUP(Categorized!AC106,Rules!$F$75:$H$76,3,0)</f>
        <v>80</v>
      </c>
      <c r="AM106" s="43">
        <f>VLOOKUP(Categorized!AD106,Rules!$F$77:$H$78,3,0)</f>
        <v>80</v>
      </c>
      <c r="AN106" s="43">
        <f>VLOOKUP(Categorized!AE106,Rules!$F$79:$H$84,3,0)</f>
        <v>30</v>
      </c>
      <c r="AO106" s="43">
        <f>VLOOKUP(Categorized!AF106,Rules!$F$85:$H$89,3,0)</f>
        <v>30</v>
      </c>
      <c r="AP106" s="43">
        <f>VLOOKUP(Categorized!AG106,Rules!$F$90:$H$92,3,0)</f>
        <v>30</v>
      </c>
      <c r="AQ106" s="43">
        <f>VLOOKUP(Categorized!AH106,Rules!$F$93:$H$96,3,0)</f>
        <v>80</v>
      </c>
      <c r="AR106" s="43">
        <f>VLOOKUP(Categorized!AI106,Rules!$F$97:$H$100,3,0)</f>
        <v>50</v>
      </c>
      <c r="AS106" s="43">
        <f>VLOOKUP(Categorized!AJ106,Rules!$F$101:$H$102,3,0)</f>
        <v>30</v>
      </c>
      <c r="AT106" s="43">
        <f>VLOOKUP(Categorized!AK106,Rules!$F$103:$H$105,3,0)</f>
        <v>95</v>
      </c>
      <c r="AU106" s="43">
        <f>VLOOKUP(Categorized!AL106,Rules!$F$106:$H$109,3,0)</f>
        <v>60</v>
      </c>
      <c r="AV106" s="43">
        <f>VLOOKUP(Categorized!AM106,Rules!$F$110:$H$113,3,0)</f>
        <v>70</v>
      </c>
      <c r="AW106" s="255">
        <f t="array" ref="AW106">MMULT(AL106:AV106,Rules!$O$35:$O$45)</f>
        <v>56.392045454545446</v>
      </c>
      <c r="AX106" s="44">
        <f>VLOOKUP(Categorized!AN106,Rules!$F$114:$H$116,3,0)</f>
        <v>90</v>
      </c>
      <c r="AY106" s="44">
        <f>VLOOKUP(Categorized!AO106,Rules!$F$117:$H$119,3,0)</f>
        <v>90</v>
      </c>
      <c r="AZ106" s="44">
        <f>VLOOKUP(Categorized!AP106,Rules!$F$120:$H$122,3,0)</f>
        <v>30</v>
      </c>
      <c r="BA106" s="44">
        <f>VLOOKUP(Categorized!AQ106,Rules!$F$123:$H$124,3,0)</f>
        <v>30</v>
      </c>
      <c r="BB106" s="44">
        <f>VLOOKUP(Categorized!AR106,Rules!$F$125:$H$127,3,0)</f>
        <v>50</v>
      </c>
      <c r="BC106" s="44">
        <f>VLOOKUP(Categorized!AS106,Rules!$F$128:$H$130,3,0)</f>
        <v>30</v>
      </c>
      <c r="BD106" s="43">
        <f>VLOOKUP(Categorized!AT106,Rules!$F$131:$H$133,3,0)</f>
        <v>30</v>
      </c>
      <c r="BE106" s="44">
        <f>VLOOKUP(Categorized!AU106,Rules!$F$134:$H$136,3,0)</f>
        <v>30</v>
      </c>
      <c r="BF106" s="44">
        <f>VLOOKUP(Categorized!AV106,Rules!$F$137:$H$138,3,0)</f>
        <v>90</v>
      </c>
      <c r="BG106" s="44">
        <f>VLOOKUP(Categorized!AW106,Rules!$F$139:$H$141,3,0)</f>
        <v>45</v>
      </c>
      <c r="BH106" s="256">
        <f t="array" ref="BH106">MMULT(AX106:BG106,Rules!$O$48:$O$57)</f>
        <v>50.29447852760736</v>
      </c>
      <c r="BI106" s="43">
        <f>VLOOKUP(Categorized!AX106,Rules!$F$142:$H$143,3,0)</f>
        <v>80</v>
      </c>
      <c r="BJ106" s="43">
        <f>VLOOKUP(Categorized!AY106,Rules!$F$144:$H$145,3,0)</f>
        <v>90</v>
      </c>
      <c r="BK106" s="43">
        <f>VLOOKUP(Categorized!AZ106,Rules!$F$146:$H$147,3,0)</f>
        <v>30</v>
      </c>
      <c r="BL106" s="43">
        <f>VLOOKUP(Categorized!BA106,Rules!$F$148:$H$149,3,0)</f>
        <v>30</v>
      </c>
      <c r="BM106" s="43">
        <f>VLOOKUP(Categorized!BB106,Rules!$F$150:$H$151,3,0)</f>
        <v>30</v>
      </c>
      <c r="BN106" s="43">
        <f>VLOOKUP(Categorized!BC106,Rules!$F$152:$H$153,3,0)</f>
        <v>30</v>
      </c>
      <c r="BO106" s="43">
        <f>VLOOKUP(Categorized!BD106,Rules!$F$154:$H$155,3,0)</f>
        <v>90</v>
      </c>
      <c r="BP106" s="43">
        <f>VLOOKUP(Categorized!BE106,Rules!$F$156:$H$157,3,0)</f>
        <v>30</v>
      </c>
      <c r="BQ106" s="43">
        <f>VLOOKUP(Categorized!BF106,Rules!$F$158:$H$159,3,0)</f>
        <v>30</v>
      </c>
      <c r="BR106" s="43">
        <f>VLOOKUP(Categorized!BG106,Rules!$F$160:$H$161,3,0)</f>
        <v>30</v>
      </c>
      <c r="BS106" s="43">
        <f>VLOOKUP(Categorized!BH106,Rules!$F$162:$H$163,3,0)</f>
        <v>90</v>
      </c>
      <c r="BT106" s="43">
        <f>VLOOKUP(Categorized!BI106,Rules!$F$164:$H$165,3,0)</f>
        <v>90</v>
      </c>
      <c r="BU106" s="43">
        <f>VLOOKUP(Categorized!BJ106,Rules!$F$166:$H$167,3,0)</f>
        <v>30</v>
      </c>
      <c r="BV106" s="43">
        <f>VLOOKUP(Categorized!BK106,Rules!$F$168:$H$169,3,0)</f>
        <v>30</v>
      </c>
      <c r="BW106" s="43">
        <f>VLOOKUP(Categorized!BL106,Rules!$F$170:$H$171,3,0)</f>
        <v>30</v>
      </c>
      <c r="BX106" s="43">
        <f>VLOOKUP(Categorized!BM106,Rules!$F$172:$H$173,3,0)</f>
        <v>30</v>
      </c>
      <c r="BY106" s="43">
        <f>VLOOKUP(Categorized!BN106,Rules!$F$174:$H$175,3,0)</f>
        <v>30</v>
      </c>
      <c r="BZ106" s="43">
        <f>VLOOKUP(Categorized!BO106,Rules!$F$176:$H$177,3,0)</f>
        <v>95</v>
      </c>
      <c r="CA106" s="43">
        <f>VLOOKUP(Categorized!BP106,Rules!$F$178:$H$179,3,0)</f>
        <v>30</v>
      </c>
      <c r="CB106" s="43">
        <f>VLOOKUP(Categorized!BQ106,Rules!$F$180:$H$181,3,0)</f>
        <v>30</v>
      </c>
      <c r="CC106" s="43">
        <f>VLOOKUP(Categorized!BR106,Rules!$F$182:$H$183,3,0)</f>
        <v>30</v>
      </c>
      <c r="CD106" s="255">
        <f t="array" ref="CD106">MMULT(BI106:CC106,Rules!$O$60:$O$80)</f>
        <v>48.165382335506834</v>
      </c>
      <c r="CE106" s="43">
        <f>VLOOKUP(Categorized!BS106,Rules!$F$184:$H$185,3,0)</f>
        <v>30</v>
      </c>
      <c r="CF106" s="43">
        <f>VLOOKUP(Categorized!BT106,Rules!$F$186:$H$187,3,0)</f>
        <v>30</v>
      </c>
      <c r="CG106" s="43">
        <f>VLOOKUP(Categorized!BU106,Rules!$F$188:$H$189,3,0)</f>
        <v>90</v>
      </c>
      <c r="CH106" s="43">
        <f>VLOOKUP(Categorized!BV106,Rules!$F$190:$H$191,3,0)</f>
        <v>90</v>
      </c>
      <c r="CI106" s="43">
        <f>VLOOKUP(Categorized!BW106,Rules!$F$192:$H$193,3,0)</f>
        <v>90</v>
      </c>
      <c r="CJ106" s="255">
        <f t="array" ref="CJ106">MMULT(CE106:CI106,Rules!$O$83:$O$87)</f>
        <v>64.588235294117652</v>
      </c>
      <c r="CK106" s="50">
        <v>1</v>
      </c>
      <c r="CL106" s="50">
        <v>8</v>
      </c>
      <c r="CM106" s="393">
        <v>83.260869565217391</v>
      </c>
      <c r="CN106" s="397">
        <v>7</v>
      </c>
      <c r="CO106" s="397">
        <v>9</v>
      </c>
      <c r="CP106" s="397" t="s">
        <v>58</v>
      </c>
    </row>
    <row r="107" spans="1:94" ht="18.5">
      <c r="A107" s="38">
        <v>2020</v>
      </c>
      <c r="B107" s="39" t="s">
        <v>154</v>
      </c>
      <c r="C107" s="432">
        <v>44040.286111793997</v>
      </c>
      <c r="D107" s="432">
        <v>44043.388947905099</v>
      </c>
      <c r="E107" s="400">
        <v>40989</v>
      </c>
      <c r="F107" s="444">
        <f t="shared" si="5"/>
        <v>132.72555016209662</v>
      </c>
      <c r="G107" s="444">
        <f t="shared" si="6"/>
        <v>132.72555016209662</v>
      </c>
      <c r="H107" s="428">
        <f t="shared" si="7"/>
        <v>2</v>
      </c>
      <c r="I107" s="428">
        <f t="shared" si="8"/>
        <v>66.362775081048312</v>
      </c>
      <c r="J107" s="428">
        <f t="shared" si="9"/>
        <v>3</v>
      </c>
      <c r="K107" s="42">
        <f>VLOOKUP(Categorized!F107,Rules!$F$4:$H$7,3,0)</f>
        <v>90</v>
      </c>
      <c r="L107" s="43">
        <f>VLOOKUP(Categorized!G107,Rules!$F$8:$H$9,3,0)</f>
        <v>90</v>
      </c>
      <c r="M107" s="43">
        <f>VLOOKUP(Categorized!H107,Rules!$F$10:$H$12,3,0)</f>
        <v>60</v>
      </c>
      <c r="N107" s="43">
        <f>VLOOKUP(Categorized!I107,Rules!$F$13:$H$16,3,0)</f>
        <v>95</v>
      </c>
      <c r="O107" s="43">
        <f>VLOOKUP(Categorized!J107,Rules!$F$17:$H$19,3,0)</f>
        <v>90</v>
      </c>
      <c r="P107" s="43">
        <f>VLOOKUP(Categorized!K107,Rules!$F$20:$H$21,3,0)</f>
        <v>60</v>
      </c>
      <c r="Q107" s="43">
        <f>VLOOKUP(Categorized!L107,Rules!$F$22:$H$28,3,0)</f>
        <v>70</v>
      </c>
      <c r="R107" s="43">
        <f>VLOOKUP(Categorized!M107,Rules!$F$29:$H$31,3,0)</f>
        <v>70</v>
      </c>
      <c r="S107" s="255" cm="1">
        <f t="array" ref="S107">MMULT(K107:R107,Rules!$O$4:$O$11)</f>
        <v>78.949579831932766</v>
      </c>
      <c r="T107" s="43">
        <f>VLOOKUP(Categorized!N107,Rules!$F$32:$H$33,3,0)</f>
        <v>60</v>
      </c>
      <c r="U107" s="43">
        <f>VLOOKUP(Categorized!O107,Rules!$F$34:$H$40,3,0)</f>
        <v>70</v>
      </c>
      <c r="V107" s="43">
        <f>VLOOKUP(Categorized!P107,Rules!$F$41:$H$42,3,0)</f>
        <v>30</v>
      </c>
      <c r="W107" s="43">
        <f>VLOOKUP(Categorized!Q107,Rules!$F$43:$H$46,3,0)</f>
        <v>20</v>
      </c>
      <c r="X107" s="43">
        <f>VLOOKUP(Categorized!R107,Rules!$F$47:$H$51,3,0)</f>
        <v>50</v>
      </c>
      <c r="Y107" s="43">
        <f>VLOOKUP(Categorized!S107,Rules!$F$52:$H$56,3,0)</f>
        <v>50</v>
      </c>
      <c r="Z107" s="43">
        <f>VLOOKUP(Categorized!T107,Rules!$F$57:$H$58,3,0)</f>
        <v>30</v>
      </c>
      <c r="AA107" s="255">
        <f t="array" ref="AA107">MMULT(T107:Z107,Rules!$O$14:$O$20)</f>
        <v>44.134948096885807</v>
      </c>
      <c r="AB107" s="43">
        <f>VLOOKUP(Categorized!U107,Rules!$F$59:$H$60,3,0)</f>
        <v>80</v>
      </c>
      <c r="AC107" s="43">
        <f>VLOOKUP(Categorized!V107,Rules!$F$61:$H$62,3,0)</f>
        <v>20</v>
      </c>
      <c r="AD107" s="43">
        <f>VLOOKUP(Categorized!W107,Rules!$F$63:$H$64,3,0)</f>
        <v>80</v>
      </c>
      <c r="AE107" s="43">
        <f>VLOOKUP(Categorized!X107,Rules!$F$65:$H$66,3,0)</f>
        <v>20</v>
      </c>
      <c r="AF107" s="255">
        <f t="array" ref="AF107">MMULT(AB107:AE107,Rules!$O$23:$O$26)</f>
        <v>46.666666666666664</v>
      </c>
      <c r="AG107" s="43">
        <f>VLOOKUP(Categorized!Y107,Rules!$F$67:$H$68,3,0)</f>
        <v>70</v>
      </c>
      <c r="AH107" s="43">
        <f>VLOOKUP(Categorized!Z107,Rules!$F$69:$H$70,3,0)</f>
        <v>80</v>
      </c>
      <c r="AI107" s="43">
        <f>VLOOKUP(Categorized!AA107,Rules!$F$71:$H$72,3,0)</f>
        <v>80</v>
      </c>
      <c r="AJ107" s="43">
        <f>VLOOKUP(Categorized!AB107,Rules!$F$73:$H$74,3,0)</f>
        <v>60</v>
      </c>
      <c r="AK107" s="255">
        <f t="array" ref="AK107">MMULT(AG107:AJ107,Rules!$O$29:$O$32)</f>
        <v>73.174603174603163</v>
      </c>
      <c r="AL107" s="43">
        <f>VLOOKUP(Categorized!AC107,Rules!$F$75:$H$76,3,0)</f>
        <v>80</v>
      </c>
      <c r="AM107" s="43">
        <f>VLOOKUP(Categorized!AD107,Rules!$F$77:$H$78,3,0)</f>
        <v>80</v>
      </c>
      <c r="AN107" s="43">
        <f>VLOOKUP(Categorized!AE107,Rules!$F$79:$H$84,3,0)</f>
        <v>80</v>
      </c>
      <c r="AO107" s="43">
        <f>VLOOKUP(Categorized!AF107,Rules!$F$85:$H$89,3,0)</f>
        <v>50</v>
      </c>
      <c r="AP107" s="43">
        <f>VLOOKUP(Categorized!AG107,Rules!$F$90:$H$92,3,0)</f>
        <v>30</v>
      </c>
      <c r="AQ107" s="43">
        <f>VLOOKUP(Categorized!AH107,Rules!$F$93:$H$96,3,0)</f>
        <v>30</v>
      </c>
      <c r="AR107" s="43">
        <f>VLOOKUP(Categorized!AI107,Rules!$F$97:$H$100,3,0)</f>
        <v>50</v>
      </c>
      <c r="AS107" s="43">
        <f>VLOOKUP(Categorized!AJ107,Rules!$F$101:$H$102,3,0)</f>
        <v>30</v>
      </c>
      <c r="AT107" s="43">
        <f>VLOOKUP(Categorized!AK107,Rules!$F$103:$H$105,3,0)</f>
        <v>95</v>
      </c>
      <c r="AU107" s="43">
        <f>VLOOKUP(Categorized!AL107,Rules!$F$106:$H$109,3,0)</f>
        <v>60</v>
      </c>
      <c r="AV107" s="43">
        <f>VLOOKUP(Categorized!AM107,Rules!$F$110:$H$113,3,0)</f>
        <v>70</v>
      </c>
      <c r="AW107" s="255">
        <f t="array" ref="AW107">MMULT(AL107:AV107,Rules!$O$35:$O$45)</f>
        <v>58.835227272727273</v>
      </c>
      <c r="AX107" s="44">
        <f>VLOOKUP(Categorized!AN107,Rules!$F$114:$H$116,3,0)</f>
        <v>90</v>
      </c>
      <c r="AY107" s="44">
        <f>VLOOKUP(Categorized!AO107,Rules!$F$117:$H$119,3,0)</f>
        <v>90</v>
      </c>
      <c r="AZ107" s="44">
        <f>VLOOKUP(Categorized!AP107,Rules!$F$120:$H$122,3,0)</f>
        <v>30</v>
      </c>
      <c r="BA107" s="44">
        <f>VLOOKUP(Categorized!AQ107,Rules!$F$123:$H$124,3,0)</f>
        <v>30</v>
      </c>
      <c r="BB107" s="44">
        <f>VLOOKUP(Categorized!AR107,Rules!$F$125:$H$127,3,0)</f>
        <v>50</v>
      </c>
      <c r="BC107" s="44">
        <f>VLOOKUP(Categorized!AS107,Rules!$F$128:$H$130,3,0)</f>
        <v>80</v>
      </c>
      <c r="BD107" s="43">
        <f>VLOOKUP(Categorized!AT107,Rules!$F$131:$H$133,3,0)</f>
        <v>30</v>
      </c>
      <c r="BE107" s="44">
        <f>VLOOKUP(Categorized!AU107,Rules!$F$134:$H$136,3,0)</f>
        <v>30</v>
      </c>
      <c r="BF107" s="44">
        <f>VLOOKUP(Categorized!AV107,Rules!$F$137:$H$138,3,0)</f>
        <v>90</v>
      </c>
      <c r="BG107" s="44">
        <f>VLOOKUP(Categorized!AW107,Rules!$F$139:$H$141,3,0)</f>
        <v>45</v>
      </c>
      <c r="BH107" s="256">
        <f t="array" ref="BH107">MMULT(AX107:BG107,Rules!$O$48:$O$57)</f>
        <v>55.325153374233125</v>
      </c>
      <c r="BI107" s="43">
        <f>VLOOKUP(Categorized!AX107,Rules!$F$142:$H$143,3,0)</f>
        <v>80</v>
      </c>
      <c r="BJ107" s="43">
        <f>VLOOKUP(Categorized!AY107,Rules!$F$144:$H$145,3,0)</f>
        <v>90</v>
      </c>
      <c r="BK107" s="43">
        <f>VLOOKUP(Categorized!AZ107,Rules!$F$146:$H$147,3,0)</f>
        <v>30</v>
      </c>
      <c r="BL107" s="43">
        <f>VLOOKUP(Categorized!BA107,Rules!$F$148:$H$149,3,0)</f>
        <v>30</v>
      </c>
      <c r="BM107" s="43">
        <f>VLOOKUP(Categorized!BB107,Rules!$F$150:$H$151,3,0)</f>
        <v>30</v>
      </c>
      <c r="BN107" s="43">
        <f>VLOOKUP(Categorized!BC107,Rules!$F$152:$H$153,3,0)</f>
        <v>30</v>
      </c>
      <c r="BO107" s="43">
        <f>VLOOKUP(Categorized!BD107,Rules!$F$154:$H$155,3,0)</f>
        <v>90</v>
      </c>
      <c r="BP107" s="43">
        <f>VLOOKUP(Categorized!BE107,Rules!$F$156:$H$157,3,0)</f>
        <v>30</v>
      </c>
      <c r="BQ107" s="43">
        <f>VLOOKUP(Categorized!BF107,Rules!$F$158:$H$159,3,0)</f>
        <v>30</v>
      </c>
      <c r="BR107" s="43">
        <f>VLOOKUP(Categorized!BG107,Rules!$F$160:$H$161,3,0)</f>
        <v>30</v>
      </c>
      <c r="BS107" s="43">
        <f>VLOOKUP(Categorized!BH107,Rules!$F$162:$H$163,3,0)</f>
        <v>90</v>
      </c>
      <c r="BT107" s="43">
        <f>VLOOKUP(Categorized!BI107,Rules!$F$164:$H$165,3,0)</f>
        <v>90</v>
      </c>
      <c r="BU107" s="43">
        <f>VLOOKUP(Categorized!BJ107,Rules!$F$166:$H$167,3,0)</f>
        <v>30</v>
      </c>
      <c r="BV107" s="43">
        <f>VLOOKUP(Categorized!BK107,Rules!$F$168:$H$169,3,0)</f>
        <v>30</v>
      </c>
      <c r="BW107" s="43">
        <f>VLOOKUP(Categorized!BL107,Rules!$F$170:$H$171,3,0)</f>
        <v>30</v>
      </c>
      <c r="BX107" s="43">
        <f>VLOOKUP(Categorized!BM107,Rules!$F$172:$H$173,3,0)</f>
        <v>30</v>
      </c>
      <c r="BY107" s="43">
        <f>VLOOKUP(Categorized!BN107,Rules!$F$174:$H$175,3,0)</f>
        <v>30</v>
      </c>
      <c r="BZ107" s="43">
        <f>VLOOKUP(Categorized!BO107,Rules!$F$176:$H$177,3,0)</f>
        <v>95</v>
      </c>
      <c r="CA107" s="43">
        <f>VLOOKUP(Categorized!BP107,Rules!$F$178:$H$179,3,0)</f>
        <v>30</v>
      </c>
      <c r="CB107" s="43">
        <f>VLOOKUP(Categorized!BQ107,Rules!$F$180:$H$181,3,0)</f>
        <v>30</v>
      </c>
      <c r="CC107" s="43">
        <f>VLOOKUP(Categorized!BR107,Rules!$F$182:$H$183,3,0)</f>
        <v>30</v>
      </c>
      <c r="CD107" s="255">
        <f t="array" ref="CD107">MMULT(BI107:CC107,Rules!$O$60:$O$80)</f>
        <v>48.165382335506834</v>
      </c>
      <c r="CE107" s="43">
        <f>VLOOKUP(Categorized!BS107,Rules!$F$184:$H$185,3,0)</f>
        <v>30</v>
      </c>
      <c r="CF107" s="43">
        <f>VLOOKUP(Categorized!BT107,Rules!$F$186:$H$187,3,0)</f>
        <v>30</v>
      </c>
      <c r="CG107" s="43">
        <f>VLOOKUP(Categorized!BU107,Rules!$F$188:$H$189,3,0)</f>
        <v>90</v>
      </c>
      <c r="CH107" s="43">
        <f>VLOOKUP(Categorized!BV107,Rules!$F$190:$H$191,3,0)</f>
        <v>90</v>
      </c>
      <c r="CI107" s="43">
        <f>VLOOKUP(Categorized!BW107,Rules!$F$192:$H$193,3,0)</f>
        <v>90</v>
      </c>
      <c r="CJ107" s="255">
        <f t="array" ref="CJ107">MMULT(CE107:CI107,Rules!$O$83:$O$87)</f>
        <v>64.588235294117652</v>
      </c>
      <c r="CK107" s="45">
        <v>0</v>
      </c>
      <c r="CL107" s="46">
        <v>0</v>
      </c>
      <c r="CM107" s="393">
        <v>83.260869565217391</v>
      </c>
      <c r="CN107" s="397">
        <v>7</v>
      </c>
      <c r="CO107" s="397">
        <v>9</v>
      </c>
      <c r="CP107" s="397" t="s">
        <v>71</v>
      </c>
    </row>
    <row r="108" spans="1:94" ht="18.5">
      <c r="A108" s="38">
        <v>2020</v>
      </c>
      <c r="B108" s="39" t="s">
        <v>155</v>
      </c>
      <c r="C108" s="432">
        <v>43858.634506493101</v>
      </c>
      <c r="D108" s="432">
        <v>43862.478198275501</v>
      </c>
      <c r="E108" s="399">
        <v>45198</v>
      </c>
      <c r="F108" s="444">
        <f t="shared" si="5"/>
        <v>0</v>
      </c>
      <c r="G108" s="444">
        <f t="shared" si="6"/>
        <v>0</v>
      </c>
      <c r="H108" s="428">
        <f t="shared" si="7"/>
        <v>1</v>
      </c>
      <c r="I108" s="428">
        <f t="shared" si="8"/>
        <v>0</v>
      </c>
      <c r="J108" s="428">
        <f t="shared" si="9"/>
        <v>0</v>
      </c>
      <c r="K108" s="42">
        <f>VLOOKUP(Categorized!F108,Rules!$F$4:$H$7,3,0)</f>
        <v>90</v>
      </c>
      <c r="L108" s="43">
        <f>VLOOKUP(Categorized!G108,Rules!$F$8:$H$9,3,0)</f>
        <v>60</v>
      </c>
      <c r="M108" s="43">
        <f>VLOOKUP(Categorized!H108,Rules!$F$10:$H$12,3,0)</f>
        <v>60</v>
      </c>
      <c r="N108" s="43">
        <f>VLOOKUP(Categorized!I108,Rules!$F$13:$H$16,3,0)</f>
        <v>95</v>
      </c>
      <c r="O108" s="43">
        <f>VLOOKUP(Categorized!J108,Rules!$F$17:$H$19,3,0)</f>
        <v>90</v>
      </c>
      <c r="P108" s="43">
        <f>VLOOKUP(Categorized!K108,Rules!$F$20:$H$21,3,0)</f>
        <v>60</v>
      </c>
      <c r="Q108" s="43">
        <f>VLOOKUP(Categorized!L108,Rules!$F$22:$H$28,3,0)</f>
        <v>70</v>
      </c>
      <c r="R108" s="43">
        <f>VLOOKUP(Categorized!M108,Rules!$F$29:$H$31,3,0)</f>
        <v>60</v>
      </c>
      <c r="S108" s="255" cm="1">
        <f t="array" ref="S108">MMULT(K108:R108,Rules!$O$4:$O$11)</f>
        <v>73.319327731092429</v>
      </c>
      <c r="T108" s="43">
        <f>VLOOKUP(Categorized!N108,Rules!$F$32:$H$33,3,0)</f>
        <v>60</v>
      </c>
      <c r="U108" s="43">
        <f>VLOOKUP(Categorized!O108,Rules!$F$34:$H$40,3,0)</f>
        <v>30</v>
      </c>
      <c r="V108" s="43">
        <f>VLOOKUP(Categorized!P108,Rules!$F$41:$H$42,3,0)</f>
        <v>30</v>
      </c>
      <c r="W108" s="43">
        <f>VLOOKUP(Categorized!Q108,Rules!$F$43:$H$46,3,0)</f>
        <v>20</v>
      </c>
      <c r="X108" s="43">
        <f>VLOOKUP(Categorized!R108,Rules!$F$47:$H$51,3,0)</f>
        <v>30</v>
      </c>
      <c r="Y108" s="43">
        <f>VLOOKUP(Categorized!S108,Rules!$F$52:$H$56,3,0)</f>
        <v>50</v>
      </c>
      <c r="Z108" s="43">
        <f>VLOOKUP(Categorized!T108,Rules!$F$57:$H$58,3,0)</f>
        <v>80</v>
      </c>
      <c r="AA108" s="255">
        <f t="array" ref="AA108">MMULT(T108:Z108,Rules!$O$14:$O$20)</f>
        <v>41.97231833910034</v>
      </c>
      <c r="AB108" s="43">
        <f>VLOOKUP(Categorized!U108,Rules!$F$59:$H$60,3,0)</f>
        <v>20</v>
      </c>
      <c r="AC108" s="43">
        <f>VLOOKUP(Categorized!V108,Rules!$F$61:$H$62,3,0)</f>
        <v>20</v>
      </c>
      <c r="AD108" s="43">
        <f>VLOOKUP(Categorized!W108,Rules!$F$63:$H$64,3,0)</f>
        <v>80</v>
      </c>
      <c r="AE108" s="43">
        <f>VLOOKUP(Categorized!X108,Rules!$F$65:$H$66,3,0)</f>
        <v>20</v>
      </c>
      <c r="AF108" s="255">
        <f t="array" ref="AF108">MMULT(AB108:AE108,Rules!$O$23:$O$26)</f>
        <v>26.666666666666664</v>
      </c>
      <c r="AG108" s="43">
        <f>VLOOKUP(Categorized!Y108,Rules!$F$67:$H$68,3,0)</f>
        <v>70</v>
      </c>
      <c r="AH108" s="43">
        <f>VLOOKUP(Categorized!Z108,Rules!$F$69:$H$70,3,0)</f>
        <v>80</v>
      </c>
      <c r="AI108" s="43">
        <f>VLOOKUP(Categorized!AA108,Rules!$F$71:$H$72,3,0)</f>
        <v>30</v>
      </c>
      <c r="AJ108" s="43">
        <f>VLOOKUP(Categorized!AB108,Rules!$F$73:$H$74,3,0)</f>
        <v>30</v>
      </c>
      <c r="AK108" s="255">
        <f t="array" ref="AK108">MMULT(AG108:AJ108,Rules!$O$29:$O$32)</f>
        <v>53.809523809523803</v>
      </c>
      <c r="AL108" s="43">
        <f>VLOOKUP(Categorized!AC108,Rules!$F$75:$H$76,3,0)</f>
        <v>80</v>
      </c>
      <c r="AM108" s="43">
        <f>VLOOKUP(Categorized!AD108,Rules!$F$77:$H$78,3,0)</f>
        <v>50</v>
      </c>
      <c r="AN108" s="43">
        <f>VLOOKUP(Categorized!AE108,Rules!$F$79:$H$84,3,0)</f>
        <v>85</v>
      </c>
      <c r="AO108" s="43">
        <f>VLOOKUP(Categorized!AF108,Rules!$F$85:$H$89,3,0)</f>
        <v>80</v>
      </c>
      <c r="AP108" s="43">
        <f>VLOOKUP(Categorized!AG108,Rules!$F$90:$H$92,3,0)</f>
        <v>30</v>
      </c>
      <c r="AQ108" s="43">
        <f>VLOOKUP(Categorized!AH108,Rules!$F$93:$H$96,3,0)</f>
        <v>30</v>
      </c>
      <c r="AR108" s="43">
        <f>VLOOKUP(Categorized!AI108,Rules!$F$97:$H$100,3,0)</f>
        <v>80</v>
      </c>
      <c r="AS108" s="43">
        <f>VLOOKUP(Categorized!AJ108,Rules!$F$101:$H$102,3,0)</f>
        <v>30</v>
      </c>
      <c r="AT108" s="43">
        <f>VLOOKUP(Categorized!AK108,Rules!$F$103:$H$105,3,0)</f>
        <v>70</v>
      </c>
      <c r="AU108" s="43">
        <f>VLOOKUP(Categorized!AL108,Rules!$F$106:$H$109,3,0)</f>
        <v>60</v>
      </c>
      <c r="AV108" s="43">
        <f>VLOOKUP(Categorized!AM108,Rules!$F$110:$H$113,3,0)</f>
        <v>70</v>
      </c>
      <c r="AW108" s="255">
        <f t="array" ref="AW108">MMULT(AL108:AV108,Rules!$O$35:$O$45)</f>
        <v>60.636363636363633</v>
      </c>
      <c r="AX108" s="44">
        <f>VLOOKUP(Categorized!AN108,Rules!$F$114:$H$116,3,0)</f>
        <v>30</v>
      </c>
      <c r="AY108" s="44">
        <f>VLOOKUP(Categorized!AO108,Rules!$F$117:$H$119,3,0)</f>
        <v>30</v>
      </c>
      <c r="AZ108" s="44">
        <f>VLOOKUP(Categorized!AP108,Rules!$F$120:$H$122,3,0)</f>
        <v>50</v>
      </c>
      <c r="BA108" s="44">
        <f>VLOOKUP(Categorized!AQ108,Rules!$F$123:$H$124,3,0)</f>
        <v>30</v>
      </c>
      <c r="BB108" s="44">
        <f>VLOOKUP(Categorized!AR108,Rules!$F$125:$H$127,3,0)</f>
        <v>50</v>
      </c>
      <c r="BC108" s="44">
        <f>VLOOKUP(Categorized!AS108,Rules!$F$128:$H$130,3,0)</f>
        <v>30</v>
      </c>
      <c r="BD108" s="43">
        <f>VLOOKUP(Categorized!AT108,Rules!$F$131:$H$133,3,0)</f>
        <v>30</v>
      </c>
      <c r="BE108" s="44">
        <f>VLOOKUP(Categorized!AU108,Rules!$F$134:$H$136,3,0)</f>
        <v>30</v>
      </c>
      <c r="BF108" s="44">
        <f>VLOOKUP(Categorized!AV108,Rules!$F$137:$H$138,3,0)</f>
        <v>30</v>
      </c>
      <c r="BG108" s="44">
        <f>VLOOKUP(Categorized!AW108,Rules!$F$139:$H$141,3,0)</f>
        <v>45</v>
      </c>
      <c r="BH108" s="256">
        <f t="array" ref="BH108">MMULT(AX108:BG108,Rules!$O$48:$O$57)</f>
        <v>35.349693251533743</v>
      </c>
      <c r="BI108" s="43">
        <f>VLOOKUP(Categorized!AX108,Rules!$F$142:$H$143,3,0)</f>
        <v>30</v>
      </c>
      <c r="BJ108" s="43">
        <f>VLOOKUP(Categorized!AY108,Rules!$F$144:$H$145,3,0)</f>
        <v>30</v>
      </c>
      <c r="BK108" s="43">
        <f>VLOOKUP(Categorized!AZ108,Rules!$F$146:$H$147,3,0)</f>
        <v>30</v>
      </c>
      <c r="BL108" s="43">
        <f>VLOOKUP(Categorized!BA108,Rules!$F$148:$H$149,3,0)</f>
        <v>30</v>
      </c>
      <c r="BM108" s="43">
        <f>VLOOKUP(Categorized!BB108,Rules!$F$150:$H$151,3,0)</f>
        <v>30</v>
      </c>
      <c r="BN108" s="43">
        <f>VLOOKUP(Categorized!BC108,Rules!$F$152:$H$153,3,0)</f>
        <v>30</v>
      </c>
      <c r="BO108" s="43">
        <f>VLOOKUP(Categorized!BD108,Rules!$F$154:$H$155,3,0)</f>
        <v>90</v>
      </c>
      <c r="BP108" s="43">
        <f>VLOOKUP(Categorized!BE108,Rules!$F$156:$H$157,3,0)</f>
        <v>30</v>
      </c>
      <c r="BQ108" s="43">
        <f>VLOOKUP(Categorized!BF108,Rules!$F$158:$H$159,3,0)</f>
        <v>30</v>
      </c>
      <c r="BR108" s="43">
        <f>VLOOKUP(Categorized!BG108,Rules!$F$160:$H$161,3,0)</f>
        <v>30</v>
      </c>
      <c r="BS108" s="43">
        <f>VLOOKUP(Categorized!BH108,Rules!$F$162:$H$163,3,0)</f>
        <v>90</v>
      </c>
      <c r="BT108" s="43">
        <f>VLOOKUP(Categorized!BI108,Rules!$F$164:$H$165,3,0)</f>
        <v>30</v>
      </c>
      <c r="BU108" s="43">
        <f>VLOOKUP(Categorized!BJ108,Rules!$F$166:$H$167,3,0)</f>
        <v>90</v>
      </c>
      <c r="BV108" s="43">
        <f>VLOOKUP(Categorized!BK108,Rules!$F$168:$H$169,3,0)</f>
        <v>30</v>
      </c>
      <c r="BW108" s="43">
        <f>VLOOKUP(Categorized!BL108,Rules!$F$170:$H$171,3,0)</f>
        <v>30</v>
      </c>
      <c r="BX108" s="43">
        <f>VLOOKUP(Categorized!BM108,Rules!$F$172:$H$173,3,0)</f>
        <v>30</v>
      </c>
      <c r="BY108" s="43">
        <f>VLOOKUP(Categorized!BN108,Rules!$F$174:$H$175,3,0)</f>
        <v>30</v>
      </c>
      <c r="BZ108" s="43">
        <f>VLOOKUP(Categorized!BO108,Rules!$F$176:$H$177,3,0)</f>
        <v>30</v>
      </c>
      <c r="CA108" s="43">
        <f>VLOOKUP(Categorized!BP108,Rules!$F$178:$H$179,3,0)</f>
        <v>30</v>
      </c>
      <c r="CB108" s="43">
        <f>VLOOKUP(Categorized!BQ108,Rules!$F$180:$H$181,3,0)</f>
        <v>30</v>
      </c>
      <c r="CC108" s="43">
        <f>VLOOKUP(Categorized!BR108,Rules!$F$182:$H$183,3,0)</f>
        <v>30</v>
      </c>
      <c r="CD108" s="255">
        <f t="array" ref="CD108">MMULT(BI108:CC108,Rules!$O$60:$O$80)</f>
        <v>39.211618257261421</v>
      </c>
      <c r="CE108" s="43">
        <f>VLOOKUP(Categorized!BS108,Rules!$F$184:$H$185,3,0)</f>
        <v>30</v>
      </c>
      <c r="CF108" s="43">
        <f>VLOOKUP(Categorized!BT108,Rules!$F$186:$H$187,3,0)</f>
        <v>30</v>
      </c>
      <c r="CG108" s="43">
        <f>VLOOKUP(Categorized!BU108,Rules!$F$188:$H$189,3,0)</f>
        <v>30</v>
      </c>
      <c r="CH108" s="43">
        <f>VLOOKUP(Categorized!BV108,Rules!$F$190:$H$191,3,0)</f>
        <v>30</v>
      </c>
      <c r="CI108" s="43">
        <f>VLOOKUP(Categorized!BW108,Rules!$F$192:$H$193,3,0)</f>
        <v>30</v>
      </c>
      <c r="CJ108" s="255">
        <f t="array" ref="CJ108">MMULT(CE108:CI108,Rules!$O$83:$O$87)</f>
        <v>30</v>
      </c>
      <c r="CK108" s="45">
        <v>0</v>
      </c>
      <c r="CL108" s="46">
        <v>0</v>
      </c>
      <c r="CM108" s="393">
        <v>63.043478260869563</v>
      </c>
      <c r="CN108" s="397">
        <v>5</v>
      </c>
      <c r="CO108" s="397">
        <v>6</v>
      </c>
      <c r="CP108" s="397" t="s">
        <v>58</v>
      </c>
    </row>
    <row r="109" spans="1:94" ht="18.5">
      <c r="A109" s="38">
        <v>2020</v>
      </c>
      <c r="B109" s="39" t="s">
        <v>156</v>
      </c>
      <c r="C109" s="432">
        <v>43888.285819710603</v>
      </c>
      <c r="D109" s="432">
        <v>43889.368590705999</v>
      </c>
      <c r="E109" s="399">
        <v>44930</v>
      </c>
      <c r="F109" s="444">
        <f t="shared" si="5"/>
        <v>0</v>
      </c>
      <c r="G109" s="444">
        <f t="shared" si="6"/>
        <v>0</v>
      </c>
      <c r="H109" s="428">
        <f t="shared" si="7"/>
        <v>1</v>
      </c>
      <c r="I109" s="428">
        <f t="shared" si="8"/>
        <v>0</v>
      </c>
      <c r="J109" s="428">
        <f t="shared" si="9"/>
        <v>0</v>
      </c>
      <c r="K109" s="42">
        <f>VLOOKUP(Categorized!F109,Rules!$F$4:$H$7,3,0)</f>
        <v>70</v>
      </c>
      <c r="L109" s="43">
        <f>VLOOKUP(Categorized!G109,Rules!$F$8:$H$9,3,0)</f>
        <v>90</v>
      </c>
      <c r="M109" s="43">
        <f>VLOOKUP(Categorized!H109,Rules!$F$10:$H$12,3,0)</f>
        <v>60</v>
      </c>
      <c r="N109" s="43">
        <f>VLOOKUP(Categorized!I109,Rules!$F$13:$H$16,3,0)</f>
        <v>95</v>
      </c>
      <c r="O109" s="43">
        <f>VLOOKUP(Categorized!J109,Rules!$F$17:$H$19,3,0)</f>
        <v>90</v>
      </c>
      <c r="P109" s="43">
        <f>VLOOKUP(Categorized!K109,Rules!$F$20:$H$21,3,0)</f>
        <v>60</v>
      </c>
      <c r="Q109" s="43">
        <f>VLOOKUP(Categorized!L109,Rules!$F$22:$H$28,3,0)</f>
        <v>75</v>
      </c>
      <c r="R109" s="43">
        <f>VLOOKUP(Categorized!M109,Rules!$F$29:$H$31,3,0)</f>
        <v>70</v>
      </c>
      <c r="S109" s="255" cm="1">
        <f t="array" ref="S109">MMULT(K109:R109,Rules!$O$4:$O$11)</f>
        <v>76.344537815126046</v>
      </c>
      <c r="T109" s="43">
        <f>VLOOKUP(Categorized!N109,Rules!$F$32:$H$33,3,0)</f>
        <v>90</v>
      </c>
      <c r="U109" s="43">
        <f>VLOOKUP(Categorized!O109,Rules!$F$34:$H$40,3,0)</f>
        <v>70</v>
      </c>
      <c r="V109" s="43">
        <f>VLOOKUP(Categorized!P109,Rules!$F$41:$H$42,3,0)</f>
        <v>30</v>
      </c>
      <c r="W109" s="43">
        <f>VLOOKUP(Categorized!Q109,Rules!$F$43:$H$46,3,0)</f>
        <v>20</v>
      </c>
      <c r="X109" s="43">
        <f>VLOOKUP(Categorized!R109,Rules!$F$47:$H$51,3,0)</f>
        <v>30</v>
      </c>
      <c r="Y109" s="43">
        <f>VLOOKUP(Categorized!S109,Rules!$F$52:$H$56,3,0)</f>
        <v>30</v>
      </c>
      <c r="Z109" s="43">
        <f>VLOOKUP(Categorized!T109,Rules!$F$57:$H$58,3,0)</f>
        <v>30</v>
      </c>
      <c r="AA109" s="255">
        <f t="array" ref="AA109">MMULT(T109:Z109,Rules!$O$14:$O$20)</f>
        <v>41.36678200692041</v>
      </c>
      <c r="AB109" s="43">
        <f>VLOOKUP(Categorized!U109,Rules!$F$59:$H$60,3,0)</f>
        <v>80</v>
      </c>
      <c r="AC109" s="43">
        <f>VLOOKUP(Categorized!V109,Rules!$F$61:$H$62,3,0)</f>
        <v>20</v>
      </c>
      <c r="AD109" s="43">
        <f>VLOOKUP(Categorized!W109,Rules!$F$63:$H$64,3,0)</f>
        <v>80</v>
      </c>
      <c r="AE109" s="43">
        <f>VLOOKUP(Categorized!X109,Rules!$F$65:$H$66,3,0)</f>
        <v>20</v>
      </c>
      <c r="AF109" s="255">
        <f t="array" ref="AF109">MMULT(AB109:AE109,Rules!$O$23:$O$26)</f>
        <v>46.666666666666664</v>
      </c>
      <c r="AG109" s="43">
        <f>VLOOKUP(Categorized!Y109,Rules!$F$67:$H$68,3,0)</f>
        <v>70</v>
      </c>
      <c r="AH109" s="43">
        <f>VLOOKUP(Categorized!Z109,Rules!$F$69:$H$70,3,0)</f>
        <v>30</v>
      </c>
      <c r="AI109" s="43">
        <f>VLOOKUP(Categorized!AA109,Rules!$F$71:$H$72,3,0)</f>
        <v>80</v>
      </c>
      <c r="AJ109" s="43">
        <f>VLOOKUP(Categorized!AB109,Rules!$F$73:$H$74,3,0)</f>
        <v>60</v>
      </c>
      <c r="AK109" s="255">
        <f t="array" ref="AK109">MMULT(AG109:AJ109,Rules!$O$29:$O$32)</f>
        <v>58.888888888888886</v>
      </c>
      <c r="AL109" s="43">
        <f>VLOOKUP(Categorized!AC109,Rules!$F$75:$H$76,3,0)</f>
        <v>80</v>
      </c>
      <c r="AM109" s="43">
        <f>VLOOKUP(Categorized!AD109,Rules!$F$77:$H$78,3,0)</f>
        <v>50</v>
      </c>
      <c r="AN109" s="43">
        <f>VLOOKUP(Categorized!AE109,Rules!$F$79:$H$84,3,0)</f>
        <v>50</v>
      </c>
      <c r="AO109" s="43">
        <f>VLOOKUP(Categorized!AF109,Rules!$F$85:$H$89,3,0)</f>
        <v>30</v>
      </c>
      <c r="AP109" s="43">
        <f>VLOOKUP(Categorized!AG109,Rules!$F$90:$H$92,3,0)</f>
        <v>30</v>
      </c>
      <c r="AQ109" s="43">
        <f>VLOOKUP(Categorized!AH109,Rules!$F$93:$H$96,3,0)</f>
        <v>30</v>
      </c>
      <c r="AR109" s="43">
        <f>VLOOKUP(Categorized!AI109,Rules!$F$97:$H$100,3,0)</f>
        <v>50</v>
      </c>
      <c r="AS109" s="43">
        <f>VLOOKUP(Categorized!AJ109,Rules!$F$101:$H$102,3,0)</f>
        <v>80</v>
      </c>
      <c r="AT109" s="43">
        <f>VLOOKUP(Categorized!AK109,Rules!$F$103:$H$105,3,0)</f>
        <v>95</v>
      </c>
      <c r="AU109" s="43">
        <f>VLOOKUP(Categorized!AL109,Rules!$F$106:$H$109,3,0)</f>
        <v>60</v>
      </c>
      <c r="AV109" s="43">
        <f>VLOOKUP(Categorized!AM109,Rules!$F$110:$H$113,3,0)</f>
        <v>30</v>
      </c>
      <c r="AW109" s="255">
        <f t="array" ref="AW109">MMULT(AL109:AV109,Rules!$O$35:$O$45)</f>
        <v>52.232954545454547</v>
      </c>
      <c r="AX109" s="44">
        <f>VLOOKUP(Categorized!AN109,Rules!$F$114:$H$116,3,0)</f>
        <v>90</v>
      </c>
      <c r="AY109" s="44">
        <f>VLOOKUP(Categorized!AO109,Rules!$F$117:$H$119,3,0)</f>
        <v>30</v>
      </c>
      <c r="AZ109" s="44">
        <f>VLOOKUP(Categorized!AP109,Rules!$F$120:$H$122,3,0)</f>
        <v>30</v>
      </c>
      <c r="BA109" s="44">
        <f>VLOOKUP(Categorized!AQ109,Rules!$F$123:$H$124,3,0)</f>
        <v>30</v>
      </c>
      <c r="BB109" s="44">
        <f>VLOOKUP(Categorized!AR109,Rules!$F$125:$H$127,3,0)</f>
        <v>50</v>
      </c>
      <c r="BC109" s="44">
        <f>VLOOKUP(Categorized!AS109,Rules!$F$128:$H$130,3,0)</f>
        <v>80</v>
      </c>
      <c r="BD109" s="43">
        <f>VLOOKUP(Categorized!AT109,Rules!$F$131:$H$133,3,0)</f>
        <v>30</v>
      </c>
      <c r="BE109" s="44">
        <f>VLOOKUP(Categorized!AU109,Rules!$F$134:$H$136,3,0)</f>
        <v>30</v>
      </c>
      <c r="BF109" s="44">
        <f>VLOOKUP(Categorized!AV109,Rules!$F$137:$H$138,3,0)</f>
        <v>30</v>
      </c>
      <c r="BG109" s="44">
        <f>VLOOKUP(Categorized!AW109,Rules!$F$139:$H$141,3,0)</f>
        <v>30</v>
      </c>
      <c r="BH109" s="256">
        <f t="array" ref="BH109">MMULT(AX109:BG109,Rules!$O$48:$O$57)</f>
        <v>42.220858895705511</v>
      </c>
      <c r="BI109" s="43">
        <f>VLOOKUP(Categorized!AX109,Rules!$F$142:$H$143,3,0)</f>
        <v>30</v>
      </c>
      <c r="BJ109" s="43">
        <f>VLOOKUP(Categorized!AY109,Rules!$F$144:$H$145,3,0)</f>
        <v>30</v>
      </c>
      <c r="BK109" s="43">
        <f>VLOOKUP(Categorized!AZ109,Rules!$F$146:$H$147,3,0)</f>
        <v>30</v>
      </c>
      <c r="BL109" s="43">
        <f>VLOOKUP(Categorized!BA109,Rules!$F$148:$H$149,3,0)</f>
        <v>30</v>
      </c>
      <c r="BM109" s="43">
        <f>VLOOKUP(Categorized!BB109,Rules!$F$150:$H$151,3,0)</f>
        <v>30</v>
      </c>
      <c r="BN109" s="43">
        <f>VLOOKUP(Categorized!BC109,Rules!$F$152:$H$153,3,0)</f>
        <v>30</v>
      </c>
      <c r="BO109" s="43">
        <f>VLOOKUP(Categorized!BD109,Rules!$F$154:$H$155,3,0)</f>
        <v>90</v>
      </c>
      <c r="BP109" s="43">
        <f>VLOOKUP(Categorized!BE109,Rules!$F$156:$H$157,3,0)</f>
        <v>30</v>
      </c>
      <c r="BQ109" s="43">
        <f>VLOOKUP(Categorized!BF109,Rules!$F$158:$H$159,3,0)</f>
        <v>30</v>
      </c>
      <c r="BR109" s="43">
        <f>VLOOKUP(Categorized!BG109,Rules!$F$160:$H$161,3,0)</f>
        <v>30</v>
      </c>
      <c r="BS109" s="43">
        <f>VLOOKUP(Categorized!BH109,Rules!$F$162:$H$163,3,0)</f>
        <v>30</v>
      </c>
      <c r="BT109" s="43">
        <f>VLOOKUP(Categorized!BI109,Rules!$F$164:$H$165,3,0)</f>
        <v>90</v>
      </c>
      <c r="BU109" s="43">
        <f>VLOOKUP(Categorized!BJ109,Rules!$F$166:$H$167,3,0)</f>
        <v>30</v>
      </c>
      <c r="BV109" s="43">
        <f>VLOOKUP(Categorized!BK109,Rules!$F$168:$H$169,3,0)</f>
        <v>30</v>
      </c>
      <c r="BW109" s="43">
        <f>VLOOKUP(Categorized!BL109,Rules!$F$170:$H$171,3,0)</f>
        <v>30</v>
      </c>
      <c r="BX109" s="43">
        <f>VLOOKUP(Categorized!BM109,Rules!$F$172:$H$173,3,0)</f>
        <v>30</v>
      </c>
      <c r="BY109" s="43">
        <f>VLOOKUP(Categorized!BN109,Rules!$F$174:$H$175,3,0)</f>
        <v>30</v>
      </c>
      <c r="BZ109" s="43">
        <f>VLOOKUP(Categorized!BO109,Rules!$F$176:$H$177,3,0)</f>
        <v>30</v>
      </c>
      <c r="CA109" s="43">
        <f>VLOOKUP(Categorized!BP109,Rules!$F$178:$H$179,3,0)</f>
        <v>30</v>
      </c>
      <c r="CB109" s="43">
        <f>VLOOKUP(Categorized!BQ109,Rules!$F$180:$H$181,3,0)</f>
        <v>30</v>
      </c>
      <c r="CC109" s="43">
        <f>VLOOKUP(Categorized!BR109,Rules!$F$182:$H$183,3,0)</f>
        <v>30</v>
      </c>
      <c r="CD109" s="255">
        <f t="array" ref="CD109">MMULT(BI109:CC109,Rules!$O$60:$O$80)</f>
        <v>35.868405453467702</v>
      </c>
      <c r="CE109" s="43">
        <f>VLOOKUP(Categorized!BS109,Rules!$F$184:$H$185,3,0)</f>
        <v>30</v>
      </c>
      <c r="CF109" s="43">
        <f>VLOOKUP(Categorized!BT109,Rules!$F$186:$H$187,3,0)</f>
        <v>90</v>
      </c>
      <c r="CG109" s="43">
        <f>VLOOKUP(Categorized!BU109,Rules!$F$188:$H$189,3,0)</f>
        <v>30</v>
      </c>
      <c r="CH109" s="43">
        <f>VLOOKUP(Categorized!BV109,Rules!$F$190:$H$191,3,0)</f>
        <v>90</v>
      </c>
      <c r="CI109" s="43">
        <f>VLOOKUP(Categorized!BW109,Rules!$F$192:$H$193,3,0)</f>
        <v>30</v>
      </c>
      <c r="CJ109" s="255">
        <f t="array" ref="CJ109">MMULT(CE109:CI109,Rules!$O$83:$O$87)</f>
        <v>54</v>
      </c>
      <c r="CK109" s="45">
        <v>0</v>
      </c>
      <c r="CL109" s="46">
        <v>0</v>
      </c>
      <c r="CM109" s="393">
        <v>68.478260869565219</v>
      </c>
      <c r="CN109" s="397">
        <v>5</v>
      </c>
      <c r="CO109" s="397">
        <v>7</v>
      </c>
      <c r="CP109" s="397" t="s">
        <v>58</v>
      </c>
    </row>
    <row r="110" spans="1:94" ht="18.5">
      <c r="A110" s="38">
        <v>2020</v>
      </c>
      <c r="B110" s="39" t="s">
        <v>157</v>
      </c>
      <c r="C110" s="432">
        <v>44035.535114490704</v>
      </c>
      <c r="D110" s="432">
        <v>44038.399700243099</v>
      </c>
      <c r="E110" s="399">
        <v>25431</v>
      </c>
      <c r="F110" s="444">
        <f t="shared" si="5"/>
        <v>0</v>
      </c>
      <c r="G110" s="444">
        <f t="shared" si="6"/>
        <v>0</v>
      </c>
      <c r="H110" s="428">
        <f t="shared" si="7"/>
        <v>1</v>
      </c>
      <c r="I110" s="428">
        <f t="shared" si="8"/>
        <v>0</v>
      </c>
      <c r="J110" s="428">
        <f t="shared" si="9"/>
        <v>0</v>
      </c>
      <c r="K110" s="42">
        <f>VLOOKUP(Categorized!F110,Rules!$F$4:$H$7,3,0)</f>
        <v>80</v>
      </c>
      <c r="L110" s="43">
        <f>VLOOKUP(Categorized!G110,Rules!$F$8:$H$9,3,0)</f>
        <v>60</v>
      </c>
      <c r="M110" s="43">
        <f>VLOOKUP(Categorized!H110,Rules!$F$10:$H$12,3,0)</f>
        <v>60</v>
      </c>
      <c r="N110" s="43">
        <f>VLOOKUP(Categorized!I110,Rules!$F$13:$H$16,3,0)</f>
        <v>95</v>
      </c>
      <c r="O110" s="43">
        <f>VLOOKUP(Categorized!J110,Rules!$F$17:$H$19,3,0)</f>
        <v>90</v>
      </c>
      <c r="P110" s="43">
        <f>VLOOKUP(Categorized!K110,Rules!$F$20:$H$21,3,0)</f>
        <v>60</v>
      </c>
      <c r="Q110" s="43">
        <f>VLOOKUP(Categorized!L110,Rules!$F$22:$H$28,3,0)</f>
        <v>75</v>
      </c>
      <c r="R110" s="43">
        <f>VLOOKUP(Categorized!M110,Rules!$F$29:$H$31,3,0)</f>
        <v>60</v>
      </c>
      <c r="S110" s="255" cm="1">
        <f t="array" ref="S110">MMULT(K110:R110,Rules!$O$4:$O$11)</f>
        <v>72.226890756302524</v>
      </c>
      <c r="T110" s="43">
        <f>VLOOKUP(Categorized!N110,Rules!$F$32:$H$33,3,0)</f>
        <v>90</v>
      </c>
      <c r="U110" s="43">
        <f>VLOOKUP(Categorized!O110,Rules!$F$34:$H$40,3,0)</f>
        <v>30</v>
      </c>
      <c r="V110" s="43">
        <f>VLOOKUP(Categorized!P110,Rules!$F$41:$H$42,3,0)</f>
        <v>30</v>
      </c>
      <c r="W110" s="43">
        <f>VLOOKUP(Categorized!Q110,Rules!$F$43:$H$46,3,0)</f>
        <v>20</v>
      </c>
      <c r="X110" s="43">
        <f>VLOOKUP(Categorized!R110,Rules!$F$47:$H$51,3,0)</f>
        <v>30</v>
      </c>
      <c r="Y110" s="43">
        <f>VLOOKUP(Categorized!S110,Rules!$F$52:$H$56,3,0)</f>
        <v>30</v>
      </c>
      <c r="Z110" s="43">
        <f>VLOOKUP(Categorized!T110,Rules!$F$57:$H$58,3,0)</f>
        <v>80</v>
      </c>
      <c r="AA110" s="255">
        <f t="array" ref="AA110">MMULT(T110:Z110,Rules!$O$14:$O$20)</f>
        <v>42.318339100346023</v>
      </c>
      <c r="AB110" s="43">
        <f>VLOOKUP(Categorized!U110,Rules!$F$59:$H$60,3,0)</f>
        <v>80</v>
      </c>
      <c r="AC110" s="43">
        <f>VLOOKUP(Categorized!V110,Rules!$F$61:$H$62,3,0)</f>
        <v>20</v>
      </c>
      <c r="AD110" s="43">
        <f>VLOOKUP(Categorized!W110,Rules!$F$63:$H$64,3,0)</f>
        <v>80</v>
      </c>
      <c r="AE110" s="43">
        <f>VLOOKUP(Categorized!X110,Rules!$F$65:$H$66,3,0)</f>
        <v>20</v>
      </c>
      <c r="AF110" s="255">
        <f t="array" ref="AF110">MMULT(AB110:AE110,Rules!$O$23:$O$26)</f>
        <v>46.666666666666664</v>
      </c>
      <c r="AG110" s="43">
        <f>VLOOKUP(Categorized!Y110,Rules!$F$67:$H$68,3,0)</f>
        <v>30</v>
      </c>
      <c r="AH110" s="43">
        <f>VLOOKUP(Categorized!Z110,Rules!$F$69:$H$70,3,0)</f>
        <v>30</v>
      </c>
      <c r="AI110" s="43">
        <f>VLOOKUP(Categorized!AA110,Rules!$F$71:$H$72,3,0)</f>
        <v>30</v>
      </c>
      <c r="AJ110" s="43">
        <f>VLOOKUP(Categorized!AB110,Rules!$F$73:$H$74,3,0)</f>
        <v>30</v>
      </c>
      <c r="AK110" s="255">
        <f t="array" ref="AK110">MMULT(AG110:AJ110,Rules!$O$29:$O$32)</f>
        <v>30</v>
      </c>
      <c r="AL110" s="43">
        <f>VLOOKUP(Categorized!AC110,Rules!$F$75:$H$76,3,0)</f>
        <v>80</v>
      </c>
      <c r="AM110" s="43">
        <f>VLOOKUP(Categorized!AD110,Rules!$F$77:$H$78,3,0)</f>
        <v>50</v>
      </c>
      <c r="AN110" s="43">
        <f>VLOOKUP(Categorized!AE110,Rules!$F$79:$H$84,3,0)</f>
        <v>30</v>
      </c>
      <c r="AO110" s="43">
        <f>VLOOKUP(Categorized!AF110,Rules!$F$85:$H$89,3,0)</f>
        <v>30</v>
      </c>
      <c r="AP110" s="43">
        <f>VLOOKUP(Categorized!AG110,Rules!$F$90:$H$92,3,0)</f>
        <v>90</v>
      </c>
      <c r="AQ110" s="43">
        <f>VLOOKUP(Categorized!AH110,Rules!$F$93:$H$96,3,0)</f>
        <v>80</v>
      </c>
      <c r="AR110" s="43">
        <f>VLOOKUP(Categorized!AI110,Rules!$F$97:$H$100,3,0)</f>
        <v>30</v>
      </c>
      <c r="AS110" s="43">
        <f>VLOOKUP(Categorized!AJ110,Rules!$F$101:$H$102,3,0)</f>
        <v>30</v>
      </c>
      <c r="AT110" s="43">
        <f>VLOOKUP(Categorized!AK110,Rules!$F$103:$H$105,3,0)</f>
        <v>50</v>
      </c>
      <c r="AU110" s="43">
        <f>VLOOKUP(Categorized!AL110,Rules!$F$106:$H$109,3,0)</f>
        <v>40</v>
      </c>
      <c r="AV110" s="43">
        <f>VLOOKUP(Categorized!AM110,Rules!$F$110:$H$113,3,0)</f>
        <v>30</v>
      </c>
      <c r="AW110" s="255">
        <f t="array" ref="AW110">MMULT(AL110:AV110,Rules!$O$35:$O$45)</f>
        <v>50.056818181818187</v>
      </c>
      <c r="AX110" s="44">
        <f>VLOOKUP(Categorized!AN110,Rules!$F$114:$H$116,3,0)</f>
        <v>30</v>
      </c>
      <c r="AY110" s="44">
        <f>VLOOKUP(Categorized!AO110,Rules!$F$117:$H$119,3,0)</f>
        <v>30</v>
      </c>
      <c r="AZ110" s="44">
        <f>VLOOKUP(Categorized!AP110,Rules!$F$120:$H$122,3,0)</f>
        <v>90</v>
      </c>
      <c r="BA110" s="44">
        <f>VLOOKUP(Categorized!AQ110,Rules!$F$123:$H$124,3,0)</f>
        <v>30</v>
      </c>
      <c r="BB110" s="44">
        <f>VLOOKUP(Categorized!AR110,Rules!$F$125:$H$127,3,0)</f>
        <v>70</v>
      </c>
      <c r="BC110" s="44">
        <f>VLOOKUP(Categorized!AS110,Rules!$F$128:$H$130,3,0)</f>
        <v>30</v>
      </c>
      <c r="BD110" s="43">
        <f>VLOOKUP(Categorized!AT110,Rules!$F$131:$H$133,3,0)</f>
        <v>30</v>
      </c>
      <c r="BE110" s="44">
        <f>VLOOKUP(Categorized!AU110,Rules!$F$134:$H$136,3,0)</f>
        <v>30</v>
      </c>
      <c r="BF110" s="44">
        <f>VLOOKUP(Categorized!AV110,Rules!$F$137:$H$138,3,0)</f>
        <v>30</v>
      </c>
      <c r="BG110" s="44">
        <f>VLOOKUP(Categorized!AW110,Rules!$F$139:$H$141,3,0)</f>
        <v>45</v>
      </c>
      <c r="BH110" s="256">
        <f t="array" ref="BH110">MMULT(AX110:BG110,Rules!$O$48:$O$57)</f>
        <v>41.067484662576682</v>
      </c>
      <c r="BI110" s="43">
        <f>VLOOKUP(Categorized!AX110,Rules!$F$142:$H$143,3,0)</f>
        <v>30</v>
      </c>
      <c r="BJ110" s="43">
        <f>VLOOKUP(Categorized!AY110,Rules!$F$144:$H$145,3,0)</f>
        <v>30</v>
      </c>
      <c r="BK110" s="43">
        <f>VLOOKUP(Categorized!AZ110,Rules!$F$146:$H$147,3,0)</f>
        <v>30</v>
      </c>
      <c r="BL110" s="43">
        <f>VLOOKUP(Categorized!BA110,Rules!$F$148:$H$149,3,0)</f>
        <v>30</v>
      </c>
      <c r="BM110" s="43">
        <f>VLOOKUP(Categorized!BB110,Rules!$F$150:$H$151,3,0)</f>
        <v>90</v>
      </c>
      <c r="BN110" s="43">
        <f>VLOOKUP(Categorized!BC110,Rules!$F$152:$H$153,3,0)</f>
        <v>30</v>
      </c>
      <c r="BO110" s="43">
        <f>VLOOKUP(Categorized!BD110,Rules!$F$154:$H$155,3,0)</f>
        <v>90</v>
      </c>
      <c r="BP110" s="43">
        <f>VLOOKUP(Categorized!BE110,Rules!$F$156:$H$157,3,0)</f>
        <v>30</v>
      </c>
      <c r="BQ110" s="43">
        <f>VLOOKUP(Categorized!BF110,Rules!$F$158:$H$159,3,0)</f>
        <v>30</v>
      </c>
      <c r="BR110" s="43">
        <f>VLOOKUP(Categorized!BG110,Rules!$F$160:$H$161,3,0)</f>
        <v>30</v>
      </c>
      <c r="BS110" s="43">
        <f>VLOOKUP(Categorized!BH110,Rules!$F$162:$H$163,3,0)</f>
        <v>30</v>
      </c>
      <c r="BT110" s="43">
        <f>VLOOKUP(Categorized!BI110,Rules!$F$164:$H$165,3,0)</f>
        <v>30</v>
      </c>
      <c r="BU110" s="43">
        <f>VLOOKUP(Categorized!BJ110,Rules!$F$166:$H$167,3,0)</f>
        <v>30</v>
      </c>
      <c r="BV110" s="43">
        <f>VLOOKUP(Categorized!BK110,Rules!$F$168:$H$169,3,0)</f>
        <v>30</v>
      </c>
      <c r="BW110" s="43">
        <f>VLOOKUP(Categorized!BL110,Rules!$F$170:$H$171,3,0)</f>
        <v>30</v>
      </c>
      <c r="BX110" s="43">
        <f>VLOOKUP(Categorized!BM110,Rules!$F$172:$H$173,3,0)</f>
        <v>30</v>
      </c>
      <c r="BY110" s="43">
        <f>VLOOKUP(Categorized!BN110,Rules!$F$174:$H$175,3,0)</f>
        <v>30</v>
      </c>
      <c r="BZ110" s="43">
        <f>VLOOKUP(Categorized!BO110,Rules!$F$176:$H$177,3,0)</f>
        <v>30</v>
      </c>
      <c r="CA110" s="43">
        <f>VLOOKUP(Categorized!BP110,Rules!$F$178:$H$179,3,0)</f>
        <v>30</v>
      </c>
      <c r="CB110" s="43">
        <f>VLOOKUP(Categorized!BQ110,Rules!$F$180:$H$181,3,0)</f>
        <v>30</v>
      </c>
      <c r="CC110" s="43">
        <f>VLOOKUP(Categorized!BR110,Rules!$F$182:$H$183,3,0)</f>
        <v>30</v>
      </c>
      <c r="CD110" s="255">
        <f t="array" ref="CD110">MMULT(BI110:CC110,Rules!$O$60:$O$80)</f>
        <v>36.793123888559577</v>
      </c>
      <c r="CE110" s="43">
        <f>VLOOKUP(Categorized!BS110,Rules!$F$184:$H$185,3,0)</f>
        <v>30</v>
      </c>
      <c r="CF110" s="43">
        <f>VLOOKUP(Categorized!BT110,Rules!$F$186:$H$187,3,0)</f>
        <v>30</v>
      </c>
      <c r="CG110" s="43">
        <f>VLOOKUP(Categorized!BU110,Rules!$F$188:$H$189,3,0)</f>
        <v>30</v>
      </c>
      <c r="CH110" s="43">
        <f>VLOOKUP(Categorized!BV110,Rules!$F$190:$H$191,3,0)</f>
        <v>30</v>
      </c>
      <c r="CI110" s="43">
        <f>VLOOKUP(Categorized!BW110,Rules!$F$192:$H$193,3,0)</f>
        <v>30</v>
      </c>
      <c r="CJ110" s="255">
        <f t="array" ref="CJ110">MMULT(CE110:CI110,Rules!$O$83:$O$87)</f>
        <v>30</v>
      </c>
      <c r="CK110" s="45">
        <v>0</v>
      </c>
      <c r="CL110" s="46">
        <v>0</v>
      </c>
      <c r="CM110" s="393">
        <v>53.478260869565219</v>
      </c>
      <c r="CN110" s="397">
        <v>4</v>
      </c>
      <c r="CO110" s="397">
        <v>4</v>
      </c>
      <c r="CP110" s="397" t="s">
        <v>58</v>
      </c>
    </row>
    <row r="111" spans="1:94" ht="18.5">
      <c r="A111" s="38">
        <v>2020</v>
      </c>
      <c r="B111" s="39" t="s">
        <v>158</v>
      </c>
      <c r="C111" s="432">
        <v>44120.0173834491</v>
      </c>
      <c r="D111" s="432">
        <v>44123.462447476901</v>
      </c>
      <c r="E111" s="399">
        <v>48119</v>
      </c>
      <c r="F111" s="444">
        <f t="shared" si="5"/>
        <v>0</v>
      </c>
      <c r="G111" s="444">
        <f t="shared" si="6"/>
        <v>0</v>
      </c>
      <c r="H111" s="428">
        <f t="shared" si="7"/>
        <v>1</v>
      </c>
      <c r="I111" s="428">
        <f t="shared" si="8"/>
        <v>0</v>
      </c>
      <c r="J111" s="428">
        <f t="shared" si="9"/>
        <v>0</v>
      </c>
      <c r="K111" s="42">
        <f>VLOOKUP(Categorized!F111,Rules!$F$4:$H$7,3,0)</f>
        <v>90</v>
      </c>
      <c r="L111" s="43">
        <f>VLOOKUP(Categorized!G111,Rules!$F$8:$H$9,3,0)</f>
        <v>90</v>
      </c>
      <c r="M111" s="43">
        <f>VLOOKUP(Categorized!H111,Rules!$F$10:$H$12,3,0)</f>
        <v>60</v>
      </c>
      <c r="N111" s="43">
        <f>VLOOKUP(Categorized!I111,Rules!$F$13:$H$16,3,0)</f>
        <v>95</v>
      </c>
      <c r="O111" s="43">
        <f>VLOOKUP(Categorized!J111,Rules!$F$17:$H$19,3,0)</f>
        <v>90</v>
      </c>
      <c r="P111" s="43">
        <f>VLOOKUP(Categorized!K111,Rules!$F$20:$H$21,3,0)</f>
        <v>60</v>
      </c>
      <c r="Q111" s="43">
        <f>VLOOKUP(Categorized!L111,Rules!$F$22:$H$28,3,0)</f>
        <v>70</v>
      </c>
      <c r="R111" s="43">
        <f>VLOOKUP(Categorized!M111,Rules!$F$29:$H$31,3,0)</f>
        <v>70</v>
      </c>
      <c r="S111" s="255" cm="1">
        <f t="array" ref="S111">MMULT(K111:R111,Rules!$O$4:$O$11)</f>
        <v>78.949579831932766</v>
      </c>
      <c r="T111" s="43">
        <f>VLOOKUP(Categorized!N111,Rules!$F$32:$H$33,3,0)</f>
        <v>60</v>
      </c>
      <c r="U111" s="43">
        <f>VLOOKUP(Categorized!O111,Rules!$F$34:$H$40,3,0)</f>
        <v>70</v>
      </c>
      <c r="V111" s="43">
        <f>VLOOKUP(Categorized!P111,Rules!$F$41:$H$42,3,0)</f>
        <v>90</v>
      </c>
      <c r="W111" s="43">
        <f>VLOOKUP(Categorized!Q111,Rules!$F$43:$H$46,3,0)</f>
        <v>20</v>
      </c>
      <c r="X111" s="43">
        <f>VLOOKUP(Categorized!R111,Rules!$F$47:$H$51,3,0)</f>
        <v>50</v>
      </c>
      <c r="Y111" s="43">
        <f>VLOOKUP(Categorized!S111,Rules!$F$52:$H$56,3,0)</f>
        <v>30</v>
      </c>
      <c r="Z111" s="43">
        <f>VLOOKUP(Categorized!T111,Rules!$F$57:$H$58,3,0)</f>
        <v>30</v>
      </c>
      <c r="AA111" s="255">
        <f t="array" ref="AA111">MMULT(T111:Z111,Rules!$O$14:$O$20)</f>
        <v>49.671280276816603</v>
      </c>
      <c r="AB111" s="43">
        <f>VLOOKUP(Categorized!U111,Rules!$F$59:$H$60,3,0)</f>
        <v>20</v>
      </c>
      <c r="AC111" s="43">
        <f>VLOOKUP(Categorized!V111,Rules!$F$61:$H$62,3,0)</f>
        <v>20</v>
      </c>
      <c r="AD111" s="43">
        <f>VLOOKUP(Categorized!W111,Rules!$F$63:$H$64,3,0)</f>
        <v>80</v>
      </c>
      <c r="AE111" s="43">
        <f>VLOOKUP(Categorized!X111,Rules!$F$65:$H$66,3,0)</f>
        <v>20</v>
      </c>
      <c r="AF111" s="255">
        <f t="array" ref="AF111">MMULT(AB111:AE111,Rules!$O$23:$O$26)</f>
        <v>26.666666666666664</v>
      </c>
      <c r="AG111" s="43">
        <f>VLOOKUP(Categorized!Y111,Rules!$F$67:$H$68,3,0)</f>
        <v>70</v>
      </c>
      <c r="AH111" s="43">
        <f>VLOOKUP(Categorized!Z111,Rules!$F$69:$H$70,3,0)</f>
        <v>80</v>
      </c>
      <c r="AI111" s="43">
        <f>VLOOKUP(Categorized!AA111,Rules!$F$71:$H$72,3,0)</f>
        <v>80</v>
      </c>
      <c r="AJ111" s="43">
        <f>VLOOKUP(Categorized!AB111,Rules!$F$73:$H$74,3,0)</f>
        <v>60</v>
      </c>
      <c r="AK111" s="255">
        <f t="array" ref="AK111">MMULT(AG111:AJ111,Rules!$O$29:$O$32)</f>
        <v>73.174603174603163</v>
      </c>
      <c r="AL111" s="43">
        <f>VLOOKUP(Categorized!AC111,Rules!$F$75:$H$76,3,0)</f>
        <v>80</v>
      </c>
      <c r="AM111" s="43">
        <f>VLOOKUP(Categorized!AD111,Rules!$F$77:$H$78,3,0)</f>
        <v>50</v>
      </c>
      <c r="AN111" s="43">
        <f>VLOOKUP(Categorized!AE111,Rules!$F$79:$H$84,3,0)</f>
        <v>30</v>
      </c>
      <c r="AO111" s="43">
        <f>VLOOKUP(Categorized!AF111,Rules!$F$85:$H$89,3,0)</f>
        <v>80</v>
      </c>
      <c r="AP111" s="43">
        <f>VLOOKUP(Categorized!AG111,Rules!$F$90:$H$92,3,0)</f>
        <v>50</v>
      </c>
      <c r="AQ111" s="43">
        <f>VLOOKUP(Categorized!AH111,Rules!$F$93:$H$96,3,0)</f>
        <v>80</v>
      </c>
      <c r="AR111" s="43">
        <f>VLOOKUP(Categorized!AI111,Rules!$F$97:$H$100,3,0)</f>
        <v>50</v>
      </c>
      <c r="AS111" s="43">
        <f>VLOOKUP(Categorized!AJ111,Rules!$F$101:$H$102,3,0)</f>
        <v>30</v>
      </c>
      <c r="AT111" s="43">
        <f>VLOOKUP(Categorized!AK111,Rules!$F$103:$H$105,3,0)</f>
        <v>95</v>
      </c>
      <c r="AU111" s="43">
        <f>VLOOKUP(Categorized!AL111,Rules!$F$106:$H$109,3,0)</f>
        <v>60</v>
      </c>
      <c r="AV111" s="43">
        <f>VLOOKUP(Categorized!AM111,Rules!$F$110:$H$113,3,0)</f>
        <v>30</v>
      </c>
      <c r="AW111" s="255">
        <f t="array" ref="AW111">MMULT(AL111:AV111,Rules!$O$35:$O$45)</f>
        <v>58.551136363636374</v>
      </c>
      <c r="AX111" s="44">
        <f>VLOOKUP(Categorized!AN111,Rules!$F$114:$H$116,3,0)</f>
        <v>30</v>
      </c>
      <c r="AY111" s="44">
        <f>VLOOKUP(Categorized!AO111,Rules!$F$117:$H$119,3,0)</f>
        <v>90</v>
      </c>
      <c r="AZ111" s="44">
        <f>VLOOKUP(Categorized!AP111,Rules!$F$120:$H$122,3,0)</f>
        <v>30</v>
      </c>
      <c r="BA111" s="44">
        <f>VLOOKUP(Categorized!AQ111,Rules!$F$123:$H$124,3,0)</f>
        <v>30</v>
      </c>
      <c r="BB111" s="44">
        <f>VLOOKUP(Categorized!AR111,Rules!$F$125:$H$127,3,0)</f>
        <v>50</v>
      </c>
      <c r="BC111" s="44">
        <f>VLOOKUP(Categorized!AS111,Rules!$F$128:$H$130,3,0)</f>
        <v>30</v>
      </c>
      <c r="BD111" s="43">
        <f>VLOOKUP(Categorized!AT111,Rules!$F$131:$H$133,3,0)</f>
        <v>30</v>
      </c>
      <c r="BE111" s="44">
        <f>VLOOKUP(Categorized!AU111,Rules!$F$134:$H$136,3,0)</f>
        <v>30</v>
      </c>
      <c r="BF111" s="44">
        <f>VLOOKUP(Categorized!AV111,Rules!$F$137:$H$138,3,0)</f>
        <v>90</v>
      </c>
      <c r="BG111" s="44">
        <f>VLOOKUP(Categorized!AW111,Rules!$F$139:$H$141,3,0)</f>
        <v>45</v>
      </c>
      <c r="BH111" s="256">
        <f t="array" ref="BH111">MMULT(AX111:BG111,Rules!$O$48:$O$57)</f>
        <v>45.141104294478531</v>
      </c>
      <c r="BI111" s="43">
        <f>VLOOKUP(Categorized!AX111,Rules!$F$142:$H$143,3,0)</f>
        <v>30</v>
      </c>
      <c r="BJ111" s="43">
        <f>VLOOKUP(Categorized!AY111,Rules!$F$144:$H$145,3,0)</f>
        <v>90</v>
      </c>
      <c r="BK111" s="43">
        <f>VLOOKUP(Categorized!AZ111,Rules!$F$146:$H$147,3,0)</f>
        <v>30</v>
      </c>
      <c r="BL111" s="43">
        <f>VLOOKUP(Categorized!BA111,Rules!$F$148:$H$149,3,0)</f>
        <v>30</v>
      </c>
      <c r="BM111" s="43">
        <f>VLOOKUP(Categorized!BB111,Rules!$F$150:$H$151,3,0)</f>
        <v>90</v>
      </c>
      <c r="BN111" s="43">
        <f>VLOOKUP(Categorized!BC111,Rules!$F$152:$H$153,3,0)</f>
        <v>30</v>
      </c>
      <c r="BO111" s="43">
        <f>VLOOKUP(Categorized!BD111,Rules!$F$154:$H$155,3,0)</f>
        <v>90</v>
      </c>
      <c r="BP111" s="43">
        <f>VLOOKUP(Categorized!BE111,Rules!$F$156:$H$157,3,0)</f>
        <v>30</v>
      </c>
      <c r="BQ111" s="43">
        <f>VLOOKUP(Categorized!BF111,Rules!$F$158:$H$159,3,0)</f>
        <v>30</v>
      </c>
      <c r="BR111" s="43">
        <f>VLOOKUP(Categorized!BG111,Rules!$F$160:$H$161,3,0)</f>
        <v>30</v>
      </c>
      <c r="BS111" s="43">
        <f>VLOOKUP(Categorized!BH111,Rules!$F$162:$H$163,3,0)</f>
        <v>30</v>
      </c>
      <c r="BT111" s="43">
        <f>VLOOKUP(Categorized!BI111,Rules!$F$164:$H$165,3,0)</f>
        <v>30</v>
      </c>
      <c r="BU111" s="43">
        <f>VLOOKUP(Categorized!BJ111,Rules!$F$166:$H$167,3,0)</f>
        <v>90</v>
      </c>
      <c r="BV111" s="43">
        <f>VLOOKUP(Categorized!BK111,Rules!$F$168:$H$169,3,0)</f>
        <v>30</v>
      </c>
      <c r="BW111" s="43">
        <f>VLOOKUP(Categorized!BL111,Rules!$F$170:$H$171,3,0)</f>
        <v>30</v>
      </c>
      <c r="BX111" s="43">
        <f>VLOOKUP(Categorized!BM111,Rules!$F$172:$H$173,3,0)</f>
        <v>30</v>
      </c>
      <c r="BY111" s="43">
        <f>VLOOKUP(Categorized!BN111,Rules!$F$174:$H$175,3,0)</f>
        <v>30</v>
      </c>
      <c r="BZ111" s="43">
        <f>VLOOKUP(Categorized!BO111,Rules!$F$176:$H$177,3,0)</f>
        <v>30</v>
      </c>
      <c r="CA111" s="43">
        <f>VLOOKUP(Categorized!BP111,Rules!$F$178:$H$179,3,0)</f>
        <v>30</v>
      </c>
      <c r="CB111" s="43">
        <f>VLOOKUP(Categorized!BQ111,Rules!$F$180:$H$181,3,0)</f>
        <v>30</v>
      </c>
      <c r="CC111" s="43">
        <f>VLOOKUP(Categorized!BR111,Rules!$F$182:$H$183,3,0)</f>
        <v>30</v>
      </c>
      <c r="CD111" s="255">
        <f t="array" ref="CD111">MMULT(BI111:CC111,Rules!$O$60:$O$80)</f>
        <v>42.270302311796101</v>
      </c>
      <c r="CE111" s="43">
        <f>VLOOKUP(Categorized!BS111,Rules!$F$184:$H$185,3,0)</f>
        <v>30</v>
      </c>
      <c r="CF111" s="43">
        <f>VLOOKUP(Categorized!BT111,Rules!$F$186:$H$187,3,0)</f>
        <v>30</v>
      </c>
      <c r="CG111" s="43">
        <f>VLOOKUP(Categorized!BU111,Rules!$F$188:$H$189,3,0)</f>
        <v>30</v>
      </c>
      <c r="CH111" s="43">
        <f>VLOOKUP(Categorized!BV111,Rules!$F$190:$H$191,3,0)</f>
        <v>30</v>
      </c>
      <c r="CI111" s="43">
        <f>VLOOKUP(Categorized!BW111,Rules!$F$192:$H$193,3,0)</f>
        <v>30</v>
      </c>
      <c r="CJ111" s="255">
        <f t="array" ref="CJ111">MMULT(CE111:CI111,Rules!$O$83:$O$87)</f>
        <v>30</v>
      </c>
      <c r="CK111" s="45">
        <v>0</v>
      </c>
      <c r="CL111" s="46">
        <v>0</v>
      </c>
      <c r="CM111" s="393">
        <v>83.260869565217391</v>
      </c>
      <c r="CN111" s="397">
        <v>7</v>
      </c>
      <c r="CO111" s="397">
        <v>9</v>
      </c>
      <c r="CP111" s="397" t="s">
        <v>58</v>
      </c>
    </row>
    <row r="112" spans="1:94" ht="18.5">
      <c r="A112" s="38">
        <v>2020</v>
      </c>
      <c r="B112" s="39" t="s">
        <v>159</v>
      </c>
      <c r="C112" s="432">
        <v>43920.338874838002</v>
      </c>
      <c r="D112" s="432">
        <v>43923.477058530101</v>
      </c>
      <c r="E112" s="399">
        <v>46181</v>
      </c>
      <c r="F112" s="444">
        <f t="shared" si="5"/>
        <v>0</v>
      </c>
      <c r="G112" s="444">
        <f t="shared" si="6"/>
        <v>0</v>
      </c>
      <c r="H112" s="428">
        <f t="shared" si="7"/>
        <v>1</v>
      </c>
      <c r="I112" s="428">
        <f t="shared" si="8"/>
        <v>0</v>
      </c>
      <c r="J112" s="428">
        <f t="shared" si="9"/>
        <v>0</v>
      </c>
      <c r="K112" s="42">
        <f>VLOOKUP(Categorized!F112,Rules!$F$4:$H$7,3,0)</f>
        <v>80</v>
      </c>
      <c r="L112" s="43">
        <f>VLOOKUP(Categorized!G112,Rules!$F$8:$H$9,3,0)</f>
        <v>90</v>
      </c>
      <c r="M112" s="43">
        <f>VLOOKUP(Categorized!H112,Rules!$F$10:$H$12,3,0)</f>
        <v>60</v>
      </c>
      <c r="N112" s="43">
        <f>VLOOKUP(Categorized!I112,Rules!$F$13:$H$16,3,0)</f>
        <v>95</v>
      </c>
      <c r="O112" s="43">
        <f>VLOOKUP(Categorized!J112,Rules!$F$17:$H$19,3,0)</f>
        <v>90</v>
      </c>
      <c r="P112" s="43">
        <f>VLOOKUP(Categorized!K112,Rules!$F$20:$H$21,3,0)</f>
        <v>60</v>
      </c>
      <c r="Q112" s="43">
        <f>VLOOKUP(Categorized!L112,Rules!$F$22:$H$28,3,0)</f>
        <v>75</v>
      </c>
      <c r="R112" s="43">
        <f>VLOOKUP(Categorized!M112,Rules!$F$29:$H$31,3,0)</f>
        <v>70</v>
      </c>
      <c r="S112" s="255" cm="1">
        <f t="array" ref="S112">MMULT(K112:R112,Rules!$O$4:$O$11)</f>
        <v>77.857142857142861</v>
      </c>
      <c r="T112" s="43">
        <f>VLOOKUP(Categorized!N112,Rules!$F$32:$H$33,3,0)</f>
        <v>60</v>
      </c>
      <c r="U112" s="43">
        <f>VLOOKUP(Categorized!O112,Rules!$F$34:$H$40,3,0)</f>
        <v>50</v>
      </c>
      <c r="V112" s="43">
        <f>VLOOKUP(Categorized!P112,Rules!$F$41:$H$42,3,0)</f>
        <v>90</v>
      </c>
      <c r="W112" s="43">
        <f>VLOOKUP(Categorized!Q112,Rules!$F$43:$H$46,3,0)</f>
        <v>20</v>
      </c>
      <c r="X112" s="43">
        <f>VLOOKUP(Categorized!R112,Rules!$F$47:$H$51,3,0)</f>
        <v>30</v>
      </c>
      <c r="Y112" s="43">
        <f>VLOOKUP(Categorized!S112,Rules!$F$52:$H$56,3,0)</f>
        <v>30</v>
      </c>
      <c r="Z112" s="43">
        <f>VLOOKUP(Categorized!T112,Rules!$F$57:$H$58,3,0)</f>
        <v>30</v>
      </c>
      <c r="AA112" s="255">
        <f t="array" ref="AA112">MMULT(T112:Z112,Rules!$O$14:$O$20)</f>
        <v>43.788927335640132</v>
      </c>
      <c r="AB112" s="43">
        <f>VLOOKUP(Categorized!U112,Rules!$F$59:$H$60,3,0)</f>
        <v>80</v>
      </c>
      <c r="AC112" s="43">
        <f>VLOOKUP(Categorized!V112,Rules!$F$61:$H$62,3,0)</f>
        <v>80</v>
      </c>
      <c r="AD112" s="43">
        <f>VLOOKUP(Categorized!W112,Rules!$F$63:$H$64,3,0)</f>
        <v>80</v>
      </c>
      <c r="AE112" s="43">
        <f>VLOOKUP(Categorized!X112,Rules!$F$65:$H$66,3,0)</f>
        <v>20</v>
      </c>
      <c r="AF112" s="255">
        <f t="array" ref="AF112">MMULT(AB112:AE112,Rules!$O$23:$O$26)</f>
        <v>64.444444444444443</v>
      </c>
      <c r="AG112" s="43">
        <f>VLOOKUP(Categorized!Y112,Rules!$F$67:$H$68,3,0)</f>
        <v>70</v>
      </c>
      <c r="AH112" s="43">
        <f>VLOOKUP(Categorized!Z112,Rules!$F$69:$H$70,3,0)</f>
        <v>80</v>
      </c>
      <c r="AI112" s="43">
        <f>VLOOKUP(Categorized!AA112,Rules!$F$71:$H$72,3,0)</f>
        <v>80</v>
      </c>
      <c r="AJ112" s="43">
        <f>VLOOKUP(Categorized!AB112,Rules!$F$73:$H$74,3,0)</f>
        <v>60</v>
      </c>
      <c r="AK112" s="255">
        <f t="array" ref="AK112">MMULT(AG112:AJ112,Rules!$O$29:$O$32)</f>
        <v>73.174603174603163</v>
      </c>
      <c r="AL112" s="43">
        <f>VLOOKUP(Categorized!AC112,Rules!$F$75:$H$76,3,0)</f>
        <v>80</v>
      </c>
      <c r="AM112" s="43">
        <f>VLOOKUP(Categorized!AD112,Rules!$F$77:$H$78,3,0)</f>
        <v>80</v>
      </c>
      <c r="AN112" s="43">
        <f>VLOOKUP(Categorized!AE112,Rules!$F$79:$H$84,3,0)</f>
        <v>85</v>
      </c>
      <c r="AO112" s="43">
        <f>VLOOKUP(Categorized!AF112,Rules!$F$85:$H$89,3,0)</f>
        <v>80</v>
      </c>
      <c r="AP112" s="43">
        <f>VLOOKUP(Categorized!AG112,Rules!$F$90:$H$92,3,0)</f>
        <v>30</v>
      </c>
      <c r="AQ112" s="43">
        <f>VLOOKUP(Categorized!AH112,Rules!$F$93:$H$96,3,0)</f>
        <v>30</v>
      </c>
      <c r="AR112" s="43">
        <f>VLOOKUP(Categorized!AI112,Rules!$F$97:$H$100,3,0)</f>
        <v>50</v>
      </c>
      <c r="AS112" s="43">
        <f>VLOOKUP(Categorized!AJ112,Rules!$F$101:$H$102,3,0)</f>
        <v>30</v>
      </c>
      <c r="AT112" s="43">
        <f>VLOOKUP(Categorized!AK112,Rules!$F$103:$H$105,3,0)</f>
        <v>70</v>
      </c>
      <c r="AU112" s="43">
        <f>VLOOKUP(Categorized!AL112,Rules!$F$106:$H$109,3,0)</f>
        <v>60</v>
      </c>
      <c r="AV112" s="43">
        <f>VLOOKUP(Categorized!AM112,Rules!$F$110:$H$113,3,0)</f>
        <v>30</v>
      </c>
      <c r="AW112" s="255">
        <f t="array" ref="AW112">MMULT(AL112:AV112,Rules!$O$35:$O$45)</f>
        <v>57.568181818181827</v>
      </c>
      <c r="AX112" s="44">
        <f>VLOOKUP(Categorized!AN112,Rules!$F$114:$H$116,3,0)</f>
        <v>90</v>
      </c>
      <c r="AY112" s="44">
        <f>VLOOKUP(Categorized!AO112,Rules!$F$117:$H$119,3,0)</f>
        <v>90</v>
      </c>
      <c r="AZ112" s="44">
        <f>VLOOKUP(Categorized!AP112,Rules!$F$120:$H$122,3,0)</f>
        <v>30</v>
      </c>
      <c r="BA112" s="44">
        <f>VLOOKUP(Categorized!AQ112,Rules!$F$123:$H$124,3,0)</f>
        <v>30</v>
      </c>
      <c r="BB112" s="44">
        <f>VLOOKUP(Categorized!AR112,Rules!$F$125:$H$127,3,0)</f>
        <v>50</v>
      </c>
      <c r="BC112" s="44">
        <f>VLOOKUP(Categorized!AS112,Rules!$F$128:$H$130,3,0)</f>
        <v>30</v>
      </c>
      <c r="BD112" s="43">
        <f>VLOOKUP(Categorized!AT112,Rules!$F$131:$H$133,3,0)</f>
        <v>30</v>
      </c>
      <c r="BE112" s="44">
        <f>VLOOKUP(Categorized!AU112,Rules!$F$134:$H$136,3,0)</f>
        <v>30</v>
      </c>
      <c r="BF112" s="44">
        <f>VLOOKUP(Categorized!AV112,Rules!$F$137:$H$138,3,0)</f>
        <v>90</v>
      </c>
      <c r="BG112" s="44">
        <f>VLOOKUP(Categorized!AW112,Rules!$F$139:$H$141,3,0)</f>
        <v>45</v>
      </c>
      <c r="BH112" s="256">
        <f t="array" ref="BH112">MMULT(AX112:BG112,Rules!$O$48:$O$57)</f>
        <v>50.29447852760736</v>
      </c>
      <c r="BI112" s="43">
        <f>VLOOKUP(Categorized!AX112,Rules!$F$142:$H$143,3,0)</f>
        <v>80</v>
      </c>
      <c r="BJ112" s="43">
        <f>VLOOKUP(Categorized!AY112,Rules!$F$144:$H$145,3,0)</f>
        <v>90</v>
      </c>
      <c r="BK112" s="43">
        <f>VLOOKUP(Categorized!AZ112,Rules!$F$146:$H$147,3,0)</f>
        <v>30</v>
      </c>
      <c r="BL112" s="43">
        <f>VLOOKUP(Categorized!BA112,Rules!$F$148:$H$149,3,0)</f>
        <v>30</v>
      </c>
      <c r="BM112" s="43">
        <f>VLOOKUP(Categorized!BB112,Rules!$F$150:$H$151,3,0)</f>
        <v>30</v>
      </c>
      <c r="BN112" s="43">
        <f>VLOOKUP(Categorized!BC112,Rules!$F$152:$H$153,3,0)</f>
        <v>30</v>
      </c>
      <c r="BO112" s="43">
        <f>VLOOKUP(Categorized!BD112,Rules!$F$154:$H$155,3,0)</f>
        <v>90</v>
      </c>
      <c r="BP112" s="43">
        <f>VLOOKUP(Categorized!BE112,Rules!$F$156:$H$157,3,0)</f>
        <v>30</v>
      </c>
      <c r="BQ112" s="43">
        <f>VLOOKUP(Categorized!BF112,Rules!$F$158:$H$159,3,0)</f>
        <v>30</v>
      </c>
      <c r="BR112" s="43">
        <f>VLOOKUP(Categorized!BG112,Rules!$F$160:$H$161,3,0)</f>
        <v>30</v>
      </c>
      <c r="BS112" s="43">
        <f>VLOOKUP(Categorized!BH112,Rules!$F$162:$H$163,3,0)</f>
        <v>30</v>
      </c>
      <c r="BT112" s="43">
        <f>VLOOKUP(Categorized!BI112,Rules!$F$164:$H$165,3,0)</f>
        <v>90</v>
      </c>
      <c r="BU112" s="43">
        <f>VLOOKUP(Categorized!BJ112,Rules!$F$166:$H$167,3,0)</f>
        <v>90</v>
      </c>
      <c r="BV112" s="43">
        <f>VLOOKUP(Categorized!BK112,Rules!$F$168:$H$169,3,0)</f>
        <v>30</v>
      </c>
      <c r="BW112" s="43">
        <f>VLOOKUP(Categorized!BL112,Rules!$F$170:$H$171,3,0)</f>
        <v>30</v>
      </c>
      <c r="BX112" s="43">
        <f>VLOOKUP(Categorized!BM112,Rules!$F$172:$H$173,3,0)</f>
        <v>30</v>
      </c>
      <c r="BY112" s="43">
        <f>VLOOKUP(Categorized!BN112,Rules!$F$174:$H$175,3,0)</f>
        <v>30</v>
      </c>
      <c r="BZ112" s="43">
        <f>VLOOKUP(Categorized!BO112,Rules!$F$176:$H$177,3,0)</f>
        <v>95</v>
      </c>
      <c r="CA112" s="43">
        <f>VLOOKUP(Categorized!BP112,Rules!$F$178:$H$179,3,0)</f>
        <v>30</v>
      </c>
      <c r="CB112" s="43">
        <f>VLOOKUP(Categorized!BQ112,Rules!$F$180:$H$181,3,0)</f>
        <v>30</v>
      </c>
      <c r="CC112" s="43">
        <f>VLOOKUP(Categorized!BR112,Rules!$F$182:$H$183,3,0)</f>
        <v>30</v>
      </c>
      <c r="CD112" s="255">
        <f t="array" ref="CD112">MMULT(BI112:CC112,Rules!$O$60:$O$80)</f>
        <v>47.596324836988757</v>
      </c>
      <c r="CE112" s="43">
        <f>VLOOKUP(Categorized!BS112,Rules!$F$184:$H$185,3,0)</f>
        <v>30</v>
      </c>
      <c r="CF112" s="43">
        <f>VLOOKUP(Categorized!BT112,Rules!$F$186:$H$187,3,0)</f>
        <v>30</v>
      </c>
      <c r="CG112" s="43">
        <f>VLOOKUP(Categorized!BU112,Rules!$F$188:$H$189,3,0)</f>
        <v>30</v>
      </c>
      <c r="CH112" s="43">
        <f>VLOOKUP(Categorized!BV112,Rules!$F$190:$H$191,3,0)</f>
        <v>90</v>
      </c>
      <c r="CI112" s="43">
        <f>VLOOKUP(Categorized!BW112,Rules!$F$192:$H$193,3,0)</f>
        <v>30</v>
      </c>
      <c r="CJ112" s="255">
        <f t="array" ref="CJ112">MMULT(CE112:CI112,Rules!$O$83:$O$87)</f>
        <v>40.588235294117645</v>
      </c>
      <c r="CK112" s="45">
        <v>0</v>
      </c>
      <c r="CL112" s="46">
        <v>0</v>
      </c>
      <c r="CM112" s="393">
        <v>77.826086956521735</v>
      </c>
      <c r="CN112" s="397">
        <v>6</v>
      </c>
      <c r="CO112" s="397">
        <v>8</v>
      </c>
      <c r="CP112" s="397" t="s">
        <v>58</v>
      </c>
    </row>
    <row r="113" spans="1:94" ht="18.5">
      <c r="A113" s="38">
        <v>2020</v>
      </c>
      <c r="B113" s="39" t="s">
        <v>160</v>
      </c>
      <c r="C113" s="432">
        <v>43843.843140810197</v>
      </c>
      <c r="D113" s="432">
        <v>43848.356471423598</v>
      </c>
      <c r="E113" s="400">
        <v>41939</v>
      </c>
      <c r="F113" s="444">
        <f t="shared" si="5"/>
        <v>0</v>
      </c>
      <c r="G113" s="444">
        <f t="shared" si="6"/>
        <v>0</v>
      </c>
      <c r="H113" s="428">
        <f t="shared" si="7"/>
        <v>1</v>
      </c>
      <c r="I113" s="428">
        <f t="shared" si="8"/>
        <v>0</v>
      </c>
      <c r="J113" s="428">
        <f t="shared" si="9"/>
        <v>0</v>
      </c>
      <c r="K113" s="42">
        <f>VLOOKUP(Categorized!F113,Rules!$F$4:$H$7,3,0)</f>
        <v>80</v>
      </c>
      <c r="L113" s="43">
        <f>VLOOKUP(Categorized!G113,Rules!$F$8:$H$9,3,0)</f>
        <v>90</v>
      </c>
      <c r="M113" s="43">
        <f>VLOOKUP(Categorized!H113,Rules!$F$10:$H$12,3,0)</f>
        <v>60</v>
      </c>
      <c r="N113" s="43">
        <f>VLOOKUP(Categorized!I113,Rules!$F$13:$H$16,3,0)</f>
        <v>95</v>
      </c>
      <c r="O113" s="43">
        <f>VLOOKUP(Categorized!J113,Rules!$F$17:$H$19,3,0)</f>
        <v>90</v>
      </c>
      <c r="P113" s="43">
        <f>VLOOKUP(Categorized!K113,Rules!$F$20:$H$21,3,0)</f>
        <v>60</v>
      </c>
      <c r="Q113" s="43">
        <f>VLOOKUP(Categorized!L113,Rules!$F$22:$H$28,3,0)</f>
        <v>75</v>
      </c>
      <c r="R113" s="43">
        <f>VLOOKUP(Categorized!M113,Rules!$F$29:$H$31,3,0)</f>
        <v>60</v>
      </c>
      <c r="S113" s="255" cm="1">
        <f t="array" ref="S113">MMULT(K113:R113,Rules!$O$4:$O$11)</f>
        <v>77.016806722689068</v>
      </c>
      <c r="T113" s="43">
        <f>VLOOKUP(Categorized!N113,Rules!$F$32:$H$33,3,0)</f>
        <v>60</v>
      </c>
      <c r="U113" s="43">
        <f>VLOOKUP(Categorized!O113,Rules!$F$34:$H$40,3,0)</f>
        <v>50</v>
      </c>
      <c r="V113" s="43">
        <f>VLOOKUP(Categorized!P113,Rules!$F$41:$H$42,3,0)</f>
        <v>90</v>
      </c>
      <c r="W113" s="43">
        <f>VLOOKUP(Categorized!Q113,Rules!$F$43:$H$46,3,0)</f>
        <v>50</v>
      </c>
      <c r="X113" s="43">
        <f>VLOOKUP(Categorized!R113,Rules!$F$47:$H$51,3,0)</f>
        <v>30</v>
      </c>
      <c r="Y113" s="43">
        <f>VLOOKUP(Categorized!S113,Rules!$F$52:$H$56,3,0)</f>
        <v>30</v>
      </c>
      <c r="Z113" s="43">
        <f>VLOOKUP(Categorized!T113,Rules!$F$57:$H$58,3,0)</f>
        <v>80</v>
      </c>
      <c r="AA113" s="255">
        <f t="array" ref="AA113">MMULT(T113:Z113,Rules!$O$14:$O$20)</f>
        <v>54.584775086505189</v>
      </c>
      <c r="AB113" s="43">
        <f>VLOOKUP(Categorized!U113,Rules!$F$59:$H$60,3,0)</f>
        <v>80</v>
      </c>
      <c r="AC113" s="43">
        <f>VLOOKUP(Categorized!V113,Rules!$F$61:$H$62,3,0)</f>
        <v>20</v>
      </c>
      <c r="AD113" s="43">
        <f>VLOOKUP(Categorized!W113,Rules!$F$63:$H$64,3,0)</f>
        <v>80</v>
      </c>
      <c r="AE113" s="43">
        <f>VLOOKUP(Categorized!X113,Rules!$F$65:$H$66,3,0)</f>
        <v>20</v>
      </c>
      <c r="AF113" s="255">
        <f t="array" ref="AF113">MMULT(AB113:AE113,Rules!$O$23:$O$26)</f>
        <v>46.666666666666664</v>
      </c>
      <c r="AG113" s="43">
        <f>VLOOKUP(Categorized!Y113,Rules!$F$67:$H$68,3,0)</f>
        <v>70</v>
      </c>
      <c r="AH113" s="43">
        <f>VLOOKUP(Categorized!Z113,Rules!$F$69:$H$70,3,0)</f>
        <v>80</v>
      </c>
      <c r="AI113" s="43">
        <f>VLOOKUP(Categorized!AA113,Rules!$F$71:$H$72,3,0)</f>
        <v>80</v>
      </c>
      <c r="AJ113" s="43">
        <f>VLOOKUP(Categorized!AB113,Rules!$F$73:$H$74,3,0)</f>
        <v>30</v>
      </c>
      <c r="AK113" s="255">
        <f t="array" ref="AK113">MMULT(AG113:AJ113,Rules!$O$29:$O$32)</f>
        <v>66.507936507936506</v>
      </c>
      <c r="AL113" s="43">
        <f>VLOOKUP(Categorized!AC113,Rules!$F$75:$H$76,3,0)</f>
        <v>80</v>
      </c>
      <c r="AM113" s="43">
        <f>VLOOKUP(Categorized!AD113,Rules!$F$77:$H$78,3,0)</f>
        <v>80</v>
      </c>
      <c r="AN113" s="43">
        <f>VLOOKUP(Categorized!AE113,Rules!$F$79:$H$84,3,0)</f>
        <v>85</v>
      </c>
      <c r="AO113" s="43">
        <f>VLOOKUP(Categorized!AF113,Rules!$F$85:$H$89,3,0)</f>
        <v>50</v>
      </c>
      <c r="AP113" s="43">
        <f>VLOOKUP(Categorized!AG113,Rules!$F$90:$H$92,3,0)</f>
        <v>30</v>
      </c>
      <c r="AQ113" s="43">
        <f>VLOOKUP(Categorized!AH113,Rules!$F$93:$H$96,3,0)</f>
        <v>30</v>
      </c>
      <c r="AR113" s="43">
        <f>VLOOKUP(Categorized!AI113,Rules!$F$97:$H$100,3,0)</f>
        <v>30</v>
      </c>
      <c r="AS113" s="43">
        <f>VLOOKUP(Categorized!AJ113,Rules!$F$101:$H$102,3,0)</f>
        <v>30</v>
      </c>
      <c r="AT113" s="43">
        <f>VLOOKUP(Categorized!AK113,Rules!$F$103:$H$105,3,0)</f>
        <v>95</v>
      </c>
      <c r="AU113" s="43">
        <f>VLOOKUP(Categorized!AL113,Rules!$F$106:$H$109,3,0)</f>
        <v>40</v>
      </c>
      <c r="AV113" s="43">
        <f>VLOOKUP(Categorized!AM113,Rules!$F$110:$H$113,3,0)</f>
        <v>70</v>
      </c>
      <c r="AW113" s="255">
        <f t="array" ref="AW113">MMULT(AL113:AV113,Rules!$O$35:$O$45)</f>
        <v>55.49431818181818</v>
      </c>
      <c r="AX113" s="44">
        <f>VLOOKUP(Categorized!AN113,Rules!$F$114:$H$116,3,0)</f>
        <v>90</v>
      </c>
      <c r="AY113" s="44">
        <f>VLOOKUP(Categorized!AO113,Rules!$F$117:$H$119,3,0)</f>
        <v>90</v>
      </c>
      <c r="AZ113" s="44">
        <f>VLOOKUP(Categorized!AP113,Rules!$F$120:$H$122,3,0)</f>
        <v>30</v>
      </c>
      <c r="BA113" s="44">
        <f>VLOOKUP(Categorized!AQ113,Rules!$F$123:$H$124,3,0)</f>
        <v>30</v>
      </c>
      <c r="BB113" s="44">
        <f>VLOOKUP(Categorized!AR113,Rules!$F$125:$H$127,3,0)</f>
        <v>50</v>
      </c>
      <c r="BC113" s="44">
        <f>VLOOKUP(Categorized!AS113,Rules!$F$128:$H$130,3,0)</f>
        <v>80</v>
      </c>
      <c r="BD113" s="43">
        <f>VLOOKUP(Categorized!AT113,Rules!$F$131:$H$133,3,0)</f>
        <v>30</v>
      </c>
      <c r="BE113" s="44">
        <f>VLOOKUP(Categorized!AU113,Rules!$F$134:$H$136,3,0)</f>
        <v>30</v>
      </c>
      <c r="BF113" s="44">
        <f>VLOOKUP(Categorized!AV113,Rules!$F$137:$H$138,3,0)</f>
        <v>30</v>
      </c>
      <c r="BG113" s="44">
        <f>VLOOKUP(Categorized!AW113,Rules!$F$139:$H$141,3,0)</f>
        <v>45</v>
      </c>
      <c r="BH113" s="256">
        <f t="array" ref="BH113">MMULT(AX113:BG113,Rules!$O$48:$O$57)</f>
        <v>49.067484662576682</v>
      </c>
      <c r="BI113" s="43">
        <f>VLOOKUP(Categorized!AX113,Rules!$F$142:$H$143,3,0)</f>
        <v>30</v>
      </c>
      <c r="BJ113" s="43">
        <f>VLOOKUP(Categorized!AY113,Rules!$F$144:$H$145,3,0)</f>
        <v>30</v>
      </c>
      <c r="BK113" s="43">
        <f>VLOOKUP(Categorized!AZ113,Rules!$F$146:$H$147,3,0)</f>
        <v>30</v>
      </c>
      <c r="BL113" s="43">
        <f>VLOOKUP(Categorized!BA113,Rules!$F$148:$H$149,3,0)</f>
        <v>30</v>
      </c>
      <c r="BM113" s="43">
        <f>VLOOKUP(Categorized!BB113,Rules!$F$150:$H$151,3,0)</f>
        <v>30</v>
      </c>
      <c r="BN113" s="43">
        <f>VLOOKUP(Categorized!BC113,Rules!$F$152:$H$153,3,0)</f>
        <v>30</v>
      </c>
      <c r="BO113" s="43">
        <f>VLOOKUP(Categorized!BD113,Rules!$F$154:$H$155,3,0)</f>
        <v>90</v>
      </c>
      <c r="BP113" s="43">
        <f>VLOOKUP(Categorized!BE113,Rules!$F$156:$H$157,3,0)</f>
        <v>30</v>
      </c>
      <c r="BQ113" s="43">
        <f>VLOOKUP(Categorized!BF113,Rules!$F$158:$H$159,3,0)</f>
        <v>30</v>
      </c>
      <c r="BR113" s="43">
        <f>VLOOKUP(Categorized!BG113,Rules!$F$160:$H$161,3,0)</f>
        <v>30</v>
      </c>
      <c r="BS113" s="43">
        <f>VLOOKUP(Categorized!BH113,Rules!$F$162:$H$163,3,0)</f>
        <v>30</v>
      </c>
      <c r="BT113" s="43">
        <f>VLOOKUP(Categorized!BI113,Rules!$F$164:$H$165,3,0)</f>
        <v>90</v>
      </c>
      <c r="BU113" s="43">
        <f>VLOOKUP(Categorized!BJ113,Rules!$F$166:$H$167,3,0)</f>
        <v>90</v>
      </c>
      <c r="BV113" s="43">
        <f>VLOOKUP(Categorized!BK113,Rules!$F$168:$H$169,3,0)</f>
        <v>30</v>
      </c>
      <c r="BW113" s="43">
        <f>VLOOKUP(Categorized!BL113,Rules!$F$170:$H$171,3,0)</f>
        <v>30</v>
      </c>
      <c r="BX113" s="43">
        <f>VLOOKUP(Categorized!BM113,Rules!$F$172:$H$173,3,0)</f>
        <v>30</v>
      </c>
      <c r="BY113" s="43">
        <f>VLOOKUP(Categorized!BN113,Rules!$F$174:$H$175,3,0)</f>
        <v>30</v>
      </c>
      <c r="BZ113" s="43">
        <f>VLOOKUP(Categorized!BO113,Rules!$F$176:$H$177,3,0)</f>
        <v>30</v>
      </c>
      <c r="CA113" s="43">
        <f>VLOOKUP(Categorized!BP113,Rules!$F$178:$H$179,3,0)</f>
        <v>30</v>
      </c>
      <c r="CB113" s="43">
        <f>VLOOKUP(Categorized!BQ113,Rules!$F$180:$H$181,3,0)</f>
        <v>30</v>
      </c>
      <c r="CC113" s="43">
        <f>VLOOKUP(Categorized!BR113,Rules!$F$182:$H$183,3,0)</f>
        <v>30</v>
      </c>
      <c r="CD113" s="255">
        <f t="array" ref="CD113">MMULT(BI113:CC113,Rules!$O$60:$O$80)</f>
        <v>38.500296384113824</v>
      </c>
      <c r="CE113" s="43">
        <f>VLOOKUP(Categorized!BS113,Rules!$F$184:$H$185,3,0)</f>
        <v>30</v>
      </c>
      <c r="CF113" s="43">
        <f>VLOOKUP(Categorized!BT113,Rules!$F$186:$H$187,3,0)</f>
        <v>30</v>
      </c>
      <c r="CG113" s="43">
        <f>VLOOKUP(Categorized!BU113,Rules!$F$188:$H$189,3,0)</f>
        <v>30</v>
      </c>
      <c r="CH113" s="43">
        <f>VLOOKUP(Categorized!BV113,Rules!$F$190:$H$191,3,0)</f>
        <v>30</v>
      </c>
      <c r="CI113" s="43">
        <f>VLOOKUP(Categorized!BW113,Rules!$F$192:$H$193,3,0)</f>
        <v>30</v>
      </c>
      <c r="CJ113" s="255">
        <f t="array" ref="CJ113">MMULT(CE113:CI113,Rules!$O$83:$O$87)</f>
        <v>30</v>
      </c>
      <c r="CK113" s="50">
        <v>1</v>
      </c>
      <c r="CL113" s="51">
        <v>5</v>
      </c>
      <c r="CM113" s="393">
        <v>63.260869565217391</v>
      </c>
      <c r="CN113" s="397">
        <v>5</v>
      </c>
      <c r="CO113" s="397">
        <v>6</v>
      </c>
      <c r="CP113" s="397" t="s">
        <v>58</v>
      </c>
    </row>
    <row r="114" spans="1:94" ht="18.5">
      <c r="A114" s="38">
        <v>2020</v>
      </c>
      <c r="B114" s="39" t="s">
        <v>161</v>
      </c>
      <c r="C114" s="432">
        <v>43893.941962789402</v>
      </c>
      <c r="D114" s="432">
        <v>43897.437854456002</v>
      </c>
      <c r="E114" s="400">
        <v>41939</v>
      </c>
      <c r="F114" s="444">
        <f t="shared" si="5"/>
        <v>50.09882197920524</v>
      </c>
      <c r="G114" s="444">
        <f t="shared" si="6"/>
        <v>50.09882197920524</v>
      </c>
      <c r="H114" s="428">
        <f t="shared" si="7"/>
        <v>2</v>
      </c>
      <c r="I114" s="428">
        <f t="shared" si="8"/>
        <v>25.04941098960262</v>
      </c>
      <c r="J114" s="428">
        <f t="shared" si="9"/>
        <v>1</v>
      </c>
      <c r="K114" s="42">
        <f>VLOOKUP(Categorized!F114,Rules!$F$4:$H$7,3,0)</f>
        <v>80</v>
      </c>
      <c r="L114" s="43">
        <f>VLOOKUP(Categorized!G114,Rules!$F$8:$H$9,3,0)</f>
        <v>90</v>
      </c>
      <c r="M114" s="43">
        <f>VLOOKUP(Categorized!H114,Rules!$F$10:$H$12,3,0)</f>
        <v>60</v>
      </c>
      <c r="N114" s="43">
        <f>VLOOKUP(Categorized!I114,Rules!$F$13:$H$16,3,0)</f>
        <v>95</v>
      </c>
      <c r="O114" s="43">
        <f>VLOOKUP(Categorized!J114,Rules!$F$17:$H$19,3,0)</f>
        <v>90</v>
      </c>
      <c r="P114" s="43">
        <f>VLOOKUP(Categorized!K114,Rules!$F$20:$H$21,3,0)</f>
        <v>60</v>
      </c>
      <c r="Q114" s="43">
        <f>VLOOKUP(Categorized!L114,Rules!$F$22:$H$28,3,0)</f>
        <v>75</v>
      </c>
      <c r="R114" s="43">
        <f>VLOOKUP(Categorized!M114,Rules!$F$29:$H$31,3,0)</f>
        <v>70</v>
      </c>
      <c r="S114" s="255" cm="1">
        <f t="array" ref="S114">MMULT(K114:R114,Rules!$O$4:$O$11)</f>
        <v>77.857142857142861</v>
      </c>
      <c r="T114" s="43">
        <f>VLOOKUP(Categorized!N114,Rules!$F$32:$H$33,3,0)</f>
        <v>90</v>
      </c>
      <c r="U114" s="43">
        <f>VLOOKUP(Categorized!O114,Rules!$F$34:$H$40,3,0)</f>
        <v>50</v>
      </c>
      <c r="V114" s="43">
        <f>VLOOKUP(Categorized!P114,Rules!$F$41:$H$42,3,0)</f>
        <v>30</v>
      </c>
      <c r="W114" s="43">
        <f>VLOOKUP(Categorized!Q114,Rules!$F$43:$H$46,3,0)</f>
        <v>20</v>
      </c>
      <c r="X114" s="43">
        <f>VLOOKUP(Categorized!R114,Rules!$F$47:$H$51,3,0)</f>
        <v>50</v>
      </c>
      <c r="Y114" s="43">
        <f>VLOOKUP(Categorized!S114,Rules!$F$52:$H$56,3,0)</f>
        <v>50</v>
      </c>
      <c r="Z114" s="43">
        <f>VLOOKUP(Categorized!T114,Rules!$F$57:$H$58,3,0)</f>
        <v>30</v>
      </c>
      <c r="AA114" s="255">
        <f t="array" ref="AA114">MMULT(T114:Z114,Rules!$O$14:$O$20)</f>
        <v>44.999999999999993</v>
      </c>
      <c r="AB114" s="43">
        <f>VLOOKUP(Categorized!U114,Rules!$F$59:$H$60,3,0)</f>
        <v>80</v>
      </c>
      <c r="AC114" s="43">
        <f>VLOOKUP(Categorized!V114,Rules!$F$61:$H$62,3,0)</f>
        <v>20</v>
      </c>
      <c r="AD114" s="43">
        <f>VLOOKUP(Categorized!W114,Rules!$F$63:$H$64,3,0)</f>
        <v>80</v>
      </c>
      <c r="AE114" s="43">
        <f>VLOOKUP(Categorized!X114,Rules!$F$65:$H$66,3,0)</f>
        <v>20</v>
      </c>
      <c r="AF114" s="255">
        <f t="array" ref="AF114">MMULT(AB114:AE114,Rules!$O$23:$O$26)</f>
        <v>46.666666666666664</v>
      </c>
      <c r="AG114" s="43">
        <f>VLOOKUP(Categorized!Y114,Rules!$F$67:$H$68,3,0)</f>
        <v>70</v>
      </c>
      <c r="AH114" s="43">
        <f>VLOOKUP(Categorized!Z114,Rules!$F$69:$H$70,3,0)</f>
        <v>80</v>
      </c>
      <c r="AI114" s="43">
        <f>VLOOKUP(Categorized!AA114,Rules!$F$71:$H$72,3,0)</f>
        <v>80</v>
      </c>
      <c r="AJ114" s="43">
        <f>VLOOKUP(Categorized!AB114,Rules!$F$73:$H$74,3,0)</f>
        <v>60</v>
      </c>
      <c r="AK114" s="255">
        <f t="array" ref="AK114">MMULT(AG114:AJ114,Rules!$O$29:$O$32)</f>
        <v>73.174603174603163</v>
      </c>
      <c r="AL114" s="43">
        <f>VLOOKUP(Categorized!AC114,Rules!$F$75:$H$76,3,0)</f>
        <v>30</v>
      </c>
      <c r="AM114" s="43">
        <f>VLOOKUP(Categorized!AD114,Rules!$F$77:$H$78,3,0)</f>
        <v>50</v>
      </c>
      <c r="AN114" s="43">
        <f>VLOOKUP(Categorized!AE114,Rules!$F$79:$H$84,3,0)</f>
        <v>80</v>
      </c>
      <c r="AO114" s="43">
        <f>VLOOKUP(Categorized!AF114,Rules!$F$85:$H$89,3,0)</f>
        <v>50</v>
      </c>
      <c r="AP114" s="43">
        <f>VLOOKUP(Categorized!AG114,Rules!$F$90:$H$92,3,0)</f>
        <v>30</v>
      </c>
      <c r="AQ114" s="43">
        <f>VLOOKUP(Categorized!AH114,Rules!$F$93:$H$96,3,0)</f>
        <v>30</v>
      </c>
      <c r="AR114" s="43">
        <f>VLOOKUP(Categorized!AI114,Rules!$F$97:$H$100,3,0)</f>
        <v>30</v>
      </c>
      <c r="AS114" s="43">
        <f>VLOOKUP(Categorized!AJ114,Rules!$F$101:$H$102,3,0)</f>
        <v>30</v>
      </c>
      <c r="AT114" s="43">
        <f>VLOOKUP(Categorized!AK114,Rules!$F$103:$H$105,3,0)</f>
        <v>70</v>
      </c>
      <c r="AU114" s="43">
        <f>VLOOKUP(Categorized!AL114,Rules!$F$106:$H$109,3,0)</f>
        <v>40</v>
      </c>
      <c r="AV114" s="43">
        <f>VLOOKUP(Categorized!AM114,Rules!$F$110:$H$113,3,0)</f>
        <v>80</v>
      </c>
      <c r="AW114" s="255">
        <f t="array" ref="AW114">MMULT(AL114:AV114,Rules!$O$35:$O$45)</f>
        <v>46.704545454545453</v>
      </c>
      <c r="AX114" s="44">
        <f>VLOOKUP(Categorized!AN114,Rules!$F$114:$H$116,3,0)</f>
        <v>90</v>
      </c>
      <c r="AY114" s="44">
        <f>VLOOKUP(Categorized!AO114,Rules!$F$117:$H$119,3,0)</f>
        <v>30</v>
      </c>
      <c r="AZ114" s="44">
        <f>VLOOKUP(Categorized!AP114,Rules!$F$120:$H$122,3,0)</f>
        <v>30</v>
      </c>
      <c r="BA114" s="44">
        <f>VLOOKUP(Categorized!AQ114,Rules!$F$123:$H$124,3,0)</f>
        <v>30</v>
      </c>
      <c r="BB114" s="44">
        <f>VLOOKUP(Categorized!AR114,Rules!$F$125:$H$127,3,0)</f>
        <v>50</v>
      </c>
      <c r="BC114" s="44">
        <f>VLOOKUP(Categorized!AS114,Rules!$F$128:$H$130,3,0)</f>
        <v>30</v>
      </c>
      <c r="BD114" s="43">
        <f>VLOOKUP(Categorized!AT114,Rules!$F$131:$H$133,3,0)</f>
        <v>30</v>
      </c>
      <c r="BE114" s="44">
        <f>VLOOKUP(Categorized!AU114,Rules!$F$134:$H$136,3,0)</f>
        <v>30</v>
      </c>
      <c r="BF114" s="44">
        <f>VLOOKUP(Categorized!AV114,Rules!$F$137:$H$138,3,0)</f>
        <v>30</v>
      </c>
      <c r="BG114" s="44">
        <f>VLOOKUP(Categorized!AW114,Rules!$F$139:$H$141,3,0)</f>
        <v>45</v>
      </c>
      <c r="BH114" s="256">
        <f t="array" ref="BH114">MMULT(AX114:BG114,Rules!$O$48:$O$57)</f>
        <v>38.662576687116562</v>
      </c>
      <c r="BI114" s="43">
        <f>VLOOKUP(Categorized!AX114,Rules!$F$142:$H$143,3,0)</f>
        <v>30</v>
      </c>
      <c r="BJ114" s="43">
        <f>VLOOKUP(Categorized!AY114,Rules!$F$144:$H$145,3,0)</f>
        <v>30</v>
      </c>
      <c r="BK114" s="43">
        <f>VLOOKUP(Categorized!AZ114,Rules!$F$146:$H$147,3,0)</f>
        <v>30</v>
      </c>
      <c r="BL114" s="43">
        <f>VLOOKUP(Categorized!BA114,Rules!$F$148:$H$149,3,0)</f>
        <v>30</v>
      </c>
      <c r="BM114" s="43">
        <f>VLOOKUP(Categorized!BB114,Rules!$F$150:$H$151,3,0)</f>
        <v>30</v>
      </c>
      <c r="BN114" s="43">
        <f>VLOOKUP(Categorized!BC114,Rules!$F$152:$H$153,3,0)</f>
        <v>30</v>
      </c>
      <c r="BO114" s="43">
        <f>VLOOKUP(Categorized!BD114,Rules!$F$154:$H$155,3,0)</f>
        <v>90</v>
      </c>
      <c r="BP114" s="43">
        <f>VLOOKUP(Categorized!BE114,Rules!$F$156:$H$157,3,0)</f>
        <v>30</v>
      </c>
      <c r="BQ114" s="43">
        <f>VLOOKUP(Categorized!BF114,Rules!$F$158:$H$159,3,0)</f>
        <v>30</v>
      </c>
      <c r="BR114" s="43">
        <f>VLOOKUP(Categorized!BG114,Rules!$F$160:$H$161,3,0)</f>
        <v>30</v>
      </c>
      <c r="BS114" s="43">
        <f>VLOOKUP(Categorized!BH114,Rules!$F$162:$H$163,3,0)</f>
        <v>30</v>
      </c>
      <c r="BT114" s="43">
        <f>VLOOKUP(Categorized!BI114,Rules!$F$164:$H$165,3,0)</f>
        <v>90</v>
      </c>
      <c r="BU114" s="43">
        <f>VLOOKUP(Categorized!BJ114,Rules!$F$166:$H$167,3,0)</f>
        <v>90</v>
      </c>
      <c r="BV114" s="43">
        <f>VLOOKUP(Categorized!BK114,Rules!$F$168:$H$169,3,0)</f>
        <v>30</v>
      </c>
      <c r="BW114" s="43">
        <f>VLOOKUP(Categorized!BL114,Rules!$F$170:$H$171,3,0)</f>
        <v>30</v>
      </c>
      <c r="BX114" s="43">
        <f>VLOOKUP(Categorized!BM114,Rules!$F$172:$H$173,3,0)</f>
        <v>30</v>
      </c>
      <c r="BY114" s="43">
        <f>VLOOKUP(Categorized!BN114,Rules!$F$174:$H$175,3,0)</f>
        <v>30</v>
      </c>
      <c r="BZ114" s="43">
        <f>VLOOKUP(Categorized!BO114,Rules!$F$176:$H$177,3,0)</f>
        <v>30</v>
      </c>
      <c r="CA114" s="43">
        <f>VLOOKUP(Categorized!BP114,Rules!$F$178:$H$179,3,0)</f>
        <v>30</v>
      </c>
      <c r="CB114" s="43">
        <f>VLOOKUP(Categorized!BQ114,Rules!$F$180:$H$181,3,0)</f>
        <v>30</v>
      </c>
      <c r="CC114" s="43">
        <f>VLOOKUP(Categorized!BR114,Rules!$F$182:$H$183,3,0)</f>
        <v>30</v>
      </c>
      <c r="CD114" s="255">
        <f t="array" ref="CD114">MMULT(BI114:CC114,Rules!$O$60:$O$80)</f>
        <v>38.500296384113824</v>
      </c>
      <c r="CE114" s="43">
        <f>VLOOKUP(Categorized!BS114,Rules!$F$184:$H$185,3,0)</f>
        <v>30</v>
      </c>
      <c r="CF114" s="43">
        <f>VLOOKUP(Categorized!BT114,Rules!$F$186:$H$187,3,0)</f>
        <v>30</v>
      </c>
      <c r="CG114" s="43">
        <f>VLOOKUP(Categorized!BU114,Rules!$F$188:$H$189,3,0)</f>
        <v>30</v>
      </c>
      <c r="CH114" s="43">
        <f>VLOOKUP(Categorized!BV114,Rules!$F$190:$H$191,3,0)</f>
        <v>90</v>
      </c>
      <c r="CI114" s="43">
        <f>VLOOKUP(Categorized!BW114,Rules!$F$192:$H$193,3,0)</f>
        <v>30</v>
      </c>
      <c r="CJ114" s="255">
        <f t="array" ref="CJ114">MMULT(CE114:CI114,Rules!$O$83:$O$87)</f>
        <v>40.588235294117645</v>
      </c>
      <c r="CK114" s="45">
        <v>0</v>
      </c>
      <c r="CL114" s="46">
        <v>0</v>
      </c>
      <c r="CM114" s="393">
        <v>57.826086956521735</v>
      </c>
      <c r="CN114" s="397">
        <v>4</v>
      </c>
      <c r="CO114" s="397">
        <v>5</v>
      </c>
      <c r="CP114" s="397" t="s">
        <v>69</v>
      </c>
    </row>
    <row r="115" spans="1:94" ht="18.5">
      <c r="A115" s="38">
        <v>2020</v>
      </c>
      <c r="B115" s="39" t="s">
        <v>162</v>
      </c>
      <c r="C115" s="432">
        <v>44010.9594645139</v>
      </c>
      <c r="D115" s="432">
        <v>44013.449495416702</v>
      </c>
      <c r="E115" s="399">
        <v>41339</v>
      </c>
      <c r="F115" s="444">
        <f t="shared" si="5"/>
        <v>0</v>
      </c>
      <c r="G115" s="444">
        <f t="shared" si="6"/>
        <v>0</v>
      </c>
      <c r="H115" s="428">
        <f t="shared" si="7"/>
        <v>1</v>
      </c>
      <c r="I115" s="428">
        <f t="shared" si="8"/>
        <v>0</v>
      </c>
      <c r="J115" s="428">
        <f t="shared" si="9"/>
        <v>0</v>
      </c>
      <c r="K115" s="42">
        <f>VLOOKUP(Categorized!F115,Rules!$F$4:$H$7,3,0)</f>
        <v>90</v>
      </c>
      <c r="L115" s="43">
        <f>VLOOKUP(Categorized!G115,Rules!$F$8:$H$9,3,0)</f>
        <v>60</v>
      </c>
      <c r="M115" s="43">
        <f>VLOOKUP(Categorized!H115,Rules!$F$10:$H$12,3,0)</f>
        <v>60</v>
      </c>
      <c r="N115" s="43">
        <f>VLOOKUP(Categorized!I115,Rules!$F$13:$H$16,3,0)</f>
        <v>95</v>
      </c>
      <c r="O115" s="43">
        <f>VLOOKUP(Categorized!J115,Rules!$F$17:$H$19,3,0)</f>
        <v>90</v>
      </c>
      <c r="P115" s="43">
        <f>VLOOKUP(Categorized!K115,Rules!$F$20:$H$21,3,0)</f>
        <v>60</v>
      </c>
      <c r="Q115" s="43">
        <f>VLOOKUP(Categorized!L115,Rules!$F$22:$H$28,3,0)</f>
        <v>70</v>
      </c>
      <c r="R115" s="43">
        <f>VLOOKUP(Categorized!M115,Rules!$F$29:$H$31,3,0)</f>
        <v>60</v>
      </c>
      <c r="S115" s="255" cm="1">
        <f t="array" ref="S115">MMULT(K115:R115,Rules!$O$4:$O$11)</f>
        <v>73.319327731092429</v>
      </c>
      <c r="T115" s="43">
        <f>VLOOKUP(Categorized!N115,Rules!$F$32:$H$33,3,0)</f>
        <v>60</v>
      </c>
      <c r="U115" s="43">
        <f>VLOOKUP(Categorized!O115,Rules!$F$34:$H$40,3,0)</f>
        <v>70</v>
      </c>
      <c r="V115" s="43">
        <f>VLOOKUP(Categorized!P115,Rules!$F$41:$H$42,3,0)</f>
        <v>30</v>
      </c>
      <c r="W115" s="43">
        <f>VLOOKUP(Categorized!Q115,Rules!$F$43:$H$46,3,0)</f>
        <v>20</v>
      </c>
      <c r="X115" s="43">
        <f>VLOOKUP(Categorized!R115,Rules!$F$47:$H$51,3,0)</f>
        <v>30</v>
      </c>
      <c r="Y115" s="43">
        <f>VLOOKUP(Categorized!S115,Rules!$F$52:$H$56,3,0)</f>
        <v>30</v>
      </c>
      <c r="Z115" s="43">
        <f>VLOOKUP(Categorized!T115,Rules!$F$57:$H$58,3,0)</f>
        <v>30</v>
      </c>
      <c r="AA115" s="255">
        <f t="array" ref="AA115">MMULT(T115:Z115,Rules!$O$14:$O$20)</f>
        <v>37.733564013840834</v>
      </c>
      <c r="AB115" s="43">
        <f>VLOOKUP(Categorized!U115,Rules!$F$59:$H$60,3,0)</f>
        <v>80</v>
      </c>
      <c r="AC115" s="43">
        <f>VLOOKUP(Categorized!V115,Rules!$F$61:$H$62,3,0)</f>
        <v>20</v>
      </c>
      <c r="AD115" s="43">
        <f>VLOOKUP(Categorized!W115,Rules!$F$63:$H$64,3,0)</f>
        <v>80</v>
      </c>
      <c r="AE115" s="43">
        <f>VLOOKUP(Categorized!X115,Rules!$F$65:$H$66,3,0)</f>
        <v>20</v>
      </c>
      <c r="AF115" s="255">
        <f t="array" ref="AF115">MMULT(AB115:AE115,Rules!$O$23:$O$26)</f>
        <v>46.666666666666664</v>
      </c>
      <c r="AG115" s="43">
        <f>VLOOKUP(Categorized!Y115,Rules!$F$67:$H$68,3,0)</f>
        <v>70</v>
      </c>
      <c r="AH115" s="43">
        <f>VLOOKUP(Categorized!Z115,Rules!$F$69:$H$70,3,0)</f>
        <v>80</v>
      </c>
      <c r="AI115" s="43">
        <f>VLOOKUP(Categorized!AA115,Rules!$F$71:$H$72,3,0)</f>
        <v>80</v>
      </c>
      <c r="AJ115" s="43">
        <f>VLOOKUP(Categorized!AB115,Rules!$F$73:$H$74,3,0)</f>
        <v>30</v>
      </c>
      <c r="AK115" s="255">
        <f t="array" ref="AK115">MMULT(AG115:AJ115,Rules!$O$29:$O$32)</f>
        <v>66.507936507936506</v>
      </c>
      <c r="AL115" s="43">
        <f>VLOOKUP(Categorized!AC115,Rules!$F$75:$H$76,3,0)</f>
        <v>80</v>
      </c>
      <c r="AM115" s="43">
        <f>VLOOKUP(Categorized!AD115,Rules!$F$77:$H$78,3,0)</f>
        <v>80</v>
      </c>
      <c r="AN115" s="43">
        <f>VLOOKUP(Categorized!AE115,Rules!$F$79:$H$84,3,0)</f>
        <v>80</v>
      </c>
      <c r="AO115" s="43">
        <f>VLOOKUP(Categorized!AF115,Rules!$F$85:$H$89,3,0)</f>
        <v>50</v>
      </c>
      <c r="AP115" s="43">
        <f>VLOOKUP(Categorized!AG115,Rules!$F$90:$H$92,3,0)</f>
        <v>30</v>
      </c>
      <c r="AQ115" s="43">
        <f>VLOOKUP(Categorized!AH115,Rules!$F$93:$H$96,3,0)</f>
        <v>30</v>
      </c>
      <c r="AR115" s="43">
        <f>VLOOKUP(Categorized!AI115,Rules!$F$97:$H$100,3,0)</f>
        <v>80</v>
      </c>
      <c r="AS115" s="43">
        <f>VLOOKUP(Categorized!AJ115,Rules!$F$101:$H$102,3,0)</f>
        <v>30</v>
      </c>
      <c r="AT115" s="43">
        <f>VLOOKUP(Categorized!AK115,Rules!$F$103:$H$105,3,0)</f>
        <v>50</v>
      </c>
      <c r="AU115" s="43">
        <f>VLOOKUP(Categorized!AL115,Rules!$F$106:$H$109,3,0)</f>
        <v>60</v>
      </c>
      <c r="AV115" s="43">
        <f>VLOOKUP(Categorized!AM115,Rules!$F$110:$H$113,3,0)</f>
        <v>80</v>
      </c>
      <c r="AW115" s="255">
        <f t="array" ref="AW115">MMULT(AL115:AV115,Rules!$O$35:$O$45)</f>
        <v>58.409090909090907</v>
      </c>
      <c r="AX115" s="44">
        <f>VLOOKUP(Categorized!AN115,Rules!$F$114:$H$116,3,0)</f>
        <v>90</v>
      </c>
      <c r="AY115" s="44">
        <f>VLOOKUP(Categorized!AO115,Rules!$F$117:$H$119,3,0)</f>
        <v>90</v>
      </c>
      <c r="AZ115" s="44">
        <f>VLOOKUP(Categorized!AP115,Rules!$F$120:$H$122,3,0)</f>
        <v>30</v>
      </c>
      <c r="BA115" s="44">
        <f>VLOOKUP(Categorized!AQ115,Rules!$F$123:$H$124,3,0)</f>
        <v>30</v>
      </c>
      <c r="BB115" s="44">
        <f>VLOOKUP(Categorized!AR115,Rules!$F$125:$H$127,3,0)</f>
        <v>50</v>
      </c>
      <c r="BC115" s="44">
        <f>VLOOKUP(Categorized!AS115,Rules!$F$128:$H$130,3,0)</f>
        <v>30</v>
      </c>
      <c r="BD115" s="43">
        <f>VLOOKUP(Categorized!AT115,Rules!$F$131:$H$133,3,0)</f>
        <v>70</v>
      </c>
      <c r="BE115" s="44">
        <f>VLOOKUP(Categorized!AU115,Rules!$F$134:$H$136,3,0)</f>
        <v>70</v>
      </c>
      <c r="BF115" s="44">
        <f>VLOOKUP(Categorized!AV115,Rules!$F$137:$H$138,3,0)</f>
        <v>90</v>
      </c>
      <c r="BG115" s="44">
        <f>VLOOKUP(Categorized!AW115,Rules!$F$139:$H$141,3,0)</f>
        <v>45</v>
      </c>
      <c r="BH115" s="256">
        <f t="array" ref="BH115">MMULT(AX115:BG115,Rules!$O$48:$O$57)</f>
        <v>58.834355828220858</v>
      </c>
      <c r="BI115" s="43">
        <f>VLOOKUP(Categorized!AX115,Rules!$F$142:$H$143,3,0)</f>
        <v>80</v>
      </c>
      <c r="BJ115" s="43">
        <f>VLOOKUP(Categorized!AY115,Rules!$F$144:$H$145,3,0)</f>
        <v>90</v>
      </c>
      <c r="BK115" s="43">
        <f>VLOOKUP(Categorized!AZ115,Rules!$F$146:$H$147,3,0)</f>
        <v>30</v>
      </c>
      <c r="BL115" s="43">
        <f>VLOOKUP(Categorized!BA115,Rules!$F$148:$H$149,3,0)</f>
        <v>30</v>
      </c>
      <c r="BM115" s="43">
        <f>VLOOKUP(Categorized!BB115,Rules!$F$150:$H$151,3,0)</f>
        <v>30</v>
      </c>
      <c r="BN115" s="43">
        <f>VLOOKUP(Categorized!BC115,Rules!$F$152:$H$153,3,0)</f>
        <v>30</v>
      </c>
      <c r="BO115" s="43">
        <f>VLOOKUP(Categorized!BD115,Rules!$F$154:$H$155,3,0)</f>
        <v>90</v>
      </c>
      <c r="BP115" s="43">
        <f>VLOOKUP(Categorized!BE115,Rules!$F$156:$H$157,3,0)</f>
        <v>30</v>
      </c>
      <c r="BQ115" s="43">
        <f>VLOOKUP(Categorized!BF115,Rules!$F$158:$H$159,3,0)</f>
        <v>30</v>
      </c>
      <c r="BR115" s="43">
        <f>VLOOKUP(Categorized!BG115,Rules!$F$160:$H$161,3,0)</f>
        <v>30</v>
      </c>
      <c r="BS115" s="43">
        <f>VLOOKUP(Categorized!BH115,Rules!$F$162:$H$163,3,0)</f>
        <v>30</v>
      </c>
      <c r="BT115" s="43">
        <f>VLOOKUP(Categorized!BI115,Rules!$F$164:$H$165,3,0)</f>
        <v>90</v>
      </c>
      <c r="BU115" s="43">
        <f>VLOOKUP(Categorized!BJ115,Rules!$F$166:$H$167,3,0)</f>
        <v>90</v>
      </c>
      <c r="BV115" s="43">
        <f>VLOOKUP(Categorized!BK115,Rules!$F$168:$H$169,3,0)</f>
        <v>30</v>
      </c>
      <c r="BW115" s="43">
        <f>VLOOKUP(Categorized!BL115,Rules!$F$170:$H$171,3,0)</f>
        <v>30</v>
      </c>
      <c r="BX115" s="43">
        <f>VLOOKUP(Categorized!BM115,Rules!$F$172:$H$173,3,0)</f>
        <v>30</v>
      </c>
      <c r="BY115" s="43">
        <f>VLOOKUP(Categorized!BN115,Rules!$F$174:$H$175,3,0)</f>
        <v>30</v>
      </c>
      <c r="BZ115" s="43">
        <f>VLOOKUP(Categorized!BO115,Rules!$F$176:$H$177,3,0)</f>
        <v>95</v>
      </c>
      <c r="CA115" s="43">
        <f>VLOOKUP(Categorized!BP115,Rules!$F$178:$H$179,3,0)</f>
        <v>30</v>
      </c>
      <c r="CB115" s="43">
        <f>VLOOKUP(Categorized!BQ115,Rules!$F$180:$H$181,3,0)</f>
        <v>30</v>
      </c>
      <c r="CC115" s="43">
        <f>VLOOKUP(Categorized!BR115,Rules!$F$182:$H$183,3,0)</f>
        <v>30</v>
      </c>
      <c r="CD115" s="255">
        <f t="array" ref="CD115">MMULT(BI115:CC115,Rules!$O$60:$O$80)</f>
        <v>47.596324836988757</v>
      </c>
      <c r="CE115" s="43">
        <f>VLOOKUP(Categorized!BS115,Rules!$F$184:$H$185,3,0)</f>
        <v>30</v>
      </c>
      <c r="CF115" s="43">
        <f>VLOOKUP(Categorized!BT115,Rules!$F$186:$H$187,3,0)</f>
        <v>30</v>
      </c>
      <c r="CG115" s="43">
        <f>VLOOKUP(Categorized!BU115,Rules!$F$188:$H$189,3,0)</f>
        <v>30</v>
      </c>
      <c r="CH115" s="43">
        <f>VLOOKUP(Categorized!BV115,Rules!$F$190:$H$191,3,0)</f>
        <v>30</v>
      </c>
      <c r="CI115" s="43">
        <f>VLOOKUP(Categorized!BW115,Rules!$F$192:$H$193,3,0)</f>
        <v>30</v>
      </c>
      <c r="CJ115" s="255">
        <f t="array" ref="CJ115">MMULT(CE115:CI115,Rules!$O$83:$O$87)</f>
        <v>30</v>
      </c>
      <c r="CK115" s="45">
        <v>0</v>
      </c>
      <c r="CL115" s="46">
        <v>0</v>
      </c>
      <c r="CM115" s="393">
        <v>73.478260869565219</v>
      </c>
      <c r="CN115" s="397">
        <v>6</v>
      </c>
      <c r="CO115" s="397">
        <v>8</v>
      </c>
      <c r="CP115" s="397" t="s">
        <v>58</v>
      </c>
    </row>
    <row r="116" spans="1:94" ht="18.5">
      <c r="A116" s="38">
        <v>2020</v>
      </c>
      <c r="B116" s="39" t="s">
        <v>163</v>
      </c>
      <c r="C116" s="432">
        <v>44063.173817499999</v>
      </c>
      <c r="D116" s="432">
        <v>44067.3766645949</v>
      </c>
      <c r="E116" s="399">
        <v>47537</v>
      </c>
      <c r="F116" s="444">
        <f t="shared" si="5"/>
        <v>0</v>
      </c>
      <c r="G116" s="444">
        <f t="shared" si="6"/>
        <v>0</v>
      </c>
      <c r="H116" s="428">
        <f t="shared" si="7"/>
        <v>1</v>
      </c>
      <c r="I116" s="428">
        <f t="shared" si="8"/>
        <v>0</v>
      </c>
      <c r="J116" s="428">
        <f t="shared" si="9"/>
        <v>0</v>
      </c>
      <c r="K116" s="42">
        <f>VLOOKUP(Categorized!F116,Rules!$F$4:$H$7,3,0)</f>
        <v>80</v>
      </c>
      <c r="L116" s="43">
        <f>VLOOKUP(Categorized!G116,Rules!$F$8:$H$9,3,0)</f>
        <v>60</v>
      </c>
      <c r="M116" s="43">
        <f>VLOOKUP(Categorized!H116,Rules!$F$10:$H$12,3,0)</f>
        <v>60</v>
      </c>
      <c r="N116" s="43">
        <f>VLOOKUP(Categorized!I116,Rules!$F$13:$H$16,3,0)</f>
        <v>95</v>
      </c>
      <c r="O116" s="43">
        <f>VLOOKUP(Categorized!J116,Rules!$F$17:$H$19,3,0)</f>
        <v>90</v>
      </c>
      <c r="P116" s="43">
        <f>VLOOKUP(Categorized!K116,Rules!$F$20:$H$21,3,0)</f>
        <v>60</v>
      </c>
      <c r="Q116" s="43">
        <f>VLOOKUP(Categorized!L116,Rules!$F$22:$H$28,3,0)</f>
        <v>70</v>
      </c>
      <c r="R116" s="43">
        <f>VLOOKUP(Categorized!M116,Rules!$F$29:$H$31,3,0)</f>
        <v>70</v>
      </c>
      <c r="S116" s="255" cm="1">
        <f t="array" ref="S116">MMULT(K116:R116,Rules!$O$4:$O$11)</f>
        <v>72.64705882352942</v>
      </c>
      <c r="T116" s="43">
        <f>VLOOKUP(Categorized!N116,Rules!$F$32:$H$33,3,0)</f>
        <v>90</v>
      </c>
      <c r="U116" s="43">
        <f>VLOOKUP(Categorized!O116,Rules!$F$34:$H$40,3,0)</f>
        <v>50</v>
      </c>
      <c r="V116" s="43">
        <f>VLOOKUP(Categorized!P116,Rules!$F$41:$H$42,3,0)</f>
        <v>30</v>
      </c>
      <c r="W116" s="43">
        <f>VLOOKUP(Categorized!Q116,Rules!$F$43:$H$46,3,0)</f>
        <v>50</v>
      </c>
      <c r="X116" s="43">
        <f>VLOOKUP(Categorized!R116,Rules!$F$47:$H$51,3,0)</f>
        <v>30</v>
      </c>
      <c r="Y116" s="43">
        <f>VLOOKUP(Categorized!S116,Rules!$F$52:$H$56,3,0)</f>
        <v>30</v>
      </c>
      <c r="Z116" s="43">
        <f>VLOOKUP(Categorized!T116,Rules!$F$57:$H$58,3,0)</f>
        <v>30</v>
      </c>
      <c r="AA116" s="255">
        <f t="array" ref="AA116">MMULT(T116:Z116,Rules!$O$14:$O$20)</f>
        <v>42.906574394463668</v>
      </c>
      <c r="AB116" s="43">
        <f>VLOOKUP(Categorized!U116,Rules!$F$59:$H$60,3,0)</f>
        <v>80</v>
      </c>
      <c r="AC116" s="43">
        <f>VLOOKUP(Categorized!V116,Rules!$F$61:$H$62,3,0)</f>
        <v>20</v>
      </c>
      <c r="AD116" s="43">
        <f>VLOOKUP(Categorized!W116,Rules!$F$63:$H$64,3,0)</f>
        <v>80</v>
      </c>
      <c r="AE116" s="43">
        <f>VLOOKUP(Categorized!X116,Rules!$F$65:$H$66,3,0)</f>
        <v>20</v>
      </c>
      <c r="AF116" s="255">
        <f t="array" ref="AF116">MMULT(AB116:AE116,Rules!$O$23:$O$26)</f>
        <v>46.666666666666664</v>
      </c>
      <c r="AG116" s="43">
        <f>VLOOKUP(Categorized!Y116,Rules!$F$67:$H$68,3,0)</f>
        <v>70</v>
      </c>
      <c r="AH116" s="43">
        <f>VLOOKUP(Categorized!Z116,Rules!$F$69:$H$70,3,0)</f>
        <v>80</v>
      </c>
      <c r="AI116" s="43">
        <f>VLOOKUP(Categorized!AA116,Rules!$F$71:$H$72,3,0)</f>
        <v>80</v>
      </c>
      <c r="AJ116" s="43">
        <f>VLOOKUP(Categorized!AB116,Rules!$F$73:$H$74,3,0)</f>
        <v>30</v>
      </c>
      <c r="AK116" s="255">
        <f t="array" ref="AK116">MMULT(AG116:AJ116,Rules!$O$29:$O$32)</f>
        <v>66.507936507936506</v>
      </c>
      <c r="AL116" s="43">
        <f>VLOOKUP(Categorized!AC116,Rules!$F$75:$H$76,3,0)</f>
        <v>80</v>
      </c>
      <c r="AM116" s="43">
        <f>VLOOKUP(Categorized!AD116,Rules!$F$77:$H$78,3,0)</f>
        <v>50</v>
      </c>
      <c r="AN116" s="43">
        <f>VLOOKUP(Categorized!AE116,Rules!$F$79:$H$84,3,0)</f>
        <v>80</v>
      </c>
      <c r="AO116" s="43">
        <f>VLOOKUP(Categorized!AF116,Rules!$F$85:$H$89,3,0)</f>
        <v>50</v>
      </c>
      <c r="AP116" s="43">
        <f>VLOOKUP(Categorized!AG116,Rules!$F$90:$H$92,3,0)</f>
        <v>90</v>
      </c>
      <c r="AQ116" s="43">
        <f>VLOOKUP(Categorized!AH116,Rules!$F$93:$H$96,3,0)</f>
        <v>80</v>
      </c>
      <c r="AR116" s="43">
        <f>VLOOKUP(Categorized!AI116,Rules!$F$97:$H$100,3,0)</f>
        <v>50</v>
      </c>
      <c r="AS116" s="43">
        <f>VLOOKUP(Categorized!AJ116,Rules!$F$101:$H$102,3,0)</f>
        <v>30</v>
      </c>
      <c r="AT116" s="43">
        <f>VLOOKUP(Categorized!AK116,Rules!$F$103:$H$105,3,0)</f>
        <v>95</v>
      </c>
      <c r="AU116" s="43">
        <f>VLOOKUP(Categorized!AL116,Rules!$F$106:$H$109,3,0)</f>
        <v>60</v>
      </c>
      <c r="AV116" s="43">
        <f>VLOOKUP(Categorized!AM116,Rules!$F$110:$H$113,3,0)</f>
        <v>30</v>
      </c>
      <c r="AW116" s="255">
        <f t="array" ref="AW116">MMULT(AL116:AV116,Rules!$O$35:$O$45)</f>
        <v>65.028409090909093</v>
      </c>
      <c r="AX116" s="44">
        <f>VLOOKUP(Categorized!AN116,Rules!$F$114:$H$116,3,0)</f>
        <v>30</v>
      </c>
      <c r="AY116" s="44">
        <f>VLOOKUP(Categorized!AO116,Rules!$F$117:$H$119,3,0)</f>
        <v>30</v>
      </c>
      <c r="AZ116" s="44">
        <f>VLOOKUP(Categorized!AP116,Rules!$F$120:$H$122,3,0)</f>
        <v>90</v>
      </c>
      <c r="BA116" s="44">
        <f>VLOOKUP(Categorized!AQ116,Rules!$F$123:$H$124,3,0)</f>
        <v>30</v>
      </c>
      <c r="BB116" s="44">
        <f>VLOOKUP(Categorized!AR116,Rules!$F$125:$H$127,3,0)</f>
        <v>70</v>
      </c>
      <c r="BC116" s="44">
        <f>VLOOKUP(Categorized!AS116,Rules!$F$128:$H$130,3,0)</f>
        <v>90</v>
      </c>
      <c r="BD116" s="43">
        <f>VLOOKUP(Categorized!AT116,Rules!$F$131:$H$133,3,0)</f>
        <v>70</v>
      </c>
      <c r="BE116" s="44">
        <f>VLOOKUP(Categorized!AU116,Rules!$F$134:$H$136,3,0)</f>
        <v>70</v>
      </c>
      <c r="BF116" s="44">
        <f>VLOOKUP(Categorized!AV116,Rules!$F$137:$H$138,3,0)</f>
        <v>90</v>
      </c>
      <c r="BG116" s="44">
        <f>VLOOKUP(Categorized!AW116,Rules!$F$139:$H$141,3,0)</f>
        <v>45</v>
      </c>
      <c r="BH116" s="256">
        <f t="array" ref="BH116">MMULT(AX116:BG116,Rules!$O$48:$O$57)</f>
        <v>61.901840490797547</v>
      </c>
      <c r="BI116" s="43">
        <f>VLOOKUP(Categorized!AX116,Rules!$F$142:$H$143,3,0)</f>
        <v>30</v>
      </c>
      <c r="BJ116" s="43">
        <f>VLOOKUP(Categorized!AY116,Rules!$F$144:$H$145,3,0)</f>
        <v>90</v>
      </c>
      <c r="BK116" s="43">
        <f>VLOOKUP(Categorized!AZ116,Rules!$F$146:$H$147,3,0)</f>
        <v>30</v>
      </c>
      <c r="BL116" s="43">
        <f>VLOOKUP(Categorized!BA116,Rules!$F$148:$H$149,3,0)</f>
        <v>30</v>
      </c>
      <c r="BM116" s="43">
        <f>VLOOKUP(Categorized!BB116,Rules!$F$150:$H$151,3,0)</f>
        <v>90</v>
      </c>
      <c r="BN116" s="43">
        <f>VLOOKUP(Categorized!BC116,Rules!$F$152:$H$153,3,0)</f>
        <v>30</v>
      </c>
      <c r="BO116" s="43">
        <f>VLOOKUP(Categorized!BD116,Rules!$F$154:$H$155,3,0)</f>
        <v>90</v>
      </c>
      <c r="BP116" s="43">
        <f>VLOOKUP(Categorized!BE116,Rules!$F$156:$H$157,3,0)</f>
        <v>30</v>
      </c>
      <c r="BQ116" s="43">
        <f>VLOOKUP(Categorized!BF116,Rules!$F$158:$H$159,3,0)</f>
        <v>30</v>
      </c>
      <c r="BR116" s="43">
        <f>VLOOKUP(Categorized!BG116,Rules!$F$160:$H$161,3,0)</f>
        <v>30</v>
      </c>
      <c r="BS116" s="43">
        <f>VLOOKUP(Categorized!BH116,Rules!$F$162:$H$163,3,0)</f>
        <v>30</v>
      </c>
      <c r="BT116" s="43">
        <f>VLOOKUP(Categorized!BI116,Rules!$F$164:$H$165,3,0)</f>
        <v>30</v>
      </c>
      <c r="BU116" s="43">
        <f>VLOOKUP(Categorized!BJ116,Rules!$F$166:$H$167,3,0)</f>
        <v>90</v>
      </c>
      <c r="BV116" s="43">
        <f>VLOOKUP(Categorized!BK116,Rules!$F$168:$H$169,3,0)</f>
        <v>30</v>
      </c>
      <c r="BW116" s="43">
        <f>VLOOKUP(Categorized!BL116,Rules!$F$170:$H$171,3,0)</f>
        <v>30</v>
      </c>
      <c r="BX116" s="43">
        <f>VLOOKUP(Categorized!BM116,Rules!$F$172:$H$173,3,0)</f>
        <v>30</v>
      </c>
      <c r="BY116" s="43">
        <f>VLOOKUP(Categorized!BN116,Rules!$F$174:$H$175,3,0)</f>
        <v>30</v>
      </c>
      <c r="BZ116" s="43">
        <f>VLOOKUP(Categorized!BO116,Rules!$F$176:$H$177,3,0)</f>
        <v>95</v>
      </c>
      <c r="CA116" s="43">
        <f>VLOOKUP(Categorized!BP116,Rules!$F$178:$H$179,3,0)</f>
        <v>70</v>
      </c>
      <c r="CB116" s="43">
        <f>VLOOKUP(Categorized!BQ116,Rules!$F$180:$H$181,3,0)</f>
        <v>30</v>
      </c>
      <c r="CC116" s="43">
        <f>VLOOKUP(Categorized!BR116,Rules!$F$182:$H$183,3,0)</f>
        <v>30</v>
      </c>
      <c r="CD116" s="255">
        <f t="array" ref="CD116">MMULT(BI116:CC116,Rules!$O$60:$O$80)</f>
        <v>47.394783639596923</v>
      </c>
      <c r="CE116" s="43">
        <f>VLOOKUP(Categorized!BS116,Rules!$F$184:$H$185,3,0)</f>
        <v>30</v>
      </c>
      <c r="CF116" s="43">
        <f>VLOOKUP(Categorized!BT116,Rules!$F$186:$H$187,3,0)</f>
        <v>30</v>
      </c>
      <c r="CG116" s="43">
        <f>VLOOKUP(Categorized!BU116,Rules!$F$188:$H$189,3,0)</f>
        <v>30</v>
      </c>
      <c r="CH116" s="43">
        <f>VLOOKUP(Categorized!BV116,Rules!$F$190:$H$191,3,0)</f>
        <v>30</v>
      </c>
      <c r="CI116" s="43">
        <f>VLOOKUP(Categorized!BW116,Rules!$F$192:$H$193,3,0)</f>
        <v>30</v>
      </c>
      <c r="CJ116" s="255">
        <f t="array" ref="CJ116">MMULT(CE116:CI116,Rules!$O$83:$O$87)</f>
        <v>30</v>
      </c>
      <c r="CK116" s="45">
        <v>0</v>
      </c>
      <c r="CL116" s="46">
        <v>0</v>
      </c>
      <c r="CM116" s="393">
        <v>83.260869565217391</v>
      </c>
      <c r="CN116" s="397">
        <v>7</v>
      </c>
      <c r="CO116" s="397">
        <v>9</v>
      </c>
      <c r="CP116" s="397" t="s">
        <v>58</v>
      </c>
    </row>
    <row r="117" spans="1:94" ht="18.5">
      <c r="A117" s="38">
        <v>2020</v>
      </c>
      <c r="B117" s="39" t="s">
        <v>164</v>
      </c>
      <c r="C117" s="432">
        <v>44168.328379756902</v>
      </c>
      <c r="D117" s="432">
        <v>44169.402830185201</v>
      </c>
      <c r="E117" s="399">
        <v>48114</v>
      </c>
      <c r="F117" s="444">
        <f t="shared" si="5"/>
        <v>0</v>
      </c>
      <c r="G117" s="444">
        <f t="shared" si="6"/>
        <v>0</v>
      </c>
      <c r="H117" s="428">
        <f t="shared" si="7"/>
        <v>1</v>
      </c>
      <c r="I117" s="428">
        <f t="shared" si="8"/>
        <v>0</v>
      </c>
      <c r="J117" s="428">
        <f t="shared" si="9"/>
        <v>0</v>
      </c>
      <c r="K117" s="42">
        <f>VLOOKUP(Categorized!F117,Rules!$F$4:$H$7,3,0)</f>
        <v>70</v>
      </c>
      <c r="L117" s="43">
        <f>VLOOKUP(Categorized!G117,Rules!$F$8:$H$9,3,0)</f>
        <v>90</v>
      </c>
      <c r="M117" s="43">
        <f>VLOOKUP(Categorized!H117,Rules!$F$10:$H$12,3,0)</f>
        <v>60</v>
      </c>
      <c r="N117" s="43">
        <f>VLOOKUP(Categorized!I117,Rules!$F$13:$H$16,3,0)</f>
        <v>95</v>
      </c>
      <c r="O117" s="43">
        <f>VLOOKUP(Categorized!J117,Rules!$F$17:$H$19,3,0)</f>
        <v>90</v>
      </c>
      <c r="P117" s="43">
        <f>VLOOKUP(Categorized!K117,Rules!$F$20:$H$21,3,0)</f>
        <v>60</v>
      </c>
      <c r="Q117" s="43">
        <f>VLOOKUP(Categorized!L117,Rules!$F$22:$H$28,3,0)</f>
        <v>75</v>
      </c>
      <c r="R117" s="43">
        <f>VLOOKUP(Categorized!M117,Rules!$F$29:$H$31,3,0)</f>
        <v>70</v>
      </c>
      <c r="S117" s="255" cm="1">
        <f t="array" ref="S117">MMULT(K117:R117,Rules!$O$4:$O$11)</f>
        <v>76.344537815126046</v>
      </c>
      <c r="T117" s="43">
        <f>VLOOKUP(Categorized!N117,Rules!$F$32:$H$33,3,0)</f>
        <v>90</v>
      </c>
      <c r="U117" s="43">
        <f>VLOOKUP(Categorized!O117,Rules!$F$34:$H$40,3,0)</f>
        <v>50</v>
      </c>
      <c r="V117" s="43">
        <f>VLOOKUP(Categorized!P117,Rules!$F$41:$H$42,3,0)</f>
        <v>30</v>
      </c>
      <c r="W117" s="43">
        <f>VLOOKUP(Categorized!Q117,Rules!$F$43:$H$46,3,0)</f>
        <v>20</v>
      </c>
      <c r="X117" s="43">
        <f>VLOOKUP(Categorized!R117,Rules!$F$47:$H$51,3,0)</f>
        <v>30</v>
      </c>
      <c r="Y117" s="43">
        <f>VLOOKUP(Categorized!S117,Rules!$F$52:$H$56,3,0)</f>
        <v>30</v>
      </c>
      <c r="Z117" s="43">
        <f>VLOOKUP(Categorized!T117,Rules!$F$57:$H$58,3,0)</f>
        <v>80</v>
      </c>
      <c r="AA117" s="255">
        <f t="array" ref="AA117">MMULT(T117:Z117,Rules!$O$14:$O$20)</f>
        <v>45.086505190311414</v>
      </c>
      <c r="AB117" s="43">
        <f>VLOOKUP(Categorized!U117,Rules!$F$59:$H$60,3,0)</f>
        <v>80</v>
      </c>
      <c r="AC117" s="43">
        <f>VLOOKUP(Categorized!V117,Rules!$F$61:$H$62,3,0)</f>
        <v>80</v>
      </c>
      <c r="AD117" s="43">
        <f>VLOOKUP(Categorized!W117,Rules!$F$63:$H$64,3,0)</f>
        <v>80</v>
      </c>
      <c r="AE117" s="43">
        <f>VLOOKUP(Categorized!X117,Rules!$F$65:$H$66,3,0)</f>
        <v>20</v>
      </c>
      <c r="AF117" s="255">
        <f t="array" ref="AF117">MMULT(AB117:AE117,Rules!$O$23:$O$26)</f>
        <v>64.444444444444443</v>
      </c>
      <c r="AG117" s="43">
        <f>VLOOKUP(Categorized!Y117,Rules!$F$67:$H$68,3,0)</f>
        <v>70</v>
      </c>
      <c r="AH117" s="43">
        <f>VLOOKUP(Categorized!Z117,Rules!$F$69:$H$70,3,0)</f>
        <v>30</v>
      </c>
      <c r="AI117" s="43">
        <f>VLOOKUP(Categorized!AA117,Rules!$F$71:$H$72,3,0)</f>
        <v>30</v>
      </c>
      <c r="AJ117" s="43">
        <f>VLOOKUP(Categorized!AB117,Rules!$F$73:$H$74,3,0)</f>
        <v>30</v>
      </c>
      <c r="AK117" s="255">
        <f t="array" ref="AK117">MMULT(AG117:AJ117,Rules!$O$29:$O$32)</f>
        <v>39.523809523809518</v>
      </c>
      <c r="AL117" s="43">
        <f>VLOOKUP(Categorized!AC117,Rules!$F$75:$H$76,3,0)</f>
        <v>80</v>
      </c>
      <c r="AM117" s="43">
        <f>VLOOKUP(Categorized!AD117,Rules!$F$77:$H$78,3,0)</f>
        <v>50</v>
      </c>
      <c r="AN117" s="43">
        <f>VLOOKUP(Categorized!AE117,Rules!$F$79:$H$84,3,0)</f>
        <v>50</v>
      </c>
      <c r="AO117" s="43">
        <f>VLOOKUP(Categorized!AF117,Rules!$F$85:$H$89,3,0)</f>
        <v>50</v>
      </c>
      <c r="AP117" s="43">
        <f>VLOOKUP(Categorized!AG117,Rules!$F$90:$H$92,3,0)</f>
        <v>30</v>
      </c>
      <c r="AQ117" s="43">
        <f>VLOOKUP(Categorized!AH117,Rules!$F$93:$H$96,3,0)</f>
        <v>30</v>
      </c>
      <c r="AR117" s="43">
        <f>VLOOKUP(Categorized!AI117,Rules!$F$97:$H$100,3,0)</f>
        <v>50</v>
      </c>
      <c r="AS117" s="43">
        <f>VLOOKUP(Categorized!AJ117,Rules!$F$101:$H$102,3,0)</f>
        <v>30</v>
      </c>
      <c r="AT117" s="43">
        <f>VLOOKUP(Categorized!AK117,Rules!$F$103:$H$105,3,0)</f>
        <v>95</v>
      </c>
      <c r="AU117" s="43">
        <f>VLOOKUP(Categorized!AL117,Rules!$F$106:$H$109,3,0)</f>
        <v>60</v>
      </c>
      <c r="AV117" s="43">
        <f>VLOOKUP(Categorized!AM117,Rules!$F$110:$H$113,3,0)</f>
        <v>80</v>
      </c>
      <c r="AW117" s="255">
        <f t="array" ref="AW117">MMULT(AL117:AV117,Rules!$O$35:$O$45)</f>
        <v>53.994318181818187</v>
      </c>
      <c r="AX117" s="44">
        <f>VLOOKUP(Categorized!AN117,Rules!$F$114:$H$116,3,0)</f>
        <v>30</v>
      </c>
      <c r="AY117" s="44">
        <f>VLOOKUP(Categorized!AO117,Rules!$F$117:$H$119,3,0)</f>
        <v>30</v>
      </c>
      <c r="AZ117" s="44">
        <f>VLOOKUP(Categorized!AP117,Rules!$F$120:$H$122,3,0)</f>
        <v>90</v>
      </c>
      <c r="BA117" s="44">
        <f>VLOOKUP(Categorized!AQ117,Rules!$F$123:$H$124,3,0)</f>
        <v>30</v>
      </c>
      <c r="BB117" s="44">
        <f>VLOOKUP(Categorized!AR117,Rules!$F$125:$H$127,3,0)</f>
        <v>50</v>
      </c>
      <c r="BC117" s="44">
        <f>VLOOKUP(Categorized!AS117,Rules!$F$128:$H$130,3,0)</f>
        <v>30</v>
      </c>
      <c r="BD117" s="43">
        <f>VLOOKUP(Categorized!AT117,Rules!$F$131:$H$133,3,0)</f>
        <v>30</v>
      </c>
      <c r="BE117" s="44">
        <f>VLOOKUP(Categorized!AU117,Rules!$F$134:$H$136,3,0)</f>
        <v>30</v>
      </c>
      <c r="BF117" s="44">
        <f>VLOOKUP(Categorized!AV117,Rules!$F$137:$H$138,3,0)</f>
        <v>30</v>
      </c>
      <c r="BG117" s="44">
        <f>VLOOKUP(Categorized!AW117,Rules!$F$139:$H$141,3,0)</f>
        <v>45</v>
      </c>
      <c r="BH117" s="256">
        <f t="array" ref="BH117">MMULT(AX117:BG117,Rules!$O$48:$O$57)</f>
        <v>39.030674846625764</v>
      </c>
      <c r="BI117" s="43">
        <f>VLOOKUP(Categorized!AX117,Rules!$F$142:$H$143,3,0)</f>
        <v>30</v>
      </c>
      <c r="BJ117" s="43">
        <f>VLOOKUP(Categorized!AY117,Rules!$F$144:$H$145,3,0)</f>
        <v>30</v>
      </c>
      <c r="BK117" s="43">
        <f>VLOOKUP(Categorized!AZ117,Rules!$F$146:$H$147,3,0)</f>
        <v>30</v>
      </c>
      <c r="BL117" s="43">
        <f>VLOOKUP(Categorized!BA117,Rules!$F$148:$H$149,3,0)</f>
        <v>30</v>
      </c>
      <c r="BM117" s="43">
        <f>VLOOKUP(Categorized!BB117,Rules!$F$150:$H$151,3,0)</f>
        <v>90</v>
      </c>
      <c r="BN117" s="43">
        <f>VLOOKUP(Categorized!BC117,Rules!$F$152:$H$153,3,0)</f>
        <v>30</v>
      </c>
      <c r="BO117" s="43">
        <f>VLOOKUP(Categorized!BD117,Rules!$F$154:$H$155,3,0)</f>
        <v>90</v>
      </c>
      <c r="BP117" s="43">
        <f>VLOOKUP(Categorized!BE117,Rules!$F$156:$H$157,3,0)</f>
        <v>30</v>
      </c>
      <c r="BQ117" s="43">
        <f>VLOOKUP(Categorized!BF117,Rules!$F$158:$H$159,3,0)</f>
        <v>30</v>
      </c>
      <c r="BR117" s="43">
        <f>VLOOKUP(Categorized!BG117,Rules!$F$160:$H$161,3,0)</f>
        <v>30</v>
      </c>
      <c r="BS117" s="43">
        <f>VLOOKUP(Categorized!BH117,Rules!$F$162:$H$163,3,0)</f>
        <v>30</v>
      </c>
      <c r="BT117" s="43">
        <f>VLOOKUP(Categorized!BI117,Rules!$F$164:$H$165,3,0)</f>
        <v>90</v>
      </c>
      <c r="BU117" s="43">
        <f>VLOOKUP(Categorized!BJ117,Rules!$F$166:$H$167,3,0)</f>
        <v>90</v>
      </c>
      <c r="BV117" s="43">
        <f>VLOOKUP(Categorized!BK117,Rules!$F$168:$H$169,3,0)</f>
        <v>30</v>
      </c>
      <c r="BW117" s="43">
        <f>VLOOKUP(Categorized!BL117,Rules!$F$170:$H$171,3,0)</f>
        <v>30</v>
      </c>
      <c r="BX117" s="43">
        <f>VLOOKUP(Categorized!BM117,Rules!$F$172:$H$173,3,0)</f>
        <v>30</v>
      </c>
      <c r="BY117" s="43">
        <f>VLOOKUP(Categorized!BN117,Rules!$F$174:$H$175,3,0)</f>
        <v>30</v>
      </c>
      <c r="BZ117" s="43">
        <f>VLOOKUP(Categorized!BO117,Rules!$F$176:$H$177,3,0)</f>
        <v>30</v>
      </c>
      <c r="CA117" s="43">
        <f>VLOOKUP(Categorized!BP117,Rules!$F$178:$H$179,3,0)</f>
        <v>30</v>
      </c>
      <c r="CB117" s="43">
        <f>VLOOKUP(Categorized!BQ117,Rules!$F$180:$H$181,3,0)</f>
        <v>30</v>
      </c>
      <c r="CC117" s="43">
        <f>VLOOKUP(Categorized!BR117,Rules!$F$182:$H$183,3,0)</f>
        <v>30</v>
      </c>
      <c r="CD117" s="255">
        <f t="array" ref="CD117">MMULT(BI117:CC117,Rules!$O$60:$O$80)</f>
        <v>41.91464137522231</v>
      </c>
      <c r="CE117" s="43">
        <f>VLOOKUP(Categorized!BS117,Rules!$F$184:$H$185,3,0)</f>
        <v>30</v>
      </c>
      <c r="CF117" s="43">
        <f>VLOOKUP(Categorized!BT117,Rules!$F$186:$H$187,3,0)</f>
        <v>30</v>
      </c>
      <c r="CG117" s="43">
        <f>VLOOKUP(Categorized!BU117,Rules!$F$188:$H$189,3,0)</f>
        <v>30</v>
      </c>
      <c r="CH117" s="43">
        <f>VLOOKUP(Categorized!BV117,Rules!$F$190:$H$191,3,0)</f>
        <v>30</v>
      </c>
      <c r="CI117" s="43">
        <f>VLOOKUP(Categorized!BW117,Rules!$F$192:$H$193,3,0)</f>
        <v>30</v>
      </c>
      <c r="CJ117" s="255">
        <f t="array" ref="CJ117">MMULT(CE117:CI117,Rules!$O$83:$O$87)</f>
        <v>30</v>
      </c>
      <c r="CK117" s="45">
        <v>0</v>
      </c>
      <c r="CL117" s="46">
        <v>0</v>
      </c>
      <c r="CM117" s="393">
        <v>68.478260869565219</v>
      </c>
      <c r="CN117" s="397">
        <v>5</v>
      </c>
      <c r="CO117" s="397">
        <v>7</v>
      </c>
      <c r="CP117" s="397" t="s">
        <v>58</v>
      </c>
    </row>
    <row r="118" spans="1:94" ht="18.5">
      <c r="A118" s="38">
        <v>2020</v>
      </c>
      <c r="B118" s="39" t="s">
        <v>165</v>
      </c>
      <c r="C118" s="432">
        <v>43840.819014756897</v>
      </c>
      <c r="D118" s="432">
        <v>43847.5337618056</v>
      </c>
      <c r="E118" s="401">
        <v>20138</v>
      </c>
      <c r="F118" s="444">
        <f t="shared" si="5"/>
        <v>0</v>
      </c>
      <c r="G118" s="444">
        <f t="shared" si="6"/>
        <v>0</v>
      </c>
      <c r="H118" s="428">
        <f t="shared" si="7"/>
        <v>1</v>
      </c>
      <c r="I118" s="428">
        <f t="shared" si="8"/>
        <v>0</v>
      </c>
      <c r="J118" s="428">
        <f t="shared" si="9"/>
        <v>0</v>
      </c>
      <c r="K118" s="42">
        <f>VLOOKUP(Categorized!F118,Rules!$F$4:$H$7,3,0)</f>
        <v>90</v>
      </c>
      <c r="L118" s="43">
        <f>VLOOKUP(Categorized!G118,Rules!$F$8:$H$9,3,0)</f>
        <v>90</v>
      </c>
      <c r="M118" s="43">
        <f>VLOOKUP(Categorized!H118,Rules!$F$10:$H$12,3,0)</f>
        <v>60</v>
      </c>
      <c r="N118" s="43">
        <f>VLOOKUP(Categorized!I118,Rules!$F$13:$H$16,3,0)</f>
        <v>90</v>
      </c>
      <c r="O118" s="43">
        <f>VLOOKUP(Categorized!J118,Rules!$F$17:$H$19,3,0)</f>
        <v>90</v>
      </c>
      <c r="P118" s="43">
        <f>VLOOKUP(Categorized!K118,Rules!$F$20:$H$21,3,0)</f>
        <v>60</v>
      </c>
      <c r="Q118" s="43">
        <f>VLOOKUP(Categorized!L118,Rules!$F$22:$H$28,3,0)</f>
        <v>75</v>
      </c>
      <c r="R118" s="43">
        <f>VLOOKUP(Categorized!M118,Rules!$F$29:$H$31,3,0)</f>
        <v>70</v>
      </c>
      <c r="S118" s="255" cm="1">
        <f t="array" ref="S118">MMULT(K118:R118,Rules!$O$4:$O$11)</f>
        <v>78.739495798319325</v>
      </c>
      <c r="T118" s="43">
        <f>VLOOKUP(Categorized!N118,Rules!$F$32:$H$33,3,0)</f>
        <v>60</v>
      </c>
      <c r="U118" s="43">
        <f>VLOOKUP(Categorized!O118,Rules!$F$34:$H$40,3,0)</f>
        <v>70</v>
      </c>
      <c r="V118" s="43">
        <f>VLOOKUP(Categorized!P118,Rules!$F$41:$H$42,3,0)</f>
        <v>90</v>
      </c>
      <c r="W118" s="43">
        <f>VLOOKUP(Categorized!Q118,Rules!$F$43:$H$46,3,0)</f>
        <v>50</v>
      </c>
      <c r="X118" s="43">
        <f>VLOOKUP(Categorized!R118,Rules!$F$47:$H$51,3,0)</f>
        <v>30</v>
      </c>
      <c r="Y118" s="43">
        <f>VLOOKUP(Categorized!S118,Rules!$F$52:$H$56,3,0)</f>
        <v>30</v>
      </c>
      <c r="Z118" s="43">
        <f>VLOOKUP(Categorized!T118,Rules!$F$57:$H$58,3,0)</f>
        <v>80</v>
      </c>
      <c r="AA118" s="255">
        <f t="array" ref="AA118">MMULT(T118:Z118,Rules!$O$14:$O$20)</f>
        <v>57.352941176470587</v>
      </c>
      <c r="AB118" s="43">
        <f>VLOOKUP(Categorized!U118,Rules!$F$59:$H$60,3,0)</f>
        <v>80</v>
      </c>
      <c r="AC118" s="43">
        <f>VLOOKUP(Categorized!V118,Rules!$F$61:$H$62,3,0)</f>
        <v>80</v>
      </c>
      <c r="AD118" s="43">
        <f>VLOOKUP(Categorized!W118,Rules!$F$63:$H$64,3,0)</f>
        <v>80</v>
      </c>
      <c r="AE118" s="43">
        <f>VLOOKUP(Categorized!X118,Rules!$F$65:$H$66,3,0)</f>
        <v>20</v>
      </c>
      <c r="AF118" s="255">
        <f t="array" ref="AF118">MMULT(AB118:AE118,Rules!$O$23:$O$26)</f>
        <v>64.444444444444443</v>
      </c>
      <c r="AG118" s="43">
        <f>VLOOKUP(Categorized!Y118,Rules!$F$67:$H$68,3,0)</f>
        <v>70</v>
      </c>
      <c r="AH118" s="43">
        <f>VLOOKUP(Categorized!Z118,Rules!$F$69:$H$70,3,0)</f>
        <v>80</v>
      </c>
      <c r="AI118" s="43">
        <f>VLOOKUP(Categorized!AA118,Rules!$F$71:$H$72,3,0)</f>
        <v>80</v>
      </c>
      <c r="AJ118" s="43">
        <f>VLOOKUP(Categorized!AB118,Rules!$F$73:$H$74,3,0)</f>
        <v>30</v>
      </c>
      <c r="AK118" s="255">
        <f t="array" ref="AK118">MMULT(AG118:AJ118,Rules!$O$29:$O$32)</f>
        <v>66.507936507936506</v>
      </c>
      <c r="AL118" s="43">
        <f>VLOOKUP(Categorized!AC118,Rules!$F$75:$H$76,3,0)</f>
        <v>80</v>
      </c>
      <c r="AM118" s="43">
        <f>VLOOKUP(Categorized!AD118,Rules!$F$77:$H$78,3,0)</f>
        <v>50</v>
      </c>
      <c r="AN118" s="43">
        <f>VLOOKUP(Categorized!AE118,Rules!$F$79:$H$84,3,0)</f>
        <v>85</v>
      </c>
      <c r="AO118" s="43">
        <f>VLOOKUP(Categorized!AF118,Rules!$F$85:$H$89,3,0)</f>
        <v>50</v>
      </c>
      <c r="AP118" s="43">
        <f>VLOOKUP(Categorized!AG118,Rules!$F$90:$H$92,3,0)</f>
        <v>30</v>
      </c>
      <c r="AQ118" s="43">
        <f>VLOOKUP(Categorized!AH118,Rules!$F$93:$H$96,3,0)</f>
        <v>30</v>
      </c>
      <c r="AR118" s="43">
        <f>VLOOKUP(Categorized!AI118,Rules!$F$97:$H$100,3,0)</f>
        <v>50</v>
      </c>
      <c r="AS118" s="43">
        <f>VLOOKUP(Categorized!AJ118,Rules!$F$101:$H$102,3,0)</f>
        <v>30</v>
      </c>
      <c r="AT118" s="43">
        <f>VLOOKUP(Categorized!AK118,Rules!$F$103:$H$105,3,0)</f>
        <v>70</v>
      </c>
      <c r="AU118" s="43">
        <f>VLOOKUP(Categorized!AL118,Rules!$F$106:$H$109,3,0)</f>
        <v>60</v>
      </c>
      <c r="AV118" s="43">
        <f>VLOOKUP(Categorized!AM118,Rules!$F$110:$H$113,3,0)</f>
        <v>30</v>
      </c>
      <c r="AW118" s="255">
        <f t="array" ref="AW118">MMULT(AL118:AV118,Rules!$O$35:$O$45)</f>
        <v>52.113636363636374</v>
      </c>
      <c r="AX118" s="44">
        <f>VLOOKUP(Categorized!AN118,Rules!$F$114:$H$116,3,0)</f>
        <v>90</v>
      </c>
      <c r="AY118" s="44">
        <f>VLOOKUP(Categorized!AO118,Rules!$F$117:$H$119,3,0)</f>
        <v>90</v>
      </c>
      <c r="AZ118" s="44">
        <f>VLOOKUP(Categorized!AP118,Rules!$F$120:$H$122,3,0)</f>
        <v>30</v>
      </c>
      <c r="BA118" s="44">
        <f>VLOOKUP(Categorized!AQ118,Rules!$F$123:$H$124,3,0)</f>
        <v>30</v>
      </c>
      <c r="BB118" s="44">
        <f>VLOOKUP(Categorized!AR118,Rules!$F$125:$H$127,3,0)</f>
        <v>70</v>
      </c>
      <c r="BC118" s="44">
        <f>VLOOKUP(Categorized!AS118,Rules!$F$128:$H$130,3,0)</f>
        <v>30</v>
      </c>
      <c r="BD118" s="43">
        <f>VLOOKUP(Categorized!AT118,Rules!$F$131:$H$133,3,0)</f>
        <v>70</v>
      </c>
      <c r="BE118" s="44">
        <f>VLOOKUP(Categorized!AU118,Rules!$F$134:$H$136,3,0)</f>
        <v>70</v>
      </c>
      <c r="BF118" s="44">
        <f>VLOOKUP(Categorized!AV118,Rules!$F$137:$H$138,3,0)</f>
        <v>90</v>
      </c>
      <c r="BG118" s="44">
        <f>VLOOKUP(Categorized!AW118,Rules!$F$139:$H$141,3,0)</f>
        <v>45</v>
      </c>
      <c r="BH118" s="256">
        <f t="array" ref="BH118">MMULT(AX118:BG118,Rules!$O$48:$O$57)</f>
        <v>60.871165644171782</v>
      </c>
      <c r="BI118" s="43">
        <f>VLOOKUP(Categorized!AX118,Rules!$F$142:$H$143,3,0)</f>
        <v>80</v>
      </c>
      <c r="BJ118" s="43">
        <f>VLOOKUP(Categorized!AY118,Rules!$F$144:$H$145,3,0)</f>
        <v>30</v>
      </c>
      <c r="BK118" s="43">
        <f>VLOOKUP(Categorized!AZ118,Rules!$F$146:$H$147,3,0)</f>
        <v>30</v>
      </c>
      <c r="BL118" s="43">
        <f>VLOOKUP(Categorized!BA118,Rules!$F$148:$H$149,3,0)</f>
        <v>30</v>
      </c>
      <c r="BM118" s="43">
        <f>VLOOKUP(Categorized!BB118,Rules!$F$150:$H$151,3,0)</f>
        <v>90</v>
      </c>
      <c r="BN118" s="43">
        <f>VLOOKUP(Categorized!BC118,Rules!$F$152:$H$153,3,0)</f>
        <v>30</v>
      </c>
      <c r="BO118" s="43">
        <f>VLOOKUP(Categorized!BD118,Rules!$F$154:$H$155,3,0)</f>
        <v>90</v>
      </c>
      <c r="BP118" s="43">
        <f>VLOOKUP(Categorized!BE118,Rules!$F$156:$H$157,3,0)</f>
        <v>30</v>
      </c>
      <c r="BQ118" s="43">
        <f>VLOOKUP(Categorized!BF118,Rules!$F$158:$H$159,3,0)</f>
        <v>30</v>
      </c>
      <c r="BR118" s="43">
        <f>VLOOKUP(Categorized!BG118,Rules!$F$160:$H$161,3,0)</f>
        <v>30</v>
      </c>
      <c r="BS118" s="43">
        <f>VLOOKUP(Categorized!BH118,Rules!$F$162:$H$163,3,0)</f>
        <v>90</v>
      </c>
      <c r="BT118" s="43">
        <f>VLOOKUP(Categorized!BI118,Rules!$F$164:$H$165,3,0)</f>
        <v>90</v>
      </c>
      <c r="BU118" s="43">
        <f>VLOOKUP(Categorized!BJ118,Rules!$F$166:$H$167,3,0)</f>
        <v>90</v>
      </c>
      <c r="BV118" s="43">
        <f>VLOOKUP(Categorized!BK118,Rules!$F$168:$H$169,3,0)</f>
        <v>30</v>
      </c>
      <c r="BW118" s="43">
        <f>VLOOKUP(Categorized!BL118,Rules!$F$170:$H$171,3,0)</f>
        <v>30</v>
      </c>
      <c r="BX118" s="43">
        <f>VLOOKUP(Categorized!BM118,Rules!$F$172:$H$173,3,0)</f>
        <v>30</v>
      </c>
      <c r="BY118" s="43">
        <f>VLOOKUP(Categorized!BN118,Rules!$F$174:$H$175,3,0)</f>
        <v>30</v>
      </c>
      <c r="BZ118" s="43">
        <f>VLOOKUP(Categorized!BO118,Rules!$F$176:$H$177,3,0)</f>
        <v>95</v>
      </c>
      <c r="CA118" s="43">
        <f>VLOOKUP(Categorized!BP118,Rules!$F$178:$H$179,3,0)</f>
        <v>30</v>
      </c>
      <c r="CB118" s="43">
        <f>VLOOKUP(Categorized!BQ118,Rules!$F$180:$H$181,3,0)</f>
        <v>30</v>
      </c>
      <c r="CC118" s="43">
        <f>VLOOKUP(Categorized!BR118,Rules!$F$182:$H$183,3,0)</f>
        <v>30</v>
      </c>
      <c r="CD118" s="255">
        <f t="array" ref="CD118">MMULT(BI118:CC118,Rules!$O$60:$O$80)</f>
        <v>51.366330764671027</v>
      </c>
      <c r="CE118" s="43">
        <f>VLOOKUP(Categorized!BS118,Rules!$F$184:$H$185,3,0)</f>
        <v>30</v>
      </c>
      <c r="CF118" s="43">
        <f>VLOOKUP(Categorized!BT118,Rules!$F$186:$H$187,3,0)</f>
        <v>90</v>
      </c>
      <c r="CG118" s="43">
        <f>VLOOKUP(Categorized!BU118,Rules!$F$188:$H$189,3,0)</f>
        <v>30</v>
      </c>
      <c r="CH118" s="43">
        <f>VLOOKUP(Categorized!BV118,Rules!$F$190:$H$191,3,0)</f>
        <v>90</v>
      </c>
      <c r="CI118" s="43">
        <f>VLOOKUP(Categorized!BW118,Rules!$F$192:$H$193,3,0)</f>
        <v>30</v>
      </c>
      <c r="CJ118" s="255">
        <f t="array" ref="CJ118">MMULT(CE118:CI118,Rules!$O$83:$O$87)</f>
        <v>54</v>
      </c>
      <c r="CK118" s="50">
        <v>1</v>
      </c>
      <c r="CL118" s="51">
        <v>8</v>
      </c>
      <c r="CM118" s="393">
        <v>77.826086956521735</v>
      </c>
      <c r="CN118" s="397">
        <v>6</v>
      </c>
      <c r="CO118" s="397">
        <v>8</v>
      </c>
      <c r="CP118" s="397" t="s">
        <v>58</v>
      </c>
    </row>
    <row r="119" spans="1:94" ht="18.5">
      <c r="A119" s="38">
        <v>2020</v>
      </c>
      <c r="B119" s="39" t="s">
        <v>166</v>
      </c>
      <c r="C119" s="432">
        <v>44016.935652963002</v>
      </c>
      <c r="D119" s="432">
        <v>44022.674001724503</v>
      </c>
      <c r="E119" s="401">
        <v>20138</v>
      </c>
      <c r="F119" s="444">
        <f t="shared" si="5"/>
        <v>176.11663820610556</v>
      </c>
      <c r="G119" s="444">
        <f t="shared" si="6"/>
        <v>176.11663820610556</v>
      </c>
      <c r="H119" s="428">
        <f t="shared" si="7"/>
        <v>2</v>
      </c>
      <c r="I119" s="428">
        <f t="shared" si="8"/>
        <v>88.058319103052781</v>
      </c>
      <c r="J119" s="428">
        <f t="shared" si="9"/>
        <v>3</v>
      </c>
      <c r="K119" s="42">
        <f>VLOOKUP(Categorized!F119,Rules!$F$4:$H$7,3,0)</f>
        <v>90</v>
      </c>
      <c r="L119" s="43">
        <f>VLOOKUP(Categorized!G119,Rules!$F$8:$H$9,3,0)</f>
        <v>90</v>
      </c>
      <c r="M119" s="43">
        <f>VLOOKUP(Categorized!H119,Rules!$F$10:$H$12,3,0)</f>
        <v>60</v>
      </c>
      <c r="N119" s="43">
        <f>VLOOKUP(Categorized!I119,Rules!$F$13:$H$16,3,0)</f>
        <v>90</v>
      </c>
      <c r="O119" s="43">
        <f>VLOOKUP(Categorized!J119,Rules!$F$17:$H$19,3,0)</f>
        <v>90</v>
      </c>
      <c r="P119" s="43">
        <f>VLOOKUP(Categorized!K119,Rules!$F$20:$H$21,3,0)</f>
        <v>60</v>
      </c>
      <c r="Q119" s="43">
        <f>VLOOKUP(Categorized!L119,Rules!$F$22:$H$28,3,0)</f>
        <v>75</v>
      </c>
      <c r="R119" s="43">
        <f>VLOOKUP(Categorized!M119,Rules!$F$29:$H$31,3,0)</f>
        <v>70</v>
      </c>
      <c r="S119" s="255" cm="1">
        <f t="array" ref="S119">MMULT(K119:R119,Rules!$O$4:$O$11)</f>
        <v>78.739495798319325</v>
      </c>
      <c r="T119" s="43">
        <f>VLOOKUP(Categorized!N119,Rules!$F$32:$H$33,3,0)</f>
        <v>60</v>
      </c>
      <c r="U119" s="43">
        <f>VLOOKUP(Categorized!O119,Rules!$F$34:$H$40,3,0)</f>
        <v>70</v>
      </c>
      <c r="V119" s="43">
        <f>VLOOKUP(Categorized!P119,Rules!$F$41:$H$42,3,0)</f>
        <v>90</v>
      </c>
      <c r="W119" s="43">
        <f>VLOOKUP(Categorized!Q119,Rules!$F$43:$H$46,3,0)</f>
        <v>50</v>
      </c>
      <c r="X119" s="43">
        <f>VLOOKUP(Categorized!R119,Rules!$F$47:$H$51,3,0)</f>
        <v>50</v>
      </c>
      <c r="Y119" s="43">
        <f>VLOOKUP(Categorized!S119,Rules!$F$52:$H$56,3,0)</f>
        <v>50</v>
      </c>
      <c r="Z119" s="43">
        <f>VLOOKUP(Categorized!T119,Rules!$F$57:$H$58,3,0)</f>
        <v>30</v>
      </c>
      <c r="AA119" s="255">
        <f t="array" ref="AA119">MMULT(T119:Z119,Rules!$O$14:$O$20)</f>
        <v>57.266435986159166</v>
      </c>
      <c r="AB119" s="43">
        <f>VLOOKUP(Categorized!U119,Rules!$F$59:$H$60,3,0)</f>
        <v>80</v>
      </c>
      <c r="AC119" s="43">
        <f>VLOOKUP(Categorized!V119,Rules!$F$61:$H$62,3,0)</f>
        <v>20</v>
      </c>
      <c r="AD119" s="43">
        <f>VLOOKUP(Categorized!W119,Rules!$F$63:$H$64,3,0)</f>
        <v>80</v>
      </c>
      <c r="AE119" s="43">
        <f>VLOOKUP(Categorized!X119,Rules!$F$65:$H$66,3,0)</f>
        <v>20</v>
      </c>
      <c r="AF119" s="255">
        <f t="array" ref="AF119">MMULT(AB119:AE119,Rules!$O$23:$O$26)</f>
        <v>46.666666666666664</v>
      </c>
      <c r="AG119" s="43">
        <f>VLOOKUP(Categorized!Y119,Rules!$F$67:$H$68,3,0)</f>
        <v>70</v>
      </c>
      <c r="AH119" s="43">
        <f>VLOOKUP(Categorized!Z119,Rules!$F$69:$H$70,3,0)</f>
        <v>80</v>
      </c>
      <c r="AI119" s="43">
        <f>VLOOKUP(Categorized!AA119,Rules!$F$71:$H$72,3,0)</f>
        <v>80</v>
      </c>
      <c r="AJ119" s="43">
        <f>VLOOKUP(Categorized!AB119,Rules!$F$73:$H$74,3,0)</f>
        <v>30</v>
      </c>
      <c r="AK119" s="255">
        <f t="array" ref="AK119">MMULT(AG119:AJ119,Rules!$O$29:$O$32)</f>
        <v>66.507936507936506</v>
      </c>
      <c r="AL119" s="43">
        <f>VLOOKUP(Categorized!AC119,Rules!$F$75:$H$76,3,0)</f>
        <v>80</v>
      </c>
      <c r="AM119" s="43">
        <f>VLOOKUP(Categorized!AD119,Rules!$F$77:$H$78,3,0)</f>
        <v>50</v>
      </c>
      <c r="AN119" s="43">
        <f>VLOOKUP(Categorized!AE119,Rules!$F$79:$H$84,3,0)</f>
        <v>90</v>
      </c>
      <c r="AO119" s="43">
        <f>VLOOKUP(Categorized!AF119,Rules!$F$85:$H$89,3,0)</f>
        <v>80</v>
      </c>
      <c r="AP119" s="43">
        <f>VLOOKUP(Categorized!AG119,Rules!$F$90:$H$92,3,0)</f>
        <v>30</v>
      </c>
      <c r="AQ119" s="43">
        <f>VLOOKUP(Categorized!AH119,Rules!$F$93:$H$96,3,0)</f>
        <v>80</v>
      </c>
      <c r="AR119" s="43">
        <f>VLOOKUP(Categorized!AI119,Rules!$F$97:$H$100,3,0)</f>
        <v>50</v>
      </c>
      <c r="AS119" s="43">
        <f>VLOOKUP(Categorized!AJ119,Rules!$F$101:$H$102,3,0)</f>
        <v>30</v>
      </c>
      <c r="AT119" s="43">
        <f>VLOOKUP(Categorized!AK119,Rules!$F$103:$H$105,3,0)</f>
        <v>70</v>
      </c>
      <c r="AU119" s="43">
        <f>VLOOKUP(Categorized!AL119,Rules!$F$106:$H$109,3,0)</f>
        <v>60</v>
      </c>
      <c r="AV119" s="43">
        <f>VLOOKUP(Categorized!AM119,Rules!$F$110:$H$113,3,0)</f>
        <v>70</v>
      </c>
      <c r="AW119" s="255">
        <f t="array" ref="AW119">MMULT(AL119:AV119,Rules!$O$35:$O$45)</f>
        <v>63.261363636363647</v>
      </c>
      <c r="AX119" s="44">
        <f>VLOOKUP(Categorized!AN119,Rules!$F$114:$H$116,3,0)</f>
        <v>90</v>
      </c>
      <c r="AY119" s="44">
        <f>VLOOKUP(Categorized!AO119,Rules!$F$117:$H$119,3,0)</f>
        <v>90</v>
      </c>
      <c r="AZ119" s="44">
        <f>VLOOKUP(Categorized!AP119,Rules!$F$120:$H$122,3,0)</f>
        <v>50</v>
      </c>
      <c r="BA119" s="44">
        <f>VLOOKUP(Categorized!AQ119,Rules!$F$123:$H$124,3,0)</f>
        <v>90</v>
      </c>
      <c r="BB119" s="44">
        <f>VLOOKUP(Categorized!AR119,Rules!$F$125:$H$127,3,0)</f>
        <v>70</v>
      </c>
      <c r="BC119" s="44">
        <f>VLOOKUP(Categorized!AS119,Rules!$F$128:$H$130,3,0)</f>
        <v>30</v>
      </c>
      <c r="BD119" s="43">
        <f>VLOOKUP(Categorized!AT119,Rules!$F$131:$H$133,3,0)</f>
        <v>30</v>
      </c>
      <c r="BE119" s="44">
        <f>VLOOKUP(Categorized!AU119,Rules!$F$134:$H$136,3,0)</f>
        <v>30</v>
      </c>
      <c r="BF119" s="44">
        <f>VLOOKUP(Categorized!AV119,Rules!$F$137:$H$138,3,0)</f>
        <v>90</v>
      </c>
      <c r="BG119" s="44">
        <f>VLOOKUP(Categorized!AW119,Rules!$F$139:$H$141,3,0)</f>
        <v>45</v>
      </c>
      <c r="BH119" s="256">
        <f t="array" ref="BH119">MMULT(AX119:BG119,Rules!$O$48:$O$57)</f>
        <v>61.018404907975459</v>
      </c>
      <c r="BI119" s="43">
        <f>VLOOKUP(Categorized!AX119,Rules!$F$142:$H$143,3,0)</f>
        <v>80</v>
      </c>
      <c r="BJ119" s="43">
        <f>VLOOKUP(Categorized!AY119,Rules!$F$144:$H$145,3,0)</f>
        <v>30</v>
      </c>
      <c r="BK119" s="43">
        <f>VLOOKUP(Categorized!AZ119,Rules!$F$146:$H$147,3,0)</f>
        <v>30</v>
      </c>
      <c r="BL119" s="43">
        <f>VLOOKUP(Categorized!BA119,Rules!$F$148:$H$149,3,0)</f>
        <v>30</v>
      </c>
      <c r="BM119" s="43">
        <f>VLOOKUP(Categorized!BB119,Rules!$F$150:$H$151,3,0)</f>
        <v>90</v>
      </c>
      <c r="BN119" s="43">
        <f>VLOOKUP(Categorized!BC119,Rules!$F$152:$H$153,3,0)</f>
        <v>30</v>
      </c>
      <c r="BO119" s="43">
        <f>VLOOKUP(Categorized!BD119,Rules!$F$154:$H$155,3,0)</f>
        <v>90</v>
      </c>
      <c r="BP119" s="43">
        <f>VLOOKUP(Categorized!BE119,Rules!$F$156:$H$157,3,0)</f>
        <v>30</v>
      </c>
      <c r="BQ119" s="43">
        <f>VLOOKUP(Categorized!BF119,Rules!$F$158:$H$159,3,0)</f>
        <v>30</v>
      </c>
      <c r="BR119" s="43">
        <f>VLOOKUP(Categorized!BG119,Rules!$F$160:$H$161,3,0)</f>
        <v>30</v>
      </c>
      <c r="BS119" s="43">
        <f>VLOOKUP(Categorized!BH119,Rules!$F$162:$H$163,3,0)</f>
        <v>90</v>
      </c>
      <c r="BT119" s="43">
        <f>VLOOKUP(Categorized!BI119,Rules!$F$164:$H$165,3,0)</f>
        <v>90</v>
      </c>
      <c r="BU119" s="43">
        <f>VLOOKUP(Categorized!BJ119,Rules!$F$166:$H$167,3,0)</f>
        <v>90</v>
      </c>
      <c r="BV119" s="43">
        <f>VLOOKUP(Categorized!BK119,Rules!$F$168:$H$169,3,0)</f>
        <v>30</v>
      </c>
      <c r="BW119" s="43">
        <f>VLOOKUP(Categorized!BL119,Rules!$F$170:$H$171,3,0)</f>
        <v>30</v>
      </c>
      <c r="BX119" s="43">
        <f>VLOOKUP(Categorized!BM119,Rules!$F$172:$H$173,3,0)</f>
        <v>30</v>
      </c>
      <c r="BY119" s="43">
        <f>VLOOKUP(Categorized!BN119,Rules!$F$174:$H$175,3,0)</f>
        <v>30</v>
      </c>
      <c r="BZ119" s="43">
        <f>VLOOKUP(Categorized!BO119,Rules!$F$176:$H$177,3,0)</f>
        <v>95</v>
      </c>
      <c r="CA119" s="43">
        <f>VLOOKUP(Categorized!BP119,Rules!$F$178:$H$179,3,0)</f>
        <v>30</v>
      </c>
      <c r="CB119" s="43">
        <f>VLOOKUP(Categorized!BQ119,Rules!$F$180:$H$181,3,0)</f>
        <v>30</v>
      </c>
      <c r="CC119" s="43">
        <f>VLOOKUP(Categorized!BR119,Rules!$F$182:$H$183,3,0)</f>
        <v>30</v>
      </c>
      <c r="CD119" s="255">
        <f t="array" ref="CD119">MMULT(BI119:CC119,Rules!$O$60:$O$80)</f>
        <v>51.366330764671027</v>
      </c>
      <c r="CE119" s="43">
        <f>VLOOKUP(Categorized!BS119,Rules!$F$184:$H$185,3,0)</f>
        <v>30</v>
      </c>
      <c r="CF119" s="43">
        <f>VLOOKUP(Categorized!BT119,Rules!$F$186:$H$187,3,0)</f>
        <v>90</v>
      </c>
      <c r="CG119" s="43">
        <f>VLOOKUP(Categorized!BU119,Rules!$F$188:$H$189,3,0)</f>
        <v>30</v>
      </c>
      <c r="CH119" s="43">
        <f>VLOOKUP(Categorized!BV119,Rules!$F$190:$H$191,3,0)</f>
        <v>90</v>
      </c>
      <c r="CI119" s="43">
        <f>VLOOKUP(Categorized!BW119,Rules!$F$192:$H$193,3,0)</f>
        <v>30</v>
      </c>
      <c r="CJ119" s="255">
        <f t="array" ref="CJ119">MMULT(CE119:CI119,Rules!$O$83:$O$87)</f>
        <v>54</v>
      </c>
      <c r="CK119" s="45">
        <v>0</v>
      </c>
      <c r="CL119" s="46">
        <v>0</v>
      </c>
      <c r="CM119" s="393">
        <v>77.826086956521735</v>
      </c>
      <c r="CN119" s="397">
        <v>6</v>
      </c>
      <c r="CO119" s="397">
        <v>8</v>
      </c>
      <c r="CP119" s="397" t="s">
        <v>71</v>
      </c>
    </row>
    <row r="120" spans="1:94" ht="18.5">
      <c r="A120" s="38">
        <v>2020</v>
      </c>
      <c r="B120" s="39" t="s">
        <v>167</v>
      </c>
      <c r="C120" s="432">
        <v>43838.6812261921</v>
      </c>
      <c r="D120" s="432">
        <v>43841.491565879602</v>
      </c>
      <c r="E120" s="400">
        <v>42004</v>
      </c>
      <c r="F120" s="444">
        <f t="shared" si="5"/>
        <v>0</v>
      </c>
      <c r="G120" s="444">
        <f t="shared" si="6"/>
        <v>0</v>
      </c>
      <c r="H120" s="428">
        <f t="shared" si="7"/>
        <v>1</v>
      </c>
      <c r="I120" s="428">
        <f t="shared" si="8"/>
        <v>0</v>
      </c>
      <c r="J120" s="428">
        <f t="shared" si="9"/>
        <v>0</v>
      </c>
      <c r="K120" s="42">
        <f>VLOOKUP(Categorized!F120,Rules!$F$4:$H$7,3,0)</f>
        <v>80</v>
      </c>
      <c r="L120" s="43">
        <f>VLOOKUP(Categorized!G120,Rules!$F$8:$H$9,3,0)</f>
        <v>90</v>
      </c>
      <c r="M120" s="43">
        <f>VLOOKUP(Categorized!H120,Rules!$F$10:$H$12,3,0)</f>
        <v>60</v>
      </c>
      <c r="N120" s="43">
        <f>VLOOKUP(Categorized!I120,Rules!$F$13:$H$16,3,0)</f>
        <v>95</v>
      </c>
      <c r="O120" s="43">
        <f>VLOOKUP(Categorized!J120,Rules!$F$17:$H$19,3,0)</f>
        <v>90</v>
      </c>
      <c r="P120" s="43">
        <f>VLOOKUP(Categorized!K120,Rules!$F$20:$H$21,3,0)</f>
        <v>60</v>
      </c>
      <c r="Q120" s="43">
        <f>VLOOKUP(Categorized!L120,Rules!$F$22:$H$28,3,0)</f>
        <v>70</v>
      </c>
      <c r="R120" s="43">
        <f>VLOOKUP(Categorized!M120,Rules!$F$29:$H$31,3,0)</f>
        <v>70</v>
      </c>
      <c r="S120" s="255" cm="1">
        <f t="array" ref="S120">MMULT(K120:R120,Rules!$O$4:$O$11)</f>
        <v>77.436974789915951</v>
      </c>
      <c r="T120" s="43">
        <f>VLOOKUP(Categorized!N120,Rules!$F$32:$H$33,3,0)</f>
        <v>90</v>
      </c>
      <c r="U120" s="43">
        <f>VLOOKUP(Categorized!O120,Rules!$F$34:$H$40,3,0)</f>
        <v>70</v>
      </c>
      <c r="V120" s="43">
        <f>VLOOKUP(Categorized!P120,Rules!$F$41:$H$42,3,0)</f>
        <v>30</v>
      </c>
      <c r="W120" s="43">
        <f>VLOOKUP(Categorized!Q120,Rules!$F$43:$H$46,3,0)</f>
        <v>20</v>
      </c>
      <c r="X120" s="43">
        <f>VLOOKUP(Categorized!R120,Rules!$F$47:$H$51,3,0)</f>
        <v>30</v>
      </c>
      <c r="Y120" s="43">
        <f>VLOOKUP(Categorized!S120,Rules!$F$52:$H$56,3,0)</f>
        <v>30</v>
      </c>
      <c r="Z120" s="43">
        <f>VLOOKUP(Categorized!T120,Rules!$F$57:$H$58,3,0)</f>
        <v>30</v>
      </c>
      <c r="AA120" s="255">
        <f t="array" ref="AA120">MMULT(T120:Z120,Rules!$O$14:$O$20)</f>
        <v>41.36678200692041</v>
      </c>
      <c r="AB120" s="43">
        <f>VLOOKUP(Categorized!U120,Rules!$F$59:$H$60,3,0)</f>
        <v>80</v>
      </c>
      <c r="AC120" s="43">
        <f>VLOOKUP(Categorized!V120,Rules!$F$61:$H$62,3,0)</f>
        <v>20</v>
      </c>
      <c r="AD120" s="43">
        <f>VLOOKUP(Categorized!W120,Rules!$F$63:$H$64,3,0)</f>
        <v>80</v>
      </c>
      <c r="AE120" s="43">
        <f>VLOOKUP(Categorized!X120,Rules!$F$65:$H$66,3,0)</f>
        <v>20</v>
      </c>
      <c r="AF120" s="255">
        <f t="array" ref="AF120">MMULT(AB120:AE120,Rules!$O$23:$O$26)</f>
        <v>46.666666666666664</v>
      </c>
      <c r="AG120" s="43">
        <f>VLOOKUP(Categorized!Y120,Rules!$F$67:$H$68,3,0)</f>
        <v>70</v>
      </c>
      <c r="AH120" s="43">
        <f>VLOOKUP(Categorized!Z120,Rules!$F$69:$H$70,3,0)</f>
        <v>80</v>
      </c>
      <c r="AI120" s="43">
        <f>VLOOKUP(Categorized!AA120,Rules!$F$71:$H$72,3,0)</f>
        <v>30</v>
      </c>
      <c r="AJ120" s="43">
        <f>VLOOKUP(Categorized!AB120,Rules!$F$73:$H$74,3,0)</f>
        <v>30</v>
      </c>
      <c r="AK120" s="255">
        <f t="array" ref="AK120">MMULT(AG120:AJ120,Rules!$O$29:$O$32)</f>
        <v>53.809523809523803</v>
      </c>
      <c r="AL120" s="43">
        <f>VLOOKUP(Categorized!AC120,Rules!$F$75:$H$76,3,0)</f>
        <v>80</v>
      </c>
      <c r="AM120" s="43">
        <f>VLOOKUP(Categorized!AD120,Rules!$F$77:$H$78,3,0)</f>
        <v>50</v>
      </c>
      <c r="AN120" s="43">
        <f>VLOOKUP(Categorized!AE120,Rules!$F$79:$H$84,3,0)</f>
        <v>30</v>
      </c>
      <c r="AO120" s="43">
        <f>VLOOKUP(Categorized!AF120,Rules!$F$85:$H$89,3,0)</f>
        <v>30</v>
      </c>
      <c r="AP120" s="43">
        <f>VLOOKUP(Categorized!AG120,Rules!$F$90:$H$92,3,0)</f>
        <v>30</v>
      </c>
      <c r="AQ120" s="43">
        <f>VLOOKUP(Categorized!AH120,Rules!$F$93:$H$96,3,0)</f>
        <v>30</v>
      </c>
      <c r="AR120" s="43">
        <f>VLOOKUP(Categorized!AI120,Rules!$F$97:$H$100,3,0)</f>
        <v>50</v>
      </c>
      <c r="AS120" s="43">
        <f>VLOOKUP(Categorized!AJ120,Rules!$F$101:$H$102,3,0)</f>
        <v>30</v>
      </c>
      <c r="AT120" s="43">
        <f>VLOOKUP(Categorized!AK120,Rules!$F$103:$H$105,3,0)</f>
        <v>70</v>
      </c>
      <c r="AU120" s="43">
        <f>VLOOKUP(Categorized!AL120,Rules!$F$106:$H$109,3,0)</f>
        <v>60</v>
      </c>
      <c r="AV120" s="43">
        <f>VLOOKUP(Categorized!AM120,Rules!$F$110:$H$113,3,0)</f>
        <v>80</v>
      </c>
      <c r="AW120" s="255">
        <f t="array" ref="AW120">MMULT(AL120:AV120,Rules!$O$35:$O$45)</f>
        <v>47.727272727272734</v>
      </c>
      <c r="AX120" s="44">
        <f>VLOOKUP(Categorized!AN120,Rules!$F$114:$H$116,3,0)</f>
        <v>30</v>
      </c>
      <c r="AY120" s="44">
        <f>VLOOKUP(Categorized!AO120,Rules!$F$117:$H$119,3,0)</f>
        <v>30</v>
      </c>
      <c r="AZ120" s="44">
        <f>VLOOKUP(Categorized!AP120,Rules!$F$120:$H$122,3,0)</f>
        <v>30</v>
      </c>
      <c r="BA120" s="44">
        <f>VLOOKUP(Categorized!AQ120,Rules!$F$123:$H$124,3,0)</f>
        <v>30</v>
      </c>
      <c r="BB120" s="44">
        <f>VLOOKUP(Categorized!AR120,Rules!$F$125:$H$127,3,0)</f>
        <v>50</v>
      </c>
      <c r="BC120" s="44">
        <f>VLOOKUP(Categorized!AS120,Rules!$F$128:$H$130,3,0)</f>
        <v>30</v>
      </c>
      <c r="BD120" s="43">
        <f>VLOOKUP(Categorized!AT120,Rules!$F$131:$H$133,3,0)</f>
        <v>30</v>
      </c>
      <c r="BE120" s="44">
        <f>VLOOKUP(Categorized!AU120,Rules!$F$134:$H$136,3,0)</f>
        <v>30</v>
      </c>
      <c r="BF120" s="44">
        <f>VLOOKUP(Categorized!AV120,Rules!$F$137:$H$138,3,0)</f>
        <v>30</v>
      </c>
      <c r="BG120" s="44">
        <f>VLOOKUP(Categorized!AW120,Rules!$F$139:$H$141,3,0)</f>
        <v>45</v>
      </c>
      <c r="BH120" s="256">
        <f t="array" ref="BH120">MMULT(AX120:BG120,Rules!$O$48:$O$57)</f>
        <v>33.509202453987733</v>
      </c>
      <c r="BI120" s="43">
        <f>VLOOKUP(Categorized!AX120,Rules!$F$142:$H$143,3,0)</f>
        <v>30</v>
      </c>
      <c r="BJ120" s="43">
        <f>VLOOKUP(Categorized!AY120,Rules!$F$144:$H$145,3,0)</f>
        <v>90</v>
      </c>
      <c r="BK120" s="43">
        <f>VLOOKUP(Categorized!AZ120,Rules!$F$146:$H$147,3,0)</f>
        <v>30</v>
      </c>
      <c r="BL120" s="43">
        <f>VLOOKUP(Categorized!BA120,Rules!$F$148:$H$149,3,0)</f>
        <v>30</v>
      </c>
      <c r="BM120" s="43">
        <f>VLOOKUP(Categorized!BB120,Rules!$F$150:$H$151,3,0)</f>
        <v>30</v>
      </c>
      <c r="BN120" s="43">
        <f>VLOOKUP(Categorized!BC120,Rules!$F$152:$H$153,3,0)</f>
        <v>30</v>
      </c>
      <c r="BO120" s="43">
        <f>VLOOKUP(Categorized!BD120,Rules!$F$154:$H$155,3,0)</f>
        <v>90</v>
      </c>
      <c r="BP120" s="43">
        <f>VLOOKUP(Categorized!BE120,Rules!$F$156:$H$157,3,0)</f>
        <v>30</v>
      </c>
      <c r="BQ120" s="43">
        <f>VLOOKUP(Categorized!BF120,Rules!$F$158:$H$159,3,0)</f>
        <v>30</v>
      </c>
      <c r="BR120" s="43">
        <f>VLOOKUP(Categorized!BG120,Rules!$F$160:$H$161,3,0)</f>
        <v>30</v>
      </c>
      <c r="BS120" s="43">
        <f>VLOOKUP(Categorized!BH120,Rules!$F$162:$H$163,3,0)</f>
        <v>30</v>
      </c>
      <c r="BT120" s="43">
        <f>VLOOKUP(Categorized!BI120,Rules!$F$164:$H$165,3,0)</f>
        <v>90</v>
      </c>
      <c r="BU120" s="43">
        <f>VLOOKUP(Categorized!BJ120,Rules!$F$166:$H$167,3,0)</f>
        <v>90</v>
      </c>
      <c r="BV120" s="43">
        <f>VLOOKUP(Categorized!BK120,Rules!$F$168:$H$169,3,0)</f>
        <v>30</v>
      </c>
      <c r="BW120" s="43">
        <f>VLOOKUP(Categorized!BL120,Rules!$F$170:$H$171,3,0)</f>
        <v>30</v>
      </c>
      <c r="BX120" s="43">
        <f>VLOOKUP(Categorized!BM120,Rules!$F$172:$H$173,3,0)</f>
        <v>30</v>
      </c>
      <c r="BY120" s="43">
        <f>VLOOKUP(Categorized!BN120,Rules!$F$174:$H$175,3,0)</f>
        <v>30</v>
      </c>
      <c r="BZ120" s="43">
        <f>VLOOKUP(Categorized!BO120,Rules!$F$176:$H$177,3,0)</f>
        <v>30</v>
      </c>
      <c r="CA120" s="43">
        <f>VLOOKUP(Categorized!BP120,Rules!$F$178:$H$179,3,0)</f>
        <v>30</v>
      </c>
      <c r="CB120" s="43">
        <f>VLOOKUP(Categorized!BQ120,Rules!$F$180:$H$181,3,0)</f>
        <v>30</v>
      </c>
      <c r="CC120" s="43">
        <f>VLOOKUP(Categorized!BR120,Rules!$F$182:$H$183,3,0)</f>
        <v>30</v>
      </c>
      <c r="CD120" s="255">
        <f t="array" ref="CD120">MMULT(BI120:CC120,Rules!$O$60:$O$80)</f>
        <v>41.345583876704218</v>
      </c>
      <c r="CE120" s="43">
        <f>VLOOKUP(Categorized!BS120,Rules!$F$184:$H$185,3,0)</f>
        <v>30</v>
      </c>
      <c r="CF120" s="43">
        <f>VLOOKUP(Categorized!BT120,Rules!$F$186:$H$187,3,0)</f>
        <v>30</v>
      </c>
      <c r="CG120" s="43">
        <f>VLOOKUP(Categorized!BU120,Rules!$F$188:$H$189,3,0)</f>
        <v>90</v>
      </c>
      <c r="CH120" s="43">
        <f>VLOOKUP(Categorized!BV120,Rules!$F$190:$H$191,3,0)</f>
        <v>90</v>
      </c>
      <c r="CI120" s="43">
        <f>VLOOKUP(Categorized!BW120,Rules!$F$192:$H$193,3,0)</f>
        <v>90</v>
      </c>
      <c r="CJ120" s="255">
        <f t="array" ref="CJ120">MMULT(CE120:CI120,Rules!$O$83:$O$87)</f>
        <v>64.588235294117652</v>
      </c>
      <c r="CK120" s="50">
        <v>1</v>
      </c>
      <c r="CL120" s="50">
        <v>8</v>
      </c>
      <c r="CM120" s="393">
        <v>63.043478260869563</v>
      </c>
      <c r="CN120" s="397">
        <v>5</v>
      </c>
      <c r="CO120" s="397">
        <v>6</v>
      </c>
      <c r="CP120" s="397" t="s">
        <v>58</v>
      </c>
    </row>
    <row r="121" spans="1:94" ht="18.5">
      <c r="A121" s="38">
        <v>2020</v>
      </c>
      <c r="B121" s="39" t="s">
        <v>168</v>
      </c>
      <c r="C121" s="432">
        <v>43983.086333414401</v>
      </c>
      <c r="D121" s="432">
        <v>43987.424195300897</v>
      </c>
      <c r="E121" s="400">
        <v>42004</v>
      </c>
      <c r="F121" s="444">
        <f t="shared" si="5"/>
        <v>144.40510722230101</v>
      </c>
      <c r="G121" s="444">
        <f t="shared" si="6"/>
        <v>144.40510722230101</v>
      </c>
      <c r="H121" s="428">
        <f t="shared" si="7"/>
        <v>2</v>
      </c>
      <c r="I121" s="428">
        <f t="shared" si="8"/>
        <v>72.202553611150506</v>
      </c>
      <c r="J121" s="428">
        <f t="shared" si="9"/>
        <v>3</v>
      </c>
      <c r="K121" s="42">
        <f>VLOOKUP(Categorized!F121,Rules!$F$4:$H$7,3,0)</f>
        <v>80</v>
      </c>
      <c r="L121" s="43">
        <f>VLOOKUP(Categorized!G121,Rules!$F$8:$H$9,3,0)</f>
        <v>90</v>
      </c>
      <c r="M121" s="43">
        <f>VLOOKUP(Categorized!H121,Rules!$F$10:$H$12,3,0)</f>
        <v>60</v>
      </c>
      <c r="N121" s="43">
        <f>VLOOKUP(Categorized!I121,Rules!$F$13:$H$16,3,0)</f>
        <v>95</v>
      </c>
      <c r="O121" s="43">
        <f>VLOOKUP(Categorized!J121,Rules!$F$17:$H$19,3,0)</f>
        <v>90</v>
      </c>
      <c r="P121" s="43">
        <f>VLOOKUP(Categorized!K121,Rules!$F$20:$H$21,3,0)</f>
        <v>60</v>
      </c>
      <c r="Q121" s="43">
        <f>VLOOKUP(Categorized!L121,Rules!$F$22:$H$28,3,0)</f>
        <v>75</v>
      </c>
      <c r="R121" s="43">
        <f>VLOOKUP(Categorized!M121,Rules!$F$29:$H$31,3,0)</f>
        <v>70</v>
      </c>
      <c r="S121" s="255" cm="1">
        <f t="array" ref="S121">MMULT(K121:R121,Rules!$O$4:$O$11)</f>
        <v>77.857142857142861</v>
      </c>
      <c r="T121" s="43">
        <f>VLOOKUP(Categorized!N121,Rules!$F$32:$H$33,3,0)</f>
        <v>60</v>
      </c>
      <c r="U121" s="43">
        <f>VLOOKUP(Categorized!O121,Rules!$F$34:$H$40,3,0)</f>
        <v>70</v>
      </c>
      <c r="V121" s="43">
        <f>VLOOKUP(Categorized!P121,Rules!$F$41:$H$42,3,0)</f>
        <v>30</v>
      </c>
      <c r="W121" s="43">
        <f>VLOOKUP(Categorized!Q121,Rules!$F$43:$H$46,3,0)</f>
        <v>50</v>
      </c>
      <c r="X121" s="43">
        <f>VLOOKUP(Categorized!R121,Rules!$F$47:$H$51,3,0)</f>
        <v>30</v>
      </c>
      <c r="Y121" s="43">
        <f>VLOOKUP(Categorized!S121,Rules!$F$52:$H$56,3,0)</f>
        <v>30</v>
      </c>
      <c r="Z121" s="43">
        <f>VLOOKUP(Categorized!T121,Rules!$F$57:$H$58,3,0)</f>
        <v>30</v>
      </c>
      <c r="AA121" s="255">
        <f t="array" ref="AA121">MMULT(T121:Z121,Rules!$O$14:$O$20)</f>
        <v>42.041522491349482</v>
      </c>
      <c r="AB121" s="43">
        <f>VLOOKUP(Categorized!U121,Rules!$F$59:$H$60,3,0)</f>
        <v>80</v>
      </c>
      <c r="AC121" s="43">
        <f>VLOOKUP(Categorized!V121,Rules!$F$61:$H$62,3,0)</f>
        <v>20</v>
      </c>
      <c r="AD121" s="43">
        <f>VLOOKUP(Categorized!W121,Rules!$F$63:$H$64,3,0)</f>
        <v>80</v>
      </c>
      <c r="AE121" s="43">
        <f>VLOOKUP(Categorized!X121,Rules!$F$65:$H$66,3,0)</f>
        <v>20</v>
      </c>
      <c r="AF121" s="255">
        <f t="array" ref="AF121">MMULT(AB121:AE121,Rules!$O$23:$O$26)</f>
        <v>46.666666666666664</v>
      </c>
      <c r="AG121" s="43">
        <f>VLOOKUP(Categorized!Y121,Rules!$F$67:$H$68,3,0)</f>
        <v>70</v>
      </c>
      <c r="AH121" s="43">
        <f>VLOOKUP(Categorized!Z121,Rules!$F$69:$H$70,3,0)</f>
        <v>80</v>
      </c>
      <c r="AI121" s="43">
        <f>VLOOKUP(Categorized!AA121,Rules!$F$71:$H$72,3,0)</f>
        <v>80</v>
      </c>
      <c r="AJ121" s="43">
        <f>VLOOKUP(Categorized!AB121,Rules!$F$73:$H$74,3,0)</f>
        <v>60</v>
      </c>
      <c r="AK121" s="255">
        <f t="array" ref="AK121">MMULT(AG121:AJ121,Rules!$O$29:$O$32)</f>
        <v>73.174603174603163</v>
      </c>
      <c r="AL121" s="43">
        <f>VLOOKUP(Categorized!AC121,Rules!$F$75:$H$76,3,0)</f>
        <v>80</v>
      </c>
      <c r="AM121" s="43">
        <f>VLOOKUP(Categorized!AD121,Rules!$F$77:$H$78,3,0)</f>
        <v>50</v>
      </c>
      <c r="AN121" s="43">
        <f>VLOOKUP(Categorized!AE121,Rules!$F$79:$H$84,3,0)</f>
        <v>50</v>
      </c>
      <c r="AO121" s="43">
        <f>VLOOKUP(Categorized!AF121,Rules!$F$85:$H$89,3,0)</f>
        <v>80</v>
      </c>
      <c r="AP121" s="43">
        <f>VLOOKUP(Categorized!AG121,Rules!$F$90:$H$92,3,0)</f>
        <v>30</v>
      </c>
      <c r="AQ121" s="43">
        <f>VLOOKUP(Categorized!AH121,Rules!$F$93:$H$96,3,0)</f>
        <v>30</v>
      </c>
      <c r="AR121" s="43">
        <f>VLOOKUP(Categorized!AI121,Rules!$F$97:$H$100,3,0)</f>
        <v>50</v>
      </c>
      <c r="AS121" s="43">
        <f>VLOOKUP(Categorized!AJ121,Rules!$F$101:$H$102,3,0)</f>
        <v>30</v>
      </c>
      <c r="AT121" s="43">
        <f>VLOOKUP(Categorized!AK121,Rules!$F$103:$H$105,3,0)</f>
        <v>95</v>
      </c>
      <c r="AU121" s="43">
        <f>VLOOKUP(Categorized!AL121,Rules!$F$106:$H$109,3,0)</f>
        <v>60</v>
      </c>
      <c r="AV121" s="43">
        <f>VLOOKUP(Categorized!AM121,Rules!$F$110:$H$113,3,0)</f>
        <v>80</v>
      </c>
      <c r="AW121" s="255">
        <f t="array" ref="AW121">MMULT(AL121:AV121,Rules!$O$35:$O$45)</f>
        <v>57.0625</v>
      </c>
      <c r="AX121" s="44">
        <f>VLOOKUP(Categorized!AN121,Rules!$F$114:$H$116,3,0)</f>
        <v>90</v>
      </c>
      <c r="AY121" s="44">
        <f>VLOOKUP(Categorized!AO121,Rules!$F$117:$H$119,3,0)</f>
        <v>90</v>
      </c>
      <c r="AZ121" s="44">
        <f>VLOOKUP(Categorized!AP121,Rules!$F$120:$H$122,3,0)</f>
        <v>30</v>
      </c>
      <c r="BA121" s="44">
        <f>VLOOKUP(Categorized!AQ121,Rules!$F$123:$H$124,3,0)</f>
        <v>30</v>
      </c>
      <c r="BB121" s="44">
        <f>VLOOKUP(Categorized!AR121,Rules!$F$125:$H$127,3,0)</f>
        <v>50</v>
      </c>
      <c r="BC121" s="44">
        <f>VLOOKUP(Categorized!AS121,Rules!$F$128:$H$130,3,0)</f>
        <v>80</v>
      </c>
      <c r="BD121" s="43">
        <f>VLOOKUP(Categorized!AT121,Rules!$F$131:$H$133,3,0)</f>
        <v>30</v>
      </c>
      <c r="BE121" s="44">
        <f>VLOOKUP(Categorized!AU121,Rules!$F$134:$H$136,3,0)</f>
        <v>30</v>
      </c>
      <c r="BF121" s="44">
        <f>VLOOKUP(Categorized!AV121,Rules!$F$137:$H$138,3,0)</f>
        <v>90</v>
      </c>
      <c r="BG121" s="44">
        <f>VLOOKUP(Categorized!AW121,Rules!$F$139:$H$141,3,0)</f>
        <v>45</v>
      </c>
      <c r="BH121" s="256">
        <f t="array" ref="BH121">MMULT(AX121:BG121,Rules!$O$48:$O$57)</f>
        <v>55.325153374233125</v>
      </c>
      <c r="BI121" s="43">
        <f>VLOOKUP(Categorized!AX121,Rules!$F$142:$H$143,3,0)</f>
        <v>30</v>
      </c>
      <c r="BJ121" s="43">
        <f>VLOOKUP(Categorized!AY121,Rules!$F$144:$H$145,3,0)</f>
        <v>90</v>
      </c>
      <c r="BK121" s="43">
        <f>VLOOKUP(Categorized!AZ121,Rules!$F$146:$H$147,3,0)</f>
        <v>30</v>
      </c>
      <c r="BL121" s="43">
        <f>VLOOKUP(Categorized!BA121,Rules!$F$148:$H$149,3,0)</f>
        <v>30</v>
      </c>
      <c r="BM121" s="43">
        <f>VLOOKUP(Categorized!BB121,Rules!$F$150:$H$151,3,0)</f>
        <v>30</v>
      </c>
      <c r="BN121" s="43">
        <f>VLOOKUP(Categorized!BC121,Rules!$F$152:$H$153,3,0)</f>
        <v>30</v>
      </c>
      <c r="BO121" s="43">
        <f>VLOOKUP(Categorized!BD121,Rules!$F$154:$H$155,3,0)</f>
        <v>90</v>
      </c>
      <c r="BP121" s="43">
        <f>VLOOKUP(Categorized!BE121,Rules!$F$156:$H$157,3,0)</f>
        <v>30</v>
      </c>
      <c r="BQ121" s="43">
        <f>VLOOKUP(Categorized!BF121,Rules!$F$158:$H$159,3,0)</f>
        <v>30</v>
      </c>
      <c r="BR121" s="43">
        <f>VLOOKUP(Categorized!BG121,Rules!$F$160:$H$161,3,0)</f>
        <v>30</v>
      </c>
      <c r="BS121" s="43">
        <f>VLOOKUP(Categorized!BH121,Rules!$F$162:$H$163,3,0)</f>
        <v>30</v>
      </c>
      <c r="BT121" s="43">
        <f>VLOOKUP(Categorized!BI121,Rules!$F$164:$H$165,3,0)</f>
        <v>90</v>
      </c>
      <c r="BU121" s="43">
        <f>VLOOKUP(Categorized!BJ121,Rules!$F$166:$H$167,3,0)</f>
        <v>90</v>
      </c>
      <c r="BV121" s="43">
        <f>VLOOKUP(Categorized!BK121,Rules!$F$168:$H$169,3,0)</f>
        <v>30</v>
      </c>
      <c r="BW121" s="43">
        <f>VLOOKUP(Categorized!BL121,Rules!$F$170:$H$171,3,0)</f>
        <v>90</v>
      </c>
      <c r="BX121" s="43">
        <f>VLOOKUP(Categorized!BM121,Rules!$F$172:$H$173,3,0)</f>
        <v>30</v>
      </c>
      <c r="BY121" s="43">
        <f>VLOOKUP(Categorized!BN121,Rules!$F$174:$H$175,3,0)</f>
        <v>30</v>
      </c>
      <c r="BZ121" s="43">
        <f>VLOOKUP(Categorized!BO121,Rules!$F$176:$H$177,3,0)</f>
        <v>95</v>
      </c>
      <c r="CA121" s="43">
        <f>VLOOKUP(Categorized!BP121,Rules!$F$178:$H$179,3,0)</f>
        <v>30</v>
      </c>
      <c r="CB121" s="43">
        <f>VLOOKUP(Categorized!BQ121,Rules!$F$180:$H$181,3,0)</f>
        <v>30</v>
      </c>
      <c r="CC121" s="43">
        <f>VLOOKUP(Categorized!BR121,Rules!$F$182:$H$183,3,0)</f>
        <v>30</v>
      </c>
      <c r="CD121" s="255">
        <f t="array" ref="CD121">MMULT(BI121:CC121,Rules!$O$60:$O$80)</f>
        <v>47.596324836988742</v>
      </c>
      <c r="CE121" s="43">
        <f>VLOOKUP(Categorized!BS121,Rules!$F$184:$H$185,3,0)</f>
        <v>30</v>
      </c>
      <c r="CF121" s="43">
        <f>VLOOKUP(Categorized!BT121,Rules!$F$186:$H$187,3,0)</f>
        <v>30</v>
      </c>
      <c r="CG121" s="43">
        <f>VLOOKUP(Categorized!BU121,Rules!$F$188:$H$189,3,0)</f>
        <v>90</v>
      </c>
      <c r="CH121" s="43">
        <f>VLOOKUP(Categorized!BV121,Rules!$F$190:$H$191,3,0)</f>
        <v>90</v>
      </c>
      <c r="CI121" s="43">
        <f>VLOOKUP(Categorized!BW121,Rules!$F$192:$H$193,3,0)</f>
        <v>90</v>
      </c>
      <c r="CJ121" s="255">
        <f t="array" ref="CJ121">MMULT(CE121:CI121,Rules!$O$83:$O$87)</f>
        <v>64.588235294117652</v>
      </c>
      <c r="CK121" s="50">
        <v>1</v>
      </c>
      <c r="CL121" s="51">
        <v>5</v>
      </c>
      <c r="CM121" s="393">
        <v>83.260869565217391</v>
      </c>
      <c r="CN121" s="397">
        <v>7</v>
      </c>
      <c r="CO121" s="397">
        <v>9</v>
      </c>
      <c r="CP121" s="397" t="s">
        <v>71</v>
      </c>
    </row>
    <row r="122" spans="1:94" ht="18.5">
      <c r="A122" s="38">
        <v>2020</v>
      </c>
      <c r="B122" s="39" t="s">
        <v>169</v>
      </c>
      <c r="C122" s="432">
        <v>44034.031346331001</v>
      </c>
      <c r="D122" s="432">
        <v>44036.455606215299</v>
      </c>
      <c r="E122" s="400">
        <v>42004</v>
      </c>
      <c r="F122" s="444">
        <f t="shared" si="5"/>
        <v>50.945012916599808</v>
      </c>
      <c r="G122" s="444">
        <f t="shared" si="6"/>
        <v>195.35012013890082</v>
      </c>
      <c r="H122" s="428">
        <f t="shared" si="7"/>
        <v>3</v>
      </c>
      <c r="I122" s="428">
        <f t="shared" si="8"/>
        <v>65.116706712966945</v>
      </c>
      <c r="J122" s="428">
        <f t="shared" si="9"/>
        <v>3</v>
      </c>
      <c r="K122" s="42">
        <f>VLOOKUP(Categorized!F122,Rules!$F$4:$H$7,3,0)</f>
        <v>80</v>
      </c>
      <c r="L122" s="43">
        <f>VLOOKUP(Categorized!G122,Rules!$F$8:$H$9,3,0)</f>
        <v>90</v>
      </c>
      <c r="M122" s="43">
        <f>VLOOKUP(Categorized!H122,Rules!$F$10:$H$12,3,0)</f>
        <v>60</v>
      </c>
      <c r="N122" s="43">
        <f>VLOOKUP(Categorized!I122,Rules!$F$13:$H$16,3,0)</f>
        <v>95</v>
      </c>
      <c r="O122" s="43">
        <f>VLOOKUP(Categorized!J122,Rules!$F$17:$H$19,3,0)</f>
        <v>90</v>
      </c>
      <c r="P122" s="43">
        <f>VLOOKUP(Categorized!K122,Rules!$F$20:$H$21,3,0)</f>
        <v>60</v>
      </c>
      <c r="Q122" s="43">
        <f>VLOOKUP(Categorized!L122,Rules!$F$22:$H$28,3,0)</f>
        <v>70</v>
      </c>
      <c r="R122" s="43">
        <f>VLOOKUP(Categorized!M122,Rules!$F$29:$H$31,3,0)</f>
        <v>70</v>
      </c>
      <c r="S122" s="255" cm="1">
        <f t="array" ref="S122">MMULT(K122:R122,Rules!$O$4:$O$11)</f>
        <v>77.436974789915951</v>
      </c>
      <c r="T122" s="43">
        <f>VLOOKUP(Categorized!N122,Rules!$F$32:$H$33,3,0)</f>
        <v>90</v>
      </c>
      <c r="U122" s="43">
        <f>VLOOKUP(Categorized!O122,Rules!$F$34:$H$40,3,0)</f>
        <v>70</v>
      </c>
      <c r="V122" s="43">
        <f>VLOOKUP(Categorized!P122,Rules!$F$41:$H$42,3,0)</f>
        <v>30</v>
      </c>
      <c r="W122" s="43">
        <f>VLOOKUP(Categorized!Q122,Rules!$F$43:$H$46,3,0)</f>
        <v>20</v>
      </c>
      <c r="X122" s="43">
        <f>VLOOKUP(Categorized!R122,Rules!$F$47:$H$51,3,0)</f>
        <v>50</v>
      </c>
      <c r="Y122" s="43">
        <f>VLOOKUP(Categorized!S122,Rules!$F$52:$H$56,3,0)</f>
        <v>50</v>
      </c>
      <c r="Z122" s="43">
        <f>VLOOKUP(Categorized!T122,Rules!$F$57:$H$58,3,0)</f>
        <v>30</v>
      </c>
      <c r="AA122" s="255">
        <f t="array" ref="AA122">MMULT(T122:Z122,Rules!$O$14:$O$20)</f>
        <v>47.768166089965391</v>
      </c>
      <c r="AB122" s="43">
        <f>VLOOKUP(Categorized!U122,Rules!$F$59:$H$60,3,0)</f>
        <v>80</v>
      </c>
      <c r="AC122" s="43">
        <f>VLOOKUP(Categorized!V122,Rules!$F$61:$H$62,3,0)</f>
        <v>20</v>
      </c>
      <c r="AD122" s="43">
        <f>VLOOKUP(Categorized!W122,Rules!$F$63:$H$64,3,0)</f>
        <v>80</v>
      </c>
      <c r="AE122" s="43">
        <f>VLOOKUP(Categorized!X122,Rules!$F$65:$H$66,3,0)</f>
        <v>20</v>
      </c>
      <c r="AF122" s="255">
        <f t="array" ref="AF122">MMULT(AB122:AE122,Rules!$O$23:$O$26)</f>
        <v>46.666666666666664</v>
      </c>
      <c r="AG122" s="43">
        <f>VLOOKUP(Categorized!Y122,Rules!$F$67:$H$68,3,0)</f>
        <v>70</v>
      </c>
      <c r="AH122" s="43">
        <f>VLOOKUP(Categorized!Z122,Rules!$F$69:$H$70,3,0)</f>
        <v>30</v>
      </c>
      <c r="AI122" s="43">
        <f>VLOOKUP(Categorized!AA122,Rules!$F$71:$H$72,3,0)</f>
        <v>30</v>
      </c>
      <c r="AJ122" s="43">
        <f>VLOOKUP(Categorized!AB122,Rules!$F$73:$H$74,3,0)</f>
        <v>30</v>
      </c>
      <c r="AK122" s="255">
        <f t="array" ref="AK122">MMULT(AG122:AJ122,Rules!$O$29:$O$32)</f>
        <v>39.523809523809518</v>
      </c>
      <c r="AL122" s="43">
        <f>VLOOKUP(Categorized!AC122,Rules!$F$75:$H$76,3,0)</f>
        <v>80</v>
      </c>
      <c r="AM122" s="43">
        <f>VLOOKUP(Categorized!AD122,Rules!$F$77:$H$78,3,0)</f>
        <v>50</v>
      </c>
      <c r="AN122" s="43">
        <f>VLOOKUP(Categorized!AE122,Rules!$F$79:$H$84,3,0)</f>
        <v>80</v>
      </c>
      <c r="AO122" s="43">
        <f>VLOOKUP(Categorized!AF122,Rules!$F$85:$H$89,3,0)</f>
        <v>80</v>
      </c>
      <c r="AP122" s="43">
        <f>VLOOKUP(Categorized!AG122,Rules!$F$90:$H$92,3,0)</f>
        <v>50</v>
      </c>
      <c r="AQ122" s="43">
        <f>VLOOKUP(Categorized!AH122,Rules!$F$93:$H$96,3,0)</f>
        <v>30</v>
      </c>
      <c r="AR122" s="43">
        <f>VLOOKUP(Categorized!AI122,Rules!$F$97:$H$100,3,0)</f>
        <v>50</v>
      </c>
      <c r="AS122" s="43">
        <f>VLOOKUP(Categorized!AJ122,Rules!$F$101:$H$102,3,0)</f>
        <v>30</v>
      </c>
      <c r="AT122" s="43">
        <f>VLOOKUP(Categorized!AK122,Rules!$F$103:$H$105,3,0)</f>
        <v>95</v>
      </c>
      <c r="AU122" s="43">
        <f>VLOOKUP(Categorized!AL122,Rules!$F$106:$H$109,3,0)</f>
        <v>60</v>
      </c>
      <c r="AV122" s="43">
        <f>VLOOKUP(Categorized!AM122,Rules!$F$110:$H$113,3,0)</f>
        <v>80</v>
      </c>
      <c r="AW122" s="255">
        <f t="array" ref="AW122">MMULT(AL122:AV122,Rules!$O$35:$O$45)</f>
        <v>62.357954545454547</v>
      </c>
      <c r="AX122" s="44">
        <f>VLOOKUP(Categorized!AN122,Rules!$F$114:$H$116,3,0)</f>
        <v>90</v>
      </c>
      <c r="AY122" s="44">
        <f>VLOOKUP(Categorized!AO122,Rules!$F$117:$H$119,3,0)</f>
        <v>90</v>
      </c>
      <c r="AZ122" s="44">
        <f>VLOOKUP(Categorized!AP122,Rules!$F$120:$H$122,3,0)</f>
        <v>30</v>
      </c>
      <c r="BA122" s="44">
        <f>VLOOKUP(Categorized!AQ122,Rules!$F$123:$H$124,3,0)</f>
        <v>30</v>
      </c>
      <c r="BB122" s="44">
        <f>VLOOKUP(Categorized!AR122,Rules!$F$125:$H$127,3,0)</f>
        <v>70</v>
      </c>
      <c r="BC122" s="44">
        <f>VLOOKUP(Categorized!AS122,Rules!$F$128:$H$130,3,0)</f>
        <v>90</v>
      </c>
      <c r="BD122" s="43">
        <f>VLOOKUP(Categorized!AT122,Rules!$F$131:$H$133,3,0)</f>
        <v>70</v>
      </c>
      <c r="BE122" s="44">
        <f>VLOOKUP(Categorized!AU122,Rules!$F$134:$H$136,3,0)</f>
        <v>70</v>
      </c>
      <c r="BF122" s="44">
        <f>VLOOKUP(Categorized!AV122,Rules!$F$137:$H$138,3,0)</f>
        <v>90</v>
      </c>
      <c r="BG122" s="44">
        <f>VLOOKUP(Categorized!AW122,Rules!$F$139:$H$141,3,0)</f>
        <v>45</v>
      </c>
      <c r="BH122" s="256">
        <f t="array" ref="BH122">MMULT(AX122:BG122,Rules!$O$48:$O$57)</f>
        <v>66.907975460122699</v>
      </c>
      <c r="BI122" s="43">
        <f>VLOOKUP(Categorized!AX122,Rules!$F$142:$H$143,3,0)</f>
        <v>80</v>
      </c>
      <c r="BJ122" s="43">
        <f>VLOOKUP(Categorized!AY122,Rules!$F$144:$H$145,3,0)</f>
        <v>90</v>
      </c>
      <c r="BK122" s="43">
        <f>VLOOKUP(Categorized!AZ122,Rules!$F$146:$H$147,3,0)</f>
        <v>30</v>
      </c>
      <c r="BL122" s="43">
        <f>VLOOKUP(Categorized!BA122,Rules!$F$148:$H$149,3,0)</f>
        <v>30</v>
      </c>
      <c r="BM122" s="43">
        <f>VLOOKUP(Categorized!BB122,Rules!$F$150:$H$151,3,0)</f>
        <v>90</v>
      </c>
      <c r="BN122" s="43">
        <f>VLOOKUP(Categorized!BC122,Rules!$F$152:$H$153,3,0)</f>
        <v>30</v>
      </c>
      <c r="BO122" s="43">
        <f>VLOOKUP(Categorized!BD122,Rules!$F$154:$H$155,3,0)</f>
        <v>90</v>
      </c>
      <c r="BP122" s="43">
        <f>VLOOKUP(Categorized!BE122,Rules!$F$156:$H$157,3,0)</f>
        <v>30</v>
      </c>
      <c r="BQ122" s="43">
        <f>VLOOKUP(Categorized!BF122,Rules!$F$158:$H$159,3,0)</f>
        <v>30</v>
      </c>
      <c r="BR122" s="43">
        <f>VLOOKUP(Categorized!BG122,Rules!$F$160:$H$161,3,0)</f>
        <v>30</v>
      </c>
      <c r="BS122" s="43">
        <f>VLOOKUP(Categorized!BH122,Rules!$F$162:$H$163,3,0)</f>
        <v>30</v>
      </c>
      <c r="BT122" s="43">
        <f>VLOOKUP(Categorized!BI122,Rules!$F$164:$H$165,3,0)</f>
        <v>90</v>
      </c>
      <c r="BU122" s="43">
        <f>VLOOKUP(Categorized!BJ122,Rules!$F$166:$H$167,3,0)</f>
        <v>90</v>
      </c>
      <c r="BV122" s="43">
        <f>VLOOKUP(Categorized!BK122,Rules!$F$168:$H$169,3,0)</f>
        <v>30</v>
      </c>
      <c r="BW122" s="43">
        <f>VLOOKUP(Categorized!BL122,Rules!$F$170:$H$171,3,0)</f>
        <v>90</v>
      </c>
      <c r="BX122" s="43">
        <f>VLOOKUP(Categorized!BM122,Rules!$F$172:$H$173,3,0)</f>
        <v>30</v>
      </c>
      <c r="BY122" s="43">
        <f>VLOOKUP(Categorized!BN122,Rules!$F$174:$H$175,3,0)</f>
        <v>30</v>
      </c>
      <c r="BZ122" s="43">
        <f>VLOOKUP(Categorized!BO122,Rules!$F$176:$H$177,3,0)</f>
        <v>95</v>
      </c>
      <c r="CA122" s="43">
        <f>VLOOKUP(Categorized!BP122,Rules!$F$178:$H$179,3,0)</f>
        <v>30</v>
      </c>
      <c r="CB122" s="43">
        <f>VLOOKUP(Categorized!BQ122,Rules!$F$180:$H$181,3,0)</f>
        <v>30</v>
      </c>
      <c r="CC122" s="43">
        <f>VLOOKUP(Categorized!BR122,Rules!$F$182:$H$183,3,0)</f>
        <v>30</v>
      </c>
      <c r="CD122" s="255">
        <f t="array" ref="CD122">MMULT(BI122:CC122,Rules!$O$60:$O$80)</f>
        <v>53.678126852400723</v>
      </c>
      <c r="CE122" s="43">
        <f>VLOOKUP(Categorized!BS122,Rules!$F$184:$H$185,3,0)</f>
        <v>30</v>
      </c>
      <c r="CF122" s="43">
        <f>VLOOKUP(Categorized!BT122,Rules!$F$186:$H$187,3,0)</f>
        <v>30</v>
      </c>
      <c r="CG122" s="43">
        <f>VLOOKUP(Categorized!BU122,Rules!$F$188:$H$189,3,0)</f>
        <v>90</v>
      </c>
      <c r="CH122" s="43">
        <f>VLOOKUP(Categorized!BV122,Rules!$F$190:$H$191,3,0)</f>
        <v>90</v>
      </c>
      <c r="CI122" s="43">
        <f>VLOOKUP(Categorized!BW122,Rules!$F$192:$H$193,3,0)</f>
        <v>90</v>
      </c>
      <c r="CJ122" s="255">
        <f t="array" ref="CJ122">MMULT(CE122:CI122,Rules!$O$83:$O$87)</f>
        <v>64.588235294117652</v>
      </c>
      <c r="CK122" s="50">
        <v>1</v>
      </c>
      <c r="CL122" s="51">
        <v>5</v>
      </c>
      <c r="CM122" s="393">
        <v>83.260869565217391</v>
      </c>
      <c r="CN122" s="397">
        <v>7</v>
      </c>
      <c r="CO122" s="397">
        <v>9</v>
      </c>
      <c r="CP122" s="397" t="s">
        <v>81</v>
      </c>
    </row>
    <row r="123" spans="1:94" ht="18.5">
      <c r="A123" s="38">
        <v>2020</v>
      </c>
      <c r="B123" s="39" t="s">
        <v>170</v>
      </c>
      <c r="C123" s="432">
        <v>44089.7654816551</v>
      </c>
      <c r="D123" s="432">
        <v>44093.405961863398</v>
      </c>
      <c r="E123" s="400">
        <v>42004</v>
      </c>
      <c r="F123" s="444">
        <f t="shared" si="5"/>
        <v>55.734135324099043</v>
      </c>
      <c r="G123" s="444">
        <f t="shared" si="6"/>
        <v>251.08425546299986</v>
      </c>
      <c r="H123" s="428">
        <f t="shared" si="7"/>
        <v>4</v>
      </c>
      <c r="I123" s="428">
        <f t="shared" si="8"/>
        <v>62.771063865749966</v>
      </c>
      <c r="J123" s="428">
        <f t="shared" si="9"/>
        <v>3</v>
      </c>
      <c r="K123" s="42">
        <f>VLOOKUP(Categorized!F123,Rules!$F$4:$H$7,3,0)</f>
        <v>80</v>
      </c>
      <c r="L123" s="43">
        <f>VLOOKUP(Categorized!G123,Rules!$F$8:$H$9,3,0)</f>
        <v>90</v>
      </c>
      <c r="M123" s="43">
        <f>VLOOKUP(Categorized!H123,Rules!$F$10:$H$12,3,0)</f>
        <v>60</v>
      </c>
      <c r="N123" s="43">
        <f>VLOOKUP(Categorized!I123,Rules!$F$13:$H$16,3,0)</f>
        <v>95</v>
      </c>
      <c r="O123" s="43">
        <f>VLOOKUP(Categorized!J123,Rules!$F$17:$H$19,3,0)</f>
        <v>90</v>
      </c>
      <c r="P123" s="43">
        <f>VLOOKUP(Categorized!K123,Rules!$F$20:$H$21,3,0)</f>
        <v>60</v>
      </c>
      <c r="Q123" s="43">
        <f>VLOOKUP(Categorized!L123,Rules!$F$22:$H$28,3,0)</f>
        <v>75</v>
      </c>
      <c r="R123" s="43">
        <f>VLOOKUP(Categorized!M123,Rules!$F$29:$H$31,3,0)</f>
        <v>70</v>
      </c>
      <c r="S123" s="255" cm="1">
        <f t="array" ref="S123">MMULT(K123:R123,Rules!$O$4:$O$11)</f>
        <v>77.857142857142861</v>
      </c>
      <c r="T123" s="43">
        <f>VLOOKUP(Categorized!N123,Rules!$F$32:$H$33,3,0)</f>
        <v>90</v>
      </c>
      <c r="U123" s="43">
        <f>VLOOKUP(Categorized!O123,Rules!$F$34:$H$40,3,0)</f>
        <v>70</v>
      </c>
      <c r="V123" s="43">
        <f>VLOOKUP(Categorized!P123,Rules!$F$41:$H$42,3,0)</f>
        <v>30</v>
      </c>
      <c r="W123" s="43">
        <f>VLOOKUP(Categorized!Q123,Rules!$F$43:$H$46,3,0)</f>
        <v>20</v>
      </c>
      <c r="X123" s="43">
        <f>VLOOKUP(Categorized!R123,Rules!$F$47:$H$51,3,0)</f>
        <v>70</v>
      </c>
      <c r="Y123" s="43">
        <f>VLOOKUP(Categorized!S123,Rules!$F$52:$H$56,3,0)</f>
        <v>70</v>
      </c>
      <c r="Z123" s="43">
        <f>VLOOKUP(Categorized!T123,Rules!$F$57:$H$58,3,0)</f>
        <v>30</v>
      </c>
      <c r="AA123" s="255">
        <f t="array" ref="AA123">MMULT(T123:Z123,Rules!$O$14:$O$20)</f>
        <v>54.169550173010379</v>
      </c>
      <c r="AB123" s="43">
        <f>VLOOKUP(Categorized!U123,Rules!$F$59:$H$60,3,0)</f>
        <v>80</v>
      </c>
      <c r="AC123" s="43">
        <f>VLOOKUP(Categorized!V123,Rules!$F$61:$H$62,3,0)</f>
        <v>20</v>
      </c>
      <c r="AD123" s="43">
        <f>VLOOKUP(Categorized!W123,Rules!$F$63:$H$64,3,0)</f>
        <v>80</v>
      </c>
      <c r="AE123" s="43">
        <f>VLOOKUP(Categorized!X123,Rules!$F$65:$H$66,3,0)</f>
        <v>20</v>
      </c>
      <c r="AF123" s="255">
        <f t="array" ref="AF123">MMULT(AB123:AE123,Rules!$O$23:$O$26)</f>
        <v>46.666666666666664</v>
      </c>
      <c r="AG123" s="43">
        <f>VLOOKUP(Categorized!Y123,Rules!$F$67:$H$68,3,0)</f>
        <v>70</v>
      </c>
      <c r="AH123" s="43">
        <f>VLOOKUP(Categorized!Z123,Rules!$F$69:$H$70,3,0)</f>
        <v>80</v>
      </c>
      <c r="AI123" s="43">
        <f>VLOOKUP(Categorized!AA123,Rules!$F$71:$H$72,3,0)</f>
        <v>80</v>
      </c>
      <c r="AJ123" s="43">
        <f>VLOOKUP(Categorized!AB123,Rules!$F$73:$H$74,3,0)</f>
        <v>60</v>
      </c>
      <c r="AK123" s="255">
        <f t="array" ref="AK123">MMULT(AG123:AJ123,Rules!$O$29:$O$32)</f>
        <v>73.174603174603163</v>
      </c>
      <c r="AL123" s="43">
        <f>VLOOKUP(Categorized!AC123,Rules!$F$75:$H$76,3,0)</f>
        <v>80</v>
      </c>
      <c r="AM123" s="43">
        <f>VLOOKUP(Categorized!AD123,Rules!$F$77:$H$78,3,0)</f>
        <v>50</v>
      </c>
      <c r="AN123" s="43">
        <f>VLOOKUP(Categorized!AE123,Rules!$F$79:$H$84,3,0)</f>
        <v>50</v>
      </c>
      <c r="AO123" s="43">
        <f>VLOOKUP(Categorized!AF123,Rules!$F$85:$H$89,3,0)</f>
        <v>50</v>
      </c>
      <c r="AP123" s="43">
        <f>VLOOKUP(Categorized!AG123,Rules!$F$90:$H$92,3,0)</f>
        <v>30</v>
      </c>
      <c r="AQ123" s="43">
        <f>VLOOKUP(Categorized!AH123,Rules!$F$93:$H$96,3,0)</f>
        <v>30</v>
      </c>
      <c r="AR123" s="43">
        <f>VLOOKUP(Categorized!AI123,Rules!$F$97:$H$100,3,0)</f>
        <v>50</v>
      </c>
      <c r="AS123" s="43">
        <f>VLOOKUP(Categorized!AJ123,Rules!$F$101:$H$102,3,0)</f>
        <v>30</v>
      </c>
      <c r="AT123" s="43">
        <f>VLOOKUP(Categorized!AK123,Rules!$F$103:$H$105,3,0)</f>
        <v>70</v>
      </c>
      <c r="AU123" s="43">
        <f>VLOOKUP(Categorized!AL123,Rules!$F$106:$H$109,3,0)</f>
        <v>60</v>
      </c>
      <c r="AV123" s="43">
        <f>VLOOKUP(Categorized!AM123,Rules!$F$110:$H$113,3,0)</f>
        <v>80</v>
      </c>
      <c r="AW123" s="255">
        <f t="array" ref="AW123">MMULT(AL123:AV123,Rules!$O$35:$O$45)</f>
        <v>51.863636363636374</v>
      </c>
      <c r="AX123" s="44">
        <f>VLOOKUP(Categorized!AN123,Rules!$F$114:$H$116,3,0)</f>
        <v>90</v>
      </c>
      <c r="AY123" s="44">
        <f>VLOOKUP(Categorized!AO123,Rules!$F$117:$H$119,3,0)</f>
        <v>90</v>
      </c>
      <c r="AZ123" s="44">
        <f>VLOOKUP(Categorized!AP123,Rules!$F$120:$H$122,3,0)</f>
        <v>30</v>
      </c>
      <c r="BA123" s="44">
        <f>VLOOKUP(Categorized!AQ123,Rules!$F$123:$H$124,3,0)</f>
        <v>30</v>
      </c>
      <c r="BB123" s="44">
        <f>VLOOKUP(Categorized!AR123,Rules!$F$125:$H$127,3,0)</f>
        <v>50</v>
      </c>
      <c r="BC123" s="44">
        <f>VLOOKUP(Categorized!AS123,Rules!$F$128:$H$130,3,0)</f>
        <v>30</v>
      </c>
      <c r="BD123" s="43">
        <f>VLOOKUP(Categorized!AT123,Rules!$F$131:$H$133,3,0)</f>
        <v>30</v>
      </c>
      <c r="BE123" s="44">
        <f>VLOOKUP(Categorized!AU123,Rules!$F$134:$H$136,3,0)</f>
        <v>30</v>
      </c>
      <c r="BF123" s="44">
        <f>VLOOKUP(Categorized!AV123,Rules!$F$137:$H$138,3,0)</f>
        <v>90</v>
      </c>
      <c r="BG123" s="44">
        <f>VLOOKUP(Categorized!AW123,Rules!$F$139:$H$141,3,0)</f>
        <v>45</v>
      </c>
      <c r="BH123" s="256">
        <f t="array" ref="BH123">MMULT(AX123:BG123,Rules!$O$48:$O$57)</f>
        <v>50.29447852760736</v>
      </c>
      <c r="BI123" s="43">
        <f>VLOOKUP(Categorized!AX123,Rules!$F$142:$H$143,3,0)</f>
        <v>80</v>
      </c>
      <c r="BJ123" s="43">
        <f>VLOOKUP(Categorized!AY123,Rules!$F$144:$H$145,3,0)</f>
        <v>90</v>
      </c>
      <c r="BK123" s="43">
        <f>VLOOKUP(Categorized!AZ123,Rules!$F$146:$H$147,3,0)</f>
        <v>30</v>
      </c>
      <c r="BL123" s="43">
        <f>VLOOKUP(Categorized!BA123,Rules!$F$148:$H$149,3,0)</f>
        <v>30</v>
      </c>
      <c r="BM123" s="43">
        <f>VLOOKUP(Categorized!BB123,Rules!$F$150:$H$151,3,0)</f>
        <v>90</v>
      </c>
      <c r="BN123" s="43">
        <f>VLOOKUP(Categorized!BC123,Rules!$F$152:$H$153,3,0)</f>
        <v>30</v>
      </c>
      <c r="BO123" s="43">
        <f>VLOOKUP(Categorized!BD123,Rules!$F$154:$H$155,3,0)</f>
        <v>90</v>
      </c>
      <c r="BP123" s="43">
        <f>VLOOKUP(Categorized!BE123,Rules!$F$156:$H$157,3,0)</f>
        <v>30</v>
      </c>
      <c r="BQ123" s="43">
        <f>VLOOKUP(Categorized!BF123,Rules!$F$158:$H$159,3,0)</f>
        <v>30</v>
      </c>
      <c r="BR123" s="43">
        <f>VLOOKUP(Categorized!BG123,Rules!$F$160:$H$161,3,0)</f>
        <v>30</v>
      </c>
      <c r="BS123" s="43">
        <f>VLOOKUP(Categorized!BH123,Rules!$F$162:$H$163,3,0)</f>
        <v>90</v>
      </c>
      <c r="BT123" s="43">
        <f>VLOOKUP(Categorized!BI123,Rules!$F$164:$H$165,3,0)</f>
        <v>90</v>
      </c>
      <c r="BU123" s="43">
        <f>VLOOKUP(Categorized!BJ123,Rules!$F$166:$H$167,3,0)</f>
        <v>90</v>
      </c>
      <c r="BV123" s="43">
        <f>VLOOKUP(Categorized!BK123,Rules!$F$168:$H$169,3,0)</f>
        <v>30</v>
      </c>
      <c r="BW123" s="43">
        <f>VLOOKUP(Categorized!BL123,Rules!$F$170:$H$171,3,0)</f>
        <v>90</v>
      </c>
      <c r="BX123" s="43">
        <f>VLOOKUP(Categorized!BM123,Rules!$F$172:$H$173,3,0)</f>
        <v>30</v>
      </c>
      <c r="BY123" s="43">
        <f>VLOOKUP(Categorized!BN123,Rules!$F$174:$H$175,3,0)</f>
        <v>30</v>
      </c>
      <c r="BZ123" s="43">
        <f>VLOOKUP(Categorized!BO123,Rules!$F$176:$H$177,3,0)</f>
        <v>95</v>
      </c>
      <c r="CA123" s="43">
        <f>VLOOKUP(Categorized!BP123,Rules!$F$178:$H$179,3,0)</f>
        <v>30</v>
      </c>
      <c r="CB123" s="43">
        <f>VLOOKUP(Categorized!BQ123,Rules!$F$180:$H$181,3,0)</f>
        <v>30</v>
      </c>
      <c r="CC123" s="43">
        <f>VLOOKUP(Categorized!BR123,Rules!$F$182:$H$183,3,0)</f>
        <v>30</v>
      </c>
      <c r="CD123" s="255">
        <f t="array" ref="CD123">MMULT(BI123:CC123,Rules!$O$60:$O$80)</f>
        <v>56.879075281564916</v>
      </c>
      <c r="CE123" s="43">
        <f>VLOOKUP(Categorized!BS123,Rules!$F$184:$H$185,3,0)</f>
        <v>30</v>
      </c>
      <c r="CF123" s="43">
        <f>VLOOKUP(Categorized!BT123,Rules!$F$186:$H$187,3,0)</f>
        <v>30</v>
      </c>
      <c r="CG123" s="43">
        <f>VLOOKUP(Categorized!BU123,Rules!$F$188:$H$189,3,0)</f>
        <v>90</v>
      </c>
      <c r="CH123" s="43">
        <f>VLOOKUP(Categorized!BV123,Rules!$F$190:$H$191,3,0)</f>
        <v>90</v>
      </c>
      <c r="CI123" s="43">
        <f>VLOOKUP(Categorized!BW123,Rules!$F$192:$H$193,3,0)</f>
        <v>90</v>
      </c>
      <c r="CJ123" s="255">
        <f t="array" ref="CJ123">MMULT(CE123:CI123,Rules!$O$83:$O$87)</f>
        <v>64.588235294117652</v>
      </c>
      <c r="CK123" s="45">
        <v>0</v>
      </c>
      <c r="CL123" s="46">
        <v>0</v>
      </c>
      <c r="CM123" s="393">
        <v>77.826086956521735</v>
      </c>
      <c r="CN123" s="397">
        <v>6</v>
      </c>
      <c r="CO123" s="397">
        <v>8</v>
      </c>
      <c r="CP123" s="397" t="s">
        <v>91</v>
      </c>
    </row>
    <row r="124" spans="1:94" ht="18.5">
      <c r="A124" s="38">
        <v>2020</v>
      </c>
      <c r="B124" s="39" t="s">
        <v>171</v>
      </c>
      <c r="C124" s="432">
        <v>44194.382688286998</v>
      </c>
      <c r="D124" s="432">
        <v>44195.385224074103</v>
      </c>
      <c r="E124" s="399">
        <v>44965</v>
      </c>
      <c r="F124" s="444">
        <f t="shared" si="5"/>
        <v>0</v>
      </c>
      <c r="G124" s="444">
        <f t="shared" si="6"/>
        <v>0</v>
      </c>
      <c r="H124" s="428">
        <f t="shared" si="7"/>
        <v>1</v>
      </c>
      <c r="I124" s="428">
        <f t="shared" si="8"/>
        <v>0</v>
      </c>
      <c r="J124" s="428">
        <f t="shared" si="9"/>
        <v>0</v>
      </c>
      <c r="K124" s="42">
        <f>VLOOKUP(Categorized!F124,Rules!$F$4:$H$7,3,0)</f>
        <v>90</v>
      </c>
      <c r="L124" s="43">
        <f>VLOOKUP(Categorized!G124,Rules!$F$8:$H$9,3,0)</f>
        <v>90</v>
      </c>
      <c r="M124" s="43">
        <f>VLOOKUP(Categorized!H124,Rules!$F$10:$H$12,3,0)</f>
        <v>60</v>
      </c>
      <c r="N124" s="43">
        <f>VLOOKUP(Categorized!I124,Rules!$F$13:$H$16,3,0)</f>
        <v>95</v>
      </c>
      <c r="O124" s="43">
        <f>VLOOKUP(Categorized!J124,Rules!$F$17:$H$19,3,0)</f>
        <v>90</v>
      </c>
      <c r="P124" s="43">
        <f>VLOOKUP(Categorized!K124,Rules!$F$20:$H$21,3,0)</f>
        <v>60</v>
      </c>
      <c r="Q124" s="43">
        <f>VLOOKUP(Categorized!L124,Rules!$F$22:$H$28,3,0)</f>
        <v>75</v>
      </c>
      <c r="R124" s="43">
        <f>VLOOKUP(Categorized!M124,Rules!$F$29:$H$31,3,0)</f>
        <v>60</v>
      </c>
      <c r="S124" s="255" cm="1">
        <f t="array" ref="S124">MMULT(K124:R124,Rules!$O$4:$O$11)</f>
        <v>78.529411764705884</v>
      </c>
      <c r="T124" s="43">
        <f>VLOOKUP(Categorized!N124,Rules!$F$32:$H$33,3,0)</f>
        <v>60</v>
      </c>
      <c r="U124" s="43">
        <f>VLOOKUP(Categorized!O124,Rules!$F$34:$H$40,3,0)</f>
        <v>70</v>
      </c>
      <c r="V124" s="43">
        <f>VLOOKUP(Categorized!P124,Rules!$F$41:$H$42,3,0)</f>
        <v>30</v>
      </c>
      <c r="W124" s="43">
        <f>VLOOKUP(Categorized!Q124,Rules!$F$43:$H$46,3,0)</f>
        <v>20</v>
      </c>
      <c r="X124" s="43">
        <f>VLOOKUP(Categorized!R124,Rules!$F$47:$H$51,3,0)</f>
        <v>50</v>
      </c>
      <c r="Y124" s="43">
        <f>VLOOKUP(Categorized!S124,Rules!$F$52:$H$56,3,0)</f>
        <v>50</v>
      </c>
      <c r="Z124" s="43">
        <f>VLOOKUP(Categorized!T124,Rules!$F$57:$H$58,3,0)</f>
        <v>30</v>
      </c>
      <c r="AA124" s="255">
        <f t="array" ref="AA124">MMULT(T124:Z124,Rules!$O$14:$O$20)</f>
        <v>44.134948096885807</v>
      </c>
      <c r="AB124" s="43">
        <f>VLOOKUP(Categorized!U124,Rules!$F$59:$H$60,3,0)</f>
        <v>80</v>
      </c>
      <c r="AC124" s="43">
        <f>VLOOKUP(Categorized!V124,Rules!$F$61:$H$62,3,0)</f>
        <v>20</v>
      </c>
      <c r="AD124" s="43">
        <f>VLOOKUP(Categorized!W124,Rules!$F$63:$H$64,3,0)</f>
        <v>80</v>
      </c>
      <c r="AE124" s="43">
        <f>VLOOKUP(Categorized!X124,Rules!$F$65:$H$66,3,0)</f>
        <v>20</v>
      </c>
      <c r="AF124" s="255">
        <f t="array" ref="AF124">MMULT(AB124:AE124,Rules!$O$23:$O$26)</f>
        <v>46.666666666666664</v>
      </c>
      <c r="AG124" s="43">
        <f>VLOOKUP(Categorized!Y124,Rules!$F$67:$H$68,3,0)</f>
        <v>70</v>
      </c>
      <c r="AH124" s="43">
        <f>VLOOKUP(Categorized!Z124,Rules!$F$69:$H$70,3,0)</f>
        <v>80</v>
      </c>
      <c r="AI124" s="43">
        <f>VLOOKUP(Categorized!AA124,Rules!$F$71:$H$72,3,0)</f>
        <v>80</v>
      </c>
      <c r="AJ124" s="43">
        <f>VLOOKUP(Categorized!AB124,Rules!$F$73:$H$74,3,0)</f>
        <v>30</v>
      </c>
      <c r="AK124" s="255">
        <f t="array" ref="AK124">MMULT(AG124:AJ124,Rules!$O$29:$O$32)</f>
        <v>66.507936507936506</v>
      </c>
      <c r="AL124" s="43">
        <f>VLOOKUP(Categorized!AC124,Rules!$F$75:$H$76,3,0)</f>
        <v>30</v>
      </c>
      <c r="AM124" s="43">
        <f>VLOOKUP(Categorized!AD124,Rules!$F$77:$H$78,3,0)</f>
        <v>50</v>
      </c>
      <c r="AN124" s="43">
        <f>VLOOKUP(Categorized!AE124,Rules!$F$79:$H$84,3,0)</f>
        <v>30</v>
      </c>
      <c r="AO124" s="43">
        <f>VLOOKUP(Categorized!AF124,Rules!$F$85:$H$89,3,0)</f>
        <v>50</v>
      </c>
      <c r="AP124" s="43">
        <f>VLOOKUP(Categorized!AG124,Rules!$F$90:$H$92,3,0)</f>
        <v>30</v>
      </c>
      <c r="AQ124" s="43">
        <f>VLOOKUP(Categorized!AH124,Rules!$F$93:$H$96,3,0)</f>
        <v>30</v>
      </c>
      <c r="AR124" s="43">
        <f>VLOOKUP(Categorized!AI124,Rules!$F$97:$H$100,3,0)</f>
        <v>50</v>
      </c>
      <c r="AS124" s="43">
        <f>VLOOKUP(Categorized!AJ124,Rules!$F$101:$H$102,3,0)</f>
        <v>30</v>
      </c>
      <c r="AT124" s="43">
        <f>VLOOKUP(Categorized!AK124,Rules!$F$103:$H$105,3,0)</f>
        <v>50</v>
      </c>
      <c r="AU124" s="43">
        <f>VLOOKUP(Categorized!AL124,Rules!$F$106:$H$109,3,0)</f>
        <v>40</v>
      </c>
      <c r="AV124" s="43">
        <f>VLOOKUP(Categorized!AM124,Rules!$F$110:$H$113,3,0)</f>
        <v>70</v>
      </c>
      <c r="AW124" s="255">
        <f t="array" ref="AW124">MMULT(AL124:AV124,Rules!$O$35:$O$45)</f>
        <v>40.909090909090914</v>
      </c>
      <c r="AX124" s="44">
        <f>VLOOKUP(Categorized!AN124,Rules!$F$114:$H$116,3,0)</f>
        <v>90</v>
      </c>
      <c r="AY124" s="44">
        <f>VLOOKUP(Categorized!AO124,Rules!$F$117:$H$119,3,0)</f>
        <v>90</v>
      </c>
      <c r="AZ124" s="44">
        <f>VLOOKUP(Categorized!AP124,Rules!$F$120:$H$122,3,0)</f>
        <v>30</v>
      </c>
      <c r="BA124" s="44">
        <f>VLOOKUP(Categorized!AQ124,Rules!$F$123:$H$124,3,0)</f>
        <v>30</v>
      </c>
      <c r="BB124" s="44">
        <f>VLOOKUP(Categorized!AR124,Rules!$F$125:$H$127,3,0)</f>
        <v>50</v>
      </c>
      <c r="BC124" s="44">
        <f>VLOOKUP(Categorized!AS124,Rules!$F$128:$H$130,3,0)</f>
        <v>30</v>
      </c>
      <c r="BD124" s="43">
        <f>VLOOKUP(Categorized!AT124,Rules!$F$131:$H$133,3,0)</f>
        <v>70</v>
      </c>
      <c r="BE124" s="44">
        <f>VLOOKUP(Categorized!AU124,Rules!$F$134:$H$136,3,0)</f>
        <v>70</v>
      </c>
      <c r="BF124" s="44">
        <f>VLOOKUP(Categorized!AV124,Rules!$F$137:$H$138,3,0)</f>
        <v>30</v>
      </c>
      <c r="BG124" s="44">
        <f>VLOOKUP(Categorized!AW124,Rules!$F$139:$H$141,3,0)</f>
        <v>30</v>
      </c>
      <c r="BH124" s="256">
        <f t="array" ref="BH124">MMULT(AX124:BG124,Rules!$O$48:$O$57)</f>
        <v>51.104294478527599</v>
      </c>
      <c r="BI124" s="43">
        <f>VLOOKUP(Categorized!AX124,Rules!$F$142:$H$143,3,0)</f>
        <v>30</v>
      </c>
      <c r="BJ124" s="43">
        <f>VLOOKUP(Categorized!AY124,Rules!$F$144:$H$145,3,0)</f>
        <v>30</v>
      </c>
      <c r="BK124" s="43">
        <f>VLOOKUP(Categorized!AZ124,Rules!$F$146:$H$147,3,0)</f>
        <v>30</v>
      </c>
      <c r="BL124" s="43">
        <f>VLOOKUP(Categorized!BA124,Rules!$F$148:$H$149,3,0)</f>
        <v>30</v>
      </c>
      <c r="BM124" s="43">
        <f>VLOOKUP(Categorized!BB124,Rules!$F$150:$H$151,3,0)</f>
        <v>30</v>
      </c>
      <c r="BN124" s="43">
        <f>VLOOKUP(Categorized!BC124,Rules!$F$152:$H$153,3,0)</f>
        <v>30</v>
      </c>
      <c r="BO124" s="43">
        <f>VLOOKUP(Categorized!BD124,Rules!$F$154:$H$155,3,0)</f>
        <v>90</v>
      </c>
      <c r="BP124" s="43">
        <f>VLOOKUP(Categorized!BE124,Rules!$F$156:$H$157,3,0)</f>
        <v>30</v>
      </c>
      <c r="BQ124" s="43">
        <f>VLOOKUP(Categorized!BF124,Rules!$F$158:$H$159,3,0)</f>
        <v>30</v>
      </c>
      <c r="BR124" s="43">
        <f>VLOOKUP(Categorized!BG124,Rules!$F$160:$H$161,3,0)</f>
        <v>30</v>
      </c>
      <c r="BS124" s="43">
        <f>VLOOKUP(Categorized!BH124,Rules!$F$162:$H$163,3,0)</f>
        <v>90</v>
      </c>
      <c r="BT124" s="43">
        <f>VLOOKUP(Categorized!BI124,Rules!$F$164:$H$165,3,0)</f>
        <v>30</v>
      </c>
      <c r="BU124" s="43">
        <f>VLOOKUP(Categorized!BJ124,Rules!$F$166:$H$167,3,0)</f>
        <v>90</v>
      </c>
      <c r="BV124" s="43">
        <f>VLOOKUP(Categorized!BK124,Rules!$F$168:$H$169,3,0)</f>
        <v>30</v>
      </c>
      <c r="BW124" s="43">
        <f>VLOOKUP(Categorized!BL124,Rules!$F$170:$H$171,3,0)</f>
        <v>30</v>
      </c>
      <c r="BX124" s="43">
        <f>VLOOKUP(Categorized!BM124,Rules!$F$172:$H$173,3,0)</f>
        <v>30</v>
      </c>
      <c r="BY124" s="43">
        <f>VLOOKUP(Categorized!BN124,Rules!$F$174:$H$175,3,0)</f>
        <v>30</v>
      </c>
      <c r="BZ124" s="43">
        <f>VLOOKUP(Categorized!BO124,Rules!$F$176:$H$177,3,0)</f>
        <v>30</v>
      </c>
      <c r="CA124" s="43">
        <f>VLOOKUP(Categorized!BP124,Rules!$F$178:$H$179,3,0)</f>
        <v>30</v>
      </c>
      <c r="CB124" s="43">
        <f>VLOOKUP(Categorized!BQ124,Rules!$F$180:$H$181,3,0)</f>
        <v>30</v>
      </c>
      <c r="CC124" s="43">
        <f>VLOOKUP(Categorized!BR124,Rules!$F$182:$H$183,3,0)</f>
        <v>30</v>
      </c>
      <c r="CD124" s="255">
        <f t="array" ref="CD124">MMULT(BI124:CC124,Rules!$O$60:$O$80)</f>
        <v>39.211618257261421</v>
      </c>
      <c r="CE124" s="43">
        <f>VLOOKUP(Categorized!BS124,Rules!$F$184:$H$185,3,0)</f>
        <v>30</v>
      </c>
      <c r="CF124" s="43">
        <f>VLOOKUP(Categorized!BT124,Rules!$F$186:$H$187,3,0)</f>
        <v>90</v>
      </c>
      <c r="CG124" s="43">
        <f>VLOOKUP(Categorized!BU124,Rules!$F$188:$H$189,3,0)</f>
        <v>30</v>
      </c>
      <c r="CH124" s="43">
        <f>VLOOKUP(Categorized!BV124,Rules!$F$190:$H$191,3,0)</f>
        <v>90</v>
      </c>
      <c r="CI124" s="43">
        <f>VLOOKUP(Categorized!BW124,Rules!$F$192:$H$193,3,0)</f>
        <v>30</v>
      </c>
      <c r="CJ124" s="255">
        <f t="array" ref="CJ124">MMULT(CE124:CI124,Rules!$O$83:$O$87)</f>
        <v>54</v>
      </c>
      <c r="CK124" s="45">
        <v>0</v>
      </c>
      <c r="CL124" s="46">
        <v>0</v>
      </c>
      <c r="CM124" s="393">
        <v>53.478260869565219</v>
      </c>
      <c r="CN124" s="397">
        <v>4</v>
      </c>
      <c r="CO124" s="397">
        <v>4</v>
      </c>
      <c r="CP124" s="397" t="s">
        <v>58</v>
      </c>
    </row>
    <row r="125" spans="1:94" ht="18.5">
      <c r="A125" s="38">
        <v>2020</v>
      </c>
      <c r="B125" s="39" t="s">
        <v>172</v>
      </c>
      <c r="C125" s="432">
        <v>43893.738488483803</v>
      </c>
      <c r="D125" s="432">
        <v>43895.406049097197</v>
      </c>
      <c r="E125" s="399">
        <v>45726</v>
      </c>
      <c r="F125" s="444">
        <f t="shared" si="5"/>
        <v>0</v>
      </c>
      <c r="G125" s="444">
        <f t="shared" si="6"/>
        <v>0</v>
      </c>
      <c r="H125" s="428">
        <f t="shared" si="7"/>
        <v>1</v>
      </c>
      <c r="I125" s="428">
        <f t="shared" si="8"/>
        <v>0</v>
      </c>
      <c r="J125" s="428">
        <f t="shared" si="9"/>
        <v>0</v>
      </c>
      <c r="K125" s="42">
        <f>VLOOKUP(Categorized!F125,Rules!$F$4:$H$7,3,0)</f>
        <v>80</v>
      </c>
      <c r="L125" s="43">
        <f>VLOOKUP(Categorized!G125,Rules!$F$8:$H$9,3,0)</f>
        <v>60</v>
      </c>
      <c r="M125" s="43">
        <f>VLOOKUP(Categorized!H125,Rules!$F$10:$H$12,3,0)</f>
        <v>60</v>
      </c>
      <c r="N125" s="43">
        <f>VLOOKUP(Categorized!I125,Rules!$F$13:$H$16,3,0)</f>
        <v>95</v>
      </c>
      <c r="O125" s="43">
        <f>VLOOKUP(Categorized!J125,Rules!$F$17:$H$19,3,0)</f>
        <v>90</v>
      </c>
      <c r="P125" s="43">
        <f>VLOOKUP(Categorized!K125,Rules!$F$20:$H$21,3,0)</f>
        <v>60</v>
      </c>
      <c r="Q125" s="43">
        <f>VLOOKUP(Categorized!L125,Rules!$F$22:$H$28,3,0)</f>
        <v>70</v>
      </c>
      <c r="R125" s="43">
        <f>VLOOKUP(Categorized!M125,Rules!$F$29:$H$31,3,0)</f>
        <v>60</v>
      </c>
      <c r="S125" s="255" cm="1">
        <f t="array" ref="S125">MMULT(K125:R125,Rules!$O$4:$O$11)</f>
        <v>71.806722689075627</v>
      </c>
      <c r="T125" s="43">
        <f>VLOOKUP(Categorized!N125,Rules!$F$32:$H$33,3,0)</f>
        <v>60</v>
      </c>
      <c r="U125" s="43">
        <f>VLOOKUP(Categorized!O125,Rules!$F$34:$H$40,3,0)</f>
        <v>50</v>
      </c>
      <c r="V125" s="43">
        <f>VLOOKUP(Categorized!P125,Rules!$F$41:$H$42,3,0)</f>
        <v>30</v>
      </c>
      <c r="W125" s="43">
        <f>VLOOKUP(Categorized!Q125,Rules!$F$43:$H$46,3,0)</f>
        <v>20</v>
      </c>
      <c r="X125" s="43">
        <f>VLOOKUP(Categorized!R125,Rules!$F$47:$H$51,3,0)</f>
        <v>30</v>
      </c>
      <c r="Y125" s="43">
        <f>VLOOKUP(Categorized!S125,Rules!$F$52:$H$56,3,0)</f>
        <v>30</v>
      </c>
      <c r="Z125" s="43">
        <f>VLOOKUP(Categorized!T125,Rules!$F$57:$H$58,3,0)</f>
        <v>30</v>
      </c>
      <c r="AA125" s="255">
        <f t="array" ref="AA125">MMULT(T125:Z125,Rules!$O$14:$O$20)</f>
        <v>34.965397923875436</v>
      </c>
      <c r="AB125" s="43">
        <f>VLOOKUP(Categorized!U125,Rules!$F$59:$H$60,3,0)</f>
        <v>20</v>
      </c>
      <c r="AC125" s="43">
        <f>VLOOKUP(Categorized!V125,Rules!$F$61:$H$62,3,0)</f>
        <v>20</v>
      </c>
      <c r="AD125" s="43">
        <f>VLOOKUP(Categorized!W125,Rules!$F$63:$H$64,3,0)</f>
        <v>80</v>
      </c>
      <c r="AE125" s="43">
        <f>VLOOKUP(Categorized!X125,Rules!$F$65:$H$66,3,0)</f>
        <v>20</v>
      </c>
      <c r="AF125" s="255">
        <f t="array" ref="AF125">MMULT(AB125:AE125,Rules!$O$23:$O$26)</f>
        <v>26.666666666666664</v>
      </c>
      <c r="AG125" s="43">
        <f>VLOOKUP(Categorized!Y125,Rules!$F$67:$H$68,3,0)</f>
        <v>70</v>
      </c>
      <c r="AH125" s="43">
        <f>VLOOKUP(Categorized!Z125,Rules!$F$69:$H$70,3,0)</f>
        <v>80</v>
      </c>
      <c r="AI125" s="43">
        <f>VLOOKUP(Categorized!AA125,Rules!$F$71:$H$72,3,0)</f>
        <v>80</v>
      </c>
      <c r="AJ125" s="43">
        <f>VLOOKUP(Categorized!AB125,Rules!$F$73:$H$74,3,0)</f>
        <v>60</v>
      </c>
      <c r="AK125" s="255">
        <f t="array" ref="AK125">MMULT(AG125:AJ125,Rules!$O$29:$O$32)</f>
        <v>73.174603174603163</v>
      </c>
      <c r="AL125" s="43">
        <f>VLOOKUP(Categorized!AC125,Rules!$F$75:$H$76,3,0)</f>
        <v>80</v>
      </c>
      <c r="AM125" s="43">
        <f>VLOOKUP(Categorized!AD125,Rules!$F$77:$H$78,3,0)</f>
        <v>50</v>
      </c>
      <c r="AN125" s="43">
        <f>VLOOKUP(Categorized!AE125,Rules!$F$79:$H$84,3,0)</f>
        <v>30</v>
      </c>
      <c r="AO125" s="43">
        <f>VLOOKUP(Categorized!AF125,Rules!$F$85:$H$89,3,0)</f>
        <v>50</v>
      </c>
      <c r="AP125" s="43">
        <f>VLOOKUP(Categorized!AG125,Rules!$F$90:$H$92,3,0)</f>
        <v>30</v>
      </c>
      <c r="AQ125" s="43">
        <f>VLOOKUP(Categorized!AH125,Rules!$F$93:$H$96,3,0)</f>
        <v>30</v>
      </c>
      <c r="AR125" s="43">
        <f>VLOOKUP(Categorized!AI125,Rules!$F$97:$H$100,3,0)</f>
        <v>50</v>
      </c>
      <c r="AS125" s="43">
        <f>VLOOKUP(Categorized!AJ125,Rules!$F$101:$H$102,3,0)</f>
        <v>30</v>
      </c>
      <c r="AT125" s="43">
        <f>VLOOKUP(Categorized!AK125,Rules!$F$103:$H$105,3,0)</f>
        <v>50</v>
      </c>
      <c r="AU125" s="43">
        <f>VLOOKUP(Categorized!AL125,Rules!$F$106:$H$109,3,0)</f>
        <v>40</v>
      </c>
      <c r="AV125" s="43">
        <f>VLOOKUP(Categorized!AM125,Rules!$F$110:$H$113,3,0)</f>
        <v>50</v>
      </c>
      <c r="AW125" s="255">
        <f t="array" ref="AW125">MMULT(AL125:AV125,Rules!$O$35:$O$45)</f>
        <v>43.977272727272727</v>
      </c>
      <c r="AX125" s="44">
        <f>VLOOKUP(Categorized!AN125,Rules!$F$114:$H$116,3,0)</f>
        <v>30</v>
      </c>
      <c r="AY125" s="44">
        <f>VLOOKUP(Categorized!AO125,Rules!$F$117:$H$119,3,0)</f>
        <v>30</v>
      </c>
      <c r="AZ125" s="44">
        <f>VLOOKUP(Categorized!AP125,Rules!$F$120:$H$122,3,0)</f>
        <v>30</v>
      </c>
      <c r="BA125" s="44">
        <f>VLOOKUP(Categorized!AQ125,Rules!$F$123:$H$124,3,0)</f>
        <v>30</v>
      </c>
      <c r="BB125" s="44">
        <f>VLOOKUP(Categorized!AR125,Rules!$F$125:$H$127,3,0)</f>
        <v>50</v>
      </c>
      <c r="BC125" s="44">
        <f>VLOOKUP(Categorized!AS125,Rules!$F$128:$H$130,3,0)</f>
        <v>30</v>
      </c>
      <c r="BD125" s="43">
        <f>VLOOKUP(Categorized!AT125,Rules!$F$131:$H$133,3,0)</f>
        <v>70</v>
      </c>
      <c r="BE125" s="44">
        <f>VLOOKUP(Categorized!AU125,Rules!$F$134:$H$136,3,0)</f>
        <v>70</v>
      </c>
      <c r="BF125" s="44">
        <f>VLOOKUP(Categorized!AV125,Rules!$F$137:$H$138,3,0)</f>
        <v>30</v>
      </c>
      <c r="BG125" s="44">
        <f>VLOOKUP(Categorized!AW125,Rules!$F$139:$H$141,3,0)</f>
        <v>30</v>
      </c>
      <c r="BH125" s="256">
        <f t="array" ref="BH125">MMULT(AX125:BG125,Rules!$O$48:$O$57)</f>
        <v>40.576687116564415</v>
      </c>
      <c r="BI125" s="43">
        <f>VLOOKUP(Categorized!AX125,Rules!$F$142:$H$143,3,0)</f>
        <v>30</v>
      </c>
      <c r="BJ125" s="43">
        <f>VLOOKUP(Categorized!AY125,Rules!$F$144:$H$145,3,0)</f>
        <v>90</v>
      </c>
      <c r="BK125" s="43">
        <f>VLOOKUP(Categorized!AZ125,Rules!$F$146:$H$147,3,0)</f>
        <v>30</v>
      </c>
      <c r="BL125" s="43">
        <f>VLOOKUP(Categorized!BA125,Rules!$F$148:$H$149,3,0)</f>
        <v>30</v>
      </c>
      <c r="BM125" s="43">
        <f>VLOOKUP(Categorized!BB125,Rules!$F$150:$H$151,3,0)</f>
        <v>90</v>
      </c>
      <c r="BN125" s="43">
        <f>VLOOKUP(Categorized!BC125,Rules!$F$152:$H$153,3,0)</f>
        <v>30</v>
      </c>
      <c r="BO125" s="43">
        <f>VLOOKUP(Categorized!BD125,Rules!$F$154:$H$155,3,0)</f>
        <v>90</v>
      </c>
      <c r="BP125" s="43">
        <f>VLOOKUP(Categorized!BE125,Rules!$F$156:$H$157,3,0)</f>
        <v>30</v>
      </c>
      <c r="BQ125" s="43">
        <f>VLOOKUP(Categorized!BF125,Rules!$F$158:$H$159,3,0)</f>
        <v>30</v>
      </c>
      <c r="BR125" s="43">
        <f>VLOOKUP(Categorized!BG125,Rules!$F$160:$H$161,3,0)</f>
        <v>30</v>
      </c>
      <c r="BS125" s="43">
        <f>VLOOKUP(Categorized!BH125,Rules!$F$162:$H$163,3,0)</f>
        <v>30</v>
      </c>
      <c r="BT125" s="43">
        <f>VLOOKUP(Categorized!BI125,Rules!$F$164:$H$165,3,0)</f>
        <v>90</v>
      </c>
      <c r="BU125" s="43">
        <f>VLOOKUP(Categorized!BJ125,Rules!$F$166:$H$167,3,0)</f>
        <v>90</v>
      </c>
      <c r="BV125" s="43">
        <f>VLOOKUP(Categorized!BK125,Rules!$F$168:$H$169,3,0)</f>
        <v>30</v>
      </c>
      <c r="BW125" s="43">
        <f>VLOOKUP(Categorized!BL125,Rules!$F$170:$H$171,3,0)</f>
        <v>30</v>
      </c>
      <c r="BX125" s="43">
        <f>VLOOKUP(Categorized!BM125,Rules!$F$172:$H$173,3,0)</f>
        <v>30</v>
      </c>
      <c r="BY125" s="43">
        <f>VLOOKUP(Categorized!BN125,Rules!$F$174:$H$175,3,0)</f>
        <v>30</v>
      </c>
      <c r="BZ125" s="43">
        <f>VLOOKUP(Categorized!BO125,Rules!$F$176:$H$177,3,0)</f>
        <v>30</v>
      </c>
      <c r="CA125" s="43">
        <f>VLOOKUP(Categorized!BP125,Rules!$F$178:$H$179,3,0)</f>
        <v>30</v>
      </c>
      <c r="CB125" s="43">
        <f>VLOOKUP(Categorized!BQ125,Rules!$F$180:$H$181,3,0)</f>
        <v>30</v>
      </c>
      <c r="CC125" s="43">
        <f>VLOOKUP(Categorized!BR125,Rules!$F$182:$H$183,3,0)</f>
        <v>30</v>
      </c>
      <c r="CD125" s="255">
        <f t="array" ref="CD125">MMULT(BI125:CC125,Rules!$O$60:$O$80)</f>
        <v>44.759928867812704</v>
      </c>
      <c r="CE125" s="43">
        <f>VLOOKUP(Categorized!BS125,Rules!$F$184:$H$185,3,0)</f>
        <v>30</v>
      </c>
      <c r="CF125" s="43">
        <f>VLOOKUP(Categorized!BT125,Rules!$F$186:$H$187,3,0)</f>
        <v>30</v>
      </c>
      <c r="CG125" s="43">
        <f>VLOOKUP(Categorized!BU125,Rules!$F$188:$H$189,3,0)</f>
        <v>30</v>
      </c>
      <c r="CH125" s="43">
        <f>VLOOKUP(Categorized!BV125,Rules!$F$190:$H$191,3,0)</f>
        <v>30</v>
      </c>
      <c r="CI125" s="43">
        <f>VLOOKUP(Categorized!BW125,Rules!$F$192:$H$193,3,0)</f>
        <v>30</v>
      </c>
      <c r="CJ125" s="255">
        <f t="array" ref="CJ125">MMULT(CE125:CI125,Rules!$O$83:$O$87)</f>
        <v>30</v>
      </c>
      <c r="CK125" s="45">
        <v>0</v>
      </c>
      <c r="CL125" s="46">
        <v>0</v>
      </c>
      <c r="CM125" s="393">
        <v>53.478260869565219</v>
      </c>
      <c r="CN125" s="397">
        <v>4</v>
      </c>
      <c r="CO125" s="397">
        <v>4</v>
      </c>
      <c r="CP125" s="397" t="s">
        <v>58</v>
      </c>
    </row>
    <row r="126" spans="1:94" ht="18.5">
      <c r="A126" s="38">
        <v>2020</v>
      </c>
      <c r="B126" s="39" t="s">
        <v>173</v>
      </c>
      <c r="C126" s="432">
        <v>44191.867856446799</v>
      </c>
      <c r="D126" s="432">
        <v>44194.3977428125</v>
      </c>
      <c r="E126" s="399">
        <v>49269</v>
      </c>
      <c r="F126" s="444">
        <f t="shared" si="5"/>
        <v>0</v>
      </c>
      <c r="G126" s="444">
        <f t="shared" si="6"/>
        <v>0</v>
      </c>
      <c r="H126" s="428">
        <f t="shared" si="7"/>
        <v>1</v>
      </c>
      <c r="I126" s="428">
        <f t="shared" si="8"/>
        <v>0</v>
      </c>
      <c r="J126" s="428">
        <f t="shared" si="9"/>
        <v>0</v>
      </c>
      <c r="K126" s="42">
        <f>VLOOKUP(Categorized!F126,Rules!$F$4:$H$7,3,0)</f>
        <v>90</v>
      </c>
      <c r="L126" s="43">
        <f>VLOOKUP(Categorized!G126,Rules!$F$8:$H$9,3,0)</f>
        <v>60</v>
      </c>
      <c r="M126" s="43">
        <f>VLOOKUP(Categorized!H126,Rules!$F$10:$H$12,3,0)</f>
        <v>60</v>
      </c>
      <c r="N126" s="43">
        <f>VLOOKUP(Categorized!I126,Rules!$F$13:$H$16,3,0)</f>
        <v>95</v>
      </c>
      <c r="O126" s="43">
        <f>VLOOKUP(Categorized!J126,Rules!$F$17:$H$19,3,0)</f>
        <v>90</v>
      </c>
      <c r="P126" s="43">
        <f>VLOOKUP(Categorized!K126,Rules!$F$20:$H$21,3,0)</f>
        <v>60</v>
      </c>
      <c r="Q126" s="43">
        <f>VLOOKUP(Categorized!L126,Rules!$F$22:$H$28,3,0)</f>
        <v>65</v>
      </c>
      <c r="R126" s="43">
        <f>VLOOKUP(Categorized!M126,Rules!$F$29:$H$31,3,0)</f>
        <v>60</v>
      </c>
      <c r="S126" s="255" cm="1">
        <f t="array" ref="S126">MMULT(K126:R126,Rules!$O$4:$O$11)</f>
        <v>72.899159663865532</v>
      </c>
      <c r="T126" s="43">
        <f>VLOOKUP(Categorized!N126,Rules!$F$32:$H$33,3,0)</f>
        <v>60</v>
      </c>
      <c r="U126" s="43">
        <f>VLOOKUP(Categorized!O126,Rules!$F$34:$H$40,3,0)</f>
        <v>30</v>
      </c>
      <c r="V126" s="43">
        <f>VLOOKUP(Categorized!P126,Rules!$F$41:$H$42,3,0)</f>
        <v>30</v>
      </c>
      <c r="W126" s="43">
        <f>VLOOKUP(Categorized!Q126,Rules!$F$43:$H$46,3,0)</f>
        <v>20</v>
      </c>
      <c r="X126" s="43">
        <f>VLOOKUP(Categorized!R126,Rules!$F$47:$H$51,3,0)</f>
        <v>30</v>
      </c>
      <c r="Y126" s="43">
        <f>VLOOKUP(Categorized!S126,Rules!$F$52:$H$56,3,0)</f>
        <v>30</v>
      </c>
      <c r="Z126" s="43">
        <f>VLOOKUP(Categorized!T126,Rules!$F$57:$H$58,3,0)</f>
        <v>30</v>
      </c>
      <c r="AA126" s="255">
        <f t="array" ref="AA126">MMULT(T126:Z126,Rules!$O$14:$O$20)</f>
        <v>32.197231833910031</v>
      </c>
      <c r="AB126" s="43">
        <f>VLOOKUP(Categorized!U126,Rules!$F$59:$H$60,3,0)</f>
        <v>20</v>
      </c>
      <c r="AC126" s="43">
        <f>VLOOKUP(Categorized!V126,Rules!$F$61:$H$62,3,0)</f>
        <v>20</v>
      </c>
      <c r="AD126" s="43">
        <f>VLOOKUP(Categorized!W126,Rules!$F$63:$H$64,3,0)</f>
        <v>80</v>
      </c>
      <c r="AE126" s="43">
        <f>VLOOKUP(Categorized!X126,Rules!$F$65:$H$66,3,0)</f>
        <v>20</v>
      </c>
      <c r="AF126" s="255">
        <f t="array" ref="AF126">MMULT(AB126:AE126,Rules!$O$23:$O$26)</f>
        <v>26.666666666666664</v>
      </c>
      <c r="AG126" s="43">
        <f>VLOOKUP(Categorized!Y126,Rules!$F$67:$H$68,3,0)</f>
        <v>70</v>
      </c>
      <c r="AH126" s="43">
        <f>VLOOKUP(Categorized!Z126,Rules!$F$69:$H$70,3,0)</f>
        <v>80</v>
      </c>
      <c r="AI126" s="43">
        <f>VLOOKUP(Categorized!AA126,Rules!$F$71:$H$72,3,0)</f>
        <v>30</v>
      </c>
      <c r="AJ126" s="43">
        <f>VLOOKUP(Categorized!AB126,Rules!$F$73:$H$74,3,0)</f>
        <v>30</v>
      </c>
      <c r="AK126" s="255">
        <f t="array" ref="AK126">MMULT(AG126:AJ126,Rules!$O$29:$O$32)</f>
        <v>53.809523809523803</v>
      </c>
      <c r="AL126" s="43">
        <f>VLOOKUP(Categorized!AC126,Rules!$F$75:$H$76,3,0)</f>
        <v>80</v>
      </c>
      <c r="AM126" s="43">
        <f>VLOOKUP(Categorized!AD126,Rules!$F$77:$H$78,3,0)</f>
        <v>80</v>
      </c>
      <c r="AN126" s="43">
        <f>VLOOKUP(Categorized!AE126,Rules!$F$79:$H$84,3,0)</f>
        <v>30</v>
      </c>
      <c r="AO126" s="43">
        <f>VLOOKUP(Categorized!AF126,Rules!$F$85:$H$89,3,0)</f>
        <v>50</v>
      </c>
      <c r="AP126" s="43">
        <f>VLOOKUP(Categorized!AG126,Rules!$F$90:$H$92,3,0)</f>
        <v>30</v>
      </c>
      <c r="AQ126" s="43">
        <f>VLOOKUP(Categorized!AH126,Rules!$F$93:$H$96,3,0)</f>
        <v>30</v>
      </c>
      <c r="AR126" s="43">
        <f>VLOOKUP(Categorized!AI126,Rules!$F$97:$H$100,3,0)</f>
        <v>30</v>
      </c>
      <c r="AS126" s="43">
        <f>VLOOKUP(Categorized!AJ126,Rules!$F$101:$H$102,3,0)</f>
        <v>30</v>
      </c>
      <c r="AT126" s="43">
        <f>VLOOKUP(Categorized!AK126,Rules!$F$103:$H$105,3,0)</f>
        <v>70</v>
      </c>
      <c r="AU126" s="43">
        <f>VLOOKUP(Categorized!AL126,Rules!$F$106:$H$109,3,0)</f>
        <v>60</v>
      </c>
      <c r="AV126" s="43">
        <f>VLOOKUP(Categorized!AM126,Rules!$F$110:$H$113,3,0)</f>
        <v>30</v>
      </c>
      <c r="AW126" s="255">
        <f t="array" ref="AW126">MMULT(AL126:AV126,Rules!$O$35:$O$45)</f>
        <v>46.931818181818187</v>
      </c>
      <c r="AX126" s="44">
        <f>VLOOKUP(Categorized!AN126,Rules!$F$114:$H$116,3,0)</f>
        <v>30</v>
      </c>
      <c r="AY126" s="44">
        <f>VLOOKUP(Categorized!AO126,Rules!$F$117:$H$119,3,0)</f>
        <v>30</v>
      </c>
      <c r="AZ126" s="44">
        <f>VLOOKUP(Categorized!AP126,Rules!$F$120:$H$122,3,0)</f>
        <v>30</v>
      </c>
      <c r="BA126" s="44">
        <f>VLOOKUP(Categorized!AQ126,Rules!$F$123:$H$124,3,0)</f>
        <v>30</v>
      </c>
      <c r="BB126" s="44">
        <f>VLOOKUP(Categorized!AR126,Rules!$F$125:$H$127,3,0)</f>
        <v>70</v>
      </c>
      <c r="BC126" s="44">
        <f>VLOOKUP(Categorized!AS126,Rules!$F$128:$H$130,3,0)</f>
        <v>80</v>
      </c>
      <c r="BD126" s="43">
        <f>VLOOKUP(Categorized!AT126,Rules!$F$131:$H$133,3,0)</f>
        <v>70</v>
      </c>
      <c r="BE126" s="44">
        <f>VLOOKUP(Categorized!AU126,Rules!$F$134:$H$136,3,0)</f>
        <v>70</v>
      </c>
      <c r="BF126" s="44">
        <f>VLOOKUP(Categorized!AV126,Rules!$F$137:$H$138,3,0)</f>
        <v>30</v>
      </c>
      <c r="BG126" s="44">
        <f>VLOOKUP(Categorized!AW126,Rules!$F$139:$H$141,3,0)</f>
        <v>45</v>
      </c>
      <c r="BH126" s="256">
        <f t="array" ref="BH126">MMULT(AX126:BG126,Rules!$O$48:$O$57)</f>
        <v>49.116564417177912</v>
      </c>
      <c r="BI126" s="43">
        <f>VLOOKUP(Categorized!AX126,Rules!$F$142:$H$143,3,0)</f>
        <v>30</v>
      </c>
      <c r="BJ126" s="43">
        <f>VLOOKUP(Categorized!AY126,Rules!$F$144:$H$145,3,0)</f>
        <v>90</v>
      </c>
      <c r="BK126" s="43">
        <f>VLOOKUP(Categorized!AZ126,Rules!$F$146:$H$147,3,0)</f>
        <v>30</v>
      </c>
      <c r="BL126" s="43">
        <f>VLOOKUP(Categorized!BA126,Rules!$F$148:$H$149,3,0)</f>
        <v>30</v>
      </c>
      <c r="BM126" s="43">
        <f>VLOOKUP(Categorized!BB126,Rules!$F$150:$H$151,3,0)</f>
        <v>30</v>
      </c>
      <c r="BN126" s="43">
        <f>VLOOKUP(Categorized!BC126,Rules!$F$152:$H$153,3,0)</f>
        <v>30</v>
      </c>
      <c r="BO126" s="43">
        <f>VLOOKUP(Categorized!BD126,Rules!$F$154:$H$155,3,0)</f>
        <v>90</v>
      </c>
      <c r="BP126" s="43">
        <f>VLOOKUP(Categorized!BE126,Rules!$F$156:$H$157,3,0)</f>
        <v>30</v>
      </c>
      <c r="BQ126" s="43">
        <f>VLOOKUP(Categorized!BF126,Rules!$F$158:$H$159,3,0)</f>
        <v>30</v>
      </c>
      <c r="BR126" s="43">
        <f>VLOOKUP(Categorized!BG126,Rules!$F$160:$H$161,3,0)</f>
        <v>30</v>
      </c>
      <c r="BS126" s="43">
        <f>VLOOKUP(Categorized!BH126,Rules!$F$162:$H$163,3,0)</f>
        <v>90</v>
      </c>
      <c r="BT126" s="43">
        <f>VLOOKUP(Categorized!BI126,Rules!$F$164:$H$165,3,0)</f>
        <v>30</v>
      </c>
      <c r="BU126" s="43">
        <f>VLOOKUP(Categorized!BJ126,Rules!$F$166:$H$167,3,0)</f>
        <v>90</v>
      </c>
      <c r="BV126" s="43">
        <f>VLOOKUP(Categorized!BK126,Rules!$F$168:$H$169,3,0)</f>
        <v>30</v>
      </c>
      <c r="BW126" s="43">
        <f>VLOOKUP(Categorized!BL126,Rules!$F$170:$H$171,3,0)</f>
        <v>30</v>
      </c>
      <c r="BX126" s="43">
        <f>VLOOKUP(Categorized!BM126,Rules!$F$172:$H$173,3,0)</f>
        <v>30</v>
      </c>
      <c r="BY126" s="43">
        <f>VLOOKUP(Categorized!BN126,Rules!$F$174:$H$175,3,0)</f>
        <v>30</v>
      </c>
      <c r="BZ126" s="43">
        <f>VLOOKUP(Categorized!BO126,Rules!$F$176:$H$177,3,0)</f>
        <v>30</v>
      </c>
      <c r="CA126" s="43">
        <f>VLOOKUP(Categorized!BP126,Rules!$F$178:$H$179,3,0)</f>
        <v>30</v>
      </c>
      <c r="CB126" s="43">
        <f>VLOOKUP(Categorized!BQ126,Rules!$F$180:$H$181,3,0)</f>
        <v>30</v>
      </c>
      <c r="CC126" s="43">
        <f>VLOOKUP(Categorized!BR126,Rules!$F$182:$H$183,3,0)</f>
        <v>30</v>
      </c>
      <c r="CD126" s="255">
        <f t="array" ref="CD126">MMULT(BI126:CC126,Rules!$O$60:$O$80)</f>
        <v>42.056905749851822</v>
      </c>
      <c r="CE126" s="43">
        <f>VLOOKUP(Categorized!BS126,Rules!$F$184:$H$185,3,0)</f>
        <v>30</v>
      </c>
      <c r="CF126" s="43">
        <f>VLOOKUP(Categorized!BT126,Rules!$F$186:$H$187,3,0)</f>
        <v>30</v>
      </c>
      <c r="CG126" s="43">
        <f>VLOOKUP(Categorized!BU126,Rules!$F$188:$H$189,3,0)</f>
        <v>30</v>
      </c>
      <c r="CH126" s="43">
        <f>VLOOKUP(Categorized!BV126,Rules!$F$190:$H$191,3,0)</f>
        <v>30</v>
      </c>
      <c r="CI126" s="43">
        <f>VLOOKUP(Categorized!BW126,Rules!$F$192:$H$193,3,0)</f>
        <v>30</v>
      </c>
      <c r="CJ126" s="255">
        <f t="array" ref="CJ126">MMULT(CE126:CI126,Rules!$O$83:$O$87)</f>
        <v>30</v>
      </c>
      <c r="CK126" s="45">
        <v>0</v>
      </c>
      <c r="CL126" s="46">
        <v>0</v>
      </c>
      <c r="CM126" s="393">
        <v>63.043478260869563</v>
      </c>
      <c r="CN126" s="397">
        <v>5</v>
      </c>
      <c r="CO126" s="397">
        <v>6</v>
      </c>
      <c r="CP126" s="397" t="s">
        <v>58</v>
      </c>
    </row>
    <row r="127" spans="1:94" ht="18.5">
      <c r="A127" s="38">
        <v>2020</v>
      </c>
      <c r="B127" s="39" t="s">
        <v>174</v>
      </c>
      <c r="C127" s="432">
        <v>44108.574705370404</v>
      </c>
      <c r="D127" s="432">
        <v>44110.359442511603</v>
      </c>
      <c r="E127" s="399">
        <v>48049</v>
      </c>
      <c r="F127" s="444">
        <f t="shared" si="5"/>
        <v>0</v>
      </c>
      <c r="G127" s="444">
        <f t="shared" si="6"/>
        <v>0</v>
      </c>
      <c r="H127" s="428">
        <f t="shared" si="7"/>
        <v>1</v>
      </c>
      <c r="I127" s="428">
        <f t="shared" si="8"/>
        <v>0</v>
      </c>
      <c r="J127" s="428">
        <f t="shared" si="9"/>
        <v>0</v>
      </c>
      <c r="K127" s="42">
        <f>VLOOKUP(Categorized!F127,Rules!$F$4:$H$7,3,0)</f>
        <v>80</v>
      </c>
      <c r="L127" s="43">
        <f>VLOOKUP(Categorized!G127,Rules!$F$8:$H$9,3,0)</f>
        <v>90</v>
      </c>
      <c r="M127" s="43">
        <f>VLOOKUP(Categorized!H127,Rules!$F$10:$H$12,3,0)</f>
        <v>60</v>
      </c>
      <c r="N127" s="43">
        <f>VLOOKUP(Categorized!I127,Rules!$F$13:$H$16,3,0)</f>
        <v>95</v>
      </c>
      <c r="O127" s="43">
        <f>VLOOKUP(Categorized!J127,Rules!$F$17:$H$19,3,0)</f>
        <v>90</v>
      </c>
      <c r="P127" s="43">
        <f>VLOOKUP(Categorized!K127,Rules!$F$20:$H$21,3,0)</f>
        <v>60</v>
      </c>
      <c r="Q127" s="43">
        <f>VLOOKUP(Categorized!L127,Rules!$F$22:$H$28,3,0)</f>
        <v>75</v>
      </c>
      <c r="R127" s="43">
        <f>VLOOKUP(Categorized!M127,Rules!$F$29:$H$31,3,0)</f>
        <v>70</v>
      </c>
      <c r="S127" s="255" cm="1">
        <f t="array" ref="S127">MMULT(K127:R127,Rules!$O$4:$O$11)</f>
        <v>77.857142857142861</v>
      </c>
      <c r="T127" s="43">
        <f>VLOOKUP(Categorized!N127,Rules!$F$32:$H$33,3,0)</f>
        <v>60</v>
      </c>
      <c r="U127" s="43">
        <f>VLOOKUP(Categorized!O127,Rules!$F$34:$H$40,3,0)</f>
        <v>30</v>
      </c>
      <c r="V127" s="43">
        <f>VLOOKUP(Categorized!P127,Rules!$F$41:$H$42,3,0)</f>
        <v>30</v>
      </c>
      <c r="W127" s="43">
        <f>VLOOKUP(Categorized!Q127,Rules!$F$43:$H$46,3,0)</f>
        <v>20</v>
      </c>
      <c r="X127" s="43">
        <f>VLOOKUP(Categorized!R127,Rules!$F$47:$H$51,3,0)</f>
        <v>30</v>
      </c>
      <c r="Y127" s="43">
        <f>VLOOKUP(Categorized!S127,Rules!$F$52:$H$56,3,0)</f>
        <v>30</v>
      </c>
      <c r="Z127" s="43">
        <f>VLOOKUP(Categorized!T127,Rules!$F$57:$H$58,3,0)</f>
        <v>80</v>
      </c>
      <c r="AA127" s="255">
        <f t="array" ref="AA127">MMULT(T127:Z127,Rules!$O$14:$O$20)</f>
        <v>38.685121107266433</v>
      </c>
      <c r="AB127" s="43">
        <f>VLOOKUP(Categorized!U127,Rules!$F$59:$H$60,3,0)</f>
        <v>80</v>
      </c>
      <c r="AC127" s="43">
        <f>VLOOKUP(Categorized!V127,Rules!$F$61:$H$62,3,0)</f>
        <v>20</v>
      </c>
      <c r="AD127" s="43">
        <f>VLOOKUP(Categorized!W127,Rules!$F$63:$H$64,3,0)</f>
        <v>80</v>
      </c>
      <c r="AE127" s="43">
        <f>VLOOKUP(Categorized!X127,Rules!$F$65:$H$66,3,0)</f>
        <v>20</v>
      </c>
      <c r="AF127" s="255">
        <f t="array" ref="AF127">MMULT(AB127:AE127,Rules!$O$23:$O$26)</f>
        <v>46.666666666666664</v>
      </c>
      <c r="AG127" s="43">
        <f>VLOOKUP(Categorized!Y127,Rules!$F$67:$H$68,3,0)</f>
        <v>30</v>
      </c>
      <c r="AH127" s="43">
        <f>VLOOKUP(Categorized!Z127,Rules!$F$69:$H$70,3,0)</f>
        <v>30</v>
      </c>
      <c r="AI127" s="43">
        <f>VLOOKUP(Categorized!AA127,Rules!$F$71:$H$72,3,0)</f>
        <v>30</v>
      </c>
      <c r="AJ127" s="43">
        <f>VLOOKUP(Categorized!AB127,Rules!$F$73:$H$74,3,0)</f>
        <v>30</v>
      </c>
      <c r="AK127" s="255">
        <f t="array" ref="AK127">MMULT(AG127:AJ127,Rules!$O$29:$O$32)</f>
        <v>30</v>
      </c>
      <c r="AL127" s="43">
        <f>VLOOKUP(Categorized!AC127,Rules!$F$75:$H$76,3,0)</f>
        <v>80</v>
      </c>
      <c r="AM127" s="43">
        <f>VLOOKUP(Categorized!AD127,Rules!$F$77:$H$78,3,0)</f>
        <v>50</v>
      </c>
      <c r="AN127" s="43">
        <f>VLOOKUP(Categorized!AE127,Rules!$F$79:$H$84,3,0)</f>
        <v>50</v>
      </c>
      <c r="AO127" s="43">
        <f>VLOOKUP(Categorized!AF127,Rules!$F$85:$H$89,3,0)</f>
        <v>30</v>
      </c>
      <c r="AP127" s="43">
        <f>VLOOKUP(Categorized!AG127,Rules!$F$90:$H$92,3,0)</f>
        <v>90</v>
      </c>
      <c r="AQ127" s="43">
        <f>VLOOKUP(Categorized!AH127,Rules!$F$93:$H$96,3,0)</f>
        <v>30</v>
      </c>
      <c r="AR127" s="43">
        <f>VLOOKUP(Categorized!AI127,Rules!$F$97:$H$100,3,0)</f>
        <v>80</v>
      </c>
      <c r="AS127" s="43">
        <f>VLOOKUP(Categorized!AJ127,Rules!$F$101:$H$102,3,0)</f>
        <v>30</v>
      </c>
      <c r="AT127" s="43">
        <f>VLOOKUP(Categorized!AK127,Rules!$F$103:$H$105,3,0)</f>
        <v>70</v>
      </c>
      <c r="AU127" s="43">
        <f>VLOOKUP(Categorized!AL127,Rules!$F$106:$H$109,3,0)</f>
        <v>60</v>
      </c>
      <c r="AV127" s="43">
        <f>VLOOKUP(Categorized!AM127,Rules!$F$110:$H$113,3,0)</f>
        <v>30</v>
      </c>
      <c r="AW127" s="255">
        <f t="array" ref="AW127">MMULT(AL127:AV127,Rules!$O$35:$O$45)</f>
        <v>55.613636363636374</v>
      </c>
      <c r="AX127" s="44">
        <f>VLOOKUP(Categorized!AN127,Rules!$F$114:$H$116,3,0)</f>
        <v>90</v>
      </c>
      <c r="AY127" s="44">
        <f>VLOOKUP(Categorized!AO127,Rules!$F$117:$H$119,3,0)</f>
        <v>90</v>
      </c>
      <c r="AZ127" s="44">
        <f>VLOOKUP(Categorized!AP127,Rules!$F$120:$H$122,3,0)</f>
        <v>30</v>
      </c>
      <c r="BA127" s="44">
        <f>VLOOKUP(Categorized!AQ127,Rules!$F$123:$H$124,3,0)</f>
        <v>30</v>
      </c>
      <c r="BB127" s="44">
        <f>VLOOKUP(Categorized!AR127,Rules!$F$125:$H$127,3,0)</f>
        <v>50</v>
      </c>
      <c r="BC127" s="44">
        <f>VLOOKUP(Categorized!AS127,Rules!$F$128:$H$130,3,0)</f>
        <v>30</v>
      </c>
      <c r="BD127" s="43">
        <f>VLOOKUP(Categorized!AT127,Rules!$F$131:$H$133,3,0)</f>
        <v>70</v>
      </c>
      <c r="BE127" s="44">
        <f>VLOOKUP(Categorized!AU127,Rules!$F$134:$H$136,3,0)</f>
        <v>70</v>
      </c>
      <c r="BF127" s="44">
        <f>VLOOKUP(Categorized!AV127,Rules!$F$137:$H$138,3,0)</f>
        <v>30</v>
      </c>
      <c r="BG127" s="44">
        <f>VLOOKUP(Categorized!AW127,Rules!$F$139:$H$141,3,0)</f>
        <v>45</v>
      </c>
      <c r="BH127" s="256">
        <f t="array" ref="BH127">MMULT(AX127:BG127,Rules!$O$48:$O$57)</f>
        <v>52.576687116564415</v>
      </c>
      <c r="BI127" s="43">
        <f>VLOOKUP(Categorized!AX127,Rules!$F$142:$H$143,3,0)</f>
        <v>30</v>
      </c>
      <c r="BJ127" s="43">
        <f>VLOOKUP(Categorized!AY127,Rules!$F$144:$H$145,3,0)</f>
        <v>90</v>
      </c>
      <c r="BK127" s="43">
        <f>VLOOKUP(Categorized!AZ127,Rules!$F$146:$H$147,3,0)</f>
        <v>30</v>
      </c>
      <c r="BL127" s="43">
        <f>VLOOKUP(Categorized!BA127,Rules!$F$148:$H$149,3,0)</f>
        <v>30</v>
      </c>
      <c r="BM127" s="43">
        <f>VLOOKUP(Categorized!BB127,Rules!$F$150:$H$151,3,0)</f>
        <v>90</v>
      </c>
      <c r="BN127" s="43">
        <f>VLOOKUP(Categorized!BC127,Rules!$F$152:$H$153,3,0)</f>
        <v>30</v>
      </c>
      <c r="BO127" s="43">
        <f>VLOOKUP(Categorized!BD127,Rules!$F$154:$H$155,3,0)</f>
        <v>90</v>
      </c>
      <c r="BP127" s="43">
        <f>VLOOKUP(Categorized!BE127,Rules!$F$156:$H$157,3,0)</f>
        <v>30</v>
      </c>
      <c r="BQ127" s="43">
        <f>VLOOKUP(Categorized!BF127,Rules!$F$158:$H$159,3,0)</f>
        <v>30</v>
      </c>
      <c r="BR127" s="43">
        <f>VLOOKUP(Categorized!BG127,Rules!$F$160:$H$161,3,0)</f>
        <v>30</v>
      </c>
      <c r="BS127" s="43">
        <f>VLOOKUP(Categorized!BH127,Rules!$F$162:$H$163,3,0)</f>
        <v>30</v>
      </c>
      <c r="BT127" s="43">
        <f>VLOOKUP(Categorized!BI127,Rules!$F$164:$H$165,3,0)</f>
        <v>30</v>
      </c>
      <c r="BU127" s="43">
        <f>VLOOKUP(Categorized!BJ127,Rules!$F$166:$H$167,3,0)</f>
        <v>30</v>
      </c>
      <c r="BV127" s="43">
        <f>VLOOKUP(Categorized!BK127,Rules!$F$168:$H$169,3,0)</f>
        <v>30</v>
      </c>
      <c r="BW127" s="43">
        <f>VLOOKUP(Categorized!BL127,Rules!$F$170:$H$171,3,0)</f>
        <v>30</v>
      </c>
      <c r="BX127" s="43">
        <f>VLOOKUP(Categorized!BM127,Rules!$F$172:$H$173,3,0)</f>
        <v>30</v>
      </c>
      <c r="BY127" s="43">
        <f>VLOOKUP(Categorized!BN127,Rules!$F$174:$H$175,3,0)</f>
        <v>30</v>
      </c>
      <c r="BZ127" s="43">
        <f>VLOOKUP(Categorized!BO127,Rules!$F$176:$H$177,3,0)</f>
        <v>30</v>
      </c>
      <c r="CA127" s="43">
        <f>VLOOKUP(Categorized!BP127,Rules!$F$178:$H$179,3,0)</f>
        <v>30</v>
      </c>
      <c r="CB127" s="43">
        <f>VLOOKUP(Categorized!BQ127,Rules!$F$180:$H$181,3,0)</f>
        <v>30</v>
      </c>
      <c r="CC127" s="43">
        <f>VLOOKUP(Categorized!BR127,Rules!$F$182:$H$183,3,0)</f>
        <v>30</v>
      </c>
      <c r="CD127" s="255">
        <f t="array" ref="CD127">MMULT(BI127:CC127,Rules!$O$60:$O$80)</f>
        <v>39.638411381149979</v>
      </c>
      <c r="CE127" s="43">
        <f>VLOOKUP(Categorized!BS127,Rules!$F$184:$H$185,3,0)</f>
        <v>30</v>
      </c>
      <c r="CF127" s="43">
        <f>VLOOKUP(Categorized!BT127,Rules!$F$186:$H$187,3,0)</f>
        <v>30</v>
      </c>
      <c r="CG127" s="43">
        <f>VLOOKUP(Categorized!BU127,Rules!$F$188:$H$189,3,0)</f>
        <v>30</v>
      </c>
      <c r="CH127" s="43">
        <f>VLOOKUP(Categorized!BV127,Rules!$F$190:$H$191,3,0)</f>
        <v>30</v>
      </c>
      <c r="CI127" s="43">
        <f>VLOOKUP(Categorized!BW127,Rules!$F$192:$H$193,3,0)</f>
        <v>30</v>
      </c>
      <c r="CJ127" s="255">
        <f t="array" ref="CJ127">MMULT(CE127:CI127,Rules!$O$83:$O$87)</f>
        <v>30</v>
      </c>
      <c r="CK127" s="45">
        <v>0</v>
      </c>
      <c r="CL127" s="46">
        <v>0</v>
      </c>
      <c r="CM127" s="393">
        <v>63.043478260869563</v>
      </c>
      <c r="CN127" s="397">
        <v>5</v>
      </c>
      <c r="CO127" s="397">
        <v>6</v>
      </c>
      <c r="CP127" s="397" t="s">
        <v>58</v>
      </c>
    </row>
    <row r="128" spans="1:94" ht="18.5">
      <c r="A128" s="38">
        <v>2020</v>
      </c>
      <c r="B128" s="39" t="s">
        <v>175</v>
      </c>
      <c r="C128" s="432">
        <v>43980.4398600926</v>
      </c>
      <c r="D128" s="432">
        <v>43981.381217442096</v>
      </c>
      <c r="E128" s="399">
        <v>46651</v>
      </c>
      <c r="F128" s="444">
        <f t="shared" si="5"/>
        <v>0</v>
      </c>
      <c r="G128" s="444">
        <f t="shared" si="6"/>
        <v>0</v>
      </c>
      <c r="H128" s="428">
        <f t="shared" si="7"/>
        <v>1</v>
      </c>
      <c r="I128" s="428">
        <f t="shared" si="8"/>
        <v>0</v>
      </c>
      <c r="J128" s="428">
        <f t="shared" si="9"/>
        <v>0</v>
      </c>
      <c r="K128" s="42">
        <f>VLOOKUP(Categorized!F128,Rules!$F$4:$H$7,3,0)</f>
        <v>90</v>
      </c>
      <c r="L128" s="43">
        <f>VLOOKUP(Categorized!G128,Rules!$F$8:$H$9,3,0)</f>
        <v>60</v>
      </c>
      <c r="M128" s="43">
        <f>VLOOKUP(Categorized!H128,Rules!$F$10:$H$12,3,0)</f>
        <v>60</v>
      </c>
      <c r="N128" s="43">
        <f>VLOOKUP(Categorized!I128,Rules!$F$13:$H$16,3,0)</f>
        <v>95</v>
      </c>
      <c r="O128" s="43">
        <f>VLOOKUP(Categorized!J128,Rules!$F$17:$H$19,3,0)</f>
        <v>90</v>
      </c>
      <c r="P128" s="43">
        <f>VLOOKUP(Categorized!K128,Rules!$F$20:$H$21,3,0)</f>
        <v>60</v>
      </c>
      <c r="Q128" s="43">
        <f>VLOOKUP(Categorized!L128,Rules!$F$22:$H$28,3,0)</f>
        <v>70</v>
      </c>
      <c r="R128" s="43">
        <f>VLOOKUP(Categorized!M128,Rules!$F$29:$H$31,3,0)</f>
        <v>60</v>
      </c>
      <c r="S128" s="255" cm="1">
        <f t="array" ref="S128">MMULT(K128:R128,Rules!$O$4:$O$11)</f>
        <v>73.319327731092429</v>
      </c>
      <c r="T128" s="43">
        <f>VLOOKUP(Categorized!N128,Rules!$F$32:$H$33,3,0)</f>
        <v>60</v>
      </c>
      <c r="U128" s="43">
        <f>VLOOKUP(Categorized!O128,Rules!$F$34:$H$40,3,0)</f>
        <v>70</v>
      </c>
      <c r="V128" s="43">
        <f>VLOOKUP(Categorized!P128,Rules!$F$41:$H$42,3,0)</f>
        <v>30</v>
      </c>
      <c r="W128" s="43">
        <f>VLOOKUP(Categorized!Q128,Rules!$F$43:$H$46,3,0)</f>
        <v>20</v>
      </c>
      <c r="X128" s="43">
        <f>VLOOKUP(Categorized!R128,Rules!$F$47:$H$51,3,0)</f>
        <v>30</v>
      </c>
      <c r="Y128" s="43">
        <f>VLOOKUP(Categorized!S128,Rules!$F$52:$H$56,3,0)</f>
        <v>30</v>
      </c>
      <c r="Z128" s="43">
        <f>VLOOKUP(Categorized!T128,Rules!$F$57:$H$58,3,0)</f>
        <v>30</v>
      </c>
      <c r="AA128" s="255">
        <f t="array" ref="AA128">MMULT(T128:Z128,Rules!$O$14:$O$20)</f>
        <v>37.733564013840834</v>
      </c>
      <c r="AB128" s="43">
        <f>VLOOKUP(Categorized!U128,Rules!$F$59:$H$60,3,0)</f>
        <v>20</v>
      </c>
      <c r="AC128" s="43">
        <f>VLOOKUP(Categorized!V128,Rules!$F$61:$H$62,3,0)</f>
        <v>20</v>
      </c>
      <c r="AD128" s="43">
        <f>VLOOKUP(Categorized!W128,Rules!$F$63:$H$64,3,0)</f>
        <v>80</v>
      </c>
      <c r="AE128" s="43">
        <f>VLOOKUP(Categorized!X128,Rules!$F$65:$H$66,3,0)</f>
        <v>20</v>
      </c>
      <c r="AF128" s="255">
        <f t="array" ref="AF128">MMULT(AB128:AE128,Rules!$O$23:$O$26)</f>
        <v>26.666666666666664</v>
      </c>
      <c r="AG128" s="43">
        <f>VLOOKUP(Categorized!Y128,Rules!$F$67:$H$68,3,0)</f>
        <v>70</v>
      </c>
      <c r="AH128" s="43">
        <f>VLOOKUP(Categorized!Z128,Rules!$F$69:$H$70,3,0)</f>
        <v>30</v>
      </c>
      <c r="AI128" s="43">
        <f>VLOOKUP(Categorized!AA128,Rules!$F$71:$H$72,3,0)</f>
        <v>80</v>
      </c>
      <c r="AJ128" s="43">
        <f>VLOOKUP(Categorized!AB128,Rules!$F$73:$H$74,3,0)</f>
        <v>30</v>
      </c>
      <c r="AK128" s="255">
        <f t="array" ref="AK128">MMULT(AG128:AJ128,Rules!$O$29:$O$32)</f>
        <v>52.222222222222214</v>
      </c>
      <c r="AL128" s="43">
        <f>VLOOKUP(Categorized!AC128,Rules!$F$75:$H$76,3,0)</f>
        <v>80</v>
      </c>
      <c r="AM128" s="43">
        <f>VLOOKUP(Categorized!AD128,Rules!$F$77:$H$78,3,0)</f>
        <v>80</v>
      </c>
      <c r="AN128" s="43">
        <f>VLOOKUP(Categorized!AE128,Rules!$F$79:$H$84,3,0)</f>
        <v>85</v>
      </c>
      <c r="AO128" s="43">
        <f>VLOOKUP(Categorized!AF128,Rules!$F$85:$H$89,3,0)</f>
        <v>30</v>
      </c>
      <c r="AP128" s="43">
        <f>VLOOKUP(Categorized!AG128,Rules!$F$90:$H$92,3,0)</f>
        <v>30</v>
      </c>
      <c r="AQ128" s="43">
        <f>VLOOKUP(Categorized!AH128,Rules!$F$93:$H$96,3,0)</f>
        <v>30</v>
      </c>
      <c r="AR128" s="43">
        <f>VLOOKUP(Categorized!AI128,Rules!$F$97:$H$100,3,0)</f>
        <v>50</v>
      </c>
      <c r="AS128" s="43">
        <f>VLOOKUP(Categorized!AJ128,Rules!$F$101:$H$102,3,0)</f>
        <v>30</v>
      </c>
      <c r="AT128" s="43">
        <f>VLOOKUP(Categorized!AK128,Rules!$F$103:$H$105,3,0)</f>
        <v>70</v>
      </c>
      <c r="AU128" s="43">
        <f>VLOOKUP(Categorized!AL128,Rules!$F$106:$H$109,3,0)</f>
        <v>60</v>
      </c>
      <c r="AV128" s="43">
        <f>VLOOKUP(Categorized!AM128,Rules!$F$110:$H$113,3,0)</f>
        <v>70</v>
      </c>
      <c r="AW128" s="255">
        <f t="array" ref="AW128">MMULT(AL128:AV128,Rules!$O$35:$O$45)</f>
        <v>55.18181818181818</v>
      </c>
      <c r="AX128" s="44">
        <f>VLOOKUP(Categorized!AN128,Rules!$F$114:$H$116,3,0)</f>
        <v>30</v>
      </c>
      <c r="AY128" s="44">
        <f>VLOOKUP(Categorized!AO128,Rules!$F$117:$H$119,3,0)</f>
        <v>30</v>
      </c>
      <c r="AZ128" s="44">
        <f>VLOOKUP(Categorized!AP128,Rules!$F$120:$H$122,3,0)</f>
        <v>30</v>
      </c>
      <c r="BA128" s="44">
        <f>VLOOKUP(Categorized!AQ128,Rules!$F$123:$H$124,3,0)</f>
        <v>30</v>
      </c>
      <c r="BB128" s="44">
        <f>VLOOKUP(Categorized!AR128,Rules!$F$125:$H$127,3,0)</f>
        <v>50</v>
      </c>
      <c r="BC128" s="44">
        <f>VLOOKUP(Categorized!AS128,Rules!$F$128:$H$130,3,0)</f>
        <v>30</v>
      </c>
      <c r="BD128" s="43">
        <f>VLOOKUP(Categorized!AT128,Rules!$F$131:$H$133,3,0)</f>
        <v>70</v>
      </c>
      <c r="BE128" s="44">
        <f>VLOOKUP(Categorized!AU128,Rules!$F$134:$H$136,3,0)</f>
        <v>70</v>
      </c>
      <c r="BF128" s="44">
        <f>VLOOKUP(Categorized!AV128,Rules!$F$137:$H$138,3,0)</f>
        <v>30</v>
      </c>
      <c r="BG128" s="44">
        <f>VLOOKUP(Categorized!AW128,Rules!$F$139:$H$141,3,0)</f>
        <v>45</v>
      </c>
      <c r="BH128" s="256">
        <f t="array" ref="BH128">MMULT(AX128:BG128,Rules!$O$48:$O$57)</f>
        <v>42.04907975460123</v>
      </c>
      <c r="BI128" s="43">
        <f>VLOOKUP(Categorized!AX128,Rules!$F$142:$H$143,3,0)</f>
        <v>30</v>
      </c>
      <c r="BJ128" s="43">
        <f>VLOOKUP(Categorized!AY128,Rules!$F$144:$H$145,3,0)</f>
        <v>90</v>
      </c>
      <c r="BK128" s="43">
        <f>VLOOKUP(Categorized!AZ128,Rules!$F$146:$H$147,3,0)</f>
        <v>30</v>
      </c>
      <c r="BL128" s="43">
        <f>VLOOKUP(Categorized!BA128,Rules!$F$148:$H$149,3,0)</f>
        <v>30</v>
      </c>
      <c r="BM128" s="43">
        <f>VLOOKUP(Categorized!BB128,Rules!$F$150:$H$151,3,0)</f>
        <v>90</v>
      </c>
      <c r="BN128" s="43">
        <f>VLOOKUP(Categorized!BC128,Rules!$F$152:$H$153,3,0)</f>
        <v>30</v>
      </c>
      <c r="BO128" s="43">
        <f>VLOOKUP(Categorized!BD128,Rules!$F$154:$H$155,3,0)</f>
        <v>90</v>
      </c>
      <c r="BP128" s="43">
        <f>VLOOKUP(Categorized!BE128,Rules!$F$156:$H$157,3,0)</f>
        <v>30</v>
      </c>
      <c r="BQ128" s="43">
        <f>VLOOKUP(Categorized!BF128,Rules!$F$158:$H$159,3,0)</f>
        <v>30</v>
      </c>
      <c r="BR128" s="43">
        <f>VLOOKUP(Categorized!BG128,Rules!$F$160:$H$161,3,0)</f>
        <v>30</v>
      </c>
      <c r="BS128" s="43">
        <f>VLOOKUP(Categorized!BH128,Rules!$F$162:$H$163,3,0)</f>
        <v>30</v>
      </c>
      <c r="BT128" s="43">
        <f>VLOOKUP(Categorized!BI128,Rules!$F$164:$H$165,3,0)</f>
        <v>30</v>
      </c>
      <c r="BU128" s="43">
        <f>VLOOKUP(Categorized!BJ128,Rules!$F$166:$H$167,3,0)</f>
        <v>90</v>
      </c>
      <c r="BV128" s="43">
        <f>VLOOKUP(Categorized!BK128,Rules!$F$168:$H$169,3,0)</f>
        <v>30</v>
      </c>
      <c r="BW128" s="43">
        <f>VLOOKUP(Categorized!BL128,Rules!$F$170:$H$171,3,0)</f>
        <v>30</v>
      </c>
      <c r="BX128" s="43">
        <f>VLOOKUP(Categorized!BM128,Rules!$F$172:$H$173,3,0)</f>
        <v>30</v>
      </c>
      <c r="BY128" s="43">
        <f>VLOOKUP(Categorized!BN128,Rules!$F$174:$H$175,3,0)</f>
        <v>30</v>
      </c>
      <c r="BZ128" s="43">
        <f>VLOOKUP(Categorized!BO128,Rules!$F$176:$H$177,3,0)</f>
        <v>30</v>
      </c>
      <c r="CA128" s="43">
        <f>VLOOKUP(Categorized!BP128,Rules!$F$178:$H$179,3,0)</f>
        <v>30</v>
      </c>
      <c r="CB128" s="43">
        <f>VLOOKUP(Categorized!BQ128,Rules!$F$180:$H$181,3,0)</f>
        <v>30</v>
      </c>
      <c r="CC128" s="43">
        <f>VLOOKUP(Categorized!BR128,Rules!$F$182:$H$183,3,0)</f>
        <v>30</v>
      </c>
      <c r="CD128" s="255">
        <f t="array" ref="CD128">MMULT(BI128:CC128,Rules!$O$60:$O$80)</f>
        <v>42.270302311796101</v>
      </c>
      <c r="CE128" s="43">
        <f>VLOOKUP(Categorized!BS128,Rules!$F$184:$H$185,3,0)</f>
        <v>30</v>
      </c>
      <c r="CF128" s="43">
        <f>VLOOKUP(Categorized!BT128,Rules!$F$186:$H$187,3,0)</f>
        <v>30</v>
      </c>
      <c r="CG128" s="43">
        <f>VLOOKUP(Categorized!BU128,Rules!$F$188:$H$189,3,0)</f>
        <v>30</v>
      </c>
      <c r="CH128" s="43">
        <f>VLOOKUP(Categorized!BV128,Rules!$F$190:$H$191,3,0)</f>
        <v>30</v>
      </c>
      <c r="CI128" s="43">
        <f>VLOOKUP(Categorized!BW128,Rules!$F$192:$H$193,3,0)</f>
        <v>30</v>
      </c>
      <c r="CJ128" s="255">
        <f t="array" ref="CJ128">MMULT(CE128:CI128,Rules!$O$83:$O$87)</f>
        <v>30</v>
      </c>
      <c r="CK128" s="45">
        <v>0</v>
      </c>
      <c r="CL128" s="46">
        <v>0</v>
      </c>
      <c r="CM128" s="393">
        <v>63.043478260869563</v>
      </c>
      <c r="CN128" s="397">
        <v>5</v>
      </c>
      <c r="CO128" s="397">
        <v>6</v>
      </c>
      <c r="CP128" s="397" t="s">
        <v>58</v>
      </c>
    </row>
    <row r="129" spans="1:94" ht="18.5">
      <c r="A129" s="38">
        <v>2020</v>
      </c>
      <c r="B129" s="39" t="s">
        <v>176</v>
      </c>
      <c r="C129" s="432">
        <v>44014.433149641198</v>
      </c>
      <c r="D129" s="432">
        <v>44015.426245543997</v>
      </c>
      <c r="E129" s="399">
        <v>40704</v>
      </c>
      <c r="F129" s="444">
        <f t="shared" si="5"/>
        <v>0</v>
      </c>
      <c r="G129" s="444">
        <f t="shared" si="6"/>
        <v>0</v>
      </c>
      <c r="H129" s="428">
        <f t="shared" si="7"/>
        <v>1</v>
      </c>
      <c r="I129" s="428">
        <f t="shared" si="8"/>
        <v>0</v>
      </c>
      <c r="J129" s="428">
        <f t="shared" si="9"/>
        <v>0</v>
      </c>
      <c r="K129" s="42">
        <f>VLOOKUP(Categorized!F129,Rules!$F$4:$H$7,3,0)</f>
        <v>90</v>
      </c>
      <c r="L129" s="43">
        <f>VLOOKUP(Categorized!G129,Rules!$F$8:$H$9,3,0)</f>
        <v>90</v>
      </c>
      <c r="M129" s="43">
        <f>VLOOKUP(Categorized!H129,Rules!$F$10:$H$12,3,0)</f>
        <v>60</v>
      </c>
      <c r="N129" s="43">
        <f>VLOOKUP(Categorized!I129,Rules!$F$13:$H$16,3,0)</f>
        <v>95</v>
      </c>
      <c r="O129" s="43">
        <f>VLOOKUP(Categorized!J129,Rules!$F$17:$H$19,3,0)</f>
        <v>90</v>
      </c>
      <c r="P129" s="43">
        <f>VLOOKUP(Categorized!K129,Rules!$F$20:$H$21,3,0)</f>
        <v>60</v>
      </c>
      <c r="Q129" s="43">
        <f>VLOOKUP(Categorized!L129,Rules!$F$22:$H$28,3,0)</f>
        <v>70</v>
      </c>
      <c r="R129" s="43">
        <f>VLOOKUP(Categorized!M129,Rules!$F$29:$H$31,3,0)</f>
        <v>60</v>
      </c>
      <c r="S129" s="255" cm="1">
        <f t="array" ref="S129">MMULT(K129:R129,Rules!$O$4:$O$11)</f>
        <v>78.109243697478988</v>
      </c>
      <c r="T129" s="43">
        <f>VLOOKUP(Categorized!N129,Rules!$F$32:$H$33,3,0)</f>
        <v>60</v>
      </c>
      <c r="U129" s="43">
        <f>VLOOKUP(Categorized!O129,Rules!$F$34:$H$40,3,0)</f>
        <v>70</v>
      </c>
      <c r="V129" s="43">
        <f>VLOOKUP(Categorized!P129,Rules!$F$41:$H$42,3,0)</f>
        <v>30</v>
      </c>
      <c r="W129" s="43">
        <f>VLOOKUP(Categorized!Q129,Rules!$F$43:$H$46,3,0)</f>
        <v>20</v>
      </c>
      <c r="X129" s="43">
        <f>VLOOKUP(Categorized!R129,Rules!$F$47:$H$51,3,0)</f>
        <v>30</v>
      </c>
      <c r="Y129" s="43">
        <f>VLOOKUP(Categorized!S129,Rules!$F$52:$H$56,3,0)</f>
        <v>30</v>
      </c>
      <c r="Z129" s="43">
        <f>VLOOKUP(Categorized!T129,Rules!$F$57:$H$58,3,0)</f>
        <v>30</v>
      </c>
      <c r="AA129" s="255">
        <f t="array" ref="AA129">MMULT(T129:Z129,Rules!$O$14:$O$20)</f>
        <v>37.733564013840834</v>
      </c>
      <c r="AB129" s="43">
        <f>VLOOKUP(Categorized!U129,Rules!$F$59:$H$60,3,0)</f>
        <v>20</v>
      </c>
      <c r="AC129" s="43">
        <f>VLOOKUP(Categorized!V129,Rules!$F$61:$H$62,3,0)</f>
        <v>20</v>
      </c>
      <c r="AD129" s="43">
        <f>VLOOKUP(Categorized!W129,Rules!$F$63:$H$64,3,0)</f>
        <v>80</v>
      </c>
      <c r="AE129" s="43">
        <f>VLOOKUP(Categorized!X129,Rules!$F$65:$H$66,3,0)</f>
        <v>20</v>
      </c>
      <c r="AF129" s="255">
        <f t="array" ref="AF129">MMULT(AB129:AE129,Rules!$O$23:$O$26)</f>
        <v>26.666666666666664</v>
      </c>
      <c r="AG129" s="43">
        <f>VLOOKUP(Categorized!Y129,Rules!$F$67:$H$68,3,0)</f>
        <v>70</v>
      </c>
      <c r="AH129" s="43">
        <f>VLOOKUP(Categorized!Z129,Rules!$F$69:$H$70,3,0)</f>
        <v>80</v>
      </c>
      <c r="AI129" s="43">
        <f>VLOOKUP(Categorized!AA129,Rules!$F$71:$H$72,3,0)</f>
        <v>80</v>
      </c>
      <c r="AJ129" s="43">
        <f>VLOOKUP(Categorized!AB129,Rules!$F$73:$H$74,3,0)</f>
        <v>60</v>
      </c>
      <c r="AK129" s="255">
        <f t="array" ref="AK129">MMULT(AG129:AJ129,Rules!$O$29:$O$32)</f>
        <v>73.174603174603163</v>
      </c>
      <c r="AL129" s="43">
        <f>VLOOKUP(Categorized!AC129,Rules!$F$75:$H$76,3,0)</f>
        <v>30</v>
      </c>
      <c r="AM129" s="43">
        <f>VLOOKUP(Categorized!AD129,Rules!$F$77:$H$78,3,0)</f>
        <v>50</v>
      </c>
      <c r="AN129" s="43">
        <f>VLOOKUP(Categorized!AE129,Rules!$F$79:$H$84,3,0)</f>
        <v>85</v>
      </c>
      <c r="AO129" s="43">
        <f>VLOOKUP(Categorized!AF129,Rules!$F$85:$H$89,3,0)</f>
        <v>30</v>
      </c>
      <c r="AP129" s="43">
        <f>VLOOKUP(Categorized!AG129,Rules!$F$90:$H$92,3,0)</f>
        <v>30</v>
      </c>
      <c r="AQ129" s="43">
        <f>VLOOKUP(Categorized!AH129,Rules!$F$93:$H$96,3,0)</f>
        <v>30</v>
      </c>
      <c r="AR129" s="43">
        <f>VLOOKUP(Categorized!AI129,Rules!$F$97:$H$100,3,0)</f>
        <v>50</v>
      </c>
      <c r="AS129" s="43">
        <f>VLOOKUP(Categorized!AJ129,Rules!$F$101:$H$102,3,0)</f>
        <v>30</v>
      </c>
      <c r="AT129" s="43">
        <f>VLOOKUP(Categorized!AK129,Rules!$F$103:$H$105,3,0)</f>
        <v>70</v>
      </c>
      <c r="AU129" s="43">
        <f>VLOOKUP(Categorized!AL129,Rules!$F$106:$H$109,3,0)</f>
        <v>40</v>
      </c>
      <c r="AV129" s="43">
        <f>VLOOKUP(Categorized!AM129,Rules!$F$110:$H$113,3,0)</f>
        <v>50</v>
      </c>
      <c r="AW129" s="255">
        <f t="array" ref="AW129">MMULT(AL129:AV129,Rules!$O$35:$O$45)</f>
        <v>44.954545454545453</v>
      </c>
      <c r="AX129" s="44">
        <f>VLOOKUP(Categorized!AN129,Rules!$F$114:$H$116,3,0)</f>
        <v>90</v>
      </c>
      <c r="AY129" s="44">
        <f>VLOOKUP(Categorized!AO129,Rules!$F$117:$H$119,3,0)</f>
        <v>90</v>
      </c>
      <c r="AZ129" s="44">
        <f>VLOOKUP(Categorized!AP129,Rules!$F$120:$H$122,3,0)</f>
        <v>30</v>
      </c>
      <c r="BA129" s="44">
        <f>VLOOKUP(Categorized!AQ129,Rules!$F$123:$H$124,3,0)</f>
        <v>30</v>
      </c>
      <c r="BB129" s="44">
        <f>VLOOKUP(Categorized!AR129,Rules!$F$125:$H$127,3,0)</f>
        <v>50</v>
      </c>
      <c r="BC129" s="44">
        <f>VLOOKUP(Categorized!AS129,Rules!$F$128:$H$130,3,0)</f>
        <v>30</v>
      </c>
      <c r="BD129" s="43">
        <f>VLOOKUP(Categorized!AT129,Rules!$F$131:$H$133,3,0)</f>
        <v>30</v>
      </c>
      <c r="BE129" s="44">
        <f>VLOOKUP(Categorized!AU129,Rules!$F$134:$H$136,3,0)</f>
        <v>30</v>
      </c>
      <c r="BF129" s="44">
        <f>VLOOKUP(Categorized!AV129,Rules!$F$137:$H$138,3,0)</f>
        <v>30</v>
      </c>
      <c r="BG129" s="44">
        <f>VLOOKUP(Categorized!AW129,Rules!$F$139:$H$141,3,0)</f>
        <v>45</v>
      </c>
      <c r="BH129" s="256">
        <f t="array" ref="BH129">MMULT(AX129:BG129,Rules!$O$48:$O$57)</f>
        <v>44.036809815950917</v>
      </c>
      <c r="BI129" s="43">
        <f>VLOOKUP(Categorized!AX129,Rules!$F$142:$H$143,3,0)</f>
        <v>30</v>
      </c>
      <c r="BJ129" s="43">
        <f>VLOOKUP(Categorized!AY129,Rules!$F$144:$H$145,3,0)</f>
        <v>30</v>
      </c>
      <c r="BK129" s="43">
        <f>VLOOKUP(Categorized!AZ129,Rules!$F$146:$H$147,3,0)</f>
        <v>30</v>
      </c>
      <c r="BL129" s="43">
        <f>VLOOKUP(Categorized!BA129,Rules!$F$148:$H$149,3,0)</f>
        <v>30</v>
      </c>
      <c r="BM129" s="43">
        <f>VLOOKUP(Categorized!BB129,Rules!$F$150:$H$151,3,0)</f>
        <v>30</v>
      </c>
      <c r="BN129" s="43">
        <f>VLOOKUP(Categorized!BC129,Rules!$F$152:$H$153,3,0)</f>
        <v>30</v>
      </c>
      <c r="BO129" s="43">
        <f>VLOOKUP(Categorized!BD129,Rules!$F$154:$H$155,3,0)</f>
        <v>90</v>
      </c>
      <c r="BP129" s="43">
        <f>VLOOKUP(Categorized!BE129,Rules!$F$156:$H$157,3,0)</f>
        <v>30</v>
      </c>
      <c r="BQ129" s="43">
        <f>VLOOKUP(Categorized!BF129,Rules!$F$158:$H$159,3,0)</f>
        <v>30</v>
      </c>
      <c r="BR129" s="43">
        <f>VLOOKUP(Categorized!BG129,Rules!$F$160:$H$161,3,0)</f>
        <v>30</v>
      </c>
      <c r="BS129" s="43">
        <f>VLOOKUP(Categorized!BH129,Rules!$F$162:$H$163,3,0)</f>
        <v>30</v>
      </c>
      <c r="BT129" s="43">
        <f>VLOOKUP(Categorized!BI129,Rules!$F$164:$H$165,3,0)</f>
        <v>90</v>
      </c>
      <c r="BU129" s="43">
        <f>VLOOKUP(Categorized!BJ129,Rules!$F$166:$H$167,3,0)</f>
        <v>90</v>
      </c>
      <c r="BV129" s="43">
        <f>VLOOKUP(Categorized!BK129,Rules!$F$168:$H$169,3,0)</f>
        <v>30</v>
      </c>
      <c r="BW129" s="43">
        <f>VLOOKUP(Categorized!BL129,Rules!$F$170:$H$171,3,0)</f>
        <v>30</v>
      </c>
      <c r="BX129" s="43">
        <f>VLOOKUP(Categorized!BM129,Rules!$F$172:$H$173,3,0)</f>
        <v>30</v>
      </c>
      <c r="BY129" s="43">
        <f>VLOOKUP(Categorized!BN129,Rules!$F$174:$H$175,3,0)</f>
        <v>30</v>
      </c>
      <c r="BZ129" s="43">
        <f>VLOOKUP(Categorized!BO129,Rules!$F$176:$H$177,3,0)</f>
        <v>30</v>
      </c>
      <c r="CA129" s="43">
        <f>VLOOKUP(Categorized!BP129,Rules!$F$178:$H$179,3,0)</f>
        <v>30</v>
      </c>
      <c r="CB129" s="43">
        <f>VLOOKUP(Categorized!BQ129,Rules!$F$180:$H$181,3,0)</f>
        <v>30</v>
      </c>
      <c r="CC129" s="43">
        <f>VLOOKUP(Categorized!BR129,Rules!$F$182:$H$183,3,0)</f>
        <v>30</v>
      </c>
      <c r="CD129" s="255">
        <f t="array" ref="CD129">MMULT(BI129:CC129,Rules!$O$60:$O$80)</f>
        <v>38.500296384113824</v>
      </c>
      <c r="CE129" s="43">
        <f>VLOOKUP(Categorized!BS129,Rules!$F$184:$H$185,3,0)</f>
        <v>30</v>
      </c>
      <c r="CF129" s="43">
        <f>VLOOKUP(Categorized!BT129,Rules!$F$186:$H$187,3,0)</f>
        <v>90</v>
      </c>
      <c r="CG129" s="43">
        <f>VLOOKUP(Categorized!BU129,Rules!$F$188:$H$189,3,0)</f>
        <v>30</v>
      </c>
      <c r="CH129" s="43">
        <f>VLOOKUP(Categorized!BV129,Rules!$F$190:$H$191,3,0)</f>
        <v>90</v>
      </c>
      <c r="CI129" s="43">
        <f>VLOOKUP(Categorized!BW129,Rules!$F$192:$H$193,3,0)</f>
        <v>30</v>
      </c>
      <c r="CJ129" s="255">
        <f t="array" ref="CJ129">MMULT(CE129:CI129,Rules!$O$83:$O$87)</f>
        <v>54</v>
      </c>
      <c r="CK129" s="45">
        <v>0</v>
      </c>
      <c r="CL129" s="46">
        <v>0</v>
      </c>
      <c r="CM129" s="393">
        <v>57.826086956521735</v>
      </c>
      <c r="CN129" s="397">
        <v>4</v>
      </c>
      <c r="CO129" s="397">
        <v>5</v>
      </c>
      <c r="CP129" s="397" t="s">
        <v>58</v>
      </c>
    </row>
    <row r="130" spans="1:94" ht="18.5">
      <c r="A130" s="38">
        <v>2020</v>
      </c>
      <c r="B130" s="39" t="s">
        <v>177</v>
      </c>
      <c r="C130" s="432">
        <v>43985.552739328697</v>
      </c>
      <c r="D130" s="432">
        <v>43987.519393506896</v>
      </c>
      <c r="E130" s="399">
        <v>46806</v>
      </c>
      <c r="F130" s="444">
        <f t="shared" ref="F130:F193" si="10">IF(H130&gt;=2,C130-C129,0)</f>
        <v>0</v>
      </c>
      <c r="G130" s="444">
        <f t="shared" ref="G130:G193" si="11">IF(H130&gt;1,F130+G129,0)</f>
        <v>0</v>
      </c>
      <c r="H130" s="428">
        <f t="shared" ref="H130:H193" si="12">IF(E130=E129,H129+1,1)</f>
        <v>1</v>
      </c>
      <c r="I130" s="428">
        <f t="shared" ref="I130:I193" si="13">IF(H130&gt;1,G130/H130,0)</f>
        <v>0</v>
      </c>
      <c r="J130" s="428">
        <f t="shared" ref="J130:J193" si="14">IF(I130&lt;=7,0,IF(I130&lt;31,1,IF(I130&lt;61,2,IF(I130&lt;91,3,IF(I130&lt;181,4,IF(I130&lt;271,5,IF(I130&lt;361,6,IF(I130&gt;360,7))))))))</f>
        <v>0</v>
      </c>
      <c r="K130" s="42">
        <f>VLOOKUP(Categorized!F130,Rules!$F$4:$H$7,3,0)</f>
        <v>90</v>
      </c>
      <c r="L130" s="43">
        <f>VLOOKUP(Categorized!G130,Rules!$F$8:$H$9,3,0)</f>
        <v>60</v>
      </c>
      <c r="M130" s="43">
        <f>VLOOKUP(Categorized!H130,Rules!$F$10:$H$12,3,0)</f>
        <v>60</v>
      </c>
      <c r="N130" s="43">
        <f>VLOOKUP(Categorized!I130,Rules!$F$13:$H$16,3,0)</f>
        <v>95</v>
      </c>
      <c r="O130" s="43">
        <f>VLOOKUP(Categorized!J130,Rules!$F$17:$H$19,3,0)</f>
        <v>90</v>
      </c>
      <c r="P130" s="43">
        <f>VLOOKUP(Categorized!K130,Rules!$F$20:$H$21,3,0)</f>
        <v>60</v>
      </c>
      <c r="Q130" s="43">
        <f>VLOOKUP(Categorized!L130,Rules!$F$22:$H$28,3,0)</f>
        <v>70</v>
      </c>
      <c r="R130" s="43">
        <f>VLOOKUP(Categorized!M130,Rules!$F$29:$H$31,3,0)</f>
        <v>60</v>
      </c>
      <c r="S130" s="255" cm="1">
        <f t="array" ref="S130">MMULT(K130:R130,Rules!$O$4:$O$11)</f>
        <v>73.319327731092429</v>
      </c>
      <c r="T130" s="43">
        <f>VLOOKUP(Categorized!N130,Rules!$F$32:$H$33,3,0)</f>
        <v>90</v>
      </c>
      <c r="U130" s="43">
        <f>VLOOKUP(Categorized!O130,Rules!$F$34:$H$40,3,0)</f>
        <v>50</v>
      </c>
      <c r="V130" s="43">
        <f>VLOOKUP(Categorized!P130,Rules!$F$41:$H$42,3,0)</f>
        <v>30</v>
      </c>
      <c r="W130" s="43">
        <f>VLOOKUP(Categorized!Q130,Rules!$F$43:$H$46,3,0)</f>
        <v>20</v>
      </c>
      <c r="X130" s="43">
        <f>VLOOKUP(Categorized!R130,Rules!$F$47:$H$51,3,0)</f>
        <v>30</v>
      </c>
      <c r="Y130" s="43">
        <f>VLOOKUP(Categorized!S130,Rules!$F$52:$H$56,3,0)</f>
        <v>30</v>
      </c>
      <c r="Z130" s="43">
        <f>VLOOKUP(Categorized!T130,Rules!$F$57:$H$58,3,0)</f>
        <v>30</v>
      </c>
      <c r="AA130" s="255">
        <f t="array" ref="AA130">MMULT(T130:Z130,Rules!$O$14:$O$20)</f>
        <v>38.598615916955012</v>
      </c>
      <c r="AB130" s="43">
        <f>VLOOKUP(Categorized!U130,Rules!$F$59:$H$60,3,0)</f>
        <v>20</v>
      </c>
      <c r="AC130" s="43">
        <f>VLOOKUP(Categorized!V130,Rules!$F$61:$H$62,3,0)</f>
        <v>20</v>
      </c>
      <c r="AD130" s="43">
        <f>VLOOKUP(Categorized!W130,Rules!$F$63:$H$64,3,0)</f>
        <v>80</v>
      </c>
      <c r="AE130" s="43">
        <f>VLOOKUP(Categorized!X130,Rules!$F$65:$H$66,3,0)</f>
        <v>20</v>
      </c>
      <c r="AF130" s="255">
        <f t="array" ref="AF130">MMULT(AB130:AE130,Rules!$O$23:$O$26)</f>
        <v>26.666666666666664</v>
      </c>
      <c r="AG130" s="43">
        <f>VLOOKUP(Categorized!Y130,Rules!$F$67:$H$68,3,0)</f>
        <v>70</v>
      </c>
      <c r="AH130" s="43">
        <f>VLOOKUP(Categorized!Z130,Rules!$F$69:$H$70,3,0)</f>
        <v>30</v>
      </c>
      <c r="AI130" s="43">
        <f>VLOOKUP(Categorized!AA130,Rules!$F$71:$H$72,3,0)</f>
        <v>30</v>
      </c>
      <c r="AJ130" s="43">
        <f>VLOOKUP(Categorized!AB130,Rules!$F$73:$H$74,3,0)</f>
        <v>30</v>
      </c>
      <c r="AK130" s="255">
        <f t="array" ref="AK130">MMULT(AG130:AJ130,Rules!$O$29:$O$32)</f>
        <v>39.523809523809518</v>
      </c>
      <c r="AL130" s="43">
        <f>VLOOKUP(Categorized!AC130,Rules!$F$75:$H$76,3,0)</f>
        <v>80</v>
      </c>
      <c r="AM130" s="43">
        <f>VLOOKUP(Categorized!AD130,Rules!$F$77:$H$78,3,0)</f>
        <v>50</v>
      </c>
      <c r="AN130" s="43">
        <f>VLOOKUP(Categorized!AE130,Rules!$F$79:$H$84,3,0)</f>
        <v>85</v>
      </c>
      <c r="AO130" s="43">
        <f>VLOOKUP(Categorized!AF130,Rules!$F$85:$H$89,3,0)</f>
        <v>80</v>
      </c>
      <c r="AP130" s="43">
        <f>VLOOKUP(Categorized!AG130,Rules!$F$90:$H$92,3,0)</f>
        <v>30</v>
      </c>
      <c r="AQ130" s="43">
        <f>VLOOKUP(Categorized!AH130,Rules!$F$93:$H$96,3,0)</f>
        <v>80</v>
      </c>
      <c r="AR130" s="43">
        <f>VLOOKUP(Categorized!AI130,Rules!$F$97:$H$100,3,0)</f>
        <v>30</v>
      </c>
      <c r="AS130" s="43">
        <f>VLOOKUP(Categorized!AJ130,Rules!$F$101:$H$102,3,0)</f>
        <v>30</v>
      </c>
      <c r="AT130" s="43">
        <f>VLOOKUP(Categorized!AK130,Rules!$F$103:$H$105,3,0)</f>
        <v>50</v>
      </c>
      <c r="AU130" s="43">
        <f>VLOOKUP(Categorized!AL130,Rules!$F$106:$H$109,3,0)</f>
        <v>60</v>
      </c>
      <c r="AV130" s="43">
        <f>VLOOKUP(Categorized!AM130,Rules!$F$110:$H$113,3,0)</f>
        <v>70</v>
      </c>
      <c r="AW130" s="255">
        <f t="array" ref="AW130">MMULT(AL130:AV130,Rules!$O$35:$O$45)</f>
        <v>59.215909090909086</v>
      </c>
      <c r="AX130" s="44">
        <f>VLOOKUP(Categorized!AN130,Rules!$F$114:$H$116,3,0)</f>
        <v>30</v>
      </c>
      <c r="AY130" s="44">
        <f>VLOOKUP(Categorized!AO130,Rules!$F$117:$H$119,3,0)</f>
        <v>30</v>
      </c>
      <c r="AZ130" s="44">
        <f>VLOOKUP(Categorized!AP130,Rules!$F$120:$H$122,3,0)</f>
        <v>30</v>
      </c>
      <c r="BA130" s="44">
        <f>VLOOKUP(Categorized!AQ130,Rules!$F$123:$H$124,3,0)</f>
        <v>30</v>
      </c>
      <c r="BB130" s="44">
        <f>VLOOKUP(Categorized!AR130,Rules!$F$125:$H$127,3,0)</f>
        <v>70</v>
      </c>
      <c r="BC130" s="44">
        <f>VLOOKUP(Categorized!AS130,Rules!$F$128:$H$130,3,0)</f>
        <v>30</v>
      </c>
      <c r="BD130" s="43">
        <f>VLOOKUP(Categorized!AT130,Rules!$F$131:$H$133,3,0)</f>
        <v>30</v>
      </c>
      <c r="BE130" s="44">
        <f>VLOOKUP(Categorized!AU130,Rules!$F$134:$H$136,3,0)</f>
        <v>30</v>
      </c>
      <c r="BF130" s="44">
        <f>VLOOKUP(Categorized!AV130,Rules!$F$137:$H$138,3,0)</f>
        <v>30</v>
      </c>
      <c r="BG130" s="44">
        <f>VLOOKUP(Categorized!AW130,Rules!$F$139:$H$141,3,0)</f>
        <v>45</v>
      </c>
      <c r="BH130" s="256">
        <f t="array" ref="BH130">MMULT(AX130:BG130,Rules!$O$48:$O$57)</f>
        <v>35.54601226993865</v>
      </c>
      <c r="BI130" s="43">
        <f>VLOOKUP(Categorized!AX130,Rules!$F$142:$H$143,3,0)</f>
        <v>30</v>
      </c>
      <c r="BJ130" s="43">
        <f>VLOOKUP(Categorized!AY130,Rules!$F$144:$H$145,3,0)</f>
        <v>30</v>
      </c>
      <c r="BK130" s="43">
        <f>VLOOKUP(Categorized!AZ130,Rules!$F$146:$H$147,3,0)</f>
        <v>30</v>
      </c>
      <c r="BL130" s="43">
        <f>VLOOKUP(Categorized!BA130,Rules!$F$148:$H$149,3,0)</f>
        <v>30</v>
      </c>
      <c r="BM130" s="43">
        <f>VLOOKUP(Categorized!BB130,Rules!$F$150:$H$151,3,0)</f>
        <v>30</v>
      </c>
      <c r="BN130" s="43">
        <f>VLOOKUP(Categorized!BC130,Rules!$F$152:$H$153,3,0)</f>
        <v>30</v>
      </c>
      <c r="BO130" s="43">
        <f>VLOOKUP(Categorized!BD130,Rules!$F$154:$H$155,3,0)</f>
        <v>90</v>
      </c>
      <c r="BP130" s="43">
        <f>VLOOKUP(Categorized!BE130,Rules!$F$156:$H$157,3,0)</f>
        <v>30</v>
      </c>
      <c r="BQ130" s="43">
        <f>VLOOKUP(Categorized!BF130,Rules!$F$158:$H$159,3,0)</f>
        <v>30</v>
      </c>
      <c r="BR130" s="43">
        <f>VLOOKUP(Categorized!BG130,Rules!$F$160:$H$161,3,0)</f>
        <v>30</v>
      </c>
      <c r="BS130" s="43">
        <f>VLOOKUP(Categorized!BH130,Rules!$F$162:$H$163,3,0)</f>
        <v>30</v>
      </c>
      <c r="BT130" s="43">
        <f>VLOOKUP(Categorized!BI130,Rules!$F$164:$H$165,3,0)</f>
        <v>90</v>
      </c>
      <c r="BU130" s="43">
        <f>VLOOKUP(Categorized!BJ130,Rules!$F$166:$H$167,3,0)</f>
        <v>90</v>
      </c>
      <c r="BV130" s="43">
        <f>VLOOKUP(Categorized!BK130,Rules!$F$168:$H$169,3,0)</f>
        <v>30</v>
      </c>
      <c r="BW130" s="43">
        <f>VLOOKUP(Categorized!BL130,Rules!$F$170:$H$171,3,0)</f>
        <v>30</v>
      </c>
      <c r="BX130" s="43">
        <f>VLOOKUP(Categorized!BM130,Rules!$F$172:$H$173,3,0)</f>
        <v>30</v>
      </c>
      <c r="BY130" s="43">
        <f>VLOOKUP(Categorized!BN130,Rules!$F$174:$H$175,3,0)</f>
        <v>30</v>
      </c>
      <c r="BZ130" s="43">
        <f>VLOOKUP(Categorized!BO130,Rules!$F$176:$H$177,3,0)</f>
        <v>95</v>
      </c>
      <c r="CA130" s="43">
        <f>VLOOKUP(Categorized!BP130,Rules!$F$178:$H$179,3,0)</f>
        <v>30</v>
      </c>
      <c r="CB130" s="43">
        <f>VLOOKUP(Categorized!BQ130,Rules!$F$180:$H$181,3,0)</f>
        <v>30</v>
      </c>
      <c r="CC130" s="43">
        <f>VLOOKUP(Categorized!BR130,Rules!$F$182:$H$183,3,0)</f>
        <v>30</v>
      </c>
      <c r="CD130" s="255">
        <f t="array" ref="CD130">MMULT(BI130:CC130,Rules!$O$60:$O$80)</f>
        <v>42.083580320094853</v>
      </c>
      <c r="CE130" s="43">
        <f>VLOOKUP(Categorized!BS130,Rules!$F$184:$H$185,3,0)</f>
        <v>30</v>
      </c>
      <c r="CF130" s="43">
        <f>VLOOKUP(Categorized!BT130,Rules!$F$186:$H$187,3,0)</f>
        <v>30</v>
      </c>
      <c r="CG130" s="43">
        <f>VLOOKUP(Categorized!BU130,Rules!$F$188:$H$189,3,0)</f>
        <v>30</v>
      </c>
      <c r="CH130" s="43">
        <f>VLOOKUP(Categorized!BV130,Rules!$F$190:$H$191,3,0)</f>
        <v>30</v>
      </c>
      <c r="CI130" s="43">
        <f>VLOOKUP(Categorized!BW130,Rules!$F$192:$H$193,3,0)</f>
        <v>30</v>
      </c>
      <c r="CJ130" s="255">
        <f t="array" ref="CJ130">MMULT(CE130:CI130,Rules!$O$83:$O$87)</f>
        <v>30</v>
      </c>
      <c r="CK130" s="24">
        <v>0</v>
      </c>
      <c r="CL130" s="46">
        <v>0</v>
      </c>
      <c r="CM130" s="393">
        <v>58.695652173913047</v>
      </c>
      <c r="CN130" s="397">
        <v>4</v>
      </c>
      <c r="CO130" s="397">
        <v>5</v>
      </c>
      <c r="CP130" s="397" t="s">
        <v>58</v>
      </c>
    </row>
    <row r="131" spans="1:94" ht="18.5">
      <c r="A131" s="38">
        <v>2020</v>
      </c>
      <c r="B131" s="39" t="s">
        <v>178</v>
      </c>
      <c r="C131" s="432">
        <v>43935.460441527801</v>
      </c>
      <c r="D131" s="432">
        <v>43936.385040277797</v>
      </c>
      <c r="E131" s="399">
        <v>44692</v>
      </c>
      <c r="F131" s="444">
        <f t="shared" si="10"/>
        <v>0</v>
      </c>
      <c r="G131" s="444">
        <f t="shared" si="11"/>
        <v>0</v>
      </c>
      <c r="H131" s="428">
        <f t="shared" si="12"/>
        <v>1</v>
      </c>
      <c r="I131" s="428">
        <f t="shared" si="13"/>
        <v>0</v>
      </c>
      <c r="J131" s="428">
        <f t="shared" si="14"/>
        <v>0</v>
      </c>
      <c r="K131" s="42">
        <f>VLOOKUP(Categorized!F131,Rules!$F$4:$H$7,3,0)</f>
        <v>90</v>
      </c>
      <c r="L131" s="43">
        <f>VLOOKUP(Categorized!G131,Rules!$F$8:$H$9,3,0)</f>
        <v>90</v>
      </c>
      <c r="M131" s="43">
        <f>VLOOKUP(Categorized!H131,Rules!$F$10:$H$12,3,0)</f>
        <v>60</v>
      </c>
      <c r="N131" s="43">
        <f>VLOOKUP(Categorized!I131,Rules!$F$13:$H$16,3,0)</f>
        <v>95</v>
      </c>
      <c r="O131" s="43">
        <f>VLOOKUP(Categorized!J131,Rules!$F$17:$H$19,3,0)</f>
        <v>90</v>
      </c>
      <c r="P131" s="43">
        <f>VLOOKUP(Categorized!K131,Rules!$F$20:$H$21,3,0)</f>
        <v>60</v>
      </c>
      <c r="Q131" s="43">
        <f>VLOOKUP(Categorized!L131,Rules!$F$22:$H$28,3,0)</f>
        <v>70</v>
      </c>
      <c r="R131" s="43">
        <f>VLOOKUP(Categorized!M131,Rules!$F$29:$H$31,3,0)</f>
        <v>60</v>
      </c>
      <c r="S131" s="255" cm="1">
        <f t="array" ref="S131">MMULT(K131:R131,Rules!$O$4:$O$11)</f>
        <v>78.109243697478988</v>
      </c>
      <c r="T131" s="43">
        <f>VLOOKUP(Categorized!N131,Rules!$F$32:$H$33,3,0)</f>
        <v>90</v>
      </c>
      <c r="U131" s="43">
        <f>VLOOKUP(Categorized!O131,Rules!$F$34:$H$40,3,0)</f>
        <v>50</v>
      </c>
      <c r="V131" s="43">
        <f>VLOOKUP(Categorized!P131,Rules!$F$41:$H$42,3,0)</f>
        <v>30</v>
      </c>
      <c r="W131" s="43">
        <f>VLOOKUP(Categorized!Q131,Rules!$F$43:$H$46,3,0)</f>
        <v>20</v>
      </c>
      <c r="X131" s="43">
        <f>VLOOKUP(Categorized!R131,Rules!$F$47:$H$51,3,0)</f>
        <v>30</v>
      </c>
      <c r="Y131" s="43">
        <f>VLOOKUP(Categorized!S131,Rules!$F$52:$H$56,3,0)</f>
        <v>30</v>
      </c>
      <c r="Z131" s="43">
        <f>VLOOKUP(Categorized!T131,Rules!$F$57:$H$58,3,0)</f>
        <v>80</v>
      </c>
      <c r="AA131" s="255">
        <f t="array" ref="AA131">MMULT(T131:Z131,Rules!$O$14:$O$20)</f>
        <v>45.086505190311414</v>
      </c>
      <c r="AB131" s="43">
        <f>VLOOKUP(Categorized!U131,Rules!$F$59:$H$60,3,0)</f>
        <v>80</v>
      </c>
      <c r="AC131" s="43">
        <f>VLOOKUP(Categorized!V131,Rules!$F$61:$H$62,3,0)</f>
        <v>80</v>
      </c>
      <c r="AD131" s="43">
        <f>VLOOKUP(Categorized!W131,Rules!$F$63:$H$64,3,0)</f>
        <v>80</v>
      </c>
      <c r="AE131" s="43">
        <f>VLOOKUP(Categorized!X131,Rules!$F$65:$H$66,3,0)</f>
        <v>20</v>
      </c>
      <c r="AF131" s="255">
        <f t="array" ref="AF131">MMULT(AB131:AE131,Rules!$O$23:$O$26)</f>
        <v>64.444444444444443</v>
      </c>
      <c r="AG131" s="43">
        <f>VLOOKUP(Categorized!Y131,Rules!$F$67:$H$68,3,0)</f>
        <v>30</v>
      </c>
      <c r="AH131" s="43">
        <f>VLOOKUP(Categorized!Z131,Rules!$F$69:$H$70,3,0)</f>
        <v>30</v>
      </c>
      <c r="AI131" s="43">
        <f>VLOOKUP(Categorized!AA131,Rules!$F$71:$H$72,3,0)</f>
        <v>30</v>
      </c>
      <c r="AJ131" s="43">
        <f>VLOOKUP(Categorized!AB131,Rules!$F$73:$H$74,3,0)</f>
        <v>30</v>
      </c>
      <c r="AK131" s="255">
        <f t="array" ref="AK131">MMULT(AG131:AJ131,Rules!$O$29:$O$32)</f>
        <v>30</v>
      </c>
      <c r="AL131" s="43">
        <f>VLOOKUP(Categorized!AC131,Rules!$F$75:$H$76,3,0)</f>
        <v>80</v>
      </c>
      <c r="AM131" s="43">
        <f>VLOOKUP(Categorized!AD131,Rules!$F$77:$H$78,3,0)</f>
        <v>50</v>
      </c>
      <c r="AN131" s="43">
        <f>VLOOKUP(Categorized!AE131,Rules!$F$79:$H$84,3,0)</f>
        <v>30</v>
      </c>
      <c r="AO131" s="43">
        <f>VLOOKUP(Categorized!AF131,Rules!$F$85:$H$89,3,0)</f>
        <v>80</v>
      </c>
      <c r="AP131" s="43">
        <f>VLOOKUP(Categorized!AG131,Rules!$F$90:$H$92,3,0)</f>
        <v>30</v>
      </c>
      <c r="AQ131" s="43">
        <f>VLOOKUP(Categorized!AH131,Rules!$F$93:$H$96,3,0)</f>
        <v>30</v>
      </c>
      <c r="AR131" s="43">
        <f>VLOOKUP(Categorized!AI131,Rules!$F$97:$H$100,3,0)</f>
        <v>30</v>
      </c>
      <c r="AS131" s="43">
        <f>VLOOKUP(Categorized!AJ131,Rules!$F$101:$H$102,3,0)</f>
        <v>80</v>
      </c>
      <c r="AT131" s="43">
        <f>VLOOKUP(Categorized!AK131,Rules!$F$103:$H$105,3,0)</f>
        <v>95</v>
      </c>
      <c r="AU131" s="43">
        <f>VLOOKUP(Categorized!AL131,Rules!$F$106:$H$109,3,0)</f>
        <v>60</v>
      </c>
      <c r="AV131" s="43">
        <f>VLOOKUP(Categorized!AM131,Rules!$F$110:$H$113,3,0)</f>
        <v>30</v>
      </c>
      <c r="AW131" s="255">
        <f t="array" ref="AW131">MMULT(AL131:AV131,Rules!$O$35:$O$45)</f>
        <v>53.4375</v>
      </c>
      <c r="AX131" s="44">
        <f>VLOOKUP(Categorized!AN131,Rules!$F$114:$H$116,3,0)</f>
        <v>90</v>
      </c>
      <c r="AY131" s="44">
        <f>VLOOKUP(Categorized!AO131,Rules!$F$117:$H$119,3,0)</f>
        <v>90</v>
      </c>
      <c r="AZ131" s="44">
        <f>VLOOKUP(Categorized!AP131,Rules!$F$120:$H$122,3,0)</f>
        <v>30</v>
      </c>
      <c r="BA131" s="44">
        <f>VLOOKUP(Categorized!AQ131,Rules!$F$123:$H$124,3,0)</f>
        <v>30</v>
      </c>
      <c r="BB131" s="44">
        <f>VLOOKUP(Categorized!AR131,Rules!$F$125:$H$127,3,0)</f>
        <v>50</v>
      </c>
      <c r="BC131" s="44">
        <f>VLOOKUP(Categorized!AS131,Rules!$F$128:$H$130,3,0)</f>
        <v>30</v>
      </c>
      <c r="BD131" s="43">
        <f>VLOOKUP(Categorized!AT131,Rules!$F$131:$H$133,3,0)</f>
        <v>30</v>
      </c>
      <c r="BE131" s="44">
        <f>VLOOKUP(Categorized!AU131,Rules!$F$134:$H$136,3,0)</f>
        <v>30</v>
      </c>
      <c r="BF131" s="44">
        <f>VLOOKUP(Categorized!AV131,Rules!$F$137:$H$138,3,0)</f>
        <v>30</v>
      </c>
      <c r="BG131" s="44">
        <f>VLOOKUP(Categorized!AW131,Rules!$F$139:$H$141,3,0)</f>
        <v>45</v>
      </c>
      <c r="BH131" s="256">
        <f t="array" ref="BH131">MMULT(AX131:BG131,Rules!$O$48:$O$57)</f>
        <v>44.036809815950917</v>
      </c>
      <c r="BI131" s="43">
        <f>VLOOKUP(Categorized!AX131,Rules!$F$142:$H$143,3,0)</f>
        <v>30</v>
      </c>
      <c r="BJ131" s="43">
        <f>VLOOKUP(Categorized!AY131,Rules!$F$144:$H$145,3,0)</f>
        <v>90</v>
      </c>
      <c r="BK131" s="43">
        <f>VLOOKUP(Categorized!AZ131,Rules!$F$146:$H$147,3,0)</f>
        <v>30</v>
      </c>
      <c r="BL131" s="43">
        <f>VLOOKUP(Categorized!BA131,Rules!$F$148:$H$149,3,0)</f>
        <v>30</v>
      </c>
      <c r="BM131" s="43">
        <f>VLOOKUP(Categorized!BB131,Rules!$F$150:$H$151,3,0)</f>
        <v>30</v>
      </c>
      <c r="BN131" s="43">
        <f>VLOOKUP(Categorized!BC131,Rules!$F$152:$H$153,3,0)</f>
        <v>30</v>
      </c>
      <c r="BO131" s="43">
        <f>VLOOKUP(Categorized!BD131,Rules!$F$154:$H$155,3,0)</f>
        <v>90</v>
      </c>
      <c r="BP131" s="43">
        <f>VLOOKUP(Categorized!BE131,Rules!$F$156:$H$157,3,0)</f>
        <v>30</v>
      </c>
      <c r="BQ131" s="43">
        <f>VLOOKUP(Categorized!BF131,Rules!$F$158:$H$159,3,0)</f>
        <v>30</v>
      </c>
      <c r="BR131" s="43">
        <f>VLOOKUP(Categorized!BG131,Rules!$F$160:$H$161,3,0)</f>
        <v>30</v>
      </c>
      <c r="BS131" s="43">
        <f>VLOOKUP(Categorized!BH131,Rules!$F$162:$H$163,3,0)</f>
        <v>30</v>
      </c>
      <c r="BT131" s="43">
        <f>VLOOKUP(Categorized!BI131,Rules!$F$164:$H$165,3,0)</f>
        <v>90</v>
      </c>
      <c r="BU131" s="43">
        <f>VLOOKUP(Categorized!BJ131,Rules!$F$166:$H$167,3,0)</f>
        <v>30</v>
      </c>
      <c r="BV131" s="43">
        <f>VLOOKUP(Categorized!BK131,Rules!$F$168:$H$169,3,0)</f>
        <v>30</v>
      </c>
      <c r="BW131" s="43">
        <f>VLOOKUP(Categorized!BL131,Rules!$F$170:$H$171,3,0)</f>
        <v>30</v>
      </c>
      <c r="BX131" s="43">
        <f>VLOOKUP(Categorized!BM131,Rules!$F$172:$H$173,3,0)</f>
        <v>30</v>
      </c>
      <c r="BY131" s="43">
        <f>VLOOKUP(Categorized!BN131,Rules!$F$174:$H$175,3,0)</f>
        <v>30</v>
      </c>
      <c r="BZ131" s="43">
        <f>VLOOKUP(Categorized!BO131,Rules!$F$176:$H$177,3,0)</f>
        <v>30</v>
      </c>
      <c r="CA131" s="43">
        <f>VLOOKUP(Categorized!BP131,Rules!$F$178:$H$179,3,0)</f>
        <v>30</v>
      </c>
      <c r="CB131" s="43">
        <f>VLOOKUP(Categorized!BQ131,Rules!$F$180:$H$181,3,0)</f>
        <v>30</v>
      </c>
      <c r="CC131" s="43">
        <f>VLOOKUP(Categorized!BR131,Rules!$F$182:$H$183,3,0)</f>
        <v>30</v>
      </c>
      <c r="CD131" s="255">
        <f t="array" ref="CD131">MMULT(BI131:CC131,Rules!$O$60:$O$80)</f>
        <v>38.713692946058096</v>
      </c>
      <c r="CE131" s="43">
        <f>VLOOKUP(Categorized!BS131,Rules!$F$184:$H$185,3,0)</f>
        <v>30</v>
      </c>
      <c r="CF131" s="43">
        <f>VLOOKUP(Categorized!BT131,Rules!$F$186:$H$187,3,0)</f>
        <v>30</v>
      </c>
      <c r="CG131" s="43">
        <f>VLOOKUP(Categorized!BU131,Rules!$F$188:$H$189,3,0)</f>
        <v>30</v>
      </c>
      <c r="CH131" s="43">
        <f>VLOOKUP(Categorized!BV131,Rules!$F$190:$H$191,3,0)</f>
        <v>30</v>
      </c>
      <c r="CI131" s="43">
        <f>VLOOKUP(Categorized!BW131,Rules!$F$192:$H$193,3,0)</f>
        <v>30</v>
      </c>
      <c r="CJ131" s="255">
        <f t="array" ref="CJ131">MMULT(CE131:CI131,Rules!$O$83:$O$87)</f>
        <v>30</v>
      </c>
      <c r="CK131" s="24">
        <v>0</v>
      </c>
      <c r="CL131" s="46">
        <v>0</v>
      </c>
      <c r="CM131" s="393">
        <v>68.478260869565219</v>
      </c>
      <c r="CN131" s="397">
        <v>5</v>
      </c>
      <c r="CO131" s="397">
        <v>7</v>
      </c>
      <c r="CP131" s="397" t="s">
        <v>58</v>
      </c>
    </row>
    <row r="132" spans="1:94" ht="18.5">
      <c r="A132" s="38">
        <v>2020</v>
      </c>
      <c r="B132" s="39" t="s">
        <v>179</v>
      </c>
      <c r="C132" s="432">
        <v>43985.263035127296</v>
      </c>
      <c r="D132" s="432">
        <v>43988.381618402796</v>
      </c>
      <c r="E132" s="399">
        <v>22640</v>
      </c>
      <c r="F132" s="444">
        <f t="shared" si="10"/>
        <v>0</v>
      </c>
      <c r="G132" s="444">
        <f t="shared" si="11"/>
        <v>0</v>
      </c>
      <c r="H132" s="428">
        <f t="shared" si="12"/>
        <v>1</v>
      </c>
      <c r="I132" s="428">
        <f t="shared" si="13"/>
        <v>0</v>
      </c>
      <c r="J132" s="428">
        <f t="shared" si="14"/>
        <v>0</v>
      </c>
      <c r="K132" s="42">
        <f>VLOOKUP(Categorized!F132,Rules!$F$4:$H$7,3,0)</f>
        <v>90</v>
      </c>
      <c r="L132" s="43">
        <f>VLOOKUP(Categorized!G132,Rules!$F$8:$H$9,3,0)</f>
        <v>90</v>
      </c>
      <c r="M132" s="43">
        <f>VLOOKUP(Categorized!H132,Rules!$F$10:$H$12,3,0)</f>
        <v>80</v>
      </c>
      <c r="N132" s="43">
        <f>VLOOKUP(Categorized!I132,Rules!$F$13:$H$16,3,0)</f>
        <v>95</v>
      </c>
      <c r="O132" s="43">
        <f>VLOOKUP(Categorized!J132,Rules!$F$17:$H$19,3,0)</f>
        <v>90</v>
      </c>
      <c r="P132" s="43">
        <f>VLOOKUP(Categorized!K132,Rules!$F$20:$H$21,3,0)</f>
        <v>60</v>
      </c>
      <c r="Q132" s="43">
        <f>VLOOKUP(Categorized!L132,Rules!$F$22:$H$28,3,0)</f>
        <v>75</v>
      </c>
      <c r="R132" s="43">
        <f>VLOOKUP(Categorized!M132,Rules!$F$29:$H$31,3,0)</f>
        <v>70</v>
      </c>
      <c r="S132" s="255" cm="1">
        <f t="array" ref="S132">MMULT(K132:R132,Rules!$O$4:$O$11)</f>
        <v>82.22689075630251</v>
      </c>
      <c r="T132" s="43">
        <f>VLOOKUP(Categorized!N132,Rules!$F$32:$H$33,3,0)</f>
        <v>90</v>
      </c>
      <c r="U132" s="43">
        <f>VLOOKUP(Categorized!O132,Rules!$F$34:$H$40,3,0)</f>
        <v>50</v>
      </c>
      <c r="V132" s="43">
        <f>VLOOKUP(Categorized!P132,Rules!$F$41:$H$42,3,0)</f>
        <v>90</v>
      </c>
      <c r="W132" s="43">
        <f>VLOOKUP(Categorized!Q132,Rules!$F$43:$H$46,3,0)</f>
        <v>20</v>
      </c>
      <c r="X132" s="43">
        <f>VLOOKUP(Categorized!R132,Rules!$F$47:$H$51,3,0)</f>
        <v>30</v>
      </c>
      <c r="Y132" s="43">
        <f>VLOOKUP(Categorized!S132,Rules!$F$52:$H$56,3,0)</f>
        <v>30</v>
      </c>
      <c r="Z132" s="43">
        <f>VLOOKUP(Categorized!T132,Rules!$F$57:$H$58,3,0)</f>
        <v>30</v>
      </c>
      <c r="AA132" s="255">
        <f t="array" ref="AA132">MMULT(T132:Z132,Rules!$O$14:$O$20)</f>
        <v>47.422145328719722</v>
      </c>
      <c r="AB132" s="43">
        <f>VLOOKUP(Categorized!U132,Rules!$F$59:$H$60,3,0)</f>
        <v>80</v>
      </c>
      <c r="AC132" s="43">
        <f>VLOOKUP(Categorized!V132,Rules!$F$61:$H$62,3,0)</f>
        <v>20</v>
      </c>
      <c r="AD132" s="43">
        <f>VLOOKUP(Categorized!W132,Rules!$F$63:$H$64,3,0)</f>
        <v>80</v>
      </c>
      <c r="AE132" s="43">
        <f>VLOOKUP(Categorized!X132,Rules!$F$65:$H$66,3,0)</f>
        <v>20</v>
      </c>
      <c r="AF132" s="255">
        <f t="array" ref="AF132">MMULT(AB132:AE132,Rules!$O$23:$O$26)</f>
        <v>46.666666666666664</v>
      </c>
      <c r="AG132" s="43">
        <f>VLOOKUP(Categorized!Y132,Rules!$F$67:$H$68,3,0)</f>
        <v>70</v>
      </c>
      <c r="AH132" s="43">
        <f>VLOOKUP(Categorized!Z132,Rules!$F$69:$H$70,3,0)</f>
        <v>80</v>
      </c>
      <c r="AI132" s="43">
        <f>VLOOKUP(Categorized!AA132,Rules!$F$71:$H$72,3,0)</f>
        <v>80</v>
      </c>
      <c r="AJ132" s="43">
        <f>VLOOKUP(Categorized!AB132,Rules!$F$73:$H$74,3,0)</f>
        <v>60</v>
      </c>
      <c r="AK132" s="255">
        <f t="array" ref="AK132">MMULT(AG132:AJ132,Rules!$O$29:$O$32)</f>
        <v>73.174603174603163</v>
      </c>
      <c r="AL132" s="43">
        <f>VLOOKUP(Categorized!AC132,Rules!$F$75:$H$76,3,0)</f>
        <v>80</v>
      </c>
      <c r="AM132" s="43">
        <f>VLOOKUP(Categorized!AD132,Rules!$F$77:$H$78,3,0)</f>
        <v>80</v>
      </c>
      <c r="AN132" s="43">
        <f>VLOOKUP(Categorized!AE132,Rules!$F$79:$H$84,3,0)</f>
        <v>50</v>
      </c>
      <c r="AO132" s="43">
        <f>VLOOKUP(Categorized!AF132,Rules!$F$85:$H$89,3,0)</f>
        <v>30</v>
      </c>
      <c r="AP132" s="43">
        <f>VLOOKUP(Categorized!AG132,Rules!$F$90:$H$92,3,0)</f>
        <v>30</v>
      </c>
      <c r="AQ132" s="43">
        <f>VLOOKUP(Categorized!AH132,Rules!$F$93:$H$96,3,0)</f>
        <v>30</v>
      </c>
      <c r="AR132" s="43">
        <f>VLOOKUP(Categorized!AI132,Rules!$F$97:$H$100,3,0)</f>
        <v>50</v>
      </c>
      <c r="AS132" s="43">
        <f>VLOOKUP(Categorized!AJ132,Rules!$F$101:$H$102,3,0)</f>
        <v>30</v>
      </c>
      <c r="AT132" s="43">
        <f>VLOOKUP(Categorized!AK132,Rules!$F$103:$H$105,3,0)</f>
        <v>95</v>
      </c>
      <c r="AU132" s="43">
        <f>VLOOKUP(Categorized!AL132,Rules!$F$106:$H$109,3,0)</f>
        <v>60</v>
      </c>
      <c r="AV132" s="43">
        <f>VLOOKUP(Categorized!AM132,Rules!$F$110:$H$113,3,0)</f>
        <v>30</v>
      </c>
      <c r="AW132" s="255">
        <f t="array" ref="AW132">MMULT(AL132:AV132,Rules!$O$35:$O$45)</f>
        <v>50.92613636363636</v>
      </c>
      <c r="AX132" s="44">
        <f>VLOOKUP(Categorized!AN132,Rules!$F$114:$H$116,3,0)</f>
        <v>30</v>
      </c>
      <c r="AY132" s="44">
        <f>VLOOKUP(Categorized!AO132,Rules!$F$117:$H$119,3,0)</f>
        <v>30</v>
      </c>
      <c r="AZ132" s="44">
        <f>VLOOKUP(Categorized!AP132,Rules!$F$120:$H$122,3,0)</f>
        <v>30</v>
      </c>
      <c r="BA132" s="44">
        <f>VLOOKUP(Categorized!AQ132,Rules!$F$123:$H$124,3,0)</f>
        <v>30</v>
      </c>
      <c r="BB132" s="44">
        <f>VLOOKUP(Categorized!AR132,Rules!$F$125:$H$127,3,0)</f>
        <v>50</v>
      </c>
      <c r="BC132" s="44">
        <f>VLOOKUP(Categorized!AS132,Rules!$F$128:$H$130,3,0)</f>
        <v>30</v>
      </c>
      <c r="BD132" s="43">
        <f>VLOOKUP(Categorized!AT132,Rules!$F$131:$H$133,3,0)</f>
        <v>30</v>
      </c>
      <c r="BE132" s="44">
        <f>VLOOKUP(Categorized!AU132,Rules!$F$134:$H$136,3,0)</f>
        <v>30</v>
      </c>
      <c r="BF132" s="44">
        <f>VLOOKUP(Categorized!AV132,Rules!$F$137:$H$138,3,0)</f>
        <v>30</v>
      </c>
      <c r="BG132" s="44">
        <f>VLOOKUP(Categorized!AW132,Rules!$F$139:$H$141,3,0)</f>
        <v>45</v>
      </c>
      <c r="BH132" s="256">
        <f t="array" ref="BH132">MMULT(AX132:BG132,Rules!$O$48:$O$57)</f>
        <v>33.509202453987733</v>
      </c>
      <c r="BI132" s="43">
        <f>VLOOKUP(Categorized!AX132,Rules!$F$142:$H$143,3,0)</f>
        <v>30</v>
      </c>
      <c r="BJ132" s="43">
        <f>VLOOKUP(Categorized!AY132,Rules!$F$144:$H$145,3,0)</f>
        <v>90</v>
      </c>
      <c r="BK132" s="43">
        <f>VLOOKUP(Categorized!AZ132,Rules!$F$146:$H$147,3,0)</f>
        <v>30</v>
      </c>
      <c r="BL132" s="43">
        <f>VLOOKUP(Categorized!BA132,Rules!$F$148:$H$149,3,0)</f>
        <v>30</v>
      </c>
      <c r="BM132" s="43">
        <f>VLOOKUP(Categorized!BB132,Rules!$F$150:$H$151,3,0)</f>
        <v>30</v>
      </c>
      <c r="BN132" s="43">
        <f>VLOOKUP(Categorized!BC132,Rules!$F$152:$H$153,3,0)</f>
        <v>30</v>
      </c>
      <c r="BO132" s="43">
        <f>VLOOKUP(Categorized!BD132,Rules!$F$154:$H$155,3,0)</f>
        <v>90</v>
      </c>
      <c r="BP132" s="43">
        <f>VLOOKUP(Categorized!BE132,Rules!$F$156:$H$157,3,0)</f>
        <v>30</v>
      </c>
      <c r="BQ132" s="43">
        <f>VLOOKUP(Categorized!BF132,Rules!$F$158:$H$159,3,0)</f>
        <v>30</v>
      </c>
      <c r="BR132" s="43">
        <f>VLOOKUP(Categorized!BG132,Rules!$F$160:$H$161,3,0)</f>
        <v>30</v>
      </c>
      <c r="BS132" s="43">
        <f>VLOOKUP(Categorized!BH132,Rules!$F$162:$H$163,3,0)</f>
        <v>90</v>
      </c>
      <c r="BT132" s="43">
        <f>VLOOKUP(Categorized!BI132,Rules!$F$164:$H$165,3,0)</f>
        <v>90</v>
      </c>
      <c r="BU132" s="43">
        <f>VLOOKUP(Categorized!BJ132,Rules!$F$166:$H$167,3,0)</f>
        <v>90</v>
      </c>
      <c r="BV132" s="43">
        <f>VLOOKUP(Categorized!BK132,Rules!$F$168:$H$169,3,0)</f>
        <v>30</v>
      </c>
      <c r="BW132" s="43">
        <f>VLOOKUP(Categorized!BL132,Rules!$F$170:$H$171,3,0)</f>
        <v>30</v>
      </c>
      <c r="BX132" s="43">
        <f>VLOOKUP(Categorized!BM132,Rules!$F$172:$H$173,3,0)</f>
        <v>30</v>
      </c>
      <c r="BY132" s="43">
        <f>VLOOKUP(Categorized!BN132,Rules!$F$174:$H$175,3,0)</f>
        <v>30</v>
      </c>
      <c r="BZ132" s="43">
        <f>VLOOKUP(Categorized!BO132,Rules!$F$176:$H$177,3,0)</f>
        <v>30</v>
      </c>
      <c r="CA132" s="43">
        <f>VLOOKUP(Categorized!BP132,Rules!$F$178:$H$179,3,0)</f>
        <v>30</v>
      </c>
      <c r="CB132" s="43">
        <f>VLOOKUP(Categorized!BQ132,Rules!$F$180:$H$181,3,0)</f>
        <v>30</v>
      </c>
      <c r="CC132" s="43">
        <f>VLOOKUP(Categorized!BR132,Rules!$F$182:$H$183,3,0)</f>
        <v>30</v>
      </c>
      <c r="CD132" s="255">
        <f t="array" ref="CD132">MMULT(BI132:CC132,Rules!$O$60:$O$80)</f>
        <v>44.546532305868418</v>
      </c>
      <c r="CE132" s="43">
        <f>VLOOKUP(Categorized!BS132,Rules!$F$184:$H$185,3,0)</f>
        <v>30</v>
      </c>
      <c r="CF132" s="43">
        <f>VLOOKUP(Categorized!BT132,Rules!$F$186:$H$187,3,0)</f>
        <v>30</v>
      </c>
      <c r="CG132" s="43">
        <f>VLOOKUP(Categorized!BU132,Rules!$F$188:$H$189,3,0)</f>
        <v>30</v>
      </c>
      <c r="CH132" s="43">
        <f>VLOOKUP(Categorized!BV132,Rules!$F$190:$H$191,3,0)</f>
        <v>30</v>
      </c>
      <c r="CI132" s="43">
        <f>VLOOKUP(Categorized!BW132,Rules!$F$192:$H$193,3,0)</f>
        <v>30</v>
      </c>
      <c r="CJ132" s="255">
        <f t="array" ref="CJ132">MMULT(CE132:CI132,Rules!$O$83:$O$87)</f>
        <v>30</v>
      </c>
      <c r="CK132" s="24">
        <v>0</v>
      </c>
      <c r="CL132" s="46">
        <v>0</v>
      </c>
      <c r="CM132" s="393">
        <v>68.478260869565219</v>
      </c>
      <c r="CN132" s="397">
        <v>5</v>
      </c>
      <c r="CO132" s="397">
        <v>7</v>
      </c>
      <c r="CP132" s="397" t="s">
        <v>58</v>
      </c>
    </row>
    <row r="133" spans="1:94" ht="18.5">
      <c r="A133" s="38">
        <v>2020</v>
      </c>
      <c r="B133" s="39" t="s">
        <v>180</v>
      </c>
      <c r="C133" s="432">
        <v>43861.733512256898</v>
      </c>
      <c r="D133" s="432">
        <v>43866.392397256903</v>
      </c>
      <c r="E133" s="399">
        <v>45253</v>
      </c>
      <c r="F133" s="444">
        <f t="shared" si="10"/>
        <v>0</v>
      </c>
      <c r="G133" s="444">
        <f t="shared" si="11"/>
        <v>0</v>
      </c>
      <c r="H133" s="428">
        <f t="shared" si="12"/>
        <v>1</v>
      </c>
      <c r="I133" s="428">
        <f t="shared" si="13"/>
        <v>0</v>
      </c>
      <c r="J133" s="428">
        <f t="shared" si="14"/>
        <v>0</v>
      </c>
      <c r="K133" s="42">
        <f>VLOOKUP(Categorized!F133,Rules!$F$4:$H$7,3,0)</f>
        <v>90</v>
      </c>
      <c r="L133" s="43">
        <f>VLOOKUP(Categorized!G133,Rules!$F$8:$H$9,3,0)</f>
        <v>60</v>
      </c>
      <c r="M133" s="43">
        <f>VLOOKUP(Categorized!H133,Rules!$F$10:$H$12,3,0)</f>
        <v>60</v>
      </c>
      <c r="N133" s="43">
        <f>VLOOKUP(Categorized!I133,Rules!$F$13:$H$16,3,0)</f>
        <v>95</v>
      </c>
      <c r="O133" s="43">
        <f>VLOOKUP(Categorized!J133,Rules!$F$17:$H$19,3,0)</f>
        <v>30</v>
      </c>
      <c r="P133" s="43">
        <f>VLOOKUP(Categorized!K133,Rules!$F$20:$H$21,3,0)</f>
        <v>60</v>
      </c>
      <c r="Q133" s="43">
        <f>VLOOKUP(Categorized!L133,Rules!$F$22:$H$28,3,0)</f>
        <v>75</v>
      </c>
      <c r="R133" s="43">
        <f>VLOOKUP(Categorized!M133,Rules!$F$29:$H$31,3,0)</f>
        <v>60</v>
      </c>
      <c r="S133" s="255" cm="1">
        <f t="array" ref="S133">MMULT(K133:R133,Rules!$O$4:$O$11)</f>
        <v>66.680672268907557</v>
      </c>
      <c r="T133" s="43">
        <f>VLOOKUP(Categorized!N133,Rules!$F$32:$H$33,3,0)</f>
        <v>90</v>
      </c>
      <c r="U133" s="43">
        <f>VLOOKUP(Categorized!O133,Rules!$F$34:$H$40,3,0)</f>
        <v>70</v>
      </c>
      <c r="V133" s="43">
        <f>VLOOKUP(Categorized!P133,Rules!$F$41:$H$42,3,0)</f>
        <v>90</v>
      </c>
      <c r="W133" s="43">
        <f>VLOOKUP(Categorized!Q133,Rules!$F$43:$H$46,3,0)</f>
        <v>50</v>
      </c>
      <c r="X133" s="43">
        <f>VLOOKUP(Categorized!R133,Rules!$F$47:$H$51,3,0)</f>
        <v>30</v>
      </c>
      <c r="Y133" s="43">
        <f>VLOOKUP(Categorized!S133,Rules!$F$52:$H$56,3,0)</f>
        <v>30</v>
      </c>
      <c r="Z133" s="43">
        <f>VLOOKUP(Categorized!T133,Rules!$F$57:$H$58,3,0)</f>
        <v>30</v>
      </c>
      <c r="AA133" s="255">
        <f t="array" ref="AA133">MMULT(T133:Z133,Rules!$O$14:$O$20)</f>
        <v>54.498269896193776</v>
      </c>
      <c r="AB133" s="43">
        <f>VLOOKUP(Categorized!U133,Rules!$F$59:$H$60,3,0)</f>
        <v>80</v>
      </c>
      <c r="AC133" s="43">
        <f>VLOOKUP(Categorized!V133,Rules!$F$61:$H$62,3,0)</f>
        <v>80</v>
      </c>
      <c r="AD133" s="43">
        <f>VLOOKUP(Categorized!W133,Rules!$F$63:$H$64,3,0)</f>
        <v>80</v>
      </c>
      <c r="AE133" s="43">
        <f>VLOOKUP(Categorized!X133,Rules!$F$65:$H$66,3,0)</f>
        <v>20</v>
      </c>
      <c r="AF133" s="255">
        <f t="array" ref="AF133">MMULT(AB133:AE133,Rules!$O$23:$O$26)</f>
        <v>64.444444444444443</v>
      </c>
      <c r="AG133" s="43">
        <f>VLOOKUP(Categorized!Y133,Rules!$F$67:$H$68,3,0)</f>
        <v>70</v>
      </c>
      <c r="AH133" s="43">
        <f>VLOOKUP(Categorized!Z133,Rules!$F$69:$H$70,3,0)</f>
        <v>80</v>
      </c>
      <c r="AI133" s="43">
        <f>VLOOKUP(Categorized!AA133,Rules!$F$71:$H$72,3,0)</f>
        <v>80</v>
      </c>
      <c r="AJ133" s="43">
        <f>VLOOKUP(Categorized!AB133,Rules!$F$73:$H$74,3,0)</f>
        <v>60</v>
      </c>
      <c r="AK133" s="255">
        <f t="array" ref="AK133">MMULT(AG133:AJ133,Rules!$O$29:$O$32)</f>
        <v>73.174603174603163</v>
      </c>
      <c r="AL133" s="43">
        <f>VLOOKUP(Categorized!AC133,Rules!$F$75:$H$76,3,0)</f>
        <v>80</v>
      </c>
      <c r="AM133" s="43">
        <f>VLOOKUP(Categorized!AD133,Rules!$F$77:$H$78,3,0)</f>
        <v>50</v>
      </c>
      <c r="AN133" s="43">
        <f>VLOOKUP(Categorized!AE133,Rules!$F$79:$H$84,3,0)</f>
        <v>85</v>
      </c>
      <c r="AO133" s="43">
        <f>VLOOKUP(Categorized!AF133,Rules!$F$85:$H$89,3,0)</f>
        <v>80</v>
      </c>
      <c r="AP133" s="43">
        <f>VLOOKUP(Categorized!AG133,Rules!$F$90:$H$92,3,0)</f>
        <v>90</v>
      </c>
      <c r="AQ133" s="43">
        <f>VLOOKUP(Categorized!AH133,Rules!$F$93:$H$96,3,0)</f>
        <v>30</v>
      </c>
      <c r="AR133" s="43">
        <f>VLOOKUP(Categorized!AI133,Rules!$F$97:$H$100,3,0)</f>
        <v>50</v>
      </c>
      <c r="AS133" s="43">
        <f>VLOOKUP(Categorized!AJ133,Rules!$F$101:$H$102,3,0)</f>
        <v>80</v>
      </c>
      <c r="AT133" s="43">
        <f>VLOOKUP(Categorized!AK133,Rules!$F$103:$H$105,3,0)</f>
        <v>95</v>
      </c>
      <c r="AU133" s="43">
        <f>VLOOKUP(Categorized!AL133,Rules!$F$106:$H$109,3,0)</f>
        <v>60</v>
      </c>
      <c r="AV133" s="43">
        <f>VLOOKUP(Categorized!AM133,Rules!$F$110:$H$113,3,0)</f>
        <v>70</v>
      </c>
      <c r="AW133" s="255">
        <f t="array" ref="AW133">MMULT(AL133:AV133,Rules!$O$35:$O$45)</f>
        <v>70.210227272727266</v>
      </c>
      <c r="AX133" s="44">
        <f>VLOOKUP(Categorized!AN133,Rules!$F$114:$H$116,3,0)</f>
        <v>90</v>
      </c>
      <c r="AY133" s="44">
        <f>VLOOKUP(Categorized!AO133,Rules!$F$117:$H$119,3,0)</f>
        <v>90</v>
      </c>
      <c r="AZ133" s="44">
        <f>VLOOKUP(Categorized!AP133,Rules!$F$120:$H$122,3,0)</f>
        <v>90</v>
      </c>
      <c r="BA133" s="44">
        <f>VLOOKUP(Categorized!AQ133,Rules!$F$123:$H$124,3,0)</f>
        <v>30</v>
      </c>
      <c r="BB133" s="44">
        <f>VLOOKUP(Categorized!AR133,Rules!$F$125:$H$127,3,0)</f>
        <v>50</v>
      </c>
      <c r="BC133" s="44">
        <f>VLOOKUP(Categorized!AS133,Rules!$F$128:$H$130,3,0)</f>
        <v>80</v>
      </c>
      <c r="BD133" s="43">
        <f>VLOOKUP(Categorized!AT133,Rules!$F$131:$H$133,3,0)</f>
        <v>70</v>
      </c>
      <c r="BE133" s="44">
        <f>VLOOKUP(Categorized!AU133,Rules!$F$134:$H$136,3,0)</f>
        <v>70</v>
      </c>
      <c r="BF133" s="44">
        <f>VLOOKUP(Categorized!AV133,Rules!$F$137:$H$138,3,0)</f>
        <v>30</v>
      </c>
      <c r="BG133" s="44">
        <f>VLOOKUP(Categorized!AW133,Rules!$F$139:$H$141,3,0)</f>
        <v>45</v>
      </c>
      <c r="BH133" s="256">
        <f t="array" ref="BH133">MMULT(AX133:BG133,Rules!$O$48:$O$57)</f>
        <v>63.128834355828211</v>
      </c>
      <c r="BI133" s="43">
        <f>VLOOKUP(Categorized!AX133,Rules!$F$142:$H$143,3,0)</f>
        <v>80</v>
      </c>
      <c r="BJ133" s="43">
        <f>VLOOKUP(Categorized!AY133,Rules!$F$144:$H$145,3,0)</f>
        <v>90</v>
      </c>
      <c r="BK133" s="43">
        <f>VLOOKUP(Categorized!AZ133,Rules!$F$146:$H$147,3,0)</f>
        <v>30</v>
      </c>
      <c r="BL133" s="43">
        <f>VLOOKUP(Categorized!BA133,Rules!$F$148:$H$149,3,0)</f>
        <v>30</v>
      </c>
      <c r="BM133" s="43">
        <f>VLOOKUP(Categorized!BB133,Rules!$F$150:$H$151,3,0)</f>
        <v>90</v>
      </c>
      <c r="BN133" s="43">
        <f>VLOOKUP(Categorized!BC133,Rules!$F$152:$H$153,3,0)</f>
        <v>30</v>
      </c>
      <c r="BO133" s="43">
        <f>VLOOKUP(Categorized!BD133,Rules!$F$154:$H$155,3,0)</f>
        <v>90</v>
      </c>
      <c r="BP133" s="43">
        <f>VLOOKUP(Categorized!BE133,Rules!$F$156:$H$157,3,0)</f>
        <v>30</v>
      </c>
      <c r="BQ133" s="43">
        <f>VLOOKUP(Categorized!BF133,Rules!$F$158:$H$159,3,0)</f>
        <v>30</v>
      </c>
      <c r="BR133" s="43">
        <f>VLOOKUP(Categorized!BG133,Rules!$F$160:$H$161,3,0)</f>
        <v>30</v>
      </c>
      <c r="BS133" s="43">
        <f>VLOOKUP(Categorized!BH133,Rules!$F$162:$H$163,3,0)</f>
        <v>90</v>
      </c>
      <c r="BT133" s="43">
        <f>VLOOKUP(Categorized!BI133,Rules!$F$164:$H$165,3,0)</f>
        <v>90</v>
      </c>
      <c r="BU133" s="43">
        <f>VLOOKUP(Categorized!BJ133,Rules!$F$166:$H$167,3,0)</f>
        <v>90</v>
      </c>
      <c r="BV133" s="43">
        <f>VLOOKUP(Categorized!BK133,Rules!$F$168:$H$169,3,0)</f>
        <v>30</v>
      </c>
      <c r="BW133" s="43">
        <f>VLOOKUP(Categorized!BL133,Rules!$F$170:$H$171,3,0)</f>
        <v>30</v>
      </c>
      <c r="BX133" s="43">
        <f>VLOOKUP(Categorized!BM133,Rules!$F$172:$H$173,3,0)</f>
        <v>30</v>
      </c>
      <c r="BY133" s="43">
        <f>VLOOKUP(Categorized!BN133,Rules!$F$174:$H$175,3,0)</f>
        <v>30</v>
      </c>
      <c r="BZ133" s="43">
        <f>VLOOKUP(Categorized!BO133,Rules!$F$176:$H$177,3,0)</f>
        <v>30</v>
      </c>
      <c r="CA133" s="43">
        <f>VLOOKUP(Categorized!BP133,Rules!$F$178:$H$179,3,0)</f>
        <v>30</v>
      </c>
      <c r="CB133" s="43">
        <f>VLOOKUP(Categorized!BQ133,Rules!$F$180:$H$181,3,0)</f>
        <v>30</v>
      </c>
      <c r="CC133" s="43">
        <f>VLOOKUP(Categorized!BR133,Rules!$F$182:$H$183,3,0)</f>
        <v>30</v>
      </c>
      <c r="CD133" s="255">
        <f t="array" ref="CD133">MMULT(BI133:CC133,Rules!$O$60:$O$80)</f>
        <v>50.628334321280391</v>
      </c>
      <c r="CE133" s="43">
        <f>VLOOKUP(Categorized!BS133,Rules!$F$184:$H$185,3,0)</f>
        <v>30</v>
      </c>
      <c r="CF133" s="43">
        <f>VLOOKUP(Categorized!BT133,Rules!$F$186:$H$187,3,0)</f>
        <v>90</v>
      </c>
      <c r="CG133" s="43">
        <f>VLOOKUP(Categorized!BU133,Rules!$F$188:$H$189,3,0)</f>
        <v>30</v>
      </c>
      <c r="CH133" s="43">
        <f>VLOOKUP(Categorized!BV133,Rules!$F$190:$H$191,3,0)</f>
        <v>90</v>
      </c>
      <c r="CI133" s="43">
        <f>VLOOKUP(Categorized!BW133,Rules!$F$192:$H$193,3,0)</f>
        <v>30</v>
      </c>
      <c r="CJ133" s="255">
        <f t="array" ref="CJ133">MMULT(CE133:CI133,Rules!$O$83:$O$87)</f>
        <v>54</v>
      </c>
      <c r="CK133" s="24">
        <v>0</v>
      </c>
      <c r="CL133" s="46">
        <v>0</v>
      </c>
      <c r="CM133" s="393">
        <v>68.478260869565219</v>
      </c>
      <c r="CN133" s="397">
        <v>5</v>
      </c>
      <c r="CO133" s="397">
        <v>7</v>
      </c>
      <c r="CP133" s="397" t="s">
        <v>58</v>
      </c>
    </row>
    <row r="134" spans="1:94" ht="18.5">
      <c r="A134" s="38">
        <v>2020</v>
      </c>
      <c r="B134" s="39" t="s">
        <v>181</v>
      </c>
      <c r="C134" s="432">
        <v>43898.661722164397</v>
      </c>
      <c r="D134" s="432">
        <v>43902.465291284701</v>
      </c>
      <c r="E134" s="399">
        <v>22852</v>
      </c>
      <c r="F134" s="444">
        <f t="shared" si="10"/>
        <v>0</v>
      </c>
      <c r="G134" s="444">
        <f t="shared" si="11"/>
        <v>0</v>
      </c>
      <c r="H134" s="428">
        <f t="shared" si="12"/>
        <v>1</v>
      </c>
      <c r="I134" s="428">
        <f t="shared" si="13"/>
        <v>0</v>
      </c>
      <c r="J134" s="428">
        <f t="shared" si="14"/>
        <v>0</v>
      </c>
      <c r="K134" s="42">
        <f>VLOOKUP(Categorized!F134,Rules!$F$4:$H$7,3,0)</f>
        <v>90</v>
      </c>
      <c r="L134" s="43">
        <f>VLOOKUP(Categorized!G134,Rules!$F$8:$H$9,3,0)</f>
        <v>60</v>
      </c>
      <c r="M134" s="43">
        <f>VLOOKUP(Categorized!H134,Rules!$F$10:$H$12,3,0)</f>
        <v>60</v>
      </c>
      <c r="N134" s="43">
        <f>VLOOKUP(Categorized!I134,Rules!$F$13:$H$16,3,0)</f>
        <v>95</v>
      </c>
      <c r="O134" s="43">
        <f>VLOOKUP(Categorized!J134,Rules!$F$17:$H$19,3,0)</f>
        <v>90</v>
      </c>
      <c r="P134" s="43">
        <f>VLOOKUP(Categorized!K134,Rules!$F$20:$H$21,3,0)</f>
        <v>60</v>
      </c>
      <c r="Q134" s="43">
        <f>VLOOKUP(Categorized!L134,Rules!$F$22:$H$28,3,0)</f>
        <v>70</v>
      </c>
      <c r="R134" s="43">
        <f>VLOOKUP(Categorized!M134,Rules!$F$29:$H$31,3,0)</f>
        <v>60</v>
      </c>
      <c r="S134" s="255" cm="1">
        <f t="array" ref="S134">MMULT(K134:R134,Rules!$O$4:$O$11)</f>
        <v>73.319327731092429</v>
      </c>
      <c r="T134" s="43">
        <f>VLOOKUP(Categorized!N134,Rules!$F$32:$H$33,3,0)</f>
        <v>60</v>
      </c>
      <c r="U134" s="43">
        <f>VLOOKUP(Categorized!O134,Rules!$F$34:$H$40,3,0)</f>
        <v>50</v>
      </c>
      <c r="V134" s="43">
        <f>VLOOKUP(Categorized!P134,Rules!$F$41:$H$42,3,0)</f>
        <v>30</v>
      </c>
      <c r="W134" s="43">
        <f>VLOOKUP(Categorized!Q134,Rules!$F$43:$H$46,3,0)</f>
        <v>20</v>
      </c>
      <c r="X134" s="43">
        <f>VLOOKUP(Categorized!R134,Rules!$F$47:$H$51,3,0)</f>
        <v>30</v>
      </c>
      <c r="Y134" s="43">
        <f>VLOOKUP(Categorized!S134,Rules!$F$52:$H$56,3,0)</f>
        <v>30</v>
      </c>
      <c r="Z134" s="43">
        <f>VLOOKUP(Categorized!T134,Rules!$F$57:$H$58,3,0)</f>
        <v>30</v>
      </c>
      <c r="AA134" s="255">
        <f t="array" ref="AA134">MMULT(T134:Z134,Rules!$O$14:$O$20)</f>
        <v>34.965397923875436</v>
      </c>
      <c r="AB134" s="43">
        <f>VLOOKUP(Categorized!U134,Rules!$F$59:$H$60,3,0)</f>
        <v>80</v>
      </c>
      <c r="AC134" s="43">
        <f>VLOOKUP(Categorized!V134,Rules!$F$61:$H$62,3,0)</f>
        <v>20</v>
      </c>
      <c r="AD134" s="43">
        <f>VLOOKUP(Categorized!W134,Rules!$F$63:$H$64,3,0)</f>
        <v>80</v>
      </c>
      <c r="AE134" s="43">
        <f>VLOOKUP(Categorized!X134,Rules!$F$65:$H$66,3,0)</f>
        <v>20</v>
      </c>
      <c r="AF134" s="255">
        <f t="array" ref="AF134">MMULT(AB134:AE134,Rules!$O$23:$O$26)</f>
        <v>46.666666666666664</v>
      </c>
      <c r="AG134" s="43">
        <f>VLOOKUP(Categorized!Y134,Rules!$F$67:$H$68,3,0)</f>
        <v>70</v>
      </c>
      <c r="AH134" s="43">
        <f>VLOOKUP(Categorized!Z134,Rules!$F$69:$H$70,3,0)</f>
        <v>80</v>
      </c>
      <c r="AI134" s="43">
        <f>VLOOKUP(Categorized!AA134,Rules!$F$71:$H$72,3,0)</f>
        <v>80</v>
      </c>
      <c r="AJ134" s="43">
        <f>VLOOKUP(Categorized!AB134,Rules!$F$73:$H$74,3,0)</f>
        <v>30</v>
      </c>
      <c r="AK134" s="255">
        <f t="array" ref="AK134">MMULT(AG134:AJ134,Rules!$O$29:$O$32)</f>
        <v>66.507936507936506</v>
      </c>
      <c r="AL134" s="43">
        <f>VLOOKUP(Categorized!AC134,Rules!$F$75:$H$76,3,0)</f>
        <v>80</v>
      </c>
      <c r="AM134" s="43">
        <f>VLOOKUP(Categorized!AD134,Rules!$F$77:$H$78,3,0)</f>
        <v>80</v>
      </c>
      <c r="AN134" s="43">
        <f>VLOOKUP(Categorized!AE134,Rules!$F$79:$H$84,3,0)</f>
        <v>30</v>
      </c>
      <c r="AO134" s="43">
        <f>VLOOKUP(Categorized!AF134,Rules!$F$85:$H$89,3,0)</f>
        <v>50</v>
      </c>
      <c r="AP134" s="43">
        <f>VLOOKUP(Categorized!AG134,Rules!$F$90:$H$92,3,0)</f>
        <v>30</v>
      </c>
      <c r="AQ134" s="43">
        <f>VLOOKUP(Categorized!AH134,Rules!$F$93:$H$96,3,0)</f>
        <v>30</v>
      </c>
      <c r="AR134" s="43">
        <f>VLOOKUP(Categorized!AI134,Rules!$F$97:$H$100,3,0)</f>
        <v>50</v>
      </c>
      <c r="AS134" s="43">
        <f>VLOOKUP(Categorized!AJ134,Rules!$F$101:$H$102,3,0)</f>
        <v>80</v>
      </c>
      <c r="AT134" s="43">
        <f>VLOOKUP(Categorized!AK134,Rules!$F$103:$H$105,3,0)</f>
        <v>95</v>
      </c>
      <c r="AU134" s="43">
        <f>VLOOKUP(Categorized!AL134,Rules!$F$106:$H$109,3,0)</f>
        <v>60</v>
      </c>
      <c r="AV134" s="43">
        <f>VLOOKUP(Categorized!AM134,Rules!$F$110:$H$113,3,0)</f>
        <v>70</v>
      </c>
      <c r="AW134" s="255">
        <f t="array" ref="AW134">MMULT(AL134:AV134,Rules!$O$35:$O$45)</f>
        <v>57.301136363636353</v>
      </c>
      <c r="AX134" s="44">
        <f>VLOOKUP(Categorized!AN134,Rules!$F$114:$H$116,3,0)</f>
        <v>30</v>
      </c>
      <c r="AY134" s="44">
        <f>VLOOKUP(Categorized!AO134,Rules!$F$117:$H$119,3,0)</f>
        <v>30</v>
      </c>
      <c r="AZ134" s="44">
        <f>VLOOKUP(Categorized!AP134,Rules!$F$120:$H$122,3,0)</f>
        <v>50</v>
      </c>
      <c r="BA134" s="44">
        <f>VLOOKUP(Categorized!AQ134,Rules!$F$123:$H$124,3,0)</f>
        <v>30</v>
      </c>
      <c r="BB134" s="44">
        <f>VLOOKUP(Categorized!AR134,Rules!$F$125:$H$127,3,0)</f>
        <v>50</v>
      </c>
      <c r="BC134" s="44">
        <f>VLOOKUP(Categorized!AS134,Rules!$F$128:$H$130,3,0)</f>
        <v>30</v>
      </c>
      <c r="BD134" s="43">
        <f>VLOOKUP(Categorized!AT134,Rules!$F$131:$H$133,3,0)</f>
        <v>70</v>
      </c>
      <c r="BE134" s="44">
        <f>VLOOKUP(Categorized!AU134,Rules!$F$134:$H$136,3,0)</f>
        <v>70</v>
      </c>
      <c r="BF134" s="44">
        <f>VLOOKUP(Categorized!AV134,Rules!$F$137:$H$138,3,0)</f>
        <v>90</v>
      </c>
      <c r="BG134" s="44">
        <f>VLOOKUP(Categorized!AW134,Rules!$F$139:$H$141,3,0)</f>
        <v>45</v>
      </c>
      <c r="BH134" s="256">
        <f t="array" ref="BH134">MMULT(AX134:BG134,Rules!$O$48:$O$57)</f>
        <v>50.147239263803684</v>
      </c>
      <c r="BI134" s="43">
        <f>VLOOKUP(Categorized!AX134,Rules!$F$142:$H$143,3,0)</f>
        <v>30</v>
      </c>
      <c r="BJ134" s="43">
        <f>VLOOKUP(Categorized!AY134,Rules!$F$144:$H$145,3,0)</f>
        <v>90</v>
      </c>
      <c r="BK134" s="43">
        <f>VLOOKUP(Categorized!AZ134,Rules!$F$146:$H$147,3,0)</f>
        <v>30</v>
      </c>
      <c r="BL134" s="43">
        <f>VLOOKUP(Categorized!BA134,Rules!$F$148:$H$149,3,0)</f>
        <v>30</v>
      </c>
      <c r="BM134" s="43">
        <f>VLOOKUP(Categorized!BB134,Rules!$F$150:$H$151,3,0)</f>
        <v>30</v>
      </c>
      <c r="BN134" s="43">
        <f>VLOOKUP(Categorized!BC134,Rules!$F$152:$H$153,3,0)</f>
        <v>30</v>
      </c>
      <c r="BO134" s="43">
        <f>VLOOKUP(Categorized!BD134,Rules!$F$154:$H$155,3,0)</f>
        <v>30</v>
      </c>
      <c r="BP134" s="43">
        <f>VLOOKUP(Categorized!BE134,Rules!$F$156:$H$157,3,0)</f>
        <v>30</v>
      </c>
      <c r="BQ134" s="43">
        <f>VLOOKUP(Categorized!BF134,Rules!$F$158:$H$159,3,0)</f>
        <v>30</v>
      </c>
      <c r="BR134" s="43">
        <f>VLOOKUP(Categorized!BG134,Rules!$F$160:$H$161,3,0)</f>
        <v>30</v>
      </c>
      <c r="BS134" s="43">
        <f>VLOOKUP(Categorized!BH134,Rules!$F$162:$H$163,3,0)</f>
        <v>30</v>
      </c>
      <c r="BT134" s="43">
        <f>VLOOKUP(Categorized!BI134,Rules!$F$164:$H$165,3,0)</f>
        <v>90</v>
      </c>
      <c r="BU134" s="43">
        <f>VLOOKUP(Categorized!BJ134,Rules!$F$166:$H$167,3,0)</f>
        <v>90</v>
      </c>
      <c r="BV134" s="43">
        <f>VLOOKUP(Categorized!BK134,Rules!$F$168:$H$169,3,0)</f>
        <v>30</v>
      </c>
      <c r="BW134" s="43">
        <f>VLOOKUP(Categorized!BL134,Rules!$F$170:$H$171,3,0)</f>
        <v>30</v>
      </c>
      <c r="BX134" s="43">
        <f>VLOOKUP(Categorized!BM134,Rules!$F$172:$H$173,3,0)</f>
        <v>30</v>
      </c>
      <c r="BY134" s="43">
        <f>VLOOKUP(Categorized!BN134,Rules!$F$174:$H$175,3,0)</f>
        <v>30</v>
      </c>
      <c r="BZ134" s="43">
        <f>VLOOKUP(Categorized!BO134,Rules!$F$176:$H$177,3,0)</f>
        <v>95</v>
      </c>
      <c r="CA134" s="43">
        <f>VLOOKUP(Categorized!BP134,Rules!$F$178:$H$179,3,0)</f>
        <v>30</v>
      </c>
      <c r="CB134" s="43">
        <f>VLOOKUP(Categorized!BQ134,Rules!$F$180:$H$181,3,0)</f>
        <v>30</v>
      </c>
      <c r="CC134" s="43">
        <f>VLOOKUP(Categorized!BR134,Rules!$F$182:$H$183,3,0)</f>
        <v>30</v>
      </c>
      <c r="CD134" s="255">
        <f t="array" ref="CD134">MMULT(BI134:CC134,Rules!$O$60:$O$80)</f>
        <v>41.550088915234149</v>
      </c>
      <c r="CE134" s="43">
        <f>VLOOKUP(Categorized!BS134,Rules!$F$184:$H$185,3,0)</f>
        <v>30</v>
      </c>
      <c r="CF134" s="43">
        <f>VLOOKUP(Categorized!BT134,Rules!$F$186:$H$187,3,0)</f>
        <v>30</v>
      </c>
      <c r="CG134" s="43">
        <f>VLOOKUP(Categorized!BU134,Rules!$F$188:$H$189,3,0)</f>
        <v>30</v>
      </c>
      <c r="CH134" s="43">
        <f>VLOOKUP(Categorized!BV134,Rules!$F$190:$H$191,3,0)</f>
        <v>30</v>
      </c>
      <c r="CI134" s="43">
        <f>VLOOKUP(Categorized!BW134,Rules!$F$192:$H$193,3,0)</f>
        <v>30</v>
      </c>
      <c r="CJ134" s="255">
        <f t="array" ref="CJ134">MMULT(CE134:CI134,Rules!$O$83:$O$87)</f>
        <v>30</v>
      </c>
      <c r="CK134" s="24">
        <v>0</v>
      </c>
      <c r="CL134" s="46">
        <v>0</v>
      </c>
      <c r="CM134" s="393">
        <v>66.739130434782609</v>
      </c>
      <c r="CN134" s="397">
        <v>5</v>
      </c>
      <c r="CO134" s="397">
        <v>7</v>
      </c>
      <c r="CP134" s="397" t="s">
        <v>58</v>
      </c>
    </row>
    <row r="135" spans="1:94" ht="18.5">
      <c r="A135" s="38">
        <v>2020</v>
      </c>
      <c r="B135" s="39" t="s">
        <v>182</v>
      </c>
      <c r="C135" s="432">
        <v>43896.320980312499</v>
      </c>
      <c r="D135" s="432">
        <v>43897.380955057903</v>
      </c>
      <c r="E135" s="399">
        <v>41408</v>
      </c>
      <c r="F135" s="444">
        <f t="shared" si="10"/>
        <v>0</v>
      </c>
      <c r="G135" s="444">
        <f t="shared" si="11"/>
        <v>0</v>
      </c>
      <c r="H135" s="428">
        <f t="shared" si="12"/>
        <v>1</v>
      </c>
      <c r="I135" s="428">
        <f t="shared" si="13"/>
        <v>0</v>
      </c>
      <c r="J135" s="428">
        <f t="shared" si="14"/>
        <v>0</v>
      </c>
      <c r="K135" s="42">
        <f>VLOOKUP(Categorized!F135,Rules!$F$4:$H$7,3,0)</f>
        <v>90</v>
      </c>
      <c r="L135" s="43">
        <f>VLOOKUP(Categorized!G135,Rules!$F$8:$H$9,3,0)</f>
        <v>60</v>
      </c>
      <c r="M135" s="43">
        <f>VLOOKUP(Categorized!H135,Rules!$F$10:$H$12,3,0)</f>
        <v>60</v>
      </c>
      <c r="N135" s="43">
        <f>VLOOKUP(Categorized!I135,Rules!$F$13:$H$16,3,0)</f>
        <v>95</v>
      </c>
      <c r="O135" s="43">
        <f>VLOOKUP(Categorized!J135,Rules!$F$17:$H$19,3,0)</f>
        <v>90</v>
      </c>
      <c r="P135" s="43">
        <f>VLOOKUP(Categorized!K135,Rules!$F$20:$H$21,3,0)</f>
        <v>60</v>
      </c>
      <c r="Q135" s="43">
        <f>VLOOKUP(Categorized!L135,Rules!$F$22:$H$28,3,0)</f>
        <v>65</v>
      </c>
      <c r="R135" s="43">
        <f>VLOOKUP(Categorized!M135,Rules!$F$29:$H$31,3,0)</f>
        <v>60</v>
      </c>
      <c r="S135" s="255" cm="1">
        <f t="array" ref="S135">MMULT(K135:R135,Rules!$O$4:$O$11)</f>
        <v>72.899159663865532</v>
      </c>
      <c r="T135" s="43">
        <f>VLOOKUP(Categorized!N135,Rules!$F$32:$H$33,3,0)</f>
        <v>60</v>
      </c>
      <c r="U135" s="43">
        <f>VLOOKUP(Categorized!O135,Rules!$F$34:$H$40,3,0)</f>
        <v>80</v>
      </c>
      <c r="V135" s="43">
        <f>VLOOKUP(Categorized!P135,Rules!$F$41:$H$42,3,0)</f>
        <v>30</v>
      </c>
      <c r="W135" s="43">
        <f>VLOOKUP(Categorized!Q135,Rules!$F$43:$H$46,3,0)</f>
        <v>20</v>
      </c>
      <c r="X135" s="43">
        <f>VLOOKUP(Categorized!R135,Rules!$F$47:$H$51,3,0)</f>
        <v>30</v>
      </c>
      <c r="Y135" s="43">
        <f>VLOOKUP(Categorized!S135,Rules!$F$52:$H$56,3,0)</f>
        <v>30</v>
      </c>
      <c r="Z135" s="43">
        <f>VLOOKUP(Categorized!T135,Rules!$F$57:$H$58,3,0)</f>
        <v>30</v>
      </c>
      <c r="AA135" s="255">
        <f t="array" ref="AA135">MMULT(T135:Z135,Rules!$O$14:$O$20)</f>
        <v>39.117647058823522</v>
      </c>
      <c r="AB135" s="43">
        <f>VLOOKUP(Categorized!U135,Rules!$F$59:$H$60,3,0)</f>
        <v>20</v>
      </c>
      <c r="AC135" s="43">
        <f>VLOOKUP(Categorized!V135,Rules!$F$61:$H$62,3,0)</f>
        <v>20</v>
      </c>
      <c r="AD135" s="43">
        <f>VLOOKUP(Categorized!W135,Rules!$F$63:$H$64,3,0)</f>
        <v>80</v>
      </c>
      <c r="AE135" s="43">
        <f>VLOOKUP(Categorized!X135,Rules!$F$65:$H$66,3,0)</f>
        <v>20</v>
      </c>
      <c r="AF135" s="255">
        <f t="array" ref="AF135">MMULT(AB135:AE135,Rules!$O$23:$O$26)</f>
        <v>26.666666666666664</v>
      </c>
      <c r="AG135" s="43">
        <f>VLOOKUP(Categorized!Y135,Rules!$F$67:$H$68,3,0)</f>
        <v>70</v>
      </c>
      <c r="AH135" s="43">
        <f>VLOOKUP(Categorized!Z135,Rules!$F$69:$H$70,3,0)</f>
        <v>80</v>
      </c>
      <c r="AI135" s="43">
        <f>VLOOKUP(Categorized!AA135,Rules!$F$71:$H$72,3,0)</f>
        <v>80</v>
      </c>
      <c r="AJ135" s="43">
        <f>VLOOKUP(Categorized!AB135,Rules!$F$73:$H$74,3,0)</f>
        <v>60</v>
      </c>
      <c r="AK135" s="255">
        <f t="array" ref="AK135">MMULT(AG135:AJ135,Rules!$O$29:$O$32)</f>
        <v>73.174603174603163</v>
      </c>
      <c r="AL135" s="43">
        <f>VLOOKUP(Categorized!AC135,Rules!$F$75:$H$76,3,0)</f>
        <v>80</v>
      </c>
      <c r="AM135" s="43">
        <f>VLOOKUP(Categorized!AD135,Rules!$F$77:$H$78,3,0)</f>
        <v>50</v>
      </c>
      <c r="AN135" s="43">
        <f>VLOOKUP(Categorized!AE135,Rules!$F$79:$H$84,3,0)</f>
        <v>50</v>
      </c>
      <c r="AO135" s="43">
        <f>VLOOKUP(Categorized!AF135,Rules!$F$85:$H$89,3,0)</f>
        <v>50</v>
      </c>
      <c r="AP135" s="43">
        <f>VLOOKUP(Categorized!AG135,Rules!$F$90:$H$92,3,0)</f>
        <v>30</v>
      </c>
      <c r="AQ135" s="43">
        <f>VLOOKUP(Categorized!AH135,Rules!$F$93:$H$96,3,0)</f>
        <v>30</v>
      </c>
      <c r="AR135" s="43">
        <f>VLOOKUP(Categorized!AI135,Rules!$F$97:$H$100,3,0)</f>
        <v>50</v>
      </c>
      <c r="AS135" s="43">
        <f>VLOOKUP(Categorized!AJ135,Rules!$F$101:$H$102,3,0)</f>
        <v>30</v>
      </c>
      <c r="AT135" s="43">
        <f>VLOOKUP(Categorized!AK135,Rules!$F$103:$H$105,3,0)</f>
        <v>70</v>
      </c>
      <c r="AU135" s="43">
        <f>VLOOKUP(Categorized!AL135,Rules!$F$106:$H$109,3,0)</f>
        <v>60</v>
      </c>
      <c r="AV135" s="43">
        <f>VLOOKUP(Categorized!AM135,Rules!$F$110:$H$113,3,0)</f>
        <v>70</v>
      </c>
      <c r="AW135" s="255">
        <f t="array" ref="AW135">MMULT(AL135:AV135,Rules!$O$35:$O$45)</f>
        <v>51.181818181818194</v>
      </c>
      <c r="AX135" s="44">
        <f>VLOOKUP(Categorized!AN135,Rules!$F$114:$H$116,3,0)</f>
        <v>30</v>
      </c>
      <c r="AY135" s="44">
        <f>VLOOKUP(Categorized!AO135,Rules!$F$117:$H$119,3,0)</f>
        <v>30</v>
      </c>
      <c r="AZ135" s="44">
        <f>VLOOKUP(Categorized!AP135,Rules!$F$120:$H$122,3,0)</f>
        <v>30</v>
      </c>
      <c r="BA135" s="44">
        <f>VLOOKUP(Categorized!AQ135,Rules!$F$123:$H$124,3,0)</f>
        <v>30</v>
      </c>
      <c r="BB135" s="44">
        <f>VLOOKUP(Categorized!AR135,Rules!$F$125:$H$127,3,0)</f>
        <v>50</v>
      </c>
      <c r="BC135" s="44">
        <f>VLOOKUP(Categorized!AS135,Rules!$F$128:$H$130,3,0)</f>
        <v>30</v>
      </c>
      <c r="BD135" s="43">
        <f>VLOOKUP(Categorized!AT135,Rules!$F$131:$H$133,3,0)</f>
        <v>30</v>
      </c>
      <c r="BE135" s="44">
        <f>VLOOKUP(Categorized!AU135,Rules!$F$134:$H$136,3,0)</f>
        <v>30</v>
      </c>
      <c r="BF135" s="44">
        <f>VLOOKUP(Categorized!AV135,Rules!$F$137:$H$138,3,0)</f>
        <v>30</v>
      </c>
      <c r="BG135" s="44">
        <f>VLOOKUP(Categorized!AW135,Rules!$F$139:$H$141,3,0)</f>
        <v>45</v>
      </c>
      <c r="BH135" s="256">
        <f t="array" ref="BH135">MMULT(AX135:BG135,Rules!$O$48:$O$57)</f>
        <v>33.509202453987733</v>
      </c>
      <c r="BI135" s="43">
        <f>VLOOKUP(Categorized!AX135,Rules!$F$142:$H$143,3,0)</f>
        <v>30</v>
      </c>
      <c r="BJ135" s="43">
        <f>VLOOKUP(Categorized!AY135,Rules!$F$144:$H$145,3,0)</f>
        <v>90</v>
      </c>
      <c r="BK135" s="43">
        <f>VLOOKUP(Categorized!AZ135,Rules!$F$146:$H$147,3,0)</f>
        <v>30</v>
      </c>
      <c r="BL135" s="43">
        <f>VLOOKUP(Categorized!BA135,Rules!$F$148:$H$149,3,0)</f>
        <v>30</v>
      </c>
      <c r="BM135" s="43">
        <f>VLOOKUP(Categorized!BB135,Rules!$F$150:$H$151,3,0)</f>
        <v>30</v>
      </c>
      <c r="BN135" s="43">
        <f>VLOOKUP(Categorized!BC135,Rules!$F$152:$H$153,3,0)</f>
        <v>30</v>
      </c>
      <c r="BO135" s="43">
        <f>VLOOKUP(Categorized!BD135,Rules!$F$154:$H$155,3,0)</f>
        <v>30</v>
      </c>
      <c r="BP135" s="43">
        <f>VLOOKUP(Categorized!BE135,Rules!$F$156:$H$157,3,0)</f>
        <v>30</v>
      </c>
      <c r="BQ135" s="43">
        <f>VLOOKUP(Categorized!BF135,Rules!$F$158:$H$159,3,0)</f>
        <v>30</v>
      </c>
      <c r="BR135" s="43">
        <f>VLOOKUP(Categorized!BG135,Rules!$F$160:$H$161,3,0)</f>
        <v>30</v>
      </c>
      <c r="BS135" s="43">
        <f>VLOOKUP(Categorized!BH135,Rules!$F$162:$H$163,3,0)</f>
        <v>90</v>
      </c>
      <c r="BT135" s="43">
        <f>VLOOKUP(Categorized!BI135,Rules!$F$164:$H$165,3,0)</f>
        <v>90</v>
      </c>
      <c r="BU135" s="43">
        <f>VLOOKUP(Categorized!BJ135,Rules!$F$166:$H$167,3,0)</f>
        <v>90</v>
      </c>
      <c r="BV135" s="43">
        <f>VLOOKUP(Categorized!BK135,Rules!$F$168:$H$169,3,0)</f>
        <v>30</v>
      </c>
      <c r="BW135" s="43">
        <f>VLOOKUP(Categorized!BL135,Rules!$F$170:$H$171,3,0)</f>
        <v>30</v>
      </c>
      <c r="BX135" s="43">
        <f>VLOOKUP(Categorized!BM135,Rules!$F$172:$H$173,3,0)</f>
        <v>30</v>
      </c>
      <c r="BY135" s="43">
        <f>VLOOKUP(Categorized!BN135,Rules!$F$174:$H$175,3,0)</f>
        <v>30</v>
      </c>
      <c r="BZ135" s="43">
        <f>VLOOKUP(Categorized!BO135,Rules!$F$176:$H$177,3,0)</f>
        <v>30</v>
      </c>
      <c r="CA135" s="43">
        <f>VLOOKUP(Categorized!BP135,Rules!$F$178:$H$179,3,0)</f>
        <v>30</v>
      </c>
      <c r="CB135" s="43">
        <f>VLOOKUP(Categorized!BQ135,Rules!$F$180:$H$181,3,0)</f>
        <v>30</v>
      </c>
      <c r="CC135" s="43">
        <f>VLOOKUP(Categorized!BR135,Rules!$F$182:$H$183,3,0)</f>
        <v>30</v>
      </c>
      <c r="CD135" s="255">
        <f t="array" ref="CD135">MMULT(BI135:CC135,Rules!$O$60:$O$80)</f>
        <v>41.167753408417319</v>
      </c>
      <c r="CE135" s="43">
        <f>VLOOKUP(Categorized!BS135,Rules!$F$184:$H$185,3,0)</f>
        <v>30</v>
      </c>
      <c r="CF135" s="43">
        <f>VLOOKUP(Categorized!BT135,Rules!$F$186:$H$187,3,0)</f>
        <v>30</v>
      </c>
      <c r="CG135" s="43">
        <f>VLOOKUP(Categorized!BU135,Rules!$F$188:$H$189,3,0)</f>
        <v>30</v>
      </c>
      <c r="CH135" s="43">
        <f>VLOOKUP(Categorized!BV135,Rules!$F$190:$H$191,3,0)</f>
        <v>30</v>
      </c>
      <c r="CI135" s="43">
        <f>VLOOKUP(Categorized!BW135,Rules!$F$192:$H$193,3,0)</f>
        <v>30</v>
      </c>
      <c r="CJ135" s="255">
        <f t="array" ref="CJ135">MMULT(CE135:CI135,Rules!$O$83:$O$87)</f>
        <v>30</v>
      </c>
      <c r="CK135" s="24">
        <v>0</v>
      </c>
      <c r="CL135" s="46">
        <v>0</v>
      </c>
      <c r="CM135" s="393">
        <v>46.521739130434781</v>
      </c>
      <c r="CN135" s="397">
        <v>3</v>
      </c>
      <c r="CO135" s="397">
        <v>3</v>
      </c>
      <c r="CP135" s="397" t="s">
        <v>58</v>
      </c>
    </row>
    <row r="136" spans="1:94" ht="18.5">
      <c r="A136" s="38">
        <v>2020</v>
      </c>
      <c r="B136" s="39" t="s">
        <v>183</v>
      </c>
      <c r="C136" s="432">
        <v>44183.341857569401</v>
      </c>
      <c r="D136" s="432">
        <v>44184.391353067098</v>
      </c>
      <c r="E136" s="399">
        <v>41569</v>
      </c>
      <c r="F136" s="444">
        <f t="shared" si="10"/>
        <v>0</v>
      </c>
      <c r="G136" s="444">
        <f t="shared" si="11"/>
        <v>0</v>
      </c>
      <c r="H136" s="428">
        <f t="shared" si="12"/>
        <v>1</v>
      </c>
      <c r="I136" s="428">
        <f t="shared" si="13"/>
        <v>0</v>
      </c>
      <c r="J136" s="428">
        <f t="shared" si="14"/>
        <v>0</v>
      </c>
      <c r="K136" s="42">
        <f>VLOOKUP(Categorized!F136,Rules!$F$4:$H$7,3,0)</f>
        <v>90</v>
      </c>
      <c r="L136" s="43">
        <f>VLOOKUP(Categorized!G136,Rules!$F$8:$H$9,3,0)</f>
        <v>60</v>
      </c>
      <c r="M136" s="43">
        <f>VLOOKUP(Categorized!H136,Rules!$F$10:$H$12,3,0)</f>
        <v>60</v>
      </c>
      <c r="N136" s="43">
        <f>VLOOKUP(Categorized!I136,Rules!$F$13:$H$16,3,0)</f>
        <v>95</v>
      </c>
      <c r="O136" s="43">
        <f>VLOOKUP(Categorized!J136,Rules!$F$17:$H$19,3,0)</f>
        <v>90</v>
      </c>
      <c r="P136" s="43">
        <f>VLOOKUP(Categorized!K136,Rules!$F$20:$H$21,3,0)</f>
        <v>60</v>
      </c>
      <c r="Q136" s="43">
        <f>VLOOKUP(Categorized!L136,Rules!$F$22:$H$28,3,0)</f>
        <v>70</v>
      </c>
      <c r="R136" s="43">
        <f>VLOOKUP(Categorized!M136,Rules!$F$29:$H$31,3,0)</f>
        <v>60</v>
      </c>
      <c r="S136" s="255" cm="1">
        <f t="array" ref="S136">MMULT(K136:R136,Rules!$O$4:$O$11)</f>
        <v>73.319327731092429</v>
      </c>
      <c r="T136" s="43">
        <f>VLOOKUP(Categorized!N136,Rules!$F$32:$H$33,3,0)</f>
        <v>90</v>
      </c>
      <c r="U136" s="43">
        <f>VLOOKUP(Categorized!O136,Rules!$F$34:$H$40,3,0)</f>
        <v>70</v>
      </c>
      <c r="V136" s="43">
        <f>VLOOKUP(Categorized!P136,Rules!$F$41:$H$42,3,0)</f>
        <v>30</v>
      </c>
      <c r="W136" s="43">
        <f>VLOOKUP(Categorized!Q136,Rules!$F$43:$H$46,3,0)</f>
        <v>20</v>
      </c>
      <c r="X136" s="43">
        <f>VLOOKUP(Categorized!R136,Rules!$F$47:$H$51,3,0)</f>
        <v>30</v>
      </c>
      <c r="Y136" s="43">
        <f>VLOOKUP(Categorized!S136,Rules!$F$52:$H$56,3,0)</f>
        <v>30</v>
      </c>
      <c r="Z136" s="43">
        <f>VLOOKUP(Categorized!T136,Rules!$F$57:$H$58,3,0)</f>
        <v>30</v>
      </c>
      <c r="AA136" s="255">
        <f t="array" ref="AA136">MMULT(T136:Z136,Rules!$O$14:$O$20)</f>
        <v>41.36678200692041</v>
      </c>
      <c r="AB136" s="43">
        <f>VLOOKUP(Categorized!U136,Rules!$F$59:$H$60,3,0)</f>
        <v>20</v>
      </c>
      <c r="AC136" s="43">
        <f>VLOOKUP(Categorized!V136,Rules!$F$61:$H$62,3,0)</f>
        <v>20</v>
      </c>
      <c r="AD136" s="43">
        <f>VLOOKUP(Categorized!W136,Rules!$F$63:$H$64,3,0)</f>
        <v>80</v>
      </c>
      <c r="AE136" s="43">
        <f>VLOOKUP(Categorized!X136,Rules!$F$65:$H$66,3,0)</f>
        <v>20</v>
      </c>
      <c r="AF136" s="255">
        <f t="array" ref="AF136">MMULT(AB136:AE136,Rules!$O$23:$O$26)</f>
        <v>26.666666666666664</v>
      </c>
      <c r="AG136" s="43">
        <f>VLOOKUP(Categorized!Y136,Rules!$F$67:$H$68,3,0)</f>
        <v>70</v>
      </c>
      <c r="AH136" s="43">
        <f>VLOOKUP(Categorized!Z136,Rules!$F$69:$H$70,3,0)</f>
        <v>80</v>
      </c>
      <c r="AI136" s="43">
        <f>VLOOKUP(Categorized!AA136,Rules!$F$71:$H$72,3,0)</f>
        <v>80</v>
      </c>
      <c r="AJ136" s="43">
        <f>VLOOKUP(Categorized!AB136,Rules!$F$73:$H$74,3,0)</f>
        <v>60</v>
      </c>
      <c r="AK136" s="255">
        <f t="array" ref="AK136">MMULT(AG136:AJ136,Rules!$O$29:$O$32)</f>
        <v>73.174603174603163</v>
      </c>
      <c r="AL136" s="43">
        <f>VLOOKUP(Categorized!AC136,Rules!$F$75:$H$76,3,0)</f>
        <v>80</v>
      </c>
      <c r="AM136" s="43">
        <f>VLOOKUP(Categorized!AD136,Rules!$F$77:$H$78,3,0)</f>
        <v>50</v>
      </c>
      <c r="AN136" s="43">
        <f>VLOOKUP(Categorized!AE136,Rules!$F$79:$H$84,3,0)</f>
        <v>30</v>
      </c>
      <c r="AO136" s="43">
        <f>VLOOKUP(Categorized!AF136,Rules!$F$85:$H$89,3,0)</f>
        <v>50</v>
      </c>
      <c r="AP136" s="43">
        <f>VLOOKUP(Categorized!AG136,Rules!$F$90:$H$92,3,0)</f>
        <v>30</v>
      </c>
      <c r="AQ136" s="43">
        <f>VLOOKUP(Categorized!AH136,Rules!$F$93:$H$96,3,0)</f>
        <v>30</v>
      </c>
      <c r="AR136" s="43">
        <f>VLOOKUP(Categorized!AI136,Rules!$F$97:$H$100,3,0)</f>
        <v>80</v>
      </c>
      <c r="AS136" s="43">
        <f>VLOOKUP(Categorized!AJ136,Rules!$F$101:$H$102,3,0)</f>
        <v>30</v>
      </c>
      <c r="AT136" s="43">
        <f>VLOOKUP(Categorized!AK136,Rules!$F$103:$H$105,3,0)</f>
        <v>95</v>
      </c>
      <c r="AU136" s="43">
        <f>VLOOKUP(Categorized!AL136,Rules!$F$106:$H$109,3,0)</f>
        <v>60</v>
      </c>
      <c r="AV136" s="43">
        <f>VLOOKUP(Categorized!AM136,Rules!$F$110:$H$113,3,0)</f>
        <v>50</v>
      </c>
      <c r="AW136" s="255">
        <f t="array" ref="AW136">MMULT(AL136:AV136,Rules!$O$35:$O$45)</f>
        <v>52.58522727272728</v>
      </c>
      <c r="AX136" s="44">
        <f>VLOOKUP(Categorized!AN136,Rules!$F$114:$H$116,3,0)</f>
        <v>90</v>
      </c>
      <c r="AY136" s="44">
        <f>VLOOKUP(Categorized!AO136,Rules!$F$117:$H$119,3,0)</f>
        <v>90</v>
      </c>
      <c r="AZ136" s="44">
        <f>VLOOKUP(Categorized!AP136,Rules!$F$120:$H$122,3,0)</f>
        <v>30</v>
      </c>
      <c r="BA136" s="44">
        <f>VLOOKUP(Categorized!AQ136,Rules!$F$123:$H$124,3,0)</f>
        <v>30</v>
      </c>
      <c r="BB136" s="44">
        <f>VLOOKUP(Categorized!AR136,Rules!$F$125:$H$127,3,0)</f>
        <v>50</v>
      </c>
      <c r="BC136" s="44">
        <f>VLOOKUP(Categorized!AS136,Rules!$F$128:$H$130,3,0)</f>
        <v>30</v>
      </c>
      <c r="BD136" s="43">
        <f>VLOOKUP(Categorized!AT136,Rules!$F$131:$H$133,3,0)</f>
        <v>30</v>
      </c>
      <c r="BE136" s="44">
        <f>VLOOKUP(Categorized!AU136,Rules!$F$134:$H$136,3,0)</f>
        <v>30</v>
      </c>
      <c r="BF136" s="44">
        <f>VLOOKUP(Categorized!AV136,Rules!$F$137:$H$138,3,0)</f>
        <v>30</v>
      </c>
      <c r="BG136" s="44">
        <f>VLOOKUP(Categorized!AW136,Rules!$F$139:$H$141,3,0)</f>
        <v>45</v>
      </c>
      <c r="BH136" s="256">
        <f t="array" ref="BH136">MMULT(AX136:BG136,Rules!$O$48:$O$57)</f>
        <v>44.036809815950917</v>
      </c>
      <c r="BI136" s="43">
        <f>VLOOKUP(Categorized!AX136,Rules!$F$142:$H$143,3,0)</f>
        <v>30</v>
      </c>
      <c r="BJ136" s="43">
        <f>VLOOKUP(Categorized!AY136,Rules!$F$144:$H$145,3,0)</f>
        <v>90</v>
      </c>
      <c r="BK136" s="43">
        <f>VLOOKUP(Categorized!AZ136,Rules!$F$146:$H$147,3,0)</f>
        <v>30</v>
      </c>
      <c r="BL136" s="43">
        <f>VLOOKUP(Categorized!BA136,Rules!$F$148:$H$149,3,0)</f>
        <v>30</v>
      </c>
      <c r="BM136" s="43">
        <f>VLOOKUP(Categorized!BB136,Rules!$F$150:$H$151,3,0)</f>
        <v>30</v>
      </c>
      <c r="BN136" s="43">
        <f>VLOOKUP(Categorized!BC136,Rules!$F$152:$H$153,3,0)</f>
        <v>30</v>
      </c>
      <c r="BO136" s="43">
        <f>VLOOKUP(Categorized!BD136,Rules!$F$154:$H$155,3,0)</f>
        <v>90</v>
      </c>
      <c r="BP136" s="43">
        <f>VLOOKUP(Categorized!BE136,Rules!$F$156:$H$157,3,0)</f>
        <v>30</v>
      </c>
      <c r="BQ136" s="43">
        <f>VLOOKUP(Categorized!BF136,Rules!$F$158:$H$159,3,0)</f>
        <v>30</v>
      </c>
      <c r="BR136" s="43">
        <f>VLOOKUP(Categorized!BG136,Rules!$F$160:$H$161,3,0)</f>
        <v>30</v>
      </c>
      <c r="BS136" s="43">
        <f>VLOOKUP(Categorized!BH136,Rules!$F$162:$H$163,3,0)</f>
        <v>30</v>
      </c>
      <c r="BT136" s="43">
        <f>VLOOKUP(Categorized!BI136,Rules!$F$164:$H$165,3,0)</f>
        <v>90</v>
      </c>
      <c r="BU136" s="43">
        <f>VLOOKUP(Categorized!BJ136,Rules!$F$166:$H$167,3,0)</f>
        <v>90</v>
      </c>
      <c r="BV136" s="43">
        <f>VLOOKUP(Categorized!BK136,Rules!$F$168:$H$169,3,0)</f>
        <v>30</v>
      </c>
      <c r="BW136" s="43">
        <f>VLOOKUP(Categorized!BL136,Rules!$F$170:$H$171,3,0)</f>
        <v>30</v>
      </c>
      <c r="BX136" s="43">
        <f>VLOOKUP(Categorized!BM136,Rules!$F$172:$H$173,3,0)</f>
        <v>30</v>
      </c>
      <c r="BY136" s="43">
        <f>VLOOKUP(Categorized!BN136,Rules!$F$174:$H$175,3,0)</f>
        <v>30</v>
      </c>
      <c r="BZ136" s="43">
        <f>VLOOKUP(Categorized!BO136,Rules!$F$176:$H$177,3,0)</f>
        <v>30</v>
      </c>
      <c r="CA136" s="43">
        <f>VLOOKUP(Categorized!BP136,Rules!$F$178:$H$179,3,0)</f>
        <v>30</v>
      </c>
      <c r="CB136" s="43">
        <f>VLOOKUP(Categorized!BQ136,Rules!$F$180:$H$181,3,0)</f>
        <v>30</v>
      </c>
      <c r="CC136" s="43">
        <f>VLOOKUP(Categorized!BR136,Rules!$F$182:$H$183,3,0)</f>
        <v>30</v>
      </c>
      <c r="CD136" s="255">
        <f t="array" ref="CD136">MMULT(BI136:CC136,Rules!$O$60:$O$80)</f>
        <v>41.345583876704218</v>
      </c>
      <c r="CE136" s="43">
        <f>VLOOKUP(Categorized!BS136,Rules!$F$184:$H$185,3,0)</f>
        <v>30</v>
      </c>
      <c r="CF136" s="43">
        <f>VLOOKUP(Categorized!BT136,Rules!$F$186:$H$187,3,0)</f>
        <v>30</v>
      </c>
      <c r="CG136" s="43">
        <f>VLOOKUP(Categorized!BU136,Rules!$F$188:$H$189,3,0)</f>
        <v>30</v>
      </c>
      <c r="CH136" s="43">
        <f>VLOOKUP(Categorized!BV136,Rules!$F$190:$H$191,3,0)</f>
        <v>90</v>
      </c>
      <c r="CI136" s="43">
        <f>VLOOKUP(Categorized!BW136,Rules!$F$192:$H$193,3,0)</f>
        <v>30</v>
      </c>
      <c r="CJ136" s="255">
        <f t="array" ref="CJ136">MMULT(CE136:CI136,Rules!$O$83:$O$87)</f>
        <v>40.588235294117645</v>
      </c>
      <c r="CK136" s="24">
        <v>0</v>
      </c>
      <c r="CL136" s="46">
        <v>0</v>
      </c>
      <c r="CM136" s="393">
        <v>68.478260869565219</v>
      </c>
      <c r="CN136" s="397">
        <v>5</v>
      </c>
      <c r="CO136" s="397">
        <v>7</v>
      </c>
      <c r="CP136" s="397" t="s">
        <v>58</v>
      </c>
    </row>
    <row r="137" spans="1:94" ht="18.5">
      <c r="A137" s="38">
        <v>2020</v>
      </c>
      <c r="B137" s="39" t="s">
        <v>184</v>
      </c>
      <c r="C137" s="432">
        <v>44091.432716747702</v>
      </c>
      <c r="D137" s="432">
        <v>44092.397792604199</v>
      </c>
      <c r="E137" s="399">
        <v>44731</v>
      </c>
      <c r="F137" s="444">
        <f t="shared" si="10"/>
        <v>0</v>
      </c>
      <c r="G137" s="444">
        <f t="shared" si="11"/>
        <v>0</v>
      </c>
      <c r="H137" s="428">
        <f t="shared" si="12"/>
        <v>1</v>
      </c>
      <c r="I137" s="428">
        <f t="shared" si="13"/>
        <v>0</v>
      </c>
      <c r="J137" s="428">
        <f t="shared" si="14"/>
        <v>0</v>
      </c>
      <c r="K137" s="42">
        <f>VLOOKUP(Categorized!F137,Rules!$F$4:$H$7,3,0)</f>
        <v>80</v>
      </c>
      <c r="L137" s="43">
        <f>VLOOKUP(Categorized!G137,Rules!$F$8:$H$9,3,0)</f>
        <v>90</v>
      </c>
      <c r="M137" s="43">
        <f>VLOOKUP(Categorized!H137,Rules!$F$10:$H$12,3,0)</f>
        <v>60</v>
      </c>
      <c r="N137" s="43">
        <f>VLOOKUP(Categorized!I137,Rules!$F$13:$H$16,3,0)</f>
        <v>95</v>
      </c>
      <c r="O137" s="43">
        <f>VLOOKUP(Categorized!J137,Rules!$F$17:$H$19,3,0)</f>
        <v>90</v>
      </c>
      <c r="P137" s="43">
        <f>VLOOKUP(Categorized!K137,Rules!$F$20:$H$21,3,0)</f>
        <v>60</v>
      </c>
      <c r="Q137" s="43">
        <f>VLOOKUP(Categorized!L137,Rules!$F$22:$H$28,3,0)</f>
        <v>75</v>
      </c>
      <c r="R137" s="43">
        <f>VLOOKUP(Categorized!M137,Rules!$F$29:$H$31,3,0)</f>
        <v>60</v>
      </c>
      <c r="S137" s="255" cm="1">
        <f t="array" ref="S137">MMULT(K137:R137,Rules!$O$4:$O$11)</f>
        <v>77.016806722689068</v>
      </c>
      <c r="T137" s="43">
        <f>VLOOKUP(Categorized!N137,Rules!$F$32:$H$33,3,0)</f>
        <v>90</v>
      </c>
      <c r="U137" s="43">
        <f>VLOOKUP(Categorized!O137,Rules!$F$34:$H$40,3,0)</f>
        <v>70</v>
      </c>
      <c r="V137" s="43">
        <f>VLOOKUP(Categorized!P137,Rules!$F$41:$H$42,3,0)</f>
        <v>30</v>
      </c>
      <c r="W137" s="43">
        <f>VLOOKUP(Categorized!Q137,Rules!$F$43:$H$46,3,0)</f>
        <v>20</v>
      </c>
      <c r="X137" s="43">
        <f>VLOOKUP(Categorized!R137,Rules!$F$47:$H$51,3,0)</f>
        <v>30</v>
      </c>
      <c r="Y137" s="43">
        <f>VLOOKUP(Categorized!S137,Rules!$F$52:$H$56,3,0)</f>
        <v>30</v>
      </c>
      <c r="Z137" s="43">
        <f>VLOOKUP(Categorized!T137,Rules!$F$57:$H$58,3,0)</f>
        <v>30</v>
      </c>
      <c r="AA137" s="255">
        <f t="array" ref="AA137">MMULT(T137:Z137,Rules!$O$14:$O$20)</f>
        <v>41.36678200692041</v>
      </c>
      <c r="AB137" s="43">
        <f>VLOOKUP(Categorized!U137,Rules!$F$59:$H$60,3,0)</f>
        <v>80</v>
      </c>
      <c r="AC137" s="43">
        <f>VLOOKUP(Categorized!V137,Rules!$F$61:$H$62,3,0)</f>
        <v>20</v>
      </c>
      <c r="AD137" s="43">
        <f>VLOOKUP(Categorized!W137,Rules!$F$63:$H$64,3,0)</f>
        <v>80</v>
      </c>
      <c r="AE137" s="43">
        <f>VLOOKUP(Categorized!X137,Rules!$F$65:$H$66,3,0)</f>
        <v>20</v>
      </c>
      <c r="AF137" s="255">
        <f t="array" ref="AF137">MMULT(AB137:AE137,Rules!$O$23:$O$26)</f>
        <v>46.666666666666664</v>
      </c>
      <c r="AG137" s="43">
        <f>VLOOKUP(Categorized!Y137,Rules!$F$67:$H$68,3,0)</f>
        <v>70</v>
      </c>
      <c r="AH137" s="43">
        <f>VLOOKUP(Categorized!Z137,Rules!$F$69:$H$70,3,0)</f>
        <v>80</v>
      </c>
      <c r="AI137" s="43">
        <f>VLOOKUP(Categorized!AA137,Rules!$F$71:$H$72,3,0)</f>
        <v>80</v>
      </c>
      <c r="AJ137" s="43">
        <f>VLOOKUP(Categorized!AB137,Rules!$F$73:$H$74,3,0)</f>
        <v>30</v>
      </c>
      <c r="AK137" s="255">
        <f t="array" ref="AK137">MMULT(AG137:AJ137,Rules!$O$29:$O$32)</f>
        <v>66.507936507936506</v>
      </c>
      <c r="AL137" s="43">
        <f>VLOOKUP(Categorized!AC137,Rules!$F$75:$H$76,3,0)</f>
        <v>80</v>
      </c>
      <c r="AM137" s="43">
        <f>VLOOKUP(Categorized!AD137,Rules!$F$77:$H$78,3,0)</f>
        <v>50</v>
      </c>
      <c r="AN137" s="43">
        <f>VLOOKUP(Categorized!AE137,Rules!$F$79:$H$84,3,0)</f>
        <v>85</v>
      </c>
      <c r="AO137" s="43">
        <f>VLOOKUP(Categorized!AF137,Rules!$F$85:$H$89,3,0)</f>
        <v>80</v>
      </c>
      <c r="AP137" s="43">
        <f>VLOOKUP(Categorized!AG137,Rules!$F$90:$H$92,3,0)</f>
        <v>30</v>
      </c>
      <c r="AQ137" s="43">
        <f>VLOOKUP(Categorized!AH137,Rules!$F$93:$H$96,3,0)</f>
        <v>30</v>
      </c>
      <c r="AR137" s="43">
        <f>VLOOKUP(Categorized!AI137,Rules!$F$97:$H$100,3,0)</f>
        <v>30</v>
      </c>
      <c r="AS137" s="43">
        <f>VLOOKUP(Categorized!AJ137,Rules!$F$101:$H$102,3,0)</f>
        <v>30</v>
      </c>
      <c r="AT137" s="43">
        <f>VLOOKUP(Categorized!AK137,Rules!$F$103:$H$105,3,0)</f>
        <v>70</v>
      </c>
      <c r="AU137" s="43">
        <f>VLOOKUP(Categorized!AL137,Rules!$F$106:$H$109,3,0)</f>
        <v>60</v>
      </c>
      <c r="AV137" s="43">
        <f>VLOOKUP(Categorized!AM137,Rules!$F$110:$H$113,3,0)</f>
        <v>70</v>
      </c>
      <c r="AW137" s="255">
        <f t="array" ref="AW137">MMULT(AL137:AV137,Rules!$O$35:$O$45)</f>
        <v>56.090909090909086</v>
      </c>
      <c r="AX137" s="44">
        <f>VLOOKUP(Categorized!AN137,Rules!$F$114:$H$116,3,0)</f>
        <v>90</v>
      </c>
      <c r="AY137" s="44">
        <f>VLOOKUP(Categorized!AO137,Rules!$F$117:$H$119,3,0)</f>
        <v>30</v>
      </c>
      <c r="AZ137" s="44">
        <f>VLOOKUP(Categorized!AP137,Rules!$F$120:$H$122,3,0)</f>
        <v>30</v>
      </c>
      <c r="BA137" s="44">
        <f>VLOOKUP(Categorized!AQ137,Rules!$F$123:$H$124,3,0)</f>
        <v>30</v>
      </c>
      <c r="BB137" s="44">
        <f>VLOOKUP(Categorized!AR137,Rules!$F$125:$H$127,3,0)</f>
        <v>50</v>
      </c>
      <c r="BC137" s="44">
        <f>VLOOKUP(Categorized!AS137,Rules!$F$128:$H$130,3,0)</f>
        <v>30</v>
      </c>
      <c r="BD137" s="43">
        <f>VLOOKUP(Categorized!AT137,Rules!$F$131:$H$133,3,0)</f>
        <v>30</v>
      </c>
      <c r="BE137" s="44">
        <f>VLOOKUP(Categorized!AU137,Rules!$F$134:$H$136,3,0)</f>
        <v>30</v>
      </c>
      <c r="BF137" s="44">
        <f>VLOOKUP(Categorized!AV137,Rules!$F$137:$H$138,3,0)</f>
        <v>30</v>
      </c>
      <c r="BG137" s="44">
        <f>VLOOKUP(Categorized!AW137,Rules!$F$139:$H$141,3,0)</f>
        <v>45</v>
      </c>
      <c r="BH137" s="256">
        <f t="array" ref="BH137">MMULT(AX137:BG137,Rules!$O$48:$O$57)</f>
        <v>38.662576687116562</v>
      </c>
      <c r="BI137" s="43">
        <f>VLOOKUP(Categorized!AX137,Rules!$F$142:$H$143,3,0)</f>
        <v>30</v>
      </c>
      <c r="BJ137" s="43">
        <f>VLOOKUP(Categorized!AY137,Rules!$F$144:$H$145,3,0)</f>
        <v>90</v>
      </c>
      <c r="BK137" s="43">
        <f>VLOOKUP(Categorized!AZ137,Rules!$F$146:$H$147,3,0)</f>
        <v>30</v>
      </c>
      <c r="BL137" s="43">
        <f>VLOOKUP(Categorized!BA137,Rules!$F$148:$H$149,3,0)</f>
        <v>30</v>
      </c>
      <c r="BM137" s="43">
        <f>VLOOKUP(Categorized!BB137,Rules!$F$150:$H$151,3,0)</f>
        <v>30</v>
      </c>
      <c r="BN137" s="43">
        <f>VLOOKUP(Categorized!BC137,Rules!$F$152:$H$153,3,0)</f>
        <v>30</v>
      </c>
      <c r="BO137" s="43">
        <f>VLOOKUP(Categorized!BD137,Rules!$F$154:$H$155,3,0)</f>
        <v>90</v>
      </c>
      <c r="BP137" s="43">
        <f>VLOOKUP(Categorized!BE137,Rules!$F$156:$H$157,3,0)</f>
        <v>30</v>
      </c>
      <c r="BQ137" s="43">
        <f>VLOOKUP(Categorized!BF137,Rules!$F$158:$H$159,3,0)</f>
        <v>30</v>
      </c>
      <c r="BR137" s="43">
        <f>VLOOKUP(Categorized!BG137,Rules!$F$160:$H$161,3,0)</f>
        <v>30</v>
      </c>
      <c r="BS137" s="43">
        <f>VLOOKUP(Categorized!BH137,Rules!$F$162:$H$163,3,0)</f>
        <v>30</v>
      </c>
      <c r="BT137" s="43">
        <f>VLOOKUP(Categorized!BI137,Rules!$F$164:$H$165,3,0)</f>
        <v>90</v>
      </c>
      <c r="BU137" s="43">
        <f>VLOOKUP(Categorized!BJ137,Rules!$F$166:$H$167,3,0)</f>
        <v>90</v>
      </c>
      <c r="BV137" s="43">
        <f>VLOOKUP(Categorized!BK137,Rules!$F$168:$H$169,3,0)</f>
        <v>30</v>
      </c>
      <c r="BW137" s="43">
        <f>VLOOKUP(Categorized!BL137,Rules!$F$170:$H$171,3,0)</f>
        <v>30</v>
      </c>
      <c r="BX137" s="43">
        <f>VLOOKUP(Categorized!BM137,Rules!$F$172:$H$173,3,0)</f>
        <v>30</v>
      </c>
      <c r="BY137" s="43">
        <f>VLOOKUP(Categorized!BN137,Rules!$F$174:$H$175,3,0)</f>
        <v>30</v>
      </c>
      <c r="BZ137" s="43">
        <f>VLOOKUP(Categorized!BO137,Rules!$F$176:$H$177,3,0)</f>
        <v>30</v>
      </c>
      <c r="CA137" s="43">
        <f>VLOOKUP(Categorized!BP137,Rules!$F$178:$H$179,3,0)</f>
        <v>30</v>
      </c>
      <c r="CB137" s="43">
        <f>VLOOKUP(Categorized!BQ137,Rules!$F$180:$H$181,3,0)</f>
        <v>30</v>
      </c>
      <c r="CC137" s="43">
        <f>VLOOKUP(Categorized!BR137,Rules!$F$182:$H$183,3,0)</f>
        <v>30</v>
      </c>
      <c r="CD137" s="255">
        <f t="array" ref="CD137">MMULT(BI137:CC137,Rules!$O$60:$O$80)</f>
        <v>41.345583876704218</v>
      </c>
      <c r="CE137" s="43">
        <f>VLOOKUP(Categorized!BS137,Rules!$F$184:$H$185,3,0)</f>
        <v>30</v>
      </c>
      <c r="CF137" s="43">
        <f>VLOOKUP(Categorized!BT137,Rules!$F$186:$H$187,3,0)</f>
        <v>90</v>
      </c>
      <c r="CG137" s="43">
        <f>VLOOKUP(Categorized!BU137,Rules!$F$188:$H$189,3,0)</f>
        <v>30</v>
      </c>
      <c r="CH137" s="43">
        <f>VLOOKUP(Categorized!BV137,Rules!$F$190:$H$191,3,0)</f>
        <v>90</v>
      </c>
      <c r="CI137" s="43">
        <f>VLOOKUP(Categorized!BW137,Rules!$F$192:$H$193,3,0)</f>
        <v>30</v>
      </c>
      <c r="CJ137" s="255">
        <f t="array" ref="CJ137">MMULT(CE137:CI137,Rules!$O$83:$O$87)</f>
        <v>54</v>
      </c>
      <c r="CK137" s="24">
        <v>0</v>
      </c>
      <c r="CL137" s="46">
        <v>0</v>
      </c>
      <c r="CM137" s="393">
        <v>63.043478260869563</v>
      </c>
      <c r="CN137" s="397">
        <v>5</v>
      </c>
      <c r="CO137" s="397">
        <v>6</v>
      </c>
      <c r="CP137" s="397" t="s">
        <v>58</v>
      </c>
    </row>
    <row r="138" spans="1:94" ht="18.5">
      <c r="A138" s="38">
        <v>2020</v>
      </c>
      <c r="B138" s="39" t="s">
        <v>185</v>
      </c>
      <c r="C138" s="432">
        <v>43906.611884386599</v>
      </c>
      <c r="D138" s="432">
        <v>43908.555560636603</v>
      </c>
      <c r="E138" s="399">
        <v>42641</v>
      </c>
      <c r="F138" s="444">
        <f t="shared" si="10"/>
        <v>0</v>
      </c>
      <c r="G138" s="444">
        <f t="shared" si="11"/>
        <v>0</v>
      </c>
      <c r="H138" s="428">
        <f t="shared" si="12"/>
        <v>1</v>
      </c>
      <c r="I138" s="428">
        <f t="shared" si="13"/>
        <v>0</v>
      </c>
      <c r="J138" s="428">
        <f t="shared" si="14"/>
        <v>0</v>
      </c>
      <c r="K138" s="42">
        <f>VLOOKUP(Categorized!F138,Rules!$F$4:$H$7,3,0)</f>
        <v>90</v>
      </c>
      <c r="L138" s="43">
        <f>VLOOKUP(Categorized!G138,Rules!$F$8:$H$9,3,0)</f>
        <v>90</v>
      </c>
      <c r="M138" s="43">
        <f>VLOOKUP(Categorized!H138,Rules!$F$10:$H$12,3,0)</f>
        <v>60</v>
      </c>
      <c r="N138" s="43">
        <f>VLOOKUP(Categorized!I138,Rules!$F$13:$H$16,3,0)</f>
        <v>95</v>
      </c>
      <c r="O138" s="43">
        <f>VLOOKUP(Categorized!J138,Rules!$F$17:$H$19,3,0)</f>
        <v>90</v>
      </c>
      <c r="P138" s="43">
        <f>VLOOKUP(Categorized!K138,Rules!$F$20:$H$21,3,0)</f>
        <v>60</v>
      </c>
      <c r="Q138" s="43">
        <f>VLOOKUP(Categorized!L138,Rules!$F$22:$H$28,3,0)</f>
        <v>70</v>
      </c>
      <c r="R138" s="43">
        <f>VLOOKUP(Categorized!M138,Rules!$F$29:$H$31,3,0)</f>
        <v>60</v>
      </c>
      <c r="S138" s="255" cm="1">
        <f t="array" ref="S138">MMULT(K138:R138,Rules!$O$4:$O$11)</f>
        <v>78.109243697478988</v>
      </c>
      <c r="T138" s="43">
        <f>VLOOKUP(Categorized!N138,Rules!$F$32:$H$33,3,0)</f>
        <v>90</v>
      </c>
      <c r="U138" s="43">
        <f>VLOOKUP(Categorized!O138,Rules!$F$34:$H$40,3,0)</f>
        <v>70</v>
      </c>
      <c r="V138" s="43">
        <f>VLOOKUP(Categorized!P138,Rules!$F$41:$H$42,3,0)</f>
        <v>30</v>
      </c>
      <c r="W138" s="43">
        <f>VLOOKUP(Categorized!Q138,Rules!$F$43:$H$46,3,0)</f>
        <v>20</v>
      </c>
      <c r="X138" s="43">
        <f>VLOOKUP(Categorized!R138,Rules!$F$47:$H$51,3,0)</f>
        <v>30</v>
      </c>
      <c r="Y138" s="43">
        <f>VLOOKUP(Categorized!S138,Rules!$F$52:$H$56,3,0)</f>
        <v>30</v>
      </c>
      <c r="Z138" s="43">
        <f>VLOOKUP(Categorized!T138,Rules!$F$57:$H$58,3,0)</f>
        <v>30</v>
      </c>
      <c r="AA138" s="255">
        <f t="array" ref="AA138">MMULT(T138:Z138,Rules!$O$14:$O$20)</f>
        <v>41.36678200692041</v>
      </c>
      <c r="AB138" s="43">
        <f>VLOOKUP(Categorized!U138,Rules!$F$59:$H$60,3,0)</f>
        <v>20</v>
      </c>
      <c r="AC138" s="43">
        <f>VLOOKUP(Categorized!V138,Rules!$F$61:$H$62,3,0)</f>
        <v>20</v>
      </c>
      <c r="AD138" s="43">
        <f>VLOOKUP(Categorized!W138,Rules!$F$63:$H$64,3,0)</f>
        <v>80</v>
      </c>
      <c r="AE138" s="43">
        <f>VLOOKUP(Categorized!X138,Rules!$F$65:$H$66,3,0)</f>
        <v>20</v>
      </c>
      <c r="AF138" s="255">
        <f t="array" ref="AF138">MMULT(AB138:AE138,Rules!$O$23:$O$26)</f>
        <v>26.666666666666664</v>
      </c>
      <c r="AG138" s="43">
        <f>VLOOKUP(Categorized!Y138,Rules!$F$67:$H$68,3,0)</f>
        <v>70</v>
      </c>
      <c r="AH138" s="43">
        <f>VLOOKUP(Categorized!Z138,Rules!$F$69:$H$70,3,0)</f>
        <v>80</v>
      </c>
      <c r="AI138" s="43">
        <f>VLOOKUP(Categorized!AA138,Rules!$F$71:$H$72,3,0)</f>
        <v>30</v>
      </c>
      <c r="AJ138" s="43">
        <f>VLOOKUP(Categorized!AB138,Rules!$F$73:$H$74,3,0)</f>
        <v>30</v>
      </c>
      <c r="AK138" s="255">
        <f t="array" ref="AK138">MMULT(AG138:AJ138,Rules!$O$29:$O$32)</f>
        <v>53.809523809523803</v>
      </c>
      <c r="AL138" s="43">
        <f>VLOOKUP(Categorized!AC138,Rules!$F$75:$H$76,3,0)</f>
        <v>80</v>
      </c>
      <c r="AM138" s="43">
        <f>VLOOKUP(Categorized!AD138,Rules!$F$77:$H$78,3,0)</f>
        <v>50</v>
      </c>
      <c r="AN138" s="43">
        <f>VLOOKUP(Categorized!AE138,Rules!$F$79:$H$84,3,0)</f>
        <v>50</v>
      </c>
      <c r="AO138" s="43">
        <f>VLOOKUP(Categorized!AF138,Rules!$F$85:$H$89,3,0)</f>
        <v>50</v>
      </c>
      <c r="AP138" s="43">
        <f>VLOOKUP(Categorized!AG138,Rules!$F$90:$H$92,3,0)</f>
        <v>30</v>
      </c>
      <c r="AQ138" s="43">
        <f>VLOOKUP(Categorized!AH138,Rules!$F$93:$H$96,3,0)</f>
        <v>30</v>
      </c>
      <c r="AR138" s="43">
        <f>VLOOKUP(Categorized!AI138,Rules!$F$97:$H$100,3,0)</f>
        <v>50</v>
      </c>
      <c r="AS138" s="43">
        <f>VLOOKUP(Categorized!AJ138,Rules!$F$101:$H$102,3,0)</f>
        <v>30</v>
      </c>
      <c r="AT138" s="43">
        <f>VLOOKUP(Categorized!AK138,Rules!$F$103:$H$105,3,0)</f>
        <v>95</v>
      </c>
      <c r="AU138" s="43">
        <f>VLOOKUP(Categorized!AL138,Rules!$F$106:$H$109,3,0)</f>
        <v>60</v>
      </c>
      <c r="AV138" s="43">
        <f>VLOOKUP(Categorized!AM138,Rules!$F$110:$H$113,3,0)</f>
        <v>70</v>
      </c>
      <c r="AW138" s="255">
        <f t="array" ref="AW138">MMULT(AL138:AV138,Rules!$O$35:$O$45)</f>
        <v>53.312500000000007</v>
      </c>
      <c r="AX138" s="44">
        <f>VLOOKUP(Categorized!AN138,Rules!$F$114:$H$116,3,0)</f>
        <v>90</v>
      </c>
      <c r="AY138" s="44">
        <f>VLOOKUP(Categorized!AO138,Rules!$F$117:$H$119,3,0)</f>
        <v>90</v>
      </c>
      <c r="AZ138" s="44">
        <f>VLOOKUP(Categorized!AP138,Rules!$F$120:$H$122,3,0)</f>
        <v>30</v>
      </c>
      <c r="BA138" s="44">
        <f>VLOOKUP(Categorized!AQ138,Rules!$F$123:$H$124,3,0)</f>
        <v>30</v>
      </c>
      <c r="BB138" s="44">
        <f>VLOOKUP(Categorized!AR138,Rules!$F$125:$H$127,3,0)</f>
        <v>50</v>
      </c>
      <c r="BC138" s="44">
        <f>VLOOKUP(Categorized!AS138,Rules!$F$128:$H$130,3,0)</f>
        <v>80</v>
      </c>
      <c r="BD138" s="43">
        <f>VLOOKUP(Categorized!AT138,Rules!$F$131:$H$133,3,0)</f>
        <v>30</v>
      </c>
      <c r="BE138" s="44">
        <f>VLOOKUP(Categorized!AU138,Rules!$F$134:$H$136,3,0)</f>
        <v>30</v>
      </c>
      <c r="BF138" s="44">
        <f>VLOOKUP(Categorized!AV138,Rules!$F$137:$H$138,3,0)</f>
        <v>30</v>
      </c>
      <c r="BG138" s="44">
        <f>VLOOKUP(Categorized!AW138,Rules!$F$139:$H$141,3,0)</f>
        <v>45</v>
      </c>
      <c r="BH138" s="256">
        <f t="array" ref="BH138">MMULT(AX138:BG138,Rules!$O$48:$O$57)</f>
        <v>49.067484662576682</v>
      </c>
      <c r="BI138" s="43">
        <f>VLOOKUP(Categorized!AX138,Rules!$F$142:$H$143,3,0)</f>
        <v>30</v>
      </c>
      <c r="BJ138" s="43">
        <f>VLOOKUP(Categorized!AY138,Rules!$F$144:$H$145,3,0)</f>
        <v>30</v>
      </c>
      <c r="BK138" s="43">
        <f>VLOOKUP(Categorized!AZ138,Rules!$F$146:$H$147,3,0)</f>
        <v>30</v>
      </c>
      <c r="BL138" s="43">
        <f>VLOOKUP(Categorized!BA138,Rules!$F$148:$H$149,3,0)</f>
        <v>30</v>
      </c>
      <c r="BM138" s="43">
        <f>VLOOKUP(Categorized!BB138,Rules!$F$150:$H$151,3,0)</f>
        <v>30</v>
      </c>
      <c r="BN138" s="43">
        <f>VLOOKUP(Categorized!BC138,Rules!$F$152:$H$153,3,0)</f>
        <v>30</v>
      </c>
      <c r="BO138" s="43">
        <f>VLOOKUP(Categorized!BD138,Rules!$F$154:$H$155,3,0)</f>
        <v>90</v>
      </c>
      <c r="BP138" s="43">
        <f>VLOOKUP(Categorized!BE138,Rules!$F$156:$H$157,3,0)</f>
        <v>30</v>
      </c>
      <c r="BQ138" s="43">
        <f>VLOOKUP(Categorized!BF138,Rules!$F$158:$H$159,3,0)</f>
        <v>30</v>
      </c>
      <c r="BR138" s="43">
        <f>VLOOKUP(Categorized!BG138,Rules!$F$160:$H$161,3,0)</f>
        <v>30</v>
      </c>
      <c r="BS138" s="43">
        <f>VLOOKUP(Categorized!BH138,Rules!$F$162:$H$163,3,0)</f>
        <v>90</v>
      </c>
      <c r="BT138" s="43">
        <f>VLOOKUP(Categorized!BI138,Rules!$F$164:$H$165,3,0)</f>
        <v>90</v>
      </c>
      <c r="BU138" s="43">
        <f>VLOOKUP(Categorized!BJ138,Rules!$F$166:$H$167,3,0)</f>
        <v>90</v>
      </c>
      <c r="BV138" s="43">
        <f>VLOOKUP(Categorized!BK138,Rules!$F$168:$H$169,3,0)</f>
        <v>30</v>
      </c>
      <c r="BW138" s="43">
        <f>VLOOKUP(Categorized!BL138,Rules!$F$170:$H$171,3,0)</f>
        <v>30</v>
      </c>
      <c r="BX138" s="43">
        <f>VLOOKUP(Categorized!BM138,Rules!$F$172:$H$173,3,0)</f>
        <v>30</v>
      </c>
      <c r="BY138" s="43">
        <f>VLOOKUP(Categorized!BN138,Rules!$F$174:$H$175,3,0)</f>
        <v>30</v>
      </c>
      <c r="BZ138" s="43">
        <f>VLOOKUP(Categorized!BO138,Rules!$F$176:$H$177,3,0)</f>
        <v>30</v>
      </c>
      <c r="CA138" s="43">
        <f>VLOOKUP(Categorized!BP138,Rules!$F$178:$H$179,3,0)</f>
        <v>30</v>
      </c>
      <c r="CB138" s="43">
        <f>VLOOKUP(Categorized!BQ138,Rules!$F$180:$H$181,3,0)</f>
        <v>30</v>
      </c>
      <c r="CC138" s="43">
        <f>VLOOKUP(Categorized!BR138,Rules!$F$182:$H$183,3,0)</f>
        <v>30</v>
      </c>
      <c r="CD138" s="255">
        <f t="array" ref="CD138">MMULT(BI138:CC138,Rules!$O$60:$O$80)</f>
        <v>41.701244813278024</v>
      </c>
      <c r="CE138" s="43">
        <f>VLOOKUP(Categorized!BS138,Rules!$F$184:$H$185,3,0)</f>
        <v>30</v>
      </c>
      <c r="CF138" s="43">
        <f>VLOOKUP(Categorized!BT138,Rules!$F$186:$H$187,3,0)</f>
        <v>90</v>
      </c>
      <c r="CG138" s="43">
        <f>VLOOKUP(Categorized!BU138,Rules!$F$188:$H$189,3,0)</f>
        <v>30</v>
      </c>
      <c r="CH138" s="43">
        <f>VLOOKUP(Categorized!BV138,Rules!$F$190:$H$191,3,0)</f>
        <v>90</v>
      </c>
      <c r="CI138" s="43">
        <f>VLOOKUP(Categorized!BW138,Rules!$F$192:$H$193,3,0)</f>
        <v>30</v>
      </c>
      <c r="CJ138" s="255">
        <f t="array" ref="CJ138">MMULT(CE138:CI138,Rules!$O$83:$O$87)</f>
        <v>54</v>
      </c>
      <c r="CK138" s="45">
        <v>0</v>
      </c>
      <c r="CL138" s="46">
        <v>0</v>
      </c>
      <c r="CM138" s="393">
        <v>68.478260869565219</v>
      </c>
      <c r="CN138" s="397">
        <v>5</v>
      </c>
      <c r="CO138" s="397">
        <v>7</v>
      </c>
      <c r="CP138" s="397" t="s">
        <v>58</v>
      </c>
    </row>
    <row r="139" spans="1:94" ht="18.5">
      <c r="A139" s="38">
        <v>2020</v>
      </c>
      <c r="B139" s="39" t="s">
        <v>186</v>
      </c>
      <c r="C139" s="432">
        <v>43899.0564627083</v>
      </c>
      <c r="D139" s="432">
        <v>43903.396785983801</v>
      </c>
      <c r="E139" s="399">
        <v>45802</v>
      </c>
      <c r="F139" s="444">
        <f t="shared" si="10"/>
        <v>0</v>
      </c>
      <c r="G139" s="444">
        <f t="shared" si="11"/>
        <v>0</v>
      </c>
      <c r="H139" s="428">
        <f t="shared" si="12"/>
        <v>1</v>
      </c>
      <c r="I139" s="428">
        <f t="shared" si="13"/>
        <v>0</v>
      </c>
      <c r="J139" s="428">
        <f t="shared" si="14"/>
        <v>0</v>
      </c>
      <c r="K139" s="42">
        <f>VLOOKUP(Categorized!F139,Rules!$F$4:$H$7,3,0)</f>
        <v>90</v>
      </c>
      <c r="L139" s="43">
        <f>VLOOKUP(Categorized!G139,Rules!$F$8:$H$9,3,0)</f>
        <v>60</v>
      </c>
      <c r="M139" s="43">
        <f>VLOOKUP(Categorized!H139,Rules!$F$10:$H$12,3,0)</f>
        <v>60</v>
      </c>
      <c r="N139" s="43">
        <f>VLOOKUP(Categorized!I139,Rules!$F$13:$H$16,3,0)</f>
        <v>40</v>
      </c>
      <c r="O139" s="43">
        <f>VLOOKUP(Categorized!J139,Rules!$F$17:$H$19,3,0)</f>
        <v>90</v>
      </c>
      <c r="P139" s="43">
        <f>VLOOKUP(Categorized!K139,Rules!$F$20:$H$21,3,0)</f>
        <v>60</v>
      </c>
      <c r="Q139" s="43">
        <f>VLOOKUP(Categorized!L139,Rules!$F$22:$H$28,3,0)</f>
        <v>65</v>
      </c>
      <c r="R139" s="43">
        <f>VLOOKUP(Categorized!M139,Rules!$F$29:$H$31,3,0)</f>
        <v>60</v>
      </c>
      <c r="S139" s="255" cm="1">
        <f t="array" ref="S139">MMULT(K139:R139,Rules!$O$4:$O$11)</f>
        <v>65.966386554621849</v>
      </c>
      <c r="T139" s="43">
        <f>VLOOKUP(Categorized!N139,Rules!$F$32:$H$33,3,0)</f>
        <v>90</v>
      </c>
      <c r="U139" s="43">
        <f>VLOOKUP(Categorized!O139,Rules!$F$34:$H$40,3,0)</f>
        <v>80</v>
      </c>
      <c r="V139" s="43">
        <f>VLOOKUP(Categorized!P139,Rules!$F$41:$H$42,3,0)</f>
        <v>90</v>
      </c>
      <c r="W139" s="43">
        <f>VLOOKUP(Categorized!Q139,Rules!$F$43:$H$46,3,0)</f>
        <v>50</v>
      </c>
      <c r="X139" s="43">
        <f>VLOOKUP(Categorized!R139,Rules!$F$47:$H$51,3,0)</f>
        <v>30</v>
      </c>
      <c r="Y139" s="43">
        <f>VLOOKUP(Categorized!S139,Rules!$F$52:$H$56,3,0)</f>
        <v>30</v>
      </c>
      <c r="Z139" s="43">
        <f>VLOOKUP(Categorized!T139,Rules!$F$57:$H$58,3,0)</f>
        <v>30</v>
      </c>
      <c r="AA139" s="255">
        <f t="array" ref="AA139">MMULT(T139:Z139,Rules!$O$14:$O$20)</f>
        <v>55.882352941176471</v>
      </c>
      <c r="AB139" s="43">
        <f>VLOOKUP(Categorized!U139,Rules!$F$59:$H$60,3,0)</f>
        <v>80</v>
      </c>
      <c r="AC139" s="43">
        <f>VLOOKUP(Categorized!V139,Rules!$F$61:$H$62,3,0)</f>
        <v>20</v>
      </c>
      <c r="AD139" s="43">
        <f>VLOOKUP(Categorized!W139,Rules!$F$63:$H$64,3,0)</f>
        <v>80</v>
      </c>
      <c r="AE139" s="43">
        <f>VLOOKUP(Categorized!X139,Rules!$F$65:$H$66,3,0)</f>
        <v>20</v>
      </c>
      <c r="AF139" s="255">
        <f t="array" ref="AF139">MMULT(AB139:AE139,Rules!$O$23:$O$26)</f>
        <v>46.666666666666664</v>
      </c>
      <c r="AG139" s="43">
        <f>VLOOKUP(Categorized!Y139,Rules!$F$67:$H$68,3,0)</f>
        <v>70</v>
      </c>
      <c r="AH139" s="43">
        <f>VLOOKUP(Categorized!Z139,Rules!$F$69:$H$70,3,0)</f>
        <v>80</v>
      </c>
      <c r="AI139" s="43">
        <f>VLOOKUP(Categorized!AA139,Rules!$F$71:$H$72,3,0)</f>
        <v>80</v>
      </c>
      <c r="AJ139" s="43">
        <f>VLOOKUP(Categorized!AB139,Rules!$F$73:$H$74,3,0)</f>
        <v>60</v>
      </c>
      <c r="AK139" s="255">
        <f t="array" ref="AK139">MMULT(AG139:AJ139,Rules!$O$29:$O$32)</f>
        <v>73.174603174603163</v>
      </c>
      <c r="AL139" s="43">
        <f>VLOOKUP(Categorized!AC139,Rules!$F$75:$H$76,3,0)</f>
        <v>80</v>
      </c>
      <c r="AM139" s="43">
        <f>VLOOKUP(Categorized!AD139,Rules!$F$77:$H$78,3,0)</f>
        <v>80</v>
      </c>
      <c r="AN139" s="43">
        <f>VLOOKUP(Categorized!AE139,Rules!$F$79:$H$84,3,0)</f>
        <v>30</v>
      </c>
      <c r="AO139" s="43">
        <f>VLOOKUP(Categorized!AF139,Rules!$F$85:$H$89,3,0)</f>
        <v>80</v>
      </c>
      <c r="AP139" s="43">
        <f>VLOOKUP(Categorized!AG139,Rules!$F$90:$H$92,3,0)</f>
        <v>30</v>
      </c>
      <c r="AQ139" s="43">
        <f>VLOOKUP(Categorized!AH139,Rules!$F$93:$H$96,3,0)</f>
        <v>30</v>
      </c>
      <c r="AR139" s="43">
        <f>VLOOKUP(Categorized!AI139,Rules!$F$97:$H$100,3,0)</f>
        <v>50</v>
      </c>
      <c r="AS139" s="43">
        <f>VLOOKUP(Categorized!AJ139,Rules!$F$101:$H$102,3,0)</f>
        <v>30</v>
      </c>
      <c r="AT139" s="43">
        <f>VLOOKUP(Categorized!AK139,Rules!$F$103:$H$105,3,0)</f>
        <v>95</v>
      </c>
      <c r="AU139" s="43">
        <f>VLOOKUP(Categorized!AL139,Rules!$F$106:$H$109,3,0)</f>
        <v>60</v>
      </c>
      <c r="AV139" s="43">
        <f>VLOOKUP(Categorized!AM139,Rules!$F$110:$H$113,3,0)</f>
        <v>50</v>
      </c>
      <c r="AW139" s="255">
        <f t="array" ref="AW139">MMULT(AL139:AV139,Rules!$O$35:$O$45)</f>
        <v>55.3125</v>
      </c>
      <c r="AX139" s="44">
        <f>VLOOKUP(Categorized!AN139,Rules!$F$114:$H$116,3,0)</f>
        <v>90</v>
      </c>
      <c r="AY139" s="44">
        <f>VLOOKUP(Categorized!AO139,Rules!$F$117:$H$119,3,0)</f>
        <v>90</v>
      </c>
      <c r="AZ139" s="44">
        <f>VLOOKUP(Categorized!AP139,Rules!$F$120:$H$122,3,0)</f>
        <v>30</v>
      </c>
      <c r="BA139" s="44">
        <f>VLOOKUP(Categorized!AQ139,Rules!$F$123:$H$124,3,0)</f>
        <v>90</v>
      </c>
      <c r="BB139" s="44">
        <f>VLOOKUP(Categorized!AR139,Rules!$F$125:$H$127,3,0)</f>
        <v>50</v>
      </c>
      <c r="BC139" s="44">
        <f>VLOOKUP(Categorized!AS139,Rules!$F$128:$H$130,3,0)</f>
        <v>30</v>
      </c>
      <c r="BD139" s="43">
        <f>VLOOKUP(Categorized!AT139,Rules!$F$131:$H$133,3,0)</f>
        <v>30</v>
      </c>
      <c r="BE139" s="44">
        <f>VLOOKUP(Categorized!AU139,Rules!$F$134:$H$136,3,0)</f>
        <v>30</v>
      </c>
      <c r="BF139" s="44">
        <f>VLOOKUP(Categorized!AV139,Rules!$F$137:$H$138,3,0)</f>
        <v>90</v>
      </c>
      <c r="BG139" s="44">
        <f>VLOOKUP(Categorized!AW139,Rules!$F$139:$H$141,3,0)</f>
        <v>45</v>
      </c>
      <c r="BH139" s="256">
        <f t="array" ref="BH139">MMULT(AX139:BG139,Rules!$O$48:$O$57)</f>
        <v>57.141104294478531</v>
      </c>
      <c r="BI139" s="43">
        <f>VLOOKUP(Categorized!AX139,Rules!$F$142:$H$143,3,0)</f>
        <v>80</v>
      </c>
      <c r="BJ139" s="43">
        <f>VLOOKUP(Categorized!AY139,Rules!$F$144:$H$145,3,0)</f>
        <v>90</v>
      </c>
      <c r="BK139" s="43">
        <f>VLOOKUP(Categorized!AZ139,Rules!$F$146:$H$147,3,0)</f>
        <v>30</v>
      </c>
      <c r="BL139" s="43">
        <f>VLOOKUP(Categorized!BA139,Rules!$F$148:$H$149,3,0)</f>
        <v>30</v>
      </c>
      <c r="BM139" s="43">
        <f>VLOOKUP(Categorized!BB139,Rules!$F$150:$H$151,3,0)</f>
        <v>30</v>
      </c>
      <c r="BN139" s="43">
        <f>VLOOKUP(Categorized!BC139,Rules!$F$152:$H$153,3,0)</f>
        <v>30</v>
      </c>
      <c r="BO139" s="43">
        <f>VLOOKUP(Categorized!BD139,Rules!$F$154:$H$155,3,0)</f>
        <v>90</v>
      </c>
      <c r="BP139" s="43">
        <f>VLOOKUP(Categorized!BE139,Rules!$F$156:$H$157,3,0)</f>
        <v>30</v>
      </c>
      <c r="BQ139" s="43">
        <f>VLOOKUP(Categorized!BF139,Rules!$F$158:$H$159,3,0)</f>
        <v>30</v>
      </c>
      <c r="BR139" s="43">
        <f>VLOOKUP(Categorized!BG139,Rules!$F$160:$H$161,3,0)</f>
        <v>30</v>
      </c>
      <c r="BS139" s="43">
        <f>VLOOKUP(Categorized!BH139,Rules!$F$162:$H$163,3,0)</f>
        <v>90</v>
      </c>
      <c r="BT139" s="43">
        <f>VLOOKUP(Categorized!BI139,Rules!$F$164:$H$165,3,0)</f>
        <v>30</v>
      </c>
      <c r="BU139" s="43">
        <f>VLOOKUP(Categorized!BJ139,Rules!$F$166:$H$167,3,0)</f>
        <v>90</v>
      </c>
      <c r="BV139" s="43">
        <f>VLOOKUP(Categorized!BK139,Rules!$F$168:$H$169,3,0)</f>
        <v>30</v>
      </c>
      <c r="BW139" s="43">
        <f>VLOOKUP(Categorized!BL139,Rules!$F$170:$H$171,3,0)</f>
        <v>30</v>
      </c>
      <c r="BX139" s="43">
        <f>VLOOKUP(Categorized!BM139,Rules!$F$172:$H$173,3,0)</f>
        <v>30</v>
      </c>
      <c r="BY139" s="43">
        <f>VLOOKUP(Categorized!BN139,Rules!$F$174:$H$175,3,0)</f>
        <v>30</v>
      </c>
      <c r="BZ139" s="43">
        <f>VLOOKUP(Categorized!BO139,Rules!$F$176:$H$177,3,0)</f>
        <v>95</v>
      </c>
      <c r="CA139" s="43">
        <f>VLOOKUP(Categorized!BP139,Rules!$F$178:$H$179,3,0)</f>
        <v>30</v>
      </c>
      <c r="CB139" s="43">
        <f>VLOOKUP(Categorized!BQ139,Rules!$F$180:$H$181,3,0)</f>
        <v>30</v>
      </c>
      <c r="CC139" s="43">
        <f>VLOOKUP(Categorized!BR139,Rules!$F$182:$H$183,3,0)</f>
        <v>30</v>
      </c>
      <c r="CD139" s="255">
        <f t="array" ref="CD139">MMULT(BI139:CC139,Rules!$O$60:$O$80)</f>
        <v>48.307646710136353</v>
      </c>
      <c r="CE139" s="43">
        <f>VLOOKUP(Categorized!BS139,Rules!$F$184:$H$185,3,0)</f>
        <v>30</v>
      </c>
      <c r="CF139" s="43">
        <f>VLOOKUP(Categorized!BT139,Rules!$F$186:$H$187,3,0)</f>
        <v>30</v>
      </c>
      <c r="CG139" s="43">
        <f>VLOOKUP(Categorized!BU139,Rules!$F$188:$H$189,3,0)</f>
        <v>30</v>
      </c>
      <c r="CH139" s="43">
        <f>VLOOKUP(Categorized!BV139,Rules!$F$190:$H$191,3,0)</f>
        <v>90</v>
      </c>
      <c r="CI139" s="43">
        <f>VLOOKUP(Categorized!BW139,Rules!$F$192:$H$193,3,0)</f>
        <v>30</v>
      </c>
      <c r="CJ139" s="255">
        <f t="array" ref="CJ139">MMULT(CE139:CI139,Rules!$O$83:$O$87)</f>
        <v>40.588235294117645</v>
      </c>
      <c r="CK139" s="45">
        <v>0</v>
      </c>
      <c r="CL139" s="46">
        <v>0</v>
      </c>
      <c r="CM139" s="393">
        <v>83.260869565217391</v>
      </c>
      <c r="CN139" s="397">
        <v>7</v>
      </c>
      <c r="CO139" s="397">
        <v>9</v>
      </c>
      <c r="CP139" s="397" t="s">
        <v>58</v>
      </c>
    </row>
    <row r="140" spans="1:94" ht="18.5">
      <c r="A140" s="38">
        <v>2020</v>
      </c>
      <c r="B140" s="39" t="s">
        <v>187</v>
      </c>
      <c r="C140" s="432">
        <v>44032.731420671298</v>
      </c>
      <c r="D140" s="432">
        <v>44034.6000767593</v>
      </c>
      <c r="E140" s="399">
        <v>45395</v>
      </c>
      <c r="F140" s="444">
        <f t="shared" si="10"/>
        <v>0</v>
      </c>
      <c r="G140" s="444">
        <f t="shared" si="11"/>
        <v>0</v>
      </c>
      <c r="H140" s="428">
        <f t="shared" si="12"/>
        <v>1</v>
      </c>
      <c r="I140" s="428">
        <f t="shared" si="13"/>
        <v>0</v>
      </c>
      <c r="J140" s="428">
        <f t="shared" si="14"/>
        <v>0</v>
      </c>
      <c r="K140" s="42">
        <f>VLOOKUP(Categorized!F140,Rules!$F$4:$H$7,3,0)</f>
        <v>90</v>
      </c>
      <c r="L140" s="43">
        <f>VLOOKUP(Categorized!G140,Rules!$F$8:$H$9,3,0)</f>
        <v>60</v>
      </c>
      <c r="M140" s="43">
        <f>VLOOKUP(Categorized!H140,Rules!$F$10:$H$12,3,0)</f>
        <v>60</v>
      </c>
      <c r="N140" s="43">
        <f>VLOOKUP(Categorized!I140,Rules!$F$13:$H$16,3,0)</f>
        <v>95</v>
      </c>
      <c r="O140" s="43">
        <f>VLOOKUP(Categorized!J140,Rules!$F$17:$H$19,3,0)</f>
        <v>90</v>
      </c>
      <c r="P140" s="43">
        <f>VLOOKUP(Categorized!K140,Rules!$F$20:$H$21,3,0)</f>
        <v>60</v>
      </c>
      <c r="Q140" s="43">
        <f>VLOOKUP(Categorized!L140,Rules!$F$22:$H$28,3,0)</f>
        <v>70</v>
      </c>
      <c r="R140" s="43">
        <f>VLOOKUP(Categorized!M140,Rules!$F$29:$H$31,3,0)</f>
        <v>60</v>
      </c>
      <c r="S140" s="255" cm="1">
        <f t="array" ref="S140">MMULT(K140:R140,Rules!$O$4:$O$11)</f>
        <v>73.319327731092429</v>
      </c>
      <c r="T140" s="43">
        <f>VLOOKUP(Categorized!N140,Rules!$F$32:$H$33,3,0)</f>
        <v>90</v>
      </c>
      <c r="U140" s="43">
        <f>VLOOKUP(Categorized!O140,Rules!$F$34:$H$40,3,0)</f>
        <v>50</v>
      </c>
      <c r="V140" s="43">
        <f>VLOOKUP(Categorized!P140,Rules!$F$41:$H$42,3,0)</f>
        <v>30</v>
      </c>
      <c r="W140" s="43">
        <f>VLOOKUP(Categorized!Q140,Rules!$F$43:$H$46,3,0)</f>
        <v>20</v>
      </c>
      <c r="X140" s="43">
        <f>VLOOKUP(Categorized!R140,Rules!$F$47:$H$51,3,0)</f>
        <v>30</v>
      </c>
      <c r="Y140" s="43">
        <f>VLOOKUP(Categorized!S140,Rules!$F$52:$H$56,3,0)</f>
        <v>30</v>
      </c>
      <c r="Z140" s="43">
        <f>VLOOKUP(Categorized!T140,Rules!$F$57:$H$58,3,0)</f>
        <v>30</v>
      </c>
      <c r="AA140" s="255">
        <f t="array" ref="AA140">MMULT(T140:Z140,Rules!$O$14:$O$20)</f>
        <v>38.598615916955012</v>
      </c>
      <c r="AB140" s="43">
        <f>VLOOKUP(Categorized!U140,Rules!$F$59:$H$60,3,0)</f>
        <v>20</v>
      </c>
      <c r="AC140" s="43">
        <f>VLOOKUP(Categorized!V140,Rules!$F$61:$H$62,3,0)</f>
        <v>20</v>
      </c>
      <c r="AD140" s="43">
        <f>VLOOKUP(Categorized!W140,Rules!$F$63:$H$64,3,0)</f>
        <v>80</v>
      </c>
      <c r="AE140" s="43">
        <f>VLOOKUP(Categorized!X140,Rules!$F$65:$H$66,3,0)</f>
        <v>20</v>
      </c>
      <c r="AF140" s="255">
        <f t="array" ref="AF140">MMULT(AB140:AE140,Rules!$O$23:$O$26)</f>
        <v>26.666666666666664</v>
      </c>
      <c r="AG140" s="43">
        <f>VLOOKUP(Categorized!Y140,Rules!$F$67:$H$68,3,0)</f>
        <v>70</v>
      </c>
      <c r="AH140" s="43">
        <f>VLOOKUP(Categorized!Z140,Rules!$F$69:$H$70,3,0)</f>
        <v>80</v>
      </c>
      <c r="AI140" s="43">
        <f>VLOOKUP(Categorized!AA140,Rules!$F$71:$H$72,3,0)</f>
        <v>80</v>
      </c>
      <c r="AJ140" s="43">
        <f>VLOOKUP(Categorized!AB140,Rules!$F$73:$H$74,3,0)</f>
        <v>60</v>
      </c>
      <c r="AK140" s="255">
        <f t="array" ref="AK140">MMULT(AG140:AJ140,Rules!$O$29:$O$32)</f>
        <v>73.174603174603163</v>
      </c>
      <c r="AL140" s="43">
        <f>VLOOKUP(Categorized!AC140,Rules!$F$75:$H$76,3,0)</f>
        <v>80</v>
      </c>
      <c r="AM140" s="43">
        <f>VLOOKUP(Categorized!AD140,Rules!$F$77:$H$78,3,0)</f>
        <v>50</v>
      </c>
      <c r="AN140" s="43">
        <f>VLOOKUP(Categorized!AE140,Rules!$F$79:$H$84,3,0)</f>
        <v>90</v>
      </c>
      <c r="AO140" s="43">
        <f>VLOOKUP(Categorized!AF140,Rules!$F$85:$H$89,3,0)</f>
        <v>80</v>
      </c>
      <c r="AP140" s="43">
        <f>VLOOKUP(Categorized!AG140,Rules!$F$90:$H$92,3,0)</f>
        <v>30</v>
      </c>
      <c r="AQ140" s="43">
        <f>VLOOKUP(Categorized!AH140,Rules!$F$93:$H$96,3,0)</f>
        <v>80</v>
      </c>
      <c r="AR140" s="43">
        <f>VLOOKUP(Categorized!AI140,Rules!$F$97:$H$100,3,0)</f>
        <v>80</v>
      </c>
      <c r="AS140" s="43">
        <f>VLOOKUP(Categorized!AJ140,Rules!$F$101:$H$102,3,0)</f>
        <v>30</v>
      </c>
      <c r="AT140" s="43">
        <f>VLOOKUP(Categorized!AK140,Rules!$F$103:$H$105,3,0)</f>
        <v>95</v>
      </c>
      <c r="AU140" s="43">
        <f>VLOOKUP(Categorized!AL140,Rules!$F$106:$H$109,3,0)</f>
        <v>60</v>
      </c>
      <c r="AV140" s="43">
        <f>VLOOKUP(Categorized!AM140,Rules!$F$110:$H$113,3,0)</f>
        <v>30</v>
      </c>
      <c r="AW140" s="255">
        <f t="array" ref="AW140">MMULT(AL140:AV140,Rules!$O$35:$O$45)</f>
        <v>65.392045454545453</v>
      </c>
      <c r="AX140" s="44">
        <f>VLOOKUP(Categorized!AN140,Rules!$F$114:$H$116,3,0)</f>
        <v>90</v>
      </c>
      <c r="AY140" s="44">
        <f>VLOOKUP(Categorized!AO140,Rules!$F$117:$H$119,3,0)</f>
        <v>90</v>
      </c>
      <c r="AZ140" s="44">
        <f>VLOOKUP(Categorized!AP140,Rules!$F$120:$H$122,3,0)</f>
        <v>30</v>
      </c>
      <c r="BA140" s="44">
        <f>VLOOKUP(Categorized!AQ140,Rules!$F$123:$H$124,3,0)</f>
        <v>30</v>
      </c>
      <c r="BB140" s="44">
        <f>VLOOKUP(Categorized!AR140,Rules!$F$125:$H$127,3,0)</f>
        <v>50</v>
      </c>
      <c r="BC140" s="44">
        <f>VLOOKUP(Categorized!AS140,Rules!$F$128:$H$130,3,0)</f>
        <v>30</v>
      </c>
      <c r="BD140" s="43">
        <f>VLOOKUP(Categorized!AT140,Rules!$F$131:$H$133,3,0)</f>
        <v>70</v>
      </c>
      <c r="BE140" s="44">
        <f>VLOOKUP(Categorized!AU140,Rules!$F$134:$H$136,3,0)</f>
        <v>70</v>
      </c>
      <c r="BF140" s="44">
        <f>VLOOKUP(Categorized!AV140,Rules!$F$137:$H$138,3,0)</f>
        <v>90</v>
      </c>
      <c r="BG140" s="44">
        <f>VLOOKUP(Categorized!AW140,Rules!$F$139:$H$141,3,0)</f>
        <v>45</v>
      </c>
      <c r="BH140" s="256">
        <f t="array" ref="BH140">MMULT(AX140:BG140,Rules!$O$48:$O$57)</f>
        <v>58.834355828220858</v>
      </c>
      <c r="BI140" s="43">
        <f>VLOOKUP(Categorized!AX140,Rules!$F$142:$H$143,3,0)</f>
        <v>30</v>
      </c>
      <c r="BJ140" s="43">
        <f>VLOOKUP(Categorized!AY140,Rules!$F$144:$H$145,3,0)</f>
        <v>90</v>
      </c>
      <c r="BK140" s="43">
        <f>VLOOKUP(Categorized!AZ140,Rules!$F$146:$H$147,3,0)</f>
        <v>30</v>
      </c>
      <c r="BL140" s="43">
        <f>VLOOKUP(Categorized!BA140,Rules!$F$148:$H$149,3,0)</f>
        <v>30</v>
      </c>
      <c r="BM140" s="43">
        <f>VLOOKUP(Categorized!BB140,Rules!$F$150:$H$151,3,0)</f>
        <v>90</v>
      </c>
      <c r="BN140" s="43">
        <f>VLOOKUP(Categorized!BC140,Rules!$F$152:$H$153,3,0)</f>
        <v>30</v>
      </c>
      <c r="BO140" s="43">
        <f>VLOOKUP(Categorized!BD140,Rules!$F$154:$H$155,3,0)</f>
        <v>90</v>
      </c>
      <c r="BP140" s="43">
        <f>VLOOKUP(Categorized!BE140,Rules!$F$156:$H$157,3,0)</f>
        <v>30</v>
      </c>
      <c r="BQ140" s="43">
        <f>VLOOKUP(Categorized!BF140,Rules!$F$158:$H$159,3,0)</f>
        <v>30</v>
      </c>
      <c r="BR140" s="43">
        <f>VLOOKUP(Categorized!BG140,Rules!$F$160:$H$161,3,0)</f>
        <v>30</v>
      </c>
      <c r="BS140" s="43">
        <f>VLOOKUP(Categorized!BH140,Rules!$F$162:$H$163,3,0)</f>
        <v>90</v>
      </c>
      <c r="BT140" s="43">
        <f>VLOOKUP(Categorized!BI140,Rules!$F$164:$H$165,3,0)</f>
        <v>90</v>
      </c>
      <c r="BU140" s="43">
        <f>VLOOKUP(Categorized!BJ140,Rules!$F$166:$H$167,3,0)</f>
        <v>90</v>
      </c>
      <c r="BV140" s="43">
        <f>VLOOKUP(Categorized!BK140,Rules!$F$168:$H$169,3,0)</f>
        <v>30</v>
      </c>
      <c r="BW140" s="43">
        <f>VLOOKUP(Categorized!BL140,Rules!$F$170:$H$171,3,0)</f>
        <v>30</v>
      </c>
      <c r="BX140" s="43">
        <f>VLOOKUP(Categorized!BM140,Rules!$F$172:$H$173,3,0)</f>
        <v>30</v>
      </c>
      <c r="BY140" s="43">
        <f>VLOOKUP(Categorized!BN140,Rules!$F$174:$H$175,3,0)</f>
        <v>30</v>
      </c>
      <c r="BZ140" s="43">
        <f>VLOOKUP(Categorized!BO140,Rules!$F$176:$H$177,3,0)</f>
        <v>95</v>
      </c>
      <c r="CA140" s="43">
        <f>VLOOKUP(Categorized!BP140,Rules!$F$178:$H$179,3,0)</f>
        <v>30</v>
      </c>
      <c r="CB140" s="43">
        <f>VLOOKUP(Categorized!BQ140,Rules!$F$180:$H$181,3,0)</f>
        <v>30</v>
      </c>
      <c r="CC140" s="43">
        <f>VLOOKUP(Categorized!BR140,Rules!$F$182:$H$183,3,0)</f>
        <v>30</v>
      </c>
      <c r="CD140" s="255">
        <f t="array" ref="CD140">MMULT(BI140:CC140,Rules!$O$60:$O$80)</f>
        <v>51.544161232957926</v>
      </c>
      <c r="CE140" s="43">
        <f>VLOOKUP(Categorized!BS140,Rules!$F$184:$H$185,3,0)</f>
        <v>30</v>
      </c>
      <c r="CF140" s="43">
        <f>VLOOKUP(Categorized!BT140,Rules!$F$186:$H$187,3,0)</f>
        <v>30</v>
      </c>
      <c r="CG140" s="43">
        <f>VLOOKUP(Categorized!BU140,Rules!$F$188:$H$189,3,0)</f>
        <v>30</v>
      </c>
      <c r="CH140" s="43">
        <f>VLOOKUP(Categorized!BV140,Rules!$F$190:$H$191,3,0)</f>
        <v>30</v>
      </c>
      <c r="CI140" s="43">
        <f>VLOOKUP(Categorized!BW140,Rules!$F$192:$H$193,3,0)</f>
        <v>30</v>
      </c>
      <c r="CJ140" s="255">
        <f t="array" ref="CJ140">MMULT(CE140:CI140,Rules!$O$83:$O$87)</f>
        <v>30</v>
      </c>
      <c r="CK140" s="45">
        <v>0</v>
      </c>
      <c r="CL140" s="46">
        <v>0</v>
      </c>
      <c r="CM140" s="393">
        <v>83.260869565217391</v>
      </c>
      <c r="CN140" s="397">
        <v>7</v>
      </c>
      <c r="CO140" s="397">
        <v>9</v>
      </c>
      <c r="CP140" s="397" t="s">
        <v>58</v>
      </c>
    </row>
    <row r="141" spans="1:94" ht="18.5">
      <c r="A141" s="38">
        <v>2020</v>
      </c>
      <c r="B141" s="39" t="s">
        <v>188</v>
      </c>
      <c r="C141" s="432">
        <v>43872.6761554861</v>
      </c>
      <c r="D141" s="432">
        <v>43881.703446828702</v>
      </c>
      <c r="E141" s="399">
        <v>45376</v>
      </c>
      <c r="F141" s="444">
        <f t="shared" si="10"/>
        <v>0</v>
      </c>
      <c r="G141" s="444">
        <f t="shared" si="11"/>
        <v>0</v>
      </c>
      <c r="H141" s="428">
        <f t="shared" si="12"/>
        <v>1</v>
      </c>
      <c r="I141" s="428">
        <f t="shared" si="13"/>
        <v>0</v>
      </c>
      <c r="J141" s="428">
        <f t="shared" si="14"/>
        <v>0</v>
      </c>
      <c r="K141" s="42">
        <f>VLOOKUP(Categorized!F141,Rules!$F$4:$H$7,3,0)</f>
        <v>90</v>
      </c>
      <c r="L141" s="43">
        <f>VLOOKUP(Categorized!G141,Rules!$F$8:$H$9,3,0)</f>
        <v>90</v>
      </c>
      <c r="M141" s="43">
        <f>VLOOKUP(Categorized!H141,Rules!$F$10:$H$12,3,0)</f>
        <v>60</v>
      </c>
      <c r="N141" s="43">
        <f>VLOOKUP(Categorized!I141,Rules!$F$13:$H$16,3,0)</f>
        <v>40</v>
      </c>
      <c r="O141" s="43">
        <f>VLOOKUP(Categorized!J141,Rules!$F$17:$H$19,3,0)</f>
        <v>30</v>
      </c>
      <c r="P141" s="43">
        <f>VLOOKUP(Categorized!K141,Rules!$F$20:$H$21,3,0)</f>
        <v>60</v>
      </c>
      <c r="Q141" s="43">
        <f>VLOOKUP(Categorized!L141,Rules!$F$22:$H$28,3,0)</f>
        <v>70</v>
      </c>
      <c r="R141" s="43">
        <f>VLOOKUP(Categorized!M141,Rules!$F$29:$H$31,3,0)</f>
        <v>70</v>
      </c>
      <c r="S141" s="255" cm="1">
        <f t="array" ref="S141">MMULT(K141:R141,Rules!$O$4:$O$11)</f>
        <v>64.957983193277315</v>
      </c>
      <c r="T141" s="43">
        <f>VLOOKUP(Categorized!N141,Rules!$F$32:$H$33,3,0)</f>
        <v>60</v>
      </c>
      <c r="U141" s="43">
        <f>VLOOKUP(Categorized!O141,Rules!$F$34:$H$40,3,0)</f>
        <v>75</v>
      </c>
      <c r="V141" s="43">
        <f>VLOOKUP(Categorized!P141,Rules!$F$41:$H$42,3,0)</f>
        <v>30</v>
      </c>
      <c r="W141" s="43">
        <f>VLOOKUP(Categorized!Q141,Rules!$F$43:$H$46,3,0)</f>
        <v>70</v>
      </c>
      <c r="X141" s="43">
        <f>VLOOKUP(Categorized!R141,Rules!$F$47:$H$51,3,0)</f>
        <v>30</v>
      </c>
      <c r="Y141" s="43">
        <f>VLOOKUP(Categorized!S141,Rules!$F$52:$H$56,3,0)</f>
        <v>30</v>
      </c>
      <c r="Z141" s="43">
        <f>VLOOKUP(Categorized!T141,Rules!$F$57:$H$58,3,0)</f>
        <v>30</v>
      </c>
      <c r="AA141" s="255">
        <f t="array" ref="AA141">MMULT(T141:Z141,Rules!$O$14:$O$20)</f>
        <v>45.605536332179931</v>
      </c>
      <c r="AB141" s="43">
        <f>VLOOKUP(Categorized!U141,Rules!$F$59:$H$60,3,0)</f>
        <v>80</v>
      </c>
      <c r="AC141" s="43">
        <f>VLOOKUP(Categorized!V141,Rules!$F$61:$H$62,3,0)</f>
        <v>80</v>
      </c>
      <c r="AD141" s="43">
        <f>VLOOKUP(Categorized!W141,Rules!$F$63:$H$64,3,0)</f>
        <v>80</v>
      </c>
      <c r="AE141" s="43">
        <f>VLOOKUP(Categorized!X141,Rules!$F$65:$H$66,3,0)</f>
        <v>20</v>
      </c>
      <c r="AF141" s="255">
        <f t="array" ref="AF141">MMULT(AB141:AE141,Rules!$O$23:$O$26)</f>
        <v>64.444444444444443</v>
      </c>
      <c r="AG141" s="43">
        <f>VLOOKUP(Categorized!Y141,Rules!$F$67:$H$68,3,0)</f>
        <v>70</v>
      </c>
      <c r="AH141" s="43">
        <f>VLOOKUP(Categorized!Z141,Rules!$F$69:$H$70,3,0)</f>
        <v>80</v>
      </c>
      <c r="AI141" s="43">
        <f>VLOOKUP(Categorized!AA141,Rules!$F$71:$H$72,3,0)</f>
        <v>80</v>
      </c>
      <c r="AJ141" s="43">
        <f>VLOOKUP(Categorized!AB141,Rules!$F$73:$H$74,3,0)</f>
        <v>60</v>
      </c>
      <c r="AK141" s="255">
        <f t="array" ref="AK141">MMULT(AG141:AJ141,Rules!$O$29:$O$32)</f>
        <v>73.174603174603163</v>
      </c>
      <c r="AL141" s="43">
        <f>VLOOKUP(Categorized!AC141,Rules!$F$75:$H$76,3,0)</f>
        <v>80</v>
      </c>
      <c r="AM141" s="43">
        <f>VLOOKUP(Categorized!AD141,Rules!$F$77:$H$78,3,0)</f>
        <v>80</v>
      </c>
      <c r="AN141" s="43">
        <f>VLOOKUP(Categorized!AE141,Rules!$F$79:$H$84,3,0)</f>
        <v>80</v>
      </c>
      <c r="AO141" s="43">
        <f>VLOOKUP(Categorized!AF141,Rules!$F$85:$H$89,3,0)</f>
        <v>50</v>
      </c>
      <c r="AP141" s="43">
        <f>VLOOKUP(Categorized!AG141,Rules!$F$90:$H$92,3,0)</f>
        <v>30</v>
      </c>
      <c r="AQ141" s="43">
        <f>VLOOKUP(Categorized!AH141,Rules!$F$93:$H$96,3,0)</f>
        <v>30</v>
      </c>
      <c r="AR141" s="43">
        <f>VLOOKUP(Categorized!AI141,Rules!$F$97:$H$100,3,0)</f>
        <v>50</v>
      </c>
      <c r="AS141" s="43">
        <f>VLOOKUP(Categorized!AJ141,Rules!$F$101:$H$102,3,0)</f>
        <v>30</v>
      </c>
      <c r="AT141" s="43">
        <f>VLOOKUP(Categorized!AK141,Rules!$F$103:$H$105,3,0)</f>
        <v>95</v>
      </c>
      <c r="AU141" s="43">
        <f>VLOOKUP(Categorized!AL141,Rules!$F$106:$H$109,3,0)</f>
        <v>60</v>
      </c>
      <c r="AV141" s="43">
        <f>VLOOKUP(Categorized!AM141,Rules!$F$110:$H$113,3,0)</f>
        <v>70</v>
      </c>
      <c r="AW141" s="255">
        <f t="array" ref="AW141">MMULT(AL141:AV141,Rules!$O$35:$O$45)</f>
        <v>58.835227272727273</v>
      </c>
      <c r="AX141" s="44">
        <f>VLOOKUP(Categorized!AN141,Rules!$F$114:$H$116,3,0)</f>
        <v>90</v>
      </c>
      <c r="AY141" s="44">
        <f>VLOOKUP(Categorized!AO141,Rules!$F$117:$H$119,3,0)</f>
        <v>90</v>
      </c>
      <c r="AZ141" s="44">
        <f>VLOOKUP(Categorized!AP141,Rules!$F$120:$H$122,3,0)</f>
        <v>30</v>
      </c>
      <c r="BA141" s="44">
        <f>VLOOKUP(Categorized!AQ141,Rules!$F$123:$H$124,3,0)</f>
        <v>30</v>
      </c>
      <c r="BB141" s="44">
        <f>VLOOKUP(Categorized!AR141,Rules!$F$125:$H$127,3,0)</f>
        <v>50</v>
      </c>
      <c r="BC141" s="44">
        <f>VLOOKUP(Categorized!AS141,Rules!$F$128:$H$130,3,0)</f>
        <v>30</v>
      </c>
      <c r="BD141" s="43">
        <f>VLOOKUP(Categorized!AT141,Rules!$F$131:$H$133,3,0)</f>
        <v>30</v>
      </c>
      <c r="BE141" s="44">
        <f>VLOOKUP(Categorized!AU141,Rules!$F$134:$H$136,3,0)</f>
        <v>30</v>
      </c>
      <c r="BF141" s="44">
        <f>VLOOKUP(Categorized!AV141,Rules!$F$137:$H$138,3,0)</f>
        <v>30</v>
      </c>
      <c r="BG141" s="44">
        <f>VLOOKUP(Categorized!AW141,Rules!$F$139:$H$141,3,0)</f>
        <v>45</v>
      </c>
      <c r="BH141" s="256">
        <f t="array" ref="BH141">MMULT(AX141:BG141,Rules!$O$48:$O$57)</f>
        <v>44.036809815950917</v>
      </c>
      <c r="BI141" s="43">
        <f>VLOOKUP(Categorized!AX141,Rules!$F$142:$H$143,3,0)</f>
        <v>30</v>
      </c>
      <c r="BJ141" s="43">
        <f>VLOOKUP(Categorized!AY141,Rules!$F$144:$H$145,3,0)</f>
        <v>30</v>
      </c>
      <c r="BK141" s="43">
        <f>VLOOKUP(Categorized!AZ141,Rules!$F$146:$H$147,3,0)</f>
        <v>30</v>
      </c>
      <c r="BL141" s="43">
        <f>VLOOKUP(Categorized!BA141,Rules!$F$148:$H$149,3,0)</f>
        <v>30</v>
      </c>
      <c r="BM141" s="43">
        <f>VLOOKUP(Categorized!BB141,Rules!$F$150:$H$151,3,0)</f>
        <v>30</v>
      </c>
      <c r="BN141" s="43">
        <f>VLOOKUP(Categorized!BC141,Rules!$F$152:$H$153,3,0)</f>
        <v>30</v>
      </c>
      <c r="BO141" s="43">
        <f>VLOOKUP(Categorized!BD141,Rules!$F$154:$H$155,3,0)</f>
        <v>90</v>
      </c>
      <c r="BP141" s="43">
        <f>VLOOKUP(Categorized!BE141,Rules!$F$156:$H$157,3,0)</f>
        <v>30</v>
      </c>
      <c r="BQ141" s="43">
        <f>VLOOKUP(Categorized!BF141,Rules!$F$158:$H$159,3,0)</f>
        <v>30</v>
      </c>
      <c r="BR141" s="43">
        <f>VLOOKUP(Categorized!BG141,Rules!$F$160:$H$161,3,0)</f>
        <v>30</v>
      </c>
      <c r="BS141" s="43">
        <f>VLOOKUP(Categorized!BH141,Rules!$F$162:$H$163,3,0)</f>
        <v>90</v>
      </c>
      <c r="BT141" s="43">
        <f>VLOOKUP(Categorized!BI141,Rules!$F$164:$H$165,3,0)</f>
        <v>30</v>
      </c>
      <c r="BU141" s="43">
        <f>VLOOKUP(Categorized!BJ141,Rules!$F$166:$H$167,3,0)</f>
        <v>90</v>
      </c>
      <c r="BV141" s="43">
        <f>VLOOKUP(Categorized!BK141,Rules!$F$168:$H$169,3,0)</f>
        <v>30</v>
      </c>
      <c r="BW141" s="43">
        <f>VLOOKUP(Categorized!BL141,Rules!$F$170:$H$171,3,0)</f>
        <v>30</v>
      </c>
      <c r="BX141" s="43">
        <f>VLOOKUP(Categorized!BM141,Rules!$F$172:$H$173,3,0)</f>
        <v>30</v>
      </c>
      <c r="BY141" s="43">
        <f>VLOOKUP(Categorized!BN141,Rules!$F$174:$H$175,3,0)</f>
        <v>30</v>
      </c>
      <c r="BZ141" s="43">
        <f>VLOOKUP(Categorized!BO141,Rules!$F$176:$H$177,3,0)</f>
        <v>30</v>
      </c>
      <c r="CA141" s="43">
        <f>VLOOKUP(Categorized!BP141,Rules!$F$178:$H$179,3,0)</f>
        <v>30</v>
      </c>
      <c r="CB141" s="43">
        <f>VLOOKUP(Categorized!BQ141,Rules!$F$180:$H$181,3,0)</f>
        <v>30</v>
      </c>
      <c r="CC141" s="43">
        <f>VLOOKUP(Categorized!BR141,Rules!$F$182:$H$183,3,0)</f>
        <v>30</v>
      </c>
      <c r="CD141" s="255">
        <f t="array" ref="CD141">MMULT(BI141:CC141,Rules!$O$60:$O$80)</f>
        <v>39.211618257261421</v>
      </c>
      <c r="CE141" s="43">
        <f>VLOOKUP(Categorized!BS141,Rules!$F$184:$H$185,3,0)</f>
        <v>30</v>
      </c>
      <c r="CF141" s="43">
        <f>VLOOKUP(Categorized!BT141,Rules!$F$186:$H$187,3,0)</f>
        <v>30</v>
      </c>
      <c r="CG141" s="43">
        <f>VLOOKUP(Categorized!BU141,Rules!$F$188:$H$189,3,0)</f>
        <v>30</v>
      </c>
      <c r="CH141" s="43">
        <f>VLOOKUP(Categorized!BV141,Rules!$F$190:$H$191,3,0)</f>
        <v>30</v>
      </c>
      <c r="CI141" s="43">
        <f>VLOOKUP(Categorized!BW141,Rules!$F$192:$H$193,3,0)</f>
        <v>30</v>
      </c>
      <c r="CJ141" s="255">
        <f t="array" ref="CJ141">MMULT(CE141:CI141,Rules!$O$83:$O$87)</f>
        <v>30</v>
      </c>
      <c r="CK141" s="45">
        <v>0</v>
      </c>
      <c r="CL141" s="46">
        <v>0</v>
      </c>
      <c r="CM141" s="393">
        <v>68.478260869565219</v>
      </c>
      <c r="CN141" s="397">
        <v>5</v>
      </c>
      <c r="CO141" s="397">
        <v>7</v>
      </c>
      <c r="CP141" s="397" t="s">
        <v>58</v>
      </c>
    </row>
    <row r="142" spans="1:94" ht="18.5">
      <c r="A142" s="38">
        <v>2020</v>
      </c>
      <c r="B142" s="39" t="s">
        <v>189</v>
      </c>
      <c r="C142" s="432">
        <v>44090.574136597199</v>
      </c>
      <c r="D142" s="432">
        <v>44097.395266481501</v>
      </c>
      <c r="E142" s="399">
        <v>47824</v>
      </c>
      <c r="F142" s="444">
        <f t="shared" si="10"/>
        <v>0</v>
      </c>
      <c r="G142" s="444">
        <f t="shared" si="11"/>
        <v>0</v>
      </c>
      <c r="H142" s="428">
        <f t="shared" si="12"/>
        <v>1</v>
      </c>
      <c r="I142" s="428">
        <f t="shared" si="13"/>
        <v>0</v>
      </c>
      <c r="J142" s="428">
        <f t="shared" si="14"/>
        <v>0</v>
      </c>
      <c r="K142" s="42">
        <f>VLOOKUP(Categorized!F142,Rules!$F$4:$H$7,3,0)</f>
        <v>90</v>
      </c>
      <c r="L142" s="43">
        <f>VLOOKUP(Categorized!G142,Rules!$F$8:$H$9,3,0)</f>
        <v>90</v>
      </c>
      <c r="M142" s="43">
        <f>VLOOKUP(Categorized!H142,Rules!$F$10:$H$12,3,0)</f>
        <v>60</v>
      </c>
      <c r="N142" s="43">
        <f>VLOOKUP(Categorized!I142,Rules!$F$13:$H$16,3,0)</f>
        <v>40</v>
      </c>
      <c r="O142" s="43">
        <f>VLOOKUP(Categorized!J142,Rules!$F$17:$H$19,3,0)</f>
        <v>90</v>
      </c>
      <c r="P142" s="43">
        <f>VLOOKUP(Categorized!K142,Rules!$F$20:$H$21,3,0)</f>
        <v>60</v>
      </c>
      <c r="Q142" s="43">
        <f>VLOOKUP(Categorized!L142,Rules!$F$22:$H$28,3,0)</f>
        <v>75</v>
      </c>
      <c r="R142" s="43">
        <f>VLOOKUP(Categorized!M142,Rules!$F$29:$H$31,3,0)</f>
        <v>70</v>
      </c>
      <c r="S142" s="255" cm="1">
        <f t="array" ref="S142">MMULT(K142:R142,Rules!$O$4:$O$11)</f>
        <v>72.436974789915979</v>
      </c>
      <c r="T142" s="43">
        <f>VLOOKUP(Categorized!N142,Rules!$F$32:$H$33,3,0)</f>
        <v>60</v>
      </c>
      <c r="U142" s="43">
        <f>VLOOKUP(Categorized!O142,Rules!$F$34:$H$40,3,0)</f>
        <v>70</v>
      </c>
      <c r="V142" s="43">
        <f>VLOOKUP(Categorized!P142,Rules!$F$41:$H$42,3,0)</f>
        <v>90</v>
      </c>
      <c r="W142" s="43">
        <f>VLOOKUP(Categorized!Q142,Rules!$F$43:$H$46,3,0)</f>
        <v>50</v>
      </c>
      <c r="X142" s="43">
        <f>VLOOKUP(Categorized!R142,Rules!$F$47:$H$51,3,0)</f>
        <v>30</v>
      </c>
      <c r="Y142" s="43">
        <f>VLOOKUP(Categorized!S142,Rules!$F$52:$H$56,3,0)</f>
        <v>30</v>
      </c>
      <c r="Z142" s="43">
        <f>VLOOKUP(Categorized!T142,Rules!$F$57:$H$58,3,0)</f>
        <v>30</v>
      </c>
      <c r="AA142" s="255">
        <f t="array" ref="AA142">MMULT(T142:Z142,Rules!$O$14:$O$20)</f>
        <v>50.865051903114185</v>
      </c>
      <c r="AB142" s="43">
        <f>VLOOKUP(Categorized!U142,Rules!$F$59:$H$60,3,0)</f>
        <v>80</v>
      </c>
      <c r="AC142" s="43">
        <f>VLOOKUP(Categorized!V142,Rules!$F$61:$H$62,3,0)</f>
        <v>80</v>
      </c>
      <c r="AD142" s="43">
        <f>VLOOKUP(Categorized!W142,Rules!$F$63:$H$64,3,0)</f>
        <v>80</v>
      </c>
      <c r="AE142" s="43">
        <f>VLOOKUP(Categorized!X142,Rules!$F$65:$H$66,3,0)</f>
        <v>20</v>
      </c>
      <c r="AF142" s="255">
        <f t="array" ref="AF142">MMULT(AB142:AE142,Rules!$O$23:$O$26)</f>
        <v>64.444444444444443</v>
      </c>
      <c r="AG142" s="43">
        <f>VLOOKUP(Categorized!Y142,Rules!$F$67:$H$68,3,0)</f>
        <v>70</v>
      </c>
      <c r="AH142" s="43">
        <f>VLOOKUP(Categorized!Z142,Rules!$F$69:$H$70,3,0)</f>
        <v>80</v>
      </c>
      <c r="AI142" s="43">
        <f>VLOOKUP(Categorized!AA142,Rules!$F$71:$H$72,3,0)</f>
        <v>30</v>
      </c>
      <c r="AJ142" s="43">
        <f>VLOOKUP(Categorized!AB142,Rules!$F$73:$H$74,3,0)</f>
        <v>30</v>
      </c>
      <c r="AK142" s="255">
        <f t="array" ref="AK142">MMULT(AG142:AJ142,Rules!$O$29:$O$32)</f>
        <v>53.809523809523803</v>
      </c>
      <c r="AL142" s="43">
        <f>VLOOKUP(Categorized!AC142,Rules!$F$75:$H$76,3,0)</f>
        <v>80</v>
      </c>
      <c r="AM142" s="43">
        <f>VLOOKUP(Categorized!AD142,Rules!$F$77:$H$78,3,0)</f>
        <v>50</v>
      </c>
      <c r="AN142" s="43">
        <f>VLOOKUP(Categorized!AE142,Rules!$F$79:$H$84,3,0)</f>
        <v>30</v>
      </c>
      <c r="AO142" s="43">
        <f>VLOOKUP(Categorized!AF142,Rules!$F$85:$H$89,3,0)</f>
        <v>80</v>
      </c>
      <c r="AP142" s="43">
        <f>VLOOKUP(Categorized!AG142,Rules!$F$90:$H$92,3,0)</f>
        <v>30</v>
      </c>
      <c r="AQ142" s="43">
        <f>VLOOKUP(Categorized!AH142,Rules!$F$93:$H$96,3,0)</f>
        <v>30</v>
      </c>
      <c r="AR142" s="43">
        <f>VLOOKUP(Categorized!AI142,Rules!$F$97:$H$100,3,0)</f>
        <v>80</v>
      </c>
      <c r="AS142" s="43">
        <f>VLOOKUP(Categorized!AJ142,Rules!$F$101:$H$102,3,0)</f>
        <v>30</v>
      </c>
      <c r="AT142" s="43">
        <f>VLOOKUP(Categorized!AK142,Rules!$F$103:$H$105,3,0)</f>
        <v>95</v>
      </c>
      <c r="AU142" s="43">
        <f>VLOOKUP(Categorized!AL142,Rules!$F$106:$H$109,3,0)</f>
        <v>60</v>
      </c>
      <c r="AV142" s="43">
        <f>VLOOKUP(Categorized!AM142,Rules!$F$110:$H$113,3,0)</f>
        <v>80</v>
      </c>
      <c r="AW142" s="255">
        <f t="array" ref="AW142">MMULT(AL142:AV142,Rules!$O$35:$O$45)</f>
        <v>57.69886363636364</v>
      </c>
      <c r="AX142" s="44">
        <f>VLOOKUP(Categorized!AN142,Rules!$F$114:$H$116,3,0)</f>
        <v>90</v>
      </c>
      <c r="AY142" s="44">
        <f>VLOOKUP(Categorized!AO142,Rules!$F$117:$H$119,3,0)</f>
        <v>90</v>
      </c>
      <c r="AZ142" s="44">
        <f>VLOOKUP(Categorized!AP142,Rules!$F$120:$H$122,3,0)</f>
        <v>30</v>
      </c>
      <c r="BA142" s="44">
        <f>VLOOKUP(Categorized!AQ142,Rules!$F$123:$H$124,3,0)</f>
        <v>30</v>
      </c>
      <c r="BB142" s="44">
        <f>VLOOKUP(Categorized!AR142,Rules!$F$125:$H$127,3,0)</f>
        <v>50</v>
      </c>
      <c r="BC142" s="44">
        <f>VLOOKUP(Categorized!AS142,Rules!$F$128:$H$130,3,0)</f>
        <v>30</v>
      </c>
      <c r="BD142" s="43">
        <f>VLOOKUP(Categorized!AT142,Rules!$F$131:$H$133,3,0)</f>
        <v>70</v>
      </c>
      <c r="BE142" s="44">
        <f>VLOOKUP(Categorized!AU142,Rules!$F$134:$H$136,3,0)</f>
        <v>70</v>
      </c>
      <c r="BF142" s="44">
        <f>VLOOKUP(Categorized!AV142,Rules!$F$137:$H$138,3,0)</f>
        <v>90</v>
      </c>
      <c r="BG142" s="44">
        <f>VLOOKUP(Categorized!AW142,Rules!$F$139:$H$141,3,0)</f>
        <v>45</v>
      </c>
      <c r="BH142" s="256">
        <f t="array" ref="BH142">MMULT(AX142:BG142,Rules!$O$48:$O$57)</f>
        <v>58.834355828220858</v>
      </c>
      <c r="BI142" s="43">
        <f>VLOOKUP(Categorized!AX142,Rules!$F$142:$H$143,3,0)</f>
        <v>30</v>
      </c>
      <c r="BJ142" s="43">
        <f>VLOOKUP(Categorized!AY142,Rules!$F$144:$H$145,3,0)</f>
        <v>90</v>
      </c>
      <c r="BK142" s="43">
        <f>VLOOKUP(Categorized!AZ142,Rules!$F$146:$H$147,3,0)</f>
        <v>30</v>
      </c>
      <c r="BL142" s="43">
        <f>VLOOKUP(Categorized!BA142,Rules!$F$148:$H$149,3,0)</f>
        <v>30</v>
      </c>
      <c r="BM142" s="43">
        <f>VLOOKUP(Categorized!BB142,Rules!$F$150:$H$151,3,0)</f>
        <v>30</v>
      </c>
      <c r="BN142" s="43">
        <f>VLOOKUP(Categorized!BC142,Rules!$F$152:$H$153,3,0)</f>
        <v>30</v>
      </c>
      <c r="BO142" s="43">
        <f>VLOOKUP(Categorized!BD142,Rules!$F$154:$H$155,3,0)</f>
        <v>90</v>
      </c>
      <c r="BP142" s="43">
        <f>VLOOKUP(Categorized!BE142,Rules!$F$156:$H$157,3,0)</f>
        <v>30</v>
      </c>
      <c r="BQ142" s="43">
        <f>VLOOKUP(Categorized!BF142,Rules!$F$158:$H$159,3,0)</f>
        <v>30</v>
      </c>
      <c r="BR142" s="43">
        <f>VLOOKUP(Categorized!BG142,Rules!$F$160:$H$161,3,0)</f>
        <v>30</v>
      </c>
      <c r="BS142" s="43">
        <f>VLOOKUP(Categorized!BH142,Rules!$F$162:$H$163,3,0)</f>
        <v>30</v>
      </c>
      <c r="BT142" s="43">
        <f>VLOOKUP(Categorized!BI142,Rules!$F$164:$H$165,3,0)</f>
        <v>90</v>
      </c>
      <c r="BU142" s="43">
        <f>VLOOKUP(Categorized!BJ142,Rules!$F$166:$H$167,3,0)</f>
        <v>90</v>
      </c>
      <c r="BV142" s="43">
        <f>VLOOKUP(Categorized!BK142,Rules!$F$168:$H$169,3,0)</f>
        <v>30</v>
      </c>
      <c r="BW142" s="43">
        <f>VLOOKUP(Categorized!BL142,Rules!$F$170:$H$171,3,0)</f>
        <v>30</v>
      </c>
      <c r="BX142" s="43">
        <f>VLOOKUP(Categorized!BM142,Rules!$F$172:$H$173,3,0)</f>
        <v>30</v>
      </c>
      <c r="BY142" s="43">
        <f>VLOOKUP(Categorized!BN142,Rules!$F$174:$H$175,3,0)</f>
        <v>30</v>
      </c>
      <c r="BZ142" s="43">
        <f>VLOOKUP(Categorized!BO142,Rules!$F$176:$H$177,3,0)</f>
        <v>95</v>
      </c>
      <c r="CA142" s="43">
        <f>VLOOKUP(Categorized!BP142,Rules!$F$178:$H$179,3,0)</f>
        <v>30</v>
      </c>
      <c r="CB142" s="43">
        <f>VLOOKUP(Categorized!BQ142,Rules!$F$180:$H$181,3,0)</f>
        <v>30</v>
      </c>
      <c r="CC142" s="43">
        <f>VLOOKUP(Categorized!BR142,Rules!$F$182:$H$183,3,0)</f>
        <v>30</v>
      </c>
      <c r="CD142" s="255">
        <f t="array" ref="CD142">MMULT(BI142:CC142,Rules!$O$60:$O$80)</f>
        <v>44.928867812685247</v>
      </c>
      <c r="CE142" s="43">
        <f>VLOOKUP(Categorized!BS142,Rules!$F$184:$H$185,3,0)</f>
        <v>30</v>
      </c>
      <c r="CF142" s="43">
        <f>VLOOKUP(Categorized!BT142,Rules!$F$186:$H$187,3,0)</f>
        <v>30</v>
      </c>
      <c r="CG142" s="43">
        <f>VLOOKUP(Categorized!BU142,Rules!$F$188:$H$189,3,0)</f>
        <v>30</v>
      </c>
      <c r="CH142" s="43">
        <f>VLOOKUP(Categorized!BV142,Rules!$F$190:$H$191,3,0)</f>
        <v>30</v>
      </c>
      <c r="CI142" s="43">
        <f>VLOOKUP(Categorized!BW142,Rules!$F$192:$H$193,3,0)</f>
        <v>30</v>
      </c>
      <c r="CJ142" s="255">
        <f t="array" ref="CJ142">MMULT(CE142:CI142,Rules!$O$83:$O$87)</f>
        <v>30</v>
      </c>
      <c r="CK142" s="24">
        <v>0</v>
      </c>
      <c r="CL142" s="46">
        <v>0</v>
      </c>
      <c r="CM142" s="393">
        <v>83.260869565217391</v>
      </c>
      <c r="CN142" s="397">
        <v>7</v>
      </c>
      <c r="CO142" s="397">
        <v>9</v>
      </c>
      <c r="CP142" s="397" t="s">
        <v>58</v>
      </c>
    </row>
    <row r="143" spans="1:94" ht="18.5">
      <c r="A143" s="38">
        <v>2020</v>
      </c>
      <c r="B143" s="39" t="s">
        <v>190</v>
      </c>
      <c r="C143" s="432">
        <v>43914.341093668998</v>
      </c>
      <c r="D143" s="432">
        <v>43915.377064525499</v>
      </c>
      <c r="E143" s="400">
        <v>41259</v>
      </c>
      <c r="F143" s="444">
        <f t="shared" si="10"/>
        <v>0</v>
      </c>
      <c r="G143" s="444">
        <f t="shared" si="11"/>
        <v>0</v>
      </c>
      <c r="H143" s="428">
        <f t="shared" si="12"/>
        <v>1</v>
      </c>
      <c r="I143" s="428">
        <f t="shared" si="13"/>
        <v>0</v>
      </c>
      <c r="J143" s="428">
        <f t="shared" si="14"/>
        <v>0</v>
      </c>
      <c r="K143" s="42">
        <f>VLOOKUP(Categorized!F143,Rules!$F$4:$H$7,3,0)</f>
        <v>90</v>
      </c>
      <c r="L143" s="43">
        <f>VLOOKUP(Categorized!G143,Rules!$F$8:$H$9,3,0)</f>
        <v>60</v>
      </c>
      <c r="M143" s="43">
        <f>VLOOKUP(Categorized!H143,Rules!$F$10:$H$12,3,0)</f>
        <v>60</v>
      </c>
      <c r="N143" s="43">
        <f>VLOOKUP(Categorized!I143,Rules!$F$13:$H$16,3,0)</f>
        <v>95</v>
      </c>
      <c r="O143" s="43">
        <f>VLOOKUP(Categorized!J143,Rules!$F$17:$H$19,3,0)</f>
        <v>90</v>
      </c>
      <c r="P143" s="43">
        <f>VLOOKUP(Categorized!K143,Rules!$F$20:$H$21,3,0)</f>
        <v>60</v>
      </c>
      <c r="Q143" s="43">
        <f>VLOOKUP(Categorized!L143,Rules!$F$22:$H$28,3,0)</f>
        <v>70</v>
      </c>
      <c r="R143" s="43">
        <f>VLOOKUP(Categorized!M143,Rules!$F$29:$H$31,3,0)</f>
        <v>60</v>
      </c>
      <c r="S143" s="255" cm="1">
        <f t="array" ref="S143">MMULT(K143:R143,Rules!$O$4:$O$11)</f>
        <v>73.319327731092429</v>
      </c>
      <c r="T143" s="43">
        <f>VLOOKUP(Categorized!N143,Rules!$F$32:$H$33,3,0)</f>
        <v>60</v>
      </c>
      <c r="U143" s="43">
        <f>VLOOKUP(Categorized!O143,Rules!$F$34:$H$40,3,0)</f>
        <v>50</v>
      </c>
      <c r="V143" s="43">
        <f>VLOOKUP(Categorized!P143,Rules!$F$41:$H$42,3,0)</f>
        <v>30</v>
      </c>
      <c r="W143" s="43">
        <f>VLOOKUP(Categorized!Q143,Rules!$F$43:$H$46,3,0)</f>
        <v>20</v>
      </c>
      <c r="X143" s="43">
        <f>VLOOKUP(Categorized!R143,Rules!$F$47:$H$51,3,0)</f>
        <v>30</v>
      </c>
      <c r="Y143" s="43">
        <f>VLOOKUP(Categorized!S143,Rules!$F$52:$H$56,3,0)</f>
        <v>30</v>
      </c>
      <c r="Z143" s="43">
        <f>VLOOKUP(Categorized!T143,Rules!$F$57:$H$58,3,0)</f>
        <v>30</v>
      </c>
      <c r="AA143" s="255">
        <f t="array" ref="AA143">MMULT(T143:Z143,Rules!$O$14:$O$20)</f>
        <v>34.965397923875436</v>
      </c>
      <c r="AB143" s="43">
        <f>VLOOKUP(Categorized!U143,Rules!$F$59:$H$60,3,0)</f>
        <v>20</v>
      </c>
      <c r="AC143" s="43">
        <f>VLOOKUP(Categorized!V143,Rules!$F$61:$H$62,3,0)</f>
        <v>20</v>
      </c>
      <c r="AD143" s="43">
        <f>VLOOKUP(Categorized!W143,Rules!$F$63:$H$64,3,0)</f>
        <v>80</v>
      </c>
      <c r="AE143" s="43">
        <f>VLOOKUP(Categorized!X143,Rules!$F$65:$H$66,3,0)</f>
        <v>20</v>
      </c>
      <c r="AF143" s="255">
        <f t="array" ref="AF143">MMULT(AB143:AE143,Rules!$O$23:$O$26)</f>
        <v>26.666666666666664</v>
      </c>
      <c r="AG143" s="43">
        <f>VLOOKUP(Categorized!Y143,Rules!$F$67:$H$68,3,0)</f>
        <v>70</v>
      </c>
      <c r="AH143" s="43">
        <f>VLOOKUP(Categorized!Z143,Rules!$F$69:$H$70,3,0)</f>
        <v>80</v>
      </c>
      <c r="AI143" s="43">
        <f>VLOOKUP(Categorized!AA143,Rules!$F$71:$H$72,3,0)</f>
        <v>80</v>
      </c>
      <c r="AJ143" s="43">
        <f>VLOOKUP(Categorized!AB143,Rules!$F$73:$H$74,3,0)</f>
        <v>60</v>
      </c>
      <c r="AK143" s="255">
        <f t="array" ref="AK143">MMULT(AG143:AJ143,Rules!$O$29:$O$32)</f>
        <v>73.174603174603163</v>
      </c>
      <c r="AL143" s="43">
        <f>VLOOKUP(Categorized!AC143,Rules!$F$75:$H$76,3,0)</f>
        <v>30</v>
      </c>
      <c r="AM143" s="43">
        <f>VLOOKUP(Categorized!AD143,Rules!$F$77:$H$78,3,0)</f>
        <v>50</v>
      </c>
      <c r="AN143" s="43">
        <f>VLOOKUP(Categorized!AE143,Rules!$F$79:$H$84,3,0)</f>
        <v>80</v>
      </c>
      <c r="AO143" s="43">
        <f>VLOOKUP(Categorized!AF143,Rules!$F$85:$H$89,3,0)</f>
        <v>50</v>
      </c>
      <c r="AP143" s="43">
        <f>VLOOKUP(Categorized!AG143,Rules!$F$90:$H$92,3,0)</f>
        <v>30</v>
      </c>
      <c r="AQ143" s="43">
        <f>VLOOKUP(Categorized!AH143,Rules!$F$93:$H$96,3,0)</f>
        <v>30</v>
      </c>
      <c r="AR143" s="43">
        <f>VLOOKUP(Categorized!AI143,Rules!$F$97:$H$100,3,0)</f>
        <v>30</v>
      </c>
      <c r="AS143" s="43">
        <f>VLOOKUP(Categorized!AJ143,Rules!$F$101:$H$102,3,0)</f>
        <v>30</v>
      </c>
      <c r="AT143" s="43">
        <f>VLOOKUP(Categorized!AK143,Rules!$F$103:$H$105,3,0)</f>
        <v>95</v>
      </c>
      <c r="AU143" s="43">
        <f>VLOOKUP(Categorized!AL143,Rules!$F$106:$H$109,3,0)</f>
        <v>60</v>
      </c>
      <c r="AV143" s="43">
        <f>VLOOKUP(Categorized!AM143,Rules!$F$110:$H$113,3,0)</f>
        <v>80</v>
      </c>
      <c r="AW143" s="255">
        <f t="array" ref="AW143">MMULT(AL143:AV143,Rules!$O$35:$O$45)</f>
        <v>50.880681818181813</v>
      </c>
      <c r="AX143" s="44">
        <f>VLOOKUP(Categorized!AN143,Rules!$F$114:$H$116,3,0)</f>
        <v>30</v>
      </c>
      <c r="AY143" s="44">
        <f>VLOOKUP(Categorized!AO143,Rules!$F$117:$H$119,3,0)</f>
        <v>30</v>
      </c>
      <c r="AZ143" s="44">
        <f>VLOOKUP(Categorized!AP143,Rules!$F$120:$H$122,3,0)</f>
        <v>30</v>
      </c>
      <c r="BA143" s="44">
        <f>VLOOKUP(Categorized!AQ143,Rules!$F$123:$H$124,3,0)</f>
        <v>30</v>
      </c>
      <c r="BB143" s="44">
        <f>VLOOKUP(Categorized!AR143,Rules!$F$125:$H$127,3,0)</f>
        <v>50</v>
      </c>
      <c r="BC143" s="44">
        <f>VLOOKUP(Categorized!AS143,Rules!$F$128:$H$130,3,0)</f>
        <v>30</v>
      </c>
      <c r="BD143" s="43">
        <f>VLOOKUP(Categorized!AT143,Rules!$F$131:$H$133,3,0)</f>
        <v>30</v>
      </c>
      <c r="BE143" s="44">
        <f>VLOOKUP(Categorized!AU143,Rules!$F$134:$H$136,3,0)</f>
        <v>30</v>
      </c>
      <c r="BF143" s="44">
        <f>VLOOKUP(Categorized!AV143,Rules!$F$137:$H$138,3,0)</f>
        <v>30</v>
      </c>
      <c r="BG143" s="44">
        <f>VLOOKUP(Categorized!AW143,Rules!$F$139:$H$141,3,0)</f>
        <v>30</v>
      </c>
      <c r="BH143" s="256">
        <f t="array" ref="BH143">MMULT(AX143:BG143,Rules!$O$48:$O$57)</f>
        <v>32.036809815950917</v>
      </c>
      <c r="BI143" s="43">
        <f>VLOOKUP(Categorized!AX143,Rules!$F$142:$H$143,3,0)</f>
        <v>30</v>
      </c>
      <c r="BJ143" s="43">
        <f>VLOOKUP(Categorized!AY143,Rules!$F$144:$H$145,3,0)</f>
        <v>90</v>
      </c>
      <c r="BK143" s="43">
        <f>VLOOKUP(Categorized!AZ143,Rules!$F$146:$H$147,3,0)</f>
        <v>30</v>
      </c>
      <c r="BL143" s="43">
        <f>VLOOKUP(Categorized!BA143,Rules!$F$148:$H$149,3,0)</f>
        <v>30</v>
      </c>
      <c r="BM143" s="43">
        <f>VLOOKUP(Categorized!BB143,Rules!$F$150:$H$151,3,0)</f>
        <v>30</v>
      </c>
      <c r="BN143" s="43">
        <f>VLOOKUP(Categorized!BC143,Rules!$F$152:$H$153,3,0)</f>
        <v>30</v>
      </c>
      <c r="BO143" s="43">
        <f>VLOOKUP(Categorized!BD143,Rules!$F$154:$H$155,3,0)</f>
        <v>90</v>
      </c>
      <c r="BP143" s="43">
        <f>VLOOKUP(Categorized!BE143,Rules!$F$156:$H$157,3,0)</f>
        <v>30</v>
      </c>
      <c r="BQ143" s="43">
        <f>VLOOKUP(Categorized!BF143,Rules!$F$158:$H$159,3,0)</f>
        <v>30</v>
      </c>
      <c r="BR143" s="43">
        <f>VLOOKUP(Categorized!BG143,Rules!$F$160:$H$161,3,0)</f>
        <v>30</v>
      </c>
      <c r="BS143" s="43">
        <f>VLOOKUP(Categorized!BH143,Rules!$F$162:$H$163,3,0)</f>
        <v>90</v>
      </c>
      <c r="BT143" s="43">
        <f>VLOOKUP(Categorized!BI143,Rules!$F$164:$H$165,3,0)</f>
        <v>30</v>
      </c>
      <c r="BU143" s="43">
        <f>VLOOKUP(Categorized!BJ143,Rules!$F$166:$H$167,3,0)</f>
        <v>90</v>
      </c>
      <c r="BV143" s="43">
        <f>VLOOKUP(Categorized!BK143,Rules!$F$168:$H$169,3,0)</f>
        <v>30</v>
      </c>
      <c r="BW143" s="43">
        <f>VLOOKUP(Categorized!BL143,Rules!$F$170:$H$171,3,0)</f>
        <v>30</v>
      </c>
      <c r="BX143" s="43">
        <f>VLOOKUP(Categorized!BM143,Rules!$F$172:$H$173,3,0)</f>
        <v>30</v>
      </c>
      <c r="BY143" s="43">
        <f>VLOOKUP(Categorized!BN143,Rules!$F$174:$H$175,3,0)</f>
        <v>30</v>
      </c>
      <c r="BZ143" s="43">
        <f>VLOOKUP(Categorized!BO143,Rules!$F$176:$H$177,3,0)</f>
        <v>30</v>
      </c>
      <c r="CA143" s="43">
        <f>VLOOKUP(Categorized!BP143,Rules!$F$178:$H$179,3,0)</f>
        <v>30</v>
      </c>
      <c r="CB143" s="43">
        <f>VLOOKUP(Categorized!BQ143,Rules!$F$180:$H$181,3,0)</f>
        <v>30</v>
      </c>
      <c r="CC143" s="43">
        <f>VLOOKUP(Categorized!BR143,Rules!$F$182:$H$183,3,0)</f>
        <v>30</v>
      </c>
      <c r="CD143" s="255">
        <f t="array" ref="CD143">MMULT(BI143:CC143,Rules!$O$60:$O$80)</f>
        <v>42.056905749851822</v>
      </c>
      <c r="CE143" s="43">
        <f>VLOOKUP(Categorized!BS143,Rules!$F$184:$H$185,3,0)</f>
        <v>30</v>
      </c>
      <c r="CF143" s="43">
        <f>VLOOKUP(Categorized!BT143,Rules!$F$186:$H$187,3,0)</f>
        <v>30</v>
      </c>
      <c r="CG143" s="43">
        <f>VLOOKUP(Categorized!BU143,Rules!$F$188:$H$189,3,0)</f>
        <v>30</v>
      </c>
      <c r="CH143" s="43">
        <f>VLOOKUP(Categorized!BV143,Rules!$F$190:$H$191,3,0)</f>
        <v>90</v>
      </c>
      <c r="CI143" s="43">
        <f>VLOOKUP(Categorized!BW143,Rules!$F$192:$H$193,3,0)</f>
        <v>30</v>
      </c>
      <c r="CJ143" s="255">
        <f t="array" ref="CJ143">MMULT(CE143:CI143,Rules!$O$83:$O$87)</f>
        <v>40.588235294117645</v>
      </c>
      <c r="CK143" s="24">
        <v>0</v>
      </c>
      <c r="CL143" s="46">
        <v>0</v>
      </c>
      <c r="CM143" s="393">
        <v>68.478260869565219</v>
      </c>
      <c r="CN143" s="397">
        <v>5</v>
      </c>
      <c r="CO143" s="397">
        <v>7</v>
      </c>
      <c r="CP143" s="397" t="s">
        <v>58</v>
      </c>
    </row>
    <row r="144" spans="1:94" ht="18.5">
      <c r="A144" s="38">
        <v>2020</v>
      </c>
      <c r="B144" s="39" t="s">
        <v>191</v>
      </c>
      <c r="C144" s="432">
        <v>44077.702383830998</v>
      </c>
      <c r="D144" s="432">
        <v>44081.502053206001</v>
      </c>
      <c r="E144" s="400">
        <v>43865</v>
      </c>
      <c r="F144" s="444">
        <f t="shared" si="10"/>
        <v>0</v>
      </c>
      <c r="G144" s="444">
        <f t="shared" si="11"/>
        <v>0</v>
      </c>
      <c r="H144" s="428">
        <f t="shared" si="12"/>
        <v>1</v>
      </c>
      <c r="I144" s="428">
        <f t="shared" si="13"/>
        <v>0</v>
      </c>
      <c r="J144" s="428">
        <f t="shared" si="14"/>
        <v>0</v>
      </c>
      <c r="K144" s="42">
        <f>VLOOKUP(Categorized!F144,Rules!$F$4:$H$7,3,0)</f>
        <v>90</v>
      </c>
      <c r="L144" s="43">
        <f>VLOOKUP(Categorized!G144,Rules!$F$8:$H$9,3,0)</f>
        <v>60</v>
      </c>
      <c r="M144" s="43">
        <f>VLOOKUP(Categorized!H144,Rules!$F$10:$H$12,3,0)</f>
        <v>60</v>
      </c>
      <c r="N144" s="43">
        <f>VLOOKUP(Categorized!I144,Rules!$F$13:$H$16,3,0)</f>
        <v>95</v>
      </c>
      <c r="O144" s="43">
        <f>VLOOKUP(Categorized!J144,Rules!$F$17:$H$19,3,0)</f>
        <v>90</v>
      </c>
      <c r="P144" s="43">
        <f>VLOOKUP(Categorized!K144,Rules!$F$20:$H$21,3,0)</f>
        <v>60</v>
      </c>
      <c r="Q144" s="43">
        <f>VLOOKUP(Categorized!L144,Rules!$F$22:$H$28,3,0)</f>
        <v>65</v>
      </c>
      <c r="R144" s="43">
        <f>VLOOKUP(Categorized!M144,Rules!$F$29:$H$31,3,0)</f>
        <v>60</v>
      </c>
      <c r="S144" s="255" cm="1">
        <f t="array" ref="S144">MMULT(K144:R144,Rules!$O$4:$O$11)</f>
        <v>72.899159663865532</v>
      </c>
      <c r="T144" s="43">
        <f>VLOOKUP(Categorized!N144,Rules!$F$32:$H$33,3,0)</f>
        <v>60</v>
      </c>
      <c r="U144" s="43">
        <f>VLOOKUP(Categorized!O144,Rules!$F$34:$H$40,3,0)</f>
        <v>75</v>
      </c>
      <c r="V144" s="43">
        <f>VLOOKUP(Categorized!P144,Rules!$F$41:$H$42,3,0)</f>
        <v>90</v>
      </c>
      <c r="W144" s="43">
        <f>VLOOKUP(Categorized!Q144,Rules!$F$43:$H$46,3,0)</f>
        <v>20</v>
      </c>
      <c r="X144" s="43">
        <f>VLOOKUP(Categorized!R144,Rules!$F$47:$H$51,3,0)</f>
        <v>30</v>
      </c>
      <c r="Y144" s="43">
        <f>VLOOKUP(Categorized!S144,Rules!$F$52:$H$56,3,0)</f>
        <v>30</v>
      </c>
      <c r="Z144" s="43">
        <f>VLOOKUP(Categorized!T144,Rules!$F$57:$H$58,3,0)</f>
        <v>30</v>
      </c>
      <c r="AA144" s="255">
        <f t="array" ref="AA144">MMULT(T144:Z144,Rules!$O$14:$O$20)</f>
        <v>47.249134948096881</v>
      </c>
      <c r="AB144" s="43">
        <f>VLOOKUP(Categorized!U144,Rules!$F$59:$H$60,3,0)</f>
        <v>20</v>
      </c>
      <c r="AC144" s="43">
        <f>VLOOKUP(Categorized!V144,Rules!$F$61:$H$62,3,0)</f>
        <v>20</v>
      </c>
      <c r="AD144" s="43">
        <f>VLOOKUP(Categorized!W144,Rules!$F$63:$H$64,3,0)</f>
        <v>80</v>
      </c>
      <c r="AE144" s="43">
        <f>VLOOKUP(Categorized!X144,Rules!$F$65:$H$66,3,0)</f>
        <v>20</v>
      </c>
      <c r="AF144" s="255">
        <f t="array" ref="AF144">MMULT(AB144:AE144,Rules!$O$23:$O$26)</f>
        <v>26.666666666666664</v>
      </c>
      <c r="AG144" s="43">
        <f>VLOOKUP(Categorized!Y144,Rules!$F$67:$H$68,3,0)</f>
        <v>70</v>
      </c>
      <c r="AH144" s="43">
        <f>VLOOKUP(Categorized!Z144,Rules!$F$69:$H$70,3,0)</f>
        <v>80</v>
      </c>
      <c r="AI144" s="43">
        <f>VLOOKUP(Categorized!AA144,Rules!$F$71:$H$72,3,0)</f>
        <v>80</v>
      </c>
      <c r="AJ144" s="43">
        <f>VLOOKUP(Categorized!AB144,Rules!$F$73:$H$74,3,0)</f>
        <v>60</v>
      </c>
      <c r="AK144" s="255">
        <f t="array" ref="AK144">MMULT(AG144:AJ144,Rules!$O$29:$O$32)</f>
        <v>73.174603174603163</v>
      </c>
      <c r="AL144" s="43">
        <f>VLOOKUP(Categorized!AC144,Rules!$F$75:$H$76,3,0)</f>
        <v>80</v>
      </c>
      <c r="AM144" s="43">
        <f>VLOOKUP(Categorized!AD144,Rules!$F$77:$H$78,3,0)</f>
        <v>80</v>
      </c>
      <c r="AN144" s="43">
        <f>VLOOKUP(Categorized!AE144,Rules!$F$79:$H$84,3,0)</f>
        <v>85</v>
      </c>
      <c r="AO144" s="43">
        <f>VLOOKUP(Categorized!AF144,Rules!$F$85:$H$89,3,0)</f>
        <v>80</v>
      </c>
      <c r="AP144" s="43">
        <f>VLOOKUP(Categorized!AG144,Rules!$F$90:$H$92,3,0)</f>
        <v>90</v>
      </c>
      <c r="AQ144" s="43">
        <f>VLOOKUP(Categorized!AH144,Rules!$F$93:$H$96,3,0)</f>
        <v>80</v>
      </c>
      <c r="AR144" s="43">
        <f>VLOOKUP(Categorized!AI144,Rules!$F$97:$H$100,3,0)</f>
        <v>80</v>
      </c>
      <c r="AS144" s="43">
        <f>VLOOKUP(Categorized!AJ144,Rules!$F$101:$H$102,3,0)</f>
        <v>30</v>
      </c>
      <c r="AT144" s="43">
        <f>VLOOKUP(Categorized!AK144,Rules!$F$103:$H$105,3,0)</f>
        <v>95</v>
      </c>
      <c r="AU144" s="43">
        <f>VLOOKUP(Categorized!AL144,Rules!$F$106:$H$109,3,0)</f>
        <v>80</v>
      </c>
      <c r="AV144" s="43">
        <f>VLOOKUP(Categorized!AM144,Rules!$F$110:$H$113,3,0)</f>
        <v>70</v>
      </c>
      <c r="AW144" s="255">
        <f t="array" ref="AW144">MMULT(AL144:AV144,Rules!$O$35:$O$45)</f>
        <v>78.505681818181813</v>
      </c>
      <c r="AX144" s="44">
        <f>VLOOKUP(Categorized!AN144,Rules!$F$114:$H$116,3,0)</f>
        <v>90</v>
      </c>
      <c r="AY144" s="44">
        <f>VLOOKUP(Categorized!AO144,Rules!$F$117:$H$119,3,0)</f>
        <v>90</v>
      </c>
      <c r="AZ144" s="44">
        <f>VLOOKUP(Categorized!AP144,Rules!$F$120:$H$122,3,0)</f>
        <v>30</v>
      </c>
      <c r="BA144" s="44">
        <f>VLOOKUP(Categorized!AQ144,Rules!$F$123:$H$124,3,0)</f>
        <v>30</v>
      </c>
      <c r="BB144" s="44">
        <f>VLOOKUP(Categorized!AR144,Rules!$F$125:$H$127,3,0)</f>
        <v>50</v>
      </c>
      <c r="BC144" s="44">
        <f>VLOOKUP(Categorized!AS144,Rules!$F$128:$H$130,3,0)</f>
        <v>30</v>
      </c>
      <c r="BD144" s="43">
        <f>VLOOKUP(Categorized!AT144,Rules!$F$131:$H$133,3,0)</f>
        <v>30</v>
      </c>
      <c r="BE144" s="44">
        <f>VLOOKUP(Categorized!AU144,Rules!$F$134:$H$136,3,0)</f>
        <v>30</v>
      </c>
      <c r="BF144" s="44">
        <f>VLOOKUP(Categorized!AV144,Rules!$F$137:$H$138,3,0)</f>
        <v>30</v>
      </c>
      <c r="BG144" s="44">
        <f>VLOOKUP(Categorized!AW144,Rules!$F$139:$H$141,3,0)</f>
        <v>45</v>
      </c>
      <c r="BH144" s="256">
        <f t="array" ref="BH144">MMULT(AX144:BG144,Rules!$O$48:$O$57)</f>
        <v>44.036809815950917</v>
      </c>
      <c r="BI144" s="43">
        <f>VLOOKUP(Categorized!AX144,Rules!$F$142:$H$143,3,0)</f>
        <v>30</v>
      </c>
      <c r="BJ144" s="43">
        <f>VLOOKUP(Categorized!AY144,Rules!$F$144:$H$145,3,0)</f>
        <v>90</v>
      </c>
      <c r="BK144" s="43">
        <f>VLOOKUP(Categorized!AZ144,Rules!$F$146:$H$147,3,0)</f>
        <v>30</v>
      </c>
      <c r="BL144" s="43">
        <f>VLOOKUP(Categorized!BA144,Rules!$F$148:$H$149,3,0)</f>
        <v>30</v>
      </c>
      <c r="BM144" s="43">
        <f>VLOOKUP(Categorized!BB144,Rules!$F$150:$H$151,3,0)</f>
        <v>90</v>
      </c>
      <c r="BN144" s="43">
        <f>VLOOKUP(Categorized!BC144,Rules!$F$152:$H$153,3,0)</f>
        <v>30</v>
      </c>
      <c r="BO144" s="43">
        <f>VLOOKUP(Categorized!BD144,Rules!$F$154:$H$155,3,0)</f>
        <v>90</v>
      </c>
      <c r="BP144" s="43">
        <f>VLOOKUP(Categorized!BE144,Rules!$F$156:$H$157,3,0)</f>
        <v>30</v>
      </c>
      <c r="BQ144" s="43">
        <f>VLOOKUP(Categorized!BF144,Rules!$F$158:$H$159,3,0)</f>
        <v>30</v>
      </c>
      <c r="BR144" s="43">
        <f>VLOOKUP(Categorized!BG144,Rules!$F$160:$H$161,3,0)</f>
        <v>30</v>
      </c>
      <c r="BS144" s="43">
        <f>VLOOKUP(Categorized!BH144,Rules!$F$162:$H$163,3,0)</f>
        <v>90</v>
      </c>
      <c r="BT144" s="43">
        <f>VLOOKUP(Categorized!BI144,Rules!$F$164:$H$165,3,0)</f>
        <v>90</v>
      </c>
      <c r="BU144" s="43">
        <f>VLOOKUP(Categorized!BJ144,Rules!$F$166:$H$167,3,0)</f>
        <v>90</v>
      </c>
      <c r="BV144" s="43">
        <f>VLOOKUP(Categorized!BK144,Rules!$F$168:$H$169,3,0)</f>
        <v>30</v>
      </c>
      <c r="BW144" s="43">
        <f>VLOOKUP(Categorized!BL144,Rules!$F$170:$H$171,3,0)</f>
        <v>30</v>
      </c>
      <c r="BX144" s="43">
        <f>VLOOKUP(Categorized!BM144,Rules!$F$172:$H$173,3,0)</f>
        <v>30</v>
      </c>
      <c r="BY144" s="43">
        <f>VLOOKUP(Categorized!BN144,Rules!$F$174:$H$175,3,0)</f>
        <v>30</v>
      </c>
      <c r="BZ144" s="43">
        <f>VLOOKUP(Categorized!BO144,Rules!$F$176:$H$177,3,0)</f>
        <v>30</v>
      </c>
      <c r="CA144" s="43">
        <f>VLOOKUP(Categorized!BP144,Rules!$F$178:$H$179,3,0)</f>
        <v>30</v>
      </c>
      <c r="CB144" s="43">
        <f>VLOOKUP(Categorized!BQ144,Rules!$F$180:$H$181,3,0)</f>
        <v>30</v>
      </c>
      <c r="CC144" s="43">
        <f>VLOOKUP(Categorized!BR144,Rules!$F$182:$H$183,3,0)</f>
        <v>30</v>
      </c>
      <c r="CD144" s="255">
        <f t="array" ref="CD144">MMULT(BI144:CC144,Rules!$O$60:$O$80)</f>
        <v>47.960877296976896</v>
      </c>
      <c r="CE144" s="43">
        <f>VLOOKUP(Categorized!BS144,Rules!$F$184:$H$185,3,0)</f>
        <v>30</v>
      </c>
      <c r="CF144" s="43">
        <f>VLOOKUP(Categorized!BT144,Rules!$F$186:$H$187,3,0)</f>
        <v>30</v>
      </c>
      <c r="CG144" s="43">
        <f>VLOOKUP(Categorized!BU144,Rules!$F$188:$H$189,3,0)</f>
        <v>30</v>
      </c>
      <c r="CH144" s="43">
        <f>VLOOKUP(Categorized!BV144,Rules!$F$190:$H$191,3,0)</f>
        <v>90</v>
      </c>
      <c r="CI144" s="43">
        <f>VLOOKUP(Categorized!BW144,Rules!$F$192:$H$193,3,0)</f>
        <v>30</v>
      </c>
      <c r="CJ144" s="255">
        <f t="array" ref="CJ144">MMULT(CE144:CI144,Rules!$O$83:$O$87)</f>
        <v>40.588235294117645</v>
      </c>
      <c r="CK144" s="50">
        <v>2</v>
      </c>
      <c r="CL144" s="51">
        <v>5</v>
      </c>
      <c r="CM144" s="393">
        <v>73.695652173913047</v>
      </c>
      <c r="CN144" s="397">
        <v>6</v>
      </c>
      <c r="CO144" s="397">
        <v>8</v>
      </c>
      <c r="CP144" s="397" t="s">
        <v>58</v>
      </c>
    </row>
    <row r="145" spans="1:94" ht="18.5">
      <c r="A145" s="38">
        <v>2020</v>
      </c>
      <c r="B145" s="39" t="s">
        <v>192</v>
      </c>
      <c r="C145" s="432">
        <v>44147.570989641201</v>
      </c>
      <c r="D145" s="432">
        <v>44149.391300104202</v>
      </c>
      <c r="E145" s="400">
        <v>43865</v>
      </c>
      <c r="F145" s="444">
        <f t="shared" si="10"/>
        <v>69.868605810203007</v>
      </c>
      <c r="G145" s="444">
        <f t="shared" si="11"/>
        <v>69.868605810203007</v>
      </c>
      <c r="H145" s="428">
        <f t="shared" si="12"/>
        <v>2</v>
      </c>
      <c r="I145" s="428">
        <f t="shared" si="13"/>
        <v>34.934302905101504</v>
      </c>
      <c r="J145" s="428">
        <f t="shared" si="14"/>
        <v>2</v>
      </c>
      <c r="K145" s="42">
        <f>VLOOKUP(Categorized!F145,Rules!$F$4:$H$7,3,0)</f>
        <v>90</v>
      </c>
      <c r="L145" s="43">
        <f>VLOOKUP(Categorized!G145,Rules!$F$8:$H$9,3,0)</f>
        <v>60</v>
      </c>
      <c r="M145" s="43">
        <f>VLOOKUP(Categorized!H145,Rules!$F$10:$H$12,3,0)</f>
        <v>60</v>
      </c>
      <c r="N145" s="43">
        <f>VLOOKUP(Categorized!I145,Rules!$F$13:$H$16,3,0)</f>
        <v>95</v>
      </c>
      <c r="O145" s="43">
        <f>VLOOKUP(Categorized!J145,Rules!$F$17:$H$19,3,0)</f>
        <v>90</v>
      </c>
      <c r="P145" s="43">
        <f>VLOOKUP(Categorized!K145,Rules!$F$20:$H$21,3,0)</f>
        <v>60</v>
      </c>
      <c r="Q145" s="43">
        <f>VLOOKUP(Categorized!L145,Rules!$F$22:$H$28,3,0)</f>
        <v>70</v>
      </c>
      <c r="R145" s="43">
        <f>VLOOKUP(Categorized!M145,Rules!$F$29:$H$31,3,0)</f>
        <v>60</v>
      </c>
      <c r="S145" s="255" cm="1">
        <f t="array" ref="S145">MMULT(K145:R145,Rules!$O$4:$O$11)</f>
        <v>73.319327731092429</v>
      </c>
      <c r="T145" s="43">
        <f>VLOOKUP(Categorized!N145,Rules!$F$32:$H$33,3,0)</f>
        <v>60</v>
      </c>
      <c r="U145" s="43">
        <f>VLOOKUP(Categorized!O145,Rules!$F$34:$H$40,3,0)</f>
        <v>75</v>
      </c>
      <c r="V145" s="43">
        <f>VLOOKUP(Categorized!P145,Rules!$F$41:$H$42,3,0)</f>
        <v>90</v>
      </c>
      <c r="W145" s="43">
        <f>VLOOKUP(Categorized!Q145,Rules!$F$43:$H$46,3,0)</f>
        <v>20</v>
      </c>
      <c r="X145" s="43">
        <f>VLOOKUP(Categorized!R145,Rules!$F$47:$H$51,3,0)</f>
        <v>50</v>
      </c>
      <c r="Y145" s="43">
        <f>VLOOKUP(Categorized!S145,Rules!$F$52:$H$56,3,0)</f>
        <v>30</v>
      </c>
      <c r="Z145" s="43">
        <f>VLOOKUP(Categorized!T145,Rules!$F$57:$H$58,3,0)</f>
        <v>30</v>
      </c>
      <c r="AA145" s="255">
        <f t="array" ref="AA145">MMULT(T145:Z145,Rules!$O$14:$O$20)</f>
        <v>50.363321799307954</v>
      </c>
      <c r="AB145" s="43">
        <f>VLOOKUP(Categorized!U145,Rules!$F$59:$H$60,3,0)</f>
        <v>20</v>
      </c>
      <c r="AC145" s="43">
        <f>VLOOKUP(Categorized!V145,Rules!$F$61:$H$62,3,0)</f>
        <v>20</v>
      </c>
      <c r="AD145" s="43">
        <f>VLOOKUP(Categorized!W145,Rules!$F$63:$H$64,3,0)</f>
        <v>80</v>
      </c>
      <c r="AE145" s="43">
        <f>VLOOKUP(Categorized!X145,Rules!$F$65:$H$66,3,0)</f>
        <v>20</v>
      </c>
      <c r="AF145" s="255">
        <f t="array" ref="AF145">MMULT(AB145:AE145,Rules!$O$23:$O$26)</f>
        <v>26.666666666666664</v>
      </c>
      <c r="AG145" s="43">
        <f>VLOOKUP(Categorized!Y145,Rules!$F$67:$H$68,3,0)</f>
        <v>70</v>
      </c>
      <c r="AH145" s="43">
        <f>VLOOKUP(Categorized!Z145,Rules!$F$69:$H$70,3,0)</f>
        <v>80</v>
      </c>
      <c r="AI145" s="43">
        <f>VLOOKUP(Categorized!AA145,Rules!$F$71:$H$72,3,0)</f>
        <v>80</v>
      </c>
      <c r="AJ145" s="43">
        <f>VLOOKUP(Categorized!AB145,Rules!$F$73:$H$74,3,0)</f>
        <v>60</v>
      </c>
      <c r="AK145" s="255">
        <f t="array" ref="AK145">MMULT(AG145:AJ145,Rules!$O$29:$O$32)</f>
        <v>73.174603174603163</v>
      </c>
      <c r="AL145" s="43">
        <f>VLOOKUP(Categorized!AC145,Rules!$F$75:$H$76,3,0)</f>
        <v>80</v>
      </c>
      <c r="AM145" s="43">
        <f>VLOOKUP(Categorized!AD145,Rules!$F$77:$H$78,3,0)</f>
        <v>80</v>
      </c>
      <c r="AN145" s="43">
        <f>VLOOKUP(Categorized!AE145,Rules!$F$79:$H$84,3,0)</f>
        <v>85</v>
      </c>
      <c r="AO145" s="43">
        <f>VLOOKUP(Categorized!AF145,Rules!$F$85:$H$89,3,0)</f>
        <v>80</v>
      </c>
      <c r="AP145" s="43">
        <f>VLOOKUP(Categorized!AG145,Rules!$F$90:$H$92,3,0)</f>
        <v>30</v>
      </c>
      <c r="AQ145" s="43">
        <f>VLOOKUP(Categorized!AH145,Rules!$F$93:$H$96,3,0)</f>
        <v>30</v>
      </c>
      <c r="AR145" s="43">
        <f>VLOOKUP(Categorized!AI145,Rules!$F$97:$H$100,3,0)</f>
        <v>50</v>
      </c>
      <c r="AS145" s="43">
        <f>VLOOKUP(Categorized!AJ145,Rules!$F$101:$H$102,3,0)</f>
        <v>30</v>
      </c>
      <c r="AT145" s="43">
        <f>VLOOKUP(Categorized!AK145,Rules!$F$103:$H$105,3,0)</f>
        <v>95</v>
      </c>
      <c r="AU145" s="43">
        <f>VLOOKUP(Categorized!AL145,Rules!$F$106:$H$109,3,0)</f>
        <v>60</v>
      </c>
      <c r="AV145" s="43">
        <f>VLOOKUP(Categorized!AM145,Rules!$F$110:$H$113,3,0)</f>
        <v>70</v>
      </c>
      <c r="AW145" s="255">
        <f t="array" ref="AW145">MMULT(AL145:AV145,Rules!$O$35:$O$45)</f>
        <v>62.426136363636367</v>
      </c>
      <c r="AX145" s="44">
        <f>VLOOKUP(Categorized!AN145,Rules!$F$114:$H$116,3,0)</f>
        <v>30</v>
      </c>
      <c r="AY145" s="44">
        <f>VLOOKUP(Categorized!AO145,Rules!$F$117:$H$119,3,0)</f>
        <v>30</v>
      </c>
      <c r="AZ145" s="44">
        <f>VLOOKUP(Categorized!AP145,Rules!$F$120:$H$122,3,0)</f>
        <v>30</v>
      </c>
      <c r="BA145" s="44">
        <f>VLOOKUP(Categorized!AQ145,Rules!$F$123:$H$124,3,0)</f>
        <v>30</v>
      </c>
      <c r="BB145" s="44">
        <f>VLOOKUP(Categorized!AR145,Rules!$F$125:$H$127,3,0)</f>
        <v>50</v>
      </c>
      <c r="BC145" s="44">
        <f>VLOOKUP(Categorized!AS145,Rules!$F$128:$H$130,3,0)</f>
        <v>80</v>
      </c>
      <c r="BD145" s="43">
        <f>VLOOKUP(Categorized!AT145,Rules!$F$131:$H$133,3,0)</f>
        <v>30</v>
      </c>
      <c r="BE145" s="44">
        <f>VLOOKUP(Categorized!AU145,Rules!$F$134:$H$136,3,0)</f>
        <v>30</v>
      </c>
      <c r="BF145" s="44">
        <f>VLOOKUP(Categorized!AV145,Rules!$F$137:$H$138,3,0)</f>
        <v>90</v>
      </c>
      <c r="BG145" s="44">
        <f>VLOOKUP(Categorized!AW145,Rules!$F$139:$H$141,3,0)</f>
        <v>45</v>
      </c>
      <c r="BH145" s="256">
        <f t="array" ref="BH145">MMULT(AX145:BG145,Rules!$O$48:$O$57)</f>
        <v>44.79754601226994</v>
      </c>
      <c r="BI145" s="43">
        <f>VLOOKUP(Categorized!AX145,Rules!$F$142:$H$143,3,0)</f>
        <v>30</v>
      </c>
      <c r="BJ145" s="43">
        <f>VLOOKUP(Categorized!AY145,Rules!$F$144:$H$145,3,0)</f>
        <v>90</v>
      </c>
      <c r="BK145" s="43">
        <f>VLOOKUP(Categorized!AZ145,Rules!$F$146:$H$147,3,0)</f>
        <v>30</v>
      </c>
      <c r="BL145" s="43">
        <f>VLOOKUP(Categorized!BA145,Rules!$F$148:$H$149,3,0)</f>
        <v>30</v>
      </c>
      <c r="BM145" s="43">
        <f>VLOOKUP(Categorized!BB145,Rules!$F$150:$H$151,3,0)</f>
        <v>90</v>
      </c>
      <c r="BN145" s="43">
        <f>VLOOKUP(Categorized!BC145,Rules!$F$152:$H$153,3,0)</f>
        <v>30</v>
      </c>
      <c r="BO145" s="43">
        <f>VLOOKUP(Categorized!BD145,Rules!$F$154:$H$155,3,0)</f>
        <v>90</v>
      </c>
      <c r="BP145" s="43">
        <f>VLOOKUP(Categorized!BE145,Rules!$F$156:$H$157,3,0)</f>
        <v>30</v>
      </c>
      <c r="BQ145" s="43">
        <f>VLOOKUP(Categorized!BF145,Rules!$F$158:$H$159,3,0)</f>
        <v>30</v>
      </c>
      <c r="BR145" s="43">
        <f>VLOOKUP(Categorized!BG145,Rules!$F$160:$H$161,3,0)</f>
        <v>30</v>
      </c>
      <c r="BS145" s="43">
        <f>VLOOKUP(Categorized!BH145,Rules!$F$162:$H$163,3,0)</f>
        <v>90</v>
      </c>
      <c r="BT145" s="43">
        <f>VLOOKUP(Categorized!BI145,Rules!$F$164:$H$165,3,0)</f>
        <v>90</v>
      </c>
      <c r="BU145" s="43">
        <f>VLOOKUP(Categorized!BJ145,Rules!$F$166:$H$167,3,0)</f>
        <v>90</v>
      </c>
      <c r="BV145" s="43">
        <f>VLOOKUP(Categorized!BK145,Rules!$F$168:$H$169,3,0)</f>
        <v>30</v>
      </c>
      <c r="BW145" s="43">
        <f>VLOOKUP(Categorized!BL145,Rules!$F$170:$H$171,3,0)</f>
        <v>30</v>
      </c>
      <c r="BX145" s="43">
        <f>VLOOKUP(Categorized!BM145,Rules!$F$172:$H$173,3,0)</f>
        <v>30</v>
      </c>
      <c r="BY145" s="43">
        <f>VLOOKUP(Categorized!BN145,Rules!$F$174:$H$175,3,0)</f>
        <v>30</v>
      </c>
      <c r="BZ145" s="43">
        <f>VLOOKUP(Categorized!BO145,Rules!$F$176:$H$177,3,0)</f>
        <v>95</v>
      </c>
      <c r="CA145" s="43">
        <f>VLOOKUP(Categorized!BP145,Rules!$F$178:$H$179,3,0)</f>
        <v>30</v>
      </c>
      <c r="CB145" s="43">
        <f>VLOOKUP(Categorized!BQ145,Rules!$F$180:$H$181,3,0)</f>
        <v>30</v>
      </c>
      <c r="CC145" s="43">
        <f>VLOOKUP(Categorized!BR145,Rules!$F$182:$H$183,3,0)</f>
        <v>30</v>
      </c>
      <c r="CD145" s="255">
        <f t="array" ref="CD145">MMULT(BI145:CC145,Rules!$O$60:$O$80)</f>
        <v>51.544161232957926</v>
      </c>
      <c r="CE145" s="43">
        <f>VLOOKUP(Categorized!BS145,Rules!$F$184:$H$185,3,0)</f>
        <v>30</v>
      </c>
      <c r="CF145" s="43">
        <f>VLOOKUP(Categorized!BT145,Rules!$F$186:$H$187,3,0)</f>
        <v>90</v>
      </c>
      <c r="CG145" s="43">
        <f>VLOOKUP(Categorized!BU145,Rules!$F$188:$H$189,3,0)</f>
        <v>30</v>
      </c>
      <c r="CH145" s="43">
        <f>VLOOKUP(Categorized!BV145,Rules!$F$190:$H$191,3,0)</f>
        <v>90</v>
      </c>
      <c r="CI145" s="43">
        <f>VLOOKUP(Categorized!BW145,Rules!$F$192:$H$193,3,0)</f>
        <v>30</v>
      </c>
      <c r="CJ145" s="255">
        <f t="array" ref="CJ145">MMULT(CE145:CI145,Rules!$O$83:$O$87)</f>
        <v>54</v>
      </c>
      <c r="CK145" s="50">
        <v>1</v>
      </c>
      <c r="CL145" s="51">
        <v>5</v>
      </c>
      <c r="CM145" s="393">
        <v>83.260869565217391</v>
      </c>
      <c r="CN145" s="397">
        <v>7</v>
      </c>
      <c r="CO145" s="397">
        <v>9</v>
      </c>
      <c r="CP145" s="397" t="s">
        <v>70</v>
      </c>
    </row>
    <row r="146" spans="1:94" ht="18.5">
      <c r="A146" s="38">
        <v>2020</v>
      </c>
      <c r="B146" s="39" t="s">
        <v>193</v>
      </c>
      <c r="C146" s="432">
        <v>44068.403169548597</v>
      </c>
      <c r="D146" s="432">
        <v>44069.377141874997</v>
      </c>
      <c r="E146" s="399">
        <v>47334</v>
      </c>
      <c r="F146" s="444">
        <f t="shared" si="10"/>
        <v>0</v>
      </c>
      <c r="G146" s="444">
        <f t="shared" si="11"/>
        <v>0</v>
      </c>
      <c r="H146" s="428">
        <f t="shared" si="12"/>
        <v>1</v>
      </c>
      <c r="I146" s="428">
        <f t="shared" si="13"/>
        <v>0</v>
      </c>
      <c r="J146" s="428">
        <f t="shared" si="14"/>
        <v>0</v>
      </c>
      <c r="K146" s="42">
        <f>VLOOKUP(Categorized!F146,Rules!$F$4:$H$7,3,0)</f>
        <v>70</v>
      </c>
      <c r="L146" s="43">
        <f>VLOOKUP(Categorized!G146,Rules!$F$8:$H$9,3,0)</f>
        <v>90</v>
      </c>
      <c r="M146" s="43">
        <f>VLOOKUP(Categorized!H146,Rules!$F$10:$H$12,3,0)</f>
        <v>80</v>
      </c>
      <c r="N146" s="43">
        <f>VLOOKUP(Categorized!I146,Rules!$F$13:$H$16,3,0)</f>
        <v>95</v>
      </c>
      <c r="O146" s="43">
        <f>VLOOKUP(Categorized!J146,Rules!$F$17:$H$19,3,0)</f>
        <v>90</v>
      </c>
      <c r="P146" s="43">
        <f>VLOOKUP(Categorized!K146,Rules!$F$20:$H$21,3,0)</f>
        <v>60</v>
      </c>
      <c r="Q146" s="43">
        <f>VLOOKUP(Categorized!L146,Rules!$F$22:$H$28,3,0)</f>
        <v>75</v>
      </c>
      <c r="R146" s="43">
        <f>VLOOKUP(Categorized!M146,Rules!$F$29:$H$31,3,0)</f>
        <v>70</v>
      </c>
      <c r="S146" s="255" cm="1">
        <f t="array" ref="S146">MMULT(K146:R146,Rules!$O$4:$O$11)</f>
        <v>79.201680672268907</v>
      </c>
      <c r="T146" s="43">
        <f>VLOOKUP(Categorized!N146,Rules!$F$32:$H$33,3,0)</f>
        <v>90</v>
      </c>
      <c r="U146" s="43">
        <f>VLOOKUP(Categorized!O146,Rules!$F$34:$H$40,3,0)</f>
        <v>30</v>
      </c>
      <c r="V146" s="43">
        <f>VLOOKUP(Categorized!P146,Rules!$F$41:$H$42,3,0)</f>
        <v>90</v>
      </c>
      <c r="W146" s="43">
        <f>VLOOKUP(Categorized!Q146,Rules!$F$43:$H$46,3,0)</f>
        <v>20</v>
      </c>
      <c r="X146" s="43">
        <f>VLOOKUP(Categorized!R146,Rules!$F$47:$H$51,3,0)</f>
        <v>30</v>
      </c>
      <c r="Y146" s="43">
        <f>VLOOKUP(Categorized!S146,Rules!$F$52:$H$56,3,0)</f>
        <v>30</v>
      </c>
      <c r="Z146" s="43">
        <f>VLOOKUP(Categorized!T146,Rules!$F$57:$H$58,3,0)</f>
        <v>80</v>
      </c>
      <c r="AA146" s="255">
        <f t="array" ref="AA146">MMULT(T146:Z146,Rules!$O$14:$O$20)</f>
        <v>51.141868512110726</v>
      </c>
      <c r="AB146" s="43">
        <f>VLOOKUP(Categorized!U146,Rules!$F$59:$H$60,3,0)</f>
        <v>80</v>
      </c>
      <c r="AC146" s="43">
        <f>VLOOKUP(Categorized!V146,Rules!$F$61:$H$62,3,0)</f>
        <v>80</v>
      </c>
      <c r="AD146" s="43">
        <f>VLOOKUP(Categorized!W146,Rules!$F$63:$H$64,3,0)</f>
        <v>80</v>
      </c>
      <c r="AE146" s="43">
        <f>VLOOKUP(Categorized!X146,Rules!$F$65:$H$66,3,0)</f>
        <v>20</v>
      </c>
      <c r="AF146" s="255">
        <f t="array" ref="AF146">MMULT(AB146:AE146,Rules!$O$23:$O$26)</f>
        <v>64.444444444444443</v>
      </c>
      <c r="AG146" s="43">
        <f>VLOOKUP(Categorized!Y146,Rules!$F$67:$H$68,3,0)</f>
        <v>70</v>
      </c>
      <c r="AH146" s="43">
        <f>VLOOKUP(Categorized!Z146,Rules!$F$69:$H$70,3,0)</f>
        <v>30</v>
      </c>
      <c r="AI146" s="43">
        <f>VLOOKUP(Categorized!AA146,Rules!$F$71:$H$72,3,0)</f>
        <v>30</v>
      </c>
      <c r="AJ146" s="43">
        <f>VLOOKUP(Categorized!AB146,Rules!$F$73:$H$74,3,0)</f>
        <v>30</v>
      </c>
      <c r="AK146" s="255">
        <f t="array" ref="AK146">MMULT(AG146:AJ146,Rules!$O$29:$O$32)</f>
        <v>39.523809523809518</v>
      </c>
      <c r="AL146" s="43">
        <f>VLOOKUP(Categorized!AC146,Rules!$F$75:$H$76,3,0)</f>
        <v>80</v>
      </c>
      <c r="AM146" s="43">
        <f>VLOOKUP(Categorized!AD146,Rules!$F$77:$H$78,3,0)</f>
        <v>50</v>
      </c>
      <c r="AN146" s="43">
        <f>VLOOKUP(Categorized!AE146,Rules!$F$79:$H$84,3,0)</f>
        <v>85</v>
      </c>
      <c r="AO146" s="43">
        <f>VLOOKUP(Categorized!AF146,Rules!$F$85:$H$89,3,0)</f>
        <v>80</v>
      </c>
      <c r="AP146" s="43">
        <f>VLOOKUP(Categorized!AG146,Rules!$F$90:$H$92,3,0)</f>
        <v>30</v>
      </c>
      <c r="AQ146" s="43">
        <f>VLOOKUP(Categorized!AH146,Rules!$F$93:$H$96,3,0)</f>
        <v>80</v>
      </c>
      <c r="AR146" s="43">
        <f>VLOOKUP(Categorized!AI146,Rules!$F$97:$H$100,3,0)</f>
        <v>50</v>
      </c>
      <c r="AS146" s="43">
        <f>VLOOKUP(Categorized!AJ146,Rules!$F$101:$H$102,3,0)</f>
        <v>30</v>
      </c>
      <c r="AT146" s="43">
        <f>VLOOKUP(Categorized!AK146,Rules!$F$103:$H$105,3,0)</f>
        <v>70</v>
      </c>
      <c r="AU146" s="43">
        <f>VLOOKUP(Categorized!AL146,Rules!$F$106:$H$109,3,0)</f>
        <v>60</v>
      </c>
      <c r="AV146" s="43">
        <f>VLOOKUP(Categorized!AM146,Rules!$F$110:$H$113,3,0)</f>
        <v>70</v>
      </c>
      <c r="AW146" s="255">
        <f t="array" ref="AW146">MMULT(AL146:AV146,Rules!$O$35:$O$45)</f>
        <v>62.738636363636367</v>
      </c>
      <c r="AX146" s="44">
        <f>VLOOKUP(Categorized!AN146,Rules!$F$114:$H$116,3,0)</f>
        <v>30</v>
      </c>
      <c r="AY146" s="44">
        <f>VLOOKUP(Categorized!AO146,Rules!$F$117:$H$119,3,0)</f>
        <v>30</v>
      </c>
      <c r="AZ146" s="44">
        <f>VLOOKUP(Categorized!AP146,Rules!$F$120:$H$122,3,0)</f>
        <v>30</v>
      </c>
      <c r="BA146" s="44">
        <f>VLOOKUP(Categorized!AQ146,Rules!$F$123:$H$124,3,0)</f>
        <v>30</v>
      </c>
      <c r="BB146" s="44">
        <f>VLOOKUP(Categorized!AR146,Rules!$F$125:$H$127,3,0)</f>
        <v>50</v>
      </c>
      <c r="BC146" s="44">
        <f>VLOOKUP(Categorized!AS146,Rules!$F$128:$H$130,3,0)</f>
        <v>30</v>
      </c>
      <c r="BD146" s="43">
        <f>VLOOKUP(Categorized!AT146,Rules!$F$131:$H$133,3,0)</f>
        <v>30</v>
      </c>
      <c r="BE146" s="44">
        <f>VLOOKUP(Categorized!AU146,Rules!$F$134:$H$136,3,0)</f>
        <v>30</v>
      </c>
      <c r="BF146" s="44">
        <f>VLOOKUP(Categorized!AV146,Rules!$F$137:$H$138,3,0)</f>
        <v>30</v>
      </c>
      <c r="BG146" s="44">
        <f>VLOOKUP(Categorized!AW146,Rules!$F$139:$H$141,3,0)</f>
        <v>45</v>
      </c>
      <c r="BH146" s="256">
        <f t="array" ref="BH146">MMULT(AX146:BG146,Rules!$O$48:$O$57)</f>
        <v>33.509202453987733</v>
      </c>
      <c r="BI146" s="43">
        <f>VLOOKUP(Categorized!AX146,Rules!$F$142:$H$143,3,0)</f>
        <v>30</v>
      </c>
      <c r="BJ146" s="43">
        <f>VLOOKUP(Categorized!AY146,Rules!$F$144:$H$145,3,0)</f>
        <v>90</v>
      </c>
      <c r="BK146" s="43">
        <f>VLOOKUP(Categorized!AZ146,Rules!$F$146:$H$147,3,0)</f>
        <v>30</v>
      </c>
      <c r="BL146" s="43">
        <f>VLOOKUP(Categorized!BA146,Rules!$F$148:$H$149,3,0)</f>
        <v>30</v>
      </c>
      <c r="BM146" s="43">
        <f>VLOOKUP(Categorized!BB146,Rules!$F$150:$H$151,3,0)</f>
        <v>30</v>
      </c>
      <c r="BN146" s="43">
        <f>VLOOKUP(Categorized!BC146,Rules!$F$152:$H$153,3,0)</f>
        <v>30</v>
      </c>
      <c r="BO146" s="43">
        <f>VLOOKUP(Categorized!BD146,Rules!$F$154:$H$155,3,0)</f>
        <v>90</v>
      </c>
      <c r="BP146" s="43">
        <f>VLOOKUP(Categorized!BE146,Rules!$F$156:$H$157,3,0)</f>
        <v>30</v>
      </c>
      <c r="BQ146" s="43">
        <f>VLOOKUP(Categorized!BF146,Rules!$F$158:$H$159,3,0)</f>
        <v>30</v>
      </c>
      <c r="BR146" s="43">
        <f>VLOOKUP(Categorized!BG146,Rules!$F$160:$H$161,3,0)</f>
        <v>30</v>
      </c>
      <c r="BS146" s="43">
        <f>VLOOKUP(Categorized!BH146,Rules!$F$162:$H$163,3,0)</f>
        <v>30</v>
      </c>
      <c r="BT146" s="43">
        <f>VLOOKUP(Categorized!BI146,Rules!$F$164:$H$165,3,0)</f>
        <v>90</v>
      </c>
      <c r="BU146" s="43">
        <f>VLOOKUP(Categorized!BJ146,Rules!$F$166:$H$167,3,0)</f>
        <v>90</v>
      </c>
      <c r="BV146" s="43">
        <f>VLOOKUP(Categorized!BK146,Rules!$F$168:$H$169,3,0)</f>
        <v>30</v>
      </c>
      <c r="BW146" s="43">
        <f>VLOOKUP(Categorized!BL146,Rules!$F$170:$H$171,3,0)</f>
        <v>30</v>
      </c>
      <c r="BX146" s="43">
        <f>VLOOKUP(Categorized!BM146,Rules!$F$172:$H$173,3,0)</f>
        <v>30</v>
      </c>
      <c r="BY146" s="43">
        <f>VLOOKUP(Categorized!BN146,Rules!$F$174:$H$175,3,0)</f>
        <v>30</v>
      </c>
      <c r="BZ146" s="43">
        <f>VLOOKUP(Categorized!BO146,Rules!$F$176:$H$177,3,0)</f>
        <v>30</v>
      </c>
      <c r="CA146" s="43">
        <f>VLOOKUP(Categorized!BP146,Rules!$F$178:$H$179,3,0)</f>
        <v>30</v>
      </c>
      <c r="CB146" s="43">
        <f>VLOOKUP(Categorized!BQ146,Rules!$F$180:$H$181,3,0)</f>
        <v>30</v>
      </c>
      <c r="CC146" s="43">
        <f>VLOOKUP(Categorized!BR146,Rules!$F$182:$H$183,3,0)</f>
        <v>30</v>
      </c>
      <c r="CD146" s="255">
        <f t="array" ref="CD146">MMULT(BI146:CC146,Rules!$O$60:$O$80)</f>
        <v>41.345583876704218</v>
      </c>
      <c r="CE146" s="43">
        <f>VLOOKUP(Categorized!BS146,Rules!$F$184:$H$185,3,0)</f>
        <v>30</v>
      </c>
      <c r="CF146" s="43">
        <f>VLOOKUP(Categorized!BT146,Rules!$F$186:$H$187,3,0)</f>
        <v>30</v>
      </c>
      <c r="CG146" s="43">
        <f>VLOOKUP(Categorized!BU146,Rules!$F$188:$H$189,3,0)</f>
        <v>30</v>
      </c>
      <c r="CH146" s="43">
        <f>VLOOKUP(Categorized!BV146,Rules!$F$190:$H$191,3,0)</f>
        <v>90</v>
      </c>
      <c r="CI146" s="43">
        <f>VLOOKUP(Categorized!BW146,Rules!$F$192:$H$193,3,0)</f>
        <v>30</v>
      </c>
      <c r="CJ146" s="255">
        <f t="array" ref="CJ146">MMULT(CE146:CI146,Rules!$O$83:$O$87)</f>
        <v>40.588235294117645</v>
      </c>
      <c r="CK146" s="45">
        <v>0</v>
      </c>
      <c r="CL146" s="46">
        <v>0</v>
      </c>
      <c r="CM146" s="393">
        <v>63.043478260869563</v>
      </c>
      <c r="CN146" s="397">
        <v>5</v>
      </c>
      <c r="CO146" s="397">
        <v>6</v>
      </c>
      <c r="CP146" s="397" t="s">
        <v>58</v>
      </c>
    </row>
    <row r="147" spans="1:94" ht="18.5">
      <c r="A147" s="38">
        <v>2020</v>
      </c>
      <c r="B147" s="39" t="s">
        <v>194</v>
      </c>
      <c r="C147" s="432">
        <v>44191.343803194402</v>
      </c>
      <c r="D147" s="432">
        <v>44195.538039409701</v>
      </c>
      <c r="E147" s="399">
        <v>47626</v>
      </c>
      <c r="F147" s="444">
        <f t="shared" si="10"/>
        <v>0</v>
      </c>
      <c r="G147" s="444">
        <f t="shared" si="11"/>
        <v>0</v>
      </c>
      <c r="H147" s="428">
        <f t="shared" si="12"/>
        <v>1</v>
      </c>
      <c r="I147" s="428">
        <f t="shared" si="13"/>
        <v>0</v>
      </c>
      <c r="J147" s="428">
        <f t="shared" si="14"/>
        <v>0</v>
      </c>
      <c r="K147" s="42">
        <f>VLOOKUP(Categorized!F147,Rules!$F$4:$H$7,3,0)</f>
        <v>80</v>
      </c>
      <c r="L147" s="43">
        <f>VLOOKUP(Categorized!G147,Rules!$F$8:$H$9,3,0)</f>
        <v>90</v>
      </c>
      <c r="M147" s="43">
        <f>VLOOKUP(Categorized!H147,Rules!$F$10:$H$12,3,0)</f>
        <v>60</v>
      </c>
      <c r="N147" s="43">
        <f>VLOOKUP(Categorized!I147,Rules!$F$13:$H$16,3,0)</f>
        <v>95</v>
      </c>
      <c r="O147" s="43">
        <f>VLOOKUP(Categorized!J147,Rules!$F$17:$H$19,3,0)</f>
        <v>90</v>
      </c>
      <c r="P147" s="43">
        <f>VLOOKUP(Categorized!K147,Rules!$F$20:$H$21,3,0)</f>
        <v>60</v>
      </c>
      <c r="Q147" s="43">
        <f>VLOOKUP(Categorized!L147,Rules!$F$22:$H$28,3,0)</f>
        <v>75</v>
      </c>
      <c r="R147" s="43">
        <f>VLOOKUP(Categorized!M147,Rules!$F$29:$H$31,3,0)</f>
        <v>70</v>
      </c>
      <c r="S147" s="255" cm="1">
        <f t="array" ref="S147">MMULT(K147:R147,Rules!$O$4:$O$11)</f>
        <v>77.857142857142861</v>
      </c>
      <c r="T147" s="43">
        <f>VLOOKUP(Categorized!N147,Rules!$F$32:$H$33,3,0)</f>
        <v>60</v>
      </c>
      <c r="U147" s="43">
        <f>VLOOKUP(Categorized!O147,Rules!$F$34:$H$40,3,0)</f>
        <v>80</v>
      </c>
      <c r="V147" s="43">
        <f>VLOOKUP(Categorized!P147,Rules!$F$41:$H$42,3,0)</f>
        <v>90</v>
      </c>
      <c r="W147" s="43">
        <f>VLOOKUP(Categorized!Q147,Rules!$F$43:$H$46,3,0)</f>
        <v>50</v>
      </c>
      <c r="X147" s="43">
        <f>VLOOKUP(Categorized!R147,Rules!$F$47:$H$51,3,0)</f>
        <v>30</v>
      </c>
      <c r="Y147" s="43">
        <f>VLOOKUP(Categorized!S147,Rules!$F$52:$H$56,3,0)</f>
        <v>30</v>
      </c>
      <c r="Z147" s="43">
        <f>VLOOKUP(Categorized!T147,Rules!$F$57:$H$58,3,0)</f>
        <v>30</v>
      </c>
      <c r="AA147" s="255">
        <f t="array" ref="AA147">MMULT(T147:Z147,Rules!$O$14:$O$20)</f>
        <v>52.249134948096888</v>
      </c>
      <c r="AB147" s="43">
        <f>VLOOKUP(Categorized!U147,Rules!$F$59:$H$60,3,0)</f>
        <v>80</v>
      </c>
      <c r="AC147" s="43">
        <f>VLOOKUP(Categorized!V147,Rules!$F$61:$H$62,3,0)</f>
        <v>20</v>
      </c>
      <c r="AD147" s="43">
        <f>VLOOKUP(Categorized!W147,Rules!$F$63:$H$64,3,0)</f>
        <v>80</v>
      </c>
      <c r="AE147" s="43">
        <f>VLOOKUP(Categorized!X147,Rules!$F$65:$H$66,3,0)</f>
        <v>20</v>
      </c>
      <c r="AF147" s="255">
        <f t="array" ref="AF147">MMULT(AB147:AE147,Rules!$O$23:$O$26)</f>
        <v>46.666666666666664</v>
      </c>
      <c r="AG147" s="43">
        <f>VLOOKUP(Categorized!Y147,Rules!$F$67:$H$68,3,0)</f>
        <v>70</v>
      </c>
      <c r="AH147" s="43">
        <f>VLOOKUP(Categorized!Z147,Rules!$F$69:$H$70,3,0)</f>
        <v>80</v>
      </c>
      <c r="AI147" s="43">
        <f>VLOOKUP(Categorized!AA147,Rules!$F$71:$H$72,3,0)</f>
        <v>80</v>
      </c>
      <c r="AJ147" s="43">
        <f>VLOOKUP(Categorized!AB147,Rules!$F$73:$H$74,3,0)</f>
        <v>60</v>
      </c>
      <c r="AK147" s="255">
        <f t="array" ref="AK147">MMULT(AG147:AJ147,Rules!$O$29:$O$32)</f>
        <v>73.174603174603163</v>
      </c>
      <c r="AL147" s="43">
        <f>VLOOKUP(Categorized!AC147,Rules!$F$75:$H$76,3,0)</f>
        <v>80</v>
      </c>
      <c r="AM147" s="43">
        <f>VLOOKUP(Categorized!AD147,Rules!$F$77:$H$78,3,0)</f>
        <v>80</v>
      </c>
      <c r="AN147" s="43">
        <f>VLOOKUP(Categorized!AE147,Rules!$F$79:$H$84,3,0)</f>
        <v>80</v>
      </c>
      <c r="AO147" s="43">
        <f>VLOOKUP(Categorized!AF147,Rules!$F$85:$H$89,3,0)</f>
        <v>50</v>
      </c>
      <c r="AP147" s="43">
        <f>VLOOKUP(Categorized!AG147,Rules!$F$90:$H$92,3,0)</f>
        <v>30</v>
      </c>
      <c r="AQ147" s="43">
        <f>VLOOKUP(Categorized!AH147,Rules!$F$93:$H$96,3,0)</f>
        <v>30</v>
      </c>
      <c r="AR147" s="43">
        <f>VLOOKUP(Categorized!AI147,Rules!$F$97:$H$100,3,0)</f>
        <v>30</v>
      </c>
      <c r="AS147" s="43">
        <f>VLOOKUP(Categorized!AJ147,Rules!$F$101:$H$102,3,0)</f>
        <v>30</v>
      </c>
      <c r="AT147" s="43">
        <f>VLOOKUP(Categorized!AK147,Rules!$F$103:$H$105,3,0)</f>
        <v>95</v>
      </c>
      <c r="AU147" s="43">
        <f>VLOOKUP(Categorized!AL147,Rules!$F$106:$H$109,3,0)</f>
        <v>80</v>
      </c>
      <c r="AV147" s="43">
        <f>VLOOKUP(Categorized!AM147,Rules!$F$110:$H$113,3,0)</f>
        <v>70</v>
      </c>
      <c r="AW147" s="255">
        <f t="array" ref="AW147">MMULT(AL147:AV147,Rules!$O$35:$O$45)</f>
        <v>59.062499999999993</v>
      </c>
      <c r="AX147" s="44">
        <f>VLOOKUP(Categorized!AN147,Rules!$F$114:$H$116,3,0)</f>
        <v>90</v>
      </c>
      <c r="AY147" s="44">
        <f>VLOOKUP(Categorized!AO147,Rules!$F$117:$H$119,3,0)</f>
        <v>90</v>
      </c>
      <c r="AZ147" s="44">
        <f>VLOOKUP(Categorized!AP147,Rules!$F$120:$H$122,3,0)</f>
        <v>30</v>
      </c>
      <c r="BA147" s="44">
        <f>VLOOKUP(Categorized!AQ147,Rules!$F$123:$H$124,3,0)</f>
        <v>90</v>
      </c>
      <c r="BB147" s="44">
        <f>VLOOKUP(Categorized!AR147,Rules!$F$125:$H$127,3,0)</f>
        <v>70</v>
      </c>
      <c r="BC147" s="44">
        <f>VLOOKUP(Categorized!AS147,Rules!$F$128:$H$130,3,0)</f>
        <v>30</v>
      </c>
      <c r="BD147" s="43">
        <f>VLOOKUP(Categorized!AT147,Rules!$F$131:$H$133,3,0)</f>
        <v>70</v>
      </c>
      <c r="BE147" s="44">
        <f>VLOOKUP(Categorized!AU147,Rules!$F$134:$H$136,3,0)</f>
        <v>70</v>
      </c>
      <c r="BF147" s="44">
        <f>VLOOKUP(Categorized!AV147,Rules!$F$137:$H$138,3,0)</f>
        <v>90</v>
      </c>
      <c r="BG147" s="44">
        <f>VLOOKUP(Categorized!AW147,Rules!$F$139:$H$141,3,0)</f>
        <v>45</v>
      </c>
      <c r="BH147" s="256">
        <f t="array" ref="BH147">MMULT(AX147:BG147,Rules!$O$48:$O$57)</f>
        <v>67.717791411042938</v>
      </c>
      <c r="BI147" s="43">
        <f>VLOOKUP(Categorized!AX147,Rules!$F$142:$H$143,3,0)</f>
        <v>30</v>
      </c>
      <c r="BJ147" s="43">
        <f>VLOOKUP(Categorized!AY147,Rules!$F$144:$H$145,3,0)</f>
        <v>30</v>
      </c>
      <c r="BK147" s="43">
        <f>VLOOKUP(Categorized!AZ147,Rules!$F$146:$H$147,3,0)</f>
        <v>30</v>
      </c>
      <c r="BL147" s="43">
        <f>VLOOKUP(Categorized!BA147,Rules!$F$148:$H$149,3,0)</f>
        <v>30</v>
      </c>
      <c r="BM147" s="43">
        <f>VLOOKUP(Categorized!BB147,Rules!$F$150:$H$151,3,0)</f>
        <v>30</v>
      </c>
      <c r="BN147" s="43">
        <f>VLOOKUP(Categorized!BC147,Rules!$F$152:$H$153,3,0)</f>
        <v>90</v>
      </c>
      <c r="BO147" s="43">
        <f>VLOOKUP(Categorized!BD147,Rules!$F$154:$H$155,3,0)</f>
        <v>90</v>
      </c>
      <c r="BP147" s="43">
        <f>VLOOKUP(Categorized!BE147,Rules!$F$156:$H$157,3,0)</f>
        <v>30</v>
      </c>
      <c r="BQ147" s="43">
        <f>VLOOKUP(Categorized!BF147,Rules!$F$158:$H$159,3,0)</f>
        <v>30</v>
      </c>
      <c r="BR147" s="43">
        <f>VLOOKUP(Categorized!BG147,Rules!$F$160:$H$161,3,0)</f>
        <v>30</v>
      </c>
      <c r="BS147" s="43">
        <f>VLOOKUP(Categorized!BH147,Rules!$F$162:$H$163,3,0)</f>
        <v>90</v>
      </c>
      <c r="BT147" s="43">
        <f>VLOOKUP(Categorized!BI147,Rules!$F$164:$H$165,3,0)</f>
        <v>90</v>
      </c>
      <c r="BU147" s="43">
        <f>VLOOKUP(Categorized!BJ147,Rules!$F$166:$H$167,3,0)</f>
        <v>90</v>
      </c>
      <c r="BV147" s="43">
        <f>VLOOKUP(Categorized!BK147,Rules!$F$168:$H$169,3,0)</f>
        <v>30</v>
      </c>
      <c r="BW147" s="43">
        <f>VLOOKUP(Categorized!BL147,Rules!$F$170:$H$171,3,0)</f>
        <v>30</v>
      </c>
      <c r="BX147" s="43">
        <f>VLOOKUP(Categorized!BM147,Rules!$F$172:$H$173,3,0)</f>
        <v>30</v>
      </c>
      <c r="BY147" s="43">
        <f>VLOOKUP(Categorized!BN147,Rules!$F$174:$H$175,3,0)</f>
        <v>30</v>
      </c>
      <c r="BZ147" s="43">
        <f>VLOOKUP(Categorized!BO147,Rules!$F$176:$H$177,3,0)</f>
        <v>95</v>
      </c>
      <c r="CA147" s="43">
        <f>VLOOKUP(Categorized!BP147,Rules!$F$178:$H$179,3,0)</f>
        <v>30</v>
      </c>
      <c r="CB147" s="43">
        <f>VLOOKUP(Categorized!BQ147,Rules!$F$180:$H$181,3,0)</f>
        <v>30</v>
      </c>
      <c r="CC147" s="43">
        <f>VLOOKUP(Categorized!BR147,Rules!$F$182:$H$183,3,0)</f>
        <v>30</v>
      </c>
      <c r="CD147" s="255">
        <f t="array" ref="CD147">MMULT(BI147:CC147,Rules!$O$60:$O$80)</f>
        <v>48.449911084765873</v>
      </c>
      <c r="CE147" s="43">
        <f>VLOOKUP(Categorized!BS147,Rules!$F$184:$H$185,3,0)</f>
        <v>30</v>
      </c>
      <c r="CF147" s="43">
        <f>VLOOKUP(Categorized!BT147,Rules!$F$186:$H$187,3,0)</f>
        <v>90</v>
      </c>
      <c r="CG147" s="43">
        <f>VLOOKUP(Categorized!BU147,Rules!$F$188:$H$189,3,0)</f>
        <v>30</v>
      </c>
      <c r="CH147" s="43">
        <f>VLOOKUP(Categorized!BV147,Rules!$F$190:$H$191,3,0)</f>
        <v>90</v>
      </c>
      <c r="CI147" s="43">
        <f>VLOOKUP(Categorized!BW147,Rules!$F$192:$H$193,3,0)</f>
        <v>30</v>
      </c>
      <c r="CJ147" s="255">
        <f t="array" ref="CJ147">MMULT(CE147:CI147,Rules!$O$83:$O$87)</f>
        <v>54</v>
      </c>
      <c r="CK147" s="45">
        <v>0</v>
      </c>
      <c r="CL147" s="46">
        <v>0</v>
      </c>
      <c r="CM147" s="393">
        <v>88.478260869565219</v>
      </c>
      <c r="CN147" s="397">
        <v>7</v>
      </c>
      <c r="CO147" s="397">
        <v>9</v>
      </c>
      <c r="CP147" s="397" t="s">
        <v>58</v>
      </c>
    </row>
    <row r="148" spans="1:94" ht="18.5">
      <c r="A148" s="38">
        <v>2020</v>
      </c>
      <c r="B148" s="39" t="s">
        <v>195</v>
      </c>
      <c r="C148" s="432">
        <v>44089.365102002303</v>
      </c>
      <c r="D148" s="432">
        <v>44090.3685646991</v>
      </c>
      <c r="E148" s="399">
        <v>47224</v>
      </c>
      <c r="F148" s="444">
        <f t="shared" si="10"/>
        <v>0</v>
      </c>
      <c r="G148" s="444">
        <f t="shared" si="11"/>
        <v>0</v>
      </c>
      <c r="H148" s="428">
        <f t="shared" si="12"/>
        <v>1</v>
      </c>
      <c r="I148" s="428">
        <f t="shared" si="13"/>
        <v>0</v>
      </c>
      <c r="J148" s="428">
        <f t="shared" si="14"/>
        <v>0</v>
      </c>
      <c r="K148" s="42">
        <f>VLOOKUP(Categorized!F148,Rules!$F$4:$H$7,3,0)</f>
        <v>90</v>
      </c>
      <c r="L148" s="43">
        <f>VLOOKUP(Categorized!G148,Rules!$F$8:$H$9,3,0)</f>
        <v>60</v>
      </c>
      <c r="M148" s="43">
        <f>VLOOKUP(Categorized!H148,Rules!$F$10:$H$12,3,0)</f>
        <v>60</v>
      </c>
      <c r="N148" s="43">
        <f>VLOOKUP(Categorized!I148,Rules!$F$13:$H$16,3,0)</f>
        <v>95</v>
      </c>
      <c r="O148" s="43">
        <f>VLOOKUP(Categorized!J148,Rules!$F$17:$H$19,3,0)</f>
        <v>90</v>
      </c>
      <c r="P148" s="43">
        <f>VLOOKUP(Categorized!K148,Rules!$F$20:$H$21,3,0)</f>
        <v>60</v>
      </c>
      <c r="Q148" s="43">
        <f>VLOOKUP(Categorized!L148,Rules!$F$22:$H$28,3,0)</f>
        <v>75</v>
      </c>
      <c r="R148" s="43">
        <f>VLOOKUP(Categorized!M148,Rules!$F$29:$H$31,3,0)</f>
        <v>60</v>
      </c>
      <c r="S148" s="255" cm="1">
        <f t="array" ref="S148">MMULT(K148:R148,Rules!$O$4:$O$11)</f>
        <v>73.739495798319325</v>
      </c>
      <c r="T148" s="43">
        <f>VLOOKUP(Categorized!N148,Rules!$F$32:$H$33,3,0)</f>
        <v>60</v>
      </c>
      <c r="U148" s="43">
        <f>VLOOKUP(Categorized!O148,Rules!$F$34:$H$40,3,0)</f>
        <v>50</v>
      </c>
      <c r="V148" s="43">
        <f>VLOOKUP(Categorized!P148,Rules!$F$41:$H$42,3,0)</f>
        <v>30</v>
      </c>
      <c r="W148" s="43">
        <f>VLOOKUP(Categorized!Q148,Rules!$F$43:$H$46,3,0)</f>
        <v>20</v>
      </c>
      <c r="X148" s="43">
        <f>VLOOKUP(Categorized!R148,Rules!$F$47:$H$51,3,0)</f>
        <v>30</v>
      </c>
      <c r="Y148" s="43">
        <f>VLOOKUP(Categorized!S148,Rules!$F$52:$H$56,3,0)</f>
        <v>30</v>
      </c>
      <c r="Z148" s="43">
        <f>VLOOKUP(Categorized!T148,Rules!$F$57:$H$58,3,0)</f>
        <v>30</v>
      </c>
      <c r="AA148" s="255">
        <f t="array" ref="AA148">MMULT(T148:Z148,Rules!$O$14:$O$20)</f>
        <v>34.965397923875436</v>
      </c>
      <c r="AB148" s="43">
        <f>VLOOKUP(Categorized!U148,Rules!$F$59:$H$60,3,0)</f>
        <v>80</v>
      </c>
      <c r="AC148" s="43">
        <f>VLOOKUP(Categorized!V148,Rules!$F$61:$H$62,3,0)</f>
        <v>20</v>
      </c>
      <c r="AD148" s="43">
        <f>VLOOKUP(Categorized!W148,Rules!$F$63:$H$64,3,0)</f>
        <v>80</v>
      </c>
      <c r="AE148" s="43">
        <f>VLOOKUP(Categorized!X148,Rules!$F$65:$H$66,3,0)</f>
        <v>20</v>
      </c>
      <c r="AF148" s="255">
        <f t="array" ref="AF148">MMULT(AB148:AE148,Rules!$O$23:$O$26)</f>
        <v>46.666666666666664</v>
      </c>
      <c r="AG148" s="43">
        <f>VLOOKUP(Categorized!Y148,Rules!$F$67:$H$68,3,0)</f>
        <v>70</v>
      </c>
      <c r="AH148" s="43">
        <f>VLOOKUP(Categorized!Z148,Rules!$F$69:$H$70,3,0)</f>
        <v>80</v>
      </c>
      <c r="AI148" s="43">
        <f>VLOOKUP(Categorized!AA148,Rules!$F$71:$H$72,3,0)</f>
        <v>80</v>
      </c>
      <c r="AJ148" s="43">
        <f>VLOOKUP(Categorized!AB148,Rules!$F$73:$H$74,3,0)</f>
        <v>60</v>
      </c>
      <c r="AK148" s="255">
        <f t="array" ref="AK148">MMULT(AG148:AJ148,Rules!$O$29:$O$32)</f>
        <v>73.174603174603163</v>
      </c>
      <c r="AL148" s="43">
        <f>VLOOKUP(Categorized!AC148,Rules!$F$75:$H$76,3,0)</f>
        <v>30</v>
      </c>
      <c r="AM148" s="43">
        <f>VLOOKUP(Categorized!AD148,Rules!$F$77:$H$78,3,0)</f>
        <v>50</v>
      </c>
      <c r="AN148" s="43">
        <f>VLOOKUP(Categorized!AE148,Rules!$F$79:$H$84,3,0)</f>
        <v>80</v>
      </c>
      <c r="AO148" s="43">
        <f>VLOOKUP(Categorized!AF148,Rules!$F$85:$H$89,3,0)</f>
        <v>50</v>
      </c>
      <c r="AP148" s="43">
        <f>VLOOKUP(Categorized!AG148,Rules!$F$90:$H$92,3,0)</f>
        <v>30</v>
      </c>
      <c r="AQ148" s="43">
        <f>VLOOKUP(Categorized!AH148,Rules!$F$93:$H$96,3,0)</f>
        <v>80</v>
      </c>
      <c r="AR148" s="43">
        <f>VLOOKUP(Categorized!AI148,Rules!$F$97:$H$100,3,0)</f>
        <v>50</v>
      </c>
      <c r="AS148" s="43">
        <f>VLOOKUP(Categorized!AJ148,Rules!$F$101:$H$102,3,0)</f>
        <v>30</v>
      </c>
      <c r="AT148" s="43">
        <f>VLOOKUP(Categorized!AK148,Rules!$F$103:$H$105,3,0)</f>
        <v>95</v>
      </c>
      <c r="AU148" s="43">
        <f>VLOOKUP(Categorized!AL148,Rules!$F$106:$H$109,3,0)</f>
        <v>60</v>
      </c>
      <c r="AV148" s="43">
        <f>VLOOKUP(Categorized!AM148,Rules!$F$110:$H$113,3,0)</f>
        <v>30</v>
      </c>
      <c r="AW148" s="255">
        <f t="array" ref="AW148">MMULT(AL148:AV148,Rules!$O$35:$O$45)</f>
        <v>54.119318181818187</v>
      </c>
      <c r="AX148" s="44">
        <f>VLOOKUP(Categorized!AN148,Rules!$F$114:$H$116,3,0)</f>
        <v>90</v>
      </c>
      <c r="AY148" s="44">
        <f>VLOOKUP(Categorized!AO148,Rules!$F$117:$H$119,3,0)</f>
        <v>90</v>
      </c>
      <c r="AZ148" s="44">
        <f>VLOOKUP(Categorized!AP148,Rules!$F$120:$H$122,3,0)</f>
        <v>30</v>
      </c>
      <c r="BA148" s="44">
        <f>VLOOKUP(Categorized!AQ148,Rules!$F$123:$H$124,3,0)</f>
        <v>30</v>
      </c>
      <c r="BB148" s="44">
        <f>VLOOKUP(Categorized!AR148,Rules!$F$125:$H$127,3,0)</f>
        <v>50</v>
      </c>
      <c r="BC148" s="44">
        <f>VLOOKUP(Categorized!AS148,Rules!$F$128:$H$130,3,0)</f>
        <v>30</v>
      </c>
      <c r="BD148" s="43">
        <f>VLOOKUP(Categorized!AT148,Rules!$F$131:$H$133,3,0)</f>
        <v>70</v>
      </c>
      <c r="BE148" s="44">
        <f>VLOOKUP(Categorized!AU148,Rules!$F$134:$H$136,3,0)</f>
        <v>30</v>
      </c>
      <c r="BF148" s="44">
        <f>VLOOKUP(Categorized!AV148,Rules!$F$137:$H$138,3,0)</f>
        <v>90</v>
      </c>
      <c r="BG148" s="44">
        <f>VLOOKUP(Categorized!AW148,Rules!$F$139:$H$141,3,0)</f>
        <v>45</v>
      </c>
      <c r="BH148" s="256">
        <f t="array" ref="BH148">MMULT(AX148:BG148,Rules!$O$48:$O$57)</f>
        <v>54.417177914110425</v>
      </c>
      <c r="BI148" s="43">
        <f>VLOOKUP(Categorized!AX148,Rules!$F$142:$H$143,3,0)</f>
        <v>80</v>
      </c>
      <c r="BJ148" s="43">
        <f>VLOOKUP(Categorized!AY148,Rules!$F$144:$H$145,3,0)</f>
        <v>30</v>
      </c>
      <c r="BK148" s="43">
        <f>VLOOKUP(Categorized!AZ148,Rules!$F$146:$H$147,3,0)</f>
        <v>30</v>
      </c>
      <c r="BL148" s="43">
        <f>VLOOKUP(Categorized!BA148,Rules!$F$148:$H$149,3,0)</f>
        <v>30</v>
      </c>
      <c r="BM148" s="43">
        <f>VLOOKUP(Categorized!BB148,Rules!$F$150:$H$151,3,0)</f>
        <v>30</v>
      </c>
      <c r="BN148" s="43">
        <f>VLOOKUP(Categorized!BC148,Rules!$F$152:$H$153,3,0)</f>
        <v>30</v>
      </c>
      <c r="BO148" s="43">
        <f>VLOOKUP(Categorized!BD148,Rules!$F$154:$H$155,3,0)</f>
        <v>90</v>
      </c>
      <c r="BP148" s="43">
        <f>VLOOKUP(Categorized!BE148,Rules!$F$156:$H$157,3,0)</f>
        <v>30</v>
      </c>
      <c r="BQ148" s="43">
        <f>VLOOKUP(Categorized!BF148,Rules!$F$158:$H$159,3,0)</f>
        <v>30</v>
      </c>
      <c r="BR148" s="43">
        <f>VLOOKUP(Categorized!BG148,Rules!$F$160:$H$161,3,0)</f>
        <v>30</v>
      </c>
      <c r="BS148" s="43">
        <f>VLOOKUP(Categorized!BH148,Rules!$F$162:$H$163,3,0)</f>
        <v>90</v>
      </c>
      <c r="BT148" s="43">
        <f>VLOOKUP(Categorized!BI148,Rules!$F$164:$H$165,3,0)</f>
        <v>90</v>
      </c>
      <c r="BU148" s="43">
        <f>VLOOKUP(Categorized!BJ148,Rules!$F$166:$H$167,3,0)</f>
        <v>90</v>
      </c>
      <c r="BV148" s="43">
        <f>VLOOKUP(Categorized!BK148,Rules!$F$168:$H$169,3,0)</f>
        <v>30</v>
      </c>
      <c r="BW148" s="43">
        <f>VLOOKUP(Categorized!BL148,Rules!$F$170:$H$171,3,0)</f>
        <v>30</v>
      </c>
      <c r="BX148" s="43">
        <f>VLOOKUP(Categorized!BM148,Rules!$F$172:$H$173,3,0)</f>
        <v>30</v>
      </c>
      <c r="BY148" s="43">
        <f>VLOOKUP(Categorized!BN148,Rules!$F$174:$H$175,3,0)</f>
        <v>30</v>
      </c>
      <c r="BZ148" s="43">
        <f>VLOOKUP(Categorized!BO148,Rules!$F$176:$H$177,3,0)</f>
        <v>30</v>
      </c>
      <c r="CA148" s="43">
        <f>VLOOKUP(Categorized!BP148,Rules!$F$178:$H$179,3,0)</f>
        <v>30</v>
      </c>
      <c r="CB148" s="43">
        <f>VLOOKUP(Categorized!BQ148,Rules!$F$180:$H$181,3,0)</f>
        <v>30</v>
      </c>
      <c r="CC148" s="43">
        <f>VLOOKUP(Categorized!BR148,Rules!$F$182:$H$183,3,0)</f>
        <v>30</v>
      </c>
      <c r="CD148" s="255">
        <f t="array" ref="CD148">MMULT(BI148:CC148,Rules!$O$60:$O$80)</f>
        <v>44.368701837581519</v>
      </c>
      <c r="CE148" s="43">
        <f>VLOOKUP(Categorized!BS148,Rules!$F$184:$H$185,3,0)</f>
        <v>30</v>
      </c>
      <c r="CF148" s="43">
        <f>VLOOKUP(Categorized!BT148,Rules!$F$186:$H$187,3,0)</f>
        <v>90</v>
      </c>
      <c r="CG148" s="43">
        <f>VLOOKUP(Categorized!BU148,Rules!$F$188:$H$189,3,0)</f>
        <v>30</v>
      </c>
      <c r="CH148" s="43">
        <f>VLOOKUP(Categorized!BV148,Rules!$F$190:$H$191,3,0)</f>
        <v>90</v>
      </c>
      <c r="CI148" s="43">
        <f>VLOOKUP(Categorized!BW148,Rules!$F$192:$H$193,3,0)</f>
        <v>30</v>
      </c>
      <c r="CJ148" s="255">
        <f t="array" ref="CJ148">MMULT(CE148:CI148,Rules!$O$83:$O$87)</f>
        <v>54</v>
      </c>
      <c r="CK148" s="24">
        <v>0</v>
      </c>
      <c r="CL148" s="46">
        <v>0</v>
      </c>
      <c r="CM148" s="393">
        <v>83.260869565217391</v>
      </c>
      <c r="CN148" s="397">
        <v>7</v>
      </c>
      <c r="CO148" s="397">
        <v>9</v>
      </c>
      <c r="CP148" s="397" t="s">
        <v>58</v>
      </c>
    </row>
    <row r="149" spans="1:94" ht="18.5">
      <c r="A149" s="38">
        <v>2020</v>
      </c>
      <c r="B149" s="39" t="s">
        <v>196</v>
      </c>
      <c r="C149" s="432">
        <v>44170.783322650503</v>
      </c>
      <c r="D149" s="432">
        <v>44176.611270856498</v>
      </c>
      <c r="E149" s="399">
        <v>47540</v>
      </c>
      <c r="F149" s="444">
        <f t="shared" si="10"/>
        <v>0</v>
      </c>
      <c r="G149" s="444">
        <f t="shared" si="11"/>
        <v>0</v>
      </c>
      <c r="H149" s="428">
        <f t="shared" si="12"/>
        <v>1</v>
      </c>
      <c r="I149" s="428">
        <f t="shared" si="13"/>
        <v>0</v>
      </c>
      <c r="J149" s="428">
        <f t="shared" si="14"/>
        <v>0</v>
      </c>
      <c r="K149" s="42">
        <f>VLOOKUP(Categorized!F149,Rules!$F$4:$H$7,3,0)</f>
        <v>90</v>
      </c>
      <c r="L149" s="43">
        <f>VLOOKUP(Categorized!G149,Rules!$F$8:$H$9,3,0)</f>
        <v>60</v>
      </c>
      <c r="M149" s="43">
        <f>VLOOKUP(Categorized!H149,Rules!$F$10:$H$12,3,0)</f>
        <v>60</v>
      </c>
      <c r="N149" s="43">
        <f>VLOOKUP(Categorized!I149,Rules!$F$13:$H$16,3,0)</f>
        <v>40</v>
      </c>
      <c r="O149" s="43">
        <f>VLOOKUP(Categorized!J149,Rules!$F$17:$H$19,3,0)</f>
        <v>60</v>
      </c>
      <c r="P149" s="43">
        <f>VLOOKUP(Categorized!K149,Rules!$F$20:$H$21,3,0)</f>
        <v>60</v>
      </c>
      <c r="Q149" s="43">
        <f>VLOOKUP(Categorized!L149,Rules!$F$22:$H$28,3,0)</f>
        <v>70</v>
      </c>
      <c r="R149" s="43">
        <f>VLOOKUP(Categorized!M149,Rules!$F$29:$H$31,3,0)</f>
        <v>60</v>
      </c>
      <c r="S149" s="255" cm="1">
        <f t="array" ref="S149">MMULT(K149:R149,Rules!$O$4:$O$11)</f>
        <v>62.857142857142861</v>
      </c>
      <c r="T149" s="43">
        <f>VLOOKUP(Categorized!N149,Rules!$F$32:$H$33,3,0)</f>
        <v>90</v>
      </c>
      <c r="U149" s="43">
        <f>VLOOKUP(Categorized!O149,Rules!$F$34:$H$40,3,0)</f>
        <v>70</v>
      </c>
      <c r="V149" s="43">
        <f>VLOOKUP(Categorized!P149,Rules!$F$41:$H$42,3,0)</f>
        <v>30</v>
      </c>
      <c r="W149" s="43">
        <f>VLOOKUP(Categorized!Q149,Rules!$F$43:$H$46,3,0)</f>
        <v>50</v>
      </c>
      <c r="X149" s="43">
        <f>VLOOKUP(Categorized!R149,Rules!$F$47:$H$51,3,0)</f>
        <v>30</v>
      </c>
      <c r="Y149" s="43">
        <f>VLOOKUP(Categorized!S149,Rules!$F$52:$H$56,3,0)</f>
        <v>30</v>
      </c>
      <c r="Z149" s="43">
        <f>VLOOKUP(Categorized!T149,Rules!$F$57:$H$58,3,0)</f>
        <v>30</v>
      </c>
      <c r="AA149" s="255">
        <f t="array" ref="AA149">MMULT(T149:Z149,Rules!$O$14:$O$20)</f>
        <v>45.674740484429066</v>
      </c>
      <c r="AB149" s="43">
        <f>VLOOKUP(Categorized!U149,Rules!$F$59:$H$60,3,0)</f>
        <v>20</v>
      </c>
      <c r="AC149" s="43">
        <f>VLOOKUP(Categorized!V149,Rules!$F$61:$H$62,3,0)</f>
        <v>20</v>
      </c>
      <c r="AD149" s="43">
        <f>VLOOKUP(Categorized!W149,Rules!$F$63:$H$64,3,0)</f>
        <v>80</v>
      </c>
      <c r="AE149" s="43">
        <f>VLOOKUP(Categorized!X149,Rules!$F$65:$H$66,3,0)</f>
        <v>20</v>
      </c>
      <c r="AF149" s="255">
        <f t="array" ref="AF149">MMULT(AB149:AE149,Rules!$O$23:$O$26)</f>
        <v>26.666666666666664</v>
      </c>
      <c r="AG149" s="43">
        <f>VLOOKUP(Categorized!Y149,Rules!$F$67:$H$68,3,0)</f>
        <v>70</v>
      </c>
      <c r="AH149" s="43">
        <f>VLOOKUP(Categorized!Z149,Rules!$F$69:$H$70,3,0)</f>
        <v>80</v>
      </c>
      <c r="AI149" s="43">
        <f>VLOOKUP(Categorized!AA149,Rules!$F$71:$H$72,3,0)</f>
        <v>80</v>
      </c>
      <c r="AJ149" s="43">
        <f>VLOOKUP(Categorized!AB149,Rules!$F$73:$H$74,3,0)</f>
        <v>60</v>
      </c>
      <c r="AK149" s="255">
        <f t="array" ref="AK149">MMULT(AG149:AJ149,Rules!$O$29:$O$32)</f>
        <v>73.174603174603163</v>
      </c>
      <c r="AL149" s="43">
        <f>VLOOKUP(Categorized!AC149,Rules!$F$75:$H$76,3,0)</f>
        <v>80</v>
      </c>
      <c r="AM149" s="43">
        <f>VLOOKUP(Categorized!AD149,Rules!$F$77:$H$78,3,0)</f>
        <v>50</v>
      </c>
      <c r="AN149" s="43">
        <f>VLOOKUP(Categorized!AE149,Rules!$F$79:$H$84,3,0)</f>
        <v>30</v>
      </c>
      <c r="AO149" s="43">
        <f>VLOOKUP(Categorized!AF149,Rules!$F$85:$H$89,3,0)</f>
        <v>50</v>
      </c>
      <c r="AP149" s="43">
        <f>VLOOKUP(Categorized!AG149,Rules!$F$90:$H$92,3,0)</f>
        <v>30</v>
      </c>
      <c r="AQ149" s="43">
        <f>VLOOKUP(Categorized!AH149,Rules!$F$93:$H$96,3,0)</f>
        <v>30</v>
      </c>
      <c r="AR149" s="43">
        <f>VLOOKUP(Categorized!AI149,Rules!$F$97:$H$100,3,0)</f>
        <v>50</v>
      </c>
      <c r="AS149" s="43">
        <f>VLOOKUP(Categorized!AJ149,Rules!$F$101:$H$102,3,0)</f>
        <v>30</v>
      </c>
      <c r="AT149" s="43">
        <f>VLOOKUP(Categorized!AK149,Rules!$F$103:$H$105,3,0)</f>
        <v>70</v>
      </c>
      <c r="AU149" s="43">
        <f>VLOOKUP(Categorized!AL149,Rules!$F$106:$H$109,3,0)</f>
        <v>60</v>
      </c>
      <c r="AV149" s="43">
        <f>VLOOKUP(Categorized!AM149,Rules!$F$110:$H$113,3,0)</f>
        <v>30</v>
      </c>
      <c r="AW149" s="255">
        <f t="array" ref="AW149">MMULT(AL149:AV149,Rules!$O$35:$O$45)</f>
        <v>46.363636363636374</v>
      </c>
      <c r="AX149" s="44">
        <f>VLOOKUP(Categorized!AN149,Rules!$F$114:$H$116,3,0)</f>
        <v>30</v>
      </c>
      <c r="AY149" s="44">
        <f>VLOOKUP(Categorized!AO149,Rules!$F$117:$H$119,3,0)</f>
        <v>30</v>
      </c>
      <c r="AZ149" s="44">
        <f>VLOOKUP(Categorized!AP149,Rules!$F$120:$H$122,3,0)</f>
        <v>30</v>
      </c>
      <c r="BA149" s="44">
        <f>VLOOKUP(Categorized!AQ149,Rules!$F$123:$H$124,3,0)</f>
        <v>30</v>
      </c>
      <c r="BB149" s="44">
        <f>VLOOKUP(Categorized!AR149,Rules!$F$125:$H$127,3,0)</f>
        <v>70</v>
      </c>
      <c r="BC149" s="44">
        <f>VLOOKUP(Categorized!AS149,Rules!$F$128:$H$130,3,0)</f>
        <v>30</v>
      </c>
      <c r="BD149" s="43">
        <f>VLOOKUP(Categorized!AT149,Rules!$F$131:$H$133,3,0)</f>
        <v>70</v>
      </c>
      <c r="BE149" s="44">
        <f>VLOOKUP(Categorized!AU149,Rules!$F$134:$H$136,3,0)</f>
        <v>70</v>
      </c>
      <c r="BF149" s="44">
        <f>VLOOKUP(Categorized!AV149,Rules!$F$137:$H$138,3,0)</f>
        <v>90</v>
      </c>
      <c r="BG149" s="44">
        <f>VLOOKUP(Categorized!AW149,Rules!$F$139:$H$141,3,0)</f>
        <v>45</v>
      </c>
      <c r="BH149" s="256">
        <f t="array" ref="BH149">MMULT(AX149:BG149,Rules!$O$48:$O$57)</f>
        <v>50.343558282208591</v>
      </c>
      <c r="BI149" s="43">
        <f>VLOOKUP(Categorized!AX149,Rules!$F$142:$H$143,3,0)</f>
        <v>30</v>
      </c>
      <c r="BJ149" s="43">
        <f>VLOOKUP(Categorized!AY149,Rules!$F$144:$H$145,3,0)</f>
        <v>90</v>
      </c>
      <c r="BK149" s="43">
        <f>VLOOKUP(Categorized!AZ149,Rules!$F$146:$H$147,3,0)</f>
        <v>30</v>
      </c>
      <c r="BL149" s="43">
        <f>VLOOKUP(Categorized!BA149,Rules!$F$148:$H$149,3,0)</f>
        <v>30</v>
      </c>
      <c r="BM149" s="43">
        <f>VLOOKUP(Categorized!BB149,Rules!$F$150:$H$151,3,0)</f>
        <v>90</v>
      </c>
      <c r="BN149" s="43">
        <f>VLOOKUP(Categorized!BC149,Rules!$F$152:$H$153,3,0)</f>
        <v>30</v>
      </c>
      <c r="BO149" s="43">
        <f>VLOOKUP(Categorized!BD149,Rules!$F$154:$H$155,3,0)</f>
        <v>90</v>
      </c>
      <c r="BP149" s="43">
        <f>VLOOKUP(Categorized!BE149,Rules!$F$156:$H$157,3,0)</f>
        <v>30</v>
      </c>
      <c r="BQ149" s="43">
        <f>VLOOKUP(Categorized!BF149,Rules!$F$158:$H$159,3,0)</f>
        <v>30</v>
      </c>
      <c r="BR149" s="43">
        <f>VLOOKUP(Categorized!BG149,Rules!$F$160:$H$161,3,0)</f>
        <v>30</v>
      </c>
      <c r="BS149" s="43">
        <f>VLOOKUP(Categorized!BH149,Rules!$F$162:$H$163,3,0)</f>
        <v>30</v>
      </c>
      <c r="BT149" s="43">
        <f>VLOOKUP(Categorized!BI149,Rules!$F$164:$H$165,3,0)</f>
        <v>30</v>
      </c>
      <c r="BU149" s="43">
        <f>VLOOKUP(Categorized!BJ149,Rules!$F$166:$H$167,3,0)</f>
        <v>90</v>
      </c>
      <c r="BV149" s="43">
        <f>VLOOKUP(Categorized!BK149,Rules!$F$168:$H$169,3,0)</f>
        <v>30</v>
      </c>
      <c r="BW149" s="43">
        <f>VLOOKUP(Categorized!BL149,Rules!$F$170:$H$171,3,0)</f>
        <v>30</v>
      </c>
      <c r="BX149" s="43">
        <f>VLOOKUP(Categorized!BM149,Rules!$F$172:$H$173,3,0)</f>
        <v>30</v>
      </c>
      <c r="BY149" s="43">
        <f>VLOOKUP(Categorized!BN149,Rules!$F$174:$H$175,3,0)</f>
        <v>30</v>
      </c>
      <c r="BZ149" s="43">
        <f>VLOOKUP(Categorized!BO149,Rules!$F$176:$H$177,3,0)</f>
        <v>95</v>
      </c>
      <c r="CA149" s="43">
        <f>VLOOKUP(Categorized!BP149,Rules!$F$178:$H$179,3,0)</f>
        <v>30</v>
      </c>
      <c r="CB149" s="43">
        <f>VLOOKUP(Categorized!BQ149,Rules!$F$180:$H$181,3,0)</f>
        <v>30</v>
      </c>
      <c r="CC149" s="43">
        <f>VLOOKUP(Categorized!BR149,Rules!$F$182:$H$183,3,0)</f>
        <v>30</v>
      </c>
      <c r="CD149" s="255">
        <f t="array" ref="CD149">MMULT(BI149:CC149,Rules!$O$60:$O$80)</f>
        <v>45.85358624777713</v>
      </c>
      <c r="CE149" s="43">
        <f>VLOOKUP(Categorized!BS149,Rules!$F$184:$H$185,3,0)</f>
        <v>30</v>
      </c>
      <c r="CF149" s="43">
        <f>VLOOKUP(Categorized!BT149,Rules!$F$186:$H$187,3,0)</f>
        <v>30</v>
      </c>
      <c r="CG149" s="43">
        <f>VLOOKUP(Categorized!BU149,Rules!$F$188:$H$189,3,0)</f>
        <v>30</v>
      </c>
      <c r="CH149" s="43">
        <f>VLOOKUP(Categorized!BV149,Rules!$F$190:$H$191,3,0)</f>
        <v>90</v>
      </c>
      <c r="CI149" s="43">
        <f>VLOOKUP(Categorized!BW149,Rules!$F$192:$H$193,3,0)</f>
        <v>30</v>
      </c>
      <c r="CJ149" s="255">
        <f t="array" ref="CJ149">MMULT(CE149:CI149,Rules!$O$83:$O$87)</f>
        <v>40.588235294117645</v>
      </c>
      <c r="CK149" s="45">
        <v>0</v>
      </c>
      <c r="CL149" s="46">
        <v>0</v>
      </c>
      <c r="CM149" s="393">
        <v>77.826086956521735</v>
      </c>
      <c r="CN149" s="397">
        <v>6</v>
      </c>
      <c r="CO149" s="397">
        <v>8</v>
      </c>
      <c r="CP149" s="397" t="s">
        <v>58</v>
      </c>
    </row>
    <row r="150" spans="1:94" ht="18.5">
      <c r="A150" s="38">
        <v>2020</v>
      </c>
      <c r="B150" s="39" t="s">
        <v>197</v>
      </c>
      <c r="C150" s="432">
        <v>43934.610067048598</v>
      </c>
      <c r="D150" s="432">
        <v>43937.405757754597</v>
      </c>
      <c r="E150" s="399">
        <v>43213</v>
      </c>
      <c r="F150" s="444">
        <f t="shared" si="10"/>
        <v>0</v>
      </c>
      <c r="G150" s="444">
        <f t="shared" si="11"/>
        <v>0</v>
      </c>
      <c r="H150" s="428">
        <f t="shared" si="12"/>
        <v>1</v>
      </c>
      <c r="I150" s="428">
        <f t="shared" si="13"/>
        <v>0</v>
      </c>
      <c r="J150" s="428">
        <f t="shared" si="14"/>
        <v>0</v>
      </c>
      <c r="K150" s="42">
        <f>VLOOKUP(Categorized!F150,Rules!$F$4:$H$7,3,0)</f>
        <v>80</v>
      </c>
      <c r="L150" s="43">
        <f>VLOOKUP(Categorized!G150,Rules!$F$8:$H$9,3,0)</f>
        <v>90</v>
      </c>
      <c r="M150" s="43">
        <f>VLOOKUP(Categorized!H150,Rules!$F$10:$H$12,3,0)</f>
        <v>60</v>
      </c>
      <c r="N150" s="43">
        <f>VLOOKUP(Categorized!I150,Rules!$F$13:$H$16,3,0)</f>
        <v>95</v>
      </c>
      <c r="O150" s="43">
        <f>VLOOKUP(Categorized!J150,Rules!$F$17:$H$19,3,0)</f>
        <v>90</v>
      </c>
      <c r="P150" s="43">
        <f>VLOOKUP(Categorized!K150,Rules!$F$20:$H$21,3,0)</f>
        <v>60</v>
      </c>
      <c r="Q150" s="43">
        <f>VLOOKUP(Categorized!L150,Rules!$F$22:$H$28,3,0)</f>
        <v>75</v>
      </c>
      <c r="R150" s="43">
        <f>VLOOKUP(Categorized!M150,Rules!$F$29:$H$31,3,0)</f>
        <v>70</v>
      </c>
      <c r="S150" s="255" cm="1">
        <f t="array" ref="S150">MMULT(K150:R150,Rules!$O$4:$O$11)</f>
        <v>77.857142857142861</v>
      </c>
      <c r="T150" s="43">
        <f>VLOOKUP(Categorized!N150,Rules!$F$32:$H$33,3,0)</f>
        <v>90</v>
      </c>
      <c r="U150" s="43">
        <f>VLOOKUP(Categorized!O150,Rules!$F$34:$H$40,3,0)</f>
        <v>30</v>
      </c>
      <c r="V150" s="43">
        <f>VLOOKUP(Categorized!P150,Rules!$F$41:$H$42,3,0)</f>
        <v>30</v>
      </c>
      <c r="W150" s="43">
        <f>VLOOKUP(Categorized!Q150,Rules!$F$43:$H$46,3,0)</f>
        <v>20</v>
      </c>
      <c r="X150" s="43">
        <f>VLOOKUP(Categorized!R150,Rules!$F$47:$H$51,3,0)</f>
        <v>30</v>
      </c>
      <c r="Y150" s="43">
        <f>VLOOKUP(Categorized!S150,Rules!$F$52:$H$56,3,0)</f>
        <v>30</v>
      </c>
      <c r="Z150" s="43">
        <f>VLOOKUP(Categorized!T150,Rules!$F$57:$H$58,3,0)</f>
        <v>80</v>
      </c>
      <c r="AA150" s="255">
        <f t="array" ref="AA150">MMULT(T150:Z150,Rules!$O$14:$O$20)</f>
        <v>42.318339100346023</v>
      </c>
      <c r="AB150" s="43">
        <f>VLOOKUP(Categorized!U150,Rules!$F$59:$H$60,3,0)</f>
        <v>80</v>
      </c>
      <c r="AC150" s="43">
        <f>VLOOKUP(Categorized!V150,Rules!$F$61:$H$62,3,0)</f>
        <v>20</v>
      </c>
      <c r="AD150" s="43">
        <f>VLOOKUP(Categorized!W150,Rules!$F$63:$H$64,3,0)</f>
        <v>80</v>
      </c>
      <c r="AE150" s="43">
        <f>VLOOKUP(Categorized!X150,Rules!$F$65:$H$66,3,0)</f>
        <v>20</v>
      </c>
      <c r="AF150" s="255">
        <f t="array" ref="AF150">MMULT(AB150:AE150,Rules!$O$23:$O$26)</f>
        <v>46.666666666666664</v>
      </c>
      <c r="AG150" s="43">
        <f>VLOOKUP(Categorized!Y150,Rules!$F$67:$H$68,3,0)</f>
        <v>30</v>
      </c>
      <c r="AH150" s="43">
        <f>VLOOKUP(Categorized!Z150,Rules!$F$69:$H$70,3,0)</f>
        <v>30</v>
      </c>
      <c r="AI150" s="43">
        <f>VLOOKUP(Categorized!AA150,Rules!$F$71:$H$72,3,0)</f>
        <v>30</v>
      </c>
      <c r="AJ150" s="43">
        <f>VLOOKUP(Categorized!AB150,Rules!$F$73:$H$74,3,0)</f>
        <v>30</v>
      </c>
      <c r="AK150" s="255">
        <f t="array" ref="AK150">MMULT(AG150:AJ150,Rules!$O$29:$O$32)</f>
        <v>30</v>
      </c>
      <c r="AL150" s="43">
        <f>VLOOKUP(Categorized!AC150,Rules!$F$75:$H$76,3,0)</f>
        <v>30</v>
      </c>
      <c r="AM150" s="43">
        <f>VLOOKUP(Categorized!AD150,Rules!$F$77:$H$78,3,0)</f>
        <v>50</v>
      </c>
      <c r="AN150" s="43">
        <f>VLOOKUP(Categorized!AE150,Rules!$F$79:$H$84,3,0)</f>
        <v>85</v>
      </c>
      <c r="AO150" s="43">
        <f>VLOOKUP(Categorized!AF150,Rules!$F$85:$H$89,3,0)</f>
        <v>90</v>
      </c>
      <c r="AP150" s="43">
        <f>VLOOKUP(Categorized!AG150,Rules!$F$90:$H$92,3,0)</f>
        <v>30</v>
      </c>
      <c r="AQ150" s="43">
        <f>VLOOKUP(Categorized!AH150,Rules!$F$93:$H$96,3,0)</f>
        <v>80</v>
      </c>
      <c r="AR150" s="43">
        <f>VLOOKUP(Categorized!AI150,Rules!$F$97:$H$100,3,0)</f>
        <v>50</v>
      </c>
      <c r="AS150" s="43">
        <f>VLOOKUP(Categorized!AJ150,Rules!$F$101:$H$102,3,0)</f>
        <v>30</v>
      </c>
      <c r="AT150" s="43">
        <f>VLOOKUP(Categorized!AK150,Rules!$F$103:$H$105,3,0)</f>
        <v>95</v>
      </c>
      <c r="AU150" s="43">
        <f>VLOOKUP(Categorized!AL150,Rules!$F$106:$H$109,3,0)</f>
        <v>60</v>
      </c>
      <c r="AV150" s="43">
        <f>VLOOKUP(Categorized!AM150,Rules!$F$110:$H$113,3,0)</f>
        <v>70</v>
      </c>
      <c r="AW150" s="255">
        <f t="array" ref="AW150">MMULT(AL150:AV150,Rules!$O$35:$O$45)</f>
        <v>61.460227272727273</v>
      </c>
      <c r="AX150" s="44">
        <f>VLOOKUP(Categorized!AN150,Rules!$F$114:$H$116,3,0)</f>
        <v>90</v>
      </c>
      <c r="AY150" s="44">
        <f>VLOOKUP(Categorized!AO150,Rules!$F$117:$H$119,3,0)</f>
        <v>90</v>
      </c>
      <c r="AZ150" s="44">
        <f>VLOOKUP(Categorized!AP150,Rules!$F$120:$H$122,3,0)</f>
        <v>90</v>
      </c>
      <c r="BA150" s="44">
        <f>VLOOKUP(Categorized!AQ150,Rules!$F$123:$H$124,3,0)</f>
        <v>30</v>
      </c>
      <c r="BB150" s="44">
        <f>VLOOKUP(Categorized!AR150,Rules!$F$125:$H$127,3,0)</f>
        <v>50</v>
      </c>
      <c r="BC150" s="44">
        <f>VLOOKUP(Categorized!AS150,Rules!$F$128:$H$130,3,0)</f>
        <v>30</v>
      </c>
      <c r="BD150" s="43">
        <f>VLOOKUP(Categorized!AT150,Rules!$F$131:$H$133,3,0)</f>
        <v>30</v>
      </c>
      <c r="BE150" s="44">
        <f>VLOOKUP(Categorized!AU150,Rules!$F$134:$H$136,3,0)</f>
        <v>30</v>
      </c>
      <c r="BF150" s="44">
        <f>VLOOKUP(Categorized!AV150,Rules!$F$137:$H$138,3,0)</f>
        <v>30</v>
      </c>
      <c r="BG150" s="44">
        <f>VLOOKUP(Categorized!AW150,Rules!$F$139:$H$141,3,0)</f>
        <v>45</v>
      </c>
      <c r="BH150" s="256">
        <f t="array" ref="BH150">MMULT(AX150:BG150,Rules!$O$48:$O$57)</f>
        <v>49.558282208588949</v>
      </c>
      <c r="BI150" s="43">
        <f>VLOOKUP(Categorized!AX150,Rules!$F$142:$H$143,3,0)</f>
        <v>30</v>
      </c>
      <c r="BJ150" s="43">
        <f>VLOOKUP(Categorized!AY150,Rules!$F$144:$H$145,3,0)</f>
        <v>30</v>
      </c>
      <c r="BK150" s="43">
        <f>VLOOKUP(Categorized!AZ150,Rules!$F$146:$H$147,3,0)</f>
        <v>30</v>
      </c>
      <c r="BL150" s="43">
        <f>VLOOKUP(Categorized!BA150,Rules!$F$148:$H$149,3,0)</f>
        <v>30</v>
      </c>
      <c r="BM150" s="43">
        <f>VLOOKUP(Categorized!BB150,Rules!$F$150:$H$151,3,0)</f>
        <v>90</v>
      </c>
      <c r="BN150" s="43">
        <f>VLOOKUP(Categorized!BC150,Rules!$F$152:$H$153,3,0)</f>
        <v>30</v>
      </c>
      <c r="BO150" s="43">
        <f>VLOOKUP(Categorized!BD150,Rules!$F$154:$H$155,3,0)</f>
        <v>90</v>
      </c>
      <c r="BP150" s="43">
        <f>VLOOKUP(Categorized!BE150,Rules!$F$156:$H$157,3,0)</f>
        <v>30</v>
      </c>
      <c r="BQ150" s="43">
        <f>VLOOKUP(Categorized!BF150,Rules!$F$158:$H$159,3,0)</f>
        <v>30</v>
      </c>
      <c r="BR150" s="43">
        <f>VLOOKUP(Categorized!BG150,Rules!$F$160:$H$161,3,0)</f>
        <v>30</v>
      </c>
      <c r="BS150" s="43">
        <f>VLOOKUP(Categorized!BH150,Rules!$F$162:$H$163,3,0)</f>
        <v>30</v>
      </c>
      <c r="BT150" s="43">
        <f>VLOOKUP(Categorized!BI150,Rules!$F$164:$H$165,3,0)</f>
        <v>30</v>
      </c>
      <c r="BU150" s="43">
        <f>VLOOKUP(Categorized!BJ150,Rules!$F$166:$H$167,3,0)</f>
        <v>90</v>
      </c>
      <c r="BV150" s="43">
        <f>VLOOKUP(Categorized!BK150,Rules!$F$168:$H$169,3,0)</f>
        <v>30</v>
      </c>
      <c r="BW150" s="43">
        <f>VLOOKUP(Categorized!BL150,Rules!$F$170:$H$171,3,0)</f>
        <v>30</v>
      </c>
      <c r="BX150" s="43">
        <f>VLOOKUP(Categorized!BM150,Rules!$F$172:$H$173,3,0)</f>
        <v>30</v>
      </c>
      <c r="BY150" s="43">
        <f>VLOOKUP(Categorized!BN150,Rules!$F$174:$H$175,3,0)</f>
        <v>30</v>
      </c>
      <c r="BZ150" s="43">
        <f>VLOOKUP(Categorized!BO150,Rules!$F$176:$H$177,3,0)</f>
        <v>30</v>
      </c>
      <c r="CA150" s="43">
        <f>VLOOKUP(Categorized!BP150,Rules!$F$178:$H$179,3,0)</f>
        <v>30</v>
      </c>
      <c r="CB150" s="43">
        <f>VLOOKUP(Categorized!BQ150,Rules!$F$180:$H$181,3,0)</f>
        <v>30</v>
      </c>
      <c r="CC150" s="43">
        <f>VLOOKUP(Categorized!BR150,Rules!$F$182:$H$183,3,0)</f>
        <v>30</v>
      </c>
      <c r="CD150" s="255">
        <f t="array" ref="CD150">MMULT(BI150:CC150,Rules!$O$60:$O$80)</f>
        <v>39.4250148192057</v>
      </c>
      <c r="CE150" s="43">
        <f>VLOOKUP(Categorized!BS150,Rules!$F$184:$H$185,3,0)</f>
        <v>30</v>
      </c>
      <c r="CF150" s="43">
        <f>VLOOKUP(Categorized!BT150,Rules!$F$186:$H$187,3,0)</f>
        <v>90</v>
      </c>
      <c r="CG150" s="43">
        <f>VLOOKUP(Categorized!BU150,Rules!$F$188:$H$189,3,0)</f>
        <v>30</v>
      </c>
      <c r="CH150" s="43">
        <f>VLOOKUP(Categorized!BV150,Rules!$F$190:$H$191,3,0)</f>
        <v>90</v>
      </c>
      <c r="CI150" s="43">
        <f>VLOOKUP(Categorized!BW150,Rules!$F$192:$H$193,3,0)</f>
        <v>30</v>
      </c>
      <c r="CJ150" s="255">
        <f t="array" ref="CJ150">MMULT(CE150:CI150,Rules!$O$83:$O$87)</f>
        <v>54</v>
      </c>
      <c r="CK150" s="24">
        <v>0</v>
      </c>
      <c r="CL150" s="46">
        <v>0</v>
      </c>
      <c r="CM150" s="393">
        <v>68.478260869565219</v>
      </c>
      <c r="CN150" s="397">
        <v>5</v>
      </c>
      <c r="CO150" s="397">
        <v>7</v>
      </c>
      <c r="CP150" s="397" t="s">
        <v>58</v>
      </c>
    </row>
    <row r="151" spans="1:94" ht="18.5">
      <c r="A151" s="38">
        <v>2020</v>
      </c>
      <c r="B151" s="39" t="s">
        <v>198</v>
      </c>
      <c r="C151" s="432">
        <v>44048.535527986103</v>
      </c>
      <c r="D151" s="432">
        <v>44049.378517592602</v>
      </c>
      <c r="E151" s="399">
        <v>47273</v>
      </c>
      <c r="F151" s="444">
        <f t="shared" si="10"/>
        <v>0</v>
      </c>
      <c r="G151" s="444">
        <f t="shared" si="11"/>
        <v>0</v>
      </c>
      <c r="H151" s="428">
        <f t="shared" si="12"/>
        <v>1</v>
      </c>
      <c r="I151" s="428">
        <f t="shared" si="13"/>
        <v>0</v>
      </c>
      <c r="J151" s="428">
        <f t="shared" si="14"/>
        <v>0</v>
      </c>
      <c r="K151" s="42">
        <f>VLOOKUP(Categorized!F151,Rules!$F$4:$H$7,3,0)</f>
        <v>90</v>
      </c>
      <c r="L151" s="43">
        <f>VLOOKUP(Categorized!G151,Rules!$F$8:$H$9,3,0)</f>
        <v>90</v>
      </c>
      <c r="M151" s="43">
        <f>VLOOKUP(Categorized!H151,Rules!$F$10:$H$12,3,0)</f>
        <v>60</v>
      </c>
      <c r="N151" s="43">
        <f>VLOOKUP(Categorized!I151,Rules!$F$13:$H$16,3,0)</f>
        <v>40</v>
      </c>
      <c r="O151" s="43">
        <f>VLOOKUP(Categorized!J151,Rules!$F$17:$H$19,3,0)</f>
        <v>90</v>
      </c>
      <c r="P151" s="43">
        <f>VLOOKUP(Categorized!K151,Rules!$F$20:$H$21,3,0)</f>
        <v>60</v>
      </c>
      <c r="Q151" s="43">
        <f>VLOOKUP(Categorized!L151,Rules!$F$22:$H$28,3,0)</f>
        <v>75</v>
      </c>
      <c r="R151" s="43">
        <f>VLOOKUP(Categorized!M151,Rules!$F$29:$H$31,3,0)</f>
        <v>70</v>
      </c>
      <c r="S151" s="255" cm="1">
        <f t="array" ref="S151">MMULT(K151:R151,Rules!$O$4:$O$11)</f>
        <v>72.436974789915979</v>
      </c>
      <c r="T151" s="43">
        <f>VLOOKUP(Categorized!N151,Rules!$F$32:$H$33,3,0)</f>
        <v>90</v>
      </c>
      <c r="U151" s="43">
        <f>VLOOKUP(Categorized!O151,Rules!$F$34:$H$40,3,0)</f>
        <v>70</v>
      </c>
      <c r="V151" s="43">
        <f>VLOOKUP(Categorized!P151,Rules!$F$41:$H$42,3,0)</f>
        <v>30</v>
      </c>
      <c r="W151" s="43">
        <f>VLOOKUP(Categorized!Q151,Rules!$F$43:$H$46,3,0)</f>
        <v>20</v>
      </c>
      <c r="X151" s="43">
        <f>VLOOKUP(Categorized!R151,Rules!$F$47:$H$51,3,0)</f>
        <v>30</v>
      </c>
      <c r="Y151" s="43">
        <f>VLOOKUP(Categorized!S151,Rules!$F$52:$H$56,3,0)</f>
        <v>30</v>
      </c>
      <c r="Z151" s="43">
        <f>VLOOKUP(Categorized!T151,Rules!$F$57:$H$58,3,0)</f>
        <v>30</v>
      </c>
      <c r="AA151" s="255">
        <f t="array" ref="AA151">MMULT(T151:Z151,Rules!$O$14:$O$20)</f>
        <v>41.36678200692041</v>
      </c>
      <c r="AB151" s="43">
        <f>VLOOKUP(Categorized!U151,Rules!$F$59:$H$60,3,0)</f>
        <v>80</v>
      </c>
      <c r="AC151" s="43">
        <f>VLOOKUP(Categorized!V151,Rules!$F$61:$H$62,3,0)</f>
        <v>80</v>
      </c>
      <c r="AD151" s="43">
        <f>VLOOKUP(Categorized!W151,Rules!$F$63:$H$64,3,0)</f>
        <v>80</v>
      </c>
      <c r="AE151" s="43">
        <f>VLOOKUP(Categorized!X151,Rules!$F$65:$H$66,3,0)</f>
        <v>20</v>
      </c>
      <c r="AF151" s="255">
        <f t="array" ref="AF151">MMULT(AB151:AE151,Rules!$O$23:$O$26)</f>
        <v>64.444444444444443</v>
      </c>
      <c r="AG151" s="43">
        <f>VLOOKUP(Categorized!Y151,Rules!$F$67:$H$68,3,0)</f>
        <v>70</v>
      </c>
      <c r="AH151" s="43">
        <f>VLOOKUP(Categorized!Z151,Rules!$F$69:$H$70,3,0)</f>
        <v>80</v>
      </c>
      <c r="AI151" s="43">
        <f>VLOOKUP(Categorized!AA151,Rules!$F$71:$H$72,3,0)</f>
        <v>80</v>
      </c>
      <c r="AJ151" s="43">
        <f>VLOOKUP(Categorized!AB151,Rules!$F$73:$H$74,3,0)</f>
        <v>30</v>
      </c>
      <c r="AK151" s="255">
        <f t="array" ref="AK151">MMULT(AG151:AJ151,Rules!$O$29:$O$32)</f>
        <v>66.507936507936506</v>
      </c>
      <c r="AL151" s="43">
        <f>VLOOKUP(Categorized!AC151,Rules!$F$75:$H$76,3,0)</f>
        <v>30</v>
      </c>
      <c r="AM151" s="43">
        <f>VLOOKUP(Categorized!AD151,Rules!$F$77:$H$78,3,0)</f>
        <v>50</v>
      </c>
      <c r="AN151" s="43">
        <f>VLOOKUP(Categorized!AE151,Rules!$F$79:$H$84,3,0)</f>
        <v>85</v>
      </c>
      <c r="AO151" s="43">
        <f>VLOOKUP(Categorized!AF151,Rules!$F$85:$H$89,3,0)</f>
        <v>30</v>
      </c>
      <c r="AP151" s="43">
        <f>VLOOKUP(Categorized!AG151,Rules!$F$90:$H$92,3,0)</f>
        <v>30</v>
      </c>
      <c r="AQ151" s="43">
        <f>VLOOKUP(Categorized!AH151,Rules!$F$93:$H$96,3,0)</f>
        <v>30</v>
      </c>
      <c r="AR151" s="43">
        <f>VLOOKUP(Categorized!AI151,Rules!$F$97:$H$100,3,0)</f>
        <v>50</v>
      </c>
      <c r="AS151" s="43">
        <f>VLOOKUP(Categorized!AJ151,Rules!$F$101:$H$102,3,0)</f>
        <v>30</v>
      </c>
      <c r="AT151" s="43">
        <f>VLOOKUP(Categorized!AK151,Rules!$F$103:$H$105,3,0)</f>
        <v>95</v>
      </c>
      <c r="AU151" s="43">
        <f>VLOOKUP(Categorized!AL151,Rules!$F$106:$H$109,3,0)</f>
        <v>40</v>
      </c>
      <c r="AV151" s="43">
        <f>VLOOKUP(Categorized!AM151,Rules!$F$110:$H$113,3,0)</f>
        <v>30</v>
      </c>
      <c r="AW151" s="255">
        <f t="array" ref="AW151">MMULT(AL151:AV151,Rules!$O$35:$O$45)</f>
        <v>45.721590909090914</v>
      </c>
      <c r="AX151" s="44">
        <f>VLOOKUP(Categorized!AN151,Rules!$F$114:$H$116,3,0)</f>
        <v>90</v>
      </c>
      <c r="AY151" s="44">
        <f>VLOOKUP(Categorized!AO151,Rules!$F$117:$H$119,3,0)</f>
        <v>90</v>
      </c>
      <c r="AZ151" s="44">
        <f>VLOOKUP(Categorized!AP151,Rules!$F$120:$H$122,3,0)</f>
        <v>30</v>
      </c>
      <c r="BA151" s="44">
        <f>VLOOKUP(Categorized!AQ151,Rules!$F$123:$H$124,3,0)</f>
        <v>30</v>
      </c>
      <c r="BB151" s="44">
        <f>VLOOKUP(Categorized!AR151,Rules!$F$125:$H$127,3,0)</f>
        <v>50</v>
      </c>
      <c r="BC151" s="44">
        <f>VLOOKUP(Categorized!AS151,Rules!$F$128:$H$130,3,0)</f>
        <v>30</v>
      </c>
      <c r="BD151" s="43">
        <f>VLOOKUP(Categorized!AT151,Rules!$F$131:$H$133,3,0)</f>
        <v>30</v>
      </c>
      <c r="BE151" s="44">
        <f>VLOOKUP(Categorized!AU151,Rules!$F$134:$H$136,3,0)</f>
        <v>30</v>
      </c>
      <c r="BF151" s="44">
        <f>VLOOKUP(Categorized!AV151,Rules!$F$137:$H$138,3,0)</f>
        <v>30</v>
      </c>
      <c r="BG151" s="44">
        <f>VLOOKUP(Categorized!AW151,Rules!$F$139:$H$141,3,0)</f>
        <v>45</v>
      </c>
      <c r="BH151" s="256">
        <f t="array" ref="BH151">MMULT(AX151:BG151,Rules!$O$48:$O$57)</f>
        <v>44.036809815950917</v>
      </c>
      <c r="BI151" s="43">
        <f>VLOOKUP(Categorized!AX151,Rules!$F$142:$H$143,3,0)</f>
        <v>30</v>
      </c>
      <c r="BJ151" s="43">
        <f>VLOOKUP(Categorized!AY151,Rules!$F$144:$H$145,3,0)</f>
        <v>30</v>
      </c>
      <c r="BK151" s="43">
        <f>VLOOKUP(Categorized!AZ151,Rules!$F$146:$H$147,3,0)</f>
        <v>30</v>
      </c>
      <c r="BL151" s="43">
        <f>VLOOKUP(Categorized!BA151,Rules!$F$148:$H$149,3,0)</f>
        <v>90</v>
      </c>
      <c r="BM151" s="43">
        <f>VLOOKUP(Categorized!BB151,Rules!$F$150:$H$151,3,0)</f>
        <v>30</v>
      </c>
      <c r="BN151" s="43">
        <f>VLOOKUP(Categorized!BC151,Rules!$F$152:$H$153,3,0)</f>
        <v>30</v>
      </c>
      <c r="BO151" s="43">
        <f>VLOOKUP(Categorized!BD151,Rules!$F$154:$H$155,3,0)</f>
        <v>90</v>
      </c>
      <c r="BP151" s="43">
        <f>VLOOKUP(Categorized!BE151,Rules!$F$156:$H$157,3,0)</f>
        <v>30</v>
      </c>
      <c r="BQ151" s="43">
        <f>VLOOKUP(Categorized!BF151,Rules!$F$158:$H$159,3,0)</f>
        <v>30</v>
      </c>
      <c r="BR151" s="43">
        <f>VLOOKUP(Categorized!BG151,Rules!$F$160:$H$161,3,0)</f>
        <v>30</v>
      </c>
      <c r="BS151" s="43">
        <f>VLOOKUP(Categorized!BH151,Rules!$F$162:$H$163,3,0)</f>
        <v>90</v>
      </c>
      <c r="BT151" s="43">
        <f>VLOOKUP(Categorized!BI151,Rules!$F$164:$H$165,3,0)</f>
        <v>90</v>
      </c>
      <c r="BU151" s="43">
        <f>VLOOKUP(Categorized!BJ151,Rules!$F$166:$H$167,3,0)</f>
        <v>90</v>
      </c>
      <c r="BV151" s="43">
        <f>VLOOKUP(Categorized!BK151,Rules!$F$168:$H$169,3,0)</f>
        <v>30</v>
      </c>
      <c r="BW151" s="43">
        <f>VLOOKUP(Categorized!BL151,Rules!$F$170:$H$171,3,0)</f>
        <v>30</v>
      </c>
      <c r="BX151" s="43">
        <f>VLOOKUP(Categorized!BM151,Rules!$F$172:$H$173,3,0)</f>
        <v>90</v>
      </c>
      <c r="BY151" s="43">
        <f>VLOOKUP(Categorized!BN151,Rules!$F$174:$H$175,3,0)</f>
        <v>30</v>
      </c>
      <c r="BZ151" s="43">
        <f>VLOOKUP(Categorized!BO151,Rules!$F$176:$H$177,3,0)</f>
        <v>30</v>
      </c>
      <c r="CA151" s="43">
        <f>VLOOKUP(Categorized!BP151,Rules!$F$178:$H$179,3,0)</f>
        <v>30</v>
      </c>
      <c r="CB151" s="43">
        <f>VLOOKUP(Categorized!BQ151,Rules!$F$180:$H$181,3,0)</f>
        <v>30</v>
      </c>
      <c r="CC151" s="43">
        <f>VLOOKUP(Categorized!BR151,Rules!$F$182:$H$183,3,0)</f>
        <v>30</v>
      </c>
      <c r="CD151" s="255">
        <f t="array" ref="CD151">MMULT(BI151:CC151,Rules!$O$60:$O$80)</f>
        <v>47.85417901600475</v>
      </c>
      <c r="CE151" s="43">
        <f>VLOOKUP(Categorized!BS151,Rules!$F$184:$H$185,3,0)</f>
        <v>30</v>
      </c>
      <c r="CF151" s="43">
        <f>VLOOKUP(Categorized!BT151,Rules!$F$186:$H$187,3,0)</f>
        <v>90</v>
      </c>
      <c r="CG151" s="43">
        <f>VLOOKUP(Categorized!BU151,Rules!$F$188:$H$189,3,0)</f>
        <v>30</v>
      </c>
      <c r="CH151" s="43">
        <f>VLOOKUP(Categorized!BV151,Rules!$F$190:$H$191,3,0)</f>
        <v>90</v>
      </c>
      <c r="CI151" s="43">
        <f>VLOOKUP(Categorized!BW151,Rules!$F$192:$H$193,3,0)</f>
        <v>30</v>
      </c>
      <c r="CJ151" s="255">
        <f t="array" ref="CJ151">MMULT(CE151:CI151,Rules!$O$83:$O$87)</f>
        <v>54</v>
      </c>
      <c r="CK151" s="24">
        <v>0</v>
      </c>
      <c r="CL151" s="46">
        <v>0</v>
      </c>
      <c r="CM151" s="393">
        <v>63.260869565217391</v>
      </c>
      <c r="CN151" s="397">
        <v>5</v>
      </c>
      <c r="CO151" s="397">
        <v>6</v>
      </c>
      <c r="CP151" s="397" t="s">
        <v>58</v>
      </c>
    </row>
    <row r="152" spans="1:94" ht="18.5">
      <c r="A152" s="38">
        <v>2020</v>
      </c>
      <c r="B152" s="39" t="s">
        <v>199</v>
      </c>
      <c r="C152" s="432">
        <v>44160.428081666701</v>
      </c>
      <c r="D152" s="432">
        <v>44165.417194374997</v>
      </c>
      <c r="E152" s="399">
        <v>48738</v>
      </c>
      <c r="F152" s="444">
        <f t="shared" si="10"/>
        <v>0</v>
      </c>
      <c r="G152" s="444">
        <f t="shared" si="11"/>
        <v>0</v>
      </c>
      <c r="H152" s="428">
        <f t="shared" si="12"/>
        <v>1</v>
      </c>
      <c r="I152" s="428">
        <f t="shared" si="13"/>
        <v>0</v>
      </c>
      <c r="J152" s="428">
        <f t="shared" si="14"/>
        <v>0</v>
      </c>
      <c r="K152" s="42">
        <f>VLOOKUP(Categorized!F152,Rules!$F$4:$H$7,3,0)</f>
        <v>90</v>
      </c>
      <c r="L152" s="43">
        <f>VLOOKUP(Categorized!G152,Rules!$F$8:$H$9,3,0)</f>
        <v>60</v>
      </c>
      <c r="M152" s="43">
        <f>VLOOKUP(Categorized!H152,Rules!$F$10:$H$12,3,0)</f>
        <v>60</v>
      </c>
      <c r="N152" s="43">
        <f>VLOOKUP(Categorized!I152,Rules!$F$13:$H$16,3,0)</f>
        <v>95</v>
      </c>
      <c r="O152" s="43">
        <f>VLOOKUP(Categorized!J152,Rules!$F$17:$H$19,3,0)</f>
        <v>90</v>
      </c>
      <c r="P152" s="43">
        <f>VLOOKUP(Categorized!K152,Rules!$F$20:$H$21,3,0)</f>
        <v>60</v>
      </c>
      <c r="Q152" s="43">
        <f>VLOOKUP(Categorized!L152,Rules!$F$22:$H$28,3,0)</f>
        <v>70</v>
      </c>
      <c r="R152" s="43">
        <f>VLOOKUP(Categorized!M152,Rules!$F$29:$H$31,3,0)</f>
        <v>60</v>
      </c>
      <c r="S152" s="255" cm="1">
        <f t="array" ref="S152">MMULT(K152:R152,Rules!$O$4:$O$11)</f>
        <v>73.319327731092429</v>
      </c>
      <c r="T152" s="43">
        <f>VLOOKUP(Categorized!N152,Rules!$F$32:$H$33,3,0)</f>
        <v>60</v>
      </c>
      <c r="U152" s="43">
        <f>VLOOKUP(Categorized!O152,Rules!$F$34:$H$40,3,0)</f>
        <v>80</v>
      </c>
      <c r="V152" s="43">
        <f>VLOOKUP(Categorized!P152,Rules!$F$41:$H$42,3,0)</f>
        <v>90</v>
      </c>
      <c r="W152" s="43">
        <f>VLOOKUP(Categorized!Q152,Rules!$F$43:$H$46,3,0)</f>
        <v>50</v>
      </c>
      <c r="X152" s="43">
        <f>VLOOKUP(Categorized!R152,Rules!$F$47:$H$51,3,0)</f>
        <v>30</v>
      </c>
      <c r="Y152" s="43">
        <f>VLOOKUP(Categorized!S152,Rules!$F$52:$H$56,3,0)</f>
        <v>30</v>
      </c>
      <c r="Z152" s="43">
        <f>VLOOKUP(Categorized!T152,Rules!$F$57:$H$58,3,0)</f>
        <v>30</v>
      </c>
      <c r="AA152" s="255">
        <f t="array" ref="AA152">MMULT(T152:Z152,Rules!$O$14:$O$20)</f>
        <v>52.249134948096888</v>
      </c>
      <c r="AB152" s="43">
        <f>VLOOKUP(Categorized!U152,Rules!$F$59:$H$60,3,0)</f>
        <v>20</v>
      </c>
      <c r="AC152" s="43">
        <f>VLOOKUP(Categorized!V152,Rules!$F$61:$H$62,3,0)</f>
        <v>20</v>
      </c>
      <c r="AD152" s="43">
        <f>VLOOKUP(Categorized!W152,Rules!$F$63:$H$64,3,0)</f>
        <v>80</v>
      </c>
      <c r="AE152" s="43">
        <f>VLOOKUP(Categorized!X152,Rules!$F$65:$H$66,3,0)</f>
        <v>20</v>
      </c>
      <c r="AF152" s="255">
        <f t="array" ref="AF152">MMULT(AB152:AE152,Rules!$O$23:$O$26)</f>
        <v>26.666666666666664</v>
      </c>
      <c r="AG152" s="43">
        <f>VLOOKUP(Categorized!Y152,Rules!$F$67:$H$68,3,0)</f>
        <v>70</v>
      </c>
      <c r="AH152" s="43">
        <f>VLOOKUP(Categorized!Z152,Rules!$F$69:$H$70,3,0)</f>
        <v>30</v>
      </c>
      <c r="AI152" s="43">
        <f>VLOOKUP(Categorized!AA152,Rules!$F$71:$H$72,3,0)</f>
        <v>80</v>
      </c>
      <c r="AJ152" s="43">
        <f>VLOOKUP(Categorized!AB152,Rules!$F$73:$H$74,3,0)</f>
        <v>60</v>
      </c>
      <c r="AK152" s="255">
        <f t="array" ref="AK152">MMULT(AG152:AJ152,Rules!$O$29:$O$32)</f>
        <v>58.888888888888886</v>
      </c>
      <c r="AL152" s="43">
        <f>VLOOKUP(Categorized!AC152,Rules!$F$75:$H$76,3,0)</f>
        <v>80</v>
      </c>
      <c r="AM152" s="43">
        <f>VLOOKUP(Categorized!AD152,Rules!$F$77:$H$78,3,0)</f>
        <v>50</v>
      </c>
      <c r="AN152" s="43">
        <f>VLOOKUP(Categorized!AE152,Rules!$F$79:$H$84,3,0)</f>
        <v>85</v>
      </c>
      <c r="AO152" s="43">
        <f>VLOOKUP(Categorized!AF152,Rules!$F$85:$H$89,3,0)</f>
        <v>50</v>
      </c>
      <c r="AP152" s="43">
        <f>VLOOKUP(Categorized!AG152,Rules!$F$90:$H$92,3,0)</f>
        <v>90</v>
      </c>
      <c r="AQ152" s="43">
        <f>VLOOKUP(Categorized!AH152,Rules!$F$93:$H$96,3,0)</f>
        <v>80</v>
      </c>
      <c r="AR152" s="43">
        <f>VLOOKUP(Categorized!AI152,Rules!$F$97:$H$100,3,0)</f>
        <v>50</v>
      </c>
      <c r="AS152" s="43">
        <f>VLOOKUP(Categorized!AJ152,Rules!$F$101:$H$102,3,0)</f>
        <v>30</v>
      </c>
      <c r="AT152" s="43">
        <f>VLOOKUP(Categorized!AK152,Rules!$F$103:$H$105,3,0)</f>
        <v>50</v>
      </c>
      <c r="AU152" s="43">
        <f>VLOOKUP(Categorized!AL152,Rules!$F$106:$H$109,3,0)</f>
        <v>60</v>
      </c>
      <c r="AV152" s="43">
        <f>VLOOKUP(Categorized!AM152,Rules!$F$110:$H$113,3,0)</f>
        <v>80</v>
      </c>
      <c r="AW152" s="255">
        <f t="array" ref="AW152">MMULT(AL152:AV152,Rules!$O$35:$O$45)</f>
        <v>65.125</v>
      </c>
      <c r="AX152" s="44">
        <f>VLOOKUP(Categorized!AN152,Rules!$F$114:$H$116,3,0)</f>
        <v>30</v>
      </c>
      <c r="AY152" s="44">
        <f>VLOOKUP(Categorized!AO152,Rules!$F$117:$H$119,3,0)</f>
        <v>30</v>
      </c>
      <c r="AZ152" s="44">
        <f>VLOOKUP(Categorized!AP152,Rules!$F$120:$H$122,3,0)</f>
        <v>30</v>
      </c>
      <c r="BA152" s="44">
        <f>VLOOKUP(Categorized!AQ152,Rules!$F$123:$H$124,3,0)</f>
        <v>30</v>
      </c>
      <c r="BB152" s="44">
        <f>VLOOKUP(Categorized!AR152,Rules!$F$125:$H$127,3,0)</f>
        <v>50</v>
      </c>
      <c r="BC152" s="44">
        <f>VLOOKUP(Categorized!AS152,Rules!$F$128:$H$130,3,0)</f>
        <v>30</v>
      </c>
      <c r="BD152" s="43">
        <f>VLOOKUP(Categorized!AT152,Rules!$F$131:$H$133,3,0)</f>
        <v>30</v>
      </c>
      <c r="BE152" s="44">
        <f>VLOOKUP(Categorized!AU152,Rules!$F$134:$H$136,3,0)</f>
        <v>30</v>
      </c>
      <c r="BF152" s="44">
        <f>VLOOKUP(Categorized!AV152,Rules!$F$137:$H$138,3,0)</f>
        <v>30</v>
      </c>
      <c r="BG152" s="44">
        <f>VLOOKUP(Categorized!AW152,Rules!$F$139:$H$141,3,0)</f>
        <v>45</v>
      </c>
      <c r="BH152" s="256">
        <f t="array" ref="BH152">MMULT(AX152:BG152,Rules!$O$48:$O$57)</f>
        <v>33.509202453987733</v>
      </c>
      <c r="BI152" s="43">
        <f>VLOOKUP(Categorized!AX152,Rules!$F$142:$H$143,3,0)</f>
        <v>30</v>
      </c>
      <c r="BJ152" s="43">
        <f>VLOOKUP(Categorized!AY152,Rules!$F$144:$H$145,3,0)</f>
        <v>90</v>
      </c>
      <c r="BK152" s="43">
        <f>VLOOKUP(Categorized!AZ152,Rules!$F$146:$H$147,3,0)</f>
        <v>30</v>
      </c>
      <c r="BL152" s="43">
        <f>VLOOKUP(Categorized!BA152,Rules!$F$148:$H$149,3,0)</f>
        <v>30</v>
      </c>
      <c r="BM152" s="43">
        <f>VLOOKUP(Categorized!BB152,Rules!$F$150:$H$151,3,0)</f>
        <v>90</v>
      </c>
      <c r="BN152" s="43">
        <f>VLOOKUP(Categorized!BC152,Rules!$F$152:$H$153,3,0)</f>
        <v>30</v>
      </c>
      <c r="BO152" s="43">
        <f>VLOOKUP(Categorized!BD152,Rules!$F$154:$H$155,3,0)</f>
        <v>90</v>
      </c>
      <c r="BP152" s="43">
        <f>VLOOKUP(Categorized!BE152,Rules!$F$156:$H$157,3,0)</f>
        <v>30</v>
      </c>
      <c r="BQ152" s="43">
        <f>VLOOKUP(Categorized!BF152,Rules!$F$158:$H$159,3,0)</f>
        <v>30</v>
      </c>
      <c r="BR152" s="43">
        <f>VLOOKUP(Categorized!BG152,Rules!$F$160:$H$161,3,0)</f>
        <v>30</v>
      </c>
      <c r="BS152" s="43">
        <f>VLOOKUP(Categorized!BH152,Rules!$F$162:$H$163,3,0)</f>
        <v>30</v>
      </c>
      <c r="BT152" s="43">
        <f>VLOOKUP(Categorized!BI152,Rules!$F$164:$H$165,3,0)</f>
        <v>90</v>
      </c>
      <c r="BU152" s="43">
        <f>VLOOKUP(Categorized!BJ152,Rules!$F$166:$H$167,3,0)</f>
        <v>90</v>
      </c>
      <c r="BV152" s="43">
        <f>VLOOKUP(Categorized!BK152,Rules!$F$168:$H$169,3,0)</f>
        <v>30</v>
      </c>
      <c r="BW152" s="43">
        <f>VLOOKUP(Categorized!BL152,Rules!$F$170:$H$171,3,0)</f>
        <v>30</v>
      </c>
      <c r="BX152" s="43">
        <f>VLOOKUP(Categorized!BM152,Rules!$F$172:$H$173,3,0)</f>
        <v>30</v>
      </c>
      <c r="BY152" s="43">
        <f>VLOOKUP(Categorized!BN152,Rules!$F$174:$H$175,3,0)</f>
        <v>30</v>
      </c>
      <c r="BZ152" s="43">
        <f>VLOOKUP(Categorized!BO152,Rules!$F$176:$H$177,3,0)</f>
        <v>30</v>
      </c>
      <c r="CA152" s="43">
        <f>VLOOKUP(Categorized!BP152,Rules!$F$178:$H$179,3,0)</f>
        <v>30</v>
      </c>
      <c r="CB152" s="43">
        <f>VLOOKUP(Categorized!BQ152,Rules!$F$180:$H$181,3,0)</f>
        <v>30</v>
      </c>
      <c r="CC152" s="43">
        <f>VLOOKUP(Categorized!BR152,Rules!$F$182:$H$183,3,0)</f>
        <v>30</v>
      </c>
      <c r="CD152" s="255">
        <f t="array" ref="CD152">MMULT(BI152:CC152,Rules!$O$60:$O$80)</f>
        <v>44.759928867812704</v>
      </c>
      <c r="CE152" s="43">
        <f>VLOOKUP(Categorized!BS152,Rules!$F$184:$H$185,3,0)</f>
        <v>30</v>
      </c>
      <c r="CF152" s="43">
        <f>VLOOKUP(Categorized!BT152,Rules!$F$186:$H$187,3,0)</f>
        <v>30</v>
      </c>
      <c r="CG152" s="43">
        <f>VLOOKUP(Categorized!BU152,Rules!$F$188:$H$189,3,0)</f>
        <v>30</v>
      </c>
      <c r="CH152" s="43">
        <f>VLOOKUP(Categorized!BV152,Rules!$F$190:$H$191,3,0)</f>
        <v>90</v>
      </c>
      <c r="CI152" s="43">
        <f>VLOOKUP(Categorized!BW152,Rules!$F$192:$H$193,3,0)</f>
        <v>30</v>
      </c>
      <c r="CJ152" s="255">
        <f t="array" ref="CJ152">MMULT(CE152:CI152,Rules!$O$83:$O$87)</f>
        <v>40.588235294117645</v>
      </c>
      <c r="CK152" s="24">
        <v>0</v>
      </c>
      <c r="CL152" s="46">
        <v>0</v>
      </c>
      <c r="CM152" s="393">
        <v>58.695652173913047</v>
      </c>
      <c r="CN152" s="397">
        <v>4</v>
      </c>
      <c r="CO152" s="397">
        <v>5</v>
      </c>
      <c r="CP152" s="397" t="s">
        <v>58</v>
      </c>
    </row>
    <row r="153" spans="1:94" ht="18.5">
      <c r="A153" s="58">
        <v>2021</v>
      </c>
      <c r="B153" s="39" t="s">
        <v>200</v>
      </c>
      <c r="C153" s="431">
        <v>44294.936277222201</v>
      </c>
      <c r="D153" s="431">
        <v>44298.700974502302</v>
      </c>
      <c r="E153" s="403">
        <v>52086</v>
      </c>
      <c r="F153" s="444">
        <f t="shared" si="10"/>
        <v>0</v>
      </c>
      <c r="G153" s="444">
        <f t="shared" si="11"/>
        <v>0</v>
      </c>
      <c r="H153" s="428">
        <f t="shared" si="12"/>
        <v>1</v>
      </c>
      <c r="I153" s="428">
        <f t="shared" si="13"/>
        <v>0</v>
      </c>
      <c r="J153" s="428">
        <f t="shared" si="14"/>
        <v>0</v>
      </c>
      <c r="K153" s="42">
        <f>VLOOKUP(Categorized!F153,Rules!$F$4:$H$7,3,0)</f>
        <v>80</v>
      </c>
      <c r="L153" s="43">
        <f>VLOOKUP(Categorized!G153,Rules!$F$8:$H$9,3,0)</f>
        <v>90</v>
      </c>
      <c r="M153" s="43">
        <f>VLOOKUP(Categorized!H153,Rules!$F$10:$H$12,3,0)</f>
        <v>60</v>
      </c>
      <c r="N153" s="43">
        <f>VLOOKUP(Categorized!I153,Rules!$F$13:$H$16,3,0)</f>
        <v>95</v>
      </c>
      <c r="O153" s="43">
        <f>VLOOKUP(Categorized!J153,Rules!$F$17:$H$19,3,0)</f>
        <v>90</v>
      </c>
      <c r="P153" s="43">
        <f>VLOOKUP(Categorized!K153,Rules!$F$20:$H$21,3,0)</f>
        <v>60</v>
      </c>
      <c r="Q153" s="43">
        <f>VLOOKUP(Categorized!L153,Rules!$F$22:$H$28,3,0)</f>
        <v>70</v>
      </c>
      <c r="R153" s="43">
        <f>VLOOKUP(Categorized!M153,Rules!$F$29:$H$31,3,0)</f>
        <v>70</v>
      </c>
      <c r="S153" s="255" cm="1">
        <f t="array" ref="S153">MMULT(K153:R153,Rules!$O$4:$O$11)</f>
        <v>77.436974789915951</v>
      </c>
      <c r="T153" s="43">
        <f>VLOOKUP(Categorized!N153,Rules!$F$32:$H$33,3,0)</f>
        <v>90</v>
      </c>
      <c r="U153" s="43">
        <f>VLOOKUP(Categorized!O153,Rules!$F$34:$H$40,3,0)</f>
        <v>70</v>
      </c>
      <c r="V153" s="43">
        <f>VLOOKUP(Categorized!P153,Rules!$F$41:$H$42,3,0)</f>
        <v>30</v>
      </c>
      <c r="W153" s="43">
        <f>VLOOKUP(Categorized!Q153,Rules!$F$43:$H$46,3,0)</f>
        <v>20</v>
      </c>
      <c r="X153" s="43">
        <f>VLOOKUP(Categorized!R153,Rules!$F$47:$H$51,3,0)</f>
        <v>50</v>
      </c>
      <c r="Y153" s="43">
        <f>VLOOKUP(Categorized!S153,Rules!$F$52:$H$56,3,0)</f>
        <v>50</v>
      </c>
      <c r="Z153" s="43">
        <f>VLOOKUP(Categorized!T153,Rules!$F$57:$H$58,3,0)</f>
        <v>30</v>
      </c>
      <c r="AA153" s="255">
        <f t="array" ref="AA153">MMULT(T153:Z153,Rules!$O$14:$O$20)</f>
        <v>47.768166089965391</v>
      </c>
      <c r="AB153" s="43">
        <f>VLOOKUP(Categorized!U153,Rules!$F$59:$H$60,3,0)</f>
        <v>80</v>
      </c>
      <c r="AC153" s="43">
        <f>VLOOKUP(Categorized!V153,Rules!$F$61:$H$62,3,0)</f>
        <v>20</v>
      </c>
      <c r="AD153" s="43">
        <f>VLOOKUP(Categorized!W153,Rules!$F$63:$H$64,3,0)</f>
        <v>80</v>
      </c>
      <c r="AE153" s="43">
        <f>VLOOKUP(Categorized!X153,Rules!$F$65:$H$66,3,0)</f>
        <v>20</v>
      </c>
      <c r="AF153" s="255">
        <f t="array" ref="AF153">MMULT(AB153:AE153,Rules!$O$23:$O$26)</f>
        <v>46.666666666666664</v>
      </c>
      <c r="AG153" s="43">
        <f>VLOOKUP(Categorized!Y153,Rules!$F$67:$H$68,3,0)</f>
        <v>70</v>
      </c>
      <c r="AH153" s="43">
        <f>VLOOKUP(Categorized!Z153,Rules!$F$69:$H$70,3,0)</f>
        <v>80</v>
      </c>
      <c r="AI153" s="43">
        <f>VLOOKUP(Categorized!AA153,Rules!$F$71:$H$72,3,0)</f>
        <v>80</v>
      </c>
      <c r="AJ153" s="43">
        <f>VLOOKUP(Categorized!AB153,Rules!$F$73:$H$74,3,0)</f>
        <v>30</v>
      </c>
      <c r="AK153" s="255">
        <f t="array" ref="AK153">MMULT(AG153:AJ153,Rules!$O$29:$O$32)</f>
        <v>66.507936507936506</v>
      </c>
      <c r="AL153" s="43">
        <f>VLOOKUP(Categorized!AC153,Rules!$F$75:$H$76,3,0)</f>
        <v>80</v>
      </c>
      <c r="AM153" s="43">
        <f>VLOOKUP(Categorized!AD153,Rules!$F$77:$H$78,3,0)</f>
        <v>80</v>
      </c>
      <c r="AN153" s="43">
        <f>VLOOKUP(Categorized!AE153,Rules!$F$79:$H$84,3,0)</f>
        <v>50</v>
      </c>
      <c r="AO153" s="43">
        <f>VLOOKUP(Categorized!AF153,Rules!$F$85:$H$89,3,0)</f>
        <v>80</v>
      </c>
      <c r="AP153" s="43">
        <f>VLOOKUP(Categorized!AG153,Rules!$F$90:$H$92,3,0)</f>
        <v>30</v>
      </c>
      <c r="AQ153" s="43">
        <f>VLOOKUP(Categorized!AH153,Rules!$F$93:$H$96,3,0)</f>
        <v>30</v>
      </c>
      <c r="AR153" s="43">
        <f>VLOOKUP(Categorized!AI153,Rules!$F$97:$H$100,3,0)</f>
        <v>30</v>
      </c>
      <c r="AS153" s="43">
        <f>VLOOKUP(Categorized!AJ153,Rules!$F$101:$H$102,3,0)</f>
        <v>30</v>
      </c>
      <c r="AT153" s="43">
        <f>VLOOKUP(Categorized!AK153,Rules!$F$103:$H$105,3,0)</f>
        <v>95</v>
      </c>
      <c r="AU153" s="43">
        <f>VLOOKUP(Categorized!AL153,Rules!$F$106:$H$109,3,0)</f>
        <v>60</v>
      </c>
      <c r="AV153" s="43">
        <f>VLOOKUP(Categorized!AM153,Rules!$F$110:$H$113,3,0)</f>
        <v>70</v>
      </c>
      <c r="AW153" s="255">
        <f t="array" ref="AW153">MMULT(AL153:AV153,Rules!$O$35:$O$45)</f>
        <v>56.948863636363633</v>
      </c>
      <c r="AX153" s="44">
        <f>VLOOKUP(Categorized!AN153,Rules!$F$114:$H$116,3,0)</f>
        <v>30</v>
      </c>
      <c r="AY153" s="44">
        <f>VLOOKUP(Categorized!AO153,Rules!$F$117:$H$119,3,0)</f>
        <v>30</v>
      </c>
      <c r="AZ153" s="44">
        <f>VLOOKUP(Categorized!AP153,Rules!$F$120:$H$122,3,0)</f>
        <v>90</v>
      </c>
      <c r="BA153" s="44">
        <f>VLOOKUP(Categorized!AQ153,Rules!$F$123:$H$124,3,0)</f>
        <v>90</v>
      </c>
      <c r="BB153" s="44">
        <f>VLOOKUP(Categorized!AR153,Rules!$F$125:$H$127,3,0)</f>
        <v>50</v>
      </c>
      <c r="BC153" s="44">
        <f>VLOOKUP(Categorized!AS153,Rules!$F$128:$H$130,3,0)</f>
        <v>30</v>
      </c>
      <c r="BD153" s="43">
        <f>VLOOKUP(Categorized!AT153,Rules!$F$131:$H$133,3,0)</f>
        <v>30</v>
      </c>
      <c r="BE153" s="44">
        <f>VLOOKUP(Categorized!AU153,Rules!$F$134:$H$136,3,0)</f>
        <v>30</v>
      </c>
      <c r="BF153" s="44">
        <f>VLOOKUP(Categorized!AV153,Rules!$F$137:$H$138,3,0)</f>
        <v>90</v>
      </c>
      <c r="BG153" s="44">
        <f>VLOOKUP(Categorized!AW153,Rules!$F$139:$H$141,3,0)</f>
        <v>30</v>
      </c>
      <c r="BH153" s="256">
        <f t="array" ref="BH153">MMULT(AX153:BG153,Rules!$O$48:$O$57)</f>
        <v>50.662576687116555</v>
      </c>
      <c r="BI153" s="43">
        <f>VLOOKUP(Categorized!AX153,Rules!$F$142:$H$143,3,0)</f>
        <v>30</v>
      </c>
      <c r="BJ153" s="43">
        <f>VLOOKUP(Categorized!AY153,Rules!$F$144:$H$145,3,0)</f>
        <v>30</v>
      </c>
      <c r="BK153" s="43">
        <f>VLOOKUP(Categorized!AZ153,Rules!$F$146:$H$147,3,0)</f>
        <v>30</v>
      </c>
      <c r="BL153" s="43">
        <f>VLOOKUP(Categorized!BA153,Rules!$F$148:$H$149,3,0)</f>
        <v>30</v>
      </c>
      <c r="BM153" s="43">
        <f>VLOOKUP(Categorized!BB153,Rules!$F$150:$H$151,3,0)</f>
        <v>30</v>
      </c>
      <c r="BN153" s="43">
        <f>VLOOKUP(Categorized!BC153,Rules!$F$152:$H$153,3,0)</f>
        <v>90</v>
      </c>
      <c r="BO153" s="43">
        <f>VLOOKUP(Categorized!BD153,Rules!$F$154:$H$155,3,0)</f>
        <v>90</v>
      </c>
      <c r="BP153" s="43">
        <f>VLOOKUP(Categorized!BE153,Rules!$F$156:$H$157,3,0)</f>
        <v>30</v>
      </c>
      <c r="BQ153" s="43">
        <f>VLOOKUP(Categorized!BF153,Rules!$F$158:$H$159,3,0)</f>
        <v>30</v>
      </c>
      <c r="BR153" s="43">
        <f>VLOOKUP(Categorized!BG153,Rules!$F$160:$H$161,3,0)</f>
        <v>30</v>
      </c>
      <c r="BS153" s="43">
        <f>VLOOKUP(Categorized!BH153,Rules!$F$162:$H$163,3,0)</f>
        <v>90</v>
      </c>
      <c r="BT153" s="43">
        <f>VLOOKUP(Categorized!BI153,Rules!$F$164:$H$165,3,0)</f>
        <v>90</v>
      </c>
      <c r="BU153" s="43">
        <f>VLOOKUP(Categorized!BJ153,Rules!$F$166:$H$167,3,0)</f>
        <v>90</v>
      </c>
      <c r="BV153" s="43">
        <f>VLOOKUP(Categorized!BK153,Rules!$F$168:$H$169,3,0)</f>
        <v>30</v>
      </c>
      <c r="BW153" s="43">
        <f>VLOOKUP(Categorized!BL153,Rules!$F$170:$H$171,3,0)</f>
        <v>30</v>
      </c>
      <c r="BX153" s="43">
        <f>VLOOKUP(Categorized!BM153,Rules!$F$172:$H$173,3,0)</f>
        <v>30</v>
      </c>
      <c r="BY153" s="43">
        <f>VLOOKUP(Categorized!BN153,Rules!$F$174:$H$175,3,0)</f>
        <v>30</v>
      </c>
      <c r="BZ153" s="43">
        <f>VLOOKUP(Categorized!BO153,Rules!$F$176:$H$177,3,0)</f>
        <v>30</v>
      </c>
      <c r="CA153" s="43">
        <f>VLOOKUP(Categorized!BP153,Rules!$F$178:$H$179,3,0)</f>
        <v>30</v>
      </c>
      <c r="CB153" s="43">
        <f>VLOOKUP(Categorized!BQ153,Rules!$F$180:$H$181,3,0)</f>
        <v>30</v>
      </c>
      <c r="CC153" s="43">
        <f>VLOOKUP(Categorized!BR153,Rules!$F$182:$H$183,3,0)</f>
        <v>30</v>
      </c>
      <c r="CD153" s="255">
        <f t="array" ref="CD153">MMULT(BI153:CC153,Rules!$O$60:$O$80)</f>
        <v>44.866627148784843</v>
      </c>
      <c r="CE153" s="43">
        <f>VLOOKUP(Categorized!BS153,Rules!$F$184:$H$185,3,0)</f>
        <v>30</v>
      </c>
      <c r="CF153" s="43">
        <f>VLOOKUP(Categorized!BT153,Rules!$F$186:$H$187,3,0)</f>
        <v>30</v>
      </c>
      <c r="CG153" s="43">
        <f>VLOOKUP(Categorized!BU153,Rules!$F$188:$H$189,3,0)</f>
        <v>30</v>
      </c>
      <c r="CH153" s="43">
        <f>VLOOKUP(Categorized!BV153,Rules!$F$190:$H$191,3,0)</f>
        <v>30</v>
      </c>
      <c r="CI153" s="43">
        <f>VLOOKUP(Categorized!BW153,Rules!$F$192:$H$193,3,0)</f>
        <v>30</v>
      </c>
      <c r="CJ153" s="255">
        <f t="array" ref="CJ153">MMULT(CE153:CI153,Rules!$O$83:$O$87)</f>
        <v>30</v>
      </c>
      <c r="CK153" s="46">
        <v>0</v>
      </c>
      <c r="CL153" s="46">
        <v>0</v>
      </c>
      <c r="CM153" s="393">
        <v>83.260869565217391</v>
      </c>
      <c r="CN153" s="397">
        <v>7</v>
      </c>
      <c r="CO153" s="397">
        <v>9</v>
      </c>
      <c r="CP153" s="397" t="s">
        <v>58</v>
      </c>
    </row>
    <row r="154" spans="1:94" ht="18.5">
      <c r="A154" s="58">
        <v>2021</v>
      </c>
      <c r="B154" s="39" t="s">
        <v>201</v>
      </c>
      <c r="C154" s="431">
        <v>44440.660576342598</v>
      </c>
      <c r="D154" s="431">
        <v>44444.487598645799</v>
      </c>
      <c r="E154" s="403">
        <v>21716</v>
      </c>
      <c r="F154" s="444">
        <f t="shared" si="10"/>
        <v>0</v>
      </c>
      <c r="G154" s="444">
        <f t="shared" si="11"/>
        <v>0</v>
      </c>
      <c r="H154" s="428">
        <f t="shared" si="12"/>
        <v>1</v>
      </c>
      <c r="I154" s="428">
        <f t="shared" si="13"/>
        <v>0</v>
      </c>
      <c r="J154" s="428">
        <f t="shared" si="14"/>
        <v>0</v>
      </c>
      <c r="K154" s="42">
        <f>VLOOKUP(Categorized!F154,Rules!$F$4:$H$7,3,0)</f>
        <v>90</v>
      </c>
      <c r="L154" s="43">
        <f>VLOOKUP(Categorized!G154,Rules!$F$8:$H$9,3,0)</f>
        <v>90</v>
      </c>
      <c r="M154" s="43">
        <f>VLOOKUP(Categorized!H154,Rules!$F$10:$H$12,3,0)</f>
        <v>60</v>
      </c>
      <c r="N154" s="43">
        <f>VLOOKUP(Categorized!I154,Rules!$F$13:$H$16,3,0)</f>
        <v>95</v>
      </c>
      <c r="O154" s="43">
        <f>VLOOKUP(Categorized!J154,Rules!$F$17:$H$19,3,0)</f>
        <v>90</v>
      </c>
      <c r="P154" s="43">
        <f>VLOOKUP(Categorized!K154,Rules!$F$20:$H$21,3,0)</f>
        <v>60</v>
      </c>
      <c r="Q154" s="43">
        <f>VLOOKUP(Categorized!L154,Rules!$F$22:$H$28,3,0)</f>
        <v>75</v>
      </c>
      <c r="R154" s="43">
        <f>VLOOKUP(Categorized!M154,Rules!$F$29:$H$31,3,0)</f>
        <v>70</v>
      </c>
      <c r="S154" s="255" cm="1">
        <f t="array" ref="S154">MMULT(K154:R154,Rules!$O$4:$O$11)</f>
        <v>79.369747899159677</v>
      </c>
      <c r="T154" s="43">
        <f>VLOOKUP(Categorized!N154,Rules!$F$32:$H$33,3,0)</f>
        <v>90</v>
      </c>
      <c r="U154" s="43">
        <f>VLOOKUP(Categorized!O154,Rules!$F$34:$H$40,3,0)</f>
        <v>90</v>
      </c>
      <c r="V154" s="43">
        <f>VLOOKUP(Categorized!P154,Rules!$F$41:$H$42,3,0)</f>
        <v>30</v>
      </c>
      <c r="W154" s="43">
        <f>VLOOKUP(Categorized!Q154,Rules!$F$43:$H$46,3,0)</f>
        <v>20</v>
      </c>
      <c r="X154" s="43">
        <f>VLOOKUP(Categorized!R154,Rules!$F$47:$H$51,3,0)</f>
        <v>30</v>
      </c>
      <c r="Y154" s="43">
        <f>VLOOKUP(Categorized!S154,Rules!$F$52:$H$56,3,0)</f>
        <v>30</v>
      </c>
      <c r="Z154" s="43">
        <f>VLOOKUP(Categorized!T154,Rules!$F$57:$H$58,3,0)</f>
        <v>80</v>
      </c>
      <c r="AA154" s="255">
        <f t="array" ref="AA154">MMULT(T154:Z154,Rules!$O$14:$O$20)</f>
        <v>50.622837370242209</v>
      </c>
      <c r="AB154" s="43">
        <f>VLOOKUP(Categorized!U154,Rules!$F$59:$H$60,3,0)</f>
        <v>20</v>
      </c>
      <c r="AC154" s="43">
        <f>VLOOKUP(Categorized!V154,Rules!$F$61:$H$62,3,0)</f>
        <v>20</v>
      </c>
      <c r="AD154" s="43">
        <f>VLOOKUP(Categorized!W154,Rules!$F$63:$H$64,3,0)</f>
        <v>80</v>
      </c>
      <c r="AE154" s="43">
        <f>VLOOKUP(Categorized!X154,Rules!$F$65:$H$66,3,0)</f>
        <v>20</v>
      </c>
      <c r="AF154" s="255">
        <f t="array" ref="AF154">MMULT(AB154:AE154,Rules!$O$23:$O$26)</f>
        <v>26.666666666666664</v>
      </c>
      <c r="AG154" s="43">
        <f>VLOOKUP(Categorized!Y154,Rules!$F$67:$H$68,3,0)</f>
        <v>70</v>
      </c>
      <c r="AH154" s="43">
        <f>VLOOKUP(Categorized!Z154,Rules!$F$69:$H$70,3,0)</f>
        <v>80</v>
      </c>
      <c r="AI154" s="43">
        <f>VLOOKUP(Categorized!AA154,Rules!$F$71:$H$72,3,0)</f>
        <v>30</v>
      </c>
      <c r="AJ154" s="43">
        <f>VLOOKUP(Categorized!AB154,Rules!$F$73:$H$74,3,0)</f>
        <v>60</v>
      </c>
      <c r="AK154" s="255">
        <f t="array" ref="AK154">MMULT(AG154:AJ154,Rules!$O$29:$O$32)</f>
        <v>60.476190476190467</v>
      </c>
      <c r="AL154" s="43">
        <f>VLOOKUP(Categorized!AC154,Rules!$F$75:$H$76,3,0)</f>
        <v>80</v>
      </c>
      <c r="AM154" s="43">
        <f>VLOOKUP(Categorized!AD154,Rules!$F$77:$H$78,3,0)</f>
        <v>50</v>
      </c>
      <c r="AN154" s="43">
        <f>VLOOKUP(Categorized!AE154,Rules!$F$79:$H$84,3,0)</f>
        <v>30</v>
      </c>
      <c r="AO154" s="43">
        <f>VLOOKUP(Categorized!AF154,Rules!$F$85:$H$89,3,0)</f>
        <v>80</v>
      </c>
      <c r="AP154" s="43">
        <f>VLOOKUP(Categorized!AG154,Rules!$F$90:$H$92,3,0)</f>
        <v>50</v>
      </c>
      <c r="AQ154" s="43">
        <f>VLOOKUP(Categorized!AH154,Rules!$F$93:$H$96,3,0)</f>
        <v>80</v>
      </c>
      <c r="AR154" s="43">
        <f>VLOOKUP(Categorized!AI154,Rules!$F$97:$H$100,3,0)</f>
        <v>50</v>
      </c>
      <c r="AS154" s="43">
        <f>VLOOKUP(Categorized!AJ154,Rules!$F$101:$H$102,3,0)</f>
        <v>30</v>
      </c>
      <c r="AT154" s="43">
        <f>VLOOKUP(Categorized!AK154,Rules!$F$103:$H$105,3,0)</f>
        <v>70</v>
      </c>
      <c r="AU154" s="43">
        <f>VLOOKUP(Categorized!AL154,Rules!$F$106:$H$109,3,0)</f>
        <v>80</v>
      </c>
      <c r="AV154" s="43">
        <f>VLOOKUP(Categorized!AM154,Rules!$F$110:$H$113,3,0)</f>
        <v>70</v>
      </c>
      <c r="AW154" s="255">
        <f t="array" ref="AW154">MMULT(AL154:AV154,Rules!$O$35:$O$45)</f>
        <v>61.193181818181827</v>
      </c>
      <c r="AX154" s="44">
        <f>VLOOKUP(Categorized!AN154,Rules!$F$114:$H$116,3,0)</f>
        <v>90</v>
      </c>
      <c r="AY154" s="44">
        <f>VLOOKUP(Categorized!AO154,Rules!$F$117:$H$119,3,0)</f>
        <v>30</v>
      </c>
      <c r="AZ154" s="44">
        <f>VLOOKUP(Categorized!AP154,Rules!$F$120:$H$122,3,0)</f>
        <v>30</v>
      </c>
      <c r="BA154" s="44">
        <f>VLOOKUP(Categorized!AQ154,Rules!$F$123:$H$124,3,0)</f>
        <v>90</v>
      </c>
      <c r="BB154" s="44">
        <f>VLOOKUP(Categorized!AR154,Rules!$F$125:$H$127,3,0)</f>
        <v>50</v>
      </c>
      <c r="BC154" s="44">
        <f>VLOOKUP(Categorized!AS154,Rules!$F$128:$H$130,3,0)</f>
        <v>30</v>
      </c>
      <c r="BD154" s="43">
        <f>VLOOKUP(Categorized!AT154,Rules!$F$131:$H$133,3,0)</f>
        <v>30</v>
      </c>
      <c r="BE154" s="44">
        <f>VLOOKUP(Categorized!AU154,Rules!$F$134:$H$136,3,0)</f>
        <v>30</v>
      </c>
      <c r="BF154" s="44">
        <f>VLOOKUP(Categorized!AV154,Rules!$F$137:$H$138,3,0)</f>
        <v>90</v>
      </c>
      <c r="BG154" s="44">
        <f>VLOOKUP(Categorized!AW154,Rules!$F$139:$H$141,3,0)</f>
        <v>45</v>
      </c>
      <c r="BH154" s="256">
        <f t="array" ref="BH154">MMULT(AX154:BG154,Rules!$O$48:$O$57)</f>
        <v>51.766871165644169</v>
      </c>
      <c r="BI154" s="43">
        <f>VLOOKUP(Categorized!AX154,Rules!$F$142:$H$143,3,0)</f>
        <v>30</v>
      </c>
      <c r="BJ154" s="43">
        <f>VLOOKUP(Categorized!AY154,Rules!$F$144:$H$145,3,0)</f>
        <v>90</v>
      </c>
      <c r="BK154" s="43">
        <f>VLOOKUP(Categorized!AZ154,Rules!$F$146:$H$147,3,0)</f>
        <v>30</v>
      </c>
      <c r="BL154" s="43">
        <f>VLOOKUP(Categorized!BA154,Rules!$F$148:$H$149,3,0)</f>
        <v>30</v>
      </c>
      <c r="BM154" s="43">
        <f>VLOOKUP(Categorized!BB154,Rules!$F$150:$H$151,3,0)</f>
        <v>30</v>
      </c>
      <c r="BN154" s="43">
        <f>VLOOKUP(Categorized!BC154,Rules!$F$152:$H$153,3,0)</f>
        <v>30</v>
      </c>
      <c r="BO154" s="43">
        <f>VLOOKUP(Categorized!BD154,Rules!$F$154:$H$155,3,0)</f>
        <v>90</v>
      </c>
      <c r="BP154" s="43">
        <f>VLOOKUP(Categorized!BE154,Rules!$F$156:$H$157,3,0)</f>
        <v>30</v>
      </c>
      <c r="BQ154" s="43">
        <f>VLOOKUP(Categorized!BF154,Rules!$F$158:$H$159,3,0)</f>
        <v>30</v>
      </c>
      <c r="BR154" s="43">
        <f>VLOOKUP(Categorized!BG154,Rules!$F$160:$H$161,3,0)</f>
        <v>30</v>
      </c>
      <c r="BS154" s="43">
        <f>VLOOKUP(Categorized!BH154,Rules!$F$162:$H$163,3,0)</f>
        <v>90</v>
      </c>
      <c r="BT154" s="43">
        <f>VLOOKUP(Categorized!BI154,Rules!$F$164:$H$165,3,0)</f>
        <v>90</v>
      </c>
      <c r="BU154" s="43">
        <f>VLOOKUP(Categorized!BJ154,Rules!$F$166:$H$167,3,0)</f>
        <v>30</v>
      </c>
      <c r="BV154" s="43">
        <f>VLOOKUP(Categorized!BK154,Rules!$F$168:$H$169,3,0)</f>
        <v>30</v>
      </c>
      <c r="BW154" s="43">
        <f>VLOOKUP(Categorized!BL154,Rules!$F$170:$H$171,3,0)</f>
        <v>30</v>
      </c>
      <c r="BX154" s="43">
        <f>VLOOKUP(Categorized!BM154,Rules!$F$172:$H$173,3,0)</f>
        <v>30</v>
      </c>
      <c r="BY154" s="43">
        <f>VLOOKUP(Categorized!BN154,Rules!$F$174:$H$175,3,0)</f>
        <v>30</v>
      </c>
      <c r="BZ154" s="43">
        <f>VLOOKUP(Categorized!BO154,Rules!$F$176:$H$177,3,0)</f>
        <v>30</v>
      </c>
      <c r="CA154" s="43">
        <f>VLOOKUP(Categorized!BP154,Rules!$F$178:$H$179,3,0)</f>
        <v>30</v>
      </c>
      <c r="CB154" s="43">
        <f>VLOOKUP(Categorized!BQ154,Rules!$F$180:$H$181,3,0)</f>
        <v>30</v>
      </c>
      <c r="CC154" s="43">
        <f>VLOOKUP(Categorized!BR154,Rules!$F$182:$H$183,3,0)</f>
        <v>30</v>
      </c>
      <c r="CD154" s="255">
        <f t="array" ref="CD154">MMULT(BI154:CC154,Rules!$O$60:$O$80)</f>
        <v>41.914641375222303</v>
      </c>
      <c r="CE154" s="43">
        <f>VLOOKUP(Categorized!BS154,Rules!$F$184:$H$185,3,0)</f>
        <v>30</v>
      </c>
      <c r="CF154" s="43">
        <f>VLOOKUP(Categorized!BT154,Rules!$F$186:$H$187,3,0)</f>
        <v>30</v>
      </c>
      <c r="CG154" s="43">
        <f>VLOOKUP(Categorized!BU154,Rules!$F$188:$H$189,3,0)</f>
        <v>90</v>
      </c>
      <c r="CH154" s="43">
        <f>VLOOKUP(Categorized!BV154,Rules!$F$190:$H$191,3,0)</f>
        <v>90</v>
      </c>
      <c r="CI154" s="43">
        <f>VLOOKUP(Categorized!BW154,Rules!$F$192:$H$193,3,0)</f>
        <v>30</v>
      </c>
      <c r="CJ154" s="255">
        <f t="array" ref="CJ154">MMULT(CE154:CI154,Rules!$O$83:$O$87)</f>
        <v>53.294117647058826</v>
      </c>
      <c r="CK154" s="46">
        <v>0</v>
      </c>
      <c r="CL154" s="46">
        <v>0</v>
      </c>
      <c r="CM154" s="393">
        <v>83.043478260869563</v>
      </c>
      <c r="CN154" s="397">
        <v>7</v>
      </c>
      <c r="CO154" s="397">
        <v>9</v>
      </c>
      <c r="CP154" s="397" t="s">
        <v>58</v>
      </c>
    </row>
    <row r="155" spans="1:94" ht="18.5">
      <c r="A155" s="58">
        <v>2021</v>
      </c>
      <c r="B155" s="39" t="s">
        <v>202</v>
      </c>
      <c r="C155" s="431">
        <v>44471.874676226798</v>
      </c>
      <c r="D155" s="431">
        <v>44476.366847476798</v>
      </c>
      <c r="E155" s="403">
        <v>59601</v>
      </c>
      <c r="F155" s="444">
        <f t="shared" si="10"/>
        <v>0</v>
      </c>
      <c r="G155" s="444">
        <f t="shared" si="11"/>
        <v>0</v>
      </c>
      <c r="H155" s="428">
        <f t="shared" si="12"/>
        <v>1</v>
      </c>
      <c r="I155" s="428">
        <f t="shared" si="13"/>
        <v>0</v>
      </c>
      <c r="J155" s="428">
        <f t="shared" si="14"/>
        <v>0</v>
      </c>
      <c r="K155" s="42">
        <f>VLOOKUP(Categorized!F155,Rules!$F$4:$H$7,3,0)</f>
        <v>80</v>
      </c>
      <c r="L155" s="43">
        <f>VLOOKUP(Categorized!G155,Rules!$F$8:$H$9,3,0)</f>
        <v>90</v>
      </c>
      <c r="M155" s="43">
        <f>VLOOKUP(Categorized!H155,Rules!$F$10:$H$12,3,0)</f>
        <v>60</v>
      </c>
      <c r="N155" s="43">
        <f>VLOOKUP(Categorized!I155,Rules!$F$13:$H$16,3,0)</f>
        <v>95</v>
      </c>
      <c r="O155" s="43">
        <f>VLOOKUP(Categorized!J155,Rules!$F$17:$H$19,3,0)</f>
        <v>90</v>
      </c>
      <c r="P155" s="43">
        <f>VLOOKUP(Categorized!K155,Rules!$F$20:$H$21,3,0)</f>
        <v>60</v>
      </c>
      <c r="Q155" s="43">
        <f>VLOOKUP(Categorized!L155,Rules!$F$22:$H$28,3,0)</f>
        <v>70</v>
      </c>
      <c r="R155" s="43">
        <f>VLOOKUP(Categorized!M155,Rules!$F$29:$H$31,3,0)</f>
        <v>70</v>
      </c>
      <c r="S155" s="255" cm="1">
        <f t="array" ref="S155">MMULT(K155:R155,Rules!$O$4:$O$11)</f>
        <v>77.436974789915951</v>
      </c>
      <c r="T155" s="43">
        <f>VLOOKUP(Categorized!N155,Rules!$F$32:$H$33,3,0)</f>
        <v>90</v>
      </c>
      <c r="U155" s="43">
        <f>VLOOKUP(Categorized!O155,Rules!$F$34:$H$40,3,0)</f>
        <v>70</v>
      </c>
      <c r="V155" s="43">
        <f>VLOOKUP(Categorized!P155,Rules!$F$41:$H$42,3,0)</f>
        <v>30</v>
      </c>
      <c r="W155" s="43">
        <f>VLOOKUP(Categorized!Q155,Rules!$F$43:$H$46,3,0)</f>
        <v>50</v>
      </c>
      <c r="X155" s="43">
        <f>VLOOKUP(Categorized!R155,Rules!$F$47:$H$51,3,0)</f>
        <v>30</v>
      </c>
      <c r="Y155" s="43">
        <f>VLOOKUP(Categorized!S155,Rules!$F$52:$H$56,3,0)</f>
        <v>30</v>
      </c>
      <c r="Z155" s="43">
        <f>VLOOKUP(Categorized!T155,Rules!$F$57:$H$58,3,0)</f>
        <v>30</v>
      </c>
      <c r="AA155" s="255">
        <f t="array" ref="AA155">MMULT(T155:Z155,Rules!$O$14:$O$20)</f>
        <v>45.674740484429066</v>
      </c>
      <c r="AB155" s="43">
        <f>VLOOKUP(Categorized!U155,Rules!$F$59:$H$60,3,0)</f>
        <v>80</v>
      </c>
      <c r="AC155" s="43">
        <f>VLOOKUP(Categorized!V155,Rules!$F$61:$H$62,3,0)</f>
        <v>20</v>
      </c>
      <c r="AD155" s="43">
        <f>VLOOKUP(Categorized!W155,Rules!$F$63:$H$64,3,0)</f>
        <v>80</v>
      </c>
      <c r="AE155" s="43">
        <f>VLOOKUP(Categorized!X155,Rules!$F$65:$H$66,3,0)</f>
        <v>20</v>
      </c>
      <c r="AF155" s="255">
        <f t="array" ref="AF155">MMULT(AB155:AE155,Rules!$O$23:$O$26)</f>
        <v>46.666666666666664</v>
      </c>
      <c r="AG155" s="43">
        <f>VLOOKUP(Categorized!Y155,Rules!$F$67:$H$68,3,0)</f>
        <v>70</v>
      </c>
      <c r="AH155" s="43">
        <f>VLOOKUP(Categorized!Z155,Rules!$F$69:$H$70,3,0)</f>
        <v>30</v>
      </c>
      <c r="AI155" s="43">
        <f>VLOOKUP(Categorized!AA155,Rules!$F$71:$H$72,3,0)</f>
        <v>30</v>
      </c>
      <c r="AJ155" s="43">
        <f>VLOOKUP(Categorized!AB155,Rules!$F$73:$H$74,3,0)</f>
        <v>30</v>
      </c>
      <c r="AK155" s="255">
        <f t="array" ref="AK155">MMULT(AG155:AJ155,Rules!$O$29:$O$32)</f>
        <v>39.523809523809518</v>
      </c>
      <c r="AL155" s="43">
        <f>VLOOKUP(Categorized!AC155,Rules!$F$75:$H$76,3,0)</f>
        <v>80</v>
      </c>
      <c r="AM155" s="43">
        <f>VLOOKUP(Categorized!AD155,Rules!$F$77:$H$78,3,0)</f>
        <v>50</v>
      </c>
      <c r="AN155" s="43">
        <f>VLOOKUP(Categorized!AE155,Rules!$F$79:$H$84,3,0)</f>
        <v>85</v>
      </c>
      <c r="AO155" s="43">
        <f>VLOOKUP(Categorized!AF155,Rules!$F$85:$H$89,3,0)</f>
        <v>80</v>
      </c>
      <c r="AP155" s="43">
        <f>VLOOKUP(Categorized!AG155,Rules!$F$90:$H$92,3,0)</f>
        <v>30</v>
      </c>
      <c r="AQ155" s="43">
        <f>VLOOKUP(Categorized!AH155,Rules!$F$93:$H$96,3,0)</f>
        <v>80</v>
      </c>
      <c r="AR155" s="43">
        <f>VLOOKUP(Categorized!AI155,Rules!$F$97:$H$100,3,0)</f>
        <v>50</v>
      </c>
      <c r="AS155" s="43">
        <f>VLOOKUP(Categorized!AJ155,Rules!$F$101:$H$102,3,0)</f>
        <v>30</v>
      </c>
      <c r="AT155" s="43">
        <f>VLOOKUP(Categorized!AK155,Rules!$F$103:$H$105,3,0)</f>
        <v>50</v>
      </c>
      <c r="AU155" s="43">
        <f>VLOOKUP(Categorized!AL155,Rules!$F$106:$H$109,3,0)</f>
        <v>60</v>
      </c>
      <c r="AV155" s="43">
        <f>VLOOKUP(Categorized!AM155,Rules!$F$110:$H$113,3,0)</f>
        <v>70</v>
      </c>
      <c r="AW155" s="255">
        <f t="array" ref="AW155">MMULT(AL155:AV155,Rules!$O$35:$O$45)</f>
        <v>61.034090909090899</v>
      </c>
      <c r="AX155" s="44">
        <f>VLOOKUP(Categorized!AN155,Rules!$F$114:$H$116,3,0)</f>
        <v>30</v>
      </c>
      <c r="AY155" s="44">
        <f>VLOOKUP(Categorized!AO155,Rules!$F$117:$H$119,3,0)</f>
        <v>30</v>
      </c>
      <c r="AZ155" s="44">
        <f>VLOOKUP(Categorized!AP155,Rules!$F$120:$H$122,3,0)</f>
        <v>90</v>
      </c>
      <c r="BA155" s="44">
        <f>VLOOKUP(Categorized!AQ155,Rules!$F$123:$H$124,3,0)</f>
        <v>30</v>
      </c>
      <c r="BB155" s="44">
        <f>VLOOKUP(Categorized!AR155,Rules!$F$125:$H$127,3,0)</f>
        <v>50</v>
      </c>
      <c r="BC155" s="44">
        <f>VLOOKUP(Categorized!AS155,Rules!$F$128:$H$130,3,0)</f>
        <v>30</v>
      </c>
      <c r="BD155" s="43">
        <f>VLOOKUP(Categorized!AT155,Rules!$F$131:$H$133,3,0)</f>
        <v>70</v>
      </c>
      <c r="BE155" s="44">
        <f>VLOOKUP(Categorized!AU155,Rules!$F$134:$H$136,3,0)</f>
        <v>70</v>
      </c>
      <c r="BF155" s="44">
        <f>VLOOKUP(Categorized!AV155,Rules!$F$137:$H$138,3,0)</f>
        <v>90</v>
      </c>
      <c r="BG155" s="44">
        <f>VLOOKUP(Categorized!AW155,Rules!$F$139:$H$141,3,0)</f>
        <v>45</v>
      </c>
      <c r="BH155" s="256">
        <f t="array" ref="BH155">MMULT(AX155:BG155,Rules!$O$48:$O$57)</f>
        <v>53.828220858895705</v>
      </c>
      <c r="BI155" s="43">
        <f>VLOOKUP(Categorized!AX155,Rules!$F$142:$H$143,3,0)</f>
        <v>30</v>
      </c>
      <c r="BJ155" s="43">
        <f>VLOOKUP(Categorized!AY155,Rules!$F$144:$H$145,3,0)</f>
        <v>30</v>
      </c>
      <c r="BK155" s="43">
        <f>VLOOKUP(Categorized!AZ155,Rules!$F$146:$H$147,3,0)</f>
        <v>30</v>
      </c>
      <c r="BL155" s="43">
        <f>VLOOKUP(Categorized!BA155,Rules!$F$148:$H$149,3,0)</f>
        <v>30</v>
      </c>
      <c r="BM155" s="43">
        <f>VLOOKUP(Categorized!BB155,Rules!$F$150:$H$151,3,0)</f>
        <v>30</v>
      </c>
      <c r="BN155" s="43">
        <f>VLOOKUP(Categorized!BC155,Rules!$F$152:$H$153,3,0)</f>
        <v>30</v>
      </c>
      <c r="BO155" s="43">
        <f>VLOOKUP(Categorized!BD155,Rules!$F$154:$H$155,3,0)</f>
        <v>90</v>
      </c>
      <c r="BP155" s="43">
        <f>VLOOKUP(Categorized!BE155,Rules!$F$156:$H$157,3,0)</f>
        <v>30</v>
      </c>
      <c r="BQ155" s="43">
        <f>VLOOKUP(Categorized!BF155,Rules!$F$158:$H$159,3,0)</f>
        <v>30</v>
      </c>
      <c r="BR155" s="43">
        <f>VLOOKUP(Categorized!BG155,Rules!$F$160:$H$161,3,0)</f>
        <v>30</v>
      </c>
      <c r="BS155" s="43">
        <f>VLOOKUP(Categorized!BH155,Rules!$F$162:$H$163,3,0)</f>
        <v>30</v>
      </c>
      <c r="BT155" s="43">
        <f>VLOOKUP(Categorized!BI155,Rules!$F$164:$H$165,3,0)</f>
        <v>90</v>
      </c>
      <c r="BU155" s="43">
        <f>VLOOKUP(Categorized!BJ155,Rules!$F$166:$H$167,3,0)</f>
        <v>90</v>
      </c>
      <c r="BV155" s="43">
        <f>VLOOKUP(Categorized!BK155,Rules!$F$168:$H$169,3,0)</f>
        <v>90</v>
      </c>
      <c r="BW155" s="43">
        <f>VLOOKUP(Categorized!BL155,Rules!$F$170:$H$171,3,0)</f>
        <v>30</v>
      </c>
      <c r="BX155" s="43">
        <f>VLOOKUP(Categorized!BM155,Rules!$F$172:$H$173,3,0)</f>
        <v>30</v>
      </c>
      <c r="BY155" s="43">
        <f>VLOOKUP(Categorized!BN155,Rules!$F$174:$H$175,3,0)</f>
        <v>30</v>
      </c>
      <c r="BZ155" s="43">
        <f>VLOOKUP(Categorized!BO155,Rules!$F$176:$H$177,3,0)</f>
        <v>30</v>
      </c>
      <c r="CA155" s="43">
        <f>VLOOKUP(Categorized!BP155,Rules!$F$178:$H$179,3,0)</f>
        <v>30</v>
      </c>
      <c r="CB155" s="43">
        <f>VLOOKUP(Categorized!BQ155,Rules!$F$180:$H$181,3,0)</f>
        <v>30</v>
      </c>
      <c r="CC155" s="43">
        <f>VLOOKUP(Categorized!BR155,Rules!$F$182:$H$183,3,0)</f>
        <v>30</v>
      </c>
      <c r="CD155" s="255">
        <f t="array" ref="CD155">MMULT(BI155:CC155,Rules!$O$60:$O$80)</f>
        <v>40.989922940130427</v>
      </c>
      <c r="CE155" s="43">
        <f>VLOOKUP(Categorized!BS155,Rules!$F$184:$H$185,3,0)</f>
        <v>30</v>
      </c>
      <c r="CF155" s="43">
        <f>VLOOKUP(Categorized!BT155,Rules!$F$186:$H$187,3,0)</f>
        <v>30</v>
      </c>
      <c r="CG155" s="43">
        <f>VLOOKUP(Categorized!BU155,Rules!$F$188:$H$189,3,0)</f>
        <v>30</v>
      </c>
      <c r="CH155" s="43">
        <f>VLOOKUP(Categorized!BV155,Rules!$F$190:$H$191,3,0)</f>
        <v>30</v>
      </c>
      <c r="CI155" s="43">
        <f>VLOOKUP(Categorized!BW155,Rules!$F$192:$H$193,3,0)</f>
        <v>30</v>
      </c>
      <c r="CJ155" s="255">
        <f t="array" ref="CJ155">MMULT(CE155:CI155,Rules!$O$83:$O$87)</f>
        <v>30</v>
      </c>
      <c r="CK155" s="46">
        <v>0</v>
      </c>
      <c r="CL155" s="46">
        <v>0</v>
      </c>
      <c r="CM155" s="393">
        <v>73.478260869565219</v>
      </c>
      <c r="CN155" s="397">
        <v>6</v>
      </c>
      <c r="CO155" s="397">
        <v>8</v>
      </c>
      <c r="CP155" s="397" t="s">
        <v>58</v>
      </c>
    </row>
    <row r="156" spans="1:94" ht="18.5">
      <c r="A156" s="58">
        <v>2021</v>
      </c>
      <c r="B156" s="39" t="s">
        <v>203</v>
      </c>
      <c r="C156" s="431">
        <v>44222.619156400498</v>
      </c>
      <c r="D156" s="431">
        <v>44226.481429664404</v>
      </c>
      <c r="E156" s="404">
        <v>45583</v>
      </c>
      <c r="F156" s="444">
        <f t="shared" si="10"/>
        <v>0</v>
      </c>
      <c r="G156" s="444">
        <f t="shared" si="11"/>
        <v>0</v>
      </c>
      <c r="H156" s="428">
        <f t="shared" si="12"/>
        <v>1</v>
      </c>
      <c r="I156" s="428">
        <f t="shared" si="13"/>
        <v>0</v>
      </c>
      <c r="J156" s="428">
        <f t="shared" si="14"/>
        <v>0</v>
      </c>
      <c r="K156" s="42">
        <f>VLOOKUP(Categorized!F156,Rules!$F$4:$H$7,3,0)</f>
        <v>80</v>
      </c>
      <c r="L156" s="43">
        <f>VLOOKUP(Categorized!G156,Rules!$F$8:$H$9,3,0)</f>
        <v>60</v>
      </c>
      <c r="M156" s="43">
        <f>VLOOKUP(Categorized!H156,Rules!$F$10:$H$12,3,0)</f>
        <v>60</v>
      </c>
      <c r="N156" s="43">
        <f>VLOOKUP(Categorized!I156,Rules!$F$13:$H$16,3,0)</f>
        <v>95</v>
      </c>
      <c r="O156" s="43">
        <f>VLOOKUP(Categorized!J156,Rules!$F$17:$H$19,3,0)</f>
        <v>90</v>
      </c>
      <c r="P156" s="43">
        <f>VLOOKUP(Categorized!K156,Rules!$F$20:$H$21,3,0)</f>
        <v>60</v>
      </c>
      <c r="Q156" s="43">
        <f>VLOOKUP(Categorized!L156,Rules!$F$22:$H$28,3,0)</f>
        <v>70</v>
      </c>
      <c r="R156" s="43">
        <f>VLOOKUP(Categorized!M156,Rules!$F$29:$H$31,3,0)</f>
        <v>70</v>
      </c>
      <c r="S156" s="255" cm="1">
        <f t="array" ref="S156">MMULT(K156:R156,Rules!$O$4:$O$11)</f>
        <v>72.64705882352942</v>
      </c>
      <c r="T156" s="43">
        <f>VLOOKUP(Categorized!N156,Rules!$F$32:$H$33,3,0)</f>
        <v>60</v>
      </c>
      <c r="U156" s="43">
        <f>VLOOKUP(Categorized!O156,Rules!$F$34:$H$40,3,0)</f>
        <v>75</v>
      </c>
      <c r="V156" s="43">
        <f>VLOOKUP(Categorized!P156,Rules!$F$41:$H$42,3,0)</f>
        <v>30</v>
      </c>
      <c r="W156" s="43">
        <f>VLOOKUP(Categorized!Q156,Rules!$F$43:$H$46,3,0)</f>
        <v>20</v>
      </c>
      <c r="X156" s="43">
        <f>VLOOKUP(Categorized!R156,Rules!$F$47:$H$51,3,0)</f>
        <v>50</v>
      </c>
      <c r="Y156" s="43">
        <f>VLOOKUP(Categorized!S156,Rules!$F$52:$H$56,3,0)</f>
        <v>70</v>
      </c>
      <c r="Z156" s="43">
        <f>VLOOKUP(Categorized!T156,Rules!$F$57:$H$58,3,0)</f>
        <v>30</v>
      </c>
      <c r="AA156" s="255">
        <f t="array" ref="AA156">MMULT(T156:Z156,Rules!$O$14:$O$20)</f>
        <v>48.114186851211073</v>
      </c>
      <c r="AB156" s="43">
        <f>VLOOKUP(Categorized!U156,Rules!$F$59:$H$60,3,0)</f>
        <v>80</v>
      </c>
      <c r="AC156" s="43">
        <f>VLOOKUP(Categorized!V156,Rules!$F$61:$H$62,3,0)</f>
        <v>20</v>
      </c>
      <c r="AD156" s="43">
        <f>VLOOKUP(Categorized!W156,Rules!$F$63:$H$64,3,0)</f>
        <v>80</v>
      </c>
      <c r="AE156" s="43">
        <f>VLOOKUP(Categorized!X156,Rules!$F$65:$H$66,3,0)</f>
        <v>20</v>
      </c>
      <c r="AF156" s="255">
        <f t="array" ref="AF156">MMULT(AB156:AE156,Rules!$O$23:$O$26)</f>
        <v>46.666666666666664</v>
      </c>
      <c r="AG156" s="43">
        <f>VLOOKUP(Categorized!Y156,Rules!$F$67:$H$68,3,0)</f>
        <v>30</v>
      </c>
      <c r="AH156" s="43">
        <f>VLOOKUP(Categorized!Z156,Rules!$F$69:$H$70,3,0)</f>
        <v>80</v>
      </c>
      <c r="AI156" s="43">
        <f>VLOOKUP(Categorized!AA156,Rules!$F$71:$H$72,3,0)</f>
        <v>30</v>
      </c>
      <c r="AJ156" s="43">
        <f>VLOOKUP(Categorized!AB156,Rules!$F$73:$H$74,3,0)</f>
        <v>60</v>
      </c>
      <c r="AK156" s="255">
        <f t="array" ref="AK156">MMULT(AG156:AJ156,Rules!$O$29:$O$32)</f>
        <v>50.952380952380949</v>
      </c>
      <c r="AL156" s="43">
        <f>VLOOKUP(Categorized!AC156,Rules!$F$75:$H$76,3,0)</f>
        <v>80</v>
      </c>
      <c r="AM156" s="43">
        <f>VLOOKUP(Categorized!AD156,Rules!$F$77:$H$78,3,0)</f>
        <v>80</v>
      </c>
      <c r="AN156" s="43">
        <f>VLOOKUP(Categorized!AE156,Rules!$F$79:$H$84,3,0)</f>
        <v>30</v>
      </c>
      <c r="AO156" s="43">
        <f>VLOOKUP(Categorized!AF156,Rules!$F$85:$H$89,3,0)</f>
        <v>30</v>
      </c>
      <c r="AP156" s="43">
        <f>VLOOKUP(Categorized!AG156,Rules!$F$90:$H$92,3,0)</f>
        <v>30</v>
      </c>
      <c r="AQ156" s="43">
        <f>VLOOKUP(Categorized!AH156,Rules!$F$93:$H$96,3,0)</f>
        <v>30</v>
      </c>
      <c r="AR156" s="43">
        <f>VLOOKUP(Categorized!AI156,Rules!$F$97:$H$100,3,0)</f>
        <v>50</v>
      </c>
      <c r="AS156" s="43">
        <f>VLOOKUP(Categorized!AJ156,Rules!$F$101:$H$102,3,0)</f>
        <v>30</v>
      </c>
      <c r="AT156" s="43">
        <f>VLOOKUP(Categorized!AK156,Rules!$F$103:$H$105,3,0)</f>
        <v>95</v>
      </c>
      <c r="AU156" s="43">
        <f>VLOOKUP(Categorized!AL156,Rules!$F$106:$H$109,3,0)</f>
        <v>60</v>
      </c>
      <c r="AV156" s="43">
        <f>VLOOKUP(Categorized!AM156,Rules!$F$110:$H$113,3,0)</f>
        <v>70</v>
      </c>
      <c r="AW156" s="255">
        <f t="array" ref="AW156">MMULT(AL156:AV156,Rules!$O$35:$O$45)</f>
        <v>51.562499999999993</v>
      </c>
      <c r="AX156" s="44">
        <f>VLOOKUP(Categorized!AN156,Rules!$F$114:$H$116,3,0)</f>
        <v>30</v>
      </c>
      <c r="AY156" s="44">
        <f>VLOOKUP(Categorized!AO156,Rules!$F$117:$H$119,3,0)</f>
        <v>60</v>
      </c>
      <c r="AZ156" s="44">
        <f>VLOOKUP(Categorized!AP156,Rules!$F$120:$H$122,3,0)</f>
        <v>30</v>
      </c>
      <c r="BA156" s="44">
        <f>VLOOKUP(Categorized!AQ156,Rules!$F$123:$H$124,3,0)</f>
        <v>90</v>
      </c>
      <c r="BB156" s="44">
        <f>VLOOKUP(Categorized!AR156,Rules!$F$125:$H$127,3,0)</f>
        <v>70</v>
      </c>
      <c r="BC156" s="44">
        <f>VLOOKUP(Categorized!AS156,Rules!$F$128:$H$130,3,0)</f>
        <v>90</v>
      </c>
      <c r="BD156" s="43">
        <f>VLOOKUP(Categorized!AT156,Rules!$F$131:$H$133,3,0)</f>
        <v>30</v>
      </c>
      <c r="BE156" s="44">
        <f>VLOOKUP(Categorized!AU156,Rules!$F$134:$H$136,3,0)</f>
        <v>30</v>
      </c>
      <c r="BF156" s="44">
        <f>VLOOKUP(Categorized!AV156,Rules!$F$137:$H$138,3,0)</f>
        <v>90</v>
      </c>
      <c r="BG156" s="44">
        <f>VLOOKUP(Categorized!AW156,Rules!$F$139:$H$141,3,0)</f>
        <v>45</v>
      </c>
      <c r="BH156" s="256">
        <f t="array" ref="BH156">MMULT(AX156:BG156,Rules!$O$48:$O$57)</f>
        <v>57.374233128834355</v>
      </c>
      <c r="BI156" s="43">
        <f>VLOOKUP(Categorized!AX156,Rules!$F$142:$H$143,3,0)</f>
        <v>30</v>
      </c>
      <c r="BJ156" s="43">
        <f>VLOOKUP(Categorized!AY156,Rules!$F$144:$H$145,3,0)</f>
        <v>30</v>
      </c>
      <c r="BK156" s="43">
        <f>VLOOKUP(Categorized!AZ156,Rules!$F$146:$H$147,3,0)</f>
        <v>30</v>
      </c>
      <c r="BL156" s="43">
        <f>VLOOKUP(Categorized!BA156,Rules!$F$148:$H$149,3,0)</f>
        <v>30</v>
      </c>
      <c r="BM156" s="43">
        <f>VLOOKUP(Categorized!BB156,Rules!$F$150:$H$151,3,0)</f>
        <v>30</v>
      </c>
      <c r="BN156" s="43">
        <f>VLOOKUP(Categorized!BC156,Rules!$F$152:$H$153,3,0)</f>
        <v>30</v>
      </c>
      <c r="BO156" s="43">
        <f>VLOOKUP(Categorized!BD156,Rules!$F$154:$H$155,3,0)</f>
        <v>90</v>
      </c>
      <c r="BP156" s="43">
        <f>VLOOKUP(Categorized!BE156,Rules!$F$156:$H$157,3,0)</f>
        <v>30</v>
      </c>
      <c r="BQ156" s="43">
        <f>VLOOKUP(Categorized!BF156,Rules!$F$158:$H$159,3,0)</f>
        <v>30</v>
      </c>
      <c r="BR156" s="43">
        <f>VLOOKUP(Categorized!BG156,Rules!$F$160:$H$161,3,0)</f>
        <v>30</v>
      </c>
      <c r="BS156" s="43">
        <f>VLOOKUP(Categorized!BH156,Rules!$F$162:$H$163,3,0)</f>
        <v>90</v>
      </c>
      <c r="BT156" s="43">
        <f>VLOOKUP(Categorized!BI156,Rules!$F$164:$H$165,3,0)</f>
        <v>90</v>
      </c>
      <c r="BU156" s="43">
        <f>VLOOKUP(Categorized!BJ156,Rules!$F$166:$H$167,3,0)</f>
        <v>90</v>
      </c>
      <c r="BV156" s="43">
        <f>VLOOKUP(Categorized!BK156,Rules!$F$168:$H$169,3,0)</f>
        <v>30</v>
      </c>
      <c r="BW156" s="43">
        <f>VLOOKUP(Categorized!BL156,Rules!$F$170:$H$171,3,0)</f>
        <v>90</v>
      </c>
      <c r="BX156" s="43">
        <f>VLOOKUP(Categorized!BM156,Rules!$F$172:$H$173,3,0)</f>
        <v>30</v>
      </c>
      <c r="BY156" s="43">
        <f>VLOOKUP(Categorized!BN156,Rules!$F$174:$H$175,3,0)</f>
        <v>30</v>
      </c>
      <c r="BZ156" s="43">
        <f>VLOOKUP(Categorized!BO156,Rules!$F$176:$H$177,3,0)</f>
        <v>30</v>
      </c>
      <c r="CA156" s="43">
        <f>VLOOKUP(Categorized!BP156,Rules!$F$178:$H$179,3,0)</f>
        <v>30</v>
      </c>
      <c r="CB156" s="43">
        <f>VLOOKUP(Categorized!BQ156,Rules!$F$180:$H$181,3,0)</f>
        <v>30</v>
      </c>
      <c r="CC156" s="43">
        <f>VLOOKUP(Categorized!BR156,Rules!$F$182:$H$183,3,0)</f>
        <v>30</v>
      </c>
      <c r="CD156" s="255">
        <f t="array" ref="CD156">MMULT(BI156:CC156,Rules!$O$60:$O$80)</f>
        <v>44.368701837581519</v>
      </c>
      <c r="CE156" s="43">
        <f>VLOOKUP(Categorized!BS156,Rules!$F$184:$H$185,3,0)</f>
        <v>90</v>
      </c>
      <c r="CF156" s="43">
        <f>VLOOKUP(Categorized!BT156,Rules!$F$186:$H$187,3,0)</f>
        <v>90</v>
      </c>
      <c r="CG156" s="43">
        <f>VLOOKUP(Categorized!BU156,Rules!$F$188:$H$189,3,0)</f>
        <v>30</v>
      </c>
      <c r="CH156" s="43">
        <f>VLOOKUP(Categorized!BV156,Rules!$F$190:$H$191,3,0)</f>
        <v>90</v>
      </c>
      <c r="CI156" s="43">
        <f>VLOOKUP(Categorized!BW156,Rules!$F$192:$H$193,3,0)</f>
        <v>90</v>
      </c>
      <c r="CJ156" s="255">
        <f t="array" ref="CJ156">MMULT(CE156:CI156,Rules!$O$83:$O$87)</f>
        <v>77.294117647058826</v>
      </c>
      <c r="CK156" s="46">
        <v>0</v>
      </c>
      <c r="CL156" s="46">
        <v>0</v>
      </c>
      <c r="CM156" s="393">
        <v>83.260869565217391</v>
      </c>
      <c r="CN156" s="397">
        <v>7</v>
      </c>
      <c r="CO156" s="397">
        <v>9</v>
      </c>
      <c r="CP156" s="397" t="s">
        <v>58</v>
      </c>
    </row>
    <row r="157" spans="1:94" ht="18.5">
      <c r="A157" s="58">
        <v>2021</v>
      </c>
      <c r="B157" s="39" t="s">
        <v>204</v>
      </c>
      <c r="C157" s="431">
        <v>44401.7427319907</v>
      </c>
      <c r="D157" s="431">
        <v>44412.435927361097</v>
      </c>
      <c r="E157" s="403">
        <v>21662</v>
      </c>
      <c r="F157" s="444">
        <f t="shared" si="10"/>
        <v>0</v>
      </c>
      <c r="G157" s="444">
        <f t="shared" si="11"/>
        <v>0</v>
      </c>
      <c r="H157" s="428">
        <f t="shared" si="12"/>
        <v>1</v>
      </c>
      <c r="I157" s="428">
        <f t="shared" si="13"/>
        <v>0</v>
      </c>
      <c r="J157" s="428">
        <f t="shared" si="14"/>
        <v>0</v>
      </c>
      <c r="K157" s="42">
        <f>VLOOKUP(Categorized!F157,Rules!$F$4:$H$7,3,0)</f>
        <v>90</v>
      </c>
      <c r="L157" s="43">
        <f>VLOOKUP(Categorized!G157,Rules!$F$8:$H$9,3,0)</f>
        <v>90</v>
      </c>
      <c r="M157" s="43">
        <f>VLOOKUP(Categorized!H157,Rules!$F$10:$H$12,3,0)</f>
        <v>60</v>
      </c>
      <c r="N157" s="43">
        <f>VLOOKUP(Categorized!I157,Rules!$F$13:$H$16,3,0)</f>
        <v>95</v>
      </c>
      <c r="O157" s="43">
        <f>VLOOKUP(Categorized!J157,Rules!$F$17:$H$19,3,0)</f>
        <v>90</v>
      </c>
      <c r="P157" s="43">
        <f>VLOOKUP(Categorized!K157,Rules!$F$20:$H$21,3,0)</f>
        <v>60</v>
      </c>
      <c r="Q157" s="43">
        <f>VLOOKUP(Categorized!L157,Rules!$F$22:$H$28,3,0)</f>
        <v>70</v>
      </c>
      <c r="R157" s="43">
        <f>VLOOKUP(Categorized!M157,Rules!$F$29:$H$31,3,0)</f>
        <v>70</v>
      </c>
      <c r="S157" s="255" cm="1">
        <f t="array" ref="S157">MMULT(K157:R157,Rules!$O$4:$O$11)</f>
        <v>78.949579831932766</v>
      </c>
      <c r="T157" s="43">
        <f>VLOOKUP(Categorized!N157,Rules!$F$32:$H$33,3,0)</f>
        <v>90</v>
      </c>
      <c r="U157" s="43">
        <f>VLOOKUP(Categorized!O157,Rules!$F$34:$H$40,3,0)</f>
        <v>90</v>
      </c>
      <c r="V157" s="43">
        <f>VLOOKUP(Categorized!P157,Rules!$F$41:$H$42,3,0)</f>
        <v>90</v>
      </c>
      <c r="W157" s="43">
        <f>VLOOKUP(Categorized!Q157,Rules!$F$43:$H$46,3,0)</f>
        <v>90</v>
      </c>
      <c r="X157" s="43">
        <f>VLOOKUP(Categorized!R157,Rules!$F$47:$H$51,3,0)</f>
        <v>70</v>
      </c>
      <c r="Y157" s="43">
        <f>VLOOKUP(Categorized!S157,Rules!$F$52:$H$56,3,0)</f>
        <v>70</v>
      </c>
      <c r="Z157" s="43">
        <f>VLOOKUP(Categorized!T157,Rules!$F$57:$H$58,3,0)</f>
        <v>30</v>
      </c>
      <c r="AA157" s="255">
        <f t="array" ref="AA157">MMULT(T157:Z157,Rules!$O$14:$O$20)</f>
        <v>75.813148788927336</v>
      </c>
      <c r="AB157" s="43">
        <f>VLOOKUP(Categorized!U157,Rules!$F$59:$H$60,3,0)</f>
        <v>80</v>
      </c>
      <c r="AC157" s="43">
        <f>VLOOKUP(Categorized!V157,Rules!$F$61:$H$62,3,0)</f>
        <v>20</v>
      </c>
      <c r="AD157" s="43">
        <f>VLOOKUP(Categorized!W157,Rules!$F$63:$H$64,3,0)</f>
        <v>80</v>
      </c>
      <c r="AE157" s="43">
        <f>VLOOKUP(Categorized!X157,Rules!$F$65:$H$66,3,0)</f>
        <v>20</v>
      </c>
      <c r="AF157" s="255">
        <f t="array" ref="AF157">MMULT(AB157:AE157,Rules!$O$23:$O$26)</f>
        <v>46.666666666666664</v>
      </c>
      <c r="AG157" s="43">
        <f>VLOOKUP(Categorized!Y157,Rules!$F$67:$H$68,3,0)</f>
        <v>70</v>
      </c>
      <c r="AH157" s="43">
        <f>VLOOKUP(Categorized!Z157,Rules!$F$69:$H$70,3,0)</f>
        <v>80</v>
      </c>
      <c r="AI157" s="43">
        <f>VLOOKUP(Categorized!AA157,Rules!$F$71:$H$72,3,0)</f>
        <v>80</v>
      </c>
      <c r="AJ157" s="43">
        <f>VLOOKUP(Categorized!AB157,Rules!$F$73:$H$74,3,0)</f>
        <v>30</v>
      </c>
      <c r="AK157" s="255">
        <f t="array" ref="AK157">MMULT(AG157:AJ157,Rules!$O$29:$O$32)</f>
        <v>66.507936507936506</v>
      </c>
      <c r="AL157" s="43">
        <f>VLOOKUP(Categorized!AC157,Rules!$F$75:$H$76,3,0)</f>
        <v>80</v>
      </c>
      <c r="AM157" s="43">
        <f>VLOOKUP(Categorized!AD157,Rules!$F$77:$H$78,3,0)</f>
        <v>80</v>
      </c>
      <c r="AN157" s="43">
        <f>VLOOKUP(Categorized!AE157,Rules!$F$79:$H$84,3,0)</f>
        <v>90</v>
      </c>
      <c r="AO157" s="43">
        <f>VLOOKUP(Categorized!AF157,Rules!$F$85:$H$89,3,0)</f>
        <v>80</v>
      </c>
      <c r="AP157" s="43">
        <f>VLOOKUP(Categorized!AG157,Rules!$F$90:$H$92,3,0)</f>
        <v>30</v>
      </c>
      <c r="AQ157" s="43">
        <f>VLOOKUP(Categorized!AH157,Rules!$F$93:$H$96,3,0)</f>
        <v>30</v>
      </c>
      <c r="AR157" s="43">
        <f>VLOOKUP(Categorized!AI157,Rules!$F$97:$H$100,3,0)</f>
        <v>80</v>
      </c>
      <c r="AS157" s="43">
        <f>VLOOKUP(Categorized!AJ157,Rules!$F$101:$H$102,3,0)</f>
        <v>30</v>
      </c>
      <c r="AT157" s="43">
        <f>VLOOKUP(Categorized!AK157,Rules!$F$103:$H$105,3,0)</f>
        <v>70</v>
      </c>
      <c r="AU157" s="43">
        <f>VLOOKUP(Categorized!AL157,Rules!$F$106:$H$109,3,0)</f>
        <v>80</v>
      </c>
      <c r="AV157" s="43">
        <f>VLOOKUP(Categorized!AM157,Rules!$F$110:$H$113,3,0)</f>
        <v>70</v>
      </c>
      <c r="AW157" s="255">
        <f t="array" ref="AW157">MMULT(AL157:AV157,Rules!$O$35:$O$45)</f>
        <v>65.590909090909093</v>
      </c>
      <c r="AX157" s="44">
        <f>VLOOKUP(Categorized!AN157,Rules!$F$114:$H$116,3,0)</f>
        <v>30</v>
      </c>
      <c r="AY157" s="44">
        <f>VLOOKUP(Categorized!AO157,Rules!$F$117:$H$119,3,0)</f>
        <v>30</v>
      </c>
      <c r="AZ157" s="44">
        <f>VLOOKUP(Categorized!AP157,Rules!$F$120:$H$122,3,0)</f>
        <v>90</v>
      </c>
      <c r="BA157" s="44">
        <f>VLOOKUP(Categorized!AQ157,Rules!$F$123:$H$124,3,0)</f>
        <v>30</v>
      </c>
      <c r="BB157" s="44">
        <f>VLOOKUP(Categorized!AR157,Rules!$F$125:$H$127,3,0)</f>
        <v>50</v>
      </c>
      <c r="BC157" s="44">
        <f>VLOOKUP(Categorized!AS157,Rules!$F$128:$H$130,3,0)</f>
        <v>80</v>
      </c>
      <c r="BD157" s="43">
        <f>VLOOKUP(Categorized!AT157,Rules!$F$131:$H$133,3,0)</f>
        <v>30</v>
      </c>
      <c r="BE157" s="44">
        <f>VLOOKUP(Categorized!AU157,Rules!$F$134:$H$136,3,0)</f>
        <v>30</v>
      </c>
      <c r="BF157" s="44">
        <f>VLOOKUP(Categorized!AV157,Rules!$F$137:$H$138,3,0)</f>
        <v>30</v>
      </c>
      <c r="BG157" s="44">
        <f>VLOOKUP(Categorized!AW157,Rules!$F$139:$H$141,3,0)</f>
        <v>30</v>
      </c>
      <c r="BH157" s="256">
        <f t="array" ref="BH157">MMULT(AX157:BG157,Rules!$O$48:$O$57)</f>
        <v>42.588957055214713</v>
      </c>
      <c r="BI157" s="43">
        <f>VLOOKUP(Categorized!AX157,Rules!$F$142:$H$143,3,0)</f>
        <v>30</v>
      </c>
      <c r="BJ157" s="43">
        <f>VLOOKUP(Categorized!AY157,Rules!$F$144:$H$145,3,0)</f>
        <v>30</v>
      </c>
      <c r="BK157" s="43">
        <f>VLOOKUP(Categorized!AZ157,Rules!$F$146:$H$147,3,0)</f>
        <v>30</v>
      </c>
      <c r="BL157" s="43">
        <f>VLOOKUP(Categorized!BA157,Rules!$F$148:$H$149,3,0)</f>
        <v>30</v>
      </c>
      <c r="BM157" s="43">
        <f>VLOOKUP(Categorized!BB157,Rules!$F$150:$H$151,3,0)</f>
        <v>90</v>
      </c>
      <c r="BN157" s="43">
        <f>VLOOKUP(Categorized!BC157,Rules!$F$152:$H$153,3,0)</f>
        <v>30</v>
      </c>
      <c r="BO157" s="43">
        <f>VLOOKUP(Categorized!BD157,Rules!$F$154:$H$155,3,0)</f>
        <v>90</v>
      </c>
      <c r="BP157" s="43">
        <f>VLOOKUP(Categorized!BE157,Rules!$F$156:$H$157,3,0)</f>
        <v>30</v>
      </c>
      <c r="BQ157" s="43">
        <f>VLOOKUP(Categorized!BF157,Rules!$F$158:$H$159,3,0)</f>
        <v>30</v>
      </c>
      <c r="BR157" s="43">
        <f>VLOOKUP(Categorized!BG157,Rules!$F$160:$H$161,3,0)</f>
        <v>30</v>
      </c>
      <c r="BS157" s="43">
        <f>VLOOKUP(Categorized!BH157,Rules!$F$162:$H$163,3,0)</f>
        <v>90</v>
      </c>
      <c r="BT157" s="43">
        <f>VLOOKUP(Categorized!BI157,Rules!$F$164:$H$165,3,0)</f>
        <v>90</v>
      </c>
      <c r="BU157" s="43">
        <f>VLOOKUP(Categorized!BJ157,Rules!$F$166:$H$167,3,0)</f>
        <v>90</v>
      </c>
      <c r="BV157" s="43">
        <f>VLOOKUP(Categorized!BK157,Rules!$F$168:$H$169,3,0)</f>
        <v>30</v>
      </c>
      <c r="BW157" s="43">
        <f>VLOOKUP(Categorized!BL157,Rules!$F$170:$H$171,3,0)</f>
        <v>30</v>
      </c>
      <c r="BX157" s="43">
        <f>VLOOKUP(Categorized!BM157,Rules!$F$172:$H$173,3,0)</f>
        <v>30</v>
      </c>
      <c r="BY157" s="43">
        <f>VLOOKUP(Categorized!BN157,Rules!$F$174:$H$175,3,0)</f>
        <v>30</v>
      </c>
      <c r="BZ157" s="43">
        <f>VLOOKUP(Categorized!BO157,Rules!$F$176:$H$177,3,0)</f>
        <v>30</v>
      </c>
      <c r="CA157" s="43">
        <f>VLOOKUP(Categorized!BP157,Rules!$F$178:$H$179,3,0)</f>
        <v>30</v>
      </c>
      <c r="CB157" s="43">
        <f>VLOOKUP(Categorized!BQ157,Rules!$F$180:$H$181,3,0)</f>
        <v>30</v>
      </c>
      <c r="CC157" s="43">
        <f>VLOOKUP(Categorized!BR157,Rules!$F$182:$H$183,3,0)</f>
        <v>30</v>
      </c>
      <c r="CD157" s="255">
        <f t="array" ref="CD157">MMULT(BI157:CC157,Rules!$O$60:$O$80)</f>
        <v>45.115589804386502</v>
      </c>
      <c r="CE157" s="43">
        <f>VLOOKUP(Categorized!BS157,Rules!$F$184:$H$185,3,0)</f>
        <v>30</v>
      </c>
      <c r="CF157" s="43">
        <f>VLOOKUP(Categorized!BT157,Rules!$F$186:$H$187,3,0)</f>
        <v>30</v>
      </c>
      <c r="CG157" s="43">
        <f>VLOOKUP(Categorized!BU157,Rules!$F$188:$H$189,3,0)</f>
        <v>90</v>
      </c>
      <c r="CH157" s="43">
        <f>VLOOKUP(Categorized!BV157,Rules!$F$190:$H$191,3,0)</f>
        <v>90</v>
      </c>
      <c r="CI157" s="43">
        <f>VLOOKUP(Categorized!BW157,Rules!$F$192:$H$193,3,0)</f>
        <v>90</v>
      </c>
      <c r="CJ157" s="255">
        <f t="array" ref="CJ157">MMULT(CE157:CI157,Rules!$O$83:$O$87)</f>
        <v>64.588235294117652</v>
      </c>
      <c r="CK157" s="45">
        <v>0</v>
      </c>
      <c r="CL157" s="46">
        <v>0</v>
      </c>
      <c r="CM157" s="393">
        <v>68.260869565217391</v>
      </c>
      <c r="CN157" s="397">
        <v>5</v>
      </c>
      <c r="CO157" s="397">
        <v>7</v>
      </c>
      <c r="CP157" s="397" t="s">
        <v>58</v>
      </c>
    </row>
    <row r="158" spans="1:94" ht="18.5">
      <c r="A158" s="58">
        <v>2021</v>
      </c>
      <c r="B158" s="39" t="s">
        <v>205</v>
      </c>
      <c r="C158" s="431">
        <v>44396.516193946802</v>
      </c>
      <c r="D158" s="431">
        <v>44399.427054120402</v>
      </c>
      <c r="E158" s="403">
        <v>21265</v>
      </c>
      <c r="F158" s="444">
        <f t="shared" si="10"/>
        <v>0</v>
      </c>
      <c r="G158" s="444">
        <f t="shared" si="11"/>
        <v>0</v>
      </c>
      <c r="H158" s="428">
        <f t="shared" si="12"/>
        <v>1</v>
      </c>
      <c r="I158" s="428">
        <f t="shared" si="13"/>
        <v>0</v>
      </c>
      <c r="J158" s="428">
        <f t="shared" si="14"/>
        <v>0</v>
      </c>
      <c r="K158" s="42">
        <f>VLOOKUP(Categorized!F158,Rules!$F$4:$H$7,3,0)</f>
        <v>90</v>
      </c>
      <c r="L158" s="43">
        <f>VLOOKUP(Categorized!G158,Rules!$F$8:$H$9,3,0)</f>
        <v>90</v>
      </c>
      <c r="M158" s="43">
        <f>VLOOKUP(Categorized!H158,Rules!$F$10:$H$12,3,0)</f>
        <v>60</v>
      </c>
      <c r="N158" s="43">
        <f>VLOOKUP(Categorized!I158,Rules!$F$13:$H$16,3,0)</f>
        <v>40</v>
      </c>
      <c r="O158" s="43">
        <f>VLOOKUP(Categorized!J158,Rules!$F$17:$H$19,3,0)</f>
        <v>90</v>
      </c>
      <c r="P158" s="43">
        <f>VLOOKUP(Categorized!K158,Rules!$F$20:$H$21,3,0)</f>
        <v>60</v>
      </c>
      <c r="Q158" s="43">
        <f>VLOOKUP(Categorized!L158,Rules!$F$22:$H$28,3,0)</f>
        <v>70</v>
      </c>
      <c r="R158" s="43">
        <f>VLOOKUP(Categorized!M158,Rules!$F$29:$H$31,3,0)</f>
        <v>60</v>
      </c>
      <c r="S158" s="255" cm="1">
        <f t="array" ref="S158">MMULT(K158:R158,Rules!$O$4:$O$11)</f>
        <v>71.17647058823529</v>
      </c>
      <c r="T158" s="43">
        <f>VLOOKUP(Categorized!N158,Rules!$F$32:$H$33,3,0)</f>
        <v>90</v>
      </c>
      <c r="U158" s="43">
        <f>VLOOKUP(Categorized!O158,Rules!$F$34:$H$40,3,0)</f>
        <v>80</v>
      </c>
      <c r="V158" s="43">
        <f>VLOOKUP(Categorized!P158,Rules!$F$41:$H$42,3,0)</f>
        <v>30</v>
      </c>
      <c r="W158" s="43">
        <f>VLOOKUP(Categorized!Q158,Rules!$F$43:$H$46,3,0)</f>
        <v>20</v>
      </c>
      <c r="X158" s="43">
        <f>VLOOKUP(Categorized!R158,Rules!$F$47:$H$51,3,0)</f>
        <v>30</v>
      </c>
      <c r="Y158" s="43">
        <f>VLOOKUP(Categorized!S158,Rules!$F$52:$H$56,3,0)</f>
        <v>30</v>
      </c>
      <c r="Z158" s="43">
        <f>VLOOKUP(Categorized!T158,Rules!$F$57:$H$58,3,0)</f>
        <v>30</v>
      </c>
      <c r="AA158" s="255">
        <f t="array" ref="AA158">MMULT(T158:Z158,Rules!$O$14:$O$20)</f>
        <v>42.750865051903112</v>
      </c>
      <c r="AB158" s="43">
        <f>VLOOKUP(Categorized!U158,Rules!$F$59:$H$60,3,0)</f>
        <v>20</v>
      </c>
      <c r="AC158" s="43">
        <f>VLOOKUP(Categorized!V158,Rules!$F$61:$H$62,3,0)</f>
        <v>20</v>
      </c>
      <c r="AD158" s="43">
        <f>VLOOKUP(Categorized!W158,Rules!$F$63:$H$64,3,0)</f>
        <v>80</v>
      </c>
      <c r="AE158" s="43">
        <f>VLOOKUP(Categorized!X158,Rules!$F$65:$H$66,3,0)</f>
        <v>20</v>
      </c>
      <c r="AF158" s="255">
        <f t="array" ref="AF158">MMULT(AB158:AE158,Rules!$O$23:$O$26)</f>
        <v>26.666666666666664</v>
      </c>
      <c r="AG158" s="43">
        <f>VLOOKUP(Categorized!Y158,Rules!$F$67:$H$68,3,0)</f>
        <v>30</v>
      </c>
      <c r="AH158" s="43">
        <f>VLOOKUP(Categorized!Z158,Rules!$F$69:$H$70,3,0)</f>
        <v>30</v>
      </c>
      <c r="AI158" s="43">
        <f>VLOOKUP(Categorized!AA158,Rules!$F$71:$H$72,3,0)</f>
        <v>80</v>
      </c>
      <c r="AJ158" s="43">
        <f>VLOOKUP(Categorized!AB158,Rules!$F$73:$H$74,3,0)</f>
        <v>30</v>
      </c>
      <c r="AK158" s="255">
        <f t="array" ref="AK158">MMULT(AG158:AJ158,Rules!$O$29:$O$32)</f>
        <v>42.698412698412696</v>
      </c>
      <c r="AL158" s="43">
        <f>VLOOKUP(Categorized!AC158,Rules!$F$75:$H$76,3,0)</f>
        <v>80</v>
      </c>
      <c r="AM158" s="43">
        <f>VLOOKUP(Categorized!AD158,Rules!$F$77:$H$78,3,0)</f>
        <v>80</v>
      </c>
      <c r="AN158" s="43">
        <f>VLOOKUP(Categorized!AE158,Rules!$F$79:$H$84,3,0)</f>
        <v>50</v>
      </c>
      <c r="AO158" s="43">
        <f>VLOOKUP(Categorized!AF158,Rules!$F$85:$H$89,3,0)</f>
        <v>50</v>
      </c>
      <c r="AP158" s="43">
        <f>VLOOKUP(Categorized!AG158,Rules!$F$90:$H$92,3,0)</f>
        <v>90</v>
      </c>
      <c r="AQ158" s="43">
        <f>VLOOKUP(Categorized!AH158,Rules!$F$93:$H$96,3,0)</f>
        <v>30</v>
      </c>
      <c r="AR158" s="43">
        <f>VLOOKUP(Categorized!AI158,Rules!$F$97:$H$100,3,0)</f>
        <v>50</v>
      </c>
      <c r="AS158" s="43">
        <f>VLOOKUP(Categorized!AJ158,Rules!$F$101:$H$102,3,0)</f>
        <v>30</v>
      </c>
      <c r="AT158" s="43">
        <f>VLOOKUP(Categorized!AK158,Rules!$F$103:$H$105,3,0)</f>
        <v>95</v>
      </c>
      <c r="AU158" s="43">
        <f>VLOOKUP(Categorized!AL158,Rules!$F$106:$H$109,3,0)</f>
        <v>60</v>
      </c>
      <c r="AV158" s="43">
        <f>VLOOKUP(Categorized!AM158,Rules!$F$110:$H$113,3,0)</f>
        <v>70</v>
      </c>
      <c r="AW158" s="255">
        <f t="array" ref="AW158">MMULT(AL158:AV158,Rules!$O$35:$O$45)</f>
        <v>62.176136363636367</v>
      </c>
      <c r="AX158" s="44">
        <f>VLOOKUP(Categorized!AN158,Rules!$F$114:$H$116,3,0)</f>
        <v>90</v>
      </c>
      <c r="AY158" s="44">
        <f>VLOOKUP(Categorized!AO158,Rules!$F$117:$H$119,3,0)</f>
        <v>90</v>
      </c>
      <c r="AZ158" s="44">
        <f>VLOOKUP(Categorized!AP158,Rules!$F$120:$H$122,3,0)</f>
        <v>90</v>
      </c>
      <c r="BA158" s="44">
        <f>VLOOKUP(Categorized!AQ158,Rules!$F$123:$H$124,3,0)</f>
        <v>30</v>
      </c>
      <c r="BB158" s="44">
        <f>VLOOKUP(Categorized!AR158,Rules!$F$125:$H$127,3,0)</f>
        <v>70</v>
      </c>
      <c r="BC158" s="44">
        <f>VLOOKUP(Categorized!AS158,Rules!$F$128:$H$130,3,0)</f>
        <v>30</v>
      </c>
      <c r="BD158" s="43">
        <f>VLOOKUP(Categorized!AT158,Rules!$F$131:$H$133,3,0)</f>
        <v>30</v>
      </c>
      <c r="BE158" s="44">
        <f>VLOOKUP(Categorized!AU158,Rules!$F$134:$H$136,3,0)</f>
        <v>30</v>
      </c>
      <c r="BF158" s="44">
        <f>VLOOKUP(Categorized!AV158,Rules!$F$137:$H$138,3,0)</f>
        <v>90</v>
      </c>
      <c r="BG158" s="44">
        <f>VLOOKUP(Categorized!AW158,Rules!$F$139:$H$141,3,0)</f>
        <v>45</v>
      </c>
      <c r="BH158" s="256">
        <f t="array" ref="BH158">MMULT(AX158:BG158,Rules!$O$48:$O$57)</f>
        <v>57.852760736196316</v>
      </c>
      <c r="BI158" s="43">
        <f>VLOOKUP(Categorized!AX158,Rules!$F$142:$H$143,3,0)</f>
        <v>30</v>
      </c>
      <c r="BJ158" s="43">
        <f>VLOOKUP(Categorized!AY158,Rules!$F$144:$H$145,3,0)</f>
        <v>30</v>
      </c>
      <c r="BK158" s="43">
        <f>VLOOKUP(Categorized!AZ158,Rules!$F$146:$H$147,3,0)</f>
        <v>30</v>
      </c>
      <c r="BL158" s="43">
        <f>VLOOKUP(Categorized!BA158,Rules!$F$148:$H$149,3,0)</f>
        <v>30</v>
      </c>
      <c r="BM158" s="43">
        <f>VLOOKUP(Categorized!BB158,Rules!$F$150:$H$151,3,0)</f>
        <v>30</v>
      </c>
      <c r="BN158" s="43">
        <f>VLOOKUP(Categorized!BC158,Rules!$F$152:$H$153,3,0)</f>
        <v>30</v>
      </c>
      <c r="BO158" s="43">
        <f>VLOOKUP(Categorized!BD158,Rules!$F$154:$H$155,3,0)</f>
        <v>90</v>
      </c>
      <c r="BP158" s="43">
        <f>VLOOKUP(Categorized!BE158,Rules!$F$156:$H$157,3,0)</f>
        <v>30</v>
      </c>
      <c r="BQ158" s="43">
        <f>VLOOKUP(Categorized!BF158,Rules!$F$158:$H$159,3,0)</f>
        <v>30</v>
      </c>
      <c r="BR158" s="43">
        <f>VLOOKUP(Categorized!BG158,Rules!$F$160:$H$161,3,0)</f>
        <v>30</v>
      </c>
      <c r="BS158" s="43">
        <f>VLOOKUP(Categorized!BH158,Rules!$F$162:$H$163,3,0)</f>
        <v>90</v>
      </c>
      <c r="BT158" s="43">
        <f>VLOOKUP(Categorized!BI158,Rules!$F$164:$H$165,3,0)</f>
        <v>90</v>
      </c>
      <c r="BU158" s="43">
        <f>VLOOKUP(Categorized!BJ158,Rules!$F$166:$H$167,3,0)</f>
        <v>30</v>
      </c>
      <c r="BV158" s="43">
        <f>VLOOKUP(Categorized!BK158,Rules!$F$168:$H$169,3,0)</f>
        <v>30</v>
      </c>
      <c r="BW158" s="43">
        <f>VLOOKUP(Categorized!BL158,Rules!$F$170:$H$171,3,0)</f>
        <v>30</v>
      </c>
      <c r="BX158" s="43">
        <f>VLOOKUP(Categorized!BM158,Rules!$F$172:$H$173,3,0)</f>
        <v>30</v>
      </c>
      <c r="BY158" s="43">
        <f>VLOOKUP(Categorized!BN158,Rules!$F$174:$H$175,3,0)</f>
        <v>30</v>
      </c>
      <c r="BZ158" s="43">
        <f>VLOOKUP(Categorized!BO158,Rules!$F$176:$H$177,3,0)</f>
        <v>30</v>
      </c>
      <c r="CA158" s="43">
        <f>VLOOKUP(Categorized!BP158,Rules!$F$178:$H$179,3,0)</f>
        <v>30</v>
      </c>
      <c r="CB158" s="43">
        <f>VLOOKUP(Categorized!BQ158,Rules!$F$180:$H$181,3,0)</f>
        <v>30</v>
      </c>
      <c r="CC158" s="43">
        <f>VLOOKUP(Categorized!BR158,Rules!$F$182:$H$183,3,0)</f>
        <v>30</v>
      </c>
      <c r="CD158" s="255">
        <f t="array" ref="CD158">MMULT(BI158:CC158,Rules!$O$60:$O$80)</f>
        <v>39.069353882631901</v>
      </c>
      <c r="CE158" s="43">
        <f>VLOOKUP(Categorized!BS158,Rules!$F$184:$H$185,3,0)</f>
        <v>30</v>
      </c>
      <c r="CF158" s="43">
        <f>VLOOKUP(Categorized!BT158,Rules!$F$186:$H$187,3,0)</f>
        <v>30</v>
      </c>
      <c r="CG158" s="43">
        <f>VLOOKUP(Categorized!BU158,Rules!$F$188:$H$189,3,0)</f>
        <v>30</v>
      </c>
      <c r="CH158" s="43">
        <f>VLOOKUP(Categorized!BV158,Rules!$F$190:$H$191,3,0)</f>
        <v>30</v>
      </c>
      <c r="CI158" s="43">
        <f>VLOOKUP(Categorized!BW158,Rules!$F$192:$H$193,3,0)</f>
        <v>30</v>
      </c>
      <c r="CJ158" s="255">
        <f t="array" ref="CJ158">MMULT(CE158:CI158,Rules!$O$83:$O$87)</f>
        <v>30</v>
      </c>
      <c r="CK158" s="45">
        <v>0</v>
      </c>
      <c r="CL158" s="46">
        <v>0</v>
      </c>
      <c r="CM158" s="393">
        <v>83.260869565217391</v>
      </c>
      <c r="CN158" s="397">
        <v>7</v>
      </c>
      <c r="CO158" s="397">
        <v>9</v>
      </c>
      <c r="CP158" s="397" t="s">
        <v>58</v>
      </c>
    </row>
    <row r="159" spans="1:94" ht="18.5">
      <c r="A159" s="58">
        <v>2021</v>
      </c>
      <c r="B159" s="39" t="s">
        <v>206</v>
      </c>
      <c r="C159" s="431">
        <v>44443.468629270799</v>
      </c>
      <c r="D159" s="431">
        <v>44448.384474907398</v>
      </c>
      <c r="E159" s="403">
        <v>43366</v>
      </c>
      <c r="F159" s="444">
        <f t="shared" si="10"/>
        <v>0</v>
      </c>
      <c r="G159" s="444">
        <f t="shared" si="11"/>
        <v>0</v>
      </c>
      <c r="H159" s="428">
        <f t="shared" si="12"/>
        <v>1</v>
      </c>
      <c r="I159" s="428">
        <f t="shared" si="13"/>
        <v>0</v>
      </c>
      <c r="J159" s="428">
        <f t="shared" si="14"/>
        <v>0</v>
      </c>
      <c r="K159" s="42">
        <f>VLOOKUP(Categorized!F159,Rules!$F$4:$H$7,3,0)</f>
        <v>80</v>
      </c>
      <c r="L159" s="43">
        <f>VLOOKUP(Categorized!G159,Rules!$F$8:$H$9,3,0)</f>
        <v>90</v>
      </c>
      <c r="M159" s="43">
        <f>VLOOKUP(Categorized!H159,Rules!$F$10:$H$12,3,0)</f>
        <v>60</v>
      </c>
      <c r="N159" s="43">
        <f>VLOOKUP(Categorized!I159,Rules!$F$13:$H$16,3,0)</f>
        <v>95</v>
      </c>
      <c r="O159" s="43">
        <f>VLOOKUP(Categorized!J159,Rules!$F$17:$H$19,3,0)</f>
        <v>90</v>
      </c>
      <c r="P159" s="43">
        <f>VLOOKUP(Categorized!K159,Rules!$F$20:$H$21,3,0)</f>
        <v>60</v>
      </c>
      <c r="Q159" s="43">
        <f>VLOOKUP(Categorized!L159,Rules!$F$22:$H$28,3,0)</f>
        <v>70</v>
      </c>
      <c r="R159" s="43">
        <f>VLOOKUP(Categorized!M159,Rules!$F$29:$H$31,3,0)</f>
        <v>60</v>
      </c>
      <c r="S159" s="255" cm="1">
        <f t="array" ref="S159">MMULT(K159:R159,Rules!$O$4:$O$11)</f>
        <v>76.596638655462172</v>
      </c>
      <c r="T159" s="43">
        <f>VLOOKUP(Categorized!N159,Rules!$F$32:$H$33,3,0)</f>
        <v>90</v>
      </c>
      <c r="U159" s="43">
        <f>VLOOKUP(Categorized!O159,Rules!$F$34:$H$40,3,0)</f>
        <v>80</v>
      </c>
      <c r="V159" s="43">
        <f>VLOOKUP(Categorized!P159,Rules!$F$41:$H$42,3,0)</f>
        <v>90</v>
      </c>
      <c r="W159" s="43">
        <f>VLOOKUP(Categorized!Q159,Rules!$F$43:$H$46,3,0)</f>
        <v>50</v>
      </c>
      <c r="X159" s="43">
        <f>VLOOKUP(Categorized!R159,Rules!$F$47:$H$51,3,0)</f>
        <v>30</v>
      </c>
      <c r="Y159" s="43">
        <f>VLOOKUP(Categorized!S159,Rules!$F$52:$H$56,3,0)</f>
        <v>30</v>
      </c>
      <c r="Z159" s="43">
        <f>VLOOKUP(Categorized!T159,Rules!$F$57:$H$58,3,0)</f>
        <v>80</v>
      </c>
      <c r="AA159" s="255">
        <f t="array" ref="AA159">MMULT(T159:Z159,Rules!$O$14:$O$20)</f>
        <v>62.370242214532873</v>
      </c>
      <c r="AB159" s="43">
        <f>VLOOKUP(Categorized!U159,Rules!$F$59:$H$60,3,0)</f>
        <v>80</v>
      </c>
      <c r="AC159" s="43">
        <f>VLOOKUP(Categorized!V159,Rules!$F$61:$H$62,3,0)</f>
        <v>20</v>
      </c>
      <c r="AD159" s="43">
        <f>VLOOKUP(Categorized!W159,Rules!$F$63:$H$64,3,0)</f>
        <v>80</v>
      </c>
      <c r="AE159" s="43">
        <f>VLOOKUP(Categorized!X159,Rules!$F$65:$H$66,3,0)</f>
        <v>20</v>
      </c>
      <c r="AF159" s="255">
        <f t="array" ref="AF159">MMULT(AB159:AE159,Rules!$O$23:$O$26)</f>
        <v>46.666666666666664</v>
      </c>
      <c r="AG159" s="43">
        <f>VLOOKUP(Categorized!Y159,Rules!$F$67:$H$68,3,0)</f>
        <v>70</v>
      </c>
      <c r="AH159" s="43">
        <f>VLOOKUP(Categorized!Z159,Rules!$F$69:$H$70,3,0)</f>
        <v>30</v>
      </c>
      <c r="AI159" s="43">
        <f>VLOOKUP(Categorized!AA159,Rules!$F$71:$H$72,3,0)</f>
        <v>80</v>
      </c>
      <c r="AJ159" s="43">
        <f>VLOOKUP(Categorized!AB159,Rules!$F$73:$H$74,3,0)</f>
        <v>30</v>
      </c>
      <c r="AK159" s="255">
        <f t="array" ref="AK159">MMULT(AG159:AJ159,Rules!$O$29:$O$32)</f>
        <v>52.222222222222214</v>
      </c>
      <c r="AL159" s="43">
        <f>VLOOKUP(Categorized!AC159,Rules!$F$75:$H$76,3,0)</f>
        <v>80</v>
      </c>
      <c r="AM159" s="43">
        <f>VLOOKUP(Categorized!AD159,Rules!$F$77:$H$78,3,0)</f>
        <v>80</v>
      </c>
      <c r="AN159" s="43">
        <f>VLOOKUP(Categorized!AE159,Rules!$F$79:$H$84,3,0)</f>
        <v>85</v>
      </c>
      <c r="AO159" s="43">
        <f>VLOOKUP(Categorized!AF159,Rules!$F$85:$H$89,3,0)</f>
        <v>80</v>
      </c>
      <c r="AP159" s="43">
        <f>VLOOKUP(Categorized!AG159,Rules!$F$90:$H$92,3,0)</f>
        <v>30</v>
      </c>
      <c r="AQ159" s="43">
        <f>VLOOKUP(Categorized!AH159,Rules!$F$93:$H$96,3,0)</f>
        <v>80</v>
      </c>
      <c r="AR159" s="43">
        <f>VLOOKUP(Categorized!AI159,Rules!$F$97:$H$100,3,0)</f>
        <v>80</v>
      </c>
      <c r="AS159" s="43">
        <f>VLOOKUP(Categorized!AJ159,Rules!$F$101:$H$102,3,0)</f>
        <v>30</v>
      </c>
      <c r="AT159" s="43">
        <f>VLOOKUP(Categorized!AK159,Rules!$F$103:$H$105,3,0)</f>
        <v>70</v>
      </c>
      <c r="AU159" s="43">
        <f>VLOOKUP(Categorized!AL159,Rules!$F$106:$H$109,3,0)</f>
        <v>80</v>
      </c>
      <c r="AV159" s="43">
        <f>VLOOKUP(Categorized!AM159,Rules!$F$110:$H$113,3,0)</f>
        <v>80</v>
      </c>
      <c r="AW159" s="255">
        <f t="array" ref="AW159">MMULT(AL159:AV159,Rules!$O$35:$O$45)</f>
        <v>70.579545454545453</v>
      </c>
      <c r="AX159" s="44">
        <f>VLOOKUP(Categorized!AN159,Rules!$F$114:$H$116,3,0)</f>
        <v>30</v>
      </c>
      <c r="AY159" s="44">
        <f>VLOOKUP(Categorized!AO159,Rules!$F$117:$H$119,3,0)</f>
        <v>30</v>
      </c>
      <c r="AZ159" s="44">
        <f>VLOOKUP(Categorized!AP159,Rules!$F$120:$H$122,3,0)</f>
        <v>30</v>
      </c>
      <c r="BA159" s="44">
        <f>VLOOKUP(Categorized!AQ159,Rules!$F$123:$H$124,3,0)</f>
        <v>30</v>
      </c>
      <c r="BB159" s="44">
        <f>VLOOKUP(Categorized!AR159,Rules!$F$125:$H$127,3,0)</f>
        <v>50</v>
      </c>
      <c r="BC159" s="44">
        <f>VLOOKUP(Categorized!AS159,Rules!$F$128:$H$130,3,0)</f>
        <v>30</v>
      </c>
      <c r="BD159" s="43">
        <f>VLOOKUP(Categorized!AT159,Rules!$F$131:$H$133,3,0)</f>
        <v>30</v>
      </c>
      <c r="BE159" s="44">
        <f>VLOOKUP(Categorized!AU159,Rules!$F$134:$H$136,3,0)</f>
        <v>30</v>
      </c>
      <c r="BF159" s="44">
        <f>VLOOKUP(Categorized!AV159,Rules!$F$137:$H$138,3,0)</f>
        <v>30</v>
      </c>
      <c r="BG159" s="44">
        <f>VLOOKUP(Categorized!AW159,Rules!$F$139:$H$141,3,0)</f>
        <v>30</v>
      </c>
      <c r="BH159" s="256">
        <f t="array" ref="BH159">MMULT(AX159:BG159,Rules!$O$48:$O$57)</f>
        <v>32.036809815950917</v>
      </c>
      <c r="BI159" s="43">
        <f>VLOOKUP(Categorized!AX159,Rules!$F$142:$H$143,3,0)</f>
        <v>30</v>
      </c>
      <c r="BJ159" s="43">
        <f>VLOOKUP(Categorized!AY159,Rules!$F$144:$H$145,3,0)</f>
        <v>30</v>
      </c>
      <c r="BK159" s="43">
        <f>VLOOKUP(Categorized!AZ159,Rules!$F$146:$H$147,3,0)</f>
        <v>30</v>
      </c>
      <c r="BL159" s="43">
        <f>VLOOKUP(Categorized!BA159,Rules!$F$148:$H$149,3,0)</f>
        <v>30</v>
      </c>
      <c r="BM159" s="43">
        <f>VLOOKUP(Categorized!BB159,Rules!$F$150:$H$151,3,0)</f>
        <v>30</v>
      </c>
      <c r="BN159" s="43">
        <f>VLOOKUP(Categorized!BC159,Rules!$F$152:$H$153,3,0)</f>
        <v>30</v>
      </c>
      <c r="BO159" s="43">
        <f>VLOOKUP(Categorized!BD159,Rules!$F$154:$H$155,3,0)</f>
        <v>90</v>
      </c>
      <c r="BP159" s="43">
        <f>VLOOKUP(Categorized!BE159,Rules!$F$156:$H$157,3,0)</f>
        <v>30</v>
      </c>
      <c r="BQ159" s="43">
        <f>VLOOKUP(Categorized!BF159,Rules!$F$158:$H$159,3,0)</f>
        <v>30</v>
      </c>
      <c r="BR159" s="43">
        <f>VLOOKUP(Categorized!BG159,Rules!$F$160:$H$161,3,0)</f>
        <v>30</v>
      </c>
      <c r="BS159" s="43">
        <f>VLOOKUP(Categorized!BH159,Rules!$F$162:$H$163,3,0)</f>
        <v>30</v>
      </c>
      <c r="BT159" s="43">
        <f>VLOOKUP(Categorized!BI159,Rules!$F$164:$H$165,3,0)</f>
        <v>90</v>
      </c>
      <c r="BU159" s="43">
        <f>VLOOKUP(Categorized!BJ159,Rules!$F$166:$H$167,3,0)</f>
        <v>90</v>
      </c>
      <c r="BV159" s="43">
        <f>VLOOKUP(Categorized!BK159,Rules!$F$168:$H$169,3,0)</f>
        <v>30</v>
      </c>
      <c r="BW159" s="43">
        <f>VLOOKUP(Categorized!BL159,Rules!$F$170:$H$171,3,0)</f>
        <v>30</v>
      </c>
      <c r="BX159" s="43">
        <f>VLOOKUP(Categorized!BM159,Rules!$F$172:$H$173,3,0)</f>
        <v>30</v>
      </c>
      <c r="BY159" s="43">
        <f>VLOOKUP(Categorized!BN159,Rules!$F$174:$H$175,3,0)</f>
        <v>30</v>
      </c>
      <c r="BZ159" s="43">
        <f>VLOOKUP(Categorized!BO159,Rules!$F$176:$H$177,3,0)</f>
        <v>30</v>
      </c>
      <c r="CA159" s="43">
        <f>VLOOKUP(Categorized!BP159,Rules!$F$178:$H$179,3,0)</f>
        <v>30</v>
      </c>
      <c r="CB159" s="43">
        <f>VLOOKUP(Categorized!BQ159,Rules!$F$180:$H$181,3,0)</f>
        <v>30</v>
      </c>
      <c r="CC159" s="43">
        <f>VLOOKUP(Categorized!BR159,Rules!$F$182:$H$183,3,0)</f>
        <v>30</v>
      </c>
      <c r="CD159" s="255">
        <f t="array" ref="CD159">MMULT(BI159:CC159,Rules!$O$60:$O$80)</f>
        <v>38.500296384113824</v>
      </c>
      <c r="CE159" s="43">
        <f>VLOOKUP(Categorized!BS159,Rules!$F$184:$H$185,3,0)</f>
        <v>30</v>
      </c>
      <c r="CF159" s="43">
        <f>VLOOKUP(Categorized!BT159,Rules!$F$186:$H$187,3,0)</f>
        <v>30</v>
      </c>
      <c r="CG159" s="43">
        <f>VLOOKUP(Categorized!BU159,Rules!$F$188:$H$189,3,0)</f>
        <v>30</v>
      </c>
      <c r="CH159" s="43">
        <f>VLOOKUP(Categorized!BV159,Rules!$F$190:$H$191,3,0)</f>
        <v>90</v>
      </c>
      <c r="CI159" s="43">
        <f>VLOOKUP(Categorized!BW159,Rules!$F$192:$H$193,3,0)</f>
        <v>30</v>
      </c>
      <c r="CJ159" s="255">
        <f t="array" ref="CJ159">MMULT(CE159:CI159,Rules!$O$83:$O$87)</f>
        <v>40.588235294117645</v>
      </c>
      <c r="CK159" s="45">
        <v>0</v>
      </c>
      <c r="CL159" s="46">
        <v>0</v>
      </c>
      <c r="CM159" s="393">
        <v>68.260869565217391</v>
      </c>
      <c r="CN159" s="397">
        <v>5</v>
      </c>
      <c r="CO159" s="397">
        <v>7</v>
      </c>
      <c r="CP159" s="397" t="s">
        <v>58</v>
      </c>
    </row>
    <row r="160" spans="1:94" ht="18.5">
      <c r="A160" s="58">
        <v>2021</v>
      </c>
      <c r="B160" s="39" t="s">
        <v>207</v>
      </c>
      <c r="C160" s="431">
        <v>44519.125213692103</v>
      </c>
      <c r="D160" s="431">
        <v>44523.487633680597</v>
      </c>
      <c r="E160" s="403">
        <v>24975</v>
      </c>
      <c r="F160" s="444">
        <f t="shared" si="10"/>
        <v>0</v>
      </c>
      <c r="G160" s="444">
        <f t="shared" si="11"/>
        <v>0</v>
      </c>
      <c r="H160" s="428">
        <f t="shared" si="12"/>
        <v>1</v>
      </c>
      <c r="I160" s="428">
        <f t="shared" si="13"/>
        <v>0</v>
      </c>
      <c r="J160" s="428">
        <f t="shared" si="14"/>
        <v>0</v>
      </c>
      <c r="K160" s="42">
        <f>VLOOKUP(Categorized!F160,Rules!$F$4:$H$7,3,0)</f>
        <v>90</v>
      </c>
      <c r="L160" s="43">
        <f>VLOOKUP(Categorized!G160,Rules!$F$8:$H$9,3,0)</f>
        <v>90</v>
      </c>
      <c r="M160" s="43">
        <f>VLOOKUP(Categorized!H160,Rules!$F$10:$H$12,3,0)</f>
        <v>60</v>
      </c>
      <c r="N160" s="43">
        <f>VLOOKUP(Categorized!I160,Rules!$F$13:$H$16,3,0)</f>
        <v>95</v>
      </c>
      <c r="O160" s="43">
        <f>VLOOKUP(Categorized!J160,Rules!$F$17:$H$19,3,0)</f>
        <v>90</v>
      </c>
      <c r="P160" s="43">
        <f>VLOOKUP(Categorized!K160,Rules!$F$20:$H$21,3,0)</f>
        <v>60</v>
      </c>
      <c r="Q160" s="43">
        <f>VLOOKUP(Categorized!L160,Rules!$F$22:$H$28,3,0)</f>
        <v>70</v>
      </c>
      <c r="R160" s="43">
        <f>VLOOKUP(Categorized!M160,Rules!$F$29:$H$31,3,0)</f>
        <v>60</v>
      </c>
      <c r="S160" s="255" cm="1">
        <f t="array" ref="S160">MMULT(K160:R160,Rules!$O$4:$O$11)</f>
        <v>78.109243697478988</v>
      </c>
      <c r="T160" s="43">
        <f>VLOOKUP(Categorized!N160,Rules!$F$32:$H$33,3,0)</f>
        <v>60</v>
      </c>
      <c r="U160" s="43">
        <f>VLOOKUP(Categorized!O160,Rules!$F$34:$H$40,3,0)</f>
        <v>75</v>
      </c>
      <c r="V160" s="43">
        <f>VLOOKUP(Categorized!P160,Rules!$F$41:$H$42,3,0)</f>
        <v>30</v>
      </c>
      <c r="W160" s="43">
        <f>VLOOKUP(Categorized!Q160,Rules!$F$43:$H$46,3,0)</f>
        <v>50</v>
      </c>
      <c r="X160" s="43">
        <f>VLOOKUP(Categorized!R160,Rules!$F$47:$H$51,3,0)</f>
        <v>30</v>
      </c>
      <c r="Y160" s="43">
        <f>VLOOKUP(Categorized!S160,Rules!$F$52:$H$56,3,0)</f>
        <v>30</v>
      </c>
      <c r="Z160" s="43">
        <f>VLOOKUP(Categorized!T160,Rules!$F$57:$H$58,3,0)</f>
        <v>30</v>
      </c>
      <c r="AA160" s="255">
        <f t="array" ref="AA160">MMULT(T160:Z160,Rules!$O$14:$O$20)</f>
        <v>42.733564013840834</v>
      </c>
      <c r="AB160" s="43">
        <f>VLOOKUP(Categorized!U160,Rules!$F$59:$H$60,3,0)</f>
        <v>80</v>
      </c>
      <c r="AC160" s="43">
        <f>VLOOKUP(Categorized!V160,Rules!$F$61:$H$62,3,0)</f>
        <v>20</v>
      </c>
      <c r="AD160" s="43">
        <f>VLOOKUP(Categorized!W160,Rules!$F$63:$H$64,3,0)</f>
        <v>80</v>
      </c>
      <c r="AE160" s="43">
        <f>VLOOKUP(Categorized!X160,Rules!$F$65:$H$66,3,0)</f>
        <v>20</v>
      </c>
      <c r="AF160" s="255">
        <f t="array" ref="AF160">MMULT(AB160:AE160,Rules!$O$23:$O$26)</f>
        <v>46.666666666666664</v>
      </c>
      <c r="AG160" s="43">
        <f>VLOOKUP(Categorized!Y160,Rules!$F$67:$H$68,3,0)</f>
        <v>70</v>
      </c>
      <c r="AH160" s="43">
        <f>VLOOKUP(Categorized!Z160,Rules!$F$69:$H$70,3,0)</f>
        <v>30</v>
      </c>
      <c r="AI160" s="43">
        <f>VLOOKUP(Categorized!AA160,Rules!$F$71:$H$72,3,0)</f>
        <v>30</v>
      </c>
      <c r="AJ160" s="43">
        <f>VLOOKUP(Categorized!AB160,Rules!$F$73:$H$74,3,0)</f>
        <v>30</v>
      </c>
      <c r="AK160" s="255">
        <f t="array" ref="AK160">MMULT(AG160:AJ160,Rules!$O$29:$O$32)</f>
        <v>39.523809523809518</v>
      </c>
      <c r="AL160" s="43">
        <f>VLOOKUP(Categorized!AC160,Rules!$F$75:$H$76,3,0)</f>
        <v>30</v>
      </c>
      <c r="AM160" s="43">
        <f>VLOOKUP(Categorized!AD160,Rules!$F$77:$H$78,3,0)</f>
        <v>50</v>
      </c>
      <c r="AN160" s="43">
        <f>VLOOKUP(Categorized!AE160,Rules!$F$79:$H$84,3,0)</f>
        <v>30</v>
      </c>
      <c r="AO160" s="43">
        <f>VLOOKUP(Categorized!AF160,Rules!$F$85:$H$89,3,0)</f>
        <v>80</v>
      </c>
      <c r="AP160" s="43">
        <f>VLOOKUP(Categorized!AG160,Rules!$F$90:$H$92,3,0)</f>
        <v>90</v>
      </c>
      <c r="AQ160" s="43">
        <f>VLOOKUP(Categorized!AH160,Rules!$F$93:$H$96,3,0)</f>
        <v>30</v>
      </c>
      <c r="AR160" s="43">
        <f>VLOOKUP(Categorized!AI160,Rules!$F$97:$H$100,3,0)</f>
        <v>50</v>
      </c>
      <c r="AS160" s="43">
        <f>VLOOKUP(Categorized!AJ160,Rules!$F$101:$H$102,3,0)</f>
        <v>30</v>
      </c>
      <c r="AT160" s="43">
        <f>VLOOKUP(Categorized!AK160,Rules!$F$103:$H$105,3,0)</f>
        <v>50</v>
      </c>
      <c r="AU160" s="43">
        <f>VLOOKUP(Categorized!AL160,Rules!$F$106:$H$109,3,0)</f>
        <v>60</v>
      </c>
      <c r="AV160" s="43">
        <f>VLOOKUP(Categorized!AM160,Rules!$F$110:$H$113,3,0)</f>
        <v>70</v>
      </c>
      <c r="AW160" s="255">
        <f t="array" ref="AW160">MMULT(AL160:AV160,Rules!$O$35:$O$45)</f>
        <v>52.500000000000007</v>
      </c>
      <c r="AX160" s="44">
        <f>VLOOKUP(Categorized!AN160,Rules!$F$114:$H$116,3,0)</f>
        <v>30</v>
      </c>
      <c r="AY160" s="44">
        <f>VLOOKUP(Categorized!AO160,Rules!$F$117:$H$119,3,0)</f>
        <v>30</v>
      </c>
      <c r="AZ160" s="44">
        <f>VLOOKUP(Categorized!AP160,Rules!$F$120:$H$122,3,0)</f>
        <v>30</v>
      </c>
      <c r="BA160" s="44">
        <f>VLOOKUP(Categorized!AQ160,Rules!$F$123:$H$124,3,0)</f>
        <v>90</v>
      </c>
      <c r="BB160" s="44">
        <f>VLOOKUP(Categorized!AR160,Rules!$F$125:$H$127,3,0)</f>
        <v>70</v>
      </c>
      <c r="BC160" s="44">
        <f>VLOOKUP(Categorized!AS160,Rules!$F$128:$H$130,3,0)</f>
        <v>30</v>
      </c>
      <c r="BD160" s="43">
        <f>VLOOKUP(Categorized!AT160,Rules!$F$131:$H$133,3,0)</f>
        <v>70</v>
      </c>
      <c r="BE160" s="44">
        <f>VLOOKUP(Categorized!AU160,Rules!$F$134:$H$136,3,0)</f>
        <v>30</v>
      </c>
      <c r="BF160" s="44">
        <f>VLOOKUP(Categorized!AV160,Rules!$F$137:$H$138,3,0)</f>
        <v>90</v>
      </c>
      <c r="BG160" s="44">
        <f>VLOOKUP(Categorized!AW160,Rules!$F$139:$H$141,3,0)</f>
        <v>45</v>
      </c>
      <c r="BH160" s="256">
        <f t="array" ref="BH160">MMULT(AX160:BG160,Rules!$O$48:$O$57)</f>
        <v>52.773006134969322</v>
      </c>
      <c r="BI160" s="43">
        <f>VLOOKUP(Categorized!AX160,Rules!$F$142:$H$143,3,0)</f>
        <v>30</v>
      </c>
      <c r="BJ160" s="43">
        <f>VLOOKUP(Categorized!AY160,Rules!$F$144:$H$145,3,0)</f>
        <v>30</v>
      </c>
      <c r="BK160" s="43">
        <f>VLOOKUP(Categorized!AZ160,Rules!$F$146:$H$147,3,0)</f>
        <v>30</v>
      </c>
      <c r="BL160" s="43">
        <f>VLOOKUP(Categorized!BA160,Rules!$F$148:$H$149,3,0)</f>
        <v>30</v>
      </c>
      <c r="BM160" s="43">
        <f>VLOOKUP(Categorized!BB160,Rules!$F$150:$H$151,3,0)</f>
        <v>30</v>
      </c>
      <c r="BN160" s="43">
        <f>VLOOKUP(Categorized!BC160,Rules!$F$152:$H$153,3,0)</f>
        <v>30</v>
      </c>
      <c r="BO160" s="43">
        <f>VLOOKUP(Categorized!BD160,Rules!$F$154:$H$155,3,0)</f>
        <v>90</v>
      </c>
      <c r="BP160" s="43">
        <f>VLOOKUP(Categorized!BE160,Rules!$F$156:$H$157,3,0)</f>
        <v>30</v>
      </c>
      <c r="BQ160" s="43">
        <f>VLOOKUP(Categorized!BF160,Rules!$F$158:$H$159,3,0)</f>
        <v>30</v>
      </c>
      <c r="BR160" s="43">
        <f>VLOOKUP(Categorized!BG160,Rules!$F$160:$H$161,3,0)</f>
        <v>30</v>
      </c>
      <c r="BS160" s="43">
        <f>VLOOKUP(Categorized!BH160,Rules!$F$162:$H$163,3,0)</f>
        <v>90</v>
      </c>
      <c r="BT160" s="43">
        <f>VLOOKUP(Categorized!BI160,Rules!$F$164:$H$165,3,0)</f>
        <v>90</v>
      </c>
      <c r="BU160" s="43">
        <f>VLOOKUP(Categorized!BJ160,Rules!$F$166:$H$167,3,0)</f>
        <v>30</v>
      </c>
      <c r="BV160" s="43">
        <f>VLOOKUP(Categorized!BK160,Rules!$F$168:$H$169,3,0)</f>
        <v>30</v>
      </c>
      <c r="BW160" s="43">
        <f>VLOOKUP(Categorized!BL160,Rules!$F$170:$H$171,3,0)</f>
        <v>30</v>
      </c>
      <c r="BX160" s="43">
        <f>VLOOKUP(Categorized!BM160,Rules!$F$172:$H$173,3,0)</f>
        <v>30</v>
      </c>
      <c r="BY160" s="43">
        <f>VLOOKUP(Categorized!BN160,Rules!$F$174:$H$175,3,0)</f>
        <v>30</v>
      </c>
      <c r="BZ160" s="43">
        <f>VLOOKUP(Categorized!BO160,Rules!$F$176:$H$177,3,0)</f>
        <v>30</v>
      </c>
      <c r="CA160" s="43">
        <f>VLOOKUP(Categorized!BP160,Rules!$F$178:$H$179,3,0)</f>
        <v>30</v>
      </c>
      <c r="CB160" s="43">
        <f>VLOOKUP(Categorized!BQ160,Rules!$F$180:$H$181,3,0)</f>
        <v>30</v>
      </c>
      <c r="CC160" s="43">
        <f>VLOOKUP(Categorized!BR160,Rules!$F$182:$H$183,3,0)</f>
        <v>30</v>
      </c>
      <c r="CD160" s="255">
        <f t="array" ref="CD160">MMULT(BI160:CC160,Rules!$O$60:$O$80)</f>
        <v>39.069353882631901</v>
      </c>
      <c r="CE160" s="43">
        <f>VLOOKUP(Categorized!BS160,Rules!$F$184:$H$185,3,0)</f>
        <v>30</v>
      </c>
      <c r="CF160" s="43">
        <f>VLOOKUP(Categorized!BT160,Rules!$F$186:$H$187,3,0)</f>
        <v>90</v>
      </c>
      <c r="CG160" s="43">
        <f>VLOOKUP(Categorized!BU160,Rules!$F$188:$H$189,3,0)</f>
        <v>30</v>
      </c>
      <c r="CH160" s="43">
        <f>VLOOKUP(Categorized!BV160,Rules!$F$190:$H$191,3,0)</f>
        <v>90</v>
      </c>
      <c r="CI160" s="43">
        <f>VLOOKUP(Categorized!BW160,Rules!$F$192:$H$193,3,0)</f>
        <v>30</v>
      </c>
      <c r="CJ160" s="255">
        <f t="array" ref="CJ160">MMULT(CE160:CI160,Rules!$O$83:$O$87)</f>
        <v>54</v>
      </c>
      <c r="CK160" s="45">
        <v>0</v>
      </c>
      <c r="CL160" s="46">
        <v>0</v>
      </c>
      <c r="CM160" s="393">
        <v>73.478260869565219</v>
      </c>
      <c r="CN160" s="397">
        <v>6</v>
      </c>
      <c r="CO160" s="397">
        <v>8</v>
      </c>
      <c r="CP160" s="397" t="s">
        <v>58</v>
      </c>
    </row>
    <row r="161" spans="1:94" ht="18.5">
      <c r="A161" s="58">
        <v>2021</v>
      </c>
      <c r="B161" s="39" t="s">
        <v>208</v>
      </c>
      <c r="C161" s="431">
        <v>44522.800019189803</v>
      </c>
      <c r="D161" s="431">
        <v>44525.516493773102</v>
      </c>
      <c r="E161" s="403">
        <v>61242</v>
      </c>
      <c r="F161" s="444">
        <f t="shared" si="10"/>
        <v>0</v>
      </c>
      <c r="G161" s="444">
        <f t="shared" si="11"/>
        <v>0</v>
      </c>
      <c r="H161" s="428">
        <f t="shared" si="12"/>
        <v>1</v>
      </c>
      <c r="I161" s="428">
        <f t="shared" si="13"/>
        <v>0</v>
      </c>
      <c r="J161" s="428">
        <f t="shared" si="14"/>
        <v>0</v>
      </c>
      <c r="K161" s="42">
        <f>VLOOKUP(Categorized!F161,Rules!$F$4:$H$7,3,0)</f>
        <v>80</v>
      </c>
      <c r="L161" s="43">
        <f>VLOOKUP(Categorized!G161,Rules!$F$8:$H$9,3,0)</f>
        <v>90</v>
      </c>
      <c r="M161" s="43">
        <f>VLOOKUP(Categorized!H161,Rules!$F$10:$H$12,3,0)</f>
        <v>60</v>
      </c>
      <c r="N161" s="43">
        <f>VLOOKUP(Categorized!I161,Rules!$F$13:$H$16,3,0)</f>
        <v>95</v>
      </c>
      <c r="O161" s="43">
        <f>VLOOKUP(Categorized!J161,Rules!$F$17:$H$19,3,0)</f>
        <v>90</v>
      </c>
      <c r="P161" s="43">
        <f>VLOOKUP(Categorized!K161,Rules!$F$20:$H$21,3,0)</f>
        <v>60</v>
      </c>
      <c r="Q161" s="43">
        <f>VLOOKUP(Categorized!L161,Rules!$F$22:$H$28,3,0)</f>
        <v>70</v>
      </c>
      <c r="R161" s="43">
        <f>VLOOKUP(Categorized!M161,Rules!$F$29:$H$31,3,0)</f>
        <v>70</v>
      </c>
      <c r="S161" s="255" cm="1">
        <f t="array" ref="S161">MMULT(K161:R161,Rules!$O$4:$O$11)</f>
        <v>77.436974789915951</v>
      </c>
      <c r="T161" s="43">
        <f>VLOOKUP(Categorized!N161,Rules!$F$32:$H$33,3,0)</f>
        <v>60</v>
      </c>
      <c r="U161" s="43">
        <f>VLOOKUP(Categorized!O161,Rules!$F$34:$H$40,3,0)</f>
        <v>30</v>
      </c>
      <c r="V161" s="43">
        <f>VLOOKUP(Categorized!P161,Rules!$F$41:$H$42,3,0)</f>
        <v>30</v>
      </c>
      <c r="W161" s="43">
        <f>VLOOKUP(Categorized!Q161,Rules!$F$43:$H$46,3,0)</f>
        <v>20</v>
      </c>
      <c r="X161" s="43">
        <f>VLOOKUP(Categorized!R161,Rules!$F$47:$H$51,3,0)</f>
        <v>30</v>
      </c>
      <c r="Y161" s="43">
        <f>VLOOKUP(Categorized!S161,Rules!$F$52:$H$56,3,0)</f>
        <v>30</v>
      </c>
      <c r="Z161" s="43">
        <f>VLOOKUP(Categorized!T161,Rules!$F$57:$H$58,3,0)</f>
        <v>80</v>
      </c>
      <c r="AA161" s="255">
        <f t="array" ref="AA161">MMULT(T161:Z161,Rules!$O$14:$O$20)</f>
        <v>38.685121107266433</v>
      </c>
      <c r="AB161" s="43">
        <f>VLOOKUP(Categorized!U161,Rules!$F$59:$H$60,3,0)</f>
        <v>80</v>
      </c>
      <c r="AC161" s="43">
        <f>VLOOKUP(Categorized!V161,Rules!$F$61:$H$62,3,0)</f>
        <v>20</v>
      </c>
      <c r="AD161" s="43">
        <f>VLOOKUP(Categorized!W161,Rules!$F$63:$H$64,3,0)</f>
        <v>80</v>
      </c>
      <c r="AE161" s="43">
        <f>VLOOKUP(Categorized!X161,Rules!$F$65:$H$66,3,0)</f>
        <v>20</v>
      </c>
      <c r="AF161" s="255">
        <f t="array" ref="AF161">MMULT(AB161:AE161,Rules!$O$23:$O$26)</f>
        <v>46.666666666666664</v>
      </c>
      <c r="AG161" s="43">
        <f>VLOOKUP(Categorized!Y161,Rules!$F$67:$H$68,3,0)</f>
        <v>70</v>
      </c>
      <c r="AH161" s="43">
        <f>VLOOKUP(Categorized!Z161,Rules!$F$69:$H$70,3,0)</f>
        <v>30</v>
      </c>
      <c r="AI161" s="43">
        <f>VLOOKUP(Categorized!AA161,Rules!$F$71:$H$72,3,0)</f>
        <v>30</v>
      </c>
      <c r="AJ161" s="43">
        <f>VLOOKUP(Categorized!AB161,Rules!$F$73:$H$74,3,0)</f>
        <v>30</v>
      </c>
      <c r="AK161" s="255">
        <f t="array" ref="AK161">MMULT(AG161:AJ161,Rules!$O$29:$O$32)</f>
        <v>39.523809523809518</v>
      </c>
      <c r="AL161" s="43">
        <f>VLOOKUP(Categorized!AC161,Rules!$F$75:$H$76,3,0)</f>
        <v>80</v>
      </c>
      <c r="AM161" s="43">
        <f>VLOOKUP(Categorized!AD161,Rules!$F$77:$H$78,3,0)</f>
        <v>80</v>
      </c>
      <c r="AN161" s="43">
        <f>VLOOKUP(Categorized!AE161,Rules!$F$79:$H$84,3,0)</f>
        <v>85</v>
      </c>
      <c r="AO161" s="43">
        <f>VLOOKUP(Categorized!AF161,Rules!$F$85:$H$89,3,0)</f>
        <v>80</v>
      </c>
      <c r="AP161" s="43">
        <f>VLOOKUP(Categorized!AG161,Rules!$F$90:$H$92,3,0)</f>
        <v>30</v>
      </c>
      <c r="AQ161" s="43">
        <f>VLOOKUP(Categorized!AH161,Rules!$F$93:$H$96,3,0)</f>
        <v>30</v>
      </c>
      <c r="AR161" s="43">
        <f>VLOOKUP(Categorized!AI161,Rules!$F$97:$H$100,3,0)</f>
        <v>50</v>
      </c>
      <c r="AS161" s="43">
        <f>VLOOKUP(Categorized!AJ161,Rules!$F$101:$H$102,3,0)</f>
        <v>30</v>
      </c>
      <c r="AT161" s="43">
        <f>VLOOKUP(Categorized!AK161,Rules!$F$103:$H$105,3,0)</f>
        <v>95</v>
      </c>
      <c r="AU161" s="43">
        <f>VLOOKUP(Categorized!AL161,Rules!$F$106:$H$109,3,0)</f>
        <v>60</v>
      </c>
      <c r="AV161" s="43">
        <f>VLOOKUP(Categorized!AM161,Rules!$F$110:$H$113,3,0)</f>
        <v>70</v>
      </c>
      <c r="AW161" s="255">
        <f t="array" ref="AW161">MMULT(AL161:AV161,Rules!$O$35:$O$45)</f>
        <v>62.426136363636367</v>
      </c>
      <c r="AX161" s="44">
        <f>VLOOKUP(Categorized!AN161,Rules!$F$114:$H$116,3,0)</f>
        <v>30</v>
      </c>
      <c r="AY161" s="44">
        <f>VLOOKUP(Categorized!AO161,Rules!$F$117:$H$119,3,0)</f>
        <v>30</v>
      </c>
      <c r="AZ161" s="44">
        <f>VLOOKUP(Categorized!AP161,Rules!$F$120:$H$122,3,0)</f>
        <v>30</v>
      </c>
      <c r="BA161" s="44">
        <f>VLOOKUP(Categorized!AQ161,Rules!$F$123:$H$124,3,0)</f>
        <v>30</v>
      </c>
      <c r="BB161" s="44">
        <f>VLOOKUP(Categorized!AR161,Rules!$F$125:$H$127,3,0)</f>
        <v>50</v>
      </c>
      <c r="BC161" s="44">
        <f>VLOOKUP(Categorized!AS161,Rules!$F$128:$H$130,3,0)</f>
        <v>30</v>
      </c>
      <c r="BD161" s="43">
        <f>VLOOKUP(Categorized!AT161,Rules!$F$131:$H$133,3,0)</f>
        <v>30</v>
      </c>
      <c r="BE161" s="44">
        <f>VLOOKUP(Categorized!AU161,Rules!$F$134:$H$136,3,0)</f>
        <v>30</v>
      </c>
      <c r="BF161" s="44">
        <f>VLOOKUP(Categorized!AV161,Rules!$F$137:$H$138,3,0)</f>
        <v>90</v>
      </c>
      <c r="BG161" s="44">
        <f>VLOOKUP(Categorized!AW161,Rules!$F$139:$H$141,3,0)</f>
        <v>30</v>
      </c>
      <c r="BH161" s="256">
        <f t="array" ref="BH161">MMULT(AX161:BG161,Rules!$O$48:$O$57)</f>
        <v>38.29447852760736</v>
      </c>
      <c r="BI161" s="43">
        <f>VLOOKUP(Categorized!AX161,Rules!$F$142:$H$143,3,0)</f>
        <v>30</v>
      </c>
      <c r="BJ161" s="43">
        <f>VLOOKUP(Categorized!AY161,Rules!$F$144:$H$145,3,0)</f>
        <v>90</v>
      </c>
      <c r="BK161" s="43">
        <f>VLOOKUP(Categorized!AZ161,Rules!$F$146:$H$147,3,0)</f>
        <v>30</v>
      </c>
      <c r="BL161" s="43">
        <f>VLOOKUP(Categorized!BA161,Rules!$F$148:$H$149,3,0)</f>
        <v>30</v>
      </c>
      <c r="BM161" s="43">
        <f>VLOOKUP(Categorized!BB161,Rules!$F$150:$H$151,3,0)</f>
        <v>30</v>
      </c>
      <c r="BN161" s="43">
        <f>VLOOKUP(Categorized!BC161,Rules!$F$152:$H$153,3,0)</f>
        <v>30</v>
      </c>
      <c r="BO161" s="43">
        <f>VLOOKUP(Categorized!BD161,Rules!$F$154:$H$155,3,0)</f>
        <v>90</v>
      </c>
      <c r="BP161" s="43">
        <f>VLOOKUP(Categorized!BE161,Rules!$F$156:$H$157,3,0)</f>
        <v>30</v>
      </c>
      <c r="BQ161" s="43">
        <f>VLOOKUP(Categorized!BF161,Rules!$F$158:$H$159,3,0)</f>
        <v>30</v>
      </c>
      <c r="BR161" s="43">
        <f>VLOOKUP(Categorized!BG161,Rules!$F$160:$H$161,3,0)</f>
        <v>30</v>
      </c>
      <c r="BS161" s="43">
        <f>VLOOKUP(Categorized!BH161,Rules!$F$162:$H$163,3,0)</f>
        <v>30</v>
      </c>
      <c r="BT161" s="43">
        <f>VLOOKUP(Categorized!BI161,Rules!$F$164:$H$165,3,0)</f>
        <v>90</v>
      </c>
      <c r="BU161" s="43">
        <f>VLOOKUP(Categorized!BJ161,Rules!$F$166:$H$167,3,0)</f>
        <v>90</v>
      </c>
      <c r="BV161" s="43">
        <f>VLOOKUP(Categorized!BK161,Rules!$F$168:$H$169,3,0)</f>
        <v>30</v>
      </c>
      <c r="BW161" s="43">
        <f>VLOOKUP(Categorized!BL161,Rules!$F$170:$H$171,3,0)</f>
        <v>30</v>
      </c>
      <c r="BX161" s="43">
        <f>VLOOKUP(Categorized!BM161,Rules!$F$172:$H$173,3,0)</f>
        <v>30</v>
      </c>
      <c r="BY161" s="43">
        <f>VLOOKUP(Categorized!BN161,Rules!$F$174:$H$175,3,0)</f>
        <v>30</v>
      </c>
      <c r="BZ161" s="43">
        <f>VLOOKUP(Categorized!BO161,Rules!$F$176:$H$177,3,0)</f>
        <v>30</v>
      </c>
      <c r="CA161" s="43">
        <f>VLOOKUP(Categorized!BP161,Rules!$F$178:$H$179,3,0)</f>
        <v>30</v>
      </c>
      <c r="CB161" s="43">
        <f>VLOOKUP(Categorized!BQ161,Rules!$F$180:$H$181,3,0)</f>
        <v>30</v>
      </c>
      <c r="CC161" s="43">
        <f>VLOOKUP(Categorized!BR161,Rules!$F$182:$H$183,3,0)</f>
        <v>30</v>
      </c>
      <c r="CD161" s="255">
        <f t="array" ref="CD161">MMULT(BI161:CC161,Rules!$O$60:$O$80)</f>
        <v>41.345583876704218</v>
      </c>
      <c r="CE161" s="43">
        <f>VLOOKUP(Categorized!BS161,Rules!$F$184:$H$185,3,0)</f>
        <v>30</v>
      </c>
      <c r="CF161" s="43">
        <f>VLOOKUP(Categorized!BT161,Rules!$F$186:$H$187,3,0)</f>
        <v>30</v>
      </c>
      <c r="CG161" s="43">
        <f>VLOOKUP(Categorized!BU161,Rules!$F$188:$H$189,3,0)</f>
        <v>30</v>
      </c>
      <c r="CH161" s="43">
        <f>VLOOKUP(Categorized!BV161,Rules!$F$190:$H$191,3,0)</f>
        <v>90</v>
      </c>
      <c r="CI161" s="43">
        <f>VLOOKUP(Categorized!BW161,Rules!$F$192:$H$193,3,0)</f>
        <v>30</v>
      </c>
      <c r="CJ161" s="255">
        <f t="array" ref="CJ161">MMULT(CE161:CI161,Rules!$O$83:$O$87)</f>
        <v>40.588235294117645</v>
      </c>
      <c r="CK161" s="45">
        <v>0</v>
      </c>
      <c r="CL161" s="46">
        <v>0</v>
      </c>
      <c r="CM161" s="393">
        <v>83.260869565217391</v>
      </c>
      <c r="CN161" s="397">
        <v>7</v>
      </c>
      <c r="CO161" s="397">
        <v>9</v>
      </c>
      <c r="CP161" s="397" t="s">
        <v>58</v>
      </c>
    </row>
    <row r="162" spans="1:94" ht="18.5">
      <c r="A162" s="58">
        <v>2021</v>
      </c>
      <c r="B162" s="39" t="s">
        <v>209</v>
      </c>
      <c r="C162" s="431">
        <v>44462.736194768499</v>
      </c>
      <c r="D162" s="431">
        <v>44473.707099074098</v>
      </c>
      <c r="E162" s="403">
        <v>59271</v>
      </c>
      <c r="F162" s="444">
        <f t="shared" si="10"/>
        <v>0</v>
      </c>
      <c r="G162" s="444">
        <f t="shared" si="11"/>
        <v>0</v>
      </c>
      <c r="H162" s="428">
        <f t="shared" si="12"/>
        <v>1</v>
      </c>
      <c r="I162" s="428">
        <f t="shared" si="13"/>
        <v>0</v>
      </c>
      <c r="J162" s="428">
        <f t="shared" si="14"/>
        <v>0</v>
      </c>
      <c r="K162" s="42">
        <f>VLOOKUP(Categorized!F162,Rules!$F$4:$H$7,3,0)</f>
        <v>80</v>
      </c>
      <c r="L162" s="43">
        <f>VLOOKUP(Categorized!G162,Rules!$F$8:$H$9,3,0)</f>
        <v>90</v>
      </c>
      <c r="M162" s="43">
        <f>VLOOKUP(Categorized!H162,Rules!$F$10:$H$12,3,0)</f>
        <v>60</v>
      </c>
      <c r="N162" s="43">
        <f>VLOOKUP(Categorized!I162,Rules!$F$13:$H$16,3,0)</f>
        <v>70</v>
      </c>
      <c r="O162" s="43">
        <f>VLOOKUP(Categorized!J162,Rules!$F$17:$H$19,3,0)</f>
        <v>60</v>
      </c>
      <c r="P162" s="43">
        <f>VLOOKUP(Categorized!K162,Rules!$F$20:$H$21,3,0)</f>
        <v>60</v>
      </c>
      <c r="Q162" s="43">
        <f>VLOOKUP(Categorized!L162,Rules!$F$22:$H$28,3,0)</f>
        <v>70</v>
      </c>
      <c r="R162" s="43">
        <f>VLOOKUP(Categorized!M162,Rules!$F$29:$H$31,3,0)</f>
        <v>70</v>
      </c>
      <c r="S162" s="255" cm="1">
        <f t="array" ref="S162">MMULT(K162:R162,Rules!$O$4:$O$11)</f>
        <v>70.756302521008394</v>
      </c>
      <c r="T162" s="43">
        <f>VLOOKUP(Categorized!N162,Rules!$F$32:$H$33,3,0)</f>
        <v>60</v>
      </c>
      <c r="U162" s="43">
        <f>VLOOKUP(Categorized!O162,Rules!$F$34:$H$40,3,0)</f>
        <v>50</v>
      </c>
      <c r="V162" s="43">
        <f>VLOOKUP(Categorized!P162,Rules!$F$41:$H$42,3,0)</f>
        <v>30</v>
      </c>
      <c r="W162" s="43">
        <f>VLOOKUP(Categorized!Q162,Rules!$F$43:$H$46,3,0)</f>
        <v>90</v>
      </c>
      <c r="X162" s="43">
        <f>VLOOKUP(Categorized!R162,Rules!$F$47:$H$51,3,0)</f>
        <v>30</v>
      </c>
      <c r="Y162" s="43">
        <f>VLOOKUP(Categorized!S162,Rules!$F$52:$H$56,3,0)</f>
        <v>30</v>
      </c>
      <c r="Z162" s="43">
        <f>VLOOKUP(Categorized!T162,Rules!$F$57:$H$58,3,0)</f>
        <v>80</v>
      </c>
      <c r="AA162" s="255">
        <f t="array" ref="AA162">MMULT(T162:Z162,Rules!$O$14:$O$20)</f>
        <v>51.505190311418687</v>
      </c>
      <c r="AB162" s="43">
        <f>VLOOKUP(Categorized!U162,Rules!$F$59:$H$60,3,0)</f>
        <v>80</v>
      </c>
      <c r="AC162" s="43">
        <f>VLOOKUP(Categorized!V162,Rules!$F$61:$H$62,3,0)</f>
        <v>20</v>
      </c>
      <c r="AD162" s="43">
        <f>VLOOKUP(Categorized!W162,Rules!$F$63:$H$64,3,0)</f>
        <v>80</v>
      </c>
      <c r="AE162" s="43">
        <f>VLOOKUP(Categorized!X162,Rules!$F$65:$H$66,3,0)</f>
        <v>20</v>
      </c>
      <c r="AF162" s="255">
        <f t="array" ref="AF162">MMULT(AB162:AE162,Rules!$O$23:$O$26)</f>
        <v>46.666666666666664</v>
      </c>
      <c r="AG162" s="43">
        <f>VLOOKUP(Categorized!Y162,Rules!$F$67:$H$68,3,0)</f>
        <v>70</v>
      </c>
      <c r="AH162" s="43">
        <f>VLOOKUP(Categorized!Z162,Rules!$F$69:$H$70,3,0)</f>
        <v>30</v>
      </c>
      <c r="AI162" s="43">
        <f>VLOOKUP(Categorized!AA162,Rules!$F$71:$H$72,3,0)</f>
        <v>80</v>
      </c>
      <c r="AJ162" s="43">
        <f>VLOOKUP(Categorized!AB162,Rules!$F$73:$H$74,3,0)</f>
        <v>60</v>
      </c>
      <c r="AK162" s="255">
        <f t="array" ref="AK162">MMULT(AG162:AJ162,Rules!$O$29:$O$32)</f>
        <v>58.888888888888886</v>
      </c>
      <c r="AL162" s="43">
        <f>VLOOKUP(Categorized!AC162,Rules!$F$75:$H$76,3,0)</f>
        <v>80</v>
      </c>
      <c r="AM162" s="43">
        <f>VLOOKUP(Categorized!AD162,Rules!$F$77:$H$78,3,0)</f>
        <v>50</v>
      </c>
      <c r="AN162" s="43">
        <f>VLOOKUP(Categorized!AE162,Rules!$F$79:$H$84,3,0)</f>
        <v>30</v>
      </c>
      <c r="AO162" s="43">
        <f>VLOOKUP(Categorized!AF162,Rules!$F$85:$H$89,3,0)</f>
        <v>50</v>
      </c>
      <c r="AP162" s="43">
        <f>VLOOKUP(Categorized!AG162,Rules!$F$90:$H$92,3,0)</f>
        <v>30</v>
      </c>
      <c r="AQ162" s="43">
        <f>VLOOKUP(Categorized!AH162,Rules!$F$93:$H$96,3,0)</f>
        <v>30</v>
      </c>
      <c r="AR162" s="43">
        <f>VLOOKUP(Categorized!AI162,Rules!$F$97:$H$100,3,0)</f>
        <v>50</v>
      </c>
      <c r="AS162" s="43">
        <f>VLOOKUP(Categorized!AJ162,Rules!$F$101:$H$102,3,0)</f>
        <v>30</v>
      </c>
      <c r="AT162" s="43">
        <f>VLOOKUP(Categorized!AK162,Rules!$F$103:$H$105,3,0)</f>
        <v>50</v>
      </c>
      <c r="AU162" s="43">
        <f>VLOOKUP(Categorized!AL162,Rules!$F$106:$H$109,3,0)</f>
        <v>60</v>
      </c>
      <c r="AV162" s="43">
        <f>VLOOKUP(Categorized!AM162,Rules!$F$110:$H$113,3,0)</f>
        <v>70</v>
      </c>
      <c r="AW162" s="255">
        <f t="array" ref="AW162">MMULT(AL162:AV162,Rules!$O$35:$O$45)</f>
        <v>47.386363636363633</v>
      </c>
      <c r="AX162" s="44">
        <f>VLOOKUP(Categorized!AN162,Rules!$F$114:$H$116,3,0)</f>
        <v>90</v>
      </c>
      <c r="AY162" s="44">
        <f>VLOOKUP(Categorized!AO162,Rules!$F$117:$H$119,3,0)</f>
        <v>90</v>
      </c>
      <c r="AZ162" s="44">
        <f>VLOOKUP(Categorized!AP162,Rules!$F$120:$H$122,3,0)</f>
        <v>30</v>
      </c>
      <c r="BA162" s="44">
        <f>VLOOKUP(Categorized!AQ162,Rules!$F$123:$H$124,3,0)</f>
        <v>30</v>
      </c>
      <c r="BB162" s="44">
        <f>VLOOKUP(Categorized!AR162,Rules!$F$125:$H$127,3,0)</f>
        <v>70</v>
      </c>
      <c r="BC162" s="44">
        <f>VLOOKUP(Categorized!AS162,Rules!$F$128:$H$130,3,0)</f>
        <v>30</v>
      </c>
      <c r="BD162" s="43">
        <f>VLOOKUP(Categorized!AT162,Rules!$F$131:$H$133,3,0)</f>
        <v>70</v>
      </c>
      <c r="BE162" s="44">
        <f>VLOOKUP(Categorized!AU162,Rules!$F$134:$H$136,3,0)</f>
        <v>70</v>
      </c>
      <c r="BF162" s="44">
        <f>VLOOKUP(Categorized!AV162,Rules!$F$137:$H$138,3,0)</f>
        <v>90</v>
      </c>
      <c r="BG162" s="44">
        <f>VLOOKUP(Categorized!AW162,Rules!$F$139:$H$141,3,0)</f>
        <v>45</v>
      </c>
      <c r="BH162" s="256">
        <f t="array" ref="BH162">MMULT(AX162:BG162,Rules!$O$48:$O$57)</f>
        <v>60.871165644171782</v>
      </c>
      <c r="BI162" s="43">
        <f>VLOOKUP(Categorized!AX162,Rules!$F$142:$H$143,3,0)</f>
        <v>30</v>
      </c>
      <c r="BJ162" s="43">
        <f>VLOOKUP(Categorized!AY162,Rules!$F$144:$H$145,3,0)</f>
        <v>30</v>
      </c>
      <c r="BK162" s="43">
        <f>VLOOKUP(Categorized!AZ162,Rules!$F$146:$H$147,3,0)</f>
        <v>30</v>
      </c>
      <c r="BL162" s="43">
        <f>VLOOKUP(Categorized!BA162,Rules!$F$148:$H$149,3,0)</f>
        <v>30</v>
      </c>
      <c r="BM162" s="43">
        <f>VLOOKUP(Categorized!BB162,Rules!$F$150:$H$151,3,0)</f>
        <v>30</v>
      </c>
      <c r="BN162" s="43">
        <f>VLOOKUP(Categorized!BC162,Rules!$F$152:$H$153,3,0)</f>
        <v>30</v>
      </c>
      <c r="BO162" s="43">
        <f>VLOOKUP(Categorized!BD162,Rules!$F$154:$H$155,3,0)</f>
        <v>90</v>
      </c>
      <c r="BP162" s="43">
        <f>VLOOKUP(Categorized!BE162,Rules!$F$156:$H$157,3,0)</f>
        <v>30</v>
      </c>
      <c r="BQ162" s="43">
        <f>VLOOKUP(Categorized!BF162,Rules!$F$158:$H$159,3,0)</f>
        <v>30</v>
      </c>
      <c r="BR162" s="43">
        <f>VLOOKUP(Categorized!BG162,Rules!$F$160:$H$161,3,0)</f>
        <v>30</v>
      </c>
      <c r="BS162" s="43">
        <f>VLOOKUP(Categorized!BH162,Rules!$F$162:$H$163,3,0)</f>
        <v>90</v>
      </c>
      <c r="BT162" s="43">
        <f>VLOOKUP(Categorized!BI162,Rules!$F$164:$H$165,3,0)</f>
        <v>90</v>
      </c>
      <c r="BU162" s="43">
        <f>VLOOKUP(Categorized!BJ162,Rules!$F$166:$H$167,3,0)</f>
        <v>90</v>
      </c>
      <c r="BV162" s="43">
        <f>VLOOKUP(Categorized!BK162,Rules!$F$168:$H$169,3,0)</f>
        <v>30</v>
      </c>
      <c r="BW162" s="43">
        <f>VLOOKUP(Categorized!BL162,Rules!$F$170:$H$171,3,0)</f>
        <v>30</v>
      </c>
      <c r="BX162" s="43">
        <f>VLOOKUP(Categorized!BM162,Rules!$F$172:$H$173,3,0)</f>
        <v>30</v>
      </c>
      <c r="BY162" s="43">
        <f>VLOOKUP(Categorized!BN162,Rules!$F$174:$H$175,3,0)</f>
        <v>30</v>
      </c>
      <c r="BZ162" s="43">
        <f>VLOOKUP(Categorized!BO162,Rules!$F$176:$H$177,3,0)</f>
        <v>30</v>
      </c>
      <c r="CA162" s="43">
        <f>VLOOKUP(Categorized!BP162,Rules!$F$178:$H$179,3,0)</f>
        <v>30</v>
      </c>
      <c r="CB162" s="43">
        <f>VLOOKUP(Categorized!BQ162,Rules!$F$180:$H$181,3,0)</f>
        <v>30</v>
      </c>
      <c r="CC162" s="43">
        <f>VLOOKUP(Categorized!BR162,Rules!$F$182:$H$183,3,0)</f>
        <v>30</v>
      </c>
      <c r="CD162" s="255">
        <f t="array" ref="CD162">MMULT(BI162:CC162,Rules!$O$60:$O$80)</f>
        <v>41.701244813278024</v>
      </c>
      <c r="CE162" s="43">
        <f>VLOOKUP(Categorized!BS162,Rules!$F$184:$H$185,3,0)</f>
        <v>30</v>
      </c>
      <c r="CF162" s="43">
        <f>VLOOKUP(Categorized!BT162,Rules!$F$186:$H$187,3,0)</f>
        <v>30</v>
      </c>
      <c r="CG162" s="43">
        <f>VLOOKUP(Categorized!BU162,Rules!$F$188:$H$189,3,0)</f>
        <v>30</v>
      </c>
      <c r="CH162" s="43">
        <f>VLOOKUP(Categorized!BV162,Rules!$F$190:$H$191,3,0)</f>
        <v>30</v>
      </c>
      <c r="CI162" s="43">
        <f>VLOOKUP(Categorized!BW162,Rules!$F$192:$H$193,3,0)</f>
        <v>30</v>
      </c>
      <c r="CJ162" s="255">
        <f t="array" ref="CJ162">MMULT(CE162:CI162,Rules!$O$83:$O$87)</f>
        <v>30</v>
      </c>
      <c r="CK162" s="45">
        <v>0</v>
      </c>
      <c r="CL162" s="46">
        <v>0</v>
      </c>
      <c r="CM162" s="393">
        <v>73.478260869565219</v>
      </c>
      <c r="CN162" s="397">
        <v>6</v>
      </c>
      <c r="CO162" s="397">
        <v>8</v>
      </c>
      <c r="CP162" s="397" t="s">
        <v>58</v>
      </c>
    </row>
    <row r="163" spans="1:94" ht="18.5">
      <c r="A163" s="58">
        <v>2021</v>
      </c>
      <c r="B163" s="39" t="s">
        <v>210</v>
      </c>
      <c r="C163" s="431">
        <v>44510.353253182897</v>
      </c>
      <c r="D163" s="431">
        <v>44511.424293935197</v>
      </c>
      <c r="E163" s="405">
        <v>60008</v>
      </c>
      <c r="F163" s="444">
        <f t="shared" si="10"/>
        <v>0</v>
      </c>
      <c r="G163" s="444">
        <f t="shared" si="11"/>
        <v>0</v>
      </c>
      <c r="H163" s="428">
        <f t="shared" si="12"/>
        <v>1</v>
      </c>
      <c r="I163" s="428">
        <f t="shared" si="13"/>
        <v>0</v>
      </c>
      <c r="J163" s="428">
        <f t="shared" si="14"/>
        <v>0</v>
      </c>
      <c r="K163" s="42">
        <f>VLOOKUP(Categorized!F163,Rules!$F$4:$H$7,3,0)</f>
        <v>90</v>
      </c>
      <c r="L163" s="43">
        <f>VLOOKUP(Categorized!G163,Rules!$F$8:$H$9,3,0)</f>
        <v>90</v>
      </c>
      <c r="M163" s="43">
        <f>VLOOKUP(Categorized!H163,Rules!$F$10:$H$12,3,0)</f>
        <v>60</v>
      </c>
      <c r="N163" s="43">
        <f>VLOOKUP(Categorized!I163,Rules!$F$13:$H$16,3,0)</f>
        <v>95</v>
      </c>
      <c r="O163" s="43">
        <f>VLOOKUP(Categorized!J163,Rules!$F$17:$H$19,3,0)</f>
        <v>90</v>
      </c>
      <c r="P163" s="43">
        <f>VLOOKUP(Categorized!K163,Rules!$F$20:$H$21,3,0)</f>
        <v>60</v>
      </c>
      <c r="Q163" s="43">
        <f>VLOOKUP(Categorized!L163,Rules!$F$22:$H$28,3,0)</f>
        <v>75</v>
      </c>
      <c r="R163" s="43">
        <f>VLOOKUP(Categorized!M163,Rules!$F$29:$H$31,3,0)</f>
        <v>60</v>
      </c>
      <c r="S163" s="255" cm="1">
        <f t="array" ref="S163">MMULT(K163:R163,Rules!$O$4:$O$11)</f>
        <v>78.529411764705884</v>
      </c>
      <c r="T163" s="43">
        <f>VLOOKUP(Categorized!N163,Rules!$F$32:$H$33,3,0)</f>
        <v>90</v>
      </c>
      <c r="U163" s="43">
        <f>VLOOKUP(Categorized!O163,Rules!$F$34:$H$40,3,0)</f>
        <v>80</v>
      </c>
      <c r="V163" s="43">
        <f>VLOOKUP(Categorized!P163,Rules!$F$41:$H$42,3,0)</f>
        <v>30</v>
      </c>
      <c r="W163" s="43">
        <f>VLOOKUP(Categorized!Q163,Rules!$F$43:$H$46,3,0)</f>
        <v>20</v>
      </c>
      <c r="X163" s="43">
        <f>VLOOKUP(Categorized!R163,Rules!$F$47:$H$51,3,0)</f>
        <v>30</v>
      </c>
      <c r="Y163" s="43">
        <f>VLOOKUP(Categorized!S163,Rules!$F$52:$H$56,3,0)</f>
        <v>30</v>
      </c>
      <c r="Z163" s="43">
        <f>VLOOKUP(Categorized!T163,Rules!$F$57:$H$58,3,0)</f>
        <v>30</v>
      </c>
      <c r="AA163" s="255">
        <f t="array" ref="AA163">MMULT(T163:Z163,Rules!$O$14:$O$20)</f>
        <v>42.750865051903112</v>
      </c>
      <c r="AB163" s="43">
        <f>VLOOKUP(Categorized!U163,Rules!$F$59:$H$60,3,0)</f>
        <v>80</v>
      </c>
      <c r="AC163" s="43">
        <f>VLOOKUP(Categorized!V163,Rules!$F$61:$H$62,3,0)</f>
        <v>20</v>
      </c>
      <c r="AD163" s="43">
        <f>VLOOKUP(Categorized!W163,Rules!$F$63:$H$64,3,0)</f>
        <v>80</v>
      </c>
      <c r="AE163" s="43">
        <f>VLOOKUP(Categorized!X163,Rules!$F$65:$H$66,3,0)</f>
        <v>20</v>
      </c>
      <c r="AF163" s="255">
        <f t="array" ref="AF163">MMULT(AB163:AE163,Rules!$O$23:$O$26)</f>
        <v>46.666666666666664</v>
      </c>
      <c r="AG163" s="43">
        <f>VLOOKUP(Categorized!Y163,Rules!$F$67:$H$68,3,0)</f>
        <v>70</v>
      </c>
      <c r="AH163" s="43">
        <f>VLOOKUP(Categorized!Z163,Rules!$F$69:$H$70,3,0)</f>
        <v>80</v>
      </c>
      <c r="AI163" s="43">
        <f>VLOOKUP(Categorized!AA163,Rules!$F$71:$H$72,3,0)</f>
        <v>80</v>
      </c>
      <c r="AJ163" s="43">
        <f>VLOOKUP(Categorized!AB163,Rules!$F$73:$H$74,3,0)</f>
        <v>60</v>
      </c>
      <c r="AK163" s="255">
        <f t="array" ref="AK163">MMULT(AG163:AJ163,Rules!$O$29:$O$32)</f>
        <v>73.174603174603163</v>
      </c>
      <c r="AL163" s="43">
        <f>VLOOKUP(Categorized!AC163,Rules!$F$75:$H$76,3,0)</f>
        <v>80</v>
      </c>
      <c r="AM163" s="43">
        <f>VLOOKUP(Categorized!AD163,Rules!$F$77:$H$78,3,0)</f>
        <v>50</v>
      </c>
      <c r="AN163" s="43">
        <f>VLOOKUP(Categorized!AE163,Rules!$F$79:$H$84,3,0)</f>
        <v>80</v>
      </c>
      <c r="AO163" s="43">
        <f>VLOOKUP(Categorized!AF163,Rules!$F$85:$H$89,3,0)</f>
        <v>80</v>
      </c>
      <c r="AP163" s="43">
        <f>VLOOKUP(Categorized!AG163,Rules!$F$90:$H$92,3,0)</f>
        <v>30</v>
      </c>
      <c r="AQ163" s="43">
        <f>VLOOKUP(Categorized!AH163,Rules!$F$93:$H$96,3,0)</f>
        <v>30</v>
      </c>
      <c r="AR163" s="43">
        <f>VLOOKUP(Categorized!AI163,Rules!$F$97:$H$100,3,0)</f>
        <v>50</v>
      </c>
      <c r="AS163" s="43">
        <f>VLOOKUP(Categorized!AJ163,Rules!$F$101:$H$102,3,0)</f>
        <v>30</v>
      </c>
      <c r="AT163" s="43">
        <f>VLOOKUP(Categorized!AK163,Rules!$F$103:$H$105,3,0)</f>
        <v>95</v>
      </c>
      <c r="AU163" s="43">
        <f>VLOOKUP(Categorized!AL163,Rules!$F$106:$H$109,3,0)</f>
        <v>60</v>
      </c>
      <c r="AV163" s="43">
        <f>VLOOKUP(Categorized!AM163,Rules!$F$110:$H$113,3,0)</f>
        <v>70</v>
      </c>
      <c r="AW163" s="255">
        <f t="array" ref="AW163">MMULT(AL163:AV163,Rules!$O$35:$O$45)</f>
        <v>59.517045454545446</v>
      </c>
      <c r="AX163" s="44">
        <f>VLOOKUP(Categorized!AN163,Rules!$F$114:$H$116,3,0)</f>
        <v>30</v>
      </c>
      <c r="AY163" s="44">
        <f>VLOOKUP(Categorized!AO163,Rules!$F$117:$H$119,3,0)</f>
        <v>30</v>
      </c>
      <c r="AZ163" s="44">
        <f>VLOOKUP(Categorized!AP163,Rules!$F$120:$H$122,3,0)</f>
        <v>30</v>
      </c>
      <c r="BA163" s="44">
        <f>VLOOKUP(Categorized!AQ163,Rules!$F$123:$H$124,3,0)</f>
        <v>30</v>
      </c>
      <c r="BB163" s="44">
        <f>VLOOKUP(Categorized!AR163,Rules!$F$125:$H$127,3,0)</f>
        <v>50</v>
      </c>
      <c r="BC163" s="44">
        <f>VLOOKUP(Categorized!AS163,Rules!$F$128:$H$130,3,0)</f>
        <v>30</v>
      </c>
      <c r="BD163" s="43">
        <f>VLOOKUP(Categorized!AT163,Rules!$F$131:$H$133,3,0)</f>
        <v>30</v>
      </c>
      <c r="BE163" s="44">
        <f>VLOOKUP(Categorized!AU163,Rules!$F$134:$H$136,3,0)</f>
        <v>30</v>
      </c>
      <c r="BF163" s="44">
        <f>VLOOKUP(Categorized!AV163,Rules!$F$137:$H$138,3,0)</f>
        <v>90</v>
      </c>
      <c r="BG163" s="44">
        <f>VLOOKUP(Categorized!AW163,Rules!$F$139:$H$141,3,0)</f>
        <v>45</v>
      </c>
      <c r="BH163" s="256">
        <f t="array" ref="BH163">MMULT(AX163:BG163,Rules!$O$48:$O$57)</f>
        <v>39.766871165644176</v>
      </c>
      <c r="BI163" s="43">
        <f>VLOOKUP(Categorized!AX163,Rules!$F$142:$H$143,3,0)</f>
        <v>30</v>
      </c>
      <c r="BJ163" s="43">
        <f>VLOOKUP(Categorized!AY163,Rules!$F$144:$H$145,3,0)</f>
        <v>90</v>
      </c>
      <c r="BK163" s="43">
        <f>VLOOKUP(Categorized!AZ163,Rules!$F$146:$H$147,3,0)</f>
        <v>30</v>
      </c>
      <c r="BL163" s="43">
        <f>VLOOKUP(Categorized!BA163,Rules!$F$148:$H$149,3,0)</f>
        <v>30</v>
      </c>
      <c r="BM163" s="43">
        <f>VLOOKUP(Categorized!BB163,Rules!$F$150:$H$151,3,0)</f>
        <v>30</v>
      </c>
      <c r="BN163" s="43">
        <f>VLOOKUP(Categorized!BC163,Rules!$F$152:$H$153,3,0)</f>
        <v>30</v>
      </c>
      <c r="BO163" s="43">
        <f>VLOOKUP(Categorized!BD163,Rules!$F$154:$H$155,3,0)</f>
        <v>90</v>
      </c>
      <c r="BP163" s="43">
        <f>VLOOKUP(Categorized!BE163,Rules!$F$156:$H$157,3,0)</f>
        <v>30</v>
      </c>
      <c r="BQ163" s="43">
        <f>VLOOKUP(Categorized!BF163,Rules!$F$158:$H$159,3,0)</f>
        <v>30</v>
      </c>
      <c r="BR163" s="43">
        <f>VLOOKUP(Categorized!BG163,Rules!$F$160:$H$161,3,0)</f>
        <v>30</v>
      </c>
      <c r="BS163" s="43">
        <f>VLOOKUP(Categorized!BH163,Rules!$F$162:$H$163,3,0)</f>
        <v>30</v>
      </c>
      <c r="BT163" s="43">
        <f>VLOOKUP(Categorized!BI163,Rules!$F$164:$H$165,3,0)</f>
        <v>90</v>
      </c>
      <c r="BU163" s="43">
        <f>VLOOKUP(Categorized!BJ163,Rules!$F$166:$H$167,3,0)</f>
        <v>90</v>
      </c>
      <c r="BV163" s="43">
        <f>VLOOKUP(Categorized!BK163,Rules!$F$168:$H$169,3,0)</f>
        <v>30</v>
      </c>
      <c r="BW163" s="43">
        <f>VLOOKUP(Categorized!BL163,Rules!$F$170:$H$171,3,0)</f>
        <v>30</v>
      </c>
      <c r="BX163" s="43">
        <f>VLOOKUP(Categorized!BM163,Rules!$F$172:$H$173,3,0)</f>
        <v>30</v>
      </c>
      <c r="BY163" s="43">
        <f>VLOOKUP(Categorized!BN163,Rules!$F$174:$H$175,3,0)</f>
        <v>30</v>
      </c>
      <c r="BZ163" s="43">
        <f>VLOOKUP(Categorized!BO163,Rules!$F$176:$H$177,3,0)</f>
        <v>30</v>
      </c>
      <c r="CA163" s="43">
        <f>VLOOKUP(Categorized!BP163,Rules!$F$178:$H$179,3,0)</f>
        <v>30</v>
      </c>
      <c r="CB163" s="43">
        <f>VLOOKUP(Categorized!BQ163,Rules!$F$180:$H$181,3,0)</f>
        <v>30</v>
      </c>
      <c r="CC163" s="43">
        <f>VLOOKUP(Categorized!BR163,Rules!$F$182:$H$183,3,0)</f>
        <v>30</v>
      </c>
      <c r="CD163" s="255">
        <f t="array" ref="CD163">MMULT(BI163:CC163,Rules!$O$60:$O$80)</f>
        <v>41.345583876704218</v>
      </c>
      <c r="CE163" s="43">
        <f>VLOOKUP(Categorized!BS163,Rules!$F$184:$H$185,3,0)</f>
        <v>30</v>
      </c>
      <c r="CF163" s="43">
        <f>VLOOKUP(Categorized!BT163,Rules!$F$186:$H$187,3,0)</f>
        <v>30</v>
      </c>
      <c r="CG163" s="43">
        <f>VLOOKUP(Categorized!BU163,Rules!$F$188:$H$189,3,0)</f>
        <v>30</v>
      </c>
      <c r="CH163" s="43">
        <f>VLOOKUP(Categorized!BV163,Rules!$F$190:$H$191,3,0)</f>
        <v>30</v>
      </c>
      <c r="CI163" s="43">
        <f>VLOOKUP(Categorized!BW163,Rules!$F$192:$H$193,3,0)</f>
        <v>30</v>
      </c>
      <c r="CJ163" s="255">
        <f t="array" ref="CJ163">MMULT(CE163:CI163,Rules!$O$83:$O$87)</f>
        <v>30</v>
      </c>
      <c r="CK163" s="51">
        <v>1</v>
      </c>
      <c r="CL163" s="51">
        <v>8</v>
      </c>
      <c r="CM163" s="393">
        <v>83.260869565217391</v>
      </c>
      <c r="CN163" s="397">
        <v>7</v>
      </c>
      <c r="CO163" s="397">
        <v>9</v>
      </c>
      <c r="CP163" s="397" t="s">
        <v>58</v>
      </c>
    </row>
    <row r="164" spans="1:94" ht="18.5">
      <c r="A164" s="58">
        <v>2021</v>
      </c>
      <c r="B164" s="39" t="s">
        <v>211</v>
      </c>
      <c r="C164" s="431">
        <v>44502.906820902797</v>
      </c>
      <c r="D164" s="431">
        <v>44505.379476064802</v>
      </c>
      <c r="E164" s="403">
        <v>60664</v>
      </c>
      <c r="F164" s="444">
        <f t="shared" si="10"/>
        <v>0</v>
      </c>
      <c r="G164" s="444">
        <f t="shared" si="11"/>
        <v>0</v>
      </c>
      <c r="H164" s="428">
        <f t="shared" si="12"/>
        <v>1</v>
      </c>
      <c r="I164" s="428">
        <f t="shared" si="13"/>
        <v>0</v>
      </c>
      <c r="J164" s="428">
        <f t="shared" si="14"/>
        <v>0</v>
      </c>
      <c r="K164" s="42">
        <f>VLOOKUP(Categorized!F164,Rules!$F$4:$H$7,3,0)</f>
        <v>90</v>
      </c>
      <c r="L164" s="43">
        <f>VLOOKUP(Categorized!G164,Rules!$F$8:$H$9,3,0)</f>
        <v>60</v>
      </c>
      <c r="M164" s="43">
        <f>VLOOKUP(Categorized!H164,Rules!$F$10:$H$12,3,0)</f>
        <v>60</v>
      </c>
      <c r="N164" s="43">
        <f>VLOOKUP(Categorized!I164,Rules!$F$13:$H$16,3,0)</f>
        <v>95</v>
      </c>
      <c r="O164" s="43">
        <f>VLOOKUP(Categorized!J164,Rules!$F$17:$H$19,3,0)</f>
        <v>60</v>
      </c>
      <c r="P164" s="43">
        <f>VLOOKUP(Categorized!K164,Rules!$F$20:$H$21,3,0)</f>
        <v>60</v>
      </c>
      <c r="Q164" s="43">
        <f>VLOOKUP(Categorized!L164,Rules!$F$22:$H$28,3,0)</f>
        <v>75</v>
      </c>
      <c r="R164" s="43">
        <f>VLOOKUP(Categorized!M164,Rules!$F$29:$H$31,3,0)</f>
        <v>70</v>
      </c>
      <c r="S164" s="255" cm="1">
        <f t="array" ref="S164">MMULT(K164:R164,Rules!$O$4:$O$11)</f>
        <v>71.050420168067234</v>
      </c>
      <c r="T164" s="43">
        <f>VLOOKUP(Categorized!N164,Rules!$F$32:$H$33,3,0)</f>
        <v>60</v>
      </c>
      <c r="U164" s="43">
        <f>VLOOKUP(Categorized!O164,Rules!$F$34:$H$40,3,0)</f>
        <v>90</v>
      </c>
      <c r="V164" s="43">
        <f>VLOOKUP(Categorized!P164,Rules!$F$41:$H$42,3,0)</f>
        <v>30</v>
      </c>
      <c r="W164" s="43">
        <f>VLOOKUP(Categorized!Q164,Rules!$F$43:$H$46,3,0)</f>
        <v>20</v>
      </c>
      <c r="X164" s="43">
        <f>VLOOKUP(Categorized!R164,Rules!$F$47:$H$51,3,0)</f>
        <v>30</v>
      </c>
      <c r="Y164" s="43">
        <f>VLOOKUP(Categorized!S164,Rules!$F$52:$H$56,3,0)</f>
        <v>30</v>
      </c>
      <c r="Z164" s="43">
        <f>VLOOKUP(Categorized!T164,Rules!$F$57:$H$58,3,0)</f>
        <v>80</v>
      </c>
      <c r="AA164" s="255">
        <f t="array" ref="AA164">MMULT(T164:Z164,Rules!$O$14:$O$20)</f>
        <v>46.989619377162626</v>
      </c>
      <c r="AB164" s="43">
        <f>VLOOKUP(Categorized!U164,Rules!$F$59:$H$60,3,0)</f>
        <v>20</v>
      </c>
      <c r="AC164" s="43">
        <f>VLOOKUP(Categorized!V164,Rules!$F$61:$H$62,3,0)</f>
        <v>20</v>
      </c>
      <c r="AD164" s="43">
        <f>VLOOKUP(Categorized!W164,Rules!$F$63:$H$64,3,0)</f>
        <v>80</v>
      </c>
      <c r="AE164" s="43">
        <f>VLOOKUP(Categorized!X164,Rules!$F$65:$H$66,3,0)</f>
        <v>20</v>
      </c>
      <c r="AF164" s="255">
        <f t="array" ref="AF164">MMULT(AB164:AE164,Rules!$O$23:$O$26)</f>
        <v>26.666666666666664</v>
      </c>
      <c r="AG164" s="43">
        <f>VLOOKUP(Categorized!Y164,Rules!$F$67:$H$68,3,0)</f>
        <v>30</v>
      </c>
      <c r="AH164" s="43">
        <f>VLOOKUP(Categorized!Z164,Rules!$F$69:$H$70,3,0)</f>
        <v>30</v>
      </c>
      <c r="AI164" s="43">
        <f>VLOOKUP(Categorized!AA164,Rules!$F$71:$H$72,3,0)</f>
        <v>30</v>
      </c>
      <c r="AJ164" s="43">
        <f>VLOOKUP(Categorized!AB164,Rules!$F$73:$H$74,3,0)</f>
        <v>30</v>
      </c>
      <c r="AK164" s="255">
        <f t="array" ref="AK164">MMULT(AG164:AJ164,Rules!$O$29:$O$32)</f>
        <v>30</v>
      </c>
      <c r="AL164" s="43">
        <f>VLOOKUP(Categorized!AC164,Rules!$F$75:$H$76,3,0)</f>
        <v>80</v>
      </c>
      <c r="AM164" s="43">
        <f>VLOOKUP(Categorized!AD164,Rules!$F$77:$H$78,3,0)</f>
        <v>50</v>
      </c>
      <c r="AN164" s="43">
        <f>VLOOKUP(Categorized!AE164,Rules!$F$79:$H$84,3,0)</f>
        <v>80</v>
      </c>
      <c r="AO164" s="43">
        <f>VLOOKUP(Categorized!AF164,Rules!$F$85:$H$89,3,0)</f>
        <v>50</v>
      </c>
      <c r="AP164" s="43">
        <f>VLOOKUP(Categorized!AG164,Rules!$F$90:$H$92,3,0)</f>
        <v>30</v>
      </c>
      <c r="AQ164" s="43">
        <f>VLOOKUP(Categorized!AH164,Rules!$F$93:$H$96,3,0)</f>
        <v>30</v>
      </c>
      <c r="AR164" s="43">
        <f>VLOOKUP(Categorized!AI164,Rules!$F$97:$H$100,3,0)</f>
        <v>50</v>
      </c>
      <c r="AS164" s="43">
        <f>VLOOKUP(Categorized!AJ164,Rules!$F$101:$H$102,3,0)</f>
        <v>30</v>
      </c>
      <c r="AT164" s="43">
        <f>VLOOKUP(Categorized!AK164,Rules!$F$103:$H$105,3,0)</f>
        <v>70</v>
      </c>
      <c r="AU164" s="43">
        <f>VLOOKUP(Categorized!AL164,Rules!$F$106:$H$109,3,0)</f>
        <v>60</v>
      </c>
      <c r="AV164" s="43">
        <f>VLOOKUP(Categorized!AM164,Rules!$F$110:$H$113,3,0)</f>
        <v>70</v>
      </c>
      <c r="AW164" s="255">
        <f t="array" ref="AW164">MMULT(AL164:AV164,Rules!$O$35:$O$45)</f>
        <v>54.31818181818182</v>
      </c>
      <c r="AX164" s="44">
        <f>VLOOKUP(Categorized!AN164,Rules!$F$114:$H$116,3,0)</f>
        <v>30</v>
      </c>
      <c r="AY164" s="44">
        <f>VLOOKUP(Categorized!AO164,Rules!$F$117:$H$119,3,0)</f>
        <v>30</v>
      </c>
      <c r="AZ164" s="44">
        <f>VLOOKUP(Categorized!AP164,Rules!$F$120:$H$122,3,0)</f>
        <v>30</v>
      </c>
      <c r="BA164" s="44">
        <f>VLOOKUP(Categorized!AQ164,Rules!$F$123:$H$124,3,0)</f>
        <v>30</v>
      </c>
      <c r="BB164" s="44">
        <f>VLOOKUP(Categorized!AR164,Rules!$F$125:$H$127,3,0)</f>
        <v>50</v>
      </c>
      <c r="BC164" s="44">
        <f>VLOOKUP(Categorized!AS164,Rules!$F$128:$H$130,3,0)</f>
        <v>30</v>
      </c>
      <c r="BD164" s="43">
        <f>VLOOKUP(Categorized!AT164,Rules!$F$131:$H$133,3,0)</f>
        <v>30</v>
      </c>
      <c r="BE164" s="44">
        <f>VLOOKUP(Categorized!AU164,Rules!$F$134:$H$136,3,0)</f>
        <v>30</v>
      </c>
      <c r="BF164" s="44">
        <f>VLOOKUP(Categorized!AV164,Rules!$F$137:$H$138,3,0)</f>
        <v>30</v>
      </c>
      <c r="BG164" s="44">
        <f>VLOOKUP(Categorized!AW164,Rules!$F$139:$H$141,3,0)</f>
        <v>45</v>
      </c>
      <c r="BH164" s="256">
        <f t="array" ref="BH164">MMULT(AX164:BG164,Rules!$O$48:$O$57)</f>
        <v>33.509202453987733</v>
      </c>
      <c r="BI164" s="43">
        <f>VLOOKUP(Categorized!AX164,Rules!$F$142:$H$143,3,0)</f>
        <v>30</v>
      </c>
      <c r="BJ164" s="43">
        <f>VLOOKUP(Categorized!AY164,Rules!$F$144:$H$145,3,0)</f>
        <v>30</v>
      </c>
      <c r="BK164" s="43">
        <f>VLOOKUP(Categorized!AZ164,Rules!$F$146:$H$147,3,0)</f>
        <v>30</v>
      </c>
      <c r="BL164" s="43">
        <f>VLOOKUP(Categorized!BA164,Rules!$F$148:$H$149,3,0)</f>
        <v>30</v>
      </c>
      <c r="BM164" s="43">
        <f>VLOOKUP(Categorized!BB164,Rules!$F$150:$H$151,3,0)</f>
        <v>30</v>
      </c>
      <c r="BN164" s="43">
        <f>VLOOKUP(Categorized!BC164,Rules!$F$152:$H$153,3,0)</f>
        <v>30</v>
      </c>
      <c r="BO164" s="43">
        <f>VLOOKUP(Categorized!BD164,Rules!$F$154:$H$155,3,0)</f>
        <v>30</v>
      </c>
      <c r="BP164" s="43">
        <f>VLOOKUP(Categorized!BE164,Rules!$F$156:$H$157,3,0)</f>
        <v>30</v>
      </c>
      <c r="BQ164" s="43">
        <f>VLOOKUP(Categorized!BF164,Rules!$F$158:$H$159,3,0)</f>
        <v>30</v>
      </c>
      <c r="BR164" s="43">
        <f>VLOOKUP(Categorized!BG164,Rules!$F$160:$H$161,3,0)</f>
        <v>30</v>
      </c>
      <c r="BS164" s="43">
        <f>VLOOKUP(Categorized!BH164,Rules!$F$162:$H$163,3,0)</f>
        <v>30</v>
      </c>
      <c r="BT164" s="43">
        <f>VLOOKUP(Categorized!BI164,Rules!$F$164:$H$165,3,0)</f>
        <v>30</v>
      </c>
      <c r="BU164" s="43">
        <f>VLOOKUP(Categorized!BJ164,Rules!$F$166:$H$167,3,0)</f>
        <v>30</v>
      </c>
      <c r="BV164" s="43">
        <f>VLOOKUP(Categorized!BK164,Rules!$F$168:$H$169,3,0)</f>
        <v>30</v>
      </c>
      <c r="BW164" s="43">
        <f>VLOOKUP(Categorized!BL164,Rules!$F$170:$H$171,3,0)</f>
        <v>30</v>
      </c>
      <c r="BX164" s="43">
        <f>VLOOKUP(Categorized!BM164,Rules!$F$172:$H$173,3,0)</f>
        <v>30</v>
      </c>
      <c r="BY164" s="43">
        <f>VLOOKUP(Categorized!BN164,Rules!$F$174:$H$175,3,0)</f>
        <v>30</v>
      </c>
      <c r="BZ164" s="43">
        <f>VLOOKUP(Categorized!BO164,Rules!$F$176:$H$177,3,0)</f>
        <v>30</v>
      </c>
      <c r="CA164" s="43">
        <f>VLOOKUP(Categorized!BP164,Rules!$F$178:$H$179,3,0)</f>
        <v>30</v>
      </c>
      <c r="CB164" s="43">
        <f>VLOOKUP(Categorized!BQ164,Rules!$F$180:$H$181,3,0)</f>
        <v>30</v>
      </c>
      <c r="CC164" s="43">
        <f>VLOOKUP(Categorized!BR164,Rules!$F$182:$H$183,3,0)</f>
        <v>30</v>
      </c>
      <c r="CD164" s="255">
        <f t="array" ref="CD164">MMULT(BI164:CC164,Rules!$O$60:$O$80)</f>
        <v>29.999999999999996</v>
      </c>
      <c r="CE164" s="43">
        <f>VLOOKUP(Categorized!BS164,Rules!$F$184:$H$185,3,0)</f>
        <v>30</v>
      </c>
      <c r="CF164" s="43">
        <f>VLOOKUP(Categorized!BT164,Rules!$F$186:$H$187,3,0)</f>
        <v>30</v>
      </c>
      <c r="CG164" s="43">
        <f>VLOOKUP(Categorized!BU164,Rules!$F$188:$H$189,3,0)</f>
        <v>30</v>
      </c>
      <c r="CH164" s="43">
        <f>VLOOKUP(Categorized!BV164,Rules!$F$190:$H$191,3,0)</f>
        <v>30</v>
      </c>
      <c r="CI164" s="43">
        <f>VLOOKUP(Categorized!BW164,Rules!$F$192:$H$193,3,0)</f>
        <v>30</v>
      </c>
      <c r="CJ164" s="255">
        <f t="array" ref="CJ164">MMULT(CE164:CI164,Rules!$O$83:$O$87)</f>
        <v>30</v>
      </c>
      <c r="CK164" s="46">
        <v>0</v>
      </c>
      <c r="CL164" s="46">
        <v>0</v>
      </c>
      <c r="CM164" s="393">
        <v>46.521739130434781</v>
      </c>
      <c r="CN164" s="397">
        <v>3</v>
      </c>
      <c r="CO164" s="397">
        <v>3</v>
      </c>
      <c r="CP164" s="397" t="s">
        <v>58</v>
      </c>
    </row>
    <row r="165" spans="1:94" ht="18.5">
      <c r="A165" s="58">
        <v>2021</v>
      </c>
      <c r="B165" s="39" t="s">
        <v>212</v>
      </c>
      <c r="C165" s="431">
        <v>44452.574359675898</v>
      </c>
      <c r="D165" s="431">
        <v>44453.396110335598</v>
      </c>
      <c r="E165" s="403">
        <v>41849</v>
      </c>
      <c r="F165" s="444">
        <f t="shared" si="10"/>
        <v>0</v>
      </c>
      <c r="G165" s="444">
        <f t="shared" si="11"/>
        <v>0</v>
      </c>
      <c r="H165" s="428">
        <f t="shared" si="12"/>
        <v>1</v>
      </c>
      <c r="I165" s="428">
        <f t="shared" si="13"/>
        <v>0</v>
      </c>
      <c r="J165" s="428">
        <f t="shared" si="14"/>
        <v>0</v>
      </c>
      <c r="K165" s="42">
        <f>VLOOKUP(Categorized!F165,Rules!$F$4:$H$7,3,0)</f>
        <v>70</v>
      </c>
      <c r="L165" s="43">
        <f>VLOOKUP(Categorized!G165,Rules!$F$8:$H$9,3,0)</f>
        <v>90</v>
      </c>
      <c r="M165" s="43">
        <f>VLOOKUP(Categorized!H165,Rules!$F$10:$H$12,3,0)</f>
        <v>60</v>
      </c>
      <c r="N165" s="43">
        <f>VLOOKUP(Categorized!I165,Rules!$F$13:$H$16,3,0)</f>
        <v>70</v>
      </c>
      <c r="O165" s="43">
        <f>VLOOKUP(Categorized!J165,Rules!$F$17:$H$19,3,0)</f>
        <v>90</v>
      </c>
      <c r="P165" s="43">
        <f>VLOOKUP(Categorized!K165,Rules!$F$20:$H$21,3,0)</f>
        <v>60</v>
      </c>
      <c r="Q165" s="43">
        <f>VLOOKUP(Categorized!L165,Rules!$F$22:$H$28,3,0)</f>
        <v>75</v>
      </c>
      <c r="R165" s="43">
        <f>VLOOKUP(Categorized!M165,Rules!$F$29:$H$31,3,0)</f>
        <v>70</v>
      </c>
      <c r="S165" s="255" cm="1">
        <f t="array" ref="S165">MMULT(K165:R165,Rules!$O$4:$O$11)</f>
        <v>73.193277310924373</v>
      </c>
      <c r="T165" s="43">
        <f>VLOOKUP(Categorized!N165,Rules!$F$32:$H$33,3,0)</f>
        <v>90</v>
      </c>
      <c r="U165" s="43">
        <f>VLOOKUP(Categorized!O165,Rules!$F$34:$H$40,3,0)</f>
        <v>75</v>
      </c>
      <c r="V165" s="43">
        <f>VLOOKUP(Categorized!P165,Rules!$F$41:$H$42,3,0)</f>
        <v>30</v>
      </c>
      <c r="W165" s="43">
        <f>VLOOKUP(Categorized!Q165,Rules!$F$43:$H$46,3,0)</f>
        <v>20</v>
      </c>
      <c r="X165" s="43">
        <f>VLOOKUP(Categorized!R165,Rules!$F$47:$H$51,3,0)</f>
        <v>30</v>
      </c>
      <c r="Y165" s="43">
        <f>VLOOKUP(Categorized!S165,Rules!$F$52:$H$56,3,0)</f>
        <v>30</v>
      </c>
      <c r="Z165" s="43">
        <f>VLOOKUP(Categorized!T165,Rules!$F$57:$H$58,3,0)</f>
        <v>30</v>
      </c>
      <c r="AA165" s="255">
        <f t="array" ref="AA165">MMULT(T165:Z165,Rules!$O$14:$O$20)</f>
        <v>42.058823529411761</v>
      </c>
      <c r="AB165" s="43">
        <f>VLOOKUP(Categorized!U165,Rules!$F$59:$H$60,3,0)</f>
        <v>80</v>
      </c>
      <c r="AC165" s="43">
        <f>VLOOKUP(Categorized!V165,Rules!$F$61:$H$62,3,0)</f>
        <v>20</v>
      </c>
      <c r="AD165" s="43">
        <f>VLOOKUP(Categorized!W165,Rules!$F$63:$H$64,3,0)</f>
        <v>80</v>
      </c>
      <c r="AE165" s="43">
        <f>VLOOKUP(Categorized!X165,Rules!$F$65:$H$66,3,0)</f>
        <v>20</v>
      </c>
      <c r="AF165" s="255">
        <f t="array" ref="AF165">MMULT(AB165:AE165,Rules!$O$23:$O$26)</f>
        <v>46.666666666666664</v>
      </c>
      <c r="AG165" s="43">
        <f>VLOOKUP(Categorized!Y165,Rules!$F$67:$H$68,3,0)</f>
        <v>70</v>
      </c>
      <c r="AH165" s="43">
        <f>VLOOKUP(Categorized!Z165,Rules!$F$69:$H$70,3,0)</f>
        <v>80</v>
      </c>
      <c r="AI165" s="43">
        <f>VLOOKUP(Categorized!AA165,Rules!$F$71:$H$72,3,0)</f>
        <v>80</v>
      </c>
      <c r="AJ165" s="43">
        <f>VLOOKUP(Categorized!AB165,Rules!$F$73:$H$74,3,0)</f>
        <v>60</v>
      </c>
      <c r="AK165" s="255">
        <f t="array" ref="AK165">MMULT(AG165:AJ165,Rules!$O$29:$O$32)</f>
        <v>73.174603174603163</v>
      </c>
      <c r="AL165" s="43">
        <f>VLOOKUP(Categorized!AC165,Rules!$F$75:$H$76,3,0)</f>
        <v>80</v>
      </c>
      <c r="AM165" s="43">
        <f>VLOOKUP(Categorized!AD165,Rules!$F$77:$H$78,3,0)</f>
        <v>80</v>
      </c>
      <c r="AN165" s="43">
        <f>VLOOKUP(Categorized!AE165,Rules!$F$79:$H$84,3,0)</f>
        <v>50</v>
      </c>
      <c r="AO165" s="43">
        <f>VLOOKUP(Categorized!AF165,Rules!$F$85:$H$89,3,0)</f>
        <v>80</v>
      </c>
      <c r="AP165" s="43">
        <f>VLOOKUP(Categorized!AG165,Rules!$F$90:$H$92,3,0)</f>
        <v>30</v>
      </c>
      <c r="AQ165" s="43">
        <f>VLOOKUP(Categorized!AH165,Rules!$F$93:$H$96,3,0)</f>
        <v>30</v>
      </c>
      <c r="AR165" s="43">
        <f>VLOOKUP(Categorized!AI165,Rules!$F$97:$H$100,3,0)</f>
        <v>50</v>
      </c>
      <c r="AS165" s="43">
        <f>VLOOKUP(Categorized!AJ165,Rules!$F$101:$H$102,3,0)</f>
        <v>30</v>
      </c>
      <c r="AT165" s="43">
        <f>VLOOKUP(Categorized!AK165,Rules!$F$103:$H$105,3,0)</f>
        <v>70</v>
      </c>
      <c r="AU165" s="43">
        <f>VLOOKUP(Categorized!AL165,Rules!$F$106:$H$109,3,0)</f>
        <v>60</v>
      </c>
      <c r="AV165" s="43">
        <f>VLOOKUP(Categorized!AM165,Rules!$F$110:$H$113,3,0)</f>
        <v>70</v>
      </c>
      <c r="AW165" s="255">
        <f t="array" ref="AW165">MMULT(AL165:AV165,Rules!$O$35:$O$45)</f>
        <v>56.636363636363633</v>
      </c>
      <c r="AX165" s="44">
        <f>VLOOKUP(Categorized!AN165,Rules!$F$114:$H$116,3,0)</f>
        <v>30</v>
      </c>
      <c r="AY165" s="44">
        <f>VLOOKUP(Categorized!AO165,Rules!$F$117:$H$119,3,0)</f>
        <v>30</v>
      </c>
      <c r="AZ165" s="44">
        <f>VLOOKUP(Categorized!AP165,Rules!$F$120:$H$122,3,0)</f>
        <v>30</v>
      </c>
      <c r="BA165" s="44">
        <f>VLOOKUP(Categorized!AQ165,Rules!$F$123:$H$124,3,0)</f>
        <v>30</v>
      </c>
      <c r="BB165" s="44">
        <f>VLOOKUP(Categorized!AR165,Rules!$F$125:$H$127,3,0)</f>
        <v>50</v>
      </c>
      <c r="BC165" s="44">
        <f>VLOOKUP(Categorized!AS165,Rules!$F$128:$H$130,3,0)</f>
        <v>30</v>
      </c>
      <c r="BD165" s="43">
        <f>VLOOKUP(Categorized!AT165,Rules!$F$131:$H$133,3,0)</f>
        <v>30</v>
      </c>
      <c r="BE165" s="44">
        <f>VLOOKUP(Categorized!AU165,Rules!$F$134:$H$136,3,0)</f>
        <v>30</v>
      </c>
      <c r="BF165" s="44">
        <f>VLOOKUP(Categorized!AV165,Rules!$F$137:$H$138,3,0)</f>
        <v>30</v>
      </c>
      <c r="BG165" s="44">
        <f>VLOOKUP(Categorized!AW165,Rules!$F$139:$H$141,3,0)</f>
        <v>30</v>
      </c>
      <c r="BH165" s="256">
        <f t="array" ref="BH165">MMULT(AX165:BG165,Rules!$O$48:$O$57)</f>
        <v>32.036809815950917</v>
      </c>
      <c r="BI165" s="43">
        <f>VLOOKUP(Categorized!AX165,Rules!$F$142:$H$143,3,0)</f>
        <v>30</v>
      </c>
      <c r="BJ165" s="43">
        <f>VLOOKUP(Categorized!AY165,Rules!$F$144:$H$145,3,0)</f>
        <v>30</v>
      </c>
      <c r="BK165" s="43">
        <f>VLOOKUP(Categorized!AZ165,Rules!$F$146:$H$147,3,0)</f>
        <v>30</v>
      </c>
      <c r="BL165" s="43">
        <f>VLOOKUP(Categorized!BA165,Rules!$F$148:$H$149,3,0)</f>
        <v>30</v>
      </c>
      <c r="BM165" s="43">
        <f>VLOOKUP(Categorized!BB165,Rules!$F$150:$H$151,3,0)</f>
        <v>30</v>
      </c>
      <c r="BN165" s="43">
        <f>VLOOKUP(Categorized!BC165,Rules!$F$152:$H$153,3,0)</f>
        <v>30</v>
      </c>
      <c r="BO165" s="43">
        <f>VLOOKUP(Categorized!BD165,Rules!$F$154:$H$155,3,0)</f>
        <v>90</v>
      </c>
      <c r="BP165" s="43">
        <f>VLOOKUP(Categorized!BE165,Rules!$F$156:$H$157,3,0)</f>
        <v>30</v>
      </c>
      <c r="BQ165" s="43">
        <f>VLOOKUP(Categorized!BF165,Rules!$F$158:$H$159,3,0)</f>
        <v>30</v>
      </c>
      <c r="BR165" s="43">
        <f>VLOOKUP(Categorized!BG165,Rules!$F$160:$H$161,3,0)</f>
        <v>30</v>
      </c>
      <c r="BS165" s="43">
        <f>VLOOKUP(Categorized!BH165,Rules!$F$162:$H$163,3,0)</f>
        <v>30</v>
      </c>
      <c r="BT165" s="43">
        <f>VLOOKUP(Categorized!BI165,Rules!$F$164:$H$165,3,0)</f>
        <v>90</v>
      </c>
      <c r="BU165" s="43">
        <f>VLOOKUP(Categorized!BJ165,Rules!$F$166:$H$167,3,0)</f>
        <v>90</v>
      </c>
      <c r="BV165" s="43">
        <f>VLOOKUP(Categorized!BK165,Rules!$F$168:$H$169,3,0)</f>
        <v>30</v>
      </c>
      <c r="BW165" s="43">
        <f>VLOOKUP(Categorized!BL165,Rules!$F$170:$H$171,3,0)</f>
        <v>30</v>
      </c>
      <c r="BX165" s="43">
        <f>VLOOKUP(Categorized!BM165,Rules!$F$172:$H$173,3,0)</f>
        <v>30</v>
      </c>
      <c r="BY165" s="43">
        <f>VLOOKUP(Categorized!BN165,Rules!$F$174:$H$175,3,0)</f>
        <v>30</v>
      </c>
      <c r="BZ165" s="43">
        <f>VLOOKUP(Categorized!BO165,Rules!$F$176:$H$177,3,0)</f>
        <v>30</v>
      </c>
      <c r="CA165" s="43">
        <f>VLOOKUP(Categorized!BP165,Rules!$F$178:$H$179,3,0)</f>
        <v>30</v>
      </c>
      <c r="CB165" s="43">
        <f>VLOOKUP(Categorized!BQ165,Rules!$F$180:$H$181,3,0)</f>
        <v>30</v>
      </c>
      <c r="CC165" s="43">
        <f>VLOOKUP(Categorized!BR165,Rules!$F$182:$H$183,3,0)</f>
        <v>30</v>
      </c>
      <c r="CD165" s="255">
        <f t="array" ref="CD165">MMULT(BI165:CC165,Rules!$O$60:$O$80)</f>
        <v>38.500296384113824</v>
      </c>
      <c r="CE165" s="43">
        <f>VLOOKUP(Categorized!BS165,Rules!$F$184:$H$185,3,0)</f>
        <v>30</v>
      </c>
      <c r="CF165" s="43">
        <f>VLOOKUP(Categorized!BT165,Rules!$F$186:$H$187,3,0)</f>
        <v>30</v>
      </c>
      <c r="CG165" s="43">
        <f>VLOOKUP(Categorized!BU165,Rules!$F$188:$H$189,3,0)</f>
        <v>30</v>
      </c>
      <c r="CH165" s="43">
        <f>VLOOKUP(Categorized!BV165,Rules!$F$190:$H$191,3,0)</f>
        <v>90</v>
      </c>
      <c r="CI165" s="43">
        <f>VLOOKUP(Categorized!BW165,Rules!$F$192:$H$193,3,0)</f>
        <v>30</v>
      </c>
      <c r="CJ165" s="255">
        <f t="array" ref="CJ165">MMULT(CE165:CI165,Rules!$O$83:$O$87)</f>
        <v>40.588235294117645</v>
      </c>
      <c r="CK165" s="45">
        <v>0</v>
      </c>
      <c r="CL165" s="46">
        <v>0</v>
      </c>
      <c r="CM165" s="393">
        <v>63.043478260869563</v>
      </c>
      <c r="CN165" s="397">
        <v>5</v>
      </c>
      <c r="CO165" s="397">
        <v>6</v>
      </c>
      <c r="CP165" s="397" t="s">
        <v>58</v>
      </c>
    </row>
    <row r="166" spans="1:94" ht="18.5">
      <c r="A166" s="58">
        <v>2021</v>
      </c>
      <c r="B166" s="39" t="s">
        <v>213</v>
      </c>
      <c r="C166" s="431">
        <v>44361.748683854203</v>
      </c>
      <c r="D166" s="431">
        <v>44364.454415868102</v>
      </c>
      <c r="E166" s="403">
        <v>54038</v>
      </c>
      <c r="F166" s="444">
        <f t="shared" si="10"/>
        <v>0</v>
      </c>
      <c r="G166" s="444">
        <f t="shared" si="11"/>
        <v>0</v>
      </c>
      <c r="H166" s="428">
        <f t="shared" si="12"/>
        <v>1</v>
      </c>
      <c r="I166" s="428">
        <f t="shared" si="13"/>
        <v>0</v>
      </c>
      <c r="J166" s="428">
        <f t="shared" si="14"/>
        <v>0</v>
      </c>
      <c r="K166" s="42">
        <f>VLOOKUP(Categorized!F166,Rules!$F$4:$H$7,3,0)</f>
        <v>90</v>
      </c>
      <c r="L166" s="43">
        <f>VLOOKUP(Categorized!G166,Rules!$F$8:$H$9,3,0)</f>
        <v>90</v>
      </c>
      <c r="M166" s="43">
        <f>VLOOKUP(Categorized!H166,Rules!$F$10:$H$12,3,0)</f>
        <v>60</v>
      </c>
      <c r="N166" s="43">
        <f>VLOOKUP(Categorized!I166,Rules!$F$13:$H$16,3,0)</f>
        <v>95</v>
      </c>
      <c r="O166" s="43">
        <f>VLOOKUP(Categorized!J166,Rules!$F$17:$H$19,3,0)</f>
        <v>90</v>
      </c>
      <c r="P166" s="43">
        <f>VLOOKUP(Categorized!K166,Rules!$F$20:$H$21,3,0)</f>
        <v>60</v>
      </c>
      <c r="Q166" s="43">
        <f>VLOOKUP(Categorized!L166,Rules!$F$22:$H$28,3,0)</f>
        <v>75</v>
      </c>
      <c r="R166" s="43">
        <f>VLOOKUP(Categorized!M166,Rules!$F$29:$H$31,3,0)</f>
        <v>70</v>
      </c>
      <c r="S166" s="255" cm="1">
        <f t="array" ref="S166">MMULT(K166:R166,Rules!$O$4:$O$11)</f>
        <v>79.369747899159677</v>
      </c>
      <c r="T166" s="43">
        <f>VLOOKUP(Categorized!N166,Rules!$F$32:$H$33,3,0)</f>
        <v>60</v>
      </c>
      <c r="U166" s="43">
        <f>VLOOKUP(Categorized!O166,Rules!$F$34:$H$40,3,0)</f>
        <v>75</v>
      </c>
      <c r="V166" s="43">
        <f>VLOOKUP(Categorized!P166,Rules!$F$41:$H$42,3,0)</f>
        <v>30</v>
      </c>
      <c r="W166" s="43">
        <f>VLOOKUP(Categorized!Q166,Rules!$F$43:$H$46,3,0)</f>
        <v>20</v>
      </c>
      <c r="X166" s="43">
        <f>VLOOKUP(Categorized!R166,Rules!$F$47:$H$51,3,0)</f>
        <v>50</v>
      </c>
      <c r="Y166" s="43">
        <f>VLOOKUP(Categorized!S166,Rules!$F$52:$H$56,3,0)</f>
        <v>50</v>
      </c>
      <c r="Z166" s="43">
        <f>VLOOKUP(Categorized!T166,Rules!$F$57:$H$58,3,0)</f>
        <v>30</v>
      </c>
      <c r="AA166" s="255">
        <f t="array" ref="AA166">MMULT(T166:Z166,Rules!$O$14:$O$20)</f>
        <v>44.826989619377159</v>
      </c>
      <c r="AB166" s="43">
        <f>VLOOKUP(Categorized!U166,Rules!$F$59:$H$60,3,0)</f>
        <v>80</v>
      </c>
      <c r="AC166" s="43">
        <f>VLOOKUP(Categorized!V166,Rules!$F$61:$H$62,3,0)</f>
        <v>20</v>
      </c>
      <c r="AD166" s="43">
        <f>VLOOKUP(Categorized!W166,Rules!$F$63:$H$64,3,0)</f>
        <v>80</v>
      </c>
      <c r="AE166" s="43">
        <f>VLOOKUP(Categorized!X166,Rules!$F$65:$H$66,3,0)</f>
        <v>20</v>
      </c>
      <c r="AF166" s="255">
        <f t="array" ref="AF166">MMULT(AB166:AE166,Rules!$O$23:$O$26)</f>
        <v>46.666666666666664</v>
      </c>
      <c r="AG166" s="43">
        <f>VLOOKUP(Categorized!Y166,Rules!$F$67:$H$68,3,0)</f>
        <v>70</v>
      </c>
      <c r="AH166" s="43">
        <f>VLOOKUP(Categorized!Z166,Rules!$F$69:$H$70,3,0)</f>
        <v>80</v>
      </c>
      <c r="AI166" s="43">
        <f>VLOOKUP(Categorized!AA166,Rules!$F$71:$H$72,3,0)</f>
        <v>30</v>
      </c>
      <c r="AJ166" s="43">
        <f>VLOOKUP(Categorized!AB166,Rules!$F$73:$H$74,3,0)</f>
        <v>30</v>
      </c>
      <c r="AK166" s="255">
        <f t="array" ref="AK166">MMULT(AG166:AJ166,Rules!$O$29:$O$32)</f>
        <v>53.809523809523803</v>
      </c>
      <c r="AL166" s="43">
        <f>VLOOKUP(Categorized!AC166,Rules!$F$75:$H$76,3,0)</f>
        <v>30</v>
      </c>
      <c r="AM166" s="43">
        <f>VLOOKUP(Categorized!AD166,Rules!$F$77:$H$78,3,0)</f>
        <v>80</v>
      </c>
      <c r="AN166" s="43">
        <f>VLOOKUP(Categorized!AE166,Rules!$F$79:$H$84,3,0)</f>
        <v>80</v>
      </c>
      <c r="AO166" s="43">
        <f>VLOOKUP(Categorized!AF166,Rules!$F$85:$H$89,3,0)</f>
        <v>30</v>
      </c>
      <c r="AP166" s="43">
        <f>VLOOKUP(Categorized!AG166,Rules!$F$90:$H$92,3,0)</f>
        <v>30</v>
      </c>
      <c r="AQ166" s="43">
        <f>VLOOKUP(Categorized!AH166,Rules!$F$93:$H$96,3,0)</f>
        <v>30</v>
      </c>
      <c r="AR166" s="43">
        <f>VLOOKUP(Categorized!AI166,Rules!$F$97:$H$100,3,0)</f>
        <v>30</v>
      </c>
      <c r="AS166" s="43">
        <f>VLOOKUP(Categorized!AJ166,Rules!$F$101:$H$102,3,0)</f>
        <v>30</v>
      </c>
      <c r="AT166" s="43">
        <f>VLOOKUP(Categorized!AK166,Rules!$F$103:$H$105,3,0)</f>
        <v>70</v>
      </c>
      <c r="AU166" s="43">
        <f>VLOOKUP(Categorized!AL166,Rules!$F$106:$H$109,3,0)</f>
        <v>60</v>
      </c>
      <c r="AV166" s="43">
        <f>VLOOKUP(Categorized!AM166,Rules!$F$110:$H$113,3,0)</f>
        <v>70</v>
      </c>
      <c r="AW166" s="255">
        <f t="array" ref="AW166">MMULT(AL166:AV166,Rules!$O$35:$O$45)</f>
        <v>48.409090909090914</v>
      </c>
      <c r="AX166" s="44">
        <f>VLOOKUP(Categorized!AN166,Rules!$F$114:$H$116,3,0)</f>
        <v>90</v>
      </c>
      <c r="AY166" s="44">
        <f>VLOOKUP(Categorized!AO166,Rules!$F$117:$H$119,3,0)</f>
        <v>90</v>
      </c>
      <c r="AZ166" s="44">
        <f>VLOOKUP(Categorized!AP166,Rules!$F$120:$H$122,3,0)</f>
        <v>30</v>
      </c>
      <c r="BA166" s="44">
        <f>VLOOKUP(Categorized!AQ166,Rules!$F$123:$H$124,3,0)</f>
        <v>30</v>
      </c>
      <c r="BB166" s="44">
        <f>VLOOKUP(Categorized!AR166,Rules!$F$125:$H$127,3,0)</f>
        <v>50</v>
      </c>
      <c r="BC166" s="44">
        <f>VLOOKUP(Categorized!AS166,Rules!$F$128:$H$130,3,0)</f>
        <v>30</v>
      </c>
      <c r="BD166" s="43">
        <f>VLOOKUP(Categorized!AT166,Rules!$F$131:$H$133,3,0)</f>
        <v>70</v>
      </c>
      <c r="BE166" s="44">
        <f>VLOOKUP(Categorized!AU166,Rules!$F$134:$H$136,3,0)</f>
        <v>70</v>
      </c>
      <c r="BF166" s="44">
        <f>VLOOKUP(Categorized!AV166,Rules!$F$137:$H$138,3,0)</f>
        <v>90</v>
      </c>
      <c r="BG166" s="44">
        <f>VLOOKUP(Categorized!AW166,Rules!$F$139:$H$141,3,0)</f>
        <v>45</v>
      </c>
      <c r="BH166" s="256">
        <f t="array" ref="BH166">MMULT(AX166:BG166,Rules!$O$48:$O$57)</f>
        <v>58.834355828220858</v>
      </c>
      <c r="BI166" s="43">
        <f>VLOOKUP(Categorized!AX166,Rules!$F$142:$H$143,3,0)</f>
        <v>30</v>
      </c>
      <c r="BJ166" s="43">
        <f>VLOOKUP(Categorized!AY166,Rules!$F$144:$H$145,3,0)</f>
        <v>30</v>
      </c>
      <c r="BK166" s="43">
        <f>VLOOKUP(Categorized!AZ166,Rules!$F$146:$H$147,3,0)</f>
        <v>30</v>
      </c>
      <c r="BL166" s="43">
        <f>VLOOKUP(Categorized!BA166,Rules!$F$148:$H$149,3,0)</f>
        <v>30</v>
      </c>
      <c r="BM166" s="43">
        <f>VLOOKUP(Categorized!BB166,Rules!$F$150:$H$151,3,0)</f>
        <v>30</v>
      </c>
      <c r="BN166" s="43">
        <f>VLOOKUP(Categorized!BC166,Rules!$F$152:$H$153,3,0)</f>
        <v>30</v>
      </c>
      <c r="BO166" s="43">
        <f>VLOOKUP(Categorized!BD166,Rules!$F$154:$H$155,3,0)</f>
        <v>90</v>
      </c>
      <c r="BP166" s="43">
        <f>VLOOKUP(Categorized!BE166,Rules!$F$156:$H$157,3,0)</f>
        <v>30</v>
      </c>
      <c r="BQ166" s="43">
        <f>VLOOKUP(Categorized!BF166,Rules!$F$158:$H$159,3,0)</f>
        <v>30</v>
      </c>
      <c r="BR166" s="43">
        <f>VLOOKUP(Categorized!BG166,Rules!$F$160:$H$161,3,0)</f>
        <v>30</v>
      </c>
      <c r="BS166" s="43">
        <f>VLOOKUP(Categorized!BH166,Rules!$F$162:$H$163,3,0)</f>
        <v>30</v>
      </c>
      <c r="BT166" s="43">
        <f>VLOOKUP(Categorized!BI166,Rules!$F$164:$H$165,3,0)</f>
        <v>90</v>
      </c>
      <c r="BU166" s="43">
        <f>VLOOKUP(Categorized!BJ166,Rules!$F$166:$H$167,3,0)</f>
        <v>90</v>
      </c>
      <c r="BV166" s="43">
        <f>VLOOKUP(Categorized!BK166,Rules!$F$168:$H$169,3,0)</f>
        <v>30</v>
      </c>
      <c r="BW166" s="43">
        <f>VLOOKUP(Categorized!BL166,Rules!$F$170:$H$171,3,0)</f>
        <v>30</v>
      </c>
      <c r="BX166" s="43">
        <f>VLOOKUP(Categorized!BM166,Rules!$F$172:$H$173,3,0)</f>
        <v>30</v>
      </c>
      <c r="BY166" s="43">
        <f>VLOOKUP(Categorized!BN166,Rules!$F$174:$H$175,3,0)</f>
        <v>30</v>
      </c>
      <c r="BZ166" s="43">
        <f>VLOOKUP(Categorized!BO166,Rules!$F$176:$H$177,3,0)</f>
        <v>95</v>
      </c>
      <c r="CA166" s="43">
        <f>VLOOKUP(Categorized!BP166,Rules!$F$178:$H$179,3,0)</f>
        <v>30</v>
      </c>
      <c r="CB166" s="43">
        <f>VLOOKUP(Categorized!BQ166,Rules!$F$180:$H$181,3,0)</f>
        <v>30</v>
      </c>
      <c r="CC166" s="43">
        <f>VLOOKUP(Categorized!BR166,Rules!$F$182:$H$183,3,0)</f>
        <v>30</v>
      </c>
      <c r="CD166" s="255">
        <f t="array" ref="CD166">MMULT(BI166:CC166,Rules!$O$60:$O$80)</f>
        <v>42.083580320094853</v>
      </c>
      <c r="CE166" s="43">
        <f>VLOOKUP(Categorized!BS166,Rules!$F$184:$H$185,3,0)</f>
        <v>30</v>
      </c>
      <c r="CF166" s="43">
        <f>VLOOKUP(Categorized!BT166,Rules!$F$186:$H$187,3,0)</f>
        <v>30</v>
      </c>
      <c r="CG166" s="43">
        <f>VLOOKUP(Categorized!BU166,Rules!$F$188:$H$189,3,0)</f>
        <v>30</v>
      </c>
      <c r="CH166" s="43">
        <f>VLOOKUP(Categorized!BV166,Rules!$F$190:$H$191,3,0)</f>
        <v>90</v>
      </c>
      <c r="CI166" s="43">
        <f>VLOOKUP(Categorized!BW166,Rules!$F$192:$H$193,3,0)</f>
        <v>30</v>
      </c>
      <c r="CJ166" s="255">
        <f t="array" ref="CJ166">MMULT(CE166:CI166,Rules!$O$83:$O$87)</f>
        <v>40.588235294117645</v>
      </c>
      <c r="CK166" s="45">
        <v>0</v>
      </c>
      <c r="CL166" s="46">
        <v>0</v>
      </c>
      <c r="CM166" s="393">
        <v>77.826086956521735</v>
      </c>
      <c r="CN166" s="397">
        <v>6</v>
      </c>
      <c r="CO166" s="397">
        <v>8</v>
      </c>
      <c r="CP166" s="397" t="s">
        <v>58</v>
      </c>
    </row>
    <row r="167" spans="1:94" ht="18.5">
      <c r="A167" s="58">
        <v>2021</v>
      </c>
      <c r="B167" s="39" t="s">
        <v>214</v>
      </c>
      <c r="C167" s="431">
        <v>44330.062758217602</v>
      </c>
      <c r="D167" s="431">
        <v>44331.603410648102</v>
      </c>
      <c r="E167" s="403">
        <v>44792</v>
      </c>
      <c r="F167" s="444">
        <f t="shared" si="10"/>
        <v>0</v>
      </c>
      <c r="G167" s="444">
        <f t="shared" si="11"/>
        <v>0</v>
      </c>
      <c r="H167" s="428">
        <f t="shared" si="12"/>
        <v>1</v>
      </c>
      <c r="I167" s="428">
        <f t="shared" si="13"/>
        <v>0</v>
      </c>
      <c r="J167" s="428">
        <f t="shared" si="14"/>
        <v>0</v>
      </c>
      <c r="K167" s="42">
        <f>VLOOKUP(Categorized!F167,Rules!$F$4:$H$7,3,0)</f>
        <v>90</v>
      </c>
      <c r="L167" s="43">
        <f>VLOOKUP(Categorized!G167,Rules!$F$8:$H$9,3,0)</f>
        <v>60</v>
      </c>
      <c r="M167" s="43">
        <f>VLOOKUP(Categorized!H167,Rules!$F$10:$H$12,3,0)</f>
        <v>60</v>
      </c>
      <c r="N167" s="43">
        <f>VLOOKUP(Categorized!I167,Rules!$F$13:$H$16,3,0)</f>
        <v>95</v>
      </c>
      <c r="O167" s="43">
        <f>VLOOKUP(Categorized!J167,Rules!$F$17:$H$19,3,0)</f>
        <v>90</v>
      </c>
      <c r="P167" s="43">
        <f>VLOOKUP(Categorized!K167,Rules!$F$20:$H$21,3,0)</f>
        <v>60</v>
      </c>
      <c r="Q167" s="43">
        <f>VLOOKUP(Categorized!L167,Rules!$F$22:$H$28,3,0)</f>
        <v>70</v>
      </c>
      <c r="R167" s="43">
        <f>VLOOKUP(Categorized!M167,Rules!$F$29:$H$31,3,0)</f>
        <v>60</v>
      </c>
      <c r="S167" s="255" cm="1">
        <f t="array" ref="S167">MMULT(K167:R167,Rules!$O$4:$O$11)</f>
        <v>73.319327731092429</v>
      </c>
      <c r="T167" s="43">
        <f>VLOOKUP(Categorized!N167,Rules!$F$32:$H$33,3,0)</f>
        <v>60</v>
      </c>
      <c r="U167" s="43">
        <f>VLOOKUP(Categorized!O167,Rules!$F$34:$H$40,3,0)</f>
        <v>70</v>
      </c>
      <c r="V167" s="43">
        <f>VLOOKUP(Categorized!P167,Rules!$F$41:$H$42,3,0)</f>
        <v>30</v>
      </c>
      <c r="W167" s="43">
        <f>VLOOKUP(Categorized!Q167,Rules!$F$43:$H$46,3,0)</f>
        <v>20</v>
      </c>
      <c r="X167" s="43">
        <f>VLOOKUP(Categorized!R167,Rules!$F$47:$H$51,3,0)</f>
        <v>30</v>
      </c>
      <c r="Y167" s="43">
        <f>VLOOKUP(Categorized!S167,Rules!$F$52:$H$56,3,0)</f>
        <v>30</v>
      </c>
      <c r="Z167" s="43">
        <f>VLOOKUP(Categorized!T167,Rules!$F$57:$H$58,3,0)</f>
        <v>80</v>
      </c>
      <c r="AA167" s="255">
        <f t="array" ref="AA167">MMULT(T167:Z167,Rules!$O$14:$O$20)</f>
        <v>44.221453287197235</v>
      </c>
      <c r="AB167" s="43">
        <f>VLOOKUP(Categorized!U167,Rules!$F$59:$H$60,3,0)</f>
        <v>20</v>
      </c>
      <c r="AC167" s="43">
        <f>VLOOKUP(Categorized!V167,Rules!$F$61:$H$62,3,0)</f>
        <v>20</v>
      </c>
      <c r="AD167" s="43">
        <f>VLOOKUP(Categorized!W167,Rules!$F$63:$H$64,3,0)</f>
        <v>80</v>
      </c>
      <c r="AE167" s="43">
        <f>VLOOKUP(Categorized!X167,Rules!$F$65:$H$66,3,0)</f>
        <v>20</v>
      </c>
      <c r="AF167" s="255">
        <f t="array" ref="AF167">MMULT(AB167:AE167,Rules!$O$23:$O$26)</f>
        <v>26.666666666666664</v>
      </c>
      <c r="AG167" s="43">
        <f>VLOOKUP(Categorized!Y167,Rules!$F$67:$H$68,3,0)</f>
        <v>70</v>
      </c>
      <c r="AH167" s="43">
        <f>VLOOKUP(Categorized!Z167,Rules!$F$69:$H$70,3,0)</f>
        <v>80</v>
      </c>
      <c r="AI167" s="43">
        <f>VLOOKUP(Categorized!AA167,Rules!$F$71:$H$72,3,0)</f>
        <v>80</v>
      </c>
      <c r="AJ167" s="43">
        <f>VLOOKUP(Categorized!AB167,Rules!$F$73:$H$74,3,0)</f>
        <v>60</v>
      </c>
      <c r="AK167" s="255">
        <f t="array" ref="AK167">MMULT(AG167:AJ167,Rules!$O$29:$O$32)</f>
        <v>73.174603174603163</v>
      </c>
      <c r="AL167" s="43">
        <f>VLOOKUP(Categorized!AC167,Rules!$F$75:$H$76,3,0)</f>
        <v>80</v>
      </c>
      <c r="AM167" s="43">
        <f>VLOOKUP(Categorized!AD167,Rules!$F$77:$H$78,3,0)</f>
        <v>50</v>
      </c>
      <c r="AN167" s="43">
        <f>VLOOKUP(Categorized!AE167,Rules!$F$79:$H$84,3,0)</f>
        <v>30</v>
      </c>
      <c r="AO167" s="43">
        <f>VLOOKUP(Categorized!AF167,Rules!$F$85:$H$89,3,0)</f>
        <v>50</v>
      </c>
      <c r="AP167" s="43">
        <f>VLOOKUP(Categorized!AG167,Rules!$F$90:$H$92,3,0)</f>
        <v>50</v>
      </c>
      <c r="AQ167" s="43">
        <f>VLOOKUP(Categorized!AH167,Rules!$F$93:$H$96,3,0)</f>
        <v>30</v>
      </c>
      <c r="AR167" s="43">
        <f>VLOOKUP(Categorized!AI167,Rules!$F$97:$H$100,3,0)</f>
        <v>50</v>
      </c>
      <c r="AS167" s="43">
        <f>VLOOKUP(Categorized!AJ167,Rules!$F$101:$H$102,3,0)</f>
        <v>30</v>
      </c>
      <c r="AT167" s="43">
        <f>VLOOKUP(Categorized!AK167,Rules!$F$103:$H$105,3,0)</f>
        <v>95</v>
      </c>
      <c r="AU167" s="43">
        <f>VLOOKUP(Categorized!AL167,Rules!$F$106:$H$109,3,0)</f>
        <v>60</v>
      </c>
      <c r="AV167" s="43">
        <f>VLOOKUP(Categorized!AM167,Rules!$F$110:$H$113,3,0)</f>
        <v>30</v>
      </c>
      <c r="AW167" s="255">
        <f t="array" ref="AW167">MMULT(AL167:AV167,Rules!$O$35:$O$45)</f>
        <v>50.653409090909093</v>
      </c>
      <c r="AX167" s="44">
        <f>VLOOKUP(Categorized!AN167,Rules!$F$114:$H$116,3,0)</f>
        <v>90</v>
      </c>
      <c r="AY167" s="44">
        <f>VLOOKUP(Categorized!AO167,Rules!$F$117:$H$119,3,0)</f>
        <v>90</v>
      </c>
      <c r="AZ167" s="44">
        <f>VLOOKUP(Categorized!AP167,Rules!$F$120:$H$122,3,0)</f>
        <v>30</v>
      </c>
      <c r="BA167" s="44">
        <f>VLOOKUP(Categorized!AQ167,Rules!$F$123:$H$124,3,0)</f>
        <v>30</v>
      </c>
      <c r="BB167" s="44">
        <f>VLOOKUP(Categorized!AR167,Rules!$F$125:$H$127,3,0)</f>
        <v>50</v>
      </c>
      <c r="BC167" s="44">
        <f>VLOOKUP(Categorized!AS167,Rules!$F$128:$H$130,3,0)</f>
        <v>30</v>
      </c>
      <c r="BD167" s="43">
        <f>VLOOKUP(Categorized!AT167,Rules!$F$131:$H$133,3,0)</f>
        <v>30</v>
      </c>
      <c r="BE167" s="44">
        <f>VLOOKUP(Categorized!AU167,Rules!$F$134:$H$136,3,0)</f>
        <v>30</v>
      </c>
      <c r="BF167" s="44">
        <f>VLOOKUP(Categorized!AV167,Rules!$F$137:$H$138,3,0)</f>
        <v>30</v>
      </c>
      <c r="BG167" s="44">
        <f>VLOOKUP(Categorized!AW167,Rules!$F$139:$H$141,3,0)</f>
        <v>30</v>
      </c>
      <c r="BH167" s="256">
        <f t="array" ref="BH167">MMULT(AX167:BG167,Rules!$O$48:$O$57)</f>
        <v>42.564417177914102</v>
      </c>
      <c r="BI167" s="43">
        <f>VLOOKUP(Categorized!AX167,Rules!$F$142:$H$143,3,0)</f>
        <v>30</v>
      </c>
      <c r="BJ167" s="43">
        <f>VLOOKUP(Categorized!AY167,Rules!$F$144:$H$145,3,0)</f>
        <v>30</v>
      </c>
      <c r="BK167" s="43">
        <f>VLOOKUP(Categorized!AZ167,Rules!$F$146:$H$147,3,0)</f>
        <v>30</v>
      </c>
      <c r="BL167" s="43">
        <f>VLOOKUP(Categorized!BA167,Rules!$F$148:$H$149,3,0)</f>
        <v>30</v>
      </c>
      <c r="BM167" s="43">
        <f>VLOOKUP(Categorized!BB167,Rules!$F$150:$H$151,3,0)</f>
        <v>30</v>
      </c>
      <c r="BN167" s="43">
        <f>VLOOKUP(Categorized!BC167,Rules!$F$152:$H$153,3,0)</f>
        <v>30</v>
      </c>
      <c r="BO167" s="43">
        <f>VLOOKUP(Categorized!BD167,Rules!$F$154:$H$155,3,0)</f>
        <v>90</v>
      </c>
      <c r="BP167" s="43">
        <f>VLOOKUP(Categorized!BE167,Rules!$F$156:$H$157,3,0)</f>
        <v>30</v>
      </c>
      <c r="BQ167" s="43">
        <f>VLOOKUP(Categorized!BF167,Rules!$F$158:$H$159,3,0)</f>
        <v>30</v>
      </c>
      <c r="BR167" s="43">
        <f>VLOOKUP(Categorized!BG167,Rules!$F$160:$H$161,3,0)</f>
        <v>30</v>
      </c>
      <c r="BS167" s="43">
        <f>VLOOKUP(Categorized!BH167,Rules!$F$162:$H$163,3,0)</f>
        <v>90</v>
      </c>
      <c r="BT167" s="43">
        <f>VLOOKUP(Categorized!BI167,Rules!$F$164:$H$165,3,0)</f>
        <v>90</v>
      </c>
      <c r="BU167" s="43">
        <f>VLOOKUP(Categorized!BJ167,Rules!$F$166:$H$167,3,0)</f>
        <v>90</v>
      </c>
      <c r="BV167" s="43">
        <f>VLOOKUP(Categorized!BK167,Rules!$F$168:$H$169,3,0)</f>
        <v>30</v>
      </c>
      <c r="BW167" s="43">
        <f>VLOOKUP(Categorized!BL167,Rules!$F$170:$H$171,3,0)</f>
        <v>30</v>
      </c>
      <c r="BX167" s="43">
        <f>VLOOKUP(Categorized!BM167,Rules!$F$172:$H$173,3,0)</f>
        <v>30</v>
      </c>
      <c r="BY167" s="43">
        <f>VLOOKUP(Categorized!BN167,Rules!$F$174:$H$175,3,0)</f>
        <v>30</v>
      </c>
      <c r="BZ167" s="43">
        <f>VLOOKUP(Categorized!BO167,Rules!$F$176:$H$177,3,0)</f>
        <v>30</v>
      </c>
      <c r="CA167" s="43">
        <f>VLOOKUP(Categorized!BP167,Rules!$F$178:$H$179,3,0)</f>
        <v>30</v>
      </c>
      <c r="CB167" s="43">
        <f>VLOOKUP(Categorized!BQ167,Rules!$F$180:$H$181,3,0)</f>
        <v>30</v>
      </c>
      <c r="CC167" s="43">
        <f>VLOOKUP(Categorized!BR167,Rules!$F$182:$H$183,3,0)</f>
        <v>30</v>
      </c>
      <c r="CD167" s="255">
        <f t="array" ref="CD167">MMULT(BI167:CC167,Rules!$O$60:$O$80)</f>
        <v>41.701244813278024</v>
      </c>
      <c r="CE167" s="43">
        <f>VLOOKUP(Categorized!BS167,Rules!$F$184:$H$185,3,0)</f>
        <v>30</v>
      </c>
      <c r="CF167" s="43">
        <f>VLOOKUP(Categorized!BT167,Rules!$F$186:$H$187,3,0)</f>
        <v>30</v>
      </c>
      <c r="CG167" s="43">
        <f>VLOOKUP(Categorized!BU167,Rules!$F$188:$H$189,3,0)</f>
        <v>30</v>
      </c>
      <c r="CH167" s="43">
        <f>VLOOKUP(Categorized!BV167,Rules!$F$190:$H$191,3,0)</f>
        <v>30</v>
      </c>
      <c r="CI167" s="43">
        <f>VLOOKUP(Categorized!BW167,Rules!$F$192:$H$193,3,0)</f>
        <v>30</v>
      </c>
      <c r="CJ167" s="255">
        <f t="array" ref="CJ167">MMULT(CE167:CI167,Rules!$O$83:$O$87)</f>
        <v>30</v>
      </c>
      <c r="CK167" s="45">
        <v>0</v>
      </c>
      <c r="CL167" s="46">
        <v>0</v>
      </c>
      <c r="CM167" s="393">
        <v>68.478260869565219</v>
      </c>
      <c r="CN167" s="397">
        <v>5</v>
      </c>
      <c r="CO167" s="397">
        <v>7</v>
      </c>
      <c r="CP167" s="397" t="s">
        <v>58</v>
      </c>
    </row>
    <row r="168" spans="1:94" ht="18.5">
      <c r="A168" s="58">
        <v>2021</v>
      </c>
      <c r="B168" s="39" t="s">
        <v>215</v>
      </c>
      <c r="C168" s="431">
        <v>44348.687202106499</v>
      </c>
      <c r="D168" s="431">
        <v>44351.380340752301</v>
      </c>
      <c r="E168" s="403">
        <v>23734</v>
      </c>
      <c r="F168" s="444">
        <f t="shared" si="10"/>
        <v>0</v>
      </c>
      <c r="G168" s="444">
        <f t="shared" si="11"/>
        <v>0</v>
      </c>
      <c r="H168" s="428">
        <f t="shared" si="12"/>
        <v>1</v>
      </c>
      <c r="I168" s="428">
        <f t="shared" si="13"/>
        <v>0</v>
      </c>
      <c r="J168" s="428">
        <f t="shared" si="14"/>
        <v>0</v>
      </c>
      <c r="K168" s="42">
        <f>VLOOKUP(Categorized!F168,Rules!$F$4:$H$7,3,0)</f>
        <v>90</v>
      </c>
      <c r="L168" s="43">
        <f>VLOOKUP(Categorized!G168,Rules!$F$8:$H$9,3,0)</f>
        <v>90</v>
      </c>
      <c r="M168" s="43">
        <f>VLOOKUP(Categorized!H168,Rules!$F$10:$H$12,3,0)</f>
        <v>60</v>
      </c>
      <c r="N168" s="43">
        <f>VLOOKUP(Categorized!I168,Rules!$F$13:$H$16,3,0)</f>
        <v>95</v>
      </c>
      <c r="O168" s="43">
        <f>VLOOKUP(Categorized!J168,Rules!$F$17:$H$19,3,0)</f>
        <v>90</v>
      </c>
      <c r="P168" s="43">
        <f>VLOOKUP(Categorized!K168,Rules!$F$20:$H$21,3,0)</f>
        <v>60</v>
      </c>
      <c r="Q168" s="43">
        <f>VLOOKUP(Categorized!L168,Rules!$F$22:$H$28,3,0)</f>
        <v>70</v>
      </c>
      <c r="R168" s="43">
        <f>VLOOKUP(Categorized!M168,Rules!$F$29:$H$31,3,0)</f>
        <v>70</v>
      </c>
      <c r="S168" s="255" cm="1">
        <f t="array" ref="S168">MMULT(K168:R168,Rules!$O$4:$O$11)</f>
        <v>78.949579831932766</v>
      </c>
      <c r="T168" s="43">
        <f>VLOOKUP(Categorized!N168,Rules!$F$32:$H$33,3,0)</f>
        <v>90</v>
      </c>
      <c r="U168" s="43">
        <f>VLOOKUP(Categorized!O168,Rules!$F$34:$H$40,3,0)</f>
        <v>75</v>
      </c>
      <c r="V168" s="43">
        <f>VLOOKUP(Categorized!P168,Rules!$F$41:$H$42,3,0)</f>
        <v>30</v>
      </c>
      <c r="W168" s="43">
        <f>VLOOKUP(Categorized!Q168,Rules!$F$43:$H$46,3,0)</f>
        <v>20</v>
      </c>
      <c r="X168" s="43">
        <f>VLOOKUP(Categorized!R168,Rules!$F$47:$H$51,3,0)</f>
        <v>30</v>
      </c>
      <c r="Y168" s="43">
        <f>VLOOKUP(Categorized!S168,Rules!$F$52:$H$56,3,0)</f>
        <v>30</v>
      </c>
      <c r="Z168" s="43">
        <f>VLOOKUP(Categorized!T168,Rules!$F$57:$H$58,3,0)</f>
        <v>80</v>
      </c>
      <c r="AA168" s="255">
        <f t="array" ref="AA168">MMULT(T168:Z168,Rules!$O$14:$O$20)</f>
        <v>48.546712802768162</v>
      </c>
      <c r="AB168" s="43">
        <f>VLOOKUP(Categorized!U168,Rules!$F$59:$H$60,3,0)</f>
        <v>20</v>
      </c>
      <c r="AC168" s="43">
        <f>VLOOKUP(Categorized!V168,Rules!$F$61:$H$62,3,0)</f>
        <v>20</v>
      </c>
      <c r="AD168" s="43">
        <f>VLOOKUP(Categorized!W168,Rules!$F$63:$H$64,3,0)</f>
        <v>80</v>
      </c>
      <c r="AE168" s="43">
        <f>VLOOKUP(Categorized!X168,Rules!$F$65:$H$66,3,0)</f>
        <v>20</v>
      </c>
      <c r="AF168" s="255">
        <f t="array" ref="AF168">MMULT(AB168:AE168,Rules!$O$23:$O$26)</f>
        <v>26.666666666666664</v>
      </c>
      <c r="AG168" s="43">
        <f>VLOOKUP(Categorized!Y168,Rules!$F$67:$H$68,3,0)</f>
        <v>30</v>
      </c>
      <c r="AH168" s="43">
        <f>VLOOKUP(Categorized!Z168,Rules!$F$69:$H$70,3,0)</f>
        <v>30</v>
      </c>
      <c r="AI168" s="43">
        <f>VLOOKUP(Categorized!AA168,Rules!$F$71:$H$72,3,0)</f>
        <v>30</v>
      </c>
      <c r="AJ168" s="43">
        <f>VLOOKUP(Categorized!AB168,Rules!$F$73:$H$74,3,0)</f>
        <v>30</v>
      </c>
      <c r="AK168" s="255">
        <f t="array" ref="AK168">MMULT(AG168:AJ168,Rules!$O$29:$O$32)</f>
        <v>30</v>
      </c>
      <c r="AL168" s="43">
        <f>VLOOKUP(Categorized!AC168,Rules!$F$75:$H$76,3,0)</f>
        <v>80</v>
      </c>
      <c r="AM168" s="43">
        <f>VLOOKUP(Categorized!AD168,Rules!$F$77:$H$78,3,0)</f>
        <v>50</v>
      </c>
      <c r="AN168" s="43">
        <f>VLOOKUP(Categorized!AE168,Rules!$F$79:$H$84,3,0)</f>
        <v>80</v>
      </c>
      <c r="AO168" s="43">
        <f>VLOOKUP(Categorized!AF168,Rules!$F$85:$H$89,3,0)</f>
        <v>50</v>
      </c>
      <c r="AP168" s="43">
        <f>VLOOKUP(Categorized!AG168,Rules!$F$90:$H$92,3,0)</f>
        <v>30</v>
      </c>
      <c r="AQ168" s="43">
        <f>VLOOKUP(Categorized!AH168,Rules!$F$93:$H$96,3,0)</f>
        <v>30</v>
      </c>
      <c r="AR168" s="43">
        <f>VLOOKUP(Categorized!AI168,Rules!$F$97:$H$100,3,0)</f>
        <v>50</v>
      </c>
      <c r="AS168" s="43">
        <f>VLOOKUP(Categorized!AJ168,Rules!$F$101:$H$102,3,0)</f>
        <v>30</v>
      </c>
      <c r="AT168" s="43">
        <f>VLOOKUP(Categorized!AK168,Rules!$F$103:$H$105,3,0)</f>
        <v>70</v>
      </c>
      <c r="AU168" s="43">
        <f>VLOOKUP(Categorized!AL168,Rules!$F$106:$H$109,3,0)</f>
        <v>60</v>
      </c>
      <c r="AV168" s="43">
        <f>VLOOKUP(Categorized!AM168,Rules!$F$110:$H$113,3,0)</f>
        <v>70</v>
      </c>
      <c r="AW168" s="255">
        <f t="array" ref="AW168">MMULT(AL168:AV168,Rules!$O$35:$O$45)</f>
        <v>54.31818181818182</v>
      </c>
      <c r="AX168" s="44">
        <f>VLOOKUP(Categorized!AN168,Rules!$F$114:$H$116,3,0)</f>
        <v>90</v>
      </c>
      <c r="AY168" s="44">
        <f>VLOOKUP(Categorized!AO168,Rules!$F$117:$H$119,3,0)</f>
        <v>90</v>
      </c>
      <c r="AZ168" s="44">
        <f>VLOOKUP(Categorized!AP168,Rules!$F$120:$H$122,3,0)</f>
        <v>30</v>
      </c>
      <c r="BA168" s="44">
        <f>VLOOKUP(Categorized!AQ168,Rules!$F$123:$H$124,3,0)</f>
        <v>30</v>
      </c>
      <c r="BB168" s="44">
        <f>VLOOKUP(Categorized!AR168,Rules!$F$125:$H$127,3,0)</f>
        <v>50</v>
      </c>
      <c r="BC168" s="44">
        <f>VLOOKUP(Categorized!AS168,Rules!$F$128:$H$130,3,0)</f>
        <v>30</v>
      </c>
      <c r="BD168" s="43">
        <f>VLOOKUP(Categorized!AT168,Rules!$F$131:$H$133,3,0)</f>
        <v>30</v>
      </c>
      <c r="BE168" s="44">
        <f>VLOOKUP(Categorized!AU168,Rules!$F$134:$H$136,3,0)</f>
        <v>30</v>
      </c>
      <c r="BF168" s="44">
        <f>VLOOKUP(Categorized!AV168,Rules!$F$137:$H$138,3,0)</f>
        <v>30</v>
      </c>
      <c r="BG168" s="44">
        <f>VLOOKUP(Categorized!AW168,Rules!$F$139:$H$141,3,0)</f>
        <v>45</v>
      </c>
      <c r="BH168" s="256">
        <f t="array" ref="BH168">MMULT(AX168:BG168,Rules!$O$48:$O$57)</f>
        <v>44.036809815950917</v>
      </c>
      <c r="BI168" s="43">
        <f>VLOOKUP(Categorized!AX168,Rules!$F$142:$H$143,3,0)</f>
        <v>30</v>
      </c>
      <c r="BJ168" s="43">
        <f>VLOOKUP(Categorized!AY168,Rules!$F$144:$H$145,3,0)</f>
        <v>30</v>
      </c>
      <c r="BK168" s="43">
        <f>VLOOKUP(Categorized!AZ168,Rules!$F$146:$H$147,3,0)</f>
        <v>30</v>
      </c>
      <c r="BL168" s="43">
        <f>VLOOKUP(Categorized!BA168,Rules!$F$148:$H$149,3,0)</f>
        <v>30</v>
      </c>
      <c r="BM168" s="43">
        <f>VLOOKUP(Categorized!BB168,Rules!$F$150:$H$151,3,0)</f>
        <v>30</v>
      </c>
      <c r="BN168" s="43">
        <f>VLOOKUP(Categorized!BC168,Rules!$F$152:$H$153,3,0)</f>
        <v>30</v>
      </c>
      <c r="BO168" s="43">
        <f>VLOOKUP(Categorized!BD168,Rules!$F$154:$H$155,3,0)</f>
        <v>30</v>
      </c>
      <c r="BP168" s="43">
        <f>VLOOKUP(Categorized!BE168,Rules!$F$156:$H$157,3,0)</f>
        <v>30</v>
      </c>
      <c r="BQ168" s="43">
        <f>VLOOKUP(Categorized!BF168,Rules!$F$158:$H$159,3,0)</f>
        <v>30</v>
      </c>
      <c r="BR168" s="43">
        <f>VLOOKUP(Categorized!BG168,Rules!$F$160:$H$161,3,0)</f>
        <v>30</v>
      </c>
      <c r="BS168" s="43">
        <f>VLOOKUP(Categorized!BH168,Rules!$F$162:$H$163,3,0)</f>
        <v>30</v>
      </c>
      <c r="BT168" s="43">
        <f>VLOOKUP(Categorized!BI168,Rules!$F$164:$H$165,3,0)</f>
        <v>30</v>
      </c>
      <c r="BU168" s="43">
        <f>VLOOKUP(Categorized!BJ168,Rules!$F$166:$H$167,3,0)</f>
        <v>30</v>
      </c>
      <c r="BV168" s="43">
        <f>VLOOKUP(Categorized!BK168,Rules!$F$168:$H$169,3,0)</f>
        <v>30</v>
      </c>
      <c r="BW168" s="43">
        <f>VLOOKUP(Categorized!BL168,Rules!$F$170:$H$171,3,0)</f>
        <v>30</v>
      </c>
      <c r="BX168" s="43">
        <f>VLOOKUP(Categorized!BM168,Rules!$F$172:$H$173,3,0)</f>
        <v>30</v>
      </c>
      <c r="BY168" s="43">
        <f>VLOOKUP(Categorized!BN168,Rules!$F$174:$H$175,3,0)</f>
        <v>30</v>
      </c>
      <c r="BZ168" s="43">
        <f>VLOOKUP(Categorized!BO168,Rules!$F$176:$H$177,3,0)</f>
        <v>30</v>
      </c>
      <c r="CA168" s="43">
        <f>VLOOKUP(Categorized!BP168,Rules!$F$178:$H$179,3,0)</f>
        <v>30</v>
      </c>
      <c r="CB168" s="43">
        <f>VLOOKUP(Categorized!BQ168,Rules!$F$180:$H$181,3,0)</f>
        <v>30</v>
      </c>
      <c r="CC168" s="43">
        <f>VLOOKUP(Categorized!BR168,Rules!$F$182:$H$183,3,0)</f>
        <v>30</v>
      </c>
      <c r="CD168" s="255">
        <f t="array" ref="CD168">MMULT(BI168:CC168,Rules!$O$60:$O$80)</f>
        <v>29.999999999999996</v>
      </c>
      <c r="CE168" s="43">
        <f>VLOOKUP(Categorized!BS168,Rules!$F$184:$H$185,3,0)</f>
        <v>30</v>
      </c>
      <c r="CF168" s="43">
        <f>VLOOKUP(Categorized!BT168,Rules!$F$186:$H$187,3,0)</f>
        <v>30</v>
      </c>
      <c r="CG168" s="43">
        <f>VLOOKUP(Categorized!BU168,Rules!$F$188:$H$189,3,0)</f>
        <v>30</v>
      </c>
      <c r="CH168" s="43">
        <f>VLOOKUP(Categorized!BV168,Rules!$F$190:$H$191,3,0)</f>
        <v>30</v>
      </c>
      <c r="CI168" s="43">
        <f>VLOOKUP(Categorized!BW168,Rules!$F$192:$H$193,3,0)</f>
        <v>30</v>
      </c>
      <c r="CJ168" s="255">
        <f t="array" ref="CJ168">MMULT(CE168:CI168,Rules!$O$83:$O$87)</f>
        <v>30</v>
      </c>
      <c r="CK168" s="46">
        <v>0</v>
      </c>
      <c r="CL168" s="46">
        <v>0</v>
      </c>
      <c r="CM168" s="393">
        <v>46.521739130434781</v>
      </c>
      <c r="CN168" s="397">
        <v>3</v>
      </c>
      <c r="CO168" s="397">
        <v>3</v>
      </c>
      <c r="CP168" s="397" t="s">
        <v>58</v>
      </c>
    </row>
    <row r="169" spans="1:94" ht="18.5">
      <c r="A169" s="58">
        <v>2021</v>
      </c>
      <c r="B169" s="39" t="s">
        <v>216</v>
      </c>
      <c r="C169" s="431">
        <v>44223.701790486099</v>
      </c>
      <c r="D169" s="431">
        <v>44228.464005879599</v>
      </c>
      <c r="E169" s="403">
        <v>49770</v>
      </c>
      <c r="F169" s="444">
        <f t="shared" si="10"/>
        <v>0</v>
      </c>
      <c r="G169" s="444">
        <f t="shared" si="11"/>
        <v>0</v>
      </c>
      <c r="H169" s="428">
        <f t="shared" si="12"/>
        <v>1</v>
      </c>
      <c r="I169" s="428">
        <f t="shared" si="13"/>
        <v>0</v>
      </c>
      <c r="J169" s="428">
        <f t="shared" si="14"/>
        <v>0</v>
      </c>
      <c r="K169" s="42">
        <f>VLOOKUP(Categorized!F169,Rules!$F$4:$H$7,3,0)</f>
        <v>80</v>
      </c>
      <c r="L169" s="43">
        <f>VLOOKUP(Categorized!G169,Rules!$F$8:$H$9,3,0)</f>
        <v>90</v>
      </c>
      <c r="M169" s="43">
        <f>VLOOKUP(Categorized!H169,Rules!$F$10:$H$12,3,0)</f>
        <v>60</v>
      </c>
      <c r="N169" s="43">
        <f>VLOOKUP(Categorized!I169,Rules!$F$13:$H$16,3,0)</f>
        <v>95</v>
      </c>
      <c r="O169" s="43">
        <f>VLOOKUP(Categorized!J169,Rules!$F$17:$H$19,3,0)</f>
        <v>90</v>
      </c>
      <c r="P169" s="43">
        <f>VLOOKUP(Categorized!K169,Rules!$F$20:$H$21,3,0)</f>
        <v>60</v>
      </c>
      <c r="Q169" s="43">
        <f>VLOOKUP(Categorized!L169,Rules!$F$22:$H$28,3,0)</f>
        <v>75</v>
      </c>
      <c r="R169" s="43">
        <f>VLOOKUP(Categorized!M169,Rules!$F$29:$H$31,3,0)</f>
        <v>70</v>
      </c>
      <c r="S169" s="255" cm="1">
        <f t="array" ref="S169">MMULT(K169:R169,Rules!$O$4:$O$11)</f>
        <v>77.857142857142861</v>
      </c>
      <c r="T169" s="43">
        <f>VLOOKUP(Categorized!N169,Rules!$F$32:$H$33,3,0)</f>
        <v>90</v>
      </c>
      <c r="U169" s="43">
        <f>VLOOKUP(Categorized!O169,Rules!$F$34:$H$40,3,0)</f>
        <v>75</v>
      </c>
      <c r="V169" s="43">
        <f>VLOOKUP(Categorized!P169,Rules!$F$41:$H$42,3,0)</f>
        <v>90</v>
      </c>
      <c r="W169" s="43">
        <f>VLOOKUP(Categorized!Q169,Rules!$F$43:$H$46,3,0)</f>
        <v>50</v>
      </c>
      <c r="X169" s="43">
        <f>VLOOKUP(Categorized!R169,Rules!$F$47:$H$51,3,0)</f>
        <v>30</v>
      </c>
      <c r="Y169" s="43">
        <f>VLOOKUP(Categorized!S169,Rules!$F$52:$H$56,3,0)</f>
        <v>30</v>
      </c>
      <c r="Z169" s="43">
        <f>VLOOKUP(Categorized!T169,Rules!$F$57:$H$58,3,0)</f>
        <v>80</v>
      </c>
      <c r="AA169" s="255">
        <f t="array" ref="AA169">MMULT(T169:Z169,Rules!$O$14:$O$20)</f>
        <v>61.678200692041521</v>
      </c>
      <c r="AB169" s="43">
        <f>VLOOKUP(Categorized!U169,Rules!$F$59:$H$60,3,0)</f>
        <v>20</v>
      </c>
      <c r="AC169" s="43">
        <f>VLOOKUP(Categorized!V169,Rules!$F$61:$H$62,3,0)</f>
        <v>20</v>
      </c>
      <c r="AD169" s="43">
        <f>VLOOKUP(Categorized!W169,Rules!$F$63:$H$64,3,0)</f>
        <v>80</v>
      </c>
      <c r="AE169" s="43">
        <f>VLOOKUP(Categorized!X169,Rules!$F$65:$H$66,3,0)</f>
        <v>20</v>
      </c>
      <c r="AF169" s="255">
        <f t="array" ref="AF169">MMULT(AB169:AE169,Rules!$O$23:$O$26)</f>
        <v>26.666666666666664</v>
      </c>
      <c r="AG169" s="43">
        <f>VLOOKUP(Categorized!Y169,Rules!$F$67:$H$68,3,0)</f>
        <v>30</v>
      </c>
      <c r="AH169" s="43">
        <f>VLOOKUP(Categorized!Z169,Rules!$F$69:$H$70,3,0)</f>
        <v>30</v>
      </c>
      <c r="AI169" s="43">
        <f>VLOOKUP(Categorized!AA169,Rules!$F$71:$H$72,3,0)</f>
        <v>30</v>
      </c>
      <c r="AJ169" s="43">
        <f>VLOOKUP(Categorized!AB169,Rules!$F$73:$H$74,3,0)</f>
        <v>30</v>
      </c>
      <c r="AK169" s="255">
        <f t="array" ref="AK169">MMULT(AG169:AJ169,Rules!$O$29:$O$32)</f>
        <v>30</v>
      </c>
      <c r="AL169" s="43">
        <f>VLOOKUP(Categorized!AC169,Rules!$F$75:$H$76,3,0)</f>
        <v>80</v>
      </c>
      <c r="AM169" s="43">
        <f>VLOOKUP(Categorized!AD169,Rules!$F$77:$H$78,3,0)</f>
        <v>50</v>
      </c>
      <c r="AN169" s="43">
        <f>VLOOKUP(Categorized!AE169,Rules!$F$79:$H$84,3,0)</f>
        <v>80</v>
      </c>
      <c r="AO169" s="43">
        <f>VLOOKUP(Categorized!AF169,Rules!$F$85:$H$89,3,0)</f>
        <v>50</v>
      </c>
      <c r="AP169" s="43">
        <f>VLOOKUP(Categorized!AG169,Rules!$F$90:$H$92,3,0)</f>
        <v>30</v>
      </c>
      <c r="AQ169" s="43">
        <f>VLOOKUP(Categorized!AH169,Rules!$F$93:$H$96,3,0)</f>
        <v>80</v>
      </c>
      <c r="AR169" s="43">
        <f>VLOOKUP(Categorized!AI169,Rules!$F$97:$H$100,3,0)</f>
        <v>50</v>
      </c>
      <c r="AS169" s="43">
        <f>VLOOKUP(Categorized!AJ169,Rules!$F$101:$H$102,3,0)</f>
        <v>30</v>
      </c>
      <c r="AT169" s="43">
        <f>VLOOKUP(Categorized!AK169,Rules!$F$103:$H$105,3,0)</f>
        <v>70</v>
      </c>
      <c r="AU169" s="43">
        <f>VLOOKUP(Categorized!AL169,Rules!$F$106:$H$109,3,0)</f>
        <v>60</v>
      </c>
      <c r="AV169" s="43">
        <f>VLOOKUP(Categorized!AM169,Rules!$F$110:$H$113,3,0)</f>
        <v>70</v>
      </c>
      <c r="AW169" s="255">
        <f t="array" ref="AW169">MMULT(AL169:AV169,Rules!$O$35:$O$45)</f>
        <v>59.147727272727273</v>
      </c>
      <c r="AX169" s="44">
        <f>VLOOKUP(Categorized!AN169,Rules!$F$114:$H$116,3,0)</f>
        <v>90</v>
      </c>
      <c r="AY169" s="44">
        <f>VLOOKUP(Categorized!AO169,Rules!$F$117:$H$119,3,0)</f>
        <v>90</v>
      </c>
      <c r="AZ169" s="44">
        <f>VLOOKUP(Categorized!AP169,Rules!$F$120:$H$122,3,0)</f>
        <v>30</v>
      </c>
      <c r="BA169" s="44">
        <f>VLOOKUP(Categorized!AQ169,Rules!$F$123:$H$124,3,0)</f>
        <v>30</v>
      </c>
      <c r="BB169" s="44">
        <f>VLOOKUP(Categorized!AR169,Rules!$F$125:$H$127,3,0)</f>
        <v>50</v>
      </c>
      <c r="BC169" s="44">
        <f>VLOOKUP(Categorized!AS169,Rules!$F$128:$H$130,3,0)</f>
        <v>30</v>
      </c>
      <c r="BD169" s="43">
        <f>VLOOKUP(Categorized!AT169,Rules!$F$131:$H$133,3,0)</f>
        <v>30</v>
      </c>
      <c r="BE169" s="44">
        <f>VLOOKUP(Categorized!AU169,Rules!$F$134:$H$136,3,0)</f>
        <v>30</v>
      </c>
      <c r="BF169" s="44">
        <f>VLOOKUP(Categorized!AV169,Rules!$F$137:$H$138,3,0)</f>
        <v>30</v>
      </c>
      <c r="BG169" s="44">
        <f>VLOOKUP(Categorized!AW169,Rules!$F$139:$H$141,3,0)</f>
        <v>45</v>
      </c>
      <c r="BH169" s="256">
        <f t="array" ref="BH169">MMULT(AX169:BG169,Rules!$O$48:$O$57)</f>
        <v>44.036809815950917</v>
      </c>
      <c r="BI169" s="43">
        <f>VLOOKUP(Categorized!AX169,Rules!$F$142:$H$143,3,0)</f>
        <v>30</v>
      </c>
      <c r="BJ169" s="43">
        <f>VLOOKUP(Categorized!AY169,Rules!$F$144:$H$145,3,0)</f>
        <v>30</v>
      </c>
      <c r="BK169" s="43">
        <f>VLOOKUP(Categorized!AZ169,Rules!$F$146:$H$147,3,0)</f>
        <v>30</v>
      </c>
      <c r="BL169" s="43">
        <f>VLOOKUP(Categorized!BA169,Rules!$F$148:$H$149,3,0)</f>
        <v>30</v>
      </c>
      <c r="BM169" s="43">
        <f>VLOOKUP(Categorized!BB169,Rules!$F$150:$H$151,3,0)</f>
        <v>30</v>
      </c>
      <c r="BN169" s="43">
        <f>VLOOKUP(Categorized!BC169,Rules!$F$152:$H$153,3,0)</f>
        <v>30</v>
      </c>
      <c r="BO169" s="43">
        <f>VLOOKUP(Categorized!BD169,Rules!$F$154:$H$155,3,0)</f>
        <v>30</v>
      </c>
      <c r="BP169" s="43">
        <f>VLOOKUP(Categorized!BE169,Rules!$F$156:$H$157,3,0)</f>
        <v>30</v>
      </c>
      <c r="BQ169" s="43">
        <f>VLOOKUP(Categorized!BF169,Rules!$F$158:$H$159,3,0)</f>
        <v>30</v>
      </c>
      <c r="BR169" s="43">
        <f>VLOOKUP(Categorized!BG169,Rules!$F$160:$H$161,3,0)</f>
        <v>30</v>
      </c>
      <c r="BS169" s="43">
        <f>VLOOKUP(Categorized!BH169,Rules!$F$162:$H$163,3,0)</f>
        <v>30</v>
      </c>
      <c r="BT169" s="43">
        <f>VLOOKUP(Categorized!BI169,Rules!$F$164:$H$165,3,0)</f>
        <v>30</v>
      </c>
      <c r="BU169" s="43">
        <f>VLOOKUP(Categorized!BJ169,Rules!$F$166:$H$167,3,0)</f>
        <v>30</v>
      </c>
      <c r="BV169" s="43">
        <f>VLOOKUP(Categorized!BK169,Rules!$F$168:$H$169,3,0)</f>
        <v>30</v>
      </c>
      <c r="BW169" s="43">
        <f>VLOOKUP(Categorized!BL169,Rules!$F$170:$H$171,3,0)</f>
        <v>30</v>
      </c>
      <c r="BX169" s="43">
        <f>VLOOKUP(Categorized!BM169,Rules!$F$172:$H$173,3,0)</f>
        <v>30</v>
      </c>
      <c r="BY169" s="43">
        <f>VLOOKUP(Categorized!BN169,Rules!$F$174:$H$175,3,0)</f>
        <v>30</v>
      </c>
      <c r="BZ169" s="43">
        <f>VLOOKUP(Categorized!BO169,Rules!$F$176:$H$177,3,0)</f>
        <v>30</v>
      </c>
      <c r="CA169" s="43">
        <f>VLOOKUP(Categorized!BP169,Rules!$F$178:$H$179,3,0)</f>
        <v>30</v>
      </c>
      <c r="CB169" s="43">
        <f>VLOOKUP(Categorized!BQ169,Rules!$F$180:$H$181,3,0)</f>
        <v>30</v>
      </c>
      <c r="CC169" s="43">
        <f>VLOOKUP(Categorized!BR169,Rules!$F$182:$H$183,3,0)</f>
        <v>30</v>
      </c>
      <c r="CD169" s="255">
        <f t="array" ref="CD169">MMULT(BI169:CC169,Rules!$O$60:$O$80)</f>
        <v>29.999999999999996</v>
      </c>
      <c r="CE169" s="43">
        <f>VLOOKUP(Categorized!BS169,Rules!$F$184:$H$185,3,0)</f>
        <v>30</v>
      </c>
      <c r="CF169" s="43">
        <f>VLOOKUP(Categorized!BT169,Rules!$F$186:$H$187,3,0)</f>
        <v>30</v>
      </c>
      <c r="CG169" s="43">
        <f>VLOOKUP(Categorized!BU169,Rules!$F$188:$H$189,3,0)</f>
        <v>30</v>
      </c>
      <c r="CH169" s="43">
        <f>VLOOKUP(Categorized!BV169,Rules!$F$190:$H$191,3,0)</f>
        <v>30</v>
      </c>
      <c r="CI169" s="43">
        <f>VLOOKUP(Categorized!BW169,Rules!$F$192:$H$193,3,0)</f>
        <v>30</v>
      </c>
      <c r="CJ169" s="255">
        <f t="array" ref="CJ169">MMULT(CE169:CI169,Rules!$O$83:$O$87)</f>
        <v>30</v>
      </c>
      <c r="CK169" s="46">
        <v>0</v>
      </c>
      <c r="CL169" s="46">
        <v>0</v>
      </c>
      <c r="CM169" s="393">
        <v>46.521739130434781</v>
      </c>
      <c r="CN169" s="397">
        <v>3</v>
      </c>
      <c r="CO169" s="397">
        <v>3</v>
      </c>
      <c r="CP169" s="397" t="s">
        <v>58</v>
      </c>
    </row>
    <row r="170" spans="1:94" ht="18.5">
      <c r="A170" s="58">
        <v>2021</v>
      </c>
      <c r="B170" s="39" t="s">
        <v>217</v>
      </c>
      <c r="C170" s="431">
        <v>44407.917085949099</v>
      </c>
      <c r="D170" s="431">
        <v>44415.841744016201</v>
      </c>
      <c r="E170" s="403">
        <v>57630</v>
      </c>
      <c r="F170" s="444">
        <f t="shared" si="10"/>
        <v>0</v>
      </c>
      <c r="G170" s="444">
        <f t="shared" si="11"/>
        <v>0</v>
      </c>
      <c r="H170" s="428">
        <f t="shared" si="12"/>
        <v>1</v>
      </c>
      <c r="I170" s="428">
        <f t="shared" si="13"/>
        <v>0</v>
      </c>
      <c r="J170" s="428">
        <f t="shared" si="14"/>
        <v>0</v>
      </c>
      <c r="K170" s="42">
        <f>VLOOKUP(Categorized!F170,Rules!$F$4:$H$7,3,0)</f>
        <v>80</v>
      </c>
      <c r="L170" s="43">
        <f>VLOOKUP(Categorized!G170,Rules!$F$8:$H$9,3,0)</f>
        <v>60</v>
      </c>
      <c r="M170" s="43">
        <f>VLOOKUP(Categorized!H170,Rules!$F$10:$H$12,3,0)</f>
        <v>60</v>
      </c>
      <c r="N170" s="43">
        <f>VLOOKUP(Categorized!I170,Rules!$F$13:$H$16,3,0)</f>
        <v>95</v>
      </c>
      <c r="O170" s="43">
        <f>VLOOKUP(Categorized!J170,Rules!$F$17:$H$19,3,0)</f>
        <v>90</v>
      </c>
      <c r="P170" s="43">
        <f>VLOOKUP(Categorized!K170,Rules!$F$20:$H$21,3,0)</f>
        <v>60</v>
      </c>
      <c r="Q170" s="43">
        <f>VLOOKUP(Categorized!L170,Rules!$F$22:$H$28,3,0)</f>
        <v>70</v>
      </c>
      <c r="R170" s="43">
        <f>VLOOKUP(Categorized!M170,Rules!$F$29:$H$31,3,0)</f>
        <v>60</v>
      </c>
      <c r="S170" s="255" cm="1">
        <f t="array" ref="S170">MMULT(K170:R170,Rules!$O$4:$O$11)</f>
        <v>71.806722689075627</v>
      </c>
      <c r="T170" s="43">
        <f>VLOOKUP(Categorized!N170,Rules!$F$32:$H$33,3,0)</f>
        <v>60</v>
      </c>
      <c r="U170" s="43">
        <f>VLOOKUP(Categorized!O170,Rules!$F$34:$H$40,3,0)</f>
        <v>70</v>
      </c>
      <c r="V170" s="43">
        <f>VLOOKUP(Categorized!P170,Rules!$F$41:$H$42,3,0)</f>
        <v>90</v>
      </c>
      <c r="W170" s="43">
        <f>VLOOKUP(Categorized!Q170,Rules!$F$43:$H$46,3,0)</f>
        <v>70</v>
      </c>
      <c r="X170" s="43">
        <f>VLOOKUP(Categorized!R170,Rules!$F$47:$H$51,3,0)</f>
        <v>30</v>
      </c>
      <c r="Y170" s="43">
        <f>VLOOKUP(Categorized!S170,Rules!$F$52:$H$56,3,0)</f>
        <v>30</v>
      </c>
      <c r="Z170" s="43">
        <f>VLOOKUP(Categorized!T170,Rules!$F$57:$H$58,3,0)</f>
        <v>30</v>
      </c>
      <c r="AA170" s="255">
        <f t="array" ref="AA170">MMULT(T170:Z170,Rules!$O$14:$O$20)</f>
        <v>53.737024221453282</v>
      </c>
      <c r="AB170" s="43">
        <f>VLOOKUP(Categorized!U170,Rules!$F$59:$H$60,3,0)</f>
        <v>80</v>
      </c>
      <c r="AC170" s="43">
        <f>VLOOKUP(Categorized!V170,Rules!$F$61:$H$62,3,0)</f>
        <v>20</v>
      </c>
      <c r="AD170" s="43">
        <f>VLOOKUP(Categorized!W170,Rules!$F$63:$H$64,3,0)</f>
        <v>80</v>
      </c>
      <c r="AE170" s="43">
        <f>VLOOKUP(Categorized!X170,Rules!$F$65:$H$66,3,0)</f>
        <v>20</v>
      </c>
      <c r="AF170" s="255">
        <f t="array" ref="AF170">MMULT(AB170:AE170,Rules!$O$23:$O$26)</f>
        <v>46.666666666666664</v>
      </c>
      <c r="AG170" s="43">
        <f>VLOOKUP(Categorized!Y170,Rules!$F$67:$H$68,3,0)</f>
        <v>70</v>
      </c>
      <c r="AH170" s="43">
        <f>VLOOKUP(Categorized!Z170,Rules!$F$69:$H$70,3,0)</f>
        <v>80</v>
      </c>
      <c r="AI170" s="43">
        <f>VLOOKUP(Categorized!AA170,Rules!$F$71:$H$72,3,0)</f>
        <v>80</v>
      </c>
      <c r="AJ170" s="43">
        <f>VLOOKUP(Categorized!AB170,Rules!$F$73:$H$74,3,0)</f>
        <v>60</v>
      </c>
      <c r="AK170" s="255">
        <f t="array" ref="AK170">MMULT(AG170:AJ170,Rules!$O$29:$O$32)</f>
        <v>73.174603174603163</v>
      </c>
      <c r="AL170" s="43">
        <f>VLOOKUP(Categorized!AC170,Rules!$F$75:$H$76,3,0)</f>
        <v>80</v>
      </c>
      <c r="AM170" s="43">
        <f>VLOOKUP(Categorized!AD170,Rules!$F$77:$H$78,3,0)</f>
        <v>50</v>
      </c>
      <c r="AN170" s="43">
        <f>VLOOKUP(Categorized!AE170,Rules!$F$79:$H$84,3,0)</f>
        <v>90</v>
      </c>
      <c r="AO170" s="43">
        <f>VLOOKUP(Categorized!AF170,Rules!$F$85:$H$89,3,0)</f>
        <v>90</v>
      </c>
      <c r="AP170" s="43">
        <f>VLOOKUP(Categorized!AG170,Rules!$F$90:$H$92,3,0)</f>
        <v>30</v>
      </c>
      <c r="AQ170" s="43">
        <f>VLOOKUP(Categorized!AH170,Rules!$F$93:$H$96,3,0)</f>
        <v>30</v>
      </c>
      <c r="AR170" s="43">
        <f>VLOOKUP(Categorized!AI170,Rules!$F$97:$H$100,3,0)</f>
        <v>30</v>
      </c>
      <c r="AS170" s="43">
        <f>VLOOKUP(Categorized!AJ170,Rules!$F$101:$H$102,3,0)</f>
        <v>30</v>
      </c>
      <c r="AT170" s="43">
        <f>VLOOKUP(Categorized!AK170,Rules!$F$103:$H$105,3,0)</f>
        <v>70</v>
      </c>
      <c r="AU170" s="43">
        <f>VLOOKUP(Categorized!AL170,Rules!$F$106:$H$109,3,0)</f>
        <v>60</v>
      </c>
      <c r="AV170" s="43">
        <f>VLOOKUP(Categorized!AM170,Rules!$F$110:$H$113,3,0)</f>
        <v>80</v>
      </c>
      <c r="AW170" s="255">
        <f t="array" ref="AW170">MMULT(AL170:AV170,Rules!$O$35:$O$45)</f>
        <v>58.318181818181827</v>
      </c>
      <c r="AX170" s="44">
        <f>VLOOKUP(Categorized!AN170,Rules!$F$114:$H$116,3,0)</f>
        <v>30</v>
      </c>
      <c r="AY170" s="44">
        <f>VLOOKUP(Categorized!AO170,Rules!$F$117:$H$119,3,0)</f>
        <v>30</v>
      </c>
      <c r="AZ170" s="44">
        <f>VLOOKUP(Categorized!AP170,Rules!$F$120:$H$122,3,0)</f>
        <v>90</v>
      </c>
      <c r="BA170" s="44">
        <f>VLOOKUP(Categorized!AQ170,Rules!$F$123:$H$124,3,0)</f>
        <v>90</v>
      </c>
      <c r="BB170" s="44">
        <f>VLOOKUP(Categorized!AR170,Rules!$F$125:$H$127,3,0)</f>
        <v>50</v>
      </c>
      <c r="BC170" s="44">
        <f>VLOOKUP(Categorized!AS170,Rules!$F$128:$H$130,3,0)</f>
        <v>90</v>
      </c>
      <c r="BD170" s="43">
        <f>VLOOKUP(Categorized!AT170,Rules!$F$131:$H$133,3,0)</f>
        <v>30</v>
      </c>
      <c r="BE170" s="44">
        <f>VLOOKUP(Categorized!AU170,Rules!$F$134:$H$136,3,0)</f>
        <v>30</v>
      </c>
      <c r="BF170" s="44">
        <f>VLOOKUP(Categorized!AV170,Rules!$F$137:$H$138,3,0)</f>
        <v>90</v>
      </c>
      <c r="BG170" s="44">
        <f>VLOOKUP(Categorized!AW170,Rules!$F$139:$H$141,3,0)</f>
        <v>45</v>
      </c>
      <c r="BH170" s="256">
        <f t="array" ref="BH170">MMULT(AX170:BG170,Rules!$O$48:$O$57)</f>
        <v>58.171779141104295</v>
      </c>
      <c r="BI170" s="43">
        <f>VLOOKUP(Categorized!AX170,Rules!$F$142:$H$143,3,0)</f>
        <v>30</v>
      </c>
      <c r="BJ170" s="43">
        <f>VLOOKUP(Categorized!AY170,Rules!$F$144:$H$145,3,0)</f>
        <v>30</v>
      </c>
      <c r="BK170" s="43">
        <f>VLOOKUP(Categorized!AZ170,Rules!$F$146:$H$147,3,0)</f>
        <v>30</v>
      </c>
      <c r="BL170" s="43">
        <f>VLOOKUP(Categorized!BA170,Rules!$F$148:$H$149,3,0)</f>
        <v>30</v>
      </c>
      <c r="BM170" s="43">
        <f>VLOOKUP(Categorized!BB170,Rules!$F$150:$H$151,3,0)</f>
        <v>30</v>
      </c>
      <c r="BN170" s="43">
        <f>VLOOKUP(Categorized!BC170,Rules!$F$152:$H$153,3,0)</f>
        <v>30</v>
      </c>
      <c r="BO170" s="43">
        <f>VLOOKUP(Categorized!BD170,Rules!$F$154:$H$155,3,0)</f>
        <v>90</v>
      </c>
      <c r="BP170" s="43">
        <f>VLOOKUP(Categorized!BE170,Rules!$F$156:$H$157,3,0)</f>
        <v>30</v>
      </c>
      <c r="BQ170" s="43">
        <f>VLOOKUP(Categorized!BF170,Rules!$F$158:$H$159,3,0)</f>
        <v>30</v>
      </c>
      <c r="BR170" s="43">
        <f>VLOOKUP(Categorized!BG170,Rules!$F$160:$H$161,3,0)</f>
        <v>30</v>
      </c>
      <c r="BS170" s="43">
        <f>VLOOKUP(Categorized!BH170,Rules!$F$162:$H$163,3,0)</f>
        <v>90</v>
      </c>
      <c r="BT170" s="43">
        <f>VLOOKUP(Categorized!BI170,Rules!$F$164:$H$165,3,0)</f>
        <v>90</v>
      </c>
      <c r="BU170" s="43">
        <f>VLOOKUP(Categorized!BJ170,Rules!$F$166:$H$167,3,0)</f>
        <v>90</v>
      </c>
      <c r="BV170" s="43">
        <f>VLOOKUP(Categorized!BK170,Rules!$F$168:$H$169,3,0)</f>
        <v>30</v>
      </c>
      <c r="BW170" s="43">
        <f>VLOOKUP(Categorized!BL170,Rules!$F$170:$H$171,3,0)</f>
        <v>30</v>
      </c>
      <c r="BX170" s="43">
        <f>VLOOKUP(Categorized!BM170,Rules!$F$172:$H$173,3,0)</f>
        <v>30</v>
      </c>
      <c r="BY170" s="43">
        <f>VLOOKUP(Categorized!BN170,Rules!$F$174:$H$175,3,0)</f>
        <v>30</v>
      </c>
      <c r="BZ170" s="43">
        <f>VLOOKUP(Categorized!BO170,Rules!$F$176:$H$177,3,0)</f>
        <v>30</v>
      </c>
      <c r="CA170" s="43">
        <f>VLOOKUP(Categorized!BP170,Rules!$F$178:$H$179,3,0)</f>
        <v>30</v>
      </c>
      <c r="CB170" s="43">
        <f>VLOOKUP(Categorized!BQ170,Rules!$F$180:$H$181,3,0)</f>
        <v>30</v>
      </c>
      <c r="CC170" s="43">
        <f>VLOOKUP(Categorized!BR170,Rules!$F$182:$H$183,3,0)</f>
        <v>30</v>
      </c>
      <c r="CD170" s="255">
        <f t="array" ref="CD170">MMULT(BI170:CC170,Rules!$O$60:$O$80)</f>
        <v>41.701244813278024</v>
      </c>
      <c r="CE170" s="43">
        <f>VLOOKUP(Categorized!BS170,Rules!$F$184:$H$185,3,0)</f>
        <v>30</v>
      </c>
      <c r="CF170" s="43">
        <f>VLOOKUP(Categorized!BT170,Rules!$F$186:$H$187,3,0)</f>
        <v>30</v>
      </c>
      <c r="CG170" s="43">
        <f>VLOOKUP(Categorized!BU170,Rules!$F$188:$H$189,3,0)</f>
        <v>30</v>
      </c>
      <c r="CH170" s="43">
        <f>VLOOKUP(Categorized!BV170,Rules!$F$190:$H$191,3,0)</f>
        <v>30</v>
      </c>
      <c r="CI170" s="43">
        <f>VLOOKUP(Categorized!BW170,Rules!$F$192:$H$193,3,0)</f>
        <v>30</v>
      </c>
      <c r="CJ170" s="255">
        <f t="array" ref="CJ170">MMULT(CE170:CI170,Rules!$O$83:$O$87)</f>
        <v>30</v>
      </c>
      <c r="CK170" s="46">
        <v>0</v>
      </c>
      <c r="CL170" s="46">
        <v>0</v>
      </c>
      <c r="CM170" s="393">
        <v>77.826086956521735</v>
      </c>
      <c r="CN170" s="397">
        <v>6</v>
      </c>
      <c r="CO170" s="397">
        <v>8</v>
      </c>
      <c r="CP170" s="397" t="s">
        <v>58</v>
      </c>
    </row>
    <row r="171" spans="1:94" ht="18.5">
      <c r="A171" s="58">
        <v>2021</v>
      </c>
      <c r="B171" s="39" t="s">
        <v>218</v>
      </c>
      <c r="C171" s="431">
        <v>44394.668197372703</v>
      </c>
      <c r="D171" s="431">
        <v>44400.371041284699</v>
      </c>
      <c r="E171" s="403">
        <v>28895</v>
      </c>
      <c r="F171" s="444">
        <f t="shared" si="10"/>
        <v>0</v>
      </c>
      <c r="G171" s="444">
        <f t="shared" si="11"/>
        <v>0</v>
      </c>
      <c r="H171" s="428">
        <f t="shared" si="12"/>
        <v>1</v>
      </c>
      <c r="I171" s="428">
        <f t="shared" si="13"/>
        <v>0</v>
      </c>
      <c r="J171" s="428">
        <f t="shared" si="14"/>
        <v>0</v>
      </c>
      <c r="K171" s="42">
        <f>VLOOKUP(Categorized!F171,Rules!$F$4:$H$7,3,0)</f>
        <v>90</v>
      </c>
      <c r="L171" s="43">
        <f>VLOOKUP(Categorized!G171,Rules!$F$8:$H$9,3,0)</f>
        <v>90</v>
      </c>
      <c r="M171" s="43">
        <f>VLOOKUP(Categorized!H171,Rules!$F$10:$H$12,3,0)</f>
        <v>60</v>
      </c>
      <c r="N171" s="43">
        <f>VLOOKUP(Categorized!I171,Rules!$F$13:$H$16,3,0)</f>
        <v>95</v>
      </c>
      <c r="O171" s="43">
        <f>VLOOKUP(Categorized!J171,Rules!$F$17:$H$19,3,0)</f>
        <v>90</v>
      </c>
      <c r="P171" s="43">
        <f>VLOOKUP(Categorized!K171,Rules!$F$20:$H$21,3,0)</f>
        <v>60</v>
      </c>
      <c r="Q171" s="43">
        <f>VLOOKUP(Categorized!L171,Rules!$F$22:$H$28,3,0)</f>
        <v>75</v>
      </c>
      <c r="R171" s="43">
        <f>VLOOKUP(Categorized!M171,Rules!$F$29:$H$31,3,0)</f>
        <v>70</v>
      </c>
      <c r="S171" s="255" cm="1">
        <f t="array" ref="S171">MMULT(K171:R171,Rules!$O$4:$O$11)</f>
        <v>79.369747899159677</v>
      </c>
      <c r="T171" s="43">
        <f>VLOOKUP(Categorized!N171,Rules!$F$32:$H$33,3,0)</f>
        <v>90</v>
      </c>
      <c r="U171" s="43">
        <f>VLOOKUP(Categorized!O171,Rules!$F$34:$H$40,3,0)</f>
        <v>80</v>
      </c>
      <c r="V171" s="43">
        <f>VLOOKUP(Categorized!P171,Rules!$F$41:$H$42,3,0)</f>
        <v>90</v>
      </c>
      <c r="W171" s="43">
        <f>VLOOKUP(Categorized!Q171,Rules!$F$43:$H$46,3,0)</f>
        <v>50</v>
      </c>
      <c r="X171" s="43">
        <f>VLOOKUP(Categorized!R171,Rules!$F$47:$H$51,3,0)</f>
        <v>30</v>
      </c>
      <c r="Y171" s="43">
        <f>VLOOKUP(Categorized!S171,Rules!$F$52:$H$56,3,0)</f>
        <v>50</v>
      </c>
      <c r="Z171" s="43">
        <f>VLOOKUP(Categorized!T171,Rules!$F$57:$H$58,3,0)</f>
        <v>80</v>
      </c>
      <c r="AA171" s="255">
        <f t="array" ref="AA171">MMULT(T171:Z171,Rules!$O$14:$O$20)</f>
        <v>65.65743944636678</v>
      </c>
      <c r="AB171" s="43">
        <f>VLOOKUP(Categorized!U171,Rules!$F$59:$H$60,3,0)</f>
        <v>20</v>
      </c>
      <c r="AC171" s="43">
        <f>VLOOKUP(Categorized!V171,Rules!$F$61:$H$62,3,0)</f>
        <v>20</v>
      </c>
      <c r="AD171" s="43">
        <f>VLOOKUP(Categorized!W171,Rules!$F$63:$H$64,3,0)</f>
        <v>80</v>
      </c>
      <c r="AE171" s="43">
        <f>VLOOKUP(Categorized!X171,Rules!$F$65:$H$66,3,0)</f>
        <v>20</v>
      </c>
      <c r="AF171" s="255">
        <f t="array" ref="AF171">MMULT(AB171:AE171,Rules!$O$23:$O$26)</f>
        <v>26.666666666666664</v>
      </c>
      <c r="AG171" s="43">
        <f>VLOOKUP(Categorized!Y171,Rules!$F$67:$H$68,3,0)</f>
        <v>30</v>
      </c>
      <c r="AH171" s="43">
        <f>VLOOKUP(Categorized!Z171,Rules!$F$69:$H$70,3,0)</f>
        <v>30</v>
      </c>
      <c r="AI171" s="43">
        <f>VLOOKUP(Categorized!AA171,Rules!$F$71:$H$72,3,0)</f>
        <v>30</v>
      </c>
      <c r="AJ171" s="43">
        <f>VLOOKUP(Categorized!AB171,Rules!$F$73:$H$74,3,0)</f>
        <v>30</v>
      </c>
      <c r="AK171" s="255">
        <f t="array" ref="AK171">MMULT(AG171:AJ171,Rules!$O$29:$O$32)</f>
        <v>30</v>
      </c>
      <c r="AL171" s="43">
        <f>VLOOKUP(Categorized!AC171,Rules!$F$75:$H$76,3,0)</f>
        <v>80</v>
      </c>
      <c r="AM171" s="43">
        <f>VLOOKUP(Categorized!AD171,Rules!$F$77:$H$78,3,0)</f>
        <v>50</v>
      </c>
      <c r="AN171" s="43">
        <f>VLOOKUP(Categorized!AE171,Rules!$F$79:$H$84,3,0)</f>
        <v>80</v>
      </c>
      <c r="AO171" s="43">
        <f>VLOOKUP(Categorized!AF171,Rules!$F$85:$H$89,3,0)</f>
        <v>50</v>
      </c>
      <c r="AP171" s="43">
        <f>VLOOKUP(Categorized!AG171,Rules!$F$90:$H$92,3,0)</f>
        <v>30</v>
      </c>
      <c r="AQ171" s="43">
        <f>VLOOKUP(Categorized!AH171,Rules!$F$93:$H$96,3,0)</f>
        <v>30</v>
      </c>
      <c r="AR171" s="43">
        <f>VLOOKUP(Categorized!AI171,Rules!$F$97:$H$100,3,0)</f>
        <v>50</v>
      </c>
      <c r="AS171" s="43">
        <f>VLOOKUP(Categorized!AJ171,Rules!$F$101:$H$102,3,0)</f>
        <v>30</v>
      </c>
      <c r="AT171" s="43">
        <f>VLOOKUP(Categorized!AK171,Rules!$F$103:$H$105,3,0)</f>
        <v>70</v>
      </c>
      <c r="AU171" s="43">
        <f>VLOOKUP(Categorized!AL171,Rules!$F$106:$H$109,3,0)</f>
        <v>60</v>
      </c>
      <c r="AV171" s="43">
        <f>VLOOKUP(Categorized!AM171,Rules!$F$110:$H$113,3,0)</f>
        <v>70</v>
      </c>
      <c r="AW171" s="255">
        <f t="array" ref="AW171">MMULT(AL171:AV171,Rules!$O$35:$O$45)</f>
        <v>54.31818181818182</v>
      </c>
      <c r="AX171" s="44">
        <f>VLOOKUP(Categorized!AN171,Rules!$F$114:$H$116,3,0)</f>
        <v>90</v>
      </c>
      <c r="AY171" s="44">
        <f>VLOOKUP(Categorized!AO171,Rules!$F$117:$H$119,3,0)</f>
        <v>90</v>
      </c>
      <c r="AZ171" s="44">
        <f>VLOOKUP(Categorized!AP171,Rules!$F$120:$H$122,3,0)</f>
        <v>30</v>
      </c>
      <c r="BA171" s="44">
        <f>VLOOKUP(Categorized!AQ171,Rules!$F$123:$H$124,3,0)</f>
        <v>30</v>
      </c>
      <c r="BB171" s="44">
        <f>VLOOKUP(Categorized!AR171,Rules!$F$125:$H$127,3,0)</f>
        <v>50</v>
      </c>
      <c r="BC171" s="44">
        <f>VLOOKUP(Categorized!AS171,Rules!$F$128:$H$130,3,0)</f>
        <v>30</v>
      </c>
      <c r="BD171" s="43">
        <f>VLOOKUP(Categorized!AT171,Rules!$F$131:$H$133,3,0)</f>
        <v>30</v>
      </c>
      <c r="BE171" s="44">
        <f>VLOOKUP(Categorized!AU171,Rules!$F$134:$H$136,3,0)</f>
        <v>30</v>
      </c>
      <c r="BF171" s="44">
        <f>VLOOKUP(Categorized!AV171,Rules!$F$137:$H$138,3,0)</f>
        <v>30</v>
      </c>
      <c r="BG171" s="44">
        <f>VLOOKUP(Categorized!AW171,Rules!$F$139:$H$141,3,0)</f>
        <v>45</v>
      </c>
      <c r="BH171" s="256">
        <f t="array" ref="BH171">MMULT(AX171:BG171,Rules!$O$48:$O$57)</f>
        <v>44.036809815950917</v>
      </c>
      <c r="BI171" s="43">
        <f>VLOOKUP(Categorized!AX171,Rules!$F$142:$H$143,3,0)</f>
        <v>30</v>
      </c>
      <c r="BJ171" s="43">
        <f>VLOOKUP(Categorized!AY171,Rules!$F$144:$H$145,3,0)</f>
        <v>30</v>
      </c>
      <c r="BK171" s="43">
        <f>VLOOKUP(Categorized!AZ171,Rules!$F$146:$H$147,3,0)</f>
        <v>30</v>
      </c>
      <c r="BL171" s="43">
        <f>VLOOKUP(Categorized!BA171,Rules!$F$148:$H$149,3,0)</f>
        <v>30</v>
      </c>
      <c r="BM171" s="43">
        <f>VLOOKUP(Categorized!BB171,Rules!$F$150:$H$151,3,0)</f>
        <v>30</v>
      </c>
      <c r="BN171" s="43">
        <f>VLOOKUP(Categorized!BC171,Rules!$F$152:$H$153,3,0)</f>
        <v>30</v>
      </c>
      <c r="BO171" s="43">
        <f>VLOOKUP(Categorized!BD171,Rules!$F$154:$H$155,3,0)</f>
        <v>30</v>
      </c>
      <c r="BP171" s="43">
        <f>VLOOKUP(Categorized!BE171,Rules!$F$156:$H$157,3,0)</f>
        <v>30</v>
      </c>
      <c r="BQ171" s="43">
        <f>VLOOKUP(Categorized!BF171,Rules!$F$158:$H$159,3,0)</f>
        <v>30</v>
      </c>
      <c r="BR171" s="43">
        <f>VLOOKUP(Categorized!BG171,Rules!$F$160:$H$161,3,0)</f>
        <v>30</v>
      </c>
      <c r="BS171" s="43">
        <f>VLOOKUP(Categorized!BH171,Rules!$F$162:$H$163,3,0)</f>
        <v>30</v>
      </c>
      <c r="BT171" s="43">
        <f>VLOOKUP(Categorized!BI171,Rules!$F$164:$H$165,3,0)</f>
        <v>30</v>
      </c>
      <c r="BU171" s="43">
        <f>VLOOKUP(Categorized!BJ171,Rules!$F$166:$H$167,3,0)</f>
        <v>30</v>
      </c>
      <c r="BV171" s="43">
        <f>VLOOKUP(Categorized!BK171,Rules!$F$168:$H$169,3,0)</f>
        <v>30</v>
      </c>
      <c r="BW171" s="43">
        <f>VLOOKUP(Categorized!BL171,Rules!$F$170:$H$171,3,0)</f>
        <v>30</v>
      </c>
      <c r="BX171" s="43">
        <f>VLOOKUP(Categorized!BM171,Rules!$F$172:$H$173,3,0)</f>
        <v>30</v>
      </c>
      <c r="BY171" s="43">
        <f>VLOOKUP(Categorized!BN171,Rules!$F$174:$H$175,3,0)</f>
        <v>30</v>
      </c>
      <c r="BZ171" s="43">
        <f>VLOOKUP(Categorized!BO171,Rules!$F$176:$H$177,3,0)</f>
        <v>30</v>
      </c>
      <c r="CA171" s="43">
        <f>VLOOKUP(Categorized!BP171,Rules!$F$178:$H$179,3,0)</f>
        <v>30</v>
      </c>
      <c r="CB171" s="43">
        <f>VLOOKUP(Categorized!BQ171,Rules!$F$180:$H$181,3,0)</f>
        <v>30</v>
      </c>
      <c r="CC171" s="43">
        <f>VLOOKUP(Categorized!BR171,Rules!$F$182:$H$183,3,0)</f>
        <v>30</v>
      </c>
      <c r="CD171" s="255">
        <f t="array" ref="CD171">MMULT(BI171:CC171,Rules!$O$60:$O$80)</f>
        <v>29.999999999999996</v>
      </c>
      <c r="CE171" s="43">
        <f>VLOOKUP(Categorized!BS171,Rules!$F$184:$H$185,3,0)</f>
        <v>30</v>
      </c>
      <c r="CF171" s="43">
        <f>VLOOKUP(Categorized!BT171,Rules!$F$186:$H$187,3,0)</f>
        <v>30</v>
      </c>
      <c r="CG171" s="43">
        <f>VLOOKUP(Categorized!BU171,Rules!$F$188:$H$189,3,0)</f>
        <v>30</v>
      </c>
      <c r="CH171" s="43">
        <f>VLOOKUP(Categorized!BV171,Rules!$F$190:$H$191,3,0)</f>
        <v>30</v>
      </c>
      <c r="CI171" s="43">
        <f>VLOOKUP(Categorized!BW171,Rules!$F$192:$H$193,3,0)</f>
        <v>30</v>
      </c>
      <c r="CJ171" s="255">
        <f t="array" ref="CJ171">MMULT(CE171:CI171,Rules!$O$83:$O$87)</f>
        <v>30</v>
      </c>
      <c r="CK171" s="46">
        <v>0</v>
      </c>
      <c r="CL171" s="46">
        <v>0</v>
      </c>
      <c r="CM171" s="393">
        <v>46.521739130434781</v>
      </c>
      <c r="CN171" s="397">
        <v>3</v>
      </c>
      <c r="CO171" s="397">
        <v>3</v>
      </c>
      <c r="CP171" s="397" t="s">
        <v>58</v>
      </c>
    </row>
    <row r="172" spans="1:94" ht="18.5">
      <c r="A172" s="58">
        <v>2021</v>
      </c>
      <c r="B172" s="39" t="s">
        <v>219</v>
      </c>
      <c r="C172" s="431">
        <v>44451.672431111103</v>
      </c>
      <c r="D172" s="431">
        <v>44457.461665868097</v>
      </c>
      <c r="E172" s="403">
        <v>22065</v>
      </c>
      <c r="F172" s="444">
        <f t="shared" si="10"/>
        <v>0</v>
      </c>
      <c r="G172" s="444">
        <f t="shared" si="11"/>
        <v>0</v>
      </c>
      <c r="H172" s="428">
        <f t="shared" si="12"/>
        <v>1</v>
      </c>
      <c r="I172" s="428">
        <f t="shared" si="13"/>
        <v>0</v>
      </c>
      <c r="J172" s="428">
        <f t="shared" si="14"/>
        <v>0</v>
      </c>
      <c r="K172" s="42">
        <f>VLOOKUP(Categorized!F172,Rules!$F$4:$H$7,3,0)</f>
        <v>90</v>
      </c>
      <c r="L172" s="43">
        <f>VLOOKUP(Categorized!G172,Rules!$F$8:$H$9,3,0)</f>
        <v>90</v>
      </c>
      <c r="M172" s="43">
        <f>VLOOKUP(Categorized!H172,Rules!$F$10:$H$12,3,0)</f>
        <v>60</v>
      </c>
      <c r="N172" s="43">
        <f>VLOOKUP(Categorized!I172,Rules!$F$13:$H$16,3,0)</f>
        <v>90</v>
      </c>
      <c r="O172" s="43">
        <f>VLOOKUP(Categorized!J172,Rules!$F$17:$H$19,3,0)</f>
        <v>90</v>
      </c>
      <c r="P172" s="43">
        <f>VLOOKUP(Categorized!K172,Rules!$F$20:$H$21,3,0)</f>
        <v>60</v>
      </c>
      <c r="Q172" s="43">
        <f>VLOOKUP(Categorized!L172,Rules!$F$22:$H$28,3,0)</f>
        <v>75</v>
      </c>
      <c r="R172" s="43">
        <f>VLOOKUP(Categorized!M172,Rules!$F$29:$H$31,3,0)</f>
        <v>70</v>
      </c>
      <c r="S172" s="255" cm="1">
        <f t="array" ref="S172">MMULT(K172:R172,Rules!$O$4:$O$11)</f>
        <v>78.739495798319325</v>
      </c>
      <c r="T172" s="43">
        <f>VLOOKUP(Categorized!N172,Rules!$F$32:$H$33,3,0)</f>
        <v>60</v>
      </c>
      <c r="U172" s="43">
        <f>VLOOKUP(Categorized!O172,Rules!$F$34:$H$40,3,0)</f>
        <v>95</v>
      </c>
      <c r="V172" s="43">
        <f>VLOOKUP(Categorized!P172,Rules!$F$41:$H$42,3,0)</f>
        <v>30</v>
      </c>
      <c r="W172" s="43">
        <f>VLOOKUP(Categorized!Q172,Rules!$F$43:$H$46,3,0)</f>
        <v>50</v>
      </c>
      <c r="X172" s="43">
        <f>VLOOKUP(Categorized!R172,Rules!$F$47:$H$51,3,0)</f>
        <v>70</v>
      </c>
      <c r="Y172" s="43">
        <f>VLOOKUP(Categorized!S172,Rules!$F$52:$H$56,3,0)</f>
        <v>70</v>
      </c>
      <c r="Z172" s="43">
        <f>VLOOKUP(Categorized!T172,Rules!$F$57:$H$58,3,0)</f>
        <v>30</v>
      </c>
      <c r="AA172" s="255">
        <f t="array" ref="AA172">MMULT(T172:Z172,Rules!$O$14:$O$20)</f>
        <v>58.3044982698962</v>
      </c>
      <c r="AB172" s="43">
        <f>VLOOKUP(Categorized!U172,Rules!$F$59:$H$60,3,0)</f>
        <v>80</v>
      </c>
      <c r="AC172" s="43">
        <f>VLOOKUP(Categorized!V172,Rules!$F$61:$H$62,3,0)</f>
        <v>20</v>
      </c>
      <c r="AD172" s="43">
        <f>VLOOKUP(Categorized!W172,Rules!$F$63:$H$64,3,0)</f>
        <v>80</v>
      </c>
      <c r="AE172" s="43">
        <f>VLOOKUP(Categorized!X172,Rules!$F$65:$H$66,3,0)</f>
        <v>20</v>
      </c>
      <c r="AF172" s="255">
        <f t="array" ref="AF172">MMULT(AB172:AE172,Rules!$O$23:$O$26)</f>
        <v>46.666666666666664</v>
      </c>
      <c r="AG172" s="43">
        <f>VLOOKUP(Categorized!Y172,Rules!$F$67:$H$68,3,0)</f>
        <v>70</v>
      </c>
      <c r="AH172" s="43">
        <f>VLOOKUP(Categorized!Z172,Rules!$F$69:$H$70,3,0)</f>
        <v>80</v>
      </c>
      <c r="AI172" s="43">
        <f>VLOOKUP(Categorized!AA172,Rules!$F$71:$H$72,3,0)</f>
        <v>80</v>
      </c>
      <c r="AJ172" s="43">
        <f>VLOOKUP(Categorized!AB172,Rules!$F$73:$H$74,3,0)</f>
        <v>60</v>
      </c>
      <c r="AK172" s="255">
        <f t="array" ref="AK172">MMULT(AG172:AJ172,Rules!$O$29:$O$32)</f>
        <v>73.174603174603163</v>
      </c>
      <c r="AL172" s="43">
        <f>VLOOKUP(Categorized!AC172,Rules!$F$75:$H$76,3,0)</f>
        <v>80</v>
      </c>
      <c r="AM172" s="43">
        <f>VLOOKUP(Categorized!AD172,Rules!$F$77:$H$78,3,0)</f>
        <v>80</v>
      </c>
      <c r="AN172" s="43">
        <f>VLOOKUP(Categorized!AE172,Rules!$F$79:$H$84,3,0)</f>
        <v>30</v>
      </c>
      <c r="AO172" s="43">
        <f>VLOOKUP(Categorized!AF172,Rules!$F$85:$H$89,3,0)</f>
        <v>50</v>
      </c>
      <c r="AP172" s="43">
        <f>VLOOKUP(Categorized!AG172,Rules!$F$90:$H$92,3,0)</f>
        <v>30</v>
      </c>
      <c r="AQ172" s="43">
        <f>VLOOKUP(Categorized!AH172,Rules!$F$93:$H$96,3,0)</f>
        <v>80</v>
      </c>
      <c r="AR172" s="43">
        <f>VLOOKUP(Categorized!AI172,Rules!$F$97:$H$100,3,0)</f>
        <v>80</v>
      </c>
      <c r="AS172" s="43">
        <f>VLOOKUP(Categorized!AJ172,Rules!$F$101:$H$102,3,0)</f>
        <v>30</v>
      </c>
      <c r="AT172" s="43">
        <f>VLOOKUP(Categorized!AK172,Rules!$F$103:$H$105,3,0)</f>
        <v>95</v>
      </c>
      <c r="AU172" s="43">
        <f>VLOOKUP(Categorized!AL172,Rules!$F$106:$H$109,3,0)</f>
        <v>60</v>
      </c>
      <c r="AV172" s="43">
        <f>VLOOKUP(Categorized!AM172,Rules!$F$110:$H$113,3,0)</f>
        <v>70</v>
      </c>
      <c r="AW172" s="255">
        <f t="array" ref="AW172">MMULT(AL172:AV172,Rules!$O$35:$O$45)</f>
        <v>61.164772727272727</v>
      </c>
      <c r="AX172" s="44">
        <f>VLOOKUP(Categorized!AN172,Rules!$F$114:$H$116,3,0)</f>
        <v>90</v>
      </c>
      <c r="AY172" s="44">
        <f>VLOOKUP(Categorized!AO172,Rules!$F$117:$H$119,3,0)</f>
        <v>90</v>
      </c>
      <c r="AZ172" s="44">
        <f>VLOOKUP(Categorized!AP172,Rules!$F$120:$H$122,3,0)</f>
        <v>90</v>
      </c>
      <c r="BA172" s="44">
        <f>VLOOKUP(Categorized!AQ172,Rules!$F$123:$H$124,3,0)</f>
        <v>90</v>
      </c>
      <c r="BB172" s="44">
        <f>VLOOKUP(Categorized!AR172,Rules!$F$125:$H$127,3,0)</f>
        <v>50</v>
      </c>
      <c r="BC172" s="44">
        <f>VLOOKUP(Categorized!AS172,Rules!$F$128:$H$130,3,0)</f>
        <v>30</v>
      </c>
      <c r="BD172" s="43">
        <f>VLOOKUP(Categorized!AT172,Rules!$F$131:$H$133,3,0)</f>
        <v>30</v>
      </c>
      <c r="BE172" s="44">
        <f>VLOOKUP(Categorized!AU172,Rules!$F$134:$H$136,3,0)</f>
        <v>30</v>
      </c>
      <c r="BF172" s="44">
        <f>VLOOKUP(Categorized!AV172,Rules!$F$137:$H$138,3,0)</f>
        <v>90</v>
      </c>
      <c r="BG172" s="44">
        <f>VLOOKUP(Categorized!AW172,Rules!$F$139:$H$141,3,0)</f>
        <v>45</v>
      </c>
      <c r="BH172" s="256">
        <f t="array" ref="BH172">MMULT(AX172:BG172,Rules!$O$48:$O$57)</f>
        <v>62.662576687116562</v>
      </c>
      <c r="BI172" s="43">
        <f>VLOOKUP(Categorized!AX172,Rules!$F$142:$H$143,3,0)</f>
        <v>30</v>
      </c>
      <c r="BJ172" s="43">
        <f>VLOOKUP(Categorized!AY172,Rules!$F$144:$H$145,3,0)</f>
        <v>90</v>
      </c>
      <c r="BK172" s="43">
        <f>VLOOKUP(Categorized!AZ172,Rules!$F$146:$H$147,3,0)</f>
        <v>30</v>
      </c>
      <c r="BL172" s="43">
        <f>VLOOKUP(Categorized!BA172,Rules!$F$148:$H$149,3,0)</f>
        <v>30</v>
      </c>
      <c r="BM172" s="43">
        <f>VLOOKUP(Categorized!BB172,Rules!$F$150:$H$151,3,0)</f>
        <v>90</v>
      </c>
      <c r="BN172" s="43">
        <f>VLOOKUP(Categorized!BC172,Rules!$F$152:$H$153,3,0)</f>
        <v>30</v>
      </c>
      <c r="BO172" s="43">
        <f>VLOOKUP(Categorized!BD172,Rules!$F$154:$H$155,3,0)</f>
        <v>90</v>
      </c>
      <c r="BP172" s="43">
        <f>VLOOKUP(Categorized!BE172,Rules!$F$156:$H$157,3,0)</f>
        <v>30</v>
      </c>
      <c r="BQ172" s="43">
        <f>VLOOKUP(Categorized!BF172,Rules!$F$158:$H$159,3,0)</f>
        <v>30</v>
      </c>
      <c r="BR172" s="43">
        <f>VLOOKUP(Categorized!BG172,Rules!$F$160:$H$161,3,0)</f>
        <v>30</v>
      </c>
      <c r="BS172" s="43">
        <f>VLOOKUP(Categorized!BH172,Rules!$F$162:$H$163,3,0)</f>
        <v>90</v>
      </c>
      <c r="BT172" s="43">
        <f>VLOOKUP(Categorized!BI172,Rules!$F$164:$H$165,3,0)</f>
        <v>90</v>
      </c>
      <c r="BU172" s="43">
        <f>VLOOKUP(Categorized!BJ172,Rules!$F$166:$H$167,3,0)</f>
        <v>90</v>
      </c>
      <c r="BV172" s="43">
        <f>VLOOKUP(Categorized!BK172,Rules!$F$168:$H$169,3,0)</f>
        <v>30</v>
      </c>
      <c r="BW172" s="43">
        <f>VLOOKUP(Categorized!BL172,Rules!$F$170:$H$171,3,0)</f>
        <v>30</v>
      </c>
      <c r="BX172" s="43">
        <f>VLOOKUP(Categorized!BM172,Rules!$F$172:$H$173,3,0)</f>
        <v>30</v>
      </c>
      <c r="BY172" s="43">
        <f>VLOOKUP(Categorized!BN172,Rules!$F$174:$H$175,3,0)</f>
        <v>30</v>
      </c>
      <c r="BZ172" s="43">
        <f>VLOOKUP(Categorized!BO172,Rules!$F$176:$H$177,3,0)</f>
        <v>30</v>
      </c>
      <c r="CA172" s="43">
        <f>VLOOKUP(Categorized!BP172,Rules!$F$178:$H$179,3,0)</f>
        <v>30</v>
      </c>
      <c r="CB172" s="43">
        <f>VLOOKUP(Categorized!BQ172,Rules!$F$180:$H$181,3,0)</f>
        <v>30</v>
      </c>
      <c r="CC172" s="43">
        <f>VLOOKUP(Categorized!BR172,Rules!$F$182:$H$183,3,0)</f>
        <v>30</v>
      </c>
      <c r="CD172" s="255">
        <f t="array" ref="CD172">MMULT(BI172:CC172,Rules!$O$60:$O$80)</f>
        <v>47.960877296976896</v>
      </c>
      <c r="CE172" s="43">
        <f>VLOOKUP(Categorized!BS172,Rules!$F$184:$H$185,3,0)</f>
        <v>30</v>
      </c>
      <c r="CF172" s="43">
        <f>VLOOKUP(Categorized!BT172,Rules!$F$186:$H$187,3,0)</f>
        <v>90</v>
      </c>
      <c r="CG172" s="43">
        <f>VLOOKUP(Categorized!BU172,Rules!$F$188:$H$189,3,0)</f>
        <v>90</v>
      </c>
      <c r="CH172" s="43">
        <f>VLOOKUP(Categorized!BV172,Rules!$F$190:$H$191,3,0)</f>
        <v>90</v>
      </c>
      <c r="CI172" s="43">
        <f>VLOOKUP(Categorized!BW172,Rules!$F$192:$H$193,3,0)</f>
        <v>90</v>
      </c>
      <c r="CJ172" s="255">
        <f t="array" ref="CJ172">MMULT(CE172:CI172,Rules!$O$83:$O$87)</f>
        <v>78</v>
      </c>
      <c r="CK172" s="46">
        <v>0</v>
      </c>
      <c r="CL172" s="46">
        <v>0</v>
      </c>
      <c r="CM172" s="393">
        <v>83.260869565217391</v>
      </c>
      <c r="CN172" s="397">
        <v>7</v>
      </c>
      <c r="CO172" s="397">
        <v>9</v>
      </c>
      <c r="CP172" s="397" t="s">
        <v>58</v>
      </c>
    </row>
    <row r="173" spans="1:94" ht="18.5">
      <c r="A173" s="58">
        <v>2021</v>
      </c>
      <c r="B173" s="39" t="s">
        <v>220</v>
      </c>
      <c r="C173" s="431">
        <v>44502.462390416702</v>
      </c>
      <c r="D173" s="431">
        <v>44508.4195534838</v>
      </c>
      <c r="E173" s="403">
        <v>20406</v>
      </c>
      <c r="F173" s="444">
        <f t="shared" si="10"/>
        <v>0</v>
      </c>
      <c r="G173" s="444">
        <f t="shared" si="11"/>
        <v>0</v>
      </c>
      <c r="H173" s="428">
        <f t="shared" si="12"/>
        <v>1</v>
      </c>
      <c r="I173" s="428">
        <f t="shared" si="13"/>
        <v>0</v>
      </c>
      <c r="J173" s="428">
        <f t="shared" si="14"/>
        <v>0</v>
      </c>
      <c r="K173" s="42">
        <f>VLOOKUP(Categorized!F173,Rules!$F$4:$H$7,3,0)</f>
        <v>90</v>
      </c>
      <c r="L173" s="43">
        <f>VLOOKUP(Categorized!G173,Rules!$F$8:$H$9,3,0)</f>
        <v>90</v>
      </c>
      <c r="M173" s="43">
        <f>VLOOKUP(Categorized!H173,Rules!$F$10:$H$12,3,0)</f>
        <v>60</v>
      </c>
      <c r="N173" s="43">
        <f>VLOOKUP(Categorized!I173,Rules!$F$13:$H$16,3,0)</f>
        <v>70</v>
      </c>
      <c r="O173" s="43">
        <f>VLOOKUP(Categorized!J173,Rules!$F$17:$H$19,3,0)</f>
        <v>90</v>
      </c>
      <c r="P173" s="43">
        <f>VLOOKUP(Categorized!K173,Rules!$F$20:$H$21,3,0)</f>
        <v>60</v>
      </c>
      <c r="Q173" s="43">
        <f>VLOOKUP(Categorized!L173,Rules!$F$22:$H$28,3,0)</f>
        <v>70</v>
      </c>
      <c r="R173" s="43">
        <f>VLOOKUP(Categorized!M173,Rules!$F$29:$H$31,3,0)</f>
        <v>70</v>
      </c>
      <c r="S173" s="255" cm="1">
        <f t="array" ref="S173">MMULT(K173:R173,Rules!$O$4:$O$11)</f>
        <v>75.798319327731065</v>
      </c>
      <c r="T173" s="43">
        <f>VLOOKUP(Categorized!N173,Rules!$F$32:$H$33,3,0)</f>
        <v>90</v>
      </c>
      <c r="U173" s="43">
        <f>VLOOKUP(Categorized!O173,Rules!$F$34:$H$40,3,0)</f>
        <v>50</v>
      </c>
      <c r="V173" s="43">
        <f>VLOOKUP(Categorized!P173,Rules!$F$41:$H$42,3,0)</f>
        <v>30</v>
      </c>
      <c r="W173" s="43">
        <f>VLOOKUP(Categorized!Q173,Rules!$F$43:$H$46,3,0)</f>
        <v>50</v>
      </c>
      <c r="X173" s="43">
        <f>VLOOKUP(Categorized!R173,Rules!$F$47:$H$51,3,0)</f>
        <v>30</v>
      </c>
      <c r="Y173" s="43">
        <f>VLOOKUP(Categorized!S173,Rules!$F$52:$H$56,3,0)</f>
        <v>30</v>
      </c>
      <c r="Z173" s="43">
        <f>VLOOKUP(Categorized!T173,Rules!$F$57:$H$58,3,0)</f>
        <v>80</v>
      </c>
      <c r="AA173" s="255">
        <f t="array" ref="AA173">MMULT(T173:Z173,Rules!$O$14:$O$20)</f>
        <v>49.394463667820069</v>
      </c>
      <c r="AB173" s="43">
        <f>VLOOKUP(Categorized!U173,Rules!$F$59:$H$60,3,0)</f>
        <v>20</v>
      </c>
      <c r="AC173" s="43">
        <f>VLOOKUP(Categorized!V173,Rules!$F$61:$H$62,3,0)</f>
        <v>20</v>
      </c>
      <c r="AD173" s="43">
        <f>VLOOKUP(Categorized!W173,Rules!$F$63:$H$64,3,0)</f>
        <v>80</v>
      </c>
      <c r="AE173" s="43">
        <f>VLOOKUP(Categorized!X173,Rules!$F$65:$H$66,3,0)</f>
        <v>20</v>
      </c>
      <c r="AF173" s="255">
        <f t="array" ref="AF173">MMULT(AB173:AE173,Rules!$O$23:$O$26)</f>
        <v>26.666666666666664</v>
      </c>
      <c r="AG173" s="43">
        <f>VLOOKUP(Categorized!Y173,Rules!$F$67:$H$68,3,0)</f>
        <v>30</v>
      </c>
      <c r="AH173" s="43">
        <f>VLOOKUP(Categorized!Z173,Rules!$F$69:$H$70,3,0)</f>
        <v>30</v>
      </c>
      <c r="AI173" s="43">
        <f>VLOOKUP(Categorized!AA173,Rules!$F$71:$H$72,3,0)</f>
        <v>30</v>
      </c>
      <c r="AJ173" s="43">
        <f>VLOOKUP(Categorized!AB173,Rules!$F$73:$H$74,3,0)</f>
        <v>30</v>
      </c>
      <c r="AK173" s="255">
        <f t="array" ref="AK173">MMULT(AG173:AJ173,Rules!$O$29:$O$32)</f>
        <v>30</v>
      </c>
      <c r="AL173" s="43">
        <f>VLOOKUP(Categorized!AC173,Rules!$F$75:$H$76,3,0)</f>
        <v>30</v>
      </c>
      <c r="AM173" s="43">
        <f>VLOOKUP(Categorized!AD173,Rules!$F$77:$H$78,3,0)</f>
        <v>50</v>
      </c>
      <c r="AN173" s="43">
        <f>VLOOKUP(Categorized!AE173,Rules!$F$79:$H$84,3,0)</f>
        <v>80</v>
      </c>
      <c r="AO173" s="43">
        <f>VLOOKUP(Categorized!AF173,Rules!$F$85:$H$89,3,0)</f>
        <v>50</v>
      </c>
      <c r="AP173" s="43">
        <f>VLOOKUP(Categorized!AG173,Rules!$F$90:$H$92,3,0)</f>
        <v>30</v>
      </c>
      <c r="AQ173" s="43">
        <f>VLOOKUP(Categorized!AH173,Rules!$F$93:$H$96,3,0)</f>
        <v>90</v>
      </c>
      <c r="AR173" s="43">
        <f>VLOOKUP(Categorized!AI173,Rules!$F$97:$H$100,3,0)</f>
        <v>50</v>
      </c>
      <c r="AS173" s="43">
        <f>VLOOKUP(Categorized!AJ173,Rules!$F$101:$H$102,3,0)</f>
        <v>30</v>
      </c>
      <c r="AT173" s="43">
        <f>VLOOKUP(Categorized!AK173,Rules!$F$103:$H$105,3,0)</f>
        <v>95</v>
      </c>
      <c r="AU173" s="43">
        <f>VLOOKUP(Categorized!AL173,Rules!$F$106:$H$109,3,0)</f>
        <v>60</v>
      </c>
      <c r="AV173" s="43">
        <f>VLOOKUP(Categorized!AM173,Rules!$F$110:$H$113,3,0)</f>
        <v>70</v>
      </c>
      <c r="AW173" s="255">
        <f t="array" ref="AW173">MMULT(AL173:AV173,Rules!$O$35:$O$45)</f>
        <v>57.812500000000007</v>
      </c>
      <c r="AX173" s="44">
        <f>VLOOKUP(Categorized!AN173,Rules!$F$114:$H$116,3,0)</f>
        <v>90</v>
      </c>
      <c r="AY173" s="44">
        <f>VLOOKUP(Categorized!AO173,Rules!$F$117:$H$119,3,0)</f>
        <v>90</v>
      </c>
      <c r="AZ173" s="44">
        <f>VLOOKUP(Categorized!AP173,Rules!$F$120:$H$122,3,0)</f>
        <v>30</v>
      </c>
      <c r="BA173" s="44">
        <f>VLOOKUP(Categorized!AQ173,Rules!$F$123:$H$124,3,0)</f>
        <v>30</v>
      </c>
      <c r="BB173" s="44">
        <f>VLOOKUP(Categorized!AR173,Rules!$F$125:$H$127,3,0)</f>
        <v>50</v>
      </c>
      <c r="BC173" s="44">
        <f>VLOOKUP(Categorized!AS173,Rules!$F$128:$H$130,3,0)</f>
        <v>30</v>
      </c>
      <c r="BD173" s="43">
        <f>VLOOKUP(Categorized!AT173,Rules!$F$131:$H$133,3,0)</f>
        <v>30</v>
      </c>
      <c r="BE173" s="44">
        <f>VLOOKUP(Categorized!AU173,Rules!$F$134:$H$136,3,0)</f>
        <v>30</v>
      </c>
      <c r="BF173" s="44">
        <f>VLOOKUP(Categorized!AV173,Rules!$F$137:$H$138,3,0)</f>
        <v>30</v>
      </c>
      <c r="BG173" s="44">
        <f>VLOOKUP(Categorized!AW173,Rules!$F$139:$H$141,3,0)</f>
        <v>45</v>
      </c>
      <c r="BH173" s="256">
        <f t="array" ref="BH173">MMULT(AX173:BG173,Rules!$O$48:$O$57)</f>
        <v>44.036809815950917</v>
      </c>
      <c r="BI173" s="43">
        <f>VLOOKUP(Categorized!AX173,Rules!$F$142:$H$143,3,0)</f>
        <v>30</v>
      </c>
      <c r="BJ173" s="43">
        <f>VLOOKUP(Categorized!AY173,Rules!$F$144:$H$145,3,0)</f>
        <v>30</v>
      </c>
      <c r="BK173" s="43">
        <f>VLOOKUP(Categorized!AZ173,Rules!$F$146:$H$147,3,0)</f>
        <v>30</v>
      </c>
      <c r="BL173" s="43">
        <f>VLOOKUP(Categorized!BA173,Rules!$F$148:$H$149,3,0)</f>
        <v>30</v>
      </c>
      <c r="BM173" s="43">
        <f>VLOOKUP(Categorized!BB173,Rules!$F$150:$H$151,3,0)</f>
        <v>30</v>
      </c>
      <c r="BN173" s="43">
        <f>VLOOKUP(Categorized!BC173,Rules!$F$152:$H$153,3,0)</f>
        <v>30</v>
      </c>
      <c r="BO173" s="43">
        <f>VLOOKUP(Categorized!BD173,Rules!$F$154:$H$155,3,0)</f>
        <v>30</v>
      </c>
      <c r="BP173" s="43">
        <f>VLOOKUP(Categorized!BE173,Rules!$F$156:$H$157,3,0)</f>
        <v>30</v>
      </c>
      <c r="BQ173" s="43">
        <f>VLOOKUP(Categorized!BF173,Rules!$F$158:$H$159,3,0)</f>
        <v>30</v>
      </c>
      <c r="BR173" s="43">
        <f>VLOOKUP(Categorized!BG173,Rules!$F$160:$H$161,3,0)</f>
        <v>30</v>
      </c>
      <c r="BS173" s="43">
        <f>VLOOKUP(Categorized!BH173,Rules!$F$162:$H$163,3,0)</f>
        <v>30</v>
      </c>
      <c r="BT173" s="43">
        <f>VLOOKUP(Categorized!BI173,Rules!$F$164:$H$165,3,0)</f>
        <v>30</v>
      </c>
      <c r="BU173" s="43">
        <f>VLOOKUP(Categorized!BJ173,Rules!$F$166:$H$167,3,0)</f>
        <v>30</v>
      </c>
      <c r="BV173" s="43">
        <f>VLOOKUP(Categorized!BK173,Rules!$F$168:$H$169,3,0)</f>
        <v>30</v>
      </c>
      <c r="BW173" s="43">
        <f>VLOOKUP(Categorized!BL173,Rules!$F$170:$H$171,3,0)</f>
        <v>30</v>
      </c>
      <c r="BX173" s="43">
        <f>VLOOKUP(Categorized!BM173,Rules!$F$172:$H$173,3,0)</f>
        <v>30</v>
      </c>
      <c r="BY173" s="43">
        <f>VLOOKUP(Categorized!BN173,Rules!$F$174:$H$175,3,0)</f>
        <v>30</v>
      </c>
      <c r="BZ173" s="43">
        <f>VLOOKUP(Categorized!BO173,Rules!$F$176:$H$177,3,0)</f>
        <v>30</v>
      </c>
      <c r="CA173" s="43">
        <f>VLOOKUP(Categorized!BP173,Rules!$F$178:$H$179,3,0)</f>
        <v>30</v>
      </c>
      <c r="CB173" s="43">
        <f>VLOOKUP(Categorized!BQ173,Rules!$F$180:$H$181,3,0)</f>
        <v>30</v>
      </c>
      <c r="CC173" s="43">
        <f>VLOOKUP(Categorized!BR173,Rules!$F$182:$H$183,3,0)</f>
        <v>30</v>
      </c>
      <c r="CD173" s="255">
        <f t="array" ref="CD173">MMULT(BI173:CC173,Rules!$O$60:$O$80)</f>
        <v>29.999999999999996</v>
      </c>
      <c r="CE173" s="43">
        <f>VLOOKUP(Categorized!BS173,Rules!$F$184:$H$185,3,0)</f>
        <v>30</v>
      </c>
      <c r="CF173" s="43">
        <f>VLOOKUP(Categorized!BT173,Rules!$F$186:$H$187,3,0)</f>
        <v>30</v>
      </c>
      <c r="CG173" s="43">
        <f>VLOOKUP(Categorized!BU173,Rules!$F$188:$H$189,3,0)</f>
        <v>30</v>
      </c>
      <c r="CH173" s="43">
        <f>VLOOKUP(Categorized!BV173,Rules!$F$190:$H$191,3,0)</f>
        <v>30</v>
      </c>
      <c r="CI173" s="43">
        <f>VLOOKUP(Categorized!BW173,Rules!$F$192:$H$193,3,0)</f>
        <v>30</v>
      </c>
      <c r="CJ173" s="255">
        <f t="array" ref="CJ173">MMULT(CE173:CI173,Rules!$O$83:$O$87)</f>
        <v>30</v>
      </c>
      <c r="CK173" s="46">
        <v>0</v>
      </c>
      <c r="CL173" s="46">
        <v>0</v>
      </c>
      <c r="CM173" s="393">
        <v>51.95652173913043</v>
      </c>
      <c r="CN173" s="397">
        <v>4</v>
      </c>
      <c r="CO173" s="397">
        <v>4</v>
      </c>
      <c r="CP173" s="397" t="s">
        <v>58</v>
      </c>
    </row>
    <row r="174" spans="1:94" ht="18.5">
      <c r="A174" s="58">
        <v>2021</v>
      </c>
      <c r="B174" s="39" t="s">
        <v>221</v>
      </c>
      <c r="C174" s="431">
        <v>44558.582151157403</v>
      </c>
      <c r="D174" s="431">
        <v>44561.385414791701</v>
      </c>
      <c r="E174" s="403">
        <v>62276</v>
      </c>
      <c r="F174" s="444">
        <f t="shared" si="10"/>
        <v>0</v>
      </c>
      <c r="G174" s="444">
        <f t="shared" si="11"/>
        <v>0</v>
      </c>
      <c r="H174" s="428">
        <f t="shared" si="12"/>
        <v>1</v>
      </c>
      <c r="I174" s="428">
        <f t="shared" si="13"/>
        <v>0</v>
      </c>
      <c r="J174" s="428">
        <f t="shared" si="14"/>
        <v>0</v>
      </c>
      <c r="K174" s="42">
        <f>VLOOKUP(Categorized!F174,Rules!$F$4:$H$7,3,0)</f>
        <v>90</v>
      </c>
      <c r="L174" s="43">
        <f>VLOOKUP(Categorized!G174,Rules!$F$8:$H$9,3,0)</f>
        <v>60</v>
      </c>
      <c r="M174" s="43">
        <f>VLOOKUP(Categorized!H174,Rules!$F$10:$H$12,3,0)</f>
        <v>60</v>
      </c>
      <c r="N174" s="43">
        <f>VLOOKUP(Categorized!I174,Rules!$F$13:$H$16,3,0)</f>
        <v>95</v>
      </c>
      <c r="O174" s="43">
        <f>VLOOKUP(Categorized!J174,Rules!$F$17:$H$19,3,0)</f>
        <v>60</v>
      </c>
      <c r="P174" s="43">
        <f>VLOOKUP(Categorized!K174,Rules!$F$20:$H$21,3,0)</f>
        <v>60</v>
      </c>
      <c r="Q174" s="43">
        <f>VLOOKUP(Categorized!L174,Rules!$F$22:$H$28,3,0)</f>
        <v>75</v>
      </c>
      <c r="R174" s="43">
        <f>VLOOKUP(Categorized!M174,Rules!$F$29:$H$31,3,0)</f>
        <v>60</v>
      </c>
      <c r="S174" s="255" cm="1">
        <f t="array" ref="S174">MMULT(K174:R174,Rules!$O$4:$O$11)</f>
        <v>70.210084033613441</v>
      </c>
      <c r="T174" s="43">
        <f>VLOOKUP(Categorized!N174,Rules!$F$32:$H$33,3,0)</f>
        <v>60</v>
      </c>
      <c r="U174" s="43">
        <f>VLOOKUP(Categorized!O174,Rules!$F$34:$H$40,3,0)</f>
        <v>70</v>
      </c>
      <c r="V174" s="43">
        <f>VLOOKUP(Categorized!P174,Rules!$F$41:$H$42,3,0)</f>
        <v>30</v>
      </c>
      <c r="W174" s="43">
        <f>VLOOKUP(Categorized!Q174,Rules!$F$43:$H$46,3,0)</f>
        <v>20</v>
      </c>
      <c r="X174" s="43">
        <f>VLOOKUP(Categorized!R174,Rules!$F$47:$H$51,3,0)</f>
        <v>30</v>
      </c>
      <c r="Y174" s="43">
        <f>VLOOKUP(Categorized!S174,Rules!$F$52:$H$56,3,0)</f>
        <v>30</v>
      </c>
      <c r="Z174" s="43">
        <f>VLOOKUP(Categorized!T174,Rules!$F$57:$H$58,3,0)</f>
        <v>80</v>
      </c>
      <c r="AA174" s="255">
        <f t="array" ref="AA174">MMULT(T174:Z174,Rules!$O$14:$O$20)</f>
        <v>44.221453287197235</v>
      </c>
      <c r="AB174" s="43">
        <f>VLOOKUP(Categorized!U174,Rules!$F$59:$H$60,3,0)</f>
        <v>20</v>
      </c>
      <c r="AC174" s="43">
        <f>VLOOKUP(Categorized!V174,Rules!$F$61:$H$62,3,0)</f>
        <v>20</v>
      </c>
      <c r="AD174" s="43">
        <f>VLOOKUP(Categorized!W174,Rules!$F$63:$H$64,3,0)</f>
        <v>80</v>
      </c>
      <c r="AE174" s="43">
        <f>VLOOKUP(Categorized!X174,Rules!$F$65:$H$66,3,0)</f>
        <v>20</v>
      </c>
      <c r="AF174" s="255">
        <f t="array" ref="AF174">MMULT(AB174:AE174,Rules!$O$23:$O$26)</f>
        <v>26.666666666666664</v>
      </c>
      <c r="AG174" s="43">
        <f>VLOOKUP(Categorized!Y174,Rules!$F$67:$H$68,3,0)</f>
        <v>30</v>
      </c>
      <c r="AH174" s="43">
        <f>VLOOKUP(Categorized!Z174,Rules!$F$69:$H$70,3,0)</f>
        <v>30</v>
      </c>
      <c r="AI174" s="43">
        <f>VLOOKUP(Categorized!AA174,Rules!$F$71:$H$72,3,0)</f>
        <v>30</v>
      </c>
      <c r="AJ174" s="43">
        <f>VLOOKUP(Categorized!AB174,Rules!$F$73:$H$74,3,0)</f>
        <v>30</v>
      </c>
      <c r="AK174" s="255">
        <f t="array" ref="AK174">MMULT(AG174:AJ174,Rules!$O$29:$O$32)</f>
        <v>30</v>
      </c>
      <c r="AL174" s="43">
        <f>VLOOKUP(Categorized!AC174,Rules!$F$75:$H$76,3,0)</f>
        <v>30</v>
      </c>
      <c r="AM174" s="43">
        <f>VLOOKUP(Categorized!AD174,Rules!$F$77:$H$78,3,0)</f>
        <v>50</v>
      </c>
      <c r="AN174" s="43">
        <f>VLOOKUP(Categorized!AE174,Rules!$F$79:$H$84,3,0)</f>
        <v>80</v>
      </c>
      <c r="AO174" s="43">
        <f>VLOOKUP(Categorized!AF174,Rules!$F$85:$H$89,3,0)</f>
        <v>50</v>
      </c>
      <c r="AP174" s="43">
        <f>VLOOKUP(Categorized!AG174,Rules!$F$90:$H$92,3,0)</f>
        <v>30</v>
      </c>
      <c r="AQ174" s="43">
        <f>VLOOKUP(Categorized!AH174,Rules!$F$93:$H$96,3,0)</f>
        <v>80</v>
      </c>
      <c r="AR174" s="43">
        <f>VLOOKUP(Categorized!AI174,Rules!$F$97:$H$100,3,0)</f>
        <v>50</v>
      </c>
      <c r="AS174" s="43">
        <f>VLOOKUP(Categorized!AJ174,Rules!$F$101:$H$102,3,0)</f>
        <v>30</v>
      </c>
      <c r="AT174" s="43">
        <f>VLOOKUP(Categorized!AK174,Rules!$F$103:$H$105,3,0)</f>
        <v>70</v>
      </c>
      <c r="AU174" s="43">
        <f>VLOOKUP(Categorized!AL174,Rules!$F$106:$H$109,3,0)</f>
        <v>60</v>
      </c>
      <c r="AV174" s="43">
        <f>VLOOKUP(Categorized!AM174,Rules!$F$110:$H$113,3,0)</f>
        <v>70</v>
      </c>
      <c r="AW174" s="255">
        <f t="array" ref="AW174">MMULT(AL174:AV174,Rules!$O$35:$O$45)</f>
        <v>54.715909090909101</v>
      </c>
      <c r="AX174" s="44">
        <f>VLOOKUP(Categorized!AN174,Rules!$F$114:$H$116,3,0)</f>
        <v>30</v>
      </c>
      <c r="AY174" s="44">
        <f>VLOOKUP(Categorized!AO174,Rules!$F$117:$H$119,3,0)</f>
        <v>30</v>
      </c>
      <c r="AZ174" s="44">
        <f>VLOOKUP(Categorized!AP174,Rules!$F$120:$H$122,3,0)</f>
        <v>30</v>
      </c>
      <c r="BA174" s="44">
        <f>VLOOKUP(Categorized!AQ174,Rules!$F$123:$H$124,3,0)</f>
        <v>30</v>
      </c>
      <c r="BB174" s="44">
        <f>VLOOKUP(Categorized!AR174,Rules!$F$125:$H$127,3,0)</f>
        <v>50</v>
      </c>
      <c r="BC174" s="44">
        <f>VLOOKUP(Categorized!AS174,Rules!$F$128:$H$130,3,0)</f>
        <v>30</v>
      </c>
      <c r="BD174" s="43">
        <f>VLOOKUP(Categorized!AT174,Rules!$F$131:$H$133,3,0)</f>
        <v>30</v>
      </c>
      <c r="BE174" s="44">
        <f>VLOOKUP(Categorized!AU174,Rules!$F$134:$H$136,3,0)</f>
        <v>30</v>
      </c>
      <c r="BF174" s="44">
        <f>VLOOKUP(Categorized!AV174,Rules!$F$137:$H$138,3,0)</f>
        <v>30</v>
      </c>
      <c r="BG174" s="44">
        <f>VLOOKUP(Categorized!AW174,Rules!$F$139:$H$141,3,0)</f>
        <v>45</v>
      </c>
      <c r="BH174" s="256">
        <f t="array" ref="BH174">MMULT(AX174:BG174,Rules!$O$48:$O$57)</f>
        <v>33.509202453987733</v>
      </c>
      <c r="BI174" s="43">
        <f>VLOOKUP(Categorized!AX174,Rules!$F$142:$H$143,3,0)</f>
        <v>30</v>
      </c>
      <c r="BJ174" s="43">
        <f>VLOOKUP(Categorized!AY174,Rules!$F$144:$H$145,3,0)</f>
        <v>30</v>
      </c>
      <c r="BK174" s="43">
        <f>VLOOKUP(Categorized!AZ174,Rules!$F$146:$H$147,3,0)</f>
        <v>30</v>
      </c>
      <c r="BL174" s="43">
        <f>VLOOKUP(Categorized!BA174,Rules!$F$148:$H$149,3,0)</f>
        <v>30</v>
      </c>
      <c r="BM174" s="43">
        <f>VLOOKUP(Categorized!BB174,Rules!$F$150:$H$151,3,0)</f>
        <v>30</v>
      </c>
      <c r="BN174" s="43">
        <f>VLOOKUP(Categorized!BC174,Rules!$F$152:$H$153,3,0)</f>
        <v>30</v>
      </c>
      <c r="BO174" s="43">
        <f>VLOOKUP(Categorized!BD174,Rules!$F$154:$H$155,3,0)</f>
        <v>30</v>
      </c>
      <c r="BP174" s="43">
        <f>VLOOKUP(Categorized!BE174,Rules!$F$156:$H$157,3,0)</f>
        <v>30</v>
      </c>
      <c r="BQ174" s="43">
        <f>VLOOKUP(Categorized!BF174,Rules!$F$158:$H$159,3,0)</f>
        <v>30</v>
      </c>
      <c r="BR174" s="43">
        <f>VLOOKUP(Categorized!BG174,Rules!$F$160:$H$161,3,0)</f>
        <v>30</v>
      </c>
      <c r="BS174" s="43">
        <f>VLOOKUP(Categorized!BH174,Rules!$F$162:$H$163,3,0)</f>
        <v>30</v>
      </c>
      <c r="BT174" s="43">
        <f>VLOOKUP(Categorized!BI174,Rules!$F$164:$H$165,3,0)</f>
        <v>30</v>
      </c>
      <c r="BU174" s="43">
        <f>VLOOKUP(Categorized!BJ174,Rules!$F$166:$H$167,3,0)</f>
        <v>30</v>
      </c>
      <c r="BV174" s="43">
        <f>VLOOKUP(Categorized!BK174,Rules!$F$168:$H$169,3,0)</f>
        <v>30</v>
      </c>
      <c r="BW174" s="43">
        <f>VLOOKUP(Categorized!BL174,Rules!$F$170:$H$171,3,0)</f>
        <v>30</v>
      </c>
      <c r="BX174" s="43">
        <f>VLOOKUP(Categorized!BM174,Rules!$F$172:$H$173,3,0)</f>
        <v>30</v>
      </c>
      <c r="BY174" s="43">
        <f>VLOOKUP(Categorized!BN174,Rules!$F$174:$H$175,3,0)</f>
        <v>30</v>
      </c>
      <c r="BZ174" s="43">
        <f>VLOOKUP(Categorized!BO174,Rules!$F$176:$H$177,3,0)</f>
        <v>30</v>
      </c>
      <c r="CA174" s="43">
        <f>VLOOKUP(Categorized!BP174,Rules!$F$178:$H$179,3,0)</f>
        <v>30</v>
      </c>
      <c r="CB174" s="43">
        <f>VLOOKUP(Categorized!BQ174,Rules!$F$180:$H$181,3,0)</f>
        <v>30</v>
      </c>
      <c r="CC174" s="43">
        <f>VLOOKUP(Categorized!BR174,Rules!$F$182:$H$183,3,0)</f>
        <v>30</v>
      </c>
      <c r="CD174" s="255">
        <f t="array" ref="CD174">MMULT(BI174:CC174,Rules!$O$60:$O$80)</f>
        <v>29.999999999999996</v>
      </c>
      <c r="CE174" s="43">
        <f>VLOOKUP(Categorized!BS174,Rules!$F$184:$H$185,3,0)</f>
        <v>30</v>
      </c>
      <c r="CF174" s="43">
        <f>VLOOKUP(Categorized!BT174,Rules!$F$186:$H$187,3,0)</f>
        <v>30</v>
      </c>
      <c r="CG174" s="43">
        <f>VLOOKUP(Categorized!BU174,Rules!$F$188:$H$189,3,0)</f>
        <v>30</v>
      </c>
      <c r="CH174" s="43">
        <f>VLOOKUP(Categorized!BV174,Rules!$F$190:$H$191,3,0)</f>
        <v>30</v>
      </c>
      <c r="CI174" s="43">
        <f>VLOOKUP(Categorized!BW174,Rules!$F$192:$H$193,3,0)</f>
        <v>30</v>
      </c>
      <c r="CJ174" s="255">
        <f t="array" ref="CJ174">MMULT(CE174:CI174,Rules!$O$83:$O$87)</f>
        <v>30</v>
      </c>
      <c r="CK174" s="46">
        <v>0</v>
      </c>
      <c r="CL174" s="46">
        <v>0</v>
      </c>
      <c r="CM174" s="393">
        <v>46.521739130434781</v>
      </c>
      <c r="CN174" s="397">
        <v>3</v>
      </c>
      <c r="CO174" s="397">
        <v>3</v>
      </c>
      <c r="CP174" s="397" t="s">
        <v>58</v>
      </c>
    </row>
    <row r="175" spans="1:94" ht="18.5">
      <c r="A175" s="58">
        <v>2021</v>
      </c>
      <c r="B175" s="39" t="s">
        <v>222</v>
      </c>
      <c r="C175" s="431">
        <v>44455.802218692101</v>
      </c>
      <c r="D175" s="431">
        <v>44459.417533842599</v>
      </c>
      <c r="E175" s="403">
        <v>59062</v>
      </c>
      <c r="F175" s="444">
        <f t="shared" si="10"/>
        <v>0</v>
      </c>
      <c r="G175" s="444">
        <f t="shared" si="11"/>
        <v>0</v>
      </c>
      <c r="H175" s="428">
        <f t="shared" si="12"/>
        <v>1</v>
      </c>
      <c r="I175" s="428">
        <f t="shared" si="13"/>
        <v>0</v>
      </c>
      <c r="J175" s="428">
        <f t="shared" si="14"/>
        <v>0</v>
      </c>
      <c r="K175" s="42">
        <f>VLOOKUP(Categorized!F175,Rules!$F$4:$H$7,3,0)</f>
        <v>80</v>
      </c>
      <c r="L175" s="43">
        <f>VLOOKUP(Categorized!G175,Rules!$F$8:$H$9,3,0)</f>
        <v>60</v>
      </c>
      <c r="M175" s="43">
        <f>VLOOKUP(Categorized!H175,Rules!$F$10:$H$12,3,0)</f>
        <v>60</v>
      </c>
      <c r="N175" s="43">
        <f>VLOOKUP(Categorized!I175,Rules!$F$13:$H$16,3,0)</f>
        <v>95</v>
      </c>
      <c r="O175" s="43">
        <f>VLOOKUP(Categorized!J175,Rules!$F$17:$H$19,3,0)</f>
        <v>90</v>
      </c>
      <c r="P175" s="43">
        <f>VLOOKUP(Categorized!K175,Rules!$F$20:$H$21,3,0)</f>
        <v>60</v>
      </c>
      <c r="Q175" s="43">
        <f>VLOOKUP(Categorized!L175,Rules!$F$22:$H$28,3,0)</f>
        <v>75</v>
      </c>
      <c r="R175" s="43">
        <f>VLOOKUP(Categorized!M175,Rules!$F$29:$H$31,3,0)</f>
        <v>70</v>
      </c>
      <c r="S175" s="255" cm="1">
        <f t="array" ref="S175">MMULT(K175:R175,Rules!$O$4:$O$11)</f>
        <v>73.067226890756302</v>
      </c>
      <c r="T175" s="43">
        <f>VLOOKUP(Categorized!N175,Rules!$F$32:$H$33,3,0)</f>
        <v>60</v>
      </c>
      <c r="U175" s="43">
        <f>VLOOKUP(Categorized!O175,Rules!$F$34:$H$40,3,0)</f>
        <v>70</v>
      </c>
      <c r="V175" s="43">
        <f>VLOOKUP(Categorized!P175,Rules!$F$41:$H$42,3,0)</f>
        <v>90</v>
      </c>
      <c r="W175" s="43">
        <f>VLOOKUP(Categorized!Q175,Rules!$F$43:$H$46,3,0)</f>
        <v>20</v>
      </c>
      <c r="X175" s="43">
        <f>VLOOKUP(Categorized!R175,Rules!$F$47:$H$51,3,0)</f>
        <v>30</v>
      </c>
      <c r="Y175" s="43">
        <f>VLOOKUP(Categorized!S175,Rules!$F$52:$H$56,3,0)</f>
        <v>30</v>
      </c>
      <c r="Z175" s="43">
        <f>VLOOKUP(Categorized!T175,Rules!$F$57:$H$58,3,0)</f>
        <v>30</v>
      </c>
      <c r="AA175" s="255">
        <f t="array" ref="AA175">MMULT(T175:Z175,Rules!$O$14:$O$20)</f>
        <v>46.55709342560553</v>
      </c>
      <c r="AB175" s="43">
        <f>VLOOKUP(Categorized!U175,Rules!$F$59:$H$60,3,0)</f>
        <v>80</v>
      </c>
      <c r="AC175" s="43">
        <f>VLOOKUP(Categorized!V175,Rules!$F$61:$H$62,3,0)</f>
        <v>20</v>
      </c>
      <c r="AD175" s="43">
        <f>VLOOKUP(Categorized!W175,Rules!$F$63:$H$64,3,0)</f>
        <v>80</v>
      </c>
      <c r="AE175" s="43">
        <f>VLOOKUP(Categorized!X175,Rules!$F$65:$H$66,3,0)</f>
        <v>20</v>
      </c>
      <c r="AF175" s="255">
        <f t="array" ref="AF175">MMULT(AB175:AE175,Rules!$O$23:$O$26)</f>
        <v>46.666666666666664</v>
      </c>
      <c r="AG175" s="43">
        <f>VLOOKUP(Categorized!Y175,Rules!$F$67:$H$68,3,0)</f>
        <v>70</v>
      </c>
      <c r="AH175" s="43">
        <f>VLOOKUP(Categorized!Z175,Rules!$F$69:$H$70,3,0)</f>
        <v>80</v>
      </c>
      <c r="AI175" s="43">
        <f>VLOOKUP(Categorized!AA175,Rules!$F$71:$H$72,3,0)</f>
        <v>80</v>
      </c>
      <c r="AJ175" s="43">
        <f>VLOOKUP(Categorized!AB175,Rules!$F$73:$H$74,3,0)</f>
        <v>30</v>
      </c>
      <c r="AK175" s="255">
        <f t="array" ref="AK175">MMULT(AG175:AJ175,Rules!$O$29:$O$32)</f>
        <v>66.507936507936506</v>
      </c>
      <c r="AL175" s="43">
        <f>VLOOKUP(Categorized!AC175,Rules!$F$75:$H$76,3,0)</f>
        <v>80</v>
      </c>
      <c r="AM175" s="43">
        <f>VLOOKUP(Categorized!AD175,Rules!$F$77:$H$78,3,0)</f>
        <v>80</v>
      </c>
      <c r="AN175" s="43">
        <f>VLOOKUP(Categorized!AE175,Rules!$F$79:$H$84,3,0)</f>
        <v>85</v>
      </c>
      <c r="AO175" s="43">
        <f>VLOOKUP(Categorized!AF175,Rules!$F$85:$H$89,3,0)</f>
        <v>80</v>
      </c>
      <c r="AP175" s="43">
        <f>VLOOKUP(Categorized!AG175,Rules!$F$90:$H$92,3,0)</f>
        <v>90</v>
      </c>
      <c r="AQ175" s="43">
        <f>VLOOKUP(Categorized!AH175,Rules!$F$93:$H$96,3,0)</f>
        <v>30</v>
      </c>
      <c r="AR175" s="43">
        <f>VLOOKUP(Categorized!AI175,Rules!$F$97:$H$100,3,0)</f>
        <v>50</v>
      </c>
      <c r="AS175" s="43">
        <f>VLOOKUP(Categorized!AJ175,Rules!$F$101:$H$102,3,0)</f>
        <v>30</v>
      </c>
      <c r="AT175" s="43">
        <f>VLOOKUP(Categorized!AK175,Rules!$F$103:$H$105,3,0)</f>
        <v>70</v>
      </c>
      <c r="AU175" s="43">
        <f>VLOOKUP(Categorized!AL175,Rules!$F$106:$H$109,3,0)</f>
        <v>60</v>
      </c>
      <c r="AV175" s="43">
        <f>VLOOKUP(Categorized!AM175,Rules!$F$110:$H$113,3,0)</f>
        <v>30</v>
      </c>
      <c r="AW175" s="255">
        <f t="array" ref="AW175">MMULT(AL175:AV175,Rules!$O$35:$O$45)</f>
        <v>64.045454545454547</v>
      </c>
      <c r="AX175" s="44">
        <f>VLOOKUP(Categorized!AN175,Rules!$F$114:$H$116,3,0)</f>
        <v>90</v>
      </c>
      <c r="AY175" s="44">
        <f>VLOOKUP(Categorized!AO175,Rules!$F$117:$H$119,3,0)</f>
        <v>90</v>
      </c>
      <c r="AZ175" s="44">
        <f>VLOOKUP(Categorized!AP175,Rules!$F$120:$H$122,3,0)</f>
        <v>30</v>
      </c>
      <c r="BA175" s="44">
        <f>VLOOKUP(Categorized!AQ175,Rules!$F$123:$H$124,3,0)</f>
        <v>30</v>
      </c>
      <c r="BB175" s="44">
        <f>VLOOKUP(Categorized!AR175,Rules!$F$125:$H$127,3,0)</f>
        <v>50</v>
      </c>
      <c r="BC175" s="44">
        <f>VLOOKUP(Categorized!AS175,Rules!$F$128:$H$130,3,0)</f>
        <v>80</v>
      </c>
      <c r="BD175" s="43">
        <f>VLOOKUP(Categorized!AT175,Rules!$F$131:$H$133,3,0)</f>
        <v>70</v>
      </c>
      <c r="BE175" s="44">
        <f>VLOOKUP(Categorized!AU175,Rules!$F$134:$H$136,3,0)</f>
        <v>30</v>
      </c>
      <c r="BF175" s="44">
        <f>VLOOKUP(Categorized!AV175,Rules!$F$137:$H$138,3,0)</f>
        <v>90</v>
      </c>
      <c r="BG175" s="44">
        <f>VLOOKUP(Categorized!AW175,Rules!$F$139:$H$141,3,0)</f>
        <v>45</v>
      </c>
      <c r="BH175" s="256">
        <f t="array" ref="BH175">MMULT(AX175:BG175,Rules!$O$48:$O$57)</f>
        <v>59.44785276073619</v>
      </c>
      <c r="BI175" s="43">
        <f>VLOOKUP(Categorized!AX175,Rules!$F$142:$H$143,3,0)</f>
        <v>80</v>
      </c>
      <c r="BJ175" s="43">
        <f>VLOOKUP(Categorized!AY175,Rules!$F$144:$H$145,3,0)</f>
        <v>30</v>
      </c>
      <c r="BK175" s="43">
        <f>VLOOKUP(Categorized!AZ175,Rules!$F$146:$H$147,3,0)</f>
        <v>30</v>
      </c>
      <c r="BL175" s="43">
        <f>VLOOKUP(Categorized!BA175,Rules!$F$148:$H$149,3,0)</f>
        <v>30</v>
      </c>
      <c r="BM175" s="43">
        <f>VLOOKUP(Categorized!BB175,Rules!$F$150:$H$151,3,0)</f>
        <v>90</v>
      </c>
      <c r="BN175" s="43">
        <f>VLOOKUP(Categorized!BC175,Rules!$F$152:$H$153,3,0)</f>
        <v>30</v>
      </c>
      <c r="BO175" s="43">
        <f>VLOOKUP(Categorized!BD175,Rules!$F$154:$H$155,3,0)</f>
        <v>90</v>
      </c>
      <c r="BP175" s="43">
        <f>VLOOKUP(Categorized!BE175,Rules!$F$156:$H$157,3,0)</f>
        <v>30</v>
      </c>
      <c r="BQ175" s="43">
        <f>VLOOKUP(Categorized!BF175,Rules!$F$158:$H$159,3,0)</f>
        <v>30</v>
      </c>
      <c r="BR175" s="43">
        <f>VLOOKUP(Categorized!BG175,Rules!$F$160:$H$161,3,0)</f>
        <v>30</v>
      </c>
      <c r="BS175" s="43">
        <f>VLOOKUP(Categorized!BH175,Rules!$F$162:$H$163,3,0)</f>
        <v>90</v>
      </c>
      <c r="BT175" s="43">
        <f>VLOOKUP(Categorized!BI175,Rules!$F$164:$H$165,3,0)</f>
        <v>90</v>
      </c>
      <c r="BU175" s="43">
        <f>VLOOKUP(Categorized!BJ175,Rules!$F$166:$H$167,3,0)</f>
        <v>90</v>
      </c>
      <c r="BV175" s="43">
        <f>VLOOKUP(Categorized!BK175,Rules!$F$168:$H$169,3,0)</f>
        <v>30</v>
      </c>
      <c r="BW175" s="43">
        <f>VLOOKUP(Categorized!BL175,Rules!$F$170:$H$171,3,0)</f>
        <v>30</v>
      </c>
      <c r="BX175" s="43">
        <f>VLOOKUP(Categorized!BM175,Rules!$F$172:$H$173,3,0)</f>
        <v>30</v>
      </c>
      <c r="BY175" s="43">
        <f>VLOOKUP(Categorized!BN175,Rules!$F$174:$H$175,3,0)</f>
        <v>30</v>
      </c>
      <c r="BZ175" s="43">
        <f>VLOOKUP(Categorized!BO175,Rules!$F$176:$H$177,3,0)</f>
        <v>30</v>
      </c>
      <c r="CA175" s="43">
        <f>VLOOKUP(Categorized!BP175,Rules!$F$178:$H$179,3,0)</f>
        <v>30</v>
      </c>
      <c r="CB175" s="43">
        <f>VLOOKUP(Categorized!BQ175,Rules!$F$180:$H$181,3,0)</f>
        <v>30</v>
      </c>
      <c r="CC175" s="43">
        <f>VLOOKUP(Categorized!BR175,Rules!$F$182:$H$183,3,0)</f>
        <v>30</v>
      </c>
      <c r="CD175" s="255">
        <f t="array" ref="CD175">MMULT(BI175:CC175,Rules!$O$60:$O$80)</f>
        <v>47.783046828689997</v>
      </c>
      <c r="CE175" s="43">
        <f>VLOOKUP(Categorized!BS175,Rules!$F$184:$H$185,3,0)</f>
        <v>30</v>
      </c>
      <c r="CF175" s="43">
        <f>VLOOKUP(Categorized!BT175,Rules!$F$186:$H$187,3,0)</f>
        <v>30</v>
      </c>
      <c r="CG175" s="43">
        <f>VLOOKUP(Categorized!BU175,Rules!$F$188:$H$189,3,0)</f>
        <v>30</v>
      </c>
      <c r="CH175" s="43">
        <f>VLOOKUP(Categorized!BV175,Rules!$F$190:$H$191,3,0)</f>
        <v>30</v>
      </c>
      <c r="CI175" s="43">
        <f>VLOOKUP(Categorized!BW175,Rules!$F$192:$H$193,3,0)</f>
        <v>30</v>
      </c>
      <c r="CJ175" s="255">
        <f t="array" ref="CJ175">MMULT(CE175:CI175,Rules!$O$83:$O$87)</f>
        <v>30</v>
      </c>
      <c r="CK175" s="46">
        <v>0</v>
      </c>
      <c r="CL175" s="46">
        <v>0</v>
      </c>
      <c r="CM175" s="393">
        <v>77.826086956521735</v>
      </c>
      <c r="CN175" s="397">
        <v>6</v>
      </c>
      <c r="CO175" s="397">
        <v>8</v>
      </c>
      <c r="CP175" s="397" t="s">
        <v>58</v>
      </c>
    </row>
    <row r="176" spans="1:94" ht="18.5">
      <c r="A176" s="58">
        <v>2021</v>
      </c>
      <c r="B176" s="39" t="s">
        <v>223</v>
      </c>
      <c r="C176" s="431">
        <v>44554.792565497701</v>
      </c>
      <c r="D176" s="431">
        <v>44563.361376817098</v>
      </c>
      <c r="E176" s="405">
        <v>62205</v>
      </c>
      <c r="F176" s="444">
        <f t="shared" si="10"/>
        <v>0</v>
      </c>
      <c r="G176" s="444">
        <f t="shared" si="11"/>
        <v>0</v>
      </c>
      <c r="H176" s="428">
        <f t="shared" si="12"/>
        <v>1</v>
      </c>
      <c r="I176" s="428">
        <f t="shared" si="13"/>
        <v>0</v>
      </c>
      <c r="J176" s="428">
        <f t="shared" si="14"/>
        <v>0</v>
      </c>
      <c r="K176" s="42">
        <f>VLOOKUP(Categorized!F176,Rules!$F$4:$H$7,3,0)</f>
        <v>80</v>
      </c>
      <c r="L176" s="43">
        <f>VLOOKUP(Categorized!G176,Rules!$F$8:$H$9,3,0)</f>
        <v>90</v>
      </c>
      <c r="M176" s="43">
        <f>VLOOKUP(Categorized!H176,Rules!$F$10:$H$12,3,0)</f>
        <v>60</v>
      </c>
      <c r="N176" s="43">
        <f>VLOOKUP(Categorized!I176,Rules!$F$13:$H$16,3,0)</f>
        <v>95</v>
      </c>
      <c r="O176" s="43">
        <f>VLOOKUP(Categorized!J176,Rules!$F$17:$H$19,3,0)</f>
        <v>90</v>
      </c>
      <c r="P176" s="43">
        <f>VLOOKUP(Categorized!K176,Rules!$F$20:$H$21,3,0)</f>
        <v>60</v>
      </c>
      <c r="Q176" s="43">
        <f>VLOOKUP(Categorized!L176,Rules!$F$22:$H$28,3,0)</f>
        <v>75</v>
      </c>
      <c r="R176" s="43">
        <f>VLOOKUP(Categorized!M176,Rules!$F$29:$H$31,3,0)</f>
        <v>70</v>
      </c>
      <c r="S176" s="255" cm="1">
        <f t="array" ref="S176">MMULT(K176:R176,Rules!$O$4:$O$11)</f>
        <v>77.857142857142861</v>
      </c>
      <c r="T176" s="43">
        <f>VLOOKUP(Categorized!N176,Rules!$F$32:$H$33,3,0)</f>
        <v>90</v>
      </c>
      <c r="U176" s="43">
        <f>VLOOKUP(Categorized!O176,Rules!$F$34:$H$40,3,0)</f>
        <v>90</v>
      </c>
      <c r="V176" s="43">
        <f>VLOOKUP(Categorized!P176,Rules!$F$41:$H$42,3,0)</f>
        <v>90</v>
      </c>
      <c r="W176" s="43">
        <f>VLOOKUP(Categorized!Q176,Rules!$F$43:$H$46,3,0)</f>
        <v>70</v>
      </c>
      <c r="X176" s="43">
        <f>VLOOKUP(Categorized!R176,Rules!$F$47:$H$51,3,0)</f>
        <v>30</v>
      </c>
      <c r="Y176" s="43">
        <f>VLOOKUP(Categorized!S176,Rules!$F$52:$H$56,3,0)</f>
        <v>30</v>
      </c>
      <c r="Z176" s="43">
        <f>VLOOKUP(Categorized!T176,Rules!$F$57:$H$58,3,0)</f>
        <v>80</v>
      </c>
      <c r="AA176" s="255">
        <f t="array" ref="AA176">MMULT(T176:Z176,Rules!$O$14:$O$20)</f>
        <v>66.626297577854672</v>
      </c>
      <c r="AB176" s="43">
        <f>VLOOKUP(Categorized!U176,Rules!$F$59:$H$60,3,0)</f>
        <v>80</v>
      </c>
      <c r="AC176" s="43">
        <f>VLOOKUP(Categorized!V176,Rules!$F$61:$H$62,3,0)</f>
        <v>20</v>
      </c>
      <c r="AD176" s="43">
        <f>VLOOKUP(Categorized!W176,Rules!$F$63:$H$64,3,0)</f>
        <v>80</v>
      </c>
      <c r="AE176" s="43">
        <f>VLOOKUP(Categorized!X176,Rules!$F$65:$H$66,3,0)</f>
        <v>20</v>
      </c>
      <c r="AF176" s="255">
        <f t="array" ref="AF176">MMULT(AB176:AE176,Rules!$O$23:$O$26)</f>
        <v>46.666666666666664</v>
      </c>
      <c r="AG176" s="43">
        <f>VLOOKUP(Categorized!Y176,Rules!$F$67:$H$68,3,0)</f>
        <v>70</v>
      </c>
      <c r="AH176" s="43">
        <f>VLOOKUP(Categorized!Z176,Rules!$F$69:$H$70,3,0)</f>
        <v>80</v>
      </c>
      <c r="AI176" s="43">
        <f>VLOOKUP(Categorized!AA176,Rules!$F$71:$H$72,3,0)</f>
        <v>80</v>
      </c>
      <c r="AJ176" s="43">
        <f>VLOOKUP(Categorized!AB176,Rules!$F$73:$H$74,3,0)</f>
        <v>60</v>
      </c>
      <c r="AK176" s="255">
        <f t="array" ref="AK176">MMULT(AG176:AJ176,Rules!$O$29:$O$32)</f>
        <v>73.174603174603163</v>
      </c>
      <c r="AL176" s="43">
        <f>VLOOKUP(Categorized!AC176,Rules!$F$75:$H$76,3,0)</f>
        <v>80</v>
      </c>
      <c r="AM176" s="43">
        <f>VLOOKUP(Categorized!AD176,Rules!$F$77:$H$78,3,0)</f>
        <v>80</v>
      </c>
      <c r="AN176" s="43">
        <f>VLOOKUP(Categorized!AE176,Rules!$F$79:$H$84,3,0)</f>
        <v>30</v>
      </c>
      <c r="AO176" s="43">
        <f>VLOOKUP(Categorized!AF176,Rules!$F$85:$H$89,3,0)</f>
        <v>30</v>
      </c>
      <c r="AP176" s="43">
        <f>VLOOKUP(Categorized!AG176,Rules!$F$90:$H$92,3,0)</f>
        <v>90</v>
      </c>
      <c r="AQ176" s="43">
        <f>VLOOKUP(Categorized!AH176,Rules!$F$93:$H$96,3,0)</f>
        <v>80</v>
      </c>
      <c r="AR176" s="43">
        <f>VLOOKUP(Categorized!AI176,Rules!$F$97:$H$100,3,0)</f>
        <v>30</v>
      </c>
      <c r="AS176" s="43">
        <f>VLOOKUP(Categorized!AJ176,Rules!$F$101:$H$102,3,0)</f>
        <v>30</v>
      </c>
      <c r="AT176" s="43">
        <f>VLOOKUP(Categorized!AK176,Rules!$F$103:$H$105,3,0)</f>
        <v>95</v>
      </c>
      <c r="AU176" s="43">
        <f>VLOOKUP(Categorized!AL176,Rules!$F$106:$H$109,3,0)</f>
        <v>60</v>
      </c>
      <c r="AV176" s="43">
        <f>VLOOKUP(Categorized!AM176,Rules!$F$110:$H$113,3,0)</f>
        <v>70</v>
      </c>
      <c r="AW176" s="255">
        <f t="array" ref="AW176">MMULT(AL176:AV176,Rules!$O$35:$O$45)</f>
        <v>61.051136363636367</v>
      </c>
      <c r="AX176" s="44">
        <f>VLOOKUP(Categorized!AN176,Rules!$F$114:$H$116,3,0)</f>
        <v>30</v>
      </c>
      <c r="AY176" s="44">
        <f>VLOOKUP(Categorized!AO176,Rules!$F$117:$H$119,3,0)</f>
        <v>30</v>
      </c>
      <c r="AZ176" s="44">
        <f>VLOOKUP(Categorized!AP176,Rules!$F$120:$H$122,3,0)</f>
        <v>30</v>
      </c>
      <c r="BA176" s="44">
        <f>VLOOKUP(Categorized!AQ176,Rules!$F$123:$H$124,3,0)</f>
        <v>30</v>
      </c>
      <c r="BB176" s="44">
        <f>VLOOKUP(Categorized!AR176,Rules!$F$125:$H$127,3,0)</f>
        <v>50</v>
      </c>
      <c r="BC176" s="44">
        <f>VLOOKUP(Categorized!AS176,Rules!$F$128:$H$130,3,0)</f>
        <v>30</v>
      </c>
      <c r="BD176" s="43">
        <f>VLOOKUP(Categorized!AT176,Rules!$F$131:$H$133,3,0)</f>
        <v>30</v>
      </c>
      <c r="BE176" s="44">
        <f>VLOOKUP(Categorized!AU176,Rules!$F$134:$H$136,3,0)</f>
        <v>30</v>
      </c>
      <c r="BF176" s="44">
        <f>VLOOKUP(Categorized!AV176,Rules!$F$137:$H$138,3,0)</f>
        <v>30</v>
      </c>
      <c r="BG176" s="44">
        <f>VLOOKUP(Categorized!AW176,Rules!$F$139:$H$141,3,0)</f>
        <v>30</v>
      </c>
      <c r="BH176" s="256">
        <f t="array" ref="BH176">MMULT(AX176:BG176,Rules!$O$48:$O$57)</f>
        <v>32.036809815950917</v>
      </c>
      <c r="BI176" s="43">
        <f>VLOOKUP(Categorized!AX176,Rules!$F$142:$H$143,3,0)</f>
        <v>30</v>
      </c>
      <c r="BJ176" s="43">
        <f>VLOOKUP(Categorized!AY176,Rules!$F$144:$H$145,3,0)</f>
        <v>90</v>
      </c>
      <c r="BK176" s="43">
        <f>VLOOKUP(Categorized!AZ176,Rules!$F$146:$H$147,3,0)</f>
        <v>30</v>
      </c>
      <c r="BL176" s="43">
        <f>VLOOKUP(Categorized!BA176,Rules!$F$148:$H$149,3,0)</f>
        <v>30</v>
      </c>
      <c r="BM176" s="43">
        <f>VLOOKUP(Categorized!BB176,Rules!$F$150:$H$151,3,0)</f>
        <v>90</v>
      </c>
      <c r="BN176" s="43">
        <f>VLOOKUP(Categorized!BC176,Rules!$F$152:$H$153,3,0)</f>
        <v>30</v>
      </c>
      <c r="BO176" s="43">
        <f>VLOOKUP(Categorized!BD176,Rules!$F$154:$H$155,3,0)</f>
        <v>90</v>
      </c>
      <c r="BP176" s="43">
        <f>VLOOKUP(Categorized!BE176,Rules!$F$156:$H$157,3,0)</f>
        <v>30</v>
      </c>
      <c r="BQ176" s="43">
        <f>VLOOKUP(Categorized!BF176,Rules!$F$158:$H$159,3,0)</f>
        <v>30</v>
      </c>
      <c r="BR176" s="43">
        <f>VLOOKUP(Categorized!BG176,Rules!$F$160:$H$161,3,0)</f>
        <v>30</v>
      </c>
      <c r="BS176" s="43">
        <f>VLOOKUP(Categorized!BH176,Rules!$F$162:$H$163,3,0)</f>
        <v>90</v>
      </c>
      <c r="BT176" s="43">
        <f>VLOOKUP(Categorized!BI176,Rules!$F$164:$H$165,3,0)</f>
        <v>90</v>
      </c>
      <c r="BU176" s="43">
        <f>VLOOKUP(Categorized!BJ176,Rules!$F$166:$H$167,3,0)</f>
        <v>90</v>
      </c>
      <c r="BV176" s="43">
        <f>VLOOKUP(Categorized!BK176,Rules!$F$168:$H$169,3,0)</f>
        <v>30</v>
      </c>
      <c r="BW176" s="43">
        <f>VLOOKUP(Categorized!BL176,Rules!$F$170:$H$171,3,0)</f>
        <v>30</v>
      </c>
      <c r="BX176" s="43">
        <f>VLOOKUP(Categorized!BM176,Rules!$F$172:$H$173,3,0)</f>
        <v>30</v>
      </c>
      <c r="BY176" s="43">
        <f>VLOOKUP(Categorized!BN176,Rules!$F$174:$H$175,3,0)</f>
        <v>30</v>
      </c>
      <c r="BZ176" s="43">
        <f>VLOOKUP(Categorized!BO176,Rules!$F$176:$H$177,3,0)</f>
        <v>30</v>
      </c>
      <c r="CA176" s="43">
        <f>VLOOKUP(Categorized!BP176,Rules!$F$178:$H$179,3,0)</f>
        <v>30</v>
      </c>
      <c r="CB176" s="43">
        <f>VLOOKUP(Categorized!BQ176,Rules!$F$180:$H$181,3,0)</f>
        <v>30</v>
      </c>
      <c r="CC176" s="43">
        <f>VLOOKUP(Categorized!BR176,Rules!$F$182:$H$183,3,0)</f>
        <v>30</v>
      </c>
      <c r="CD176" s="255">
        <f t="array" ref="CD176">MMULT(BI176:CC176,Rules!$O$60:$O$80)</f>
        <v>47.960877296976896</v>
      </c>
      <c r="CE176" s="43">
        <f>VLOOKUP(Categorized!BS176,Rules!$F$184:$H$185,3,0)</f>
        <v>30</v>
      </c>
      <c r="CF176" s="43">
        <f>VLOOKUP(Categorized!BT176,Rules!$F$186:$H$187,3,0)</f>
        <v>90</v>
      </c>
      <c r="CG176" s="43">
        <f>VLOOKUP(Categorized!BU176,Rules!$F$188:$H$189,3,0)</f>
        <v>30</v>
      </c>
      <c r="CH176" s="43">
        <f>VLOOKUP(Categorized!BV176,Rules!$F$190:$H$191,3,0)</f>
        <v>90</v>
      </c>
      <c r="CI176" s="43">
        <f>VLOOKUP(Categorized!BW176,Rules!$F$192:$H$193,3,0)</f>
        <v>30</v>
      </c>
      <c r="CJ176" s="255">
        <f t="array" ref="CJ176">MMULT(CE176:CI176,Rules!$O$83:$O$87)</f>
        <v>54</v>
      </c>
      <c r="CK176" s="51">
        <v>1</v>
      </c>
      <c r="CL176" s="51">
        <v>6</v>
      </c>
      <c r="CM176" s="393">
        <v>68.478260869565219</v>
      </c>
      <c r="CN176" s="397">
        <v>5</v>
      </c>
      <c r="CO176" s="397">
        <v>7</v>
      </c>
      <c r="CP176" s="397" t="s">
        <v>58</v>
      </c>
    </row>
    <row r="177" spans="1:94" ht="18.5">
      <c r="A177" s="58">
        <v>2021</v>
      </c>
      <c r="B177" s="39" t="s">
        <v>224</v>
      </c>
      <c r="C177" s="431">
        <v>44231.352957349503</v>
      </c>
      <c r="D177" s="431">
        <v>44232.372478379599</v>
      </c>
      <c r="E177" s="403">
        <v>48928</v>
      </c>
      <c r="F177" s="444">
        <f t="shared" si="10"/>
        <v>0</v>
      </c>
      <c r="G177" s="444">
        <f t="shared" si="11"/>
        <v>0</v>
      </c>
      <c r="H177" s="428">
        <f t="shared" si="12"/>
        <v>1</v>
      </c>
      <c r="I177" s="428">
        <f t="shared" si="13"/>
        <v>0</v>
      </c>
      <c r="J177" s="428">
        <f t="shared" si="14"/>
        <v>0</v>
      </c>
      <c r="K177" s="42">
        <f>VLOOKUP(Categorized!F177,Rules!$F$4:$H$7,3,0)</f>
        <v>80</v>
      </c>
      <c r="L177" s="43">
        <f>VLOOKUP(Categorized!G177,Rules!$F$8:$H$9,3,0)</f>
        <v>90</v>
      </c>
      <c r="M177" s="43">
        <f>VLOOKUP(Categorized!H177,Rules!$F$10:$H$12,3,0)</f>
        <v>60</v>
      </c>
      <c r="N177" s="43">
        <f>VLOOKUP(Categorized!I177,Rules!$F$13:$H$16,3,0)</f>
        <v>95</v>
      </c>
      <c r="O177" s="43">
        <f>VLOOKUP(Categorized!J177,Rules!$F$17:$H$19,3,0)</f>
        <v>90</v>
      </c>
      <c r="P177" s="43">
        <f>VLOOKUP(Categorized!K177,Rules!$F$20:$H$21,3,0)</f>
        <v>60</v>
      </c>
      <c r="Q177" s="43">
        <f>VLOOKUP(Categorized!L177,Rules!$F$22:$H$28,3,0)</f>
        <v>75</v>
      </c>
      <c r="R177" s="43">
        <f>VLOOKUP(Categorized!M177,Rules!$F$29:$H$31,3,0)</f>
        <v>70</v>
      </c>
      <c r="S177" s="255" cm="1">
        <f t="array" ref="S177">MMULT(K177:R177,Rules!$O$4:$O$11)</f>
        <v>77.857142857142861</v>
      </c>
      <c r="T177" s="43">
        <f>VLOOKUP(Categorized!N177,Rules!$F$32:$H$33,3,0)</f>
        <v>90</v>
      </c>
      <c r="U177" s="43">
        <f>VLOOKUP(Categorized!O177,Rules!$F$34:$H$40,3,0)</f>
        <v>70</v>
      </c>
      <c r="V177" s="43">
        <f>VLOOKUP(Categorized!P177,Rules!$F$41:$H$42,3,0)</f>
        <v>30</v>
      </c>
      <c r="W177" s="43">
        <f>VLOOKUP(Categorized!Q177,Rules!$F$43:$H$46,3,0)</f>
        <v>20</v>
      </c>
      <c r="X177" s="43">
        <f>VLOOKUP(Categorized!R177,Rules!$F$47:$H$51,3,0)</f>
        <v>50</v>
      </c>
      <c r="Y177" s="43">
        <f>VLOOKUP(Categorized!S177,Rules!$F$52:$H$56,3,0)</f>
        <v>50</v>
      </c>
      <c r="Z177" s="43">
        <f>VLOOKUP(Categorized!T177,Rules!$F$57:$H$58,3,0)</f>
        <v>30</v>
      </c>
      <c r="AA177" s="255">
        <f t="array" ref="AA177">MMULT(T177:Z177,Rules!$O$14:$O$20)</f>
        <v>47.768166089965391</v>
      </c>
      <c r="AB177" s="43">
        <f>VLOOKUP(Categorized!U177,Rules!$F$59:$H$60,3,0)</f>
        <v>80</v>
      </c>
      <c r="AC177" s="43">
        <f>VLOOKUP(Categorized!V177,Rules!$F$61:$H$62,3,0)</f>
        <v>20</v>
      </c>
      <c r="AD177" s="43">
        <f>VLOOKUP(Categorized!W177,Rules!$F$63:$H$64,3,0)</f>
        <v>80</v>
      </c>
      <c r="AE177" s="43">
        <f>VLOOKUP(Categorized!X177,Rules!$F$65:$H$66,3,0)</f>
        <v>20</v>
      </c>
      <c r="AF177" s="255">
        <f t="array" ref="AF177">MMULT(AB177:AE177,Rules!$O$23:$O$26)</f>
        <v>46.666666666666664</v>
      </c>
      <c r="AG177" s="43">
        <f>VLOOKUP(Categorized!Y177,Rules!$F$67:$H$68,3,0)</f>
        <v>70</v>
      </c>
      <c r="AH177" s="43">
        <f>VLOOKUP(Categorized!Z177,Rules!$F$69:$H$70,3,0)</f>
        <v>80</v>
      </c>
      <c r="AI177" s="43">
        <f>VLOOKUP(Categorized!AA177,Rules!$F$71:$H$72,3,0)</f>
        <v>80</v>
      </c>
      <c r="AJ177" s="43">
        <f>VLOOKUP(Categorized!AB177,Rules!$F$73:$H$74,3,0)</f>
        <v>60</v>
      </c>
      <c r="AK177" s="255">
        <f t="array" ref="AK177">MMULT(AG177:AJ177,Rules!$O$29:$O$32)</f>
        <v>73.174603174603163</v>
      </c>
      <c r="AL177" s="43">
        <f>VLOOKUP(Categorized!AC177,Rules!$F$75:$H$76,3,0)</f>
        <v>80</v>
      </c>
      <c r="AM177" s="43">
        <f>VLOOKUP(Categorized!AD177,Rules!$F$77:$H$78,3,0)</f>
        <v>50</v>
      </c>
      <c r="AN177" s="43">
        <f>VLOOKUP(Categorized!AE177,Rules!$F$79:$H$84,3,0)</f>
        <v>50</v>
      </c>
      <c r="AO177" s="43">
        <f>VLOOKUP(Categorized!AF177,Rules!$F$85:$H$89,3,0)</f>
        <v>50</v>
      </c>
      <c r="AP177" s="43">
        <f>VLOOKUP(Categorized!AG177,Rules!$F$90:$H$92,3,0)</f>
        <v>30</v>
      </c>
      <c r="AQ177" s="43">
        <f>VLOOKUP(Categorized!AH177,Rules!$F$93:$H$96,3,0)</f>
        <v>30</v>
      </c>
      <c r="AR177" s="43">
        <f>VLOOKUP(Categorized!AI177,Rules!$F$97:$H$100,3,0)</f>
        <v>50</v>
      </c>
      <c r="AS177" s="43">
        <f>VLOOKUP(Categorized!AJ177,Rules!$F$101:$H$102,3,0)</f>
        <v>30</v>
      </c>
      <c r="AT177" s="43">
        <f>VLOOKUP(Categorized!AK177,Rules!$F$103:$H$105,3,0)</f>
        <v>95</v>
      </c>
      <c r="AU177" s="43">
        <f>VLOOKUP(Categorized!AL177,Rules!$F$106:$H$109,3,0)</f>
        <v>60</v>
      </c>
      <c r="AV177" s="43">
        <f>VLOOKUP(Categorized!AM177,Rules!$F$110:$H$113,3,0)</f>
        <v>70</v>
      </c>
      <c r="AW177" s="255">
        <f t="array" ref="AW177">MMULT(AL177:AV177,Rules!$O$35:$O$45)</f>
        <v>53.312500000000007</v>
      </c>
      <c r="AX177" s="44">
        <f>VLOOKUP(Categorized!AN177,Rules!$F$114:$H$116,3,0)</f>
        <v>30</v>
      </c>
      <c r="AY177" s="44">
        <f>VLOOKUP(Categorized!AO177,Rules!$F$117:$H$119,3,0)</f>
        <v>30</v>
      </c>
      <c r="AZ177" s="44">
        <f>VLOOKUP(Categorized!AP177,Rules!$F$120:$H$122,3,0)</f>
        <v>30</v>
      </c>
      <c r="BA177" s="44">
        <f>VLOOKUP(Categorized!AQ177,Rules!$F$123:$H$124,3,0)</f>
        <v>30</v>
      </c>
      <c r="BB177" s="44">
        <f>VLOOKUP(Categorized!AR177,Rules!$F$125:$H$127,3,0)</f>
        <v>50</v>
      </c>
      <c r="BC177" s="44">
        <f>VLOOKUP(Categorized!AS177,Rules!$F$128:$H$130,3,0)</f>
        <v>30</v>
      </c>
      <c r="BD177" s="43">
        <f>VLOOKUP(Categorized!AT177,Rules!$F$131:$H$133,3,0)</f>
        <v>30</v>
      </c>
      <c r="BE177" s="44">
        <f>VLOOKUP(Categorized!AU177,Rules!$F$134:$H$136,3,0)</f>
        <v>30</v>
      </c>
      <c r="BF177" s="44">
        <f>VLOOKUP(Categorized!AV177,Rules!$F$137:$H$138,3,0)</f>
        <v>30</v>
      </c>
      <c r="BG177" s="44">
        <f>VLOOKUP(Categorized!AW177,Rules!$F$139:$H$141,3,0)</f>
        <v>30</v>
      </c>
      <c r="BH177" s="256">
        <f t="array" ref="BH177">MMULT(AX177:BG177,Rules!$O$48:$O$57)</f>
        <v>32.036809815950917</v>
      </c>
      <c r="BI177" s="43">
        <f>VLOOKUP(Categorized!AX177,Rules!$F$142:$H$143,3,0)</f>
        <v>30</v>
      </c>
      <c r="BJ177" s="43">
        <f>VLOOKUP(Categorized!AY177,Rules!$F$144:$H$145,3,0)</f>
        <v>30</v>
      </c>
      <c r="BK177" s="43">
        <f>VLOOKUP(Categorized!AZ177,Rules!$F$146:$H$147,3,0)</f>
        <v>90</v>
      </c>
      <c r="BL177" s="43">
        <f>VLOOKUP(Categorized!BA177,Rules!$F$148:$H$149,3,0)</f>
        <v>30</v>
      </c>
      <c r="BM177" s="43">
        <f>VLOOKUP(Categorized!BB177,Rules!$F$150:$H$151,3,0)</f>
        <v>90</v>
      </c>
      <c r="BN177" s="43">
        <f>VLOOKUP(Categorized!BC177,Rules!$F$152:$H$153,3,0)</f>
        <v>30</v>
      </c>
      <c r="BO177" s="43">
        <f>VLOOKUP(Categorized!BD177,Rules!$F$154:$H$155,3,0)</f>
        <v>90</v>
      </c>
      <c r="BP177" s="43">
        <f>VLOOKUP(Categorized!BE177,Rules!$F$156:$H$157,3,0)</f>
        <v>30</v>
      </c>
      <c r="BQ177" s="43">
        <f>VLOOKUP(Categorized!BF177,Rules!$F$158:$H$159,3,0)</f>
        <v>30</v>
      </c>
      <c r="BR177" s="43">
        <f>VLOOKUP(Categorized!BG177,Rules!$F$160:$H$161,3,0)</f>
        <v>30</v>
      </c>
      <c r="BS177" s="43">
        <f>VLOOKUP(Categorized!BH177,Rules!$F$162:$H$163,3,0)</f>
        <v>90</v>
      </c>
      <c r="BT177" s="43">
        <f>VLOOKUP(Categorized!BI177,Rules!$F$164:$H$165,3,0)</f>
        <v>30</v>
      </c>
      <c r="BU177" s="43">
        <f>VLOOKUP(Categorized!BJ177,Rules!$F$166:$H$167,3,0)</f>
        <v>90</v>
      </c>
      <c r="BV177" s="43">
        <f>VLOOKUP(Categorized!BK177,Rules!$F$168:$H$169,3,0)</f>
        <v>30</v>
      </c>
      <c r="BW177" s="43">
        <f>VLOOKUP(Categorized!BL177,Rules!$F$170:$H$171,3,0)</f>
        <v>30</v>
      </c>
      <c r="BX177" s="43">
        <f>VLOOKUP(Categorized!BM177,Rules!$F$172:$H$173,3,0)</f>
        <v>30</v>
      </c>
      <c r="BY177" s="43">
        <f>VLOOKUP(Categorized!BN177,Rules!$F$174:$H$175,3,0)</f>
        <v>30</v>
      </c>
      <c r="BZ177" s="43">
        <f>VLOOKUP(Categorized!BO177,Rules!$F$176:$H$177,3,0)</f>
        <v>30</v>
      </c>
      <c r="CA177" s="43">
        <f>VLOOKUP(Categorized!BP177,Rules!$F$178:$H$179,3,0)</f>
        <v>30</v>
      </c>
      <c r="CB177" s="43">
        <f>VLOOKUP(Categorized!BQ177,Rules!$F$180:$H$181,3,0)</f>
        <v>30</v>
      </c>
      <c r="CC177" s="43">
        <f>VLOOKUP(Categorized!BR177,Rules!$F$182:$H$183,3,0)</f>
        <v>30</v>
      </c>
      <c r="CD177" s="255">
        <f t="array" ref="CD177">MMULT(BI177:CC177,Rules!$O$60:$O$80)</f>
        <v>45.54238292827506</v>
      </c>
      <c r="CE177" s="43">
        <f>VLOOKUP(Categorized!BS177,Rules!$F$184:$H$185,3,0)</f>
        <v>30</v>
      </c>
      <c r="CF177" s="43">
        <f>VLOOKUP(Categorized!BT177,Rules!$F$186:$H$187,3,0)</f>
        <v>90</v>
      </c>
      <c r="CG177" s="43">
        <f>VLOOKUP(Categorized!BU177,Rules!$F$188:$H$189,3,0)</f>
        <v>30</v>
      </c>
      <c r="CH177" s="43">
        <f>VLOOKUP(Categorized!BV177,Rules!$F$190:$H$191,3,0)</f>
        <v>90</v>
      </c>
      <c r="CI177" s="43">
        <f>VLOOKUP(Categorized!BW177,Rules!$F$192:$H$193,3,0)</f>
        <v>30</v>
      </c>
      <c r="CJ177" s="255">
        <f t="array" ref="CJ177">MMULT(CE177:CI177,Rules!$O$83:$O$87)</f>
        <v>54</v>
      </c>
      <c r="CK177" s="45">
        <v>0</v>
      </c>
      <c r="CL177" s="46">
        <v>0</v>
      </c>
      <c r="CM177" s="393">
        <v>68.478260869565219</v>
      </c>
      <c r="CN177" s="397">
        <v>5</v>
      </c>
      <c r="CO177" s="397">
        <v>7</v>
      </c>
      <c r="CP177" s="397" t="s">
        <v>58</v>
      </c>
    </row>
    <row r="178" spans="1:94" ht="18.5">
      <c r="A178" s="58">
        <v>2021</v>
      </c>
      <c r="B178" s="39" t="s">
        <v>225</v>
      </c>
      <c r="C178" s="431">
        <v>44526.354760000002</v>
      </c>
      <c r="D178" s="431">
        <v>44527.387896562497</v>
      </c>
      <c r="E178" s="403">
        <v>61046</v>
      </c>
      <c r="F178" s="444">
        <f t="shared" si="10"/>
        <v>0</v>
      </c>
      <c r="G178" s="444">
        <f t="shared" si="11"/>
        <v>0</v>
      </c>
      <c r="H178" s="428">
        <f t="shared" si="12"/>
        <v>1</v>
      </c>
      <c r="I178" s="428">
        <f t="shared" si="13"/>
        <v>0</v>
      </c>
      <c r="J178" s="428">
        <f t="shared" si="14"/>
        <v>0</v>
      </c>
      <c r="K178" s="42">
        <f>VLOOKUP(Categorized!F178,Rules!$F$4:$H$7,3,0)</f>
        <v>80</v>
      </c>
      <c r="L178" s="43">
        <f>VLOOKUP(Categorized!G178,Rules!$F$8:$H$9,3,0)</f>
        <v>90</v>
      </c>
      <c r="M178" s="43">
        <f>VLOOKUP(Categorized!H178,Rules!$F$10:$H$12,3,0)</f>
        <v>60</v>
      </c>
      <c r="N178" s="43">
        <f>VLOOKUP(Categorized!I178,Rules!$F$13:$H$16,3,0)</f>
        <v>95</v>
      </c>
      <c r="O178" s="43">
        <f>VLOOKUP(Categorized!J178,Rules!$F$17:$H$19,3,0)</f>
        <v>90</v>
      </c>
      <c r="P178" s="43">
        <f>VLOOKUP(Categorized!K178,Rules!$F$20:$H$21,3,0)</f>
        <v>60</v>
      </c>
      <c r="Q178" s="43">
        <f>VLOOKUP(Categorized!L178,Rules!$F$22:$H$28,3,0)</f>
        <v>75</v>
      </c>
      <c r="R178" s="43">
        <f>VLOOKUP(Categorized!M178,Rules!$F$29:$H$31,3,0)</f>
        <v>70</v>
      </c>
      <c r="S178" s="255" cm="1">
        <f t="array" ref="S178">MMULT(K178:R178,Rules!$O$4:$O$11)</f>
        <v>77.857142857142861</v>
      </c>
      <c r="T178" s="43">
        <f>VLOOKUP(Categorized!N178,Rules!$F$32:$H$33,3,0)</f>
        <v>60</v>
      </c>
      <c r="U178" s="43">
        <f>VLOOKUP(Categorized!O178,Rules!$F$34:$H$40,3,0)</f>
        <v>50</v>
      </c>
      <c r="V178" s="43">
        <f>VLOOKUP(Categorized!P178,Rules!$F$41:$H$42,3,0)</f>
        <v>30</v>
      </c>
      <c r="W178" s="43">
        <f>VLOOKUP(Categorized!Q178,Rules!$F$43:$H$46,3,0)</f>
        <v>20</v>
      </c>
      <c r="X178" s="43">
        <f>VLOOKUP(Categorized!R178,Rules!$F$47:$H$51,3,0)</f>
        <v>70</v>
      </c>
      <c r="Y178" s="43">
        <f>VLOOKUP(Categorized!S178,Rules!$F$52:$H$56,3,0)</f>
        <v>50</v>
      </c>
      <c r="Z178" s="43">
        <f>VLOOKUP(Categorized!T178,Rules!$F$57:$H$58,3,0)</f>
        <v>30</v>
      </c>
      <c r="AA178" s="255">
        <f t="array" ref="AA178">MMULT(T178:Z178,Rules!$O$14:$O$20)</f>
        <v>44.480968858131483</v>
      </c>
      <c r="AB178" s="43">
        <f>VLOOKUP(Categorized!U178,Rules!$F$59:$H$60,3,0)</f>
        <v>80</v>
      </c>
      <c r="AC178" s="43">
        <f>VLOOKUP(Categorized!V178,Rules!$F$61:$H$62,3,0)</f>
        <v>20</v>
      </c>
      <c r="AD178" s="43">
        <f>VLOOKUP(Categorized!W178,Rules!$F$63:$H$64,3,0)</f>
        <v>80</v>
      </c>
      <c r="AE178" s="43">
        <f>VLOOKUP(Categorized!X178,Rules!$F$65:$H$66,3,0)</f>
        <v>20</v>
      </c>
      <c r="AF178" s="255">
        <f t="array" ref="AF178">MMULT(AB178:AE178,Rules!$O$23:$O$26)</f>
        <v>46.666666666666664</v>
      </c>
      <c r="AG178" s="43">
        <f>VLOOKUP(Categorized!Y178,Rules!$F$67:$H$68,3,0)</f>
        <v>70</v>
      </c>
      <c r="AH178" s="43">
        <f>VLOOKUP(Categorized!Z178,Rules!$F$69:$H$70,3,0)</f>
        <v>30</v>
      </c>
      <c r="AI178" s="43">
        <f>VLOOKUP(Categorized!AA178,Rules!$F$71:$H$72,3,0)</f>
        <v>80</v>
      </c>
      <c r="AJ178" s="43">
        <f>VLOOKUP(Categorized!AB178,Rules!$F$73:$H$74,3,0)</f>
        <v>60</v>
      </c>
      <c r="AK178" s="255">
        <f t="array" ref="AK178">MMULT(AG178:AJ178,Rules!$O$29:$O$32)</f>
        <v>58.888888888888886</v>
      </c>
      <c r="AL178" s="43">
        <f>VLOOKUP(Categorized!AC178,Rules!$F$75:$H$76,3,0)</f>
        <v>30</v>
      </c>
      <c r="AM178" s="43">
        <f>VLOOKUP(Categorized!AD178,Rules!$F$77:$H$78,3,0)</f>
        <v>50</v>
      </c>
      <c r="AN178" s="43">
        <f>VLOOKUP(Categorized!AE178,Rules!$F$79:$H$84,3,0)</f>
        <v>30</v>
      </c>
      <c r="AO178" s="43">
        <f>VLOOKUP(Categorized!AF178,Rules!$F$85:$H$89,3,0)</f>
        <v>30</v>
      </c>
      <c r="AP178" s="43">
        <f>VLOOKUP(Categorized!AG178,Rules!$F$90:$H$92,3,0)</f>
        <v>30</v>
      </c>
      <c r="AQ178" s="43">
        <f>VLOOKUP(Categorized!AH178,Rules!$F$93:$H$96,3,0)</f>
        <v>30</v>
      </c>
      <c r="AR178" s="43">
        <f>VLOOKUP(Categorized!AI178,Rules!$F$97:$H$100,3,0)</f>
        <v>50</v>
      </c>
      <c r="AS178" s="43">
        <f>VLOOKUP(Categorized!AJ178,Rules!$F$101:$H$102,3,0)</f>
        <v>30</v>
      </c>
      <c r="AT178" s="43">
        <f>VLOOKUP(Categorized!AK178,Rules!$F$103:$H$105,3,0)</f>
        <v>95</v>
      </c>
      <c r="AU178" s="43">
        <f>VLOOKUP(Categorized!AL178,Rules!$F$106:$H$109,3,0)</f>
        <v>60</v>
      </c>
      <c r="AV178" s="43">
        <f>VLOOKUP(Categorized!AM178,Rules!$F$110:$H$113,3,0)</f>
        <v>70</v>
      </c>
      <c r="AW178" s="255">
        <f t="array" ref="AW178">MMULT(AL178:AV178,Rules!$O$35:$O$45)</f>
        <v>44.74431818181818</v>
      </c>
      <c r="AX178" s="44">
        <f>VLOOKUP(Categorized!AN178,Rules!$F$114:$H$116,3,0)</f>
        <v>90</v>
      </c>
      <c r="AY178" s="44">
        <f>VLOOKUP(Categorized!AO178,Rules!$F$117:$H$119,3,0)</f>
        <v>30</v>
      </c>
      <c r="AZ178" s="44">
        <f>VLOOKUP(Categorized!AP178,Rules!$F$120:$H$122,3,0)</f>
        <v>30</v>
      </c>
      <c r="BA178" s="44">
        <f>VLOOKUP(Categorized!AQ178,Rules!$F$123:$H$124,3,0)</f>
        <v>30</v>
      </c>
      <c r="BB178" s="44">
        <f>VLOOKUP(Categorized!AR178,Rules!$F$125:$H$127,3,0)</f>
        <v>50</v>
      </c>
      <c r="BC178" s="44">
        <f>VLOOKUP(Categorized!AS178,Rules!$F$128:$H$130,3,0)</f>
        <v>30</v>
      </c>
      <c r="BD178" s="43">
        <f>VLOOKUP(Categorized!AT178,Rules!$F$131:$H$133,3,0)</f>
        <v>30</v>
      </c>
      <c r="BE178" s="44">
        <f>VLOOKUP(Categorized!AU178,Rules!$F$134:$H$136,3,0)</f>
        <v>30</v>
      </c>
      <c r="BF178" s="44">
        <f>VLOOKUP(Categorized!AV178,Rules!$F$137:$H$138,3,0)</f>
        <v>30</v>
      </c>
      <c r="BG178" s="44">
        <f>VLOOKUP(Categorized!AW178,Rules!$F$139:$H$141,3,0)</f>
        <v>30</v>
      </c>
      <c r="BH178" s="256">
        <f t="array" ref="BH178">MMULT(AX178:BG178,Rules!$O$48:$O$57)</f>
        <v>37.190184049079747</v>
      </c>
      <c r="BI178" s="43">
        <f>VLOOKUP(Categorized!AX178,Rules!$F$142:$H$143,3,0)</f>
        <v>30</v>
      </c>
      <c r="BJ178" s="43">
        <f>VLOOKUP(Categorized!AY178,Rules!$F$144:$H$145,3,0)</f>
        <v>30</v>
      </c>
      <c r="BK178" s="43">
        <f>VLOOKUP(Categorized!AZ178,Rules!$F$146:$H$147,3,0)</f>
        <v>30</v>
      </c>
      <c r="BL178" s="43">
        <f>VLOOKUP(Categorized!BA178,Rules!$F$148:$H$149,3,0)</f>
        <v>30</v>
      </c>
      <c r="BM178" s="43">
        <f>VLOOKUP(Categorized!BB178,Rules!$F$150:$H$151,3,0)</f>
        <v>30</v>
      </c>
      <c r="BN178" s="43">
        <f>VLOOKUP(Categorized!BC178,Rules!$F$152:$H$153,3,0)</f>
        <v>30</v>
      </c>
      <c r="BO178" s="43">
        <f>VLOOKUP(Categorized!BD178,Rules!$F$154:$H$155,3,0)</f>
        <v>90</v>
      </c>
      <c r="BP178" s="43">
        <f>VLOOKUP(Categorized!BE178,Rules!$F$156:$H$157,3,0)</f>
        <v>30</v>
      </c>
      <c r="BQ178" s="43">
        <f>VLOOKUP(Categorized!BF178,Rules!$F$158:$H$159,3,0)</f>
        <v>30</v>
      </c>
      <c r="BR178" s="43">
        <f>VLOOKUP(Categorized!BG178,Rules!$F$160:$H$161,3,0)</f>
        <v>30</v>
      </c>
      <c r="BS178" s="43">
        <f>VLOOKUP(Categorized!BH178,Rules!$F$162:$H$163,3,0)</f>
        <v>30</v>
      </c>
      <c r="BT178" s="43">
        <f>VLOOKUP(Categorized!BI178,Rules!$F$164:$H$165,3,0)</f>
        <v>30</v>
      </c>
      <c r="BU178" s="43">
        <f>VLOOKUP(Categorized!BJ178,Rules!$F$166:$H$167,3,0)</f>
        <v>90</v>
      </c>
      <c r="BV178" s="43">
        <f>VLOOKUP(Categorized!BK178,Rules!$F$168:$H$169,3,0)</f>
        <v>30</v>
      </c>
      <c r="BW178" s="43">
        <f>VLOOKUP(Categorized!BL178,Rules!$F$170:$H$171,3,0)</f>
        <v>30</v>
      </c>
      <c r="BX178" s="43">
        <f>VLOOKUP(Categorized!BM178,Rules!$F$172:$H$173,3,0)</f>
        <v>30</v>
      </c>
      <c r="BY178" s="43">
        <f>VLOOKUP(Categorized!BN178,Rules!$F$174:$H$175,3,0)</f>
        <v>30</v>
      </c>
      <c r="BZ178" s="43">
        <f>VLOOKUP(Categorized!BO178,Rules!$F$176:$H$177,3,0)</f>
        <v>30</v>
      </c>
      <c r="CA178" s="43">
        <f>VLOOKUP(Categorized!BP178,Rules!$F$178:$H$179,3,0)</f>
        <v>30</v>
      </c>
      <c r="CB178" s="43">
        <f>VLOOKUP(Categorized!BQ178,Rules!$F$180:$H$181,3,0)</f>
        <v>30</v>
      </c>
      <c r="CC178" s="43">
        <f>VLOOKUP(Categorized!BR178,Rules!$F$182:$H$183,3,0)</f>
        <v>90</v>
      </c>
      <c r="CD178" s="255">
        <f t="array" ref="CD178">MMULT(BI178:CC178,Rules!$O$60:$O$80)</f>
        <v>38.855957320687615</v>
      </c>
      <c r="CE178" s="43">
        <f>VLOOKUP(Categorized!BS178,Rules!$F$184:$H$185,3,0)</f>
        <v>30</v>
      </c>
      <c r="CF178" s="43">
        <f>VLOOKUP(Categorized!BT178,Rules!$F$186:$H$187,3,0)</f>
        <v>30</v>
      </c>
      <c r="CG178" s="43">
        <f>VLOOKUP(Categorized!BU178,Rules!$F$188:$H$189,3,0)</f>
        <v>30</v>
      </c>
      <c r="CH178" s="43">
        <f>VLOOKUP(Categorized!BV178,Rules!$F$190:$H$191,3,0)</f>
        <v>90</v>
      </c>
      <c r="CI178" s="43">
        <f>VLOOKUP(Categorized!BW178,Rules!$F$192:$H$193,3,0)</f>
        <v>30</v>
      </c>
      <c r="CJ178" s="255">
        <f t="array" ref="CJ178">MMULT(CE178:CI178,Rules!$O$83:$O$87)</f>
        <v>40.588235294117645</v>
      </c>
      <c r="CK178" s="45">
        <v>0</v>
      </c>
      <c r="CL178" s="46">
        <v>0</v>
      </c>
      <c r="CM178" s="393">
        <v>68.478260869565219</v>
      </c>
      <c r="CN178" s="397">
        <v>5</v>
      </c>
      <c r="CO178" s="397">
        <v>7</v>
      </c>
      <c r="CP178" s="397" t="s">
        <v>58</v>
      </c>
    </row>
    <row r="179" spans="1:94" ht="18.5">
      <c r="A179" s="58">
        <v>2021</v>
      </c>
      <c r="B179" s="39" t="s">
        <v>226</v>
      </c>
      <c r="C179" s="431">
        <v>44401.084785972198</v>
      </c>
      <c r="D179" s="431">
        <v>44404.392794918997</v>
      </c>
      <c r="E179" s="405">
        <v>43022</v>
      </c>
      <c r="F179" s="444">
        <f t="shared" si="10"/>
        <v>0</v>
      </c>
      <c r="G179" s="444">
        <f t="shared" si="11"/>
        <v>0</v>
      </c>
      <c r="H179" s="428">
        <f t="shared" si="12"/>
        <v>1</v>
      </c>
      <c r="I179" s="428">
        <f t="shared" si="13"/>
        <v>0</v>
      </c>
      <c r="J179" s="428">
        <f t="shared" si="14"/>
        <v>0</v>
      </c>
      <c r="K179" s="42">
        <f>VLOOKUP(Categorized!F179,Rules!$F$4:$H$7,3,0)</f>
        <v>90</v>
      </c>
      <c r="L179" s="43">
        <f>VLOOKUP(Categorized!G179,Rules!$F$8:$H$9,3,0)</f>
        <v>90</v>
      </c>
      <c r="M179" s="43">
        <f>VLOOKUP(Categorized!H179,Rules!$F$10:$H$12,3,0)</f>
        <v>60</v>
      </c>
      <c r="N179" s="43">
        <f>VLOOKUP(Categorized!I179,Rules!$F$13:$H$16,3,0)</f>
        <v>95</v>
      </c>
      <c r="O179" s="43">
        <f>VLOOKUP(Categorized!J179,Rules!$F$17:$H$19,3,0)</f>
        <v>90</v>
      </c>
      <c r="P179" s="43">
        <f>VLOOKUP(Categorized!K179,Rules!$F$20:$H$21,3,0)</f>
        <v>60</v>
      </c>
      <c r="Q179" s="43">
        <f>VLOOKUP(Categorized!L179,Rules!$F$22:$H$28,3,0)</f>
        <v>70</v>
      </c>
      <c r="R179" s="43">
        <f>VLOOKUP(Categorized!M179,Rules!$F$29:$H$31,3,0)</f>
        <v>60</v>
      </c>
      <c r="S179" s="255" cm="1">
        <f t="array" ref="S179">MMULT(K179:R179,Rules!$O$4:$O$11)</f>
        <v>78.109243697478988</v>
      </c>
      <c r="T179" s="43">
        <f>VLOOKUP(Categorized!N179,Rules!$F$32:$H$33,3,0)</f>
        <v>90</v>
      </c>
      <c r="U179" s="43">
        <f>VLOOKUP(Categorized!O179,Rules!$F$34:$H$40,3,0)</f>
        <v>80</v>
      </c>
      <c r="V179" s="43">
        <f>VLOOKUP(Categorized!P179,Rules!$F$41:$H$42,3,0)</f>
        <v>90</v>
      </c>
      <c r="W179" s="43">
        <f>VLOOKUP(Categorized!Q179,Rules!$F$43:$H$46,3,0)</f>
        <v>20</v>
      </c>
      <c r="X179" s="43">
        <f>VLOOKUP(Categorized!R179,Rules!$F$47:$H$51,3,0)</f>
        <v>30</v>
      </c>
      <c r="Y179" s="43">
        <f>VLOOKUP(Categorized!S179,Rules!$F$52:$H$56,3,0)</f>
        <v>30</v>
      </c>
      <c r="Z179" s="43">
        <f>VLOOKUP(Categorized!T179,Rules!$F$57:$H$58,3,0)</f>
        <v>30</v>
      </c>
      <c r="AA179" s="255">
        <f t="array" ref="AA179">MMULT(T179:Z179,Rules!$O$14:$O$20)</f>
        <v>51.574394463667815</v>
      </c>
      <c r="AB179" s="43">
        <f>VLOOKUP(Categorized!U179,Rules!$F$59:$H$60,3,0)</f>
        <v>80</v>
      </c>
      <c r="AC179" s="43">
        <f>VLOOKUP(Categorized!V179,Rules!$F$61:$H$62,3,0)</f>
        <v>20</v>
      </c>
      <c r="AD179" s="43">
        <f>VLOOKUP(Categorized!W179,Rules!$F$63:$H$64,3,0)</f>
        <v>80</v>
      </c>
      <c r="AE179" s="43">
        <f>VLOOKUP(Categorized!X179,Rules!$F$65:$H$66,3,0)</f>
        <v>20</v>
      </c>
      <c r="AF179" s="255">
        <f t="array" ref="AF179">MMULT(AB179:AE179,Rules!$O$23:$O$26)</f>
        <v>46.666666666666664</v>
      </c>
      <c r="AG179" s="43">
        <f>VLOOKUP(Categorized!Y179,Rules!$F$67:$H$68,3,0)</f>
        <v>70</v>
      </c>
      <c r="AH179" s="43">
        <f>VLOOKUP(Categorized!Z179,Rules!$F$69:$H$70,3,0)</f>
        <v>80</v>
      </c>
      <c r="AI179" s="43">
        <f>VLOOKUP(Categorized!AA179,Rules!$F$71:$H$72,3,0)</f>
        <v>80</v>
      </c>
      <c r="AJ179" s="43">
        <f>VLOOKUP(Categorized!AB179,Rules!$F$73:$H$74,3,0)</f>
        <v>30</v>
      </c>
      <c r="AK179" s="255">
        <f t="array" ref="AK179">MMULT(AG179:AJ179,Rules!$O$29:$O$32)</f>
        <v>66.507936507936506</v>
      </c>
      <c r="AL179" s="43">
        <f>VLOOKUP(Categorized!AC179,Rules!$F$75:$H$76,3,0)</f>
        <v>80</v>
      </c>
      <c r="AM179" s="43">
        <f>VLOOKUP(Categorized!AD179,Rules!$F$77:$H$78,3,0)</f>
        <v>80</v>
      </c>
      <c r="AN179" s="43">
        <f>VLOOKUP(Categorized!AE179,Rules!$F$79:$H$84,3,0)</f>
        <v>30</v>
      </c>
      <c r="AO179" s="43">
        <f>VLOOKUP(Categorized!AF179,Rules!$F$85:$H$89,3,0)</f>
        <v>50</v>
      </c>
      <c r="AP179" s="43">
        <f>VLOOKUP(Categorized!AG179,Rules!$F$90:$H$92,3,0)</f>
        <v>30</v>
      </c>
      <c r="AQ179" s="43">
        <f>VLOOKUP(Categorized!AH179,Rules!$F$93:$H$96,3,0)</f>
        <v>30</v>
      </c>
      <c r="AR179" s="43">
        <f>VLOOKUP(Categorized!AI179,Rules!$F$97:$H$100,3,0)</f>
        <v>30</v>
      </c>
      <c r="AS179" s="43">
        <f>VLOOKUP(Categorized!AJ179,Rules!$F$101:$H$102,3,0)</f>
        <v>30</v>
      </c>
      <c r="AT179" s="43">
        <f>VLOOKUP(Categorized!AK179,Rules!$F$103:$H$105,3,0)</f>
        <v>95</v>
      </c>
      <c r="AU179" s="43">
        <f>VLOOKUP(Categorized!AL179,Rules!$F$106:$H$109,3,0)</f>
        <v>60</v>
      </c>
      <c r="AV179" s="43">
        <f>VLOOKUP(Categorized!AM179,Rules!$F$110:$H$113,3,0)</f>
        <v>30</v>
      </c>
      <c r="AW179" s="255">
        <f t="array" ref="AW179">MMULT(AL179:AV179,Rules!$O$35:$O$45)</f>
        <v>49.0625</v>
      </c>
      <c r="AX179" s="44">
        <f>VLOOKUP(Categorized!AN179,Rules!$F$114:$H$116,3,0)</f>
        <v>90</v>
      </c>
      <c r="AY179" s="44">
        <f>VLOOKUP(Categorized!AO179,Rules!$F$117:$H$119,3,0)</f>
        <v>90</v>
      </c>
      <c r="AZ179" s="44">
        <f>VLOOKUP(Categorized!AP179,Rules!$F$120:$H$122,3,0)</f>
        <v>30</v>
      </c>
      <c r="BA179" s="44">
        <f>VLOOKUP(Categorized!AQ179,Rules!$F$123:$H$124,3,0)</f>
        <v>30</v>
      </c>
      <c r="BB179" s="44">
        <f>VLOOKUP(Categorized!AR179,Rules!$F$125:$H$127,3,0)</f>
        <v>50</v>
      </c>
      <c r="BC179" s="44">
        <f>VLOOKUP(Categorized!AS179,Rules!$F$128:$H$130,3,0)</f>
        <v>30</v>
      </c>
      <c r="BD179" s="43">
        <f>VLOOKUP(Categorized!AT179,Rules!$F$131:$H$133,3,0)</f>
        <v>70</v>
      </c>
      <c r="BE179" s="44">
        <f>VLOOKUP(Categorized!AU179,Rules!$F$134:$H$136,3,0)</f>
        <v>70</v>
      </c>
      <c r="BF179" s="44">
        <f>VLOOKUP(Categorized!AV179,Rules!$F$137:$H$138,3,0)</f>
        <v>90</v>
      </c>
      <c r="BG179" s="44">
        <f>VLOOKUP(Categorized!AW179,Rules!$F$139:$H$141,3,0)</f>
        <v>45</v>
      </c>
      <c r="BH179" s="256">
        <f t="array" ref="BH179">MMULT(AX179:BG179,Rules!$O$48:$O$57)</f>
        <v>58.834355828220858</v>
      </c>
      <c r="BI179" s="43">
        <f>VLOOKUP(Categorized!AX179,Rules!$F$142:$H$143,3,0)</f>
        <v>30</v>
      </c>
      <c r="BJ179" s="43">
        <f>VLOOKUP(Categorized!AY179,Rules!$F$144:$H$145,3,0)</f>
        <v>90</v>
      </c>
      <c r="BK179" s="43">
        <f>VLOOKUP(Categorized!AZ179,Rules!$F$146:$H$147,3,0)</f>
        <v>30</v>
      </c>
      <c r="BL179" s="43">
        <f>VLOOKUP(Categorized!BA179,Rules!$F$148:$H$149,3,0)</f>
        <v>30</v>
      </c>
      <c r="BM179" s="43">
        <f>VLOOKUP(Categorized!BB179,Rules!$F$150:$H$151,3,0)</f>
        <v>30</v>
      </c>
      <c r="BN179" s="43">
        <f>VLOOKUP(Categorized!BC179,Rules!$F$152:$H$153,3,0)</f>
        <v>30</v>
      </c>
      <c r="BO179" s="43">
        <f>VLOOKUP(Categorized!BD179,Rules!$F$154:$H$155,3,0)</f>
        <v>90</v>
      </c>
      <c r="BP179" s="43">
        <f>VLOOKUP(Categorized!BE179,Rules!$F$156:$H$157,3,0)</f>
        <v>30</v>
      </c>
      <c r="BQ179" s="43">
        <f>VLOOKUP(Categorized!BF179,Rules!$F$158:$H$159,3,0)</f>
        <v>30</v>
      </c>
      <c r="BR179" s="43">
        <f>VLOOKUP(Categorized!BG179,Rules!$F$160:$H$161,3,0)</f>
        <v>30</v>
      </c>
      <c r="BS179" s="43">
        <f>VLOOKUP(Categorized!BH179,Rules!$F$162:$H$163,3,0)</f>
        <v>90</v>
      </c>
      <c r="BT179" s="43">
        <f>VLOOKUP(Categorized!BI179,Rules!$F$164:$H$165,3,0)</f>
        <v>90</v>
      </c>
      <c r="BU179" s="43">
        <f>VLOOKUP(Categorized!BJ179,Rules!$F$166:$H$167,3,0)</f>
        <v>90</v>
      </c>
      <c r="BV179" s="43">
        <f>VLOOKUP(Categorized!BK179,Rules!$F$168:$H$169,3,0)</f>
        <v>30</v>
      </c>
      <c r="BW179" s="43">
        <f>VLOOKUP(Categorized!BL179,Rules!$F$170:$H$171,3,0)</f>
        <v>30</v>
      </c>
      <c r="BX179" s="43">
        <f>VLOOKUP(Categorized!BM179,Rules!$F$172:$H$173,3,0)</f>
        <v>30</v>
      </c>
      <c r="BY179" s="43">
        <f>VLOOKUP(Categorized!BN179,Rules!$F$174:$H$175,3,0)</f>
        <v>30</v>
      </c>
      <c r="BZ179" s="43">
        <f>VLOOKUP(Categorized!BO179,Rules!$F$176:$H$177,3,0)</f>
        <v>95</v>
      </c>
      <c r="CA179" s="43">
        <f>VLOOKUP(Categorized!BP179,Rules!$F$178:$H$179,3,0)</f>
        <v>30</v>
      </c>
      <c r="CB179" s="43">
        <f>VLOOKUP(Categorized!BQ179,Rules!$F$180:$H$181,3,0)</f>
        <v>30</v>
      </c>
      <c r="CC179" s="43">
        <f>VLOOKUP(Categorized!BR179,Rules!$F$182:$H$183,3,0)</f>
        <v>30</v>
      </c>
      <c r="CD179" s="255">
        <f t="array" ref="CD179">MMULT(BI179:CC179,Rules!$O$60:$O$80)</f>
        <v>48.129816241849447</v>
      </c>
      <c r="CE179" s="43">
        <f>VLOOKUP(Categorized!BS179,Rules!$F$184:$H$185,3,0)</f>
        <v>30</v>
      </c>
      <c r="CF179" s="43">
        <f>VLOOKUP(Categorized!BT179,Rules!$F$186:$H$187,3,0)</f>
        <v>30</v>
      </c>
      <c r="CG179" s="43">
        <f>VLOOKUP(Categorized!BU179,Rules!$F$188:$H$189,3,0)</f>
        <v>30</v>
      </c>
      <c r="CH179" s="43">
        <f>VLOOKUP(Categorized!BV179,Rules!$F$190:$H$191,3,0)</f>
        <v>90</v>
      </c>
      <c r="CI179" s="43">
        <f>VLOOKUP(Categorized!BW179,Rules!$F$192:$H$193,3,0)</f>
        <v>30</v>
      </c>
      <c r="CJ179" s="255">
        <f t="array" ref="CJ179">MMULT(CE179:CI179,Rules!$O$83:$O$87)</f>
        <v>40.588235294117645</v>
      </c>
      <c r="CK179" s="26">
        <v>1</v>
      </c>
      <c r="CL179" s="51">
        <v>6</v>
      </c>
      <c r="CM179" s="393">
        <v>83.260869565217391</v>
      </c>
      <c r="CN179" s="397">
        <v>7</v>
      </c>
      <c r="CO179" s="397">
        <v>9</v>
      </c>
      <c r="CP179" s="397" t="s">
        <v>58</v>
      </c>
    </row>
    <row r="180" spans="1:94" ht="18.5">
      <c r="A180" s="58">
        <v>2021</v>
      </c>
      <c r="B180" s="39" t="s">
        <v>227</v>
      </c>
      <c r="C180" s="431">
        <v>44490.691264976798</v>
      </c>
      <c r="D180" s="431">
        <v>44493.377351701398</v>
      </c>
      <c r="E180" s="405">
        <v>43022</v>
      </c>
      <c r="F180" s="444">
        <f t="shared" si="10"/>
        <v>89.60647900460026</v>
      </c>
      <c r="G180" s="444">
        <f t="shared" si="11"/>
        <v>89.60647900460026</v>
      </c>
      <c r="H180" s="428">
        <f t="shared" si="12"/>
        <v>2</v>
      </c>
      <c r="I180" s="428">
        <f t="shared" si="13"/>
        <v>44.80323950230013</v>
      </c>
      <c r="J180" s="428">
        <f t="shared" si="14"/>
        <v>2</v>
      </c>
      <c r="K180" s="42">
        <f>VLOOKUP(Categorized!F180,Rules!$F$4:$H$7,3,0)</f>
        <v>90</v>
      </c>
      <c r="L180" s="43">
        <f>VLOOKUP(Categorized!G180,Rules!$F$8:$H$9,3,0)</f>
        <v>90</v>
      </c>
      <c r="M180" s="43">
        <f>VLOOKUP(Categorized!H180,Rules!$F$10:$H$12,3,0)</f>
        <v>60</v>
      </c>
      <c r="N180" s="43">
        <f>VLOOKUP(Categorized!I180,Rules!$F$13:$H$16,3,0)</f>
        <v>95</v>
      </c>
      <c r="O180" s="43">
        <f>VLOOKUP(Categorized!J180,Rules!$F$17:$H$19,3,0)</f>
        <v>90</v>
      </c>
      <c r="P180" s="43">
        <f>VLOOKUP(Categorized!K180,Rules!$F$20:$H$21,3,0)</f>
        <v>60</v>
      </c>
      <c r="Q180" s="43">
        <f>VLOOKUP(Categorized!L180,Rules!$F$22:$H$28,3,0)</f>
        <v>70</v>
      </c>
      <c r="R180" s="43">
        <f>VLOOKUP(Categorized!M180,Rules!$F$29:$H$31,3,0)</f>
        <v>60</v>
      </c>
      <c r="S180" s="255" cm="1">
        <f t="array" ref="S180">MMULT(K180:R180,Rules!$O$4:$O$11)</f>
        <v>78.109243697478988</v>
      </c>
      <c r="T180" s="43">
        <f>VLOOKUP(Categorized!N180,Rules!$F$32:$H$33,3,0)</f>
        <v>60</v>
      </c>
      <c r="U180" s="43">
        <f>VLOOKUP(Categorized!O180,Rules!$F$34:$H$40,3,0)</f>
        <v>80</v>
      </c>
      <c r="V180" s="43">
        <f>VLOOKUP(Categorized!P180,Rules!$F$41:$H$42,3,0)</f>
        <v>30</v>
      </c>
      <c r="W180" s="43">
        <f>VLOOKUP(Categorized!Q180,Rules!$F$43:$H$46,3,0)</f>
        <v>20</v>
      </c>
      <c r="X180" s="43">
        <f>VLOOKUP(Categorized!R180,Rules!$F$47:$H$51,3,0)</f>
        <v>50</v>
      </c>
      <c r="Y180" s="43">
        <f>VLOOKUP(Categorized!S180,Rules!$F$52:$H$56,3,0)</f>
        <v>30</v>
      </c>
      <c r="Z180" s="43">
        <f>VLOOKUP(Categorized!T180,Rules!$F$57:$H$58,3,0)</f>
        <v>30</v>
      </c>
      <c r="AA180" s="255">
        <f t="array" ref="AA180">MMULT(T180:Z180,Rules!$O$14:$O$20)</f>
        <v>42.231833910034595</v>
      </c>
      <c r="AB180" s="43">
        <f>VLOOKUP(Categorized!U180,Rules!$F$59:$H$60,3,0)</f>
        <v>20</v>
      </c>
      <c r="AC180" s="43">
        <f>VLOOKUP(Categorized!V180,Rules!$F$61:$H$62,3,0)</f>
        <v>20</v>
      </c>
      <c r="AD180" s="43">
        <f>VLOOKUP(Categorized!W180,Rules!$F$63:$H$64,3,0)</f>
        <v>80</v>
      </c>
      <c r="AE180" s="43">
        <f>VLOOKUP(Categorized!X180,Rules!$F$65:$H$66,3,0)</f>
        <v>20</v>
      </c>
      <c r="AF180" s="255">
        <f t="array" ref="AF180">MMULT(AB180:AE180,Rules!$O$23:$O$26)</f>
        <v>26.666666666666664</v>
      </c>
      <c r="AG180" s="43">
        <f>VLOOKUP(Categorized!Y180,Rules!$F$67:$H$68,3,0)</f>
        <v>70</v>
      </c>
      <c r="AH180" s="43">
        <f>VLOOKUP(Categorized!Z180,Rules!$F$69:$H$70,3,0)</f>
        <v>80</v>
      </c>
      <c r="AI180" s="43">
        <f>VLOOKUP(Categorized!AA180,Rules!$F$71:$H$72,3,0)</f>
        <v>80</v>
      </c>
      <c r="AJ180" s="43">
        <f>VLOOKUP(Categorized!AB180,Rules!$F$73:$H$74,3,0)</f>
        <v>60</v>
      </c>
      <c r="AK180" s="255">
        <f t="array" ref="AK180">MMULT(AG180:AJ180,Rules!$O$29:$O$32)</f>
        <v>73.174603174603163</v>
      </c>
      <c r="AL180" s="43">
        <f>VLOOKUP(Categorized!AC180,Rules!$F$75:$H$76,3,0)</f>
        <v>80</v>
      </c>
      <c r="AM180" s="43">
        <f>VLOOKUP(Categorized!AD180,Rules!$F$77:$H$78,3,0)</f>
        <v>50</v>
      </c>
      <c r="AN180" s="43">
        <f>VLOOKUP(Categorized!AE180,Rules!$F$79:$H$84,3,0)</f>
        <v>80</v>
      </c>
      <c r="AO180" s="43">
        <f>VLOOKUP(Categorized!AF180,Rules!$F$85:$H$89,3,0)</f>
        <v>80</v>
      </c>
      <c r="AP180" s="43">
        <f>VLOOKUP(Categorized!AG180,Rules!$F$90:$H$92,3,0)</f>
        <v>30</v>
      </c>
      <c r="AQ180" s="43">
        <f>VLOOKUP(Categorized!AH180,Rules!$F$93:$H$96,3,0)</f>
        <v>30</v>
      </c>
      <c r="AR180" s="43">
        <f>VLOOKUP(Categorized!AI180,Rules!$F$97:$H$100,3,0)</f>
        <v>80</v>
      </c>
      <c r="AS180" s="43">
        <f>VLOOKUP(Categorized!AJ180,Rules!$F$101:$H$102,3,0)</f>
        <v>30</v>
      </c>
      <c r="AT180" s="43">
        <f>VLOOKUP(Categorized!AK180,Rules!$F$103:$H$105,3,0)</f>
        <v>95</v>
      </c>
      <c r="AU180" s="43">
        <f>VLOOKUP(Categorized!AL180,Rules!$F$106:$H$109,3,0)</f>
        <v>60</v>
      </c>
      <c r="AV180" s="43">
        <f>VLOOKUP(Categorized!AM180,Rules!$F$110:$H$113,3,0)</f>
        <v>30</v>
      </c>
      <c r="AW180" s="255">
        <f t="array" ref="AW180">MMULT(AL180:AV180,Rules!$O$35:$O$45)</f>
        <v>59.517045454545453</v>
      </c>
      <c r="AX180" s="44">
        <f>VLOOKUP(Categorized!AN180,Rules!$F$114:$H$116,3,0)</f>
        <v>90</v>
      </c>
      <c r="AY180" s="44">
        <f>VLOOKUP(Categorized!AO180,Rules!$F$117:$H$119,3,0)</f>
        <v>30</v>
      </c>
      <c r="AZ180" s="44">
        <f>VLOOKUP(Categorized!AP180,Rules!$F$120:$H$122,3,0)</f>
        <v>30</v>
      </c>
      <c r="BA180" s="44">
        <f>VLOOKUP(Categorized!AQ180,Rules!$F$123:$H$124,3,0)</f>
        <v>30</v>
      </c>
      <c r="BB180" s="44">
        <f>VLOOKUP(Categorized!AR180,Rules!$F$125:$H$127,3,0)</f>
        <v>50</v>
      </c>
      <c r="BC180" s="44">
        <f>VLOOKUP(Categorized!AS180,Rules!$F$128:$H$130,3,0)</f>
        <v>30</v>
      </c>
      <c r="BD180" s="43">
        <f>VLOOKUP(Categorized!AT180,Rules!$F$131:$H$133,3,0)</f>
        <v>70</v>
      </c>
      <c r="BE180" s="44">
        <f>VLOOKUP(Categorized!AU180,Rules!$F$134:$H$136,3,0)</f>
        <v>30</v>
      </c>
      <c r="BF180" s="44">
        <f>VLOOKUP(Categorized!AV180,Rules!$F$137:$H$138,3,0)</f>
        <v>90</v>
      </c>
      <c r="BG180" s="44">
        <f>VLOOKUP(Categorized!AW180,Rules!$F$139:$H$141,3,0)</f>
        <v>45</v>
      </c>
      <c r="BH180" s="256">
        <f t="array" ref="BH180">MMULT(AX180:BG180,Rules!$O$48:$O$57)</f>
        <v>49.04294478527607</v>
      </c>
      <c r="BI180" s="43">
        <f>VLOOKUP(Categorized!AX180,Rules!$F$142:$H$143,3,0)</f>
        <v>30</v>
      </c>
      <c r="BJ180" s="43">
        <f>VLOOKUP(Categorized!AY180,Rules!$F$144:$H$145,3,0)</f>
        <v>90</v>
      </c>
      <c r="BK180" s="43">
        <f>VLOOKUP(Categorized!AZ180,Rules!$F$146:$H$147,3,0)</f>
        <v>30</v>
      </c>
      <c r="BL180" s="43">
        <f>VLOOKUP(Categorized!BA180,Rules!$F$148:$H$149,3,0)</f>
        <v>30</v>
      </c>
      <c r="BM180" s="43">
        <f>VLOOKUP(Categorized!BB180,Rules!$F$150:$H$151,3,0)</f>
        <v>30</v>
      </c>
      <c r="BN180" s="43">
        <f>VLOOKUP(Categorized!BC180,Rules!$F$152:$H$153,3,0)</f>
        <v>30</v>
      </c>
      <c r="BO180" s="43">
        <f>VLOOKUP(Categorized!BD180,Rules!$F$154:$H$155,3,0)</f>
        <v>90</v>
      </c>
      <c r="BP180" s="43">
        <f>VLOOKUP(Categorized!BE180,Rules!$F$156:$H$157,3,0)</f>
        <v>30</v>
      </c>
      <c r="BQ180" s="43">
        <f>VLOOKUP(Categorized!BF180,Rules!$F$158:$H$159,3,0)</f>
        <v>30</v>
      </c>
      <c r="BR180" s="43">
        <f>VLOOKUP(Categorized!BG180,Rules!$F$160:$H$161,3,0)</f>
        <v>30</v>
      </c>
      <c r="BS180" s="43">
        <f>VLOOKUP(Categorized!BH180,Rules!$F$162:$H$163,3,0)</f>
        <v>90</v>
      </c>
      <c r="BT180" s="43">
        <f>VLOOKUP(Categorized!BI180,Rules!$F$164:$H$165,3,0)</f>
        <v>90</v>
      </c>
      <c r="BU180" s="43">
        <f>VLOOKUP(Categorized!BJ180,Rules!$F$166:$H$167,3,0)</f>
        <v>90</v>
      </c>
      <c r="BV180" s="43">
        <f>VLOOKUP(Categorized!BK180,Rules!$F$168:$H$169,3,0)</f>
        <v>30</v>
      </c>
      <c r="BW180" s="43">
        <f>VLOOKUP(Categorized!BL180,Rules!$F$170:$H$171,3,0)</f>
        <v>30</v>
      </c>
      <c r="BX180" s="43">
        <f>VLOOKUP(Categorized!BM180,Rules!$F$172:$H$173,3,0)</f>
        <v>30</v>
      </c>
      <c r="BY180" s="43">
        <f>VLOOKUP(Categorized!BN180,Rules!$F$174:$H$175,3,0)</f>
        <v>30</v>
      </c>
      <c r="BZ180" s="43">
        <f>VLOOKUP(Categorized!BO180,Rules!$F$176:$H$177,3,0)</f>
        <v>95</v>
      </c>
      <c r="CA180" s="43">
        <f>VLOOKUP(Categorized!BP180,Rules!$F$178:$H$179,3,0)</f>
        <v>30</v>
      </c>
      <c r="CB180" s="43">
        <f>VLOOKUP(Categorized!BQ180,Rules!$F$180:$H$181,3,0)</f>
        <v>30</v>
      </c>
      <c r="CC180" s="43">
        <f>VLOOKUP(Categorized!BR180,Rules!$F$182:$H$183,3,0)</f>
        <v>30</v>
      </c>
      <c r="CD180" s="255">
        <f t="array" ref="CD180">MMULT(BI180:CC180,Rules!$O$60:$O$80)</f>
        <v>48.129816241849447</v>
      </c>
      <c r="CE180" s="43">
        <f>VLOOKUP(Categorized!BS180,Rules!$F$184:$H$185,3,0)</f>
        <v>30</v>
      </c>
      <c r="CF180" s="43">
        <f>VLOOKUP(Categorized!BT180,Rules!$F$186:$H$187,3,0)</f>
        <v>30</v>
      </c>
      <c r="CG180" s="43">
        <f>VLOOKUP(Categorized!BU180,Rules!$F$188:$H$189,3,0)</f>
        <v>30</v>
      </c>
      <c r="CH180" s="43">
        <f>VLOOKUP(Categorized!BV180,Rules!$F$190:$H$191,3,0)</f>
        <v>90</v>
      </c>
      <c r="CI180" s="43">
        <f>VLOOKUP(Categorized!BW180,Rules!$F$192:$H$193,3,0)</f>
        <v>30</v>
      </c>
      <c r="CJ180" s="255">
        <f t="array" ref="CJ180">MMULT(CE180:CI180,Rules!$O$83:$O$87)</f>
        <v>40.588235294117645</v>
      </c>
      <c r="CK180" s="51">
        <v>1</v>
      </c>
      <c r="CL180" s="51">
        <v>8</v>
      </c>
      <c r="CM180" s="393">
        <v>83.260869565217391</v>
      </c>
      <c r="CN180" s="397">
        <v>7</v>
      </c>
      <c r="CO180" s="397">
        <v>9</v>
      </c>
      <c r="CP180" s="397" t="s">
        <v>70</v>
      </c>
    </row>
    <row r="181" spans="1:94" ht="18.5">
      <c r="A181" s="58">
        <v>2021</v>
      </c>
      <c r="B181" s="39" t="s">
        <v>228</v>
      </c>
      <c r="C181" s="431">
        <v>44221.867638379597</v>
      </c>
      <c r="D181" s="431">
        <v>44224.411469872699</v>
      </c>
      <c r="E181" s="404">
        <v>47980</v>
      </c>
      <c r="F181" s="444">
        <f t="shared" si="10"/>
        <v>0</v>
      </c>
      <c r="G181" s="444">
        <f t="shared" si="11"/>
        <v>0</v>
      </c>
      <c r="H181" s="428">
        <f t="shared" si="12"/>
        <v>1</v>
      </c>
      <c r="I181" s="428">
        <f t="shared" si="13"/>
        <v>0</v>
      </c>
      <c r="J181" s="428">
        <f t="shared" si="14"/>
        <v>0</v>
      </c>
      <c r="K181" s="42">
        <f>VLOOKUP(Categorized!F181,Rules!$F$4:$H$7,3,0)</f>
        <v>90</v>
      </c>
      <c r="L181" s="43">
        <f>VLOOKUP(Categorized!G181,Rules!$F$8:$H$9,3,0)</f>
        <v>60</v>
      </c>
      <c r="M181" s="43">
        <f>VLOOKUP(Categorized!H181,Rules!$F$10:$H$12,3,0)</f>
        <v>60</v>
      </c>
      <c r="N181" s="43">
        <f>VLOOKUP(Categorized!I181,Rules!$F$13:$H$16,3,0)</f>
        <v>95</v>
      </c>
      <c r="O181" s="43">
        <f>VLOOKUP(Categorized!J181,Rules!$F$17:$H$19,3,0)</f>
        <v>90</v>
      </c>
      <c r="P181" s="43">
        <f>VLOOKUP(Categorized!K181,Rules!$F$20:$H$21,3,0)</f>
        <v>60</v>
      </c>
      <c r="Q181" s="43">
        <f>VLOOKUP(Categorized!L181,Rules!$F$22:$H$28,3,0)</f>
        <v>70</v>
      </c>
      <c r="R181" s="43">
        <f>VLOOKUP(Categorized!M181,Rules!$F$29:$H$31,3,0)</f>
        <v>60</v>
      </c>
      <c r="S181" s="255" cm="1">
        <f t="array" ref="S181">MMULT(K181:R181,Rules!$O$4:$O$11)</f>
        <v>73.319327731092429</v>
      </c>
      <c r="T181" s="43">
        <f>VLOOKUP(Categorized!N181,Rules!$F$32:$H$33,3,0)</f>
        <v>90</v>
      </c>
      <c r="U181" s="43">
        <f>VLOOKUP(Categorized!O181,Rules!$F$34:$H$40,3,0)</f>
        <v>70</v>
      </c>
      <c r="V181" s="43">
        <f>VLOOKUP(Categorized!P181,Rules!$F$41:$H$42,3,0)</f>
        <v>30</v>
      </c>
      <c r="W181" s="43">
        <f>VLOOKUP(Categorized!Q181,Rules!$F$43:$H$46,3,0)</f>
        <v>20</v>
      </c>
      <c r="X181" s="43">
        <f>VLOOKUP(Categorized!R181,Rules!$F$47:$H$51,3,0)</f>
        <v>50</v>
      </c>
      <c r="Y181" s="43">
        <f>VLOOKUP(Categorized!S181,Rules!$F$52:$H$56,3,0)</f>
        <v>30</v>
      </c>
      <c r="Z181" s="43">
        <f>VLOOKUP(Categorized!T181,Rules!$F$57:$H$58,3,0)</f>
        <v>30</v>
      </c>
      <c r="AA181" s="255">
        <f t="array" ref="AA181">MMULT(T181:Z181,Rules!$O$14:$O$20)</f>
        <v>44.480968858131483</v>
      </c>
      <c r="AB181" s="43">
        <f>VLOOKUP(Categorized!U181,Rules!$F$59:$H$60,3,0)</f>
        <v>20</v>
      </c>
      <c r="AC181" s="43">
        <f>VLOOKUP(Categorized!V181,Rules!$F$61:$H$62,3,0)</f>
        <v>20</v>
      </c>
      <c r="AD181" s="43">
        <f>VLOOKUP(Categorized!W181,Rules!$F$63:$H$64,3,0)</f>
        <v>80</v>
      </c>
      <c r="AE181" s="43">
        <f>VLOOKUP(Categorized!X181,Rules!$F$65:$H$66,3,0)</f>
        <v>20</v>
      </c>
      <c r="AF181" s="255">
        <f t="array" ref="AF181">MMULT(AB181:AE181,Rules!$O$23:$O$26)</f>
        <v>26.666666666666664</v>
      </c>
      <c r="AG181" s="43">
        <f>VLOOKUP(Categorized!Y181,Rules!$F$67:$H$68,3,0)</f>
        <v>70</v>
      </c>
      <c r="AH181" s="43">
        <f>VLOOKUP(Categorized!Z181,Rules!$F$69:$H$70,3,0)</f>
        <v>80</v>
      </c>
      <c r="AI181" s="43">
        <f>VLOOKUP(Categorized!AA181,Rules!$F$71:$H$72,3,0)</f>
        <v>80</v>
      </c>
      <c r="AJ181" s="43">
        <f>VLOOKUP(Categorized!AB181,Rules!$F$73:$H$74,3,0)</f>
        <v>60</v>
      </c>
      <c r="AK181" s="255">
        <f t="array" ref="AK181">MMULT(AG181:AJ181,Rules!$O$29:$O$32)</f>
        <v>73.174603174603163</v>
      </c>
      <c r="AL181" s="43">
        <f>VLOOKUP(Categorized!AC181,Rules!$F$75:$H$76,3,0)</f>
        <v>80</v>
      </c>
      <c r="AM181" s="43">
        <f>VLOOKUP(Categorized!AD181,Rules!$F$77:$H$78,3,0)</f>
        <v>50</v>
      </c>
      <c r="AN181" s="43">
        <f>VLOOKUP(Categorized!AE181,Rules!$F$79:$H$84,3,0)</f>
        <v>30</v>
      </c>
      <c r="AO181" s="43">
        <f>VLOOKUP(Categorized!AF181,Rules!$F$85:$H$89,3,0)</f>
        <v>50</v>
      </c>
      <c r="AP181" s="43">
        <f>VLOOKUP(Categorized!AG181,Rules!$F$90:$H$92,3,0)</f>
        <v>30</v>
      </c>
      <c r="AQ181" s="43">
        <f>VLOOKUP(Categorized!AH181,Rules!$F$93:$H$96,3,0)</f>
        <v>30</v>
      </c>
      <c r="AR181" s="43">
        <f>VLOOKUP(Categorized!AI181,Rules!$F$97:$H$100,3,0)</f>
        <v>80</v>
      </c>
      <c r="AS181" s="43">
        <f>VLOOKUP(Categorized!AJ181,Rules!$F$101:$H$102,3,0)</f>
        <v>30</v>
      </c>
      <c r="AT181" s="43">
        <f>VLOOKUP(Categorized!AK181,Rules!$F$103:$H$105,3,0)</f>
        <v>95</v>
      </c>
      <c r="AU181" s="43">
        <f>VLOOKUP(Categorized!AL181,Rules!$F$106:$H$109,3,0)</f>
        <v>60</v>
      </c>
      <c r="AV181" s="43">
        <f>VLOOKUP(Categorized!AM181,Rules!$F$110:$H$113,3,0)</f>
        <v>30</v>
      </c>
      <c r="AW181" s="255">
        <f t="array" ref="AW181">MMULT(AL181:AV181,Rules!$O$35:$O$45)</f>
        <v>51.221590909090921</v>
      </c>
      <c r="AX181" s="44">
        <f>VLOOKUP(Categorized!AN181,Rules!$F$114:$H$116,3,0)</f>
        <v>30</v>
      </c>
      <c r="AY181" s="44">
        <f>VLOOKUP(Categorized!AO181,Rules!$F$117:$H$119,3,0)</f>
        <v>90</v>
      </c>
      <c r="AZ181" s="44">
        <f>VLOOKUP(Categorized!AP181,Rules!$F$120:$H$122,3,0)</f>
        <v>30</v>
      </c>
      <c r="BA181" s="44">
        <f>VLOOKUP(Categorized!AQ181,Rules!$F$123:$H$124,3,0)</f>
        <v>30</v>
      </c>
      <c r="BB181" s="44">
        <f>VLOOKUP(Categorized!AR181,Rules!$F$125:$H$127,3,0)</f>
        <v>50</v>
      </c>
      <c r="BC181" s="44">
        <f>VLOOKUP(Categorized!AS181,Rules!$F$128:$H$130,3,0)</f>
        <v>30</v>
      </c>
      <c r="BD181" s="43">
        <f>VLOOKUP(Categorized!AT181,Rules!$F$131:$H$133,3,0)</f>
        <v>30</v>
      </c>
      <c r="BE181" s="44">
        <f>VLOOKUP(Categorized!AU181,Rules!$F$134:$H$136,3,0)</f>
        <v>30</v>
      </c>
      <c r="BF181" s="44">
        <f>VLOOKUP(Categorized!AV181,Rules!$F$137:$H$138,3,0)</f>
        <v>30</v>
      </c>
      <c r="BG181" s="44">
        <f>VLOOKUP(Categorized!AW181,Rules!$F$139:$H$141,3,0)</f>
        <v>45</v>
      </c>
      <c r="BH181" s="256">
        <f t="array" ref="BH181">MMULT(AX181:BG181,Rules!$O$48:$O$57)</f>
        <v>38.883435582822088</v>
      </c>
      <c r="BI181" s="43">
        <f>VLOOKUP(Categorized!AX181,Rules!$F$142:$H$143,3,0)</f>
        <v>30</v>
      </c>
      <c r="BJ181" s="43">
        <f>VLOOKUP(Categorized!AY181,Rules!$F$144:$H$145,3,0)</f>
        <v>30</v>
      </c>
      <c r="BK181" s="43">
        <f>VLOOKUP(Categorized!AZ181,Rules!$F$146:$H$147,3,0)</f>
        <v>90</v>
      </c>
      <c r="BL181" s="43">
        <f>VLOOKUP(Categorized!BA181,Rules!$F$148:$H$149,3,0)</f>
        <v>30</v>
      </c>
      <c r="BM181" s="43">
        <f>VLOOKUP(Categorized!BB181,Rules!$F$150:$H$151,3,0)</f>
        <v>90</v>
      </c>
      <c r="BN181" s="43">
        <f>VLOOKUP(Categorized!BC181,Rules!$F$152:$H$153,3,0)</f>
        <v>30</v>
      </c>
      <c r="BO181" s="43">
        <f>VLOOKUP(Categorized!BD181,Rules!$F$154:$H$155,3,0)</f>
        <v>90</v>
      </c>
      <c r="BP181" s="43">
        <f>VLOOKUP(Categorized!BE181,Rules!$F$156:$H$157,3,0)</f>
        <v>30</v>
      </c>
      <c r="BQ181" s="43">
        <f>VLOOKUP(Categorized!BF181,Rules!$F$158:$H$159,3,0)</f>
        <v>30</v>
      </c>
      <c r="BR181" s="43">
        <f>VLOOKUP(Categorized!BG181,Rules!$F$160:$H$161,3,0)</f>
        <v>30</v>
      </c>
      <c r="BS181" s="43">
        <f>VLOOKUP(Categorized!BH181,Rules!$F$162:$H$163,3,0)</f>
        <v>30</v>
      </c>
      <c r="BT181" s="43">
        <f>VLOOKUP(Categorized!BI181,Rules!$F$164:$H$165,3,0)</f>
        <v>90</v>
      </c>
      <c r="BU181" s="43">
        <f>VLOOKUP(Categorized!BJ181,Rules!$F$166:$H$167,3,0)</f>
        <v>90</v>
      </c>
      <c r="BV181" s="43">
        <f>VLOOKUP(Categorized!BK181,Rules!$F$168:$H$169,3,0)</f>
        <v>30</v>
      </c>
      <c r="BW181" s="43">
        <f>VLOOKUP(Categorized!BL181,Rules!$F$170:$H$171,3,0)</f>
        <v>30</v>
      </c>
      <c r="BX181" s="43">
        <f>VLOOKUP(Categorized!BM181,Rules!$F$172:$H$173,3,0)</f>
        <v>30</v>
      </c>
      <c r="BY181" s="43">
        <f>VLOOKUP(Categorized!BN181,Rules!$F$174:$H$175,3,0)</f>
        <v>30</v>
      </c>
      <c r="BZ181" s="43">
        <f>VLOOKUP(Categorized!BO181,Rules!$F$176:$H$177,3,0)</f>
        <v>30</v>
      </c>
      <c r="CA181" s="43">
        <f>VLOOKUP(Categorized!BP181,Rules!$F$178:$H$179,3,0)</f>
        <v>30</v>
      </c>
      <c r="CB181" s="43">
        <f>VLOOKUP(Categorized!BQ181,Rules!$F$180:$H$181,3,0)</f>
        <v>30</v>
      </c>
      <c r="CC181" s="43">
        <f>VLOOKUP(Categorized!BR181,Rules!$F$182:$H$183,3,0)</f>
        <v>30</v>
      </c>
      <c r="CD181" s="255">
        <f t="array" ref="CD181">MMULT(BI181:CC181,Rules!$O$60:$O$80)</f>
        <v>44.831061055127464</v>
      </c>
      <c r="CE181" s="43">
        <f>VLOOKUP(Categorized!BS181,Rules!$F$184:$H$185,3,0)</f>
        <v>30</v>
      </c>
      <c r="CF181" s="43">
        <f>VLOOKUP(Categorized!BT181,Rules!$F$186:$H$187,3,0)</f>
        <v>30</v>
      </c>
      <c r="CG181" s="43">
        <f>VLOOKUP(Categorized!BU181,Rules!$F$188:$H$189,3,0)</f>
        <v>30</v>
      </c>
      <c r="CH181" s="43">
        <f>VLOOKUP(Categorized!BV181,Rules!$F$190:$H$191,3,0)</f>
        <v>90</v>
      </c>
      <c r="CI181" s="43">
        <f>VLOOKUP(Categorized!BW181,Rules!$F$192:$H$193,3,0)</f>
        <v>30</v>
      </c>
      <c r="CJ181" s="255">
        <f t="array" ref="CJ181">MMULT(CE181:CI181,Rules!$O$83:$O$87)</f>
        <v>40.588235294117645</v>
      </c>
      <c r="CK181" s="46">
        <v>0</v>
      </c>
      <c r="CL181" s="46">
        <v>0</v>
      </c>
      <c r="CM181" s="393">
        <v>68.478260869565219</v>
      </c>
      <c r="CN181" s="397">
        <v>5</v>
      </c>
      <c r="CO181" s="397">
        <v>7</v>
      </c>
      <c r="CP181" s="397" t="s">
        <v>58</v>
      </c>
    </row>
    <row r="182" spans="1:94" ht="18.5">
      <c r="A182" s="58">
        <v>2021</v>
      </c>
      <c r="B182" s="39" t="s">
        <v>229</v>
      </c>
      <c r="C182" s="431">
        <v>44361.476898703702</v>
      </c>
      <c r="D182" s="431">
        <v>44362.437750300902</v>
      </c>
      <c r="E182" s="403">
        <v>54987</v>
      </c>
      <c r="F182" s="444">
        <f t="shared" si="10"/>
        <v>0</v>
      </c>
      <c r="G182" s="444">
        <f t="shared" si="11"/>
        <v>0</v>
      </c>
      <c r="H182" s="428">
        <f t="shared" si="12"/>
        <v>1</v>
      </c>
      <c r="I182" s="428">
        <f t="shared" si="13"/>
        <v>0</v>
      </c>
      <c r="J182" s="428">
        <f t="shared" si="14"/>
        <v>0</v>
      </c>
      <c r="K182" s="42">
        <f>VLOOKUP(Categorized!F182,Rules!$F$4:$H$7,3,0)</f>
        <v>90</v>
      </c>
      <c r="L182" s="43">
        <f>VLOOKUP(Categorized!G182,Rules!$F$8:$H$9,3,0)</f>
        <v>60</v>
      </c>
      <c r="M182" s="43">
        <f>VLOOKUP(Categorized!H182,Rules!$F$10:$H$12,3,0)</f>
        <v>60</v>
      </c>
      <c r="N182" s="43">
        <f>VLOOKUP(Categorized!I182,Rules!$F$13:$H$16,3,0)</f>
        <v>70</v>
      </c>
      <c r="O182" s="43">
        <f>VLOOKUP(Categorized!J182,Rules!$F$17:$H$19,3,0)</f>
        <v>60</v>
      </c>
      <c r="P182" s="43">
        <f>VLOOKUP(Categorized!K182,Rules!$F$20:$H$21,3,0)</f>
        <v>60</v>
      </c>
      <c r="Q182" s="43">
        <f>VLOOKUP(Categorized!L182,Rules!$F$22:$H$28,3,0)</f>
        <v>70</v>
      </c>
      <c r="R182" s="43">
        <f>VLOOKUP(Categorized!M182,Rules!$F$29:$H$31,3,0)</f>
        <v>70</v>
      </c>
      <c r="S182" s="255" cm="1">
        <f t="array" ref="S182">MMULT(K182:R182,Rules!$O$4:$O$11)</f>
        <v>67.478991596638664</v>
      </c>
      <c r="T182" s="43">
        <f>VLOOKUP(Categorized!N182,Rules!$F$32:$H$33,3,0)</f>
        <v>90</v>
      </c>
      <c r="U182" s="43">
        <f>VLOOKUP(Categorized!O182,Rules!$F$34:$H$40,3,0)</f>
        <v>75</v>
      </c>
      <c r="V182" s="43">
        <f>VLOOKUP(Categorized!P182,Rules!$F$41:$H$42,3,0)</f>
        <v>30</v>
      </c>
      <c r="W182" s="43">
        <f>VLOOKUP(Categorized!Q182,Rules!$F$43:$H$46,3,0)</f>
        <v>20</v>
      </c>
      <c r="X182" s="43">
        <f>VLOOKUP(Categorized!R182,Rules!$F$47:$H$51,3,0)</f>
        <v>30</v>
      </c>
      <c r="Y182" s="43">
        <f>VLOOKUP(Categorized!S182,Rules!$F$52:$H$56,3,0)</f>
        <v>30</v>
      </c>
      <c r="Z182" s="43">
        <f>VLOOKUP(Categorized!T182,Rules!$F$57:$H$58,3,0)</f>
        <v>30</v>
      </c>
      <c r="AA182" s="255">
        <f t="array" ref="AA182">MMULT(T182:Z182,Rules!$O$14:$O$20)</f>
        <v>42.058823529411761</v>
      </c>
      <c r="AB182" s="43">
        <f>VLOOKUP(Categorized!U182,Rules!$F$59:$H$60,3,0)</f>
        <v>80</v>
      </c>
      <c r="AC182" s="43">
        <f>VLOOKUP(Categorized!V182,Rules!$F$61:$H$62,3,0)</f>
        <v>20</v>
      </c>
      <c r="AD182" s="43">
        <f>VLOOKUP(Categorized!W182,Rules!$F$63:$H$64,3,0)</f>
        <v>80</v>
      </c>
      <c r="AE182" s="43">
        <f>VLOOKUP(Categorized!X182,Rules!$F$65:$H$66,3,0)</f>
        <v>20</v>
      </c>
      <c r="AF182" s="255">
        <f t="array" ref="AF182">MMULT(AB182:AE182,Rules!$O$23:$O$26)</f>
        <v>46.666666666666664</v>
      </c>
      <c r="AG182" s="43">
        <f>VLOOKUP(Categorized!Y182,Rules!$F$67:$H$68,3,0)</f>
        <v>70</v>
      </c>
      <c r="AH182" s="43">
        <f>VLOOKUP(Categorized!Z182,Rules!$F$69:$H$70,3,0)</f>
        <v>80</v>
      </c>
      <c r="AI182" s="43">
        <f>VLOOKUP(Categorized!AA182,Rules!$F$71:$H$72,3,0)</f>
        <v>80</v>
      </c>
      <c r="AJ182" s="43">
        <f>VLOOKUP(Categorized!AB182,Rules!$F$73:$H$74,3,0)</f>
        <v>60</v>
      </c>
      <c r="AK182" s="255">
        <f t="array" ref="AK182">MMULT(AG182:AJ182,Rules!$O$29:$O$32)</f>
        <v>73.174603174603163</v>
      </c>
      <c r="AL182" s="43">
        <f>VLOOKUP(Categorized!AC182,Rules!$F$75:$H$76,3,0)</f>
        <v>80</v>
      </c>
      <c r="AM182" s="43">
        <f>VLOOKUP(Categorized!AD182,Rules!$F$77:$H$78,3,0)</f>
        <v>50</v>
      </c>
      <c r="AN182" s="43">
        <f>VLOOKUP(Categorized!AE182,Rules!$F$79:$H$84,3,0)</f>
        <v>30</v>
      </c>
      <c r="AO182" s="43">
        <f>VLOOKUP(Categorized!AF182,Rules!$F$85:$H$89,3,0)</f>
        <v>50</v>
      </c>
      <c r="AP182" s="43">
        <f>VLOOKUP(Categorized!AG182,Rules!$F$90:$H$92,3,0)</f>
        <v>30</v>
      </c>
      <c r="AQ182" s="43">
        <f>VLOOKUP(Categorized!AH182,Rules!$F$93:$H$96,3,0)</f>
        <v>30</v>
      </c>
      <c r="AR182" s="43">
        <f>VLOOKUP(Categorized!AI182,Rules!$F$97:$H$100,3,0)</f>
        <v>50</v>
      </c>
      <c r="AS182" s="43">
        <f>VLOOKUP(Categorized!AJ182,Rules!$F$101:$H$102,3,0)</f>
        <v>30</v>
      </c>
      <c r="AT182" s="43">
        <f>VLOOKUP(Categorized!AK182,Rules!$F$103:$H$105,3,0)</f>
        <v>95</v>
      </c>
      <c r="AU182" s="43">
        <f>VLOOKUP(Categorized!AL182,Rules!$F$106:$H$109,3,0)</f>
        <v>60</v>
      </c>
      <c r="AV182" s="43">
        <f>VLOOKUP(Categorized!AM182,Rules!$F$110:$H$113,3,0)</f>
        <v>30</v>
      </c>
      <c r="AW182" s="255">
        <f t="array" ref="AW182">MMULT(AL182:AV182,Rules!$O$35:$O$45)</f>
        <v>48.494318181818187</v>
      </c>
      <c r="AX182" s="44">
        <f>VLOOKUP(Categorized!AN182,Rules!$F$114:$H$116,3,0)</f>
        <v>30</v>
      </c>
      <c r="AY182" s="44">
        <f>VLOOKUP(Categorized!AO182,Rules!$F$117:$H$119,3,0)</f>
        <v>30</v>
      </c>
      <c r="AZ182" s="44">
        <f>VLOOKUP(Categorized!AP182,Rules!$F$120:$H$122,3,0)</f>
        <v>30</v>
      </c>
      <c r="BA182" s="44">
        <f>VLOOKUP(Categorized!AQ182,Rules!$F$123:$H$124,3,0)</f>
        <v>30</v>
      </c>
      <c r="BB182" s="44">
        <f>VLOOKUP(Categorized!AR182,Rules!$F$125:$H$127,3,0)</f>
        <v>50</v>
      </c>
      <c r="BC182" s="44">
        <f>VLOOKUP(Categorized!AS182,Rules!$F$128:$H$130,3,0)</f>
        <v>30</v>
      </c>
      <c r="BD182" s="43">
        <f>VLOOKUP(Categorized!AT182,Rules!$F$131:$H$133,3,0)</f>
        <v>30</v>
      </c>
      <c r="BE182" s="44">
        <f>VLOOKUP(Categorized!AU182,Rules!$F$134:$H$136,3,0)</f>
        <v>30</v>
      </c>
      <c r="BF182" s="44">
        <f>VLOOKUP(Categorized!AV182,Rules!$F$137:$H$138,3,0)</f>
        <v>30</v>
      </c>
      <c r="BG182" s="44">
        <f>VLOOKUP(Categorized!AW182,Rules!$F$139:$H$141,3,0)</f>
        <v>30</v>
      </c>
      <c r="BH182" s="256">
        <f t="array" ref="BH182">MMULT(AX182:BG182,Rules!$O$48:$O$57)</f>
        <v>32.036809815950917</v>
      </c>
      <c r="BI182" s="43">
        <f>VLOOKUP(Categorized!AX182,Rules!$F$142:$H$143,3,0)</f>
        <v>30</v>
      </c>
      <c r="BJ182" s="43">
        <f>VLOOKUP(Categorized!AY182,Rules!$F$144:$H$145,3,0)</f>
        <v>90</v>
      </c>
      <c r="BK182" s="43">
        <f>VLOOKUP(Categorized!AZ182,Rules!$F$146:$H$147,3,0)</f>
        <v>30</v>
      </c>
      <c r="BL182" s="43">
        <f>VLOOKUP(Categorized!BA182,Rules!$F$148:$H$149,3,0)</f>
        <v>30</v>
      </c>
      <c r="BM182" s="43">
        <f>VLOOKUP(Categorized!BB182,Rules!$F$150:$H$151,3,0)</f>
        <v>30</v>
      </c>
      <c r="BN182" s="43">
        <f>VLOOKUP(Categorized!BC182,Rules!$F$152:$H$153,3,0)</f>
        <v>30</v>
      </c>
      <c r="BO182" s="43">
        <f>VLOOKUP(Categorized!BD182,Rules!$F$154:$H$155,3,0)</f>
        <v>90</v>
      </c>
      <c r="BP182" s="43">
        <f>VLOOKUP(Categorized!BE182,Rules!$F$156:$H$157,3,0)</f>
        <v>30</v>
      </c>
      <c r="BQ182" s="43">
        <f>VLOOKUP(Categorized!BF182,Rules!$F$158:$H$159,3,0)</f>
        <v>30</v>
      </c>
      <c r="BR182" s="43">
        <f>VLOOKUP(Categorized!BG182,Rules!$F$160:$H$161,3,0)</f>
        <v>30</v>
      </c>
      <c r="BS182" s="43">
        <f>VLOOKUP(Categorized!BH182,Rules!$F$162:$H$163,3,0)</f>
        <v>30</v>
      </c>
      <c r="BT182" s="43">
        <f>VLOOKUP(Categorized!BI182,Rules!$F$164:$H$165,3,0)</f>
        <v>90</v>
      </c>
      <c r="BU182" s="43">
        <f>VLOOKUP(Categorized!BJ182,Rules!$F$166:$H$167,3,0)</f>
        <v>30</v>
      </c>
      <c r="BV182" s="43">
        <f>VLOOKUP(Categorized!BK182,Rules!$F$168:$H$169,3,0)</f>
        <v>30</v>
      </c>
      <c r="BW182" s="43">
        <f>VLOOKUP(Categorized!BL182,Rules!$F$170:$H$171,3,0)</f>
        <v>30</v>
      </c>
      <c r="BX182" s="43">
        <f>VLOOKUP(Categorized!BM182,Rules!$F$172:$H$173,3,0)</f>
        <v>30</v>
      </c>
      <c r="BY182" s="43">
        <f>VLOOKUP(Categorized!BN182,Rules!$F$174:$H$175,3,0)</f>
        <v>30</v>
      </c>
      <c r="BZ182" s="43">
        <f>VLOOKUP(Categorized!BO182,Rules!$F$176:$H$177,3,0)</f>
        <v>30</v>
      </c>
      <c r="CA182" s="43">
        <f>VLOOKUP(Categorized!BP182,Rules!$F$178:$H$179,3,0)</f>
        <v>30</v>
      </c>
      <c r="CB182" s="43">
        <f>VLOOKUP(Categorized!BQ182,Rules!$F$180:$H$181,3,0)</f>
        <v>30</v>
      </c>
      <c r="CC182" s="43">
        <f>VLOOKUP(Categorized!BR182,Rules!$F$182:$H$183,3,0)</f>
        <v>30</v>
      </c>
      <c r="CD182" s="255">
        <f t="array" ref="CD182">MMULT(BI182:CC182,Rules!$O$60:$O$80)</f>
        <v>38.713692946058096</v>
      </c>
      <c r="CE182" s="43">
        <f>VLOOKUP(Categorized!BS182,Rules!$F$184:$H$185,3,0)</f>
        <v>30</v>
      </c>
      <c r="CF182" s="43">
        <f>VLOOKUP(Categorized!BT182,Rules!$F$186:$H$187,3,0)</f>
        <v>30</v>
      </c>
      <c r="CG182" s="43">
        <f>VLOOKUP(Categorized!BU182,Rules!$F$188:$H$189,3,0)</f>
        <v>30</v>
      </c>
      <c r="CH182" s="43">
        <f>VLOOKUP(Categorized!BV182,Rules!$F$190:$H$191,3,0)</f>
        <v>30</v>
      </c>
      <c r="CI182" s="43">
        <f>VLOOKUP(Categorized!BW182,Rules!$F$192:$H$193,3,0)</f>
        <v>30</v>
      </c>
      <c r="CJ182" s="255">
        <f t="array" ref="CJ182">MMULT(CE182:CI182,Rules!$O$83:$O$87)</f>
        <v>30</v>
      </c>
      <c r="CK182" s="24">
        <v>0</v>
      </c>
      <c r="CL182" s="46">
        <v>0</v>
      </c>
      <c r="CM182" s="393">
        <v>68.478260869565219</v>
      </c>
      <c r="CN182" s="397">
        <v>5</v>
      </c>
      <c r="CO182" s="397">
        <v>7</v>
      </c>
      <c r="CP182" s="397" t="s">
        <v>58</v>
      </c>
    </row>
    <row r="183" spans="1:94" ht="18.5">
      <c r="A183" s="58">
        <v>2021</v>
      </c>
      <c r="B183" s="39" t="s">
        <v>230</v>
      </c>
      <c r="C183" s="431">
        <v>44236.7678564815</v>
      </c>
      <c r="D183" s="431">
        <v>44238.410935925902</v>
      </c>
      <c r="E183" s="403">
        <v>20077</v>
      </c>
      <c r="F183" s="444">
        <f t="shared" si="10"/>
        <v>0</v>
      </c>
      <c r="G183" s="444">
        <f t="shared" si="11"/>
        <v>0</v>
      </c>
      <c r="H183" s="428">
        <f t="shared" si="12"/>
        <v>1</v>
      </c>
      <c r="I183" s="428">
        <f t="shared" si="13"/>
        <v>0</v>
      </c>
      <c r="J183" s="428">
        <f t="shared" si="14"/>
        <v>0</v>
      </c>
      <c r="K183" s="42">
        <f>VLOOKUP(Categorized!F183,Rules!$F$4:$H$7,3,0)</f>
        <v>90</v>
      </c>
      <c r="L183" s="43">
        <f>VLOOKUP(Categorized!G183,Rules!$F$8:$H$9,3,0)</f>
        <v>90</v>
      </c>
      <c r="M183" s="43">
        <f>VLOOKUP(Categorized!H183,Rules!$F$10:$H$12,3,0)</f>
        <v>60</v>
      </c>
      <c r="N183" s="43">
        <f>VLOOKUP(Categorized!I183,Rules!$F$13:$H$16,3,0)</f>
        <v>95</v>
      </c>
      <c r="O183" s="43">
        <f>VLOOKUP(Categorized!J183,Rules!$F$17:$H$19,3,0)</f>
        <v>90</v>
      </c>
      <c r="P183" s="43">
        <f>VLOOKUP(Categorized!K183,Rules!$F$20:$H$21,3,0)</f>
        <v>60</v>
      </c>
      <c r="Q183" s="43">
        <f>VLOOKUP(Categorized!L183,Rules!$F$22:$H$28,3,0)</f>
        <v>75</v>
      </c>
      <c r="R183" s="43">
        <f>VLOOKUP(Categorized!M183,Rules!$F$29:$H$31,3,0)</f>
        <v>60</v>
      </c>
      <c r="S183" s="255" cm="1">
        <f t="array" ref="S183">MMULT(K183:R183,Rules!$O$4:$O$11)</f>
        <v>78.529411764705884</v>
      </c>
      <c r="T183" s="43">
        <f>VLOOKUP(Categorized!N183,Rules!$F$32:$H$33,3,0)</f>
        <v>90</v>
      </c>
      <c r="U183" s="43">
        <f>VLOOKUP(Categorized!O183,Rules!$F$34:$H$40,3,0)</f>
        <v>90</v>
      </c>
      <c r="V183" s="43">
        <f>VLOOKUP(Categorized!P183,Rules!$F$41:$H$42,3,0)</f>
        <v>30</v>
      </c>
      <c r="W183" s="43">
        <f>VLOOKUP(Categorized!Q183,Rules!$F$43:$H$46,3,0)</f>
        <v>20</v>
      </c>
      <c r="X183" s="43">
        <f>VLOOKUP(Categorized!R183,Rules!$F$47:$H$51,3,0)</f>
        <v>30</v>
      </c>
      <c r="Y183" s="43">
        <f>VLOOKUP(Categorized!S183,Rules!$F$52:$H$56,3,0)</f>
        <v>30</v>
      </c>
      <c r="Z183" s="43">
        <f>VLOOKUP(Categorized!T183,Rules!$F$57:$H$58,3,0)</f>
        <v>80</v>
      </c>
      <c r="AA183" s="255">
        <f t="array" ref="AA183">MMULT(T183:Z183,Rules!$O$14:$O$20)</f>
        <v>50.622837370242209</v>
      </c>
      <c r="AB183" s="43">
        <f>VLOOKUP(Categorized!U183,Rules!$F$59:$H$60,3,0)</f>
        <v>80</v>
      </c>
      <c r="AC183" s="43">
        <f>VLOOKUP(Categorized!V183,Rules!$F$61:$H$62,3,0)</f>
        <v>20</v>
      </c>
      <c r="AD183" s="43">
        <f>VLOOKUP(Categorized!W183,Rules!$F$63:$H$64,3,0)</f>
        <v>80</v>
      </c>
      <c r="AE183" s="43">
        <f>VLOOKUP(Categorized!X183,Rules!$F$65:$H$66,3,0)</f>
        <v>20</v>
      </c>
      <c r="AF183" s="255">
        <f t="array" ref="AF183">MMULT(AB183:AE183,Rules!$O$23:$O$26)</f>
        <v>46.666666666666664</v>
      </c>
      <c r="AG183" s="43">
        <f>VLOOKUP(Categorized!Y183,Rules!$F$67:$H$68,3,0)</f>
        <v>70</v>
      </c>
      <c r="AH183" s="43">
        <f>VLOOKUP(Categorized!Z183,Rules!$F$69:$H$70,3,0)</f>
        <v>80</v>
      </c>
      <c r="AI183" s="43">
        <f>VLOOKUP(Categorized!AA183,Rules!$F$71:$H$72,3,0)</f>
        <v>80</v>
      </c>
      <c r="AJ183" s="43">
        <f>VLOOKUP(Categorized!AB183,Rules!$F$73:$H$74,3,0)</f>
        <v>60</v>
      </c>
      <c r="AK183" s="255">
        <f t="array" ref="AK183">MMULT(AG183:AJ183,Rules!$O$29:$O$32)</f>
        <v>73.174603174603163</v>
      </c>
      <c r="AL183" s="43">
        <f>VLOOKUP(Categorized!AC183,Rules!$F$75:$H$76,3,0)</f>
        <v>80</v>
      </c>
      <c r="AM183" s="43">
        <f>VLOOKUP(Categorized!AD183,Rules!$F$77:$H$78,3,0)</f>
        <v>80</v>
      </c>
      <c r="AN183" s="43">
        <f>VLOOKUP(Categorized!AE183,Rules!$F$79:$H$84,3,0)</f>
        <v>80</v>
      </c>
      <c r="AO183" s="43">
        <f>VLOOKUP(Categorized!AF183,Rules!$F$85:$H$89,3,0)</f>
        <v>50</v>
      </c>
      <c r="AP183" s="43">
        <f>VLOOKUP(Categorized!AG183,Rules!$F$90:$H$92,3,0)</f>
        <v>30</v>
      </c>
      <c r="AQ183" s="43">
        <f>VLOOKUP(Categorized!AH183,Rules!$F$93:$H$96,3,0)</f>
        <v>30</v>
      </c>
      <c r="AR183" s="43">
        <f>VLOOKUP(Categorized!AI183,Rules!$F$97:$H$100,3,0)</f>
        <v>30</v>
      </c>
      <c r="AS183" s="43">
        <f>VLOOKUP(Categorized!AJ183,Rules!$F$101:$H$102,3,0)</f>
        <v>30</v>
      </c>
      <c r="AT183" s="43">
        <f>VLOOKUP(Categorized!AK183,Rules!$F$103:$H$105,3,0)</f>
        <v>50</v>
      </c>
      <c r="AU183" s="43">
        <f>VLOOKUP(Categorized!AL183,Rules!$F$106:$H$109,3,0)</f>
        <v>80</v>
      </c>
      <c r="AV183" s="43">
        <f>VLOOKUP(Categorized!AM183,Rules!$F$110:$H$113,3,0)</f>
        <v>30</v>
      </c>
      <c r="AW183" s="255">
        <f t="array" ref="AW183">MMULT(AL183:AV183,Rules!$O$35:$O$45)</f>
        <v>52.499999999999993</v>
      </c>
      <c r="AX183" s="44">
        <f>VLOOKUP(Categorized!AN183,Rules!$F$114:$H$116,3,0)</f>
        <v>90</v>
      </c>
      <c r="AY183" s="44">
        <f>VLOOKUP(Categorized!AO183,Rules!$F$117:$H$119,3,0)</f>
        <v>90</v>
      </c>
      <c r="AZ183" s="44">
        <f>VLOOKUP(Categorized!AP183,Rules!$F$120:$H$122,3,0)</f>
        <v>50</v>
      </c>
      <c r="BA183" s="44">
        <f>VLOOKUP(Categorized!AQ183,Rules!$F$123:$H$124,3,0)</f>
        <v>30</v>
      </c>
      <c r="BB183" s="44">
        <f>VLOOKUP(Categorized!AR183,Rules!$F$125:$H$127,3,0)</f>
        <v>50</v>
      </c>
      <c r="BC183" s="44">
        <f>VLOOKUP(Categorized!AS183,Rules!$F$128:$H$130,3,0)</f>
        <v>30</v>
      </c>
      <c r="BD183" s="43">
        <f>VLOOKUP(Categorized!AT183,Rules!$F$131:$H$133,3,0)</f>
        <v>30</v>
      </c>
      <c r="BE183" s="44">
        <f>VLOOKUP(Categorized!AU183,Rules!$F$134:$H$136,3,0)</f>
        <v>30</v>
      </c>
      <c r="BF183" s="44">
        <f>VLOOKUP(Categorized!AV183,Rules!$F$137:$H$138,3,0)</f>
        <v>90</v>
      </c>
      <c r="BG183" s="44">
        <f>VLOOKUP(Categorized!AW183,Rules!$F$139:$H$141,3,0)</f>
        <v>45</v>
      </c>
      <c r="BH183" s="256">
        <f t="array" ref="BH183">MMULT(AX183:BG183,Rules!$O$48:$O$57)</f>
        <v>52.134969325153371</v>
      </c>
      <c r="BI183" s="43">
        <f>VLOOKUP(Categorized!AX183,Rules!$F$142:$H$143,3,0)</f>
        <v>30</v>
      </c>
      <c r="BJ183" s="43">
        <f>VLOOKUP(Categorized!AY183,Rules!$F$144:$H$145,3,0)</f>
        <v>90</v>
      </c>
      <c r="BK183" s="43">
        <f>VLOOKUP(Categorized!AZ183,Rules!$F$146:$H$147,3,0)</f>
        <v>30</v>
      </c>
      <c r="BL183" s="43">
        <f>VLOOKUP(Categorized!BA183,Rules!$F$148:$H$149,3,0)</f>
        <v>30</v>
      </c>
      <c r="BM183" s="43">
        <f>VLOOKUP(Categorized!BB183,Rules!$F$150:$H$151,3,0)</f>
        <v>30</v>
      </c>
      <c r="BN183" s="43">
        <f>VLOOKUP(Categorized!BC183,Rules!$F$152:$H$153,3,0)</f>
        <v>30</v>
      </c>
      <c r="BO183" s="43">
        <f>VLOOKUP(Categorized!BD183,Rules!$F$154:$H$155,3,0)</f>
        <v>90</v>
      </c>
      <c r="BP183" s="43">
        <f>VLOOKUP(Categorized!BE183,Rules!$F$156:$H$157,3,0)</f>
        <v>30</v>
      </c>
      <c r="BQ183" s="43">
        <f>VLOOKUP(Categorized!BF183,Rules!$F$158:$H$159,3,0)</f>
        <v>30</v>
      </c>
      <c r="BR183" s="43">
        <f>VLOOKUP(Categorized!BG183,Rules!$F$160:$H$161,3,0)</f>
        <v>30</v>
      </c>
      <c r="BS183" s="43">
        <f>VLOOKUP(Categorized!BH183,Rules!$F$162:$H$163,3,0)</f>
        <v>30</v>
      </c>
      <c r="BT183" s="43">
        <f>VLOOKUP(Categorized!BI183,Rules!$F$164:$H$165,3,0)</f>
        <v>90</v>
      </c>
      <c r="BU183" s="43">
        <f>VLOOKUP(Categorized!BJ183,Rules!$F$166:$H$167,3,0)</f>
        <v>90</v>
      </c>
      <c r="BV183" s="43">
        <f>VLOOKUP(Categorized!BK183,Rules!$F$168:$H$169,3,0)</f>
        <v>30</v>
      </c>
      <c r="BW183" s="43">
        <f>VLOOKUP(Categorized!BL183,Rules!$F$170:$H$171,3,0)</f>
        <v>30</v>
      </c>
      <c r="BX183" s="43">
        <f>VLOOKUP(Categorized!BM183,Rules!$F$172:$H$173,3,0)</f>
        <v>30</v>
      </c>
      <c r="BY183" s="43">
        <f>VLOOKUP(Categorized!BN183,Rules!$F$174:$H$175,3,0)</f>
        <v>30</v>
      </c>
      <c r="BZ183" s="43">
        <f>VLOOKUP(Categorized!BO183,Rules!$F$176:$H$177,3,0)</f>
        <v>95</v>
      </c>
      <c r="CA183" s="43">
        <f>VLOOKUP(Categorized!BP183,Rules!$F$178:$H$179,3,0)</f>
        <v>30</v>
      </c>
      <c r="CB183" s="43">
        <f>VLOOKUP(Categorized!BQ183,Rules!$F$180:$H$181,3,0)</f>
        <v>30</v>
      </c>
      <c r="CC183" s="43">
        <f>VLOOKUP(Categorized!BR183,Rules!$F$182:$H$183,3,0)</f>
        <v>30</v>
      </c>
      <c r="CD183" s="255">
        <f t="array" ref="CD183">MMULT(BI183:CC183,Rules!$O$60:$O$80)</f>
        <v>44.928867812685247</v>
      </c>
      <c r="CE183" s="43">
        <f>VLOOKUP(Categorized!BS183,Rules!$F$184:$H$185,3,0)</f>
        <v>30</v>
      </c>
      <c r="CF183" s="43">
        <f>VLOOKUP(Categorized!BT183,Rules!$F$186:$H$187,3,0)</f>
        <v>90</v>
      </c>
      <c r="CG183" s="43">
        <f>VLOOKUP(Categorized!BU183,Rules!$F$188:$H$189,3,0)</f>
        <v>90</v>
      </c>
      <c r="CH183" s="43">
        <f>VLOOKUP(Categorized!BV183,Rules!$F$190:$H$191,3,0)</f>
        <v>90</v>
      </c>
      <c r="CI183" s="43">
        <f>VLOOKUP(Categorized!BW183,Rules!$F$192:$H$193,3,0)</f>
        <v>90</v>
      </c>
      <c r="CJ183" s="255">
        <f t="array" ref="CJ183">MMULT(CE183:CI183,Rules!$O$83:$O$87)</f>
        <v>78</v>
      </c>
      <c r="CK183" s="45">
        <v>0</v>
      </c>
      <c r="CL183" s="46">
        <v>0</v>
      </c>
      <c r="CM183" s="393">
        <v>78.695652173913047</v>
      </c>
      <c r="CN183" s="397">
        <v>6</v>
      </c>
      <c r="CO183" s="397">
        <v>8</v>
      </c>
      <c r="CP183" s="397" t="s">
        <v>58</v>
      </c>
    </row>
    <row r="184" spans="1:94" ht="18.5">
      <c r="A184" s="58">
        <v>2021</v>
      </c>
      <c r="B184" s="39" t="s">
        <v>231</v>
      </c>
      <c r="C184" s="431">
        <v>44364.721521053201</v>
      </c>
      <c r="D184" s="431">
        <v>44367.3980379282</v>
      </c>
      <c r="E184" s="405">
        <v>55442</v>
      </c>
      <c r="F184" s="444">
        <f t="shared" ref="F184" si="15">IF(H184&gt;=2,C184-C183,0)</f>
        <v>0</v>
      </c>
      <c r="G184" s="444">
        <f t="shared" ref="G184" si="16">IF(H184&gt;1,F184+G183,0)</f>
        <v>0</v>
      </c>
      <c r="H184" s="428">
        <f t="shared" ref="H184" si="17">IF(E184=E183,H183+1,1)</f>
        <v>1</v>
      </c>
      <c r="I184" s="428">
        <f t="shared" ref="I184" si="18">IF(H184&gt;1,G184/H184,0)</f>
        <v>0</v>
      </c>
      <c r="J184" s="428">
        <f t="shared" ref="J184" si="19">IF(I184&lt;=7,0,IF(I184&lt;31,1,IF(I184&lt;61,2,IF(I184&lt;91,3,IF(I184&lt;181,4,IF(I184&lt;271,5,IF(I184&lt;361,6,IF(I184&gt;360,7))))))))</f>
        <v>0</v>
      </c>
      <c r="K184" s="42">
        <f>VLOOKUP(Categorized!F184,Rules!$F$4:$H$7,3,0)</f>
        <v>90</v>
      </c>
      <c r="L184" s="43">
        <f>VLOOKUP(Categorized!G184,Rules!$F$8:$H$9,3,0)</f>
        <v>60</v>
      </c>
      <c r="M184" s="43">
        <f>VLOOKUP(Categorized!H184,Rules!$F$10:$H$12,3,0)</f>
        <v>60</v>
      </c>
      <c r="N184" s="43">
        <f>VLOOKUP(Categorized!I184,Rules!$F$13:$H$16,3,0)</f>
        <v>95</v>
      </c>
      <c r="O184" s="43">
        <f>VLOOKUP(Categorized!J184,Rules!$F$17:$H$19,3,0)</f>
        <v>90</v>
      </c>
      <c r="P184" s="43">
        <f>VLOOKUP(Categorized!K184,Rules!$F$20:$H$21,3,0)</f>
        <v>60</v>
      </c>
      <c r="Q184" s="43">
        <f>VLOOKUP(Categorized!L184,Rules!$F$22:$H$28,3,0)</f>
        <v>75</v>
      </c>
      <c r="R184" s="43">
        <f>VLOOKUP(Categorized!M184,Rules!$F$29:$H$31,3,0)</f>
        <v>70</v>
      </c>
      <c r="S184" s="255" cm="1">
        <f t="array" ref="S184">MMULT(K184:R184,Rules!$O$4:$O$11)</f>
        <v>74.579831932773118</v>
      </c>
      <c r="T184" s="43">
        <f>VLOOKUP(Categorized!N184,Rules!$F$32:$H$33,3,0)</f>
        <v>60</v>
      </c>
      <c r="U184" s="43">
        <f>VLOOKUP(Categorized!O184,Rules!$F$34:$H$40,3,0)</f>
        <v>75</v>
      </c>
      <c r="V184" s="43">
        <f>VLOOKUP(Categorized!P184,Rules!$F$41:$H$42,3,0)</f>
        <v>90</v>
      </c>
      <c r="W184" s="43">
        <f>VLOOKUP(Categorized!Q184,Rules!$F$43:$H$46,3,0)</f>
        <v>20</v>
      </c>
      <c r="X184" s="43">
        <f>VLOOKUP(Categorized!R184,Rules!$F$47:$H$51,3,0)</f>
        <v>30</v>
      </c>
      <c r="Y184" s="43">
        <f>VLOOKUP(Categorized!S184,Rules!$F$52:$H$56,3,0)</f>
        <v>30</v>
      </c>
      <c r="Z184" s="43">
        <f>VLOOKUP(Categorized!T184,Rules!$F$57:$H$58,3,0)</f>
        <v>30</v>
      </c>
      <c r="AA184" s="255">
        <f t="array" ref="AA184">MMULT(T184:Z184,Rules!$O$14:$O$20)</f>
        <v>47.249134948096881</v>
      </c>
      <c r="AB184" s="43">
        <f>VLOOKUP(Categorized!U184,Rules!$F$59:$H$60,3,0)</f>
        <v>80</v>
      </c>
      <c r="AC184" s="43">
        <f>VLOOKUP(Categorized!V184,Rules!$F$61:$H$62,3,0)</f>
        <v>20</v>
      </c>
      <c r="AD184" s="43">
        <f>VLOOKUP(Categorized!W184,Rules!$F$63:$H$64,3,0)</f>
        <v>80</v>
      </c>
      <c r="AE184" s="43">
        <f>VLOOKUP(Categorized!X184,Rules!$F$65:$H$66,3,0)</f>
        <v>20</v>
      </c>
      <c r="AF184" s="255">
        <f t="array" ref="AF184">MMULT(AB184:AE184,Rules!$O$23:$O$26)</f>
        <v>46.666666666666664</v>
      </c>
      <c r="AG184" s="43">
        <f>VLOOKUP(Categorized!Y184,Rules!$F$67:$H$68,3,0)</f>
        <v>70</v>
      </c>
      <c r="AH184" s="43">
        <f>VLOOKUP(Categorized!Z184,Rules!$F$69:$H$70,3,0)</f>
        <v>80</v>
      </c>
      <c r="AI184" s="43">
        <f>VLOOKUP(Categorized!AA184,Rules!$F$71:$H$72,3,0)</f>
        <v>30</v>
      </c>
      <c r="AJ184" s="43">
        <f>VLOOKUP(Categorized!AB184,Rules!$F$73:$H$74,3,0)</f>
        <v>30</v>
      </c>
      <c r="AK184" s="255">
        <f t="array" ref="AK184">MMULT(AG184:AJ184,Rules!$O$29:$O$32)</f>
        <v>53.809523809523803</v>
      </c>
      <c r="AL184" s="43">
        <f>VLOOKUP(Categorized!AC184,Rules!$F$75:$H$76,3,0)</f>
        <v>80</v>
      </c>
      <c r="AM184" s="43">
        <f>VLOOKUP(Categorized!AD184,Rules!$F$77:$H$78,3,0)</f>
        <v>50</v>
      </c>
      <c r="AN184" s="43">
        <f>VLOOKUP(Categorized!AE184,Rules!$F$79:$H$84,3,0)</f>
        <v>90</v>
      </c>
      <c r="AO184" s="43">
        <f>VLOOKUP(Categorized!AF184,Rules!$F$85:$H$89,3,0)</f>
        <v>50</v>
      </c>
      <c r="AP184" s="43">
        <f>VLOOKUP(Categorized!AG184,Rules!$F$90:$H$92,3,0)</f>
        <v>90</v>
      </c>
      <c r="AQ184" s="43">
        <f>VLOOKUP(Categorized!AH184,Rules!$F$93:$H$96,3,0)</f>
        <v>30</v>
      </c>
      <c r="AR184" s="43">
        <f>VLOOKUP(Categorized!AI184,Rules!$F$97:$H$100,3,0)</f>
        <v>90</v>
      </c>
      <c r="AS184" s="43">
        <f>VLOOKUP(Categorized!AJ184,Rules!$F$101:$H$102,3,0)</f>
        <v>30</v>
      </c>
      <c r="AT184" s="43">
        <f>VLOOKUP(Categorized!AK184,Rules!$F$103:$H$105,3,0)</f>
        <v>95</v>
      </c>
      <c r="AU184" s="43">
        <f>VLOOKUP(Categorized!AL184,Rules!$F$106:$H$109,3,0)</f>
        <v>60</v>
      </c>
      <c r="AV184" s="43">
        <f>VLOOKUP(Categorized!AM184,Rules!$F$110:$H$113,3,0)</f>
        <v>30</v>
      </c>
      <c r="AW184" s="255">
        <f t="array" ref="AW184">MMULT(AL184:AV184,Rules!$O$35:$O$45)</f>
        <v>64.880681818181813</v>
      </c>
      <c r="AX184" s="44">
        <f>VLOOKUP(Categorized!AN184,Rules!$F$114:$H$116,3,0)</f>
        <v>30</v>
      </c>
      <c r="AY184" s="44">
        <f>VLOOKUP(Categorized!AO184,Rules!$F$117:$H$119,3,0)</f>
        <v>30</v>
      </c>
      <c r="AZ184" s="44">
        <f>VLOOKUP(Categorized!AP184,Rules!$F$120:$H$122,3,0)</f>
        <v>30</v>
      </c>
      <c r="BA184" s="44">
        <f>VLOOKUP(Categorized!AQ184,Rules!$F$123:$H$124,3,0)</f>
        <v>30</v>
      </c>
      <c r="BB184" s="44">
        <f>VLOOKUP(Categorized!AR184,Rules!$F$125:$H$127,3,0)</f>
        <v>50</v>
      </c>
      <c r="BC184" s="44">
        <f>VLOOKUP(Categorized!AS184,Rules!$F$128:$H$130,3,0)</f>
        <v>30</v>
      </c>
      <c r="BD184" s="43">
        <f>VLOOKUP(Categorized!AT184,Rules!$F$131:$H$133,3,0)</f>
        <v>30</v>
      </c>
      <c r="BE184" s="44">
        <f>VLOOKUP(Categorized!AU184,Rules!$F$134:$H$136,3,0)</f>
        <v>30</v>
      </c>
      <c r="BF184" s="44">
        <f>VLOOKUP(Categorized!AV184,Rules!$F$137:$H$138,3,0)</f>
        <v>30</v>
      </c>
      <c r="BG184" s="44">
        <f>VLOOKUP(Categorized!AW184,Rules!$F$139:$H$141,3,0)</f>
        <v>30</v>
      </c>
      <c r="BH184" s="256">
        <f t="array" ref="BH184">MMULT(AX184:BG184,Rules!$O$48:$O$57)</f>
        <v>32.036809815950917</v>
      </c>
      <c r="BI184" s="43">
        <f>VLOOKUP(Categorized!AX184,Rules!$F$142:$H$143,3,0)</f>
        <v>30</v>
      </c>
      <c r="BJ184" s="43">
        <f>VLOOKUP(Categorized!AY184,Rules!$F$144:$H$145,3,0)</f>
        <v>30</v>
      </c>
      <c r="BK184" s="43">
        <f>VLOOKUP(Categorized!AZ184,Rules!$F$146:$H$147,3,0)</f>
        <v>30</v>
      </c>
      <c r="BL184" s="43">
        <f>VLOOKUP(Categorized!BA184,Rules!$F$148:$H$149,3,0)</f>
        <v>30</v>
      </c>
      <c r="BM184" s="43">
        <f>VLOOKUP(Categorized!BB184,Rules!$F$150:$H$151,3,0)</f>
        <v>30</v>
      </c>
      <c r="BN184" s="43">
        <f>VLOOKUP(Categorized!BC184,Rules!$F$152:$H$153,3,0)</f>
        <v>30</v>
      </c>
      <c r="BO184" s="43">
        <f>VLOOKUP(Categorized!BD184,Rules!$F$154:$H$155,3,0)</f>
        <v>90</v>
      </c>
      <c r="BP184" s="43">
        <f>VLOOKUP(Categorized!BE184,Rules!$F$156:$H$157,3,0)</f>
        <v>30</v>
      </c>
      <c r="BQ184" s="43">
        <f>VLOOKUP(Categorized!BF184,Rules!$F$158:$H$159,3,0)</f>
        <v>30</v>
      </c>
      <c r="BR184" s="43">
        <f>VLOOKUP(Categorized!BG184,Rules!$F$160:$H$161,3,0)</f>
        <v>30</v>
      </c>
      <c r="BS184" s="43">
        <f>VLOOKUP(Categorized!BH184,Rules!$F$162:$H$163,3,0)</f>
        <v>30</v>
      </c>
      <c r="BT184" s="43">
        <f>VLOOKUP(Categorized!BI184,Rules!$F$164:$H$165,3,0)</f>
        <v>90</v>
      </c>
      <c r="BU184" s="43">
        <f>VLOOKUP(Categorized!BJ184,Rules!$F$166:$H$167,3,0)</f>
        <v>90</v>
      </c>
      <c r="BV184" s="43">
        <f>VLOOKUP(Categorized!BK184,Rules!$F$168:$H$169,3,0)</f>
        <v>30</v>
      </c>
      <c r="BW184" s="43">
        <f>VLOOKUP(Categorized!BL184,Rules!$F$170:$H$171,3,0)</f>
        <v>90</v>
      </c>
      <c r="BX184" s="43">
        <f>VLOOKUP(Categorized!BM184,Rules!$F$172:$H$173,3,0)</f>
        <v>30</v>
      </c>
      <c r="BY184" s="43">
        <f>VLOOKUP(Categorized!BN184,Rules!$F$174:$H$175,3,0)</f>
        <v>30</v>
      </c>
      <c r="BZ184" s="43">
        <f>VLOOKUP(Categorized!BO184,Rules!$F$176:$H$177,3,0)</f>
        <v>30</v>
      </c>
      <c r="CA184" s="43">
        <f>VLOOKUP(Categorized!BP184,Rules!$F$178:$H$179,3,0)</f>
        <v>30</v>
      </c>
      <c r="CB184" s="43">
        <f>VLOOKUP(Categorized!BQ184,Rules!$F$180:$H$181,3,0)</f>
        <v>30</v>
      </c>
      <c r="CC184" s="43">
        <f>VLOOKUP(Categorized!BR184,Rules!$F$182:$H$183,3,0)</f>
        <v>30</v>
      </c>
      <c r="CD184" s="255">
        <f t="array" ref="CD184">MMULT(BI184:CC184,Rules!$O$60:$O$80)</f>
        <v>41.167753408417326</v>
      </c>
      <c r="CE184" s="43">
        <f>VLOOKUP(Categorized!BS184,Rules!$F$184:$H$185,3,0)</f>
        <v>30</v>
      </c>
      <c r="CF184" s="43">
        <f>VLOOKUP(Categorized!BT184,Rules!$F$186:$H$187,3,0)</f>
        <v>30</v>
      </c>
      <c r="CG184" s="43">
        <f>VLOOKUP(Categorized!BU184,Rules!$F$188:$H$189,3,0)</f>
        <v>30</v>
      </c>
      <c r="CH184" s="43">
        <f>VLOOKUP(Categorized!BV184,Rules!$F$190:$H$191,3,0)</f>
        <v>90</v>
      </c>
      <c r="CI184" s="43">
        <f>VLOOKUP(Categorized!BW184,Rules!$F$192:$H$193,3,0)</f>
        <v>30</v>
      </c>
      <c r="CJ184" s="255">
        <f t="array" ref="CJ184">MMULT(CE184:CI184,Rules!$O$83:$O$87)</f>
        <v>40.588235294117645</v>
      </c>
      <c r="CK184" s="51">
        <v>0</v>
      </c>
      <c r="CL184" s="51">
        <v>0</v>
      </c>
      <c r="CM184" s="393">
        <v>68.478260869565219</v>
      </c>
      <c r="CN184" s="397">
        <v>5</v>
      </c>
      <c r="CO184" s="397">
        <v>7</v>
      </c>
      <c r="CP184" s="397" t="s">
        <v>58</v>
      </c>
    </row>
    <row r="185" spans="1:94" ht="18.5">
      <c r="A185" s="58">
        <v>2021</v>
      </c>
      <c r="B185" s="39" t="s">
        <v>232</v>
      </c>
      <c r="C185" s="431">
        <v>44383.371912488401</v>
      </c>
      <c r="D185" s="431">
        <v>44384.4127116319</v>
      </c>
      <c r="E185" s="405">
        <v>55442</v>
      </c>
      <c r="F185" s="444">
        <f>IF(H185&gt;=2,C185-C183,0)</f>
        <v>0</v>
      </c>
      <c r="G185" s="444">
        <f>IF(H185&gt;1,F185+G183,0)</f>
        <v>0</v>
      </c>
      <c r="H185" s="428">
        <f>IF(E185=E183,H183+1,1)</f>
        <v>1</v>
      </c>
      <c r="I185" s="428">
        <f t="shared" si="13"/>
        <v>0</v>
      </c>
      <c r="J185" s="428">
        <f t="shared" si="14"/>
        <v>0</v>
      </c>
      <c r="K185" s="42">
        <f>VLOOKUP(Categorized!F184,Rules!$F$4:$H$7,3,0)</f>
        <v>90</v>
      </c>
      <c r="L185" s="43">
        <f>VLOOKUP(Categorized!G184,Rules!$F$8:$H$9,3,0)</f>
        <v>60</v>
      </c>
      <c r="M185" s="43">
        <f>VLOOKUP(Categorized!H184,Rules!$F$10:$H$12,3,0)</f>
        <v>60</v>
      </c>
      <c r="N185" s="43">
        <f>VLOOKUP(Categorized!I184,Rules!$F$13:$H$16,3,0)</f>
        <v>95</v>
      </c>
      <c r="O185" s="43">
        <f>VLOOKUP(Categorized!J185,Rules!$F$17:$H$19,3,0)</f>
        <v>90</v>
      </c>
      <c r="P185" s="43">
        <f>VLOOKUP(Categorized!K185,Rules!$F$20:$H$21,3,0)</f>
        <v>60</v>
      </c>
      <c r="Q185" s="43">
        <f>VLOOKUP(Categorized!L185,Rules!$F$22:$H$28,3,0)</f>
        <v>70</v>
      </c>
      <c r="R185" s="43">
        <f>VLOOKUP(Categorized!M184,Rules!$F$29:$H$31,3,0)</f>
        <v>70</v>
      </c>
      <c r="S185" s="255" cm="1">
        <f t="array" ref="S185">MMULT(K185:R185,Rules!$O$4:$O$11)</f>
        <v>74.159663865546207</v>
      </c>
      <c r="T185" s="43">
        <f>VLOOKUP(Categorized!N184,Rules!$F$32:$H$33,3,0)</f>
        <v>60</v>
      </c>
      <c r="U185" s="43">
        <f>VLOOKUP(Categorized!O184,Rules!$F$34:$H$40,3,0)</f>
        <v>75</v>
      </c>
      <c r="V185" s="43">
        <f>VLOOKUP(Categorized!P184,Rules!$F$41:$H$42,3,0)</f>
        <v>90</v>
      </c>
      <c r="W185" s="43">
        <f>VLOOKUP(Categorized!Q185,Rules!$F$43:$H$46,3,0)</f>
        <v>20</v>
      </c>
      <c r="X185" s="43">
        <f>VLOOKUP(Categorized!R184,Rules!$F$47:$H$51,3,0)</f>
        <v>30</v>
      </c>
      <c r="Y185" s="43">
        <f>VLOOKUP(Categorized!S184,Rules!$F$52:$H$56,3,0)</f>
        <v>30</v>
      </c>
      <c r="Z185" s="43">
        <f>VLOOKUP(Categorized!T184,Rules!$F$57:$H$58,3,0)</f>
        <v>30</v>
      </c>
      <c r="AA185" s="255">
        <f t="array" ref="AA185">MMULT(T185:Z185,Rules!$O$14:$O$20)</f>
        <v>47.249134948096881</v>
      </c>
      <c r="AB185" s="43">
        <f>VLOOKUP(Categorized!U184,Rules!$F$59:$H$60,3,0)</f>
        <v>80</v>
      </c>
      <c r="AC185" s="43">
        <f>VLOOKUP(Categorized!V184,Rules!$F$61:$H$62,3,0)</f>
        <v>20</v>
      </c>
      <c r="AD185" s="43">
        <f>VLOOKUP(Categorized!W184,Rules!$F$63:$H$64,3,0)</f>
        <v>80</v>
      </c>
      <c r="AE185" s="43">
        <f>VLOOKUP(Categorized!X184,Rules!$F$65:$H$66,3,0)</f>
        <v>20</v>
      </c>
      <c r="AF185" s="255">
        <f t="array" ref="AF185">MMULT(AB185:AE185,Rules!$O$23:$O$26)</f>
        <v>46.666666666666664</v>
      </c>
      <c r="AG185" s="43">
        <f>VLOOKUP(Categorized!Y184,Rules!$F$67:$H$68,3,0)</f>
        <v>70</v>
      </c>
      <c r="AH185" s="43">
        <f>VLOOKUP(Categorized!Z184,Rules!$F$69:$H$70,3,0)</f>
        <v>80</v>
      </c>
      <c r="AI185" s="43">
        <f>VLOOKUP(Categorized!AA184,Rules!$F$71:$H$72,3,0)</f>
        <v>30</v>
      </c>
      <c r="AJ185" s="43">
        <f>VLOOKUP(Categorized!AB184,Rules!$F$73:$H$74,3,0)</f>
        <v>30</v>
      </c>
      <c r="AK185" s="255">
        <f t="array" ref="AK185">MMULT(AG185:AJ185,Rules!$O$29:$O$32)</f>
        <v>53.809523809523803</v>
      </c>
      <c r="AL185" s="43">
        <f>VLOOKUP(Categorized!AC184,Rules!$F$75:$H$76,3,0)</f>
        <v>80</v>
      </c>
      <c r="AM185" s="43">
        <f>VLOOKUP(Categorized!AD184,Rules!$F$77:$H$78,3,0)</f>
        <v>50</v>
      </c>
      <c r="AN185" s="43">
        <f>VLOOKUP(Categorized!AE184,Rules!$F$79:$H$84,3,0)</f>
        <v>90</v>
      </c>
      <c r="AO185" s="43">
        <f>VLOOKUP(Categorized!AF184,Rules!$F$85:$H$89,3,0)</f>
        <v>50</v>
      </c>
      <c r="AP185" s="43">
        <f>VLOOKUP(Categorized!AG184,Rules!$F$90:$H$92,3,0)</f>
        <v>90</v>
      </c>
      <c r="AQ185" s="43">
        <f>VLOOKUP(Categorized!AH184,Rules!$F$93:$H$96,3,0)</f>
        <v>30</v>
      </c>
      <c r="AR185" s="43">
        <f>VLOOKUP(Categorized!AI184,Rules!$F$97:$H$100,3,0)</f>
        <v>90</v>
      </c>
      <c r="AS185" s="43">
        <f>VLOOKUP(Categorized!AJ184,Rules!$F$101:$H$102,3,0)</f>
        <v>30</v>
      </c>
      <c r="AT185" s="43">
        <f>VLOOKUP(Categorized!AK185,Rules!$F$103:$H$105,3,0)</f>
        <v>95</v>
      </c>
      <c r="AU185" s="43">
        <f>VLOOKUP(Categorized!AL185,Rules!$F$106:$H$109,3,0)</f>
        <v>60</v>
      </c>
      <c r="AV185" s="43">
        <f>VLOOKUP(Categorized!AM184,Rules!$F$110:$H$113,3,0)</f>
        <v>30</v>
      </c>
      <c r="AW185" s="255">
        <f t="array" ref="AW185">MMULT(AL185:AV185,Rules!$O$35:$O$45)</f>
        <v>64.880681818181813</v>
      </c>
      <c r="AX185" s="44">
        <f>VLOOKUP(Categorized!AN184,Rules!$F$114:$H$116,3,0)</f>
        <v>30</v>
      </c>
      <c r="AY185" s="44">
        <f>VLOOKUP(Categorized!AO184,Rules!$F$117:$H$119,3,0)</f>
        <v>30</v>
      </c>
      <c r="AZ185" s="44">
        <f>VLOOKUP(Categorized!AP184,Rules!$F$120:$H$122,3,0)</f>
        <v>30</v>
      </c>
      <c r="BA185" s="44">
        <f>VLOOKUP(Categorized!AQ184,Rules!$F$123:$H$124,3,0)</f>
        <v>30</v>
      </c>
      <c r="BB185" s="44">
        <f>VLOOKUP(Categorized!AR184,Rules!$F$125:$H$127,3,0)</f>
        <v>50</v>
      </c>
      <c r="BC185" s="44">
        <f>VLOOKUP(Categorized!AS184,Rules!$F$128:$H$130,3,0)</f>
        <v>30</v>
      </c>
      <c r="BD185" s="43">
        <f>VLOOKUP(Categorized!AT184,Rules!$F$131:$H$133,3,0)</f>
        <v>30</v>
      </c>
      <c r="BE185" s="44">
        <f>VLOOKUP(Categorized!AU184,Rules!$F$134:$H$136,3,0)</f>
        <v>30</v>
      </c>
      <c r="BF185" s="44">
        <f>VLOOKUP(Categorized!AV184,Rules!$F$137:$H$138,3,0)</f>
        <v>30</v>
      </c>
      <c r="BG185" s="44">
        <f>VLOOKUP(Categorized!AW184,Rules!$F$139:$H$141,3,0)</f>
        <v>30</v>
      </c>
      <c r="BH185" s="256">
        <f t="array" ref="BH185">MMULT(AX185:BG185,Rules!$O$48:$O$57)</f>
        <v>32.036809815950917</v>
      </c>
      <c r="BI185" s="43">
        <f>VLOOKUP(Categorized!AX184,Rules!$F$142:$H$143,3,0)</f>
        <v>30</v>
      </c>
      <c r="BJ185" s="43">
        <f>VLOOKUP(Categorized!AY184,Rules!$F$144:$H$145,3,0)</f>
        <v>30</v>
      </c>
      <c r="BK185" s="43">
        <f>VLOOKUP(Categorized!AZ184,Rules!$F$146:$H$147,3,0)</f>
        <v>30</v>
      </c>
      <c r="BL185" s="43">
        <f>VLOOKUP(Categorized!BA184,Rules!$F$148:$H$149,3,0)</f>
        <v>30</v>
      </c>
      <c r="BM185" s="43">
        <f>VLOOKUP(Categorized!BB184,Rules!$F$150:$H$151,3,0)</f>
        <v>30</v>
      </c>
      <c r="BN185" s="43">
        <f>VLOOKUP(Categorized!BC184,Rules!$F$152:$H$153,3,0)</f>
        <v>30</v>
      </c>
      <c r="BO185" s="43">
        <f>VLOOKUP(Categorized!BD184,Rules!$F$154:$H$155,3,0)</f>
        <v>90</v>
      </c>
      <c r="BP185" s="43">
        <f>VLOOKUP(Categorized!BE184,Rules!$F$156:$H$157,3,0)</f>
        <v>30</v>
      </c>
      <c r="BQ185" s="43">
        <f>VLOOKUP(Categorized!BF184,Rules!$F$158:$H$159,3,0)</f>
        <v>30</v>
      </c>
      <c r="BR185" s="43">
        <f>VLOOKUP(Categorized!BG184,Rules!$F$160:$H$161,3,0)</f>
        <v>30</v>
      </c>
      <c r="BS185" s="43">
        <f>VLOOKUP(Categorized!BH184,Rules!$F$162:$H$163,3,0)</f>
        <v>30</v>
      </c>
      <c r="BT185" s="43">
        <f>VLOOKUP(Categorized!BI184,Rules!$F$164:$H$165,3,0)</f>
        <v>90</v>
      </c>
      <c r="BU185" s="43">
        <f>VLOOKUP(Categorized!BJ184,Rules!$F$166:$H$167,3,0)</f>
        <v>90</v>
      </c>
      <c r="BV185" s="43">
        <f>VLOOKUP(Categorized!BK184,Rules!$F$168:$H$169,3,0)</f>
        <v>30</v>
      </c>
      <c r="BW185" s="43">
        <f>VLOOKUP(Categorized!BL184,Rules!$F$170:$H$171,3,0)</f>
        <v>90</v>
      </c>
      <c r="BX185" s="43">
        <f>VLOOKUP(Categorized!BM184,Rules!$F$172:$H$173,3,0)</f>
        <v>30</v>
      </c>
      <c r="BY185" s="43">
        <f>VLOOKUP(Categorized!BN184,Rules!$F$174:$H$175,3,0)</f>
        <v>30</v>
      </c>
      <c r="BZ185" s="43">
        <f>VLOOKUP(Categorized!BO184,Rules!$F$176:$H$177,3,0)</f>
        <v>30</v>
      </c>
      <c r="CA185" s="43">
        <f>VLOOKUP(Categorized!BP184,Rules!$F$178:$H$179,3,0)</f>
        <v>30</v>
      </c>
      <c r="CB185" s="43">
        <f>VLOOKUP(Categorized!BQ184,Rules!$F$180:$H$181,3,0)</f>
        <v>30</v>
      </c>
      <c r="CC185" s="43">
        <f>VLOOKUP(Categorized!BR184,Rules!$F$182:$H$183,3,0)</f>
        <v>30</v>
      </c>
      <c r="CD185" s="255">
        <f t="array" ref="CD185">MMULT(BI185:CC185,Rules!$O$60:$O$80)</f>
        <v>41.167753408417326</v>
      </c>
      <c r="CE185" s="43">
        <f>VLOOKUP(Categorized!BS184,Rules!$F$184:$H$185,3,0)</f>
        <v>30</v>
      </c>
      <c r="CF185" s="43">
        <f>VLOOKUP(Categorized!BT184,Rules!$F$186:$H$187,3,0)</f>
        <v>30</v>
      </c>
      <c r="CG185" s="43">
        <f>VLOOKUP(Categorized!BU184,Rules!$F$188:$H$189,3,0)</f>
        <v>30</v>
      </c>
      <c r="CH185" s="43">
        <f>VLOOKUP(Categorized!BV184,Rules!$F$190:$H$191,3,0)</f>
        <v>90</v>
      </c>
      <c r="CI185" s="43">
        <f>VLOOKUP(Categorized!BW184,Rules!$F$192:$H$193,3,0)</f>
        <v>30</v>
      </c>
      <c r="CJ185" s="255">
        <f t="array" ref="CJ185">MMULT(CE185:CI185,Rules!$O$83:$O$87)</f>
        <v>40.588235294117645</v>
      </c>
      <c r="CK185" s="46">
        <v>0</v>
      </c>
      <c r="CL185" s="46">
        <v>0</v>
      </c>
      <c r="CM185" s="393">
        <v>68.478260869565219</v>
      </c>
      <c r="CN185" s="397">
        <v>5</v>
      </c>
      <c r="CO185" s="397">
        <v>7</v>
      </c>
      <c r="CP185" s="397" t="s">
        <v>58</v>
      </c>
    </row>
    <row r="186" spans="1:94" ht="18.5">
      <c r="A186" s="58">
        <v>2021</v>
      </c>
      <c r="B186" s="39" t="s">
        <v>233</v>
      </c>
      <c r="C186" s="431">
        <v>44215.518785671302</v>
      </c>
      <c r="D186" s="431">
        <v>44216.402480393503</v>
      </c>
      <c r="E186" s="403">
        <v>39286</v>
      </c>
      <c r="F186" s="444">
        <f>IF(H186&gt;=2,C186-C184,0)</f>
        <v>0</v>
      </c>
      <c r="G186" s="444">
        <f>IF(H186&gt;1,F186+G184,0)</f>
        <v>0</v>
      </c>
      <c r="H186" s="428">
        <f>IF(E186=E184,H184+1,1)</f>
        <v>1</v>
      </c>
      <c r="I186" s="428">
        <f t="shared" si="13"/>
        <v>0</v>
      </c>
      <c r="J186" s="428">
        <f t="shared" si="14"/>
        <v>0</v>
      </c>
      <c r="K186" s="42">
        <f>VLOOKUP(Categorized!F186,Rules!$F$4:$H$7,3,0)</f>
        <v>90</v>
      </c>
      <c r="L186" s="43">
        <f>VLOOKUP(Categorized!G186,Rules!$F$8:$H$9,3,0)</f>
        <v>90</v>
      </c>
      <c r="M186" s="43">
        <f>VLOOKUP(Categorized!H186,Rules!$F$10:$H$12,3,0)</f>
        <v>60</v>
      </c>
      <c r="N186" s="43">
        <f>VLOOKUP(Categorized!I186,Rules!$F$13:$H$16,3,0)</f>
        <v>70</v>
      </c>
      <c r="O186" s="43">
        <f>VLOOKUP(Categorized!J186,Rules!$F$17:$H$19,3,0)</f>
        <v>90</v>
      </c>
      <c r="P186" s="43">
        <f>VLOOKUP(Categorized!K186,Rules!$F$20:$H$21,3,0)</f>
        <v>60</v>
      </c>
      <c r="Q186" s="43">
        <f>VLOOKUP(Categorized!L186,Rules!$F$22:$H$28,3,0)</f>
        <v>70</v>
      </c>
      <c r="R186" s="43">
        <f>VLOOKUP(Categorized!M186,Rules!$F$29:$H$31,3,0)</f>
        <v>60</v>
      </c>
      <c r="S186" s="255" cm="1">
        <f t="array" ref="S186">MMULT(K186:R186,Rules!$O$4:$O$11)</f>
        <v>74.957983193277286</v>
      </c>
      <c r="T186" s="43">
        <f>VLOOKUP(Categorized!N186,Rules!$F$32:$H$33,3,0)</f>
        <v>90</v>
      </c>
      <c r="U186" s="43">
        <f>VLOOKUP(Categorized!O186,Rules!$F$34:$H$40,3,0)</f>
        <v>75</v>
      </c>
      <c r="V186" s="43">
        <f>VLOOKUP(Categorized!P186,Rules!$F$41:$H$42,3,0)</f>
        <v>30</v>
      </c>
      <c r="W186" s="43">
        <f>VLOOKUP(Categorized!Q186,Rules!$F$43:$H$46,3,0)</f>
        <v>20</v>
      </c>
      <c r="X186" s="43">
        <f>VLOOKUP(Categorized!R186,Rules!$F$47:$H$51,3,0)</f>
        <v>30</v>
      </c>
      <c r="Y186" s="43">
        <f>VLOOKUP(Categorized!S186,Rules!$F$52:$H$56,3,0)</f>
        <v>30</v>
      </c>
      <c r="Z186" s="43">
        <f>VLOOKUP(Categorized!T186,Rules!$F$57:$H$58,3,0)</f>
        <v>30</v>
      </c>
      <c r="AA186" s="255">
        <f t="array" ref="AA186">MMULT(T186:Z186,Rules!$O$14:$O$20)</f>
        <v>42.058823529411761</v>
      </c>
      <c r="AB186" s="43">
        <f>VLOOKUP(Categorized!U186,Rules!$F$59:$H$60,3,0)</f>
        <v>20</v>
      </c>
      <c r="AC186" s="43">
        <f>VLOOKUP(Categorized!V186,Rules!$F$61:$H$62,3,0)</f>
        <v>20</v>
      </c>
      <c r="AD186" s="43">
        <f>VLOOKUP(Categorized!W186,Rules!$F$63:$H$64,3,0)</f>
        <v>80</v>
      </c>
      <c r="AE186" s="43">
        <f>VLOOKUP(Categorized!X186,Rules!$F$65:$H$66,3,0)</f>
        <v>20</v>
      </c>
      <c r="AF186" s="255">
        <f t="array" ref="AF186">MMULT(AB186:AE186,Rules!$O$23:$O$26)</f>
        <v>26.666666666666664</v>
      </c>
      <c r="AG186" s="43">
        <f>VLOOKUP(Categorized!Y186,Rules!$F$67:$H$68,3,0)</f>
        <v>70</v>
      </c>
      <c r="AH186" s="43">
        <f>VLOOKUP(Categorized!Z186,Rules!$F$69:$H$70,3,0)</f>
        <v>80</v>
      </c>
      <c r="AI186" s="43">
        <f>VLOOKUP(Categorized!AA186,Rules!$F$71:$H$72,3,0)</f>
        <v>80</v>
      </c>
      <c r="AJ186" s="43">
        <f>VLOOKUP(Categorized!AB186,Rules!$F$73:$H$74,3,0)</f>
        <v>30</v>
      </c>
      <c r="AK186" s="255">
        <f t="array" ref="AK186">MMULT(AG186:AJ186,Rules!$O$29:$O$32)</f>
        <v>66.507936507936506</v>
      </c>
      <c r="AL186" s="43">
        <f>VLOOKUP(Categorized!AC186,Rules!$F$75:$H$76,3,0)</f>
        <v>80</v>
      </c>
      <c r="AM186" s="43">
        <f>VLOOKUP(Categorized!AD186,Rules!$F$77:$H$78,3,0)</f>
        <v>80</v>
      </c>
      <c r="AN186" s="43">
        <f>VLOOKUP(Categorized!AE186,Rules!$F$79:$H$84,3,0)</f>
        <v>85</v>
      </c>
      <c r="AO186" s="43">
        <f>VLOOKUP(Categorized!AF186,Rules!$F$85:$H$89,3,0)</f>
        <v>80</v>
      </c>
      <c r="AP186" s="43">
        <f>VLOOKUP(Categorized!AG186,Rules!$F$90:$H$92,3,0)</f>
        <v>30</v>
      </c>
      <c r="AQ186" s="43">
        <f>VLOOKUP(Categorized!AH186,Rules!$F$93:$H$96,3,0)</f>
        <v>30</v>
      </c>
      <c r="AR186" s="43">
        <f>VLOOKUP(Categorized!AI186,Rules!$F$97:$H$100,3,0)</f>
        <v>50</v>
      </c>
      <c r="AS186" s="43">
        <f>VLOOKUP(Categorized!AJ186,Rules!$F$101:$H$102,3,0)</f>
        <v>30</v>
      </c>
      <c r="AT186" s="43">
        <f>VLOOKUP(Categorized!AK186,Rules!$F$103:$H$105,3,0)</f>
        <v>95</v>
      </c>
      <c r="AU186" s="43">
        <f>VLOOKUP(Categorized!AL186,Rules!$F$106:$H$109,3,0)</f>
        <v>60</v>
      </c>
      <c r="AV186" s="43">
        <f>VLOOKUP(Categorized!AM186,Rules!$F$110:$H$113,3,0)</f>
        <v>70</v>
      </c>
      <c r="AW186" s="255">
        <f t="array" ref="AW186">MMULT(AL186:AV186,Rules!$O$35:$O$45)</f>
        <v>62.426136363636367</v>
      </c>
      <c r="AX186" s="44">
        <f>VLOOKUP(Categorized!AN186,Rules!$F$114:$H$116,3,0)</f>
        <v>50</v>
      </c>
      <c r="AY186" s="44">
        <f>VLOOKUP(Categorized!AO186,Rules!$F$117:$H$119,3,0)</f>
        <v>30</v>
      </c>
      <c r="AZ186" s="44">
        <f>VLOOKUP(Categorized!AP186,Rules!$F$120:$H$122,3,0)</f>
        <v>90</v>
      </c>
      <c r="BA186" s="44">
        <f>VLOOKUP(Categorized!AQ186,Rules!$F$123:$H$124,3,0)</f>
        <v>30</v>
      </c>
      <c r="BB186" s="44">
        <f>VLOOKUP(Categorized!AR186,Rules!$F$125:$H$127,3,0)</f>
        <v>70</v>
      </c>
      <c r="BC186" s="44">
        <f>VLOOKUP(Categorized!AS186,Rules!$F$128:$H$130,3,0)</f>
        <v>30</v>
      </c>
      <c r="BD186" s="43">
        <f>VLOOKUP(Categorized!AT186,Rules!$F$131:$H$133,3,0)</f>
        <v>30</v>
      </c>
      <c r="BE186" s="44">
        <f>VLOOKUP(Categorized!AU186,Rules!$F$134:$H$136,3,0)</f>
        <v>30</v>
      </c>
      <c r="BF186" s="44">
        <f>VLOOKUP(Categorized!AV186,Rules!$F$137:$H$138,3,0)</f>
        <v>30</v>
      </c>
      <c r="BG186" s="44">
        <f>VLOOKUP(Categorized!AW186,Rules!$F$139:$H$141,3,0)</f>
        <v>30</v>
      </c>
      <c r="BH186" s="256">
        <f t="array" ref="BH186">MMULT(AX186:BG186,Rules!$O$48:$O$57)</f>
        <v>41.312883435582812</v>
      </c>
      <c r="BI186" s="43">
        <f>VLOOKUP(Categorized!AX186,Rules!$F$142:$H$143,3,0)</f>
        <v>30</v>
      </c>
      <c r="BJ186" s="43">
        <f>VLOOKUP(Categorized!AY186,Rules!$F$144:$H$145,3,0)</f>
        <v>30</v>
      </c>
      <c r="BK186" s="43">
        <f>VLOOKUP(Categorized!AZ186,Rules!$F$146:$H$147,3,0)</f>
        <v>30</v>
      </c>
      <c r="BL186" s="43">
        <f>VLOOKUP(Categorized!BA186,Rules!$F$148:$H$149,3,0)</f>
        <v>30</v>
      </c>
      <c r="BM186" s="43">
        <f>VLOOKUP(Categorized!BB186,Rules!$F$150:$H$151,3,0)</f>
        <v>30</v>
      </c>
      <c r="BN186" s="43">
        <f>VLOOKUP(Categorized!BC186,Rules!$F$152:$H$153,3,0)</f>
        <v>30</v>
      </c>
      <c r="BO186" s="43">
        <f>VLOOKUP(Categorized!BD186,Rules!$F$154:$H$155,3,0)</f>
        <v>90</v>
      </c>
      <c r="BP186" s="43">
        <f>VLOOKUP(Categorized!BE186,Rules!$F$156:$H$157,3,0)</f>
        <v>30</v>
      </c>
      <c r="BQ186" s="43">
        <f>VLOOKUP(Categorized!BF186,Rules!$F$158:$H$159,3,0)</f>
        <v>30</v>
      </c>
      <c r="BR186" s="43">
        <f>VLOOKUP(Categorized!BG186,Rules!$F$160:$H$161,3,0)</f>
        <v>30</v>
      </c>
      <c r="BS186" s="43">
        <f>VLOOKUP(Categorized!BH186,Rules!$F$162:$H$163,3,0)</f>
        <v>90</v>
      </c>
      <c r="BT186" s="43">
        <f>VLOOKUP(Categorized!BI186,Rules!$F$164:$H$165,3,0)</f>
        <v>90</v>
      </c>
      <c r="BU186" s="43">
        <f>VLOOKUP(Categorized!BJ186,Rules!$F$166:$H$167,3,0)</f>
        <v>90</v>
      </c>
      <c r="BV186" s="43">
        <f>VLOOKUP(Categorized!BK186,Rules!$F$168:$H$169,3,0)</f>
        <v>30</v>
      </c>
      <c r="BW186" s="43">
        <f>VLOOKUP(Categorized!BL186,Rules!$F$170:$H$171,3,0)</f>
        <v>30</v>
      </c>
      <c r="BX186" s="43">
        <f>VLOOKUP(Categorized!BM186,Rules!$F$172:$H$173,3,0)</f>
        <v>30</v>
      </c>
      <c r="BY186" s="43">
        <f>VLOOKUP(Categorized!BN186,Rules!$F$174:$H$175,3,0)</f>
        <v>30</v>
      </c>
      <c r="BZ186" s="43">
        <f>VLOOKUP(Categorized!BO186,Rules!$F$176:$H$177,3,0)</f>
        <v>95</v>
      </c>
      <c r="CA186" s="43">
        <f>VLOOKUP(Categorized!BP186,Rules!$F$178:$H$179,3,0)</f>
        <v>30</v>
      </c>
      <c r="CB186" s="43">
        <f>VLOOKUP(Categorized!BQ186,Rules!$F$180:$H$181,3,0)</f>
        <v>30</v>
      </c>
      <c r="CC186" s="43">
        <f>VLOOKUP(Categorized!BR186,Rules!$F$182:$H$183,3,0)</f>
        <v>90</v>
      </c>
      <c r="CD186" s="255">
        <f t="array" ref="CD186">MMULT(BI186:CC186,Rules!$O$60:$O$80)</f>
        <v>48.129816241849447</v>
      </c>
      <c r="CE186" s="43">
        <f>VLOOKUP(Categorized!BS186,Rules!$F$184:$H$185,3,0)</f>
        <v>30</v>
      </c>
      <c r="CF186" s="43">
        <f>VLOOKUP(Categorized!BT186,Rules!$F$186:$H$187,3,0)</f>
        <v>90</v>
      </c>
      <c r="CG186" s="43">
        <f>VLOOKUP(Categorized!BU186,Rules!$F$188:$H$189,3,0)</f>
        <v>30</v>
      </c>
      <c r="CH186" s="43">
        <f>VLOOKUP(Categorized!BV186,Rules!$F$190:$H$191,3,0)</f>
        <v>90</v>
      </c>
      <c r="CI186" s="43">
        <f>VLOOKUP(Categorized!BW186,Rules!$F$192:$H$193,3,0)</f>
        <v>30</v>
      </c>
      <c r="CJ186" s="255">
        <f t="array" ref="CJ186">MMULT(CE186:CI186,Rules!$O$83:$O$87)</f>
        <v>54</v>
      </c>
      <c r="CK186" s="45">
        <v>0</v>
      </c>
      <c r="CL186" s="46">
        <v>0</v>
      </c>
      <c r="CM186" s="393">
        <v>68.478260869565219</v>
      </c>
      <c r="CN186" s="397">
        <v>5</v>
      </c>
      <c r="CO186" s="397">
        <v>7</v>
      </c>
      <c r="CP186" s="397" t="s">
        <v>58</v>
      </c>
    </row>
    <row r="187" spans="1:94" ht="18.5">
      <c r="A187" s="58">
        <v>2021</v>
      </c>
      <c r="B187" s="39" t="s">
        <v>234</v>
      </c>
      <c r="C187" s="431">
        <v>44349.031423125001</v>
      </c>
      <c r="D187" s="431">
        <v>44352.3928923032</v>
      </c>
      <c r="E187" s="403">
        <v>36212</v>
      </c>
      <c r="F187" s="444">
        <f t="shared" si="10"/>
        <v>0</v>
      </c>
      <c r="G187" s="444">
        <f t="shared" si="11"/>
        <v>0</v>
      </c>
      <c r="H187" s="428">
        <f t="shared" si="12"/>
        <v>1</v>
      </c>
      <c r="I187" s="428">
        <f t="shared" si="13"/>
        <v>0</v>
      </c>
      <c r="J187" s="428">
        <f t="shared" si="14"/>
        <v>0</v>
      </c>
      <c r="K187" s="42">
        <f>VLOOKUP(Categorized!F187,Rules!$F$4:$H$7,3,0)</f>
        <v>90</v>
      </c>
      <c r="L187" s="43">
        <f>VLOOKUP(Categorized!G187,Rules!$F$8:$H$9,3,0)</f>
        <v>90</v>
      </c>
      <c r="M187" s="43">
        <f>VLOOKUP(Categorized!H187,Rules!$F$10:$H$12,3,0)</f>
        <v>60</v>
      </c>
      <c r="N187" s="43">
        <f>VLOOKUP(Categorized!I187,Rules!$F$13:$H$16,3,0)</f>
        <v>95</v>
      </c>
      <c r="O187" s="43">
        <f>VLOOKUP(Categorized!J187,Rules!$F$17:$H$19,3,0)</f>
        <v>90</v>
      </c>
      <c r="P187" s="43">
        <f>VLOOKUP(Categorized!K187,Rules!$F$20:$H$21,3,0)</f>
        <v>60</v>
      </c>
      <c r="Q187" s="43">
        <f>VLOOKUP(Categorized!L187,Rules!$F$22:$H$28,3,0)</f>
        <v>70</v>
      </c>
      <c r="R187" s="43">
        <f>VLOOKUP(Categorized!M187,Rules!$F$29:$H$31,3,0)</f>
        <v>70</v>
      </c>
      <c r="S187" s="255" cm="1">
        <f t="array" ref="S187">MMULT(K187:R187,Rules!$O$4:$O$11)</f>
        <v>78.949579831932766</v>
      </c>
      <c r="T187" s="43">
        <f>VLOOKUP(Categorized!N187,Rules!$F$32:$H$33,3,0)</f>
        <v>90</v>
      </c>
      <c r="U187" s="43">
        <f>VLOOKUP(Categorized!O187,Rules!$F$34:$H$40,3,0)</f>
        <v>80</v>
      </c>
      <c r="V187" s="43">
        <f>VLOOKUP(Categorized!P187,Rules!$F$41:$H$42,3,0)</f>
        <v>90</v>
      </c>
      <c r="W187" s="43">
        <f>VLOOKUP(Categorized!Q187,Rules!$F$43:$H$46,3,0)</f>
        <v>20</v>
      </c>
      <c r="X187" s="43">
        <f>VLOOKUP(Categorized!R187,Rules!$F$47:$H$51,3,0)</f>
        <v>30</v>
      </c>
      <c r="Y187" s="43">
        <f>VLOOKUP(Categorized!S187,Rules!$F$52:$H$56,3,0)</f>
        <v>30</v>
      </c>
      <c r="Z187" s="43">
        <f>VLOOKUP(Categorized!T187,Rules!$F$57:$H$58,3,0)</f>
        <v>80</v>
      </c>
      <c r="AA187" s="255">
        <f t="array" ref="AA187">MMULT(T187:Z187,Rules!$O$14:$O$20)</f>
        <v>58.062283737024217</v>
      </c>
      <c r="AB187" s="43">
        <f>VLOOKUP(Categorized!U187,Rules!$F$59:$H$60,3,0)</f>
        <v>80</v>
      </c>
      <c r="AC187" s="43">
        <f>VLOOKUP(Categorized!V187,Rules!$F$61:$H$62,3,0)</f>
        <v>20</v>
      </c>
      <c r="AD187" s="43">
        <f>VLOOKUP(Categorized!W187,Rules!$F$63:$H$64,3,0)</f>
        <v>80</v>
      </c>
      <c r="AE187" s="43">
        <f>VLOOKUP(Categorized!X187,Rules!$F$65:$H$66,3,0)</f>
        <v>20</v>
      </c>
      <c r="AF187" s="255">
        <f t="array" ref="AF187">MMULT(AB187:AE187,Rules!$O$23:$O$26)</f>
        <v>46.666666666666664</v>
      </c>
      <c r="AG187" s="43">
        <f>VLOOKUP(Categorized!Y187,Rules!$F$67:$H$68,3,0)</f>
        <v>70</v>
      </c>
      <c r="AH187" s="43">
        <f>VLOOKUP(Categorized!Z187,Rules!$F$69:$H$70,3,0)</f>
        <v>80</v>
      </c>
      <c r="AI187" s="43">
        <f>VLOOKUP(Categorized!AA187,Rules!$F$71:$H$72,3,0)</f>
        <v>80</v>
      </c>
      <c r="AJ187" s="43">
        <f>VLOOKUP(Categorized!AB187,Rules!$F$73:$H$74,3,0)</f>
        <v>60</v>
      </c>
      <c r="AK187" s="255">
        <f t="array" ref="AK187">MMULT(AG187:AJ187,Rules!$O$29:$O$32)</f>
        <v>73.174603174603163</v>
      </c>
      <c r="AL187" s="43">
        <f>VLOOKUP(Categorized!AC187,Rules!$F$75:$H$76,3,0)</f>
        <v>80</v>
      </c>
      <c r="AM187" s="43">
        <f>VLOOKUP(Categorized!AD187,Rules!$F$77:$H$78,3,0)</f>
        <v>80</v>
      </c>
      <c r="AN187" s="43">
        <f>VLOOKUP(Categorized!AE187,Rules!$F$79:$H$84,3,0)</f>
        <v>50</v>
      </c>
      <c r="AO187" s="43">
        <f>VLOOKUP(Categorized!AF187,Rules!$F$85:$H$89,3,0)</f>
        <v>30</v>
      </c>
      <c r="AP187" s="43">
        <f>VLOOKUP(Categorized!AG187,Rules!$F$90:$H$92,3,0)</f>
        <v>90</v>
      </c>
      <c r="AQ187" s="43">
        <f>VLOOKUP(Categorized!AH187,Rules!$F$93:$H$96,3,0)</f>
        <v>80</v>
      </c>
      <c r="AR187" s="43">
        <f>VLOOKUP(Categorized!AI187,Rules!$F$97:$H$100,3,0)</f>
        <v>80</v>
      </c>
      <c r="AS187" s="43">
        <f>VLOOKUP(Categorized!AJ187,Rules!$F$101:$H$102,3,0)</f>
        <v>30</v>
      </c>
      <c r="AT187" s="43">
        <f>VLOOKUP(Categorized!AK187,Rules!$F$103:$H$105,3,0)</f>
        <v>50</v>
      </c>
      <c r="AU187" s="43">
        <f>VLOOKUP(Categorized!AL187,Rules!$F$106:$H$109,3,0)</f>
        <v>60</v>
      </c>
      <c r="AV187" s="43">
        <f>VLOOKUP(Categorized!AM187,Rules!$F$110:$H$113,3,0)</f>
        <v>80</v>
      </c>
      <c r="AW187" s="255">
        <f t="array" ref="AW187">MMULT(AL187:AV187,Rules!$O$35:$O$45)</f>
        <v>64.534090909090907</v>
      </c>
      <c r="AX187" s="44">
        <f>VLOOKUP(Categorized!AN187,Rules!$F$114:$H$116,3,0)</f>
        <v>90</v>
      </c>
      <c r="AY187" s="44">
        <f>VLOOKUP(Categorized!AO187,Rules!$F$117:$H$119,3,0)</f>
        <v>90</v>
      </c>
      <c r="AZ187" s="44">
        <f>VLOOKUP(Categorized!AP187,Rules!$F$120:$H$122,3,0)</f>
        <v>30</v>
      </c>
      <c r="BA187" s="44">
        <f>VLOOKUP(Categorized!AQ187,Rules!$F$123:$H$124,3,0)</f>
        <v>30</v>
      </c>
      <c r="BB187" s="44">
        <f>VLOOKUP(Categorized!AR187,Rules!$F$125:$H$127,3,0)</f>
        <v>70</v>
      </c>
      <c r="BC187" s="44">
        <f>VLOOKUP(Categorized!AS187,Rules!$F$128:$H$130,3,0)</f>
        <v>80</v>
      </c>
      <c r="BD187" s="43">
        <f>VLOOKUP(Categorized!AT187,Rules!$F$131:$H$133,3,0)</f>
        <v>30</v>
      </c>
      <c r="BE187" s="44">
        <f>VLOOKUP(Categorized!AU187,Rules!$F$134:$H$136,3,0)</f>
        <v>30</v>
      </c>
      <c r="BF187" s="44">
        <f>VLOOKUP(Categorized!AV187,Rules!$F$137:$H$138,3,0)</f>
        <v>30</v>
      </c>
      <c r="BG187" s="44">
        <f>VLOOKUP(Categorized!AW187,Rules!$F$139:$H$141,3,0)</f>
        <v>30</v>
      </c>
      <c r="BH187" s="256">
        <f t="array" ref="BH187">MMULT(AX187:BG187,Rules!$O$48:$O$57)</f>
        <v>49.631901840490791</v>
      </c>
      <c r="BI187" s="43">
        <f>VLOOKUP(Categorized!AX187,Rules!$F$142:$H$143,3,0)</f>
        <v>30</v>
      </c>
      <c r="BJ187" s="43">
        <f>VLOOKUP(Categorized!AY187,Rules!$F$144:$H$145,3,0)</f>
        <v>90</v>
      </c>
      <c r="BK187" s="43">
        <f>VLOOKUP(Categorized!AZ187,Rules!$F$146:$H$147,3,0)</f>
        <v>30</v>
      </c>
      <c r="BL187" s="43">
        <f>VLOOKUP(Categorized!BA187,Rules!$F$148:$H$149,3,0)</f>
        <v>30</v>
      </c>
      <c r="BM187" s="43">
        <f>VLOOKUP(Categorized!BB187,Rules!$F$150:$H$151,3,0)</f>
        <v>90</v>
      </c>
      <c r="BN187" s="43">
        <f>VLOOKUP(Categorized!BC187,Rules!$F$152:$H$153,3,0)</f>
        <v>30</v>
      </c>
      <c r="BO187" s="43">
        <f>VLOOKUP(Categorized!BD187,Rules!$F$154:$H$155,3,0)</f>
        <v>90</v>
      </c>
      <c r="BP187" s="43">
        <f>VLOOKUP(Categorized!BE187,Rules!$F$156:$H$157,3,0)</f>
        <v>30</v>
      </c>
      <c r="BQ187" s="43">
        <f>VLOOKUP(Categorized!BF187,Rules!$F$158:$H$159,3,0)</f>
        <v>30</v>
      </c>
      <c r="BR187" s="43">
        <f>VLOOKUP(Categorized!BG187,Rules!$F$160:$H$161,3,0)</f>
        <v>30</v>
      </c>
      <c r="BS187" s="43">
        <f>VLOOKUP(Categorized!BH187,Rules!$F$162:$H$163,3,0)</f>
        <v>30</v>
      </c>
      <c r="BT187" s="43">
        <f>VLOOKUP(Categorized!BI187,Rules!$F$164:$H$165,3,0)</f>
        <v>90</v>
      </c>
      <c r="BU187" s="43">
        <f>VLOOKUP(Categorized!BJ187,Rules!$F$166:$H$167,3,0)</f>
        <v>90</v>
      </c>
      <c r="BV187" s="43">
        <f>VLOOKUP(Categorized!BK187,Rules!$F$168:$H$169,3,0)</f>
        <v>30</v>
      </c>
      <c r="BW187" s="43">
        <f>VLOOKUP(Categorized!BL187,Rules!$F$170:$H$171,3,0)</f>
        <v>30</v>
      </c>
      <c r="BX187" s="43">
        <f>VLOOKUP(Categorized!BM187,Rules!$F$172:$H$173,3,0)</f>
        <v>30</v>
      </c>
      <c r="BY187" s="43">
        <f>VLOOKUP(Categorized!BN187,Rules!$F$174:$H$175,3,0)</f>
        <v>30</v>
      </c>
      <c r="BZ187" s="43">
        <f>VLOOKUP(Categorized!BO187,Rules!$F$176:$H$177,3,0)</f>
        <v>30</v>
      </c>
      <c r="CA187" s="43">
        <f>VLOOKUP(Categorized!BP187,Rules!$F$178:$H$179,3,0)</f>
        <v>30</v>
      </c>
      <c r="CB187" s="43">
        <f>VLOOKUP(Categorized!BQ187,Rules!$F$180:$H$181,3,0)</f>
        <v>30</v>
      </c>
      <c r="CC187" s="43">
        <f>VLOOKUP(Categorized!BR187,Rules!$F$182:$H$183,3,0)</f>
        <v>30</v>
      </c>
      <c r="CD187" s="255">
        <f t="array" ref="CD187">MMULT(BI187:CC187,Rules!$O$60:$O$80)</f>
        <v>44.759928867812704</v>
      </c>
      <c r="CE187" s="43">
        <f>VLOOKUP(Categorized!BS187,Rules!$F$184:$H$185,3,0)</f>
        <v>30</v>
      </c>
      <c r="CF187" s="43">
        <f>VLOOKUP(Categorized!BT187,Rules!$F$186:$H$187,3,0)</f>
        <v>30</v>
      </c>
      <c r="CG187" s="43">
        <f>VLOOKUP(Categorized!BU187,Rules!$F$188:$H$189,3,0)</f>
        <v>30</v>
      </c>
      <c r="CH187" s="43">
        <f>VLOOKUP(Categorized!BV187,Rules!$F$190:$H$191,3,0)</f>
        <v>90</v>
      </c>
      <c r="CI187" s="43">
        <f>VLOOKUP(Categorized!BW187,Rules!$F$192:$H$193,3,0)</f>
        <v>30</v>
      </c>
      <c r="CJ187" s="255">
        <f t="array" ref="CJ187">MMULT(CE187:CI187,Rules!$O$83:$O$87)</f>
        <v>40.588235294117645</v>
      </c>
      <c r="CK187" s="45">
        <v>0</v>
      </c>
      <c r="CL187" s="46">
        <v>0</v>
      </c>
      <c r="CM187" s="393">
        <v>58.695652173913047</v>
      </c>
      <c r="CN187" s="397">
        <v>4</v>
      </c>
      <c r="CO187" s="397">
        <v>5</v>
      </c>
      <c r="CP187" s="397" t="s">
        <v>58</v>
      </c>
    </row>
    <row r="188" spans="1:94" ht="18.5">
      <c r="A188" s="58">
        <v>2021</v>
      </c>
      <c r="B188" s="39" t="s">
        <v>235</v>
      </c>
      <c r="C188" s="431">
        <v>44479.688918125001</v>
      </c>
      <c r="D188" s="431">
        <v>44485.424690439802</v>
      </c>
      <c r="E188" s="403">
        <v>21527</v>
      </c>
      <c r="F188" s="444">
        <f t="shared" si="10"/>
        <v>0</v>
      </c>
      <c r="G188" s="444">
        <f t="shared" si="11"/>
        <v>0</v>
      </c>
      <c r="H188" s="428">
        <f t="shared" si="12"/>
        <v>1</v>
      </c>
      <c r="I188" s="428">
        <f t="shared" si="13"/>
        <v>0</v>
      </c>
      <c r="J188" s="428">
        <f t="shared" si="14"/>
        <v>0</v>
      </c>
      <c r="K188" s="42">
        <f>VLOOKUP(Categorized!F188,Rules!$F$4:$H$7,3,0)</f>
        <v>90</v>
      </c>
      <c r="L188" s="43">
        <f>VLOOKUP(Categorized!G188,Rules!$F$8:$H$9,3,0)</f>
        <v>90</v>
      </c>
      <c r="M188" s="43">
        <f>VLOOKUP(Categorized!H188,Rules!$F$10:$H$12,3,0)</f>
        <v>60</v>
      </c>
      <c r="N188" s="43">
        <f>VLOOKUP(Categorized!I188,Rules!$F$13:$H$16,3,0)</f>
        <v>95</v>
      </c>
      <c r="O188" s="43">
        <f>VLOOKUP(Categorized!J188,Rules!$F$17:$H$19,3,0)</f>
        <v>90</v>
      </c>
      <c r="P188" s="43">
        <f>VLOOKUP(Categorized!K188,Rules!$F$20:$H$21,3,0)</f>
        <v>60</v>
      </c>
      <c r="Q188" s="43">
        <f>VLOOKUP(Categorized!L188,Rules!$F$22:$H$28,3,0)</f>
        <v>70</v>
      </c>
      <c r="R188" s="43">
        <f>VLOOKUP(Categorized!M188,Rules!$F$29:$H$31,3,0)</f>
        <v>70</v>
      </c>
      <c r="S188" s="255" cm="1">
        <f t="array" ref="S188">MMULT(K188:R188,Rules!$O$4:$O$11)</f>
        <v>78.949579831932766</v>
      </c>
      <c r="T188" s="43">
        <f>VLOOKUP(Categorized!N188,Rules!$F$32:$H$33,3,0)</f>
        <v>90</v>
      </c>
      <c r="U188" s="43">
        <f>VLOOKUP(Categorized!O188,Rules!$F$34:$H$40,3,0)</f>
        <v>70</v>
      </c>
      <c r="V188" s="43">
        <f>VLOOKUP(Categorized!P188,Rules!$F$41:$H$42,3,0)</f>
        <v>30</v>
      </c>
      <c r="W188" s="43">
        <f>VLOOKUP(Categorized!Q188,Rules!$F$43:$H$46,3,0)</f>
        <v>50</v>
      </c>
      <c r="X188" s="43">
        <f>VLOOKUP(Categorized!R188,Rules!$F$47:$H$51,3,0)</f>
        <v>30</v>
      </c>
      <c r="Y188" s="43">
        <f>VLOOKUP(Categorized!S188,Rules!$F$52:$H$56,3,0)</f>
        <v>30</v>
      </c>
      <c r="Z188" s="43">
        <f>VLOOKUP(Categorized!T188,Rules!$F$57:$H$58,3,0)</f>
        <v>80</v>
      </c>
      <c r="AA188" s="255">
        <f t="array" ref="AA188">MMULT(T188:Z188,Rules!$O$14:$O$20)</f>
        <v>52.162629757785467</v>
      </c>
      <c r="AB188" s="43">
        <f>VLOOKUP(Categorized!U188,Rules!$F$59:$H$60,3,0)</f>
        <v>80</v>
      </c>
      <c r="AC188" s="43">
        <f>VLOOKUP(Categorized!V188,Rules!$F$61:$H$62,3,0)</f>
        <v>20</v>
      </c>
      <c r="AD188" s="43">
        <f>VLOOKUP(Categorized!W188,Rules!$F$63:$H$64,3,0)</f>
        <v>80</v>
      </c>
      <c r="AE188" s="43">
        <f>VLOOKUP(Categorized!X188,Rules!$F$65:$H$66,3,0)</f>
        <v>20</v>
      </c>
      <c r="AF188" s="255">
        <f t="array" ref="AF188">MMULT(AB188:AE188,Rules!$O$23:$O$26)</f>
        <v>46.666666666666664</v>
      </c>
      <c r="AG188" s="43">
        <f>VLOOKUP(Categorized!Y188,Rules!$F$67:$H$68,3,0)</f>
        <v>70</v>
      </c>
      <c r="AH188" s="43">
        <f>VLOOKUP(Categorized!Z188,Rules!$F$69:$H$70,3,0)</f>
        <v>80</v>
      </c>
      <c r="AI188" s="43">
        <f>VLOOKUP(Categorized!AA188,Rules!$F$71:$H$72,3,0)</f>
        <v>80</v>
      </c>
      <c r="AJ188" s="43">
        <f>VLOOKUP(Categorized!AB188,Rules!$F$73:$H$74,3,0)</f>
        <v>30</v>
      </c>
      <c r="AK188" s="255">
        <f t="array" ref="AK188">MMULT(AG188:AJ188,Rules!$O$29:$O$32)</f>
        <v>66.507936507936506</v>
      </c>
      <c r="AL188" s="43">
        <f>VLOOKUP(Categorized!AC188,Rules!$F$75:$H$76,3,0)</f>
        <v>80</v>
      </c>
      <c r="AM188" s="43">
        <f>VLOOKUP(Categorized!AD188,Rules!$F$77:$H$78,3,0)</f>
        <v>80</v>
      </c>
      <c r="AN188" s="43">
        <f>VLOOKUP(Categorized!AE188,Rules!$F$79:$H$84,3,0)</f>
        <v>80</v>
      </c>
      <c r="AO188" s="43">
        <f>VLOOKUP(Categorized!AF188,Rules!$F$85:$H$89,3,0)</f>
        <v>30</v>
      </c>
      <c r="AP188" s="43">
        <f>VLOOKUP(Categorized!AG188,Rules!$F$90:$H$92,3,0)</f>
        <v>30</v>
      </c>
      <c r="AQ188" s="43">
        <f>VLOOKUP(Categorized!AH188,Rules!$F$93:$H$96,3,0)</f>
        <v>30</v>
      </c>
      <c r="AR188" s="43">
        <f>VLOOKUP(Categorized!AI188,Rules!$F$97:$H$100,3,0)</f>
        <v>30</v>
      </c>
      <c r="AS188" s="43">
        <f>VLOOKUP(Categorized!AJ188,Rules!$F$101:$H$102,3,0)</f>
        <v>30</v>
      </c>
      <c r="AT188" s="43">
        <f>VLOOKUP(Categorized!AK188,Rules!$F$103:$H$105,3,0)</f>
        <v>50</v>
      </c>
      <c r="AU188" s="43">
        <f>VLOOKUP(Categorized!AL188,Rules!$F$106:$H$109,3,0)</f>
        <v>60</v>
      </c>
      <c r="AV188" s="43">
        <f>VLOOKUP(Categorized!AM188,Rules!$F$110:$H$113,3,0)</f>
        <v>70</v>
      </c>
      <c r="AW188" s="255">
        <f t="array" ref="AW188">MMULT(AL188:AV188,Rules!$O$35:$O$45)</f>
        <v>51.136363636363633</v>
      </c>
      <c r="AX188" s="44">
        <f>VLOOKUP(Categorized!AN188,Rules!$F$114:$H$116,3,0)</f>
        <v>90</v>
      </c>
      <c r="AY188" s="44">
        <f>VLOOKUP(Categorized!AO188,Rules!$F$117:$H$119,3,0)</f>
        <v>90</v>
      </c>
      <c r="AZ188" s="44">
        <f>VLOOKUP(Categorized!AP188,Rules!$F$120:$H$122,3,0)</f>
        <v>30</v>
      </c>
      <c r="BA188" s="44">
        <f>VLOOKUP(Categorized!AQ188,Rules!$F$123:$H$124,3,0)</f>
        <v>30</v>
      </c>
      <c r="BB188" s="44">
        <f>VLOOKUP(Categorized!AR188,Rules!$F$125:$H$127,3,0)</f>
        <v>70</v>
      </c>
      <c r="BC188" s="44">
        <f>VLOOKUP(Categorized!AS188,Rules!$F$128:$H$130,3,0)</f>
        <v>30</v>
      </c>
      <c r="BD188" s="43">
        <f>VLOOKUP(Categorized!AT188,Rules!$F$131:$H$133,3,0)</f>
        <v>70</v>
      </c>
      <c r="BE188" s="44">
        <f>VLOOKUP(Categorized!AU188,Rules!$F$134:$H$136,3,0)</f>
        <v>30</v>
      </c>
      <c r="BF188" s="44">
        <f>VLOOKUP(Categorized!AV188,Rules!$F$137:$H$138,3,0)</f>
        <v>90</v>
      </c>
      <c r="BG188" s="44">
        <f>VLOOKUP(Categorized!AW188,Rules!$F$139:$H$141,3,0)</f>
        <v>45</v>
      </c>
      <c r="BH188" s="256">
        <f t="array" ref="BH188">MMULT(AX188:BG188,Rules!$O$48:$O$57)</f>
        <v>56.45398773006135</v>
      </c>
      <c r="BI188" s="43">
        <f>VLOOKUP(Categorized!AX188,Rules!$F$142:$H$143,3,0)</f>
        <v>30</v>
      </c>
      <c r="BJ188" s="43">
        <f>VLOOKUP(Categorized!AY188,Rules!$F$144:$H$145,3,0)</f>
        <v>30</v>
      </c>
      <c r="BK188" s="43">
        <f>VLOOKUP(Categorized!AZ188,Rules!$F$146:$H$147,3,0)</f>
        <v>30</v>
      </c>
      <c r="BL188" s="43">
        <f>VLOOKUP(Categorized!BA188,Rules!$F$148:$H$149,3,0)</f>
        <v>30</v>
      </c>
      <c r="BM188" s="43">
        <f>VLOOKUP(Categorized!BB188,Rules!$F$150:$H$151,3,0)</f>
        <v>30</v>
      </c>
      <c r="BN188" s="43">
        <f>VLOOKUP(Categorized!BC188,Rules!$F$152:$H$153,3,0)</f>
        <v>30</v>
      </c>
      <c r="BO188" s="43">
        <f>VLOOKUP(Categorized!BD188,Rules!$F$154:$H$155,3,0)</f>
        <v>30</v>
      </c>
      <c r="BP188" s="43">
        <f>VLOOKUP(Categorized!BE188,Rules!$F$156:$H$157,3,0)</f>
        <v>90</v>
      </c>
      <c r="BQ188" s="43">
        <f>VLOOKUP(Categorized!BF188,Rules!$F$158:$H$159,3,0)</f>
        <v>30</v>
      </c>
      <c r="BR188" s="43">
        <f>VLOOKUP(Categorized!BG188,Rules!$F$160:$H$161,3,0)</f>
        <v>30</v>
      </c>
      <c r="BS188" s="43">
        <f>VLOOKUP(Categorized!BH188,Rules!$F$162:$H$163,3,0)</f>
        <v>30</v>
      </c>
      <c r="BT188" s="43">
        <f>VLOOKUP(Categorized!BI188,Rules!$F$164:$H$165,3,0)</f>
        <v>30</v>
      </c>
      <c r="BU188" s="43">
        <f>VLOOKUP(Categorized!BJ188,Rules!$F$166:$H$167,3,0)</f>
        <v>90</v>
      </c>
      <c r="BV188" s="43">
        <f>VLOOKUP(Categorized!BK188,Rules!$F$168:$H$169,3,0)</f>
        <v>30</v>
      </c>
      <c r="BW188" s="43">
        <f>VLOOKUP(Categorized!BL188,Rules!$F$170:$H$171,3,0)</f>
        <v>30</v>
      </c>
      <c r="BX188" s="43">
        <f>VLOOKUP(Categorized!BM188,Rules!$F$172:$H$173,3,0)</f>
        <v>30</v>
      </c>
      <c r="BY188" s="43">
        <f>VLOOKUP(Categorized!BN188,Rules!$F$174:$H$175,3,0)</f>
        <v>30</v>
      </c>
      <c r="BZ188" s="43">
        <f>VLOOKUP(Categorized!BO188,Rules!$F$176:$H$177,3,0)</f>
        <v>30</v>
      </c>
      <c r="CA188" s="43">
        <f>VLOOKUP(Categorized!BP188,Rules!$F$178:$H$179,3,0)</f>
        <v>30</v>
      </c>
      <c r="CB188" s="43">
        <f>VLOOKUP(Categorized!BQ188,Rules!$F$180:$H$181,3,0)</f>
        <v>30</v>
      </c>
      <c r="CC188" s="43">
        <f>VLOOKUP(Categorized!BR188,Rules!$F$182:$H$183,3,0)</f>
        <v>30</v>
      </c>
      <c r="CD188" s="255">
        <f t="array" ref="CD188">MMULT(BI188:CC188,Rules!$O$60:$O$80)</f>
        <v>35.655008891523423</v>
      </c>
      <c r="CE188" s="43">
        <f>VLOOKUP(Categorized!BS188,Rules!$F$184:$H$185,3,0)</f>
        <v>30</v>
      </c>
      <c r="CF188" s="43">
        <f>VLOOKUP(Categorized!BT188,Rules!$F$186:$H$187,3,0)</f>
        <v>30</v>
      </c>
      <c r="CG188" s="43">
        <f>VLOOKUP(Categorized!BU188,Rules!$F$188:$H$189,3,0)</f>
        <v>30</v>
      </c>
      <c r="CH188" s="43">
        <f>VLOOKUP(Categorized!BV188,Rules!$F$190:$H$191,3,0)</f>
        <v>30</v>
      </c>
      <c r="CI188" s="43">
        <f>VLOOKUP(Categorized!BW188,Rules!$F$192:$H$193,3,0)</f>
        <v>30</v>
      </c>
      <c r="CJ188" s="255">
        <f t="array" ref="CJ188">MMULT(CE188:CI188,Rules!$O$83:$O$87)</f>
        <v>30</v>
      </c>
      <c r="CK188" s="45">
        <v>0</v>
      </c>
      <c r="CL188" s="46">
        <v>0</v>
      </c>
      <c r="CM188" s="393">
        <v>56.956521739130437</v>
      </c>
      <c r="CN188" s="397">
        <v>4</v>
      </c>
      <c r="CO188" s="397">
        <v>5</v>
      </c>
      <c r="CP188" s="397" t="s">
        <v>58</v>
      </c>
    </row>
    <row r="189" spans="1:94" ht="18.5">
      <c r="A189" s="58">
        <v>2021</v>
      </c>
      <c r="B189" s="39" t="s">
        <v>236</v>
      </c>
      <c r="C189" s="431">
        <v>44257.905283136599</v>
      </c>
      <c r="D189" s="431">
        <v>44262.400060405103</v>
      </c>
      <c r="E189" s="405">
        <v>50462</v>
      </c>
      <c r="F189" s="444">
        <f t="shared" si="10"/>
        <v>0</v>
      </c>
      <c r="G189" s="444">
        <f t="shared" si="11"/>
        <v>0</v>
      </c>
      <c r="H189" s="428">
        <f t="shared" si="12"/>
        <v>1</v>
      </c>
      <c r="I189" s="428">
        <f t="shared" si="13"/>
        <v>0</v>
      </c>
      <c r="J189" s="428">
        <f t="shared" si="14"/>
        <v>0</v>
      </c>
      <c r="K189" s="42">
        <f>VLOOKUP(Categorized!F189,Rules!$F$4:$H$7,3,0)</f>
        <v>90</v>
      </c>
      <c r="L189" s="43">
        <f>VLOOKUP(Categorized!G189,Rules!$F$8:$H$9,3,0)</f>
        <v>90</v>
      </c>
      <c r="M189" s="43">
        <f>VLOOKUP(Categorized!H189,Rules!$F$10:$H$12,3,0)</f>
        <v>60</v>
      </c>
      <c r="N189" s="43">
        <f>VLOOKUP(Categorized!I189,Rules!$F$13:$H$16,3,0)</f>
        <v>95</v>
      </c>
      <c r="O189" s="43">
        <f>VLOOKUP(Categorized!J189,Rules!$F$17:$H$19,3,0)</f>
        <v>90</v>
      </c>
      <c r="P189" s="43">
        <f>VLOOKUP(Categorized!K189,Rules!$F$20:$H$21,3,0)</f>
        <v>60</v>
      </c>
      <c r="Q189" s="43">
        <f>VLOOKUP(Categorized!L189,Rules!$F$22:$H$28,3,0)</f>
        <v>75</v>
      </c>
      <c r="R189" s="43">
        <f>VLOOKUP(Categorized!M189,Rules!$F$29:$H$31,3,0)</f>
        <v>70</v>
      </c>
      <c r="S189" s="255" cm="1">
        <f t="array" ref="S189">MMULT(K189:R189,Rules!$O$4:$O$11)</f>
        <v>79.369747899159677</v>
      </c>
      <c r="T189" s="43">
        <f>VLOOKUP(Categorized!N189,Rules!$F$32:$H$33,3,0)</f>
        <v>60</v>
      </c>
      <c r="U189" s="43">
        <f>VLOOKUP(Categorized!O189,Rules!$F$34:$H$40,3,0)</f>
        <v>50</v>
      </c>
      <c r="V189" s="43">
        <f>VLOOKUP(Categorized!P189,Rules!$F$41:$H$42,3,0)</f>
        <v>30</v>
      </c>
      <c r="W189" s="43">
        <f>VLOOKUP(Categorized!Q189,Rules!$F$43:$H$46,3,0)</f>
        <v>50</v>
      </c>
      <c r="X189" s="43">
        <f>VLOOKUP(Categorized!R189,Rules!$F$47:$H$51,3,0)</f>
        <v>30</v>
      </c>
      <c r="Y189" s="43">
        <f>VLOOKUP(Categorized!S189,Rules!$F$52:$H$56,3,0)</f>
        <v>70</v>
      </c>
      <c r="Z189" s="43">
        <f>VLOOKUP(Categorized!T189,Rules!$F$57:$H$58,3,0)</f>
        <v>30</v>
      </c>
      <c r="AA189" s="255">
        <f t="array" ref="AA189">MMULT(T189:Z189,Rules!$O$14:$O$20)</f>
        <v>45.847750865051907</v>
      </c>
      <c r="AB189" s="43">
        <f>VLOOKUP(Categorized!U189,Rules!$F$59:$H$60,3,0)</f>
        <v>80</v>
      </c>
      <c r="AC189" s="43">
        <f>VLOOKUP(Categorized!V189,Rules!$F$61:$H$62,3,0)</f>
        <v>20</v>
      </c>
      <c r="AD189" s="43">
        <f>VLOOKUP(Categorized!W189,Rules!$F$63:$H$64,3,0)</f>
        <v>80</v>
      </c>
      <c r="AE189" s="43">
        <f>VLOOKUP(Categorized!X189,Rules!$F$65:$H$66,3,0)</f>
        <v>20</v>
      </c>
      <c r="AF189" s="255">
        <f t="array" ref="AF189">MMULT(AB189:AE189,Rules!$O$23:$O$26)</f>
        <v>46.666666666666664</v>
      </c>
      <c r="AG189" s="43">
        <f>VLOOKUP(Categorized!Y189,Rules!$F$67:$H$68,3,0)</f>
        <v>70</v>
      </c>
      <c r="AH189" s="43">
        <f>VLOOKUP(Categorized!Z189,Rules!$F$69:$H$70,3,0)</f>
        <v>80</v>
      </c>
      <c r="AI189" s="43">
        <f>VLOOKUP(Categorized!AA189,Rules!$F$71:$H$72,3,0)</f>
        <v>30</v>
      </c>
      <c r="AJ189" s="43">
        <f>VLOOKUP(Categorized!AB189,Rules!$F$73:$H$74,3,0)</f>
        <v>60</v>
      </c>
      <c r="AK189" s="255">
        <f t="array" ref="AK189">MMULT(AG189:AJ189,Rules!$O$29:$O$32)</f>
        <v>60.476190476190467</v>
      </c>
      <c r="AL189" s="43">
        <f>VLOOKUP(Categorized!AC189,Rules!$F$75:$H$76,3,0)</f>
        <v>80</v>
      </c>
      <c r="AM189" s="43">
        <f>VLOOKUP(Categorized!AD189,Rules!$F$77:$H$78,3,0)</f>
        <v>80</v>
      </c>
      <c r="AN189" s="43">
        <f>VLOOKUP(Categorized!AE189,Rules!$F$79:$H$84,3,0)</f>
        <v>80</v>
      </c>
      <c r="AO189" s="43">
        <f>VLOOKUP(Categorized!AF189,Rules!$F$85:$H$89,3,0)</f>
        <v>30</v>
      </c>
      <c r="AP189" s="43">
        <f>VLOOKUP(Categorized!AG189,Rules!$F$90:$H$92,3,0)</f>
        <v>30</v>
      </c>
      <c r="AQ189" s="43">
        <f>VLOOKUP(Categorized!AH189,Rules!$F$93:$H$96,3,0)</f>
        <v>30</v>
      </c>
      <c r="AR189" s="43">
        <f>VLOOKUP(Categorized!AI189,Rules!$F$97:$H$100,3,0)</f>
        <v>50</v>
      </c>
      <c r="AS189" s="43">
        <f>VLOOKUP(Categorized!AJ189,Rules!$F$101:$H$102,3,0)</f>
        <v>30</v>
      </c>
      <c r="AT189" s="43">
        <f>VLOOKUP(Categorized!AK189,Rules!$F$103:$H$105,3,0)</f>
        <v>95</v>
      </c>
      <c r="AU189" s="43">
        <f>VLOOKUP(Categorized!AL189,Rules!$F$106:$H$109,3,0)</f>
        <v>60</v>
      </c>
      <c r="AV189" s="43">
        <f>VLOOKUP(Categorized!AM189,Rules!$F$110:$H$113,3,0)</f>
        <v>30</v>
      </c>
      <c r="AW189" s="255">
        <f t="array" ref="AW189">MMULT(AL189:AV189,Rules!$O$35:$O$45)</f>
        <v>54.0625</v>
      </c>
      <c r="AX189" s="44">
        <f>VLOOKUP(Categorized!AN189,Rules!$F$114:$H$116,3,0)</f>
        <v>30</v>
      </c>
      <c r="AY189" s="44">
        <f>VLOOKUP(Categorized!AO189,Rules!$F$117:$H$119,3,0)</f>
        <v>90</v>
      </c>
      <c r="AZ189" s="44">
        <f>VLOOKUP(Categorized!AP189,Rules!$F$120:$H$122,3,0)</f>
        <v>30</v>
      </c>
      <c r="BA189" s="44">
        <f>VLOOKUP(Categorized!AQ189,Rules!$F$123:$H$124,3,0)</f>
        <v>30</v>
      </c>
      <c r="BB189" s="44">
        <f>VLOOKUP(Categorized!AR189,Rules!$F$125:$H$127,3,0)</f>
        <v>50</v>
      </c>
      <c r="BC189" s="44">
        <f>VLOOKUP(Categorized!AS189,Rules!$F$128:$H$130,3,0)</f>
        <v>80</v>
      </c>
      <c r="BD189" s="43">
        <f>VLOOKUP(Categorized!AT189,Rules!$F$131:$H$133,3,0)</f>
        <v>70</v>
      </c>
      <c r="BE189" s="44">
        <f>VLOOKUP(Categorized!AU189,Rules!$F$134:$H$136,3,0)</f>
        <v>70</v>
      </c>
      <c r="BF189" s="44">
        <f>VLOOKUP(Categorized!AV189,Rules!$F$137:$H$138,3,0)</f>
        <v>90</v>
      </c>
      <c r="BG189" s="44">
        <f>VLOOKUP(Categorized!AW189,Rules!$F$139:$H$141,3,0)</f>
        <v>45</v>
      </c>
      <c r="BH189" s="256">
        <f t="array" ref="BH189">MMULT(AX189:BG189,Rules!$O$48:$O$57)</f>
        <v>58.711656441717793</v>
      </c>
      <c r="BI189" s="43">
        <f>VLOOKUP(Categorized!AX189,Rules!$F$142:$H$143,3,0)</f>
        <v>30</v>
      </c>
      <c r="BJ189" s="43">
        <f>VLOOKUP(Categorized!AY189,Rules!$F$144:$H$145,3,0)</f>
        <v>30</v>
      </c>
      <c r="BK189" s="43">
        <f>VLOOKUP(Categorized!AZ189,Rules!$F$146:$H$147,3,0)</f>
        <v>30</v>
      </c>
      <c r="BL189" s="43">
        <f>VLOOKUP(Categorized!BA189,Rules!$F$148:$H$149,3,0)</f>
        <v>30</v>
      </c>
      <c r="BM189" s="43">
        <f>VLOOKUP(Categorized!BB189,Rules!$F$150:$H$151,3,0)</f>
        <v>30</v>
      </c>
      <c r="BN189" s="43">
        <f>VLOOKUP(Categorized!BC189,Rules!$F$152:$H$153,3,0)</f>
        <v>30</v>
      </c>
      <c r="BO189" s="43">
        <f>VLOOKUP(Categorized!BD189,Rules!$F$154:$H$155,3,0)</f>
        <v>90</v>
      </c>
      <c r="BP189" s="43">
        <f>VLOOKUP(Categorized!BE189,Rules!$F$156:$H$157,3,0)</f>
        <v>30</v>
      </c>
      <c r="BQ189" s="43">
        <f>VLOOKUP(Categorized!BF189,Rules!$F$158:$H$159,3,0)</f>
        <v>30</v>
      </c>
      <c r="BR189" s="43">
        <f>VLOOKUP(Categorized!BG189,Rules!$F$160:$H$161,3,0)</f>
        <v>30</v>
      </c>
      <c r="BS189" s="43">
        <f>VLOOKUP(Categorized!BH189,Rules!$F$162:$H$163,3,0)</f>
        <v>90</v>
      </c>
      <c r="BT189" s="43">
        <f>VLOOKUP(Categorized!BI189,Rules!$F$164:$H$165,3,0)</f>
        <v>90</v>
      </c>
      <c r="BU189" s="43">
        <f>VLOOKUP(Categorized!BJ189,Rules!$F$166:$H$167,3,0)</f>
        <v>90</v>
      </c>
      <c r="BV189" s="43">
        <f>VLOOKUP(Categorized!BK189,Rules!$F$168:$H$169,3,0)</f>
        <v>30</v>
      </c>
      <c r="BW189" s="43">
        <f>VLOOKUP(Categorized!BL189,Rules!$F$170:$H$171,3,0)</f>
        <v>30</v>
      </c>
      <c r="BX189" s="43">
        <f>VLOOKUP(Categorized!BM189,Rules!$F$172:$H$173,3,0)</f>
        <v>30</v>
      </c>
      <c r="BY189" s="43">
        <f>VLOOKUP(Categorized!BN189,Rules!$F$174:$H$175,3,0)</f>
        <v>30</v>
      </c>
      <c r="BZ189" s="43">
        <f>VLOOKUP(Categorized!BO189,Rules!$F$176:$H$177,3,0)</f>
        <v>30</v>
      </c>
      <c r="CA189" s="43">
        <f>VLOOKUP(Categorized!BP189,Rules!$F$178:$H$179,3,0)</f>
        <v>30</v>
      </c>
      <c r="CB189" s="43">
        <f>VLOOKUP(Categorized!BQ189,Rules!$F$180:$H$181,3,0)</f>
        <v>30</v>
      </c>
      <c r="CC189" s="43">
        <f>VLOOKUP(Categorized!BR189,Rules!$F$182:$H$183,3,0)</f>
        <v>30</v>
      </c>
      <c r="CD189" s="255">
        <f t="array" ref="CD189">MMULT(BI189:CC189,Rules!$O$60:$O$80)</f>
        <v>41.701244813278024</v>
      </c>
      <c r="CE189" s="43">
        <f>VLOOKUP(Categorized!BS189,Rules!$F$184:$H$185,3,0)</f>
        <v>30</v>
      </c>
      <c r="CF189" s="43">
        <f>VLOOKUP(Categorized!BT189,Rules!$F$186:$H$187,3,0)</f>
        <v>30</v>
      </c>
      <c r="CG189" s="43">
        <f>VLOOKUP(Categorized!BU189,Rules!$F$188:$H$189,3,0)</f>
        <v>30</v>
      </c>
      <c r="CH189" s="43">
        <f>VLOOKUP(Categorized!BV189,Rules!$F$190:$H$191,3,0)</f>
        <v>90</v>
      </c>
      <c r="CI189" s="43">
        <f>VLOOKUP(Categorized!BW189,Rules!$F$192:$H$193,3,0)</f>
        <v>30</v>
      </c>
      <c r="CJ189" s="255">
        <f t="array" ref="CJ189">MMULT(CE189:CI189,Rules!$O$83:$O$87)</f>
        <v>40.588235294117645</v>
      </c>
      <c r="CK189" s="51">
        <v>1</v>
      </c>
      <c r="CL189" s="51">
        <v>2</v>
      </c>
      <c r="CM189" s="393">
        <v>83.260869565217391</v>
      </c>
      <c r="CN189" s="397">
        <v>7</v>
      </c>
      <c r="CO189" s="397">
        <v>9</v>
      </c>
      <c r="CP189" s="397" t="s">
        <v>58</v>
      </c>
    </row>
    <row r="190" spans="1:94" ht="18.5">
      <c r="A190" s="58">
        <v>2021</v>
      </c>
      <c r="B190" s="39" t="s">
        <v>237</v>
      </c>
      <c r="C190" s="431">
        <v>44274.604939791701</v>
      </c>
      <c r="D190" s="431">
        <v>44277.4425178241</v>
      </c>
      <c r="E190" s="405">
        <v>50462</v>
      </c>
      <c r="F190" s="444">
        <f t="shared" si="10"/>
        <v>16.699656655102444</v>
      </c>
      <c r="G190" s="444">
        <f t="shared" si="11"/>
        <v>16.699656655102444</v>
      </c>
      <c r="H190" s="428">
        <f t="shared" si="12"/>
        <v>2</v>
      </c>
      <c r="I190" s="428">
        <f t="shared" si="13"/>
        <v>8.3498283275512222</v>
      </c>
      <c r="J190" s="428">
        <f t="shared" si="14"/>
        <v>1</v>
      </c>
      <c r="K190" s="42">
        <f>VLOOKUP(Categorized!F190,Rules!$F$4:$H$7,3,0)</f>
        <v>90</v>
      </c>
      <c r="L190" s="43">
        <f>VLOOKUP(Categorized!G190,Rules!$F$8:$H$9,3,0)</f>
        <v>90</v>
      </c>
      <c r="M190" s="43">
        <f>VLOOKUP(Categorized!H190,Rules!$F$10:$H$12,3,0)</f>
        <v>60</v>
      </c>
      <c r="N190" s="43">
        <f>VLOOKUP(Categorized!I190,Rules!$F$13:$H$16,3,0)</f>
        <v>95</v>
      </c>
      <c r="O190" s="43">
        <f>VLOOKUP(Categorized!J190,Rules!$F$17:$H$19,3,0)</f>
        <v>90</v>
      </c>
      <c r="P190" s="43">
        <f>VLOOKUP(Categorized!K190,Rules!$F$20:$H$21,3,0)</f>
        <v>60</v>
      </c>
      <c r="Q190" s="43">
        <f>VLOOKUP(Categorized!L190,Rules!$F$22:$H$28,3,0)</f>
        <v>75</v>
      </c>
      <c r="R190" s="43">
        <f>VLOOKUP(Categorized!M190,Rules!$F$29:$H$31,3,0)</f>
        <v>70</v>
      </c>
      <c r="S190" s="255" cm="1">
        <f t="array" ref="S190">MMULT(K190:R190,Rules!$O$4:$O$11)</f>
        <v>79.369747899159677</v>
      </c>
      <c r="T190" s="43">
        <f>VLOOKUP(Categorized!N190,Rules!$F$32:$H$33,3,0)</f>
        <v>60</v>
      </c>
      <c r="U190" s="43">
        <f>VLOOKUP(Categorized!O190,Rules!$F$34:$H$40,3,0)</f>
        <v>50</v>
      </c>
      <c r="V190" s="43">
        <f>VLOOKUP(Categorized!P190,Rules!$F$41:$H$42,3,0)</f>
        <v>90</v>
      </c>
      <c r="W190" s="43">
        <f>VLOOKUP(Categorized!Q190,Rules!$F$43:$H$46,3,0)</f>
        <v>20</v>
      </c>
      <c r="X190" s="43">
        <f>VLOOKUP(Categorized!R190,Rules!$F$47:$H$51,3,0)</f>
        <v>50</v>
      </c>
      <c r="Y190" s="43">
        <f>VLOOKUP(Categorized!S190,Rules!$F$52:$H$56,3,0)</f>
        <v>30</v>
      </c>
      <c r="Z190" s="43">
        <f>VLOOKUP(Categorized!T190,Rules!$F$57:$H$58,3,0)</f>
        <v>30</v>
      </c>
      <c r="AA190" s="255">
        <f t="array" ref="AA190">MMULT(T190:Z190,Rules!$O$14:$O$20)</f>
        <v>46.903114186851205</v>
      </c>
      <c r="AB190" s="43">
        <f>VLOOKUP(Categorized!U190,Rules!$F$59:$H$60,3,0)</f>
        <v>80</v>
      </c>
      <c r="AC190" s="43">
        <f>VLOOKUP(Categorized!V190,Rules!$F$61:$H$62,3,0)</f>
        <v>20</v>
      </c>
      <c r="AD190" s="43">
        <f>VLOOKUP(Categorized!W190,Rules!$F$63:$H$64,3,0)</f>
        <v>80</v>
      </c>
      <c r="AE190" s="43">
        <f>VLOOKUP(Categorized!X190,Rules!$F$65:$H$66,3,0)</f>
        <v>20</v>
      </c>
      <c r="AF190" s="255">
        <f t="array" ref="AF190">MMULT(AB190:AE190,Rules!$O$23:$O$26)</f>
        <v>46.666666666666664</v>
      </c>
      <c r="AG190" s="43">
        <f>VLOOKUP(Categorized!Y190,Rules!$F$67:$H$68,3,0)</f>
        <v>70</v>
      </c>
      <c r="AH190" s="43">
        <f>VLOOKUP(Categorized!Z190,Rules!$F$69:$H$70,3,0)</f>
        <v>80</v>
      </c>
      <c r="AI190" s="43">
        <f>VLOOKUP(Categorized!AA190,Rules!$F$71:$H$72,3,0)</f>
        <v>80</v>
      </c>
      <c r="AJ190" s="43">
        <f>VLOOKUP(Categorized!AB190,Rules!$F$73:$H$74,3,0)</f>
        <v>60</v>
      </c>
      <c r="AK190" s="255">
        <f t="array" ref="AK190">MMULT(AG190:AJ190,Rules!$O$29:$O$32)</f>
        <v>73.174603174603163</v>
      </c>
      <c r="AL190" s="43">
        <f>VLOOKUP(Categorized!AC190,Rules!$F$75:$H$76,3,0)</f>
        <v>80</v>
      </c>
      <c r="AM190" s="43">
        <f>VLOOKUP(Categorized!AD190,Rules!$F$77:$H$78,3,0)</f>
        <v>80</v>
      </c>
      <c r="AN190" s="43">
        <f>VLOOKUP(Categorized!AE190,Rules!$F$79:$H$84,3,0)</f>
        <v>85</v>
      </c>
      <c r="AO190" s="43">
        <f>VLOOKUP(Categorized!AF190,Rules!$F$85:$H$89,3,0)</f>
        <v>50</v>
      </c>
      <c r="AP190" s="43">
        <f>VLOOKUP(Categorized!AG190,Rules!$F$90:$H$92,3,0)</f>
        <v>30</v>
      </c>
      <c r="AQ190" s="43">
        <f>VLOOKUP(Categorized!AH190,Rules!$F$93:$H$96,3,0)</f>
        <v>30</v>
      </c>
      <c r="AR190" s="43">
        <f>VLOOKUP(Categorized!AI190,Rules!$F$97:$H$100,3,0)</f>
        <v>80</v>
      </c>
      <c r="AS190" s="43">
        <f>VLOOKUP(Categorized!AJ190,Rules!$F$101:$H$102,3,0)</f>
        <v>30</v>
      </c>
      <c r="AT190" s="43">
        <f>VLOOKUP(Categorized!AK190,Rules!$F$103:$H$105,3,0)</f>
        <v>95</v>
      </c>
      <c r="AU190" s="43">
        <f>VLOOKUP(Categorized!AL190,Rules!$F$106:$H$109,3,0)</f>
        <v>80</v>
      </c>
      <c r="AV190" s="43">
        <f>VLOOKUP(Categorized!AM190,Rules!$F$110:$H$113,3,0)</f>
        <v>30</v>
      </c>
      <c r="AW190" s="255">
        <f t="array" ref="AW190">MMULT(AL190:AV190,Rules!$O$35:$O$45)</f>
        <v>61.403409090909086</v>
      </c>
      <c r="AX190" s="44">
        <f>VLOOKUP(Categorized!AN190,Rules!$F$114:$H$116,3,0)</f>
        <v>30</v>
      </c>
      <c r="AY190" s="44">
        <f>VLOOKUP(Categorized!AO190,Rules!$F$117:$H$119,3,0)</f>
        <v>90</v>
      </c>
      <c r="AZ190" s="44">
        <f>VLOOKUP(Categorized!AP190,Rules!$F$120:$H$122,3,0)</f>
        <v>30</v>
      </c>
      <c r="BA190" s="44">
        <f>VLOOKUP(Categorized!AQ190,Rules!$F$123:$H$124,3,0)</f>
        <v>30</v>
      </c>
      <c r="BB190" s="44">
        <f>VLOOKUP(Categorized!AR190,Rules!$F$125:$H$127,3,0)</f>
        <v>50</v>
      </c>
      <c r="BC190" s="44">
        <f>VLOOKUP(Categorized!AS190,Rules!$F$128:$H$130,3,0)</f>
        <v>30</v>
      </c>
      <c r="BD190" s="43">
        <f>VLOOKUP(Categorized!AT190,Rules!$F$131:$H$133,3,0)</f>
        <v>70</v>
      </c>
      <c r="BE190" s="44">
        <f>VLOOKUP(Categorized!AU190,Rules!$F$134:$H$136,3,0)</f>
        <v>70</v>
      </c>
      <c r="BF190" s="44">
        <f>VLOOKUP(Categorized!AV190,Rules!$F$137:$H$138,3,0)</f>
        <v>90</v>
      </c>
      <c r="BG190" s="44">
        <f>VLOOKUP(Categorized!AW190,Rules!$F$139:$H$141,3,0)</f>
        <v>45</v>
      </c>
      <c r="BH190" s="256">
        <f t="array" ref="BH190">MMULT(AX190:BG190,Rules!$O$48:$O$57)</f>
        <v>53.680981595092021</v>
      </c>
      <c r="BI190" s="43">
        <f>VLOOKUP(Categorized!AX190,Rules!$F$142:$H$143,3,0)</f>
        <v>30</v>
      </c>
      <c r="BJ190" s="43">
        <f>VLOOKUP(Categorized!AY190,Rules!$F$144:$H$145,3,0)</f>
        <v>90</v>
      </c>
      <c r="BK190" s="43">
        <f>VLOOKUP(Categorized!AZ190,Rules!$F$146:$H$147,3,0)</f>
        <v>30</v>
      </c>
      <c r="BL190" s="43">
        <f>VLOOKUP(Categorized!BA190,Rules!$F$148:$H$149,3,0)</f>
        <v>30</v>
      </c>
      <c r="BM190" s="43">
        <f>VLOOKUP(Categorized!BB190,Rules!$F$150:$H$151,3,0)</f>
        <v>30</v>
      </c>
      <c r="BN190" s="43">
        <f>VLOOKUP(Categorized!BC190,Rules!$F$152:$H$153,3,0)</f>
        <v>30</v>
      </c>
      <c r="BO190" s="43">
        <f>VLOOKUP(Categorized!BD190,Rules!$F$154:$H$155,3,0)</f>
        <v>90</v>
      </c>
      <c r="BP190" s="43">
        <f>VLOOKUP(Categorized!BE190,Rules!$F$156:$H$157,3,0)</f>
        <v>30</v>
      </c>
      <c r="BQ190" s="43">
        <f>VLOOKUP(Categorized!BF190,Rules!$F$158:$H$159,3,0)</f>
        <v>30</v>
      </c>
      <c r="BR190" s="43">
        <f>VLOOKUP(Categorized!BG190,Rules!$F$160:$H$161,3,0)</f>
        <v>30</v>
      </c>
      <c r="BS190" s="43">
        <f>VLOOKUP(Categorized!BH190,Rules!$F$162:$H$163,3,0)</f>
        <v>90</v>
      </c>
      <c r="BT190" s="43">
        <f>VLOOKUP(Categorized!BI190,Rules!$F$164:$H$165,3,0)</f>
        <v>90</v>
      </c>
      <c r="BU190" s="43">
        <f>VLOOKUP(Categorized!BJ190,Rules!$F$166:$H$167,3,0)</f>
        <v>90</v>
      </c>
      <c r="BV190" s="43">
        <f>VLOOKUP(Categorized!BK190,Rules!$F$168:$H$169,3,0)</f>
        <v>30</v>
      </c>
      <c r="BW190" s="43">
        <f>VLOOKUP(Categorized!BL190,Rules!$F$170:$H$171,3,0)</f>
        <v>30</v>
      </c>
      <c r="BX190" s="43">
        <f>VLOOKUP(Categorized!BM190,Rules!$F$172:$H$173,3,0)</f>
        <v>30</v>
      </c>
      <c r="BY190" s="43">
        <f>VLOOKUP(Categorized!BN190,Rules!$F$174:$H$175,3,0)</f>
        <v>30</v>
      </c>
      <c r="BZ190" s="43">
        <f>VLOOKUP(Categorized!BO190,Rules!$F$176:$H$177,3,0)</f>
        <v>95</v>
      </c>
      <c r="CA190" s="43">
        <f>VLOOKUP(Categorized!BP190,Rules!$F$178:$H$179,3,0)</f>
        <v>30</v>
      </c>
      <c r="CB190" s="43">
        <f>VLOOKUP(Categorized!BQ190,Rules!$F$180:$H$181,3,0)</f>
        <v>30</v>
      </c>
      <c r="CC190" s="43">
        <f>VLOOKUP(Categorized!BR190,Rules!$F$182:$H$183,3,0)</f>
        <v>30</v>
      </c>
      <c r="CD190" s="255">
        <f t="array" ref="CD190">MMULT(BI190:CC190,Rules!$O$60:$O$80)</f>
        <v>48.129816241849447</v>
      </c>
      <c r="CE190" s="43">
        <f>VLOOKUP(Categorized!BS190,Rules!$F$184:$H$185,3,0)</f>
        <v>30</v>
      </c>
      <c r="CF190" s="43">
        <f>VLOOKUP(Categorized!BT190,Rules!$F$186:$H$187,3,0)</f>
        <v>90</v>
      </c>
      <c r="CG190" s="43">
        <f>VLOOKUP(Categorized!BU190,Rules!$F$188:$H$189,3,0)</f>
        <v>30</v>
      </c>
      <c r="CH190" s="43">
        <f>VLOOKUP(Categorized!BV190,Rules!$F$190:$H$191,3,0)</f>
        <v>90</v>
      </c>
      <c r="CI190" s="43">
        <f>VLOOKUP(Categorized!BW190,Rules!$F$192:$H$193,3,0)</f>
        <v>30</v>
      </c>
      <c r="CJ190" s="255">
        <f t="array" ref="CJ190">MMULT(CE190:CI190,Rules!$O$83:$O$87)</f>
        <v>54</v>
      </c>
      <c r="CK190" s="46">
        <v>0</v>
      </c>
      <c r="CL190" s="46">
        <v>0</v>
      </c>
      <c r="CM190" s="393">
        <v>88.478260869565219</v>
      </c>
      <c r="CN190" s="397">
        <v>7</v>
      </c>
      <c r="CO190" s="397">
        <v>9</v>
      </c>
      <c r="CP190" s="397" t="s">
        <v>69</v>
      </c>
    </row>
    <row r="191" spans="1:94" ht="18.5">
      <c r="A191" s="58">
        <v>2021</v>
      </c>
      <c r="B191" s="39" t="s">
        <v>238</v>
      </c>
      <c r="C191" s="431">
        <v>44352.612226597201</v>
      </c>
      <c r="D191" s="431">
        <v>44355.379135798597</v>
      </c>
      <c r="E191" s="405">
        <v>42206</v>
      </c>
      <c r="F191" s="444">
        <f t="shared" si="10"/>
        <v>0</v>
      </c>
      <c r="G191" s="444">
        <f t="shared" si="11"/>
        <v>0</v>
      </c>
      <c r="H191" s="428">
        <f t="shared" si="12"/>
        <v>1</v>
      </c>
      <c r="I191" s="428">
        <f t="shared" si="13"/>
        <v>0</v>
      </c>
      <c r="J191" s="428">
        <f t="shared" si="14"/>
        <v>0</v>
      </c>
      <c r="K191" s="42">
        <f>VLOOKUP(Categorized!F191,Rules!$F$4:$H$7,3,0)</f>
        <v>90</v>
      </c>
      <c r="L191" s="43">
        <f>VLOOKUP(Categorized!G191,Rules!$F$8:$H$9,3,0)</f>
        <v>90</v>
      </c>
      <c r="M191" s="43">
        <f>VLOOKUP(Categorized!H191,Rules!$F$10:$H$12,3,0)</f>
        <v>60</v>
      </c>
      <c r="N191" s="43">
        <f>VLOOKUP(Categorized!I191,Rules!$F$13:$H$16,3,0)</f>
        <v>95</v>
      </c>
      <c r="O191" s="43">
        <f>VLOOKUP(Categorized!J191,Rules!$F$17:$H$19,3,0)</f>
        <v>90</v>
      </c>
      <c r="P191" s="43">
        <f>VLOOKUP(Categorized!K191,Rules!$F$20:$H$21,3,0)</f>
        <v>60</v>
      </c>
      <c r="Q191" s="43">
        <f>VLOOKUP(Categorized!L191,Rules!$F$22:$H$28,3,0)</f>
        <v>75</v>
      </c>
      <c r="R191" s="43">
        <f>VLOOKUP(Categorized!M191,Rules!$F$29:$H$31,3,0)</f>
        <v>60</v>
      </c>
      <c r="S191" s="255" cm="1">
        <f t="array" ref="S191">MMULT(K191:R191,Rules!$O$4:$O$11)</f>
        <v>78.529411764705884</v>
      </c>
      <c r="T191" s="43">
        <f>VLOOKUP(Categorized!N191,Rules!$F$32:$H$33,3,0)</f>
        <v>90</v>
      </c>
      <c r="U191" s="43">
        <f>VLOOKUP(Categorized!O191,Rules!$F$34:$H$40,3,0)</f>
        <v>80</v>
      </c>
      <c r="V191" s="43">
        <f>VLOOKUP(Categorized!P191,Rules!$F$41:$H$42,3,0)</f>
        <v>90</v>
      </c>
      <c r="W191" s="43">
        <f>VLOOKUP(Categorized!Q191,Rules!$F$43:$H$46,3,0)</f>
        <v>20</v>
      </c>
      <c r="X191" s="43">
        <f>VLOOKUP(Categorized!R191,Rules!$F$47:$H$51,3,0)</f>
        <v>70</v>
      </c>
      <c r="Y191" s="43">
        <f>VLOOKUP(Categorized!S191,Rules!$F$52:$H$56,3,0)</f>
        <v>30</v>
      </c>
      <c r="Z191" s="43">
        <f>VLOOKUP(Categorized!T191,Rules!$F$57:$H$58,3,0)</f>
        <v>30</v>
      </c>
      <c r="AA191" s="255">
        <f t="array" ref="AA191">MMULT(T191:Z191,Rules!$O$14:$O$20)</f>
        <v>57.802768166089962</v>
      </c>
      <c r="AB191" s="43">
        <f>VLOOKUP(Categorized!U191,Rules!$F$59:$H$60,3,0)</f>
        <v>80</v>
      </c>
      <c r="AC191" s="43">
        <f>VLOOKUP(Categorized!V191,Rules!$F$61:$H$62,3,0)</f>
        <v>20</v>
      </c>
      <c r="AD191" s="43">
        <f>VLOOKUP(Categorized!W191,Rules!$F$63:$H$64,3,0)</f>
        <v>80</v>
      </c>
      <c r="AE191" s="43">
        <f>VLOOKUP(Categorized!X191,Rules!$F$65:$H$66,3,0)</f>
        <v>20</v>
      </c>
      <c r="AF191" s="255">
        <f t="array" ref="AF191">MMULT(AB191:AE191,Rules!$O$23:$O$26)</f>
        <v>46.666666666666664</v>
      </c>
      <c r="AG191" s="43">
        <f>VLOOKUP(Categorized!Y191,Rules!$F$67:$H$68,3,0)</f>
        <v>70</v>
      </c>
      <c r="AH191" s="43">
        <f>VLOOKUP(Categorized!Z191,Rules!$F$69:$H$70,3,0)</f>
        <v>80</v>
      </c>
      <c r="AI191" s="43">
        <f>VLOOKUP(Categorized!AA191,Rules!$F$71:$H$72,3,0)</f>
        <v>80</v>
      </c>
      <c r="AJ191" s="43">
        <f>VLOOKUP(Categorized!AB191,Rules!$F$73:$H$74,3,0)</f>
        <v>60</v>
      </c>
      <c r="AK191" s="255">
        <f t="array" ref="AK191">MMULT(AG191:AJ191,Rules!$O$29:$O$32)</f>
        <v>73.174603174603163</v>
      </c>
      <c r="AL191" s="43">
        <f>VLOOKUP(Categorized!AC191,Rules!$F$75:$H$76,3,0)</f>
        <v>80</v>
      </c>
      <c r="AM191" s="43">
        <f>VLOOKUP(Categorized!AD191,Rules!$F$77:$H$78,3,0)</f>
        <v>50</v>
      </c>
      <c r="AN191" s="43">
        <f>VLOOKUP(Categorized!AE191,Rules!$F$79:$H$84,3,0)</f>
        <v>50</v>
      </c>
      <c r="AO191" s="43">
        <f>VLOOKUP(Categorized!AF191,Rules!$F$85:$H$89,3,0)</f>
        <v>50</v>
      </c>
      <c r="AP191" s="43">
        <f>VLOOKUP(Categorized!AG191,Rules!$F$90:$H$92,3,0)</f>
        <v>50</v>
      </c>
      <c r="AQ191" s="43">
        <f>VLOOKUP(Categorized!AH191,Rules!$F$93:$H$96,3,0)</f>
        <v>30</v>
      </c>
      <c r="AR191" s="43">
        <f>VLOOKUP(Categorized!AI191,Rules!$F$97:$H$100,3,0)</f>
        <v>50</v>
      </c>
      <c r="AS191" s="43">
        <f>VLOOKUP(Categorized!AJ191,Rules!$F$101:$H$102,3,0)</f>
        <v>30</v>
      </c>
      <c r="AT191" s="43">
        <f>VLOOKUP(Categorized!AK191,Rules!$F$103:$H$105,3,0)</f>
        <v>95</v>
      </c>
      <c r="AU191" s="43">
        <f>VLOOKUP(Categorized!AL191,Rules!$F$106:$H$109,3,0)</f>
        <v>60</v>
      </c>
      <c r="AV191" s="43">
        <f>VLOOKUP(Categorized!AM191,Rules!$F$110:$H$113,3,0)</f>
        <v>30</v>
      </c>
      <c r="AW191" s="255">
        <f t="array" ref="AW191">MMULT(AL191:AV191,Rules!$O$35:$O$45)</f>
        <v>52.744318181818187</v>
      </c>
      <c r="AX191" s="44">
        <f>VLOOKUP(Categorized!AN191,Rules!$F$114:$H$116,3,0)</f>
        <v>90</v>
      </c>
      <c r="AY191" s="44">
        <f>VLOOKUP(Categorized!AO191,Rules!$F$117:$H$119,3,0)</f>
        <v>90</v>
      </c>
      <c r="AZ191" s="44">
        <f>VLOOKUP(Categorized!AP191,Rules!$F$120:$H$122,3,0)</f>
        <v>30</v>
      </c>
      <c r="BA191" s="44">
        <f>VLOOKUP(Categorized!AQ191,Rules!$F$123:$H$124,3,0)</f>
        <v>30</v>
      </c>
      <c r="BB191" s="44">
        <f>VLOOKUP(Categorized!AR191,Rules!$F$125:$H$127,3,0)</f>
        <v>70</v>
      </c>
      <c r="BC191" s="44">
        <f>VLOOKUP(Categorized!AS191,Rules!$F$128:$H$130,3,0)</f>
        <v>30</v>
      </c>
      <c r="BD191" s="43">
        <f>VLOOKUP(Categorized!AT191,Rules!$F$131:$H$133,3,0)</f>
        <v>30</v>
      </c>
      <c r="BE191" s="44">
        <f>VLOOKUP(Categorized!AU191,Rules!$F$134:$H$136,3,0)</f>
        <v>30</v>
      </c>
      <c r="BF191" s="44">
        <f>VLOOKUP(Categorized!AV191,Rules!$F$137:$H$138,3,0)</f>
        <v>30</v>
      </c>
      <c r="BG191" s="44">
        <f>VLOOKUP(Categorized!AW191,Rules!$F$139:$H$141,3,0)</f>
        <v>30</v>
      </c>
      <c r="BH191" s="256">
        <f t="array" ref="BH191">MMULT(AX191:BG191,Rules!$O$48:$O$57)</f>
        <v>44.601226993865026</v>
      </c>
      <c r="BI191" s="43">
        <f>VLOOKUP(Categorized!AX191,Rules!$F$142:$H$143,3,0)</f>
        <v>30</v>
      </c>
      <c r="BJ191" s="43">
        <f>VLOOKUP(Categorized!AY191,Rules!$F$144:$H$145,3,0)</f>
        <v>90</v>
      </c>
      <c r="BK191" s="43">
        <f>VLOOKUP(Categorized!AZ191,Rules!$F$146:$H$147,3,0)</f>
        <v>30</v>
      </c>
      <c r="BL191" s="43">
        <f>VLOOKUP(Categorized!BA191,Rules!$F$148:$H$149,3,0)</f>
        <v>30</v>
      </c>
      <c r="BM191" s="43">
        <f>VLOOKUP(Categorized!BB191,Rules!$F$150:$H$151,3,0)</f>
        <v>30</v>
      </c>
      <c r="BN191" s="43">
        <f>VLOOKUP(Categorized!BC191,Rules!$F$152:$H$153,3,0)</f>
        <v>30</v>
      </c>
      <c r="BO191" s="43">
        <f>VLOOKUP(Categorized!BD191,Rules!$F$154:$H$155,3,0)</f>
        <v>90</v>
      </c>
      <c r="BP191" s="43">
        <f>VLOOKUP(Categorized!BE191,Rules!$F$156:$H$157,3,0)</f>
        <v>30</v>
      </c>
      <c r="BQ191" s="43">
        <f>VLOOKUP(Categorized!BF191,Rules!$F$158:$H$159,3,0)</f>
        <v>30</v>
      </c>
      <c r="BR191" s="43">
        <f>VLOOKUP(Categorized!BG191,Rules!$F$160:$H$161,3,0)</f>
        <v>30</v>
      </c>
      <c r="BS191" s="43">
        <f>VLOOKUP(Categorized!BH191,Rules!$F$162:$H$163,3,0)</f>
        <v>90</v>
      </c>
      <c r="BT191" s="43">
        <f>VLOOKUP(Categorized!BI191,Rules!$F$164:$H$165,3,0)</f>
        <v>90</v>
      </c>
      <c r="BU191" s="43">
        <f>VLOOKUP(Categorized!BJ191,Rules!$F$166:$H$167,3,0)</f>
        <v>90</v>
      </c>
      <c r="BV191" s="43">
        <f>VLOOKUP(Categorized!BK191,Rules!$F$168:$H$169,3,0)</f>
        <v>30</v>
      </c>
      <c r="BW191" s="43">
        <f>VLOOKUP(Categorized!BL191,Rules!$F$170:$H$171,3,0)</f>
        <v>30</v>
      </c>
      <c r="BX191" s="43">
        <f>VLOOKUP(Categorized!BM191,Rules!$F$172:$H$173,3,0)</f>
        <v>30</v>
      </c>
      <c r="BY191" s="43">
        <f>VLOOKUP(Categorized!BN191,Rules!$F$174:$H$175,3,0)</f>
        <v>30</v>
      </c>
      <c r="BZ191" s="43">
        <f>VLOOKUP(Categorized!BO191,Rules!$F$176:$H$177,3,0)</f>
        <v>30</v>
      </c>
      <c r="CA191" s="43">
        <f>VLOOKUP(Categorized!BP191,Rules!$F$178:$H$179,3,0)</f>
        <v>30</v>
      </c>
      <c r="CB191" s="43">
        <f>VLOOKUP(Categorized!BQ191,Rules!$F$180:$H$181,3,0)</f>
        <v>30</v>
      </c>
      <c r="CC191" s="43">
        <f>VLOOKUP(Categorized!BR191,Rules!$F$182:$H$183,3,0)</f>
        <v>30</v>
      </c>
      <c r="CD191" s="255">
        <f t="array" ref="CD191">MMULT(BI191:CC191,Rules!$O$60:$O$80)</f>
        <v>44.546532305868418</v>
      </c>
      <c r="CE191" s="43">
        <f>VLOOKUP(Categorized!BS191,Rules!$F$184:$H$185,3,0)</f>
        <v>30</v>
      </c>
      <c r="CF191" s="43">
        <f>VLOOKUP(Categorized!BT191,Rules!$F$186:$H$187,3,0)</f>
        <v>90</v>
      </c>
      <c r="CG191" s="43">
        <f>VLOOKUP(Categorized!BU191,Rules!$F$188:$H$189,3,0)</f>
        <v>30</v>
      </c>
      <c r="CH191" s="43">
        <f>VLOOKUP(Categorized!BV191,Rules!$F$190:$H$191,3,0)</f>
        <v>90</v>
      </c>
      <c r="CI191" s="43">
        <f>VLOOKUP(Categorized!BW191,Rules!$F$192:$H$193,3,0)</f>
        <v>30</v>
      </c>
      <c r="CJ191" s="255">
        <f t="array" ref="CJ191">MMULT(CE191:CI191,Rules!$O$83:$O$87)</f>
        <v>54</v>
      </c>
      <c r="CK191" s="46">
        <v>0</v>
      </c>
      <c r="CL191" s="46">
        <v>0</v>
      </c>
      <c r="CM191" s="393">
        <v>68.478260869565219</v>
      </c>
      <c r="CN191" s="397">
        <v>5</v>
      </c>
      <c r="CO191" s="397">
        <v>7</v>
      </c>
      <c r="CP191" s="397" t="s">
        <v>58</v>
      </c>
    </row>
    <row r="192" spans="1:94" ht="18.5">
      <c r="A192" s="58">
        <v>2021</v>
      </c>
      <c r="B192" s="39" t="s">
        <v>239</v>
      </c>
      <c r="C192" s="431">
        <v>44555.416207962997</v>
      </c>
      <c r="D192" s="431">
        <v>44559.3858915046</v>
      </c>
      <c r="E192" s="405">
        <v>42206</v>
      </c>
      <c r="F192" s="444">
        <f t="shared" si="10"/>
        <v>202.80398136579606</v>
      </c>
      <c r="G192" s="444">
        <f t="shared" si="11"/>
        <v>202.80398136579606</v>
      </c>
      <c r="H192" s="428">
        <f t="shared" si="12"/>
        <v>2</v>
      </c>
      <c r="I192" s="428">
        <f t="shared" si="13"/>
        <v>101.40199068289803</v>
      </c>
      <c r="J192" s="428">
        <f t="shared" si="14"/>
        <v>4</v>
      </c>
      <c r="K192" s="42">
        <f>VLOOKUP(Categorized!F192,Rules!$F$4:$H$7,3,0)</f>
        <v>90</v>
      </c>
      <c r="L192" s="43">
        <f>VLOOKUP(Categorized!G192,Rules!$F$8:$H$9,3,0)</f>
        <v>90</v>
      </c>
      <c r="M192" s="43">
        <f>VLOOKUP(Categorized!H192,Rules!$F$10:$H$12,3,0)</f>
        <v>60</v>
      </c>
      <c r="N192" s="43">
        <f>VLOOKUP(Categorized!I192,Rules!$F$13:$H$16,3,0)</f>
        <v>95</v>
      </c>
      <c r="O192" s="43">
        <f>VLOOKUP(Categorized!J192,Rules!$F$17:$H$19,3,0)</f>
        <v>90</v>
      </c>
      <c r="P192" s="43">
        <f>VLOOKUP(Categorized!K192,Rules!$F$20:$H$21,3,0)</f>
        <v>60</v>
      </c>
      <c r="Q192" s="43">
        <f>VLOOKUP(Categorized!L192,Rules!$F$22:$H$28,3,0)</f>
        <v>75</v>
      </c>
      <c r="R192" s="43">
        <f>VLOOKUP(Categorized!M192,Rules!$F$29:$H$31,3,0)</f>
        <v>60</v>
      </c>
      <c r="S192" s="255" cm="1">
        <f t="array" ref="S192">MMULT(K192:R192,Rules!$O$4:$O$11)</f>
        <v>78.529411764705884</v>
      </c>
      <c r="T192" s="43">
        <f>VLOOKUP(Categorized!N192,Rules!$F$32:$H$33,3,0)</f>
        <v>60</v>
      </c>
      <c r="U192" s="43">
        <f>VLOOKUP(Categorized!O192,Rules!$F$34:$H$40,3,0)</f>
        <v>80</v>
      </c>
      <c r="V192" s="43">
        <f>VLOOKUP(Categorized!P192,Rules!$F$41:$H$42,3,0)</f>
        <v>90</v>
      </c>
      <c r="W192" s="43">
        <f>VLOOKUP(Categorized!Q192,Rules!$F$43:$H$46,3,0)</f>
        <v>50</v>
      </c>
      <c r="X192" s="43">
        <f>VLOOKUP(Categorized!R192,Rules!$F$47:$H$51,3,0)</f>
        <v>80</v>
      </c>
      <c r="Y192" s="43">
        <f>VLOOKUP(Categorized!S192,Rules!$F$52:$H$56,3,0)</f>
        <v>50</v>
      </c>
      <c r="Z192" s="43">
        <f>VLOOKUP(Categorized!T192,Rules!$F$57:$H$58,3,0)</f>
        <v>30</v>
      </c>
      <c r="AA192" s="255">
        <f t="array" ref="AA192">MMULT(T192:Z192,Rules!$O$14:$O$20)</f>
        <v>63.321799307958472</v>
      </c>
      <c r="AB192" s="43">
        <f>VLOOKUP(Categorized!U192,Rules!$F$59:$H$60,3,0)</f>
        <v>80</v>
      </c>
      <c r="AC192" s="43">
        <f>VLOOKUP(Categorized!V192,Rules!$F$61:$H$62,3,0)</f>
        <v>20</v>
      </c>
      <c r="AD192" s="43">
        <f>VLOOKUP(Categorized!W192,Rules!$F$63:$H$64,3,0)</f>
        <v>80</v>
      </c>
      <c r="AE192" s="43">
        <f>VLOOKUP(Categorized!X192,Rules!$F$65:$H$66,3,0)</f>
        <v>20</v>
      </c>
      <c r="AF192" s="255">
        <f t="array" ref="AF192">MMULT(AB192:AE192,Rules!$O$23:$O$26)</f>
        <v>46.666666666666664</v>
      </c>
      <c r="AG192" s="43">
        <f>VLOOKUP(Categorized!Y192,Rules!$F$67:$H$68,3,0)</f>
        <v>70</v>
      </c>
      <c r="AH192" s="43">
        <f>VLOOKUP(Categorized!Z192,Rules!$F$69:$H$70,3,0)</f>
        <v>80</v>
      </c>
      <c r="AI192" s="43">
        <f>VLOOKUP(Categorized!AA192,Rules!$F$71:$H$72,3,0)</f>
        <v>80</v>
      </c>
      <c r="AJ192" s="43">
        <f>VLOOKUP(Categorized!AB192,Rules!$F$73:$H$74,3,0)</f>
        <v>60</v>
      </c>
      <c r="AK192" s="255">
        <f t="array" ref="AK192">MMULT(AG192:AJ192,Rules!$O$29:$O$32)</f>
        <v>73.174603174603163</v>
      </c>
      <c r="AL192" s="43">
        <f>VLOOKUP(Categorized!AC192,Rules!$F$75:$H$76,3,0)</f>
        <v>80</v>
      </c>
      <c r="AM192" s="43">
        <f>VLOOKUP(Categorized!AD192,Rules!$F$77:$H$78,3,0)</f>
        <v>80</v>
      </c>
      <c r="AN192" s="43">
        <f>VLOOKUP(Categorized!AE192,Rules!$F$79:$H$84,3,0)</f>
        <v>50</v>
      </c>
      <c r="AO192" s="43">
        <f>VLOOKUP(Categorized!AF192,Rules!$F$85:$H$89,3,0)</f>
        <v>30</v>
      </c>
      <c r="AP192" s="43">
        <f>VLOOKUP(Categorized!AG192,Rules!$F$90:$H$92,3,0)</f>
        <v>30</v>
      </c>
      <c r="AQ192" s="43">
        <f>VLOOKUP(Categorized!AH192,Rules!$F$93:$H$96,3,0)</f>
        <v>80</v>
      </c>
      <c r="AR192" s="43">
        <f>VLOOKUP(Categorized!AI192,Rules!$F$97:$H$100,3,0)</f>
        <v>30</v>
      </c>
      <c r="AS192" s="43">
        <f>VLOOKUP(Categorized!AJ192,Rules!$F$101:$H$102,3,0)</f>
        <v>30</v>
      </c>
      <c r="AT192" s="43">
        <f>VLOOKUP(Categorized!AK192,Rules!$F$103:$H$105,3,0)</f>
        <v>95</v>
      </c>
      <c r="AU192" s="43">
        <f>VLOOKUP(Categorized!AL192,Rules!$F$106:$H$109,3,0)</f>
        <v>40</v>
      </c>
      <c r="AV192" s="43">
        <f>VLOOKUP(Categorized!AM192,Rules!$F$110:$H$113,3,0)</f>
        <v>30</v>
      </c>
      <c r="AW192" s="255">
        <f t="array" ref="AW192">MMULT(AL192:AV192,Rules!$O$35:$O$45)</f>
        <v>51.89204545454546</v>
      </c>
      <c r="AX192" s="44">
        <f>VLOOKUP(Categorized!AN192,Rules!$F$114:$H$116,3,0)</f>
        <v>90</v>
      </c>
      <c r="AY192" s="44">
        <f>VLOOKUP(Categorized!AO192,Rules!$F$117:$H$119,3,0)</f>
        <v>90</v>
      </c>
      <c r="AZ192" s="44">
        <f>VLOOKUP(Categorized!AP192,Rules!$F$120:$H$122,3,0)</f>
        <v>30</v>
      </c>
      <c r="BA192" s="44">
        <f>VLOOKUP(Categorized!AQ192,Rules!$F$123:$H$124,3,0)</f>
        <v>30</v>
      </c>
      <c r="BB192" s="44">
        <f>VLOOKUP(Categorized!AR192,Rules!$F$125:$H$127,3,0)</f>
        <v>70</v>
      </c>
      <c r="BC192" s="44">
        <f>VLOOKUP(Categorized!AS192,Rules!$F$128:$H$130,3,0)</f>
        <v>30</v>
      </c>
      <c r="BD192" s="43">
        <f>VLOOKUP(Categorized!AT192,Rules!$F$131:$H$133,3,0)</f>
        <v>70</v>
      </c>
      <c r="BE192" s="44">
        <f>VLOOKUP(Categorized!AU192,Rules!$F$134:$H$136,3,0)</f>
        <v>70</v>
      </c>
      <c r="BF192" s="44">
        <f>VLOOKUP(Categorized!AV192,Rules!$F$137:$H$138,3,0)</f>
        <v>30</v>
      </c>
      <c r="BG192" s="44">
        <f>VLOOKUP(Categorized!AW192,Rules!$F$139:$H$141,3,0)</f>
        <v>30</v>
      </c>
      <c r="BH192" s="256">
        <f t="array" ref="BH192">MMULT(AX192:BG192,Rules!$O$48:$O$57)</f>
        <v>53.141104294478524</v>
      </c>
      <c r="BI192" s="43">
        <f>VLOOKUP(Categorized!AX192,Rules!$F$142:$H$143,3,0)</f>
        <v>30</v>
      </c>
      <c r="BJ192" s="43">
        <f>VLOOKUP(Categorized!AY192,Rules!$F$144:$H$145,3,0)</f>
        <v>90</v>
      </c>
      <c r="BK192" s="43">
        <f>VLOOKUP(Categorized!AZ192,Rules!$F$146:$H$147,3,0)</f>
        <v>30</v>
      </c>
      <c r="BL192" s="43">
        <f>VLOOKUP(Categorized!BA192,Rules!$F$148:$H$149,3,0)</f>
        <v>30</v>
      </c>
      <c r="BM192" s="43">
        <f>VLOOKUP(Categorized!BB192,Rules!$F$150:$H$151,3,0)</f>
        <v>30</v>
      </c>
      <c r="BN192" s="43">
        <f>VLOOKUP(Categorized!BC192,Rules!$F$152:$H$153,3,0)</f>
        <v>30</v>
      </c>
      <c r="BO192" s="43">
        <f>VLOOKUP(Categorized!BD192,Rules!$F$154:$H$155,3,0)</f>
        <v>90</v>
      </c>
      <c r="BP192" s="43">
        <f>VLOOKUP(Categorized!BE192,Rules!$F$156:$H$157,3,0)</f>
        <v>30</v>
      </c>
      <c r="BQ192" s="43">
        <f>VLOOKUP(Categorized!BF192,Rules!$F$158:$H$159,3,0)</f>
        <v>30</v>
      </c>
      <c r="BR192" s="43">
        <f>VLOOKUP(Categorized!BG192,Rules!$F$160:$H$161,3,0)</f>
        <v>30</v>
      </c>
      <c r="BS192" s="43">
        <f>VLOOKUP(Categorized!BH192,Rules!$F$162:$H$163,3,0)</f>
        <v>90</v>
      </c>
      <c r="BT192" s="43">
        <f>VLOOKUP(Categorized!BI192,Rules!$F$164:$H$165,3,0)</f>
        <v>90</v>
      </c>
      <c r="BU192" s="43">
        <f>VLOOKUP(Categorized!BJ192,Rules!$F$166:$H$167,3,0)</f>
        <v>90</v>
      </c>
      <c r="BV192" s="43">
        <f>VLOOKUP(Categorized!BK192,Rules!$F$168:$H$169,3,0)</f>
        <v>30</v>
      </c>
      <c r="BW192" s="43">
        <f>VLOOKUP(Categorized!BL192,Rules!$F$170:$H$171,3,0)</f>
        <v>30</v>
      </c>
      <c r="BX192" s="43">
        <f>VLOOKUP(Categorized!BM192,Rules!$F$172:$H$173,3,0)</f>
        <v>30</v>
      </c>
      <c r="BY192" s="43">
        <f>VLOOKUP(Categorized!BN192,Rules!$F$174:$H$175,3,0)</f>
        <v>30</v>
      </c>
      <c r="BZ192" s="43">
        <f>VLOOKUP(Categorized!BO192,Rules!$F$176:$H$177,3,0)</f>
        <v>30</v>
      </c>
      <c r="CA192" s="43">
        <f>VLOOKUP(Categorized!BP192,Rules!$F$178:$H$179,3,0)</f>
        <v>30</v>
      </c>
      <c r="CB192" s="43">
        <f>VLOOKUP(Categorized!BQ192,Rules!$F$180:$H$181,3,0)</f>
        <v>30</v>
      </c>
      <c r="CC192" s="43">
        <f>VLOOKUP(Categorized!BR192,Rules!$F$182:$H$183,3,0)</f>
        <v>30</v>
      </c>
      <c r="CD192" s="255">
        <f t="array" ref="CD192">MMULT(BI192:CC192,Rules!$O$60:$O$80)</f>
        <v>44.546532305868418</v>
      </c>
      <c r="CE192" s="43">
        <f>VLOOKUP(Categorized!BS192,Rules!$F$184:$H$185,3,0)</f>
        <v>30</v>
      </c>
      <c r="CF192" s="43">
        <f>VLOOKUP(Categorized!BT192,Rules!$F$186:$H$187,3,0)</f>
        <v>90</v>
      </c>
      <c r="CG192" s="43">
        <f>VLOOKUP(Categorized!BU192,Rules!$F$188:$H$189,3,0)</f>
        <v>30</v>
      </c>
      <c r="CH192" s="43">
        <f>VLOOKUP(Categorized!BV192,Rules!$F$190:$H$191,3,0)</f>
        <v>90</v>
      </c>
      <c r="CI192" s="43">
        <f>VLOOKUP(Categorized!BW192,Rules!$F$192:$H$193,3,0)</f>
        <v>30</v>
      </c>
      <c r="CJ192" s="255">
        <f t="array" ref="CJ192">MMULT(CE192:CI192,Rules!$O$83:$O$87)</f>
        <v>54</v>
      </c>
      <c r="CK192" s="46">
        <v>0</v>
      </c>
      <c r="CL192" s="46">
        <v>0</v>
      </c>
      <c r="CM192" s="393">
        <v>63.260869565217391</v>
      </c>
      <c r="CN192" s="397">
        <v>5</v>
      </c>
      <c r="CO192" s="397">
        <v>6</v>
      </c>
      <c r="CP192" s="397" t="s">
        <v>72</v>
      </c>
    </row>
    <row r="193" spans="1:94" ht="18.5">
      <c r="A193" s="58">
        <v>2021</v>
      </c>
      <c r="B193" s="39" t="s">
        <v>240</v>
      </c>
      <c r="C193" s="431">
        <v>44209.333406284699</v>
      </c>
      <c r="D193" s="431">
        <v>44211.416802511601</v>
      </c>
      <c r="E193" s="405">
        <v>38350</v>
      </c>
      <c r="F193" s="444">
        <f t="shared" si="10"/>
        <v>0</v>
      </c>
      <c r="G193" s="444">
        <f t="shared" si="11"/>
        <v>0</v>
      </c>
      <c r="H193" s="428">
        <f t="shared" si="12"/>
        <v>1</v>
      </c>
      <c r="I193" s="428">
        <f t="shared" si="13"/>
        <v>0</v>
      </c>
      <c r="J193" s="428">
        <f t="shared" si="14"/>
        <v>0</v>
      </c>
      <c r="K193" s="42">
        <f>VLOOKUP(Categorized!F193,Rules!$F$4:$H$7,3,0)</f>
        <v>90</v>
      </c>
      <c r="L193" s="43">
        <f>VLOOKUP(Categorized!G193,Rules!$F$8:$H$9,3,0)</f>
        <v>90</v>
      </c>
      <c r="M193" s="43">
        <f>VLOOKUP(Categorized!H193,Rules!$F$10:$H$12,3,0)</f>
        <v>60</v>
      </c>
      <c r="N193" s="43">
        <f>VLOOKUP(Categorized!I193,Rules!$F$13:$H$16,3,0)</f>
        <v>95</v>
      </c>
      <c r="O193" s="43">
        <f>VLOOKUP(Categorized!J193,Rules!$F$17:$H$19,3,0)</f>
        <v>90</v>
      </c>
      <c r="P193" s="43">
        <f>VLOOKUP(Categorized!K193,Rules!$F$20:$H$21,3,0)</f>
        <v>60</v>
      </c>
      <c r="Q193" s="43">
        <f>VLOOKUP(Categorized!L193,Rules!$F$22:$H$28,3,0)</f>
        <v>70</v>
      </c>
      <c r="R193" s="43">
        <f>VLOOKUP(Categorized!M193,Rules!$F$29:$H$31,3,0)</f>
        <v>60</v>
      </c>
      <c r="S193" s="255" cm="1">
        <f t="array" ref="S193">MMULT(K193:R193,Rules!$O$4:$O$11)</f>
        <v>78.109243697478988</v>
      </c>
      <c r="T193" s="43">
        <f>VLOOKUP(Categorized!N193,Rules!$F$32:$H$33,3,0)</f>
        <v>60</v>
      </c>
      <c r="U193" s="43">
        <f>VLOOKUP(Categorized!O193,Rules!$F$34:$H$40,3,0)</f>
        <v>75</v>
      </c>
      <c r="V193" s="43">
        <f>VLOOKUP(Categorized!P193,Rules!$F$41:$H$42,3,0)</f>
        <v>30</v>
      </c>
      <c r="W193" s="43">
        <f>VLOOKUP(Categorized!Q193,Rules!$F$43:$H$46,3,0)</f>
        <v>20</v>
      </c>
      <c r="X193" s="43">
        <f>VLOOKUP(Categorized!R193,Rules!$F$47:$H$51,3,0)</f>
        <v>50</v>
      </c>
      <c r="Y193" s="43">
        <f>VLOOKUP(Categorized!S193,Rules!$F$52:$H$56,3,0)</f>
        <v>30</v>
      </c>
      <c r="Z193" s="43">
        <f>VLOOKUP(Categorized!T193,Rules!$F$57:$H$58,3,0)</f>
        <v>30</v>
      </c>
      <c r="AA193" s="255">
        <f t="array" ref="AA193">MMULT(T193:Z193,Rules!$O$14:$O$20)</f>
        <v>41.539792387543251</v>
      </c>
      <c r="AB193" s="43">
        <f>VLOOKUP(Categorized!U193,Rules!$F$59:$H$60,3,0)</f>
        <v>80</v>
      </c>
      <c r="AC193" s="43">
        <f>VLOOKUP(Categorized!V193,Rules!$F$61:$H$62,3,0)</f>
        <v>20</v>
      </c>
      <c r="AD193" s="43">
        <f>VLOOKUP(Categorized!W193,Rules!$F$63:$H$64,3,0)</f>
        <v>80</v>
      </c>
      <c r="AE193" s="43">
        <f>VLOOKUP(Categorized!X193,Rules!$F$65:$H$66,3,0)</f>
        <v>20</v>
      </c>
      <c r="AF193" s="255">
        <f t="array" ref="AF193">MMULT(AB193:AE193,Rules!$O$23:$O$26)</f>
        <v>46.666666666666664</v>
      </c>
      <c r="AG193" s="43">
        <f>VLOOKUP(Categorized!Y193,Rules!$F$67:$H$68,3,0)</f>
        <v>70</v>
      </c>
      <c r="AH193" s="43">
        <f>VLOOKUP(Categorized!Z193,Rules!$F$69:$H$70,3,0)</f>
        <v>80</v>
      </c>
      <c r="AI193" s="43">
        <f>VLOOKUP(Categorized!AA193,Rules!$F$71:$H$72,3,0)</f>
        <v>80</v>
      </c>
      <c r="AJ193" s="43">
        <f>VLOOKUP(Categorized!AB193,Rules!$F$73:$H$74,3,0)</f>
        <v>60</v>
      </c>
      <c r="AK193" s="255">
        <f t="array" ref="AK193">MMULT(AG193:AJ193,Rules!$O$29:$O$32)</f>
        <v>73.174603174603163</v>
      </c>
      <c r="AL193" s="43">
        <f>VLOOKUP(Categorized!AC193,Rules!$F$75:$H$76,3,0)</f>
        <v>80</v>
      </c>
      <c r="AM193" s="43">
        <f>VLOOKUP(Categorized!AD193,Rules!$F$77:$H$78,3,0)</f>
        <v>80</v>
      </c>
      <c r="AN193" s="43">
        <f>VLOOKUP(Categorized!AE193,Rules!$F$79:$H$84,3,0)</f>
        <v>85</v>
      </c>
      <c r="AO193" s="43">
        <f>VLOOKUP(Categorized!AF193,Rules!$F$85:$H$89,3,0)</f>
        <v>80</v>
      </c>
      <c r="AP193" s="43">
        <f>VLOOKUP(Categorized!AG193,Rules!$F$90:$H$92,3,0)</f>
        <v>30</v>
      </c>
      <c r="AQ193" s="43">
        <f>VLOOKUP(Categorized!AH193,Rules!$F$93:$H$96,3,0)</f>
        <v>30</v>
      </c>
      <c r="AR193" s="43">
        <f>VLOOKUP(Categorized!AI193,Rules!$F$97:$H$100,3,0)</f>
        <v>30</v>
      </c>
      <c r="AS193" s="43">
        <f>VLOOKUP(Categorized!AJ193,Rules!$F$101:$H$102,3,0)</f>
        <v>30</v>
      </c>
      <c r="AT193" s="43">
        <f>VLOOKUP(Categorized!AK193,Rules!$F$103:$H$105,3,0)</f>
        <v>95</v>
      </c>
      <c r="AU193" s="43">
        <f>VLOOKUP(Categorized!AL193,Rules!$F$106:$H$109,3,0)</f>
        <v>60</v>
      </c>
      <c r="AV193" s="43">
        <f>VLOOKUP(Categorized!AM193,Rules!$F$110:$H$113,3,0)</f>
        <v>30</v>
      </c>
      <c r="AW193" s="255">
        <f t="array" ref="AW193">MMULT(AL193:AV193,Rules!$O$35:$O$45)</f>
        <v>57.880681818181813</v>
      </c>
      <c r="AX193" s="44">
        <f>VLOOKUP(Categorized!AN193,Rules!$F$114:$H$116,3,0)</f>
        <v>90</v>
      </c>
      <c r="AY193" s="44">
        <f>VLOOKUP(Categorized!AO193,Rules!$F$117:$H$119,3,0)</f>
        <v>90</v>
      </c>
      <c r="AZ193" s="44">
        <f>VLOOKUP(Categorized!AP193,Rules!$F$120:$H$122,3,0)</f>
        <v>30</v>
      </c>
      <c r="BA193" s="44">
        <f>VLOOKUP(Categorized!AQ193,Rules!$F$123:$H$124,3,0)</f>
        <v>30</v>
      </c>
      <c r="BB193" s="44">
        <f>VLOOKUP(Categorized!AR193,Rules!$F$125:$H$127,3,0)</f>
        <v>50</v>
      </c>
      <c r="BC193" s="44">
        <f>VLOOKUP(Categorized!AS193,Rules!$F$128:$H$130,3,0)</f>
        <v>80</v>
      </c>
      <c r="BD193" s="43">
        <f>VLOOKUP(Categorized!AT193,Rules!$F$131:$H$133,3,0)</f>
        <v>30</v>
      </c>
      <c r="BE193" s="44">
        <f>VLOOKUP(Categorized!AU193,Rules!$F$134:$H$136,3,0)</f>
        <v>30</v>
      </c>
      <c r="BF193" s="44">
        <f>VLOOKUP(Categorized!AV193,Rules!$F$137:$H$138,3,0)</f>
        <v>90</v>
      </c>
      <c r="BG193" s="44">
        <f>VLOOKUP(Categorized!AW193,Rules!$F$139:$H$141,3,0)</f>
        <v>45</v>
      </c>
      <c r="BH193" s="256">
        <f t="array" ref="BH193">MMULT(AX193:BG193,Rules!$O$48:$O$57)</f>
        <v>55.325153374233125</v>
      </c>
      <c r="BI193" s="43">
        <f>VLOOKUP(Categorized!AX193,Rules!$F$142:$H$143,3,0)</f>
        <v>30</v>
      </c>
      <c r="BJ193" s="43">
        <f>VLOOKUP(Categorized!AY193,Rules!$F$144:$H$145,3,0)</f>
        <v>90</v>
      </c>
      <c r="BK193" s="43">
        <f>VLOOKUP(Categorized!AZ193,Rules!$F$146:$H$147,3,0)</f>
        <v>30</v>
      </c>
      <c r="BL193" s="43">
        <f>VLOOKUP(Categorized!BA193,Rules!$F$148:$H$149,3,0)</f>
        <v>30</v>
      </c>
      <c r="BM193" s="43">
        <f>VLOOKUP(Categorized!BB193,Rules!$F$150:$H$151,3,0)</f>
        <v>30</v>
      </c>
      <c r="BN193" s="43">
        <f>VLOOKUP(Categorized!BC193,Rules!$F$152:$H$153,3,0)</f>
        <v>30</v>
      </c>
      <c r="BO193" s="43">
        <f>VLOOKUP(Categorized!BD193,Rules!$F$154:$H$155,3,0)</f>
        <v>90</v>
      </c>
      <c r="BP193" s="43">
        <f>VLOOKUP(Categorized!BE193,Rules!$F$156:$H$157,3,0)</f>
        <v>30</v>
      </c>
      <c r="BQ193" s="43">
        <f>VLOOKUP(Categorized!BF193,Rules!$F$158:$H$159,3,0)</f>
        <v>30</v>
      </c>
      <c r="BR193" s="43">
        <f>VLOOKUP(Categorized!BG193,Rules!$F$160:$H$161,3,0)</f>
        <v>30</v>
      </c>
      <c r="BS193" s="43">
        <f>VLOOKUP(Categorized!BH193,Rules!$F$162:$H$163,3,0)</f>
        <v>30</v>
      </c>
      <c r="BT193" s="43">
        <f>VLOOKUP(Categorized!BI193,Rules!$F$164:$H$165,3,0)</f>
        <v>90</v>
      </c>
      <c r="BU193" s="43">
        <f>VLOOKUP(Categorized!BJ193,Rules!$F$166:$H$167,3,0)</f>
        <v>90</v>
      </c>
      <c r="BV193" s="43">
        <f>VLOOKUP(Categorized!BK193,Rules!$F$168:$H$169,3,0)</f>
        <v>30</v>
      </c>
      <c r="BW193" s="43">
        <f>VLOOKUP(Categorized!BL193,Rules!$F$170:$H$171,3,0)</f>
        <v>30</v>
      </c>
      <c r="BX193" s="43">
        <f>VLOOKUP(Categorized!BM193,Rules!$F$172:$H$173,3,0)</f>
        <v>30</v>
      </c>
      <c r="BY193" s="43">
        <f>VLOOKUP(Categorized!BN193,Rules!$F$174:$H$175,3,0)</f>
        <v>30</v>
      </c>
      <c r="BZ193" s="43">
        <f>VLOOKUP(Categorized!BO193,Rules!$F$176:$H$177,3,0)</f>
        <v>30</v>
      </c>
      <c r="CA193" s="43">
        <f>VLOOKUP(Categorized!BP193,Rules!$F$178:$H$179,3,0)</f>
        <v>30</v>
      </c>
      <c r="CB193" s="43">
        <f>VLOOKUP(Categorized!BQ193,Rules!$F$180:$H$181,3,0)</f>
        <v>30</v>
      </c>
      <c r="CC193" s="43">
        <f>VLOOKUP(Categorized!BR193,Rules!$F$182:$H$183,3,0)</f>
        <v>30</v>
      </c>
      <c r="CD193" s="255">
        <f t="array" ref="CD193">MMULT(BI193:CC193,Rules!$O$60:$O$80)</f>
        <v>41.345583876704218</v>
      </c>
      <c r="CE193" s="43">
        <f>VLOOKUP(Categorized!BS193,Rules!$F$184:$H$185,3,0)</f>
        <v>30</v>
      </c>
      <c r="CF193" s="43">
        <f>VLOOKUP(Categorized!BT193,Rules!$F$186:$H$187,3,0)</f>
        <v>30</v>
      </c>
      <c r="CG193" s="43">
        <f>VLOOKUP(Categorized!BU193,Rules!$F$188:$H$189,3,0)</f>
        <v>30</v>
      </c>
      <c r="CH193" s="43">
        <f>VLOOKUP(Categorized!BV193,Rules!$F$190:$H$191,3,0)</f>
        <v>90</v>
      </c>
      <c r="CI193" s="43">
        <f>VLOOKUP(Categorized!BW193,Rules!$F$192:$H$193,3,0)</f>
        <v>30</v>
      </c>
      <c r="CJ193" s="255">
        <f t="array" ref="CJ193">MMULT(CE193:CI193,Rules!$O$83:$O$87)</f>
        <v>40.588235294117645</v>
      </c>
      <c r="CK193" s="46">
        <v>0</v>
      </c>
      <c r="CL193" s="46">
        <v>0</v>
      </c>
      <c r="CM193" s="393">
        <v>83.260869565217391</v>
      </c>
      <c r="CN193" s="397">
        <v>7</v>
      </c>
      <c r="CO193" s="397">
        <v>9</v>
      </c>
      <c r="CP193" s="397" t="s">
        <v>58</v>
      </c>
    </row>
    <row r="194" spans="1:94" ht="18.5">
      <c r="A194" s="58">
        <v>2021</v>
      </c>
      <c r="B194" s="39" t="s">
        <v>241</v>
      </c>
      <c r="C194" s="431">
        <v>44224.237824629599</v>
      </c>
      <c r="D194" s="431">
        <v>44229.398147060201</v>
      </c>
      <c r="E194" s="403">
        <v>49775</v>
      </c>
      <c r="F194" s="444">
        <f t="shared" ref="F194:F257" si="20">IF(H194&gt;=2,C194-C193,0)</f>
        <v>0</v>
      </c>
      <c r="G194" s="444">
        <f t="shared" ref="G194:G257" si="21">IF(H194&gt;1,F194+G193,0)</f>
        <v>0</v>
      </c>
      <c r="H194" s="428">
        <f t="shared" ref="H194:H257" si="22">IF(E194=E193,H193+1,1)</f>
        <v>1</v>
      </c>
      <c r="I194" s="428">
        <f t="shared" ref="I194:I257" si="23">IF(H194&gt;1,G194/H194,0)</f>
        <v>0</v>
      </c>
      <c r="J194" s="428">
        <f t="shared" ref="J194:J257" si="24">IF(I194&lt;=7,0,IF(I194&lt;31,1,IF(I194&lt;61,2,IF(I194&lt;91,3,IF(I194&lt;181,4,IF(I194&lt;271,5,IF(I194&lt;361,6,IF(I194&gt;360,7))))))))</f>
        <v>0</v>
      </c>
      <c r="K194" s="42">
        <f>VLOOKUP(Categorized!F194,Rules!$F$4:$H$7,3,0)</f>
        <v>70</v>
      </c>
      <c r="L194" s="43">
        <f>VLOOKUP(Categorized!G194,Rules!$F$8:$H$9,3,0)</f>
        <v>60</v>
      </c>
      <c r="M194" s="43">
        <f>VLOOKUP(Categorized!H194,Rules!$F$10:$H$12,3,0)</f>
        <v>60</v>
      </c>
      <c r="N194" s="43">
        <f>VLOOKUP(Categorized!I194,Rules!$F$13:$H$16,3,0)</f>
        <v>70</v>
      </c>
      <c r="O194" s="43">
        <f>VLOOKUP(Categorized!J194,Rules!$F$17:$H$19,3,0)</f>
        <v>90</v>
      </c>
      <c r="P194" s="43">
        <f>VLOOKUP(Categorized!K194,Rules!$F$20:$H$21,3,0)</f>
        <v>60</v>
      </c>
      <c r="Q194" s="43">
        <f>VLOOKUP(Categorized!L194,Rules!$F$22:$H$28,3,0)</f>
        <v>70</v>
      </c>
      <c r="R194" s="43">
        <f>VLOOKUP(Categorized!M194,Rules!$F$29:$H$31,3,0)</f>
        <v>60</v>
      </c>
      <c r="S194" s="255" cm="1">
        <f t="array" ref="S194">MMULT(K194:R194,Rules!$O$4:$O$11)</f>
        <v>67.142857142857139</v>
      </c>
      <c r="T194" s="43">
        <f>VLOOKUP(Categorized!N194,Rules!$F$32:$H$33,3,0)</f>
        <v>60</v>
      </c>
      <c r="U194" s="43">
        <f>VLOOKUP(Categorized!O194,Rules!$F$34:$H$40,3,0)</f>
        <v>50</v>
      </c>
      <c r="V194" s="43">
        <f>VLOOKUP(Categorized!P194,Rules!$F$41:$H$42,3,0)</f>
        <v>30</v>
      </c>
      <c r="W194" s="43">
        <f>VLOOKUP(Categorized!Q194,Rules!$F$43:$H$46,3,0)</f>
        <v>50</v>
      </c>
      <c r="X194" s="43">
        <f>VLOOKUP(Categorized!R194,Rules!$F$47:$H$51,3,0)</f>
        <v>30</v>
      </c>
      <c r="Y194" s="43">
        <f>VLOOKUP(Categorized!S194,Rules!$F$52:$H$56,3,0)</f>
        <v>30</v>
      </c>
      <c r="Z194" s="43">
        <f>VLOOKUP(Categorized!T194,Rules!$F$57:$H$58,3,0)</f>
        <v>30</v>
      </c>
      <c r="AA194" s="255">
        <f t="array" ref="AA194">MMULT(T194:Z194,Rules!$O$14:$O$20)</f>
        <v>39.273356401384085</v>
      </c>
      <c r="AB194" s="43">
        <f>VLOOKUP(Categorized!U194,Rules!$F$59:$H$60,3,0)</f>
        <v>20</v>
      </c>
      <c r="AC194" s="43">
        <f>VLOOKUP(Categorized!V194,Rules!$F$61:$H$62,3,0)</f>
        <v>20</v>
      </c>
      <c r="AD194" s="43">
        <f>VLOOKUP(Categorized!W194,Rules!$F$63:$H$64,3,0)</f>
        <v>80</v>
      </c>
      <c r="AE194" s="43">
        <f>VLOOKUP(Categorized!X194,Rules!$F$65:$H$66,3,0)</f>
        <v>20</v>
      </c>
      <c r="AF194" s="255">
        <f t="array" ref="AF194">MMULT(AB194:AE194,Rules!$O$23:$O$26)</f>
        <v>26.666666666666664</v>
      </c>
      <c r="AG194" s="43">
        <f>VLOOKUP(Categorized!Y194,Rules!$F$67:$H$68,3,0)</f>
        <v>70</v>
      </c>
      <c r="AH194" s="43">
        <f>VLOOKUP(Categorized!Z194,Rules!$F$69:$H$70,3,0)</f>
        <v>30</v>
      </c>
      <c r="AI194" s="43">
        <f>VLOOKUP(Categorized!AA194,Rules!$F$71:$H$72,3,0)</f>
        <v>80</v>
      </c>
      <c r="AJ194" s="43">
        <f>VLOOKUP(Categorized!AB194,Rules!$F$73:$H$74,3,0)</f>
        <v>30</v>
      </c>
      <c r="AK194" s="255">
        <f t="array" ref="AK194">MMULT(AG194:AJ194,Rules!$O$29:$O$32)</f>
        <v>52.222222222222214</v>
      </c>
      <c r="AL194" s="43">
        <f>VLOOKUP(Categorized!AC194,Rules!$F$75:$H$76,3,0)</f>
        <v>80</v>
      </c>
      <c r="AM194" s="43">
        <f>VLOOKUP(Categorized!AD194,Rules!$F$77:$H$78,3,0)</f>
        <v>50</v>
      </c>
      <c r="AN194" s="43">
        <f>VLOOKUP(Categorized!AE194,Rules!$F$79:$H$84,3,0)</f>
        <v>50</v>
      </c>
      <c r="AO194" s="43">
        <f>VLOOKUP(Categorized!AF194,Rules!$F$85:$H$89,3,0)</f>
        <v>50</v>
      </c>
      <c r="AP194" s="43">
        <f>VLOOKUP(Categorized!AG194,Rules!$F$90:$H$92,3,0)</f>
        <v>30</v>
      </c>
      <c r="AQ194" s="43">
        <f>VLOOKUP(Categorized!AH194,Rules!$F$93:$H$96,3,0)</f>
        <v>30</v>
      </c>
      <c r="AR194" s="43">
        <f>VLOOKUP(Categorized!AI194,Rules!$F$97:$H$100,3,0)</f>
        <v>30</v>
      </c>
      <c r="AS194" s="43">
        <f>VLOOKUP(Categorized!AJ194,Rules!$F$101:$H$102,3,0)</f>
        <v>30</v>
      </c>
      <c r="AT194" s="43">
        <f>VLOOKUP(Categorized!AK194,Rules!$F$103:$H$105,3,0)</f>
        <v>95</v>
      </c>
      <c r="AU194" s="43">
        <f>VLOOKUP(Categorized!AL194,Rules!$F$106:$H$109,3,0)</f>
        <v>60</v>
      </c>
      <c r="AV194" s="43">
        <f>VLOOKUP(Categorized!AM194,Rules!$F$110:$H$113,3,0)</f>
        <v>70</v>
      </c>
      <c r="AW194" s="255">
        <f t="array" ref="AW194">MMULT(AL194:AV194,Rules!$O$35:$O$45)</f>
        <v>51.49431818181818</v>
      </c>
      <c r="AX194" s="44">
        <f>VLOOKUP(Categorized!AN194,Rules!$F$114:$H$116,3,0)</f>
        <v>90</v>
      </c>
      <c r="AY194" s="44">
        <f>VLOOKUP(Categorized!AO194,Rules!$F$117:$H$119,3,0)</f>
        <v>90</v>
      </c>
      <c r="AZ194" s="44">
        <f>VLOOKUP(Categorized!AP194,Rules!$F$120:$H$122,3,0)</f>
        <v>90</v>
      </c>
      <c r="BA194" s="44">
        <f>VLOOKUP(Categorized!AQ194,Rules!$F$123:$H$124,3,0)</f>
        <v>30</v>
      </c>
      <c r="BB194" s="44">
        <f>VLOOKUP(Categorized!AR194,Rules!$F$125:$H$127,3,0)</f>
        <v>70</v>
      </c>
      <c r="BC194" s="44">
        <f>VLOOKUP(Categorized!AS194,Rules!$F$128:$H$130,3,0)</f>
        <v>30</v>
      </c>
      <c r="BD194" s="43">
        <f>VLOOKUP(Categorized!AT194,Rules!$F$131:$H$133,3,0)</f>
        <v>30</v>
      </c>
      <c r="BE194" s="44">
        <f>VLOOKUP(Categorized!AU194,Rules!$F$134:$H$136,3,0)</f>
        <v>30</v>
      </c>
      <c r="BF194" s="44">
        <f>VLOOKUP(Categorized!AV194,Rules!$F$137:$H$138,3,0)</f>
        <v>90</v>
      </c>
      <c r="BG194" s="44">
        <f>VLOOKUP(Categorized!AW194,Rules!$F$139:$H$141,3,0)</f>
        <v>45</v>
      </c>
      <c r="BH194" s="256">
        <f t="array" ref="BH194">MMULT(AX194:BG194,Rules!$O$48:$O$57)</f>
        <v>57.852760736196316</v>
      </c>
      <c r="BI194" s="43">
        <f>VLOOKUP(Categorized!AX194,Rules!$F$142:$H$143,3,0)</f>
        <v>30</v>
      </c>
      <c r="BJ194" s="43">
        <f>VLOOKUP(Categorized!AY194,Rules!$F$144:$H$145,3,0)</f>
        <v>30</v>
      </c>
      <c r="BK194" s="43">
        <f>VLOOKUP(Categorized!AZ194,Rules!$F$146:$H$147,3,0)</f>
        <v>30</v>
      </c>
      <c r="BL194" s="43">
        <f>VLOOKUP(Categorized!BA194,Rules!$F$148:$H$149,3,0)</f>
        <v>30</v>
      </c>
      <c r="BM194" s="43">
        <f>VLOOKUP(Categorized!BB194,Rules!$F$150:$H$151,3,0)</f>
        <v>30</v>
      </c>
      <c r="BN194" s="43">
        <f>VLOOKUP(Categorized!BC194,Rules!$F$152:$H$153,3,0)</f>
        <v>30</v>
      </c>
      <c r="BO194" s="43">
        <f>VLOOKUP(Categorized!BD194,Rules!$F$154:$H$155,3,0)</f>
        <v>90</v>
      </c>
      <c r="BP194" s="43">
        <f>VLOOKUP(Categorized!BE194,Rules!$F$156:$H$157,3,0)</f>
        <v>30</v>
      </c>
      <c r="BQ194" s="43">
        <f>VLOOKUP(Categorized!BF194,Rules!$F$158:$H$159,3,0)</f>
        <v>30</v>
      </c>
      <c r="BR194" s="43">
        <f>VLOOKUP(Categorized!BG194,Rules!$F$160:$H$161,3,0)</f>
        <v>30</v>
      </c>
      <c r="BS194" s="43">
        <f>VLOOKUP(Categorized!BH194,Rules!$F$162:$H$163,3,0)</f>
        <v>30</v>
      </c>
      <c r="BT194" s="43">
        <f>VLOOKUP(Categorized!BI194,Rules!$F$164:$H$165,3,0)</f>
        <v>90</v>
      </c>
      <c r="BU194" s="43">
        <f>VLOOKUP(Categorized!BJ194,Rules!$F$166:$H$167,3,0)</f>
        <v>90</v>
      </c>
      <c r="BV194" s="43">
        <f>VLOOKUP(Categorized!BK194,Rules!$F$168:$H$169,3,0)</f>
        <v>30</v>
      </c>
      <c r="BW194" s="43">
        <f>VLOOKUP(Categorized!BL194,Rules!$F$170:$H$171,3,0)</f>
        <v>30</v>
      </c>
      <c r="BX194" s="43">
        <f>VLOOKUP(Categorized!BM194,Rules!$F$172:$H$173,3,0)</f>
        <v>30</v>
      </c>
      <c r="BY194" s="43">
        <f>VLOOKUP(Categorized!BN194,Rules!$F$174:$H$175,3,0)</f>
        <v>30</v>
      </c>
      <c r="BZ194" s="43">
        <f>VLOOKUP(Categorized!BO194,Rules!$F$176:$H$177,3,0)</f>
        <v>30</v>
      </c>
      <c r="CA194" s="43">
        <f>VLOOKUP(Categorized!BP194,Rules!$F$178:$H$179,3,0)</f>
        <v>30</v>
      </c>
      <c r="CB194" s="43">
        <f>VLOOKUP(Categorized!BQ194,Rules!$F$180:$H$181,3,0)</f>
        <v>30</v>
      </c>
      <c r="CC194" s="43">
        <f>VLOOKUP(Categorized!BR194,Rules!$F$182:$H$183,3,0)</f>
        <v>30</v>
      </c>
      <c r="CD194" s="255">
        <f t="array" ref="CD194">MMULT(BI194:CC194,Rules!$O$60:$O$80)</f>
        <v>38.500296384113824</v>
      </c>
      <c r="CE194" s="43">
        <f>VLOOKUP(Categorized!BS194,Rules!$F$184:$H$185,3,0)</f>
        <v>30</v>
      </c>
      <c r="CF194" s="43">
        <f>VLOOKUP(Categorized!BT194,Rules!$F$186:$H$187,3,0)</f>
        <v>30</v>
      </c>
      <c r="CG194" s="43">
        <f>VLOOKUP(Categorized!BU194,Rules!$F$188:$H$189,3,0)</f>
        <v>30</v>
      </c>
      <c r="CH194" s="43">
        <f>VLOOKUP(Categorized!BV194,Rules!$F$190:$H$191,3,0)</f>
        <v>30</v>
      </c>
      <c r="CI194" s="43">
        <f>VLOOKUP(Categorized!BW194,Rules!$F$192:$H$193,3,0)</f>
        <v>30</v>
      </c>
      <c r="CJ194" s="255">
        <f t="array" ref="CJ194">MMULT(CE194:CI194,Rules!$O$83:$O$87)</f>
        <v>30</v>
      </c>
      <c r="CK194" s="45">
        <v>0</v>
      </c>
      <c r="CL194" s="46">
        <v>0</v>
      </c>
      <c r="CM194" s="393">
        <v>83.260869565217391</v>
      </c>
      <c r="CN194" s="397">
        <v>7</v>
      </c>
      <c r="CO194" s="397">
        <v>9</v>
      </c>
      <c r="CP194" s="397" t="s">
        <v>58</v>
      </c>
    </row>
    <row r="195" spans="1:94" ht="18.5">
      <c r="A195" s="58">
        <v>2021</v>
      </c>
      <c r="B195" s="39" t="s">
        <v>242</v>
      </c>
      <c r="C195" s="431">
        <v>44235.951267569399</v>
      </c>
      <c r="D195" s="431">
        <v>44238.519346111098</v>
      </c>
      <c r="E195" s="403">
        <v>49846</v>
      </c>
      <c r="F195" s="444">
        <f t="shared" si="20"/>
        <v>0</v>
      </c>
      <c r="G195" s="444">
        <f t="shared" si="21"/>
        <v>0</v>
      </c>
      <c r="H195" s="428">
        <f t="shared" si="22"/>
        <v>1</v>
      </c>
      <c r="I195" s="428">
        <f t="shared" si="23"/>
        <v>0</v>
      </c>
      <c r="J195" s="428">
        <f t="shared" si="24"/>
        <v>0</v>
      </c>
      <c r="K195" s="42">
        <f>VLOOKUP(Categorized!F195,Rules!$F$4:$H$7,3,0)</f>
        <v>70</v>
      </c>
      <c r="L195" s="43">
        <f>VLOOKUP(Categorized!G195,Rules!$F$8:$H$9,3,0)</f>
        <v>60</v>
      </c>
      <c r="M195" s="43">
        <f>VLOOKUP(Categorized!H195,Rules!$F$10:$H$12,3,0)</f>
        <v>60</v>
      </c>
      <c r="N195" s="43">
        <f>VLOOKUP(Categorized!I195,Rules!$F$13:$H$16,3,0)</f>
        <v>95</v>
      </c>
      <c r="O195" s="43">
        <f>VLOOKUP(Categorized!J195,Rules!$F$17:$H$19,3,0)</f>
        <v>90</v>
      </c>
      <c r="P195" s="43">
        <f>VLOOKUP(Categorized!K195,Rules!$F$20:$H$21,3,0)</f>
        <v>60</v>
      </c>
      <c r="Q195" s="43">
        <f>VLOOKUP(Categorized!L195,Rules!$F$22:$H$28,3,0)</f>
        <v>75</v>
      </c>
      <c r="R195" s="43">
        <f>VLOOKUP(Categorized!M195,Rules!$F$29:$H$31,3,0)</f>
        <v>70</v>
      </c>
      <c r="S195" s="255" cm="1">
        <f t="array" ref="S195">MMULT(K195:R195,Rules!$O$4:$O$11)</f>
        <v>71.554621848739487</v>
      </c>
      <c r="T195" s="43">
        <f>VLOOKUP(Categorized!N195,Rules!$F$32:$H$33,3,0)</f>
        <v>60</v>
      </c>
      <c r="U195" s="43">
        <f>VLOOKUP(Categorized!O195,Rules!$F$34:$H$40,3,0)</f>
        <v>70</v>
      </c>
      <c r="V195" s="43">
        <f>VLOOKUP(Categorized!P195,Rules!$F$41:$H$42,3,0)</f>
        <v>30</v>
      </c>
      <c r="W195" s="43">
        <f>VLOOKUP(Categorized!Q195,Rules!$F$43:$H$46,3,0)</f>
        <v>20</v>
      </c>
      <c r="X195" s="43">
        <f>VLOOKUP(Categorized!R195,Rules!$F$47:$H$51,3,0)</f>
        <v>30</v>
      </c>
      <c r="Y195" s="43">
        <f>VLOOKUP(Categorized!S195,Rules!$F$52:$H$56,3,0)</f>
        <v>30</v>
      </c>
      <c r="Z195" s="43">
        <f>VLOOKUP(Categorized!T195,Rules!$F$57:$H$58,3,0)</f>
        <v>30</v>
      </c>
      <c r="AA195" s="255">
        <f t="array" ref="AA195">MMULT(T195:Z195,Rules!$O$14:$O$20)</f>
        <v>37.733564013840834</v>
      </c>
      <c r="AB195" s="43">
        <f>VLOOKUP(Categorized!U195,Rules!$F$59:$H$60,3,0)</f>
        <v>20</v>
      </c>
      <c r="AC195" s="43">
        <f>VLOOKUP(Categorized!V195,Rules!$F$61:$H$62,3,0)</f>
        <v>20</v>
      </c>
      <c r="AD195" s="43">
        <f>VLOOKUP(Categorized!W195,Rules!$F$63:$H$64,3,0)</f>
        <v>80</v>
      </c>
      <c r="AE195" s="43">
        <f>VLOOKUP(Categorized!X195,Rules!$F$65:$H$66,3,0)</f>
        <v>20</v>
      </c>
      <c r="AF195" s="255">
        <f t="array" ref="AF195">MMULT(AB195:AE195,Rules!$O$23:$O$26)</f>
        <v>26.666666666666664</v>
      </c>
      <c r="AG195" s="43">
        <f>VLOOKUP(Categorized!Y195,Rules!$F$67:$H$68,3,0)</f>
        <v>70</v>
      </c>
      <c r="AH195" s="43">
        <f>VLOOKUP(Categorized!Z195,Rules!$F$69:$H$70,3,0)</f>
        <v>80</v>
      </c>
      <c r="AI195" s="43">
        <f>VLOOKUP(Categorized!AA195,Rules!$F$71:$H$72,3,0)</f>
        <v>80</v>
      </c>
      <c r="AJ195" s="43">
        <f>VLOOKUP(Categorized!AB195,Rules!$F$73:$H$74,3,0)</f>
        <v>30</v>
      </c>
      <c r="AK195" s="255">
        <f t="array" ref="AK195">MMULT(AG195:AJ195,Rules!$O$29:$O$32)</f>
        <v>66.507936507936506</v>
      </c>
      <c r="AL195" s="43">
        <f>VLOOKUP(Categorized!AC195,Rules!$F$75:$H$76,3,0)</f>
        <v>80</v>
      </c>
      <c r="AM195" s="43">
        <f>VLOOKUP(Categorized!AD195,Rules!$F$77:$H$78,3,0)</f>
        <v>50</v>
      </c>
      <c r="AN195" s="43">
        <f>VLOOKUP(Categorized!AE195,Rules!$F$79:$H$84,3,0)</f>
        <v>80</v>
      </c>
      <c r="AO195" s="43">
        <f>VLOOKUP(Categorized!AF195,Rules!$F$85:$H$89,3,0)</f>
        <v>30</v>
      </c>
      <c r="AP195" s="43">
        <f>VLOOKUP(Categorized!AG195,Rules!$F$90:$H$92,3,0)</f>
        <v>30</v>
      </c>
      <c r="AQ195" s="43">
        <f>VLOOKUP(Categorized!AH195,Rules!$F$93:$H$96,3,0)</f>
        <v>30</v>
      </c>
      <c r="AR195" s="43">
        <f>VLOOKUP(Categorized!AI195,Rules!$F$97:$H$100,3,0)</f>
        <v>30</v>
      </c>
      <c r="AS195" s="43">
        <f>VLOOKUP(Categorized!AJ195,Rules!$F$101:$H$102,3,0)</f>
        <v>30</v>
      </c>
      <c r="AT195" s="43">
        <f>VLOOKUP(Categorized!AK195,Rules!$F$103:$H$105,3,0)</f>
        <v>50</v>
      </c>
      <c r="AU195" s="43">
        <f>VLOOKUP(Categorized!AL195,Rules!$F$106:$H$109,3,0)</f>
        <v>40</v>
      </c>
      <c r="AV195" s="43">
        <f>VLOOKUP(Categorized!AM195,Rules!$F$110:$H$113,3,0)</f>
        <v>70</v>
      </c>
      <c r="AW195" s="255">
        <f t="array" ref="AW195">MMULT(AL195:AV195,Rules!$O$35:$O$45)</f>
        <v>46.704545454545453</v>
      </c>
      <c r="AX195" s="44">
        <f>VLOOKUP(Categorized!AN195,Rules!$F$114:$H$116,3,0)</f>
        <v>90</v>
      </c>
      <c r="AY195" s="44">
        <f>VLOOKUP(Categorized!AO195,Rules!$F$117:$H$119,3,0)</f>
        <v>90</v>
      </c>
      <c r="AZ195" s="44">
        <f>VLOOKUP(Categorized!AP195,Rules!$F$120:$H$122,3,0)</f>
        <v>30</v>
      </c>
      <c r="BA195" s="44">
        <f>VLOOKUP(Categorized!AQ195,Rules!$F$123:$H$124,3,0)</f>
        <v>30</v>
      </c>
      <c r="BB195" s="44">
        <f>VLOOKUP(Categorized!AR195,Rules!$F$125:$H$127,3,0)</f>
        <v>50</v>
      </c>
      <c r="BC195" s="44">
        <f>VLOOKUP(Categorized!AS195,Rules!$F$128:$H$130,3,0)</f>
        <v>80</v>
      </c>
      <c r="BD195" s="43">
        <f>VLOOKUP(Categorized!AT195,Rules!$F$131:$H$133,3,0)</f>
        <v>70</v>
      </c>
      <c r="BE195" s="44">
        <f>VLOOKUP(Categorized!AU195,Rules!$F$134:$H$136,3,0)</f>
        <v>70</v>
      </c>
      <c r="BF195" s="44">
        <f>VLOOKUP(Categorized!AV195,Rules!$F$137:$H$138,3,0)</f>
        <v>30</v>
      </c>
      <c r="BG195" s="44">
        <f>VLOOKUP(Categorized!AW195,Rules!$F$139:$H$141,3,0)</f>
        <v>45</v>
      </c>
      <c r="BH195" s="256">
        <f t="array" ref="BH195">MMULT(AX195:BG195,Rules!$O$48:$O$57)</f>
        <v>57.607361963190179</v>
      </c>
      <c r="BI195" s="43">
        <f>VLOOKUP(Categorized!AX195,Rules!$F$142:$H$143,3,0)</f>
        <v>30</v>
      </c>
      <c r="BJ195" s="43">
        <f>VLOOKUP(Categorized!AY195,Rules!$F$144:$H$145,3,0)</f>
        <v>30</v>
      </c>
      <c r="BK195" s="43">
        <f>VLOOKUP(Categorized!AZ195,Rules!$F$146:$H$147,3,0)</f>
        <v>30</v>
      </c>
      <c r="BL195" s="43">
        <f>VLOOKUP(Categorized!BA195,Rules!$F$148:$H$149,3,0)</f>
        <v>30</v>
      </c>
      <c r="BM195" s="43">
        <f>VLOOKUP(Categorized!BB195,Rules!$F$150:$H$151,3,0)</f>
        <v>30</v>
      </c>
      <c r="BN195" s="43">
        <f>VLOOKUP(Categorized!BC195,Rules!$F$152:$H$153,3,0)</f>
        <v>30</v>
      </c>
      <c r="BO195" s="43">
        <f>VLOOKUP(Categorized!BD195,Rules!$F$154:$H$155,3,0)</f>
        <v>90</v>
      </c>
      <c r="BP195" s="43">
        <f>VLOOKUP(Categorized!BE195,Rules!$F$156:$H$157,3,0)</f>
        <v>30</v>
      </c>
      <c r="BQ195" s="43">
        <f>VLOOKUP(Categorized!BF195,Rules!$F$158:$H$159,3,0)</f>
        <v>30</v>
      </c>
      <c r="BR195" s="43">
        <f>VLOOKUP(Categorized!BG195,Rules!$F$160:$H$161,3,0)</f>
        <v>30</v>
      </c>
      <c r="BS195" s="43">
        <f>VLOOKUP(Categorized!BH195,Rules!$F$162:$H$163,3,0)</f>
        <v>30</v>
      </c>
      <c r="BT195" s="43">
        <f>VLOOKUP(Categorized!BI195,Rules!$F$164:$H$165,3,0)</f>
        <v>30</v>
      </c>
      <c r="BU195" s="43">
        <f>VLOOKUP(Categorized!BJ195,Rules!$F$166:$H$167,3,0)</f>
        <v>90</v>
      </c>
      <c r="BV195" s="43">
        <f>VLOOKUP(Categorized!BK195,Rules!$F$168:$H$169,3,0)</f>
        <v>30</v>
      </c>
      <c r="BW195" s="43">
        <f>VLOOKUP(Categorized!BL195,Rules!$F$170:$H$171,3,0)</f>
        <v>30</v>
      </c>
      <c r="BX195" s="43">
        <f>VLOOKUP(Categorized!BM195,Rules!$F$172:$H$173,3,0)</f>
        <v>30</v>
      </c>
      <c r="BY195" s="43">
        <f>VLOOKUP(Categorized!BN195,Rules!$F$174:$H$175,3,0)</f>
        <v>30</v>
      </c>
      <c r="BZ195" s="43">
        <f>VLOOKUP(Categorized!BO195,Rules!$F$176:$H$177,3,0)</f>
        <v>30</v>
      </c>
      <c r="CA195" s="43">
        <f>VLOOKUP(Categorized!BP195,Rules!$F$178:$H$179,3,0)</f>
        <v>30</v>
      </c>
      <c r="CB195" s="43">
        <f>VLOOKUP(Categorized!BQ195,Rules!$F$180:$H$181,3,0)</f>
        <v>30</v>
      </c>
      <c r="CC195" s="43">
        <f>VLOOKUP(Categorized!BR195,Rules!$F$182:$H$183,3,0)</f>
        <v>30</v>
      </c>
      <c r="CD195" s="255">
        <f t="array" ref="CD195">MMULT(BI195:CC195,Rules!$O$60:$O$80)</f>
        <v>36.010669828097221</v>
      </c>
      <c r="CE195" s="43">
        <f>VLOOKUP(Categorized!BS195,Rules!$F$184:$H$185,3,0)</f>
        <v>30</v>
      </c>
      <c r="CF195" s="43">
        <f>VLOOKUP(Categorized!BT195,Rules!$F$186:$H$187,3,0)</f>
        <v>30</v>
      </c>
      <c r="CG195" s="43">
        <f>VLOOKUP(Categorized!BU195,Rules!$F$188:$H$189,3,0)</f>
        <v>30</v>
      </c>
      <c r="CH195" s="43">
        <f>VLOOKUP(Categorized!BV195,Rules!$F$190:$H$191,3,0)</f>
        <v>30</v>
      </c>
      <c r="CI195" s="43">
        <f>VLOOKUP(Categorized!BW195,Rules!$F$192:$H$193,3,0)</f>
        <v>30</v>
      </c>
      <c r="CJ195" s="255">
        <f t="array" ref="CJ195">MMULT(CE195:CI195,Rules!$O$83:$O$87)</f>
        <v>30</v>
      </c>
      <c r="CK195" s="45">
        <v>0</v>
      </c>
      <c r="CL195" s="46">
        <v>0</v>
      </c>
      <c r="CM195" s="393">
        <v>53.478260869565219</v>
      </c>
      <c r="CN195" s="397">
        <v>4</v>
      </c>
      <c r="CO195" s="397">
        <v>4</v>
      </c>
      <c r="CP195" s="397" t="s">
        <v>58</v>
      </c>
    </row>
    <row r="196" spans="1:94" ht="18.5">
      <c r="A196" s="58">
        <v>2021</v>
      </c>
      <c r="B196" s="39" t="s">
        <v>243</v>
      </c>
      <c r="C196" s="431">
        <v>44432.7617817477</v>
      </c>
      <c r="D196" s="431">
        <v>44435.455161782404</v>
      </c>
      <c r="E196" s="403">
        <v>58334</v>
      </c>
      <c r="F196" s="444">
        <f t="shared" si="20"/>
        <v>0</v>
      </c>
      <c r="G196" s="444">
        <f t="shared" si="21"/>
        <v>0</v>
      </c>
      <c r="H196" s="428">
        <f t="shared" si="22"/>
        <v>1</v>
      </c>
      <c r="I196" s="428">
        <f t="shared" si="23"/>
        <v>0</v>
      </c>
      <c r="J196" s="428">
        <f t="shared" si="24"/>
        <v>0</v>
      </c>
      <c r="K196" s="42">
        <f>VLOOKUP(Categorized!F196,Rules!$F$4:$H$7,3,0)</f>
        <v>90</v>
      </c>
      <c r="L196" s="43">
        <f>VLOOKUP(Categorized!G196,Rules!$F$8:$H$9,3,0)</f>
        <v>60</v>
      </c>
      <c r="M196" s="43">
        <f>VLOOKUP(Categorized!H196,Rules!$F$10:$H$12,3,0)</f>
        <v>60</v>
      </c>
      <c r="N196" s="43">
        <f>VLOOKUP(Categorized!I196,Rules!$F$13:$H$16,3,0)</f>
        <v>95</v>
      </c>
      <c r="O196" s="43">
        <f>VLOOKUP(Categorized!J196,Rules!$F$17:$H$19,3,0)</f>
        <v>90</v>
      </c>
      <c r="P196" s="43">
        <f>VLOOKUP(Categorized!K196,Rules!$F$20:$H$21,3,0)</f>
        <v>60</v>
      </c>
      <c r="Q196" s="43">
        <f>VLOOKUP(Categorized!L196,Rules!$F$22:$H$28,3,0)</f>
        <v>70</v>
      </c>
      <c r="R196" s="43">
        <f>VLOOKUP(Categorized!M196,Rules!$F$29:$H$31,3,0)</f>
        <v>60</v>
      </c>
      <c r="S196" s="255" cm="1">
        <f t="array" ref="S196">MMULT(K196:R196,Rules!$O$4:$O$11)</f>
        <v>73.319327731092429</v>
      </c>
      <c r="T196" s="43">
        <f>VLOOKUP(Categorized!N196,Rules!$F$32:$H$33,3,0)</f>
        <v>90</v>
      </c>
      <c r="U196" s="43">
        <f>VLOOKUP(Categorized!O196,Rules!$F$34:$H$40,3,0)</f>
        <v>80</v>
      </c>
      <c r="V196" s="43">
        <f>VLOOKUP(Categorized!P196,Rules!$F$41:$H$42,3,0)</f>
        <v>30</v>
      </c>
      <c r="W196" s="43">
        <f>VLOOKUP(Categorized!Q196,Rules!$F$43:$H$46,3,0)</f>
        <v>20</v>
      </c>
      <c r="X196" s="43">
        <f>VLOOKUP(Categorized!R196,Rules!$F$47:$H$51,3,0)</f>
        <v>30</v>
      </c>
      <c r="Y196" s="43">
        <f>VLOOKUP(Categorized!S196,Rules!$F$52:$H$56,3,0)</f>
        <v>30</v>
      </c>
      <c r="Z196" s="43">
        <f>VLOOKUP(Categorized!T196,Rules!$F$57:$H$58,3,0)</f>
        <v>80</v>
      </c>
      <c r="AA196" s="255">
        <f t="array" ref="AA196">MMULT(T196:Z196,Rules!$O$14:$O$20)</f>
        <v>49.238754325259514</v>
      </c>
      <c r="AB196" s="43">
        <f>VLOOKUP(Categorized!U196,Rules!$F$59:$H$60,3,0)</f>
        <v>20</v>
      </c>
      <c r="AC196" s="43">
        <f>VLOOKUP(Categorized!V196,Rules!$F$61:$H$62,3,0)</f>
        <v>20</v>
      </c>
      <c r="AD196" s="43">
        <f>VLOOKUP(Categorized!W196,Rules!$F$63:$H$64,3,0)</f>
        <v>80</v>
      </c>
      <c r="AE196" s="43">
        <f>VLOOKUP(Categorized!X196,Rules!$F$65:$H$66,3,0)</f>
        <v>20</v>
      </c>
      <c r="AF196" s="255">
        <f t="array" ref="AF196">MMULT(AB196:AE196,Rules!$O$23:$O$26)</f>
        <v>26.666666666666664</v>
      </c>
      <c r="AG196" s="43">
        <f>VLOOKUP(Categorized!Y196,Rules!$F$67:$H$68,3,0)</f>
        <v>70</v>
      </c>
      <c r="AH196" s="43">
        <f>VLOOKUP(Categorized!Z196,Rules!$F$69:$H$70,3,0)</f>
        <v>80</v>
      </c>
      <c r="AI196" s="43">
        <f>VLOOKUP(Categorized!AA196,Rules!$F$71:$H$72,3,0)</f>
        <v>30</v>
      </c>
      <c r="AJ196" s="43">
        <f>VLOOKUP(Categorized!AB196,Rules!$F$73:$H$74,3,0)</f>
        <v>60</v>
      </c>
      <c r="AK196" s="255">
        <f t="array" ref="AK196">MMULT(AG196:AJ196,Rules!$O$29:$O$32)</f>
        <v>60.476190476190467</v>
      </c>
      <c r="AL196" s="43">
        <f>VLOOKUP(Categorized!AC196,Rules!$F$75:$H$76,3,0)</f>
        <v>80</v>
      </c>
      <c r="AM196" s="43">
        <f>VLOOKUP(Categorized!AD196,Rules!$F$77:$H$78,3,0)</f>
        <v>80</v>
      </c>
      <c r="AN196" s="43">
        <f>VLOOKUP(Categorized!AE196,Rules!$F$79:$H$84,3,0)</f>
        <v>30</v>
      </c>
      <c r="AO196" s="43">
        <f>VLOOKUP(Categorized!AF196,Rules!$F$85:$H$89,3,0)</f>
        <v>50</v>
      </c>
      <c r="AP196" s="43">
        <f>VLOOKUP(Categorized!AG196,Rules!$F$90:$H$92,3,0)</f>
        <v>90</v>
      </c>
      <c r="AQ196" s="43">
        <f>VLOOKUP(Categorized!AH196,Rules!$F$93:$H$96,3,0)</f>
        <v>80</v>
      </c>
      <c r="AR196" s="43">
        <f>VLOOKUP(Categorized!AI196,Rules!$F$97:$H$100,3,0)</f>
        <v>80</v>
      </c>
      <c r="AS196" s="43">
        <f>VLOOKUP(Categorized!AJ196,Rules!$F$101:$H$102,3,0)</f>
        <v>30</v>
      </c>
      <c r="AT196" s="43">
        <f>VLOOKUP(Categorized!AK196,Rules!$F$103:$H$105,3,0)</f>
        <v>50</v>
      </c>
      <c r="AU196" s="43">
        <f>VLOOKUP(Categorized!AL196,Rules!$F$106:$H$109,3,0)</f>
        <v>60</v>
      </c>
      <c r="AV196" s="43">
        <f>VLOOKUP(Categorized!AM196,Rules!$F$110:$H$113,3,0)</f>
        <v>70</v>
      </c>
      <c r="AW196" s="255">
        <f t="array" ref="AW196">MMULT(AL196:AV196,Rules!$O$35:$O$45)</f>
        <v>63.80681818181818</v>
      </c>
      <c r="AX196" s="44">
        <f>VLOOKUP(Categorized!AN196,Rules!$F$114:$H$116,3,0)</f>
        <v>30</v>
      </c>
      <c r="AY196" s="44">
        <f>VLOOKUP(Categorized!AO196,Rules!$F$117:$H$119,3,0)</f>
        <v>90</v>
      </c>
      <c r="AZ196" s="44">
        <f>VLOOKUP(Categorized!AP196,Rules!$F$120:$H$122,3,0)</f>
        <v>30</v>
      </c>
      <c r="BA196" s="44">
        <f>VLOOKUP(Categorized!AQ196,Rules!$F$123:$H$124,3,0)</f>
        <v>90</v>
      </c>
      <c r="BB196" s="44">
        <f>VLOOKUP(Categorized!AR196,Rules!$F$125:$H$127,3,0)</f>
        <v>70</v>
      </c>
      <c r="BC196" s="44">
        <f>VLOOKUP(Categorized!AS196,Rules!$F$128:$H$130,3,0)</f>
        <v>80</v>
      </c>
      <c r="BD196" s="43">
        <f>VLOOKUP(Categorized!AT196,Rules!$F$131:$H$133,3,0)</f>
        <v>30</v>
      </c>
      <c r="BE196" s="44">
        <f>VLOOKUP(Categorized!AU196,Rules!$F$134:$H$136,3,0)</f>
        <v>30</v>
      </c>
      <c r="BF196" s="44">
        <f>VLOOKUP(Categorized!AV196,Rules!$F$137:$H$138,3,0)</f>
        <v>30</v>
      </c>
      <c r="BG196" s="44">
        <f>VLOOKUP(Categorized!AW196,Rules!$F$139:$H$141,3,0)</f>
        <v>30</v>
      </c>
      <c r="BH196" s="256">
        <f t="array" ref="BH196">MMULT(AX196:BG196,Rules!$O$48:$O$57)</f>
        <v>51.325153374233125</v>
      </c>
      <c r="BI196" s="43">
        <f>VLOOKUP(Categorized!AX196,Rules!$F$142:$H$143,3,0)</f>
        <v>30</v>
      </c>
      <c r="BJ196" s="43">
        <f>VLOOKUP(Categorized!AY196,Rules!$F$144:$H$145,3,0)</f>
        <v>30</v>
      </c>
      <c r="BK196" s="43">
        <f>VLOOKUP(Categorized!AZ196,Rules!$F$146:$H$147,3,0)</f>
        <v>30</v>
      </c>
      <c r="BL196" s="43">
        <f>VLOOKUP(Categorized!BA196,Rules!$F$148:$H$149,3,0)</f>
        <v>30</v>
      </c>
      <c r="BM196" s="43">
        <f>VLOOKUP(Categorized!BB196,Rules!$F$150:$H$151,3,0)</f>
        <v>30</v>
      </c>
      <c r="BN196" s="43">
        <f>VLOOKUP(Categorized!BC196,Rules!$F$152:$H$153,3,0)</f>
        <v>30</v>
      </c>
      <c r="BO196" s="43">
        <f>VLOOKUP(Categorized!BD196,Rules!$F$154:$H$155,3,0)</f>
        <v>90</v>
      </c>
      <c r="BP196" s="43">
        <f>VLOOKUP(Categorized!BE196,Rules!$F$156:$H$157,3,0)</f>
        <v>30</v>
      </c>
      <c r="BQ196" s="43">
        <f>VLOOKUP(Categorized!BF196,Rules!$F$158:$H$159,3,0)</f>
        <v>30</v>
      </c>
      <c r="BR196" s="43">
        <f>VLOOKUP(Categorized!BG196,Rules!$F$160:$H$161,3,0)</f>
        <v>30</v>
      </c>
      <c r="BS196" s="43">
        <f>VLOOKUP(Categorized!BH196,Rules!$F$162:$H$163,3,0)</f>
        <v>90</v>
      </c>
      <c r="BT196" s="43">
        <f>VLOOKUP(Categorized!BI196,Rules!$F$164:$H$165,3,0)</f>
        <v>30</v>
      </c>
      <c r="BU196" s="43">
        <f>VLOOKUP(Categorized!BJ196,Rules!$F$166:$H$167,3,0)</f>
        <v>30</v>
      </c>
      <c r="BV196" s="43">
        <f>VLOOKUP(Categorized!BK196,Rules!$F$168:$H$169,3,0)</f>
        <v>30</v>
      </c>
      <c r="BW196" s="43">
        <f>VLOOKUP(Categorized!BL196,Rules!$F$170:$H$171,3,0)</f>
        <v>30</v>
      </c>
      <c r="BX196" s="43">
        <f>VLOOKUP(Categorized!BM196,Rules!$F$172:$H$173,3,0)</f>
        <v>30</v>
      </c>
      <c r="BY196" s="43">
        <f>VLOOKUP(Categorized!BN196,Rules!$F$174:$H$175,3,0)</f>
        <v>30</v>
      </c>
      <c r="BZ196" s="43">
        <f>VLOOKUP(Categorized!BO196,Rules!$F$176:$H$177,3,0)</f>
        <v>30</v>
      </c>
      <c r="CA196" s="43">
        <f>VLOOKUP(Categorized!BP196,Rules!$F$178:$H$179,3,0)</f>
        <v>30</v>
      </c>
      <c r="CB196" s="43">
        <f>VLOOKUP(Categorized!BQ196,Rules!$F$180:$H$181,3,0)</f>
        <v>30</v>
      </c>
      <c r="CC196" s="43">
        <f>VLOOKUP(Categorized!BR196,Rules!$F$182:$H$183,3,0)</f>
        <v>30</v>
      </c>
      <c r="CD196" s="255">
        <f t="array" ref="CD196">MMULT(BI196:CC196,Rules!$O$60:$O$80)</f>
        <v>36.579727326615298</v>
      </c>
      <c r="CE196" s="43">
        <f>VLOOKUP(Categorized!BS196,Rules!$F$184:$H$185,3,0)</f>
        <v>30</v>
      </c>
      <c r="CF196" s="43">
        <f>VLOOKUP(Categorized!BT196,Rules!$F$186:$H$187,3,0)</f>
        <v>30</v>
      </c>
      <c r="CG196" s="43">
        <f>VLOOKUP(Categorized!BU196,Rules!$F$188:$H$189,3,0)</f>
        <v>30</v>
      </c>
      <c r="CH196" s="43">
        <f>VLOOKUP(Categorized!BV196,Rules!$F$190:$H$191,3,0)</f>
        <v>90</v>
      </c>
      <c r="CI196" s="43">
        <f>VLOOKUP(Categorized!BW196,Rules!$F$192:$H$193,3,0)</f>
        <v>30</v>
      </c>
      <c r="CJ196" s="255">
        <f t="array" ref="CJ196">MMULT(CE196:CI196,Rules!$O$83:$O$87)</f>
        <v>40.588235294117645</v>
      </c>
      <c r="CK196" s="45">
        <v>0</v>
      </c>
      <c r="CL196" s="46">
        <v>0</v>
      </c>
      <c r="CM196" s="393">
        <v>58.695652173913047</v>
      </c>
      <c r="CN196" s="397">
        <v>4</v>
      </c>
      <c r="CO196" s="397">
        <v>5</v>
      </c>
      <c r="CP196" s="397" t="s">
        <v>58</v>
      </c>
    </row>
    <row r="197" spans="1:94" ht="18.5">
      <c r="A197" s="58">
        <v>2021</v>
      </c>
      <c r="B197" s="39" t="s">
        <v>244</v>
      </c>
      <c r="C197" s="431">
        <v>44503.405885358799</v>
      </c>
      <c r="D197" s="431">
        <v>44504.382063090299</v>
      </c>
      <c r="E197" s="403">
        <v>44054</v>
      </c>
      <c r="F197" s="444">
        <f t="shared" si="20"/>
        <v>0</v>
      </c>
      <c r="G197" s="444">
        <f t="shared" si="21"/>
        <v>0</v>
      </c>
      <c r="H197" s="428">
        <f t="shared" si="22"/>
        <v>1</v>
      </c>
      <c r="I197" s="428">
        <f t="shared" si="23"/>
        <v>0</v>
      </c>
      <c r="J197" s="428">
        <f t="shared" si="24"/>
        <v>0</v>
      </c>
      <c r="K197" s="42">
        <f>VLOOKUP(Categorized!F197,Rules!$F$4:$H$7,3,0)</f>
        <v>80</v>
      </c>
      <c r="L197" s="43">
        <f>VLOOKUP(Categorized!G197,Rules!$F$8:$H$9,3,0)</f>
        <v>90</v>
      </c>
      <c r="M197" s="43">
        <f>VLOOKUP(Categorized!H197,Rules!$F$10:$H$12,3,0)</f>
        <v>60</v>
      </c>
      <c r="N197" s="43">
        <f>VLOOKUP(Categorized!I197,Rules!$F$13:$H$16,3,0)</f>
        <v>95</v>
      </c>
      <c r="O197" s="43">
        <f>VLOOKUP(Categorized!J197,Rules!$F$17:$H$19,3,0)</f>
        <v>90</v>
      </c>
      <c r="P197" s="43">
        <f>VLOOKUP(Categorized!K197,Rules!$F$20:$H$21,3,0)</f>
        <v>60</v>
      </c>
      <c r="Q197" s="43">
        <f>VLOOKUP(Categorized!L197,Rules!$F$22:$H$28,3,0)</f>
        <v>70</v>
      </c>
      <c r="R197" s="43">
        <f>VLOOKUP(Categorized!M197,Rules!$F$29:$H$31,3,0)</f>
        <v>70</v>
      </c>
      <c r="S197" s="255" cm="1">
        <f t="array" ref="S197">MMULT(K197:R197,Rules!$O$4:$O$11)</f>
        <v>77.436974789915951</v>
      </c>
      <c r="T197" s="43">
        <f>VLOOKUP(Categorized!N197,Rules!$F$32:$H$33,3,0)</f>
        <v>60</v>
      </c>
      <c r="U197" s="43">
        <f>VLOOKUP(Categorized!O197,Rules!$F$34:$H$40,3,0)</f>
        <v>70</v>
      </c>
      <c r="V197" s="43">
        <f>VLOOKUP(Categorized!P197,Rules!$F$41:$H$42,3,0)</f>
        <v>30</v>
      </c>
      <c r="W197" s="43">
        <f>VLOOKUP(Categorized!Q197,Rules!$F$43:$H$46,3,0)</f>
        <v>20</v>
      </c>
      <c r="X197" s="43">
        <f>VLOOKUP(Categorized!R197,Rules!$F$47:$H$51,3,0)</f>
        <v>30</v>
      </c>
      <c r="Y197" s="43">
        <f>VLOOKUP(Categorized!S197,Rules!$F$52:$H$56,3,0)</f>
        <v>30</v>
      </c>
      <c r="Z197" s="43">
        <f>VLOOKUP(Categorized!T197,Rules!$F$57:$H$58,3,0)</f>
        <v>30</v>
      </c>
      <c r="AA197" s="255">
        <f t="array" ref="AA197">MMULT(T197:Z197,Rules!$O$14:$O$20)</f>
        <v>37.733564013840834</v>
      </c>
      <c r="AB197" s="43">
        <f>VLOOKUP(Categorized!U197,Rules!$F$59:$H$60,3,0)</f>
        <v>80</v>
      </c>
      <c r="AC197" s="43">
        <f>VLOOKUP(Categorized!V197,Rules!$F$61:$H$62,3,0)</f>
        <v>20</v>
      </c>
      <c r="AD197" s="43">
        <f>VLOOKUP(Categorized!W197,Rules!$F$63:$H$64,3,0)</f>
        <v>80</v>
      </c>
      <c r="AE197" s="43">
        <f>VLOOKUP(Categorized!X197,Rules!$F$65:$H$66,3,0)</f>
        <v>20</v>
      </c>
      <c r="AF197" s="255">
        <f t="array" ref="AF197">MMULT(AB197:AE197,Rules!$O$23:$O$26)</f>
        <v>46.666666666666664</v>
      </c>
      <c r="AG197" s="43">
        <f>VLOOKUP(Categorized!Y197,Rules!$F$67:$H$68,3,0)</f>
        <v>70</v>
      </c>
      <c r="AH197" s="43">
        <f>VLOOKUP(Categorized!Z197,Rules!$F$69:$H$70,3,0)</f>
        <v>80</v>
      </c>
      <c r="AI197" s="43">
        <f>VLOOKUP(Categorized!AA197,Rules!$F$71:$H$72,3,0)</f>
        <v>80</v>
      </c>
      <c r="AJ197" s="43">
        <f>VLOOKUP(Categorized!AB197,Rules!$F$73:$H$74,3,0)</f>
        <v>30</v>
      </c>
      <c r="AK197" s="255">
        <f t="array" ref="AK197">MMULT(AG197:AJ197,Rules!$O$29:$O$32)</f>
        <v>66.507936507936506</v>
      </c>
      <c r="AL197" s="43">
        <f>VLOOKUP(Categorized!AC197,Rules!$F$75:$H$76,3,0)</f>
        <v>80</v>
      </c>
      <c r="AM197" s="43">
        <f>VLOOKUP(Categorized!AD197,Rules!$F$77:$H$78,3,0)</f>
        <v>50</v>
      </c>
      <c r="AN197" s="43">
        <f>VLOOKUP(Categorized!AE197,Rules!$F$79:$H$84,3,0)</f>
        <v>85</v>
      </c>
      <c r="AO197" s="43">
        <f>VLOOKUP(Categorized!AF197,Rules!$F$85:$H$89,3,0)</f>
        <v>50</v>
      </c>
      <c r="AP197" s="43">
        <f>VLOOKUP(Categorized!AG197,Rules!$F$90:$H$92,3,0)</f>
        <v>30</v>
      </c>
      <c r="AQ197" s="43">
        <f>VLOOKUP(Categorized!AH197,Rules!$F$93:$H$96,3,0)</f>
        <v>30</v>
      </c>
      <c r="AR197" s="43">
        <f>VLOOKUP(Categorized!AI197,Rules!$F$97:$H$100,3,0)</f>
        <v>30</v>
      </c>
      <c r="AS197" s="43">
        <f>VLOOKUP(Categorized!AJ197,Rules!$F$101:$H$102,3,0)</f>
        <v>30</v>
      </c>
      <c r="AT197" s="43">
        <f>VLOOKUP(Categorized!AK197,Rules!$F$103:$H$105,3,0)</f>
        <v>95</v>
      </c>
      <c r="AU197" s="43">
        <f>VLOOKUP(Categorized!AL197,Rules!$F$106:$H$109,3,0)</f>
        <v>60</v>
      </c>
      <c r="AV197" s="43">
        <f>VLOOKUP(Categorized!AM197,Rules!$F$110:$H$113,3,0)</f>
        <v>70</v>
      </c>
      <c r="AW197" s="255">
        <f t="array" ref="AW197">MMULT(AL197:AV197,Rules!$O$35:$O$45)</f>
        <v>55.153409090909086</v>
      </c>
      <c r="AX197" s="44">
        <f>VLOOKUP(Categorized!AN197,Rules!$F$114:$H$116,3,0)</f>
        <v>30</v>
      </c>
      <c r="AY197" s="44">
        <f>VLOOKUP(Categorized!AO197,Rules!$F$117:$H$119,3,0)</f>
        <v>30</v>
      </c>
      <c r="AZ197" s="44">
        <f>VLOOKUP(Categorized!AP197,Rules!$F$120:$H$122,3,0)</f>
        <v>30</v>
      </c>
      <c r="BA197" s="44">
        <f>VLOOKUP(Categorized!AQ197,Rules!$F$123:$H$124,3,0)</f>
        <v>30</v>
      </c>
      <c r="BB197" s="44">
        <f>VLOOKUP(Categorized!AR197,Rules!$F$125:$H$127,3,0)</f>
        <v>50</v>
      </c>
      <c r="BC197" s="44">
        <f>VLOOKUP(Categorized!AS197,Rules!$F$128:$H$130,3,0)</f>
        <v>30</v>
      </c>
      <c r="BD197" s="43">
        <f>VLOOKUP(Categorized!AT197,Rules!$F$131:$H$133,3,0)</f>
        <v>30</v>
      </c>
      <c r="BE197" s="44">
        <f>VLOOKUP(Categorized!AU197,Rules!$F$134:$H$136,3,0)</f>
        <v>30</v>
      </c>
      <c r="BF197" s="44">
        <f>VLOOKUP(Categorized!AV197,Rules!$F$137:$H$138,3,0)</f>
        <v>30</v>
      </c>
      <c r="BG197" s="44">
        <f>VLOOKUP(Categorized!AW197,Rules!$F$139:$H$141,3,0)</f>
        <v>30</v>
      </c>
      <c r="BH197" s="256">
        <f t="array" ref="BH197">MMULT(AX197:BG197,Rules!$O$48:$O$57)</f>
        <v>32.036809815950917</v>
      </c>
      <c r="BI197" s="43">
        <f>VLOOKUP(Categorized!AX197,Rules!$F$142:$H$143,3,0)</f>
        <v>30</v>
      </c>
      <c r="BJ197" s="43">
        <f>VLOOKUP(Categorized!AY197,Rules!$F$144:$H$145,3,0)</f>
        <v>30</v>
      </c>
      <c r="BK197" s="43">
        <f>VLOOKUP(Categorized!AZ197,Rules!$F$146:$H$147,3,0)</f>
        <v>30</v>
      </c>
      <c r="BL197" s="43">
        <f>VLOOKUP(Categorized!BA197,Rules!$F$148:$H$149,3,0)</f>
        <v>30</v>
      </c>
      <c r="BM197" s="43">
        <f>VLOOKUP(Categorized!BB197,Rules!$F$150:$H$151,3,0)</f>
        <v>30</v>
      </c>
      <c r="BN197" s="43">
        <f>VLOOKUP(Categorized!BC197,Rules!$F$152:$H$153,3,0)</f>
        <v>30</v>
      </c>
      <c r="BO197" s="43">
        <f>VLOOKUP(Categorized!BD197,Rules!$F$154:$H$155,3,0)</f>
        <v>90</v>
      </c>
      <c r="BP197" s="43">
        <f>VLOOKUP(Categorized!BE197,Rules!$F$156:$H$157,3,0)</f>
        <v>30</v>
      </c>
      <c r="BQ197" s="43">
        <f>VLOOKUP(Categorized!BF197,Rules!$F$158:$H$159,3,0)</f>
        <v>30</v>
      </c>
      <c r="BR197" s="43">
        <f>VLOOKUP(Categorized!BG197,Rules!$F$160:$H$161,3,0)</f>
        <v>30</v>
      </c>
      <c r="BS197" s="43">
        <f>VLOOKUP(Categorized!BH197,Rules!$F$162:$H$163,3,0)</f>
        <v>30</v>
      </c>
      <c r="BT197" s="43">
        <f>VLOOKUP(Categorized!BI197,Rules!$F$164:$H$165,3,0)</f>
        <v>90</v>
      </c>
      <c r="BU197" s="43">
        <f>VLOOKUP(Categorized!BJ197,Rules!$F$166:$H$167,3,0)</f>
        <v>90</v>
      </c>
      <c r="BV197" s="43">
        <f>VLOOKUP(Categorized!BK197,Rules!$F$168:$H$169,3,0)</f>
        <v>30</v>
      </c>
      <c r="BW197" s="43">
        <f>VLOOKUP(Categorized!BL197,Rules!$F$170:$H$171,3,0)</f>
        <v>30</v>
      </c>
      <c r="BX197" s="43">
        <f>VLOOKUP(Categorized!BM197,Rules!$F$172:$H$173,3,0)</f>
        <v>30</v>
      </c>
      <c r="BY197" s="43">
        <f>VLOOKUP(Categorized!BN197,Rules!$F$174:$H$175,3,0)</f>
        <v>30</v>
      </c>
      <c r="BZ197" s="43">
        <f>VLOOKUP(Categorized!BO197,Rules!$F$176:$H$177,3,0)</f>
        <v>30</v>
      </c>
      <c r="CA197" s="43">
        <f>VLOOKUP(Categorized!BP197,Rules!$F$178:$H$179,3,0)</f>
        <v>30</v>
      </c>
      <c r="CB197" s="43">
        <f>VLOOKUP(Categorized!BQ197,Rules!$F$180:$H$181,3,0)</f>
        <v>30</v>
      </c>
      <c r="CC197" s="43">
        <f>VLOOKUP(Categorized!BR197,Rules!$F$182:$H$183,3,0)</f>
        <v>30</v>
      </c>
      <c r="CD197" s="255">
        <f t="array" ref="CD197">MMULT(BI197:CC197,Rules!$O$60:$O$80)</f>
        <v>38.500296384113824</v>
      </c>
      <c r="CE197" s="43">
        <f>VLOOKUP(Categorized!BS197,Rules!$F$184:$H$185,3,0)</f>
        <v>30</v>
      </c>
      <c r="CF197" s="43">
        <f>VLOOKUP(Categorized!BT197,Rules!$F$186:$H$187,3,0)</f>
        <v>30</v>
      </c>
      <c r="CG197" s="43">
        <f>VLOOKUP(Categorized!BU197,Rules!$F$188:$H$189,3,0)</f>
        <v>30</v>
      </c>
      <c r="CH197" s="43">
        <f>VLOOKUP(Categorized!BV197,Rules!$F$190:$H$191,3,0)</f>
        <v>90</v>
      </c>
      <c r="CI197" s="43">
        <f>VLOOKUP(Categorized!BW197,Rules!$F$192:$H$193,3,0)</f>
        <v>30</v>
      </c>
      <c r="CJ197" s="255">
        <f t="array" ref="CJ197">MMULT(CE197:CI197,Rules!$O$83:$O$87)</f>
        <v>40.588235294117645</v>
      </c>
      <c r="CK197" s="45">
        <v>0</v>
      </c>
      <c r="CL197" s="46">
        <v>0</v>
      </c>
      <c r="CM197" s="393">
        <v>68.478260869565219</v>
      </c>
      <c r="CN197" s="397">
        <v>5</v>
      </c>
      <c r="CO197" s="397">
        <v>7</v>
      </c>
      <c r="CP197" s="397" t="s">
        <v>58</v>
      </c>
    </row>
    <row r="198" spans="1:94" ht="18.5">
      <c r="A198" s="58">
        <v>2021</v>
      </c>
      <c r="B198" s="39" t="s">
        <v>245</v>
      </c>
      <c r="C198" s="431">
        <v>44233.5371431366</v>
      </c>
      <c r="D198" s="431">
        <v>44236.440553819397</v>
      </c>
      <c r="E198" s="403">
        <v>47240</v>
      </c>
      <c r="F198" s="444">
        <f t="shared" si="20"/>
        <v>0</v>
      </c>
      <c r="G198" s="444">
        <f t="shared" si="21"/>
        <v>0</v>
      </c>
      <c r="H198" s="428">
        <f t="shared" si="22"/>
        <v>1</v>
      </c>
      <c r="I198" s="428">
        <f t="shared" si="23"/>
        <v>0</v>
      </c>
      <c r="J198" s="428">
        <f t="shared" si="24"/>
        <v>0</v>
      </c>
      <c r="K198" s="42">
        <f>VLOOKUP(Categorized!F198,Rules!$F$4:$H$7,3,0)</f>
        <v>90</v>
      </c>
      <c r="L198" s="43">
        <f>VLOOKUP(Categorized!G198,Rules!$F$8:$H$9,3,0)</f>
        <v>90</v>
      </c>
      <c r="M198" s="43">
        <f>VLOOKUP(Categorized!H198,Rules!$F$10:$H$12,3,0)</f>
        <v>60</v>
      </c>
      <c r="N198" s="43">
        <f>VLOOKUP(Categorized!I198,Rules!$F$13:$H$16,3,0)</f>
        <v>95</v>
      </c>
      <c r="O198" s="43">
        <f>VLOOKUP(Categorized!J198,Rules!$F$17:$H$19,3,0)</f>
        <v>90</v>
      </c>
      <c r="P198" s="43">
        <f>VLOOKUP(Categorized!K198,Rules!$F$20:$H$21,3,0)</f>
        <v>60</v>
      </c>
      <c r="Q198" s="43">
        <f>VLOOKUP(Categorized!L198,Rules!$F$22:$H$28,3,0)</f>
        <v>75</v>
      </c>
      <c r="R198" s="43">
        <f>VLOOKUP(Categorized!M198,Rules!$F$29:$H$31,3,0)</f>
        <v>70</v>
      </c>
      <c r="S198" s="255" cm="1">
        <f t="array" ref="S198">MMULT(K198:R198,Rules!$O$4:$O$11)</f>
        <v>79.369747899159677</v>
      </c>
      <c r="T198" s="43">
        <f>VLOOKUP(Categorized!N198,Rules!$F$32:$H$33,3,0)</f>
        <v>60</v>
      </c>
      <c r="U198" s="43">
        <f>VLOOKUP(Categorized!O198,Rules!$F$34:$H$40,3,0)</f>
        <v>75</v>
      </c>
      <c r="V198" s="43">
        <f>VLOOKUP(Categorized!P198,Rules!$F$41:$H$42,3,0)</f>
        <v>90</v>
      </c>
      <c r="W198" s="43">
        <f>VLOOKUP(Categorized!Q198,Rules!$F$43:$H$46,3,0)</f>
        <v>20</v>
      </c>
      <c r="X198" s="43">
        <f>VLOOKUP(Categorized!R198,Rules!$F$47:$H$51,3,0)</f>
        <v>30</v>
      </c>
      <c r="Y198" s="43">
        <f>VLOOKUP(Categorized!S198,Rules!$F$52:$H$56,3,0)</f>
        <v>30</v>
      </c>
      <c r="Z198" s="43">
        <f>VLOOKUP(Categorized!T198,Rules!$F$57:$H$58,3,0)</f>
        <v>30</v>
      </c>
      <c r="AA198" s="255">
        <f t="array" ref="AA198">MMULT(T198:Z198,Rules!$O$14:$O$20)</f>
        <v>47.249134948096881</v>
      </c>
      <c r="AB198" s="43">
        <f>VLOOKUP(Categorized!U198,Rules!$F$59:$H$60,3,0)</f>
        <v>80</v>
      </c>
      <c r="AC198" s="43">
        <f>VLOOKUP(Categorized!V198,Rules!$F$61:$H$62,3,0)</f>
        <v>20</v>
      </c>
      <c r="AD198" s="43">
        <f>VLOOKUP(Categorized!W198,Rules!$F$63:$H$64,3,0)</f>
        <v>80</v>
      </c>
      <c r="AE198" s="43">
        <f>VLOOKUP(Categorized!X198,Rules!$F$65:$H$66,3,0)</f>
        <v>20</v>
      </c>
      <c r="AF198" s="255">
        <f t="array" ref="AF198">MMULT(AB198:AE198,Rules!$O$23:$O$26)</f>
        <v>46.666666666666664</v>
      </c>
      <c r="AG198" s="43">
        <f>VLOOKUP(Categorized!Y198,Rules!$F$67:$H$68,3,0)</f>
        <v>70</v>
      </c>
      <c r="AH198" s="43">
        <f>VLOOKUP(Categorized!Z198,Rules!$F$69:$H$70,3,0)</f>
        <v>80</v>
      </c>
      <c r="AI198" s="43">
        <f>VLOOKUP(Categorized!AA198,Rules!$F$71:$H$72,3,0)</f>
        <v>80</v>
      </c>
      <c r="AJ198" s="43">
        <f>VLOOKUP(Categorized!AB198,Rules!$F$73:$H$74,3,0)</f>
        <v>30</v>
      </c>
      <c r="AK198" s="255">
        <f t="array" ref="AK198">MMULT(AG198:AJ198,Rules!$O$29:$O$32)</f>
        <v>66.507936507936506</v>
      </c>
      <c r="AL198" s="43">
        <f>VLOOKUP(Categorized!AC198,Rules!$F$75:$H$76,3,0)</f>
        <v>80</v>
      </c>
      <c r="AM198" s="43">
        <f>VLOOKUP(Categorized!AD198,Rules!$F$77:$H$78,3,0)</f>
        <v>50</v>
      </c>
      <c r="AN198" s="43">
        <f>VLOOKUP(Categorized!AE198,Rules!$F$79:$H$84,3,0)</f>
        <v>50</v>
      </c>
      <c r="AO198" s="43">
        <f>VLOOKUP(Categorized!AF198,Rules!$F$85:$H$89,3,0)</f>
        <v>50</v>
      </c>
      <c r="AP198" s="43">
        <f>VLOOKUP(Categorized!AG198,Rules!$F$90:$H$92,3,0)</f>
        <v>30</v>
      </c>
      <c r="AQ198" s="43">
        <f>VLOOKUP(Categorized!AH198,Rules!$F$93:$H$96,3,0)</f>
        <v>80</v>
      </c>
      <c r="AR198" s="43">
        <f>VLOOKUP(Categorized!AI198,Rules!$F$97:$H$100,3,0)</f>
        <v>90</v>
      </c>
      <c r="AS198" s="43">
        <f>VLOOKUP(Categorized!AJ198,Rules!$F$101:$H$102,3,0)</f>
        <v>30</v>
      </c>
      <c r="AT198" s="43">
        <f>VLOOKUP(Categorized!AK198,Rules!$F$103:$H$105,3,0)</f>
        <v>95</v>
      </c>
      <c r="AU198" s="43">
        <f>VLOOKUP(Categorized!AL198,Rules!$F$106:$H$109,3,0)</f>
        <v>60</v>
      </c>
      <c r="AV198" s="43">
        <f>VLOOKUP(Categorized!AM198,Rules!$F$110:$H$113,3,0)</f>
        <v>70</v>
      </c>
      <c r="AW198" s="255">
        <f t="array" ref="AW198">MMULT(AL198:AV198,Rules!$O$35:$O$45)</f>
        <v>61.778409090909086</v>
      </c>
      <c r="AX198" s="44">
        <f>VLOOKUP(Categorized!AN198,Rules!$F$114:$H$116,3,0)</f>
        <v>30</v>
      </c>
      <c r="AY198" s="44">
        <f>VLOOKUP(Categorized!AO198,Rules!$F$117:$H$119,3,0)</f>
        <v>90</v>
      </c>
      <c r="AZ198" s="44">
        <f>VLOOKUP(Categorized!AP198,Rules!$F$120:$H$122,3,0)</f>
        <v>30</v>
      </c>
      <c r="BA198" s="44">
        <f>VLOOKUP(Categorized!AQ198,Rules!$F$123:$H$124,3,0)</f>
        <v>30</v>
      </c>
      <c r="BB198" s="44">
        <f>VLOOKUP(Categorized!AR198,Rules!$F$125:$H$127,3,0)</f>
        <v>70</v>
      </c>
      <c r="BC198" s="44">
        <f>VLOOKUP(Categorized!AS198,Rules!$F$128:$H$130,3,0)</f>
        <v>30</v>
      </c>
      <c r="BD198" s="43">
        <f>VLOOKUP(Categorized!AT198,Rules!$F$131:$H$133,3,0)</f>
        <v>70</v>
      </c>
      <c r="BE198" s="44">
        <f>VLOOKUP(Categorized!AU198,Rules!$F$134:$H$136,3,0)</f>
        <v>70</v>
      </c>
      <c r="BF198" s="44">
        <f>VLOOKUP(Categorized!AV198,Rules!$F$137:$H$138,3,0)</f>
        <v>90</v>
      </c>
      <c r="BG198" s="44">
        <f>VLOOKUP(Categorized!AW198,Rules!$F$139:$H$141,3,0)</f>
        <v>45</v>
      </c>
      <c r="BH198" s="256">
        <f t="array" ref="BH198">MMULT(AX198:BG198,Rules!$O$48:$O$57)</f>
        <v>55.717791411042946</v>
      </c>
      <c r="BI198" s="43">
        <f>VLOOKUP(Categorized!AX198,Rules!$F$142:$H$143,3,0)</f>
        <v>30</v>
      </c>
      <c r="BJ198" s="43">
        <f>VLOOKUP(Categorized!AY198,Rules!$F$144:$H$145,3,0)</f>
        <v>30</v>
      </c>
      <c r="BK198" s="43">
        <f>VLOOKUP(Categorized!AZ198,Rules!$F$146:$H$147,3,0)</f>
        <v>30</v>
      </c>
      <c r="BL198" s="43">
        <f>VLOOKUP(Categorized!BA198,Rules!$F$148:$H$149,3,0)</f>
        <v>30</v>
      </c>
      <c r="BM198" s="43">
        <f>VLOOKUP(Categorized!BB198,Rules!$F$150:$H$151,3,0)</f>
        <v>90</v>
      </c>
      <c r="BN198" s="43">
        <f>VLOOKUP(Categorized!BC198,Rules!$F$152:$H$153,3,0)</f>
        <v>30</v>
      </c>
      <c r="BO198" s="43">
        <f>VLOOKUP(Categorized!BD198,Rules!$F$154:$H$155,3,0)</f>
        <v>90</v>
      </c>
      <c r="BP198" s="43">
        <f>VLOOKUP(Categorized!BE198,Rules!$F$156:$H$157,3,0)</f>
        <v>30</v>
      </c>
      <c r="BQ198" s="43">
        <f>VLOOKUP(Categorized!BF198,Rules!$F$158:$H$159,3,0)</f>
        <v>30</v>
      </c>
      <c r="BR198" s="43">
        <f>VLOOKUP(Categorized!BG198,Rules!$F$160:$H$161,3,0)</f>
        <v>30</v>
      </c>
      <c r="BS198" s="43">
        <f>VLOOKUP(Categorized!BH198,Rules!$F$162:$H$163,3,0)</f>
        <v>30</v>
      </c>
      <c r="BT198" s="43">
        <f>VLOOKUP(Categorized!BI198,Rules!$F$164:$H$165,3,0)</f>
        <v>90</v>
      </c>
      <c r="BU198" s="43">
        <f>VLOOKUP(Categorized!BJ198,Rules!$F$166:$H$167,3,0)</f>
        <v>90</v>
      </c>
      <c r="BV198" s="43">
        <f>VLOOKUP(Categorized!BK198,Rules!$F$168:$H$169,3,0)</f>
        <v>30</v>
      </c>
      <c r="BW198" s="43">
        <f>VLOOKUP(Categorized!BL198,Rules!$F$170:$H$171,3,0)</f>
        <v>30</v>
      </c>
      <c r="BX198" s="43">
        <f>VLOOKUP(Categorized!BM198,Rules!$F$172:$H$173,3,0)</f>
        <v>30</v>
      </c>
      <c r="BY198" s="43">
        <f>VLOOKUP(Categorized!BN198,Rules!$F$174:$H$175,3,0)</f>
        <v>30</v>
      </c>
      <c r="BZ198" s="43">
        <f>VLOOKUP(Categorized!BO198,Rules!$F$176:$H$177,3,0)</f>
        <v>30</v>
      </c>
      <c r="CA198" s="43">
        <f>VLOOKUP(Categorized!BP198,Rules!$F$178:$H$179,3,0)</f>
        <v>30</v>
      </c>
      <c r="CB198" s="43">
        <f>VLOOKUP(Categorized!BQ198,Rules!$F$180:$H$181,3,0)</f>
        <v>30</v>
      </c>
      <c r="CC198" s="43">
        <f>VLOOKUP(Categorized!BR198,Rules!$F$182:$H$183,3,0)</f>
        <v>30</v>
      </c>
      <c r="CD198" s="255">
        <f t="array" ref="CD198">MMULT(BI198:CC198,Rules!$O$60:$O$80)</f>
        <v>41.91464137522231</v>
      </c>
      <c r="CE198" s="43">
        <f>VLOOKUP(Categorized!BS198,Rules!$F$184:$H$185,3,0)</f>
        <v>30</v>
      </c>
      <c r="CF198" s="43">
        <f>VLOOKUP(Categorized!BT198,Rules!$F$186:$H$187,3,0)</f>
        <v>90</v>
      </c>
      <c r="CG198" s="43">
        <f>VLOOKUP(Categorized!BU198,Rules!$F$188:$H$189,3,0)</f>
        <v>30</v>
      </c>
      <c r="CH198" s="43">
        <f>VLOOKUP(Categorized!BV198,Rules!$F$190:$H$191,3,0)</f>
        <v>90</v>
      </c>
      <c r="CI198" s="43">
        <f>VLOOKUP(Categorized!BW198,Rules!$F$192:$H$193,3,0)</f>
        <v>30</v>
      </c>
      <c r="CJ198" s="255">
        <f t="array" ref="CJ198">MMULT(CE198:CI198,Rules!$O$83:$O$87)</f>
        <v>54</v>
      </c>
      <c r="CK198" s="45">
        <v>0</v>
      </c>
      <c r="CL198" s="46">
        <v>0</v>
      </c>
      <c r="CM198" s="393">
        <v>83.260869565217391</v>
      </c>
      <c r="CN198" s="397">
        <v>7</v>
      </c>
      <c r="CO198" s="397">
        <v>9</v>
      </c>
      <c r="CP198" s="397" t="s">
        <v>58</v>
      </c>
    </row>
    <row r="199" spans="1:94" ht="18.5">
      <c r="A199" s="58">
        <v>2021</v>
      </c>
      <c r="B199" s="39" t="s">
        <v>246</v>
      </c>
      <c r="C199" s="431">
        <v>44300.346972083302</v>
      </c>
      <c r="D199" s="431">
        <v>44301.3951406134</v>
      </c>
      <c r="E199" s="403">
        <v>51399</v>
      </c>
      <c r="F199" s="444">
        <f t="shared" si="20"/>
        <v>0</v>
      </c>
      <c r="G199" s="444">
        <f t="shared" si="21"/>
        <v>0</v>
      </c>
      <c r="H199" s="428">
        <f t="shared" si="22"/>
        <v>1</v>
      </c>
      <c r="I199" s="428">
        <f t="shared" si="23"/>
        <v>0</v>
      </c>
      <c r="J199" s="428">
        <f t="shared" si="24"/>
        <v>0</v>
      </c>
      <c r="K199" s="42">
        <f>VLOOKUP(Categorized!F199,Rules!$F$4:$H$7,3,0)</f>
        <v>90</v>
      </c>
      <c r="L199" s="43">
        <f>VLOOKUP(Categorized!G199,Rules!$F$8:$H$9,3,0)</f>
        <v>90</v>
      </c>
      <c r="M199" s="43">
        <f>VLOOKUP(Categorized!H199,Rules!$F$10:$H$12,3,0)</f>
        <v>60</v>
      </c>
      <c r="N199" s="43">
        <f>VLOOKUP(Categorized!I199,Rules!$F$13:$H$16,3,0)</f>
        <v>95</v>
      </c>
      <c r="O199" s="43">
        <f>VLOOKUP(Categorized!J199,Rules!$F$17:$H$19,3,0)</f>
        <v>90</v>
      </c>
      <c r="P199" s="43">
        <f>VLOOKUP(Categorized!K199,Rules!$F$20:$H$21,3,0)</f>
        <v>60</v>
      </c>
      <c r="Q199" s="43">
        <f>VLOOKUP(Categorized!L199,Rules!$F$22:$H$28,3,0)</f>
        <v>75</v>
      </c>
      <c r="R199" s="43">
        <f>VLOOKUP(Categorized!M199,Rules!$F$29:$H$31,3,0)</f>
        <v>60</v>
      </c>
      <c r="S199" s="255" cm="1">
        <f t="array" ref="S199">MMULT(K199:R199,Rules!$O$4:$O$11)</f>
        <v>78.529411764705884</v>
      </c>
      <c r="T199" s="43">
        <f>VLOOKUP(Categorized!N199,Rules!$F$32:$H$33,3,0)</f>
        <v>60</v>
      </c>
      <c r="U199" s="43">
        <f>VLOOKUP(Categorized!O199,Rules!$F$34:$H$40,3,0)</f>
        <v>70</v>
      </c>
      <c r="V199" s="43">
        <f>VLOOKUP(Categorized!P199,Rules!$F$41:$H$42,3,0)</f>
        <v>30</v>
      </c>
      <c r="W199" s="43">
        <f>VLOOKUP(Categorized!Q199,Rules!$F$43:$H$46,3,0)</f>
        <v>20</v>
      </c>
      <c r="X199" s="43">
        <f>VLOOKUP(Categorized!R199,Rules!$F$47:$H$51,3,0)</f>
        <v>30</v>
      </c>
      <c r="Y199" s="43">
        <f>VLOOKUP(Categorized!S199,Rules!$F$52:$H$56,3,0)</f>
        <v>30</v>
      </c>
      <c r="Z199" s="43">
        <f>VLOOKUP(Categorized!T199,Rules!$F$57:$H$58,3,0)</f>
        <v>80</v>
      </c>
      <c r="AA199" s="255">
        <f t="array" ref="AA199">MMULT(T199:Z199,Rules!$O$14:$O$20)</f>
        <v>44.221453287197235</v>
      </c>
      <c r="AB199" s="43">
        <f>VLOOKUP(Categorized!U199,Rules!$F$59:$H$60,3,0)</f>
        <v>20</v>
      </c>
      <c r="AC199" s="43">
        <f>VLOOKUP(Categorized!V199,Rules!$F$61:$H$62,3,0)</f>
        <v>20</v>
      </c>
      <c r="AD199" s="43">
        <f>VLOOKUP(Categorized!W199,Rules!$F$63:$H$64,3,0)</f>
        <v>80</v>
      </c>
      <c r="AE199" s="43">
        <f>VLOOKUP(Categorized!X199,Rules!$F$65:$H$66,3,0)</f>
        <v>20</v>
      </c>
      <c r="AF199" s="255">
        <f t="array" ref="AF199">MMULT(AB199:AE199,Rules!$O$23:$O$26)</f>
        <v>26.666666666666664</v>
      </c>
      <c r="AG199" s="43">
        <f>VLOOKUP(Categorized!Y199,Rules!$F$67:$H$68,3,0)</f>
        <v>30</v>
      </c>
      <c r="AH199" s="43">
        <f>VLOOKUP(Categorized!Z199,Rules!$F$69:$H$70,3,0)</f>
        <v>30</v>
      </c>
      <c r="AI199" s="43">
        <f>VLOOKUP(Categorized!AA199,Rules!$F$71:$H$72,3,0)</f>
        <v>30</v>
      </c>
      <c r="AJ199" s="43">
        <f>VLOOKUP(Categorized!AB199,Rules!$F$73:$H$74,3,0)</f>
        <v>30</v>
      </c>
      <c r="AK199" s="255">
        <f t="array" ref="AK199">MMULT(AG199:AJ199,Rules!$O$29:$O$32)</f>
        <v>30</v>
      </c>
      <c r="AL199" s="43">
        <f>VLOOKUP(Categorized!AC199,Rules!$F$75:$H$76,3,0)</f>
        <v>30</v>
      </c>
      <c r="AM199" s="43">
        <f>VLOOKUP(Categorized!AD199,Rules!$F$77:$H$78,3,0)</f>
        <v>50</v>
      </c>
      <c r="AN199" s="43">
        <f>VLOOKUP(Categorized!AE199,Rules!$F$79:$H$84,3,0)</f>
        <v>80</v>
      </c>
      <c r="AO199" s="43">
        <f>VLOOKUP(Categorized!AF199,Rules!$F$85:$H$89,3,0)</f>
        <v>50</v>
      </c>
      <c r="AP199" s="43">
        <f>VLOOKUP(Categorized!AG199,Rules!$F$90:$H$92,3,0)</f>
        <v>30</v>
      </c>
      <c r="AQ199" s="43">
        <f>VLOOKUP(Categorized!AH199,Rules!$F$93:$H$96,3,0)</f>
        <v>30</v>
      </c>
      <c r="AR199" s="43">
        <f>VLOOKUP(Categorized!AI199,Rules!$F$97:$H$100,3,0)</f>
        <v>50</v>
      </c>
      <c r="AS199" s="43">
        <f>VLOOKUP(Categorized!AJ199,Rules!$F$101:$H$102,3,0)</f>
        <v>30</v>
      </c>
      <c r="AT199" s="43">
        <f>VLOOKUP(Categorized!AK199,Rules!$F$103:$H$105,3,0)</f>
        <v>70</v>
      </c>
      <c r="AU199" s="43">
        <f>VLOOKUP(Categorized!AL199,Rules!$F$106:$H$109,3,0)</f>
        <v>60</v>
      </c>
      <c r="AV199" s="43">
        <f>VLOOKUP(Categorized!AM199,Rules!$F$110:$H$113,3,0)</f>
        <v>70</v>
      </c>
      <c r="AW199" s="255">
        <f t="array" ref="AW199">MMULT(AL199:AV199,Rules!$O$35:$O$45)</f>
        <v>49.886363636363647</v>
      </c>
      <c r="AX199" s="44">
        <f>VLOOKUP(Categorized!AN199,Rules!$F$114:$H$116,3,0)</f>
        <v>90</v>
      </c>
      <c r="AY199" s="44">
        <f>VLOOKUP(Categorized!AO199,Rules!$F$117:$H$119,3,0)</f>
        <v>90</v>
      </c>
      <c r="AZ199" s="44">
        <f>VLOOKUP(Categorized!AP199,Rules!$F$120:$H$122,3,0)</f>
        <v>30</v>
      </c>
      <c r="BA199" s="44">
        <f>VLOOKUP(Categorized!AQ199,Rules!$F$123:$H$124,3,0)</f>
        <v>30</v>
      </c>
      <c r="BB199" s="44">
        <f>VLOOKUP(Categorized!AR199,Rules!$F$125:$H$127,3,0)</f>
        <v>50</v>
      </c>
      <c r="BC199" s="44">
        <f>VLOOKUP(Categorized!AS199,Rules!$F$128:$H$130,3,0)</f>
        <v>30</v>
      </c>
      <c r="BD199" s="43">
        <f>VLOOKUP(Categorized!AT199,Rules!$F$131:$H$133,3,0)</f>
        <v>30</v>
      </c>
      <c r="BE199" s="44">
        <f>VLOOKUP(Categorized!AU199,Rules!$F$134:$H$136,3,0)</f>
        <v>30</v>
      </c>
      <c r="BF199" s="44">
        <f>VLOOKUP(Categorized!AV199,Rules!$F$137:$H$138,3,0)</f>
        <v>30</v>
      </c>
      <c r="BG199" s="44">
        <f>VLOOKUP(Categorized!AW199,Rules!$F$139:$H$141,3,0)</f>
        <v>45</v>
      </c>
      <c r="BH199" s="256">
        <f t="array" ref="BH199">MMULT(AX199:BG199,Rules!$O$48:$O$57)</f>
        <v>44.036809815950917</v>
      </c>
      <c r="BI199" s="43">
        <f>VLOOKUP(Categorized!AX199,Rules!$F$142:$H$143,3,0)</f>
        <v>30</v>
      </c>
      <c r="BJ199" s="43">
        <f>VLOOKUP(Categorized!AY199,Rules!$F$144:$H$145,3,0)</f>
        <v>30</v>
      </c>
      <c r="BK199" s="43">
        <f>VLOOKUP(Categorized!AZ199,Rules!$F$146:$H$147,3,0)</f>
        <v>30</v>
      </c>
      <c r="BL199" s="43">
        <f>VLOOKUP(Categorized!BA199,Rules!$F$148:$H$149,3,0)</f>
        <v>30</v>
      </c>
      <c r="BM199" s="43">
        <f>VLOOKUP(Categorized!BB199,Rules!$F$150:$H$151,3,0)</f>
        <v>30</v>
      </c>
      <c r="BN199" s="43">
        <f>VLOOKUP(Categorized!BC199,Rules!$F$152:$H$153,3,0)</f>
        <v>30</v>
      </c>
      <c r="BO199" s="43">
        <f>VLOOKUP(Categorized!BD199,Rules!$F$154:$H$155,3,0)</f>
        <v>30</v>
      </c>
      <c r="BP199" s="43">
        <f>VLOOKUP(Categorized!BE199,Rules!$F$156:$H$157,3,0)</f>
        <v>30</v>
      </c>
      <c r="BQ199" s="43">
        <f>VLOOKUP(Categorized!BF199,Rules!$F$158:$H$159,3,0)</f>
        <v>30</v>
      </c>
      <c r="BR199" s="43">
        <f>VLOOKUP(Categorized!BG199,Rules!$F$160:$H$161,3,0)</f>
        <v>30</v>
      </c>
      <c r="BS199" s="43">
        <f>VLOOKUP(Categorized!BH199,Rules!$F$162:$H$163,3,0)</f>
        <v>30</v>
      </c>
      <c r="BT199" s="43">
        <f>VLOOKUP(Categorized!BI199,Rules!$F$164:$H$165,3,0)</f>
        <v>30</v>
      </c>
      <c r="BU199" s="43">
        <f>VLOOKUP(Categorized!BJ199,Rules!$F$166:$H$167,3,0)</f>
        <v>30</v>
      </c>
      <c r="BV199" s="43">
        <f>VLOOKUP(Categorized!BK199,Rules!$F$168:$H$169,3,0)</f>
        <v>30</v>
      </c>
      <c r="BW199" s="43">
        <f>VLOOKUP(Categorized!BL199,Rules!$F$170:$H$171,3,0)</f>
        <v>30</v>
      </c>
      <c r="BX199" s="43">
        <f>VLOOKUP(Categorized!BM199,Rules!$F$172:$H$173,3,0)</f>
        <v>30</v>
      </c>
      <c r="BY199" s="43">
        <f>VLOOKUP(Categorized!BN199,Rules!$F$174:$H$175,3,0)</f>
        <v>30</v>
      </c>
      <c r="BZ199" s="43">
        <f>VLOOKUP(Categorized!BO199,Rules!$F$176:$H$177,3,0)</f>
        <v>30</v>
      </c>
      <c r="CA199" s="43">
        <f>VLOOKUP(Categorized!BP199,Rules!$F$178:$H$179,3,0)</f>
        <v>30</v>
      </c>
      <c r="CB199" s="43">
        <f>VLOOKUP(Categorized!BQ199,Rules!$F$180:$H$181,3,0)</f>
        <v>30</v>
      </c>
      <c r="CC199" s="43">
        <f>VLOOKUP(Categorized!BR199,Rules!$F$182:$H$183,3,0)</f>
        <v>30</v>
      </c>
      <c r="CD199" s="255">
        <f t="array" ref="CD199">MMULT(BI199:CC199,Rules!$O$60:$O$80)</f>
        <v>29.999999999999996</v>
      </c>
      <c r="CE199" s="43">
        <f>VLOOKUP(Categorized!BS199,Rules!$F$184:$H$185,3,0)</f>
        <v>30</v>
      </c>
      <c r="CF199" s="43">
        <f>VLOOKUP(Categorized!BT199,Rules!$F$186:$H$187,3,0)</f>
        <v>30</v>
      </c>
      <c r="CG199" s="43">
        <f>VLOOKUP(Categorized!BU199,Rules!$F$188:$H$189,3,0)</f>
        <v>30</v>
      </c>
      <c r="CH199" s="43">
        <f>VLOOKUP(Categorized!BV199,Rules!$F$190:$H$191,3,0)</f>
        <v>30</v>
      </c>
      <c r="CI199" s="43">
        <f>VLOOKUP(Categorized!BW199,Rules!$F$192:$H$193,3,0)</f>
        <v>30</v>
      </c>
      <c r="CJ199" s="255">
        <f t="array" ref="CJ199">MMULT(CE199:CI199,Rules!$O$83:$O$87)</f>
        <v>30</v>
      </c>
      <c r="CK199" s="46">
        <v>0</v>
      </c>
      <c r="CL199" s="46">
        <v>0</v>
      </c>
      <c r="CM199" s="393">
        <v>46.521739130434781</v>
      </c>
      <c r="CN199" s="397">
        <v>3</v>
      </c>
      <c r="CO199" s="397">
        <v>3</v>
      </c>
      <c r="CP199" s="397" t="s">
        <v>58</v>
      </c>
    </row>
    <row r="200" spans="1:94" ht="18.5">
      <c r="A200" s="58">
        <v>2021</v>
      </c>
      <c r="B200" s="39" t="s">
        <v>247</v>
      </c>
      <c r="C200" s="431">
        <v>44491.878783298598</v>
      </c>
      <c r="D200" s="431">
        <v>44495.3867807407</v>
      </c>
      <c r="E200" s="405">
        <v>60284</v>
      </c>
      <c r="F200" s="444">
        <f t="shared" si="20"/>
        <v>0</v>
      </c>
      <c r="G200" s="444">
        <f t="shared" si="21"/>
        <v>0</v>
      </c>
      <c r="H200" s="428">
        <f t="shared" si="22"/>
        <v>1</v>
      </c>
      <c r="I200" s="428">
        <f t="shared" si="23"/>
        <v>0</v>
      </c>
      <c r="J200" s="428">
        <f t="shared" si="24"/>
        <v>0</v>
      </c>
      <c r="K200" s="42">
        <f>VLOOKUP(Categorized!F200,Rules!$F$4:$H$7,3,0)</f>
        <v>90</v>
      </c>
      <c r="L200" s="43">
        <f>VLOOKUP(Categorized!G200,Rules!$F$8:$H$9,3,0)</f>
        <v>90</v>
      </c>
      <c r="M200" s="43">
        <f>VLOOKUP(Categorized!H200,Rules!$F$10:$H$12,3,0)</f>
        <v>60</v>
      </c>
      <c r="N200" s="43">
        <f>VLOOKUP(Categorized!I200,Rules!$F$13:$H$16,3,0)</f>
        <v>95</v>
      </c>
      <c r="O200" s="43">
        <f>VLOOKUP(Categorized!J200,Rules!$F$17:$H$19,3,0)</f>
        <v>90</v>
      </c>
      <c r="P200" s="43">
        <f>VLOOKUP(Categorized!K200,Rules!$F$20:$H$21,3,0)</f>
        <v>60</v>
      </c>
      <c r="Q200" s="43">
        <f>VLOOKUP(Categorized!L200,Rules!$F$22:$H$28,3,0)</f>
        <v>70</v>
      </c>
      <c r="R200" s="43">
        <f>VLOOKUP(Categorized!M200,Rules!$F$29:$H$31,3,0)</f>
        <v>70</v>
      </c>
      <c r="S200" s="255" cm="1">
        <f t="array" ref="S200">MMULT(K200:R200,Rules!$O$4:$O$11)</f>
        <v>78.949579831932766</v>
      </c>
      <c r="T200" s="43">
        <f>VLOOKUP(Categorized!N200,Rules!$F$32:$H$33,3,0)</f>
        <v>60</v>
      </c>
      <c r="U200" s="43">
        <f>VLOOKUP(Categorized!O200,Rules!$F$34:$H$40,3,0)</f>
        <v>75</v>
      </c>
      <c r="V200" s="43">
        <f>VLOOKUP(Categorized!P200,Rules!$F$41:$H$42,3,0)</f>
        <v>30</v>
      </c>
      <c r="W200" s="43">
        <f>VLOOKUP(Categorized!Q200,Rules!$F$43:$H$46,3,0)</f>
        <v>20</v>
      </c>
      <c r="X200" s="43">
        <f>VLOOKUP(Categorized!R200,Rules!$F$47:$H$51,3,0)</f>
        <v>30</v>
      </c>
      <c r="Y200" s="43">
        <f>VLOOKUP(Categorized!S200,Rules!$F$52:$H$56,3,0)</f>
        <v>30</v>
      </c>
      <c r="Z200" s="43">
        <f>VLOOKUP(Categorized!T200,Rules!$F$57:$H$58,3,0)</f>
        <v>80</v>
      </c>
      <c r="AA200" s="255">
        <f t="array" ref="AA200">MMULT(T200:Z200,Rules!$O$14:$O$20)</f>
        <v>44.913494809688586</v>
      </c>
      <c r="AB200" s="43">
        <f>VLOOKUP(Categorized!U200,Rules!$F$59:$H$60,3,0)</f>
        <v>80</v>
      </c>
      <c r="AC200" s="43">
        <f>VLOOKUP(Categorized!V200,Rules!$F$61:$H$62,3,0)</f>
        <v>20</v>
      </c>
      <c r="AD200" s="43">
        <f>VLOOKUP(Categorized!W200,Rules!$F$63:$H$64,3,0)</f>
        <v>80</v>
      </c>
      <c r="AE200" s="43">
        <f>VLOOKUP(Categorized!X200,Rules!$F$65:$H$66,3,0)</f>
        <v>20</v>
      </c>
      <c r="AF200" s="255">
        <f t="array" ref="AF200">MMULT(AB200:AE200,Rules!$O$23:$O$26)</f>
        <v>46.666666666666664</v>
      </c>
      <c r="AG200" s="43">
        <f>VLOOKUP(Categorized!Y200,Rules!$F$67:$H$68,3,0)</f>
        <v>70</v>
      </c>
      <c r="AH200" s="43">
        <f>VLOOKUP(Categorized!Z200,Rules!$F$69:$H$70,3,0)</f>
        <v>80</v>
      </c>
      <c r="AI200" s="43">
        <f>VLOOKUP(Categorized!AA200,Rules!$F$71:$H$72,3,0)</f>
        <v>80</v>
      </c>
      <c r="AJ200" s="43">
        <f>VLOOKUP(Categorized!AB200,Rules!$F$73:$H$74,3,0)</f>
        <v>30</v>
      </c>
      <c r="AK200" s="255">
        <f t="array" ref="AK200">MMULT(AG200:AJ200,Rules!$O$29:$O$32)</f>
        <v>66.507936507936506</v>
      </c>
      <c r="AL200" s="43">
        <f>VLOOKUP(Categorized!AC200,Rules!$F$75:$H$76,3,0)</f>
        <v>80</v>
      </c>
      <c r="AM200" s="43">
        <f>VLOOKUP(Categorized!AD200,Rules!$F$77:$H$78,3,0)</f>
        <v>80</v>
      </c>
      <c r="AN200" s="43">
        <f>VLOOKUP(Categorized!AE200,Rules!$F$79:$H$84,3,0)</f>
        <v>30</v>
      </c>
      <c r="AO200" s="43">
        <f>VLOOKUP(Categorized!AF200,Rules!$F$85:$H$89,3,0)</f>
        <v>80</v>
      </c>
      <c r="AP200" s="43">
        <f>VLOOKUP(Categorized!AG200,Rules!$F$90:$H$92,3,0)</f>
        <v>30</v>
      </c>
      <c r="AQ200" s="43">
        <f>VLOOKUP(Categorized!AH200,Rules!$F$93:$H$96,3,0)</f>
        <v>30</v>
      </c>
      <c r="AR200" s="43">
        <f>VLOOKUP(Categorized!AI200,Rules!$F$97:$H$100,3,0)</f>
        <v>30</v>
      </c>
      <c r="AS200" s="43">
        <f>VLOOKUP(Categorized!AJ200,Rules!$F$101:$H$102,3,0)</f>
        <v>30</v>
      </c>
      <c r="AT200" s="43">
        <f>VLOOKUP(Categorized!AK200,Rules!$F$103:$H$105,3,0)</f>
        <v>50</v>
      </c>
      <c r="AU200" s="43">
        <f>VLOOKUP(Categorized!AL200,Rules!$F$106:$H$109,3,0)</f>
        <v>60</v>
      </c>
      <c r="AV200" s="43">
        <f>VLOOKUP(Categorized!AM200,Rules!$F$110:$H$113,3,0)</f>
        <v>30</v>
      </c>
      <c r="AW200" s="255">
        <f t="array" ref="AW200">MMULT(AL200:AV200,Rules!$O$35:$O$45)</f>
        <v>48.295454545454547</v>
      </c>
      <c r="AX200" s="44">
        <f>VLOOKUP(Categorized!AN200,Rules!$F$114:$H$116,3,0)</f>
        <v>90</v>
      </c>
      <c r="AY200" s="44">
        <f>VLOOKUP(Categorized!AO200,Rules!$F$117:$H$119,3,0)</f>
        <v>90</v>
      </c>
      <c r="AZ200" s="44">
        <f>VLOOKUP(Categorized!AP200,Rules!$F$120:$H$122,3,0)</f>
        <v>30</v>
      </c>
      <c r="BA200" s="44">
        <f>VLOOKUP(Categorized!AQ200,Rules!$F$123:$H$124,3,0)</f>
        <v>30</v>
      </c>
      <c r="BB200" s="44">
        <f>VLOOKUP(Categorized!AR200,Rules!$F$125:$H$127,3,0)</f>
        <v>50</v>
      </c>
      <c r="BC200" s="44">
        <f>VLOOKUP(Categorized!AS200,Rules!$F$128:$H$130,3,0)</f>
        <v>30</v>
      </c>
      <c r="BD200" s="43">
        <f>VLOOKUP(Categorized!AT200,Rules!$F$131:$H$133,3,0)</f>
        <v>70</v>
      </c>
      <c r="BE200" s="44">
        <f>VLOOKUP(Categorized!AU200,Rules!$F$134:$H$136,3,0)</f>
        <v>70</v>
      </c>
      <c r="BF200" s="44">
        <f>VLOOKUP(Categorized!AV200,Rules!$F$137:$H$138,3,0)</f>
        <v>90</v>
      </c>
      <c r="BG200" s="44">
        <f>VLOOKUP(Categorized!AW200,Rules!$F$139:$H$141,3,0)</f>
        <v>45</v>
      </c>
      <c r="BH200" s="256">
        <f t="array" ref="BH200">MMULT(AX200:BG200,Rules!$O$48:$O$57)</f>
        <v>58.834355828220858</v>
      </c>
      <c r="BI200" s="43">
        <f>VLOOKUP(Categorized!AX200,Rules!$F$142:$H$143,3,0)</f>
        <v>30</v>
      </c>
      <c r="BJ200" s="43">
        <f>VLOOKUP(Categorized!AY200,Rules!$F$144:$H$145,3,0)</f>
        <v>30</v>
      </c>
      <c r="BK200" s="43">
        <f>VLOOKUP(Categorized!AZ200,Rules!$F$146:$H$147,3,0)</f>
        <v>30</v>
      </c>
      <c r="BL200" s="43">
        <f>VLOOKUP(Categorized!BA200,Rules!$F$148:$H$149,3,0)</f>
        <v>30</v>
      </c>
      <c r="BM200" s="43">
        <f>VLOOKUP(Categorized!BB200,Rules!$F$150:$H$151,3,0)</f>
        <v>90</v>
      </c>
      <c r="BN200" s="43">
        <f>VLOOKUP(Categorized!BC200,Rules!$F$152:$H$153,3,0)</f>
        <v>30</v>
      </c>
      <c r="BO200" s="43">
        <f>VLOOKUP(Categorized!BD200,Rules!$F$154:$H$155,3,0)</f>
        <v>90</v>
      </c>
      <c r="BP200" s="43">
        <f>VLOOKUP(Categorized!BE200,Rules!$F$156:$H$157,3,0)</f>
        <v>30</v>
      </c>
      <c r="BQ200" s="43">
        <f>VLOOKUP(Categorized!BF200,Rules!$F$158:$H$159,3,0)</f>
        <v>30</v>
      </c>
      <c r="BR200" s="43">
        <f>VLOOKUP(Categorized!BG200,Rules!$F$160:$H$161,3,0)</f>
        <v>30</v>
      </c>
      <c r="BS200" s="43">
        <f>VLOOKUP(Categorized!BH200,Rules!$F$162:$H$163,3,0)</f>
        <v>30</v>
      </c>
      <c r="BT200" s="43">
        <f>VLOOKUP(Categorized!BI200,Rules!$F$164:$H$165,3,0)</f>
        <v>90</v>
      </c>
      <c r="BU200" s="43">
        <f>VLOOKUP(Categorized!BJ200,Rules!$F$166:$H$167,3,0)</f>
        <v>90</v>
      </c>
      <c r="BV200" s="43">
        <f>VLOOKUP(Categorized!BK200,Rules!$F$168:$H$169,3,0)</f>
        <v>30</v>
      </c>
      <c r="BW200" s="43">
        <f>VLOOKUP(Categorized!BL200,Rules!$F$170:$H$171,3,0)</f>
        <v>30</v>
      </c>
      <c r="BX200" s="43">
        <f>VLOOKUP(Categorized!BM200,Rules!$F$172:$H$173,3,0)</f>
        <v>30</v>
      </c>
      <c r="BY200" s="43">
        <f>VLOOKUP(Categorized!BN200,Rules!$F$174:$H$175,3,0)</f>
        <v>30</v>
      </c>
      <c r="BZ200" s="43">
        <f>VLOOKUP(Categorized!BO200,Rules!$F$176:$H$177,3,0)</f>
        <v>95</v>
      </c>
      <c r="CA200" s="43">
        <f>VLOOKUP(Categorized!BP200,Rules!$F$178:$H$179,3,0)</f>
        <v>30</v>
      </c>
      <c r="CB200" s="43">
        <f>VLOOKUP(Categorized!BQ200,Rules!$F$180:$H$181,3,0)</f>
        <v>30</v>
      </c>
      <c r="CC200" s="43">
        <f>VLOOKUP(Categorized!BR200,Rules!$F$182:$H$183,3,0)</f>
        <v>30</v>
      </c>
      <c r="CD200" s="255">
        <f t="array" ref="CD200">MMULT(BI200:CC200,Rules!$O$60:$O$80)</f>
        <v>45.497925311203339</v>
      </c>
      <c r="CE200" s="43">
        <f>VLOOKUP(Categorized!BS200,Rules!$F$184:$H$185,3,0)</f>
        <v>30</v>
      </c>
      <c r="CF200" s="43">
        <f>VLOOKUP(Categorized!BT200,Rules!$F$186:$H$187,3,0)</f>
        <v>30</v>
      </c>
      <c r="CG200" s="43">
        <f>VLOOKUP(Categorized!BU200,Rules!$F$188:$H$189,3,0)</f>
        <v>30</v>
      </c>
      <c r="CH200" s="43">
        <f>VLOOKUP(Categorized!BV200,Rules!$F$190:$H$191,3,0)</f>
        <v>30</v>
      </c>
      <c r="CI200" s="43">
        <f>VLOOKUP(Categorized!BW200,Rules!$F$192:$H$193,3,0)</f>
        <v>30</v>
      </c>
      <c r="CJ200" s="255">
        <f t="array" ref="CJ200">MMULT(CE200:CI200,Rules!$O$83:$O$87)</f>
        <v>30</v>
      </c>
      <c r="CK200" s="51">
        <v>1</v>
      </c>
      <c r="CL200" s="51">
        <v>8</v>
      </c>
      <c r="CM200" s="393">
        <v>73.478260869565219</v>
      </c>
      <c r="CN200" s="397">
        <v>6</v>
      </c>
      <c r="CO200" s="397">
        <v>8</v>
      </c>
      <c r="CP200" s="397" t="s">
        <v>58</v>
      </c>
    </row>
    <row r="201" spans="1:94" ht="18.5">
      <c r="A201" s="58">
        <v>2021</v>
      </c>
      <c r="B201" s="39" t="s">
        <v>248</v>
      </c>
      <c r="C201" s="431">
        <v>44272.8714001505</v>
      </c>
      <c r="D201" s="431">
        <v>44281.451790729203</v>
      </c>
      <c r="E201" s="403">
        <v>51124</v>
      </c>
      <c r="F201" s="444">
        <f t="shared" si="20"/>
        <v>0</v>
      </c>
      <c r="G201" s="444">
        <f t="shared" si="21"/>
        <v>0</v>
      </c>
      <c r="H201" s="428">
        <f t="shared" si="22"/>
        <v>1</v>
      </c>
      <c r="I201" s="428">
        <f t="shared" si="23"/>
        <v>0</v>
      </c>
      <c r="J201" s="428">
        <f t="shared" si="24"/>
        <v>0</v>
      </c>
      <c r="K201" s="42">
        <f>VLOOKUP(Categorized!F201,Rules!$F$4:$H$7,3,0)</f>
        <v>80</v>
      </c>
      <c r="L201" s="43">
        <f>VLOOKUP(Categorized!G201,Rules!$F$8:$H$9,3,0)</f>
        <v>60</v>
      </c>
      <c r="M201" s="43">
        <f>VLOOKUP(Categorized!H201,Rules!$F$10:$H$12,3,0)</f>
        <v>60</v>
      </c>
      <c r="N201" s="43">
        <f>VLOOKUP(Categorized!I201,Rules!$F$13:$H$16,3,0)</f>
        <v>95</v>
      </c>
      <c r="O201" s="43">
        <f>VLOOKUP(Categorized!J201,Rules!$F$17:$H$19,3,0)</f>
        <v>90</v>
      </c>
      <c r="P201" s="43">
        <f>VLOOKUP(Categorized!K201,Rules!$F$20:$H$21,3,0)</f>
        <v>60</v>
      </c>
      <c r="Q201" s="43">
        <f>VLOOKUP(Categorized!L201,Rules!$F$22:$H$28,3,0)</f>
        <v>70</v>
      </c>
      <c r="R201" s="43">
        <f>VLOOKUP(Categorized!M201,Rules!$F$29:$H$31,3,0)</f>
        <v>60</v>
      </c>
      <c r="S201" s="255" cm="1">
        <f t="array" ref="S201">MMULT(K201:R201,Rules!$O$4:$O$11)</f>
        <v>71.806722689075627</v>
      </c>
      <c r="T201" s="43">
        <f>VLOOKUP(Categorized!N201,Rules!$F$32:$H$33,3,0)</f>
        <v>60</v>
      </c>
      <c r="U201" s="43">
        <f>VLOOKUP(Categorized!O201,Rules!$F$34:$H$40,3,0)</f>
        <v>30</v>
      </c>
      <c r="V201" s="43">
        <f>VLOOKUP(Categorized!P201,Rules!$F$41:$H$42,3,0)</f>
        <v>90</v>
      </c>
      <c r="W201" s="43">
        <f>VLOOKUP(Categorized!Q201,Rules!$F$43:$H$46,3,0)</f>
        <v>70</v>
      </c>
      <c r="X201" s="43">
        <f>VLOOKUP(Categorized!R201,Rules!$F$47:$H$51,3,0)</f>
        <v>30</v>
      </c>
      <c r="Y201" s="43">
        <f>VLOOKUP(Categorized!S201,Rules!$F$52:$H$56,3,0)</f>
        <v>30</v>
      </c>
      <c r="Z201" s="43">
        <f>VLOOKUP(Categorized!T201,Rules!$F$57:$H$58,3,0)</f>
        <v>80</v>
      </c>
      <c r="AA201" s="255">
        <f t="array" ref="AA201">MMULT(T201:Z201,Rules!$O$14:$O$20)</f>
        <v>54.688581314878888</v>
      </c>
      <c r="AB201" s="43">
        <f>VLOOKUP(Categorized!U201,Rules!$F$59:$H$60,3,0)</f>
        <v>20</v>
      </c>
      <c r="AC201" s="43">
        <f>VLOOKUP(Categorized!V201,Rules!$F$61:$H$62,3,0)</f>
        <v>20</v>
      </c>
      <c r="AD201" s="43">
        <f>VLOOKUP(Categorized!W201,Rules!$F$63:$H$64,3,0)</f>
        <v>80</v>
      </c>
      <c r="AE201" s="43">
        <f>VLOOKUP(Categorized!X201,Rules!$F$65:$H$66,3,0)</f>
        <v>20</v>
      </c>
      <c r="AF201" s="255">
        <f t="array" ref="AF201">MMULT(AB201:AE201,Rules!$O$23:$O$26)</f>
        <v>26.666666666666664</v>
      </c>
      <c r="AG201" s="43">
        <f>VLOOKUP(Categorized!Y201,Rules!$F$67:$H$68,3,0)</f>
        <v>30</v>
      </c>
      <c r="AH201" s="43">
        <f>VLOOKUP(Categorized!Z201,Rules!$F$69:$H$70,3,0)</f>
        <v>30</v>
      </c>
      <c r="AI201" s="43">
        <f>VLOOKUP(Categorized!AA201,Rules!$F$71:$H$72,3,0)</f>
        <v>30</v>
      </c>
      <c r="AJ201" s="43">
        <f>VLOOKUP(Categorized!AB201,Rules!$F$73:$H$74,3,0)</f>
        <v>30</v>
      </c>
      <c r="AK201" s="255">
        <f t="array" ref="AK201">MMULT(AG201:AJ201,Rules!$O$29:$O$32)</f>
        <v>30</v>
      </c>
      <c r="AL201" s="43">
        <f>VLOOKUP(Categorized!AC201,Rules!$F$75:$H$76,3,0)</f>
        <v>80</v>
      </c>
      <c r="AM201" s="43">
        <f>VLOOKUP(Categorized!AD201,Rules!$F$77:$H$78,3,0)</f>
        <v>80</v>
      </c>
      <c r="AN201" s="43">
        <f>VLOOKUP(Categorized!AE201,Rules!$F$79:$H$84,3,0)</f>
        <v>30</v>
      </c>
      <c r="AO201" s="43">
        <f>VLOOKUP(Categorized!AF201,Rules!$F$85:$H$89,3,0)</f>
        <v>50</v>
      </c>
      <c r="AP201" s="43">
        <f>VLOOKUP(Categorized!AG201,Rules!$F$90:$H$92,3,0)</f>
        <v>90</v>
      </c>
      <c r="AQ201" s="43">
        <f>VLOOKUP(Categorized!AH201,Rules!$F$93:$H$96,3,0)</f>
        <v>80</v>
      </c>
      <c r="AR201" s="43">
        <f>VLOOKUP(Categorized!AI201,Rules!$F$97:$H$100,3,0)</f>
        <v>50</v>
      </c>
      <c r="AS201" s="43">
        <f>VLOOKUP(Categorized!AJ201,Rules!$F$101:$H$102,3,0)</f>
        <v>30</v>
      </c>
      <c r="AT201" s="43">
        <f>VLOOKUP(Categorized!AK201,Rules!$F$103:$H$105,3,0)</f>
        <v>50</v>
      </c>
      <c r="AU201" s="43">
        <f>VLOOKUP(Categorized!AL201,Rules!$F$106:$H$109,3,0)</f>
        <v>60</v>
      </c>
      <c r="AV201" s="43">
        <f>VLOOKUP(Categorized!AM201,Rules!$F$110:$H$113,3,0)</f>
        <v>30</v>
      </c>
      <c r="AW201" s="255">
        <f t="array" ref="AW201">MMULT(AL201:AV201,Rules!$O$35:$O$45)</f>
        <v>58.352272727272734</v>
      </c>
      <c r="AX201" s="44">
        <f>VLOOKUP(Categorized!AN201,Rules!$F$114:$H$116,3,0)</f>
        <v>30</v>
      </c>
      <c r="AY201" s="44">
        <f>VLOOKUP(Categorized!AO201,Rules!$F$117:$H$119,3,0)</f>
        <v>90</v>
      </c>
      <c r="AZ201" s="44">
        <f>VLOOKUP(Categorized!AP201,Rules!$F$120:$H$122,3,0)</f>
        <v>90</v>
      </c>
      <c r="BA201" s="44">
        <f>VLOOKUP(Categorized!AQ201,Rules!$F$123:$H$124,3,0)</f>
        <v>90</v>
      </c>
      <c r="BB201" s="44">
        <f>VLOOKUP(Categorized!AR201,Rules!$F$125:$H$127,3,0)</f>
        <v>70</v>
      </c>
      <c r="BC201" s="44">
        <f>VLOOKUP(Categorized!AS201,Rules!$F$128:$H$130,3,0)</f>
        <v>30</v>
      </c>
      <c r="BD201" s="43">
        <f>VLOOKUP(Categorized!AT201,Rules!$F$131:$H$133,3,0)</f>
        <v>70</v>
      </c>
      <c r="BE201" s="44">
        <f>VLOOKUP(Categorized!AU201,Rules!$F$134:$H$136,3,0)</f>
        <v>30</v>
      </c>
      <c r="BF201" s="44">
        <f>VLOOKUP(Categorized!AV201,Rules!$F$137:$H$138,3,0)</f>
        <v>30</v>
      </c>
      <c r="BG201" s="44">
        <f>VLOOKUP(Categorized!AW201,Rules!$F$139:$H$141,3,0)</f>
        <v>30</v>
      </c>
      <c r="BH201" s="256">
        <f t="array" ref="BH201">MMULT(AX201:BG201,Rules!$O$48:$O$57)</f>
        <v>55.93865030674845</v>
      </c>
      <c r="BI201" s="43">
        <f>VLOOKUP(Categorized!AX201,Rules!$F$142:$H$143,3,0)</f>
        <v>30</v>
      </c>
      <c r="BJ201" s="43">
        <f>VLOOKUP(Categorized!AY201,Rules!$F$144:$H$145,3,0)</f>
        <v>90</v>
      </c>
      <c r="BK201" s="43">
        <f>VLOOKUP(Categorized!AZ201,Rules!$F$146:$H$147,3,0)</f>
        <v>30</v>
      </c>
      <c r="BL201" s="43">
        <f>VLOOKUP(Categorized!BA201,Rules!$F$148:$H$149,3,0)</f>
        <v>30</v>
      </c>
      <c r="BM201" s="43">
        <f>VLOOKUP(Categorized!BB201,Rules!$F$150:$H$151,3,0)</f>
        <v>90</v>
      </c>
      <c r="BN201" s="43">
        <f>VLOOKUP(Categorized!BC201,Rules!$F$152:$H$153,3,0)</f>
        <v>30</v>
      </c>
      <c r="BO201" s="43">
        <f>VLOOKUP(Categorized!BD201,Rules!$F$154:$H$155,3,0)</f>
        <v>90</v>
      </c>
      <c r="BP201" s="43">
        <f>VLOOKUP(Categorized!BE201,Rules!$F$156:$H$157,3,0)</f>
        <v>30</v>
      </c>
      <c r="BQ201" s="43">
        <f>VLOOKUP(Categorized!BF201,Rules!$F$158:$H$159,3,0)</f>
        <v>30</v>
      </c>
      <c r="BR201" s="43">
        <f>VLOOKUP(Categorized!BG201,Rules!$F$160:$H$161,3,0)</f>
        <v>30</v>
      </c>
      <c r="BS201" s="43">
        <f>VLOOKUP(Categorized!BH201,Rules!$F$162:$H$163,3,0)</f>
        <v>90</v>
      </c>
      <c r="BT201" s="43">
        <f>VLOOKUP(Categorized!BI201,Rules!$F$164:$H$165,3,0)</f>
        <v>30</v>
      </c>
      <c r="BU201" s="43">
        <f>VLOOKUP(Categorized!BJ201,Rules!$F$166:$H$167,3,0)</f>
        <v>90</v>
      </c>
      <c r="BV201" s="43">
        <f>VLOOKUP(Categorized!BK201,Rules!$F$168:$H$169,3,0)</f>
        <v>30</v>
      </c>
      <c r="BW201" s="43">
        <f>VLOOKUP(Categorized!BL201,Rules!$F$170:$H$171,3,0)</f>
        <v>30</v>
      </c>
      <c r="BX201" s="43">
        <f>VLOOKUP(Categorized!BM201,Rules!$F$172:$H$173,3,0)</f>
        <v>30</v>
      </c>
      <c r="BY201" s="43">
        <f>VLOOKUP(Categorized!BN201,Rules!$F$174:$H$175,3,0)</f>
        <v>30</v>
      </c>
      <c r="BZ201" s="43">
        <f>VLOOKUP(Categorized!BO201,Rules!$F$176:$H$177,3,0)</f>
        <v>30</v>
      </c>
      <c r="CA201" s="43">
        <f>VLOOKUP(Categorized!BP201,Rules!$F$178:$H$179,3,0)</f>
        <v>30</v>
      </c>
      <c r="CB201" s="43">
        <f>VLOOKUP(Categorized!BQ201,Rules!$F$180:$H$181,3,0)</f>
        <v>30</v>
      </c>
      <c r="CC201" s="43">
        <f>VLOOKUP(Categorized!BR201,Rules!$F$182:$H$183,3,0)</f>
        <v>30</v>
      </c>
      <c r="CD201" s="255">
        <f t="array" ref="CD201">MMULT(BI201:CC201,Rules!$O$60:$O$80)</f>
        <v>45.471250740960301</v>
      </c>
      <c r="CE201" s="43">
        <f>VLOOKUP(Categorized!BS201,Rules!$F$184:$H$185,3,0)</f>
        <v>30</v>
      </c>
      <c r="CF201" s="43">
        <f>VLOOKUP(Categorized!BT201,Rules!$F$186:$H$187,3,0)</f>
        <v>30</v>
      </c>
      <c r="CG201" s="43">
        <f>VLOOKUP(Categorized!BU201,Rules!$F$188:$H$189,3,0)</f>
        <v>30</v>
      </c>
      <c r="CH201" s="43">
        <f>VLOOKUP(Categorized!BV201,Rules!$F$190:$H$191,3,0)</f>
        <v>30</v>
      </c>
      <c r="CI201" s="43">
        <f>VLOOKUP(Categorized!BW201,Rules!$F$192:$H$193,3,0)</f>
        <v>30</v>
      </c>
      <c r="CJ201" s="255">
        <f t="array" ref="CJ201">MMULT(CE201:CI201,Rules!$O$83:$O$87)</f>
        <v>30</v>
      </c>
      <c r="CK201" s="45">
        <v>0</v>
      </c>
      <c r="CL201" s="46">
        <v>0</v>
      </c>
      <c r="CM201" s="393">
        <v>58.695652173913047</v>
      </c>
      <c r="CN201" s="397">
        <v>4</v>
      </c>
      <c r="CO201" s="397">
        <v>5</v>
      </c>
      <c r="CP201" s="397" t="s">
        <v>58</v>
      </c>
    </row>
    <row r="202" spans="1:94" ht="18.5">
      <c r="A202" s="58">
        <v>2021</v>
      </c>
      <c r="B202" s="39" t="s">
        <v>249</v>
      </c>
      <c r="C202" s="431">
        <v>44512.591374097203</v>
      </c>
      <c r="D202" s="431">
        <v>44515.378840844904</v>
      </c>
      <c r="E202" s="403">
        <v>25891</v>
      </c>
      <c r="F202" s="444">
        <f t="shared" si="20"/>
        <v>0</v>
      </c>
      <c r="G202" s="444">
        <f t="shared" si="21"/>
        <v>0</v>
      </c>
      <c r="H202" s="428">
        <f t="shared" si="22"/>
        <v>1</v>
      </c>
      <c r="I202" s="428">
        <f t="shared" si="23"/>
        <v>0</v>
      </c>
      <c r="J202" s="428">
        <f t="shared" si="24"/>
        <v>0</v>
      </c>
      <c r="K202" s="42">
        <f>VLOOKUP(Categorized!F202,Rules!$F$4:$H$7,3,0)</f>
        <v>90</v>
      </c>
      <c r="L202" s="43">
        <f>VLOOKUP(Categorized!G202,Rules!$F$8:$H$9,3,0)</f>
        <v>60</v>
      </c>
      <c r="M202" s="43">
        <f>VLOOKUP(Categorized!H202,Rules!$F$10:$H$12,3,0)</f>
        <v>60</v>
      </c>
      <c r="N202" s="43">
        <f>VLOOKUP(Categorized!I202,Rules!$F$13:$H$16,3,0)</f>
        <v>40</v>
      </c>
      <c r="O202" s="43">
        <f>VLOOKUP(Categorized!J202,Rules!$F$17:$H$19,3,0)</f>
        <v>90</v>
      </c>
      <c r="P202" s="43">
        <f>VLOOKUP(Categorized!K202,Rules!$F$20:$H$21,3,0)</f>
        <v>60</v>
      </c>
      <c r="Q202" s="43">
        <f>VLOOKUP(Categorized!L202,Rules!$F$22:$H$28,3,0)</f>
        <v>75</v>
      </c>
      <c r="R202" s="43">
        <f>VLOOKUP(Categorized!M202,Rules!$F$29:$H$31,3,0)</f>
        <v>70</v>
      </c>
      <c r="S202" s="255" cm="1">
        <f t="array" ref="S202">MMULT(K202:R202,Rules!$O$4:$O$11)</f>
        <v>67.647058823529406</v>
      </c>
      <c r="T202" s="43">
        <f>VLOOKUP(Categorized!N202,Rules!$F$32:$H$33,3,0)</f>
        <v>90</v>
      </c>
      <c r="U202" s="43">
        <f>VLOOKUP(Categorized!O202,Rules!$F$34:$H$40,3,0)</f>
        <v>90</v>
      </c>
      <c r="V202" s="43">
        <f>VLOOKUP(Categorized!P202,Rules!$F$41:$H$42,3,0)</f>
        <v>30</v>
      </c>
      <c r="W202" s="43">
        <f>VLOOKUP(Categorized!Q202,Rules!$F$43:$H$46,3,0)</f>
        <v>20</v>
      </c>
      <c r="X202" s="43">
        <f>VLOOKUP(Categorized!R202,Rules!$F$47:$H$51,3,0)</f>
        <v>30</v>
      </c>
      <c r="Y202" s="43">
        <f>VLOOKUP(Categorized!S202,Rules!$F$52:$H$56,3,0)</f>
        <v>30</v>
      </c>
      <c r="Z202" s="43">
        <f>VLOOKUP(Categorized!T202,Rules!$F$57:$H$58,3,0)</f>
        <v>80</v>
      </c>
      <c r="AA202" s="255">
        <f t="array" ref="AA202">MMULT(T202:Z202,Rules!$O$14:$O$20)</f>
        <v>50.622837370242209</v>
      </c>
      <c r="AB202" s="43">
        <f>VLOOKUP(Categorized!U202,Rules!$F$59:$H$60,3,0)</f>
        <v>80</v>
      </c>
      <c r="AC202" s="43">
        <f>VLOOKUP(Categorized!V202,Rules!$F$61:$H$62,3,0)</f>
        <v>80</v>
      </c>
      <c r="AD202" s="43">
        <f>VLOOKUP(Categorized!W202,Rules!$F$63:$H$64,3,0)</f>
        <v>80</v>
      </c>
      <c r="AE202" s="43">
        <f>VLOOKUP(Categorized!X202,Rules!$F$65:$H$66,3,0)</f>
        <v>20</v>
      </c>
      <c r="AF202" s="255">
        <f t="array" ref="AF202">MMULT(AB202:AE202,Rules!$O$23:$O$26)</f>
        <v>64.444444444444443</v>
      </c>
      <c r="AG202" s="43">
        <f>VLOOKUP(Categorized!Y202,Rules!$F$67:$H$68,3,0)</f>
        <v>70</v>
      </c>
      <c r="AH202" s="43">
        <f>VLOOKUP(Categorized!Z202,Rules!$F$69:$H$70,3,0)</f>
        <v>80</v>
      </c>
      <c r="AI202" s="43">
        <f>VLOOKUP(Categorized!AA202,Rules!$F$71:$H$72,3,0)</f>
        <v>80</v>
      </c>
      <c r="AJ202" s="43">
        <f>VLOOKUP(Categorized!AB202,Rules!$F$73:$H$74,3,0)</f>
        <v>60</v>
      </c>
      <c r="AK202" s="255">
        <f t="array" ref="AK202">MMULT(AG202:AJ202,Rules!$O$29:$O$32)</f>
        <v>73.174603174603163</v>
      </c>
      <c r="AL202" s="43">
        <f>VLOOKUP(Categorized!AC202,Rules!$F$75:$H$76,3,0)</f>
        <v>80</v>
      </c>
      <c r="AM202" s="43">
        <f>VLOOKUP(Categorized!AD202,Rules!$F$77:$H$78,3,0)</f>
        <v>50</v>
      </c>
      <c r="AN202" s="43">
        <f>VLOOKUP(Categorized!AE202,Rules!$F$79:$H$84,3,0)</f>
        <v>85</v>
      </c>
      <c r="AO202" s="43">
        <f>VLOOKUP(Categorized!AF202,Rules!$F$85:$H$89,3,0)</f>
        <v>80</v>
      </c>
      <c r="AP202" s="43">
        <f>VLOOKUP(Categorized!AG202,Rules!$F$90:$H$92,3,0)</f>
        <v>90</v>
      </c>
      <c r="AQ202" s="43">
        <f>VLOOKUP(Categorized!AH202,Rules!$F$93:$H$96,3,0)</f>
        <v>30</v>
      </c>
      <c r="AR202" s="43">
        <f>VLOOKUP(Categorized!AI202,Rules!$F$97:$H$100,3,0)</f>
        <v>30</v>
      </c>
      <c r="AS202" s="43">
        <f>VLOOKUP(Categorized!AJ202,Rules!$F$101:$H$102,3,0)</f>
        <v>30</v>
      </c>
      <c r="AT202" s="43">
        <f>VLOOKUP(Categorized!AK202,Rules!$F$103:$H$105,3,0)</f>
        <v>70</v>
      </c>
      <c r="AU202" s="43">
        <f>VLOOKUP(Categorized!AL202,Rules!$F$106:$H$109,3,0)</f>
        <v>60</v>
      </c>
      <c r="AV202" s="43">
        <f>VLOOKUP(Categorized!AM202,Rules!$F$110:$H$113,3,0)</f>
        <v>80</v>
      </c>
      <c r="AW202" s="255">
        <f t="array" ref="AW202">MMULT(AL202:AV202,Rules!$O$35:$O$45)</f>
        <v>63.25</v>
      </c>
      <c r="AX202" s="44">
        <f>VLOOKUP(Categorized!AN202,Rules!$F$114:$H$116,3,0)</f>
        <v>30</v>
      </c>
      <c r="AY202" s="44">
        <f>VLOOKUP(Categorized!AO202,Rules!$F$117:$H$119,3,0)</f>
        <v>30</v>
      </c>
      <c r="AZ202" s="44">
        <f>VLOOKUP(Categorized!AP202,Rules!$F$120:$H$122,3,0)</f>
        <v>90</v>
      </c>
      <c r="BA202" s="44">
        <f>VLOOKUP(Categorized!AQ202,Rules!$F$123:$H$124,3,0)</f>
        <v>30</v>
      </c>
      <c r="BB202" s="44">
        <f>VLOOKUP(Categorized!AR202,Rules!$F$125:$H$127,3,0)</f>
        <v>70</v>
      </c>
      <c r="BC202" s="44">
        <f>VLOOKUP(Categorized!AS202,Rules!$F$128:$H$130,3,0)</f>
        <v>80</v>
      </c>
      <c r="BD202" s="43">
        <f>VLOOKUP(Categorized!AT202,Rules!$F$131:$H$133,3,0)</f>
        <v>30</v>
      </c>
      <c r="BE202" s="44">
        <f>VLOOKUP(Categorized!AU202,Rules!$F$134:$H$136,3,0)</f>
        <v>30</v>
      </c>
      <c r="BF202" s="44">
        <f>VLOOKUP(Categorized!AV202,Rules!$F$137:$H$138,3,0)</f>
        <v>30</v>
      </c>
      <c r="BG202" s="44">
        <f>VLOOKUP(Categorized!AW202,Rules!$F$139:$H$141,3,0)</f>
        <v>30</v>
      </c>
      <c r="BH202" s="256">
        <f t="array" ref="BH202">MMULT(AX202:BG202,Rules!$O$48:$O$57)</f>
        <v>44.625766871165638</v>
      </c>
      <c r="BI202" s="43">
        <f>VLOOKUP(Categorized!AX202,Rules!$F$142:$H$143,3,0)</f>
        <v>30</v>
      </c>
      <c r="BJ202" s="43">
        <f>VLOOKUP(Categorized!AY202,Rules!$F$144:$H$145,3,0)</f>
        <v>30</v>
      </c>
      <c r="BK202" s="43">
        <f>VLOOKUP(Categorized!AZ202,Rules!$F$146:$H$147,3,0)</f>
        <v>30</v>
      </c>
      <c r="BL202" s="43">
        <f>VLOOKUP(Categorized!BA202,Rules!$F$148:$H$149,3,0)</f>
        <v>30</v>
      </c>
      <c r="BM202" s="43">
        <f>VLOOKUP(Categorized!BB202,Rules!$F$150:$H$151,3,0)</f>
        <v>30</v>
      </c>
      <c r="BN202" s="43">
        <f>VLOOKUP(Categorized!BC202,Rules!$F$152:$H$153,3,0)</f>
        <v>30</v>
      </c>
      <c r="BO202" s="43">
        <f>VLOOKUP(Categorized!BD202,Rules!$F$154:$H$155,3,0)</f>
        <v>90</v>
      </c>
      <c r="BP202" s="43">
        <f>VLOOKUP(Categorized!BE202,Rules!$F$156:$H$157,3,0)</f>
        <v>30</v>
      </c>
      <c r="BQ202" s="43">
        <f>VLOOKUP(Categorized!BF202,Rules!$F$158:$H$159,3,0)</f>
        <v>30</v>
      </c>
      <c r="BR202" s="43">
        <f>VLOOKUP(Categorized!BG202,Rules!$F$160:$H$161,3,0)</f>
        <v>30</v>
      </c>
      <c r="BS202" s="43">
        <f>VLOOKUP(Categorized!BH202,Rules!$F$162:$H$163,3,0)</f>
        <v>30</v>
      </c>
      <c r="BT202" s="43">
        <f>VLOOKUP(Categorized!BI202,Rules!$F$164:$H$165,3,0)</f>
        <v>90</v>
      </c>
      <c r="BU202" s="43">
        <f>VLOOKUP(Categorized!BJ202,Rules!$F$166:$H$167,3,0)</f>
        <v>90</v>
      </c>
      <c r="BV202" s="43">
        <f>VLOOKUP(Categorized!BK202,Rules!$F$168:$H$169,3,0)</f>
        <v>30</v>
      </c>
      <c r="BW202" s="43">
        <f>VLOOKUP(Categorized!BL202,Rules!$F$170:$H$171,3,0)</f>
        <v>30</v>
      </c>
      <c r="BX202" s="43">
        <f>VLOOKUP(Categorized!BM202,Rules!$F$172:$H$173,3,0)</f>
        <v>30</v>
      </c>
      <c r="BY202" s="43">
        <f>VLOOKUP(Categorized!BN202,Rules!$F$174:$H$175,3,0)</f>
        <v>30</v>
      </c>
      <c r="BZ202" s="43">
        <f>VLOOKUP(Categorized!BO202,Rules!$F$176:$H$177,3,0)</f>
        <v>30</v>
      </c>
      <c r="CA202" s="43">
        <f>VLOOKUP(Categorized!BP202,Rules!$F$178:$H$179,3,0)</f>
        <v>30</v>
      </c>
      <c r="CB202" s="43">
        <f>VLOOKUP(Categorized!BQ202,Rules!$F$180:$H$181,3,0)</f>
        <v>30</v>
      </c>
      <c r="CC202" s="43">
        <f>VLOOKUP(Categorized!BR202,Rules!$F$182:$H$183,3,0)</f>
        <v>30</v>
      </c>
      <c r="CD202" s="255">
        <f t="array" ref="CD202">MMULT(BI202:CC202,Rules!$O$60:$O$80)</f>
        <v>38.500296384113824</v>
      </c>
      <c r="CE202" s="43">
        <f>VLOOKUP(Categorized!BS202,Rules!$F$184:$H$185,3,0)</f>
        <v>30</v>
      </c>
      <c r="CF202" s="43">
        <f>VLOOKUP(Categorized!BT202,Rules!$F$186:$H$187,3,0)</f>
        <v>30</v>
      </c>
      <c r="CG202" s="43">
        <f>VLOOKUP(Categorized!BU202,Rules!$F$188:$H$189,3,0)</f>
        <v>30</v>
      </c>
      <c r="CH202" s="43">
        <f>VLOOKUP(Categorized!BV202,Rules!$F$190:$H$191,3,0)</f>
        <v>90</v>
      </c>
      <c r="CI202" s="43">
        <f>VLOOKUP(Categorized!BW202,Rules!$F$192:$H$193,3,0)</f>
        <v>30</v>
      </c>
      <c r="CJ202" s="255">
        <f t="array" ref="CJ202">MMULT(CE202:CI202,Rules!$O$83:$O$87)</f>
        <v>40.588235294117645</v>
      </c>
      <c r="CK202" s="45">
        <v>0</v>
      </c>
      <c r="CL202" s="46">
        <v>0</v>
      </c>
      <c r="CM202" s="393">
        <v>63.043478260869563</v>
      </c>
      <c r="CN202" s="397">
        <v>5</v>
      </c>
      <c r="CO202" s="397">
        <v>6</v>
      </c>
      <c r="CP202" s="397" t="s">
        <v>58</v>
      </c>
    </row>
    <row r="203" spans="1:94" ht="18.5">
      <c r="A203" s="58">
        <v>2021</v>
      </c>
      <c r="B203" s="39" t="s">
        <v>250</v>
      </c>
      <c r="C203" s="431">
        <v>44491.634005960601</v>
      </c>
      <c r="D203" s="431">
        <v>44495.518300578697</v>
      </c>
      <c r="E203" s="403">
        <v>60260</v>
      </c>
      <c r="F203" s="444">
        <f t="shared" si="20"/>
        <v>0</v>
      </c>
      <c r="G203" s="444">
        <f t="shared" si="21"/>
        <v>0</v>
      </c>
      <c r="H203" s="428">
        <f t="shared" si="22"/>
        <v>1</v>
      </c>
      <c r="I203" s="428">
        <f t="shared" si="23"/>
        <v>0</v>
      </c>
      <c r="J203" s="428">
        <f t="shared" si="24"/>
        <v>0</v>
      </c>
      <c r="K203" s="42">
        <f>VLOOKUP(Categorized!F203,Rules!$F$4:$H$7,3,0)</f>
        <v>80</v>
      </c>
      <c r="L203" s="43">
        <f>VLOOKUP(Categorized!G203,Rules!$F$8:$H$9,3,0)</f>
        <v>60</v>
      </c>
      <c r="M203" s="43">
        <f>VLOOKUP(Categorized!H203,Rules!$F$10:$H$12,3,0)</f>
        <v>60</v>
      </c>
      <c r="N203" s="43">
        <f>VLOOKUP(Categorized!I203,Rules!$F$13:$H$16,3,0)</f>
        <v>40</v>
      </c>
      <c r="O203" s="43">
        <f>VLOOKUP(Categorized!J203,Rules!$F$17:$H$19,3,0)</f>
        <v>60</v>
      </c>
      <c r="P203" s="43">
        <f>VLOOKUP(Categorized!K203,Rules!$F$20:$H$21,3,0)</f>
        <v>60</v>
      </c>
      <c r="Q203" s="43">
        <f>VLOOKUP(Categorized!L203,Rules!$F$22:$H$28,3,0)</f>
        <v>70</v>
      </c>
      <c r="R203" s="43">
        <f>VLOOKUP(Categorized!M203,Rules!$F$29:$H$31,3,0)</f>
        <v>70</v>
      </c>
      <c r="S203" s="255" cm="1">
        <f t="array" ref="S203">MMULT(K203:R203,Rules!$O$4:$O$11)</f>
        <v>62.184873949579838</v>
      </c>
      <c r="T203" s="43">
        <f>VLOOKUP(Categorized!N203,Rules!$F$32:$H$33,3,0)</f>
        <v>60</v>
      </c>
      <c r="U203" s="43">
        <f>VLOOKUP(Categorized!O203,Rules!$F$34:$H$40,3,0)</f>
        <v>70</v>
      </c>
      <c r="V203" s="43">
        <f>VLOOKUP(Categorized!P203,Rules!$F$41:$H$42,3,0)</f>
        <v>30</v>
      </c>
      <c r="W203" s="43">
        <f>VLOOKUP(Categorized!Q203,Rules!$F$43:$H$46,3,0)</f>
        <v>20</v>
      </c>
      <c r="X203" s="43">
        <f>VLOOKUP(Categorized!R203,Rules!$F$47:$H$51,3,0)</f>
        <v>30</v>
      </c>
      <c r="Y203" s="43">
        <f>VLOOKUP(Categorized!S203,Rules!$F$52:$H$56,3,0)</f>
        <v>30</v>
      </c>
      <c r="Z203" s="43">
        <f>VLOOKUP(Categorized!T203,Rules!$F$57:$H$58,3,0)</f>
        <v>30</v>
      </c>
      <c r="AA203" s="255">
        <f t="array" ref="AA203">MMULT(T203:Z203,Rules!$O$14:$O$20)</f>
        <v>37.733564013840834</v>
      </c>
      <c r="AB203" s="43">
        <f>VLOOKUP(Categorized!U203,Rules!$F$59:$H$60,3,0)</f>
        <v>80</v>
      </c>
      <c r="AC203" s="43">
        <f>VLOOKUP(Categorized!V203,Rules!$F$61:$H$62,3,0)</f>
        <v>20</v>
      </c>
      <c r="AD203" s="43">
        <f>VLOOKUP(Categorized!W203,Rules!$F$63:$H$64,3,0)</f>
        <v>80</v>
      </c>
      <c r="AE203" s="43">
        <f>VLOOKUP(Categorized!X203,Rules!$F$65:$H$66,3,0)</f>
        <v>20</v>
      </c>
      <c r="AF203" s="255">
        <f t="array" ref="AF203">MMULT(AB203:AE203,Rules!$O$23:$O$26)</f>
        <v>46.666666666666664</v>
      </c>
      <c r="AG203" s="43">
        <f>VLOOKUP(Categorized!Y203,Rules!$F$67:$H$68,3,0)</f>
        <v>70</v>
      </c>
      <c r="AH203" s="43">
        <f>VLOOKUP(Categorized!Z203,Rules!$F$69:$H$70,3,0)</f>
        <v>30</v>
      </c>
      <c r="AI203" s="43">
        <f>VLOOKUP(Categorized!AA203,Rules!$F$71:$H$72,3,0)</f>
        <v>30</v>
      </c>
      <c r="AJ203" s="43">
        <f>VLOOKUP(Categorized!AB203,Rules!$F$73:$H$74,3,0)</f>
        <v>60</v>
      </c>
      <c r="AK203" s="255">
        <f t="array" ref="AK203">MMULT(AG203:AJ203,Rules!$O$29:$O$32)</f>
        <v>46.19047619047619</v>
      </c>
      <c r="AL203" s="43">
        <f>VLOOKUP(Categorized!AC203,Rules!$F$75:$H$76,3,0)</f>
        <v>80</v>
      </c>
      <c r="AM203" s="43">
        <f>VLOOKUP(Categorized!AD203,Rules!$F$77:$H$78,3,0)</f>
        <v>50</v>
      </c>
      <c r="AN203" s="43">
        <f>VLOOKUP(Categorized!AE203,Rules!$F$79:$H$84,3,0)</f>
        <v>85</v>
      </c>
      <c r="AO203" s="43">
        <f>VLOOKUP(Categorized!AF203,Rules!$F$85:$H$89,3,0)</f>
        <v>80</v>
      </c>
      <c r="AP203" s="43">
        <f>VLOOKUP(Categorized!AG203,Rules!$F$90:$H$92,3,0)</f>
        <v>30</v>
      </c>
      <c r="AQ203" s="43">
        <f>VLOOKUP(Categorized!AH203,Rules!$F$93:$H$96,3,0)</f>
        <v>80</v>
      </c>
      <c r="AR203" s="43">
        <f>VLOOKUP(Categorized!AI203,Rules!$F$97:$H$100,3,0)</f>
        <v>50</v>
      </c>
      <c r="AS203" s="43">
        <f>VLOOKUP(Categorized!AJ203,Rules!$F$101:$H$102,3,0)</f>
        <v>30</v>
      </c>
      <c r="AT203" s="43">
        <f>VLOOKUP(Categorized!AK203,Rules!$F$103:$H$105,3,0)</f>
        <v>95</v>
      </c>
      <c r="AU203" s="43">
        <f>VLOOKUP(Categorized!AL203,Rules!$F$106:$H$109,3,0)</f>
        <v>60</v>
      </c>
      <c r="AV203" s="43">
        <f>VLOOKUP(Categorized!AM203,Rules!$F$110:$H$113,3,0)</f>
        <v>70</v>
      </c>
      <c r="AW203" s="255">
        <f t="array" ref="AW203">MMULT(AL203:AV203,Rules!$O$35:$O$45)</f>
        <v>64.869318181818173</v>
      </c>
      <c r="AX203" s="44">
        <f>VLOOKUP(Categorized!AN203,Rules!$F$114:$H$116,3,0)</f>
        <v>30</v>
      </c>
      <c r="AY203" s="44">
        <f>VLOOKUP(Categorized!AO203,Rules!$F$117:$H$119,3,0)</f>
        <v>90</v>
      </c>
      <c r="AZ203" s="44">
        <f>VLOOKUP(Categorized!AP203,Rules!$F$120:$H$122,3,0)</f>
        <v>30</v>
      </c>
      <c r="BA203" s="44">
        <f>VLOOKUP(Categorized!AQ203,Rules!$F$123:$H$124,3,0)</f>
        <v>30</v>
      </c>
      <c r="BB203" s="44">
        <f>VLOOKUP(Categorized!AR203,Rules!$F$125:$H$127,3,0)</f>
        <v>70</v>
      </c>
      <c r="BC203" s="44">
        <f>VLOOKUP(Categorized!AS203,Rules!$F$128:$H$130,3,0)</f>
        <v>30</v>
      </c>
      <c r="BD203" s="43">
        <f>VLOOKUP(Categorized!AT203,Rules!$F$131:$H$133,3,0)</f>
        <v>70</v>
      </c>
      <c r="BE203" s="44">
        <f>VLOOKUP(Categorized!AU203,Rules!$F$134:$H$136,3,0)</f>
        <v>70</v>
      </c>
      <c r="BF203" s="44">
        <f>VLOOKUP(Categorized!AV203,Rules!$F$137:$H$138,3,0)</f>
        <v>90</v>
      </c>
      <c r="BG203" s="44">
        <f>VLOOKUP(Categorized!AW203,Rules!$F$139:$H$141,3,0)</f>
        <v>45</v>
      </c>
      <c r="BH203" s="256">
        <f t="array" ref="BH203">MMULT(AX203:BG203,Rules!$O$48:$O$57)</f>
        <v>55.717791411042946</v>
      </c>
      <c r="BI203" s="43">
        <f>VLOOKUP(Categorized!AX203,Rules!$F$142:$H$143,3,0)</f>
        <v>30</v>
      </c>
      <c r="BJ203" s="43">
        <f>VLOOKUP(Categorized!AY203,Rules!$F$144:$H$145,3,0)</f>
        <v>90</v>
      </c>
      <c r="BK203" s="43">
        <f>VLOOKUP(Categorized!AZ203,Rules!$F$146:$H$147,3,0)</f>
        <v>30</v>
      </c>
      <c r="BL203" s="43">
        <f>VLOOKUP(Categorized!BA203,Rules!$F$148:$H$149,3,0)</f>
        <v>30</v>
      </c>
      <c r="BM203" s="43">
        <f>VLOOKUP(Categorized!BB203,Rules!$F$150:$H$151,3,0)</f>
        <v>30</v>
      </c>
      <c r="BN203" s="43">
        <f>VLOOKUP(Categorized!BC203,Rules!$F$152:$H$153,3,0)</f>
        <v>30</v>
      </c>
      <c r="BO203" s="43">
        <f>VLOOKUP(Categorized!BD203,Rules!$F$154:$H$155,3,0)</f>
        <v>90</v>
      </c>
      <c r="BP203" s="43">
        <f>VLOOKUP(Categorized!BE203,Rules!$F$156:$H$157,3,0)</f>
        <v>30</v>
      </c>
      <c r="BQ203" s="43">
        <f>VLOOKUP(Categorized!BF203,Rules!$F$158:$H$159,3,0)</f>
        <v>30</v>
      </c>
      <c r="BR203" s="43">
        <f>VLOOKUP(Categorized!BG203,Rules!$F$160:$H$161,3,0)</f>
        <v>30</v>
      </c>
      <c r="BS203" s="43">
        <f>VLOOKUP(Categorized!BH203,Rules!$F$162:$H$163,3,0)</f>
        <v>30</v>
      </c>
      <c r="BT203" s="43">
        <f>VLOOKUP(Categorized!BI203,Rules!$F$164:$H$165,3,0)</f>
        <v>90</v>
      </c>
      <c r="BU203" s="43">
        <f>VLOOKUP(Categorized!BJ203,Rules!$F$166:$H$167,3,0)</f>
        <v>30</v>
      </c>
      <c r="BV203" s="43">
        <f>VLOOKUP(Categorized!BK203,Rules!$F$168:$H$169,3,0)</f>
        <v>30</v>
      </c>
      <c r="BW203" s="43">
        <f>VLOOKUP(Categorized!BL203,Rules!$F$170:$H$171,3,0)</f>
        <v>30</v>
      </c>
      <c r="BX203" s="43">
        <f>VLOOKUP(Categorized!BM203,Rules!$F$172:$H$173,3,0)</f>
        <v>30</v>
      </c>
      <c r="BY203" s="43">
        <f>VLOOKUP(Categorized!BN203,Rules!$F$174:$H$175,3,0)</f>
        <v>30</v>
      </c>
      <c r="BZ203" s="43">
        <f>VLOOKUP(Categorized!BO203,Rules!$F$176:$H$177,3,0)</f>
        <v>30</v>
      </c>
      <c r="CA203" s="43">
        <f>VLOOKUP(Categorized!BP203,Rules!$F$178:$H$179,3,0)</f>
        <v>30</v>
      </c>
      <c r="CB203" s="43">
        <f>VLOOKUP(Categorized!BQ203,Rules!$F$180:$H$181,3,0)</f>
        <v>30</v>
      </c>
      <c r="CC203" s="43">
        <f>VLOOKUP(Categorized!BR203,Rules!$F$182:$H$183,3,0)</f>
        <v>30</v>
      </c>
      <c r="CD203" s="255">
        <f t="array" ref="CD203">MMULT(BI203:CC203,Rules!$O$60:$O$80)</f>
        <v>38.713692946058096</v>
      </c>
      <c r="CE203" s="43">
        <f>VLOOKUP(Categorized!BS203,Rules!$F$184:$H$185,3,0)</f>
        <v>30</v>
      </c>
      <c r="CF203" s="43">
        <f>VLOOKUP(Categorized!BT203,Rules!$F$186:$H$187,3,0)</f>
        <v>30</v>
      </c>
      <c r="CG203" s="43">
        <f>VLOOKUP(Categorized!BU203,Rules!$F$188:$H$189,3,0)</f>
        <v>30</v>
      </c>
      <c r="CH203" s="43">
        <f>VLOOKUP(Categorized!BV203,Rules!$F$190:$H$191,3,0)</f>
        <v>90</v>
      </c>
      <c r="CI203" s="43">
        <f>VLOOKUP(Categorized!BW203,Rules!$F$192:$H$193,3,0)</f>
        <v>30</v>
      </c>
      <c r="CJ203" s="255">
        <f t="array" ref="CJ203">MMULT(CE203:CI203,Rules!$O$83:$O$87)</f>
        <v>40.588235294117645</v>
      </c>
      <c r="CK203" s="28">
        <v>0</v>
      </c>
      <c r="CL203" s="46">
        <v>0</v>
      </c>
      <c r="CM203" s="393">
        <v>83.260869565217391</v>
      </c>
      <c r="CN203" s="397">
        <v>7</v>
      </c>
      <c r="CO203" s="397">
        <v>9</v>
      </c>
      <c r="CP203" s="397" t="s">
        <v>58</v>
      </c>
    </row>
    <row r="204" spans="1:94" ht="18.5">
      <c r="A204" s="58">
        <v>2021</v>
      </c>
      <c r="B204" s="39" t="s">
        <v>251</v>
      </c>
      <c r="C204" s="431">
        <v>44522.366146307897</v>
      </c>
      <c r="D204" s="431">
        <v>44523.400487199098</v>
      </c>
      <c r="E204" s="403">
        <v>55061</v>
      </c>
      <c r="F204" s="444">
        <f t="shared" si="20"/>
        <v>0</v>
      </c>
      <c r="G204" s="444">
        <f t="shared" si="21"/>
        <v>0</v>
      </c>
      <c r="H204" s="428">
        <f t="shared" si="22"/>
        <v>1</v>
      </c>
      <c r="I204" s="428">
        <f t="shared" si="23"/>
        <v>0</v>
      </c>
      <c r="J204" s="428">
        <f t="shared" si="24"/>
        <v>0</v>
      </c>
      <c r="K204" s="42">
        <f>VLOOKUP(Categorized!F204,Rules!$F$4:$H$7,3,0)</f>
        <v>80</v>
      </c>
      <c r="L204" s="43">
        <f>VLOOKUP(Categorized!G204,Rules!$F$8:$H$9,3,0)</f>
        <v>90</v>
      </c>
      <c r="M204" s="43">
        <f>VLOOKUP(Categorized!H204,Rules!$F$10:$H$12,3,0)</f>
        <v>60</v>
      </c>
      <c r="N204" s="43">
        <f>VLOOKUP(Categorized!I204,Rules!$F$13:$H$16,3,0)</f>
        <v>95</v>
      </c>
      <c r="O204" s="43">
        <f>VLOOKUP(Categorized!J204,Rules!$F$17:$H$19,3,0)</f>
        <v>30</v>
      </c>
      <c r="P204" s="43">
        <f>VLOOKUP(Categorized!K204,Rules!$F$20:$H$21,3,0)</f>
        <v>60</v>
      </c>
      <c r="Q204" s="43">
        <f>VLOOKUP(Categorized!L204,Rules!$F$22:$H$28,3,0)</f>
        <v>70</v>
      </c>
      <c r="R204" s="43">
        <f>VLOOKUP(Categorized!M204,Rules!$F$29:$H$31,3,0)</f>
        <v>70</v>
      </c>
      <c r="S204" s="255" cm="1">
        <f t="array" ref="S204">MMULT(K204:R204,Rules!$O$4:$O$11)</f>
        <v>70.378151260504183</v>
      </c>
      <c r="T204" s="43">
        <f>VLOOKUP(Categorized!N204,Rules!$F$32:$H$33,3,0)</f>
        <v>60</v>
      </c>
      <c r="U204" s="43">
        <f>VLOOKUP(Categorized!O204,Rules!$F$34:$H$40,3,0)</f>
        <v>70</v>
      </c>
      <c r="V204" s="43">
        <f>VLOOKUP(Categorized!P204,Rules!$F$41:$H$42,3,0)</f>
        <v>30</v>
      </c>
      <c r="W204" s="43">
        <f>VLOOKUP(Categorized!Q204,Rules!$F$43:$H$46,3,0)</f>
        <v>20</v>
      </c>
      <c r="X204" s="43">
        <f>VLOOKUP(Categorized!R204,Rules!$F$47:$H$51,3,0)</f>
        <v>70</v>
      </c>
      <c r="Y204" s="43">
        <f>VLOOKUP(Categorized!S204,Rules!$F$52:$H$56,3,0)</f>
        <v>50</v>
      </c>
      <c r="Z204" s="43">
        <f>VLOOKUP(Categorized!T204,Rules!$F$57:$H$58,3,0)</f>
        <v>30</v>
      </c>
      <c r="AA204" s="255">
        <f t="array" ref="AA204">MMULT(T204:Z204,Rules!$O$14:$O$20)</f>
        <v>47.249134948096881</v>
      </c>
      <c r="AB204" s="43">
        <f>VLOOKUP(Categorized!U204,Rules!$F$59:$H$60,3,0)</f>
        <v>80</v>
      </c>
      <c r="AC204" s="43">
        <f>VLOOKUP(Categorized!V204,Rules!$F$61:$H$62,3,0)</f>
        <v>20</v>
      </c>
      <c r="AD204" s="43">
        <f>VLOOKUP(Categorized!W204,Rules!$F$63:$H$64,3,0)</f>
        <v>80</v>
      </c>
      <c r="AE204" s="43">
        <f>VLOOKUP(Categorized!X204,Rules!$F$65:$H$66,3,0)</f>
        <v>20</v>
      </c>
      <c r="AF204" s="255">
        <f t="array" ref="AF204">MMULT(AB204:AE204,Rules!$O$23:$O$26)</f>
        <v>46.666666666666664</v>
      </c>
      <c r="AG204" s="43">
        <f>VLOOKUP(Categorized!Y204,Rules!$F$67:$H$68,3,0)</f>
        <v>70</v>
      </c>
      <c r="AH204" s="43">
        <f>VLOOKUP(Categorized!Z204,Rules!$F$69:$H$70,3,0)</f>
        <v>80</v>
      </c>
      <c r="AI204" s="43">
        <f>VLOOKUP(Categorized!AA204,Rules!$F$71:$H$72,3,0)</f>
        <v>80</v>
      </c>
      <c r="AJ204" s="43">
        <f>VLOOKUP(Categorized!AB204,Rules!$F$73:$H$74,3,0)</f>
        <v>60</v>
      </c>
      <c r="AK204" s="255">
        <f t="array" ref="AK204">MMULT(AG204:AJ204,Rules!$O$29:$O$32)</f>
        <v>73.174603174603163</v>
      </c>
      <c r="AL204" s="43">
        <f>VLOOKUP(Categorized!AC204,Rules!$F$75:$H$76,3,0)</f>
        <v>80</v>
      </c>
      <c r="AM204" s="43">
        <f>VLOOKUP(Categorized!AD204,Rules!$F$77:$H$78,3,0)</f>
        <v>50</v>
      </c>
      <c r="AN204" s="43">
        <f>VLOOKUP(Categorized!AE204,Rules!$F$79:$H$84,3,0)</f>
        <v>50</v>
      </c>
      <c r="AO204" s="43">
        <f>VLOOKUP(Categorized!AF204,Rules!$F$85:$H$89,3,0)</f>
        <v>50</v>
      </c>
      <c r="AP204" s="43">
        <f>VLOOKUP(Categorized!AG204,Rules!$F$90:$H$92,3,0)</f>
        <v>30</v>
      </c>
      <c r="AQ204" s="43">
        <f>VLOOKUP(Categorized!AH204,Rules!$F$93:$H$96,3,0)</f>
        <v>80</v>
      </c>
      <c r="AR204" s="43">
        <f>VLOOKUP(Categorized!AI204,Rules!$F$97:$H$100,3,0)</f>
        <v>50</v>
      </c>
      <c r="AS204" s="43">
        <f>VLOOKUP(Categorized!AJ204,Rules!$F$101:$H$102,3,0)</f>
        <v>30</v>
      </c>
      <c r="AT204" s="43">
        <f>VLOOKUP(Categorized!AK204,Rules!$F$103:$H$105,3,0)</f>
        <v>95</v>
      </c>
      <c r="AU204" s="43">
        <f>VLOOKUP(Categorized!AL204,Rules!$F$106:$H$109,3,0)</f>
        <v>60</v>
      </c>
      <c r="AV204" s="43">
        <f>VLOOKUP(Categorized!AM204,Rules!$F$110:$H$113,3,0)</f>
        <v>30</v>
      </c>
      <c r="AW204" s="255">
        <f t="array" ref="AW204">MMULT(AL204:AV204,Rules!$O$35:$O$45)</f>
        <v>55.414772727272734</v>
      </c>
      <c r="AX204" s="44">
        <f>VLOOKUP(Categorized!AN204,Rules!$F$114:$H$116,3,0)</f>
        <v>90</v>
      </c>
      <c r="AY204" s="44">
        <f>VLOOKUP(Categorized!AO204,Rules!$F$117:$H$119,3,0)</f>
        <v>30</v>
      </c>
      <c r="AZ204" s="44">
        <f>VLOOKUP(Categorized!AP204,Rules!$F$120:$H$122,3,0)</f>
        <v>30</v>
      </c>
      <c r="BA204" s="44">
        <f>VLOOKUP(Categorized!AQ204,Rules!$F$123:$H$124,3,0)</f>
        <v>30</v>
      </c>
      <c r="BB204" s="44">
        <f>VLOOKUP(Categorized!AR204,Rules!$F$125:$H$127,3,0)</f>
        <v>50</v>
      </c>
      <c r="BC204" s="44">
        <f>VLOOKUP(Categorized!AS204,Rules!$F$128:$H$130,3,0)</f>
        <v>30</v>
      </c>
      <c r="BD204" s="43">
        <f>VLOOKUP(Categorized!AT204,Rules!$F$131:$H$133,3,0)</f>
        <v>30</v>
      </c>
      <c r="BE204" s="44">
        <f>VLOOKUP(Categorized!AU204,Rules!$F$134:$H$136,3,0)</f>
        <v>30</v>
      </c>
      <c r="BF204" s="44">
        <f>VLOOKUP(Categorized!AV204,Rules!$F$137:$H$138,3,0)</f>
        <v>90</v>
      </c>
      <c r="BG204" s="44">
        <f>VLOOKUP(Categorized!AW204,Rules!$F$139:$H$141,3,0)</f>
        <v>45</v>
      </c>
      <c r="BH204" s="256">
        <f t="array" ref="BH204">MMULT(AX204:BG204,Rules!$O$48:$O$57)</f>
        <v>44.920245398773005</v>
      </c>
      <c r="BI204" s="43">
        <f>VLOOKUP(Categorized!AX204,Rules!$F$142:$H$143,3,0)</f>
        <v>30</v>
      </c>
      <c r="BJ204" s="43">
        <f>VLOOKUP(Categorized!AY204,Rules!$F$144:$H$145,3,0)</f>
        <v>30</v>
      </c>
      <c r="BK204" s="43">
        <f>VLOOKUP(Categorized!AZ204,Rules!$F$146:$H$147,3,0)</f>
        <v>30</v>
      </c>
      <c r="BL204" s="43">
        <f>VLOOKUP(Categorized!BA204,Rules!$F$148:$H$149,3,0)</f>
        <v>30</v>
      </c>
      <c r="BM204" s="43">
        <f>VLOOKUP(Categorized!BB204,Rules!$F$150:$H$151,3,0)</f>
        <v>30</v>
      </c>
      <c r="BN204" s="43">
        <f>VLOOKUP(Categorized!BC204,Rules!$F$152:$H$153,3,0)</f>
        <v>30</v>
      </c>
      <c r="BO204" s="43">
        <f>VLOOKUP(Categorized!BD204,Rules!$F$154:$H$155,3,0)</f>
        <v>90</v>
      </c>
      <c r="BP204" s="43">
        <f>VLOOKUP(Categorized!BE204,Rules!$F$156:$H$157,3,0)</f>
        <v>30</v>
      </c>
      <c r="BQ204" s="43">
        <f>VLOOKUP(Categorized!BF204,Rules!$F$158:$H$159,3,0)</f>
        <v>30</v>
      </c>
      <c r="BR204" s="43">
        <f>VLOOKUP(Categorized!BG204,Rules!$F$160:$H$161,3,0)</f>
        <v>30</v>
      </c>
      <c r="BS204" s="43">
        <f>VLOOKUP(Categorized!BH204,Rules!$F$162:$H$163,3,0)</f>
        <v>30</v>
      </c>
      <c r="BT204" s="43">
        <f>VLOOKUP(Categorized!BI204,Rules!$F$164:$H$165,3,0)</f>
        <v>30</v>
      </c>
      <c r="BU204" s="43">
        <f>VLOOKUP(Categorized!BJ204,Rules!$F$166:$H$167,3,0)</f>
        <v>90</v>
      </c>
      <c r="BV204" s="43">
        <f>VLOOKUP(Categorized!BK204,Rules!$F$168:$H$169,3,0)</f>
        <v>30</v>
      </c>
      <c r="BW204" s="43">
        <f>VLOOKUP(Categorized!BL204,Rules!$F$170:$H$171,3,0)</f>
        <v>30</v>
      </c>
      <c r="BX204" s="43">
        <f>VLOOKUP(Categorized!BM204,Rules!$F$172:$H$173,3,0)</f>
        <v>30</v>
      </c>
      <c r="BY204" s="43">
        <f>VLOOKUP(Categorized!BN204,Rules!$F$174:$H$175,3,0)</f>
        <v>30</v>
      </c>
      <c r="BZ204" s="43">
        <f>VLOOKUP(Categorized!BO204,Rules!$F$176:$H$177,3,0)</f>
        <v>95</v>
      </c>
      <c r="CA204" s="43">
        <f>VLOOKUP(Categorized!BP204,Rules!$F$178:$H$179,3,0)</f>
        <v>30</v>
      </c>
      <c r="CB204" s="43">
        <f>VLOOKUP(Categorized!BQ204,Rules!$F$180:$H$181,3,0)</f>
        <v>30</v>
      </c>
      <c r="CC204" s="43">
        <f>VLOOKUP(Categorized!BR204,Rules!$F$182:$H$183,3,0)</f>
        <v>90</v>
      </c>
      <c r="CD204" s="255">
        <f t="array" ref="CD204">MMULT(BI204:CC204,Rules!$O$60:$O$80)</f>
        <v>42.439241256668645</v>
      </c>
      <c r="CE204" s="43">
        <f>VLOOKUP(Categorized!BS204,Rules!$F$184:$H$185,3,0)</f>
        <v>30</v>
      </c>
      <c r="CF204" s="43">
        <f>VLOOKUP(Categorized!BT204,Rules!$F$186:$H$187,3,0)</f>
        <v>30</v>
      </c>
      <c r="CG204" s="43">
        <f>VLOOKUP(Categorized!BU204,Rules!$F$188:$H$189,3,0)</f>
        <v>30</v>
      </c>
      <c r="CH204" s="43">
        <f>VLOOKUP(Categorized!BV204,Rules!$F$190:$H$191,3,0)</f>
        <v>90</v>
      </c>
      <c r="CI204" s="43">
        <f>VLOOKUP(Categorized!BW204,Rules!$F$192:$H$193,3,0)</f>
        <v>30</v>
      </c>
      <c r="CJ204" s="255">
        <f t="array" ref="CJ204">MMULT(CE204:CI204,Rules!$O$83:$O$87)</f>
        <v>40.588235294117645</v>
      </c>
      <c r="CK204" s="46">
        <v>0</v>
      </c>
      <c r="CL204" s="46">
        <v>0</v>
      </c>
      <c r="CM204" s="393">
        <v>83.260869565217391</v>
      </c>
      <c r="CN204" s="397">
        <v>7</v>
      </c>
      <c r="CO204" s="397">
        <v>9</v>
      </c>
      <c r="CP204" s="397" t="s">
        <v>58</v>
      </c>
    </row>
    <row r="205" spans="1:94" ht="18.5">
      <c r="A205" s="58">
        <v>2021</v>
      </c>
      <c r="B205" s="39" t="s">
        <v>252</v>
      </c>
      <c r="C205" s="431">
        <v>44243.025178854201</v>
      </c>
      <c r="D205" s="431">
        <v>44247.428143888901</v>
      </c>
      <c r="E205" s="405">
        <v>49954</v>
      </c>
      <c r="F205" s="444">
        <f t="shared" si="20"/>
        <v>0</v>
      </c>
      <c r="G205" s="444">
        <f t="shared" si="21"/>
        <v>0</v>
      </c>
      <c r="H205" s="428">
        <f t="shared" si="22"/>
        <v>1</v>
      </c>
      <c r="I205" s="428">
        <f t="shared" si="23"/>
        <v>0</v>
      </c>
      <c r="J205" s="428">
        <f t="shared" si="24"/>
        <v>0</v>
      </c>
      <c r="K205" s="42">
        <f>VLOOKUP(Categorized!F205,Rules!$F$4:$H$7,3,0)</f>
        <v>80</v>
      </c>
      <c r="L205" s="43">
        <f>VLOOKUP(Categorized!G205,Rules!$F$8:$H$9,3,0)</f>
        <v>90</v>
      </c>
      <c r="M205" s="43">
        <f>VLOOKUP(Categorized!H205,Rules!$F$10:$H$12,3,0)</f>
        <v>60</v>
      </c>
      <c r="N205" s="43">
        <f>VLOOKUP(Categorized!I205,Rules!$F$13:$H$16,3,0)</f>
        <v>70</v>
      </c>
      <c r="O205" s="43">
        <f>VLOOKUP(Categorized!J205,Rules!$F$17:$H$19,3,0)</f>
        <v>90</v>
      </c>
      <c r="P205" s="43">
        <f>VLOOKUP(Categorized!K205,Rules!$F$20:$H$21,3,0)</f>
        <v>60</v>
      </c>
      <c r="Q205" s="43">
        <f>VLOOKUP(Categorized!L205,Rules!$F$22:$H$28,3,0)</f>
        <v>75</v>
      </c>
      <c r="R205" s="43">
        <f>VLOOKUP(Categorized!M205,Rules!$F$29:$H$31,3,0)</f>
        <v>70</v>
      </c>
      <c r="S205" s="255" cm="1">
        <f t="array" ref="S205">MMULT(K205:R205,Rules!$O$4:$O$11)</f>
        <v>74.705882352941188</v>
      </c>
      <c r="T205" s="43">
        <f>VLOOKUP(Categorized!N205,Rules!$F$32:$H$33,3,0)</f>
        <v>90</v>
      </c>
      <c r="U205" s="43">
        <f>VLOOKUP(Categorized!O205,Rules!$F$34:$H$40,3,0)</f>
        <v>70</v>
      </c>
      <c r="V205" s="43">
        <f>VLOOKUP(Categorized!P205,Rules!$F$41:$H$42,3,0)</f>
        <v>30</v>
      </c>
      <c r="W205" s="43">
        <f>VLOOKUP(Categorized!Q205,Rules!$F$43:$H$46,3,0)</f>
        <v>50</v>
      </c>
      <c r="X205" s="43">
        <f>VLOOKUP(Categorized!R205,Rules!$F$47:$H$51,3,0)</f>
        <v>30</v>
      </c>
      <c r="Y205" s="43">
        <f>VLOOKUP(Categorized!S205,Rules!$F$52:$H$56,3,0)</f>
        <v>30</v>
      </c>
      <c r="Z205" s="43">
        <f>VLOOKUP(Categorized!T205,Rules!$F$57:$H$58,3,0)</f>
        <v>30</v>
      </c>
      <c r="AA205" s="255">
        <f t="array" ref="AA205">MMULT(T205:Z205,Rules!$O$14:$O$20)</f>
        <v>45.674740484429066</v>
      </c>
      <c r="AB205" s="43">
        <f>VLOOKUP(Categorized!U205,Rules!$F$59:$H$60,3,0)</f>
        <v>80</v>
      </c>
      <c r="AC205" s="43">
        <f>VLOOKUP(Categorized!V205,Rules!$F$61:$H$62,3,0)</f>
        <v>20</v>
      </c>
      <c r="AD205" s="43">
        <f>VLOOKUP(Categorized!W205,Rules!$F$63:$H$64,3,0)</f>
        <v>80</v>
      </c>
      <c r="AE205" s="43">
        <f>VLOOKUP(Categorized!X205,Rules!$F$65:$H$66,3,0)</f>
        <v>20</v>
      </c>
      <c r="AF205" s="255">
        <f t="array" ref="AF205">MMULT(AB205:AE205,Rules!$O$23:$O$26)</f>
        <v>46.666666666666664</v>
      </c>
      <c r="AG205" s="43">
        <f>VLOOKUP(Categorized!Y205,Rules!$F$67:$H$68,3,0)</f>
        <v>70</v>
      </c>
      <c r="AH205" s="43">
        <f>VLOOKUP(Categorized!Z205,Rules!$F$69:$H$70,3,0)</f>
        <v>80</v>
      </c>
      <c r="AI205" s="43">
        <f>VLOOKUP(Categorized!AA205,Rules!$F$71:$H$72,3,0)</f>
        <v>30</v>
      </c>
      <c r="AJ205" s="43">
        <f>VLOOKUP(Categorized!AB205,Rules!$F$73:$H$74,3,0)</f>
        <v>30</v>
      </c>
      <c r="AK205" s="255">
        <f t="array" ref="AK205">MMULT(AG205:AJ205,Rules!$O$29:$O$32)</f>
        <v>53.809523809523803</v>
      </c>
      <c r="AL205" s="43">
        <f>VLOOKUP(Categorized!AC205,Rules!$F$75:$H$76,3,0)</f>
        <v>80</v>
      </c>
      <c r="AM205" s="43">
        <f>VLOOKUP(Categorized!AD205,Rules!$F$77:$H$78,3,0)</f>
        <v>80</v>
      </c>
      <c r="AN205" s="43">
        <f>VLOOKUP(Categorized!AE205,Rules!$F$79:$H$84,3,0)</f>
        <v>85</v>
      </c>
      <c r="AO205" s="43">
        <f>VLOOKUP(Categorized!AF205,Rules!$F$85:$H$89,3,0)</f>
        <v>80</v>
      </c>
      <c r="AP205" s="43">
        <f>VLOOKUP(Categorized!AG205,Rules!$F$90:$H$92,3,0)</f>
        <v>30</v>
      </c>
      <c r="AQ205" s="43">
        <f>VLOOKUP(Categorized!AH205,Rules!$F$93:$H$96,3,0)</f>
        <v>30</v>
      </c>
      <c r="AR205" s="43">
        <f>VLOOKUP(Categorized!AI205,Rules!$F$97:$H$100,3,0)</f>
        <v>50</v>
      </c>
      <c r="AS205" s="43">
        <f>VLOOKUP(Categorized!AJ205,Rules!$F$101:$H$102,3,0)</f>
        <v>30</v>
      </c>
      <c r="AT205" s="43">
        <f>VLOOKUP(Categorized!AK205,Rules!$F$103:$H$105,3,0)</f>
        <v>95</v>
      </c>
      <c r="AU205" s="43">
        <f>VLOOKUP(Categorized!AL205,Rules!$F$106:$H$109,3,0)</f>
        <v>60</v>
      </c>
      <c r="AV205" s="43">
        <f>VLOOKUP(Categorized!AM205,Rules!$F$110:$H$113,3,0)</f>
        <v>70</v>
      </c>
      <c r="AW205" s="255">
        <f t="array" ref="AW205">MMULT(AL205:AV205,Rules!$O$35:$O$45)</f>
        <v>62.426136363636367</v>
      </c>
      <c r="AX205" s="44">
        <f>VLOOKUP(Categorized!AN205,Rules!$F$114:$H$116,3,0)</f>
        <v>30</v>
      </c>
      <c r="AY205" s="44">
        <f>VLOOKUP(Categorized!AO205,Rules!$F$117:$H$119,3,0)</f>
        <v>90</v>
      </c>
      <c r="AZ205" s="44">
        <f>VLOOKUP(Categorized!AP205,Rules!$F$120:$H$122,3,0)</f>
        <v>30</v>
      </c>
      <c r="BA205" s="44">
        <f>VLOOKUP(Categorized!AQ205,Rules!$F$123:$H$124,3,0)</f>
        <v>30</v>
      </c>
      <c r="BB205" s="44">
        <f>VLOOKUP(Categorized!AR205,Rules!$F$125:$H$127,3,0)</f>
        <v>50</v>
      </c>
      <c r="BC205" s="44">
        <f>VLOOKUP(Categorized!AS205,Rules!$F$128:$H$130,3,0)</f>
        <v>30</v>
      </c>
      <c r="BD205" s="43">
        <f>VLOOKUP(Categorized!AT205,Rules!$F$131:$H$133,3,0)</f>
        <v>70</v>
      </c>
      <c r="BE205" s="44">
        <f>VLOOKUP(Categorized!AU205,Rules!$F$134:$H$136,3,0)</f>
        <v>70</v>
      </c>
      <c r="BF205" s="44">
        <f>VLOOKUP(Categorized!AV205,Rules!$F$137:$H$138,3,0)</f>
        <v>90</v>
      </c>
      <c r="BG205" s="44">
        <f>VLOOKUP(Categorized!AW205,Rules!$F$139:$H$141,3,0)</f>
        <v>45</v>
      </c>
      <c r="BH205" s="256">
        <f t="array" ref="BH205">MMULT(AX205:BG205,Rules!$O$48:$O$57)</f>
        <v>53.680981595092021</v>
      </c>
      <c r="BI205" s="43">
        <f>VLOOKUP(Categorized!AX205,Rules!$F$142:$H$143,3,0)</f>
        <v>30</v>
      </c>
      <c r="BJ205" s="43">
        <f>VLOOKUP(Categorized!AY205,Rules!$F$144:$H$145,3,0)</f>
        <v>90</v>
      </c>
      <c r="BK205" s="43">
        <f>VLOOKUP(Categorized!AZ205,Rules!$F$146:$H$147,3,0)</f>
        <v>30</v>
      </c>
      <c r="BL205" s="43">
        <f>VLOOKUP(Categorized!BA205,Rules!$F$148:$H$149,3,0)</f>
        <v>30</v>
      </c>
      <c r="BM205" s="43">
        <f>VLOOKUP(Categorized!BB205,Rules!$F$150:$H$151,3,0)</f>
        <v>30</v>
      </c>
      <c r="BN205" s="43">
        <f>VLOOKUP(Categorized!BC205,Rules!$F$152:$H$153,3,0)</f>
        <v>30</v>
      </c>
      <c r="BO205" s="43">
        <f>VLOOKUP(Categorized!BD205,Rules!$F$154:$H$155,3,0)</f>
        <v>90</v>
      </c>
      <c r="BP205" s="43">
        <f>VLOOKUP(Categorized!BE205,Rules!$F$156:$H$157,3,0)</f>
        <v>30</v>
      </c>
      <c r="BQ205" s="43">
        <f>VLOOKUP(Categorized!BF205,Rules!$F$158:$H$159,3,0)</f>
        <v>30</v>
      </c>
      <c r="BR205" s="43">
        <f>VLOOKUP(Categorized!BG205,Rules!$F$160:$H$161,3,0)</f>
        <v>30</v>
      </c>
      <c r="BS205" s="43">
        <f>VLOOKUP(Categorized!BH205,Rules!$F$162:$H$163,3,0)</f>
        <v>30</v>
      </c>
      <c r="BT205" s="43">
        <f>VLOOKUP(Categorized!BI205,Rules!$F$164:$H$165,3,0)</f>
        <v>90</v>
      </c>
      <c r="BU205" s="43">
        <f>VLOOKUP(Categorized!BJ205,Rules!$F$166:$H$167,3,0)</f>
        <v>90</v>
      </c>
      <c r="BV205" s="43">
        <f>VLOOKUP(Categorized!BK205,Rules!$F$168:$H$169,3,0)</f>
        <v>30</v>
      </c>
      <c r="BW205" s="43">
        <f>VLOOKUP(Categorized!BL205,Rules!$F$170:$H$171,3,0)</f>
        <v>30</v>
      </c>
      <c r="BX205" s="43">
        <f>VLOOKUP(Categorized!BM205,Rules!$F$172:$H$173,3,0)</f>
        <v>30</v>
      </c>
      <c r="BY205" s="43">
        <f>VLOOKUP(Categorized!BN205,Rules!$F$174:$H$175,3,0)</f>
        <v>30</v>
      </c>
      <c r="BZ205" s="43">
        <f>VLOOKUP(Categorized!BO205,Rules!$F$176:$H$177,3,0)</f>
        <v>95</v>
      </c>
      <c r="CA205" s="43">
        <f>VLOOKUP(Categorized!BP205,Rules!$F$178:$H$179,3,0)</f>
        <v>30</v>
      </c>
      <c r="CB205" s="43">
        <f>VLOOKUP(Categorized!BQ205,Rules!$F$180:$H$181,3,0)</f>
        <v>30</v>
      </c>
      <c r="CC205" s="43">
        <f>VLOOKUP(Categorized!BR205,Rules!$F$182:$H$183,3,0)</f>
        <v>30</v>
      </c>
      <c r="CD205" s="255">
        <f t="array" ref="CD205">MMULT(BI205:CC205,Rules!$O$60:$O$80)</f>
        <v>44.928867812685247</v>
      </c>
      <c r="CE205" s="43">
        <f>VLOOKUP(Categorized!BS205,Rules!$F$184:$H$185,3,0)</f>
        <v>30</v>
      </c>
      <c r="CF205" s="43">
        <f>VLOOKUP(Categorized!BT205,Rules!$F$186:$H$187,3,0)</f>
        <v>30</v>
      </c>
      <c r="CG205" s="43">
        <f>VLOOKUP(Categorized!BU205,Rules!$F$188:$H$189,3,0)</f>
        <v>30</v>
      </c>
      <c r="CH205" s="43">
        <f>VLOOKUP(Categorized!BV205,Rules!$F$190:$H$191,3,0)</f>
        <v>30</v>
      </c>
      <c r="CI205" s="43">
        <f>VLOOKUP(Categorized!BW205,Rules!$F$192:$H$193,3,0)</f>
        <v>30</v>
      </c>
      <c r="CJ205" s="255">
        <f t="array" ref="CJ205">MMULT(CE205:CI205,Rules!$O$83:$O$87)</f>
        <v>30</v>
      </c>
      <c r="CK205" s="26">
        <v>1</v>
      </c>
      <c r="CL205" s="51">
        <v>8</v>
      </c>
      <c r="CM205" s="393">
        <v>83.260869565217391</v>
      </c>
      <c r="CN205" s="397">
        <v>7</v>
      </c>
      <c r="CO205" s="397">
        <v>9</v>
      </c>
      <c r="CP205" s="397" t="s">
        <v>58</v>
      </c>
    </row>
    <row r="206" spans="1:94" ht="18.5">
      <c r="A206" s="58">
        <v>2021</v>
      </c>
      <c r="B206" s="39" t="s">
        <v>253</v>
      </c>
      <c r="C206" s="431">
        <v>44404.103588113401</v>
      </c>
      <c r="D206" s="431">
        <v>44410.533491145798</v>
      </c>
      <c r="E206" s="405">
        <v>49954</v>
      </c>
      <c r="F206" s="444">
        <f t="shared" si="20"/>
        <v>161.07840925920027</v>
      </c>
      <c r="G206" s="444">
        <f t="shared" si="21"/>
        <v>161.07840925920027</v>
      </c>
      <c r="H206" s="428">
        <f t="shared" si="22"/>
        <v>2</v>
      </c>
      <c r="I206" s="428">
        <f t="shared" si="23"/>
        <v>80.539204629600135</v>
      </c>
      <c r="J206" s="428">
        <f t="shared" si="24"/>
        <v>3</v>
      </c>
      <c r="K206" s="42">
        <f>VLOOKUP(Categorized!F206,Rules!$F$4:$H$7,3,0)</f>
        <v>80</v>
      </c>
      <c r="L206" s="43">
        <f>VLOOKUP(Categorized!G206,Rules!$F$8:$H$9,3,0)</f>
        <v>90</v>
      </c>
      <c r="M206" s="43">
        <f>VLOOKUP(Categorized!H206,Rules!$F$10:$H$12,3,0)</f>
        <v>60</v>
      </c>
      <c r="N206" s="43">
        <f>VLOOKUP(Categorized!I206,Rules!$F$13:$H$16,3,0)</f>
        <v>70</v>
      </c>
      <c r="O206" s="43">
        <f>VLOOKUP(Categorized!J206,Rules!$F$17:$H$19,3,0)</f>
        <v>90</v>
      </c>
      <c r="P206" s="43">
        <f>VLOOKUP(Categorized!K206,Rules!$F$20:$H$21,3,0)</f>
        <v>60</v>
      </c>
      <c r="Q206" s="43">
        <f>VLOOKUP(Categorized!L206,Rules!$F$22:$H$28,3,0)</f>
        <v>75</v>
      </c>
      <c r="R206" s="43">
        <f>VLOOKUP(Categorized!M206,Rules!$F$29:$H$31,3,0)</f>
        <v>70</v>
      </c>
      <c r="S206" s="255" cm="1">
        <f t="array" ref="S206">MMULT(K206:R206,Rules!$O$4:$O$11)</f>
        <v>74.705882352941188</v>
      </c>
      <c r="T206" s="43">
        <f>VLOOKUP(Categorized!N206,Rules!$F$32:$H$33,3,0)</f>
        <v>90</v>
      </c>
      <c r="U206" s="43">
        <f>VLOOKUP(Categorized!O206,Rules!$F$34:$H$40,3,0)</f>
        <v>70</v>
      </c>
      <c r="V206" s="43">
        <f>VLOOKUP(Categorized!P206,Rules!$F$41:$H$42,3,0)</f>
        <v>90</v>
      </c>
      <c r="W206" s="43">
        <f>VLOOKUP(Categorized!Q206,Rules!$F$43:$H$46,3,0)</f>
        <v>50</v>
      </c>
      <c r="X206" s="43">
        <f>VLOOKUP(Categorized!R206,Rules!$F$47:$H$51,3,0)</f>
        <v>50</v>
      </c>
      <c r="Y206" s="43">
        <f>VLOOKUP(Categorized!S206,Rules!$F$52:$H$56,3,0)</f>
        <v>50</v>
      </c>
      <c r="Z206" s="43">
        <f>VLOOKUP(Categorized!T206,Rules!$F$57:$H$58,3,0)</f>
        <v>30</v>
      </c>
      <c r="AA206" s="255">
        <f t="array" ref="AA206">MMULT(T206:Z206,Rules!$O$14:$O$20)</f>
        <v>60.899653979238757</v>
      </c>
      <c r="AB206" s="43">
        <f>VLOOKUP(Categorized!U206,Rules!$F$59:$H$60,3,0)</f>
        <v>80</v>
      </c>
      <c r="AC206" s="43">
        <f>VLOOKUP(Categorized!V206,Rules!$F$61:$H$62,3,0)</f>
        <v>20</v>
      </c>
      <c r="AD206" s="43">
        <f>VLOOKUP(Categorized!W206,Rules!$F$63:$H$64,3,0)</f>
        <v>80</v>
      </c>
      <c r="AE206" s="43">
        <f>VLOOKUP(Categorized!X206,Rules!$F$65:$H$66,3,0)</f>
        <v>20</v>
      </c>
      <c r="AF206" s="255">
        <f t="array" ref="AF206">MMULT(AB206:AE206,Rules!$O$23:$O$26)</f>
        <v>46.666666666666664</v>
      </c>
      <c r="AG206" s="43">
        <f>VLOOKUP(Categorized!Y206,Rules!$F$67:$H$68,3,0)</f>
        <v>30</v>
      </c>
      <c r="AH206" s="43">
        <f>VLOOKUP(Categorized!Z206,Rules!$F$69:$H$70,3,0)</f>
        <v>80</v>
      </c>
      <c r="AI206" s="43">
        <f>VLOOKUP(Categorized!AA206,Rules!$F$71:$H$72,3,0)</f>
        <v>30</v>
      </c>
      <c r="AJ206" s="43">
        <f>VLOOKUP(Categorized!AB206,Rules!$F$73:$H$74,3,0)</f>
        <v>30</v>
      </c>
      <c r="AK206" s="255">
        <f t="array" ref="AK206">MMULT(AG206:AJ206,Rules!$O$29:$O$32)</f>
        <v>44.285714285714278</v>
      </c>
      <c r="AL206" s="43">
        <f>VLOOKUP(Categorized!AC206,Rules!$F$75:$H$76,3,0)</f>
        <v>80</v>
      </c>
      <c r="AM206" s="43">
        <f>VLOOKUP(Categorized!AD206,Rules!$F$77:$H$78,3,0)</f>
        <v>80</v>
      </c>
      <c r="AN206" s="43">
        <f>VLOOKUP(Categorized!AE206,Rules!$F$79:$H$84,3,0)</f>
        <v>50</v>
      </c>
      <c r="AO206" s="43">
        <f>VLOOKUP(Categorized!AF206,Rules!$F$85:$H$89,3,0)</f>
        <v>80</v>
      </c>
      <c r="AP206" s="43">
        <f>VLOOKUP(Categorized!AG206,Rules!$F$90:$H$92,3,0)</f>
        <v>30</v>
      </c>
      <c r="AQ206" s="43">
        <f>VLOOKUP(Categorized!AH206,Rules!$F$93:$H$96,3,0)</f>
        <v>80</v>
      </c>
      <c r="AR206" s="43">
        <f>VLOOKUP(Categorized!AI206,Rules!$F$97:$H$100,3,0)</f>
        <v>50</v>
      </c>
      <c r="AS206" s="43">
        <f>VLOOKUP(Categorized!AJ206,Rules!$F$101:$H$102,3,0)</f>
        <v>30</v>
      </c>
      <c r="AT206" s="43">
        <f>VLOOKUP(Categorized!AK206,Rules!$F$103:$H$105,3,0)</f>
        <v>95</v>
      </c>
      <c r="AU206" s="43">
        <f>VLOOKUP(Categorized!AL206,Rules!$F$106:$H$109,3,0)</f>
        <v>60</v>
      </c>
      <c r="AV206" s="43">
        <f>VLOOKUP(Categorized!AM206,Rules!$F$110:$H$113,3,0)</f>
        <v>70</v>
      </c>
      <c r="AW206" s="255">
        <f t="array" ref="AW206">MMULT(AL206:AV206,Rules!$O$35:$O$45)</f>
        <v>63.596590909090914</v>
      </c>
      <c r="AX206" s="44">
        <f>VLOOKUP(Categorized!AN206,Rules!$F$114:$H$116,3,0)</f>
        <v>30</v>
      </c>
      <c r="AY206" s="44">
        <f>VLOOKUP(Categorized!AO206,Rules!$F$117:$H$119,3,0)</f>
        <v>30</v>
      </c>
      <c r="AZ206" s="44">
        <f>VLOOKUP(Categorized!AP206,Rules!$F$120:$H$122,3,0)</f>
        <v>30</v>
      </c>
      <c r="BA206" s="44">
        <f>VLOOKUP(Categorized!AQ206,Rules!$F$123:$H$124,3,0)</f>
        <v>30</v>
      </c>
      <c r="BB206" s="44">
        <f>VLOOKUP(Categorized!AR206,Rules!$F$125:$H$127,3,0)</f>
        <v>50</v>
      </c>
      <c r="BC206" s="44">
        <f>VLOOKUP(Categorized!AS206,Rules!$F$128:$H$130,3,0)</f>
        <v>30</v>
      </c>
      <c r="BD206" s="43">
        <f>VLOOKUP(Categorized!AT206,Rules!$F$131:$H$133,3,0)</f>
        <v>70</v>
      </c>
      <c r="BE206" s="44">
        <f>VLOOKUP(Categorized!AU206,Rules!$F$134:$H$136,3,0)</f>
        <v>70</v>
      </c>
      <c r="BF206" s="44">
        <f>VLOOKUP(Categorized!AV206,Rules!$F$137:$H$138,3,0)</f>
        <v>30</v>
      </c>
      <c r="BG206" s="44">
        <f>VLOOKUP(Categorized!AW206,Rules!$F$139:$H$141,3,0)</f>
        <v>30</v>
      </c>
      <c r="BH206" s="256">
        <f t="array" ref="BH206">MMULT(AX206:BG206,Rules!$O$48:$O$57)</f>
        <v>40.576687116564415</v>
      </c>
      <c r="BI206" s="43">
        <f>VLOOKUP(Categorized!AX206,Rules!$F$142:$H$143,3,0)</f>
        <v>30</v>
      </c>
      <c r="BJ206" s="43">
        <f>VLOOKUP(Categorized!AY206,Rules!$F$144:$H$145,3,0)</f>
        <v>90</v>
      </c>
      <c r="BK206" s="43">
        <f>VLOOKUP(Categorized!AZ206,Rules!$F$146:$H$147,3,0)</f>
        <v>30</v>
      </c>
      <c r="BL206" s="43">
        <f>VLOOKUP(Categorized!BA206,Rules!$F$148:$H$149,3,0)</f>
        <v>30</v>
      </c>
      <c r="BM206" s="43">
        <f>VLOOKUP(Categorized!BB206,Rules!$F$150:$H$151,3,0)</f>
        <v>30</v>
      </c>
      <c r="BN206" s="43">
        <f>VLOOKUP(Categorized!BC206,Rules!$F$152:$H$153,3,0)</f>
        <v>30</v>
      </c>
      <c r="BO206" s="43">
        <f>VLOOKUP(Categorized!BD206,Rules!$F$154:$H$155,3,0)</f>
        <v>90</v>
      </c>
      <c r="BP206" s="43">
        <f>VLOOKUP(Categorized!BE206,Rules!$F$156:$H$157,3,0)</f>
        <v>30</v>
      </c>
      <c r="BQ206" s="43">
        <f>VLOOKUP(Categorized!BF206,Rules!$F$158:$H$159,3,0)</f>
        <v>30</v>
      </c>
      <c r="BR206" s="43">
        <f>VLOOKUP(Categorized!BG206,Rules!$F$160:$H$161,3,0)</f>
        <v>30</v>
      </c>
      <c r="BS206" s="43">
        <f>VLOOKUP(Categorized!BH206,Rules!$F$162:$H$163,3,0)</f>
        <v>30</v>
      </c>
      <c r="BT206" s="43">
        <f>VLOOKUP(Categorized!BI206,Rules!$F$164:$H$165,3,0)</f>
        <v>90</v>
      </c>
      <c r="BU206" s="43">
        <f>VLOOKUP(Categorized!BJ206,Rules!$F$166:$H$167,3,0)</f>
        <v>90</v>
      </c>
      <c r="BV206" s="43">
        <f>VLOOKUP(Categorized!BK206,Rules!$F$168:$H$169,3,0)</f>
        <v>30</v>
      </c>
      <c r="BW206" s="43">
        <f>VLOOKUP(Categorized!BL206,Rules!$F$170:$H$171,3,0)</f>
        <v>30</v>
      </c>
      <c r="BX206" s="43">
        <f>VLOOKUP(Categorized!BM206,Rules!$F$172:$H$173,3,0)</f>
        <v>30</v>
      </c>
      <c r="BY206" s="43">
        <f>VLOOKUP(Categorized!BN206,Rules!$F$174:$H$175,3,0)</f>
        <v>30</v>
      </c>
      <c r="BZ206" s="43">
        <f>VLOOKUP(Categorized!BO206,Rules!$F$176:$H$177,3,0)</f>
        <v>30</v>
      </c>
      <c r="CA206" s="43">
        <f>VLOOKUP(Categorized!BP206,Rules!$F$178:$H$179,3,0)</f>
        <v>30</v>
      </c>
      <c r="CB206" s="43">
        <f>VLOOKUP(Categorized!BQ206,Rules!$F$180:$H$181,3,0)</f>
        <v>30</v>
      </c>
      <c r="CC206" s="43">
        <f>VLOOKUP(Categorized!BR206,Rules!$F$182:$H$183,3,0)</f>
        <v>30</v>
      </c>
      <c r="CD206" s="255">
        <f t="array" ref="CD206">MMULT(BI206:CC206,Rules!$O$60:$O$80)</f>
        <v>41.345583876704218</v>
      </c>
      <c r="CE206" s="43">
        <f>VLOOKUP(Categorized!BS206,Rules!$F$184:$H$185,3,0)</f>
        <v>30</v>
      </c>
      <c r="CF206" s="43">
        <f>VLOOKUP(Categorized!BT206,Rules!$F$186:$H$187,3,0)</f>
        <v>30</v>
      </c>
      <c r="CG206" s="43">
        <f>VLOOKUP(Categorized!BU206,Rules!$F$188:$H$189,3,0)</f>
        <v>30</v>
      </c>
      <c r="CH206" s="43">
        <f>VLOOKUP(Categorized!BV206,Rules!$F$190:$H$191,3,0)</f>
        <v>30</v>
      </c>
      <c r="CI206" s="43">
        <f>VLOOKUP(Categorized!BW206,Rules!$F$192:$H$193,3,0)</f>
        <v>30</v>
      </c>
      <c r="CJ206" s="255">
        <f t="array" ref="CJ206">MMULT(CE206:CI206,Rules!$O$83:$O$87)</f>
        <v>30</v>
      </c>
      <c r="CK206" s="28">
        <v>0</v>
      </c>
      <c r="CL206" s="46">
        <v>0</v>
      </c>
      <c r="CM206" s="393">
        <v>68.478260869565219</v>
      </c>
      <c r="CN206" s="397">
        <v>5</v>
      </c>
      <c r="CO206" s="397">
        <v>7</v>
      </c>
      <c r="CP206" s="397" t="s">
        <v>71</v>
      </c>
    </row>
    <row r="207" spans="1:94" ht="18.5">
      <c r="A207" s="58">
        <v>2021</v>
      </c>
      <c r="B207" s="39" t="s">
        <v>254</v>
      </c>
      <c r="C207" s="431">
        <v>44439.722994398202</v>
      </c>
      <c r="D207" s="431">
        <v>44442.388821099499</v>
      </c>
      <c r="E207" s="404">
        <v>58519</v>
      </c>
      <c r="F207" s="444">
        <f t="shared" si="20"/>
        <v>0</v>
      </c>
      <c r="G207" s="444">
        <f t="shared" si="21"/>
        <v>0</v>
      </c>
      <c r="H207" s="428">
        <f t="shared" si="22"/>
        <v>1</v>
      </c>
      <c r="I207" s="428">
        <f t="shared" si="23"/>
        <v>0</v>
      </c>
      <c r="J207" s="428">
        <f t="shared" si="24"/>
        <v>0</v>
      </c>
      <c r="K207" s="42">
        <f>VLOOKUP(Categorized!F207,Rules!$F$4:$H$7,3,0)</f>
        <v>80</v>
      </c>
      <c r="L207" s="43">
        <f>VLOOKUP(Categorized!G207,Rules!$F$8:$H$9,3,0)</f>
        <v>90</v>
      </c>
      <c r="M207" s="43">
        <f>VLOOKUP(Categorized!H207,Rules!$F$10:$H$12,3,0)</f>
        <v>60</v>
      </c>
      <c r="N207" s="43">
        <f>VLOOKUP(Categorized!I207,Rules!$F$13:$H$16,3,0)</f>
        <v>40</v>
      </c>
      <c r="O207" s="43">
        <f>VLOOKUP(Categorized!J207,Rules!$F$17:$H$19,3,0)</f>
        <v>90</v>
      </c>
      <c r="P207" s="43">
        <f>VLOOKUP(Categorized!K207,Rules!$F$20:$H$21,3,0)</f>
        <v>60</v>
      </c>
      <c r="Q207" s="43">
        <f>VLOOKUP(Categorized!L207,Rules!$F$22:$H$28,3,0)</f>
        <v>75</v>
      </c>
      <c r="R207" s="43">
        <f>VLOOKUP(Categorized!M207,Rules!$F$29:$H$31,3,0)</f>
        <v>70</v>
      </c>
      <c r="S207" s="255" cm="1">
        <f t="array" ref="S207">MMULT(K207:R207,Rules!$O$4:$O$11)</f>
        <v>70.924369747899163</v>
      </c>
      <c r="T207" s="43">
        <f>VLOOKUP(Categorized!N207,Rules!$F$32:$H$33,3,0)</f>
        <v>90</v>
      </c>
      <c r="U207" s="43">
        <f>VLOOKUP(Categorized!O207,Rules!$F$34:$H$40,3,0)</f>
        <v>90</v>
      </c>
      <c r="V207" s="43">
        <f>VLOOKUP(Categorized!P207,Rules!$F$41:$H$42,3,0)</f>
        <v>30</v>
      </c>
      <c r="W207" s="43">
        <f>VLOOKUP(Categorized!Q207,Rules!$F$43:$H$46,3,0)</f>
        <v>20</v>
      </c>
      <c r="X207" s="43">
        <f>VLOOKUP(Categorized!R207,Rules!$F$47:$H$51,3,0)</f>
        <v>30</v>
      </c>
      <c r="Y207" s="43">
        <f>VLOOKUP(Categorized!S207,Rules!$F$52:$H$56,3,0)</f>
        <v>30</v>
      </c>
      <c r="Z207" s="43">
        <f>VLOOKUP(Categorized!T207,Rules!$F$57:$H$58,3,0)</f>
        <v>80</v>
      </c>
      <c r="AA207" s="255">
        <f t="array" ref="AA207">MMULT(T207:Z207,Rules!$O$14:$O$20)</f>
        <v>50.622837370242209</v>
      </c>
      <c r="AB207" s="43">
        <f>VLOOKUP(Categorized!U207,Rules!$F$59:$H$60,3,0)</f>
        <v>80</v>
      </c>
      <c r="AC207" s="43">
        <f>VLOOKUP(Categorized!V207,Rules!$F$61:$H$62,3,0)</f>
        <v>20</v>
      </c>
      <c r="AD207" s="43">
        <f>VLOOKUP(Categorized!W207,Rules!$F$63:$H$64,3,0)</f>
        <v>80</v>
      </c>
      <c r="AE207" s="43">
        <f>VLOOKUP(Categorized!X207,Rules!$F$65:$H$66,3,0)</f>
        <v>20</v>
      </c>
      <c r="AF207" s="255">
        <f t="array" ref="AF207">MMULT(AB207:AE207,Rules!$O$23:$O$26)</f>
        <v>46.666666666666664</v>
      </c>
      <c r="AG207" s="43">
        <f>VLOOKUP(Categorized!Y207,Rules!$F$67:$H$68,3,0)</f>
        <v>70</v>
      </c>
      <c r="AH207" s="43">
        <f>VLOOKUP(Categorized!Z207,Rules!$F$69:$H$70,3,0)</f>
        <v>80</v>
      </c>
      <c r="AI207" s="43">
        <f>VLOOKUP(Categorized!AA207,Rules!$F$71:$H$72,3,0)</f>
        <v>80</v>
      </c>
      <c r="AJ207" s="43">
        <f>VLOOKUP(Categorized!AB207,Rules!$F$73:$H$74,3,0)</f>
        <v>30</v>
      </c>
      <c r="AK207" s="255">
        <f t="array" ref="AK207">MMULT(AG207:AJ207,Rules!$O$29:$O$32)</f>
        <v>66.507936507936506</v>
      </c>
      <c r="AL207" s="43">
        <f>VLOOKUP(Categorized!AC207,Rules!$F$75:$H$76,3,0)</f>
        <v>80</v>
      </c>
      <c r="AM207" s="43">
        <f>VLOOKUP(Categorized!AD207,Rules!$F$77:$H$78,3,0)</f>
        <v>80</v>
      </c>
      <c r="AN207" s="43">
        <f>VLOOKUP(Categorized!AE207,Rules!$F$79:$H$84,3,0)</f>
        <v>50</v>
      </c>
      <c r="AO207" s="43">
        <f>VLOOKUP(Categorized!AF207,Rules!$F$85:$H$89,3,0)</f>
        <v>30</v>
      </c>
      <c r="AP207" s="43">
        <f>VLOOKUP(Categorized!AG207,Rules!$F$90:$H$92,3,0)</f>
        <v>30</v>
      </c>
      <c r="AQ207" s="43">
        <f>VLOOKUP(Categorized!AH207,Rules!$F$93:$H$96,3,0)</f>
        <v>30</v>
      </c>
      <c r="AR207" s="43">
        <f>VLOOKUP(Categorized!AI207,Rules!$F$97:$H$100,3,0)</f>
        <v>50</v>
      </c>
      <c r="AS207" s="43">
        <f>VLOOKUP(Categorized!AJ207,Rules!$F$101:$H$102,3,0)</f>
        <v>30</v>
      </c>
      <c r="AT207" s="43">
        <f>VLOOKUP(Categorized!AK207,Rules!$F$103:$H$105,3,0)</f>
        <v>95</v>
      </c>
      <c r="AU207" s="43">
        <f>VLOOKUP(Categorized!AL207,Rules!$F$106:$H$109,3,0)</f>
        <v>60</v>
      </c>
      <c r="AV207" s="43">
        <f>VLOOKUP(Categorized!AM207,Rules!$F$110:$H$113,3,0)</f>
        <v>70</v>
      </c>
      <c r="AW207" s="255">
        <f t="array" ref="AW207">MMULT(AL207:AV207,Rules!$O$35:$O$45)</f>
        <v>53.653409090909086</v>
      </c>
      <c r="AX207" s="44">
        <f>VLOOKUP(Categorized!AN207,Rules!$F$114:$H$116,3,0)</f>
        <v>30</v>
      </c>
      <c r="AY207" s="44">
        <f>VLOOKUP(Categorized!AO207,Rules!$F$117:$H$119,3,0)</f>
        <v>30</v>
      </c>
      <c r="AZ207" s="44">
        <f>VLOOKUP(Categorized!AP207,Rules!$F$120:$H$122,3,0)</f>
        <v>30</v>
      </c>
      <c r="BA207" s="44">
        <f>VLOOKUP(Categorized!AQ207,Rules!$F$123:$H$124,3,0)</f>
        <v>30</v>
      </c>
      <c r="BB207" s="44">
        <f>VLOOKUP(Categorized!AR207,Rules!$F$125:$H$127,3,0)</f>
        <v>50</v>
      </c>
      <c r="BC207" s="44">
        <f>VLOOKUP(Categorized!AS207,Rules!$F$128:$H$130,3,0)</f>
        <v>30</v>
      </c>
      <c r="BD207" s="43">
        <f>VLOOKUP(Categorized!AT207,Rules!$F$131:$H$133,3,0)</f>
        <v>30</v>
      </c>
      <c r="BE207" s="44">
        <f>VLOOKUP(Categorized!AU207,Rules!$F$134:$H$136,3,0)</f>
        <v>30</v>
      </c>
      <c r="BF207" s="44">
        <f>VLOOKUP(Categorized!AV207,Rules!$F$137:$H$138,3,0)</f>
        <v>90</v>
      </c>
      <c r="BG207" s="44">
        <f>VLOOKUP(Categorized!AW207,Rules!$F$139:$H$141,3,0)</f>
        <v>45</v>
      </c>
      <c r="BH207" s="256">
        <f t="array" ref="BH207">MMULT(AX207:BG207,Rules!$O$48:$O$57)</f>
        <v>39.766871165644176</v>
      </c>
      <c r="BI207" s="43">
        <f>VLOOKUP(Categorized!AX207,Rules!$F$142:$H$143,3,0)</f>
        <v>30</v>
      </c>
      <c r="BJ207" s="43">
        <f>VLOOKUP(Categorized!AY207,Rules!$F$144:$H$145,3,0)</f>
        <v>30</v>
      </c>
      <c r="BK207" s="43">
        <f>VLOOKUP(Categorized!AZ207,Rules!$F$146:$H$147,3,0)</f>
        <v>30</v>
      </c>
      <c r="BL207" s="43">
        <f>VLOOKUP(Categorized!BA207,Rules!$F$148:$H$149,3,0)</f>
        <v>30</v>
      </c>
      <c r="BM207" s="43">
        <f>VLOOKUP(Categorized!BB207,Rules!$F$150:$H$151,3,0)</f>
        <v>30</v>
      </c>
      <c r="BN207" s="43">
        <f>VLOOKUP(Categorized!BC207,Rules!$F$152:$H$153,3,0)</f>
        <v>30</v>
      </c>
      <c r="BO207" s="43">
        <f>VLOOKUP(Categorized!BD207,Rules!$F$154:$H$155,3,0)</f>
        <v>90</v>
      </c>
      <c r="BP207" s="43">
        <f>VLOOKUP(Categorized!BE207,Rules!$F$156:$H$157,3,0)</f>
        <v>30</v>
      </c>
      <c r="BQ207" s="43">
        <f>VLOOKUP(Categorized!BF207,Rules!$F$158:$H$159,3,0)</f>
        <v>30</v>
      </c>
      <c r="BR207" s="43">
        <f>VLOOKUP(Categorized!BG207,Rules!$F$160:$H$161,3,0)</f>
        <v>30</v>
      </c>
      <c r="BS207" s="43">
        <f>VLOOKUP(Categorized!BH207,Rules!$F$162:$H$163,3,0)</f>
        <v>30</v>
      </c>
      <c r="BT207" s="43">
        <f>VLOOKUP(Categorized!BI207,Rules!$F$164:$H$165,3,0)</f>
        <v>90</v>
      </c>
      <c r="BU207" s="43">
        <f>VLOOKUP(Categorized!BJ207,Rules!$F$166:$H$167,3,0)</f>
        <v>90</v>
      </c>
      <c r="BV207" s="43">
        <f>VLOOKUP(Categorized!BK207,Rules!$F$168:$H$169,3,0)</f>
        <v>30</v>
      </c>
      <c r="BW207" s="43">
        <f>VLOOKUP(Categorized!BL207,Rules!$F$170:$H$171,3,0)</f>
        <v>30</v>
      </c>
      <c r="BX207" s="43">
        <f>VLOOKUP(Categorized!BM207,Rules!$F$172:$H$173,3,0)</f>
        <v>30</v>
      </c>
      <c r="BY207" s="43">
        <f>VLOOKUP(Categorized!BN207,Rules!$F$174:$H$175,3,0)</f>
        <v>30</v>
      </c>
      <c r="BZ207" s="43">
        <f>VLOOKUP(Categorized!BO207,Rules!$F$176:$H$177,3,0)</f>
        <v>30</v>
      </c>
      <c r="CA207" s="43">
        <f>VLOOKUP(Categorized!BP207,Rules!$F$178:$H$179,3,0)</f>
        <v>30</v>
      </c>
      <c r="CB207" s="43">
        <f>VLOOKUP(Categorized!BQ207,Rules!$F$180:$H$181,3,0)</f>
        <v>30</v>
      </c>
      <c r="CC207" s="43">
        <f>VLOOKUP(Categorized!BR207,Rules!$F$182:$H$183,3,0)</f>
        <v>30</v>
      </c>
      <c r="CD207" s="255">
        <f t="array" ref="CD207">MMULT(BI207:CC207,Rules!$O$60:$O$80)</f>
        <v>38.500296384113824</v>
      </c>
      <c r="CE207" s="43">
        <f>VLOOKUP(Categorized!BS207,Rules!$F$184:$H$185,3,0)</f>
        <v>30</v>
      </c>
      <c r="CF207" s="43">
        <f>VLOOKUP(Categorized!BT207,Rules!$F$186:$H$187,3,0)</f>
        <v>30</v>
      </c>
      <c r="CG207" s="43">
        <f>VLOOKUP(Categorized!BU207,Rules!$F$188:$H$189,3,0)</f>
        <v>90</v>
      </c>
      <c r="CH207" s="43">
        <f>VLOOKUP(Categorized!BV207,Rules!$F$190:$H$191,3,0)</f>
        <v>90</v>
      </c>
      <c r="CI207" s="43">
        <f>VLOOKUP(Categorized!BW207,Rules!$F$192:$H$193,3,0)</f>
        <v>90</v>
      </c>
      <c r="CJ207" s="255">
        <f t="array" ref="CJ207">MMULT(CE207:CI207,Rules!$O$83:$O$87)</f>
        <v>64.588235294117652</v>
      </c>
      <c r="CK207" s="28">
        <v>0</v>
      </c>
      <c r="CL207" s="46">
        <v>0</v>
      </c>
      <c r="CM207" s="393">
        <v>83.260869565217391</v>
      </c>
      <c r="CN207" s="397">
        <v>7</v>
      </c>
      <c r="CO207" s="397">
        <v>9</v>
      </c>
      <c r="CP207" s="397" t="s">
        <v>58</v>
      </c>
    </row>
    <row r="208" spans="1:94" ht="18.5">
      <c r="A208" s="58">
        <v>2021</v>
      </c>
      <c r="B208" s="39" t="s">
        <v>255</v>
      </c>
      <c r="C208" s="431">
        <v>44256.292570601901</v>
      </c>
      <c r="D208" s="431">
        <v>44257.388524351903</v>
      </c>
      <c r="E208" s="403">
        <v>31973</v>
      </c>
      <c r="F208" s="444">
        <f t="shared" si="20"/>
        <v>0</v>
      </c>
      <c r="G208" s="444">
        <f t="shared" si="21"/>
        <v>0</v>
      </c>
      <c r="H208" s="428">
        <f t="shared" si="22"/>
        <v>1</v>
      </c>
      <c r="I208" s="428">
        <f t="shared" si="23"/>
        <v>0</v>
      </c>
      <c r="J208" s="428">
        <f t="shared" si="24"/>
        <v>0</v>
      </c>
      <c r="K208" s="42">
        <f>VLOOKUP(Categorized!F208,Rules!$F$4:$H$7,3,0)</f>
        <v>80</v>
      </c>
      <c r="L208" s="43">
        <f>VLOOKUP(Categorized!G208,Rules!$F$8:$H$9,3,0)</f>
        <v>90</v>
      </c>
      <c r="M208" s="43">
        <f>VLOOKUP(Categorized!H208,Rules!$F$10:$H$12,3,0)</f>
        <v>60</v>
      </c>
      <c r="N208" s="43">
        <f>VLOOKUP(Categorized!I208,Rules!$F$13:$H$16,3,0)</f>
        <v>95</v>
      </c>
      <c r="O208" s="43">
        <f>VLOOKUP(Categorized!J208,Rules!$F$17:$H$19,3,0)</f>
        <v>90</v>
      </c>
      <c r="P208" s="43">
        <f>VLOOKUP(Categorized!K208,Rules!$F$20:$H$21,3,0)</f>
        <v>60</v>
      </c>
      <c r="Q208" s="43">
        <f>VLOOKUP(Categorized!L208,Rules!$F$22:$H$28,3,0)</f>
        <v>70</v>
      </c>
      <c r="R208" s="43">
        <f>VLOOKUP(Categorized!M208,Rules!$F$29:$H$31,3,0)</f>
        <v>70</v>
      </c>
      <c r="S208" s="255" cm="1">
        <f t="array" ref="S208">MMULT(K208:R208,Rules!$O$4:$O$11)</f>
        <v>77.436974789915951</v>
      </c>
      <c r="T208" s="43">
        <f>VLOOKUP(Categorized!N208,Rules!$F$32:$H$33,3,0)</f>
        <v>90</v>
      </c>
      <c r="U208" s="43">
        <f>VLOOKUP(Categorized!O208,Rules!$F$34:$H$40,3,0)</f>
        <v>70</v>
      </c>
      <c r="V208" s="43">
        <f>VLOOKUP(Categorized!P208,Rules!$F$41:$H$42,3,0)</f>
        <v>30</v>
      </c>
      <c r="W208" s="43">
        <f>VLOOKUP(Categorized!Q208,Rules!$F$43:$H$46,3,0)</f>
        <v>20</v>
      </c>
      <c r="X208" s="43">
        <f>VLOOKUP(Categorized!R208,Rules!$F$47:$H$51,3,0)</f>
        <v>30</v>
      </c>
      <c r="Y208" s="43">
        <f>VLOOKUP(Categorized!S208,Rules!$F$52:$H$56,3,0)</f>
        <v>30</v>
      </c>
      <c r="Z208" s="43">
        <f>VLOOKUP(Categorized!T208,Rules!$F$57:$H$58,3,0)</f>
        <v>30</v>
      </c>
      <c r="AA208" s="255">
        <f t="array" ref="AA208">MMULT(T208:Z208,Rules!$O$14:$O$20)</f>
        <v>41.36678200692041</v>
      </c>
      <c r="AB208" s="43">
        <f>VLOOKUP(Categorized!U208,Rules!$F$59:$H$60,3,0)</f>
        <v>80</v>
      </c>
      <c r="AC208" s="43">
        <f>VLOOKUP(Categorized!V208,Rules!$F$61:$H$62,3,0)</f>
        <v>20</v>
      </c>
      <c r="AD208" s="43">
        <f>VLOOKUP(Categorized!W208,Rules!$F$63:$H$64,3,0)</f>
        <v>80</v>
      </c>
      <c r="AE208" s="43">
        <f>VLOOKUP(Categorized!X208,Rules!$F$65:$H$66,3,0)</f>
        <v>20</v>
      </c>
      <c r="AF208" s="255">
        <f t="array" ref="AF208">MMULT(AB208:AE208,Rules!$O$23:$O$26)</f>
        <v>46.666666666666664</v>
      </c>
      <c r="AG208" s="43">
        <f>VLOOKUP(Categorized!Y208,Rules!$F$67:$H$68,3,0)</f>
        <v>70</v>
      </c>
      <c r="AH208" s="43">
        <f>VLOOKUP(Categorized!Z208,Rules!$F$69:$H$70,3,0)</f>
        <v>80</v>
      </c>
      <c r="AI208" s="43">
        <f>VLOOKUP(Categorized!AA208,Rules!$F$71:$H$72,3,0)</f>
        <v>80</v>
      </c>
      <c r="AJ208" s="43">
        <f>VLOOKUP(Categorized!AB208,Rules!$F$73:$H$74,3,0)</f>
        <v>60</v>
      </c>
      <c r="AK208" s="255">
        <f t="array" ref="AK208">MMULT(AG208:AJ208,Rules!$O$29:$O$32)</f>
        <v>73.174603174603163</v>
      </c>
      <c r="AL208" s="43">
        <f>VLOOKUP(Categorized!AC208,Rules!$F$75:$H$76,3,0)</f>
        <v>80</v>
      </c>
      <c r="AM208" s="43">
        <f>VLOOKUP(Categorized!AD208,Rules!$F$77:$H$78,3,0)</f>
        <v>50</v>
      </c>
      <c r="AN208" s="43">
        <f>VLOOKUP(Categorized!AE208,Rules!$F$79:$H$84,3,0)</f>
        <v>30</v>
      </c>
      <c r="AO208" s="43">
        <f>VLOOKUP(Categorized!AF208,Rules!$F$85:$H$89,3,0)</f>
        <v>50</v>
      </c>
      <c r="AP208" s="43">
        <f>VLOOKUP(Categorized!AG208,Rules!$F$90:$H$92,3,0)</f>
        <v>30</v>
      </c>
      <c r="AQ208" s="43">
        <f>VLOOKUP(Categorized!AH208,Rules!$F$93:$H$96,3,0)</f>
        <v>30</v>
      </c>
      <c r="AR208" s="43">
        <f>VLOOKUP(Categorized!AI208,Rules!$F$97:$H$100,3,0)</f>
        <v>80</v>
      </c>
      <c r="AS208" s="43">
        <f>VLOOKUP(Categorized!AJ208,Rules!$F$101:$H$102,3,0)</f>
        <v>30</v>
      </c>
      <c r="AT208" s="43">
        <f>VLOOKUP(Categorized!AK208,Rules!$F$103:$H$105,3,0)</f>
        <v>95</v>
      </c>
      <c r="AU208" s="43">
        <f>VLOOKUP(Categorized!AL208,Rules!$F$106:$H$109,3,0)</f>
        <v>60</v>
      </c>
      <c r="AV208" s="43">
        <f>VLOOKUP(Categorized!AM208,Rules!$F$110:$H$113,3,0)</f>
        <v>30</v>
      </c>
      <c r="AW208" s="255">
        <f t="array" ref="AW208">MMULT(AL208:AV208,Rules!$O$35:$O$45)</f>
        <v>51.221590909090921</v>
      </c>
      <c r="AX208" s="44">
        <f>VLOOKUP(Categorized!AN208,Rules!$F$114:$H$116,3,0)</f>
        <v>30</v>
      </c>
      <c r="AY208" s="44">
        <f>VLOOKUP(Categorized!AO208,Rules!$F$117:$H$119,3,0)</f>
        <v>30</v>
      </c>
      <c r="AZ208" s="44">
        <f>VLOOKUP(Categorized!AP208,Rules!$F$120:$H$122,3,0)</f>
        <v>90</v>
      </c>
      <c r="BA208" s="44">
        <f>VLOOKUP(Categorized!AQ208,Rules!$F$123:$H$124,3,0)</f>
        <v>30</v>
      </c>
      <c r="BB208" s="44">
        <f>VLOOKUP(Categorized!AR208,Rules!$F$125:$H$127,3,0)</f>
        <v>50</v>
      </c>
      <c r="BC208" s="44">
        <f>VLOOKUP(Categorized!AS208,Rules!$F$128:$H$130,3,0)</f>
        <v>30</v>
      </c>
      <c r="BD208" s="43">
        <f>VLOOKUP(Categorized!AT208,Rules!$F$131:$H$133,3,0)</f>
        <v>30</v>
      </c>
      <c r="BE208" s="44">
        <f>VLOOKUP(Categorized!AU208,Rules!$F$134:$H$136,3,0)</f>
        <v>30</v>
      </c>
      <c r="BF208" s="44">
        <f>VLOOKUP(Categorized!AV208,Rules!$F$137:$H$138,3,0)</f>
        <v>30</v>
      </c>
      <c r="BG208" s="44">
        <f>VLOOKUP(Categorized!AW208,Rules!$F$139:$H$141,3,0)</f>
        <v>45</v>
      </c>
      <c r="BH208" s="256">
        <f t="array" ref="BH208">MMULT(AX208:BG208,Rules!$O$48:$O$57)</f>
        <v>39.030674846625764</v>
      </c>
      <c r="BI208" s="43">
        <f>VLOOKUP(Categorized!AX208,Rules!$F$142:$H$143,3,0)</f>
        <v>30</v>
      </c>
      <c r="BJ208" s="43">
        <f>VLOOKUP(Categorized!AY208,Rules!$F$144:$H$145,3,0)</f>
        <v>30</v>
      </c>
      <c r="BK208" s="43">
        <f>VLOOKUP(Categorized!AZ208,Rules!$F$146:$H$147,3,0)</f>
        <v>30</v>
      </c>
      <c r="BL208" s="43">
        <f>VLOOKUP(Categorized!BA208,Rules!$F$148:$H$149,3,0)</f>
        <v>30</v>
      </c>
      <c r="BM208" s="43">
        <f>VLOOKUP(Categorized!BB208,Rules!$F$150:$H$151,3,0)</f>
        <v>30</v>
      </c>
      <c r="BN208" s="43">
        <f>VLOOKUP(Categorized!BC208,Rules!$F$152:$H$153,3,0)</f>
        <v>30</v>
      </c>
      <c r="BO208" s="43">
        <f>VLOOKUP(Categorized!BD208,Rules!$F$154:$H$155,3,0)</f>
        <v>90</v>
      </c>
      <c r="BP208" s="43">
        <f>VLOOKUP(Categorized!BE208,Rules!$F$156:$H$157,3,0)</f>
        <v>30</v>
      </c>
      <c r="BQ208" s="43">
        <f>VLOOKUP(Categorized!BF208,Rules!$F$158:$H$159,3,0)</f>
        <v>30</v>
      </c>
      <c r="BR208" s="43">
        <f>VLOOKUP(Categorized!BG208,Rules!$F$160:$H$161,3,0)</f>
        <v>30</v>
      </c>
      <c r="BS208" s="43">
        <f>VLOOKUP(Categorized!BH208,Rules!$F$162:$H$163,3,0)</f>
        <v>30</v>
      </c>
      <c r="BT208" s="43">
        <f>VLOOKUP(Categorized!BI208,Rules!$F$164:$H$165,3,0)</f>
        <v>90</v>
      </c>
      <c r="BU208" s="43">
        <f>VLOOKUP(Categorized!BJ208,Rules!$F$166:$H$167,3,0)</f>
        <v>90</v>
      </c>
      <c r="BV208" s="43">
        <f>VLOOKUP(Categorized!BK208,Rules!$F$168:$H$169,3,0)</f>
        <v>30</v>
      </c>
      <c r="BW208" s="43">
        <f>VLOOKUP(Categorized!BL208,Rules!$F$170:$H$171,3,0)</f>
        <v>30</v>
      </c>
      <c r="BX208" s="43">
        <f>VLOOKUP(Categorized!BM208,Rules!$F$172:$H$173,3,0)</f>
        <v>30</v>
      </c>
      <c r="BY208" s="43">
        <f>VLOOKUP(Categorized!BN208,Rules!$F$174:$H$175,3,0)</f>
        <v>30</v>
      </c>
      <c r="BZ208" s="43">
        <f>VLOOKUP(Categorized!BO208,Rules!$F$176:$H$177,3,0)</f>
        <v>30</v>
      </c>
      <c r="CA208" s="43">
        <f>VLOOKUP(Categorized!BP208,Rules!$F$178:$H$179,3,0)</f>
        <v>30</v>
      </c>
      <c r="CB208" s="43">
        <f>VLOOKUP(Categorized!BQ208,Rules!$F$180:$H$181,3,0)</f>
        <v>30</v>
      </c>
      <c r="CC208" s="43">
        <f>VLOOKUP(Categorized!BR208,Rules!$F$182:$H$183,3,0)</f>
        <v>30</v>
      </c>
      <c r="CD208" s="255">
        <f t="array" ref="CD208">MMULT(BI208:CC208,Rules!$O$60:$O$80)</f>
        <v>38.500296384113824</v>
      </c>
      <c r="CE208" s="43">
        <f>VLOOKUP(Categorized!BS208,Rules!$F$184:$H$185,3,0)</f>
        <v>30</v>
      </c>
      <c r="CF208" s="43">
        <f>VLOOKUP(Categorized!BT208,Rules!$F$186:$H$187,3,0)</f>
        <v>30</v>
      </c>
      <c r="CG208" s="43">
        <f>VLOOKUP(Categorized!BU208,Rules!$F$188:$H$189,3,0)</f>
        <v>30</v>
      </c>
      <c r="CH208" s="43">
        <f>VLOOKUP(Categorized!BV208,Rules!$F$190:$H$191,3,0)</f>
        <v>90</v>
      </c>
      <c r="CI208" s="43">
        <f>VLOOKUP(Categorized!BW208,Rules!$F$192:$H$193,3,0)</f>
        <v>30</v>
      </c>
      <c r="CJ208" s="255">
        <f t="array" ref="CJ208">MMULT(CE208:CI208,Rules!$O$83:$O$87)</f>
        <v>40.588235294117645</v>
      </c>
      <c r="CK208" s="24">
        <v>0</v>
      </c>
      <c r="CL208" s="46">
        <v>0</v>
      </c>
      <c r="CM208" s="393">
        <v>68.478260869565219</v>
      </c>
      <c r="CN208" s="397">
        <v>5</v>
      </c>
      <c r="CO208" s="397">
        <v>7</v>
      </c>
      <c r="CP208" s="397" t="s">
        <v>58</v>
      </c>
    </row>
    <row r="209" spans="1:94" ht="18.5">
      <c r="A209" s="58">
        <v>2021</v>
      </c>
      <c r="B209" s="39" t="s">
        <v>256</v>
      </c>
      <c r="C209" s="431">
        <v>44522.121711782398</v>
      </c>
      <c r="D209" s="431">
        <v>44533.594706087999</v>
      </c>
      <c r="E209" s="403">
        <v>61219</v>
      </c>
      <c r="F209" s="444">
        <f t="shared" si="20"/>
        <v>0</v>
      </c>
      <c r="G209" s="444">
        <f t="shared" si="21"/>
        <v>0</v>
      </c>
      <c r="H209" s="428">
        <f t="shared" si="22"/>
        <v>1</v>
      </c>
      <c r="I209" s="428">
        <f t="shared" si="23"/>
        <v>0</v>
      </c>
      <c r="J209" s="428">
        <f t="shared" si="24"/>
        <v>0</v>
      </c>
      <c r="K209" s="42">
        <f>VLOOKUP(Categorized!F209,Rules!$F$4:$H$7,3,0)</f>
        <v>90</v>
      </c>
      <c r="L209" s="43">
        <f>VLOOKUP(Categorized!G209,Rules!$F$8:$H$9,3,0)</f>
        <v>90</v>
      </c>
      <c r="M209" s="43">
        <f>VLOOKUP(Categorized!H209,Rules!$F$10:$H$12,3,0)</f>
        <v>60</v>
      </c>
      <c r="N209" s="43">
        <f>VLOOKUP(Categorized!I209,Rules!$F$13:$H$16,3,0)</f>
        <v>95</v>
      </c>
      <c r="O209" s="43">
        <f>VLOOKUP(Categorized!J209,Rules!$F$17:$H$19,3,0)</f>
        <v>90</v>
      </c>
      <c r="P209" s="43">
        <f>VLOOKUP(Categorized!K209,Rules!$F$20:$H$21,3,0)</f>
        <v>60</v>
      </c>
      <c r="Q209" s="43">
        <f>VLOOKUP(Categorized!L209,Rules!$F$22:$H$28,3,0)</f>
        <v>70</v>
      </c>
      <c r="R209" s="43">
        <f>VLOOKUP(Categorized!M209,Rules!$F$29:$H$31,3,0)</f>
        <v>70</v>
      </c>
      <c r="S209" s="255" cm="1">
        <f t="array" ref="S209">MMULT(K209:R209,Rules!$O$4:$O$11)</f>
        <v>78.949579831932766</v>
      </c>
      <c r="T209" s="43">
        <f>VLOOKUP(Categorized!N209,Rules!$F$32:$H$33,3,0)</f>
        <v>60</v>
      </c>
      <c r="U209" s="43">
        <f>VLOOKUP(Categorized!O209,Rules!$F$34:$H$40,3,0)</f>
        <v>75</v>
      </c>
      <c r="V209" s="43">
        <f>VLOOKUP(Categorized!P209,Rules!$F$41:$H$42,3,0)</f>
        <v>30</v>
      </c>
      <c r="W209" s="43">
        <f>VLOOKUP(Categorized!Q209,Rules!$F$43:$H$46,3,0)</f>
        <v>90</v>
      </c>
      <c r="X209" s="43">
        <f>VLOOKUP(Categorized!R209,Rules!$F$47:$H$51,3,0)</f>
        <v>30</v>
      </c>
      <c r="Y209" s="43">
        <f>VLOOKUP(Categorized!S209,Rules!$F$52:$H$56,3,0)</f>
        <v>30</v>
      </c>
      <c r="Z209" s="43">
        <f>VLOOKUP(Categorized!T209,Rules!$F$57:$H$58,3,0)</f>
        <v>80</v>
      </c>
      <c r="AA209" s="255">
        <f t="array" ref="AA209">MMULT(T209:Z209,Rules!$O$14:$O$20)</f>
        <v>54.965397923875436</v>
      </c>
      <c r="AB209" s="43">
        <f>VLOOKUP(Categorized!U209,Rules!$F$59:$H$60,3,0)</f>
        <v>80</v>
      </c>
      <c r="AC209" s="43">
        <f>VLOOKUP(Categorized!V209,Rules!$F$61:$H$62,3,0)</f>
        <v>80</v>
      </c>
      <c r="AD209" s="43">
        <f>VLOOKUP(Categorized!W209,Rules!$F$63:$H$64,3,0)</f>
        <v>80</v>
      </c>
      <c r="AE209" s="43">
        <f>VLOOKUP(Categorized!X209,Rules!$F$65:$H$66,3,0)</f>
        <v>20</v>
      </c>
      <c r="AF209" s="255">
        <f t="array" ref="AF209">MMULT(AB209:AE209,Rules!$O$23:$O$26)</f>
        <v>64.444444444444443</v>
      </c>
      <c r="AG209" s="43">
        <f>VLOOKUP(Categorized!Y209,Rules!$F$67:$H$68,3,0)</f>
        <v>70</v>
      </c>
      <c r="AH209" s="43">
        <f>VLOOKUP(Categorized!Z209,Rules!$F$69:$H$70,3,0)</f>
        <v>80</v>
      </c>
      <c r="AI209" s="43">
        <f>VLOOKUP(Categorized!AA209,Rules!$F$71:$H$72,3,0)</f>
        <v>30</v>
      </c>
      <c r="AJ209" s="43">
        <f>VLOOKUP(Categorized!AB209,Rules!$F$73:$H$74,3,0)</f>
        <v>30</v>
      </c>
      <c r="AK209" s="255">
        <f t="array" ref="AK209">MMULT(AG209:AJ209,Rules!$O$29:$O$32)</f>
        <v>53.809523809523803</v>
      </c>
      <c r="AL209" s="43">
        <f>VLOOKUP(Categorized!AC209,Rules!$F$75:$H$76,3,0)</f>
        <v>80</v>
      </c>
      <c r="AM209" s="43">
        <f>VLOOKUP(Categorized!AD209,Rules!$F$77:$H$78,3,0)</f>
        <v>80</v>
      </c>
      <c r="AN209" s="43">
        <f>VLOOKUP(Categorized!AE209,Rules!$F$79:$H$84,3,0)</f>
        <v>30</v>
      </c>
      <c r="AO209" s="43">
        <f>VLOOKUP(Categorized!AF209,Rules!$F$85:$H$89,3,0)</f>
        <v>50</v>
      </c>
      <c r="AP209" s="43">
        <f>VLOOKUP(Categorized!AG209,Rules!$F$90:$H$92,3,0)</f>
        <v>90</v>
      </c>
      <c r="AQ209" s="43">
        <f>VLOOKUP(Categorized!AH209,Rules!$F$93:$H$96,3,0)</f>
        <v>80</v>
      </c>
      <c r="AR209" s="43">
        <f>VLOOKUP(Categorized!AI209,Rules!$F$97:$H$100,3,0)</f>
        <v>30</v>
      </c>
      <c r="AS209" s="43">
        <f>VLOOKUP(Categorized!AJ209,Rules!$F$101:$H$102,3,0)</f>
        <v>30</v>
      </c>
      <c r="AT209" s="43">
        <f>VLOOKUP(Categorized!AK209,Rules!$F$103:$H$105,3,0)</f>
        <v>95</v>
      </c>
      <c r="AU209" s="43">
        <f>VLOOKUP(Categorized!AL209,Rules!$F$106:$H$109,3,0)</f>
        <v>60</v>
      </c>
      <c r="AV209" s="43">
        <f>VLOOKUP(Categorized!AM209,Rules!$F$110:$H$113,3,0)</f>
        <v>30</v>
      </c>
      <c r="AW209" s="255">
        <f t="array" ref="AW209">MMULT(AL209:AV209,Rules!$O$35:$O$45)</f>
        <v>60.369318181818187</v>
      </c>
      <c r="AX209" s="44">
        <f>VLOOKUP(Categorized!AN209,Rules!$F$114:$H$116,3,0)</f>
        <v>90</v>
      </c>
      <c r="AY209" s="44">
        <f>VLOOKUP(Categorized!AO209,Rules!$F$117:$H$119,3,0)</f>
        <v>90</v>
      </c>
      <c r="AZ209" s="44">
        <f>VLOOKUP(Categorized!AP209,Rules!$F$120:$H$122,3,0)</f>
        <v>90</v>
      </c>
      <c r="BA209" s="44">
        <f>VLOOKUP(Categorized!AQ209,Rules!$F$123:$H$124,3,0)</f>
        <v>30</v>
      </c>
      <c r="BB209" s="44">
        <f>VLOOKUP(Categorized!AR209,Rules!$F$125:$H$127,3,0)</f>
        <v>70</v>
      </c>
      <c r="BC209" s="44">
        <f>VLOOKUP(Categorized!AS209,Rules!$F$128:$H$130,3,0)</f>
        <v>30</v>
      </c>
      <c r="BD209" s="43">
        <f>VLOOKUP(Categorized!AT209,Rules!$F$131:$H$133,3,0)</f>
        <v>70</v>
      </c>
      <c r="BE209" s="44">
        <f>VLOOKUP(Categorized!AU209,Rules!$F$134:$H$136,3,0)</f>
        <v>70</v>
      </c>
      <c r="BF209" s="44">
        <f>VLOOKUP(Categorized!AV209,Rules!$F$137:$H$138,3,0)</f>
        <v>90</v>
      </c>
      <c r="BG209" s="44">
        <f>VLOOKUP(Categorized!AW209,Rules!$F$139:$H$141,3,0)</f>
        <v>45</v>
      </c>
      <c r="BH209" s="256">
        <f t="array" ref="BH209">MMULT(AX209:BG209,Rules!$O$48:$O$57)</f>
        <v>66.392638036809814</v>
      </c>
      <c r="BI209" s="43">
        <f>VLOOKUP(Categorized!AX209,Rules!$F$142:$H$143,3,0)</f>
        <v>30</v>
      </c>
      <c r="BJ209" s="43">
        <f>VLOOKUP(Categorized!AY209,Rules!$F$144:$H$145,3,0)</f>
        <v>30</v>
      </c>
      <c r="BK209" s="43">
        <f>VLOOKUP(Categorized!AZ209,Rules!$F$146:$H$147,3,0)</f>
        <v>30</v>
      </c>
      <c r="BL209" s="43">
        <f>VLOOKUP(Categorized!BA209,Rules!$F$148:$H$149,3,0)</f>
        <v>30</v>
      </c>
      <c r="BM209" s="43">
        <f>VLOOKUP(Categorized!BB209,Rules!$F$150:$H$151,3,0)</f>
        <v>30</v>
      </c>
      <c r="BN209" s="43">
        <f>VLOOKUP(Categorized!BC209,Rules!$F$152:$H$153,3,0)</f>
        <v>30</v>
      </c>
      <c r="BO209" s="43">
        <f>VLOOKUP(Categorized!BD209,Rules!$F$154:$H$155,3,0)</f>
        <v>90</v>
      </c>
      <c r="BP209" s="43">
        <f>VLOOKUP(Categorized!BE209,Rules!$F$156:$H$157,3,0)</f>
        <v>30</v>
      </c>
      <c r="BQ209" s="43">
        <f>VLOOKUP(Categorized!BF209,Rules!$F$158:$H$159,3,0)</f>
        <v>30</v>
      </c>
      <c r="BR209" s="43">
        <f>VLOOKUP(Categorized!BG209,Rules!$F$160:$H$161,3,0)</f>
        <v>30</v>
      </c>
      <c r="BS209" s="43">
        <f>VLOOKUP(Categorized!BH209,Rules!$F$162:$H$163,3,0)</f>
        <v>30</v>
      </c>
      <c r="BT209" s="43">
        <f>VLOOKUP(Categorized!BI209,Rules!$F$164:$H$165,3,0)</f>
        <v>90</v>
      </c>
      <c r="BU209" s="43">
        <f>VLOOKUP(Categorized!BJ209,Rules!$F$166:$H$167,3,0)</f>
        <v>90</v>
      </c>
      <c r="BV209" s="43">
        <f>VLOOKUP(Categorized!BK209,Rules!$F$168:$H$169,3,0)</f>
        <v>30</v>
      </c>
      <c r="BW209" s="43">
        <f>VLOOKUP(Categorized!BL209,Rules!$F$170:$H$171,3,0)</f>
        <v>30</v>
      </c>
      <c r="BX209" s="43">
        <f>VLOOKUP(Categorized!BM209,Rules!$F$172:$H$173,3,0)</f>
        <v>30</v>
      </c>
      <c r="BY209" s="43">
        <f>VLOOKUP(Categorized!BN209,Rules!$F$174:$H$175,3,0)</f>
        <v>30</v>
      </c>
      <c r="BZ209" s="43">
        <f>VLOOKUP(Categorized!BO209,Rules!$F$176:$H$177,3,0)</f>
        <v>30</v>
      </c>
      <c r="CA209" s="43">
        <f>VLOOKUP(Categorized!BP209,Rules!$F$178:$H$179,3,0)</f>
        <v>30</v>
      </c>
      <c r="CB209" s="43">
        <f>VLOOKUP(Categorized!BQ209,Rules!$F$180:$H$181,3,0)</f>
        <v>30</v>
      </c>
      <c r="CC209" s="43">
        <f>VLOOKUP(Categorized!BR209,Rules!$F$182:$H$183,3,0)</f>
        <v>30</v>
      </c>
      <c r="CD209" s="255">
        <f t="array" ref="CD209">MMULT(BI209:CC209,Rules!$O$60:$O$80)</f>
        <v>38.500296384113824</v>
      </c>
      <c r="CE209" s="43">
        <f>VLOOKUP(Categorized!BS209,Rules!$F$184:$H$185,3,0)</f>
        <v>30</v>
      </c>
      <c r="CF209" s="43">
        <f>VLOOKUP(Categorized!BT209,Rules!$F$186:$H$187,3,0)</f>
        <v>30</v>
      </c>
      <c r="CG209" s="43">
        <f>VLOOKUP(Categorized!BU209,Rules!$F$188:$H$189,3,0)</f>
        <v>30</v>
      </c>
      <c r="CH209" s="43">
        <f>VLOOKUP(Categorized!BV209,Rules!$F$190:$H$191,3,0)</f>
        <v>90</v>
      </c>
      <c r="CI209" s="43">
        <f>VLOOKUP(Categorized!BW209,Rules!$F$192:$H$193,3,0)</f>
        <v>30</v>
      </c>
      <c r="CJ209" s="255">
        <f t="array" ref="CJ209">MMULT(CE209:CI209,Rules!$O$83:$O$87)</f>
        <v>40.588235294117645</v>
      </c>
      <c r="CK209" s="24">
        <v>0</v>
      </c>
      <c r="CL209" s="46">
        <v>0</v>
      </c>
      <c r="CM209" s="393">
        <v>83.260869565217391</v>
      </c>
      <c r="CN209" s="397">
        <v>7</v>
      </c>
      <c r="CO209" s="397">
        <v>9</v>
      </c>
      <c r="CP209" s="397" t="s">
        <v>58</v>
      </c>
    </row>
    <row r="210" spans="1:94" ht="18.5">
      <c r="A210" s="58">
        <v>2021</v>
      </c>
      <c r="B210" s="39" t="s">
        <v>257</v>
      </c>
      <c r="C210" s="431">
        <v>44480.885651076402</v>
      </c>
      <c r="D210" s="431">
        <v>44485.424149884297</v>
      </c>
      <c r="E210" s="403">
        <v>59867</v>
      </c>
      <c r="F210" s="444">
        <f t="shared" si="20"/>
        <v>0</v>
      </c>
      <c r="G210" s="444">
        <f t="shared" si="21"/>
        <v>0</v>
      </c>
      <c r="H210" s="428">
        <f t="shared" si="22"/>
        <v>1</v>
      </c>
      <c r="I210" s="428">
        <f t="shared" si="23"/>
        <v>0</v>
      </c>
      <c r="J210" s="428">
        <f t="shared" si="24"/>
        <v>0</v>
      </c>
      <c r="K210" s="42">
        <f>VLOOKUP(Categorized!F210,Rules!$F$4:$H$7,3,0)</f>
        <v>70</v>
      </c>
      <c r="L210" s="43">
        <f>VLOOKUP(Categorized!G210,Rules!$F$8:$H$9,3,0)</f>
        <v>60</v>
      </c>
      <c r="M210" s="43">
        <f>VLOOKUP(Categorized!H210,Rules!$F$10:$H$12,3,0)</f>
        <v>60</v>
      </c>
      <c r="N210" s="43">
        <f>VLOOKUP(Categorized!I210,Rules!$F$13:$H$16,3,0)</f>
        <v>95</v>
      </c>
      <c r="O210" s="43">
        <f>VLOOKUP(Categorized!J210,Rules!$F$17:$H$19,3,0)</f>
        <v>90</v>
      </c>
      <c r="P210" s="43">
        <f>VLOOKUP(Categorized!K210,Rules!$F$20:$H$21,3,0)</f>
        <v>60</v>
      </c>
      <c r="Q210" s="43">
        <f>VLOOKUP(Categorized!L210,Rules!$F$22:$H$28,3,0)</f>
        <v>75</v>
      </c>
      <c r="R210" s="43">
        <f>VLOOKUP(Categorized!M210,Rules!$F$29:$H$31,3,0)</f>
        <v>70</v>
      </c>
      <c r="S210" s="255" cm="1">
        <f t="array" ref="S210">MMULT(K210:R210,Rules!$O$4:$O$11)</f>
        <v>71.554621848739487</v>
      </c>
      <c r="T210" s="43">
        <f>VLOOKUP(Categorized!N210,Rules!$F$32:$H$33,3,0)</f>
        <v>90</v>
      </c>
      <c r="U210" s="43">
        <f>VLOOKUP(Categorized!O210,Rules!$F$34:$H$40,3,0)</f>
        <v>50</v>
      </c>
      <c r="V210" s="43">
        <f>VLOOKUP(Categorized!P210,Rules!$F$41:$H$42,3,0)</f>
        <v>90</v>
      </c>
      <c r="W210" s="43">
        <f>VLOOKUP(Categorized!Q210,Rules!$F$43:$H$46,3,0)</f>
        <v>50</v>
      </c>
      <c r="X210" s="43">
        <f>VLOOKUP(Categorized!R210,Rules!$F$47:$H$51,3,0)</f>
        <v>30</v>
      </c>
      <c r="Y210" s="43">
        <f>VLOOKUP(Categorized!S210,Rules!$F$52:$H$56,3,0)</f>
        <v>30</v>
      </c>
      <c r="Z210" s="43">
        <f>VLOOKUP(Categorized!T210,Rules!$F$57:$H$58,3,0)</f>
        <v>80</v>
      </c>
      <c r="AA210" s="255">
        <f t="array" ref="AA210">MMULT(T210:Z210,Rules!$O$14:$O$20)</f>
        <v>58.21799307958478</v>
      </c>
      <c r="AB210" s="43">
        <f>VLOOKUP(Categorized!U210,Rules!$F$59:$H$60,3,0)</f>
        <v>80</v>
      </c>
      <c r="AC210" s="43">
        <f>VLOOKUP(Categorized!V210,Rules!$F$61:$H$62,3,0)</f>
        <v>20</v>
      </c>
      <c r="AD210" s="43">
        <f>VLOOKUP(Categorized!W210,Rules!$F$63:$H$64,3,0)</f>
        <v>80</v>
      </c>
      <c r="AE210" s="43">
        <f>VLOOKUP(Categorized!X210,Rules!$F$65:$H$66,3,0)</f>
        <v>20</v>
      </c>
      <c r="AF210" s="255">
        <f t="array" ref="AF210">MMULT(AB210:AE210,Rules!$O$23:$O$26)</f>
        <v>46.666666666666664</v>
      </c>
      <c r="AG210" s="43">
        <f>VLOOKUP(Categorized!Y210,Rules!$F$67:$H$68,3,0)</f>
        <v>70</v>
      </c>
      <c r="AH210" s="43">
        <f>VLOOKUP(Categorized!Z210,Rules!$F$69:$H$70,3,0)</f>
        <v>80</v>
      </c>
      <c r="AI210" s="43">
        <f>VLOOKUP(Categorized!AA210,Rules!$F$71:$H$72,3,0)</f>
        <v>30</v>
      </c>
      <c r="AJ210" s="43">
        <f>VLOOKUP(Categorized!AB210,Rules!$F$73:$H$74,3,0)</f>
        <v>60</v>
      </c>
      <c r="AK210" s="255">
        <f t="array" ref="AK210">MMULT(AG210:AJ210,Rules!$O$29:$O$32)</f>
        <v>60.476190476190467</v>
      </c>
      <c r="AL210" s="43">
        <f>VLOOKUP(Categorized!AC210,Rules!$F$75:$H$76,3,0)</f>
        <v>80</v>
      </c>
      <c r="AM210" s="43">
        <f>VLOOKUP(Categorized!AD210,Rules!$F$77:$H$78,3,0)</f>
        <v>50</v>
      </c>
      <c r="AN210" s="43">
        <f>VLOOKUP(Categorized!AE210,Rules!$F$79:$H$84,3,0)</f>
        <v>80</v>
      </c>
      <c r="AO210" s="43">
        <f>VLOOKUP(Categorized!AF210,Rules!$F$85:$H$89,3,0)</f>
        <v>50</v>
      </c>
      <c r="AP210" s="43">
        <f>VLOOKUP(Categorized!AG210,Rules!$F$90:$H$92,3,0)</f>
        <v>30</v>
      </c>
      <c r="AQ210" s="43">
        <f>VLOOKUP(Categorized!AH210,Rules!$F$93:$H$96,3,0)</f>
        <v>80</v>
      </c>
      <c r="AR210" s="43">
        <f>VLOOKUP(Categorized!AI210,Rules!$F$97:$H$100,3,0)</f>
        <v>30</v>
      </c>
      <c r="AS210" s="43">
        <f>VLOOKUP(Categorized!AJ210,Rules!$F$101:$H$102,3,0)</f>
        <v>30</v>
      </c>
      <c r="AT210" s="43">
        <f>VLOOKUP(Categorized!AK210,Rules!$F$103:$H$105,3,0)</f>
        <v>95</v>
      </c>
      <c r="AU210" s="43">
        <f>VLOOKUP(Categorized!AL210,Rules!$F$106:$H$109,3,0)</f>
        <v>60</v>
      </c>
      <c r="AV210" s="43">
        <f>VLOOKUP(Categorized!AM210,Rules!$F$110:$H$113,3,0)</f>
        <v>30</v>
      </c>
      <c r="AW210" s="255">
        <f t="array" ref="AW210">MMULT(AL210:AV210,Rules!$O$35:$O$45)</f>
        <v>56.732954545454547</v>
      </c>
      <c r="AX210" s="44">
        <f>VLOOKUP(Categorized!AN210,Rules!$F$114:$H$116,3,0)</f>
        <v>90</v>
      </c>
      <c r="AY210" s="44">
        <f>VLOOKUP(Categorized!AO210,Rules!$F$117:$H$119,3,0)</f>
        <v>90</v>
      </c>
      <c r="AZ210" s="44">
        <f>VLOOKUP(Categorized!AP210,Rules!$F$120:$H$122,3,0)</f>
        <v>30</v>
      </c>
      <c r="BA210" s="44">
        <f>VLOOKUP(Categorized!AQ210,Rules!$F$123:$H$124,3,0)</f>
        <v>30</v>
      </c>
      <c r="BB210" s="44">
        <f>VLOOKUP(Categorized!AR210,Rules!$F$125:$H$127,3,0)</f>
        <v>70</v>
      </c>
      <c r="BC210" s="44">
        <f>VLOOKUP(Categorized!AS210,Rules!$F$128:$H$130,3,0)</f>
        <v>30</v>
      </c>
      <c r="BD210" s="43">
        <f>VLOOKUP(Categorized!AT210,Rules!$F$131:$H$133,3,0)</f>
        <v>30</v>
      </c>
      <c r="BE210" s="44">
        <f>VLOOKUP(Categorized!AU210,Rules!$F$134:$H$136,3,0)</f>
        <v>30</v>
      </c>
      <c r="BF210" s="44">
        <f>VLOOKUP(Categorized!AV210,Rules!$F$137:$H$138,3,0)</f>
        <v>30</v>
      </c>
      <c r="BG210" s="44">
        <f>VLOOKUP(Categorized!AW210,Rules!$F$139:$H$141,3,0)</f>
        <v>90</v>
      </c>
      <c r="BH210" s="256">
        <f t="array" ref="BH210">MMULT(AX210:BG210,Rules!$O$48:$O$57)</f>
        <v>50.490797546012267</v>
      </c>
      <c r="BI210" s="43">
        <f>VLOOKUP(Categorized!AX210,Rules!$F$142:$H$143,3,0)</f>
        <v>30</v>
      </c>
      <c r="BJ210" s="43">
        <f>VLOOKUP(Categorized!AY210,Rules!$F$144:$H$145,3,0)</f>
        <v>30</v>
      </c>
      <c r="BK210" s="43">
        <f>VLOOKUP(Categorized!AZ210,Rules!$F$146:$H$147,3,0)</f>
        <v>30</v>
      </c>
      <c r="BL210" s="43">
        <f>VLOOKUP(Categorized!BA210,Rules!$F$148:$H$149,3,0)</f>
        <v>30</v>
      </c>
      <c r="BM210" s="43">
        <f>VLOOKUP(Categorized!BB210,Rules!$F$150:$H$151,3,0)</f>
        <v>30</v>
      </c>
      <c r="BN210" s="43">
        <f>VLOOKUP(Categorized!BC210,Rules!$F$152:$H$153,3,0)</f>
        <v>30</v>
      </c>
      <c r="BO210" s="43">
        <f>VLOOKUP(Categorized!BD210,Rules!$F$154:$H$155,3,0)</f>
        <v>30</v>
      </c>
      <c r="BP210" s="43">
        <f>VLOOKUP(Categorized!BE210,Rules!$F$156:$H$157,3,0)</f>
        <v>30</v>
      </c>
      <c r="BQ210" s="43">
        <f>VLOOKUP(Categorized!BF210,Rules!$F$158:$H$159,3,0)</f>
        <v>30</v>
      </c>
      <c r="BR210" s="43">
        <f>VLOOKUP(Categorized!BG210,Rules!$F$160:$H$161,3,0)</f>
        <v>30</v>
      </c>
      <c r="BS210" s="43">
        <f>VLOOKUP(Categorized!BH210,Rules!$F$162:$H$163,3,0)</f>
        <v>30</v>
      </c>
      <c r="BT210" s="43">
        <f>VLOOKUP(Categorized!BI210,Rules!$F$164:$H$165,3,0)</f>
        <v>30</v>
      </c>
      <c r="BU210" s="43">
        <f>VLOOKUP(Categorized!BJ210,Rules!$F$166:$H$167,3,0)</f>
        <v>90</v>
      </c>
      <c r="BV210" s="43">
        <f>VLOOKUP(Categorized!BK210,Rules!$F$168:$H$169,3,0)</f>
        <v>30</v>
      </c>
      <c r="BW210" s="43">
        <f>VLOOKUP(Categorized!BL210,Rules!$F$170:$H$171,3,0)</f>
        <v>30</v>
      </c>
      <c r="BX210" s="43">
        <f>VLOOKUP(Categorized!BM210,Rules!$F$172:$H$173,3,0)</f>
        <v>30</v>
      </c>
      <c r="BY210" s="43">
        <f>VLOOKUP(Categorized!BN210,Rules!$F$174:$H$175,3,0)</f>
        <v>30</v>
      </c>
      <c r="BZ210" s="43">
        <f>VLOOKUP(Categorized!BO210,Rules!$F$176:$H$177,3,0)</f>
        <v>30</v>
      </c>
      <c r="CA210" s="43">
        <f>VLOOKUP(Categorized!BP210,Rules!$F$178:$H$179,3,0)</f>
        <v>30</v>
      </c>
      <c r="CB210" s="43">
        <f>VLOOKUP(Categorized!BQ210,Rules!$F$180:$H$181,3,0)</f>
        <v>30</v>
      </c>
      <c r="CC210" s="43">
        <f>VLOOKUP(Categorized!BR210,Rules!$F$182:$H$183,3,0)</f>
        <v>30</v>
      </c>
      <c r="CD210" s="255">
        <f t="array" ref="CD210">MMULT(BI210:CC210,Rules!$O$60:$O$80)</f>
        <v>32.631890930646115</v>
      </c>
      <c r="CE210" s="43">
        <f>VLOOKUP(Categorized!BS210,Rules!$F$184:$H$185,3,0)</f>
        <v>30</v>
      </c>
      <c r="CF210" s="43">
        <f>VLOOKUP(Categorized!BT210,Rules!$F$186:$H$187,3,0)</f>
        <v>30</v>
      </c>
      <c r="CG210" s="43">
        <f>VLOOKUP(Categorized!BU210,Rules!$F$188:$H$189,3,0)</f>
        <v>30</v>
      </c>
      <c r="CH210" s="43">
        <f>VLOOKUP(Categorized!BV210,Rules!$F$190:$H$191,3,0)</f>
        <v>30</v>
      </c>
      <c r="CI210" s="43">
        <f>VLOOKUP(Categorized!BW210,Rules!$F$192:$H$193,3,0)</f>
        <v>30</v>
      </c>
      <c r="CJ210" s="255">
        <f t="array" ref="CJ210">MMULT(CE210:CI210,Rules!$O$83:$O$87)</f>
        <v>30</v>
      </c>
      <c r="CK210" s="24">
        <v>0</v>
      </c>
      <c r="CL210" s="46">
        <v>0</v>
      </c>
      <c r="CM210" s="393">
        <v>51.95652173913043</v>
      </c>
      <c r="CN210" s="397">
        <v>4</v>
      </c>
      <c r="CO210" s="397">
        <v>4</v>
      </c>
      <c r="CP210" s="397" t="s">
        <v>58</v>
      </c>
    </row>
    <row r="211" spans="1:94" ht="18.5">
      <c r="A211" s="58">
        <v>2021</v>
      </c>
      <c r="B211" s="39" t="s">
        <v>258</v>
      </c>
      <c r="C211" s="431">
        <v>44238.502965034699</v>
      </c>
      <c r="D211" s="431">
        <v>44245.435863009297</v>
      </c>
      <c r="E211" s="405">
        <v>48027</v>
      </c>
      <c r="F211" s="444">
        <f t="shared" si="20"/>
        <v>0</v>
      </c>
      <c r="G211" s="444">
        <f t="shared" si="21"/>
        <v>0</v>
      </c>
      <c r="H211" s="428">
        <f t="shared" si="22"/>
        <v>1</v>
      </c>
      <c r="I211" s="428">
        <f t="shared" si="23"/>
        <v>0</v>
      </c>
      <c r="J211" s="428">
        <f t="shared" si="24"/>
        <v>0</v>
      </c>
      <c r="K211" s="42">
        <f>VLOOKUP(Categorized!F211,Rules!$F$4:$H$7,3,0)</f>
        <v>90</v>
      </c>
      <c r="L211" s="43">
        <f>VLOOKUP(Categorized!G211,Rules!$F$8:$H$9,3,0)</f>
        <v>90</v>
      </c>
      <c r="M211" s="43">
        <f>VLOOKUP(Categorized!H211,Rules!$F$10:$H$12,3,0)</f>
        <v>60</v>
      </c>
      <c r="N211" s="43">
        <f>VLOOKUP(Categorized!I211,Rules!$F$13:$H$16,3,0)</f>
        <v>95</v>
      </c>
      <c r="O211" s="43">
        <f>VLOOKUP(Categorized!J211,Rules!$F$17:$H$19,3,0)</f>
        <v>90</v>
      </c>
      <c r="P211" s="43">
        <f>VLOOKUP(Categorized!K211,Rules!$F$20:$H$21,3,0)</f>
        <v>60</v>
      </c>
      <c r="Q211" s="43">
        <f>VLOOKUP(Categorized!L211,Rules!$F$22:$H$28,3,0)</f>
        <v>70</v>
      </c>
      <c r="R211" s="43">
        <f>VLOOKUP(Categorized!M211,Rules!$F$29:$H$31,3,0)</f>
        <v>70</v>
      </c>
      <c r="S211" s="255" cm="1">
        <f t="array" ref="S211">MMULT(K211:R211,Rules!$O$4:$O$11)</f>
        <v>78.949579831932766</v>
      </c>
      <c r="T211" s="43">
        <f>VLOOKUP(Categorized!N211,Rules!$F$32:$H$33,3,0)</f>
        <v>60</v>
      </c>
      <c r="U211" s="43">
        <f>VLOOKUP(Categorized!O211,Rules!$F$34:$H$40,3,0)</f>
        <v>70</v>
      </c>
      <c r="V211" s="43">
        <f>VLOOKUP(Categorized!P211,Rules!$F$41:$H$42,3,0)</f>
        <v>30</v>
      </c>
      <c r="W211" s="43">
        <f>VLOOKUP(Categorized!Q211,Rules!$F$43:$H$46,3,0)</f>
        <v>50</v>
      </c>
      <c r="X211" s="43">
        <f>VLOOKUP(Categorized!R211,Rules!$F$47:$H$51,3,0)</f>
        <v>50</v>
      </c>
      <c r="Y211" s="43">
        <f>VLOOKUP(Categorized!S211,Rules!$F$52:$H$56,3,0)</f>
        <v>50</v>
      </c>
      <c r="Z211" s="43">
        <f>VLOOKUP(Categorized!T211,Rules!$F$57:$H$58,3,0)</f>
        <v>30</v>
      </c>
      <c r="AA211" s="255">
        <f t="array" ref="AA211">MMULT(T211:Z211,Rules!$O$14:$O$20)</f>
        <v>48.442906574394463</v>
      </c>
      <c r="AB211" s="43">
        <f>VLOOKUP(Categorized!U211,Rules!$F$59:$H$60,3,0)</f>
        <v>80</v>
      </c>
      <c r="AC211" s="43">
        <f>VLOOKUP(Categorized!V211,Rules!$F$61:$H$62,3,0)</f>
        <v>20</v>
      </c>
      <c r="AD211" s="43">
        <f>VLOOKUP(Categorized!W211,Rules!$F$63:$H$64,3,0)</f>
        <v>80</v>
      </c>
      <c r="AE211" s="43">
        <f>VLOOKUP(Categorized!X211,Rules!$F$65:$H$66,3,0)</f>
        <v>20</v>
      </c>
      <c r="AF211" s="255">
        <f t="array" ref="AF211">MMULT(AB211:AE211,Rules!$O$23:$O$26)</f>
        <v>46.666666666666664</v>
      </c>
      <c r="AG211" s="43">
        <f>VLOOKUP(Categorized!Y211,Rules!$F$67:$H$68,3,0)</f>
        <v>70</v>
      </c>
      <c r="AH211" s="43">
        <f>VLOOKUP(Categorized!Z211,Rules!$F$69:$H$70,3,0)</f>
        <v>80</v>
      </c>
      <c r="AI211" s="43">
        <f>VLOOKUP(Categorized!AA211,Rules!$F$71:$H$72,3,0)</f>
        <v>30</v>
      </c>
      <c r="AJ211" s="43">
        <f>VLOOKUP(Categorized!AB211,Rules!$F$73:$H$74,3,0)</f>
        <v>30</v>
      </c>
      <c r="AK211" s="255">
        <f t="array" ref="AK211">MMULT(AG211:AJ211,Rules!$O$29:$O$32)</f>
        <v>53.809523809523803</v>
      </c>
      <c r="AL211" s="43">
        <f>VLOOKUP(Categorized!AC211,Rules!$F$75:$H$76,3,0)</f>
        <v>80</v>
      </c>
      <c r="AM211" s="43">
        <f>VLOOKUP(Categorized!AD211,Rules!$F$77:$H$78,3,0)</f>
        <v>50</v>
      </c>
      <c r="AN211" s="43">
        <f>VLOOKUP(Categorized!AE211,Rules!$F$79:$H$84,3,0)</f>
        <v>85</v>
      </c>
      <c r="AO211" s="43">
        <f>VLOOKUP(Categorized!AF211,Rules!$F$85:$H$89,3,0)</f>
        <v>80</v>
      </c>
      <c r="AP211" s="43">
        <f>VLOOKUP(Categorized!AG211,Rules!$F$90:$H$92,3,0)</f>
        <v>30</v>
      </c>
      <c r="AQ211" s="43">
        <f>VLOOKUP(Categorized!AH211,Rules!$F$93:$H$96,3,0)</f>
        <v>30</v>
      </c>
      <c r="AR211" s="43">
        <f>VLOOKUP(Categorized!AI211,Rules!$F$97:$H$100,3,0)</f>
        <v>30</v>
      </c>
      <c r="AS211" s="43">
        <f>VLOOKUP(Categorized!AJ211,Rules!$F$101:$H$102,3,0)</f>
        <v>30</v>
      </c>
      <c r="AT211" s="43">
        <f>VLOOKUP(Categorized!AK211,Rules!$F$103:$H$105,3,0)</f>
        <v>95</v>
      </c>
      <c r="AU211" s="43">
        <f>VLOOKUP(Categorized!AL211,Rules!$F$106:$H$109,3,0)</f>
        <v>60</v>
      </c>
      <c r="AV211" s="43">
        <f>VLOOKUP(Categorized!AM211,Rules!$F$110:$H$113,3,0)</f>
        <v>30</v>
      </c>
      <c r="AW211" s="255">
        <f t="array" ref="AW211">MMULT(AL211:AV211,Rules!$O$35:$O$45)</f>
        <v>55.494318181818173</v>
      </c>
      <c r="AX211" s="44">
        <f>VLOOKUP(Categorized!AN211,Rules!$F$114:$H$116,3,0)</f>
        <v>30</v>
      </c>
      <c r="AY211" s="44">
        <f>VLOOKUP(Categorized!AO211,Rules!$F$117:$H$119,3,0)</f>
        <v>90</v>
      </c>
      <c r="AZ211" s="44">
        <f>VLOOKUP(Categorized!AP211,Rules!$F$120:$H$122,3,0)</f>
        <v>30</v>
      </c>
      <c r="BA211" s="44">
        <f>VLOOKUP(Categorized!AQ211,Rules!$F$123:$H$124,3,0)</f>
        <v>30</v>
      </c>
      <c r="BB211" s="44">
        <f>VLOOKUP(Categorized!AR211,Rules!$F$125:$H$127,3,0)</f>
        <v>70</v>
      </c>
      <c r="BC211" s="44">
        <f>VLOOKUP(Categorized!AS211,Rules!$F$128:$H$130,3,0)</f>
        <v>30</v>
      </c>
      <c r="BD211" s="43">
        <f>VLOOKUP(Categorized!AT211,Rules!$F$131:$H$133,3,0)</f>
        <v>70</v>
      </c>
      <c r="BE211" s="44">
        <f>VLOOKUP(Categorized!AU211,Rules!$F$134:$H$136,3,0)</f>
        <v>70</v>
      </c>
      <c r="BF211" s="44">
        <f>VLOOKUP(Categorized!AV211,Rules!$F$137:$H$138,3,0)</f>
        <v>90</v>
      </c>
      <c r="BG211" s="44">
        <f>VLOOKUP(Categorized!AW211,Rules!$F$139:$H$141,3,0)</f>
        <v>30</v>
      </c>
      <c r="BH211" s="256">
        <f t="array" ref="BH211">MMULT(AX211:BG211,Rules!$O$48:$O$57)</f>
        <v>54.24539877300613</v>
      </c>
      <c r="BI211" s="43">
        <f>VLOOKUP(Categorized!AX211,Rules!$F$142:$H$143,3,0)</f>
        <v>30</v>
      </c>
      <c r="BJ211" s="43">
        <f>VLOOKUP(Categorized!AY211,Rules!$F$144:$H$145,3,0)</f>
        <v>30</v>
      </c>
      <c r="BK211" s="43">
        <f>VLOOKUP(Categorized!AZ211,Rules!$F$146:$H$147,3,0)</f>
        <v>30</v>
      </c>
      <c r="BL211" s="43">
        <f>VLOOKUP(Categorized!BA211,Rules!$F$148:$H$149,3,0)</f>
        <v>30</v>
      </c>
      <c r="BM211" s="43">
        <f>VLOOKUP(Categorized!BB211,Rules!$F$150:$H$151,3,0)</f>
        <v>30</v>
      </c>
      <c r="BN211" s="43">
        <f>VLOOKUP(Categorized!BC211,Rules!$F$152:$H$153,3,0)</f>
        <v>30</v>
      </c>
      <c r="BO211" s="43">
        <f>VLOOKUP(Categorized!BD211,Rules!$F$154:$H$155,3,0)</f>
        <v>90</v>
      </c>
      <c r="BP211" s="43">
        <f>VLOOKUP(Categorized!BE211,Rules!$F$156:$H$157,3,0)</f>
        <v>30</v>
      </c>
      <c r="BQ211" s="43">
        <f>VLOOKUP(Categorized!BF211,Rules!$F$158:$H$159,3,0)</f>
        <v>30</v>
      </c>
      <c r="BR211" s="43">
        <f>VLOOKUP(Categorized!BG211,Rules!$F$160:$H$161,3,0)</f>
        <v>30</v>
      </c>
      <c r="BS211" s="43">
        <f>VLOOKUP(Categorized!BH211,Rules!$F$162:$H$163,3,0)</f>
        <v>90</v>
      </c>
      <c r="BT211" s="43">
        <f>VLOOKUP(Categorized!BI211,Rules!$F$164:$H$165,3,0)</f>
        <v>90</v>
      </c>
      <c r="BU211" s="43">
        <f>VLOOKUP(Categorized!BJ211,Rules!$F$166:$H$167,3,0)</f>
        <v>90</v>
      </c>
      <c r="BV211" s="43">
        <f>VLOOKUP(Categorized!BK211,Rules!$F$168:$H$169,3,0)</f>
        <v>30</v>
      </c>
      <c r="BW211" s="43">
        <f>VLOOKUP(Categorized!BL211,Rules!$F$170:$H$171,3,0)</f>
        <v>30</v>
      </c>
      <c r="BX211" s="43">
        <f>VLOOKUP(Categorized!BM211,Rules!$F$172:$H$173,3,0)</f>
        <v>30</v>
      </c>
      <c r="BY211" s="43">
        <f>VLOOKUP(Categorized!BN211,Rules!$F$174:$H$175,3,0)</f>
        <v>30</v>
      </c>
      <c r="BZ211" s="43">
        <f>VLOOKUP(Categorized!BO211,Rules!$F$176:$H$177,3,0)</f>
        <v>95</v>
      </c>
      <c r="CA211" s="43">
        <f>VLOOKUP(Categorized!BP211,Rules!$F$178:$H$179,3,0)</f>
        <v>30</v>
      </c>
      <c r="CB211" s="43">
        <f>VLOOKUP(Categorized!BQ211,Rules!$F$180:$H$181,3,0)</f>
        <v>30</v>
      </c>
      <c r="CC211" s="43">
        <f>VLOOKUP(Categorized!BR211,Rules!$F$182:$H$183,3,0)</f>
        <v>30</v>
      </c>
      <c r="CD211" s="255">
        <f t="array" ref="CD211">MMULT(BI211:CC211,Rules!$O$60:$O$80)</f>
        <v>45.284528749259053</v>
      </c>
      <c r="CE211" s="43">
        <f>VLOOKUP(Categorized!BS211,Rules!$F$184:$H$185,3,0)</f>
        <v>30</v>
      </c>
      <c r="CF211" s="43">
        <f>VLOOKUP(Categorized!BT211,Rules!$F$186:$H$187,3,0)</f>
        <v>30</v>
      </c>
      <c r="CG211" s="43">
        <f>VLOOKUP(Categorized!BU211,Rules!$F$188:$H$189,3,0)</f>
        <v>30</v>
      </c>
      <c r="CH211" s="43">
        <f>VLOOKUP(Categorized!BV211,Rules!$F$190:$H$191,3,0)</f>
        <v>30</v>
      </c>
      <c r="CI211" s="43">
        <f>VLOOKUP(Categorized!BW211,Rules!$F$192:$H$193,3,0)</f>
        <v>30</v>
      </c>
      <c r="CJ211" s="255">
        <f t="array" ref="CJ211">MMULT(CE211:CI211,Rules!$O$83:$O$87)</f>
        <v>30</v>
      </c>
      <c r="CK211" s="28">
        <v>0</v>
      </c>
      <c r="CL211" s="46">
        <v>0</v>
      </c>
      <c r="CM211" s="393">
        <v>83.260869565217391</v>
      </c>
      <c r="CN211" s="397">
        <v>7</v>
      </c>
      <c r="CO211" s="397">
        <v>9</v>
      </c>
      <c r="CP211" s="397" t="s">
        <v>58</v>
      </c>
    </row>
    <row r="212" spans="1:94" ht="18.5">
      <c r="A212" s="58">
        <v>2021</v>
      </c>
      <c r="B212" s="39" t="s">
        <v>259</v>
      </c>
      <c r="C212" s="431">
        <v>44375.512091932898</v>
      </c>
      <c r="D212" s="431">
        <v>44377.410634976899</v>
      </c>
      <c r="E212" s="403">
        <v>48196</v>
      </c>
      <c r="F212" s="444">
        <f t="shared" si="20"/>
        <v>0</v>
      </c>
      <c r="G212" s="444">
        <f t="shared" si="21"/>
        <v>0</v>
      </c>
      <c r="H212" s="428">
        <f t="shared" si="22"/>
        <v>1</v>
      </c>
      <c r="I212" s="428">
        <f t="shared" si="23"/>
        <v>0</v>
      </c>
      <c r="J212" s="428">
        <f t="shared" si="24"/>
        <v>0</v>
      </c>
      <c r="K212" s="42">
        <f>VLOOKUP(Categorized!F212,Rules!$F$4:$H$7,3,0)</f>
        <v>80</v>
      </c>
      <c r="L212" s="43">
        <f>VLOOKUP(Categorized!G212,Rules!$F$8:$H$9,3,0)</f>
        <v>90</v>
      </c>
      <c r="M212" s="43">
        <f>VLOOKUP(Categorized!H212,Rules!$F$10:$H$12,3,0)</f>
        <v>60</v>
      </c>
      <c r="N212" s="43">
        <f>VLOOKUP(Categorized!I212,Rules!$F$13:$H$16,3,0)</f>
        <v>95</v>
      </c>
      <c r="O212" s="43">
        <f>VLOOKUP(Categorized!J212,Rules!$F$17:$H$19,3,0)</f>
        <v>90</v>
      </c>
      <c r="P212" s="43">
        <f>VLOOKUP(Categorized!K212,Rules!$F$20:$H$21,3,0)</f>
        <v>60</v>
      </c>
      <c r="Q212" s="43">
        <f>VLOOKUP(Categorized!L212,Rules!$F$22:$H$28,3,0)</f>
        <v>75</v>
      </c>
      <c r="R212" s="43">
        <f>VLOOKUP(Categorized!M212,Rules!$F$29:$H$31,3,0)</f>
        <v>60</v>
      </c>
      <c r="S212" s="255" cm="1">
        <f t="array" ref="S212">MMULT(K212:R212,Rules!$O$4:$O$11)</f>
        <v>77.016806722689068</v>
      </c>
      <c r="T212" s="43">
        <f>VLOOKUP(Categorized!N212,Rules!$F$32:$H$33,3,0)</f>
        <v>90</v>
      </c>
      <c r="U212" s="43">
        <f>VLOOKUP(Categorized!O212,Rules!$F$34:$H$40,3,0)</f>
        <v>90</v>
      </c>
      <c r="V212" s="43">
        <f>VLOOKUP(Categorized!P212,Rules!$F$41:$H$42,3,0)</f>
        <v>30</v>
      </c>
      <c r="W212" s="43">
        <f>VLOOKUP(Categorized!Q212,Rules!$F$43:$H$46,3,0)</f>
        <v>20</v>
      </c>
      <c r="X212" s="43">
        <f>VLOOKUP(Categorized!R212,Rules!$F$47:$H$51,3,0)</f>
        <v>30</v>
      </c>
      <c r="Y212" s="43">
        <f>VLOOKUP(Categorized!S212,Rules!$F$52:$H$56,3,0)</f>
        <v>30</v>
      </c>
      <c r="Z212" s="43">
        <f>VLOOKUP(Categorized!T212,Rules!$F$57:$H$58,3,0)</f>
        <v>80</v>
      </c>
      <c r="AA212" s="255">
        <f t="array" ref="AA212">MMULT(T212:Z212,Rules!$O$14:$O$20)</f>
        <v>50.622837370242209</v>
      </c>
      <c r="AB212" s="43">
        <f>VLOOKUP(Categorized!U212,Rules!$F$59:$H$60,3,0)</f>
        <v>20</v>
      </c>
      <c r="AC212" s="43">
        <f>VLOOKUP(Categorized!V212,Rules!$F$61:$H$62,3,0)</f>
        <v>20</v>
      </c>
      <c r="AD212" s="43">
        <f>VLOOKUP(Categorized!W212,Rules!$F$63:$H$64,3,0)</f>
        <v>80</v>
      </c>
      <c r="AE212" s="43">
        <f>VLOOKUP(Categorized!X212,Rules!$F$65:$H$66,3,0)</f>
        <v>20</v>
      </c>
      <c r="AF212" s="255">
        <f t="array" ref="AF212">MMULT(AB212:AE212,Rules!$O$23:$O$26)</f>
        <v>26.666666666666664</v>
      </c>
      <c r="AG212" s="43">
        <f>VLOOKUP(Categorized!Y212,Rules!$F$67:$H$68,3,0)</f>
        <v>30</v>
      </c>
      <c r="AH212" s="43">
        <f>VLOOKUP(Categorized!Z212,Rules!$F$69:$H$70,3,0)</f>
        <v>30</v>
      </c>
      <c r="AI212" s="43">
        <f>VLOOKUP(Categorized!AA212,Rules!$F$71:$H$72,3,0)</f>
        <v>30</v>
      </c>
      <c r="AJ212" s="43">
        <f>VLOOKUP(Categorized!AB212,Rules!$F$73:$H$74,3,0)</f>
        <v>30</v>
      </c>
      <c r="AK212" s="255">
        <f t="array" ref="AK212">MMULT(AG212:AJ212,Rules!$O$29:$O$32)</f>
        <v>30</v>
      </c>
      <c r="AL212" s="43">
        <f>VLOOKUP(Categorized!AC212,Rules!$F$75:$H$76,3,0)</f>
        <v>80</v>
      </c>
      <c r="AM212" s="43">
        <f>VLOOKUP(Categorized!AD212,Rules!$F$77:$H$78,3,0)</f>
        <v>50</v>
      </c>
      <c r="AN212" s="43">
        <f>VLOOKUP(Categorized!AE212,Rules!$F$79:$H$84,3,0)</f>
        <v>80</v>
      </c>
      <c r="AO212" s="43">
        <f>VLOOKUP(Categorized!AF212,Rules!$F$85:$H$89,3,0)</f>
        <v>50</v>
      </c>
      <c r="AP212" s="43">
        <f>VLOOKUP(Categorized!AG212,Rules!$F$90:$H$92,3,0)</f>
        <v>30</v>
      </c>
      <c r="AQ212" s="43">
        <f>VLOOKUP(Categorized!AH212,Rules!$F$93:$H$96,3,0)</f>
        <v>80</v>
      </c>
      <c r="AR212" s="43">
        <f>VLOOKUP(Categorized!AI212,Rules!$F$97:$H$100,3,0)</f>
        <v>50</v>
      </c>
      <c r="AS212" s="43">
        <f>VLOOKUP(Categorized!AJ212,Rules!$F$101:$H$102,3,0)</f>
        <v>30</v>
      </c>
      <c r="AT212" s="43">
        <f>VLOOKUP(Categorized!AK212,Rules!$F$103:$H$105,3,0)</f>
        <v>95</v>
      </c>
      <c r="AU212" s="43">
        <f>VLOOKUP(Categorized!AL212,Rules!$F$106:$H$109,3,0)</f>
        <v>60</v>
      </c>
      <c r="AV212" s="43">
        <f>VLOOKUP(Categorized!AM212,Rules!$F$110:$H$113,3,0)</f>
        <v>70</v>
      </c>
      <c r="AW212" s="255">
        <f t="array" ref="AW212">MMULT(AL212:AV212,Rules!$O$35:$O$45)</f>
        <v>61.278409090909086</v>
      </c>
      <c r="AX212" s="44">
        <f>VLOOKUP(Categorized!AN212,Rules!$F$114:$H$116,3,0)</f>
        <v>90</v>
      </c>
      <c r="AY212" s="44">
        <f>VLOOKUP(Categorized!AO212,Rules!$F$117:$H$119,3,0)</f>
        <v>90</v>
      </c>
      <c r="AZ212" s="44">
        <f>VLOOKUP(Categorized!AP212,Rules!$F$120:$H$122,3,0)</f>
        <v>30</v>
      </c>
      <c r="BA212" s="44">
        <f>VLOOKUP(Categorized!AQ212,Rules!$F$123:$H$124,3,0)</f>
        <v>30</v>
      </c>
      <c r="BB212" s="44">
        <f>VLOOKUP(Categorized!AR212,Rules!$F$125:$H$127,3,0)</f>
        <v>50</v>
      </c>
      <c r="BC212" s="44">
        <f>VLOOKUP(Categorized!AS212,Rules!$F$128:$H$130,3,0)</f>
        <v>30</v>
      </c>
      <c r="BD212" s="43">
        <f>VLOOKUP(Categorized!AT212,Rules!$F$131:$H$133,3,0)</f>
        <v>30</v>
      </c>
      <c r="BE212" s="44">
        <f>VLOOKUP(Categorized!AU212,Rules!$F$134:$H$136,3,0)</f>
        <v>30</v>
      </c>
      <c r="BF212" s="44">
        <f>VLOOKUP(Categorized!AV212,Rules!$F$137:$H$138,3,0)</f>
        <v>30</v>
      </c>
      <c r="BG212" s="44">
        <f>VLOOKUP(Categorized!AW212,Rules!$F$139:$H$141,3,0)</f>
        <v>45</v>
      </c>
      <c r="BH212" s="256">
        <f t="array" ref="BH212">MMULT(AX212:BG212,Rules!$O$48:$O$57)</f>
        <v>44.036809815950917</v>
      </c>
      <c r="BI212" s="43">
        <f>VLOOKUP(Categorized!AX212,Rules!$F$142:$H$143,3,0)</f>
        <v>30</v>
      </c>
      <c r="BJ212" s="43">
        <f>VLOOKUP(Categorized!AY212,Rules!$F$144:$H$145,3,0)</f>
        <v>30</v>
      </c>
      <c r="BK212" s="43">
        <f>VLOOKUP(Categorized!AZ212,Rules!$F$146:$H$147,3,0)</f>
        <v>30</v>
      </c>
      <c r="BL212" s="43">
        <f>VLOOKUP(Categorized!BA212,Rules!$F$148:$H$149,3,0)</f>
        <v>30</v>
      </c>
      <c r="BM212" s="43">
        <f>VLOOKUP(Categorized!BB212,Rules!$F$150:$H$151,3,0)</f>
        <v>30</v>
      </c>
      <c r="BN212" s="43">
        <f>VLOOKUP(Categorized!BC212,Rules!$F$152:$H$153,3,0)</f>
        <v>30</v>
      </c>
      <c r="BO212" s="43">
        <f>VLOOKUP(Categorized!BD212,Rules!$F$154:$H$155,3,0)</f>
        <v>30</v>
      </c>
      <c r="BP212" s="43">
        <f>VLOOKUP(Categorized!BE212,Rules!$F$156:$H$157,3,0)</f>
        <v>30</v>
      </c>
      <c r="BQ212" s="43">
        <f>VLOOKUP(Categorized!BF212,Rules!$F$158:$H$159,3,0)</f>
        <v>30</v>
      </c>
      <c r="BR212" s="43">
        <f>VLOOKUP(Categorized!BG212,Rules!$F$160:$H$161,3,0)</f>
        <v>30</v>
      </c>
      <c r="BS212" s="43">
        <f>VLOOKUP(Categorized!BH212,Rules!$F$162:$H$163,3,0)</f>
        <v>30</v>
      </c>
      <c r="BT212" s="43">
        <f>VLOOKUP(Categorized!BI212,Rules!$F$164:$H$165,3,0)</f>
        <v>30</v>
      </c>
      <c r="BU212" s="43">
        <f>VLOOKUP(Categorized!BJ212,Rules!$F$166:$H$167,3,0)</f>
        <v>30</v>
      </c>
      <c r="BV212" s="43">
        <f>VLOOKUP(Categorized!BK212,Rules!$F$168:$H$169,3,0)</f>
        <v>30</v>
      </c>
      <c r="BW212" s="43">
        <f>VLOOKUP(Categorized!BL212,Rules!$F$170:$H$171,3,0)</f>
        <v>30</v>
      </c>
      <c r="BX212" s="43">
        <f>VLOOKUP(Categorized!BM212,Rules!$F$172:$H$173,3,0)</f>
        <v>30</v>
      </c>
      <c r="BY212" s="43">
        <f>VLOOKUP(Categorized!BN212,Rules!$F$174:$H$175,3,0)</f>
        <v>30</v>
      </c>
      <c r="BZ212" s="43">
        <f>VLOOKUP(Categorized!BO212,Rules!$F$176:$H$177,3,0)</f>
        <v>30</v>
      </c>
      <c r="CA212" s="43">
        <f>VLOOKUP(Categorized!BP212,Rules!$F$178:$H$179,3,0)</f>
        <v>30</v>
      </c>
      <c r="CB212" s="43">
        <f>VLOOKUP(Categorized!BQ212,Rules!$F$180:$H$181,3,0)</f>
        <v>30</v>
      </c>
      <c r="CC212" s="43">
        <f>VLOOKUP(Categorized!BR212,Rules!$F$182:$H$183,3,0)</f>
        <v>30</v>
      </c>
      <c r="CD212" s="255">
        <f t="array" ref="CD212">MMULT(BI212:CC212,Rules!$O$60:$O$80)</f>
        <v>29.999999999999996</v>
      </c>
      <c r="CE212" s="43">
        <f>VLOOKUP(Categorized!BS212,Rules!$F$184:$H$185,3,0)</f>
        <v>30</v>
      </c>
      <c r="CF212" s="43">
        <f>VLOOKUP(Categorized!BT212,Rules!$F$186:$H$187,3,0)</f>
        <v>30</v>
      </c>
      <c r="CG212" s="43">
        <f>VLOOKUP(Categorized!BU212,Rules!$F$188:$H$189,3,0)</f>
        <v>30</v>
      </c>
      <c r="CH212" s="43">
        <f>VLOOKUP(Categorized!BV212,Rules!$F$190:$H$191,3,0)</f>
        <v>30</v>
      </c>
      <c r="CI212" s="43">
        <f>VLOOKUP(Categorized!BW212,Rules!$F$192:$H$193,3,0)</f>
        <v>30</v>
      </c>
      <c r="CJ212" s="255">
        <f t="array" ref="CJ212">MMULT(CE212:CI212,Rules!$O$83:$O$87)</f>
        <v>30</v>
      </c>
      <c r="CK212" s="46">
        <v>0</v>
      </c>
      <c r="CL212" s="46">
        <v>0</v>
      </c>
      <c r="CM212" s="393">
        <v>51.95652173913043</v>
      </c>
      <c r="CN212" s="397">
        <v>4</v>
      </c>
      <c r="CO212" s="397">
        <v>4</v>
      </c>
      <c r="CP212" s="397" t="s">
        <v>58</v>
      </c>
    </row>
    <row r="213" spans="1:94" ht="18.5">
      <c r="A213" s="58">
        <v>2021</v>
      </c>
      <c r="B213" s="39" t="s">
        <v>260</v>
      </c>
      <c r="C213" s="431">
        <v>44363.523340740699</v>
      </c>
      <c r="D213" s="431">
        <v>44364.4844734375</v>
      </c>
      <c r="E213" s="403">
        <v>55306</v>
      </c>
      <c r="F213" s="444">
        <f t="shared" si="20"/>
        <v>0</v>
      </c>
      <c r="G213" s="444">
        <f t="shared" si="21"/>
        <v>0</v>
      </c>
      <c r="H213" s="428">
        <f t="shared" si="22"/>
        <v>1</v>
      </c>
      <c r="I213" s="428">
        <f t="shared" si="23"/>
        <v>0</v>
      </c>
      <c r="J213" s="428">
        <f t="shared" si="24"/>
        <v>0</v>
      </c>
      <c r="K213" s="42">
        <f>VLOOKUP(Categorized!F213,Rules!$F$4:$H$7,3,0)</f>
        <v>90</v>
      </c>
      <c r="L213" s="43">
        <f>VLOOKUP(Categorized!G213,Rules!$F$8:$H$9,3,0)</f>
        <v>90</v>
      </c>
      <c r="M213" s="43">
        <f>VLOOKUP(Categorized!H213,Rules!$F$10:$H$12,3,0)</f>
        <v>60</v>
      </c>
      <c r="N213" s="43">
        <f>VLOOKUP(Categorized!I213,Rules!$F$13:$H$16,3,0)</f>
        <v>40</v>
      </c>
      <c r="O213" s="43">
        <f>VLOOKUP(Categorized!J213,Rules!$F$17:$H$19,3,0)</f>
        <v>90</v>
      </c>
      <c r="P213" s="43">
        <f>VLOOKUP(Categorized!K213,Rules!$F$20:$H$21,3,0)</f>
        <v>60</v>
      </c>
      <c r="Q213" s="43">
        <f>VLOOKUP(Categorized!L213,Rules!$F$22:$H$28,3,0)</f>
        <v>75</v>
      </c>
      <c r="R213" s="43">
        <f>VLOOKUP(Categorized!M213,Rules!$F$29:$H$31,3,0)</f>
        <v>70</v>
      </c>
      <c r="S213" s="255" cm="1">
        <f t="array" ref="S213">MMULT(K213:R213,Rules!$O$4:$O$11)</f>
        <v>72.436974789915979</v>
      </c>
      <c r="T213" s="43">
        <f>VLOOKUP(Categorized!N213,Rules!$F$32:$H$33,3,0)</f>
        <v>90</v>
      </c>
      <c r="U213" s="43">
        <f>VLOOKUP(Categorized!O213,Rules!$F$34:$H$40,3,0)</f>
        <v>80</v>
      </c>
      <c r="V213" s="43">
        <f>VLOOKUP(Categorized!P213,Rules!$F$41:$H$42,3,0)</f>
        <v>90</v>
      </c>
      <c r="W213" s="43">
        <f>VLOOKUP(Categorized!Q213,Rules!$F$43:$H$46,3,0)</f>
        <v>20</v>
      </c>
      <c r="X213" s="43">
        <f>VLOOKUP(Categorized!R213,Rules!$F$47:$H$51,3,0)</f>
        <v>30</v>
      </c>
      <c r="Y213" s="43">
        <f>VLOOKUP(Categorized!S213,Rules!$F$52:$H$56,3,0)</f>
        <v>30</v>
      </c>
      <c r="Z213" s="43">
        <f>VLOOKUP(Categorized!T213,Rules!$F$57:$H$58,3,0)</f>
        <v>80</v>
      </c>
      <c r="AA213" s="255">
        <f t="array" ref="AA213">MMULT(T213:Z213,Rules!$O$14:$O$20)</f>
        <v>58.062283737024217</v>
      </c>
      <c r="AB213" s="43">
        <f>VLOOKUP(Categorized!U213,Rules!$F$59:$H$60,3,0)</f>
        <v>20</v>
      </c>
      <c r="AC213" s="43">
        <f>VLOOKUP(Categorized!V213,Rules!$F$61:$H$62,3,0)</f>
        <v>20</v>
      </c>
      <c r="AD213" s="43">
        <f>VLOOKUP(Categorized!W213,Rules!$F$63:$H$64,3,0)</f>
        <v>80</v>
      </c>
      <c r="AE213" s="43">
        <f>VLOOKUP(Categorized!X213,Rules!$F$65:$H$66,3,0)</f>
        <v>20</v>
      </c>
      <c r="AF213" s="255">
        <f t="array" ref="AF213">MMULT(AB213:AE213,Rules!$O$23:$O$26)</f>
        <v>26.666666666666664</v>
      </c>
      <c r="AG213" s="43">
        <f>VLOOKUP(Categorized!Y213,Rules!$F$67:$H$68,3,0)</f>
        <v>30</v>
      </c>
      <c r="AH213" s="43">
        <f>VLOOKUP(Categorized!Z213,Rules!$F$69:$H$70,3,0)</f>
        <v>30</v>
      </c>
      <c r="AI213" s="43">
        <f>VLOOKUP(Categorized!AA213,Rules!$F$71:$H$72,3,0)</f>
        <v>30</v>
      </c>
      <c r="AJ213" s="43">
        <f>VLOOKUP(Categorized!AB213,Rules!$F$73:$H$74,3,0)</f>
        <v>30</v>
      </c>
      <c r="AK213" s="255">
        <f t="array" ref="AK213">MMULT(AG213:AJ213,Rules!$O$29:$O$32)</f>
        <v>30</v>
      </c>
      <c r="AL213" s="43">
        <f>VLOOKUP(Categorized!AC213,Rules!$F$75:$H$76,3,0)</f>
        <v>80</v>
      </c>
      <c r="AM213" s="43">
        <f>VLOOKUP(Categorized!AD213,Rules!$F$77:$H$78,3,0)</f>
        <v>50</v>
      </c>
      <c r="AN213" s="43">
        <f>VLOOKUP(Categorized!AE213,Rules!$F$79:$H$84,3,0)</f>
        <v>80</v>
      </c>
      <c r="AO213" s="43">
        <f>VLOOKUP(Categorized!AF213,Rules!$F$85:$H$89,3,0)</f>
        <v>50</v>
      </c>
      <c r="AP213" s="43">
        <f>VLOOKUP(Categorized!AG213,Rules!$F$90:$H$92,3,0)</f>
        <v>30</v>
      </c>
      <c r="AQ213" s="43">
        <f>VLOOKUP(Categorized!AH213,Rules!$F$93:$H$96,3,0)</f>
        <v>80</v>
      </c>
      <c r="AR213" s="43">
        <f>VLOOKUP(Categorized!AI213,Rules!$F$97:$H$100,3,0)</f>
        <v>50</v>
      </c>
      <c r="AS213" s="43">
        <f>VLOOKUP(Categorized!AJ213,Rules!$F$101:$H$102,3,0)</f>
        <v>30</v>
      </c>
      <c r="AT213" s="43">
        <f>VLOOKUP(Categorized!AK213,Rules!$F$103:$H$105,3,0)</f>
        <v>95</v>
      </c>
      <c r="AU213" s="43">
        <f>VLOOKUP(Categorized!AL213,Rules!$F$106:$H$109,3,0)</f>
        <v>60</v>
      </c>
      <c r="AV213" s="43">
        <f>VLOOKUP(Categorized!AM213,Rules!$F$110:$H$113,3,0)</f>
        <v>70</v>
      </c>
      <c r="AW213" s="255">
        <f t="array" ref="AW213">MMULT(AL213:AV213,Rules!$O$35:$O$45)</f>
        <v>61.278409090909086</v>
      </c>
      <c r="AX213" s="44">
        <f>VLOOKUP(Categorized!AN213,Rules!$F$114:$H$116,3,0)</f>
        <v>90</v>
      </c>
      <c r="AY213" s="44">
        <f>VLOOKUP(Categorized!AO213,Rules!$F$117:$H$119,3,0)</f>
        <v>90</v>
      </c>
      <c r="AZ213" s="44">
        <f>VLOOKUP(Categorized!AP213,Rules!$F$120:$H$122,3,0)</f>
        <v>30</v>
      </c>
      <c r="BA213" s="44">
        <f>VLOOKUP(Categorized!AQ213,Rules!$F$123:$H$124,3,0)</f>
        <v>30</v>
      </c>
      <c r="BB213" s="44">
        <f>VLOOKUP(Categorized!AR213,Rules!$F$125:$H$127,3,0)</f>
        <v>50</v>
      </c>
      <c r="BC213" s="44">
        <f>VLOOKUP(Categorized!AS213,Rules!$F$128:$H$130,3,0)</f>
        <v>30</v>
      </c>
      <c r="BD213" s="43">
        <f>VLOOKUP(Categorized!AT213,Rules!$F$131:$H$133,3,0)</f>
        <v>30</v>
      </c>
      <c r="BE213" s="44">
        <f>VLOOKUP(Categorized!AU213,Rules!$F$134:$H$136,3,0)</f>
        <v>30</v>
      </c>
      <c r="BF213" s="44">
        <f>VLOOKUP(Categorized!AV213,Rules!$F$137:$H$138,3,0)</f>
        <v>30</v>
      </c>
      <c r="BG213" s="44">
        <f>VLOOKUP(Categorized!AW213,Rules!$F$139:$H$141,3,0)</f>
        <v>45</v>
      </c>
      <c r="BH213" s="256">
        <f t="array" ref="BH213">MMULT(AX213:BG213,Rules!$O$48:$O$57)</f>
        <v>44.036809815950917</v>
      </c>
      <c r="BI213" s="43">
        <f>VLOOKUP(Categorized!AX213,Rules!$F$142:$H$143,3,0)</f>
        <v>30</v>
      </c>
      <c r="BJ213" s="43">
        <f>VLOOKUP(Categorized!AY213,Rules!$F$144:$H$145,3,0)</f>
        <v>30</v>
      </c>
      <c r="BK213" s="43">
        <f>VLOOKUP(Categorized!AZ213,Rules!$F$146:$H$147,3,0)</f>
        <v>30</v>
      </c>
      <c r="BL213" s="43">
        <f>VLOOKUP(Categorized!BA213,Rules!$F$148:$H$149,3,0)</f>
        <v>30</v>
      </c>
      <c r="BM213" s="43">
        <f>VLOOKUP(Categorized!BB213,Rules!$F$150:$H$151,3,0)</f>
        <v>30</v>
      </c>
      <c r="BN213" s="43">
        <f>VLOOKUP(Categorized!BC213,Rules!$F$152:$H$153,3,0)</f>
        <v>30</v>
      </c>
      <c r="BO213" s="43">
        <f>VLOOKUP(Categorized!BD213,Rules!$F$154:$H$155,3,0)</f>
        <v>30</v>
      </c>
      <c r="BP213" s="43">
        <f>VLOOKUP(Categorized!BE213,Rules!$F$156:$H$157,3,0)</f>
        <v>30</v>
      </c>
      <c r="BQ213" s="43">
        <f>VLOOKUP(Categorized!BF213,Rules!$F$158:$H$159,3,0)</f>
        <v>30</v>
      </c>
      <c r="BR213" s="43">
        <f>VLOOKUP(Categorized!BG213,Rules!$F$160:$H$161,3,0)</f>
        <v>30</v>
      </c>
      <c r="BS213" s="43">
        <f>VLOOKUP(Categorized!BH213,Rules!$F$162:$H$163,3,0)</f>
        <v>30</v>
      </c>
      <c r="BT213" s="43">
        <f>VLOOKUP(Categorized!BI213,Rules!$F$164:$H$165,3,0)</f>
        <v>30</v>
      </c>
      <c r="BU213" s="43">
        <f>VLOOKUP(Categorized!BJ213,Rules!$F$166:$H$167,3,0)</f>
        <v>30</v>
      </c>
      <c r="BV213" s="43">
        <f>VLOOKUP(Categorized!BK213,Rules!$F$168:$H$169,3,0)</f>
        <v>30</v>
      </c>
      <c r="BW213" s="43">
        <f>VLOOKUP(Categorized!BL213,Rules!$F$170:$H$171,3,0)</f>
        <v>30</v>
      </c>
      <c r="BX213" s="43">
        <f>VLOOKUP(Categorized!BM213,Rules!$F$172:$H$173,3,0)</f>
        <v>30</v>
      </c>
      <c r="BY213" s="43">
        <f>VLOOKUP(Categorized!BN213,Rules!$F$174:$H$175,3,0)</f>
        <v>30</v>
      </c>
      <c r="BZ213" s="43">
        <f>VLOOKUP(Categorized!BO213,Rules!$F$176:$H$177,3,0)</f>
        <v>30</v>
      </c>
      <c r="CA213" s="43">
        <f>VLOOKUP(Categorized!BP213,Rules!$F$178:$H$179,3,0)</f>
        <v>30</v>
      </c>
      <c r="CB213" s="43">
        <f>VLOOKUP(Categorized!BQ213,Rules!$F$180:$H$181,3,0)</f>
        <v>30</v>
      </c>
      <c r="CC213" s="43">
        <f>VLOOKUP(Categorized!BR213,Rules!$F$182:$H$183,3,0)</f>
        <v>30</v>
      </c>
      <c r="CD213" s="255">
        <f t="array" ref="CD213">MMULT(BI213:CC213,Rules!$O$60:$O$80)</f>
        <v>29.999999999999996</v>
      </c>
      <c r="CE213" s="43">
        <f>VLOOKUP(Categorized!BS213,Rules!$F$184:$H$185,3,0)</f>
        <v>30</v>
      </c>
      <c r="CF213" s="43">
        <f>VLOOKUP(Categorized!BT213,Rules!$F$186:$H$187,3,0)</f>
        <v>30</v>
      </c>
      <c r="CG213" s="43">
        <f>VLOOKUP(Categorized!BU213,Rules!$F$188:$H$189,3,0)</f>
        <v>30</v>
      </c>
      <c r="CH213" s="43">
        <f>VLOOKUP(Categorized!BV213,Rules!$F$190:$H$191,3,0)</f>
        <v>30</v>
      </c>
      <c r="CI213" s="43">
        <f>VLOOKUP(Categorized!BW213,Rules!$F$192:$H$193,3,0)</f>
        <v>30</v>
      </c>
      <c r="CJ213" s="255">
        <f t="array" ref="CJ213">MMULT(CE213:CI213,Rules!$O$83:$O$87)</f>
        <v>30</v>
      </c>
      <c r="CK213" s="46">
        <v>0</v>
      </c>
      <c r="CL213" s="46">
        <v>0</v>
      </c>
      <c r="CM213" s="393">
        <v>51.95652173913043</v>
      </c>
      <c r="CN213" s="397">
        <v>4</v>
      </c>
      <c r="CO213" s="397">
        <v>4</v>
      </c>
      <c r="CP213" s="397" t="s">
        <v>58</v>
      </c>
    </row>
    <row r="214" spans="1:94" ht="18.5">
      <c r="A214" s="58">
        <v>2021</v>
      </c>
      <c r="B214" s="39" t="s">
        <v>261</v>
      </c>
      <c r="C214" s="431">
        <v>44221.689148252299</v>
      </c>
      <c r="D214" s="431">
        <v>44224.4098191667</v>
      </c>
      <c r="E214" s="405">
        <v>48422</v>
      </c>
      <c r="F214" s="444">
        <f t="shared" si="20"/>
        <v>0</v>
      </c>
      <c r="G214" s="444">
        <f t="shared" si="21"/>
        <v>0</v>
      </c>
      <c r="H214" s="428">
        <f t="shared" si="22"/>
        <v>1</v>
      </c>
      <c r="I214" s="428">
        <f t="shared" si="23"/>
        <v>0</v>
      </c>
      <c r="J214" s="428">
        <f t="shared" si="24"/>
        <v>0</v>
      </c>
      <c r="K214" s="42">
        <f>VLOOKUP(Categorized!F214,Rules!$F$4:$H$7,3,0)</f>
        <v>90</v>
      </c>
      <c r="L214" s="43">
        <f>VLOOKUP(Categorized!G214,Rules!$F$8:$H$9,3,0)</f>
        <v>60</v>
      </c>
      <c r="M214" s="43">
        <f>VLOOKUP(Categorized!H214,Rules!$F$10:$H$12,3,0)</f>
        <v>60</v>
      </c>
      <c r="N214" s="43">
        <f>VLOOKUP(Categorized!I214,Rules!$F$13:$H$16,3,0)</f>
        <v>95</v>
      </c>
      <c r="O214" s="43">
        <f>VLOOKUP(Categorized!J214,Rules!$F$17:$H$19,3,0)</f>
        <v>90</v>
      </c>
      <c r="P214" s="43">
        <f>VLOOKUP(Categorized!K214,Rules!$F$20:$H$21,3,0)</f>
        <v>60</v>
      </c>
      <c r="Q214" s="43">
        <f>VLOOKUP(Categorized!L214,Rules!$F$22:$H$28,3,0)</f>
        <v>70</v>
      </c>
      <c r="R214" s="43">
        <f>VLOOKUP(Categorized!M214,Rules!$F$29:$H$31,3,0)</f>
        <v>60</v>
      </c>
      <c r="S214" s="255" cm="1">
        <f t="array" ref="S214">MMULT(K214:R214,Rules!$O$4:$O$11)</f>
        <v>73.319327731092429</v>
      </c>
      <c r="T214" s="43">
        <f>VLOOKUP(Categorized!N214,Rules!$F$32:$H$33,3,0)</f>
        <v>60</v>
      </c>
      <c r="U214" s="43">
        <f>VLOOKUP(Categorized!O214,Rules!$F$34:$H$40,3,0)</f>
        <v>75</v>
      </c>
      <c r="V214" s="43">
        <f>VLOOKUP(Categorized!P214,Rules!$F$41:$H$42,3,0)</f>
        <v>30</v>
      </c>
      <c r="W214" s="43">
        <f>VLOOKUP(Categorized!Q214,Rules!$F$43:$H$46,3,0)</f>
        <v>20</v>
      </c>
      <c r="X214" s="43">
        <f>VLOOKUP(Categorized!R214,Rules!$F$47:$H$51,3,0)</f>
        <v>50</v>
      </c>
      <c r="Y214" s="43">
        <f>VLOOKUP(Categorized!S214,Rules!$F$52:$H$56,3,0)</f>
        <v>30</v>
      </c>
      <c r="Z214" s="43">
        <f>VLOOKUP(Categorized!T214,Rules!$F$57:$H$58,3,0)</f>
        <v>30</v>
      </c>
      <c r="AA214" s="255">
        <f t="array" ref="AA214">MMULT(T214:Z214,Rules!$O$14:$O$20)</f>
        <v>41.539792387543251</v>
      </c>
      <c r="AB214" s="43">
        <f>VLOOKUP(Categorized!U214,Rules!$F$59:$H$60,3,0)</f>
        <v>20</v>
      </c>
      <c r="AC214" s="43">
        <f>VLOOKUP(Categorized!V214,Rules!$F$61:$H$62,3,0)</f>
        <v>20</v>
      </c>
      <c r="AD214" s="43">
        <f>VLOOKUP(Categorized!W214,Rules!$F$63:$H$64,3,0)</f>
        <v>80</v>
      </c>
      <c r="AE214" s="43">
        <f>VLOOKUP(Categorized!X214,Rules!$F$65:$H$66,3,0)</f>
        <v>20</v>
      </c>
      <c r="AF214" s="255">
        <f t="array" ref="AF214">MMULT(AB214:AE214,Rules!$O$23:$O$26)</f>
        <v>26.666666666666664</v>
      </c>
      <c r="AG214" s="43">
        <f>VLOOKUP(Categorized!Y214,Rules!$F$67:$H$68,3,0)</f>
        <v>70</v>
      </c>
      <c r="AH214" s="43">
        <f>VLOOKUP(Categorized!Z214,Rules!$F$69:$H$70,3,0)</f>
        <v>80</v>
      </c>
      <c r="AI214" s="43">
        <f>VLOOKUP(Categorized!AA214,Rules!$F$71:$H$72,3,0)</f>
        <v>30</v>
      </c>
      <c r="AJ214" s="43">
        <f>VLOOKUP(Categorized!AB214,Rules!$F$73:$H$74,3,0)</f>
        <v>30</v>
      </c>
      <c r="AK214" s="255">
        <f t="array" ref="AK214">MMULT(AG214:AJ214,Rules!$O$29:$O$32)</f>
        <v>53.809523809523803</v>
      </c>
      <c r="AL214" s="43">
        <f>VLOOKUP(Categorized!AC214,Rules!$F$75:$H$76,3,0)</f>
        <v>80</v>
      </c>
      <c r="AM214" s="43">
        <f>VLOOKUP(Categorized!AD214,Rules!$F$77:$H$78,3,0)</f>
        <v>50</v>
      </c>
      <c r="AN214" s="43">
        <f>VLOOKUP(Categorized!AE214,Rules!$F$79:$H$84,3,0)</f>
        <v>50</v>
      </c>
      <c r="AO214" s="43">
        <f>VLOOKUP(Categorized!AF214,Rules!$F$85:$H$89,3,0)</f>
        <v>50</v>
      </c>
      <c r="AP214" s="43">
        <f>VLOOKUP(Categorized!AG214,Rules!$F$90:$H$92,3,0)</f>
        <v>30</v>
      </c>
      <c r="AQ214" s="43">
        <f>VLOOKUP(Categorized!AH214,Rules!$F$93:$H$96,3,0)</f>
        <v>30</v>
      </c>
      <c r="AR214" s="43">
        <f>VLOOKUP(Categorized!AI214,Rules!$F$97:$H$100,3,0)</f>
        <v>50</v>
      </c>
      <c r="AS214" s="43">
        <f>VLOOKUP(Categorized!AJ214,Rules!$F$101:$H$102,3,0)</f>
        <v>30</v>
      </c>
      <c r="AT214" s="43">
        <f>VLOOKUP(Categorized!AK214,Rules!$F$103:$H$105,3,0)</f>
        <v>50</v>
      </c>
      <c r="AU214" s="43">
        <f>VLOOKUP(Categorized!AL214,Rules!$F$106:$H$109,3,0)</f>
        <v>60</v>
      </c>
      <c r="AV214" s="43">
        <f>VLOOKUP(Categorized!AM214,Rules!$F$110:$H$113,3,0)</f>
        <v>30</v>
      </c>
      <c r="AW214" s="255">
        <f t="array" ref="AW214">MMULT(AL214:AV214,Rules!$O$35:$O$45)</f>
        <v>46.75</v>
      </c>
      <c r="AX214" s="44">
        <f>VLOOKUP(Categorized!AN214,Rules!$F$114:$H$116,3,0)</f>
        <v>90</v>
      </c>
      <c r="AY214" s="44">
        <f>VLOOKUP(Categorized!AO214,Rules!$F$117:$H$119,3,0)</f>
        <v>90</v>
      </c>
      <c r="AZ214" s="44">
        <f>VLOOKUP(Categorized!AP214,Rules!$F$120:$H$122,3,0)</f>
        <v>30</v>
      </c>
      <c r="BA214" s="44">
        <f>VLOOKUP(Categorized!AQ214,Rules!$F$123:$H$124,3,0)</f>
        <v>30</v>
      </c>
      <c r="BB214" s="44">
        <f>VLOOKUP(Categorized!AR214,Rules!$F$125:$H$127,3,0)</f>
        <v>50</v>
      </c>
      <c r="BC214" s="44">
        <f>VLOOKUP(Categorized!AS214,Rules!$F$128:$H$130,3,0)</f>
        <v>30</v>
      </c>
      <c r="BD214" s="43">
        <f>VLOOKUP(Categorized!AT214,Rules!$F$131:$H$133,3,0)</f>
        <v>30</v>
      </c>
      <c r="BE214" s="44">
        <f>VLOOKUP(Categorized!AU214,Rules!$F$134:$H$136,3,0)</f>
        <v>30</v>
      </c>
      <c r="BF214" s="44">
        <f>VLOOKUP(Categorized!AV214,Rules!$F$137:$H$138,3,0)</f>
        <v>90</v>
      </c>
      <c r="BG214" s="44">
        <f>VLOOKUP(Categorized!AW214,Rules!$F$139:$H$141,3,0)</f>
        <v>45</v>
      </c>
      <c r="BH214" s="256">
        <f t="array" ref="BH214">MMULT(AX214:BG214,Rules!$O$48:$O$57)</f>
        <v>50.29447852760736</v>
      </c>
      <c r="BI214" s="43">
        <f>VLOOKUP(Categorized!AX214,Rules!$F$142:$H$143,3,0)</f>
        <v>80</v>
      </c>
      <c r="BJ214" s="43">
        <f>VLOOKUP(Categorized!AY214,Rules!$F$144:$H$145,3,0)</f>
        <v>90</v>
      </c>
      <c r="BK214" s="43">
        <f>VLOOKUP(Categorized!AZ214,Rules!$F$146:$H$147,3,0)</f>
        <v>30</v>
      </c>
      <c r="BL214" s="43">
        <f>VLOOKUP(Categorized!BA214,Rules!$F$148:$H$149,3,0)</f>
        <v>30</v>
      </c>
      <c r="BM214" s="43">
        <f>VLOOKUP(Categorized!BB214,Rules!$F$150:$H$151,3,0)</f>
        <v>90</v>
      </c>
      <c r="BN214" s="43">
        <f>VLOOKUP(Categorized!BC214,Rules!$F$152:$H$153,3,0)</f>
        <v>30</v>
      </c>
      <c r="BO214" s="43">
        <f>VLOOKUP(Categorized!BD214,Rules!$F$154:$H$155,3,0)</f>
        <v>90</v>
      </c>
      <c r="BP214" s="43">
        <f>VLOOKUP(Categorized!BE214,Rules!$F$156:$H$157,3,0)</f>
        <v>30</v>
      </c>
      <c r="BQ214" s="43">
        <f>VLOOKUP(Categorized!BF214,Rules!$F$158:$H$159,3,0)</f>
        <v>30</v>
      </c>
      <c r="BR214" s="43">
        <f>VLOOKUP(Categorized!BG214,Rules!$F$160:$H$161,3,0)</f>
        <v>30</v>
      </c>
      <c r="BS214" s="43">
        <f>VLOOKUP(Categorized!BH214,Rules!$F$162:$H$163,3,0)</f>
        <v>30</v>
      </c>
      <c r="BT214" s="43">
        <f>VLOOKUP(Categorized!BI214,Rules!$F$164:$H$165,3,0)</f>
        <v>90</v>
      </c>
      <c r="BU214" s="43">
        <f>VLOOKUP(Categorized!BJ214,Rules!$F$166:$H$167,3,0)</f>
        <v>90</v>
      </c>
      <c r="BV214" s="43">
        <f>VLOOKUP(Categorized!BK214,Rules!$F$168:$H$169,3,0)</f>
        <v>30</v>
      </c>
      <c r="BW214" s="43">
        <f>VLOOKUP(Categorized!BL214,Rules!$F$170:$H$171,3,0)</f>
        <v>30</v>
      </c>
      <c r="BX214" s="43">
        <f>VLOOKUP(Categorized!BM214,Rules!$F$172:$H$173,3,0)</f>
        <v>30</v>
      </c>
      <c r="BY214" s="43">
        <f>VLOOKUP(Categorized!BN214,Rules!$F$174:$H$175,3,0)</f>
        <v>30</v>
      </c>
      <c r="BZ214" s="43">
        <f>VLOOKUP(Categorized!BO214,Rules!$F$176:$H$177,3,0)</f>
        <v>95</v>
      </c>
      <c r="CA214" s="43">
        <f>VLOOKUP(Categorized!BP214,Rules!$F$178:$H$179,3,0)</f>
        <v>30</v>
      </c>
      <c r="CB214" s="43">
        <f>VLOOKUP(Categorized!BQ214,Rules!$F$180:$H$181,3,0)</f>
        <v>30</v>
      </c>
      <c r="CC214" s="43">
        <f>VLOOKUP(Categorized!BR214,Rules!$F$182:$H$183,3,0)</f>
        <v>30</v>
      </c>
      <c r="CD214" s="255">
        <f t="array" ref="CD214">MMULT(BI214:CC214,Rules!$O$60:$O$80)</f>
        <v>51.010669828097228</v>
      </c>
      <c r="CE214" s="43">
        <f>VLOOKUP(Categorized!BS214,Rules!$F$184:$H$185,3,0)</f>
        <v>30</v>
      </c>
      <c r="CF214" s="43">
        <f>VLOOKUP(Categorized!BT214,Rules!$F$186:$H$187,3,0)</f>
        <v>30</v>
      </c>
      <c r="CG214" s="43">
        <f>VLOOKUP(Categorized!BU214,Rules!$F$188:$H$189,3,0)</f>
        <v>30</v>
      </c>
      <c r="CH214" s="43">
        <f>VLOOKUP(Categorized!BV214,Rules!$F$190:$H$191,3,0)</f>
        <v>30</v>
      </c>
      <c r="CI214" s="43">
        <f>VLOOKUP(Categorized!BW214,Rules!$F$192:$H$193,3,0)</f>
        <v>30</v>
      </c>
      <c r="CJ214" s="255">
        <f t="array" ref="CJ214">MMULT(CE214:CI214,Rules!$O$83:$O$87)</f>
        <v>30</v>
      </c>
      <c r="CK214" s="28">
        <v>0</v>
      </c>
      <c r="CL214" s="46">
        <v>0</v>
      </c>
      <c r="CM214" s="393">
        <v>73.478260869565219</v>
      </c>
      <c r="CN214" s="397">
        <v>6</v>
      </c>
      <c r="CO214" s="397">
        <v>8</v>
      </c>
      <c r="CP214" s="397" t="s">
        <v>58</v>
      </c>
    </row>
    <row r="215" spans="1:94" ht="18.5">
      <c r="A215" s="58">
        <v>2021</v>
      </c>
      <c r="B215" s="39" t="s">
        <v>262</v>
      </c>
      <c r="C215" s="431">
        <v>44287.436242326403</v>
      </c>
      <c r="D215" s="431">
        <v>44291.405102384299</v>
      </c>
      <c r="E215" s="403">
        <v>49269</v>
      </c>
      <c r="F215" s="444">
        <f t="shared" si="20"/>
        <v>0</v>
      </c>
      <c r="G215" s="444">
        <f t="shared" si="21"/>
        <v>0</v>
      </c>
      <c r="H215" s="428">
        <f t="shared" si="22"/>
        <v>1</v>
      </c>
      <c r="I215" s="428">
        <f t="shared" si="23"/>
        <v>0</v>
      </c>
      <c r="J215" s="428">
        <f t="shared" si="24"/>
        <v>0</v>
      </c>
      <c r="K215" s="42">
        <f>VLOOKUP(Categorized!F215,Rules!$F$4:$H$7,3,0)</f>
        <v>90</v>
      </c>
      <c r="L215" s="43">
        <f>VLOOKUP(Categorized!G215,Rules!$F$8:$H$9,3,0)</f>
        <v>60</v>
      </c>
      <c r="M215" s="43">
        <f>VLOOKUP(Categorized!H215,Rules!$F$10:$H$12,3,0)</f>
        <v>60</v>
      </c>
      <c r="N215" s="43">
        <f>VLOOKUP(Categorized!I215,Rules!$F$13:$H$16,3,0)</f>
        <v>95</v>
      </c>
      <c r="O215" s="43">
        <f>VLOOKUP(Categorized!J215,Rules!$F$17:$H$19,3,0)</f>
        <v>90</v>
      </c>
      <c r="P215" s="43">
        <f>VLOOKUP(Categorized!K215,Rules!$F$20:$H$21,3,0)</f>
        <v>60</v>
      </c>
      <c r="Q215" s="43">
        <f>VLOOKUP(Categorized!L215,Rules!$F$22:$H$28,3,0)</f>
        <v>70</v>
      </c>
      <c r="R215" s="43">
        <f>VLOOKUP(Categorized!M215,Rules!$F$29:$H$31,3,0)</f>
        <v>60</v>
      </c>
      <c r="S215" s="255" cm="1">
        <f t="array" ref="S215">MMULT(K215:R215,Rules!$O$4:$O$11)</f>
        <v>73.319327731092429</v>
      </c>
      <c r="T215" s="43">
        <f>VLOOKUP(Categorized!N215,Rules!$F$32:$H$33,3,0)</f>
        <v>60</v>
      </c>
      <c r="U215" s="43">
        <f>VLOOKUP(Categorized!O215,Rules!$F$34:$H$40,3,0)</f>
        <v>50</v>
      </c>
      <c r="V215" s="43">
        <f>VLOOKUP(Categorized!P215,Rules!$F$41:$H$42,3,0)</f>
        <v>30</v>
      </c>
      <c r="W215" s="43">
        <f>VLOOKUP(Categorized!Q215,Rules!$F$43:$H$46,3,0)</f>
        <v>50</v>
      </c>
      <c r="X215" s="43">
        <f>VLOOKUP(Categorized!R215,Rules!$F$47:$H$51,3,0)</f>
        <v>50</v>
      </c>
      <c r="Y215" s="43">
        <f>VLOOKUP(Categorized!S215,Rules!$F$52:$H$56,3,0)</f>
        <v>70</v>
      </c>
      <c r="Z215" s="43">
        <f>VLOOKUP(Categorized!T215,Rules!$F$57:$H$58,3,0)</f>
        <v>30</v>
      </c>
      <c r="AA215" s="255">
        <f t="array" ref="AA215">MMULT(T215:Z215,Rules!$O$14:$O$20)</f>
        <v>48.96193771626298</v>
      </c>
      <c r="AB215" s="43">
        <f>VLOOKUP(Categorized!U215,Rules!$F$59:$H$60,3,0)</f>
        <v>20</v>
      </c>
      <c r="AC215" s="43">
        <f>VLOOKUP(Categorized!V215,Rules!$F$61:$H$62,3,0)</f>
        <v>20</v>
      </c>
      <c r="AD215" s="43">
        <f>VLOOKUP(Categorized!W215,Rules!$F$63:$H$64,3,0)</f>
        <v>80</v>
      </c>
      <c r="AE215" s="43">
        <f>VLOOKUP(Categorized!X215,Rules!$F$65:$H$66,3,0)</f>
        <v>20</v>
      </c>
      <c r="AF215" s="255">
        <f t="array" ref="AF215">MMULT(AB215:AE215,Rules!$O$23:$O$26)</f>
        <v>26.666666666666664</v>
      </c>
      <c r="AG215" s="43">
        <f>VLOOKUP(Categorized!Y215,Rules!$F$67:$H$68,3,0)</f>
        <v>70</v>
      </c>
      <c r="AH215" s="43">
        <f>VLOOKUP(Categorized!Z215,Rules!$F$69:$H$70,3,0)</f>
        <v>30</v>
      </c>
      <c r="AI215" s="43">
        <f>VLOOKUP(Categorized!AA215,Rules!$F$71:$H$72,3,0)</f>
        <v>80</v>
      </c>
      <c r="AJ215" s="43">
        <f>VLOOKUP(Categorized!AB215,Rules!$F$73:$H$74,3,0)</f>
        <v>60</v>
      </c>
      <c r="AK215" s="255">
        <f t="array" ref="AK215">MMULT(AG215:AJ215,Rules!$O$29:$O$32)</f>
        <v>58.888888888888886</v>
      </c>
      <c r="AL215" s="43">
        <f>VLOOKUP(Categorized!AC215,Rules!$F$75:$H$76,3,0)</f>
        <v>80</v>
      </c>
      <c r="AM215" s="43">
        <f>VLOOKUP(Categorized!AD215,Rules!$F$77:$H$78,3,0)</f>
        <v>50</v>
      </c>
      <c r="AN215" s="43">
        <f>VLOOKUP(Categorized!AE215,Rules!$F$79:$H$84,3,0)</f>
        <v>85</v>
      </c>
      <c r="AO215" s="43">
        <f>VLOOKUP(Categorized!AF215,Rules!$F$85:$H$89,3,0)</f>
        <v>30</v>
      </c>
      <c r="AP215" s="43">
        <f>VLOOKUP(Categorized!AG215,Rules!$F$90:$H$92,3,0)</f>
        <v>30</v>
      </c>
      <c r="AQ215" s="43">
        <f>VLOOKUP(Categorized!AH215,Rules!$F$93:$H$96,3,0)</f>
        <v>30</v>
      </c>
      <c r="AR215" s="43">
        <f>VLOOKUP(Categorized!AI215,Rules!$F$97:$H$100,3,0)</f>
        <v>30</v>
      </c>
      <c r="AS215" s="43">
        <f>VLOOKUP(Categorized!AJ215,Rules!$F$101:$H$102,3,0)</f>
        <v>30</v>
      </c>
      <c r="AT215" s="43">
        <f>VLOOKUP(Categorized!AK215,Rules!$F$103:$H$105,3,0)</f>
        <v>95</v>
      </c>
      <c r="AU215" s="43">
        <f>VLOOKUP(Categorized!AL215,Rules!$F$106:$H$109,3,0)</f>
        <v>60</v>
      </c>
      <c r="AV215" s="43">
        <f>VLOOKUP(Categorized!AM215,Rules!$F$110:$H$113,3,0)</f>
        <v>30</v>
      </c>
      <c r="AW215" s="255">
        <f t="array" ref="AW215">MMULT(AL215:AV215,Rules!$O$35:$O$45)</f>
        <v>50.380681818181813</v>
      </c>
      <c r="AX215" s="44">
        <f>VLOOKUP(Categorized!AN215,Rules!$F$114:$H$116,3,0)</f>
        <v>30</v>
      </c>
      <c r="AY215" s="44">
        <f>VLOOKUP(Categorized!AO215,Rules!$F$117:$H$119,3,0)</f>
        <v>30</v>
      </c>
      <c r="AZ215" s="44">
        <f>VLOOKUP(Categorized!AP215,Rules!$F$120:$H$122,3,0)</f>
        <v>30</v>
      </c>
      <c r="BA215" s="44">
        <f>VLOOKUP(Categorized!AQ215,Rules!$F$123:$H$124,3,0)</f>
        <v>30</v>
      </c>
      <c r="BB215" s="44">
        <f>VLOOKUP(Categorized!AR215,Rules!$F$125:$H$127,3,0)</f>
        <v>50</v>
      </c>
      <c r="BC215" s="44">
        <f>VLOOKUP(Categorized!AS215,Rules!$F$128:$H$130,3,0)</f>
        <v>30</v>
      </c>
      <c r="BD215" s="43">
        <f>VLOOKUP(Categorized!AT215,Rules!$F$131:$H$133,3,0)</f>
        <v>30</v>
      </c>
      <c r="BE215" s="44">
        <f>VLOOKUP(Categorized!AU215,Rules!$F$134:$H$136,3,0)</f>
        <v>45</v>
      </c>
      <c r="BF215" s="44">
        <f>VLOOKUP(Categorized!AV215,Rules!$F$137:$H$138,3,0)</f>
        <v>30</v>
      </c>
      <c r="BG215" s="44">
        <f>VLOOKUP(Categorized!AW215,Rules!$F$139:$H$141,3,0)</f>
        <v>30</v>
      </c>
      <c r="BH215" s="256">
        <f t="array" ref="BH215">MMULT(AX215:BG215,Rules!$O$48:$O$57)</f>
        <v>33.693251533742327</v>
      </c>
      <c r="BI215" s="43">
        <f>VLOOKUP(Categorized!AX215,Rules!$F$142:$H$143,3,0)</f>
        <v>30</v>
      </c>
      <c r="BJ215" s="43">
        <f>VLOOKUP(Categorized!AY215,Rules!$F$144:$H$145,3,0)</f>
        <v>90</v>
      </c>
      <c r="BK215" s="43">
        <f>VLOOKUP(Categorized!AZ215,Rules!$F$146:$H$147,3,0)</f>
        <v>30</v>
      </c>
      <c r="BL215" s="43">
        <f>VLOOKUP(Categorized!BA215,Rules!$F$148:$H$149,3,0)</f>
        <v>30</v>
      </c>
      <c r="BM215" s="43">
        <f>VLOOKUP(Categorized!BB215,Rules!$F$150:$H$151,3,0)</f>
        <v>30</v>
      </c>
      <c r="BN215" s="43">
        <f>VLOOKUP(Categorized!BC215,Rules!$F$152:$H$153,3,0)</f>
        <v>30</v>
      </c>
      <c r="BO215" s="43">
        <f>VLOOKUP(Categorized!BD215,Rules!$F$154:$H$155,3,0)</f>
        <v>90</v>
      </c>
      <c r="BP215" s="43">
        <f>VLOOKUP(Categorized!BE215,Rules!$F$156:$H$157,3,0)</f>
        <v>30</v>
      </c>
      <c r="BQ215" s="43">
        <f>VLOOKUP(Categorized!BF215,Rules!$F$158:$H$159,3,0)</f>
        <v>30</v>
      </c>
      <c r="BR215" s="43">
        <f>VLOOKUP(Categorized!BG215,Rules!$F$160:$H$161,3,0)</f>
        <v>30</v>
      </c>
      <c r="BS215" s="43">
        <f>VLOOKUP(Categorized!BH215,Rules!$F$162:$H$163,3,0)</f>
        <v>90</v>
      </c>
      <c r="BT215" s="43">
        <f>VLOOKUP(Categorized!BI215,Rules!$F$164:$H$165,3,0)</f>
        <v>30</v>
      </c>
      <c r="BU215" s="43">
        <f>VLOOKUP(Categorized!BJ215,Rules!$F$166:$H$167,3,0)</f>
        <v>90</v>
      </c>
      <c r="BV215" s="43">
        <f>VLOOKUP(Categorized!BK215,Rules!$F$168:$H$169,3,0)</f>
        <v>30</v>
      </c>
      <c r="BW215" s="43">
        <f>VLOOKUP(Categorized!BL215,Rules!$F$170:$H$171,3,0)</f>
        <v>30</v>
      </c>
      <c r="BX215" s="43">
        <f>VLOOKUP(Categorized!BM215,Rules!$F$172:$H$173,3,0)</f>
        <v>30</v>
      </c>
      <c r="BY215" s="43">
        <f>VLOOKUP(Categorized!BN215,Rules!$F$174:$H$175,3,0)</f>
        <v>30</v>
      </c>
      <c r="BZ215" s="43">
        <f>VLOOKUP(Categorized!BO215,Rules!$F$176:$H$177,3,0)</f>
        <v>30</v>
      </c>
      <c r="CA215" s="43">
        <f>VLOOKUP(Categorized!BP215,Rules!$F$178:$H$179,3,0)</f>
        <v>30</v>
      </c>
      <c r="CB215" s="43">
        <f>VLOOKUP(Categorized!BQ215,Rules!$F$180:$H$181,3,0)</f>
        <v>30</v>
      </c>
      <c r="CC215" s="43">
        <f>VLOOKUP(Categorized!BR215,Rules!$F$182:$H$183,3,0)</f>
        <v>30</v>
      </c>
      <c r="CD215" s="255">
        <f t="array" ref="CD215">MMULT(BI215:CC215,Rules!$O$60:$O$80)</f>
        <v>42.056905749851822</v>
      </c>
      <c r="CE215" s="43">
        <f>VLOOKUP(Categorized!BS215,Rules!$F$184:$H$185,3,0)</f>
        <v>30</v>
      </c>
      <c r="CF215" s="43">
        <f>VLOOKUP(Categorized!BT215,Rules!$F$186:$H$187,3,0)</f>
        <v>30</v>
      </c>
      <c r="CG215" s="43">
        <f>VLOOKUP(Categorized!BU215,Rules!$F$188:$H$189,3,0)</f>
        <v>30</v>
      </c>
      <c r="CH215" s="43">
        <f>VLOOKUP(Categorized!BV215,Rules!$F$190:$H$191,3,0)</f>
        <v>90</v>
      </c>
      <c r="CI215" s="43">
        <f>VLOOKUP(Categorized!BW215,Rules!$F$192:$H$193,3,0)</f>
        <v>30</v>
      </c>
      <c r="CJ215" s="255">
        <f t="array" ref="CJ215">MMULT(CE215:CI215,Rules!$O$83:$O$87)</f>
        <v>40.588235294117645</v>
      </c>
      <c r="CK215" s="28">
        <v>0</v>
      </c>
      <c r="CL215" s="46">
        <v>0</v>
      </c>
      <c r="CM215" s="393">
        <v>68.478260869565219</v>
      </c>
      <c r="CN215" s="397">
        <v>5</v>
      </c>
      <c r="CO215" s="397">
        <v>7</v>
      </c>
      <c r="CP215" s="397" t="s">
        <v>58</v>
      </c>
    </row>
    <row r="216" spans="1:94" ht="18.5">
      <c r="A216" s="58">
        <v>2021</v>
      </c>
      <c r="B216" s="39" t="s">
        <v>263</v>
      </c>
      <c r="C216" s="431">
        <v>44376.280618981502</v>
      </c>
      <c r="D216" s="431">
        <v>44380.486007766202</v>
      </c>
      <c r="E216" s="403">
        <v>46418</v>
      </c>
      <c r="F216" s="444">
        <f t="shared" si="20"/>
        <v>0</v>
      </c>
      <c r="G216" s="444">
        <f t="shared" si="21"/>
        <v>0</v>
      </c>
      <c r="H216" s="428">
        <f t="shared" si="22"/>
        <v>1</v>
      </c>
      <c r="I216" s="428">
        <f t="shared" si="23"/>
        <v>0</v>
      </c>
      <c r="J216" s="428">
        <f t="shared" si="24"/>
        <v>0</v>
      </c>
      <c r="K216" s="42">
        <f>VLOOKUP(Categorized!F216,Rules!$F$4:$H$7,3,0)</f>
        <v>80</v>
      </c>
      <c r="L216" s="43">
        <f>VLOOKUP(Categorized!G216,Rules!$F$8:$H$9,3,0)</f>
        <v>90</v>
      </c>
      <c r="M216" s="43">
        <f>VLOOKUP(Categorized!H216,Rules!$F$10:$H$12,3,0)</f>
        <v>60</v>
      </c>
      <c r="N216" s="43">
        <f>VLOOKUP(Categorized!I216,Rules!$F$13:$H$16,3,0)</f>
        <v>95</v>
      </c>
      <c r="O216" s="43">
        <f>VLOOKUP(Categorized!J216,Rules!$F$17:$H$19,3,0)</f>
        <v>90</v>
      </c>
      <c r="P216" s="43">
        <f>VLOOKUP(Categorized!K216,Rules!$F$20:$H$21,3,0)</f>
        <v>60</v>
      </c>
      <c r="Q216" s="43">
        <f>VLOOKUP(Categorized!L216,Rules!$F$22:$H$28,3,0)</f>
        <v>70</v>
      </c>
      <c r="R216" s="43">
        <f>VLOOKUP(Categorized!M216,Rules!$F$29:$H$31,3,0)</f>
        <v>70</v>
      </c>
      <c r="S216" s="255" cm="1">
        <f t="array" ref="S216">MMULT(K216:R216,Rules!$O$4:$O$11)</f>
        <v>77.436974789915951</v>
      </c>
      <c r="T216" s="43">
        <f>VLOOKUP(Categorized!N216,Rules!$F$32:$H$33,3,0)</f>
        <v>90</v>
      </c>
      <c r="U216" s="43">
        <f>VLOOKUP(Categorized!O216,Rules!$F$34:$H$40,3,0)</f>
        <v>30</v>
      </c>
      <c r="V216" s="43">
        <f>VLOOKUP(Categorized!P216,Rules!$F$41:$H$42,3,0)</f>
        <v>90</v>
      </c>
      <c r="W216" s="43">
        <f>VLOOKUP(Categorized!Q216,Rules!$F$43:$H$46,3,0)</f>
        <v>50</v>
      </c>
      <c r="X216" s="43">
        <f>VLOOKUP(Categorized!R216,Rules!$F$47:$H$51,3,0)</f>
        <v>30</v>
      </c>
      <c r="Y216" s="43">
        <f>VLOOKUP(Categorized!S216,Rules!$F$52:$H$56,3,0)</f>
        <v>30</v>
      </c>
      <c r="Z216" s="43">
        <f>VLOOKUP(Categorized!T216,Rules!$F$57:$H$58,3,0)</f>
        <v>80</v>
      </c>
      <c r="AA216" s="255">
        <f t="array" ref="AA216">MMULT(T216:Z216,Rules!$O$14:$O$20)</f>
        <v>55.449826989619382</v>
      </c>
      <c r="AB216" s="43">
        <f>VLOOKUP(Categorized!U216,Rules!$F$59:$H$60,3,0)</f>
        <v>80</v>
      </c>
      <c r="AC216" s="43">
        <f>VLOOKUP(Categorized!V216,Rules!$F$61:$H$62,3,0)</f>
        <v>20</v>
      </c>
      <c r="AD216" s="43">
        <f>VLOOKUP(Categorized!W216,Rules!$F$63:$H$64,3,0)</f>
        <v>80</v>
      </c>
      <c r="AE216" s="43">
        <f>VLOOKUP(Categorized!X216,Rules!$F$65:$H$66,3,0)</f>
        <v>20</v>
      </c>
      <c r="AF216" s="255">
        <f t="array" ref="AF216">MMULT(AB216:AE216,Rules!$O$23:$O$26)</f>
        <v>46.666666666666664</v>
      </c>
      <c r="AG216" s="43">
        <f>VLOOKUP(Categorized!Y216,Rules!$F$67:$H$68,3,0)</f>
        <v>70</v>
      </c>
      <c r="AH216" s="43">
        <f>VLOOKUP(Categorized!Z216,Rules!$F$69:$H$70,3,0)</f>
        <v>80</v>
      </c>
      <c r="AI216" s="43">
        <f>VLOOKUP(Categorized!AA216,Rules!$F$71:$H$72,3,0)</f>
        <v>80</v>
      </c>
      <c r="AJ216" s="43">
        <f>VLOOKUP(Categorized!AB216,Rules!$F$73:$H$74,3,0)</f>
        <v>30</v>
      </c>
      <c r="AK216" s="255">
        <f t="array" ref="AK216">MMULT(AG216:AJ216,Rules!$O$29:$O$32)</f>
        <v>66.507936507936506</v>
      </c>
      <c r="AL216" s="43">
        <f>VLOOKUP(Categorized!AC216,Rules!$F$75:$H$76,3,0)</f>
        <v>80</v>
      </c>
      <c r="AM216" s="43">
        <f>VLOOKUP(Categorized!AD216,Rules!$F$77:$H$78,3,0)</f>
        <v>80</v>
      </c>
      <c r="AN216" s="43">
        <f>VLOOKUP(Categorized!AE216,Rules!$F$79:$H$84,3,0)</f>
        <v>85</v>
      </c>
      <c r="AO216" s="43">
        <f>VLOOKUP(Categorized!AF216,Rules!$F$85:$H$89,3,0)</f>
        <v>50</v>
      </c>
      <c r="AP216" s="43">
        <f>VLOOKUP(Categorized!AG216,Rules!$F$90:$H$92,3,0)</f>
        <v>90</v>
      </c>
      <c r="AQ216" s="43">
        <f>VLOOKUP(Categorized!AH216,Rules!$F$93:$H$96,3,0)</f>
        <v>80</v>
      </c>
      <c r="AR216" s="43">
        <f>VLOOKUP(Categorized!AI216,Rules!$F$97:$H$100,3,0)</f>
        <v>50</v>
      </c>
      <c r="AS216" s="43">
        <f>VLOOKUP(Categorized!AJ216,Rules!$F$101:$H$102,3,0)</f>
        <v>30</v>
      </c>
      <c r="AT216" s="43">
        <f>VLOOKUP(Categorized!AK216,Rules!$F$103:$H$105,3,0)</f>
        <v>95</v>
      </c>
      <c r="AU216" s="43">
        <f>VLOOKUP(Categorized!AL216,Rules!$F$106:$H$109,3,0)</f>
        <v>60</v>
      </c>
      <c r="AV216" s="43">
        <f>VLOOKUP(Categorized!AM216,Rules!$F$110:$H$113,3,0)</f>
        <v>70</v>
      </c>
      <c r="AW216" s="255">
        <f t="array" ref="AW216">MMULT(AL216:AV216,Rules!$O$35:$O$45)</f>
        <v>70.66477272727272</v>
      </c>
      <c r="AX216" s="44">
        <f>VLOOKUP(Categorized!AN216,Rules!$F$114:$H$116,3,0)</f>
        <v>90</v>
      </c>
      <c r="AY216" s="44">
        <f>VLOOKUP(Categorized!AO216,Rules!$F$117:$H$119,3,0)</f>
        <v>30</v>
      </c>
      <c r="AZ216" s="44">
        <f>VLOOKUP(Categorized!AP216,Rules!$F$120:$H$122,3,0)</f>
        <v>90</v>
      </c>
      <c r="BA216" s="44">
        <f>VLOOKUP(Categorized!AQ216,Rules!$F$123:$H$124,3,0)</f>
        <v>30</v>
      </c>
      <c r="BB216" s="44">
        <f>VLOOKUP(Categorized!AR216,Rules!$F$125:$H$127,3,0)</f>
        <v>70</v>
      </c>
      <c r="BC216" s="44">
        <f>VLOOKUP(Categorized!AS216,Rules!$F$128:$H$130,3,0)</f>
        <v>80</v>
      </c>
      <c r="BD216" s="43">
        <f>VLOOKUP(Categorized!AT216,Rules!$F$131:$H$133,3,0)</f>
        <v>70</v>
      </c>
      <c r="BE216" s="44">
        <f>VLOOKUP(Categorized!AU216,Rules!$F$134:$H$136,3,0)</f>
        <v>70</v>
      </c>
      <c r="BF216" s="44">
        <f>VLOOKUP(Categorized!AV216,Rules!$F$137:$H$138,3,0)</f>
        <v>90</v>
      </c>
      <c r="BG216" s="44">
        <f>VLOOKUP(Categorized!AW216,Rules!$F$139:$H$141,3,0)</f>
        <v>30</v>
      </c>
      <c r="BH216" s="256">
        <f t="array" ref="BH216">MMULT(AX216:BG216,Rules!$O$48:$O$57)</f>
        <v>64.576687116564415</v>
      </c>
      <c r="BI216" s="43">
        <f>VLOOKUP(Categorized!AX216,Rules!$F$142:$H$143,3,0)</f>
        <v>30</v>
      </c>
      <c r="BJ216" s="43">
        <f>VLOOKUP(Categorized!AY216,Rules!$F$144:$H$145,3,0)</f>
        <v>90</v>
      </c>
      <c r="BK216" s="43">
        <f>VLOOKUP(Categorized!AZ216,Rules!$F$146:$H$147,3,0)</f>
        <v>30</v>
      </c>
      <c r="BL216" s="43">
        <f>VLOOKUP(Categorized!BA216,Rules!$F$148:$H$149,3,0)</f>
        <v>30</v>
      </c>
      <c r="BM216" s="43">
        <f>VLOOKUP(Categorized!BB216,Rules!$F$150:$H$151,3,0)</f>
        <v>30</v>
      </c>
      <c r="BN216" s="43">
        <f>VLOOKUP(Categorized!BC216,Rules!$F$152:$H$153,3,0)</f>
        <v>30</v>
      </c>
      <c r="BO216" s="43">
        <f>VLOOKUP(Categorized!BD216,Rules!$F$154:$H$155,3,0)</f>
        <v>90</v>
      </c>
      <c r="BP216" s="43">
        <f>VLOOKUP(Categorized!BE216,Rules!$F$156:$H$157,3,0)</f>
        <v>30</v>
      </c>
      <c r="BQ216" s="43">
        <f>VLOOKUP(Categorized!BF216,Rules!$F$158:$H$159,3,0)</f>
        <v>30</v>
      </c>
      <c r="BR216" s="43">
        <f>VLOOKUP(Categorized!BG216,Rules!$F$160:$H$161,3,0)</f>
        <v>30</v>
      </c>
      <c r="BS216" s="43">
        <f>VLOOKUP(Categorized!BH216,Rules!$F$162:$H$163,3,0)</f>
        <v>30</v>
      </c>
      <c r="BT216" s="43">
        <f>VLOOKUP(Categorized!BI216,Rules!$F$164:$H$165,3,0)</f>
        <v>90</v>
      </c>
      <c r="BU216" s="43">
        <f>VLOOKUP(Categorized!BJ216,Rules!$F$166:$H$167,3,0)</f>
        <v>90</v>
      </c>
      <c r="BV216" s="43">
        <f>VLOOKUP(Categorized!BK216,Rules!$F$168:$H$169,3,0)</f>
        <v>30</v>
      </c>
      <c r="BW216" s="43">
        <f>VLOOKUP(Categorized!BL216,Rules!$F$170:$H$171,3,0)</f>
        <v>30</v>
      </c>
      <c r="BX216" s="43">
        <f>VLOOKUP(Categorized!BM216,Rules!$F$172:$H$173,3,0)</f>
        <v>30</v>
      </c>
      <c r="BY216" s="43">
        <f>VLOOKUP(Categorized!BN216,Rules!$F$174:$H$175,3,0)</f>
        <v>30</v>
      </c>
      <c r="BZ216" s="43">
        <f>VLOOKUP(Categorized!BO216,Rules!$F$176:$H$177,3,0)</f>
        <v>30</v>
      </c>
      <c r="CA216" s="43">
        <f>VLOOKUP(Categorized!BP216,Rules!$F$178:$H$179,3,0)</f>
        <v>30</v>
      </c>
      <c r="CB216" s="43">
        <f>VLOOKUP(Categorized!BQ216,Rules!$F$180:$H$181,3,0)</f>
        <v>30</v>
      </c>
      <c r="CC216" s="43">
        <f>VLOOKUP(Categorized!BR216,Rules!$F$182:$H$183,3,0)</f>
        <v>30</v>
      </c>
      <c r="CD216" s="255">
        <f t="array" ref="CD216">MMULT(BI216:CC216,Rules!$O$60:$O$80)</f>
        <v>41.345583876704218</v>
      </c>
      <c r="CE216" s="43">
        <f>VLOOKUP(Categorized!BS216,Rules!$F$184:$H$185,3,0)</f>
        <v>30</v>
      </c>
      <c r="CF216" s="43">
        <f>VLOOKUP(Categorized!BT216,Rules!$F$186:$H$187,3,0)</f>
        <v>30</v>
      </c>
      <c r="CG216" s="43">
        <f>VLOOKUP(Categorized!BU216,Rules!$F$188:$H$189,3,0)</f>
        <v>30</v>
      </c>
      <c r="CH216" s="43">
        <f>VLOOKUP(Categorized!BV216,Rules!$F$190:$H$191,3,0)</f>
        <v>30</v>
      </c>
      <c r="CI216" s="43">
        <f>VLOOKUP(Categorized!BW216,Rules!$F$192:$H$193,3,0)</f>
        <v>30</v>
      </c>
      <c r="CJ216" s="255">
        <f t="array" ref="CJ216">MMULT(CE216:CI216,Rules!$O$83:$O$87)</f>
        <v>30</v>
      </c>
      <c r="CK216" s="24">
        <v>0</v>
      </c>
      <c r="CL216" s="46">
        <v>0</v>
      </c>
      <c r="CM216" s="393">
        <v>83.260869565217391</v>
      </c>
      <c r="CN216" s="397">
        <v>7</v>
      </c>
      <c r="CO216" s="397">
        <v>9</v>
      </c>
      <c r="CP216" s="397" t="s">
        <v>58</v>
      </c>
    </row>
    <row r="217" spans="1:94" ht="18.5">
      <c r="A217" s="58">
        <v>2021</v>
      </c>
      <c r="B217" s="39" t="s">
        <v>264</v>
      </c>
      <c r="C217" s="431">
        <v>44363.029461550897</v>
      </c>
      <c r="D217" s="431">
        <v>44366.416177164298</v>
      </c>
      <c r="E217" s="403">
        <v>55318</v>
      </c>
      <c r="F217" s="444">
        <f t="shared" si="20"/>
        <v>0</v>
      </c>
      <c r="G217" s="444">
        <f t="shared" si="21"/>
        <v>0</v>
      </c>
      <c r="H217" s="428">
        <f t="shared" si="22"/>
        <v>1</v>
      </c>
      <c r="I217" s="428">
        <f t="shared" si="23"/>
        <v>0</v>
      </c>
      <c r="J217" s="428">
        <f t="shared" si="24"/>
        <v>0</v>
      </c>
      <c r="K217" s="42">
        <f>VLOOKUP(Categorized!F217,Rules!$F$4:$H$7,3,0)</f>
        <v>80</v>
      </c>
      <c r="L217" s="43">
        <f>VLOOKUP(Categorized!G217,Rules!$F$8:$H$9,3,0)</f>
        <v>60</v>
      </c>
      <c r="M217" s="43">
        <f>VLOOKUP(Categorized!H217,Rules!$F$10:$H$12,3,0)</f>
        <v>60</v>
      </c>
      <c r="N217" s="43">
        <f>VLOOKUP(Categorized!I217,Rules!$F$13:$H$16,3,0)</f>
        <v>95</v>
      </c>
      <c r="O217" s="43">
        <f>VLOOKUP(Categorized!J217,Rules!$F$17:$H$19,3,0)</f>
        <v>90</v>
      </c>
      <c r="P217" s="43">
        <f>VLOOKUP(Categorized!K217,Rules!$F$20:$H$21,3,0)</f>
        <v>60</v>
      </c>
      <c r="Q217" s="43">
        <f>VLOOKUP(Categorized!L217,Rules!$F$22:$H$28,3,0)</f>
        <v>75</v>
      </c>
      <c r="R217" s="43">
        <f>VLOOKUP(Categorized!M217,Rules!$F$29:$H$31,3,0)</f>
        <v>60</v>
      </c>
      <c r="S217" s="255" cm="1">
        <f t="array" ref="S217">MMULT(K217:R217,Rules!$O$4:$O$11)</f>
        <v>72.226890756302524</v>
      </c>
      <c r="T217" s="43">
        <f>VLOOKUP(Categorized!N217,Rules!$F$32:$H$33,3,0)</f>
        <v>60</v>
      </c>
      <c r="U217" s="43">
        <f>VLOOKUP(Categorized!O217,Rules!$F$34:$H$40,3,0)</f>
        <v>50</v>
      </c>
      <c r="V217" s="43">
        <f>VLOOKUP(Categorized!P217,Rules!$F$41:$H$42,3,0)</f>
        <v>90</v>
      </c>
      <c r="W217" s="43">
        <f>VLOOKUP(Categorized!Q217,Rules!$F$43:$H$46,3,0)</f>
        <v>20</v>
      </c>
      <c r="X217" s="43">
        <f>VLOOKUP(Categorized!R217,Rules!$F$47:$H$51,3,0)</f>
        <v>30</v>
      </c>
      <c r="Y217" s="43">
        <f>VLOOKUP(Categorized!S217,Rules!$F$52:$H$56,3,0)</f>
        <v>30</v>
      </c>
      <c r="Z217" s="43">
        <f>VLOOKUP(Categorized!T217,Rules!$F$57:$H$58,3,0)</f>
        <v>80</v>
      </c>
      <c r="AA217" s="255">
        <f t="array" ref="AA217">MMULT(T217:Z217,Rules!$O$14:$O$20)</f>
        <v>50.276816608996533</v>
      </c>
      <c r="AB217" s="43">
        <f>VLOOKUP(Categorized!U217,Rules!$F$59:$H$60,3,0)</f>
        <v>80</v>
      </c>
      <c r="AC217" s="43">
        <f>VLOOKUP(Categorized!V217,Rules!$F$61:$H$62,3,0)</f>
        <v>20</v>
      </c>
      <c r="AD217" s="43">
        <f>VLOOKUP(Categorized!W217,Rules!$F$63:$H$64,3,0)</f>
        <v>80</v>
      </c>
      <c r="AE217" s="43">
        <f>VLOOKUP(Categorized!X217,Rules!$F$65:$H$66,3,0)</f>
        <v>20</v>
      </c>
      <c r="AF217" s="255">
        <f t="array" ref="AF217">MMULT(AB217:AE217,Rules!$O$23:$O$26)</f>
        <v>46.666666666666664</v>
      </c>
      <c r="AG217" s="43">
        <f>VLOOKUP(Categorized!Y217,Rules!$F$67:$H$68,3,0)</f>
        <v>70</v>
      </c>
      <c r="AH217" s="43">
        <f>VLOOKUP(Categorized!Z217,Rules!$F$69:$H$70,3,0)</f>
        <v>80</v>
      </c>
      <c r="AI217" s="43">
        <f>VLOOKUP(Categorized!AA217,Rules!$F$71:$H$72,3,0)</f>
        <v>30</v>
      </c>
      <c r="AJ217" s="43">
        <f>VLOOKUP(Categorized!AB217,Rules!$F$73:$H$74,3,0)</f>
        <v>30</v>
      </c>
      <c r="AK217" s="255">
        <f t="array" ref="AK217">MMULT(AG217:AJ217,Rules!$O$29:$O$32)</f>
        <v>53.809523809523803</v>
      </c>
      <c r="AL217" s="43">
        <f>VLOOKUP(Categorized!AC217,Rules!$F$75:$H$76,3,0)</f>
        <v>80</v>
      </c>
      <c r="AM217" s="43">
        <f>VLOOKUP(Categorized!AD217,Rules!$F$77:$H$78,3,0)</f>
        <v>80</v>
      </c>
      <c r="AN217" s="43">
        <f>VLOOKUP(Categorized!AE217,Rules!$F$79:$H$84,3,0)</f>
        <v>85</v>
      </c>
      <c r="AO217" s="43">
        <f>VLOOKUP(Categorized!AF217,Rules!$F$85:$H$89,3,0)</f>
        <v>80</v>
      </c>
      <c r="AP217" s="43">
        <f>VLOOKUP(Categorized!AG217,Rules!$F$90:$H$92,3,0)</f>
        <v>30</v>
      </c>
      <c r="AQ217" s="43">
        <f>VLOOKUP(Categorized!AH217,Rules!$F$93:$H$96,3,0)</f>
        <v>30</v>
      </c>
      <c r="AR217" s="43">
        <f>VLOOKUP(Categorized!AI217,Rules!$F$97:$H$100,3,0)</f>
        <v>30</v>
      </c>
      <c r="AS217" s="43">
        <f>VLOOKUP(Categorized!AJ217,Rules!$F$101:$H$102,3,0)</f>
        <v>30</v>
      </c>
      <c r="AT217" s="43">
        <f>VLOOKUP(Categorized!AK217,Rules!$F$103:$H$105,3,0)</f>
        <v>95</v>
      </c>
      <c r="AU217" s="43">
        <f>VLOOKUP(Categorized!AL217,Rules!$F$106:$H$109,3,0)</f>
        <v>60</v>
      </c>
      <c r="AV217" s="43">
        <f>VLOOKUP(Categorized!AM217,Rules!$F$110:$H$113,3,0)</f>
        <v>70</v>
      </c>
      <c r="AW217" s="255">
        <f t="array" ref="AW217">MMULT(AL217:AV217,Rules!$O$35:$O$45)</f>
        <v>60.60795454545454</v>
      </c>
      <c r="AX217" s="44">
        <f>VLOOKUP(Categorized!AN217,Rules!$F$114:$H$116,3,0)</f>
        <v>30</v>
      </c>
      <c r="AY217" s="44">
        <f>VLOOKUP(Categorized!AO217,Rules!$F$117:$H$119,3,0)</f>
        <v>30</v>
      </c>
      <c r="AZ217" s="44">
        <f>VLOOKUP(Categorized!AP217,Rules!$F$120:$H$122,3,0)</f>
        <v>90</v>
      </c>
      <c r="BA217" s="44">
        <f>VLOOKUP(Categorized!AQ217,Rules!$F$123:$H$124,3,0)</f>
        <v>30</v>
      </c>
      <c r="BB217" s="44">
        <f>VLOOKUP(Categorized!AR217,Rules!$F$125:$H$127,3,0)</f>
        <v>70</v>
      </c>
      <c r="BC217" s="44">
        <f>VLOOKUP(Categorized!AS217,Rules!$F$128:$H$130,3,0)</f>
        <v>30</v>
      </c>
      <c r="BD217" s="43">
        <f>VLOOKUP(Categorized!AT217,Rules!$F$131:$H$133,3,0)</f>
        <v>30</v>
      </c>
      <c r="BE217" s="44">
        <f>VLOOKUP(Categorized!AU217,Rules!$F$134:$H$136,3,0)</f>
        <v>30</v>
      </c>
      <c r="BF217" s="44">
        <f>VLOOKUP(Categorized!AV217,Rules!$F$137:$H$138,3,0)</f>
        <v>30</v>
      </c>
      <c r="BG217" s="44">
        <f>VLOOKUP(Categorized!AW217,Rules!$F$139:$H$141,3,0)</f>
        <v>45</v>
      </c>
      <c r="BH217" s="256">
        <f t="array" ref="BH217">MMULT(AX217:BG217,Rules!$O$48:$O$57)</f>
        <v>41.067484662576682</v>
      </c>
      <c r="BI217" s="43">
        <f>VLOOKUP(Categorized!AX217,Rules!$F$142:$H$143,3,0)</f>
        <v>30</v>
      </c>
      <c r="BJ217" s="43">
        <f>VLOOKUP(Categorized!AY217,Rules!$F$144:$H$145,3,0)</f>
        <v>30</v>
      </c>
      <c r="BK217" s="43">
        <f>VLOOKUP(Categorized!AZ217,Rules!$F$146:$H$147,3,0)</f>
        <v>30</v>
      </c>
      <c r="BL217" s="43">
        <f>VLOOKUP(Categorized!BA217,Rules!$F$148:$H$149,3,0)</f>
        <v>30</v>
      </c>
      <c r="BM217" s="43">
        <f>VLOOKUP(Categorized!BB217,Rules!$F$150:$H$151,3,0)</f>
        <v>30</v>
      </c>
      <c r="BN217" s="43">
        <f>VLOOKUP(Categorized!BC217,Rules!$F$152:$H$153,3,0)</f>
        <v>30</v>
      </c>
      <c r="BO217" s="43">
        <f>VLOOKUP(Categorized!BD217,Rules!$F$154:$H$155,3,0)</f>
        <v>30</v>
      </c>
      <c r="BP217" s="43">
        <f>VLOOKUP(Categorized!BE217,Rules!$F$156:$H$157,3,0)</f>
        <v>30</v>
      </c>
      <c r="BQ217" s="43">
        <f>VLOOKUP(Categorized!BF217,Rules!$F$158:$H$159,3,0)</f>
        <v>30</v>
      </c>
      <c r="BR217" s="43">
        <f>VLOOKUP(Categorized!BG217,Rules!$F$160:$H$161,3,0)</f>
        <v>30</v>
      </c>
      <c r="BS217" s="43">
        <f>VLOOKUP(Categorized!BH217,Rules!$F$162:$H$163,3,0)</f>
        <v>90</v>
      </c>
      <c r="BT217" s="43">
        <f>VLOOKUP(Categorized!BI217,Rules!$F$164:$H$165,3,0)</f>
        <v>30</v>
      </c>
      <c r="BU217" s="43">
        <f>VLOOKUP(Categorized!BJ217,Rules!$F$166:$H$167,3,0)</f>
        <v>90</v>
      </c>
      <c r="BV217" s="43">
        <f>VLOOKUP(Categorized!BK217,Rules!$F$168:$H$169,3,0)</f>
        <v>30</v>
      </c>
      <c r="BW217" s="43">
        <f>VLOOKUP(Categorized!BL217,Rules!$F$170:$H$171,3,0)</f>
        <v>30</v>
      </c>
      <c r="BX217" s="43">
        <f>VLOOKUP(Categorized!BM217,Rules!$F$172:$H$173,3,0)</f>
        <v>30</v>
      </c>
      <c r="BY217" s="43">
        <f>VLOOKUP(Categorized!BN217,Rules!$F$174:$H$175,3,0)</f>
        <v>30</v>
      </c>
      <c r="BZ217" s="43">
        <f>VLOOKUP(Categorized!BO217,Rules!$F$176:$H$177,3,0)</f>
        <v>30</v>
      </c>
      <c r="CA217" s="43">
        <f>VLOOKUP(Categorized!BP217,Rules!$F$178:$H$179,3,0)</f>
        <v>30</v>
      </c>
      <c r="CB217" s="43">
        <f>VLOOKUP(Categorized!BQ217,Rules!$F$180:$H$181,3,0)</f>
        <v>30</v>
      </c>
      <c r="CC217" s="43">
        <f>VLOOKUP(Categorized!BR217,Rules!$F$182:$H$183,3,0)</f>
        <v>30</v>
      </c>
      <c r="CD217" s="255">
        <f t="array" ref="CD217">MMULT(BI217:CC217,Rules!$O$60:$O$80)</f>
        <v>35.832839359810322</v>
      </c>
      <c r="CE217" s="43">
        <f>VLOOKUP(Categorized!BS217,Rules!$F$184:$H$185,3,0)</f>
        <v>30</v>
      </c>
      <c r="CF217" s="43">
        <f>VLOOKUP(Categorized!BT217,Rules!$F$186:$H$187,3,0)</f>
        <v>30</v>
      </c>
      <c r="CG217" s="43">
        <f>VLOOKUP(Categorized!BU217,Rules!$F$188:$H$189,3,0)</f>
        <v>30</v>
      </c>
      <c r="CH217" s="43">
        <f>VLOOKUP(Categorized!BV217,Rules!$F$190:$H$191,3,0)</f>
        <v>30</v>
      </c>
      <c r="CI217" s="43">
        <f>VLOOKUP(Categorized!BW217,Rules!$F$192:$H$193,3,0)</f>
        <v>30</v>
      </c>
      <c r="CJ217" s="255">
        <f t="array" ref="CJ217">MMULT(CE217:CI217,Rules!$O$83:$O$87)</f>
        <v>30</v>
      </c>
      <c r="CK217" s="46">
        <v>0</v>
      </c>
      <c r="CL217" s="46">
        <v>0</v>
      </c>
      <c r="CM217" s="393">
        <v>51.95652173913043</v>
      </c>
      <c r="CN217" s="397">
        <v>4</v>
      </c>
      <c r="CO217" s="397">
        <v>4</v>
      </c>
      <c r="CP217" s="397" t="s">
        <v>58</v>
      </c>
    </row>
    <row r="218" spans="1:94" ht="18.5">
      <c r="A218" s="58">
        <v>2021</v>
      </c>
      <c r="B218" s="39" t="s">
        <v>265</v>
      </c>
      <c r="C218" s="431">
        <v>44315.285408680596</v>
      </c>
      <c r="D218" s="431">
        <v>44316.391917858797</v>
      </c>
      <c r="E218" s="403">
        <v>51888</v>
      </c>
      <c r="F218" s="444">
        <f t="shared" si="20"/>
        <v>0</v>
      </c>
      <c r="G218" s="444">
        <f t="shared" si="21"/>
        <v>0</v>
      </c>
      <c r="H218" s="428">
        <f t="shared" si="22"/>
        <v>1</v>
      </c>
      <c r="I218" s="428">
        <f t="shared" si="23"/>
        <v>0</v>
      </c>
      <c r="J218" s="428">
        <f t="shared" si="24"/>
        <v>0</v>
      </c>
      <c r="K218" s="42">
        <f>VLOOKUP(Categorized!F218,Rules!$F$4:$H$7,3,0)</f>
        <v>90</v>
      </c>
      <c r="L218" s="43">
        <f>VLOOKUP(Categorized!G218,Rules!$F$8:$H$9,3,0)</f>
        <v>90</v>
      </c>
      <c r="M218" s="43">
        <f>VLOOKUP(Categorized!H218,Rules!$F$10:$H$12,3,0)</f>
        <v>60</v>
      </c>
      <c r="N218" s="43">
        <f>VLOOKUP(Categorized!I218,Rules!$F$13:$H$16,3,0)</f>
        <v>95</v>
      </c>
      <c r="O218" s="43">
        <f>VLOOKUP(Categorized!J218,Rules!$F$17:$H$19,3,0)</f>
        <v>90</v>
      </c>
      <c r="P218" s="43">
        <f>VLOOKUP(Categorized!K218,Rules!$F$20:$H$21,3,0)</f>
        <v>60</v>
      </c>
      <c r="Q218" s="43">
        <f>VLOOKUP(Categorized!L218,Rules!$F$22:$H$28,3,0)</f>
        <v>75</v>
      </c>
      <c r="R218" s="43">
        <f>VLOOKUP(Categorized!M218,Rules!$F$29:$H$31,3,0)</f>
        <v>70</v>
      </c>
      <c r="S218" s="255" cm="1">
        <f t="array" ref="S218">MMULT(K218:R218,Rules!$O$4:$O$11)</f>
        <v>79.369747899159677</v>
      </c>
      <c r="T218" s="43">
        <f>VLOOKUP(Categorized!N218,Rules!$F$32:$H$33,3,0)</f>
        <v>60</v>
      </c>
      <c r="U218" s="43">
        <f>VLOOKUP(Categorized!O218,Rules!$F$34:$H$40,3,0)</f>
        <v>70</v>
      </c>
      <c r="V218" s="43">
        <f>VLOOKUP(Categorized!P218,Rules!$F$41:$H$42,3,0)</f>
        <v>90</v>
      </c>
      <c r="W218" s="43">
        <f>VLOOKUP(Categorized!Q218,Rules!$F$43:$H$46,3,0)</f>
        <v>20</v>
      </c>
      <c r="X218" s="43">
        <f>VLOOKUP(Categorized!R218,Rules!$F$47:$H$51,3,0)</f>
        <v>50</v>
      </c>
      <c r="Y218" s="43">
        <f>VLOOKUP(Categorized!S218,Rules!$F$52:$H$56,3,0)</f>
        <v>50</v>
      </c>
      <c r="Z218" s="43">
        <f>VLOOKUP(Categorized!T218,Rules!$F$57:$H$58,3,0)</f>
        <v>80</v>
      </c>
      <c r="AA218" s="255">
        <f t="array" ref="AA218">MMULT(T218:Z218,Rules!$O$14:$O$20)</f>
        <v>59.446366782006912</v>
      </c>
      <c r="AB218" s="43">
        <f>VLOOKUP(Categorized!U218,Rules!$F$59:$H$60,3,0)</f>
        <v>80</v>
      </c>
      <c r="AC218" s="43">
        <f>VLOOKUP(Categorized!V218,Rules!$F$61:$H$62,3,0)</f>
        <v>20</v>
      </c>
      <c r="AD218" s="43">
        <f>VLOOKUP(Categorized!W218,Rules!$F$63:$H$64,3,0)</f>
        <v>80</v>
      </c>
      <c r="AE218" s="43">
        <f>VLOOKUP(Categorized!X218,Rules!$F$65:$H$66,3,0)</f>
        <v>20</v>
      </c>
      <c r="AF218" s="255">
        <f t="array" ref="AF218">MMULT(AB218:AE218,Rules!$O$23:$O$26)</f>
        <v>46.666666666666664</v>
      </c>
      <c r="AG218" s="43">
        <f>VLOOKUP(Categorized!Y218,Rules!$F$67:$H$68,3,0)</f>
        <v>70</v>
      </c>
      <c r="AH218" s="43">
        <f>VLOOKUP(Categorized!Z218,Rules!$F$69:$H$70,3,0)</f>
        <v>30</v>
      </c>
      <c r="AI218" s="43">
        <f>VLOOKUP(Categorized!AA218,Rules!$F$71:$H$72,3,0)</f>
        <v>80</v>
      </c>
      <c r="AJ218" s="43">
        <f>VLOOKUP(Categorized!AB218,Rules!$F$73:$H$74,3,0)</f>
        <v>30</v>
      </c>
      <c r="AK218" s="255">
        <f t="array" ref="AK218">MMULT(AG218:AJ218,Rules!$O$29:$O$32)</f>
        <v>52.222222222222214</v>
      </c>
      <c r="AL218" s="43">
        <f>VLOOKUP(Categorized!AC218,Rules!$F$75:$H$76,3,0)</f>
        <v>80</v>
      </c>
      <c r="AM218" s="43">
        <f>VLOOKUP(Categorized!AD218,Rules!$F$77:$H$78,3,0)</f>
        <v>50</v>
      </c>
      <c r="AN218" s="43">
        <f>VLOOKUP(Categorized!AE218,Rules!$F$79:$H$84,3,0)</f>
        <v>50</v>
      </c>
      <c r="AO218" s="43">
        <f>VLOOKUP(Categorized!AF218,Rules!$F$85:$H$89,3,0)</f>
        <v>30</v>
      </c>
      <c r="AP218" s="43">
        <f>VLOOKUP(Categorized!AG218,Rules!$F$90:$H$92,3,0)</f>
        <v>30</v>
      </c>
      <c r="AQ218" s="43">
        <f>VLOOKUP(Categorized!AH218,Rules!$F$93:$H$96,3,0)</f>
        <v>30</v>
      </c>
      <c r="AR218" s="43">
        <f>VLOOKUP(Categorized!AI218,Rules!$F$97:$H$100,3,0)</f>
        <v>50</v>
      </c>
      <c r="AS218" s="43">
        <f>VLOOKUP(Categorized!AJ218,Rules!$F$101:$H$102,3,0)</f>
        <v>30</v>
      </c>
      <c r="AT218" s="43">
        <f>VLOOKUP(Categorized!AK218,Rules!$F$103:$H$105,3,0)</f>
        <v>95</v>
      </c>
      <c r="AU218" s="43">
        <f>VLOOKUP(Categorized!AL218,Rules!$F$106:$H$109,3,0)</f>
        <v>60</v>
      </c>
      <c r="AV218" s="43">
        <f>VLOOKUP(Categorized!AM218,Rules!$F$110:$H$113,3,0)</f>
        <v>30</v>
      </c>
      <c r="AW218" s="255">
        <f t="array" ref="AW218">MMULT(AL218:AV218,Rules!$O$35:$O$45)</f>
        <v>48.539772727272734</v>
      </c>
      <c r="AX218" s="44">
        <f>VLOOKUP(Categorized!AN218,Rules!$F$114:$H$116,3,0)</f>
        <v>90</v>
      </c>
      <c r="AY218" s="44">
        <f>VLOOKUP(Categorized!AO218,Rules!$F$117:$H$119,3,0)</f>
        <v>90</v>
      </c>
      <c r="AZ218" s="44">
        <f>VLOOKUP(Categorized!AP218,Rules!$F$120:$H$122,3,0)</f>
        <v>30</v>
      </c>
      <c r="BA218" s="44">
        <f>VLOOKUP(Categorized!AQ218,Rules!$F$123:$H$124,3,0)</f>
        <v>90</v>
      </c>
      <c r="BB218" s="44">
        <f>VLOOKUP(Categorized!AR218,Rules!$F$125:$H$127,3,0)</f>
        <v>70</v>
      </c>
      <c r="BC218" s="44">
        <f>VLOOKUP(Categorized!AS218,Rules!$F$128:$H$130,3,0)</f>
        <v>30</v>
      </c>
      <c r="BD218" s="43">
        <f>VLOOKUP(Categorized!AT218,Rules!$F$131:$H$133,3,0)</f>
        <v>30</v>
      </c>
      <c r="BE218" s="44">
        <f>VLOOKUP(Categorized!AU218,Rules!$F$134:$H$136,3,0)</f>
        <v>30</v>
      </c>
      <c r="BF218" s="44">
        <f>VLOOKUP(Categorized!AV218,Rules!$F$137:$H$138,3,0)</f>
        <v>30</v>
      </c>
      <c r="BG218" s="44">
        <f>VLOOKUP(Categorized!AW218,Rules!$F$139:$H$141,3,0)</f>
        <v>30</v>
      </c>
      <c r="BH218" s="256">
        <f t="array" ref="BH218">MMULT(AX218:BG218,Rules!$O$48:$O$57)</f>
        <v>51.44785276073619</v>
      </c>
      <c r="BI218" s="43">
        <f>VLOOKUP(Categorized!AX218,Rules!$F$142:$H$143,3,0)</f>
        <v>30</v>
      </c>
      <c r="BJ218" s="43">
        <f>VLOOKUP(Categorized!AY218,Rules!$F$144:$H$145,3,0)</f>
        <v>30</v>
      </c>
      <c r="BK218" s="43">
        <f>VLOOKUP(Categorized!AZ218,Rules!$F$146:$H$147,3,0)</f>
        <v>30</v>
      </c>
      <c r="BL218" s="43">
        <f>VLOOKUP(Categorized!BA218,Rules!$F$148:$H$149,3,0)</f>
        <v>30</v>
      </c>
      <c r="BM218" s="43">
        <f>VLOOKUP(Categorized!BB218,Rules!$F$150:$H$151,3,0)</f>
        <v>30</v>
      </c>
      <c r="BN218" s="43">
        <f>VLOOKUP(Categorized!BC218,Rules!$F$152:$H$153,3,0)</f>
        <v>30</v>
      </c>
      <c r="BO218" s="43">
        <f>VLOOKUP(Categorized!BD218,Rules!$F$154:$H$155,3,0)</f>
        <v>90</v>
      </c>
      <c r="BP218" s="43">
        <f>VLOOKUP(Categorized!BE218,Rules!$F$156:$H$157,3,0)</f>
        <v>30</v>
      </c>
      <c r="BQ218" s="43">
        <f>VLOOKUP(Categorized!BF218,Rules!$F$158:$H$159,3,0)</f>
        <v>30</v>
      </c>
      <c r="BR218" s="43">
        <f>VLOOKUP(Categorized!BG218,Rules!$F$160:$H$161,3,0)</f>
        <v>30</v>
      </c>
      <c r="BS218" s="43">
        <f>VLOOKUP(Categorized!BH218,Rules!$F$162:$H$163,3,0)</f>
        <v>90</v>
      </c>
      <c r="BT218" s="43">
        <f>VLOOKUP(Categorized!BI218,Rules!$F$164:$H$165,3,0)</f>
        <v>90</v>
      </c>
      <c r="BU218" s="43">
        <f>VLOOKUP(Categorized!BJ218,Rules!$F$166:$H$167,3,0)</f>
        <v>30</v>
      </c>
      <c r="BV218" s="43">
        <f>VLOOKUP(Categorized!BK218,Rules!$F$168:$H$169,3,0)</f>
        <v>90</v>
      </c>
      <c r="BW218" s="43">
        <f>VLOOKUP(Categorized!BL218,Rules!$F$170:$H$171,3,0)</f>
        <v>30</v>
      </c>
      <c r="BX218" s="43">
        <f>VLOOKUP(Categorized!BM218,Rules!$F$172:$H$173,3,0)</f>
        <v>30</v>
      </c>
      <c r="BY218" s="43">
        <f>VLOOKUP(Categorized!BN218,Rules!$F$174:$H$175,3,0)</f>
        <v>30</v>
      </c>
      <c r="BZ218" s="43">
        <f>VLOOKUP(Categorized!BO218,Rules!$F$176:$H$177,3,0)</f>
        <v>30</v>
      </c>
      <c r="CA218" s="43">
        <f>VLOOKUP(Categorized!BP218,Rules!$F$178:$H$179,3,0)</f>
        <v>30</v>
      </c>
      <c r="CB218" s="43">
        <f>VLOOKUP(Categorized!BQ218,Rules!$F$180:$H$181,3,0)</f>
        <v>30</v>
      </c>
      <c r="CC218" s="43">
        <f>VLOOKUP(Categorized!BR218,Rules!$F$182:$H$183,3,0)</f>
        <v>30</v>
      </c>
      <c r="CD218" s="255">
        <f t="array" ref="CD218">MMULT(BI218:CC218,Rules!$O$60:$O$80)</f>
        <v>41.558980438648504</v>
      </c>
      <c r="CE218" s="43">
        <f>VLOOKUP(Categorized!BS218,Rules!$F$184:$H$185,3,0)</f>
        <v>30</v>
      </c>
      <c r="CF218" s="43">
        <f>VLOOKUP(Categorized!BT218,Rules!$F$186:$H$187,3,0)</f>
        <v>30</v>
      </c>
      <c r="CG218" s="43">
        <f>VLOOKUP(Categorized!BU218,Rules!$F$188:$H$189,3,0)</f>
        <v>30</v>
      </c>
      <c r="CH218" s="43">
        <f>VLOOKUP(Categorized!BV218,Rules!$F$190:$H$191,3,0)</f>
        <v>30</v>
      </c>
      <c r="CI218" s="43">
        <f>VLOOKUP(Categorized!BW218,Rules!$F$192:$H$193,3,0)</f>
        <v>90</v>
      </c>
      <c r="CJ218" s="255">
        <f t="array" ref="CJ218">MMULT(CE218:CI218,Rules!$O$83:$O$87)</f>
        <v>41.294117647058826</v>
      </c>
      <c r="CK218" s="45">
        <v>0</v>
      </c>
      <c r="CL218" s="46">
        <v>0</v>
      </c>
      <c r="CM218" s="393">
        <v>68.478260869565219</v>
      </c>
      <c r="CN218" s="397">
        <v>5</v>
      </c>
      <c r="CO218" s="397">
        <v>7</v>
      </c>
      <c r="CP218" s="397" t="s">
        <v>58</v>
      </c>
    </row>
    <row r="219" spans="1:94" ht="18.5">
      <c r="A219" s="58">
        <v>2021</v>
      </c>
      <c r="B219" s="39" t="s">
        <v>266</v>
      </c>
      <c r="C219" s="431">
        <v>44292.257850219903</v>
      </c>
      <c r="D219" s="431">
        <v>44296.471852824099</v>
      </c>
      <c r="E219" s="403">
        <v>51631</v>
      </c>
      <c r="F219" s="444">
        <f t="shared" si="20"/>
        <v>0</v>
      </c>
      <c r="G219" s="444">
        <f t="shared" si="21"/>
        <v>0</v>
      </c>
      <c r="H219" s="428">
        <f t="shared" si="22"/>
        <v>1</v>
      </c>
      <c r="I219" s="428">
        <f t="shared" si="23"/>
        <v>0</v>
      </c>
      <c r="J219" s="428">
        <f t="shared" si="24"/>
        <v>0</v>
      </c>
      <c r="K219" s="42">
        <f>VLOOKUP(Categorized!F219,Rules!$F$4:$H$7,3,0)</f>
        <v>90</v>
      </c>
      <c r="L219" s="43">
        <f>VLOOKUP(Categorized!G219,Rules!$F$8:$H$9,3,0)</f>
        <v>90</v>
      </c>
      <c r="M219" s="43">
        <f>VLOOKUP(Categorized!H219,Rules!$F$10:$H$12,3,0)</f>
        <v>60</v>
      </c>
      <c r="N219" s="43">
        <f>VLOOKUP(Categorized!I219,Rules!$F$13:$H$16,3,0)</f>
        <v>95</v>
      </c>
      <c r="O219" s="43">
        <f>VLOOKUP(Categorized!J219,Rules!$F$17:$H$19,3,0)</f>
        <v>90</v>
      </c>
      <c r="P219" s="43">
        <f>VLOOKUP(Categorized!K219,Rules!$F$20:$H$21,3,0)</f>
        <v>60</v>
      </c>
      <c r="Q219" s="43">
        <f>VLOOKUP(Categorized!L219,Rules!$F$22:$H$28,3,0)</f>
        <v>65</v>
      </c>
      <c r="R219" s="43">
        <f>VLOOKUP(Categorized!M219,Rules!$F$29:$H$31,3,0)</f>
        <v>60</v>
      </c>
      <c r="S219" s="255" cm="1">
        <f t="array" ref="S219">MMULT(K219:R219,Rules!$O$4:$O$11)</f>
        <v>77.689075630252105</v>
      </c>
      <c r="T219" s="43">
        <f>VLOOKUP(Categorized!N219,Rules!$F$32:$H$33,3,0)</f>
        <v>60</v>
      </c>
      <c r="U219" s="43">
        <f>VLOOKUP(Categorized!O219,Rules!$F$34:$H$40,3,0)</f>
        <v>80</v>
      </c>
      <c r="V219" s="43">
        <f>VLOOKUP(Categorized!P219,Rules!$F$41:$H$42,3,0)</f>
        <v>90</v>
      </c>
      <c r="W219" s="43">
        <f>VLOOKUP(Categorized!Q219,Rules!$F$43:$H$46,3,0)</f>
        <v>50</v>
      </c>
      <c r="X219" s="43">
        <f>VLOOKUP(Categorized!R219,Rules!$F$47:$H$51,3,0)</f>
        <v>30</v>
      </c>
      <c r="Y219" s="43">
        <f>VLOOKUP(Categorized!S219,Rules!$F$52:$H$56,3,0)</f>
        <v>30</v>
      </c>
      <c r="Z219" s="43">
        <f>VLOOKUP(Categorized!T219,Rules!$F$57:$H$58,3,0)</f>
        <v>30</v>
      </c>
      <c r="AA219" s="255">
        <f t="array" ref="AA219">MMULT(T219:Z219,Rules!$O$14:$O$20)</f>
        <v>52.249134948096888</v>
      </c>
      <c r="AB219" s="43">
        <f>VLOOKUP(Categorized!U219,Rules!$F$59:$H$60,3,0)</f>
        <v>80</v>
      </c>
      <c r="AC219" s="43">
        <f>VLOOKUP(Categorized!V219,Rules!$F$61:$H$62,3,0)</f>
        <v>20</v>
      </c>
      <c r="AD219" s="43">
        <f>VLOOKUP(Categorized!W219,Rules!$F$63:$H$64,3,0)</f>
        <v>80</v>
      </c>
      <c r="AE219" s="43">
        <f>VLOOKUP(Categorized!X219,Rules!$F$65:$H$66,3,0)</f>
        <v>20</v>
      </c>
      <c r="AF219" s="255">
        <f t="array" ref="AF219">MMULT(AB219:AE219,Rules!$O$23:$O$26)</f>
        <v>46.666666666666664</v>
      </c>
      <c r="AG219" s="43">
        <f>VLOOKUP(Categorized!Y219,Rules!$F$67:$H$68,3,0)</f>
        <v>70</v>
      </c>
      <c r="AH219" s="43">
        <f>VLOOKUP(Categorized!Z219,Rules!$F$69:$H$70,3,0)</f>
        <v>80</v>
      </c>
      <c r="AI219" s="43">
        <f>VLOOKUP(Categorized!AA219,Rules!$F$71:$H$72,3,0)</f>
        <v>80</v>
      </c>
      <c r="AJ219" s="43">
        <f>VLOOKUP(Categorized!AB219,Rules!$F$73:$H$74,3,0)</f>
        <v>60</v>
      </c>
      <c r="AK219" s="255">
        <f t="array" ref="AK219">MMULT(AG219:AJ219,Rules!$O$29:$O$32)</f>
        <v>73.174603174603163</v>
      </c>
      <c r="AL219" s="43">
        <f>VLOOKUP(Categorized!AC219,Rules!$F$75:$H$76,3,0)</f>
        <v>80</v>
      </c>
      <c r="AM219" s="43">
        <f>VLOOKUP(Categorized!AD219,Rules!$F$77:$H$78,3,0)</f>
        <v>50</v>
      </c>
      <c r="AN219" s="43">
        <f>VLOOKUP(Categorized!AE219,Rules!$F$79:$H$84,3,0)</f>
        <v>90</v>
      </c>
      <c r="AO219" s="43">
        <f>VLOOKUP(Categorized!AF219,Rules!$F$85:$H$89,3,0)</f>
        <v>80</v>
      </c>
      <c r="AP219" s="43">
        <f>VLOOKUP(Categorized!AG219,Rules!$F$90:$H$92,3,0)</f>
        <v>30</v>
      </c>
      <c r="AQ219" s="43">
        <f>VLOOKUP(Categorized!AH219,Rules!$F$93:$H$96,3,0)</f>
        <v>80</v>
      </c>
      <c r="AR219" s="43">
        <f>VLOOKUP(Categorized!AI219,Rules!$F$97:$H$100,3,0)</f>
        <v>50</v>
      </c>
      <c r="AS219" s="43">
        <f>VLOOKUP(Categorized!AJ219,Rules!$F$101:$H$102,3,0)</f>
        <v>30</v>
      </c>
      <c r="AT219" s="43">
        <f>VLOOKUP(Categorized!AK219,Rules!$F$103:$H$105,3,0)</f>
        <v>50</v>
      </c>
      <c r="AU219" s="43">
        <f>VLOOKUP(Categorized!AL219,Rules!$F$106:$H$109,3,0)</f>
        <v>40</v>
      </c>
      <c r="AV219" s="43">
        <f>VLOOKUP(Categorized!AM219,Rules!$F$110:$H$113,3,0)</f>
        <v>70</v>
      </c>
      <c r="AW219" s="255">
        <f t="array" ref="AW219">MMULT(AL219:AV219,Rules!$O$35:$O$45)</f>
        <v>59.51136363636364</v>
      </c>
      <c r="AX219" s="44">
        <f>VLOOKUP(Categorized!AN219,Rules!$F$114:$H$116,3,0)</f>
        <v>30</v>
      </c>
      <c r="AY219" s="44">
        <f>VLOOKUP(Categorized!AO219,Rules!$F$117:$H$119,3,0)</f>
        <v>30</v>
      </c>
      <c r="AZ219" s="44">
        <f>VLOOKUP(Categorized!AP219,Rules!$F$120:$H$122,3,0)</f>
        <v>90</v>
      </c>
      <c r="BA219" s="44">
        <f>VLOOKUP(Categorized!AQ219,Rules!$F$123:$H$124,3,0)</f>
        <v>30</v>
      </c>
      <c r="BB219" s="44">
        <f>VLOOKUP(Categorized!AR219,Rules!$F$125:$H$127,3,0)</f>
        <v>70</v>
      </c>
      <c r="BC219" s="44">
        <f>VLOOKUP(Categorized!AS219,Rules!$F$128:$H$130,3,0)</f>
        <v>30</v>
      </c>
      <c r="BD219" s="43">
        <f>VLOOKUP(Categorized!AT219,Rules!$F$131:$H$133,3,0)</f>
        <v>70</v>
      </c>
      <c r="BE219" s="44">
        <f>VLOOKUP(Categorized!AU219,Rules!$F$134:$H$136,3,0)</f>
        <v>70</v>
      </c>
      <c r="BF219" s="44">
        <f>VLOOKUP(Categorized!AV219,Rules!$F$137:$H$138,3,0)</f>
        <v>90</v>
      </c>
      <c r="BG219" s="44">
        <f>VLOOKUP(Categorized!AW219,Rules!$F$139:$H$141,3,0)</f>
        <v>45</v>
      </c>
      <c r="BH219" s="256">
        <f t="array" ref="BH219">MMULT(AX219:BG219,Rules!$O$48:$O$57)</f>
        <v>55.865030674846622</v>
      </c>
      <c r="BI219" s="43">
        <f>VLOOKUP(Categorized!AX219,Rules!$F$142:$H$143,3,0)</f>
        <v>30</v>
      </c>
      <c r="BJ219" s="43">
        <f>VLOOKUP(Categorized!AY219,Rules!$F$144:$H$145,3,0)</f>
        <v>30</v>
      </c>
      <c r="BK219" s="43">
        <f>VLOOKUP(Categorized!AZ219,Rules!$F$146:$H$147,3,0)</f>
        <v>30</v>
      </c>
      <c r="BL219" s="43">
        <f>VLOOKUP(Categorized!BA219,Rules!$F$148:$H$149,3,0)</f>
        <v>30</v>
      </c>
      <c r="BM219" s="43">
        <f>VLOOKUP(Categorized!BB219,Rules!$F$150:$H$151,3,0)</f>
        <v>30</v>
      </c>
      <c r="BN219" s="43">
        <f>VLOOKUP(Categorized!BC219,Rules!$F$152:$H$153,3,0)</f>
        <v>30</v>
      </c>
      <c r="BO219" s="43">
        <f>VLOOKUP(Categorized!BD219,Rules!$F$154:$H$155,3,0)</f>
        <v>90</v>
      </c>
      <c r="BP219" s="43">
        <f>VLOOKUP(Categorized!BE219,Rules!$F$156:$H$157,3,0)</f>
        <v>30</v>
      </c>
      <c r="BQ219" s="43">
        <f>VLOOKUP(Categorized!BF219,Rules!$F$158:$H$159,3,0)</f>
        <v>30</v>
      </c>
      <c r="BR219" s="43">
        <f>VLOOKUP(Categorized!BG219,Rules!$F$160:$H$161,3,0)</f>
        <v>30</v>
      </c>
      <c r="BS219" s="43">
        <f>VLOOKUP(Categorized!BH219,Rules!$F$162:$H$163,3,0)</f>
        <v>90</v>
      </c>
      <c r="BT219" s="43">
        <f>VLOOKUP(Categorized!BI219,Rules!$F$164:$H$165,3,0)</f>
        <v>90</v>
      </c>
      <c r="BU219" s="43">
        <f>VLOOKUP(Categorized!BJ219,Rules!$F$166:$H$167,3,0)</f>
        <v>90</v>
      </c>
      <c r="BV219" s="43">
        <f>VLOOKUP(Categorized!BK219,Rules!$F$168:$H$169,3,0)</f>
        <v>30</v>
      </c>
      <c r="BW219" s="43">
        <f>VLOOKUP(Categorized!BL219,Rules!$F$170:$H$171,3,0)</f>
        <v>30</v>
      </c>
      <c r="BX219" s="43">
        <f>VLOOKUP(Categorized!BM219,Rules!$F$172:$H$173,3,0)</f>
        <v>30</v>
      </c>
      <c r="BY219" s="43">
        <f>VLOOKUP(Categorized!BN219,Rules!$F$174:$H$175,3,0)</f>
        <v>30</v>
      </c>
      <c r="BZ219" s="43">
        <f>VLOOKUP(Categorized!BO219,Rules!$F$176:$H$177,3,0)</f>
        <v>30</v>
      </c>
      <c r="CA219" s="43">
        <f>VLOOKUP(Categorized!BP219,Rules!$F$178:$H$179,3,0)</f>
        <v>30</v>
      </c>
      <c r="CB219" s="43">
        <f>VLOOKUP(Categorized!BQ219,Rules!$F$180:$H$181,3,0)</f>
        <v>30</v>
      </c>
      <c r="CC219" s="43">
        <f>VLOOKUP(Categorized!BR219,Rules!$F$182:$H$183,3,0)</f>
        <v>30</v>
      </c>
      <c r="CD219" s="255">
        <f t="array" ref="CD219">MMULT(BI219:CC219,Rules!$O$60:$O$80)</f>
        <v>41.701244813278024</v>
      </c>
      <c r="CE219" s="43">
        <f>VLOOKUP(Categorized!BS219,Rules!$F$184:$H$185,3,0)</f>
        <v>30</v>
      </c>
      <c r="CF219" s="43">
        <f>VLOOKUP(Categorized!BT219,Rules!$F$186:$H$187,3,0)</f>
        <v>90</v>
      </c>
      <c r="CG219" s="43">
        <f>VLOOKUP(Categorized!BU219,Rules!$F$188:$H$189,3,0)</f>
        <v>30</v>
      </c>
      <c r="CH219" s="43">
        <f>VLOOKUP(Categorized!BV219,Rules!$F$190:$H$191,3,0)</f>
        <v>90</v>
      </c>
      <c r="CI219" s="43">
        <f>VLOOKUP(Categorized!BW219,Rules!$F$192:$H$193,3,0)</f>
        <v>30</v>
      </c>
      <c r="CJ219" s="255">
        <f t="array" ref="CJ219">MMULT(CE219:CI219,Rules!$O$83:$O$87)</f>
        <v>54</v>
      </c>
      <c r="CK219" s="46">
        <v>0</v>
      </c>
      <c r="CL219" s="46">
        <v>0</v>
      </c>
      <c r="CM219" s="393">
        <v>68.260869565217391</v>
      </c>
      <c r="CN219" s="397">
        <v>5</v>
      </c>
      <c r="CO219" s="397">
        <v>7</v>
      </c>
      <c r="CP219" s="397" t="s">
        <v>58</v>
      </c>
    </row>
    <row r="220" spans="1:94" ht="18.5">
      <c r="A220" s="58">
        <v>2021</v>
      </c>
      <c r="B220" s="39" t="s">
        <v>267</v>
      </c>
      <c r="C220" s="431">
        <v>44293.6552097569</v>
      </c>
      <c r="D220" s="431">
        <v>44299.405402777797</v>
      </c>
      <c r="E220" s="405">
        <v>51648</v>
      </c>
      <c r="F220" s="444">
        <f t="shared" si="20"/>
        <v>0</v>
      </c>
      <c r="G220" s="444">
        <f t="shared" si="21"/>
        <v>0</v>
      </c>
      <c r="H220" s="428">
        <f t="shared" si="22"/>
        <v>1</v>
      </c>
      <c r="I220" s="428">
        <f t="shared" si="23"/>
        <v>0</v>
      </c>
      <c r="J220" s="428">
        <f t="shared" si="24"/>
        <v>0</v>
      </c>
      <c r="K220" s="42">
        <f>VLOOKUP(Categorized!F220,Rules!$F$4:$H$7,3,0)</f>
        <v>90</v>
      </c>
      <c r="L220" s="43">
        <f>VLOOKUP(Categorized!G220,Rules!$F$8:$H$9,3,0)</f>
        <v>60</v>
      </c>
      <c r="M220" s="43">
        <f>VLOOKUP(Categorized!H220,Rules!$F$10:$H$12,3,0)</f>
        <v>60</v>
      </c>
      <c r="N220" s="43">
        <f>VLOOKUP(Categorized!I220,Rules!$F$13:$H$16,3,0)</f>
        <v>95</v>
      </c>
      <c r="O220" s="43">
        <f>VLOOKUP(Categorized!J220,Rules!$F$17:$H$19,3,0)</f>
        <v>90</v>
      </c>
      <c r="P220" s="43">
        <f>VLOOKUP(Categorized!K220,Rules!$F$20:$H$21,3,0)</f>
        <v>60</v>
      </c>
      <c r="Q220" s="43">
        <f>VLOOKUP(Categorized!L220,Rules!$F$22:$H$28,3,0)</f>
        <v>70</v>
      </c>
      <c r="R220" s="43">
        <f>VLOOKUP(Categorized!M220,Rules!$F$29:$H$31,3,0)</f>
        <v>60</v>
      </c>
      <c r="S220" s="255" cm="1">
        <f t="array" ref="S220">MMULT(K220:R220,Rules!$O$4:$O$11)</f>
        <v>73.319327731092429</v>
      </c>
      <c r="T220" s="43">
        <f>VLOOKUP(Categorized!N220,Rules!$F$32:$H$33,3,0)</f>
        <v>90</v>
      </c>
      <c r="U220" s="43">
        <f>VLOOKUP(Categorized!O220,Rules!$F$34:$H$40,3,0)</f>
        <v>50</v>
      </c>
      <c r="V220" s="43">
        <f>VLOOKUP(Categorized!P220,Rules!$F$41:$H$42,3,0)</f>
        <v>90</v>
      </c>
      <c r="W220" s="43">
        <f>VLOOKUP(Categorized!Q220,Rules!$F$43:$H$46,3,0)</f>
        <v>50</v>
      </c>
      <c r="X220" s="43">
        <f>VLOOKUP(Categorized!R220,Rules!$F$47:$H$51,3,0)</f>
        <v>30</v>
      </c>
      <c r="Y220" s="43">
        <f>VLOOKUP(Categorized!S220,Rules!$F$52:$H$56,3,0)</f>
        <v>30</v>
      </c>
      <c r="Z220" s="43">
        <f>VLOOKUP(Categorized!T220,Rules!$F$57:$H$58,3,0)</f>
        <v>30</v>
      </c>
      <c r="AA220" s="255">
        <f t="array" ref="AA220">MMULT(T220:Z220,Rules!$O$14:$O$20)</f>
        <v>51.730103806228378</v>
      </c>
      <c r="AB220" s="43">
        <f>VLOOKUP(Categorized!U220,Rules!$F$59:$H$60,3,0)</f>
        <v>80</v>
      </c>
      <c r="AC220" s="43">
        <f>VLOOKUP(Categorized!V220,Rules!$F$61:$H$62,3,0)</f>
        <v>20</v>
      </c>
      <c r="AD220" s="43">
        <f>VLOOKUP(Categorized!W220,Rules!$F$63:$H$64,3,0)</f>
        <v>80</v>
      </c>
      <c r="AE220" s="43">
        <f>VLOOKUP(Categorized!X220,Rules!$F$65:$H$66,3,0)</f>
        <v>20</v>
      </c>
      <c r="AF220" s="255">
        <f t="array" ref="AF220">MMULT(AB220:AE220,Rules!$O$23:$O$26)</f>
        <v>46.666666666666664</v>
      </c>
      <c r="AG220" s="43">
        <f>VLOOKUP(Categorized!Y220,Rules!$F$67:$H$68,3,0)</f>
        <v>70</v>
      </c>
      <c r="AH220" s="43">
        <f>VLOOKUP(Categorized!Z220,Rules!$F$69:$H$70,3,0)</f>
        <v>80</v>
      </c>
      <c r="AI220" s="43">
        <f>VLOOKUP(Categorized!AA220,Rules!$F$71:$H$72,3,0)</f>
        <v>80</v>
      </c>
      <c r="AJ220" s="43">
        <f>VLOOKUP(Categorized!AB220,Rules!$F$73:$H$74,3,0)</f>
        <v>60</v>
      </c>
      <c r="AK220" s="255">
        <f t="array" ref="AK220">MMULT(AG220:AJ220,Rules!$O$29:$O$32)</f>
        <v>73.174603174603163</v>
      </c>
      <c r="AL220" s="43">
        <f>VLOOKUP(Categorized!AC220,Rules!$F$75:$H$76,3,0)</f>
        <v>80</v>
      </c>
      <c r="AM220" s="43">
        <f>VLOOKUP(Categorized!AD220,Rules!$F$77:$H$78,3,0)</f>
        <v>80</v>
      </c>
      <c r="AN220" s="43">
        <f>VLOOKUP(Categorized!AE220,Rules!$F$79:$H$84,3,0)</f>
        <v>30</v>
      </c>
      <c r="AO220" s="43">
        <f>VLOOKUP(Categorized!AF220,Rules!$F$85:$H$89,3,0)</f>
        <v>80</v>
      </c>
      <c r="AP220" s="43">
        <f>VLOOKUP(Categorized!AG220,Rules!$F$90:$H$92,3,0)</f>
        <v>30</v>
      </c>
      <c r="AQ220" s="43">
        <f>VLOOKUP(Categorized!AH220,Rules!$F$93:$H$96,3,0)</f>
        <v>80</v>
      </c>
      <c r="AR220" s="43">
        <f>VLOOKUP(Categorized!AI220,Rules!$F$97:$H$100,3,0)</f>
        <v>50</v>
      </c>
      <c r="AS220" s="43">
        <f>VLOOKUP(Categorized!AJ220,Rules!$F$101:$H$102,3,0)</f>
        <v>30</v>
      </c>
      <c r="AT220" s="43">
        <f>VLOOKUP(Categorized!AK220,Rules!$F$103:$H$105,3,0)</f>
        <v>95</v>
      </c>
      <c r="AU220" s="43">
        <f>VLOOKUP(Categorized!AL220,Rules!$F$106:$H$109,3,0)</f>
        <v>60</v>
      </c>
      <c r="AV220" s="43">
        <f>VLOOKUP(Categorized!AM220,Rules!$F$110:$H$113,3,0)</f>
        <v>30</v>
      </c>
      <c r="AW220" s="255">
        <f t="array" ref="AW220">MMULT(AL220:AV220,Rules!$O$35:$O$45)</f>
        <v>58.778409090909093</v>
      </c>
      <c r="AX220" s="44">
        <f>VLOOKUP(Categorized!AN220,Rules!$F$114:$H$116,3,0)</f>
        <v>30</v>
      </c>
      <c r="AY220" s="44">
        <f>VLOOKUP(Categorized!AO220,Rules!$F$117:$H$119,3,0)</f>
        <v>30</v>
      </c>
      <c r="AZ220" s="44">
        <f>VLOOKUP(Categorized!AP220,Rules!$F$120:$H$122,3,0)</f>
        <v>30</v>
      </c>
      <c r="BA220" s="44">
        <f>VLOOKUP(Categorized!AQ220,Rules!$F$123:$H$124,3,0)</f>
        <v>90</v>
      </c>
      <c r="BB220" s="44">
        <f>VLOOKUP(Categorized!AR220,Rules!$F$125:$H$127,3,0)</f>
        <v>70</v>
      </c>
      <c r="BC220" s="44">
        <f>VLOOKUP(Categorized!AS220,Rules!$F$128:$H$130,3,0)</f>
        <v>80</v>
      </c>
      <c r="BD220" s="43">
        <f>VLOOKUP(Categorized!AT220,Rules!$F$131:$H$133,3,0)</f>
        <v>30</v>
      </c>
      <c r="BE220" s="44">
        <f>VLOOKUP(Categorized!AU220,Rules!$F$134:$H$136,3,0)</f>
        <v>30</v>
      </c>
      <c r="BF220" s="44">
        <f>VLOOKUP(Categorized!AV220,Rules!$F$137:$H$138,3,0)</f>
        <v>30</v>
      </c>
      <c r="BG220" s="44">
        <f>VLOOKUP(Categorized!AW220,Rules!$F$139:$H$141,3,0)</f>
        <v>45</v>
      </c>
      <c r="BH220" s="256">
        <f t="array" ref="BH220">MMULT(AX220:BG220,Rules!$O$48:$O$57)</f>
        <v>47.423312883435578</v>
      </c>
      <c r="BI220" s="43">
        <f>VLOOKUP(Categorized!AX220,Rules!$F$142:$H$143,3,0)</f>
        <v>30</v>
      </c>
      <c r="BJ220" s="43">
        <f>VLOOKUP(Categorized!AY220,Rules!$F$144:$H$145,3,0)</f>
        <v>90</v>
      </c>
      <c r="BK220" s="43">
        <f>VLOOKUP(Categorized!AZ220,Rules!$F$146:$H$147,3,0)</f>
        <v>30</v>
      </c>
      <c r="BL220" s="43">
        <f>VLOOKUP(Categorized!BA220,Rules!$F$148:$H$149,3,0)</f>
        <v>30</v>
      </c>
      <c r="BM220" s="43">
        <f>VLOOKUP(Categorized!BB220,Rules!$F$150:$H$151,3,0)</f>
        <v>30</v>
      </c>
      <c r="BN220" s="43">
        <f>VLOOKUP(Categorized!BC220,Rules!$F$152:$H$153,3,0)</f>
        <v>30</v>
      </c>
      <c r="BO220" s="43">
        <f>VLOOKUP(Categorized!BD220,Rules!$F$154:$H$155,3,0)</f>
        <v>90</v>
      </c>
      <c r="BP220" s="43">
        <f>VLOOKUP(Categorized!BE220,Rules!$F$156:$H$157,3,0)</f>
        <v>30</v>
      </c>
      <c r="BQ220" s="43">
        <f>VLOOKUP(Categorized!BF220,Rules!$F$158:$H$159,3,0)</f>
        <v>30</v>
      </c>
      <c r="BR220" s="43">
        <f>VLOOKUP(Categorized!BG220,Rules!$F$160:$H$161,3,0)</f>
        <v>30</v>
      </c>
      <c r="BS220" s="43">
        <f>VLOOKUP(Categorized!BH220,Rules!$F$162:$H$163,3,0)</f>
        <v>90</v>
      </c>
      <c r="BT220" s="43">
        <f>VLOOKUP(Categorized!BI220,Rules!$F$164:$H$165,3,0)</f>
        <v>90</v>
      </c>
      <c r="BU220" s="43">
        <f>VLOOKUP(Categorized!BJ220,Rules!$F$166:$H$167,3,0)</f>
        <v>90</v>
      </c>
      <c r="BV220" s="43">
        <f>VLOOKUP(Categorized!BK220,Rules!$F$168:$H$169,3,0)</f>
        <v>30</v>
      </c>
      <c r="BW220" s="43">
        <f>VLOOKUP(Categorized!BL220,Rules!$F$170:$H$171,3,0)</f>
        <v>30</v>
      </c>
      <c r="BX220" s="43">
        <f>VLOOKUP(Categorized!BM220,Rules!$F$172:$H$173,3,0)</f>
        <v>30</v>
      </c>
      <c r="BY220" s="43">
        <f>VLOOKUP(Categorized!BN220,Rules!$F$174:$H$175,3,0)</f>
        <v>30</v>
      </c>
      <c r="BZ220" s="43">
        <f>VLOOKUP(Categorized!BO220,Rules!$F$176:$H$177,3,0)</f>
        <v>95</v>
      </c>
      <c r="CA220" s="43">
        <f>VLOOKUP(Categorized!BP220,Rules!$F$178:$H$179,3,0)</f>
        <v>30</v>
      </c>
      <c r="CB220" s="43">
        <f>VLOOKUP(Categorized!BQ220,Rules!$F$180:$H$181,3,0)</f>
        <v>30</v>
      </c>
      <c r="CC220" s="43">
        <f>VLOOKUP(Categorized!BR220,Rules!$F$182:$H$183,3,0)</f>
        <v>90</v>
      </c>
      <c r="CD220" s="255">
        <f t="array" ref="CD220">MMULT(BI220:CC220,Rules!$O$60:$O$80)</f>
        <v>50.975103734439841</v>
      </c>
      <c r="CE220" s="43">
        <f>VLOOKUP(Categorized!BS220,Rules!$F$184:$H$185,3,0)</f>
        <v>30</v>
      </c>
      <c r="CF220" s="43">
        <f>VLOOKUP(Categorized!BT220,Rules!$F$186:$H$187,3,0)</f>
        <v>90</v>
      </c>
      <c r="CG220" s="43">
        <f>VLOOKUP(Categorized!BU220,Rules!$F$188:$H$189,3,0)</f>
        <v>30</v>
      </c>
      <c r="CH220" s="43">
        <f>VLOOKUP(Categorized!BV220,Rules!$F$190:$H$191,3,0)</f>
        <v>90</v>
      </c>
      <c r="CI220" s="43">
        <f>VLOOKUP(Categorized!BW220,Rules!$F$192:$H$193,3,0)</f>
        <v>30</v>
      </c>
      <c r="CJ220" s="255">
        <f t="array" ref="CJ220">MMULT(CE220:CI220,Rules!$O$83:$O$87)</f>
        <v>54</v>
      </c>
      <c r="CK220" s="51">
        <v>1</v>
      </c>
      <c r="CL220" s="51">
        <v>6</v>
      </c>
      <c r="CM220" s="393">
        <v>68.478260869565219</v>
      </c>
      <c r="CN220" s="397">
        <v>5</v>
      </c>
      <c r="CO220" s="397">
        <v>7</v>
      </c>
      <c r="CP220" s="397" t="s">
        <v>58</v>
      </c>
    </row>
    <row r="221" spans="1:94" ht="18.5">
      <c r="A221" s="58">
        <v>2021</v>
      </c>
      <c r="B221" s="39" t="s">
        <v>268</v>
      </c>
      <c r="C221" s="431">
        <v>44362.177031736101</v>
      </c>
      <c r="D221" s="431">
        <v>44364.431776886602</v>
      </c>
      <c r="E221" s="405">
        <v>51648</v>
      </c>
      <c r="F221" s="444">
        <f t="shared" si="20"/>
        <v>68.521821979200467</v>
      </c>
      <c r="G221" s="444">
        <f t="shared" si="21"/>
        <v>68.521821979200467</v>
      </c>
      <c r="H221" s="428">
        <f t="shared" si="22"/>
        <v>2</v>
      </c>
      <c r="I221" s="428">
        <f t="shared" si="23"/>
        <v>34.260910989600234</v>
      </c>
      <c r="J221" s="428">
        <f t="shared" si="24"/>
        <v>2</v>
      </c>
      <c r="K221" s="42">
        <f>VLOOKUP(Categorized!F221,Rules!$F$4:$H$7,3,0)</f>
        <v>90</v>
      </c>
      <c r="L221" s="43">
        <f>VLOOKUP(Categorized!G221,Rules!$F$8:$H$9,3,0)</f>
        <v>60</v>
      </c>
      <c r="M221" s="43">
        <f>VLOOKUP(Categorized!H221,Rules!$F$10:$H$12,3,0)</f>
        <v>60</v>
      </c>
      <c r="N221" s="43">
        <f>VLOOKUP(Categorized!I221,Rules!$F$13:$H$16,3,0)</f>
        <v>95</v>
      </c>
      <c r="O221" s="43">
        <f>VLOOKUP(Categorized!J221,Rules!$F$17:$H$19,3,0)</f>
        <v>90</v>
      </c>
      <c r="P221" s="43">
        <f>VLOOKUP(Categorized!K221,Rules!$F$20:$H$21,3,0)</f>
        <v>60</v>
      </c>
      <c r="Q221" s="43">
        <f>VLOOKUP(Categorized!L221,Rules!$F$22:$H$28,3,0)</f>
        <v>70</v>
      </c>
      <c r="R221" s="43">
        <f>VLOOKUP(Categorized!M221,Rules!$F$29:$H$31,3,0)</f>
        <v>60</v>
      </c>
      <c r="S221" s="255" cm="1">
        <f t="array" ref="S221">MMULT(K221:R221,Rules!$O$4:$O$11)</f>
        <v>73.319327731092429</v>
      </c>
      <c r="T221" s="43">
        <f>VLOOKUP(Categorized!N221,Rules!$F$32:$H$33,3,0)</f>
        <v>90</v>
      </c>
      <c r="U221" s="43">
        <f>VLOOKUP(Categorized!O221,Rules!$F$34:$H$40,3,0)</f>
        <v>50</v>
      </c>
      <c r="V221" s="43">
        <f>VLOOKUP(Categorized!P221,Rules!$F$41:$H$42,3,0)</f>
        <v>30</v>
      </c>
      <c r="W221" s="43">
        <f>VLOOKUP(Categorized!Q221,Rules!$F$43:$H$46,3,0)</f>
        <v>20</v>
      </c>
      <c r="X221" s="43">
        <f>VLOOKUP(Categorized!R221,Rules!$F$47:$H$51,3,0)</f>
        <v>50</v>
      </c>
      <c r="Y221" s="43">
        <f>VLOOKUP(Categorized!S221,Rules!$F$52:$H$56,3,0)</f>
        <v>50</v>
      </c>
      <c r="Z221" s="43">
        <f>VLOOKUP(Categorized!T221,Rules!$F$57:$H$58,3,0)</f>
        <v>30</v>
      </c>
      <c r="AA221" s="255">
        <f t="array" ref="AA221">MMULT(T221:Z221,Rules!$O$14:$O$20)</f>
        <v>44.999999999999993</v>
      </c>
      <c r="AB221" s="43">
        <f>VLOOKUP(Categorized!U221,Rules!$F$59:$H$60,3,0)</f>
        <v>80</v>
      </c>
      <c r="AC221" s="43">
        <f>VLOOKUP(Categorized!V221,Rules!$F$61:$H$62,3,0)</f>
        <v>20</v>
      </c>
      <c r="AD221" s="43">
        <f>VLOOKUP(Categorized!W221,Rules!$F$63:$H$64,3,0)</f>
        <v>80</v>
      </c>
      <c r="AE221" s="43">
        <f>VLOOKUP(Categorized!X221,Rules!$F$65:$H$66,3,0)</f>
        <v>20</v>
      </c>
      <c r="AF221" s="255">
        <f t="array" ref="AF221">MMULT(AB221:AE221,Rules!$O$23:$O$26)</f>
        <v>46.666666666666664</v>
      </c>
      <c r="AG221" s="43">
        <f>VLOOKUP(Categorized!Y221,Rules!$F$67:$H$68,3,0)</f>
        <v>70</v>
      </c>
      <c r="AH221" s="43">
        <f>VLOOKUP(Categorized!Z221,Rules!$F$69:$H$70,3,0)</f>
        <v>80</v>
      </c>
      <c r="AI221" s="43">
        <f>VLOOKUP(Categorized!AA221,Rules!$F$71:$H$72,3,0)</f>
        <v>80</v>
      </c>
      <c r="AJ221" s="43">
        <f>VLOOKUP(Categorized!AB221,Rules!$F$73:$H$74,3,0)</f>
        <v>30</v>
      </c>
      <c r="AK221" s="255">
        <f t="array" ref="AK221">MMULT(AG221:AJ221,Rules!$O$29:$O$32)</f>
        <v>66.507936507936506</v>
      </c>
      <c r="AL221" s="43">
        <f>VLOOKUP(Categorized!AC221,Rules!$F$75:$H$76,3,0)</f>
        <v>80</v>
      </c>
      <c r="AM221" s="43">
        <f>VLOOKUP(Categorized!AD221,Rules!$F$77:$H$78,3,0)</f>
        <v>50</v>
      </c>
      <c r="AN221" s="43">
        <f>VLOOKUP(Categorized!AE221,Rules!$F$79:$H$84,3,0)</f>
        <v>80</v>
      </c>
      <c r="AO221" s="43">
        <f>VLOOKUP(Categorized!AF221,Rules!$F$85:$H$89,3,0)</f>
        <v>30</v>
      </c>
      <c r="AP221" s="43">
        <f>VLOOKUP(Categorized!AG221,Rules!$F$90:$H$92,3,0)</f>
        <v>30</v>
      </c>
      <c r="AQ221" s="43">
        <f>VLOOKUP(Categorized!AH221,Rules!$F$93:$H$96,3,0)</f>
        <v>80</v>
      </c>
      <c r="AR221" s="43">
        <f>VLOOKUP(Categorized!AI221,Rules!$F$97:$H$100,3,0)</f>
        <v>50</v>
      </c>
      <c r="AS221" s="43">
        <f>VLOOKUP(Categorized!AJ221,Rules!$F$101:$H$102,3,0)</f>
        <v>30</v>
      </c>
      <c r="AT221" s="43">
        <f>VLOOKUP(Categorized!AK221,Rules!$F$103:$H$105,3,0)</f>
        <v>95</v>
      </c>
      <c r="AU221" s="43">
        <f>VLOOKUP(Categorized!AL221,Rules!$F$106:$H$109,3,0)</f>
        <v>60</v>
      </c>
      <c r="AV221" s="43">
        <f>VLOOKUP(Categorized!AM221,Rules!$F$110:$H$113,3,0)</f>
        <v>30</v>
      </c>
      <c r="AW221" s="255">
        <f t="array" ref="AW221">MMULT(AL221:AV221,Rules!$O$35:$O$45)</f>
        <v>56.505681818181827</v>
      </c>
      <c r="AX221" s="44">
        <f>VLOOKUP(Categorized!AN221,Rules!$F$114:$H$116,3,0)</f>
        <v>30</v>
      </c>
      <c r="AY221" s="44">
        <f>VLOOKUP(Categorized!AO221,Rules!$F$117:$H$119,3,0)</f>
        <v>30</v>
      </c>
      <c r="AZ221" s="44">
        <f>VLOOKUP(Categorized!AP221,Rules!$F$120:$H$122,3,0)</f>
        <v>90</v>
      </c>
      <c r="BA221" s="44">
        <f>VLOOKUP(Categorized!AQ221,Rules!$F$123:$H$124,3,0)</f>
        <v>30</v>
      </c>
      <c r="BB221" s="44">
        <f>VLOOKUP(Categorized!AR221,Rules!$F$125:$H$127,3,0)</f>
        <v>50</v>
      </c>
      <c r="BC221" s="44">
        <f>VLOOKUP(Categorized!AS221,Rules!$F$128:$H$130,3,0)</f>
        <v>30</v>
      </c>
      <c r="BD221" s="43">
        <f>VLOOKUP(Categorized!AT221,Rules!$F$131:$H$133,3,0)</f>
        <v>30</v>
      </c>
      <c r="BE221" s="44">
        <f>VLOOKUP(Categorized!AU221,Rules!$F$134:$H$136,3,0)</f>
        <v>30</v>
      </c>
      <c r="BF221" s="44">
        <f>VLOOKUP(Categorized!AV221,Rules!$F$137:$H$138,3,0)</f>
        <v>30</v>
      </c>
      <c r="BG221" s="44">
        <f>VLOOKUP(Categorized!AW221,Rules!$F$139:$H$141,3,0)</f>
        <v>45</v>
      </c>
      <c r="BH221" s="256">
        <f t="array" ref="BH221">MMULT(AX221:BG221,Rules!$O$48:$O$57)</f>
        <v>39.030674846625764</v>
      </c>
      <c r="BI221" s="43">
        <f>VLOOKUP(Categorized!AX221,Rules!$F$142:$H$143,3,0)</f>
        <v>30</v>
      </c>
      <c r="BJ221" s="43">
        <f>VLOOKUP(Categorized!AY221,Rules!$F$144:$H$145,3,0)</f>
        <v>90</v>
      </c>
      <c r="BK221" s="43">
        <f>VLOOKUP(Categorized!AZ221,Rules!$F$146:$H$147,3,0)</f>
        <v>30</v>
      </c>
      <c r="BL221" s="43">
        <f>VLOOKUP(Categorized!BA221,Rules!$F$148:$H$149,3,0)</f>
        <v>30</v>
      </c>
      <c r="BM221" s="43">
        <f>VLOOKUP(Categorized!BB221,Rules!$F$150:$H$151,3,0)</f>
        <v>30</v>
      </c>
      <c r="BN221" s="43">
        <f>VLOOKUP(Categorized!BC221,Rules!$F$152:$H$153,3,0)</f>
        <v>30</v>
      </c>
      <c r="BO221" s="43">
        <f>VLOOKUP(Categorized!BD221,Rules!$F$154:$H$155,3,0)</f>
        <v>90</v>
      </c>
      <c r="BP221" s="43">
        <f>VLOOKUP(Categorized!BE221,Rules!$F$156:$H$157,3,0)</f>
        <v>30</v>
      </c>
      <c r="BQ221" s="43">
        <f>VLOOKUP(Categorized!BF221,Rules!$F$158:$H$159,3,0)</f>
        <v>30</v>
      </c>
      <c r="BR221" s="43">
        <f>VLOOKUP(Categorized!BG221,Rules!$F$160:$H$161,3,0)</f>
        <v>30</v>
      </c>
      <c r="BS221" s="43">
        <f>VLOOKUP(Categorized!BH221,Rules!$F$162:$H$163,3,0)</f>
        <v>90</v>
      </c>
      <c r="BT221" s="43">
        <f>VLOOKUP(Categorized!BI221,Rules!$F$164:$H$165,3,0)</f>
        <v>90</v>
      </c>
      <c r="BU221" s="43">
        <f>VLOOKUP(Categorized!BJ221,Rules!$F$166:$H$167,3,0)</f>
        <v>90</v>
      </c>
      <c r="BV221" s="43">
        <f>VLOOKUP(Categorized!BK221,Rules!$F$168:$H$169,3,0)</f>
        <v>30</v>
      </c>
      <c r="BW221" s="43">
        <f>VLOOKUP(Categorized!BL221,Rules!$F$170:$H$171,3,0)</f>
        <v>30</v>
      </c>
      <c r="BX221" s="43">
        <f>VLOOKUP(Categorized!BM221,Rules!$F$172:$H$173,3,0)</f>
        <v>30</v>
      </c>
      <c r="BY221" s="43">
        <f>VLOOKUP(Categorized!BN221,Rules!$F$174:$H$175,3,0)</f>
        <v>30</v>
      </c>
      <c r="BZ221" s="43">
        <f>VLOOKUP(Categorized!BO221,Rules!$F$176:$H$177,3,0)</f>
        <v>30</v>
      </c>
      <c r="CA221" s="43">
        <f>VLOOKUP(Categorized!BP221,Rules!$F$178:$H$179,3,0)</f>
        <v>30</v>
      </c>
      <c r="CB221" s="43">
        <f>VLOOKUP(Categorized!BQ221,Rules!$F$180:$H$181,3,0)</f>
        <v>30</v>
      </c>
      <c r="CC221" s="43">
        <f>VLOOKUP(Categorized!BR221,Rules!$F$182:$H$183,3,0)</f>
        <v>90</v>
      </c>
      <c r="CD221" s="255">
        <f t="array" ref="CD221">MMULT(BI221:CC221,Rules!$O$60:$O$80)</f>
        <v>47.391819798458812</v>
      </c>
      <c r="CE221" s="43">
        <f>VLOOKUP(Categorized!BS221,Rules!$F$184:$H$185,3,0)</f>
        <v>30</v>
      </c>
      <c r="CF221" s="43">
        <f>VLOOKUP(Categorized!BT221,Rules!$F$186:$H$187,3,0)</f>
        <v>90</v>
      </c>
      <c r="CG221" s="43">
        <f>VLOOKUP(Categorized!BU221,Rules!$F$188:$H$189,3,0)</f>
        <v>30</v>
      </c>
      <c r="CH221" s="43">
        <f>VLOOKUP(Categorized!BV221,Rules!$F$190:$H$191,3,0)</f>
        <v>90</v>
      </c>
      <c r="CI221" s="43">
        <f>VLOOKUP(Categorized!BW221,Rules!$F$192:$H$193,3,0)</f>
        <v>30</v>
      </c>
      <c r="CJ221" s="255">
        <f t="array" ref="CJ221">MMULT(CE221:CI221,Rules!$O$83:$O$87)</f>
        <v>54</v>
      </c>
      <c r="CK221" s="51">
        <v>1</v>
      </c>
      <c r="CL221" s="50">
        <v>8</v>
      </c>
      <c r="CM221" s="393">
        <v>68.478260869565219</v>
      </c>
      <c r="CN221" s="397">
        <v>5</v>
      </c>
      <c r="CO221" s="397">
        <v>7</v>
      </c>
      <c r="CP221" s="397" t="s">
        <v>70</v>
      </c>
    </row>
    <row r="222" spans="1:94" ht="18.5">
      <c r="A222" s="58">
        <v>2021</v>
      </c>
      <c r="B222" s="39" t="s">
        <v>269</v>
      </c>
      <c r="C222" s="431">
        <v>44498.964458969902</v>
      </c>
      <c r="D222" s="431">
        <v>44501.482474062497</v>
      </c>
      <c r="E222" s="405">
        <v>51648</v>
      </c>
      <c r="F222" s="444">
        <f t="shared" si="20"/>
        <v>136.78742723380128</v>
      </c>
      <c r="G222" s="444">
        <f t="shared" si="21"/>
        <v>205.30924921300175</v>
      </c>
      <c r="H222" s="428">
        <f t="shared" si="22"/>
        <v>3</v>
      </c>
      <c r="I222" s="428">
        <f t="shared" si="23"/>
        <v>68.436416404333912</v>
      </c>
      <c r="J222" s="428">
        <f t="shared" si="24"/>
        <v>3</v>
      </c>
      <c r="K222" s="42">
        <f>VLOOKUP(Categorized!F222,Rules!$F$4:$H$7,3,0)</f>
        <v>90</v>
      </c>
      <c r="L222" s="43">
        <f>VLOOKUP(Categorized!G222,Rules!$F$8:$H$9,3,0)</f>
        <v>60</v>
      </c>
      <c r="M222" s="43">
        <f>VLOOKUP(Categorized!H222,Rules!$F$10:$H$12,3,0)</f>
        <v>60</v>
      </c>
      <c r="N222" s="43">
        <f>VLOOKUP(Categorized!I222,Rules!$F$13:$H$16,3,0)</f>
        <v>95</v>
      </c>
      <c r="O222" s="43">
        <f>VLOOKUP(Categorized!J222,Rules!$F$17:$H$19,3,0)</f>
        <v>90</v>
      </c>
      <c r="P222" s="43">
        <f>VLOOKUP(Categorized!K222,Rules!$F$20:$H$21,3,0)</f>
        <v>60</v>
      </c>
      <c r="Q222" s="43">
        <f>VLOOKUP(Categorized!L222,Rules!$F$22:$H$28,3,0)</f>
        <v>70</v>
      </c>
      <c r="R222" s="43">
        <f>VLOOKUP(Categorized!M222,Rules!$F$29:$H$31,3,0)</f>
        <v>60</v>
      </c>
      <c r="S222" s="255" cm="1">
        <f t="array" ref="S222">MMULT(K222:R222,Rules!$O$4:$O$11)</f>
        <v>73.319327731092429</v>
      </c>
      <c r="T222" s="43">
        <f>VLOOKUP(Categorized!N222,Rules!$F$32:$H$33,3,0)</f>
        <v>90</v>
      </c>
      <c r="U222" s="43">
        <f>VLOOKUP(Categorized!O222,Rules!$F$34:$H$40,3,0)</f>
        <v>50</v>
      </c>
      <c r="V222" s="43">
        <f>VLOOKUP(Categorized!P222,Rules!$F$41:$H$42,3,0)</f>
        <v>90</v>
      </c>
      <c r="W222" s="43">
        <f>VLOOKUP(Categorized!Q222,Rules!$F$43:$H$46,3,0)</f>
        <v>20</v>
      </c>
      <c r="X222" s="43">
        <f>VLOOKUP(Categorized!R222,Rules!$F$47:$H$51,3,0)</f>
        <v>70</v>
      </c>
      <c r="Y222" s="43">
        <f>VLOOKUP(Categorized!S222,Rules!$F$52:$H$56,3,0)</f>
        <v>70</v>
      </c>
      <c r="Z222" s="43">
        <f>VLOOKUP(Categorized!T222,Rules!$F$57:$H$58,3,0)</f>
        <v>30</v>
      </c>
      <c r="AA222" s="255">
        <f t="array" ref="AA222">MMULT(T222:Z222,Rules!$O$14:$O$20)</f>
        <v>60.224913494809691</v>
      </c>
      <c r="AB222" s="43">
        <f>VLOOKUP(Categorized!U222,Rules!$F$59:$H$60,3,0)</f>
        <v>80</v>
      </c>
      <c r="AC222" s="43">
        <f>VLOOKUP(Categorized!V222,Rules!$F$61:$H$62,3,0)</f>
        <v>20</v>
      </c>
      <c r="AD222" s="43">
        <f>VLOOKUP(Categorized!W222,Rules!$F$63:$H$64,3,0)</f>
        <v>80</v>
      </c>
      <c r="AE222" s="43">
        <f>VLOOKUP(Categorized!X222,Rules!$F$65:$H$66,3,0)</f>
        <v>20</v>
      </c>
      <c r="AF222" s="255">
        <f t="array" ref="AF222">MMULT(AB222:AE222,Rules!$O$23:$O$26)</f>
        <v>46.666666666666664</v>
      </c>
      <c r="AG222" s="43">
        <f>VLOOKUP(Categorized!Y222,Rules!$F$67:$H$68,3,0)</f>
        <v>70</v>
      </c>
      <c r="AH222" s="43">
        <f>VLOOKUP(Categorized!Z222,Rules!$F$69:$H$70,3,0)</f>
        <v>80</v>
      </c>
      <c r="AI222" s="43">
        <f>VLOOKUP(Categorized!AA222,Rules!$F$71:$H$72,3,0)</f>
        <v>80</v>
      </c>
      <c r="AJ222" s="43">
        <f>VLOOKUP(Categorized!AB222,Rules!$F$73:$H$74,3,0)</f>
        <v>60</v>
      </c>
      <c r="AK222" s="255">
        <f t="array" ref="AK222">MMULT(AG222:AJ222,Rules!$O$29:$O$32)</f>
        <v>73.174603174603163</v>
      </c>
      <c r="AL222" s="43">
        <f>VLOOKUP(Categorized!AC222,Rules!$F$75:$H$76,3,0)</f>
        <v>80</v>
      </c>
      <c r="AM222" s="43">
        <f>VLOOKUP(Categorized!AD222,Rules!$F$77:$H$78,3,0)</f>
        <v>80</v>
      </c>
      <c r="AN222" s="43">
        <f>VLOOKUP(Categorized!AE222,Rules!$F$79:$H$84,3,0)</f>
        <v>85</v>
      </c>
      <c r="AO222" s="43">
        <f>VLOOKUP(Categorized!AF222,Rules!$F$85:$H$89,3,0)</f>
        <v>80</v>
      </c>
      <c r="AP222" s="43">
        <f>VLOOKUP(Categorized!AG222,Rules!$F$90:$H$92,3,0)</f>
        <v>30</v>
      </c>
      <c r="AQ222" s="43">
        <f>VLOOKUP(Categorized!AH222,Rules!$F$93:$H$96,3,0)</f>
        <v>80</v>
      </c>
      <c r="AR222" s="43">
        <f>VLOOKUP(Categorized!AI222,Rules!$F$97:$H$100,3,0)</f>
        <v>50</v>
      </c>
      <c r="AS222" s="43">
        <f>VLOOKUP(Categorized!AJ222,Rules!$F$101:$H$102,3,0)</f>
        <v>30</v>
      </c>
      <c r="AT222" s="43">
        <f>VLOOKUP(Categorized!AK222,Rules!$F$103:$H$105,3,0)</f>
        <v>95</v>
      </c>
      <c r="AU222" s="43">
        <f>VLOOKUP(Categorized!AL222,Rules!$F$106:$H$109,3,0)</f>
        <v>60</v>
      </c>
      <c r="AV222" s="43">
        <f>VLOOKUP(Categorized!AM222,Rules!$F$110:$H$113,3,0)</f>
        <v>30</v>
      </c>
      <c r="AW222" s="255">
        <f t="array" ref="AW222">MMULT(AL222:AV222,Rules!$O$35:$O$45)</f>
        <v>64.528409090909093</v>
      </c>
      <c r="AX222" s="44">
        <f>VLOOKUP(Categorized!AN222,Rules!$F$114:$H$116,3,0)</f>
        <v>30</v>
      </c>
      <c r="AY222" s="44">
        <f>VLOOKUP(Categorized!AO222,Rules!$F$117:$H$119,3,0)</f>
        <v>30</v>
      </c>
      <c r="AZ222" s="44">
        <f>VLOOKUP(Categorized!AP222,Rules!$F$120:$H$122,3,0)</f>
        <v>90</v>
      </c>
      <c r="BA222" s="44">
        <f>VLOOKUP(Categorized!AQ222,Rules!$F$123:$H$124,3,0)</f>
        <v>30</v>
      </c>
      <c r="BB222" s="44">
        <f>VLOOKUP(Categorized!AR222,Rules!$F$125:$H$127,3,0)</f>
        <v>50</v>
      </c>
      <c r="BC222" s="44">
        <f>VLOOKUP(Categorized!AS222,Rules!$F$128:$H$130,3,0)</f>
        <v>30</v>
      </c>
      <c r="BD222" s="43">
        <f>VLOOKUP(Categorized!AT222,Rules!$F$131:$H$133,3,0)</f>
        <v>30</v>
      </c>
      <c r="BE222" s="44">
        <f>VLOOKUP(Categorized!AU222,Rules!$F$134:$H$136,3,0)</f>
        <v>30</v>
      </c>
      <c r="BF222" s="44">
        <f>VLOOKUP(Categorized!AV222,Rules!$F$137:$H$138,3,0)</f>
        <v>30</v>
      </c>
      <c r="BG222" s="44">
        <f>VLOOKUP(Categorized!AW222,Rules!$F$139:$H$141,3,0)</f>
        <v>45</v>
      </c>
      <c r="BH222" s="256">
        <f t="array" ref="BH222">MMULT(AX222:BG222,Rules!$O$48:$O$57)</f>
        <v>39.030674846625764</v>
      </c>
      <c r="BI222" s="43">
        <f>VLOOKUP(Categorized!AX222,Rules!$F$142:$H$143,3,0)</f>
        <v>30</v>
      </c>
      <c r="BJ222" s="43">
        <f>VLOOKUP(Categorized!AY222,Rules!$F$144:$H$145,3,0)</f>
        <v>90</v>
      </c>
      <c r="BK222" s="43">
        <f>VLOOKUP(Categorized!AZ222,Rules!$F$146:$H$147,3,0)</f>
        <v>30</v>
      </c>
      <c r="BL222" s="43">
        <f>VLOOKUP(Categorized!BA222,Rules!$F$148:$H$149,3,0)</f>
        <v>30</v>
      </c>
      <c r="BM222" s="43">
        <f>VLOOKUP(Categorized!BB222,Rules!$F$150:$H$151,3,0)</f>
        <v>30</v>
      </c>
      <c r="BN222" s="43">
        <f>VLOOKUP(Categorized!BC222,Rules!$F$152:$H$153,3,0)</f>
        <v>30</v>
      </c>
      <c r="BO222" s="43">
        <f>VLOOKUP(Categorized!BD222,Rules!$F$154:$H$155,3,0)</f>
        <v>90</v>
      </c>
      <c r="BP222" s="43">
        <f>VLOOKUP(Categorized!BE222,Rules!$F$156:$H$157,3,0)</f>
        <v>30</v>
      </c>
      <c r="BQ222" s="43">
        <f>VLOOKUP(Categorized!BF222,Rules!$F$158:$H$159,3,0)</f>
        <v>30</v>
      </c>
      <c r="BR222" s="43">
        <f>VLOOKUP(Categorized!BG222,Rules!$F$160:$H$161,3,0)</f>
        <v>30</v>
      </c>
      <c r="BS222" s="43">
        <f>VLOOKUP(Categorized!BH222,Rules!$F$162:$H$163,3,0)</f>
        <v>90</v>
      </c>
      <c r="BT222" s="43">
        <f>VLOOKUP(Categorized!BI222,Rules!$F$164:$H$165,3,0)</f>
        <v>90</v>
      </c>
      <c r="BU222" s="43">
        <f>VLOOKUP(Categorized!BJ222,Rules!$F$166:$H$167,3,0)</f>
        <v>90</v>
      </c>
      <c r="BV222" s="43">
        <f>VLOOKUP(Categorized!BK222,Rules!$F$168:$H$169,3,0)</f>
        <v>30</v>
      </c>
      <c r="BW222" s="43">
        <f>VLOOKUP(Categorized!BL222,Rules!$F$170:$H$171,3,0)</f>
        <v>30</v>
      </c>
      <c r="BX222" s="43">
        <f>VLOOKUP(Categorized!BM222,Rules!$F$172:$H$173,3,0)</f>
        <v>30</v>
      </c>
      <c r="BY222" s="43">
        <f>VLOOKUP(Categorized!BN222,Rules!$F$174:$H$175,3,0)</f>
        <v>30</v>
      </c>
      <c r="BZ222" s="43">
        <f>VLOOKUP(Categorized!BO222,Rules!$F$176:$H$177,3,0)</f>
        <v>30</v>
      </c>
      <c r="CA222" s="43">
        <f>VLOOKUP(Categorized!BP222,Rules!$F$178:$H$179,3,0)</f>
        <v>30</v>
      </c>
      <c r="CB222" s="43">
        <f>VLOOKUP(Categorized!BQ222,Rules!$F$180:$H$181,3,0)</f>
        <v>30</v>
      </c>
      <c r="CC222" s="43">
        <f>VLOOKUP(Categorized!BR222,Rules!$F$182:$H$183,3,0)</f>
        <v>90</v>
      </c>
      <c r="CD222" s="255">
        <f t="array" ref="CD222">MMULT(BI222:CC222,Rules!$O$60:$O$80)</f>
        <v>47.391819798458812</v>
      </c>
      <c r="CE222" s="43">
        <f>VLOOKUP(Categorized!BS222,Rules!$F$184:$H$185,3,0)</f>
        <v>30</v>
      </c>
      <c r="CF222" s="43">
        <f>VLOOKUP(Categorized!BT222,Rules!$F$186:$H$187,3,0)</f>
        <v>90</v>
      </c>
      <c r="CG222" s="43">
        <f>VLOOKUP(Categorized!BU222,Rules!$F$188:$H$189,3,0)</f>
        <v>30</v>
      </c>
      <c r="CH222" s="43">
        <f>VLOOKUP(Categorized!BV222,Rules!$F$190:$H$191,3,0)</f>
        <v>90</v>
      </c>
      <c r="CI222" s="43">
        <f>VLOOKUP(Categorized!BW222,Rules!$F$192:$H$193,3,0)</f>
        <v>30</v>
      </c>
      <c r="CJ222" s="255">
        <f t="array" ref="CJ222">MMULT(CE222:CI222,Rules!$O$83:$O$87)</f>
        <v>54</v>
      </c>
      <c r="CK222" s="46">
        <v>0</v>
      </c>
      <c r="CL222" s="46">
        <v>0</v>
      </c>
      <c r="CM222" s="393">
        <v>68.478260869565219</v>
      </c>
      <c r="CN222" s="397">
        <v>5</v>
      </c>
      <c r="CO222" s="397">
        <v>7</v>
      </c>
      <c r="CP222" s="397" t="s">
        <v>81</v>
      </c>
    </row>
    <row r="223" spans="1:94" ht="18.5">
      <c r="A223" s="58">
        <v>2021</v>
      </c>
      <c r="B223" s="39" t="s">
        <v>270</v>
      </c>
      <c r="C223" s="431">
        <v>44393.310514930599</v>
      </c>
      <c r="D223" s="431">
        <v>44394.384960381904</v>
      </c>
      <c r="E223" s="404">
        <v>43210</v>
      </c>
      <c r="F223" s="444">
        <f t="shared" si="20"/>
        <v>0</v>
      </c>
      <c r="G223" s="444">
        <f t="shared" si="21"/>
        <v>0</v>
      </c>
      <c r="H223" s="428">
        <f t="shared" si="22"/>
        <v>1</v>
      </c>
      <c r="I223" s="428">
        <f t="shared" si="23"/>
        <v>0</v>
      </c>
      <c r="J223" s="428">
        <f t="shared" si="24"/>
        <v>0</v>
      </c>
      <c r="K223" s="42">
        <f>VLOOKUP(Categorized!F223,Rules!$F$4:$H$7,3,0)</f>
        <v>90</v>
      </c>
      <c r="L223" s="43">
        <f>VLOOKUP(Categorized!G223,Rules!$F$8:$H$9,3,0)</f>
        <v>90</v>
      </c>
      <c r="M223" s="43">
        <f>VLOOKUP(Categorized!H223,Rules!$F$10:$H$12,3,0)</f>
        <v>60</v>
      </c>
      <c r="N223" s="43">
        <f>VLOOKUP(Categorized!I223,Rules!$F$13:$H$16,3,0)</f>
        <v>95</v>
      </c>
      <c r="O223" s="43">
        <f>VLOOKUP(Categorized!J223,Rules!$F$17:$H$19,3,0)</f>
        <v>90</v>
      </c>
      <c r="P223" s="43">
        <f>VLOOKUP(Categorized!K223,Rules!$F$20:$H$21,3,0)</f>
        <v>60</v>
      </c>
      <c r="Q223" s="43">
        <f>VLOOKUP(Categorized!L223,Rules!$F$22:$H$28,3,0)</f>
        <v>70</v>
      </c>
      <c r="R223" s="43">
        <f>VLOOKUP(Categorized!M223,Rules!$F$29:$H$31,3,0)</f>
        <v>60</v>
      </c>
      <c r="S223" s="255" cm="1">
        <f t="array" ref="S223">MMULT(K223:R223,Rules!$O$4:$O$11)</f>
        <v>78.109243697478988</v>
      </c>
      <c r="T223" s="43">
        <f>VLOOKUP(Categorized!N223,Rules!$F$32:$H$33,3,0)</f>
        <v>60</v>
      </c>
      <c r="U223" s="43">
        <f>VLOOKUP(Categorized!O223,Rules!$F$34:$H$40,3,0)</f>
        <v>80</v>
      </c>
      <c r="V223" s="43">
        <f>VLOOKUP(Categorized!P223,Rules!$F$41:$H$42,3,0)</f>
        <v>30</v>
      </c>
      <c r="W223" s="43">
        <f>VLOOKUP(Categorized!Q223,Rules!$F$43:$H$46,3,0)</f>
        <v>20</v>
      </c>
      <c r="X223" s="43">
        <f>VLOOKUP(Categorized!R223,Rules!$F$47:$H$51,3,0)</f>
        <v>50</v>
      </c>
      <c r="Y223" s="43">
        <f>VLOOKUP(Categorized!S223,Rules!$F$52:$H$56,3,0)</f>
        <v>50</v>
      </c>
      <c r="Z223" s="43">
        <f>VLOOKUP(Categorized!T223,Rules!$F$57:$H$58,3,0)</f>
        <v>30</v>
      </c>
      <c r="AA223" s="255">
        <f t="array" ref="AA223">MMULT(T223:Z223,Rules!$O$14:$O$20)</f>
        <v>45.519031141868503</v>
      </c>
      <c r="AB223" s="43">
        <f>VLOOKUP(Categorized!U223,Rules!$F$59:$H$60,3,0)</f>
        <v>80</v>
      </c>
      <c r="AC223" s="43">
        <f>VLOOKUP(Categorized!V223,Rules!$F$61:$H$62,3,0)</f>
        <v>20</v>
      </c>
      <c r="AD223" s="43">
        <f>VLOOKUP(Categorized!W223,Rules!$F$63:$H$64,3,0)</f>
        <v>80</v>
      </c>
      <c r="AE223" s="43">
        <f>VLOOKUP(Categorized!X223,Rules!$F$65:$H$66,3,0)</f>
        <v>20</v>
      </c>
      <c r="AF223" s="255">
        <f t="array" ref="AF223">MMULT(AB223:AE223,Rules!$O$23:$O$26)</f>
        <v>46.666666666666664</v>
      </c>
      <c r="AG223" s="43">
        <f>VLOOKUP(Categorized!Y223,Rules!$F$67:$H$68,3,0)</f>
        <v>70</v>
      </c>
      <c r="AH223" s="43">
        <f>VLOOKUP(Categorized!Z223,Rules!$F$69:$H$70,3,0)</f>
        <v>80</v>
      </c>
      <c r="AI223" s="43">
        <f>VLOOKUP(Categorized!AA223,Rules!$F$71:$H$72,3,0)</f>
        <v>80</v>
      </c>
      <c r="AJ223" s="43">
        <f>VLOOKUP(Categorized!AB223,Rules!$F$73:$H$74,3,0)</f>
        <v>60</v>
      </c>
      <c r="AK223" s="255">
        <f t="array" ref="AK223">MMULT(AG223:AJ223,Rules!$O$29:$O$32)</f>
        <v>73.174603174603163</v>
      </c>
      <c r="AL223" s="43">
        <f>VLOOKUP(Categorized!AC223,Rules!$F$75:$H$76,3,0)</f>
        <v>80</v>
      </c>
      <c r="AM223" s="43">
        <f>VLOOKUP(Categorized!AD223,Rules!$F$77:$H$78,3,0)</f>
        <v>80</v>
      </c>
      <c r="AN223" s="43">
        <f>VLOOKUP(Categorized!AE223,Rules!$F$79:$H$84,3,0)</f>
        <v>80</v>
      </c>
      <c r="AO223" s="43">
        <f>VLOOKUP(Categorized!AF223,Rules!$F$85:$H$89,3,0)</f>
        <v>30</v>
      </c>
      <c r="AP223" s="43">
        <f>VLOOKUP(Categorized!AG223,Rules!$F$90:$H$92,3,0)</f>
        <v>30</v>
      </c>
      <c r="AQ223" s="43">
        <f>VLOOKUP(Categorized!AH223,Rules!$F$93:$H$96,3,0)</f>
        <v>80</v>
      </c>
      <c r="AR223" s="43">
        <f>VLOOKUP(Categorized!AI223,Rules!$F$97:$H$100,3,0)</f>
        <v>30</v>
      </c>
      <c r="AS223" s="43">
        <f>VLOOKUP(Categorized!AJ223,Rules!$F$101:$H$102,3,0)</f>
        <v>30</v>
      </c>
      <c r="AT223" s="43">
        <f>VLOOKUP(Categorized!AK223,Rules!$F$103:$H$105,3,0)</f>
        <v>95</v>
      </c>
      <c r="AU223" s="43">
        <f>VLOOKUP(Categorized!AL223,Rules!$F$106:$H$109,3,0)</f>
        <v>60</v>
      </c>
      <c r="AV223" s="43">
        <f>VLOOKUP(Categorized!AM223,Rules!$F$110:$H$113,3,0)</f>
        <v>80</v>
      </c>
      <c r="AW223" s="255">
        <f t="array" ref="AW223">MMULT(AL223:AV223,Rules!$O$35:$O$45)</f>
        <v>60.482954545454533</v>
      </c>
      <c r="AX223" s="44">
        <f>VLOOKUP(Categorized!AN223,Rules!$F$114:$H$116,3,0)</f>
        <v>30</v>
      </c>
      <c r="AY223" s="44">
        <f>VLOOKUP(Categorized!AO223,Rules!$F$117:$H$119,3,0)</f>
        <v>30</v>
      </c>
      <c r="AZ223" s="44">
        <f>VLOOKUP(Categorized!AP223,Rules!$F$120:$H$122,3,0)</f>
        <v>30</v>
      </c>
      <c r="BA223" s="44">
        <f>VLOOKUP(Categorized!AQ223,Rules!$F$123:$H$124,3,0)</f>
        <v>30</v>
      </c>
      <c r="BB223" s="44">
        <f>VLOOKUP(Categorized!AR223,Rules!$F$125:$H$127,3,0)</f>
        <v>50</v>
      </c>
      <c r="BC223" s="44">
        <f>VLOOKUP(Categorized!AS223,Rules!$F$128:$H$130,3,0)</f>
        <v>30</v>
      </c>
      <c r="BD223" s="43">
        <f>VLOOKUP(Categorized!AT223,Rules!$F$131:$H$133,3,0)</f>
        <v>30</v>
      </c>
      <c r="BE223" s="44">
        <f>VLOOKUP(Categorized!AU223,Rules!$F$134:$H$136,3,0)</f>
        <v>30</v>
      </c>
      <c r="BF223" s="44">
        <f>VLOOKUP(Categorized!AV223,Rules!$F$137:$H$138,3,0)</f>
        <v>30</v>
      </c>
      <c r="BG223" s="44">
        <f>VLOOKUP(Categorized!AW223,Rules!$F$139:$H$141,3,0)</f>
        <v>30</v>
      </c>
      <c r="BH223" s="256">
        <f t="array" ref="BH223">MMULT(AX223:BG223,Rules!$O$48:$O$57)</f>
        <v>32.036809815950917</v>
      </c>
      <c r="BI223" s="43">
        <f>VLOOKUP(Categorized!AX223,Rules!$F$142:$H$143,3,0)</f>
        <v>30</v>
      </c>
      <c r="BJ223" s="43">
        <f>VLOOKUP(Categorized!AY223,Rules!$F$144:$H$145,3,0)</f>
        <v>90</v>
      </c>
      <c r="BK223" s="43">
        <f>VLOOKUP(Categorized!AZ223,Rules!$F$146:$H$147,3,0)</f>
        <v>30</v>
      </c>
      <c r="BL223" s="43">
        <f>VLOOKUP(Categorized!BA223,Rules!$F$148:$H$149,3,0)</f>
        <v>30</v>
      </c>
      <c r="BM223" s="43">
        <f>VLOOKUP(Categorized!BB223,Rules!$F$150:$H$151,3,0)</f>
        <v>30</v>
      </c>
      <c r="BN223" s="43">
        <f>VLOOKUP(Categorized!BC223,Rules!$F$152:$H$153,3,0)</f>
        <v>30</v>
      </c>
      <c r="BO223" s="43">
        <f>VLOOKUP(Categorized!BD223,Rules!$F$154:$H$155,3,0)</f>
        <v>90</v>
      </c>
      <c r="BP223" s="43">
        <f>VLOOKUP(Categorized!BE223,Rules!$F$156:$H$157,3,0)</f>
        <v>30</v>
      </c>
      <c r="BQ223" s="43">
        <f>VLOOKUP(Categorized!BF223,Rules!$F$158:$H$159,3,0)</f>
        <v>30</v>
      </c>
      <c r="BR223" s="43">
        <f>VLOOKUP(Categorized!BG223,Rules!$F$160:$H$161,3,0)</f>
        <v>30</v>
      </c>
      <c r="BS223" s="43">
        <f>VLOOKUP(Categorized!BH223,Rules!$F$162:$H$163,3,0)</f>
        <v>30</v>
      </c>
      <c r="BT223" s="43">
        <f>VLOOKUP(Categorized!BI223,Rules!$F$164:$H$165,3,0)</f>
        <v>90</v>
      </c>
      <c r="BU223" s="43">
        <f>VLOOKUP(Categorized!BJ223,Rules!$F$166:$H$167,3,0)</f>
        <v>90</v>
      </c>
      <c r="BV223" s="43">
        <f>VLOOKUP(Categorized!BK223,Rules!$F$168:$H$169,3,0)</f>
        <v>30</v>
      </c>
      <c r="BW223" s="43">
        <f>VLOOKUP(Categorized!BL223,Rules!$F$170:$H$171,3,0)</f>
        <v>30</v>
      </c>
      <c r="BX223" s="43">
        <f>VLOOKUP(Categorized!BM223,Rules!$F$172:$H$173,3,0)</f>
        <v>30</v>
      </c>
      <c r="BY223" s="43">
        <f>VLOOKUP(Categorized!BN223,Rules!$F$174:$H$175,3,0)</f>
        <v>30</v>
      </c>
      <c r="BZ223" s="43">
        <f>VLOOKUP(Categorized!BO223,Rules!$F$176:$H$177,3,0)</f>
        <v>30</v>
      </c>
      <c r="CA223" s="43">
        <f>VLOOKUP(Categorized!BP223,Rules!$F$178:$H$179,3,0)</f>
        <v>30</v>
      </c>
      <c r="CB223" s="43">
        <f>VLOOKUP(Categorized!BQ223,Rules!$F$180:$H$181,3,0)</f>
        <v>30</v>
      </c>
      <c r="CC223" s="43">
        <f>VLOOKUP(Categorized!BR223,Rules!$F$182:$H$183,3,0)</f>
        <v>30</v>
      </c>
      <c r="CD223" s="255">
        <f t="array" ref="CD223">MMULT(BI223:CC223,Rules!$O$60:$O$80)</f>
        <v>41.345583876704218</v>
      </c>
      <c r="CE223" s="43">
        <f>VLOOKUP(Categorized!BS223,Rules!$F$184:$H$185,3,0)</f>
        <v>30</v>
      </c>
      <c r="CF223" s="43">
        <f>VLOOKUP(Categorized!BT223,Rules!$F$186:$H$187,3,0)</f>
        <v>90</v>
      </c>
      <c r="CG223" s="43">
        <f>VLOOKUP(Categorized!BU223,Rules!$F$188:$H$189,3,0)</f>
        <v>30</v>
      </c>
      <c r="CH223" s="43">
        <f>VLOOKUP(Categorized!BV223,Rules!$F$190:$H$191,3,0)</f>
        <v>90</v>
      </c>
      <c r="CI223" s="43">
        <f>VLOOKUP(Categorized!BW223,Rules!$F$192:$H$193,3,0)</f>
        <v>30</v>
      </c>
      <c r="CJ223" s="255">
        <f t="array" ref="CJ223">MMULT(CE223:CI223,Rules!$O$83:$O$87)</f>
        <v>54</v>
      </c>
      <c r="CK223" s="46">
        <v>0</v>
      </c>
      <c r="CL223" s="46">
        <v>0</v>
      </c>
      <c r="CM223" s="393">
        <v>68.478260869565219</v>
      </c>
      <c r="CN223" s="397">
        <v>5</v>
      </c>
      <c r="CO223" s="397">
        <v>7</v>
      </c>
      <c r="CP223" s="397" t="s">
        <v>58</v>
      </c>
    </row>
    <row r="224" spans="1:94" ht="18.5">
      <c r="A224" s="58">
        <v>2021</v>
      </c>
      <c r="B224" s="39" t="s">
        <v>271</v>
      </c>
      <c r="C224" s="431">
        <v>44388.171896747699</v>
      </c>
      <c r="D224" s="431">
        <v>44391.387845613397</v>
      </c>
      <c r="E224" s="405">
        <v>57126</v>
      </c>
      <c r="F224" s="444">
        <f t="shared" si="20"/>
        <v>0</v>
      </c>
      <c r="G224" s="444">
        <f t="shared" si="21"/>
        <v>0</v>
      </c>
      <c r="H224" s="428">
        <f t="shared" si="22"/>
        <v>1</v>
      </c>
      <c r="I224" s="428">
        <f t="shared" si="23"/>
        <v>0</v>
      </c>
      <c r="J224" s="428">
        <f t="shared" si="24"/>
        <v>0</v>
      </c>
      <c r="K224" s="42">
        <f>VLOOKUP(Categorized!F224,Rules!$F$4:$H$7,3,0)</f>
        <v>80</v>
      </c>
      <c r="L224" s="43">
        <f>VLOOKUP(Categorized!G224,Rules!$F$8:$H$9,3,0)</f>
        <v>90</v>
      </c>
      <c r="M224" s="43">
        <f>VLOOKUP(Categorized!H224,Rules!$F$10:$H$12,3,0)</f>
        <v>60</v>
      </c>
      <c r="N224" s="43">
        <f>VLOOKUP(Categorized!I224,Rules!$F$13:$H$16,3,0)</f>
        <v>95</v>
      </c>
      <c r="O224" s="43">
        <f>VLOOKUP(Categorized!J224,Rules!$F$17:$H$19,3,0)</f>
        <v>90</v>
      </c>
      <c r="P224" s="43">
        <f>VLOOKUP(Categorized!K224,Rules!$F$20:$H$21,3,0)</f>
        <v>60</v>
      </c>
      <c r="Q224" s="43">
        <f>VLOOKUP(Categorized!L224,Rules!$F$22:$H$28,3,0)</f>
        <v>75</v>
      </c>
      <c r="R224" s="43">
        <f>VLOOKUP(Categorized!M224,Rules!$F$29:$H$31,3,0)</f>
        <v>70</v>
      </c>
      <c r="S224" s="255" cm="1">
        <f t="array" ref="S224">MMULT(K224:R224,Rules!$O$4:$O$11)</f>
        <v>77.857142857142861</v>
      </c>
      <c r="T224" s="43">
        <f>VLOOKUP(Categorized!N224,Rules!$F$32:$H$33,3,0)</f>
        <v>90</v>
      </c>
      <c r="U224" s="43">
        <f>VLOOKUP(Categorized!O224,Rules!$F$34:$H$40,3,0)</f>
        <v>80</v>
      </c>
      <c r="V224" s="43">
        <f>VLOOKUP(Categorized!P224,Rules!$F$41:$H$42,3,0)</f>
        <v>90</v>
      </c>
      <c r="W224" s="43">
        <f>VLOOKUP(Categorized!Q224,Rules!$F$43:$H$46,3,0)</f>
        <v>20</v>
      </c>
      <c r="X224" s="43">
        <f>VLOOKUP(Categorized!R224,Rules!$F$47:$H$51,3,0)</f>
        <v>30</v>
      </c>
      <c r="Y224" s="43">
        <f>VLOOKUP(Categorized!S224,Rules!$F$52:$H$56,3,0)</f>
        <v>30</v>
      </c>
      <c r="Z224" s="43">
        <f>VLOOKUP(Categorized!T224,Rules!$F$57:$H$58,3,0)</f>
        <v>30</v>
      </c>
      <c r="AA224" s="255">
        <f t="array" ref="AA224">MMULT(T224:Z224,Rules!$O$14:$O$20)</f>
        <v>51.574394463667815</v>
      </c>
      <c r="AB224" s="43">
        <f>VLOOKUP(Categorized!U224,Rules!$F$59:$H$60,3,0)</f>
        <v>80</v>
      </c>
      <c r="AC224" s="43">
        <f>VLOOKUP(Categorized!V224,Rules!$F$61:$H$62,3,0)</f>
        <v>20</v>
      </c>
      <c r="AD224" s="43">
        <f>VLOOKUP(Categorized!W224,Rules!$F$63:$H$64,3,0)</f>
        <v>80</v>
      </c>
      <c r="AE224" s="43">
        <f>VLOOKUP(Categorized!X224,Rules!$F$65:$H$66,3,0)</f>
        <v>20</v>
      </c>
      <c r="AF224" s="255">
        <f t="array" ref="AF224">MMULT(AB224:AE224,Rules!$O$23:$O$26)</f>
        <v>46.666666666666664</v>
      </c>
      <c r="AG224" s="43">
        <f>VLOOKUP(Categorized!Y224,Rules!$F$67:$H$68,3,0)</f>
        <v>70</v>
      </c>
      <c r="AH224" s="43">
        <f>VLOOKUP(Categorized!Z224,Rules!$F$69:$H$70,3,0)</f>
        <v>80</v>
      </c>
      <c r="AI224" s="43">
        <f>VLOOKUP(Categorized!AA224,Rules!$F$71:$H$72,3,0)</f>
        <v>80</v>
      </c>
      <c r="AJ224" s="43">
        <f>VLOOKUP(Categorized!AB224,Rules!$F$73:$H$74,3,0)</f>
        <v>60</v>
      </c>
      <c r="AK224" s="255">
        <f t="array" ref="AK224">MMULT(AG224:AJ224,Rules!$O$29:$O$32)</f>
        <v>73.174603174603163</v>
      </c>
      <c r="AL224" s="43">
        <f>VLOOKUP(Categorized!AC224,Rules!$F$75:$H$76,3,0)</f>
        <v>80</v>
      </c>
      <c r="AM224" s="43">
        <f>VLOOKUP(Categorized!AD224,Rules!$F$77:$H$78,3,0)</f>
        <v>50</v>
      </c>
      <c r="AN224" s="43">
        <f>VLOOKUP(Categorized!AE224,Rules!$F$79:$H$84,3,0)</f>
        <v>30</v>
      </c>
      <c r="AO224" s="43">
        <f>VLOOKUP(Categorized!AF224,Rules!$F$85:$H$89,3,0)</f>
        <v>30</v>
      </c>
      <c r="AP224" s="43">
        <f>VLOOKUP(Categorized!AG224,Rules!$F$90:$H$92,3,0)</f>
        <v>90</v>
      </c>
      <c r="AQ224" s="43">
        <f>VLOOKUP(Categorized!AH224,Rules!$F$93:$H$96,3,0)</f>
        <v>30</v>
      </c>
      <c r="AR224" s="43">
        <f>VLOOKUP(Categorized!AI224,Rules!$F$97:$H$100,3,0)</f>
        <v>50</v>
      </c>
      <c r="AS224" s="43">
        <f>VLOOKUP(Categorized!AJ224,Rules!$F$101:$H$102,3,0)</f>
        <v>30</v>
      </c>
      <c r="AT224" s="43">
        <f>VLOOKUP(Categorized!AK224,Rules!$F$103:$H$105,3,0)</f>
        <v>95</v>
      </c>
      <c r="AU224" s="43">
        <f>VLOOKUP(Categorized!AL224,Rules!$F$106:$H$109,3,0)</f>
        <v>40</v>
      </c>
      <c r="AV224" s="43">
        <f>VLOOKUP(Categorized!AM224,Rules!$F$110:$H$113,3,0)</f>
        <v>70</v>
      </c>
      <c r="AW224" s="255">
        <f t="array" ref="AW224">MMULT(AL224:AV224,Rules!$O$35:$O$45)</f>
        <v>53.607954545454554</v>
      </c>
      <c r="AX224" s="44">
        <f>VLOOKUP(Categorized!AN224,Rules!$F$114:$H$116,3,0)</f>
        <v>90</v>
      </c>
      <c r="AY224" s="44">
        <f>VLOOKUP(Categorized!AO224,Rules!$F$117:$H$119,3,0)</f>
        <v>90</v>
      </c>
      <c r="AZ224" s="44">
        <f>VLOOKUP(Categorized!AP224,Rules!$F$120:$H$122,3,0)</f>
        <v>30</v>
      </c>
      <c r="BA224" s="44">
        <f>VLOOKUP(Categorized!AQ224,Rules!$F$123:$H$124,3,0)</f>
        <v>30</v>
      </c>
      <c r="BB224" s="44">
        <f>VLOOKUP(Categorized!AR224,Rules!$F$125:$H$127,3,0)</f>
        <v>50</v>
      </c>
      <c r="BC224" s="44">
        <f>VLOOKUP(Categorized!AS224,Rules!$F$128:$H$130,3,0)</f>
        <v>30</v>
      </c>
      <c r="BD224" s="43">
        <f>VLOOKUP(Categorized!AT224,Rules!$F$131:$H$133,3,0)</f>
        <v>30</v>
      </c>
      <c r="BE224" s="44">
        <f>VLOOKUP(Categorized!AU224,Rules!$F$134:$H$136,3,0)</f>
        <v>30</v>
      </c>
      <c r="BF224" s="44">
        <f>VLOOKUP(Categorized!AV224,Rules!$F$137:$H$138,3,0)</f>
        <v>30</v>
      </c>
      <c r="BG224" s="44">
        <f>VLOOKUP(Categorized!AW224,Rules!$F$139:$H$141,3,0)</f>
        <v>30</v>
      </c>
      <c r="BH224" s="256">
        <f t="array" ref="BH224">MMULT(AX224:BG224,Rules!$O$48:$O$57)</f>
        <v>42.564417177914102</v>
      </c>
      <c r="BI224" s="43">
        <f>VLOOKUP(Categorized!AX224,Rules!$F$142:$H$143,3,0)</f>
        <v>30</v>
      </c>
      <c r="BJ224" s="43">
        <f>VLOOKUP(Categorized!AY224,Rules!$F$144:$H$145,3,0)</f>
        <v>30</v>
      </c>
      <c r="BK224" s="43">
        <f>VLOOKUP(Categorized!AZ224,Rules!$F$146:$H$147,3,0)</f>
        <v>30</v>
      </c>
      <c r="BL224" s="43">
        <f>VLOOKUP(Categorized!BA224,Rules!$F$148:$H$149,3,0)</f>
        <v>30</v>
      </c>
      <c r="BM224" s="43">
        <f>VLOOKUP(Categorized!BB224,Rules!$F$150:$H$151,3,0)</f>
        <v>90</v>
      </c>
      <c r="BN224" s="43">
        <f>VLOOKUP(Categorized!BC224,Rules!$F$152:$H$153,3,0)</f>
        <v>30</v>
      </c>
      <c r="BO224" s="43">
        <f>VLOOKUP(Categorized!BD224,Rules!$F$154:$H$155,3,0)</f>
        <v>90</v>
      </c>
      <c r="BP224" s="43">
        <f>VLOOKUP(Categorized!BE224,Rules!$F$156:$H$157,3,0)</f>
        <v>30</v>
      </c>
      <c r="BQ224" s="43">
        <f>VLOOKUP(Categorized!BF224,Rules!$F$158:$H$159,3,0)</f>
        <v>30</v>
      </c>
      <c r="BR224" s="43">
        <f>VLOOKUP(Categorized!BG224,Rules!$F$160:$H$161,3,0)</f>
        <v>30</v>
      </c>
      <c r="BS224" s="43">
        <f>VLOOKUP(Categorized!BH224,Rules!$F$162:$H$163,3,0)</f>
        <v>90</v>
      </c>
      <c r="BT224" s="43">
        <f>VLOOKUP(Categorized!BI224,Rules!$F$164:$H$165,3,0)</f>
        <v>30</v>
      </c>
      <c r="BU224" s="43">
        <f>VLOOKUP(Categorized!BJ224,Rules!$F$166:$H$167,3,0)</f>
        <v>90</v>
      </c>
      <c r="BV224" s="43">
        <f>VLOOKUP(Categorized!BK224,Rules!$F$168:$H$169,3,0)</f>
        <v>30</v>
      </c>
      <c r="BW224" s="43">
        <f>VLOOKUP(Categorized!BL224,Rules!$F$170:$H$171,3,0)</f>
        <v>30</v>
      </c>
      <c r="BX224" s="43">
        <f>VLOOKUP(Categorized!BM224,Rules!$F$172:$H$173,3,0)</f>
        <v>30</v>
      </c>
      <c r="BY224" s="43">
        <f>VLOOKUP(Categorized!BN224,Rules!$F$174:$H$175,3,0)</f>
        <v>30</v>
      </c>
      <c r="BZ224" s="43">
        <f>VLOOKUP(Categorized!BO224,Rules!$F$176:$H$177,3,0)</f>
        <v>30</v>
      </c>
      <c r="CA224" s="43">
        <f>VLOOKUP(Categorized!BP224,Rules!$F$178:$H$179,3,0)</f>
        <v>30</v>
      </c>
      <c r="CB224" s="43">
        <f>VLOOKUP(Categorized!BQ224,Rules!$F$180:$H$181,3,0)</f>
        <v>30</v>
      </c>
      <c r="CC224" s="43">
        <f>VLOOKUP(Categorized!BR224,Rules!$F$182:$H$183,3,0)</f>
        <v>30</v>
      </c>
      <c r="CD224" s="255">
        <f t="array" ref="CD224">MMULT(BI224:CC224,Rules!$O$60:$O$80)</f>
        <v>42.625963248369906</v>
      </c>
      <c r="CE224" s="43">
        <f>VLOOKUP(Categorized!BS224,Rules!$F$184:$H$185,3,0)</f>
        <v>30</v>
      </c>
      <c r="CF224" s="43">
        <f>VLOOKUP(Categorized!BT224,Rules!$F$186:$H$187,3,0)</f>
        <v>90</v>
      </c>
      <c r="CG224" s="43">
        <f>VLOOKUP(Categorized!BU224,Rules!$F$188:$H$189,3,0)</f>
        <v>30</v>
      </c>
      <c r="CH224" s="43">
        <f>VLOOKUP(Categorized!BV224,Rules!$F$190:$H$191,3,0)</f>
        <v>90</v>
      </c>
      <c r="CI224" s="43">
        <f>VLOOKUP(Categorized!BW224,Rules!$F$192:$H$193,3,0)</f>
        <v>30</v>
      </c>
      <c r="CJ224" s="255">
        <f t="array" ref="CJ224">MMULT(CE224:CI224,Rules!$O$83:$O$87)</f>
        <v>54</v>
      </c>
      <c r="CK224" s="26">
        <v>1</v>
      </c>
      <c r="CL224" s="51">
        <v>5</v>
      </c>
      <c r="CM224" s="393">
        <v>63.260869565217391</v>
      </c>
      <c r="CN224" s="397">
        <v>5</v>
      </c>
      <c r="CO224" s="397">
        <v>6</v>
      </c>
      <c r="CP224" s="397" t="s">
        <v>58</v>
      </c>
    </row>
    <row r="225" spans="1:94" ht="18.5">
      <c r="A225" s="58">
        <v>2021</v>
      </c>
      <c r="B225" s="39" t="s">
        <v>272</v>
      </c>
      <c r="C225" s="431">
        <v>44425.820525080999</v>
      </c>
      <c r="D225" s="431">
        <v>44434.451811817104</v>
      </c>
      <c r="E225" s="405">
        <v>57126</v>
      </c>
      <c r="F225" s="444">
        <f t="shared" si="20"/>
        <v>37.648628333299712</v>
      </c>
      <c r="G225" s="444">
        <f t="shared" si="21"/>
        <v>37.648628333299712</v>
      </c>
      <c r="H225" s="428">
        <f t="shared" si="22"/>
        <v>2</v>
      </c>
      <c r="I225" s="428">
        <f t="shared" si="23"/>
        <v>18.824314166649856</v>
      </c>
      <c r="J225" s="428">
        <f t="shared" si="24"/>
        <v>1</v>
      </c>
      <c r="K225" s="42">
        <f>VLOOKUP(Categorized!F225,Rules!$F$4:$H$7,3,0)</f>
        <v>80</v>
      </c>
      <c r="L225" s="43">
        <f>VLOOKUP(Categorized!G225,Rules!$F$8:$H$9,3,0)</f>
        <v>90</v>
      </c>
      <c r="M225" s="43">
        <f>VLOOKUP(Categorized!H225,Rules!$F$10:$H$12,3,0)</f>
        <v>60</v>
      </c>
      <c r="N225" s="43">
        <f>VLOOKUP(Categorized!I225,Rules!$F$13:$H$16,3,0)</f>
        <v>95</v>
      </c>
      <c r="O225" s="43">
        <f>VLOOKUP(Categorized!J225,Rules!$F$17:$H$19,3,0)</f>
        <v>90</v>
      </c>
      <c r="P225" s="43">
        <f>VLOOKUP(Categorized!K225,Rules!$F$20:$H$21,3,0)</f>
        <v>60</v>
      </c>
      <c r="Q225" s="43">
        <f>VLOOKUP(Categorized!L225,Rules!$F$22:$H$28,3,0)</f>
        <v>75</v>
      </c>
      <c r="R225" s="43">
        <f>VLOOKUP(Categorized!M225,Rules!$F$29:$H$31,3,0)</f>
        <v>70</v>
      </c>
      <c r="S225" s="255" cm="1">
        <f t="array" ref="S225">MMULT(K225:R225,Rules!$O$4:$O$11)</f>
        <v>77.857142857142861</v>
      </c>
      <c r="T225" s="43">
        <f>VLOOKUP(Categorized!N225,Rules!$F$32:$H$33,3,0)</f>
        <v>90</v>
      </c>
      <c r="U225" s="43">
        <f>VLOOKUP(Categorized!O225,Rules!$F$34:$H$40,3,0)</f>
        <v>80</v>
      </c>
      <c r="V225" s="43">
        <f>VLOOKUP(Categorized!P225,Rules!$F$41:$H$42,3,0)</f>
        <v>90</v>
      </c>
      <c r="W225" s="43">
        <f>VLOOKUP(Categorized!Q225,Rules!$F$43:$H$46,3,0)</f>
        <v>70</v>
      </c>
      <c r="X225" s="43">
        <f>VLOOKUP(Categorized!R225,Rules!$F$47:$H$51,3,0)</f>
        <v>50</v>
      </c>
      <c r="Y225" s="43">
        <f>VLOOKUP(Categorized!S225,Rules!$F$52:$H$56,3,0)</f>
        <v>30</v>
      </c>
      <c r="Z225" s="43">
        <f>VLOOKUP(Categorized!T225,Rules!$F$57:$H$58,3,0)</f>
        <v>30</v>
      </c>
      <c r="AA225" s="255">
        <f t="array" ref="AA225">MMULT(T225:Z225,Rules!$O$14:$O$20)</f>
        <v>61.868512110726641</v>
      </c>
      <c r="AB225" s="43">
        <f>VLOOKUP(Categorized!U225,Rules!$F$59:$H$60,3,0)</f>
        <v>80</v>
      </c>
      <c r="AC225" s="43">
        <f>VLOOKUP(Categorized!V225,Rules!$F$61:$H$62,3,0)</f>
        <v>20</v>
      </c>
      <c r="AD225" s="43">
        <f>VLOOKUP(Categorized!W225,Rules!$F$63:$H$64,3,0)</f>
        <v>80</v>
      </c>
      <c r="AE225" s="43">
        <f>VLOOKUP(Categorized!X225,Rules!$F$65:$H$66,3,0)</f>
        <v>20</v>
      </c>
      <c r="AF225" s="255">
        <f t="array" ref="AF225">MMULT(AB225:AE225,Rules!$O$23:$O$26)</f>
        <v>46.666666666666664</v>
      </c>
      <c r="AG225" s="43">
        <f>VLOOKUP(Categorized!Y225,Rules!$F$67:$H$68,3,0)</f>
        <v>70</v>
      </c>
      <c r="AH225" s="43">
        <f>VLOOKUP(Categorized!Z225,Rules!$F$69:$H$70,3,0)</f>
        <v>80</v>
      </c>
      <c r="AI225" s="43">
        <f>VLOOKUP(Categorized!AA225,Rules!$F$71:$H$72,3,0)</f>
        <v>80</v>
      </c>
      <c r="AJ225" s="43">
        <f>VLOOKUP(Categorized!AB225,Rules!$F$73:$H$74,3,0)</f>
        <v>60</v>
      </c>
      <c r="AK225" s="255">
        <f t="array" ref="AK225">MMULT(AG225:AJ225,Rules!$O$29:$O$32)</f>
        <v>73.174603174603163</v>
      </c>
      <c r="AL225" s="43">
        <f>VLOOKUP(Categorized!AC225,Rules!$F$75:$H$76,3,0)</f>
        <v>80</v>
      </c>
      <c r="AM225" s="43">
        <f>VLOOKUP(Categorized!AD225,Rules!$F$77:$H$78,3,0)</f>
        <v>80</v>
      </c>
      <c r="AN225" s="43">
        <f>VLOOKUP(Categorized!AE225,Rules!$F$79:$H$84,3,0)</f>
        <v>50</v>
      </c>
      <c r="AO225" s="43">
        <f>VLOOKUP(Categorized!AF225,Rules!$F$85:$H$89,3,0)</f>
        <v>30</v>
      </c>
      <c r="AP225" s="43">
        <f>VLOOKUP(Categorized!AG225,Rules!$F$90:$H$92,3,0)</f>
        <v>30</v>
      </c>
      <c r="AQ225" s="43">
        <f>VLOOKUP(Categorized!AH225,Rules!$F$93:$H$96,3,0)</f>
        <v>30</v>
      </c>
      <c r="AR225" s="43">
        <f>VLOOKUP(Categorized!AI225,Rules!$F$97:$H$100,3,0)</f>
        <v>50</v>
      </c>
      <c r="AS225" s="43">
        <f>VLOOKUP(Categorized!AJ225,Rules!$F$101:$H$102,3,0)</f>
        <v>30</v>
      </c>
      <c r="AT225" s="43">
        <f>VLOOKUP(Categorized!AK225,Rules!$F$103:$H$105,3,0)</f>
        <v>50</v>
      </c>
      <c r="AU225" s="43">
        <f>VLOOKUP(Categorized!AL225,Rules!$F$106:$H$109,3,0)</f>
        <v>80</v>
      </c>
      <c r="AV225" s="43">
        <f>VLOOKUP(Categorized!AM225,Rules!$F$110:$H$113,3,0)</f>
        <v>70</v>
      </c>
      <c r="AW225" s="255">
        <f t="array" ref="AW225">MMULT(AL225:AV225,Rules!$O$35:$O$45)</f>
        <v>51.86363636363636</v>
      </c>
      <c r="AX225" s="44">
        <f>VLOOKUP(Categorized!AN225,Rules!$F$114:$H$116,3,0)</f>
        <v>90</v>
      </c>
      <c r="AY225" s="44">
        <f>VLOOKUP(Categorized!AO225,Rules!$F$117:$H$119,3,0)</f>
        <v>90</v>
      </c>
      <c r="AZ225" s="44">
        <f>VLOOKUP(Categorized!AP225,Rules!$F$120:$H$122,3,0)</f>
        <v>30</v>
      </c>
      <c r="BA225" s="44">
        <f>VLOOKUP(Categorized!AQ225,Rules!$F$123:$H$124,3,0)</f>
        <v>30</v>
      </c>
      <c r="BB225" s="44">
        <f>VLOOKUP(Categorized!AR225,Rules!$F$125:$H$127,3,0)</f>
        <v>70</v>
      </c>
      <c r="BC225" s="44">
        <f>VLOOKUP(Categorized!AS225,Rules!$F$128:$H$130,3,0)</f>
        <v>80</v>
      </c>
      <c r="BD225" s="43">
        <f>VLOOKUP(Categorized!AT225,Rules!$F$131:$H$133,3,0)</f>
        <v>30</v>
      </c>
      <c r="BE225" s="44">
        <f>VLOOKUP(Categorized!AU225,Rules!$F$134:$H$136,3,0)</f>
        <v>30</v>
      </c>
      <c r="BF225" s="44">
        <f>VLOOKUP(Categorized!AV225,Rules!$F$137:$H$138,3,0)</f>
        <v>30</v>
      </c>
      <c r="BG225" s="44">
        <f>VLOOKUP(Categorized!AW225,Rules!$F$139:$H$141,3,0)</f>
        <v>30</v>
      </c>
      <c r="BH225" s="256">
        <f t="array" ref="BH225">MMULT(AX225:BG225,Rules!$O$48:$O$57)</f>
        <v>49.631901840490791</v>
      </c>
      <c r="BI225" s="43">
        <f>VLOOKUP(Categorized!AX225,Rules!$F$142:$H$143,3,0)</f>
        <v>30</v>
      </c>
      <c r="BJ225" s="43">
        <f>VLOOKUP(Categorized!AY225,Rules!$F$144:$H$145,3,0)</f>
        <v>30</v>
      </c>
      <c r="BK225" s="43">
        <f>VLOOKUP(Categorized!AZ225,Rules!$F$146:$H$147,3,0)</f>
        <v>30</v>
      </c>
      <c r="BL225" s="43">
        <f>VLOOKUP(Categorized!BA225,Rules!$F$148:$H$149,3,0)</f>
        <v>30</v>
      </c>
      <c r="BM225" s="43">
        <f>VLOOKUP(Categorized!BB225,Rules!$F$150:$H$151,3,0)</f>
        <v>30</v>
      </c>
      <c r="BN225" s="43">
        <f>VLOOKUP(Categorized!BC225,Rules!$F$152:$H$153,3,0)</f>
        <v>30</v>
      </c>
      <c r="BO225" s="43">
        <f>VLOOKUP(Categorized!BD225,Rules!$F$154:$H$155,3,0)</f>
        <v>90</v>
      </c>
      <c r="BP225" s="43">
        <f>VLOOKUP(Categorized!BE225,Rules!$F$156:$H$157,3,0)</f>
        <v>30</v>
      </c>
      <c r="BQ225" s="43">
        <f>VLOOKUP(Categorized!BF225,Rules!$F$158:$H$159,3,0)</f>
        <v>30</v>
      </c>
      <c r="BR225" s="43">
        <f>VLOOKUP(Categorized!BG225,Rules!$F$160:$H$161,3,0)</f>
        <v>30</v>
      </c>
      <c r="BS225" s="43">
        <f>VLOOKUP(Categorized!BH225,Rules!$F$162:$H$163,3,0)</f>
        <v>30</v>
      </c>
      <c r="BT225" s="43">
        <f>VLOOKUP(Categorized!BI225,Rules!$F$164:$H$165,3,0)</f>
        <v>90</v>
      </c>
      <c r="BU225" s="43">
        <f>VLOOKUP(Categorized!BJ225,Rules!$F$166:$H$167,3,0)</f>
        <v>90</v>
      </c>
      <c r="BV225" s="43">
        <f>VLOOKUP(Categorized!BK225,Rules!$F$168:$H$169,3,0)</f>
        <v>30</v>
      </c>
      <c r="BW225" s="43">
        <f>VLOOKUP(Categorized!BL225,Rules!$F$170:$H$171,3,0)</f>
        <v>30</v>
      </c>
      <c r="BX225" s="43">
        <f>VLOOKUP(Categorized!BM225,Rules!$F$172:$H$173,3,0)</f>
        <v>30</v>
      </c>
      <c r="BY225" s="43">
        <f>VLOOKUP(Categorized!BN225,Rules!$F$174:$H$175,3,0)</f>
        <v>30</v>
      </c>
      <c r="BZ225" s="43">
        <f>VLOOKUP(Categorized!BO225,Rules!$F$176:$H$177,3,0)</f>
        <v>30</v>
      </c>
      <c r="CA225" s="43">
        <f>VLOOKUP(Categorized!BP225,Rules!$F$178:$H$179,3,0)</f>
        <v>30</v>
      </c>
      <c r="CB225" s="43">
        <f>VLOOKUP(Categorized!BQ225,Rules!$F$180:$H$181,3,0)</f>
        <v>30</v>
      </c>
      <c r="CC225" s="43">
        <f>VLOOKUP(Categorized!BR225,Rules!$F$182:$H$183,3,0)</f>
        <v>30</v>
      </c>
      <c r="CD225" s="255">
        <f t="array" ref="CD225">MMULT(BI225:CC225,Rules!$O$60:$O$80)</f>
        <v>38.500296384113824</v>
      </c>
      <c r="CE225" s="43">
        <f>VLOOKUP(Categorized!BS225,Rules!$F$184:$H$185,3,0)</f>
        <v>30</v>
      </c>
      <c r="CF225" s="43">
        <f>VLOOKUP(Categorized!BT225,Rules!$F$186:$H$187,3,0)</f>
        <v>30</v>
      </c>
      <c r="CG225" s="43">
        <f>VLOOKUP(Categorized!BU225,Rules!$F$188:$H$189,3,0)</f>
        <v>30</v>
      </c>
      <c r="CH225" s="43">
        <f>VLOOKUP(Categorized!BV225,Rules!$F$190:$H$191,3,0)</f>
        <v>90</v>
      </c>
      <c r="CI225" s="43">
        <f>VLOOKUP(Categorized!BW225,Rules!$F$192:$H$193,3,0)</f>
        <v>30</v>
      </c>
      <c r="CJ225" s="255">
        <f t="array" ref="CJ225">MMULT(CE225:CI225,Rules!$O$83:$O$87)</f>
        <v>40.588235294117645</v>
      </c>
      <c r="CK225" s="46">
        <v>0</v>
      </c>
      <c r="CL225" s="46">
        <v>0</v>
      </c>
      <c r="CM225" s="393">
        <v>63.913043478260875</v>
      </c>
      <c r="CN225" s="397">
        <v>5</v>
      </c>
      <c r="CO225" s="397">
        <v>6</v>
      </c>
      <c r="CP225" s="397" t="s">
        <v>69</v>
      </c>
    </row>
    <row r="226" spans="1:94" ht="18.5">
      <c r="A226" s="58">
        <v>2021</v>
      </c>
      <c r="B226" s="39" t="s">
        <v>273</v>
      </c>
      <c r="C226" s="431">
        <v>44206.7273474537</v>
      </c>
      <c r="D226" s="431">
        <v>44210.410143043999</v>
      </c>
      <c r="E226" s="404">
        <v>39202</v>
      </c>
      <c r="F226" s="444">
        <f t="shared" si="20"/>
        <v>0</v>
      </c>
      <c r="G226" s="444">
        <f t="shared" si="21"/>
        <v>0</v>
      </c>
      <c r="H226" s="428">
        <f t="shared" si="22"/>
        <v>1</v>
      </c>
      <c r="I226" s="428">
        <f t="shared" si="23"/>
        <v>0</v>
      </c>
      <c r="J226" s="428">
        <f t="shared" si="24"/>
        <v>0</v>
      </c>
      <c r="K226" s="42">
        <f>VLOOKUP(Categorized!F226,Rules!$F$4:$H$7,3,0)</f>
        <v>80</v>
      </c>
      <c r="L226" s="43">
        <f>VLOOKUP(Categorized!G226,Rules!$F$8:$H$9,3,0)</f>
        <v>90</v>
      </c>
      <c r="M226" s="43">
        <f>VLOOKUP(Categorized!H226,Rules!$F$10:$H$12,3,0)</f>
        <v>60</v>
      </c>
      <c r="N226" s="43">
        <f>VLOOKUP(Categorized!I226,Rules!$F$13:$H$16,3,0)</f>
        <v>95</v>
      </c>
      <c r="O226" s="43">
        <f>VLOOKUP(Categorized!J226,Rules!$F$17:$H$19,3,0)</f>
        <v>90</v>
      </c>
      <c r="P226" s="43">
        <f>VLOOKUP(Categorized!K226,Rules!$F$20:$H$21,3,0)</f>
        <v>60</v>
      </c>
      <c r="Q226" s="43">
        <f>VLOOKUP(Categorized!L226,Rules!$F$22:$H$28,3,0)</f>
        <v>75</v>
      </c>
      <c r="R226" s="43">
        <f>VLOOKUP(Categorized!M226,Rules!$F$29:$H$31,3,0)</f>
        <v>70</v>
      </c>
      <c r="S226" s="255" cm="1">
        <f t="array" ref="S226">MMULT(K226:R226,Rules!$O$4:$O$11)</f>
        <v>77.857142857142861</v>
      </c>
      <c r="T226" s="43">
        <f>VLOOKUP(Categorized!N226,Rules!$F$32:$H$33,3,0)</f>
        <v>90</v>
      </c>
      <c r="U226" s="43">
        <f>VLOOKUP(Categorized!O226,Rules!$F$34:$H$40,3,0)</f>
        <v>50</v>
      </c>
      <c r="V226" s="43">
        <f>VLOOKUP(Categorized!P226,Rules!$F$41:$H$42,3,0)</f>
        <v>90</v>
      </c>
      <c r="W226" s="43">
        <f>VLOOKUP(Categorized!Q226,Rules!$F$43:$H$46,3,0)</f>
        <v>20</v>
      </c>
      <c r="X226" s="43">
        <f>VLOOKUP(Categorized!R226,Rules!$F$47:$H$51,3,0)</f>
        <v>30</v>
      </c>
      <c r="Y226" s="43">
        <f>VLOOKUP(Categorized!S226,Rules!$F$52:$H$56,3,0)</f>
        <v>30</v>
      </c>
      <c r="Z226" s="43">
        <f>VLOOKUP(Categorized!T226,Rules!$F$57:$H$58,3,0)</f>
        <v>30</v>
      </c>
      <c r="AA226" s="255">
        <f t="array" ref="AA226">MMULT(T226:Z226,Rules!$O$14:$O$20)</f>
        <v>47.422145328719722</v>
      </c>
      <c r="AB226" s="43">
        <f>VLOOKUP(Categorized!U226,Rules!$F$59:$H$60,3,0)</f>
        <v>80</v>
      </c>
      <c r="AC226" s="43">
        <f>VLOOKUP(Categorized!V226,Rules!$F$61:$H$62,3,0)</f>
        <v>20</v>
      </c>
      <c r="AD226" s="43">
        <f>VLOOKUP(Categorized!W226,Rules!$F$63:$H$64,3,0)</f>
        <v>80</v>
      </c>
      <c r="AE226" s="43">
        <f>VLOOKUP(Categorized!X226,Rules!$F$65:$H$66,3,0)</f>
        <v>20</v>
      </c>
      <c r="AF226" s="255">
        <f t="array" ref="AF226">MMULT(AB226:AE226,Rules!$O$23:$O$26)</f>
        <v>46.666666666666664</v>
      </c>
      <c r="AG226" s="43">
        <f>VLOOKUP(Categorized!Y226,Rules!$F$67:$H$68,3,0)</f>
        <v>70</v>
      </c>
      <c r="AH226" s="43">
        <f>VLOOKUP(Categorized!Z226,Rules!$F$69:$H$70,3,0)</f>
        <v>80</v>
      </c>
      <c r="AI226" s="43">
        <f>VLOOKUP(Categorized!AA226,Rules!$F$71:$H$72,3,0)</f>
        <v>80</v>
      </c>
      <c r="AJ226" s="43">
        <f>VLOOKUP(Categorized!AB226,Rules!$F$73:$H$74,3,0)</f>
        <v>60</v>
      </c>
      <c r="AK226" s="255">
        <f t="array" ref="AK226">MMULT(AG226:AJ226,Rules!$O$29:$O$32)</f>
        <v>73.174603174603163</v>
      </c>
      <c r="AL226" s="43">
        <f>VLOOKUP(Categorized!AC226,Rules!$F$75:$H$76,3,0)</f>
        <v>30</v>
      </c>
      <c r="AM226" s="43">
        <f>VLOOKUP(Categorized!AD226,Rules!$F$77:$H$78,3,0)</f>
        <v>50</v>
      </c>
      <c r="AN226" s="43">
        <f>VLOOKUP(Categorized!AE226,Rules!$F$79:$H$84,3,0)</f>
        <v>30</v>
      </c>
      <c r="AO226" s="43">
        <f>VLOOKUP(Categorized!AF226,Rules!$F$85:$H$89,3,0)</f>
        <v>50</v>
      </c>
      <c r="AP226" s="43">
        <f>VLOOKUP(Categorized!AG226,Rules!$F$90:$H$92,3,0)</f>
        <v>30</v>
      </c>
      <c r="AQ226" s="43">
        <f>VLOOKUP(Categorized!AH226,Rules!$F$93:$H$96,3,0)</f>
        <v>30</v>
      </c>
      <c r="AR226" s="43">
        <f>VLOOKUP(Categorized!AI226,Rules!$F$97:$H$100,3,0)</f>
        <v>50</v>
      </c>
      <c r="AS226" s="43">
        <f>VLOOKUP(Categorized!AJ226,Rules!$F$101:$H$102,3,0)</f>
        <v>30</v>
      </c>
      <c r="AT226" s="43">
        <f>VLOOKUP(Categorized!AK226,Rules!$F$103:$H$105,3,0)</f>
        <v>95</v>
      </c>
      <c r="AU226" s="43">
        <f>VLOOKUP(Categorized!AL226,Rules!$F$106:$H$109,3,0)</f>
        <v>60</v>
      </c>
      <c r="AV226" s="43">
        <f>VLOOKUP(Categorized!AM226,Rules!$F$110:$H$113,3,0)</f>
        <v>70</v>
      </c>
      <c r="AW226" s="255">
        <f t="array" ref="AW226">MMULT(AL226:AV226,Rules!$O$35:$O$45)</f>
        <v>46.789772727272727</v>
      </c>
      <c r="AX226" s="44">
        <f>VLOOKUP(Categorized!AN226,Rules!$F$114:$H$116,3,0)</f>
        <v>30</v>
      </c>
      <c r="AY226" s="44">
        <f>VLOOKUP(Categorized!AO226,Rules!$F$117:$H$119,3,0)</f>
        <v>30</v>
      </c>
      <c r="AZ226" s="44">
        <f>VLOOKUP(Categorized!AP226,Rules!$F$120:$H$122,3,0)</f>
        <v>30</v>
      </c>
      <c r="BA226" s="44">
        <f>VLOOKUP(Categorized!AQ226,Rules!$F$123:$H$124,3,0)</f>
        <v>30</v>
      </c>
      <c r="BB226" s="44">
        <f>VLOOKUP(Categorized!AR226,Rules!$F$125:$H$127,3,0)</f>
        <v>50</v>
      </c>
      <c r="BC226" s="44">
        <f>VLOOKUP(Categorized!AS226,Rules!$F$128:$H$130,3,0)</f>
        <v>30</v>
      </c>
      <c r="BD226" s="43">
        <f>VLOOKUP(Categorized!AT226,Rules!$F$131:$H$133,3,0)</f>
        <v>70</v>
      </c>
      <c r="BE226" s="44">
        <f>VLOOKUP(Categorized!AU226,Rules!$F$134:$H$136,3,0)</f>
        <v>70</v>
      </c>
      <c r="BF226" s="44">
        <f>VLOOKUP(Categorized!AV226,Rules!$F$137:$H$138,3,0)</f>
        <v>90</v>
      </c>
      <c r="BG226" s="44">
        <f>VLOOKUP(Categorized!AW226,Rules!$F$139:$H$141,3,0)</f>
        <v>45</v>
      </c>
      <c r="BH226" s="256">
        <f t="array" ref="BH226">MMULT(AX226:BG226,Rules!$O$48:$O$57)</f>
        <v>48.306748466257673</v>
      </c>
      <c r="BI226" s="43">
        <f>VLOOKUP(Categorized!AX226,Rules!$F$142:$H$143,3,0)</f>
        <v>80</v>
      </c>
      <c r="BJ226" s="43">
        <f>VLOOKUP(Categorized!AY226,Rules!$F$144:$H$145,3,0)</f>
        <v>90</v>
      </c>
      <c r="BK226" s="43">
        <f>VLOOKUP(Categorized!AZ226,Rules!$F$146:$H$147,3,0)</f>
        <v>30</v>
      </c>
      <c r="BL226" s="43">
        <f>VLOOKUP(Categorized!BA226,Rules!$F$148:$H$149,3,0)</f>
        <v>30</v>
      </c>
      <c r="BM226" s="43">
        <f>VLOOKUP(Categorized!BB226,Rules!$F$150:$H$151,3,0)</f>
        <v>30</v>
      </c>
      <c r="BN226" s="43">
        <f>VLOOKUP(Categorized!BC226,Rules!$F$152:$H$153,3,0)</f>
        <v>30</v>
      </c>
      <c r="BO226" s="43">
        <f>VLOOKUP(Categorized!BD226,Rules!$F$154:$H$155,3,0)</f>
        <v>90</v>
      </c>
      <c r="BP226" s="43">
        <f>VLOOKUP(Categorized!BE226,Rules!$F$156:$H$157,3,0)</f>
        <v>30</v>
      </c>
      <c r="BQ226" s="43">
        <f>VLOOKUP(Categorized!BF226,Rules!$F$158:$H$159,3,0)</f>
        <v>30</v>
      </c>
      <c r="BR226" s="43">
        <f>VLOOKUP(Categorized!BG226,Rules!$F$160:$H$161,3,0)</f>
        <v>30</v>
      </c>
      <c r="BS226" s="43">
        <f>VLOOKUP(Categorized!BH226,Rules!$F$162:$H$163,3,0)</f>
        <v>90</v>
      </c>
      <c r="BT226" s="43">
        <f>VLOOKUP(Categorized!BI226,Rules!$F$164:$H$165,3,0)</f>
        <v>90</v>
      </c>
      <c r="BU226" s="43">
        <f>VLOOKUP(Categorized!BJ226,Rules!$F$166:$H$167,3,0)</f>
        <v>90</v>
      </c>
      <c r="BV226" s="43">
        <f>VLOOKUP(Categorized!BK226,Rules!$F$168:$H$169,3,0)</f>
        <v>30</v>
      </c>
      <c r="BW226" s="43">
        <f>VLOOKUP(Categorized!BL226,Rules!$F$170:$H$171,3,0)</f>
        <v>30</v>
      </c>
      <c r="BX226" s="43">
        <f>VLOOKUP(Categorized!BM226,Rules!$F$172:$H$173,3,0)</f>
        <v>30</v>
      </c>
      <c r="BY226" s="43">
        <f>VLOOKUP(Categorized!BN226,Rules!$F$174:$H$175,3,0)</f>
        <v>30</v>
      </c>
      <c r="BZ226" s="43">
        <f>VLOOKUP(Categorized!BO226,Rules!$F$176:$H$177,3,0)</f>
        <v>30</v>
      </c>
      <c r="CA226" s="43">
        <f>VLOOKUP(Categorized!BP226,Rules!$F$178:$H$179,3,0)</f>
        <v>30</v>
      </c>
      <c r="CB226" s="43">
        <f>VLOOKUP(Categorized!BQ226,Rules!$F$180:$H$181,3,0)</f>
        <v>30</v>
      </c>
      <c r="CC226" s="43">
        <f>VLOOKUP(Categorized!BR226,Rules!$F$182:$H$183,3,0)</f>
        <v>30</v>
      </c>
      <c r="CD226" s="255">
        <f t="array" ref="CD226">MMULT(BI226:CC226,Rules!$O$60:$O$80)</f>
        <v>47.21398933017192</v>
      </c>
      <c r="CE226" s="43">
        <f>VLOOKUP(Categorized!BS226,Rules!$F$184:$H$185,3,0)</f>
        <v>30</v>
      </c>
      <c r="CF226" s="43">
        <f>VLOOKUP(Categorized!BT226,Rules!$F$186:$H$187,3,0)</f>
        <v>30</v>
      </c>
      <c r="CG226" s="43">
        <f>VLOOKUP(Categorized!BU226,Rules!$F$188:$H$189,3,0)</f>
        <v>30</v>
      </c>
      <c r="CH226" s="43">
        <f>VLOOKUP(Categorized!BV226,Rules!$F$190:$H$191,3,0)</f>
        <v>30</v>
      </c>
      <c r="CI226" s="43">
        <f>VLOOKUP(Categorized!BW226,Rules!$F$192:$H$193,3,0)</f>
        <v>90</v>
      </c>
      <c r="CJ226" s="255">
        <f t="array" ref="CJ226">MMULT(CE226:CI226,Rules!$O$83:$O$87)</f>
        <v>41.294117647058826</v>
      </c>
      <c r="CK226" s="46">
        <v>0</v>
      </c>
      <c r="CL226" s="46">
        <v>0</v>
      </c>
      <c r="CM226" s="393">
        <v>83.260869565217391</v>
      </c>
      <c r="CN226" s="397">
        <v>7</v>
      </c>
      <c r="CO226" s="397">
        <v>9</v>
      </c>
      <c r="CP226" s="397" t="s">
        <v>58</v>
      </c>
    </row>
    <row r="227" spans="1:94" ht="18.5">
      <c r="A227" s="58">
        <v>2021</v>
      </c>
      <c r="B227" s="39" t="s">
        <v>274</v>
      </c>
      <c r="C227" s="431">
        <v>44476.006324456001</v>
      </c>
      <c r="D227" s="431">
        <v>44482.366211157401</v>
      </c>
      <c r="E227" s="403">
        <v>47041</v>
      </c>
      <c r="F227" s="444">
        <f t="shared" si="20"/>
        <v>0</v>
      </c>
      <c r="G227" s="444">
        <f t="shared" si="21"/>
        <v>0</v>
      </c>
      <c r="H227" s="428">
        <f t="shared" si="22"/>
        <v>1</v>
      </c>
      <c r="I227" s="428">
        <f t="shared" si="23"/>
        <v>0</v>
      </c>
      <c r="J227" s="428">
        <f t="shared" si="24"/>
        <v>0</v>
      </c>
      <c r="K227" s="42">
        <f>VLOOKUP(Categorized!F227,Rules!$F$4:$H$7,3,0)</f>
        <v>80</v>
      </c>
      <c r="L227" s="43">
        <f>VLOOKUP(Categorized!G227,Rules!$F$8:$H$9,3,0)</f>
        <v>90</v>
      </c>
      <c r="M227" s="43">
        <f>VLOOKUP(Categorized!H227,Rules!$F$10:$H$12,3,0)</f>
        <v>60</v>
      </c>
      <c r="N227" s="43">
        <f>VLOOKUP(Categorized!I227,Rules!$F$13:$H$16,3,0)</f>
        <v>95</v>
      </c>
      <c r="O227" s="43">
        <f>VLOOKUP(Categorized!J227,Rules!$F$17:$H$19,3,0)</f>
        <v>90</v>
      </c>
      <c r="P227" s="43">
        <f>VLOOKUP(Categorized!K227,Rules!$F$20:$H$21,3,0)</f>
        <v>60</v>
      </c>
      <c r="Q227" s="43">
        <f>VLOOKUP(Categorized!L227,Rules!$F$22:$H$28,3,0)</f>
        <v>75</v>
      </c>
      <c r="R227" s="43">
        <f>VLOOKUP(Categorized!M227,Rules!$F$29:$H$31,3,0)</f>
        <v>70</v>
      </c>
      <c r="S227" s="255" cm="1">
        <f t="array" ref="S227">MMULT(K227:R227,Rules!$O$4:$O$11)</f>
        <v>77.857142857142861</v>
      </c>
      <c r="T227" s="43">
        <f>VLOOKUP(Categorized!N227,Rules!$F$32:$H$33,3,0)</f>
        <v>90</v>
      </c>
      <c r="U227" s="43">
        <f>VLOOKUP(Categorized!O227,Rules!$F$34:$H$40,3,0)</f>
        <v>75</v>
      </c>
      <c r="V227" s="43">
        <f>VLOOKUP(Categorized!P227,Rules!$F$41:$H$42,3,0)</f>
        <v>30</v>
      </c>
      <c r="W227" s="43">
        <f>VLOOKUP(Categorized!Q227,Rules!$F$43:$H$46,3,0)</f>
        <v>50</v>
      </c>
      <c r="X227" s="43">
        <f>VLOOKUP(Categorized!R227,Rules!$F$47:$H$51,3,0)</f>
        <v>50</v>
      </c>
      <c r="Y227" s="43">
        <f>VLOOKUP(Categorized!S227,Rules!$F$52:$H$56,3,0)</f>
        <v>50</v>
      </c>
      <c r="Z227" s="43">
        <f>VLOOKUP(Categorized!T227,Rules!$F$57:$H$58,3,0)</f>
        <v>30</v>
      </c>
      <c r="AA227" s="255">
        <f t="array" ref="AA227">MMULT(T227:Z227,Rules!$O$14:$O$20)</f>
        <v>52.768166089965398</v>
      </c>
      <c r="AB227" s="43">
        <f>VLOOKUP(Categorized!U227,Rules!$F$59:$H$60,3,0)</f>
        <v>80</v>
      </c>
      <c r="AC227" s="43">
        <f>VLOOKUP(Categorized!V227,Rules!$F$61:$H$62,3,0)</f>
        <v>20</v>
      </c>
      <c r="AD227" s="43">
        <f>VLOOKUP(Categorized!W227,Rules!$F$63:$H$64,3,0)</f>
        <v>80</v>
      </c>
      <c r="AE227" s="43">
        <f>VLOOKUP(Categorized!X227,Rules!$F$65:$H$66,3,0)</f>
        <v>20</v>
      </c>
      <c r="AF227" s="255">
        <f t="array" ref="AF227">MMULT(AB227:AE227,Rules!$O$23:$O$26)</f>
        <v>46.666666666666664</v>
      </c>
      <c r="AG227" s="43">
        <f>VLOOKUP(Categorized!Y227,Rules!$F$67:$H$68,3,0)</f>
        <v>70</v>
      </c>
      <c r="AH227" s="43">
        <f>VLOOKUP(Categorized!Z227,Rules!$F$69:$H$70,3,0)</f>
        <v>80</v>
      </c>
      <c r="AI227" s="43">
        <f>VLOOKUP(Categorized!AA227,Rules!$F$71:$H$72,3,0)</f>
        <v>80</v>
      </c>
      <c r="AJ227" s="43">
        <f>VLOOKUP(Categorized!AB227,Rules!$F$73:$H$74,3,0)</f>
        <v>60</v>
      </c>
      <c r="AK227" s="255">
        <f t="array" ref="AK227">MMULT(AG227:AJ227,Rules!$O$29:$O$32)</f>
        <v>73.174603174603163</v>
      </c>
      <c r="AL227" s="43">
        <f>VLOOKUP(Categorized!AC227,Rules!$F$75:$H$76,3,0)</f>
        <v>80</v>
      </c>
      <c r="AM227" s="43">
        <f>VLOOKUP(Categorized!AD227,Rules!$F$77:$H$78,3,0)</f>
        <v>50</v>
      </c>
      <c r="AN227" s="43">
        <f>VLOOKUP(Categorized!AE227,Rules!$F$79:$H$84,3,0)</f>
        <v>50</v>
      </c>
      <c r="AO227" s="43">
        <f>VLOOKUP(Categorized!AF227,Rules!$F$85:$H$89,3,0)</f>
        <v>50</v>
      </c>
      <c r="AP227" s="43">
        <f>VLOOKUP(Categorized!AG227,Rules!$F$90:$H$92,3,0)</f>
        <v>30</v>
      </c>
      <c r="AQ227" s="43">
        <f>VLOOKUP(Categorized!AH227,Rules!$F$93:$H$96,3,0)</f>
        <v>30</v>
      </c>
      <c r="AR227" s="43">
        <f>VLOOKUP(Categorized!AI227,Rules!$F$97:$H$100,3,0)</f>
        <v>30</v>
      </c>
      <c r="AS227" s="43">
        <f>VLOOKUP(Categorized!AJ227,Rules!$F$101:$H$102,3,0)</f>
        <v>30</v>
      </c>
      <c r="AT227" s="43">
        <f>VLOOKUP(Categorized!AK227,Rules!$F$103:$H$105,3,0)</f>
        <v>95</v>
      </c>
      <c r="AU227" s="43">
        <f>VLOOKUP(Categorized!AL227,Rules!$F$106:$H$109,3,0)</f>
        <v>60</v>
      </c>
      <c r="AV227" s="43">
        <f>VLOOKUP(Categorized!AM227,Rules!$F$110:$H$113,3,0)</f>
        <v>70</v>
      </c>
      <c r="AW227" s="255">
        <f t="array" ref="AW227">MMULT(AL227:AV227,Rules!$O$35:$O$45)</f>
        <v>51.49431818181818</v>
      </c>
      <c r="AX227" s="44">
        <f>VLOOKUP(Categorized!AN227,Rules!$F$114:$H$116,3,0)</f>
        <v>90</v>
      </c>
      <c r="AY227" s="44">
        <f>VLOOKUP(Categorized!AO227,Rules!$F$117:$H$119,3,0)</f>
        <v>90</v>
      </c>
      <c r="AZ227" s="44">
        <f>VLOOKUP(Categorized!AP227,Rules!$F$120:$H$122,3,0)</f>
        <v>90</v>
      </c>
      <c r="BA227" s="44">
        <f>VLOOKUP(Categorized!AQ227,Rules!$F$123:$H$124,3,0)</f>
        <v>30</v>
      </c>
      <c r="BB227" s="44">
        <f>VLOOKUP(Categorized!AR227,Rules!$F$125:$H$127,3,0)</f>
        <v>70</v>
      </c>
      <c r="BC227" s="44">
        <f>VLOOKUP(Categorized!AS227,Rules!$F$128:$H$130,3,0)</f>
        <v>80</v>
      </c>
      <c r="BD227" s="43">
        <f>VLOOKUP(Categorized!AT227,Rules!$F$131:$H$133,3,0)</f>
        <v>70</v>
      </c>
      <c r="BE227" s="44">
        <f>VLOOKUP(Categorized!AU227,Rules!$F$134:$H$136,3,0)</f>
        <v>70</v>
      </c>
      <c r="BF227" s="44">
        <f>VLOOKUP(Categorized!AV227,Rules!$F$137:$H$138,3,0)</f>
        <v>30</v>
      </c>
      <c r="BG227" s="44">
        <f>VLOOKUP(Categorized!AW227,Rules!$F$139:$H$141,3,0)</f>
        <v>30</v>
      </c>
      <c r="BH227" s="256">
        <f t="array" ref="BH227">MMULT(AX227:BG227,Rules!$O$48:$O$57)</f>
        <v>63.693251533742327</v>
      </c>
      <c r="BI227" s="43">
        <f>VLOOKUP(Categorized!AX227,Rules!$F$142:$H$143,3,0)</f>
        <v>30</v>
      </c>
      <c r="BJ227" s="43">
        <f>VLOOKUP(Categorized!AY227,Rules!$F$144:$H$145,3,0)</f>
        <v>90</v>
      </c>
      <c r="BK227" s="43">
        <f>VLOOKUP(Categorized!AZ227,Rules!$F$146:$H$147,3,0)</f>
        <v>30</v>
      </c>
      <c r="BL227" s="43">
        <f>VLOOKUP(Categorized!BA227,Rules!$F$148:$H$149,3,0)</f>
        <v>30</v>
      </c>
      <c r="BM227" s="43">
        <f>VLOOKUP(Categorized!BB227,Rules!$F$150:$H$151,3,0)</f>
        <v>30</v>
      </c>
      <c r="BN227" s="43">
        <f>VLOOKUP(Categorized!BC227,Rules!$F$152:$H$153,3,0)</f>
        <v>30</v>
      </c>
      <c r="BO227" s="43">
        <f>VLOOKUP(Categorized!BD227,Rules!$F$154:$H$155,3,0)</f>
        <v>90</v>
      </c>
      <c r="BP227" s="43">
        <f>VLOOKUP(Categorized!BE227,Rules!$F$156:$H$157,3,0)</f>
        <v>30</v>
      </c>
      <c r="BQ227" s="43">
        <f>VLOOKUP(Categorized!BF227,Rules!$F$158:$H$159,3,0)</f>
        <v>30</v>
      </c>
      <c r="BR227" s="43">
        <f>VLOOKUP(Categorized!BG227,Rules!$F$160:$H$161,3,0)</f>
        <v>30</v>
      </c>
      <c r="BS227" s="43">
        <f>VLOOKUP(Categorized!BH227,Rules!$F$162:$H$163,3,0)</f>
        <v>90</v>
      </c>
      <c r="BT227" s="43">
        <f>VLOOKUP(Categorized!BI227,Rules!$F$164:$H$165,3,0)</f>
        <v>90</v>
      </c>
      <c r="BU227" s="43">
        <f>VLOOKUP(Categorized!BJ227,Rules!$F$166:$H$167,3,0)</f>
        <v>90</v>
      </c>
      <c r="BV227" s="43">
        <f>VLOOKUP(Categorized!BK227,Rules!$F$168:$H$169,3,0)</f>
        <v>30</v>
      </c>
      <c r="BW227" s="43">
        <f>VLOOKUP(Categorized!BL227,Rules!$F$170:$H$171,3,0)</f>
        <v>30</v>
      </c>
      <c r="BX227" s="43">
        <f>VLOOKUP(Categorized!BM227,Rules!$F$172:$H$173,3,0)</f>
        <v>30</v>
      </c>
      <c r="BY227" s="43">
        <f>VLOOKUP(Categorized!BN227,Rules!$F$174:$H$175,3,0)</f>
        <v>30</v>
      </c>
      <c r="BZ227" s="43">
        <f>VLOOKUP(Categorized!BO227,Rules!$F$176:$H$177,3,0)</f>
        <v>30</v>
      </c>
      <c r="CA227" s="43">
        <f>VLOOKUP(Categorized!BP227,Rules!$F$178:$H$179,3,0)</f>
        <v>30</v>
      </c>
      <c r="CB227" s="43">
        <f>VLOOKUP(Categorized!BQ227,Rules!$F$180:$H$181,3,0)</f>
        <v>30</v>
      </c>
      <c r="CC227" s="43">
        <f>VLOOKUP(Categorized!BR227,Rules!$F$182:$H$183,3,0)</f>
        <v>30</v>
      </c>
      <c r="CD227" s="255">
        <f t="array" ref="CD227">MMULT(BI227:CC227,Rules!$O$60:$O$80)</f>
        <v>44.546532305868418</v>
      </c>
      <c r="CE227" s="43">
        <f>VLOOKUP(Categorized!BS227,Rules!$F$184:$H$185,3,0)</f>
        <v>30</v>
      </c>
      <c r="CF227" s="43">
        <f>VLOOKUP(Categorized!BT227,Rules!$F$186:$H$187,3,0)</f>
        <v>90</v>
      </c>
      <c r="CG227" s="43">
        <f>VLOOKUP(Categorized!BU227,Rules!$F$188:$H$189,3,0)</f>
        <v>30</v>
      </c>
      <c r="CH227" s="43">
        <f>VLOOKUP(Categorized!BV227,Rules!$F$190:$H$191,3,0)</f>
        <v>90</v>
      </c>
      <c r="CI227" s="43">
        <f>VLOOKUP(Categorized!BW227,Rules!$F$192:$H$193,3,0)</f>
        <v>30</v>
      </c>
      <c r="CJ227" s="255">
        <f t="array" ref="CJ227">MMULT(CE227:CI227,Rules!$O$83:$O$87)</f>
        <v>54</v>
      </c>
      <c r="CK227" s="45">
        <v>0</v>
      </c>
      <c r="CL227" s="46">
        <v>0</v>
      </c>
      <c r="CM227" s="393">
        <v>68.478260869565219</v>
      </c>
      <c r="CN227" s="397">
        <v>5</v>
      </c>
      <c r="CO227" s="397">
        <v>7</v>
      </c>
      <c r="CP227" s="397" t="s">
        <v>58</v>
      </c>
    </row>
    <row r="228" spans="1:94" ht="18.5">
      <c r="A228" s="58">
        <v>2021</v>
      </c>
      <c r="B228" s="39" t="s">
        <v>275</v>
      </c>
      <c r="C228" s="431">
        <v>44536.6360656713</v>
      </c>
      <c r="D228" s="431">
        <v>44538.495890613398</v>
      </c>
      <c r="E228" s="403">
        <v>40429</v>
      </c>
      <c r="F228" s="444">
        <f t="shared" si="20"/>
        <v>0</v>
      </c>
      <c r="G228" s="444">
        <f t="shared" si="21"/>
        <v>0</v>
      </c>
      <c r="H228" s="428">
        <f t="shared" si="22"/>
        <v>1</v>
      </c>
      <c r="I228" s="428">
        <f t="shared" si="23"/>
        <v>0</v>
      </c>
      <c r="J228" s="428">
        <f t="shared" si="24"/>
        <v>0</v>
      </c>
      <c r="K228" s="42">
        <f>VLOOKUP(Categorized!F228,Rules!$F$4:$H$7,3,0)</f>
        <v>90</v>
      </c>
      <c r="L228" s="43">
        <f>VLOOKUP(Categorized!G228,Rules!$F$8:$H$9,3,0)</f>
        <v>90</v>
      </c>
      <c r="M228" s="43">
        <f>VLOOKUP(Categorized!H228,Rules!$F$10:$H$12,3,0)</f>
        <v>60</v>
      </c>
      <c r="N228" s="43">
        <f>VLOOKUP(Categorized!I228,Rules!$F$13:$H$16,3,0)</f>
        <v>95</v>
      </c>
      <c r="O228" s="43">
        <f>VLOOKUP(Categorized!J228,Rules!$F$17:$H$19,3,0)</f>
        <v>60</v>
      </c>
      <c r="P228" s="43">
        <f>VLOOKUP(Categorized!K228,Rules!$F$20:$H$21,3,0)</f>
        <v>60</v>
      </c>
      <c r="Q228" s="43">
        <f>VLOOKUP(Categorized!L228,Rules!$F$22:$H$28,3,0)</f>
        <v>75</v>
      </c>
      <c r="R228" s="43">
        <f>VLOOKUP(Categorized!M228,Rules!$F$29:$H$31,3,0)</f>
        <v>70</v>
      </c>
      <c r="S228" s="255" cm="1">
        <f t="array" ref="S228">MMULT(K228:R228,Rules!$O$4:$O$11)</f>
        <v>75.840336134453793</v>
      </c>
      <c r="T228" s="43">
        <f>VLOOKUP(Categorized!N228,Rules!$F$32:$H$33,3,0)</f>
        <v>90</v>
      </c>
      <c r="U228" s="43">
        <f>VLOOKUP(Categorized!O228,Rules!$F$34:$H$40,3,0)</f>
        <v>80</v>
      </c>
      <c r="V228" s="43">
        <f>VLOOKUP(Categorized!P228,Rules!$F$41:$H$42,3,0)</f>
        <v>30</v>
      </c>
      <c r="W228" s="43">
        <f>VLOOKUP(Categorized!Q228,Rules!$F$43:$H$46,3,0)</f>
        <v>20</v>
      </c>
      <c r="X228" s="43">
        <f>VLOOKUP(Categorized!R228,Rules!$F$47:$H$51,3,0)</f>
        <v>30</v>
      </c>
      <c r="Y228" s="43">
        <f>VLOOKUP(Categorized!S228,Rules!$F$52:$H$56,3,0)</f>
        <v>30</v>
      </c>
      <c r="Z228" s="43">
        <f>VLOOKUP(Categorized!T228,Rules!$F$57:$H$58,3,0)</f>
        <v>30</v>
      </c>
      <c r="AA228" s="255">
        <f t="array" ref="AA228">MMULT(T228:Z228,Rules!$O$14:$O$20)</f>
        <v>42.750865051903112</v>
      </c>
      <c r="AB228" s="43">
        <f>VLOOKUP(Categorized!U228,Rules!$F$59:$H$60,3,0)</f>
        <v>80</v>
      </c>
      <c r="AC228" s="43">
        <f>VLOOKUP(Categorized!V228,Rules!$F$61:$H$62,3,0)</f>
        <v>20</v>
      </c>
      <c r="AD228" s="43">
        <f>VLOOKUP(Categorized!W228,Rules!$F$63:$H$64,3,0)</f>
        <v>80</v>
      </c>
      <c r="AE228" s="43">
        <f>VLOOKUP(Categorized!X228,Rules!$F$65:$H$66,3,0)</f>
        <v>20</v>
      </c>
      <c r="AF228" s="255">
        <f t="array" ref="AF228">MMULT(AB228:AE228,Rules!$O$23:$O$26)</f>
        <v>46.666666666666664</v>
      </c>
      <c r="AG228" s="43">
        <f>VLOOKUP(Categorized!Y228,Rules!$F$67:$H$68,3,0)</f>
        <v>70</v>
      </c>
      <c r="AH228" s="43">
        <f>VLOOKUP(Categorized!Z228,Rules!$F$69:$H$70,3,0)</f>
        <v>80</v>
      </c>
      <c r="AI228" s="43">
        <f>VLOOKUP(Categorized!AA228,Rules!$F$71:$H$72,3,0)</f>
        <v>80</v>
      </c>
      <c r="AJ228" s="43">
        <f>VLOOKUP(Categorized!AB228,Rules!$F$73:$H$74,3,0)</f>
        <v>60</v>
      </c>
      <c r="AK228" s="255">
        <f t="array" ref="AK228">MMULT(AG228:AJ228,Rules!$O$29:$O$32)</f>
        <v>73.174603174603163</v>
      </c>
      <c r="AL228" s="43">
        <f>VLOOKUP(Categorized!AC228,Rules!$F$75:$H$76,3,0)</f>
        <v>80</v>
      </c>
      <c r="AM228" s="43">
        <f>VLOOKUP(Categorized!AD228,Rules!$F$77:$H$78,3,0)</f>
        <v>80</v>
      </c>
      <c r="AN228" s="43">
        <f>VLOOKUP(Categorized!AE228,Rules!$F$79:$H$84,3,0)</f>
        <v>50</v>
      </c>
      <c r="AO228" s="43">
        <f>VLOOKUP(Categorized!AF228,Rules!$F$85:$H$89,3,0)</f>
        <v>50</v>
      </c>
      <c r="AP228" s="43">
        <f>VLOOKUP(Categorized!AG228,Rules!$F$90:$H$92,3,0)</f>
        <v>30</v>
      </c>
      <c r="AQ228" s="43">
        <f>VLOOKUP(Categorized!AH228,Rules!$F$93:$H$96,3,0)</f>
        <v>30</v>
      </c>
      <c r="AR228" s="43">
        <f>VLOOKUP(Categorized!AI228,Rules!$F$97:$H$100,3,0)</f>
        <v>30</v>
      </c>
      <c r="AS228" s="43">
        <f>VLOOKUP(Categorized!AJ228,Rules!$F$101:$H$102,3,0)</f>
        <v>30</v>
      </c>
      <c r="AT228" s="43">
        <f>VLOOKUP(Categorized!AK228,Rules!$F$103:$H$105,3,0)</f>
        <v>70</v>
      </c>
      <c r="AU228" s="43">
        <f>VLOOKUP(Categorized!AL228,Rules!$F$106:$H$109,3,0)</f>
        <v>60</v>
      </c>
      <c r="AV228" s="43">
        <f>VLOOKUP(Categorized!AM228,Rules!$F$110:$H$113,3,0)</f>
        <v>30</v>
      </c>
      <c r="AW228" s="255">
        <f t="array" ref="AW228">MMULT(AL228:AV228,Rules!$O$35:$O$45)</f>
        <v>49.02272727272728</v>
      </c>
      <c r="AX228" s="44">
        <f>VLOOKUP(Categorized!AN228,Rules!$F$114:$H$116,3,0)</f>
        <v>30</v>
      </c>
      <c r="AY228" s="44">
        <f>VLOOKUP(Categorized!AO228,Rules!$F$117:$H$119,3,0)</f>
        <v>30</v>
      </c>
      <c r="AZ228" s="44">
        <f>VLOOKUP(Categorized!AP228,Rules!$F$120:$H$122,3,0)</f>
        <v>30</v>
      </c>
      <c r="BA228" s="44">
        <f>VLOOKUP(Categorized!AQ228,Rules!$F$123:$H$124,3,0)</f>
        <v>30</v>
      </c>
      <c r="BB228" s="44">
        <f>VLOOKUP(Categorized!AR228,Rules!$F$125:$H$127,3,0)</f>
        <v>70</v>
      </c>
      <c r="BC228" s="44">
        <f>VLOOKUP(Categorized!AS228,Rules!$F$128:$H$130,3,0)</f>
        <v>30</v>
      </c>
      <c r="BD228" s="43">
        <f>VLOOKUP(Categorized!AT228,Rules!$F$131:$H$133,3,0)</f>
        <v>30</v>
      </c>
      <c r="BE228" s="44">
        <f>VLOOKUP(Categorized!AU228,Rules!$F$134:$H$136,3,0)</f>
        <v>30</v>
      </c>
      <c r="BF228" s="44">
        <f>VLOOKUP(Categorized!AV228,Rules!$F$137:$H$138,3,0)</f>
        <v>30</v>
      </c>
      <c r="BG228" s="44">
        <f>VLOOKUP(Categorized!AW228,Rules!$F$139:$H$141,3,0)</f>
        <v>30</v>
      </c>
      <c r="BH228" s="256">
        <f t="array" ref="BH228">MMULT(AX228:BG228,Rules!$O$48:$O$57)</f>
        <v>34.073619631901842</v>
      </c>
      <c r="BI228" s="43">
        <f>VLOOKUP(Categorized!AX228,Rules!$F$142:$H$143,3,0)</f>
        <v>30</v>
      </c>
      <c r="BJ228" s="43">
        <f>VLOOKUP(Categorized!AY228,Rules!$F$144:$H$145,3,0)</f>
        <v>90</v>
      </c>
      <c r="BK228" s="43">
        <f>VLOOKUP(Categorized!AZ228,Rules!$F$146:$H$147,3,0)</f>
        <v>90</v>
      </c>
      <c r="BL228" s="43">
        <f>VLOOKUP(Categorized!BA228,Rules!$F$148:$H$149,3,0)</f>
        <v>30</v>
      </c>
      <c r="BM228" s="43">
        <f>VLOOKUP(Categorized!BB228,Rules!$F$150:$H$151,3,0)</f>
        <v>90</v>
      </c>
      <c r="BN228" s="43">
        <f>VLOOKUP(Categorized!BC228,Rules!$F$152:$H$153,3,0)</f>
        <v>30</v>
      </c>
      <c r="BO228" s="43">
        <f>VLOOKUP(Categorized!BD228,Rules!$F$154:$H$155,3,0)</f>
        <v>90</v>
      </c>
      <c r="BP228" s="43">
        <f>VLOOKUP(Categorized!BE228,Rules!$F$156:$H$157,3,0)</f>
        <v>30</v>
      </c>
      <c r="BQ228" s="43">
        <f>VLOOKUP(Categorized!BF228,Rules!$F$158:$H$159,3,0)</f>
        <v>30</v>
      </c>
      <c r="BR228" s="43">
        <f>VLOOKUP(Categorized!BG228,Rules!$F$160:$H$161,3,0)</f>
        <v>30</v>
      </c>
      <c r="BS228" s="43">
        <f>VLOOKUP(Categorized!BH228,Rules!$F$162:$H$163,3,0)</f>
        <v>30</v>
      </c>
      <c r="BT228" s="43">
        <f>VLOOKUP(Categorized!BI228,Rules!$F$164:$H$165,3,0)</f>
        <v>90</v>
      </c>
      <c r="BU228" s="43">
        <f>VLOOKUP(Categorized!BJ228,Rules!$F$166:$H$167,3,0)</f>
        <v>90</v>
      </c>
      <c r="BV228" s="43">
        <f>VLOOKUP(Categorized!BK228,Rules!$F$168:$H$169,3,0)</f>
        <v>30</v>
      </c>
      <c r="BW228" s="43">
        <f>VLOOKUP(Categorized!BL228,Rules!$F$170:$H$171,3,0)</f>
        <v>30</v>
      </c>
      <c r="BX228" s="43">
        <f>VLOOKUP(Categorized!BM228,Rules!$F$172:$H$173,3,0)</f>
        <v>30</v>
      </c>
      <c r="BY228" s="43">
        <f>VLOOKUP(Categorized!BN228,Rules!$F$174:$H$175,3,0)</f>
        <v>30</v>
      </c>
      <c r="BZ228" s="43">
        <f>VLOOKUP(Categorized!BO228,Rules!$F$176:$H$177,3,0)</f>
        <v>30</v>
      </c>
      <c r="CA228" s="43">
        <f>VLOOKUP(Categorized!BP228,Rules!$F$178:$H$179,3,0)</f>
        <v>30</v>
      </c>
      <c r="CB228" s="43">
        <f>VLOOKUP(Categorized!BQ228,Rules!$F$180:$H$181,3,0)</f>
        <v>30</v>
      </c>
      <c r="CC228" s="43">
        <f>VLOOKUP(Categorized!BR228,Rules!$F$182:$H$183,3,0)</f>
        <v>30</v>
      </c>
      <c r="CD228" s="255">
        <f t="array" ref="CD228">MMULT(BI228:CC228,Rules!$O$60:$O$80)</f>
        <v>47.676348547717858</v>
      </c>
      <c r="CE228" s="43">
        <f>VLOOKUP(Categorized!BS228,Rules!$F$184:$H$185,3,0)</f>
        <v>30</v>
      </c>
      <c r="CF228" s="43">
        <f>VLOOKUP(Categorized!BT228,Rules!$F$186:$H$187,3,0)</f>
        <v>30</v>
      </c>
      <c r="CG228" s="43">
        <f>VLOOKUP(Categorized!BU228,Rules!$F$188:$H$189,3,0)</f>
        <v>90</v>
      </c>
      <c r="CH228" s="43">
        <f>VLOOKUP(Categorized!BV228,Rules!$F$190:$H$191,3,0)</f>
        <v>90</v>
      </c>
      <c r="CI228" s="43">
        <f>VLOOKUP(Categorized!BW228,Rules!$F$192:$H$193,3,0)</f>
        <v>90</v>
      </c>
      <c r="CJ228" s="255">
        <f t="array" ref="CJ228">MMULT(CE228:CI228,Rules!$O$83:$O$87)</f>
        <v>64.588235294117652</v>
      </c>
      <c r="CK228" s="45">
        <v>0</v>
      </c>
      <c r="CL228" s="46">
        <v>0</v>
      </c>
      <c r="CM228" s="393">
        <v>63.043478260869563</v>
      </c>
      <c r="CN228" s="397">
        <v>5</v>
      </c>
      <c r="CO228" s="397">
        <v>6</v>
      </c>
      <c r="CP228" s="397" t="s">
        <v>58</v>
      </c>
    </row>
    <row r="229" spans="1:94" ht="18.5">
      <c r="A229" s="58">
        <v>2021</v>
      </c>
      <c r="B229" s="39" t="s">
        <v>276</v>
      </c>
      <c r="C229" s="431">
        <v>44222.602387893501</v>
      </c>
      <c r="D229" s="431">
        <v>44228.464113761598</v>
      </c>
      <c r="E229" s="403">
        <v>47289</v>
      </c>
      <c r="F229" s="444">
        <f t="shared" si="20"/>
        <v>0</v>
      </c>
      <c r="G229" s="444">
        <f t="shared" si="21"/>
        <v>0</v>
      </c>
      <c r="H229" s="428">
        <f t="shared" si="22"/>
        <v>1</v>
      </c>
      <c r="I229" s="428">
        <f t="shared" si="23"/>
        <v>0</v>
      </c>
      <c r="J229" s="428">
        <f t="shared" si="24"/>
        <v>0</v>
      </c>
      <c r="K229" s="42">
        <f>VLOOKUP(Categorized!F229,Rules!$F$4:$H$7,3,0)</f>
        <v>70</v>
      </c>
      <c r="L229" s="43">
        <f>VLOOKUP(Categorized!G229,Rules!$F$8:$H$9,3,0)</f>
        <v>90</v>
      </c>
      <c r="M229" s="43">
        <f>VLOOKUP(Categorized!H229,Rules!$F$10:$H$12,3,0)</f>
        <v>60</v>
      </c>
      <c r="N229" s="43">
        <f>VLOOKUP(Categorized!I229,Rules!$F$13:$H$16,3,0)</f>
        <v>95</v>
      </c>
      <c r="O229" s="43">
        <f>VLOOKUP(Categorized!J229,Rules!$F$17:$H$19,3,0)</f>
        <v>90</v>
      </c>
      <c r="P229" s="43">
        <f>VLOOKUP(Categorized!K229,Rules!$F$20:$H$21,3,0)</f>
        <v>60</v>
      </c>
      <c r="Q229" s="43">
        <f>VLOOKUP(Categorized!L229,Rules!$F$22:$H$28,3,0)</f>
        <v>70</v>
      </c>
      <c r="R229" s="43">
        <f>VLOOKUP(Categorized!M229,Rules!$F$29:$H$31,3,0)</f>
        <v>70</v>
      </c>
      <c r="S229" s="255" cm="1">
        <f t="array" ref="S229">MMULT(K229:R229,Rules!$O$4:$O$11)</f>
        <v>75.924369747899135</v>
      </c>
      <c r="T229" s="43">
        <f>VLOOKUP(Categorized!N229,Rules!$F$32:$H$33,3,0)</f>
        <v>60</v>
      </c>
      <c r="U229" s="43">
        <f>VLOOKUP(Categorized!O229,Rules!$F$34:$H$40,3,0)</f>
        <v>70</v>
      </c>
      <c r="V229" s="43">
        <f>VLOOKUP(Categorized!P229,Rules!$F$41:$H$42,3,0)</f>
        <v>90</v>
      </c>
      <c r="W229" s="43">
        <f>VLOOKUP(Categorized!Q229,Rules!$F$43:$H$46,3,0)</f>
        <v>50</v>
      </c>
      <c r="X229" s="43">
        <f>VLOOKUP(Categorized!R229,Rules!$F$47:$H$51,3,0)</f>
        <v>30</v>
      </c>
      <c r="Y229" s="43">
        <f>VLOOKUP(Categorized!S229,Rules!$F$52:$H$56,3,0)</f>
        <v>30</v>
      </c>
      <c r="Z229" s="43">
        <f>VLOOKUP(Categorized!T229,Rules!$F$57:$H$58,3,0)</f>
        <v>30</v>
      </c>
      <c r="AA229" s="255">
        <f t="array" ref="AA229">MMULT(T229:Z229,Rules!$O$14:$O$20)</f>
        <v>50.865051903114185</v>
      </c>
      <c r="AB229" s="43">
        <f>VLOOKUP(Categorized!U229,Rules!$F$59:$H$60,3,0)</f>
        <v>80</v>
      </c>
      <c r="AC229" s="43">
        <f>VLOOKUP(Categorized!V229,Rules!$F$61:$H$62,3,0)</f>
        <v>20</v>
      </c>
      <c r="AD229" s="43">
        <f>VLOOKUP(Categorized!W229,Rules!$F$63:$H$64,3,0)</f>
        <v>80</v>
      </c>
      <c r="AE229" s="43">
        <f>VLOOKUP(Categorized!X229,Rules!$F$65:$H$66,3,0)</f>
        <v>20</v>
      </c>
      <c r="AF229" s="255">
        <f t="array" ref="AF229">MMULT(AB229:AE229,Rules!$O$23:$O$26)</f>
        <v>46.666666666666664</v>
      </c>
      <c r="AG229" s="43">
        <f>VLOOKUP(Categorized!Y229,Rules!$F$67:$H$68,3,0)</f>
        <v>70</v>
      </c>
      <c r="AH229" s="43">
        <f>VLOOKUP(Categorized!Z229,Rules!$F$69:$H$70,3,0)</f>
        <v>80</v>
      </c>
      <c r="AI229" s="43">
        <f>VLOOKUP(Categorized!AA229,Rules!$F$71:$H$72,3,0)</f>
        <v>80</v>
      </c>
      <c r="AJ229" s="43">
        <f>VLOOKUP(Categorized!AB229,Rules!$F$73:$H$74,3,0)</f>
        <v>60</v>
      </c>
      <c r="AK229" s="255">
        <f t="array" ref="AK229">MMULT(AG229:AJ229,Rules!$O$29:$O$32)</f>
        <v>73.174603174603163</v>
      </c>
      <c r="AL229" s="43">
        <f>VLOOKUP(Categorized!AC229,Rules!$F$75:$H$76,3,0)</f>
        <v>80</v>
      </c>
      <c r="AM229" s="43">
        <f>VLOOKUP(Categorized!AD229,Rules!$F$77:$H$78,3,0)</f>
        <v>80</v>
      </c>
      <c r="AN229" s="43">
        <f>VLOOKUP(Categorized!AE229,Rules!$F$79:$H$84,3,0)</f>
        <v>85</v>
      </c>
      <c r="AO229" s="43">
        <f>VLOOKUP(Categorized!AF229,Rules!$F$85:$H$89,3,0)</f>
        <v>80</v>
      </c>
      <c r="AP229" s="43">
        <f>VLOOKUP(Categorized!AG229,Rules!$F$90:$H$92,3,0)</f>
        <v>30</v>
      </c>
      <c r="AQ229" s="43">
        <f>VLOOKUP(Categorized!AH229,Rules!$F$93:$H$96,3,0)</f>
        <v>80</v>
      </c>
      <c r="AR229" s="43">
        <f>VLOOKUP(Categorized!AI229,Rules!$F$97:$H$100,3,0)</f>
        <v>50</v>
      </c>
      <c r="AS229" s="43">
        <f>VLOOKUP(Categorized!AJ229,Rules!$F$101:$H$102,3,0)</f>
        <v>30</v>
      </c>
      <c r="AT229" s="43">
        <f>VLOOKUP(Categorized!AK229,Rules!$F$103:$H$105,3,0)</f>
        <v>95</v>
      </c>
      <c r="AU229" s="43">
        <f>VLOOKUP(Categorized!AL229,Rules!$F$106:$H$109,3,0)</f>
        <v>60</v>
      </c>
      <c r="AV229" s="43">
        <f>VLOOKUP(Categorized!AM229,Rules!$F$110:$H$113,3,0)</f>
        <v>70</v>
      </c>
      <c r="AW229" s="255">
        <f t="array" ref="AW229">MMULT(AL229:AV229,Rules!$O$35:$O$45)</f>
        <v>67.255681818181813</v>
      </c>
      <c r="AX229" s="44">
        <f>VLOOKUP(Categorized!AN229,Rules!$F$114:$H$116,3,0)</f>
        <v>30</v>
      </c>
      <c r="AY229" s="44">
        <f>VLOOKUP(Categorized!AO229,Rules!$F$117:$H$119,3,0)</f>
        <v>30</v>
      </c>
      <c r="AZ229" s="44">
        <f>VLOOKUP(Categorized!AP229,Rules!$F$120:$H$122,3,0)</f>
        <v>30</v>
      </c>
      <c r="BA229" s="44">
        <f>VLOOKUP(Categorized!AQ229,Rules!$F$123:$H$124,3,0)</f>
        <v>30</v>
      </c>
      <c r="BB229" s="44">
        <f>VLOOKUP(Categorized!AR229,Rules!$F$125:$H$127,3,0)</f>
        <v>70</v>
      </c>
      <c r="BC229" s="44">
        <f>VLOOKUP(Categorized!AS229,Rules!$F$128:$H$130,3,0)</f>
        <v>30</v>
      </c>
      <c r="BD229" s="43">
        <f>VLOOKUP(Categorized!AT229,Rules!$F$131:$H$133,3,0)</f>
        <v>30</v>
      </c>
      <c r="BE229" s="44">
        <f>VLOOKUP(Categorized!AU229,Rules!$F$134:$H$136,3,0)</f>
        <v>30</v>
      </c>
      <c r="BF229" s="44">
        <f>VLOOKUP(Categorized!AV229,Rules!$F$137:$H$138,3,0)</f>
        <v>30</v>
      </c>
      <c r="BG229" s="44">
        <f>VLOOKUP(Categorized!AW229,Rules!$F$139:$H$141,3,0)</f>
        <v>45</v>
      </c>
      <c r="BH229" s="256">
        <f t="array" ref="BH229">MMULT(AX229:BG229,Rules!$O$48:$O$57)</f>
        <v>35.54601226993865</v>
      </c>
      <c r="BI229" s="43">
        <f>VLOOKUP(Categorized!AX229,Rules!$F$142:$H$143,3,0)</f>
        <v>30</v>
      </c>
      <c r="BJ229" s="43">
        <f>VLOOKUP(Categorized!AY229,Rules!$F$144:$H$145,3,0)</f>
        <v>30</v>
      </c>
      <c r="BK229" s="43">
        <f>VLOOKUP(Categorized!AZ229,Rules!$F$146:$H$147,3,0)</f>
        <v>30</v>
      </c>
      <c r="BL229" s="43">
        <f>VLOOKUP(Categorized!BA229,Rules!$F$148:$H$149,3,0)</f>
        <v>30</v>
      </c>
      <c r="BM229" s="43">
        <f>VLOOKUP(Categorized!BB229,Rules!$F$150:$H$151,3,0)</f>
        <v>30</v>
      </c>
      <c r="BN229" s="43">
        <f>VLOOKUP(Categorized!BC229,Rules!$F$152:$H$153,3,0)</f>
        <v>30</v>
      </c>
      <c r="BO229" s="43">
        <f>VLOOKUP(Categorized!BD229,Rules!$F$154:$H$155,3,0)</f>
        <v>90</v>
      </c>
      <c r="BP229" s="43">
        <f>VLOOKUP(Categorized!BE229,Rules!$F$156:$H$157,3,0)</f>
        <v>30</v>
      </c>
      <c r="BQ229" s="43">
        <f>VLOOKUP(Categorized!BF229,Rules!$F$158:$H$159,3,0)</f>
        <v>30</v>
      </c>
      <c r="BR229" s="43">
        <f>VLOOKUP(Categorized!BG229,Rules!$F$160:$H$161,3,0)</f>
        <v>30</v>
      </c>
      <c r="BS229" s="43">
        <f>VLOOKUP(Categorized!BH229,Rules!$F$162:$H$163,3,0)</f>
        <v>30</v>
      </c>
      <c r="BT229" s="43">
        <f>VLOOKUP(Categorized!BI229,Rules!$F$164:$H$165,3,0)</f>
        <v>90</v>
      </c>
      <c r="BU229" s="43">
        <f>VLOOKUP(Categorized!BJ229,Rules!$F$166:$H$167,3,0)</f>
        <v>90</v>
      </c>
      <c r="BV229" s="43">
        <f>VLOOKUP(Categorized!BK229,Rules!$F$168:$H$169,3,0)</f>
        <v>30</v>
      </c>
      <c r="BW229" s="43">
        <f>VLOOKUP(Categorized!BL229,Rules!$F$170:$H$171,3,0)</f>
        <v>30</v>
      </c>
      <c r="BX229" s="43">
        <f>VLOOKUP(Categorized!BM229,Rules!$F$172:$H$173,3,0)</f>
        <v>30</v>
      </c>
      <c r="BY229" s="43">
        <f>VLOOKUP(Categorized!BN229,Rules!$F$174:$H$175,3,0)</f>
        <v>30</v>
      </c>
      <c r="BZ229" s="43">
        <f>VLOOKUP(Categorized!BO229,Rules!$F$176:$H$177,3,0)</f>
        <v>30</v>
      </c>
      <c r="CA229" s="43">
        <f>VLOOKUP(Categorized!BP229,Rules!$F$178:$H$179,3,0)</f>
        <v>30</v>
      </c>
      <c r="CB229" s="43">
        <f>VLOOKUP(Categorized!BQ229,Rules!$F$180:$H$181,3,0)</f>
        <v>30</v>
      </c>
      <c r="CC229" s="43">
        <f>VLOOKUP(Categorized!BR229,Rules!$F$182:$H$183,3,0)</f>
        <v>30</v>
      </c>
      <c r="CD229" s="255">
        <f t="array" ref="CD229">MMULT(BI229:CC229,Rules!$O$60:$O$80)</f>
        <v>38.500296384113824</v>
      </c>
      <c r="CE229" s="43">
        <f>VLOOKUP(Categorized!BS229,Rules!$F$184:$H$185,3,0)</f>
        <v>30</v>
      </c>
      <c r="CF229" s="43">
        <f>VLOOKUP(Categorized!BT229,Rules!$F$186:$H$187,3,0)</f>
        <v>30</v>
      </c>
      <c r="CG229" s="43">
        <f>VLOOKUP(Categorized!BU229,Rules!$F$188:$H$189,3,0)</f>
        <v>30</v>
      </c>
      <c r="CH229" s="43">
        <f>VLOOKUP(Categorized!BV229,Rules!$F$190:$H$191,3,0)</f>
        <v>30</v>
      </c>
      <c r="CI229" s="43">
        <f>VLOOKUP(Categorized!BW229,Rules!$F$192:$H$193,3,0)</f>
        <v>30</v>
      </c>
      <c r="CJ229" s="255">
        <f t="array" ref="CJ229">MMULT(CE229:CI229,Rules!$O$83:$O$87)</f>
        <v>30</v>
      </c>
      <c r="CK229" s="46">
        <v>0</v>
      </c>
      <c r="CL229" s="46">
        <v>0</v>
      </c>
      <c r="CM229" s="393">
        <v>68.478260869565219</v>
      </c>
      <c r="CN229" s="397">
        <v>5</v>
      </c>
      <c r="CO229" s="397">
        <v>7</v>
      </c>
      <c r="CP229" s="397" t="s">
        <v>58</v>
      </c>
    </row>
    <row r="230" spans="1:94" ht="18.5">
      <c r="A230" s="58">
        <v>2021</v>
      </c>
      <c r="B230" s="39" t="s">
        <v>277</v>
      </c>
      <c r="C230" s="431">
        <v>44541.6776920255</v>
      </c>
      <c r="D230" s="431">
        <v>44545.385888611097</v>
      </c>
      <c r="E230" s="403">
        <v>61859</v>
      </c>
      <c r="F230" s="444">
        <f t="shared" si="20"/>
        <v>0</v>
      </c>
      <c r="G230" s="444">
        <f t="shared" si="21"/>
        <v>0</v>
      </c>
      <c r="H230" s="428">
        <f t="shared" si="22"/>
        <v>1</v>
      </c>
      <c r="I230" s="428">
        <f t="shared" si="23"/>
        <v>0</v>
      </c>
      <c r="J230" s="428">
        <f t="shared" si="24"/>
        <v>0</v>
      </c>
      <c r="K230" s="42">
        <f>VLOOKUP(Categorized!F230,Rules!$F$4:$H$7,3,0)</f>
        <v>90</v>
      </c>
      <c r="L230" s="43">
        <f>VLOOKUP(Categorized!G230,Rules!$F$8:$H$9,3,0)</f>
        <v>90</v>
      </c>
      <c r="M230" s="43">
        <f>VLOOKUP(Categorized!H230,Rules!$F$10:$H$12,3,0)</f>
        <v>60</v>
      </c>
      <c r="N230" s="43">
        <f>VLOOKUP(Categorized!I230,Rules!$F$13:$H$16,3,0)</f>
        <v>95</v>
      </c>
      <c r="O230" s="43">
        <f>VLOOKUP(Categorized!J230,Rules!$F$17:$H$19,3,0)</f>
        <v>30</v>
      </c>
      <c r="P230" s="43">
        <f>VLOOKUP(Categorized!K230,Rules!$F$20:$H$21,3,0)</f>
        <v>60</v>
      </c>
      <c r="Q230" s="43">
        <f>VLOOKUP(Categorized!L230,Rules!$F$22:$H$28,3,0)</f>
        <v>70</v>
      </c>
      <c r="R230" s="43">
        <f>VLOOKUP(Categorized!M230,Rules!$F$29:$H$31,3,0)</f>
        <v>70</v>
      </c>
      <c r="S230" s="255" cm="1">
        <f t="array" ref="S230">MMULT(K230:R230,Rules!$O$4:$O$11)</f>
        <v>71.890756302520998</v>
      </c>
      <c r="T230" s="43">
        <f>VLOOKUP(Categorized!N230,Rules!$F$32:$H$33,3,0)</f>
        <v>60</v>
      </c>
      <c r="U230" s="43">
        <f>VLOOKUP(Categorized!O230,Rules!$F$34:$H$40,3,0)</f>
        <v>70</v>
      </c>
      <c r="V230" s="43">
        <f>VLOOKUP(Categorized!P230,Rules!$F$41:$H$42,3,0)</f>
        <v>30</v>
      </c>
      <c r="W230" s="43">
        <f>VLOOKUP(Categorized!Q230,Rules!$F$43:$H$46,3,0)</f>
        <v>20</v>
      </c>
      <c r="X230" s="43">
        <f>VLOOKUP(Categorized!R230,Rules!$F$47:$H$51,3,0)</f>
        <v>30</v>
      </c>
      <c r="Y230" s="43">
        <f>VLOOKUP(Categorized!S230,Rules!$F$52:$H$56,3,0)</f>
        <v>30</v>
      </c>
      <c r="Z230" s="43">
        <f>VLOOKUP(Categorized!T230,Rules!$F$57:$H$58,3,0)</f>
        <v>30</v>
      </c>
      <c r="AA230" s="255">
        <f t="array" ref="AA230">MMULT(T230:Z230,Rules!$O$14:$O$20)</f>
        <v>37.733564013840834</v>
      </c>
      <c r="AB230" s="43">
        <f>VLOOKUP(Categorized!U230,Rules!$F$59:$H$60,3,0)</f>
        <v>80</v>
      </c>
      <c r="AC230" s="43">
        <f>VLOOKUP(Categorized!V230,Rules!$F$61:$H$62,3,0)</f>
        <v>20</v>
      </c>
      <c r="AD230" s="43">
        <f>VLOOKUP(Categorized!W230,Rules!$F$63:$H$64,3,0)</f>
        <v>80</v>
      </c>
      <c r="AE230" s="43">
        <f>VLOOKUP(Categorized!X230,Rules!$F$65:$H$66,3,0)</f>
        <v>20</v>
      </c>
      <c r="AF230" s="255">
        <f t="array" ref="AF230">MMULT(AB230:AE230,Rules!$O$23:$O$26)</f>
        <v>46.666666666666664</v>
      </c>
      <c r="AG230" s="43">
        <f>VLOOKUP(Categorized!Y230,Rules!$F$67:$H$68,3,0)</f>
        <v>70</v>
      </c>
      <c r="AH230" s="43">
        <f>VLOOKUP(Categorized!Z230,Rules!$F$69:$H$70,3,0)</f>
        <v>30</v>
      </c>
      <c r="AI230" s="43">
        <f>VLOOKUP(Categorized!AA230,Rules!$F$71:$H$72,3,0)</f>
        <v>80</v>
      </c>
      <c r="AJ230" s="43">
        <f>VLOOKUP(Categorized!AB230,Rules!$F$73:$H$74,3,0)</f>
        <v>60</v>
      </c>
      <c r="AK230" s="255">
        <f t="array" ref="AK230">MMULT(AG230:AJ230,Rules!$O$29:$O$32)</f>
        <v>58.888888888888886</v>
      </c>
      <c r="AL230" s="43">
        <f>VLOOKUP(Categorized!AC230,Rules!$F$75:$H$76,3,0)</f>
        <v>80</v>
      </c>
      <c r="AM230" s="43">
        <f>VLOOKUP(Categorized!AD230,Rules!$F$77:$H$78,3,0)</f>
        <v>50</v>
      </c>
      <c r="AN230" s="43">
        <f>VLOOKUP(Categorized!AE230,Rules!$F$79:$H$84,3,0)</f>
        <v>80</v>
      </c>
      <c r="AO230" s="43">
        <f>VLOOKUP(Categorized!AF230,Rules!$F$85:$H$89,3,0)</f>
        <v>30</v>
      </c>
      <c r="AP230" s="43">
        <f>VLOOKUP(Categorized!AG230,Rules!$F$90:$H$92,3,0)</f>
        <v>30</v>
      </c>
      <c r="AQ230" s="43">
        <f>VLOOKUP(Categorized!AH230,Rules!$F$93:$H$96,3,0)</f>
        <v>30</v>
      </c>
      <c r="AR230" s="43">
        <f>VLOOKUP(Categorized!AI230,Rules!$F$97:$H$100,3,0)</f>
        <v>80</v>
      </c>
      <c r="AS230" s="43">
        <f>VLOOKUP(Categorized!AJ230,Rules!$F$101:$H$102,3,0)</f>
        <v>30</v>
      </c>
      <c r="AT230" s="43">
        <f>VLOOKUP(Categorized!AK230,Rules!$F$103:$H$105,3,0)</f>
        <v>95</v>
      </c>
      <c r="AU230" s="43">
        <f>VLOOKUP(Categorized!AL230,Rules!$F$106:$H$109,3,0)</f>
        <v>60</v>
      </c>
      <c r="AV230" s="43">
        <f>VLOOKUP(Categorized!AM230,Rules!$F$110:$H$113,3,0)</f>
        <v>70</v>
      </c>
      <c r="AW230" s="255">
        <f t="array" ref="AW230">MMULT(AL230:AV230,Rules!$O$35:$O$45)</f>
        <v>57.13068181818182</v>
      </c>
      <c r="AX230" s="44">
        <f>VLOOKUP(Categorized!AN230,Rules!$F$114:$H$116,3,0)</f>
        <v>90</v>
      </c>
      <c r="AY230" s="44">
        <f>VLOOKUP(Categorized!AO230,Rules!$F$117:$H$119,3,0)</f>
        <v>90</v>
      </c>
      <c r="AZ230" s="44">
        <f>VLOOKUP(Categorized!AP230,Rules!$F$120:$H$122,3,0)</f>
        <v>30</v>
      </c>
      <c r="BA230" s="44">
        <f>VLOOKUP(Categorized!AQ230,Rules!$F$123:$H$124,3,0)</f>
        <v>30</v>
      </c>
      <c r="BB230" s="44">
        <f>VLOOKUP(Categorized!AR230,Rules!$F$125:$H$127,3,0)</f>
        <v>50</v>
      </c>
      <c r="BC230" s="44">
        <f>VLOOKUP(Categorized!AS230,Rules!$F$128:$H$130,3,0)</f>
        <v>30</v>
      </c>
      <c r="BD230" s="43">
        <f>VLOOKUP(Categorized!AT230,Rules!$F$131:$H$133,3,0)</f>
        <v>30</v>
      </c>
      <c r="BE230" s="44">
        <f>VLOOKUP(Categorized!AU230,Rules!$F$134:$H$136,3,0)</f>
        <v>30</v>
      </c>
      <c r="BF230" s="44">
        <f>VLOOKUP(Categorized!AV230,Rules!$F$137:$H$138,3,0)</f>
        <v>30</v>
      </c>
      <c r="BG230" s="44">
        <f>VLOOKUP(Categorized!AW230,Rules!$F$139:$H$141,3,0)</f>
        <v>45</v>
      </c>
      <c r="BH230" s="256">
        <f t="array" ref="BH230">MMULT(AX230:BG230,Rules!$O$48:$O$57)</f>
        <v>44.036809815950917</v>
      </c>
      <c r="BI230" s="43">
        <f>VLOOKUP(Categorized!AX230,Rules!$F$142:$H$143,3,0)</f>
        <v>30</v>
      </c>
      <c r="BJ230" s="43">
        <f>VLOOKUP(Categorized!AY230,Rules!$F$144:$H$145,3,0)</f>
        <v>90</v>
      </c>
      <c r="BK230" s="43">
        <f>VLOOKUP(Categorized!AZ230,Rules!$F$146:$H$147,3,0)</f>
        <v>30</v>
      </c>
      <c r="BL230" s="43">
        <f>VLOOKUP(Categorized!BA230,Rules!$F$148:$H$149,3,0)</f>
        <v>30</v>
      </c>
      <c r="BM230" s="43">
        <f>VLOOKUP(Categorized!BB230,Rules!$F$150:$H$151,3,0)</f>
        <v>30</v>
      </c>
      <c r="BN230" s="43">
        <f>VLOOKUP(Categorized!BC230,Rules!$F$152:$H$153,3,0)</f>
        <v>30</v>
      </c>
      <c r="BO230" s="43">
        <f>VLOOKUP(Categorized!BD230,Rules!$F$154:$H$155,3,0)</f>
        <v>90</v>
      </c>
      <c r="BP230" s="43">
        <f>VLOOKUP(Categorized!BE230,Rules!$F$156:$H$157,3,0)</f>
        <v>30</v>
      </c>
      <c r="BQ230" s="43">
        <f>VLOOKUP(Categorized!BF230,Rules!$F$158:$H$159,3,0)</f>
        <v>30</v>
      </c>
      <c r="BR230" s="43">
        <f>VLOOKUP(Categorized!BG230,Rules!$F$160:$H$161,3,0)</f>
        <v>30</v>
      </c>
      <c r="BS230" s="43">
        <f>VLOOKUP(Categorized!BH230,Rules!$F$162:$H$163,3,0)</f>
        <v>30</v>
      </c>
      <c r="BT230" s="43">
        <f>VLOOKUP(Categorized!BI230,Rules!$F$164:$H$165,3,0)</f>
        <v>30</v>
      </c>
      <c r="BU230" s="43">
        <f>VLOOKUP(Categorized!BJ230,Rules!$F$166:$H$167,3,0)</f>
        <v>90</v>
      </c>
      <c r="BV230" s="43">
        <f>VLOOKUP(Categorized!BK230,Rules!$F$168:$H$169,3,0)</f>
        <v>30</v>
      </c>
      <c r="BW230" s="43">
        <f>VLOOKUP(Categorized!BL230,Rules!$F$170:$H$171,3,0)</f>
        <v>90</v>
      </c>
      <c r="BX230" s="43">
        <f>VLOOKUP(Categorized!BM230,Rules!$F$172:$H$173,3,0)</f>
        <v>30</v>
      </c>
      <c r="BY230" s="43">
        <f>VLOOKUP(Categorized!BN230,Rules!$F$174:$H$175,3,0)</f>
        <v>30</v>
      </c>
      <c r="BZ230" s="43">
        <f>VLOOKUP(Categorized!BO230,Rules!$F$176:$H$177,3,0)</f>
        <v>30</v>
      </c>
      <c r="CA230" s="43">
        <f>VLOOKUP(Categorized!BP230,Rules!$F$178:$H$179,3,0)</f>
        <v>30</v>
      </c>
      <c r="CB230" s="43">
        <f>VLOOKUP(Categorized!BQ230,Rules!$F$180:$H$181,3,0)</f>
        <v>30</v>
      </c>
      <c r="CC230" s="43">
        <f>VLOOKUP(Categorized!BR230,Rules!$F$182:$H$183,3,0)</f>
        <v>30</v>
      </c>
      <c r="CD230" s="255">
        <f t="array" ref="CD230">MMULT(BI230:CC230,Rules!$O$60:$O$80)</f>
        <v>41.523414344991117</v>
      </c>
      <c r="CE230" s="43">
        <f>VLOOKUP(Categorized!BS230,Rules!$F$184:$H$185,3,0)</f>
        <v>30</v>
      </c>
      <c r="CF230" s="43">
        <f>VLOOKUP(Categorized!BT230,Rules!$F$186:$H$187,3,0)</f>
        <v>30</v>
      </c>
      <c r="CG230" s="43">
        <f>VLOOKUP(Categorized!BU230,Rules!$F$188:$H$189,3,0)</f>
        <v>30</v>
      </c>
      <c r="CH230" s="43">
        <f>VLOOKUP(Categorized!BV230,Rules!$F$190:$H$191,3,0)</f>
        <v>30</v>
      </c>
      <c r="CI230" s="43">
        <f>VLOOKUP(Categorized!BW230,Rules!$F$192:$H$193,3,0)</f>
        <v>30</v>
      </c>
      <c r="CJ230" s="255">
        <f t="array" ref="CJ230">MMULT(CE230:CI230,Rules!$O$83:$O$87)</f>
        <v>30</v>
      </c>
      <c r="CK230" s="46">
        <v>0</v>
      </c>
      <c r="CL230" s="46">
        <v>0</v>
      </c>
      <c r="CM230" s="393">
        <v>68.478260869565219</v>
      </c>
      <c r="CN230" s="397">
        <v>5</v>
      </c>
      <c r="CO230" s="397">
        <v>7</v>
      </c>
      <c r="CP230" s="397" t="s">
        <v>58</v>
      </c>
    </row>
    <row r="231" spans="1:94" ht="18.5">
      <c r="A231" s="58">
        <v>2021</v>
      </c>
      <c r="B231" s="39" t="s">
        <v>278</v>
      </c>
      <c r="C231" s="431">
        <v>44528.760465011597</v>
      </c>
      <c r="D231" s="431">
        <v>44534.416287581</v>
      </c>
      <c r="E231" s="403">
        <v>61442</v>
      </c>
      <c r="F231" s="444">
        <f t="shared" si="20"/>
        <v>0</v>
      </c>
      <c r="G231" s="444">
        <f t="shared" si="21"/>
        <v>0</v>
      </c>
      <c r="H231" s="428">
        <f t="shared" si="22"/>
        <v>1</v>
      </c>
      <c r="I231" s="428">
        <f t="shared" si="23"/>
        <v>0</v>
      </c>
      <c r="J231" s="428">
        <f t="shared" si="24"/>
        <v>0</v>
      </c>
      <c r="K231" s="42">
        <f>VLOOKUP(Categorized!F231,Rules!$F$4:$H$7,3,0)</f>
        <v>80</v>
      </c>
      <c r="L231" s="43">
        <f>VLOOKUP(Categorized!G231,Rules!$F$8:$H$9,3,0)</f>
        <v>90</v>
      </c>
      <c r="M231" s="43">
        <f>VLOOKUP(Categorized!H231,Rules!$F$10:$H$12,3,0)</f>
        <v>60</v>
      </c>
      <c r="N231" s="43">
        <f>VLOOKUP(Categorized!I231,Rules!$F$13:$H$16,3,0)</f>
        <v>95</v>
      </c>
      <c r="O231" s="43">
        <f>VLOOKUP(Categorized!J231,Rules!$F$17:$H$19,3,0)</f>
        <v>90</v>
      </c>
      <c r="P231" s="43">
        <f>VLOOKUP(Categorized!K231,Rules!$F$20:$H$21,3,0)</f>
        <v>60</v>
      </c>
      <c r="Q231" s="43">
        <f>VLOOKUP(Categorized!L231,Rules!$F$22:$H$28,3,0)</f>
        <v>75</v>
      </c>
      <c r="R231" s="43">
        <f>VLOOKUP(Categorized!M231,Rules!$F$29:$H$31,3,0)</f>
        <v>70</v>
      </c>
      <c r="S231" s="255" cm="1">
        <f t="array" ref="S231">MMULT(K231:R231,Rules!$O$4:$O$11)</f>
        <v>77.857142857142861</v>
      </c>
      <c r="T231" s="43">
        <f>VLOOKUP(Categorized!N231,Rules!$F$32:$H$33,3,0)</f>
        <v>90</v>
      </c>
      <c r="U231" s="43">
        <f>VLOOKUP(Categorized!O231,Rules!$F$34:$H$40,3,0)</f>
        <v>50</v>
      </c>
      <c r="V231" s="43">
        <f>VLOOKUP(Categorized!P231,Rules!$F$41:$H$42,3,0)</f>
        <v>90</v>
      </c>
      <c r="W231" s="43">
        <f>VLOOKUP(Categorized!Q231,Rules!$F$43:$H$46,3,0)</f>
        <v>50</v>
      </c>
      <c r="X231" s="43">
        <f>VLOOKUP(Categorized!R231,Rules!$F$47:$H$51,3,0)</f>
        <v>30</v>
      </c>
      <c r="Y231" s="43">
        <f>VLOOKUP(Categorized!S231,Rules!$F$52:$H$56,3,0)</f>
        <v>30</v>
      </c>
      <c r="Z231" s="43">
        <f>VLOOKUP(Categorized!T231,Rules!$F$57:$H$58,3,0)</f>
        <v>30</v>
      </c>
      <c r="AA231" s="255">
        <f t="array" ref="AA231">MMULT(T231:Z231,Rules!$O$14:$O$20)</f>
        <v>51.730103806228378</v>
      </c>
      <c r="AB231" s="43">
        <f>VLOOKUP(Categorized!U231,Rules!$F$59:$H$60,3,0)</f>
        <v>80</v>
      </c>
      <c r="AC231" s="43">
        <f>VLOOKUP(Categorized!V231,Rules!$F$61:$H$62,3,0)</f>
        <v>20</v>
      </c>
      <c r="AD231" s="43">
        <f>VLOOKUP(Categorized!W231,Rules!$F$63:$H$64,3,0)</f>
        <v>80</v>
      </c>
      <c r="AE231" s="43">
        <f>VLOOKUP(Categorized!X231,Rules!$F$65:$H$66,3,0)</f>
        <v>20</v>
      </c>
      <c r="AF231" s="255">
        <f t="array" ref="AF231">MMULT(AB231:AE231,Rules!$O$23:$O$26)</f>
        <v>46.666666666666664</v>
      </c>
      <c r="AG231" s="43">
        <f>VLOOKUP(Categorized!Y231,Rules!$F$67:$H$68,3,0)</f>
        <v>70</v>
      </c>
      <c r="AH231" s="43">
        <f>VLOOKUP(Categorized!Z231,Rules!$F$69:$H$70,3,0)</f>
        <v>30</v>
      </c>
      <c r="AI231" s="43">
        <f>VLOOKUP(Categorized!AA231,Rules!$F$71:$H$72,3,0)</f>
        <v>80</v>
      </c>
      <c r="AJ231" s="43">
        <f>VLOOKUP(Categorized!AB231,Rules!$F$73:$H$74,3,0)</f>
        <v>30</v>
      </c>
      <c r="AK231" s="255">
        <f t="array" ref="AK231">MMULT(AG231:AJ231,Rules!$O$29:$O$32)</f>
        <v>52.222222222222214</v>
      </c>
      <c r="AL231" s="43">
        <f>VLOOKUP(Categorized!AC231,Rules!$F$75:$H$76,3,0)</f>
        <v>80</v>
      </c>
      <c r="AM231" s="43">
        <f>VLOOKUP(Categorized!AD231,Rules!$F$77:$H$78,3,0)</f>
        <v>50</v>
      </c>
      <c r="AN231" s="43">
        <f>VLOOKUP(Categorized!AE231,Rules!$F$79:$H$84,3,0)</f>
        <v>30</v>
      </c>
      <c r="AO231" s="43">
        <f>VLOOKUP(Categorized!AF231,Rules!$F$85:$H$89,3,0)</f>
        <v>80</v>
      </c>
      <c r="AP231" s="43">
        <f>VLOOKUP(Categorized!AG231,Rules!$F$90:$H$92,3,0)</f>
        <v>30</v>
      </c>
      <c r="AQ231" s="43">
        <f>VLOOKUP(Categorized!AH231,Rules!$F$93:$H$96,3,0)</f>
        <v>30</v>
      </c>
      <c r="AR231" s="43">
        <f>VLOOKUP(Categorized!AI231,Rules!$F$97:$H$100,3,0)</f>
        <v>50</v>
      </c>
      <c r="AS231" s="43">
        <f>VLOOKUP(Categorized!AJ231,Rules!$F$101:$H$102,3,0)</f>
        <v>30</v>
      </c>
      <c r="AT231" s="43">
        <f>VLOOKUP(Categorized!AK231,Rules!$F$103:$H$105,3,0)</f>
        <v>95</v>
      </c>
      <c r="AU231" s="43">
        <f>VLOOKUP(Categorized!AL231,Rules!$F$106:$H$109,3,0)</f>
        <v>60</v>
      </c>
      <c r="AV231" s="43">
        <f>VLOOKUP(Categorized!AM231,Rules!$F$110:$H$113,3,0)</f>
        <v>30</v>
      </c>
      <c r="AW231" s="255">
        <f t="array" ref="AW231">MMULT(AL231:AV231,Rules!$O$35:$O$45)</f>
        <v>51.5625</v>
      </c>
      <c r="AX231" s="44">
        <f>VLOOKUP(Categorized!AN231,Rules!$F$114:$H$116,3,0)</f>
        <v>90</v>
      </c>
      <c r="AY231" s="44">
        <f>VLOOKUP(Categorized!AO231,Rules!$F$117:$H$119,3,0)</f>
        <v>30</v>
      </c>
      <c r="AZ231" s="44">
        <f>VLOOKUP(Categorized!AP231,Rules!$F$120:$H$122,3,0)</f>
        <v>30</v>
      </c>
      <c r="BA231" s="44">
        <f>VLOOKUP(Categorized!AQ231,Rules!$F$123:$H$124,3,0)</f>
        <v>30</v>
      </c>
      <c r="BB231" s="44">
        <f>VLOOKUP(Categorized!AR231,Rules!$F$125:$H$127,3,0)</f>
        <v>50</v>
      </c>
      <c r="BC231" s="44">
        <f>VLOOKUP(Categorized!AS231,Rules!$F$128:$H$130,3,0)</f>
        <v>80</v>
      </c>
      <c r="BD231" s="43">
        <f>VLOOKUP(Categorized!AT231,Rules!$F$131:$H$133,3,0)</f>
        <v>30</v>
      </c>
      <c r="BE231" s="44">
        <f>VLOOKUP(Categorized!AU231,Rules!$F$134:$H$136,3,0)</f>
        <v>30</v>
      </c>
      <c r="BF231" s="44">
        <f>VLOOKUP(Categorized!AV231,Rules!$F$137:$H$138,3,0)</f>
        <v>30</v>
      </c>
      <c r="BG231" s="44">
        <f>VLOOKUP(Categorized!AW231,Rules!$F$139:$H$141,3,0)</f>
        <v>30</v>
      </c>
      <c r="BH231" s="256">
        <f t="array" ref="BH231">MMULT(AX231:BG231,Rules!$O$48:$O$57)</f>
        <v>42.220858895705511</v>
      </c>
      <c r="BI231" s="43">
        <f>VLOOKUP(Categorized!AX231,Rules!$F$142:$H$143,3,0)</f>
        <v>30</v>
      </c>
      <c r="BJ231" s="43">
        <f>VLOOKUP(Categorized!AY231,Rules!$F$144:$H$145,3,0)</f>
        <v>90</v>
      </c>
      <c r="BK231" s="43">
        <f>VLOOKUP(Categorized!AZ231,Rules!$F$146:$H$147,3,0)</f>
        <v>30</v>
      </c>
      <c r="BL231" s="43">
        <f>VLOOKUP(Categorized!BA231,Rules!$F$148:$H$149,3,0)</f>
        <v>30</v>
      </c>
      <c r="BM231" s="43">
        <f>VLOOKUP(Categorized!BB231,Rules!$F$150:$H$151,3,0)</f>
        <v>30</v>
      </c>
      <c r="BN231" s="43">
        <f>VLOOKUP(Categorized!BC231,Rules!$F$152:$H$153,3,0)</f>
        <v>30</v>
      </c>
      <c r="BO231" s="43">
        <f>VLOOKUP(Categorized!BD231,Rules!$F$154:$H$155,3,0)</f>
        <v>90</v>
      </c>
      <c r="BP231" s="43">
        <f>VLOOKUP(Categorized!BE231,Rules!$F$156:$H$157,3,0)</f>
        <v>30</v>
      </c>
      <c r="BQ231" s="43">
        <f>VLOOKUP(Categorized!BF231,Rules!$F$158:$H$159,3,0)</f>
        <v>30</v>
      </c>
      <c r="BR231" s="43">
        <f>VLOOKUP(Categorized!BG231,Rules!$F$160:$H$161,3,0)</f>
        <v>30</v>
      </c>
      <c r="BS231" s="43">
        <f>VLOOKUP(Categorized!BH231,Rules!$F$162:$H$163,3,0)</f>
        <v>30</v>
      </c>
      <c r="BT231" s="43">
        <f>VLOOKUP(Categorized!BI231,Rules!$F$164:$H$165,3,0)</f>
        <v>30</v>
      </c>
      <c r="BU231" s="43">
        <f>VLOOKUP(Categorized!BJ231,Rules!$F$166:$H$167,3,0)</f>
        <v>90</v>
      </c>
      <c r="BV231" s="43">
        <f>VLOOKUP(Categorized!BK231,Rules!$F$168:$H$169,3,0)</f>
        <v>30</v>
      </c>
      <c r="BW231" s="43">
        <f>VLOOKUP(Categorized!BL231,Rules!$F$170:$H$171,3,0)</f>
        <v>30</v>
      </c>
      <c r="BX231" s="43">
        <f>VLOOKUP(Categorized!BM231,Rules!$F$172:$H$173,3,0)</f>
        <v>30</v>
      </c>
      <c r="BY231" s="43">
        <f>VLOOKUP(Categorized!BN231,Rules!$F$174:$H$175,3,0)</f>
        <v>30</v>
      </c>
      <c r="BZ231" s="43">
        <f>VLOOKUP(Categorized!BO231,Rules!$F$176:$H$177,3,0)</f>
        <v>30</v>
      </c>
      <c r="CA231" s="43">
        <f>VLOOKUP(Categorized!BP231,Rules!$F$178:$H$179,3,0)</f>
        <v>30</v>
      </c>
      <c r="CB231" s="43">
        <f>VLOOKUP(Categorized!BQ231,Rules!$F$180:$H$181,3,0)</f>
        <v>30</v>
      </c>
      <c r="CC231" s="43">
        <f>VLOOKUP(Categorized!BR231,Rules!$F$182:$H$183,3,0)</f>
        <v>30</v>
      </c>
      <c r="CD231" s="255">
        <f t="array" ref="CD231">MMULT(BI231:CC231,Rules!$O$60:$O$80)</f>
        <v>38.855957320687615</v>
      </c>
      <c r="CE231" s="43">
        <f>VLOOKUP(Categorized!BS231,Rules!$F$184:$H$185,3,0)</f>
        <v>30</v>
      </c>
      <c r="CF231" s="43">
        <f>VLOOKUP(Categorized!BT231,Rules!$F$186:$H$187,3,0)</f>
        <v>30</v>
      </c>
      <c r="CG231" s="43">
        <f>VLOOKUP(Categorized!BU231,Rules!$F$188:$H$189,3,0)</f>
        <v>30</v>
      </c>
      <c r="CH231" s="43">
        <f>VLOOKUP(Categorized!BV231,Rules!$F$190:$H$191,3,0)</f>
        <v>90</v>
      </c>
      <c r="CI231" s="43">
        <f>VLOOKUP(Categorized!BW231,Rules!$F$192:$H$193,3,0)</f>
        <v>30</v>
      </c>
      <c r="CJ231" s="255">
        <f t="array" ref="CJ231">MMULT(CE231:CI231,Rules!$O$83:$O$87)</f>
        <v>40.588235294117645</v>
      </c>
      <c r="CK231" s="24">
        <v>0</v>
      </c>
      <c r="CL231" s="46">
        <v>0</v>
      </c>
      <c r="CM231" s="393">
        <v>68.478260869565219</v>
      </c>
      <c r="CN231" s="397">
        <v>5</v>
      </c>
      <c r="CO231" s="397">
        <v>7</v>
      </c>
      <c r="CP231" s="397" t="s">
        <v>58</v>
      </c>
    </row>
    <row r="232" spans="1:94" ht="18.5">
      <c r="A232" s="58">
        <v>2021</v>
      </c>
      <c r="B232" s="39" t="s">
        <v>279</v>
      </c>
      <c r="C232" s="431">
        <v>44425.733787696801</v>
      </c>
      <c r="D232" s="431">
        <v>44429.5524058218</v>
      </c>
      <c r="E232" s="403">
        <v>46919</v>
      </c>
      <c r="F232" s="444">
        <f t="shared" si="20"/>
        <v>0</v>
      </c>
      <c r="G232" s="444">
        <f t="shared" si="21"/>
        <v>0</v>
      </c>
      <c r="H232" s="428">
        <f t="shared" si="22"/>
        <v>1</v>
      </c>
      <c r="I232" s="428">
        <f t="shared" si="23"/>
        <v>0</v>
      </c>
      <c r="J232" s="428">
        <f t="shared" si="24"/>
        <v>0</v>
      </c>
      <c r="K232" s="42">
        <f>VLOOKUP(Categorized!F232,Rules!$F$4:$H$7,3,0)</f>
        <v>90</v>
      </c>
      <c r="L232" s="43">
        <f>VLOOKUP(Categorized!G232,Rules!$F$8:$H$9,3,0)</f>
        <v>90</v>
      </c>
      <c r="M232" s="43">
        <f>VLOOKUP(Categorized!H232,Rules!$F$10:$H$12,3,0)</f>
        <v>60</v>
      </c>
      <c r="N232" s="43">
        <f>VLOOKUP(Categorized!I232,Rules!$F$13:$H$16,3,0)</f>
        <v>95</v>
      </c>
      <c r="O232" s="43">
        <f>VLOOKUP(Categorized!J232,Rules!$F$17:$H$19,3,0)</f>
        <v>90</v>
      </c>
      <c r="P232" s="43">
        <f>VLOOKUP(Categorized!K232,Rules!$F$20:$H$21,3,0)</f>
        <v>60</v>
      </c>
      <c r="Q232" s="43">
        <f>VLOOKUP(Categorized!L232,Rules!$F$22:$H$28,3,0)</f>
        <v>70</v>
      </c>
      <c r="R232" s="43">
        <f>VLOOKUP(Categorized!M232,Rules!$F$29:$H$31,3,0)</f>
        <v>60</v>
      </c>
      <c r="S232" s="255" cm="1">
        <f t="array" ref="S232">MMULT(K232:R232,Rules!$O$4:$O$11)</f>
        <v>78.109243697478988</v>
      </c>
      <c r="T232" s="43">
        <f>VLOOKUP(Categorized!N232,Rules!$F$32:$H$33,3,0)</f>
        <v>90</v>
      </c>
      <c r="U232" s="43">
        <f>VLOOKUP(Categorized!O232,Rules!$F$34:$H$40,3,0)</f>
        <v>70</v>
      </c>
      <c r="V232" s="43">
        <f>VLOOKUP(Categorized!P232,Rules!$F$41:$H$42,3,0)</f>
        <v>90</v>
      </c>
      <c r="W232" s="43">
        <f>VLOOKUP(Categorized!Q232,Rules!$F$43:$H$46,3,0)</f>
        <v>20</v>
      </c>
      <c r="X232" s="43">
        <f>VLOOKUP(Categorized!R232,Rules!$F$47:$H$51,3,0)</f>
        <v>50</v>
      </c>
      <c r="Y232" s="43">
        <f>VLOOKUP(Categorized!S232,Rules!$F$52:$H$56,3,0)</f>
        <v>50</v>
      </c>
      <c r="Z232" s="43">
        <f>VLOOKUP(Categorized!T232,Rules!$F$57:$H$58,3,0)</f>
        <v>30</v>
      </c>
      <c r="AA232" s="255">
        <f t="array" ref="AA232">MMULT(T232:Z232,Rules!$O$14:$O$20)</f>
        <v>56.591695501730108</v>
      </c>
      <c r="AB232" s="43">
        <f>VLOOKUP(Categorized!U232,Rules!$F$59:$H$60,3,0)</f>
        <v>20</v>
      </c>
      <c r="AC232" s="43">
        <f>VLOOKUP(Categorized!V232,Rules!$F$61:$H$62,3,0)</f>
        <v>20</v>
      </c>
      <c r="AD232" s="43">
        <f>VLOOKUP(Categorized!W232,Rules!$F$63:$H$64,3,0)</f>
        <v>80</v>
      </c>
      <c r="AE232" s="43">
        <f>VLOOKUP(Categorized!X232,Rules!$F$65:$H$66,3,0)</f>
        <v>20</v>
      </c>
      <c r="AF232" s="255">
        <f t="array" ref="AF232">MMULT(AB232:AE232,Rules!$O$23:$O$26)</f>
        <v>26.666666666666664</v>
      </c>
      <c r="AG232" s="43">
        <f>VLOOKUP(Categorized!Y232,Rules!$F$67:$H$68,3,0)</f>
        <v>70</v>
      </c>
      <c r="AH232" s="43">
        <f>VLOOKUP(Categorized!Z232,Rules!$F$69:$H$70,3,0)</f>
        <v>30</v>
      </c>
      <c r="AI232" s="43">
        <f>VLOOKUP(Categorized!AA232,Rules!$F$71:$H$72,3,0)</f>
        <v>80</v>
      </c>
      <c r="AJ232" s="43">
        <f>VLOOKUP(Categorized!AB232,Rules!$F$73:$H$74,3,0)</f>
        <v>30</v>
      </c>
      <c r="AK232" s="255">
        <f t="array" ref="AK232">MMULT(AG232:AJ232,Rules!$O$29:$O$32)</f>
        <v>52.222222222222214</v>
      </c>
      <c r="AL232" s="43">
        <f>VLOOKUP(Categorized!AC232,Rules!$F$75:$H$76,3,0)</f>
        <v>80</v>
      </c>
      <c r="AM232" s="43">
        <f>VLOOKUP(Categorized!AD232,Rules!$F$77:$H$78,3,0)</f>
        <v>50</v>
      </c>
      <c r="AN232" s="43">
        <f>VLOOKUP(Categorized!AE232,Rules!$F$79:$H$84,3,0)</f>
        <v>30</v>
      </c>
      <c r="AO232" s="43">
        <f>VLOOKUP(Categorized!AF232,Rules!$F$85:$H$89,3,0)</f>
        <v>50</v>
      </c>
      <c r="AP232" s="43">
        <f>VLOOKUP(Categorized!AG232,Rules!$F$90:$H$92,3,0)</f>
        <v>30</v>
      </c>
      <c r="AQ232" s="43">
        <f>VLOOKUP(Categorized!AH232,Rules!$F$93:$H$96,3,0)</f>
        <v>30</v>
      </c>
      <c r="AR232" s="43">
        <f>VLOOKUP(Categorized!AI232,Rules!$F$97:$H$100,3,0)</f>
        <v>50</v>
      </c>
      <c r="AS232" s="43">
        <f>VLOOKUP(Categorized!AJ232,Rules!$F$101:$H$102,3,0)</f>
        <v>30</v>
      </c>
      <c r="AT232" s="43">
        <f>VLOOKUP(Categorized!AK232,Rules!$F$103:$H$105,3,0)</f>
        <v>95</v>
      </c>
      <c r="AU232" s="43">
        <f>VLOOKUP(Categorized!AL232,Rules!$F$106:$H$109,3,0)</f>
        <v>60</v>
      </c>
      <c r="AV232" s="43">
        <f>VLOOKUP(Categorized!AM232,Rules!$F$110:$H$113,3,0)</f>
        <v>30</v>
      </c>
      <c r="AW232" s="255">
        <f t="array" ref="AW232">MMULT(AL232:AV232,Rules!$O$35:$O$45)</f>
        <v>48.494318181818187</v>
      </c>
      <c r="AX232" s="44">
        <f>VLOOKUP(Categorized!AN232,Rules!$F$114:$H$116,3,0)</f>
        <v>30</v>
      </c>
      <c r="AY232" s="44">
        <f>VLOOKUP(Categorized!AO232,Rules!$F$117:$H$119,3,0)</f>
        <v>30</v>
      </c>
      <c r="AZ232" s="44">
        <f>VLOOKUP(Categorized!AP232,Rules!$F$120:$H$122,3,0)</f>
        <v>90</v>
      </c>
      <c r="BA232" s="44">
        <f>VLOOKUP(Categorized!AQ232,Rules!$F$123:$H$124,3,0)</f>
        <v>30</v>
      </c>
      <c r="BB232" s="44">
        <f>VLOOKUP(Categorized!AR232,Rules!$F$125:$H$127,3,0)</f>
        <v>50</v>
      </c>
      <c r="BC232" s="44">
        <f>VLOOKUP(Categorized!AS232,Rules!$F$128:$H$130,3,0)</f>
        <v>90</v>
      </c>
      <c r="BD232" s="43">
        <f>VLOOKUP(Categorized!AT232,Rules!$F$131:$H$133,3,0)</f>
        <v>70</v>
      </c>
      <c r="BE232" s="44">
        <f>VLOOKUP(Categorized!AU232,Rules!$F$134:$H$136,3,0)</f>
        <v>70</v>
      </c>
      <c r="BF232" s="44">
        <f>VLOOKUP(Categorized!AV232,Rules!$F$137:$H$138,3,0)</f>
        <v>90</v>
      </c>
      <c r="BG232" s="44">
        <f>VLOOKUP(Categorized!AW232,Rules!$F$139:$H$141,3,0)</f>
        <v>45</v>
      </c>
      <c r="BH232" s="256">
        <f t="array" ref="BH232">MMULT(AX232:BG232,Rules!$O$48:$O$57)</f>
        <v>59.865030674846622</v>
      </c>
      <c r="BI232" s="43">
        <f>VLOOKUP(Categorized!AX232,Rules!$F$142:$H$143,3,0)</f>
        <v>30</v>
      </c>
      <c r="BJ232" s="43">
        <f>VLOOKUP(Categorized!AY232,Rules!$F$144:$H$145,3,0)</f>
        <v>30</v>
      </c>
      <c r="BK232" s="43">
        <f>VLOOKUP(Categorized!AZ232,Rules!$F$146:$H$147,3,0)</f>
        <v>30</v>
      </c>
      <c r="BL232" s="43">
        <f>VLOOKUP(Categorized!BA232,Rules!$F$148:$H$149,3,0)</f>
        <v>30</v>
      </c>
      <c r="BM232" s="43">
        <f>VLOOKUP(Categorized!BB232,Rules!$F$150:$H$151,3,0)</f>
        <v>30</v>
      </c>
      <c r="BN232" s="43">
        <f>VLOOKUP(Categorized!BC232,Rules!$F$152:$H$153,3,0)</f>
        <v>30</v>
      </c>
      <c r="BO232" s="43">
        <f>VLOOKUP(Categorized!BD232,Rules!$F$154:$H$155,3,0)</f>
        <v>90</v>
      </c>
      <c r="BP232" s="43">
        <f>VLOOKUP(Categorized!BE232,Rules!$F$156:$H$157,3,0)</f>
        <v>30</v>
      </c>
      <c r="BQ232" s="43">
        <f>VLOOKUP(Categorized!BF232,Rules!$F$158:$H$159,3,0)</f>
        <v>30</v>
      </c>
      <c r="BR232" s="43">
        <f>VLOOKUP(Categorized!BG232,Rules!$F$160:$H$161,3,0)</f>
        <v>30</v>
      </c>
      <c r="BS232" s="43">
        <f>VLOOKUP(Categorized!BH232,Rules!$F$162:$H$163,3,0)</f>
        <v>30</v>
      </c>
      <c r="BT232" s="43">
        <f>VLOOKUP(Categorized!BI232,Rules!$F$164:$H$165,3,0)</f>
        <v>90</v>
      </c>
      <c r="BU232" s="43">
        <f>VLOOKUP(Categorized!BJ232,Rules!$F$166:$H$167,3,0)</f>
        <v>30</v>
      </c>
      <c r="BV232" s="43">
        <f>VLOOKUP(Categorized!BK232,Rules!$F$168:$H$169,3,0)</f>
        <v>30</v>
      </c>
      <c r="BW232" s="43">
        <f>VLOOKUP(Categorized!BL232,Rules!$F$170:$H$171,3,0)</f>
        <v>30</v>
      </c>
      <c r="BX232" s="43">
        <f>VLOOKUP(Categorized!BM232,Rules!$F$172:$H$173,3,0)</f>
        <v>30</v>
      </c>
      <c r="BY232" s="43">
        <f>VLOOKUP(Categorized!BN232,Rules!$F$174:$H$175,3,0)</f>
        <v>30</v>
      </c>
      <c r="BZ232" s="43">
        <f>VLOOKUP(Categorized!BO232,Rules!$F$176:$H$177,3,0)</f>
        <v>95</v>
      </c>
      <c r="CA232" s="43">
        <f>VLOOKUP(Categorized!BP232,Rules!$F$178:$H$179,3,0)</f>
        <v>30</v>
      </c>
      <c r="CB232" s="43">
        <f>VLOOKUP(Categorized!BQ232,Rules!$F$180:$H$181,3,0)</f>
        <v>30</v>
      </c>
      <c r="CC232" s="43">
        <f>VLOOKUP(Categorized!BR232,Rules!$F$182:$H$183,3,0)</f>
        <v>30</v>
      </c>
      <c r="CD232" s="255">
        <f t="array" ref="CD232">MMULT(BI232:CC232,Rules!$O$60:$O$80)</f>
        <v>39.451689389448731</v>
      </c>
      <c r="CE232" s="43">
        <f>VLOOKUP(Categorized!BS232,Rules!$F$184:$H$185,3,0)</f>
        <v>30</v>
      </c>
      <c r="CF232" s="43">
        <f>VLOOKUP(Categorized!BT232,Rules!$F$186:$H$187,3,0)</f>
        <v>30</v>
      </c>
      <c r="CG232" s="43">
        <f>VLOOKUP(Categorized!BU232,Rules!$F$188:$H$189,3,0)</f>
        <v>30</v>
      </c>
      <c r="CH232" s="43">
        <f>VLOOKUP(Categorized!BV232,Rules!$F$190:$H$191,3,0)</f>
        <v>90</v>
      </c>
      <c r="CI232" s="43">
        <f>VLOOKUP(Categorized!BW232,Rules!$F$192:$H$193,3,0)</f>
        <v>30</v>
      </c>
      <c r="CJ232" s="255">
        <f t="array" ref="CJ232">MMULT(CE232:CI232,Rules!$O$83:$O$87)</f>
        <v>40.588235294117645</v>
      </c>
      <c r="CK232" s="24">
        <v>0</v>
      </c>
      <c r="CL232" s="46">
        <v>0</v>
      </c>
      <c r="CM232" s="393">
        <v>83.260869565217391</v>
      </c>
      <c r="CN232" s="397">
        <v>7</v>
      </c>
      <c r="CO232" s="397">
        <v>9</v>
      </c>
      <c r="CP232" s="397" t="s">
        <v>58</v>
      </c>
    </row>
    <row r="233" spans="1:94" ht="18.5">
      <c r="A233" s="58">
        <v>2021</v>
      </c>
      <c r="B233" s="39" t="s">
        <v>280</v>
      </c>
      <c r="C233" s="431">
        <v>44349.639357187501</v>
      </c>
      <c r="D233" s="431">
        <v>44351.391825659703</v>
      </c>
      <c r="E233" s="403">
        <v>54412</v>
      </c>
      <c r="F233" s="444">
        <f t="shared" si="20"/>
        <v>0</v>
      </c>
      <c r="G233" s="444">
        <f t="shared" si="21"/>
        <v>0</v>
      </c>
      <c r="H233" s="428">
        <f t="shared" si="22"/>
        <v>1</v>
      </c>
      <c r="I233" s="428">
        <f t="shared" si="23"/>
        <v>0</v>
      </c>
      <c r="J233" s="428">
        <f t="shared" si="24"/>
        <v>0</v>
      </c>
      <c r="K233" s="42">
        <f>VLOOKUP(Categorized!F233,Rules!$F$4:$H$7,3,0)</f>
        <v>80</v>
      </c>
      <c r="L233" s="43">
        <f>VLOOKUP(Categorized!G233,Rules!$F$8:$H$9,3,0)</f>
        <v>90</v>
      </c>
      <c r="M233" s="43">
        <f>VLOOKUP(Categorized!H233,Rules!$F$10:$H$12,3,0)</f>
        <v>60</v>
      </c>
      <c r="N233" s="43">
        <f>VLOOKUP(Categorized!I233,Rules!$F$13:$H$16,3,0)</f>
        <v>95</v>
      </c>
      <c r="O233" s="43">
        <f>VLOOKUP(Categorized!J233,Rules!$F$17:$H$19,3,0)</f>
        <v>60</v>
      </c>
      <c r="P233" s="43">
        <f>VLOOKUP(Categorized!K233,Rules!$F$20:$H$21,3,0)</f>
        <v>60</v>
      </c>
      <c r="Q233" s="43">
        <f>VLOOKUP(Categorized!L233,Rules!$F$22:$H$28,3,0)</f>
        <v>70</v>
      </c>
      <c r="R233" s="43">
        <f>VLOOKUP(Categorized!M233,Rules!$F$29:$H$31,3,0)</f>
        <v>70</v>
      </c>
      <c r="S233" s="255" cm="1">
        <f t="array" ref="S233">MMULT(K233:R233,Rules!$O$4:$O$11)</f>
        <v>73.907563025210067</v>
      </c>
      <c r="T233" s="43">
        <f>VLOOKUP(Categorized!N233,Rules!$F$32:$H$33,3,0)</f>
        <v>90</v>
      </c>
      <c r="U233" s="43">
        <f>VLOOKUP(Categorized!O233,Rules!$F$34:$H$40,3,0)</f>
        <v>70</v>
      </c>
      <c r="V233" s="43">
        <f>VLOOKUP(Categorized!P233,Rules!$F$41:$H$42,3,0)</f>
        <v>30</v>
      </c>
      <c r="W233" s="43">
        <f>VLOOKUP(Categorized!Q233,Rules!$F$43:$H$46,3,0)</f>
        <v>20</v>
      </c>
      <c r="X233" s="43">
        <f>VLOOKUP(Categorized!R233,Rules!$F$47:$H$51,3,0)</f>
        <v>50</v>
      </c>
      <c r="Y233" s="43">
        <f>VLOOKUP(Categorized!S233,Rules!$F$52:$H$56,3,0)</f>
        <v>50</v>
      </c>
      <c r="Z233" s="43">
        <f>VLOOKUP(Categorized!T233,Rules!$F$57:$H$58,3,0)</f>
        <v>30</v>
      </c>
      <c r="AA233" s="255">
        <f t="array" ref="AA233">MMULT(T233:Z233,Rules!$O$14:$O$20)</f>
        <v>47.768166089965391</v>
      </c>
      <c r="AB233" s="43">
        <f>VLOOKUP(Categorized!U233,Rules!$F$59:$H$60,3,0)</f>
        <v>80</v>
      </c>
      <c r="AC233" s="43">
        <f>VLOOKUP(Categorized!V233,Rules!$F$61:$H$62,3,0)</f>
        <v>20</v>
      </c>
      <c r="AD233" s="43">
        <f>VLOOKUP(Categorized!W233,Rules!$F$63:$H$64,3,0)</f>
        <v>80</v>
      </c>
      <c r="AE233" s="43">
        <f>VLOOKUP(Categorized!X233,Rules!$F$65:$H$66,3,0)</f>
        <v>20</v>
      </c>
      <c r="AF233" s="255">
        <f t="array" ref="AF233">MMULT(AB233:AE233,Rules!$O$23:$O$26)</f>
        <v>46.666666666666664</v>
      </c>
      <c r="AG233" s="43">
        <f>VLOOKUP(Categorized!Y233,Rules!$F$67:$H$68,3,0)</f>
        <v>70</v>
      </c>
      <c r="AH233" s="43">
        <f>VLOOKUP(Categorized!Z233,Rules!$F$69:$H$70,3,0)</f>
        <v>80</v>
      </c>
      <c r="AI233" s="43">
        <f>VLOOKUP(Categorized!AA233,Rules!$F$71:$H$72,3,0)</f>
        <v>30</v>
      </c>
      <c r="AJ233" s="43">
        <f>VLOOKUP(Categorized!AB233,Rules!$F$73:$H$74,3,0)</f>
        <v>60</v>
      </c>
      <c r="AK233" s="255">
        <f t="array" ref="AK233">MMULT(AG233:AJ233,Rules!$O$29:$O$32)</f>
        <v>60.476190476190467</v>
      </c>
      <c r="AL233" s="43">
        <f>VLOOKUP(Categorized!AC233,Rules!$F$75:$H$76,3,0)</f>
        <v>80</v>
      </c>
      <c r="AM233" s="43">
        <f>VLOOKUP(Categorized!AD233,Rules!$F$77:$H$78,3,0)</f>
        <v>50</v>
      </c>
      <c r="AN233" s="43">
        <f>VLOOKUP(Categorized!AE233,Rules!$F$79:$H$84,3,0)</f>
        <v>80</v>
      </c>
      <c r="AO233" s="43">
        <f>VLOOKUP(Categorized!AF233,Rules!$F$85:$H$89,3,0)</f>
        <v>30</v>
      </c>
      <c r="AP233" s="43">
        <f>VLOOKUP(Categorized!AG233,Rules!$F$90:$H$92,3,0)</f>
        <v>30</v>
      </c>
      <c r="AQ233" s="43">
        <f>VLOOKUP(Categorized!AH233,Rules!$F$93:$H$96,3,0)</f>
        <v>30</v>
      </c>
      <c r="AR233" s="43">
        <f>VLOOKUP(Categorized!AI233,Rules!$F$97:$H$100,3,0)</f>
        <v>50</v>
      </c>
      <c r="AS233" s="43">
        <f>VLOOKUP(Categorized!AJ233,Rules!$F$101:$H$102,3,0)</f>
        <v>30</v>
      </c>
      <c r="AT233" s="43">
        <f>VLOOKUP(Categorized!AK233,Rules!$F$103:$H$105,3,0)</f>
        <v>50</v>
      </c>
      <c r="AU233" s="43">
        <f>VLOOKUP(Categorized!AL233,Rules!$F$106:$H$109,3,0)</f>
        <v>60</v>
      </c>
      <c r="AV233" s="43">
        <f>VLOOKUP(Categorized!AM233,Rules!$F$110:$H$113,3,0)</f>
        <v>70</v>
      </c>
      <c r="AW233" s="255">
        <f t="array" ref="AW233">MMULT(AL233:AV233,Rules!$O$35:$O$45)</f>
        <v>50.56818181818182</v>
      </c>
      <c r="AX233" s="44">
        <f>VLOOKUP(Categorized!AN233,Rules!$F$114:$H$116,3,0)</f>
        <v>30</v>
      </c>
      <c r="AY233" s="44">
        <f>VLOOKUP(Categorized!AO233,Rules!$F$117:$H$119,3,0)</f>
        <v>30</v>
      </c>
      <c r="AZ233" s="44">
        <f>VLOOKUP(Categorized!AP233,Rules!$F$120:$H$122,3,0)</f>
        <v>30</v>
      </c>
      <c r="BA233" s="44">
        <f>VLOOKUP(Categorized!AQ233,Rules!$F$123:$H$124,3,0)</f>
        <v>30</v>
      </c>
      <c r="BB233" s="44">
        <f>VLOOKUP(Categorized!AR233,Rules!$F$125:$H$127,3,0)</f>
        <v>50</v>
      </c>
      <c r="BC233" s="44">
        <f>VLOOKUP(Categorized!AS233,Rules!$F$128:$H$130,3,0)</f>
        <v>30</v>
      </c>
      <c r="BD233" s="43">
        <f>VLOOKUP(Categorized!AT233,Rules!$F$131:$H$133,3,0)</f>
        <v>30</v>
      </c>
      <c r="BE233" s="44">
        <f>VLOOKUP(Categorized!AU233,Rules!$F$134:$H$136,3,0)</f>
        <v>30</v>
      </c>
      <c r="BF233" s="44">
        <f>VLOOKUP(Categorized!AV233,Rules!$F$137:$H$138,3,0)</f>
        <v>90</v>
      </c>
      <c r="BG233" s="44">
        <f>VLOOKUP(Categorized!AW233,Rules!$F$139:$H$141,3,0)</f>
        <v>30</v>
      </c>
      <c r="BH233" s="256">
        <f t="array" ref="BH233">MMULT(AX233:BG233,Rules!$O$48:$O$57)</f>
        <v>38.29447852760736</v>
      </c>
      <c r="BI233" s="43">
        <f>VLOOKUP(Categorized!AX233,Rules!$F$142:$H$143,3,0)</f>
        <v>30</v>
      </c>
      <c r="BJ233" s="43">
        <f>VLOOKUP(Categorized!AY233,Rules!$F$144:$H$145,3,0)</f>
        <v>90</v>
      </c>
      <c r="BK233" s="43">
        <f>VLOOKUP(Categorized!AZ233,Rules!$F$146:$H$147,3,0)</f>
        <v>30</v>
      </c>
      <c r="BL233" s="43">
        <f>VLOOKUP(Categorized!BA233,Rules!$F$148:$H$149,3,0)</f>
        <v>30</v>
      </c>
      <c r="BM233" s="43">
        <f>VLOOKUP(Categorized!BB233,Rules!$F$150:$H$151,3,0)</f>
        <v>30</v>
      </c>
      <c r="BN233" s="43">
        <f>VLOOKUP(Categorized!BC233,Rules!$F$152:$H$153,3,0)</f>
        <v>90</v>
      </c>
      <c r="BO233" s="43">
        <f>VLOOKUP(Categorized!BD233,Rules!$F$154:$H$155,3,0)</f>
        <v>90</v>
      </c>
      <c r="BP233" s="43">
        <f>VLOOKUP(Categorized!BE233,Rules!$F$156:$H$157,3,0)</f>
        <v>30</v>
      </c>
      <c r="BQ233" s="43">
        <f>VLOOKUP(Categorized!BF233,Rules!$F$158:$H$159,3,0)</f>
        <v>30</v>
      </c>
      <c r="BR233" s="43">
        <f>VLOOKUP(Categorized!BG233,Rules!$F$160:$H$161,3,0)</f>
        <v>30</v>
      </c>
      <c r="BS233" s="43">
        <f>VLOOKUP(Categorized!BH233,Rules!$F$162:$H$163,3,0)</f>
        <v>30</v>
      </c>
      <c r="BT233" s="43">
        <f>VLOOKUP(Categorized!BI233,Rules!$F$164:$H$165,3,0)</f>
        <v>30</v>
      </c>
      <c r="BU233" s="43">
        <f>VLOOKUP(Categorized!BJ233,Rules!$F$166:$H$167,3,0)</f>
        <v>90</v>
      </c>
      <c r="BV233" s="43">
        <f>VLOOKUP(Categorized!BK233,Rules!$F$168:$H$169,3,0)</f>
        <v>30</v>
      </c>
      <c r="BW233" s="43">
        <f>VLOOKUP(Categorized!BL233,Rules!$F$170:$H$171,3,0)</f>
        <v>30</v>
      </c>
      <c r="BX233" s="43">
        <f>VLOOKUP(Categorized!BM233,Rules!$F$172:$H$173,3,0)</f>
        <v>30</v>
      </c>
      <c r="BY233" s="43">
        <f>VLOOKUP(Categorized!BN233,Rules!$F$174:$H$175,3,0)</f>
        <v>30</v>
      </c>
      <c r="BZ233" s="43">
        <f>VLOOKUP(Categorized!BO233,Rules!$F$176:$H$177,3,0)</f>
        <v>30</v>
      </c>
      <c r="CA233" s="43">
        <f>VLOOKUP(Categorized!BP233,Rules!$F$178:$H$179,3,0)</f>
        <v>30</v>
      </c>
      <c r="CB233" s="43">
        <f>VLOOKUP(Categorized!BQ233,Rules!$F$180:$H$181,3,0)</f>
        <v>30</v>
      </c>
      <c r="CC233" s="43">
        <f>VLOOKUP(Categorized!BR233,Rules!$F$182:$H$183,3,0)</f>
        <v>30</v>
      </c>
      <c r="CD233" s="255">
        <f t="array" ref="CD233">MMULT(BI233:CC233,Rules!$O$60:$O$80)</f>
        <v>42.021339656194442</v>
      </c>
      <c r="CE233" s="43">
        <f>VLOOKUP(Categorized!BS233,Rules!$F$184:$H$185,3,0)</f>
        <v>30</v>
      </c>
      <c r="CF233" s="43">
        <f>VLOOKUP(Categorized!BT233,Rules!$F$186:$H$187,3,0)</f>
        <v>30</v>
      </c>
      <c r="CG233" s="43">
        <f>VLOOKUP(Categorized!BU233,Rules!$F$188:$H$189,3,0)</f>
        <v>30</v>
      </c>
      <c r="CH233" s="43">
        <f>VLOOKUP(Categorized!BV233,Rules!$F$190:$H$191,3,0)</f>
        <v>90</v>
      </c>
      <c r="CI233" s="43">
        <f>VLOOKUP(Categorized!BW233,Rules!$F$192:$H$193,3,0)</f>
        <v>30</v>
      </c>
      <c r="CJ233" s="255">
        <f t="array" ref="CJ233">MMULT(CE233:CI233,Rules!$O$83:$O$87)</f>
        <v>40.588235294117645</v>
      </c>
      <c r="CK233" s="28">
        <v>0</v>
      </c>
      <c r="CL233" s="46">
        <v>0</v>
      </c>
      <c r="CM233" s="393">
        <v>73.478260869565219</v>
      </c>
      <c r="CN233" s="397">
        <v>6</v>
      </c>
      <c r="CO233" s="397">
        <v>8</v>
      </c>
      <c r="CP233" s="397" t="s">
        <v>58</v>
      </c>
    </row>
    <row r="234" spans="1:94" ht="18.5">
      <c r="A234" s="58">
        <v>2021</v>
      </c>
      <c r="B234" s="39" t="s">
        <v>281</v>
      </c>
      <c r="C234" s="431">
        <v>44499.670946585597</v>
      </c>
      <c r="D234" s="431">
        <v>44505.375639166698</v>
      </c>
      <c r="E234" s="405">
        <v>40514</v>
      </c>
      <c r="F234" s="444">
        <f t="shared" si="20"/>
        <v>0</v>
      </c>
      <c r="G234" s="444">
        <f t="shared" si="21"/>
        <v>0</v>
      </c>
      <c r="H234" s="428">
        <f t="shared" si="22"/>
        <v>1</v>
      </c>
      <c r="I234" s="428">
        <f t="shared" si="23"/>
        <v>0</v>
      </c>
      <c r="J234" s="428">
        <f t="shared" si="24"/>
        <v>0</v>
      </c>
      <c r="K234" s="42">
        <f>VLOOKUP(Categorized!F234,Rules!$F$4:$H$7,3,0)</f>
        <v>80</v>
      </c>
      <c r="L234" s="43">
        <f>VLOOKUP(Categorized!G234,Rules!$F$8:$H$9,3,0)</f>
        <v>60</v>
      </c>
      <c r="M234" s="43">
        <f>VLOOKUP(Categorized!H234,Rules!$F$10:$H$12,3,0)</f>
        <v>60</v>
      </c>
      <c r="N234" s="43">
        <f>VLOOKUP(Categorized!I234,Rules!$F$13:$H$16,3,0)</f>
        <v>95</v>
      </c>
      <c r="O234" s="43">
        <f>VLOOKUP(Categorized!J234,Rules!$F$17:$H$19,3,0)</f>
        <v>90</v>
      </c>
      <c r="P234" s="43">
        <f>VLOOKUP(Categorized!K234,Rules!$F$20:$H$21,3,0)</f>
        <v>60</v>
      </c>
      <c r="Q234" s="43">
        <f>VLOOKUP(Categorized!L234,Rules!$F$22:$H$28,3,0)</f>
        <v>70</v>
      </c>
      <c r="R234" s="43">
        <f>VLOOKUP(Categorized!M234,Rules!$F$29:$H$31,3,0)</f>
        <v>60</v>
      </c>
      <c r="S234" s="255" cm="1">
        <f t="array" ref="S234">MMULT(K234:R234,Rules!$O$4:$O$11)</f>
        <v>71.806722689075627</v>
      </c>
      <c r="T234" s="43">
        <f>VLOOKUP(Categorized!N234,Rules!$F$32:$H$33,3,0)</f>
        <v>60</v>
      </c>
      <c r="U234" s="43">
        <f>VLOOKUP(Categorized!O234,Rules!$F$34:$H$40,3,0)</f>
        <v>75</v>
      </c>
      <c r="V234" s="43">
        <f>VLOOKUP(Categorized!P234,Rules!$F$41:$H$42,3,0)</f>
        <v>90</v>
      </c>
      <c r="W234" s="43">
        <f>VLOOKUP(Categorized!Q234,Rules!$F$43:$H$46,3,0)</f>
        <v>50</v>
      </c>
      <c r="X234" s="43">
        <f>VLOOKUP(Categorized!R234,Rules!$F$47:$H$51,3,0)</f>
        <v>30</v>
      </c>
      <c r="Y234" s="43">
        <f>VLOOKUP(Categorized!S234,Rules!$F$52:$H$56,3,0)</f>
        <v>50</v>
      </c>
      <c r="Z234" s="43">
        <f>VLOOKUP(Categorized!T234,Rules!$F$57:$H$58,3,0)</f>
        <v>30</v>
      </c>
      <c r="AA234" s="255">
        <f t="array" ref="AA234">MMULT(T234:Z234,Rules!$O$14:$O$20)</f>
        <v>54.844290657439444</v>
      </c>
      <c r="AB234" s="43">
        <f>VLOOKUP(Categorized!U234,Rules!$F$59:$H$60,3,0)</f>
        <v>80</v>
      </c>
      <c r="AC234" s="43">
        <f>VLOOKUP(Categorized!V234,Rules!$F$61:$H$62,3,0)</f>
        <v>20</v>
      </c>
      <c r="AD234" s="43">
        <f>VLOOKUP(Categorized!W234,Rules!$F$63:$H$64,3,0)</f>
        <v>80</v>
      </c>
      <c r="AE234" s="43">
        <f>VLOOKUP(Categorized!X234,Rules!$F$65:$H$66,3,0)</f>
        <v>20</v>
      </c>
      <c r="AF234" s="255">
        <f t="array" ref="AF234">MMULT(AB234:AE234,Rules!$O$23:$O$26)</f>
        <v>46.666666666666664</v>
      </c>
      <c r="AG234" s="43">
        <f>VLOOKUP(Categorized!Y234,Rules!$F$67:$H$68,3,0)</f>
        <v>70</v>
      </c>
      <c r="AH234" s="43">
        <f>VLOOKUP(Categorized!Z234,Rules!$F$69:$H$70,3,0)</f>
        <v>80</v>
      </c>
      <c r="AI234" s="43">
        <f>VLOOKUP(Categorized!AA234,Rules!$F$71:$H$72,3,0)</f>
        <v>80</v>
      </c>
      <c r="AJ234" s="43">
        <f>VLOOKUP(Categorized!AB234,Rules!$F$73:$H$74,3,0)</f>
        <v>60</v>
      </c>
      <c r="AK234" s="255">
        <f t="array" ref="AK234">MMULT(AG234:AJ234,Rules!$O$29:$O$32)</f>
        <v>73.174603174603163</v>
      </c>
      <c r="AL234" s="43">
        <f>VLOOKUP(Categorized!AC234,Rules!$F$75:$H$76,3,0)</f>
        <v>80</v>
      </c>
      <c r="AM234" s="43">
        <f>VLOOKUP(Categorized!AD234,Rules!$F$77:$H$78,3,0)</f>
        <v>50</v>
      </c>
      <c r="AN234" s="43">
        <f>VLOOKUP(Categorized!AE234,Rules!$F$79:$H$84,3,0)</f>
        <v>85</v>
      </c>
      <c r="AO234" s="43">
        <f>VLOOKUP(Categorized!AF234,Rules!$F$85:$H$89,3,0)</f>
        <v>30</v>
      </c>
      <c r="AP234" s="43">
        <f>VLOOKUP(Categorized!AG234,Rules!$F$90:$H$92,3,0)</f>
        <v>30</v>
      </c>
      <c r="AQ234" s="43">
        <f>VLOOKUP(Categorized!AH234,Rules!$F$93:$H$96,3,0)</f>
        <v>80</v>
      </c>
      <c r="AR234" s="43">
        <f>VLOOKUP(Categorized!AI234,Rules!$F$97:$H$100,3,0)</f>
        <v>50</v>
      </c>
      <c r="AS234" s="43">
        <f>VLOOKUP(Categorized!AJ234,Rules!$F$101:$H$102,3,0)</f>
        <v>30</v>
      </c>
      <c r="AT234" s="43">
        <f>VLOOKUP(Categorized!AK234,Rules!$F$103:$H$105,3,0)</f>
        <v>50</v>
      </c>
      <c r="AU234" s="43">
        <f>VLOOKUP(Categorized!AL234,Rules!$F$106:$H$109,3,0)</f>
        <v>60</v>
      </c>
      <c r="AV234" s="43">
        <f>VLOOKUP(Categorized!AM234,Rules!$F$110:$H$113,3,0)</f>
        <v>80</v>
      </c>
      <c r="AW234" s="255">
        <f t="array" ref="AW234">MMULT(AL234:AV234,Rules!$O$35:$O$45)</f>
        <v>56.60227272727272</v>
      </c>
      <c r="AX234" s="44">
        <f>VLOOKUP(Categorized!AN234,Rules!$F$114:$H$116,3,0)</f>
        <v>30</v>
      </c>
      <c r="AY234" s="44">
        <f>VLOOKUP(Categorized!AO234,Rules!$F$117:$H$119,3,0)</f>
        <v>30</v>
      </c>
      <c r="AZ234" s="44">
        <f>VLOOKUP(Categorized!AP234,Rules!$F$120:$H$122,3,0)</f>
        <v>30</v>
      </c>
      <c r="BA234" s="44">
        <f>VLOOKUP(Categorized!AQ234,Rules!$F$123:$H$124,3,0)</f>
        <v>30</v>
      </c>
      <c r="BB234" s="44">
        <f>VLOOKUP(Categorized!AR234,Rules!$F$125:$H$127,3,0)</f>
        <v>50</v>
      </c>
      <c r="BC234" s="44">
        <f>VLOOKUP(Categorized!AS234,Rules!$F$128:$H$130,3,0)</f>
        <v>80</v>
      </c>
      <c r="BD234" s="43">
        <f>VLOOKUP(Categorized!AT234,Rules!$F$131:$H$133,3,0)</f>
        <v>30</v>
      </c>
      <c r="BE234" s="44">
        <f>VLOOKUP(Categorized!AU234,Rules!$F$134:$H$136,3,0)</f>
        <v>30</v>
      </c>
      <c r="BF234" s="44">
        <f>VLOOKUP(Categorized!AV234,Rules!$F$137:$H$138,3,0)</f>
        <v>30</v>
      </c>
      <c r="BG234" s="44">
        <f>VLOOKUP(Categorized!AW234,Rules!$F$139:$H$141,3,0)</f>
        <v>30</v>
      </c>
      <c r="BH234" s="256">
        <f t="array" ref="BH234">MMULT(AX234:BG234,Rules!$O$48:$O$57)</f>
        <v>37.067484662576682</v>
      </c>
      <c r="BI234" s="43">
        <f>VLOOKUP(Categorized!AX234,Rules!$F$142:$H$143,3,0)</f>
        <v>30</v>
      </c>
      <c r="BJ234" s="43">
        <f>VLOOKUP(Categorized!AY234,Rules!$F$144:$H$145,3,0)</f>
        <v>30</v>
      </c>
      <c r="BK234" s="43">
        <f>VLOOKUP(Categorized!AZ234,Rules!$F$146:$H$147,3,0)</f>
        <v>30</v>
      </c>
      <c r="BL234" s="43">
        <f>VLOOKUP(Categorized!BA234,Rules!$F$148:$H$149,3,0)</f>
        <v>30</v>
      </c>
      <c r="BM234" s="43">
        <f>VLOOKUP(Categorized!BB234,Rules!$F$150:$H$151,3,0)</f>
        <v>30</v>
      </c>
      <c r="BN234" s="43">
        <f>VLOOKUP(Categorized!BC234,Rules!$F$152:$H$153,3,0)</f>
        <v>30</v>
      </c>
      <c r="BO234" s="43">
        <f>VLOOKUP(Categorized!BD234,Rules!$F$154:$H$155,3,0)</f>
        <v>90</v>
      </c>
      <c r="BP234" s="43">
        <f>VLOOKUP(Categorized!BE234,Rules!$F$156:$H$157,3,0)</f>
        <v>30</v>
      </c>
      <c r="BQ234" s="43">
        <f>VLOOKUP(Categorized!BF234,Rules!$F$158:$H$159,3,0)</f>
        <v>30</v>
      </c>
      <c r="BR234" s="43">
        <f>VLOOKUP(Categorized!BG234,Rules!$F$160:$H$161,3,0)</f>
        <v>30</v>
      </c>
      <c r="BS234" s="43">
        <f>VLOOKUP(Categorized!BH234,Rules!$F$162:$H$163,3,0)</f>
        <v>30</v>
      </c>
      <c r="BT234" s="43">
        <f>VLOOKUP(Categorized!BI234,Rules!$F$164:$H$165,3,0)</f>
        <v>90</v>
      </c>
      <c r="BU234" s="43">
        <f>VLOOKUP(Categorized!BJ234,Rules!$F$166:$H$167,3,0)</f>
        <v>90</v>
      </c>
      <c r="BV234" s="43">
        <f>VLOOKUP(Categorized!BK234,Rules!$F$168:$H$169,3,0)</f>
        <v>30</v>
      </c>
      <c r="BW234" s="43">
        <f>VLOOKUP(Categorized!BL234,Rules!$F$170:$H$171,3,0)</f>
        <v>30</v>
      </c>
      <c r="BX234" s="43">
        <f>VLOOKUP(Categorized!BM234,Rules!$F$172:$H$173,3,0)</f>
        <v>30</v>
      </c>
      <c r="BY234" s="43">
        <f>VLOOKUP(Categorized!BN234,Rules!$F$174:$H$175,3,0)</f>
        <v>30</v>
      </c>
      <c r="BZ234" s="43">
        <f>VLOOKUP(Categorized!BO234,Rules!$F$176:$H$177,3,0)</f>
        <v>30</v>
      </c>
      <c r="CA234" s="43">
        <f>VLOOKUP(Categorized!BP234,Rules!$F$178:$H$179,3,0)</f>
        <v>30</v>
      </c>
      <c r="CB234" s="43">
        <f>VLOOKUP(Categorized!BQ234,Rules!$F$180:$H$181,3,0)</f>
        <v>30</v>
      </c>
      <c r="CC234" s="43">
        <f>VLOOKUP(Categorized!BR234,Rules!$F$182:$H$183,3,0)</f>
        <v>30</v>
      </c>
      <c r="CD234" s="255">
        <f t="array" ref="CD234">MMULT(BI234:CC234,Rules!$O$60:$O$80)</f>
        <v>38.500296384113824</v>
      </c>
      <c r="CE234" s="43">
        <f>VLOOKUP(Categorized!BS234,Rules!$F$184:$H$185,3,0)</f>
        <v>30</v>
      </c>
      <c r="CF234" s="43">
        <f>VLOOKUP(Categorized!BT234,Rules!$F$186:$H$187,3,0)</f>
        <v>30</v>
      </c>
      <c r="CG234" s="43">
        <f>VLOOKUP(Categorized!BU234,Rules!$F$188:$H$189,3,0)</f>
        <v>30</v>
      </c>
      <c r="CH234" s="43">
        <f>VLOOKUP(Categorized!BV234,Rules!$F$190:$H$191,3,0)</f>
        <v>30</v>
      </c>
      <c r="CI234" s="43">
        <f>VLOOKUP(Categorized!BW234,Rules!$F$192:$H$193,3,0)</f>
        <v>30</v>
      </c>
      <c r="CJ234" s="255">
        <f t="array" ref="CJ234">MMULT(CE234:CI234,Rules!$O$83:$O$87)</f>
        <v>30</v>
      </c>
      <c r="CK234" s="28">
        <v>0</v>
      </c>
      <c r="CL234" s="46">
        <v>0</v>
      </c>
      <c r="CM234" s="393">
        <v>58.695652173913047</v>
      </c>
      <c r="CN234" s="397">
        <v>4</v>
      </c>
      <c r="CO234" s="397">
        <v>5</v>
      </c>
      <c r="CP234" s="397" t="s">
        <v>58</v>
      </c>
    </row>
    <row r="235" spans="1:94" ht="18.5">
      <c r="A235" s="58">
        <v>2021</v>
      </c>
      <c r="B235" s="39" t="s">
        <v>282</v>
      </c>
      <c r="C235" s="431">
        <v>44291.480754560202</v>
      </c>
      <c r="D235" s="431">
        <v>44295.386849085597</v>
      </c>
      <c r="E235" s="403">
        <v>51830</v>
      </c>
      <c r="F235" s="444">
        <f t="shared" si="20"/>
        <v>0</v>
      </c>
      <c r="G235" s="444">
        <f t="shared" si="21"/>
        <v>0</v>
      </c>
      <c r="H235" s="428">
        <f t="shared" si="22"/>
        <v>1</v>
      </c>
      <c r="I235" s="428">
        <f t="shared" si="23"/>
        <v>0</v>
      </c>
      <c r="J235" s="428">
        <f t="shared" si="24"/>
        <v>0</v>
      </c>
      <c r="K235" s="42">
        <f>VLOOKUP(Categorized!F235,Rules!$F$4:$H$7,3,0)</f>
        <v>90</v>
      </c>
      <c r="L235" s="43">
        <f>VLOOKUP(Categorized!G235,Rules!$F$8:$H$9,3,0)</f>
        <v>90</v>
      </c>
      <c r="M235" s="43">
        <f>VLOOKUP(Categorized!H235,Rules!$F$10:$H$12,3,0)</f>
        <v>60</v>
      </c>
      <c r="N235" s="43">
        <f>VLOOKUP(Categorized!I235,Rules!$F$13:$H$16,3,0)</f>
        <v>95</v>
      </c>
      <c r="O235" s="43">
        <f>VLOOKUP(Categorized!J235,Rules!$F$17:$H$19,3,0)</f>
        <v>90</v>
      </c>
      <c r="P235" s="43">
        <f>VLOOKUP(Categorized!K235,Rules!$F$20:$H$21,3,0)</f>
        <v>60</v>
      </c>
      <c r="Q235" s="43">
        <f>VLOOKUP(Categorized!L235,Rules!$F$22:$H$28,3,0)</f>
        <v>70</v>
      </c>
      <c r="R235" s="43">
        <f>VLOOKUP(Categorized!M235,Rules!$F$29:$H$31,3,0)</f>
        <v>60</v>
      </c>
      <c r="S235" s="255" cm="1">
        <f t="array" ref="S235">MMULT(K235:R235,Rules!$O$4:$O$11)</f>
        <v>78.109243697478988</v>
      </c>
      <c r="T235" s="43">
        <f>VLOOKUP(Categorized!N235,Rules!$F$32:$H$33,3,0)</f>
        <v>90</v>
      </c>
      <c r="U235" s="43">
        <f>VLOOKUP(Categorized!O235,Rules!$F$34:$H$40,3,0)</f>
        <v>80</v>
      </c>
      <c r="V235" s="43">
        <f>VLOOKUP(Categorized!P235,Rules!$F$41:$H$42,3,0)</f>
        <v>90</v>
      </c>
      <c r="W235" s="43">
        <f>VLOOKUP(Categorized!Q235,Rules!$F$43:$H$46,3,0)</f>
        <v>20</v>
      </c>
      <c r="X235" s="43">
        <f>VLOOKUP(Categorized!R235,Rules!$F$47:$H$51,3,0)</f>
        <v>30</v>
      </c>
      <c r="Y235" s="43">
        <f>VLOOKUP(Categorized!S235,Rules!$F$52:$H$56,3,0)</f>
        <v>30</v>
      </c>
      <c r="Z235" s="43">
        <f>VLOOKUP(Categorized!T235,Rules!$F$57:$H$58,3,0)</f>
        <v>30</v>
      </c>
      <c r="AA235" s="255">
        <f t="array" ref="AA235">MMULT(T235:Z235,Rules!$O$14:$O$20)</f>
        <v>51.574394463667815</v>
      </c>
      <c r="AB235" s="43">
        <f>VLOOKUP(Categorized!U235,Rules!$F$59:$H$60,3,0)</f>
        <v>20</v>
      </c>
      <c r="AC235" s="43">
        <f>VLOOKUP(Categorized!V235,Rules!$F$61:$H$62,3,0)</f>
        <v>20</v>
      </c>
      <c r="AD235" s="43">
        <f>VLOOKUP(Categorized!W235,Rules!$F$63:$H$64,3,0)</f>
        <v>80</v>
      </c>
      <c r="AE235" s="43">
        <f>VLOOKUP(Categorized!X235,Rules!$F$65:$H$66,3,0)</f>
        <v>20</v>
      </c>
      <c r="AF235" s="255">
        <f t="array" ref="AF235">MMULT(AB235:AE235,Rules!$O$23:$O$26)</f>
        <v>26.666666666666664</v>
      </c>
      <c r="AG235" s="43">
        <f>VLOOKUP(Categorized!Y235,Rules!$F$67:$H$68,3,0)</f>
        <v>70</v>
      </c>
      <c r="AH235" s="43">
        <f>VLOOKUP(Categorized!Z235,Rules!$F$69:$H$70,3,0)</f>
        <v>80</v>
      </c>
      <c r="AI235" s="43">
        <f>VLOOKUP(Categorized!AA235,Rules!$F$71:$H$72,3,0)</f>
        <v>80</v>
      </c>
      <c r="AJ235" s="43">
        <f>VLOOKUP(Categorized!AB235,Rules!$F$73:$H$74,3,0)</f>
        <v>30</v>
      </c>
      <c r="AK235" s="255">
        <f t="array" ref="AK235">MMULT(AG235:AJ235,Rules!$O$29:$O$32)</f>
        <v>66.507936507936506</v>
      </c>
      <c r="AL235" s="43">
        <f>VLOOKUP(Categorized!AC235,Rules!$F$75:$H$76,3,0)</f>
        <v>80</v>
      </c>
      <c r="AM235" s="43">
        <f>VLOOKUP(Categorized!AD235,Rules!$F$77:$H$78,3,0)</f>
        <v>50</v>
      </c>
      <c r="AN235" s="43">
        <f>VLOOKUP(Categorized!AE235,Rules!$F$79:$H$84,3,0)</f>
        <v>85</v>
      </c>
      <c r="AO235" s="43">
        <f>VLOOKUP(Categorized!AF235,Rules!$F$85:$H$89,3,0)</f>
        <v>50</v>
      </c>
      <c r="AP235" s="43">
        <f>VLOOKUP(Categorized!AG235,Rules!$F$90:$H$92,3,0)</f>
        <v>30</v>
      </c>
      <c r="AQ235" s="43">
        <f>VLOOKUP(Categorized!AH235,Rules!$F$93:$H$96,3,0)</f>
        <v>30</v>
      </c>
      <c r="AR235" s="43">
        <f>VLOOKUP(Categorized!AI235,Rules!$F$97:$H$100,3,0)</f>
        <v>80</v>
      </c>
      <c r="AS235" s="43">
        <f>VLOOKUP(Categorized!AJ235,Rules!$F$101:$H$102,3,0)</f>
        <v>30</v>
      </c>
      <c r="AT235" s="43">
        <f>VLOOKUP(Categorized!AK235,Rules!$F$103:$H$105,3,0)</f>
        <v>50</v>
      </c>
      <c r="AU235" s="43">
        <f>VLOOKUP(Categorized!AL235,Rules!$F$106:$H$109,3,0)</f>
        <v>60</v>
      </c>
      <c r="AV235" s="43">
        <f>VLOOKUP(Categorized!AM235,Rules!$F$110:$H$113,3,0)</f>
        <v>70</v>
      </c>
      <c r="AW235" s="255">
        <f t="array" ref="AW235">MMULT(AL235:AV235,Rules!$O$35:$O$45)</f>
        <v>55.863636363636367</v>
      </c>
      <c r="AX235" s="44">
        <f>VLOOKUP(Categorized!AN235,Rules!$F$114:$H$116,3,0)</f>
        <v>90</v>
      </c>
      <c r="AY235" s="44">
        <f>VLOOKUP(Categorized!AO235,Rules!$F$117:$H$119,3,0)</f>
        <v>90</v>
      </c>
      <c r="AZ235" s="44">
        <f>VLOOKUP(Categorized!AP235,Rules!$F$120:$H$122,3,0)</f>
        <v>30</v>
      </c>
      <c r="BA235" s="44">
        <f>VLOOKUP(Categorized!AQ235,Rules!$F$123:$H$124,3,0)</f>
        <v>30</v>
      </c>
      <c r="BB235" s="44">
        <f>VLOOKUP(Categorized!AR235,Rules!$F$125:$H$127,3,0)</f>
        <v>70</v>
      </c>
      <c r="BC235" s="44">
        <f>VLOOKUP(Categorized!AS235,Rules!$F$128:$H$130,3,0)</f>
        <v>90</v>
      </c>
      <c r="BD235" s="43">
        <f>VLOOKUP(Categorized!AT235,Rules!$F$131:$H$133,3,0)</f>
        <v>70</v>
      </c>
      <c r="BE235" s="44">
        <f>VLOOKUP(Categorized!AU235,Rules!$F$134:$H$136,3,0)</f>
        <v>70</v>
      </c>
      <c r="BF235" s="44">
        <f>VLOOKUP(Categorized!AV235,Rules!$F$137:$H$138,3,0)</f>
        <v>90</v>
      </c>
      <c r="BG235" s="44">
        <f>VLOOKUP(Categorized!AW235,Rules!$F$139:$H$141,3,0)</f>
        <v>45</v>
      </c>
      <c r="BH235" s="256">
        <f t="array" ref="BH235">MMULT(AX235:BG235,Rules!$O$48:$O$57)</f>
        <v>66.907975460122699</v>
      </c>
      <c r="BI235" s="43">
        <f>VLOOKUP(Categorized!AX235,Rules!$F$142:$H$143,3,0)</f>
        <v>30</v>
      </c>
      <c r="BJ235" s="43">
        <f>VLOOKUP(Categorized!AY235,Rules!$F$144:$H$145,3,0)</f>
        <v>90</v>
      </c>
      <c r="BK235" s="43">
        <f>VLOOKUP(Categorized!AZ235,Rules!$F$146:$H$147,3,0)</f>
        <v>30</v>
      </c>
      <c r="BL235" s="43">
        <f>VLOOKUP(Categorized!BA235,Rules!$F$148:$H$149,3,0)</f>
        <v>90</v>
      </c>
      <c r="BM235" s="43">
        <f>VLOOKUP(Categorized!BB235,Rules!$F$150:$H$151,3,0)</f>
        <v>30</v>
      </c>
      <c r="BN235" s="43">
        <f>VLOOKUP(Categorized!BC235,Rules!$F$152:$H$153,3,0)</f>
        <v>30</v>
      </c>
      <c r="BO235" s="43">
        <f>VLOOKUP(Categorized!BD235,Rules!$F$154:$H$155,3,0)</f>
        <v>90</v>
      </c>
      <c r="BP235" s="43">
        <f>VLOOKUP(Categorized!BE235,Rules!$F$156:$H$157,3,0)</f>
        <v>90</v>
      </c>
      <c r="BQ235" s="43">
        <f>VLOOKUP(Categorized!BF235,Rules!$F$158:$H$159,3,0)</f>
        <v>30</v>
      </c>
      <c r="BR235" s="43">
        <f>VLOOKUP(Categorized!BG235,Rules!$F$160:$H$161,3,0)</f>
        <v>30</v>
      </c>
      <c r="BS235" s="43">
        <f>VLOOKUP(Categorized!BH235,Rules!$F$162:$H$163,3,0)</f>
        <v>90</v>
      </c>
      <c r="BT235" s="43">
        <f>VLOOKUP(Categorized!BI235,Rules!$F$164:$H$165,3,0)</f>
        <v>90</v>
      </c>
      <c r="BU235" s="43">
        <f>VLOOKUP(Categorized!BJ235,Rules!$F$166:$H$167,3,0)</f>
        <v>90</v>
      </c>
      <c r="BV235" s="43">
        <f>VLOOKUP(Categorized!BK235,Rules!$F$168:$H$169,3,0)</f>
        <v>30</v>
      </c>
      <c r="BW235" s="43">
        <f>VLOOKUP(Categorized!BL235,Rules!$F$170:$H$171,3,0)</f>
        <v>30</v>
      </c>
      <c r="BX235" s="43">
        <f>VLOOKUP(Categorized!BM235,Rules!$F$172:$H$173,3,0)</f>
        <v>30</v>
      </c>
      <c r="BY235" s="43">
        <f>VLOOKUP(Categorized!BN235,Rules!$F$174:$H$175,3,0)</f>
        <v>30</v>
      </c>
      <c r="BZ235" s="43">
        <f>VLOOKUP(Categorized!BO235,Rules!$F$176:$H$177,3,0)</f>
        <v>95</v>
      </c>
      <c r="CA235" s="43">
        <f>VLOOKUP(Categorized!BP235,Rules!$F$178:$H$179,3,0)</f>
        <v>30</v>
      </c>
      <c r="CB235" s="43">
        <f>VLOOKUP(Categorized!BQ235,Rules!$F$180:$H$181,3,0)</f>
        <v>30</v>
      </c>
      <c r="CC235" s="43">
        <f>VLOOKUP(Categorized!BR235,Rules!$F$182:$H$183,3,0)</f>
        <v>30</v>
      </c>
      <c r="CD235" s="255">
        <f t="array" ref="CD235">MMULT(BI235:CC235,Rules!$O$60:$O$80)</f>
        <v>54.104919976289281</v>
      </c>
      <c r="CE235" s="43">
        <f>VLOOKUP(Categorized!BS235,Rules!$F$184:$H$185,3,0)</f>
        <v>30</v>
      </c>
      <c r="CF235" s="43">
        <f>VLOOKUP(Categorized!BT235,Rules!$F$186:$H$187,3,0)</f>
        <v>30</v>
      </c>
      <c r="CG235" s="43">
        <f>VLOOKUP(Categorized!BU235,Rules!$F$188:$H$189,3,0)</f>
        <v>30</v>
      </c>
      <c r="CH235" s="43">
        <f>VLOOKUP(Categorized!BV235,Rules!$F$190:$H$191,3,0)</f>
        <v>30</v>
      </c>
      <c r="CI235" s="43">
        <f>VLOOKUP(Categorized!BW235,Rules!$F$192:$H$193,3,0)</f>
        <v>30</v>
      </c>
      <c r="CJ235" s="255">
        <f t="array" ref="CJ235">MMULT(CE235:CI235,Rules!$O$83:$O$87)</f>
        <v>30</v>
      </c>
      <c r="CK235" s="24">
        <v>0</v>
      </c>
      <c r="CL235" s="46">
        <v>0</v>
      </c>
      <c r="CM235" s="393">
        <v>73.478260869565219</v>
      </c>
      <c r="CN235" s="397">
        <v>6</v>
      </c>
      <c r="CO235" s="397">
        <v>8</v>
      </c>
      <c r="CP235" s="397" t="s">
        <v>58</v>
      </c>
    </row>
    <row r="236" spans="1:94" ht="18.5">
      <c r="A236" s="58">
        <v>2021</v>
      </c>
      <c r="B236" s="39" t="s">
        <v>283</v>
      </c>
      <c r="C236" s="431">
        <v>44265.331202847199</v>
      </c>
      <c r="D236" s="431">
        <v>44266.411340150502</v>
      </c>
      <c r="E236" s="403">
        <v>44552</v>
      </c>
      <c r="F236" s="444">
        <f t="shared" si="20"/>
        <v>0</v>
      </c>
      <c r="G236" s="444">
        <f t="shared" si="21"/>
        <v>0</v>
      </c>
      <c r="H236" s="428">
        <f t="shared" si="22"/>
        <v>1</v>
      </c>
      <c r="I236" s="428">
        <f t="shared" si="23"/>
        <v>0</v>
      </c>
      <c r="J236" s="428">
        <f t="shared" si="24"/>
        <v>0</v>
      </c>
      <c r="K236" s="42">
        <f>VLOOKUP(Categorized!F236,Rules!$F$4:$H$7,3,0)</f>
        <v>80</v>
      </c>
      <c r="L236" s="43">
        <f>VLOOKUP(Categorized!G236,Rules!$F$8:$H$9,3,0)</f>
        <v>90</v>
      </c>
      <c r="M236" s="43">
        <f>VLOOKUP(Categorized!H236,Rules!$F$10:$H$12,3,0)</f>
        <v>60</v>
      </c>
      <c r="N236" s="43">
        <f>VLOOKUP(Categorized!I236,Rules!$F$13:$H$16,3,0)</f>
        <v>95</v>
      </c>
      <c r="O236" s="43">
        <f>VLOOKUP(Categorized!J236,Rules!$F$17:$H$19,3,0)</f>
        <v>90</v>
      </c>
      <c r="P236" s="43">
        <f>VLOOKUP(Categorized!K236,Rules!$F$20:$H$21,3,0)</f>
        <v>60</v>
      </c>
      <c r="Q236" s="43">
        <f>VLOOKUP(Categorized!L236,Rules!$F$22:$H$28,3,0)</f>
        <v>70</v>
      </c>
      <c r="R236" s="43">
        <f>VLOOKUP(Categorized!M236,Rules!$F$29:$H$31,3,0)</f>
        <v>70</v>
      </c>
      <c r="S236" s="255" cm="1">
        <f t="array" ref="S236">MMULT(K236:R236,Rules!$O$4:$O$11)</f>
        <v>77.436974789915951</v>
      </c>
      <c r="T236" s="43">
        <f>VLOOKUP(Categorized!N236,Rules!$F$32:$H$33,3,0)</f>
        <v>90</v>
      </c>
      <c r="U236" s="43">
        <f>VLOOKUP(Categorized!O236,Rules!$F$34:$H$40,3,0)</f>
        <v>75</v>
      </c>
      <c r="V236" s="43">
        <f>VLOOKUP(Categorized!P236,Rules!$F$41:$H$42,3,0)</f>
        <v>30</v>
      </c>
      <c r="W236" s="43">
        <f>VLOOKUP(Categorized!Q236,Rules!$F$43:$H$46,3,0)</f>
        <v>20</v>
      </c>
      <c r="X236" s="43">
        <f>VLOOKUP(Categorized!R236,Rules!$F$47:$H$51,3,0)</f>
        <v>30</v>
      </c>
      <c r="Y236" s="43">
        <f>VLOOKUP(Categorized!S236,Rules!$F$52:$H$56,3,0)</f>
        <v>30</v>
      </c>
      <c r="Z236" s="43">
        <f>VLOOKUP(Categorized!T236,Rules!$F$57:$H$58,3,0)</f>
        <v>30</v>
      </c>
      <c r="AA236" s="255">
        <f t="array" ref="AA236">MMULT(T236:Z236,Rules!$O$14:$O$20)</f>
        <v>42.058823529411761</v>
      </c>
      <c r="AB236" s="43">
        <f>VLOOKUP(Categorized!U236,Rules!$F$59:$H$60,3,0)</f>
        <v>20</v>
      </c>
      <c r="AC236" s="43">
        <f>VLOOKUP(Categorized!V236,Rules!$F$61:$H$62,3,0)</f>
        <v>80</v>
      </c>
      <c r="AD236" s="43">
        <f>VLOOKUP(Categorized!W236,Rules!$F$63:$H$64,3,0)</f>
        <v>80</v>
      </c>
      <c r="AE236" s="43">
        <f>VLOOKUP(Categorized!X236,Rules!$F$65:$H$66,3,0)</f>
        <v>20</v>
      </c>
      <c r="AF236" s="255">
        <f t="array" ref="AF236">MMULT(AB236:AE236,Rules!$O$23:$O$26)</f>
        <v>44.444444444444436</v>
      </c>
      <c r="AG236" s="43">
        <f>VLOOKUP(Categorized!Y236,Rules!$F$67:$H$68,3,0)</f>
        <v>70</v>
      </c>
      <c r="AH236" s="43">
        <f>VLOOKUP(Categorized!Z236,Rules!$F$69:$H$70,3,0)</f>
        <v>80</v>
      </c>
      <c r="AI236" s="43">
        <f>VLOOKUP(Categorized!AA236,Rules!$F$71:$H$72,3,0)</f>
        <v>80</v>
      </c>
      <c r="AJ236" s="43">
        <f>VLOOKUP(Categorized!AB236,Rules!$F$73:$H$74,3,0)</f>
        <v>60</v>
      </c>
      <c r="AK236" s="255">
        <f t="array" ref="AK236">MMULT(AG236:AJ236,Rules!$O$29:$O$32)</f>
        <v>73.174603174603163</v>
      </c>
      <c r="AL236" s="43">
        <f>VLOOKUP(Categorized!AC236,Rules!$F$75:$H$76,3,0)</f>
        <v>80</v>
      </c>
      <c r="AM236" s="43">
        <f>VLOOKUP(Categorized!AD236,Rules!$F$77:$H$78,3,0)</f>
        <v>80</v>
      </c>
      <c r="AN236" s="43">
        <f>VLOOKUP(Categorized!AE236,Rules!$F$79:$H$84,3,0)</f>
        <v>30</v>
      </c>
      <c r="AO236" s="43">
        <f>VLOOKUP(Categorized!AF236,Rules!$F$85:$H$89,3,0)</f>
        <v>50</v>
      </c>
      <c r="AP236" s="43">
        <f>VLOOKUP(Categorized!AG236,Rules!$F$90:$H$92,3,0)</f>
        <v>30</v>
      </c>
      <c r="AQ236" s="43">
        <f>VLOOKUP(Categorized!AH236,Rules!$F$93:$H$96,3,0)</f>
        <v>30</v>
      </c>
      <c r="AR236" s="43">
        <f>VLOOKUP(Categorized!AI236,Rules!$F$97:$H$100,3,0)</f>
        <v>30</v>
      </c>
      <c r="AS236" s="43">
        <f>VLOOKUP(Categorized!AJ236,Rules!$F$101:$H$102,3,0)</f>
        <v>30</v>
      </c>
      <c r="AT236" s="43">
        <f>VLOOKUP(Categorized!AK236,Rules!$F$103:$H$105,3,0)</f>
        <v>95</v>
      </c>
      <c r="AU236" s="43">
        <f>VLOOKUP(Categorized!AL236,Rules!$F$106:$H$109,3,0)</f>
        <v>60</v>
      </c>
      <c r="AV236" s="43">
        <f>VLOOKUP(Categorized!AM236,Rules!$F$110:$H$113,3,0)</f>
        <v>80</v>
      </c>
      <c r="AW236" s="255">
        <f t="array" ref="AW236">MMULT(AL236:AV236,Rules!$O$35:$O$45)</f>
        <v>52.471590909090907</v>
      </c>
      <c r="AX236" s="44">
        <f>VLOOKUP(Categorized!AN236,Rules!$F$114:$H$116,3,0)</f>
        <v>30</v>
      </c>
      <c r="AY236" s="44">
        <f>VLOOKUP(Categorized!AO236,Rules!$F$117:$H$119,3,0)</f>
        <v>30</v>
      </c>
      <c r="AZ236" s="44">
        <f>VLOOKUP(Categorized!AP236,Rules!$F$120:$H$122,3,0)</f>
        <v>30</v>
      </c>
      <c r="BA236" s="44">
        <f>VLOOKUP(Categorized!AQ236,Rules!$F$123:$H$124,3,0)</f>
        <v>30</v>
      </c>
      <c r="BB236" s="44">
        <f>VLOOKUP(Categorized!AR236,Rules!$F$125:$H$127,3,0)</f>
        <v>50</v>
      </c>
      <c r="BC236" s="44">
        <f>VLOOKUP(Categorized!AS236,Rules!$F$128:$H$130,3,0)</f>
        <v>30</v>
      </c>
      <c r="BD236" s="43">
        <f>VLOOKUP(Categorized!AT236,Rules!$F$131:$H$133,3,0)</f>
        <v>30</v>
      </c>
      <c r="BE236" s="44">
        <f>VLOOKUP(Categorized!AU236,Rules!$F$134:$H$136,3,0)</f>
        <v>30</v>
      </c>
      <c r="BF236" s="44">
        <f>VLOOKUP(Categorized!AV236,Rules!$F$137:$H$138,3,0)</f>
        <v>30</v>
      </c>
      <c r="BG236" s="44">
        <f>VLOOKUP(Categorized!AW236,Rules!$F$139:$H$141,3,0)</f>
        <v>45</v>
      </c>
      <c r="BH236" s="256">
        <f t="array" ref="BH236">MMULT(AX236:BG236,Rules!$O$48:$O$57)</f>
        <v>33.509202453987733</v>
      </c>
      <c r="BI236" s="43">
        <f>VLOOKUP(Categorized!AX236,Rules!$F$142:$H$143,3,0)</f>
        <v>30</v>
      </c>
      <c r="BJ236" s="43">
        <f>VLOOKUP(Categorized!AY236,Rules!$F$144:$H$145,3,0)</f>
        <v>30</v>
      </c>
      <c r="BK236" s="43">
        <f>VLOOKUP(Categorized!AZ236,Rules!$F$146:$H$147,3,0)</f>
        <v>30</v>
      </c>
      <c r="BL236" s="43">
        <f>VLOOKUP(Categorized!BA236,Rules!$F$148:$H$149,3,0)</f>
        <v>30</v>
      </c>
      <c r="BM236" s="43">
        <f>VLOOKUP(Categorized!BB236,Rules!$F$150:$H$151,3,0)</f>
        <v>30</v>
      </c>
      <c r="BN236" s="43">
        <f>VLOOKUP(Categorized!BC236,Rules!$F$152:$H$153,3,0)</f>
        <v>30</v>
      </c>
      <c r="BO236" s="43">
        <f>VLOOKUP(Categorized!BD236,Rules!$F$154:$H$155,3,0)</f>
        <v>90</v>
      </c>
      <c r="BP236" s="43">
        <f>VLOOKUP(Categorized!BE236,Rules!$F$156:$H$157,3,0)</f>
        <v>30</v>
      </c>
      <c r="BQ236" s="43">
        <f>VLOOKUP(Categorized!BF236,Rules!$F$158:$H$159,3,0)</f>
        <v>30</v>
      </c>
      <c r="BR236" s="43">
        <f>VLOOKUP(Categorized!BG236,Rules!$F$160:$H$161,3,0)</f>
        <v>30</v>
      </c>
      <c r="BS236" s="43">
        <f>VLOOKUP(Categorized!BH236,Rules!$F$162:$H$163,3,0)</f>
        <v>30</v>
      </c>
      <c r="BT236" s="43">
        <f>VLOOKUP(Categorized!BI236,Rules!$F$164:$H$165,3,0)</f>
        <v>90</v>
      </c>
      <c r="BU236" s="43">
        <f>VLOOKUP(Categorized!BJ236,Rules!$F$166:$H$167,3,0)</f>
        <v>90</v>
      </c>
      <c r="BV236" s="43">
        <f>VLOOKUP(Categorized!BK236,Rules!$F$168:$H$169,3,0)</f>
        <v>30</v>
      </c>
      <c r="BW236" s="43">
        <f>VLOOKUP(Categorized!BL236,Rules!$F$170:$H$171,3,0)</f>
        <v>30</v>
      </c>
      <c r="BX236" s="43">
        <f>VLOOKUP(Categorized!BM236,Rules!$F$172:$H$173,3,0)</f>
        <v>30</v>
      </c>
      <c r="BY236" s="43">
        <f>VLOOKUP(Categorized!BN236,Rules!$F$174:$H$175,3,0)</f>
        <v>30</v>
      </c>
      <c r="BZ236" s="43">
        <f>VLOOKUP(Categorized!BO236,Rules!$F$176:$H$177,3,0)</f>
        <v>30</v>
      </c>
      <c r="CA236" s="43">
        <f>VLOOKUP(Categorized!BP236,Rules!$F$178:$H$179,3,0)</f>
        <v>30</v>
      </c>
      <c r="CB236" s="43">
        <f>VLOOKUP(Categorized!BQ236,Rules!$F$180:$H$181,3,0)</f>
        <v>30</v>
      </c>
      <c r="CC236" s="43">
        <f>VLOOKUP(Categorized!BR236,Rules!$F$182:$H$183,3,0)</f>
        <v>30</v>
      </c>
      <c r="CD236" s="255">
        <f t="array" ref="CD236">MMULT(BI236:CC236,Rules!$O$60:$O$80)</f>
        <v>38.500296384113824</v>
      </c>
      <c r="CE236" s="43">
        <f>VLOOKUP(Categorized!BS236,Rules!$F$184:$H$185,3,0)</f>
        <v>30</v>
      </c>
      <c r="CF236" s="43">
        <f>VLOOKUP(Categorized!BT236,Rules!$F$186:$H$187,3,0)</f>
        <v>30</v>
      </c>
      <c r="CG236" s="43">
        <f>VLOOKUP(Categorized!BU236,Rules!$F$188:$H$189,3,0)</f>
        <v>30</v>
      </c>
      <c r="CH236" s="43">
        <f>VLOOKUP(Categorized!BV236,Rules!$F$190:$H$191,3,0)</f>
        <v>90</v>
      </c>
      <c r="CI236" s="43">
        <f>VLOOKUP(Categorized!BW236,Rules!$F$192:$H$193,3,0)</f>
        <v>30</v>
      </c>
      <c r="CJ236" s="255">
        <f t="array" ref="CJ236">MMULT(CE236:CI236,Rules!$O$83:$O$87)</f>
        <v>40.588235294117645</v>
      </c>
      <c r="CK236" s="28">
        <v>0</v>
      </c>
      <c r="CL236" s="46">
        <v>0</v>
      </c>
      <c r="CM236" s="393">
        <v>68.478260869565219</v>
      </c>
      <c r="CN236" s="397">
        <v>5</v>
      </c>
      <c r="CO236" s="397">
        <v>7</v>
      </c>
      <c r="CP236" s="397" t="s">
        <v>58</v>
      </c>
    </row>
    <row r="237" spans="1:94" ht="18.5">
      <c r="A237" s="58">
        <v>2021</v>
      </c>
      <c r="B237" s="39" t="s">
        <v>284</v>
      </c>
      <c r="C237" s="431">
        <v>44432.379164189799</v>
      </c>
      <c r="D237" s="431">
        <v>44433.390979861098</v>
      </c>
      <c r="E237" s="403">
        <v>46963</v>
      </c>
      <c r="F237" s="444">
        <f t="shared" si="20"/>
        <v>0</v>
      </c>
      <c r="G237" s="444">
        <f t="shared" si="21"/>
        <v>0</v>
      </c>
      <c r="H237" s="428">
        <f t="shared" si="22"/>
        <v>1</v>
      </c>
      <c r="I237" s="428">
        <f t="shared" si="23"/>
        <v>0</v>
      </c>
      <c r="J237" s="428">
        <f t="shared" si="24"/>
        <v>0</v>
      </c>
      <c r="K237" s="42">
        <f>VLOOKUP(Categorized!F237,Rules!$F$4:$H$7,3,0)</f>
        <v>90</v>
      </c>
      <c r="L237" s="43">
        <f>VLOOKUP(Categorized!G237,Rules!$F$8:$H$9,3,0)</f>
        <v>90</v>
      </c>
      <c r="M237" s="43">
        <f>VLOOKUP(Categorized!H237,Rules!$F$10:$H$12,3,0)</f>
        <v>60</v>
      </c>
      <c r="N237" s="43">
        <f>VLOOKUP(Categorized!I237,Rules!$F$13:$H$16,3,0)</f>
        <v>95</v>
      </c>
      <c r="O237" s="43">
        <f>VLOOKUP(Categorized!J237,Rules!$F$17:$H$19,3,0)</f>
        <v>90</v>
      </c>
      <c r="P237" s="43">
        <f>VLOOKUP(Categorized!K237,Rules!$F$20:$H$21,3,0)</f>
        <v>60</v>
      </c>
      <c r="Q237" s="43">
        <f>VLOOKUP(Categorized!L237,Rules!$F$22:$H$28,3,0)</f>
        <v>75</v>
      </c>
      <c r="R237" s="43">
        <f>VLOOKUP(Categorized!M237,Rules!$F$29:$H$31,3,0)</f>
        <v>70</v>
      </c>
      <c r="S237" s="255" cm="1">
        <f t="array" ref="S237">MMULT(K237:R237,Rules!$O$4:$O$11)</f>
        <v>79.369747899159677</v>
      </c>
      <c r="T237" s="43">
        <f>VLOOKUP(Categorized!N237,Rules!$F$32:$H$33,3,0)</f>
        <v>60</v>
      </c>
      <c r="U237" s="43">
        <f>VLOOKUP(Categorized!O237,Rules!$F$34:$H$40,3,0)</f>
        <v>80</v>
      </c>
      <c r="V237" s="43">
        <f>VLOOKUP(Categorized!P237,Rules!$F$41:$H$42,3,0)</f>
        <v>30</v>
      </c>
      <c r="W237" s="43">
        <f>VLOOKUP(Categorized!Q237,Rules!$F$43:$H$46,3,0)</f>
        <v>20</v>
      </c>
      <c r="X237" s="43">
        <f>VLOOKUP(Categorized!R237,Rules!$F$47:$H$51,3,0)</f>
        <v>30</v>
      </c>
      <c r="Y237" s="43">
        <f>VLOOKUP(Categorized!S237,Rules!$F$52:$H$56,3,0)</f>
        <v>30</v>
      </c>
      <c r="Z237" s="43">
        <f>VLOOKUP(Categorized!T237,Rules!$F$57:$H$58,3,0)</f>
        <v>30</v>
      </c>
      <c r="AA237" s="255">
        <f t="array" ref="AA237">MMULT(T237:Z237,Rules!$O$14:$O$20)</f>
        <v>39.117647058823522</v>
      </c>
      <c r="AB237" s="43">
        <f>VLOOKUP(Categorized!U237,Rules!$F$59:$H$60,3,0)</f>
        <v>80</v>
      </c>
      <c r="AC237" s="43">
        <f>VLOOKUP(Categorized!V237,Rules!$F$61:$H$62,3,0)</f>
        <v>20</v>
      </c>
      <c r="AD237" s="43">
        <f>VLOOKUP(Categorized!W237,Rules!$F$63:$H$64,3,0)</f>
        <v>80</v>
      </c>
      <c r="AE237" s="43">
        <f>VLOOKUP(Categorized!X237,Rules!$F$65:$H$66,3,0)</f>
        <v>20</v>
      </c>
      <c r="AF237" s="255">
        <f t="array" ref="AF237">MMULT(AB237:AE237,Rules!$O$23:$O$26)</f>
        <v>46.666666666666664</v>
      </c>
      <c r="AG237" s="43">
        <f>VLOOKUP(Categorized!Y237,Rules!$F$67:$H$68,3,0)</f>
        <v>70</v>
      </c>
      <c r="AH237" s="43">
        <f>VLOOKUP(Categorized!Z237,Rules!$F$69:$H$70,3,0)</f>
        <v>30</v>
      </c>
      <c r="AI237" s="43">
        <f>VLOOKUP(Categorized!AA237,Rules!$F$71:$H$72,3,0)</f>
        <v>30</v>
      </c>
      <c r="AJ237" s="43">
        <f>VLOOKUP(Categorized!AB237,Rules!$F$73:$H$74,3,0)</f>
        <v>60</v>
      </c>
      <c r="AK237" s="255">
        <f t="array" ref="AK237">MMULT(AG237:AJ237,Rules!$O$29:$O$32)</f>
        <v>46.19047619047619</v>
      </c>
      <c r="AL237" s="43">
        <f>VLOOKUP(Categorized!AC237,Rules!$F$75:$H$76,3,0)</f>
        <v>80</v>
      </c>
      <c r="AM237" s="43">
        <f>VLOOKUP(Categorized!AD237,Rules!$F$77:$H$78,3,0)</f>
        <v>50</v>
      </c>
      <c r="AN237" s="43">
        <f>VLOOKUP(Categorized!AE237,Rules!$F$79:$H$84,3,0)</f>
        <v>30</v>
      </c>
      <c r="AO237" s="43">
        <f>VLOOKUP(Categorized!AF237,Rules!$F$85:$H$89,3,0)</f>
        <v>50</v>
      </c>
      <c r="AP237" s="43">
        <f>VLOOKUP(Categorized!AG237,Rules!$F$90:$H$92,3,0)</f>
        <v>30</v>
      </c>
      <c r="AQ237" s="43">
        <f>VLOOKUP(Categorized!AH237,Rules!$F$93:$H$96,3,0)</f>
        <v>30</v>
      </c>
      <c r="AR237" s="43">
        <f>VLOOKUP(Categorized!AI237,Rules!$F$97:$H$100,3,0)</f>
        <v>50</v>
      </c>
      <c r="AS237" s="43">
        <f>VLOOKUP(Categorized!AJ237,Rules!$F$101:$H$102,3,0)</f>
        <v>30</v>
      </c>
      <c r="AT237" s="43">
        <f>VLOOKUP(Categorized!AK237,Rules!$F$103:$H$105,3,0)</f>
        <v>95</v>
      </c>
      <c r="AU237" s="43">
        <f>VLOOKUP(Categorized!AL237,Rules!$F$106:$H$109,3,0)</f>
        <v>60</v>
      </c>
      <c r="AV237" s="43">
        <f>VLOOKUP(Categorized!AM237,Rules!$F$110:$H$113,3,0)</f>
        <v>70</v>
      </c>
      <c r="AW237" s="255">
        <f t="array" ref="AW237">MMULT(AL237:AV237,Rules!$O$35:$O$45)</f>
        <v>51.221590909090914</v>
      </c>
      <c r="AX237" s="44">
        <f>VLOOKUP(Categorized!AN237,Rules!$F$114:$H$116,3,0)</f>
        <v>30</v>
      </c>
      <c r="AY237" s="44">
        <f>VLOOKUP(Categorized!AO237,Rules!$F$117:$H$119,3,0)</f>
        <v>30</v>
      </c>
      <c r="AZ237" s="44">
        <f>VLOOKUP(Categorized!AP237,Rules!$F$120:$H$122,3,0)</f>
        <v>90</v>
      </c>
      <c r="BA237" s="44">
        <f>VLOOKUP(Categorized!AQ237,Rules!$F$123:$H$124,3,0)</f>
        <v>30</v>
      </c>
      <c r="BB237" s="44">
        <f>VLOOKUP(Categorized!AR237,Rules!$F$125:$H$127,3,0)</f>
        <v>50</v>
      </c>
      <c r="BC237" s="44">
        <f>VLOOKUP(Categorized!AS237,Rules!$F$128:$H$130,3,0)</f>
        <v>30</v>
      </c>
      <c r="BD237" s="43">
        <f>VLOOKUP(Categorized!AT237,Rules!$F$131:$H$133,3,0)</f>
        <v>30</v>
      </c>
      <c r="BE237" s="44">
        <f>VLOOKUP(Categorized!AU237,Rules!$F$134:$H$136,3,0)</f>
        <v>30</v>
      </c>
      <c r="BF237" s="44">
        <f>VLOOKUP(Categorized!AV237,Rules!$F$137:$H$138,3,0)</f>
        <v>30</v>
      </c>
      <c r="BG237" s="44">
        <f>VLOOKUP(Categorized!AW237,Rules!$F$139:$H$141,3,0)</f>
        <v>30</v>
      </c>
      <c r="BH237" s="256">
        <f t="array" ref="BH237">MMULT(AX237:BG237,Rules!$O$48:$O$57)</f>
        <v>37.558282208588949</v>
      </c>
      <c r="BI237" s="43">
        <f>VLOOKUP(Categorized!AX237,Rules!$F$142:$H$143,3,0)</f>
        <v>30</v>
      </c>
      <c r="BJ237" s="43">
        <f>VLOOKUP(Categorized!AY237,Rules!$F$144:$H$145,3,0)</f>
        <v>30</v>
      </c>
      <c r="BK237" s="43">
        <f>VLOOKUP(Categorized!AZ237,Rules!$F$146:$H$147,3,0)</f>
        <v>30</v>
      </c>
      <c r="BL237" s="43">
        <f>VLOOKUP(Categorized!BA237,Rules!$F$148:$H$149,3,0)</f>
        <v>30</v>
      </c>
      <c r="BM237" s="43">
        <f>VLOOKUP(Categorized!BB237,Rules!$F$150:$H$151,3,0)</f>
        <v>30</v>
      </c>
      <c r="BN237" s="43">
        <f>VLOOKUP(Categorized!BC237,Rules!$F$152:$H$153,3,0)</f>
        <v>30</v>
      </c>
      <c r="BO237" s="43">
        <f>VLOOKUP(Categorized!BD237,Rules!$F$154:$H$155,3,0)</f>
        <v>90</v>
      </c>
      <c r="BP237" s="43">
        <f>VLOOKUP(Categorized!BE237,Rules!$F$156:$H$157,3,0)</f>
        <v>30</v>
      </c>
      <c r="BQ237" s="43">
        <f>VLOOKUP(Categorized!BF237,Rules!$F$158:$H$159,3,0)</f>
        <v>30</v>
      </c>
      <c r="BR237" s="43">
        <f>VLOOKUP(Categorized!BG237,Rules!$F$160:$H$161,3,0)</f>
        <v>30</v>
      </c>
      <c r="BS237" s="43">
        <f>VLOOKUP(Categorized!BH237,Rules!$F$162:$H$163,3,0)</f>
        <v>30</v>
      </c>
      <c r="BT237" s="43">
        <f>VLOOKUP(Categorized!BI237,Rules!$F$164:$H$165,3,0)</f>
        <v>90</v>
      </c>
      <c r="BU237" s="43">
        <f>VLOOKUP(Categorized!BJ237,Rules!$F$166:$H$167,3,0)</f>
        <v>90</v>
      </c>
      <c r="BV237" s="43">
        <f>VLOOKUP(Categorized!BK237,Rules!$F$168:$H$169,3,0)</f>
        <v>30</v>
      </c>
      <c r="BW237" s="43">
        <f>VLOOKUP(Categorized!BL237,Rules!$F$170:$H$171,3,0)</f>
        <v>30</v>
      </c>
      <c r="BX237" s="43">
        <f>VLOOKUP(Categorized!BM237,Rules!$F$172:$H$173,3,0)</f>
        <v>30</v>
      </c>
      <c r="BY237" s="43">
        <f>VLOOKUP(Categorized!BN237,Rules!$F$174:$H$175,3,0)</f>
        <v>30</v>
      </c>
      <c r="BZ237" s="43">
        <f>VLOOKUP(Categorized!BO237,Rules!$F$176:$H$177,3,0)</f>
        <v>30</v>
      </c>
      <c r="CA237" s="43">
        <f>VLOOKUP(Categorized!BP237,Rules!$F$178:$H$179,3,0)</f>
        <v>30</v>
      </c>
      <c r="CB237" s="43">
        <f>VLOOKUP(Categorized!BQ237,Rules!$F$180:$H$181,3,0)</f>
        <v>30</v>
      </c>
      <c r="CC237" s="43">
        <f>VLOOKUP(Categorized!BR237,Rules!$F$182:$H$183,3,0)</f>
        <v>90</v>
      </c>
      <c r="CD237" s="255">
        <f t="array" ref="CD237">MMULT(BI237:CC237,Rules!$O$60:$O$80)</f>
        <v>41.345583876704218</v>
      </c>
      <c r="CE237" s="43">
        <f>VLOOKUP(Categorized!BS237,Rules!$F$184:$H$185,3,0)</f>
        <v>30</v>
      </c>
      <c r="CF237" s="43">
        <f>VLOOKUP(Categorized!BT237,Rules!$F$186:$H$187,3,0)</f>
        <v>30</v>
      </c>
      <c r="CG237" s="43">
        <f>VLOOKUP(Categorized!BU237,Rules!$F$188:$H$189,3,0)</f>
        <v>30</v>
      </c>
      <c r="CH237" s="43">
        <f>VLOOKUP(Categorized!BV237,Rules!$F$190:$H$191,3,0)</f>
        <v>90</v>
      </c>
      <c r="CI237" s="43">
        <f>VLOOKUP(Categorized!BW237,Rules!$F$192:$H$193,3,0)</f>
        <v>30</v>
      </c>
      <c r="CJ237" s="255">
        <f t="array" ref="CJ237">MMULT(CE237:CI237,Rules!$O$83:$O$87)</f>
        <v>40.588235294117645</v>
      </c>
      <c r="CK237" s="45">
        <v>0</v>
      </c>
      <c r="CL237" s="46">
        <v>0</v>
      </c>
      <c r="CM237" s="393">
        <v>68.478260869565219</v>
      </c>
      <c r="CN237" s="397">
        <v>5</v>
      </c>
      <c r="CO237" s="397">
        <v>7</v>
      </c>
      <c r="CP237" s="397" t="s">
        <v>58</v>
      </c>
    </row>
    <row r="238" spans="1:94" ht="18.5">
      <c r="A238" s="58">
        <v>2021</v>
      </c>
      <c r="B238" s="39" t="s">
        <v>285</v>
      </c>
      <c r="C238" s="431">
        <v>44292.144586875002</v>
      </c>
      <c r="D238" s="431">
        <v>44300.443720705996</v>
      </c>
      <c r="E238" s="403">
        <v>51884</v>
      </c>
      <c r="F238" s="444">
        <f t="shared" si="20"/>
        <v>0</v>
      </c>
      <c r="G238" s="444">
        <f t="shared" si="21"/>
        <v>0</v>
      </c>
      <c r="H238" s="428">
        <f t="shared" si="22"/>
        <v>1</v>
      </c>
      <c r="I238" s="428">
        <f t="shared" si="23"/>
        <v>0</v>
      </c>
      <c r="J238" s="428">
        <f t="shared" si="24"/>
        <v>0</v>
      </c>
      <c r="K238" s="42">
        <f>VLOOKUP(Categorized!F238,Rules!$F$4:$H$7,3,0)</f>
        <v>80</v>
      </c>
      <c r="L238" s="43">
        <f>VLOOKUP(Categorized!G238,Rules!$F$8:$H$9,3,0)</f>
        <v>90</v>
      </c>
      <c r="M238" s="43">
        <f>VLOOKUP(Categorized!H238,Rules!$F$10:$H$12,3,0)</f>
        <v>60</v>
      </c>
      <c r="N238" s="43">
        <f>VLOOKUP(Categorized!I238,Rules!$F$13:$H$16,3,0)</f>
        <v>95</v>
      </c>
      <c r="O238" s="43">
        <f>VLOOKUP(Categorized!J238,Rules!$F$17:$H$19,3,0)</f>
        <v>90</v>
      </c>
      <c r="P238" s="43">
        <f>VLOOKUP(Categorized!K238,Rules!$F$20:$H$21,3,0)</f>
        <v>60</v>
      </c>
      <c r="Q238" s="43">
        <f>VLOOKUP(Categorized!L238,Rules!$F$22:$H$28,3,0)</f>
        <v>70</v>
      </c>
      <c r="R238" s="43">
        <f>VLOOKUP(Categorized!M238,Rules!$F$29:$H$31,3,0)</f>
        <v>70</v>
      </c>
      <c r="S238" s="255" cm="1">
        <f t="array" ref="S238">MMULT(K238:R238,Rules!$O$4:$O$11)</f>
        <v>77.436974789915951</v>
      </c>
      <c r="T238" s="43">
        <f>VLOOKUP(Categorized!N238,Rules!$F$32:$H$33,3,0)</f>
        <v>60</v>
      </c>
      <c r="U238" s="43">
        <f>VLOOKUP(Categorized!O238,Rules!$F$34:$H$40,3,0)</f>
        <v>50</v>
      </c>
      <c r="V238" s="43">
        <f>VLOOKUP(Categorized!P238,Rules!$F$41:$H$42,3,0)</f>
        <v>90</v>
      </c>
      <c r="W238" s="43">
        <f>VLOOKUP(Categorized!Q238,Rules!$F$43:$H$46,3,0)</f>
        <v>70</v>
      </c>
      <c r="X238" s="43">
        <f>VLOOKUP(Categorized!R238,Rules!$F$47:$H$51,3,0)</f>
        <v>50</v>
      </c>
      <c r="Y238" s="43">
        <f>VLOOKUP(Categorized!S238,Rules!$F$52:$H$56,3,0)</f>
        <v>50</v>
      </c>
      <c r="Z238" s="43">
        <f>VLOOKUP(Categorized!T238,Rules!$F$57:$H$58,3,0)</f>
        <v>30</v>
      </c>
      <c r="AA238" s="255">
        <f t="array" ref="AA238">MMULT(T238:Z238,Rules!$O$14:$O$20)</f>
        <v>57.370242214532865</v>
      </c>
      <c r="AB238" s="43">
        <f>VLOOKUP(Categorized!U238,Rules!$F$59:$H$60,3,0)</f>
        <v>80</v>
      </c>
      <c r="AC238" s="43">
        <f>VLOOKUP(Categorized!V238,Rules!$F$61:$H$62,3,0)</f>
        <v>20</v>
      </c>
      <c r="AD238" s="43">
        <f>VLOOKUP(Categorized!W238,Rules!$F$63:$H$64,3,0)</f>
        <v>80</v>
      </c>
      <c r="AE238" s="43">
        <f>VLOOKUP(Categorized!X238,Rules!$F$65:$H$66,3,0)</f>
        <v>20</v>
      </c>
      <c r="AF238" s="255">
        <f t="array" ref="AF238">MMULT(AB238:AE238,Rules!$O$23:$O$26)</f>
        <v>46.666666666666664</v>
      </c>
      <c r="AG238" s="43">
        <f>VLOOKUP(Categorized!Y238,Rules!$F$67:$H$68,3,0)</f>
        <v>30</v>
      </c>
      <c r="AH238" s="43">
        <f>VLOOKUP(Categorized!Z238,Rules!$F$69:$H$70,3,0)</f>
        <v>80</v>
      </c>
      <c r="AI238" s="43">
        <f>VLOOKUP(Categorized!AA238,Rules!$F$71:$H$72,3,0)</f>
        <v>30</v>
      </c>
      <c r="AJ238" s="43">
        <f>VLOOKUP(Categorized!AB238,Rules!$F$73:$H$74,3,0)</f>
        <v>60</v>
      </c>
      <c r="AK238" s="255">
        <f t="array" ref="AK238">MMULT(AG238:AJ238,Rules!$O$29:$O$32)</f>
        <v>50.952380952380949</v>
      </c>
      <c r="AL238" s="43">
        <f>VLOOKUP(Categorized!AC238,Rules!$F$75:$H$76,3,0)</f>
        <v>80</v>
      </c>
      <c r="AM238" s="43">
        <f>VLOOKUP(Categorized!AD238,Rules!$F$77:$H$78,3,0)</f>
        <v>80</v>
      </c>
      <c r="AN238" s="43">
        <f>VLOOKUP(Categorized!AE238,Rules!$F$79:$H$84,3,0)</f>
        <v>50</v>
      </c>
      <c r="AO238" s="43">
        <f>VLOOKUP(Categorized!AF238,Rules!$F$85:$H$89,3,0)</f>
        <v>30</v>
      </c>
      <c r="AP238" s="43">
        <f>VLOOKUP(Categorized!AG238,Rules!$F$90:$H$92,3,0)</f>
        <v>90</v>
      </c>
      <c r="AQ238" s="43">
        <f>VLOOKUP(Categorized!AH238,Rules!$F$93:$H$96,3,0)</f>
        <v>30</v>
      </c>
      <c r="AR238" s="43">
        <f>VLOOKUP(Categorized!AI238,Rules!$F$97:$H$100,3,0)</f>
        <v>50</v>
      </c>
      <c r="AS238" s="43">
        <f>VLOOKUP(Categorized!AJ238,Rules!$F$101:$H$102,3,0)</f>
        <v>30</v>
      </c>
      <c r="AT238" s="43">
        <f>VLOOKUP(Categorized!AK238,Rules!$F$103:$H$105,3,0)</f>
        <v>95</v>
      </c>
      <c r="AU238" s="43">
        <f>VLOOKUP(Categorized!AL238,Rules!$F$106:$H$109,3,0)</f>
        <v>60</v>
      </c>
      <c r="AV238" s="43">
        <f>VLOOKUP(Categorized!AM238,Rules!$F$110:$H$113,3,0)</f>
        <v>70</v>
      </c>
      <c r="AW238" s="255">
        <f t="array" ref="AW238">MMULT(AL238:AV238,Rules!$O$35:$O$45)</f>
        <v>60.13068181818182</v>
      </c>
      <c r="AX238" s="44">
        <f>VLOOKUP(Categorized!AN238,Rules!$F$114:$H$116,3,0)</f>
        <v>30</v>
      </c>
      <c r="AY238" s="44">
        <f>VLOOKUP(Categorized!AO238,Rules!$F$117:$H$119,3,0)</f>
        <v>30</v>
      </c>
      <c r="AZ238" s="44">
        <f>VLOOKUP(Categorized!AP238,Rules!$F$120:$H$122,3,0)</f>
        <v>90</v>
      </c>
      <c r="BA238" s="44">
        <f>VLOOKUP(Categorized!AQ238,Rules!$F$123:$H$124,3,0)</f>
        <v>90</v>
      </c>
      <c r="BB238" s="44">
        <f>VLOOKUP(Categorized!AR238,Rules!$F$125:$H$127,3,0)</f>
        <v>50</v>
      </c>
      <c r="BC238" s="44">
        <f>VLOOKUP(Categorized!AS238,Rules!$F$128:$H$130,3,0)</f>
        <v>30</v>
      </c>
      <c r="BD238" s="43">
        <f>VLOOKUP(Categorized!AT238,Rules!$F$131:$H$133,3,0)</f>
        <v>30</v>
      </c>
      <c r="BE238" s="44">
        <f>VLOOKUP(Categorized!AU238,Rules!$F$134:$H$136,3,0)</f>
        <v>30</v>
      </c>
      <c r="BF238" s="44">
        <f>VLOOKUP(Categorized!AV238,Rules!$F$137:$H$138,3,0)</f>
        <v>30</v>
      </c>
      <c r="BG238" s="44">
        <f>VLOOKUP(Categorized!AW238,Rules!$F$139:$H$141,3,0)</f>
        <v>30</v>
      </c>
      <c r="BH238" s="256">
        <f t="array" ref="BH238">MMULT(AX238:BG238,Rules!$O$48:$O$57)</f>
        <v>44.404907975460112</v>
      </c>
      <c r="BI238" s="43">
        <f>VLOOKUP(Categorized!AX238,Rules!$F$142:$H$143,3,0)</f>
        <v>30</v>
      </c>
      <c r="BJ238" s="43">
        <f>VLOOKUP(Categorized!AY238,Rules!$F$144:$H$145,3,0)</f>
        <v>30</v>
      </c>
      <c r="BK238" s="43">
        <f>VLOOKUP(Categorized!AZ238,Rules!$F$146:$H$147,3,0)</f>
        <v>30</v>
      </c>
      <c r="BL238" s="43">
        <f>VLOOKUP(Categorized!BA238,Rules!$F$148:$H$149,3,0)</f>
        <v>30</v>
      </c>
      <c r="BM238" s="43">
        <f>VLOOKUP(Categorized!BB238,Rules!$F$150:$H$151,3,0)</f>
        <v>90</v>
      </c>
      <c r="BN238" s="43">
        <f>VLOOKUP(Categorized!BC238,Rules!$F$152:$H$153,3,0)</f>
        <v>30</v>
      </c>
      <c r="BO238" s="43">
        <f>VLOOKUP(Categorized!BD238,Rules!$F$154:$H$155,3,0)</f>
        <v>30</v>
      </c>
      <c r="BP238" s="43">
        <f>VLOOKUP(Categorized!BE238,Rules!$F$156:$H$157,3,0)</f>
        <v>30</v>
      </c>
      <c r="BQ238" s="43">
        <f>VLOOKUP(Categorized!BF238,Rules!$F$158:$H$159,3,0)</f>
        <v>30</v>
      </c>
      <c r="BR238" s="43">
        <f>VLOOKUP(Categorized!BG238,Rules!$F$160:$H$161,3,0)</f>
        <v>30</v>
      </c>
      <c r="BS238" s="43">
        <f>VLOOKUP(Categorized!BH238,Rules!$F$162:$H$163,3,0)</f>
        <v>90</v>
      </c>
      <c r="BT238" s="43">
        <f>VLOOKUP(Categorized!BI238,Rules!$F$164:$H$165,3,0)</f>
        <v>30</v>
      </c>
      <c r="BU238" s="43">
        <f>VLOOKUP(Categorized!BJ238,Rules!$F$166:$H$167,3,0)</f>
        <v>30</v>
      </c>
      <c r="BV238" s="43">
        <f>VLOOKUP(Categorized!BK238,Rules!$F$168:$H$169,3,0)</f>
        <v>30</v>
      </c>
      <c r="BW238" s="43">
        <f>VLOOKUP(Categorized!BL238,Rules!$F$170:$H$171,3,0)</f>
        <v>30</v>
      </c>
      <c r="BX238" s="43">
        <f>VLOOKUP(Categorized!BM238,Rules!$F$172:$H$173,3,0)</f>
        <v>30</v>
      </c>
      <c r="BY238" s="43">
        <f>VLOOKUP(Categorized!BN238,Rules!$F$174:$H$175,3,0)</f>
        <v>30</v>
      </c>
      <c r="BZ238" s="43">
        <f>VLOOKUP(Categorized!BO238,Rules!$F$176:$H$177,3,0)</f>
        <v>30</v>
      </c>
      <c r="CA238" s="43">
        <f>VLOOKUP(Categorized!BP238,Rules!$F$178:$H$179,3,0)</f>
        <v>30</v>
      </c>
      <c r="CB238" s="43">
        <f>VLOOKUP(Categorized!BQ238,Rules!$F$180:$H$181,3,0)</f>
        <v>30</v>
      </c>
      <c r="CC238" s="43">
        <f>VLOOKUP(Categorized!BR238,Rules!$F$182:$H$183,3,0)</f>
        <v>30</v>
      </c>
      <c r="CD238" s="255">
        <f t="array" ref="CD238">MMULT(BI238:CC238,Rules!$O$60:$O$80)</f>
        <v>36.615293420272678</v>
      </c>
      <c r="CE238" s="43">
        <f>VLOOKUP(Categorized!BS238,Rules!$F$184:$H$185,3,0)</f>
        <v>30</v>
      </c>
      <c r="CF238" s="43">
        <f>VLOOKUP(Categorized!BT238,Rules!$F$186:$H$187,3,0)</f>
        <v>30</v>
      </c>
      <c r="CG238" s="43">
        <f>VLOOKUP(Categorized!BU238,Rules!$F$188:$H$189,3,0)</f>
        <v>30</v>
      </c>
      <c r="CH238" s="43">
        <f>VLOOKUP(Categorized!BV238,Rules!$F$190:$H$191,3,0)</f>
        <v>30</v>
      </c>
      <c r="CI238" s="43">
        <f>VLOOKUP(Categorized!BW238,Rules!$F$192:$H$193,3,0)</f>
        <v>30</v>
      </c>
      <c r="CJ238" s="255">
        <f t="array" ref="CJ238">MMULT(CE238:CI238,Rules!$O$83:$O$87)</f>
        <v>30</v>
      </c>
      <c r="CK238" s="45">
        <v>0</v>
      </c>
      <c r="CL238" s="46">
        <v>0</v>
      </c>
      <c r="CM238" s="393">
        <v>51.95652173913043</v>
      </c>
      <c r="CN238" s="397">
        <v>4</v>
      </c>
      <c r="CO238" s="397">
        <v>4</v>
      </c>
      <c r="CP238" s="397" t="s">
        <v>58</v>
      </c>
    </row>
    <row r="239" spans="1:94" ht="18.5">
      <c r="A239" s="58">
        <v>2021</v>
      </c>
      <c r="B239" s="39" t="s">
        <v>286</v>
      </c>
      <c r="C239" s="431">
        <v>44231.731766377299</v>
      </c>
      <c r="D239" s="431">
        <v>44234.433995960702</v>
      </c>
      <c r="E239" s="405">
        <v>48263</v>
      </c>
      <c r="F239" s="444">
        <f t="shared" si="20"/>
        <v>0</v>
      </c>
      <c r="G239" s="444">
        <f t="shared" si="21"/>
        <v>0</v>
      </c>
      <c r="H239" s="428">
        <f t="shared" si="22"/>
        <v>1</v>
      </c>
      <c r="I239" s="428">
        <f t="shared" si="23"/>
        <v>0</v>
      </c>
      <c r="J239" s="428">
        <f t="shared" si="24"/>
        <v>0</v>
      </c>
      <c r="K239" s="42">
        <f>VLOOKUP(Categorized!F239,Rules!$F$4:$H$7,3,0)</f>
        <v>90</v>
      </c>
      <c r="L239" s="43">
        <f>VLOOKUP(Categorized!G239,Rules!$F$8:$H$9,3,0)</f>
        <v>90</v>
      </c>
      <c r="M239" s="43">
        <f>VLOOKUP(Categorized!H239,Rules!$F$10:$H$12,3,0)</f>
        <v>60</v>
      </c>
      <c r="N239" s="43">
        <f>VLOOKUP(Categorized!I239,Rules!$F$13:$H$16,3,0)</f>
        <v>95</v>
      </c>
      <c r="O239" s="43">
        <f>VLOOKUP(Categorized!J239,Rules!$F$17:$H$19,3,0)</f>
        <v>90</v>
      </c>
      <c r="P239" s="43">
        <f>VLOOKUP(Categorized!K239,Rules!$F$20:$H$21,3,0)</f>
        <v>60</v>
      </c>
      <c r="Q239" s="43">
        <f>VLOOKUP(Categorized!L239,Rules!$F$22:$H$28,3,0)</f>
        <v>70</v>
      </c>
      <c r="R239" s="43">
        <f>VLOOKUP(Categorized!M239,Rules!$F$29:$H$31,3,0)</f>
        <v>60</v>
      </c>
      <c r="S239" s="255" cm="1">
        <f t="array" ref="S239">MMULT(K239:R239,Rules!$O$4:$O$11)</f>
        <v>78.109243697478988</v>
      </c>
      <c r="T239" s="43">
        <f>VLOOKUP(Categorized!N239,Rules!$F$32:$H$33,3,0)</f>
        <v>60</v>
      </c>
      <c r="U239" s="43">
        <f>VLOOKUP(Categorized!O239,Rules!$F$34:$H$40,3,0)</f>
        <v>70</v>
      </c>
      <c r="V239" s="43">
        <f>VLOOKUP(Categorized!P239,Rules!$F$41:$H$42,3,0)</f>
        <v>30</v>
      </c>
      <c r="W239" s="43">
        <f>VLOOKUP(Categorized!Q239,Rules!$F$43:$H$46,3,0)</f>
        <v>20</v>
      </c>
      <c r="X239" s="43">
        <f>VLOOKUP(Categorized!R239,Rules!$F$47:$H$51,3,0)</f>
        <v>30</v>
      </c>
      <c r="Y239" s="43">
        <f>VLOOKUP(Categorized!S239,Rules!$F$52:$H$56,3,0)</f>
        <v>30</v>
      </c>
      <c r="Z239" s="43">
        <f>VLOOKUP(Categorized!T239,Rules!$F$57:$H$58,3,0)</f>
        <v>30</v>
      </c>
      <c r="AA239" s="255">
        <f t="array" ref="AA239">MMULT(T239:Z239,Rules!$O$14:$O$20)</f>
        <v>37.733564013840834</v>
      </c>
      <c r="AB239" s="43">
        <f>VLOOKUP(Categorized!U239,Rules!$F$59:$H$60,3,0)</f>
        <v>20</v>
      </c>
      <c r="AC239" s="43">
        <f>VLOOKUP(Categorized!V239,Rules!$F$61:$H$62,3,0)</f>
        <v>20</v>
      </c>
      <c r="AD239" s="43">
        <f>VLOOKUP(Categorized!W239,Rules!$F$63:$H$64,3,0)</f>
        <v>80</v>
      </c>
      <c r="AE239" s="43">
        <f>VLOOKUP(Categorized!X239,Rules!$F$65:$H$66,3,0)</f>
        <v>20</v>
      </c>
      <c r="AF239" s="255">
        <f t="array" ref="AF239">MMULT(AB239:AE239,Rules!$O$23:$O$26)</f>
        <v>26.666666666666664</v>
      </c>
      <c r="AG239" s="43">
        <f>VLOOKUP(Categorized!Y239,Rules!$F$67:$H$68,3,0)</f>
        <v>70</v>
      </c>
      <c r="AH239" s="43">
        <f>VLOOKUP(Categorized!Z239,Rules!$F$69:$H$70,3,0)</f>
        <v>80</v>
      </c>
      <c r="AI239" s="43">
        <f>VLOOKUP(Categorized!AA239,Rules!$F$71:$H$72,3,0)</f>
        <v>80</v>
      </c>
      <c r="AJ239" s="43">
        <f>VLOOKUP(Categorized!AB239,Rules!$F$73:$H$74,3,0)</f>
        <v>60</v>
      </c>
      <c r="AK239" s="255">
        <f t="array" ref="AK239">MMULT(AG239:AJ239,Rules!$O$29:$O$32)</f>
        <v>73.174603174603163</v>
      </c>
      <c r="AL239" s="43">
        <f>VLOOKUP(Categorized!AC239,Rules!$F$75:$H$76,3,0)</f>
        <v>80</v>
      </c>
      <c r="AM239" s="43">
        <f>VLOOKUP(Categorized!AD239,Rules!$F$77:$H$78,3,0)</f>
        <v>50</v>
      </c>
      <c r="AN239" s="43">
        <f>VLOOKUP(Categorized!AE239,Rules!$F$79:$H$84,3,0)</f>
        <v>50</v>
      </c>
      <c r="AO239" s="43">
        <f>VLOOKUP(Categorized!AF239,Rules!$F$85:$H$89,3,0)</f>
        <v>30</v>
      </c>
      <c r="AP239" s="43">
        <f>VLOOKUP(Categorized!AG239,Rules!$F$90:$H$92,3,0)</f>
        <v>30</v>
      </c>
      <c r="AQ239" s="43">
        <f>VLOOKUP(Categorized!AH239,Rules!$F$93:$H$96,3,0)</f>
        <v>30</v>
      </c>
      <c r="AR239" s="43">
        <f>VLOOKUP(Categorized!AI239,Rules!$F$97:$H$100,3,0)</f>
        <v>50</v>
      </c>
      <c r="AS239" s="43">
        <f>VLOOKUP(Categorized!AJ239,Rules!$F$101:$H$102,3,0)</f>
        <v>30</v>
      </c>
      <c r="AT239" s="43">
        <f>VLOOKUP(Categorized!AK239,Rules!$F$103:$H$105,3,0)</f>
        <v>95</v>
      </c>
      <c r="AU239" s="43">
        <f>VLOOKUP(Categorized!AL239,Rules!$F$106:$H$109,3,0)</f>
        <v>60</v>
      </c>
      <c r="AV239" s="43">
        <f>VLOOKUP(Categorized!AM239,Rules!$F$110:$H$113,3,0)</f>
        <v>30</v>
      </c>
      <c r="AW239" s="255">
        <f t="array" ref="AW239">MMULT(AL239:AV239,Rules!$O$35:$O$45)</f>
        <v>48.539772727272734</v>
      </c>
      <c r="AX239" s="44">
        <f>VLOOKUP(Categorized!AN239,Rules!$F$114:$H$116,3,0)</f>
        <v>90</v>
      </c>
      <c r="AY239" s="44">
        <f>VLOOKUP(Categorized!AO239,Rules!$F$117:$H$119,3,0)</f>
        <v>90</v>
      </c>
      <c r="AZ239" s="44">
        <f>VLOOKUP(Categorized!AP239,Rules!$F$120:$H$122,3,0)</f>
        <v>30</v>
      </c>
      <c r="BA239" s="44">
        <f>VLOOKUP(Categorized!AQ239,Rules!$F$123:$H$124,3,0)</f>
        <v>90</v>
      </c>
      <c r="BB239" s="44">
        <f>VLOOKUP(Categorized!AR239,Rules!$F$125:$H$127,3,0)</f>
        <v>50</v>
      </c>
      <c r="BC239" s="44">
        <f>VLOOKUP(Categorized!AS239,Rules!$F$128:$H$130,3,0)</f>
        <v>80</v>
      </c>
      <c r="BD239" s="43">
        <f>VLOOKUP(Categorized!AT239,Rules!$F$131:$H$133,3,0)</f>
        <v>30</v>
      </c>
      <c r="BE239" s="44">
        <f>VLOOKUP(Categorized!AU239,Rules!$F$134:$H$136,3,0)</f>
        <v>30</v>
      </c>
      <c r="BF239" s="44">
        <f>VLOOKUP(Categorized!AV239,Rules!$F$137:$H$138,3,0)</f>
        <v>30</v>
      </c>
      <c r="BG239" s="44">
        <f>VLOOKUP(Categorized!AW239,Rules!$F$139:$H$141,3,0)</f>
        <v>30</v>
      </c>
      <c r="BH239" s="256">
        <f t="array" ref="BH239">MMULT(AX239:BG239,Rules!$O$48:$O$57)</f>
        <v>54.441717791411037</v>
      </c>
      <c r="BI239" s="43">
        <f>VLOOKUP(Categorized!AX239,Rules!$F$142:$H$143,3,0)</f>
        <v>30</v>
      </c>
      <c r="BJ239" s="43">
        <f>VLOOKUP(Categorized!AY239,Rules!$F$144:$H$145,3,0)</f>
        <v>90</v>
      </c>
      <c r="BK239" s="43">
        <f>VLOOKUP(Categorized!AZ239,Rules!$F$146:$H$147,3,0)</f>
        <v>30</v>
      </c>
      <c r="BL239" s="43">
        <f>VLOOKUP(Categorized!BA239,Rules!$F$148:$H$149,3,0)</f>
        <v>30</v>
      </c>
      <c r="BM239" s="43">
        <f>VLOOKUP(Categorized!BB239,Rules!$F$150:$H$151,3,0)</f>
        <v>30</v>
      </c>
      <c r="BN239" s="43">
        <f>VLOOKUP(Categorized!BC239,Rules!$F$152:$H$153,3,0)</f>
        <v>30</v>
      </c>
      <c r="BO239" s="43">
        <f>VLOOKUP(Categorized!BD239,Rules!$F$154:$H$155,3,0)</f>
        <v>90</v>
      </c>
      <c r="BP239" s="43">
        <f>VLOOKUP(Categorized!BE239,Rules!$F$156:$H$157,3,0)</f>
        <v>30</v>
      </c>
      <c r="BQ239" s="43">
        <f>VLOOKUP(Categorized!BF239,Rules!$F$158:$H$159,3,0)</f>
        <v>30</v>
      </c>
      <c r="BR239" s="43">
        <f>VLOOKUP(Categorized!BG239,Rules!$F$160:$H$161,3,0)</f>
        <v>30</v>
      </c>
      <c r="BS239" s="43">
        <f>VLOOKUP(Categorized!BH239,Rules!$F$162:$H$163,3,0)</f>
        <v>90</v>
      </c>
      <c r="BT239" s="43">
        <f>VLOOKUP(Categorized!BI239,Rules!$F$164:$H$165,3,0)</f>
        <v>90</v>
      </c>
      <c r="BU239" s="43">
        <f>VLOOKUP(Categorized!BJ239,Rules!$F$166:$H$167,3,0)</f>
        <v>90</v>
      </c>
      <c r="BV239" s="43">
        <f>VLOOKUP(Categorized!BK239,Rules!$F$168:$H$169,3,0)</f>
        <v>30</v>
      </c>
      <c r="BW239" s="43">
        <f>VLOOKUP(Categorized!BL239,Rules!$F$170:$H$171,3,0)</f>
        <v>30</v>
      </c>
      <c r="BX239" s="43">
        <f>VLOOKUP(Categorized!BM239,Rules!$F$172:$H$173,3,0)</f>
        <v>30</v>
      </c>
      <c r="BY239" s="43">
        <f>VLOOKUP(Categorized!BN239,Rules!$F$174:$H$175,3,0)</f>
        <v>30</v>
      </c>
      <c r="BZ239" s="43">
        <f>VLOOKUP(Categorized!BO239,Rules!$F$176:$H$177,3,0)</f>
        <v>30</v>
      </c>
      <c r="CA239" s="43">
        <f>VLOOKUP(Categorized!BP239,Rules!$F$178:$H$179,3,0)</f>
        <v>30</v>
      </c>
      <c r="CB239" s="43">
        <f>VLOOKUP(Categorized!BQ239,Rules!$F$180:$H$181,3,0)</f>
        <v>30</v>
      </c>
      <c r="CC239" s="43">
        <f>VLOOKUP(Categorized!BR239,Rules!$F$182:$H$183,3,0)</f>
        <v>30</v>
      </c>
      <c r="CD239" s="255">
        <f t="array" ref="CD239">MMULT(BI239:CC239,Rules!$O$60:$O$80)</f>
        <v>44.546532305868418</v>
      </c>
      <c r="CE239" s="43">
        <f>VLOOKUP(Categorized!BS239,Rules!$F$184:$H$185,3,0)</f>
        <v>30</v>
      </c>
      <c r="CF239" s="43">
        <f>VLOOKUP(Categorized!BT239,Rules!$F$186:$H$187,3,0)</f>
        <v>30</v>
      </c>
      <c r="CG239" s="43">
        <f>VLOOKUP(Categorized!BU239,Rules!$F$188:$H$189,3,0)</f>
        <v>30</v>
      </c>
      <c r="CH239" s="43">
        <f>VLOOKUP(Categorized!BV239,Rules!$F$190:$H$191,3,0)</f>
        <v>90</v>
      </c>
      <c r="CI239" s="43">
        <f>VLOOKUP(Categorized!BW239,Rules!$F$192:$H$193,3,0)</f>
        <v>30</v>
      </c>
      <c r="CJ239" s="255">
        <f t="array" ref="CJ239">MMULT(CE239:CI239,Rules!$O$83:$O$87)</f>
        <v>40.588235294117645</v>
      </c>
      <c r="CK239" s="51">
        <v>2</v>
      </c>
      <c r="CL239" s="51">
        <v>4</v>
      </c>
      <c r="CM239" s="393">
        <v>68.478260869565219</v>
      </c>
      <c r="CN239" s="397">
        <v>5</v>
      </c>
      <c r="CO239" s="397">
        <v>7</v>
      </c>
      <c r="CP239" s="397" t="s">
        <v>58</v>
      </c>
    </row>
    <row r="240" spans="1:94" ht="18.5">
      <c r="A240" s="58">
        <v>2021</v>
      </c>
      <c r="B240" s="39" t="s">
        <v>287</v>
      </c>
      <c r="C240" s="431">
        <v>44267.839232916704</v>
      </c>
      <c r="D240" s="431">
        <v>44271.428359652797</v>
      </c>
      <c r="E240" s="405">
        <v>48263</v>
      </c>
      <c r="F240" s="444">
        <f t="shared" si="20"/>
        <v>36.107466539404413</v>
      </c>
      <c r="G240" s="444">
        <f t="shared" si="21"/>
        <v>36.107466539404413</v>
      </c>
      <c r="H240" s="428">
        <f t="shared" si="22"/>
        <v>2</v>
      </c>
      <c r="I240" s="428">
        <f t="shared" si="23"/>
        <v>18.053733269702207</v>
      </c>
      <c r="J240" s="428">
        <f t="shared" si="24"/>
        <v>1</v>
      </c>
      <c r="K240" s="42">
        <f>VLOOKUP(Categorized!F240,Rules!$F$4:$H$7,3,0)</f>
        <v>90</v>
      </c>
      <c r="L240" s="43">
        <f>VLOOKUP(Categorized!G240,Rules!$F$8:$H$9,3,0)</f>
        <v>90</v>
      </c>
      <c r="M240" s="43">
        <f>VLOOKUP(Categorized!H240,Rules!$F$10:$H$12,3,0)</f>
        <v>60</v>
      </c>
      <c r="N240" s="43">
        <f>VLOOKUP(Categorized!I240,Rules!$F$13:$H$16,3,0)</f>
        <v>95</v>
      </c>
      <c r="O240" s="43">
        <f>VLOOKUP(Categorized!J240,Rules!$F$17:$H$19,3,0)</f>
        <v>90</v>
      </c>
      <c r="P240" s="43">
        <f>VLOOKUP(Categorized!K240,Rules!$F$20:$H$21,3,0)</f>
        <v>60</v>
      </c>
      <c r="Q240" s="43">
        <f>VLOOKUP(Categorized!L240,Rules!$F$22:$H$28,3,0)</f>
        <v>70</v>
      </c>
      <c r="R240" s="43">
        <f>VLOOKUP(Categorized!M240,Rules!$F$29:$H$31,3,0)</f>
        <v>60</v>
      </c>
      <c r="S240" s="255" cm="1">
        <f t="array" ref="S240">MMULT(K240:R240,Rules!$O$4:$O$11)</f>
        <v>78.109243697478988</v>
      </c>
      <c r="T240" s="43">
        <f>VLOOKUP(Categorized!N240,Rules!$F$32:$H$33,3,0)</f>
        <v>90</v>
      </c>
      <c r="U240" s="43">
        <f>VLOOKUP(Categorized!O240,Rules!$F$34:$H$40,3,0)</f>
        <v>75</v>
      </c>
      <c r="V240" s="43">
        <f>VLOOKUP(Categorized!P240,Rules!$F$41:$H$42,3,0)</f>
        <v>30</v>
      </c>
      <c r="W240" s="43">
        <f>VLOOKUP(Categorized!Q240,Rules!$F$43:$H$46,3,0)</f>
        <v>20</v>
      </c>
      <c r="X240" s="43">
        <f>VLOOKUP(Categorized!R240,Rules!$F$47:$H$51,3,0)</f>
        <v>50</v>
      </c>
      <c r="Y240" s="43">
        <f>VLOOKUP(Categorized!S240,Rules!$F$52:$H$56,3,0)</f>
        <v>50</v>
      </c>
      <c r="Z240" s="43">
        <f>VLOOKUP(Categorized!T240,Rules!$F$57:$H$58,3,0)</f>
        <v>80</v>
      </c>
      <c r="AA240" s="255">
        <f t="array" ref="AA240">MMULT(T240:Z240,Rules!$O$14:$O$20)</f>
        <v>54.948096885813143</v>
      </c>
      <c r="AB240" s="43">
        <f>VLOOKUP(Categorized!U240,Rules!$F$59:$H$60,3,0)</f>
        <v>80</v>
      </c>
      <c r="AC240" s="43">
        <f>VLOOKUP(Categorized!V240,Rules!$F$61:$H$62,3,0)</f>
        <v>20</v>
      </c>
      <c r="AD240" s="43">
        <f>VLOOKUP(Categorized!W240,Rules!$F$63:$H$64,3,0)</f>
        <v>80</v>
      </c>
      <c r="AE240" s="43">
        <f>VLOOKUP(Categorized!X240,Rules!$F$65:$H$66,3,0)</f>
        <v>20</v>
      </c>
      <c r="AF240" s="255">
        <f t="array" ref="AF240">MMULT(AB240:AE240,Rules!$O$23:$O$26)</f>
        <v>46.666666666666664</v>
      </c>
      <c r="AG240" s="43">
        <f>VLOOKUP(Categorized!Y240,Rules!$F$67:$H$68,3,0)</f>
        <v>70</v>
      </c>
      <c r="AH240" s="43">
        <f>VLOOKUP(Categorized!Z240,Rules!$F$69:$H$70,3,0)</f>
        <v>30</v>
      </c>
      <c r="AI240" s="43">
        <f>VLOOKUP(Categorized!AA240,Rules!$F$71:$H$72,3,0)</f>
        <v>80</v>
      </c>
      <c r="AJ240" s="43">
        <f>VLOOKUP(Categorized!AB240,Rules!$F$73:$H$74,3,0)</f>
        <v>60</v>
      </c>
      <c r="AK240" s="255">
        <f t="array" ref="AK240">MMULT(AG240:AJ240,Rules!$O$29:$O$32)</f>
        <v>58.888888888888886</v>
      </c>
      <c r="AL240" s="43">
        <f>VLOOKUP(Categorized!AC240,Rules!$F$75:$H$76,3,0)</f>
        <v>80</v>
      </c>
      <c r="AM240" s="43">
        <f>VLOOKUP(Categorized!AD240,Rules!$F$77:$H$78,3,0)</f>
        <v>80</v>
      </c>
      <c r="AN240" s="43">
        <f>VLOOKUP(Categorized!AE240,Rules!$F$79:$H$84,3,0)</f>
        <v>30</v>
      </c>
      <c r="AO240" s="43">
        <f>VLOOKUP(Categorized!AF240,Rules!$F$85:$H$89,3,0)</f>
        <v>50</v>
      </c>
      <c r="AP240" s="43">
        <f>VLOOKUP(Categorized!AG240,Rules!$F$90:$H$92,3,0)</f>
        <v>30</v>
      </c>
      <c r="AQ240" s="43">
        <f>VLOOKUP(Categorized!AH240,Rules!$F$93:$H$96,3,0)</f>
        <v>30</v>
      </c>
      <c r="AR240" s="43">
        <f>VLOOKUP(Categorized!AI240,Rules!$F$97:$H$100,3,0)</f>
        <v>50</v>
      </c>
      <c r="AS240" s="43">
        <f>VLOOKUP(Categorized!AJ240,Rules!$F$101:$H$102,3,0)</f>
        <v>30</v>
      </c>
      <c r="AT240" s="43">
        <f>VLOOKUP(Categorized!AK240,Rules!$F$103:$H$105,3,0)</f>
        <v>95</v>
      </c>
      <c r="AU240" s="43">
        <f>VLOOKUP(Categorized!AL240,Rules!$F$106:$H$109,3,0)</f>
        <v>60</v>
      </c>
      <c r="AV240" s="43">
        <f>VLOOKUP(Categorized!AM240,Rules!$F$110:$H$113,3,0)</f>
        <v>30</v>
      </c>
      <c r="AW240" s="255">
        <f t="array" ref="AW240">MMULT(AL240:AV240,Rules!$O$35:$O$45)</f>
        <v>50.880681818181813</v>
      </c>
      <c r="AX240" s="44">
        <f>VLOOKUP(Categorized!AN240,Rules!$F$114:$H$116,3,0)</f>
        <v>90</v>
      </c>
      <c r="AY240" s="44">
        <f>VLOOKUP(Categorized!AO240,Rules!$F$117:$H$119,3,0)</f>
        <v>90</v>
      </c>
      <c r="AZ240" s="44">
        <f>VLOOKUP(Categorized!AP240,Rules!$F$120:$H$122,3,0)</f>
        <v>30</v>
      </c>
      <c r="BA240" s="44">
        <f>VLOOKUP(Categorized!AQ240,Rules!$F$123:$H$124,3,0)</f>
        <v>30</v>
      </c>
      <c r="BB240" s="44">
        <f>VLOOKUP(Categorized!AR240,Rules!$F$125:$H$127,3,0)</f>
        <v>50</v>
      </c>
      <c r="BC240" s="44">
        <f>VLOOKUP(Categorized!AS240,Rules!$F$128:$H$130,3,0)</f>
        <v>80</v>
      </c>
      <c r="BD240" s="43">
        <f>VLOOKUP(Categorized!AT240,Rules!$F$131:$H$133,3,0)</f>
        <v>70</v>
      </c>
      <c r="BE240" s="44">
        <f>VLOOKUP(Categorized!AU240,Rules!$F$134:$H$136,3,0)</f>
        <v>30</v>
      </c>
      <c r="BF240" s="44">
        <f>VLOOKUP(Categorized!AV240,Rules!$F$137:$H$138,3,0)</f>
        <v>30</v>
      </c>
      <c r="BG240" s="44">
        <f>VLOOKUP(Categorized!AW240,Rules!$F$139:$H$141,3,0)</f>
        <v>30</v>
      </c>
      <c r="BH240" s="256">
        <f t="array" ref="BH240">MMULT(AX240:BG240,Rules!$O$48:$O$57)</f>
        <v>51.717791411042931</v>
      </c>
      <c r="BI240" s="43">
        <f>VLOOKUP(Categorized!AX240,Rules!$F$142:$H$143,3,0)</f>
        <v>30</v>
      </c>
      <c r="BJ240" s="43">
        <f>VLOOKUP(Categorized!AY240,Rules!$F$144:$H$145,3,0)</f>
        <v>90</v>
      </c>
      <c r="BK240" s="43">
        <f>VLOOKUP(Categorized!AZ240,Rules!$F$146:$H$147,3,0)</f>
        <v>30</v>
      </c>
      <c r="BL240" s="43">
        <f>VLOOKUP(Categorized!BA240,Rules!$F$148:$H$149,3,0)</f>
        <v>30</v>
      </c>
      <c r="BM240" s="43">
        <f>VLOOKUP(Categorized!BB240,Rules!$F$150:$H$151,3,0)</f>
        <v>30</v>
      </c>
      <c r="BN240" s="43">
        <f>VLOOKUP(Categorized!BC240,Rules!$F$152:$H$153,3,0)</f>
        <v>30</v>
      </c>
      <c r="BO240" s="43">
        <f>VLOOKUP(Categorized!BD240,Rules!$F$154:$H$155,3,0)</f>
        <v>90</v>
      </c>
      <c r="BP240" s="43">
        <f>VLOOKUP(Categorized!BE240,Rules!$F$156:$H$157,3,0)</f>
        <v>30</v>
      </c>
      <c r="BQ240" s="43">
        <f>VLOOKUP(Categorized!BF240,Rules!$F$158:$H$159,3,0)</f>
        <v>30</v>
      </c>
      <c r="BR240" s="43">
        <f>VLOOKUP(Categorized!BG240,Rules!$F$160:$H$161,3,0)</f>
        <v>30</v>
      </c>
      <c r="BS240" s="43">
        <f>VLOOKUP(Categorized!BH240,Rules!$F$162:$H$163,3,0)</f>
        <v>90</v>
      </c>
      <c r="BT240" s="43">
        <f>VLOOKUP(Categorized!BI240,Rules!$F$164:$H$165,3,0)</f>
        <v>90</v>
      </c>
      <c r="BU240" s="43">
        <f>VLOOKUP(Categorized!BJ240,Rules!$F$166:$H$167,3,0)</f>
        <v>90</v>
      </c>
      <c r="BV240" s="43">
        <f>VLOOKUP(Categorized!BK240,Rules!$F$168:$H$169,3,0)</f>
        <v>30</v>
      </c>
      <c r="BW240" s="43">
        <f>VLOOKUP(Categorized!BL240,Rules!$F$170:$H$171,3,0)</f>
        <v>30</v>
      </c>
      <c r="BX240" s="43">
        <f>VLOOKUP(Categorized!BM240,Rules!$F$172:$H$173,3,0)</f>
        <v>30</v>
      </c>
      <c r="BY240" s="43">
        <f>VLOOKUP(Categorized!BN240,Rules!$F$174:$H$175,3,0)</f>
        <v>30</v>
      </c>
      <c r="BZ240" s="43">
        <f>VLOOKUP(Categorized!BO240,Rules!$F$176:$H$177,3,0)</f>
        <v>30</v>
      </c>
      <c r="CA240" s="43">
        <f>VLOOKUP(Categorized!BP240,Rules!$F$178:$H$179,3,0)</f>
        <v>30</v>
      </c>
      <c r="CB240" s="43">
        <f>VLOOKUP(Categorized!BQ240,Rules!$F$180:$H$181,3,0)</f>
        <v>30</v>
      </c>
      <c r="CC240" s="43">
        <f>VLOOKUP(Categorized!BR240,Rules!$F$182:$H$183,3,0)</f>
        <v>30</v>
      </c>
      <c r="CD240" s="255">
        <f t="array" ref="CD240">MMULT(BI240:CC240,Rules!$O$60:$O$80)</f>
        <v>44.546532305868418</v>
      </c>
      <c r="CE240" s="43">
        <f>VLOOKUP(Categorized!BS240,Rules!$F$184:$H$185,3,0)</f>
        <v>30</v>
      </c>
      <c r="CF240" s="43">
        <f>VLOOKUP(Categorized!BT240,Rules!$F$186:$H$187,3,0)</f>
        <v>30</v>
      </c>
      <c r="CG240" s="43">
        <f>VLOOKUP(Categorized!BU240,Rules!$F$188:$H$189,3,0)</f>
        <v>30</v>
      </c>
      <c r="CH240" s="43">
        <f>VLOOKUP(Categorized!BV240,Rules!$F$190:$H$191,3,0)</f>
        <v>90</v>
      </c>
      <c r="CI240" s="43">
        <f>VLOOKUP(Categorized!BW240,Rules!$F$192:$H$193,3,0)</f>
        <v>30</v>
      </c>
      <c r="CJ240" s="255">
        <f t="array" ref="CJ240">MMULT(CE240:CI240,Rules!$O$83:$O$87)</f>
        <v>40.588235294117645</v>
      </c>
      <c r="CK240" s="51">
        <v>1</v>
      </c>
      <c r="CL240" s="51">
        <v>4</v>
      </c>
      <c r="CM240" s="393">
        <v>68.478260869565219</v>
      </c>
      <c r="CN240" s="397">
        <v>5</v>
      </c>
      <c r="CO240" s="397">
        <v>7</v>
      </c>
      <c r="CP240" s="397" t="s">
        <v>69</v>
      </c>
    </row>
    <row r="241" spans="1:94" ht="18.5">
      <c r="A241" s="58">
        <v>2021</v>
      </c>
      <c r="B241" s="39" t="s">
        <v>288</v>
      </c>
      <c r="C241" s="431">
        <v>44298.403047615699</v>
      </c>
      <c r="D241" s="431">
        <v>44300.648494374997</v>
      </c>
      <c r="E241" s="405">
        <v>48263</v>
      </c>
      <c r="F241" s="444">
        <f t="shared" si="20"/>
        <v>30.563814698994975</v>
      </c>
      <c r="G241" s="444">
        <f t="shared" si="21"/>
        <v>66.671281238399388</v>
      </c>
      <c r="H241" s="428">
        <f t="shared" si="22"/>
        <v>3</v>
      </c>
      <c r="I241" s="428">
        <f t="shared" si="23"/>
        <v>22.223760412799795</v>
      </c>
      <c r="J241" s="428">
        <f t="shared" si="24"/>
        <v>1</v>
      </c>
      <c r="K241" s="42">
        <f>VLOOKUP(Categorized!F241,Rules!$F$4:$H$7,3,0)</f>
        <v>90</v>
      </c>
      <c r="L241" s="43">
        <f>VLOOKUP(Categorized!G241,Rules!$F$8:$H$9,3,0)</f>
        <v>90</v>
      </c>
      <c r="M241" s="43">
        <f>VLOOKUP(Categorized!H241,Rules!$F$10:$H$12,3,0)</f>
        <v>60</v>
      </c>
      <c r="N241" s="43">
        <f>VLOOKUP(Categorized!I241,Rules!$F$13:$H$16,3,0)</f>
        <v>95</v>
      </c>
      <c r="O241" s="43">
        <f>VLOOKUP(Categorized!J241,Rules!$F$17:$H$19,3,0)</f>
        <v>90</v>
      </c>
      <c r="P241" s="43">
        <f>VLOOKUP(Categorized!K241,Rules!$F$20:$H$21,3,0)</f>
        <v>60</v>
      </c>
      <c r="Q241" s="43">
        <f>VLOOKUP(Categorized!L241,Rules!$F$22:$H$28,3,0)</f>
        <v>75</v>
      </c>
      <c r="R241" s="43">
        <f>VLOOKUP(Categorized!M241,Rules!$F$29:$H$31,3,0)</f>
        <v>70</v>
      </c>
      <c r="S241" s="255" cm="1">
        <f t="array" ref="S241">MMULT(K241:R241,Rules!$O$4:$O$11)</f>
        <v>79.369747899159677</v>
      </c>
      <c r="T241" s="43">
        <f>VLOOKUP(Categorized!N241,Rules!$F$32:$H$33,3,0)</f>
        <v>60</v>
      </c>
      <c r="U241" s="43">
        <f>VLOOKUP(Categorized!O241,Rules!$F$34:$H$40,3,0)</f>
        <v>75</v>
      </c>
      <c r="V241" s="43">
        <f>VLOOKUP(Categorized!P241,Rules!$F$41:$H$42,3,0)</f>
        <v>30</v>
      </c>
      <c r="W241" s="43">
        <f>VLOOKUP(Categorized!Q241,Rules!$F$43:$H$46,3,0)</f>
        <v>20</v>
      </c>
      <c r="X241" s="43">
        <f>VLOOKUP(Categorized!R241,Rules!$F$47:$H$51,3,0)</f>
        <v>70</v>
      </c>
      <c r="Y241" s="43">
        <f>VLOOKUP(Categorized!S241,Rules!$F$52:$H$56,3,0)</f>
        <v>30</v>
      </c>
      <c r="Z241" s="43">
        <f>VLOOKUP(Categorized!T241,Rules!$F$57:$H$58,3,0)</f>
        <v>80</v>
      </c>
      <c r="AA241" s="255">
        <f t="array" ref="AA241">MMULT(T241:Z241,Rules!$O$14:$O$20)</f>
        <v>51.141868512110726</v>
      </c>
      <c r="AB241" s="43">
        <f>VLOOKUP(Categorized!U241,Rules!$F$59:$H$60,3,0)</f>
        <v>80</v>
      </c>
      <c r="AC241" s="43">
        <f>VLOOKUP(Categorized!V241,Rules!$F$61:$H$62,3,0)</f>
        <v>20</v>
      </c>
      <c r="AD241" s="43">
        <f>VLOOKUP(Categorized!W241,Rules!$F$63:$H$64,3,0)</f>
        <v>80</v>
      </c>
      <c r="AE241" s="43">
        <f>VLOOKUP(Categorized!X241,Rules!$F$65:$H$66,3,0)</f>
        <v>20</v>
      </c>
      <c r="AF241" s="255">
        <f t="array" ref="AF241">MMULT(AB241:AE241,Rules!$O$23:$O$26)</f>
        <v>46.666666666666664</v>
      </c>
      <c r="AG241" s="43">
        <f>VLOOKUP(Categorized!Y241,Rules!$F$67:$H$68,3,0)</f>
        <v>70</v>
      </c>
      <c r="AH241" s="43">
        <f>VLOOKUP(Categorized!Z241,Rules!$F$69:$H$70,3,0)</f>
        <v>80</v>
      </c>
      <c r="AI241" s="43">
        <f>VLOOKUP(Categorized!AA241,Rules!$F$71:$H$72,3,0)</f>
        <v>80</v>
      </c>
      <c r="AJ241" s="43">
        <f>VLOOKUP(Categorized!AB241,Rules!$F$73:$H$74,3,0)</f>
        <v>30</v>
      </c>
      <c r="AK241" s="255">
        <f t="array" ref="AK241">MMULT(AG241:AJ241,Rules!$O$29:$O$32)</f>
        <v>66.507936507936506</v>
      </c>
      <c r="AL241" s="43">
        <f>VLOOKUP(Categorized!AC241,Rules!$F$75:$H$76,3,0)</f>
        <v>80</v>
      </c>
      <c r="AM241" s="43">
        <f>VLOOKUP(Categorized!AD241,Rules!$F$77:$H$78,3,0)</f>
        <v>50</v>
      </c>
      <c r="AN241" s="43">
        <f>VLOOKUP(Categorized!AE241,Rules!$F$79:$H$84,3,0)</f>
        <v>30</v>
      </c>
      <c r="AO241" s="43">
        <f>VLOOKUP(Categorized!AF241,Rules!$F$85:$H$89,3,0)</f>
        <v>50</v>
      </c>
      <c r="AP241" s="43">
        <f>VLOOKUP(Categorized!AG241,Rules!$F$90:$H$92,3,0)</f>
        <v>30</v>
      </c>
      <c r="AQ241" s="43">
        <f>VLOOKUP(Categorized!AH241,Rules!$F$93:$H$96,3,0)</f>
        <v>30</v>
      </c>
      <c r="AR241" s="43">
        <f>VLOOKUP(Categorized!AI241,Rules!$F$97:$H$100,3,0)</f>
        <v>50</v>
      </c>
      <c r="AS241" s="43">
        <f>VLOOKUP(Categorized!AJ241,Rules!$F$101:$H$102,3,0)</f>
        <v>30</v>
      </c>
      <c r="AT241" s="43">
        <f>VLOOKUP(Categorized!AK241,Rules!$F$103:$H$105,3,0)</f>
        <v>95</v>
      </c>
      <c r="AU241" s="43">
        <f>VLOOKUP(Categorized!AL241,Rules!$F$106:$H$109,3,0)</f>
        <v>60</v>
      </c>
      <c r="AV241" s="43">
        <f>VLOOKUP(Categorized!AM241,Rules!$F$110:$H$113,3,0)</f>
        <v>30</v>
      </c>
      <c r="AW241" s="255">
        <f t="array" ref="AW241">MMULT(AL241:AV241,Rules!$O$35:$O$45)</f>
        <v>48.494318181818187</v>
      </c>
      <c r="AX241" s="44">
        <f>VLOOKUP(Categorized!AN241,Rules!$F$114:$H$116,3,0)</f>
        <v>90</v>
      </c>
      <c r="AY241" s="44">
        <f>VLOOKUP(Categorized!AO241,Rules!$F$117:$H$119,3,0)</f>
        <v>30</v>
      </c>
      <c r="AZ241" s="44">
        <f>VLOOKUP(Categorized!AP241,Rules!$F$120:$H$122,3,0)</f>
        <v>30</v>
      </c>
      <c r="BA241" s="44">
        <f>VLOOKUP(Categorized!AQ241,Rules!$F$123:$H$124,3,0)</f>
        <v>30</v>
      </c>
      <c r="BB241" s="44">
        <f>VLOOKUP(Categorized!AR241,Rules!$F$125:$H$127,3,0)</f>
        <v>50</v>
      </c>
      <c r="BC241" s="44">
        <f>VLOOKUP(Categorized!AS241,Rules!$F$128:$H$130,3,0)</f>
        <v>30</v>
      </c>
      <c r="BD241" s="43">
        <f>VLOOKUP(Categorized!AT241,Rules!$F$131:$H$133,3,0)</f>
        <v>30</v>
      </c>
      <c r="BE241" s="44">
        <f>VLOOKUP(Categorized!AU241,Rules!$F$134:$H$136,3,0)</f>
        <v>30</v>
      </c>
      <c r="BF241" s="44">
        <f>VLOOKUP(Categorized!AV241,Rules!$F$137:$H$138,3,0)</f>
        <v>30</v>
      </c>
      <c r="BG241" s="44">
        <f>VLOOKUP(Categorized!AW241,Rules!$F$139:$H$141,3,0)</f>
        <v>45</v>
      </c>
      <c r="BH241" s="256">
        <f t="array" ref="BH241">MMULT(AX241:BG241,Rules!$O$48:$O$57)</f>
        <v>38.662576687116562</v>
      </c>
      <c r="BI241" s="43">
        <f>VLOOKUP(Categorized!AX241,Rules!$F$142:$H$143,3,0)</f>
        <v>30</v>
      </c>
      <c r="BJ241" s="43">
        <f>VLOOKUP(Categorized!AY241,Rules!$F$144:$H$145,3,0)</f>
        <v>90</v>
      </c>
      <c r="BK241" s="43">
        <f>VLOOKUP(Categorized!AZ241,Rules!$F$146:$H$147,3,0)</f>
        <v>30</v>
      </c>
      <c r="BL241" s="43">
        <f>VLOOKUP(Categorized!BA241,Rules!$F$148:$H$149,3,0)</f>
        <v>30</v>
      </c>
      <c r="BM241" s="43">
        <f>VLOOKUP(Categorized!BB241,Rules!$F$150:$H$151,3,0)</f>
        <v>30</v>
      </c>
      <c r="BN241" s="43">
        <f>VLOOKUP(Categorized!BC241,Rules!$F$152:$H$153,3,0)</f>
        <v>30</v>
      </c>
      <c r="BO241" s="43">
        <f>VLOOKUP(Categorized!BD241,Rules!$F$154:$H$155,3,0)</f>
        <v>90</v>
      </c>
      <c r="BP241" s="43">
        <f>VLOOKUP(Categorized!BE241,Rules!$F$156:$H$157,3,0)</f>
        <v>30</v>
      </c>
      <c r="BQ241" s="43">
        <f>VLOOKUP(Categorized!BF241,Rules!$F$158:$H$159,3,0)</f>
        <v>30</v>
      </c>
      <c r="BR241" s="43">
        <f>VLOOKUP(Categorized!BG241,Rules!$F$160:$H$161,3,0)</f>
        <v>30</v>
      </c>
      <c r="BS241" s="43">
        <f>VLOOKUP(Categorized!BH241,Rules!$F$162:$H$163,3,0)</f>
        <v>90</v>
      </c>
      <c r="BT241" s="43">
        <f>VLOOKUP(Categorized!BI241,Rules!$F$164:$H$165,3,0)</f>
        <v>90</v>
      </c>
      <c r="BU241" s="43">
        <f>VLOOKUP(Categorized!BJ241,Rules!$F$166:$H$167,3,0)</f>
        <v>90</v>
      </c>
      <c r="BV241" s="43">
        <f>VLOOKUP(Categorized!BK241,Rules!$F$168:$H$169,3,0)</f>
        <v>30</v>
      </c>
      <c r="BW241" s="43">
        <f>VLOOKUP(Categorized!BL241,Rules!$F$170:$H$171,3,0)</f>
        <v>30</v>
      </c>
      <c r="BX241" s="43">
        <f>VLOOKUP(Categorized!BM241,Rules!$F$172:$H$173,3,0)</f>
        <v>30</v>
      </c>
      <c r="BY241" s="43">
        <f>VLOOKUP(Categorized!BN241,Rules!$F$174:$H$175,3,0)</f>
        <v>30</v>
      </c>
      <c r="BZ241" s="43">
        <f>VLOOKUP(Categorized!BO241,Rules!$F$176:$H$177,3,0)</f>
        <v>30</v>
      </c>
      <c r="CA241" s="43">
        <f>VLOOKUP(Categorized!BP241,Rules!$F$178:$H$179,3,0)</f>
        <v>30</v>
      </c>
      <c r="CB241" s="43">
        <f>VLOOKUP(Categorized!BQ241,Rules!$F$180:$H$181,3,0)</f>
        <v>30</v>
      </c>
      <c r="CC241" s="43">
        <f>VLOOKUP(Categorized!BR241,Rules!$F$182:$H$183,3,0)</f>
        <v>30</v>
      </c>
      <c r="CD241" s="255">
        <f t="array" ref="CD241">MMULT(BI241:CC241,Rules!$O$60:$O$80)</f>
        <v>44.546532305868418</v>
      </c>
      <c r="CE241" s="43">
        <f>VLOOKUP(Categorized!BS241,Rules!$F$184:$H$185,3,0)</f>
        <v>30</v>
      </c>
      <c r="CF241" s="43">
        <f>VLOOKUP(Categorized!BT241,Rules!$F$186:$H$187,3,0)</f>
        <v>90</v>
      </c>
      <c r="CG241" s="43">
        <f>VLOOKUP(Categorized!BU241,Rules!$F$188:$H$189,3,0)</f>
        <v>30</v>
      </c>
      <c r="CH241" s="43">
        <f>VLOOKUP(Categorized!BV241,Rules!$F$190:$H$191,3,0)</f>
        <v>90</v>
      </c>
      <c r="CI241" s="43">
        <f>VLOOKUP(Categorized!BW241,Rules!$F$192:$H$193,3,0)</f>
        <v>30</v>
      </c>
      <c r="CJ241" s="255">
        <f t="array" ref="CJ241">MMULT(CE241:CI241,Rules!$O$83:$O$87)</f>
        <v>54</v>
      </c>
      <c r="CK241" s="28">
        <v>0</v>
      </c>
      <c r="CL241" s="46">
        <v>0</v>
      </c>
      <c r="CM241" s="393">
        <v>68.478260869565219</v>
      </c>
      <c r="CN241" s="397">
        <v>5</v>
      </c>
      <c r="CO241" s="397">
        <v>7</v>
      </c>
      <c r="CP241" s="397" t="s">
        <v>79</v>
      </c>
    </row>
    <row r="242" spans="1:94" ht="18.5">
      <c r="A242" s="58">
        <v>2021</v>
      </c>
      <c r="B242" s="39" t="s">
        <v>289</v>
      </c>
      <c r="C242" s="431">
        <v>44452.8173586458</v>
      </c>
      <c r="D242" s="431">
        <v>44456.489435949101</v>
      </c>
      <c r="E242" s="403">
        <v>39884</v>
      </c>
      <c r="F242" s="444">
        <f t="shared" si="20"/>
        <v>0</v>
      </c>
      <c r="G242" s="444">
        <f t="shared" si="21"/>
        <v>0</v>
      </c>
      <c r="H242" s="428">
        <f t="shared" si="22"/>
        <v>1</v>
      </c>
      <c r="I242" s="428">
        <f t="shared" si="23"/>
        <v>0</v>
      </c>
      <c r="J242" s="428">
        <f t="shared" si="24"/>
        <v>0</v>
      </c>
      <c r="K242" s="42">
        <f>VLOOKUP(Categorized!F242,Rules!$F$4:$H$7,3,0)</f>
        <v>90</v>
      </c>
      <c r="L242" s="43">
        <f>VLOOKUP(Categorized!G242,Rules!$F$8:$H$9,3,0)</f>
        <v>90</v>
      </c>
      <c r="M242" s="43">
        <f>VLOOKUP(Categorized!H242,Rules!$F$10:$H$12,3,0)</f>
        <v>60</v>
      </c>
      <c r="N242" s="43">
        <f>VLOOKUP(Categorized!I242,Rules!$F$13:$H$16,3,0)</f>
        <v>95</v>
      </c>
      <c r="O242" s="43">
        <f>VLOOKUP(Categorized!J242,Rules!$F$17:$H$19,3,0)</f>
        <v>90</v>
      </c>
      <c r="P242" s="43">
        <f>VLOOKUP(Categorized!K242,Rules!$F$20:$H$21,3,0)</f>
        <v>60</v>
      </c>
      <c r="Q242" s="43">
        <f>VLOOKUP(Categorized!L242,Rules!$F$22:$H$28,3,0)</f>
        <v>70</v>
      </c>
      <c r="R242" s="43">
        <f>VLOOKUP(Categorized!M242,Rules!$F$29:$H$31,3,0)</f>
        <v>70</v>
      </c>
      <c r="S242" s="255" cm="1">
        <f t="array" ref="S242">MMULT(K242:R242,Rules!$O$4:$O$11)</f>
        <v>78.949579831932766</v>
      </c>
      <c r="T242" s="43">
        <f>VLOOKUP(Categorized!N242,Rules!$F$32:$H$33,3,0)</f>
        <v>90</v>
      </c>
      <c r="U242" s="43">
        <f>VLOOKUP(Categorized!O242,Rules!$F$34:$H$40,3,0)</f>
        <v>80</v>
      </c>
      <c r="V242" s="43">
        <f>VLOOKUP(Categorized!P242,Rules!$F$41:$H$42,3,0)</f>
        <v>30</v>
      </c>
      <c r="W242" s="43">
        <f>VLOOKUP(Categorized!Q242,Rules!$F$43:$H$46,3,0)</f>
        <v>20</v>
      </c>
      <c r="X242" s="43">
        <f>VLOOKUP(Categorized!R242,Rules!$F$47:$H$51,3,0)</f>
        <v>30</v>
      </c>
      <c r="Y242" s="43">
        <f>VLOOKUP(Categorized!S242,Rules!$F$52:$H$56,3,0)</f>
        <v>30</v>
      </c>
      <c r="Z242" s="43">
        <f>VLOOKUP(Categorized!T242,Rules!$F$57:$H$58,3,0)</f>
        <v>30</v>
      </c>
      <c r="AA242" s="255">
        <f t="array" ref="AA242">MMULT(T242:Z242,Rules!$O$14:$O$20)</f>
        <v>42.750865051903112</v>
      </c>
      <c r="AB242" s="43">
        <f>VLOOKUP(Categorized!U242,Rules!$F$59:$H$60,3,0)</f>
        <v>80</v>
      </c>
      <c r="AC242" s="43">
        <f>VLOOKUP(Categorized!V242,Rules!$F$61:$H$62,3,0)</f>
        <v>20</v>
      </c>
      <c r="AD242" s="43">
        <f>VLOOKUP(Categorized!W242,Rules!$F$63:$H$64,3,0)</f>
        <v>80</v>
      </c>
      <c r="AE242" s="43">
        <f>VLOOKUP(Categorized!X242,Rules!$F$65:$H$66,3,0)</f>
        <v>20</v>
      </c>
      <c r="AF242" s="255">
        <f t="array" ref="AF242">MMULT(AB242:AE242,Rules!$O$23:$O$26)</f>
        <v>46.666666666666664</v>
      </c>
      <c r="AG242" s="43">
        <f>VLOOKUP(Categorized!Y242,Rules!$F$67:$H$68,3,0)</f>
        <v>70</v>
      </c>
      <c r="AH242" s="43">
        <f>VLOOKUP(Categorized!Z242,Rules!$F$69:$H$70,3,0)</f>
        <v>80</v>
      </c>
      <c r="AI242" s="43">
        <f>VLOOKUP(Categorized!AA242,Rules!$F$71:$H$72,3,0)</f>
        <v>80</v>
      </c>
      <c r="AJ242" s="43">
        <f>VLOOKUP(Categorized!AB242,Rules!$F$73:$H$74,3,0)</f>
        <v>60</v>
      </c>
      <c r="AK242" s="255">
        <f t="array" ref="AK242">MMULT(AG242:AJ242,Rules!$O$29:$O$32)</f>
        <v>73.174603174603163</v>
      </c>
      <c r="AL242" s="43">
        <f>VLOOKUP(Categorized!AC242,Rules!$F$75:$H$76,3,0)</f>
        <v>80</v>
      </c>
      <c r="AM242" s="43">
        <f>VLOOKUP(Categorized!AD242,Rules!$F$77:$H$78,3,0)</f>
        <v>80</v>
      </c>
      <c r="AN242" s="43">
        <f>VLOOKUP(Categorized!AE242,Rules!$F$79:$H$84,3,0)</f>
        <v>30</v>
      </c>
      <c r="AO242" s="43">
        <f>VLOOKUP(Categorized!AF242,Rules!$F$85:$H$89,3,0)</f>
        <v>50</v>
      </c>
      <c r="AP242" s="43">
        <f>VLOOKUP(Categorized!AG242,Rules!$F$90:$H$92,3,0)</f>
        <v>30</v>
      </c>
      <c r="AQ242" s="43">
        <f>VLOOKUP(Categorized!AH242,Rules!$F$93:$H$96,3,0)</f>
        <v>30</v>
      </c>
      <c r="AR242" s="43">
        <f>VLOOKUP(Categorized!AI242,Rules!$F$97:$H$100,3,0)</f>
        <v>30</v>
      </c>
      <c r="AS242" s="43">
        <f>VLOOKUP(Categorized!AJ242,Rules!$F$101:$H$102,3,0)</f>
        <v>30</v>
      </c>
      <c r="AT242" s="43">
        <f>VLOOKUP(Categorized!AK242,Rules!$F$103:$H$105,3,0)</f>
        <v>95</v>
      </c>
      <c r="AU242" s="43">
        <f>VLOOKUP(Categorized!AL242,Rules!$F$106:$H$109,3,0)</f>
        <v>60</v>
      </c>
      <c r="AV242" s="43">
        <f>VLOOKUP(Categorized!AM242,Rules!$F$110:$H$113,3,0)</f>
        <v>30</v>
      </c>
      <c r="AW242" s="255">
        <f t="array" ref="AW242">MMULT(AL242:AV242,Rules!$O$35:$O$45)</f>
        <v>49.0625</v>
      </c>
      <c r="AX242" s="44">
        <f>VLOOKUP(Categorized!AN242,Rules!$F$114:$H$116,3,0)</f>
        <v>30</v>
      </c>
      <c r="AY242" s="44">
        <f>VLOOKUP(Categorized!AO242,Rules!$F$117:$H$119,3,0)</f>
        <v>60</v>
      </c>
      <c r="AZ242" s="44">
        <f>VLOOKUP(Categorized!AP242,Rules!$F$120:$H$122,3,0)</f>
        <v>30</v>
      </c>
      <c r="BA242" s="44">
        <f>VLOOKUP(Categorized!AQ242,Rules!$F$123:$H$124,3,0)</f>
        <v>90</v>
      </c>
      <c r="BB242" s="44">
        <f>VLOOKUP(Categorized!AR242,Rules!$F$125:$H$127,3,0)</f>
        <v>50</v>
      </c>
      <c r="BC242" s="44">
        <f>VLOOKUP(Categorized!AS242,Rules!$F$128:$H$130,3,0)</f>
        <v>30</v>
      </c>
      <c r="BD242" s="43">
        <f>VLOOKUP(Categorized!AT242,Rules!$F$131:$H$133,3,0)</f>
        <v>30</v>
      </c>
      <c r="BE242" s="44">
        <f>VLOOKUP(Categorized!AU242,Rules!$F$134:$H$136,3,0)</f>
        <v>30</v>
      </c>
      <c r="BF242" s="44">
        <f>VLOOKUP(Categorized!AV242,Rules!$F$137:$H$138,3,0)</f>
        <v>90</v>
      </c>
      <c r="BG242" s="44">
        <f>VLOOKUP(Categorized!AW242,Rules!$F$139:$H$141,3,0)</f>
        <v>45</v>
      </c>
      <c r="BH242" s="256">
        <f t="array" ref="BH242">MMULT(AX242:BG242,Rules!$O$48:$O$57)</f>
        <v>49.300613496932513</v>
      </c>
      <c r="BI242" s="43">
        <f>VLOOKUP(Categorized!AX242,Rules!$F$142:$H$143,3,0)</f>
        <v>30</v>
      </c>
      <c r="BJ242" s="43">
        <f>VLOOKUP(Categorized!AY242,Rules!$F$144:$H$145,3,0)</f>
        <v>30</v>
      </c>
      <c r="BK242" s="43">
        <f>VLOOKUP(Categorized!AZ242,Rules!$F$146:$H$147,3,0)</f>
        <v>30</v>
      </c>
      <c r="BL242" s="43">
        <f>VLOOKUP(Categorized!BA242,Rules!$F$148:$H$149,3,0)</f>
        <v>30</v>
      </c>
      <c r="BM242" s="43">
        <f>VLOOKUP(Categorized!BB242,Rules!$F$150:$H$151,3,0)</f>
        <v>30</v>
      </c>
      <c r="BN242" s="43">
        <f>VLOOKUP(Categorized!BC242,Rules!$F$152:$H$153,3,0)</f>
        <v>30</v>
      </c>
      <c r="BO242" s="43">
        <f>VLOOKUP(Categorized!BD242,Rules!$F$154:$H$155,3,0)</f>
        <v>90</v>
      </c>
      <c r="BP242" s="43">
        <f>VLOOKUP(Categorized!BE242,Rules!$F$156:$H$157,3,0)</f>
        <v>30</v>
      </c>
      <c r="BQ242" s="43">
        <f>VLOOKUP(Categorized!BF242,Rules!$F$158:$H$159,3,0)</f>
        <v>30</v>
      </c>
      <c r="BR242" s="43">
        <f>VLOOKUP(Categorized!BG242,Rules!$F$160:$H$161,3,0)</f>
        <v>30</v>
      </c>
      <c r="BS242" s="43">
        <f>VLOOKUP(Categorized!BH242,Rules!$F$162:$H$163,3,0)</f>
        <v>90</v>
      </c>
      <c r="BT242" s="43">
        <f>VLOOKUP(Categorized!BI242,Rules!$F$164:$H$165,3,0)</f>
        <v>90</v>
      </c>
      <c r="BU242" s="43">
        <f>VLOOKUP(Categorized!BJ242,Rules!$F$166:$H$167,3,0)</f>
        <v>90</v>
      </c>
      <c r="BV242" s="43">
        <f>VLOOKUP(Categorized!BK242,Rules!$F$168:$H$169,3,0)</f>
        <v>30</v>
      </c>
      <c r="BW242" s="43">
        <f>VLOOKUP(Categorized!BL242,Rules!$F$170:$H$171,3,0)</f>
        <v>30</v>
      </c>
      <c r="BX242" s="43">
        <f>VLOOKUP(Categorized!BM242,Rules!$F$172:$H$173,3,0)</f>
        <v>30</v>
      </c>
      <c r="BY242" s="43">
        <f>VLOOKUP(Categorized!BN242,Rules!$F$174:$H$175,3,0)</f>
        <v>30</v>
      </c>
      <c r="BZ242" s="43">
        <f>VLOOKUP(Categorized!BO242,Rules!$F$176:$H$177,3,0)</f>
        <v>30</v>
      </c>
      <c r="CA242" s="43">
        <f>VLOOKUP(Categorized!BP242,Rules!$F$178:$H$179,3,0)</f>
        <v>30</v>
      </c>
      <c r="CB242" s="43">
        <f>VLOOKUP(Categorized!BQ242,Rules!$F$180:$H$181,3,0)</f>
        <v>30</v>
      </c>
      <c r="CC242" s="43">
        <f>VLOOKUP(Categorized!BR242,Rules!$F$182:$H$183,3,0)</f>
        <v>30</v>
      </c>
      <c r="CD242" s="255">
        <f t="array" ref="CD242">MMULT(BI242:CC242,Rules!$O$60:$O$80)</f>
        <v>41.701244813278024</v>
      </c>
      <c r="CE242" s="43">
        <f>VLOOKUP(Categorized!BS242,Rules!$F$184:$H$185,3,0)</f>
        <v>30</v>
      </c>
      <c r="CF242" s="43">
        <f>VLOOKUP(Categorized!BT242,Rules!$F$186:$H$187,3,0)</f>
        <v>30</v>
      </c>
      <c r="CG242" s="43">
        <f>VLOOKUP(Categorized!BU242,Rules!$F$188:$H$189,3,0)</f>
        <v>30</v>
      </c>
      <c r="CH242" s="43">
        <f>VLOOKUP(Categorized!BV242,Rules!$F$190:$H$191,3,0)</f>
        <v>90</v>
      </c>
      <c r="CI242" s="43">
        <f>VLOOKUP(Categorized!BW242,Rules!$F$192:$H$193,3,0)</f>
        <v>30</v>
      </c>
      <c r="CJ242" s="255">
        <f t="array" ref="CJ242">MMULT(CE242:CI242,Rules!$O$83:$O$87)</f>
        <v>40.588235294117645</v>
      </c>
      <c r="CK242" s="45">
        <v>0</v>
      </c>
      <c r="CL242" s="46">
        <v>0</v>
      </c>
      <c r="CM242" s="393">
        <v>83.260869565217391</v>
      </c>
      <c r="CN242" s="397">
        <v>7</v>
      </c>
      <c r="CO242" s="397">
        <v>9</v>
      </c>
      <c r="CP242" s="397" t="s">
        <v>58</v>
      </c>
    </row>
    <row r="243" spans="1:94" ht="18.5">
      <c r="A243" s="58">
        <v>2021</v>
      </c>
      <c r="B243" s="39" t="s">
        <v>290</v>
      </c>
      <c r="C243" s="431">
        <v>44401.857282094898</v>
      </c>
      <c r="D243" s="431">
        <v>44404.392682905098</v>
      </c>
      <c r="E243" s="405">
        <v>29883</v>
      </c>
      <c r="F243" s="444">
        <f t="shared" si="20"/>
        <v>0</v>
      </c>
      <c r="G243" s="444">
        <f t="shared" si="21"/>
        <v>0</v>
      </c>
      <c r="H243" s="428">
        <f t="shared" si="22"/>
        <v>1</v>
      </c>
      <c r="I243" s="428">
        <f t="shared" si="23"/>
        <v>0</v>
      </c>
      <c r="J243" s="428">
        <f t="shared" si="24"/>
        <v>0</v>
      </c>
      <c r="K243" s="42">
        <f>VLOOKUP(Categorized!F243,Rules!$F$4:$H$7,3,0)</f>
        <v>90</v>
      </c>
      <c r="L243" s="43">
        <f>VLOOKUP(Categorized!G243,Rules!$F$8:$H$9,3,0)</f>
        <v>60</v>
      </c>
      <c r="M243" s="43">
        <f>VLOOKUP(Categorized!H243,Rules!$F$10:$H$12,3,0)</f>
        <v>60</v>
      </c>
      <c r="N243" s="43">
        <f>VLOOKUP(Categorized!I243,Rules!$F$13:$H$16,3,0)</f>
        <v>95</v>
      </c>
      <c r="O243" s="43">
        <f>VLOOKUP(Categorized!J243,Rules!$F$17:$H$19,3,0)</f>
        <v>90</v>
      </c>
      <c r="P243" s="43">
        <f>VLOOKUP(Categorized!K243,Rules!$F$20:$H$21,3,0)</f>
        <v>60</v>
      </c>
      <c r="Q243" s="43">
        <f>VLOOKUP(Categorized!L243,Rules!$F$22:$H$28,3,0)</f>
        <v>70</v>
      </c>
      <c r="R243" s="43">
        <f>VLOOKUP(Categorized!M243,Rules!$F$29:$H$31,3,0)</f>
        <v>60</v>
      </c>
      <c r="S243" s="255" cm="1">
        <f t="array" ref="S243">MMULT(K243:R243,Rules!$O$4:$O$11)</f>
        <v>73.319327731092429</v>
      </c>
      <c r="T243" s="43">
        <f>VLOOKUP(Categorized!N243,Rules!$F$32:$H$33,3,0)</f>
        <v>90</v>
      </c>
      <c r="U243" s="43">
        <f>VLOOKUP(Categorized!O243,Rules!$F$34:$H$40,3,0)</f>
        <v>80</v>
      </c>
      <c r="V243" s="43">
        <f>VLOOKUP(Categorized!P243,Rules!$F$41:$H$42,3,0)</f>
        <v>90</v>
      </c>
      <c r="W243" s="43">
        <f>VLOOKUP(Categorized!Q243,Rules!$F$43:$H$46,3,0)</f>
        <v>20</v>
      </c>
      <c r="X243" s="43">
        <f>VLOOKUP(Categorized!R243,Rules!$F$47:$H$51,3,0)</f>
        <v>30</v>
      </c>
      <c r="Y243" s="43">
        <f>VLOOKUP(Categorized!S243,Rules!$F$52:$H$56,3,0)</f>
        <v>50</v>
      </c>
      <c r="Z243" s="43">
        <f>VLOOKUP(Categorized!T243,Rules!$F$57:$H$58,3,0)</f>
        <v>30</v>
      </c>
      <c r="AA243" s="255">
        <f t="array" ref="AA243">MMULT(T243:Z243,Rules!$O$14:$O$20)</f>
        <v>54.861591695501723</v>
      </c>
      <c r="AB243" s="43">
        <f>VLOOKUP(Categorized!U243,Rules!$F$59:$H$60,3,0)</f>
        <v>20</v>
      </c>
      <c r="AC243" s="43">
        <f>VLOOKUP(Categorized!V243,Rules!$F$61:$H$62,3,0)</f>
        <v>20</v>
      </c>
      <c r="AD243" s="43">
        <f>VLOOKUP(Categorized!W243,Rules!$F$63:$H$64,3,0)</f>
        <v>80</v>
      </c>
      <c r="AE243" s="43">
        <f>VLOOKUP(Categorized!X243,Rules!$F$65:$H$66,3,0)</f>
        <v>20</v>
      </c>
      <c r="AF243" s="255">
        <f t="array" ref="AF243">MMULT(AB243:AE243,Rules!$O$23:$O$26)</f>
        <v>26.666666666666664</v>
      </c>
      <c r="AG243" s="43">
        <f>VLOOKUP(Categorized!Y243,Rules!$F$67:$H$68,3,0)</f>
        <v>70</v>
      </c>
      <c r="AH243" s="43">
        <f>VLOOKUP(Categorized!Z243,Rules!$F$69:$H$70,3,0)</f>
        <v>80</v>
      </c>
      <c r="AI243" s="43">
        <f>VLOOKUP(Categorized!AA243,Rules!$F$71:$H$72,3,0)</f>
        <v>80</v>
      </c>
      <c r="AJ243" s="43">
        <f>VLOOKUP(Categorized!AB243,Rules!$F$73:$H$74,3,0)</f>
        <v>60</v>
      </c>
      <c r="AK243" s="255">
        <f t="array" ref="AK243">MMULT(AG243:AJ243,Rules!$O$29:$O$32)</f>
        <v>73.174603174603163</v>
      </c>
      <c r="AL243" s="43">
        <f>VLOOKUP(Categorized!AC243,Rules!$F$75:$H$76,3,0)</f>
        <v>80</v>
      </c>
      <c r="AM243" s="43">
        <f>VLOOKUP(Categorized!AD243,Rules!$F$77:$H$78,3,0)</f>
        <v>50</v>
      </c>
      <c r="AN243" s="43">
        <f>VLOOKUP(Categorized!AE243,Rules!$F$79:$H$84,3,0)</f>
        <v>30</v>
      </c>
      <c r="AO243" s="43">
        <f>VLOOKUP(Categorized!AF243,Rules!$F$85:$H$89,3,0)</f>
        <v>50</v>
      </c>
      <c r="AP243" s="43">
        <f>VLOOKUP(Categorized!AG243,Rules!$F$90:$H$92,3,0)</f>
        <v>90</v>
      </c>
      <c r="AQ243" s="43">
        <f>VLOOKUP(Categorized!AH243,Rules!$F$93:$H$96,3,0)</f>
        <v>30</v>
      </c>
      <c r="AR243" s="43">
        <f>VLOOKUP(Categorized!AI243,Rules!$F$97:$H$100,3,0)</f>
        <v>50</v>
      </c>
      <c r="AS243" s="43">
        <f>VLOOKUP(Categorized!AJ243,Rules!$F$101:$H$102,3,0)</f>
        <v>30</v>
      </c>
      <c r="AT243" s="43">
        <f>VLOOKUP(Categorized!AK243,Rules!$F$103:$H$105,3,0)</f>
        <v>95</v>
      </c>
      <c r="AU243" s="43">
        <f>VLOOKUP(Categorized!AL243,Rules!$F$106:$H$109,3,0)</f>
        <v>60</v>
      </c>
      <c r="AV243" s="43">
        <f>VLOOKUP(Categorized!AM243,Rules!$F$110:$H$113,3,0)</f>
        <v>50</v>
      </c>
      <c r="AW243" s="255">
        <f t="array" ref="AW243">MMULT(AL243:AV243,Rules!$O$35:$O$45)</f>
        <v>56.33522727272728</v>
      </c>
      <c r="AX243" s="44">
        <f>VLOOKUP(Categorized!AN243,Rules!$F$114:$H$116,3,0)</f>
        <v>30</v>
      </c>
      <c r="AY243" s="44">
        <f>VLOOKUP(Categorized!AO243,Rules!$F$117:$H$119,3,0)</f>
        <v>30</v>
      </c>
      <c r="AZ243" s="44">
        <f>VLOOKUP(Categorized!AP243,Rules!$F$120:$H$122,3,0)</f>
        <v>30</v>
      </c>
      <c r="BA243" s="44">
        <f>VLOOKUP(Categorized!AQ243,Rules!$F$123:$H$124,3,0)</f>
        <v>30</v>
      </c>
      <c r="BB243" s="44">
        <f>VLOOKUP(Categorized!AR243,Rules!$F$125:$H$127,3,0)</f>
        <v>70</v>
      </c>
      <c r="BC243" s="44">
        <f>VLOOKUP(Categorized!AS243,Rules!$F$128:$H$130,3,0)</f>
        <v>80</v>
      </c>
      <c r="BD243" s="43">
        <f>VLOOKUP(Categorized!AT243,Rules!$F$131:$H$133,3,0)</f>
        <v>30</v>
      </c>
      <c r="BE243" s="44">
        <f>VLOOKUP(Categorized!AU243,Rules!$F$134:$H$136,3,0)</f>
        <v>30</v>
      </c>
      <c r="BF243" s="44">
        <f>VLOOKUP(Categorized!AV243,Rules!$F$137:$H$138,3,0)</f>
        <v>90</v>
      </c>
      <c r="BG243" s="44">
        <f>VLOOKUP(Categorized!AW243,Rules!$F$139:$H$141,3,0)</f>
        <v>45</v>
      </c>
      <c r="BH243" s="256">
        <f t="array" ref="BH243">MMULT(AX243:BG243,Rules!$O$48:$O$57)</f>
        <v>46.834355828220858</v>
      </c>
      <c r="BI243" s="43">
        <f>VLOOKUP(Categorized!AX243,Rules!$F$142:$H$143,3,0)</f>
        <v>30</v>
      </c>
      <c r="BJ243" s="43">
        <f>VLOOKUP(Categorized!AY243,Rules!$F$144:$H$145,3,0)</f>
        <v>30</v>
      </c>
      <c r="BK243" s="43">
        <f>VLOOKUP(Categorized!AZ243,Rules!$F$146:$H$147,3,0)</f>
        <v>30</v>
      </c>
      <c r="BL243" s="43">
        <f>VLOOKUP(Categorized!BA243,Rules!$F$148:$H$149,3,0)</f>
        <v>30</v>
      </c>
      <c r="BM243" s="43">
        <f>VLOOKUP(Categorized!BB243,Rules!$F$150:$H$151,3,0)</f>
        <v>90</v>
      </c>
      <c r="BN243" s="43">
        <f>VLOOKUP(Categorized!BC243,Rules!$F$152:$H$153,3,0)</f>
        <v>30</v>
      </c>
      <c r="BO243" s="43">
        <f>VLOOKUP(Categorized!BD243,Rules!$F$154:$H$155,3,0)</f>
        <v>90</v>
      </c>
      <c r="BP243" s="43">
        <f>VLOOKUP(Categorized!BE243,Rules!$F$156:$H$157,3,0)</f>
        <v>30</v>
      </c>
      <c r="BQ243" s="43">
        <f>VLOOKUP(Categorized!BF243,Rules!$F$158:$H$159,3,0)</f>
        <v>30</v>
      </c>
      <c r="BR243" s="43">
        <f>VLOOKUP(Categorized!BG243,Rules!$F$160:$H$161,3,0)</f>
        <v>30</v>
      </c>
      <c r="BS243" s="43">
        <f>VLOOKUP(Categorized!BH243,Rules!$F$162:$H$163,3,0)</f>
        <v>30</v>
      </c>
      <c r="BT243" s="43">
        <f>VLOOKUP(Categorized!BI243,Rules!$F$164:$H$165,3,0)</f>
        <v>90</v>
      </c>
      <c r="BU243" s="43">
        <f>VLOOKUP(Categorized!BJ243,Rules!$F$166:$H$167,3,0)</f>
        <v>30</v>
      </c>
      <c r="BV243" s="43">
        <f>VLOOKUP(Categorized!BK243,Rules!$F$168:$H$169,3,0)</f>
        <v>30</v>
      </c>
      <c r="BW243" s="43">
        <f>VLOOKUP(Categorized!BL243,Rules!$F$170:$H$171,3,0)</f>
        <v>30</v>
      </c>
      <c r="BX243" s="43">
        <f>VLOOKUP(Categorized!BM243,Rules!$F$172:$H$173,3,0)</f>
        <v>30</v>
      </c>
      <c r="BY243" s="43">
        <f>VLOOKUP(Categorized!BN243,Rules!$F$174:$H$175,3,0)</f>
        <v>30</v>
      </c>
      <c r="BZ243" s="43">
        <f>VLOOKUP(Categorized!BO243,Rules!$F$176:$H$177,3,0)</f>
        <v>95</v>
      </c>
      <c r="CA243" s="43">
        <f>VLOOKUP(Categorized!BP243,Rules!$F$178:$H$179,3,0)</f>
        <v>30</v>
      </c>
      <c r="CB243" s="43">
        <f>VLOOKUP(Categorized!BQ243,Rules!$F$180:$H$181,3,0)</f>
        <v>30</v>
      </c>
      <c r="CC243" s="43">
        <f>VLOOKUP(Categorized!BR243,Rules!$F$182:$H$183,3,0)</f>
        <v>30</v>
      </c>
      <c r="CD243" s="255">
        <f t="array" ref="CD243">MMULT(BI243:CC243,Rules!$O$60:$O$80)</f>
        <v>42.86603438055721</v>
      </c>
      <c r="CE243" s="43">
        <f>VLOOKUP(Categorized!BS243,Rules!$F$184:$H$185,3,0)</f>
        <v>30</v>
      </c>
      <c r="CF243" s="43">
        <f>VLOOKUP(Categorized!BT243,Rules!$F$186:$H$187,3,0)</f>
        <v>30</v>
      </c>
      <c r="CG243" s="43">
        <f>VLOOKUP(Categorized!BU243,Rules!$F$188:$H$189,3,0)</f>
        <v>30</v>
      </c>
      <c r="CH243" s="43">
        <f>VLOOKUP(Categorized!BV243,Rules!$F$190:$H$191,3,0)</f>
        <v>30</v>
      </c>
      <c r="CI243" s="43">
        <f>VLOOKUP(Categorized!BW243,Rules!$F$192:$H$193,3,0)</f>
        <v>30</v>
      </c>
      <c r="CJ243" s="255">
        <f t="array" ref="CJ243">MMULT(CE243:CI243,Rules!$O$83:$O$87)</f>
        <v>30</v>
      </c>
      <c r="CK243" s="51">
        <v>1</v>
      </c>
      <c r="CL243" s="51">
        <v>2</v>
      </c>
      <c r="CM243" s="393">
        <v>83.260869565217391</v>
      </c>
      <c r="CN243" s="397">
        <v>7</v>
      </c>
      <c r="CO243" s="397">
        <v>9</v>
      </c>
      <c r="CP243" s="397" t="s">
        <v>58</v>
      </c>
    </row>
    <row r="244" spans="1:94" ht="18.5">
      <c r="A244" s="58">
        <v>2021</v>
      </c>
      <c r="B244" s="39" t="s">
        <v>291</v>
      </c>
      <c r="C244" s="431">
        <v>44417.5316205208</v>
      </c>
      <c r="D244" s="431">
        <v>44422.442028009304</v>
      </c>
      <c r="E244" s="405">
        <v>29883</v>
      </c>
      <c r="F244" s="444">
        <f t="shared" si="20"/>
        <v>15.674338425902533</v>
      </c>
      <c r="G244" s="444">
        <f t="shared" si="21"/>
        <v>15.674338425902533</v>
      </c>
      <c r="H244" s="428">
        <f t="shared" si="22"/>
        <v>2</v>
      </c>
      <c r="I244" s="428">
        <f t="shared" si="23"/>
        <v>7.8371692129512667</v>
      </c>
      <c r="J244" s="428">
        <f t="shared" si="24"/>
        <v>1</v>
      </c>
      <c r="K244" s="42">
        <f>VLOOKUP(Categorized!F244,Rules!$F$4:$H$7,3,0)</f>
        <v>90</v>
      </c>
      <c r="L244" s="43">
        <f>VLOOKUP(Categorized!G244,Rules!$F$8:$H$9,3,0)</f>
        <v>60</v>
      </c>
      <c r="M244" s="43">
        <f>VLOOKUP(Categorized!H244,Rules!$F$10:$H$12,3,0)</f>
        <v>60</v>
      </c>
      <c r="N244" s="43">
        <f>VLOOKUP(Categorized!I244,Rules!$F$13:$H$16,3,0)</f>
        <v>95</v>
      </c>
      <c r="O244" s="43">
        <f>VLOOKUP(Categorized!J244,Rules!$F$17:$H$19,3,0)</f>
        <v>90</v>
      </c>
      <c r="P244" s="43">
        <f>VLOOKUP(Categorized!K244,Rules!$F$20:$H$21,3,0)</f>
        <v>60</v>
      </c>
      <c r="Q244" s="43">
        <f>VLOOKUP(Categorized!L244,Rules!$F$22:$H$28,3,0)</f>
        <v>70</v>
      </c>
      <c r="R244" s="43">
        <f>VLOOKUP(Categorized!M244,Rules!$F$29:$H$31,3,0)</f>
        <v>60</v>
      </c>
      <c r="S244" s="255" cm="1">
        <f t="array" ref="S244">MMULT(K244:R244,Rules!$O$4:$O$11)</f>
        <v>73.319327731092429</v>
      </c>
      <c r="T244" s="43">
        <f>VLOOKUP(Categorized!N244,Rules!$F$32:$H$33,3,0)</f>
        <v>90</v>
      </c>
      <c r="U244" s="43">
        <f>VLOOKUP(Categorized!O244,Rules!$F$34:$H$40,3,0)</f>
        <v>80</v>
      </c>
      <c r="V244" s="43">
        <f>VLOOKUP(Categorized!P244,Rules!$F$41:$H$42,3,0)</f>
        <v>90</v>
      </c>
      <c r="W244" s="43">
        <f>VLOOKUP(Categorized!Q244,Rules!$F$43:$H$46,3,0)</f>
        <v>50</v>
      </c>
      <c r="X244" s="43">
        <f>VLOOKUP(Categorized!R244,Rules!$F$47:$H$51,3,0)</f>
        <v>50</v>
      </c>
      <c r="Y244" s="43">
        <f>VLOOKUP(Categorized!S244,Rules!$F$52:$H$56,3,0)</f>
        <v>50</v>
      </c>
      <c r="Z244" s="43">
        <f>VLOOKUP(Categorized!T244,Rules!$F$57:$H$58,3,0)</f>
        <v>30</v>
      </c>
      <c r="AA244" s="255">
        <f t="array" ref="AA244">MMULT(T244:Z244,Rules!$O$14:$O$20)</f>
        <v>62.283737024221452</v>
      </c>
      <c r="AB244" s="43">
        <f>VLOOKUP(Categorized!U244,Rules!$F$59:$H$60,3,0)</f>
        <v>20</v>
      </c>
      <c r="AC244" s="43">
        <f>VLOOKUP(Categorized!V244,Rules!$F$61:$H$62,3,0)</f>
        <v>20</v>
      </c>
      <c r="AD244" s="43">
        <f>VLOOKUP(Categorized!W244,Rules!$F$63:$H$64,3,0)</f>
        <v>80</v>
      </c>
      <c r="AE244" s="43">
        <f>VLOOKUP(Categorized!X244,Rules!$F$65:$H$66,3,0)</f>
        <v>20</v>
      </c>
      <c r="AF244" s="255">
        <f t="array" ref="AF244">MMULT(AB244:AE244,Rules!$O$23:$O$26)</f>
        <v>26.666666666666664</v>
      </c>
      <c r="AG244" s="43">
        <f>VLOOKUP(Categorized!Y244,Rules!$F$67:$H$68,3,0)</f>
        <v>70</v>
      </c>
      <c r="AH244" s="43">
        <f>VLOOKUP(Categorized!Z244,Rules!$F$69:$H$70,3,0)</f>
        <v>80</v>
      </c>
      <c r="AI244" s="43">
        <f>VLOOKUP(Categorized!AA244,Rules!$F$71:$H$72,3,0)</f>
        <v>80</v>
      </c>
      <c r="AJ244" s="43">
        <f>VLOOKUP(Categorized!AB244,Rules!$F$73:$H$74,3,0)</f>
        <v>30</v>
      </c>
      <c r="AK244" s="255">
        <f t="array" ref="AK244">MMULT(AG244:AJ244,Rules!$O$29:$O$32)</f>
        <v>66.507936507936506</v>
      </c>
      <c r="AL244" s="43">
        <f>VLOOKUP(Categorized!AC244,Rules!$F$75:$H$76,3,0)</f>
        <v>80</v>
      </c>
      <c r="AM244" s="43">
        <f>VLOOKUP(Categorized!AD244,Rules!$F$77:$H$78,3,0)</f>
        <v>50</v>
      </c>
      <c r="AN244" s="43">
        <f>VLOOKUP(Categorized!AE244,Rules!$F$79:$H$84,3,0)</f>
        <v>30</v>
      </c>
      <c r="AO244" s="43">
        <f>VLOOKUP(Categorized!AF244,Rules!$F$85:$H$89,3,0)</f>
        <v>50</v>
      </c>
      <c r="AP244" s="43">
        <f>VLOOKUP(Categorized!AG244,Rules!$F$90:$H$92,3,0)</f>
        <v>90</v>
      </c>
      <c r="AQ244" s="43">
        <f>VLOOKUP(Categorized!AH244,Rules!$F$93:$H$96,3,0)</f>
        <v>80</v>
      </c>
      <c r="AR244" s="43">
        <f>VLOOKUP(Categorized!AI244,Rules!$F$97:$H$100,3,0)</f>
        <v>50</v>
      </c>
      <c r="AS244" s="43">
        <f>VLOOKUP(Categorized!AJ244,Rules!$F$101:$H$102,3,0)</f>
        <v>30</v>
      </c>
      <c r="AT244" s="43">
        <f>VLOOKUP(Categorized!AK244,Rules!$F$103:$H$105,3,0)</f>
        <v>95</v>
      </c>
      <c r="AU244" s="43">
        <f>VLOOKUP(Categorized!AL244,Rules!$F$106:$H$109,3,0)</f>
        <v>60</v>
      </c>
      <c r="AV244" s="43">
        <f>VLOOKUP(Categorized!AM244,Rules!$F$110:$H$113,3,0)</f>
        <v>50</v>
      </c>
      <c r="AW244" s="255">
        <f t="array" ref="AW244">MMULT(AL244:AV244,Rules!$O$35:$O$45)</f>
        <v>61.164772727272734</v>
      </c>
      <c r="AX244" s="44">
        <f>VLOOKUP(Categorized!AN244,Rules!$F$114:$H$116,3,0)</f>
        <v>30</v>
      </c>
      <c r="AY244" s="44">
        <f>VLOOKUP(Categorized!AO244,Rules!$F$117:$H$119,3,0)</f>
        <v>30</v>
      </c>
      <c r="AZ244" s="44">
        <f>VLOOKUP(Categorized!AP244,Rules!$F$120:$H$122,3,0)</f>
        <v>30</v>
      </c>
      <c r="BA244" s="44">
        <f>VLOOKUP(Categorized!AQ244,Rules!$F$123:$H$124,3,0)</f>
        <v>30</v>
      </c>
      <c r="BB244" s="44">
        <f>VLOOKUP(Categorized!AR244,Rules!$F$125:$H$127,3,0)</f>
        <v>70</v>
      </c>
      <c r="BC244" s="44">
        <f>VLOOKUP(Categorized!AS244,Rules!$F$128:$H$130,3,0)</f>
        <v>30</v>
      </c>
      <c r="BD244" s="43">
        <f>VLOOKUP(Categorized!AT244,Rules!$F$131:$H$133,3,0)</f>
        <v>30</v>
      </c>
      <c r="BE244" s="44">
        <f>VLOOKUP(Categorized!AU244,Rules!$F$134:$H$136,3,0)</f>
        <v>30</v>
      </c>
      <c r="BF244" s="44">
        <f>VLOOKUP(Categorized!AV244,Rules!$F$137:$H$138,3,0)</f>
        <v>90</v>
      </c>
      <c r="BG244" s="44">
        <f>VLOOKUP(Categorized!AW244,Rules!$F$139:$H$141,3,0)</f>
        <v>45</v>
      </c>
      <c r="BH244" s="256">
        <f t="array" ref="BH244">MMULT(AX244:BG244,Rules!$O$48:$O$57)</f>
        <v>41.803680981595093</v>
      </c>
      <c r="BI244" s="43">
        <f>VLOOKUP(Categorized!AX244,Rules!$F$142:$H$143,3,0)</f>
        <v>30</v>
      </c>
      <c r="BJ244" s="43">
        <f>VLOOKUP(Categorized!AY244,Rules!$F$144:$H$145,3,0)</f>
        <v>30</v>
      </c>
      <c r="BK244" s="43">
        <f>VLOOKUP(Categorized!AZ244,Rules!$F$146:$H$147,3,0)</f>
        <v>30</v>
      </c>
      <c r="BL244" s="43">
        <f>VLOOKUP(Categorized!BA244,Rules!$F$148:$H$149,3,0)</f>
        <v>30</v>
      </c>
      <c r="BM244" s="43">
        <f>VLOOKUP(Categorized!BB244,Rules!$F$150:$H$151,3,0)</f>
        <v>90</v>
      </c>
      <c r="BN244" s="43">
        <f>VLOOKUP(Categorized!BC244,Rules!$F$152:$H$153,3,0)</f>
        <v>30</v>
      </c>
      <c r="BO244" s="43">
        <f>VLOOKUP(Categorized!BD244,Rules!$F$154:$H$155,3,0)</f>
        <v>90</v>
      </c>
      <c r="BP244" s="43">
        <f>VLOOKUP(Categorized!BE244,Rules!$F$156:$H$157,3,0)</f>
        <v>30</v>
      </c>
      <c r="BQ244" s="43">
        <f>VLOOKUP(Categorized!BF244,Rules!$F$158:$H$159,3,0)</f>
        <v>30</v>
      </c>
      <c r="BR244" s="43">
        <f>VLOOKUP(Categorized!BG244,Rules!$F$160:$H$161,3,0)</f>
        <v>30</v>
      </c>
      <c r="BS244" s="43">
        <f>VLOOKUP(Categorized!BH244,Rules!$F$162:$H$163,3,0)</f>
        <v>30</v>
      </c>
      <c r="BT244" s="43">
        <f>VLOOKUP(Categorized!BI244,Rules!$F$164:$H$165,3,0)</f>
        <v>90</v>
      </c>
      <c r="BU244" s="43">
        <f>VLOOKUP(Categorized!BJ244,Rules!$F$166:$H$167,3,0)</f>
        <v>90</v>
      </c>
      <c r="BV244" s="43">
        <f>VLOOKUP(Categorized!BK244,Rules!$F$168:$H$169,3,0)</f>
        <v>30</v>
      </c>
      <c r="BW244" s="43">
        <f>VLOOKUP(Categorized!BL244,Rules!$F$170:$H$171,3,0)</f>
        <v>30</v>
      </c>
      <c r="BX244" s="43">
        <f>VLOOKUP(Categorized!BM244,Rules!$F$172:$H$173,3,0)</f>
        <v>30</v>
      </c>
      <c r="BY244" s="43">
        <f>VLOOKUP(Categorized!BN244,Rules!$F$174:$H$175,3,0)</f>
        <v>30</v>
      </c>
      <c r="BZ244" s="43">
        <f>VLOOKUP(Categorized!BO244,Rules!$F$176:$H$177,3,0)</f>
        <v>30</v>
      </c>
      <c r="CA244" s="43">
        <f>VLOOKUP(Categorized!BP244,Rules!$F$178:$H$179,3,0)</f>
        <v>30</v>
      </c>
      <c r="CB244" s="43">
        <f>VLOOKUP(Categorized!BQ244,Rules!$F$180:$H$181,3,0)</f>
        <v>30</v>
      </c>
      <c r="CC244" s="43">
        <f>VLOOKUP(Categorized!BR244,Rules!$F$182:$H$183,3,0)</f>
        <v>30</v>
      </c>
      <c r="CD244" s="255">
        <f t="array" ref="CD244">MMULT(BI244:CC244,Rules!$O$60:$O$80)</f>
        <v>41.91464137522231</v>
      </c>
      <c r="CE244" s="43">
        <f>VLOOKUP(Categorized!BS244,Rules!$F$184:$H$185,3,0)</f>
        <v>30</v>
      </c>
      <c r="CF244" s="43">
        <f>VLOOKUP(Categorized!BT244,Rules!$F$186:$H$187,3,0)</f>
        <v>30</v>
      </c>
      <c r="CG244" s="43">
        <f>VLOOKUP(Categorized!BU244,Rules!$F$188:$H$189,3,0)</f>
        <v>30</v>
      </c>
      <c r="CH244" s="43">
        <f>VLOOKUP(Categorized!BV244,Rules!$F$190:$H$191,3,0)</f>
        <v>30</v>
      </c>
      <c r="CI244" s="43">
        <f>VLOOKUP(Categorized!BW244,Rules!$F$192:$H$193,3,0)</f>
        <v>30</v>
      </c>
      <c r="CJ244" s="255">
        <f t="array" ref="CJ244">MMULT(CE244:CI244,Rules!$O$83:$O$87)</f>
        <v>30</v>
      </c>
      <c r="CK244" s="46">
        <v>0</v>
      </c>
      <c r="CL244" s="46">
        <v>0</v>
      </c>
      <c r="CM244" s="393">
        <v>83.260869565217391</v>
      </c>
      <c r="CN244" s="397">
        <v>7</v>
      </c>
      <c r="CO244" s="397">
        <v>9</v>
      </c>
      <c r="CP244" s="397" t="s">
        <v>69</v>
      </c>
    </row>
    <row r="245" spans="1:94" ht="18.5">
      <c r="A245" s="58">
        <v>2021</v>
      </c>
      <c r="B245" s="39" t="s">
        <v>292</v>
      </c>
      <c r="C245" s="431">
        <v>44532.543353113397</v>
      </c>
      <c r="D245" s="431">
        <v>44533.387156458302</v>
      </c>
      <c r="E245" s="405">
        <v>48188</v>
      </c>
      <c r="F245" s="444">
        <f t="shared" si="20"/>
        <v>0</v>
      </c>
      <c r="G245" s="444">
        <f t="shared" si="21"/>
        <v>0</v>
      </c>
      <c r="H245" s="428">
        <f t="shared" si="22"/>
        <v>1</v>
      </c>
      <c r="I245" s="428">
        <f t="shared" si="23"/>
        <v>0</v>
      </c>
      <c r="J245" s="428">
        <f t="shared" si="24"/>
        <v>0</v>
      </c>
      <c r="K245" s="42">
        <f>VLOOKUP(Categorized!F245,Rules!$F$4:$H$7,3,0)</f>
        <v>80</v>
      </c>
      <c r="L245" s="43">
        <f>VLOOKUP(Categorized!G245,Rules!$F$8:$H$9,3,0)</f>
        <v>90</v>
      </c>
      <c r="M245" s="43">
        <f>VLOOKUP(Categorized!H245,Rules!$F$10:$H$12,3,0)</f>
        <v>60</v>
      </c>
      <c r="N245" s="43">
        <f>VLOOKUP(Categorized!I245,Rules!$F$13:$H$16,3,0)</f>
        <v>70</v>
      </c>
      <c r="O245" s="43">
        <f>VLOOKUP(Categorized!J245,Rules!$F$17:$H$19,3,0)</f>
        <v>90</v>
      </c>
      <c r="P245" s="43">
        <f>VLOOKUP(Categorized!K245,Rules!$F$20:$H$21,3,0)</f>
        <v>60</v>
      </c>
      <c r="Q245" s="43">
        <f>VLOOKUP(Categorized!L245,Rules!$F$22:$H$28,3,0)</f>
        <v>60</v>
      </c>
      <c r="R245" s="43">
        <f>VLOOKUP(Categorized!M245,Rules!$F$29:$H$31,3,0)</f>
        <v>70</v>
      </c>
      <c r="S245" s="255" cm="1">
        <f t="array" ref="S245">MMULT(K245:R245,Rules!$O$4:$O$11)</f>
        <v>73.445378151260513</v>
      </c>
      <c r="T245" s="43">
        <f>VLOOKUP(Categorized!N245,Rules!$F$32:$H$33,3,0)</f>
        <v>90</v>
      </c>
      <c r="U245" s="43">
        <f>VLOOKUP(Categorized!O245,Rules!$F$34:$H$40,3,0)</f>
        <v>70</v>
      </c>
      <c r="V245" s="43">
        <f>VLOOKUP(Categorized!P245,Rules!$F$41:$H$42,3,0)</f>
        <v>30</v>
      </c>
      <c r="W245" s="43">
        <f>VLOOKUP(Categorized!Q245,Rules!$F$43:$H$46,3,0)</f>
        <v>20</v>
      </c>
      <c r="X245" s="43">
        <f>VLOOKUP(Categorized!R245,Rules!$F$47:$H$51,3,0)</f>
        <v>50</v>
      </c>
      <c r="Y245" s="43">
        <f>VLOOKUP(Categorized!S245,Rules!$F$52:$H$56,3,0)</f>
        <v>50</v>
      </c>
      <c r="Z245" s="43">
        <f>VLOOKUP(Categorized!T245,Rules!$F$57:$H$58,3,0)</f>
        <v>30</v>
      </c>
      <c r="AA245" s="255">
        <f t="array" ref="AA245">MMULT(T245:Z245,Rules!$O$14:$O$20)</f>
        <v>47.768166089965391</v>
      </c>
      <c r="AB245" s="43">
        <f>VLOOKUP(Categorized!U245,Rules!$F$59:$H$60,3,0)</f>
        <v>80</v>
      </c>
      <c r="AC245" s="43">
        <f>VLOOKUP(Categorized!V245,Rules!$F$61:$H$62,3,0)</f>
        <v>20</v>
      </c>
      <c r="AD245" s="43">
        <f>VLOOKUP(Categorized!W245,Rules!$F$63:$H$64,3,0)</f>
        <v>80</v>
      </c>
      <c r="AE245" s="43">
        <f>VLOOKUP(Categorized!X245,Rules!$F$65:$H$66,3,0)</f>
        <v>20</v>
      </c>
      <c r="AF245" s="255">
        <f t="array" ref="AF245">MMULT(AB245:AE245,Rules!$O$23:$O$26)</f>
        <v>46.666666666666664</v>
      </c>
      <c r="AG245" s="43">
        <f>VLOOKUP(Categorized!Y245,Rules!$F$67:$H$68,3,0)</f>
        <v>70</v>
      </c>
      <c r="AH245" s="43">
        <f>VLOOKUP(Categorized!Z245,Rules!$F$69:$H$70,3,0)</f>
        <v>80</v>
      </c>
      <c r="AI245" s="43">
        <f>VLOOKUP(Categorized!AA245,Rules!$F$71:$H$72,3,0)</f>
        <v>80</v>
      </c>
      <c r="AJ245" s="43">
        <f>VLOOKUP(Categorized!AB245,Rules!$F$73:$H$74,3,0)</f>
        <v>30</v>
      </c>
      <c r="AK245" s="255">
        <f t="array" ref="AK245">MMULT(AG245:AJ245,Rules!$O$29:$O$32)</f>
        <v>66.507936507936506</v>
      </c>
      <c r="AL245" s="43">
        <f>VLOOKUP(Categorized!AC245,Rules!$F$75:$H$76,3,0)</f>
        <v>30</v>
      </c>
      <c r="AM245" s="43">
        <f>VLOOKUP(Categorized!AD245,Rules!$F$77:$H$78,3,0)</f>
        <v>50</v>
      </c>
      <c r="AN245" s="43">
        <f>VLOOKUP(Categorized!AE245,Rules!$F$79:$H$84,3,0)</f>
        <v>30</v>
      </c>
      <c r="AO245" s="43">
        <f>VLOOKUP(Categorized!AF245,Rules!$F$85:$H$89,3,0)</f>
        <v>50</v>
      </c>
      <c r="AP245" s="43">
        <f>VLOOKUP(Categorized!AG245,Rules!$F$90:$H$92,3,0)</f>
        <v>30</v>
      </c>
      <c r="AQ245" s="43">
        <f>VLOOKUP(Categorized!AH245,Rules!$F$93:$H$96,3,0)</f>
        <v>30</v>
      </c>
      <c r="AR245" s="43">
        <f>VLOOKUP(Categorized!AI245,Rules!$F$97:$H$100,3,0)</f>
        <v>50</v>
      </c>
      <c r="AS245" s="43">
        <f>VLOOKUP(Categorized!AJ245,Rules!$F$101:$H$102,3,0)</f>
        <v>30</v>
      </c>
      <c r="AT245" s="43">
        <f>VLOOKUP(Categorized!AK245,Rules!$F$103:$H$105,3,0)</f>
        <v>95</v>
      </c>
      <c r="AU245" s="43">
        <f>VLOOKUP(Categorized!AL245,Rules!$F$106:$H$109,3,0)</f>
        <v>60</v>
      </c>
      <c r="AV245" s="43">
        <f>VLOOKUP(Categorized!AM245,Rules!$F$110:$H$113,3,0)</f>
        <v>50</v>
      </c>
      <c r="AW245" s="255">
        <f t="array" ref="AW245">MMULT(AL245:AV245,Rules!$O$35:$O$45)</f>
        <v>45.42613636363636</v>
      </c>
      <c r="AX245" s="44">
        <f>VLOOKUP(Categorized!AN245,Rules!$F$114:$H$116,3,0)</f>
        <v>30</v>
      </c>
      <c r="AY245" s="44">
        <f>VLOOKUP(Categorized!AO245,Rules!$F$117:$H$119,3,0)</f>
        <v>30</v>
      </c>
      <c r="AZ245" s="44">
        <f>VLOOKUP(Categorized!AP245,Rules!$F$120:$H$122,3,0)</f>
        <v>30</v>
      </c>
      <c r="BA245" s="44">
        <f>VLOOKUP(Categorized!AQ245,Rules!$F$123:$H$124,3,0)</f>
        <v>30</v>
      </c>
      <c r="BB245" s="44">
        <f>VLOOKUP(Categorized!AR245,Rules!$F$125:$H$127,3,0)</f>
        <v>50</v>
      </c>
      <c r="BC245" s="44">
        <f>VLOOKUP(Categorized!AS245,Rules!$F$128:$H$130,3,0)</f>
        <v>30</v>
      </c>
      <c r="BD245" s="43">
        <f>VLOOKUP(Categorized!AT245,Rules!$F$131:$H$133,3,0)</f>
        <v>30</v>
      </c>
      <c r="BE245" s="44">
        <f>VLOOKUP(Categorized!AU245,Rules!$F$134:$H$136,3,0)</f>
        <v>30</v>
      </c>
      <c r="BF245" s="44">
        <f>VLOOKUP(Categorized!AV245,Rules!$F$137:$H$138,3,0)</f>
        <v>30</v>
      </c>
      <c r="BG245" s="44">
        <f>VLOOKUP(Categorized!AW245,Rules!$F$139:$H$141,3,0)</f>
        <v>30</v>
      </c>
      <c r="BH245" s="256">
        <f t="array" ref="BH245">MMULT(AX245:BG245,Rules!$O$48:$O$57)</f>
        <v>32.036809815950917</v>
      </c>
      <c r="BI245" s="43">
        <f>VLOOKUP(Categorized!AX245,Rules!$F$142:$H$143,3,0)</f>
        <v>30</v>
      </c>
      <c r="BJ245" s="43">
        <f>VLOOKUP(Categorized!AY245,Rules!$F$144:$H$145,3,0)</f>
        <v>90</v>
      </c>
      <c r="BK245" s="43">
        <f>VLOOKUP(Categorized!AZ245,Rules!$F$146:$H$147,3,0)</f>
        <v>30</v>
      </c>
      <c r="BL245" s="43">
        <f>VLOOKUP(Categorized!BA245,Rules!$F$148:$H$149,3,0)</f>
        <v>30</v>
      </c>
      <c r="BM245" s="43">
        <f>VLOOKUP(Categorized!BB245,Rules!$F$150:$H$151,3,0)</f>
        <v>30</v>
      </c>
      <c r="BN245" s="43">
        <f>VLOOKUP(Categorized!BC245,Rules!$F$152:$H$153,3,0)</f>
        <v>30</v>
      </c>
      <c r="BO245" s="43">
        <f>VLOOKUP(Categorized!BD245,Rules!$F$154:$H$155,3,0)</f>
        <v>90</v>
      </c>
      <c r="BP245" s="43">
        <f>VLOOKUP(Categorized!BE245,Rules!$F$156:$H$157,3,0)</f>
        <v>30</v>
      </c>
      <c r="BQ245" s="43">
        <f>VLOOKUP(Categorized!BF245,Rules!$F$158:$H$159,3,0)</f>
        <v>30</v>
      </c>
      <c r="BR245" s="43">
        <f>VLOOKUP(Categorized!BG245,Rules!$F$160:$H$161,3,0)</f>
        <v>30</v>
      </c>
      <c r="BS245" s="43">
        <f>VLOOKUP(Categorized!BH245,Rules!$F$162:$H$163,3,0)</f>
        <v>90</v>
      </c>
      <c r="BT245" s="43">
        <f>VLOOKUP(Categorized!BI245,Rules!$F$164:$H$165,3,0)</f>
        <v>90</v>
      </c>
      <c r="BU245" s="43">
        <f>VLOOKUP(Categorized!BJ245,Rules!$F$166:$H$167,3,0)</f>
        <v>90</v>
      </c>
      <c r="BV245" s="43">
        <f>VLOOKUP(Categorized!BK245,Rules!$F$168:$H$169,3,0)</f>
        <v>30</v>
      </c>
      <c r="BW245" s="43">
        <f>VLOOKUP(Categorized!BL245,Rules!$F$170:$H$171,3,0)</f>
        <v>30</v>
      </c>
      <c r="BX245" s="43">
        <f>VLOOKUP(Categorized!BM245,Rules!$F$172:$H$173,3,0)</f>
        <v>30</v>
      </c>
      <c r="BY245" s="43">
        <f>VLOOKUP(Categorized!BN245,Rules!$F$174:$H$175,3,0)</f>
        <v>30</v>
      </c>
      <c r="BZ245" s="43">
        <f>VLOOKUP(Categorized!BO245,Rules!$F$176:$H$177,3,0)</f>
        <v>95</v>
      </c>
      <c r="CA245" s="43">
        <f>VLOOKUP(Categorized!BP245,Rules!$F$178:$H$179,3,0)</f>
        <v>30</v>
      </c>
      <c r="CB245" s="43">
        <f>VLOOKUP(Categorized!BQ245,Rules!$F$180:$H$181,3,0)</f>
        <v>30</v>
      </c>
      <c r="CC245" s="43">
        <f>VLOOKUP(Categorized!BR245,Rules!$F$182:$H$183,3,0)</f>
        <v>30</v>
      </c>
      <c r="CD245" s="255">
        <f t="array" ref="CD245">MMULT(BI245:CC245,Rules!$O$60:$O$80)</f>
        <v>48.129816241849447</v>
      </c>
      <c r="CE245" s="43">
        <f>VLOOKUP(Categorized!BS245,Rules!$F$184:$H$185,3,0)</f>
        <v>30</v>
      </c>
      <c r="CF245" s="43">
        <f>VLOOKUP(Categorized!BT245,Rules!$F$186:$H$187,3,0)</f>
        <v>90</v>
      </c>
      <c r="CG245" s="43">
        <f>VLOOKUP(Categorized!BU245,Rules!$F$188:$H$189,3,0)</f>
        <v>30</v>
      </c>
      <c r="CH245" s="43">
        <f>VLOOKUP(Categorized!BV245,Rules!$F$190:$H$191,3,0)</f>
        <v>90</v>
      </c>
      <c r="CI245" s="43">
        <f>VLOOKUP(Categorized!BW245,Rules!$F$192:$H$193,3,0)</f>
        <v>30</v>
      </c>
      <c r="CJ245" s="255">
        <f t="array" ref="CJ245">MMULT(CE245:CI245,Rules!$O$83:$O$87)</f>
        <v>54</v>
      </c>
      <c r="CK245" s="46">
        <v>0</v>
      </c>
      <c r="CL245" s="46">
        <v>0</v>
      </c>
      <c r="CM245" s="393">
        <v>68.478260869565219</v>
      </c>
      <c r="CN245" s="397">
        <v>5</v>
      </c>
      <c r="CO245" s="397">
        <v>7</v>
      </c>
      <c r="CP245" s="397" t="s">
        <v>58</v>
      </c>
    </row>
    <row r="246" spans="1:94" ht="18.5">
      <c r="A246" s="58">
        <v>2021</v>
      </c>
      <c r="B246" s="39" t="s">
        <v>293</v>
      </c>
      <c r="C246" s="431">
        <v>44350.993085486101</v>
      </c>
      <c r="D246" s="431">
        <v>44354.409006736103</v>
      </c>
      <c r="E246" s="403">
        <v>48301</v>
      </c>
      <c r="F246" s="444">
        <f t="shared" si="20"/>
        <v>0</v>
      </c>
      <c r="G246" s="444">
        <f t="shared" si="21"/>
        <v>0</v>
      </c>
      <c r="H246" s="428">
        <f t="shared" si="22"/>
        <v>1</v>
      </c>
      <c r="I246" s="428">
        <f t="shared" si="23"/>
        <v>0</v>
      </c>
      <c r="J246" s="428">
        <f t="shared" si="24"/>
        <v>0</v>
      </c>
      <c r="K246" s="42">
        <f>VLOOKUP(Categorized!F246,Rules!$F$4:$H$7,3,0)</f>
        <v>90</v>
      </c>
      <c r="L246" s="43">
        <f>VLOOKUP(Categorized!G246,Rules!$F$8:$H$9,3,0)</f>
        <v>60</v>
      </c>
      <c r="M246" s="43">
        <f>VLOOKUP(Categorized!H246,Rules!$F$10:$H$12,3,0)</f>
        <v>60</v>
      </c>
      <c r="N246" s="43">
        <f>VLOOKUP(Categorized!I246,Rules!$F$13:$H$16,3,0)</f>
        <v>95</v>
      </c>
      <c r="O246" s="43">
        <f>VLOOKUP(Categorized!J246,Rules!$F$17:$H$19,3,0)</f>
        <v>90</v>
      </c>
      <c r="P246" s="43">
        <f>VLOOKUP(Categorized!K246,Rules!$F$20:$H$21,3,0)</f>
        <v>60</v>
      </c>
      <c r="Q246" s="43">
        <f>VLOOKUP(Categorized!L246,Rules!$F$22:$H$28,3,0)</f>
        <v>75</v>
      </c>
      <c r="R246" s="43">
        <f>VLOOKUP(Categorized!M246,Rules!$F$29:$H$31,3,0)</f>
        <v>60</v>
      </c>
      <c r="S246" s="255" cm="1">
        <f t="array" ref="S246">MMULT(K246:R246,Rules!$O$4:$O$11)</f>
        <v>73.739495798319325</v>
      </c>
      <c r="T246" s="43">
        <f>VLOOKUP(Categorized!N246,Rules!$F$32:$H$33,3,0)</f>
        <v>90</v>
      </c>
      <c r="U246" s="43">
        <f>VLOOKUP(Categorized!O246,Rules!$F$34:$H$40,3,0)</f>
        <v>70</v>
      </c>
      <c r="V246" s="43">
        <f>VLOOKUP(Categorized!P246,Rules!$F$41:$H$42,3,0)</f>
        <v>30</v>
      </c>
      <c r="W246" s="43">
        <f>VLOOKUP(Categorized!Q246,Rules!$F$43:$H$46,3,0)</f>
        <v>20</v>
      </c>
      <c r="X246" s="43">
        <f>VLOOKUP(Categorized!R246,Rules!$F$47:$H$51,3,0)</f>
        <v>30</v>
      </c>
      <c r="Y246" s="43">
        <f>VLOOKUP(Categorized!S246,Rules!$F$52:$H$56,3,0)</f>
        <v>30</v>
      </c>
      <c r="Z246" s="43">
        <f>VLOOKUP(Categorized!T246,Rules!$F$57:$H$58,3,0)</f>
        <v>80</v>
      </c>
      <c r="AA246" s="255">
        <f t="array" ref="AA246">MMULT(T246:Z246,Rules!$O$14:$O$20)</f>
        <v>47.854671280276811</v>
      </c>
      <c r="AB246" s="43">
        <f>VLOOKUP(Categorized!U246,Rules!$F$59:$H$60,3,0)</f>
        <v>80</v>
      </c>
      <c r="AC246" s="43">
        <f>VLOOKUP(Categorized!V246,Rules!$F$61:$H$62,3,0)</f>
        <v>20</v>
      </c>
      <c r="AD246" s="43">
        <f>VLOOKUP(Categorized!W246,Rules!$F$63:$H$64,3,0)</f>
        <v>80</v>
      </c>
      <c r="AE246" s="43">
        <f>VLOOKUP(Categorized!X246,Rules!$F$65:$H$66,3,0)</f>
        <v>20</v>
      </c>
      <c r="AF246" s="255">
        <f t="array" ref="AF246">MMULT(AB246:AE246,Rules!$O$23:$O$26)</f>
        <v>46.666666666666664</v>
      </c>
      <c r="AG246" s="43">
        <f>VLOOKUP(Categorized!Y246,Rules!$F$67:$H$68,3,0)</f>
        <v>70</v>
      </c>
      <c r="AH246" s="43">
        <f>VLOOKUP(Categorized!Z246,Rules!$F$69:$H$70,3,0)</f>
        <v>30</v>
      </c>
      <c r="AI246" s="43">
        <f>VLOOKUP(Categorized!AA246,Rules!$F$71:$H$72,3,0)</f>
        <v>80</v>
      </c>
      <c r="AJ246" s="43">
        <f>VLOOKUP(Categorized!AB246,Rules!$F$73:$H$74,3,0)</f>
        <v>30</v>
      </c>
      <c r="AK246" s="255">
        <f t="array" ref="AK246">MMULT(AG246:AJ246,Rules!$O$29:$O$32)</f>
        <v>52.222222222222214</v>
      </c>
      <c r="AL246" s="43">
        <f>VLOOKUP(Categorized!AC246,Rules!$F$75:$H$76,3,0)</f>
        <v>80</v>
      </c>
      <c r="AM246" s="43">
        <f>VLOOKUP(Categorized!AD246,Rules!$F$77:$H$78,3,0)</f>
        <v>80</v>
      </c>
      <c r="AN246" s="43">
        <f>VLOOKUP(Categorized!AE246,Rules!$F$79:$H$84,3,0)</f>
        <v>30</v>
      </c>
      <c r="AO246" s="43">
        <f>VLOOKUP(Categorized!AF246,Rules!$F$85:$H$89,3,0)</f>
        <v>50</v>
      </c>
      <c r="AP246" s="43">
        <f>VLOOKUP(Categorized!AG246,Rules!$F$90:$H$92,3,0)</f>
        <v>50</v>
      </c>
      <c r="AQ246" s="43">
        <f>VLOOKUP(Categorized!AH246,Rules!$F$93:$H$96,3,0)</f>
        <v>30</v>
      </c>
      <c r="AR246" s="43">
        <f>VLOOKUP(Categorized!AI246,Rules!$F$97:$H$100,3,0)</f>
        <v>30</v>
      </c>
      <c r="AS246" s="43">
        <f>VLOOKUP(Categorized!AJ246,Rules!$F$101:$H$102,3,0)</f>
        <v>30</v>
      </c>
      <c r="AT246" s="43">
        <f>VLOOKUP(Categorized!AK246,Rules!$F$103:$H$105,3,0)</f>
        <v>50</v>
      </c>
      <c r="AU246" s="43">
        <f>VLOOKUP(Categorized!AL246,Rules!$F$106:$H$109,3,0)</f>
        <v>60</v>
      </c>
      <c r="AV246" s="43">
        <f>VLOOKUP(Categorized!AM246,Rules!$F$110:$H$113,3,0)</f>
        <v>70</v>
      </c>
      <c r="AW246" s="255">
        <f t="array" ref="AW246">MMULT(AL246:AV246,Rules!$O$35:$O$45)</f>
        <v>50.113636363636367</v>
      </c>
      <c r="AX246" s="44">
        <f>VLOOKUP(Categorized!AN246,Rules!$F$114:$H$116,3,0)</f>
        <v>30</v>
      </c>
      <c r="AY246" s="44">
        <f>VLOOKUP(Categorized!AO246,Rules!$F$117:$H$119,3,0)</f>
        <v>30</v>
      </c>
      <c r="AZ246" s="44">
        <f>VLOOKUP(Categorized!AP246,Rules!$F$120:$H$122,3,0)</f>
        <v>30</v>
      </c>
      <c r="BA246" s="44">
        <f>VLOOKUP(Categorized!AQ246,Rules!$F$123:$H$124,3,0)</f>
        <v>30</v>
      </c>
      <c r="BB246" s="44">
        <f>VLOOKUP(Categorized!AR246,Rules!$F$125:$H$127,3,0)</f>
        <v>50</v>
      </c>
      <c r="BC246" s="44">
        <f>VLOOKUP(Categorized!AS246,Rules!$F$128:$H$130,3,0)</f>
        <v>30</v>
      </c>
      <c r="BD246" s="43">
        <f>VLOOKUP(Categorized!AT246,Rules!$F$131:$H$133,3,0)</f>
        <v>70</v>
      </c>
      <c r="BE246" s="44">
        <f>VLOOKUP(Categorized!AU246,Rules!$F$134:$H$136,3,0)</f>
        <v>30</v>
      </c>
      <c r="BF246" s="44">
        <f>VLOOKUP(Categorized!AV246,Rules!$F$137:$H$138,3,0)</f>
        <v>30</v>
      </c>
      <c r="BG246" s="44">
        <f>VLOOKUP(Categorized!AW246,Rules!$F$139:$H$141,3,0)</f>
        <v>45</v>
      </c>
      <c r="BH246" s="256">
        <f t="array" ref="BH246">MMULT(AX246:BG246,Rules!$O$48:$O$57)</f>
        <v>37.631901840490798</v>
      </c>
      <c r="BI246" s="43">
        <f>VLOOKUP(Categorized!AX246,Rules!$F$142:$H$143,3,0)</f>
        <v>30</v>
      </c>
      <c r="BJ246" s="43">
        <f>VLOOKUP(Categorized!AY246,Rules!$F$144:$H$145,3,0)</f>
        <v>30</v>
      </c>
      <c r="BK246" s="43">
        <f>VLOOKUP(Categorized!AZ246,Rules!$F$146:$H$147,3,0)</f>
        <v>30</v>
      </c>
      <c r="BL246" s="43">
        <f>VLOOKUP(Categorized!BA246,Rules!$F$148:$H$149,3,0)</f>
        <v>30</v>
      </c>
      <c r="BM246" s="43">
        <f>VLOOKUP(Categorized!BB246,Rules!$F$150:$H$151,3,0)</f>
        <v>30</v>
      </c>
      <c r="BN246" s="43">
        <f>VLOOKUP(Categorized!BC246,Rules!$F$152:$H$153,3,0)</f>
        <v>30</v>
      </c>
      <c r="BO246" s="43">
        <f>VLOOKUP(Categorized!BD246,Rules!$F$154:$H$155,3,0)</f>
        <v>90</v>
      </c>
      <c r="BP246" s="43">
        <f>VLOOKUP(Categorized!BE246,Rules!$F$156:$H$157,3,0)</f>
        <v>30</v>
      </c>
      <c r="BQ246" s="43">
        <f>VLOOKUP(Categorized!BF246,Rules!$F$158:$H$159,3,0)</f>
        <v>30</v>
      </c>
      <c r="BR246" s="43">
        <f>VLOOKUP(Categorized!BG246,Rules!$F$160:$H$161,3,0)</f>
        <v>30</v>
      </c>
      <c r="BS246" s="43">
        <f>VLOOKUP(Categorized!BH246,Rules!$F$162:$H$163,3,0)</f>
        <v>30</v>
      </c>
      <c r="BT246" s="43">
        <f>VLOOKUP(Categorized!BI246,Rules!$F$164:$H$165,3,0)</f>
        <v>90</v>
      </c>
      <c r="BU246" s="43">
        <f>VLOOKUP(Categorized!BJ246,Rules!$F$166:$H$167,3,0)</f>
        <v>90</v>
      </c>
      <c r="BV246" s="43">
        <f>VLOOKUP(Categorized!BK246,Rules!$F$168:$H$169,3,0)</f>
        <v>30</v>
      </c>
      <c r="BW246" s="43">
        <f>VLOOKUP(Categorized!BL246,Rules!$F$170:$H$171,3,0)</f>
        <v>30</v>
      </c>
      <c r="BX246" s="43">
        <f>VLOOKUP(Categorized!BM246,Rules!$F$172:$H$173,3,0)</f>
        <v>30</v>
      </c>
      <c r="BY246" s="43">
        <f>VLOOKUP(Categorized!BN246,Rules!$F$174:$H$175,3,0)</f>
        <v>30</v>
      </c>
      <c r="BZ246" s="43">
        <f>VLOOKUP(Categorized!BO246,Rules!$F$176:$H$177,3,0)</f>
        <v>30</v>
      </c>
      <c r="CA246" s="43">
        <f>VLOOKUP(Categorized!BP246,Rules!$F$178:$H$179,3,0)</f>
        <v>30</v>
      </c>
      <c r="CB246" s="43">
        <f>VLOOKUP(Categorized!BQ246,Rules!$F$180:$H$181,3,0)</f>
        <v>30</v>
      </c>
      <c r="CC246" s="43">
        <f>VLOOKUP(Categorized!BR246,Rules!$F$182:$H$183,3,0)</f>
        <v>30</v>
      </c>
      <c r="CD246" s="255">
        <f t="array" ref="CD246">MMULT(BI246:CC246,Rules!$O$60:$O$80)</f>
        <v>38.500296384113824</v>
      </c>
      <c r="CE246" s="43">
        <f>VLOOKUP(Categorized!BS246,Rules!$F$184:$H$185,3,0)</f>
        <v>30</v>
      </c>
      <c r="CF246" s="43">
        <f>VLOOKUP(Categorized!BT246,Rules!$F$186:$H$187,3,0)</f>
        <v>30</v>
      </c>
      <c r="CG246" s="43">
        <f>VLOOKUP(Categorized!BU246,Rules!$F$188:$H$189,3,0)</f>
        <v>30</v>
      </c>
      <c r="CH246" s="43">
        <f>VLOOKUP(Categorized!BV246,Rules!$F$190:$H$191,3,0)</f>
        <v>30</v>
      </c>
      <c r="CI246" s="43">
        <f>VLOOKUP(Categorized!BW246,Rules!$F$192:$H$193,3,0)</f>
        <v>30</v>
      </c>
      <c r="CJ246" s="255">
        <f t="array" ref="CJ246">MMULT(CE246:CI246,Rules!$O$83:$O$87)</f>
        <v>30</v>
      </c>
      <c r="CK246" s="46">
        <v>0</v>
      </c>
      <c r="CL246" s="46">
        <v>0</v>
      </c>
      <c r="CM246" s="393">
        <v>58.695652173913047</v>
      </c>
      <c r="CN246" s="397">
        <v>4</v>
      </c>
      <c r="CO246" s="397">
        <v>5</v>
      </c>
      <c r="CP246" s="397" t="s">
        <v>58</v>
      </c>
    </row>
    <row r="247" spans="1:94" ht="18.5">
      <c r="A247" s="58">
        <v>2021</v>
      </c>
      <c r="B247" s="39" t="s">
        <v>294</v>
      </c>
      <c r="C247" s="431">
        <v>44522.636142338</v>
      </c>
      <c r="D247" s="431">
        <v>44528.399990208301</v>
      </c>
      <c r="E247" s="403">
        <v>427</v>
      </c>
      <c r="F247" s="444">
        <f t="shared" si="20"/>
        <v>0</v>
      </c>
      <c r="G247" s="444">
        <f t="shared" si="21"/>
        <v>0</v>
      </c>
      <c r="H247" s="428">
        <f t="shared" si="22"/>
        <v>1</v>
      </c>
      <c r="I247" s="428">
        <f t="shared" si="23"/>
        <v>0</v>
      </c>
      <c r="J247" s="428">
        <f t="shared" si="24"/>
        <v>0</v>
      </c>
      <c r="K247" s="42">
        <f>VLOOKUP(Categorized!F247,Rules!$F$4:$H$7,3,0)</f>
        <v>90</v>
      </c>
      <c r="L247" s="43">
        <f>VLOOKUP(Categorized!G247,Rules!$F$8:$H$9,3,0)</f>
        <v>60</v>
      </c>
      <c r="M247" s="43">
        <f>VLOOKUP(Categorized!H247,Rules!$F$10:$H$12,3,0)</f>
        <v>60</v>
      </c>
      <c r="N247" s="43">
        <f>VLOOKUP(Categorized!I247,Rules!$F$13:$H$16,3,0)</f>
        <v>95</v>
      </c>
      <c r="O247" s="43">
        <f>VLOOKUP(Categorized!J247,Rules!$F$17:$H$19,3,0)</f>
        <v>90</v>
      </c>
      <c r="P247" s="43">
        <f>VLOOKUP(Categorized!K247,Rules!$F$20:$H$21,3,0)</f>
        <v>60</v>
      </c>
      <c r="Q247" s="43">
        <f>VLOOKUP(Categorized!L247,Rules!$F$22:$H$28,3,0)</f>
        <v>70</v>
      </c>
      <c r="R247" s="43">
        <f>VLOOKUP(Categorized!M247,Rules!$F$29:$H$31,3,0)</f>
        <v>60</v>
      </c>
      <c r="S247" s="255" cm="1">
        <f t="array" ref="S247">MMULT(K247:R247,Rules!$O$4:$O$11)</f>
        <v>73.319327731092429</v>
      </c>
      <c r="T247" s="43">
        <f>VLOOKUP(Categorized!N247,Rules!$F$32:$H$33,3,0)</f>
        <v>60</v>
      </c>
      <c r="U247" s="43">
        <f>VLOOKUP(Categorized!O247,Rules!$F$34:$H$40,3,0)</f>
        <v>70</v>
      </c>
      <c r="V247" s="43">
        <f>VLOOKUP(Categorized!P247,Rules!$F$41:$H$42,3,0)</f>
        <v>90</v>
      </c>
      <c r="W247" s="43">
        <f>VLOOKUP(Categorized!Q247,Rules!$F$43:$H$46,3,0)</f>
        <v>50</v>
      </c>
      <c r="X247" s="43">
        <f>VLOOKUP(Categorized!R247,Rules!$F$47:$H$51,3,0)</f>
        <v>50</v>
      </c>
      <c r="Y247" s="43">
        <f>VLOOKUP(Categorized!S247,Rules!$F$52:$H$56,3,0)</f>
        <v>50</v>
      </c>
      <c r="Z247" s="43">
        <f>VLOOKUP(Categorized!T247,Rules!$F$57:$H$58,3,0)</f>
        <v>30</v>
      </c>
      <c r="AA247" s="255">
        <f t="array" ref="AA247">MMULT(T247:Z247,Rules!$O$14:$O$20)</f>
        <v>57.266435986159166</v>
      </c>
      <c r="AB247" s="43">
        <f>VLOOKUP(Categorized!U247,Rules!$F$59:$H$60,3,0)</f>
        <v>80</v>
      </c>
      <c r="AC247" s="43">
        <f>VLOOKUP(Categorized!V247,Rules!$F$61:$H$62,3,0)</f>
        <v>20</v>
      </c>
      <c r="AD247" s="43">
        <f>VLOOKUP(Categorized!W247,Rules!$F$63:$H$64,3,0)</f>
        <v>80</v>
      </c>
      <c r="AE247" s="43">
        <f>VLOOKUP(Categorized!X247,Rules!$F$65:$H$66,3,0)</f>
        <v>20</v>
      </c>
      <c r="AF247" s="255">
        <f t="array" ref="AF247">MMULT(AB247:AE247,Rules!$O$23:$O$26)</f>
        <v>46.666666666666664</v>
      </c>
      <c r="AG247" s="43">
        <f>VLOOKUP(Categorized!Y247,Rules!$F$67:$H$68,3,0)</f>
        <v>70</v>
      </c>
      <c r="AH247" s="43">
        <f>VLOOKUP(Categorized!Z247,Rules!$F$69:$H$70,3,0)</f>
        <v>80</v>
      </c>
      <c r="AI247" s="43">
        <f>VLOOKUP(Categorized!AA247,Rules!$F$71:$H$72,3,0)</f>
        <v>80</v>
      </c>
      <c r="AJ247" s="43">
        <f>VLOOKUP(Categorized!AB247,Rules!$F$73:$H$74,3,0)</f>
        <v>60</v>
      </c>
      <c r="AK247" s="255">
        <f t="array" ref="AK247">MMULT(AG247:AJ247,Rules!$O$29:$O$32)</f>
        <v>73.174603174603163</v>
      </c>
      <c r="AL247" s="43">
        <f>VLOOKUP(Categorized!AC247,Rules!$F$75:$H$76,3,0)</f>
        <v>80</v>
      </c>
      <c r="AM247" s="43">
        <f>VLOOKUP(Categorized!AD247,Rules!$F$77:$H$78,3,0)</f>
        <v>80</v>
      </c>
      <c r="AN247" s="43">
        <f>VLOOKUP(Categorized!AE247,Rules!$F$79:$H$84,3,0)</f>
        <v>85</v>
      </c>
      <c r="AO247" s="43">
        <f>VLOOKUP(Categorized!AF247,Rules!$F$85:$H$89,3,0)</f>
        <v>90</v>
      </c>
      <c r="AP247" s="43">
        <f>VLOOKUP(Categorized!AG247,Rules!$F$90:$H$92,3,0)</f>
        <v>30</v>
      </c>
      <c r="AQ247" s="43">
        <f>VLOOKUP(Categorized!AH247,Rules!$F$93:$H$96,3,0)</f>
        <v>30</v>
      </c>
      <c r="AR247" s="43">
        <f>VLOOKUP(Categorized!AI247,Rules!$F$97:$H$100,3,0)</f>
        <v>50</v>
      </c>
      <c r="AS247" s="43">
        <f>VLOOKUP(Categorized!AJ247,Rules!$F$101:$H$102,3,0)</f>
        <v>30</v>
      </c>
      <c r="AT247" s="43">
        <f>VLOOKUP(Categorized!AK247,Rules!$F$103:$H$105,3,0)</f>
        <v>70</v>
      </c>
      <c r="AU247" s="43">
        <f>VLOOKUP(Categorized!AL247,Rules!$F$106:$H$109,3,0)</f>
        <v>60</v>
      </c>
      <c r="AV247" s="43">
        <f>VLOOKUP(Categorized!AM247,Rules!$F$110:$H$113,3,0)</f>
        <v>80</v>
      </c>
      <c r="AW247" s="255">
        <f t="array" ref="AW247">MMULT(AL247:AV247,Rules!$O$35:$O$45)</f>
        <v>62</v>
      </c>
      <c r="AX247" s="44">
        <f>VLOOKUP(Categorized!AN247,Rules!$F$114:$H$116,3,0)</f>
        <v>30</v>
      </c>
      <c r="AY247" s="44">
        <f>VLOOKUP(Categorized!AO247,Rules!$F$117:$H$119,3,0)</f>
        <v>30</v>
      </c>
      <c r="AZ247" s="44">
        <f>VLOOKUP(Categorized!AP247,Rules!$F$120:$H$122,3,0)</f>
        <v>30</v>
      </c>
      <c r="BA247" s="44">
        <f>VLOOKUP(Categorized!AQ247,Rules!$F$123:$H$124,3,0)</f>
        <v>30</v>
      </c>
      <c r="BB247" s="44">
        <f>VLOOKUP(Categorized!AR247,Rules!$F$125:$H$127,3,0)</f>
        <v>50</v>
      </c>
      <c r="BC247" s="44">
        <f>VLOOKUP(Categorized!AS247,Rules!$F$128:$H$130,3,0)</f>
        <v>30</v>
      </c>
      <c r="BD247" s="43">
        <f>VLOOKUP(Categorized!AT247,Rules!$F$131:$H$133,3,0)</f>
        <v>70</v>
      </c>
      <c r="BE247" s="44">
        <f>VLOOKUP(Categorized!AU247,Rules!$F$134:$H$136,3,0)</f>
        <v>70</v>
      </c>
      <c r="BF247" s="44">
        <f>VLOOKUP(Categorized!AV247,Rules!$F$137:$H$138,3,0)</f>
        <v>90</v>
      </c>
      <c r="BG247" s="44">
        <f>VLOOKUP(Categorized!AW247,Rules!$F$139:$H$141,3,0)</f>
        <v>45</v>
      </c>
      <c r="BH247" s="256">
        <f t="array" ref="BH247">MMULT(AX247:BG247,Rules!$O$48:$O$57)</f>
        <v>48.306748466257673</v>
      </c>
      <c r="BI247" s="43">
        <f>VLOOKUP(Categorized!AX247,Rules!$F$142:$H$143,3,0)</f>
        <v>30</v>
      </c>
      <c r="BJ247" s="43">
        <f>VLOOKUP(Categorized!AY247,Rules!$F$144:$H$145,3,0)</f>
        <v>30</v>
      </c>
      <c r="BK247" s="43">
        <f>VLOOKUP(Categorized!AZ247,Rules!$F$146:$H$147,3,0)</f>
        <v>30</v>
      </c>
      <c r="BL247" s="43">
        <f>VLOOKUP(Categorized!BA247,Rules!$F$148:$H$149,3,0)</f>
        <v>30</v>
      </c>
      <c r="BM247" s="43">
        <f>VLOOKUP(Categorized!BB247,Rules!$F$150:$H$151,3,0)</f>
        <v>90</v>
      </c>
      <c r="BN247" s="43">
        <f>VLOOKUP(Categorized!BC247,Rules!$F$152:$H$153,3,0)</f>
        <v>30</v>
      </c>
      <c r="BO247" s="43">
        <f>VLOOKUP(Categorized!BD247,Rules!$F$154:$H$155,3,0)</f>
        <v>90</v>
      </c>
      <c r="BP247" s="43">
        <f>VLOOKUP(Categorized!BE247,Rules!$F$156:$H$157,3,0)</f>
        <v>30</v>
      </c>
      <c r="BQ247" s="43">
        <f>VLOOKUP(Categorized!BF247,Rules!$F$158:$H$159,3,0)</f>
        <v>30</v>
      </c>
      <c r="BR247" s="43">
        <f>VLOOKUP(Categorized!BG247,Rules!$F$160:$H$161,3,0)</f>
        <v>30</v>
      </c>
      <c r="BS247" s="43">
        <f>VLOOKUP(Categorized!BH247,Rules!$F$162:$H$163,3,0)</f>
        <v>90</v>
      </c>
      <c r="BT247" s="43">
        <f>VLOOKUP(Categorized!BI247,Rules!$F$164:$H$165,3,0)</f>
        <v>90</v>
      </c>
      <c r="BU247" s="43">
        <f>VLOOKUP(Categorized!BJ247,Rules!$F$166:$H$167,3,0)</f>
        <v>90</v>
      </c>
      <c r="BV247" s="43">
        <f>VLOOKUP(Categorized!BK247,Rules!$F$168:$H$169,3,0)</f>
        <v>30</v>
      </c>
      <c r="BW247" s="43">
        <f>VLOOKUP(Categorized!BL247,Rules!$F$170:$H$171,3,0)</f>
        <v>30</v>
      </c>
      <c r="BX247" s="43">
        <f>VLOOKUP(Categorized!BM247,Rules!$F$172:$H$173,3,0)</f>
        <v>30</v>
      </c>
      <c r="BY247" s="43">
        <f>VLOOKUP(Categorized!BN247,Rules!$F$174:$H$175,3,0)</f>
        <v>30</v>
      </c>
      <c r="BZ247" s="43">
        <f>VLOOKUP(Categorized!BO247,Rules!$F$176:$H$177,3,0)</f>
        <v>95</v>
      </c>
      <c r="CA247" s="43">
        <f>VLOOKUP(Categorized!BP247,Rules!$F$178:$H$179,3,0)</f>
        <v>30</v>
      </c>
      <c r="CB247" s="43">
        <f>VLOOKUP(Categorized!BQ247,Rules!$F$180:$H$181,3,0)</f>
        <v>30</v>
      </c>
      <c r="CC247" s="43">
        <f>VLOOKUP(Categorized!BR247,Rules!$F$182:$H$183,3,0)</f>
        <v>30</v>
      </c>
      <c r="CD247" s="255">
        <f t="array" ref="CD247">MMULT(BI247:CC247,Rules!$O$60:$O$80)</f>
        <v>48.698873740367532</v>
      </c>
      <c r="CE247" s="43">
        <f>VLOOKUP(Categorized!BS247,Rules!$F$184:$H$185,3,0)</f>
        <v>30</v>
      </c>
      <c r="CF247" s="43">
        <f>VLOOKUP(Categorized!BT247,Rules!$F$186:$H$187,3,0)</f>
        <v>30</v>
      </c>
      <c r="CG247" s="43">
        <f>VLOOKUP(Categorized!BU247,Rules!$F$188:$H$189,3,0)</f>
        <v>30</v>
      </c>
      <c r="CH247" s="43">
        <f>VLOOKUP(Categorized!BV247,Rules!$F$190:$H$191,3,0)</f>
        <v>30</v>
      </c>
      <c r="CI247" s="43">
        <f>VLOOKUP(Categorized!BW247,Rules!$F$192:$H$193,3,0)</f>
        <v>30</v>
      </c>
      <c r="CJ247" s="255">
        <f t="array" ref="CJ247">MMULT(CE247:CI247,Rules!$O$83:$O$87)</f>
        <v>30</v>
      </c>
      <c r="CK247" s="24">
        <v>0</v>
      </c>
      <c r="CL247" s="46">
        <v>0</v>
      </c>
      <c r="CM247" s="393">
        <v>77.826086956521735</v>
      </c>
      <c r="CN247" s="397">
        <v>6</v>
      </c>
      <c r="CO247" s="397">
        <v>8</v>
      </c>
      <c r="CP247" s="397" t="s">
        <v>58</v>
      </c>
    </row>
    <row r="248" spans="1:94" ht="18.5">
      <c r="A248" s="58">
        <v>2021</v>
      </c>
      <c r="B248" s="39" t="s">
        <v>295</v>
      </c>
      <c r="C248" s="431">
        <v>44524.829250601899</v>
      </c>
      <c r="D248" s="431">
        <v>44528.393699733802</v>
      </c>
      <c r="E248" s="405">
        <v>51368</v>
      </c>
      <c r="F248" s="444">
        <f t="shared" si="20"/>
        <v>0</v>
      </c>
      <c r="G248" s="444">
        <f t="shared" si="21"/>
        <v>0</v>
      </c>
      <c r="H248" s="428">
        <f t="shared" si="22"/>
        <v>1</v>
      </c>
      <c r="I248" s="428">
        <f t="shared" si="23"/>
        <v>0</v>
      </c>
      <c r="J248" s="428">
        <f t="shared" si="24"/>
        <v>0</v>
      </c>
      <c r="K248" s="42">
        <f>VLOOKUP(Categorized!F248,Rules!$F$4:$H$7,3,0)</f>
        <v>80</v>
      </c>
      <c r="L248" s="43">
        <f>VLOOKUP(Categorized!G248,Rules!$F$8:$H$9,3,0)</f>
        <v>90</v>
      </c>
      <c r="M248" s="43">
        <f>VLOOKUP(Categorized!H248,Rules!$F$10:$H$12,3,0)</f>
        <v>60</v>
      </c>
      <c r="N248" s="43">
        <f>VLOOKUP(Categorized!I248,Rules!$F$13:$H$16,3,0)</f>
        <v>95</v>
      </c>
      <c r="O248" s="43">
        <f>VLOOKUP(Categorized!J248,Rules!$F$17:$H$19,3,0)</f>
        <v>90</v>
      </c>
      <c r="P248" s="43">
        <f>VLOOKUP(Categorized!K248,Rules!$F$20:$H$21,3,0)</f>
        <v>60</v>
      </c>
      <c r="Q248" s="43">
        <f>VLOOKUP(Categorized!L248,Rules!$F$22:$H$28,3,0)</f>
        <v>70</v>
      </c>
      <c r="R248" s="43">
        <f>VLOOKUP(Categorized!M248,Rules!$F$29:$H$31,3,0)</f>
        <v>70</v>
      </c>
      <c r="S248" s="255" cm="1">
        <f t="array" ref="S248">MMULT(K248:R248,Rules!$O$4:$O$11)</f>
        <v>77.436974789915951</v>
      </c>
      <c r="T248" s="43">
        <f>VLOOKUP(Categorized!N248,Rules!$F$32:$H$33,3,0)</f>
        <v>60</v>
      </c>
      <c r="U248" s="43">
        <f>VLOOKUP(Categorized!O248,Rules!$F$34:$H$40,3,0)</f>
        <v>70</v>
      </c>
      <c r="V248" s="43">
        <f>VLOOKUP(Categorized!P248,Rules!$F$41:$H$42,3,0)</f>
        <v>30</v>
      </c>
      <c r="W248" s="43">
        <f>VLOOKUP(Categorized!Q248,Rules!$F$43:$H$46,3,0)</f>
        <v>20</v>
      </c>
      <c r="X248" s="43">
        <f>VLOOKUP(Categorized!R248,Rules!$F$47:$H$51,3,0)</f>
        <v>30</v>
      </c>
      <c r="Y248" s="43">
        <f>VLOOKUP(Categorized!S248,Rules!$F$52:$H$56,3,0)</f>
        <v>50</v>
      </c>
      <c r="Z248" s="43">
        <f>VLOOKUP(Categorized!T248,Rules!$F$57:$H$58,3,0)</f>
        <v>80</v>
      </c>
      <c r="AA248" s="255">
        <f t="array" ref="AA248">MMULT(T248:Z248,Rules!$O$14:$O$20)</f>
        <v>47.508650519031143</v>
      </c>
      <c r="AB248" s="43">
        <f>VLOOKUP(Categorized!U248,Rules!$F$59:$H$60,3,0)</f>
        <v>80</v>
      </c>
      <c r="AC248" s="43">
        <f>VLOOKUP(Categorized!V248,Rules!$F$61:$H$62,3,0)</f>
        <v>20</v>
      </c>
      <c r="AD248" s="43">
        <f>VLOOKUP(Categorized!W248,Rules!$F$63:$H$64,3,0)</f>
        <v>80</v>
      </c>
      <c r="AE248" s="43">
        <f>VLOOKUP(Categorized!X248,Rules!$F$65:$H$66,3,0)</f>
        <v>20</v>
      </c>
      <c r="AF248" s="255">
        <f t="array" ref="AF248">MMULT(AB248:AE248,Rules!$O$23:$O$26)</f>
        <v>46.666666666666664</v>
      </c>
      <c r="AG248" s="43">
        <f>VLOOKUP(Categorized!Y248,Rules!$F$67:$H$68,3,0)</f>
        <v>70</v>
      </c>
      <c r="AH248" s="43">
        <f>VLOOKUP(Categorized!Z248,Rules!$F$69:$H$70,3,0)</f>
        <v>80</v>
      </c>
      <c r="AI248" s="43">
        <f>VLOOKUP(Categorized!AA248,Rules!$F$71:$H$72,3,0)</f>
        <v>30</v>
      </c>
      <c r="AJ248" s="43">
        <f>VLOOKUP(Categorized!AB248,Rules!$F$73:$H$74,3,0)</f>
        <v>60</v>
      </c>
      <c r="AK248" s="255">
        <f t="array" ref="AK248">MMULT(AG248:AJ248,Rules!$O$29:$O$32)</f>
        <v>60.476190476190467</v>
      </c>
      <c r="AL248" s="43">
        <f>VLOOKUP(Categorized!AC248,Rules!$F$75:$H$76,3,0)</f>
        <v>80</v>
      </c>
      <c r="AM248" s="43">
        <f>VLOOKUP(Categorized!AD248,Rules!$F$77:$H$78,3,0)</f>
        <v>80</v>
      </c>
      <c r="AN248" s="43">
        <f>VLOOKUP(Categorized!AE248,Rules!$F$79:$H$84,3,0)</f>
        <v>85</v>
      </c>
      <c r="AO248" s="43">
        <f>VLOOKUP(Categorized!AF248,Rules!$F$85:$H$89,3,0)</f>
        <v>90</v>
      </c>
      <c r="AP248" s="43">
        <f>VLOOKUP(Categorized!AG248,Rules!$F$90:$H$92,3,0)</f>
        <v>30</v>
      </c>
      <c r="AQ248" s="43">
        <f>VLOOKUP(Categorized!AH248,Rules!$F$93:$H$96,3,0)</f>
        <v>30</v>
      </c>
      <c r="AR248" s="43">
        <f>VLOOKUP(Categorized!AI248,Rules!$F$97:$H$100,3,0)</f>
        <v>50</v>
      </c>
      <c r="AS248" s="43">
        <f>VLOOKUP(Categorized!AJ248,Rules!$F$101:$H$102,3,0)</f>
        <v>30</v>
      </c>
      <c r="AT248" s="43">
        <f>VLOOKUP(Categorized!AK248,Rules!$F$103:$H$105,3,0)</f>
        <v>95</v>
      </c>
      <c r="AU248" s="43">
        <f>VLOOKUP(Categorized!AL248,Rules!$F$106:$H$109,3,0)</f>
        <v>60</v>
      </c>
      <c r="AV248" s="43">
        <f>VLOOKUP(Categorized!AM248,Rules!$F$110:$H$113,3,0)</f>
        <v>30</v>
      </c>
      <c r="AW248" s="255">
        <f t="array" ref="AW248">MMULT(AL248:AV248,Rules!$O$35:$O$45)</f>
        <v>60.721590909090907</v>
      </c>
      <c r="AX248" s="44">
        <f>VLOOKUP(Categorized!AN248,Rules!$F$114:$H$116,3,0)</f>
        <v>30</v>
      </c>
      <c r="AY248" s="44">
        <f>VLOOKUP(Categorized!AO248,Rules!$F$117:$H$119,3,0)</f>
        <v>30</v>
      </c>
      <c r="AZ248" s="44">
        <f>VLOOKUP(Categorized!AP248,Rules!$F$120:$H$122,3,0)</f>
        <v>30</v>
      </c>
      <c r="BA248" s="44">
        <f>VLOOKUP(Categorized!AQ248,Rules!$F$123:$H$124,3,0)</f>
        <v>30</v>
      </c>
      <c r="BB248" s="44">
        <f>VLOOKUP(Categorized!AR248,Rules!$F$125:$H$127,3,0)</f>
        <v>50</v>
      </c>
      <c r="BC248" s="44">
        <f>VLOOKUP(Categorized!AS248,Rules!$F$128:$H$130,3,0)</f>
        <v>30</v>
      </c>
      <c r="BD248" s="43">
        <f>VLOOKUP(Categorized!AT248,Rules!$F$131:$H$133,3,0)</f>
        <v>70</v>
      </c>
      <c r="BE248" s="44">
        <f>VLOOKUP(Categorized!AU248,Rules!$F$134:$H$136,3,0)</f>
        <v>30</v>
      </c>
      <c r="BF248" s="44">
        <f>VLOOKUP(Categorized!AV248,Rules!$F$137:$H$138,3,0)</f>
        <v>90</v>
      </c>
      <c r="BG248" s="44">
        <f>VLOOKUP(Categorized!AW248,Rules!$F$139:$H$141,3,0)</f>
        <v>30</v>
      </c>
      <c r="BH248" s="256">
        <f t="array" ref="BH248">MMULT(AX248:BG248,Rules!$O$48:$O$57)</f>
        <v>42.417177914110425</v>
      </c>
      <c r="BI248" s="43">
        <f>VLOOKUP(Categorized!AX248,Rules!$F$142:$H$143,3,0)</f>
        <v>30</v>
      </c>
      <c r="BJ248" s="43">
        <f>VLOOKUP(Categorized!AY248,Rules!$F$144:$H$145,3,0)</f>
        <v>30</v>
      </c>
      <c r="BK248" s="43">
        <f>VLOOKUP(Categorized!AZ248,Rules!$F$146:$H$147,3,0)</f>
        <v>30</v>
      </c>
      <c r="BL248" s="43">
        <f>VLOOKUP(Categorized!BA248,Rules!$F$148:$H$149,3,0)</f>
        <v>30</v>
      </c>
      <c r="BM248" s="43">
        <f>VLOOKUP(Categorized!BB248,Rules!$F$150:$H$151,3,0)</f>
        <v>30</v>
      </c>
      <c r="BN248" s="43">
        <f>VLOOKUP(Categorized!BC248,Rules!$F$152:$H$153,3,0)</f>
        <v>90</v>
      </c>
      <c r="BO248" s="43">
        <f>VLOOKUP(Categorized!BD248,Rules!$F$154:$H$155,3,0)</f>
        <v>90</v>
      </c>
      <c r="BP248" s="43">
        <f>VLOOKUP(Categorized!BE248,Rules!$F$156:$H$157,3,0)</f>
        <v>30</v>
      </c>
      <c r="BQ248" s="43">
        <f>VLOOKUP(Categorized!BF248,Rules!$F$158:$H$159,3,0)</f>
        <v>30</v>
      </c>
      <c r="BR248" s="43">
        <f>VLOOKUP(Categorized!BG248,Rules!$F$160:$H$161,3,0)</f>
        <v>30</v>
      </c>
      <c r="BS248" s="43">
        <f>VLOOKUP(Categorized!BH248,Rules!$F$162:$H$163,3,0)</f>
        <v>90</v>
      </c>
      <c r="BT248" s="43">
        <f>VLOOKUP(Categorized!BI248,Rules!$F$164:$H$165,3,0)</f>
        <v>90</v>
      </c>
      <c r="BU248" s="43">
        <f>VLOOKUP(Categorized!BJ248,Rules!$F$166:$H$167,3,0)</f>
        <v>90</v>
      </c>
      <c r="BV248" s="43">
        <f>VLOOKUP(Categorized!BK248,Rules!$F$168:$H$169,3,0)</f>
        <v>30</v>
      </c>
      <c r="BW248" s="43">
        <f>VLOOKUP(Categorized!BL248,Rules!$F$170:$H$171,3,0)</f>
        <v>30</v>
      </c>
      <c r="BX248" s="43">
        <f>VLOOKUP(Categorized!BM248,Rules!$F$172:$H$173,3,0)</f>
        <v>30</v>
      </c>
      <c r="BY248" s="43">
        <f>VLOOKUP(Categorized!BN248,Rules!$F$174:$H$175,3,0)</f>
        <v>30</v>
      </c>
      <c r="BZ248" s="43">
        <f>VLOOKUP(Categorized!BO248,Rules!$F$176:$H$177,3,0)</f>
        <v>30</v>
      </c>
      <c r="CA248" s="43">
        <f>VLOOKUP(Categorized!BP248,Rules!$F$178:$H$179,3,0)</f>
        <v>30</v>
      </c>
      <c r="CB248" s="43">
        <f>VLOOKUP(Categorized!BQ248,Rules!$F$180:$H$181,3,0)</f>
        <v>30</v>
      </c>
      <c r="CC248" s="43">
        <f>VLOOKUP(Categorized!BR248,Rules!$F$182:$H$183,3,0)</f>
        <v>30</v>
      </c>
      <c r="CD248" s="255">
        <f t="array" ref="CD248">MMULT(BI248:CC248,Rules!$O$60:$O$80)</f>
        <v>44.866627148784843</v>
      </c>
      <c r="CE248" s="43">
        <f>VLOOKUP(Categorized!BS248,Rules!$F$184:$H$185,3,0)</f>
        <v>30</v>
      </c>
      <c r="CF248" s="43">
        <f>VLOOKUP(Categorized!BT248,Rules!$F$186:$H$187,3,0)</f>
        <v>30</v>
      </c>
      <c r="CG248" s="43">
        <f>VLOOKUP(Categorized!BU248,Rules!$F$188:$H$189,3,0)</f>
        <v>30</v>
      </c>
      <c r="CH248" s="43">
        <f>VLOOKUP(Categorized!BV248,Rules!$F$190:$H$191,3,0)</f>
        <v>30</v>
      </c>
      <c r="CI248" s="43">
        <f>VLOOKUP(Categorized!BW248,Rules!$F$192:$H$193,3,0)</f>
        <v>30</v>
      </c>
      <c r="CJ248" s="255">
        <f t="array" ref="CJ248">MMULT(CE248:CI248,Rules!$O$83:$O$87)</f>
        <v>30</v>
      </c>
      <c r="CK248" s="28">
        <v>0</v>
      </c>
      <c r="CL248" s="46">
        <v>0</v>
      </c>
      <c r="CM248" s="393">
        <v>83.260869565217391</v>
      </c>
      <c r="CN248" s="397">
        <v>7</v>
      </c>
      <c r="CO248" s="397">
        <v>9</v>
      </c>
      <c r="CP248" s="397" t="s">
        <v>58</v>
      </c>
    </row>
    <row r="249" spans="1:94" ht="18.5">
      <c r="A249" s="58">
        <v>2021</v>
      </c>
      <c r="B249" s="39" t="s">
        <v>296</v>
      </c>
      <c r="C249" s="431">
        <v>44265.511979479197</v>
      </c>
      <c r="D249" s="431">
        <v>44266.397678460598</v>
      </c>
      <c r="E249" s="403">
        <v>38997</v>
      </c>
      <c r="F249" s="444">
        <f t="shared" si="20"/>
        <v>0</v>
      </c>
      <c r="G249" s="444">
        <f t="shared" si="21"/>
        <v>0</v>
      </c>
      <c r="H249" s="428">
        <f t="shared" si="22"/>
        <v>1</v>
      </c>
      <c r="I249" s="428">
        <f t="shared" si="23"/>
        <v>0</v>
      </c>
      <c r="J249" s="428">
        <f t="shared" si="24"/>
        <v>0</v>
      </c>
      <c r="K249" s="42">
        <f>VLOOKUP(Categorized!F249,Rules!$F$4:$H$7,3,0)</f>
        <v>80</v>
      </c>
      <c r="L249" s="43">
        <f>VLOOKUP(Categorized!G249,Rules!$F$8:$H$9,3,0)</f>
        <v>90</v>
      </c>
      <c r="M249" s="43">
        <f>VLOOKUP(Categorized!H249,Rules!$F$10:$H$12,3,0)</f>
        <v>60</v>
      </c>
      <c r="N249" s="43">
        <f>VLOOKUP(Categorized!I249,Rules!$F$13:$H$16,3,0)</f>
        <v>70</v>
      </c>
      <c r="O249" s="43">
        <f>VLOOKUP(Categorized!J249,Rules!$F$17:$H$19,3,0)</f>
        <v>90</v>
      </c>
      <c r="P249" s="43">
        <f>VLOOKUP(Categorized!K249,Rules!$F$20:$H$21,3,0)</f>
        <v>60</v>
      </c>
      <c r="Q249" s="43">
        <f>VLOOKUP(Categorized!L249,Rules!$F$22:$H$28,3,0)</f>
        <v>70</v>
      </c>
      <c r="R249" s="43">
        <f>VLOOKUP(Categorized!M249,Rules!$F$29:$H$31,3,0)</f>
        <v>70</v>
      </c>
      <c r="S249" s="255" cm="1">
        <f t="array" ref="S249">MMULT(K249:R249,Rules!$O$4:$O$11)</f>
        <v>74.285714285714278</v>
      </c>
      <c r="T249" s="43">
        <f>VLOOKUP(Categorized!N249,Rules!$F$32:$H$33,3,0)</f>
        <v>60</v>
      </c>
      <c r="U249" s="43">
        <f>VLOOKUP(Categorized!O249,Rules!$F$34:$H$40,3,0)</f>
        <v>70</v>
      </c>
      <c r="V249" s="43">
        <f>VLOOKUP(Categorized!P249,Rules!$F$41:$H$42,3,0)</f>
        <v>30</v>
      </c>
      <c r="W249" s="43">
        <f>VLOOKUP(Categorized!Q249,Rules!$F$43:$H$46,3,0)</f>
        <v>20</v>
      </c>
      <c r="X249" s="43">
        <f>VLOOKUP(Categorized!R249,Rules!$F$47:$H$51,3,0)</f>
        <v>30</v>
      </c>
      <c r="Y249" s="43">
        <f>VLOOKUP(Categorized!S249,Rules!$F$52:$H$56,3,0)</f>
        <v>30</v>
      </c>
      <c r="Z249" s="43">
        <f>VLOOKUP(Categorized!T249,Rules!$F$57:$H$58,3,0)</f>
        <v>30</v>
      </c>
      <c r="AA249" s="255">
        <f t="array" ref="AA249">MMULT(T249:Z249,Rules!$O$14:$O$20)</f>
        <v>37.733564013840834</v>
      </c>
      <c r="AB249" s="43">
        <f>VLOOKUP(Categorized!U249,Rules!$F$59:$H$60,3,0)</f>
        <v>20</v>
      </c>
      <c r="AC249" s="43">
        <f>VLOOKUP(Categorized!V249,Rules!$F$61:$H$62,3,0)</f>
        <v>20</v>
      </c>
      <c r="AD249" s="43">
        <f>VLOOKUP(Categorized!W249,Rules!$F$63:$H$64,3,0)</f>
        <v>80</v>
      </c>
      <c r="AE249" s="43">
        <f>VLOOKUP(Categorized!X249,Rules!$F$65:$H$66,3,0)</f>
        <v>20</v>
      </c>
      <c r="AF249" s="255">
        <f t="array" ref="AF249">MMULT(AB249:AE249,Rules!$O$23:$O$26)</f>
        <v>26.666666666666664</v>
      </c>
      <c r="AG249" s="43">
        <f>VLOOKUP(Categorized!Y249,Rules!$F$67:$H$68,3,0)</f>
        <v>70</v>
      </c>
      <c r="AH249" s="43">
        <f>VLOOKUP(Categorized!Z249,Rules!$F$69:$H$70,3,0)</f>
        <v>30</v>
      </c>
      <c r="AI249" s="43">
        <f>VLOOKUP(Categorized!AA249,Rules!$F$71:$H$72,3,0)</f>
        <v>80</v>
      </c>
      <c r="AJ249" s="43">
        <f>VLOOKUP(Categorized!AB249,Rules!$F$73:$H$74,3,0)</f>
        <v>60</v>
      </c>
      <c r="AK249" s="255">
        <f t="array" ref="AK249">MMULT(AG249:AJ249,Rules!$O$29:$O$32)</f>
        <v>58.888888888888886</v>
      </c>
      <c r="AL249" s="43">
        <f>VLOOKUP(Categorized!AC249,Rules!$F$75:$H$76,3,0)</f>
        <v>80</v>
      </c>
      <c r="AM249" s="43">
        <f>VLOOKUP(Categorized!AD249,Rules!$F$77:$H$78,3,0)</f>
        <v>50</v>
      </c>
      <c r="AN249" s="43">
        <f>VLOOKUP(Categorized!AE249,Rules!$F$79:$H$84,3,0)</f>
        <v>80</v>
      </c>
      <c r="AO249" s="43">
        <f>VLOOKUP(Categorized!AF249,Rules!$F$85:$H$89,3,0)</f>
        <v>50</v>
      </c>
      <c r="AP249" s="43">
        <f>VLOOKUP(Categorized!AG249,Rules!$F$90:$H$92,3,0)</f>
        <v>30</v>
      </c>
      <c r="AQ249" s="43">
        <f>VLOOKUP(Categorized!AH249,Rules!$F$93:$H$96,3,0)</f>
        <v>30</v>
      </c>
      <c r="AR249" s="43">
        <f>VLOOKUP(Categorized!AI249,Rules!$F$97:$H$100,3,0)</f>
        <v>50</v>
      </c>
      <c r="AS249" s="43">
        <f>VLOOKUP(Categorized!AJ249,Rules!$F$101:$H$102,3,0)</f>
        <v>30</v>
      </c>
      <c r="AT249" s="43">
        <f>VLOOKUP(Categorized!AK249,Rules!$F$103:$H$105,3,0)</f>
        <v>95</v>
      </c>
      <c r="AU249" s="43">
        <f>VLOOKUP(Categorized!AL249,Rules!$F$106:$H$109,3,0)</f>
        <v>60</v>
      </c>
      <c r="AV249" s="43">
        <f>VLOOKUP(Categorized!AM249,Rules!$F$110:$H$113,3,0)</f>
        <v>70</v>
      </c>
      <c r="AW249" s="255">
        <f t="array" ref="AW249">MMULT(AL249:AV249,Rules!$O$35:$O$45)</f>
        <v>56.448863636363633</v>
      </c>
      <c r="AX249" s="44">
        <f>VLOOKUP(Categorized!AN249,Rules!$F$114:$H$116,3,0)</f>
        <v>30</v>
      </c>
      <c r="AY249" s="44">
        <f>VLOOKUP(Categorized!AO249,Rules!$F$117:$H$119,3,0)</f>
        <v>30</v>
      </c>
      <c r="AZ249" s="44">
        <f>VLOOKUP(Categorized!AP249,Rules!$F$120:$H$122,3,0)</f>
        <v>30</v>
      </c>
      <c r="BA249" s="44">
        <f>VLOOKUP(Categorized!AQ249,Rules!$F$123:$H$124,3,0)</f>
        <v>30</v>
      </c>
      <c r="BB249" s="44">
        <f>VLOOKUP(Categorized!AR249,Rules!$F$125:$H$127,3,0)</f>
        <v>50</v>
      </c>
      <c r="BC249" s="44">
        <f>VLOOKUP(Categorized!AS249,Rules!$F$128:$H$130,3,0)</f>
        <v>30</v>
      </c>
      <c r="BD249" s="43">
        <f>VLOOKUP(Categorized!AT249,Rules!$F$131:$H$133,3,0)</f>
        <v>30</v>
      </c>
      <c r="BE249" s="44">
        <f>VLOOKUP(Categorized!AU249,Rules!$F$134:$H$136,3,0)</f>
        <v>30</v>
      </c>
      <c r="BF249" s="44">
        <f>VLOOKUP(Categorized!AV249,Rules!$F$137:$H$138,3,0)</f>
        <v>30</v>
      </c>
      <c r="BG249" s="44">
        <f>VLOOKUP(Categorized!AW249,Rules!$F$139:$H$141,3,0)</f>
        <v>30</v>
      </c>
      <c r="BH249" s="256">
        <f t="array" ref="BH249">MMULT(AX249:BG249,Rules!$O$48:$O$57)</f>
        <v>32.036809815950917</v>
      </c>
      <c r="BI249" s="43">
        <f>VLOOKUP(Categorized!AX249,Rules!$F$142:$H$143,3,0)</f>
        <v>30</v>
      </c>
      <c r="BJ249" s="43">
        <f>VLOOKUP(Categorized!AY249,Rules!$F$144:$H$145,3,0)</f>
        <v>30</v>
      </c>
      <c r="BK249" s="43">
        <f>VLOOKUP(Categorized!AZ249,Rules!$F$146:$H$147,3,0)</f>
        <v>30</v>
      </c>
      <c r="BL249" s="43">
        <f>VLOOKUP(Categorized!BA249,Rules!$F$148:$H$149,3,0)</f>
        <v>30</v>
      </c>
      <c r="BM249" s="43">
        <f>VLOOKUP(Categorized!BB249,Rules!$F$150:$H$151,3,0)</f>
        <v>30</v>
      </c>
      <c r="BN249" s="43">
        <f>VLOOKUP(Categorized!BC249,Rules!$F$152:$H$153,3,0)</f>
        <v>30</v>
      </c>
      <c r="BO249" s="43">
        <f>VLOOKUP(Categorized!BD249,Rules!$F$154:$H$155,3,0)</f>
        <v>90</v>
      </c>
      <c r="BP249" s="43">
        <f>VLOOKUP(Categorized!BE249,Rules!$F$156:$H$157,3,0)</f>
        <v>30</v>
      </c>
      <c r="BQ249" s="43">
        <f>VLOOKUP(Categorized!BF249,Rules!$F$158:$H$159,3,0)</f>
        <v>30</v>
      </c>
      <c r="BR249" s="43">
        <f>VLOOKUP(Categorized!BG249,Rules!$F$160:$H$161,3,0)</f>
        <v>30</v>
      </c>
      <c r="BS249" s="43">
        <f>VLOOKUP(Categorized!BH249,Rules!$F$162:$H$163,3,0)</f>
        <v>30</v>
      </c>
      <c r="BT249" s="43">
        <f>VLOOKUP(Categorized!BI249,Rules!$F$164:$H$165,3,0)</f>
        <v>90</v>
      </c>
      <c r="BU249" s="43">
        <f>VLOOKUP(Categorized!BJ249,Rules!$F$166:$H$167,3,0)</f>
        <v>90</v>
      </c>
      <c r="BV249" s="43">
        <f>VLOOKUP(Categorized!BK249,Rules!$F$168:$H$169,3,0)</f>
        <v>30</v>
      </c>
      <c r="BW249" s="43">
        <f>VLOOKUP(Categorized!BL249,Rules!$F$170:$H$171,3,0)</f>
        <v>30</v>
      </c>
      <c r="BX249" s="43">
        <f>VLOOKUP(Categorized!BM249,Rules!$F$172:$H$173,3,0)</f>
        <v>30</v>
      </c>
      <c r="BY249" s="43">
        <f>VLOOKUP(Categorized!BN249,Rules!$F$174:$H$175,3,0)</f>
        <v>30</v>
      </c>
      <c r="BZ249" s="43">
        <f>VLOOKUP(Categorized!BO249,Rules!$F$176:$H$177,3,0)</f>
        <v>30</v>
      </c>
      <c r="CA249" s="43">
        <f>VLOOKUP(Categorized!BP249,Rules!$F$178:$H$179,3,0)</f>
        <v>30</v>
      </c>
      <c r="CB249" s="43">
        <f>VLOOKUP(Categorized!BQ249,Rules!$F$180:$H$181,3,0)</f>
        <v>30</v>
      </c>
      <c r="CC249" s="43">
        <f>VLOOKUP(Categorized!BR249,Rules!$F$182:$H$183,3,0)</f>
        <v>30</v>
      </c>
      <c r="CD249" s="255">
        <f t="array" ref="CD249">MMULT(BI249:CC249,Rules!$O$60:$O$80)</f>
        <v>38.500296384113824</v>
      </c>
      <c r="CE249" s="43">
        <f>VLOOKUP(Categorized!BS249,Rules!$F$184:$H$185,3,0)</f>
        <v>30</v>
      </c>
      <c r="CF249" s="43">
        <f>VLOOKUP(Categorized!BT249,Rules!$F$186:$H$187,3,0)</f>
        <v>90</v>
      </c>
      <c r="CG249" s="43">
        <f>VLOOKUP(Categorized!BU249,Rules!$F$188:$H$189,3,0)</f>
        <v>30</v>
      </c>
      <c r="CH249" s="43">
        <f>VLOOKUP(Categorized!BV249,Rules!$F$190:$H$191,3,0)</f>
        <v>90</v>
      </c>
      <c r="CI249" s="43">
        <f>VLOOKUP(Categorized!BW249,Rules!$F$192:$H$193,3,0)</f>
        <v>30</v>
      </c>
      <c r="CJ249" s="255">
        <f t="array" ref="CJ249">MMULT(CE249:CI249,Rules!$O$83:$O$87)</f>
        <v>54</v>
      </c>
      <c r="CK249" s="28">
        <v>0</v>
      </c>
      <c r="CL249" s="46">
        <v>0</v>
      </c>
      <c r="CM249" s="393">
        <v>68.478260869565219</v>
      </c>
      <c r="CN249" s="397">
        <v>5</v>
      </c>
      <c r="CO249" s="397">
        <v>7</v>
      </c>
      <c r="CP249" s="397" t="s">
        <v>58</v>
      </c>
    </row>
    <row r="250" spans="1:94" ht="18.5">
      <c r="A250" s="58">
        <v>2021</v>
      </c>
      <c r="B250" s="39" t="s">
        <v>297</v>
      </c>
      <c r="C250" s="431">
        <v>44432.550523044003</v>
      </c>
      <c r="D250" s="431">
        <v>44435.467404120398</v>
      </c>
      <c r="E250" s="403">
        <v>58323</v>
      </c>
      <c r="F250" s="444">
        <f t="shared" si="20"/>
        <v>0</v>
      </c>
      <c r="G250" s="444">
        <f t="shared" si="21"/>
        <v>0</v>
      </c>
      <c r="H250" s="428">
        <f t="shared" si="22"/>
        <v>1</v>
      </c>
      <c r="I250" s="428">
        <f t="shared" si="23"/>
        <v>0</v>
      </c>
      <c r="J250" s="428">
        <f t="shared" si="24"/>
        <v>0</v>
      </c>
      <c r="K250" s="42">
        <f>VLOOKUP(Categorized!F250,Rules!$F$4:$H$7,3,0)</f>
        <v>90</v>
      </c>
      <c r="L250" s="43">
        <f>VLOOKUP(Categorized!G250,Rules!$F$8:$H$9,3,0)</f>
        <v>90</v>
      </c>
      <c r="M250" s="43">
        <f>VLOOKUP(Categorized!H250,Rules!$F$10:$H$12,3,0)</f>
        <v>80</v>
      </c>
      <c r="N250" s="43">
        <f>VLOOKUP(Categorized!I250,Rules!$F$13:$H$16,3,0)</f>
        <v>95</v>
      </c>
      <c r="O250" s="43">
        <f>VLOOKUP(Categorized!J250,Rules!$F$17:$H$19,3,0)</f>
        <v>90</v>
      </c>
      <c r="P250" s="43">
        <f>VLOOKUP(Categorized!K250,Rules!$F$20:$H$21,3,0)</f>
        <v>80</v>
      </c>
      <c r="Q250" s="43">
        <f>VLOOKUP(Categorized!L250,Rules!$F$22:$H$28,3,0)</f>
        <v>70</v>
      </c>
      <c r="R250" s="43">
        <f>VLOOKUP(Categorized!M250,Rules!$F$29:$H$31,3,0)</f>
        <v>60</v>
      </c>
      <c r="S250" s="255" cm="1">
        <f t="array" ref="S250">MMULT(K250:R250,Rules!$O$4:$O$11)</f>
        <v>83.65546218487394</v>
      </c>
      <c r="T250" s="43">
        <f>VLOOKUP(Categorized!N250,Rules!$F$32:$H$33,3,0)</f>
        <v>60</v>
      </c>
      <c r="U250" s="43">
        <f>VLOOKUP(Categorized!O250,Rules!$F$34:$H$40,3,0)</f>
        <v>70</v>
      </c>
      <c r="V250" s="43">
        <f>VLOOKUP(Categorized!P250,Rules!$F$41:$H$42,3,0)</f>
        <v>30</v>
      </c>
      <c r="W250" s="43">
        <f>VLOOKUP(Categorized!Q250,Rules!$F$43:$H$46,3,0)</f>
        <v>20</v>
      </c>
      <c r="X250" s="43">
        <f>VLOOKUP(Categorized!R250,Rules!$F$47:$H$51,3,0)</f>
        <v>30</v>
      </c>
      <c r="Y250" s="43">
        <f>VLOOKUP(Categorized!S250,Rules!$F$52:$H$56,3,0)</f>
        <v>30</v>
      </c>
      <c r="Z250" s="43">
        <f>VLOOKUP(Categorized!T250,Rules!$F$57:$H$58,3,0)</f>
        <v>30</v>
      </c>
      <c r="AA250" s="255">
        <f t="array" ref="AA250">MMULT(T250:Z250,Rules!$O$14:$O$20)</f>
        <v>37.733564013840834</v>
      </c>
      <c r="AB250" s="43">
        <f>VLOOKUP(Categorized!U250,Rules!$F$59:$H$60,3,0)</f>
        <v>80</v>
      </c>
      <c r="AC250" s="43">
        <f>VLOOKUP(Categorized!V250,Rules!$F$61:$H$62,3,0)</f>
        <v>20</v>
      </c>
      <c r="AD250" s="43">
        <f>VLOOKUP(Categorized!W250,Rules!$F$63:$H$64,3,0)</f>
        <v>80</v>
      </c>
      <c r="AE250" s="43">
        <f>VLOOKUP(Categorized!X250,Rules!$F$65:$H$66,3,0)</f>
        <v>20</v>
      </c>
      <c r="AF250" s="255">
        <f t="array" ref="AF250">MMULT(AB250:AE250,Rules!$O$23:$O$26)</f>
        <v>46.666666666666664</v>
      </c>
      <c r="AG250" s="43">
        <f>VLOOKUP(Categorized!Y250,Rules!$F$67:$H$68,3,0)</f>
        <v>70</v>
      </c>
      <c r="AH250" s="43">
        <f>VLOOKUP(Categorized!Z250,Rules!$F$69:$H$70,3,0)</f>
        <v>80</v>
      </c>
      <c r="AI250" s="43">
        <f>VLOOKUP(Categorized!AA250,Rules!$F$71:$H$72,3,0)</f>
        <v>80</v>
      </c>
      <c r="AJ250" s="43">
        <f>VLOOKUP(Categorized!AB250,Rules!$F$73:$H$74,3,0)</f>
        <v>60</v>
      </c>
      <c r="AK250" s="255">
        <f t="array" ref="AK250">MMULT(AG250:AJ250,Rules!$O$29:$O$32)</f>
        <v>73.174603174603163</v>
      </c>
      <c r="AL250" s="43">
        <f>VLOOKUP(Categorized!AC250,Rules!$F$75:$H$76,3,0)</f>
        <v>80</v>
      </c>
      <c r="AM250" s="43">
        <f>VLOOKUP(Categorized!AD250,Rules!$F$77:$H$78,3,0)</f>
        <v>50</v>
      </c>
      <c r="AN250" s="43">
        <f>VLOOKUP(Categorized!AE250,Rules!$F$79:$H$84,3,0)</f>
        <v>30</v>
      </c>
      <c r="AO250" s="43">
        <f>VLOOKUP(Categorized!AF250,Rules!$F$85:$H$89,3,0)</f>
        <v>50</v>
      </c>
      <c r="AP250" s="43">
        <f>VLOOKUP(Categorized!AG250,Rules!$F$90:$H$92,3,0)</f>
        <v>30</v>
      </c>
      <c r="AQ250" s="43">
        <f>VLOOKUP(Categorized!AH250,Rules!$F$93:$H$96,3,0)</f>
        <v>80</v>
      </c>
      <c r="AR250" s="43">
        <f>VLOOKUP(Categorized!AI250,Rules!$F$97:$H$100,3,0)</f>
        <v>30</v>
      </c>
      <c r="AS250" s="43">
        <f>VLOOKUP(Categorized!AJ250,Rules!$F$101:$H$102,3,0)</f>
        <v>30</v>
      </c>
      <c r="AT250" s="43">
        <f>VLOOKUP(Categorized!AK250,Rules!$F$103:$H$105,3,0)</f>
        <v>95</v>
      </c>
      <c r="AU250" s="43">
        <f>VLOOKUP(Categorized!AL250,Rules!$F$106:$H$109,3,0)</f>
        <v>60</v>
      </c>
      <c r="AV250" s="43">
        <f>VLOOKUP(Categorized!AM250,Rules!$F$110:$H$113,3,0)</f>
        <v>30</v>
      </c>
      <c r="AW250" s="255">
        <f t="array" ref="AW250">MMULT(AL250:AV250,Rules!$O$35:$O$45)</f>
        <v>51.505681818181827</v>
      </c>
      <c r="AX250" s="44">
        <f>VLOOKUP(Categorized!AN250,Rules!$F$114:$H$116,3,0)</f>
        <v>90</v>
      </c>
      <c r="AY250" s="44">
        <f>VLOOKUP(Categorized!AO250,Rules!$F$117:$H$119,3,0)</f>
        <v>90</v>
      </c>
      <c r="AZ250" s="44">
        <f>VLOOKUP(Categorized!AP250,Rules!$F$120:$H$122,3,0)</f>
        <v>30</v>
      </c>
      <c r="BA250" s="44">
        <f>VLOOKUP(Categorized!AQ250,Rules!$F$123:$H$124,3,0)</f>
        <v>30</v>
      </c>
      <c r="BB250" s="44">
        <f>VLOOKUP(Categorized!AR250,Rules!$F$125:$H$127,3,0)</f>
        <v>50</v>
      </c>
      <c r="BC250" s="44">
        <f>VLOOKUP(Categorized!AS250,Rules!$F$128:$H$130,3,0)</f>
        <v>30</v>
      </c>
      <c r="BD250" s="43">
        <f>VLOOKUP(Categorized!AT250,Rules!$F$131:$H$133,3,0)</f>
        <v>70</v>
      </c>
      <c r="BE250" s="44">
        <f>VLOOKUP(Categorized!AU250,Rules!$F$134:$H$136,3,0)</f>
        <v>30</v>
      </c>
      <c r="BF250" s="44">
        <f>VLOOKUP(Categorized!AV250,Rules!$F$137:$H$138,3,0)</f>
        <v>90</v>
      </c>
      <c r="BG250" s="44">
        <f>VLOOKUP(Categorized!AW250,Rules!$F$139:$H$141,3,0)</f>
        <v>45</v>
      </c>
      <c r="BH250" s="256">
        <f t="array" ref="BH250">MMULT(AX250:BG250,Rules!$O$48:$O$57)</f>
        <v>54.417177914110425</v>
      </c>
      <c r="BI250" s="43">
        <f>VLOOKUP(Categorized!AX250,Rules!$F$142:$H$143,3,0)</f>
        <v>30</v>
      </c>
      <c r="BJ250" s="43">
        <f>VLOOKUP(Categorized!AY250,Rules!$F$144:$H$145,3,0)</f>
        <v>30</v>
      </c>
      <c r="BK250" s="43">
        <f>VLOOKUP(Categorized!AZ250,Rules!$F$146:$H$147,3,0)</f>
        <v>30</v>
      </c>
      <c r="BL250" s="43">
        <f>VLOOKUP(Categorized!BA250,Rules!$F$148:$H$149,3,0)</f>
        <v>30</v>
      </c>
      <c r="BM250" s="43">
        <f>VLOOKUP(Categorized!BB250,Rules!$F$150:$H$151,3,0)</f>
        <v>30</v>
      </c>
      <c r="BN250" s="43">
        <f>VLOOKUP(Categorized!BC250,Rules!$F$152:$H$153,3,0)</f>
        <v>30</v>
      </c>
      <c r="BO250" s="43">
        <f>VLOOKUP(Categorized!BD250,Rules!$F$154:$H$155,3,0)</f>
        <v>90</v>
      </c>
      <c r="BP250" s="43">
        <f>VLOOKUP(Categorized!BE250,Rules!$F$156:$H$157,3,0)</f>
        <v>30</v>
      </c>
      <c r="BQ250" s="43">
        <f>VLOOKUP(Categorized!BF250,Rules!$F$158:$H$159,3,0)</f>
        <v>30</v>
      </c>
      <c r="BR250" s="43">
        <f>VLOOKUP(Categorized!BG250,Rules!$F$160:$H$161,3,0)</f>
        <v>30</v>
      </c>
      <c r="BS250" s="43">
        <f>VLOOKUP(Categorized!BH250,Rules!$F$162:$H$163,3,0)</f>
        <v>30</v>
      </c>
      <c r="BT250" s="43">
        <f>VLOOKUP(Categorized!BI250,Rules!$F$164:$H$165,3,0)</f>
        <v>90</v>
      </c>
      <c r="BU250" s="43">
        <f>VLOOKUP(Categorized!BJ250,Rules!$F$166:$H$167,3,0)</f>
        <v>90</v>
      </c>
      <c r="BV250" s="43">
        <f>VLOOKUP(Categorized!BK250,Rules!$F$168:$H$169,3,0)</f>
        <v>30</v>
      </c>
      <c r="BW250" s="43">
        <f>VLOOKUP(Categorized!BL250,Rules!$F$170:$H$171,3,0)</f>
        <v>30</v>
      </c>
      <c r="BX250" s="43">
        <f>VLOOKUP(Categorized!BM250,Rules!$F$172:$H$173,3,0)</f>
        <v>30</v>
      </c>
      <c r="BY250" s="43">
        <f>VLOOKUP(Categorized!BN250,Rules!$F$174:$H$175,3,0)</f>
        <v>30</v>
      </c>
      <c r="BZ250" s="43">
        <f>VLOOKUP(Categorized!BO250,Rules!$F$176:$H$177,3,0)</f>
        <v>30</v>
      </c>
      <c r="CA250" s="43">
        <f>VLOOKUP(Categorized!BP250,Rules!$F$178:$H$179,3,0)</f>
        <v>30</v>
      </c>
      <c r="CB250" s="43">
        <f>VLOOKUP(Categorized!BQ250,Rules!$F$180:$H$181,3,0)</f>
        <v>30</v>
      </c>
      <c r="CC250" s="43">
        <f>VLOOKUP(Categorized!BR250,Rules!$F$182:$H$183,3,0)</f>
        <v>30</v>
      </c>
      <c r="CD250" s="255">
        <f t="array" ref="CD250">MMULT(BI250:CC250,Rules!$O$60:$O$80)</f>
        <v>38.500296384113824</v>
      </c>
      <c r="CE250" s="43">
        <f>VLOOKUP(Categorized!BS250,Rules!$F$184:$H$185,3,0)</f>
        <v>30</v>
      </c>
      <c r="CF250" s="43">
        <f>VLOOKUP(Categorized!BT250,Rules!$F$186:$H$187,3,0)</f>
        <v>30</v>
      </c>
      <c r="CG250" s="43">
        <f>VLOOKUP(Categorized!BU250,Rules!$F$188:$H$189,3,0)</f>
        <v>30</v>
      </c>
      <c r="CH250" s="43">
        <f>VLOOKUP(Categorized!BV250,Rules!$F$190:$H$191,3,0)</f>
        <v>90</v>
      </c>
      <c r="CI250" s="43">
        <f>VLOOKUP(Categorized!BW250,Rules!$F$192:$H$193,3,0)</f>
        <v>30</v>
      </c>
      <c r="CJ250" s="255">
        <f t="array" ref="CJ250">MMULT(CE250:CI250,Rules!$O$83:$O$87)</f>
        <v>40.588235294117645</v>
      </c>
      <c r="CK250" s="28">
        <v>0</v>
      </c>
      <c r="CL250" s="46">
        <v>0</v>
      </c>
      <c r="CM250" s="393">
        <v>83.260869565217391</v>
      </c>
      <c r="CN250" s="397">
        <v>7</v>
      </c>
      <c r="CO250" s="397">
        <v>9</v>
      </c>
      <c r="CP250" s="397" t="s">
        <v>58</v>
      </c>
    </row>
    <row r="251" spans="1:94" ht="18.5">
      <c r="A251" s="58">
        <v>2021</v>
      </c>
      <c r="B251" s="39" t="s">
        <v>298</v>
      </c>
      <c r="C251" s="431">
        <v>44391.580282511597</v>
      </c>
      <c r="D251" s="431">
        <v>44396.482686713003</v>
      </c>
      <c r="E251" s="403">
        <v>57248</v>
      </c>
      <c r="F251" s="444">
        <f t="shared" si="20"/>
        <v>0</v>
      </c>
      <c r="G251" s="444">
        <f t="shared" si="21"/>
        <v>0</v>
      </c>
      <c r="H251" s="428">
        <f t="shared" si="22"/>
        <v>1</v>
      </c>
      <c r="I251" s="428">
        <f t="shared" si="23"/>
        <v>0</v>
      </c>
      <c r="J251" s="428">
        <f t="shared" si="24"/>
        <v>0</v>
      </c>
      <c r="K251" s="42">
        <f>VLOOKUP(Categorized!F251,Rules!$F$4:$H$7,3,0)</f>
        <v>80</v>
      </c>
      <c r="L251" s="43">
        <f>VLOOKUP(Categorized!G251,Rules!$F$8:$H$9,3,0)</f>
        <v>90</v>
      </c>
      <c r="M251" s="43">
        <f>VLOOKUP(Categorized!H251,Rules!$F$10:$H$12,3,0)</f>
        <v>60</v>
      </c>
      <c r="N251" s="43">
        <f>VLOOKUP(Categorized!I251,Rules!$F$13:$H$16,3,0)</f>
        <v>95</v>
      </c>
      <c r="O251" s="43">
        <f>VLOOKUP(Categorized!J251,Rules!$F$17:$H$19,3,0)</f>
        <v>90</v>
      </c>
      <c r="P251" s="43">
        <f>VLOOKUP(Categorized!K251,Rules!$F$20:$H$21,3,0)</f>
        <v>60</v>
      </c>
      <c r="Q251" s="43">
        <f>VLOOKUP(Categorized!L251,Rules!$F$22:$H$28,3,0)</f>
        <v>70</v>
      </c>
      <c r="R251" s="43">
        <f>VLOOKUP(Categorized!M251,Rules!$F$29:$H$31,3,0)</f>
        <v>70</v>
      </c>
      <c r="S251" s="255" cm="1">
        <f t="array" ref="S251">MMULT(K251:R251,Rules!$O$4:$O$11)</f>
        <v>77.436974789915951</v>
      </c>
      <c r="T251" s="43">
        <f>VLOOKUP(Categorized!N251,Rules!$F$32:$H$33,3,0)</f>
        <v>90</v>
      </c>
      <c r="U251" s="43">
        <f>VLOOKUP(Categorized!O251,Rules!$F$34:$H$40,3,0)</f>
        <v>80</v>
      </c>
      <c r="V251" s="43">
        <f>VLOOKUP(Categorized!P251,Rules!$F$41:$H$42,3,0)</f>
        <v>90</v>
      </c>
      <c r="W251" s="43">
        <f>VLOOKUP(Categorized!Q251,Rules!$F$43:$H$46,3,0)</f>
        <v>50</v>
      </c>
      <c r="X251" s="43">
        <f>VLOOKUP(Categorized!R251,Rules!$F$47:$H$51,3,0)</f>
        <v>30</v>
      </c>
      <c r="Y251" s="43">
        <f>VLOOKUP(Categorized!S251,Rules!$F$52:$H$56,3,0)</f>
        <v>30</v>
      </c>
      <c r="Z251" s="43">
        <f>VLOOKUP(Categorized!T251,Rules!$F$57:$H$58,3,0)</f>
        <v>30</v>
      </c>
      <c r="AA251" s="255">
        <f t="array" ref="AA251">MMULT(T251:Z251,Rules!$O$14:$O$20)</f>
        <v>55.882352941176471</v>
      </c>
      <c r="AB251" s="43">
        <f>VLOOKUP(Categorized!U251,Rules!$F$59:$H$60,3,0)</f>
        <v>80</v>
      </c>
      <c r="AC251" s="43">
        <f>VLOOKUP(Categorized!V251,Rules!$F$61:$H$62,3,0)</f>
        <v>20</v>
      </c>
      <c r="AD251" s="43">
        <f>VLOOKUP(Categorized!W251,Rules!$F$63:$H$64,3,0)</f>
        <v>80</v>
      </c>
      <c r="AE251" s="43">
        <f>VLOOKUP(Categorized!X251,Rules!$F$65:$H$66,3,0)</f>
        <v>20</v>
      </c>
      <c r="AF251" s="255">
        <f t="array" ref="AF251">MMULT(AB251:AE251,Rules!$O$23:$O$26)</f>
        <v>46.666666666666664</v>
      </c>
      <c r="AG251" s="43">
        <f>VLOOKUP(Categorized!Y251,Rules!$F$67:$H$68,3,0)</f>
        <v>70</v>
      </c>
      <c r="AH251" s="43">
        <f>VLOOKUP(Categorized!Z251,Rules!$F$69:$H$70,3,0)</f>
        <v>80</v>
      </c>
      <c r="AI251" s="43">
        <f>VLOOKUP(Categorized!AA251,Rules!$F$71:$H$72,3,0)</f>
        <v>80</v>
      </c>
      <c r="AJ251" s="43">
        <f>VLOOKUP(Categorized!AB251,Rules!$F$73:$H$74,3,0)</f>
        <v>60</v>
      </c>
      <c r="AK251" s="255">
        <f t="array" ref="AK251">MMULT(AG251:AJ251,Rules!$O$29:$O$32)</f>
        <v>73.174603174603163</v>
      </c>
      <c r="AL251" s="43">
        <f>VLOOKUP(Categorized!AC251,Rules!$F$75:$H$76,3,0)</f>
        <v>80</v>
      </c>
      <c r="AM251" s="43">
        <f>VLOOKUP(Categorized!AD251,Rules!$F$77:$H$78,3,0)</f>
        <v>80</v>
      </c>
      <c r="AN251" s="43">
        <f>VLOOKUP(Categorized!AE251,Rules!$F$79:$H$84,3,0)</f>
        <v>90</v>
      </c>
      <c r="AO251" s="43">
        <f>VLOOKUP(Categorized!AF251,Rules!$F$85:$H$89,3,0)</f>
        <v>30</v>
      </c>
      <c r="AP251" s="43">
        <f>VLOOKUP(Categorized!AG251,Rules!$F$90:$H$92,3,0)</f>
        <v>30</v>
      </c>
      <c r="AQ251" s="43">
        <f>VLOOKUP(Categorized!AH251,Rules!$F$93:$H$96,3,0)</f>
        <v>30</v>
      </c>
      <c r="AR251" s="43">
        <f>VLOOKUP(Categorized!AI251,Rules!$F$97:$H$100,3,0)</f>
        <v>50</v>
      </c>
      <c r="AS251" s="43">
        <f>VLOOKUP(Categorized!AJ251,Rules!$F$101:$H$102,3,0)</f>
        <v>30</v>
      </c>
      <c r="AT251" s="43">
        <f>VLOOKUP(Categorized!AK251,Rules!$F$103:$H$105,3,0)</f>
        <v>95</v>
      </c>
      <c r="AU251" s="43">
        <f>VLOOKUP(Categorized!AL251,Rules!$F$106:$H$109,3,0)</f>
        <v>60</v>
      </c>
      <c r="AV251" s="43">
        <f>VLOOKUP(Categorized!AM251,Rules!$F$110:$H$113,3,0)</f>
        <v>30</v>
      </c>
      <c r="AW251" s="255">
        <f t="array" ref="AW251">MMULT(AL251:AV251,Rules!$O$35:$O$45)</f>
        <v>55.107954545454547</v>
      </c>
      <c r="AX251" s="44">
        <f>VLOOKUP(Categorized!AN251,Rules!$F$114:$H$116,3,0)</f>
        <v>30</v>
      </c>
      <c r="AY251" s="44">
        <f>VLOOKUP(Categorized!AO251,Rules!$F$117:$H$119,3,0)</f>
        <v>30</v>
      </c>
      <c r="AZ251" s="44">
        <f>VLOOKUP(Categorized!AP251,Rules!$F$120:$H$122,3,0)</f>
        <v>30</v>
      </c>
      <c r="BA251" s="44">
        <f>VLOOKUP(Categorized!AQ251,Rules!$F$123:$H$124,3,0)</f>
        <v>30</v>
      </c>
      <c r="BB251" s="44">
        <f>VLOOKUP(Categorized!AR251,Rules!$F$125:$H$127,3,0)</f>
        <v>50</v>
      </c>
      <c r="BC251" s="44">
        <f>VLOOKUP(Categorized!AS251,Rules!$F$128:$H$130,3,0)</f>
        <v>30</v>
      </c>
      <c r="BD251" s="43">
        <f>VLOOKUP(Categorized!AT251,Rules!$F$131:$H$133,3,0)</f>
        <v>30</v>
      </c>
      <c r="BE251" s="44">
        <f>VLOOKUP(Categorized!AU251,Rules!$F$134:$H$136,3,0)</f>
        <v>30</v>
      </c>
      <c r="BF251" s="44">
        <f>VLOOKUP(Categorized!AV251,Rules!$F$137:$H$138,3,0)</f>
        <v>90</v>
      </c>
      <c r="BG251" s="44">
        <f>VLOOKUP(Categorized!AW251,Rules!$F$139:$H$141,3,0)</f>
        <v>30</v>
      </c>
      <c r="BH251" s="256">
        <f t="array" ref="BH251">MMULT(AX251:BG251,Rules!$O$48:$O$57)</f>
        <v>38.29447852760736</v>
      </c>
      <c r="BI251" s="43">
        <f>VLOOKUP(Categorized!AX251,Rules!$F$142:$H$143,3,0)</f>
        <v>30</v>
      </c>
      <c r="BJ251" s="43">
        <f>VLOOKUP(Categorized!AY251,Rules!$F$144:$H$145,3,0)</f>
        <v>30</v>
      </c>
      <c r="BK251" s="43">
        <f>VLOOKUP(Categorized!AZ251,Rules!$F$146:$H$147,3,0)</f>
        <v>30</v>
      </c>
      <c r="BL251" s="43">
        <f>VLOOKUP(Categorized!BA251,Rules!$F$148:$H$149,3,0)</f>
        <v>30</v>
      </c>
      <c r="BM251" s="43">
        <f>VLOOKUP(Categorized!BB251,Rules!$F$150:$H$151,3,0)</f>
        <v>30</v>
      </c>
      <c r="BN251" s="43">
        <f>VLOOKUP(Categorized!BC251,Rules!$F$152:$H$153,3,0)</f>
        <v>30</v>
      </c>
      <c r="BO251" s="43">
        <f>VLOOKUP(Categorized!BD251,Rules!$F$154:$H$155,3,0)</f>
        <v>30</v>
      </c>
      <c r="BP251" s="43">
        <f>VLOOKUP(Categorized!BE251,Rules!$F$156:$H$157,3,0)</f>
        <v>90</v>
      </c>
      <c r="BQ251" s="43">
        <f>VLOOKUP(Categorized!BF251,Rules!$F$158:$H$159,3,0)</f>
        <v>30</v>
      </c>
      <c r="BR251" s="43">
        <f>VLOOKUP(Categorized!BG251,Rules!$F$160:$H$161,3,0)</f>
        <v>30</v>
      </c>
      <c r="BS251" s="43">
        <f>VLOOKUP(Categorized!BH251,Rules!$F$162:$H$163,3,0)</f>
        <v>30</v>
      </c>
      <c r="BT251" s="43">
        <f>VLOOKUP(Categorized!BI251,Rules!$F$164:$H$165,3,0)</f>
        <v>30</v>
      </c>
      <c r="BU251" s="43">
        <f>VLOOKUP(Categorized!BJ251,Rules!$F$166:$H$167,3,0)</f>
        <v>90</v>
      </c>
      <c r="BV251" s="43">
        <f>VLOOKUP(Categorized!BK251,Rules!$F$168:$H$169,3,0)</f>
        <v>30</v>
      </c>
      <c r="BW251" s="43">
        <f>VLOOKUP(Categorized!BL251,Rules!$F$170:$H$171,3,0)</f>
        <v>90</v>
      </c>
      <c r="BX251" s="43">
        <f>VLOOKUP(Categorized!BM251,Rules!$F$172:$H$173,3,0)</f>
        <v>30</v>
      </c>
      <c r="BY251" s="43">
        <f>VLOOKUP(Categorized!BN251,Rules!$F$174:$H$175,3,0)</f>
        <v>30</v>
      </c>
      <c r="BZ251" s="43">
        <f>VLOOKUP(Categorized!BO251,Rules!$F$176:$H$177,3,0)</f>
        <v>30</v>
      </c>
      <c r="CA251" s="43">
        <f>VLOOKUP(Categorized!BP251,Rules!$F$178:$H$179,3,0)</f>
        <v>30</v>
      </c>
      <c r="CB251" s="43">
        <f>VLOOKUP(Categorized!BQ251,Rules!$F$180:$H$181,3,0)</f>
        <v>30</v>
      </c>
      <c r="CC251" s="43">
        <f>VLOOKUP(Categorized!BR251,Rules!$F$182:$H$183,3,0)</f>
        <v>30</v>
      </c>
      <c r="CD251" s="255">
        <f t="array" ref="CD251">MMULT(BI251:CC251,Rules!$O$60:$O$80)</f>
        <v>38.322465915826925</v>
      </c>
      <c r="CE251" s="43">
        <f>VLOOKUP(Categorized!BS251,Rules!$F$184:$H$185,3,0)</f>
        <v>30</v>
      </c>
      <c r="CF251" s="43">
        <f>VLOOKUP(Categorized!BT251,Rules!$F$186:$H$187,3,0)</f>
        <v>30</v>
      </c>
      <c r="CG251" s="43">
        <f>VLOOKUP(Categorized!BU251,Rules!$F$188:$H$189,3,0)</f>
        <v>30</v>
      </c>
      <c r="CH251" s="43">
        <f>VLOOKUP(Categorized!BV251,Rules!$F$190:$H$191,3,0)</f>
        <v>30</v>
      </c>
      <c r="CI251" s="43">
        <f>VLOOKUP(Categorized!BW251,Rules!$F$192:$H$193,3,0)</f>
        <v>30</v>
      </c>
      <c r="CJ251" s="255">
        <f t="array" ref="CJ251">MMULT(CE251:CI251,Rules!$O$83:$O$87)</f>
        <v>30</v>
      </c>
      <c r="CK251" s="28">
        <v>0</v>
      </c>
      <c r="CL251" s="46">
        <v>0</v>
      </c>
      <c r="CM251" s="393">
        <v>66.739130434782609</v>
      </c>
      <c r="CN251" s="397">
        <v>5</v>
      </c>
      <c r="CO251" s="397">
        <v>7</v>
      </c>
      <c r="CP251" s="397" t="s">
        <v>58</v>
      </c>
    </row>
    <row r="252" spans="1:94" ht="18.5">
      <c r="A252" s="58">
        <v>2021</v>
      </c>
      <c r="B252" s="39" t="s">
        <v>299</v>
      </c>
      <c r="C252" s="431">
        <v>44521.3781384838</v>
      </c>
      <c r="D252" s="431">
        <v>44525.474314270803</v>
      </c>
      <c r="E252" s="403">
        <v>61199</v>
      </c>
      <c r="F252" s="444">
        <f t="shared" si="20"/>
        <v>0</v>
      </c>
      <c r="G252" s="444">
        <f t="shared" si="21"/>
        <v>0</v>
      </c>
      <c r="H252" s="428">
        <f t="shared" si="22"/>
        <v>1</v>
      </c>
      <c r="I252" s="428">
        <f t="shared" si="23"/>
        <v>0</v>
      </c>
      <c r="J252" s="428">
        <f t="shared" si="24"/>
        <v>0</v>
      </c>
      <c r="K252" s="42">
        <f>VLOOKUP(Categorized!F252,Rules!$F$4:$H$7,3,0)</f>
        <v>80</v>
      </c>
      <c r="L252" s="43">
        <f>VLOOKUP(Categorized!G252,Rules!$F$8:$H$9,3,0)</f>
        <v>90</v>
      </c>
      <c r="M252" s="43">
        <f>VLOOKUP(Categorized!H252,Rules!$F$10:$H$12,3,0)</f>
        <v>60</v>
      </c>
      <c r="N252" s="43">
        <f>VLOOKUP(Categorized!I252,Rules!$F$13:$H$16,3,0)</f>
        <v>95</v>
      </c>
      <c r="O252" s="43">
        <f>VLOOKUP(Categorized!J252,Rules!$F$17:$H$19,3,0)</f>
        <v>90</v>
      </c>
      <c r="P252" s="43">
        <f>VLOOKUP(Categorized!K252,Rules!$F$20:$H$21,3,0)</f>
        <v>60</v>
      </c>
      <c r="Q252" s="43">
        <f>VLOOKUP(Categorized!L252,Rules!$F$22:$H$28,3,0)</f>
        <v>75</v>
      </c>
      <c r="R252" s="43">
        <f>VLOOKUP(Categorized!M252,Rules!$F$29:$H$31,3,0)</f>
        <v>70</v>
      </c>
      <c r="S252" s="255" cm="1">
        <f t="array" ref="S252">MMULT(K252:R252,Rules!$O$4:$O$11)</f>
        <v>77.857142857142861</v>
      </c>
      <c r="T252" s="43">
        <f>VLOOKUP(Categorized!N252,Rules!$F$32:$H$33,3,0)</f>
        <v>60</v>
      </c>
      <c r="U252" s="43">
        <f>VLOOKUP(Categorized!O252,Rules!$F$34:$H$40,3,0)</f>
        <v>75</v>
      </c>
      <c r="V252" s="43">
        <f>VLOOKUP(Categorized!P252,Rules!$F$41:$H$42,3,0)</f>
        <v>90</v>
      </c>
      <c r="W252" s="43">
        <f>VLOOKUP(Categorized!Q252,Rules!$F$43:$H$46,3,0)</f>
        <v>50</v>
      </c>
      <c r="X252" s="43">
        <f>VLOOKUP(Categorized!R252,Rules!$F$47:$H$51,3,0)</f>
        <v>50</v>
      </c>
      <c r="Y252" s="43">
        <f>VLOOKUP(Categorized!S252,Rules!$F$52:$H$56,3,0)</f>
        <v>50</v>
      </c>
      <c r="Z252" s="43">
        <f>VLOOKUP(Categorized!T252,Rules!$F$57:$H$58,3,0)</f>
        <v>80</v>
      </c>
      <c r="AA252" s="255">
        <f t="array" ref="AA252">MMULT(T252:Z252,Rules!$O$14:$O$20)</f>
        <v>64.446366782006919</v>
      </c>
      <c r="AB252" s="43">
        <f>VLOOKUP(Categorized!U252,Rules!$F$59:$H$60,3,0)</f>
        <v>80</v>
      </c>
      <c r="AC252" s="43">
        <f>VLOOKUP(Categorized!V252,Rules!$F$61:$H$62,3,0)</f>
        <v>20</v>
      </c>
      <c r="AD252" s="43">
        <f>VLOOKUP(Categorized!W252,Rules!$F$63:$H$64,3,0)</f>
        <v>80</v>
      </c>
      <c r="AE252" s="43">
        <f>VLOOKUP(Categorized!X252,Rules!$F$65:$H$66,3,0)</f>
        <v>20</v>
      </c>
      <c r="AF252" s="255">
        <f t="array" ref="AF252">MMULT(AB252:AE252,Rules!$O$23:$O$26)</f>
        <v>46.666666666666664</v>
      </c>
      <c r="AG252" s="43">
        <f>VLOOKUP(Categorized!Y252,Rules!$F$67:$H$68,3,0)</f>
        <v>70</v>
      </c>
      <c r="AH252" s="43">
        <f>VLOOKUP(Categorized!Z252,Rules!$F$69:$H$70,3,0)</f>
        <v>80</v>
      </c>
      <c r="AI252" s="43">
        <f>VLOOKUP(Categorized!AA252,Rules!$F$71:$H$72,3,0)</f>
        <v>30</v>
      </c>
      <c r="AJ252" s="43">
        <f>VLOOKUP(Categorized!AB252,Rules!$F$73:$H$74,3,0)</f>
        <v>30</v>
      </c>
      <c r="AK252" s="255">
        <f t="array" ref="AK252">MMULT(AG252:AJ252,Rules!$O$29:$O$32)</f>
        <v>53.809523809523803</v>
      </c>
      <c r="AL252" s="43">
        <f>VLOOKUP(Categorized!AC252,Rules!$F$75:$H$76,3,0)</f>
        <v>80</v>
      </c>
      <c r="AM252" s="43">
        <f>VLOOKUP(Categorized!AD252,Rules!$F$77:$H$78,3,0)</f>
        <v>80</v>
      </c>
      <c r="AN252" s="43">
        <f>VLOOKUP(Categorized!AE252,Rules!$F$79:$H$84,3,0)</f>
        <v>90</v>
      </c>
      <c r="AO252" s="43">
        <f>VLOOKUP(Categorized!AF252,Rules!$F$85:$H$89,3,0)</f>
        <v>90</v>
      </c>
      <c r="AP252" s="43">
        <f>VLOOKUP(Categorized!AG252,Rules!$F$90:$H$92,3,0)</f>
        <v>90</v>
      </c>
      <c r="AQ252" s="43">
        <f>VLOOKUP(Categorized!AH252,Rules!$F$93:$H$96,3,0)</f>
        <v>80</v>
      </c>
      <c r="AR252" s="43">
        <f>VLOOKUP(Categorized!AI252,Rules!$F$97:$H$100,3,0)</f>
        <v>50</v>
      </c>
      <c r="AS252" s="43">
        <f>VLOOKUP(Categorized!AJ252,Rules!$F$101:$H$102,3,0)</f>
        <v>30</v>
      </c>
      <c r="AT252" s="43">
        <f>VLOOKUP(Categorized!AK252,Rules!$F$103:$H$105,3,0)</f>
        <v>95</v>
      </c>
      <c r="AU252" s="43">
        <f>VLOOKUP(Categorized!AL252,Rules!$F$106:$H$109,3,0)</f>
        <v>60</v>
      </c>
      <c r="AV252" s="43">
        <f>VLOOKUP(Categorized!AM252,Rules!$F$110:$H$113,3,0)</f>
        <v>70</v>
      </c>
      <c r="AW252" s="255">
        <f t="array" ref="AW252">MMULT(AL252:AV252,Rules!$O$35:$O$45)</f>
        <v>75.278409090909093</v>
      </c>
      <c r="AX252" s="44">
        <f>VLOOKUP(Categorized!AN252,Rules!$F$114:$H$116,3,0)</f>
        <v>90</v>
      </c>
      <c r="AY252" s="44">
        <f>VLOOKUP(Categorized!AO252,Rules!$F$117:$H$119,3,0)</f>
        <v>90</v>
      </c>
      <c r="AZ252" s="44">
        <f>VLOOKUP(Categorized!AP252,Rules!$F$120:$H$122,3,0)</f>
        <v>30</v>
      </c>
      <c r="BA252" s="44">
        <f>VLOOKUP(Categorized!AQ252,Rules!$F$123:$H$124,3,0)</f>
        <v>30</v>
      </c>
      <c r="BB252" s="44">
        <f>VLOOKUP(Categorized!AR252,Rules!$F$125:$H$127,3,0)</f>
        <v>50</v>
      </c>
      <c r="BC252" s="44">
        <f>VLOOKUP(Categorized!AS252,Rules!$F$128:$H$130,3,0)</f>
        <v>30</v>
      </c>
      <c r="BD252" s="43">
        <f>VLOOKUP(Categorized!AT252,Rules!$F$131:$H$133,3,0)</f>
        <v>70</v>
      </c>
      <c r="BE252" s="44">
        <f>VLOOKUP(Categorized!AU252,Rules!$F$134:$H$136,3,0)</f>
        <v>70</v>
      </c>
      <c r="BF252" s="44">
        <f>VLOOKUP(Categorized!AV252,Rules!$F$137:$H$138,3,0)</f>
        <v>90</v>
      </c>
      <c r="BG252" s="44">
        <f>VLOOKUP(Categorized!AW252,Rules!$F$139:$H$141,3,0)</f>
        <v>45</v>
      </c>
      <c r="BH252" s="256">
        <f t="array" ref="BH252">MMULT(AX252:BG252,Rules!$O$48:$O$57)</f>
        <v>58.834355828220858</v>
      </c>
      <c r="BI252" s="43">
        <f>VLOOKUP(Categorized!AX252,Rules!$F$142:$H$143,3,0)</f>
        <v>30</v>
      </c>
      <c r="BJ252" s="43">
        <f>VLOOKUP(Categorized!AY252,Rules!$F$144:$H$145,3,0)</f>
        <v>30</v>
      </c>
      <c r="BK252" s="43">
        <f>VLOOKUP(Categorized!AZ252,Rules!$F$146:$H$147,3,0)</f>
        <v>30</v>
      </c>
      <c r="BL252" s="43">
        <f>VLOOKUP(Categorized!BA252,Rules!$F$148:$H$149,3,0)</f>
        <v>30</v>
      </c>
      <c r="BM252" s="43">
        <f>VLOOKUP(Categorized!BB252,Rules!$F$150:$H$151,3,0)</f>
        <v>30</v>
      </c>
      <c r="BN252" s="43">
        <f>VLOOKUP(Categorized!BC252,Rules!$F$152:$H$153,3,0)</f>
        <v>30</v>
      </c>
      <c r="BO252" s="43">
        <f>VLOOKUP(Categorized!BD252,Rules!$F$154:$H$155,3,0)</f>
        <v>90</v>
      </c>
      <c r="BP252" s="43">
        <f>VLOOKUP(Categorized!BE252,Rules!$F$156:$H$157,3,0)</f>
        <v>30</v>
      </c>
      <c r="BQ252" s="43">
        <f>VLOOKUP(Categorized!BF252,Rules!$F$158:$H$159,3,0)</f>
        <v>30</v>
      </c>
      <c r="BR252" s="43">
        <f>VLOOKUP(Categorized!BG252,Rules!$F$160:$H$161,3,0)</f>
        <v>30</v>
      </c>
      <c r="BS252" s="43">
        <f>VLOOKUP(Categorized!BH252,Rules!$F$162:$H$163,3,0)</f>
        <v>90</v>
      </c>
      <c r="BT252" s="43">
        <f>VLOOKUP(Categorized!BI252,Rules!$F$164:$H$165,3,0)</f>
        <v>90</v>
      </c>
      <c r="BU252" s="43">
        <f>VLOOKUP(Categorized!BJ252,Rules!$F$166:$H$167,3,0)</f>
        <v>90</v>
      </c>
      <c r="BV252" s="43">
        <f>VLOOKUP(Categorized!BK252,Rules!$F$168:$H$169,3,0)</f>
        <v>30</v>
      </c>
      <c r="BW252" s="43">
        <f>VLOOKUP(Categorized!BL252,Rules!$F$170:$H$171,3,0)</f>
        <v>30</v>
      </c>
      <c r="BX252" s="43">
        <f>VLOOKUP(Categorized!BM252,Rules!$F$172:$H$173,3,0)</f>
        <v>30</v>
      </c>
      <c r="BY252" s="43">
        <f>VLOOKUP(Categorized!BN252,Rules!$F$174:$H$175,3,0)</f>
        <v>30</v>
      </c>
      <c r="BZ252" s="43">
        <f>VLOOKUP(Categorized!BO252,Rules!$F$176:$H$177,3,0)</f>
        <v>95</v>
      </c>
      <c r="CA252" s="43">
        <f>VLOOKUP(Categorized!BP252,Rules!$F$178:$H$179,3,0)</f>
        <v>30</v>
      </c>
      <c r="CB252" s="43">
        <f>VLOOKUP(Categorized!BQ252,Rules!$F$180:$H$181,3,0)</f>
        <v>30</v>
      </c>
      <c r="CC252" s="43">
        <f>VLOOKUP(Categorized!BR252,Rules!$F$182:$H$183,3,0)</f>
        <v>30</v>
      </c>
      <c r="CD252" s="255">
        <f t="array" ref="CD252">MMULT(BI252:CC252,Rules!$O$60:$O$80)</f>
        <v>45.284528749259053</v>
      </c>
      <c r="CE252" s="43">
        <f>VLOOKUP(Categorized!BS252,Rules!$F$184:$H$185,3,0)</f>
        <v>30</v>
      </c>
      <c r="CF252" s="43">
        <f>VLOOKUP(Categorized!BT252,Rules!$F$186:$H$187,3,0)</f>
        <v>30</v>
      </c>
      <c r="CG252" s="43">
        <f>VLOOKUP(Categorized!BU252,Rules!$F$188:$H$189,3,0)</f>
        <v>30</v>
      </c>
      <c r="CH252" s="43">
        <f>VLOOKUP(Categorized!BV252,Rules!$F$190:$H$191,3,0)</f>
        <v>90</v>
      </c>
      <c r="CI252" s="43">
        <f>VLOOKUP(Categorized!BW252,Rules!$F$192:$H$193,3,0)</f>
        <v>30</v>
      </c>
      <c r="CJ252" s="255">
        <f t="array" ref="CJ252">MMULT(CE252:CI252,Rules!$O$83:$O$87)</f>
        <v>40.588235294117645</v>
      </c>
      <c r="CK252" s="28">
        <v>0</v>
      </c>
      <c r="CL252" s="46">
        <v>0</v>
      </c>
      <c r="CM252" s="393">
        <v>83.260869565217391</v>
      </c>
      <c r="CN252" s="397">
        <v>7</v>
      </c>
      <c r="CO252" s="397">
        <v>9</v>
      </c>
      <c r="CP252" s="397" t="s">
        <v>58</v>
      </c>
    </row>
    <row r="253" spans="1:94" ht="18.5">
      <c r="A253" s="58">
        <v>2021</v>
      </c>
      <c r="B253" s="39" t="s">
        <v>300</v>
      </c>
      <c r="C253" s="431">
        <v>44498.862396574099</v>
      </c>
      <c r="D253" s="431">
        <v>44501.387840902797</v>
      </c>
      <c r="E253" s="405">
        <v>44240</v>
      </c>
      <c r="F253" s="444">
        <f t="shared" si="20"/>
        <v>0</v>
      </c>
      <c r="G253" s="444">
        <f t="shared" si="21"/>
        <v>0</v>
      </c>
      <c r="H253" s="428">
        <f t="shared" si="22"/>
        <v>1</v>
      </c>
      <c r="I253" s="428">
        <f t="shared" si="23"/>
        <v>0</v>
      </c>
      <c r="J253" s="428">
        <f t="shared" si="24"/>
        <v>0</v>
      </c>
      <c r="K253" s="42">
        <f>VLOOKUP(Categorized!F253,Rules!$F$4:$H$7,3,0)</f>
        <v>90</v>
      </c>
      <c r="L253" s="43">
        <f>VLOOKUP(Categorized!G253,Rules!$F$8:$H$9,3,0)</f>
        <v>60</v>
      </c>
      <c r="M253" s="43">
        <f>VLOOKUP(Categorized!H253,Rules!$F$10:$H$12,3,0)</f>
        <v>60</v>
      </c>
      <c r="N253" s="43">
        <f>VLOOKUP(Categorized!I253,Rules!$F$13:$H$16,3,0)</f>
        <v>95</v>
      </c>
      <c r="O253" s="43">
        <f>VLOOKUP(Categorized!J253,Rules!$F$17:$H$19,3,0)</f>
        <v>90</v>
      </c>
      <c r="P253" s="43">
        <f>VLOOKUP(Categorized!K253,Rules!$F$20:$H$21,3,0)</f>
        <v>60</v>
      </c>
      <c r="Q253" s="43">
        <f>VLOOKUP(Categorized!L253,Rules!$F$22:$H$28,3,0)</f>
        <v>70</v>
      </c>
      <c r="R253" s="43">
        <f>VLOOKUP(Categorized!M253,Rules!$F$29:$H$31,3,0)</f>
        <v>60</v>
      </c>
      <c r="S253" s="255" cm="1">
        <f t="array" ref="S253">MMULT(K253:R253,Rules!$O$4:$O$11)</f>
        <v>73.319327731092429</v>
      </c>
      <c r="T253" s="43">
        <f>VLOOKUP(Categorized!N253,Rules!$F$32:$H$33,3,0)</f>
        <v>90</v>
      </c>
      <c r="U253" s="43">
        <f>VLOOKUP(Categorized!O253,Rules!$F$34:$H$40,3,0)</f>
        <v>75</v>
      </c>
      <c r="V253" s="43">
        <f>VLOOKUP(Categorized!P253,Rules!$F$41:$H$42,3,0)</f>
        <v>30</v>
      </c>
      <c r="W253" s="43">
        <f>VLOOKUP(Categorized!Q253,Rules!$F$43:$H$46,3,0)</f>
        <v>20</v>
      </c>
      <c r="X253" s="43">
        <f>VLOOKUP(Categorized!R253,Rules!$F$47:$H$51,3,0)</f>
        <v>30</v>
      </c>
      <c r="Y253" s="43">
        <f>VLOOKUP(Categorized!S253,Rules!$F$52:$H$56,3,0)</f>
        <v>30</v>
      </c>
      <c r="Z253" s="43">
        <f>VLOOKUP(Categorized!T253,Rules!$F$57:$H$58,3,0)</f>
        <v>30</v>
      </c>
      <c r="AA253" s="255">
        <f t="array" ref="AA253">MMULT(T253:Z253,Rules!$O$14:$O$20)</f>
        <v>42.058823529411761</v>
      </c>
      <c r="AB253" s="43">
        <f>VLOOKUP(Categorized!U253,Rules!$F$59:$H$60,3,0)</f>
        <v>20</v>
      </c>
      <c r="AC253" s="43">
        <f>VLOOKUP(Categorized!V253,Rules!$F$61:$H$62,3,0)</f>
        <v>20</v>
      </c>
      <c r="AD253" s="43">
        <f>VLOOKUP(Categorized!W253,Rules!$F$63:$H$64,3,0)</f>
        <v>80</v>
      </c>
      <c r="AE253" s="43">
        <f>VLOOKUP(Categorized!X253,Rules!$F$65:$H$66,3,0)</f>
        <v>20</v>
      </c>
      <c r="AF253" s="255">
        <f t="array" ref="AF253">MMULT(AB253:AE253,Rules!$O$23:$O$26)</f>
        <v>26.666666666666664</v>
      </c>
      <c r="AG253" s="43">
        <f>VLOOKUP(Categorized!Y253,Rules!$F$67:$H$68,3,0)</f>
        <v>70</v>
      </c>
      <c r="AH253" s="43">
        <f>VLOOKUP(Categorized!Z253,Rules!$F$69:$H$70,3,0)</f>
        <v>80</v>
      </c>
      <c r="AI253" s="43">
        <f>VLOOKUP(Categorized!AA253,Rules!$F$71:$H$72,3,0)</f>
        <v>80</v>
      </c>
      <c r="AJ253" s="43">
        <f>VLOOKUP(Categorized!AB253,Rules!$F$73:$H$74,3,0)</f>
        <v>30</v>
      </c>
      <c r="AK253" s="255">
        <f t="array" ref="AK253">MMULT(AG253:AJ253,Rules!$O$29:$O$32)</f>
        <v>66.507936507936506</v>
      </c>
      <c r="AL253" s="43">
        <f>VLOOKUP(Categorized!AC253,Rules!$F$75:$H$76,3,0)</f>
        <v>80</v>
      </c>
      <c r="AM253" s="43">
        <f>VLOOKUP(Categorized!AD253,Rules!$F$77:$H$78,3,0)</f>
        <v>50</v>
      </c>
      <c r="AN253" s="43">
        <f>VLOOKUP(Categorized!AE253,Rules!$F$79:$H$84,3,0)</f>
        <v>85</v>
      </c>
      <c r="AO253" s="43">
        <f>VLOOKUP(Categorized!AF253,Rules!$F$85:$H$89,3,0)</f>
        <v>80</v>
      </c>
      <c r="AP253" s="43">
        <f>VLOOKUP(Categorized!AG253,Rules!$F$90:$H$92,3,0)</f>
        <v>30</v>
      </c>
      <c r="AQ253" s="43">
        <f>VLOOKUP(Categorized!AH253,Rules!$F$93:$H$96,3,0)</f>
        <v>30</v>
      </c>
      <c r="AR253" s="43">
        <f>VLOOKUP(Categorized!AI253,Rules!$F$97:$H$100,3,0)</f>
        <v>90</v>
      </c>
      <c r="AS253" s="43">
        <f>VLOOKUP(Categorized!AJ253,Rules!$F$101:$H$102,3,0)</f>
        <v>30</v>
      </c>
      <c r="AT253" s="43">
        <f>VLOOKUP(Categorized!AK253,Rules!$F$103:$H$105,3,0)</f>
        <v>95</v>
      </c>
      <c r="AU253" s="43">
        <f>VLOOKUP(Categorized!AL253,Rules!$F$106:$H$109,3,0)</f>
        <v>60</v>
      </c>
      <c r="AV253" s="43">
        <f>VLOOKUP(Categorized!AM253,Rules!$F$110:$H$113,3,0)</f>
        <v>70</v>
      </c>
      <c r="AW253" s="255">
        <f t="array" ref="AW253">MMULT(AL253:AV253,Rules!$O$35:$O$45)</f>
        <v>63.676136363636353</v>
      </c>
      <c r="AX253" s="44">
        <f>VLOOKUP(Categorized!AN253,Rules!$F$114:$H$116,3,0)</f>
        <v>30</v>
      </c>
      <c r="AY253" s="44">
        <f>VLOOKUP(Categorized!AO253,Rules!$F$117:$H$119,3,0)</f>
        <v>60</v>
      </c>
      <c r="AZ253" s="44">
        <f>VLOOKUP(Categorized!AP253,Rules!$F$120:$H$122,3,0)</f>
        <v>30</v>
      </c>
      <c r="BA253" s="44">
        <f>VLOOKUP(Categorized!AQ253,Rules!$F$123:$H$124,3,0)</f>
        <v>30</v>
      </c>
      <c r="BB253" s="44">
        <f>VLOOKUP(Categorized!AR253,Rules!$F$125:$H$127,3,0)</f>
        <v>50</v>
      </c>
      <c r="BC253" s="44">
        <f>VLOOKUP(Categorized!AS253,Rules!$F$128:$H$130,3,0)</f>
        <v>30</v>
      </c>
      <c r="BD253" s="43">
        <f>VLOOKUP(Categorized!AT253,Rules!$F$131:$H$133,3,0)</f>
        <v>30</v>
      </c>
      <c r="BE253" s="44">
        <f>VLOOKUP(Categorized!AU253,Rules!$F$134:$H$136,3,0)</f>
        <v>30</v>
      </c>
      <c r="BF253" s="44">
        <f>VLOOKUP(Categorized!AV253,Rules!$F$137:$H$138,3,0)</f>
        <v>30</v>
      </c>
      <c r="BG253" s="44">
        <f>VLOOKUP(Categorized!AW253,Rules!$F$139:$H$141,3,0)</f>
        <v>45</v>
      </c>
      <c r="BH253" s="256">
        <f t="array" ref="BH253">MMULT(AX253:BG253,Rules!$O$48:$O$57)</f>
        <v>36.196319018404907</v>
      </c>
      <c r="BI253" s="43">
        <f>VLOOKUP(Categorized!AX253,Rules!$F$142:$H$143,3,0)</f>
        <v>30</v>
      </c>
      <c r="BJ253" s="43">
        <f>VLOOKUP(Categorized!AY253,Rules!$F$144:$H$145,3,0)</f>
        <v>30</v>
      </c>
      <c r="BK253" s="43">
        <f>VLOOKUP(Categorized!AZ253,Rules!$F$146:$H$147,3,0)</f>
        <v>30</v>
      </c>
      <c r="BL253" s="43">
        <f>VLOOKUP(Categorized!BA253,Rules!$F$148:$H$149,3,0)</f>
        <v>30</v>
      </c>
      <c r="BM253" s="43">
        <f>VLOOKUP(Categorized!BB253,Rules!$F$150:$H$151,3,0)</f>
        <v>30</v>
      </c>
      <c r="BN253" s="43">
        <f>VLOOKUP(Categorized!BC253,Rules!$F$152:$H$153,3,0)</f>
        <v>30</v>
      </c>
      <c r="BO253" s="43">
        <f>VLOOKUP(Categorized!BD253,Rules!$F$154:$H$155,3,0)</f>
        <v>90</v>
      </c>
      <c r="BP253" s="43">
        <f>VLOOKUP(Categorized!BE253,Rules!$F$156:$H$157,3,0)</f>
        <v>30</v>
      </c>
      <c r="BQ253" s="43">
        <f>VLOOKUP(Categorized!BF253,Rules!$F$158:$H$159,3,0)</f>
        <v>30</v>
      </c>
      <c r="BR253" s="43">
        <f>VLOOKUP(Categorized!BG253,Rules!$F$160:$H$161,3,0)</f>
        <v>30</v>
      </c>
      <c r="BS253" s="43">
        <f>VLOOKUP(Categorized!BH253,Rules!$F$162:$H$163,3,0)</f>
        <v>90</v>
      </c>
      <c r="BT253" s="43">
        <f>VLOOKUP(Categorized!BI253,Rules!$F$164:$H$165,3,0)</f>
        <v>30</v>
      </c>
      <c r="BU253" s="43">
        <f>VLOOKUP(Categorized!BJ253,Rules!$F$166:$H$167,3,0)</f>
        <v>90</v>
      </c>
      <c r="BV253" s="43">
        <f>VLOOKUP(Categorized!BK253,Rules!$F$168:$H$169,3,0)</f>
        <v>30</v>
      </c>
      <c r="BW253" s="43">
        <f>VLOOKUP(Categorized!BL253,Rules!$F$170:$H$171,3,0)</f>
        <v>30</v>
      </c>
      <c r="BX253" s="43">
        <f>VLOOKUP(Categorized!BM253,Rules!$F$172:$H$173,3,0)</f>
        <v>30</v>
      </c>
      <c r="BY253" s="43">
        <f>VLOOKUP(Categorized!BN253,Rules!$F$174:$H$175,3,0)</f>
        <v>30</v>
      </c>
      <c r="BZ253" s="43">
        <f>VLOOKUP(Categorized!BO253,Rules!$F$176:$H$177,3,0)</f>
        <v>30</v>
      </c>
      <c r="CA253" s="43">
        <f>VLOOKUP(Categorized!BP253,Rules!$F$178:$H$179,3,0)</f>
        <v>30</v>
      </c>
      <c r="CB253" s="43">
        <f>VLOOKUP(Categorized!BQ253,Rules!$F$180:$H$181,3,0)</f>
        <v>30</v>
      </c>
      <c r="CC253" s="43">
        <f>VLOOKUP(Categorized!BR253,Rules!$F$182:$H$183,3,0)</f>
        <v>30</v>
      </c>
      <c r="CD253" s="255">
        <f t="array" ref="CD253">MMULT(BI253:CC253,Rules!$O$60:$O$80)</f>
        <v>39.211618257261421</v>
      </c>
      <c r="CE253" s="43">
        <f>VLOOKUP(Categorized!BS253,Rules!$F$184:$H$185,3,0)</f>
        <v>30</v>
      </c>
      <c r="CF253" s="43">
        <f>VLOOKUP(Categorized!BT253,Rules!$F$186:$H$187,3,0)</f>
        <v>30</v>
      </c>
      <c r="CG253" s="43">
        <f>VLOOKUP(Categorized!BU253,Rules!$F$188:$H$189,3,0)</f>
        <v>30</v>
      </c>
      <c r="CH253" s="43">
        <f>VLOOKUP(Categorized!BV253,Rules!$F$190:$H$191,3,0)</f>
        <v>90</v>
      </c>
      <c r="CI253" s="43">
        <f>VLOOKUP(Categorized!BW253,Rules!$F$192:$H$193,3,0)</f>
        <v>30</v>
      </c>
      <c r="CJ253" s="255">
        <f t="array" ref="CJ253">MMULT(CE253:CI253,Rules!$O$83:$O$87)</f>
        <v>40.588235294117645</v>
      </c>
      <c r="CK253" s="28">
        <v>0</v>
      </c>
      <c r="CL253" s="46">
        <v>0</v>
      </c>
      <c r="CM253" s="393">
        <v>68.478260869565219</v>
      </c>
      <c r="CN253" s="397">
        <v>5</v>
      </c>
      <c r="CO253" s="397">
        <v>7</v>
      </c>
      <c r="CP253" s="397" t="s">
        <v>58</v>
      </c>
    </row>
    <row r="254" spans="1:94" ht="18.5">
      <c r="A254" s="58">
        <v>2021</v>
      </c>
      <c r="B254" s="39" t="s">
        <v>301</v>
      </c>
      <c r="C254" s="431">
        <v>44434.803188657403</v>
      </c>
      <c r="D254" s="431">
        <v>44441.394005682901</v>
      </c>
      <c r="E254" s="403">
        <v>58061</v>
      </c>
      <c r="F254" s="444">
        <f t="shared" si="20"/>
        <v>0</v>
      </c>
      <c r="G254" s="444">
        <f t="shared" si="21"/>
        <v>0</v>
      </c>
      <c r="H254" s="428">
        <f t="shared" si="22"/>
        <v>1</v>
      </c>
      <c r="I254" s="428">
        <f t="shared" si="23"/>
        <v>0</v>
      </c>
      <c r="J254" s="428">
        <f t="shared" si="24"/>
        <v>0</v>
      </c>
      <c r="K254" s="42">
        <f>VLOOKUP(Categorized!F254,Rules!$F$4:$H$7,3,0)</f>
        <v>80</v>
      </c>
      <c r="L254" s="43">
        <f>VLOOKUP(Categorized!G254,Rules!$F$8:$H$9,3,0)</f>
        <v>90</v>
      </c>
      <c r="M254" s="43">
        <f>VLOOKUP(Categorized!H254,Rules!$F$10:$H$12,3,0)</f>
        <v>60</v>
      </c>
      <c r="N254" s="43">
        <f>VLOOKUP(Categorized!I254,Rules!$F$13:$H$16,3,0)</f>
        <v>95</v>
      </c>
      <c r="O254" s="43">
        <f>VLOOKUP(Categorized!J254,Rules!$F$17:$H$19,3,0)</f>
        <v>90</v>
      </c>
      <c r="P254" s="43">
        <f>VLOOKUP(Categorized!K254,Rules!$F$20:$H$21,3,0)</f>
        <v>60</v>
      </c>
      <c r="Q254" s="43">
        <f>VLOOKUP(Categorized!L254,Rules!$F$22:$H$28,3,0)</f>
        <v>70</v>
      </c>
      <c r="R254" s="43">
        <f>VLOOKUP(Categorized!M254,Rules!$F$29:$H$31,3,0)</f>
        <v>70</v>
      </c>
      <c r="S254" s="255" cm="1">
        <f t="array" ref="S254">MMULT(K254:R254,Rules!$O$4:$O$11)</f>
        <v>77.436974789915951</v>
      </c>
      <c r="T254" s="43">
        <f>VLOOKUP(Categorized!N254,Rules!$F$32:$H$33,3,0)</f>
        <v>90</v>
      </c>
      <c r="U254" s="43">
        <f>VLOOKUP(Categorized!O254,Rules!$F$34:$H$40,3,0)</f>
        <v>80</v>
      </c>
      <c r="V254" s="43">
        <f>VLOOKUP(Categorized!P254,Rules!$F$41:$H$42,3,0)</f>
        <v>90</v>
      </c>
      <c r="W254" s="43">
        <f>VLOOKUP(Categorized!Q254,Rules!$F$43:$H$46,3,0)</f>
        <v>50</v>
      </c>
      <c r="X254" s="43">
        <f>VLOOKUP(Categorized!R254,Rules!$F$47:$H$51,3,0)</f>
        <v>30</v>
      </c>
      <c r="Y254" s="43">
        <f>VLOOKUP(Categorized!S254,Rules!$F$52:$H$56,3,0)</f>
        <v>30</v>
      </c>
      <c r="Z254" s="43">
        <f>VLOOKUP(Categorized!T254,Rules!$F$57:$H$58,3,0)</f>
        <v>30</v>
      </c>
      <c r="AA254" s="255">
        <f t="array" ref="AA254">MMULT(T254:Z254,Rules!$O$14:$O$20)</f>
        <v>55.882352941176471</v>
      </c>
      <c r="AB254" s="43">
        <f>VLOOKUP(Categorized!U254,Rules!$F$59:$H$60,3,0)</f>
        <v>80</v>
      </c>
      <c r="AC254" s="43">
        <f>VLOOKUP(Categorized!V254,Rules!$F$61:$H$62,3,0)</f>
        <v>20</v>
      </c>
      <c r="AD254" s="43">
        <f>VLOOKUP(Categorized!W254,Rules!$F$63:$H$64,3,0)</f>
        <v>80</v>
      </c>
      <c r="AE254" s="43">
        <f>VLOOKUP(Categorized!X254,Rules!$F$65:$H$66,3,0)</f>
        <v>20</v>
      </c>
      <c r="AF254" s="255">
        <f t="array" ref="AF254">MMULT(AB254:AE254,Rules!$O$23:$O$26)</f>
        <v>46.666666666666664</v>
      </c>
      <c r="AG254" s="43">
        <f>VLOOKUP(Categorized!Y254,Rules!$F$67:$H$68,3,0)</f>
        <v>70</v>
      </c>
      <c r="AH254" s="43">
        <f>VLOOKUP(Categorized!Z254,Rules!$F$69:$H$70,3,0)</f>
        <v>80</v>
      </c>
      <c r="AI254" s="43">
        <f>VLOOKUP(Categorized!AA254,Rules!$F$71:$H$72,3,0)</f>
        <v>80</v>
      </c>
      <c r="AJ254" s="43">
        <f>VLOOKUP(Categorized!AB254,Rules!$F$73:$H$74,3,0)</f>
        <v>30</v>
      </c>
      <c r="AK254" s="255">
        <f t="array" ref="AK254">MMULT(AG254:AJ254,Rules!$O$29:$O$32)</f>
        <v>66.507936507936506</v>
      </c>
      <c r="AL254" s="43">
        <f>VLOOKUP(Categorized!AC254,Rules!$F$75:$H$76,3,0)</f>
        <v>80</v>
      </c>
      <c r="AM254" s="43">
        <f>VLOOKUP(Categorized!AD254,Rules!$F$77:$H$78,3,0)</f>
        <v>50</v>
      </c>
      <c r="AN254" s="43">
        <f>VLOOKUP(Categorized!AE254,Rules!$F$79:$H$84,3,0)</f>
        <v>30</v>
      </c>
      <c r="AO254" s="43">
        <f>VLOOKUP(Categorized!AF254,Rules!$F$85:$H$89,3,0)</f>
        <v>30</v>
      </c>
      <c r="AP254" s="43">
        <f>VLOOKUP(Categorized!AG254,Rules!$F$90:$H$92,3,0)</f>
        <v>90</v>
      </c>
      <c r="AQ254" s="43">
        <f>VLOOKUP(Categorized!AH254,Rules!$F$93:$H$96,3,0)</f>
        <v>30</v>
      </c>
      <c r="AR254" s="43">
        <f>VLOOKUP(Categorized!AI254,Rules!$F$97:$H$100,3,0)</f>
        <v>50</v>
      </c>
      <c r="AS254" s="43">
        <f>VLOOKUP(Categorized!AJ254,Rules!$F$101:$H$102,3,0)</f>
        <v>30</v>
      </c>
      <c r="AT254" s="43">
        <f>VLOOKUP(Categorized!AK254,Rules!$F$103:$H$105,3,0)</f>
        <v>95</v>
      </c>
      <c r="AU254" s="43">
        <f>VLOOKUP(Categorized!AL254,Rules!$F$106:$H$109,3,0)</f>
        <v>60</v>
      </c>
      <c r="AV254" s="43">
        <f>VLOOKUP(Categorized!AM254,Rules!$F$110:$H$113,3,0)</f>
        <v>70</v>
      </c>
      <c r="AW254" s="255">
        <f t="array" ref="AW254">MMULT(AL254:AV254,Rules!$O$35:$O$45)</f>
        <v>55.653409090909101</v>
      </c>
      <c r="AX254" s="44">
        <f>VLOOKUP(Categorized!AN254,Rules!$F$114:$H$116,3,0)</f>
        <v>90</v>
      </c>
      <c r="AY254" s="44">
        <f>VLOOKUP(Categorized!AO254,Rules!$F$117:$H$119,3,0)</f>
        <v>90</v>
      </c>
      <c r="AZ254" s="44">
        <f>VLOOKUP(Categorized!AP254,Rules!$F$120:$H$122,3,0)</f>
        <v>90</v>
      </c>
      <c r="BA254" s="44">
        <f>VLOOKUP(Categorized!AQ254,Rules!$F$123:$H$124,3,0)</f>
        <v>90</v>
      </c>
      <c r="BB254" s="44">
        <f>VLOOKUP(Categorized!AR254,Rules!$F$125:$H$127,3,0)</f>
        <v>70</v>
      </c>
      <c r="BC254" s="44">
        <f>VLOOKUP(Categorized!AS254,Rules!$F$128:$H$130,3,0)</f>
        <v>30</v>
      </c>
      <c r="BD254" s="43">
        <f>VLOOKUP(Categorized!AT254,Rules!$F$131:$H$133,3,0)</f>
        <v>70</v>
      </c>
      <c r="BE254" s="44">
        <f>VLOOKUP(Categorized!AU254,Rules!$F$134:$H$136,3,0)</f>
        <v>70</v>
      </c>
      <c r="BF254" s="44">
        <f>VLOOKUP(Categorized!AV254,Rules!$F$137:$H$138,3,0)</f>
        <v>90</v>
      </c>
      <c r="BG254" s="44">
        <f>VLOOKUP(Categorized!AW254,Rules!$F$139:$H$141,3,0)</f>
        <v>45</v>
      </c>
      <c r="BH254" s="256">
        <f t="array" ref="BH254">MMULT(AX254:BG254,Rules!$O$48:$O$57)</f>
        <v>73.23926380368097</v>
      </c>
      <c r="BI254" s="43">
        <f>VLOOKUP(Categorized!AX254,Rules!$F$142:$H$143,3,0)</f>
        <v>30</v>
      </c>
      <c r="BJ254" s="43">
        <f>VLOOKUP(Categorized!AY254,Rules!$F$144:$H$145,3,0)</f>
        <v>30</v>
      </c>
      <c r="BK254" s="43">
        <f>VLOOKUP(Categorized!AZ254,Rules!$F$146:$H$147,3,0)</f>
        <v>30</v>
      </c>
      <c r="BL254" s="43">
        <f>VLOOKUP(Categorized!BA254,Rules!$F$148:$H$149,3,0)</f>
        <v>30</v>
      </c>
      <c r="BM254" s="43">
        <f>VLOOKUP(Categorized!BB254,Rules!$F$150:$H$151,3,0)</f>
        <v>30</v>
      </c>
      <c r="BN254" s="43">
        <f>VLOOKUP(Categorized!BC254,Rules!$F$152:$H$153,3,0)</f>
        <v>30</v>
      </c>
      <c r="BO254" s="43">
        <f>VLOOKUP(Categorized!BD254,Rules!$F$154:$H$155,3,0)</f>
        <v>90</v>
      </c>
      <c r="BP254" s="43">
        <f>VLOOKUP(Categorized!BE254,Rules!$F$156:$H$157,3,0)</f>
        <v>30</v>
      </c>
      <c r="BQ254" s="43">
        <f>VLOOKUP(Categorized!BF254,Rules!$F$158:$H$159,3,0)</f>
        <v>30</v>
      </c>
      <c r="BR254" s="43">
        <f>VLOOKUP(Categorized!BG254,Rules!$F$160:$H$161,3,0)</f>
        <v>30</v>
      </c>
      <c r="BS254" s="43">
        <f>VLOOKUP(Categorized!BH254,Rules!$F$162:$H$163,3,0)</f>
        <v>90</v>
      </c>
      <c r="BT254" s="43">
        <f>VLOOKUP(Categorized!BI254,Rules!$F$164:$H$165,3,0)</f>
        <v>90</v>
      </c>
      <c r="BU254" s="43">
        <f>VLOOKUP(Categorized!BJ254,Rules!$F$166:$H$167,3,0)</f>
        <v>90</v>
      </c>
      <c r="BV254" s="43">
        <f>VLOOKUP(Categorized!BK254,Rules!$F$168:$H$169,3,0)</f>
        <v>30</v>
      </c>
      <c r="BW254" s="43">
        <f>VLOOKUP(Categorized!BL254,Rules!$F$170:$H$171,3,0)</f>
        <v>30</v>
      </c>
      <c r="BX254" s="43">
        <f>VLOOKUP(Categorized!BM254,Rules!$F$172:$H$173,3,0)</f>
        <v>30</v>
      </c>
      <c r="BY254" s="43">
        <f>VLOOKUP(Categorized!BN254,Rules!$F$174:$H$175,3,0)</f>
        <v>30</v>
      </c>
      <c r="BZ254" s="43">
        <f>VLOOKUP(Categorized!BO254,Rules!$F$176:$H$177,3,0)</f>
        <v>30</v>
      </c>
      <c r="CA254" s="43">
        <f>VLOOKUP(Categorized!BP254,Rules!$F$178:$H$179,3,0)</f>
        <v>30</v>
      </c>
      <c r="CB254" s="43">
        <f>VLOOKUP(Categorized!BQ254,Rules!$F$180:$H$181,3,0)</f>
        <v>30</v>
      </c>
      <c r="CC254" s="43">
        <f>VLOOKUP(Categorized!BR254,Rules!$F$182:$H$183,3,0)</f>
        <v>30</v>
      </c>
      <c r="CD254" s="255">
        <f t="array" ref="CD254">MMULT(BI254:CC254,Rules!$O$60:$O$80)</f>
        <v>41.701244813278024</v>
      </c>
      <c r="CE254" s="43">
        <f>VLOOKUP(Categorized!BS254,Rules!$F$184:$H$185,3,0)</f>
        <v>30</v>
      </c>
      <c r="CF254" s="43">
        <f>VLOOKUP(Categorized!BT254,Rules!$F$186:$H$187,3,0)</f>
        <v>90</v>
      </c>
      <c r="CG254" s="43">
        <f>VLOOKUP(Categorized!BU254,Rules!$F$188:$H$189,3,0)</f>
        <v>30</v>
      </c>
      <c r="CH254" s="43">
        <f>VLOOKUP(Categorized!BV254,Rules!$F$190:$H$191,3,0)</f>
        <v>90</v>
      </c>
      <c r="CI254" s="43">
        <f>VLOOKUP(Categorized!BW254,Rules!$F$192:$H$193,3,0)</f>
        <v>90</v>
      </c>
      <c r="CJ254" s="255">
        <f t="array" ref="CJ254">MMULT(CE254:CI254,Rules!$O$83:$O$87)</f>
        <v>65.294117647058826</v>
      </c>
      <c r="CK254" s="24">
        <v>0</v>
      </c>
      <c r="CL254" s="46">
        <v>0</v>
      </c>
      <c r="CM254" s="393">
        <v>83.260869565217391</v>
      </c>
      <c r="CN254" s="397">
        <v>7</v>
      </c>
      <c r="CO254" s="397">
        <v>9</v>
      </c>
      <c r="CP254" s="397" t="s">
        <v>58</v>
      </c>
    </row>
    <row r="255" spans="1:94" ht="18.5">
      <c r="A255" s="58">
        <v>2021</v>
      </c>
      <c r="B255" s="39" t="s">
        <v>302</v>
      </c>
      <c r="C255" s="431">
        <v>44231.408252141198</v>
      </c>
      <c r="D255" s="431">
        <v>44235.487244097203</v>
      </c>
      <c r="E255" s="403">
        <v>49853</v>
      </c>
      <c r="F255" s="444">
        <f t="shared" si="20"/>
        <v>0</v>
      </c>
      <c r="G255" s="444">
        <f t="shared" si="21"/>
        <v>0</v>
      </c>
      <c r="H255" s="428">
        <f t="shared" si="22"/>
        <v>1</v>
      </c>
      <c r="I255" s="428">
        <f t="shared" si="23"/>
        <v>0</v>
      </c>
      <c r="J255" s="428">
        <f t="shared" si="24"/>
        <v>0</v>
      </c>
      <c r="K255" s="42">
        <f>VLOOKUP(Categorized!F255,Rules!$F$4:$H$7,3,0)</f>
        <v>90</v>
      </c>
      <c r="L255" s="43">
        <f>VLOOKUP(Categorized!G255,Rules!$F$8:$H$9,3,0)</f>
        <v>60</v>
      </c>
      <c r="M255" s="43">
        <f>VLOOKUP(Categorized!H255,Rules!$F$10:$H$12,3,0)</f>
        <v>80</v>
      </c>
      <c r="N255" s="43">
        <f>VLOOKUP(Categorized!I255,Rules!$F$13:$H$16,3,0)</f>
        <v>95</v>
      </c>
      <c r="O255" s="43">
        <f>VLOOKUP(Categorized!J255,Rules!$F$17:$H$19,3,0)</f>
        <v>90</v>
      </c>
      <c r="P255" s="43">
        <f>VLOOKUP(Categorized!K255,Rules!$F$20:$H$21,3,0)</f>
        <v>60</v>
      </c>
      <c r="Q255" s="43">
        <f>VLOOKUP(Categorized!L255,Rules!$F$22:$H$28,3,0)</f>
        <v>70</v>
      </c>
      <c r="R255" s="43">
        <f>VLOOKUP(Categorized!M255,Rules!$F$29:$H$31,3,0)</f>
        <v>70</v>
      </c>
      <c r="S255" s="255" cm="1">
        <f t="array" ref="S255">MMULT(K255:R255,Rules!$O$4:$O$11)</f>
        <v>77.016806722689068</v>
      </c>
      <c r="T255" s="43">
        <f>VLOOKUP(Categorized!N255,Rules!$F$32:$H$33,3,0)</f>
        <v>60</v>
      </c>
      <c r="U255" s="43">
        <f>VLOOKUP(Categorized!O255,Rules!$F$34:$H$40,3,0)</f>
        <v>70</v>
      </c>
      <c r="V255" s="43">
        <f>VLOOKUP(Categorized!P255,Rules!$F$41:$H$42,3,0)</f>
        <v>90</v>
      </c>
      <c r="W255" s="43">
        <f>VLOOKUP(Categorized!Q255,Rules!$F$43:$H$46,3,0)</f>
        <v>50</v>
      </c>
      <c r="X255" s="43">
        <f>VLOOKUP(Categorized!R255,Rules!$F$47:$H$51,3,0)</f>
        <v>30</v>
      </c>
      <c r="Y255" s="43">
        <f>VLOOKUP(Categorized!S255,Rules!$F$52:$H$56,3,0)</f>
        <v>30</v>
      </c>
      <c r="Z255" s="43">
        <f>VLOOKUP(Categorized!T255,Rules!$F$57:$H$58,3,0)</f>
        <v>30</v>
      </c>
      <c r="AA255" s="255">
        <f t="array" ref="AA255">MMULT(T255:Z255,Rules!$O$14:$O$20)</f>
        <v>50.865051903114185</v>
      </c>
      <c r="AB255" s="43">
        <f>VLOOKUP(Categorized!U255,Rules!$F$59:$H$60,3,0)</f>
        <v>20</v>
      </c>
      <c r="AC255" s="43">
        <f>VLOOKUP(Categorized!V255,Rules!$F$61:$H$62,3,0)</f>
        <v>20</v>
      </c>
      <c r="AD255" s="43">
        <f>VLOOKUP(Categorized!W255,Rules!$F$63:$H$64,3,0)</f>
        <v>80</v>
      </c>
      <c r="AE255" s="43">
        <f>VLOOKUP(Categorized!X255,Rules!$F$65:$H$66,3,0)</f>
        <v>20</v>
      </c>
      <c r="AF255" s="255">
        <f t="array" ref="AF255">MMULT(AB255:AE255,Rules!$O$23:$O$26)</f>
        <v>26.666666666666664</v>
      </c>
      <c r="AG255" s="43">
        <f>VLOOKUP(Categorized!Y255,Rules!$F$67:$H$68,3,0)</f>
        <v>70</v>
      </c>
      <c r="AH255" s="43">
        <f>VLOOKUP(Categorized!Z255,Rules!$F$69:$H$70,3,0)</f>
        <v>30</v>
      </c>
      <c r="AI255" s="43">
        <f>VLOOKUP(Categorized!AA255,Rules!$F$71:$H$72,3,0)</f>
        <v>30</v>
      </c>
      <c r="AJ255" s="43">
        <f>VLOOKUP(Categorized!AB255,Rules!$F$73:$H$74,3,0)</f>
        <v>30</v>
      </c>
      <c r="AK255" s="255">
        <f t="array" ref="AK255">MMULT(AG255:AJ255,Rules!$O$29:$O$32)</f>
        <v>39.523809523809518</v>
      </c>
      <c r="AL255" s="43">
        <f>VLOOKUP(Categorized!AC255,Rules!$F$75:$H$76,3,0)</f>
        <v>80</v>
      </c>
      <c r="AM255" s="43">
        <f>VLOOKUP(Categorized!AD255,Rules!$F$77:$H$78,3,0)</f>
        <v>50</v>
      </c>
      <c r="AN255" s="43">
        <f>VLOOKUP(Categorized!AE255,Rules!$F$79:$H$84,3,0)</f>
        <v>85</v>
      </c>
      <c r="AO255" s="43">
        <f>VLOOKUP(Categorized!AF255,Rules!$F$85:$H$89,3,0)</f>
        <v>30</v>
      </c>
      <c r="AP255" s="43">
        <f>VLOOKUP(Categorized!AG255,Rules!$F$90:$H$92,3,0)</f>
        <v>30</v>
      </c>
      <c r="AQ255" s="43">
        <f>VLOOKUP(Categorized!AH255,Rules!$F$93:$H$96,3,0)</f>
        <v>80</v>
      </c>
      <c r="AR255" s="43">
        <f>VLOOKUP(Categorized!AI255,Rules!$F$97:$H$100,3,0)</f>
        <v>90</v>
      </c>
      <c r="AS255" s="43">
        <f>VLOOKUP(Categorized!AJ255,Rules!$F$101:$H$102,3,0)</f>
        <v>30</v>
      </c>
      <c r="AT255" s="43">
        <f>VLOOKUP(Categorized!AK255,Rules!$F$103:$H$105,3,0)</f>
        <v>95</v>
      </c>
      <c r="AU255" s="43">
        <f>VLOOKUP(Categorized!AL255,Rules!$F$106:$H$109,3,0)</f>
        <v>60</v>
      </c>
      <c r="AV255" s="43">
        <f>VLOOKUP(Categorized!AM255,Rules!$F$110:$H$113,3,0)</f>
        <v>70</v>
      </c>
      <c r="AW255" s="255">
        <f t="array" ref="AW255">MMULT(AL255:AV255,Rules!$O$35:$O$45)</f>
        <v>63.392045454545446</v>
      </c>
      <c r="AX255" s="44">
        <f>VLOOKUP(Categorized!AN255,Rules!$F$114:$H$116,3,0)</f>
        <v>30</v>
      </c>
      <c r="AY255" s="44">
        <f>VLOOKUP(Categorized!AO255,Rules!$F$117:$H$119,3,0)</f>
        <v>30</v>
      </c>
      <c r="AZ255" s="44">
        <f>VLOOKUP(Categorized!AP255,Rules!$F$120:$H$122,3,0)</f>
        <v>30</v>
      </c>
      <c r="BA255" s="44">
        <f>VLOOKUP(Categorized!AQ255,Rules!$F$123:$H$124,3,0)</f>
        <v>30</v>
      </c>
      <c r="BB255" s="44">
        <f>VLOOKUP(Categorized!AR255,Rules!$F$125:$H$127,3,0)</f>
        <v>70</v>
      </c>
      <c r="BC255" s="44">
        <f>VLOOKUP(Categorized!AS255,Rules!$F$128:$H$130,3,0)</f>
        <v>90</v>
      </c>
      <c r="BD255" s="43">
        <f>VLOOKUP(Categorized!AT255,Rules!$F$131:$H$133,3,0)</f>
        <v>70</v>
      </c>
      <c r="BE255" s="44">
        <f>VLOOKUP(Categorized!AU255,Rules!$F$134:$H$136,3,0)</f>
        <v>70</v>
      </c>
      <c r="BF255" s="44">
        <f>VLOOKUP(Categorized!AV255,Rules!$F$137:$H$138,3,0)</f>
        <v>90</v>
      </c>
      <c r="BG255" s="44">
        <f>VLOOKUP(Categorized!AW255,Rules!$F$139:$H$141,3,0)</f>
        <v>45</v>
      </c>
      <c r="BH255" s="256">
        <f t="array" ref="BH255">MMULT(AX255:BG255,Rules!$O$48:$O$57)</f>
        <v>56.380368098159508</v>
      </c>
      <c r="BI255" s="43">
        <f>VLOOKUP(Categorized!AX255,Rules!$F$142:$H$143,3,0)</f>
        <v>30</v>
      </c>
      <c r="BJ255" s="43">
        <f>VLOOKUP(Categorized!AY255,Rules!$F$144:$H$145,3,0)</f>
        <v>90</v>
      </c>
      <c r="BK255" s="43">
        <f>VLOOKUP(Categorized!AZ255,Rules!$F$146:$H$147,3,0)</f>
        <v>30</v>
      </c>
      <c r="BL255" s="43">
        <f>VLOOKUP(Categorized!BA255,Rules!$F$148:$H$149,3,0)</f>
        <v>30</v>
      </c>
      <c r="BM255" s="43">
        <f>VLOOKUP(Categorized!BB255,Rules!$F$150:$H$151,3,0)</f>
        <v>30</v>
      </c>
      <c r="BN255" s="43">
        <f>VLOOKUP(Categorized!BC255,Rules!$F$152:$H$153,3,0)</f>
        <v>30</v>
      </c>
      <c r="BO255" s="43">
        <f>VLOOKUP(Categorized!BD255,Rules!$F$154:$H$155,3,0)</f>
        <v>90</v>
      </c>
      <c r="BP255" s="43">
        <f>VLOOKUP(Categorized!BE255,Rules!$F$156:$H$157,3,0)</f>
        <v>30</v>
      </c>
      <c r="BQ255" s="43">
        <f>VLOOKUP(Categorized!BF255,Rules!$F$158:$H$159,3,0)</f>
        <v>30</v>
      </c>
      <c r="BR255" s="43">
        <f>VLOOKUP(Categorized!BG255,Rules!$F$160:$H$161,3,0)</f>
        <v>30</v>
      </c>
      <c r="BS255" s="43">
        <f>VLOOKUP(Categorized!BH255,Rules!$F$162:$H$163,3,0)</f>
        <v>90</v>
      </c>
      <c r="BT255" s="43">
        <f>VLOOKUP(Categorized!BI255,Rules!$F$164:$H$165,3,0)</f>
        <v>90</v>
      </c>
      <c r="BU255" s="43">
        <f>VLOOKUP(Categorized!BJ255,Rules!$F$166:$H$167,3,0)</f>
        <v>90</v>
      </c>
      <c r="BV255" s="43">
        <f>VLOOKUP(Categorized!BK255,Rules!$F$168:$H$169,3,0)</f>
        <v>30</v>
      </c>
      <c r="BW255" s="43">
        <f>VLOOKUP(Categorized!BL255,Rules!$F$170:$H$171,3,0)</f>
        <v>30</v>
      </c>
      <c r="BX255" s="43">
        <f>VLOOKUP(Categorized!BM255,Rules!$F$172:$H$173,3,0)</f>
        <v>30</v>
      </c>
      <c r="BY255" s="43">
        <f>VLOOKUP(Categorized!BN255,Rules!$F$174:$H$175,3,0)</f>
        <v>30</v>
      </c>
      <c r="BZ255" s="43">
        <f>VLOOKUP(Categorized!BO255,Rules!$F$176:$H$177,3,0)</f>
        <v>95</v>
      </c>
      <c r="CA255" s="43">
        <f>VLOOKUP(Categorized!BP255,Rules!$F$178:$H$179,3,0)</f>
        <v>30</v>
      </c>
      <c r="CB255" s="43">
        <f>VLOOKUP(Categorized!BQ255,Rules!$F$180:$H$181,3,0)</f>
        <v>30</v>
      </c>
      <c r="CC255" s="43">
        <f>VLOOKUP(Categorized!BR255,Rules!$F$182:$H$183,3,0)</f>
        <v>30</v>
      </c>
      <c r="CD255" s="255">
        <f t="array" ref="CD255">MMULT(BI255:CC255,Rules!$O$60:$O$80)</f>
        <v>48.129816241849447</v>
      </c>
      <c r="CE255" s="43">
        <f>VLOOKUP(Categorized!BS255,Rules!$F$184:$H$185,3,0)</f>
        <v>30</v>
      </c>
      <c r="CF255" s="43">
        <f>VLOOKUP(Categorized!BT255,Rules!$F$186:$H$187,3,0)</f>
        <v>30</v>
      </c>
      <c r="CG255" s="43">
        <f>VLOOKUP(Categorized!BU255,Rules!$F$188:$H$189,3,0)</f>
        <v>30</v>
      </c>
      <c r="CH255" s="43">
        <f>VLOOKUP(Categorized!BV255,Rules!$F$190:$H$191,3,0)</f>
        <v>30</v>
      </c>
      <c r="CI255" s="43">
        <f>VLOOKUP(Categorized!BW255,Rules!$F$192:$H$193,3,0)</f>
        <v>30</v>
      </c>
      <c r="CJ255" s="255">
        <f t="array" ref="CJ255">MMULT(CE255:CI255,Rules!$O$83:$O$87)</f>
        <v>30</v>
      </c>
      <c r="CK255" s="24">
        <v>0</v>
      </c>
      <c r="CL255" s="46">
        <v>0</v>
      </c>
      <c r="CM255" s="393">
        <v>83.260869565217391</v>
      </c>
      <c r="CN255" s="397">
        <v>7</v>
      </c>
      <c r="CO255" s="397">
        <v>9</v>
      </c>
      <c r="CP255" s="397" t="s">
        <v>58</v>
      </c>
    </row>
    <row r="256" spans="1:94" ht="18.5">
      <c r="A256" s="58">
        <v>2021</v>
      </c>
      <c r="B256" s="39" t="s">
        <v>303</v>
      </c>
      <c r="C256" s="431">
        <v>44222.697556469902</v>
      </c>
      <c r="D256" s="431">
        <v>44226.461409699099</v>
      </c>
      <c r="E256" s="403">
        <v>43558</v>
      </c>
      <c r="F256" s="444">
        <f t="shared" si="20"/>
        <v>0</v>
      </c>
      <c r="G256" s="444">
        <f t="shared" si="21"/>
        <v>0</v>
      </c>
      <c r="H256" s="428">
        <f t="shared" si="22"/>
        <v>1</v>
      </c>
      <c r="I256" s="428">
        <f t="shared" si="23"/>
        <v>0</v>
      </c>
      <c r="J256" s="428">
        <f t="shared" si="24"/>
        <v>0</v>
      </c>
      <c r="K256" s="42">
        <f>VLOOKUP(Categorized!F256,Rules!$F$4:$H$7,3,0)</f>
        <v>90</v>
      </c>
      <c r="L256" s="43">
        <f>VLOOKUP(Categorized!G256,Rules!$F$8:$H$9,3,0)</f>
        <v>90</v>
      </c>
      <c r="M256" s="43">
        <f>VLOOKUP(Categorized!H256,Rules!$F$10:$H$12,3,0)</f>
        <v>60</v>
      </c>
      <c r="N256" s="43">
        <f>VLOOKUP(Categorized!I256,Rules!$F$13:$H$16,3,0)</f>
        <v>95</v>
      </c>
      <c r="O256" s="43">
        <f>VLOOKUP(Categorized!J256,Rules!$F$17:$H$19,3,0)</f>
        <v>90</v>
      </c>
      <c r="P256" s="43">
        <f>VLOOKUP(Categorized!K256,Rules!$F$20:$H$21,3,0)</f>
        <v>60</v>
      </c>
      <c r="Q256" s="43">
        <f>VLOOKUP(Categorized!L256,Rules!$F$22:$H$28,3,0)</f>
        <v>70</v>
      </c>
      <c r="R256" s="43">
        <f>VLOOKUP(Categorized!M256,Rules!$F$29:$H$31,3,0)</f>
        <v>70</v>
      </c>
      <c r="S256" s="255" cm="1">
        <f t="array" ref="S256">MMULT(K256:R256,Rules!$O$4:$O$11)</f>
        <v>78.949579831932766</v>
      </c>
      <c r="T256" s="43">
        <f>VLOOKUP(Categorized!N256,Rules!$F$32:$H$33,3,0)</f>
        <v>90</v>
      </c>
      <c r="U256" s="43">
        <f>VLOOKUP(Categorized!O256,Rules!$F$34:$H$40,3,0)</f>
        <v>70</v>
      </c>
      <c r="V256" s="43">
        <f>VLOOKUP(Categorized!P256,Rules!$F$41:$H$42,3,0)</f>
        <v>30</v>
      </c>
      <c r="W256" s="43">
        <f>VLOOKUP(Categorized!Q256,Rules!$F$43:$H$46,3,0)</f>
        <v>20</v>
      </c>
      <c r="X256" s="43">
        <f>VLOOKUP(Categorized!R256,Rules!$F$47:$H$51,3,0)</f>
        <v>30</v>
      </c>
      <c r="Y256" s="43">
        <f>VLOOKUP(Categorized!S256,Rules!$F$52:$H$56,3,0)</f>
        <v>30</v>
      </c>
      <c r="Z256" s="43">
        <f>VLOOKUP(Categorized!T256,Rules!$F$57:$H$58,3,0)</f>
        <v>30</v>
      </c>
      <c r="AA256" s="255">
        <f t="array" ref="AA256">MMULT(T256:Z256,Rules!$O$14:$O$20)</f>
        <v>41.36678200692041</v>
      </c>
      <c r="AB256" s="43">
        <f>VLOOKUP(Categorized!U256,Rules!$F$59:$H$60,3,0)</f>
        <v>80</v>
      </c>
      <c r="AC256" s="43">
        <f>VLOOKUP(Categorized!V256,Rules!$F$61:$H$62,3,0)</f>
        <v>20</v>
      </c>
      <c r="AD256" s="43">
        <f>VLOOKUP(Categorized!W256,Rules!$F$63:$H$64,3,0)</f>
        <v>80</v>
      </c>
      <c r="AE256" s="43">
        <f>VLOOKUP(Categorized!X256,Rules!$F$65:$H$66,3,0)</f>
        <v>20</v>
      </c>
      <c r="AF256" s="255">
        <f t="array" ref="AF256">MMULT(AB256:AE256,Rules!$O$23:$O$26)</f>
        <v>46.666666666666664</v>
      </c>
      <c r="AG256" s="43">
        <f>VLOOKUP(Categorized!Y256,Rules!$F$67:$H$68,3,0)</f>
        <v>70</v>
      </c>
      <c r="AH256" s="43">
        <f>VLOOKUP(Categorized!Z256,Rules!$F$69:$H$70,3,0)</f>
        <v>30</v>
      </c>
      <c r="AI256" s="43">
        <f>VLOOKUP(Categorized!AA256,Rules!$F$71:$H$72,3,0)</f>
        <v>80</v>
      </c>
      <c r="AJ256" s="43">
        <f>VLOOKUP(Categorized!AB256,Rules!$F$73:$H$74,3,0)</f>
        <v>30</v>
      </c>
      <c r="AK256" s="255">
        <f t="array" ref="AK256">MMULT(AG256:AJ256,Rules!$O$29:$O$32)</f>
        <v>52.222222222222214</v>
      </c>
      <c r="AL256" s="43">
        <f>VLOOKUP(Categorized!AC256,Rules!$F$75:$H$76,3,0)</f>
        <v>80</v>
      </c>
      <c r="AM256" s="43">
        <f>VLOOKUP(Categorized!AD256,Rules!$F$77:$H$78,3,0)</f>
        <v>80</v>
      </c>
      <c r="AN256" s="43">
        <f>VLOOKUP(Categorized!AE256,Rules!$F$79:$H$84,3,0)</f>
        <v>30</v>
      </c>
      <c r="AO256" s="43">
        <f>VLOOKUP(Categorized!AF256,Rules!$F$85:$H$89,3,0)</f>
        <v>50</v>
      </c>
      <c r="AP256" s="43">
        <f>VLOOKUP(Categorized!AG256,Rules!$F$90:$H$92,3,0)</f>
        <v>30</v>
      </c>
      <c r="AQ256" s="43">
        <f>VLOOKUP(Categorized!AH256,Rules!$F$93:$H$96,3,0)</f>
        <v>30</v>
      </c>
      <c r="AR256" s="43">
        <f>VLOOKUP(Categorized!AI256,Rules!$F$97:$H$100,3,0)</f>
        <v>50</v>
      </c>
      <c r="AS256" s="43">
        <f>VLOOKUP(Categorized!AJ256,Rules!$F$101:$H$102,3,0)</f>
        <v>30</v>
      </c>
      <c r="AT256" s="43">
        <f>VLOOKUP(Categorized!AK256,Rules!$F$103:$H$105,3,0)</f>
        <v>50</v>
      </c>
      <c r="AU256" s="43">
        <f>VLOOKUP(Categorized!AL256,Rules!$F$106:$H$109,3,0)</f>
        <v>60</v>
      </c>
      <c r="AV256" s="43">
        <f>VLOOKUP(Categorized!AM256,Rules!$F$110:$H$113,3,0)</f>
        <v>70</v>
      </c>
      <c r="AW256" s="255">
        <f t="array" ref="AW256">MMULT(AL256:AV256,Rules!$O$35:$O$45)</f>
        <v>49.772727272727273</v>
      </c>
      <c r="AX256" s="44">
        <f>VLOOKUP(Categorized!AN256,Rules!$F$114:$H$116,3,0)</f>
        <v>90</v>
      </c>
      <c r="AY256" s="44">
        <f>VLOOKUP(Categorized!AO256,Rules!$F$117:$H$119,3,0)</f>
        <v>90</v>
      </c>
      <c r="AZ256" s="44">
        <f>VLOOKUP(Categorized!AP256,Rules!$F$120:$H$122,3,0)</f>
        <v>30</v>
      </c>
      <c r="BA256" s="44">
        <f>VLOOKUP(Categorized!AQ256,Rules!$F$123:$H$124,3,0)</f>
        <v>30</v>
      </c>
      <c r="BB256" s="44">
        <f>VLOOKUP(Categorized!AR256,Rules!$F$125:$H$127,3,0)</f>
        <v>70</v>
      </c>
      <c r="BC256" s="44">
        <f>VLOOKUP(Categorized!AS256,Rules!$F$128:$H$130,3,0)</f>
        <v>30</v>
      </c>
      <c r="BD256" s="43">
        <f>VLOOKUP(Categorized!AT256,Rules!$F$131:$H$133,3,0)</f>
        <v>70</v>
      </c>
      <c r="BE256" s="44">
        <f>VLOOKUP(Categorized!AU256,Rules!$F$134:$H$136,3,0)</f>
        <v>70</v>
      </c>
      <c r="BF256" s="44">
        <f>VLOOKUP(Categorized!AV256,Rules!$F$137:$H$138,3,0)</f>
        <v>90</v>
      </c>
      <c r="BG256" s="44">
        <f>VLOOKUP(Categorized!AW256,Rules!$F$139:$H$141,3,0)</f>
        <v>45</v>
      </c>
      <c r="BH256" s="256">
        <f t="array" ref="BH256">MMULT(AX256:BG256,Rules!$O$48:$O$57)</f>
        <v>60.871165644171782</v>
      </c>
      <c r="BI256" s="43">
        <f>VLOOKUP(Categorized!AX256,Rules!$F$142:$H$143,3,0)</f>
        <v>30</v>
      </c>
      <c r="BJ256" s="43">
        <f>VLOOKUP(Categorized!AY256,Rules!$F$144:$H$145,3,0)</f>
        <v>90</v>
      </c>
      <c r="BK256" s="43">
        <f>VLOOKUP(Categorized!AZ256,Rules!$F$146:$H$147,3,0)</f>
        <v>30</v>
      </c>
      <c r="BL256" s="43">
        <f>VLOOKUP(Categorized!BA256,Rules!$F$148:$H$149,3,0)</f>
        <v>30</v>
      </c>
      <c r="BM256" s="43">
        <f>VLOOKUP(Categorized!BB256,Rules!$F$150:$H$151,3,0)</f>
        <v>30</v>
      </c>
      <c r="BN256" s="43">
        <f>VLOOKUP(Categorized!BC256,Rules!$F$152:$H$153,3,0)</f>
        <v>30</v>
      </c>
      <c r="BO256" s="43">
        <f>VLOOKUP(Categorized!BD256,Rules!$F$154:$H$155,3,0)</f>
        <v>90</v>
      </c>
      <c r="BP256" s="43">
        <f>VLOOKUP(Categorized!BE256,Rules!$F$156:$H$157,3,0)</f>
        <v>30</v>
      </c>
      <c r="BQ256" s="43">
        <f>VLOOKUP(Categorized!BF256,Rules!$F$158:$H$159,3,0)</f>
        <v>30</v>
      </c>
      <c r="BR256" s="43">
        <f>VLOOKUP(Categorized!BG256,Rules!$F$160:$H$161,3,0)</f>
        <v>30</v>
      </c>
      <c r="BS256" s="43">
        <f>VLOOKUP(Categorized!BH256,Rules!$F$162:$H$163,3,0)</f>
        <v>30</v>
      </c>
      <c r="BT256" s="43">
        <f>VLOOKUP(Categorized!BI256,Rules!$F$164:$H$165,3,0)</f>
        <v>30</v>
      </c>
      <c r="BU256" s="43">
        <f>VLOOKUP(Categorized!BJ256,Rules!$F$166:$H$167,3,0)</f>
        <v>90</v>
      </c>
      <c r="BV256" s="43">
        <f>VLOOKUP(Categorized!BK256,Rules!$F$168:$H$169,3,0)</f>
        <v>30</v>
      </c>
      <c r="BW256" s="43">
        <f>VLOOKUP(Categorized!BL256,Rules!$F$170:$H$171,3,0)</f>
        <v>30</v>
      </c>
      <c r="BX256" s="43">
        <f>VLOOKUP(Categorized!BM256,Rules!$F$172:$H$173,3,0)</f>
        <v>30</v>
      </c>
      <c r="BY256" s="43">
        <f>VLOOKUP(Categorized!BN256,Rules!$F$174:$H$175,3,0)</f>
        <v>30</v>
      </c>
      <c r="BZ256" s="43">
        <f>VLOOKUP(Categorized!BO256,Rules!$F$176:$H$177,3,0)</f>
        <v>95</v>
      </c>
      <c r="CA256" s="43">
        <f>VLOOKUP(Categorized!BP256,Rules!$F$178:$H$179,3,0)</f>
        <v>30</v>
      </c>
      <c r="CB256" s="43">
        <f>VLOOKUP(Categorized!BQ256,Rules!$F$180:$H$181,3,0)</f>
        <v>30</v>
      </c>
      <c r="CC256" s="43">
        <f>VLOOKUP(Categorized!BR256,Rules!$F$182:$H$183,3,0)</f>
        <v>30</v>
      </c>
      <c r="CD256" s="255">
        <f t="array" ref="CD256">MMULT(BI256:CC256,Rules!$O$60:$O$80)</f>
        <v>42.439241256668645</v>
      </c>
      <c r="CE256" s="43">
        <f>VLOOKUP(Categorized!BS256,Rules!$F$184:$H$185,3,0)</f>
        <v>30</v>
      </c>
      <c r="CF256" s="43">
        <f>VLOOKUP(Categorized!BT256,Rules!$F$186:$H$187,3,0)</f>
        <v>30</v>
      </c>
      <c r="CG256" s="43">
        <f>VLOOKUP(Categorized!BU256,Rules!$F$188:$H$189,3,0)</f>
        <v>30</v>
      </c>
      <c r="CH256" s="43">
        <f>VLOOKUP(Categorized!BV256,Rules!$F$190:$H$191,3,0)</f>
        <v>30</v>
      </c>
      <c r="CI256" s="43">
        <f>VLOOKUP(Categorized!BW256,Rules!$F$192:$H$193,3,0)</f>
        <v>30</v>
      </c>
      <c r="CJ256" s="255">
        <f t="array" ref="CJ256">MMULT(CE256:CI256,Rules!$O$83:$O$87)</f>
        <v>30</v>
      </c>
      <c r="CK256" s="24">
        <v>0</v>
      </c>
      <c r="CL256" s="46">
        <v>0</v>
      </c>
      <c r="CM256" s="393">
        <v>73.478260869565219</v>
      </c>
      <c r="CN256" s="397">
        <v>6</v>
      </c>
      <c r="CO256" s="397">
        <v>8</v>
      </c>
      <c r="CP256" s="397" t="s">
        <v>58</v>
      </c>
    </row>
    <row r="257" spans="1:94" ht="18.5">
      <c r="A257" s="58">
        <v>2021</v>
      </c>
      <c r="B257" s="39" t="s">
        <v>304</v>
      </c>
      <c r="C257" s="431">
        <v>44379.161737245398</v>
      </c>
      <c r="D257" s="431">
        <v>44383.521795925903</v>
      </c>
      <c r="E257" s="403">
        <v>56680</v>
      </c>
      <c r="F257" s="444">
        <f t="shared" si="20"/>
        <v>0</v>
      </c>
      <c r="G257" s="444">
        <f t="shared" si="21"/>
        <v>0</v>
      </c>
      <c r="H257" s="428">
        <f t="shared" si="22"/>
        <v>1</v>
      </c>
      <c r="I257" s="428">
        <f t="shared" si="23"/>
        <v>0</v>
      </c>
      <c r="J257" s="428">
        <f t="shared" si="24"/>
        <v>0</v>
      </c>
      <c r="K257" s="42">
        <f>VLOOKUP(Categorized!F257,Rules!$F$4:$H$7,3,0)</f>
        <v>90</v>
      </c>
      <c r="L257" s="43">
        <f>VLOOKUP(Categorized!G257,Rules!$F$8:$H$9,3,0)</f>
        <v>60</v>
      </c>
      <c r="M257" s="43">
        <f>VLOOKUP(Categorized!H257,Rules!$F$10:$H$12,3,0)</f>
        <v>60</v>
      </c>
      <c r="N257" s="43">
        <f>VLOOKUP(Categorized!I257,Rules!$F$13:$H$16,3,0)</f>
        <v>95</v>
      </c>
      <c r="O257" s="43">
        <f>VLOOKUP(Categorized!J257,Rules!$F$17:$H$19,3,0)</f>
        <v>90</v>
      </c>
      <c r="P257" s="43">
        <f>VLOOKUP(Categorized!K257,Rules!$F$20:$H$21,3,0)</f>
        <v>60</v>
      </c>
      <c r="Q257" s="43">
        <f>VLOOKUP(Categorized!L257,Rules!$F$22:$H$28,3,0)</f>
        <v>70</v>
      </c>
      <c r="R257" s="43">
        <f>VLOOKUP(Categorized!M257,Rules!$F$29:$H$31,3,0)</f>
        <v>60</v>
      </c>
      <c r="S257" s="255" cm="1">
        <f t="array" ref="S257">MMULT(K257:R257,Rules!$O$4:$O$11)</f>
        <v>73.319327731092429</v>
      </c>
      <c r="T257" s="43">
        <f>VLOOKUP(Categorized!N257,Rules!$F$32:$H$33,3,0)</f>
        <v>60</v>
      </c>
      <c r="U257" s="43">
        <f>VLOOKUP(Categorized!O257,Rules!$F$34:$H$40,3,0)</f>
        <v>50</v>
      </c>
      <c r="V257" s="43">
        <f>VLOOKUP(Categorized!P257,Rules!$F$41:$H$42,3,0)</f>
        <v>30</v>
      </c>
      <c r="W257" s="43">
        <f>VLOOKUP(Categorized!Q257,Rules!$F$43:$H$46,3,0)</f>
        <v>50</v>
      </c>
      <c r="X257" s="43">
        <f>VLOOKUP(Categorized!R257,Rules!$F$47:$H$51,3,0)</f>
        <v>30</v>
      </c>
      <c r="Y257" s="43">
        <f>VLOOKUP(Categorized!S257,Rules!$F$52:$H$56,3,0)</f>
        <v>30</v>
      </c>
      <c r="Z257" s="43">
        <f>VLOOKUP(Categorized!T257,Rules!$F$57:$H$58,3,0)</f>
        <v>30</v>
      </c>
      <c r="AA257" s="255">
        <f t="array" ref="AA257">MMULT(T257:Z257,Rules!$O$14:$O$20)</f>
        <v>39.273356401384085</v>
      </c>
      <c r="AB257" s="43">
        <f>VLOOKUP(Categorized!U257,Rules!$F$59:$H$60,3,0)</f>
        <v>20</v>
      </c>
      <c r="AC257" s="43">
        <f>VLOOKUP(Categorized!V257,Rules!$F$61:$H$62,3,0)</f>
        <v>20</v>
      </c>
      <c r="AD257" s="43">
        <f>VLOOKUP(Categorized!W257,Rules!$F$63:$H$64,3,0)</f>
        <v>80</v>
      </c>
      <c r="AE257" s="43">
        <f>VLOOKUP(Categorized!X257,Rules!$F$65:$H$66,3,0)</f>
        <v>20</v>
      </c>
      <c r="AF257" s="255">
        <f t="array" ref="AF257">MMULT(AB257:AE257,Rules!$O$23:$O$26)</f>
        <v>26.666666666666664</v>
      </c>
      <c r="AG257" s="43">
        <f>VLOOKUP(Categorized!Y257,Rules!$F$67:$H$68,3,0)</f>
        <v>70</v>
      </c>
      <c r="AH257" s="43">
        <f>VLOOKUP(Categorized!Z257,Rules!$F$69:$H$70,3,0)</f>
        <v>80</v>
      </c>
      <c r="AI257" s="43">
        <f>VLOOKUP(Categorized!AA257,Rules!$F$71:$H$72,3,0)</f>
        <v>80</v>
      </c>
      <c r="AJ257" s="43">
        <f>VLOOKUP(Categorized!AB257,Rules!$F$73:$H$74,3,0)</f>
        <v>60</v>
      </c>
      <c r="AK257" s="255">
        <f t="array" ref="AK257">MMULT(AG257:AJ257,Rules!$O$29:$O$32)</f>
        <v>73.174603174603163</v>
      </c>
      <c r="AL257" s="43">
        <f>VLOOKUP(Categorized!AC257,Rules!$F$75:$H$76,3,0)</f>
        <v>80</v>
      </c>
      <c r="AM257" s="43">
        <f>VLOOKUP(Categorized!AD257,Rules!$F$77:$H$78,3,0)</f>
        <v>80</v>
      </c>
      <c r="AN257" s="43">
        <f>VLOOKUP(Categorized!AE257,Rules!$F$79:$H$84,3,0)</f>
        <v>50</v>
      </c>
      <c r="AO257" s="43">
        <f>VLOOKUP(Categorized!AF257,Rules!$F$85:$H$89,3,0)</f>
        <v>50</v>
      </c>
      <c r="AP257" s="43">
        <f>VLOOKUP(Categorized!AG257,Rules!$F$90:$H$92,3,0)</f>
        <v>30</v>
      </c>
      <c r="AQ257" s="43">
        <f>VLOOKUP(Categorized!AH257,Rules!$F$93:$H$96,3,0)</f>
        <v>30</v>
      </c>
      <c r="AR257" s="43">
        <f>VLOOKUP(Categorized!AI257,Rules!$F$97:$H$100,3,0)</f>
        <v>30</v>
      </c>
      <c r="AS257" s="43">
        <f>VLOOKUP(Categorized!AJ257,Rules!$F$101:$H$102,3,0)</f>
        <v>30</v>
      </c>
      <c r="AT257" s="43">
        <f>VLOOKUP(Categorized!AK257,Rules!$F$103:$H$105,3,0)</f>
        <v>50</v>
      </c>
      <c r="AU257" s="43">
        <f>VLOOKUP(Categorized!AL257,Rules!$F$106:$H$109,3,0)</f>
        <v>60</v>
      </c>
      <c r="AV257" s="43">
        <f>VLOOKUP(Categorized!AM257,Rules!$F$110:$H$113,3,0)</f>
        <v>70</v>
      </c>
      <c r="AW257" s="255">
        <f t="array" ref="AW257">MMULT(AL257:AV257,Rules!$O$35:$O$45)</f>
        <v>50.04545454545454</v>
      </c>
      <c r="AX257" s="44">
        <f>VLOOKUP(Categorized!AN257,Rules!$F$114:$H$116,3,0)</f>
        <v>30</v>
      </c>
      <c r="AY257" s="44">
        <f>VLOOKUP(Categorized!AO257,Rules!$F$117:$H$119,3,0)</f>
        <v>30</v>
      </c>
      <c r="AZ257" s="44">
        <f>VLOOKUP(Categorized!AP257,Rules!$F$120:$H$122,3,0)</f>
        <v>30</v>
      </c>
      <c r="BA257" s="44">
        <f>VLOOKUP(Categorized!AQ257,Rules!$F$123:$H$124,3,0)</f>
        <v>90</v>
      </c>
      <c r="BB257" s="44">
        <f>VLOOKUP(Categorized!AR257,Rules!$F$125:$H$127,3,0)</f>
        <v>50</v>
      </c>
      <c r="BC257" s="44">
        <f>VLOOKUP(Categorized!AS257,Rules!$F$128:$H$130,3,0)</f>
        <v>30</v>
      </c>
      <c r="BD257" s="43">
        <f>VLOOKUP(Categorized!AT257,Rules!$F$131:$H$133,3,0)</f>
        <v>30</v>
      </c>
      <c r="BE257" s="44">
        <f>VLOOKUP(Categorized!AU257,Rules!$F$134:$H$136,3,0)</f>
        <v>30</v>
      </c>
      <c r="BF257" s="44">
        <f>VLOOKUP(Categorized!AV257,Rules!$F$137:$H$138,3,0)</f>
        <v>90</v>
      </c>
      <c r="BG257" s="44">
        <f>VLOOKUP(Categorized!AW257,Rules!$F$139:$H$141,3,0)</f>
        <v>45</v>
      </c>
      <c r="BH257" s="256">
        <f t="array" ref="BH257">MMULT(AX257:BG257,Rules!$O$48:$O$57)</f>
        <v>46.613496932515339</v>
      </c>
      <c r="BI257" s="43">
        <f>VLOOKUP(Categorized!AX257,Rules!$F$142:$H$143,3,0)</f>
        <v>30</v>
      </c>
      <c r="BJ257" s="43">
        <f>VLOOKUP(Categorized!AY257,Rules!$F$144:$H$145,3,0)</f>
        <v>30</v>
      </c>
      <c r="BK257" s="43">
        <f>VLOOKUP(Categorized!AZ257,Rules!$F$146:$H$147,3,0)</f>
        <v>30</v>
      </c>
      <c r="BL257" s="43">
        <f>VLOOKUP(Categorized!BA257,Rules!$F$148:$H$149,3,0)</f>
        <v>30</v>
      </c>
      <c r="BM257" s="43">
        <f>VLOOKUP(Categorized!BB257,Rules!$F$150:$H$151,3,0)</f>
        <v>30</v>
      </c>
      <c r="BN257" s="43">
        <f>VLOOKUP(Categorized!BC257,Rules!$F$152:$H$153,3,0)</f>
        <v>90</v>
      </c>
      <c r="BO257" s="43">
        <f>VLOOKUP(Categorized!BD257,Rules!$F$154:$H$155,3,0)</f>
        <v>30</v>
      </c>
      <c r="BP257" s="43">
        <f>VLOOKUP(Categorized!BE257,Rules!$F$156:$H$157,3,0)</f>
        <v>30</v>
      </c>
      <c r="BQ257" s="43">
        <f>VLOOKUP(Categorized!BF257,Rules!$F$158:$H$159,3,0)</f>
        <v>30</v>
      </c>
      <c r="BR257" s="43">
        <f>VLOOKUP(Categorized!BG257,Rules!$F$160:$H$161,3,0)</f>
        <v>30</v>
      </c>
      <c r="BS257" s="43">
        <f>VLOOKUP(Categorized!BH257,Rules!$F$162:$H$163,3,0)</f>
        <v>90</v>
      </c>
      <c r="BT257" s="43">
        <f>VLOOKUP(Categorized!BI257,Rules!$F$164:$H$165,3,0)</f>
        <v>90</v>
      </c>
      <c r="BU257" s="43">
        <f>VLOOKUP(Categorized!BJ257,Rules!$F$166:$H$167,3,0)</f>
        <v>90</v>
      </c>
      <c r="BV257" s="43">
        <f>VLOOKUP(Categorized!BK257,Rules!$F$168:$H$169,3,0)</f>
        <v>30</v>
      </c>
      <c r="BW257" s="43">
        <f>VLOOKUP(Categorized!BL257,Rules!$F$170:$H$171,3,0)</f>
        <v>30</v>
      </c>
      <c r="BX257" s="43">
        <f>VLOOKUP(Categorized!BM257,Rules!$F$172:$H$173,3,0)</f>
        <v>30</v>
      </c>
      <c r="BY257" s="43">
        <f>VLOOKUP(Categorized!BN257,Rules!$F$174:$H$175,3,0)</f>
        <v>30</v>
      </c>
      <c r="BZ257" s="43">
        <f>VLOOKUP(Categorized!BO257,Rules!$F$176:$H$177,3,0)</f>
        <v>30</v>
      </c>
      <c r="CA257" s="43">
        <f>VLOOKUP(Categorized!BP257,Rules!$F$178:$H$179,3,0)</f>
        <v>30</v>
      </c>
      <c r="CB257" s="43">
        <f>VLOOKUP(Categorized!BQ257,Rules!$F$180:$H$181,3,0)</f>
        <v>30</v>
      </c>
      <c r="CC257" s="43">
        <f>VLOOKUP(Categorized!BR257,Rules!$F$182:$H$183,3,0)</f>
        <v>30</v>
      </c>
      <c r="CD257" s="255">
        <f t="array" ref="CD257">MMULT(BI257:CC257,Rules!$O$60:$O$80)</f>
        <v>41.487848251333745</v>
      </c>
      <c r="CE257" s="43">
        <f>VLOOKUP(Categorized!BS257,Rules!$F$184:$H$185,3,0)</f>
        <v>30</v>
      </c>
      <c r="CF257" s="43">
        <f>VLOOKUP(Categorized!BT257,Rules!$F$186:$H$187,3,0)</f>
        <v>30</v>
      </c>
      <c r="CG257" s="43">
        <f>VLOOKUP(Categorized!BU257,Rules!$F$188:$H$189,3,0)</f>
        <v>30</v>
      </c>
      <c r="CH257" s="43">
        <f>VLOOKUP(Categorized!BV257,Rules!$F$190:$H$191,3,0)</f>
        <v>30</v>
      </c>
      <c r="CI257" s="43">
        <f>VLOOKUP(Categorized!BW257,Rules!$F$192:$H$193,3,0)</f>
        <v>30</v>
      </c>
      <c r="CJ257" s="255">
        <f t="array" ref="CJ257">MMULT(CE257:CI257,Rules!$O$83:$O$87)</f>
        <v>30</v>
      </c>
      <c r="CK257" s="24">
        <v>0</v>
      </c>
      <c r="CL257" s="46">
        <v>0</v>
      </c>
      <c r="CM257" s="393">
        <v>56.956521739130437</v>
      </c>
      <c r="CN257" s="397">
        <v>4</v>
      </c>
      <c r="CO257" s="397">
        <v>5</v>
      </c>
      <c r="CP257" s="397" t="s">
        <v>58</v>
      </c>
    </row>
    <row r="258" spans="1:94" ht="18.5">
      <c r="A258" s="58">
        <v>2021</v>
      </c>
      <c r="B258" s="39" t="s">
        <v>305</v>
      </c>
      <c r="C258" s="431">
        <v>44348.968162395802</v>
      </c>
      <c r="D258" s="431">
        <v>44351.379010428202</v>
      </c>
      <c r="E258" s="403">
        <v>46923</v>
      </c>
      <c r="F258" s="444">
        <f t="shared" ref="F258:F321" si="25">IF(H258&gt;=2,C258-C257,0)</f>
        <v>0</v>
      </c>
      <c r="G258" s="444">
        <f t="shared" ref="G258:G321" si="26">IF(H258&gt;1,F258+G257,0)</f>
        <v>0</v>
      </c>
      <c r="H258" s="428">
        <f t="shared" ref="H258:H321" si="27">IF(E258=E257,H257+1,1)</f>
        <v>1</v>
      </c>
      <c r="I258" s="428">
        <f t="shared" ref="I258:I321" si="28">IF(H258&gt;1,G258/H258,0)</f>
        <v>0</v>
      </c>
      <c r="J258" s="428">
        <f t="shared" ref="J258:J321" si="29">IF(I258&lt;=7,0,IF(I258&lt;31,1,IF(I258&lt;61,2,IF(I258&lt;91,3,IF(I258&lt;181,4,IF(I258&lt;271,5,IF(I258&lt;361,6,IF(I258&gt;360,7))))))))</f>
        <v>0</v>
      </c>
      <c r="K258" s="42">
        <f>VLOOKUP(Categorized!F258,Rules!$F$4:$H$7,3,0)</f>
        <v>90</v>
      </c>
      <c r="L258" s="43">
        <f>VLOOKUP(Categorized!G258,Rules!$F$8:$H$9,3,0)</f>
        <v>60</v>
      </c>
      <c r="M258" s="43">
        <f>VLOOKUP(Categorized!H258,Rules!$F$10:$H$12,3,0)</f>
        <v>60</v>
      </c>
      <c r="N258" s="43">
        <f>VLOOKUP(Categorized!I258,Rules!$F$13:$H$16,3,0)</f>
        <v>95</v>
      </c>
      <c r="O258" s="43">
        <f>VLOOKUP(Categorized!J258,Rules!$F$17:$H$19,3,0)</f>
        <v>90</v>
      </c>
      <c r="P258" s="43">
        <f>VLOOKUP(Categorized!K258,Rules!$F$20:$H$21,3,0)</f>
        <v>60</v>
      </c>
      <c r="Q258" s="43">
        <f>VLOOKUP(Categorized!L258,Rules!$F$22:$H$28,3,0)</f>
        <v>70</v>
      </c>
      <c r="R258" s="43">
        <f>VLOOKUP(Categorized!M258,Rules!$F$29:$H$31,3,0)</f>
        <v>60</v>
      </c>
      <c r="S258" s="255" cm="1">
        <f t="array" ref="S258">MMULT(K258:R258,Rules!$O$4:$O$11)</f>
        <v>73.319327731092429</v>
      </c>
      <c r="T258" s="43">
        <f>VLOOKUP(Categorized!N258,Rules!$F$32:$H$33,3,0)</f>
        <v>90</v>
      </c>
      <c r="U258" s="43">
        <f>VLOOKUP(Categorized!O258,Rules!$F$34:$H$40,3,0)</f>
        <v>80</v>
      </c>
      <c r="V258" s="43">
        <f>VLOOKUP(Categorized!P258,Rules!$F$41:$H$42,3,0)</f>
        <v>90</v>
      </c>
      <c r="W258" s="43">
        <f>VLOOKUP(Categorized!Q258,Rules!$F$43:$H$46,3,0)</f>
        <v>20</v>
      </c>
      <c r="X258" s="43">
        <f>VLOOKUP(Categorized!R258,Rules!$F$47:$H$51,3,0)</f>
        <v>30</v>
      </c>
      <c r="Y258" s="43">
        <f>VLOOKUP(Categorized!S258,Rules!$F$52:$H$56,3,0)</f>
        <v>30</v>
      </c>
      <c r="Z258" s="43">
        <f>VLOOKUP(Categorized!T258,Rules!$F$57:$H$58,3,0)</f>
        <v>30</v>
      </c>
      <c r="AA258" s="255">
        <f t="array" ref="AA258">MMULT(T258:Z258,Rules!$O$14:$O$20)</f>
        <v>51.574394463667815</v>
      </c>
      <c r="AB258" s="43">
        <f>VLOOKUP(Categorized!U258,Rules!$F$59:$H$60,3,0)</f>
        <v>80</v>
      </c>
      <c r="AC258" s="43">
        <f>VLOOKUP(Categorized!V258,Rules!$F$61:$H$62,3,0)</f>
        <v>20</v>
      </c>
      <c r="AD258" s="43">
        <f>VLOOKUP(Categorized!W258,Rules!$F$63:$H$64,3,0)</f>
        <v>80</v>
      </c>
      <c r="AE258" s="43">
        <f>VLOOKUP(Categorized!X258,Rules!$F$65:$H$66,3,0)</f>
        <v>20</v>
      </c>
      <c r="AF258" s="255">
        <f t="array" ref="AF258">MMULT(AB258:AE258,Rules!$O$23:$O$26)</f>
        <v>46.666666666666664</v>
      </c>
      <c r="AG258" s="43">
        <f>VLOOKUP(Categorized!Y258,Rules!$F$67:$H$68,3,0)</f>
        <v>70</v>
      </c>
      <c r="AH258" s="43">
        <f>VLOOKUP(Categorized!Z258,Rules!$F$69:$H$70,3,0)</f>
        <v>80</v>
      </c>
      <c r="AI258" s="43">
        <f>VLOOKUP(Categorized!AA258,Rules!$F$71:$H$72,3,0)</f>
        <v>80</v>
      </c>
      <c r="AJ258" s="43">
        <f>VLOOKUP(Categorized!AB258,Rules!$F$73:$H$74,3,0)</f>
        <v>60</v>
      </c>
      <c r="AK258" s="255">
        <f t="array" ref="AK258">MMULT(AG258:AJ258,Rules!$O$29:$O$32)</f>
        <v>73.174603174603163</v>
      </c>
      <c r="AL258" s="43">
        <f>VLOOKUP(Categorized!AC258,Rules!$F$75:$H$76,3,0)</f>
        <v>80</v>
      </c>
      <c r="AM258" s="43">
        <f>VLOOKUP(Categorized!AD258,Rules!$F$77:$H$78,3,0)</f>
        <v>50</v>
      </c>
      <c r="AN258" s="43">
        <f>VLOOKUP(Categorized!AE258,Rules!$F$79:$H$84,3,0)</f>
        <v>80</v>
      </c>
      <c r="AO258" s="43">
        <f>VLOOKUP(Categorized!AF258,Rules!$F$85:$H$89,3,0)</f>
        <v>80</v>
      </c>
      <c r="AP258" s="43">
        <f>VLOOKUP(Categorized!AG258,Rules!$F$90:$H$92,3,0)</f>
        <v>30</v>
      </c>
      <c r="AQ258" s="43">
        <f>VLOOKUP(Categorized!AH258,Rules!$F$93:$H$96,3,0)</f>
        <v>80</v>
      </c>
      <c r="AR258" s="43">
        <f>VLOOKUP(Categorized!AI258,Rules!$F$97:$H$100,3,0)</f>
        <v>50</v>
      </c>
      <c r="AS258" s="43">
        <f>VLOOKUP(Categorized!AJ258,Rules!$F$101:$H$102,3,0)</f>
        <v>30</v>
      </c>
      <c r="AT258" s="43">
        <f>VLOOKUP(Categorized!AK258,Rules!$F$103:$H$105,3,0)</f>
        <v>95</v>
      </c>
      <c r="AU258" s="43">
        <f>VLOOKUP(Categorized!AL258,Rules!$F$106:$H$109,3,0)</f>
        <v>60</v>
      </c>
      <c r="AV258" s="43">
        <f>VLOOKUP(Categorized!AM258,Rules!$F$110:$H$113,3,0)</f>
        <v>70</v>
      </c>
      <c r="AW258" s="255">
        <f t="array" ref="AW258">MMULT(AL258:AV258,Rules!$O$35:$O$45)</f>
        <v>64.346590909090907</v>
      </c>
      <c r="AX258" s="44">
        <f>VLOOKUP(Categorized!AN258,Rules!$F$114:$H$116,3,0)</f>
        <v>90</v>
      </c>
      <c r="AY258" s="44">
        <f>VLOOKUP(Categorized!AO258,Rules!$F$117:$H$119,3,0)</f>
        <v>90</v>
      </c>
      <c r="AZ258" s="44">
        <f>VLOOKUP(Categorized!AP258,Rules!$F$120:$H$122,3,0)</f>
        <v>30</v>
      </c>
      <c r="BA258" s="44">
        <f>VLOOKUP(Categorized!AQ258,Rules!$F$123:$H$124,3,0)</f>
        <v>30</v>
      </c>
      <c r="BB258" s="44">
        <f>VLOOKUP(Categorized!AR258,Rules!$F$125:$H$127,3,0)</f>
        <v>50</v>
      </c>
      <c r="BC258" s="44">
        <f>VLOOKUP(Categorized!AS258,Rules!$F$128:$H$130,3,0)</f>
        <v>80</v>
      </c>
      <c r="BD258" s="43">
        <f>VLOOKUP(Categorized!AT258,Rules!$F$131:$H$133,3,0)</f>
        <v>30</v>
      </c>
      <c r="BE258" s="44">
        <f>VLOOKUP(Categorized!AU258,Rules!$F$134:$H$136,3,0)</f>
        <v>30</v>
      </c>
      <c r="BF258" s="44">
        <f>VLOOKUP(Categorized!AV258,Rules!$F$137:$H$138,3,0)</f>
        <v>30</v>
      </c>
      <c r="BG258" s="44">
        <f>VLOOKUP(Categorized!AW258,Rules!$F$139:$H$141,3,0)</f>
        <v>30</v>
      </c>
      <c r="BH258" s="256">
        <f t="array" ref="BH258">MMULT(AX258:BG258,Rules!$O$48:$O$57)</f>
        <v>47.595092024539866</v>
      </c>
      <c r="BI258" s="43">
        <f>VLOOKUP(Categorized!AX258,Rules!$F$142:$H$143,3,0)</f>
        <v>30</v>
      </c>
      <c r="BJ258" s="43">
        <f>VLOOKUP(Categorized!AY258,Rules!$F$144:$H$145,3,0)</f>
        <v>30</v>
      </c>
      <c r="BK258" s="43">
        <f>VLOOKUP(Categorized!AZ258,Rules!$F$146:$H$147,3,0)</f>
        <v>30</v>
      </c>
      <c r="BL258" s="43">
        <f>VLOOKUP(Categorized!BA258,Rules!$F$148:$H$149,3,0)</f>
        <v>30</v>
      </c>
      <c r="BM258" s="43">
        <f>VLOOKUP(Categorized!BB258,Rules!$F$150:$H$151,3,0)</f>
        <v>30</v>
      </c>
      <c r="BN258" s="43">
        <f>VLOOKUP(Categorized!BC258,Rules!$F$152:$H$153,3,0)</f>
        <v>30</v>
      </c>
      <c r="BO258" s="43">
        <f>VLOOKUP(Categorized!BD258,Rules!$F$154:$H$155,3,0)</f>
        <v>90</v>
      </c>
      <c r="BP258" s="43">
        <f>VLOOKUP(Categorized!BE258,Rules!$F$156:$H$157,3,0)</f>
        <v>30</v>
      </c>
      <c r="BQ258" s="43">
        <f>VLOOKUP(Categorized!BF258,Rules!$F$158:$H$159,3,0)</f>
        <v>30</v>
      </c>
      <c r="BR258" s="43">
        <f>VLOOKUP(Categorized!BG258,Rules!$F$160:$H$161,3,0)</f>
        <v>30</v>
      </c>
      <c r="BS258" s="43">
        <f>VLOOKUP(Categorized!BH258,Rules!$F$162:$H$163,3,0)</f>
        <v>90</v>
      </c>
      <c r="BT258" s="43">
        <f>VLOOKUP(Categorized!BI258,Rules!$F$164:$H$165,3,0)</f>
        <v>90</v>
      </c>
      <c r="BU258" s="43">
        <f>VLOOKUP(Categorized!BJ258,Rules!$F$166:$H$167,3,0)</f>
        <v>90</v>
      </c>
      <c r="BV258" s="43">
        <f>VLOOKUP(Categorized!BK258,Rules!$F$168:$H$169,3,0)</f>
        <v>30</v>
      </c>
      <c r="BW258" s="43">
        <f>VLOOKUP(Categorized!BL258,Rules!$F$170:$H$171,3,0)</f>
        <v>30</v>
      </c>
      <c r="BX258" s="43">
        <f>VLOOKUP(Categorized!BM258,Rules!$F$172:$H$173,3,0)</f>
        <v>30</v>
      </c>
      <c r="BY258" s="43">
        <f>VLOOKUP(Categorized!BN258,Rules!$F$174:$H$175,3,0)</f>
        <v>30</v>
      </c>
      <c r="BZ258" s="43">
        <f>VLOOKUP(Categorized!BO258,Rules!$F$176:$H$177,3,0)</f>
        <v>30</v>
      </c>
      <c r="CA258" s="43">
        <f>VLOOKUP(Categorized!BP258,Rules!$F$178:$H$179,3,0)</f>
        <v>30</v>
      </c>
      <c r="CB258" s="43">
        <f>VLOOKUP(Categorized!BQ258,Rules!$F$180:$H$181,3,0)</f>
        <v>30</v>
      </c>
      <c r="CC258" s="43">
        <f>VLOOKUP(Categorized!BR258,Rules!$F$182:$H$183,3,0)</f>
        <v>30</v>
      </c>
      <c r="CD258" s="255">
        <f t="array" ref="CD258">MMULT(BI258:CC258,Rules!$O$60:$O$80)</f>
        <v>41.701244813278024</v>
      </c>
      <c r="CE258" s="43">
        <f>VLOOKUP(Categorized!BS258,Rules!$F$184:$H$185,3,0)</f>
        <v>30</v>
      </c>
      <c r="CF258" s="43">
        <f>VLOOKUP(Categorized!BT258,Rules!$F$186:$H$187,3,0)</f>
        <v>30</v>
      </c>
      <c r="CG258" s="43">
        <f>VLOOKUP(Categorized!BU258,Rules!$F$188:$H$189,3,0)</f>
        <v>30</v>
      </c>
      <c r="CH258" s="43">
        <f>VLOOKUP(Categorized!BV258,Rules!$F$190:$H$191,3,0)</f>
        <v>90</v>
      </c>
      <c r="CI258" s="43">
        <f>VLOOKUP(Categorized!BW258,Rules!$F$192:$H$193,3,0)</f>
        <v>30</v>
      </c>
      <c r="CJ258" s="255">
        <f t="array" ref="CJ258">MMULT(CE258:CI258,Rules!$O$83:$O$87)</f>
        <v>40.588235294117645</v>
      </c>
      <c r="CK258" s="24">
        <v>0</v>
      </c>
      <c r="CL258" s="46">
        <v>0</v>
      </c>
      <c r="CM258" s="393">
        <v>68.478260869565219</v>
      </c>
      <c r="CN258" s="397">
        <v>5</v>
      </c>
      <c r="CO258" s="397">
        <v>7</v>
      </c>
      <c r="CP258" s="397" t="s">
        <v>58</v>
      </c>
    </row>
    <row r="259" spans="1:94" ht="18.5">
      <c r="A259" s="58">
        <v>2021</v>
      </c>
      <c r="B259" s="39" t="s">
        <v>306</v>
      </c>
      <c r="C259" s="431">
        <v>44477.658616736102</v>
      </c>
      <c r="D259" s="431">
        <v>44478.8948731829</v>
      </c>
      <c r="E259" s="403">
        <v>59646</v>
      </c>
      <c r="F259" s="444">
        <f t="shared" si="25"/>
        <v>0</v>
      </c>
      <c r="G259" s="444">
        <f t="shared" si="26"/>
        <v>0</v>
      </c>
      <c r="H259" s="428">
        <f t="shared" si="27"/>
        <v>1</v>
      </c>
      <c r="I259" s="428">
        <f t="shared" si="28"/>
        <v>0</v>
      </c>
      <c r="J259" s="428">
        <f t="shared" si="29"/>
        <v>0</v>
      </c>
      <c r="K259" s="42">
        <f>VLOOKUP(Categorized!F259,Rules!$F$4:$H$7,3,0)</f>
        <v>90</v>
      </c>
      <c r="L259" s="43">
        <f>VLOOKUP(Categorized!G259,Rules!$F$8:$H$9,3,0)</f>
        <v>60</v>
      </c>
      <c r="M259" s="43">
        <f>VLOOKUP(Categorized!H259,Rules!$F$10:$H$12,3,0)</f>
        <v>60</v>
      </c>
      <c r="N259" s="43">
        <f>VLOOKUP(Categorized!I259,Rules!$F$13:$H$16,3,0)</f>
        <v>95</v>
      </c>
      <c r="O259" s="43">
        <f>VLOOKUP(Categorized!J259,Rules!$F$17:$H$19,3,0)</f>
        <v>90</v>
      </c>
      <c r="P259" s="43">
        <f>VLOOKUP(Categorized!K259,Rules!$F$20:$H$21,3,0)</f>
        <v>60</v>
      </c>
      <c r="Q259" s="43">
        <f>VLOOKUP(Categorized!L259,Rules!$F$22:$H$28,3,0)</f>
        <v>75</v>
      </c>
      <c r="R259" s="43">
        <f>VLOOKUP(Categorized!M259,Rules!$F$29:$H$31,3,0)</f>
        <v>60</v>
      </c>
      <c r="S259" s="255" cm="1">
        <f t="array" ref="S259">MMULT(K259:R259,Rules!$O$4:$O$11)</f>
        <v>73.739495798319325</v>
      </c>
      <c r="T259" s="43">
        <f>VLOOKUP(Categorized!N259,Rules!$F$32:$H$33,3,0)</f>
        <v>90</v>
      </c>
      <c r="U259" s="43">
        <f>VLOOKUP(Categorized!O259,Rules!$F$34:$H$40,3,0)</f>
        <v>75</v>
      </c>
      <c r="V259" s="43">
        <f>VLOOKUP(Categorized!P259,Rules!$F$41:$H$42,3,0)</f>
        <v>90</v>
      </c>
      <c r="W259" s="43">
        <f>VLOOKUP(Categorized!Q259,Rules!$F$43:$H$46,3,0)</f>
        <v>20</v>
      </c>
      <c r="X259" s="43">
        <f>VLOOKUP(Categorized!R259,Rules!$F$47:$H$51,3,0)</f>
        <v>30</v>
      </c>
      <c r="Y259" s="43">
        <f>VLOOKUP(Categorized!S259,Rules!$F$52:$H$56,3,0)</f>
        <v>30</v>
      </c>
      <c r="Z259" s="43">
        <f>VLOOKUP(Categorized!T259,Rules!$F$57:$H$58,3,0)</f>
        <v>30</v>
      </c>
      <c r="AA259" s="255">
        <f t="array" ref="AA259">MMULT(T259:Z259,Rules!$O$14:$O$20)</f>
        <v>50.882352941176464</v>
      </c>
      <c r="AB259" s="43">
        <f>VLOOKUP(Categorized!U259,Rules!$F$59:$H$60,3,0)</f>
        <v>20</v>
      </c>
      <c r="AC259" s="43">
        <f>VLOOKUP(Categorized!V259,Rules!$F$61:$H$62,3,0)</f>
        <v>20</v>
      </c>
      <c r="AD259" s="43">
        <f>VLOOKUP(Categorized!W259,Rules!$F$63:$H$64,3,0)</f>
        <v>80</v>
      </c>
      <c r="AE259" s="43">
        <f>VLOOKUP(Categorized!X259,Rules!$F$65:$H$66,3,0)</f>
        <v>20</v>
      </c>
      <c r="AF259" s="255">
        <f t="array" ref="AF259">MMULT(AB259:AE259,Rules!$O$23:$O$26)</f>
        <v>26.666666666666664</v>
      </c>
      <c r="AG259" s="43">
        <f>VLOOKUP(Categorized!Y259,Rules!$F$67:$H$68,3,0)</f>
        <v>70</v>
      </c>
      <c r="AH259" s="43">
        <f>VLOOKUP(Categorized!Z259,Rules!$F$69:$H$70,3,0)</f>
        <v>80</v>
      </c>
      <c r="AI259" s="43">
        <f>VLOOKUP(Categorized!AA259,Rules!$F$71:$H$72,3,0)</f>
        <v>80</v>
      </c>
      <c r="AJ259" s="43">
        <f>VLOOKUP(Categorized!AB259,Rules!$F$73:$H$74,3,0)</f>
        <v>60</v>
      </c>
      <c r="AK259" s="255">
        <f t="array" ref="AK259">MMULT(AG259:AJ259,Rules!$O$29:$O$32)</f>
        <v>73.174603174603163</v>
      </c>
      <c r="AL259" s="43">
        <f>VLOOKUP(Categorized!AC259,Rules!$F$75:$H$76,3,0)</f>
        <v>80</v>
      </c>
      <c r="AM259" s="43">
        <f>VLOOKUP(Categorized!AD259,Rules!$F$77:$H$78,3,0)</f>
        <v>80</v>
      </c>
      <c r="AN259" s="43">
        <f>VLOOKUP(Categorized!AE259,Rules!$F$79:$H$84,3,0)</f>
        <v>85</v>
      </c>
      <c r="AO259" s="43">
        <f>VLOOKUP(Categorized!AF259,Rules!$F$85:$H$89,3,0)</f>
        <v>80</v>
      </c>
      <c r="AP259" s="43">
        <f>VLOOKUP(Categorized!AG259,Rules!$F$90:$H$92,3,0)</f>
        <v>90</v>
      </c>
      <c r="AQ259" s="43">
        <f>VLOOKUP(Categorized!AH259,Rules!$F$93:$H$96,3,0)</f>
        <v>80</v>
      </c>
      <c r="AR259" s="43">
        <f>VLOOKUP(Categorized!AI259,Rules!$F$97:$H$100,3,0)</f>
        <v>30</v>
      </c>
      <c r="AS259" s="43">
        <f>VLOOKUP(Categorized!AJ259,Rules!$F$101:$H$102,3,0)</f>
        <v>30</v>
      </c>
      <c r="AT259" s="43">
        <f>VLOOKUP(Categorized!AK259,Rules!$F$103:$H$105,3,0)</f>
        <v>95</v>
      </c>
      <c r="AU259" s="43">
        <f>VLOOKUP(Categorized!AL259,Rules!$F$106:$H$109,3,0)</f>
        <v>60</v>
      </c>
      <c r="AV259" s="43">
        <f>VLOOKUP(Categorized!AM259,Rules!$F$110:$H$113,3,0)</f>
        <v>70</v>
      </c>
      <c r="AW259" s="255">
        <f t="array" ref="AW259">MMULT(AL259:AV259,Rules!$O$35:$O$45)</f>
        <v>71.91477272727272</v>
      </c>
      <c r="AX259" s="44">
        <f>VLOOKUP(Categorized!AN259,Rules!$F$114:$H$116,3,0)</f>
        <v>90</v>
      </c>
      <c r="AY259" s="44">
        <f>VLOOKUP(Categorized!AO259,Rules!$F$117:$H$119,3,0)</f>
        <v>90</v>
      </c>
      <c r="AZ259" s="44">
        <f>VLOOKUP(Categorized!AP259,Rules!$F$120:$H$122,3,0)</f>
        <v>30</v>
      </c>
      <c r="BA259" s="44">
        <f>VLOOKUP(Categorized!AQ259,Rules!$F$123:$H$124,3,0)</f>
        <v>30</v>
      </c>
      <c r="BB259" s="44">
        <f>VLOOKUP(Categorized!AR259,Rules!$F$125:$H$127,3,0)</f>
        <v>50</v>
      </c>
      <c r="BC259" s="44">
        <f>VLOOKUP(Categorized!AS259,Rules!$F$128:$H$130,3,0)</f>
        <v>30</v>
      </c>
      <c r="BD259" s="43">
        <f>VLOOKUP(Categorized!AT259,Rules!$F$131:$H$133,3,0)</f>
        <v>30</v>
      </c>
      <c r="BE259" s="44">
        <f>VLOOKUP(Categorized!AU259,Rules!$F$134:$H$136,3,0)</f>
        <v>30</v>
      </c>
      <c r="BF259" s="44">
        <f>VLOOKUP(Categorized!AV259,Rules!$F$137:$H$138,3,0)</f>
        <v>90</v>
      </c>
      <c r="BG259" s="44">
        <f>VLOOKUP(Categorized!AW259,Rules!$F$139:$H$141,3,0)</f>
        <v>45</v>
      </c>
      <c r="BH259" s="256">
        <f t="array" ref="BH259">MMULT(AX259:BG259,Rules!$O$48:$O$57)</f>
        <v>50.29447852760736</v>
      </c>
      <c r="BI259" s="43">
        <f>VLOOKUP(Categorized!AX259,Rules!$F$142:$H$143,3,0)</f>
        <v>80</v>
      </c>
      <c r="BJ259" s="43">
        <f>VLOOKUP(Categorized!AY259,Rules!$F$144:$H$145,3,0)</f>
        <v>30</v>
      </c>
      <c r="BK259" s="43">
        <f>VLOOKUP(Categorized!AZ259,Rules!$F$146:$H$147,3,0)</f>
        <v>90</v>
      </c>
      <c r="BL259" s="43">
        <f>VLOOKUP(Categorized!BA259,Rules!$F$148:$H$149,3,0)</f>
        <v>30</v>
      </c>
      <c r="BM259" s="43">
        <f>VLOOKUP(Categorized!BB259,Rules!$F$150:$H$151,3,0)</f>
        <v>30</v>
      </c>
      <c r="BN259" s="43">
        <f>VLOOKUP(Categorized!BC259,Rules!$F$152:$H$153,3,0)</f>
        <v>30</v>
      </c>
      <c r="BO259" s="43">
        <f>VLOOKUP(Categorized!BD259,Rules!$F$154:$H$155,3,0)</f>
        <v>90</v>
      </c>
      <c r="BP259" s="43">
        <f>VLOOKUP(Categorized!BE259,Rules!$F$156:$H$157,3,0)</f>
        <v>30</v>
      </c>
      <c r="BQ259" s="43">
        <f>VLOOKUP(Categorized!BF259,Rules!$F$158:$H$159,3,0)</f>
        <v>30</v>
      </c>
      <c r="BR259" s="43">
        <f>VLOOKUP(Categorized!BG259,Rules!$F$160:$H$161,3,0)</f>
        <v>30</v>
      </c>
      <c r="BS259" s="43">
        <f>VLOOKUP(Categorized!BH259,Rules!$F$162:$H$163,3,0)</f>
        <v>90</v>
      </c>
      <c r="BT259" s="43">
        <f>VLOOKUP(Categorized!BI259,Rules!$F$164:$H$165,3,0)</f>
        <v>90</v>
      </c>
      <c r="BU259" s="43">
        <f>VLOOKUP(Categorized!BJ259,Rules!$F$166:$H$167,3,0)</f>
        <v>90</v>
      </c>
      <c r="BV259" s="43">
        <f>VLOOKUP(Categorized!BK259,Rules!$F$168:$H$169,3,0)</f>
        <v>30</v>
      </c>
      <c r="BW259" s="43">
        <f>VLOOKUP(Categorized!BL259,Rules!$F$170:$H$171,3,0)</f>
        <v>30</v>
      </c>
      <c r="BX259" s="43">
        <f>VLOOKUP(Categorized!BM259,Rules!$F$172:$H$173,3,0)</f>
        <v>30</v>
      </c>
      <c r="BY259" s="43">
        <f>VLOOKUP(Categorized!BN259,Rules!$F$174:$H$175,3,0)</f>
        <v>30</v>
      </c>
      <c r="BZ259" s="43">
        <f>VLOOKUP(Categorized!BO259,Rules!$F$176:$H$177,3,0)</f>
        <v>30</v>
      </c>
      <c r="CA259" s="43">
        <f>VLOOKUP(Categorized!BP259,Rules!$F$178:$H$179,3,0)</f>
        <v>30</v>
      </c>
      <c r="CB259" s="43">
        <f>VLOOKUP(Categorized!BQ259,Rules!$F$180:$H$181,3,0)</f>
        <v>30</v>
      </c>
      <c r="CC259" s="43">
        <f>VLOOKUP(Categorized!BR259,Rules!$F$182:$H$183,3,0)</f>
        <v>30</v>
      </c>
      <c r="CD259" s="255">
        <f t="array" ref="CD259">MMULT(BI259:CC259,Rules!$O$60:$O$80)</f>
        <v>47.285121517486679</v>
      </c>
      <c r="CE259" s="43">
        <f>VLOOKUP(Categorized!BS259,Rules!$F$184:$H$185,3,0)</f>
        <v>30</v>
      </c>
      <c r="CF259" s="43">
        <f>VLOOKUP(Categorized!BT259,Rules!$F$186:$H$187,3,0)</f>
        <v>30</v>
      </c>
      <c r="CG259" s="43">
        <f>VLOOKUP(Categorized!BU259,Rules!$F$188:$H$189,3,0)</f>
        <v>30</v>
      </c>
      <c r="CH259" s="43">
        <f>VLOOKUP(Categorized!BV259,Rules!$F$190:$H$191,3,0)</f>
        <v>90</v>
      </c>
      <c r="CI259" s="43">
        <f>VLOOKUP(Categorized!BW259,Rules!$F$192:$H$193,3,0)</f>
        <v>30</v>
      </c>
      <c r="CJ259" s="255">
        <f t="array" ref="CJ259">MMULT(CE259:CI259,Rules!$O$83:$O$87)</f>
        <v>40.588235294117645</v>
      </c>
      <c r="CK259" s="24">
        <v>0</v>
      </c>
      <c r="CL259" s="46">
        <v>0</v>
      </c>
      <c r="CM259" s="393">
        <v>83.260869565217391</v>
      </c>
      <c r="CN259" s="397">
        <v>7</v>
      </c>
      <c r="CO259" s="397">
        <v>9</v>
      </c>
      <c r="CP259" s="397" t="s">
        <v>58</v>
      </c>
    </row>
    <row r="260" spans="1:94" ht="18.5">
      <c r="A260" s="58">
        <v>2021</v>
      </c>
      <c r="B260" s="39" t="s">
        <v>307</v>
      </c>
      <c r="C260" s="431">
        <v>44441.975824884299</v>
      </c>
      <c r="D260" s="431">
        <v>44446.492262615699</v>
      </c>
      <c r="E260" s="403">
        <v>58456</v>
      </c>
      <c r="F260" s="444">
        <f t="shared" si="25"/>
        <v>0</v>
      </c>
      <c r="G260" s="444">
        <f t="shared" si="26"/>
        <v>0</v>
      </c>
      <c r="H260" s="428">
        <f t="shared" si="27"/>
        <v>1</v>
      </c>
      <c r="I260" s="428">
        <f t="shared" si="28"/>
        <v>0</v>
      </c>
      <c r="J260" s="428">
        <f t="shared" si="29"/>
        <v>0</v>
      </c>
      <c r="K260" s="42">
        <f>VLOOKUP(Categorized!F260,Rules!$F$4:$H$7,3,0)</f>
        <v>90</v>
      </c>
      <c r="L260" s="43">
        <f>VLOOKUP(Categorized!G260,Rules!$F$8:$H$9,3,0)</f>
        <v>60</v>
      </c>
      <c r="M260" s="43">
        <f>VLOOKUP(Categorized!H260,Rules!$F$10:$H$12,3,0)</f>
        <v>60</v>
      </c>
      <c r="N260" s="43">
        <f>VLOOKUP(Categorized!I260,Rules!$F$13:$H$16,3,0)</f>
        <v>95</v>
      </c>
      <c r="O260" s="43">
        <f>VLOOKUP(Categorized!J260,Rules!$F$17:$H$19,3,0)</f>
        <v>90</v>
      </c>
      <c r="P260" s="43">
        <f>VLOOKUP(Categorized!K260,Rules!$F$20:$H$21,3,0)</f>
        <v>60</v>
      </c>
      <c r="Q260" s="43">
        <f>VLOOKUP(Categorized!L260,Rules!$F$22:$H$28,3,0)</f>
        <v>70</v>
      </c>
      <c r="R260" s="43">
        <f>VLOOKUP(Categorized!M260,Rules!$F$29:$H$31,3,0)</f>
        <v>60</v>
      </c>
      <c r="S260" s="255" cm="1">
        <f t="array" ref="S260">MMULT(K260:R260,Rules!$O$4:$O$11)</f>
        <v>73.319327731092429</v>
      </c>
      <c r="T260" s="43">
        <f>VLOOKUP(Categorized!N260,Rules!$F$32:$H$33,3,0)</f>
        <v>60</v>
      </c>
      <c r="U260" s="43">
        <f>VLOOKUP(Categorized!O260,Rules!$F$34:$H$40,3,0)</f>
        <v>70</v>
      </c>
      <c r="V260" s="43">
        <f>VLOOKUP(Categorized!P260,Rules!$F$41:$H$42,3,0)</f>
        <v>90</v>
      </c>
      <c r="W260" s="43">
        <f>VLOOKUP(Categorized!Q260,Rules!$F$43:$H$46,3,0)</f>
        <v>50</v>
      </c>
      <c r="X260" s="43">
        <f>VLOOKUP(Categorized!R260,Rules!$F$47:$H$51,3,0)</f>
        <v>50</v>
      </c>
      <c r="Y260" s="43">
        <f>VLOOKUP(Categorized!S260,Rules!$F$52:$H$56,3,0)</f>
        <v>50</v>
      </c>
      <c r="Z260" s="43">
        <f>VLOOKUP(Categorized!T260,Rules!$F$57:$H$58,3,0)</f>
        <v>30</v>
      </c>
      <c r="AA260" s="255">
        <f t="array" ref="AA260">MMULT(T260:Z260,Rules!$O$14:$O$20)</f>
        <v>57.266435986159166</v>
      </c>
      <c r="AB260" s="43">
        <f>VLOOKUP(Categorized!U260,Rules!$F$59:$H$60,3,0)</f>
        <v>20</v>
      </c>
      <c r="AC260" s="43">
        <f>VLOOKUP(Categorized!V260,Rules!$F$61:$H$62,3,0)</f>
        <v>20</v>
      </c>
      <c r="AD260" s="43">
        <f>VLOOKUP(Categorized!W260,Rules!$F$63:$H$64,3,0)</f>
        <v>80</v>
      </c>
      <c r="AE260" s="43">
        <f>VLOOKUP(Categorized!X260,Rules!$F$65:$H$66,3,0)</f>
        <v>20</v>
      </c>
      <c r="AF260" s="255">
        <f t="array" ref="AF260">MMULT(AB260:AE260,Rules!$O$23:$O$26)</f>
        <v>26.666666666666664</v>
      </c>
      <c r="AG260" s="43">
        <f>VLOOKUP(Categorized!Y260,Rules!$F$67:$H$68,3,0)</f>
        <v>70</v>
      </c>
      <c r="AH260" s="43">
        <f>VLOOKUP(Categorized!Z260,Rules!$F$69:$H$70,3,0)</f>
        <v>80</v>
      </c>
      <c r="AI260" s="43">
        <f>VLOOKUP(Categorized!AA260,Rules!$F$71:$H$72,3,0)</f>
        <v>30</v>
      </c>
      <c r="AJ260" s="43">
        <f>VLOOKUP(Categorized!AB260,Rules!$F$73:$H$74,3,0)</f>
        <v>30</v>
      </c>
      <c r="AK260" s="255">
        <f t="array" ref="AK260">MMULT(AG260:AJ260,Rules!$O$29:$O$32)</f>
        <v>53.809523809523803</v>
      </c>
      <c r="AL260" s="43">
        <f>VLOOKUP(Categorized!AC260,Rules!$F$75:$H$76,3,0)</f>
        <v>80</v>
      </c>
      <c r="AM260" s="43">
        <f>VLOOKUP(Categorized!AD260,Rules!$F$77:$H$78,3,0)</f>
        <v>80</v>
      </c>
      <c r="AN260" s="43">
        <f>VLOOKUP(Categorized!AE260,Rules!$F$79:$H$84,3,0)</f>
        <v>80</v>
      </c>
      <c r="AO260" s="43">
        <f>VLOOKUP(Categorized!AF260,Rules!$F$85:$H$89,3,0)</f>
        <v>50</v>
      </c>
      <c r="AP260" s="43">
        <f>VLOOKUP(Categorized!AG260,Rules!$F$90:$H$92,3,0)</f>
        <v>30</v>
      </c>
      <c r="AQ260" s="43">
        <f>VLOOKUP(Categorized!AH260,Rules!$F$93:$H$96,3,0)</f>
        <v>80</v>
      </c>
      <c r="AR260" s="43">
        <f>VLOOKUP(Categorized!AI260,Rules!$F$97:$H$100,3,0)</f>
        <v>50</v>
      </c>
      <c r="AS260" s="43">
        <f>VLOOKUP(Categorized!AJ260,Rules!$F$101:$H$102,3,0)</f>
        <v>30</v>
      </c>
      <c r="AT260" s="43">
        <f>VLOOKUP(Categorized!AK260,Rules!$F$103:$H$105,3,0)</f>
        <v>50</v>
      </c>
      <c r="AU260" s="43">
        <f>VLOOKUP(Categorized!AL260,Rules!$F$106:$H$109,3,0)</f>
        <v>60</v>
      </c>
      <c r="AV260" s="43">
        <f>VLOOKUP(Categorized!AM260,Rules!$F$110:$H$113,3,0)</f>
        <v>30</v>
      </c>
      <c r="AW260" s="255">
        <f t="array" ref="AW260">MMULT(AL260:AV260,Rules!$O$35:$O$45)</f>
        <v>57.10227272727272</v>
      </c>
      <c r="AX260" s="44">
        <f>VLOOKUP(Categorized!AN260,Rules!$F$114:$H$116,3,0)</f>
        <v>90</v>
      </c>
      <c r="AY260" s="44">
        <f>VLOOKUP(Categorized!AO260,Rules!$F$117:$H$119,3,0)</f>
        <v>90</v>
      </c>
      <c r="AZ260" s="44">
        <f>VLOOKUP(Categorized!AP260,Rules!$F$120:$H$122,3,0)</f>
        <v>30</v>
      </c>
      <c r="BA260" s="44">
        <f>VLOOKUP(Categorized!AQ260,Rules!$F$123:$H$124,3,0)</f>
        <v>90</v>
      </c>
      <c r="BB260" s="44">
        <f>VLOOKUP(Categorized!AR260,Rules!$F$125:$H$127,3,0)</f>
        <v>50</v>
      </c>
      <c r="BC260" s="44">
        <f>VLOOKUP(Categorized!AS260,Rules!$F$128:$H$130,3,0)</f>
        <v>80</v>
      </c>
      <c r="BD260" s="43">
        <f>VLOOKUP(Categorized!AT260,Rules!$F$131:$H$133,3,0)</f>
        <v>30</v>
      </c>
      <c r="BE260" s="44">
        <f>VLOOKUP(Categorized!AU260,Rules!$F$134:$H$136,3,0)</f>
        <v>30</v>
      </c>
      <c r="BF260" s="44">
        <f>VLOOKUP(Categorized!AV260,Rules!$F$137:$H$138,3,0)</f>
        <v>30</v>
      </c>
      <c r="BG260" s="44">
        <f>VLOOKUP(Categorized!AW260,Rules!$F$139:$H$141,3,0)</f>
        <v>45</v>
      </c>
      <c r="BH260" s="256">
        <f t="array" ref="BH260">MMULT(AX260:BG260,Rules!$O$48:$O$57)</f>
        <v>55.914110429447852</v>
      </c>
      <c r="BI260" s="43">
        <f>VLOOKUP(Categorized!AX260,Rules!$F$142:$H$143,3,0)</f>
        <v>80</v>
      </c>
      <c r="BJ260" s="43">
        <f>VLOOKUP(Categorized!AY260,Rules!$F$144:$H$145,3,0)</f>
        <v>90</v>
      </c>
      <c r="BK260" s="43">
        <f>VLOOKUP(Categorized!AZ260,Rules!$F$146:$H$147,3,0)</f>
        <v>30</v>
      </c>
      <c r="BL260" s="43">
        <f>VLOOKUP(Categorized!BA260,Rules!$F$148:$H$149,3,0)</f>
        <v>30</v>
      </c>
      <c r="BM260" s="43">
        <f>VLOOKUP(Categorized!BB260,Rules!$F$150:$H$151,3,0)</f>
        <v>30</v>
      </c>
      <c r="BN260" s="43">
        <f>VLOOKUP(Categorized!BC260,Rules!$F$152:$H$153,3,0)</f>
        <v>30</v>
      </c>
      <c r="BO260" s="43">
        <f>VLOOKUP(Categorized!BD260,Rules!$F$154:$H$155,3,0)</f>
        <v>90</v>
      </c>
      <c r="BP260" s="43">
        <f>VLOOKUP(Categorized!BE260,Rules!$F$156:$H$157,3,0)</f>
        <v>30</v>
      </c>
      <c r="BQ260" s="43">
        <f>VLOOKUP(Categorized!BF260,Rules!$F$158:$H$159,3,0)</f>
        <v>30</v>
      </c>
      <c r="BR260" s="43">
        <f>VLOOKUP(Categorized!BG260,Rules!$F$160:$H$161,3,0)</f>
        <v>30</v>
      </c>
      <c r="BS260" s="43">
        <f>VLOOKUP(Categorized!BH260,Rules!$F$162:$H$163,3,0)</f>
        <v>90</v>
      </c>
      <c r="BT260" s="43">
        <f>VLOOKUP(Categorized!BI260,Rules!$F$164:$H$165,3,0)</f>
        <v>30</v>
      </c>
      <c r="BU260" s="43">
        <f>VLOOKUP(Categorized!BJ260,Rules!$F$166:$H$167,3,0)</f>
        <v>90</v>
      </c>
      <c r="BV260" s="43">
        <f>VLOOKUP(Categorized!BK260,Rules!$F$168:$H$169,3,0)</f>
        <v>30</v>
      </c>
      <c r="BW260" s="43">
        <f>VLOOKUP(Categorized!BL260,Rules!$F$170:$H$171,3,0)</f>
        <v>30</v>
      </c>
      <c r="BX260" s="43">
        <f>VLOOKUP(Categorized!BM260,Rules!$F$172:$H$173,3,0)</f>
        <v>30</v>
      </c>
      <c r="BY260" s="43">
        <f>VLOOKUP(Categorized!BN260,Rules!$F$174:$H$175,3,0)</f>
        <v>30</v>
      </c>
      <c r="BZ260" s="43">
        <f>VLOOKUP(Categorized!BO260,Rules!$F$176:$H$177,3,0)</f>
        <v>30</v>
      </c>
      <c r="CA260" s="43">
        <f>VLOOKUP(Categorized!BP260,Rules!$F$178:$H$179,3,0)</f>
        <v>30</v>
      </c>
      <c r="CB260" s="43">
        <f>VLOOKUP(Categorized!BQ260,Rules!$F$180:$H$181,3,0)</f>
        <v>30</v>
      </c>
      <c r="CC260" s="43">
        <f>VLOOKUP(Categorized!BR260,Rules!$F$182:$H$183,3,0)</f>
        <v>30</v>
      </c>
      <c r="CD260" s="255">
        <f t="array" ref="CD260">MMULT(BI260:CC260,Rules!$O$60:$O$80)</f>
        <v>44.724362774155324</v>
      </c>
      <c r="CE260" s="43">
        <f>VLOOKUP(Categorized!BS260,Rules!$F$184:$H$185,3,0)</f>
        <v>30</v>
      </c>
      <c r="CF260" s="43">
        <f>VLOOKUP(Categorized!BT260,Rules!$F$186:$H$187,3,0)</f>
        <v>30</v>
      </c>
      <c r="CG260" s="43">
        <f>VLOOKUP(Categorized!BU260,Rules!$F$188:$H$189,3,0)</f>
        <v>30</v>
      </c>
      <c r="CH260" s="43">
        <f>VLOOKUP(Categorized!BV260,Rules!$F$190:$H$191,3,0)</f>
        <v>30</v>
      </c>
      <c r="CI260" s="43">
        <f>VLOOKUP(Categorized!BW260,Rules!$F$192:$H$193,3,0)</f>
        <v>30</v>
      </c>
      <c r="CJ260" s="255">
        <f t="array" ref="CJ260">MMULT(CE260:CI260,Rules!$O$83:$O$87)</f>
        <v>30</v>
      </c>
      <c r="CK260" s="24">
        <v>0</v>
      </c>
      <c r="CL260" s="46">
        <v>0</v>
      </c>
      <c r="CM260" s="393">
        <v>58.695652173913047</v>
      </c>
      <c r="CN260" s="397">
        <v>4</v>
      </c>
      <c r="CO260" s="397">
        <v>5</v>
      </c>
      <c r="CP260" s="397" t="s">
        <v>58</v>
      </c>
    </row>
    <row r="261" spans="1:94" ht="18.5">
      <c r="A261" s="58">
        <v>2021</v>
      </c>
      <c r="B261" s="39" t="s">
        <v>308</v>
      </c>
      <c r="C261" s="431">
        <v>44532.851523842597</v>
      </c>
      <c r="D261" s="431">
        <v>44536.410352106497</v>
      </c>
      <c r="E261" s="403">
        <v>61532</v>
      </c>
      <c r="F261" s="444">
        <f t="shared" si="25"/>
        <v>0</v>
      </c>
      <c r="G261" s="444">
        <f t="shared" si="26"/>
        <v>0</v>
      </c>
      <c r="H261" s="428">
        <f t="shared" si="27"/>
        <v>1</v>
      </c>
      <c r="I261" s="428">
        <f t="shared" si="28"/>
        <v>0</v>
      </c>
      <c r="J261" s="428">
        <f t="shared" si="29"/>
        <v>0</v>
      </c>
      <c r="K261" s="42">
        <f>VLOOKUP(Categorized!F261,Rules!$F$4:$H$7,3,0)</f>
        <v>90</v>
      </c>
      <c r="L261" s="43">
        <f>VLOOKUP(Categorized!G261,Rules!$F$8:$H$9,3,0)</f>
        <v>90</v>
      </c>
      <c r="M261" s="43">
        <f>VLOOKUP(Categorized!H261,Rules!$F$10:$H$12,3,0)</f>
        <v>80</v>
      </c>
      <c r="N261" s="43">
        <f>VLOOKUP(Categorized!I261,Rules!$F$13:$H$16,3,0)</f>
        <v>95</v>
      </c>
      <c r="O261" s="43">
        <f>VLOOKUP(Categorized!J261,Rules!$F$17:$H$19,3,0)</f>
        <v>90</v>
      </c>
      <c r="P261" s="43">
        <f>VLOOKUP(Categorized!K261,Rules!$F$20:$H$21,3,0)</f>
        <v>60</v>
      </c>
      <c r="Q261" s="43">
        <f>VLOOKUP(Categorized!L261,Rules!$F$22:$H$28,3,0)</f>
        <v>70</v>
      </c>
      <c r="R261" s="43">
        <f>VLOOKUP(Categorized!M261,Rules!$F$29:$H$31,3,0)</f>
        <v>70</v>
      </c>
      <c r="S261" s="255" cm="1">
        <f t="array" ref="S261">MMULT(K261:R261,Rules!$O$4:$O$11)</f>
        <v>81.806722689075599</v>
      </c>
      <c r="T261" s="43">
        <f>VLOOKUP(Categorized!N261,Rules!$F$32:$H$33,3,0)</f>
        <v>60</v>
      </c>
      <c r="U261" s="43">
        <f>VLOOKUP(Categorized!O261,Rules!$F$34:$H$40,3,0)</f>
        <v>70</v>
      </c>
      <c r="V261" s="43">
        <f>VLOOKUP(Categorized!P261,Rules!$F$41:$H$42,3,0)</f>
        <v>30</v>
      </c>
      <c r="W261" s="43">
        <f>VLOOKUP(Categorized!Q261,Rules!$F$43:$H$46,3,0)</f>
        <v>20</v>
      </c>
      <c r="X261" s="43">
        <f>VLOOKUP(Categorized!R261,Rules!$F$47:$H$51,3,0)</f>
        <v>30</v>
      </c>
      <c r="Y261" s="43">
        <f>VLOOKUP(Categorized!S261,Rules!$F$52:$H$56,3,0)</f>
        <v>30</v>
      </c>
      <c r="Z261" s="43">
        <f>VLOOKUP(Categorized!T261,Rules!$F$57:$H$58,3,0)</f>
        <v>30</v>
      </c>
      <c r="AA261" s="255">
        <f t="array" ref="AA261">MMULT(T261:Z261,Rules!$O$14:$O$20)</f>
        <v>37.733564013840834</v>
      </c>
      <c r="AB261" s="43">
        <f>VLOOKUP(Categorized!U261,Rules!$F$59:$H$60,3,0)</f>
        <v>80</v>
      </c>
      <c r="AC261" s="43">
        <f>VLOOKUP(Categorized!V261,Rules!$F$61:$H$62,3,0)</f>
        <v>20</v>
      </c>
      <c r="AD261" s="43">
        <f>VLOOKUP(Categorized!W261,Rules!$F$63:$H$64,3,0)</f>
        <v>80</v>
      </c>
      <c r="AE261" s="43">
        <f>VLOOKUP(Categorized!X261,Rules!$F$65:$H$66,3,0)</f>
        <v>20</v>
      </c>
      <c r="AF261" s="255">
        <f t="array" ref="AF261">MMULT(AB261:AE261,Rules!$O$23:$O$26)</f>
        <v>46.666666666666664</v>
      </c>
      <c r="AG261" s="43">
        <f>VLOOKUP(Categorized!Y261,Rules!$F$67:$H$68,3,0)</f>
        <v>30</v>
      </c>
      <c r="AH261" s="43">
        <f>VLOOKUP(Categorized!Z261,Rules!$F$69:$H$70,3,0)</f>
        <v>30</v>
      </c>
      <c r="AI261" s="43">
        <f>VLOOKUP(Categorized!AA261,Rules!$F$71:$H$72,3,0)</f>
        <v>30</v>
      </c>
      <c r="AJ261" s="43">
        <f>VLOOKUP(Categorized!AB261,Rules!$F$73:$H$74,3,0)</f>
        <v>30</v>
      </c>
      <c r="AK261" s="255">
        <f t="array" ref="AK261">MMULT(AG261:AJ261,Rules!$O$29:$O$32)</f>
        <v>30</v>
      </c>
      <c r="AL261" s="43">
        <f>VLOOKUP(Categorized!AC261,Rules!$F$75:$H$76,3,0)</f>
        <v>80</v>
      </c>
      <c r="AM261" s="43">
        <f>VLOOKUP(Categorized!AD261,Rules!$F$77:$H$78,3,0)</f>
        <v>50</v>
      </c>
      <c r="AN261" s="43">
        <f>VLOOKUP(Categorized!AE261,Rules!$F$79:$H$84,3,0)</f>
        <v>30</v>
      </c>
      <c r="AO261" s="43">
        <f>VLOOKUP(Categorized!AF261,Rules!$F$85:$H$89,3,0)</f>
        <v>50</v>
      </c>
      <c r="AP261" s="43">
        <f>VLOOKUP(Categorized!AG261,Rules!$F$90:$H$92,3,0)</f>
        <v>90</v>
      </c>
      <c r="AQ261" s="43">
        <f>VLOOKUP(Categorized!AH261,Rules!$F$93:$H$96,3,0)</f>
        <v>80</v>
      </c>
      <c r="AR261" s="43">
        <f>VLOOKUP(Categorized!AI261,Rules!$F$97:$H$100,3,0)</f>
        <v>50</v>
      </c>
      <c r="AS261" s="43">
        <f>VLOOKUP(Categorized!AJ261,Rules!$F$101:$H$102,3,0)</f>
        <v>30</v>
      </c>
      <c r="AT261" s="43">
        <f>VLOOKUP(Categorized!AK261,Rules!$F$103:$H$105,3,0)</f>
        <v>70</v>
      </c>
      <c r="AU261" s="43">
        <f>VLOOKUP(Categorized!AL261,Rules!$F$106:$H$109,3,0)</f>
        <v>40</v>
      </c>
      <c r="AV261" s="43">
        <f>VLOOKUP(Categorized!AM261,Rules!$F$110:$H$113,3,0)</f>
        <v>70</v>
      </c>
      <c r="AW261" s="255">
        <f t="array" ref="AW261">MMULT(AL261:AV261,Rules!$O$35:$O$45)</f>
        <v>58.352272727272741</v>
      </c>
      <c r="AX261" s="44">
        <f>VLOOKUP(Categorized!AN261,Rules!$F$114:$H$116,3,0)</f>
        <v>90</v>
      </c>
      <c r="AY261" s="44">
        <f>VLOOKUP(Categorized!AO261,Rules!$F$117:$H$119,3,0)</f>
        <v>90</v>
      </c>
      <c r="AZ261" s="44">
        <f>VLOOKUP(Categorized!AP261,Rules!$F$120:$H$122,3,0)</f>
        <v>30</v>
      </c>
      <c r="BA261" s="44">
        <f>VLOOKUP(Categorized!AQ261,Rules!$F$123:$H$124,3,0)</f>
        <v>30</v>
      </c>
      <c r="BB261" s="44">
        <f>VLOOKUP(Categorized!AR261,Rules!$F$125:$H$127,3,0)</f>
        <v>50</v>
      </c>
      <c r="BC261" s="44">
        <f>VLOOKUP(Categorized!AS261,Rules!$F$128:$H$130,3,0)</f>
        <v>30</v>
      </c>
      <c r="BD261" s="43">
        <f>VLOOKUP(Categorized!AT261,Rules!$F$131:$H$133,3,0)</f>
        <v>30</v>
      </c>
      <c r="BE261" s="44">
        <f>VLOOKUP(Categorized!AU261,Rules!$F$134:$H$136,3,0)</f>
        <v>30</v>
      </c>
      <c r="BF261" s="44">
        <f>VLOOKUP(Categorized!AV261,Rules!$F$137:$H$138,3,0)</f>
        <v>90</v>
      </c>
      <c r="BG261" s="44">
        <f>VLOOKUP(Categorized!AW261,Rules!$F$139:$H$141,3,0)</f>
        <v>45</v>
      </c>
      <c r="BH261" s="256">
        <f t="array" ref="BH261">MMULT(AX261:BG261,Rules!$O$48:$O$57)</f>
        <v>50.29447852760736</v>
      </c>
      <c r="BI261" s="43">
        <f>VLOOKUP(Categorized!AX261,Rules!$F$142:$H$143,3,0)</f>
        <v>30</v>
      </c>
      <c r="BJ261" s="43">
        <f>VLOOKUP(Categorized!AY261,Rules!$F$144:$H$145,3,0)</f>
        <v>30</v>
      </c>
      <c r="BK261" s="43">
        <f>VLOOKUP(Categorized!AZ261,Rules!$F$146:$H$147,3,0)</f>
        <v>30</v>
      </c>
      <c r="BL261" s="43">
        <f>VLOOKUP(Categorized!BA261,Rules!$F$148:$H$149,3,0)</f>
        <v>30</v>
      </c>
      <c r="BM261" s="43">
        <f>VLOOKUP(Categorized!BB261,Rules!$F$150:$H$151,3,0)</f>
        <v>90</v>
      </c>
      <c r="BN261" s="43">
        <f>VLOOKUP(Categorized!BC261,Rules!$F$152:$H$153,3,0)</f>
        <v>30</v>
      </c>
      <c r="BO261" s="43">
        <f>VLOOKUP(Categorized!BD261,Rules!$F$154:$H$155,3,0)</f>
        <v>90</v>
      </c>
      <c r="BP261" s="43">
        <f>VLOOKUP(Categorized!BE261,Rules!$F$156:$H$157,3,0)</f>
        <v>30</v>
      </c>
      <c r="BQ261" s="43">
        <f>VLOOKUP(Categorized!BF261,Rules!$F$158:$H$159,3,0)</f>
        <v>30</v>
      </c>
      <c r="BR261" s="43">
        <f>VLOOKUP(Categorized!BG261,Rules!$F$160:$H$161,3,0)</f>
        <v>30</v>
      </c>
      <c r="BS261" s="43">
        <f>VLOOKUP(Categorized!BH261,Rules!$F$162:$H$163,3,0)</f>
        <v>30</v>
      </c>
      <c r="BT261" s="43">
        <f>VLOOKUP(Categorized!BI261,Rules!$F$164:$H$165,3,0)</f>
        <v>30</v>
      </c>
      <c r="BU261" s="43">
        <f>VLOOKUP(Categorized!BJ261,Rules!$F$166:$H$167,3,0)</f>
        <v>30</v>
      </c>
      <c r="BV261" s="43">
        <f>VLOOKUP(Categorized!BK261,Rules!$F$168:$H$169,3,0)</f>
        <v>30</v>
      </c>
      <c r="BW261" s="43">
        <f>VLOOKUP(Categorized!BL261,Rules!$F$170:$H$171,3,0)</f>
        <v>30</v>
      </c>
      <c r="BX261" s="43">
        <f>VLOOKUP(Categorized!BM261,Rules!$F$172:$H$173,3,0)</f>
        <v>30</v>
      </c>
      <c r="BY261" s="43">
        <f>VLOOKUP(Categorized!BN261,Rules!$F$174:$H$175,3,0)</f>
        <v>30</v>
      </c>
      <c r="BZ261" s="43">
        <f>VLOOKUP(Categorized!BO261,Rules!$F$176:$H$177,3,0)</f>
        <v>30</v>
      </c>
      <c r="CA261" s="43">
        <f>VLOOKUP(Categorized!BP261,Rules!$F$178:$H$179,3,0)</f>
        <v>30</v>
      </c>
      <c r="CB261" s="43">
        <f>VLOOKUP(Categorized!BQ261,Rules!$F$180:$H$181,3,0)</f>
        <v>30</v>
      </c>
      <c r="CC261" s="43">
        <f>VLOOKUP(Categorized!BR261,Rules!$F$182:$H$183,3,0)</f>
        <v>30</v>
      </c>
      <c r="CD261" s="255">
        <f t="array" ref="CD261">MMULT(BI261:CC261,Rules!$O$60:$O$80)</f>
        <v>36.793123888559577</v>
      </c>
      <c r="CE261" s="43">
        <f>VLOOKUP(Categorized!BS261,Rules!$F$184:$H$185,3,0)</f>
        <v>30</v>
      </c>
      <c r="CF261" s="43">
        <f>VLOOKUP(Categorized!BT261,Rules!$F$186:$H$187,3,0)</f>
        <v>30</v>
      </c>
      <c r="CG261" s="43">
        <f>VLOOKUP(Categorized!BU261,Rules!$F$188:$H$189,3,0)</f>
        <v>30</v>
      </c>
      <c r="CH261" s="43">
        <f>VLOOKUP(Categorized!BV261,Rules!$F$190:$H$191,3,0)</f>
        <v>30</v>
      </c>
      <c r="CI261" s="43">
        <f>VLOOKUP(Categorized!BW261,Rules!$F$192:$H$193,3,0)</f>
        <v>30</v>
      </c>
      <c r="CJ261" s="255">
        <f t="array" ref="CJ261">MMULT(CE261:CI261,Rules!$O$83:$O$87)</f>
        <v>30</v>
      </c>
      <c r="CK261" s="24">
        <v>0</v>
      </c>
      <c r="CL261" s="46">
        <v>0</v>
      </c>
      <c r="CM261" s="393">
        <v>72.608695652173907</v>
      </c>
      <c r="CN261" s="397">
        <v>6</v>
      </c>
      <c r="CO261" s="397">
        <v>8</v>
      </c>
      <c r="CP261" s="397" t="s">
        <v>58</v>
      </c>
    </row>
    <row r="262" spans="1:94" ht="18.5">
      <c r="A262" s="58">
        <v>2021</v>
      </c>
      <c r="B262" s="39" t="s">
        <v>309</v>
      </c>
      <c r="C262" s="431">
        <v>44356.788255208303</v>
      </c>
      <c r="D262" s="431">
        <v>44360.466836631902</v>
      </c>
      <c r="E262" s="403">
        <v>54923</v>
      </c>
      <c r="F262" s="444">
        <f t="shared" si="25"/>
        <v>0</v>
      </c>
      <c r="G262" s="444">
        <f t="shared" si="26"/>
        <v>0</v>
      </c>
      <c r="H262" s="428">
        <f t="shared" si="27"/>
        <v>1</v>
      </c>
      <c r="I262" s="428">
        <f t="shared" si="28"/>
        <v>0</v>
      </c>
      <c r="J262" s="428">
        <f t="shared" si="29"/>
        <v>0</v>
      </c>
      <c r="K262" s="42">
        <f>VLOOKUP(Categorized!F262,Rules!$F$4:$H$7,3,0)</f>
        <v>80</v>
      </c>
      <c r="L262" s="43">
        <f>VLOOKUP(Categorized!G262,Rules!$F$8:$H$9,3,0)</f>
        <v>90</v>
      </c>
      <c r="M262" s="43">
        <f>VLOOKUP(Categorized!H262,Rules!$F$10:$H$12,3,0)</f>
        <v>60</v>
      </c>
      <c r="N262" s="43">
        <f>VLOOKUP(Categorized!I262,Rules!$F$13:$H$16,3,0)</f>
        <v>95</v>
      </c>
      <c r="O262" s="43">
        <f>VLOOKUP(Categorized!J262,Rules!$F$17:$H$19,3,0)</f>
        <v>90</v>
      </c>
      <c r="P262" s="43">
        <f>VLOOKUP(Categorized!K262,Rules!$F$20:$H$21,3,0)</f>
        <v>60</v>
      </c>
      <c r="Q262" s="43">
        <f>VLOOKUP(Categorized!L262,Rules!$F$22:$H$28,3,0)</f>
        <v>75</v>
      </c>
      <c r="R262" s="43">
        <f>VLOOKUP(Categorized!M262,Rules!$F$29:$H$31,3,0)</f>
        <v>70</v>
      </c>
      <c r="S262" s="255" cm="1">
        <f t="array" ref="S262">MMULT(K262:R262,Rules!$O$4:$O$11)</f>
        <v>77.857142857142861</v>
      </c>
      <c r="T262" s="43">
        <f>VLOOKUP(Categorized!N262,Rules!$F$32:$H$33,3,0)</f>
        <v>90</v>
      </c>
      <c r="U262" s="43">
        <f>VLOOKUP(Categorized!O262,Rules!$F$34:$H$40,3,0)</f>
        <v>70</v>
      </c>
      <c r="V262" s="43">
        <f>VLOOKUP(Categorized!P262,Rules!$F$41:$H$42,3,0)</f>
        <v>90</v>
      </c>
      <c r="W262" s="43">
        <f>VLOOKUP(Categorized!Q262,Rules!$F$43:$H$46,3,0)</f>
        <v>20</v>
      </c>
      <c r="X262" s="43">
        <f>VLOOKUP(Categorized!R262,Rules!$F$47:$H$51,3,0)</f>
        <v>30</v>
      </c>
      <c r="Y262" s="43">
        <f>VLOOKUP(Categorized!S262,Rules!$F$52:$H$56,3,0)</f>
        <v>30</v>
      </c>
      <c r="Z262" s="43">
        <f>VLOOKUP(Categorized!T262,Rules!$F$57:$H$58,3,0)</f>
        <v>80</v>
      </c>
      <c r="AA262" s="255">
        <f t="array" ref="AA262">MMULT(T262:Z262,Rules!$O$14:$O$20)</f>
        <v>56.678200692041528</v>
      </c>
      <c r="AB262" s="43">
        <f>VLOOKUP(Categorized!U262,Rules!$F$59:$H$60,3,0)</f>
        <v>80</v>
      </c>
      <c r="AC262" s="43">
        <f>VLOOKUP(Categorized!V262,Rules!$F$61:$H$62,3,0)</f>
        <v>20</v>
      </c>
      <c r="AD262" s="43">
        <f>VLOOKUP(Categorized!W262,Rules!$F$63:$H$64,3,0)</f>
        <v>80</v>
      </c>
      <c r="AE262" s="43">
        <f>VLOOKUP(Categorized!X262,Rules!$F$65:$H$66,3,0)</f>
        <v>20</v>
      </c>
      <c r="AF262" s="255">
        <f t="array" ref="AF262">MMULT(AB262:AE262,Rules!$O$23:$O$26)</f>
        <v>46.666666666666664</v>
      </c>
      <c r="AG262" s="43">
        <f>VLOOKUP(Categorized!Y262,Rules!$F$67:$H$68,3,0)</f>
        <v>30</v>
      </c>
      <c r="AH262" s="43">
        <f>VLOOKUP(Categorized!Z262,Rules!$F$69:$H$70,3,0)</f>
        <v>30</v>
      </c>
      <c r="AI262" s="43">
        <f>VLOOKUP(Categorized!AA262,Rules!$F$71:$H$72,3,0)</f>
        <v>30</v>
      </c>
      <c r="AJ262" s="43">
        <f>VLOOKUP(Categorized!AB262,Rules!$F$73:$H$74,3,0)</f>
        <v>30</v>
      </c>
      <c r="AK262" s="255">
        <f t="array" ref="AK262">MMULT(AG262:AJ262,Rules!$O$29:$O$32)</f>
        <v>30</v>
      </c>
      <c r="AL262" s="43">
        <f>VLOOKUP(Categorized!AC262,Rules!$F$75:$H$76,3,0)</f>
        <v>80</v>
      </c>
      <c r="AM262" s="43">
        <f>VLOOKUP(Categorized!AD262,Rules!$F$77:$H$78,3,0)</f>
        <v>50</v>
      </c>
      <c r="AN262" s="43">
        <f>VLOOKUP(Categorized!AE262,Rules!$F$79:$H$84,3,0)</f>
        <v>30</v>
      </c>
      <c r="AO262" s="43">
        <f>VLOOKUP(Categorized!AF262,Rules!$F$85:$H$89,3,0)</f>
        <v>50</v>
      </c>
      <c r="AP262" s="43">
        <f>VLOOKUP(Categorized!AG262,Rules!$F$90:$H$92,3,0)</f>
        <v>30</v>
      </c>
      <c r="AQ262" s="43">
        <f>VLOOKUP(Categorized!AH262,Rules!$F$93:$H$96,3,0)</f>
        <v>30</v>
      </c>
      <c r="AR262" s="43">
        <f>VLOOKUP(Categorized!AI262,Rules!$F$97:$H$100,3,0)</f>
        <v>30</v>
      </c>
      <c r="AS262" s="43">
        <f>VLOOKUP(Categorized!AJ262,Rules!$F$101:$H$102,3,0)</f>
        <v>30</v>
      </c>
      <c r="AT262" s="43">
        <f>VLOOKUP(Categorized!AK262,Rules!$F$103:$H$105,3,0)</f>
        <v>70</v>
      </c>
      <c r="AU262" s="43">
        <f>VLOOKUP(Categorized!AL262,Rules!$F$106:$H$109,3,0)</f>
        <v>60</v>
      </c>
      <c r="AV262" s="43">
        <f>VLOOKUP(Categorized!AM262,Rules!$F$110:$H$113,3,0)</f>
        <v>70</v>
      </c>
      <c r="AW262" s="255">
        <f t="array" ref="AW262">MMULT(AL262:AV262,Rules!$O$35:$O$45)</f>
        <v>47.272727272727273</v>
      </c>
      <c r="AX262" s="44">
        <f>VLOOKUP(Categorized!AN262,Rules!$F$114:$H$116,3,0)</f>
        <v>90</v>
      </c>
      <c r="AY262" s="44">
        <f>VLOOKUP(Categorized!AO262,Rules!$F$117:$H$119,3,0)</f>
        <v>90</v>
      </c>
      <c r="AZ262" s="44">
        <f>VLOOKUP(Categorized!AP262,Rules!$F$120:$H$122,3,0)</f>
        <v>90</v>
      </c>
      <c r="BA262" s="44">
        <f>VLOOKUP(Categorized!AQ262,Rules!$F$123:$H$124,3,0)</f>
        <v>90</v>
      </c>
      <c r="BB262" s="44">
        <f>VLOOKUP(Categorized!AR262,Rules!$F$125:$H$127,3,0)</f>
        <v>50</v>
      </c>
      <c r="BC262" s="44">
        <f>VLOOKUP(Categorized!AS262,Rules!$F$128:$H$130,3,0)</f>
        <v>80</v>
      </c>
      <c r="BD262" s="43">
        <f>VLOOKUP(Categorized!AT262,Rules!$F$131:$H$133,3,0)</f>
        <v>30</v>
      </c>
      <c r="BE262" s="44">
        <f>VLOOKUP(Categorized!AU262,Rules!$F$134:$H$136,3,0)</f>
        <v>30</v>
      </c>
      <c r="BF262" s="44">
        <f>VLOOKUP(Categorized!AV262,Rules!$F$137:$H$138,3,0)</f>
        <v>30</v>
      </c>
      <c r="BG262" s="44">
        <f>VLOOKUP(Categorized!AW262,Rules!$F$139:$H$141,3,0)</f>
        <v>45</v>
      </c>
      <c r="BH262" s="256">
        <f t="array" ref="BH262">MMULT(AX262:BG262,Rules!$O$48:$O$57)</f>
        <v>61.435582822085884</v>
      </c>
      <c r="BI262" s="43">
        <f>VLOOKUP(Categorized!AX262,Rules!$F$142:$H$143,3,0)</f>
        <v>30</v>
      </c>
      <c r="BJ262" s="43">
        <f>VLOOKUP(Categorized!AY262,Rules!$F$144:$H$145,3,0)</f>
        <v>30</v>
      </c>
      <c r="BK262" s="43">
        <f>VLOOKUP(Categorized!AZ262,Rules!$F$146:$H$147,3,0)</f>
        <v>30</v>
      </c>
      <c r="BL262" s="43">
        <f>VLOOKUP(Categorized!BA262,Rules!$F$148:$H$149,3,0)</f>
        <v>30</v>
      </c>
      <c r="BM262" s="43">
        <f>VLOOKUP(Categorized!BB262,Rules!$F$150:$H$151,3,0)</f>
        <v>90</v>
      </c>
      <c r="BN262" s="43">
        <f>VLOOKUP(Categorized!BC262,Rules!$F$152:$H$153,3,0)</f>
        <v>30</v>
      </c>
      <c r="BO262" s="43">
        <f>VLOOKUP(Categorized!BD262,Rules!$F$154:$H$155,3,0)</f>
        <v>30</v>
      </c>
      <c r="BP262" s="43">
        <f>VLOOKUP(Categorized!BE262,Rules!$F$156:$H$157,3,0)</f>
        <v>30</v>
      </c>
      <c r="BQ262" s="43">
        <f>VLOOKUP(Categorized!BF262,Rules!$F$158:$H$159,3,0)</f>
        <v>30</v>
      </c>
      <c r="BR262" s="43">
        <f>VLOOKUP(Categorized!BG262,Rules!$F$160:$H$161,3,0)</f>
        <v>30</v>
      </c>
      <c r="BS262" s="43">
        <f>VLOOKUP(Categorized!BH262,Rules!$F$162:$H$163,3,0)</f>
        <v>90</v>
      </c>
      <c r="BT262" s="43">
        <f>VLOOKUP(Categorized!BI262,Rules!$F$164:$H$165,3,0)</f>
        <v>90</v>
      </c>
      <c r="BU262" s="43">
        <f>VLOOKUP(Categorized!BJ262,Rules!$F$166:$H$167,3,0)</f>
        <v>30</v>
      </c>
      <c r="BV262" s="43">
        <f>VLOOKUP(Categorized!BK262,Rules!$F$168:$H$169,3,0)</f>
        <v>30</v>
      </c>
      <c r="BW262" s="43">
        <f>VLOOKUP(Categorized!BL262,Rules!$F$170:$H$171,3,0)</f>
        <v>30</v>
      </c>
      <c r="BX262" s="43">
        <f>VLOOKUP(Categorized!BM262,Rules!$F$172:$H$173,3,0)</f>
        <v>30</v>
      </c>
      <c r="BY262" s="43">
        <f>VLOOKUP(Categorized!BN262,Rules!$F$174:$H$175,3,0)</f>
        <v>30</v>
      </c>
      <c r="BZ262" s="43">
        <f>VLOOKUP(Categorized!BO262,Rules!$F$176:$H$177,3,0)</f>
        <v>30</v>
      </c>
      <c r="CA262" s="43">
        <f>VLOOKUP(Categorized!BP262,Rules!$F$178:$H$179,3,0)</f>
        <v>30</v>
      </c>
      <c r="CB262" s="43">
        <f>VLOOKUP(Categorized!BQ262,Rules!$F$180:$H$181,3,0)</f>
        <v>30</v>
      </c>
      <c r="CC262" s="43">
        <f>VLOOKUP(Categorized!BR262,Rules!$F$182:$H$183,3,0)</f>
        <v>30</v>
      </c>
      <c r="CD262" s="255">
        <f t="array" ref="CD262">MMULT(BI262:CC262,Rules!$O$60:$O$80)</f>
        <v>39.104919976289281</v>
      </c>
      <c r="CE262" s="43">
        <f>VLOOKUP(Categorized!BS262,Rules!$F$184:$H$185,3,0)</f>
        <v>30</v>
      </c>
      <c r="CF262" s="43">
        <f>VLOOKUP(Categorized!BT262,Rules!$F$186:$H$187,3,0)</f>
        <v>30</v>
      </c>
      <c r="CG262" s="43">
        <f>VLOOKUP(Categorized!BU262,Rules!$F$188:$H$189,3,0)</f>
        <v>30</v>
      </c>
      <c r="CH262" s="43">
        <f>VLOOKUP(Categorized!BV262,Rules!$F$190:$H$191,3,0)</f>
        <v>30</v>
      </c>
      <c r="CI262" s="43">
        <f>VLOOKUP(Categorized!BW262,Rules!$F$192:$H$193,3,0)</f>
        <v>30</v>
      </c>
      <c r="CJ262" s="255">
        <f t="array" ref="CJ262">MMULT(CE262:CI262,Rules!$O$83:$O$87)</f>
        <v>30</v>
      </c>
      <c r="CK262" s="45">
        <v>0</v>
      </c>
      <c r="CL262" s="46">
        <v>0</v>
      </c>
      <c r="CM262" s="393">
        <v>46.521739130434781</v>
      </c>
      <c r="CN262" s="397">
        <v>3</v>
      </c>
      <c r="CO262" s="397">
        <v>3</v>
      </c>
      <c r="CP262" s="397" t="s">
        <v>58</v>
      </c>
    </row>
    <row r="263" spans="1:94" ht="18.5">
      <c r="A263" s="58">
        <v>2021</v>
      </c>
      <c r="B263" s="39" t="s">
        <v>310</v>
      </c>
      <c r="C263" s="431">
        <v>44294.157127326398</v>
      </c>
      <c r="D263" s="431">
        <v>44298.653466145799</v>
      </c>
      <c r="E263" s="405">
        <v>52051</v>
      </c>
      <c r="F263" s="444">
        <f t="shared" ref="F263" si="30">IF(H263&gt;=2,C263-C262,0)</f>
        <v>0</v>
      </c>
      <c r="G263" s="444">
        <f t="shared" ref="G263" si="31">IF(H263&gt;1,F263+G262,0)</f>
        <v>0</v>
      </c>
      <c r="H263" s="428">
        <f t="shared" ref="H263" si="32">IF(E263=E262,H262+1,1)</f>
        <v>1</v>
      </c>
      <c r="I263" s="428">
        <f t="shared" ref="I263" si="33">IF(H263&gt;1,G263/H263,0)</f>
        <v>0</v>
      </c>
      <c r="J263" s="428">
        <f t="shared" ref="J263" si="34">IF(I263&lt;=7,0,IF(I263&lt;31,1,IF(I263&lt;61,2,IF(I263&lt;91,3,IF(I263&lt;181,4,IF(I263&lt;271,5,IF(I263&lt;361,6,IF(I263&gt;360,7))))))))</f>
        <v>0</v>
      </c>
      <c r="K263" s="42">
        <f>VLOOKUP(Categorized!F263,Rules!$F$4:$H$7,3,0)</f>
        <v>80</v>
      </c>
      <c r="L263" s="43">
        <f>VLOOKUP(Categorized!G263,Rules!$F$8:$H$9,3,0)</f>
        <v>90</v>
      </c>
      <c r="M263" s="43">
        <f>VLOOKUP(Categorized!H263,Rules!$F$10:$H$12,3,0)</f>
        <v>60</v>
      </c>
      <c r="N263" s="43">
        <f>VLOOKUP(Categorized!I263,Rules!$F$13:$H$16,3,0)</f>
        <v>40</v>
      </c>
      <c r="O263" s="43">
        <f>VLOOKUP(Categorized!J263,Rules!$F$17:$H$19,3,0)</f>
        <v>90</v>
      </c>
      <c r="P263" s="43">
        <f>VLOOKUP(Categorized!K263,Rules!$F$20:$H$21,3,0)</f>
        <v>60</v>
      </c>
      <c r="Q263" s="43">
        <f>VLOOKUP(Categorized!L263,Rules!$F$22:$H$28,3,0)</f>
        <v>75</v>
      </c>
      <c r="R263" s="43">
        <f>VLOOKUP(Categorized!M263,Rules!$F$29:$H$31,3,0)</f>
        <v>70</v>
      </c>
      <c r="S263" s="255" cm="1">
        <f t="array" ref="S263">MMULT(K263:R263,Rules!$O$4:$O$11)</f>
        <v>70.924369747899163</v>
      </c>
      <c r="T263" s="43">
        <f>VLOOKUP(Categorized!N263,Rules!$F$32:$H$33,3,0)</f>
        <v>90</v>
      </c>
      <c r="U263" s="43">
        <f>VLOOKUP(Categorized!O263,Rules!$F$34:$H$40,3,0)</f>
        <v>70</v>
      </c>
      <c r="V263" s="43">
        <f>VLOOKUP(Categorized!P263,Rules!$F$41:$H$42,3,0)</f>
        <v>30</v>
      </c>
      <c r="W263" s="43">
        <f>VLOOKUP(Categorized!Q263,Rules!$F$43:$H$46,3,0)</f>
        <v>20</v>
      </c>
      <c r="X263" s="43">
        <f>VLOOKUP(Categorized!R263,Rules!$F$47:$H$51,3,0)</f>
        <v>30</v>
      </c>
      <c r="Y263" s="43">
        <f>VLOOKUP(Categorized!S263,Rules!$F$52:$H$56,3,0)</f>
        <v>30</v>
      </c>
      <c r="Z263" s="43">
        <f>VLOOKUP(Categorized!T263,Rules!$F$57:$H$58,3,0)</f>
        <v>80</v>
      </c>
      <c r="AA263" s="255">
        <f t="array" ref="AA263">MMULT(T263:Z263,Rules!$O$14:$O$20)</f>
        <v>47.854671280276811</v>
      </c>
      <c r="AB263" s="43">
        <f>VLOOKUP(Categorized!U263,Rules!$F$59:$H$60,3,0)</f>
        <v>80</v>
      </c>
      <c r="AC263" s="43">
        <f>VLOOKUP(Categorized!V263,Rules!$F$61:$H$62,3,0)</f>
        <v>20</v>
      </c>
      <c r="AD263" s="43">
        <f>VLOOKUP(Categorized!W263,Rules!$F$63:$H$64,3,0)</f>
        <v>80</v>
      </c>
      <c r="AE263" s="43">
        <f>VLOOKUP(Categorized!X263,Rules!$F$65:$H$66,3,0)</f>
        <v>20</v>
      </c>
      <c r="AF263" s="255">
        <f t="array" ref="AF263">MMULT(AB263:AE263,Rules!$O$23:$O$26)</f>
        <v>46.666666666666664</v>
      </c>
      <c r="AG263" s="43">
        <f>VLOOKUP(Categorized!Y263,Rules!$F$67:$H$68,3,0)</f>
        <v>70</v>
      </c>
      <c r="AH263" s="43">
        <f>VLOOKUP(Categorized!Z263,Rules!$F$69:$H$70,3,0)</f>
        <v>80</v>
      </c>
      <c r="AI263" s="43">
        <f>VLOOKUP(Categorized!AA263,Rules!$F$71:$H$72,3,0)</f>
        <v>80</v>
      </c>
      <c r="AJ263" s="43">
        <f>VLOOKUP(Categorized!AB263,Rules!$F$73:$H$74,3,0)</f>
        <v>60</v>
      </c>
      <c r="AK263" s="255">
        <f t="array" ref="AK263">MMULT(AG263:AJ263,Rules!$O$29:$O$32)</f>
        <v>73.174603174603163</v>
      </c>
      <c r="AL263" s="43">
        <f>VLOOKUP(Categorized!AC263,Rules!$F$75:$H$76,3,0)</f>
        <v>30</v>
      </c>
      <c r="AM263" s="43">
        <f>VLOOKUP(Categorized!AD263,Rules!$F$77:$H$78,3,0)</f>
        <v>80</v>
      </c>
      <c r="AN263" s="43">
        <f>VLOOKUP(Categorized!AE263,Rules!$F$79:$H$84,3,0)</f>
        <v>50</v>
      </c>
      <c r="AO263" s="43">
        <f>VLOOKUP(Categorized!AF263,Rules!$F$85:$H$89,3,0)</f>
        <v>50</v>
      </c>
      <c r="AP263" s="43">
        <f>VLOOKUP(Categorized!AG263,Rules!$F$90:$H$92,3,0)</f>
        <v>30</v>
      </c>
      <c r="AQ263" s="43">
        <f>VLOOKUP(Categorized!AH263,Rules!$F$93:$H$96,3,0)</f>
        <v>80</v>
      </c>
      <c r="AR263" s="43">
        <f>VLOOKUP(Categorized!AI263,Rules!$F$97:$H$100,3,0)</f>
        <v>50</v>
      </c>
      <c r="AS263" s="43">
        <f>VLOOKUP(Categorized!AJ263,Rules!$F$101:$H$102,3,0)</f>
        <v>30</v>
      </c>
      <c r="AT263" s="43">
        <f>VLOOKUP(Categorized!AK263,Rules!$F$103:$H$105,3,0)</f>
        <v>95</v>
      </c>
      <c r="AU263" s="43">
        <f>VLOOKUP(Categorized!AL263,Rules!$F$106:$H$109,3,0)</f>
        <v>60</v>
      </c>
      <c r="AV263" s="43">
        <f>VLOOKUP(Categorized!AM263,Rules!$F$110:$H$113,3,0)</f>
        <v>80</v>
      </c>
      <c r="AW263" s="255">
        <f t="array" ref="AW263">MMULT(AL263:AV263,Rules!$O$35:$O$45)</f>
        <v>56.778409090909093</v>
      </c>
      <c r="AX263" s="44">
        <f>VLOOKUP(Categorized!AN263,Rules!$F$114:$H$116,3,0)</f>
        <v>90</v>
      </c>
      <c r="AY263" s="44">
        <f>VLOOKUP(Categorized!AO263,Rules!$F$117:$H$119,3,0)</f>
        <v>30</v>
      </c>
      <c r="AZ263" s="44">
        <f>VLOOKUP(Categorized!AP263,Rules!$F$120:$H$122,3,0)</f>
        <v>30</v>
      </c>
      <c r="BA263" s="44">
        <f>VLOOKUP(Categorized!AQ263,Rules!$F$123:$H$124,3,0)</f>
        <v>30</v>
      </c>
      <c r="BB263" s="44">
        <f>VLOOKUP(Categorized!AR263,Rules!$F$125:$H$127,3,0)</f>
        <v>50</v>
      </c>
      <c r="BC263" s="44">
        <f>VLOOKUP(Categorized!AS263,Rules!$F$128:$H$130,3,0)</f>
        <v>80</v>
      </c>
      <c r="BD263" s="43">
        <f>VLOOKUP(Categorized!AT263,Rules!$F$131:$H$133,3,0)</f>
        <v>70</v>
      </c>
      <c r="BE263" s="44">
        <f>VLOOKUP(Categorized!AU263,Rules!$F$134:$H$136,3,0)</f>
        <v>70</v>
      </c>
      <c r="BF263" s="44">
        <f>VLOOKUP(Categorized!AV263,Rules!$F$137:$H$138,3,0)</f>
        <v>90</v>
      </c>
      <c r="BG263" s="44">
        <f>VLOOKUP(Categorized!AW263,Rules!$F$139:$H$141,3,0)</f>
        <v>45</v>
      </c>
      <c r="BH263" s="256">
        <f t="array" ref="BH263">MMULT(AX263:BG263,Rules!$O$48:$O$57)</f>
        <v>58.490797546012267</v>
      </c>
      <c r="BI263" s="43">
        <f>VLOOKUP(Categorized!AX263,Rules!$F$142:$H$143,3,0)</f>
        <v>30</v>
      </c>
      <c r="BJ263" s="43">
        <f>VLOOKUP(Categorized!AY263,Rules!$F$144:$H$145,3,0)</f>
        <v>30</v>
      </c>
      <c r="BK263" s="43">
        <f>VLOOKUP(Categorized!AZ263,Rules!$F$146:$H$147,3,0)</f>
        <v>30</v>
      </c>
      <c r="BL263" s="43">
        <f>VLOOKUP(Categorized!BA263,Rules!$F$148:$H$149,3,0)</f>
        <v>30</v>
      </c>
      <c r="BM263" s="43">
        <f>VLOOKUP(Categorized!BB263,Rules!$F$150:$H$151,3,0)</f>
        <v>30</v>
      </c>
      <c r="BN263" s="43">
        <f>VLOOKUP(Categorized!BC263,Rules!$F$152:$H$153,3,0)</f>
        <v>30</v>
      </c>
      <c r="BO263" s="43">
        <f>VLOOKUP(Categorized!BD263,Rules!$F$154:$H$155,3,0)</f>
        <v>90</v>
      </c>
      <c r="BP263" s="43">
        <f>VLOOKUP(Categorized!BE263,Rules!$F$156:$H$157,3,0)</f>
        <v>30</v>
      </c>
      <c r="BQ263" s="43">
        <f>VLOOKUP(Categorized!BF263,Rules!$F$158:$H$159,3,0)</f>
        <v>30</v>
      </c>
      <c r="BR263" s="43">
        <f>VLOOKUP(Categorized!BG263,Rules!$F$160:$H$161,3,0)</f>
        <v>30</v>
      </c>
      <c r="BS263" s="43">
        <f>VLOOKUP(Categorized!BH263,Rules!$F$162:$H$163,3,0)</f>
        <v>90</v>
      </c>
      <c r="BT263" s="43">
        <f>VLOOKUP(Categorized!BI263,Rules!$F$164:$H$165,3,0)</f>
        <v>30</v>
      </c>
      <c r="BU263" s="43">
        <f>VLOOKUP(Categorized!BJ263,Rules!$F$166:$H$167,3,0)</f>
        <v>30</v>
      </c>
      <c r="BV263" s="43">
        <f>VLOOKUP(Categorized!BK263,Rules!$F$168:$H$169,3,0)</f>
        <v>30</v>
      </c>
      <c r="BW263" s="43">
        <f>VLOOKUP(Categorized!BL263,Rules!$F$170:$H$171,3,0)</f>
        <v>30</v>
      </c>
      <c r="BX263" s="43">
        <f>VLOOKUP(Categorized!BM263,Rules!$F$172:$H$173,3,0)</f>
        <v>30</v>
      </c>
      <c r="BY263" s="43">
        <f>VLOOKUP(Categorized!BN263,Rules!$F$174:$H$175,3,0)</f>
        <v>30</v>
      </c>
      <c r="BZ263" s="43">
        <f>VLOOKUP(Categorized!BO263,Rules!$F$176:$H$177,3,0)</f>
        <v>30</v>
      </c>
      <c r="CA263" s="43">
        <f>VLOOKUP(Categorized!BP263,Rules!$F$178:$H$179,3,0)</f>
        <v>30</v>
      </c>
      <c r="CB263" s="43">
        <f>VLOOKUP(Categorized!BQ263,Rules!$F$180:$H$181,3,0)</f>
        <v>30</v>
      </c>
      <c r="CC263" s="43">
        <f>VLOOKUP(Categorized!BR263,Rules!$F$182:$H$183,3,0)</f>
        <v>30</v>
      </c>
      <c r="CD263" s="255">
        <f t="array" ref="CD263">MMULT(BI263:CC263,Rules!$O$60:$O$80)</f>
        <v>36.579727326615298</v>
      </c>
      <c r="CE263" s="43">
        <f>VLOOKUP(Categorized!BS263,Rules!$F$184:$H$185,3,0)</f>
        <v>30</v>
      </c>
      <c r="CF263" s="43">
        <f>VLOOKUP(Categorized!BT263,Rules!$F$186:$H$187,3,0)</f>
        <v>30</v>
      </c>
      <c r="CG263" s="43">
        <f>VLOOKUP(Categorized!BU263,Rules!$F$188:$H$189,3,0)</f>
        <v>30</v>
      </c>
      <c r="CH263" s="43">
        <f>VLOOKUP(Categorized!BV263,Rules!$F$190:$H$191,3,0)</f>
        <v>30</v>
      </c>
      <c r="CI263" s="43">
        <f>VLOOKUP(Categorized!BW263,Rules!$F$192:$H$193,3,0)</f>
        <v>30</v>
      </c>
      <c r="CJ263" s="255">
        <f t="array" ref="CJ263">MMULT(CE263:CI263,Rules!$O$83:$O$87)</f>
        <v>30</v>
      </c>
      <c r="CK263" s="26">
        <v>0</v>
      </c>
      <c r="CL263" s="51">
        <v>0</v>
      </c>
      <c r="CM263" s="393">
        <v>83.260869565217391</v>
      </c>
      <c r="CN263" s="397">
        <v>7</v>
      </c>
      <c r="CO263" s="397">
        <v>9</v>
      </c>
      <c r="CP263" s="397" t="s">
        <v>58</v>
      </c>
    </row>
    <row r="264" spans="1:94" ht="18.5">
      <c r="A264" s="58">
        <v>2021</v>
      </c>
      <c r="B264" s="39" t="s">
        <v>311</v>
      </c>
      <c r="C264" s="431">
        <v>44298.860384768501</v>
      </c>
      <c r="D264" s="431">
        <v>44299.5116263542</v>
      </c>
      <c r="E264" s="405">
        <v>52051</v>
      </c>
      <c r="F264" s="444">
        <f>IF(H264&gt;=2,C264-C262,0)</f>
        <v>0</v>
      </c>
      <c r="G264" s="444">
        <f>IF(H264&gt;1,F264+G262,0)</f>
        <v>0</v>
      </c>
      <c r="H264" s="428">
        <f>IF(E264=E262,H262+1,1)</f>
        <v>1</v>
      </c>
      <c r="I264" s="428">
        <f t="shared" si="28"/>
        <v>0</v>
      </c>
      <c r="J264" s="428">
        <f t="shared" si="29"/>
        <v>0</v>
      </c>
      <c r="K264" s="42">
        <f>VLOOKUP(Categorized!F263,Rules!$F$4:$H$7,3,0)</f>
        <v>80</v>
      </c>
      <c r="L264" s="43">
        <f>VLOOKUP(Categorized!G263,Rules!$F$8:$H$9,3,0)</f>
        <v>90</v>
      </c>
      <c r="M264" s="43">
        <f>VLOOKUP(Categorized!H263,Rules!$F$10:$H$12,3,0)</f>
        <v>60</v>
      </c>
      <c r="N264" s="43">
        <f>VLOOKUP(Categorized!I263,Rules!$F$13:$H$16,3,0)</f>
        <v>40</v>
      </c>
      <c r="O264" s="43">
        <f>VLOOKUP(Categorized!J264,Rules!$F$17:$H$19,3,0)</f>
        <v>90</v>
      </c>
      <c r="P264" s="43">
        <f>VLOOKUP(Categorized!K264,Rules!$F$20:$H$21,3,0)</f>
        <v>60</v>
      </c>
      <c r="Q264" s="43">
        <f>VLOOKUP(Categorized!L264,Rules!$F$22:$H$28,3,0)</f>
        <v>70</v>
      </c>
      <c r="R264" s="43">
        <f>VLOOKUP(Categorized!M263,Rules!$F$29:$H$31,3,0)</f>
        <v>70</v>
      </c>
      <c r="S264" s="255" cm="1">
        <f t="array" ref="S264">MMULT(K264:R264,Rules!$O$4:$O$11)</f>
        <v>70.504201680672253</v>
      </c>
      <c r="T264" s="43">
        <f>VLOOKUP(Categorized!N263,Rules!$F$32:$H$33,3,0)</f>
        <v>90</v>
      </c>
      <c r="U264" s="43">
        <f>VLOOKUP(Categorized!O263,Rules!$F$34:$H$40,3,0)</f>
        <v>70</v>
      </c>
      <c r="V264" s="43">
        <f>VLOOKUP(Categorized!P263,Rules!$F$41:$H$42,3,0)</f>
        <v>30</v>
      </c>
      <c r="W264" s="43">
        <f>VLOOKUP(Categorized!Q264,Rules!$F$43:$H$46,3,0)</f>
        <v>50</v>
      </c>
      <c r="X264" s="43">
        <f>VLOOKUP(Categorized!R263,Rules!$F$47:$H$51,3,0)</f>
        <v>30</v>
      </c>
      <c r="Y264" s="43">
        <f>VLOOKUP(Categorized!S263,Rules!$F$52:$H$56,3,0)</f>
        <v>30</v>
      </c>
      <c r="Z264" s="43">
        <f>VLOOKUP(Categorized!T263,Rules!$F$57:$H$58,3,0)</f>
        <v>80</v>
      </c>
      <c r="AA264" s="255">
        <f t="array" ref="AA264">MMULT(T264:Z264,Rules!$O$14:$O$20)</f>
        <v>52.162629757785467</v>
      </c>
      <c r="AB264" s="43">
        <f>VLOOKUP(Categorized!U263,Rules!$F$59:$H$60,3,0)</f>
        <v>80</v>
      </c>
      <c r="AC264" s="43">
        <f>VLOOKUP(Categorized!V263,Rules!$F$61:$H$62,3,0)</f>
        <v>20</v>
      </c>
      <c r="AD264" s="43">
        <f>VLOOKUP(Categorized!W263,Rules!$F$63:$H$64,3,0)</f>
        <v>80</v>
      </c>
      <c r="AE264" s="43">
        <f>VLOOKUP(Categorized!X263,Rules!$F$65:$H$66,3,0)</f>
        <v>20</v>
      </c>
      <c r="AF264" s="255">
        <f t="array" ref="AF264">MMULT(AB264:AE264,Rules!$O$23:$O$26)</f>
        <v>46.666666666666664</v>
      </c>
      <c r="AG264" s="43">
        <f>VLOOKUP(Categorized!Y263,Rules!$F$67:$H$68,3,0)</f>
        <v>70</v>
      </c>
      <c r="AH264" s="43">
        <f>VLOOKUP(Categorized!Z263,Rules!$F$69:$H$70,3,0)</f>
        <v>80</v>
      </c>
      <c r="AI264" s="43">
        <f>VLOOKUP(Categorized!AA263,Rules!$F$71:$H$72,3,0)</f>
        <v>80</v>
      </c>
      <c r="AJ264" s="43">
        <f>VLOOKUP(Categorized!AB263,Rules!$F$73:$H$74,3,0)</f>
        <v>60</v>
      </c>
      <c r="AK264" s="255">
        <f t="array" ref="AK264">MMULT(AG264:AJ264,Rules!$O$29:$O$32)</f>
        <v>73.174603174603163</v>
      </c>
      <c r="AL264" s="43">
        <f>VLOOKUP(Categorized!AC263,Rules!$F$75:$H$76,3,0)</f>
        <v>30</v>
      </c>
      <c r="AM264" s="43">
        <f>VLOOKUP(Categorized!AD263,Rules!$F$77:$H$78,3,0)</f>
        <v>80</v>
      </c>
      <c r="AN264" s="43">
        <f>VLOOKUP(Categorized!AE263,Rules!$F$79:$H$84,3,0)</f>
        <v>50</v>
      </c>
      <c r="AO264" s="43">
        <f>VLOOKUP(Categorized!AF263,Rules!$F$85:$H$89,3,0)</f>
        <v>50</v>
      </c>
      <c r="AP264" s="43">
        <f>VLOOKUP(Categorized!AG263,Rules!$F$90:$H$92,3,0)</f>
        <v>30</v>
      </c>
      <c r="AQ264" s="43">
        <f>VLOOKUP(Categorized!AH263,Rules!$F$93:$H$96,3,0)</f>
        <v>80</v>
      </c>
      <c r="AR264" s="43">
        <f>VLOOKUP(Categorized!AI263,Rules!$F$97:$H$100,3,0)</f>
        <v>50</v>
      </c>
      <c r="AS264" s="43">
        <f>VLOOKUP(Categorized!AJ263,Rules!$F$101:$H$102,3,0)</f>
        <v>30</v>
      </c>
      <c r="AT264" s="43">
        <f>VLOOKUP(Categorized!AK264,Rules!$F$103:$H$105,3,0)</f>
        <v>95</v>
      </c>
      <c r="AU264" s="43">
        <f>VLOOKUP(Categorized!AL264,Rules!$F$106:$H$109,3,0)</f>
        <v>80</v>
      </c>
      <c r="AV264" s="43">
        <f>VLOOKUP(Categorized!AM263,Rules!$F$110:$H$113,3,0)</f>
        <v>80</v>
      </c>
      <c r="AW264" s="255">
        <f t="array" ref="AW264">MMULT(AL264:AV264,Rules!$O$35:$O$45)</f>
        <v>58.823863636363633</v>
      </c>
      <c r="AX264" s="44">
        <f>VLOOKUP(Categorized!AN263,Rules!$F$114:$H$116,3,0)</f>
        <v>90</v>
      </c>
      <c r="AY264" s="44">
        <f>VLOOKUP(Categorized!AO263,Rules!$F$117:$H$119,3,0)</f>
        <v>30</v>
      </c>
      <c r="AZ264" s="44">
        <f>VLOOKUP(Categorized!AP263,Rules!$F$120:$H$122,3,0)</f>
        <v>30</v>
      </c>
      <c r="BA264" s="44">
        <f>VLOOKUP(Categorized!AQ263,Rules!$F$123:$H$124,3,0)</f>
        <v>30</v>
      </c>
      <c r="BB264" s="44">
        <f>VLOOKUP(Categorized!AR263,Rules!$F$125:$H$127,3,0)</f>
        <v>50</v>
      </c>
      <c r="BC264" s="44">
        <f>VLOOKUP(Categorized!AS263,Rules!$F$128:$H$130,3,0)</f>
        <v>80</v>
      </c>
      <c r="BD264" s="43">
        <f>VLOOKUP(Categorized!AT263,Rules!$F$131:$H$133,3,0)</f>
        <v>70</v>
      </c>
      <c r="BE264" s="44">
        <f>VLOOKUP(Categorized!AU263,Rules!$F$134:$H$136,3,0)</f>
        <v>70</v>
      </c>
      <c r="BF264" s="44">
        <f>VLOOKUP(Categorized!AV263,Rules!$F$137:$H$138,3,0)</f>
        <v>90</v>
      </c>
      <c r="BG264" s="44">
        <f>VLOOKUP(Categorized!AW263,Rules!$F$139:$H$141,3,0)</f>
        <v>45</v>
      </c>
      <c r="BH264" s="256">
        <f t="array" ref="BH264">MMULT(AX264:BG264,Rules!$O$48:$O$57)</f>
        <v>58.490797546012267</v>
      </c>
      <c r="BI264" s="43">
        <f>VLOOKUP(Categorized!AX263,Rules!$F$142:$H$143,3,0)</f>
        <v>30</v>
      </c>
      <c r="BJ264" s="43">
        <f>VLOOKUP(Categorized!AY263,Rules!$F$144:$H$145,3,0)</f>
        <v>30</v>
      </c>
      <c r="BK264" s="43">
        <f>VLOOKUP(Categorized!AZ263,Rules!$F$146:$H$147,3,0)</f>
        <v>30</v>
      </c>
      <c r="BL264" s="43">
        <f>VLOOKUP(Categorized!BA263,Rules!$F$148:$H$149,3,0)</f>
        <v>30</v>
      </c>
      <c r="BM264" s="43">
        <f>VLOOKUP(Categorized!BB263,Rules!$F$150:$H$151,3,0)</f>
        <v>30</v>
      </c>
      <c r="BN264" s="43">
        <f>VLOOKUP(Categorized!BC263,Rules!$F$152:$H$153,3,0)</f>
        <v>30</v>
      </c>
      <c r="BO264" s="43">
        <f>VLOOKUP(Categorized!BD263,Rules!$F$154:$H$155,3,0)</f>
        <v>90</v>
      </c>
      <c r="BP264" s="43">
        <f>VLOOKUP(Categorized!BE263,Rules!$F$156:$H$157,3,0)</f>
        <v>30</v>
      </c>
      <c r="BQ264" s="43">
        <f>VLOOKUP(Categorized!BF263,Rules!$F$158:$H$159,3,0)</f>
        <v>30</v>
      </c>
      <c r="BR264" s="43">
        <f>VLOOKUP(Categorized!BG263,Rules!$F$160:$H$161,3,0)</f>
        <v>30</v>
      </c>
      <c r="BS264" s="43">
        <f>VLOOKUP(Categorized!BH263,Rules!$F$162:$H$163,3,0)</f>
        <v>90</v>
      </c>
      <c r="BT264" s="43">
        <f>VLOOKUP(Categorized!BI263,Rules!$F$164:$H$165,3,0)</f>
        <v>30</v>
      </c>
      <c r="BU264" s="43">
        <f>VLOOKUP(Categorized!BJ263,Rules!$F$166:$H$167,3,0)</f>
        <v>30</v>
      </c>
      <c r="BV264" s="43">
        <f>VLOOKUP(Categorized!BK263,Rules!$F$168:$H$169,3,0)</f>
        <v>30</v>
      </c>
      <c r="BW264" s="43">
        <f>VLOOKUP(Categorized!BL263,Rules!$F$170:$H$171,3,0)</f>
        <v>30</v>
      </c>
      <c r="BX264" s="43">
        <f>VLOOKUP(Categorized!BM263,Rules!$F$172:$H$173,3,0)</f>
        <v>30</v>
      </c>
      <c r="BY264" s="43">
        <f>VLOOKUP(Categorized!BN263,Rules!$F$174:$H$175,3,0)</f>
        <v>30</v>
      </c>
      <c r="BZ264" s="43">
        <f>VLOOKUP(Categorized!BO263,Rules!$F$176:$H$177,3,0)</f>
        <v>30</v>
      </c>
      <c r="CA264" s="43">
        <f>VLOOKUP(Categorized!BP263,Rules!$F$178:$H$179,3,0)</f>
        <v>30</v>
      </c>
      <c r="CB264" s="43">
        <f>VLOOKUP(Categorized!BQ263,Rules!$F$180:$H$181,3,0)</f>
        <v>30</v>
      </c>
      <c r="CC264" s="43">
        <f>VLOOKUP(Categorized!BR263,Rules!$F$182:$H$183,3,0)</f>
        <v>30</v>
      </c>
      <c r="CD264" s="255">
        <f t="array" ref="CD264">MMULT(BI264:CC264,Rules!$O$60:$O$80)</f>
        <v>36.579727326615298</v>
      </c>
      <c r="CE264" s="43">
        <f>VLOOKUP(Categorized!BS263,Rules!$F$184:$H$185,3,0)</f>
        <v>30</v>
      </c>
      <c r="CF264" s="43">
        <f>VLOOKUP(Categorized!BT263,Rules!$F$186:$H$187,3,0)</f>
        <v>30</v>
      </c>
      <c r="CG264" s="43">
        <f>VLOOKUP(Categorized!BU263,Rules!$F$188:$H$189,3,0)</f>
        <v>30</v>
      </c>
      <c r="CH264" s="43">
        <f>VLOOKUP(Categorized!BV263,Rules!$F$190:$H$191,3,0)</f>
        <v>30</v>
      </c>
      <c r="CI264" s="43">
        <f>VLOOKUP(Categorized!BW263,Rules!$F$192:$H$193,3,0)</f>
        <v>30</v>
      </c>
      <c r="CJ264" s="255">
        <f t="array" ref="CJ264">MMULT(CE264:CI264,Rules!$O$83:$O$87)</f>
        <v>30</v>
      </c>
      <c r="CK264" s="28">
        <v>0</v>
      </c>
      <c r="CL264" s="46">
        <v>0</v>
      </c>
      <c r="CM264" s="393">
        <v>83.260869565217391</v>
      </c>
      <c r="CN264" s="397">
        <v>7</v>
      </c>
      <c r="CO264" s="397">
        <v>9</v>
      </c>
      <c r="CP264" s="397" t="s">
        <v>58</v>
      </c>
    </row>
    <row r="265" spans="1:94" ht="18.5">
      <c r="A265" s="58">
        <v>2021</v>
      </c>
      <c r="B265" s="39" t="s">
        <v>312</v>
      </c>
      <c r="C265" s="431">
        <v>44561.502353715303</v>
      </c>
      <c r="D265" s="431">
        <v>44566.438402963002</v>
      </c>
      <c r="E265" s="405">
        <v>62381</v>
      </c>
      <c r="F265" s="444">
        <f>IF(H265&gt;=2,C265-C263,0)</f>
        <v>0</v>
      </c>
      <c r="G265" s="444">
        <f>IF(H265&gt;1,F265+G263,0)</f>
        <v>0</v>
      </c>
      <c r="H265" s="428">
        <f>IF(E265=E263,H263+1,1)</f>
        <v>1</v>
      </c>
      <c r="I265" s="428">
        <f t="shared" si="28"/>
        <v>0</v>
      </c>
      <c r="J265" s="428">
        <f t="shared" si="29"/>
        <v>0</v>
      </c>
      <c r="K265" s="42">
        <f>VLOOKUP(Categorized!F265,Rules!$F$4:$H$7,3,0)</f>
        <v>90</v>
      </c>
      <c r="L265" s="43">
        <f>VLOOKUP(Categorized!G265,Rules!$F$8:$H$9,3,0)</f>
        <v>90</v>
      </c>
      <c r="M265" s="43">
        <f>VLOOKUP(Categorized!H265,Rules!$F$10:$H$12,3,0)</f>
        <v>60</v>
      </c>
      <c r="N265" s="43">
        <f>VLOOKUP(Categorized!I265,Rules!$F$13:$H$16,3,0)</f>
        <v>95</v>
      </c>
      <c r="O265" s="43">
        <f>VLOOKUP(Categorized!J265,Rules!$F$17:$H$19,3,0)</f>
        <v>90</v>
      </c>
      <c r="P265" s="43">
        <f>VLOOKUP(Categorized!K265,Rules!$F$20:$H$21,3,0)</f>
        <v>60</v>
      </c>
      <c r="Q265" s="43">
        <f>VLOOKUP(Categorized!L265,Rules!$F$22:$H$28,3,0)</f>
        <v>75</v>
      </c>
      <c r="R265" s="43">
        <f>VLOOKUP(Categorized!M265,Rules!$F$29:$H$31,3,0)</f>
        <v>60</v>
      </c>
      <c r="S265" s="255" cm="1">
        <f t="array" ref="S265">MMULT(K265:R265,Rules!$O$4:$O$11)</f>
        <v>78.529411764705884</v>
      </c>
      <c r="T265" s="43">
        <f>VLOOKUP(Categorized!N265,Rules!$F$32:$H$33,3,0)</f>
        <v>90</v>
      </c>
      <c r="U265" s="43">
        <f>VLOOKUP(Categorized!O265,Rules!$F$34:$H$40,3,0)</f>
        <v>70</v>
      </c>
      <c r="V265" s="43">
        <f>VLOOKUP(Categorized!P265,Rules!$F$41:$H$42,3,0)</f>
        <v>30</v>
      </c>
      <c r="W265" s="43">
        <f>VLOOKUP(Categorized!Q265,Rules!$F$43:$H$46,3,0)</f>
        <v>50</v>
      </c>
      <c r="X265" s="43">
        <f>VLOOKUP(Categorized!R265,Rules!$F$47:$H$51,3,0)</f>
        <v>30</v>
      </c>
      <c r="Y265" s="43">
        <f>VLOOKUP(Categorized!S265,Rules!$F$52:$H$56,3,0)</f>
        <v>30</v>
      </c>
      <c r="Z265" s="43">
        <f>VLOOKUP(Categorized!T265,Rules!$F$57:$H$58,3,0)</f>
        <v>80</v>
      </c>
      <c r="AA265" s="255">
        <f t="array" ref="AA265">MMULT(T265:Z265,Rules!$O$14:$O$20)</f>
        <v>52.162629757785467</v>
      </c>
      <c r="AB265" s="43">
        <f>VLOOKUP(Categorized!U265,Rules!$F$59:$H$60,3,0)</f>
        <v>80</v>
      </c>
      <c r="AC265" s="43">
        <f>VLOOKUP(Categorized!V265,Rules!$F$61:$H$62,3,0)</f>
        <v>20</v>
      </c>
      <c r="AD265" s="43">
        <f>VLOOKUP(Categorized!W265,Rules!$F$63:$H$64,3,0)</f>
        <v>80</v>
      </c>
      <c r="AE265" s="43">
        <f>VLOOKUP(Categorized!X265,Rules!$F$65:$H$66,3,0)</f>
        <v>20</v>
      </c>
      <c r="AF265" s="255">
        <f t="array" ref="AF265">MMULT(AB265:AE265,Rules!$O$23:$O$26)</f>
        <v>46.666666666666664</v>
      </c>
      <c r="AG265" s="43">
        <f>VLOOKUP(Categorized!Y265,Rules!$F$67:$H$68,3,0)</f>
        <v>70</v>
      </c>
      <c r="AH265" s="43">
        <f>VLOOKUP(Categorized!Z265,Rules!$F$69:$H$70,3,0)</f>
        <v>80</v>
      </c>
      <c r="AI265" s="43">
        <f>VLOOKUP(Categorized!AA265,Rules!$F$71:$H$72,3,0)</f>
        <v>80</v>
      </c>
      <c r="AJ265" s="43">
        <f>VLOOKUP(Categorized!AB265,Rules!$F$73:$H$74,3,0)</f>
        <v>60</v>
      </c>
      <c r="AK265" s="255">
        <f t="array" ref="AK265">MMULT(AG265:AJ265,Rules!$O$29:$O$32)</f>
        <v>73.174603174603163</v>
      </c>
      <c r="AL265" s="43">
        <f>VLOOKUP(Categorized!AC265,Rules!$F$75:$H$76,3,0)</f>
        <v>80</v>
      </c>
      <c r="AM265" s="43">
        <f>VLOOKUP(Categorized!AD265,Rules!$F$77:$H$78,3,0)</f>
        <v>50</v>
      </c>
      <c r="AN265" s="43">
        <f>VLOOKUP(Categorized!AE265,Rules!$F$79:$H$84,3,0)</f>
        <v>85</v>
      </c>
      <c r="AO265" s="43">
        <f>VLOOKUP(Categorized!AF265,Rules!$F$85:$H$89,3,0)</f>
        <v>80</v>
      </c>
      <c r="AP265" s="43">
        <f>VLOOKUP(Categorized!AG265,Rules!$F$90:$H$92,3,0)</f>
        <v>90</v>
      </c>
      <c r="AQ265" s="43">
        <f>VLOOKUP(Categorized!AH265,Rules!$F$93:$H$96,3,0)</f>
        <v>80</v>
      </c>
      <c r="AR265" s="43">
        <f>VLOOKUP(Categorized!AI265,Rules!$F$97:$H$100,3,0)</f>
        <v>30</v>
      </c>
      <c r="AS265" s="43">
        <f>VLOOKUP(Categorized!AJ265,Rules!$F$101:$H$102,3,0)</f>
        <v>30</v>
      </c>
      <c r="AT265" s="43">
        <f>VLOOKUP(Categorized!AK265,Rules!$F$103:$H$105,3,0)</f>
        <v>95</v>
      </c>
      <c r="AU265" s="43">
        <f>VLOOKUP(Categorized!AL265,Rules!$F$106:$H$109,3,0)</f>
        <v>60</v>
      </c>
      <c r="AV265" s="43">
        <f>VLOOKUP(Categorized!AM265,Rules!$F$110:$H$113,3,0)</f>
        <v>70</v>
      </c>
      <c r="AW265" s="255">
        <f t="array" ref="AW265">MMULT(AL265:AV265,Rules!$O$35:$O$45)</f>
        <v>69.528409090909079</v>
      </c>
      <c r="AX265" s="44">
        <f>VLOOKUP(Categorized!AN265,Rules!$F$114:$H$116,3,0)</f>
        <v>90</v>
      </c>
      <c r="AY265" s="44">
        <f>VLOOKUP(Categorized!AO265,Rules!$F$117:$H$119,3,0)</f>
        <v>90</v>
      </c>
      <c r="AZ265" s="44">
        <f>VLOOKUP(Categorized!AP265,Rules!$F$120:$H$122,3,0)</f>
        <v>30</v>
      </c>
      <c r="BA265" s="44">
        <f>VLOOKUP(Categorized!AQ265,Rules!$F$123:$H$124,3,0)</f>
        <v>30</v>
      </c>
      <c r="BB265" s="44">
        <f>VLOOKUP(Categorized!AR265,Rules!$F$125:$H$127,3,0)</f>
        <v>50</v>
      </c>
      <c r="BC265" s="44">
        <f>VLOOKUP(Categorized!AS265,Rules!$F$128:$H$130,3,0)</f>
        <v>80</v>
      </c>
      <c r="BD265" s="43">
        <f>VLOOKUP(Categorized!AT265,Rules!$F$131:$H$133,3,0)</f>
        <v>70</v>
      </c>
      <c r="BE265" s="44">
        <f>VLOOKUP(Categorized!AU265,Rules!$F$134:$H$136,3,0)</f>
        <v>70</v>
      </c>
      <c r="BF265" s="44">
        <f>VLOOKUP(Categorized!AV265,Rules!$F$137:$H$138,3,0)</f>
        <v>30</v>
      </c>
      <c r="BG265" s="44">
        <f>VLOOKUP(Categorized!AW265,Rules!$F$139:$H$141,3,0)</f>
        <v>30</v>
      </c>
      <c r="BH265" s="256">
        <f t="array" ref="BH265">MMULT(AX265:BG265,Rules!$O$48:$O$57)</f>
        <v>56.134969325153364</v>
      </c>
      <c r="BI265" s="43">
        <f>VLOOKUP(Categorized!AX265,Rules!$F$142:$H$143,3,0)</f>
        <v>30</v>
      </c>
      <c r="BJ265" s="43">
        <f>VLOOKUP(Categorized!AY265,Rules!$F$144:$H$145,3,0)</f>
        <v>90</v>
      </c>
      <c r="BK265" s="43">
        <f>VLOOKUP(Categorized!AZ265,Rules!$F$146:$H$147,3,0)</f>
        <v>90</v>
      </c>
      <c r="BL265" s="43">
        <f>VLOOKUP(Categorized!BA265,Rules!$F$148:$H$149,3,0)</f>
        <v>30</v>
      </c>
      <c r="BM265" s="43">
        <f>VLOOKUP(Categorized!BB265,Rules!$F$150:$H$151,3,0)</f>
        <v>30</v>
      </c>
      <c r="BN265" s="43">
        <f>VLOOKUP(Categorized!BC265,Rules!$F$152:$H$153,3,0)</f>
        <v>30</v>
      </c>
      <c r="BO265" s="43">
        <f>VLOOKUP(Categorized!BD265,Rules!$F$154:$H$155,3,0)</f>
        <v>90</v>
      </c>
      <c r="BP265" s="43">
        <f>VLOOKUP(Categorized!BE265,Rules!$F$156:$H$157,3,0)</f>
        <v>30</v>
      </c>
      <c r="BQ265" s="43">
        <f>VLOOKUP(Categorized!BF265,Rules!$F$158:$H$159,3,0)</f>
        <v>30</v>
      </c>
      <c r="BR265" s="43">
        <f>VLOOKUP(Categorized!BG265,Rules!$F$160:$H$161,3,0)</f>
        <v>30</v>
      </c>
      <c r="BS265" s="43">
        <f>VLOOKUP(Categorized!BH265,Rules!$F$162:$H$163,3,0)</f>
        <v>30</v>
      </c>
      <c r="BT265" s="43">
        <f>VLOOKUP(Categorized!BI265,Rules!$F$164:$H$165,3,0)</f>
        <v>30</v>
      </c>
      <c r="BU265" s="43">
        <f>VLOOKUP(Categorized!BJ265,Rules!$F$166:$H$167,3,0)</f>
        <v>90</v>
      </c>
      <c r="BV265" s="43">
        <f>VLOOKUP(Categorized!BK265,Rules!$F$168:$H$169,3,0)</f>
        <v>30</v>
      </c>
      <c r="BW265" s="43">
        <f>VLOOKUP(Categorized!BL265,Rules!$F$170:$H$171,3,0)</f>
        <v>90</v>
      </c>
      <c r="BX265" s="43">
        <f>VLOOKUP(Categorized!BM265,Rules!$F$172:$H$173,3,0)</f>
        <v>30</v>
      </c>
      <c r="BY265" s="43">
        <f>VLOOKUP(Categorized!BN265,Rules!$F$174:$H$175,3,0)</f>
        <v>30</v>
      </c>
      <c r="BZ265" s="43">
        <f>VLOOKUP(Categorized!BO265,Rules!$F$176:$H$177,3,0)</f>
        <v>30</v>
      </c>
      <c r="CA265" s="43">
        <f>VLOOKUP(Categorized!BP265,Rules!$F$178:$H$179,3,0)</f>
        <v>30</v>
      </c>
      <c r="CB265" s="43">
        <f>VLOOKUP(Categorized!BQ265,Rules!$F$180:$H$181,3,0)</f>
        <v>30</v>
      </c>
      <c r="CC265" s="43">
        <f>VLOOKUP(Categorized!BR265,Rules!$F$182:$H$183,3,0)</f>
        <v>30</v>
      </c>
      <c r="CD265" s="255">
        <f t="array" ref="CD265">MMULT(BI265:CC265,Rules!$O$60:$O$80)</f>
        <v>44.439834024896278</v>
      </c>
      <c r="CE265" s="43">
        <f>VLOOKUP(Categorized!BS265,Rules!$F$184:$H$185,3,0)</f>
        <v>30</v>
      </c>
      <c r="CF265" s="43">
        <f>VLOOKUP(Categorized!BT265,Rules!$F$186:$H$187,3,0)</f>
        <v>30</v>
      </c>
      <c r="CG265" s="43">
        <f>VLOOKUP(Categorized!BU265,Rules!$F$188:$H$189,3,0)</f>
        <v>30</v>
      </c>
      <c r="CH265" s="43">
        <f>VLOOKUP(Categorized!BV265,Rules!$F$190:$H$191,3,0)</f>
        <v>30</v>
      </c>
      <c r="CI265" s="43">
        <f>VLOOKUP(Categorized!BW265,Rules!$F$192:$H$193,3,0)</f>
        <v>30</v>
      </c>
      <c r="CJ265" s="255">
        <f t="array" ref="CJ265">MMULT(CE265:CI265,Rules!$O$83:$O$87)</f>
        <v>30</v>
      </c>
      <c r="CK265" s="26">
        <v>1</v>
      </c>
      <c r="CL265" s="51">
        <v>3</v>
      </c>
      <c r="CM265" s="393">
        <v>68.478260869565219</v>
      </c>
      <c r="CN265" s="397">
        <v>5</v>
      </c>
      <c r="CO265" s="397">
        <v>7</v>
      </c>
      <c r="CP265" s="397" t="s">
        <v>58</v>
      </c>
    </row>
    <row r="266" spans="1:94" ht="18.5">
      <c r="A266" s="58">
        <v>2021</v>
      </c>
      <c r="B266" s="39" t="s">
        <v>313</v>
      </c>
      <c r="C266" s="431">
        <v>44201.664390937498</v>
      </c>
      <c r="D266" s="431">
        <v>44203.440709259303</v>
      </c>
      <c r="E266" s="403">
        <v>49381</v>
      </c>
      <c r="F266" s="444">
        <f t="shared" si="25"/>
        <v>0</v>
      </c>
      <c r="G266" s="444">
        <f t="shared" si="26"/>
        <v>0</v>
      </c>
      <c r="H266" s="428">
        <f t="shared" si="27"/>
        <v>1</v>
      </c>
      <c r="I266" s="428">
        <f t="shared" si="28"/>
        <v>0</v>
      </c>
      <c r="J266" s="428">
        <f t="shared" si="29"/>
        <v>0</v>
      </c>
      <c r="K266" s="42">
        <f>VLOOKUP(Categorized!F266,Rules!$F$4:$H$7,3,0)</f>
        <v>80</v>
      </c>
      <c r="L266" s="43">
        <f>VLOOKUP(Categorized!G266,Rules!$F$8:$H$9,3,0)</f>
        <v>90</v>
      </c>
      <c r="M266" s="43">
        <f>VLOOKUP(Categorized!H266,Rules!$F$10:$H$12,3,0)</f>
        <v>60</v>
      </c>
      <c r="N266" s="43">
        <f>VLOOKUP(Categorized!I266,Rules!$F$13:$H$16,3,0)</f>
        <v>95</v>
      </c>
      <c r="O266" s="43">
        <f>VLOOKUP(Categorized!J266,Rules!$F$17:$H$19,3,0)</f>
        <v>90</v>
      </c>
      <c r="P266" s="43">
        <f>VLOOKUP(Categorized!K266,Rules!$F$20:$H$21,3,0)</f>
        <v>60</v>
      </c>
      <c r="Q266" s="43">
        <f>VLOOKUP(Categorized!L266,Rules!$F$22:$H$28,3,0)</f>
        <v>70</v>
      </c>
      <c r="R266" s="43">
        <f>VLOOKUP(Categorized!M266,Rules!$F$29:$H$31,3,0)</f>
        <v>70</v>
      </c>
      <c r="S266" s="255" cm="1">
        <f t="array" ref="S266">MMULT(K266:R266,Rules!$O$4:$O$11)</f>
        <v>77.436974789915951</v>
      </c>
      <c r="T266" s="43">
        <f>VLOOKUP(Categorized!N266,Rules!$F$32:$H$33,3,0)</f>
        <v>60</v>
      </c>
      <c r="U266" s="43">
        <f>VLOOKUP(Categorized!O266,Rules!$F$34:$H$40,3,0)</f>
        <v>70</v>
      </c>
      <c r="V266" s="43">
        <f>VLOOKUP(Categorized!P266,Rules!$F$41:$H$42,3,0)</f>
        <v>30</v>
      </c>
      <c r="W266" s="43">
        <f>VLOOKUP(Categorized!Q266,Rules!$F$43:$H$46,3,0)</f>
        <v>20</v>
      </c>
      <c r="X266" s="43">
        <f>VLOOKUP(Categorized!R266,Rules!$F$47:$H$51,3,0)</f>
        <v>30</v>
      </c>
      <c r="Y266" s="43">
        <f>VLOOKUP(Categorized!S266,Rules!$F$52:$H$56,3,0)</f>
        <v>30</v>
      </c>
      <c r="Z266" s="43">
        <f>VLOOKUP(Categorized!T266,Rules!$F$57:$H$58,3,0)</f>
        <v>80</v>
      </c>
      <c r="AA266" s="255">
        <f t="array" ref="AA266">MMULT(T266:Z266,Rules!$O$14:$O$20)</f>
        <v>44.221453287197235</v>
      </c>
      <c r="AB266" s="43">
        <f>VLOOKUP(Categorized!U266,Rules!$F$59:$H$60,3,0)</f>
        <v>80</v>
      </c>
      <c r="AC266" s="43">
        <f>VLOOKUP(Categorized!V266,Rules!$F$61:$H$62,3,0)</f>
        <v>20</v>
      </c>
      <c r="AD266" s="43">
        <f>VLOOKUP(Categorized!W266,Rules!$F$63:$H$64,3,0)</f>
        <v>80</v>
      </c>
      <c r="AE266" s="43">
        <f>VLOOKUP(Categorized!X266,Rules!$F$65:$H$66,3,0)</f>
        <v>20</v>
      </c>
      <c r="AF266" s="255">
        <f t="array" ref="AF266">MMULT(AB266:AE266,Rules!$O$23:$O$26)</f>
        <v>46.666666666666664</v>
      </c>
      <c r="AG266" s="43">
        <f>VLOOKUP(Categorized!Y266,Rules!$F$67:$H$68,3,0)</f>
        <v>70</v>
      </c>
      <c r="AH266" s="43">
        <f>VLOOKUP(Categorized!Z266,Rules!$F$69:$H$70,3,0)</f>
        <v>80</v>
      </c>
      <c r="AI266" s="43">
        <f>VLOOKUP(Categorized!AA266,Rules!$F$71:$H$72,3,0)</f>
        <v>80</v>
      </c>
      <c r="AJ266" s="43">
        <f>VLOOKUP(Categorized!AB266,Rules!$F$73:$H$74,3,0)</f>
        <v>30</v>
      </c>
      <c r="AK266" s="255">
        <f t="array" ref="AK266">MMULT(AG266:AJ266,Rules!$O$29:$O$32)</f>
        <v>66.507936507936506</v>
      </c>
      <c r="AL266" s="43">
        <f>VLOOKUP(Categorized!AC266,Rules!$F$75:$H$76,3,0)</f>
        <v>30</v>
      </c>
      <c r="AM266" s="43">
        <f>VLOOKUP(Categorized!AD266,Rules!$F$77:$H$78,3,0)</f>
        <v>80</v>
      </c>
      <c r="AN266" s="43">
        <f>VLOOKUP(Categorized!AE266,Rules!$F$79:$H$84,3,0)</f>
        <v>85</v>
      </c>
      <c r="AO266" s="43">
        <f>VLOOKUP(Categorized!AF266,Rules!$F$85:$H$89,3,0)</f>
        <v>30</v>
      </c>
      <c r="AP266" s="43">
        <f>VLOOKUP(Categorized!AG266,Rules!$F$90:$H$92,3,0)</f>
        <v>50</v>
      </c>
      <c r="AQ266" s="43">
        <f>VLOOKUP(Categorized!AH266,Rules!$F$93:$H$96,3,0)</f>
        <v>80</v>
      </c>
      <c r="AR266" s="43">
        <f>VLOOKUP(Categorized!AI266,Rules!$F$97:$H$100,3,0)</f>
        <v>50</v>
      </c>
      <c r="AS266" s="43">
        <f>VLOOKUP(Categorized!AJ266,Rules!$F$101:$H$102,3,0)</f>
        <v>30</v>
      </c>
      <c r="AT266" s="43">
        <f>VLOOKUP(Categorized!AK266,Rules!$F$103:$H$105,3,0)</f>
        <v>95</v>
      </c>
      <c r="AU266" s="43">
        <f>VLOOKUP(Categorized!AL266,Rules!$F$106:$H$109,3,0)</f>
        <v>60</v>
      </c>
      <c r="AV266" s="43">
        <f>VLOOKUP(Categorized!AM266,Rules!$F$110:$H$113,3,0)</f>
        <v>70</v>
      </c>
      <c r="AW266" s="255">
        <f t="array" ref="AW266">MMULT(AL266:AV266,Rules!$O$35:$O$45)</f>
        <v>59.86931818181818</v>
      </c>
      <c r="AX266" s="44">
        <f>VLOOKUP(Categorized!AN266,Rules!$F$114:$H$116,3,0)</f>
        <v>90</v>
      </c>
      <c r="AY266" s="44">
        <f>VLOOKUP(Categorized!AO266,Rules!$F$117:$H$119,3,0)</f>
        <v>90</v>
      </c>
      <c r="AZ266" s="44">
        <f>VLOOKUP(Categorized!AP266,Rules!$F$120:$H$122,3,0)</f>
        <v>30</v>
      </c>
      <c r="BA266" s="44">
        <f>VLOOKUP(Categorized!AQ266,Rules!$F$123:$H$124,3,0)</f>
        <v>30</v>
      </c>
      <c r="BB266" s="44">
        <f>VLOOKUP(Categorized!AR266,Rules!$F$125:$H$127,3,0)</f>
        <v>70</v>
      </c>
      <c r="BC266" s="44">
        <f>VLOOKUP(Categorized!AS266,Rules!$F$128:$H$130,3,0)</f>
        <v>30</v>
      </c>
      <c r="BD266" s="43">
        <f>VLOOKUP(Categorized!AT266,Rules!$F$131:$H$133,3,0)</f>
        <v>70</v>
      </c>
      <c r="BE266" s="44">
        <f>VLOOKUP(Categorized!AU266,Rules!$F$134:$H$136,3,0)</f>
        <v>70</v>
      </c>
      <c r="BF266" s="44">
        <f>VLOOKUP(Categorized!AV266,Rules!$F$137:$H$138,3,0)</f>
        <v>90</v>
      </c>
      <c r="BG266" s="44">
        <f>VLOOKUP(Categorized!AW266,Rules!$F$139:$H$141,3,0)</f>
        <v>45</v>
      </c>
      <c r="BH266" s="256">
        <f t="array" ref="BH266">MMULT(AX266:BG266,Rules!$O$48:$O$57)</f>
        <v>60.871165644171782</v>
      </c>
      <c r="BI266" s="43">
        <f>VLOOKUP(Categorized!AX266,Rules!$F$142:$H$143,3,0)</f>
        <v>80</v>
      </c>
      <c r="BJ266" s="43">
        <f>VLOOKUP(Categorized!AY266,Rules!$F$144:$H$145,3,0)</f>
        <v>90</v>
      </c>
      <c r="BK266" s="43">
        <f>VLOOKUP(Categorized!AZ266,Rules!$F$146:$H$147,3,0)</f>
        <v>30</v>
      </c>
      <c r="BL266" s="43">
        <f>VLOOKUP(Categorized!BA266,Rules!$F$148:$H$149,3,0)</f>
        <v>30</v>
      </c>
      <c r="BM266" s="43">
        <f>VLOOKUP(Categorized!BB266,Rules!$F$150:$H$151,3,0)</f>
        <v>30</v>
      </c>
      <c r="BN266" s="43">
        <f>VLOOKUP(Categorized!BC266,Rules!$F$152:$H$153,3,0)</f>
        <v>30</v>
      </c>
      <c r="BO266" s="43">
        <f>VLOOKUP(Categorized!BD266,Rules!$F$154:$H$155,3,0)</f>
        <v>90</v>
      </c>
      <c r="BP266" s="43">
        <f>VLOOKUP(Categorized!BE266,Rules!$F$156:$H$157,3,0)</f>
        <v>30</v>
      </c>
      <c r="BQ266" s="43">
        <f>VLOOKUP(Categorized!BF266,Rules!$F$158:$H$159,3,0)</f>
        <v>30</v>
      </c>
      <c r="BR266" s="43">
        <f>VLOOKUP(Categorized!BG266,Rules!$F$160:$H$161,3,0)</f>
        <v>30</v>
      </c>
      <c r="BS266" s="43">
        <f>VLOOKUP(Categorized!BH266,Rules!$F$162:$H$163,3,0)</f>
        <v>90</v>
      </c>
      <c r="BT266" s="43">
        <f>VLOOKUP(Categorized!BI266,Rules!$F$164:$H$165,3,0)</f>
        <v>30</v>
      </c>
      <c r="BU266" s="43">
        <f>VLOOKUP(Categorized!BJ266,Rules!$F$166:$H$167,3,0)</f>
        <v>90</v>
      </c>
      <c r="BV266" s="43">
        <f>VLOOKUP(Categorized!BK266,Rules!$F$168:$H$169,3,0)</f>
        <v>30</v>
      </c>
      <c r="BW266" s="43">
        <f>VLOOKUP(Categorized!BL266,Rules!$F$170:$H$171,3,0)</f>
        <v>30</v>
      </c>
      <c r="BX266" s="43">
        <f>VLOOKUP(Categorized!BM266,Rules!$F$172:$H$173,3,0)</f>
        <v>30</v>
      </c>
      <c r="BY266" s="43">
        <f>VLOOKUP(Categorized!BN266,Rules!$F$174:$H$175,3,0)</f>
        <v>30</v>
      </c>
      <c r="BZ266" s="43">
        <f>VLOOKUP(Categorized!BO266,Rules!$F$176:$H$177,3,0)</f>
        <v>95</v>
      </c>
      <c r="CA266" s="43">
        <f>VLOOKUP(Categorized!BP266,Rules!$F$178:$H$179,3,0)</f>
        <v>30</v>
      </c>
      <c r="CB266" s="43">
        <f>VLOOKUP(Categorized!BQ266,Rules!$F$180:$H$181,3,0)</f>
        <v>30</v>
      </c>
      <c r="CC266" s="43">
        <f>VLOOKUP(Categorized!BR266,Rules!$F$182:$H$183,3,0)</f>
        <v>30</v>
      </c>
      <c r="CD266" s="255">
        <f t="array" ref="CD266">MMULT(BI266:CC266,Rules!$O$60:$O$80)</f>
        <v>48.307646710136353</v>
      </c>
      <c r="CE266" s="43">
        <f>VLOOKUP(Categorized!BS266,Rules!$F$184:$H$185,3,0)</f>
        <v>30</v>
      </c>
      <c r="CF266" s="43">
        <f>VLOOKUP(Categorized!BT266,Rules!$F$186:$H$187,3,0)</f>
        <v>30</v>
      </c>
      <c r="CG266" s="43">
        <f>VLOOKUP(Categorized!BU266,Rules!$F$188:$H$189,3,0)</f>
        <v>30</v>
      </c>
      <c r="CH266" s="43">
        <f>VLOOKUP(Categorized!BV266,Rules!$F$190:$H$191,3,0)</f>
        <v>30</v>
      </c>
      <c r="CI266" s="43">
        <f>VLOOKUP(Categorized!BW266,Rules!$F$192:$H$193,3,0)</f>
        <v>30</v>
      </c>
      <c r="CJ266" s="255">
        <f t="array" ref="CJ266">MMULT(CE266:CI266,Rules!$O$83:$O$87)</f>
        <v>30</v>
      </c>
      <c r="CK266" s="45">
        <v>0</v>
      </c>
      <c r="CL266" s="46">
        <v>0</v>
      </c>
      <c r="CM266" s="393">
        <v>83.260869565217391</v>
      </c>
      <c r="CN266" s="397">
        <v>7</v>
      </c>
      <c r="CO266" s="397">
        <v>9</v>
      </c>
      <c r="CP266" s="397" t="s">
        <v>58</v>
      </c>
    </row>
    <row r="267" spans="1:94" ht="18.5">
      <c r="A267" s="58">
        <v>2021</v>
      </c>
      <c r="B267" s="39" t="s">
        <v>314</v>
      </c>
      <c r="C267" s="431">
        <v>44243.443234930601</v>
      </c>
      <c r="D267" s="431">
        <v>44245.435914016198</v>
      </c>
      <c r="E267" s="403">
        <v>49939</v>
      </c>
      <c r="F267" s="444">
        <f t="shared" si="25"/>
        <v>0</v>
      </c>
      <c r="G267" s="444">
        <f t="shared" si="26"/>
        <v>0</v>
      </c>
      <c r="H267" s="428">
        <f t="shared" si="27"/>
        <v>1</v>
      </c>
      <c r="I267" s="428">
        <f t="shared" si="28"/>
        <v>0</v>
      </c>
      <c r="J267" s="428">
        <f t="shared" si="29"/>
        <v>0</v>
      </c>
      <c r="K267" s="42">
        <f>VLOOKUP(Categorized!F267,Rules!$F$4:$H$7,3,0)</f>
        <v>80</v>
      </c>
      <c r="L267" s="43">
        <f>VLOOKUP(Categorized!G267,Rules!$F$8:$H$9,3,0)</f>
        <v>90</v>
      </c>
      <c r="M267" s="43">
        <f>VLOOKUP(Categorized!H267,Rules!$F$10:$H$12,3,0)</f>
        <v>60</v>
      </c>
      <c r="N267" s="43">
        <f>VLOOKUP(Categorized!I267,Rules!$F$13:$H$16,3,0)</f>
        <v>95</v>
      </c>
      <c r="O267" s="43">
        <f>VLOOKUP(Categorized!J267,Rules!$F$17:$H$19,3,0)</f>
        <v>90</v>
      </c>
      <c r="P267" s="43">
        <f>VLOOKUP(Categorized!K267,Rules!$F$20:$H$21,3,0)</f>
        <v>60</v>
      </c>
      <c r="Q267" s="43">
        <f>VLOOKUP(Categorized!L267,Rules!$F$22:$H$28,3,0)</f>
        <v>70</v>
      </c>
      <c r="R267" s="43">
        <f>VLOOKUP(Categorized!M267,Rules!$F$29:$H$31,3,0)</f>
        <v>70</v>
      </c>
      <c r="S267" s="255" cm="1">
        <f t="array" ref="S267">MMULT(K267:R267,Rules!$O$4:$O$11)</f>
        <v>77.436974789915951</v>
      </c>
      <c r="T267" s="43">
        <f>VLOOKUP(Categorized!N267,Rules!$F$32:$H$33,3,0)</f>
        <v>60</v>
      </c>
      <c r="U267" s="43">
        <f>VLOOKUP(Categorized!O267,Rules!$F$34:$H$40,3,0)</f>
        <v>70</v>
      </c>
      <c r="V267" s="43">
        <f>VLOOKUP(Categorized!P267,Rules!$F$41:$H$42,3,0)</f>
        <v>30</v>
      </c>
      <c r="W267" s="43">
        <f>VLOOKUP(Categorized!Q267,Rules!$F$43:$H$46,3,0)</f>
        <v>20</v>
      </c>
      <c r="X267" s="43">
        <f>VLOOKUP(Categorized!R267,Rules!$F$47:$H$51,3,0)</f>
        <v>30</v>
      </c>
      <c r="Y267" s="43">
        <f>VLOOKUP(Categorized!S267,Rules!$F$52:$H$56,3,0)</f>
        <v>30</v>
      </c>
      <c r="Z267" s="43">
        <f>VLOOKUP(Categorized!T267,Rules!$F$57:$H$58,3,0)</f>
        <v>30</v>
      </c>
      <c r="AA267" s="255">
        <f t="array" ref="AA267">MMULT(T267:Z267,Rules!$O$14:$O$20)</f>
        <v>37.733564013840834</v>
      </c>
      <c r="AB267" s="43">
        <f>VLOOKUP(Categorized!U267,Rules!$F$59:$H$60,3,0)</f>
        <v>80</v>
      </c>
      <c r="AC267" s="43">
        <f>VLOOKUP(Categorized!V267,Rules!$F$61:$H$62,3,0)</f>
        <v>20</v>
      </c>
      <c r="AD267" s="43">
        <f>VLOOKUP(Categorized!W267,Rules!$F$63:$H$64,3,0)</f>
        <v>80</v>
      </c>
      <c r="AE267" s="43">
        <f>VLOOKUP(Categorized!X267,Rules!$F$65:$H$66,3,0)</f>
        <v>20</v>
      </c>
      <c r="AF267" s="255">
        <f t="array" ref="AF267">MMULT(AB267:AE267,Rules!$O$23:$O$26)</f>
        <v>46.666666666666664</v>
      </c>
      <c r="AG267" s="43">
        <f>VLOOKUP(Categorized!Y267,Rules!$F$67:$H$68,3,0)</f>
        <v>70</v>
      </c>
      <c r="AH267" s="43">
        <f>VLOOKUP(Categorized!Z267,Rules!$F$69:$H$70,3,0)</f>
        <v>80</v>
      </c>
      <c r="AI267" s="43">
        <f>VLOOKUP(Categorized!AA267,Rules!$F$71:$H$72,3,0)</f>
        <v>80</v>
      </c>
      <c r="AJ267" s="43">
        <f>VLOOKUP(Categorized!AB267,Rules!$F$73:$H$74,3,0)</f>
        <v>30</v>
      </c>
      <c r="AK267" s="255">
        <f t="array" ref="AK267">MMULT(AG267:AJ267,Rules!$O$29:$O$32)</f>
        <v>66.507936507936506</v>
      </c>
      <c r="AL267" s="43">
        <f>VLOOKUP(Categorized!AC267,Rules!$F$75:$H$76,3,0)</f>
        <v>80</v>
      </c>
      <c r="AM267" s="43">
        <f>VLOOKUP(Categorized!AD267,Rules!$F$77:$H$78,3,0)</f>
        <v>50</v>
      </c>
      <c r="AN267" s="43">
        <f>VLOOKUP(Categorized!AE267,Rules!$F$79:$H$84,3,0)</f>
        <v>30</v>
      </c>
      <c r="AO267" s="43">
        <f>VLOOKUP(Categorized!AF267,Rules!$F$85:$H$89,3,0)</f>
        <v>50</v>
      </c>
      <c r="AP267" s="43">
        <f>VLOOKUP(Categorized!AG267,Rules!$F$90:$H$92,3,0)</f>
        <v>90</v>
      </c>
      <c r="AQ267" s="43">
        <f>VLOOKUP(Categorized!AH267,Rules!$F$93:$H$96,3,0)</f>
        <v>30</v>
      </c>
      <c r="AR267" s="43">
        <f>VLOOKUP(Categorized!AI267,Rules!$F$97:$H$100,3,0)</f>
        <v>50</v>
      </c>
      <c r="AS267" s="43">
        <f>VLOOKUP(Categorized!AJ267,Rules!$F$101:$H$102,3,0)</f>
        <v>30</v>
      </c>
      <c r="AT267" s="43">
        <f>VLOOKUP(Categorized!AK267,Rules!$F$103:$H$105,3,0)</f>
        <v>95</v>
      </c>
      <c r="AU267" s="43">
        <f>VLOOKUP(Categorized!AL267,Rules!$F$106:$H$109,3,0)</f>
        <v>60</v>
      </c>
      <c r="AV267" s="43">
        <f>VLOOKUP(Categorized!AM267,Rules!$F$110:$H$113,3,0)</f>
        <v>30</v>
      </c>
      <c r="AW267" s="255">
        <f t="array" ref="AW267">MMULT(AL267:AV267,Rules!$O$35:$O$45)</f>
        <v>54.971590909090921</v>
      </c>
      <c r="AX267" s="44">
        <f>VLOOKUP(Categorized!AN267,Rules!$F$114:$H$116,3,0)</f>
        <v>30</v>
      </c>
      <c r="AY267" s="44">
        <f>VLOOKUP(Categorized!AO267,Rules!$F$117:$H$119,3,0)</f>
        <v>30</v>
      </c>
      <c r="AZ267" s="44">
        <f>VLOOKUP(Categorized!AP267,Rules!$F$120:$H$122,3,0)</f>
        <v>90</v>
      </c>
      <c r="BA267" s="44">
        <f>VLOOKUP(Categorized!AQ267,Rules!$F$123:$H$124,3,0)</f>
        <v>30</v>
      </c>
      <c r="BB267" s="44">
        <f>VLOOKUP(Categorized!AR267,Rules!$F$125:$H$127,3,0)</f>
        <v>90</v>
      </c>
      <c r="BC267" s="44">
        <f>VLOOKUP(Categorized!AS267,Rules!$F$128:$H$130,3,0)</f>
        <v>80</v>
      </c>
      <c r="BD267" s="43">
        <f>VLOOKUP(Categorized!AT267,Rules!$F$131:$H$133,3,0)</f>
        <v>30</v>
      </c>
      <c r="BE267" s="44">
        <f>VLOOKUP(Categorized!AU267,Rules!$F$134:$H$136,3,0)</f>
        <v>30</v>
      </c>
      <c r="BF267" s="44">
        <f>VLOOKUP(Categorized!AV267,Rules!$F$137:$H$138,3,0)</f>
        <v>90</v>
      </c>
      <c r="BG267" s="44">
        <f>VLOOKUP(Categorized!AW267,Rules!$F$139:$H$141,3,0)</f>
        <v>45</v>
      </c>
      <c r="BH267" s="256">
        <f t="array" ref="BH267">MMULT(AX267:BG267,Rules!$O$48:$O$57)</f>
        <v>54.392638036809814</v>
      </c>
      <c r="BI267" s="43">
        <f>VLOOKUP(Categorized!AX267,Rules!$F$142:$H$143,3,0)</f>
        <v>30</v>
      </c>
      <c r="BJ267" s="43">
        <f>VLOOKUP(Categorized!AY267,Rules!$F$144:$H$145,3,0)</f>
        <v>30</v>
      </c>
      <c r="BK267" s="43">
        <f>VLOOKUP(Categorized!AZ267,Rules!$F$146:$H$147,3,0)</f>
        <v>30</v>
      </c>
      <c r="BL267" s="43">
        <f>VLOOKUP(Categorized!BA267,Rules!$F$148:$H$149,3,0)</f>
        <v>30</v>
      </c>
      <c r="BM267" s="43">
        <f>VLOOKUP(Categorized!BB267,Rules!$F$150:$H$151,3,0)</f>
        <v>90</v>
      </c>
      <c r="BN267" s="43">
        <f>VLOOKUP(Categorized!BC267,Rules!$F$152:$H$153,3,0)</f>
        <v>30</v>
      </c>
      <c r="BO267" s="43">
        <f>VLOOKUP(Categorized!BD267,Rules!$F$154:$H$155,3,0)</f>
        <v>90</v>
      </c>
      <c r="BP267" s="43">
        <f>VLOOKUP(Categorized!BE267,Rules!$F$156:$H$157,3,0)</f>
        <v>30</v>
      </c>
      <c r="BQ267" s="43">
        <f>VLOOKUP(Categorized!BF267,Rules!$F$158:$H$159,3,0)</f>
        <v>30</v>
      </c>
      <c r="BR267" s="43">
        <f>VLOOKUP(Categorized!BG267,Rules!$F$160:$H$161,3,0)</f>
        <v>30</v>
      </c>
      <c r="BS267" s="43">
        <f>VLOOKUP(Categorized!BH267,Rules!$F$162:$H$163,3,0)</f>
        <v>30</v>
      </c>
      <c r="BT267" s="43">
        <f>VLOOKUP(Categorized!BI267,Rules!$F$164:$H$165,3,0)</f>
        <v>90</v>
      </c>
      <c r="BU267" s="43">
        <f>VLOOKUP(Categorized!BJ267,Rules!$F$166:$H$167,3,0)</f>
        <v>90</v>
      </c>
      <c r="BV267" s="43">
        <f>VLOOKUP(Categorized!BK267,Rules!$F$168:$H$169,3,0)</f>
        <v>30</v>
      </c>
      <c r="BW267" s="43">
        <f>VLOOKUP(Categorized!BL267,Rules!$F$170:$H$171,3,0)</f>
        <v>30</v>
      </c>
      <c r="BX267" s="43">
        <f>VLOOKUP(Categorized!BM267,Rules!$F$172:$H$173,3,0)</f>
        <v>30</v>
      </c>
      <c r="BY267" s="43">
        <f>VLOOKUP(Categorized!BN267,Rules!$F$174:$H$175,3,0)</f>
        <v>30</v>
      </c>
      <c r="BZ267" s="43">
        <f>VLOOKUP(Categorized!BO267,Rules!$F$176:$H$177,3,0)</f>
        <v>95</v>
      </c>
      <c r="CA267" s="43">
        <f>VLOOKUP(Categorized!BP267,Rules!$F$178:$H$179,3,0)</f>
        <v>30</v>
      </c>
      <c r="CB267" s="43">
        <f>VLOOKUP(Categorized!BQ267,Rules!$F$180:$H$181,3,0)</f>
        <v>30</v>
      </c>
      <c r="CC267" s="43">
        <f>VLOOKUP(Categorized!BR267,Rules!$F$182:$H$183,3,0)</f>
        <v>30</v>
      </c>
      <c r="CD267" s="255">
        <f t="array" ref="CD267">MMULT(BI267:CC267,Rules!$O$60:$O$80)</f>
        <v>45.497925311203339</v>
      </c>
      <c r="CE267" s="43">
        <f>VLOOKUP(Categorized!BS267,Rules!$F$184:$H$185,3,0)</f>
        <v>30</v>
      </c>
      <c r="CF267" s="43">
        <f>VLOOKUP(Categorized!BT267,Rules!$F$186:$H$187,3,0)</f>
        <v>30</v>
      </c>
      <c r="CG267" s="43">
        <f>VLOOKUP(Categorized!BU267,Rules!$F$188:$H$189,3,0)</f>
        <v>30</v>
      </c>
      <c r="CH267" s="43">
        <f>VLOOKUP(Categorized!BV267,Rules!$F$190:$H$191,3,0)</f>
        <v>30</v>
      </c>
      <c r="CI267" s="43">
        <f>VLOOKUP(Categorized!BW267,Rules!$F$192:$H$193,3,0)</f>
        <v>30</v>
      </c>
      <c r="CJ267" s="255">
        <f t="array" ref="CJ267">MMULT(CE267:CI267,Rules!$O$83:$O$87)</f>
        <v>30</v>
      </c>
      <c r="CK267" s="45">
        <v>0</v>
      </c>
      <c r="CL267" s="46">
        <v>0</v>
      </c>
      <c r="CM267" s="393">
        <v>83.260869565217391</v>
      </c>
      <c r="CN267" s="397">
        <v>7</v>
      </c>
      <c r="CO267" s="397">
        <v>9</v>
      </c>
      <c r="CP267" s="397" t="s">
        <v>58</v>
      </c>
    </row>
    <row r="268" spans="1:94" ht="18.5">
      <c r="A268" s="58">
        <v>2021</v>
      </c>
      <c r="B268" s="39" t="s">
        <v>315</v>
      </c>
      <c r="C268" s="431">
        <v>44477.5717190625</v>
      </c>
      <c r="D268" s="431">
        <v>44479.394047245398</v>
      </c>
      <c r="E268" s="403">
        <v>59766</v>
      </c>
      <c r="F268" s="444">
        <f t="shared" si="25"/>
        <v>0</v>
      </c>
      <c r="G268" s="444">
        <f t="shared" si="26"/>
        <v>0</v>
      </c>
      <c r="H268" s="428">
        <f t="shared" si="27"/>
        <v>1</v>
      </c>
      <c r="I268" s="428">
        <f t="shared" si="28"/>
        <v>0</v>
      </c>
      <c r="J268" s="428">
        <f t="shared" si="29"/>
        <v>0</v>
      </c>
      <c r="K268" s="42">
        <f>VLOOKUP(Categorized!F268,Rules!$F$4:$H$7,3,0)</f>
        <v>80</v>
      </c>
      <c r="L268" s="43">
        <f>VLOOKUP(Categorized!G268,Rules!$F$8:$H$9,3,0)</f>
        <v>60</v>
      </c>
      <c r="M268" s="43">
        <f>VLOOKUP(Categorized!H268,Rules!$F$10:$H$12,3,0)</f>
        <v>60</v>
      </c>
      <c r="N268" s="43">
        <f>VLOOKUP(Categorized!I268,Rules!$F$13:$H$16,3,0)</f>
        <v>95</v>
      </c>
      <c r="O268" s="43">
        <f>VLOOKUP(Categorized!J268,Rules!$F$17:$H$19,3,0)</f>
        <v>90</v>
      </c>
      <c r="P268" s="43">
        <f>VLOOKUP(Categorized!K268,Rules!$F$20:$H$21,3,0)</f>
        <v>60</v>
      </c>
      <c r="Q268" s="43">
        <f>VLOOKUP(Categorized!L268,Rules!$F$22:$H$28,3,0)</f>
        <v>70</v>
      </c>
      <c r="R268" s="43">
        <f>VLOOKUP(Categorized!M268,Rules!$F$29:$H$31,3,0)</f>
        <v>60</v>
      </c>
      <c r="S268" s="255" cm="1">
        <f t="array" ref="S268">MMULT(K268:R268,Rules!$O$4:$O$11)</f>
        <v>71.806722689075627</v>
      </c>
      <c r="T268" s="43">
        <f>VLOOKUP(Categorized!N268,Rules!$F$32:$H$33,3,0)</f>
        <v>90</v>
      </c>
      <c r="U268" s="43">
        <f>VLOOKUP(Categorized!O268,Rules!$F$34:$H$40,3,0)</f>
        <v>70</v>
      </c>
      <c r="V268" s="43">
        <f>VLOOKUP(Categorized!P268,Rules!$F$41:$H$42,3,0)</f>
        <v>30</v>
      </c>
      <c r="W268" s="43">
        <f>VLOOKUP(Categorized!Q268,Rules!$F$43:$H$46,3,0)</f>
        <v>20</v>
      </c>
      <c r="X268" s="43">
        <f>VLOOKUP(Categorized!R268,Rules!$F$47:$H$51,3,0)</f>
        <v>30</v>
      </c>
      <c r="Y268" s="43">
        <f>VLOOKUP(Categorized!S268,Rules!$F$52:$H$56,3,0)</f>
        <v>30</v>
      </c>
      <c r="Z268" s="43">
        <f>VLOOKUP(Categorized!T268,Rules!$F$57:$H$58,3,0)</f>
        <v>30</v>
      </c>
      <c r="AA268" s="255">
        <f t="array" ref="AA268">MMULT(T268:Z268,Rules!$O$14:$O$20)</f>
        <v>41.36678200692041</v>
      </c>
      <c r="AB268" s="43">
        <f>VLOOKUP(Categorized!U268,Rules!$F$59:$H$60,3,0)</f>
        <v>20</v>
      </c>
      <c r="AC268" s="43">
        <f>VLOOKUP(Categorized!V268,Rules!$F$61:$H$62,3,0)</f>
        <v>20</v>
      </c>
      <c r="AD268" s="43">
        <f>VLOOKUP(Categorized!W268,Rules!$F$63:$H$64,3,0)</f>
        <v>80</v>
      </c>
      <c r="AE268" s="43">
        <f>VLOOKUP(Categorized!X268,Rules!$F$65:$H$66,3,0)</f>
        <v>20</v>
      </c>
      <c r="AF268" s="255">
        <f t="array" ref="AF268">MMULT(AB268:AE268,Rules!$O$23:$O$26)</f>
        <v>26.666666666666664</v>
      </c>
      <c r="AG268" s="43">
        <f>VLOOKUP(Categorized!Y268,Rules!$F$67:$H$68,3,0)</f>
        <v>70</v>
      </c>
      <c r="AH268" s="43">
        <f>VLOOKUP(Categorized!Z268,Rules!$F$69:$H$70,3,0)</f>
        <v>80</v>
      </c>
      <c r="AI268" s="43">
        <f>VLOOKUP(Categorized!AA268,Rules!$F$71:$H$72,3,0)</f>
        <v>80</v>
      </c>
      <c r="AJ268" s="43">
        <f>VLOOKUP(Categorized!AB268,Rules!$F$73:$H$74,3,0)</f>
        <v>30</v>
      </c>
      <c r="AK268" s="255">
        <f t="array" ref="AK268">MMULT(AG268:AJ268,Rules!$O$29:$O$32)</f>
        <v>66.507936507936506</v>
      </c>
      <c r="AL268" s="43">
        <f>VLOOKUP(Categorized!AC268,Rules!$F$75:$H$76,3,0)</f>
        <v>80</v>
      </c>
      <c r="AM268" s="43">
        <f>VLOOKUP(Categorized!AD268,Rules!$F$77:$H$78,3,0)</f>
        <v>50</v>
      </c>
      <c r="AN268" s="43">
        <f>VLOOKUP(Categorized!AE268,Rules!$F$79:$H$84,3,0)</f>
        <v>30</v>
      </c>
      <c r="AO268" s="43">
        <f>VLOOKUP(Categorized!AF268,Rules!$F$85:$H$89,3,0)</f>
        <v>30</v>
      </c>
      <c r="AP268" s="43">
        <f>VLOOKUP(Categorized!AG268,Rules!$F$90:$H$92,3,0)</f>
        <v>30</v>
      </c>
      <c r="AQ268" s="43">
        <f>VLOOKUP(Categorized!AH268,Rules!$F$93:$H$96,3,0)</f>
        <v>30</v>
      </c>
      <c r="AR268" s="43">
        <f>VLOOKUP(Categorized!AI268,Rules!$F$97:$H$100,3,0)</f>
        <v>50</v>
      </c>
      <c r="AS268" s="43">
        <f>VLOOKUP(Categorized!AJ268,Rules!$F$101:$H$102,3,0)</f>
        <v>30</v>
      </c>
      <c r="AT268" s="43">
        <f>VLOOKUP(Categorized!AK268,Rules!$F$103:$H$105,3,0)</f>
        <v>50</v>
      </c>
      <c r="AU268" s="43">
        <f>VLOOKUP(Categorized!AL268,Rules!$F$106:$H$109,3,0)</f>
        <v>60</v>
      </c>
      <c r="AV268" s="43">
        <f>VLOOKUP(Categorized!AM268,Rules!$F$110:$H$113,3,0)</f>
        <v>70</v>
      </c>
      <c r="AW268" s="255">
        <f t="array" ref="AW268">MMULT(AL268:AV268,Rules!$O$35:$O$45)</f>
        <v>45.340909090909086</v>
      </c>
      <c r="AX268" s="44">
        <f>VLOOKUP(Categorized!AN268,Rules!$F$114:$H$116,3,0)</f>
        <v>30</v>
      </c>
      <c r="AY268" s="44">
        <f>VLOOKUP(Categorized!AO268,Rules!$F$117:$H$119,3,0)</f>
        <v>30</v>
      </c>
      <c r="AZ268" s="44">
        <f>VLOOKUP(Categorized!AP268,Rules!$F$120:$H$122,3,0)</f>
        <v>30</v>
      </c>
      <c r="BA268" s="44">
        <f>VLOOKUP(Categorized!AQ268,Rules!$F$123:$H$124,3,0)</f>
        <v>30</v>
      </c>
      <c r="BB268" s="44">
        <f>VLOOKUP(Categorized!AR268,Rules!$F$125:$H$127,3,0)</f>
        <v>50</v>
      </c>
      <c r="BC268" s="44">
        <f>VLOOKUP(Categorized!AS268,Rules!$F$128:$H$130,3,0)</f>
        <v>30</v>
      </c>
      <c r="BD268" s="43">
        <f>VLOOKUP(Categorized!AT268,Rules!$F$131:$H$133,3,0)</f>
        <v>30</v>
      </c>
      <c r="BE268" s="44">
        <f>VLOOKUP(Categorized!AU268,Rules!$F$134:$H$136,3,0)</f>
        <v>30</v>
      </c>
      <c r="BF268" s="44">
        <f>VLOOKUP(Categorized!AV268,Rules!$F$137:$H$138,3,0)</f>
        <v>30</v>
      </c>
      <c r="BG268" s="44">
        <f>VLOOKUP(Categorized!AW268,Rules!$F$139:$H$141,3,0)</f>
        <v>30</v>
      </c>
      <c r="BH268" s="256">
        <f t="array" ref="BH268">MMULT(AX268:BG268,Rules!$O$48:$O$57)</f>
        <v>32.036809815950917</v>
      </c>
      <c r="BI268" s="43">
        <f>VLOOKUP(Categorized!AX268,Rules!$F$142:$H$143,3,0)</f>
        <v>30</v>
      </c>
      <c r="BJ268" s="43">
        <f>VLOOKUP(Categorized!AY268,Rules!$F$144:$H$145,3,0)</f>
        <v>30</v>
      </c>
      <c r="BK268" s="43">
        <f>VLOOKUP(Categorized!AZ268,Rules!$F$146:$H$147,3,0)</f>
        <v>30</v>
      </c>
      <c r="BL268" s="43">
        <f>VLOOKUP(Categorized!BA268,Rules!$F$148:$H$149,3,0)</f>
        <v>30</v>
      </c>
      <c r="BM268" s="43">
        <f>VLOOKUP(Categorized!BB268,Rules!$F$150:$H$151,3,0)</f>
        <v>30</v>
      </c>
      <c r="BN268" s="43">
        <f>VLOOKUP(Categorized!BC268,Rules!$F$152:$H$153,3,0)</f>
        <v>30</v>
      </c>
      <c r="BO268" s="43">
        <f>VLOOKUP(Categorized!BD268,Rules!$F$154:$H$155,3,0)</f>
        <v>30</v>
      </c>
      <c r="BP268" s="43">
        <f>VLOOKUP(Categorized!BE268,Rules!$F$156:$H$157,3,0)</f>
        <v>30</v>
      </c>
      <c r="BQ268" s="43">
        <f>VLOOKUP(Categorized!BF268,Rules!$F$158:$H$159,3,0)</f>
        <v>30</v>
      </c>
      <c r="BR268" s="43">
        <f>VLOOKUP(Categorized!BG268,Rules!$F$160:$H$161,3,0)</f>
        <v>30</v>
      </c>
      <c r="BS268" s="43">
        <f>VLOOKUP(Categorized!BH268,Rules!$F$162:$H$163,3,0)</f>
        <v>30</v>
      </c>
      <c r="BT268" s="43">
        <f>VLOOKUP(Categorized!BI268,Rules!$F$164:$H$165,3,0)</f>
        <v>90</v>
      </c>
      <c r="BU268" s="43">
        <f>VLOOKUP(Categorized!BJ268,Rules!$F$166:$H$167,3,0)</f>
        <v>90</v>
      </c>
      <c r="BV268" s="43">
        <f>VLOOKUP(Categorized!BK268,Rules!$F$168:$H$169,3,0)</f>
        <v>30</v>
      </c>
      <c r="BW268" s="43">
        <f>VLOOKUP(Categorized!BL268,Rules!$F$170:$H$171,3,0)</f>
        <v>30</v>
      </c>
      <c r="BX268" s="43">
        <f>VLOOKUP(Categorized!BM268,Rules!$F$172:$H$173,3,0)</f>
        <v>30</v>
      </c>
      <c r="BY268" s="43">
        <f>VLOOKUP(Categorized!BN268,Rules!$F$174:$H$175,3,0)</f>
        <v>30</v>
      </c>
      <c r="BZ268" s="43">
        <f>VLOOKUP(Categorized!BO268,Rules!$F$176:$H$177,3,0)</f>
        <v>30</v>
      </c>
      <c r="CA268" s="43">
        <f>VLOOKUP(Categorized!BP268,Rules!$F$178:$H$179,3,0)</f>
        <v>30</v>
      </c>
      <c r="CB268" s="43">
        <f>VLOOKUP(Categorized!BQ268,Rules!$F$180:$H$181,3,0)</f>
        <v>30</v>
      </c>
      <c r="CC268" s="43">
        <f>VLOOKUP(Categorized!BR268,Rules!$F$182:$H$183,3,0)</f>
        <v>30</v>
      </c>
      <c r="CD268" s="255">
        <f t="array" ref="CD268">MMULT(BI268:CC268,Rules!$O$60:$O$80)</f>
        <v>35.121517486662725</v>
      </c>
      <c r="CE268" s="43">
        <f>VLOOKUP(Categorized!BS268,Rules!$F$184:$H$185,3,0)</f>
        <v>30</v>
      </c>
      <c r="CF268" s="43">
        <f>VLOOKUP(Categorized!BT268,Rules!$F$186:$H$187,3,0)</f>
        <v>30</v>
      </c>
      <c r="CG268" s="43">
        <f>VLOOKUP(Categorized!BU268,Rules!$F$188:$H$189,3,0)</f>
        <v>30</v>
      </c>
      <c r="CH268" s="43">
        <f>VLOOKUP(Categorized!BV268,Rules!$F$190:$H$191,3,0)</f>
        <v>30</v>
      </c>
      <c r="CI268" s="43">
        <f>VLOOKUP(Categorized!BW268,Rules!$F$192:$H$193,3,0)</f>
        <v>30</v>
      </c>
      <c r="CJ268" s="255">
        <f t="array" ref="CJ268">MMULT(CE268:CI268,Rules!$O$83:$O$87)</f>
        <v>30</v>
      </c>
      <c r="CK268" s="45">
        <v>0</v>
      </c>
      <c r="CL268" s="46">
        <v>0</v>
      </c>
      <c r="CM268" s="393">
        <v>42.173913043478258</v>
      </c>
      <c r="CN268" s="397">
        <v>3</v>
      </c>
      <c r="CO268" s="397">
        <v>3</v>
      </c>
      <c r="CP268" s="397" t="s">
        <v>58</v>
      </c>
    </row>
    <row r="269" spans="1:94" ht="18.5">
      <c r="A269" s="58">
        <v>2021</v>
      </c>
      <c r="B269" s="39" t="s">
        <v>316</v>
      </c>
      <c r="C269" s="431">
        <v>44271.791107002296</v>
      </c>
      <c r="D269" s="431">
        <v>44273.408473715303</v>
      </c>
      <c r="E269" s="403">
        <v>51093</v>
      </c>
      <c r="F269" s="444">
        <f t="shared" si="25"/>
        <v>0</v>
      </c>
      <c r="G269" s="444">
        <f t="shared" si="26"/>
        <v>0</v>
      </c>
      <c r="H269" s="428">
        <f t="shared" si="27"/>
        <v>1</v>
      </c>
      <c r="I269" s="428">
        <f t="shared" si="28"/>
        <v>0</v>
      </c>
      <c r="J269" s="428">
        <f t="shared" si="29"/>
        <v>0</v>
      </c>
      <c r="K269" s="42">
        <f>VLOOKUP(Categorized!F269,Rules!$F$4:$H$7,3,0)</f>
        <v>90</v>
      </c>
      <c r="L269" s="43">
        <f>VLOOKUP(Categorized!G269,Rules!$F$8:$H$9,3,0)</f>
        <v>60</v>
      </c>
      <c r="M269" s="43">
        <f>VLOOKUP(Categorized!H269,Rules!$F$10:$H$12,3,0)</f>
        <v>80</v>
      </c>
      <c r="N269" s="43">
        <f>VLOOKUP(Categorized!I269,Rules!$F$13:$H$16,3,0)</f>
        <v>95</v>
      </c>
      <c r="O269" s="43">
        <f>VLOOKUP(Categorized!J269,Rules!$F$17:$H$19,3,0)</f>
        <v>90</v>
      </c>
      <c r="P269" s="43">
        <f>VLOOKUP(Categorized!K269,Rules!$F$20:$H$21,3,0)</f>
        <v>60</v>
      </c>
      <c r="Q269" s="43">
        <f>VLOOKUP(Categorized!L269,Rules!$F$22:$H$28,3,0)</f>
        <v>70</v>
      </c>
      <c r="R269" s="43">
        <f>VLOOKUP(Categorized!M269,Rules!$F$29:$H$31,3,0)</f>
        <v>70</v>
      </c>
      <c r="S269" s="255" cm="1">
        <f t="array" ref="S269">MMULT(K269:R269,Rules!$O$4:$O$11)</f>
        <v>77.016806722689068</v>
      </c>
      <c r="T269" s="43">
        <f>VLOOKUP(Categorized!N269,Rules!$F$32:$H$33,3,0)</f>
        <v>60</v>
      </c>
      <c r="U269" s="43">
        <f>VLOOKUP(Categorized!O269,Rules!$F$34:$H$40,3,0)</f>
        <v>70</v>
      </c>
      <c r="V269" s="43">
        <f>VLOOKUP(Categorized!P269,Rules!$F$41:$H$42,3,0)</f>
        <v>90</v>
      </c>
      <c r="W269" s="43">
        <f>VLOOKUP(Categorized!Q269,Rules!$F$43:$H$46,3,0)</f>
        <v>20</v>
      </c>
      <c r="X269" s="43">
        <f>VLOOKUP(Categorized!R269,Rules!$F$47:$H$51,3,0)</f>
        <v>50</v>
      </c>
      <c r="Y269" s="43">
        <f>VLOOKUP(Categorized!S269,Rules!$F$52:$H$56,3,0)</f>
        <v>50</v>
      </c>
      <c r="Z269" s="43">
        <f>VLOOKUP(Categorized!T269,Rules!$F$57:$H$58,3,0)</f>
        <v>30</v>
      </c>
      <c r="AA269" s="255">
        <f t="array" ref="AA269">MMULT(T269:Z269,Rules!$O$14:$O$20)</f>
        <v>52.95847750865051</v>
      </c>
      <c r="AB269" s="43">
        <f>VLOOKUP(Categorized!U269,Rules!$F$59:$H$60,3,0)</f>
        <v>20</v>
      </c>
      <c r="AC269" s="43">
        <f>VLOOKUP(Categorized!V269,Rules!$F$61:$H$62,3,0)</f>
        <v>20</v>
      </c>
      <c r="AD269" s="43">
        <f>VLOOKUP(Categorized!W269,Rules!$F$63:$H$64,3,0)</f>
        <v>80</v>
      </c>
      <c r="AE269" s="43">
        <f>VLOOKUP(Categorized!X269,Rules!$F$65:$H$66,3,0)</f>
        <v>20</v>
      </c>
      <c r="AF269" s="255">
        <f t="array" ref="AF269">MMULT(AB269:AE269,Rules!$O$23:$O$26)</f>
        <v>26.666666666666664</v>
      </c>
      <c r="AG269" s="43">
        <f>VLOOKUP(Categorized!Y269,Rules!$F$67:$H$68,3,0)</f>
        <v>70</v>
      </c>
      <c r="AH269" s="43">
        <f>VLOOKUP(Categorized!Z269,Rules!$F$69:$H$70,3,0)</f>
        <v>30</v>
      </c>
      <c r="AI269" s="43">
        <f>VLOOKUP(Categorized!AA269,Rules!$F$71:$H$72,3,0)</f>
        <v>30</v>
      </c>
      <c r="AJ269" s="43">
        <f>VLOOKUP(Categorized!AB269,Rules!$F$73:$H$74,3,0)</f>
        <v>30</v>
      </c>
      <c r="AK269" s="255">
        <f t="array" ref="AK269">MMULT(AG269:AJ269,Rules!$O$29:$O$32)</f>
        <v>39.523809523809518</v>
      </c>
      <c r="AL269" s="43">
        <f>VLOOKUP(Categorized!AC269,Rules!$F$75:$H$76,3,0)</f>
        <v>80</v>
      </c>
      <c r="AM269" s="43">
        <f>VLOOKUP(Categorized!AD269,Rules!$F$77:$H$78,3,0)</f>
        <v>80</v>
      </c>
      <c r="AN269" s="43">
        <f>VLOOKUP(Categorized!AE269,Rules!$F$79:$H$84,3,0)</f>
        <v>50</v>
      </c>
      <c r="AO269" s="43">
        <f>VLOOKUP(Categorized!AF269,Rules!$F$85:$H$89,3,0)</f>
        <v>30</v>
      </c>
      <c r="AP269" s="43">
        <f>VLOOKUP(Categorized!AG269,Rules!$F$90:$H$92,3,0)</f>
        <v>30</v>
      </c>
      <c r="AQ269" s="43">
        <f>VLOOKUP(Categorized!AH269,Rules!$F$93:$H$96,3,0)</f>
        <v>30</v>
      </c>
      <c r="AR269" s="43">
        <f>VLOOKUP(Categorized!AI269,Rules!$F$97:$H$100,3,0)</f>
        <v>50</v>
      </c>
      <c r="AS269" s="43">
        <f>VLOOKUP(Categorized!AJ269,Rules!$F$101:$H$102,3,0)</f>
        <v>30</v>
      </c>
      <c r="AT269" s="43">
        <f>VLOOKUP(Categorized!AK269,Rules!$F$103:$H$105,3,0)</f>
        <v>50</v>
      </c>
      <c r="AU269" s="43">
        <f>VLOOKUP(Categorized!AL269,Rules!$F$106:$H$109,3,0)</f>
        <v>60</v>
      </c>
      <c r="AV269" s="43">
        <f>VLOOKUP(Categorized!AM269,Rules!$F$110:$H$113,3,0)</f>
        <v>70</v>
      </c>
      <c r="AW269" s="255">
        <f t="array" ref="AW269">MMULT(AL269:AV269,Rules!$O$35:$O$45)</f>
        <v>49.81818181818182</v>
      </c>
      <c r="AX269" s="44">
        <f>VLOOKUP(Categorized!AN269,Rules!$F$114:$H$116,3,0)</f>
        <v>30</v>
      </c>
      <c r="AY269" s="44">
        <f>VLOOKUP(Categorized!AO269,Rules!$F$117:$H$119,3,0)</f>
        <v>90</v>
      </c>
      <c r="AZ269" s="44">
        <f>VLOOKUP(Categorized!AP269,Rules!$F$120:$H$122,3,0)</f>
        <v>30</v>
      </c>
      <c r="BA269" s="44">
        <f>VLOOKUP(Categorized!AQ269,Rules!$F$123:$H$124,3,0)</f>
        <v>30</v>
      </c>
      <c r="BB269" s="44">
        <f>VLOOKUP(Categorized!AR269,Rules!$F$125:$H$127,3,0)</f>
        <v>50</v>
      </c>
      <c r="BC269" s="44">
        <f>VLOOKUP(Categorized!AS269,Rules!$F$128:$H$130,3,0)</f>
        <v>30</v>
      </c>
      <c r="BD269" s="43">
        <f>VLOOKUP(Categorized!AT269,Rules!$F$131:$H$133,3,0)</f>
        <v>30</v>
      </c>
      <c r="BE269" s="44">
        <f>VLOOKUP(Categorized!AU269,Rules!$F$134:$H$136,3,0)</f>
        <v>30</v>
      </c>
      <c r="BF269" s="44">
        <f>VLOOKUP(Categorized!AV269,Rules!$F$137:$H$138,3,0)</f>
        <v>30</v>
      </c>
      <c r="BG269" s="44">
        <f>VLOOKUP(Categorized!AW269,Rules!$F$139:$H$141,3,0)</f>
        <v>45</v>
      </c>
      <c r="BH269" s="256">
        <f t="array" ref="BH269">MMULT(AX269:BG269,Rules!$O$48:$O$57)</f>
        <v>38.883435582822088</v>
      </c>
      <c r="BI269" s="43">
        <f>VLOOKUP(Categorized!AX269,Rules!$F$142:$H$143,3,0)</f>
        <v>30</v>
      </c>
      <c r="BJ269" s="43">
        <f>VLOOKUP(Categorized!AY269,Rules!$F$144:$H$145,3,0)</f>
        <v>90</v>
      </c>
      <c r="BK269" s="43">
        <f>VLOOKUP(Categorized!AZ269,Rules!$F$146:$H$147,3,0)</f>
        <v>30</v>
      </c>
      <c r="BL269" s="43">
        <f>VLOOKUP(Categorized!BA269,Rules!$F$148:$H$149,3,0)</f>
        <v>30</v>
      </c>
      <c r="BM269" s="43">
        <f>VLOOKUP(Categorized!BB269,Rules!$F$150:$H$151,3,0)</f>
        <v>30</v>
      </c>
      <c r="BN269" s="43">
        <f>VLOOKUP(Categorized!BC269,Rules!$F$152:$H$153,3,0)</f>
        <v>30</v>
      </c>
      <c r="BO269" s="43">
        <f>VLOOKUP(Categorized!BD269,Rules!$F$154:$H$155,3,0)</f>
        <v>90</v>
      </c>
      <c r="BP269" s="43">
        <f>VLOOKUP(Categorized!BE269,Rules!$F$156:$H$157,3,0)</f>
        <v>30</v>
      </c>
      <c r="BQ269" s="43">
        <f>VLOOKUP(Categorized!BF269,Rules!$F$158:$H$159,3,0)</f>
        <v>30</v>
      </c>
      <c r="BR269" s="43">
        <f>VLOOKUP(Categorized!BG269,Rules!$F$160:$H$161,3,0)</f>
        <v>30</v>
      </c>
      <c r="BS269" s="43">
        <f>VLOOKUP(Categorized!BH269,Rules!$F$162:$H$163,3,0)</f>
        <v>30</v>
      </c>
      <c r="BT269" s="43">
        <f>VLOOKUP(Categorized!BI269,Rules!$F$164:$H$165,3,0)</f>
        <v>90</v>
      </c>
      <c r="BU269" s="43">
        <f>VLOOKUP(Categorized!BJ269,Rules!$F$166:$H$167,3,0)</f>
        <v>90</v>
      </c>
      <c r="BV269" s="43">
        <f>VLOOKUP(Categorized!BK269,Rules!$F$168:$H$169,3,0)</f>
        <v>30</v>
      </c>
      <c r="BW269" s="43">
        <f>VLOOKUP(Categorized!BL269,Rules!$F$170:$H$171,3,0)</f>
        <v>30</v>
      </c>
      <c r="BX269" s="43">
        <f>VLOOKUP(Categorized!BM269,Rules!$F$172:$H$173,3,0)</f>
        <v>30</v>
      </c>
      <c r="BY269" s="43">
        <f>VLOOKUP(Categorized!BN269,Rules!$F$174:$H$175,3,0)</f>
        <v>30</v>
      </c>
      <c r="BZ269" s="43">
        <f>VLOOKUP(Categorized!BO269,Rules!$F$176:$H$177,3,0)</f>
        <v>30</v>
      </c>
      <c r="CA269" s="43">
        <f>VLOOKUP(Categorized!BP269,Rules!$F$178:$H$179,3,0)</f>
        <v>30</v>
      </c>
      <c r="CB269" s="43">
        <f>VLOOKUP(Categorized!BQ269,Rules!$F$180:$H$181,3,0)</f>
        <v>30</v>
      </c>
      <c r="CC269" s="43">
        <f>VLOOKUP(Categorized!BR269,Rules!$F$182:$H$183,3,0)</f>
        <v>30</v>
      </c>
      <c r="CD269" s="255">
        <f t="array" ref="CD269">MMULT(BI269:CC269,Rules!$O$60:$O$80)</f>
        <v>41.345583876704218</v>
      </c>
      <c r="CE269" s="43">
        <f>VLOOKUP(Categorized!BS269,Rules!$F$184:$H$185,3,0)</f>
        <v>30</v>
      </c>
      <c r="CF269" s="43">
        <f>VLOOKUP(Categorized!BT269,Rules!$F$186:$H$187,3,0)</f>
        <v>30</v>
      </c>
      <c r="CG269" s="43">
        <f>VLOOKUP(Categorized!BU269,Rules!$F$188:$H$189,3,0)</f>
        <v>30</v>
      </c>
      <c r="CH269" s="43">
        <f>VLOOKUP(Categorized!BV269,Rules!$F$190:$H$191,3,0)</f>
        <v>30</v>
      </c>
      <c r="CI269" s="43">
        <f>VLOOKUP(Categorized!BW269,Rules!$F$192:$H$193,3,0)</f>
        <v>30</v>
      </c>
      <c r="CJ269" s="255">
        <f t="array" ref="CJ269">MMULT(CE269:CI269,Rules!$O$83:$O$87)</f>
        <v>30</v>
      </c>
      <c r="CK269" s="45">
        <v>0</v>
      </c>
      <c r="CL269" s="46">
        <v>0</v>
      </c>
      <c r="CM269" s="393">
        <v>58.695652173913047</v>
      </c>
      <c r="CN269" s="397">
        <v>4</v>
      </c>
      <c r="CO269" s="397">
        <v>5</v>
      </c>
      <c r="CP269" s="397" t="s">
        <v>58</v>
      </c>
    </row>
    <row r="270" spans="1:94" ht="18.5">
      <c r="A270" s="58">
        <v>2021</v>
      </c>
      <c r="B270" s="39" t="s">
        <v>317</v>
      </c>
      <c r="C270" s="431">
        <v>44522.622028483798</v>
      </c>
      <c r="D270" s="431">
        <v>44526.407056955999</v>
      </c>
      <c r="E270" s="403">
        <v>42064</v>
      </c>
      <c r="F270" s="444">
        <f t="shared" si="25"/>
        <v>0</v>
      </c>
      <c r="G270" s="444">
        <f t="shared" si="26"/>
        <v>0</v>
      </c>
      <c r="H270" s="428">
        <f t="shared" si="27"/>
        <v>1</v>
      </c>
      <c r="I270" s="428">
        <f t="shared" si="28"/>
        <v>0</v>
      </c>
      <c r="J270" s="428">
        <f t="shared" si="29"/>
        <v>0</v>
      </c>
      <c r="K270" s="42">
        <f>VLOOKUP(Categorized!F270,Rules!$F$4:$H$7,3,0)</f>
        <v>80</v>
      </c>
      <c r="L270" s="43">
        <f>VLOOKUP(Categorized!G270,Rules!$F$8:$H$9,3,0)</f>
        <v>90</v>
      </c>
      <c r="M270" s="43">
        <f>VLOOKUP(Categorized!H270,Rules!$F$10:$H$12,3,0)</f>
        <v>60</v>
      </c>
      <c r="N270" s="43">
        <f>VLOOKUP(Categorized!I270,Rules!$F$13:$H$16,3,0)</f>
        <v>95</v>
      </c>
      <c r="O270" s="43">
        <f>VLOOKUP(Categorized!J270,Rules!$F$17:$H$19,3,0)</f>
        <v>90</v>
      </c>
      <c r="P270" s="43">
        <f>VLOOKUP(Categorized!K270,Rules!$F$20:$H$21,3,0)</f>
        <v>60</v>
      </c>
      <c r="Q270" s="43">
        <f>VLOOKUP(Categorized!L270,Rules!$F$22:$H$28,3,0)</f>
        <v>75</v>
      </c>
      <c r="R270" s="43">
        <f>VLOOKUP(Categorized!M270,Rules!$F$29:$H$31,3,0)</f>
        <v>80</v>
      </c>
      <c r="S270" s="255" cm="1">
        <f t="array" ref="S270">MMULT(K270:R270,Rules!$O$4:$O$11)</f>
        <v>78.69747899159664</v>
      </c>
      <c r="T270" s="43">
        <f>VLOOKUP(Categorized!N270,Rules!$F$32:$H$33,3,0)</f>
        <v>90</v>
      </c>
      <c r="U270" s="43">
        <f>VLOOKUP(Categorized!O270,Rules!$F$34:$H$40,3,0)</f>
        <v>75</v>
      </c>
      <c r="V270" s="43">
        <f>VLOOKUP(Categorized!P270,Rules!$F$41:$H$42,3,0)</f>
        <v>30</v>
      </c>
      <c r="W270" s="43">
        <f>VLOOKUP(Categorized!Q270,Rules!$F$43:$H$46,3,0)</f>
        <v>20</v>
      </c>
      <c r="X270" s="43">
        <f>VLOOKUP(Categorized!R270,Rules!$F$47:$H$51,3,0)</f>
        <v>30</v>
      </c>
      <c r="Y270" s="43">
        <f>VLOOKUP(Categorized!S270,Rules!$F$52:$H$56,3,0)</f>
        <v>30</v>
      </c>
      <c r="Z270" s="43">
        <f>VLOOKUP(Categorized!T270,Rules!$F$57:$H$58,3,0)</f>
        <v>80</v>
      </c>
      <c r="AA270" s="255">
        <f t="array" ref="AA270">MMULT(T270:Z270,Rules!$O$14:$O$20)</f>
        <v>48.546712802768162</v>
      </c>
      <c r="AB270" s="43">
        <f>VLOOKUP(Categorized!U270,Rules!$F$59:$H$60,3,0)</f>
        <v>80</v>
      </c>
      <c r="AC270" s="43">
        <f>VLOOKUP(Categorized!V270,Rules!$F$61:$H$62,3,0)</f>
        <v>20</v>
      </c>
      <c r="AD270" s="43">
        <f>VLOOKUP(Categorized!W270,Rules!$F$63:$H$64,3,0)</f>
        <v>80</v>
      </c>
      <c r="AE270" s="43">
        <f>VLOOKUP(Categorized!X270,Rules!$F$65:$H$66,3,0)</f>
        <v>20</v>
      </c>
      <c r="AF270" s="255">
        <f t="array" ref="AF270">MMULT(AB270:AE270,Rules!$O$23:$O$26)</f>
        <v>46.666666666666664</v>
      </c>
      <c r="AG270" s="43">
        <f>VLOOKUP(Categorized!Y270,Rules!$F$67:$H$68,3,0)</f>
        <v>70</v>
      </c>
      <c r="AH270" s="43">
        <f>VLOOKUP(Categorized!Z270,Rules!$F$69:$H$70,3,0)</f>
        <v>80</v>
      </c>
      <c r="AI270" s="43">
        <f>VLOOKUP(Categorized!AA270,Rules!$F$71:$H$72,3,0)</f>
        <v>80</v>
      </c>
      <c r="AJ270" s="43">
        <f>VLOOKUP(Categorized!AB270,Rules!$F$73:$H$74,3,0)</f>
        <v>30</v>
      </c>
      <c r="AK270" s="255">
        <f t="array" ref="AK270">MMULT(AG270:AJ270,Rules!$O$29:$O$32)</f>
        <v>66.507936507936506</v>
      </c>
      <c r="AL270" s="43">
        <f>VLOOKUP(Categorized!AC270,Rules!$F$75:$H$76,3,0)</f>
        <v>80</v>
      </c>
      <c r="AM270" s="43">
        <f>VLOOKUP(Categorized!AD270,Rules!$F$77:$H$78,3,0)</f>
        <v>80</v>
      </c>
      <c r="AN270" s="43">
        <f>VLOOKUP(Categorized!AE270,Rules!$F$79:$H$84,3,0)</f>
        <v>30</v>
      </c>
      <c r="AO270" s="43">
        <f>VLOOKUP(Categorized!AF270,Rules!$F$85:$H$89,3,0)</f>
        <v>50</v>
      </c>
      <c r="AP270" s="43">
        <f>VLOOKUP(Categorized!AG270,Rules!$F$90:$H$92,3,0)</f>
        <v>90</v>
      </c>
      <c r="AQ270" s="43">
        <f>VLOOKUP(Categorized!AH270,Rules!$F$93:$H$96,3,0)</f>
        <v>80</v>
      </c>
      <c r="AR270" s="43">
        <f>VLOOKUP(Categorized!AI270,Rules!$F$97:$H$100,3,0)</f>
        <v>50</v>
      </c>
      <c r="AS270" s="43">
        <f>VLOOKUP(Categorized!AJ270,Rules!$F$101:$H$102,3,0)</f>
        <v>30</v>
      </c>
      <c r="AT270" s="43">
        <f>VLOOKUP(Categorized!AK270,Rules!$F$103:$H$105,3,0)</f>
        <v>50</v>
      </c>
      <c r="AU270" s="43">
        <f>VLOOKUP(Categorized!AL270,Rules!$F$106:$H$109,3,0)</f>
        <v>60</v>
      </c>
      <c r="AV270" s="43">
        <f>VLOOKUP(Categorized!AM270,Rules!$F$110:$H$113,3,0)</f>
        <v>70</v>
      </c>
      <c r="AW270" s="255">
        <f t="array" ref="AW270">MMULT(AL270:AV270,Rules!$O$35:$O$45)</f>
        <v>61.07954545454546</v>
      </c>
      <c r="AX270" s="44">
        <f>VLOOKUP(Categorized!AN270,Rules!$F$114:$H$116,3,0)</f>
        <v>30</v>
      </c>
      <c r="AY270" s="44">
        <f>VLOOKUP(Categorized!AO270,Rules!$F$117:$H$119,3,0)</f>
        <v>30</v>
      </c>
      <c r="AZ270" s="44">
        <f>VLOOKUP(Categorized!AP270,Rules!$F$120:$H$122,3,0)</f>
        <v>90</v>
      </c>
      <c r="BA270" s="44">
        <f>VLOOKUP(Categorized!AQ270,Rules!$F$123:$H$124,3,0)</f>
        <v>30</v>
      </c>
      <c r="BB270" s="44">
        <f>VLOOKUP(Categorized!AR270,Rules!$F$125:$H$127,3,0)</f>
        <v>70</v>
      </c>
      <c r="BC270" s="44">
        <f>VLOOKUP(Categorized!AS270,Rules!$F$128:$H$130,3,0)</f>
        <v>30</v>
      </c>
      <c r="BD270" s="43">
        <f>VLOOKUP(Categorized!AT270,Rules!$F$131:$H$133,3,0)</f>
        <v>30</v>
      </c>
      <c r="BE270" s="44">
        <f>VLOOKUP(Categorized!AU270,Rules!$F$134:$H$136,3,0)</f>
        <v>30</v>
      </c>
      <c r="BF270" s="44">
        <f>VLOOKUP(Categorized!AV270,Rules!$F$137:$H$138,3,0)</f>
        <v>30</v>
      </c>
      <c r="BG270" s="44">
        <f>VLOOKUP(Categorized!AW270,Rules!$F$139:$H$141,3,0)</f>
        <v>30</v>
      </c>
      <c r="BH270" s="256">
        <f t="array" ref="BH270">MMULT(AX270:BG270,Rules!$O$48:$O$57)</f>
        <v>39.595092024539866</v>
      </c>
      <c r="BI270" s="43">
        <f>VLOOKUP(Categorized!AX270,Rules!$F$142:$H$143,3,0)</f>
        <v>30</v>
      </c>
      <c r="BJ270" s="43">
        <f>VLOOKUP(Categorized!AY270,Rules!$F$144:$H$145,3,0)</f>
        <v>30</v>
      </c>
      <c r="BK270" s="43">
        <f>VLOOKUP(Categorized!AZ270,Rules!$F$146:$H$147,3,0)</f>
        <v>30</v>
      </c>
      <c r="BL270" s="43">
        <f>VLOOKUP(Categorized!BA270,Rules!$F$148:$H$149,3,0)</f>
        <v>30</v>
      </c>
      <c r="BM270" s="43">
        <f>VLOOKUP(Categorized!BB270,Rules!$F$150:$H$151,3,0)</f>
        <v>30</v>
      </c>
      <c r="BN270" s="43">
        <f>VLOOKUP(Categorized!BC270,Rules!$F$152:$H$153,3,0)</f>
        <v>30</v>
      </c>
      <c r="BO270" s="43">
        <f>VLOOKUP(Categorized!BD270,Rules!$F$154:$H$155,3,0)</f>
        <v>90</v>
      </c>
      <c r="BP270" s="43">
        <f>VLOOKUP(Categorized!BE270,Rules!$F$156:$H$157,3,0)</f>
        <v>30</v>
      </c>
      <c r="BQ270" s="43">
        <f>VLOOKUP(Categorized!BF270,Rules!$F$158:$H$159,3,0)</f>
        <v>30</v>
      </c>
      <c r="BR270" s="43">
        <f>VLOOKUP(Categorized!BG270,Rules!$F$160:$H$161,3,0)</f>
        <v>30</v>
      </c>
      <c r="BS270" s="43">
        <f>VLOOKUP(Categorized!BH270,Rules!$F$162:$H$163,3,0)</f>
        <v>90</v>
      </c>
      <c r="BT270" s="43">
        <f>VLOOKUP(Categorized!BI270,Rules!$F$164:$H$165,3,0)</f>
        <v>30</v>
      </c>
      <c r="BU270" s="43">
        <f>VLOOKUP(Categorized!BJ270,Rules!$F$166:$H$167,3,0)</f>
        <v>30</v>
      </c>
      <c r="BV270" s="43">
        <f>VLOOKUP(Categorized!BK270,Rules!$F$168:$H$169,3,0)</f>
        <v>30</v>
      </c>
      <c r="BW270" s="43">
        <f>VLOOKUP(Categorized!BL270,Rules!$F$170:$H$171,3,0)</f>
        <v>30</v>
      </c>
      <c r="BX270" s="43">
        <f>VLOOKUP(Categorized!BM270,Rules!$F$172:$H$173,3,0)</f>
        <v>30</v>
      </c>
      <c r="BY270" s="43">
        <f>VLOOKUP(Categorized!BN270,Rules!$F$174:$H$175,3,0)</f>
        <v>30</v>
      </c>
      <c r="BZ270" s="43">
        <f>VLOOKUP(Categorized!BO270,Rules!$F$176:$H$177,3,0)</f>
        <v>30</v>
      </c>
      <c r="CA270" s="43">
        <f>VLOOKUP(Categorized!BP270,Rules!$F$178:$H$179,3,0)</f>
        <v>30</v>
      </c>
      <c r="CB270" s="43">
        <f>VLOOKUP(Categorized!BQ270,Rules!$F$180:$H$181,3,0)</f>
        <v>30</v>
      </c>
      <c r="CC270" s="43">
        <f>VLOOKUP(Categorized!BR270,Rules!$F$182:$H$183,3,0)</f>
        <v>30</v>
      </c>
      <c r="CD270" s="255">
        <f t="array" ref="CD270">MMULT(BI270:CC270,Rules!$O$60:$O$80)</f>
        <v>36.579727326615298</v>
      </c>
      <c r="CE270" s="43">
        <f>VLOOKUP(Categorized!BS270,Rules!$F$184:$H$185,3,0)</f>
        <v>30</v>
      </c>
      <c r="CF270" s="43">
        <f>VLOOKUP(Categorized!BT270,Rules!$F$186:$H$187,3,0)</f>
        <v>30</v>
      </c>
      <c r="CG270" s="43">
        <f>VLOOKUP(Categorized!BU270,Rules!$F$188:$H$189,3,0)</f>
        <v>30</v>
      </c>
      <c r="CH270" s="43">
        <f>VLOOKUP(Categorized!BV270,Rules!$F$190:$H$191,3,0)</f>
        <v>90</v>
      </c>
      <c r="CI270" s="43">
        <f>VLOOKUP(Categorized!BW270,Rules!$F$192:$H$193,3,0)</f>
        <v>30</v>
      </c>
      <c r="CJ270" s="255">
        <f t="array" ref="CJ270">MMULT(CE270:CI270,Rules!$O$83:$O$87)</f>
        <v>40.588235294117645</v>
      </c>
      <c r="CK270" s="45">
        <v>0</v>
      </c>
      <c r="CL270" s="46">
        <v>0</v>
      </c>
      <c r="CM270" s="393">
        <v>58.695652173913047</v>
      </c>
      <c r="CN270" s="397">
        <v>4</v>
      </c>
      <c r="CO270" s="397">
        <v>5</v>
      </c>
      <c r="CP270" s="397" t="s">
        <v>58</v>
      </c>
    </row>
    <row r="271" spans="1:94" ht="18.5">
      <c r="A271" s="58">
        <v>2021</v>
      </c>
      <c r="B271" s="39" t="s">
        <v>318</v>
      </c>
      <c r="C271" s="431">
        <v>44308.4816757523</v>
      </c>
      <c r="D271" s="431">
        <v>44313.495736701399</v>
      </c>
      <c r="E271" s="404">
        <v>20138</v>
      </c>
      <c r="F271" s="444">
        <f t="shared" si="25"/>
        <v>0</v>
      </c>
      <c r="G271" s="444">
        <f t="shared" si="26"/>
        <v>0</v>
      </c>
      <c r="H271" s="428">
        <f t="shared" si="27"/>
        <v>1</v>
      </c>
      <c r="I271" s="428">
        <f t="shared" si="28"/>
        <v>0</v>
      </c>
      <c r="J271" s="428">
        <f t="shared" si="29"/>
        <v>0</v>
      </c>
      <c r="K271" s="42">
        <f>VLOOKUP(Categorized!F271,Rules!$F$4:$H$7,3,0)</f>
        <v>90</v>
      </c>
      <c r="L271" s="43">
        <f>VLOOKUP(Categorized!G271,Rules!$F$8:$H$9,3,0)</f>
        <v>90</v>
      </c>
      <c r="M271" s="43">
        <f>VLOOKUP(Categorized!H271,Rules!$F$10:$H$12,3,0)</f>
        <v>60</v>
      </c>
      <c r="N271" s="43">
        <f>VLOOKUP(Categorized!I271,Rules!$F$13:$H$16,3,0)</f>
        <v>90</v>
      </c>
      <c r="O271" s="43">
        <f>VLOOKUP(Categorized!J271,Rules!$F$17:$H$19,3,0)</f>
        <v>90</v>
      </c>
      <c r="P271" s="43">
        <f>VLOOKUP(Categorized!K271,Rules!$F$20:$H$21,3,0)</f>
        <v>60</v>
      </c>
      <c r="Q271" s="43">
        <f>VLOOKUP(Categorized!L271,Rules!$F$22:$H$28,3,0)</f>
        <v>70</v>
      </c>
      <c r="R271" s="43">
        <f>VLOOKUP(Categorized!M271,Rules!$F$29:$H$31,3,0)</f>
        <v>70</v>
      </c>
      <c r="S271" s="255" cm="1">
        <f t="array" ref="S271">MMULT(K271:R271,Rules!$O$4:$O$11)</f>
        <v>78.319327731092415</v>
      </c>
      <c r="T271" s="43">
        <f>VLOOKUP(Categorized!N271,Rules!$F$32:$H$33,3,0)</f>
        <v>60</v>
      </c>
      <c r="U271" s="43">
        <f>VLOOKUP(Categorized!O271,Rules!$F$34:$H$40,3,0)</f>
        <v>75</v>
      </c>
      <c r="V271" s="43">
        <f>VLOOKUP(Categorized!P271,Rules!$F$41:$H$42,3,0)</f>
        <v>90</v>
      </c>
      <c r="W271" s="43">
        <f>VLOOKUP(Categorized!Q271,Rules!$F$43:$H$46,3,0)</f>
        <v>50</v>
      </c>
      <c r="X271" s="43">
        <f>VLOOKUP(Categorized!R271,Rules!$F$47:$H$51,3,0)</f>
        <v>70</v>
      </c>
      <c r="Y271" s="43">
        <f>VLOOKUP(Categorized!S271,Rules!$F$52:$H$56,3,0)</f>
        <v>70</v>
      </c>
      <c r="Z271" s="43">
        <f>VLOOKUP(Categorized!T271,Rules!$F$57:$H$58,3,0)</f>
        <v>80</v>
      </c>
      <c r="AA271" s="255">
        <f t="array" ref="AA271">MMULT(T271:Z271,Rules!$O$14:$O$20)</f>
        <v>70.847750865051907</v>
      </c>
      <c r="AB271" s="43">
        <f>VLOOKUP(Categorized!U271,Rules!$F$59:$H$60,3,0)</f>
        <v>80</v>
      </c>
      <c r="AC271" s="43">
        <f>VLOOKUP(Categorized!V271,Rules!$F$61:$H$62,3,0)</f>
        <v>20</v>
      </c>
      <c r="AD271" s="43">
        <f>VLOOKUP(Categorized!W271,Rules!$F$63:$H$64,3,0)</f>
        <v>80</v>
      </c>
      <c r="AE271" s="43">
        <f>VLOOKUP(Categorized!X271,Rules!$F$65:$H$66,3,0)</f>
        <v>20</v>
      </c>
      <c r="AF271" s="255">
        <f t="array" ref="AF271">MMULT(AB271:AE271,Rules!$O$23:$O$26)</f>
        <v>46.666666666666664</v>
      </c>
      <c r="AG271" s="43">
        <f>VLOOKUP(Categorized!Y271,Rules!$F$67:$H$68,3,0)</f>
        <v>70</v>
      </c>
      <c r="AH271" s="43">
        <f>VLOOKUP(Categorized!Z271,Rules!$F$69:$H$70,3,0)</f>
        <v>80</v>
      </c>
      <c r="AI271" s="43">
        <f>VLOOKUP(Categorized!AA271,Rules!$F$71:$H$72,3,0)</f>
        <v>30</v>
      </c>
      <c r="AJ271" s="43">
        <f>VLOOKUP(Categorized!AB271,Rules!$F$73:$H$74,3,0)</f>
        <v>30</v>
      </c>
      <c r="AK271" s="255">
        <f t="array" ref="AK271">MMULT(AG271:AJ271,Rules!$O$29:$O$32)</f>
        <v>53.809523809523803</v>
      </c>
      <c r="AL271" s="43">
        <f>VLOOKUP(Categorized!AC271,Rules!$F$75:$H$76,3,0)</f>
        <v>80</v>
      </c>
      <c r="AM271" s="43">
        <f>VLOOKUP(Categorized!AD271,Rules!$F$77:$H$78,3,0)</f>
        <v>50</v>
      </c>
      <c r="AN271" s="43">
        <f>VLOOKUP(Categorized!AE271,Rules!$F$79:$H$84,3,0)</f>
        <v>85</v>
      </c>
      <c r="AO271" s="43">
        <f>VLOOKUP(Categorized!AF271,Rules!$F$85:$H$89,3,0)</f>
        <v>80</v>
      </c>
      <c r="AP271" s="43">
        <f>VLOOKUP(Categorized!AG271,Rules!$F$90:$H$92,3,0)</f>
        <v>90</v>
      </c>
      <c r="AQ271" s="43">
        <f>VLOOKUP(Categorized!AH271,Rules!$F$93:$H$96,3,0)</f>
        <v>80</v>
      </c>
      <c r="AR271" s="43">
        <f>VLOOKUP(Categorized!AI271,Rules!$F$97:$H$100,3,0)</f>
        <v>80</v>
      </c>
      <c r="AS271" s="43">
        <f>VLOOKUP(Categorized!AJ271,Rules!$F$101:$H$102,3,0)</f>
        <v>30</v>
      </c>
      <c r="AT271" s="43">
        <f>VLOOKUP(Categorized!AK271,Rules!$F$103:$H$105,3,0)</f>
        <v>70</v>
      </c>
      <c r="AU271" s="43">
        <f>VLOOKUP(Categorized!AL271,Rules!$F$106:$H$109,3,0)</f>
        <v>60</v>
      </c>
      <c r="AV271" s="43">
        <f>VLOOKUP(Categorized!AM271,Rules!$F$110:$H$113,3,0)</f>
        <v>30</v>
      </c>
      <c r="AW271" s="255">
        <f t="array" ref="AW271">MMULT(AL271:AV271,Rules!$O$35:$O$45)</f>
        <v>69.215909090909093</v>
      </c>
      <c r="AX271" s="44">
        <f>VLOOKUP(Categorized!AN271,Rules!$F$114:$H$116,3,0)</f>
        <v>90</v>
      </c>
      <c r="AY271" s="44">
        <f>VLOOKUP(Categorized!AO271,Rules!$F$117:$H$119,3,0)</f>
        <v>90</v>
      </c>
      <c r="AZ271" s="44">
        <f>VLOOKUP(Categorized!AP271,Rules!$F$120:$H$122,3,0)</f>
        <v>30</v>
      </c>
      <c r="BA271" s="44">
        <f>VLOOKUP(Categorized!AQ271,Rules!$F$123:$H$124,3,0)</f>
        <v>30</v>
      </c>
      <c r="BB271" s="44">
        <f>VLOOKUP(Categorized!AR271,Rules!$F$125:$H$127,3,0)</f>
        <v>50</v>
      </c>
      <c r="BC271" s="44">
        <f>VLOOKUP(Categorized!AS271,Rules!$F$128:$H$130,3,0)</f>
        <v>30</v>
      </c>
      <c r="BD271" s="43">
        <f>VLOOKUP(Categorized!AT271,Rules!$F$131:$H$133,3,0)</f>
        <v>70</v>
      </c>
      <c r="BE271" s="44">
        <f>VLOOKUP(Categorized!AU271,Rules!$F$134:$H$136,3,0)</f>
        <v>70</v>
      </c>
      <c r="BF271" s="44">
        <f>VLOOKUP(Categorized!AV271,Rules!$F$137:$H$138,3,0)</f>
        <v>90</v>
      </c>
      <c r="BG271" s="44">
        <f>VLOOKUP(Categorized!AW271,Rules!$F$139:$H$141,3,0)</f>
        <v>45</v>
      </c>
      <c r="BH271" s="256">
        <f t="array" ref="BH271">MMULT(AX271:BG271,Rules!$O$48:$O$57)</f>
        <v>58.834355828220858</v>
      </c>
      <c r="BI271" s="43">
        <f>VLOOKUP(Categorized!AX271,Rules!$F$142:$H$143,3,0)</f>
        <v>80</v>
      </c>
      <c r="BJ271" s="43">
        <f>VLOOKUP(Categorized!AY271,Rules!$F$144:$H$145,3,0)</f>
        <v>30</v>
      </c>
      <c r="BK271" s="43">
        <f>VLOOKUP(Categorized!AZ271,Rules!$F$146:$H$147,3,0)</f>
        <v>30</v>
      </c>
      <c r="BL271" s="43">
        <f>VLOOKUP(Categorized!BA271,Rules!$F$148:$H$149,3,0)</f>
        <v>30</v>
      </c>
      <c r="BM271" s="43">
        <f>VLOOKUP(Categorized!BB271,Rules!$F$150:$H$151,3,0)</f>
        <v>90</v>
      </c>
      <c r="BN271" s="43">
        <f>VLOOKUP(Categorized!BC271,Rules!$F$152:$H$153,3,0)</f>
        <v>30</v>
      </c>
      <c r="BO271" s="43">
        <f>VLOOKUP(Categorized!BD271,Rules!$F$154:$H$155,3,0)</f>
        <v>90</v>
      </c>
      <c r="BP271" s="43">
        <f>VLOOKUP(Categorized!BE271,Rules!$F$156:$H$157,3,0)</f>
        <v>30</v>
      </c>
      <c r="BQ271" s="43">
        <f>VLOOKUP(Categorized!BF271,Rules!$F$158:$H$159,3,0)</f>
        <v>30</v>
      </c>
      <c r="BR271" s="43">
        <f>VLOOKUP(Categorized!BG271,Rules!$F$160:$H$161,3,0)</f>
        <v>30</v>
      </c>
      <c r="BS271" s="43">
        <f>VLOOKUP(Categorized!BH271,Rules!$F$162:$H$163,3,0)</f>
        <v>90</v>
      </c>
      <c r="BT271" s="43">
        <f>VLOOKUP(Categorized!BI271,Rules!$F$164:$H$165,3,0)</f>
        <v>90</v>
      </c>
      <c r="BU271" s="43">
        <f>VLOOKUP(Categorized!BJ271,Rules!$F$166:$H$167,3,0)</f>
        <v>90</v>
      </c>
      <c r="BV271" s="43">
        <f>VLOOKUP(Categorized!BK271,Rules!$F$168:$H$169,3,0)</f>
        <v>30</v>
      </c>
      <c r="BW271" s="43">
        <f>VLOOKUP(Categorized!BL271,Rules!$F$170:$H$171,3,0)</f>
        <v>30</v>
      </c>
      <c r="BX271" s="43">
        <f>VLOOKUP(Categorized!BM271,Rules!$F$172:$H$173,3,0)</f>
        <v>30</v>
      </c>
      <c r="BY271" s="43">
        <f>VLOOKUP(Categorized!BN271,Rules!$F$174:$H$175,3,0)</f>
        <v>30</v>
      </c>
      <c r="BZ271" s="43">
        <f>VLOOKUP(Categorized!BO271,Rules!$F$176:$H$177,3,0)</f>
        <v>95</v>
      </c>
      <c r="CA271" s="43">
        <f>VLOOKUP(Categorized!BP271,Rules!$F$178:$H$179,3,0)</f>
        <v>30</v>
      </c>
      <c r="CB271" s="43">
        <f>VLOOKUP(Categorized!BQ271,Rules!$F$180:$H$181,3,0)</f>
        <v>30</v>
      </c>
      <c r="CC271" s="43">
        <f>VLOOKUP(Categorized!BR271,Rules!$F$182:$H$183,3,0)</f>
        <v>30</v>
      </c>
      <c r="CD271" s="255">
        <f t="array" ref="CD271">MMULT(BI271:CC271,Rules!$O$60:$O$80)</f>
        <v>51.366330764671027</v>
      </c>
      <c r="CE271" s="43">
        <f>VLOOKUP(Categorized!BS271,Rules!$F$184:$H$185,3,0)</f>
        <v>30</v>
      </c>
      <c r="CF271" s="43">
        <f>VLOOKUP(Categorized!BT271,Rules!$F$186:$H$187,3,0)</f>
        <v>90</v>
      </c>
      <c r="CG271" s="43">
        <f>VLOOKUP(Categorized!BU271,Rules!$F$188:$H$189,3,0)</f>
        <v>30</v>
      </c>
      <c r="CH271" s="43">
        <f>VLOOKUP(Categorized!BV271,Rules!$F$190:$H$191,3,0)</f>
        <v>90</v>
      </c>
      <c r="CI271" s="43">
        <f>VLOOKUP(Categorized!BW271,Rules!$F$192:$H$193,3,0)</f>
        <v>30</v>
      </c>
      <c r="CJ271" s="255">
        <f t="array" ref="CJ271">MMULT(CE271:CI271,Rules!$O$83:$O$87)</f>
        <v>54</v>
      </c>
      <c r="CK271" s="51">
        <v>1</v>
      </c>
      <c r="CL271" s="50">
        <v>7</v>
      </c>
      <c r="CM271" s="393">
        <v>77.826086956521735</v>
      </c>
      <c r="CN271" s="397">
        <v>6</v>
      </c>
      <c r="CO271" s="397">
        <v>8</v>
      </c>
      <c r="CP271" s="397" t="s">
        <v>58</v>
      </c>
    </row>
    <row r="272" spans="1:94" ht="18.5">
      <c r="A272" s="58">
        <v>2021</v>
      </c>
      <c r="B272" s="39" t="s">
        <v>319</v>
      </c>
      <c r="C272" s="431">
        <v>44429.585023194399</v>
      </c>
      <c r="D272" s="431">
        <v>44433.481861794004</v>
      </c>
      <c r="E272" s="404">
        <v>20138</v>
      </c>
      <c r="F272" s="444">
        <f t="shared" si="25"/>
        <v>121.10334744209831</v>
      </c>
      <c r="G272" s="444">
        <f t="shared" si="26"/>
        <v>121.10334744209831</v>
      </c>
      <c r="H272" s="428">
        <f t="shared" si="27"/>
        <v>2</v>
      </c>
      <c r="I272" s="428">
        <f t="shared" si="28"/>
        <v>60.551673721049156</v>
      </c>
      <c r="J272" s="428">
        <f t="shared" si="29"/>
        <v>2</v>
      </c>
      <c r="K272" s="42">
        <f>VLOOKUP(Categorized!F272,Rules!$F$4:$H$7,3,0)</f>
        <v>90</v>
      </c>
      <c r="L272" s="43">
        <f>VLOOKUP(Categorized!G272,Rules!$F$8:$H$9,3,0)</f>
        <v>90</v>
      </c>
      <c r="M272" s="43">
        <f>VLOOKUP(Categorized!H272,Rules!$F$10:$H$12,3,0)</f>
        <v>60</v>
      </c>
      <c r="N272" s="43">
        <f>VLOOKUP(Categorized!I272,Rules!$F$13:$H$16,3,0)</f>
        <v>90</v>
      </c>
      <c r="O272" s="43">
        <f>VLOOKUP(Categorized!J272,Rules!$F$17:$H$19,3,0)</f>
        <v>90</v>
      </c>
      <c r="P272" s="43">
        <f>VLOOKUP(Categorized!K272,Rules!$F$20:$H$21,3,0)</f>
        <v>60</v>
      </c>
      <c r="Q272" s="43">
        <f>VLOOKUP(Categorized!L272,Rules!$F$22:$H$28,3,0)</f>
        <v>70</v>
      </c>
      <c r="R272" s="43">
        <f>VLOOKUP(Categorized!M272,Rules!$F$29:$H$31,3,0)</f>
        <v>60</v>
      </c>
      <c r="S272" s="255" cm="1">
        <f t="array" ref="S272">MMULT(K272:R272,Rules!$O$4:$O$11)</f>
        <v>77.478991596638636</v>
      </c>
      <c r="T272" s="43">
        <f>VLOOKUP(Categorized!N272,Rules!$F$32:$H$33,3,0)</f>
        <v>60</v>
      </c>
      <c r="U272" s="43">
        <f>VLOOKUP(Categorized!O272,Rules!$F$34:$H$40,3,0)</f>
        <v>75</v>
      </c>
      <c r="V272" s="43">
        <f>VLOOKUP(Categorized!P272,Rules!$F$41:$H$42,3,0)</f>
        <v>30</v>
      </c>
      <c r="W272" s="43">
        <f>VLOOKUP(Categorized!Q272,Rules!$F$43:$H$46,3,0)</f>
        <v>20</v>
      </c>
      <c r="X272" s="43">
        <f>VLOOKUP(Categorized!R272,Rules!$F$47:$H$51,3,0)</f>
        <v>50</v>
      </c>
      <c r="Y272" s="43">
        <f>VLOOKUP(Categorized!S272,Rules!$F$52:$H$56,3,0)</f>
        <v>30</v>
      </c>
      <c r="Z272" s="43">
        <f>VLOOKUP(Categorized!T272,Rules!$F$57:$H$58,3,0)</f>
        <v>30</v>
      </c>
      <c r="AA272" s="255">
        <f t="array" ref="AA272">MMULT(T272:Z272,Rules!$O$14:$O$20)</f>
        <v>41.539792387543251</v>
      </c>
      <c r="AB272" s="43">
        <f>VLOOKUP(Categorized!U272,Rules!$F$59:$H$60,3,0)</f>
        <v>80</v>
      </c>
      <c r="AC272" s="43">
        <f>VLOOKUP(Categorized!V272,Rules!$F$61:$H$62,3,0)</f>
        <v>20</v>
      </c>
      <c r="AD272" s="43">
        <f>VLOOKUP(Categorized!W272,Rules!$F$63:$H$64,3,0)</f>
        <v>80</v>
      </c>
      <c r="AE272" s="43">
        <f>VLOOKUP(Categorized!X272,Rules!$F$65:$H$66,3,0)</f>
        <v>20</v>
      </c>
      <c r="AF272" s="255">
        <f t="array" ref="AF272">MMULT(AB272:AE272,Rules!$O$23:$O$26)</f>
        <v>46.666666666666664</v>
      </c>
      <c r="AG272" s="43">
        <f>VLOOKUP(Categorized!Y272,Rules!$F$67:$H$68,3,0)</f>
        <v>70</v>
      </c>
      <c r="AH272" s="43">
        <f>VLOOKUP(Categorized!Z272,Rules!$F$69:$H$70,3,0)</f>
        <v>80</v>
      </c>
      <c r="AI272" s="43">
        <f>VLOOKUP(Categorized!AA272,Rules!$F$71:$H$72,3,0)</f>
        <v>80</v>
      </c>
      <c r="AJ272" s="43">
        <f>VLOOKUP(Categorized!AB272,Rules!$F$73:$H$74,3,0)</f>
        <v>60</v>
      </c>
      <c r="AK272" s="255">
        <f t="array" ref="AK272">MMULT(AG272:AJ272,Rules!$O$29:$O$32)</f>
        <v>73.174603174603163</v>
      </c>
      <c r="AL272" s="43">
        <f>VLOOKUP(Categorized!AC272,Rules!$F$75:$H$76,3,0)</f>
        <v>80</v>
      </c>
      <c r="AM272" s="43">
        <f>VLOOKUP(Categorized!AD272,Rules!$F$77:$H$78,3,0)</f>
        <v>80</v>
      </c>
      <c r="AN272" s="43">
        <f>VLOOKUP(Categorized!AE272,Rules!$F$79:$H$84,3,0)</f>
        <v>85</v>
      </c>
      <c r="AO272" s="43">
        <f>VLOOKUP(Categorized!AF272,Rules!$F$85:$H$89,3,0)</f>
        <v>80</v>
      </c>
      <c r="AP272" s="43">
        <f>VLOOKUP(Categorized!AG272,Rules!$F$90:$H$92,3,0)</f>
        <v>30</v>
      </c>
      <c r="AQ272" s="43">
        <f>VLOOKUP(Categorized!AH272,Rules!$F$93:$H$96,3,0)</f>
        <v>30</v>
      </c>
      <c r="AR272" s="43">
        <f>VLOOKUP(Categorized!AI272,Rules!$F$97:$H$100,3,0)</f>
        <v>50</v>
      </c>
      <c r="AS272" s="43">
        <f>VLOOKUP(Categorized!AJ272,Rules!$F$101:$H$102,3,0)</f>
        <v>30</v>
      </c>
      <c r="AT272" s="43">
        <f>VLOOKUP(Categorized!AK272,Rules!$F$103:$H$105,3,0)</f>
        <v>70</v>
      </c>
      <c r="AU272" s="43">
        <f>VLOOKUP(Categorized!AL272,Rules!$F$106:$H$109,3,0)</f>
        <v>80</v>
      </c>
      <c r="AV272" s="43">
        <f>VLOOKUP(Categorized!AM272,Rules!$F$110:$H$113,3,0)</f>
        <v>30</v>
      </c>
      <c r="AW272" s="255">
        <f t="array" ref="AW272">MMULT(AL272:AV272,Rules!$O$35:$O$45)</f>
        <v>59.613636363636367</v>
      </c>
      <c r="AX272" s="44">
        <f>VLOOKUP(Categorized!AN272,Rules!$F$114:$H$116,3,0)</f>
        <v>90</v>
      </c>
      <c r="AY272" s="44">
        <f>VLOOKUP(Categorized!AO272,Rules!$F$117:$H$119,3,0)</f>
        <v>90</v>
      </c>
      <c r="AZ272" s="44">
        <f>VLOOKUP(Categorized!AP272,Rules!$F$120:$H$122,3,0)</f>
        <v>30</v>
      </c>
      <c r="BA272" s="44">
        <f>VLOOKUP(Categorized!AQ272,Rules!$F$123:$H$124,3,0)</f>
        <v>90</v>
      </c>
      <c r="BB272" s="44">
        <f>VLOOKUP(Categorized!AR272,Rules!$F$125:$H$127,3,0)</f>
        <v>50</v>
      </c>
      <c r="BC272" s="44">
        <f>VLOOKUP(Categorized!AS272,Rules!$F$128:$H$130,3,0)</f>
        <v>30</v>
      </c>
      <c r="BD272" s="43">
        <f>VLOOKUP(Categorized!AT272,Rules!$F$131:$H$133,3,0)</f>
        <v>70</v>
      </c>
      <c r="BE272" s="44">
        <f>VLOOKUP(Categorized!AU272,Rules!$F$134:$H$136,3,0)</f>
        <v>70</v>
      </c>
      <c r="BF272" s="44">
        <f>VLOOKUP(Categorized!AV272,Rules!$F$137:$H$138,3,0)</f>
        <v>90</v>
      </c>
      <c r="BG272" s="44">
        <f>VLOOKUP(Categorized!AW272,Rules!$F$139:$H$141,3,0)</f>
        <v>45</v>
      </c>
      <c r="BH272" s="256">
        <f t="array" ref="BH272">MMULT(AX272:BG272,Rules!$O$48:$O$57)</f>
        <v>65.680981595092021</v>
      </c>
      <c r="BI272" s="43">
        <f>VLOOKUP(Categorized!AX272,Rules!$F$142:$H$143,3,0)</f>
        <v>80</v>
      </c>
      <c r="BJ272" s="43">
        <f>VLOOKUP(Categorized!AY272,Rules!$F$144:$H$145,3,0)</f>
        <v>90</v>
      </c>
      <c r="BK272" s="43">
        <f>VLOOKUP(Categorized!AZ272,Rules!$F$146:$H$147,3,0)</f>
        <v>30</v>
      </c>
      <c r="BL272" s="43">
        <f>VLOOKUP(Categorized!BA272,Rules!$F$148:$H$149,3,0)</f>
        <v>30</v>
      </c>
      <c r="BM272" s="43">
        <f>VLOOKUP(Categorized!BB272,Rules!$F$150:$H$151,3,0)</f>
        <v>90</v>
      </c>
      <c r="BN272" s="43">
        <f>VLOOKUP(Categorized!BC272,Rules!$F$152:$H$153,3,0)</f>
        <v>30</v>
      </c>
      <c r="BO272" s="43">
        <f>VLOOKUP(Categorized!BD272,Rules!$F$154:$H$155,3,0)</f>
        <v>90</v>
      </c>
      <c r="BP272" s="43">
        <f>VLOOKUP(Categorized!BE272,Rules!$F$156:$H$157,3,0)</f>
        <v>30</v>
      </c>
      <c r="BQ272" s="43">
        <f>VLOOKUP(Categorized!BF272,Rules!$F$158:$H$159,3,0)</f>
        <v>30</v>
      </c>
      <c r="BR272" s="43">
        <f>VLOOKUP(Categorized!BG272,Rules!$F$160:$H$161,3,0)</f>
        <v>30</v>
      </c>
      <c r="BS272" s="43">
        <f>VLOOKUP(Categorized!BH272,Rules!$F$162:$H$163,3,0)</f>
        <v>90</v>
      </c>
      <c r="BT272" s="43">
        <f>VLOOKUP(Categorized!BI272,Rules!$F$164:$H$165,3,0)</f>
        <v>90</v>
      </c>
      <c r="BU272" s="43">
        <f>VLOOKUP(Categorized!BJ272,Rules!$F$166:$H$167,3,0)</f>
        <v>90</v>
      </c>
      <c r="BV272" s="43">
        <f>VLOOKUP(Categorized!BK272,Rules!$F$168:$H$169,3,0)</f>
        <v>30</v>
      </c>
      <c r="BW272" s="43">
        <f>VLOOKUP(Categorized!BL272,Rules!$F$170:$H$171,3,0)</f>
        <v>30</v>
      </c>
      <c r="BX272" s="43">
        <f>VLOOKUP(Categorized!BM272,Rules!$F$172:$H$173,3,0)</f>
        <v>30</v>
      </c>
      <c r="BY272" s="43">
        <f>VLOOKUP(Categorized!BN272,Rules!$F$174:$H$175,3,0)</f>
        <v>30</v>
      </c>
      <c r="BZ272" s="43">
        <f>VLOOKUP(Categorized!BO272,Rules!$F$176:$H$177,3,0)</f>
        <v>95</v>
      </c>
      <c r="CA272" s="43">
        <f>VLOOKUP(Categorized!BP272,Rules!$F$178:$H$179,3,0)</f>
        <v>30</v>
      </c>
      <c r="CB272" s="43">
        <f>VLOOKUP(Categorized!BQ272,Rules!$F$180:$H$181,3,0)</f>
        <v>30</v>
      </c>
      <c r="CC272" s="43">
        <f>VLOOKUP(Categorized!BR272,Rules!$F$182:$H$183,3,0)</f>
        <v>30</v>
      </c>
      <c r="CD272" s="255">
        <f t="array" ref="CD272">MMULT(BI272:CC272,Rules!$O$60:$O$80)</f>
        <v>54.211618257261421</v>
      </c>
      <c r="CE272" s="43">
        <f>VLOOKUP(Categorized!BS272,Rules!$F$184:$H$185,3,0)</f>
        <v>30</v>
      </c>
      <c r="CF272" s="43">
        <f>VLOOKUP(Categorized!BT272,Rules!$F$186:$H$187,3,0)</f>
        <v>90</v>
      </c>
      <c r="CG272" s="43">
        <f>VLOOKUP(Categorized!BU272,Rules!$F$188:$H$189,3,0)</f>
        <v>30</v>
      </c>
      <c r="CH272" s="43">
        <f>VLOOKUP(Categorized!BV272,Rules!$F$190:$H$191,3,0)</f>
        <v>90</v>
      </c>
      <c r="CI272" s="43">
        <f>VLOOKUP(Categorized!BW272,Rules!$F$192:$H$193,3,0)</f>
        <v>30</v>
      </c>
      <c r="CJ272" s="255">
        <f t="array" ref="CJ272">MMULT(CE272:CI272,Rules!$O$83:$O$87)</f>
        <v>54</v>
      </c>
      <c r="CK272" s="46">
        <v>0</v>
      </c>
      <c r="CL272" s="46">
        <v>0</v>
      </c>
      <c r="CM272" s="393">
        <v>83.043478260869563</v>
      </c>
      <c r="CN272" s="397">
        <v>7</v>
      </c>
      <c r="CO272" s="397">
        <v>9</v>
      </c>
      <c r="CP272" s="397" t="s">
        <v>70</v>
      </c>
    </row>
    <row r="273" spans="1:94" ht="18.5">
      <c r="A273" s="58">
        <v>2021</v>
      </c>
      <c r="B273" s="39" t="s">
        <v>320</v>
      </c>
      <c r="C273" s="431">
        <v>44275.107739305597</v>
      </c>
      <c r="D273" s="431">
        <v>44278.390896504599</v>
      </c>
      <c r="E273" s="405">
        <v>42004</v>
      </c>
      <c r="F273" s="444">
        <f t="shared" si="25"/>
        <v>0</v>
      </c>
      <c r="G273" s="444">
        <f t="shared" si="26"/>
        <v>0</v>
      </c>
      <c r="H273" s="428">
        <f t="shared" si="27"/>
        <v>1</v>
      </c>
      <c r="I273" s="428">
        <f t="shared" si="28"/>
        <v>0</v>
      </c>
      <c r="J273" s="428">
        <f t="shared" si="29"/>
        <v>0</v>
      </c>
      <c r="K273" s="42">
        <f>VLOOKUP(Categorized!F273,Rules!$F$4:$H$7,3,0)</f>
        <v>80</v>
      </c>
      <c r="L273" s="43">
        <f>VLOOKUP(Categorized!G273,Rules!$F$8:$H$9,3,0)</f>
        <v>90</v>
      </c>
      <c r="M273" s="43">
        <f>VLOOKUP(Categorized!H273,Rules!$F$10:$H$12,3,0)</f>
        <v>60</v>
      </c>
      <c r="N273" s="43">
        <f>VLOOKUP(Categorized!I273,Rules!$F$13:$H$16,3,0)</f>
        <v>95</v>
      </c>
      <c r="O273" s="43">
        <f>VLOOKUP(Categorized!J273,Rules!$F$17:$H$19,3,0)</f>
        <v>90</v>
      </c>
      <c r="P273" s="43">
        <f>VLOOKUP(Categorized!K273,Rules!$F$20:$H$21,3,0)</f>
        <v>60</v>
      </c>
      <c r="Q273" s="43">
        <f>VLOOKUP(Categorized!L273,Rules!$F$22:$H$28,3,0)</f>
        <v>70</v>
      </c>
      <c r="R273" s="43">
        <f>VLOOKUP(Categorized!M273,Rules!$F$29:$H$31,3,0)</f>
        <v>60</v>
      </c>
      <c r="S273" s="255" cm="1">
        <f t="array" ref="S273">MMULT(K273:R273,Rules!$O$4:$O$11)</f>
        <v>76.596638655462172</v>
      </c>
      <c r="T273" s="43">
        <f>VLOOKUP(Categorized!N273,Rules!$F$32:$H$33,3,0)</f>
        <v>60</v>
      </c>
      <c r="U273" s="43">
        <f>VLOOKUP(Categorized!O273,Rules!$F$34:$H$40,3,0)</f>
        <v>75</v>
      </c>
      <c r="V273" s="43">
        <f>VLOOKUP(Categorized!P273,Rules!$F$41:$H$42,3,0)</f>
        <v>30</v>
      </c>
      <c r="W273" s="43">
        <f>VLOOKUP(Categorized!Q273,Rules!$F$43:$H$46,3,0)</f>
        <v>20</v>
      </c>
      <c r="X273" s="43">
        <f>VLOOKUP(Categorized!R273,Rules!$F$47:$H$51,3,0)</f>
        <v>30</v>
      </c>
      <c r="Y273" s="43">
        <f>VLOOKUP(Categorized!S273,Rules!$F$52:$H$56,3,0)</f>
        <v>30</v>
      </c>
      <c r="Z273" s="43">
        <f>VLOOKUP(Categorized!T273,Rules!$F$57:$H$58,3,0)</f>
        <v>30</v>
      </c>
      <c r="AA273" s="255">
        <f t="array" ref="AA273">MMULT(T273:Z273,Rules!$O$14:$O$20)</f>
        <v>38.425605536332185</v>
      </c>
      <c r="AB273" s="43">
        <f>VLOOKUP(Categorized!U273,Rules!$F$59:$H$60,3,0)</f>
        <v>20</v>
      </c>
      <c r="AC273" s="43">
        <f>VLOOKUP(Categorized!V273,Rules!$F$61:$H$62,3,0)</f>
        <v>20</v>
      </c>
      <c r="AD273" s="43">
        <f>VLOOKUP(Categorized!W273,Rules!$F$63:$H$64,3,0)</f>
        <v>80</v>
      </c>
      <c r="AE273" s="43">
        <f>VLOOKUP(Categorized!X273,Rules!$F$65:$H$66,3,0)</f>
        <v>20</v>
      </c>
      <c r="AF273" s="255">
        <f t="array" ref="AF273">MMULT(AB273:AE273,Rules!$O$23:$O$26)</f>
        <v>26.666666666666664</v>
      </c>
      <c r="AG273" s="43">
        <f>VLOOKUP(Categorized!Y273,Rules!$F$67:$H$68,3,0)</f>
        <v>70</v>
      </c>
      <c r="AH273" s="43">
        <f>VLOOKUP(Categorized!Z273,Rules!$F$69:$H$70,3,0)</f>
        <v>80</v>
      </c>
      <c r="AI273" s="43">
        <f>VLOOKUP(Categorized!AA273,Rules!$F$71:$H$72,3,0)</f>
        <v>80</v>
      </c>
      <c r="AJ273" s="43">
        <f>VLOOKUP(Categorized!AB273,Rules!$F$73:$H$74,3,0)</f>
        <v>30</v>
      </c>
      <c r="AK273" s="255">
        <f t="array" ref="AK273">MMULT(AG273:AJ273,Rules!$O$29:$O$32)</f>
        <v>66.507936507936506</v>
      </c>
      <c r="AL273" s="43">
        <f>VLOOKUP(Categorized!AC273,Rules!$F$75:$H$76,3,0)</f>
        <v>80</v>
      </c>
      <c r="AM273" s="43">
        <f>VLOOKUP(Categorized!AD273,Rules!$F$77:$H$78,3,0)</f>
        <v>80</v>
      </c>
      <c r="AN273" s="43">
        <f>VLOOKUP(Categorized!AE273,Rules!$F$79:$H$84,3,0)</f>
        <v>30</v>
      </c>
      <c r="AO273" s="43">
        <f>VLOOKUP(Categorized!AF273,Rules!$F$85:$H$89,3,0)</f>
        <v>50</v>
      </c>
      <c r="AP273" s="43">
        <f>VLOOKUP(Categorized!AG273,Rules!$F$90:$H$92,3,0)</f>
        <v>50</v>
      </c>
      <c r="AQ273" s="43">
        <f>VLOOKUP(Categorized!AH273,Rules!$F$93:$H$96,3,0)</f>
        <v>30</v>
      </c>
      <c r="AR273" s="43">
        <f>VLOOKUP(Categorized!AI273,Rules!$F$97:$H$100,3,0)</f>
        <v>50</v>
      </c>
      <c r="AS273" s="43">
        <f>VLOOKUP(Categorized!AJ273,Rules!$F$101:$H$102,3,0)</f>
        <v>30</v>
      </c>
      <c r="AT273" s="43">
        <f>VLOOKUP(Categorized!AK273,Rules!$F$103:$H$105,3,0)</f>
        <v>95</v>
      </c>
      <c r="AU273" s="43">
        <f>VLOOKUP(Categorized!AL273,Rules!$F$106:$H$109,3,0)</f>
        <v>60</v>
      </c>
      <c r="AV273" s="43">
        <f>VLOOKUP(Categorized!AM273,Rules!$F$110:$H$113,3,0)</f>
        <v>80</v>
      </c>
      <c r="AW273" s="255">
        <f t="array" ref="AW273">MMULT(AL273:AV273,Rules!$O$35:$O$45)</f>
        <v>56.44886363636364</v>
      </c>
      <c r="AX273" s="44">
        <f>VLOOKUP(Categorized!AN273,Rules!$F$114:$H$116,3,0)</f>
        <v>30</v>
      </c>
      <c r="AY273" s="44">
        <f>VLOOKUP(Categorized!AO273,Rules!$F$117:$H$119,3,0)</f>
        <v>30</v>
      </c>
      <c r="AZ273" s="44">
        <f>VLOOKUP(Categorized!AP273,Rules!$F$120:$H$122,3,0)</f>
        <v>30</v>
      </c>
      <c r="BA273" s="44">
        <f>VLOOKUP(Categorized!AQ273,Rules!$F$123:$H$124,3,0)</f>
        <v>30</v>
      </c>
      <c r="BB273" s="44">
        <f>VLOOKUP(Categorized!AR273,Rules!$F$125:$H$127,3,0)</f>
        <v>50</v>
      </c>
      <c r="BC273" s="44">
        <f>VLOOKUP(Categorized!AS273,Rules!$F$128:$H$130,3,0)</f>
        <v>80</v>
      </c>
      <c r="BD273" s="43">
        <f>VLOOKUP(Categorized!AT273,Rules!$F$131:$H$133,3,0)</f>
        <v>30</v>
      </c>
      <c r="BE273" s="44">
        <f>VLOOKUP(Categorized!AU273,Rules!$F$134:$H$136,3,0)</f>
        <v>30</v>
      </c>
      <c r="BF273" s="44">
        <f>VLOOKUP(Categorized!AV273,Rules!$F$137:$H$138,3,0)</f>
        <v>90</v>
      </c>
      <c r="BG273" s="44">
        <f>VLOOKUP(Categorized!AW273,Rules!$F$139:$H$141,3,0)</f>
        <v>45</v>
      </c>
      <c r="BH273" s="256">
        <f t="array" ref="BH273">MMULT(AX273:BG273,Rules!$O$48:$O$57)</f>
        <v>44.79754601226994</v>
      </c>
      <c r="BI273" s="43">
        <f>VLOOKUP(Categorized!AX273,Rules!$F$142:$H$143,3,0)</f>
        <v>80</v>
      </c>
      <c r="BJ273" s="43">
        <f>VLOOKUP(Categorized!AY273,Rules!$F$144:$H$145,3,0)</f>
        <v>90</v>
      </c>
      <c r="BK273" s="43">
        <f>VLOOKUP(Categorized!AZ273,Rules!$F$146:$H$147,3,0)</f>
        <v>30</v>
      </c>
      <c r="BL273" s="43">
        <f>VLOOKUP(Categorized!BA273,Rules!$F$148:$H$149,3,0)</f>
        <v>30</v>
      </c>
      <c r="BM273" s="43">
        <f>VLOOKUP(Categorized!BB273,Rules!$F$150:$H$151,3,0)</f>
        <v>90</v>
      </c>
      <c r="BN273" s="43">
        <f>VLOOKUP(Categorized!BC273,Rules!$F$152:$H$153,3,0)</f>
        <v>30</v>
      </c>
      <c r="BO273" s="43">
        <f>VLOOKUP(Categorized!BD273,Rules!$F$154:$H$155,3,0)</f>
        <v>90</v>
      </c>
      <c r="BP273" s="43">
        <f>VLOOKUP(Categorized!BE273,Rules!$F$156:$H$157,3,0)</f>
        <v>30</v>
      </c>
      <c r="BQ273" s="43">
        <f>VLOOKUP(Categorized!BF273,Rules!$F$158:$H$159,3,0)</f>
        <v>30</v>
      </c>
      <c r="BR273" s="43">
        <f>VLOOKUP(Categorized!BG273,Rules!$F$160:$H$161,3,0)</f>
        <v>30</v>
      </c>
      <c r="BS273" s="43">
        <f>VLOOKUP(Categorized!BH273,Rules!$F$162:$H$163,3,0)</f>
        <v>90</v>
      </c>
      <c r="BT273" s="43">
        <f>VLOOKUP(Categorized!BI273,Rules!$F$164:$H$165,3,0)</f>
        <v>90</v>
      </c>
      <c r="BU273" s="43">
        <f>VLOOKUP(Categorized!BJ273,Rules!$F$166:$H$167,3,0)</f>
        <v>90</v>
      </c>
      <c r="BV273" s="43">
        <f>VLOOKUP(Categorized!BK273,Rules!$F$168:$H$169,3,0)</f>
        <v>30</v>
      </c>
      <c r="BW273" s="43">
        <f>VLOOKUP(Categorized!BL273,Rules!$F$170:$H$171,3,0)</f>
        <v>90</v>
      </c>
      <c r="BX273" s="43">
        <f>VLOOKUP(Categorized!BM273,Rules!$F$172:$H$173,3,0)</f>
        <v>30</v>
      </c>
      <c r="BY273" s="43">
        <f>VLOOKUP(Categorized!BN273,Rules!$F$174:$H$175,3,0)</f>
        <v>30</v>
      </c>
      <c r="BZ273" s="43">
        <f>VLOOKUP(Categorized!BO273,Rules!$F$176:$H$177,3,0)</f>
        <v>95</v>
      </c>
      <c r="CA273" s="43">
        <f>VLOOKUP(Categorized!BP273,Rules!$F$178:$H$179,3,0)</f>
        <v>30</v>
      </c>
      <c r="CB273" s="43">
        <f>VLOOKUP(Categorized!BQ273,Rules!$F$180:$H$181,3,0)</f>
        <v>30</v>
      </c>
      <c r="CC273" s="43">
        <f>VLOOKUP(Categorized!BR273,Rules!$F$182:$H$183,3,0)</f>
        <v>30</v>
      </c>
      <c r="CD273" s="255">
        <f t="array" ref="CD273">MMULT(BI273:CC273,Rules!$O$60:$O$80)</f>
        <v>56.879075281564916</v>
      </c>
      <c r="CE273" s="43">
        <f>VLOOKUP(Categorized!BS273,Rules!$F$184:$H$185,3,0)</f>
        <v>30</v>
      </c>
      <c r="CF273" s="43">
        <f>VLOOKUP(Categorized!BT273,Rules!$F$186:$H$187,3,0)</f>
        <v>30</v>
      </c>
      <c r="CG273" s="43">
        <f>VLOOKUP(Categorized!BU273,Rules!$F$188:$H$189,3,0)</f>
        <v>90</v>
      </c>
      <c r="CH273" s="43">
        <f>VLOOKUP(Categorized!BV273,Rules!$F$190:$H$191,3,0)</f>
        <v>90</v>
      </c>
      <c r="CI273" s="43">
        <f>VLOOKUP(Categorized!BW273,Rules!$F$192:$H$193,3,0)</f>
        <v>90</v>
      </c>
      <c r="CJ273" s="255">
        <f t="array" ref="CJ273">MMULT(CE273:CI273,Rules!$O$83:$O$87)</f>
        <v>64.588235294117652</v>
      </c>
      <c r="CK273" s="46">
        <v>0</v>
      </c>
      <c r="CL273" s="46">
        <v>0</v>
      </c>
      <c r="CM273" s="393">
        <v>83.260869565217391</v>
      </c>
      <c r="CN273" s="397">
        <v>7</v>
      </c>
      <c r="CO273" s="397">
        <v>9</v>
      </c>
      <c r="CP273" s="397" t="s">
        <v>58</v>
      </c>
    </row>
    <row r="274" spans="1:94" ht="18.5">
      <c r="A274" s="58">
        <v>2021</v>
      </c>
      <c r="B274" s="39" t="s">
        <v>321</v>
      </c>
      <c r="C274" s="431">
        <v>44260.7526352778</v>
      </c>
      <c r="D274" s="431">
        <v>44264.421130185197</v>
      </c>
      <c r="E274" s="405">
        <v>50613</v>
      </c>
      <c r="F274" s="444">
        <f t="shared" si="25"/>
        <v>0</v>
      </c>
      <c r="G274" s="444">
        <f t="shared" si="26"/>
        <v>0</v>
      </c>
      <c r="H274" s="428">
        <f t="shared" si="27"/>
        <v>1</v>
      </c>
      <c r="I274" s="428">
        <f t="shared" si="28"/>
        <v>0</v>
      </c>
      <c r="J274" s="428">
        <f t="shared" si="29"/>
        <v>0</v>
      </c>
      <c r="K274" s="42">
        <f>VLOOKUP(Categorized!F274,Rules!$F$4:$H$7,3,0)</f>
        <v>80</v>
      </c>
      <c r="L274" s="43">
        <f>VLOOKUP(Categorized!G274,Rules!$F$8:$H$9,3,0)</f>
        <v>90</v>
      </c>
      <c r="M274" s="43">
        <f>VLOOKUP(Categorized!H274,Rules!$F$10:$H$12,3,0)</f>
        <v>60</v>
      </c>
      <c r="N274" s="43">
        <f>VLOOKUP(Categorized!I274,Rules!$F$13:$H$16,3,0)</f>
        <v>95</v>
      </c>
      <c r="O274" s="43">
        <f>VLOOKUP(Categorized!J274,Rules!$F$17:$H$19,3,0)</f>
        <v>90</v>
      </c>
      <c r="P274" s="43">
        <f>VLOOKUP(Categorized!K274,Rules!$F$20:$H$21,3,0)</f>
        <v>60</v>
      </c>
      <c r="Q274" s="43">
        <f>VLOOKUP(Categorized!L274,Rules!$F$22:$H$28,3,0)</f>
        <v>70</v>
      </c>
      <c r="R274" s="43">
        <f>VLOOKUP(Categorized!M274,Rules!$F$29:$H$31,3,0)</f>
        <v>70</v>
      </c>
      <c r="S274" s="255" cm="1">
        <f t="array" ref="S274">MMULT(K274:R274,Rules!$O$4:$O$11)</f>
        <v>77.436974789915951</v>
      </c>
      <c r="T274" s="43">
        <f>VLOOKUP(Categorized!N274,Rules!$F$32:$H$33,3,0)</f>
        <v>90</v>
      </c>
      <c r="U274" s="43">
        <f>VLOOKUP(Categorized!O274,Rules!$F$34:$H$40,3,0)</f>
        <v>30</v>
      </c>
      <c r="V274" s="43">
        <f>VLOOKUP(Categorized!P274,Rules!$F$41:$H$42,3,0)</f>
        <v>30</v>
      </c>
      <c r="W274" s="43">
        <f>VLOOKUP(Categorized!Q274,Rules!$F$43:$H$46,3,0)</f>
        <v>20</v>
      </c>
      <c r="X274" s="43">
        <f>VLOOKUP(Categorized!R274,Rules!$F$47:$H$51,3,0)</f>
        <v>30</v>
      </c>
      <c r="Y274" s="43">
        <f>VLOOKUP(Categorized!S274,Rules!$F$52:$H$56,3,0)</f>
        <v>30</v>
      </c>
      <c r="Z274" s="43">
        <f>VLOOKUP(Categorized!T274,Rules!$F$57:$H$58,3,0)</f>
        <v>30</v>
      </c>
      <c r="AA274" s="255">
        <f t="array" ref="AA274">MMULT(T274:Z274,Rules!$O$14:$O$20)</f>
        <v>35.830449826989621</v>
      </c>
      <c r="AB274" s="43">
        <f>VLOOKUP(Categorized!U274,Rules!$F$59:$H$60,3,0)</f>
        <v>80</v>
      </c>
      <c r="AC274" s="43">
        <f>VLOOKUP(Categorized!V274,Rules!$F$61:$H$62,3,0)</f>
        <v>80</v>
      </c>
      <c r="AD274" s="43">
        <f>VLOOKUP(Categorized!W274,Rules!$F$63:$H$64,3,0)</f>
        <v>30</v>
      </c>
      <c r="AE274" s="43">
        <f>VLOOKUP(Categorized!X274,Rules!$F$65:$H$66,3,0)</f>
        <v>20</v>
      </c>
      <c r="AF274" s="255">
        <f t="array" ref="AF274">MMULT(AB274:AE274,Rules!$O$23:$O$26)</f>
        <v>58.888888888888886</v>
      </c>
      <c r="AG274" s="43">
        <f>VLOOKUP(Categorized!Y274,Rules!$F$67:$H$68,3,0)</f>
        <v>70</v>
      </c>
      <c r="AH274" s="43">
        <f>VLOOKUP(Categorized!Z274,Rules!$F$69:$H$70,3,0)</f>
        <v>80</v>
      </c>
      <c r="AI274" s="43">
        <f>VLOOKUP(Categorized!AA274,Rules!$F$71:$H$72,3,0)</f>
        <v>80</v>
      </c>
      <c r="AJ274" s="43">
        <f>VLOOKUP(Categorized!AB274,Rules!$F$73:$H$74,3,0)</f>
        <v>60</v>
      </c>
      <c r="AK274" s="255">
        <f t="array" ref="AK274">MMULT(AG274:AJ274,Rules!$O$29:$O$32)</f>
        <v>73.174603174603163</v>
      </c>
      <c r="AL274" s="43">
        <f>VLOOKUP(Categorized!AC274,Rules!$F$75:$H$76,3,0)</f>
        <v>80</v>
      </c>
      <c r="AM274" s="43">
        <f>VLOOKUP(Categorized!AD274,Rules!$F$77:$H$78,3,0)</f>
        <v>80</v>
      </c>
      <c r="AN274" s="43">
        <f>VLOOKUP(Categorized!AE274,Rules!$F$79:$H$84,3,0)</f>
        <v>85</v>
      </c>
      <c r="AO274" s="43">
        <f>VLOOKUP(Categorized!AF274,Rules!$F$85:$H$89,3,0)</f>
        <v>30</v>
      </c>
      <c r="AP274" s="43">
        <f>VLOOKUP(Categorized!AG274,Rules!$F$90:$H$92,3,0)</f>
        <v>90</v>
      </c>
      <c r="AQ274" s="43">
        <f>VLOOKUP(Categorized!AH274,Rules!$F$93:$H$96,3,0)</f>
        <v>30</v>
      </c>
      <c r="AR274" s="43">
        <f>VLOOKUP(Categorized!AI274,Rules!$F$97:$H$100,3,0)</f>
        <v>30</v>
      </c>
      <c r="AS274" s="43">
        <f>VLOOKUP(Categorized!AJ274,Rules!$F$101:$H$102,3,0)</f>
        <v>30</v>
      </c>
      <c r="AT274" s="43">
        <f>VLOOKUP(Categorized!AK274,Rules!$F$103:$H$105,3,0)</f>
        <v>95</v>
      </c>
      <c r="AU274" s="43">
        <f>VLOOKUP(Categorized!AL274,Rules!$F$106:$H$109,3,0)</f>
        <v>60</v>
      </c>
      <c r="AV274" s="43">
        <f>VLOOKUP(Categorized!AM274,Rules!$F$110:$H$113,3,0)</f>
        <v>80</v>
      </c>
      <c r="AW274" s="255">
        <f t="array" ref="AW274">MMULT(AL274:AV274,Rules!$O$35:$O$45)</f>
        <v>62.653409090909093</v>
      </c>
      <c r="AX274" s="44">
        <f>VLOOKUP(Categorized!AN274,Rules!$F$114:$H$116,3,0)</f>
        <v>30</v>
      </c>
      <c r="AY274" s="44">
        <f>VLOOKUP(Categorized!AO274,Rules!$F$117:$H$119,3,0)</f>
        <v>30</v>
      </c>
      <c r="AZ274" s="44">
        <f>VLOOKUP(Categorized!AP274,Rules!$F$120:$H$122,3,0)</f>
        <v>30</v>
      </c>
      <c r="BA274" s="44">
        <f>VLOOKUP(Categorized!AQ274,Rules!$F$123:$H$124,3,0)</f>
        <v>90</v>
      </c>
      <c r="BB274" s="44">
        <f>VLOOKUP(Categorized!AR274,Rules!$F$125:$H$127,3,0)</f>
        <v>70</v>
      </c>
      <c r="BC274" s="44">
        <f>VLOOKUP(Categorized!AS274,Rules!$F$128:$H$130,3,0)</f>
        <v>30</v>
      </c>
      <c r="BD274" s="43">
        <f>VLOOKUP(Categorized!AT274,Rules!$F$131:$H$133,3,0)</f>
        <v>30</v>
      </c>
      <c r="BE274" s="44">
        <f>VLOOKUP(Categorized!AU274,Rules!$F$134:$H$136,3,0)</f>
        <v>30</v>
      </c>
      <c r="BF274" s="44">
        <f>VLOOKUP(Categorized!AV274,Rules!$F$137:$H$138,3,0)</f>
        <v>30</v>
      </c>
      <c r="BG274" s="44">
        <f>VLOOKUP(Categorized!AW274,Rules!$F$139:$H$141,3,0)</f>
        <v>30</v>
      </c>
      <c r="BH274" s="256">
        <f t="array" ref="BH274">MMULT(AX274:BG274,Rules!$O$48:$O$57)</f>
        <v>40.920245398772998</v>
      </c>
      <c r="BI274" s="43">
        <f>VLOOKUP(Categorized!AX274,Rules!$F$142:$H$143,3,0)</f>
        <v>30</v>
      </c>
      <c r="BJ274" s="43">
        <f>VLOOKUP(Categorized!AY274,Rules!$F$144:$H$145,3,0)</f>
        <v>90</v>
      </c>
      <c r="BK274" s="43">
        <f>VLOOKUP(Categorized!AZ274,Rules!$F$146:$H$147,3,0)</f>
        <v>30</v>
      </c>
      <c r="BL274" s="43">
        <f>VLOOKUP(Categorized!BA274,Rules!$F$148:$H$149,3,0)</f>
        <v>30</v>
      </c>
      <c r="BM274" s="43">
        <f>VLOOKUP(Categorized!BB274,Rules!$F$150:$H$151,3,0)</f>
        <v>30</v>
      </c>
      <c r="BN274" s="43">
        <f>VLOOKUP(Categorized!BC274,Rules!$F$152:$H$153,3,0)</f>
        <v>30</v>
      </c>
      <c r="BO274" s="43">
        <f>VLOOKUP(Categorized!BD274,Rules!$F$154:$H$155,3,0)</f>
        <v>90</v>
      </c>
      <c r="BP274" s="43">
        <f>VLOOKUP(Categorized!BE274,Rules!$F$156:$H$157,3,0)</f>
        <v>30</v>
      </c>
      <c r="BQ274" s="43">
        <f>VLOOKUP(Categorized!BF274,Rules!$F$158:$H$159,3,0)</f>
        <v>30</v>
      </c>
      <c r="BR274" s="43">
        <f>VLOOKUP(Categorized!BG274,Rules!$F$160:$H$161,3,0)</f>
        <v>30</v>
      </c>
      <c r="BS274" s="43">
        <f>VLOOKUP(Categorized!BH274,Rules!$F$162:$H$163,3,0)</f>
        <v>30</v>
      </c>
      <c r="BT274" s="43">
        <f>VLOOKUP(Categorized!BI274,Rules!$F$164:$H$165,3,0)</f>
        <v>90</v>
      </c>
      <c r="BU274" s="43">
        <f>VLOOKUP(Categorized!BJ274,Rules!$F$166:$H$167,3,0)</f>
        <v>90</v>
      </c>
      <c r="BV274" s="43">
        <f>VLOOKUP(Categorized!BK274,Rules!$F$168:$H$169,3,0)</f>
        <v>30</v>
      </c>
      <c r="BW274" s="43">
        <f>VLOOKUP(Categorized!BL274,Rules!$F$170:$H$171,3,0)</f>
        <v>30</v>
      </c>
      <c r="BX274" s="43">
        <f>VLOOKUP(Categorized!BM274,Rules!$F$172:$H$173,3,0)</f>
        <v>30</v>
      </c>
      <c r="BY274" s="43">
        <f>VLOOKUP(Categorized!BN274,Rules!$F$174:$H$175,3,0)</f>
        <v>30</v>
      </c>
      <c r="BZ274" s="43">
        <f>VLOOKUP(Categorized!BO274,Rules!$F$176:$H$177,3,0)</f>
        <v>30</v>
      </c>
      <c r="CA274" s="43">
        <f>VLOOKUP(Categorized!BP274,Rules!$F$178:$H$179,3,0)</f>
        <v>30</v>
      </c>
      <c r="CB274" s="43">
        <f>VLOOKUP(Categorized!BQ274,Rules!$F$180:$H$181,3,0)</f>
        <v>30</v>
      </c>
      <c r="CC274" s="43">
        <f>VLOOKUP(Categorized!BR274,Rules!$F$182:$H$183,3,0)</f>
        <v>30</v>
      </c>
      <c r="CD274" s="255">
        <f t="array" ref="CD274">MMULT(BI274:CC274,Rules!$O$60:$O$80)</f>
        <v>41.345583876704218</v>
      </c>
      <c r="CE274" s="43">
        <f>VLOOKUP(Categorized!BS274,Rules!$F$184:$H$185,3,0)</f>
        <v>30</v>
      </c>
      <c r="CF274" s="43">
        <f>VLOOKUP(Categorized!BT274,Rules!$F$186:$H$187,3,0)</f>
        <v>30</v>
      </c>
      <c r="CG274" s="43">
        <f>VLOOKUP(Categorized!BU274,Rules!$F$188:$H$189,3,0)</f>
        <v>30</v>
      </c>
      <c r="CH274" s="43">
        <f>VLOOKUP(Categorized!BV274,Rules!$F$190:$H$191,3,0)</f>
        <v>90</v>
      </c>
      <c r="CI274" s="43">
        <f>VLOOKUP(Categorized!BW274,Rules!$F$192:$H$193,3,0)</f>
        <v>30</v>
      </c>
      <c r="CJ274" s="255">
        <f t="array" ref="CJ274">MMULT(CE274:CI274,Rules!$O$83:$O$87)</f>
        <v>40.588235294117645</v>
      </c>
      <c r="CK274" s="28">
        <v>0</v>
      </c>
      <c r="CL274" s="46">
        <v>0</v>
      </c>
      <c r="CM274" s="393">
        <v>68.478260869565219</v>
      </c>
      <c r="CN274" s="397">
        <v>5</v>
      </c>
      <c r="CO274" s="397">
        <v>7</v>
      </c>
      <c r="CP274" s="397" t="s">
        <v>58</v>
      </c>
    </row>
    <row r="275" spans="1:94" ht="18.5">
      <c r="A275" s="58">
        <v>2021</v>
      </c>
      <c r="B275" s="39" t="s">
        <v>322</v>
      </c>
      <c r="C275" s="431">
        <v>44373.870286423597</v>
      </c>
      <c r="D275" s="431">
        <v>44375.617712963001</v>
      </c>
      <c r="E275" s="403">
        <v>56264</v>
      </c>
      <c r="F275" s="444">
        <f t="shared" si="25"/>
        <v>0</v>
      </c>
      <c r="G275" s="444">
        <f t="shared" si="26"/>
        <v>0</v>
      </c>
      <c r="H275" s="428">
        <f t="shared" si="27"/>
        <v>1</v>
      </c>
      <c r="I275" s="428">
        <f t="shared" si="28"/>
        <v>0</v>
      </c>
      <c r="J275" s="428">
        <f t="shared" si="29"/>
        <v>0</v>
      </c>
      <c r="K275" s="42">
        <f>VLOOKUP(Categorized!F275,Rules!$F$4:$H$7,3,0)</f>
        <v>80</v>
      </c>
      <c r="L275" s="43">
        <f>VLOOKUP(Categorized!G275,Rules!$F$8:$H$9,3,0)</f>
        <v>90</v>
      </c>
      <c r="M275" s="43">
        <f>VLOOKUP(Categorized!H275,Rules!$F$10:$H$12,3,0)</f>
        <v>60</v>
      </c>
      <c r="N275" s="43">
        <f>VLOOKUP(Categorized!I275,Rules!$F$13:$H$16,3,0)</f>
        <v>70</v>
      </c>
      <c r="O275" s="43">
        <f>VLOOKUP(Categorized!J275,Rules!$F$17:$H$19,3,0)</f>
        <v>90</v>
      </c>
      <c r="P275" s="43">
        <f>VLOOKUP(Categorized!K275,Rules!$F$20:$H$21,3,0)</f>
        <v>60</v>
      </c>
      <c r="Q275" s="43">
        <f>VLOOKUP(Categorized!L275,Rules!$F$22:$H$28,3,0)</f>
        <v>75</v>
      </c>
      <c r="R275" s="43">
        <f>VLOOKUP(Categorized!M275,Rules!$F$29:$H$31,3,0)</f>
        <v>70</v>
      </c>
      <c r="S275" s="255" cm="1">
        <f t="array" ref="S275">MMULT(K275:R275,Rules!$O$4:$O$11)</f>
        <v>74.705882352941188</v>
      </c>
      <c r="T275" s="43">
        <f>VLOOKUP(Categorized!N275,Rules!$F$32:$H$33,3,0)</f>
        <v>90</v>
      </c>
      <c r="U275" s="43">
        <f>VLOOKUP(Categorized!O275,Rules!$F$34:$H$40,3,0)</f>
        <v>80</v>
      </c>
      <c r="V275" s="43">
        <f>VLOOKUP(Categorized!P275,Rules!$F$41:$H$42,3,0)</f>
        <v>90</v>
      </c>
      <c r="W275" s="43">
        <f>VLOOKUP(Categorized!Q275,Rules!$F$43:$H$46,3,0)</f>
        <v>20</v>
      </c>
      <c r="X275" s="43">
        <f>VLOOKUP(Categorized!R275,Rules!$F$47:$H$51,3,0)</f>
        <v>30</v>
      </c>
      <c r="Y275" s="43">
        <f>VLOOKUP(Categorized!S275,Rules!$F$52:$H$56,3,0)</f>
        <v>30</v>
      </c>
      <c r="Z275" s="43">
        <f>VLOOKUP(Categorized!T275,Rules!$F$57:$H$58,3,0)</f>
        <v>80</v>
      </c>
      <c r="AA275" s="255">
        <f t="array" ref="AA275">MMULT(T275:Z275,Rules!$O$14:$O$20)</f>
        <v>58.062283737024217</v>
      </c>
      <c r="AB275" s="43">
        <f>VLOOKUP(Categorized!U275,Rules!$F$59:$H$60,3,0)</f>
        <v>80</v>
      </c>
      <c r="AC275" s="43">
        <f>VLOOKUP(Categorized!V275,Rules!$F$61:$H$62,3,0)</f>
        <v>20</v>
      </c>
      <c r="AD275" s="43">
        <f>VLOOKUP(Categorized!W275,Rules!$F$63:$H$64,3,0)</f>
        <v>80</v>
      </c>
      <c r="AE275" s="43">
        <f>VLOOKUP(Categorized!X275,Rules!$F$65:$H$66,3,0)</f>
        <v>20</v>
      </c>
      <c r="AF275" s="255">
        <f t="array" ref="AF275">MMULT(AB275:AE275,Rules!$O$23:$O$26)</f>
        <v>46.666666666666664</v>
      </c>
      <c r="AG275" s="43">
        <f>VLOOKUP(Categorized!Y275,Rules!$F$67:$H$68,3,0)</f>
        <v>70</v>
      </c>
      <c r="AH275" s="43">
        <f>VLOOKUP(Categorized!Z275,Rules!$F$69:$H$70,3,0)</f>
        <v>80</v>
      </c>
      <c r="AI275" s="43">
        <f>VLOOKUP(Categorized!AA275,Rules!$F$71:$H$72,3,0)</f>
        <v>80</v>
      </c>
      <c r="AJ275" s="43">
        <f>VLOOKUP(Categorized!AB275,Rules!$F$73:$H$74,3,0)</f>
        <v>60</v>
      </c>
      <c r="AK275" s="255">
        <f t="array" ref="AK275">MMULT(AG275:AJ275,Rules!$O$29:$O$32)</f>
        <v>73.174603174603163</v>
      </c>
      <c r="AL275" s="43">
        <f>VLOOKUP(Categorized!AC275,Rules!$F$75:$H$76,3,0)</f>
        <v>80</v>
      </c>
      <c r="AM275" s="43">
        <f>VLOOKUP(Categorized!AD275,Rules!$F$77:$H$78,3,0)</f>
        <v>80</v>
      </c>
      <c r="AN275" s="43">
        <f>VLOOKUP(Categorized!AE275,Rules!$F$79:$H$84,3,0)</f>
        <v>50</v>
      </c>
      <c r="AO275" s="43">
        <f>VLOOKUP(Categorized!AF275,Rules!$F$85:$H$89,3,0)</f>
        <v>50</v>
      </c>
      <c r="AP275" s="43">
        <f>VLOOKUP(Categorized!AG275,Rules!$F$90:$H$92,3,0)</f>
        <v>30</v>
      </c>
      <c r="AQ275" s="43">
        <f>VLOOKUP(Categorized!AH275,Rules!$F$93:$H$96,3,0)</f>
        <v>80</v>
      </c>
      <c r="AR275" s="43">
        <f>VLOOKUP(Categorized!AI275,Rules!$F$97:$H$100,3,0)</f>
        <v>30</v>
      </c>
      <c r="AS275" s="43">
        <f>VLOOKUP(Categorized!AJ275,Rules!$F$101:$H$102,3,0)</f>
        <v>30</v>
      </c>
      <c r="AT275" s="43">
        <f>VLOOKUP(Categorized!AK275,Rules!$F$103:$H$105,3,0)</f>
        <v>95</v>
      </c>
      <c r="AU275" s="43">
        <f>VLOOKUP(Categorized!AL275,Rules!$F$106:$H$109,3,0)</f>
        <v>60</v>
      </c>
      <c r="AV275" s="43">
        <f>VLOOKUP(Categorized!AM275,Rules!$F$110:$H$113,3,0)</f>
        <v>70</v>
      </c>
      <c r="AW275" s="255">
        <f t="array" ref="AW275">MMULT(AL275:AV275,Rules!$O$35:$O$45)</f>
        <v>58.710227272727273</v>
      </c>
      <c r="AX275" s="44">
        <f>VLOOKUP(Categorized!AN275,Rules!$F$114:$H$116,3,0)</f>
        <v>30</v>
      </c>
      <c r="AY275" s="44">
        <f>VLOOKUP(Categorized!AO275,Rules!$F$117:$H$119,3,0)</f>
        <v>30</v>
      </c>
      <c r="AZ275" s="44">
        <f>VLOOKUP(Categorized!AP275,Rules!$F$120:$H$122,3,0)</f>
        <v>90</v>
      </c>
      <c r="BA275" s="44">
        <f>VLOOKUP(Categorized!AQ275,Rules!$F$123:$H$124,3,0)</f>
        <v>30</v>
      </c>
      <c r="BB275" s="44">
        <f>VLOOKUP(Categorized!AR275,Rules!$F$125:$H$127,3,0)</f>
        <v>50</v>
      </c>
      <c r="BC275" s="44">
        <f>VLOOKUP(Categorized!AS275,Rules!$F$128:$H$130,3,0)</f>
        <v>30</v>
      </c>
      <c r="BD275" s="43">
        <f>VLOOKUP(Categorized!AT275,Rules!$F$131:$H$133,3,0)</f>
        <v>30</v>
      </c>
      <c r="BE275" s="44">
        <f>VLOOKUP(Categorized!AU275,Rules!$F$134:$H$136,3,0)</f>
        <v>30</v>
      </c>
      <c r="BF275" s="44">
        <f>VLOOKUP(Categorized!AV275,Rules!$F$137:$H$138,3,0)</f>
        <v>90</v>
      </c>
      <c r="BG275" s="44">
        <f>VLOOKUP(Categorized!AW275,Rules!$F$139:$H$141,3,0)</f>
        <v>30</v>
      </c>
      <c r="BH275" s="256">
        <f t="array" ref="BH275">MMULT(AX275:BG275,Rules!$O$48:$O$57)</f>
        <v>43.815950920245392</v>
      </c>
      <c r="BI275" s="43">
        <f>VLOOKUP(Categorized!AX275,Rules!$F$142:$H$143,3,0)</f>
        <v>30</v>
      </c>
      <c r="BJ275" s="43">
        <f>VLOOKUP(Categorized!AY275,Rules!$F$144:$H$145,3,0)</f>
        <v>30</v>
      </c>
      <c r="BK275" s="43">
        <f>VLOOKUP(Categorized!AZ275,Rules!$F$146:$H$147,3,0)</f>
        <v>30</v>
      </c>
      <c r="BL275" s="43">
        <f>VLOOKUP(Categorized!BA275,Rules!$F$148:$H$149,3,0)</f>
        <v>30</v>
      </c>
      <c r="BM275" s="43">
        <f>VLOOKUP(Categorized!BB275,Rules!$F$150:$H$151,3,0)</f>
        <v>30</v>
      </c>
      <c r="BN275" s="43">
        <f>VLOOKUP(Categorized!BC275,Rules!$F$152:$H$153,3,0)</f>
        <v>30</v>
      </c>
      <c r="BO275" s="43">
        <f>VLOOKUP(Categorized!BD275,Rules!$F$154:$H$155,3,0)</f>
        <v>90</v>
      </c>
      <c r="BP275" s="43">
        <f>VLOOKUP(Categorized!BE275,Rules!$F$156:$H$157,3,0)</f>
        <v>30</v>
      </c>
      <c r="BQ275" s="43">
        <f>VLOOKUP(Categorized!BF275,Rules!$F$158:$H$159,3,0)</f>
        <v>30</v>
      </c>
      <c r="BR275" s="43">
        <f>VLOOKUP(Categorized!BG275,Rules!$F$160:$H$161,3,0)</f>
        <v>30</v>
      </c>
      <c r="BS275" s="43">
        <f>VLOOKUP(Categorized!BH275,Rules!$F$162:$H$163,3,0)</f>
        <v>30</v>
      </c>
      <c r="BT275" s="43">
        <f>VLOOKUP(Categorized!BI275,Rules!$F$164:$H$165,3,0)</f>
        <v>90</v>
      </c>
      <c r="BU275" s="43">
        <f>VLOOKUP(Categorized!BJ275,Rules!$F$166:$H$167,3,0)</f>
        <v>90</v>
      </c>
      <c r="BV275" s="43">
        <f>VLOOKUP(Categorized!BK275,Rules!$F$168:$H$169,3,0)</f>
        <v>30</v>
      </c>
      <c r="BW275" s="43">
        <f>VLOOKUP(Categorized!BL275,Rules!$F$170:$H$171,3,0)</f>
        <v>30</v>
      </c>
      <c r="BX275" s="43">
        <f>VLOOKUP(Categorized!BM275,Rules!$F$172:$H$173,3,0)</f>
        <v>30</v>
      </c>
      <c r="BY275" s="43">
        <f>VLOOKUP(Categorized!BN275,Rules!$F$174:$H$175,3,0)</f>
        <v>30</v>
      </c>
      <c r="BZ275" s="43">
        <f>VLOOKUP(Categorized!BO275,Rules!$F$176:$H$177,3,0)</f>
        <v>30</v>
      </c>
      <c r="CA275" s="43">
        <f>VLOOKUP(Categorized!BP275,Rules!$F$178:$H$179,3,0)</f>
        <v>30</v>
      </c>
      <c r="CB275" s="43">
        <f>VLOOKUP(Categorized!BQ275,Rules!$F$180:$H$181,3,0)</f>
        <v>30</v>
      </c>
      <c r="CC275" s="43">
        <f>VLOOKUP(Categorized!BR275,Rules!$F$182:$H$183,3,0)</f>
        <v>30</v>
      </c>
      <c r="CD275" s="255">
        <f t="array" ref="CD275">MMULT(BI275:CC275,Rules!$O$60:$O$80)</f>
        <v>38.500296384113824</v>
      </c>
      <c r="CE275" s="43">
        <f>VLOOKUP(Categorized!BS275,Rules!$F$184:$H$185,3,0)</f>
        <v>30</v>
      </c>
      <c r="CF275" s="43">
        <f>VLOOKUP(Categorized!BT275,Rules!$F$186:$H$187,3,0)</f>
        <v>30</v>
      </c>
      <c r="CG275" s="43">
        <f>VLOOKUP(Categorized!BU275,Rules!$F$188:$H$189,3,0)</f>
        <v>30</v>
      </c>
      <c r="CH275" s="43">
        <f>VLOOKUP(Categorized!BV275,Rules!$F$190:$H$191,3,0)</f>
        <v>90</v>
      </c>
      <c r="CI275" s="43">
        <f>VLOOKUP(Categorized!BW275,Rules!$F$192:$H$193,3,0)</f>
        <v>30</v>
      </c>
      <c r="CJ275" s="255">
        <f t="array" ref="CJ275">MMULT(CE275:CI275,Rules!$O$83:$O$87)</f>
        <v>40.588235294117645</v>
      </c>
      <c r="CK275" s="28">
        <v>0</v>
      </c>
      <c r="CL275" s="46">
        <v>0</v>
      </c>
      <c r="CM275" s="393">
        <v>83.260869565217391</v>
      </c>
      <c r="CN275" s="397">
        <v>7</v>
      </c>
      <c r="CO275" s="397">
        <v>9</v>
      </c>
      <c r="CP275" s="397" t="s">
        <v>58</v>
      </c>
    </row>
    <row r="276" spans="1:94" ht="18.5">
      <c r="A276" s="58">
        <v>2021</v>
      </c>
      <c r="B276" s="39" t="s">
        <v>323</v>
      </c>
      <c r="C276" s="431">
        <v>44481.593945856497</v>
      </c>
      <c r="D276" s="431">
        <v>44485.467112083301</v>
      </c>
      <c r="E276" s="403">
        <v>59896</v>
      </c>
      <c r="F276" s="444">
        <f t="shared" si="25"/>
        <v>0</v>
      </c>
      <c r="G276" s="444">
        <f t="shared" si="26"/>
        <v>0</v>
      </c>
      <c r="H276" s="428">
        <f t="shared" si="27"/>
        <v>1</v>
      </c>
      <c r="I276" s="428">
        <f t="shared" si="28"/>
        <v>0</v>
      </c>
      <c r="J276" s="428">
        <f t="shared" si="29"/>
        <v>0</v>
      </c>
      <c r="K276" s="42">
        <f>VLOOKUP(Categorized!F276,Rules!$F$4:$H$7,3,0)</f>
        <v>80</v>
      </c>
      <c r="L276" s="43">
        <f>VLOOKUP(Categorized!G276,Rules!$F$8:$H$9,3,0)</f>
        <v>90</v>
      </c>
      <c r="M276" s="43">
        <f>VLOOKUP(Categorized!H276,Rules!$F$10:$H$12,3,0)</f>
        <v>60</v>
      </c>
      <c r="N276" s="43">
        <f>VLOOKUP(Categorized!I276,Rules!$F$13:$H$16,3,0)</f>
        <v>95</v>
      </c>
      <c r="O276" s="43">
        <f>VLOOKUP(Categorized!J276,Rules!$F$17:$H$19,3,0)</f>
        <v>90</v>
      </c>
      <c r="P276" s="43">
        <f>VLOOKUP(Categorized!K276,Rules!$F$20:$H$21,3,0)</f>
        <v>60</v>
      </c>
      <c r="Q276" s="43">
        <f>VLOOKUP(Categorized!L276,Rules!$F$22:$H$28,3,0)</f>
        <v>75</v>
      </c>
      <c r="R276" s="43">
        <f>VLOOKUP(Categorized!M276,Rules!$F$29:$H$31,3,0)</f>
        <v>60</v>
      </c>
      <c r="S276" s="255" cm="1">
        <f t="array" ref="S276">MMULT(K276:R276,Rules!$O$4:$O$11)</f>
        <v>77.016806722689068</v>
      </c>
      <c r="T276" s="43">
        <f>VLOOKUP(Categorized!N276,Rules!$F$32:$H$33,3,0)</f>
        <v>90</v>
      </c>
      <c r="U276" s="43">
        <f>VLOOKUP(Categorized!O276,Rules!$F$34:$H$40,3,0)</f>
        <v>80</v>
      </c>
      <c r="V276" s="43">
        <f>VLOOKUP(Categorized!P276,Rules!$F$41:$H$42,3,0)</f>
        <v>30</v>
      </c>
      <c r="W276" s="43">
        <f>VLOOKUP(Categorized!Q276,Rules!$F$43:$H$46,3,0)</f>
        <v>20</v>
      </c>
      <c r="X276" s="43">
        <f>VLOOKUP(Categorized!R276,Rules!$F$47:$H$51,3,0)</f>
        <v>30</v>
      </c>
      <c r="Y276" s="43">
        <f>VLOOKUP(Categorized!S276,Rules!$F$52:$H$56,3,0)</f>
        <v>30</v>
      </c>
      <c r="Z276" s="43">
        <f>VLOOKUP(Categorized!T276,Rules!$F$57:$H$58,3,0)</f>
        <v>30</v>
      </c>
      <c r="AA276" s="255">
        <f t="array" ref="AA276">MMULT(T276:Z276,Rules!$O$14:$O$20)</f>
        <v>42.750865051903112</v>
      </c>
      <c r="AB276" s="43">
        <f>VLOOKUP(Categorized!U276,Rules!$F$59:$H$60,3,0)</f>
        <v>80</v>
      </c>
      <c r="AC276" s="43">
        <f>VLOOKUP(Categorized!V276,Rules!$F$61:$H$62,3,0)</f>
        <v>20</v>
      </c>
      <c r="AD276" s="43">
        <f>VLOOKUP(Categorized!W276,Rules!$F$63:$H$64,3,0)</f>
        <v>80</v>
      </c>
      <c r="AE276" s="43">
        <f>VLOOKUP(Categorized!X276,Rules!$F$65:$H$66,3,0)</f>
        <v>20</v>
      </c>
      <c r="AF276" s="255">
        <f t="array" ref="AF276">MMULT(AB276:AE276,Rules!$O$23:$O$26)</f>
        <v>46.666666666666664</v>
      </c>
      <c r="AG276" s="43">
        <f>VLOOKUP(Categorized!Y276,Rules!$F$67:$H$68,3,0)</f>
        <v>70</v>
      </c>
      <c r="AH276" s="43">
        <f>VLOOKUP(Categorized!Z276,Rules!$F$69:$H$70,3,0)</f>
        <v>80</v>
      </c>
      <c r="AI276" s="43">
        <f>VLOOKUP(Categorized!AA276,Rules!$F$71:$H$72,3,0)</f>
        <v>30</v>
      </c>
      <c r="AJ276" s="43">
        <f>VLOOKUP(Categorized!AB276,Rules!$F$73:$H$74,3,0)</f>
        <v>30</v>
      </c>
      <c r="AK276" s="255">
        <f t="array" ref="AK276">MMULT(AG276:AJ276,Rules!$O$29:$O$32)</f>
        <v>53.809523809523803</v>
      </c>
      <c r="AL276" s="43">
        <f>VLOOKUP(Categorized!AC276,Rules!$F$75:$H$76,3,0)</f>
        <v>80</v>
      </c>
      <c r="AM276" s="43">
        <f>VLOOKUP(Categorized!AD276,Rules!$F$77:$H$78,3,0)</f>
        <v>80</v>
      </c>
      <c r="AN276" s="43">
        <f>VLOOKUP(Categorized!AE276,Rules!$F$79:$H$84,3,0)</f>
        <v>85</v>
      </c>
      <c r="AO276" s="43">
        <f>VLOOKUP(Categorized!AF276,Rules!$F$85:$H$89,3,0)</f>
        <v>80</v>
      </c>
      <c r="AP276" s="43">
        <f>VLOOKUP(Categorized!AG276,Rules!$F$90:$H$92,3,0)</f>
        <v>30</v>
      </c>
      <c r="AQ276" s="43">
        <f>VLOOKUP(Categorized!AH276,Rules!$F$93:$H$96,3,0)</f>
        <v>80</v>
      </c>
      <c r="AR276" s="43">
        <f>VLOOKUP(Categorized!AI276,Rules!$F$97:$H$100,3,0)</f>
        <v>80</v>
      </c>
      <c r="AS276" s="43">
        <f>VLOOKUP(Categorized!AJ276,Rules!$F$101:$H$102,3,0)</f>
        <v>30</v>
      </c>
      <c r="AT276" s="43">
        <f>VLOOKUP(Categorized!AK276,Rules!$F$103:$H$105,3,0)</f>
        <v>50</v>
      </c>
      <c r="AU276" s="43">
        <f>VLOOKUP(Categorized!AL276,Rules!$F$106:$H$109,3,0)</f>
        <v>40</v>
      </c>
      <c r="AV276" s="43">
        <f>VLOOKUP(Categorized!AM276,Rules!$F$110:$H$113,3,0)</f>
        <v>70</v>
      </c>
      <c r="AW276" s="255">
        <f t="array" ref="AW276">MMULT(AL276:AV276,Rules!$O$35:$O$45)</f>
        <v>64.10227272727272</v>
      </c>
      <c r="AX276" s="44">
        <f>VLOOKUP(Categorized!AN276,Rules!$F$114:$H$116,3,0)</f>
        <v>30</v>
      </c>
      <c r="AY276" s="44">
        <f>VLOOKUP(Categorized!AO276,Rules!$F$117:$H$119,3,0)</f>
        <v>30</v>
      </c>
      <c r="AZ276" s="44">
        <f>VLOOKUP(Categorized!AP276,Rules!$F$120:$H$122,3,0)</f>
        <v>30</v>
      </c>
      <c r="BA276" s="44">
        <f>VLOOKUP(Categorized!AQ276,Rules!$F$123:$H$124,3,0)</f>
        <v>30</v>
      </c>
      <c r="BB276" s="44">
        <f>VLOOKUP(Categorized!AR276,Rules!$F$125:$H$127,3,0)</f>
        <v>70</v>
      </c>
      <c r="BC276" s="44">
        <f>VLOOKUP(Categorized!AS276,Rules!$F$128:$H$130,3,0)</f>
        <v>90</v>
      </c>
      <c r="BD276" s="43">
        <f>VLOOKUP(Categorized!AT276,Rules!$F$131:$H$133,3,0)</f>
        <v>70</v>
      </c>
      <c r="BE276" s="44">
        <f>VLOOKUP(Categorized!AU276,Rules!$F$134:$H$136,3,0)</f>
        <v>70</v>
      </c>
      <c r="BF276" s="44">
        <f>VLOOKUP(Categorized!AV276,Rules!$F$137:$H$138,3,0)</f>
        <v>90</v>
      </c>
      <c r="BG276" s="44">
        <f>VLOOKUP(Categorized!AW276,Rules!$F$139:$H$141,3,0)</f>
        <v>45</v>
      </c>
      <c r="BH276" s="256">
        <f t="array" ref="BH276">MMULT(AX276:BG276,Rules!$O$48:$O$57)</f>
        <v>56.380368098159508</v>
      </c>
      <c r="BI276" s="43">
        <f>VLOOKUP(Categorized!AX276,Rules!$F$142:$H$143,3,0)</f>
        <v>30</v>
      </c>
      <c r="BJ276" s="43">
        <f>VLOOKUP(Categorized!AY276,Rules!$F$144:$H$145,3,0)</f>
        <v>30</v>
      </c>
      <c r="BK276" s="43">
        <f>VLOOKUP(Categorized!AZ276,Rules!$F$146:$H$147,3,0)</f>
        <v>30</v>
      </c>
      <c r="BL276" s="43">
        <f>VLOOKUP(Categorized!BA276,Rules!$F$148:$H$149,3,0)</f>
        <v>30</v>
      </c>
      <c r="BM276" s="43">
        <f>VLOOKUP(Categorized!BB276,Rules!$F$150:$H$151,3,0)</f>
        <v>30</v>
      </c>
      <c r="BN276" s="43">
        <f>VLOOKUP(Categorized!BC276,Rules!$F$152:$H$153,3,0)</f>
        <v>30</v>
      </c>
      <c r="BO276" s="43">
        <f>VLOOKUP(Categorized!BD276,Rules!$F$154:$H$155,3,0)</f>
        <v>90</v>
      </c>
      <c r="BP276" s="43">
        <f>VLOOKUP(Categorized!BE276,Rules!$F$156:$H$157,3,0)</f>
        <v>30</v>
      </c>
      <c r="BQ276" s="43">
        <f>VLOOKUP(Categorized!BF276,Rules!$F$158:$H$159,3,0)</f>
        <v>30</v>
      </c>
      <c r="BR276" s="43">
        <f>VLOOKUP(Categorized!BG276,Rules!$F$160:$H$161,3,0)</f>
        <v>30</v>
      </c>
      <c r="BS276" s="43">
        <f>VLOOKUP(Categorized!BH276,Rules!$F$162:$H$163,3,0)</f>
        <v>90</v>
      </c>
      <c r="BT276" s="43">
        <f>VLOOKUP(Categorized!BI276,Rules!$F$164:$H$165,3,0)</f>
        <v>30</v>
      </c>
      <c r="BU276" s="43">
        <f>VLOOKUP(Categorized!BJ276,Rules!$F$166:$H$167,3,0)</f>
        <v>90</v>
      </c>
      <c r="BV276" s="43">
        <f>VLOOKUP(Categorized!BK276,Rules!$F$168:$H$169,3,0)</f>
        <v>30</v>
      </c>
      <c r="BW276" s="43">
        <f>VLOOKUP(Categorized!BL276,Rules!$F$170:$H$171,3,0)</f>
        <v>30</v>
      </c>
      <c r="BX276" s="43">
        <f>VLOOKUP(Categorized!BM276,Rules!$F$172:$H$173,3,0)</f>
        <v>30</v>
      </c>
      <c r="BY276" s="43">
        <f>VLOOKUP(Categorized!BN276,Rules!$F$174:$H$175,3,0)</f>
        <v>30</v>
      </c>
      <c r="BZ276" s="43">
        <f>VLOOKUP(Categorized!BO276,Rules!$F$176:$H$177,3,0)</f>
        <v>95</v>
      </c>
      <c r="CA276" s="43">
        <f>VLOOKUP(Categorized!BP276,Rules!$F$178:$H$179,3,0)</f>
        <v>30</v>
      </c>
      <c r="CB276" s="43">
        <f>VLOOKUP(Categorized!BQ276,Rules!$F$180:$H$181,3,0)</f>
        <v>30</v>
      </c>
      <c r="CC276" s="43">
        <f>VLOOKUP(Categorized!BR276,Rules!$F$182:$H$183,3,0)</f>
        <v>30</v>
      </c>
      <c r="CD276" s="255">
        <f t="array" ref="CD276">MMULT(BI276:CC276,Rules!$O$60:$O$80)</f>
        <v>42.79490219324245</v>
      </c>
      <c r="CE276" s="43">
        <f>VLOOKUP(Categorized!BS276,Rules!$F$184:$H$185,3,0)</f>
        <v>30</v>
      </c>
      <c r="CF276" s="43">
        <f>VLOOKUP(Categorized!BT276,Rules!$F$186:$H$187,3,0)</f>
        <v>90</v>
      </c>
      <c r="CG276" s="43">
        <f>VLOOKUP(Categorized!BU276,Rules!$F$188:$H$189,3,0)</f>
        <v>30</v>
      </c>
      <c r="CH276" s="43">
        <f>VLOOKUP(Categorized!BV276,Rules!$F$190:$H$191,3,0)</f>
        <v>90</v>
      </c>
      <c r="CI276" s="43">
        <f>VLOOKUP(Categorized!BW276,Rules!$F$192:$H$193,3,0)</f>
        <v>30</v>
      </c>
      <c r="CJ276" s="255">
        <f t="array" ref="CJ276">MMULT(CE276:CI276,Rules!$O$83:$O$87)</f>
        <v>54</v>
      </c>
      <c r="CK276" s="28">
        <v>0</v>
      </c>
      <c r="CL276" s="46">
        <v>0</v>
      </c>
      <c r="CM276" s="393">
        <v>68.260869565217391</v>
      </c>
      <c r="CN276" s="397">
        <v>5</v>
      </c>
      <c r="CO276" s="397">
        <v>7</v>
      </c>
      <c r="CP276" s="397" t="s">
        <v>58</v>
      </c>
    </row>
    <row r="277" spans="1:94" ht="18.5">
      <c r="A277" s="58">
        <v>2021</v>
      </c>
      <c r="B277" s="39" t="s">
        <v>324</v>
      </c>
      <c r="C277" s="431">
        <v>44306.912874895803</v>
      </c>
      <c r="D277" s="431">
        <v>44314.453807951402</v>
      </c>
      <c r="E277" s="403">
        <v>52439</v>
      </c>
      <c r="F277" s="444">
        <f t="shared" si="25"/>
        <v>0</v>
      </c>
      <c r="G277" s="444">
        <f t="shared" si="26"/>
        <v>0</v>
      </c>
      <c r="H277" s="428">
        <f t="shared" si="27"/>
        <v>1</v>
      </c>
      <c r="I277" s="428">
        <f t="shared" si="28"/>
        <v>0</v>
      </c>
      <c r="J277" s="428">
        <f t="shared" si="29"/>
        <v>0</v>
      </c>
      <c r="K277" s="42">
        <f>VLOOKUP(Categorized!F277,Rules!$F$4:$H$7,3,0)</f>
        <v>90</v>
      </c>
      <c r="L277" s="43">
        <f>VLOOKUP(Categorized!G277,Rules!$F$8:$H$9,3,0)</f>
        <v>90</v>
      </c>
      <c r="M277" s="43">
        <f>VLOOKUP(Categorized!H277,Rules!$F$10:$H$12,3,0)</f>
        <v>60</v>
      </c>
      <c r="N277" s="43">
        <f>VLOOKUP(Categorized!I277,Rules!$F$13:$H$16,3,0)</f>
        <v>95</v>
      </c>
      <c r="O277" s="43">
        <f>VLOOKUP(Categorized!J277,Rules!$F$17:$H$19,3,0)</f>
        <v>90</v>
      </c>
      <c r="P277" s="43">
        <f>VLOOKUP(Categorized!K277,Rules!$F$20:$H$21,3,0)</f>
        <v>60</v>
      </c>
      <c r="Q277" s="43">
        <f>VLOOKUP(Categorized!L277,Rules!$F$22:$H$28,3,0)</f>
        <v>70</v>
      </c>
      <c r="R277" s="43">
        <f>VLOOKUP(Categorized!M277,Rules!$F$29:$H$31,3,0)</f>
        <v>70</v>
      </c>
      <c r="S277" s="255" cm="1">
        <f t="array" ref="S277">MMULT(K277:R277,Rules!$O$4:$O$11)</f>
        <v>78.949579831932766</v>
      </c>
      <c r="T277" s="43">
        <f>VLOOKUP(Categorized!N277,Rules!$F$32:$H$33,3,0)</f>
        <v>60</v>
      </c>
      <c r="U277" s="43">
        <f>VLOOKUP(Categorized!O277,Rules!$F$34:$H$40,3,0)</f>
        <v>50</v>
      </c>
      <c r="V277" s="43">
        <f>VLOOKUP(Categorized!P277,Rules!$F$41:$H$42,3,0)</f>
        <v>90</v>
      </c>
      <c r="W277" s="43">
        <f>VLOOKUP(Categorized!Q277,Rules!$F$43:$H$46,3,0)</f>
        <v>70</v>
      </c>
      <c r="X277" s="43">
        <f>VLOOKUP(Categorized!R277,Rules!$F$47:$H$51,3,0)</f>
        <v>30</v>
      </c>
      <c r="Y277" s="43">
        <f>VLOOKUP(Categorized!S277,Rules!$F$52:$H$56,3,0)</f>
        <v>30</v>
      </c>
      <c r="Z277" s="43">
        <f>VLOOKUP(Categorized!T277,Rules!$F$57:$H$58,3,0)</f>
        <v>80</v>
      </c>
      <c r="AA277" s="255">
        <f t="array" ref="AA277">MMULT(T277:Z277,Rules!$O$14:$O$20)</f>
        <v>57.456747404844286</v>
      </c>
      <c r="AB277" s="43">
        <f>VLOOKUP(Categorized!U277,Rules!$F$59:$H$60,3,0)</f>
        <v>80</v>
      </c>
      <c r="AC277" s="43">
        <f>VLOOKUP(Categorized!V277,Rules!$F$61:$H$62,3,0)</f>
        <v>20</v>
      </c>
      <c r="AD277" s="43">
        <f>VLOOKUP(Categorized!W277,Rules!$F$63:$H$64,3,0)</f>
        <v>80</v>
      </c>
      <c r="AE277" s="43">
        <f>VLOOKUP(Categorized!X277,Rules!$F$65:$H$66,3,0)</f>
        <v>20</v>
      </c>
      <c r="AF277" s="255">
        <f t="array" ref="AF277">MMULT(AB277:AE277,Rules!$O$23:$O$26)</f>
        <v>46.666666666666664</v>
      </c>
      <c r="AG277" s="43">
        <f>VLOOKUP(Categorized!Y277,Rules!$F$67:$H$68,3,0)</f>
        <v>30</v>
      </c>
      <c r="AH277" s="43">
        <f>VLOOKUP(Categorized!Z277,Rules!$F$69:$H$70,3,0)</f>
        <v>30</v>
      </c>
      <c r="AI277" s="43">
        <f>VLOOKUP(Categorized!AA277,Rules!$F$71:$H$72,3,0)</f>
        <v>30</v>
      </c>
      <c r="AJ277" s="43">
        <f>VLOOKUP(Categorized!AB277,Rules!$F$73:$H$74,3,0)</f>
        <v>30</v>
      </c>
      <c r="AK277" s="255">
        <f t="array" ref="AK277">MMULT(AG277:AJ277,Rules!$O$29:$O$32)</f>
        <v>30</v>
      </c>
      <c r="AL277" s="43">
        <f>VLOOKUP(Categorized!AC277,Rules!$F$75:$H$76,3,0)</f>
        <v>80</v>
      </c>
      <c r="AM277" s="43">
        <f>VLOOKUP(Categorized!AD277,Rules!$F$77:$H$78,3,0)</f>
        <v>50</v>
      </c>
      <c r="AN277" s="43">
        <f>VLOOKUP(Categorized!AE277,Rules!$F$79:$H$84,3,0)</f>
        <v>80</v>
      </c>
      <c r="AO277" s="43">
        <f>VLOOKUP(Categorized!AF277,Rules!$F$85:$H$89,3,0)</f>
        <v>30</v>
      </c>
      <c r="AP277" s="43">
        <f>VLOOKUP(Categorized!AG277,Rules!$F$90:$H$92,3,0)</f>
        <v>30</v>
      </c>
      <c r="AQ277" s="43">
        <f>VLOOKUP(Categorized!AH277,Rules!$F$93:$H$96,3,0)</f>
        <v>30</v>
      </c>
      <c r="AR277" s="43">
        <f>VLOOKUP(Categorized!AI277,Rules!$F$97:$H$100,3,0)</f>
        <v>30</v>
      </c>
      <c r="AS277" s="43">
        <f>VLOOKUP(Categorized!AJ277,Rules!$F$101:$H$102,3,0)</f>
        <v>30</v>
      </c>
      <c r="AT277" s="43">
        <f>VLOOKUP(Categorized!AK277,Rules!$F$103:$H$105,3,0)</f>
        <v>95</v>
      </c>
      <c r="AU277" s="43">
        <f>VLOOKUP(Categorized!AL277,Rules!$F$106:$H$109,3,0)</f>
        <v>60</v>
      </c>
      <c r="AV277" s="43">
        <f>VLOOKUP(Categorized!AM277,Rules!$F$110:$H$113,3,0)</f>
        <v>30</v>
      </c>
      <c r="AW277" s="255">
        <f t="array" ref="AW277">MMULT(AL277:AV277,Rules!$O$35:$O$45)</f>
        <v>49.857954545454547</v>
      </c>
      <c r="AX277" s="44">
        <f>VLOOKUP(Categorized!AN277,Rules!$F$114:$H$116,3,0)</f>
        <v>90</v>
      </c>
      <c r="AY277" s="44">
        <f>VLOOKUP(Categorized!AO277,Rules!$F$117:$H$119,3,0)</f>
        <v>90</v>
      </c>
      <c r="AZ277" s="44">
        <f>VLOOKUP(Categorized!AP277,Rules!$F$120:$H$122,3,0)</f>
        <v>90</v>
      </c>
      <c r="BA277" s="44">
        <f>VLOOKUP(Categorized!AQ277,Rules!$F$123:$H$124,3,0)</f>
        <v>90</v>
      </c>
      <c r="BB277" s="44">
        <f>VLOOKUP(Categorized!AR277,Rules!$F$125:$H$127,3,0)</f>
        <v>70</v>
      </c>
      <c r="BC277" s="44">
        <f>VLOOKUP(Categorized!AS277,Rules!$F$128:$H$130,3,0)</f>
        <v>90</v>
      </c>
      <c r="BD277" s="43">
        <f>VLOOKUP(Categorized!AT277,Rules!$F$131:$H$133,3,0)</f>
        <v>70</v>
      </c>
      <c r="BE277" s="44">
        <f>VLOOKUP(Categorized!AU277,Rules!$F$134:$H$136,3,0)</f>
        <v>70</v>
      </c>
      <c r="BF277" s="44">
        <f>VLOOKUP(Categorized!AV277,Rules!$F$137:$H$138,3,0)</f>
        <v>90</v>
      </c>
      <c r="BG277" s="44">
        <f>VLOOKUP(Categorized!AW277,Rules!$F$139:$H$141,3,0)</f>
        <v>45</v>
      </c>
      <c r="BH277" s="256">
        <f t="array" ref="BH277">MMULT(AX277:BG277,Rules!$O$48:$O$57)</f>
        <v>79.276073619631902</v>
      </c>
      <c r="BI277" s="43">
        <f>VLOOKUP(Categorized!AX277,Rules!$F$142:$H$143,3,0)</f>
        <v>80</v>
      </c>
      <c r="BJ277" s="43">
        <f>VLOOKUP(Categorized!AY277,Rules!$F$144:$H$145,3,0)</f>
        <v>90</v>
      </c>
      <c r="BK277" s="43">
        <f>VLOOKUP(Categorized!AZ277,Rules!$F$146:$H$147,3,0)</f>
        <v>30</v>
      </c>
      <c r="BL277" s="43">
        <f>VLOOKUP(Categorized!BA277,Rules!$F$148:$H$149,3,0)</f>
        <v>30</v>
      </c>
      <c r="BM277" s="43">
        <f>VLOOKUP(Categorized!BB277,Rules!$F$150:$H$151,3,0)</f>
        <v>30</v>
      </c>
      <c r="BN277" s="43">
        <f>VLOOKUP(Categorized!BC277,Rules!$F$152:$H$153,3,0)</f>
        <v>30</v>
      </c>
      <c r="BO277" s="43">
        <f>VLOOKUP(Categorized!BD277,Rules!$F$154:$H$155,3,0)</f>
        <v>30</v>
      </c>
      <c r="BP277" s="43">
        <f>VLOOKUP(Categorized!BE277,Rules!$F$156:$H$157,3,0)</f>
        <v>30</v>
      </c>
      <c r="BQ277" s="43">
        <f>VLOOKUP(Categorized!BF277,Rules!$F$158:$H$159,3,0)</f>
        <v>30</v>
      </c>
      <c r="BR277" s="43">
        <f>VLOOKUP(Categorized!BG277,Rules!$F$160:$H$161,3,0)</f>
        <v>30</v>
      </c>
      <c r="BS277" s="43">
        <f>VLOOKUP(Categorized!BH277,Rules!$F$162:$H$163,3,0)</f>
        <v>90</v>
      </c>
      <c r="BT277" s="43">
        <f>VLOOKUP(Categorized!BI277,Rules!$F$164:$H$165,3,0)</f>
        <v>30</v>
      </c>
      <c r="BU277" s="43">
        <f>VLOOKUP(Categorized!BJ277,Rules!$F$166:$H$167,3,0)</f>
        <v>30</v>
      </c>
      <c r="BV277" s="43">
        <f>VLOOKUP(Categorized!BK277,Rules!$F$168:$H$169,3,0)</f>
        <v>30</v>
      </c>
      <c r="BW277" s="43">
        <f>VLOOKUP(Categorized!BL277,Rules!$F$170:$H$171,3,0)</f>
        <v>30</v>
      </c>
      <c r="BX277" s="43">
        <f>VLOOKUP(Categorized!BM277,Rules!$F$172:$H$173,3,0)</f>
        <v>30</v>
      </c>
      <c r="BY277" s="43">
        <f>VLOOKUP(Categorized!BN277,Rules!$F$174:$H$175,3,0)</f>
        <v>30</v>
      </c>
      <c r="BZ277" s="43">
        <f>VLOOKUP(Categorized!BO277,Rules!$F$176:$H$177,3,0)</f>
        <v>30</v>
      </c>
      <c r="CA277" s="43">
        <f>VLOOKUP(Categorized!BP277,Rules!$F$178:$H$179,3,0)</f>
        <v>30</v>
      </c>
      <c r="CB277" s="43">
        <f>VLOOKUP(Categorized!BQ277,Rules!$F$180:$H$181,3,0)</f>
        <v>30</v>
      </c>
      <c r="CC277" s="43">
        <f>VLOOKUP(Categorized!BR277,Rules!$F$182:$H$183,3,0)</f>
        <v>30</v>
      </c>
      <c r="CD277" s="255">
        <f t="array" ref="CD277">MMULT(BI277:CC277,Rules!$O$60:$O$80)</f>
        <v>38.713692946058096</v>
      </c>
      <c r="CE277" s="43">
        <f>VLOOKUP(Categorized!BS277,Rules!$F$184:$H$185,3,0)</f>
        <v>30</v>
      </c>
      <c r="CF277" s="43">
        <f>VLOOKUP(Categorized!BT277,Rules!$F$186:$H$187,3,0)</f>
        <v>30</v>
      </c>
      <c r="CG277" s="43">
        <f>VLOOKUP(Categorized!BU277,Rules!$F$188:$H$189,3,0)</f>
        <v>30</v>
      </c>
      <c r="CH277" s="43">
        <f>VLOOKUP(Categorized!BV277,Rules!$F$190:$H$191,3,0)</f>
        <v>30</v>
      </c>
      <c r="CI277" s="43">
        <f>VLOOKUP(Categorized!BW277,Rules!$F$192:$H$193,3,0)</f>
        <v>30</v>
      </c>
      <c r="CJ277" s="255">
        <f t="array" ref="CJ277">MMULT(CE277:CI277,Rules!$O$83:$O$87)</f>
        <v>30</v>
      </c>
      <c r="CK277" s="24">
        <v>0</v>
      </c>
      <c r="CL277" s="46">
        <v>0</v>
      </c>
      <c r="CM277" s="393">
        <v>66.739130434782609</v>
      </c>
      <c r="CN277" s="397">
        <v>5</v>
      </c>
      <c r="CO277" s="397">
        <v>7</v>
      </c>
      <c r="CP277" s="397" t="s">
        <v>58</v>
      </c>
    </row>
    <row r="278" spans="1:94" ht="18.5">
      <c r="A278" s="58">
        <v>2021</v>
      </c>
      <c r="B278" s="39" t="s">
        <v>325</v>
      </c>
      <c r="C278" s="431">
        <v>44461.504659432903</v>
      </c>
      <c r="D278" s="431">
        <v>44466.495771006899</v>
      </c>
      <c r="E278" s="405">
        <v>21128</v>
      </c>
      <c r="F278" s="444">
        <f t="shared" si="25"/>
        <v>0</v>
      </c>
      <c r="G278" s="444">
        <f t="shared" si="26"/>
        <v>0</v>
      </c>
      <c r="H278" s="428">
        <f t="shared" si="27"/>
        <v>1</v>
      </c>
      <c r="I278" s="428">
        <f t="shared" si="28"/>
        <v>0</v>
      </c>
      <c r="J278" s="428">
        <f t="shared" si="29"/>
        <v>0</v>
      </c>
      <c r="K278" s="42">
        <f>VLOOKUP(Categorized!F278,Rules!$F$4:$H$7,3,0)</f>
        <v>90</v>
      </c>
      <c r="L278" s="43">
        <f>VLOOKUP(Categorized!G278,Rules!$F$8:$H$9,3,0)</f>
        <v>60</v>
      </c>
      <c r="M278" s="43">
        <f>VLOOKUP(Categorized!H278,Rules!$F$10:$H$12,3,0)</f>
        <v>60</v>
      </c>
      <c r="N278" s="43">
        <f>VLOOKUP(Categorized!I278,Rules!$F$13:$H$16,3,0)</f>
        <v>95</v>
      </c>
      <c r="O278" s="43">
        <f>VLOOKUP(Categorized!J278,Rules!$F$17:$H$19,3,0)</f>
        <v>90</v>
      </c>
      <c r="P278" s="43">
        <f>VLOOKUP(Categorized!K278,Rules!$F$20:$H$21,3,0)</f>
        <v>60</v>
      </c>
      <c r="Q278" s="43">
        <f>VLOOKUP(Categorized!L278,Rules!$F$22:$H$28,3,0)</f>
        <v>75</v>
      </c>
      <c r="R278" s="43">
        <f>VLOOKUP(Categorized!M278,Rules!$F$29:$H$31,3,0)</f>
        <v>60</v>
      </c>
      <c r="S278" s="255" cm="1">
        <f t="array" ref="S278">MMULT(K278:R278,Rules!$O$4:$O$11)</f>
        <v>73.739495798319325</v>
      </c>
      <c r="T278" s="43">
        <f>VLOOKUP(Categorized!N278,Rules!$F$32:$H$33,3,0)</f>
        <v>90</v>
      </c>
      <c r="U278" s="43">
        <f>VLOOKUP(Categorized!O278,Rules!$F$34:$H$40,3,0)</f>
        <v>90</v>
      </c>
      <c r="V278" s="43">
        <f>VLOOKUP(Categorized!P278,Rules!$F$41:$H$42,3,0)</f>
        <v>90</v>
      </c>
      <c r="W278" s="43">
        <f>VLOOKUP(Categorized!Q278,Rules!$F$43:$H$46,3,0)</f>
        <v>50</v>
      </c>
      <c r="X278" s="43">
        <f>VLOOKUP(Categorized!R278,Rules!$F$47:$H$51,3,0)</f>
        <v>30</v>
      </c>
      <c r="Y278" s="43">
        <f>VLOOKUP(Categorized!S278,Rules!$F$52:$H$56,3,0)</f>
        <v>30</v>
      </c>
      <c r="Z278" s="43">
        <f>VLOOKUP(Categorized!T278,Rules!$F$57:$H$58,3,0)</f>
        <v>30</v>
      </c>
      <c r="AA278" s="255">
        <f t="array" ref="AA278">MMULT(T278:Z278,Rules!$O$14:$O$20)</f>
        <v>57.266435986159173</v>
      </c>
      <c r="AB278" s="43">
        <f>VLOOKUP(Categorized!U278,Rules!$F$59:$H$60,3,0)</f>
        <v>20</v>
      </c>
      <c r="AC278" s="43">
        <f>VLOOKUP(Categorized!V278,Rules!$F$61:$H$62,3,0)</f>
        <v>20</v>
      </c>
      <c r="AD278" s="43">
        <f>VLOOKUP(Categorized!W278,Rules!$F$63:$H$64,3,0)</f>
        <v>80</v>
      </c>
      <c r="AE278" s="43">
        <f>VLOOKUP(Categorized!X278,Rules!$F$65:$H$66,3,0)</f>
        <v>20</v>
      </c>
      <c r="AF278" s="255">
        <f t="array" ref="AF278">MMULT(AB278:AE278,Rules!$O$23:$O$26)</f>
        <v>26.666666666666664</v>
      </c>
      <c r="AG278" s="43">
        <f>VLOOKUP(Categorized!Y278,Rules!$F$67:$H$68,3,0)</f>
        <v>70</v>
      </c>
      <c r="AH278" s="43">
        <f>VLOOKUP(Categorized!Z278,Rules!$F$69:$H$70,3,0)</f>
        <v>80</v>
      </c>
      <c r="AI278" s="43">
        <f>VLOOKUP(Categorized!AA278,Rules!$F$71:$H$72,3,0)</f>
        <v>80</v>
      </c>
      <c r="AJ278" s="43">
        <f>VLOOKUP(Categorized!AB278,Rules!$F$73:$H$74,3,0)</f>
        <v>60</v>
      </c>
      <c r="AK278" s="255">
        <f t="array" ref="AK278">MMULT(AG278:AJ278,Rules!$O$29:$O$32)</f>
        <v>73.174603174603163</v>
      </c>
      <c r="AL278" s="43">
        <f>VLOOKUP(Categorized!AC278,Rules!$F$75:$H$76,3,0)</f>
        <v>80</v>
      </c>
      <c r="AM278" s="43">
        <f>VLOOKUP(Categorized!AD278,Rules!$F$77:$H$78,3,0)</f>
        <v>50</v>
      </c>
      <c r="AN278" s="43">
        <f>VLOOKUP(Categorized!AE278,Rules!$F$79:$H$84,3,0)</f>
        <v>30</v>
      </c>
      <c r="AO278" s="43">
        <f>VLOOKUP(Categorized!AF278,Rules!$F$85:$H$89,3,0)</f>
        <v>30</v>
      </c>
      <c r="AP278" s="43">
        <f>VLOOKUP(Categorized!AG278,Rules!$F$90:$H$92,3,0)</f>
        <v>30</v>
      </c>
      <c r="AQ278" s="43">
        <f>VLOOKUP(Categorized!AH278,Rules!$F$93:$H$96,3,0)</f>
        <v>30</v>
      </c>
      <c r="AR278" s="43">
        <f>VLOOKUP(Categorized!AI278,Rules!$F$97:$H$100,3,0)</f>
        <v>50</v>
      </c>
      <c r="AS278" s="43">
        <f>VLOOKUP(Categorized!AJ278,Rules!$F$101:$H$102,3,0)</f>
        <v>30</v>
      </c>
      <c r="AT278" s="43">
        <f>VLOOKUP(Categorized!AK278,Rules!$F$103:$H$105,3,0)</f>
        <v>50</v>
      </c>
      <c r="AU278" s="43">
        <f>VLOOKUP(Categorized!AL278,Rules!$F$106:$H$109,3,0)</f>
        <v>60</v>
      </c>
      <c r="AV278" s="43">
        <f>VLOOKUP(Categorized!AM278,Rules!$F$110:$H$113,3,0)</f>
        <v>30</v>
      </c>
      <c r="AW278" s="255">
        <f t="array" ref="AW278">MMULT(AL278:AV278,Rules!$O$35:$O$45)</f>
        <v>42.61363636363636</v>
      </c>
      <c r="AX278" s="44">
        <f>VLOOKUP(Categorized!AN278,Rules!$F$114:$H$116,3,0)</f>
        <v>30</v>
      </c>
      <c r="AY278" s="44">
        <f>VLOOKUP(Categorized!AO278,Rules!$F$117:$H$119,3,0)</f>
        <v>30</v>
      </c>
      <c r="AZ278" s="44">
        <f>VLOOKUP(Categorized!AP278,Rules!$F$120:$H$122,3,0)</f>
        <v>30</v>
      </c>
      <c r="BA278" s="44">
        <f>VLOOKUP(Categorized!AQ278,Rules!$F$123:$H$124,3,0)</f>
        <v>30</v>
      </c>
      <c r="BB278" s="44">
        <f>VLOOKUP(Categorized!AR278,Rules!$F$125:$H$127,3,0)</f>
        <v>50</v>
      </c>
      <c r="BC278" s="44">
        <f>VLOOKUP(Categorized!AS278,Rules!$F$128:$H$130,3,0)</f>
        <v>30</v>
      </c>
      <c r="BD278" s="43">
        <f>VLOOKUP(Categorized!AT278,Rules!$F$131:$H$133,3,0)</f>
        <v>30</v>
      </c>
      <c r="BE278" s="44">
        <f>VLOOKUP(Categorized!AU278,Rules!$F$134:$H$136,3,0)</f>
        <v>30</v>
      </c>
      <c r="BF278" s="44">
        <f>VLOOKUP(Categorized!AV278,Rules!$F$137:$H$138,3,0)</f>
        <v>30</v>
      </c>
      <c r="BG278" s="44">
        <f>VLOOKUP(Categorized!AW278,Rules!$F$139:$H$141,3,0)</f>
        <v>30</v>
      </c>
      <c r="BH278" s="256">
        <f t="array" ref="BH278">MMULT(AX278:BG278,Rules!$O$48:$O$57)</f>
        <v>32.036809815950917</v>
      </c>
      <c r="BI278" s="43">
        <f>VLOOKUP(Categorized!AX278,Rules!$F$142:$H$143,3,0)</f>
        <v>30</v>
      </c>
      <c r="BJ278" s="43">
        <f>VLOOKUP(Categorized!AY278,Rules!$F$144:$H$145,3,0)</f>
        <v>90</v>
      </c>
      <c r="BK278" s="43">
        <f>VLOOKUP(Categorized!AZ278,Rules!$F$146:$H$147,3,0)</f>
        <v>30</v>
      </c>
      <c r="BL278" s="43">
        <f>VLOOKUP(Categorized!BA278,Rules!$F$148:$H$149,3,0)</f>
        <v>30</v>
      </c>
      <c r="BM278" s="43">
        <f>VLOOKUP(Categorized!BB278,Rules!$F$150:$H$151,3,0)</f>
        <v>90</v>
      </c>
      <c r="BN278" s="43">
        <f>VLOOKUP(Categorized!BC278,Rules!$F$152:$H$153,3,0)</f>
        <v>30</v>
      </c>
      <c r="BO278" s="43">
        <f>VLOOKUP(Categorized!BD278,Rules!$F$154:$H$155,3,0)</f>
        <v>90</v>
      </c>
      <c r="BP278" s="43">
        <f>VLOOKUP(Categorized!BE278,Rules!$F$156:$H$157,3,0)</f>
        <v>30</v>
      </c>
      <c r="BQ278" s="43">
        <f>VLOOKUP(Categorized!BF278,Rules!$F$158:$H$159,3,0)</f>
        <v>30</v>
      </c>
      <c r="BR278" s="43">
        <f>VLOOKUP(Categorized!BG278,Rules!$F$160:$H$161,3,0)</f>
        <v>30</v>
      </c>
      <c r="BS278" s="43">
        <f>VLOOKUP(Categorized!BH278,Rules!$F$162:$H$163,3,0)</f>
        <v>30</v>
      </c>
      <c r="BT278" s="43">
        <f>VLOOKUP(Categorized!BI278,Rules!$F$164:$H$165,3,0)</f>
        <v>90</v>
      </c>
      <c r="BU278" s="43">
        <f>VLOOKUP(Categorized!BJ278,Rules!$F$166:$H$167,3,0)</f>
        <v>90</v>
      </c>
      <c r="BV278" s="43">
        <f>VLOOKUP(Categorized!BK278,Rules!$F$168:$H$169,3,0)</f>
        <v>30</v>
      </c>
      <c r="BW278" s="43">
        <f>VLOOKUP(Categorized!BL278,Rules!$F$170:$H$171,3,0)</f>
        <v>30</v>
      </c>
      <c r="BX278" s="43">
        <f>VLOOKUP(Categorized!BM278,Rules!$F$172:$H$173,3,0)</f>
        <v>30</v>
      </c>
      <c r="BY278" s="43">
        <f>VLOOKUP(Categorized!BN278,Rules!$F$174:$H$175,3,0)</f>
        <v>30</v>
      </c>
      <c r="BZ278" s="43">
        <f>VLOOKUP(Categorized!BO278,Rules!$F$176:$H$177,3,0)</f>
        <v>30</v>
      </c>
      <c r="CA278" s="43">
        <f>VLOOKUP(Categorized!BP278,Rules!$F$178:$H$179,3,0)</f>
        <v>30</v>
      </c>
      <c r="CB278" s="43">
        <f>VLOOKUP(Categorized!BQ278,Rules!$F$180:$H$181,3,0)</f>
        <v>30</v>
      </c>
      <c r="CC278" s="43">
        <f>VLOOKUP(Categorized!BR278,Rules!$F$182:$H$183,3,0)</f>
        <v>30</v>
      </c>
      <c r="CD278" s="255">
        <f t="array" ref="CD278">MMULT(BI278:CC278,Rules!$O$60:$O$80)</f>
        <v>44.759928867812704</v>
      </c>
      <c r="CE278" s="43">
        <f>VLOOKUP(Categorized!BS278,Rules!$F$184:$H$185,3,0)</f>
        <v>30</v>
      </c>
      <c r="CF278" s="43">
        <f>VLOOKUP(Categorized!BT278,Rules!$F$186:$H$187,3,0)</f>
        <v>90</v>
      </c>
      <c r="CG278" s="43">
        <f>VLOOKUP(Categorized!BU278,Rules!$F$188:$H$189,3,0)</f>
        <v>30</v>
      </c>
      <c r="CH278" s="43">
        <f>VLOOKUP(Categorized!BV278,Rules!$F$190:$H$191,3,0)</f>
        <v>90</v>
      </c>
      <c r="CI278" s="43">
        <f>VLOOKUP(Categorized!BW278,Rules!$F$192:$H$193,3,0)</f>
        <v>30</v>
      </c>
      <c r="CJ278" s="255">
        <f t="array" ref="CJ278">MMULT(CE278:CI278,Rules!$O$83:$O$87)</f>
        <v>54</v>
      </c>
      <c r="CK278" s="26">
        <v>1</v>
      </c>
      <c r="CL278" s="51">
        <v>5</v>
      </c>
      <c r="CM278" s="393">
        <v>58.695652173913047</v>
      </c>
      <c r="CN278" s="397">
        <v>4</v>
      </c>
      <c r="CO278" s="397">
        <v>5</v>
      </c>
      <c r="CP278" s="397" t="s">
        <v>58</v>
      </c>
    </row>
    <row r="279" spans="1:94" ht="18.5">
      <c r="A279" s="58">
        <v>2021</v>
      </c>
      <c r="B279" s="39" t="s">
        <v>326</v>
      </c>
      <c r="C279" s="431">
        <v>44515.076298321801</v>
      </c>
      <c r="D279" s="431">
        <v>44518.414391157399</v>
      </c>
      <c r="E279" s="405">
        <v>21128</v>
      </c>
      <c r="F279" s="444">
        <f t="shared" si="25"/>
        <v>53.571638888897724</v>
      </c>
      <c r="G279" s="444">
        <f t="shared" si="26"/>
        <v>53.571638888897724</v>
      </c>
      <c r="H279" s="428">
        <f t="shared" si="27"/>
        <v>2</v>
      </c>
      <c r="I279" s="428">
        <f t="shared" si="28"/>
        <v>26.785819444448862</v>
      </c>
      <c r="J279" s="428">
        <f t="shared" si="29"/>
        <v>1</v>
      </c>
      <c r="K279" s="42">
        <f>VLOOKUP(Categorized!F279,Rules!$F$4:$H$7,3,0)</f>
        <v>90</v>
      </c>
      <c r="L279" s="43">
        <f>VLOOKUP(Categorized!G279,Rules!$F$8:$H$9,3,0)</f>
        <v>60</v>
      </c>
      <c r="M279" s="43">
        <f>VLOOKUP(Categorized!H279,Rules!$F$10:$H$12,3,0)</f>
        <v>60</v>
      </c>
      <c r="N279" s="43">
        <f>VLOOKUP(Categorized!I279,Rules!$F$13:$H$16,3,0)</f>
        <v>95</v>
      </c>
      <c r="O279" s="43">
        <f>VLOOKUP(Categorized!J279,Rules!$F$17:$H$19,3,0)</f>
        <v>90</v>
      </c>
      <c r="P279" s="43">
        <f>VLOOKUP(Categorized!K279,Rules!$F$20:$H$21,3,0)</f>
        <v>60</v>
      </c>
      <c r="Q279" s="43">
        <f>VLOOKUP(Categorized!L279,Rules!$F$22:$H$28,3,0)</f>
        <v>75</v>
      </c>
      <c r="R279" s="43">
        <f>VLOOKUP(Categorized!M279,Rules!$F$29:$H$31,3,0)</f>
        <v>60</v>
      </c>
      <c r="S279" s="255" cm="1">
        <f t="array" ref="S279">MMULT(K279:R279,Rules!$O$4:$O$11)</f>
        <v>73.739495798319325</v>
      </c>
      <c r="T279" s="43">
        <f>VLOOKUP(Categorized!N279,Rules!$F$32:$H$33,3,0)</f>
        <v>90</v>
      </c>
      <c r="U279" s="43">
        <f>VLOOKUP(Categorized!O279,Rules!$F$34:$H$40,3,0)</f>
        <v>90</v>
      </c>
      <c r="V279" s="43">
        <f>VLOOKUP(Categorized!P279,Rules!$F$41:$H$42,3,0)</f>
        <v>90</v>
      </c>
      <c r="W279" s="43">
        <f>VLOOKUP(Categorized!Q279,Rules!$F$43:$H$46,3,0)</f>
        <v>20</v>
      </c>
      <c r="X279" s="43">
        <f>VLOOKUP(Categorized!R279,Rules!$F$47:$H$51,3,0)</f>
        <v>50</v>
      </c>
      <c r="Y279" s="43">
        <f>VLOOKUP(Categorized!S279,Rules!$F$52:$H$56,3,0)</f>
        <v>70</v>
      </c>
      <c r="Z279" s="43">
        <f>VLOOKUP(Categorized!T279,Rules!$F$57:$H$58,3,0)</f>
        <v>30</v>
      </c>
      <c r="AA279" s="255">
        <f t="array" ref="AA279">MMULT(T279:Z279,Rules!$O$14:$O$20)</f>
        <v>62.647058823529413</v>
      </c>
      <c r="AB279" s="43">
        <f>VLOOKUP(Categorized!U279,Rules!$F$59:$H$60,3,0)</f>
        <v>80</v>
      </c>
      <c r="AC279" s="43">
        <f>VLOOKUP(Categorized!V279,Rules!$F$61:$H$62,3,0)</f>
        <v>20</v>
      </c>
      <c r="AD279" s="43">
        <f>VLOOKUP(Categorized!W279,Rules!$F$63:$H$64,3,0)</f>
        <v>80</v>
      </c>
      <c r="AE279" s="43">
        <f>VLOOKUP(Categorized!X279,Rules!$F$65:$H$66,3,0)</f>
        <v>20</v>
      </c>
      <c r="AF279" s="255">
        <f t="array" ref="AF279">MMULT(AB279:AE279,Rules!$O$23:$O$26)</f>
        <v>46.666666666666664</v>
      </c>
      <c r="AG279" s="43">
        <f>VLOOKUP(Categorized!Y279,Rules!$F$67:$H$68,3,0)</f>
        <v>70</v>
      </c>
      <c r="AH279" s="43">
        <f>VLOOKUP(Categorized!Z279,Rules!$F$69:$H$70,3,0)</f>
        <v>80</v>
      </c>
      <c r="AI279" s="43">
        <f>VLOOKUP(Categorized!AA279,Rules!$F$71:$H$72,3,0)</f>
        <v>80</v>
      </c>
      <c r="AJ279" s="43">
        <f>VLOOKUP(Categorized!AB279,Rules!$F$73:$H$74,3,0)</f>
        <v>60</v>
      </c>
      <c r="AK279" s="255">
        <f t="array" ref="AK279">MMULT(AG279:AJ279,Rules!$O$29:$O$32)</f>
        <v>73.174603174603163</v>
      </c>
      <c r="AL279" s="43">
        <f>VLOOKUP(Categorized!AC279,Rules!$F$75:$H$76,3,0)</f>
        <v>80</v>
      </c>
      <c r="AM279" s="43">
        <f>VLOOKUP(Categorized!AD279,Rules!$F$77:$H$78,3,0)</f>
        <v>50</v>
      </c>
      <c r="AN279" s="43">
        <f>VLOOKUP(Categorized!AE279,Rules!$F$79:$H$84,3,0)</f>
        <v>50</v>
      </c>
      <c r="AO279" s="43">
        <f>VLOOKUP(Categorized!AF279,Rules!$F$85:$H$89,3,0)</f>
        <v>50</v>
      </c>
      <c r="AP279" s="43">
        <f>VLOOKUP(Categorized!AG279,Rules!$F$90:$H$92,3,0)</f>
        <v>90</v>
      </c>
      <c r="AQ279" s="43">
        <f>VLOOKUP(Categorized!AH279,Rules!$F$93:$H$96,3,0)</f>
        <v>30</v>
      </c>
      <c r="AR279" s="43">
        <f>VLOOKUP(Categorized!AI279,Rules!$F$97:$H$100,3,0)</f>
        <v>50</v>
      </c>
      <c r="AS279" s="43">
        <f>VLOOKUP(Categorized!AJ279,Rules!$F$101:$H$102,3,0)</f>
        <v>30</v>
      </c>
      <c r="AT279" s="43">
        <f>VLOOKUP(Categorized!AK279,Rules!$F$103:$H$105,3,0)</f>
        <v>50</v>
      </c>
      <c r="AU279" s="43">
        <f>VLOOKUP(Categorized!AL279,Rules!$F$106:$H$109,3,0)</f>
        <v>60</v>
      </c>
      <c r="AV279" s="43">
        <f>VLOOKUP(Categorized!AM279,Rules!$F$110:$H$113,3,0)</f>
        <v>30</v>
      </c>
      <c r="AW279" s="255">
        <f t="array" ref="AW279">MMULT(AL279:AV279,Rules!$O$35:$O$45)</f>
        <v>53.227272727272734</v>
      </c>
      <c r="AX279" s="44">
        <f>VLOOKUP(Categorized!AN279,Rules!$F$114:$H$116,3,0)</f>
        <v>30</v>
      </c>
      <c r="AY279" s="44">
        <f>VLOOKUP(Categorized!AO279,Rules!$F$117:$H$119,3,0)</f>
        <v>30</v>
      </c>
      <c r="AZ279" s="44">
        <f>VLOOKUP(Categorized!AP279,Rules!$F$120:$H$122,3,0)</f>
        <v>90</v>
      </c>
      <c r="BA279" s="44">
        <f>VLOOKUP(Categorized!AQ279,Rules!$F$123:$H$124,3,0)</f>
        <v>30</v>
      </c>
      <c r="BB279" s="44">
        <f>VLOOKUP(Categorized!AR279,Rules!$F$125:$H$127,3,0)</f>
        <v>50</v>
      </c>
      <c r="BC279" s="44">
        <f>VLOOKUP(Categorized!AS279,Rules!$F$128:$H$130,3,0)</f>
        <v>90</v>
      </c>
      <c r="BD279" s="43">
        <f>VLOOKUP(Categorized!AT279,Rules!$F$131:$H$133,3,0)</f>
        <v>30</v>
      </c>
      <c r="BE279" s="44">
        <f>VLOOKUP(Categorized!AU279,Rules!$F$134:$H$136,3,0)</f>
        <v>30</v>
      </c>
      <c r="BF279" s="44">
        <f>VLOOKUP(Categorized!AV279,Rules!$F$137:$H$138,3,0)</f>
        <v>30</v>
      </c>
      <c r="BG279" s="44">
        <f>VLOOKUP(Categorized!AW279,Rules!$F$139:$H$141,3,0)</f>
        <v>45</v>
      </c>
      <c r="BH279" s="256">
        <f t="array" ref="BH279">MMULT(AX279:BG279,Rules!$O$48:$O$57)</f>
        <v>45.067484662576682</v>
      </c>
      <c r="BI279" s="43">
        <f>VLOOKUP(Categorized!AX279,Rules!$F$142:$H$143,3,0)</f>
        <v>30</v>
      </c>
      <c r="BJ279" s="43">
        <f>VLOOKUP(Categorized!AY279,Rules!$F$144:$H$145,3,0)</f>
        <v>90</v>
      </c>
      <c r="BK279" s="43">
        <f>VLOOKUP(Categorized!AZ279,Rules!$F$146:$H$147,3,0)</f>
        <v>30</v>
      </c>
      <c r="BL279" s="43">
        <f>VLOOKUP(Categorized!BA279,Rules!$F$148:$H$149,3,0)</f>
        <v>30</v>
      </c>
      <c r="BM279" s="43">
        <f>VLOOKUP(Categorized!BB279,Rules!$F$150:$H$151,3,0)</f>
        <v>90</v>
      </c>
      <c r="BN279" s="43">
        <f>VLOOKUP(Categorized!BC279,Rules!$F$152:$H$153,3,0)</f>
        <v>30</v>
      </c>
      <c r="BO279" s="43">
        <f>VLOOKUP(Categorized!BD279,Rules!$F$154:$H$155,3,0)</f>
        <v>90</v>
      </c>
      <c r="BP279" s="43">
        <f>VLOOKUP(Categorized!BE279,Rules!$F$156:$H$157,3,0)</f>
        <v>30</v>
      </c>
      <c r="BQ279" s="43">
        <f>VLOOKUP(Categorized!BF279,Rules!$F$158:$H$159,3,0)</f>
        <v>30</v>
      </c>
      <c r="BR279" s="43">
        <f>VLOOKUP(Categorized!BG279,Rules!$F$160:$H$161,3,0)</f>
        <v>30</v>
      </c>
      <c r="BS279" s="43">
        <f>VLOOKUP(Categorized!BH279,Rules!$F$162:$H$163,3,0)</f>
        <v>30</v>
      </c>
      <c r="BT279" s="43">
        <f>VLOOKUP(Categorized!BI279,Rules!$F$164:$H$165,3,0)</f>
        <v>90</v>
      </c>
      <c r="BU279" s="43">
        <f>VLOOKUP(Categorized!BJ279,Rules!$F$166:$H$167,3,0)</f>
        <v>90</v>
      </c>
      <c r="BV279" s="43">
        <f>VLOOKUP(Categorized!BK279,Rules!$F$168:$H$169,3,0)</f>
        <v>30</v>
      </c>
      <c r="BW279" s="43">
        <f>VLOOKUP(Categorized!BL279,Rules!$F$170:$H$171,3,0)</f>
        <v>30</v>
      </c>
      <c r="BX279" s="43">
        <f>VLOOKUP(Categorized!BM279,Rules!$F$172:$H$173,3,0)</f>
        <v>30</v>
      </c>
      <c r="BY279" s="43">
        <f>VLOOKUP(Categorized!BN279,Rules!$F$174:$H$175,3,0)</f>
        <v>30</v>
      </c>
      <c r="BZ279" s="43">
        <f>VLOOKUP(Categorized!BO279,Rules!$F$176:$H$177,3,0)</f>
        <v>30</v>
      </c>
      <c r="CA279" s="43">
        <f>VLOOKUP(Categorized!BP279,Rules!$F$178:$H$179,3,0)</f>
        <v>30</v>
      </c>
      <c r="CB279" s="43">
        <f>VLOOKUP(Categorized!BQ279,Rules!$F$180:$H$181,3,0)</f>
        <v>30</v>
      </c>
      <c r="CC279" s="43">
        <f>VLOOKUP(Categorized!BR279,Rules!$F$182:$H$183,3,0)</f>
        <v>30</v>
      </c>
      <c r="CD279" s="255">
        <f t="array" ref="CD279">MMULT(BI279:CC279,Rules!$O$60:$O$80)</f>
        <v>44.759928867812704</v>
      </c>
      <c r="CE279" s="43">
        <f>VLOOKUP(Categorized!BS279,Rules!$F$184:$H$185,3,0)</f>
        <v>30</v>
      </c>
      <c r="CF279" s="43">
        <f>VLOOKUP(Categorized!BT279,Rules!$F$186:$H$187,3,0)</f>
        <v>90</v>
      </c>
      <c r="CG279" s="43">
        <f>VLOOKUP(Categorized!BU279,Rules!$F$188:$H$189,3,0)</f>
        <v>30</v>
      </c>
      <c r="CH279" s="43">
        <f>VLOOKUP(Categorized!BV279,Rules!$F$190:$H$191,3,0)</f>
        <v>90</v>
      </c>
      <c r="CI279" s="43">
        <f>VLOOKUP(Categorized!BW279,Rules!$F$192:$H$193,3,0)</f>
        <v>30</v>
      </c>
      <c r="CJ279" s="255">
        <f t="array" ref="CJ279">MMULT(CE279:CI279,Rules!$O$83:$O$87)</f>
        <v>54</v>
      </c>
      <c r="CK279" s="28">
        <v>0</v>
      </c>
      <c r="CL279" s="46">
        <v>0</v>
      </c>
      <c r="CM279" s="393">
        <v>58.695652173913047</v>
      </c>
      <c r="CN279" s="397">
        <v>4</v>
      </c>
      <c r="CO279" s="397">
        <v>5</v>
      </c>
      <c r="CP279" s="397" t="s">
        <v>69</v>
      </c>
    </row>
    <row r="280" spans="1:94" ht="18.5">
      <c r="A280" s="58">
        <v>2021</v>
      </c>
      <c r="B280" s="39" t="s">
        <v>327</v>
      </c>
      <c r="C280" s="431">
        <v>44398.5613226157</v>
      </c>
      <c r="D280" s="431">
        <v>44403.805194328699</v>
      </c>
      <c r="E280" s="403">
        <v>33135</v>
      </c>
      <c r="F280" s="444">
        <f t="shared" si="25"/>
        <v>0</v>
      </c>
      <c r="G280" s="444">
        <f t="shared" si="26"/>
        <v>0</v>
      </c>
      <c r="H280" s="428">
        <f t="shared" si="27"/>
        <v>1</v>
      </c>
      <c r="I280" s="428">
        <f t="shared" si="28"/>
        <v>0</v>
      </c>
      <c r="J280" s="428">
        <f t="shared" si="29"/>
        <v>0</v>
      </c>
      <c r="K280" s="42">
        <f>VLOOKUP(Categorized!F280,Rules!$F$4:$H$7,3,0)</f>
        <v>90</v>
      </c>
      <c r="L280" s="43">
        <f>VLOOKUP(Categorized!G280,Rules!$F$8:$H$9,3,0)</f>
        <v>90</v>
      </c>
      <c r="M280" s="43">
        <f>VLOOKUP(Categorized!H280,Rules!$F$10:$H$12,3,0)</f>
        <v>80</v>
      </c>
      <c r="N280" s="43">
        <f>VLOOKUP(Categorized!I280,Rules!$F$13:$H$16,3,0)</f>
        <v>95</v>
      </c>
      <c r="O280" s="43">
        <f>VLOOKUP(Categorized!J280,Rules!$F$17:$H$19,3,0)</f>
        <v>90</v>
      </c>
      <c r="P280" s="43">
        <f>VLOOKUP(Categorized!K280,Rules!$F$20:$H$21,3,0)</f>
        <v>60</v>
      </c>
      <c r="Q280" s="43">
        <f>VLOOKUP(Categorized!L280,Rules!$F$22:$H$28,3,0)</f>
        <v>70</v>
      </c>
      <c r="R280" s="43">
        <f>VLOOKUP(Categorized!M280,Rules!$F$29:$H$31,3,0)</f>
        <v>60</v>
      </c>
      <c r="S280" s="255" cm="1">
        <f t="array" ref="S280">MMULT(K280:R280,Rules!$O$4:$O$11)</f>
        <v>80.96638655462182</v>
      </c>
      <c r="T280" s="43">
        <f>VLOOKUP(Categorized!N280,Rules!$F$32:$H$33,3,0)</f>
        <v>90</v>
      </c>
      <c r="U280" s="43">
        <f>VLOOKUP(Categorized!O280,Rules!$F$34:$H$40,3,0)</f>
        <v>75</v>
      </c>
      <c r="V280" s="43">
        <f>VLOOKUP(Categorized!P280,Rules!$F$41:$H$42,3,0)</f>
        <v>90</v>
      </c>
      <c r="W280" s="43">
        <f>VLOOKUP(Categorized!Q280,Rules!$F$43:$H$46,3,0)</f>
        <v>50</v>
      </c>
      <c r="X280" s="43">
        <f>VLOOKUP(Categorized!R280,Rules!$F$47:$H$51,3,0)</f>
        <v>30</v>
      </c>
      <c r="Y280" s="43">
        <f>VLOOKUP(Categorized!S280,Rules!$F$52:$H$56,3,0)</f>
        <v>30</v>
      </c>
      <c r="Z280" s="43">
        <f>VLOOKUP(Categorized!T280,Rules!$F$57:$H$58,3,0)</f>
        <v>30</v>
      </c>
      <c r="AA280" s="255">
        <f t="array" ref="AA280">MMULT(T280:Z280,Rules!$O$14:$O$20)</f>
        <v>55.19031141868512</v>
      </c>
      <c r="AB280" s="43">
        <f>VLOOKUP(Categorized!U280,Rules!$F$59:$H$60,3,0)</f>
        <v>80</v>
      </c>
      <c r="AC280" s="43">
        <f>VLOOKUP(Categorized!V280,Rules!$F$61:$H$62,3,0)</f>
        <v>20</v>
      </c>
      <c r="AD280" s="43">
        <f>VLOOKUP(Categorized!W280,Rules!$F$63:$H$64,3,0)</f>
        <v>80</v>
      </c>
      <c r="AE280" s="43">
        <f>VLOOKUP(Categorized!X280,Rules!$F$65:$H$66,3,0)</f>
        <v>20</v>
      </c>
      <c r="AF280" s="255">
        <f t="array" ref="AF280">MMULT(AB280:AE280,Rules!$O$23:$O$26)</f>
        <v>46.666666666666664</v>
      </c>
      <c r="AG280" s="43">
        <f>VLOOKUP(Categorized!Y280,Rules!$F$67:$H$68,3,0)</f>
        <v>70</v>
      </c>
      <c r="AH280" s="43">
        <f>VLOOKUP(Categorized!Z280,Rules!$F$69:$H$70,3,0)</f>
        <v>30</v>
      </c>
      <c r="AI280" s="43">
        <f>VLOOKUP(Categorized!AA280,Rules!$F$71:$H$72,3,0)</f>
        <v>80</v>
      </c>
      <c r="AJ280" s="43">
        <f>VLOOKUP(Categorized!AB280,Rules!$F$73:$H$74,3,0)</f>
        <v>30</v>
      </c>
      <c r="AK280" s="255">
        <f t="array" ref="AK280">MMULT(AG280:AJ280,Rules!$O$29:$O$32)</f>
        <v>52.222222222222214</v>
      </c>
      <c r="AL280" s="43">
        <f>VLOOKUP(Categorized!AC280,Rules!$F$75:$H$76,3,0)</f>
        <v>80</v>
      </c>
      <c r="AM280" s="43">
        <f>VLOOKUP(Categorized!AD280,Rules!$F$77:$H$78,3,0)</f>
        <v>50</v>
      </c>
      <c r="AN280" s="43">
        <f>VLOOKUP(Categorized!AE280,Rules!$F$79:$H$84,3,0)</f>
        <v>80</v>
      </c>
      <c r="AO280" s="43">
        <f>VLOOKUP(Categorized!AF280,Rules!$F$85:$H$89,3,0)</f>
        <v>50</v>
      </c>
      <c r="AP280" s="43">
        <f>VLOOKUP(Categorized!AG280,Rules!$F$90:$H$92,3,0)</f>
        <v>50</v>
      </c>
      <c r="AQ280" s="43">
        <f>VLOOKUP(Categorized!AH280,Rules!$F$93:$H$96,3,0)</f>
        <v>30</v>
      </c>
      <c r="AR280" s="43">
        <f>VLOOKUP(Categorized!AI280,Rules!$F$97:$H$100,3,0)</f>
        <v>50</v>
      </c>
      <c r="AS280" s="43">
        <f>VLOOKUP(Categorized!AJ280,Rules!$F$101:$H$102,3,0)</f>
        <v>30</v>
      </c>
      <c r="AT280" s="43">
        <f>VLOOKUP(Categorized!AK280,Rules!$F$103:$H$105,3,0)</f>
        <v>95</v>
      </c>
      <c r="AU280" s="43">
        <f>VLOOKUP(Categorized!AL280,Rules!$F$106:$H$109,3,0)</f>
        <v>80</v>
      </c>
      <c r="AV280" s="43">
        <f>VLOOKUP(Categorized!AM280,Rules!$F$110:$H$113,3,0)</f>
        <v>30</v>
      </c>
      <c r="AW280" s="255">
        <f t="array" ref="AW280">MMULT(AL280:AV280,Rules!$O$35:$O$45)</f>
        <v>57.92613636363636</v>
      </c>
      <c r="AX280" s="44">
        <f>VLOOKUP(Categorized!AN280,Rules!$F$114:$H$116,3,0)</f>
        <v>90</v>
      </c>
      <c r="AY280" s="44">
        <f>VLOOKUP(Categorized!AO280,Rules!$F$117:$H$119,3,0)</f>
        <v>90</v>
      </c>
      <c r="AZ280" s="44">
        <f>VLOOKUP(Categorized!AP280,Rules!$F$120:$H$122,3,0)</f>
        <v>50</v>
      </c>
      <c r="BA280" s="44">
        <f>VLOOKUP(Categorized!AQ280,Rules!$F$123:$H$124,3,0)</f>
        <v>30</v>
      </c>
      <c r="BB280" s="44">
        <f>VLOOKUP(Categorized!AR280,Rules!$F$125:$H$127,3,0)</f>
        <v>50</v>
      </c>
      <c r="BC280" s="44">
        <f>VLOOKUP(Categorized!AS280,Rules!$F$128:$H$130,3,0)</f>
        <v>30</v>
      </c>
      <c r="BD280" s="43">
        <f>VLOOKUP(Categorized!AT280,Rules!$F$131:$H$133,3,0)</f>
        <v>70</v>
      </c>
      <c r="BE280" s="44">
        <f>VLOOKUP(Categorized!AU280,Rules!$F$134:$H$136,3,0)</f>
        <v>70</v>
      </c>
      <c r="BF280" s="44">
        <f>VLOOKUP(Categorized!AV280,Rules!$F$137:$H$138,3,0)</f>
        <v>90</v>
      </c>
      <c r="BG280" s="44">
        <f>VLOOKUP(Categorized!AW280,Rules!$F$139:$H$141,3,0)</f>
        <v>45</v>
      </c>
      <c r="BH280" s="256">
        <f t="array" ref="BH280">MMULT(AX280:BG280,Rules!$O$48:$O$57)</f>
        <v>60.674846625766868</v>
      </c>
      <c r="BI280" s="43">
        <f>VLOOKUP(Categorized!AX280,Rules!$F$142:$H$143,3,0)</f>
        <v>30</v>
      </c>
      <c r="BJ280" s="43">
        <f>VLOOKUP(Categorized!AY280,Rules!$F$144:$H$145,3,0)</f>
        <v>90</v>
      </c>
      <c r="BK280" s="43">
        <f>VLOOKUP(Categorized!AZ280,Rules!$F$146:$H$147,3,0)</f>
        <v>30</v>
      </c>
      <c r="BL280" s="43">
        <f>VLOOKUP(Categorized!BA280,Rules!$F$148:$H$149,3,0)</f>
        <v>30</v>
      </c>
      <c r="BM280" s="43">
        <f>VLOOKUP(Categorized!BB280,Rules!$F$150:$H$151,3,0)</f>
        <v>30</v>
      </c>
      <c r="BN280" s="43">
        <f>VLOOKUP(Categorized!BC280,Rules!$F$152:$H$153,3,0)</f>
        <v>30</v>
      </c>
      <c r="BO280" s="43">
        <f>VLOOKUP(Categorized!BD280,Rules!$F$154:$H$155,3,0)</f>
        <v>90</v>
      </c>
      <c r="BP280" s="43">
        <f>VLOOKUP(Categorized!BE280,Rules!$F$156:$H$157,3,0)</f>
        <v>30</v>
      </c>
      <c r="BQ280" s="43">
        <f>VLOOKUP(Categorized!BF280,Rules!$F$158:$H$159,3,0)</f>
        <v>30</v>
      </c>
      <c r="BR280" s="43">
        <f>VLOOKUP(Categorized!BG280,Rules!$F$160:$H$161,3,0)</f>
        <v>30</v>
      </c>
      <c r="BS280" s="43">
        <f>VLOOKUP(Categorized!BH280,Rules!$F$162:$H$163,3,0)</f>
        <v>30</v>
      </c>
      <c r="BT280" s="43">
        <f>VLOOKUP(Categorized!BI280,Rules!$F$164:$H$165,3,0)</f>
        <v>90</v>
      </c>
      <c r="BU280" s="43">
        <f>VLOOKUP(Categorized!BJ280,Rules!$F$166:$H$167,3,0)</f>
        <v>90</v>
      </c>
      <c r="BV280" s="43">
        <f>VLOOKUP(Categorized!BK280,Rules!$F$168:$H$169,3,0)</f>
        <v>30</v>
      </c>
      <c r="BW280" s="43">
        <f>VLOOKUP(Categorized!BL280,Rules!$F$170:$H$171,3,0)</f>
        <v>90</v>
      </c>
      <c r="BX280" s="43">
        <f>VLOOKUP(Categorized!BM280,Rules!$F$172:$H$173,3,0)</f>
        <v>30</v>
      </c>
      <c r="BY280" s="43">
        <f>VLOOKUP(Categorized!BN280,Rules!$F$174:$H$175,3,0)</f>
        <v>30</v>
      </c>
      <c r="BZ280" s="43">
        <f>VLOOKUP(Categorized!BO280,Rules!$F$176:$H$177,3,0)</f>
        <v>95</v>
      </c>
      <c r="CA280" s="43">
        <f>VLOOKUP(Categorized!BP280,Rules!$F$178:$H$179,3,0)</f>
        <v>30</v>
      </c>
      <c r="CB280" s="43">
        <f>VLOOKUP(Categorized!BQ280,Rules!$F$180:$H$181,3,0)</f>
        <v>30</v>
      </c>
      <c r="CC280" s="43">
        <f>VLOOKUP(Categorized!BR280,Rules!$F$182:$H$183,3,0)</f>
        <v>30</v>
      </c>
      <c r="CD280" s="255">
        <f t="array" ref="CD280">MMULT(BI280:CC280,Rules!$O$60:$O$80)</f>
        <v>47.596324836988742</v>
      </c>
      <c r="CE280" s="43">
        <f>VLOOKUP(Categorized!BS280,Rules!$F$184:$H$185,3,0)</f>
        <v>30</v>
      </c>
      <c r="CF280" s="43">
        <f>VLOOKUP(Categorized!BT280,Rules!$F$186:$H$187,3,0)</f>
        <v>90</v>
      </c>
      <c r="CG280" s="43">
        <f>VLOOKUP(Categorized!BU280,Rules!$F$188:$H$189,3,0)</f>
        <v>30</v>
      </c>
      <c r="CH280" s="43">
        <f>VLOOKUP(Categorized!BV280,Rules!$F$190:$H$191,3,0)</f>
        <v>90</v>
      </c>
      <c r="CI280" s="43">
        <f>VLOOKUP(Categorized!BW280,Rules!$F$192:$H$193,3,0)</f>
        <v>30</v>
      </c>
      <c r="CJ280" s="255">
        <f t="array" ref="CJ280">MMULT(CE280:CI280,Rules!$O$83:$O$87)</f>
        <v>54</v>
      </c>
      <c r="CK280" s="45">
        <v>0</v>
      </c>
      <c r="CL280" s="46">
        <v>0</v>
      </c>
      <c r="CM280" s="393">
        <v>88.478260869565219</v>
      </c>
      <c r="CN280" s="397">
        <v>7</v>
      </c>
      <c r="CO280" s="397">
        <v>9</v>
      </c>
      <c r="CP280" s="397" t="s">
        <v>58</v>
      </c>
    </row>
    <row r="281" spans="1:94" ht="18.5">
      <c r="A281" s="58">
        <v>2021</v>
      </c>
      <c r="B281" s="39" t="s">
        <v>328</v>
      </c>
      <c r="C281" s="431">
        <v>44346.596692326399</v>
      </c>
      <c r="D281" s="431">
        <v>44349.432674490701</v>
      </c>
      <c r="E281" s="403">
        <v>45222</v>
      </c>
      <c r="F281" s="444">
        <f t="shared" si="25"/>
        <v>0</v>
      </c>
      <c r="G281" s="444">
        <f t="shared" si="26"/>
        <v>0</v>
      </c>
      <c r="H281" s="428">
        <f t="shared" si="27"/>
        <v>1</v>
      </c>
      <c r="I281" s="428">
        <f t="shared" si="28"/>
        <v>0</v>
      </c>
      <c r="J281" s="428">
        <f t="shared" si="29"/>
        <v>0</v>
      </c>
      <c r="K281" s="42">
        <f>VLOOKUP(Categorized!F281,Rules!$F$4:$H$7,3,0)</f>
        <v>90</v>
      </c>
      <c r="L281" s="43">
        <f>VLOOKUP(Categorized!G281,Rules!$F$8:$H$9,3,0)</f>
        <v>90</v>
      </c>
      <c r="M281" s="43">
        <f>VLOOKUP(Categorized!H281,Rules!$F$10:$H$12,3,0)</f>
        <v>60</v>
      </c>
      <c r="N281" s="43">
        <f>VLOOKUP(Categorized!I281,Rules!$F$13:$H$16,3,0)</f>
        <v>95</v>
      </c>
      <c r="O281" s="43">
        <f>VLOOKUP(Categorized!J281,Rules!$F$17:$H$19,3,0)</f>
        <v>90</v>
      </c>
      <c r="P281" s="43">
        <f>VLOOKUP(Categorized!K281,Rules!$F$20:$H$21,3,0)</f>
        <v>60</v>
      </c>
      <c r="Q281" s="43">
        <f>VLOOKUP(Categorized!L281,Rules!$F$22:$H$28,3,0)</f>
        <v>65</v>
      </c>
      <c r="R281" s="43">
        <f>VLOOKUP(Categorized!M281,Rules!$F$29:$H$31,3,0)</f>
        <v>70</v>
      </c>
      <c r="S281" s="255" cm="1">
        <f t="array" ref="S281">MMULT(K281:R281,Rules!$O$4:$O$11)</f>
        <v>78.529411764705884</v>
      </c>
      <c r="T281" s="43">
        <f>VLOOKUP(Categorized!N281,Rules!$F$32:$H$33,3,0)</f>
        <v>90</v>
      </c>
      <c r="U281" s="43">
        <f>VLOOKUP(Categorized!O281,Rules!$F$34:$H$40,3,0)</f>
        <v>75</v>
      </c>
      <c r="V281" s="43">
        <f>VLOOKUP(Categorized!P281,Rules!$F$41:$H$42,3,0)</f>
        <v>30</v>
      </c>
      <c r="W281" s="43">
        <f>VLOOKUP(Categorized!Q281,Rules!$F$43:$H$46,3,0)</f>
        <v>20</v>
      </c>
      <c r="X281" s="43">
        <f>VLOOKUP(Categorized!R281,Rules!$F$47:$H$51,3,0)</f>
        <v>30</v>
      </c>
      <c r="Y281" s="43">
        <f>VLOOKUP(Categorized!S281,Rules!$F$52:$H$56,3,0)</f>
        <v>30</v>
      </c>
      <c r="Z281" s="43">
        <f>VLOOKUP(Categorized!T281,Rules!$F$57:$H$58,3,0)</f>
        <v>30</v>
      </c>
      <c r="AA281" s="255">
        <f t="array" ref="AA281">MMULT(T281:Z281,Rules!$O$14:$O$20)</f>
        <v>42.058823529411761</v>
      </c>
      <c r="AB281" s="43">
        <f>VLOOKUP(Categorized!U281,Rules!$F$59:$H$60,3,0)</f>
        <v>20</v>
      </c>
      <c r="AC281" s="43">
        <f>VLOOKUP(Categorized!V281,Rules!$F$61:$H$62,3,0)</f>
        <v>20</v>
      </c>
      <c r="AD281" s="43">
        <f>VLOOKUP(Categorized!W281,Rules!$F$63:$H$64,3,0)</f>
        <v>80</v>
      </c>
      <c r="AE281" s="43">
        <f>VLOOKUP(Categorized!X281,Rules!$F$65:$H$66,3,0)</f>
        <v>20</v>
      </c>
      <c r="AF281" s="255">
        <f t="array" ref="AF281">MMULT(AB281:AE281,Rules!$O$23:$O$26)</f>
        <v>26.666666666666664</v>
      </c>
      <c r="AG281" s="43">
        <f>VLOOKUP(Categorized!Y281,Rules!$F$67:$H$68,3,0)</f>
        <v>70</v>
      </c>
      <c r="AH281" s="43">
        <f>VLOOKUP(Categorized!Z281,Rules!$F$69:$H$70,3,0)</f>
        <v>30</v>
      </c>
      <c r="AI281" s="43">
        <f>VLOOKUP(Categorized!AA281,Rules!$F$71:$H$72,3,0)</f>
        <v>80</v>
      </c>
      <c r="AJ281" s="43">
        <f>VLOOKUP(Categorized!AB281,Rules!$F$73:$H$74,3,0)</f>
        <v>60</v>
      </c>
      <c r="AK281" s="255">
        <f t="array" ref="AK281">MMULT(AG281:AJ281,Rules!$O$29:$O$32)</f>
        <v>58.888888888888886</v>
      </c>
      <c r="AL281" s="43">
        <f>VLOOKUP(Categorized!AC281,Rules!$F$75:$H$76,3,0)</f>
        <v>80</v>
      </c>
      <c r="AM281" s="43">
        <f>VLOOKUP(Categorized!AD281,Rules!$F$77:$H$78,3,0)</f>
        <v>50</v>
      </c>
      <c r="AN281" s="43">
        <f>VLOOKUP(Categorized!AE281,Rules!$F$79:$H$84,3,0)</f>
        <v>85</v>
      </c>
      <c r="AO281" s="43">
        <f>VLOOKUP(Categorized!AF281,Rules!$F$85:$H$89,3,0)</f>
        <v>80</v>
      </c>
      <c r="AP281" s="43">
        <f>VLOOKUP(Categorized!AG281,Rules!$F$90:$H$92,3,0)</f>
        <v>30</v>
      </c>
      <c r="AQ281" s="43">
        <f>VLOOKUP(Categorized!AH281,Rules!$F$93:$H$96,3,0)</f>
        <v>80</v>
      </c>
      <c r="AR281" s="43">
        <f>VLOOKUP(Categorized!AI281,Rules!$F$97:$H$100,3,0)</f>
        <v>50</v>
      </c>
      <c r="AS281" s="43">
        <f>VLOOKUP(Categorized!AJ281,Rules!$F$101:$H$102,3,0)</f>
        <v>30</v>
      </c>
      <c r="AT281" s="43">
        <f>VLOOKUP(Categorized!AK281,Rules!$F$103:$H$105,3,0)</f>
        <v>95</v>
      </c>
      <c r="AU281" s="43">
        <f>VLOOKUP(Categorized!AL281,Rules!$F$106:$H$109,3,0)</f>
        <v>60</v>
      </c>
      <c r="AV281" s="43">
        <f>VLOOKUP(Categorized!AM281,Rules!$F$110:$H$113,3,0)</f>
        <v>30</v>
      </c>
      <c r="AW281" s="255">
        <f t="array" ref="AW281">MMULT(AL281:AV281,Rules!$O$35:$O$45)</f>
        <v>62.142045454545453</v>
      </c>
      <c r="AX281" s="44">
        <f>VLOOKUP(Categorized!AN281,Rules!$F$114:$H$116,3,0)</f>
        <v>30</v>
      </c>
      <c r="AY281" s="44">
        <f>VLOOKUP(Categorized!AO281,Rules!$F$117:$H$119,3,0)</f>
        <v>30</v>
      </c>
      <c r="AZ281" s="44">
        <f>VLOOKUP(Categorized!AP281,Rules!$F$120:$H$122,3,0)</f>
        <v>30</v>
      </c>
      <c r="BA281" s="44">
        <f>VLOOKUP(Categorized!AQ281,Rules!$F$123:$H$124,3,0)</f>
        <v>30</v>
      </c>
      <c r="BB281" s="44">
        <f>VLOOKUP(Categorized!AR281,Rules!$F$125:$H$127,3,0)</f>
        <v>50</v>
      </c>
      <c r="BC281" s="44">
        <f>VLOOKUP(Categorized!AS281,Rules!$F$128:$H$130,3,0)</f>
        <v>30</v>
      </c>
      <c r="BD281" s="43">
        <f>VLOOKUP(Categorized!AT281,Rules!$F$131:$H$133,3,0)</f>
        <v>30</v>
      </c>
      <c r="BE281" s="44">
        <f>VLOOKUP(Categorized!AU281,Rules!$F$134:$H$136,3,0)</f>
        <v>30</v>
      </c>
      <c r="BF281" s="44">
        <f>VLOOKUP(Categorized!AV281,Rules!$F$137:$H$138,3,0)</f>
        <v>30</v>
      </c>
      <c r="BG281" s="44">
        <f>VLOOKUP(Categorized!AW281,Rules!$F$139:$H$141,3,0)</f>
        <v>30</v>
      </c>
      <c r="BH281" s="256">
        <f t="array" ref="BH281">MMULT(AX281:BG281,Rules!$O$48:$O$57)</f>
        <v>32.036809815950917</v>
      </c>
      <c r="BI281" s="43">
        <f>VLOOKUP(Categorized!AX281,Rules!$F$142:$H$143,3,0)</f>
        <v>30</v>
      </c>
      <c r="BJ281" s="43">
        <f>VLOOKUP(Categorized!AY281,Rules!$F$144:$H$145,3,0)</f>
        <v>30</v>
      </c>
      <c r="BK281" s="43">
        <f>VLOOKUP(Categorized!AZ281,Rules!$F$146:$H$147,3,0)</f>
        <v>30</v>
      </c>
      <c r="BL281" s="43">
        <f>VLOOKUP(Categorized!BA281,Rules!$F$148:$H$149,3,0)</f>
        <v>30</v>
      </c>
      <c r="BM281" s="43">
        <f>VLOOKUP(Categorized!BB281,Rules!$F$150:$H$151,3,0)</f>
        <v>30</v>
      </c>
      <c r="BN281" s="43">
        <f>VLOOKUP(Categorized!BC281,Rules!$F$152:$H$153,3,0)</f>
        <v>30</v>
      </c>
      <c r="BO281" s="43">
        <f>VLOOKUP(Categorized!BD281,Rules!$F$154:$H$155,3,0)</f>
        <v>90</v>
      </c>
      <c r="BP281" s="43">
        <f>VLOOKUP(Categorized!BE281,Rules!$F$156:$H$157,3,0)</f>
        <v>30</v>
      </c>
      <c r="BQ281" s="43">
        <f>VLOOKUP(Categorized!BF281,Rules!$F$158:$H$159,3,0)</f>
        <v>30</v>
      </c>
      <c r="BR281" s="43">
        <f>VLOOKUP(Categorized!BG281,Rules!$F$160:$H$161,3,0)</f>
        <v>30</v>
      </c>
      <c r="BS281" s="43">
        <f>VLOOKUP(Categorized!BH281,Rules!$F$162:$H$163,3,0)</f>
        <v>90</v>
      </c>
      <c r="BT281" s="43">
        <f>VLOOKUP(Categorized!BI281,Rules!$F$164:$H$165,3,0)</f>
        <v>90</v>
      </c>
      <c r="BU281" s="43">
        <f>VLOOKUP(Categorized!BJ281,Rules!$F$166:$H$167,3,0)</f>
        <v>90</v>
      </c>
      <c r="BV281" s="43">
        <f>VLOOKUP(Categorized!BK281,Rules!$F$168:$H$169,3,0)</f>
        <v>30</v>
      </c>
      <c r="BW281" s="43">
        <f>VLOOKUP(Categorized!BL281,Rules!$F$170:$H$171,3,0)</f>
        <v>30</v>
      </c>
      <c r="BX281" s="43">
        <f>VLOOKUP(Categorized!BM281,Rules!$F$172:$H$173,3,0)</f>
        <v>30</v>
      </c>
      <c r="BY281" s="43">
        <f>VLOOKUP(Categorized!BN281,Rules!$F$174:$H$175,3,0)</f>
        <v>30</v>
      </c>
      <c r="BZ281" s="43">
        <f>VLOOKUP(Categorized!BO281,Rules!$F$176:$H$177,3,0)</f>
        <v>30</v>
      </c>
      <c r="CA281" s="43">
        <f>VLOOKUP(Categorized!BP281,Rules!$F$178:$H$179,3,0)</f>
        <v>30</v>
      </c>
      <c r="CB281" s="43">
        <f>VLOOKUP(Categorized!BQ281,Rules!$F$180:$H$181,3,0)</f>
        <v>30</v>
      </c>
      <c r="CC281" s="43">
        <f>VLOOKUP(Categorized!BR281,Rules!$F$182:$H$183,3,0)</f>
        <v>30</v>
      </c>
      <c r="CD281" s="255">
        <f t="array" ref="CD281">MMULT(BI281:CC281,Rules!$O$60:$O$80)</f>
        <v>41.701244813278024</v>
      </c>
      <c r="CE281" s="43">
        <f>VLOOKUP(Categorized!BS281,Rules!$F$184:$H$185,3,0)</f>
        <v>30</v>
      </c>
      <c r="CF281" s="43">
        <f>VLOOKUP(Categorized!BT281,Rules!$F$186:$H$187,3,0)</f>
        <v>30</v>
      </c>
      <c r="CG281" s="43">
        <f>VLOOKUP(Categorized!BU281,Rules!$F$188:$H$189,3,0)</f>
        <v>30</v>
      </c>
      <c r="CH281" s="43">
        <f>VLOOKUP(Categorized!BV281,Rules!$F$190:$H$191,3,0)</f>
        <v>90</v>
      </c>
      <c r="CI281" s="43">
        <f>VLOOKUP(Categorized!BW281,Rules!$F$192:$H$193,3,0)</f>
        <v>30</v>
      </c>
      <c r="CJ281" s="255">
        <f t="array" ref="CJ281">MMULT(CE281:CI281,Rules!$O$83:$O$87)</f>
        <v>40.588235294117645</v>
      </c>
      <c r="CK281" s="45">
        <v>0</v>
      </c>
      <c r="CL281" s="46">
        <v>0</v>
      </c>
      <c r="CM281" s="393">
        <v>68.478260869565219</v>
      </c>
      <c r="CN281" s="397">
        <v>5</v>
      </c>
      <c r="CO281" s="397">
        <v>7</v>
      </c>
      <c r="CP281" s="397" t="s">
        <v>58</v>
      </c>
    </row>
    <row r="282" spans="1:94" ht="18.5">
      <c r="A282" s="58">
        <v>2021</v>
      </c>
      <c r="B282" s="39" t="s">
        <v>329</v>
      </c>
      <c r="C282" s="431">
        <v>44517.141286319398</v>
      </c>
      <c r="D282" s="431">
        <v>44519.428017407401</v>
      </c>
      <c r="E282" s="403">
        <v>61066</v>
      </c>
      <c r="F282" s="444">
        <f t="shared" si="25"/>
        <v>0</v>
      </c>
      <c r="G282" s="444">
        <f t="shared" si="26"/>
        <v>0</v>
      </c>
      <c r="H282" s="428">
        <f t="shared" si="27"/>
        <v>1</v>
      </c>
      <c r="I282" s="428">
        <f t="shared" si="28"/>
        <v>0</v>
      </c>
      <c r="J282" s="428">
        <f t="shared" si="29"/>
        <v>0</v>
      </c>
      <c r="K282" s="42">
        <f>VLOOKUP(Categorized!F282,Rules!$F$4:$H$7,3,0)</f>
        <v>90</v>
      </c>
      <c r="L282" s="43">
        <f>VLOOKUP(Categorized!G282,Rules!$F$8:$H$9,3,0)</f>
        <v>60</v>
      </c>
      <c r="M282" s="43">
        <f>VLOOKUP(Categorized!H282,Rules!$F$10:$H$12,3,0)</f>
        <v>60</v>
      </c>
      <c r="N282" s="43">
        <f>VLOOKUP(Categorized!I282,Rules!$F$13:$H$16,3,0)</f>
        <v>40</v>
      </c>
      <c r="O282" s="43">
        <f>VLOOKUP(Categorized!J282,Rules!$F$17:$H$19,3,0)</f>
        <v>90</v>
      </c>
      <c r="P282" s="43">
        <f>VLOOKUP(Categorized!K282,Rules!$F$20:$H$21,3,0)</f>
        <v>60</v>
      </c>
      <c r="Q282" s="43">
        <f>VLOOKUP(Categorized!L282,Rules!$F$22:$H$28,3,0)</f>
        <v>70</v>
      </c>
      <c r="R282" s="43">
        <f>VLOOKUP(Categorized!M282,Rules!$F$29:$H$31,3,0)</f>
        <v>60</v>
      </c>
      <c r="S282" s="255" cm="1">
        <f t="array" ref="S282">MMULT(K282:R282,Rules!$O$4:$O$11)</f>
        <v>66.386554621848731</v>
      </c>
      <c r="T282" s="43">
        <f>VLOOKUP(Categorized!N282,Rules!$F$32:$H$33,3,0)</f>
        <v>60</v>
      </c>
      <c r="U282" s="43">
        <f>VLOOKUP(Categorized!O282,Rules!$F$34:$H$40,3,0)</f>
        <v>50</v>
      </c>
      <c r="V282" s="43">
        <f>VLOOKUP(Categorized!P282,Rules!$F$41:$H$42,3,0)</f>
        <v>30</v>
      </c>
      <c r="W282" s="43">
        <f>VLOOKUP(Categorized!Q282,Rules!$F$43:$H$46,3,0)</f>
        <v>20</v>
      </c>
      <c r="X282" s="43">
        <f>VLOOKUP(Categorized!R282,Rules!$F$47:$H$51,3,0)</f>
        <v>30</v>
      </c>
      <c r="Y282" s="43">
        <f>VLOOKUP(Categorized!S282,Rules!$F$52:$H$56,3,0)</f>
        <v>30</v>
      </c>
      <c r="Z282" s="43">
        <f>VLOOKUP(Categorized!T282,Rules!$F$57:$H$58,3,0)</f>
        <v>80</v>
      </c>
      <c r="AA282" s="255">
        <f t="array" ref="AA282">MMULT(T282:Z282,Rules!$O$14:$O$20)</f>
        <v>41.453287197231838</v>
      </c>
      <c r="AB282" s="43">
        <f>VLOOKUP(Categorized!U282,Rules!$F$59:$H$60,3,0)</f>
        <v>20</v>
      </c>
      <c r="AC282" s="43">
        <f>VLOOKUP(Categorized!V282,Rules!$F$61:$H$62,3,0)</f>
        <v>20</v>
      </c>
      <c r="AD282" s="43">
        <f>VLOOKUP(Categorized!W282,Rules!$F$63:$H$64,3,0)</f>
        <v>80</v>
      </c>
      <c r="AE282" s="43">
        <f>VLOOKUP(Categorized!X282,Rules!$F$65:$H$66,3,0)</f>
        <v>20</v>
      </c>
      <c r="AF282" s="255">
        <f t="array" ref="AF282">MMULT(AB282:AE282,Rules!$O$23:$O$26)</f>
        <v>26.666666666666664</v>
      </c>
      <c r="AG282" s="43">
        <f>VLOOKUP(Categorized!Y282,Rules!$F$67:$H$68,3,0)</f>
        <v>30</v>
      </c>
      <c r="AH282" s="43">
        <f>VLOOKUP(Categorized!Z282,Rules!$F$69:$H$70,3,0)</f>
        <v>80</v>
      </c>
      <c r="AI282" s="43">
        <f>VLOOKUP(Categorized!AA282,Rules!$F$71:$H$72,3,0)</f>
        <v>80</v>
      </c>
      <c r="AJ282" s="43">
        <f>VLOOKUP(Categorized!AB282,Rules!$F$73:$H$74,3,0)</f>
        <v>30</v>
      </c>
      <c r="AK282" s="255">
        <f t="array" ref="AK282">MMULT(AG282:AJ282,Rules!$O$29:$O$32)</f>
        <v>56.984126984126981</v>
      </c>
      <c r="AL282" s="43">
        <f>VLOOKUP(Categorized!AC282,Rules!$F$75:$H$76,3,0)</f>
        <v>80</v>
      </c>
      <c r="AM282" s="43">
        <f>VLOOKUP(Categorized!AD282,Rules!$F$77:$H$78,3,0)</f>
        <v>80</v>
      </c>
      <c r="AN282" s="43">
        <f>VLOOKUP(Categorized!AE282,Rules!$F$79:$H$84,3,0)</f>
        <v>85</v>
      </c>
      <c r="AO282" s="43">
        <f>VLOOKUP(Categorized!AF282,Rules!$F$85:$H$89,3,0)</f>
        <v>30</v>
      </c>
      <c r="AP282" s="43">
        <f>VLOOKUP(Categorized!AG282,Rules!$F$90:$H$92,3,0)</f>
        <v>90</v>
      </c>
      <c r="AQ282" s="43">
        <f>VLOOKUP(Categorized!AH282,Rules!$F$93:$H$96,3,0)</f>
        <v>30</v>
      </c>
      <c r="AR282" s="43">
        <f>VLOOKUP(Categorized!AI282,Rules!$F$97:$H$100,3,0)</f>
        <v>50</v>
      </c>
      <c r="AS282" s="43">
        <f>VLOOKUP(Categorized!AJ282,Rules!$F$101:$H$102,3,0)</f>
        <v>30</v>
      </c>
      <c r="AT282" s="43">
        <f>VLOOKUP(Categorized!AK282,Rules!$F$103:$H$105,3,0)</f>
        <v>95</v>
      </c>
      <c r="AU282" s="43">
        <f>VLOOKUP(Categorized!AL282,Rules!$F$106:$H$109,3,0)</f>
        <v>60</v>
      </c>
      <c r="AV282" s="43">
        <f>VLOOKUP(Categorized!AM282,Rules!$F$110:$H$113,3,0)</f>
        <v>70</v>
      </c>
      <c r="AW282" s="255">
        <f t="array" ref="AW282">MMULT(AL282:AV282,Rules!$O$35:$O$45)</f>
        <v>63.789772727272727</v>
      </c>
      <c r="AX282" s="44">
        <f>VLOOKUP(Categorized!AN282,Rules!$F$114:$H$116,3,0)</f>
        <v>30</v>
      </c>
      <c r="AY282" s="44">
        <f>VLOOKUP(Categorized!AO282,Rules!$F$117:$H$119,3,0)</f>
        <v>30</v>
      </c>
      <c r="AZ282" s="44">
        <f>VLOOKUP(Categorized!AP282,Rules!$F$120:$H$122,3,0)</f>
        <v>30</v>
      </c>
      <c r="BA282" s="44">
        <f>VLOOKUP(Categorized!AQ282,Rules!$F$123:$H$124,3,0)</f>
        <v>90</v>
      </c>
      <c r="BB282" s="44">
        <f>VLOOKUP(Categorized!AR282,Rules!$F$125:$H$127,3,0)</f>
        <v>50</v>
      </c>
      <c r="BC282" s="44">
        <f>VLOOKUP(Categorized!AS282,Rules!$F$128:$H$130,3,0)</f>
        <v>30</v>
      </c>
      <c r="BD282" s="43">
        <f>VLOOKUP(Categorized!AT282,Rules!$F$131:$H$133,3,0)</f>
        <v>30</v>
      </c>
      <c r="BE282" s="44">
        <f>VLOOKUP(Categorized!AU282,Rules!$F$134:$H$136,3,0)</f>
        <v>30</v>
      </c>
      <c r="BF282" s="44">
        <f>VLOOKUP(Categorized!AV282,Rules!$F$137:$H$138,3,0)</f>
        <v>30</v>
      </c>
      <c r="BG282" s="44">
        <f>VLOOKUP(Categorized!AW282,Rules!$F$139:$H$141,3,0)</f>
        <v>30</v>
      </c>
      <c r="BH282" s="256">
        <f t="array" ref="BH282">MMULT(AX282:BG282,Rules!$O$48:$O$57)</f>
        <v>38.883435582822081</v>
      </c>
      <c r="BI282" s="43">
        <f>VLOOKUP(Categorized!AX282,Rules!$F$142:$H$143,3,0)</f>
        <v>30</v>
      </c>
      <c r="BJ282" s="43">
        <f>VLOOKUP(Categorized!AY282,Rules!$F$144:$H$145,3,0)</f>
        <v>90</v>
      </c>
      <c r="BK282" s="43">
        <f>VLOOKUP(Categorized!AZ282,Rules!$F$146:$H$147,3,0)</f>
        <v>30</v>
      </c>
      <c r="BL282" s="43">
        <f>VLOOKUP(Categorized!BA282,Rules!$F$148:$H$149,3,0)</f>
        <v>30</v>
      </c>
      <c r="BM282" s="43">
        <f>VLOOKUP(Categorized!BB282,Rules!$F$150:$H$151,3,0)</f>
        <v>90</v>
      </c>
      <c r="BN282" s="43">
        <f>VLOOKUP(Categorized!BC282,Rules!$F$152:$H$153,3,0)</f>
        <v>30</v>
      </c>
      <c r="BO282" s="43">
        <f>VLOOKUP(Categorized!BD282,Rules!$F$154:$H$155,3,0)</f>
        <v>30</v>
      </c>
      <c r="BP282" s="43">
        <f>VLOOKUP(Categorized!BE282,Rules!$F$156:$H$157,3,0)</f>
        <v>30</v>
      </c>
      <c r="BQ282" s="43">
        <f>VLOOKUP(Categorized!BF282,Rules!$F$158:$H$159,3,0)</f>
        <v>30</v>
      </c>
      <c r="BR282" s="43">
        <f>VLOOKUP(Categorized!BG282,Rules!$F$160:$H$161,3,0)</f>
        <v>30</v>
      </c>
      <c r="BS282" s="43">
        <f>VLOOKUP(Categorized!BH282,Rules!$F$162:$H$163,3,0)</f>
        <v>90</v>
      </c>
      <c r="BT282" s="43">
        <f>VLOOKUP(Categorized!BI282,Rules!$F$164:$H$165,3,0)</f>
        <v>30</v>
      </c>
      <c r="BU282" s="43">
        <f>VLOOKUP(Categorized!BJ282,Rules!$F$166:$H$167,3,0)</f>
        <v>30</v>
      </c>
      <c r="BV282" s="43">
        <f>VLOOKUP(Categorized!BK282,Rules!$F$168:$H$169,3,0)</f>
        <v>30</v>
      </c>
      <c r="BW282" s="43">
        <f>VLOOKUP(Categorized!BL282,Rules!$F$170:$H$171,3,0)</f>
        <v>30</v>
      </c>
      <c r="BX282" s="43">
        <f>VLOOKUP(Categorized!BM282,Rules!$F$172:$H$173,3,0)</f>
        <v>30</v>
      </c>
      <c r="BY282" s="43">
        <f>VLOOKUP(Categorized!BN282,Rules!$F$174:$H$175,3,0)</f>
        <v>30</v>
      </c>
      <c r="BZ282" s="43">
        <f>VLOOKUP(Categorized!BO282,Rules!$F$176:$H$177,3,0)</f>
        <v>30</v>
      </c>
      <c r="CA282" s="43">
        <f>VLOOKUP(Categorized!BP282,Rules!$F$178:$H$179,3,0)</f>
        <v>30</v>
      </c>
      <c r="CB282" s="43">
        <f>VLOOKUP(Categorized!BQ282,Rules!$F$180:$H$181,3,0)</f>
        <v>30</v>
      </c>
      <c r="CC282" s="43">
        <f>VLOOKUP(Categorized!BR282,Rules!$F$182:$H$183,3,0)</f>
        <v>30</v>
      </c>
      <c r="CD282" s="255">
        <f t="array" ref="CD282">MMULT(BI282:CC282,Rules!$O$60:$O$80)</f>
        <v>39.460580912863072</v>
      </c>
      <c r="CE282" s="43">
        <f>VLOOKUP(Categorized!BS282,Rules!$F$184:$H$185,3,0)</f>
        <v>30</v>
      </c>
      <c r="CF282" s="43">
        <f>VLOOKUP(Categorized!BT282,Rules!$F$186:$H$187,3,0)</f>
        <v>30</v>
      </c>
      <c r="CG282" s="43">
        <f>VLOOKUP(Categorized!BU282,Rules!$F$188:$H$189,3,0)</f>
        <v>30</v>
      </c>
      <c r="CH282" s="43">
        <f>VLOOKUP(Categorized!BV282,Rules!$F$190:$H$191,3,0)</f>
        <v>30</v>
      </c>
      <c r="CI282" s="43">
        <f>VLOOKUP(Categorized!BW282,Rules!$F$192:$H$193,3,0)</f>
        <v>30</v>
      </c>
      <c r="CJ282" s="255">
        <f t="array" ref="CJ282">MMULT(CE282:CI282,Rules!$O$83:$O$87)</f>
        <v>30</v>
      </c>
      <c r="CK282" s="28">
        <v>0</v>
      </c>
      <c r="CL282" s="46">
        <v>0</v>
      </c>
      <c r="CM282" s="393">
        <v>51.95652173913043</v>
      </c>
      <c r="CN282" s="397">
        <v>4</v>
      </c>
      <c r="CO282" s="397">
        <v>4</v>
      </c>
      <c r="CP282" s="397" t="s">
        <v>58</v>
      </c>
    </row>
    <row r="283" spans="1:94" ht="18.5">
      <c r="A283" s="58">
        <v>2021</v>
      </c>
      <c r="B283" s="39" t="s">
        <v>330</v>
      </c>
      <c r="C283" s="431">
        <v>44396.925839907402</v>
      </c>
      <c r="D283" s="431">
        <v>44400.431634340297</v>
      </c>
      <c r="E283" s="405">
        <v>57418</v>
      </c>
      <c r="F283" s="444">
        <f t="shared" si="25"/>
        <v>0</v>
      </c>
      <c r="G283" s="444">
        <f t="shared" si="26"/>
        <v>0</v>
      </c>
      <c r="H283" s="428">
        <f t="shared" si="27"/>
        <v>1</v>
      </c>
      <c r="I283" s="428">
        <f t="shared" si="28"/>
        <v>0</v>
      </c>
      <c r="J283" s="428">
        <f t="shared" si="29"/>
        <v>0</v>
      </c>
      <c r="K283" s="42">
        <f>VLOOKUP(Categorized!F283,Rules!$F$4:$H$7,3,0)</f>
        <v>80</v>
      </c>
      <c r="L283" s="43">
        <f>VLOOKUP(Categorized!G283,Rules!$F$8:$H$9,3,0)</f>
        <v>90</v>
      </c>
      <c r="M283" s="43">
        <f>VLOOKUP(Categorized!H283,Rules!$F$10:$H$12,3,0)</f>
        <v>60</v>
      </c>
      <c r="N283" s="43">
        <f>VLOOKUP(Categorized!I283,Rules!$F$13:$H$16,3,0)</f>
        <v>95</v>
      </c>
      <c r="O283" s="43">
        <f>VLOOKUP(Categorized!J283,Rules!$F$17:$H$19,3,0)</f>
        <v>90</v>
      </c>
      <c r="P283" s="43">
        <f>VLOOKUP(Categorized!K283,Rules!$F$20:$H$21,3,0)</f>
        <v>60</v>
      </c>
      <c r="Q283" s="43">
        <f>VLOOKUP(Categorized!L283,Rules!$F$22:$H$28,3,0)</f>
        <v>75</v>
      </c>
      <c r="R283" s="43">
        <f>VLOOKUP(Categorized!M283,Rules!$F$29:$H$31,3,0)</f>
        <v>70</v>
      </c>
      <c r="S283" s="255" cm="1">
        <f t="array" ref="S283">MMULT(K283:R283,Rules!$O$4:$O$11)</f>
        <v>77.857142857142861</v>
      </c>
      <c r="T283" s="43">
        <f>VLOOKUP(Categorized!N283,Rules!$F$32:$H$33,3,0)</f>
        <v>60</v>
      </c>
      <c r="U283" s="43">
        <f>VLOOKUP(Categorized!O283,Rules!$F$34:$H$40,3,0)</f>
        <v>95</v>
      </c>
      <c r="V283" s="43">
        <f>VLOOKUP(Categorized!P283,Rules!$F$41:$H$42,3,0)</f>
        <v>30</v>
      </c>
      <c r="W283" s="43">
        <f>VLOOKUP(Categorized!Q283,Rules!$F$43:$H$46,3,0)</f>
        <v>20</v>
      </c>
      <c r="X283" s="43">
        <f>VLOOKUP(Categorized!R283,Rules!$F$47:$H$51,3,0)</f>
        <v>30</v>
      </c>
      <c r="Y283" s="43">
        <f>VLOOKUP(Categorized!S283,Rules!$F$52:$H$56,3,0)</f>
        <v>30</v>
      </c>
      <c r="Z283" s="43">
        <f>VLOOKUP(Categorized!T283,Rules!$F$57:$H$58,3,0)</f>
        <v>80</v>
      </c>
      <c r="AA283" s="255">
        <f t="array" ref="AA283">MMULT(T283:Z283,Rules!$O$14:$O$20)</f>
        <v>47.681660899653977</v>
      </c>
      <c r="AB283" s="43">
        <f>VLOOKUP(Categorized!U283,Rules!$F$59:$H$60,3,0)</f>
        <v>80</v>
      </c>
      <c r="AC283" s="43">
        <f>VLOOKUP(Categorized!V283,Rules!$F$61:$H$62,3,0)</f>
        <v>20</v>
      </c>
      <c r="AD283" s="43">
        <f>VLOOKUP(Categorized!W283,Rules!$F$63:$H$64,3,0)</f>
        <v>80</v>
      </c>
      <c r="AE283" s="43">
        <f>VLOOKUP(Categorized!X283,Rules!$F$65:$H$66,3,0)</f>
        <v>20</v>
      </c>
      <c r="AF283" s="255">
        <f t="array" ref="AF283">MMULT(AB283:AE283,Rules!$O$23:$O$26)</f>
        <v>46.666666666666664</v>
      </c>
      <c r="AG283" s="43">
        <f>VLOOKUP(Categorized!Y283,Rules!$F$67:$H$68,3,0)</f>
        <v>70</v>
      </c>
      <c r="AH283" s="43">
        <f>VLOOKUP(Categorized!Z283,Rules!$F$69:$H$70,3,0)</f>
        <v>80</v>
      </c>
      <c r="AI283" s="43">
        <f>VLOOKUP(Categorized!AA283,Rules!$F$71:$H$72,3,0)</f>
        <v>80</v>
      </c>
      <c r="AJ283" s="43">
        <f>VLOOKUP(Categorized!AB283,Rules!$F$73:$H$74,3,0)</f>
        <v>60</v>
      </c>
      <c r="AK283" s="255">
        <f t="array" ref="AK283">MMULT(AG283:AJ283,Rules!$O$29:$O$32)</f>
        <v>73.174603174603163</v>
      </c>
      <c r="AL283" s="43">
        <f>VLOOKUP(Categorized!AC283,Rules!$F$75:$H$76,3,0)</f>
        <v>80</v>
      </c>
      <c r="AM283" s="43">
        <f>VLOOKUP(Categorized!AD283,Rules!$F$77:$H$78,3,0)</f>
        <v>50</v>
      </c>
      <c r="AN283" s="43">
        <f>VLOOKUP(Categorized!AE283,Rules!$F$79:$H$84,3,0)</f>
        <v>30</v>
      </c>
      <c r="AO283" s="43">
        <f>VLOOKUP(Categorized!AF283,Rules!$F$85:$H$89,3,0)</f>
        <v>50</v>
      </c>
      <c r="AP283" s="43">
        <f>VLOOKUP(Categorized!AG283,Rules!$F$90:$H$92,3,0)</f>
        <v>90</v>
      </c>
      <c r="AQ283" s="43">
        <f>VLOOKUP(Categorized!AH283,Rules!$F$93:$H$96,3,0)</f>
        <v>30</v>
      </c>
      <c r="AR283" s="43">
        <f>VLOOKUP(Categorized!AI283,Rules!$F$97:$H$100,3,0)</f>
        <v>50</v>
      </c>
      <c r="AS283" s="43">
        <f>VLOOKUP(Categorized!AJ283,Rules!$F$101:$H$102,3,0)</f>
        <v>30</v>
      </c>
      <c r="AT283" s="43">
        <f>VLOOKUP(Categorized!AK283,Rules!$F$103:$H$105,3,0)</f>
        <v>95</v>
      </c>
      <c r="AU283" s="43">
        <f>VLOOKUP(Categorized!AL283,Rules!$F$106:$H$109,3,0)</f>
        <v>60</v>
      </c>
      <c r="AV283" s="43">
        <f>VLOOKUP(Categorized!AM283,Rules!$F$110:$H$113,3,0)</f>
        <v>70</v>
      </c>
      <c r="AW283" s="255">
        <f t="array" ref="AW283">MMULT(AL283:AV283,Rules!$O$35:$O$45)</f>
        <v>57.698863636363647</v>
      </c>
      <c r="AX283" s="44">
        <f>VLOOKUP(Categorized!AN283,Rules!$F$114:$H$116,3,0)</f>
        <v>90</v>
      </c>
      <c r="AY283" s="44">
        <f>VLOOKUP(Categorized!AO283,Rules!$F$117:$H$119,3,0)</f>
        <v>30</v>
      </c>
      <c r="AZ283" s="44">
        <f>VLOOKUP(Categorized!AP283,Rules!$F$120:$H$122,3,0)</f>
        <v>30</v>
      </c>
      <c r="BA283" s="44">
        <f>VLOOKUP(Categorized!AQ283,Rules!$F$123:$H$124,3,0)</f>
        <v>30</v>
      </c>
      <c r="BB283" s="44">
        <f>VLOOKUP(Categorized!AR283,Rules!$F$125:$H$127,3,0)</f>
        <v>50</v>
      </c>
      <c r="BC283" s="44">
        <f>VLOOKUP(Categorized!AS283,Rules!$F$128:$H$130,3,0)</f>
        <v>30</v>
      </c>
      <c r="BD283" s="43">
        <f>VLOOKUP(Categorized!AT283,Rules!$F$131:$H$133,3,0)</f>
        <v>30</v>
      </c>
      <c r="BE283" s="44">
        <f>VLOOKUP(Categorized!AU283,Rules!$F$134:$H$136,3,0)</f>
        <v>30</v>
      </c>
      <c r="BF283" s="44">
        <f>VLOOKUP(Categorized!AV283,Rules!$F$137:$H$138,3,0)</f>
        <v>30</v>
      </c>
      <c r="BG283" s="44">
        <f>VLOOKUP(Categorized!AW283,Rules!$F$139:$H$141,3,0)</f>
        <v>30</v>
      </c>
      <c r="BH283" s="256">
        <f t="array" ref="BH283">MMULT(AX283:BG283,Rules!$O$48:$O$57)</f>
        <v>37.190184049079747</v>
      </c>
      <c r="BI283" s="43">
        <f>VLOOKUP(Categorized!AX283,Rules!$F$142:$H$143,3,0)</f>
        <v>30</v>
      </c>
      <c r="BJ283" s="43">
        <f>VLOOKUP(Categorized!AY283,Rules!$F$144:$H$145,3,0)</f>
        <v>30</v>
      </c>
      <c r="BK283" s="43">
        <f>VLOOKUP(Categorized!AZ283,Rules!$F$146:$H$147,3,0)</f>
        <v>30</v>
      </c>
      <c r="BL283" s="43">
        <f>VLOOKUP(Categorized!BA283,Rules!$F$148:$H$149,3,0)</f>
        <v>30</v>
      </c>
      <c r="BM283" s="43">
        <f>VLOOKUP(Categorized!BB283,Rules!$F$150:$H$151,3,0)</f>
        <v>30</v>
      </c>
      <c r="BN283" s="43">
        <f>VLOOKUP(Categorized!BC283,Rules!$F$152:$H$153,3,0)</f>
        <v>30</v>
      </c>
      <c r="BO283" s="43">
        <f>VLOOKUP(Categorized!BD283,Rules!$F$154:$H$155,3,0)</f>
        <v>90</v>
      </c>
      <c r="BP283" s="43">
        <f>VLOOKUP(Categorized!BE283,Rules!$F$156:$H$157,3,0)</f>
        <v>30</v>
      </c>
      <c r="BQ283" s="43">
        <f>VLOOKUP(Categorized!BF283,Rules!$F$158:$H$159,3,0)</f>
        <v>30</v>
      </c>
      <c r="BR283" s="43">
        <f>VLOOKUP(Categorized!BG283,Rules!$F$160:$H$161,3,0)</f>
        <v>30</v>
      </c>
      <c r="BS283" s="43">
        <f>VLOOKUP(Categorized!BH283,Rules!$F$162:$H$163,3,0)</f>
        <v>90</v>
      </c>
      <c r="BT283" s="43">
        <f>VLOOKUP(Categorized!BI283,Rules!$F$164:$H$165,3,0)</f>
        <v>30</v>
      </c>
      <c r="BU283" s="43">
        <f>VLOOKUP(Categorized!BJ283,Rules!$F$166:$H$167,3,0)</f>
        <v>90</v>
      </c>
      <c r="BV283" s="43">
        <f>VLOOKUP(Categorized!BK283,Rules!$F$168:$H$169,3,0)</f>
        <v>30</v>
      </c>
      <c r="BW283" s="43">
        <f>VLOOKUP(Categorized!BL283,Rules!$F$170:$H$171,3,0)</f>
        <v>90</v>
      </c>
      <c r="BX283" s="43">
        <f>VLOOKUP(Categorized!BM283,Rules!$F$172:$H$173,3,0)</f>
        <v>30</v>
      </c>
      <c r="BY283" s="43">
        <f>VLOOKUP(Categorized!BN283,Rules!$F$174:$H$175,3,0)</f>
        <v>30</v>
      </c>
      <c r="BZ283" s="43">
        <f>VLOOKUP(Categorized!BO283,Rules!$F$176:$H$177,3,0)</f>
        <v>30</v>
      </c>
      <c r="CA283" s="43">
        <f>VLOOKUP(Categorized!BP283,Rules!$F$178:$H$179,3,0)</f>
        <v>30</v>
      </c>
      <c r="CB283" s="43">
        <f>VLOOKUP(Categorized!BQ283,Rules!$F$180:$H$181,3,0)</f>
        <v>30</v>
      </c>
      <c r="CC283" s="43">
        <f>VLOOKUP(Categorized!BR283,Rules!$F$182:$H$183,3,0)</f>
        <v>30</v>
      </c>
      <c r="CD283" s="255">
        <f t="array" ref="CD283">MMULT(BI283:CC283,Rules!$O$60:$O$80)</f>
        <v>41.879075281564923</v>
      </c>
      <c r="CE283" s="43">
        <f>VLOOKUP(Categorized!BS283,Rules!$F$184:$H$185,3,0)</f>
        <v>30</v>
      </c>
      <c r="CF283" s="43">
        <f>VLOOKUP(Categorized!BT283,Rules!$F$186:$H$187,3,0)</f>
        <v>30</v>
      </c>
      <c r="CG283" s="43">
        <f>VLOOKUP(Categorized!BU283,Rules!$F$188:$H$189,3,0)</f>
        <v>30</v>
      </c>
      <c r="CH283" s="43">
        <f>VLOOKUP(Categorized!BV283,Rules!$F$190:$H$191,3,0)</f>
        <v>90</v>
      </c>
      <c r="CI283" s="43">
        <f>VLOOKUP(Categorized!BW283,Rules!$F$192:$H$193,3,0)</f>
        <v>30</v>
      </c>
      <c r="CJ283" s="255">
        <f t="array" ref="CJ283">MMULT(CE283:CI283,Rules!$O$83:$O$87)</f>
        <v>40.588235294117645</v>
      </c>
      <c r="CK283" s="26">
        <v>1</v>
      </c>
      <c r="CL283" s="51">
        <v>3</v>
      </c>
      <c r="CM283" s="393">
        <v>68.478260869565219</v>
      </c>
      <c r="CN283" s="397">
        <v>5</v>
      </c>
      <c r="CO283" s="397">
        <v>7</v>
      </c>
      <c r="CP283" s="397" t="s">
        <v>58</v>
      </c>
    </row>
    <row r="284" spans="1:94" ht="18.5">
      <c r="A284" s="58">
        <v>2021</v>
      </c>
      <c r="B284" s="39" t="s">
        <v>331</v>
      </c>
      <c r="C284" s="431">
        <v>44418.332342592599</v>
      </c>
      <c r="D284" s="431">
        <v>44419.351386388902</v>
      </c>
      <c r="E284" s="405">
        <v>57418</v>
      </c>
      <c r="F284" s="444">
        <f t="shared" si="25"/>
        <v>21.406502685196756</v>
      </c>
      <c r="G284" s="444">
        <f t="shared" si="26"/>
        <v>21.406502685196756</v>
      </c>
      <c r="H284" s="428">
        <f t="shared" si="27"/>
        <v>2</v>
      </c>
      <c r="I284" s="428">
        <f t="shared" si="28"/>
        <v>10.703251342598378</v>
      </c>
      <c r="J284" s="428">
        <f t="shared" si="29"/>
        <v>1</v>
      </c>
      <c r="K284" s="42">
        <f>VLOOKUP(Categorized!F284,Rules!$F$4:$H$7,3,0)</f>
        <v>80</v>
      </c>
      <c r="L284" s="43">
        <f>VLOOKUP(Categorized!G284,Rules!$F$8:$H$9,3,0)</f>
        <v>90</v>
      </c>
      <c r="M284" s="43">
        <f>VLOOKUP(Categorized!H284,Rules!$F$10:$H$12,3,0)</f>
        <v>60</v>
      </c>
      <c r="N284" s="43">
        <f>VLOOKUP(Categorized!I284,Rules!$F$13:$H$16,3,0)</f>
        <v>95</v>
      </c>
      <c r="O284" s="43">
        <f>VLOOKUP(Categorized!J284,Rules!$F$17:$H$19,3,0)</f>
        <v>90</v>
      </c>
      <c r="P284" s="43">
        <f>VLOOKUP(Categorized!K284,Rules!$F$20:$H$21,3,0)</f>
        <v>60</v>
      </c>
      <c r="Q284" s="43">
        <f>VLOOKUP(Categorized!L284,Rules!$F$22:$H$28,3,0)</f>
        <v>75</v>
      </c>
      <c r="R284" s="43">
        <f>VLOOKUP(Categorized!M284,Rules!$F$29:$H$31,3,0)</f>
        <v>70</v>
      </c>
      <c r="S284" s="255" cm="1">
        <f t="array" ref="S284">MMULT(K284:R284,Rules!$O$4:$O$11)</f>
        <v>77.857142857142861</v>
      </c>
      <c r="T284" s="43">
        <f>VLOOKUP(Categorized!N284,Rules!$F$32:$H$33,3,0)</f>
        <v>90</v>
      </c>
      <c r="U284" s="43">
        <f>VLOOKUP(Categorized!O284,Rules!$F$34:$H$40,3,0)</f>
        <v>95</v>
      </c>
      <c r="V284" s="43">
        <f>VLOOKUP(Categorized!P284,Rules!$F$41:$H$42,3,0)</f>
        <v>30</v>
      </c>
      <c r="W284" s="43">
        <f>VLOOKUP(Categorized!Q284,Rules!$F$43:$H$46,3,0)</f>
        <v>20</v>
      </c>
      <c r="X284" s="43">
        <f>VLOOKUP(Categorized!R284,Rules!$F$47:$H$51,3,0)</f>
        <v>50</v>
      </c>
      <c r="Y284" s="43">
        <f>VLOOKUP(Categorized!S284,Rules!$F$52:$H$56,3,0)</f>
        <v>50</v>
      </c>
      <c r="Z284" s="43">
        <f>VLOOKUP(Categorized!T284,Rules!$F$57:$H$58,3,0)</f>
        <v>30</v>
      </c>
      <c r="AA284" s="255">
        <f t="array" ref="AA284">MMULT(T284:Z284,Rules!$O$14:$O$20)</f>
        <v>51.22837370242214</v>
      </c>
      <c r="AB284" s="43">
        <f>VLOOKUP(Categorized!U284,Rules!$F$59:$H$60,3,0)</f>
        <v>80</v>
      </c>
      <c r="AC284" s="43">
        <f>VLOOKUP(Categorized!V284,Rules!$F$61:$H$62,3,0)</f>
        <v>20</v>
      </c>
      <c r="AD284" s="43">
        <f>VLOOKUP(Categorized!W284,Rules!$F$63:$H$64,3,0)</f>
        <v>80</v>
      </c>
      <c r="AE284" s="43">
        <f>VLOOKUP(Categorized!X284,Rules!$F$65:$H$66,3,0)</f>
        <v>20</v>
      </c>
      <c r="AF284" s="255">
        <f t="array" ref="AF284">MMULT(AB284:AE284,Rules!$O$23:$O$26)</f>
        <v>46.666666666666664</v>
      </c>
      <c r="AG284" s="43">
        <f>VLOOKUP(Categorized!Y284,Rules!$F$67:$H$68,3,0)</f>
        <v>70</v>
      </c>
      <c r="AH284" s="43">
        <f>VLOOKUP(Categorized!Z284,Rules!$F$69:$H$70,3,0)</f>
        <v>80</v>
      </c>
      <c r="AI284" s="43">
        <f>VLOOKUP(Categorized!AA284,Rules!$F$71:$H$72,3,0)</f>
        <v>80</v>
      </c>
      <c r="AJ284" s="43">
        <f>VLOOKUP(Categorized!AB284,Rules!$F$73:$H$74,3,0)</f>
        <v>60</v>
      </c>
      <c r="AK284" s="255">
        <f t="array" ref="AK284">MMULT(AG284:AJ284,Rules!$O$29:$O$32)</f>
        <v>73.174603174603163</v>
      </c>
      <c r="AL284" s="43">
        <f>VLOOKUP(Categorized!AC284,Rules!$F$75:$H$76,3,0)</f>
        <v>80</v>
      </c>
      <c r="AM284" s="43">
        <f>VLOOKUP(Categorized!AD284,Rules!$F$77:$H$78,3,0)</f>
        <v>50</v>
      </c>
      <c r="AN284" s="43">
        <f>VLOOKUP(Categorized!AE284,Rules!$F$79:$H$84,3,0)</f>
        <v>30</v>
      </c>
      <c r="AO284" s="43">
        <f>VLOOKUP(Categorized!AF284,Rules!$F$85:$H$89,3,0)</f>
        <v>50</v>
      </c>
      <c r="AP284" s="43">
        <f>VLOOKUP(Categorized!AG284,Rules!$F$90:$H$92,3,0)</f>
        <v>30</v>
      </c>
      <c r="AQ284" s="43">
        <f>VLOOKUP(Categorized!AH284,Rules!$F$93:$H$96,3,0)</f>
        <v>30</v>
      </c>
      <c r="AR284" s="43">
        <f>VLOOKUP(Categorized!AI284,Rules!$F$97:$H$100,3,0)</f>
        <v>30</v>
      </c>
      <c r="AS284" s="43">
        <f>VLOOKUP(Categorized!AJ284,Rules!$F$101:$H$102,3,0)</f>
        <v>30</v>
      </c>
      <c r="AT284" s="43">
        <f>VLOOKUP(Categorized!AK284,Rules!$F$103:$H$105,3,0)</f>
        <v>95</v>
      </c>
      <c r="AU284" s="43">
        <f>VLOOKUP(Categorized!AL284,Rules!$F$106:$H$109,3,0)</f>
        <v>60</v>
      </c>
      <c r="AV284" s="43">
        <f>VLOOKUP(Categorized!AM284,Rules!$F$110:$H$113,3,0)</f>
        <v>70</v>
      </c>
      <c r="AW284" s="255">
        <f t="array" ref="AW284">MMULT(AL284:AV284,Rules!$O$35:$O$45)</f>
        <v>49.403409090909086</v>
      </c>
      <c r="AX284" s="44">
        <f>VLOOKUP(Categorized!AN284,Rules!$F$114:$H$116,3,0)</f>
        <v>90</v>
      </c>
      <c r="AY284" s="44">
        <f>VLOOKUP(Categorized!AO284,Rules!$F$117:$H$119,3,0)</f>
        <v>30</v>
      </c>
      <c r="AZ284" s="44">
        <f>VLOOKUP(Categorized!AP284,Rules!$F$120:$H$122,3,0)</f>
        <v>30</v>
      </c>
      <c r="BA284" s="44">
        <f>VLOOKUP(Categorized!AQ284,Rules!$F$123:$H$124,3,0)</f>
        <v>30</v>
      </c>
      <c r="BB284" s="44">
        <f>VLOOKUP(Categorized!AR284,Rules!$F$125:$H$127,3,0)</f>
        <v>50</v>
      </c>
      <c r="BC284" s="44">
        <f>VLOOKUP(Categorized!AS284,Rules!$F$128:$H$130,3,0)</f>
        <v>30</v>
      </c>
      <c r="BD284" s="43">
        <f>VLOOKUP(Categorized!AT284,Rules!$F$131:$H$133,3,0)</f>
        <v>30</v>
      </c>
      <c r="BE284" s="44">
        <f>VLOOKUP(Categorized!AU284,Rules!$F$134:$H$136,3,0)</f>
        <v>30</v>
      </c>
      <c r="BF284" s="44">
        <f>VLOOKUP(Categorized!AV284,Rules!$F$137:$H$138,3,0)</f>
        <v>30</v>
      </c>
      <c r="BG284" s="44">
        <f>VLOOKUP(Categorized!AW284,Rules!$F$139:$H$141,3,0)</f>
        <v>30</v>
      </c>
      <c r="BH284" s="256">
        <f t="array" ref="BH284">MMULT(AX284:BG284,Rules!$O$48:$O$57)</f>
        <v>37.190184049079747</v>
      </c>
      <c r="BI284" s="43">
        <f>VLOOKUP(Categorized!AX284,Rules!$F$142:$H$143,3,0)</f>
        <v>30</v>
      </c>
      <c r="BJ284" s="43">
        <f>VLOOKUP(Categorized!AY284,Rules!$F$144:$H$145,3,0)</f>
        <v>30</v>
      </c>
      <c r="BK284" s="43">
        <f>VLOOKUP(Categorized!AZ284,Rules!$F$146:$H$147,3,0)</f>
        <v>30</v>
      </c>
      <c r="BL284" s="43">
        <f>VLOOKUP(Categorized!BA284,Rules!$F$148:$H$149,3,0)</f>
        <v>30</v>
      </c>
      <c r="BM284" s="43">
        <f>VLOOKUP(Categorized!BB284,Rules!$F$150:$H$151,3,0)</f>
        <v>30</v>
      </c>
      <c r="BN284" s="43">
        <f>VLOOKUP(Categorized!BC284,Rules!$F$152:$H$153,3,0)</f>
        <v>30</v>
      </c>
      <c r="BO284" s="43">
        <f>VLOOKUP(Categorized!BD284,Rules!$F$154:$H$155,3,0)</f>
        <v>90</v>
      </c>
      <c r="BP284" s="43">
        <f>VLOOKUP(Categorized!BE284,Rules!$F$156:$H$157,3,0)</f>
        <v>30</v>
      </c>
      <c r="BQ284" s="43">
        <f>VLOOKUP(Categorized!BF284,Rules!$F$158:$H$159,3,0)</f>
        <v>30</v>
      </c>
      <c r="BR284" s="43">
        <f>VLOOKUP(Categorized!BG284,Rules!$F$160:$H$161,3,0)</f>
        <v>30</v>
      </c>
      <c r="BS284" s="43">
        <f>VLOOKUP(Categorized!BH284,Rules!$F$162:$H$163,3,0)</f>
        <v>30</v>
      </c>
      <c r="BT284" s="43">
        <f>VLOOKUP(Categorized!BI284,Rules!$F$164:$H$165,3,0)</f>
        <v>90</v>
      </c>
      <c r="BU284" s="43">
        <f>VLOOKUP(Categorized!BJ284,Rules!$F$166:$H$167,3,0)</f>
        <v>90</v>
      </c>
      <c r="BV284" s="43">
        <f>VLOOKUP(Categorized!BK284,Rules!$F$168:$H$169,3,0)</f>
        <v>30</v>
      </c>
      <c r="BW284" s="43">
        <f>VLOOKUP(Categorized!BL284,Rules!$F$170:$H$171,3,0)</f>
        <v>90</v>
      </c>
      <c r="BX284" s="43">
        <f>VLOOKUP(Categorized!BM284,Rules!$F$172:$H$173,3,0)</f>
        <v>30</v>
      </c>
      <c r="BY284" s="43">
        <f>VLOOKUP(Categorized!BN284,Rules!$F$174:$H$175,3,0)</f>
        <v>30</v>
      </c>
      <c r="BZ284" s="43">
        <f>VLOOKUP(Categorized!BO284,Rules!$F$176:$H$177,3,0)</f>
        <v>30</v>
      </c>
      <c r="CA284" s="43">
        <f>VLOOKUP(Categorized!BP284,Rules!$F$178:$H$179,3,0)</f>
        <v>30</v>
      </c>
      <c r="CB284" s="43">
        <f>VLOOKUP(Categorized!BQ284,Rules!$F$180:$H$181,3,0)</f>
        <v>30</v>
      </c>
      <c r="CC284" s="43">
        <f>VLOOKUP(Categorized!BR284,Rules!$F$182:$H$183,3,0)</f>
        <v>30</v>
      </c>
      <c r="CD284" s="255">
        <f t="array" ref="CD284">MMULT(BI284:CC284,Rules!$O$60:$O$80)</f>
        <v>41.167753408417326</v>
      </c>
      <c r="CE284" s="43">
        <f>VLOOKUP(Categorized!BS284,Rules!$F$184:$H$185,3,0)</f>
        <v>30</v>
      </c>
      <c r="CF284" s="43">
        <f>VLOOKUP(Categorized!BT284,Rules!$F$186:$H$187,3,0)</f>
        <v>30</v>
      </c>
      <c r="CG284" s="43">
        <f>VLOOKUP(Categorized!BU284,Rules!$F$188:$H$189,3,0)</f>
        <v>30</v>
      </c>
      <c r="CH284" s="43">
        <f>VLOOKUP(Categorized!BV284,Rules!$F$190:$H$191,3,0)</f>
        <v>90</v>
      </c>
      <c r="CI284" s="43">
        <f>VLOOKUP(Categorized!BW284,Rules!$F$192:$H$193,3,0)</f>
        <v>30</v>
      </c>
      <c r="CJ284" s="255">
        <f t="array" ref="CJ284">MMULT(CE284:CI284,Rules!$O$83:$O$87)</f>
        <v>40.588235294117645</v>
      </c>
      <c r="CK284" s="28">
        <v>0</v>
      </c>
      <c r="CL284" s="46">
        <v>0</v>
      </c>
      <c r="CM284" s="393">
        <v>68.478260869565219</v>
      </c>
      <c r="CN284" s="397">
        <v>5</v>
      </c>
      <c r="CO284" s="397">
        <v>7</v>
      </c>
      <c r="CP284" s="397" t="s">
        <v>69</v>
      </c>
    </row>
    <row r="285" spans="1:94" ht="18.5">
      <c r="A285" s="58">
        <v>2021</v>
      </c>
      <c r="B285" s="39" t="s">
        <v>332</v>
      </c>
      <c r="C285" s="431">
        <v>44207.6821481597</v>
      </c>
      <c r="D285" s="431">
        <v>44210.410095497697</v>
      </c>
      <c r="E285" s="403">
        <v>25567</v>
      </c>
      <c r="F285" s="444">
        <f t="shared" si="25"/>
        <v>0</v>
      </c>
      <c r="G285" s="444">
        <f t="shared" si="26"/>
        <v>0</v>
      </c>
      <c r="H285" s="428">
        <f t="shared" si="27"/>
        <v>1</v>
      </c>
      <c r="I285" s="428">
        <f t="shared" si="28"/>
        <v>0</v>
      </c>
      <c r="J285" s="428">
        <f t="shared" si="29"/>
        <v>0</v>
      </c>
      <c r="K285" s="42">
        <f>VLOOKUP(Categorized!F285,Rules!$F$4:$H$7,3,0)</f>
        <v>70</v>
      </c>
      <c r="L285" s="43">
        <f>VLOOKUP(Categorized!G285,Rules!$F$8:$H$9,3,0)</f>
        <v>90</v>
      </c>
      <c r="M285" s="43">
        <f>VLOOKUP(Categorized!H285,Rules!$F$10:$H$12,3,0)</f>
        <v>60</v>
      </c>
      <c r="N285" s="43">
        <f>VLOOKUP(Categorized!I285,Rules!$F$13:$H$16,3,0)</f>
        <v>95</v>
      </c>
      <c r="O285" s="43">
        <f>VLOOKUP(Categorized!J285,Rules!$F$17:$H$19,3,0)</f>
        <v>90</v>
      </c>
      <c r="P285" s="43">
        <f>VLOOKUP(Categorized!K285,Rules!$F$20:$H$21,3,0)</f>
        <v>60</v>
      </c>
      <c r="Q285" s="43">
        <f>VLOOKUP(Categorized!L285,Rules!$F$22:$H$28,3,0)</f>
        <v>75</v>
      </c>
      <c r="R285" s="43">
        <f>VLOOKUP(Categorized!M285,Rules!$F$29:$H$31,3,0)</f>
        <v>70</v>
      </c>
      <c r="S285" s="255" cm="1">
        <f t="array" ref="S285">MMULT(K285:R285,Rules!$O$4:$O$11)</f>
        <v>76.344537815126046</v>
      </c>
      <c r="T285" s="43">
        <f>VLOOKUP(Categorized!N285,Rules!$F$32:$H$33,3,0)</f>
        <v>60</v>
      </c>
      <c r="U285" s="43">
        <f>VLOOKUP(Categorized!O285,Rules!$F$34:$H$40,3,0)</f>
        <v>75</v>
      </c>
      <c r="V285" s="43">
        <f>VLOOKUP(Categorized!P285,Rules!$F$41:$H$42,3,0)</f>
        <v>30</v>
      </c>
      <c r="W285" s="43">
        <f>VLOOKUP(Categorized!Q285,Rules!$F$43:$H$46,3,0)</f>
        <v>20</v>
      </c>
      <c r="X285" s="43">
        <f>VLOOKUP(Categorized!R285,Rules!$F$47:$H$51,3,0)</f>
        <v>30</v>
      </c>
      <c r="Y285" s="43">
        <f>VLOOKUP(Categorized!S285,Rules!$F$52:$H$56,3,0)</f>
        <v>30</v>
      </c>
      <c r="Z285" s="43">
        <f>VLOOKUP(Categorized!T285,Rules!$F$57:$H$58,3,0)</f>
        <v>30</v>
      </c>
      <c r="AA285" s="255">
        <f t="array" ref="AA285">MMULT(T285:Z285,Rules!$O$14:$O$20)</f>
        <v>38.425605536332185</v>
      </c>
      <c r="AB285" s="43">
        <f>VLOOKUP(Categorized!U285,Rules!$F$59:$H$60,3,0)</f>
        <v>80</v>
      </c>
      <c r="AC285" s="43">
        <f>VLOOKUP(Categorized!V285,Rules!$F$61:$H$62,3,0)</f>
        <v>20</v>
      </c>
      <c r="AD285" s="43">
        <f>VLOOKUP(Categorized!W285,Rules!$F$63:$H$64,3,0)</f>
        <v>80</v>
      </c>
      <c r="AE285" s="43">
        <f>VLOOKUP(Categorized!X285,Rules!$F$65:$H$66,3,0)</f>
        <v>20</v>
      </c>
      <c r="AF285" s="255">
        <f t="array" ref="AF285">MMULT(AB285:AE285,Rules!$O$23:$O$26)</f>
        <v>46.666666666666664</v>
      </c>
      <c r="AG285" s="43">
        <f>VLOOKUP(Categorized!Y285,Rules!$F$67:$H$68,3,0)</f>
        <v>70</v>
      </c>
      <c r="AH285" s="43">
        <f>VLOOKUP(Categorized!Z285,Rules!$F$69:$H$70,3,0)</f>
        <v>80</v>
      </c>
      <c r="AI285" s="43">
        <f>VLOOKUP(Categorized!AA285,Rules!$F$71:$H$72,3,0)</f>
        <v>80</v>
      </c>
      <c r="AJ285" s="43">
        <f>VLOOKUP(Categorized!AB285,Rules!$F$73:$H$74,3,0)</f>
        <v>60</v>
      </c>
      <c r="AK285" s="255">
        <f t="array" ref="AK285">MMULT(AG285:AJ285,Rules!$O$29:$O$32)</f>
        <v>73.174603174603163</v>
      </c>
      <c r="AL285" s="43">
        <f>VLOOKUP(Categorized!AC285,Rules!$F$75:$H$76,3,0)</f>
        <v>80</v>
      </c>
      <c r="AM285" s="43">
        <f>VLOOKUP(Categorized!AD285,Rules!$F$77:$H$78,3,0)</f>
        <v>80</v>
      </c>
      <c r="AN285" s="43">
        <f>VLOOKUP(Categorized!AE285,Rules!$F$79:$H$84,3,0)</f>
        <v>80</v>
      </c>
      <c r="AO285" s="43">
        <f>VLOOKUP(Categorized!AF285,Rules!$F$85:$H$89,3,0)</f>
        <v>50</v>
      </c>
      <c r="AP285" s="43">
        <f>VLOOKUP(Categorized!AG285,Rules!$F$90:$H$92,3,0)</f>
        <v>30</v>
      </c>
      <c r="AQ285" s="43">
        <f>VLOOKUP(Categorized!AH285,Rules!$F$93:$H$96,3,0)</f>
        <v>30</v>
      </c>
      <c r="AR285" s="43">
        <f>VLOOKUP(Categorized!AI285,Rules!$F$97:$H$100,3,0)</f>
        <v>50</v>
      </c>
      <c r="AS285" s="43">
        <f>VLOOKUP(Categorized!AJ285,Rules!$F$101:$H$102,3,0)</f>
        <v>30</v>
      </c>
      <c r="AT285" s="43">
        <f>VLOOKUP(Categorized!AK285,Rules!$F$103:$H$105,3,0)</f>
        <v>70</v>
      </c>
      <c r="AU285" s="43">
        <f>VLOOKUP(Categorized!AL285,Rules!$F$106:$H$109,3,0)</f>
        <v>60</v>
      </c>
      <c r="AV285" s="43">
        <f>VLOOKUP(Categorized!AM285,Rules!$F$110:$H$113,3,0)</f>
        <v>70</v>
      </c>
      <c r="AW285" s="255">
        <f t="array" ref="AW285">MMULT(AL285:AV285,Rules!$O$35:$O$45)</f>
        <v>56.70454545454546</v>
      </c>
      <c r="AX285" s="44">
        <f>VLOOKUP(Categorized!AN285,Rules!$F$114:$H$116,3,0)</f>
        <v>90</v>
      </c>
      <c r="AY285" s="44">
        <f>VLOOKUP(Categorized!AO285,Rules!$F$117:$H$119,3,0)</f>
        <v>90</v>
      </c>
      <c r="AZ285" s="44">
        <f>VLOOKUP(Categorized!AP285,Rules!$F$120:$H$122,3,0)</f>
        <v>30</v>
      </c>
      <c r="BA285" s="44">
        <f>VLOOKUP(Categorized!AQ285,Rules!$F$123:$H$124,3,0)</f>
        <v>30</v>
      </c>
      <c r="BB285" s="44">
        <f>VLOOKUP(Categorized!AR285,Rules!$F$125:$H$127,3,0)</f>
        <v>50</v>
      </c>
      <c r="BC285" s="44">
        <f>VLOOKUP(Categorized!AS285,Rules!$F$128:$H$130,3,0)</f>
        <v>30</v>
      </c>
      <c r="BD285" s="43">
        <f>VLOOKUP(Categorized!AT285,Rules!$F$131:$H$133,3,0)</f>
        <v>30</v>
      </c>
      <c r="BE285" s="44">
        <f>VLOOKUP(Categorized!AU285,Rules!$F$134:$H$136,3,0)</f>
        <v>30</v>
      </c>
      <c r="BF285" s="44">
        <f>VLOOKUP(Categorized!AV285,Rules!$F$137:$H$138,3,0)</f>
        <v>30</v>
      </c>
      <c r="BG285" s="44">
        <f>VLOOKUP(Categorized!AW285,Rules!$F$139:$H$141,3,0)</f>
        <v>30</v>
      </c>
      <c r="BH285" s="256">
        <f t="array" ref="BH285">MMULT(AX285:BG285,Rules!$O$48:$O$57)</f>
        <v>42.564417177914102</v>
      </c>
      <c r="BI285" s="43">
        <f>VLOOKUP(Categorized!AX285,Rules!$F$142:$H$143,3,0)</f>
        <v>30</v>
      </c>
      <c r="BJ285" s="43">
        <f>VLOOKUP(Categorized!AY285,Rules!$F$144:$H$145,3,0)</f>
        <v>30</v>
      </c>
      <c r="BK285" s="43">
        <f>VLOOKUP(Categorized!AZ285,Rules!$F$146:$H$147,3,0)</f>
        <v>30</v>
      </c>
      <c r="BL285" s="43">
        <f>VLOOKUP(Categorized!BA285,Rules!$F$148:$H$149,3,0)</f>
        <v>30</v>
      </c>
      <c r="BM285" s="43">
        <f>VLOOKUP(Categorized!BB285,Rules!$F$150:$H$151,3,0)</f>
        <v>30</v>
      </c>
      <c r="BN285" s="43">
        <f>VLOOKUP(Categorized!BC285,Rules!$F$152:$H$153,3,0)</f>
        <v>30</v>
      </c>
      <c r="BO285" s="43">
        <f>VLOOKUP(Categorized!BD285,Rules!$F$154:$H$155,3,0)</f>
        <v>90</v>
      </c>
      <c r="BP285" s="43">
        <f>VLOOKUP(Categorized!BE285,Rules!$F$156:$H$157,3,0)</f>
        <v>30</v>
      </c>
      <c r="BQ285" s="43">
        <f>VLOOKUP(Categorized!BF285,Rules!$F$158:$H$159,3,0)</f>
        <v>30</v>
      </c>
      <c r="BR285" s="43">
        <f>VLOOKUP(Categorized!BG285,Rules!$F$160:$H$161,3,0)</f>
        <v>30</v>
      </c>
      <c r="BS285" s="43">
        <f>VLOOKUP(Categorized!BH285,Rules!$F$162:$H$163,3,0)</f>
        <v>30</v>
      </c>
      <c r="BT285" s="43">
        <f>VLOOKUP(Categorized!BI285,Rules!$F$164:$H$165,3,0)</f>
        <v>90</v>
      </c>
      <c r="BU285" s="43">
        <f>VLOOKUP(Categorized!BJ285,Rules!$F$166:$H$167,3,0)</f>
        <v>90</v>
      </c>
      <c r="BV285" s="43">
        <f>VLOOKUP(Categorized!BK285,Rules!$F$168:$H$169,3,0)</f>
        <v>30</v>
      </c>
      <c r="BW285" s="43">
        <f>VLOOKUP(Categorized!BL285,Rules!$F$170:$H$171,3,0)</f>
        <v>30</v>
      </c>
      <c r="BX285" s="43">
        <f>VLOOKUP(Categorized!BM285,Rules!$F$172:$H$173,3,0)</f>
        <v>30</v>
      </c>
      <c r="BY285" s="43">
        <f>VLOOKUP(Categorized!BN285,Rules!$F$174:$H$175,3,0)</f>
        <v>30</v>
      </c>
      <c r="BZ285" s="43">
        <f>VLOOKUP(Categorized!BO285,Rules!$F$176:$H$177,3,0)</f>
        <v>30</v>
      </c>
      <c r="CA285" s="43">
        <f>VLOOKUP(Categorized!BP285,Rules!$F$178:$H$179,3,0)</f>
        <v>30</v>
      </c>
      <c r="CB285" s="43">
        <f>VLOOKUP(Categorized!BQ285,Rules!$F$180:$H$181,3,0)</f>
        <v>30</v>
      </c>
      <c r="CC285" s="43">
        <f>VLOOKUP(Categorized!BR285,Rules!$F$182:$H$183,3,0)</f>
        <v>30</v>
      </c>
      <c r="CD285" s="255">
        <f t="array" ref="CD285">MMULT(BI285:CC285,Rules!$O$60:$O$80)</f>
        <v>38.500296384113824</v>
      </c>
      <c r="CE285" s="43">
        <f>VLOOKUP(Categorized!BS285,Rules!$F$184:$H$185,3,0)</f>
        <v>30</v>
      </c>
      <c r="CF285" s="43">
        <f>VLOOKUP(Categorized!BT285,Rules!$F$186:$H$187,3,0)</f>
        <v>30</v>
      </c>
      <c r="CG285" s="43">
        <f>VLOOKUP(Categorized!BU285,Rules!$F$188:$H$189,3,0)</f>
        <v>30</v>
      </c>
      <c r="CH285" s="43">
        <f>VLOOKUP(Categorized!BV285,Rules!$F$190:$H$191,3,0)</f>
        <v>30</v>
      </c>
      <c r="CI285" s="43">
        <f>VLOOKUP(Categorized!BW285,Rules!$F$192:$H$193,3,0)</f>
        <v>30</v>
      </c>
      <c r="CJ285" s="255">
        <f t="array" ref="CJ285">MMULT(CE285:CI285,Rules!$O$83:$O$87)</f>
        <v>30</v>
      </c>
      <c r="CK285" s="28">
        <v>0</v>
      </c>
      <c r="CL285" s="46">
        <v>0</v>
      </c>
      <c r="CM285" s="393">
        <v>63.043478260869563</v>
      </c>
      <c r="CN285" s="397">
        <v>5</v>
      </c>
      <c r="CO285" s="397">
        <v>6</v>
      </c>
      <c r="CP285" s="397" t="s">
        <v>58</v>
      </c>
    </row>
    <row r="286" spans="1:94" ht="18.5">
      <c r="A286" s="58">
        <v>2021</v>
      </c>
      <c r="B286" s="39" t="s">
        <v>333</v>
      </c>
      <c r="C286" s="431">
        <v>44544.7381857523</v>
      </c>
      <c r="D286" s="431">
        <v>44548.463017708302</v>
      </c>
      <c r="E286" s="403">
        <v>61924</v>
      </c>
      <c r="F286" s="444">
        <f t="shared" si="25"/>
        <v>0</v>
      </c>
      <c r="G286" s="444">
        <f t="shared" si="26"/>
        <v>0</v>
      </c>
      <c r="H286" s="428">
        <f t="shared" si="27"/>
        <v>1</v>
      </c>
      <c r="I286" s="428">
        <f t="shared" si="28"/>
        <v>0</v>
      </c>
      <c r="J286" s="428">
        <f t="shared" si="29"/>
        <v>0</v>
      </c>
      <c r="K286" s="42">
        <f>VLOOKUP(Categorized!F286,Rules!$F$4:$H$7,3,0)</f>
        <v>90</v>
      </c>
      <c r="L286" s="43">
        <f>VLOOKUP(Categorized!G286,Rules!$F$8:$H$9,3,0)</f>
        <v>60</v>
      </c>
      <c r="M286" s="43">
        <f>VLOOKUP(Categorized!H286,Rules!$F$10:$H$12,3,0)</f>
        <v>60</v>
      </c>
      <c r="N286" s="43">
        <f>VLOOKUP(Categorized!I286,Rules!$F$13:$H$16,3,0)</f>
        <v>95</v>
      </c>
      <c r="O286" s="43">
        <f>VLOOKUP(Categorized!J286,Rules!$F$17:$H$19,3,0)</f>
        <v>60</v>
      </c>
      <c r="P286" s="43">
        <f>VLOOKUP(Categorized!K286,Rules!$F$20:$H$21,3,0)</f>
        <v>60</v>
      </c>
      <c r="Q286" s="43">
        <f>VLOOKUP(Categorized!L286,Rules!$F$22:$H$28,3,0)</f>
        <v>70</v>
      </c>
      <c r="R286" s="43">
        <f>VLOOKUP(Categorized!M286,Rules!$F$29:$H$31,3,0)</f>
        <v>60</v>
      </c>
      <c r="S286" s="255" cm="1">
        <f t="array" ref="S286">MMULT(K286:R286,Rules!$O$4:$O$11)</f>
        <v>69.789915966386545</v>
      </c>
      <c r="T286" s="43">
        <f>VLOOKUP(Categorized!N286,Rules!$F$32:$H$33,3,0)</f>
        <v>90</v>
      </c>
      <c r="U286" s="43">
        <f>VLOOKUP(Categorized!O286,Rules!$F$34:$H$40,3,0)</f>
        <v>70</v>
      </c>
      <c r="V286" s="43">
        <f>VLOOKUP(Categorized!P286,Rules!$F$41:$H$42,3,0)</f>
        <v>30</v>
      </c>
      <c r="W286" s="43">
        <f>VLOOKUP(Categorized!Q286,Rules!$F$43:$H$46,3,0)</f>
        <v>20</v>
      </c>
      <c r="X286" s="43">
        <f>VLOOKUP(Categorized!R286,Rules!$F$47:$H$51,3,0)</f>
        <v>30</v>
      </c>
      <c r="Y286" s="43">
        <f>VLOOKUP(Categorized!S286,Rules!$F$52:$H$56,3,0)</f>
        <v>30</v>
      </c>
      <c r="Z286" s="43">
        <f>VLOOKUP(Categorized!T286,Rules!$F$57:$H$58,3,0)</f>
        <v>80</v>
      </c>
      <c r="AA286" s="255">
        <f t="array" ref="AA286">MMULT(T286:Z286,Rules!$O$14:$O$20)</f>
        <v>47.854671280276811</v>
      </c>
      <c r="AB286" s="43">
        <f>VLOOKUP(Categorized!U286,Rules!$F$59:$H$60,3,0)</f>
        <v>20</v>
      </c>
      <c r="AC286" s="43">
        <f>VLOOKUP(Categorized!V286,Rules!$F$61:$H$62,3,0)</f>
        <v>20</v>
      </c>
      <c r="AD286" s="43">
        <f>VLOOKUP(Categorized!W286,Rules!$F$63:$H$64,3,0)</f>
        <v>80</v>
      </c>
      <c r="AE286" s="43">
        <f>VLOOKUP(Categorized!X286,Rules!$F$65:$H$66,3,0)</f>
        <v>20</v>
      </c>
      <c r="AF286" s="255">
        <f t="array" ref="AF286">MMULT(AB286:AE286,Rules!$O$23:$O$26)</f>
        <v>26.666666666666664</v>
      </c>
      <c r="AG286" s="43">
        <f>VLOOKUP(Categorized!Y286,Rules!$F$67:$H$68,3,0)</f>
        <v>30</v>
      </c>
      <c r="AH286" s="43">
        <f>VLOOKUP(Categorized!Z286,Rules!$F$69:$H$70,3,0)</f>
        <v>30</v>
      </c>
      <c r="AI286" s="43">
        <f>VLOOKUP(Categorized!AA286,Rules!$F$71:$H$72,3,0)</f>
        <v>30</v>
      </c>
      <c r="AJ286" s="43">
        <f>VLOOKUP(Categorized!AB286,Rules!$F$73:$H$74,3,0)</f>
        <v>30</v>
      </c>
      <c r="AK286" s="255">
        <f t="array" ref="AK286">MMULT(AG286:AJ286,Rules!$O$29:$O$32)</f>
        <v>30</v>
      </c>
      <c r="AL286" s="43">
        <f>VLOOKUP(Categorized!AC286,Rules!$F$75:$H$76,3,0)</f>
        <v>80</v>
      </c>
      <c r="AM286" s="43">
        <f>VLOOKUP(Categorized!AD286,Rules!$F$77:$H$78,3,0)</f>
        <v>80</v>
      </c>
      <c r="AN286" s="43">
        <f>VLOOKUP(Categorized!AE286,Rules!$F$79:$H$84,3,0)</f>
        <v>30</v>
      </c>
      <c r="AO286" s="43">
        <f>VLOOKUP(Categorized!AF286,Rules!$F$85:$H$89,3,0)</f>
        <v>50</v>
      </c>
      <c r="AP286" s="43">
        <f>VLOOKUP(Categorized!AG286,Rules!$F$90:$H$92,3,0)</f>
        <v>30</v>
      </c>
      <c r="AQ286" s="43">
        <f>VLOOKUP(Categorized!AH286,Rules!$F$93:$H$96,3,0)</f>
        <v>30</v>
      </c>
      <c r="AR286" s="43">
        <f>VLOOKUP(Categorized!AI286,Rules!$F$97:$H$100,3,0)</f>
        <v>50</v>
      </c>
      <c r="AS286" s="43">
        <f>VLOOKUP(Categorized!AJ286,Rules!$F$101:$H$102,3,0)</f>
        <v>30</v>
      </c>
      <c r="AT286" s="43">
        <f>VLOOKUP(Categorized!AK286,Rules!$F$103:$H$105,3,0)</f>
        <v>50</v>
      </c>
      <c r="AU286" s="43">
        <f>VLOOKUP(Categorized!AL286,Rules!$F$106:$H$109,3,0)</f>
        <v>40</v>
      </c>
      <c r="AV286" s="43">
        <f>VLOOKUP(Categorized!AM286,Rules!$F$110:$H$113,3,0)</f>
        <v>30</v>
      </c>
      <c r="AW286" s="255">
        <f t="array" ref="AW286">MMULT(AL286:AV286,Rules!$O$35:$O$45)</f>
        <v>45</v>
      </c>
      <c r="AX286" s="44">
        <f>VLOOKUP(Categorized!AN286,Rules!$F$114:$H$116,3,0)</f>
        <v>90</v>
      </c>
      <c r="AY286" s="44">
        <f>VLOOKUP(Categorized!AO286,Rules!$F$117:$H$119,3,0)</f>
        <v>90</v>
      </c>
      <c r="AZ286" s="44">
        <f>VLOOKUP(Categorized!AP286,Rules!$F$120:$H$122,3,0)</f>
        <v>30</v>
      </c>
      <c r="BA286" s="44">
        <f>VLOOKUP(Categorized!AQ286,Rules!$F$123:$H$124,3,0)</f>
        <v>30</v>
      </c>
      <c r="BB286" s="44">
        <f>VLOOKUP(Categorized!AR286,Rules!$F$125:$H$127,3,0)</f>
        <v>50</v>
      </c>
      <c r="BC286" s="44">
        <f>VLOOKUP(Categorized!AS286,Rules!$F$128:$H$130,3,0)</f>
        <v>30</v>
      </c>
      <c r="BD286" s="43">
        <f>VLOOKUP(Categorized!AT286,Rules!$F$131:$H$133,3,0)</f>
        <v>70</v>
      </c>
      <c r="BE286" s="44">
        <f>VLOOKUP(Categorized!AU286,Rules!$F$134:$H$136,3,0)</f>
        <v>70</v>
      </c>
      <c r="BF286" s="44">
        <f>VLOOKUP(Categorized!AV286,Rules!$F$137:$H$138,3,0)</f>
        <v>90</v>
      </c>
      <c r="BG286" s="44">
        <f>VLOOKUP(Categorized!AW286,Rules!$F$139:$H$141,3,0)</f>
        <v>45</v>
      </c>
      <c r="BH286" s="256">
        <f t="array" ref="BH286">MMULT(AX286:BG286,Rules!$O$48:$O$57)</f>
        <v>58.834355828220858</v>
      </c>
      <c r="BI286" s="43">
        <f>VLOOKUP(Categorized!AX286,Rules!$F$142:$H$143,3,0)</f>
        <v>80</v>
      </c>
      <c r="BJ286" s="43">
        <f>VLOOKUP(Categorized!AY286,Rules!$F$144:$H$145,3,0)</f>
        <v>90</v>
      </c>
      <c r="BK286" s="43">
        <f>VLOOKUP(Categorized!AZ286,Rules!$F$146:$H$147,3,0)</f>
        <v>30</v>
      </c>
      <c r="BL286" s="43">
        <f>VLOOKUP(Categorized!BA286,Rules!$F$148:$H$149,3,0)</f>
        <v>30</v>
      </c>
      <c r="BM286" s="43">
        <f>VLOOKUP(Categorized!BB286,Rules!$F$150:$H$151,3,0)</f>
        <v>90</v>
      </c>
      <c r="BN286" s="43">
        <f>VLOOKUP(Categorized!BC286,Rules!$F$152:$H$153,3,0)</f>
        <v>30</v>
      </c>
      <c r="BO286" s="43">
        <f>VLOOKUP(Categorized!BD286,Rules!$F$154:$H$155,3,0)</f>
        <v>90</v>
      </c>
      <c r="BP286" s="43">
        <f>VLOOKUP(Categorized!BE286,Rules!$F$156:$H$157,3,0)</f>
        <v>30</v>
      </c>
      <c r="BQ286" s="43">
        <f>VLOOKUP(Categorized!BF286,Rules!$F$158:$H$159,3,0)</f>
        <v>30</v>
      </c>
      <c r="BR286" s="43">
        <f>VLOOKUP(Categorized!BG286,Rules!$F$160:$H$161,3,0)</f>
        <v>30</v>
      </c>
      <c r="BS286" s="43">
        <f>VLOOKUP(Categorized!BH286,Rules!$F$162:$H$163,3,0)</f>
        <v>90</v>
      </c>
      <c r="BT286" s="43">
        <f>VLOOKUP(Categorized!BI286,Rules!$F$164:$H$165,3,0)</f>
        <v>30</v>
      </c>
      <c r="BU286" s="43">
        <f>VLOOKUP(Categorized!BJ286,Rules!$F$166:$H$167,3,0)</f>
        <v>90</v>
      </c>
      <c r="BV286" s="43">
        <f>VLOOKUP(Categorized!BK286,Rules!$F$168:$H$169,3,0)</f>
        <v>30</v>
      </c>
      <c r="BW286" s="43">
        <f>VLOOKUP(Categorized!BL286,Rules!$F$170:$H$171,3,0)</f>
        <v>30</v>
      </c>
      <c r="BX286" s="43">
        <f>VLOOKUP(Categorized!BM286,Rules!$F$172:$H$173,3,0)</f>
        <v>30</v>
      </c>
      <c r="BY286" s="43">
        <f>VLOOKUP(Categorized!BN286,Rules!$F$174:$H$175,3,0)</f>
        <v>30</v>
      </c>
      <c r="BZ286" s="43">
        <f>VLOOKUP(Categorized!BO286,Rules!$F$176:$H$177,3,0)</f>
        <v>30</v>
      </c>
      <c r="CA286" s="43">
        <f>VLOOKUP(Categorized!BP286,Rules!$F$178:$H$179,3,0)</f>
        <v>30</v>
      </c>
      <c r="CB286" s="43">
        <f>VLOOKUP(Categorized!BQ286,Rules!$F$180:$H$181,3,0)</f>
        <v>30</v>
      </c>
      <c r="CC286" s="43">
        <f>VLOOKUP(Categorized!BR286,Rules!$F$182:$H$183,3,0)</f>
        <v>30</v>
      </c>
      <c r="CD286" s="255">
        <f t="array" ref="CD286">MMULT(BI286:CC286,Rules!$O$60:$O$80)</f>
        <v>48.138707765263796</v>
      </c>
      <c r="CE286" s="43">
        <f>VLOOKUP(Categorized!BS286,Rules!$F$184:$H$185,3,0)</f>
        <v>30</v>
      </c>
      <c r="CF286" s="43">
        <f>VLOOKUP(Categorized!BT286,Rules!$F$186:$H$187,3,0)</f>
        <v>30</v>
      </c>
      <c r="CG286" s="43">
        <f>VLOOKUP(Categorized!BU286,Rules!$F$188:$H$189,3,0)</f>
        <v>30</v>
      </c>
      <c r="CH286" s="43">
        <f>VLOOKUP(Categorized!BV286,Rules!$F$190:$H$191,3,0)</f>
        <v>30</v>
      </c>
      <c r="CI286" s="43">
        <f>VLOOKUP(Categorized!BW286,Rules!$F$192:$H$193,3,0)</f>
        <v>30</v>
      </c>
      <c r="CJ286" s="255">
        <f t="array" ref="CJ286">MMULT(CE286:CI286,Rules!$O$83:$O$87)</f>
        <v>30</v>
      </c>
      <c r="CK286" s="28">
        <v>0</v>
      </c>
      <c r="CL286" s="46">
        <v>0</v>
      </c>
      <c r="CM286" s="393">
        <v>68.260869565217391</v>
      </c>
      <c r="CN286" s="397">
        <v>5</v>
      </c>
      <c r="CO286" s="397">
        <v>7</v>
      </c>
      <c r="CP286" s="397" t="s">
        <v>58</v>
      </c>
    </row>
    <row r="287" spans="1:94" ht="18.5">
      <c r="A287" s="58">
        <v>2021</v>
      </c>
      <c r="B287" s="39" t="s">
        <v>334</v>
      </c>
      <c r="C287" s="431">
        <v>44526.856575081001</v>
      </c>
      <c r="D287" s="431">
        <v>44528.392036874997</v>
      </c>
      <c r="E287" s="403">
        <v>61396</v>
      </c>
      <c r="F287" s="444">
        <f t="shared" si="25"/>
        <v>0</v>
      </c>
      <c r="G287" s="444">
        <f t="shared" si="26"/>
        <v>0</v>
      </c>
      <c r="H287" s="428">
        <f t="shared" si="27"/>
        <v>1</v>
      </c>
      <c r="I287" s="428">
        <f t="shared" si="28"/>
        <v>0</v>
      </c>
      <c r="J287" s="428">
        <f t="shared" si="29"/>
        <v>0</v>
      </c>
      <c r="K287" s="42">
        <f>VLOOKUP(Categorized!F287,Rules!$F$4:$H$7,3,0)</f>
        <v>90</v>
      </c>
      <c r="L287" s="43">
        <f>VLOOKUP(Categorized!G287,Rules!$F$8:$H$9,3,0)</f>
        <v>60</v>
      </c>
      <c r="M287" s="43">
        <f>VLOOKUP(Categorized!H287,Rules!$F$10:$H$12,3,0)</f>
        <v>60</v>
      </c>
      <c r="N287" s="43">
        <f>VLOOKUP(Categorized!I287,Rules!$F$13:$H$16,3,0)</f>
        <v>95</v>
      </c>
      <c r="O287" s="43">
        <f>VLOOKUP(Categorized!J287,Rules!$F$17:$H$19,3,0)</f>
        <v>60</v>
      </c>
      <c r="P287" s="43">
        <f>VLOOKUP(Categorized!K287,Rules!$F$20:$H$21,3,0)</f>
        <v>60</v>
      </c>
      <c r="Q287" s="43">
        <f>VLOOKUP(Categorized!L287,Rules!$F$22:$H$28,3,0)</f>
        <v>70</v>
      </c>
      <c r="R287" s="43">
        <f>VLOOKUP(Categorized!M287,Rules!$F$29:$H$31,3,0)</f>
        <v>60</v>
      </c>
      <c r="S287" s="255" cm="1">
        <f t="array" ref="S287">MMULT(K287:R287,Rules!$O$4:$O$11)</f>
        <v>69.789915966386545</v>
      </c>
      <c r="T287" s="43">
        <f>VLOOKUP(Categorized!N287,Rules!$F$32:$H$33,3,0)</f>
        <v>60</v>
      </c>
      <c r="U287" s="43">
        <f>VLOOKUP(Categorized!O287,Rules!$F$34:$H$40,3,0)</f>
        <v>50</v>
      </c>
      <c r="V287" s="43">
        <f>VLOOKUP(Categorized!P287,Rules!$F$41:$H$42,3,0)</f>
        <v>30</v>
      </c>
      <c r="W287" s="43">
        <f>VLOOKUP(Categorized!Q287,Rules!$F$43:$H$46,3,0)</f>
        <v>20</v>
      </c>
      <c r="X287" s="43">
        <f>VLOOKUP(Categorized!R287,Rules!$F$47:$H$51,3,0)</f>
        <v>30</v>
      </c>
      <c r="Y287" s="43">
        <f>VLOOKUP(Categorized!S287,Rules!$F$52:$H$56,3,0)</f>
        <v>30</v>
      </c>
      <c r="Z287" s="43">
        <f>VLOOKUP(Categorized!T287,Rules!$F$57:$H$58,3,0)</f>
        <v>80</v>
      </c>
      <c r="AA287" s="255">
        <f t="array" ref="AA287">MMULT(T287:Z287,Rules!$O$14:$O$20)</f>
        <v>41.453287197231838</v>
      </c>
      <c r="AB287" s="43">
        <f>VLOOKUP(Categorized!U287,Rules!$F$59:$H$60,3,0)</f>
        <v>20</v>
      </c>
      <c r="AC287" s="43">
        <f>VLOOKUP(Categorized!V287,Rules!$F$61:$H$62,3,0)</f>
        <v>20</v>
      </c>
      <c r="AD287" s="43">
        <f>VLOOKUP(Categorized!W287,Rules!$F$63:$H$64,3,0)</f>
        <v>80</v>
      </c>
      <c r="AE287" s="43">
        <f>VLOOKUP(Categorized!X287,Rules!$F$65:$H$66,3,0)</f>
        <v>20</v>
      </c>
      <c r="AF287" s="255">
        <f t="array" ref="AF287">MMULT(AB287:AE287,Rules!$O$23:$O$26)</f>
        <v>26.666666666666664</v>
      </c>
      <c r="AG287" s="43">
        <f>VLOOKUP(Categorized!Y287,Rules!$F$67:$H$68,3,0)</f>
        <v>70</v>
      </c>
      <c r="AH287" s="43">
        <f>VLOOKUP(Categorized!Z287,Rules!$F$69:$H$70,3,0)</f>
        <v>30</v>
      </c>
      <c r="AI287" s="43">
        <f>VLOOKUP(Categorized!AA287,Rules!$F$71:$H$72,3,0)</f>
        <v>30</v>
      </c>
      <c r="AJ287" s="43">
        <f>VLOOKUP(Categorized!AB287,Rules!$F$73:$H$74,3,0)</f>
        <v>30</v>
      </c>
      <c r="AK287" s="255">
        <f t="array" ref="AK287">MMULT(AG287:AJ287,Rules!$O$29:$O$32)</f>
        <v>39.523809523809518</v>
      </c>
      <c r="AL287" s="43">
        <f>VLOOKUP(Categorized!AC287,Rules!$F$75:$H$76,3,0)</f>
        <v>80</v>
      </c>
      <c r="AM287" s="43">
        <f>VLOOKUP(Categorized!AD287,Rules!$F$77:$H$78,3,0)</f>
        <v>80</v>
      </c>
      <c r="AN287" s="43">
        <f>VLOOKUP(Categorized!AE287,Rules!$F$79:$H$84,3,0)</f>
        <v>85</v>
      </c>
      <c r="AO287" s="43">
        <f>VLOOKUP(Categorized!AF287,Rules!$F$85:$H$89,3,0)</f>
        <v>30</v>
      </c>
      <c r="AP287" s="43">
        <f>VLOOKUP(Categorized!AG287,Rules!$F$90:$H$92,3,0)</f>
        <v>90</v>
      </c>
      <c r="AQ287" s="43">
        <f>VLOOKUP(Categorized!AH287,Rules!$F$93:$H$96,3,0)</f>
        <v>30</v>
      </c>
      <c r="AR287" s="43">
        <f>VLOOKUP(Categorized!AI287,Rules!$F$97:$H$100,3,0)</f>
        <v>30</v>
      </c>
      <c r="AS287" s="43">
        <f>VLOOKUP(Categorized!AJ287,Rules!$F$101:$H$102,3,0)</f>
        <v>30</v>
      </c>
      <c r="AT287" s="43">
        <f>VLOOKUP(Categorized!AK287,Rules!$F$103:$H$105,3,0)</f>
        <v>50</v>
      </c>
      <c r="AU287" s="43">
        <f>VLOOKUP(Categorized!AL287,Rules!$F$106:$H$109,3,0)</f>
        <v>60</v>
      </c>
      <c r="AV287" s="43">
        <f>VLOOKUP(Categorized!AM287,Rules!$F$110:$H$113,3,0)</f>
        <v>70</v>
      </c>
      <c r="AW287" s="255">
        <f t="array" ref="AW287">MMULT(AL287:AV287,Rules!$O$35:$O$45)</f>
        <v>58.136363636363633</v>
      </c>
      <c r="AX287" s="44">
        <f>VLOOKUP(Categorized!AN287,Rules!$F$114:$H$116,3,0)</f>
        <v>90</v>
      </c>
      <c r="AY287" s="44">
        <f>VLOOKUP(Categorized!AO287,Rules!$F$117:$H$119,3,0)</f>
        <v>90</v>
      </c>
      <c r="AZ287" s="44">
        <f>VLOOKUP(Categorized!AP287,Rules!$F$120:$H$122,3,0)</f>
        <v>90</v>
      </c>
      <c r="BA287" s="44">
        <f>VLOOKUP(Categorized!AQ287,Rules!$F$123:$H$124,3,0)</f>
        <v>90</v>
      </c>
      <c r="BB287" s="44">
        <f>VLOOKUP(Categorized!AR287,Rules!$F$125:$H$127,3,0)</f>
        <v>50</v>
      </c>
      <c r="BC287" s="44">
        <f>VLOOKUP(Categorized!AS287,Rules!$F$128:$H$130,3,0)</f>
        <v>30</v>
      </c>
      <c r="BD287" s="43">
        <f>VLOOKUP(Categorized!AT287,Rules!$F$131:$H$133,3,0)</f>
        <v>30</v>
      </c>
      <c r="BE287" s="44">
        <f>VLOOKUP(Categorized!AU287,Rules!$F$134:$H$136,3,0)</f>
        <v>30</v>
      </c>
      <c r="BF287" s="44">
        <f>VLOOKUP(Categorized!AV287,Rules!$F$137:$H$138,3,0)</f>
        <v>90</v>
      </c>
      <c r="BG287" s="44">
        <f>VLOOKUP(Categorized!AW287,Rules!$F$139:$H$141,3,0)</f>
        <v>45</v>
      </c>
      <c r="BH287" s="256">
        <f t="array" ref="BH287">MMULT(AX287:BG287,Rules!$O$48:$O$57)</f>
        <v>62.662576687116562</v>
      </c>
      <c r="BI287" s="43">
        <f>VLOOKUP(Categorized!AX287,Rules!$F$142:$H$143,3,0)</f>
        <v>80</v>
      </c>
      <c r="BJ287" s="43">
        <f>VLOOKUP(Categorized!AY287,Rules!$F$144:$H$145,3,0)</f>
        <v>90</v>
      </c>
      <c r="BK287" s="43">
        <f>VLOOKUP(Categorized!AZ287,Rules!$F$146:$H$147,3,0)</f>
        <v>30</v>
      </c>
      <c r="BL287" s="43">
        <f>VLOOKUP(Categorized!BA287,Rules!$F$148:$H$149,3,0)</f>
        <v>30</v>
      </c>
      <c r="BM287" s="43">
        <f>VLOOKUP(Categorized!BB287,Rules!$F$150:$H$151,3,0)</f>
        <v>90</v>
      </c>
      <c r="BN287" s="43">
        <f>VLOOKUP(Categorized!BC287,Rules!$F$152:$H$153,3,0)</f>
        <v>30</v>
      </c>
      <c r="BO287" s="43">
        <f>VLOOKUP(Categorized!BD287,Rules!$F$154:$H$155,3,0)</f>
        <v>90</v>
      </c>
      <c r="BP287" s="43">
        <f>VLOOKUP(Categorized!BE287,Rules!$F$156:$H$157,3,0)</f>
        <v>30</v>
      </c>
      <c r="BQ287" s="43">
        <f>VLOOKUP(Categorized!BF287,Rules!$F$158:$H$159,3,0)</f>
        <v>30</v>
      </c>
      <c r="BR287" s="43">
        <f>VLOOKUP(Categorized!BG287,Rules!$F$160:$H$161,3,0)</f>
        <v>30</v>
      </c>
      <c r="BS287" s="43">
        <f>VLOOKUP(Categorized!BH287,Rules!$F$162:$H$163,3,0)</f>
        <v>90</v>
      </c>
      <c r="BT287" s="43">
        <f>VLOOKUP(Categorized!BI287,Rules!$F$164:$H$165,3,0)</f>
        <v>30</v>
      </c>
      <c r="BU287" s="43">
        <f>VLOOKUP(Categorized!BJ287,Rules!$F$166:$H$167,3,0)</f>
        <v>90</v>
      </c>
      <c r="BV287" s="43">
        <f>VLOOKUP(Categorized!BK287,Rules!$F$168:$H$169,3,0)</f>
        <v>30</v>
      </c>
      <c r="BW287" s="43">
        <f>VLOOKUP(Categorized!BL287,Rules!$F$170:$H$171,3,0)</f>
        <v>30</v>
      </c>
      <c r="BX287" s="43">
        <f>VLOOKUP(Categorized!BM287,Rules!$F$172:$H$173,3,0)</f>
        <v>30</v>
      </c>
      <c r="BY287" s="43">
        <f>VLOOKUP(Categorized!BN287,Rules!$F$174:$H$175,3,0)</f>
        <v>30</v>
      </c>
      <c r="BZ287" s="43">
        <f>VLOOKUP(Categorized!BO287,Rules!$F$176:$H$177,3,0)</f>
        <v>95</v>
      </c>
      <c r="CA287" s="43">
        <f>VLOOKUP(Categorized!BP287,Rules!$F$178:$H$179,3,0)</f>
        <v>30</v>
      </c>
      <c r="CB287" s="43">
        <f>VLOOKUP(Categorized!BQ287,Rules!$F$180:$H$181,3,0)</f>
        <v>30</v>
      </c>
      <c r="CC287" s="43">
        <f>VLOOKUP(Categorized!BR287,Rules!$F$182:$H$183,3,0)</f>
        <v>30</v>
      </c>
      <c r="CD287" s="255">
        <f t="array" ref="CD287">MMULT(BI287:CC287,Rules!$O$60:$O$80)</f>
        <v>51.721991701244825</v>
      </c>
      <c r="CE287" s="43">
        <f>VLOOKUP(Categorized!BS287,Rules!$F$184:$H$185,3,0)</f>
        <v>30</v>
      </c>
      <c r="CF287" s="43">
        <f>VLOOKUP(Categorized!BT287,Rules!$F$186:$H$187,3,0)</f>
        <v>30</v>
      </c>
      <c r="CG287" s="43">
        <f>VLOOKUP(Categorized!BU287,Rules!$F$188:$H$189,3,0)</f>
        <v>30</v>
      </c>
      <c r="CH287" s="43">
        <f>VLOOKUP(Categorized!BV287,Rules!$F$190:$H$191,3,0)</f>
        <v>30</v>
      </c>
      <c r="CI287" s="43">
        <f>VLOOKUP(Categorized!BW287,Rules!$F$192:$H$193,3,0)</f>
        <v>30</v>
      </c>
      <c r="CJ287" s="255">
        <f t="array" ref="CJ287">MMULT(CE287:CI287,Rules!$O$83:$O$87)</f>
        <v>30</v>
      </c>
      <c r="CK287" s="28">
        <v>0</v>
      </c>
      <c r="CL287" s="46">
        <v>0</v>
      </c>
      <c r="CM287" s="393">
        <v>73.478260869565219</v>
      </c>
      <c r="CN287" s="397">
        <v>6</v>
      </c>
      <c r="CO287" s="397">
        <v>8</v>
      </c>
      <c r="CP287" s="397" t="s">
        <v>58</v>
      </c>
    </row>
    <row r="288" spans="1:94" ht="18.5">
      <c r="A288" s="58">
        <v>2021</v>
      </c>
      <c r="B288" s="39" t="s">
        <v>335</v>
      </c>
      <c r="C288" s="431">
        <v>44314.657937395801</v>
      </c>
      <c r="D288" s="431">
        <v>44316.386567905101</v>
      </c>
      <c r="E288" s="403">
        <v>52776</v>
      </c>
      <c r="F288" s="444">
        <f t="shared" si="25"/>
        <v>0</v>
      </c>
      <c r="G288" s="444">
        <f t="shared" si="26"/>
        <v>0</v>
      </c>
      <c r="H288" s="428">
        <f t="shared" si="27"/>
        <v>1</v>
      </c>
      <c r="I288" s="428">
        <f t="shared" si="28"/>
        <v>0</v>
      </c>
      <c r="J288" s="428">
        <f t="shared" si="29"/>
        <v>0</v>
      </c>
      <c r="K288" s="42">
        <f>VLOOKUP(Categorized!F288,Rules!$F$4:$H$7,3,0)</f>
        <v>90</v>
      </c>
      <c r="L288" s="43">
        <f>VLOOKUP(Categorized!G288,Rules!$F$8:$H$9,3,0)</f>
        <v>90</v>
      </c>
      <c r="M288" s="43">
        <f>VLOOKUP(Categorized!H288,Rules!$F$10:$H$12,3,0)</f>
        <v>60</v>
      </c>
      <c r="N288" s="43">
        <f>VLOOKUP(Categorized!I288,Rules!$F$13:$H$16,3,0)</f>
        <v>95</v>
      </c>
      <c r="O288" s="43">
        <f>VLOOKUP(Categorized!J288,Rules!$F$17:$H$19,3,0)</f>
        <v>60</v>
      </c>
      <c r="P288" s="43">
        <f>VLOOKUP(Categorized!K288,Rules!$F$20:$H$21,3,0)</f>
        <v>60</v>
      </c>
      <c r="Q288" s="43">
        <f>VLOOKUP(Categorized!L288,Rules!$F$22:$H$28,3,0)</f>
        <v>70</v>
      </c>
      <c r="R288" s="43">
        <f>VLOOKUP(Categorized!M288,Rules!$F$29:$H$31,3,0)</f>
        <v>70</v>
      </c>
      <c r="S288" s="255" cm="1">
        <f t="array" ref="S288">MMULT(K288:R288,Rules!$O$4:$O$11)</f>
        <v>75.420168067226882</v>
      </c>
      <c r="T288" s="43">
        <f>VLOOKUP(Categorized!N288,Rules!$F$32:$H$33,3,0)</f>
        <v>90</v>
      </c>
      <c r="U288" s="43">
        <f>VLOOKUP(Categorized!O288,Rules!$F$34:$H$40,3,0)</f>
        <v>70</v>
      </c>
      <c r="V288" s="43">
        <f>VLOOKUP(Categorized!P288,Rules!$F$41:$H$42,3,0)</f>
        <v>30</v>
      </c>
      <c r="W288" s="43">
        <f>VLOOKUP(Categorized!Q288,Rules!$F$43:$H$46,3,0)</f>
        <v>20</v>
      </c>
      <c r="X288" s="43">
        <f>VLOOKUP(Categorized!R288,Rules!$F$47:$H$51,3,0)</f>
        <v>50</v>
      </c>
      <c r="Y288" s="43">
        <f>VLOOKUP(Categorized!S288,Rules!$F$52:$H$56,3,0)</f>
        <v>50</v>
      </c>
      <c r="Z288" s="43">
        <f>VLOOKUP(Categorized!T288,Rules!$F$57:$H$58,3,0)</f>
        <v>80</v>
      </c>
      <c r="AA288" s="255">
        <f t="array" ref="AA288">MMULT(T288:Z288,Rules!$O$14:$O$20)</f>
        <v>54.256055363321792</v>
      </c>
      <c r="AB288" s="43">
        <f>VLOOKUP(Categorized!U288,Rules!$F$59:$H$60,3,0)</f>
        <v>80</v>
      </c>
      <c r="AC288" s="43">
        <f>VLOOKUP(Categorized!V288,Rules!$F$61:$H$62,3,0)</f>
        <v>20</v>
      </c>
      <c r="AD288" s="43">
        <f>VLOOKUP(Categorized!W288,Rules!$F$63:$H$64,3,0)</f>
        <v>80</v>
      </c>
      <c r="AE288" s="43">
        <f>VLOOKUP(Categorized!X288,Rules!$F$65:$H$66,3,0)</f>
        <v>20</v>
      </c>
      <c r="AF288" s="255">
        <f t="array" ref="AF288">MMULT(AB288:AE288,Rules!$O$23:$O$26)</f>
        <v>46.666666666666664</v>
      </c>
      <c r="AG288" s="43">
        <f>VLOOKUP(Categorized!Y288,Rules!$F$67:$H$68,3,0)</f>
        <v>70</v>
      </c>
      <c r="AH288" s="43">
        <f>VLOOKUP(Categorized!Z288,Rules!$F$69:$H$70,3,0)</f>
        <v>80</v>
      </c>
      <c r="AI288" s="43">
        <f>VLOOKUP(Categorized!AA288,Rules!$F$71:$H$72,3,0)</f>
        <v>80</v>
      </c>
      <c r="AJ288" s="43">
        <f>VLOOKUP(Categorized!AB288,Rules!$F$73:$H$74,3,0)</f>
        <v>60</v>
      </c>
      <c r="AK288" s="255">
        <f t="array" ref="AK288">MMULT(AG288:AJ288,Rules!$O$29:$O$32)</f>
        <v>73.174603174603163</v>
      </c>
      <c r="AL288" s="43">
        <f>VLOOKUP(Categorized!AC288,Rules!$F$75:$H$76,3,0)</f>
        <v>80</v>
      </c>
      <c r="AM288" s="43">
        <f>VLOOKUP(Categorized!AD288,Rules!$F$77:$H$78,3,0)</f>
        <v>50</v>
      </c>
      <c r="AN288" s="43">
        <f>VLOOKUP(Categorized!AE288,Rules!$F$79:$H$84,3,0)</f>
        <v>50</v>
      </c>
      <c r="AO288" s="43">
        <f>VLOOKUP(Categorized!AF288,Rules!$F$85:$H$89,3,0)</f>
        <v>50</v>
      </c>
      <c r="AP288" s="43">
        <f>VLOOKUP(Categorized!AG288,Rules!$F$90:$H$92,3,0)</f>
        <v>30</v>
      </c>
      <c r="AQ288" s="43">
        <f>VLOOKUP(Categorized!AH288,Rules!$F$93:$H$96,3,0)</f>
        <v>30</v>
      </c>
      <c r="AR288" s="43">
        <f>VLOOKUP(Categorized!AI288,Rules!$F$97:$H$100,3,0)</f>
        <v>50</v>
      </c>
      <c r="AS288" s="43">
        <f>VLOOKUP(Categorized!AJ288,Rules!$F$101:$H$102,3,0)</f>
        <v>30</v>
      </c>
      <c r="AT288" s="43">
        <f>VLOOKUP(Categorized!AK288,Rules!$F$103:$H$105,3,0)</f>
        <v>70</v>
      </c>
      <c r="AU288" s="43">
        <f>VLOOKUP(Categorized!AL288,Rules!$F$106:$H$109,3,0)</f>
        <v>60</v>
      </c>
      <c r="AV288" s="43">
        <f>VLOOKUP(Categorized!AM288,Rules!$F$110:$H$113,3,0)</f>
        <v>70</v>
      </c>
      <c r="AW288" s="255">
        <f t="array" ref="AW288">MMULT(AL288:AV288,Rules!$O$35:$O$45)</f>
        <v>51.181818181818194</v>
      </c>
      <c r="AX288" s="44">
        <f>VLOOKUP(Categorized!AN288,Rules!$F$114:$H$116,3,0)</f>
        <v>30</v>
      </c>
      <c r="AY288" s="44">
        <f>VLOOKUP(Categorized!AO288,Rules!$F$117:$H$119,3,0)</f>
        <v>30</v>
      </c>
      <c r="AZ288" s="44">
        <f>VLOOKUP(Categorized!AP288,Rules!$F$120:$H$122,3,0)</f>
        <v>30</v>
      </c>
      <c r="BA288" s="44">
        <f>VLOOKUP(Categorized!AQ288,Rules!$F$123:$H$124,3,0)</f>
        <v>30</v>
      </c>
      <c r="BB288" s="44">
        <f>VLOOKUP(Categorized!AR288,Rules!$F$125:$H$127,3,0)</f>
        <v>50</v>
      </c>
      <c r="BC288" s="44">
        <f>VLOOKUP(Categorized!AS288,Rules!$F$128:$H$130,3,0)</f>
        <v>30</v>
      </c>
      <c r="BD288" s="43">
        <f>VLOOKUP(Categorized!AT288,Rules!$F$131:$H$133,3,0)</f>
        <v>30</v>
      </c>
      <c r="BE288" s="44">
        <f>VLOOKUP(Categorized!AU288,Rules!$F$134:$H$136,3,0)</f>
        <v>30</v>
      </c>
      <c r="BF288" s="44">
        <f>VLOOKUP(Categorized!AV288,Rules!$F$137:$H$138,3,0)</f>
        <v>30</v>
      </c>
      <c r="BG288" s="44">
        <f>VLOOKUP(Categorized!AW288,Rules!$F$139:$H$141,3,0)</f>
        <v>30</v>
      </c>
      <c r="BH288" s="256">
        <f t="array" ref="BH288">MMULT(AX288:BG288,Rules!$O$48:$O$57)</f>
        <v>32.036809815950917</v>
      </c>
      <c r="BI288" s="43">
        <f>VLOOKUP(Categorized!AX288,Rules!$F$142:$H$143,3,0)</f>
        <v>30</v>
      </c>
      <c r="BJ288" s="43">
        <f>VLOOKUP(Categorized!AY288,Rules!$F$144:$H$145,3,0)</f>
        <v>90</v>
      </c>
      <c r="BK288" s="43">
        <f>VLOOKUP(Categorized!AZ288,Rules!$F$146:$H$147,3,0)</f>
        <v>30</v>
      </c>
      <c r="BL288" s="43">
        <f>VLOOKUP(Categorized!BA288,Rules!$F$148:$H$149,3,0)</f>
        <v>30</v>
      </c>
      <c r="BM288" s="43">
        <f>VLOOKUP(Categorized!BB288,Rules!$F$150:$H$151,3,0)</f>
        <v>30</v>
      </c>
      <c r="BN288" s="43">
        <f>VLOOKUP(Categorized!BC288,Rules!$F$152:$H$153,3,0)</f>
        <v>30</v>
      </c>
      <c r="BO288" s="43">
        <f>VLOOKUP(Categorized!BD288,Rules!$F$154:$H$155,3,0)</f>
        <v>30</v>
      </c>
      <c r="BP288" s="43">
        <f>VLOOKUP(Categorized!BE288,Rules!$F$156:$H$157,3,0)</f>
        <v>30</v>
      </c>
      <c r="BQ288" s="43">
        <f>VLOOKUP(Categorized!BF288,Rules!$F$158:$H$159,3,0)</f>
        <v>30</v>
      </c>
      <c r="BR288" s="43">
        <f>VLOOKUP(Categorized!BG288,Rules!$F$160:$H$161,3,0)</f>
        <v>30</v>
      </c>
      <c r="BS288" s="43">
        <f>VLOOKUP(Categorized!BH288,Rules!$F$162:$H$163,3,0)</f>
        <v>30</v>
      </c>
      <c r="BT288" s="43">
        <f>VLOOKUP(Categorized!BI288,Rules!$F$164:$H$165,3,0)</f>
        <v>90</v>
      </c>
      <c r="BU288" s="43">
        <f>VLOOKUP(Categorized!BJ288,Rules!$F$166:$H$167,3,0)</f>
        <v>90</v>
      </c>
      <c r="BV288" s="43">
        <f>VLOOKUP(Categorized!BK288,Rules!$F$168:$H$169,3,0)</f>
        <v>30</v>
      </c>
      <c r="BW288" s="43">
        <f>VLOOKUP(Categorized!BL288,Rules!$F$170:$H$171,3,0)</f>
        <v>30</v>
      </c>
      <c r="BX288" s="43">
        <f>VLOOKUP(Categorized!BM288,Rules!$F$172:$H$173,3,0)</f>
        <v>30</v>
      </c>
      <c r="BY288" s="43">
        <f>VLOOKUP(Categorized!BN288,Rules!$F$174:$H$175,3,0)</f>
        <v>30</v>
      </c>
      <c r="BZ288" s="43">
        <f>VLOOKUP(Categorized!BO288,Rules!$F$176:$H$177,3,0)</f>
        <v>30</v>
      </c>
      <c r="CA288" s="43">
        <f>VLOOKUP(Categorized!BP288,Rules!$F$178:$H$179,3,0)</f>
        <v>30</v>
      </c>
      <c r="CB288" s="43">
        <f>VLOOKUP(Categorized!BQ288,Rules!$F$180:$H$181,3,0)</f>
        <v>30</v>
      </c>
      <c r="CC288" s="43">
        <f>VLOOKUP(Categorized!BR288,Rules!$F$182:$H$183,3,0)</f>
        <v>30</v>
      </c>
      <c r="CD288" s="255">
        <f t="array" ref="CD288">MMULT(BI288:CC288,Rules!$O$60:$O$80)</f>
        <v>37.966804979253119</v>
      </c>
      <c r="CE288" s="43">
        <f>VLOOKUP(Categorized!BS288,Rules!$F$184:$H$185,3,0)</f>
        <v>30</v>
      </c>
      <c r="CF288" s="43">
        <f>VLOOKUP(Categorized!BT288,Rules!$F$186:$H$187,3,0)</f>
        <v>30</v>
      </c>
      <c r="CG288" s="43">
        <f>VLOOKUP(Categorized!BU288,Rules!$F$188:$H$189,3,0)</f>
        <v>30</v>
      </c>
      <c r="CH288" s="43">
        <f>VLOOKUP(Categorized!BV288,Rules!$F$190:$H$191,3,0)</f>
        <v>30</v>
      </c>
      <c r="CI288" s="43">
        <f>VLOOKUP(Categorized!BW288,Rules!$F$192:$H$193,3,0)</f>
        <v>30</v>
      </c>
      <c r="CJ288" s="255">
        <f t="array" ref="CJ288">MMULT(CE288:CI288,Rules!$O$83:$O$87)</f>
        <v>30</v>
      </c>
      <c r="CK288" s="46">
        <v>0</v>
      </c>
      <c r="CL288" s="46">
        <v>0</v>
      </c>
      <c r="CM288" s="393">
        <v>46.521739130434781</v>
      </c>
      <c r="CN288" s="397">
        <v>3</v>
      </c>
      <c r="CO288" s="397">
        <v>3</v>
      </c>
      <c r="CP288" s="397" t="s">
        <v>58</v>
      </c>
    </row>
    <row r="289" spans="1:94" ht="18.5">
      <c r="A289" s="58">
        <v>2021</v>
      </c>
      <c r="B289" s="39" t="s">
        <v>336</v>
      </c>
      <c r="C289" s="431">
        <v>44375.751628645798</v>
      </c>
      <c r="D289" s="431">
        <v>44377.465531400499</v>
      </c>
      <c r="E289" s="403">
        <v>42624</v>
      </c>
      <c r="F289" s="444">
        <f t="shared" si="25"/>
        <v>0</v>
      </c>
      <c r="G289" s="444">
        <f t="shared" si="26"/>
        <v>0</v>
      </c>
      <c r="H289" s="428">
        <f t="shared" si="27"/>
        <v>1</v>
      </c>
      <c r="I289" s="428">
        <f t="shared" si="28"/>
        <v>0</v>
      </c>
      <c r="J289" s="428">
        <f t="shared" si="29"/>
        <v>0</v>
      </c>
      <c r="K289" s="42">
        <f>VLOOKUP(Categorized!F289,Rules!$F$4:$H$7,3,0)</f>
        <v>90</v>
      </c>
      <c r="L289" s="43">
        <f>VLOOKUP(Categorized!G289,Rules!$F$8:$H$9,3,0)</f>
        <v>90</v>
      </c>
      <c r="M289" s="43">
        <f>VLOOKUP(Categorized!H289,Rules!$F$10:$H$12,3,0)</f>
        <v>60</v>
      </c>
      <c r="N289" s="43">
        <f>VLOOKUP(Categorized!I289,Rules!$F$13:$H$16,3,0)</f>
        <v>40</v>
      </c>
      <c r="O289" s="43">
        <f>VLOOKUP(Categorized!J289,Rules!$F$17:$H$19,3,0)</f>
        <v>90</v>
      </c>
      <c r="P289" s="43">
        <f>VLOOKUP(Categorized!K289,Rules!$F$20:$H$21,3,0)</f>
        <v>60</v>
      </c>
      <c r="Q289" s="43">
        <f>VLOOKUP(Categorized!L289,Rules!$F$22:$H$28,3,0)</f>
        <v>70</v>
      </c>
      <c r="R289" s="43">
        <f>VLOOKUP(Categorized!M289,Rules!$F$29:$H$31,3,0)</f>
        <v>70</v>
      </c>
      <c r="S289" s="255" cm="1">
        <f t="array" ref="S289">MMULT(K289:R289,Rules!$O$4:$O$11)</f>
        <v>72.016806722689068</v>
      </c>
      <c r="T289" s="43">
        <f>VLOOKUP(Categorized!N289,Rules!$F$32:$H$33,3,0)</f>
        <v>90</v>
      </c>
      <c r="U289" s="43">
        <f>VLOOKUP(Categorized!O289,Rules!$F$34:$H$40,3,0)</f>
        <v>30</v>
      </c>
      <c r="V289" s="43">
        <f>VLOOKUP(Categorized!P289,Rules!$F$41:$H$42,3,0)</f>
        <v>30</v>
      </c>
      <c r="W289" s="43">
        <f>VLOOKUP(Categorized!Q289,Rules!$F$43:$H$46,3,0)</f>
        <v>20</v>
      </c>
      <c r="X289" s="43">
        <f>VLOOKUP(Categorized!R289,Rules!$F$47:$H$51,3,0)</f>
        <v>30</v>
      </c>
      <c r="Y289" s="43">
        <f>VLOOKUP(Categorized!S289,Rules!$F$52:$H$56,3,0)</f>
        <v>30</v>
      </c>
      <c r="Z289" s="43">
        <f>VLOOKUP(Categorized!T289,Rules!$F$57:$H$58,3,0)</f>
        <v>80</v>
      </c>
      <c r="AA289" s="255">
        <f t="array" ref="AA289">MMULT(T289:Z289,Rules!$O$14:$O$20)</f>
        <v>42.318339100346023</v>
      </c>
      <c r="AB289" s="43">
        <f>VLOOKUP(Categorized!U289,Rules!$F$59:$H$60,3,0)</f>
        <v>80</v>
      </c>
      <c r="AC289" s="43">
        <f>VLOOKUP(Categorized!V289,Rules!$F$61:$H$62,3,0)</f>
        <v>20</v>
      </c>
      <c r="AD289" s="43">
        <f>VLOOKUP(Categorized!W289,Rules!$F$63:$H$64,3,0)</f>
        <v>80</v>
      </c>
      <c r="AE289" s="43">
        <f>VLOOKUP(Categorized!X289,Rules!$F$65:$H$66,3,0)</f>
        <v>20</v>
      </c>
      <c r="AF289" s="255">
        <f t="array" ref="AF289">MMULT(AB289:AE289,Rules!$O$23:$O$26)</f>
        <v>46.666666666666664</v>
      </c>
      <c r="AG289" s="43">
        <f>VLOOKUP(Categorized!Y289,Rules!$F$67:$H$68,3,0)</f>
        <v>70</v>
      </c>
      <c r="AH289" s="43">
        <f>VLOOKUP(Categorized!Z289,Rules!$F$69:$H$70,3,0)</f>
        <v>30</v>
      </c>
      <c r="AI289" s="43">
        <f>VLOOKUP(Categorized!AA289,Rules!$F$71:$H$72,3,0)</f>
        <v>80</v>
      </c>
      <c r="AJ289" s="43">
        <f>VLOOKUP(Categorized!AB289,Rules!$F$73:$H$74,3,0)</f>
        <v>30</v>
      </c>
      <c r="AK289" s="255">
        <f t="array" ref="AK289">MMULT(AG289:AJ289,Rules!$O$29:$O$32)</f>
        <v>52.222222222222214</v>
      </c>
      <c r="AL289" s="43">
        <f>VLOOKUP(Categorized!AC289,Rules!$F$75:$H$76,3,0)</f>
        <v>80</v>
      </c>
      <c r="AM289" s="43">
        <f>VLOOKUP(Categorized!AD289,Rules!$F$77:$H$78,3,0)</f>
        <v>50</v>
      </c>
      <c r="AN289" s="43">
        <f>VLOOKUP(Categorized!AE289,Rules!$F$79:$H$84,3,0)</f>
        <v>30</v>
      </c>
      <c r="AO289" s="43">
        <f>VLOOKUP(Categorized!AF289,Rules!$F$85:$H$89,3,0)</f>
        <v>50</v>
      </c>
      <c r="AP289" s="43">
        <f>VLOOKUP(Categorized!AG289,Rules!$F$90:$H$92,3,0)</f>
        <v>30</v>
      </c>
      <c r="AQ289" s="43">
        <f>VLOOKUP(Categorized!AH289,Rules!$F$93:$H$96,3,0)</f>
        <v>30</v>
      </c>
      <c r="AR289" s="43">
        <f>VLOOKUP(Categorized!AI289,Rules!$F$97:$H$100,3,0)</f>
        <v>50</v>
      </c>
      <c r="AS289" s="43">
        <f>VLOOKUP(Categorized!AJ289,Rules!$F$101:$H$102,3,0)</f>
        <v>30</v>
      </c>
      <c r="AT289" s="43">
        <f>VLOOKUP(Categorized!AK289,Rules!$F$103:$H$105,3,0)</f>
        <v>50</v>
      </c>
      <c r="AU289" s="43">
        <f>VLOOKUP(Categorized!AL289,Rules!$F$106:$H$109,3,0)</f>
        <v>60</v>
      </c>
      <c r="AV289" s="43">
        <f>VLOOKUP(Categorized!AM289,Rules!$F$110:$H$113,3,0)</f>
        <v>80</v>
      </c>
      <c r="AW289" s="255">
        <f t="array" ref="AW289">MMULT(AL289:AV289,Rules!$O$35:$O$45)</f>
        <v>48.068181818181813</v>
      </c>
      <c r="AX289" s="44">
        <f>VLOOKUP(Categorized!AN289,Rules!$F$114:$H$116,3,0)</f>
        <v>90</v>
      </c>
      <c r="AY289" s="44">
        <f>VLOOKUP(Categorized!AO289,Rules!$F$117:$H$119,3,0)</f>
        <v>90</v>
      </c>
      <c r="AZ289" s="44">
        <f>VLOOKUP(Categorized!AP289,Rules!$F$120:$H$122,3,0)</f>
        <v>30</v>
      </c>
      <c r="BA289" s="44">
        <f>VLOOKUP(Categorized!AQ289,Rules!$F$123:$H$124,3,0)</f>
        <v>90</v>
      </c>
      <c r="BB289" s="44">
        <f>VLOOKUP(Categorized!AR289,Rules!$F$125:$H$127,3,0)</f>
        <v>70</v>
      </c>
      <c r="BC289" s="44">
        <f>VLOOKUP(Categorized!AS289,Rules!$F$128:$H$130,3,0)</f>
        <v>80</v>
      </c>
      <c r="BD289" s="43">
        <f>VLOOKUP(Categorized!AT289,Rules!$F$131:$H$133,3,0)</f>
        <v>30</v>
      </c>
      <c r="BE289" s="44">
        <f>VLOOKUP(Categorized!AU289,Rules!$F$134:$H$136,3,0)</f>
        <v>45</v>
      </c>
      <c r="BF289" s="44">
        <f>VLOOKUP(Categorized!AV289,Rules!$F$137:$H$138,3,0)</f>
        <v>30</v>
      </c>
      <c r="BG289" s="44">
        <f>VLOOKUP(Categorized!AW289,Rules!$F$139:$H$141,3,0)</f>
        <v>30</v>
      </c>
      <c r="BH289" s="256">
        <f t="array" ref="BH289">MMULT(AX289:BG289,Rules!$O$48:$O$57)</f>
        <v>58.134969325153371</v>
      </c>
      <c r="BI289" s="43">
        <f>VLOOKUP(Categorized!AX289,Rules!$F$142:$H$143,3,0)</f>
        <v>30</v>
      </c>
      <c r="BJ289" s="43">
        <f>VLOOKUP(Categorized!AY289,Rules!$F$144:$H$145,3,0)</f>
        <v>30</v>
      </c>
      <c r="BK289" s="43">
        <f>VLOOKUP(Categorized!AZ289,Rules!$F$146:$H$147,3,0)</f>
        <v>30</v>
      </c>
      <c r="BL289" s="43">
        <f>VLOOKUP(Categorized!BA289,Rules!$F$148:$H$149,3,0)</f>
        <v>30</v>
      </c>
      <c r="BM289" s="43">
        <f>VLOOKUP(Categorized!BB289,Rules!$F$150:$H$151,3,0)</f>
        <v>30</v>
      </c>
      <c r="BN289" s="43">
        <f>VLOOKUP(Categorized!BC289,Rules!$F$152:$H$153,3,0)</f>
        <v>30</v>
      </c>
      <c r="BO289" s="43">
        <f>VLOOKUP(Categorized!BD289,Rules!$F$154:$H$155,3,0)</f>
        <v>30</v>
      </c>
      <c r="BP289" s="43">
        <f>VLOOKUP(Categorized!BE289,Rules!$F$156:$H$157,3,0)</f>
        <v>30</v>
      </c>
      <c r="BQ289" s="43">
        <f>VLOOKUP(Categorized!BF289,Rules!$F$158:$H$159,3,0)</f>
        <v>30</v>
      </c>
      <c r="BR289" s="43">
        <f>VLOOKUP(Categorized!BG289,Rules!$F$160:$H$161,3,0)</f>
        <v>30</v>
      </c>
      <c r="BS289" s="43">
        <f>VLOOKUP(Categorized!BH289,Rules!$F$162:$H$163,3,0)</f>
        <v>90</v>
      </c>
      <c r="BT289" s="43">
        <f>VLOOKUP(Categorized!BI289,Rules!$F$164:$H$165,3,0)</f>
        <v>30</v>
      </c>
      <c r="BU289" s="43">
        <f>VLOOKUP(Categorized!BJ289,Rules!$F$166:$H$167,3,0)</f>
        <v>90</v>
      </c>
      <c r="BV289" s="43">
        <f>VLOOKUP(Categorized!BK289,Rules!$F$168:$H$169,3,0)</f>
        <v>30</v>
      </c>
      <c r="BW289" s="43">
        <f>VLOOKUP(Categorized!BL289,Rules!$F$170:$H$171,3,0)</f>
        <v>30</v>
      </c>
      <c r="BX289" s="43">
        <f>VLOOKUP(Categorized!BM289,Rules!$F$172:$H$173,3,0)</f>
        <v>30</v>
      </c>
      <c r="BY289" s="43">
        <f>VLOOKUP(Categorized!BN289,Rules!$F$174:$H$175,3,0)</f>
        <v>30</v>
      </c>
      <c r="BZ289" s="43">
        <f>VLOOKUP(Categorized!BO289,Rules!$F$176:$H$177,3,0)</f>
        <v>30</v>
      </c>
      <c r="CA289" s="43">
        <f>VLOOKUP(Categorized!BP289,Rules!$F$178:$H$179,3,0)</f>
        <v>30</v>
      </c>
      <c r="CB289" s="43">
        <f>VLOOKUP(Categorized!BQ289,Rules!$F$180:$H$181,3,0)</f>
        <v>30</v>
      </c>
      <c r="CC289" s="43">
        <f>VLOOKUP(Categorized!BR289,Rules!$F$182:$H$183,3,0)</f>
        <v>30</v>
      </c>
      <c r="CD289" s="255">
        <f t="array" ref="CD289">MMULT(BI289:CC289,Rules!$O$60:$O$80)</f>
        <v>35.832839359810322</v>
      </c>
      <c r="CE289" s="43">
        <f>VLOOKUP(Categorized!BS289,Rules!$F$184:$H$185,3,0)</f>
        <v>30</v>
      </c>
      <c r="CF289" s="43">
        <f>VLOOKUP(Categorized!BT289,Rules!$F$186:$H$187,3,0)</f>
        <v>30</v>
      </c>
      <c r="CG289" s="43">
        <f>VLOOKUP(Categorized!BU289,Rules!$F$188:$H$189,3,0)</f>
        <v>30</v>
      </c>
      <c r="CH289" s="43">
        <f>VLOOKUP(Categorized!BV289,Rules!$F$190:$H$191,3,0)</f>
        <v>30</v>
      </c>
      <c r="CI289" s="43">
        <f>VLOOKUP(Categorized!BW289,Rules!$F$192:$H$193,3,0)</f>
        <v>30</v>
      </c>
      <c r="CJ289" s="255">
        <f t="array" ref="CJ289">MMULT(CE289:CI289,Rules!$O$83:$O$87)</f>
        <v>30</v>
      </c>
      <c r="CK289" s="45">
        <v>0</v>
      </c>
      <c r="CL289" s="46">
        <v>0</v>
      </c>
      <c r="CM289" s="393">
        <v>42.173913043478258</v>
      </c>
      <c r="CN289" s="397">
        <v>3</v>
      </c>
      <c r="CO289" s="397">
        <v>3</v>
      </c>
      <c r="CP289" s="397" t="s">
        <v>58</v>
      </c>
    </row>
    <row r="290" spans="1:94" ht="18.5">
      <c r="A290" s="58">
        <v>2021</v>
      </c>
      <c r="B290" s="39" t="s">
        <v>337</v>
      </c>
      <c r="C290" s="431">
        <v>44361.842358090304</v>
      </c>
      <c r="D290" s="431">
        <v>44365.4011365509</v>
      </c>
      <c r="E290" s="405">
        <v>32695</v>
      </c>
      <c r="F290" s="444">
        <f t="shared" si="25"/>
        <v>0</v>
      </c>
      <c r="G290" s="444">
        <f t="shared" si="26"/>
        <v>0</v>
      </c>
      <c r="H290" s="428">
        <f t="shared" si="27"/>
        <v>1</v>
      </c>
      <c r="I290" s="428">
        <f t="shared" si="28"/>
        <v>0</v>
      </c>
      <c r="J290" s="428">
        <f t="shared" si="29"/>
        <v>0</v>
      </c>
      <c r="K290" s="42">
        <f>VLOOKUP(Categorized!F290,Rules!$F$4:$H$7,3,0)</f>
        <v>80</v>
      </c>
      <c r="L290" s="43">
        <f>VLOOKUP(Categorized!G290,Rules!$F$8:$H$9,3,0)</f>
        <v>90</v>
      </c>
      <c r="M290" s="43">
        <f>VLOOKUP(Categorized!H290,Rules!$F$10:$H$12,3,0)</f>
        <v>60</v>
      </c>
      <c r="N290" s="43">
        <f>VLOOKUP(Categorized!I290,Rules!$F$13:$H$16,3,0)</f>
        <v>95</v>
      </c>
      <c r="O290" s="43">
        <f>VLOOKUP(Categorized!J290,Rules!$F$17:$H$19,3,0)</f>
        <v>90</v>
      </c>
      <c r="P290" s="43">
        <f>VLOOKUP(Categorized!K290,Rules!$F$20:$H$21,3,0)</f>
        <v>60</v>
      </c>
      <c r="Q290" s="43">
        <f>VLOOKUP(Categorized!L290,Rules!$F$22:$H$28,3,0)</f>
        <v>70</v>
      </c>
      <c r="R290" s="43">
        <f>VLOOKUP(Categorized!M290,Rules!$F$29:$H$31,3,0)</f>
        <v>70</v>
      </c>
      <c r="S290" s="255" cm="1">
        <f t="array" ref="S290">MMULT(K290:R290,Rules!$O$4:$O$11)</f>
        <v>77.436974789915951</v>
      </c>
      <c r="T290" s="43">
        <f>VLOOKUP(Categorized!N290,Rules!$F$32:$H$33,3,0)</f>
        <v>90</v>
      </c>
      <c r="U290" s="43">
        <f>VLOOKUP(Categorized!O290,Rules!$F$34:$H$40,3,0)</f>
        <v>70</v>
      </c>
      <c r="V290" s="43">
        <f>VLOOKUP(Categorized!P290,Rules!$F$41:$H$42,3,0)</f>
        <v>30</v>
      </c>
      <c r="W290" s="43">
        <f>VLOOKUP(Categorized!Q290,Rules!$F$43:$H$46,3,0)</f>
        <v>20</v>
      </c>
      <c r="X290" s="43">
        <f>VLOOKUP(Categorized!R290,Rules!$F$47:$H$51,3,0)</f>
        <v>30</v>
      </c>
      <c r="Y290" s="43">
        <f>VLOOKUP(Categorized!S290,Rules!$F$52:$H$56,3,0)</f>
        <v>30</v>
      </c>
      <c r="Z290" s="43">
        <f>VLOOKUP(Categorized!T290,Rules!$F$57:$H$58,3,0)</f>
        <v>30</v>
      </c>
      <c r="AA290" s="255">
        <f t="array" ref="AA290">MMULT(T290:Z290,Rules!$O$14:$O$20)</f>
        <v>41.36678200692041</v>
      </c>
      <c r="AB290" s="43">
        <f>VLOOKUP(Categorized!U290,Rules!$F$59:$H$60,3,0)</f>
        <v>80</v>
      </c>
      <c r="AC290" s="43">
        <f>VLOOKUP(Categorized!V290,Rules!$F$61:$H$62,3,0)</f>
        <v>20</v>
      </c>
      <c r="AD290" s="43">
        <f>VLOOKUP(Categorized!W290,Rules!$F$63:$H$64,3,0)</f>
        <v>80</v>
      </c>
      <c r="AE290" s="43">
        <f>VLOOKUP(Categorized!X290,Rules!$F$65:$H$66,3,0)</f>
        <v>20</v>
      </c>
      <c r="AF290" s="255">
        <f t="array" ref="AF290">MMULT(AB290:AE290,Rules!$O$23:$O$26)</f>
        <v>46.666666666666664</v>
      </c>
      <c r="AG290" s="43">
        <f>VLOOKUP(Categorized!Y290,Rules!$F$67:$H$68,3,0)</f>
        <v>70</v>
      </c>
      <c r="AH290" s="43">
        <f>VLOOKUP(Categorized!Z290,Rules!$F$69:$H$70,3,0)</f>
        <v>80</v>
      </c>
      <c r="AI290" s="43">
        <f>VLOOKUP(Categorized!AA290,Rules!$F$71:$H$72,3,0)</f>
        <v>80</v>
      </c>
      <c r="AJ290" s="43">
        <f>VLOOKUP(Categorized!AB290,Rules!$F$73:$H$74,3,0)</f>
        <v>60</v>
      </c>
      <c r="AK290" s="255">
        <f t="array" ref="AK290">MMULT(AG290:AJ290,Rules!$O$29:$O$32)</f>
        <v>73.174603174603163</v>
      </c>
      <c r="AL290" s="43">
        <f>VLOOKUP(Categorized!AC290,Rules!$F$75:$H$76,3,0)</f>
        <v>80</v>
      </c>
      <c r="AM290" s="43">
        <f>VLOOKUP(Categorized!AD290,Rules!$F$77:$H$78,3,0)</f>
        <v>80</v>
      </c>
      <c r="AN290" s="43">
        <f>VLOOKUP(Categorized!AE290,Rules!$F$79:$H$84,3,0)</f>
        <v>85</v>
      </c>
      <c r="AO290" s="43">
        <f>VLOOKUP(Categorized!AF290,Rules!$F$85:$H$89,3,0)</f>
        <v>90</v>
      </c>
      <c r="AP290" s="43">
        <f>VLOOKUP(Categorized!AG290,Rules!$F$90:$H$92,3,0)</f>
        <v>30</v>
      </c>
      <c r="AQ290" s="43">
        <f>VLOOKUP(Categorized!AH290,Rules!$F$93:$H$96,3,0)</f>
        <v>80</v>
      </c>
      <c r="AR290" s="43">
        <f>VLOOKUP(Categorized!AI290,Rules!$F$97:$H$100,3,0)</f>
        <v>50</v>
      </c>
      <c r="AS290" s="43">
        <f>VLOOKUP(Categorized!AJ290,Rules!$F$101:$H$102,3,0)</f>
        <v>30</v>
      </c>
      <c r="AT290" s="43">
        <f>VLOOKUP(Categorized!AK290,Rules!$F$103:$H$105,3,0)</f>
        <v>95</v>
      </c>
      <c r="AU290" s="43">
        <f>VLOOKUP(Categorized!AL290,Rules!$F$106:$H$109,3,0)</f>
        <v>60</v>
      </c>
      <c r="AV290" s="43">
        <f>VLOOKUP(Categorized!AM290,Rules!$F$110:$H$113,3,0)</f>
        <v>70</v>
      </c>
      <c r="AW290" s="255">
        <f t="array" ref="AW290">MMULT(AL290:AV290,Rules!$O$35:$O$45)</f>
        <v>68.278409090909079</v>
      </c>
      <c r="AX290" s="44">
        <f>VLOOKUP(Categorized!AN290,Rules!$F$114:$H$116,3,0)</f>
        <v>30</v>
      </c>
      <c r="AY290" s="44">
        <f>VLOOKUP(Categorized!AO290,Rules!$F$117:$H$119,3,0)</f>
        <v>30</v>
      </c>
      <c r="AZ290" s="44">
        <f>VLOOKUP(Categorized!AP290,Rules!$F$120:$H$122,3,0)</f>
        <v>90</v>
      </c>
      <c r="BA290" s="44">
        <f>VLOOKUP(Categorized!AQ290,Rules!$F$123:$H$124,3,0)</f>
        <v>30</v>
      </c>
      <c r="BB290" s="44">
        <f>VLOOKUP(Categorized!AR290,Rules!$F$125:$H$127,3,0)</f>
        <v>50</v>
      </c>
      <c r="BC290" s="44">
        <f>VLOOKUP(Categorized!AS290,Rules!$F$128:$H$130,3,0)</f>
        <v>30</v>
      </c>
      <c r="BD290" s="43">
        <f>VLOOKUP(Categorized!AT290,Rules!$F$131:$H$133,3,0)</f>
        <v>30</v>
      </c>
      <c r="BE290" s="44">
        <f>VLOOKUP(Categorized!AU290,Rules!$F$134:$H$136,3,0)</f>
        <v>30</v>
      </c>
      <c r="BF290" s="44">
        <f>VLOOKUP(Categorized!AV290,Rules!$F$137:$H$138,3,0)</f>
        <v>90</v>
      </c>
      <c r="BG290" s="44">
        <f>VLOOKUP(Categorized!AW290,Rules!$F$139:$H$141,3,0)</f>
        <v>45</v>
      </c>
      <c r="BH290" s="256">
        <f t="array" ref="BH290">MMULT(AX290:BG290,Rules!$O$48:$O$57)</f>
        <v>45.288343558282207</v>
      </c>
      <c r="BI290" s="43">
        <f>VLOOKUP(Categorized!AX290,Rules!$F$142:$H$143,3,0)</f>
        <v>30</v>
      </c>
      <c r="BJ290" s="43">
        <f>VLOOKUP(Categorized!AY290,Rules!$F$144:$H$145,3,0)</f>
        <v>30</v>
      </c>
      <c r="BK290" s="43">
        <f>VLOOKUP(Categorized!AZ290,Rules!$F$146:$H$147,3,0)</f>
        <v>30</v>
      </c>
      <c r="BL290" s="43">
        <f>VLOOKUP(Categorized!BA290,Rules!$F$148:$H$149,3,0)</f>
        <v>30</v>
      </c>
      <c r="BM290" s="43">
        <f>VLOOKUP(Categorized!BB290,Rules!$F$150:$H$151,3,0)</f>
        <v>30</v>
      </c>
      <c r="BN290" s="43">
        <f>VLOOKUP(Categorized!BC290,Rules!$F$152:$H$153,3,0)</f>
        <v>30</v>
      </c>
      <c r="BO290" s="43">
        <f>VLOOKUP(Categorized!BD290,Rules!$F$154:$H$155,3,0)</f>
        <v>90</v>
      </c>
      <c r="BP290" s="43">
        <f>VLOOKUP(Categorized!BE290,Rules!$F$156:$H$157,3,0)</f>
        <v>30</v>
      </c>
      <c r="BQ290" s="43">
        <f>VLOOKUP(Categorized!BF290,Rules!$F$158:$H$159,3,0)</f>
        <v>30</v>
      </c>
      <c r="BR290" s="43">
        <f>VLOOKUP(Categorized!BG290,Rules!$F$160:$H$161,3,0)</f>
        <v>30</v>
      </c>
      <c r="BS290" s="43">
        <f>VLOOKUP(Categorized!BH290,Rules!$F$162:$H$163,3,0)</f>
        <v>30</v>
      </c>
      <c r="BT290" s="43">
        <f>VLOOKUP(Categorized!BI290,Rules!$F$164:$H$165,3,0)</f>
        <v>90</v>
      </c>
      <c r="BU290" s="43">
        <f>VLOOKUP(Categorized!BJ290,Rules!$F$166:$H$167,3,0)</f>
        <v>90</v>
      </c>
      <c r="BV290" s="43">
        <f>VLOOKUP(Categorized!BK290,Rules!$F$168:$H$169,3,0)</f>
        <v>30</v>
      </c>
      <c r="BW290" s="43">
        <f>VLOOKUP(Categorized!BL290,Rules!$F$170:$H$171,3,0)</f>
        <v>30</v>
      </c>
      <c r="BX290" s="43">
        <f>VLOOKUP(Categorized!BM290,Rules!$F$172:$H$173,3,0)</f>
        <v>30</v>
      </c>
      <c r="BY290" s="43">
        <f>VLOOKUP(Categorized!BN290,Rules!$F$174:$H$175,3,0)</f>
        <v>30</v>
      </c>
      <c r="BZ290" s="43">
        <f>VLOOKUP(Categorized!BO290,Rules!$F$176:$H$177,3,0)</f>
        <v>30</v>
      </c>
      <c r="CA290" s="43">
        <f>VLOOKUP(Categorized!BP290,Rules!$F$178:$H$179,3,0)</f>
        <v>30</v>
      </c>
      <c r="CB290" s="43">
        <f>VLOOKUP(Categorized!BQ290,Rules!$F$180:$H$181,3,0)</f>
        <v>30</v>
      </c>
      <c r="CC290" s="43">
        <f>VLOOKUP(Categorized!BR290,Rules!$F$182:$H$183,3,0)</f>
        <v>30</v>
      </c>
      <c r="CD290" s="255">
        <f t="array" ref="CD290">MMULT(BI290:CC290,Rules!$O$60:$O$80)</f>
        <v>38.500296384113824</v>
      </c>
      <c r="CE290" s="43">
        <f>VLOOKUP(Categorized!BS290,Rules!$F$184:$H$185,3,0)</f>
        <v>30</v>
      </c>
      <c r="CF290" s="43">
        <f>VLOOKUP(Categorized!BT290,Rules!$F$186:$H$187,3,0)</f>
        <v>30</v>
      </c>
      <c r="CG290" s="43">
        <f>VLOOKUP(Categorized!BU290,Rules!$F$188:$H$189,3,0)</f>
        <v>30</v>
      </c>
      <c r="CH290" s="43">
        <f>VLOOKUP(Categorized!BV290,Rules!$F$190:$H$191,3,0)</f>
        <v>30</v>
      </c>
      <c r="CI290" s="43">
        <f>VLOOKUP(Categorized!BW290,Rules!$F$192:$H$193,3,0)</f>
        <v>30</v>
      </c>
      <c r="CJ290" s="255">
        <f t="array" ref="CJ290">MMULT(CE290:CI290,Rules!$O$83:$O$87)</f>
        <v>30</v>
      </c>
      <c r="CK290" s="28">
        <v>0</v>
      </c>
      <c r="CL290" s="46">
        <v>0</v>
      </c>
      <c r="CM290" s="393">
        <v>83.260869565217391</v>
      </c>
      <c r="CN290" s="397">
        <v>7</v>
      </c>
      <c r="CO290" s="397">
        <v>9</v>
      </c>
      <c r="CP290" s="397" t="s">
        <v>58</v>
      </c>
    </row>
    <row r="291" spans="1:94" ht="18.5">
      <c r="A291" s="58">
        <v>2021</v>
      </c>
      <c r="B291" s="39" t="s">
        <v>338</v>
      </c>
      <c r="C291" s="431">
        <v>44385.824064849498</v>
      </c>
      <c r="D291" s="431">
        <v>44390.4167852315</v>
      </c>
      <c r="E291" s="404">
        <v>57027</v>
      </c>
      <c r="F291" s="444">
        <f t="shared" ref="F291" si="35">IF(H291&gt;=2,C291-C290,0)</f>
        <v>0</v>
      </c>
      <c r="G291" s="444">
        <f t="shared" ref="G291" si="36">IF(H291&gt;1,F291+G290,0)</f>
        <v>0</v>
      </c>
      <c r="H291" s="428">
        <f t="shared" ref="H291" si="37">IF(E291=E290,H290+1,1)</f>
        <v>1</v>
      </c>
      <c r="I291" s="428">
        <f t="shared" ref="I291" si="38">IF(H291&gt;1,G291/H291,0)</f>
        <v>0</v>
      </c>
      <c r="J291" s="428">
        <f t="shared" ref="J291" si="39">IF(I291&lt;=7,0,IF(I291&lt;31,1,IF(I291&lt;61,2,IF(I291&lt;91,3,IF(I291&lt;181,4,IF(I291&lt;271,5,IF(I291&lt;361,6,IF(I291&gt;360,7))))))))</f>
        <v>0</v>
      </c>
      <c r="K291" s="42">
        <f>VLOOKUP(Categorized!F291,Rules!$F$4:$H$7,3,0)</f>
        <v>90</v>
      </c>
      <c r="L291" s="43">
        <f>VLOOKUP(Categorized!G291,Rules!$F$8:$H$9,3,0)</f>
        <v>90</v>
      </c>
      <c r="M291" s="43">
        <f>VLOOKUP(Categorized!H291,Rules!$F$10:$H$12,3,0)</f>
        <v>60</v>
      </c>
      <c r="N291" s="43">
        <f>VLOOKUP(Categorized!I291,Rules!$F$13:$H$16,3,0)</f>
        <v>95</v>
      </c>
      <c r="O291" s="43">
        <f>VLOOKUP(Categorized!J291,Rules!$F$17:$H$19,3,0)</f>
        <v>90</v>
      </c>
      <c r="P291" s="43">
        <f>VLOOKUP(Categorized!K291,Rules!$F$20:$H$21,3,0)</f>
        <v>60</v>
      </c>
      <c r="Q291" s="43">
        <f>VLOOKUP(Categorized!L291,Rules!$F$22:$H$28,3,0)</f>
        <v>70</v>
      </c>
      <c r="R291" s="43">
        <f>VLOOKUP(Categorized!M291,Rules!$F$29:$H$31,3,0)</f>
        <v>70</v>
      </c>
      <c r="S291" s="255" cm="1">
        <f t="array" ref="S291">MMULT(K291:R291,Rules!$O$4:$O$11)</f>
        <v>78.949579831932766</v>
      </c>
      <c r="T291" s="43">
        <f>VLOOKUP(Categorized!N291,Rules!$F$32:$H$33,3,0)</f>
        <v>60</v>
      </c>
      <c r="U291" s="43">
        <f>VLOOKUP(Categorized!O291,Rules!$F$34:$H$40,3,0)</f>
        <v>80</v>
      </c>
      <c r="V291" s="43">
        <f>VLOOKUP(Categorized!P291,Rules!$F$41:$H$42,3,0)</f>
        <v>90</v>
      </c>
      <c r="W291" s="43">
        <f>VLOOKUP(Categorized!Q291,Rules!$F$43:$H$46,3,0)</f>
        <v>50</v>
      </c>
      <c r="X291" s="43">
        <f>VLOOKUP(Categorized!R291,Rules!$F$47:$H$51,3,0)</f>
        <v>30</v>
      </c>
      <c r="Y291" s="43">
        <f>VLOOKUP(Categorized!S291,Rules!$F$52:$H$56,3,0)</f>
        <v>30</v>
      </c>
      <c r="Z291" s="43">
        <f>VLOOKUP(Categorized!T291,Rules!$F$57:$H$58,3,0)</f>
        <v>80</v>
      </c>
      <c r="AA291" s="255">
        <f t="array" ref="AA291">MMULT(T291:Z291,Rules!$O$14:$O$20)</f>
        <v>58.737024221453289</v>
      </c>
      <c r="AB291" s="43">
        <f>VLOOKUP(Categorized!U291,Rules!$F$59:$H$60,3,0)</f>
        <v>80</v>
      </c>
      <c r="AC291" s="43">
        <f>VLOOKUP(Categorized!V291,Rules!$F$61:$H$62,3,0)</f>
        <v>20</v>
      </c>
      <c r="AD291" s="43">
        <f>VLOOKUP(Categorized!W291,Rules!$F$63:$H$64,3,0)</f>
        <v>80</v>
      </c>
      <c r="AE291" s="43">
        <f>VLOOKUP(Categorized!X291,Rules!$F$65:$H$66,3,0)</f>
        <v>20</v>
      </c>
      <c r="AF291" s="255">
        <f t="array" ref="AF291">MMULT(AB291:AE291,Rules!$O$23:$O$26)</f>
        <v>46.666666666666664</v>
      </c>
      <c r="AG291" s="43">
        <f>VLOOKUP(Categorized!Y291,Rules!$F$67:$H$68,3,0)</f>
        <v>70</v>
      </c>
      <c r="AH291" s="43">
        <f>VLOOKUP(Categorized!Z291,Rules!$F$69:$H$70,3,0)</f>
        <v>80</v>
      </c>
      <c r="AI291" s="43">
        <f>VLOOKUP(Categorized!AA291,Rules!$F$71:$H$72,3,0)</f>
        <v>80</v>
      </c>
      <c r="AJ291" s="43">
        <f>VLOOKUP(Categorized!AB291,Rules!$F$73:$H$74,3,0)</f>
        <v>60</v>
      </c>
      <c r="AK291" s="255">
        <f t="array" ref="AK291">MMULT(AG291:AJ291,Rules!$O$29:$O$32)</f>
        <v>73.174603174603163</v>
      </c>
      <c r="AL291" s="43">
        <f>VLOOKUP(Categorized!AC291,Rules!$F$75:$H$76,3,0)</f>
        <v>80</v>
      </c>
      <c r="AM291" s="43">
        <f>VLOOKUP(Categorized!AD291,Rules!$F$77:$H$78,3,0)</f>
        <v>80</v>
      </c>
      <c r="AN291" s="43">
        <f>VLOOKUP(Categorized!AE291,Rules!$F$79:$H$84,3,0)</f>
        <v>85</v>
      </c>
      <c r="AO291" s="43">
        <f>VLOOKUP(Categorized!AF291,Rules!$F$85:$H$89,3,0)</f>
        <v>30</v>
      </c>
      <c r="AP291" s="43">
        <f>VLOOKUP(Categorized!AG291,Rules!$F$90:$H$92,3,0)</f>
        <v>30</v>
      </c>
      <c r="AQ291" s="43">
        <f>VLOOKUP(Categorized!AH291,Rules!$F$93:$H$96,3,0)</f>
        <v>30</v>
      </c>
      <c r="AR291" s="43">
        <f>VLOOKUP(Categorized!AI291,Rules!$F$97:$H$100,3,0)</f>
        <v>50</v>
      </c>
      <c r="AS291" s="43">
        <f>VLOOKUP(Categorized!AJ291,Rules!$F$101:$H$102,3,0)</f>
        <v>30</v>
      </c>
      <c r="AT291" s="43">
        <f>VLOOKUP(Categorized!AK291,Rules!$F$103:$H$105,3,0)</f>
        <v>95</v>
      </c>
      <c r="AU291" s="43">
        <f>VLOOKUP(Categorized!AL291,Rules!$F$106:$H$109,3,0)</f>
        <v>60</v>
      </c>
      <c r="AV291" s="43">
        <f>VLOOKUP(Categorized!AM291,Rules!$F$110:$H$113,3,0)</f>
        <v>30</v>
      </c>
      <c r="AW291" s="255">
        <f t="array" ref="AW291">MMULT(AL291:AV291,Rules!$O$35:$O$45)</f>
        <v>54.585227272727266</v>
      </c>
      <c r="AX291" s="44">
        <f>VLOOKUP(Categorized!AN291,Rules!$F$114:$H$116,3,0)</f>
        <v>90</v>
      </c>
      <c r="AY291" s="44">
        <f>VLOOKUP(Categorized!AO291,Rules!$F$117:$H$119,3,0)</f>
        <v>90</v>
      </c>
      <c r="AZ291" s="44">
        <f>VLOOKUP(Categorized!AP291,Rules!$F$120:$H$122,3,0)</f>
        <v>30</v>
      </c>
      <c r="BA291" s="44">
        <f>VLOOKUP(Categorized!AQ291,Rules!$F$123:$H$124,3,0)</f>
        <v>30</v>
      </c>
      <c r="BB291" s="44">
        <f>VLOOKUP(Categorized!AR291,Rules!$F$125:$H$127,3,0)</f>
        <v>50</v>
      </c>
      <c r="BC291" s="44">
        <f>VLOOKUP(Categorized!AS291,Rules!$F$128:$H$130,3,0)</f>
        <v>30</v>
      </c>
      <c r="BD291" s="43">
        <f>VLOOKUP(Categorized!AT291,Rules!$F$131:$H$133,3,0)</f>
        <v>70</v>
      </c>
      <c r="BE291" s="44">
        <f>VLOOKUP(Categorized!AU291,Rules!$F$134:$H$136,3,0)</f>
        <v>30</v>
      </c>
      <c r="BF291" s="44">
        <f>VLOOKUP(Categorized!AV291,Rules!$F$137:$H$138,3,0)</f>
        <v>90</v>
      </c>
      <c r="BG291" s="44">
        <f>VLOOKUP(Categorized!AW291,Rules!$F$139:$H$141,3,0)</f>
        <v>45</v>
      </c>
      <c r="BH291" s="256">
        <f t="array" ref="BH291">MMULT(AX291:BG291,Rules!$O$48:$O$57)</f>
        <v>54.417177914110425</v>
      </c>
      <c r="BI291" s="43">
        <f>VLOOKUP(Categorized!AX291,Rules!$F$142:$H$143,3,0)</f>
        <v>30</v>
      </c>
      <c r="BJ291" s="43">
        <f>VLOOKUP(Categorized!AY291,Rules!$F$144:$H$145,3,0)</f>
        <v>90</v>
      </c>
      <c r="BK291" s="43">
        <f>VLOOKUP(Categorized!AZ291,Rules!$F$146:$H$147,3,0)</f>
        <v>30</v>
      </c>
      <c r="BL291" s="43">
        <f>VLOOKUP(Categorized!BA291,Rules!$F$148:$H$149,3,0)</f>
        <v>30</v>
      </c>
      <c r="BM291" s="43">
        <f>VLOOKUP(Categorized!BB291,Rules!$F$150:$H$151,3,0)</f>
        <v>30</v>
      </c>
      <c r="BN291" s="43">
        <f>VLOOKUP(Categorized!BC291,Rules!$F$152:$H$153,3,0)</f>
        <v>30</v>
      </c>
      <c r="BO291" s="43">
        <f>VLOOKUP(Categorized!BD291,Rules!$F$154:$H$155,3,0)</f>
        <v>30</v>
      </c>
      <c r="BP291" s="43">
        <f>VLOOKUP(Categorized!BE291,Rules!$F$156:$H$157,3,0)</f>
        <v>30</v>
      </c>
      <c r="BQ291" s="43">
        <f>VLOOKUP(Categorized!BF291,Rules!$F$158:$H$159,3,0)</f>
        <v>30</v>
      </c>
      <c r="BR291" s="43">
        <f>VLOOKUP(Categorized!BG291,Rules!$F$160:$H$161,3,0)</f>
        <v>30</v>
      </c>
      <c r="BS291" s="43">
        <f>VLOOKUP(Categorized!BH291,Rules!$F$162:$H$163,3,0)</f>
        <v>90</v>
      </c>
      <c r="BT291" s="43">
        <f>VLOOKUP(Categorized!BI291,Rules!$F$164:$H$165,3,0)</f>
        <v>90</v>
      </c>
      <c r="BU291" s="43">
        <f>VLOOKUP(Categorized!BJ291,Rules!$F$166:$H$167,3,0)</f>
        <v>90</v>
      </c>
      <c r="BV291" s="43">
        <f>VLOOKUP(Categorized!BK291,Rules!$F$168:$H$169,3,0)</f>
        <v>30</v>
      </c>
      <c r="BW291" s="43">
        <f>VLOOKUP(Categorized!BL291,Rules!$F$170:$H$171,3,0)</f>
        <v>30</v>
      </c>
      <c r="BX291" s="43">
        <f>VLOOKUP(Categorized!BM291,Rules!$F$172:$H$173,3,0)</f>
        <v>30</v>
      </c>
      <c r="BY291" s="43">
        <f>VLOOKUP(Categorized!BN291,Rules!$F$174:$H$175,3,0)</f>
        <v>30</v>
      </c>
      <c r="BZ291" s="43">
        <f>VLOOKUP(Categorized!BO291,Rules!$F$176:$H$177,3,0)</f>
        <v>30</v>
      </c>
      <c r="CA291" s="43">
        <f>VLOOKUP(Categorized!BP291,Rules!$F$178:$H$179,3,0)</f>
        <v>30</v>
      </c>
      <c r="CB291" s="43">
        <f>VLOOKUP(Categorized!BQ291,Rules!$F$180:$H$181,3,0)</f>
        <v>30</v>
      </c>
      <c r="CC291" s="43">
        <f>VLOOKUP(Categorized!BR291,Rules!$F$182:$H$183,3,0)</f>
        <v>30</v>
      </c>
      <c r="CD291" s="255">
        <f t="array" ref="CD291">MMULT(BI291:CC291,Rules!$O$60:$O$80)</f>
        <v>41.167753408417319</v>
      </c>
      <c r="CE291" s="43">
        <f>VLOOKUP(Categorized!BS291,Rules!$F$184:$H$185,3,0)</f>
        <v>30</v>
      </c>
      <c r="CF291" s="43">
        <f>VLOOKUP(Categorized!BT291,Rules!$F$186:$H$187,3,0)</f>
        <v>30</v>
      </c>
      <c r="CG291" s="43">
        <f>VLOOKUP(Categorized!BU291,Rules!$F$188:$H$189,3,0)</f>
        <v>30</v>
      </c>
      <c r="CH291" s="43">
        <f>VLOOKUP(Categorized!BV291,Rules!$F$190:$H$191,3,0)</f>
        <v>30</v>
      </c>
      <c r="CI291" s="43">
        <f>VLOOKUP(Categorized!BW291,Rules!$F$192:$H$193,3,0)</f>
        <v>30</v>
      </c>
      <c r="CJ291" s="255">
        <f t="array" ref="CJ291">MMULT(CE291:CI291,Rules!$O$83:$O$87)</f>
        <v>30</v>
      </c>
      <c r="CK291" s="26">
        <v>0</v>
      </c>
      <c r="CL291" s="51">
        <v>0</v>
      </c>
      <c r="CM291" s="393">
        <v>66.739130434782609</v>
      </c>
      <c r="CN291" s="397">
        <v>5</v>
      </c>
      <c r="CO291" s="397">
        <v>7</v>
      </c>
      <c r="CP291" s="397" t="s">
        <v>58</v>
      </c>
    </row>
    <row r="292" spans="1:94" ht="18.5">
      <c r="A292" s="58">
        <v>2021</v>
      </c>
      <c r="B292" s="39" t="s">
        <v>339</v>
      </c>
      <c r="C292" s="431">
        <v>44417.842686030097</v>
      </c>
      <c r="D292" s="431">
        <v>44425.352497337997</v>
      </c>
      <c r="E292" s="404">
        <v>57027</v>
      </c>
      <c r="F292" s="444">
        <f>IF(H292&gt;=2,C292-C290,0)</f>
        <v>0</v>
      </c>
      <c r="G292" s="444">
        <f>IF(H292&gt;1,F292+G290,0)</f>
        <v>0</v>
      </c>
      <c r="H292" s="428">
        <f>IF(E292=E290,H290+1,1)</f>
        <v>1</v>
      </c>
      <c r="I292" s="428">
        <f t="shared" si="28"/>
        <v>0</v>
      </c>
      <c r="J292" s="428">
        <f t="shared" si="29"/>
        <v>0</v>
      </c>
      <c r="K292" s="42">
        <f>VLOOKUP(Categorized!F291,Rules!$F$4:$H$7,3,0)</f>
        <v>90</v>
      </c>
      <c r="L292" s="43">
        <f>VLOOKUP(Categorized!G291,Rules!$F$8:$H$9,3,0)</f>
        <v>90</v>
      </c>
      <c r="M292" s="43">
        <f>VLOOKUP(Categorized!H291,Rules!$F$10:$H$12,3,0)</f>
        <v>60</v>
      </c>
      <c r="N292" s="43">
        <f>VLOOKUP(Categorized!I291,Rules!$F$13:$H$16,3,0)</f>
        <v>95</v>
      </c>
      <c r="O292" s="43">
        <f>VLOOKUP(Categorized!J292,Rules!$F$17:$H$19,3,0)</f>
        <v>90</v>
      </c>
      <c r="P292" s="43">
        <f>VLOOKUP(Categorized!K292,Rules!$F$20:$H$21,3,0)</f>
        <v>60</v>
      </c>
      <c r="Q292" s="43">
        <f>VLOOKUP(Categorized!L292,Rules!$F$22:$H$28,3,0)</f>
        <v>70</v>
      </c>
      <c r="R292" s="43">
        <f>VLOOKUP(Categorized!M291,Rules!$F$29:$H$31,3,0)</f>
        <v>70</v>
      </c>
      <c r="S292" s="255" cm="1">
        <f t="array" ref="S292">MMULT(K292:R292,Rules!$O$4:$O$11)</f>
        <v>78.949579831932766</v>
      </c>
      <c r="T292" s="43">
        <f>VLOOKUP(Categorized!N291,Rules!$F$32:$H$33,3,0)</f>
        <v>60</v>
      </c>
      <c r="U292" s="43">
        <f>VLOOKUP(Categorized!O291,Rules!$F$34:$H$40,3,0)</f>
        <v>80</v>
      </c>
      <c r="V292" s="43">
        <f>VLOOKUP(Categorized!P291,Rules!$F$41:$H$42,3,0)</f>
        <v>90</v>
      </c>
      <c r="W292" s="43">
        <f>VLOOKUP(Categorized!Q292,Rules!$F$43:$H$46,3,0)</f>
        <v>70</v>
      </c>
      <c r="X292" s="43">
        <f>VLOOKUP(Categorized!R291,Rules!$F$47:$H$51,3,0)</f>
        <v>30</v>
      </c>
      <c r="Y292" s="43">
        <f>VLOOKUP(Categorized!S291,Rules!$F$52:$H$56,3,0)</f>
        <v>30</v>
      </c>
      <c r="Z292" s="43">
        <f>VLOOKUP(Categorized!T291,Rules!$F$57:$H$58,3,0)</f>
        <v>80</v>
      </c>
      <c r="AA292" s="255">
        <f t="array" ref="AA292">MMULT(T292:Z292,Rules!$O$14:$O$20)</f>
        <v>61.608996539792386</v>
      </c>
      <c r="AB292" s="43">
        <f>VLOOKUP(Categorized!U291,Rules!$F$59:$H$60,3,0)</f>
        <v>80</v>
      </c>
      <c r="AC292" s="43">
        <f>VLOOKUP(Categorized!V291,Rules!$F$61:$H$62,3,0)</f>
        <v>20</v>
      </c>
      <c r="AD292" s="43">
        <f>VLOOKUP(Categorized!W291,Rules!$F$63:$H$64,3,0)</f>
        <v>80</v>
      </c>
      <c r="AE292" s="43">
        <f>VLOOKUP(Categorized!X291,Rules!$F$65:$H$66,3,0)</f>
        <v>20</v>
      </c>
      <c r="AF292" s="255">
        <f t="array" ref="AF292">MMULT(AB292:AE292,Rules!$O$23:$O$26)</f>
        <v>46.666666666666664</v>
      </c>
      <c r="AG292" s="43">
        <f>VLOOKUP(Categorized!Y291,Rules!$F$67:$H$68,3,0)</f>
        <v>70</v>
      </c>
      <c r="AH292" s="43">
        <f>VLOOKUP(Categorized!Z291,Rules!$F$69:$H$70,3,0)</f>
        <v>80</v>
      </c>
      <c r="AI292" s="43">
        <f>VLOOKUP(Categorized!AA291,Rules!$F$71:$H$72,3,0)</f>
        <v>80</v>
      </c>
      <c r="AJ292" s="43">
        <f>VLOOKUP(Categorized!AB291,Rules!$F$73:$H$74,3,0)</f>
        <v>60</v>
      </c>
      <c r="AK292" s="255">
        <f t="array" ref="AK292">MMULT(AG292:AJ292,Rules!$O$29:$O$32)</f>
        <v>73.174603174603163</v>
      </c>
      <c r="AL292" s="43">
        <f>VLOOKUP(Categorized!AC291,Rules!$F$75:$H$76,3,0)</f>
        <v>80</v>
      </c>
      <c r="AM292" s="43">
        <f>VLOOKUP(Categorized!AD291,Rules!$F$77:$H$78,3,0)</f>
        <v>80</v>
      </c>
      <c r="AN292" s="43">
        <f>VLOOKUP(Categorized!AE291,Rules!$F$79:$H$84,3,0)</f>
        <v>85</v>
      </c>
      <c r="AO292" s="43">
        <f>VLOOKUP(Categorized!AF291,Rules!$F$85:$H$89,3,0)</f>
        <v>30</v>
      </c>
      <c r="AP292" s="43">
        <f>VLOOKUP(Categorized!AG291,Rules!$F$90:$H$92,3,0)</f>
        <v>30</v>
      </c>
      <c r="AQ292" s="43">
        <f>VLOOKUP(Categorized!AH291,Rules!$F$93:$H$96,3,0)</f>
        <v>30</v>
      </c>
      <c r="AR292" s="43">
        <f>VLOOKUP(Categorized!AI291,Rules!$F$97:$H$100,3,0)</f>
        <v>50</v>
      </c>
      <c r="AS292" s="43">
        <f>VLOOKUP(Categorized!AJ291,Rules!$F$101:$H$102,3,0)</f>
        <v>30</v>
      </c>
      <c r="AT292" s="43">
        <f>VLOOKUP(Categorized!AK292,Rules!$F$103:$H$105,3,0)</f>
        <v>95</v>
      </c>
      <c r="AU292" s="43">
        <f>VLOOKUP(Categorized!AL292,Rules!$F$106:$H$109,3,0)</f>
        <v>60</v>
      </c>
      <c r="AV292" s="43">
        <f>VLOOKUP(Categorized!AM291,Rules!$F$110:$H$113,3,0)</f>
        <v>30</v>
      </c>
      <c r="AW292" s="255">
        <f t="array" ref="AW292">MMULT(AL292:AV292,Rules!$O$35:$O$45)</f>
        <v>54.585227272727266</v>
      </c>
      <c r="AX292" s="44">
        <f>VLOOKUP(Categorized!AN291,Rules!$F$114:$H$116,3,0)</f>
        <v>90</v>
      </c>
      <c r="AY292" s="44">
        <f>VLOOKUP(Categorized!AO291,Rules!$F$117:$H$119,3,0)</f>
        <v>90</v>
      </c>
      <c r="AZ292" s="44">
        <f>VLOOKUP(Categorized!AP291,Rules!$F$120:$H$122,3,0)</f>
        <v>30</v>
      </c>
      <c r="BA292" s="44">
        <f>VLOOKUP(Categorized!AQ291,Rules!$F$123:$H$124,3,0)</f>
        <v>30</v>
      </c>
      <c r="BB292" s="44">
        <f>VLOOKUP(Categorized!AR291,Rules!$F$125:$H$127,3,0)</f>
        <v>50</v>
      </c>
      <c r="BC292" s="44">
        <f>VLOOKUP(Categorized!AS291,Rules!$F$128:$H$130,3,0)</f>
        <v>30</v>
      </c>
      <c r="BD292" s="43">
        <f>VLOOKUP(Categorized!AT291,Rules!$F$131:$H$133,3,0)</f>
        <v>70</v>
      </c>
      <c r="BE292" s="44">
        <f>VLOOKUP(Categorized!AU291,Rules!$F$134:$H$136,3,0)</f>
        <v>30</v>
      </c>
      <c r="BF292" s="44">
        <f>VLOOKUP(Categorized!AV291,Rules!$F$137:$H$138,3,0)</f>
        <v>90</v>
      </c>
      <c r="BG292" s="44">
        <f>VLOOKUP(Categorized!AW291,Rules!$F$139:$H$141,3,0)</f>
        <v>45</v>
      </c>
      <c r="BH292" s="256">
        <f t="array" ref="BH292">MMULT(AX292:BG292,Rules!$O$48:$O$57)</f>
        <v>54.417177914110425</v>
      </c>
      <c r="BI292" s="43">
        <f>VLOOKUP(Categorized!AX291,Rules!$F$142:$H$143,3,0)</f>
        <v>30</v>
      </c>
      <c r="BJ292" s="43">
        <f>VLOOKUP(Categorized!AY291,Rules!$F$144:$H$145,3,0)</f>
        <v>90</v>
      </c>
      <c r="BK292" s="43">
        <f>VLOOKUP(Categorized!AZ291,Rules!$F$146:$H$147,3,0)</f>
        <v>30</v>
      </c>
      <c r="BL292" s="43">
        <f>VLOOKUP(Categorized!BA291,Rules!$F$148:$H$149,3,0)</f>
        <v>30</v>
      </c>
      <c r="BM292" s="43">
        <f>VLOOKUP(Categorized!BB291,Rules!$F$150:$H$151,3,0)</f>
        <v>30</v>
      </c>
      <c r="BN292" s="43">
        <f>VLOOKUP(Categorized!BC291,Rules!$F$152:$H$153,3,0)</f>
        <v>30</v>
      </c>
      <c r="BO292" s="43">
        <f>VLOOKUP(Categorized!BD291,Rules!$F$154:$H$155,3,0)</f>
        <v>30</v>
      </c>
      <c r="BP292" s="43">
        <f>VLOOKUP(Categorized!BE291,Rules!$F$156:$H$157,3,0)</f>
        <v>30</v>
      </c>
      <c r="BQ292" s="43">
        <f>VLOOKUP(Categorized!BF291,Rules!$F$158:$H$159,3,0)</f>
        <v>30</v>
      </c>
      <c r="BR292" s="43">
        <f>VLOOKUP(Categorized!BG291,Rules!$F$160:$H$161,3,0)</f>
        <v>30</v>
      </c>
      <c r="BS292" s="43">
        <f>VLOOKUP(Categorized!BH291,Rules!$F$162:$H$163,3,0)</f>
        <v>90</v>
      </c>
      <c r="BT292" s="43">
        <f>VLOOKUP(Categorized!BI291,Rules!$F$164:$H$165,3,0)</f>
        <v>90</v>
      </c>
      <c r="BU292" s="43">
        <f>VLOOKUP(Categorized!BJ291,Rules!$F$166:$H$167,3,0)</f>
        <v>90</v>
      </c>
      <c r="BV292" s="43">
        <f>VLOOKUP(Categorized!BK291,Rules!$F$168:$H$169,3,0)</f>
        <v>30</v>
      </c>
      <c r="BW292" s="43">
        <f>VLOOKUP(Categorized!BL291,Rules!$F$170:$H$171,3,0)</f>
        <v>30</v>
      </c>
      <c r="BX292" s="43">
        <f>VLOOKUP(Categorized!BM291,Rules!$F$172:$H$173,3,0)</f>
        <v>30</v>
      </c>
      <c r="BY292" s="43">
        <f>VLOOKUP(Categorized!BN291,Rules!$F$174:$H$175,3,0)</f>
        <v>30</v>
      </c>
      <c r="BZ292" s="43">
        <f>VLOOKUP(Categorized!BO291,Rules!$F$176:$H$177,3,0)</f>
        <v>30</v>
      </c>
      <c r="CA292" s="43">
        <f>VLOOKUP(Categorized!BP291,Rules!$F$178:$H$179,3,0)</f>
        <v>30</v>
      </c>
      <c r="CB292" s="43">
        <f>VLOOKUP(Categorized!BQ291,Rules!$F$180:$H$181,3,0)</f>
        <v>30</v>
      </c>
      <c r="CC292" s="43">
        <f>VLOOKUP(Categorized!BR291,Rules!$F$182:$H$183,3,0)</f>
        <v>30</v>
      </c>
      <c r="CD292" s="255">
        <f t="array" ref="CD292">MMULT(BI292:CC292,Rules!$O$60:$O$80)</f>
        <v>41.167753408417319</v>
      </c>
      <c r="CE292" s="43">
        <f>VLOOKUP(Categorized!BS291,Rules!$F$184:$H$185,3,0)</f>
        <v>30</v>
      </c>
      <c r="CF292" s="43">
        <f>VLOOKUP(Categorized!BT291,Rules!$F$186:$H$187,3,0)</f>
        <v>30</v>
      </c>
      <c r="CG292" s="43">
        <f>VLOOKUP(Categorized!BU291,Rules!$F$188:$H$189,3,0)</f>
        <v>30</v>
      </c>
      <c r="CH292" s="43">
        <f>VLOOKUP(Categorized!BV291,Rules!$F$190:$H$191,3,0)</f>
        <v>30</v>
      </c>
      <c r="CI292" s="43">
        <f>VLOOKUP(Categorized!BW291,Rules!$F$192:$H$193,3,0)</f>
        <v>30</v>
      </c>
      <c r="CJ292" s="255">
        <f t="array" ref="CJ292">MMULT(CE292:CI292,Rules!$O$83:$O$87)</f>
        <v>30</v>
      </c>
      <c r="CK292" s="28">
        <v>0</v>
      </c>
      <c r="CL292" s="46">
        <v>0</v>
      </c>
      <c r="CM292" s="393">
        <v>66.739130434782609</v>
      </c>
      <c r="CN292" s="397">
        <v>5</v>
      </c>
      <c r="CO292" s="397">
        <v>7</v>
      </c>
      <c r="CP292" s="397" t="s">
        <v>58</v>
      </c>
    </row>
    <row r="293" spans="1:94" ht="18.5">
      <c r="A293" s="58">
        <v>2021</v>
      </c>
      <c r="B293" s="39" t="s">
        <v>340</v>
      </c>
      <c r="C293" s="431">
        <v>44231.035683680602</v>
      </c>
      <c r="D293" s="431">
        <v>44234.4205065278</v>
      </c>
      <c r="E293" s="403">
        <v>28036</v>
      </c>
      <c r="F293" s="444">
        <f>IF(H293&gt;=2,C293-C291,0)</f>
        <v>0</v>
      </c>
      <c r="G293" s="444">
        <f>IF(H293&gt;1,F293+G291,0)</f>
        <v>0</v>
      </c>
      <c r="H293" s="428">
        <f>IF(E293=E291,H291+1,1)</f>
        <v>1</v>
      </c>
      <c r="I293" s="428">
        <f t="shared" si="28"/>
        <v>0</v>
      </c>
      <c r="J293" s="428">
        <f t="shared" si="29"/>
        <v>0</v>
      </c>
      <c r="K293" s="42">
        <f>VLOOKUP(Categorized!F293,Rules!$F$4:$H$7,3,0)</f>
        <v>90</v>
      </c>
      <c r="L293" s="43">
        <f>VLOOKUP(Categorized!G293,Rules!$F$8:$H$9,3,0)</f>
        <v>90</v>
      </c>
      <c r="M293" s="43">
        <f>VLOOKUP(Categorized!H293,Rules!$F$10:$H$12,3,0)</f>
        <v>60</v>
      </c>
      <c r="N293" s="43">
        <f>VLOOKUP(Categorized!I293,Rules!$F$13:$H$16,3,0)</f>
        <v>95</v>
      </c>
      <c r="O293" s="43">
        <f>VLOOKUP(Categorized!J293,Rules!$F$17:$H$19,3,0)</f>
        <v>90</v>
      </c>
      <c r="P293" s="43">
        <f>VLOOKUP(Categorized!K293,Rules!$F$20:$H$21,3,0)</f>
        <v>60</v>
      </c>
      <c r="Q293" s="43">
        <f>VLOOKUP(Categorized!L293,Rules!$F$22:$H$28,3,0)</f>
        <v>70</v>
      </c>
      <c r="R293" s="43">
        <f>VLOOKUP(Categorized!M293,Rules!$F$29:$H$31,3,0)</f>
        <v>70</v>
      </c>
      <c r="S293" s="255" cm="1">
        <f t="array" ref="S293">MMULT(K293:R293,Rules!$O$4:$O$11)</f>
        <v>78.949579831932766</v>
      </c>
      <c r="T293" s="43">
        <f>VLOOKUP(Categorized!N293,Rules!$F$32:$H$33,3,0)</f>
        <v>90</v>
      </c>
      <c r="U293" s="43">
        <f>VLOOKUP(Categorized!O293,Rules!$F$34:$H$40,3,0)</f>
        <v>50</v>
      </c>
      <c r="V293" s="43">
        <f>VLOOKUP(Categorized!P293,Rules!$F$41:$H$42,3,0)</f>
        <v>30</v>
      </c>
      <c r="W293" s="43">
        <f>VLOOKUP(Categorized!Q293,Rules!$F$43:$H$46,3,0)</f>
        <v>20</v>
      </c>
      <c r="X293" s="43">
        <f>VLOOKUP(Categorized!R293,Rules!$F$47:$H$51,3,0)</f>
        <v>30</v>
      </c>
      <c r="Y293" s="43">
        <f>VLOOKUP(Categorized!S293,Rules!$F$52:$H$56,3,0)</f>
        <v>30</v>
      </c>
      <c r="Z293" s="43">
        <f>VLOOKUP(Categorized!T293,Rules!$F$57:$H$58,3,0)</f>
        <v>30</v>
      </c>
      <c r="AA293" s="255">
        <f t="array" ref="AA293">MMULT(T293:Z293,Rules!$O$14:$O$20)</f>
        <v>38.598615916955012</v>
      </c>
      <c r="AB293" s="43">
        <f>VLOOKUP(Categorized!U293,Rules!$F$59:$H$60,3,0)</f>
        <v>80</v>
      </c>
      <c r="AC293" s="43">
        <f>VLOOKUP(Categorized!V293,Rules!$F$61:$H$62,3,0)</f>
        <v>20</v>
      </c>
      <c r="AD293" s="43">
        <f>VLOOKUP(Categorized!W293,Rules!$F$63:$H$64,3,0)</f>
        <v>80</v>
      </c>
      <c r="AE293" s="43">
        <f>VLOOKUP(Categorized!X293,Rules!$F$65:$H$66,3,0)</f>
        <v>20</v>
      </c>
      <c r="AF293" s="255">
        <f t="array" ref="AF293">MMULT(AB293:AE293,Rules!$O$23:$O$26)</f>
        <v>46.666666666666664</v>
      </c>
      <c r="AG293" s="43">
        <f>VLOOKUP(Categorized!Y293,Rules!$F$67:$H$68,3,0)</f>
        <v>70</v>
      </c>
      <c r="AH293" s="43">
        <f>VLOOKUP(Categorized!Z293,Rules!$F$69:$H$70,3,0)</f>
        <v>80</v>
      </c>
      <c r="AI293" s="43">
        <f>VLOOKUP(Categorized!AA293,Rules!$F$71:$H$72,3,0)</f>
        <v>80</v>
      </c>
      <c r="AJ293" s="43">
        <f>VLOOKUP(Categorized!AB293,Rules!$F$73:$H$74,3,0)</f>
        <v>60</v>
      </c>
      <c r="AK293" s="255">
        <f t="array" ref="AK293">MMULT(AG293:AJ293,Rules!$O$29:$O$32)</f>
        <v>73.174603174603163</v>
      </c>
      <c r="AL293" s="43">
        <f>VLOOKUP(Categorized!AC293,Rules!$F$75:$H$76,3,0)</f>
        <v>80</v>
      </c>
      <c r="AM293" s="43">
        <f>VLOOKUP(Categorized!AD293,Rules!$F$77:$H$78,3,0)</f>
        <v>80</v>
      </c>
      <c r="AN293" s="43">
        <f>VLOOKUP(Categorized!AE293,Rules!$F$79:$H$84,3,0)</f>
        <v>30</v>
      </c>
      <c r="AO293" s="43">
        <f>VLOOKUP(Categorized!AF293,Rules!$F$85:$H$89,3,0)</f>
        <v>50</v>
      </c>
      <c r="AP293" s="43">
        <f>VLOOKUP(Categorized!AG293,Rules!$F$90:$H$92,3,0)</f>
        <v>30</v>
      </c>
      <c r="AQ293" s="43">
        <f>VLOOKUP(Categorized!AH293,Rules!$F$93:$H$96,3,0)</f>
        <v>80</v>
      </c>
      <c r="AR293" s="43">
        <f>VLOOKUP(Categorized!AI293,Rules!$F$97:$H$100,3,0)</f>
        <v>30</v>
      </c>
      <c r="AS293" s="43">
        <f>VLOOKUP(Categorized!AJ293,Rules!$F$101:$H$102,3,0)</f>
        <v>30</v>
      </c>
      <c r="AT293" s="43">
        <f>VLOOKUP(Categorized!AK293,Rules!$F$103:$H$105,3,0)</f>
        <v>95</v>
      </c>
      <c r="AU293" s="43">
        <f>VLOOKUP(Categorized!AL293,Rules!$F$106:$H$109,3,0)</f>
        <v>60</v>
      </c>
      <c r="AV293" s="43">
        <f>VLOOKUP(Categorized!AM293,Rules!$F$110:$H$113,3,0)</f>
        <v>80</v>
      </c>
      <c r="AW293" s="255">
        <f t="array" ref="AW293">MMULT(AL293:AV293,Rules!$O$35:$O$45)</f>
        <v>57.30113636363636</v>
      </c>
      <c r="AX293" s="44">
        <f>VLOOKUP(Categorized!AN293,Rules!$F$114:$H$116,3,0)</f>
        <v>90</v>
      </c>
      <c r="AY293" s="44">
        <f>VLOOKUP(Categorized!AO293,Rules!$F$117:$H$119,3,0)</f>
        <v>90</v>
      </c>
      <c r="AZ293" s="44">
        <f>VLOOKUP(Categorized!AP293,Rules!$F$120:$H$122,3,0)</f>
        <v>30</v>
      </c>
      <c r="BA293" s="44">
        <f>VLOOKUP(Categorized!AQ293,Rules!$F$123:$H$124,3,0)</f>
        <v>30</v>
      </c>
      <c r="BB293" s="44">
        <f>VLOOKUP(Categorized!AR293,Rules!$F$125:$H$127,3,0)</f>
        <v>50</v>
      </c>
      <c r="BC293" s="44">
        <f>VLOOKUP(Categorized!AS293,Rules!$F$128:$H$130,3,0)</f>
        <v>30</v>
      </c>
      <c r="BD293" s="43">
        <f>VLOOKUP(Categorized!AT293,Rules!$F$131:$H$133,3,0)</f>
        <v>30</v>
      </c>
      <c r="BE293" s="44">
        <f>VLOOKUP(Categorized!AU293,Rules!$F$134:$H$136,3,0)</f>
        <v>30</v>
      </c>
      <c r="BF293" s="44">
        <f>VLOOKUP(Categorized!AV293,Rules!$F$137:$H$138,3,0)</f>
        <v>90</v>
      </c>
      <c r="BG293" s="44">
        <f>VLOOKUP(Categorized!AW293,Rules!$F$139:$H$141,3,0)</f>
        <v>45</v>
      </c>
      <c r="BH293" s="256">
        <f t="array" ref="BH293">MMULT(AX293:BG293,Rules!$O$48:$O$57)</f>
        <v>50.29447852760736</v>
      </c>
      <c r="BI293" s="43">
        <f>VLOOKUP(Categorized!AX293,Rules!$F$142:$H$143,3,0)</f>
        <v>30</v>
      </c>
      <c r="BJ293" s="43">
        <f>VLOOKUP(Categorized!AY293,Rules!$F$144:$H$145,3,0)</f>
        <v>90</v>
      </c>
      <c r="BK293" s="43">
        <f>VLOOKUP(Categorized!AZ293,Rules!$F$146:$H$147,3,0)</f>
        <v>30</v>
      </c>
      <c r="BL293" s="43">
        <f>VLOOKUP(Categorized!BA293,Rules!$F$148:$H$149,3,0)</f>
        <v>30</v>
      </c>
      <c r="BM293" s="43">
        <f>VLOOKUP(Categorized!BB293,Rules!$F$150:$H$151,3,0)</f>
        <v>30</v>
      </c>
      <c r="BN293" s="43">
        <f>VLOOKUP(Categorized!BC293,Rules!$F$152:$H$153,3,0)</f>
        <v>30</v>
      </c>
      <c r="BO293" s="43">
        <f>VLOOKUP(Categorized!BD293,Rules!$F$154:$H$155,3,0)</f>
        <v>90</v>
      </c>
      <c r="BP293" s="43">
        <f>VLOOKUP(Categorized!BE293,Rules!$F$156:$H$157,3,0)</f>
        <v>30</v>
      </c>
      <c r="BQ293" s="43">
        <f>VLOOKUP(Categorized!BF293,Rules!$F$158:$H$159,3,0)</f>
        <v>30</v>
      </c>
      <c r="BR293" s="43">
        <f>VLOOKUP(Categorized!BG293,Rules!$F$160:$H$161,3,0)</f>
        <v>30</v>
      </c>
      <c r="BS293" s="43">
        <f>VLOOKUP(Categorized!BH293,Rules!$F$162:$H$163,3,0)</f>
        <v>30</v>
      </c>
      <c r="BT293" s="43">
        <f>VLOOKUP(Categorized!BI293,Rules!$F$164:$H$165,3,0)</f>
        <v>30</v>
      </c>
      <c r="BU293" s="43">
        <f>VLOOKUP(Categorized!BJ293,Rules!$F$166:$H$167,3,0)</f>
        <v>90</v>
      </c>
      <c r="BV293" s="43">
        <f>VLOOKUP(Categorized!BK293,Rules!$F$168:$H$169,3,0)</f>
        <v>30</v>
      </c>
      <c r="BW293" s="43">
        <f>VLOOKUP(Categorized!BL293,Rules!$F$170:$H$171,3,0)</f>
        <v>30</v>
      </c>
      <c r="BX293" s="43">
        <f>VLOOKUP(Categorized!BM293,Rules!$F$172:$H$173,3,0)</f>
        <v>30</v>
      </c>
      <c r="BY293" s="43">
        <f>VLOOKUP(Categorized!BN293,Rules!$F$174:$H$175,3,0)</f>
        <v>30</v>
      </c>
      <c r="BZ293" s="43">
        <f>VLOOKUP(Categorized!BO293,Rules!$F$176:$H$177,3,0)</f>
        <v>95</v>
      </c>
      <c r="CA293" s="43">
        <f>VLOOKUP(Categorized!BP293,Rules!$F$178:$H$179,3,0)</f>
        <v>30</v>
      </c>
      <c r="CB293" s="43">
        <f>VLOOKUP(Categorized!BQ293,Rules!$F$180:$H$181,3,0)</f>
        <v>30</v>
      </c>
      <c r="CC293" s="43">
        <f>VLOOKUP(Categorized!BR293,Rules!$F$182:$H$183,3,0)</f>
        <v>30</v>
      </c>
      <c r="CD293" s="255">
        <f t="array" ref="CD293">MMULT(BI293:CC293,Rules!$O$60:$O$80)</f>
        <v>42.439241256668645</v>
      </c>
      <c r="CE293" s="43">
        <f>VLOOKUP(Categorized!BS293,Rules!$F$184:$H$185,3,0)</f>
        <v>30</v>
      </c>
      <c r="CF293" s="43">
        <f>VLOOKUP(Categorized!BT293,Rules!$F$186:$H$187,3,0)</f>
        <v>30</v>
      </c>
      <c r="CG293" s="43">
        <f>VLOOKUP(Categorized!BU293,Rules!$F$188:$H$189,3,0)</f>
        <v>30</v>
      </c>
      <c r="CH293" s="43">
        <f>VLOOKUP(Categorized!BV293,Rules!$F$190:$H$191,3,0)</f>
        <v>90</v>
      </c>
      <c r="CI293" s="43">
        <f>VLOOKUP(Categorized!BW293,Rules!$F$192:$H$193,3,0)</f>
        <v>30</v>
      </c>
      <c r="CJ293" s="255">
        <f t="array" ref="CJ293">MMULT(CE293:CI293,Rules!$O$83:$O$87)</f>
        <v>40.588235294117645</v>
      </c>
      <c r="CK293" s="24">
        <v>0</v>
      </c>
      <c r="CL293" s="46">
        <v>0</v>
      </c>
      <c r="CM293" s="393">
        <v>83.260869565217391</v>
      </c>
      <c r="CN293" s="397">
        <v>7</v>
      </c>
      <c r="CO293" s="397">
        <v>9</v>
      </c>
      <c r="CP293" s="397" t="s">
        <v>58</v>
      </c>
    </row>
    <row r="294" spans="1:94" ht="18.5">
      <c r="A294" s="58">
        <v>2021</v>
      </c>
      <c r="B294" s="39" t="s">
        <v>341</v>
      </c>
      <c r="C294" s="431">
        <v>44357.058270925903</v>
      </c>
      <c r="D294" s="431">
        <v>44360.4650185301</v>
      </c>
      <c r="E294" s="403">
        <v>54936</v>
      </c>
      <c r="F294" s="444">
        <f t="shared" si="25"/>
        <v>0</v>
      </c>
      <c r="G294" s="444">
        <f t="shared" si="26"/>
        <v>0</v>
      </c>
      <c r="H294" s="428">
        <f t="shared" si="27"/>
        <v>1</v>
      </c>
      <c r="I294" s="428">
        <f t="shared" si="28"/>
        <v>0</v>
      </c>
      <c r="J294" s="428">
        <f t="shared" si="29"/>
        <v>0</v>
      </c>
      <c r="K294" s="42">
        <f>VLOOKUP(Categorized!F294,Rules!$F$4:$H$7,3,0)</f>
        <v>80</v>
      </c>
      <c r="L294" s="43">
        <f>VLOOKUP(Categorized!G294,Rules!$F$8:$H$9,3,0)</f>
        <v>90</v>
      </c>
      <c r="M294" s="43">
        <f>VLOOKUP(Categorized!H294,Rules!$F$10:$H$12,3,0)</f>
        <v>60</v>
      </c>
      <c r="N294" s="43">
        <f>VLOOKUP(Categorized!I294,Rules!$F$13:$H$16,3,0)</f>
        <v>95</v>
      </c>
      <c r="O294" s="43">
        <f>VLOOKUP(Categorized!J294,Rules!$F$17:$H$19,3,0)</f>
        <v>60</v>
      </c>
      <c r="P294" s="43">
        <f>VLOOKUP(Categorized!K294,Rules!$F$20:$H$21,3,0)</f>
        <v>60</v>
      </c>
      <c r="Q294" s="43">
        <f>VLOOKUP(Categorized!L294,Rules!$F$22:$H$28,3,0)</f>
        <v>70</v>
      </c>
      <c r="R294" s="43">
        <f>VLOOKUP(Categorized!M294,Rules!$F$29:$H$31,3,0)</f>
        <v>70</v>
      </c>
      <c r="S294" s="255" cm="1">
        <f t="array" ref="S294">MMULT(K294:R294,Rules!$O$4:$O$11)</f>
        <v>73.907563025210067</v>
      </c>
      <c r="T294" s="43">
        <f>VLOOKUP(Categorized!N294,Rules!$F$32:$H$33,3,0)</f>
        <v>90</v>
      </c>
      <c r="U294" s="43">
        <f>VLOOKUP(Categorized!O294,Rules!$F$34:$H$40,3,0)</f>
        <v>75</v>
      </c>
      <c r="V294" s="43">
        <f>VLOOKUP(Categorized!P294,Rules!$F$41:$H$42,3,0)</f>
        <v>90</v>
      </c>
      <c r="W294" s="43">
        <f>VLOOKUP(Categorized!Q294,Rules!$F$43:$H$46,3,0)</f>
        <v>20</v>
      </c>
      <c r="X294" s="43">
        <f>VLOOKUP(Categorized!R294,Rules!$F$47:$H$51,3,0)</f>
        <v>50</v>
      </c>
      <c r="Y294" s="43">
        <f>VLOOKUP(Categorized!S294,Rules!$F$52:$H$56,3,0)</f>
        <v>50</v>
      </c>
      <c r="Z294" s="43">
        <f>VLOOKUP(Categorized!T294,Rules!$F$57:$H$58,3,0)</f>
        <v>30</v>
      </c>
      <c r="AA294" s="255">
        <f t="array" ref="AA294">MMULT(T294:Z294,Rules!$O$14:$O$20)</f>
        <v>57.283737024221445</v>
      </c>
      <c r="AB294" s="43">
        <f>VLOOKUP(Categorized!U294,Rules!$F$59:$H$60,3,0)</f>
        <v>80</v>
      </c>
      <c r="AC294" s="43">
        <f>VLOOKUP(Categorized!V294,Rules!$F$61:$H$62,3,0)</f>
        <v>20</v>
      </c>
      <c r="AD294" s="43">
        <f>VLOOKUP(Categorized!W294,Rules!$F$63:$H$64,3,0)</f>
        <v>80</v>
      </c>
      <c r="AE294" s="43">
        <f>VLOOKUP(Categorized!X294,Rules!$F$65:$H$66,3,0)</f>
        <v>20</v>
      </c>
      <c r="AF294" s="255">
        <f t="array" ref="AF294">MMULT(AB294:AE294,Rules!$O$23:$O$26)</f>
        <v>46.666666666666664</v>
      </c>
      <c r="AG294" s="43">
        <f>VLOOKUP(Categorized!Y294,Rules!$F$67:$H$68,3,0)</f>
        <v>70</v>
      </c>
      <c r="AH294" s="43">
        <f>VLOOKUP(Categorized!Z294,Rules!$F$69:$H$70,3,0)</f>
        <v>80</v>
      </c>
      <c r="AI294" s="43">
        <f>VLOOKUP(Categorized!AA294,Rules!$F$71:$H$72,3,0)</f>
        <v>80</v>
      </c>
      <c r="AJ294" s="43">
        <f>VLOOKUP(Categorized!AB294,Rules!$F$73:$H$74,3,0)</f>
        <v>30</v>
      </c>
      <c r="AK294" s="255">
        <f t="array" ref="AK294">MMULT(AG294:AJ294,Rules!$O$29:$O$32)</f>
        <v>66.507936507936506</v>
      </c>
      <c r="AL294" s="43">
        <f>VLOOKUP(Categorized!AC294,Rules!$F$75:$H$76,3,0)</f>
        <v>80</v>
      </c>
      <c r="AM294" s="43">
        <f>VLOOKUP(Categorized!AD294,Rules!$F$77:$H$78,3,0)</f>
        <v>80</v>
      </c>
      <c r="AN294" s="43">
        <f>VLOOKUP(Categorized!AE294,Rules!$F$79:$H$84,3,0)</f>
        <v>30</v>
      </c>
      <c r="AO294" s="43">
        <f>VLOOKUP(Categorized!AF294,Rules!$F$85:$H$89,3,0)</f>
        <v>50</v>
      </c>
      <c r="AP294" s="43">
        <f>VLOOKUP(Categorized!AG294,Rules!$F$90:$H$92,3,0)</f>
        <v>90</v>
      </c>
      <c r="AQ294" s="43">
        <f>VLOOKUP(Categorized!AH294,Rules!$F$93:$H$96,3,0)</f>
        <v>30</v>
      </c>
      <c r="AR294" s="43">
        <f>VLOOKUP(Categorized!AI294,Rules!$F$97:$H$100,3,0)</f>
        <v>50</v>
      </c>
      <c r="AS294" s="43">
        <f>VLOOKUP(Categorized!AJ294,Rules!$F$101:$H$102,3,0)</f>
        <v>30</v>
      </c>
      <c r="AT294" s="43">
        <f>VLOOKUP(Categorized!AK294,Rules!$F$103:$H$105,3,0)</f>
        <v>95</v>
      </c>
      <c r="AU294" s="43">
        <f>VLOOKUP(Categorized!AL294,Rules!$F$106:$H$109,3,0)</f>
        <v>40</v>
      </c>
      <c r="AV294" s="43">
        <f>VLOOKUP(Categorized!AM294,Rules!$F$110:$H$113,3,0)</f>
        <v>30</v>
      </c>
      <c r="AW294" s="255">
        <f t="array" ref="AW294">MMULT(AL294:AV294,Rules!$O$35:$O$45)</f>
        <v>55.312500000000007</v>
      </c>
      <c r="AX294" s="44">
        <f>VLOOKUP(Categorized!AN294,Rules!$F$114:$H$116,3,0)</f>
        <v>30</v>
      </c>
      <c r="AY294" s="44">
        <f>VLOOKUP(Categorized!AO294,Rules!$F$117:$H$119,3,0)</f>
        <v>30</v>
      </c>
      <c r="AZ294" s="44">
        <f>VLOOKUP(Categorized!AP294,Rules!$F$120:$H$122,3,0)</f>
        <v>90</v>
      </c>
      <c r="BA294" s="44">
        <f>VLOOKUP(Categorized!AQ294,Rules!$F$123:$H$124,3,0)</f>
        <v>90</v>
      </c>
      <c r="BB294" s="44">
        <f>VLOOKUP(Categorized!AR294,Rules!$F$125:$H$127,3,0)</f>
        <v>70</v>
      </c>
      <c r="BC294" s="44">
        <f>VLOOKUP(Categorized!AS294,Rules!$F$128:$H$130,3,0)</f>
        <v>30</v>
      </c>
      <c r="BD294" s="43">
        <f>VLOOKUP(Categorized!AT294,Rules!$F$131:$H$133,3,0)</f>
        <v>30</v>
      </c>
      <c r="BE294" s="44">
        <f>VLOOKUP(Categorized!AU294,Rules!$F$134:$H$136,3,0)</f>
        <v>30</v>
      </c>
      <c r="BF294" s="44">
        <f>VLOOKUP(Categorized!AV294,Rules!$F$137:$H$138,3,0)</f>
        <v>90</v>
      </c>
      <c r="BG294" s="44">
        <f>VLOOKUP(Categorized!AW294,Rules!$F$139:$H$141,3,0)</f>
        <v>45</v>
      </c>
      <c r="BH294" s="256">
        <f t="array" ref="BH294">MMULT(AX294:BG294,Rules!$O$48:$O$57)</f>
        <v>54.171779141104295</v>
      </c>
      <c r="BI294" s="43">
        <f>VLOOKUP(Categorized!AX294,Rules!$F$142:$H$143,3,0)</f>
        <v>30</v>
      </c>
      <c r="BJ294" s="43">
        <f>VLOOKUP(Categorized!AY294,Rules!$F$144:$H$145,3,0)</f>
        <v>30</v>
      </c>
      <c r="BK294" s="43">
        <f>VLOOKUP(Categorized!AZ294,Rules!$F$146:$H$147,3,0)</f>
        <v>90</v>
      </c>
      <c r="BL294" s="43">
        <f>VLOOKUP(Categorized!BA294,Rules!$F$148:$H$149,3,0)</f>
        <v>30</v>
      </c>
      <c r="BM294" s="43">
        <f>VLOOKUP(Categorized!BB294,Rules!$F$150:$H$151,3,0)</f>
        <v>90</v>
      </c>
      <c r="BN294" s="43">
        <f>VLOOKUP(Categorized!BC294,Rules!$F$152:$H$153,3,0)</f>
        <v>30</v>
      </c>
      <c r="BO294" s="43">
        <f>VLOOKUP(Categorized!BD294,Rules!$F$154:$H$155,3,0)</f>
        <v>90</v>
      </c>
      <c r="BP294" s="43">
        <f>VLOOKUP(Categorized!BE294,Rules!$F$156:$H$157,3,0)</f>
        <v>30</v>
      </c>
      <c r="BQ294" s="43">
        <f>VLOOKUP(Categorized!BF294,Rules!$F$158:$H$159,3,0)</f>
        <v>30</v>
      </c>
      <c r="BR294" s="43">
        <f>VLOOKUP(Categorized!BG294,Rules!$F$160:$H$161,3,0)</f>
        <v>30</v>
      </c>
      <c r="BS294" s="43">
        <f>VLOOKUP(Categorized!BH294,Rules!$F$162:$H$163,3,0)</f>
        <v>90</v>
      </c>
      <c r="BT294" s="43">
        <f>VLOOKUP(Categorized!BI294,Rules!$F$164:$H$165,3,0)</f>
        <v>90</v>
      </c>
      <c r="BU294" s="43">
        <f>VLOOKUP(Categorized!BJ294,Rules!$F$166:$H$167,3,0)</f>
        <v>90</v>
      </c>
      <c r="BV294" s="43">
        <f>VLOOKUP(Categorized!BK294,Rules!$F$168:$H$169,3,0)</f>
        <v>30</v>
      </c>
      <c r="BW294" s="43">
        <f>VLOOKUP(Categorized!BL294,Rules!$F$170:$H$171,3,0)</f>
        <v>30</v>
      </c>
      <c r="BX294" s="43">
        <f>VLOOKUP(Categorized!BM294,Rules!$F$172:$H$173,3,0)</f>
        <v>30</v>
      </c>
      <c r="BY294" s="43">
        <f>VLOOKUP(Categorized!BN294,Rules!$F$174:$H$175,3,0)</f>
        <v>30</v>
      </c>
      <c r="BZ294" s="43">
        <f>VLOOKUP(Categorized!BO294,Rules!$F$176:$H$177,3,0)</f>
        <v>30</v>
      </c>
      <c r="CA294" s="43">
        <f>VLOOKUP(Categorized!BP294,Rules!$F$178:$H$179,3,0)</f>
        <v>30</v>
      </c>
      <c r="CB294" s="43">
        <f>VLOOKUP(Categorized!BQ294,Rules!$F$180:$H$181,3,0)</f>
        <v>30</v>
      </c>
      <c r="CC294" s="43">
        <f>VLOOKUP(Categorized!BR294,Rules!$F$182:$H$183,3,0)</f>
        <v>30</v>
      </c>
      <c r="CD294" s="255">
        <f t="array" ref="CD294">MMULT(BI294:CC294,Rules!$O$60:$O$80)</f>
        <v>48.032009484291656</v>
      </c>
      <c r="CE294" s="43">
        <f>VLOOKUP(Categorized!BS294,Rules!$F$184:$H$185,3,0)</f>
        <v>30</v>
      </c>
      <c r="CF294" s="43">
        <f>VLOOKUP(Categorized!BT294,Rules!$F$186:$H$187,3,0)</f>
        <v>90</v>
      </c>
      <c r="CG294" s="43">
        <f>VLOOKUP(Categorized!BU294,Rules!$F$188:$H$189,3,0)</f>
        <v>30</v>
      </c>
      <c r="CH294" s="43">
        <f>VLOOKUP(Categorized!BV294,Rules!$F$190:$H$191,3,0)</f>
        <v>90</v>
      </c>
      <c r="CI294" s="43">
        <f>VLOOKUP(Categorized!BW294,Rules!$F$192:$H$193,3,0)</f>
        <v>30</v>
      </c>
      <c r="CJ294" s="255">
        <f t="array" ref="CJ294">MMULT(CE294:CI294,Rules!$O$83:$O$87)</f>
        <v>54</v>
      </c>
      <c r="CK294" s="24">
        <v>0</v>
      </c>
      <c r="CL294" s="46">
        <v>0</v>
      </c>
      <c r="CM294" s="393">
        <v>78.043478260869563</v>
      </c>
      <c r="CN294" s="397">
        <v>6</v>
      </c>
      <c r="CO294" s="397">
        <v>8</v>
      </c>
      <c r="CP294" s="397" t="s">
        <v>58</v>
      </c>
    </row>
    <row r="295" spans="1:94" ht="18.5">
      <c r="A295" s="58">
        <v>2021</v>
      </c>
      <c r="B295" s="39" t="s">
        <v>342</v>
      </c>
      <c r="C295" s="431">
        <v>44462.646621631902</v>
      </c>
      <c r="D295" s="431">
        <v>44466.510047604199</v>
      </c>
      <c r="E295" s="403">
        <v>59252</v>
      </c>
      <c r="F295" s="444">
        <f t="shared" si="25"/>
        <v>0</v>
      </c>
      <c r="G295" s="444">
        <f t="shared" si="26"/>
        <v>0</v>
      </c>
      <c r="H295" s="428">
        <f t="shared" si="27"/>
        <v>1</v>
      </c>
      <c r="I295" s="428">
        <f t="shared" si="28"/>
        <v>0</v>
      </c>
      <c r="J295" s="428">
        <f t="shared" si="29"/>
        <v>0</v>
      </c>
      <c r="K295" s="42">
        <f>VLOOKUP(Categorized!F295,Rules!$F$4:$H$7,3,0)</f>
        <v>70</v>
      </c>
      <c r="L295" s="43">
        <f>VLOOKUP(Categorized!G295,Rules!$F$8:$H$9,3,0)</f>
        <v>90</v>
      </c>
      <c r="M295" s="43">
        <f>VLOOKUP(Categorized!H295,Rules!$F$10:$H$12,3,0)</f>
        <v>60</v>
      </c>
      <c r="N295" s="43">
        <f>VLOOKUP(Categorized!I295,Rules!$F$13:$H$16,3,0)</f>
        <v>40</v>
      </c>
      <c r="O295" s="43">
        <f>VLOOKUP(Categorized!J295,Rules!$F$17:$H$19,3,0)</f>
        <v>90</v>
      </c>
      <c r="P295" s="43">
        <f>VLOOKUP(Categorized!K295,Rules!$F$20:$H$21,3,0)</f>
        <v>60</v>
      </c>
      <c r="Q295" s="43">
        <f>VLOOKUP(Categorized!L295,Rules!$F$22:$H$28,3,0)</f>
        <v>70</v>
      </c>
      <c r="R295" s="43">
        <f>VLOOKUP(Categorized!M295,Rules!$F$29:$H$31,3,0)</f>
        <v>70</v>
      </c>
      <c r="S295" s="255" cm="1">
        <f t="array" ref="S295">MMULT(K295:R295,Rules!$O$4:$O$11)</f>
        <v>68.991596638655466</v>
      </c>
      <c r="T295" s="43">
        <f>VLOOKUP(Categorized!N295,Rules!$F$32:$H$33,3,0)</f>
        <v>90</v>
      </c>
      <c r="U295" s="43">
        <f>VLOOKUP(Categorized!O295,Rules!$F$34:$H$40,3,0)</f>
        <v>75</v>
      </c>
      <c r="V295" s="43">
        <f>VLOOKUP(Categorized!P295,Rules!$F$41:$H$42,3,0)</f>
        <v>90</v>
      </c>
      <c r="W295" s="43">
        <f>VLOOKUP(Categorized!Q295,Rules!$F$43:$H$46,3,0)</f>
        <v>20</v>
      </c>
      <c r="X295" s="43">
        <f>VLOOKUP(Categorized!R295,Rules!$F$47:$H$51,3,0)</f>
        <v>30</v>
      </c>
      <c r="Y295" s="43">
        <f>VLOOKUP(Categorized!S295,Rules!$F$52:$H$56,3,0)</f>
        <v>30</v>
      </c>
      <c r="Z295" s="43">
        <f>VLOOKUP(Categorized!T295,Rules!$F$57:$H$58,3,0)</f>
        <v>80</v>
      </c>
      <c r="AA295" s="255">
        <f t="array" ref="AA295">MMULT(T295:Z295,Rules!$O$14:$O$20)</f>
        <v>57.370242214532865</v>
      </c>
      <c r="AB295" s="43">
        <f>VLOOKUP(Categorized!U295,Rules!$F$59:$H$60,3,0)</f>
        <v>80</v>
      </c>
      <c r="AC295" s="43">
        <f>VLOOKUP(Categorized!V295,Rules!$F$61:$H$62,3,0)</f>
        <v>20</v>
      </c>
      <c r="AD295" s="43">
        <f>VLOOKUP(Categorized!W295,Rules!$F$63:$H$64,3,0)</f>
        <v>80</v>
      </c>
      <c r="AE295" s="43">
        <f>VLOOKUP(Categorized!X295,Rules!$F$65:$H$66,3,0)</f>
        <v>20</v>
      </c>
      <c r="AF295" s="255">
        <f t="array" ref="AF295">MMULT(AB295:AE295,Rules!$O$23:$O$26)</f>
        <v>46.666666666666664</v>
      </c>
      <c r="AG295" s="43">
        <f>VLOOKUP(Categorized!Y295,Rules!$F$67:$H$68,3,0)</f>
        <v>30</v>
      </c>
      <c r="AH295" s="43">
        <f>VLOOKUP(Categorized!Z295,Rules!$F$69:$H$70,3,0)</f>
        <v>80</v>
      </c>
      <c r="AI295" s="43">
        <f>VLOOKUP(Categorized!AA295,Rules!$F$71:$H$72,3,0)</f>
        <v>80</v>
      </c>
      <c r="AJ295" s="43">
        <f>VLOOKUP(Categorized!AB295,Rules!$F$73:$H$74,3,0)</f>
        <v>60</v>
      </c>
      <c r="AK295" s="255">
        <f t="array" ref="AK295">MMULT(AG295:AJ295,Rules!$O$29:$O$32)</f>
        <v>63.650793650793645</v>
      </c>
      <c r="AL295" s="43">
        <f>VLOOKUP(Categorized!AC295,Rules!$F$75:$H$76,3,0)</f>
        <v>80</v>
      </c>
      <c r="AM295" s="43">
        <f>VLOOKUP(Categorized!AD295,Rules!$F$77:$H$78,3,0)</f>
        <v>80</v>
      </c>
      <c r="AN295" s="43">
        <f>VLOOKUP(Categorized!AE295,Rules!$F$79:$H$84,3,0)</f>
        <v>30</v>
      </c>
      <c r="AO295" s="43">
        <f>VLOOKUP(Categorized!AF295,Rules!$F$85:$H$89,3,0)</f>
        <v>50</v>
      </c>
      <c r="AP295" s="43">
        <f>VLOOKUP(Categorized!AG295,Rules!$F$90:$H$92,3,0)</f>
        <v>90</v>
      </c>
      <c r="AQ295" s="43">
        <f>VLOOKUP(Categorized!AH295,Rules!$F$93:$H$96,3,0)</f>
        <v>80</v>
      </c>
      <c r="AR295" s="43">
        <f>VLOOKUP(Categorized!AI295,Rules!$F$97:$H$100,3,0)</f>
        <v>30</v>
      </c>
      <c r="AS295" s="43">
        <f>VLOOKUP(Categorized!AJ295,Rules!$F$101:$H$102,3,0)</f>
        <v>30</v>
      </c>
      <c r="AT295" s="43">
        <f>VLOOKUP(Categorized!AK295,Rules!$F$103:$H$105,3,0)</f>
        <v>95</v>
      </c>
      <c r="AU295" s="43">
        <f>VLOOKUP(Categorized!AL295,Rules!$F$106:$H$109,3,0)</f>
        <v>60</v>
      </c>
      <c r="AV295" s="43">
        <f>VLOOKUP(Categorized!AM295,Rules!$F$110:$H$113,3,0)</f>
        <v>30</v>
      </c>
      <c r="AW295" s="255">
        <f t="array" ref="AW295">MMULT(AL295:AV295,Rules!$O$35:$O$45)</f>
        <v>60.369318181818187</v>
      </c>
      <c r="AX295" s="44">
        <f>VLOOKUP(Categorized!AN295,Rules!$F$114:$H$116,3,0)</f>
        <v>30</v>
      </c>
      <c r="AY295" s="44">
        <f>VLOOKUP(Categorized!AO295,Rules!$F$117:$H$119,3,0)</f>
        <v>30</v>
      </c>
      <c r="AZ295" s="44">
        <f>VLOOKUP(Categorized!AP295,Rules!$F$120:$H$122,3,0)</f>
        <v>30</v>
      </c>
      <c r="BA295" s="44">
        <f>VLOOKUP(Categorized!AQ295,Rules!$F$123:$H$124,3,0)</f>
        <v>30</v>
      </c>
      <c r="BB295" s="44">
        <f>VLOOKUP(Categorized!AR295,Rules!$F$125:$H$127,3,0)</f>
        <v>70</v>
      </c>
      <c r="BC295" s="44">
        <f>VLOOKUP(Categorized!AS295,Rules!$F$128:$H$130,3,0)</f>
        <v>30</v>
      </c>
      <c r="BD295" s="43">
        <f>VLOOKUP(Categorized!AT295,Rules!$F$131:$H$133,3,0)</f>
        <v>30</v>
      </c>
      <c r="BE295" s="44">
        <f>VLOOKUP(Categorized!AU295,Rules!$F$134:$H$136,3,0)</f>
        <v>30</v>
      </c>
      <c r="BF295" s="44">
        <f>VLOOKUP(Categorized!AV295,Rules!$F$137:$H$138,3,0)</f>
        <v>30</v>
      </c>
      <c r="BG295" s="44">
        <f>VLOOKUP(Categorized!AW295,Rules!$F$139:$H$141,3,0)</f>
        <v>30</v>
      </c>
      <c r="BH295" s="256">
        <f t="array" ref="BH295">MMULT(AX295:BG295,Rules!$O$48:$O$57)</f>
        <v>34.073619631901842</v>
      </c>
      <c r="BI295" s="43">
        <f>VLOOKUP(Categorized!AX295,Rules!$F$142:$H$143,3,0)</f>
        <v>30</v>
      </c>
      <c r="BJ295" s="43">
        <f>VLOOKUP(Categorized!AY295,Rules!$F$144:$H$145,3,0)</f>
        <v>90</v>
      </c>
      <c r="BK295" s="43">
        <f>VLOOKUP(Categorized!AZ295,Rules!$F$146:$H$147,3,0)</f>
        <v>30</v>
      </c>
      <c r="BL295" s="43">
        <f>VLOOKUP(Categorized!BA295,Rules!$F$148:$H$149,3,0)</f>
        <v>30</v>
      </c>
      <c r="BM295" s="43">
        <f>VLOOKUP(Categorized!BB295,Rules!$F$150:$H$151,3,0)</f>
        <v>90</v>
      </c>
      <c r="BN295" s="43">
        <f>VLOOKUP(Categorized!BC295,Rules!$F$152:$H$153,3,0)</f>
        <v>30</v>
      </c>
      <c r="BO295" s="43">
        <f>VLOOKUP(Categorized!BD295,Rules!$F$154:$H$155,3,0)</f>
        <v>90</v>
      </c>
      <c r="BP295" s="43">
        <f>VLOOKUP(Categorized!BE295,Rules!$F$156:$H$157,3,0)</f>
        <v>30</v>
      </c>
      <c r="BQ295" s="43">
        <f>VLOOKUP(Categorized!BF295,Rules!$F$158:$H$159,3,0)</f>
        <v>30</v>
      </c>
      <c r="BR295" s="43">
        <f>VLOOKUP(Categorized!BG295,Rules!$F$160:$H$161,3,0)</f>
        <v>30</v>
      </c>
      <c r="BS295" s="43">
        <f>VLOOKUP(Categorized!BH295,Rules!$F$162:$H$163,3,0)</f>
        <v>30</v>
      </c>
      <c r="BT295" s="43">
        <f>VLOOKUP(Categorized!BI295,Rules!$F$164:$H$165,3,0)</f>
        <v>90</v>
      </c>
      <c r="BU295" s="43">
        <f>VLOOKUP(Categorized!BJ295,Rules!$F$166:$H$167,3,0)</f>
        <v>90</v>
      </c>
      <c r="BV295" s="43">
        <f>VLOOKUP(Categorized!BK295,Rules!$F$168:$H$169,3,0)</f>
        <v>30</v>
      </c>
      <c r="BW295" s="43">
        <f>VLOOKUP(Categorized!BL295,Rules!$F$170:$H$171,3,0)</f>
        <v>30</v>
      </c>
      <c r="BX295" s="43">
        <f>VLOOKUP(Categorized!BM295,Rules!$F$172:$H$173,3,0)</f>
        <v>30</v>
      </c>
      <c r="BY295" s="43">
        <f>VLOOKUP(Categorized!BN295,Rules!$F$174:$H$175,3,0)</f>
        <v>30</v>
      </c>
      <c r="BZ295" s="43">
        <f>VLOOKUP(Categorized!BO295,Rules!$F$176:$H$177,3,0)</f>
        <v>30</v>
      </c>
      <c r="CA295" s="43">
        <f>VLOOKUP(Categorized!BP295,Rules!$F$178:$H$179,3,0)</f>
        <v>30</v>
      </c>
      <c r="CB295" s="43">
        <f>VLOOKUP(Categorized!BQ295,Rules!$F$180:$H$181,3,0)</f>
        <v>30</v>
      </c>
      <c r="CC295" s="43">
        <f>VLOOKUP(Categorized!BR295,Rules!$F$182:$H$183,3,0)</f>
        <v>30</v>
      </c>
      <c r="CD295" s="255">
        <f t="array" ref="CD295">MMULT(BI295:CC295,Rules!$O$60:$O$80)</f>
        <v>44.759928867812704</v>
      </c>
      <c r="CE295" s="43">
        <f>VLOOKUP(Categorized!BS295,Rules!$F$184:$H$185,3,0)</f>
        <v>30</v>
      </c>
      <c r="CF295" s="43">
        <f>VLOOKUP(Categorized!BT295,Rules!$F$186:$H$187,3,0)</f>
        <v>30</v>
      </c>
      <c r="CG295" s="43">
        <f>VLOOKUP(Categorized!BU295,Rules!$F$188:$H$189,3,0)</f>
        <v>30</v>
      </c>
      <c r="CH295" s="43">
        <f>VLOOKUP(Categorized!BV295,Rules!$F$190:$H$191,3,0)</f>
        <v>90</v>
      </c>
      <c r="CI295" s="43">
        <f>VLOOKUP(Categorized!BW295,Rules!$F$192:$H$193,3,0)</f>
        <v>30</v>
      </c>
      <c r="CJ295" s="255">
        <f t="array" ref="CJ295">MMULT(CE295:CI295,Rules!$O$83:$O$87)</f>
        <v>40.588235294117645</v>
      </c>
      <c r="CK295" s="24">
        <v>0</v>
      </c>
      <c r="CL295" s="46">
        <v>0</v>
      </c>
      <c r="CM295" s="393">
        <v>68.478260869565219</v>
      </c>
      <c r="CN295" s="397">
        <v>5</v>
      </c>
      <c r="CO295" s="397">
        <v>7</v>
      </c>
      <c r="CP295" s="397" t="s">
        <v>58</v>
      </c>
    </row>
    <row r="296" spans="1:94" ht="18.5">
      <c r="A296" s="58">
        <v>2021</v>
      </c>
      <c r="B296" s="39" t="s">
        <v>343</v>
      </c>
      <c r="C296" s="431">
        <v>44474.382588043998</v>
      </c>
      <c r="D296" s="431">
        <v>44474.551072326401</v>
      </c>
      <c r="E296" s="403">
        <v>37444</v>
      </c>
      <c r="F296" s="444">
        <f t="shared" si="25"/>
        <v>0</v>
      </c>
      <c r="G296" s="444">
        <f t="shared" si="26"/>
        <v>0</v>
      </c>
      <c r="H296" s="428">
        <f t="shared" si="27"/>
        <v>1</v>
      </c>
      <c r="I296" s="428">
        <f t="shared" si="28"/>
        <v>0</v>
      </c>
      <c r="J296" s="428">
        <f t="shared" si="29"/>
        <v>0</v>
      </c>
      <c r="K296" s="42">
        <f>VLOOKUP(Categorized!F296,Rules!$F$4:$H$7,3,0)</f>
        <v>90</v>
      </c>
      <c r="L296" s="43">
        <f>VLOOKUP(Categorized!G296,Rules!$F$8:$H$9,3,0)</f>
        <v>90</v>
      </c>
      <c r="M296" s="43">
        <f>VLOOKUP(Categorized!H296,Rules!$F$10:$H$12,3,0)</f>
        <v>60</v>
      </c>
      <c r="N296" s="43">
        <f>VLOOKUP(Categorized!I296,Rules!$F$13:$H$16,3,0)</f>
        <v>40</v>
      </c>
      <c r="O296" s="43">
        <f>VLOOKUP(Categorized!J296,Rules!$F$17:$H$19,3,0)</f>
        <v>90</v>
      </c>
      <c r="P296" s="43">
        <f>VLOOKUP(Categorized!K296,Rules!$F$20:$H$21,3,0)</f>
        <v>60</v>
      </c>
      <c r="Q296" s="43">
        <f>VLOOKUP(Categorized!L296,Rules!$F$22:$H$28,3,0)</f>
        <v>75</v>
      </c>
      <c r="R296" s="43">
        <f>VLOOKUP(Categorized!M296,Rules!$F$29:$H$31,3,0)</f>
        <v>60</v>
      </c>
      <c r="S296" s="255" cm="1">
        <f t="array" ref="S296">MMULT(K296:R296,Rules!$O$4:$O$11)</f>
        <v>71.596638655462186</v>
      </c>
      <c r="T296" s="43">
        <f>VLOOKUP(Categorized!N296,Rules!$F$32:$H$33,3,0)</f>
        <v>60</v>
      </c>
      <c r="U296" s="43">
        <f>VLOOKUP(Categorized!O296,Rules!$F$34:$H$40,3,0)</f>
        <v>75</v>
      </c>
      <c r="V296" s="43">
        <f>VLOOKUP(Categorized!P296,Rules!$F$41:$H$42,3,0)</f>
        <v>30</v>
      </c>
      <c r="W296" s="43">
        <f>VLOOKUP(Categorized!Q296,Rules!$F$43:$H$46,3,0)</f>
        <v>20</v>
      </c>
      <c r="X296" s="43">
        <f>VLOOKUP(Categorized!R296,Rules!$F$47:$H$51,3,0)</f>
        <v>30</v>
      </c>
      <c r="Y296" s="43">
        <f>VLOOKUP(Categorized!S296,Rules!$F$52:$H$56,3,0)</f>
        <v>30</v>
      </c>
      <c r="Z296" s="43">
        <f>VLOOKUP(Categorized!T296,Rules!$F$57:$H$58,3,0)</f>
        <v>80</v>
      </c>
      <c r="AA296" s="255">
        <f t="array" ref="AA296">MMULT(T296:Z296,Rules!$O$14:$O$20)</f>
        <v>44.913494809688586</v>
      </c>
      <c r="AB296" s="43">
        <f>VLOOKUP(Categorized!U296,Rules!$F$59:$H$60,3,0)</f>
        <v>20</v>
      </c>
      <c r="AC296" s="43">
        <f>VLOOKUP(Categorized!V296,Rules!$F$61:$H$62,3,0)</f>
        <v>20</v>
      </c>
      <c r="AD296" s="43">
        <f>VLOOKUP(Categorized!W296,Rules!$F$63:$H$64,3,0)</f>
        <v>80</v>
      </c>
      <c r="AE296" s="43">
        <f>VLOOKUP(Categorized!X296,Rules!$F$65:$H$66,3,0)</f>
        <v>20</v>
      </c>
      <c r="AF296" s="255">
        <f t="array" ref="AF296">MMULT(AB296:AE296,Rules!$O$23:$O$26)</f>
        <v>26.666666666666664</v>
      </c>
      <c r="AG296" s="43">
        <f>VLOOKUP(Categorized!Y296,Rules!$F$67:$H$68,3,0)</f>
        <v>30</v>
      </c>
      <c r="AH296" s="43">
        <f>VLOOKUP(Categorized!Z296,Rules!$F$69:$H$70,3,0)</f>
        <v>30</v>
      </c>
      <c r="AI296" s="43">
        <f>VLOOKUP(Categorized!AA296,Rules!$F$71:$H$72,3,0)</f>
        <v>30</v>
      </c>
      <c r="AJ296" s="43">
        <f>VLOOKUP(Categorized!AB296,Rules!$F$73:$H$74,3,0)</f>
        <v>30</v>
      </c>
      <c r="AK296" s="255">
        <f t="array" ref="AK296">MMULT(AG296:AJ296,Rules!$O$29:$O$32)</f>
        <v>30</v>
      </c>
      <c r="AL296" s="43">
        <f>VLOOKUP(Categorized!AC296,Rules!$F$75:$H$76,3,0)</f>
        <v>30</v>
      </c>
      <c r="AM296" s="43">
        <f>VLOOKUP(Categorized!AD296,Rules!$F$77:$H$78,3,0)</f>
        <v>50</v>
      </c>
      <c r="AN296" s="43">
        <f>VLOOKUP(Categorized!AE296,Rules!$F$79:$H$84,3,0)</f>
        <v>80</v>
      </c>
      <c r="AO296" s="43">
        <f>VLOOKUP(Categorized!AF296,Rules!$F$85:$H$89,3,0)</f>
        <v>50</v>
      </c>
      <c r="AP296" s="43">
        <f>VLOOKUP(Categorized!AG296,Rules!$F$90:$H$92,3,0)</f>
        <v>30</v>
      </c>
      <c r="AQ296" s="43">
        <f>VLOOKUP(Categorized!AH296,Rules!$F$93:$H$96,3,0)</f>
        <v>90</v>
      </c>
      <c r="AR296" s="43">
        <f>VLOOKUP(Categorized!AI296,Rules!$F$97:$H$100,3,0)</f>
        <v>50</v>
      </c>
      <c r="AS296" s="43">
        <f>VLOOKUP(Categorized!AJ296,Rules!$F$101:$H$102,3,0)</f>
        <v>30</v>
      </c>
      <c r="AT296" s="43">
        <f>VLOOKUP(Categorized!AK296,Rules!$F$103:$H$105,3,0)</f>
        <v>70</v>
      </c>
      <c r="AU296" s="43">
        <f>VLOOKUP(Categorized!AL296,Rules!$F$106:$H$109,3,0)</f>
        <v>60</v>
      </c>
      <c r="AV296" s="43">
        <f>VLOOKUP(Categorized!AM296,Rules!$F$110:$H$113,3,0)</f>
        <v>70</v>
      </c>
      <c r="AW296" s="255">
        <f t="array" ref="AW296">MMULT(AL296:AV296,Rules!$O$35:$O$45)</f>
        <v>55.681818181818194</v>
      </c>
      <c r="AX296" s="44">
        <f>VLOOKUP(Categorized!AN296,Rules!$F$114:$H$116,3,0)</f>
        <v>90</v>
      </c>
      <c r="AY296" s="44">
        <f>VLOOKUP(Categorized!AO296,Rules!$F$117:$H$119,3,0)</f>
        <v>90</v>
      </c>
      <c r="AZ296" s="44">
        <f>VLOOKUP(Categorized!AP296,Rules!$F$120:$H$122,3,0)</f>
        <v>30</v>
      </c>
      <c r="BA296" s="44">
        <f>VLOOKUP(Categorized!AQ296,Rules!$F$123:$H$124,3,0)</f>
        <v>30</v>
      </c>
      <c r="BB296" s="44">
        <f>VLOOKUP(Categorized!AR296,Rules!$F$125:$H$127,3,0)</f>
        <v>50</v>
      </c>
      <c r="BC296" s="44">
        <f>VLOOKUP(Categorized!AS296,Rules!$F$128:$H$130,3,0)</f>
        <v>30</v>
      </c>
      <c r="BD296" s="43">
        <f>VLOOKUP(Categorized!AT296,Rules!$F$131:$H$133,3,0)</f>
        <v>30</v>
      </c>
      <c r="BE296" s="44">
        <f>VLOOKUP(Categorized!AU296,Rules!$F$134:$H$136,3,0)</f>
        <v>30</v>
      </c>
      <c r="BF296" s="44">
        <f>VLOOKUP(Categorized!AV296,Rules!$F$137:$H$138,3,0)</f>
        <v>30</v>
      </c>
      <c r="BG296" s="44">
        <f>VLOOKUP(Categorized!AW296,Rules!$F$139:$H$141,3,0)</f>
        <v>45</v>
      </c>
      <c r="BH296" s="256">
        <f t="array" ref="BH296">MMULT(AX296:BG296,Rules!$O$48:$O$57)</f>
        <v>44.036809815950917</v>
      </c>
      <c r="BI296" s="43">
        <f>VLOOKUP(Categorized!AX296,Rules!$F$142:$H$143,3,0)</f>
        <v>30</v>
      </c>
      <c r="BJ296" s="43">
        <f>VLOOKUP(Categorized!AY296,Rules!$F$144:$H$145,3,0)</f>
        <v>30</v>
      </c>
      <c r="BK296" s="43">
        <f>VLOOKUP(Categorized!AZ296,Rules!$F$146:$H$147,3,0)</f>
        <v>30</v>
      </c>
      <c r="BL296" s="43">
        <f>VLOOKUP(Categorized!BA296,Rules!$F$148:$H$149,3,0)</f>
        <v>30</v>
      </c>
      <c r="BM296" s="43">
        <f>VLOOKUP(Categorized!BB296,Rules!$F$150:$H$151,3,0)</f>
        <v>30</v>
      </c>
      <c r="BN296" s="43">
        <f>VLOOKUP(Categorized!BC296,Rules!$F$152:$H$153,3,0)</f>
        <v>30</v>
      </c>
      <c r="BO296" s="43">
        <f>VLOOKUP(Categorized!BD296,Rules!$F$154:$H$155,3,0)</f>
        <v>30</v>
      </c>
      <c r="BP296" s="43">
        <f>VLOOKUP(Categorized!BE296,Rules!$F$156:$H$157,3,0)</f>
        <v>30</v>
      </c>
      <c r="BQ296" s="43">
        <f>VLOOKUP(Categorized!BF296,Rules!$F$158:$H$159,3,0)</f>
        <v>30</v>
      </c>
      <c r="BR296" s="43">
        <f>VLOOKUP(Categorized!BG296,Rules!$F$160:$H$161,3,0)</f>
        <v>30</v>
      </c>
      <c r="BS296" s="43">
        <f>VLOOKUP(Categorized!BH296,Rules!$F$162:$H$163,3,0)</f>
        <v>30</v>
      </c>
      <c r="BT296" s="43">
        <f>VLOOKUP(Categorized!BI296,Rules!$F$164:$H$165,3,0)</f>
        <v>30</v>
      </c>
      <c r="BU296" s="43">
        <f>VLOOKUP(Categorized!BJ296,Rules!$F$166:$H$167,3,0)</f>
        <v>30</v>
      </c>
      <c r="BV296" s="43">
        <f>VLOOKUP(Categorized!BK296,Rules!$F$168:$H$169,3,0)</f>
        <v>30</v>
      </c>
      <c r="BW296" s="43">
        <f>VLOOKUP(Categorized!BL296,Rules!$F$170:$H$171,3,0)</f>
        <v>30</v>
      </c>
      <c r="BX296" s="43">
        <f>VLOOKUP(Categorized!BM296,Rules!$F$172:$H$173,3,0)</f>
        <v>30</v>
      </c>
      <c r="BY296" s="43">
        <f>VLOOKUP(Categorized!BN296,Rules!$F$174:$H$175,3,0)</f>
        <v>30</v>
      </c>
      <c r="BZ296" s="43">
        <f>VLOOKUP(Categorized!BO296,Rules!$F$176:$H$177,3,0)</f>
        <v>30</v>
      </c>
      <c r="CA296" s="43">
        <f>VLOOKUP(Categorized!BP296,Rules!$F$178:$H$179,3,0)</f>
        <v>30</v>
      </c>
      <c r="CB296" s="43">
        <f>VLOOKUP(Categorized!BQ296,Rules!$F$180:$H$181,3,0)</f>
        <v>30</v>
      </c>
      <c r="CC296" s="43">
        <f>VLOOKUP(Categorized!BR296,Rules!$F$182:$H$183,3,0)</f>
        <v>30</v>
      </c>
      <c r="CD296" s="255">
        <f t="array" ref="CD296">MMULT(BI296:CC296,Rules!$O$60:$O$80)</f>
        <v>29.999999999999996</v>
      </c>
      <c r="CE296" s="43">
        <f>VLOOKUP(Categorized!BS296,Rules!$F$184:$H$185,3,0)</f>
        <v>30</v>
      </c>
      <c r="CF296" s="43">
        <f>VLOOKUP(Categorized!BT296,Rules!$F$186:$H$187,3,0)</f>
        <v>30</v>
      </c>
      <c r="CG296" s="43">
        <f>VLOOKUP(Categorized!BU296,Rules!$F$188:$H$189,3,0)</f>
        <v>30</v>
      </c>
      <c r="CH296" s="43">
        <f>VLOOKUP(Categorized!BV296,Rules!$F$190:$H$191,3,0)</f>
        <v>30</v>
      </c>
      <c r="CI296" s="43">
        <f>VLOOKUP(Categorized!BW296,Rules!$F$192:$H$193,3,0)</f>
        <v>30</v>
      </c>
      <c r="CJ296" s="255">
        <f t="array" ref="CJ296">MMULT(CE296:CI296,Rules!$O$83:$O$87)</f>
        <v>30</v>
      </c>
      <c r="CK296" s="46">
        <v>0</v>
      </c>
      <c r="CL296" s="46">
        <v>0</v>
      </c>
      <c r="CM296" s="393">
        <v>46.521739130434781</v>
      </c>
      <c r="CN296" s="397">
        <v>3</v>
      </c>
      <c r="CO296" s="397">
        <v>3</v>
      </c>
      <c r="CP296" s="397" t="s">
        <v>58</v>
      </c>
    </row>
    <row r="297" spans="1:94" ht="18.5">
      <c r="A297" s="58">
        <v>2021</v>
      </c>
      <c r="B297" s="39" t="s">
        <v>344</v>
      </c>
      <c r="C297" s="431">
        <v>44455.977123078701</v>
      </c>
      <c r="D297" s="431">
        <v>44460.4770643866</v>
      </c>
      <c r="E297" s="403">
        <v>59076</v>
      </c>
      <c r="F297" s="444">
        <f t="shared" si="25"/>
        <v>0</v>
      </c>
      <c r="G297" s="444">
        <f t="shared" si="26"/>
        <v>0</v>
      </c>
      <c r="H297" s="428">
        <f t="shared" si="27"/>
        <v>1</v>
      </c>
      <c r="I297" s="428">
        <f t="shared" si="28"/>
        <v>0</v>
      </c>
      <c r="J297" s="428">
        <f t="shared" si="29"/>
        <v>0</v>
      </c>
      <c r="K297" s="42">
        <f>VLOOKUP(Categorized!F297,Rules!$F$4:$H$7,3,0)</f>
        <v>70</v>
      </c>
      <c r="L297" s="43">
        <f>VLOOKUP(Categorized!G297,Rules!$F$8:$H$9,3,0)</f>
        <v>60</v>
      </c>
      <c r="M297" s="43">
        <f>VLOOKUP(Categorized!H297,Rules!$F$10:$H$12,3,0)</f>
        <v>60</v>
      </c>
      <c r="N297" s="43">
        <f>VLOOKUP(Categorized!I297,Rules!$F$13:$H$16,3,0)</f>
        <v>95</v>
      </c>
      <c r="O297" s="43">
        <f>VLOOKUP(Categorized!J297,Rules!$F$17:$H$19,3,0)</f>
        <v>90</v>
      </c>
      <c r="P297" s="43">
        <f>VLOOKUP(Categorized!K297,Rules!$F$20:$H$21,3,0)</f>
        <v>60</v>
      </c>
      <c r="Q297" s="43">
        <f>VLOOKUP(Categorized!L297,Rules!$F$22:$H$28,3,0)</f>
        <v>70</v>
      </c>
      <c r="R297" s="43">
        <f>VLOOKUP(Categorized!M297,Rules!$F$29:$H$31,3,0)</f>
        <v>70</v>
      </c>
      <c r="S297" s="255" cm="1">
        <f t="array" ref="S297">MMULT(K297:R297,Rules!$O$4:$O$11)</f>
        <v>71.134453781512605</v>
      </c>
      <c r="T297" s="43">
        <f>VLOOKUP(Categorized!N297,Rules!$F$32:$H$33,3,0)</f>
        <v>60</v>
      </c>
      <c r="U297" s="43">
        <f>VLOOKUP(Categorized!O297,Rules!$F$34:$H$40,3,0)</f>
        <v>30</v>
      </c>
      <c r="V297" s="43">
        <f>VLOOKUP(Categorized!P297,Rules!$F$41:$H$42,3,0)</f>
        <v>90</v>
      </c>
      <c r="W297" s="43">
        <f>VLOOKUP(Categorized!Q297,Rules!$F$43:$H$46,3,0)</f>
        <v>50</v>
      </c>
      <c r="X297" s="43">
        <f>VLOOKUP(Categorized!R297,Rules!$F$47:$H$51,3,0)</f>
        <v>30</v>
      </c>
      <c r="Y297" s="43">
        <f>VLOOKUP(Categorized!S297,Rules!$F$52:$H$56,3,0)</f>
        <v>30</v>
      </c>
      <c r="Z297" s="43">
        <f>VLOOKUP(Categorized!T297,Rules!$F$57:$H$58,3,0)</f>
        <v>80</v>
      </c>
      <c r="AA297" s="255">
        <f t="array" ref="AA297">MMULT(T297:Z297,Rules!$O$14:$O$20)</f>
        <v>51.816608996539792</v>
      </c>
      <c r="AB297" s="43">
        <f>VLOOKUP(Categorized!U297,Rules!$F$59:$H$60,3,0)</f>
        <v>20</v>
      </c>
      <c r="AC297" s="43">
        <f>VLOOKUP(Categorized!V297,Rules!$F$61:$H$62,3,0)</f>
        <v>20</v>
      </c>
      <c r="AD297" s="43">
        <f>VLOOKUP(Categorized!W297,Rules!$F$63:$H$64,3,0)</f>
        <v>80</v>
      </c>
      <c r="AE297" s="43">
        <f>VLOOKUP(Categorized!X297,Rules!$F$65:$H$66,3,0)</f>
        <v>20</v>
      </c>
      <c r="AF297" s="255">
        <f t="array" ref="AF297">MMULT(AB297:AE297,Rules!$O$23:$O$26)</f>
        <v>26.666666666666664</v>
      </c>
      <c r="AG297" s="43">
        <f>VLOOKUP(Categorized!Y297,Rules!$F$67:$H$68,3,0)</f>
        <v>30</v>
      </c>
      <c r="AH297" s="43">
        <f>VLOOKUP(Categorized!Z297,Rules!$F$69:$H$70,3,0)</f>
        <v>30</v>
      </c>
      <c r="AI297" s="43">
        <f>VLOOKUP(Categorized!AA297,Rules!$F$71:$H$72,3,0)</f>
        <v>30</v>
      </c>
      <c r="AJ297" s="43">
        <f>VLOOKUP(Categorized!AB297,Rules!$F$73:$H$74,3,0)</f>
        <v>30</v>
      </c>
      <c r="AK297" s="255">
        <f t="array" ref="AK297">MMULT(AG297:AJ297,Rules!$O$29:$O$32)</f>
        <v>30</v>
      </c>
      <c r="AL297" s="43">
        <f>VLOOKUP(Categorized!AC297,Rules!$F$75:$H$76,3,0)</f>
        <v>30</v>
      </c>
      <c r="AM297" s="43">
        <f>VLOOKUP(Categorized!AD297,Rules!$F$77:$H$78,3,0)</f>
        <v>50</v>
      </c>
      <c r="AN297" s="43">
        <f>VLOOKUP(Categorized!AE297,Rules!$F$79:$H$84,3,0)</f>
        <v>80</v>
      </c>
      <c r="AO297" s="43">
        <f>VLOOKUP(Categorized!AF297,Rules!$F$85:$H$89,3,0)</f>
        <v>50</v>
      </c>
      <c r="AP297" s="43">
        <f>VLOOKUP(Categorized!AG297,Rules!$F$90:$H$92,3,0)</f>
        <v>30</v>
      </c>
      <c r="AQ297" s="43">
        <f>VLOOKUP(Categorized!AH297,Rules!$F$93:$H$96,3,0)</f>
        <v>30</v>
      </c>
      <c r="AR297" s="43">
        <f>VLOOKUP(Categorized!AI297,Rules!$F$97:$H$100,3,0)</f>
        <v>50</v>
      </c>
      <c r="AS297" s="43">
        <f>VLOOKUP(Categorized!AJ297,Rules!$F$101:$H$102,3,0)</f>
        <v>30</v>
      </c>
      <c r="AT297" s="43">
        <f>VLOOKUP(Categorized!AK297,Rules!$F$103:$H$105,3,0)</f>
        <v>70</v>
      </c>
      <c r="AU297" s="43">
        <f>VLOOKUP(Categorized!AL297,Rules!$F$106:$H$109,3,0)</f>
        <v>60</v>
      </c>
      <c r="AV297" s="43">
        <f>VLOOKUP(Categorized!AM297,Rules!$F$110:$H$113,3,0)</f>
        <v>70</v>
      </c>
      <c r="AW297" s="255">
        <f t="array" ref="AW297">MMULT(AL297:AV297,Rules!$O$35:$O$45)</f>
        <v>49.886363636363647</v>
      </c>
      <c r="AX297" s="44">
        <f>VLOOKUP(Categorized!AN297,Rules!$F$114:$H$116,3,0)</f>
        <v>30</v>
      </c>
      <c r="AY297" s="44">
        <f>VLOOKUP(Categorized!AO297,Rules!$F$117:$H$119,3,0)</f>
        <v>30</v>
      </c>
      <c r="AZ297" s="44">
        <f>VLOOKUP(Categorized!AP297,Rules!$F$120:$H$122,3,0)</f>
        <v>30</v>
      </c>
      <c r="BA297" s="44">
        <f>VLOOKUP(Categorized!AQ297,Rules!$F$123:$H$124,3,0)</f>
        <v>30</v>
      </c>
      <c r="BB297" s="44">
        <f>VLOOKUP(Categorized!AR297,Rules!$F$125:$H$127,3,0)</f>
        <v>50</v>
      </c>
      <c r="BC297" s="44">
        <f>VLOOKUP(Categorized!AS297,Rules!$F$128:$H$130,3,0)</f>
        <v>30</v>
      </c>
      <c r="BD297" s="43">
        <f>VLOOKUP(Categorized!AT297,Rules!$F$131:$H$133,3,0)</f>
        <v>30</v>
      </c>
      <c r="BE297" s="44">
        <f>VLOOKUP(Categorized!AU297,Rules!$F$134:$H$136,3,0)</f>
        <v>30</v>
      </c>
      <c r="BF297" s="44">
        <f>VLOOKUP(Categorized!AV297,Rules!$F$137:$H$138,3,0)</f>
        <v>30</v>
      </c>
      <c r="BG297" s="44">
        <f>VLOOKUP(Categorized!AW297,Rules!$F$139:$H$141,3,0)</f>
        <v>45</v>
      </c>
      <c r="BH297" s="256">
        <f t="array" ref="BH297">MMULT(AX297:BG297,Rules!$O$48:$O$57)</f>
        <v>33.509202453987733</v>
      </c>
      <c r="BI297" s="43">
        <f>VLOOKUP(Categorized!AX297,Rules!$F$142:$H$143,3,0)</f>
        <v>30</v>
      </c>
      <c r="BJ297" s="43">
        <f>VLOOKUP(Categorized!AY297,Rules!$F$144:$H$145,3,0)</f>
        <v>30</v>
      </c>
      <c r="BK297" s="43">
        <f>VLOOKUP(Categorized!AZ297,Rules!$F$146:$H$147,3,0)</f>
        <v>30</v>
      </c>
      <c r="BL297" s="43">
        <f>VLOOKUP(Categorized!BA297,Rules!$F$148:$H$149,3,0)</f>
        <v>30</v>
      </c>
      <c r="BM297" s="43">
        <f>VLOOKUP(Categorized!BB297,Rules!$F$150:$H$151,3,0)</f>
        <v>30</v>
      </c>
      <c r="BN297" s="43">
        <f>VLOOKUP(Categorized!BC297,Rules!$F$152:$H$153,3,0)</f>
        <v>30</v>
      </c>
      <c r="BO297" s="43">
        <f>VLOOKUP(Categorized!BD297,Rules!$F$154:$H$155,3,0)</f>
        <v>30</v>
      </c>
      <c r="BP297" s="43">
        <f>VLOOKUP(Categorized!BE297,Rules!$F$156:$H$157,3,0)</f>
        <v>30</v>
      </c>
      <c r="BQ297" s="43">
        <f>VLOOKUP(Categorized!BF297,Rules!$F$158:$H$159,3,0)</f>
        <v>30</v>
      </c>
      <c r="BR297" s="43">
        <f>VLOOKUP(Categorized!BG297,Rules!$F$160:$H$161,3,0)</f>
        <v>30</v>
      </c>
      <c r="BS297" s="43">
        <f>VLOOKUP(Categorized!BH297,Rules!$F$162:$H$163,3,0)</f>
        <v>30</v>
      </c>
      <c r="BT297" s="43">
        <f>VLOOKUP(Categorized!BI297,Rules!$F$164:$H$165,3,0)</f>
        <v>30</v>
      </c>
      <c r="BU297" s="43">
        <f>VLOOKUP(Categorized!BJ297,Rules!$F$166:$H$167,3,0)</f>
        <v>30</v>
      </c>
      <c r="BV297" s="43">
        <f>VLOOKUP(Categorized!BK297,Rules!$F$168:$H$169,3,0)</f>
        <v>30</v>
      </c>
      <c r="BW297" s="43">
        <f>VLOOKUP(Categorized!BL297,Rules!$F$170:$H$171,3,0)</f>
        <v>30</v>
      </c>
      <c r="BX297" s="43">
        <f>VLOOKUP(Categorized!BM297,Rules!$F$172:$H$173,3,0)</f>
        <v>30</v>
      </c>
      <c r="BY297" s="43">
        <f>VLOOKUP(Categorized!BN297,Rules!$F$174:$H$175,3,0)</f>
        <v>30</v>
      </c>
      <c r="BZ297" s="43">
        <f>VLOOKUP(Categorized!BO297,Rules!$F$176:$H$177,3,0)</f>
        <v>30</v>
      </c>
      <c r="CA297" s="43">
        <f>VLOOKUP(Categorized!BP297,Rules!$F$178:$H$179,3,0)</f>
        <v>30</v>
      </c>
      <c r="CB297" s="43">
        <f>VLOOKUP(Categorized!BQ297,Rules!$F$180:$H$181,3,0)</f>
        <v>30</v>
      </c>
      <c r="CC297" s="43">
        <f>VLOOKUP(Categorized!BR297,Rules!$F$182:$H$183,3,0)</f>
        <v>30</v>
      </c>
      <c r="CD297" s="255">
        <f t="array" ref="CD297">MMULT(BI297:CC297,Rules!$O$60:$O$80)</f>
        <v>29.999999999999996</v>
      </c>
      <c r="CE297" s="43">
        <f>VLOOKUP(Categorized!BS297,Rules!$F$184:$H$185,3,0)</f>
        <v>30</v>
      </c>
      <c r="CF297" s="43">
        <f>VLOOKUP(Categorized!BT297,Rules!$F$186:$H$187,3,0)</f>
        <v>30</v>
      </c>
      <c r="CG297" s="43">
        <f>VLOOKUP(Categorized!BU297,Rules!$F$188:$H$189,3,0)</f>
        <v>30</v>
      </c>
      <c r="CH297" s="43">
        <f>VLOOKUP(Categorized!BV297,Rules!$F$190:$H$191,3,0)</f>
        <v>30</v>
      </c>
      <c r="CI297" s="43">
        <f>VLOOKUP(Categorized!BW297,Rules!$F$192:$H$193,3,0)</f>
        <v>30</v>
      </c>
      <c r="CJ297" s="255">
        <f t="array" ref="CJ297">MMULT(CE297:CI297,Rules!$O$83:$O$87)</f>
        <v>30</v>
      </c>
      <c r="CK297" s="46">
        <v>0</v>
      </c>
      <c r="CL297" s="46">
        <v>0</v>
      </c>
      <c r="CM297" s="393">
        <v>46.521739130434781</v>
      </c>
      <c r="CN297" s="397">
        <v>3</v>
      </c>
      <c r="CO297" s="397">
        <v>3</v>
      </c>
      <c r="CP297" s="397" t="s">
        <v>58</v>
      </c>
    </row>
    <row r="298" spans="1:94" ht="18.5">
      <c r="A298" s="58">
        <v>2021</v>
      </c>
      <c r="B298" s="39" t="s">
        <v>345</v>
      </c>
      <c r="C298" s="431">
        <v>44202.7086931597</v>
      </c>
      <c r="D298" s="431">
        <v>44205.389476284698</v>
      </c>
      <c r="E298" s="405">
        <v>43865</v>
      </c>
      <c r="F298" s="444">
        <f t="shared" si="25"/>
        <v>0</v>
      </c>
      <c r="G298" s="444">
        <f t="shared" si="26"/>
        <v>0</v>
      </c>
      <c r="H298" s="428">
        <f t="shared" si="27"/>
        <v>1</v>
      </c>
      <c r="I298" s="428">
        <f t="shared" si="28"/>
        <v>0</v>
      </c>
      <c r="J298" s="428">
        <f t="shared" si="29"/>
        <v>0</v>
      </c>
      <c r="K298" s="42">
        <f>VLOOKUP(Categorized!F298,Rules!$F$4:$H$7,3,0)</f>
        <v>90</v>
      </c>
      <c r="L298" s="43">
        <f>VLOOKUP(Categorized!G298,Rules!$F$8:$H$9,3,0)</f>
        <v>60</v>
      </c>
      <c r="M298" s="43">
        <f>VLOOKUP(Categorized!H298,Rules!$F$10:$H$12,3,0)</f>
        <v>60</v>
      </c>
      <c r="N298" s="43">
        <f>VLOOKUP(Categorized!I298,Rules!$F$13:$H$16,3,0)</f>
        <v>95</v>
      </c>
      <c r="O298" s="43">
        <f>VLOOKUP(Categorized!J298,Rules!$F$17:$H$19,3,0)</f>
        <v>60</v>
      </c>
      <c r="P298" s="43">
        <f>VLOOKUP(Categorized!K298,Rules!$F$20:$H$21,3,0)</f>
        <v>60</v>
      </c>
      <c r="Q298" s="43">
        <f>VLOOKUP(Categorized!L298,Rules!$F$22:$H$28,3,0)</f>
        <v>70</v>
      </c>
      <c r="R298" s="43">
        <f>VLOOKUP(Categorized!M298,Rules!$F$29:$H$31,3,0)</f>
        <v>70</v>
      </c>
      <c r="S298" s="255" cm="1">
        <f t="array" ref="S298">MMULT(K298:R298,Rules!$O$4:$O$11)</f>
        <v>70.630252100840323</v>
      </c>
      <c r="T298" s="43">
        <f>VLOOKUP(Categorized!N298,Rules!$F$32:$H$33,3,0)</f>
        <v>60</v>
      </c>
      <c r="U298" s="43">
        <f>VLOOKUP(Categorized!O298,Rules!$F$34:$H$40,3,0)</f>
        <v>80</v>
      </c>
      <c r="V298" s="43">
        <f>VLOOKUP(Categorized!P298,Rules!$F$41:$H$42,3,0)</f>
        <v>30</v>
      </c>
      <c r="W298" s="43">
        <f>VLOOKUP(Categorized!Q298,Rules!$F$43:$H$46,3,0)</f>
        <v>20</v>
      </c>
      <c r="X298" s="43">
        <f>VLOOKUP(Categorized!R298,Rules!$F$47:$H$51,3,0)</f>
        <v>70</v>
      </c>
      <c r="Y298" s="43">
        <f>VLOOKUP(Categorized!S298,Rules!$F$52:$H$56,3,0)</f>
        <v>50</v>
      </c>
      <c r="Z298" s="43">
        <f>VLOOKUP(Categorized!T298,Rules!$F$57:$H$58,3,0)</f>
        <v>80</v>
      </c>
      <c r="AA298" s="255">
        <f t="array" ref="AA298">MMULT(T298:Z298,Rules!$O$14:$O$20)</f>
        <v>55.121107266435978</v>
      </c>
      <c r="AB298" s="43">
        <f>VLOOKUP(Categorized!U298,Rules!$F$59:$H$60,3,0)</f>
        <v>80</v>
      </c>
      <c r="AC298" s="43">
        <f>VLOOKUP(Categorized!V298,Rules!$F$61:$H$62,3,0)</f>
        <v>20</v>
      </c>
      <c r="AD298" s="43">
        <f>VLOOKUP(Categorized!W298,Rules!$F$63:$H$64,3,0)</f>
        <v>80</v>
      </c>
      <c r="AE298" s="43">
        <f>VLOOKUP(Categorized!X298,Rules!$F$65:$H$66,3,0)</f>
        <v>20</v>
      </c>
      <c r="AF298" s="255">
        <f t="array" ref="AF298">MMULT(AB298:AE298,Rules!$O$23:$O$26)</f>
        <v>46.666666666666664</v>
      </c>
      <c r="AG298" s="43">
        <f>VLOOKUP(Categorized!Y298,Rules!$F$67:$H$68,3,0)</f>
        <v>70</v>
      </c>
      <c r="AH298" s="43">
        <f>VLOOKUP(Categorized!Z298,Rules!$F$69:$H$70,3,0)</f>
        <v>30</v>
      </c>
      <c r="AI298" s="43">
        <f>VLOOKUP(Categorized!AA298,Rules!$F$71:$H$72,3,0)</f>
        <v>30</v>
      </c>
      <c r="AJ298" s="43">
        <f>VLOOKUP(Categorized!AB298,Rules!$F$73:$H$74,3,0)</f>
        <v>60</v>
      </c>
      <c r="AK298" s="255">
        <f t="array" ref="AK298">MMULT(AG298:AJ298,Rules!$O$29:$O$32)</f>
        <v>46.19047619047619</v>
      </c>
      <c r="AL298" s="43">
        <f>VLOOKUP(Categorized!AC298,Rules!$F$75:$H$76,3,0)</f>
        <v>80</v>
      </c>
      <c r="AM298" s="43">
        <f>VLOOKUP(Categorized!AD298,Rules!$F$77:$H$78,3,0)</f>
        <v>80</v>
      </c>
      <c r="AN298" s="43">
        <f>VLOOKUP(Categorized!AE298,Rules!$F$79:$H$84,3,0)</f>
        <v>85</v>
      </c>
      <c r="AO298" s="43">
        <f>VLOOKUP(Categorized!AF298,Rules!$F$85:$H$89,3,0)</f>
        <v>80</v>
      </c>
      <c r="AP298" s="43">
        <f>VLOOKUP(Categorized!AG298,Rules!$F$90:$H$92,3,0)</f>
        <v>90</v>
      </c>
      <c r="AQ298" s="43">
        <f>VLOOKUP(Categorized!AH298,Rules!$F$93:$H$96,3,0)</f>
        <v>30</v>
      </c>
      <c r="AR298" s="43">
        <f>VLOOKUP(Categorized!AI298,Rules!$F$97:$H$100,3,0)</f>
        <v>50</v>
      </c>
      <c r="AS298" s="43">
        <f>VLOOKUP(Categorized!AJ298,Rules!$F$101:$H$102,3,0)</f>
        <v>30</v>
      </c>
      <c r="AT298" s="43">
        <f>VLOOKUP(Categorized!AK298,Rules!$F$103:$H$105,3,0)</f>
        <v>95</v>
      </c>
      <c r="AU298" s="43">
        <f>VLOOKUP(Categorized!AL298,Rules!$F$106:$H$109,3,0)</f>
        <v>60</v>
      </c>
      <c r="AV298" s="43">
        <f>VLOOKUP(Categorized!AM298,Rules!$F$110:$H$113,3,0)</f>
        <v>70</v>
      </c>
      <c r="AW298" s="255">
        <f t="array" ref="AW298">MMULT(AL298:AV298,Rules!$O$35:$O$45)</f>
        <v>68.903409090909079</v>
      </c>
      <c r="AX298" s="44">
        <f>VLOOKUP(Categorized!AN298,Rules!$F$114:$H$116,3,0)</f>
        <v>30</v>
      </c>
      <c r="AY298" s="44">
        <f>VLOOKUP(Categorized!AO298,Rules!$F$117:$H$119,3,0)</f>
        <v>30</v>
      </c>
      <c r="AZ298" s="44">
        <f>VLOOKUP(Categorized!AP298,Rules!$F$120:$H$122,3,0)</f>
        <v>30</v>
      </c>
      <c r="BA298" s="44">
        <f>VLOOKUP(Categorized!AQ298,Rules!$F$123:$H$124,3,0)</f>
        <v>30</v>
      </c>
      <c r="BB298" s="44">
        <f>VLOOKUP(Categorized!AR298,Rules!$F$125:$H$127,3,0)</f>
        <v>50</v>
      </c>
      <c r="BC298" s="44">
        <f>VLOOKUP(Categorized!AS298,Rules!$F$128:$H$130,3,0)</f>
        <v>30</v>
      </c>
      <c r="BD298" s="43">
        <f>VLOOKUP(Categorized!AT298,Rules!$F$131:$H$133,3,0)</f>
        <v>30</v>
      </c>
      <c r="BE298" s="44">
        <f>VLOOKUP(Categorized!AU298,Rules!$F$134:$H$136,3,0)</f>
        <v>30</v>
      </c>
      <c r="BF298" s="44">
        <f>VLOOKUP(Categorized!AV298,Rules!$F$137:$H$138,3,0)</f>
        <v>30</v>
      </c>
      <c r="BG298" s="44">
        <f>VLOOKUP(Categorized!AW298,Rules!$F$139:$H$141,3,0)</f>
        <v>45</v>
      </c>
      <c r="BH298" s="256">
        <f t="array" ref="BH298">MMULT(AX298:BG298,Rules!$O$48:$O$57)</f>
        <v>33.509202453987733</v>
      </c>
      <c r="BI298" s="43">
        <f>VLOOKUP(Categorized!AX298,Rules!$F$142:$H$143,3,0)</f>
        <v>30</v>
      </c>
      <c r="BJ298" s="43">
        <f>VLOOKUP(Categorized!AY298,Rules!$F$144:$H$145,3,0)</f>
        <v>90</v>
      </c>
      <c r="BK298" s="43">
        <f>VLOOKUP(Categorized!AZ298,Rules!$F$146:$H$147,3,0)</f>
        <v>30</v>
      </c>
      <c r="BL298" s="43">
        <f>VLOOKUP(Categorized!BA298,Rules!$F$148:$H$149,3,0)</f>
        <v>30</v>
      </c>
      <c r="BM298" s="43">
        <f>VLOOKUP(Categorized!BB298,Rules!$F$150:$H$151,3,0)</f>
        <v>90</v>
      </c>
      <c r="BN298" s="43">
        <f>VLOOKUP(Categorized!BC298,Rules!$F$152:$H$153,3,0)</f>
        <v>30</v>
      </c>
      <c r="BO298" s="43">
        <f>VLOOKUP(Categorized!BD298,Rules!$F$154:$H$155,3,0)</f>
        <v>90</v>
      </c>
      <c r="BP298" s="43">
        <f>VLOOKUP(Categorized!BE298,Rules!$F$156:$H$157,3,0)</f>
        <v>30</v>
      </c>
      <c r="BQ298" s="43">
        <f>VLOOKUP(Categorized!BF298,Rules!$F$158:$H$159,3,0)</f>
        <v>30</v>
      </c>
      <c r="BR298" s="43">
        <f>VLOOKUP(Categorized!BG298,Rules!$F$160:$H$161,3,0)</f>
        <v>30</v>
      </c>
      <c r="BS298" s="43">
        <f>VLOOKUP(Categorized!BH298,Rules!$F$162:$H$163,3,0)</f>
        <v>90</v>
      </c>
      <c r="BT298" s="43">
        <f>VLOOKUP(Categorized!BI298,Rules!$F$164:$H$165,3,0)</f>
        <v>90</v>
      </c>
      <c r="BU298" s="43">
        <f>VLOOKUP(Categorized!BJ298,Rules!$F$166:$H$167,3,0)</f>
        <v>90</v>
      </c>
      <c r="BV298" s="43">
        <f>VLOOKUP(Categorized!BK298,Rules!$F$168:$H$169,3,0)</f>
        <v>30</v>
      </c>
      <c r="BW298" s="43">
        <f>VLOOKUP(Categorized!BL298,Rules!$F$170:$H$171,3,0)</f>
        <v>30</v>
      </c>
      <c r="BX298" s="43">
        <f>VLOOKUP(Categorized!BM298,Rules!$F$172:$H$173,3,0)</f>
        <v>30</v>
      </c>
      <c r="BY298" s="43">
        <f>VLOOKUP(Categorized!BN298,Rules!$F$174:$H$175,3,0)</f>
        <v>30</v>
      </c>
      <c r="BZ298" s="43">
        <f>VLOOKUP(Categorized!BO298,Rules!$F$176:$H$177,3,0)</f>
        <v>30</v>
      </c>
      <c r="CA298" s="43">
        <f>VLOOKUP(Categorized!BP298,Rules!$F$178:$H$179,3,0)</f>
        <v>30</v>
      </c>
      <c r="CB298" s="43">
        <f>VLOOKUP(Categorized!BQ298,Rules!$F$180:$H$181,3,0)</f>
        <v>30</v>
      </c>
      <c r="CC298" s="43">
        <f>VLOOKUP(Categorized!BR298,Rules!$F$182:$H$183,3,0)</f>
        <v>30</v>
      </c>
      <c r="CD298" s="255">
        <f t="array" ref="CD298">MMULT(BI298:CC298,Rules!$O$60:$O$80)</f>
        <v>47.960877296976896</v>
      </c>
      <c r="CE298" s="43">
        <f>VLOOKUP(Categorized!BS298,Rules!$F$184:$H$185,3,0)</f>
        <v>30</v>
      </c>
      <c r="CF298" s="43">
        <f>VLOOKUP(Categorized!BT298,Rules!$F$186:$H$187,3,0)</f>
        <v>90</v>
      </c>
      <c r="CG298" s="43">
        <f>VLOOKUP(Categorized!BU298,Rules!$F$188:$H$189,3,0)</f>
        <v>30</v>
      </c>
      <c r="CH298" s="43">
        <f>VLOOKUP(Categorized!BV298,Rules!$F$190:$H$191,3,0)</f>
        <v>90</v>
      </c>
      <c r="CI298" s="43">
        <f>VLOOKUP(Categorized!BW298,Rules!$F$192:$H$193,3,0)</f>
        <v>30</v>
      </c>
      <c r="CJ298" s="255">
        <f t="array" ref="CJ298">MMULT(CE298:CI298,Rules!$O$83:$O$87)</f>
        <v>54</v>
      </c>
      <c r="CK298" s="46">
        <v>0</v>
      </c>
      <c r="CL298" s="46">
        <v>0</v>
      </c>
      <c r="CM298" s="393">
        <v>68.478260869565219</v>
      </c>
      <c r="CN298" s="397">
        <v>5</v>
      </c>
      <c r="CO298" s="397">
        <v>7</v>
      </c>
      <c r="CP298" s="397" t="s">
        <v>58</v>
      </c>
    </row>
    <row r="299" spans="1:94" ht="18.5">
      <c r="A299" s="58">
        <v>2021</v>
      </c>
      <c r="B299" s="39" t="s">
        <v>346</v>
      </c>
      <c r="C299" s="431">
        <v>44228.000617800899</v>
      </c>
      <c r="D299" s="431">
        <v>44233.403951527798</v>
      </c>
      <c r="E299" s="403">
        <v>49620</v>
      </c>
      <c r="F299" s="444">
        <f t="shared" si="25"/>
        <v>0</v>
      </c>
      <c r="G299" s="444">
        <f t="shared" si="26"/>
        <v>0</v>
      </c>
      <c r="H299" s="428">
        <f t="shared" si="27"/>
        <v>1</v>
      </c>
      <c r="I299" s="428">
        <f t="shared" si="28"/>
        <v>0</v>
      </c>
      <c r="J299" s="428">
        <f t="shared" si="29"/>
        <v>0</v>
      </c>
      <c r="K299" s="42">
        <f>VLOOKUP(Categorized!F299,Rules!$F$4:$H$7,3,0)</f>
        <v>80</v>
      </c>
      <c r="L299" s="43">
        <f>VLOOKUP(Categorized!G299,Rules!$F$8:$H$9,3,0)</f>
        <v>90</v>
      </c>
      <c r="M299" s="43">
        <f>VLOOKUP(Categorized!H299,Rules!$F$10:$H$12,3,0)</f>
        <v>60</v>
      </c>
      <c r="N299" s="43">
        <f>VLOOKUP(Categorized!I299,Rules!$F$13:$H$16,3,0)</f>
        <v>95</v>
      </c>
      <c r="O299" s="43">
        <f>VLOOKUP(Categorized!J299,Rules!$F$17:$H$19,3,0)</f>
        <v>90</v>
      </c>
      <c r="P299" s="43">
        <f>VLOOKUP(Categorized!K299,Rules!$F$20:$H$21,3,0)</f>
        <v>60</v>
      </c>
      <c r="Q299" s="43">
        <f>VLOOKUP(Categorized!L299,Rules!$F$22:$H$28,3,0)</f>
        <v>75</v>
      </c>
      <c r="R299" s="43">
        <f>VLOOKUP(Categorized!M299,Rules!$F$29:$H$31,3,0)</f>
        <v>70</v>
      </c>
      <c r="S299" s="255" cm="1">
        <f t="array" ref="S299">MMULT(K299:R299,Rules!$O$4:$O$11)</f>
        <v>77.857142857142861</v>
      </c>
      <c r="T299" s="43">
        <f>VLOOKUP(Categorized!N299,Rules!$F$32:$H$33,3,0)</f>
        <v>60</v>
      </c>
      <c r="U299" s="43">
        <f>VLOOKUP(Categorized!O299,Rules!$F$34:$H$40,3,0)</f>
        <v>70</v>
      </c>
      <c r="V299" s="43">
        <f>VLOOKUP(Categorized!P299,Rules!$F$41:$H$42,3,0)</f>
        <v>90</v>
      </c>
      <c r="W299" s="43">
        <f>VLOOKUP(Categorized!Q299,Rules!$F$43:$H$46,3,0)</f>
        <v>50</v>
      </c>
      <c r="X299" s="43">
        <f>VLOOKUP(Categorized!R299,Rules!$F$47:$H$51,3,0)</f>
        <v>30</v>
      </c>
      <c r="Y299" s="43">
        <f>VLOOKUP(Categorized!S299,Rules!$F$52:$H$56,3,0)</f>
        <v>30</v>
      </c>
      <c r="Z299" s="43">
        <f>VLOOKUP(Categorized!T299,Rules!$F$57:$H$58,3,0)</f>
        <v>30</v>
      </c>
      <c r="AA299" s="255">
        <f t="array" ref="AA299">MMULT(T299:Z299,Rules!$O$14:$O$20)</f>
        <v>50.865051903114185</v>
      </c>
      <c r="AB299" s="43">
        <f>VLOOKUP(Categorized!U299,Rules!$F$59:$H$60,3,0)</f>
        <v>80</v>
      </c>
      <c r="AC299" s="43">
        <f>VLOOKUP(Categorized!V299,Rules!$F$61:$H$62,3,0)</f>
        <v>20</v>
      </c>
      <c r="AD299" s="43">
        <f>VLOOKUP(Categorized!W299,Rules!$F$63:$H$64,3,0)</f>
        <v>80</v>
      </c>
      <c r="AE299" s="43">
        <f>VLOOKUP(Categorized!X299,Rules!$F$65:$H$66,3,0)</f>
        <v>20</v>
      </c>
      <c r="AF299" s="255">
        <f t="array" ref="AF299">MMULT(AB299:AE299,Rules!$O$23:$O$26)</f>
        <v>46.666666666666664</v>
      </c>
      <c r="AG299" s="43">
        <f>VLOOKUP(Categorized!Y299,Rules!$F$67:$H$68,3,0)</f>
        <v>70</v>
      </c>
      <c r="AH299" s="43">
        <f>VLOOKUP(Categorized!Z299,Rules!$F$69:$H$70,3,0)</f>
        <v>80</v>
      </c>
      <c r="AI299" s="43">
        <f>VLOOKUP(Categorized!AA299,Rules!$F$71:$H$72,3,0)</f>
        <v>30</v>
      </c>
      <c r="AJ299" s="43">
        <f>VLOOKUP(Categorized!AB299,Rules!$F$73:$H$74,3,0)</f>
        <v>30</v>
      </c>
      <c r="AK299" s="255">
        <f t="array" ref="AK299">MMULT(AG299:AJ299,Rules!$O$29:$O$32)</f>
        <v>53.809523809523803</v>
      </c>
      <c r="AL299" s="43">
        <f>VLOOKUP(Categorized!AC299,Rules!$F$75:$H$76,3,0)</f>
        <v>80</v>
      </c>
      <c r="AM299" s="43">
        <f>VLOOKUP(Categorized!AD299,Rules!$F$77:$H$78,3,0)</f>
        <v>50</v>
      </c>
      <c r="AN299" s="43">
        <f>VLOOKUP(Categorized!AE299,Rules!$F$79:$H$84,3,0)</f>
        <v>30</v>
      </c>
      <c r="AO299" s="43">
        <f>VLOOKUP(Categorized!AF299,Rules!$F$85:$H$89,3,0)</f>
        <v>50</v>
      </c>
      <c r="AP299" s="43">
        <f>VLOOKUP(Categorized!AG299,Rules!$F$90:$H$92,3,0)</f>
        <v>30</v>
      </c>
      <c r="AQ299" s="43">
        <f>VLOOKUP(Categorized!AH299,Rules!$F$93:$H$96,3,0)</f>
        <v>30</v>
      </c>
      <c r="AR299" s="43">
        <f>VLOOKUP(Categorized!AI299,Rules!$F$97:$H$100,3,0)</f>
        <v>50</v>
      </c>
      <c r="AS299" s="43">
        <f>VLOOKUP(Categorized!AJ299,Rules!$F$101:$H$102,3,0)</f>
        <v>30</v>
      </c>
      <c r="AT299" s="43">
        <f>VLOOKUP(Categorized!AK299,Rules!$F$103:$H$105,3,0)</f>
        <v>95</v>
      </c>
      <c r="AU299" s="43">
        <f>VLOOKUP(Categorized!AL299,Rules!$F$106:$H$109,3,0)</f>
        <v>60</v>
      </c>
      <c r="AV299" s="43">
        <f>VLOOKUP(Categorized!AM299,Rules!$F$110:$H$113,3,0)</f>
        <v>70</v>
      </c>
      <c r="AW299" s="255">
        <f t="array" ref="AW299">MMULT(AL299:AV299,Rules!$O$35:$O$45)</f>
        <v>51.221590909090914</v>
      </c>
      <c r="AX299" s="44">
        <f>VLOOKUP(Categorized!AN299,Rules!$F$114:$H$116,3,0)</f>
        <v>90</v>
      </c>
      <c r="AY299" s="44">
        <f>VLOOKUP(Categorized!AO299,Rules!$F$117:$H$119,3,0)</f>
        <v>90</v>
      </c>
      <c r="AZ299" s="44">
        <f>VLOOKUP(Categorized!AP299,Rules!$F$120:$H$122,3,0)</f>
        <v>30</v>
      </c>
      <c r="BA299" s="44">
        <f>VLOOKUP(Categorized!AQ299,Rules!$F$123:$H$124,3,0)</f>
        <v>30</v>
      </c>
      <c r="BB299" s="44">
        <f>VLOOKUP(Categorized!AR299,Rules!$F$125:$H$127,3,0)</f>
        <v>50</v>
      </c>
      <c r="BC299" s="44">
        <f>VLOOKUP(Categorized!AS299,Rules!$F$128:$H$130,3,0)</f>
        <v>30</v>
      </c>
      <c r="BD299" s="43">
        <f>VLOOKUP(Categorized!AT299,Rules!$F$131:$H$133,3,0)</f>
        <v>30</v>
      </c>
      <c r="BE299" s="44">
        <f>VLOOKUP(Categorized!AU299,Rules!$F$134:$H$136,3,0)</f>
        <v>30</v>
      </c>
      <c r="BF299" s="44">
        <f>VLOOKUP(Categorized!AV299,Rules!$F$137:$H$138,3,0)</f>
        <v>90</v>
      </c>
      <c r="BG299" s="44">
        <f>VLOOKUP(Categorized!AW299,Rules!$F$139:$H$141,3,0)</f>
        <v>45</v>
      </c>
      <c r="BH299" s="256">
        <f t="array" ref="BH299">MMULT(AX299:BG299,Rules!$O$48:$O$57)</f>
        <v>50.29447852760736</v>
      </c>
      <c r="BI299" s="43">
        <f>VLOOKUP(Categorized!AX299,Rules!$F$142:$H$143,3,0)</f>
        <v>30</v>
      </c>
      <c r="BJ299" s="43">
        <f>VLOOKUP(Categorized!AY299,Rules!$F$144:$H$145,3,0)</f>
        <v>90</v>
      </c>
      <c r="BK299" s="43">
        <f>VLOOKUP(Categorized!AZ299,Rules!$F$146:$H$147,3,0)</f>
        <v>30</v>
      </c>
      <c r="BL299" s="43">
        <f>VLOOKUP(Categorized!BA299,Rules!$F$148:$H$149,3,0)</f>
        <v>30</v>
      </c>
      <c r="BM299" s="43">
        <f>VLOOKUP(Categorized!BB299,Rules!$F$150:$H$151,3,0)</f>
        <v>30</v>
      </c>
      <c r="BN299" s="43">
        <f>VLOOKUP(Categorized!BC299,Rules!$F$152:$H$153,3,0)</f>
        <v>30</v>
      </c>
      <c r="BO299" s="43">
        <f>VLOOKUP(Categorized!BD299,Rules!$F$154:$H$155,3,0)</f>
        <v>90</v>
      </c>
      <c r="BP299" s="43">
        <f>VLOOKUP(Categorized!BE299,Rules!$F$156:$H$157,3,0)</f>
        <v>30</v>
      </c>
      <c r="BQ299" s="43">
        <f>VLOOKUP(Categorized!BF299,Rules!$F$158:$H$159,3,0)</f>
        <v>30</v>
      </c>
      <c r="BR299" s="43">
        <f>VLOOKUP(Categorized!BG299,Rules!$F$160:$H$161,3,0)</f>
        <v>30</v>
      </c>
      <c r="BS299" s="43">
        <f>VLOOKUP(Categorized!BH299,Rules!$F$162:$H$163,3,0)</f>
        <v>90</v>
      </c>
      <c r="BT299" s="43">
        <f>VLOOKUP(Categorized!BI299,Rules!$F$164:$H$165,3,0)</f>
        <v>90</v>
      </c>
      <c r="BU299" s="43">
        <f>VLOOKUP(Categorized!BJ299,Rules!$F$166:$H$167,3,0)</f>
        <v>30</v>
      </c>
      <c r="BV299" s="43">
        <f>VLOOKUP(Categorized!BK299,Rules!$F$168:$H$169,3,0)</f>
        <v>30</v>
      </c>
      <c r="BW299" s="43">
        <f>VLOOKUP(Categorized!BL299,Rules!$F$170:$H$171,3,0)</f>
        <v>30</v>
      </c>
      <c r="BX299" s="43">
        <f>VLOOKUP(Categorized!BM299,Rules!$F$172:$H$173,3,0)</f>
        <v>30</v>
      </c>
      <c r="BY299" s="43">
        <f>VLOOKUP(Categorized!BN299,Rules!$F$174:$H$175,3,0)</f>
        <v>30</v>
      </c>
      <c r="BZ299" s="43">
        <f>VLOOKUP(Categorized!BO299,Rules!$F$176:$H$177,3,0)</f>
        <v>30</v>
      </c>
      <c r="CA299" s="43">
        <f>VLOOKUP(Categorized!BP299,Rules!$F$178:$H$179,3,0)</f>
        <v>30</v>
      </c>
      <c r="CB299" s="43">
        <f>VLOOKUP(Categorized!BQ299,Rules!$F$180:$H$181,3,0)</f>
        <v>30</v>
      </c>
      <c r="CC299" s="43">
        <f>VLOOKUP(Categorized!BR299,Rules!$F$182:$H$183,3,0)</f>
        <v>30</v>
      </c>
      <c r="CD299" s="255">
        <f t="array" ref="CD299">MMULT(BI299:CC299,Rules!$O$60:$O$80)</f>
        <v>41.914641375222303</v>
      </c>
      <c r="CE299" s="43">
        <f>VLOOKUP(Categorized!BS299,Rules!$F$184:$H$185,3,0)</f>
        <v>30</v>
      </c>
      <c r="CF299" s="43">
        <f>VLOOKUP(Categorized!BT299,Rules!$F$186:$H$187,3,0)</f>
        <v>30</v>
      </c>
      <c r="CG299" s="43">
        <f>VLOOKUP(Categorized!BU299,Rules!$F$188:$H$189,3,0)</f>
        <v>30</v>
      </c>
      <c r="CH299" s="43">
        <f>VLOOKUP(Categorized!BV299,Rules!$F$190:$H$191,3,0)</f>
        <v>90</v>
      </c>
      <c r="CI299" s="43">
        <f>VLOOKUP(Categorized!BW299,Rules!$F$192:$H$193,3,0)</f>
        <v>30</v>
      </c>
      <c r="CJ299" s="255">
        <f t="array" ref="CJ299">MMULT(CE299:CI299,Rules!$O$83:$O$87)</f>
        <v>40.588235294117645</v>
      </c>
      <c r="CK299" s="45">
        <v>0</v>
      </c>
      <c r="CL299" s="46">
        <v>0</v>
      </c>
      <c r="CM299" s="393">
        <v>83.260869565217391</v>
      </c>
      <c r="CN299" s="397">
        <v>7</v>
      </c>
      <c r="CO299" s="397">
        <v>9</v>
      </c>
      <c r="CP299" s="397" t="s">
        <v>58</v>
      </c>
    </row>
    <row r="300" spans="1:94" ht="18.5">
      <c r="A300" s="58">
        <v>2021</v>
      </c>
      <c r="B300" s="39" t="s">
        <v>347</v>
      </c>
      <c r="C300" s="431">
        <v>44281.319152071803</v>
      </c>
      <c r="D300" s="431">
        <v>44283.423654351798</v>
      </c>
      <c r="E300" s="403">
        <v>48386</v>
      </c>
      <c r="F300" s="444">
        <f t="shared" si="25"/>
        <v>0</v>
      </c>
      <c r="G300" s="444">
        <f t="shared" si="26"/>
        <v>0</v>
      </c>
      <c r="H300" s="428">
        <f t="shared" si="27"/>
        <v>1</v>
      </c>
      <c r="I300" s="428">
        <f t="shared" si="28"/>
        <v>0</v>
      </c>
      <c r="J300" s="428">
        <f t="shared" si="29"/>
        <v>0</v>
      </c>
      <c r="K300" s="42">
        <f>VLOOKUP(Categorized!F300,Rules!$F$4:$H$7,3,0)</f>
        <v>90</v>
      </c>
      <c r="L300" s="43">
        <f>VLOOKUP(Categorized!G300,Rules!$F$8:$H$9,3,0)</f>
        <v>60</v>
      </c>
      <c r="M300" s="43">
        <f>VLOOKUP(Categorized!H300,Rules!$F$10:$H$12,3,0)</f>
        <v>60</v>
      </c>
      <c r="N300" s="43">
        <f>VLOOKUP(Categorized!I300,Rules!$F$13:$H$16,3,0)</f>
        <v>95</v>
      </c>
      <c r="O300" s="43">
        <f>VLOOKUP(Categorized!J300,Rules!$F$17:$H$19,3,0)</f>
        <v>90</v>
      </c>
      <c r="P300" s="43">
        <f>VLOOKUP(Categorized!K300,Rules!$F$20:$H$21,3,0)</f>
        <v>60</v>
      </c>
      <c r="Q300" s="43">
        <f>VLOOKUP(Categorized!L300,Rules!$F$22:$H$28,3,0)</f>
        <v>70</v>
      </c>
      <c r="R300" s="43">
        <f>VLOOKUP(Categorized!M300,Rules!$F$29:$H$31,3,0)</f>
        <v>70</v>
      </c>
      <c r="S300" s="255" cm="1">
        <f t="array" ref="S300">MMULT(K300:R300,Rules!$O$4:$O$11)</f>
        <v>74.159663865546207</v>
      </c>
      <c r="T300" s="43">
        <f>VLOOKUP(Categorized!N300,Rules!$F$32:$H$33,3,0)</f>
        <v>60</v>
      </c>
      <c r="U300" s="43">
        <f>VLOOKUP(Categorized!O300,Rules!$F$34:$H$40,3,0)</f>
        <v>70</v>
      </c>
      <c r="V300" s="43">
        <f>VLOOKUP(Categorized!P300,Rules!$F$41:$H$42,3,0)</f>
        <v>30</v>
      </c>
      <c r="W300" s="43">
        <f>VLOOKUP(Categorized!Q300,Rules!$F$43:$H$46,3,0)</f>
        <v>20</v>
      </c>
      <c r="X300" s="43">
        <f>VLOOKUP(Categorized!R300,Rules!$F$47:$H$51,3,0)</f>
        <v>30</v>
      </c>
      <c r="Y300" s="43">
        <f>VLOOKUP(Categorized!S300,Rules!$F$52:$H$56,3,0)</f>
        <v>30</v>
      </c>
      <c r="Z300" s="43">
        <f>VLOOKUP(Categorized!T300,Rules!$F$57:$H$58,3,0)</f>
        <v>30</v>
      </c>
      <c r="AA300" s="255">
        <f t="array" ref="AA300">MMULT(T300:Z300,Rules!$O$14:$O$20)</f>
        <v>37.733564013840834</v>
      </c>
      <c r="AB300" s="43">
        <f>VLOOKUP(Categorized!U300,Rules!$F$59:$H$60,3,0)</f>
        <v>80</v>
      </c>
      <c r="AC300" s="43">
        <f>VLOOKUP(Categorized!V300,Rules!$F$61:$H$62,3,0)</f>
        <v>20</v>
      </c>
      <c r="AD300" s="43">
        <f>VLOOKUP(Categorized!W300,Rules!$F$63:$H$64,3,0)</f>
        <v>80</v>
      </c>
      <c r="AE300" s="43">
        <f>VLOOKUP(Categorized!X300,Rules!$F$65:$H$66,3,0)</f>
        <v>20</v>
      </c>
      <c r="AF300" s="255">
        <f t="array" ref="AF300">MMULT(AB300:AE300,Rules!$O$23:$O$26)</f>
        <v>46.666666666666664</v>
      </c>
      <c r="AG300" s="43">
        <f>VLOOKUP(Categorized!Y300,Rules!$F$67:$H$68,3,0)</f>
        <v>70</v>
      </c>
      <c r="AH300" s="43">
        <f>VLOOKUP(Categorized!Z300,Rules!$F$69:$H$70,3,0)</f>
        <v>80</v>
      </c>
      <c r="AI300" s="43">
        <f>VLOOKUP(Categorized!AA300,Rules!$F$71:$H$72,3,0)</f>
        <v>80</v>
      </c>
      <c r="AJ300" s="43">
        <f>VLOOKUP(Categorized!AB300,Rules!$F$73:$H$74,3,0)</f>
        <v>30</v>
      </c>
      <c r="AK300" s="255">
        <f t="array" ref="AK300">MMULT(AG300:AJ300,Rules!$O$29:$O$32)</f>
        <v>66.507936507936506</v>
      </c>
      <c r="AL300" s="43">
        <f>VLOOKUP(Categorized!AC300,Rules!$F$75:$H$76,3,0)</f>
        <v>80</v>
      </c>
      <c r="AM300" s="43">
        <f>VLOOKUP(Categorized!AD300,Rules!$F$77:$H$78,3,0)</f>
        <v>50</v>
      </c>
      <c r="AN300" s="43">
        <f>VLOOKUP(Categorized!AE300,Rules!$F$79:$H$84,3,0)</f>
        <v>85</v>
      </c>
      <c r="AO300" s="43">
        <f>VLOOKUP(Categorized!AF300,Rules!$F$85:$H$89,3,0)</f>
        <v>50</v>
      </c>
      <c r="AP300" s="43">
        <f>VLOOKUP(Categorized!AG300,Rules!$F$90:$H$92,3,0)</f>
        <v>90</v>
      </c>
      <c r="AQ300" s="43">
        <f>VLOOKUP(Categorized!AH300,Rules!$F$93:$H$96,3,0)</f>
        <v>80</v>
      </c>
      <c r="AR300" s="43">
        <f>VLOOKUP(Categorized!AI300,Rules!$F$97:$H$100,3,0)</f>
        <v>80</v>
      </c>
      <c r="AS300" s="43">
        <f>VLOOKUP(Categorized!AJ300,Rules!$F$101:$H$102,3,0)</f>
        <v>30</v>
      </c>
      <c r="AT300" s="43">
        <f>VLOOKUP(Categorized!AK300,Rules!$F$103:$H$105,3,0)</f>
        <v>50</v>
      </c>
      <c r="AU300" s="43">
        <f>VLOOKUP(Categorized!AL300,Rules!$F$106:$H$109,3,0)</f>
        <v>60</v>
      </c>
      <c r="AV300" s="43">
        <f>VLOOKUP(Categorized!AM300,Rules!$F$110:$H$113,3,0)</f>
        <v>30</v>
      </c>
      <c r="AW300" s="255">
        <f t="array" ref="AW300">MMULT(AL300:AV300,Rules!$O$35:$O$45)</f>
        <v>64.443181818181813</v>
      </c>
      <c r="AX300" s="44">
        <f>VLOOKUP(Categorized!AN300,Rules!$F$114:$H$116,3,0)</f>
        <v>30</v>
      </c>
      <c r="AY300" s="44">
        <f>VLOOKUP(Categorized!AO300,Rules!$F$117:$H$119,3,0)</f>
        <v>30</v>
      </c>
      <c r="AZ300" s="44">
        <f>VLOOKUP(Categorized!AP300,Rules!$F$120:$H$122,3,0)</f>
        <v>90</v>
      </c>
      <c r="BA300" s="44">
        <f>VLOOKUP(Categorized!AQ300,Rules!$F$123:$H$124,3,0)</f>
        <v>90</v>
      </c>
      <c r="BB300" s="44">
        <f>VLOOKUP(Categorized!AR300,Rules!$F$125:$H$127,3,0)</f>
        <v>50</v>
      </c>
      <c r="BC300" s="44">
        <f>VLOOKUP(Categorized!AS300,Rules!$F$128:$H$130,3,0)</f>
        <v>30</v>
      </c>
      <c r="BD300" s="43">
        <f>VLOOKUP(Categorized!AT300,Rules!$F$131:$H$133,3,0)</f>
        <v>30</v>
      </c>
      <c r="BE300" s="44">
        <f>VLOOKUP(Categorized!AU300,Rules!$F$134:$H$136,3,0)</f>
        <v>30</v>
      </c>
      <c r="BF300" s="44">
        <f>VLOOKUP(Categorized!AV300,Rules!$F$137:$H$138,3,0)</f>
        <v>90</v>
      </c>
      <c r="BG300" s="44">
        <f>VLOOKUP(Categorized!AW300,Rules!$F$139:$H$141,3,0)</f>
        <v>45</v>
      </c>
      <c r="BH300" s="256">
        <f t="array" ref="BH300">MMULT(AX300:BG300,Rules!$O$48:$O$57)</f>
        <v>52.134969325153371</v>
      </c>
      <c r="BI300" s="43">
        <f>VLOOKUP(Categorized!AX300,Rules!$F$142:$H$143,3,0)</f>
        <v>30</v>
      </c>
      <c r="BJ300" s="43">
        <f>VLOOKUP(Categorized!AY300,Rules!$F$144:$H$145,3,0)</f>
        <v>30</v>
      </c>
      <c r="BK300" s="43">
        <f>VLOOKUP(Categorized!AZ300,Rules!$F$146:$H$147,3,0)</f>
        <v>90</v>
      </c>
      <c r="BL300" s="43">
        <f>VLOOKUP(Categorized!BA300,Rules!$F$148:$H$149,3,0)</f>
        <v>30</v>
      </c>
      <c r="BM300" s="43">
        <f>VLOOKUP(Categorized!BB300,Rules!$F$150:$H$151,3,0)</f>
        <v>90</v>
      </c>
      <c r="BN300" s="43">
        <f>VLOOKUP(Categorized!BC300,Rules!$F$152:$H$153,3,0)</f>
        <v>30</v>
      </c>
      <c r="BO300" s="43">
        <f>VLOOKUP(Categorized!BD300,Rules!$F$154:$H$155,3,0)</f>
        <v>90</v>
      </c>
      <c r="BP300" s="43">
        <f>VLOOKUP(Categorized!BE300,Rules!$F$156:$H$157,3,0)</f>
        <v>30</v>
      </c>
      <c r="BQ300" s="43">
        <f>VLOOKUP(Categorized!BF300,Rules!$F$158:$H$159,3,0)</f>
        <v>30</v>
      </c>
      <c r="BR300" s="43">
        <f>VLOOKUP(Categorized!BG300,Rules!$F$160:$H$161,3,0)</f>
        <v>30</v>
      </c>
      <c r="BS300" s="43">
        <f>VLOOKUP(Categorized!BH300,Rules!$F$162:$H$163,3,0)</f>
        <v>90</v>
      </c>
      <c r="BT300" s="43">
        <f>VLOOKUP(Categorized!BI300,Rules!$F$164:$H$165,3,0)</f>
        <v>90</v>
      </c>
      <c r="BU300" s="43">
        <f>VLOOKUP(Categorized!BJ300,Rules!$F$166:$H$167,3,0)</f>
        <v>90</v>
      </c>
      <c r="BV300" s="43">
        <f>VLOOKUP(Categorized!BK300,Rules!$F$168:$H$169,3,0)</f>
        <v>30</v>
      </c>
      <c r="BW300" s="43">
        <f>VLOOKUP(Categorized!BL300,Rules!$F$170:$H$171,3,0)</f>
        <v>30</v>
      </c>
      <c r="BX300" s="43">
        <f>VLOOKUP(Categorized!BM300,Rules!$F$172:$H$173,3,0)</f>
        <v>30</v>
      </c>
      <c r="BY300" s="43">
        <f>VLOOKUP(Categorized!BN300,Rules!$F$174:$H$175,3,0)</f>
        <v>30</v>
      </c>
      <c r="BZ300" s="43">
        <f>VLOOKUP(Categorized!BO300,Rules!$F$176:$H$177,3,0)</f>
        <v>30</v>
      </c>
      <c r="CA300" s="43">
        <f>VLOOKUP(Categorized!BP300,Rules!$F$178:$H$179,3,0)</f>
        <v>30</v>
      </c>
      <c r="CB300" s="43">
        <f>VLOOKUP(Categorized!BQ300,Rules!$F$180:$H$181,3,0)</f>
        <v>30</v>
      </c>
      <c r="CC300" s="43">
        <f>VLOOKUP(Categorized!BR300,Rules!$F$182:$H$183,3,0)</f>
        <v>30</v>
      </c>
      <c r="CD300" s="255">
        <f t="array" ref="CD300">MMULT(BI300:CC300,Rules!$O$60:$O$80)</f>
        <v>48.032009484291656</v>
      </c>
      <c r="CE300" s="43">
        <f>VLOOKUP(Categorized!BS300,Rules!$F$184:$H$185,3,0)</f>
        <v>30</v>
      </c>
      <c r="CF300" s="43">
        <f>VLOOKUP(Categorized!BT300,Rules!$F$186:$H$187,3,0)</f>
        <v>30</v>
      </c>
      <c r="CG300" s="43">
        <f>VLOOKUP(Categorized!BU300,Rules!$F$188:$H$189,3,0)</f>
        <v>30</v>
      </c>
      <c r="CH300" s="43">
        <f>VLOOKUP(Categorized!BV300,Rules!$F$190:$H$191,3,0)</f>
        <v>90</v>
      </c>
      <c r="CI300" s="43">
        <f>VLOOKUP(Categorized!BW300,Rules!$F$192:$H$193,3,0)</f>
        <v>30</v>
      </c>
      <c r="CJ300" s="255">
        <f t="array" ref="CJ300">MMULT(CE300:CI300,Rules!$O$83:$O$87)</f>
        <v>40.588235294117645</v>
      </c>
      <c r="CK300" s="45">
        <v>0</v>
      </c>
      <c r="CL300" s="46">
        <v>0</v>
      </c>
      <c r="CM300" s="393">
        <v>73.478260869565219</v>
      </c>
      <c r="CN300" s="397">
        <v>6</v>
      </c>
      <c r="CO300" s="397">
        <v>8</v>
      </c>
      <c r="CP300" s="397" t="s">
        <v>58</v>
      </c>
    </row>
    <row r="301" spans="1:94" ht="18.5">
      <c r="A301" s="58">
        <v>2021</v>
      </c>
      <c r="B301" s="39" t="s">
        <v>348</v>
      </c>
      <c r="C301" s="431">
        <v>44347.405974988404</v>
      </c>
      <c r="D301" s="431">
        <v>44349.3876922454</v>
      </c>
      <c r="E301" s="403">
        <v>32097</v>
      </c>
      <c r="F301" s="444">
        <f t="shared" si="25"/>
        <v>0</v>
      </c>
      <c r="G301" s="444">
        <f t="shared" si="26"/>
        <v>0</v>
      </c>
      <c r="H301" s="428">
        <f t="shared" si="27"/>
        <v>1</v>
      </c>
      <c r="I301" s="428">
        <f t="shared" si="28"/>
        <v>0</v>
      </c>
      <c r="J301" s="428">
        <f t="shared" si="29"/>
        <v>0</v>
      </c>
      <c r="K301" s="42">
        <f>VLOOKUP(Categorized!F301,Rules!$F$4:$H$7,3,0)</f>
        <v>90</v>
      </c>
      <c r="L301" s="43">
        <f>VLOOKUP(Categorized!G301,Rules!$F$8:$H$9,3,0)</f>
        <v>60</v>
      </c>
      <c r="M301" s="43">
        <f>VLOOKUP(Categorized!H301,Rules!$F$10:$H$12,3,0)</f>
        <v>60</v>
      </c>
      <c r="N301" s="43">
        <f>VLOOKUP(Categorized!I301,Rules!$F$13:$H$16,3,0)</f>
        <v>40</v>
      </c>
      <c r="O301" s="43">
        <f>VLOOKUP(Categorized!J301,Rules!$F$17:$H$19,3,0)</f>
        <v>90</v>
      </c>
      <c r="P301" s="43">
        <f>VLOOKUP(Categorized!K301,Rules!$F$20:$H$21,3,0)</f>
        <v>60</v>
      </c>
      <c r="Q301" s="43">
        <f>VLOOKUP(Categorized!L301,Rules!$F$22:$H$28,3,0)</f>
        <v>70</v>
      </c>
      <c r="R301" s="43">
        <f>VLOOKUP(Categorized!M301,Rules!$F$29:$H$31,3,0)</f>
        <v>70</v>
      </c>
      <c r="S301" s="255" cm="1">
        <f t="array" ref="S301">MMULT(K301:R301,Rules!$O$4:$O$11)</f>
        <v>67.22689075630251</v>
      </c>
      <c r="T301" s="43">
        <f>VLOOKUP(Categorized!N301,Rules!$F$32:$H$33,3,0)</f>
        <v>60</v>
      </c>
      <c r="U301" s="43">
        <f>VLOOKUP(Categorized!O301,Rules!$F$34:$H$40,3,0)</f>
        <v>75</v>
      </c>
      <c r="V301" s="43">
        <f>VLOOKUP(Categorized!P301,Rules!$F$41:$H$42,3,0)</f>
        <v>30</v>
      </c>
      <c r="W301" s="43">
        <f>VLOOKUP(Categorized!Q301,Rules!$F$43:$H$46,3,0)</f>
        <v>20</v>
      </c>
      <c r="X301" s="43">
        <f>VLOOKUP(Categorized!R301,Rules!$F$47:$H$51,3,0)</f>
        <v>30</v>
      </c>
      <c r="Y301" s="43">
        <f>VLOOKUP(Categorized!S301,Rules!$F$52:$H$56,3,0)</f>
        <v>30</v>
      </c>
      <c r="Z301" s="43">
        <f>VLOOKUP(Categorized!T301,Rules!$F$57:$H$58,3,0)</f>
        <v>80</v>
      </c>
      <c r="AA301" s="255">
        <f t="array" ref="AA301">MMULT(T301:Z301,Rules!$O$14:$O$20)</f>
        <v>44.913494809688586</v>
      </c>
      <c r="AB301" s="43">
        <f>VLOOKUP(Categorized!U301,Rules!$F$59:$H$60,3,0)</f>
        <v>80</v>
      </c>
      <c r="AC301" s="43">
        <f>VLOOKUP(Categorized!V301,Rules!$F$61:$H$62,3,0)</f>
        <v>20</v>
      </c>
      <c r="AD301" s="43">
        <f>VLOOKUP(Categorized!W301,Rules!$F$63:$H$64,3,0)</f>
        <v>80</v>
      </c>
      <c r="AE301" s="43">
        <f>VLOOKUP(Categorized!X301,Rules!$F$65:$H$66,3,0)</f>
        <v>20</v>
      </c>
      <c r="AF301" s="255">
        <f t="array" ref="AF301">MMULT(AB301:AE301,Rules!$O$23:$O$26)</f>
        <v>46.666666666666664</v>
      </c>
      <c r="AG301" s="43">
        <f>VLOOKUP(Categorized!Y301,Rules!$F$67:$H$68,3,0)</f>
        <v>70</v>
      </c>
      <c r="AH301" s="43">
        <f>VLOOKUP(Categorized!Z301,Rules!$F$69:$H$70,3,0)</f>
        <v>80</v>
      </c>
      <c r="AI301" s="43">
        <f>VLOOKUP(Categorized!AA301,Rules!$F$71:$H$72,3,0)</f>
        <v>80</v>
      </c>
      <c r="AJ301" s="43">
        <f>VLOOKUP(Categorized!AB301,Rules!$F$73:$H$74,3,0)</f>
        <v>60</v>
      </c>
      <c r="AK301" s="255">
        <f t="array" ref="AK301">MMULT(AG301:AJ301,Rules!$O$29:$O$32)</f>
        <v>73.174603174603163</v>
      </c>
      <c r="AL301" s="43">
        <f>VLOOKUP(Categorized!AC301,Rules!$F$75:$H$76,3,0)</f>
        <v>80</v>
      </c>
      <c r="AM301" s="43">
        <f>VLOOKUP(Categorized!AD301,Rules!$F$77:$H$78,3,0)</f>
        <v>80</v>
      </c>
      <c r="AN301" s="43">
        <f>VLOOKUP(Categorized!AE301,Rules!$F$79:$H$84,3,0)</f>
        <v>90</v>
      </c>
      <c r="AO301" s="43">
        <f>VLOOKUP(Categorized!AF301,Rules!$F$85:$H$89,3,0)</f>
        <v>90</v>
      </c>
      <c r="AP301" s="43">
        <f>VLOOKUP(Categorized!AG301,Rules!$F$90:$H$92,3,0)</f>
        <v>30</v>
      </c>
      <c r="AQ301" s="43">
        <f>VLOOKUP(Categorized!AH301,Rules!$F$93:$H$96,3,0)</f>
        <v>30</v>
      </c>
      <c r="AR301" s="43">
        <f>VLOOKUP(Categorized!AI301,Rules!$F$97:$H$100,3,0)</f>
        <v>30</v>
      </c>
      <c r="AS301" s="43">
        <f>VLOOKUP(Categorized!AJ301,Rules!$F$101:$H$102,3,0)</f>
        <v>30</v>
      </c>
      <c r="AT301" s="43">
        <f>VLOOKUP(Categorized!AK301,Rules!$F$103:$H$105,3,0)</f>
        <v>70</v>
      </c>
      <c r="AU301" s="43">
        <f>VLOOKUP(Categorized!AL301,Rules!$F$106:$H$109,3,0)</f>
        <v>60</v>
      </c>
      <c r="AV301" s="43">
        <f>VLOOKUP(Categorized!AM301,Rules!$F$110:$H$113,3,0)</f>
        <v>80</v>
      </c>
      <c r="AW301" s="255">
        <f t="array" ref="AW301">MMULT(AL301:AV301,Rules!$O$35:$O$45)</f>
        <v>60.704545454545453</v>
      </c>
      <c r="AX301" s="44">
        <f>VLOOKUP(Categorized!AN301,Rules!$F$114:$H$116,3,0)</f>
        <v>30</v>
      </c>
      <c r="AY301" s="44">
        <f>VLOOKUP(Categorized!AO301,Rules!$F$117:$H$119,3,0)</f>
        <v>30</v>
      </c>
      <c r="AZ301" s="44">
        <f>VLOOKUP(Categorized!AP301,Rules!$F$120:$H$122,3,0)</f>
        <v>30</v>
      </c>
      <c r="BA301" s="44">
        <f>VLOOKUP(Categorized!AQ301,Rules!$F$123:$H$124,3,0)</f>
        <v>30</v>
      </c>
      <c r="BB301" s="44">
        <f>VLOOKUP(Categorized!AR301,Rules!$F$125:$H$127,3,0)</f>
        <v>50</v>
      </c>
      <c r="BC301" s="44">
        <f>VLOOKUP(Categorized!AS301,Rules!$F$128:$H$130,3,0)</f>
        <v>30</v>
      </c>
      <c r="BD301" s="43">
        <f>VLOOKUP(Categorized!AT301,Rules!$F$131:$H$133,3,0)</f>
        <v>30</v>
      </c>
      <c r="BE301" s="44">
        <f>VLOOKUP(Categorized!AU301,Rules!$F$134:$H$136,3,0)</f>
        <v>30</v>
      </c>
      <c r="BF301" s="44">
        <f>VLOOKUP(Categorized!AV301,Rules!$F$137:$H$138,3,0)</f>
        <v>30</v>
      </c>
      <c r="BG301" s="44">
        <f>VLOOKUP(Categorized!AW301,Rules!$F$139:$H$141,3,0)</f>
        <v>30</v>
      </c>
      <c r="BH301" s="256">
        <f t="array" ref="BH301">MMULT(AX301:BG301,Rules!$O$48:$O$57)</f>
        <v>32.036809815950917</v>
      </c>
      <c r="BI301" s="43">
        <f>VLOOKUP(Categorized!AX301,Rules!$F$142:$H$143,3,0)</f>
        <v>30</v>
      </c>
      <c r="BJ301" s="43">
        <f>VLOOKUP(Categorized!AY301,Rules!$F$144:$H$145,3,0)</f>
        <v>90</v>
      </c>
      <c r="BK301" s="43">
        <f>VLOOKUP(Categorized!AZ301,Rules!$F$146:$H$147,3,0)</f>
        <v>90</v>
      </c>
      <c r="BL301" s="43">
        <f>VLOOKUP(Categorized!BA301,Rules!$F$148:$H$149,3,0)</f>
        <v>30</v>
      </c>
      <c r="BM301" s="43">
        <f>VLOOKUP(Categorized!BB301,Rules!$F$150:$H$151,3,0)</f>
        <v>30</v>
      </c>
      <c r="BN301" s="43">
        <f>VLOOKUP(Categorized!BC301,Rules!$F$152:$H$153,3,0)</f>
        <v>30</v>
      </c>
      <c r="BO301" s="43">
        <f>VLOOKUP(Categorized!BD301,Rules!$F$154:$H$155,3,0)</f>
        <v>30</v>
      </c>
      <c r="BP301" s="43">
        <f>VLOOKUP(Categorized!BE301,Rules!$F$156:$H$157,3,0)</f>
        <v>30</v>
      </c>
      <c r="BQ301" s="43">
        <f>VLOOKUP(Categorized!BF301,Rules!$F$158:$H$159,3,0)</f>
        <v>30</v>
      </c>
      <c r="BR301" s="43">
        <f>VLOOKUP(Categorized!BG301,Rules!$F$160:$H$161,3,0)</f>
        <v>30</v>
      </c>
      <c r="BS301" s="43">
        <f>VLOOKUP(Categorized!BH301,Rules!$F$162:$H$163,3,0)</f>
        <v>90</v>
      </c>
      <c r="BT301" s="43">
        <f>VLOOKUP(Categorized!BI301,Rules!$F$164:$H$165,3,0)</f>
        <v>90</v>
      </c>
      <c r="BU301" s="43">
        <f>VLOOKUP(Categorized!BJ301,Rules!$F$166:$H$167,3,0)</f>
        <v>90</v>
      </c>
      <c r="BV301" s="43">
        <f>VLOOKUP(Categorized!BK301,Rules!$F$168:$H$169,3,0)</f>
        <v>30</v>
      </c>
      <c r="BW301" s="43">
        <f>VLOOKUP(Categorized!BL301,Rules!$F$170:$H$171,3,0)</f>
        <v>30</v>
      </c>
      <c r="BX301" s="43">
        <f>VLOOKUP(Categorized!BM301,Rules!$F$172:$H$173,3,0)</f>
        <v>30</v>
      </c>
      <c r="BY301" s="43">
        <f>VLOOKUP(Categorized!BN301,Rules!$F$174:$H$175,3,0)</f>
        <v>30</v>
      </c>
      <c r="BZ301" s="43">
        <f>VLOOKUP(Categorized!BO301,Rules!$F$176:$H$177,3,0)</f>
        <v>30</v>
      </c>
      <c r="CA301" s="43">
        <f>VLOOKUP(Categorized!BP301,Rules!$F$178:$H$179,3,0)</f>
        <v>30</v>
      </c>
      <c r="CB301" s="43">
        <f>VLOOKUP(Categorized!BQ301,Rules!$F$180:$H$181,3,0)</f>
        <v>30</v>
      </c>
      <c r="CC301" s="43">
        <f>VLOOKUP(Categorized!BR301,Rules!$F$182:$H$183,3,0)</f>
        <v>30</v>
      </c>
      <c r="CD301" s="255">
        <f t="array" ref="CD301">MMULT(BI301:CC301,Rules!$O$60:$O$80)</f>
        <v>44.08417308832248</v>
      </c>
      <c r="CE301" s="43">
        <f>VLOOKUP(Categorized!BS301,Rules!$F$184:$H$185,3,0)</f>
        <v>30</v>
      </c>
      <c r="CF301" s="43">
        <f>VLOOKUP(Categorized!BT301,Rules!$F$186:$H$187,3,0)</f>
        <v>30</v>
      </c>
      <c r="CG301" s="43">
        <f>VLOOKUP(Categorized!BU301,Rules!$F$188:$H$189,3,0)</f>
        <v>30</v>
      </c>
      <c r="CH301" s="43">
        <f>VLOOKUP(Categorized!BV301,Rules!$F$190:$H$191,3,0)</f>
        <v>30</v>
      </c>
      <c r="CI301" s="43">
        <f>VLOOKUP(Categorized!BW301,Rules!$F$192:$H$193,3,0)</f>
        <v>30</v>
      </c>
      <c r="CJ301" s="255">
        <f t="array" ref="CJ301">MMULT(CE301:CI301,Rules!$O$83:$O$87)</f>
        <v>30</v>
      </c>
      <c r="CK301" s="45">
        <v>0</v>
      </c>
      <c r="CL301" s="46">
        <v>0</v>
      </c>
      <c r="CM301" s="393">
        <v>46.521739130434781</v>
      </c>
      <c r="CN301" s="397">
        <v>3</v>
      </c>
      <c r="CO301" s="397">
        <v>3</v>
      </c>
      <c r="CP301" s="397" t="s">
        <v>58</v>
      </c>
    </row>
    <row r="302" spans="1:94" ht="18.5">
      <c r="A302" s="58">
        <v>2021</v>
      </c>
      <c r="B302" s="39" t="s">
        <v>349</v>
      </c>
      <c r="C302" s="431">
        <v>44420.771059247701</v>
      </c>
      <c r="D302" s="431">
        <v>44424.440866238401</v>
      </c>
      <c r="E302" s="403">
        <v>58024</v>
      </c>
      <c r="F302" s="444">
        <f t="shared" si="25"/>
        <v>0</v>
      </c>
      <c r="G302" s="444">
        <f t="shared" si="26"/>
        <v>0</v>
      </c>
      <c r="H302" s="428">
        <f t="shared" si="27"/>
        <v>1</v>
      </c>
      <c r="I302" s="428">
        <f t="shared" si="28"/>
        <v>0</v>
      </c>
      <c r="J302" s="428">
        <f t="shared" si="29"/>
        <v>0</v>
      </c>
      <c r="K302" s="42">
        <f>VLOOKUP(Categorized!F302,Rules!$F$4:$H$7,3,0)</f>
        <v>70</v>
      </c>
      <c r="L302" s="43">
        <f>VLOOKUP(Categorized!G302,Rules!$F$8:$H$9,3,0)</f>
        <v>90</v>
      </c>
      <c r="M302" s="43">
        <f>VLOOKUP(Categorized!H302,Rules!$F$10:$H$12,3,0)</f>
        <v>60</v>
      </c>
      <c r="N302" s="43">
        <f>VLOOKUP(Categorized!I302,Rules!$F$13:$H$16,3,0)</f>
        <v>95</v>
      </c>
      <c r="O302" s="43">
        <f>VLOOKUP(Categorized!J302,Rules!$F$17:$H$19,3,0)</f>
        <v>90</v>
      </c>
      <c r="P302" s="43">
        <f>VLOOKUP(Categorized!K302,Rules!$F$20:$H$21,3,0)</f>
        <v>60</v>
      </c>
      <c r="Q302" s="43">
        <f>VLOOKUP(Categorized!L302,Rules!$F$22:$H$28,3,0)</f>
        <v>75</v>
      </c>
      <c r="R302" s="43">
        <f>VLOOKUP(Categorized!M302,Rules!$F$29:$H$31,3,0)</f>
        <v>70</v>
      </c>
      <c r="S302" s="255" cm="1">
        <f t="array" ref="S302">MMULT(K302:R302,Rules!$O$4:$O$11)</f>
        <v>76.344537815126046</v>
      </c>
      <c r="T302" s="43">
        <f>VLOOKUP(Categorized!N302,Rules!$F$32:$H$33,3,0)</f>
        <v>60</v>
      </c>
      <c r="U302" s="43">
        <f>VLOOKUP(Categorized!O302,Rules!$F$34:$H$40,3,0)</f>
        <v>70</v>
      </c>
      <c r="V302" s="43">
        <f>VLOOKUP(Categorized!P302,Rules!$F$41:$H$42,3,0)</f>
        <v>30</v>
      </c>
      <c r="W302" s="43">
        <f>VLOOKUP(Categorized!Q302,Rules!$F$43:$H$46,3,0)</f>
        <v>20</v>
      </c>
      <c r="X302" s="43">
        <f>VLOOKUP(Categorized!R302,Rules!$F$47:$H$51,3,0)</f>
        <v>30</v>
      </c>
      <c r="Y302" s="43">
        <f>VLOOKUP(Categorized!S302,Rules!$F$52:$H$56,3,0)</f>
        <v>30</v>
      </c>
      <c r="Z302" s="43">
        <f>VLOOKUP(Categorized!T302,Rules!$F$57:$H$58,3,0)</f>
        <v>80</v>
      </c>
      <c r="AA302" s="255">
        <f t="array" ref="AA302">MMULT(T302:Z302,Rules!$O$14:$O$20)</f>
        <v>44.221453287197235</v>
      </c>
      <c r="AB302" s="43">
        <f>VLOOKUP(Categorized!U302,Rules!$F$59:$H$60,3,0)</f>
        <v>80</v>
      </c>
      <c r="AC302" s="43">
        <f>VLOOKUP(Categorized!V302,Rules!$F$61:$H$62,3,0)</f>
        <v>20</v>
      </c>
      <c r="AD302" s="43">
        <f>VLOOKUP(Categorized!W302,Rules!$F$63:$H$64,3,0)</f>
        <v>80</v>
      </c>
      <c r="AE302" s="43">
        <f>VLOOKUP(Categorized!X302,Rules!$F$65:$H$66,3,0)</f>
        <v>20</v>
      </c>
      <c r="AF302" s="255">
        <f t="array" ref="AF302">MMULT(AB302:AE302,Rules!$O$23:$O$26)</f>
        <v>46.666666666666664</v>
      </c>
      <c r="AG302" s="43">
        <f>VLOOKUP(Categorized!Y302,Rules!$F$67:$H$68,3,0)</f>
        <v>70</v>
      </c>
      <c r="AH302" s="43">
        <f>VLOOKUP(Categorized!Z302,Rules!$F$69:$H$70,3,0)</f>
        <v>80</v>
      </c>
      <c r="AI302" s="43">
        <f>VLOOKUP(Categorized!AA302,Rules!$F$71:$H$72,3,0)</f>
        <v>30</v>
      </c>
      <c r="AJ302" s="43">
        <f>VLOOKUP(Categorized!AB302,Rules!$F$73:$H$74,3,0)</f>
        <v>30</v>
      </c>
      <c r="AK302" s="255">
        <f t="array" ref="AK302">MMULT(AG302:AJ302,Rules!$O$29:$O$32)</f>
        <v>53.809523809523803</v>
      </c>
      <c r="AL302" s="43">
        <f>VLOOKUP(Categorized!AC302,Rules!$F$75:$H$76,3,0)</f>
        <v>80</v>
      </c>
      <c r="AM302" s="43">
        <f>VLOOKUP(Categorized!AD302,Rules!$F$77:$H$78,3,0)</f>
        <v>50</v>
      </c>
      <c r="AN302" s="43">
        <f>VLOOKUP(Categorized!AE302,Rules!$F$79:$H$84,3,0)</f>
        <v>30</v>
      </c>
      <c r="AO302" s="43">
        <f>VLOOKUP(Categorized!AF302,Rules!$F$85:$H$89,3,0)</f>
        <v>50</v>
      </c>
      <c r="AP302" s="43">
        <f>VLOOKUP(Categorized!AG302,Rules!$F$90:$H$92,3,0)</f>
        <v>90</v>
      </c>
      <c r="AQ302" s="43">
        <f>VLOOKUP(Categorized!AH302,Rules!$F$93:$H$96,3,0)</f>
        <v>30</v>
      </c>
      <c r="AR302" s="43">
        <f>VLOOKUP(Categorized!AI302,Rules!$F$97:$H$100,3,0)</f>
        <v>30</v>
      </c>
      <c r="AS302" s="43">
        <f>VLOOKUP(Categorized!AJ302,Rules!$F$101:$H$102,3,0)</f>
        <v>30</v>
      </c>
      <c r="AT302" s="43">
        <f>VLOOKUP(Categorized!AK302,Rules!$F$103:$H$105,3,0)</f>
        <v>95</v>
      </c>
      <c r="AU302" s="43">
        <f>VLOOKUP(Categorized!AL302,Rules!$F$106:$H$109,3,0)</f>
        <v>60</v>
      </c>
      <c r="AV302" s="43">
        <f>VLOOKUP(Categorized!AM302,Rules!$F$110:$H$113,3,0)</f>
        <v>70</v>
      </c>
      <c r="AW302" s="255">
        <f t="array" ref="AW302">MMULT(AL302:AV302,Rules!$O$35:$O$45)</f>
        <v>55.88068181818182</v>
      </c>
      <c r="AX302" s="44">
        <f>VLOOKUP(Categorized!AN302,Rules!$F$114:$H$116,3,0)</f>
        <v>30</v>
      </c>
      <c r="AY302" s="44">
        <f>VLOOKUP(Categorized!AO302,Rules!$F$117:$H$119,3,0)</f>
        <v>30</v>
      </c>
      <c r="AZ302" s="44">
        <f>VLOOKUP(Categorized!AP302,Rules!$F$120:$H$122,3,0)</f>
        <v>30</v>
      </c>
      <c r="BA302" s="44">
        <f>VLOOKUP(Categorized!AQ302,Rules!$F$123:$H$124,3,0)</f>
        <v>30</v>
      </c>
      <c r="BB302" s="44">
        <f>VLOOKUP(Categorized!AR302,Rules!$F$125:$H$127,3,0)</f>
        <v>70</v>
      </c>
      <c r="BC302" s="44">
        <f>VLOOKUP(Categorized!AS302,Rules!$F$128:$H$130,3,0)</f>
        <v>30</v>
      </c>
      <c r="BD302" s="43">
        <f>VLOOKUP(Categorized!AT302,Rules!$F$131:$H$133,3,0)</f>
        <v>30</v>
      </c>
      <c r="BE302" s="44">
        <f>VLOOKUP(Categorized!AU302,Rules!$F$134:$H$136,3,0)</f>
        <v>30</v>
      </c>
      <c r="BF302" s="44">
        <f>VLOOKUP(Categorized!AV302,Rules!$F$137:$H$138,3,0)</f>
        <v>30</v>
      </c>
      <c r="BG302" s="44">
        <f>VLOOKUP(Categorized!AW302,Rules!$F$139:$H$141,3,0)</f>
        <v>30</v>
      </c>
      <c r="BH302" s="256">
        <f t="array" ref="BH302">MMULT(AX302:BG302,Rules!$O$48:$O$57)</f>
        <v>34.073619631901842</v>
      </c>
      <c r="BI302" s="43">
        <f>VLOOKUP(Categorized!AX302,Rules!$F$142:$H$143,3,0)</f>
        <v>30</v>
      </c>
      <c r="BJ302" s="43">
        <f>VLOOKUP(Categorized!AY302,Rules!$F$144:$H$145,3,0)</f>
        <v>30</v>
      </c>
      <c r="BK302" s="43">
        <f>VLOOKUP(Categorized!AZ302,Rules!$F$146:$H$147,3,0)</f>
        <v>30</v>
      </c>
      <c r="BL302" s="43">
        <f>VLOOKUP(Categorized!BA302,Rules!$F$148:$H$149,3,0)</f>
        <v>30</v>
      </c>
      <c r="BM302" s="43">
        <f>VLOOKUP(Categorized!BB302,Rules!$F$150:$H$151,3,0)</f>
        <v>30</v>
      </c>
      <c r="BN302" s="43">
        <f>VLOOKUP(Categorized!BC302,Rules!$F$152:$H$153,3,0)</f>
        <v>30</v>
      </c>
      <c r="BO302" s="43">
        <f>VLOOKUP(Categorized!BD302,Rules!$F$154:$H$155,3,0)</f>
        <v>90</v>
      </c>
      <c r="BP302" s="43">
        <f>VLOOKUP(Categorized!BE302,Rules!$F$156:$H$157,3,0)</f>
        <v>30</v>
      </c>
      <c r="BQ302" s="43">
        <f>VLOOKUP(Categorized!BF302,Rules!$F$158:$H$159,3,0)</f>
        <v>30</v>
      </c>
      <c r="BR302" s="43">
        <f>VLOOKUP(Categorized!BG302,Rules!$F$160:$H$161,3,0)</f>
        <v>30</v>
      </c>
      <c r="BS302" s="43">
        <f>VLOOKUP(Categorized!BH302,Rules!$F$162:$H$163,3,0)</f>
        <v>90</v>
      </c>
      <c r="BT302" s="43">
        <f>VLOOKUP(Categorized!BI302,Rules!$F$164:$H$165,3,0)</f>
        <v>30</v>
      </c>
      <c r="BU302" s="43">
        <f>VLOOKUP(Categorized!BJ302,Rules!$F$166:$H$167,3,0)</f>
        <v>30</v>
      </c>
      <c r="BV302" s="43">
        <f>VLOOKUP(Categorized!BK302,Rules!$F$168:$H$169,3,0)</f>
        <v>30</v>
      </c>
      <c r="BW302" s="43">
        <f>VLOOKUP(Categorized!BL302,Rules!$F$170:$H$171,3,0)</f>
        <v>30</v>
      </c>
      <c r="BX302" s="43">
        <f>VLOOKUP(Categorized!BM302,Rules!$F$172:$H$173,3,0)</f>
        <v>30</v>
      </c>
      <c r="BY302" s="43">
        <f>VLOOKUP(Categorized!BN302,Rules!$F$174:$H$175,3,0)</f>
        <v>30</v>
      </c>
      <c r="BZ302" s="43">
        <f>VLOOKUP(Categorized!BO302,Rules!$F$176:$H$177,3,0)</f>
        <v>30</v>
      </c>
      <c r="CA302" s="43">
        <f>VLOOKUP(Categorized!BP302,Rules!$F$178:$H$179,3,0)</f>
        <v>30</v>
      </c>
      <c r="CB302" s="43">
        <f>VLOOKUP(Categorized!BQ302,Rules!$F$180:$H$181,3,0)</f>
        <v>30</v>
      </c>
      <c r="CC302" s="43">
        <f>VLOOKUP(Categorized!BR302,Rules!$F$182:$H$183,3,0)</f>
        <v>30</v>
      </c>
      <c r="CD302" s="255">
        <f t="array" ref="CD302">MMULT(BI302:CC302,Rules!$O$60:$O$80)</f>
        <v>36.579727326615298</v>
      </c>
      <c r="CE302" s="43">
        <f>VLOOKUP(Categorized!BS302,Rules!$F$184:$H$185,3,0)</f>
        <v>30</v>
      </c>
      <c r="CF302" s="43">
        <f>VLOOKUP(Categorized!BT302,Rules!$F$186:$H$187,3,0)</f>
        <v>30</v>
      </c>
      <c r="CG302" s="43">
        <f>VLOOKUP(Categorized!BU302,Rules!$F$188:$H$189,3,0)</f>
        <v>30</v>
      </c>
      <c r="CH302" s="43">
        <f>VLOOKUP(Categorized!BV302,Rules!$F$190:$H$191,3,0)</f>
        <v>90</v>
      </c>
      <c r="CI302" s="43">
        <f>VLOOKUP(Categorized!BW302,Rules!$F$192:$H$193,3,0)</f>
        <v>30</v>
      </c>
      <c r="CJ302" s="255">
        <f t="array" ref="CJ302">MMULT(CE302:CI302,Rules!$O$83:$O$87)</f>
        <v>40.588235294117645</v>
      </c>
      <c r="CK302" s="45">
        <v>0</v>
      </c>
      <c r="CL302" s="46">
        <v>0</v>
      </c>
      <c r="CM302" s="393">
        <v>68.478260869565219</v>
      </c>
      <c r="CN302" s="397">
        <v>5</v>
      </c>
      <c r="CO302" s="397">
        <v>7</v>
      </c>
      <c r="CP302" s="397" t="s">
        <v>58</v>
      </c>
    </row>
    <row r="303" spans="1:94" ht="18.5">
      <c r="A303" s="58">
        <v>2021</v>
      </c>
      <c r="B303" s="39" t="s">
        <v>350</v>
      </c>
      <c r="C303" s="431">
        <v>44256.466204213</v>
      </c>
      <c r="D303" s="431">
        <v>44260.470138530101</v>
      </c>
      <c r="E303" s="405">
        <v>50387</v>
      </c>
      <c r="F303" s="444">
        <f t="shared" si="25"/>
        <v>0</v>
      </c>
      <c r="G303" s="444">
        <f t="shared" si="26"/>
        <v>0</v>
      </c>
      <c r="H303" s="428">
        <f t="shared" si="27"/>
        <v>1</v>
      </c>
      <c r="I303" s="428">
        <f t="shared" si="28"/>
        <v>0</v>
      </c>
      <c r="J303" s="428">
        <f t="shared" si="29"/>
        <v>0</v>
      </c>
      <c r="K303" s="42">
        <f>VLOOKUP(Categorized!F303,Rules!$F$4:$H$7,3,0)</f>
        <v>80</v>
      </c>
      <c r="L303" s="43">
        <f>VLOOKUP(Categorized!G303,Rules!$F$8:$H$9,3,0)</f>
        <v>90</v>
      </c>
      <c r="M303" s="43">
        <f>VLOOKUP(Categorized!H303,Rules!$F$10:$H$12,3,0)</f>
        <v>60</v>
      </c>
      <c r="N303" s="43">
        <f>VLOOKUP(Categorized!I303,Rules!$F$13:$H$16,3,0)</f>
        <v>95</v>
      </c>
      <c r="O303" s="43">
        <f>VLOOKUP(Categorized!J303,Rules!$F$17:$H$19,3,0)</f>
        <v>90</v>
      </c>
      <c r="P303" s="43">
        <f>VLOOKUP(Categorized!K303,Rules!$F$20:$H$21,3,0)</f>
        <v>60</v>
      </c>
      <c r="Q303" s="43">
        <f>VLOOKUP(Categorized!L303,Rules!$F$22:$H$28,3,0)</f>
        <v>75</v>
      </c>
      <c r="R303" s="43">
        <f>VLOOKUP(Categorized!M303,Rules!$F$29:$H$31,3,0)</f>
        <v>70</v>
      </c>
      <c r="S303" s="255" cm="1">
        <f t="array" ref="S303">MMULT(K303:R303,Rules!$O$4:$O$11)</f>
        <v>77.857142857142861</v>
      </c>
      <c r="T303" s="43">
        <f>VLOOKUP(Categorized!N303,Rules!$F$32:$H$33,3,0)</f>
        <v>90</v>
      </c>
      <c r="U303" s="43">
        <f>VLOOKUP(Categorized!O303,Rules!$F$34:$H$40,3,0)</f>
        <v>50</v>
      </c>
      <c r="V303" s="43">
        <f>VLOOKUP(Categorized!P303,Rules!$F$41:$H$42,3,0)</f>
        <v>90</v>
      </c>
      <c r="W303" s="43">
        <f>VLOOKUP(Categorized!Q303,Rules!$F$43:$H$46,3,0)</f>
        <v>50</v>
      </c>
      <c r="X303" s="43">
        <f>VLOOKUP(Categorized!R303,Rules!$F$47:$H$51,3,0)</f>
        <v>30</v>
      </c>
      <c r="Y303" s="43">
        <f>VLOOKUP(Categorized!S303,Rules!$F$52:$H$56,3,0)</f>
        <v>30</v>
      </c>
      <c r="Z303" s="43">
        <f>VLOOKUP(Categorized!T303,Rules!$F$57:$H$58,3,0)</f>
        <v>30</v>
      </c>
      <c r="AA303" s="255">
        <f t="array" ref="AA303">MMULT(T303:Z303,Rules!$O$14:$O$20)</f>
        <v>51.730103806228378</v>
      </c>
      <c r="AB303" s="43">
        <f>VLOOKUP(Categorized!U303,Rules!$F$59:$H$60,3,0)</f>
        <v>80</v>
      </c>
      <c r="AC303" s="43">
        <f>VLOOKUP(Categorized!V303,Rules!$F$61:$H$62,3,0)</f>
        <v>20</v>
      </c>
      <c r="AD303" s="43">
        <f>VLOOKUP(Categorized!W303,Rules!$F$63:$H$64,3,0)</f>
        <v>80</v>
      </c>
      <c r="AE303" s="43">
        <f>VLOOKUP(Categorized!X303,Rules!$F$65:$H$66,3,0)</f>
        <v>20</v>
      </c>
      <c r="AF303" s="255">
        <f t="array" ref="AF303">MMULT(AB303:AE303,Rules!$O$23:$O$26)</f>
        <v>46.666666666666664</v>
      </c>
      <c r="AG303" s="43">
        <f>VLOOKUP(Categorized!Y303,Rules!$F$67:$H$68,3,0)</f>
        <v>70</v>
      </c>
      <c r="AH303" s="43">
        <f>VLOOKUP(Categorized!Z303,Rules!$F$69:$H$70,3,0)</f>
        <v>80</v>
      </c>
      <c r="AI303" s="43">
        <f>VLOOKUP(Categorized!AA303,Rules!$F$71:$H$72,3,0)</f>
        <v>80</v>
      </c>
      <c r="AJ303" s="43">
        <f>VLOOKUP(Categorized!AB303,Rules!$F$73:$H$74,3,0)</f>
        <v>30</v>
      </c>
      <c r="AK303" s="255">
        <f t="array" ref="AK303">MMULT(AG303:AJ303,Rules!$O$29:$O$32)</f>
        <v>66.507936507936506</v>
      </c>
      <c r="AL303" s="43">
        <f>VLOOKUP(Categorized!AC303,Rules!$F$75:$H$76,3,0)</f>
        <v>80</v>
      </c>
      <c r="AM303" s="43">
        <f>VLOOKUP(Categorized!AD303,Rules!$F$77:$H$78,3,0)</f>
        <v>50</v>
      </c>
      <c r="AN303" s="43">
        <f>VLOOKUP(Categorized!AE303,Rules!$F$79:$H$84,3,0)</f>
        <v>50</v>
      </c>
      <c r="AO303" s="43">
        <f>VLOOKUP(Categorized!AF303,Rules!$F$85:$H$89,3,0)</f>
        <v>80</v>
      </c>
      <c r="AP303" s="43">
        <f>VLOOKUP(Categorized!AG303,Rules!$F$90:$H$92,3,0)</f>
        <v>90</v>
      </c>
      <c r="AQ303" s="43">
        <f>VLOOKUP(Categorized!AH303,Rules!$F$93:$H$96,3,0)</f>
        <v>30</v>
      </c>
      <c r="AR303" s="43">
        <f>VLOOKUP(Categorized!AI303,Rules!$F$97:$H$100,3,0)</f>
        <v>30</v>
      </c>
      <c r="AS303" s="43">
        <f>VLOOKUP(Categorized!AJ303,Rules!$F$101:$H$102,3,0)</f>
        <v>30</v>
      </c>
      <c r="AT303" s="43">
        <f>VLOOKUP(Categorized!AK303,Rules!$F$103:$H$105,3,0)</f>
        <v>95</v>
      </c>
      <c r="AU303" s="43">
        <f>VLOOKUP(Categorized!AL303,Rules!$F$106:$H$109,3,0)</f>
        <v>60</v>
      </c>
      <c r="AV303" s="43">
        <f>VLOOKUP(Categorized!AM303,Rules!$F$110:$H$113,3,0)</f>
        <v>80</v>
      </c>
      <c r="AW303" s="255">
        <f t="array" ref="AW303">MMULT(AL303:AV303,Rules!$O$35:$O$45)</f>
        <v>61.721590909090907</v>
      </c>
      <c r="AX303" s="44">
        <f>VLOOKUP(Categorized!AN303,Rules!$F$114:$H$116,3,0)</f>
        <v>30</v>
      </c>
      <c r="AY303" s="44">
        <f>VLOOKUP(Categorized!AO303,Rules!$F$117:$H$119,3,0)</f>
        <v>30</v>
      </c>
      <c r="AZ303" s="44">
        <f>VLOOKUP(Categorized!AP303,Rules!$F$120:$H$122,3,0)</f>
        <v>30</v>
      </c>
      <c r="BA303" s="44">
        <f>VLOOKUP(Categorized!AQ303,Rules!$F$123:$H$124,3,0)</f>
        <v>90</v>
      </c>
      <c r="BB303" s="44">
        <f>VLOOKUP(Categorized!AR303,Rules!$F$125:$H$127,3,0)</f>
        <v>50</v>
      </c>
      <c r="BC303" s="44">
        <f>VLOOKUP(Categorized!AS303,Rules!$F$128:$H$130,3,0)</f>
        <v>30</v>
      </c>
      <c r="BD303" s="43">
        <f>VLOOKUP(Categorized!AT303,Rules!$F$131:$H$133,3,0)</f>
        <v>70</v>
      </c>
      <c r="BE303" s="44">
        <f>VLOOKUP(Categorized!AU303,Rules!$F$134:$H$136,3,0)</f>
        <v>70</v>
      </c>
      <c r="BF303" s="44">
        <f>VLOOKUP(Categorized!AV303,Rules!$F$137:$H$138,3,0)</f>
        <v>90</v>
      </c>
      <c r="BG303" s="44">
        <f>VLOOKUP(Categorized!AW303,Rules!$F$139:$H$141,3,0)</f>
        <v>45</v>
      </c>
      <c r="BH303" s="256">
        <f t="array" ref="BH303">MMULT(AX303:BG303,Rules!$O$48:$O$57)</f>
        <v>55.153374233128837</v>
      </c>
      <c r="BI303" s="43">
        <f>VLOOKUP(Categorized!AX303,Rules!$F$142:$H$143,3,0)</f>
        <v>30</v>
      </c>
      <c r="BJ303" s="43">
        <f>VLOOKUP(Categorized!AY303,Rules!$F$144:$H$145,3,0)</f>
        <v>30</v>
      </c>
      <c r="BK303" s="43">
        <f>VLOOKUP(Categorized!AZ303,Rules!$F$146:$H$147,3,0)</f>
        <v>30</v>
      </c>
      <c r="BL303" s="43">
        <f>VLOOKUP(Categorized!BA303,Rules!$F$148:$H$149,3,0)</f>
        <v>30</v>
      </c>
      <c r="BM303" s="43">
        <f>VLOOKUP(Categorized!BB303,Rules!$F$150:$H$151,3,0)</f>
        <v>30</v>
      </c>
      <c r="BN303" s="43">
        <f>VLOOKUP(Categorized!BC303,Rules!$F$152:$H$153,3,0)</f>
        <v>30</v>
      </c>
      <c r="BO303" s="43">
        <f>VLOOKUP(Categorized!BD303,Rules!$F$154:$H$155,3,0)</f>
        <v>30</v>
      </c>
      <c r="BP303" s="43">
        <f>VLOOKUP(Categorized!BE303,Rules!$F$156:$H$157,3,0)</f>
        <v>30</v>
      </c>
      <c r="BQ303" s="43">
        <f>VLOOKUP(Categorized!BF303,Rules!$F$158:$H$159,3,0)</f>
        <v>30</v>
      </c>
      <c r="BR303" s="43">
        <f>VLOOKUP(Categorized!BG303,Rules!$F$160:$H$161,3,0)</f>
        <v>30</v>
      </c>
      <c r="BS303" s="43">
        <f>VLOOKUP(Categorized!BH303,Rules!$F$162:$H$163,3,0)</f>
        <v>90</v>
      </c>
      <c r="BT303" s="43">
        <f>VLOOKUP(Categorized!BI303,Rules!$F$164:$H$165,3,0)</f>
        <v>90</v>
      </c>
      <c r="BU303" s="43">
        <f>VLOOKUP(Categorized!BJ303,Rules!$F$166:$H$167,3,0)</f>
        <v>90</v>
      </c>
      <c r="BV303" s="43">
        <f>VLOOKUP(Categorized!BK303,Rules!$F$168:$H$169,3,0)</f>
        <v>30</v>
      </c>
      <c r="BW303" s="43">
        <f>VLOOKUP(Categorized!BL303,Rules!$F$170:$H$171,3,0)</f>
        <v>30</v>
      </c>
      <c r="BX303" s="43">
        <f>VLOOKUP(Categorized!BM303,Rules!$F$172:$H$173,3,0)</f>
        <v>30</v>
      </c>
      <c r="BY303" s="43">
        <f>VLOOKUP(Categorized!BN303,Rules!$F$174:$H$175,3,0)</f>
        <v>30</v>
      </c>
      <c r="BZ303" s="43">
        <f>VLOOKUP(Categorized!BO303,Rules!$F$176:$H$177,3,0)</f>
        <v>30</v>
      </c>
      <c r="CA303" s="43">
        <f>VLOOKUP(Categorized!BP303,Rules!$F$178:$H$179,3,0)</f>
        <v>30</v>
      </c>
      <c r="CB303" s="43">
        <f>VLOOKUP(Categorized!BQ303,Rules!$F$180:$H$181,3,0)</f>
        <v>30</v>
      </c>
      <c r="CC303" s="43">
        <f>VLOOKUP(Categorized!BR303,Rules!$F$182:$H$183,3,0)</f>
        <v>30</v>
      </c>
      <c r="CD303" s="255">
        <f t="array" ref="CD303">MMULT(BI303:CC303,Rules!$O$60:$O$80)</f>
        <v>38.322465915826925</v>
      </c>
      <c r="CE303" s="43">
        <f>VLOOKUP(Categorized!BS303,Rules!$F$184:$H$185,3,0)</f>
        <v>30</v>
      </c>
      <c r="CF303" s="43">
        <f>VLOOKUP(Categorized!BT303,Rules!$F$186:$H$187,3,0)</f>
        <v>30</v>
      </c>
      <c r="CG303" s="43">
        <f>VLOOKUP(Categorized!BU303,Rules!$F$188:$H$189,3,0)</f>
        <v>30</v>
      </c>
      <c r="CH303" s="43">
        <f>VLOOKUP(Categorized!BV303,Rules!$F$190:$H$191,3,0)</f>
        <v>30</v>
      </c>
      <c r="CI303" s="43">
        <f>VLOOKUP(Categorized!BW303,Rules!$F$192:$H$193,3,0)</f>
        <v>30</v>
      </c>
      <c r="CJ303" s="255">
        <f t="array" ref="CJ303">MMULT(CE303:CI303,Rules!$O$83:$O$87)</f>
        <v>30</v>
      </c>
      <c r="CK303" s="51">
        <v>1</v>
      </c>
      <c r="CL303" s="51">
        <v>4</v>
      </c>
      <c r="CM303" s="393">
        <v>66.739130434782609</v>
      </c>
      <c r="CN303" s="397">
        <v>5</v>
      </c>
      <c r="CO303" s="397">
        <v>7</v>
      </c>
      <c r="CP303" s="397" t="s">
        <v>58</v>
      </c>
    </row>
    <row r="304" spans="1:94" ht="18.5">
      <c r="A304" s="58">
        <v>2021</v>
      </c>
      <c r="B304" s="39" t="s">
        <v>351</v>
      </c>
      <c r="C304" s="431">
        <v>44287.683620463002</v>
      </c>
      <c r="D304" s="431">
        <v>44290.395712488396</v>
      </c>
      <c r="E304" s="405">
        <v>50387</v>
      </c>
      <c r="F304" s="444">
        <f t="shared" si="25"/>
        <v>31.217416250001406</v>
      </c>
      <c r="G304" s="444">
        <f t="shared" si="26"/>
        <v>31.217416250001406</v>
      </c>
      <c r="H304" s="428">
        <f t="shared" si="27"/>
        <v>2</v>
      </c>
      <c r="I304" s="428">
        <f t="shared" si="28"/>
        <v>15.608708125000703</v>
      </c>
      <c r="J304" s="428">
        <f t="shared" si="29"/>
        <v>1</v>
      </c>
      <c r="K304" s="42">
        <f>VLOOKUP(Categorized!F304,Rules!$F$4:$H$7,3,0)</f>
        <v>80</v>
      </c>
      <c r="L304" s="43">
        <f>VLOOKUP(Categorized!G304,Rules!$F$8:$H$9,3,0)</f>
        <v>90</v>
      </c>
      <c r="M304" s="43">
        <f>VLOOKUP(Categorized!H304,Rules!$F$10:$H$12,3,0)</f>
        <v>60</v>
      </c>
      <c r="N304" s="43">
        <f>VLOOKUP(Categorized!I304,Rules!$F$13:$H$16,3,0)</f>
        <v>95</v>
      </c>
      <c r="O304" s="43">
        <f>VLOOKUP(Categorized!J304,Rules!$F$17:$H$19,3,0)</f>
        <v>90</v>
      </c>
      <c r="P304" s="43">
        <f>VLOOKUP(Categorized!K304,Rules!$F$20:$H$21,3,0)</f>
        <v>60</v>
      </c>
      <c r="Q304" s="43">
        <f>VLOOKUP(Categorized!L304,Rules!$F$22:$H$28,3,0)</f>
        <v>75</v>
      </c>
      <c r="R304" s="43">
        <f>VLOOKUP(Categorized!M304,Rules!$F$29:$H$31,3,0)</f>
        <v>70</v>
      </c>
      <c r="S304" s="255" cm="1">
        <f t="array" ref="S304">MMULT(K304:R304,Rules!$O$4:$O$11)</f>
        <v>77.857142857142861</v>
      </c>
      <c r="T304" s="43">
        <f>VLOOKUP(Categorized!N304,Rules!$F$32:$H$33,3,0)</f>
        <v>90</v>
      </c>
      <c r="U304" s="43">
        <f>VLOOKUP(Categorized!O304,Rules!$F$34:$H$40,3,0)</f>
        <v>50</v>
      </c>
      <c r="V304" s="43">
        <f>VLOOKUP(Categorized!P304,Rules!$F$41:$H$42,3,0)</f>
        <v>30</v>
      </c>
      <c r="W304" s="43">
        <f>VLOOKUP(Categorized!Q304,Rules!$F$43:$H$46,3,0)</f>
        <v>20</v>
      </c>
      <c r="X304" s="43">
        <f>VLOOKUP(Categorized!R304,Rules!$F$47:$H$51,3,0)</f>
        <v>50</v>
      </c>
      <c r="Y304" s="43">
        <f>VLOOKUP(Categorized!S304,Rules!$F$52:$H$56,3,0)</f>
        <v>50</v>
      </c>
      <c r="Z304" s="43">
        <f>VLOOKUP(Categorized!T304,Rules!$F$57:$H$58,3,0)</f>
        <v>30</v>
      </c>
      <c r="AA304" s="255">
        <f t="array" ref="AA304">MMULT(T304:Z304,Rules!$O$14:$O$20)</f>
        <v>44.999999999999993</v>
      </c>
      <c r="AB304" s="43">
        <f>VLOOKUP(Categorized!U304,Rules!$F$59:$H$60,3,0)</f>
        <v>80</v>
      </c>
      <c r="AC304" s="43">
        <f>VLOOKUP(Categorized!V304,Rules!$F$61:$H$62,3,0)</f>
        <v>20</v>
      </c>
      <c r="AD304" s="43">
        <f>VLOOKUP(Categorized!W304,Rules!$F$63:$H$64,3,0)</f>
        <v>80</v>
      </c>
      <c r="AE304" s="43">
        <f>VLOOKUP(Categorized!X304,Rules!$F$65:$H$66,3,0)</f>
        <v>20</v>
      </c>
      <c r="AF304" s="255">
        <f t="array" ref="AF304">MMULT(AB304:AE304,Rules!$O$23:$O$26)</f>
        <v>46.666666666666664</v>
      </c>
      <c r="AG304" s="43">
        <f>VLOOKUP(Categorized!Y304,Rules!$F$67:$H$68,3,0)</f>
        <v>70</v>
      </c>
      <c r="AH304" s="43">
        <f>VLOOKUP(Categorized!Z304,Rules!$F$69:$H$70,3,0)</f>
        <v>80</v>
      </c>
      <c r="AI304" s="43">
        <f>VLOOKUP(Categorized!AA304,Rules!$F$71:$H$72,3,0)</f>
        <v>80</v>
      </c>
      <c r="AJ304" s="43">
        <f>VLOOKUP(Categorized!AB304,Rules!$F$73:$H$74,3,0)</f>
        <v>60</v>
      </c>
      <c r="AK304" s="255">
        <f t="array" ref="AK304">MMULT(AG304:AJ304,Rules!$O$29:$O$32)</f>
        <v>73.174603174603163</v>
      </c>
      <c r="AL304" s="43">
        <f>VLOOKUP(Categorized!AC304,Rules!$F$75:$H$76,3,0)</f>
        <v>80</v>
      </c>
      <c r="AM304" s="43">
        <f>VLOOKUP(Categorized!AD304,Rules!$F$77:$H$78,3,0)</f>
        <v>50</v>
      </c>
      <c r="AN304" s="43">
        <f>VLOOKUP(Categorized!AE304,Rules!$F$79:$H$84,3,0)</f>
        <v>85</v>
      </c>
      <c r="AO304" s="43">
        <f>VLOOKUP(Categorized!AF304,Rules!$F$85:$H$89,3,0)</f>
        <v>80</v>
      </c>
      <c r="AP304" s="43">
        <f>VLOOKUP(Categorized!AG304,Rules!$F$90:$H$92,3,0)</f>
        <v>90</v>
      </c>
      <c r="AQ304" s="43">
        <f>VLOOKUP(Categorized!AH304,Rules!$F$93:$H$96,3,0)</f>
        <v>80</v>
      </c>
      <c r="AR304" s="43">
        <f>VLOOKUP(Categorized!AI304,Rules!$F$97:$H$100,3,0)</f>
        <v>30</v>
      </c>
      <c r="AS304" s="43">
        <f>VLOOKUP(Categorized!AJ304,Rules!$F$101:$H$102,3,0)</f>
        <v>30</v>
      </c>
      <c r="AT304" s="43">
        <f>VLOOKUP(Categorized!AK304,Rules!$F$103:$H$105,3,0)</f>
        <v>95</v>
      </c>
      <c r="AU304" s="43">
        <f>VLOOKUP(Categorized!AL304,Rules!$F$106:$H$109,3,0)</f>
        <v>60</v>
      </c>
      <c r="AV304" s="43">
        <f>VLOOKUP(Categorized!AM304,Rules!$F$110:$H$113,3,0)</f>
        <v>80</v>
      </c>
      <c r="AW304" s="255">
        <f t="array" ref="AW304">MMULT(AL304:AV304,Rules!$O$35:$O$45)</f>
        <v>70.210227272727266</v>
      </c>
      <c r="AX304" s="44">
        <f>VLOOKUP(Categorized!AN304,Rules!$F$114:$H$116,3,0)</f>
        <v>30</v>
      </c>
      <c r="AY304" s="44">
        <f>VLOOKUP(Categorized!AO304,Rules!$F$117:$H$119,3,0)</f>
        <v>30</v>
      </c>
      <c r="AZ304" s="44">
        <f>VLOOKUP(Categorized!AP304,Rules!$F$120:$H$122,3,0)</f>
        <v>30</v>
      </c>
      <c r="BA304" s="44">
        <f>VLOOKUP(Categorized!AQ304,Rules!$F$123:$H$124,3,0)</f>
        <v>30</v>
      </c>
      <c r="BB304" s="44">
        <f>VLOOKUP(Categorized!AR304,Rules!$F$125:$H$127,3,0)</f>
        <v>50</v>
      </c>
      <c r="BC304" s="44">
        <f>VLOOKUP(Categorized!AS304,Rules!$F$128:$H$130,3,0)</f>
        <v>30</v>
      </c>
      <c r="BD304" s="43">
        <f>VLOOKUP(Categorized!AT304,Rules!$F$131:$H$133,3,0)</f>
        <v>30</v>
      </c>
      <c r="BE304" s="44">
        <f>VLOOKUP(Categorized!AU304,Rules!$F$134:$H$136,3,0)</f>
        <v>30</v>
      </c>
      <c r="BF304" s="44">
        <f>VLOOKUP(Categorized!AV304,Rules!$F$137:$H$138,3,0)</f>
        <v>90</v>
      </c>
      <c r="BG304" s="44">
        <f>VLOOKUP(Categorized!AW304,Rules!$F$139:$H$141,3,0)</f>
        <v>45</v>
      </c>
      <c r="BH304" s="256">
        <f t="array" ref="BH304">MMULT(AX304:BG304,Rules!$O$48:$O$57)</f>
        <v>39.766871165644176</v>
      </c>
      <c r="BI304" s="43">
        <f>VLOOKUP(Categorized!AX304,Rules!$F$142:$H$143,3,0)</f>
        <v>30</v>
      </c>
      <c r="BJ304" s="43">
        <f>VLOOKUP(Categorized!AY304,Rules!$F$144:$H$145,3,0)</f>
        <v>30</v>
      </c>
      <c r="BK304" s="43">
        <f>VLOOKUP(Categorized!AZ304,Rules!$F$146:$H$147,3,0)</f>
        <v>30</v>
      </c>
      <c r="BL304" s="43">
        <f>VLOOKUP(Categorized!BA304,Rules!$F$148:$H$149,3,0)</f>
        <v>30</v>
      </c>
      <c r="BM304" s="43">
        <f>VLOOKUP(Categorized!BB304,Rules!$F$150:$H$151,3,0)</f>
        <v>30</v>
      </c>
      <c r="BN304" s="43">
        <f>VLOOKUP(Categorized!BC304,Rules!$F$152:$H$153,3,0)</f>
        <v>30</v>
      </c>
      <c r="BO304" s="43">
        <f>VLOOKUP(Categorized!BD304,Rules!$F$154:$H$155,3,0)</f>
        <v>90</v>
      </c>
      <c r="BP304" s="43">
        <f>VLOOKUP(Categorized!BE304,Rules!$F$156:$H$157,3,0)</f>
        <v>30</v>
      </c>
      <c r="BQ304" s="43">
        <f>VLOOKUP(Categorized!BF304,Rules!$F$158:$H$159,3,0)</f>
        <v>30</v>
      </c>
      <c r="BR304" s="43">
        <f>VLOOKUP(Categorized!BG304,Rules!$F$160:$H$161,3,0)</f>
        <v>30</v>
      </c>
      <c r="BS304" s="43">
        <f>VLOOKUP(Categorized!BH304,Rules!$F$162:$H$163,3,0)</f>
        <v>90</v>
      </c>
      <c r="BT304" s="43">
        <f>VLOOKUP(Categorized!BI304,Rules!$F$164:$H$165,3,0)</f>
        <v>90</v>
      </c>
      <c r="BU304" s="43">
        <f>VLOOKUP(Categorized!BJ304,Rules!$F$166:$H$167,3,0)</f>
        <v>90</v>
      </c>
      <c r="BV304" s="43">
        <f>VLOOKUP(Categorized!BK304,Rules!$F$168:$H$169,3,0)</f>
        <v>30</v>
      </c>
      <c r="BW304" s="43">
        <f>VLOOKUP(Categorized!BL304,Rules!$F$170:$H$171,3,0)</f>
        <v>30</v>
      </c>
      <c r="BX304" s="43">
        <f>VLOOKUP(Categorized!BM304,Rules!$F$172:$H$173,3,0)</f>
        <v>30</v>
      </c>
      <c r="BY304" s="43">
        <f>VLOOKUP(Categorized!BN304,Rules!$F$174:$H$175,3,0)</f>
        <v>30</v>
      </c>
      <c r="BZ304" s="43">
        <f>VLOOKUP(Categorized!BO304,Rules!$F$176:$H$177,3,0)</f>
        <v>30</v>
      </c>
      <c r="CA304" s="43">
        <f>VLOOKUP(Categorized!BP304,Rules!$F$178:$H$179,3,0)</f>
        <v>30</v>
      </c>
      <c r="CB304" s="43">
        <f>VLOOKUP(Categorized!BQ304,Rules!$F$180:$H$181,3,0)</f>
        <v>30</v>
      </c>
      <c r="CC304" s="43">
        <f>VLOOKUP(Categorized!BR304,Rules!$F$182:$H$183,3,0)</f>
        <v>30</v>
      </c>
      <c r="CD304" s="255">
        <f t="array" ref="CD304">MMULT(BI304:CC304,Rules!$O$60:$O$80)</f>
        <v>41.701244813278024</v>
      </c>
      <c r="CE304" s="43">
        <f>VLOOKUP(Categorized!BS304,Rules!$F$184:$H$185,3,0)</f>
        <v>30</v>
      </c>
      <c r="CF304" s="43">
        <f>VLOOKUP(Categorized!BT304,Rules!$F$186:$H$187,3,0)</f>
        <v>30</v>
      </c>
      <c r="CG304" s="43">
        <f>VLOOKUP(Categorized!BU304,Rules!$F$188:$H$189,3,0)</f>
        <v>30</v>
      </c>
      <c r="CH304" s="43">
        <f>VLOOKUP(Categorized!BV304,Rules!$F$190:$H$191,3,0)</f>
        <v>30</v>
      </c>
      <c r="CI304" s="43">
        <f>VLOOKUP(Categorized!BW304,Rules!$F$192:$H$193,3,0)</f>
        <v>30</v>
      </c>
      <c r="CJ304" s="255">
        <f t="array" ref="CJ304">MMULT(CE304:CI304,Rules!$O$83:$O$87)</f>
        <v>30</v>
      </c>
      <c r="CK304" s="46">
        <v>0</v>
      </c>
      <c r="CL304" s="46">
        <v>0</v>
      </c>
      <c r="CM304" s="393">
        <v>83.260869565217391</v>
      </c>
      <c r="CN304" s="397">
        <v>7</v>
      </c>
      <c r="CO304" s="397">
        <v>9</v>
      </c>
      <c r="CP304" s="397" t="s">
        <v>69</v>
      </c>
    </row>
    <row r="305" spans="1:94" ht="18.5">
      <c r="A305" s="58">
        <v>2021</v>
      </c>
      <c r="B305" s="39" t="s">
        <v>352</v>
      </c>
      <c r="C305" s="431">
        <v>44384.542391261602</v>
      </c>
      <c r="D305" s="431">
        <v>44385.413869363401</v>
      </c>
      <c r="E305" s="403">
        <v>55763</v>
      </c>
      <c r="F305" s="444">
        <f t="shared" si="25"/>
        <v>0</v>
      </c>
      <c r="G305" s="444">
        <f t="shared" si="26"/>
        <v>0</v>
      </c>
      <c r="H305" s="428">
        <f t="shared" si="27"/>
        <v>1</v>
      </c>
      <c r="I305" s="428">
        <f t="shared" si="28"/>
        <v>0</v>
      </c>
      <c r="J305" s="428">
        <f t="shared" si="29"/>
        <v>0</v>
      </c>
      <c r="K305" s="42">
        <f>VLOOKUP(Categorized!F305,Rules!$F$4:$H$7,3,0)</f>
        <v>90</v>
      </c>
      <c r="L305" s="43">
        <f>VLOOKUP(Categorized!G305,Rules!$F$8:$H$9,3,0)</f>
        <v>90</v>
      </c>
      <c r="M305" s="43">
        <f>VLOOKUP(Categorized!H305,Rules!$F$10:$H$12,3,0)</f>
        <v>60</v>
      </c>
      <c r="N305" s="43">
        <f>VLOOKUP(Categorized!I305,Rules!$F$13:$H$16,3,0)</f>
        <v>95</v>
      </c>
      <c r="O305" s="43">
        <f>VLOOKUP(Categorized!J305,Rules!$F$17:$H$19,3,0)</f>
        <v>90</v>
      </c>
      <c r="P305" s="43">
        <f>VLOOKUP(Categorized!K305,Rules!$F$20:$H$21,3,0)</f>
        <v>60</v>
      </c>
      <c r="Q305" s="43">
        <f>VLOOKUP(Categorized!L305,Rules!$F$22:$H$28,3,0)</f>
        <v>75</v>
      </c>
      <c r="R305" s="43">
        <f>VLOOKUP(Categorized!M305,Rules!$F$29:$H$31,3,0)</f>
        <v>70</v>
      </c>
      <c r="S305" s="255" cm="1">
        <f t="array" ref="S305">MMULT(K305:R305,Rules!$O$4:$O$11)</f>
        <v>79.369747899159677</v>
      </c>
      <c r="T305" s="43">
        <f>VLOOKUP(Categorized!N305,Rules!$F$32:$H$33,3,0)</f>
        <v>60</v>
      </c>
      <c r="U305" s="43">
        <f>VLOOKUP(Categorized!O305,Rules!$F$34:$H$40,3,0)</f>
        <v>50</v>
      </c>
      <c r="V305" s="43">
        <f>VLOOKUP(Categorized!P305,Rules!$F$41:$H$42,3,0)</f>
        <v>30</v>
      </c>
      <c r="W305" s="43">
        <f>VLOOKUP(Categorized!Q305,Rules!$F$43:$H$46,3,0)</f>
        <v>20</v>
      </c>
      <c r="X305" s="43">
        <f>VLOOKUP(Categorized!R305,Rules!$F$47:$H$51,3,0)</f>
        <v>30</v>
      </c>
      <c r="Y305" s="43">
        <f>VLOOKUP(Categorized!S305,Rules!$F$52:$H$56,3,0)</f>
        <v>30</v>
      </c>
      <c r="Z305" s="43">
        <f>VLOOKUP(Categorized!T305,Rules!$F$57:$H$58,3,0)</f>
        <v>30</v>
      </c>
      <c r="AA305" s="255">
        <f t="array" ref="AA305">MMULT(T305:Z305,Rules!$O$14:$O$20)</f>
        <v>34.965397923875436</v>
      </c>
      <c r="AB305" s="43">
        <f>VLOOKUP(Categorized!U305,Rules!$F$59:$H$60,3,0)</f>
        <v>80</v>
      </c>
      <c r="AC305" s="43">
        <f>VLOOKUP(Categorized!V305,Rules!$F$61:$H$62,3,0)</f>
        <v>20</v>
      </c>
      <c r="AD305" s="43">
        <f>VLOOKUP(Categorized!W305,Rules!$F$63:$H$64,3,0)</f>
        <v>80</v>
      </c>
      <c r="AE305" s="43">
        <f>VLOOKUP(Categorized!X305,Rules!$F$65:$H$66,3,0)</f>
        <v>20</v>
      </c>
      <c r="AF305" s="255">
        <f t="array" ref="AF305">MMULT(AB305:AE305,Rules!$O$23:$O$26)</f>
        <v>46.666666666666664</v>
      </c>
      <c r="AG305" s="43">
        <f>VLOOKUP(Categorized!Y305,Rules!$F$67:$H$68,3,0)</f>
        <v>70</v>
      </c>
      <c r="AH305" s="43">
        <f>VLOOKUP(Categorized!Z305,Rules!$F$69:$H$70,3,0)</f>
        <v>80</v>
      </c>
      <c r="AI305" s="43">
        <f>VLOOKUP(Categorized!AA305,Rules!$F$71:$H$72,3,0)</f>
        <v>30</v>
      </c>
      <c r="AJ305" s="43">
        <f>VLOOKUP(Categorized!AB305,Rules!$F$73:$H$74,3,0)</f>
        <v>30</v>
      </c>
      <c r="AK305" s="255">
        <f t="array" ref="AK305">MMULT(AG305:AJ305,Rules!$O$29:$O$32)</f>
        <v>53.809523809523803</v>
      </c>
      <c r="AL305" s="43">
        <f>VLOOKUP(Categorized!AC305,Rules!$F$75:$H$76,3,0)</f>
        <v>80</v>
      </c>
      <c r="AM305" s="43">
        <f>VLOOKUP(Categorized!AD305,Rules!$F$77:$H$78,3,0)</f>
        <v>50</v>
      </c>
      <c r="AN305" s="43">
        <f>VLOOKUP(Categorized!AE305,Rules!$F$79:$H$84,3,0)</f>
        <v>30</v>
      </c>
      <c r="AO305" s="43">
        <f>VLOOKUP(Categorized!AF305,Rules!$F$85:$H$89,3,0)</f>
        <v>50</v>
      </c>
      <c r="AP305" s="43">
        <f>VLOOKUP(Categorized!AG305,Rules!$F$90:$H$92,3,0)</f>
        <v>30</v>
      </c>
      <c r="AQ305" s="43">
        <f>VLOOKUP(Categorized!AH305,Rules!$F$93:$H$96,3,0)</f>
        <v>30</v>
      </c>
      <c r="AR305" s="43">
        <f>VLOOKUP(Categorized!AI305,Rules!$F$97:$H$100,3,0)</f>
        <v>30</v>
      </c>
      <c r="AS305" s="43">
        <f>VLOOKUP(Categorized!AJ305,Rules!$F$101:$H$102,3,0)</f>
        <v>30</v>
      </c>
      <c r="AT305" s="43">
        <f>VLOOKUP(Categorized!AK305,Rules!$F$103:$H$105,3,0)</f>
        <v>95</v>
      </c>
      <c r="AU305" s="43">
        <f>VLOOKUP(Categorized!AL305,Rules!$F$106:$H$109,3,0)</f>
        <v>60</v>
      </c>
      <c r="AV305" s="43">
        <f>VLOOKUP(Categorized!AM305,Rules!$F$110:$H$113,3,0)</f>
        <v>70</v>
      </c>
      <c r="AW305" s="255">
        <f t="array" ref="AW305">MMULT(AL305:AV305,Rules!$O$35:$O$45)</f>
        <v>49.403409090909086</v>
      </c>
      <c r="AX305" s="44">
        <f>VLOOKUP(Categorized!AN305,Rules!$F$114:$H$116,3,0)</f>
        <v>30</v>
      </c>
      <c r="AY305" s="44">
        <f>VLOOKUP(Categorized!AO305,Rules!$F$117:$H$119,3,0)</f>
        <v>30</v>
      </c>
      <c r="AZ305" s="44">
        <f>VLOOKUP(Categorized!AP305,Rules!$F$120:$H$122,3,0)</f>
        <v>30</v>
      </c>
      <c r="BA305" s="44">
        <f>VLOOKUP(Categorized!AQ305,Rules!$F$123:$H$124,3,0)</f>
        <v>30</v>
      </c>
      <c r="BB305" s="44">
        <f>VLOOKUP(Categorized!AR305,Rules!$F$125:$H$127,3,0)</f>
        <v>50</v>
      </c>
      <c r="BC305" s="44">
        <f>VLOOKUP(Categorized!AS305,Rules!$F$128:$H$130,3,0)</f>
        <v>30</v>
      </c>
      <c r="BD305" s="43">
        <f>VLOOKUP(Categorized!AT305,Rules!$F$131:$H$133,3,0)</f>
        <v>30</v>
      </c>
      <c r="BE305" s="44">
        <f>VLOOKUP(Categorized!AU305,Rules!$F$134:$H$136,3,0)</f>
        <v>30</v>
      </c>
      <c r="BF305" s="44">
        <f>VLOOKUP(Categorized!AV305,Rules!$F$137:$H$138,3,0)</f>
        <v>90</v>
      </c>
      <c r="BG305" s="44">
        <f>VLOOKUP(Categorized!AW305,Rules!$F$139:$H$141,3,0)</f>
        <v>45</v>
      </c>
      <c r="BH305" s="256">
        <f t="array" ref="BH305">MMULT(AX305:BG305,Rules!$O$48:$O$57)</f>
        <v>39.766871165644176</v>
      </c>
      <c r="BI305" s="43">
        <f>VLOOKUP(Categorized!AX305,Rules!$F$142:$H$143,3,0)</f>
        <v>30</v>
      </c>
      <c r="BJ305" s="43">
        <f>VLOOKUP(Categorized!AY305,Rules!$F$144:$H$145,3,0)</f>
        <v>30</v>
      </c>
      <c r="BK305" s="43">
        <f>VLOOKUP(Categorized!AZ305,Rules!$F$146:$H$147,3,0)</f>
        <v>30</v>
      </c>
      <c r="BL305" s="43">
        <f>VLOOKUP(Categorized!BA305,Rules!$F$148:$H$149,3,0)</f>
        <v>30</v>
      </c>
      <c r="BM305" s="43">
        <f>VLOOKUP(Categorized!BB305,Rules!$F$150:$H$151,3,0)</f>
        <v>30</v>
      </c>
      <c r="BN305" s="43">
        <f>VLOOKUP(Categorized!BC305,Rules!$F$152:$H$153,3,0)</f>
        <v>30</v>
      </c>
      <c r="BO305" s="43">
        <f>VLOOKUP(Categorized!BD305,Rules!$F$154:$H$155,3,0)</f>
        <v>90</v>
      </c>
      <c r="BP305" s="43">
        <f>VLOOKUP(Categorized!BE305,Rules!$F$156:$H$157,3,0)</f>
        <v>30</v>
      </c>
      <c r="BQ305" s="43">
        <f>VLOOKUP(Categorized!BF305,Rules!$F$158:$H$159,3,0)</f>
        <v>30</v>
      </c>
      <c r="BR305" s="43">
        <f>VLOOKUP(Categorized!BG305,Rules!$F$160:$H$161,3,0)</f>
        <v>30</v>
      </c>
      <c r="BS305" s="43">
        <f>VLOOKUP(Categorized!BH305,Rules!$F$162:$H$163,3,0)</f>
        <v>30</v>
      </c>
      <c r="BT305" s="43">
        <f>VLOOKUP(Categorized!BI305,Rules!$F$164:$H$165,3,0)</f>
        <v>90</v>
      </c>
      <c r="BU305" s="43">
        <f>VLOOKUP(Categorized!BJ305,Rules!$F$166:$H$167,3,0)</f>
        <v>90</v>
      </c>
      <c r="BV305" s="43">
        <f>VLOOKUP(Categorized!BK305,Rules!$F$168:$H$169,3,0)</f>
        <v>30</v>
      </c>
      <c r="BW305" s="43">
        <f>VLOOKUP(Categorized!BL305,Rules!$F$170:$H$171,3,0)</f>
        <v>30</v>
      </c>
      <c r="BX305" s="43">
        <f>VLOOKUP(Categorized!BM305,Rules!$F$172:$H$173,3,0)</f>
        <v>30</v>
      </c>
      <c r="BY305" s="43">
        <f>VLOOKUP(Categorized!BN305,Rules!$F$174:$H$175,3,0)</f>
        <v>30</v>
      </c>
      <c r="BZ305" s="43">
        <f>VLOOKUP(Categorized!BO305,Rules!$F$176:$H$177,3,0)</f>
        <v>30</v>
      </c>
      <c r="CA305" s="43">
        <f>VLOOKUP(Categorized!BP305,Rules!$F$178:$H$179,3,0)</f>
        <v>30</v>
      </c>
      <c r="CB305" s="43">
        <f>VLOOKUP(Categorized!BQ305,Rules!$F$180:$H$181,3,0)</f>
        <v>30</v>
      </c>
      <c r="CC305" s="43">
        <f>VLOOKUP(Categorized!BR305,Rules!$F$182:$H$183,3,0)</f>
        <v>30</v>
      </c>
      <c r="CD305" s="255">
        <f t="array" ref="CD305">MMULT(BI305:CC305,Rules!$O$60:$O$80)</f>
        <v>38.500296384113824</v>
      </c>
      <c r="CE305" s="43">
        <f>VLOOKUP(Categorized!BS305,Rules!$F$184:$H$185,3,0)</f>
        <v>30</v>
      </c>
      <c r="CF305" s="43">
        <f>VLOOKUP(Categorized!BT305,Rules!$F$186:$H$187,3,0)</f>
        <v>30</v>
      </c>
      <c r="CG305" s="43">
        <f>VLOOKUP(Categorized!BU305,Rules!$F$188:$H$189,3,0)</f>
        <v>30</v>
      </c>
      <c r="CH305" s="43">
        <f>VLOOKUP(Categorized!BV305,Rules!$F$190:$H$191,3,0)</f>
        <v>90</v>
      </c>
      <c r="CI305" s="43">
        <f>VLOOKUP(Categorized!BW305,Rules!$F$192:$H$193,3,0)</f>
        <v>30</v>
      </c>
      <c r="CJ305" s="255">
        <f t="array" ref="CJ305">MMULT(CE305:CI305,Rules!$O$83:$O$87)</f>
        <v>40.588235294117645</v>
      </c>
      <c r="CK305" s="45">
        <v>0</v>
      </c>
      <c r="CL305" s="46">
        <v>0</v>
      </c>
      <c r="CM305" s="393">
        <v>83.260869565217391</v>
      </c>
      <c r="CN305" s="397">
        <v>7</v>
      </c>
      <c r="CO305" s="397">
        <v>9</v>
      </c>
      <c r="CP305" s="397" t="s">
        <v>58</v>
      </c>
    </row>
    <row r="306" spans="1:94" ht="18.5">
      <c r="A306" s="58">
        <v>2021</v>
      </c>
      <c r="B306" s="39" t="s">
        <v>353</v>
      </c>
      <c r="C306" s="431">
        <v>44363.201290625002</v>
      </c>
      <c r="D306" s="431">
        <v>44363.592292963003</v>
      </c>
      <c r="E306" s="403">
        <v>55018</v>
      </c>
      <c r="F306" s="444">
        <f t="shared" si="25"/>
        <v>0</v>
      </c>
      <c r="G306" s="444">
        <f t="shared" si="26"/>
        <v>0</v>
      </c>
      <c r="H306" s="428">
        <f t="shared" si="27"/>
        <v>1</v>
      </c>
      <c r="I306" s="428">
        <f t="shared" si="28"/>
        <v>0</v>
      </c>
      <c r="J306" s="428">
        <f t="shared" si="29"/>
        <v>0</v>
      </c>
      <c r="K306" s="42">
        <f>VLOOKUP(Categorized!F306,Rules!$F$4:$H$7,3,0)</f>
        <v>90</v>
      </c>
      <c r="L306" s="43">
        <f>VLOOKUP(Categorized!G306,Rules!$F$8:$H$9,3,0)</f>
        <v>60</v>
      </c>
      <c r="M306" s="43">
        <f>VLOOKUP(Categorized!H306,Rules!$F$10:$H$12,3,0)</f>
        <v>60</v>
      </c>
      <c r="N306" s="43">
        <f>VLOOKUP(Categorized!I306,Rules!$F$13:$H$16,3,0)</f>
        <v>40</v>
      </c>
      <c r="O306" s="43">
        <f>VLOOKUP(Categorized!J306,Rules!$F$17:$H$19,3,0)</f>
        <v>90</v>
      </c>
      <c r="P306" s="43">
        <f>VLOOKUP(Categorized!K306,Rules!$F$20:$H$21,3,0)</f>
        <v>60</v>
      </c>
      <c r="Q306" s="43">
        <f>VLOOKUP(Categorized!L306,Rules!$F$22:$H$28,3,0)</f>
        <v>75</v>
      </c>
      <c r="R306" s="43">
        <f>VLOOKUP(Categorized!M306,Rules!$F$29:$H$31,3,0)</f>
        <v>60</v>
      </c>
      <c r="S306" s="255" cm="1">
        <f t="array" ref="S306">MMULT(K306:R306,Rules!$O$4:$O$11)</f>
        <v>66.806722689075627</v>
      </c>
      <c r="T306" s="43">
        <f>VLOOKUP(Categorized!N306,Rules!$F$32:$H$33,3,0)</f>
        <v>60</v>
      </c>
      <c r="U306" s="43">
        <f>VLOOKUP(Categorized!O306,Rules!$F$34:$H$40,3,0)</f>
        <v>75</v>
      </c>
      <c r="V306" s="43">
        <f>VLOOKUP(Categorized!P306,Rules!$F$41:$H$42,3,0)</f>
        <v>90</v>
      </c>
      <c r="W306" s="43">
        <f>VLOOKUP(Categorized!Q306,Rules!$F$43:$H$46,3,0)</f>
        <v>20</v>
      </c>
      <c r="X306" s="43">
        <f>VLOOKUP(Categorized!R306,Rules!$F$47:$H$51,3,0)</f>
        <v>30</v>
      </c>
      <c r="Y306" s="43">
        <f>VLOOKUP(Categorized!S306,Rules!$F$52:$H$56,3,0)</f>
        <v>30</v>
      </c>
      <c r="Z306" s="43">
        <f>VLOOKUP(Categorized!T306,Rules!$F$57:$H$58,3,0)</f>
        <v>30</v>
      </c>
      <c r="AA306" s="255">
        <f t="array" ref="AA306">MMULT(T306:Z306,Rules!$O$14:$O$20)</f>
        <v>47.249134948096881</v>
      </c>
      <c r="AB306" s="43">
        <f>VLOOKUP(Categorized!U306,Rules!$F$59:$H$60,3,0)</f>
        <v>80</v>
      </c>
      <c r="AC306" s="43">
        <f>VLOOKUP(Categorized!V306,Rules!$F$61:$H$62,3,0)</f>
        <v>20</v>
      </c>
      <c r="AD306" s="43">
        <f>VLOOKUP(Categorized!W306,Rules!$F$63:$H$64,3,0)</f>
        <v>80</v>
      </c>
      <c r="AE306" s="43">
        <f>VLOOKUP(Categorized!X306,Rules!$F$65:$H$66,3,0)</f>
        <v>20</v>
      </c>
      <c r="AF306" s="255">
        <f t="array" ref="AF306">MMULT(AB306:AE306,Rules!$O$23:$O$26)</f>
        <v>46.666666666666664</v>
      </c>
      <c r="AG306" s="43">
        <f>VLOOKUP(Categorized!Y306,Rules!$F$67:$H$68,3,0)</f>
        <v>70</v>
      </c>
      <c r="AH306" s="43">
        <f>VLOOKUP(Categorized!Z306,Rules!$F$69:$H$70,3,0)</f>
        <v>80</v>
      </c>
      <c r="AI306" s="43">
        <f>VLOOKUP(Categorized!AA306,Rules!$F$71:$H$72,3,0)</f>
        <v>80</v>
      </c>
      <c r="AJ306" s="43">
        <f>VLOOKUP(Categorized!AB306,Rules!$F$73:$H$74,3,0)</f>
        <v>60</v>
      </c>
      <c r="AK306" s="255">
        <f t="array" ref="AK306">MMULT(AG306:AJ306,Rules!$O$29:$O$32)</f>
        <v>73.174603174603163</v>
      </c>
      <c r="AL306" s="43">
        <f>VLOOKUP(Categorized!AC306,Rules!$F$75:$H$76,3,0)</f>
        <v>80</v>
      </c>
      <c r="AM306" s="43">
        <f>VLOOKUP(Categorized!AD306,Rules!$F$77:$H$78,3,0)</f>
        <v>50</v>
      </c>
      <c r="AN306" s="43">
        <f>VLOOKUP(Categorized!AE306,Rules!$F$79:$H$84,3,0)</f>
        <v>85</v>
      </c>
      <c r="AO306" s="43">
        <f>VLOOKUP(Categorized!AF306,Rules!$F$85:$H$89,3,0)</f>
        <v>80</v>
      </c>
      <c r="AP306" s="43">
        <f>VLOOKUP(Categorized!AG306,Rules!$F$90:$H$92,3,0)</f>
        <v>90</v>
      </c>
      <c r="AQ306" s="43">
        <f>VLOOKUP(Categorized!AH306,Rules!$F$93:$H$96,3,0)</f>
        <v>30</v>
      </c>
      <c r="AR306" s="43">
        <f>VLOOKUP(Categorized!AI306,Rules!$F$97:$H$100,3,0)</f>
        <v>50</v>
      </c>
      <c r="AS306" s="43">
        <f>VLOOKUP(Categorized!AJ306,Rules!$F$101:$H$102,3,0)</f>
        <v>30</v>
      </c>
      <c r="AT306" s="43">
        <f>VLOOKUP(Categorized!AK306,Rules!$F$103:$H$105,3,0)</f>
        <v>50</v>
      </c>
      <c r="AU306" s="43">
        <f>VLOOKUP(Categorized!AL306,Rules!$F$106:$H$109,3,0)</f>
        <v>60</v>
      </c>
      <c r="AV306" s="43">
        <f>VLOOKUP(Categorized!AM306,Rules!$F$110:$H$113,3,0)</f>
        <v>30</v>
      </c>
      <c r="AW306" s="255">
        <f t="array" ref="AW306">MMULT(AL306:AV306,Rules!$O$35:$O$45)</f>
        <v>59.954545454545453</v>
      </c>
      <c r="AX306" s="44">
        <f>VLOOKUP(Categorized!AN306,Rules!$F$114:$H$116,3,0)</f>
        <v>90</v>
      </c>
      <c r="AY306" s="44">
        <f>VLOOKUP(Categorized!AO306,Rules!$F$117:$H$119,3,0)</f>
        <v>90</v>
      </c>
      <c r="AZ306" s="44">
        <f>VLOOKUP(Categorized!AP306,Rules!$F$120:$H$122,3,0)</f>
        <v>90</v>
      </c>
      <c r="BA306" s="44">
        <f>VLOOKUP(Categorized!AQ306,Rules!$F$123:$H$124,3,0)</f>
        <v>30</v>
      </c>
      <c r="BB306" s="44">
        <f>VLOOKUP(Categorized!AR306,Rules!$F$125:$H$127,3,0)</f>
        <v>50</v>
      </c>
      <c r="BC306" s="44">
        <f>VLOOKUP(Categorized!AS306,Rules!$F$128:$H$130,3,0)</f>
        <v>30</v>
      </c>
      <c r="BD306" s="43">
        <f>VLOOKUP(Categorized!AT306,Rules!$F$131:$H$133,3,0)</f>
        <v>30</v>
      </c>
      <c r="BE306" s="44">
        <f>VLOOKUP(Categorized!AU306,Rules!$F$134:$H$136,3,0)</f>
        <v>30</v>
      </c>
      <c r="BF306" s="44">
        <f>VLOOKUP(Categorized!AV306,Rules!$F$137:$H$138,3,0)</f>
        <v>30</v>
      </c>
      <c r="BG306" s="44">
        <f>VLOOKUP(Categorized!AW306,Rules!$F$139:$H$141,3,0)</f>
        <v>90</v>
      </c>
      <c r="BH306" s="256">
        <f t="array" ref="BH306">MMULT(AX306:BG306,Rules!$O$48:$O$57)</f>
        <v>53.975460122699374</v>
      </c>
      <c r="BI306" s="43">
        <f>VLOOKUP(Categorized!AX306,Rules!$F$142:$H$143,3,0)</f>
        <v>30</v>
      </c>
      <c r="BJ306" s="43">
        <f>VLOOKUP(Categorized!AY306,Rules!$F$144:$H$145,3,0)</f>
        <v>90</v>
      </c>
      <c r="BK306" s="43">
        <f>VLOOKUP(Categorized!AZ306,Rules!$F$146:$H$147,3,0)</f>
        <v>30</v>
      </c>
      <c r="BL306" s="43">
        <f>VLOOKUP(Categorized!BA306,Rules!$F$148:$H$149,3,0)</f>
        <v>30</v>
      </c>
      <c r="BM306" s="43">
        <f>VLOOKUP(Categorized!BB306,Rules!$F$150:$H$151,3,0)</f>
        <v>30</v>
      </c>
      <c r="BN306" s="43">
        <f>VLOOKUP(Categorized!BC306,Rules!$F$152:$H$153,3,0)</f>
        <v>30</v>
      </c>
      <c r="BO306" s="43">
        <f>VLOOKUP(Categorized!BD306,Rules!$F$154:$H$155,3,0)</f>
        <v>90</v>
      </c>
      <c r="BP306" s="43">
        <f>VLOOKUP(Categorized!BE306,Rules!$F$156:$H$157,3,0)</f>
        <v>30</v>
      </c>
      <c r="BQ306" s="43">
        <f>VLOOKUP(Categorized!BF306,Rules!$F$158:$H$159,3,0)</f>
        <v>30</v>
      </c>
      <c r="BR306" s="43">
        <f>VLOOKUP(Categorized!BG306,Rules!$F$160:$H$161,3,0)</f>
        <v>30</v>
      </c>
      <c r="BS306" s="43">
        <f>VLOOKUP(Categorized!BH306,Rules!$F$162:$H$163,3,0)</f>
        <v>90</v>
      </c>
      <c r="BT306" s="43">
        <f>VLOOKUP(Categorized!BI306,Rules!$F$164:$H$165,3,0)</f>
        <v>90</v>
      </c>
      <c r="BU306" s="43">
        <f>VLOOKUP(Categorized!BJ306,Rules!$F$166:$H$167,3,0)</f>
        <v>90</v>
      </c>
      <c r="BV306" s="43">
        <f>VLOOKUP(Categorized!BK306,Rules!$F$168:$H$169,3,0)</f>
        <v>30</v>
      </c>
      <c r="BW306" s="43">
        <f>VLOOKUP(Categorized!BL306,Rules!$F$170:$H$171,3,0)</f>
        <v>30</v>
      </c>
      <c r="BX306" s="43">
        <f>VLOOKUP(Categorized!BM306,Rules!$F$172:$H$173,3,0)</f>
        <v>30</v>
      </c>
      <c r="BY306" s="43">
        <f>VLOOKUP(Categorized!BN306,Rules!$F$174:$H$175,3,0)</f>
        <v>30</v>
      </c>
      <c r="BZ306" s="43">
        <f>VLOOKUP(Categorized!BO306,Rules!$F$176:$H$177,3,0)</f>
        <v>30</v>
      </c>
      <c r="CA306" s="43">
        <f>VLOOKUP(Categorized!BP306,Rules!$F$178:$H$179,3,0)</f>
        <v>30</v>
      </c>
      <c r="CB306" s="43">
        <f>VLOOKUP(Categorized!BQ306,Rules!$F$180:$H$181,3,0)</f>
        <v>30</v>
      </c>
      <c r="CC306" s="43">
        <f>VLOOKUP(Categorized!BR306,Rules!$F$182:$H$183,3,0)</f>
        <v>30</v>
      </c>
      <c r="CD306" s="255">
        <f t="array" ref="CD306">MMULT(BI306:CC306,Rules!$O$60:$O$80)</f>
        <v>44.546532305868418</v>
      </c>
      <c r="CE306" s="43">
        <f>VLOOKUP(Categorized!BS306,Rules!$F$184:$H$185,3,0)</f>
        <v>30</v>
      </c>
      <c r="CF306" s="43">
        <f>VLOOKUP(Categorized!BT306,Rules!$F$186:$H$187,3,0)</f>
        <v>30</v>
      </c>
      <c r="CG306" s="43">
        <f>VLOOKUP(Categorized!BU306,Rules!$F$188:$H$189,3,0)</f>
        <v>30</v>
      </c>
      <c r="CH306" s="43">
        <f>VLOOKUP(Categorized!BV306,Rules!$F$190:$H$191,3,0)</f>
        <v>90</v>
      </c>
      <c r="CI306" s="43">
        <f>VLOOKUP(Categorized!BW306,Rules!$F$192:$H$193,3,0)</f>
        <v>30</v>
      </c>
      <c r="CJ306" s="255">
        <f t="array" ref="CJ306">MMULT(CE306:CI306,Rules!$O$83:$O$87)</f>
        <v>40.588235294117645</v>
      </c>
      <c r="CK306" s="24">
        <v>0</v>
      </c>
      <c r="CL306" s="46">
        <v>0</v>
      </c>
      <c r="CM306" s="393">
        <v>58.695652173913047</v>
      </c>
      <c r="CN306" s="397">
        <v>4</v>
      </c>
      <c r="CO306" s="397">
        <v>5</v>
      </c>
      <c r="CP306" s="397" t="s">
        <v>58</v>
      </c>
    </row>
    <row r="307" spans="1:94" ht="18.5">
      <c r="A307" s="58">
        <v>2021</v>
      </c>
      <c r="B307" s="39" t="s">
        <v>354</v>
      </c>
      <c r="C307" s="431">
        <v>44513.820679837998</v>
      </c>
      <c r="D307" s="431">
        <v>44516.352895439799</v>
      </c>
      <c r="E307" s="403">
        <v>47203</v>
      </c>
      <c r="F307" s="444">
        <f t="shared" si="25"/>
        <v>0</v>
      </c>
      <c r="G307" s="444">
        <f t="shared" si="26"/>
        <v>0</v>
      </c>
      <c r="H307" s="428">
        <f t="shared" si="27"/>
        <v>1</v>
      </c>
      <c r="I307" s="428">
        <f t="shared" si="28"/>
        <v>0</v>
      </c>
      <c r="J307" s="428">
        <f t="shared" si="29"/>
        <v>0</v>
      </c>
      <c r="K307" s="42">
        <f>VLOOKUP(Categorized!F307,Rules!$F$4:$H$7,3,0)</f>
        <v>90</v>
      </c>
      <c r="L307" s="43">
        <f>VLOOKUP(Categorized!G307,Rules!$F$8:$H$9,3,0)</f>
        <v>90</v>
      </c>
      <c r="M307" s="43">
        <f>VLOOKUP(Categorized!H307,Rules!$F$10:$H$12,3,0)</f>
        <v>60</v>
      </c>
      <c r="N307" s="43">
        <f>VLOOKUP(Categorized!I307,Rules!$F$13:$H$16,3,0)</f>
        <v>95</v>
      </c>
      <c r="O307" s="43">
        <f>VLOOKUP(Categorized!J307,Rules!$F$17:$H$19,3,0)</f>
        <v>90</v>
      </c>
      <c r="P307" s="43">
        <f>VLOOKUP(Categorized!K307,Rules!$F$20:$H$21,3,0)</f>
        <v>60</v>
      </c>
      <c r="Q307" s="43">
        <f>VLOOKUP(Categorized!L307,Rules!$F$22:$H$28,3,0)</f>
        <v>70</v>
      </c>
      <c r="R307" s="43">
        <f>VLOOKUP(Categorized!M307,Rules!$F$29:$H$31,3,0)</f>
        <v>60</v>
      </c>
      <c r="S307" s="255" cm="1">
        <f t="array" ref="S307">MMULT(K307:R307,Rules!$O$4:$O$11)</f>
        <v>78.109243697478988</v>
      </c>
      <c r="T307" s="43">
        <f>VLOOKUP(Categorized!N307,Rules!$F$32:$H$33,3,0)</f>
        <v>60</v>
      </c>
      <c r="U307" s="43">
        <f>VLOOKUP(Categorized!O307,Rules!$F$34:$H$40,3,0)</f>
        <v>70</v>
      </c>
      <c r="V307" s="43">
        <f>VLOOKUP(Categorized!P307,Rules!$F$41:$H$42,3,0)</f>
        <v>30</v>
      </c>
      <c r="W307" s="43">
        <f>VLOOKUP(Categorized!Q307,Rules!$F$43:$H$46,3,0)</f>
        <v>20</v>
      </c>
      <c r="X307" s="43">
        <f>VLOOKUP(Categorized!R307,Rules!$F$47:$H$51,3,0)</f>
        <v>30</v>
      </c>
      <c r="Y307" s="43">
        <f>VLOOKUP(Categorized!S307,Rules!$F$52:$H$56,3,0)</f>
        <v>30</v>
      </c>
      <c r="Z307" s="43">
        <f>VLOOKUP(Categorized!T307,Rules!$F$57:$H$58,3,0)</f>
        <v>30</v>
      </c>
      <c r="AA307" s="255">
        <f t="array" ref="AA307">MMULT(T307:Z307,Rules!$O$14:$O$20)</f>
        <v>37.733564013840834</v>
      </c>
      <c r="AB307" s="43">
        <f>VLOOKUP(Categorized!U307,Rules!$F$59:$H$60,3,0)</f>
        <v>20</v>
      </c>
      <c r="AC307" s="43">
        <f>VLOOKUP(Categorized!V307,Rules!$F$61:$H$62,3,0)</f>
        <v>20</v>
      </c>
      <c r="AD307" s="43">
        <f>VLOOKUP(Categorized!W307,Rules!$F$63:$H$64,3,0)</f>
        <v>80</v>
      </c>
      <c r="AE307" s="43">
        <f>VLOOKUP(Categorized!X307,Rules!$F$65:$H$66,3,0)</f>
        <v>20</v>
      </c>
      <c r="AF307" s="255">
        <f t="array" ref="AF307">MMULT(AB307:AE307,Rules!$O$23:$O$26)</f>
        <v>26.666666666666664</v>
      </c>
      <c r="AG307" s="43">
        <f>VLOOKUP(Categorized!Y307,Rules!$F$67:$H$68,3,0)</f>
        <v>70</v>
      </c>
      <c r="AH307" s="43">
        <f>VLOOKUP(Categorized!Z307,Rules!$F$69:$H$70,3,0)</f>
        <v>80</v>
      </c>
      <c r="AI307" s="43">
        <f>VLOOKUP(Categorized!AA307,Rules!$F$71:$H$72,3,0)</f>
        <v>80</v>
      </c>
      <c r="AJ307" s="43">
        <f>VLOOKUP(Categorized!AB307,Rules!$F$73:$H$74,3,0)</f>
        <v>60</v>
      </c>
      <c r="AK307" s="255">
        <f t="array" ref="AK307">MMULT(AG307:AJ307,Rules!$O$29:$O$32)</f>
        <v>73.174603174603163</v>
      </c>
      <c r="AL307" s="43">
        <f>VLOOKUP(Categorized!AC307,Rules!$F$75:$H$76,3,0)</f>
        <v>80</v>
      </c>
      <c r="AM307" s="43">
        <f>VLOOKUP(Categorized!AD307,Rules!$F$77:$H$78,3,0)</f>
        <v>80</v>
      </c>
      <c r="AN307" s="43">
        <f>VLOOKUP(Categorized!AE307,Rules!$F$79:$H$84,3,0)</f>
        <v>30</v>
      </c>
      <c r="AO307" s="43">
        <f>VLOOKUP(Categorized!AF307,Rules!$F$85:$H$89,3,0)</f>
        <v>80</v>
      </c>
      <c r="AP307" s="43">
        <f>VLOOKUP(Categorized!AG307,Rules!$F$90:$H$92,3,0)</f>
        <v>30</v>
      </c>
      <c r="AQ307" s="43">
        <f>VLOOKUP(Categorized!AH307,Rules!$F$93:$H$96,3,0)</f>
        <v>30</v>
      </c>
      <c r="AR307" s="43">
        <f>VLOOKUP(Categorized!AI307,Rules!$F$97:$H$100,3,0)</f>
        <v>30</v>
      </c>
      <c r="AS307" s="43">
        <f>VLOOKUP(Categorized!AJ307,Rules!$F$101:$H$102,3,0)</f>
        <v>30</v>
      </c>
      <c r="AT307" s="43">
        <f>VLOOKUP(Categorized!AK307,Rules!$F$103:$H$105,3,0)</f>
        <v>70</v>
      </c>
      <c r="AU307" s="43">
        <f>VLOOKUP(Categorized!AL307,Rules!$F$106:$H$109,3,0)</f>
        <v>60</v>
      </c>
      <c r="AV307" s="43">
        <f>VLOOKUP(Categorized!AM307,Rules!$F$110:$H$113,3,0)</f>
        <v>70</v>
      </c>
      <c r="AW307" s="255">
        <f t="array" ref="AW307">MMULT(AL307:AV307,Rules!$O$35:$O$45)</f>
        <v>52.727272727272741</v>
      </c>
      <c r="AX307" s="44">
        <f>VLOOKUP(Categorized!AN307,Rules!$F$114:$H$116,3,0)</f>
        <v>90</v>
      </c>
      <c r="AY307" s="44">
        <f>VLOOKUP(Categorized!AO307,Rules!$F$117:$H$119,3,0)</f>
        <v>90</v>
      </c>
      <c r="AZ307" s="44">
        <f>VLOOKUP(Categorized!AP307,Rules!$F$120:$H$122,3,0)</f>
        <v>30</v>
      </c>
      <c r="BA307" s="44">
        <f>VLOOKUP(Categorized!AQ307,Rules!$F$123:$H$124,3,0)</f>
        <v>30</v>
      </c>
      <c r="BB307" s="44">
        <f>VLOOKUP(Categorized!AR307,Rules!$F$125:$H$127,3,0)</f>
        <v>50</v>
      </c>
      <c r="BC307" s="44">
        <f>VLOOKUP(Categorized!AS307,Rules!$F$128:$H$130,3,0)</f>
        <v>30</v>
      </c>
      <c r="BD307" s="43">
        <f>VLOOKUP(Categorized!AT307,Rules!$F$131:$H$133,3,0)</f>
        <v>30</v>
      </c>
      <c r="BE307" s="44">
        <f>VLOOKUP(Categorized!AU307,Rules!$F$134:$H$136,3,0)</f>
        <v>30</v>
      </c>
      <c r="BF307" s="44">
        <f>VLOOKUP(Categorized!AV307,Rules!$F$137:$H$138,3,0)</f>
        <v>30</v>
      </c>
      <c r="BG307" s="44">
        <f>VLOOKUP(Categorized!AW307,Rules!$F$139:$H$141,3,0)</f>
        <v>30</v>
      </c>
      <c r="BH307" s="256">
        <f t="array" ref="BH307">MMULT(AX307:BG307,Rules!$O$48:$O$57)</f>
        <v>42.564417177914102</v>
      </c>
      <c r="BI307" s="43">
        <f>VLOOKUP(Categorized!AX307,Rules!$F$142:$H$143,3,0)</f>
        <v>30</v>
      </c>
      <c r="BJ307" s="43">
        <f>VLOOKUP(Categorized!AY307,Rules!$F$144:$H$145,3,0)</f>
        <v>30</v>
      </c>
      <c r="BK307" s="43">
        <f>VLOOKUP(Categorized!AZ307,Rules!$F$146:$H$147,3,0)</f>
        <v>30</v>
      </c>
      <c r="BL307" s="43">
        <f>VLOOKUP(Categorized!BA307,Rules!$F$148:$H$149,3,0)</f>
        <v>30</v>
      </c>
      <c r="BM307" s="43">
        <f>VLOOKUP(Categorized!BB307,Rules!$F$150:$H$151,3,0)</f>
        <v>30</v>
      </c>
      <c r="BN307" s="43">
        <f>VLOOKUP(Categorized!BC307,Rules!$F$152:$H$153,3,0)</f>
        <v>30</v>
      </c>
      <c r="BO307" s="43">
        <f>VLOOKUP(Categorized!BD307,Rules!$F$154:$H$155,3,0)</f>
        <v>90</v>
      </c>
      <c r="BP307" s="43">
        <f>VLOOKUP(Categorized!BE307,Rules!$F$156:$H$157,3,0)</f>
        <v>30</v>
      </c>
      <c r="BQ307" s="43">
        <f>VLOOKUP(Categorized!BF307,Rules!$F$158:$H$159,3,0)</f>
        <v>30</v>
      </c>
      <c r="BR307" s="43">
        <f>VLOOKUP(Categorized!BG307,Rules!$F$160:$H$161,3,0)</f>
        <v>30</v>
      </c>
      <c r="BS307" s="43">
        <f>VLOOKUP(Categorized!BH307,Rules!$F$162:$H$163,3,0)</f>
        <v>30</v>
      </c>
      <c r="BT307" s="43">
        <f>VLOOKUP(Categorized!BI307,Rules!$F$164:$H$165,3,0)</f>
        <v>90</v>
      </c>
      <c r="BU307" s="43">
        <f>VLOOKUP(Categorized!BJ307,Rules!$F$166:$H$167,3,0)</f>
        <v>90</v>
      </c>
      <c r="BV307" s="43">
        <f>VLOOKUP(Categorized!BK307,Rules!$F$168:$H$169,3,0)</f>
        <v>30</v>
      </c>
      <c r="BW307" s="43">
        <f>VLOOKUP(Categorized!BL307,Rules!$F$170:$H$171,3,0)</f>
        <v>30</v>
      </c>
      <c r="BX307" s="43">
        <f>VLOOKUP(Categorized!BM307,Rules!$F$172:$H$173,3,0)</f>
        <v>30</v>
      </c>
      <c r="BY307" s="43">
        <f>VLOOKUP(Categorized!BN307,Rules!$F$174:$H$175,3,0)</f>
        <v>30</v>
      </c>
      <c r="BZ307" s="43">
        <f>VLOOKUP(Categorized!BO307,Rules!$F$176:$H$177,3,0)</f>
        <v>30</v>
      </c>
      <c r="CA307" s="43">
        <f>VLOOKUP(Categorized!BP307,Rules!$F$178:$H$179,3,0)</f>
        <v>30</v>
      </c>
      <c r="CB307" s="43">
        <f>VLOOKUP(Categorized!BQ307,Rules!$F$180:$H$181,3,0)</f>
        <v>30</v>
      </c>
      <c r="CC307" s="43">
        <f>VLOOKUP(Categorized!BR307,Rules!$F$182:$H$183,3,0)</f>
        <v>30</v>
      </c>
      <c r="CD307" s="255">
        <f t="array" ref="CD307">MMULT(BI307:CC307,Rules!$O$60:$O$80)</f>
        <v>38.500296384113824</v>
      </c>
      <c r="CE307" s="43">
        <f>VLOOKUP(Categorized!BS307,Rules!$F$184:$H$185,3,0)</f>
        <v>30</v>
      </c>
      <c r="CF307" s="43">
        <f>VLOOKUP(Categorized!BT307,Rules!$F$186:$H$187,3,0)</f>
        <v>30</v>
      </c>
      <c r="CG307" s="43">
        <f>VLOOKUP(Categorized!BU307,Rules!$F$188:$H$189,3,0)</f>
        <v>30</v>
      </c>
      <c r="CH307" s="43">
        <f>VLOOKUP(Categorized!BV307,Rules!$F$190:$H$191,3,0)</f>
        <v>90</v>
      </c>
      <c r="CI307" s="43">
        <f>VLOOKUP(Categorized!BW307,Rules!$F$192:$H$193,3,0)</f>
        <v>30</v>
      </c>
      <c r="CJ307" s="255">
        <f t="array" ref="CJ307">MMULT(CE307:CI307,Rules!$O$83:$O$87)</f>
        <v>40.588235294117645</v>
      </c>
      <c r="CK307" s="24">
        <v>0</v>
      </c>
      <c r="CL307" s="46">
        <v>0</v>
      </c>
      <c r="CM307" s="393">
        <v>63.043478260869563</v>
      </c>
      <c r="CN307" s="397">
        <v>5</v>
      </c>
      <c r="CO307" s="397">
        <v>6</v>
      </c>
      <c r="CP307" s="397" t="s">
        <v>58</v>
      </c>
    </row>
    <row r="308" spans="1:94" ht="18.5">
      <c r="A308" s="58">
        <v>2021</v>
      </c>
      <c r="B308" s="39" t="s">
        <v>355</v>
      </c>
      <c r="C308" s="431">
        <v>44446.6569625579</v>
      </c>
      <c r="D308" s="431">
        <v>44450.398886713003</v>
      </c>
      <c r="E308" s="405">
        <v>34215</v>
      </c>
      <c r="F308" s="444">
        <f t="shared" si="25"/>
        <v>0</v>
      </c>
      <c r="G308" s="444">
        <f t="shared" si="26"/>
        <v>0</v>
      </c>
      <c r="H308" s="428">
        <f t="shared" si="27"/>
        <v>1</v>
      </c>
      <c r="I308" s="428">
        <f t="shared" si="28"/>
        <v>0</v>
      </c>
      <c r="J308" s="428">
        <f t="shared" si="29"/>
        <v>0</v>
      </c>
      <c r="K308" s="42">
        <f>VLOOKUP(Categorized!F308,Rules!$F$4:$H$7,3,0)</f>
        <v>90</v>
      </c>
      <c r="L308" s="43">
        <f>VLOOKUP(Categorized!G308,Rules!$F$8:$H$9,3,0)</f>
        <v>90</v>
      </c>
      <c r="M308" s="43">
        <f>VLOOKUP(Categorized!H308,Rules!$F$10:$H$12,3,0)</f>
        <v>60</v>
      </c>
      <c r="N308" s="43">
        <f>VLOOKUP(Categorized!I308,Rules!$F$13:$H$16,3,0)</f>
        <v>70</v>
      </c>
      <c r="O308" s="43">
        <f>VLOOKUP(Categorized!J308,Rules!$F$17:$H$19,3,0)</f>
        <v>90</v>
      </c>
      <c r="P308" s="43">
        <f>VLOOKUP(Categorized!K308,Rules!$F$20:$H$21,3,0)</f>
        <v>60</v>
      </c>
      <c r="Q308" s="43">
        <f>VLOOKUP(Categorized!L308,Rules!$F$22:$H$28,3,0)</f>
        <v>75</v>
      </c>
      <c r="R308" s="43">
        <f>VLOOKUP(Categorized!M308,Rules!$F$29:$H$31,3,0)</f>
        <v>70</v>
      </c>
      <c r="S308" s="255" cm="1">
        <f t="array" ref="S308">MMULT(K308:R308,Rules!$O$4:$O$11)</f>
        <v>76.218487394957975</v>
      </c>
      <c r="T308" s="43">
        <f>VLOOKUP(Categorized!N308,Rules!$F$32:$H$33,3,0)</f>
        <v>60</v>
      </c>
      <c r="U308" s="43">
        <f>VLOOKUP(Categorized!O308,Rules!$F$34:$H$40,3,0)</f>
        <v>70</v>
      </c>
      <c r="V308" s="43">
        <f>VLOOKUP(Categorized!P308,Rules!$F$41:$H$42,3,0)</f>
        <v>30</v>
      </c>
      <c r="W308" s="43">
        <f>VLOOKUP(Categorized!Q308,Rules!$F$43:$H$46,3,0)</f>
        <v>20</v>
      </c>
      <c r="X308" s="43">
        <f>VLOOKUP(Categorized!R308,Rules!$F$47:$H$51,3,0)</f>
        <v>30</v>
      </c>
      <c r="Y308" s="43">
        <f>VLOOKUP(Categorized!S308,Rules!$F$52:$H$56,3,0)</f>
        <v>30</v>
      </c>
      <c r="Z308" s="43">
        <f>VLOOKUP(Categorized!T308,Rules!$F$57:$H$58,3,0)</f>
        <v>80</v>
      </c>
      <c r="AA308" s="255">
        <f t="array" ref="AA308">MMULT(T308:Z308,Rules!$O$14:$O$20)</f>
        <v>44.221453287197235</v>
      </c>
      <c r="AB308" s="43">
        <f>VLOOKUP(Categorized!U308,Rules!$F$59:$H$60,3,0)</f>
        <v>20</v>
      </c>
      <c r="AC308" s="43">
        <f>VLOOKUP(Categorized!V308,Rules!$F$61:$H$62,3,0)</f>
        <v>20</v>
      </c>
      <c r="AD308" s="43">
        <f>VLOOKUP(Categorized!W308,Rules!$F$63:$H$64,3,0)</f>
        <v>80</v>
      </c>
      <c r="AE308" s="43">
        <f>VLOOKUP(Categorized!X308,Rules!$F$65:$H$66,3,0)</f>
        <v>20</v>
      </c>
      <c r="AF308" s="255">
        <f t="array" ref="AF308">MMULT(AB308:AE308,Rules!$O$23:$O$26)</f>
        <v>26.666666666666664</v>
      </c>
      <c r="AG308" s="43">
        <f>VLOOKUP(Categorized!Y308,Rules!$F$67:$H$68,3,0)</f>
        <v>30</v>
      </c>
      <c r="AH308" s="43">
        <f>VLOOKUP(Categorized!Z308,Rules!$F$69:$H$70,3,0)</f>
        <v>30</v>
      </c>
      <c r="AI308" s="43">
        <f>VLOOKUP(Categorized!AA308,Rules!$F$71:$H$72,3,0)</f>
        <v>30</v>
      </c>
      <c r="AJ308" s="43">
        <f>VLOOKUP(Categorized!AB308,Rules!$F$73:$H$74,3,0)</f>
        <v>30</v>
      </c>
      <c r="AK308" s="255">
        <f t="array" ref="AK308">MMULT(AG308:AJ308,Rules!$O$29:$O$32)</f>
        <v>30</v>
      </c>
      <c r="AL308" s="43">
        <f>VLOOKUP(Categorized!AC308,Rules!$F$75:$H$76,3,0)</f>
        <v>80</v>
      </c>
      <c r="AM308" s="43">
        <f>VLOOKUP(Categorized!AD308,Rules!$F$77:$H$78,3,0)</f>
        <v>50</v>
      </c>
      <c r="AN308" s="43">
        <f>VLOOKUP(Categorized!AE308,Rules!$F$79:$H$84,3,0)</f>
        <v>30</v>
      </c>
      <c r="AO308" s="43">
        <f>VLOOKUP(Categorized!AF308,Rules!$F$85:$H$89,3,0)</f>
        <v>50</v>
      </c>
      <c r="AP308" s="43">
        <f>VLOOKUP(Categorized!AG308,Rules!$F$90:$H$92,3,0)</f>
        <v>30</v>
      </c>
      <c r="AQ308" s="43">
        <f>VLOOKUP(Categorized!AH308,Rules!$F$93:$H$96,3,0)</f>
        <v>30</v>
      </c>
      <c r="AR308" s="43">
        <f>VLOOKUP(Categorized!AI308,Rules!$F$97:$H$100,3,0)</f>
        <v>30</v>
      </c>
      <c r="AS308" s="43">
        <f>VLOOKUP(Categorized!AJ308,Rules!$F$101:$H$102,3,0)</f>
        <v>30</v>
      </c>
      <c r="AT308" s="43">
        <f>VLOOKUP(Categorized!AK308,Rules!$F$103:$H$105,3,0)</f>
        <v>95</v>
      </c>
      <c r="AU308" s="43">
        <f>VLOOKUP(Categorized!AL308,Rules!$F$106:$H$109,3,0)</f>
        <v>60</v>
      </c>
      <c r="AV308" s="43">
        <f>VLOOKUP(Categorized!AM308,Rules!$F$110:$H$113,3,0)</f>
        <v>30</v>
      </c>
      <c r="AW308" s="255">
        <f t="array" ref="AW308">MMULT(AL308:AV308,Rules!$O$35:$O$45)</f>
        <v>46.67613636363636</v>
      </c>
      <c r="AX308" s="44">
        <f>VLOOKUP(Categorized!AN308,Rules!$F$114:$H$116,3,0)</f>
        <v>30</v>
      </c>
      <c r="AY308" s="44">
        <f>VLOOKUP(Categorized!AO308,Rules!$F$117:$H$119,3,0)</f>
        <v>30</v>
      </c>
      <c r="AZ308" s="44">
        <f>VLOOKUP(Categorized!AP308,Rules!$F$120:$H$122,3,0)</f>
        <v>30</v>
      </c>
      <c r="BA308" s="44">
        <f>VLOOKUP(Categorized!AQ308,Rules!$F$123:$H$124,3,0)</f>
        <v>30</v>
      </c>
      <c r="BB308" s="44">
        <f>VLOOKUP(Categorized!AR308,Rules!$F$125:$H$127,3,0)</f>
        <v>70</v>
      </c>
      <c r="BC308" s="44">
        <f>VLOOKUP(Categorized!AS308,Rules!$F$128:$H$130,3,0)</f>
        <v>30</v>
      </c>
      <c r="BD308" s="43">
        <f>VLOOKUP(Categorized!AT308,Rules!$F$131:$H$133,3,0)</f>
        <v>70</v>
      </c>
      <c r="BE308" s="44">
        <f>VLOOKUP(Categorized!AU308,Rules!$F$134:$H$136,3,0)</f>
        <v>30</v>
      </c>
      <c r="BF308" s="44">
        <f>VLOOKUP(Categorized!AV308,Rules!$F$137:$H$138,3,0)</f>
        <v>90</v>
      </c>
      <c r="BG308" s="44">
        <f>VLOOKUP(Categorized!AW308,Rules!$F$139:$H$141,3,0)</f>
        <v>30</v>
      </c>
      <c r="BH308" s="256">
        <f t="array" ref="BH308">MMULT(AX308:BG308,Rules!$O$48:$O$57)</f>
        <v>44.453987730061343</v>
      </c>
      <c r="BI308" s="43">
        <f>VLOOKUP(Categorized!AX308,Rules!$F$142:$H$143,3,0)</f>
        <v>30</v>
      </c>
      <c r="BJ308" s="43">
        <f>VLOOKUP(Categorized!AY308,Rules!$F$144:$H$145,3,0)</f>
        <v>30</v>
      </c>
      <c r="BK308" s="43">
        <f>VLOOKUP(Categorized!AZ308,Rules!$F$146:$H$147,3,0)</f>
        <v>30</v>
      </c>
      <c r="BL308" s="43">
        <f>VLOOKUP(Categorized!BA308,Rules!$F$148:$H$149,3,0)</f>
        <v>30</v>
      </c>
      <c r="BM308" s="43">
        <f>VLOOKUP(Categorized!BB308,Rules!$F$150:$H$151,3,0)</f>
        <v>30</v>
      </c>
      <c r="BN308" s="43">
        <f>VLOOKUP(Categorized!BC308,Rules!$F$152:$H$153,3,0)</f>
        <v>30</v>
      </c>
      <c r="BO308" s="43">
        <f>VLOOKUP(Categorized!BD308,Rules!$F$154:$H$155,3,0)</f>
        <v>90</v>
      </c>
      <c r="BP308" s="43">
        <f>VLOOKUP(Categorized!BE308,Rules!$F$156:$H$157,3,0)</f>
        <v>30</v>
      </c>
      <c r="BQ308" s="43">
        <f>VLOOKUP(Categorized!BF308,Rules!$F$158:$H$159,3,0)</f>
        <v>30</v>
      </c>
      <c r="BR308" s="43">
        <f>VLOOKUP(Categorized!BG308,Rules!$F$160:$H$161,3,0)</f>
        <v>30</v>
      </c>
      <c r="BS308" s="43">
        <f>VLOOKUP(Categorized!BH308,Rules!$F$162:$H$163,3,0)</f>
        <v>30</v>
      </c>
      <c r="BT308" s="43">
        <f>VLOOKUP(Categorized!BI308,Rules!$F$164:$H$165,3,0)</f>
        <v>90</v>
      </c>
      <c r="BU308" s="43">
        <f>VLOOKUP(Categorized!BJ308,Rules!$F$166:$H$167,3,0)</f>
        <v>90</v>
      </c>
      <c r="BV308" s="43">
        <f>VLOOKUP(Categorized!BK308,Rules!$F$168:$H$169,3,0)</f>
        <v>30</v>
      </c>
      <c r="BW308" s="43">
        <f>VLOOKUP(Categorized!BL308,Rules!$F$170:$H$171,3,0)</f>
        <v>30</v>
      </c>
      <c r="BX308" s="43">
        <f>VLOOKUP(Categorized!BM308,Rules!$F$172:$H$173,3,0)</f>
        <v>30</v>
      </c>
      <c r="BY308" s="43">
        <f>VLOOKUP(Categorized!BN308,Rules!$F$174:$H$175,3,0)</f>
        <v>30</v>
      </c>
      <c r="BZ308" s="43">
        <f>VLOOKUP(Categorized!BO308,Rules!$F$176:$H$177,3,0)</f>
        <v>30</v>
      </c>
      <c r="CA308" s="43">
        <f>VLOOKUP(Categorized!BP308,Rules!$F$178:$H$179,3,0)</f>
        <v>30</v>
      </c>
      <c r="CB308" s="43">
        <f>VLOOKUP(Categorized!BQ308,Rules!$F$180:$H$181,3,0)</f>
        <v>30</v>
      </c>
      <c r="CC308" s="43">
        <f>VLOOKUP(Categorized!BR308,Rules!$F$182:$H$183,3,0)</f>
        <v>30</v>
      </c>
      <c r="CD308" s="255">
        <f t="array" ref="CD308">MMULT(BI308:CC308,Rules!$O$60:$O$80)</f>
        <v>38.500296384113824</v>
      </c>
      <c r="CE308" s="43">
        <f>VLOOKUP(Categorized!BS308,Rules!$F$184:$H$185,3,0)</f>
        <v>30</v>
      </c>
      <c r="CF308" s="43">
        <f>VLOOKUP(Categorized!BT308,Rules!$F$186:$H$187,3,0)</f>
        <v>30</v>
      </c>
      <c r="CG308" s="43">
        <f>VLOOKUP(Categorized!BU308,Rules!$F$188:$H$189,3,0)</f>
        <v>30</v>
      </c>
      <c r="CH308" s="43">
        <f>VLOOKUP(Categorized!BV308,Rules!$F$190:$H$191,3,0)</f>
        <v>30</v>
      </c>
      <c r="CI308" s="43">
        <f>VLOOKUP(Categorized!BW308,Rules!$F$192:$H$193,3,0)</f>
        <v>30</v>
      </c>
      <c r="CJ308" s="255">
        <f t="array" ref="CJ308">MMULT(CE308:CI308,Rules!$O$83:$O$87)</f>
        <v>30</v>
      </c>
      <c r="CK308" s="28">
        <v>0</v>
      </c>
      <c r="CL308" s="46">
        <v>0</v>
      </c>
      <c r="CM308" s="393">
        <v>83.260869565217391</v>
      </c>
      <c r="CN308" s="397">
        <v>7</v>
      </c>
      <c r="CO308" s="397">
        <v>9</v>
      </c>
      <c r="CP308" s="397" t="s">
        <v>58</v>
      </c>
    </row>
    <row r="309" spans="1:94" ht="18.5">
      <c r="A309" s="58">
        <v>2021</v>
      </c>
      <c r="B309" s="39" t="s">
        <v>356</v>
      </c>
      <c r="C309" s="431">
        <v>44225.371288333299</v>
      </c>
      <c r="D309" s="431">
        <v>44226.429145277798</v>
      </c>
      <c r="E309" s="403">
        <v>47813</v>
      </c>
      <c r="F309" s="444">
        <f t="shared" si="25"/>
        <v>0</v>
      </c>
      <c r="G309" s="444">
        <f t="shared" si="26"/>
        <v>0</v>
      </c>
      <c r="H309" s="428">
        <f t="shared" si="27"/>
        <v>1</v>
      </c>
      <c r="I309" s="428">
        <f t="shared" si="28"/>
        <v>0</v>
      </c>
      <c r="J309" s="428">
        <f t="shared" si="29"/>
        <v>0</v>
      </c>
      <c r="K309" s="42">
        <f>VLOOKUP(Categorized!F309,Rules!$F$4:$H$7,3,0)</f>
        <v>80</v>
      </c>
      <c r="L309" s="43">
        <f>VLOOKUP(Categorized!G309,Rules!$F$8:$H$9,3,0)</f>
        <v>60</v>
      </c>
      <c r="M309" s="43">
        <f>VLOOKUP(Categorized!H309,Rules!$F$10:$H$12,3,0)</f>
        <v>60</v>
      </c>
      <c r="N309" s="43">
        <f>VLOOKUP(Categorized!I309,Rules!$F$13:$H$16,3,0)</f>
        <v>95</v>
      </c>
      <c r="O309" s="43">
        <f>VLOOKUP(Categorized!J309,Rules!$F$17:$H$19,3,0)</f>
        <v>90</v>
      </c>
      <c r="P309" s="43">
        <f>VLOOKUP(Categorized!K309,Rules!$F$20:$H$21,3,0)</f>
        <v>60</v>
      </c>
      <c r="Q309" s="43">
        <f>VLOOKUP(Categorized!L309,Rules!$F$22:$H$28,3,0)</f>
        <v>70</v>
      </c>
      <c r="R309" s="43">
        <f>VLOOKUP(Categorized!M309,Rules!$F$29:$H$31,3,0)</f>
        <v>60</v>
      </c>
      <c r="S309" s="255" cm="1">
        <f t="array" ref="S309">MMULT(K309:R309,Rules!$O$4:$O$11)</f>
        <v>71.806722689075627</v>
      </c>
      <c r="T309" s="43">
        <f>VLOOKUP(Categorized!N309,Rules!$F$32:$H$33,3,0)</f>
        <v>90</v>
      </c>
      <c r="U309" s="43">
        <f>VLOOKUP(Categorized!O309,Rules!$F$34:$H$40,3,0)</f>
        <v>80</v>
      </c>
      <c r="V309" s="43">
        <f>VLOOKUP(Categorized!P309,Rules!$F$41:$H$42,3,0)</f>
        <v>30</v>
      </c>
      <c r="W309" s="43">
        <f>VLOOKUP(Categorized!Q309,Rules!$F$43:$H$46,3,0)</f>
        <v>20</v>
      </c>
      <c r="X309" s="43">
        <f>VLOOKUP(Categorized!R309,Rules!$F$47:$H$51,3,0)</f>
        <v>30</v>
      </c>
      <c r="Y309" s="43">
        <f>VLOOKUP(Categorized!S309,Rules!$F$52:$H$56,3,0)</f>
        <v>30</v>
      </c>
      <c r="Z309" s="43">
        <f>VLOOKUP(Categorized!T309,Rules!$F$57:$H$58,3,0)</f>
        <v>30</v>
      </c>
      <c r="AA309" s="255">
        <f t="array" ref="AA309">MMULT(T309:Z309,Rules!$O$14:$O$20)</f>
        <v>42.750865051903112</v>
      </c>
      <c r="AB309" s="43">
        <f>VLOOKUP(Categorized!U309,Rules!$F$59:$H$60,3,0)</f>
        <v>80</v>
      </c>
      <c r="AC309" s="43">
        <f>VLOOKUP(Categorized!V309,Rules!$F$61:$H$62,3,0)</f>
        <v>20</v>
      </c>
      <c r="AD309" s="43">
        <f>VLOOKUP(Categorized!W309,Rules!$F$63:$H$64,3,0)</f>
        <v>80</v>
      </c>
      <c r="AE309" s="43">
        <f>VLOOKUP(Categorized!X309,Rules!$F$65:$H$66,3,0)</f>
        <v>20</v>
      </c>
      <c r="AF309" s="255">
        <f t="array" ref="AF309">MMULT(AB309:AE309,Rules!$O$23:$O$26)</f>
        <v>46.666666666666664</v>
      </c>
      <c r="AG309" s="43">
        <f>VLOOKUP(Categorized!Y309,Rules!$F$67:$H$68,3,0)</f>
        <v>70</v>
      </c>
      <c r="AH309" s="43">
        <f>VLOOKUP(Categorized!Z309,Rules!$F$69:$H$70,3,0)</f>
        <v>80</v>
      </c>
      <c r="AI309" s="43">
        <f>VLOOKUP(Categorized!AA309,Rules!$F$71:$H$72,3,0)</f>
        <v>80</v>
      </c>
      <c r="AJ309" s="43">
        <f>VLOOKUP(Categorized!AB309,Rules!$F$73:$H$74,3,0)</f>
        <v>30</v>
      </c>
      <c r="AK309" s="255">
        <f t="array" ref="AK309">MMULT(AG309:AJ309,Rules!$O$29:$O$32)</f>
        <v>66.507936507936506</v>
      </c>
      <c r="AL309" s="43">
        <f>VLOOKUP(Categorized!AC309,Rules!$F$75:$H$76,3,0)</f>
        <v>80</v>
      </c>
      <c r="AM309" s="43">
        <f>VLOOKUP(Categorized!AD309,Rules!$F$77:$H$78,3,0)</f>
        <v>80</v>
      </c>
      <c r="AN309" s="43">
        <f>VLOOKUP(Categorized!AE309,Rules!$F$79:$H$84,3,0)</f>
        <v>80</v>
      </c>
      <c r="AO309" s="43">
        <f>VLOOKUP(Categorized!AF309,Rules!$F$85:$H$89,3,0)</f>
        <v>30</v>
      </c>
      <c r="AP309" s="43">
        <f>VLOOKUP(Categorized!AG309,Rules!$F$90:$H$92,3,0)</f>
        <v>30</v>
      </c>
      <c r="AQ309" s="43">
        <f>VLOOKUP(Categorized!AH309,Rules!$F$93:$H$96,3,0)</f>
        <v>30</v>
      </c>
      <c r="AR309" s="43">
        <f>VLOOKUP(Categorized!AI309,Rules!$F$97:$H$100,3,0)</f>
        <v>50</v>
      </c>
      <c r="AS309" s="43">
        <f>VLOOKUP(Categorized!AJ309,Rules!$F$101:$H$102,3,0)</f>
        <v>30</v>
      </c>
      <c r="AT309" s="43">
        <f>VLOOKUP(Categorized!AK309,Rules!$F$103:$H$105,3,0)</f>
        <v>95</v>
      </c>
      <c r="AU309" s="43">
        <f>VLOOKUP(Categorized!AL309,Rules!$F$106:$H$109,3,0)</f>
        <v>60</v>
      </c>
      <c r="AV309" s="43">
        <f>VLOOKUP(Categorized!AM309,Rules!$F$110:$H$113,3,0)</f>
        <v>80</v>
      </c>
      <c r="AW309" s="255">
        <f t="array" ref="AW309">MMULT(AL309:AV309,Rules!$O$35:$O$45)</f>
        <v>57.471590909090907</v>
      </c>
      <c r="AX309" s="44">
        <f>VLOOKUP(Categorized!AN309,Rules!$F$114:$H$116,3,0)</f>
        <v>30</v>
      </c>
      <c r="AY309" s="44">
        <f>VLOOKUP(Categorized!AO309,Rules!$F$117:$H$119,3,0)</f>
        <v>30</v>
      </c>
      <c r="AZ309" s="44">
        <f>VLOOKUP(Categorized!AP309,Rules!$F$120:$H$122,3,0)</f>
        <v>30</v>
      </c>
      <c r="BA309" s="44">
        <f>VLOOKUP(Categorized!AQ309,Rules!$F$123:$H$124,3,0)</f>
        <v>30</v>
      </c>
      <c r="BB309" s="44">
        <f>VLOOKUP(Categorized!AR309,Rules!$F$125:$H$127,3,0)</f>
        <v>50</v>
      </c>
      <c r="BC309" s="44">
        <f>VLOOKUP(Categorized!AS309,Rules!$F$128:$H$130,3,0)</f>
        <v>30</v>
      </c>
      <c r="BD309" s="43">
        <f>VLOOKUP(Categorized!AT309,Rules!$F$131:$H$133,3,0)</f>
        <v>30</v>
      </c>
      <c r="BE309" s="44">
        <f>VLOOKUP(Categorized!AU309,Rules!$F$134:$H$136,3,0)</f>
        <v>30</v>
      </c>
      <c r="BF309" s="44">
        <f>VLOOKUP(Categorized!AV309,Rules!$F$137:$H$138,3,0)</f>
        <v>30</v>
      </c>
      <c r="BG309" s="44">
        <f>VLOOKUP(Categorized!AW309,Rules!$F$139:$H$141,3,0)</f>
        <v>45</v>
      </c>
      <c r="BH309" s="256">
        <f t="array" ref="BH309">MMULT(AX309:BG309,Rules!$O$48:$O$57)</f>
        <v>33.509202453987733</v>
      </c>
      <c r="BI309" s="43">
        <f>VLOOKUP(Categorized!AX309,Rules!$F$142:$H$143,3,0)</f>
        <v>30</v>
      </c>
      <c r="BJ309" s="43">
        <f>VLOOKUP(Categorized!AY309,Rules!$F$144:$H$145,3,0)</f>
        <v>30</v>
      </c>
      <c r="BK309" s="43">
        <f>VLOOKUP(Categorized!AZ309,Rules!$F$146:$H$147,3,0)</f>
        <v>30</v>
      </c>
      <c r="BL309" s="43">
        <f>VLOOKUP(Categorized!BA309,Rules!$F$148:$H$149,3,0)</f>
        <v>30</v>
      </c>
      <c r="BM309" s="43">
        <f>VLOOKUP(Categorized!BB309,Rules!$F$150:$H$151,3,0)</f>
        <v>30</v>
      </c>
      <c r="BN309" s="43">
        <f>VLOOKUP(Categorized!BC309,Rules!$F$152:$H$153,3,0)</f>
        <v>30</v>
      </c>
      <c r="BO309" s="43">
        <f>VLOOKUP(Categorized!BD309,Rules!$F$154:$H$155,3,0)</f>
        <v>90</v>
      </c>
      <c r="BP309" s="43">
        <f>VLOOKUP(Categorized!BE309,Rules!$F$156:$H$157,3,0)</f>
        <v>30</v>
      </c>
      <c r="BQ309" s="43">
        <f>VLOOKUP(Categorized!BF309,Rules!$F$158:$H$159,3,0)</f>
        <v>30</v>
      </c>
      <c r="BR309" s="43">
        <f>VLOOKUP(Categorized!BG309,Rules!$F$160:$H$161,3,0)</f>
        <v>30</v>
      </c>
      <c r="BS309" s="43">
        <f>VLOOKUP(Categorized!BH309,Rules!$F$162:$H$163,3,0)</f>
        <v>30</v>
      </c>
      <c r="BT309" s="43">
        <f>VLOOKUP(Categorized!BI309,Rules!$F$164:$H$165,3,0)</f>
        <v>90</v>
      </c>
      <c r="BU309" s="43">
        <f>VLOOKUP(Categorized!BJ309,Rules!$F$166:$H$167,3,0)</f>
        <v>90</v>
      </c>
      <c r="BV309" s="43">
        <f>VLOOKUP(Categorized!BK309,Rules!$F$168:$H$169,3,0)</f>
        <v>30</v>
      </c>
      <c r="BW309" s="43">
        <f>VLOOKUP(Categorized!BL309,Rules!$F$170:$H$171,3,0)</f>
        <v>30</v>
      </c>
      <c r="BX309" s="43">
        <f>VLOOKUP(Categorized!BM309,Rules!$F$172:$H$173,3,0)</f>
        <v>30</v>
      </c>
      <c r="BY309" s="43">
        <f>VLOOKUP(Categorized!BN309,Rules!$F$174:$H$175,3,0)</f>
        <v>30</v>
      </c>
      <c r="BZ309" s="43">
        <f>VLOOKUP(Categorized!BO309,Rules!$F$176:$H$177,3,0)</f>
        <v>30</v>
      </c>
      <c r="CA309" s="43">
        <f>VLOOKUP(Categorized!BP309,Rules!$F$178:$H$179,3,0)</f>
        <v>30</v>
      </c>
      <c r="CB309" s="43">
        <f>VLOOKUP(Categorized!BQ309,Rules!$F$180:$H$181,3,0)</f>
        <v>30</v>
      </c>
      <c r="CC309" s="43">
        <f>VLOOKUP(Categorized!BR309,Rules!$F$182:$H$183,3,0)</f>
        <v>30</v>
      </c>
      <c r="CD309" s="255">
        <f t="array" ref="CD309">MMULT(BI309:CC309,Rules!$O$60:$O$80)</f>
        <v>38.500296384113824</v>
      </c>
      <c r="CE309" s="43">
        <f>VLOOKUP(Categorized!BS309,Rules!$F$184:$H$185,3,0)</f>
        <v>30</v>
      </c>
      <c r="CF309" s="43">
        <f>VLOOKUP(Categorized!BT309,Rules!$F$186:$H$187,3,0)</f>
        <v>30</v>
      </c>
      <c r="CG309" s="43">
        <f>VLOOKUP(Categorized!BU309,Rules!$F$188:$H$189,3,0)</f>
        <v>30</v>
      </c>
      <c r="CH309" s="43">
        <f>VLOOKUP(Categorized!BV309,Rules!$F$190:$H$191,3,0)</f>
        <v>30</v>
      </c>
      <c r="CI309" s="43">
        <f>VLOOKUP(Categorized!BW309,Rules!$F$192:$H$193,3,0)</f>
        <v>30</v>
      </c>
      <c r="CJ309" s="255">
        <f t="array" ref="CJ309">MMULT(CE309:CI309,Rules!$O$83:$O$87)</f>
        <v>30</v>
      </c>
      <c r="CK309" s="24">
        <v>0</v>
      </c>
      <c r="CL309" s="46">
        <v>0</v>
      </c>
      <c r="CM309" s="393">
        <v>68.478260869565219</v>
      </c>
      <c r="CN309" s="397">
        <v>5</v>
      </c>
      <c r="CO309" s="397">
        <v>7</v>
      </c>
      <c r="CP309" s="397" t="s">
        <v>58</v>
      </c>
    </row>
    <row r="310" spans="1:94" ht="18.5">
      <c r="A310" s="68">
        <v>2022</v>
      </c>
      <c r="B310" s="39" t="s">
        <v>357</v>
      </c>
      <c r="C310" s="431">
        <v>44730.485491550899</v>
      </c>
      <c r="D310" s="431">
        <v>44732.3868992477</v>
      </c>
      <c r="E310" s="406">
        <v>32064</v>
      </c>
      <c r="F310" s="444">
        <f t="shared" si="25"/>
        <v>0</v>
      </c>
      <c r="G310" s="444">
        <f t="shared" si="26"/>
        <v>0</v>
      </c>
      <c r="H310" s="428">
        <f t="shared" si="27"/>
        <v>1</v>
      </c>
      <c r="I310" s="428">
        <f t="shared" si="28"/>
        <v>0</v>
      </c>
      <c r="J310" s="428">
        <f t="shared" si="29"/>
        <v>0</v>
      </c>
      <c r="K310" s="42">
        <f>VLOOKUP(Categorized!F310,Rules!$F$4:$H$7,3,0)</f>
        <v>90</v>
      </c>
      <c r="L310" s="43">
        <f>VLOOKUP(Categorized!G310,Rules!$F$8:$H$9,3,0)</f>
        <v>90</v>
      </c>
      <c r="M310" s="43">
        <f>VLOOKUP(Categorized!H310,Rules!$F$10:$H$12,3,0)</f>
        <v>60</v>
      </c>
      <c r="N310" s="43">
        <f>VLOOKUP(Categorized!I310,Rules!$F$13:$H$16,3,0)</f>
        <v>95</v>
      </c>
      <c r="O310" s="43">
        <f>VLOOKUP(Categorized!J310,Rules!$F$17:$H$19,3,0)</f>
        <v>90</v>
      </c>
      <c r="P310" s="43">
        <f>VLOOKUP(Categorized!K310,Rules!$F$20:$H$21,3,0)</f>
        <v>60</v>
      </c>
      <c r="Q310" s="43">
        <f>VLOOKUP(Categorized!L310,Rules!$F$22:$H$28,3,0)</f>
        <v>70</v>
      </c>
      <c r="R310" s="43">
        <f>VLOOKUP(Categorized!M310,Rules!$F$29:$H$31,3,0)</f>
        <v>70</v>
      </c>
      <c r="S310" s="255" cm="1">
        <f t="array" ref="S310">MMULT(K310:R310,Rules!$O$4:$O$11)</f>
        <v>78.949579831932766</v>
      </c>
      <c r="T310" s="43">
        <f>VLOOKUP(Categorized!N310,Rules!$F$32:$H$33,3,0)</f>
        <v>90</v>
      </c>
      <c r="U310" s="43">
        <f>VLOOKUP(Categorized!O310,Rules!$F$34:$H$40,3,0)</f>
        <v>50</v>
      </c>
      <c r="V310" s="43">
        <f>VLOOKUP(Categorized!P310,Rules!$F$41:$H$42,3,0)</f>
        <v>30</v>
      </c>
      <c r="W310" s="43">
        <f>VLOOKUP(Categorized!Q310,Rules!$F$43:$H$46,3,0)</f>
        <v>20</v>
      </c>
      <c r="X310" s="43">
        <f>VLOOKUP(Categorized!R310,Rules!$F$47:$H$51,3,0)</f>
        <v>30</v>
      </c>
      <c r="Y310" s="43">
        <f>VLOOKUP(Categorized!S310,Rules!$F$52:$H$56,3,0)</f>
        <v>30</v>
      </c>
      <c r="Z310" s="43">
        <f>VLOOKUP(Categorized!T310,Rules!$F$57:$H$58,3,0)</f>
        <v>80</v>
      </c>
      <c r="AA310" s="255">
        <f t="array" ref="AA310">MMULT(T310:Z310,Rules!$O$14:$O$20)</f>
        <v>45.086505190311414</v>
      </c>
      <c r="AB310" s="43">
        <f>VLOOKUP(Categorized!U310,Rules!$F$59:$H$60,3,0)</f>
        <v>80</v>
      </c>
      <c r="AC310" s="43">
        <f>VLOOKUP(Categorized!V310,Rules!$F$61:$H$62,3,0)</f>
        <v>20</v>
      </c>
      <c r="AD310" s="43">
        <f>VLOOKUP(Categorized!W310,Rules!$F$63:$H$64,3,0)</f>
        <v>80</v>
      </c>
      <c r="AE310" s="43">
        <f>VLOOKUP(Categorized!X310,Rules!$F$65:$H$66,3,0)</f>
        <v>20</v>
      </c>
      <c r="AF310" s="255">
        <f t="array" ref="AF310">MMULT(AB310:AE310,Rules!$O$23:$O$26)</f>
        <v>46.666666666666664</v>
      </c>
      <c r="AG310" s="43">
        <f>VLOOKUP(Categorized!Y310,Rules!$F$67:$H$68,3,0)</f>
        <v>70</v>
      </c>
      <c r="AH310" s="43">
        <f>VLOOKUP(Categorized!Z310,Rules!$F$69:$H$70,3,0)</f>
        <v>80</v>
      </c>
      <c r="AI310" s="43">
        <f>VLOOKUP(Categorized!AA310,Rules!$F$71:$H$72,3,0)</f>
        <v>80</v>
      </c>
      <c r="AJ310" s="43">
        <f>VLOOKUP(Categorized!AB310,Rules!$F$73:$H$74,3,0)</f>
        <v>60</v>
      </c>
      <c r="AK310" s="255">
        <f t="array" ref="AK310">MMULT(AG310:AJ310,Rules!$O$29:$O$32)</f>
        <v>73.174603174603163</v>
      </c>
      <c r="AL310" s="43">
        <f>VLOOKUP(Categorized!AC310,Rules!$F$75:$H$76,3,0)</f>
        <v>80</v>
      </c>
      <c r="AM310" s="43">
        <f>VLOOKUP(Categorized!AD310,Rules!$F$77:$H$78,3,0)</f>
        <v>80</v>
      </c>
      <c r="AN310" s="43">
        <f>VLOOKUP(Categorized!AE310,Rules!$F$79:$H$84,3,0)</f>
        <v>85</v>
      </c>
      <c r="AO310" s="43">
        <f>VLOOKUP(Categorized!AF310,Rules!$F$85:$H$89,3,0)</f>
        <v>50</v>
      </c>
      <c r="AP310" s="43">
        <f>VLOOKUP(Categorized!AG310,Rules!$F$90:$H$92,3,0)</f>
        <v>50</v>
      </c>
      <c r="AQ310" s="43">
        <f>VLOOKUP(Categorized!AH310,Rules!$F$93:$H$96,3,0)</f>
        <v>30</v>
      </c>
      <c r="AR310" s="43">
        <f>VLOOKUP(Categorized!AI310,Rules!$F$97:$H$100,3,0)</f>
        <v>30</v>
      </c>
      <c r="AS310" s="43">
        <f>VLOOKUP(Categorized!AJ310,Rules!$F$101:$H$102,3,0)</f>
        <v>30</v>
      </c>
      <c r="AT310" s="43">
        <f>VLOOKUP(Categorized!AK310,Rules!$F$103:$H$105,3,0)</f>
        <v>50</v>
      </c>
      <c r="AU310" s="43">
        <f>VLOOKUP(Categorized!AL310,Rules!$F$106:$H$109,3,0)</f>
        <v>60</v>
      </c>
      <c r="AV310" s="43">
        <f>VLOOKUP(Categorized!AM310,Rules!$F$110:$H$113,3,0)</f>
        <v>30</v>
      </c>
      <c r="AW310" s="255">
        <f t="array" ref="AW310">MMULT(AL310:AV310,Rules!$O$35:$O$45)</f>
        <v>53.136363636363626</v>
      </c>
      <c r="AX310" s="44">
        <f>VLOOKUP(Categorized!AN310,Rules!$F$114:$H$116,3,0)</f>
        <v>90</v>
      </c>
      <c r="AY310" s="44">
        <f>VLOOKUP(Categorized!AO310,Rules!$F$117:$H$119,3,0)</f>
        <v>90</v>
      </c>
      <c r="AZ310" s="44">
        <f>VLOOKUP(Categorized!AP310,Rules!$F$120:$H$122,3,0)</f>
        <v>30</v>
      </c>
      <c r="BA310" s="44">
        <f>VLOOKUP(Categorized!AQ310,Rules!$F$123:$H$124,3,0)</f>
        <v>30</v>
      </c>
      <c r="BB310" s="44">
        <f>VLOOKUP(Categorized!AR310,Rules!$F$125:$H$127,3,0)</f>
        <v>50</v>
      </c>
      <c r="BC310" s="44">
        <f>VLOOKUP(Categorized!AS310,Rules!$F$128:$H$130,3,0)</f>
        <v>30</v>
      </c>
      <c r="BD310" s="43">
        <f>VLOOKUP(Categorized!AT310,Rules!$F$131:$H$133,3,0)</f>
        <v>30</v>
      </c>
      <c r="BE310" s="44">
        <f>VLOOKUP(Categorized!AU310,Rules!$F$134:$H$136,3,0)</f>
        <v>30</v>
      </c>
      <c r="BF310" s="44">
        <f>VLOOKUP(Categorized!AV310,Rules!$F$137:$H$138,3,0)</f>
        <v>30</v>
      </c>
      <c r="BG310" s="44">
        <f>VLOOKUP(Categorized!AW310,Rules!$F$139:$H$141,3,0)</f>
        <v>30</v>
      </c>
      <c r="BH310" s="256">
        <f t="array" ref="BH310">MMULT(AX310:BG310,Rules!$O$48:$O$57)</f>
        <v>42.564417177914102</v>
      </c>
      <c r="BI310" s="43">
        <f>VLOOKUP(Categorized!AX310,Rules!$F$142:$H$143,3,0)</f>
        <v>30</v>
      </c>
      <c r="BJ310" s="43">
        <f>VLOOKUP(Categorized!AY310,Rules!$F$144:$H$145,3,0)</f>
        <v>30</v>
      </c>
      <c r="BK310" s="43">
        <f>VLOOKUP(Categorized!AZ310,Rules!$F$146:$H$147,3,0)</f>
        <v>30</v>
      </c>
      <c r="BL310" s="43">
        <f>VLOOKUP(Categorized!BA310,Rules!$F$148:$H$149,3,0)</f>
        <v>30</v>
      </c>
      <c r="BM310" s="43">
        <f>VLOOKUP(Categorized!BB310,Rules!$F$150:$H$151,3,0)</f>
        <v>30</v>
      </c>
      <c r="BN310" s="43">
        <f>VLOOKUP(Categorized!BC310,Rules!$F$152:$H$153,3,0)</f>
        <v>30</v>
      </c>
      <c r="BO310" s="43">
        <f>VLOOKUP(Categorized!BD310,Rules!$F$154:$H$155,3,0)</f>
        <v>30</v>
      </c>
      <c r="BP310" s="43">
        <f>VLOOKUP(Categorized!BE310,Rules!$F$156:$H$157,3,0)</f>
        <v>30</v>
      </c>
      <c r="BQ310" s="43">
        <f>VLOOKUP(Categorized!BF310,Rules!$F$158:$H$159,3,0)</f>
        <v>30</v>
      </c>
      <c r="BR310" s="43">
        <f>VLOOKUP(Categorized!BG310,Rules!$F$160:$H$161,3,0)</f>
        <v>30</v>
      </c>
      <c r="BS310" s="43">
        <f>VLOOKUP(Categorized!BH310,Rules!$F$162:$H$163,3,0)</f>
        <v>90</v>
      </c>
      <c r="BT310" s="43">
        <f>VLOOKUP(Categorized!BI310,Rules!$F$164:$H$165,3,0)</f>
        <v>30</v>
      </c>
      <c r="BU310" s="43">
        <f>VLOOKUP(Categorized!BJ310,Rules!$F$166:$H$167,3,0)</f>
        <v>90</v>
      </c>
      <c r="BV310" s="43">
        <f>VLOOKUP(Categorized!BK310,Rules!$F$168:$H$169,3,0)</f>
        <v>30</v>
      </c>
      <c r="BW310" s="43">
        <f>VLOOKUP(Categorized!BL310,Rules!$F$170:$H$171,3,0)</f>
        <v>30</v>
      </c>
      <c r="BX310" s="43">
        <f>VLOOKUP(Categorized!BM310,Rules!$F$172:$H$173,3,0)</f>
        <v>30</v>
      </c>
      <c r="BY310" s="43">
        <f>VLOOKUP(Categorized!BN310,Rules!$F$174:$H$175,3,0)</f>
        <v>30</v>
      </c>
      <c r="BZ310" s="43">
        <f>VLOOKUP(Categorized!BO310,Rules!$F$176:$H$177,3,0)</f>
        <v>30</v>
      </c>
      <c r="CA310" s="43">
        <f>VLOOKUP(Categorized!BP310,Rules!$F$178:$H$179,3,0)</f>
        <v>30</v>
      </c>
      <c r="CB310" s="43">
        <f>VLOOKUP(Categorized!BQ310,Rules!$F$180:$H$181,3,0)</f>
        <v>30</v>
      </c>
      <c r="CC310" s="43">
        <f>VLOOKUP(Categorized!BR310,Rules!$F$182:$H$183,3,0)</f>
        <v>30</v>
      </c>
      <c r="CD310" s="255">
        <f t="array" ref="CD310">MMULT(BI310:CC310,Rules!$O$60:$O$80)</f>
        <v>35.832839359810322</v>
      </c>
      <c r="CE310" s="43">
        <f>VLOOKUP(Categorized!BS310,Rules!$F$184:$H$185,3,0)</f>
        <v>30</v>
      </c>
      <c r="CF310" s="43">
        <f>VLOOKUP(Categorized!BT310,Rules!$F$186:$H$187,3,0)</f>
        <v>30</v>
      </c>
      <c r="CG310" s="43">
        <f>VLOOKUP(Categorized!BU310,Rules!$F$188:$H$189,3,0)</f>
        <v>30</v>
      </c>
      <c r="CH310" s="43">
        <f>VLOOKUP(Categorized!BV310,Rules!$F$190:$H$191,3,0)</f>
        <v>30</v>
      </c>
      <c r="CI310" s="43">
        <f>VLOOKUP(Categorized!BW310,Rules!$F$192:$H$193,3,0)</f>
        <v>30</v>
      </c>
      <c r="CJ310" s="255">
        <f t="array" ref="CJ310">MMULT(CE310:CI310,Rules!$O$83:$O$87)</f>
        <v>30</v>
      </c>
      <c r="CK310" s="45">
        <v>0</v>
      </c>
      <c r="CL310" s="46">
        <v>0</v>
      </c>
      <c r="CM310" s="393">
        <v>42.173913043478258</v>
      </c>
      <c r="CN310" s="397">
        <v>3</v>
      </c>
      <c r="CO310" s="397">
        <v>3</v>
      </c>
      <c r="CP310" s="397" t="s">
        <v>58</v>
      </c>
    </row>
    <row r="311" spans="1:94" ht="18.5">
      <c r="A311" s="68">
        <v>2022</v>
      </c>
      <c r="B311" s="39" t="s">
        <v>358</v>
      </c>
      <c r="C311" s="431">
        <v>44711.888087939798</v>
      </c>
      <c r="D311" s="431">
        <v>44715.426933148097</v>
      </c>
      <c r="E311" s="407">
        <v>64804</v>
      </c>
      <c r="F311" s="444">
        <f t="shared" si="25"/>
        <v>0</v>
      </c>
      <c r="G311" s="444">
        <f t="shared" si="26"/>
        <v>0</v>
      </c>
      <c r="H311" s="428">
        <f t="shared" si="27"/>
        <v>1</v>
      </c>
      <c r="I311" s="428">
        <f t="shared" si="28"/>
        <v>0</v>
      </c>
      <c r="J311" s="428">
        <f t="shared" si="29"/>
        <v>0</v>
      </c>
      <c r="K311" s="42">
        <f>VLOOKUP(Categorized!F311,Rules!$F$4:$H$7,3,0)</f>
        <v>90</v>
      </c>
      <c r="L311" s="43">
        <f>VLOOKUP(Categorized!G311,Rules!$F$8:$H$9,3,0)</f>
        <v>60</v>
      </c>
      <c r="M311" s="43">
        <f>VLOOKUP(Categorized!H311,Rules!$F$10:$H$12,3,0)</f>
        <v>60</v>
      </c>
      <c r="N311" s="43">
        <f>VLOOKUP(Categorized!I311,Rules!$F$13:$H$16,3,0)</f>
        <v>95</v>
      </c>
      <c r="O311" s="43">
        <f>VLOOKUP(Categorized!J311,Rules!$F$17:$H$19,3,0)</f>
        <v>60</v>
      </c>
      <c r="P311" s="43">
        <f>VLOOKUP(Categorized!K311,Rules!$F$20:$H$21,3,0)</f>
        <v>60</v>
      </c>
      <c r="Q311" s="43">
        <f>VLOOKUP(Categorized!L311,Rules!$F$22:$H$28,3,0)</f>
        <v>70</v>
      </c>
      <c r="R311" s="43">
        <f>VLOOKUP(Categorized!M311,Rules!$F$29:$H$31,3,0)</f>
        <v>60</v>
      </c>
      <c r="S311" s="255" cm="1">
        <f t="array" ref="S311">MMULT(K311:R311,Rules!$O$4:$O$11)</f>
        <v>69.789915966386545</v>
      </c>
      <c r="T311" s="43">
        <f>VLOOKUP(Categorized!N311,Rules!$F$32:$H$33,3,0)</f>
        <v>60</v>
      </c>
      <c r="U311" s="43">
        <f>VLOOKUP(Categorized!O311,Rules!$F$34:$H$40,3,0)</f>
        <v>50</v>
      </c>
      <c r="V311" s="43">
        <f>VLOOKUP(Categorized!P311,Rules!$F$41:$H$42,3,0)</f>
        <v>30</v>
      </c>
      <c r="W311" s="43">
        <f>VLOOKUP(Categorized!Q311,Rules!$F$43:$H$46,3,0)</f>
        <v>20</v>
      </c>
      <c r="X311" s="43">
        <f>VLOOKUP(Categorized!R311,Rules!$F$47:$H$51,3,0)</f>
        <v>50</v>
      </c>
      <c r="Y311" s="43">
        <f>VLOOKUP(Categorized!S311,Rules!$F$52:$H$56,3,0)</f>
        <v>50</v>
      </c>
      <c r="Z311" s="43">
        <f>VLOOKUP(Categorized!T311,Rules!$F$57:$H$58,3,0)</f>
        <v>30</v>
      </c>
      <c r="AA311" s="255">
        <f t="array" ref="AA311">MMULT(T311:Z311,Rules!$O$14:$O$20)</f>
        <v>41.36678200692041</v>
      </c>
      <c r="AB311" s="43">
        <f>VLOOKUP(Categorized!U311,Rules!$F$59:$H$60,3,0)</f>
        <v>20</v>
      </c>
      <c r="AC311" s="43">
        <f>VLOOKUP(Categorized!V311,Rules!$F$61:$H$62,3,0)</f>
        <v>20</v>
      </c>
      <c r="AD311" s="43">
        <f>VLOOKUP(Categorized!W311,Rules!$F$63:$H$64,3,0)</f>
        <v>80</v>
      </c>
      <c r="AE311" s="43">
        <f>VLOOKUP(Categorized!X311,Rules!$F$65:$H$66,3,0)</f>
        <v>20</v>
      </c>
      <c r="AF311" s="255">
        <f t="array" ref="AF311">MMULT(AB311:AE311,Rules!$O$23:$O$26)</f>
        <v>26.666666666666664</v>
      </c>
      <c r="AG311" s="43">
        <f>VLOOKUP(Categorized!Y311,Rules!$F$67:$H$68,3,0)</f>
        <v>70</v>
      </c>
      <c r="AH311" s="43">
        <f>VLOOKUP(Categorized!Z311,Rules!$F$69:$H$70,3,0)</f>
        <v>80</v>
      </c>
      <c r="AI311" s="43">
        <f>VLOOKUP(Categorized!AA311,Rules!$F$71:$H$72,3,0)</f>
        <v>80</v>
      </c>
      <c r="AJ311" s="43">
        <f>VLOOKUP(Categorized!AB311,Rules!$F$73:$H$74,3,0)</f>
        <v>60</v>
      </c>
      <c r="AK311" s="255">
        <f t="array" ref="AK311">MMULT(AG311:AJ311,Rules!$O$29:$O$32)</f>
        <v>73.174603174603163</v>
      </c>
      <c r="AL311" s="43">
        <f>VLOOKUP(Categorized!AC311,Rules!$F$75:$H$76,3,0)</f>
        <v>80</v>
      </c>
      <c r="AM311" s="43">
        <f>VLOOKUP(Categorized!AD311,Rules!$F$77:$H$78,3,0)</f>
        <v>50</v>
      </c>
      <c r="AN311" s="43">
        <f>VLOOKUP(Categorized!AE311,Rules!$F$79:$H$84,3,0)</f>
        <v>85</v>
      </c>
      <c r="AO311" s="43">
        <f>VLOOKUP(Categorized!AF311,Rules!$F$85:$H$89,3,0)</f>
        <v>30</v>
      </c>
      <c r="AP311" s="43">
        <f>VLOOKUP(Categorized!AG311,Rules!$F$90:$H$92,3,0)</f>
        <v>30</v>
      </c>
      <c r="AQ311" s="43">
        <f>VLOOKUP(Categorized!AH311,Rules!$F$93:$H$96,3,0)</f>
        <v>30</v>
      </c>
      <c r="AR311" s="43">
        <f>VLOOKUP(Categorized!AI311,Rules!$F$97:$H$100,3,0)</f>
        <v>30</v>
      </c>
      <c r="AS311" s="43">
        <f>VLOOKUP(Categorized!AJ311,Rules!$F$101:$H$102,3,0)</f>
        <v>30</v>
      </c>
      <c r="AT311" s="43">
        <f>VLOOKUP(Categorized!AK311,Rules!$F$103:$H$105,3,0)</f>
        <v>95</v>
      </c>
      <c r="AU311" s="43">
        <f>VLOOKUP(Categorized!AL311,Rules!$F$106:$H$109,3,0)</f>
        <v>80</v>
      </c>
      <c r="AV311" s="43">
        <f>VLOOKUP(Categorized!AM311,Rules!$F$110:$H$113,3,0)</f>
        <v>50</v>
      </c>
      <c r="AW311" s="255">
        <f t="array" ref="AW311">MMULT(AL311:AV311,Rules!$O$35:$O$45)</f>
        <v>53.78977272727272</v>
      </c>
      <c r="AX311" s="44">
        <f>VLOOKUP(Categorized!AN311,Rules!$F$114:$H$116,3,0)</f>
        <v>90</v>
      </c>
      <c r="AY311" s="44">
        <f>VLOOKUP(Categorized!AO311,Rules!$F$117:$H$119,3,0)</f>
        <v>90</v>
      </c>
      <c r="AZ311" s="44">
        <f>VLOOKUP(Categorized!AP311,Rules!$F$120:$H$122,3,0)</f>
        <v>30</v>
      </c>
      <c r="BA311" s="44">
        <f>VLOOKUP(Categorized!AQ311,Rules!$F$123:$H$124,3,0)</f>
        <v>30</v>
      </c>
      <c r="BB311" s="44">
        <f>VLOOKUP(Categorized!AR311,Rules!$F$125:$H$127,3,0)</f>
        <v>70</v>
      </c>
      <c r="BC311" s="44">
        <f>VLOOKUP(Categorized!AS311,Rules!$F$128:$H$130,3,0)</f>
        <v>90</v>
      </c>
      <c r="BD311" s="43">
        <f>VLOOKUP(Categorized!AT311,Rules!$F$131:$H$133,3,0)</f>
        <v>70</v>
      </c>
      <c r="BE311" s="44">
        <f>VLOOKUP(Categorized!AU311,Rules!$F$134:$H$136,3,0)</f>
        <v>70</v>
      </c>
      <c r="BF311" s="44">
        <f>VLOOKUP(Categorized!AV311,Rules!$F$137:$H$138,3,0)</f>
        <v>30</v>
      </c>
      <c r="BG311" s="44">
        <f>VLOOKUP(Categorized!AW311,Rules!$F$139:$H$141,3,0)</f>
        <v>45</v>
      </c>
      <c r="BH311" s="256">
        <f t="array" ref="BH311">MMULT(AX311:BG311,Rules!$O$48:$O$57)</f>
        <v>60.650306748466257</v>
      </c>
      <c r="BI311" s="43">
        <f>VLOOKUP(Categorized!AX311,Rules!$F$142:$H$143,3,0)</f>
        <v>30</v>
      </c>
      <c r="BJ311" s="43">
        <f>VLOOKUP(Categorized!AY311,Rules!$F$144:$H$145,3,0)</f>
        <v>90</v>
      </c>
      <c r="BK311" s="43">
        <f>VLOOKUP(Categorized!AZ311,Rules!$F$146:$H$147,3,0)</f>
        <v>30</v>
      </c>
      <c r="BL311" s="43">
        <f>VLOOKUP(Categorized!BA311,Rules!$F$148:$H$149,3,0)</f>
        <v>30</v>
      </c>
      <c r="BM311" s="43">
        <f>VLOOKUP(Categorized!BB311,Rules!$F$150:$H$151,3,0)</f>
        <v>30</v>
      </c>
      <c r="BN311" s="43">
        <f>VLOOKUP(Categorized!BC311,Rules!$F$152:$H$153,3,0)</f>
        <v>90</v>
      </c>
      <c r="BO311" s="43">
        <f>VLOOKUP(Categorized!BD311,Rules!$F$154:$H$155,3,0)</f>
        <v>90</v>
      </c>
      <c r="BP311" s="43">
        <f>VLOOKUP(Categorized!BE311,Rules!$F$156:$H$157,3,0)</f>
        <v>30</v>
      </c>
      <c r="BQ311" s="43">
        <f>VLOOKUP(Categorized!BF311,Rules!$F$158:$H$159,3,0)</f>
        <v>30</v>
      </c>
      <c r="BR311" s="43">
        <f>VLOOKUP(Categorized!BG311,Rules!$F$160:$H$161,3,0)</f>
        <v>30</v>
      </c>
      <c r="BS311" s="43">
        <f>VLOOKUP(Categorized!BH311,Rules!$F$162:$H$163,3,0)</f>
        <v>30</v>
      </c>
      <c r="BT311" s="43">
        <f>VLOOKUP(Categorized!BI311,Rules!$F$164:$H$165,3,0)</f>
        <v>30</v>
      </c>
      <c r="BU311" s="43">
        <f>VLOOKUP(Categorized!BJ311,Rules!$F$166:$H$167,3,0)</f>
        <v>90</v>
      </c>
      <c r="BV311" s="43">
        <f>VLOOKUP(Categorized!BK311,Rules!$F$168:$H$169,3,0)</f>
        <v>30</v>
      </c>
      <c r="BW311" s="43">
        <f>VLOOKUP(Categorized!BL311,Rules!$F$170:$H$171,3,0)</f>
        <v>30</v>
      </c>
      <c r="BX311" s="43">
        <f>VLOOKUP(Categorized!BM311,Rules!$F$172:$H$173,3,0)</f>
        <v>30</v>
      </c>
      <c r="BY311" s="43">
        <f>VLOOKUP(Categorized!BN311,Rules!$F$174:$H$175,3,0)</f>
        <v>30</v>
      </c>
      <c r="BZ311" s="43">
        <f>VLOOKUP(Categorized!BO311,Rules!$F$176:$H$177,3,0)</f>
        <v>95</v>
      </c>
      <c r="CA311" s="43">
        <f>VLOOKUP(Categorized!BP311,Rules!$F$178:$H$179,3,0)</f>
        <v>30</v>
      </c>
      <c r="CB311" s="43">
        <f>VLOOKUP(Categorized!BQ311,Rules!$F$180:$H$181,3,0)</f>
        <v>30</v>
      </c>
      <c r="CC311" s="43">
        <f>VLOOKUP(Categorized!BR311,Rules!$F$182:$H$183,3,0)</f>
        <v>30</v>
      </c>
      <c r="CD311" s="255">
        <f t="array" ref="CD311">MMULT(BI311:CC311,Rules!$O$60:$O$80)</f>
        <v>45.604623592175471</v>
      </c>
      <c r="CE311" s="43">
        <f>VLOOKUP(Categorized!BS311,Rules!$F$184:$H$185,3,0)</f>
        <v>30</v>
      </c>
      <c r="CF311" s="43">
        <f>VLOOKUP(Categorized!BT311,Rules!$F$186:$H$187,3,0)</f>
        <v>30</v>
      </c>
      <c r="CG311" s="43">
        <f>VLOOKUP(Categorized!BU311,Rules!$F$188:$H$189,3,0)</f>
        <v>30</v>
      </c>
      <c r="CH311" s="43">
        <f>VLOOKUP(Categorized!BV311,Rules!$F$190:$H$191,3,0)</f>
        <v>30</v>
      </c>
      <c r="CI311" s="43">
        <f>VLOOKUP(Categorized!BW311,Rules!$F$192:$H$193,3,0)</f>
        <v>30</v>
      </c>
      <c r="CJ311" s="255">
        <f t="array" ref="CJ311">MMULT(CE311:CI311,Rules!$O$83:$O$87)</f>
        <v>30</v>
      </c>
      <c r="CK311" s="45">
        <v>0</v>
      </c>
      <c r="CL311" s="46">
        <v>0</v>
      </c>
      <c r="CM311" s="393">
        <v>73.695652173913047</v>
      </c>
      <c r="CN311" s="397">
        <v>6</v>
      </c>
      <c r="CO311" s="397">
        <v>8</v>
      </c>
      <c r="CP311" s="397" t="s">
        <v>58</v>
      </c>
    </row>
    <row r="312" spans="1:94" ht="18.5">
      <c r="A312" s="68">
        <v>2022</v>
      </c>
      <c r="B312" s="39" t="s">
        <v>359</v>
      </c>
      <c r="C312" s="431">
        <v>44922.511234560203</v>
      </c>
      <c r="D312" s="431">
        <v>44923.456241377302</v>
      </c>
      <c r="E312" s="406">
        <v>72696</v>
      </c>
      <c r="F312" s="444">
        <f t="shared" si="25"/>
        <v>0</v>
      </c>
      <c r="G312" s="444">
        <f t="shared" si="26"/>
        <v>0</v>
      </c>
      <c r="H312" s="428">
        <f t="shared" si="27"/>
        <v>1</v>
      </c>
      <c r="I312" s="428">
        <f t="shared" si="28"/>
        <v>0</v>
      </c>
      <c r="J312" s="428">
        <f t="shared" si="29"/>
        <v>0</v>
      </c>
      <c r="K312" s="42">
        <f>VLOOKUP(Categorized!F312,Rules!$F$4:$H$7,3,0)</f>
        <v>80</v>
      </c>
      <c r="L312" s="43">
        <f>VLOOKUP(Categorized!G312,Rules!$F$8:$H$9,3,0)</f>
        <v>90</v>
      </c>
      <c r="M312" s="43">
        <f>VLOOKUP(Categorized!H312,Rules!$F$10:$H$12,3,0)</f>
        <v>60</v>
      </c>
      <c r="N312" s="43">
        <f>VLOOKUP(Categorized!I312,Rules!$F$13:$H$16,3,0)</f>
        <v>95</v>
      </c>
      <c r="O312" s="43">
        <f>VLOOKUP(Categorized!J312,Rules!$F$17:$H$19,3,0)</f>
        <v>90</v>
      </c>
      <c r="P312" s="43">
        <f>VLOOKUP(Categorized!K312,Rules!$F$20:$H$21,3,0)</f>
        <v>60</v>
      </c>
      <c r="Q312" s="43">
        <f>VLOOKUP(Categorized!L312,Rules!$F$22:$H$28,3,0)</f>
        <v>70</v>
      </c>
      <c r="R312" s="43">
        <f>VLOOKUP(Categorized!M312,Rules!$F$29:$H$31,3,0)</f>
        <v>60</v>
      </c>
      <c r="S312" s="255" cm="1">
        <f t="array" ref="S312">MMULT(K312:R312,Rules!$O$4:$O$11)</f>
        <v>76.596638655462172</v>
      </c>
      <c r="T312" s="43">
        <f>VLOOKUP(Categorized!N312,Rules!$F$32:$H$33,3,0)</f>
        <v>90</v>
      </c>
      <c r="U312" s="43">
        <f>VLOOKUP(Categorized!O312,Rules!$F$34:$H$40,3,0)</f>
        <v>50</v>
      </c>
      <c r="V312" s="43">
        <f>VLOOKUP(Categorized!P312,Rules!$F$41:$H$42,3,0)</f>
        <v>30</v>
      </c>
      <c r="W312" s="43">
        <f>VLOOKUP(Categorized!Q312,Rules!$F$43:$H$46,3,0)</f>
        <v>20</v>
      </c>
      <c r="X312" s="43">
        <f>VLOOKUP(Categorized!R312,Rules!$F$47:$H$51,3,0)</f>
        <v>30</v>
      </c>
      <c r="Y312" s="43">
        <f>VLOOKUP(Categorized!S312,Rules!$F$52:$H$56,3,0)</f>
        <v>30</v>
      </c>
      <c r="Z312" s="43">
        <f>VLOOKUP(Categorized!T312,Rules!$F$57:$H$58,3,0)</f>
        <v>80</v>
      </c>
      <c r="AA312" s="255">
        <f t="array" ref="AA312">MMULT(T312:Z312,Rules!$O$14:$O$20)</f>
        <v>45.086505190311414</v>
      </c>
      <c r="AB312" s="43">
        <f>VLOOKUP(Categorized!U312,Rules!$F$59:$H$60,3,0)</f>
        <v>20</v>
      </c>
      <c r="AC312" s="43">
        <f>VLOOKUP(Categorized!V312,Rules!$F$61:$H$62,3,0)</f>
        <v>20</v>
      </c>
      <c r="AD312" s="43">
        <f>VLOOKUP(Categorized!W312,Rules!$F$63:$H$64,3,0)</f>
        <v>80</v>
      </c>
      <c r="AE312" s="43">
        <f>VLOOKUP(Categorized!X312,Rules!$F$65:$H$66,3,0)</f>
        <v>20</v>
      </c>
      <c r="AF312" s="255">
        <f t="array" ref="AF312">MMULT(AB312:AE312,Rules!$O$23:$O$26)</f>
        <v>26.666666666666664</v>
      </c>
      <c r="AG312" s="43">
        <f>VLOOKUP(Categorized!Y312,Rules!$F$67:$H$68,3,0)</f>
        <v>30</v>
      </c>
      <c r="AH312" s="43">
        <f>VLOOKUP(Categorized!Z312,Rules!$F$69:$H$70,3,0)</f>
        <v>30</v>
      </c>
      <c r="AI312" s="43">
        <f>VLOOKUP(Categorized!AA312,Rules!$F$71:$H$72,3,0)</f>
        <v>30</v>
      </c>
      <c r="AJ312" s="43">
        <f>VLOOKUP(Categorized!AB312,Rules!$F$73:$H$74,3,0)</f>
        <v>30</v>
      </c>
      <c r="AK312" s="255">
        <f t="array" ref="AK312">MMULT(AG312:AJ312,Rules!$O$29:$O$32)</f>
        <v>30</v>
      </c>
      <c r="AL312" s="43">
        <f>VLOOKUP(Categorized!AC312,Rules!$F$75:$H$76,3,0)</f>
        <v>80</v>
      </c>
      <c r="AM312" s="43">
        <f>VLOOKUP(Categorized!AD312,Rules!$F$77:$H$78,3,0)</f>
        <v>80</v>
      </c>
      <c r="AN312" s="43">
        <f>VLOOKUP(Categorized!AE312,Rules!$F$79:$H$84,3,0)</f>
        <v>50</v>
      </c>
      <c r="AO312" s="43">
        <f>VLOOKUP(Categorized!AF312,Rules!$F$85:$H$89,3,0)</f>
        <v>50</v>
      </c>
      <c r="AP312" s="43">
        <f>VLOOKUP(Categorized!AG312,Rules!$F$90:$H$92,3,0)</f>
        <v>30</v>
      </c>
      <c r="AQ312" s="43">
        <f>VLOOKUP(Categorized!AH312,Rules!$F$93:$H$96,3,0)</f>
        <v>30</v>
      </c>
      <c r="AR312" s="43">
        <f>VLOOKUP(Categorized!AI312,Rules!$F$97:$H$100,3,0)</f>
        <v>30</v>
      </c>
      <c r="AS312" s="43">
        <f>VLOOKUP(Categorized!AJ312,Rules!$F$101:$H$102,3,0)</f>
        <v>80</v>
      </c>
      <c r="AT312" s="43">
        <f>VLOOKUP(Categorized!AK312,Rules!$F$103:$H$105,3,0)</f>
        <v>95</v>
      </c>
      <c r="AU312" s="43">
        <f>VLOOKUP(Categorized!AL312,Rules!$F$106:$H$109,3,0)</f>
        <v>95</v>
      </c>
      <c r="AV312" s="43">
        <f>VLOOKUP(Categorized!AM312,Rules!$F$110:$H$113,3,0)</f>
        <v>80</v>
      </c>
      <c r="AW312" s="255">
        <f t="array" ref="AW312">MMULT(AL312:AV312,Rules!$O$35:$O$45)</f>
        <v>61.835227272727266</v>
      </c>
      <c r="AX312" s="44">
        <f>VLOOKUP(Categorized!AN312,Rules!$F$114:$H$116,3,0)</f>
        <v>90</v>
      </c>
      <c r="AY312" s="44">
        <f>VLOOKUP(Categorized!AO312,Rules!$F$117:$H$119,3,0)</f>
        <v>90</v>
      </c>
      <c r="AZ312" s="44">
        <f>VLOOKUP(Categorized!AP312,Rules!$F$120:$H$122,3,0)</f>
        <v>30</v>
      </c>
      <c r="BA312" s="44">
        <f>VLOOKUP(Categorized!AQ312,Rules!$F$123:$H$124,3,0)</f>
        <v>90</v>
      </c>
      <c r="BB312" s="44">
        <f>VLOOKUP(Categorized!AR312,Rules!$F$125:$H$127,3,0)</f>
        <v>50</v>
      </c>
      <c r="BC312" s="44">
        <f>VLOOKUP(Categorized!AS312,Rules!$F$128:$H$130,3,0)</f>
        <v>30</v>
      </c>
      <c r="BD312" s="43">
        <f>VLOOKUP(Categorized!AT312,Rules!$F$131:$H$133,3,0)</f>
        <v>30</v>
      </c>
      <c r="BE312" s="44">
        <f>VLOOKUP(Categorized!AU312,Rules!$F$134:$H$136,3,0)</f>
        <v>30</v>
      </c>
      <c r="BF312" s="44">
        <f>VLOOKUP(Categorized!AV312,Rules!$F$137:$H$138,3,0)</f>
        <v>30</v>
      </c>
      <c r="BG312" s="44">
        <f>VLOOKUP(Categorized!AW312,Rules!$F$139:$H$141,3,0)</f>
        <v>30</v>
      </c>
      <c r="BH312" s="256">
        <f t="array" ref="BH312">MMULT(AX312:BG312,Rules!$O$48:$O$57)</f>
        <v>49.411042944785272</v>
      </c>
      <c r="BI312" s="43">
        <f>VLOOKUP(Categorized!AX312,Rules!$F$142:$H$143,3,0)</f>
        <v>30</v>
      </c>
      <c r="BJ312" s="43">
        <f>VLOOKUP(Categorized!AY312,Rules!$F$144:$H$145,3,0)</f>
        <v>30</v>
      </c>
      <c r="BK312" s="43">
        <f>VLOOKUP(Categorized!AZ312,Rules!$F$146:$H$147,3,0)</f>
        <v>30</v>
      </c>
      <c r="BL312" s="43">
        <f>VLOOKUP(Categorized!BA312,Rules!$F$148:$H$149,3,0)</f>
        <v>30</v>
      </c>
      <c r="BM312" s="43">
        <f>VLOOKUP(Categorized!BB312,Rules!$F$150:$H$151,3,0)</f>
        <v>30</v>
      </c>
      <c r="BN312" s="43">
        <f>VLOOKUP(Categorized!BC312,Rules!$F$152:$H$153,3,0)</f>
        <v>30</v>
      </c>
      <c r="BO312" s="43">
        <f>VLOOKUP(Categorized!BD312,Rules!$F$154:$H$155,3,0)</f>
        <v>90</v>
      </c>
      <c r="BP312" s="43">
        <f>VLOOKUP(Categorized!BE312,Rules!$F$156:$H$157,3,0)</f>
        <v>30</v>
      </c>
      <c r="BQ312" s="43">
        <f>VLOOKUP(Categorized!BF312,Rules!$F$158:$H$159,3,0)</f>
        <v>30</v>
      </c>
      <c r="BR312" s="43">
        <f>VLOOKUP(Categorized!BG312,Rules!$F$160:$H$161,3,0)</f>
        <v>30</v>
      </c>
      <c r="BS312" s="43">
        <f>VLOOKUP(Categorized!BH312,Rules!$F$162:$H$163,3,0)</f>
        <v>90</v>
      </c>
      <c r="BT312" s="43">
        <f>VLOOKUP(Categorized!BI312,Rules!$F$164:$H$165,3,0)</f>
        <v>90</v>
      </c>
      <c r="BU312" s="43">
        <f>VLOOKUP(Categorized!BJ312,Rules!$F$166:$H$167,3,0)</f>
        <v>90</v>
      </c>
      <c r="BV312" s="43">
        <f>VLOOKUP(Categorized!BK312,Rules!$F$168:$H$169,3,0)</f>
        <v>30</v>
      </c>
      <c r="BW312" s="43">
        <f>VLOOKUP(Categorized!BL312,Rules!$F$170:$H$171,3,0)</f>
        <v>30</v>
      </c>
      <c r="BX312" s="43">
        <f>VLOOKUP(Categorized!BM312,Rules!$F$172:$H$173,3,0)</f>
        <v>30</v>
      </c>
      <c r="BY312" s="43">
        <f>VLOOKUP(Categorized!BN312,Rules!$F$174:$H$175,3,0)</f>
        <v>30</v>
      </c>
      <c r="BZ312" s="43">
        <f>VLOOKUP(Categorized!BO312,Rules!$F$176:$H$177,3,0)</f>
        <v>30</v>
      </c>
      <c r="CA312" s="43">
        <f>VLOOKUP(Categorized!BP312,Rules!$F$178:$H$179,3,0)</f>
        <v>30</v>
      </c>
      <c r="CB312" s="43">
        <f>VLOOKUP(Categorized!BQ312,Rules!$F$180:$H$181,3,0)</f>
        <v>30</v>
      </c>
      <c r="CC312" s="43">
        <f>VLOOKUP(Categorized!BR312,Rules!$F$182:$H$183,3,0)</f>
        <v>30</v>
      </c>
      <c r="CD312" s="255">
        <f t="array" ref="CD312">MMULT(BI312:CC312,Rules!$O$60:$O$80)</f>
        <v>41.701244813278024</v>
      </c>
      <c r="CE312" s="43">
        <f>VLOOKUP(Categorized!BS312,Rules!$F$184:$H$185,3,0)</f>
        <v>30</v>
      </c>
      <c r="CF312" s="43">
        <f>VLOOKUP(Categorized!BT312,Rules!$F$186:$H$187,3,0)</f>
        <v>30</v>
      </c>
      <c r="CG312" s="43">
        <f>VLOOKUP(Categorized!BU312,Rules!$F$188:$H$189,3,0)</f>
        <v>30</v>
      </c>
      <c r="CH312" s="43">
        <f>VLOOKUP(Categorized!BV312,Rules!$F$190:$H$191,3,0)</f>
        <v>90</v>
      </c>
      <c r="CI312" s="43">
        <f>VLOOKUP(Categorized!BW312,Rules!$F$192:$H$193,3,0)</f>
        <v>30</v>
      </c>
      <c r="CJ312" s="255">
        <f t="array" ref="CJ312">MMULT(CE312:CI312,Rules!$O$83:$O$87)</f>
        <v>40.588235294117645</v>
      </c>
      <c r="CK312" s="25">
        <v>1</v>
      </c>
      <c r="CL312" s="51">
        <v>6</v>
      </c>
      <c r="CM312" s="393">
        <v>77.608695652173907</v>
      </c>
      <c r="CN312" s="397">
        <v>6</v>
      </c>
      <c r="CO312" s="397">
        <v>8</v>
      </c>
      <c r="CP312" s="397" t="s">
        <v>58</v>
      </c>
    </row>
    <row r="313" spans="1:94" ht="18.5">
      <c r="A313" s="68">
        <v>2022</v>
      </c>
      <c r="B313" s="39" t="s">
        <v>360</v>
      </c>
      <c r="C313" s="431">
        <v>44870.057800219904</v>
      </c>
      <c r="D313" s="431">
        <v>44873.389533969901</v>
      </c>
      <c r="E313" s="407">
        <v>43311</v>
      </c>
      <c r="F313" s="444">
        <f t="shared" si="25"/>
        <v>0</v>
      </c>
      <c r="G313" s="444">
        <f t="shared" si="26"/>
        <v>0</v>
      </c>
      <c r="H313" s="428">
        <f t="shared" si="27"/>
        <v>1</v>
      </c>
      <c r="I313" s="428">
        <f t="shared" si="28"/>
        <v>0</v>
      </c>
      <c r="J313" s="428">
        <f t="shared" si="29"/>
        <v>0</v>
      </c>
      <c r="K313" s="42">
        <f>VLOOKUP(Categorized!F313,Rules!$F$4:$H$7,3,0)</f>
        <v>90</v>
      </c>
      <c r="L313" s="43">
        <f>VLOOKUP(Categorized!G313,Rules!$F$8:$H$9,3,0)</f>
        <v>90</v>
      </c>
      <c r="M313" s="43">
        <f>VLOOKUP(Categorized!H313,Rules!$F$10:$H$12,3,0)</f>
        <v>60</v>
      </c>
      <c r="N313" s="43">
        <f>VLOOKUP(Categorized!I313,Rules!$F$13:$H$16,3,0)</f>
        <v>95</v>
      </c>
      <c r="O313" s="43">
        <f>VLOOKUP(Categorized!J313,Rules!$F$17:$H$19,3,0)</f>
        <v>90</v>
      </c>
      <c r="P313" s="43">
        <f>VLOOKUP(Categorized!K313,Rules!$F$20:$H$21,3,0)</f>
        <v>60</v>
      </c>
      <c r="Q313" s="43">
        <f>VLOOKUP(Categorized!L313,Rules!$F$22:$H$28,3,0)</f>
        <v>70</v>
      </c>
      <c r="R313" s="43">
        <f>VLOOKUP(Categorized!M313,Rules!$F$29:$H$31,3,0)</f>
        <v>60</v>
      </c>
      <c r="S313" s="255" cm="1">
        <f t="array" ref="S313">MMULT(K313:R313,Rules!$O$4:$O$11)</f>
        <v>78.109243697478988</v>
      </c>
      <c r="T313" s="43">
        <f>VLOOKUP(Categorized!N313,Rules!$F$32:$H$33,3,0)</f>
        <v>60</v>
      </c>
      <c r="U313" s="43">
        <f>VLOOKUP(Categorized!O313,Rules!$F$34:$H$40,3,0)</f>
        <v>75</v>
      </c>
      <c r="V313" s="43">
        <f>VLOOKUP(Categorized!P313,Rules!$F$41:$H$42,3,0)</f>
        <v>30</v>
      </c>
      <c r="W313" s="43">
        <f>VLOOKUP(Categorized!Q313,Rules!$F$43:$H$46,3,0)</f>
        <v>20</v>
      </c>
      <c r="X313" s="43">
        <f>VLOOKUP(Categorized!R313,Rules!$F$47:$H$51,3,0)</f>
        <v>70</v>
      </c>
      <c r="Y313" s="43">
        <f>VLOOKUP(Categorized!S313,Rules!$F$52:$H$56,3,0)</f>
        <v>70</v>
      </c>
      <c r="Z313" s="43">
        <f>VLOOKUP(Categorized!T313,Rules!$F$57:$H$58,3,0)</f>
        <v>30</v>
      </c>
      <c r="AA313" s="255">
        <f t="array" ref="AA313">MMULT(T313:Z313,Rules!$O$14:$O$20)</f>
        <v>51.228373702422147</v>
      </c>
      <c r="AB313" s="43">
        <f>VLOOKUP(Categorized!U313,Rules!$F$59:$H$60,3,0)</f>
        <v>80</v>
      </c>
      <c r="AC313" s="43">
        <f>VLOOKUP(Categorized!V313,Rules!$F$61:$H$62,3,0)</f>
        <v>20</v>
      </c>
      <c r="AD313" s="43">
        <f>VLOOKUP(Categorized!W313,Rules!$F$63:$H$64,3,0)</f>
        <v>80</v>
      </c>
      <c r="AE313" s="43">
        <f>VLOOKUP(Categorized!X313,Rules!$F$65:$H$66,3,0)</f>
        <v>20</v>
      </c>
      <c r="AF313" s="255">
        <f t="array" ref="AF313">MMULT(AB313:AE313,Rules!$O$23:$O$26)</f>
        <v>46.666666666666664</v>
      </c>
      <c r="AG313" s="43">
        <f>VLOOKUP(Categorized!Y313,Rules!$F$67:$H$68,3,0)</f>
        <v>70</v>
      </c>
      <c r="AH313" s="43">
        <f>VLOOKUP(Categorized!Z313,Rules!$F$69:$H$70,3,0)</f>
        <v>80</v>
      </c>
      <c r="AI313" s="43">
        <f>VLOOKUP(Categorized!AA313,Rules!$F$71:$H$72,3,0)</f>
        <v>80</v>
      </c>
      <c r="AJ313" s="43">
        <f>VLOOKUP(Categorized!AB313,Rules!$F$73:$H$74,3,0)</f>
        <v>30</v>
      </c>
      <c r="AK313" s="255">
        <f t="array" ref="AK313">MMULT(AG313:AJ313,Rules!$O$29:$O$32)</f>
        <v>66.507936507936506</v>
      </c>
      <c r="AL313" s="43">
        <f>VLOOKUP(Categorized!AC313,Rules!$F$75:$H$76,3,0)</f>
        <v>80</v>
      </c>
      <c r="AM313" s="43">
        <f>VLOOKUP(Categorized!AD313,Rules!$F$77:$H$78,3,0)</f>
        <v>80</v>
      </c>
      <c r="AN313" s="43">
        <f>VLOOKUP(Categorized!AE313,Rules!$F$79:$H$84,3,0)</f>
        <v>85</v>
      </c>
      <c r="AO313" s="43">
        <f>VLOOKUP(Categorized!AF313,Rules!$F$85:$H$89,3,0)</f>
        <v>50</v>
      </c>
      <c r="AP313" s="43">
        <f>VLOOKUP(Categorized!AG313,Rules!$F$90:$H$92,3,0)</f>
        <v>30</v>
      </c>
      <c r="AQ313" s="43">
        <f>VLOOKUP(Categorized!AH313,Rules!$F$93:$H$96,3,0)</f>
        <v>80</v>
      </c>
      <c r="AR313" s="43">
        <f>VLOOKUP(Categorized!AI313,Rules!$F$97:$H$100,3,0)</f>
        <v>30</v>
      </c>
      <c r="AS313" s="43">
        <f>VLOOKUP(Categorized!AJ313,Rules!$F$101:$H$102,3,0)</f>
        <v>30</v>
      </c>
      <c r="AT313" s="43">
        <f>VLOOKUP(Categorized!AK313,Rules!$F$103:$H$105,3,0)</f>
        <v>50</v>
      </c>
      <c r="AU313" s="43">
        <f>VLOOKUP(Categorized!AL313,Rules!$F$106:$H$109,3,0)</f>
        <v>60</v>
      </c>
      <c r="AV313" s="43">
        <f>VLOOKUP(Categorized!AM313,Rules!$F$110:$H$113,3,0)</f>
        <v>70</v>
      </c>
      <c r="AW313" s="255">
        <f t="array" ref="AW313">MMULT(AL313:AV313,Rules!$O$35:$O$45)</f>
        <v>58.534090909090899</v>
      </c>
      <c r="AX313" s="44">
        <f>VLOOKUP(Categorized!AN313,Rules!$F$114:$H$116,3,0)</f>
        <v>30</v>
      </c>
      <c r="AY313" s="44">
        <f>VLOOKUP(Categorized!AO313,Rules!$F$117:$H$119,3,0)</f>
        <v>30</v>
      </c>
      <c r="AZ313" s="44">
        <f>VLOOKUP(Categorized!AP313,Rules!$F$120:$H$122,3,0)</f>
        <v>30</v>
      </c>
      <c r="BA313" s="44">
        <f>VLOOKUP(Categorized!AQ313,Rules!$F$123:$H$124,3,0)</f>
        <v>30</v>
      </c>
      <c r="BB313" s="44">
        <f>VLOOKUP(Categorized!AR313,Rules!$F$125:$H$127,3,0)</f>
        <v>70</v>
      </c>
      <c r="BC313" s="44">
        <f>VLOOKUP(Categorized!AS313,Rules!$F$128:$H$130,3,0)</f>
        <v>30</v>
      </c>
      <c r="BD313" s="43">
        <f>VLOOKUP(Categorized!AT313,Rules!$F$131:$H$133,3,0)</f>
        <v>70</v>
      </c>
      <c r="BE313" s="44">
        <f>VLOOKUP(Categorized!AU313,Rules!$F$134:$H$136,3,0)</f>
        <v>70</v>
      </c>
      <c r="BF313" s="44">
        <f>VLOOKUP(Categorized!AV313,Rules!$F$137:$H$138,3,0)</f>
        <v>30</v>
      </c>
      <c r="BG313" s="44">
        <f>VLOOKUP(Categorized!AW313,Rules!$F$139:$H$141,3,0)</f>
        <v>30</v>
      </c>
      <c r="BH313" s="256">
        <f t="array" ref="BH313">MMULT(AX313:BG313,Rules!$O$48:$O$57)</f>
        <v>42.613496932515332</v>
      </c>
      <c r="BI313" s="43">
        <f>VLOOKUP(Categorized!AX313,Rules!$F$142:$H$143,3,0)</f>
        <v>30</v>
      </c>
      <c r="BJ313" s="43">
        <f>VLOOKUP(Categorized!AY313,Rules!$F$144:$H$145,3,0)</f>
        <v>30</v>
      </c>
      <c r="BK313" s="43">
        <f>VLOOKUP(Categorized!AZ313,Rules!$F$146:$H$147,3,0)</f>
        <v>30</v>
      </c>
      <c r="BL313" s="43">
        <f>VLOOKUP(Categorized!BA313,Rules!$F$148:$H$149,3,0)</f>
        <v>30</v>
      </c>
      <c r="BM313" s="43">
        <f>VLOOKUP(Categorized!BB313,Rules!$F$150:$H$151,3,0)</f>
        <v>90</v>
      </c>
      <c r="BN313" s="43">
        <f>VLOOKUP(Categorized!BC313,Rules!$F$152:$H$153,3,0)</f>
        <v>30</v>
      </c>
      <c r="BO313" s="43">
        <f>VLOOKUP(Categorized!BD313,Rules!$F$154:$H$155,3,0)</f>
        <v>90</v>
      </c>
      <c r="BP313" s="43">
        <f>VLOOKUP(Categorized!BE313,Rules!$F$156:$H$157,3,0)</f>
        <v>30</v>
      </c>
      <c r="BQ313" s="43">
        <f>VLOOKUP(Categorized!BF313,Rules!$F$158:$H$159,3,0)</f>
        <v>30</v>
      </c>
      <c r="BR313" s="43">
        <f>VLOOKUP(Categorized!BG313,Rules!$F$160:$H$161,3,0)</f>
        <v>30</v>
      </c>
      <c r="BS313" s="43">
        <f>VLOOKUP(Categorized!BH313,Rules!$F$162:$H$163,3,0)</f>
        <v>90</v>
      </c>
      <c r="BT313" s="43">
        <f>VLOOKUP(Categorized!BI313,Rules!$F$164:$H$165,3,0)</f>
        <v>30</v>
      </c>
      <c r="BU313" s="43">
        <f>VLOOKUP(Categorized!BJ313,Rules!$F$166:$H$167,3,0)</f>
        <v>90</v>
      </c>
      <c r="BV313" s="43">
        <f>VLOOKUP(Categorized!BK313,Rules!$F$168:$H$169,3,0)</f>
        <v>30</v>
      </c>
      <c r="BW313" s="43">
        <f>VLOOKUP(Categorized!BL313,Rules!$F$170:$H$171,3,0)</f>
        <v>30</v>
      </c>
      <c r="BX313" s="43">
        <f>VLOOKUP(Categorized!BM313,Rules!$F$172:$H$173,3,0)</f>
        <v>30</v>
      </c>
      <c r="BY313" s="43">
        <f>VLOOKUP(Categorized!BN313,Rules!$F$174:$H$175,3,0)</f>
        <v>30</v>
      </c>
      <c r="BZ313" s="43">
        <f>VLOOKUP(Categorized!BO313,Rules!$F$176:$H$177,3,0)</f>
        <v>30</v>
      </c>
      <c r="CA313" s="43">
        <f>VLOOKUP(Categorized!BP313,Rules!$F$178:$H$179,3,0)</f>
        <v>30</v>
      </c>
      <c r="CB313" s="43">
        <f>VLOOKUP(Categorized!BQ313,Rules!$F$180:$H$181,3,0)</f>
        <v>30</v>
      </c>
      <c r="CC313" s="43">
        <f>VLOOKUP(Categorized!BR313,Rules!$F$182:$H$183,3,0)</f>
        <v>30</v>
      </c>
      <c r="CD313" s="255">
        <f t="array" ref="CD313">MMULT(BI313:CC313,Rules!$O$60:$O$80)</f>
        <v>42.625963248369906</v>
      </c>
      <c r="CE313" s="43">
        <f>VLOOKUP(Categorized!BS313,Rules!$F$184:$H$185,3,0)</f>
        <v>30</v>
      </c>
      <c r="CF313" s="43">
        <f>VLOOKUP(Categorized!BT313,Rules!$F$186:$H$187,3,0)</f>
        <v>90</v>
      </c>
      <c r="CG313" s="43">
        <f>VLOOKUP(Categorized!BU313,Rules!$F$188:$H$189,3,0)</f>
        <v>30</v>
      </c>
      <c r="CH313" s="43">
        <f>VLOOKUP(Categorized!BV313,Rules!$F$190:$H$191,3,0)</f>
        <v>90</v>
      </c>
      <c r="CI313" s="43">
        <f>VLOOKUP(Categorized!BW313,Rules!$F$192:$H$193,3,0)</f>
        <v>30</v>
      </c>
      <c r="CJ313" s="255">
        <f t="array" ref="CJ313">MMULT(CE313:CI313,Rules!$O$83:$O$87)</f>
        <v>54</v>
      </c>
      <c r="CK313" s="45">
        <v>0</v>
      </c>
      <c r="CL313" s="46">
        <v>0</v>
      </c>
      <c r="CM313" s="393">
        <v>58.695652173913047</v>
      </c>
      <c r="CN313" s="397">
        <v>4</v>
      </c>
      <c r="CO313" s="397">
        <v>5</v>
      </c>
      <c r="CP313" s="397" t="s">
        <v>58</v>
      </c>
    </row>
    <row r="314" spans="1:94" ht="18.5">
      <c r="A314" s="68">
        <v>2022</v>
      </c>
      <c r="B314" s="39" t="s">
        <v>361</v>
      </c>
      <c r="C314" s="431">
        <v>44639.926420463002</v>
      </c>
      <c r="D314" s="431">
        <v>44644.416531921299</v>
      </c>
      <c r="E314" s="407">
        <v>65340</v>
      </c>
      <c r="F314" s="444">
        <f t="shared" si="25"/>
        <v>0</v>
      </c>
      <c r="G314" s="444">
        <f t="shared" si="26"/>
        <v>0</v>
      </c>
      <c r="H314" s="428">
        <f t="shared" si="27"/>
        <v>1</v>
      </c>
      <c r="I314" s="428">
        <f t="shared" si="28"/>
        <v>0</v>
      </c>
      <c r="J314" s="428">
        <f t="shared" si="29"/>
        <v>0</v>
      </c>
      <c r="K314" s="42">
        <f>VLOOKUP(Categorized!F314,Rules!$F$4:$H$7,3,0)</f>
        <v>90</v>
      </c>
      <c r="L314" s="43">
        <f>VLOOKUP(Categorized!G314,Rules!$F$8:$H$9,3,0)</f>
        <v>90</v>
      </c>
      <c r="M314" s="43">
        <f>VLOOKUP(Categorized!H314,Rules!$F$10:$H$12,3,0)</f>
        <v>60</v>
      </c>
      <c r="N314" s="43">
        <f>VLOOKUP(Categorized!I314,Rules!$F$13:$H$16,3,0)</f>
        <v>95</v>
      </c>
      <c r="O314" s="43">
        <f>VLOOKUP(Categorized!J314,Rules!$F$17:$H$19,3,0)</f>
        <v>90</v>
      </c>
      <c r="P314" s="43">
        <f>VLOOKUP(Categorized!K314,Rules!$F$20:$H$21,3,0)</f>
        <v>60</v>
      </c>
      <c r="Q314" s="43">
        <f>VLOOKUP(Categorized!L314,Rules!$F$22:$H$28,3,0)</f>
        <v>70</v>
      </c>
      <c r="R314" s="43">
        <f>VLOOKUP(Categorized!M314,Rules!$F$29:$H$31,3,0)</f>
        <v>70</v>
      </c>
      <c r="S314" s="255" cm="1">
        <f t="array" ref="S314">MMULT(K314:R314,Rules!$O$4:$O$11)</f>
        <v>78.949579831932766</v>
      </c>
      <c r="T314" s="43">
        <f>VLOOKUP(Categorized!N314,Rules!$F$32:$H$33,3,0)</f>
        <v>60</v>
      </c>
      <c r="U314" s="43">
        <f>VLOOKUP(Categorized!O314,Rules!$F$34:$H$40,3,0)</f>
        <v>50</v>
      </c>
      <c r="V314" s="43">
        <f>VLOOKUP(Categorized!P314,Rules!$F$41:$H$42,3,0)</f>
        <v>30</v>
      </c>
      <c r="W314" s="43">
        <f>VLOOKUP(Categorized!Q314,Rules!$F$43:$H$46,3,0)</f>
        <v>50</v>
      </c>
      <c r="X314" s="43">
        <f>VLOOKUP(Categorized!R314,Rules!$F$47:$H$51,3,0)</f>
        <v>30</v>
      </c>
      <c r="Y314" s="43">
        <f>VLOOKUP(Categorized!S314,Rules!$F$52:$H$56,3,0)</f>
        <v>30</v>
      </c>
      <c r="Z314" s="43">
        <f>VLOOKUP(Categorized!T314,Rules!$F$57:$H$58,3,0)</f>
        <v>80</v>
      </c>
      <c r="AA314" s="255">
        <f t="array" ref="AA314">MMULT(T314:Z314,Rules!$O$14:$O$20)</f>
        <v>45.761245674740486</v>
      </c>
      <c r="AB314" s="43">
        <f>VLOOKUP(Categorized!U314,Rules!$F$59:$H$60,3,0)</f>
        <v>20</v>
      </c>
      <c r="AC314" s="43">
        <f>VLOOKUP(Categorized!V314,Rules!$F$61:$H$62,3,0)</f>
        <v>20</v>
      </c>
      <c r="AD314" s="43">
        <f>VLOOKUP(Categorized!W314,Rules!$F$63:$H$64,3,0)</f>
        <v>80</v>
      </c>
      <c r="AE314" s="43">
        <f>VLOOKUP(Categorized!X314,Rules!$F$65:$H$66,3,0)</f>
        <v>20</v>
      </c>
      <c r="AF314" s="255">
        <f t="array" ref="AF314">MMULT(AB314:AE314,Rules!$O$23:$O$26)</f>
        <v>26.666666666666664</v>
      </c>
      <c r="AG314" s="43">
        <f>VLOOKUP(Categorized!Y314,Rules!$F$67:$H$68,3,0)</f>
        <v>30</v>
      </c>
      <c r="AH314" s="43">
        <f>VLOOKUP(Categorized!Z314,Rules!$F$69:$H$70,3,0)</f>
        <v>30</v>
      </c>
      <c r="AI314" s="43">
        <f>VLOOKUP(Categorized!AA314,Rules!$F$71:$H$72,3,0)</f>
        <v>30</v>
      </c>
      <c r="AJ314" s="43">
        <f>VLOOKUP(Categorized!AB314,Rules!$F$73:$H$74,3,0)</f>
        <v>30</v>
      </c>
      <c r="AK314" s="255">
        <f t="array" ref="AK314">MMULT(AG314:AJ314,Rules!$O$29:$O$32)</f>
        <v>30</v>
      </c>
      <c r="AL314" s="43">
        <f>VLOOKUP(Categorized!AC314,Rules!$F$75:$H$76,3,0)</f>
        <v>80</v>
      </c>
      <c r="AM314" s="43">
        <f>VLOOKUP(Categorized!AD314,Rules!$F$77:$H$78,3,0)</f>
        <v>50</v>
      </c>
      <c r="AN314" s="43">
        <f>VLOOKUP(Categorized!AE314,Rules!$F$79:$H$84,3,0)</f>
        <v>85</v>
      </c>
      <c r="AO314" s="43">
        <f>VLOOKUP(Categorized!AF314,Rules!$F$85:$H$89,3,0)</f>
        <v>80</v>
      </c>
      <c r="AP314" s="43">
        <f>VLOOKUP(Categorized!AG314,Rules!$F$90:$H$92,3,0)</f>
        <v>90</v>
      </c>
      <c r="AQ314" s="43">
        <f>VLOOKUP(Categorized!AH314,Rules!$F$93:$H$96,3,0)</f>
        <v>80</v>
      </c>
      <c r="AR314" s="43">
        <f>VLOOKUP(Categorized!AI314,Rules!$F$97:$H$100,3,0)</f>
        <v>50</v>
      </c>
      <c r="AS314" s="43">
        <f>VLOOKUP(Categorized!AJ314,Rules!$F$101:$H$102,3,0)</f>
        <v>30</v>
      </c>
      <c r="AT314" s="43">
        <f>VLOOKUP(Categorized!AK314,Rules!$F$103:$H$105,3,0)</f>
        <v>50</v>
      </c>
      <c r="AU314" s="43">
        <f>VLOOKUP(Categorized!AL314,Rules!$F$106:$H$109,3,0)</f>
        <v>80</v>
      </c>
      <c r="AV314" s="43">
        <f>VLOOKUP(Categorized!AM314,Rules!$F$110:$H$113,3,0)</f>
        <v>30</v>
      </c>
      <c r="AW314" s="255">
        <f t="array" ref="AW314">MMULT(AL314:AV314,Rules!$O$35:$O$45)</f>
        <v>66.829545454545453</v>
      </c>
      <c r="AX314" s="44">
        <f>VLOOKUP(Categorized!AN314,Rules!$F$114:$H$116,3,0)</f>
        <v>30</v>
      </c>
      <c r="AY314" s="44">
        <f>VLOOKUP(Categorized!AO314,Rules!$F$117:$H$119,3,0)</f>
        <v>30</v>
      </c>
      <c r="AZ314" s="44">
        <f>VLOOKUP(Categorized!AP314,Rules!$F$120:$H$122,3,0)</f>
        <v>30</v>
      </c>
      <c r="BA314" s="44">
        <f>VLOOKUP(Categorized!AQ314,Rules!$F$123:$H$124,3,0)</f>
        <v>30</v>
      </c>
      <c r="BB314" s="44">
        <f>VLOOKUP(Categorized!AR314,Rules!$F$125:$H$127,3,0)</f>
        <v>50</v>
      </c>
      <c r="BC314" s="44">
        <f>VLOOKUP(Categorized!AS314,Rules!$F$128:$H$130,3,0)</f>
        <v>30</v>
      </c>
      <c r="BD314" s="43">
        <f>VLOOKUP(Categorized!AT314,Rules!$F$131:$H$133,3,0)</f>
        <v>30</v>
      </c>
      <c r="BE314" s="44">
        <f>VLOOKUP(Categorized!AU314,Rules!$F$134:$H$136,3,0)</f>
        <v>30</v>
      </c>
      <c r="BF314" s="44">
        <f>VLOOKUP(Categorized!AV314,Rules!$F$137:$H$138,3,0)</f>
        <v>30</v>
      </c>
      <c r="BG314" s="44">
        <f>VLOOKUP(Categorized!AW314,Rules!$F$139:$H$141,3,0)</f>
        <v>30</v>
      </c>
      <c r="BH314" s="256">
        <f t="array" ref="BH314">MMULT(AX314:BG314,Rules!$O$48:$O$57)</f>
        <v>32.036809815950917</v>
      </c>
      <c r="BI314" s="43">
        <f>VLOOKUP(Categorized!AX314,Rules!$F$142:$H$143,3,0)</f>
        <v>80</v>
      </c>
      <c r="BJ314" s="43">
        <f>VLOOKUP(Categorized!AY314,Rules!$F$144:$H$145,3,0)</f>
        <v>30</v>
      </c>
      <c r="BK314" s="43">
        <f>VLOOKUP(Categorized!AZ314,Rules!$F$146:$H$147,3,0)</f>
        <v>30</v>
      </c>
      <c r="BL314" s="43">
        <f>VLOOKUP(Categorized!BA314,Rules!$F$148:$H$149,3,0)</f>
        <v>30</v>
      </c>
      <c r="BM314" s="43">
        <f>VLOOKUP(Categorized!BB314,Rules!$F$150:$H$151,3,0)</f>
        <v>30</v>
      </c>
      <c r="BN314" s="43">
        <f>VLOOKUP(Categorized!BC314,Rules!$F$152:$H$153,3,0)</f>
        <v>90</v>
      </c>
      <c r="BO314" s="43">
        <f>VLOOKUP(Categorized!BD314,Rules!$F$154:$H$155,3,0)</f>
        <v>30</v>
      </c>
      <c r="BP314" s="43">
        <f>VLOOKUP(Categorized!BE314,Rules!$F$156:$H$157,3,0)</f>
        <v>30</v>
      </c>
      <c r="BQ314" s="43">
        <f>VLOOKUP(Categorized!BF314,Rules!$F$158:$H$159,3,0)</f>
        <v>30</v>
      </c>
      <c r="BR314" s="43">
        <f>VLOOKUP(Categorized!BG314,Rules!$F$160:$H$161,3,0)</f>
        <v>30</v>
      </c>
      <c r="BS314" s="43">
        <f>VLOOKUP(Categorized!BH314,Rules!$F$162:$H$163,3,0)</f>
        <v>30</v>
      </c>
      <c r="BT314" s="43">
        <f>VLOOKUP(Categorized!BI314,Rules!$F$164:$H$165,3,0)</f>
        <v>30</v>
      </c>
      <c r="BU314" s="43">
        <f>VLOOKUP(Categorized!BJ314,Rules!$F$166:$H$167,3,0)</f>
        <v>90</v>
      </c>
      <c r="BV314" s="43">
        <f>VLOOKUP(Categorized!BK314,Rules!$F$168:$H$169,3,0)</f>
        <v>30</v>
      </c>
      <c r="BW314" s="43">
        <f>VLOOKUP(Categorized!BL314,Rules!$F$170:$H$171,3,0)</f>
        <v>30</v>
      </c>
      <c r="BX314" s="43">
        <f>VLOOKUP(Categorized!BM314,Rules!$F$172:$H$173,3,0)</f>
        <v>30</v>
      </c>
      <c r="BY314" s="43">
        <f>VLOOKUP(Categorized!BN314,Rules!$F$174:$H$175,3,0)</f>
        <v>30</v>
      </c>
      <c r="BZ314" s="43">
        <f>VLOOKUP(Categorized!BO314,Rules!$F$176:$H$177,3,0)</f>
        <v>30</v>
      </c>
      <c r="CA314" s="43">
        <f>VLOOKUP(Categorized!BP314,Rules!$F$178:$H$179,3,0)</f>
        <v>30</v>
      </c>
      <c r="CB314" s="43">
        <f>VLOOKUP(Categorized!BQ314,Rules!$F$180:$H$181,3,0)</f>
        <v>30</v>
      </c>
      <c r="CC314" s="43">
        <f>VLOOKUP(Categorized!BR314,Rules!$F$182:$H$183,3,0)</f>
        <v>30</v>
      </c>
      <c r="CD314" s="255">
        <f t="array" ref="CD314">MMULT(BI314:CC314,Rules!$O$60:$O$80)</f>
        <v>38.464730290456437</v>
      </c>
      <c r="CE314" s="43">
        <f>VLOOKUP(Categorized!BS314,Rules!$F$184:$H$185,3,0)</f>
        <v>30</v>
      </c>
      <c r="CF314" s="43">
        <f>VLOOKUP(Categorized!BT314,Rules!$F$186:$H$187,3,0)</f>
        <v>30</v>
      </c>
      <c r="CG314" s="43">
        <f>VLOOKUP(Categorized!BU314,Rules!$F$188:$H$189,3,0)</f>
        <v>30</v>
      </c>
      <c r="CH314" s="43">
        <f>VLOOKUP(Categorized!BV314,Rules!$F$190:$H$191,3,0)</f>
        <v>30</v>
      </c>
      <c r="CI314" s="43">
        <f>VLOOKUP(Categorized!BW314,Rules!$F$192:$H$193,3,0)</f>
        <v>30</v>
      </c>
      <c r="CJ314" s="255">
        <f t="array" ref="CJ314">MMULT(CE314:CI314,Rules!$O$83:$O$87)</f>
        <v>30</v>
      </c>
      <c r="CK314" s="45">
        <v>0</v>
      </c>
      <c r="CL314" s="46">
        <v>0</v>
      </c>
      <c r="CM314" s="393">
        <v>47.391304347826086</v>
      </c>
      <c r="CN314" s="397">
        <v>3</v>
      </c>
      <c r="CO314" s="397">
        <v>3</v>
      </c>
      <c r="CP314" s="397" t="s">
        <v>58</v>
      </c>
    </row>
    <row r="315" spans="1:94" ht="18.5">
      <c r="A315" s="68">
        <v>2022</v>
      </c>
      <c r="B315" s="39" t="s">
        <v>362</v>
      </c>
      <c r="C315" s="431">
        <v>44633.089864259302</v>
      </c>
      <c r="D315" s="431">
        <v>44635.412215381897</v>
      </c>
      <c r="E315" s="408">
        <v>36352</v>
      </c>
      <c r="F315" s="444">
        <f t="shared" si="25"/>
        <v>0</v>
      </c>
      <c r="G315" s="444">
        <f t="shared" si="26"/>
        <v>0</v>
      </c>
      <c r="H315" s="428">
        <f t="shared" si="27"/>
        <v>1</v>
      </c>
      <c r="I315" s="428">
        <f t="shared" si="28"/>
        <v>0</v>
      </c>
      <c r="J315" s="428">
        <f t="shared" si="29"/>
        <v>0</v>
      </c>
      <c r="K315" s="42">
        <f>VLOOKUP(Categorized!F315,Rules!$F$4:$H$7,3,0)</f>
        <v>90</v>
      </c>
      <c r="L315" s="43">
        <f>VLOOKUP(Categorized!G315,Rules!$F$8:$H$9,3,0)</f>
        <v>90</v>
      </c>
      <c r="M315" s="43">
        <f>VLOOKUP(Categorized!H315,Rules!$F$10:$H$12,3,0)</f>
        <v>60</v>
      </c>
      <c r="N315" s="43">
        <f>VLOOKUP(Categorized!I315,Rules!$F$13:$H$16,3,0)</f>
        <v>95</v>
      </c>
      <c r="O315" s="43">
        <f>VLOOKUP(Categorized!J315,Rules!$F$17:$H$19,3,0)</f>
        <v>90</v>
      </c>
      <c r="P315" s="43">
        <f>VLOOKUP(Categorized!K315,Rules!$F$20:$H$21,3,0)</f>
        <v>60</v>
      </c>
      <c r="Q315" s="43">
        <f>VLOOKUP(Categorized!L315,Rules!$F$22:$H$28,3,0)</f>
        <v>70</v>
      </c>
      <c r="R315" s="43">
        <f>VLOOKUP(Categorized!M315,Rules!$F$29:$H$31,3,0)</f>
        <v>70</v>
      </c>
      <c r="S315" s="255" cm="1">
        <f t="array" ref="S315">MMULT(K315:R315,Rules!$O$4:$O$11)</f>
        <v>78.949579831932766</v>
      </c>
      <c r="T315" s="43">
        <f>VLOOKUP(Categorized!N315,Rules!$F$32:$H$33,3,0)</f>
        <v>60</v>
      </c>
      <c r="U315" s="43">
        <f>VLOOKUP(Categorized!O315,Rules!$F$34:$H$40,3,0)</f>
        <v>80</v>
      </c>
      <c r="V315" s="43">
        <f>VLOOKUP(Categorized!P315,Rules!$F$41:$H$42,3,0)</f>
        <v>30</v>
      </c>
      <c r="W315" s="43">
        <f>VLOOKUP(Categorized!Q315,Rules!$F$43:$H$46,3,0)</f>
        <v>20</v>
      </c>
      <c r="X315" s="43">
        <f>VLOOKUP(Categorized!R315,Rules!$F$47:$H$51,3,0)</f>
        <v>70</v>
      </c>
      <c r="Y315" s="43">
        <f>VLOOKUP(Categorized!S315,Rules!$F$52:$H$56,3,0)</f>
        <v>70</v>
      </c>
      <c r="Z315" s="43">
        <f>VLOOKUP(Categorized!T315,Rules!$F$57:$H$58,3,0)</f>
        <v>30</v>
      </c>
      <c r="AA315" s="255">
        <f t="array" ref="AA315">MMULT(T315:Z315,Rules!$O$14:$O$20)</f>
        <v>51.920415224913491</v>
      </c>
      <c r="AB315" s="43">
        <f>VLOOKUP(Categorized!U315,Rules!$F$59:$H$60,3,0)</f>
        <v>80</v>
      </c>
      <c r="AC315" s="43">
        <f>VLOOKUP(Categorized!V315,Rules!$F$61:$H$62,3,0)</f>
        <v>80</v>
      </c>
      <c r="AD315" s="43">
        <f>VLOOKUP(Categorized!W315,Rules!$F$63:$H$64,3,0)</f>
        <v>80</v>
      </c>
      <c r="AE315" s="43">
        <f>VLOOKUP(Categorized!X315,Rules!$F$65:$H$66,3,0)</f>
        <v>20</v>
      </c>
      <c r="AF315" s="255">
        <f t="array" ref="AF315">MMULT(AB315:AE315,Rules!$O$23:$O$26)</f>
        <v>64.444444444444443</v>
      </c>
      <c r="AG315" s="43">
        <f>VLOOKUP(Categorized!Y315,Rules!$F$67:$H$68,3,0)</f>
        <v>70</v>
      </c>
      <c r="AH315" s="43">
        <f>VLOOKUP(Categorized!Z315,Rules!$F$69:$H$70,3,0)</f>
        <v>80</v>
      </c>
      <c r="AI315" s="43">
        <f>VLOOKUP(Categorized!AA315,Rules!$F$71:$H$72,3,0)</f>
        <v>30</v>
      </c>
      <c r="AJ315" s="43">
        <f>VLOOKUP(Categorized!AB315,Rules!$F$73:$H$74,3,0)</f>
        <v>30</v>
      </c>
      <c r="AK315" s="255">
        <f t="array" ref="AK315">MMULT(AG315:AJ315,Rules!$O$29:$O$32)</f>
        <v>53.809523809523803</v>
      </c>
      <c r="AL315" s="43">
        <f>VLOOKUP(Categorized!AC315,Rules!$F$75:$H$76,3,0)</f>
        <v>80</v>
      </c>
      <c r="AM315" s="43">
        <f>VLOOKUP(Categorized!AD315,Rules!$F$77:$H$78,3,0)</f>
        <v>50</v>
      </c>
      <c r="AN315" s="43">
        <f>VLOOKUP(Categorized!AE315,Rules!$F$79:$H$84,3,0)</f>
        <v>80</v>
      </c>
      <c r="AO315" s="43">
        <f>VLOOKUP(Categorized!AF315,Rules!$F$85:$H$89,3,0)</f>
        <v>30</v>
      </c>
      <c r="AP315" s="43">
        <f>VLOOKUP(Categorized!AG315,Rules!$F$90:$H$92,3,0)</f>
        <v>30</v>
      </c>
      <c r="AQ315" s="43">
        <f>VLOOKUP(Categorized!AH315,Rules!$F$93:$H$96,3,0)</f>
        <v>30</v>
      </c>
      <c r="AR315" s="43">
        <f>VLOOKUP(Categorized!AI315,Rules!$F$97:$H$100,3,0)</f>
        <v>50</v>
      </c>
      <c r="AS315" s="43">
        <f>VLOOKUP(Categorized!AJ315,Rules!$F$101:$H$102,3,0)</f>
        <v>30</v>
      </c>
      <c r="AT315" s="43">
        <f>VLOOKUP(Categorized!AK315,Rules!$F$103:$H$105,3,0)</f>
        <v>95</v>
      </c>
      <c r="AU315" s="43">
        <f>VLOOKUP(Categorized!AL315,Rules!$F$106:$H$109,3,0)</f>
        <v>60</v>
      </c>
      <c r="AV315" s="43">
        <f>VLOOKUP(Categorized!AM315,Rules!$F$110:$H$113,3,0)</f>
        <v>70</v>
      </c>
      <c r="AW315" s="255">
        <f t="array" ref="AW315">MMULT(AL315:AV315,Rules!$O$35:$O$45)</f>
        <v>54.403409090909086</v>
      </c>
      <c r="AX315" s="44">
        <f>VLOOKUP(Categorized!AN315,Rules!$F$114:$H$116,3,0)</f>
        <v>90</v>
      </c>
      <c r="AY315" s="44">
        <f>VLOOKUP(Categorized!AO315,Rules!$F$117:$H$119,3,0)</f>
        <v>90</v>
      </c>
      <c r="AZ315" s="44">
        <f>VLOOKUP(Categorized!AP315,Rules!$F$120:$H$122,3,0)</f>
        <v>90</v>
      </c>
      <c r="BA315" s="44">
        <f>VLOOKUP(Categorized!AQ315,Rules!$F$123:$H$124,3,0)</f>
        <v>30</v>
      </c>
      <c r="BB315" s="44">
        <f>VLOOKUP(Categorized!AR315,Rules!$F$125:$H$127,3,0)</f>
        <v>70</v>
      </c>
      <c r="BC315" s="44">
        <f>VLOOKUP(Categorized!AS315,Rules!$F$128:$H$130,3,0)</f>
        <v>90</v>
      </c>
      <c r="BD315" s="43">
        <f>VLOOKUP(Categorized!AT315,Rules!$F$131:$H$133,3,0)</f>
        <v>70</v>
      </c>
      <c r="BE315" s="44">
        <f>VLOOKUP(Categorized!AU315,Rules!$F$134:$H$136,3,0)</f>
        <v>70</v>
      </c>
      <c r="BF315" s="44">
        <f>VLOOKUP(Categorized!AV315,Rules!$F$137:$H$138,3,0)</f>
        <v>90</v>
      </c>
      <c r="BG315" s="44">
        <f>VLOOKUP(Categorized!AW315,Rules!$F$139:$H$141,3,0)</f>
        <v>45</v>
      </c>
      <c r="BH315" s="256">
        <f t="array" ref="BH315">MMULT(AX315:BG315,Rules!$O$48:$O$57)</f>
        <v>72.429447852760731</v>
      </c>
      <c r="BI315" s="43">
        <f>VLOOKUP(Categorized!AX315,Rules!$F$142:$H$143,3,0)</f>
        <v>30</v>
      </c>
      <c r="BJ315" s="43">
        <f>VLOOKUP(Categorized!AY315,Rules!$F$144:$H$145,3,0)</f>
        <v>30</v>
      </c>
      <c r="BK315" s="43">
        <f>VLOOKUP(Categorized!AZ315,Rules!$F$146:$H$147,3,0)</f>
        <v>30</v>
      </c>
      <c r="BL315" s="43">
        <f>VLOOKUP(Categorized!BA315,Rules!$F$148:$H$149,3,0)</f>
        <v>30</v>
      </c>
      <c r="BM315" s="43">
        <f>VLOOKUP(Categorized!BB315,Rules!$F$150:$H$151,3,0)</f>
        <v>30</v>
      </c>
      <c r="BN315" s="43">
        <f>VLOOKUP(Categorized!BC315,Rules!$F$152:$H$153,3,0)</f>
        <v>30</v>
      </c>
      <c r="BO315" s="43">
        <f>VLOOKUP(Categorized!BD315,Rules!$F$154:$H$155,3,0)</f>
        <v>90</v>
      </c>
      <c r="BP315" s="43">
        <f>VLOOKUP(Categorized!BE315,Rules!$F$156:$H$157,3,0)</f>
        <v>90</v>
      </c>
      <c r="BQ315" s="43">
        <f>VLOOKUP(Categorized!BF315,Rules!$F$158:$H$159,3,0)</f>
        <v>30</v>
      </c>
      <c r="BR315" s="43">
        <f>VLOOKUP(Categorized!BG315,Rules!$F$160:$H$161,3,0)</f>
        <v>30</v>
      </c>
      <c r="BS315" s="43">
        <f>VLOOKUP(Categorized!BH315,Rules!$F$162:$H$163,3,0)</f>
        <v>30</v>
      </c>
      <c r="BT315" s="43">
        <f>VLOOKUP(Categorized!BI315,Rules!$F$164:$H$165,3,0)</f>
        <v>90</v>
      </c>
      <c r="BU315" s="43">
        <f>VLOOKUP(Categorized!BJ315,Rules!$F$166:$H$167,3,0)</f>
        <v>90</v>
      </c>
      <c r="BV315" s="43">
        <f>VLOOKUP(Categorized!BK315,Rules!$F$168:$H$169,3,0)</f>
        <v>30</v>
      </c>
      <c r="BW315" s="43">
        <f>VLOOKUP(Categorized!BL315,Rules!$F$170:$H$171,3,0)</f>
        <v>30</v>
      </c>
      <c r="BX315" s="43">
        <f>VLOOKUP(Categorized!BM315,Rules!$F$172:$H$173,3,0)</f>
        <v>30</v>
      </c>
      <c r="BY315" s="43">
        <f>VLOOKUP(Categorized!BN315,Rules!$F$174:$H$175,3,0)</f>
        <v>30</v>
      </c>
      <c r="BZ315" s="43">
        <f>VLOOKUP(Categorized!BO315,Rules!$F$176:$H$177,3,0)</f>
        <v>95</v>
      </c>
      <c r="CA315" s="43">
        <f>VLOOKUP(Categorized!BP315,Rules!$F$178:$H$179,3,0)</f>
        <v>30</v>
      </c>
      <c r="CB315" s="43">
        <f>VLOOKUP(Categorized!BQ315,Rules!$F$180:$H$181,3,0)</f>
        <v>30</v>
      </c>
      <c r="CC315" s="43">
        <f>VLOOKUP(Categorized!BR315,Rules!$F$182:$H$183,3,0)</f>
        <v>30</v>
      </c>
      <c r="CD315" s="255">
        <f t="array" ref="CD315">MMULT(BI315:CC315,Rules!$O$60:$O$80)</f>
        <v>45.106698280972154</v>
      </c>
      <c r="CE315" s="43">
        <f>VLOOKUP(Categorized!BS315,Rules!$F$184:$H$185,3,0)</f>
        <v>30</v>
      </c>
      <c r="CF315" s="43">
        <f>VLOOKUP(Categorized!BT315,Rules!$F$186:$H$187,3,0)</f>
        <v>30</v>
      </c>
      <c r="CG315" s="43">
        <f>VLOOKUP(Categorized!BU315,Rules!$F$188:$H$189,3,0)</f>
        <v>30</v>
      </c>
      <c r="CH315" s="43">
        <f>VLOOKUP(Categorized!BV315,Rules!$F$190:$H$191,3,0)</f>
        <v>90</v>
      </c>
      <c r="CI315" s="43">
        <f>VLOOKUP(Categorized!BW315,Rules!$F$192:$H$193,3,0)</f>
        <v>30</v>
      </c>
      <c r="CJ315" s="255">
        <f t="array" ref="CJ315">MMULT(CE315:CI315,Rules!$O$83:$O$87)</f>
        <v>40.588235294117645</v>
      </c>
      <c r="CK315" s="45">
        <v>0</v>
      </c>
      <c r="CL315" s="46">
        <v>0</v>
      </c>
      <c r="CM315" s="393">
        <v>83.260869565217391</v>
      </c>
      <c r="CN315" s="397">
        <v>7</v>
      </c>
      <c r="CO315" s="397">
        <v>9</v>
      </c>
      <c r="CP315" s="397" t="s">
        <v>58</v>
      </c>
    </row>
    <row r="316" spans="1:94" ht="18.5">
      <c r="A316" s="68">
        <v>2022</v>
      </c>
      <c r="B316" s="39" t="s">
        <v>363</v>
      </c>
      <c r="C316" s="431">
        <v>44564.3520916782</v>
      </c>
      <c r="D316" s="431">
        <v>44567.464373738403</v>
      </c>
      <c r="E316" s="409">
        <v>58007</v>
      </c>
      <c r="F316" s="444">
        <f t="shared" si="25"/>
        <v>0</v>
      </c>
      <c r="G316" s="444">
        <f t="shared" si="26"/>
        <v>0</v>
      </c>
      <c r="H316" s="428">
        <f t="shared" si="27"/>
        <v>1</v>
      </c>
      <c r="I316" s="428">
        <f t="shared" si="28"/>
        <v>0</v>
      </c>
      <c r="J316" s="428">
        <f t="shared" si="29"/>
        <v>0</v>
      </c>
      <c r="K316" s="42">
        <f>VLOOKUP(Categorized!F316,Rules!$F$4:$H$7,3,0)</f>
        <v>90</v>
      </c>
      <c r="L316" s="43">
        <f>VLOOKUP(Categorized!G316,Rules!$F$8:$H$9,3,0)</f>
        <v>90</v>
      </c>
      <c r="M316" s="43">
        <f>VLOOKUP(Categorized!H316,Rules!$F$10:$H$12,3,0)</f>
        <v>60</v>
      </c>
      <c r="N316" s="43">
        <f>VLOOKUP(Categorized!I316,Rules!$F$13:$H$16,3,0)</f>
        <v>95</v>
      </c>
      <c r="O316" s="43">
        <f>VLOOKUP(Categorized!J316,Rules!$F$17:$H$19,3,0)</f>
        <v>90</v>
      </c>
      <c r="P316" s="43">
        <f>VLOOKUP(Categorized!K316,Rules!$F$20:$H$21,3,0)</f>
        <v>60</v>
      </c>
      <c r="Q316" s="43">
        <f>VLOOKUP(Categorized!L316,Rules!$F$22:$H$28,3,0)</f>
        <v>70</v>
      </c>
      <c r="R316" s="43">
        <f>VLOOKUP(Categorized!M316,Rules!$F$29:$H$31,3,0)</f>
        <v>70</v>
      </c>
      <c r="S316" s="255" cm="1">
        <f t="array" ref="S316">MMULT(K316:R316,Rules!$O$4:$O$11)</f>
        <v>78.949579831932766</v>
      </c>
      <c r="T316" s="43">
        <f>VLOOKUP(Categorized!N316,Rules!$F$32:$H$33,3,0)</f>
        <v>60</v>
      </c>
      <c r="U316" s="43">
        <f>VLOOKUP(Categorized!O316,Rules!$F$34:$H$40,3,0)</f>
        <v>50</v>
      </c>
      <c r="V316" s="43">
        <f>VLOOKUP(Categorized!P316,Rules!$F$41:$H$42,3,0)</f>
        <v>30</v>
      </c>
      <c r="W316" s="43">
        <f>VLOOKUP(Categorized!Q316,Rules!$F$43:$H$46,3,0)</f>
        <v>20</v>
      </c>
      <c r="X316" s="43">
        <f>VLOOKUP(Categorized!R316,Rules!$F$47:$H$51,3,0)</f>
        <v>70</v>
      </c>
      <c r="Y316" s="43">
        <f>VLOOKUP(Categorized!S316,Rules!$F$52:$H$56,3,0)</f>
        <v>50</v>
      </c>
      <c r="Z316" s="43">
        <f>VLOOKUP(Categorized!T316,Rules!$F$57:$H$58,3,0)</f>
        <v>80</v>
      </c>
      <c r="AA316" s="255">
        <f t="array" ref="AA316">MMULT(T316:Z316,Rules!$O$14:$O$20)</f>
        <v>50.968858131487885</v>
      </c>
      <c r="AB316" s="43">
        <f>VLOOKUP(Categorized!U316,Rules!$F$59:$H$60,3,0)</f>
        <v>80</v>
      </c>
      <c r="AC316" s="43">
        <f>VLOOKUP(Categorized!V316,Rules!$F$61:$H$62,3,0)</f>
        <v>20</v>
      </c>
      <c r="AD316" s="43">
        <f>VLOOKUP(Categorized!W316,Rules!$F$63:$H$64,3,0)</f>
        <v>80</v>
      </c>
      <c r="AE316" s="43">
        <f>VLOOKUP(Categorized!X316,Rules!$F$65:$H$66,3,0)</f>
        <v>20</v>
      </c>
      <c r="AF316" s="255">
        <f t="array" ref="AF316">MMULT(AB316:AE316,Rules!$O$23:$O$26)</f>
        <v>46.666666666666664</v>
      </c>
      <c r="AG316" s="43">
        <f>VLOOKUP(Categorized!Y316,Rules!$F$67:$H$68,3,0)</f>
        <v>70</v>
      </c>
      <c r="AH316" s="43">
        <f>VLOOKUP(Categorized!Z316,Rules!$F$69:$H$70,3,0)</f>
        <v>80</v>
      </c>
      <c r="AI316" s="43">
        <f>VLOOKUP(Categorized!AA316,Rules!$F$71:$H$72,3,0)</f>
        <v>30</v>
      </c>
      <c r="AJ316" s="43">
        <f>VLOOKUP(Categorized!AB316,Rules!$F$73:$H$74,3,0)</f>
        <v>30</v>
      </c>
      <c r="AK316" s="255">
        <f t="array" ref="AK316">MMULT(AG316:AJ316,Rules!$O$29:$O$32)</f>
        <v>53.809523809523803</v>
      </c>
      <c r="AL316" s="43">
        <f>VLOOKUP(Categorized!AC316,Rules!$F$75:$H$76,3,0)</f>
        <v>80</v>
      </c>
      <c r="AM316" s="43">
        <f>VLOOKUP(Categorized!AD316,Rules!$F$77:$H$78,3,0)</f>
        <v>80</v>
      </c>
      <c r="AN316" s="43">
        <f>VLOOKUP(Categorized!AE316,Rules!$F$79:$H$84,3,0)</f>
        <v>85</v>
      </c>
      <c r="AO316" s="43">
        <f>VLOOKUP(Categorized!AF316,Rules!$F$85:$H$89,3,0)</f>
        <v>80</v>
      </c>
      <c r="AP316" s="43">
        <f>VLOOKUP(Categorized!AG316,Rules!$F$90:$H$92,3,0)</f>
        <v>30</v>
      </c>
      <c r="AQ316" s="43">
        <f>VLOOKUP(Categorized!AH316,Rules!$F$93:$H$96,3,0)</f>
        <v>30</v>
      </c>
      <c r="AR316" s="43">
        <f>VLOOKUP(Categorized!AI316,Rules!$F$97:$H$100,3,0)</f>
        <v>30</v>
      </c>
      <c r="AS316" s="43">
        <f>VLOOKUP(Categorized!AJ316,Rules!$F$101:$H$102,3,0)</f>
        <v>30</v>
      </c>
      <c r="AT316" s="43">
        <f>VLOOKUP(Categorized!AK316,Rules!$F$103:$H$105,3,0)</f>
        <v>70</v>
      </c>
      <c r="AU316" s="43">
        <f>VLOOKUP(Categorized!AL316,Rules!$F$106:$H$109,3,0)</f>
        <v>80</v>
      </c>
      <c r="AV316" s="43">
        <f>VLOOKUP(Categorized!AM316,Rules!$F$110:$H$113,3,0)</f>
        <v>30</v>
      </c>
      <c r="AW316" s="255">
        <f t="array" ref="AW316">MMULT(AL316:AV316,Rules!$O$35:$O$45)</f>
        <v>57.795454545454547</v>
      </c>
      <c r="AX316" s="44">
        <f>VLOOKUP(Categorized!AN316,Rules!$F$114:$H$116,3,0)</f>
        <v>30</v>
      </c>
      <c r="AY316" s="44">
        <f>VLOOKUP(Categorized!AO316,Rules!$F$117:$H$119,3,0)</f>
        <v>60</v>
      </c>
      <c r="AZ316" s="44">
        <f>VLOOKUP(Categorized!AP316,Rules!$F$120:$H$122,3,0)</f>
        <v>50</v>
      </c>
      <c r="BA316" s="44">
        <f>VLOOKUP(Categorized!AQ316,Rules!$F$123:$H$124,3,0)</f>
        <v>90</v>
      </c>
      <c r="BB316" s="44">
        <f>VLOOKUP(Categorized!AR316,Rules!$F$125:$H$127,3,0)</f>
        <v>50</v>
      </c>
      <c r="BC316" s="44">
        <f>VLOOKUP(Categorized!AS316,Rules!$F$128:$H$130,3,0)</f>
        <v>30</v>
      </c>
      <c r="BD316" s="43">
        <f>VLOOKUP(Categorized!AT316,Rules!$F$131:$H$133,3,0)</f>
        <v>30</v>
      </c>
      <c r="BE316" s="44">
        <f>VLOOKUP(Categorized!AU316,Rules!$F$134:$H$136,3,0)</f>
        <v>30</v>
      </c>
      <c r="BF316" s="44">
        <f>VLOOKUP(Categorized!AV316,Rules!$F$137:$H$138,3,0)</f>
        <v>90</v>
      </c>
      <c r="BG316" s="44">
        <f>VLOOKUP(Categorized!AW316,Rules!$F$139:$H$141,3,0)</f>
        <v>30</v>
      </c>
      <c r="BH316" s="256">
        <f t="array" ref="BH316">MMULT(AX316:BG316,Rules!$O$48:$O$57)</f>
        <v>49.668711656441708</v>
      </c>
      <c r="BI316" s="43">
        <f>VLOOKUP(Categorized!AX316,Rules!$F$142:$H$143,3,0)</f>
        <v>30</v>
      </c>
      <c r="BJ316" s="43">
        <f>VLOOKUP(Categorized!AY316,Rules!$F$144:$H$145,3,0)</f>
        <v>30</v>
      </c>
      <c r="BK316" s="43">
        <f>VLOOKUP(Categorized!AZ316,Rules!$F$146:$H$147,3,0)</f>
        <v>30</v>
      </c>
      <c r="BL316" s="43">
        <f>VLOOKUP(Categorized!BA316,Rules!$F$148:$H$149,3,0)</f>
        <v>30</v>
      </c>
      <c r="BM316" s="43">
        <f>VLOOKUP(Categorized!BB316,Rules!$F$150:$H$151,3,0)</f>
        <v>30</v>
      </c>
      <c r="BN316" s="43">
        <f>VLOOKUP(Categorized!BC316,Rules!$F$152:$H$153,3,0)</f>
        <v>30</v>
      </c>
      <c r="BO316" s="43">
        <f>VLOOKUP(Categorized!BD316,Rules!$F$154:$H$155,3,0)</f>
        <v>90</v>
      </c>
      <c r="BP316" s="43">
        <f>VLOOKUP(Categorized!BE316,Rules!$F$156:$H$157,3,0)</f>
        <v>30</v>
      </c>
      <c r="BQ316" s="43">
        <f>VLOOKUP(Categorized!BF316,Rules!$F$158:$H$159,3,0)</f>
        <v>30</v>
      </c>
      <c r="BR316" s="43">
        <f>VLOOKUP(Categorized!BG316,Rules!$F$160:$H$161,3,0)</f>
        <v>30</v>
      </c>
      <c r="BS316" s="43">
        <f>VLOOKUP(Categorized!BH316,Rules!$F$162:$H$163,3,0)</f>
        <v>90</v>
      </c>
      <c r="BT316" s="43">
        <f>VLOOKUP(Categorized!BI316,Rules!$F$164:$H$165,3,0)</f>
        <v>30</v>
      </c>
      <c r="BU316" s="43">
        <f>VLOOKUP(Categorized!BJ316,Rules!$F$166:$H$167,3,0)</f>
        <v>90</v>
      </c>
      <c r="BV316" s="43">
        <f>VLOOKUP(Categorized!BK316,Rules!$F$168:$H$169,3,0)</f>
        <v>30</v>
      </c>
      <c r="BW316" s="43">
        <f>VLOOKUP(Categorized!BL316,Rules!$F$170:$H$171,3,0)</f>
        <v>90</v>
      </c>
      <c r="BX316" s="43">
        <f>VLOOKUP(Categorized!BM316,Rules!$F$172:$H$173,3,0)</f>
        <v>30</v>
      </c>
      <c r="BY316" s="43">
        <f>VLOOKUP(Categorized!BN316,Rules!$F$174:$H$175,3,0)</f>
        <v>30</v>
      </c>
      <c r="BZ316" s="43">
        <f>VLOOKUP(Categorized!BO316,Rules!$F$176:$H$177,3,0)</f>
        <v>30</v>
      </c>
      <c r="CA316" s="43">
        <f>VLOOKUP(Categorized!BP316,Rules!$F$178:$H$179,3,0)</f>
        <v>30</v>
      </c>
      <c r="CB316" s="43">
        <f>VLOOKUP(Categorized!BQ316,Rules!$F$180:$H$181,3,0)</f>
        <v>30</v>
      </c>
      <c r="CC316" s="43">
        <f>VLOOKUP(Categorized!BR316,Rules!$F$182:$H$183,3,0)</f>
        <v>90</v>
      </c>
      <c r="CD316" s="255">
        <f t="array" ref="CD316">MMULT(BI316:CC316,Rules!$O$60:$O$80)</f>
        <v>44.724362774155317</v>
      </c>
      <c r="CE316" s="43">
        <f>VLOOKUP(Categorized!BS316,Rules!$F$184:$H$185,3,0)</f>
        <v>30</v>
      </c>
      <c r="CF316" s="43">
        <f>VLOOKUP(Categorized!BT316,Rules!$F$186:$H$187,3,0)</f>
        <v>90</v>
      </c>
      <c r="CG316" s="43">
        <f>VLOOKUP(Categorized!BU316,Rules!$F$188:$H$189,3,0)</f>
        <v>30</v>
      </c>
      <c r="CH316" s="43">
        <f>VLOOKUP(Categorized!BV316,Rules!$F$190:$H$191,3,0)</f>
        <v>90</v>
      </c>
      <c r="CI316" s="43">
        <f>VLOOKUP(Categorized!BW316,Rules!$F$192:$H$193,3,0)</f>
        <v>30</v>
      </c>
      <c r="CJ316" s="255">
        <f t="array" ref="CJ316">MMULT(CE316:CI316,Rules!$O$83:$O$87)</f>
        <v>54</v>
      </c>
      <c r="CK316" s="45">
        <v>0</v>
      </c>
      <c r="CL316" s="46">
        <v>0</v>
      </c>
      <c r="CM316" s="393">
        <v>83.043478260869563</v>
      </c>
      <c r="CN316" s="397">
        <v>7</v>
      </c>
      <c r="CO316" s="397">
        <v>9</v>
      </c>
      <c r="CP316" s="397" t="s">
        <v>58</v>
      </c>
    </row>
    <row r="317" spans="1:94" ht="18.5">
      <c r="A317" s="68">
        <v>2022</v>
      </c>
      <c r="B317" s="39" t="s">
        <v>364</v>
      </c>
      <c r="C317" s="431">
        <v>44662.899833206</v>
      </c>
      <c r="D317" s="431">
        <v>44664.525184791702</v>
      </c>
      <c r="E317" s="410">
        <v>60008</v>
      </c>
      <c r="F317" s="444">
        <f t="shared" si="25"/>
        <v>0</v>
      </c>
      <c r="G317" s="444">
        <f t="shared" si="26"/>
        <v>0</v>
      </c>
      <c r="H317" s="428">
        <f t="shared" si="27"/>
        <v>1</v>
      </c>
      <c r="I317" s="428">
        <f t="shared" si="28"/>
        <v>0</v>
      </c>
      <c r="J317" s="428">
        <f t="shared" si="29"/>
        <v>0</v>
      </c>
      <c r="K317" s="42">
        <f>VLOOKUP(Categorized!F317,Rules!$F$4:$H$7,3,0)</f>
        <v>90</v>
      </c>
      <c r="L317" s="43">
        <f>VLOOKUP(Categorized!G317,Rules!$F$8:$H$9,3,0)</f>
        <v>90</v>
      </c>
      <c r="M317" s="43">
        <f>VLOOKUP(Categorized!H317,Rules!$F$10:$H$12,3,0)</f>
        <v>60</v>
      </c>
      <c r="N317" s="43">
        <f>VLOOKUP(Categorized!I317,Rules!$F$13:$H$16,3,0)</f>
        <v>95</v>
      </c>
      <c r="O317" s="43">
        <f>VLOOKUP(Categorized!J317,Rules!$F$17:$H$19,3,0)</f>
        <v>90</v>
      </c>
      <c r="P317" s="43">
        <f>VLOOKUP(Categorized!K317,Rules!$F$20:$H$21,3,0)</f>
        <v>60</v>
      </c>
      <c r="Q317" s="43">
        <f>VLOOKUP(Categorized!L317,Rules!$F$22:$H$28,3,0)</f>
        <v>70</v>
      </c>
      <c r="R317" s="43">
        <f>VLOOKUP(Categorized!M317,Rules!$F$29:$H$31,3,0)</f>
        <v>60</v>
      </c>
      <c r="S317" s="255" cm="1">
        <f t="array" ref="S317">MMULT(K317:R317,Rules!$O$4:$O$11)</f>
        <v>78.109243697478988</v>
      </c>
      <c r="T317" s="43">
        <f>VLOOKUP(Categorized!N317,Rules!$F$32:$H$33,3,0)</f>
        <v>60</v>
      </c>
      <c r="U317" s="43">
        <f>VLOOKUP(Categorized!O317,Rules!$F$34:$H$40,3,0)</f>
        <v>90</v>
      </c>
      <c r="V317" s="43">
        <f>VLOOKUP(Categorized!P317,Rules!$F$41:$H$42,3,0)</f>
        <v>30</v>
      </c>
      <c r="W317" s="43">
        <f>VLOOKUP(Categorized!Q317,Rules!$F$43:$H$46,3,0)</f>
        <v>20</v>
      </c>
      <c r="X317" s="43">
        <f>VLOOKUP(Categorized!R317,Rules!$F$47:$H$51,3,0)</f>
        <v>50</v>
      </c>
      <c r="Y317" s="43">
        <f>VLOOKUP(Categorized!S317,Rules!$F$52:$H$56,3,0)</f>
        <v>30</v>
      </c>
      <c r="Z317" s="43">
        <f>VLOOKUP(Categorized!T317,Rules!$F$57:$H$58,3,0)</f>
        <v>80</v>
      </c>
      <c r="AA317" s="255">
        <f t="array" ref="AA317">MMULT(T317:Z317,Rules!$O$14:$O$20)</f>
        <v>50.103806228373699</v>
      </c>
      <c r="AB317" s="43">
        <f>VLOOKUP(Categorized!U317,Rules!$F$59:$H$60,3,0)</f>
        <v>80</v>
      </c>
      <c r="AC317" s="43">
        <f>VLOOKUP(Categorized!V317,Rules!$F$61:$H$62,3,0)</f>
        <v>80</v>
      </c>
      <c r="AD317" s="43">
        <f>VLOOKUP(Categorized!W317,Rules!$F$63:$H$64,3,0)</f>
        <v>80</v>
      </c>
      <c r="AE317" s="43">
        <f>VLOOKUP(Categorized!X317,Rules!$F$65:$H$66,3,0)</f>
        <v>20</v>
      </c>
      <c r="AF317" s="255">
        <f t="array" ref="AF317">MMULT(AB317:AE317,Rules!$O$23:$O$26)</f>
        <v>64.444444444444443</v>
      </c>
      <c r="AG317" s="43">
        <f>VLOOKUP(Categorized!Y317,Rules!$F$67:$H$68,3,0)</f>
        <v>70</v>
      </c>
      <c r="AH317" s="43">
        <f>VLOOKUP(Categorized!Z317,Rules!$F$69:$H$70,3,0)</f>
        <v>80</v>
      </c>
      <c r="AI317" s="43">
        <f>VLOOKUP(Categorized!AA317,Rules!$F$71:$H$72,3,0)</f>
        <v>80</v>
      </c>
      <c r="AJ317" s="43">
        <f>VLOOKUP(Categorized!AB317,Rules!$F$73:$H$74,3,0)</f>
        <v>60</v>
      </c>
      <c r="AK317" s="255">
        <f t="array" ref="AK317">MMULT(AG317:AJ317,Rules!$O$29:$O$32)</f>
        <v>73.174603174603163</v>
      </c>
      <c r="AL317" s="43">
        <f>VLOOKUP(Categorized!AC317,Rules!$F$75:$H$76,3,0)</f>
        <v>30</v>
      </c>
      <c r="AM317" s="43">
        <f>VLOOKUP(Categorized!AD317,Rules!$F$77:$H$78,3,0)</f>
        <v>50</v>
      </c>
      <c r="AN317" s="43">
        <f>VLOOKUP(Categorized!AE317,Rules!$F$79:$H$84,3,0)</f>
        <v>80</v>
      </c>
      <c r="AO317" s="43">
        <f>VLOOKUP(Categorized!AF317,Rules!$F$85:$H$89,3,0)</f>
        <v>30</v>
      </c>
      <c r="AP317" s="43">
        <f>VLOOKUP(Categorized!AG317,Rules!$F$90:$H$92,3,0)</f>
        <v>30</v>
      </c>
      <c r="AQ317" s="43">
        <f>VLOOKUP(Categorized!AH317,Rules!$F$93:$H$96,3,0)</f>
        <v>30</v>
      </c>
      <c r="AR317" s="43">
        <f>VLOOKUP(Categorized!AI317,Rules!$F$97:$H$100,3,0)</f>
        <v>30</v>
      </c>
      <c r="AS317" s="43">
        <f>VLOOKUP(Categorized!AJ317,Rules!$F$101:$H$102,3,0)</f>
        <v>30</v>
      </c>
      <c r="AT317" s="43">
        <f>VLOOKUP(Categorized!AK317,Rules!$F$103:$H$105,3,0)</f>
        <v>95</v>
      </c>
      <c r="AU317" s="43">
        <f>VLOOKUP(Categorized!AL317,Rules!$F$106:$H$109,3,0)</f>
        <v>40</v>
      </c>
      <c r="AV317" s="43">
        <f>VLOOKUP(Categorized!AM317,Rules!$F$110:$H$113,3,0)</f>
        <v>30</v>
      </c>
      <c r="AW317" s="255">
        <f t="array" ref="AW317">MMULT(AL317:AV317,Rules!$O$35:$O$45)</f>
        <v>43.38068181818182</v>
      </c>
      <c r="AX317" s="44">
        <f>VLOOKUP(Categorized!AN317,Rules!$F$114:$H$116,3,0)</f>
        <v>90</v>
      </c>
      <c r="AY317" s="44">
        <f>VLOOKUP(Categorized!AO317,Rules!$F$117:$H$119,3,0)</f>
        <v>90</v>
      </c>
      <c r="AZ317" s="44">
        <f>VLOOKUP(Categorized!AP317,Rules!$F$120:$H$122,3,0)</f>
        <v>30</v>
      </c>
      <c r="BA317" s="44">
        <f>VLOOKUP(Categorized!AQ317,Rules!$F$123:$H$124,3,0)</f>
        <v>30</v>
      </c>
      <c r="BB317" s="44">
        <f>VLOOKUP(Categorized!AR317,Rules!$F$125:$H$127,3,0)</f>
        <v>50</v>
      </c>
      <c r="BC317" s="44">
        <f>VLOOKUP(Categorized!AS317,Rules!$F$128:$H$130,3,0)</f>
        <v>90</v>
      </c>
      <c r="BD317" s="43">
        <f>VLOOKUP(Categorized!AT317,Rules!$F$131:$H$133,3,0)</f>
        <v>70</v>
      </c>
      <c r="BE317" s="44">
        <f>VLOOKUP(Categorized!AU317,Rules!$F$134:$H$136,3,0)</f>
        <v>70</v>
      </c>
      <c r="BF317" s="44">
        <f>VLOOKUP(Categorized!AV317,Rules!$F$137:$H$138,3,0)</f>
        <v>90</v>
      </c>
      <c r="BG317" s="44">
        <f>VLOOKUP(Categorized!AW317,Rules!$F$139:$H$141,3,0)</f>
        <v>45</v>
      </c>
      <c r="BH317" s="256">
        <f t="array" ref="BH317">MMULT(AX317:BG317,Rules!$O$48:$O$57)</f>
        <v>64.871165644171782</v>
      </c>
      <c r="BI317" s="43">
        <f>VLOOKUP(Categorized!AX317,Rules!$F$142:$H$143,3,0)</f>
        <v>30</v>
      </c>
      <c r="BJ317" s="43">
        <f>VLOOKUP(Categorized!AY317,Rules!$F$144:$H$145,3,0)</f>
        <v>90</v>
      </c>
      <c r="BK317" s="43">
        <f>VLOOKUP(Categorized!AZ317,Rules!$F$146:$H$147,3,0)</f>
        <v>30</v>
      </c>
      <c r="BL317" s="43">
        <f>VLOOKUP(Categorized!BA317,Rules!$F$148:$H$149,3,0)</f>
        <v>30</v>
      </c>
      <c r="BM317" s="43">
        <f>VLOOKUP(Categorized!BB317,Rules!$F$150:$H$151,3,0)</f>
        <v>30</v>
      </c>
      <c r="BN317" s="43">
        <f>VLOOKUP(Categorized!BC317,Rules!$F$152:$H$153,3,0)</f>
        <v>30</v>
      </c>
      <c r="BO317" s="43">
        <f>VLOOKUP(Categorized!BD317,Rules!$F$154:$H$155,3,0)</f>
        <v>90</v>
      </c>
      <c r="BP317" s="43">
        <f>VLOOKUP(Categorized!BE317,Rules!$F$156:$H$157,3,0)</f>
        <v>30</v>
      </c>
      <c r="BQ317" s="43">
        <f>VLOOKUP(Categorized!BF317,Rules!$F$158:$H$159,3,0)</f>
        <v>30</v>
      </c>
      <c r="BR317" s="43">
        <f>VLOOKUP(Categorized!BG317,Rules!$F$160:$H$161,3,0)</f>
        <v>30</v>
      </c>
      <c r="BS317" s="43">
        <f>VLOOKUP(Categorized!BH317,Rules!$F$162:$H$163,3,0)</f>
        <v>30</v>
      </c>
      <c r="BT317" s="43">
        <f>VLOOKUP(Categorized!BI317,Rules!$F$164:$H$165,3,0)</f>
        <v>90</v>
      </c>
      <c r="BU317" s="43">
        <f>VLOOKUP(Categorized!BJ317,Rules!$F$166:$H$167,3,0)</f>
        <v>90</v>
      </c>
      <c r="BV317" s="43">
        <f>VLOOKUP(Categorized!BK317,Rules!$F$168:$H$169,3,0)</f>
        <v>30</v>
      </c>
      <c r="BW317" s="43">
        <f>VLOOKUP(Categorized!BL317,Rules!$F$170:$H$171,3,0)</f>
        <v>30</v>
      </c>
      <c r="BX317" s="43">
        <f>VLOOKUP(Categorized!BM317,Rules!$F$172:$H$173,3,0)</f>
        <v>30</v>
      </c>
      <c r="BY317" s="43">
        <f>VLOOKUP(Categorized!BN317,Rules!$F$174:$H$175,3,0)</f>
        <v>30</v>
      </c>
      <c r="BZ317" s="43">
        <f>VLOOKUP(Categorized!BO317,Rules!$F$176:$H$177,3,0)</f>
        <v>95</v>
      </c>
      <c r="CA317" s="43">
        <f>VLOOKUP(Categorized!BP317,Rules!$F$178:$H$179,3,0)</f>
        <v>30</v>
      </c>
      <c r="CB317" s="43">
        <f>VLOOKUP(Categorized!BQ317,Rules!$F$180:$H$181,3,0)</f>
        <v>30</v>
      </c>
      <c r="CC317" s="43">
        <f>VLOOKUP(Categorized!BR317,Rules!$F$182:$H$183,3,0)</f>
        <v>30</v>
      </c>
      <c r="CD317" s="255">
        <f t="array" ref="CD317">MMULT(BI317:CC317,Rules!$O$60:$O$80)</f>
        <v>44.928867812685247</v>
      </c>
      <c r="CE317" s="43">
        <f>VLOOKUP(Categorized!BS317,Rules!$F$184:$H$185,3,0)</f>
        <v>30</v>
      </c>
      <c r="CF317" s="43">
        <f>VLOOKUP(Categorized!BT317,Rules!$F$186:$H$187,3,0)</f>
        <v>30</v>
      </c>
      <c r="CG317" s="43">
        <f>VLOOKUP(Categorized!BU317,Rules!$F$188:$H$189,3,0)</f>
        <v>30</v>
      </c>
      <c r="CH317" s="43">
        <f>VLOOKUP(Categorized!BV317,Rules!$F$190:$H$191,3,0)</f>
        <v>30</v>
      </c>
      <c r="CI317" s="43">
        <f>VLOOKUP(Categorized!BW317,Rules!$F$192:$H$193,3,0)</f>
        <v>30</v>
      </c>
      <c r="CJ317" s="255">
        <f t="array" ref="CJ317">MMULT(CE317:CI317,Rules!$O$83:$O$87)</f>
        <v>30</v>
      </c>
      <c r="CK317" s="50">
        <v>1</v>
      </c>
      <c r="CL317" s="51">
        <v>5</v>
      </c>
      <c r="CM317" s="393">
        <v>78.043478260869563</v>
      </c>
      <c r="CN317" s="397">
        <v>6</v>
      </c>
      <c r="CO317" s="397">
        <v>8</v>
      </c>
      <c r="CP317" s="397" t="s">
        <v>58</v>
      </c>
    </row>
    <row r="318" spans="1:94" ht="18.5">
      <c r="A318" s="68">
        <v>2022</v>
      </c>
      <c r="B318" s="39" t="s">
        <v>365</v>
      </c>
      <c r="C318" s="431">
        <v>44712.507477615698</v>
      </c>
      <c r="D318" s="431">
        <v>44715.461889803199</v>
      </c>
      <c r="E318" s="410">
        <v>60008</v>
      </c>
      <c r="F318" s="444">
        <f t="shared" si="25"/>
        <v>49.607644409697969</v>
      </c>
      <c r="G318" s="444">
        <f t="shared" si="26"/>
        <v>49.607644409697969</v>
      </c>
      <c r="H318" s="428">
        <f t="shared" si="27"/>
        <v>2</v>
      </c>
      <c r="I318" s="428">
        <f t="shared" si="28"/>
        <v>24.803822204848984</v>
      </c>
      <c r="J318" s="428">
        <f t="shared" si="29"/>
        <v>1</v>
      </c>
      <c r="K318" s="42">
        <f>VLOOKUP(Categorized!F318,Rules!$F$4:$H$7,3,0)</f>
        <v>90</v>
      </c>
      <c r="L318" s="43">
        <f>VLOOKUP(Categorized!G318,Rules!$F$8:$H$9,3,0)</f>
        <v>90</v>
      </c>
      <c r="M318" s="43">
        <f>VLOOKUP(Categorized!H318,Rules!$F$10:$H$12,3,0)</f>
        <v>60</v>
      </c>
      <c r="N318" s="43">
        <f>VLOOKUP(Categorized!I318,Rules!$F$13:$H$16,3,0)</f>
        <v>95</v>
      </c>
      <c r="O318" s="43">
        <f>VLOOKUP(Categorized!J318,Rules!$F$17:$H$19,3,0)</f>
        <v>90</v>
      </c>
      <c r="P318" s="43">
        <f>VLOOKUP(Categorized!K318,Rules!$F$20:$H$21,3,0)</f>
        <v>60</v>
      </c>
      <c r="Q318" s="43">
        <f>VLOOKUP(Categorized!L318,Rules!$F$22:$H$28,3,0)</f>
        <v>70</v>
      </c>
      <c r="R318" s="43">
        <f>VLOOKUP(Categorized!M318,Rules!$F$29:$H$31,3,0)</f>
        <v>60</v>
      </c>
      <c r="S318" s="255" cm="1">
        <f t="array" ref="S318">MMULT(K318:R318,Rules!$O$4:$O$11)</f>
        <v>78.109243697478988</v>
      </c>
      <c r="T318" s="43">
        <f>VLOOKUP(Categorized!N318,Rules!$F$32:$H$33,3,0)</f>
        <v>60</v>
      </c>
      <c r="U318" s="43">
        <f>VLOOKUP(Categorized!O318,Rules!$F$34:$H$40,3,0)</f>
        <v>90</v>
      </c>
      <c r="V318" s="43">
        <f>VLOOKUP(Categorized!P318,Rules!$F$41:$H$42,3,0)</f>
        <v>30</v>
      </c>
      <c r="W318" s="43">
        <f>VLOOKUP(Categorized!Q318,Rules!$F$43:$H$46,3,0)</f>
        <v>20</v>
      </c>
      <c r="X318" s="43">
        <f>VLOOKUP(Categorized!R318,Rules!$F$47:$H$51,3,0)</f>
        <v>70</v>
      </c>
      <c r="Y318" s="43">
        <f>VLOOKUP(Categorized!S318,Rules!$F$52:$H$56,3,0)</f>
        <v>30</v>
      </c>
      <c r="Z318" s="43">
        <f>VLOOKUP(Categorized!T318,Rules!$F$57:$H$58,3,0)</f>
        <v>30</v>
      </c>
      <c r="AA318" s="255">
        <f t="array" ref="AA318">MMULT(T318:Z318,Rules!$O$14:$O$20)</f>
        <v>46.730103806228371</v>
      </c>
      <c r="AB318" s="43">
        <f>VLOOKUP(Categorized!U318,Rules!$F$59:$H$60,3,0)</f>
        <v>80</v>
      </c>
      <c r="AC318" s="43">
        <f>VLOOKUP(Categorized!V318,Rules!$F$61:$H$62,3,0)</f>
        <v>80</v>
      </c>
      <c r="AD318" s="43">
        <f>VLOOKUP(Categorized!W318,Rules!$F$63:$H$64,3,0)</f>
        <v>80</v>
      </c>
      <c r="AE318" s="43">
        <f>VLOOKUP(Categorized!X318,Rules!$F$65:$H$66,3,0)</f>
        <v>20</v>
      </c>
      <c r="AF318" s="255">
        <f t="array" ref="AF318">MMULT(AB318:AE318,Rules!$O$23:$O$26)</f>
        <v>64.444444444444443</v>
      </c>
      <c r="AG318" s="43">
        <f>VLOOKUP(Categorized!Y318,Rules!$F$67:$H$68,3,0)</f>
        <v>70</v>
      </c>
      <c r="AH318" s="43">
        <f>VLOOKUP(Categorized!Z318,Rules!$F$69:$H$70,3,0)</f>
        <v>80</v>
      </c>
      <c r="AI318" s="43">
        <f>VLOOKUP(Categorized!AA318,Rules!$F$71:$H$72,3,0)</f>
        <v>80</v>
      </c>
      <c r="AJ318" s="43">
        <f>VLOOKUP(Categorized!AB318,Rules!$F$73:$H$74,3,0)</f>
        <v>60</v>
      </c>
      <c r="AK318" s="255">
        <f t="array" ref="AK318">MMULT(AG318:AJ318,Rules!$O$29:$O$32)</f>
        <v>73.174603174603163</v>
      </c>
      <c r="AL318" s="43">
        <f>VLOOKUP(Categorized!AC318,Rules!$F$75:$H$76,3,0)</f>
        <v>80</v>
      </c>
      <c r="AM318" s="43">
        <f>VLOOKUP(Categorized!AD318,Rules!$F$77:$H$78,3,0)</f>
        <v>50</v>
      </c>
      <c r="AN318" s="43">
        <f>VLOOKUP(Categorized!AE318,Rules!$F$79:$H$84,3,0)</f>
        <v>30</v>
      </c>
      <c r="AO318" s="43">
        <f>VLOOKUP(Categorized!AF318,Rules!$F$85:$H$89,3,0)</f>
        <v>50</v>
      </c>
      <c r="AP318" s="43">
        <f>VLOOKUP(Categorized!AG318,Rules!$F$90:$H$92,3,0)</f>
        <v>30</v>
      </c>
      <c r="AQ318" s="43">
        <f>VLOOKUP(Categorized!AH318,Rules!$F$93:$H$96,3,0)</f>
        <v>30</v>
      </c>
      <c r="AR318" s="43">
        <f>VLOOKUP(Categorized!AI318,Rules!$F$97:$H$100,3,0)</f>
        <v>30</v>
      </c>
      <c r="AS318" s="43">
        <f>VLOOKUP(Categorized!AJ318,Rules!$F$101:$H$102,3,0)</f>
        <v>30</v>
      </c>
      <c r="AT318" s="43">
        <f>VLOOKUP(Categorized!AK318,Rules!$F$103:$H$105,3,0)</f>
        <v>95</v>
      </c>
      <c r="AU318" s="43">
        <f>VLOOKUP(Categorized!AL318,Rules!$F$106:$H$109,3,0)</f>
        <v>80</v>
      </c>
      <c r="AV318" s="43">
        <f>VLOOKUP(Categorized!AM318,Rules!$F$110:$H$113,3,0)</f>
        <v>70</v>
      </c>
      <c r="AW318" s="255">
        <f t="array" ref="AW318">MMULT(AL318:AV318,Rules!$O$35:$O$45)</f>
        <v>51.448863636363633</v>
      </c>
      <c r="AX318" s="44">
        <f>VLOOKUP(Categorized!AN318,Rules!$F$114:$H$116,3,0)</f>
        <v>90</v>
      </c>
      <c r="AY318" s="44">
        <f>VLOOKUP(Categorized!AO318,Rules!$F$117:$H$119,3,0)</f>
        <v>90</v>
      </c>
      <c r="AZ318" s="44">
        <f>VLOOKUP(Categorized!AP318,Rules!$F$120:$H$122,3,0)</f>
        <v>30</v>
      </c>
      <c r="BA318" s="44">
        <f>VLOOKUP(Categorized!AQ318,Rules!$F$123:$H$124,3,0)</f>
        <v>30</v>
      </c>
      <c r="BB318" s="44">
        <f>VLOOKUP(Categorized!AR318,Rules!$F$125:$H$127,3,0)</f>
        <v>50</v>
      </c>
      <c r="BC318" s="44">
        <f>VLOOKUP(Categorized!AS318,Rules!$F$128:$H$130,3,0)</f>
        <v>30</v>
      </c>
      <c r="BD318" s="43">
        <f>VLOOKUP(Categorized!AT318,Rules!$F$131:$H$133,3,0)</f>
        <v>30</v>
      </c>
      <c r="BE318" s="44">
        <f>VLOOKUP(Categorized!AU318,Rules!$F$134:$H$136,3,0)</f>
        <v>30</v>
      </c>
      <c r="BF318" s="44">
        <f>VLOOKUP(Categorized!AV318,Rules!$F$137:$H$138,3,0)</f>
        <v>90</v>
      </c>
      <c r="BG318" s="44">
        <f>VLOOKUP(Categorized!AW318,Rules!$F$139:$H$141,3,0)</f>
        <v>45</v>
      </c>
      <c r="BH318" s="256">
        <f t="array" ref="BH318">MMULT(AX318:BG318,Rules!$O$48:$O$57)</f>
        <v>50.29447852760736</v>
      </c>
      <c r="BI318" s="43">
        <f>VLOOKUP(Categorized!AX318,Rules!$F$142:$H$143,3,0)</f>
        <v>30</v>
      </c>
      <c r="BJ318" s="43">
        <f>VLOOKUP(Categorized!AY318,Rules!$F$144:$H$145,3,0)</f>
        <v>90</v>
      </c>
      <c r="BK318" s="43">
        <f>VLOOKUP(Categorized!AZ318,Rules!$F$146:$H$147,3,0)</f>
        <v>30</v>
      </c>
      <c r="BL318" s="43">
        <f>VLOOKUP(Categorized!BA318,Rules!$F$148:$H$149,3,0)</f>
        <v>30</v>
      </c>
      <c r="BM318" s="43">
        <f>VLOOKUP(Categorized!BB318,Rules!$F$150:$H$151,3,0)</f>
        <v>30</v>
      </c>
      <c r="BN318" s="43">
        <f>VLOOKUP(Categorized!BC318,Rules!$F$152:$H$153,3,0)</f>
        <v>30</v>
      </c>
      <c r="BO318" s="43">
        <f>VLOOKUP(Categorized!BD318,Rules!$F$154:$H$155,3,0)</f>
        <v>90</v>
      </c>
      <c r="BP318" s="43">
        <f>VLOOKUP(Categorized!BE318,Rules!$F$156:$H$157,3,0)</f>
        <v>30</v>
      </c>
      <c r="BQ318" s="43">
        <f>VLOOKUP(Categorized!BF318,Rules!$F$158:$H$159,3,0)</f>
        <v>30</v>
      </c>
      <c r="BR318" s="43">
        <f>VLOOKUP(Categorized!BG318,Rules!$F$160:$H$161,3,0)</f>
        <v>30</v>
      </c>
      <c r="BS318" s="43">
        <f>VLOOKUP(Categorized!BH318,Rules!$F$162:$H$163,3,0)</f>
        <v>30</v>
      </c>
      <c r="BT318" s="43">
        <f>VLOOKUP(Categorized!BI318,Rules!$F$164:$H$165,3,0)</f>
        <v>90</v>
      </c>
      <c r="BU318" s="43">
        <f>VLOOKUP(Categorized!BJ318,Rules!$F$166:$H$167,3,0)</f>
        <v>90</v>
      </c>
      <c r="BV318" s="43">
        <f>VLOOKUP(Categorized!BK318,Rules!$F$168:$H$169,3,0)</f>
        <v>30</v>
      </c>
      <c r="BW318" s="43">
        <f>VLOOKUP(Categorized!BL318,Rules!$F$170:$H$171,3,0)</f>
        <v>30</v>
      </c>
      <c r="BX318" s="43">
        <f>VLOOKUP(Categorized!BM318,Rules!$F$172:$H$173,3,0)</f>
        <v>30</v>
      </c>
      <c r="BY318" s="43">
        <f>VLOOKUP(Categorized!BN318,Rules!$F$174:$H$175,3,0)</f>
        <v>30</v>
      </c>
      <c r="BZ318" s="43">
        <f>VLOOKUP(Categorized!BO318,Rules!$F$176:$H$177,3,0)</f>
        <v>95</v>
      </c>
      <c r="CA318" s="43">
        <f>VLOOKUP(Categorized!BP318,Rules!$F$178:$H$179,3,0)</f>
        <v>30</v>
      </c>
      <c r="CB318" s="43">
        <f>VLOOKUP(Categorized!BQ318,Rules!$F$180:$H$181,3,0)</f>
        <v>30</v>
      </c>
      <c r="CC318" s="43">
        <f>VLOOKUP(Categorized!BR318,Rules!$F$182:$H$183,3,0)</f>
        <v>30</v>
      </c>
      <c r="CD318" s="255">
        <f t="array" ref="CD318">MMULT(BI318:CC318,Rules!$O$60:$O$80)</f>
        <v>44.928867812685247</v>
      </c>
      <c r="CE318" s="43">
        <f>VLOOKUP(Categorized!BS318,Rules!$F$184:$H$185,3,0)</f>
        <v>30</v>
      </c>
      <c r="CF318" s="43">
        <f>VLOOKUP(Categorized!BT318,Rules!$F$186:$H$187,3,0)</f>
        <v>30</v>
      </c>
      <c r="CG318" s="43">
        <f>VLOOKUP(Categorized!BU318,Rules!$F$188:$H$189,3,0)</f>
        <v>30</v>
      </c>
      <c r="CH318" s="43">
        <f>VLOOKUP(Categorized!BV318,Rules!$F$190:$H$191,3,0)</f>
        <v>30</v>
      </c>
      <c r="CI318" s="43">
        <f>VLOOKUP(Categorized!BW318,Rules!$F$192:$H$193,3,0)</f>
        <v>30</v>
      </c>
      <c r="CJ318" s="255">
        <f t="array" ref="CJ318">MMULT(CE318:CI318,Rules!$O$83:$O$87)</f>
        <v>30</v>
      </c>
      <c r="CK318" s="45">
        <v>0</v>
      </c>
      <c r="CL318" s="46">
        <v>0</v>
      </c>
      <c r="CM318" s="393">
        <v>88.478260869565219</v>
      </c>
      <c r="CN318" s="397">
        <v>7</v>
      </c>
      <c r="CO318" s="397">
        <v>9</v>
      </c>
      <c r="CP318" s="397" t="s">
        <v>69</v>
      </c>
    </row>
    <row r="319" spans="1:94" ht="18.5">
      <c r="A319" s="68">
        <v>2022</v>
      </c>
      <c r="B319" s="39" t="s">
        <v>366</v>
      </c>
      <c r="C319" s="431">
        <v>44825.676944236096</v>
      </c>
      <c r="D319" s="431">
        <v>44831.449574224498</v>
      </c>
      <c r="E319" s="407">
        <v>70225</v>
      </c>
      <c r="F319" s="444">
        <f t="shared" si="25"/>
        <v>0</v>
      </c>
      <c r="G319" s="444">
        <f t="shared" si="26"/>
        <v>0</v>
      </c>
      <c r="H319" s="428">
        <f t="shared" si="27"/>
        <v>1</v>
      </c>
      <c r="I319" s="428">
        <f t="shared" si="28"/>
        <v>0</v>
      </c>
      <c r="J319" s="428">
        <f t="shared" si="29"/>
        <v>0</v>
      </c>
      <c r="K319" s="42">
        <f>VLOOKUP(Categorized!F319,Rules!$F$4:$H$7,3,0)</f>
        <v>80</v>
      </c>
      <c r="L319" s="43">
        <f>VLOOKUP(Categorized!G319,Rules!$F$8:$H$9,3,0)</f>
        <v>60</v>
      </c>
      <c r="M319" s="43">
        <f>VLOOKUP(Categorized!H319,Rules!$F$10:$H$12,3,0)</f>
        <v>60</v>
      </c>
      <c r="N319" s="43">
        <f>VLOOKUP(Categorized!I319,Rules!$F$13:$H$16,3,0)</f>
        <v>95</v>
      </c>
      <c r="O319" s="43">
        <f>VLOOKUP(Categorized!J319,Rules!$F$17:$H$19,3,0)</f>
        <v>90</v>
      </c>
      <c r="P319" s="43">
        <f>VLOOKUP(Categorized!K319,Rules!$F$20:$H$21,3,0)</f>
        <v>60</v>
      </c>
      <c r="Q319" s="43">
        <f>VLOOKUP(Categorized!L319,Rules!$F$22:$H$28,3,0)</f>
        <v>70</v>
      </c>
      <c r="R319" s="43">
        <f>VLOOKUP(Categorized!M319,Rules!$F$29:$H$31,3,0)</f>
        <v>80</v>
      </c>
      <c r="S319" s="255" cm="1">
        <f t="array" ref="S319">MMULT(K319:R319,Rules!$O$4:$O$11)</f>
        <v>73.487394957983199</v>
      </c>
      <c r="T319" s="43">
        <f>VLOOKUP(Categorized!N319,Rules!$F$32:$H$33,3,0)</f>
        <v>60</v>
      </c>
      <c r="U319" s="43">
        <f>VLOOKUP(Categorized!O319,Rules!$F$34:$H$40,3,0)</f>
        <v>50</v>
      </c>
      <c r="V319" s="43">
        <f>VLOOKUP(Categorized!P319,Rules!$F$41:$H$42,3,0)</f>
        <v>90</v>
      </c>
      <c r="W319" s="43">
        <f>VLOOKUP(Categorized!Q319,Rules!$F$43:$H$46,3,0)</f>
        <v>50</v>
      </c>
      <c r="X319" s="43">
        <f>VLOOKUP(Categorized!R319,Rules!$F$47:$H$51,3,0)</f>
        <v>30</v>
      </c>
      <c r="Y319" s="43">
        <f>VLOOKUP(Categorized!S319,Rules!$F$52:$H$56,3,0)</f>
        <v>30</v>
      </c>
      <c r="Z319" s="43">
        <f>VLOOKUP(Categorized!T319,Rules!$F$57:$H$58,3,0)</f>
        <v>80</v>
      </c>
      <c r="AA319" s="255">
        <f t="array" ref="AA319">MMULT(T319:Z319,Rules!$O$14:$O$20)</f>
        <v>54.584775086505189</v>
      </c>
      <c r="AB319" s="43">
        <f>VLOOKUP(Categorized!U319,Rules!$F$59:$H$60,3,0)</f>
        <v>20</v>
      </c>
      <c r="AC319" s="43">
        <f>VLOOKUP(Categorized!V319,Rules!$F$61:$H$62,3,0)</f>
        <v>20</v>
      </c>
      <c r="AD319" s="43">
        <f>VLOOKUP(Categorized!W319,Rules!$F$63:$H$64,3,0)</f>
        <v>80</v>
      </c>
      <c r="AE319" s="43">
        <f>VLOOKUP(Categorized!X319,Rules!$F$65:$H$66,3,0)</f>
        <v>20</v>
      </c>
      <c r="AF319" s="255">
        <f t="array" ref="AF319">MMULT(AB319:AE319,Rules!$O$23:$O$26)</f>
        <v>26.666666666666664</v>
      </c>
      <c r="AG319" s="43">
        <f>VLOOKUP(Categorized!Y319,Rules!$F$67:$H$68,3,0)</f>
        <v>70</v>
      </c>
      <c r="AH319" s="43">
        <f>VLOOKUP(Categorized!Z319,Rules!$F$69:$H$70,3,0)</f>
        <v>30</v>
      </c>
      <c r="AI319" s="43">
        <f>VLOOKUP(Categorized!AA319,Rules!$F$71:$H$72,3,0)</f>
        <v>80</v>
      </c>
      <c r="AJ319" s="43">
        <f>VLOOKUP(Categorized!AB319,Rules!$F$73:$H$74,3,0)</f>
        <v>30</v>
      </c>
      <c r="AK319" s="255">
        <f t="array" ref="AK319">MMULT(AG319:AJ319,Rules!$O$29:$O$32)</f>
        <v>52.222222222222214</v>
      </c>
      <c r="AL319" s="43">
        <f>VLOOKUP(Categorized!AC319,Rules!$F$75:$H$76,3,0)</f>
        <v>80</v>
      </c>
      <c r="AM319" s="43">
        <f>VLOOKUP(Categorized!AD319,Rules!$F$77:$H$78,3,0)</f>
        <v>50</v>
      </c>
      <c r="AN319" s="43">
        <f>VLOOKUP(Categorized!AE319,Rules!$F$79:$H$84,3,0)</f>
        <v>85</v>
      </c>
      <c r="AO319" s="43">
        <f>VLOOKUP(Categorized!AF319,Rules!$F$85:$H$89,3,0)</f>
        <v>30</v>
      </c>
      <c r="AP319" s="43">
        <f>VLOOKUP(Categorized!AG319,Rules!$F$90:$H$92,3,0)</f>
        <v>30</v>
      </c>
      <c r="AQ319" s="43">
        <f>VLOOKUP(Categorized!AH319,Rules!$F$93:$H$96,3,0)</f>
        <v>30</v>
      </c>
      <c r="AR319" s="43">
        <f>VLOOKUP(Categorized!AI319,Rules!$F$97:$H$100,3,0)</f>
        <v>30</v>
      </c>
      <c r="AS319" s="43">
        <f>VLOOKUP(Categorized!AJ319,Rules!$F$101:$H$102,3,0)</f>
        <v>30</v>
      </c>
      <c r="AT319" s="43">
        <f>VLOOKUP(Categorized!AK319,Rules!$F$103:$H$105,3,0)</f>
        <v>70</v>
      </c>
      <c r="AU319" s="43">
        <f>VLOOKUP(Categorized!AL319,Rules!$F$106:$H$109,3,0)</f>
        <v>40</v>
      </c>
      <c r="AV319" s="43">
        <f>VLOOKUP(Categorized!AM319,Rules!$F$110:$H$113,3,0)</f>
        <v>30</v>
      </c>
      <c r="AW319" s="255">
        <f t="array" ref="AW319">MMULT(AL319:AV319,Rules!$O$35:$O$45)</f>
        <v>46.20454545454546</v>
      </c>
      <c r="AX319" s="44">
        <f>VLOOKUP(Categorized!AN319,Rules!$F$114:$H$116,3,0)</f>
        <v>30</v>
      </c>
      <c r="AY319" s="44">
        <f>VLOOKUP(Categorized!AO319,Rules!$F$117:$H$119,3,0)</f>
        <v>30</v>
      </c>
      <c r="AZ319" s="44">
        <f>VLOOKUP(Categorized!AP319,Rules!$F$120:$H$122,3,0)</f>
        <v>90</v>
      </c>
      <c r="BA319" s="44">
        <f>VLOOKUP(Categorized!AQ319,Rules!$F$123:$H$124,3,0)</f>
        <v>30</v>
      </c>
      <c r="BB319" s="44">
        <f>VLOOKUP(Categorized!AR319,Rules!$F$125:$H$127,3,0)</f>
        <v>50</v>
      </c>
      <c r="BC319" s="44">
        <f>VLOOKUP(Categorized!AS319,Rules!$F$128:$H$130,3,0)</f>
        <v>80</v>
      </c>
      <c r="BD319" s="43">
        <f>VLOOKUP(Categorized!AT319,Rules!$F$131:$H$133,3,0)</f>
        <v>30</v>
      </c>
      <c r="BE319" s="44">
        <f>VLOOKUP(Categorized!AU319,Rules!$F$134:$H$136,3,0)</f>
        <v>30</v>
      </c>
      <c r="BF319" s="44">
        <f>VLOOKUP(Categorized!AV319,Rules!$F$137:$H$138,3,0)</f>
        <v>30</v>
      </c>
      <c r="BG319" s="44">
        <f>VLOOKUP(Categorized!AW319,Rules!$F$139:$H$141,3,0)</f>
        <v>30</v>
      </c>
      <c r="BH319" s="256">
        <f t="array" ref="BH319">MMULT(AX319:BG319,Rules!$O$48:$O$57)</f>
        <v>42.588957055214713</v>
      </c>
      <c r="BI319" s="43">
        <f>VLOOKUP(Categorized!AX319,Rules!$F$142:$H$143,3,0)</f>
        <v>30</v>
      </c>
      <c r="BJ319" s="43">
        <f>VLOOKUP(Categorized!AY319,Rules!$F$144:$H$145,3,0)</f>
        <v>30</v>
      </c>
      <c r="BK319" s="43">
        <f>VLOOKUP(Categorized!AZ319,Rules!$F$146:$H$147,3,0)</f>
        <v>30</v>
      </c>
      <c r="BL319" s="43">
        <f>VLOOKUP(Categorized!BA319,Rules!$F$148:$H$149,3,0)</f>
        <v>30</v>
      </c>
      <c r="BM319" s="43">
        <f>VLOOKUP(Categorized!BB319,Rules!$F$150:$H$151,3,0)</f>
        <v>30</v>
      </c>
      <c r="BN319" s="43">
        <f>VLOOKUP(Categorized!BC319,Rules!$F$152:$H$153,3,0)</f>
        <v>30</v>
      </c>
      <c r="BO319" s="43">
        <f>VLOOKUP(Categorized!BD319,Rules!$F$154:$H$155,3,0)</f>
        <v>90</v>
      </c>
      <c r="BP319" s="43">
        <f>VLOOKUP(Categorized!BE319,Rules!$F$156:$H$157,3,0)</f>
        <v>30</v>
      </c>
      <c r="BQ319" s="43">
        <f>VLOOKUP(Categorized!BF319,Rules!$F$158:$H$159,3,0)</f>
        <v>30</v>
      </c>
      <c r="BR319" s="43">
        <f>VLOOKUP(Categorized!BG319,Rules!$F$160:$H$161,3,0)</f>
        <v>30</v>
      </c>
      <c r="BS319" s="43">
        <f>VLOOKUP(Categorized!BH319,Rules!$F$162:$H$163,3,0)</f>
        <v>30</v>
      </c>
      <c r="BT319" s="43">
        <f>VLOOKUP(Categorized!BI319,Rules!$F$164:$H$165,3,0)</f>
        <v>30</v>
      </c>
      <c r="BU319" s="43">
        <f>VLOOKUP(Categorized!BJ319,Rules!$F$166:$H$167,3,0)</f>
        <v>90</v>
      </c>
      <c r="BV319" s="43">
        <f>VLOOKUP(Categorized!BK319,Rules!$F$168:$H$169,3,0)</f>
        <v>30</v>
      </c>
      <c r="BW319" s="43">
        <f>VLOOKUP(Categorized!BL319,Rules!$F$170:$H$171,3,0)</f>
        <v>30</v>
      </c>
      <c r="BX319" s="43">
        <f>VLOOKUP(Categorized!BM319,Rules!$F$172:$H$173,3,0)</f>
        <v>30</v>
      </c>
      <c r="BY319" s="43">
        <f>VLOOKUP(Categorized!BN319,Rules!$F$174:$H$175,3,0)</f>
        <v>30</v>
      </c>
      <c r="BZ319" s="43">
        <f>VLOOKUP(Categorized!BO319,Rules!$F$176:$H$177,3,0)</f>
        <v>30</v>
      </c>
      <c r="CA319" s="43">
        <f>VLOOKUP(Categorized!BP319,Rules!$F$178:$H$179,3,0)</f>
        <v>30</v>
      </c>
      <c r="CB319" s="43">
        <f>VLOOKUP(Categorized!BQ319,Rules!$F$180:$H$181,3,0)</f>
        <v>30</v>
      </c>
      <c r="CC319" s="43">
        <f>VLOOKUP(Categorized!BR319,Rules!$F$182:$H$183,3,0)</f>
        <v>30</v>
      </c>
      <c r="CD319" s="255">
        <f t="array" ref="CD319">MMULT(BI319:CC319,Rules!$O$60:$O$80)</f>
        <v>36.010669828097221</v>
      </c>
      <c r="CE319" s="43">
        <f>VLOOKUP(Categorized!BS319,Rules!$F$184:$H$185,3,0)</f>
        <v>30</v>
      </c>
      <c r="CF319" s="43">
        <f>VLOOKUP(Categorized!BT319,Rules!$F$186:$H$187,3,0)</f>
        <v>30</v>
      </c>
      <c r="CG319" s="43">
        <f>VLOOKUP(Categorized!BU319,Rules!$F$188:$H$189,3,0)</f>
        <v>30</v>
      </c>
      <c r="CH319" s="43">
        <f>VLOOKUP(Categorized!BV319,Rules!$F$190:$H$191,3,0)</f>
        <v>90</v>
      </c>
      <c r="CI319" s="43">
        <f>VLOOKUP(Categorized!BW319,Rules!$F$192:$H$193,3,0)</f>
        <v>30</v>
      </c>
      <c r="CJ319" s="255">
        <f t="array" ref="CJ319">MMULT(CE319:CI319,Rules!$O$83:$O$87)</f>
        <v>40.588235294117645</v>
      </c>
      <c r="CK319" s="45">
        <v>0</v>
      </c>
      <c r="CL319" s="46">
        <v>0</v>
      </c>
      <c r="CM319" s="393">
        <v>57.826086956521735</v>
      </c>
      <c r="CN319" s="397">
        <v>4</v>
      </c>
      <c r="CO319" s="397">
        <v>5</v>
      </c>
      <c r="CP319" s="397" t="s">
        <v>58</v>
      </c>
    </row>
    <row r="320" spans="1:94" ht="18.5">
      <c r="A320" s="68">
        <v>2022</v>
      </c>
      <c r="B320" s="39" t="s">
        <v>367</v>
      </c>
      <c r="C320" s="431">
        <v>44581.369871215298</v>
      </c>
      <c r="D320" s="431">
        <v>44582.392974421302</v>
      </c>
      <c r="E320" s="410">
        <v>49146</v>
      </c>
      <c r="F320" s="444">
        <f t="shared" si="25"/>
        <v>0</v>
      </c>
      <c r="G320" s="444">
        <f t="shared" si="26"/>
        <v>0</v>
      </c>
      <c r="H320" s="428">
        <f t="shared" si="27"/>
        <v>1</v>
      </c>
      <c r="I320" s="428">
        <f t="shared" si="28"/>
        <v>0</v>
      </c>
      <c r="J320" s="428">
        <f t="shared" si="29"/>
        <v>0</v>
      </c>
      <c r="K320" s="42">
        <f>VLOOKUP(Categorized!F320,Rules!$F$4:$H$7,3,0)</f>
        <v>80</v>
      </c>
      <c r="L320" s="43">
        <f>VLOOKUP(Categorized!G320,Rules!$F$8:$H$9,3,0)</f>
        <v>90</v>
      </c>
      <c r="M320" s="43">
        <f>VLOOKUP(Categorized!H320,Rules!$F$10:$H$12,3,0)</f>
        <v>60</v>
      </c>
      <c r="N320" s="43">
        <f>VLOOKUP(Categorized!I320,Rules!$F$13:$H$16,3,0)</f>
        <v>95</v>
      </c>
      <c r="O320" s="43">
        <f>VLOOKUP(Categorized!J320,Rules!$F$17:$H$19,3,0)</f>
        <v>90</v>
      </c>
      <c r="P320" s="43">
        <f>VLOOKUP(Categorized!K320,Rules!$F$20:$H$21,3,0)</f>
        <v>60</v>
      </c>
      <c r="Q320" s="43">
        <f>VLOOKUP(Categorized!L320,Rules!$F$22:$H$28,3,0)</f>
        <v>75</v>
      </c>
      <c r="R320" s="43">
        <f>VLOOKUP(Categorized!M320,Rules!$F$29:$H$31,3,0)</f>
        <v>70</v>
      </c>
      <c r="S320" s="255" cm="1">
        <f t="array" ref="S320">MMULT(K320:R320,Rules!$O$4:$O$11)</f>
        <v>77.857142857142861</v>
      </c>
      <c r="T320" s="43">
        <f>VLOOKUP(Categorized!N320,Rules!$F$32:$H$33,3,0)</f>
        <v>60</v>
      </c>
      <c r="U320" s="43">
        <f>VLOOKUP(Categorized!O320,Rules!$F$34:$H$40,3,0)</f>
        <v>70</v>
      </c>
      <c r="V320" s="43">
        <f>VLOOKUP(Categorized!P320,Rules!$F$41:$H$42,3,0)</f>
        <v>30</v>
      </c>
      <c r="W320" s="43">
        <f>VLOOKUP(Categorized!Q320,Rules!$F$43:$H$46,3,0)</f>
        <v>20</v>
      </c>
      <c r="X320" s="43">
        <f>VLOOKUP(Categorized!R320,Rules!$F$47:$H$51,3,0)</f>
        <v>30</v>
      </c>
      <c r="Y320" s="43">
        <f>VLOOKUP(Categorized!S320,Rules!$F$52:$H$56,3,0)</f>
        <v>30</v>
      </c>
      <c r="Z320" s="43">
        <f>VLOOKUP(Categorized!T320,Rules!$F$57:$H$58,3,0)</f>
        <v>30</v>
      </c>
      <c r="AA320" s="255">
        <f t="array" ref="AA320">MMULT(T320:Z320,Rules!$O$14:$O$20)</f>
        <v>37.733564013840834</v>
      </c>
      <c r="AB320" s="43">
        <f>VLOOKUP(Categorized!U320,Rules!$F$59:$H$60,3,0)</f>
        <v>20</v>
      </c>
      <c r="AC320" s="43">
        <f>VLOOKUP(Categorized!V320,Rules!$F$61:$H$62,3,0)</f>
        <v>20</v>
      </c>
      <c r="AD320" s="43">
        <f>VLOOKUP(Categorized!W320,Rules!$F$63:$H$64,3,0)</f>
        <v>80</v>
      </c>
      <c r="AE320" s="43">
        <f>VLOOKUP(Categorized!X320,Rules!$F$65:$H$66,3,0)</f>
        <v>20</v>
      </c>
      <c r="AF320" s="255">
        <f t="array" ref="AF320">MMULT(AB320:AE320,Rules!$O$23:$O$26)</f>
        <v>26.666666666666664</v>
      </c>
      <c r="AG320" s="43">
        <f>VLOOKUP(Categorized!Y320,Rules!$F$67:$H$68,3,0)</f>
        <v>30</v>
      </c>
      <c r="AH320" s="43">
        <f>VLOOKUP(Categorized!Z320,Rules!$F$69:$H$70,3,0)</f>
        <v>80</v>
      </c>
      <c r="AI320" s="43">
        <f>VLOOKUP(Categorized!AA320,Rules!$F$71:$H$72,3,0)</f>
        <v>80</v>
      </c>
      <c r="AJ320" s="43">
        <f>VLOOKUP(Categorized!AB320,Rules!$F$73:$H$74,3,0)</f>
        <v>60</v>
      </c>
      <c r="AK320" s="255">
        <f t="array" ref="AK320">MMULT(AG320:AJ320,Rules!$O$29:$O$32)</f>
        <v>63.650793650793645</v>
      </c>
      <c r="AL320" s="43">
        <f>VLOOKUP(Categorized!AC320,Rules!$F$75:$H$76,3,0)</f>
        <v>80</v>
      </c>
      <c r="AM320" s="43">
        <f>VLOOKUP(Categorized!AD320,Rules!$F$77:$H$78,3,0)</f>
        <v>80</v>
      </c>
      <c r="AN320" s="43">
        <f>VLOOKUP(Categorized!AE320,Rules!$F$79:$H$84,3,0)</f>
        <v>80</v>
      </c>
      <c r="AO320" s="43">
        <f>VLOOKUP(Categorized!AF320,Rules!$F$85:$H$89,3,0)</f>
        <v>30</v>
      </c>
      <c r="AP320" s="43">
        <f>VLOOKUP(Categorized!AG320,Rules!$F$90:$H$92,3,0)</f>
        <v>30</v>
      </c>
      <c r="AQ320" s="43">
        <f>VLOOKUP(Categorized!AH320,Rules!$F$93:$H$96,3,0)</f>
        <v>30</v>
      </c>
      <c r="AR320" s="43">
        <f>VLOOKUP(Categorized!AI320,Rules!$F$97:$H$100,3,0)</f>
        <v>30</v>
      </c>
      <c r="AS320" s="43">
        <f>VLOOKUP(Categorized!AJ320,Rules!$F$101:$H$102,3,0)</f>
        <v>30</v>
      </c>
      <c r="AT320" s="43">
        <f>VLOOKUP(Categorized!AK320,Rules!$F$103:$H$105,3,0)</f>
        <v>95</v>
      </c>
      <c r="AU320" s="43">
        <f>VLOOKUP(Categorized!AL320,Rules!$F$106:$H$109,3,0)</f>
        <v>80</v>
      </c>
      <c r="AV320" s="43">
        <f>VLOOKUP(Categorized!AM320,Rules!$F$110:$H$113,3,0)</f>
        <v>70</v>
      </c>
      <c r="AW320" s="255">
        <f t="array" ref="AW320">MMULT(AL320:AV320,Rules!$O$35:$O$45)</f>
        <v>57.017045454545453</v>
      </c>
      <c r="AX320" s="44">
        <f>VLOOKUP(Categorized!AN320,Rules!$F$114:$H$116,3,0)</f>
        <v>30</v>
      </c>
      <c r="AY320" s="44">
        <f>VLOOKUP(Categorized!AO320,Rules!$F$117:$H$119,3,0)</f>
        <v>30</v>
      </c>
      <c r="AZ320" s="44">
        <f>VLOOKUP(Categorized!AP320,Rules!$F$120:$H$122,3,0)</f>
        <v>30</v>
      </c>
      <c r="BA320" s="44">
        <f>VLOOKUP(Categorized!AQ320,Rules!$F$123:$H$124,3,0)</f>
        <v>30</v>
      </c>
      <c r="BB320" s="44">
        <f>VLOOKUP(Categorized!AR320,Rules!$F$125:$H$127,3,0)</f>
        <v>50</v>
      </c>
      <c r="BC320" s="44">
        <f>VLOOKUP(Categorized!AS320,Rules!$F$128:$H$130,3,0)</f>
        <v>30</v>
      </c>
      <c r="BD320" s="43">
        <f>VLOOKUP(Categorized!AT320,Rules!$F$131:$H$133,3,0)</f>
        <v>30</v>
      </c>
      <c r="BE320" s="44">
        <f>VLOOKUP(Categorized!AU320,Rules!$F$134:$H$136,3,0)</f>
        <v>30</v>
      </c>
      <c r="BF320" s="44">
        <f>VLOOKUP(Categorized!AV320,Rules!$F$137:$H$138,3,0)</f>
        <v>30</v>
      </c>
      <c r="BG320" s="44">
        <f>VLOOKUP(Categorized!AW320,Rules!$F$139:$H$141,3,0)</f>
        <v>45</v>
      </c>
      <c r="BH320" s="256">
        <f t="array" ref="BH320">MMULT(AX320:BG320,Rules!$O$48:$O$57)</f>
        <v>33.509202453987733</v>
      </c>
      <c r="BI320" s="43">
        <f>VLOOKUP(Categorized!AX320,Rules!$F$142:$H$143,3,0)</f>
        <v>30</v>
      </c>
      <c r="BJ320" s="43">
        <f>VLOOKUP(Categorized!AY320,Rules!$F$144:$H$145,3,0)</f>
        <v>30</v>
      </c>
      <c r="BK320" s="43">
        <f>VLOOKUP(Categorized!AZ320,Rules!$F$146:$H$147,3,0)</f>
        <v>30</v>
      </c>
      <c r="BL320" s="43">
        <f>VLOOKUP(Categorized!BA320,Rules!$F$148:$H$149,3,0)</f>
        <v>30</v>
      </c>
      <c r="BM320" s="43">
        <f>VLOOKUP(Categorized!BB320,Rules!$F$150:$H$151,3,0)</f>
        <v>30</v>
      </c>
      <c r="BN320" s="43">
        <f>VLOOKUP(Categorized!BC320,Rules!$F$152:$H$153,3,0)</f>
        <v>30</v>
      </c>
      <c r="BO320" s="43">
        <f>VLOOKUP(Categorized!BD320,Rules!$F$154:$H$155,3,0)</f>
        <v>30</v>
      </c>
      <c r="BP320" s="43">
        <f>VLOOKUP(Categorized!BE320,Rules!$F$156:$H$157,3,0)</f>
        <v>30</v>
      </c>
      <c r="BQ320" s="43">
        <f>VLOOKUP(Categorized!BF320,Rules!$F$158:$H$159,3,0)</f>
        <v>30</v>
      </c>
      <c r="BR320" s="43">
        <f>VLOOKUP(Categorized!BG320,Rules!$F$160:$H$161,3,0)</f>
        <v>30</v>
      </c>
      <c r="BS320" s="43">
        <f>VLOOKUP(Categorized!BH320,Rules!$F$162:$H$163,3,0)</f>
        <v>30</v>
      </c>
      <c r="BT320" s="43">
        <f>VLOOKUP(Categorized!BI320,Rules!$F$164:$H$165,3,0)</f>
        <v>30</v>
      </c>
      <c r="BU320" s="43">
        <f>VLOOKUP(Categorized!BJ320,Rules!$F$166:$H$167,3,0)</f>
        <v>90</v>
      </c>
      <c r="BV320" s="43">
        <f>VLOOKUP(Categorized!BK320,Rules!$F$168:$H$169,3,0)</f>
        <v>30</v>
      </c>
      <c r="BW320" s="43">
        <f>VLOOKUP(Categorized!BL320,Rules!$F$170:$H$171,3,0)</f>
        <v>30</v>
      </c>
      <c r="BX320" s="43">
        <f>VLOOKUP(Categorized!BM320,Rules!$F$172:$H$173,3,0)</f>
        <v>30</v>
      </c>
      <c r="BY320" s="43">
        <f>VLOOKUP(Categorized!BN320,Rules!$F$174:$H$175,3,0)</f>
        <v>30</v>
      </c>
      <c r="BZ320" s="43">
        <f>VLOOKUP(Categorized!BO320,Rules!$F$176:$H$177,3,0)</f>
        <v>95</v>
      </c>
      <c r="CA320" s="43">
        <f>VLOOKUP(Categorized!BP320,Rules!$F$178:$H$179,3,0)</f>
        <v>30</v>
      </c>
      <c r="CB320" s="43">
        <f>VLOOKUP(Categorized!BQ320,Rules!$F$180:$H$181,3,0)</f>
        <v>30</v>
      </c>
      <c r="CC320" s="43">
        <f>VLOOKUP(Categorized!BR320,Rules!$F$182:$H$183,3,0)</f>
        <v>30</v>
      </c>
      <c r="CD320" s="255">
        <f t="array" ref="CD320">MMULT(BI320:CC320,Rules!$O$60:$O$80)</f>
        <v>36.215174866627159</v>
      </c>
      <c r="CE320" s="43">
        <f>VLOOKUP(Categorized!BS320,Rules!$F$184:$H$185,3,0)</f>
        <v>30</v>
      </c>
      <c r="CF320" s="43">
        <f>VLOOKUP(Categorized!BT320,Rules!$F$186:$H$187,3,0)</f>
        <v>90</v>
      </c>
      <c r="CG320" s="43">
        <f>VLOOKUP(Categorized!BU320,Rules!$F$188:$H$189,3,0)</f>
        <v>30</v>
      </c>
      <c r="CH320" s="43">
        <f>VLOOKUP(Categorized!BV320,Rules!$F$190:$H$191,3,0)</f>
        <v>30</v>
      </c>
      <c r="CI320" s="43">
        <f>VLOOKUP(Categorized!BW320,Rules!$F$192:$H$193,3,0)</f>
        <v>30</v>
      </c>
      <c r="CJ320" s="255">
        <f t="array" ref="CJ320">MMULT(CE320:CI320,Rules!$O$83:$O$87)</f>
        <v>43.411764705882355</v>
      </c>
      <c r="CK320" s="45">
        <v>0</v>
      </c>
      <c r="CL320" s="46">
        <v>0</v>
      </c>
      <c r="CM320" s="393">
        <v>57.173913043478258</v>
      </c>
      <c r="CN320" s="397">
        <v>4</v>
      </c>
      <c r="CO320" s="397">
        <v>5</v>
      </c>
      <c r="CP320" s="397" t="s">
        <v>58</v>
      </c>
    </row>
    <row r="321" spans="1:94" ht="18.5">
      <c r="A321" s="68">
        <v>2022</v>
      </c>
      <c r="B321" s="39" t="s">
        <v>368</v>
      </c>
      <c r="C321" s="431">
        <v>44871.744202303198</v>
      </c>
      <c r="D321" s="431">
        <v>44878.390804189803</v>
      </c>
      <c r="E321" s="410">
        <v>49146</v>
      </c>
      <c r="F321" s="444">
        <f t="shared" si="25"/>
        <v>290.37433108789992</v>
      </c>
      <c r="G321" s="444">
        <f t="shared" si="26"/>
        <v>290.37433108789992</v>
      </c>
      <c r="H321" s="428">
        <f t="shared" si="27"/>
        <v>2</v>
      </c>
      <c r="I321" s="428">
        <f t="shared" si="28"/>
        <v>145.18716554394996</v>
      </c>
      <c r="J321" s="428">
        <f t="shared" si="29"/>
        <v>4</v>
      </c>
      <c r="K321" s="42">
        <f>VLOOKUP(Categorized!F321,Rules!$F$4:$H$7,3,0)</f>
        <v>80</v>
      </c>
      <c r="L321" s="43">
        <f>VLOOKUP(Categorized!G321,Rules!$F$8:$H$9,3,0)</f>
        <v>90</v>
      </c>
      <c r="M321" s="43">
        <f>VLOOKUP(Categorized!H321,Rules!$F$10:$H$12,3,0)</f>
        <v>60</v>
      </c>
      <c r="N321" s="43">
        <f>VLOOKUP(Categorized!I321,Rules!$F$13:$H$16,3,0)</f>
        <v>95</v>
      </c>
      <c r="O321" s="43">
        <f>VLOOKUP(Categorized!J321,Rules!$F$17:$H$19,3,0)</f>
        <v>90</v>
      </c>
      <c r="P321" s="43">
        <f>VLOOKUP(Categorized!K321,Rules!$F$20:$H$21,3,0)</f>
        <v>60</v>
      </c>
      <c r="Q321" s="43">
        <f>VLOOKUP(Categorized!L321,Rules!$F$22:$H$28,3,0)</f>
        <v>75</v>
      </c>
      <c r="R321" s="43">
        <f>VLOOKUP(Categorized!M321,Rules!$F$29:$H$31,3,0)</f>
        <v>70</v>
      </c>
      <c r="S321" s="255" cm="1">
        <f t="array" ref="S321">MMULT(K321:R321,Rules!$O$4:$O$11)</f>
        <v>77.857142857142861</v>
      </c>
      <c r="T321" s="43">
        <f>VLOOKUP(Categorized!N321,Rules!$F$32:$H$33,3,0)</f>
        <v>60</v>
      </c>
      <c r="U321" s="43">
        <f>VLOOKUP(Categorized!O321,Rules!$F$34:$H$40,3,0)</f>
        <v>70</v>
      </c>
      <c r="V321" s="43">
        <f>VLOOKUP(Categorized!P321,Rules!$F$41:$H$42,3,0)</f>
        <v>30</v>
      </c>
      <c r="W321" s="43">
        <f>VLOOKUP(Categorized!Q321,Rules!$F$43:$H$46,3,0)</f>
        <v>50</v>
      </c>
      <c r="X321" s="43">
        <f>VLOOKUP(Categorized!R321,Rules!$F$47:$H$51,3,0)</f>
        <v>50</v>
      </c>
      <c r="Y321" s="43">
        <f>VLOOKUP(Categorized!S321,Rules!$F$52:$H$56,3,0)</f>
        <v>30</v>
      </c>
      <c r="Z321" s="43">
        <f>VLOOKUP(Categorized!T321,Rules!$F$57:$H$58,3,0)</f>
        <v>30</v>
      </c>
      <c r="AA321" s="255">
        <f t="array" ref="AA321">MMULT(T321:Z321,Rules!$O$14:$O$20)</f>
        <v>45.155709342560556</v>
      </c>
      <c r="AB321" s="43">
        <f>VLOOKUP(Categorized!U321,Rules!$F$59:$H$60,3,0)</f>
        <v>20</v>
      </c>
      <c r="AC321" s="43">
        <f>VLOOKUP(Categorized!V321,Rules!$F$61:$H$62,3,0)</f>
        <v>20</v>
      </c>
      <c r="AD321" s="43">
        <f>VLOOKUP(Categorized!W321,Rules!$F$63:$H$64,3,0)</f>
        <v>80</v>
      </c>
      <c r="AE321" s="43">
        <f>VLOOKUP(Categorized!X321,Rules!$F$65:$H$66,3,0)</f>
        <v>20</v>
      </c>
      <c r="AF321" s="255">
        <f t="array" ref="AF321">MMULT(AB321:AE321,Rules!$O$23:$O$26)</f>
        <v>26.666666666666664</v>
      </c>
      <c r="AG321" s="43">
        <f>VLOOKUP(Categorized!Y321,Rules!$F$67:$H$68,3,0)</f>
        <v>70</v>
      </c>
      <c r="AH321" s="43">
        <f>VLOOKUP(Categorized!Z321,Rules!$F$69:$H$70,3,0)</f>
        <v>80</v>
      </c>
      <c r="AI321" s="43">
        <f>VLOOKUP(Categorized!AA321,Rules!$F$71:$H$72,3,0)</f>
        <v>80</v>
      </c>
      <c r="AJ321" s="43">
        <f>VLOOKUP(Categorized!AB321,Rules!$F$73:$H$74,3,0)</f>
        <v>60</v>
      </c>
      <c r="AK321" s="255">
        <f t="array" ref="AK321">MMULT(AG321:AJ321,Rules!$O$29:$O$32)</f>
        <v>73.174603174603163</v>
      </c>
      <c r="AL321" s="43">
        <f>VLOOKUP(Categorized!AC321,Rules!$F$75:$H$76,3,0)</f>
        <v>80</v>
      </c>
      <c r="AM321" s="43">
        <f>VLOOKUP(Categorized!AD321,Rules!$F$77:$H$78,3,0)</f>
        <v>50</v>
      </c>
      <c r="AN321" s="43">
        <f>VLOOKUP(Categorized!AE321,Rules!$F$79:$H$84,3,0)</f>
        <v>30</v>
      </c>
      <c r="AO321" s="43">
        <f>VLOOKUP(Categorized!AF321,Rules!$F$85:$H$89,3,0)</f>
        <v>50</v>
      </c>
      <c r="AP321" s="43">
        <f>VLOOKUP(Categorized!AG321,Rules!$F$90:$H$92,3,0)</f>
        <v>30</v>
      </c>
      <c r="AQ321" s="43">
        <f>VLOOKUP(Categorized!AH321,Rules!$F$93:$H$96,3,0)</f>
        <v>30</v>
      </c>
      <c r="AR321" s="43">
        <f>VLOOKUP(Categorized!AI321,Rules!$F$97:$H$100,3,0)</f>
        <v>50</v>
      </c>
      <c r="AS321" s="43">
        <f>VLOOKUP(Categorized!AJ321,Rules!$F$101:$H$102,3,0)</f>
        <v>30</v>
      </c>
      <c r="AT321" s="43">
        <f>VLOOKUP(Categorized!AK321,Rules!$F$103:$H$105,3,0)</f>
        <v>95</v>
      </c>
      <c r="AU321" s="43">
        <f>VLOOKUP(Categorized!AL321,Rules!$F$106:$H$109,3,0)</f>
        <v>80</v>
      </c>
      <c r="AV321" s="43">
        <f>VLOOKUP(Categorized!AM321,Rules!$F$110:$H$113,3,0)</f>
        <v>70</v>
      </c>
      <c r="AW321" s="255">
        <f t="array" ref="AW321">MMULT(AL321:AV321,Rules!$O$35:$O$45)</f>
        <v>53.267045454545453</v>
      </c>
      <c r="AX321" s="44">
        <f>VLOOKUP(Categorized!AN321,Rules!$F$114:$H$116,3,0)</f>
        <v>30</v>
      </c>
      <c r="AY321" s="44">
        <f>VLOOKUP(Categorized!AO321,Rules!$F$117:$H$119,3,0)</f>
        <v>30</v>
      </c>
      <c r="AZ321" s="44">
        <f>VLOOKUP(Categorized!AP321,Rules!$F$120:$H$122,3,0)</f>
        <v>90</v>
      </c>
      <c r="BA321" s="44">
        <f>VLOOKUP(Categorized!AQ321,Rules!$F$123:$H$124,3,0)</f>
        <v>30</v>
      </c>
      <c r="BB321" s="44">
        <f>VLOOKUP(Categorized!AR321,Rules!$F$125:$H$127,3,0)</f>
        <v>50</v>
      </c>
      <c r="BC321" s="44">
        <f>VLOOKUP(Categorized!AS321,Rules!$F$128:$H$130,3,0)</f>
        <v>80</v>
      </c>
      <c r="BD321" s="43">
        <f>VLOOKUP(Categorized!AT321,Rules!$F$131:$H$133,3,0)</f>
        <v>70</v>
      </c>
      <c r="BE321" s="44">
        <f>VLOOKUP(Categorized!AU321,Rules!$F$134:$H$136,3,0)</f>
        <v>30</v>
      </c>
      <c r="BF321" s="44">
        <f>VLOOKUP(Categorized!AV321,Rules!$F$137:$H$138,3,0)</f>
        <v>90</v>
      </c>
      <c r="BG321" s="44">
        <f>VLOOKUP(Categorized!AW321,Rules!$F$139:$H$141,3,0)</f>
        <v>45</v>
      </c>
      <c r="BH321" s="256">
        <f t="array" ref="BH321">MMULT(AX321:BG321,Rules!$O$48:$O$57)</f>
        <v>54.441717791411037</v>
      </c>
      <c r="BI321" s="43">
        <f>VLOOKUP(Categorized!AX321,Rules!$F$142:$H$143,3,0)</f>
        <v>30</v>
      </c>
      <c r="BJ321" s="43">
        <f>VLOOKUP(Categorized!AY321,Rules!$F$144:$H$145,3,0)</f>
        <v>30</v>
      </c>
      <c r="BK321" s="43">
        <f>VLOOKUP(Categorized!AZ321,Rules!$F$146:$H$147,3,0)</f>
        <v>30</v>
      </c>
      <c r="BL321" s="43">
        <f>VLOOKUP(Categorized!BA321,Rules!$F$148:$H$149,3,0)</f>
        <v>30</v>
      </c>
      <c r="BM321" s="43">
        <f>VLOOKUP(Categorized!BB321,Rules!$F$150:$H$151,3,0)</f>
        <v>30</v>
      </c>
      <c r="BN321" s="43">
        <f>VLOOKUP(Categorized!BC321,Rules!$F$152:$H$153,3,0)</f>
        <v>30</v>
      </c>
      <c r="BO321" s="43">
        <f>VLOOKUP(Categorized!BD321,Rules!$F$154:$H$155,3,0)</f>
        <v>30</v>
      </c>
      <c r="BP321" s="43">
        <f>VLOOKUP(Categorized!BE321,Rules!$F$156:$H$157,3,0)</f>
        <v>30</v>
      </c>
      <c r="BQ321" s="43">
        <f>VLOOKUP(Categorized!BF321,Rules!$F$158:$H$159,3,0)</f>
        <v>30</v>
      </c>
      <c r="BR321" s="43">
        <f>VLOOKUP(Categorized!BG321,Rules!$F$160:$H$161,3,0)</f>
        <v>30</v>
      </c>
      <c r="BS321" s="43">
        <f>VLOOKUP(Categorized!BH321,Rules!$F$162:$H$163,3,0)</f>
        <v>30</v>
      </c>
      <c r="BT321" s="43">
        <f>VLOOKUP(Categorized!BI321,Rules!$F$164:$H$165,3,0)</f>
        <v>30</v>
      </c>
      <c r="BU321" s="43">
        <f>VLOOKUP(Categorized!BJ321,Rules!$F$166:$H$167,3,0)</f>
        <v>90</v>
      </c>
      <c r="BV321" s="43">
        <f>VLOOKUP(Categorized!BK321,Rules!$F$168:$H$169,3,0)</f>
        <v>30</v>
      </c>
      <c r="BW321" s="43">
        <f>VLOOKUP(Categorized!BL321,Rules!$F$170:$H$171,3,0)</f>
        <v>30</v>
      </c>
      <c r="BX321" s="43">
        <f>VLOOKUP(Categorized!BM321,Rules!$F$172:$H$173,3,0)</f>
        <v>30</v>
      </c>
      <c r="BY321" s="43">
        <f>VLOOKUP(Categorized!BN321,Rules!$F$174:$H$175,3,0)</f>
        <v>30</v>
      </c>
      <c r="BZ321" s="43">
        <f>VLOOKUP(Categorized!BO321,Rules!$F$176:$H$177,3,0)</f>
        <v>95</v>
      </c>
      <c r="CA321" s="43">
        <f>VLOOKUP(Categorized!BP321,Rules!$F$178:$H$179,3,0)</f>
        <v>30</v>
      </c>
      <c r="CB321" s="43">
        <f>VLOOKUP(Categorized!BQ321,Rules!$F$180:$H$181,3,0)</f>
        <v>30</v>
      </c>
      <c r="CC321" s="43">
        <f>VLOOKUP(Categorized!BR321,Rules!$F$182:$H$183,3,0)</f>
        <v>30</v>
      </c>
      <c r="CD321" s="255">
        <f t="array" ref="CD321">MMULT(BI321:CC321,Rules!$O$60:$O$80)</f>
        <v>36.215174866627159</v>
      </c>
      <c r="CE321" s="43">
        <f>VLOOKUP(Categorized!BS321,Rules!$F$184:$H$185,3,0)</f>
        <v>30</v>
      </c>
      <c r="CF321" s="43">
        <f>VLOOKUP(Categorized!BT321,Rules!$F$186:$H$187,3,0)</f>
        <v>90</v>
      </c>
      <c r="CG321" s="43">
        <f>VLOOKUP(Categorized!BU321,Rules!$F$188:$H$189,3,0)</f>
        <v>30</v>
      </c>
      <c r="CH321" s="43">
        <f>VLOOKUP(Categorized!BV321,Rules!$F$190:$H$191,3,0)</f>
        <v>30</v>
      </c>
      <c r="CI321" s="43">
        <f>VLOOKUP(Categorized!BW321,Rules!$F$192:$H$193,3,0)</f>
        <v>30</v>
      </c>
      <c r="CJ321" s="255">
        <f t="array" ref="CJ321">MMULT(CE321:CI321,Rules!$O$83:$O$87)</f>
        <v>43.411764705882355</v>
      </c>
      <c r="CK321" s="45">
        <v>0</v>
      </c>
      <c r="CL321" s="46">
        <v>0</v>
      </c>
      <c r="CM321" s="393">
        <v>71.956521739130437</v>
      </c>
      <c r="CN321" s="397">
        <v>6</v>
      </c>
      <c r="CO321" s="397">
        <v>8</v>
      </c>
      <c r="CP321" s="397" t="s">
        <v>72</v>
      </c>
    </row>
    <row r="322" spans="1:94" ht="18.5">
      <c r="A322" s="68">
        <v>2022</v>
      </c>
      <c r="B322" s="39" t="s">
        <v>369</v>
      </c>
      <c r="C322" s="431">
        <v>44607.684188657397</v>
      </c>
      <c r="D322" s="431">
        <v>44610.4869699884</v>
      </c>
      <c r="E322" s="407">
        <v>44246</v>
      </c>
      <c r="F322" s="444">
        <f t="shared" ref="F322:F385" si="40">IF(H322&gt;=2,C322-C321,0)</f>
        <v>0</v>
      </c>
      <c r="G322" s="444">
        <f t="shared" ref="G322:G385" si="41">IF(H322&gt;1,F322+G321,0)</f>
        <v>0</v>
      </c>
      <c r="H322" s="428">
        <f t="shared" ref="H322:H385" si="42">IF(E322=E321,H321+1,1)</f>
        <v>1</v>
      </c>
      <c r="I322" s="428">
        <f t="shared" ref="I322:I385" si="43">IF(H322&gt;1,G322/H322,0)</f>
        <v>0</v>
      </c>
      <c r="J322" s="428">
        <f t="shared" ref="J322:J385" si="44">IF(I322&lt;=7,0,IF(I322&lt;31,1,IF(I322&lt;61,2,IF(I322&lt;91,3,IF(I322&lt;181,4,IF(I322&lt;271,5,IF(I322&lt;361,6,IF(I322&gt;360,7))))))))</f>
        <v>0</v>
      </c>
      <c r="K322" s="42">
        <f>VLOOKUP(Categorized!F322,Rules!$F$4:$H$7,3,0)</f>
        <v>90</v>
      </c>
      <c r="L322" s="43">
        <f>VLOOKUP(Categorized!G322,Rules!$F$8:$H$9,3,0)</f>
        <v>90</v>
      </c>
      <c r="M322" s="43">
        <f>VLOOKUP(Categorized!H322,Rules!$F$10:$H$12,3,0)</f>
        <v>60</v>
      </c>
      <c r="N322" s="43">
        <f>VLOOKUP(Categorized!I322,Rules!$F$13:$H$16,3,0)</f>
        <v>95</v>
      </c>
      <c r="O322" s="43">
        <f>VLOOKUP(Categorized!J322,Rules!$F$17:$H$19,3,0)</f>
        <v>90</v>
      </c>
      <c r="P322" s="43">
        <f>VLOOKUP(Categorized!K322,Rules!$F$20:$H$21,3,0)</f>
        <v>60</v>
      </c>
      <c r="Q322" s="43">
        <f>VLOOKUP(Categorized!L322,Rules!$F$22:$H$28,3,0)</f>
        <v>70</v>
      </c>
      <c r="R322" s="43">
        <f>VLOOKUP(Categorized!M322,Rules!$F$29:$H$31,3,0)</f>
        <v>60</v>
      </c>
      <c r="S322" s="255" cm="1">
        <f t="array" ref="S322">MMULT(K322:R322,Rules!$O$4:$O$11)</f>
        <v>78.109243697478988</v>
      </c>
      <c r="T322" s="43">
        <f>VLOOKUP(Categorized!N322,Rules!$F$32:$H$33,3,0)</f>
        <v>60</v>
      </c>
      <c r="U322" s="43">
        <f>VLOOKUP(Categorized!O322,Rules!$F$34:$H$40,3,0)</f>
        <v>50</v>
      </c>
      <c r="V322" s="43">
        <f>VLOOKUP(Categorized!P322,Rules!$F$41:$H$42,3,0)</f>
        <v>30</v>
      </c>
      <c r="W322" s="43">
        <f>VLOOKUP(Categorized!Q322,Rules!$F$43:$H$46,3,0)</f>
        <v>20</v>
      </c>
      <c r="X322" s="43">
        <f>VLOOKUP(Categorized!R322,Rules!$F$47:$H$51,3,0)</f>
        <v>30</v>
      </c>
      <c r="Y322" s="43">
        <f>VLOOKUP(Categorized!S322,Rules!$F$52:$H$56,3,0)</f>
        <v>30</v>
      </c>
      <c r="Z322" s="43">
        <f>VLOOKUP(Categorized!T322,Rules!$F$57:$H$58,3,0)</f>
        <v>80</v>
      </c>
      <c r="AA322" s="255">
        <f t="array" ref="AA322">MMULT(T322:Z322,Rules!$O$14:$O$20)</f>
        <v>41.453287197231838</v>
      </c>
      <c r="AB322" s="43">
        <f>VLOOKUP(Categorized!U322,Rules!$F$59:$H$60,3,0)</f>
        <v>80</v>
      </c>
      <c r="AC322" s="43">
        <f>VLOOKUP(Categorized!V322,Rules!$F$61:$H$62,3,0)</f>
        <v>20</v>
      </c>
      <c r="AD322" s="43">
        <f>VLOOKUP(Categorized!W322,Rules!$F$63:$H$64,3,0)</f>
        <v>80</v>
      </c>
      <c r="AE322" s="43">
        <f>VLOOKUP(Categorized!X322,Rules!$F$65:$H$66,3,0)</f>
        <v>20</v>
      </c>
      <c r="AF322" s="255">
        <f t="array" ref="AF322">MMULT(AB322:AE322,Rules!$O$23:$O$26)</f>
        <v>46.666666666666664</v>
      </c>
      <c r="AG322" s="43">
        <f>VLOOKUP(Categorized!Y322,Rules!$F$67:$H$68,3,0)</f>
        <v>30</v>
      </c>
      <c r="AH322" s="43">
        <f>VLOOKUP(Categorized!Z322,Rules!$F$69:$H$70,3,0)</f>
        <v>80</v>
      </c>
      <c r="AI322" s="43">
        <f>VLOOKUP(Categorized!AA322,Rules!$F$71:$H$72,3,0)</f>
        <v>80</v>
      </c>
      <c r="AJ322" s="43">
        <f>VLOOKUP(Categorized!AB322,Rules!$F$73:$H$74,3,0)</f>
        <v>60</v>
      </c>
      <c r="AK322" s="255">
        <f t="array" ref="AK322">MMULT(AG322:AJ322,Rules!$O$29:$O$32)</f>
        <v>63.650793650793645</v>
      </c>
      <c r="AL322" s="43">
        <f>VLOOKUP(Categorized!AC322,Rules!$F$75:$H$76,3,0)</f>
        <v>80</v>
      </c>
      <c r="AM322" s="43">
        <f>VLOOKUP(Categorized!AD322,Rules!$F$77:$H$78,3,0)</f>
        <v>80</v>
      </c>
      <c r="AN322" s="43">
        <f>VLOOKUP(Categorized!AE322,Rules!$F$79:$H$84,3,0)</f>
        <v>30</v>
      </c>
      <c r="AO322" s="43">
        <f>VLOOKUP(Categorized!AF322,Rules!$F$85:$H$89,3,0)</f>
        <v>50</v>
      </c>
      <c r="AP322" s="43">
        <f>VLOOKUP(Categorized!AG322,Rules!$F$90:$H$92,3,0)</f>
        <v>30</v>
      </c>
      <c r="AQ322" s="43">
        <f>VLOOKUP(Categorized!AH322,Rules!$F$93:$H$96,3,0)</f>
        <v>30</v>
      </c>
      <c r="AR322" s="43">
        <f>VLOOKUP(Categorized!AI322,Rules!$F$97:$H$100,3,0)</f>
        <v>30</v>
      </c>
      <c r="AS322" s="43">
        <f>VLOOKUP(Categorized!AJ322,Rules!$F$101:$H$102,3,0)</f>
        <v>30</v>
      </c>
      <c r="AT322" s="43">
        <f>VLOOKUP(Categorized!AK322,Rules!$F$103:$H$105,3,0)</f>
        <v>70</v>
      </c>
      <c r="AU322" s="43">
        <f>VLOOKUP(Categorized!AL322,Rules!$F$106:$H$109,3,0)</f>
        <v>80</v>
      </c>
      <c r="AV322" s="43">
        <f>VLOOKUP(Categorized!AM322,Rules!$F$110:$H$113,3,0)</f>
        <v>30</v>
      </c>
      <c r="AW322" s="255">
        <f t="array" ref="AW322">MMULT(AL322:AV322,Rules!$O$35:$O$45)</f>
        <v>48.977272727272727</v>
      </c>
      <c r="AX322" s="44">
        <f>VLOOKUP(Categorized!AN322,Rules!$F$114:$H$116,3,0)</f>
        <v>90</v>
      </c>
      <c r="AY322" s="44">
        <f>VLOOKUP(Categorized!AO322,Rules!$F$117:$H$119,3,0)</f>
        <v>90</v>
      </c>
      <c r="AZ322" s="44">
        <f>VLOOKUP(Categorized!AP322,Rules!$F$120:$H$122,3,0)</f>
        <v>30</v>
      </c>
      <c r="BA322" s="44">
        <f>VLOOKUP(Categorized!AQ322,Rules!$F$123:$H$124,3,0)</f>
        <v>30</v>
      </c>
      <c r="BB322" s="44">
        <f>VLOOKUP(Categorized!AR322,Rules!$F$125:$H$127,3,0)</f>
        <v>50</v>
      </c>
      <c r="BC322" s="44">
        <f>VLOOKUP(Categorized!AS322,Rules!$F$128:$H$130,3,0)</f>
        <v>80</v>
      </c>
      <c r="BD322" s="43">
        <f>VLOOKUP(Categorized!AT322,Rules!$F$131:$H$133,3,0)</f>
        <v>70</v>
      </c>
      <c r="BE322" s="44">
        <f>VLOOKUP(Categorized!AU322,Rules!$F$134:$H$136,3,0)</f>
        <v>70</v>
      </c>
      <c r="BF322" s="44">
        <f>VLOOKUP(Categorized!AV322,Rules!$F$137:$H$138,3,0)</f>
        <v>90</v>
      </c>
      <c r="BG322" s="44">
        <f>VLOOKUP(Categorized!AW322,Rules!$F$139:$H$141,3,0)</f>
        <v>45</v>
      </c>
      <c r="BH322" s="256">
        <f t="array" ref="BH322">MMULT(AX322:BG322,Rules!$O$48:$O$57)</f>
        <v>63.865030674846622</v>
      </c>
      <c r="BI322" s="43">
        <f>VLOOKUP(Categorized!AX322,Rules!$F$142:$H$143,3,0)</f>
        <v>30</v>
      </c>
      <c r="BJ322" s="43">
        <f>VLOOKUP(Categorized!AY322,Rules!$F$144:$H$145,3,0)</f>
        <v>30</v>
      </c>
      <c r="BK322" s="43">
        <f>VLOOKUP(Categorized!AZ322,Rules!$F$146:$H$147,3,0)</f>
        <v>30</v>
      </c>
      <c r="BL322" s="43">
        <f>VLOOKUP(Categorized!BA322,Rules!$F$148:$H$149,3,0)</f>
        <v>30</v>
      </c>
      <c r="BM322" s="43">
        <f>VLOOKUP(Categorized!BB322,Rules!$F$150:$H$151,3,0)</f>
        <v>30</v>
      </c>
      <c r="BN322" s="43">
        <f>VLOOKUP(Categorized!BC322,Rules!$F$152:$H$153,3,0)</f>
        <v>30</v>
      </c>
      <c r="BO322" s="43">
        <f>VLOOKUP(Categorized!BD322,Rules!$F$154:$H$155,3,0)</f>
        <v>90</v>
      </c>
      <c r="BP322" s="43">
        <f>VLOOKUP(Categorized!BE322,Rules!$F$156:$H$157,3,0)</f>
        <v>30</v>
      </c>
      <c r="BQ322" s="43">
        <f>VLOOKUP(Categorized!BF322,Rules!$F$158:$H$159,3,0)</f>
        <v>30</v>
      </c>
      <c r="BR322" s="43">
        <f>VLOOKUP(Categorized!BG322,Rules!$F$160:$H$161,3,0)</f>
        <v>30</v>
      </c>
      <c r="BS322" s="43">
        <f>VLOOKUP(Categorized!BH322,Rules!$F$162:$H$163,3,0)</f>
        <v>30</v>
      </c>
      <c r="BT322" s="43">
        <f>VLOOKUP(Categorized!BI322,Rules!$F$164:$H$165,3,0)</f>
        <v>90</v>
      </c>
      <c r="BU322" s="43">
        <f>VLOOKUP(Categorized!BJ322,Rules!$F$166:$H$167,3,0)</f>
        <v>30</v>
      </c>
      <c r="BV322" s="43">
        <f>VLOOKUP(Categorized!BK322,Rules!$F$168:$H$169,3,0)</f>
        <v>30</v>
      </c>
      <c r="BW322" s="43">
        <f>VLOOKUP(Categorized!BL322,Rules!$F$170:$H$171,3,0)</f>
        <v>30</v>
      </c>
      <c r="BX322" s="43">
        <f>VLOOKUP(Categorized!BM322,Rules!$F$172:$H$173,3,0)</f>
        <v>30</v>
      </c>
      <c r="BY322" s="43">
        <f>VLOOKUP(Categorized!BN322,Rules!$F$174:$H$175,3,0)</f>
        <v>30</v>
      </c>
      <c r="BZ322" s="43">
        <f>VLOOKUP(Categorized!BO322,Rules!$F$176:$H$177,3,0)</f>
        <v>30</v>
      </c>
      <c r="CA322" s="43">
        <f>VLOOKUP(Categorized!BP322,Rules!$F$178:$H$179,3,0)</f>
        <v>30</v>
      </c>
      <c r="CB322" s="43">
        <f>VLOOKUP(Categorized!BQ322,Rules!$F$180:$H$181,3,0)</f>
        <v>30</v>
      </c>
      <c r="CC322" s="43">
        <f>VLOOKUP(Categorized!BR322,Rules!$F$182:$H$183,3,0)</f>
        <v>30</v>
      </c>
      <c r="CD322" s="255">
        <f t="array" ref="CD322">MMULT(BI322:CC322,Rules!$O$60:$O$80)</f>
        <v>35.868405453467702</v>
      </c>
      <c r="CE322" s="43">
        <f>VLOOKUP(Categorized!BS322,Rules!$F$184:$H$185,3,0)</f>
        <v>30</v>
      </c>
      <c r="CF322" s="43">
        <f>VLOOKUP(Categorized!BT322,Rules!$F$186:$H$187,3,0)</f>
        <v>30</v>
      </c>
      <c r="CG322" s="43">
        <f>VLOOKUP(Categorized!BU322,Rules!$F$188:$H$189,3,0)</f>
        <v>30</v>
      </c>
      <c r="CH322" s="43">
        <f>VLOOKUP(Categorized!BV322,Rules!$F$190:$H$191,3,0)</f>
        <v>30</v>
      </c>
      <c r="CI322" s="43">
        <f>VLOOKUP(Categorized!BW322,Rules!$F$192:$H$193,3,0)</f>
        <v>30</v>
      </c>
      <c r="CJ322" s="255">
        <f t="array" ref="CJ322">MMULT(CE322:CI322,Rules!$O$83:$O$87)</f>
        <v>30</v>
      </c>
      <c r="CK322" s="45">
        <v>0</v>
      </c>
      <c r="CL322" s="46">
        <v>0</v>
      </c>
      <c r="CM322" s="393">
        <v>83.043478260869563</v>
      </c>
      <c r="CN322" s="397">
        <v>7</v>
      </c>
      <c r="CO322" s="397">
        <v>9</v>
      </c>
      <c r="CP322" s="397" t="s">
        <v>58</v>
      </c>
    </row>
    <row r="323" spans="1:94" ht="18.5">
      <c r="A323" s="68">
        <v>2022</v>
      </c>
      <c r="B323" s="39" t="s">
        <v>370</v>
      </c>
      <c r="C323" s="431">
        <v>44648.864009618097</v>
      </c>
      <c r="D323" s="431">
        <v>44652.401734293999</v>
      </c>
      <c r="E323" s="407">
        <v>64976</v>
      </c>
      <c r="F323" s="444">
        <f t="shared" si="40"/>
        <v>0</v>
      </c>
      <c r="G323" s="444">
        <f t="shared" si="41"/>
        <v>0</v>
      </c>
      <c r="H323" s="428">
        <f t="shared" si="42"/>
        <v>1</v>
      </c>
      <c r="I323" s="428">
        <f t="shared" si="43"/>
        <v>0</v>
      </c>
      <c r="J323" s="428">
        <f t="shared" si="44"/>
        <v>0</v>
      </c>
      <c r="K323" s="42">
        <f>VLOOKUP(Categorized!F323,Rules!$F$4:$H$7,3,0)</f>
        <v>80</v>
      </c>
      <c r="L323" s="43">
        <f>VLOOKUP(Categorized!G323,Rules!$F$8:$H$9,3,0)</f>
        <v>90</v>
      </c>
      <c r="M323" s="43">
        <f>VLOOKUP(Categorized!H323,Rules!$F$10:$H$12,3,0)</f>
        <v>60</v>
      </c>
      <c r="N323" s="43">
        <f>VLOOKUP(Categorized!I323,Rules!$F$13:$H$16,3,0)</f>
        <v>95</v>
      </c>
      <c r="O323" s="43">
        <f>VLOOKUP(Categorized!J323,Rules!$F$17:$H$19,3,0)</f>
        <v>90</v>
      </c>
      <c r="P323" s="43">
        <f>VLOOKUP(Categorized!K323,Rules!$F$20:$H$21,3,0)</f>
        <v>60</v>
      </c>
      <c r="Q323" s="43">
        <f>VLOOKUP(Categorized!L323,Rules!$F$22:$H$28,3,0)</f>
        <v>75</v>
      </c>
      <c r="R323" s="43">
        <f>VLOOKUP(Categorized!M323,Rules!$F$29:$H$31,3,0)</f>
        <v>80</v>
      </c>
      <c r="S323" s="255" cm="1">
        <f t="array" ref="S323">MMULT(K323:R323,Rules!$O$4:$O$11)</f>
        <v>78.69747899159664</v>
      </c>
      <c r="T323" s="43">
        <f>VLOOKUP(Categorized!N323,Rules!$F$32:$H$33,3,0)</f>
        <v>60</v>
      </c>
      <c r="U323" s="43">
        <f>VLOOKUP(Categorized!O323,Rules!$F$34:$H$40,3,0)</f>
        <v>50</v>
      </c>
      <c r="V323" s="43">
        <f>VLOOKUP(Categorized!P323,Rules!$F$41:$H$42,3,0)</f>
        <v>90</v>
      </c>
      <c r="W323" s="43">
        <f>VLOOKUP(Categorized!Q323,Rules!$F$43:$H$46,3,0)</f>
        <v>20</v>
      </c>
      <c r="X323" s="43">
        <f>VLOOKUP(Categorized!R323,Rules!$F$47:$H$51,3,0)</f>
        <v>30</v>
      </c>
      <c r="Y323" s="43">
        <f>VLOOKUP(Categorized!S323,Rules!$F$52:$H$56,3,0)</f>
        <v>30</v>
      </c>
      <c r="Z323" s="43">
        <f>VLOOKUP(Categorized!T323,Rules!$F$57:$H$58,3,0)</f>
        <v>80</v>
      </c>
      <c r="AA323" s="255">
        <f t="array" ref="AA323">MMULT(T323:Z323,Rules!$O$14:$O$20)</f>
        <v>50.276816608996533</v>
      </c>
      <c r="AB323" s="43">
        <f>VLOOKUP(Categorized!U323,Rules!$F$59:$H$60,3,0)</f>
        <v>80</v>
      </c>
      <c r="AC323" s="43">
        <f>VLOOKUP(Categorized!V323,Rules!$F$61:$H$62,3,0)</f>
        <v>20</v>
      </c>
      <c r="AD323" s="43">
        <f>VLOOKUP(Categorized!W323,Rules!$F$63:$H$64,3,0)</f>
        <v>80</v>
      </c>
      <c r="AE323" s="43">
        <f>VLOOKUP(Categorized!X323,Rules!$F$65:$H$66,3,0)</f>
        <v>20</v>
      </c>
      <c r="AF323" s="255">
        <f t="array" ref="AF323">MMULT(AB323:AE323,Rules!$O$23:$O$26)</f>
        <v>46.666666666666664</v>
      </c>
      <c r="AG323" s="43">
        <f>VLOOKUP(Categorized!Y323,Rules!$F$67:$H$68,3,0)</f>
        <v>30</v>
      </c>
      <c r="AH323" s="43">
        <f>VLOOKUP(Categorized!Z323,Rules!$F$69:$H$70,3,0)</f>
        <v>80</v>
      </c>
      <c r="AI323" s="43">
        <f>VLOOKUP(Categorized!AA323,Rules!$F$71:$H$72,3,0)</f>
        <v>80</v>
      </c>
      <c r="AJ323" s="43">
        <f>VLOOKUP(Categorized!AB323,Rules!$F$73:$H$74,3,0)</f>
        <v>60</v>
      </c>
      <c r="AK323" s="255">
        <f t="array" ref="AK323">MMULT(AG323:AJ323,Rules!$O$29:$O$32)</f>
        <v>63.650793650793645</v>
      </c>
      <c r="AL323" s="43">
        <f>VLOOKUP(Categorized!AC323,Rules!$F$75:$H$76,3,0)</f>
        <v>80</v>
      </c>
      <c r="AM323" s="43">
        <f>VLOOKUP(Categorized!AD323,Rules!$F$77:$H$78,3,0)</f>
        <v>50</v>
      </c>
      <c r="AN323" s="43">
        <f>VLOOKUP(Categorized!AE323,Rules!$F$79:$H$84,3,0)</f>
        <v>80</v>
      </c>
      <c r="AO323" s="43">
        <f>VLOOKUP(Categorized!AF323,Rules!$F$85:$H$89,3,0)</f>
        <v>50</v>
      </c>
      <c r="AP323" s="43">
        <f>VLOOKUP(Categorized!AG323,Rules!$F$90:$H$92,3,0)</f>
        <v>90</v>
      </c>
      <c r="AQ323" s="43">
        <f>VLOOKUP(Categorized!AH323,Rules!$F$93:$H$96,3,0)</f>
        <v>30</v>
      </c>
      <c r="AR323" s="43">
        <f>VLOOKUP(Categorized!AI323,Rules!$F$97:$H$100,3,0)</f>
        <v>30</v>
      </c>
      <c r="AS323" s="43">
        <f>VLOOKUP(Categorized!AJ323,Rules!$F$101:$H$102,3,0)</f>
        <v>30</v>
      </c>
      <c r="AT323" s="43">
        <f>VLOOKUP(Categorized!AK323,Rules!$F$103:$H$105,3,0)</f>
        <v>70</v>
      </c>
      <c r="AU323" s="43">
        <f>VLOOKUP(Categorized!AL323,Rules!$F$106:$H$109,3,0)</f>
        <v>80</v>
      </c>
      <c r="AV323" s="43">
        <f>VLOOKUP(Categorized!AM323,Rules!$F$110:$H$113,3,0)</f>
        <v>70</v>
      </c>
      <c r="AW323" s="255">
        <f t="array" ref="AW323">MMULT(AL323:AV323,Rules!$O$35:$O$45)</f>
        <v>61.022727272727273</v>
      </c>
      <c r="AX323" s="44">
        <f>VLOOKUP(Categorized!AN323,Rules!$F$114:$H$116,3,0)</f>
        <v>90</v>
      </c>
      <c r="AY323" s="44">
        <f>VLOOKUP(Categorized!AO323,Rules!$F$117:$H$119,3,0)</f>
        <v>90</v>
      </c>
      <c r="AZ323" s="44">
        <f>VLOOKUP(Categorized!AP323,Rules!$F$120:$H$122,3,0)</f>
        <v>30</v>
      </c>
      <c r="BA323" s="44">
        <f>VLOOKUP(Categorized!AQ323,Rules!$F$123:$H$124,3,0)</f>
        <v>30</v>
      </c>
      <c r="BB323" s="44">
        <f>VLOOKUP(Categorized!AR323,Rules!$F$125:$H$127,3,0)</f>
        <v>70</v>
      </c>
      <c r="BC323" s="44">
        <f>VLOOKUP(Categorized!AS323,Rules!$F$128:$H$130,3,0)</f>
        <v>90</v>
      </c>
      <c r="BD323" s="43">
        <f>VLOOKUP(Categorized!AT323,Rules!$F$131:$H$133,3,0)</f>
        <v>70</v>
      </c>
      <c r="BE323" s="44">
        <f>VLOOKUP(Categorized!AU323,Rules!$F$134:$H$136,3,0)</f>
        <v>70</v>
      </c>
      <c r="BF323" s="44">
        <f>VLOOKUP(Categorized!AV323,Rules!$F$137:$H$138,3,0)</f>
        <v>90</v>
      </c>
      <c r="BG323" s="44">
        <f>VLOOKUP(Categorized!AW323,Rules!$F$139:$H$141,3,0)</f>
        <v>45</v>
      </c>
      <c r="BH323" s="256">
        <f t="array" ref="BH323">MMULT(AX323:BG323,Rules!$O$48:$O$57)</f>
        <v>66.907975460122699</v>
      </c>
      <c r="BI323" s="43">
        <f>VLOOKUP(Categorized!AX323,Rules!$F$142:$H$143,3,0)</f>
        <v>30</v>
      </c>
      <c r="BJ323" s="43">
        <f>VLOOKUP(Categorized!AY323,Rules!$F$144:$H$145,3,0)</f>
        <v>30</v>
      </c>
      <c r="BK323" s="43">
        <f>VLOOKUP(Categorized!AZ323,Rules!$F$146:$H$147,3,0)</f>
        <v>30</v>
      </c>
      <c r="BL323" s="43">
        <f>VLOOKUP(Categorized!BA323,Rules!$F$148:$H$149,3,0)</f>
        <v>30</v>
      </c>
      <c r="BM323" s="43">
        <f>VLOOKUP(Categorized!BB323,Rules!$F$150:$H$151,3,0)</f>
        <v>30</v>
      </c>
      <c r="BN323" s="43">
        <f>VLOOKUP(Categorized!BC323,Rules!$F$152:$H$153,3,0)</f>
        <v>30</v>
      </c>
      <c r="BO323" s="43">
        <f>VLOOKUP(Categorized!BD323,Rules!$F$154:$H$155,3,0)</f>
        <v>90</v>
      </c>
      <c r="BP323" s="43">
        <f>VLOOKUP(Categorized!BE323,Rules!$F$156:$H$157,3,0)</f>
        <v>30</v>
      </c>
      <c r="BQ323" s="43">
        <f>VLOOKUP(Categorized!BF323,Rules!$F$158:$H$159,3,0)</f>
        <v>30</v>
      </c>
      <c r="BR323" s="43">
        <f>VLOOKUP(Categorized!BG323,Rules!$F$160:$H$161,3,0)</f>
        <v>30</v>
      </c>
      <c r="BS323" s="43">
        <f>VLOOKUP(Categorized!BH323,Rules!$F$162:$H$163,3,0)</f>
        <v>90</v>
      </c>
      <c r="BT323" s="43">
        <f>VLOOKUP(Categorized!BI323,Rules!$F$164:$H$165,3,0)</f>
        <v>30</v>
      </c>
      <c r="BU323" s="43">
        <f>VLOOKUP(Categorized!BJ323,Rules!$F$166:$H$167,3,0)</f>
        <v>90</v>
      </c>
      <c r="BV323" s="43">
        <f>VLOOKUP(Categorized!BK323,Rules!$F$168:$H$169,3,0)</f>
        <v>30</v>
      </c>
      <c r="BW323" s="43">
        <f>VLOOKUP(Categorized!BL323,Rules!$F$170:$H$171,3,0)</f>
        <v>30</v>
      </c>
      <c r="BX323" s="43">
        <f>VLOOKUP(Categorized!BM323,Rules!$F$172:$H$173,3,0)</f>
        <v>30</v>
      </c>
      <c r="BY323" s="43">
        <f>VLOOKUP(Categorized!BN323,Rules!$F$174:$H$175,3,0)</f>
        <v>30</v>
      </c>
      <c r="BZ323" s="43">
        <f>VLOOKUP(Categorized!BO323,Rules!$F$176:$H$177,3,0)</f>
        <v>95</v>
      </c>
      <c r="CA323" s="43">
        <f>VLOOKUP(Categorized!BP323,Rules!$F$178:$H$179,3,0)</f>
        <v>30</v>
      </c>
      <c r="CB323" s="43">
        <f>VLOOKUP(Categorized!BQ323,Rules!$F$180:$H$181,3,0)</f>
        <v>30</v>
      </c>
      <c r="CC323" s="43">
        <f>VLOOKUP(Categorized!BR323,Rules!$F$182:$H$183,3,0)</f>
        <v>30</v>
      </c>
      <c r="CD323" s="255">
        <f t="array" ref="CD323">MMULT(BI323:CC323,Rules!$O$60:$O$80)</f>
        <v>42.79490219324245</v>
      </c>
      <c r="CE323" s="43">
        <f>VLOOKUP(Categorized!BS323,Rules!$F$184:$H$185,3,0)</f>
        <v>30</v>
      </c>
      <c r="CF323" s="43">
        <f>VLOOKUP(Categorized!BT323,Rules!$F$186:$H$187,3,0)</f>
        <v>30</v>
      </c>
      <c r="CG323" s="43">
        <f>VLOOKUP(Categorized!BU323,Rules!$F$188:$H$189,3,0)</f>
        <v>30</v>
      </c>
      <c r="CH323" s="43">
        <f>VLOOKUP(Categorized!BV323,Rules!$F$190:$H$191,3,0)</f>
        <v>90</v>
      </c>
      <c r="CI323" s="43">
        <f>VLOOKUP(Categorized!BW323,Rules!$F$192:$H$193,3,0)</f>
        <v>30</v>
      </c>
      <c r="CJ323" s="255">
        <f t="array" ref="CJ323">MMULT(CE323:CI323,Rules!$O$83:$O$87)</f>
        <v>40.588235294117645</v>
      </c>
      <c r="CK323" s="45">
        <v>0</v>
      </c>
      <c r="CL323" s="46">
        <v>0</v>
      </c>
      <c r="CM323" s="393">
        <v>83.043478260869563</v>
      </c>
      <c r="CN323" s="397">
        <v>7</v>
      </c>
      <c r="CO323" s="397">
        <v>9</v>
      </c>
      <c r="CP323" s="397" t="s">
        <v>58</v>
      </c>
    </row>
    <row r="324" spans="1:94" ht="18.5">
      <c r="A324" s="68">
        <v>2022</v>
      </c>
      <c r="B324" s="39" t="s">
        <v>371</v>
      </c>
      <c r="C324" s="431">
        <v>44811.347368830997</v>
      </c>
      <c r="D324" s="431">
        <v>44812.386827071801</v>
      </c>
      <c r="E324" s="407">
        <v>38564</v>
      </c>
      <c r="F324" s="444">
        <f t="shared" si="40"/>
        <v>0</v>
      </c>
      <c r="G324" s="444">
        <f t="shared" si="41"/>
        <v>0</v>
      </c>
      <c r="H324" s="428">
        <f t="shared" si="42"/>
        <v>1</v>
      </c>
      <c r="I324" s="428">
        <f t="shared" si="43"/>
        <v>0</v>
      </c>
      <c r="J324" s="428">
        <f t="shared" si="44"/>
        <v>0</v>
      </c>
      <c r="K324" s="42">
        <f>VLOOKUP(Categorized!F324,Rules!$F$4:$H$7,3,0)</f>
        <v>90</v>
      </c>
      <c r="L324" s="43">
        <f>VLOOKUP(Categorized!G324,Rules!$F$8:$H$9,3,0)</f>
        <v>90</v>
      </c>
      <c r="M324" s="43">
        <f>VLOOKUP(Categorized!H324,Rules!$F$10:$H$12,3,0)</f>
        <v>60</v>
      </c>
      <c r="N324" s="43">
        <f>VLOOKUP(Categorized!I324,Rules!$F$13:$H$16,3,0)</f>
        <v>95</v>
      </c>
      <c r="O324" s="43">
        <f>VLOOKUP(Categorized!J324,Rules!$F$17:$H$19,3,0)</f>
        <v>30</v>
      </c>
      <c r="P324" s="43">
        <f>VLOOKUP(Categorized!K324,Rules!$F$20:$H$21,3,0)</f>
        <v>60</v>
      </c>
      <c r="Q324" s="43">
        <f>VLOOKUP(Categorized!L324,Rules!$F$22:$H$28,3,0)</f>
        <v>60</v>
      </c>
      <c r="R324" s="43">
        <f>VLOOKUP(Categorized!M324,Rules!$F$29:$H$31,3,0)</f>
        <v>70</v>
      </c>
      <c r="S324" s="255" cm="1">
        <f t="array" ref="S324">MMULT(K324:R324,Rules!$O$4:$O$11)</f>
        <v>71.050420168067234</v>
      </c>
      <c r="T324" s="43">
        <f>VLOOKUP(Categorized!N324,Rules!$F$32:$H$33,3,0)</f>
        <v>60</v>
      </c>
      <c r="U324" s="43">
        <f>VLOOKUP(Categorized!O324,Rules!$F$34:$H$40,3,0)</f>
        <v>50</v>
      </c>
      <c r="V324" s="43">
        <f>VLOOKUP(Categorized!P324,Rules!$F$41:$H$42,3,0)</f>
        <v>30</v>
      </c>
      <c r="W324" s="43">
        <f>VLOOKUP(Categorized!Q324,Rules!$F$43:$H$46,3,0)</f>
        <v>20</v>
      </c>
      <c r="X324" s="43">
        <f>VLOOKUP(Categorized!R324,Rules!$F$47:$H$51,3,0)</f>
        <v>70</v>
      </c>
      <c r="Y324" s="43">
        <f>VLOOKUP(Categorized!S324,Rules!$F$52:$H$56,3,0)</f>
        <v>50</v>
      </c>
      <c r="Z324" s="43">
        <f>VLOOKUP(Categorized!T324,Rules!$F$57:$H$58,3,0)</f>
        <v>80</v>
      </c>
      <c r="AA324" s="255">
        <f t="array" ref="AA324">MMULT(T324:Z324,Rules!$O$14:$O$20)</f>
        <v>50.968858131487885</v>
      </c>
      <c r="AB324" s="43">
        <f>VLOOKUP(Categorized!U324,Rules!$F$59:$H$60,3,0)</f>
        <v>20</v>
      </c>
      <c r="AC324" s="43">
        <f>VLOOKUP(Categorized!V324,Rules!$F$61:$H$62,3,0)</f>
        <v>20</v>
      </c>
      <c r="AD324" s="43">
        <f>VLOOKUP(Categorized!W324,Rules!$F$63:$H$64,3,0)</f>
        <v>80</v>
      </c>
      <c r="AE324" s="43">
        <f>VLOOKUP(Categorized!X324,Rules!$F$65:$H$66,3,0)</f>
        <v>20</v>
      </c>
      <c r="AF324" s="255">
        <f t="array" ref="AF324">MMULT(AB324:AE324,Rules!$O$23:$O$26)</f>
        <v>26.666666666666664</v>
      </c>
      <c r="AG324" s="43">
        <f>VLOOKUP(Categorized!Y324,Rules!$F$67:$H$68,3,0)</f>
        <v>70</v>
      </c>
      <c r="AH324" s="43">
        <f>VLOOKUP(Categorized!Z324,Rules!$F$69:$H$70,3,0)</f>
        <v>80</v>
      </c>
      <c r="AI324" s="43">
        <f>VLOOKUP(Categorized!AA324,Rules!$F$71:$H$72,3,0)</f>
        <v>80</v>
      </c>
      <c r="AJ324" s="43">
        <f>VLOOKUP(Categorized!AB324,Rules!$F$73:$H$74,3,0)</f>
        <v>60</v>
      </c>
      <c r="AK324" s="255">
        <f t="array" ref="AK324">MMULT(AG324:AJ324,Rules!$O$29:$O$32)</f>
        <v>73.174603174603163</v>
      </c>
      <c r="AL324" s="43">
        <f>VLOOKUP(Categorized!AC324,Rules!$F$75:$H$76,3,0)</f>
        <v>80</v>
      </c>
      <c r="AM324" s="43">
        <f>VLOOKUP(Categorized!AD324,Rules!$F$77:$H$78,3,0)</f>
        <v>80</v>
      </c>
      <c r="AN324" s="43">
        <f>VLOOKUP(Categorized!AE324,Rules!$F$79:$H$84,3,0)</f>
        <v>80</v>
      </c>
      <c r="AO324" s="43">
        <f>VLOOKUP(Categorized!AF324,Rules!$F$85:$H$89,3,0)</f>
        <v>30</v>
      </c>
      <c r="AP324" s="43">
        <f>VLOOKUP(Categorized!AG324,Rules!$F$90:$H$92,3,0)</f>
        <v>30</v>
      </c>
      <c r="AQ324" s="43">
        <f>VLOOKUP(Categorized!AH324,Rules!$F$93:$H$96,3,0)</f>
        <v>30</v>
      </c>
      <c r="AR324" s="43">
        <f>VLOOKUP(Categorized!AI324,Rules!$F$97:$H$100,3,0)</f>
        <v>30</v>
      </c>
      <c r="AS324" s="43">
        <f>VLOOKUP(Categorized!AJ324,Rules!$F$101:$H$102,3,0)</f>
        <v>30</v>
      </c>
      <c r="AT324" s="43">
        <f>VLOOKUP(Categorized!AK324,Rules!$F$103:$H$105,3,0)</f>
        <v>95</v>
      </c>
      <c r="AU324" s="43">
        <f>VLOOKUP(Categorized!AL324,Rules!$F$106:$H$109,3,0)</f>
        <v>80</v>
      </c>
      <c r="AV324" s="43">
        <f>VLOOKUP(Categorized!AM324,Rules!$F$110:$H$113,3,0)</f>
        <v>30</v>
      </c>
      <c r="AW324" s="255">
        <f t="array" ref="AW324">MMULT(AL324:AV324,Rules!$O$35:$O$45)</f>
        <v>54.289772727272727</v>
      </c>
      <c r="AX324" s="44">
        <f>VLOOKUP(Categorized!AN324,Rules!$F$114:$H$116,3,0)</f>
        <v>30</v>
      </c>
      <c r="AY324" s="44">
        <f>VLOOKUP(Categorized!AO324,Rules!$F$117:$H$119,3,0)</f>
        <v>30</v>
      </c>
      <c r="AZ324" s="44">
        <f>VLOOKUP(Categorized!AP324,Rules!$F$120:$H$122,3,0)</f>
        <v>30</v>
      </c>
      <c r="BA324" s="44">
        <f>VLOOKUP(Categorized!AQ324,Rules!$F$123:$H$124,3,0)</f>
        <v>30</v>
      </c>
      <c r="BB324" s="44">
        <f>VLOOKUP(Categorized!AR324,Rules!$F$125:$H$127,3,0)</f>
        <v>50</v>
      </c>
      <c r="BC324" s="44">
        <f>VLOOKUP(Categorized!AS324,Rules!$F$128:$H$130,3,0)</f>
        <v>30</v>
      </c>
      <c r="BD324" s="43">
        <f>VLOOKUP(Categorized!AT324,Rules!$F$131:$H$133,3,0)</f>
        <v>30</v>
      </c>
      <c r="BE324" s="44">
        <f>VLOOKUP(Categorized!AU324,Rules!$F$134:$H$136,3,0)</f>
        <v>30</v>
      </c>
      <c r="BF324" s="44">
        <f>VLOOKUP(Categorized!AV324,Rules!$F$137:$H$138,3,0)</f>
        <v>30</v>
      </c>
      <c r="BG324" s="44">
        <f>VLOOKUP(Categorized!AW324,Rules!$F$139:$H$141,3,0)</f>
        <v>45</v>
      </c>
      <c r="BH324" s="256">
        <f t="array" ref="BH324">MMULT(AX324:BG324,Rules!$O$48:$O$57)</f>
        <v>33.509202453987733</v>
      </c>
      <c r="BI324" s="43">
        <f>VLOOKUP(Categorized!AX324,Rules!$F$142:$H$143,3,0)</f>
        <v>30</v>
      </c>
      <c r="BJ324" s="43">
        <f>VLOOKUP(Categorized!AY324,Rules!$F$144:$H$145,3,0)</f>
        <v>30</v>
      </c>
      <c r="BK324" s="43">
        <f>VLOOKUP(Categorized!AZ324,Rules!$F$146:$H$147,3,0)</f>
        <v>30</v>
      </c>
      <c r="BL324" s="43">
        <f>VLOOKUP(Categorized!BA324,Rules!$F$148:$H$149,3,0)</f>
        <v>30</v>
      </c>
      <c r="BM324" s="43">
        <f>VLOOKUP(Categorized!BB324,Rules!$F$150:$H$151,3,0)</f>
        <v>30</v>
      </c>
      <c r="BN324" s="43">
        <f>VLOOKUP(Categorized!BC324,Rules!$F$152:$H$153,3,0)</f>
        <v>30</v>
      </c>
      <c r="BO324" s="43">
        <f>VLOOKUP(Categorized!BD324,Rules!$F$154:$H$155,3,0)</f>
        <v>30</v>
      </c>
      <c r="BP324" s="43">
        <f>VLOOKUP(Categorized!BE324,Rules!$F$156:$H$157,3,0)</f>
        <v>30</v>
      </c>
      <c r="BQ324" s="43">
        <f>VLOOKUP(Categorized!BF324,Rules!$F$158:$H$159,3,0)</f>
        <v>30</v>
      </c>
      <c r="BR324" s="43">
        <f>VLOOKUP(Categorized!BG324,Rules!$F$160:$H$161,3,0)</f>
        <v>30</v>
      </c>
      <c r="BS324" s="43">
        <f>VLOOKUP(Categorized!BH324,Rules!$F$162:$H$163,3,0)</f>
        <v>30</v>
      </c>
      <c r="BT324" s="43">
        <f>VLOOKUP(Categorized!BI324,Rules!$F$164:$H$165,3,0)</f>
        <v>30</v>
      </c>
      <c r="BU324" s="43">
        <f>VLOOKUP(Categorized!BJ324,Rules!$F$166:$H$167,3,0)</f>
        <v>90</v>
      </c>
      <c r="BV324" s="43">
        <f>VLOOKUP(Categorized!BK324,Rules!$F$168:$H$169,3,0)</f>
        <v>30</v>
      </c>
      <c r="BW324" s="43">
        <f>VLOOKUP(Categorized!BL324,Rules!$F$170:$H$171,3,0)</f>
        <v>30</v>
      </c>
      <c r="BX324" s="43">
        <f>VLOOKUP(Categorized!BM324,Rules!$F$172:$H$173,3,0)</f>
        <v>30</v>
      </c>
      <c r="BY324" s="43">
        <f>VLOOKUP(Categorized!BN324,Rules!$F$174:$H$175,3,0)</f>
        <v>30</v>
      </c>
      <c r="BZ324" s="43">
        <f>VLOOKUP(Categorized!BO324,Rules!$F$176:$H$177,3,0)</f>
        <v>95</v>
      </c>
      <c r="CA324" s="43">
        <f>VLOOKUP(Categorized!BP324,Rules!$F$178:$H$179,3,0)</f>
        <v>30</v>
      </c>
      <c r="CB324" s="43">
        <f>VLOOKUP(Categorized!BQ324,Rules!$F$180:$H$181,3,0)</f>
        <v>30</v>
      </c>
      <c r="CC324" s="43">
        <f>VLOOKUP(Categorized!BR324,Rules!$F$182:$H$183,3,0)</f>
        <v>30</v>
      </c>
      <c r="CD324" s="255">
        <f t="array" ref="CD324">MMULT(BI324:CC324,Rules!$O$60:$O$80)</f>
        <v>36.215174866627159</v>
      </c>
      <c r="CE324" s="43">
        <f>VLOOKUP(Categorized!BS324,Rules!$F$184:$H$185,3,0)</f>
        <v>30</v>
      </c>
      <c r="CF324" s="43">
        <f>VLOOKUP(Categorized!BT324,Rules!$F$186:$H$187,3,0)</f>
        <v>30</v>
      </c>
      <c r="CG324" s="43">
        <f>VLOOKUP(Categorized!BU324,Rules!$F$188:$H$189,3,0)</f>
        <v>30</v>
      </c>
      <c r="CH324" s="43">
        <f>VLOOKUP(Categorized!BV324,Rules!$F$190:$H$191,3,0)</f>
        <v>30</v>
      </c>
      <c r="CI324" s="43">
        <f>VLOOKUP(Categorized!BW324,Rules!$F$192:$H$193,3,0)</f>
        <v>30</v>
      </c>
      <c r="CJ324" s="255">
        <f t="array" ref="CJ324">MMULT(CE324:CI324,Rules!$O$83:$O$87)</f>
        <v>30</v>
      </c>
      <c r="CK324" s="45">
        <v>0</v>
      </c>
      <c r="CL324" s="46">
        <v>0</v>
      </c>
      <c r="CM324" s="393">
        <v>57.173913043478258</v>
      </c>
      <c r="CN324" s="397">
        <v>4</v>
      </c>
      <c r="CO324" s="397">
        <v>5</v>
      </c>
      <c r="CP324" s="397" t="s">
        <v>58</v>
      </c>
    </row>
    <row r="325" spans="1:94" ht="18.5">
      <c r="A325" s="68">
        <v>2022</v>
      </c>
      <c r="B325" s="39" t="s">
        <v>372</v>
      </c>
      <c r="C325" s="431">
        <v>44926.752519826397</v>
      </c>
      <c r="D325" s="431">
        <v>44930.421683831002</v>
      </c>
      <c r="E325" s="407">
        <v>72797</v>
      </c>
      <c r="F325" s="444">
        <f t="shared" si="40"/>
        <v>0</v>
      </c>
      <c r="G325" s="444">
        <f t="shared" si="41"/>
        <v>0</v>
      </c>
      <c r="H325" s="428">
        <f t="shared" si="42"/>
        <v>1</v>
      </c>
      <c r="I325" s="428">
        <f t="shared" si="43"/>
        <v>0</v>
      </c>
      <c r="J325" s="428">
        <f t="shared" si="44"/>
        <v>0</v>
      </c>
      <c r="K325" s="42">
        <f>VLOOKUP(Categorized!F325,Rules!$F$4:$H$7,3,0)</f>
        <v>80</v>
      </c>
      <c r="L325" s="43">
        <f>VLOOKUP(Categorized!G325,Rules!$F$8:$H$9,3,0)</f>
        <v>90</v>
      </c>
      <c r="M325" s="43">
        <f>VLOOKUP(Categorized!H325,Rules!$F$10:$H$12,3,0)</f>
        <v>60</v>
      </c>
      <c r="N325" s="43">
        <f>VLOOKUP(Categorized!I325,Rules!$F$13:$H$16,3,0)</f>
        <v>40</v>
      </c>
      <c r="O325" s="43">
        <f>VLOOKUP(Categorized!J325,Rules!$F$17:$H$19,3,0)</f>
        <v>90</v>
      </c>
      <c r="P325" s="43">
        <f>VLOOKUP(Categorized!K325,Rules!$F$20:$H$21,3,0)</f>
        <v>60</v>
      </c>
      <c r="Q325" s="43">
        <f>VLOOKUP(Categorized!L325,Rules!$F$22:$H$28,3,0)</f>
        <v>75</v>
      </c>
      <c r="R325" s="43">
        <f>VLOOKUP(Categorized!M325,Rules!$F$29:$H$31,3,0)</f>
        <v>70</v>
      </c>
      <c r="S325" s="255" cm="1">
        <f t="array" ref="S325">MMULT(K325:R325,Rules!$O$4:$O$11)</f>
        <v>70.924369747899163</v>
      </c>
      <c r="T325" s="43">
        <f>VLOOKUP(Categorized!N325,Rules!$F$32:$H$33,3,0)</f>
        <v>60</v>
      </c>
      <c r="U325" s="43">
        <f>VLOOKUP(Categorized!O325,Rules!$F$34:$H$40,3,0)</f>
        <v>50</v>
      </c>
      <c r="V325" s="43">
        <f>VLOOKUP(Categorized!P325,Rules!$F$41:$H$42,3,0)</f>
        <v>30</v>
      </c>
      <c r="W325" s="43">
        <f>VLOOKUP(Categorized!Q325,Rules!$F$43:$H$46,3,0)</f>
        <v>20</v>
      </c>
      <c r="X325" s="43">
        <f>VLOOKUP(Categorized!R325,Rules!$F$47:$H$51,3,0)</f>
        <v>30</v>
      </c>
      <c r="Y325" s="43">
        <f>VLOOKUP(Categorized!S325,Rules!$F$52:$H$56,3,0)</f>
        <v>30</v>
      </c>
      <c r="Z325" s="43">
        <f>VLOOKUP(Categorized!T325,Rules!$F$57:$H$58,3,0)</f>
        <v>80</v>
      </c>
      <c r="AA325" s="255">
        <f t="array" ref="AA325">MMULT(T325:Z325,Rules!$O$14:$O$20)</f>
        <v>41.453287197231838</v>
      </c>
      <c r="AB325" s="43">
        <f>VLOOKUP(Categorized!U325,Rules!$F$59:$H$60,3,0)</f>
        <v>20</v>
      </c>
      <c r="AC325" s="43">
        <f>VLOOKUP(Categorized!V325,Rules!$F$61:$H$62,3,0)</f>
        <v>20</v>
      </c>
      <c r="AD325" s="43">
        <f>VLOOKUP(Categorized!W325,Rules!$F$63:$H$64,3,0)</f>
        <v>80</v>
      </c>
      <c r="AE325" s="43">
        <f>VLOOKUP(Categorized!X325,Rules!$F$65:$H$66,3,0)</f>
        <v>20</v>
      </c>
      <c r="AF325" s="255">
        <f t="array" ref="AF325">MMULT(AB325:AE325,Rules!$O$23:$O$26)</f>
        <v>26.666666666666664</v>
      </c>
      <c r="AG325" s="43">
        <f>VLOOKUP(Categorized!Y325,Rules!$F$67:$H$68,3,0)</f>
        <v>30</v>
      </c>
      <c r="AH325" s="43">
        <f>VLOOKUP(Categorized!Z325,Rules!$F$69:$H$70,3,0)</f>
        <v>80</v>
      </c>
      <c r="AI325" s="43">
        <f>VLOOKUP(Categorized!AA325,Rules!$F$71:$H$72,3,0)</f>
        <v>80</v>
      </c>
      <c r="AJ325" s="43">
        <f>VLOOKUP(Categorized!AB325,Rules!$F$73:$H$74,3,0)</f>
        <v>30</v>
      </c>
      <c r="AK325" s="255">
        <f t="array" ref="AK325">MMULT(AG325:AJ325,Rules!$O$29:$O$32)</f>
        <v>56.984126984126981</v>
      </c>
      <c r="AL325" s="43">
        <f>VLOOKUP(Categorized!AC325,Rules!$F$75:$H$76,3,0)</f>
        <v>80</v>
      </c>
      <c r="AM325" s="43">
        <f>VLOOKUP(Categorized!AD325,Rules!$F$77:$H$78,3,0)</f>
        <v>80</v>
      </c>
      <c r="AN325" s="43">
        <f>VLOOKUP(Categorized!AE325,Rules!$F$79:$H$84,3,0)</f>
        <v>50</v>
      </c>
      <c r="AO325" s="43">
        <f>VLOOKUP(Categorized!AF325,Rules!$F$85:$H$89,3,0)</f>
        <v>50</v>
      </c>
      <c r="AP325" s="43">
        <f>VLOOKUP(Categorized!AG325,Rules!$F$90:$H$92,3,0)</f>
        <v>30</v>
      </c>
      <c r="AQ325" s="43">
        <f>VLOOKUP(Categorized!AH325,Rules!$F$93:$H$96,3,0)</f>
        <v>30</v>
      </c>
      <c r="AR325" s="43">
        <f>VLOOKUP(Categorized!AI325,Rules!$F$97:$H$100,3,0)</f>
        <v>30</v>
      </c>
      <c r="AS325" s="43">
        <f>VLOOKUP(Categorized!AJ325,Rules!$F$101:$H$102,3,0)</f>
        <v>30</v>
      </c>
      <c r="AT325" s="43">
        <f>VLOOKUP(Categorized!AK325,Rules!$F$103:$H$105,3,0)</f>
        <v>70</v>
      </c>
      <c r="AU325" s="43">
        <f>VLOOKUP(Categorized!AL325,Rules!$F$106:$H$109,3,0)</f>
        <v>80</v>
      </c>
      <c r="AV325" s="43">
        <f>VLOOKUP(Categorized!AM325,Rules!$F$110:$H$113,3,0)</f>
        <v>30</v>
      </c>
      <c r="AW325" s="255">
        <f t="array" ref="AW325">MMULT(AL325:AV325,Rules!$O$35:$O$45)</f>
        <v>51.06818181818182</v>
      </c>
      <c r="AX325" s="44">
        <f>VLOOKUP(Categorized!AN325,Rules!$F$114:$H$116,3,0)</f>
        <v>90</v>
      </c>
      <c r="AY325" s="44">
        <f>VLOOKUP(Categorized!AO325,Rules!$F$117:$H$119,3,0)</f>
        <v>90</v>
      </c>
      <c r="AZ325" s="44">
        <f>VLOOKUP(Categorized!AP325,Rules!$F$120:$H$122,3,0)</f>
        <v>30</v>
      </c>
      <c r="BA325" s="44">
        <f>VLOOKUP(Categorized!AQ325,Rules!$F$123:$H$124,3,0)</f>
        <v>30</v>
      </c>
      <c r="BB325" s="44">
        <f>VLOOKUP(Categorized!AR325,Rules!$F$125:$H$127,3,0)</f>
        <v>50</v>
      </c>
      <c r="BC325" s="44">
        <f>VLOOKUP(Categorized!AS325,Rules!$F$128:$H$130,3,0)</f>
        <v>30</v>
      </c>
      <c r="BD325" s="43">
        <f>VLOOKUP(Categorized!AT325,Rules!$F$131:$H$133,3,0)</f>
        <v>70</v>
      </c>
      <c r="BE325" s="44">
        <f>VLOOKUP(Categorized!AU325,Rules!$F$134:$H$136,3,0)</f>
        <v>70</v>
      </c>
      <c r="BF325" s="44">
        <f>VLOOKUP(Categorized!AV325,Rules!$F$137:$H$138,3,0)</f>
        <v>90</v>
      </c>
      <c r="BG325" s="44">
        <f>VLOOKUP(Categorized!AW325,Rules!$F$139:$H$141,3,0)</f>
        <v>45</v>
      </c>
      <c r="BH325" s="256">
        <f t="array" ref="BH325">MMULT(AX325:BG325,Rules!$O$48:$O$57)</f>
        <v>58.834355828220858</v>
      </c>
      <c r="BI325" s="43">
        <f>VLOOKUP(Categorized!AX325,Rules!$F$142:$H$143,3,0)</f>
        <v>30</v>
      </c>
      <c r="BJ325" s="43">
        <f>VLOOKUP(Categorized!AY325,Rules!$F$144:$H$145,3,0)</f>
        <v>30</v>
      </c>
      <c r="BK325" s="43">
        <f>VLOOKUP(Categorized!AZ325,Rules!$F$146:$H$147,3,0)</f>
        <v>30</v>
      </c>
      <c r="BL325" s="43">
        <f>VLOOKUP(Categorized!BA325,Rules!$F$148:$H$149,3,0)</f>
        <v>30</v>
      </c>
      <c r="BM325" s="43">
        <f>VLOOKUP(Categorized!BB325,Rules!$F$150:$H$151,3,0)</f>
        <v>30</v>
      </c>
      <c r="BN325" s="43">
        <f>VLOOKUP(Categorized!BC325,Rules!$F$152:$H$153,3,0)</f>
        <v>30</v>
      </c>
      <c r="BO325" s="43">
        <f>VLOOKUP(Categorized!BD325,Rules!$F$154:$H$155,3,0)</f>
        <v>30</v>
      </c>
      <c r="BP325" s="43">
        <f>VLOOKUP(Categorized!BE325,Rules!$F$156:$H$157,3,0)</f>
        <v>30</v>
      </c>
      <c r="BQ325" s="43">
        <f>VLOOKUP(Categorized!BF325,Rules!$F$158:$H$159,3,0)</f>
        <v>30</v>
      </c>
      <c r="BR325" s="43">
        <f>VLOOKUP(Categorized!BG325,Rules!$F$160:$H$161,3,0)</f>
        <v>30</v>
      </c>
      <c r="BS325" s="43">
        <f>VLOOKUP(Categorized!BH325,Rules!$F$162:$H$163,3,0)</f>
        <v>90</v>
      </c>
      <c r="BT325" s="43">
        <f>VLOOKUP(Categorized!BI325,Rules!$F$164:$H$165,3,0)</f>
        <v>30</v>
      </c>
      <c r="BU325" s="43">
        <f>VLOOKUP(Categorized!BJ325,Rules!$F$166:$H$167,3,0)</f>
        <v>90</v>
      </c>
      <c r="BV325" s="43">
        <f>VLOOKUP(Categorized!BK325,Rules!$F$168:$H$169,3,0)</f>
        <v>30</v>
      </c>
      <c r="BW325" s="43">
        <f>VLOOKUP(Categorized!BL325,Rules!$F$170:$H$171,3,0)</f>
        <v>30</v>
      </c>
      <c r="BX325" s="43">
        <f>VLOOKUP(Categorized!BM325,Rules!$F$172:$H$173,3,0)</f>
        <v>30</v>
      </c>
      <c r="BY325" s="43">
        <f>VLOOKUP(Categorized!BN325,Rules!$F$174:$H$175,3,0)</f>
        <v>30</v>
      </c>
      <c r="BZ325" s="43">
        <f>VLOOKUP(Categorized!BO325,Rules!$F$176:$H$177,3,0)</f>
        <v>95</v>
      </c>
      <c r="CA325" s="43">
        <f>VLOOKUP(Categorized!BP325,Rules!$F$178:$H$179,3,0)</f>
        <v>30</v>
      </c>
      <c r="CB325" s="43">
        <f>VLOOKUP(Categorized!BQ325,Rules!$F$180:$H$181,3,0)</f>
        <v>30</v>
      </c>
      <c r="CC325" s="43">
        <f>VLOOKUP(Categorized!BR325,Rules!$F$182:$H$183,3,0)</f>
        <v>30</v>
      </c>
      <c r="CD325" s="255">
        <f t="array" ref="CD325">MMULT(BI325:CC325,Rules!$O$60:$O$80)</f>
        <v>39.416123295791351</v>
      </c>
      <c r="CE325" s="43">
        <f>VLOOKUP(Categorized!BS325,Rules!$F$184:$H$185,3,0)</f>
        <v>30</v>
      </c>
      <c r="CF325" s="43">
        <f>VLOOKUP(Categorized!BT325,Rules!$F$186:$H$187,3,0)</f>
        <v>30</v>
      </c>
      <c r="CG325" s="43">
        <f>VLOOKUP(Categorized!BU325,Rules!$F$188:$H$189,3,0)</f>
        <v>30</v>
      </c>
      <c r="CH325" s="43">
        <f>VLOOKUP(Categorized!BV325,Rules!$F$190:$H$191,3,0)</f>
        <v>30</v>
      </c>
      <c r="CI325" s="43">
        <f>VLOOKUP(Categorized!BW325,Rules!$F$192:$H$193,3,0)</f>
        <v>30</v>
      </c>
      <c r="CJ325" s="255">
        <f t="array" ref="CJ325">MMULT(CE325:CI325,Rules!$O$83:$O$87)</f>
        <v>30</v>
      </c>
      <c r="CK325" s="45">
        <v>0</v>
      </c>
      <c r="CL325" s="46">
        <v>0</v>
      </c>
      <c r="CM325" s="393">
        <v>66.521739130434781</v>
      </c>
      <c r="CN325" s="397">
        <v>5</v>
      </c>
      <c r="CO325" s="397">
        <v>7</v>
      </c>
      <c r="CP325" s="397" t="s">
        <v>58</v>
      </c>
    </row>
    <row r="326" spans="1:94" ht="18.5">
      <c r="A326" s="68">
        <v>2022</v>
      </c>
      <c r="B326" s="39" t="s">
        <v>373</v>
      </c>
      <c r="C326" s="431">
        <v>44758.771414664297</v>
      </c>
      <c r="D326" s="431">
        <v>44761.374404629598</v>
      </c>
      <c r="E326" s="407">
        <v>68406</v>
      </c>
      <c r="F326" s="444">
        <f t="shared" si="40"/>
        <v>0</v>
      </c>
      <c r="G326" s="444">
        <f t="shared" si="41"/>
        <v>0</v>
      </c>
      <c r="H326" s="428">
        <f t="shared" si="42"/>
        <v>1</v>
      </c>
      <c r="I326" s="428">
        <f t="shared" si="43"/>
        <v>0</v>
      </c>
      <c r="J326" s="428">
        <f t="shared" si="44"/>
        <v>0</v>
      </c>
      <c r="K326" s="42">
        <f>VLOOKUP(Categorized!F326,Rules!$F$4:$H$7,3,0)</f>
        <v>70</v>
      </c>
      <c r="L326" s="43">
        <f>VLOOKUP(Categorized!G326,Rules!$F$8:$H$9,3,0)</f>
        <v>90</v>
      </c>
      <c r="M326" s="43">
        <f>VLOOKUP(Categorized!H326,Rules!$F$10:$H$12,3,0)</f>
        <v>80</v>
      </c>
      <c r="N326" s="43">
        <f>VLOOKUP(Categorized!I326,Rules!$F$13:$H$16,3,0)</f>
        <v>95</v>
      </c>
      <c r="O326" s="43">
        <f>VLOOKUP(Categorized!J326,Rules!$F$17:$H$19,3,0)</f>
        <v>30</v>
      </c>
      <c r="P326" s="43">
        <f>VLOOKUP(Categorized!K326,Rules!$F$20:$H$21,3,0)</f>
        <v>60</v>
      </c>
      <c r="Q326" s="43">
        <f>VLOOKUP(Categorized!L326,Rules!$F$22:$H$28,3,0)</f>
        <v>70</v>
      </c>
      <c r="R326" s="43">
        <f>VLOOKUP(Categorized!M326,Rules!$F$29:$H$31,3,0)</f>
        <v>60</v>
      </c>
      <c r="S326" s="255" cm="1">
        <f t="array" ref="S326">MMULT(K326:R326,Rules!$O$4:$O$11)</f>
        <v>70.88235294117645</v>
      </c>
      <c r="T326" s="43">
        <f>VLOOKUP(Categorized!N326,Rules!$F$32:$H$33,3,0)</f>
        <v>60</v>
      </c>
      <c r="U326" s="43">
        <f>VLOOKUP(Categorized!O326,Rules!$F$34:$H$40,3,0)</f>
        <v>30</v>
      </c>
      <c r="V326" s="43">
        <f>VLOOKUP(Categorized!P326,Rules!$F$41:$H$42,3,0)</f>
        <v>30</v>
      </c>
      <c r="W326" s="43">
        <f>VLOOKUP(Categorized!Q326,Rules!$F$43:$H$46,3,0)</f>
        <v>20</v>
      </c>
      <c r="X326" s="43">
        <f>VLOOKUP(Categorized!R326,Rules!$F$47:$H$51,3,0)</f>
        <v>30</v>
      </c>
      <c r="Y326" s="43">
        <f>VLOOKUP(Categorized!S326,Rules!$F$52:$H$56,3,0)</f>
        <v>30</v>
      </c>
      <c r="Z326" s="43">
        <f>VLOOKUP(Categorized!T326,Rules!$F$57:$H$58,3,0)</f>
        <v>80</v>
      </c>
      <c r="AA326" s="255">
        <f t="array" ref="AA326">MMULT(T326:Z326,Rules!$O$14:$O$20)</f>
        <v>38.685121107266433</v>
      </c>
      <c r="AB326" s="43">
        <f>VLOOKUP(Categorized!U326,Rules!$F$59:$H$60,3,0)</f>
        <v>80</v>
      </c>
      <c r="AC326" s="43">
        <f>VLOOKUP(Categorized!V326,Rules!$F$61:$H$62,3,0)</f>
        <v>80</v>
      </c>
      <c r="AD326" s="43">
        <f>VLOOKUP(Categorized!W326,Rules!$F$63:$H$64,3,0)</f>
        <v>80</v>
      </c>
      <c r="AE326" s="43">
        <f>VLOOKUP(Categorized!X326,Rules!$F$65:$H$66,3,0)</f>
        <v>20</v>
      </c>
      <c r="AF326" s="255">
        <f t="array" ref="AF326">MMULT(AB326:AE326,Rules!$O$23:$O$26)</f>
        <v>64.444444444444443</v>
      </c>
      <c r="AG326" s="43">
        <f>VLOOKUP(Categorized!Y326,Rules!$F$67:$H$68,3,0)</f>
        <v>70</v>
      </c>
      <c r="AH326" s="43">
        <f>VLOOKUP(Categorized!Z326,Rules!$F$69:$H$70,3,0)</f>
        <v>80</v>
      </c>
      <c r="AI326" s="43">
        <f>VLOOKUP(Categorized!AA326,Rules!$F$71:$H$72,3,0)</f>
        <v>80</v>
      </c>
      <c r="AJ326" s="43">
        <f>VLOOKUP(Categorized!AB326,Rules!$F$73:$H$74,3,0)</f>
        <v>60</v>
      </c>
      <c r="AK326" s="255">
        <f t="array" ref="AK326">MMULT(AG326:AJ326,Rules!$O$29:$O$32)</f>
        <v>73.174603174603163</v>
      </c>
      <c r="AL326" s="43">
        <f>VLOOKUP(Categorized!AC326,Rules!$F$75:$H$76,3,0)</f>
        <v>80</v>
      </c>
      <c r="AM326" s="43">
        <f>VLOOKUP(Categorized!AD326,Rules!$F$77:$H$78,3,0)</f>
        <v>50</v>
      </c>
      <c r="AN326" s="43">
        <f>VLOOKUP(Categorized!AE326,Rules!$F$79:$H$84,3,0)</f>
        <v>30</v>
      </c>
      <c r="AO326" s="43">
        <f>VLOOKUP(Categorized!AF326,Rules!$F$85:$H$89,3,0)</f>
        <v>50</v>
      </c>
      <c r="AP326" s="43">
        <f>VLOOKUP(Categorized!AG326,Rules!$F$90:$H$92,3,0)</f>
        <v>90</v>
      </c>
      <c r="AQ326" s="43">
        <f>VLOOKUP(Categorized!AH326,Rules!$F$93:$H$96,3,0)</f>
        <v>30</v>
      </c>
      <c r="AR326" s="43">
        <f>VLOOKUP(Categorized!AI326,Rules!$F$97:$H$100,3,0)</f>
        <v>30</v>
      </c>
      <c r="AS326" s="43">
        <f>VLOOKUP(Categorized!AJ326,Rules!$F$101:$H$102,3,0)</f>
        <v>30</v>
      </c>
      <c r="AT326" s="43">
        <f>VLOOKUP(Categorized!AK326,Rules!$F$103:$H$105,3,0)</f>
        <v>95</v>
      </c>
      <c r="AU326" s="43">
        <f>VLOOKUP(Categorized!AL326,Rules!$F$106:$H$109,3,0)</f>
        <v>80</v>
      </c>
      <c r="AV326" s="43">
        <f>VLOOKUP(Categorized!AM326,Rules!$F$110:$H$113,3,0)</f>
        <v>30</v>
      </c>
      <c r="AW326" s="255">
        <f t="array" ref="AW326">MMULT(AL326:AV326,Rules!$O$35:$O$45)</f>
        <v>55.19886363636364</v>
      </c>
      <c r="AX326" s="44">
        <f>VLOOKUP(Categorized!AN326,Rules!$F$114:$H$116,3,0)</f>
        <v>30</v>
      </c>
      <c r="AY326" s="44">
        <f>VLOOKUP(Categorized!AO326,Rules!$F$117:$H$119,3,0)</f>
        <v>30</v>
      </c>
      <c r="AZ326" s="44">
        <f>VLOOKUP(Categorized!AP326,Rules!$F$120:$H$122,3,0)</f>
        <v>30</v>
      </c>
      <c r="BA326" s="44">
        <f>VLOOKUP(Categorized!AQ326,Rules!$F$123:$H$124,3,0)</f>
        <v>30</v>
      </c>
      <c r="BB326" s="44">
        <f>VLOOKUP(Categorized!AR326,Rules!$F$125:$H$127,3,0)</f>
        <v>70</v>
      </c>
      <c r="BC326" s="44">
        <f>VLOOKUP(Categorized!AS326,Rules!$F$128:$H$130,3,0)</f>
        <v>30</v>
      </c>
      <c r="BD326" s="43">
        <f>VLOOKUP(Categorized!AT326,Rules!$F$131:$H$133,3,0)</f>
        <v>30</v>
      </c>
      <c r="BE326" s="44">
        <f>VLOOKUP(Categorized!AU326,Rules!$F$134:$H$136,3,0)</f>
        <v>30</v>
      </c>
      <c r="BF326" s="44">
        <f>VLOOKUP(Categorized!AV326,Rules!$F$137:$H$138,3,0)</f>
        <v>30</v>
      </c>
      <c r="BG326" s="44">
        <f>VLOOKUP(Categorized!AW326,Rules!$F$139:$H$141,3,0)</f>
        <v>30</v>
      </c>
      <c r="BH326" s="256">
        <f t="array" ref="BH326">MMULT(AX326:BG326,Rules!$O$48:$O$57)</f>
        <v>34.073619631901842</v>
      </c>
      <c r="BI326" s="43">
        <f>VLOOKUP(Categorized!AX326,Rules!$F$142:$H$143,3,0)</f>
        <v>30</v>
      </c>
      <c r="BJ326" s="43">
        <f>VLOOKUP(Categorized!AY326,Rules!$F$144:$H$145,3,0)</f>
        <v>30</v>
      </c>
      <c r="BK326" s="43">
        <f>VLOOKUP(Categorized!AZ326,Rules!$F$146:$H$147,3,0)</f>
        <v>30</v>
      </c>
      <c r="BL326" s="43">
        <f>VLOOKUP(Categorized!BA326,Rules!$F$148:$H$149,3,0)</f>
        <v>30</v>
      </c>
      <c r="BM326" s="43">
        <f>VLOOKUP(Categorized!BB326,Rules!$F$150:$H$151,3,0)</f>
        <v>90</v>
      </c>
      <c r="BN326" s="43">
        <f>VLOOKUP(Categorized!BC326,Rules!$F$152:$H$153,3,0)</f>
        <v>30</v>
      </c>
      <c r="BO326" s="43">
        <f>VLOOKUP(Categorized!BD326,Rules!$F$154:$H$155,3,0)</f>
        <v>30</v>
      </c>
      <c r="BP326" s="43">
        <f>VLOOKUP(Categorized!BE326,Rules!$F$156:$H$157,3,0)</f>
        <v>30</v>
      </c>
      <c r="BQ326" s="43">
        <f>VLOOKUP(Categorized!BF326,Rules!$F$158:$H$159,3,0)</f>
        <v>30</v>
      </c>
      <c r="BR326" s="43">
        <f>VLOOKUP(Categorized!BG326,Rules!$F$160:$H$161,3,0)</f>
        <v>30</v>
      </c>
      <c r="BS326" s="43">
        <f>VLOOKUP(Categorized!BH326,Rules!$F$162:$H$163,3,0)</f>
        <v>30</v>
      </c>
      <c r="BT326" s="43">
        <f>VLOOKUP(Categorized!BI326,Rules!$F$164:$H$165,3,0)</f>
        <v>30</v>
      </c>
      <c r="BU326" s="43">
        <f>VLOOKUP(Categorized!BJ326,Rules!$F$166:$H$167,3,0)</f>
        <v>30</v>
      </c>
      <c r="BV326" s="43">
        <f>VLOOKUP(Categorized!BK326,Rules!$F$168:$H$169,3,0)</f>
        <v>30</v>
      </c>
      <c r="BW326" s="43">
        <f>VLOOKUP(Categorized!BL326,Rules!$F$170:$H$171,3,0)</f>
        <v>30</v>
      </c>
      <c r="BX326" s="43">
        <f>VLOOKUP(Categorized!BM326,Rules!$F$172:$H$173,3,0)</f>
        <v>30</v>
      </c>
      <c r="BY326" s="43">
        <f>VLOOKUP(Categorized!BN326,Rules!$F$174:$H$175,3,0)</f>
        <v>30</v>
      </c>
      <c r="BZ326" s="43">
        <f>VLOOKUP(Categorized!BO326,Rules!$F$176:$H$177,3,0)</f>
        <v>30</v>
      </c>
      <c r="CA326" s="43">
        <f>VLOOKUP(Categorized!BP326,Rules!$F$178:$H$179,3,0)</f>
        <v>30</v>
      </c>
      <c r="CB326" s="43">
        <f>VLOOKUP(Categorized!BQ326,Rules!$F$180:$H$181,3,0)</f>
        <v>30</v>
      </c>
      <c r="CC326" s="43">
        <f>VLOOKUP(Categorized!BR326,Rules!$F$182:$H$183,3,0)</f>
        <v>30</v>
      </c>
      <c r="CD326" s="255">
        <f t="array" ref="CD326">MMULT(BI326:CC326,Rules!$O$60:$O$80)</f>
        <v>33.414344991108472</v>
      </c>
      <c r="CE326" s="43">
        <f>VLOOKUP(Categorized!BS326,Rules!$F$184:$H$185,3,0)</f>
        <v>30</v>
      </c>
      <c r="CF326" s="43">
        <f>VLOOKUP(Categorized!BT326,Rules!$F$186:$H$187,3,0)</f>
        <v>30</v>
      </c>
      <c r="CG326" s="43">
        <f>VLOOKUP(Categorized!BU326,Rules!$F$188:$H$189,3,0)</f>
        <v>30</v>
      </c>
      <c r="CH326" s="43">
        <f>VLOOKUP(Categorized!BV326,Rules!$F$190:$H$191,3,0)</f>
        <v>30</v>
      </c>
      <c r="CI326" s="43">
        <f>VLOOKUP(Categorized!BW326,Rules!$F$192:$H$193,3,0)</f>
        <v>30</v>
      </c>
      <c r="CJ326" s="255">
        <f t="array" ref="CJ326">MMULT(CE326:CI326,Rules!$O$83:$O$87)</f>
        <v>30</v>
      </c>
      <c r="CK326" s="45">
        <v>0</v>
      </c>
      <c r="CL326" s="46">
        <v>0</v>
      </c>
      <c r="CM326" s="393">
        <v>57.173913043478258</v>
      </c>
      <c r="CN326" s="397">
        <v>4</v>
      </c>
      <c r="CO326" s="397">
        <v>5</v>
      </c>
      <c r="CP326" s="397" t="s">
        <v>58</v>
      </c>
    </row>
    <row r="327" spans="1:94" ht="18.5">
      <c r="A327" s="68">
        <v>2022</v>
      </c>
      <c r="B327" s="39" t="s">
        <v>374</v>
      </c>
      <c r="C327" s="431">
        <v>44873.967356273097</v>
      </c>
      <c r="D327" s="431">
        <v>44875.544344155103</v>
      </c>
      <c r="E327" s="409">
        <v>69969</v>
      </c>
      <c r="F327" s="444">
        <f t="shared" si="40"/>
        <v>0</v>
      </c>
      <c r="G327" s="444">
        <f t="shared" si="41"/>
        <v>0</v>
      </c>
      <c r="H327" s="428">
        <f t="shared" si="42"/>
        <v>1</v>
      </c>
      <c r="I327" s="428">
        <f t="shared" si="43"/>
        <v>0</v>
      </c>
      <c r="J327" s="428">
        <f t="shared" si="44"/>
        <v>0</v>
      </c>
      <c r="K327" s="42">
        <f>VLOOKUP(Categorized!F327,Rules!$F$4:$H$7,3,0)</f>
        <v>90</v>
      </c>
      <c r="L327" s="43">
        <f>VLOOKUP(Categorized!G327,Rules!$F$8:$H$9,3,0)</f>
        <v>60</v>
      </c>
      <c r="M327" s="43">
        <f>VLOOKUP(Categorized!H327,Rules!$F$10:$H$12,3,0)</f>
        <v>60</v>
      </c>
      <c r="N327" s="43">
        <f>VLOOKUP(Categorized!I327,Rules!$F$13:$H$16,3,0)</f>
        <v>95</v>
      </c>
      <c r="O327" s="43">
        <f>VLOOKUP(Categorized!J327,Rules!$F$17:$H$19,3,0)</f>
        <v>90</v>
      </c>
      <c r="P327" s="43">
        <f>VLOOKUP(Categorized!K327,Rules!$F$20:$H$21,3,0)</f>
        <v>60</v>
      </c>
      <c r="Q327" s="43">
        <f>VLOOKUP(Categorized!L327,Rules!$F$22:$H$28,3,0)</f>
        <v>70</v>
      </c>
      <c r="R327" s="43">
        <f>VLOOKUP(Categorized!M327,Rules!$F$29:$H$31,3,0)</f>
        <v>60</v>
      </c>
      <c r="S327" s="255" cm="1">
        <f t="array" ref="S327">MMULT(K327:R327,Rules!$O$4:$O$11)</f>
        <v>73.319327731092429</v>
      </c>
      <c r="T327" s="43">
        <f>VLOOKUP(Categorized!N327,Rules!$F$32:$H$33,3,0)</f>
        <v>60</v>
      </c>
      <c r="U327" s="43">
        <f>VLOOKUP(Categorized!O327,Rules!$F$34:$H$40,3,0)</f>
        <v>50</v>
      </c>
      <c r="V327" s="43">
        <f>VLOOKUP(Categorized!P327,Rules!$F$41:$H$42,3,0)</f>
        <v>30</v>
      </c>
      <c r="W327" s="43">
        <f>VLOOKUP(Categorized!Q327,Rules!$F$43:$H$46,3,0)</f>
        <v>20</v>
      </c>
      <c r="X327" s="43">
        <f>VLOOKUP(Categorized!R327,Rules!$F$47:$H$51,3,0)</f>
        <v>70</v>
      </c>
      <c r="Y327" s="43">
        <f>VLOOKUP(Categorized!S327,Rules!$F$52:$H$56,3,0)</f>
        <v>70</v>
      </c>
      <c r="Z327" s="43">
        <f>VLOOKUP(Categorized!T327,Rules!$F$57:$H$58,3,0)</f>
        <v>30</v>
      </c>
      <c r="AA327" s="255">
        <f t="array" ref="AA327">MMULT(T327:Z327,Rules!$O$14:$O$20)</f>
        <v>47.768166089965398</v>
      </c>
      <c r="AB327" s="43">
        <f>VLOOKUP(Categorized!U327,Rules!$F$59:$H$60,3,0)</f>
        <v>20</v>
      </c>
      <c r="AC327" s="43">
        <f>VLOOKUP(Categorized!V327,Rules!$F$61:$H$62,3,0)</f>
        <v>20</v>
      </c>
      <c r="AD327" s="43">
        <f>VLOOKUP(Categorized!W327,Rules!$F$63:$H$64,3,0)</f>
        <v>80</v>
      </c>
      <c r="AE327" s="43">
        <f>VLOOKUP(Categorized!X327,Rules!$F$65:$H$66,3,0)</f>
        <v>20</v>
      </c>
      <c r="AF327" s="255">
        <f t="array" ref="AF327">MMULT(AB327:AE327,Rules!$O$23:$O$26)</f>
        <v>26.666666666666664</v>
      </c>
      <c r="AG327" s="43">
        <f>VLOOKUP(Categorized!Y327,Rules!$F$67:$H$68,3,0)</f>
        <v>30</v>
      </c>
      <c r="AH327" s="43">
        <f>VLOOKUP(Categorized!Z327,Rules!$F$69:$H$70,3,0)</f>
        <v>80</v>
      </c>
      <c r="AI327" s="43">
        <f>VLOOKUP(Categorized!AA327,Rules!$F$71:$H$72,3,0)</f>
        <v>30</v>
      </c>
      <c r="AJ327" s="43">
        <f>VLOOKUP(Categorized!AB327,Rules!$F$73:$H$74,3,0)</f>
        <v>60</v>
      </c>
      <c r="AK327" s="255">
        <f t="array" ref="AK327">MMULT(AG327:AJ327,Rules!$O$29:$O$32)</f>
        <v>50.952380952380949</v>
      </c>
      <c r="AL327" s="43">
        <f>VLOOKUP(Categorized!AC327,Rules!$F$75:$H$76,3,0)</f>
        <v>80</v>
      </c>
      <c r="AM327" s="43">
        <f>VLOOKUP(Categorized!AD327,Rules!$F$77:$H$78,3,0)</f>
        <v>50</v>
      </c>
      <c r="AN327" s="43">
        <f>VLOOKUP(Categorized!AE327,Rules!$F$79:$H$84,3,0)</f>
        <v>85</v>
      </c>
      <c r="AO327" s="43">
        <f>VLOOKUP(Categorized!AF327,Rules!$F$85:$H$89,3,0)</f>
        <v>50</v>
      </c>
      <c r="AP327" s="43">
        <f>VLOOKUP(Categorized!AG327,Rules!$F$90:$H$92,3,0)</f>
        <v>30</v>
      </c>
      <c r="AQ327" s="43">
        <f>VLOOKUP(Categorized!AH327,Rules!$F$93:$H$96,3,0)</f>
        <v>80</v>
      </c>
      <c r="AR327" s="43">
        <f>VLOOKUP(Categorized!AI327,Rules!$F$97:$H$100,3,0)</f>
        <v>30</v>
      </c>
      <c r="AS327" s="43">
        <f>VLOOKUP(Categorized!AJ327,Rules!$F$101:$H$102,3,0)</f>
        <v>30</v>
      </c>
      <c r="AT327" s="43">
        <f>VLOOKUP(Categorized!AK327,Rules!$F$103:$H$105,3,0)</f>
        <v>70</v>
      </c>
      <c r="AU327" s="43">
        <f>VLOOKUP(Categorized!AL327,Rules!$F$106:$H$109,3,0)</f>
        <v>80</v>
      </c>
      <c r="AV327" s="43">
        <f>VLOOKUP(Categorized!AM327,Rules!$F$110:$H$113,3,0)</f>
        <v>30</v>
      </c>
      <c r="AW327" s="255">
        <f t="array" ref="AW327">MMULT(AL327:AV327,Rules!$O$35:$O$45)</f>
        <v>57.170454545454547</v>
      </c>
      <c r="AX327" s="44">
        <f>VLOOKUP(Categorized!AN327,Rules!$F$114:$H$116,3,0)</f>
        <v>30</v>
      </c>
      <c r="AY327" s="44">
        <f>VLOOKUP(Categorized!AO327,Rules!$F$117:$H$119,3,0)</f>
        <v>30</v>
      </c>
      <c r="AZ327" s="44">
        <f>VLOOKUP(Categorized!AP327,Rules!$F$120:$H$122,3,0)</f>
        <v>30</v>
      </c>
      <c r="BA327" s="44">
        <f>VLOOKUP(Categorized!AQ327,Rules!$F$123:$H$124,3,0)</f>
        <v>30</v>
      </c>
      <c r="BB327" s="44">
        <f>VLOOKUP(Categorized!AR327,Rules!$F$125:$H$127,3,0)</f>
        <v>50</v>
      </c>
      <c r="BC327" s="44">
        <f>VLOOKUP(Categorized!AS327,Rules!$F$128:$H$130,3,0)</f>
        <v>30</v>
      </c>
      <c r="BD327" s="43">
        <f>VLOOKUP(Categorized!AT327,Rules!$F$131:$H$133,3,0)</f>
        <v>30</v>
      </c>
      <c r="BE327" s="44">
        <f>VLOOKUP(Categorized!AU327,Rules!$F$134:$H$136,3,0)</f>
        <v>30</v>
      </c>
      <c r="BF327" s="44">
        <f>VLOOKUP(Categorized!AV327,Rules!$F$137:$H$138,3,0)</f>
        <v>30</v>
      </c>
      <c r="BG327" s="44">
        <f>VLOOKUP(Categorized!AW327,Rules!$F$139:$H$141,3,0)</f>
        <v>30</v>
      </c>
      <c r="BH327" s="256">
        <f t="array" ref="BH327">MMULT(AX327:BG327,Rules!$O$48:$O$57)</f>
        <v>32.036809815950917</v>
      </c>
      <c r="BI327" s="43">
        <f>VLOOKUP(Categorized!AX327,Rules!$F$142:$H$143,3,0)</f>
        <v>30</v>
      </c>
      <c r="BJ327" s="43">
        <f>VLOOKUP(Categorized!AY327,Rules!$F$144:$H$145,3,0)</f>
        <v>30</v>
      </c>
      <c r="BK327" s="43">
        <f>VLOOKUP(Categorized!AZ327,Rules!$F$146:$H$147,3,0)</f>
        <v>30</v>
      </c>
      <c r="BL327" s="43">
        <f>VLOOKUP(Categorized!BA327,Rules!$F$148:$H$149,3,0)</f>
        <v>30</v>
      </c>
      <c r="BM327" s="43">
        <f>VLOOKUP(Categorized!BB327,Rules!$F$150:$H$151,3,0)</f>
        <v>30</v>
      </c>
      <c r="BN327" s="43">
        <f>VLOOKUP(Categorized!BC327,Rules!$F$152:$H$153,3,0)</f>
        <v>30</v>
      </c>
      <c r="BO327" s="43">
        <f>VLOOKUP(Categorized!BD327,Rules!$F$154:$H$155,3,0)</f>
        <v>30</v>
      </c>
      <c r="BP327" s="43">
        <f>VLOOKUP(Categorized!BE327,Rules!$F$156:$H$157,3,0)</f>
        <v>30</v>
      </c>
      <c r="BQ327" s="43">
        <f>VLOOKUP(Categorized!BF327,Rules!$F$158:$H$159,3,0)</f>
        <v>30</v>
      </c>
      <c r="BR327" s="43">
        <f>VLOOKUP(Categorized!BG327,Rules!$F$160:$H$161,3,0)</f>
        <v>30</v>
      </c>
      <c r="BS327" s="43">
        <f>VLOOKUP(Categorized!BH327,Rules!$F$162:$H$163,3,0)</f>
        <v>30</v>
      </c>
      <c r="BT327" s="43">
        <f>VLOOKUP(Categorized!BI327,Rules!$F$164:$H$165,3,0)</f>
        <v>30</v>
      </c>
      <c r="BU327" s="43">
        <f>VLOOKUP(Categorized!BJ327,Rules!$F$166:$H$167,3,0)</f>
        <v>90</v>
      </c>
      <c r="BV327" s="43">
        <f>VLOOKUP(Categorized!BK327,Rules!$F$168:$H$169,3,0)</f>
        <v>30</v>
      </c>
      <c r="BW327" s="43">
        <f>VLOOKUP(Categorized!BL327,Rules!$F$170:$H$171,3,0)</f>
        <v>30</v>
      </c>
      <c r="BX327" s="43">
        <f>VLOOKUP(Categorized!BM327,Rules!$F$172:$H$173,3,0)</f>
        <v>30</v>
      </c>
      <c r="BY327" s="43">
        <f>VLOOKUP(Categorized!BN327,Rules!$F$174:$H$175,3,0)</f>
        <v>30</v>
      </c>
      <c r="BZ327" s="43">
        <f>VLOOKUP(Categorized!BO327,Rules!$F$176:$H$177,3,0)</f>
        <v>30</v>
      </c>
      <c r="CA327" s="43">
        <f>VLOOKUP(Categorized!BP327,Rules!$F$178:$H$179,3,0)</f>
        <v>30</v>
      </c>
      <c r="CB327" s="43">
        <f>VLOOKUP(Categorized!BQ327,Rules!$F$180:$H$181,3,0)</f>
        <v>30</v>
      </c>
      <c r="CC327" s="43">
        <f>VLOOKUP(Categorized!BR327,Rules!$F$182:$H$183,3,0)</f>
        <v>30</v>
      </c>
      <c r="CD327" s="255">
        <f t="array" ref="CD327">MMULT(BI327:CC327,Rules!$O$60:$O$80)</f>
        <v>32.631890930646115</v>
      </c>
      <c r="CE327" s="43">
        <f>VLOOKUP(Categorized!BS327,Rules!$F$184:$H$185,3,0)</f>
        <v>30</v>
      </c>
      <c r="CF327" s="43">
        <f>VLOOKUP(Categorized!BT327,Rules!$F$186:$H$187,3,0)</f>
        <v>30</v>
      </c>
      <c r="CG327" s="43">
        <f>VLOOKUP(Categorized!BU327,Rules!$F$188:$H$189,3,0)</f>
        <v>30</v>
      </c>
      <c r="CH327" s="43">
        <f>VLOOKUP(Categorized!BV327,Rules!$F$190:$H$191,3,0)</f>
        <v>30</v>
      </c>
      <c r="CI327" s="43">
        <f>VLOOKUP(Categorized!BW327,Rules!$F$192:$H$193,3,0)</f>
        <v>30</v>
      </c>
      <c r="CJ327" s="255">
        <f t="array" ref="CJ327">MMULT(CE327:CI327,Rules!$O$83:$O$87)</f>
        <v>30</v>
      </c>
      <c r="CK327" s="45">
        <v>0</v>
      </c>
      <c r="CL327" s="46">
        <v>0</v>
      </c>
      <c r="CM327" s="393">
        <v>51.739130434782609</v>
      </c>
      <c r="CN327" s="397">
        <v>4</v>
      </c>
      <c r="CO327" s="397">
        <v>4</v>
      </c>
      <c r="CP327" s="397" t="s">
        <v>58</v>
      </c>
    </row>
    <row r="328" spans="1:94" ht="18.5">
      <c r="A328" s="68">
        <v>2022</v>
      </c>
      <c r="B328" s="39" t="s">
        <v>375</v>
      </c>
      <c r="C328" s="431">
        <v>44721.568520266199</v>
      </c>
      <c r="D328" s="431">
        <v>44725.438584317097</v>
      </c>
      <c r="E328" s="407">
        <v>67408</v>
      </c>
      <c r="F328" s="444">
        <f t="shared" si="40"/>
        <v>0</v>
      </c>
      <c r="G328" s="444">
        <f t="shared" si="41"/>
        <v>0</v>
      </c>
      <c r="H328" s="428">
        <f t="shared" si="42"/>
        <v>1</v>
      </c>
      <c r="I328" s="428">
        <f t="shared" si="43"/>
        <v>0</v>
      </c>
      <c r="J328" s="428">
        <f t="shared" si="44"/>
        <v>0</v>
      </c>
      <c r="K328" s="42">
        <f>VLOOKUP(Categorized!F328,Rules!$F$4:$H$7,3,0)</f>
        <v>70</v>
      </c>
      <c r="L328" s="43">
        <f>VLOOKUP(Categorized!G328,Rules!$F$8:$H$9,3,0)</f>
        <v>90</v>
      </c>
      <c r="M328" s="43">
        <f>VLOOKUP(Categorized!H328,Rules!$F$10:$H$12,3,0)</f>
        <v>60</v>
      </c>
      <c r="N328" s="43">
        <f>VLOOKUP(Categorized!I328,Rules!$F$13:$H$16,3,0)</f>
        <v>95</v>
      </c>
      <c r="O328" s="43">
        <f>VLOOKUP(Categorized!J328,Rules!$F$17:$H$19,3,0)</f>
        <v>90</v>
      </c>
      <c r="P328" s="43">
        <f>VLOOKUP(Categorized!K328,Rules!$F$20:$H$21,3,0)</f>
        <v>60</v>
      </c>
      <c r="Q328" s="43">
        <f>VLOOKUP(Categorized!L328,Rules!$F$22:$H$28,3,0)</f>
        <v>70</v>
      </c>
      <c r="R328" s="43">
        <f>VLOOKUP(Categorized!M328,Rules!$F$29:$H$31,3,0)</f>
        <v>70</v>
      </c>
      <c r="S328" s="255" cm="1">
        <f t="array" ref="S328">MMULT(K328:R328,Rules!$O$4:$O$11)</f>
        <v>75.924369747899135</v>
      </c>
      <c r="T328" s="43">
        <f>VLOOKUP(Categorized!N328,Rules!$F$32:$H$33,3,0)</f>
        <v>90</v>
      </c>
      <c r="U328" s="43">
        <f>VLOOKUP(Categorized!O328,Rules!$F$34:$H$40,3,0)</f>
        <v>50</v>
      </c>
      <c r="V328" s="43">
        <f>VLOOKUP(Categorized!P328,Rules!$F$41:$H$42,3,0)</f>
        <v>90</v>
      </c>
      <c r="W328" s="43">
        <f>VLOOKUP(Categorized!Q328,Rules!$F$43:$H$46,3,0)</f>
        <v>20</v>
      </c>
      <c r="X328" s="43">
        <f>VLOOKUP(Categorized!R328,Rules!$F$47:$H$51,3,0)</f>
        <v>30</v>
      </c>
      <c r="Y328" s="43">
        <f>VLOOKUP(Categorized!S328,Rules!$F$52:$H$56,3,0)</f>
        <v>30</v>
      </c>
      <c r="Z328" s="43">
        <f>VLOOKUP(Categorized!T328,Rules!$F$57:$H$58,3,0)</f>
        <v>80</v>
      </c>
      <c r="AA328" s="255">
        <f t="array" ref="AA328">MMULT(T328:Z328,Rules!$O$14:$O$20)</f>
        <v>53.910034602076124</v>
      </c>
      <c r="AB328" s="43">
        <f>VLOOKUP(Categorized!U328,Rules!$F$59:$H$60,3,0)</f>
        <v>20</v>
      </c>
      <c r="AC328" s="43">
        <f>VLOOKUP(Categorized!V328,Rules!$F$61:$H$62,3,0)</f>
        <v>20</v>
      </c>
      <c r="AD328" s="43">
        <f>VLOOKUP(Categorized!W328,Rules!$F$63:$H$64,3,0)</f>
        <v>80</v>
      </c>
      <c r="AE328" s="43">
        <f>VLOOKUP(Categorized!X328,Rules!$F$65:$H$66,3,0)</f>
        <v>20</v>
      </c>
      <c r="AF328" s="255">
        <f t="array" ref="AF328">MMULT(AB328:AE328,Rules!$O$23:$O$26)</f>
        <v>26.666666666666664</v>
      </c>
      <c r="AG328" s="43">
        <f>VLOOKUP(Categorized!Y328,Rules!$F$67:$H$68,3,0)</f>
        <v>30</v>
      </c>
      <c r="AH328" s="43">
        <f>VLOOKUP(Categorized!Z328,Rules!$F$69:$H$70,3,0)</f>
        <v>30</v>
      </c>
      <c r="AI328" s="43">
        <f>VLOOKUP(Categorized!AA328,Rules!$F$71:$H$72,3,0)</f>
        <v>30</v>
      </c>
      <c r="AJ328" s="43">
        <f>VLOOKUP(Categorized!AB328,Rules!$F$73:$H$74,3,0)</f>
        <v>30</v>
      </c>
      <c r="AK328" s="255">
        <f t="array" ref="AK328">MMULT(AG328:AJ328,Rules!$O$29:$O$32)</f>
        <v>30</v>
      </c>
      <c r="AL328" s="43">
        <f>VLOOKUP(Categorized!AC328,Rules!$F$75:$H$76,3,0)</f>
        <v>80</v>
      </c>
      <c r="AM328" s="43">
        <f>VLOOKUP(Categorized!AD328,Rules!$F$77:$H$78,3,0)</f>
        <v>50</v>
      </c>
      <c r="AN328" s="43">
        <f>VLOOKUP(Categorized!AE328,Rules!$F$79:$H$84,3,0)</f>
        <v>80</v>
      </c>
      <c r="AO328" s="43">
        <f>VLOOKUP(Categorized!AF328,Rules!$F$85:$H$89,3,0)</f>
        <v>50</v>
      </c>
      <c r="AP328" s="43">
        <f>VLOOKUP(Categorized!AG328,Rules!$F$90:$H$92,3,0)</f>
        <v>30</v>
      </c>
      <c r="AQ328" s="43">
        <f>VLOOKUP(Categorized!AH328,Rules!$F$93:$H$96,3,0)</f>
        <v>80</v>
      </c>
      <c r="AR328" s="43">
        <f>VLOOKUP(Categorized!AI328,Rules!$F$97:$H$100,3,0)</f>
        <v>50</v>
      </c>
      <c r="AS328" s="43">
        <f>VLOOKUP(Categorized!AJ328,Rules!$F$101:$H$102,3,0)</f>
        <v>30</v>
      </c>
      <c r="AT328" s="43">
        <f>VLOOKUP(Categorized!AK328,Rules!$F$103:$H$105,3,0)</f>
        <v>70</v>
      </c>
      <c r="AU328" s="43">
        <f>VLOOKUP(Categorized!AL328,Rules!$F$106:$H$109,3,0)</f>
        <v>60</v>
      </c>
      <c r="AV328" s="43">
        <f>VLOOKUP(Categorized!AM328,Rules!$F$110:$H$113,3,0)</f>
        <v>70</v>
      </c>
      <c r="AW328" s="255">
        <f t="array" ref="AW328">MMULT(AL328:AV328,Rules!$O$35:$O$45)</f>
        <v>59.147727272727273</v>
      </c>
      <c r="AX328" s="44">
        <f>VLOOKUP(Categorized!AN328,Rules!$F$114:$H$116,3,0)</f>
        <v>90</v>
      </c>
      <c r="AY328" s="44">
        <f>VLOOKUP(Categorized!AO328,Rules!$F$117:$H$119,3,0)</f>
        <v>90</v>
      </c>
      <c r="AZ328" s="44">
        <f>VLOOKUP(Categorized!AP328,Rules!$F$120:$H$122,3,0)</f>
        <v>30</v>
      </c>
      <c r="BA328" s="44">
        <f>VLOOKUP(Categorized!AQ328,Rules!$F$123:$H$124,3,0)</f>
        <v>30</v>
      </c>
      <c r="BB328" s="44">
        <f>VLOOKUP(Categorized!AR328,Rules!$F$125:$H$127,3,0)</f>
        <v>50</v>
      </c>
      <c r="BC328" s="44">
        <f>VLOOKUP(Categorized!AS328,Rules!$F$128:$H$130,3,0)</f>
        <v>30</v>
      </c>
      <c r="BD328" s="43">
        <f>VLOOKUP(Categorized!AT328,Rules!$F$131:$H$133,3,0)</f>
        <v>30</v>
      </c>
      <c r="BE328" s="44">
        <f>VLOOKUP(Categorized!AU328,Rules!$F$134:$H$136,3,0)</f>
        <v>30</v>
      </c>
      <c r="BF328" s="44">
        <f>VLOOKUP(Categorized!AV328,Rules!$F$137:$H$138,3,0)</f>
        <v>30</v>
      </c>
      <c r="BG328" s="44">
        <f>VLOOKUP(Categorized!AW328,Rules!$F$139:$H$141,3,0)</f>
        <v>45</v>
      </c>
      <c r="BH328" s="256">
        <f t="array" ref="BH328">MMULT(AX328:BG328,Rules!$O$48:$O$57)</f>
        <v>44.036809815950917</v>
      </c>
      <c r="BI328" s="43">
        <f>VLOOKUP(Categorized!AX328,Rules!$F$142:$H$143,3,0)</f>
        <v>30</v>
      </c>
      <c r="BJ328" s="43">
        <f>VLOOKUP(Categorized!AY328,Rules!$F$144:$H$145,3,0)</f>
        <v>30</v>
      </c>
      <c r="BK328" s="43">
        <f>VLOOKUP(Categorized!AZ328,Rules!$F$146:$H$147,3,0)</f>
        <v>30</v>
      </c>
      <c r="BL328" s="43">
        <f>VLOOKUP(Categorized!BA328,Rules!$F$148:$H$149,3,0)</f>
        <v>30</v>
      </c>
      <c r="BM328" s="43">
        <f>VLOOKUP(Categorized!BB328,Rules!$F$150:$H$151,3,0)</f>
        <v>30</v>
      </c>
      <c r="BN328" s="43">
        <f>VLOOKUP(Categorized!BC328,Rules!$F$152:$H$153,3,0)</f>
        <v>30</v>
      </c>
      <c r="BO328" s="43">
        <f>VLOOKUP(Categorized!BD328,Rules!$F$154:$H$155,3,0)</f>
        <v>30</v>
      </c>
      <c r="BP328" s="43">
        <f>VLOOKUP(Categorized!BE328,Rules!$F$156:$H$157,3,0)</f>
        <v>30</v>
      </c>
      <c r="BQ328" s="43">
        <f>VLOOKUP(Categorized!BF328,Rules!$F$158:$H$159,3,0)</f>
        <v>30</v>
      </c>
      <c r="BR328" s="43">
        <f>VLOOKUP(Categorized!BG328,Rules!$F$160:$H$161,3,0)</f>
        <v>30</v>
      </c>
      <c r="BS328" s="43">
        <f>VLOOKUP(Categorized!BH328,Rules!$F$162:$H$163,3,0)</f>
        <v>30</v>
      </c>
      <c r="BT328" s="43">
        <f>VLOOKUP(Categorized!BI328,Rules!$F$164:$H$165,3,0)</f>
        <v>30</v>
      </c>
      <c r="BU328" s="43">
        <f>VLOOKUP(Categorized!BJ328,Rules!$F$166:$H$167,3,0)</f>
        <v>30</v>
      </c>
      <c r="BV328" s="43">
        <f>VLOOKUP(Categorized!BK328,Rules!$F$168:$H$169,3,0)</f>
        <v>30</v>
      </c>
      <c r="BW328" s="43">
        <f>VLOOKUP(Categorized!BL328,Rules!$F$170:$H$171,3,0)</f>
        <v>30</v>
      </c>
      <c r="BX328" s="43">
        <f>VLOOKUP(Categorized!BM328,Rules!$F$172:$H$173,3,0)</f>
        <v>30</v>
      </c>
      <c r="BY328" s="43">
        <f>VLOOKUP(Categorized!BN328,Rules!$F$174:$H$175,3,0)</f>
        <v>30</v>
      </c>
      <c r="BZ328" s="43">
        <f>VLOOKUP(Categorized!BO328,Rules!$F$176:$H$177,3,0)</f>
        <v>30</v>
      </c>
      <c r="CA328" s="43">
        <f>VLOOKUP(Categorized!BP328,Rules!$F$178:$H$179,3,0)</f>
        <v>30</v>
      </c>
      <c r="CB328" s="43">
        <f>VLOOKUP(Categorized!BQ328,Rules!$F$180:$H$181,3,0)</f>
        <v>30</v>
      </c>
      <c r="CC328" s="43">
        <f>VLOOKUP(Categorized!BR328,Rules!$F$182:$H$183,3,0)</f>
        <v>30</v>
      </c>
      <c r="CD328" s="255">
        <f t="array" ref="CD328">MMULT(BI328:CC328,Rules!$O$60:$O$80)</f>
        <v>29.999999999999996</v>
      </c>
      <c r="CE328" s="43">
        <f>VLOOKUP(Categorized!BS328,Rules!$F$184:$H$185,3,0)</f>
        <v>30</v>
      </c>
      <c r="CF328" s="43">
        <f>VLOOKUP(Categorized!BT328,Rules!$F$186:$H$187,3,0)</f>
        <v>30</v>
      </c>
      <c r="CG328" s="43">
        <f>VLOOKUP(Categorized!BU328,Rules!$F$188:$H$189,3,0)</f>
        <v>30</v>
      </c>
      <c r="CH328" s="43">
        <f>VLOOKUP(Categorized!BV328,Rules!$F$190:$H$191,3,0)</f>
        <v>30</v>
      </c>
      <c r="CI328" s="43">
        <f>VLOOKUP(Categorized!BW328,Rules!$F$192:$H$193,3,0)</f>
        <v>30</v>
      </c>
      <c r="CJ328" s="255">
        <f t="array" ref="CJ328">MMULT(CE328:CI328,Rules!$O$83:$O$87)</f>
        <v>30</v>
      </c>
      <c r="CK328" s="46">
        <v>0</v>
      </c>
      <c r="CL328" s="46">
        <v>0</v>
      </c>
      <c r="CM328" s="393">
        <v>46.521739130434781</v>
      </c>
      <c r="CN328" s="397">
        <v>3</v>
      </c>
      <c r="CO328" s="397">
        <v>3</v>
      </c>
      <c r="CP328" s="397" t="s">
        <v>58</v>
      </c>
    </row>
    <row r="329" spans="1:94" ht="18.5">
      <c r="A329" s="68">
        <v>2022</v>
      </c>
      <c r="B329" s="39" t="s">
        <v>376</v>
      </c>
      <c r="C329" s="431">
        <v>44724.000360509301</v>
      </c>
      <c r="D329" s="431">
        <v>44728.465620729199</v>
      </c>
      <c r="E329" s="407">
        <v>67472</v>
      </c>
      <c r="F329" s="444">
        <f t="shared" si="40"/>
        <v>0</v>
      </c>
      <c r="G329" s="444">
        <f t="shared" si="41"/>
        <v>0</v>
      </c>
      <c r="H329" s="428">
        <f t="shared" si="42"/>
        <v>1</v>
      </c>
      <c r="I329" s="428">
        <f t="shared" si="43"/>
        <v>0</v>
      </c>
      <c r="J329" s="428">
        <f t="shared" si="44"/>
        <v>0</v>
      </c>
      <c r="K329" s="42">
        <f>VLOOKUP(Categorized!F329,Rules!$F$4:$H$7,3,0)</f>
        <v>90</v>
      </c>
      <c r="L329" s="43">
        <f>VLOOKUP(Categorized!G329,Rules!$F$8:$H$9,3,0)</f>
        <v>60</v>
      </c>
      <c r="M329" s="43">
        <f>VLOOKUP(Categorized!H329,Rules!$F$10:$H$12,3,0)</f>
        <v>60</v>
      </c>
      <c r="N329" s="43">
        <f>VLOOKUP(Categorized!I329,Rules!$F$13:$H$16,3,0)</f>
        <v>95</v>
      </c>
      <c r="O329" s="43">
        <f>VLOOKUP(Categorized!J329,Rules!$F$17:$H$19,3,0)</f>
        <v>90</v>
      </c>
      <c r="P329" s="43">
        <f>VLOOKUP(Categorized!K329,Rules!$F$20:$H$21,3,0)</f>
        <v>60</v>
      </c>
      <c r="Q329" s="43">
        <f>VLOOKUP(Categorized!L329,Rules!$F$22:$H$28,3,0)</f>
        <v>70</v>
      </c>
      <c r="R329" s="43">
        <f>VLOOKUP(Categorized!M329,Rules!$F$29:$H$31,3,0)</f>
        <v>60</v>
      </c>
      <c r="S329" s="255" cm="1">
        <f t="array" ref="S329">MMULT(K329:R329,Rules!$O$4:$O$11)</f>
        <v>73.319327731092429</v>
      </c>
      <c r="T329" s="43">
        <f>VLOOKUP(Categorized!N329,Rules!$F$32:$H$33,3,0)</f>
        <v>60</v>
      </c>
      <c r="U329" s="43">
        <f>VLOOKUP(Categorized!O329,Rules!$F$34:$H$40,3,0)</f>
        <v>50</v>
      </c>
      <c r="V329" s="43">
        <f>VLOOKUP(Categorized!P329,Rules!$F$41:$H$42,3,0)</f>
        <v>90</v>
      </c>
      <c r="W329" s="43">
        <f>VLOOKUP(Categorized!Q329,Rules!$F$43:$H$46,3,0)</f>
        <v>50</v>
      </c>
      <c r="X329" s="43">
        <f>VLOOKUP(Categorized!R329,Rules!$F$47:$H$51,3,0)</f>
        <v>30</v>
      </c>
      <c r="Y329" s="43">
        <f>VLOOKUP(Categorized!S329,Rules!$F$52:$H$56,3,0)</f>
        <v>30</v>
      </c>
      <c r="Z329" s="43">
        <f>VLOOKUP(Categorized!T329,Rules!$F$57:$H$58,3,0)</f>
        <v>80</v>
      </c>
      <c r="AA329" s="255">
        <f t="array" ref="AA329">MMULT(T329:Z329,Rules!$O$14:$O$20)</f>
        <v>54.584775086505189</v>
      </c>
      <c r="AB329" s="43">
        <f>VLOOKUP(Categorized!U329,Rules!$F$59:$H$60,3,0)</f>
        <v>20</v>
      </c>
      <c r="AC329" s="43">
        <f>VLOOKUP(Categorized!V329,Rules!$F$61:$H$62,3,0)</f>
        <v>20</v>
      </c>
      <c r="AD329" s="43">
        <f>VLOOKUP(Categorized!W329,Rules!$F$63:$H$64,3,0)</f>
        <v>80</v>
      </c>
      <c r="AE329" s="43">
        <f>VLOOKUP(Categorized!X329,Rules!$F$65:$H$66,3,0)</f>
        <v>20</v>
      </c>
      <c r="AF329" s="255">
        <f t="array" ref="AF329">MMULT(AB329:AE329,Rules!$O$23:$O$26)</f>
        <v>26.666666666666664</v>
      </c>
      <c r="AG329" s="43">
        <f>VLOOKUP(Categorized!Y329,Rules!$F$67:$H$68,3,0)</f>
        <v>30</v>
      </c>
      <c r="AH329" s="43">
        <f>VLOOKUP(Categorized!Z329,Rules!$F$69:$H$70,3,0)</f>
        <v>30</v>
      </c>
      <c r="AI329" s="43">
        <f>VLOOKUP(Categorized!AA329,Rules!$F$71:$H$72,3,0)</f>
        <v>30</v>
      </c>
      <c r="AJ329" s="43">
        <f>VLOOKUP(Categorized!AB329,Rules!$F$73:$H$74,3,0)</f>
        <v>30</v>
      </c>
      <c r="AK329" s="255">
        <f t="array" ref="AK329">MMULT(AG329:AJ329,Rules!$O$29:$O$32)</f>
        <v>30</v>
      </c>
      <c r="AL329" s="43">
        <f>VLOOKUP(Categorized!AC329,Rules!$F$75:$H$76,3,0)</f>
        <v>80</v>
      </c>
      <c r="AM329" s="43">
        <f>VLOOKUP(Categorized!AD329,Rules!$F$77:$H$78,3,0)</f>
        <v>50</v>
      </c>
      <c r="AN329" s="43">
        <f>VLOOKUP(Categorized!AE329,Rules!$F$79:$H$84,3,0)</f>
        <v>80</v>
      </c>
      <c r="AO329" s="43">
        <f>VLOOKUP(Categorized!AF329,Rules!$F$85:$H$89,3,0)</f>
        <v>50</v>
      </c>
      <c r="AP329" s="43">
        <f>VLOOKUP(Categorized!AG329,Rules!$F$90:$H$92,3,0)</f>
        <v>30</v>
      </c>
      <c r="AQ329" s="43">
        <f>VLOOKUP(Categorized!AH329,Rules!$F$93:$H$96,3,0)</f>
        <v>30</v>
      </c>
      <c r="AR329" s="43">
        <f>VLOOKUP(Categorized!AI329,Rules!$F$97:$H$100,3,0)</f>
        <v>50</v>
      </c>
      <c r="AS329" s="43">
        <f>VLOOKUP(Categorized!AJ329,Rules!$F$101:$H$102,3,0)</f>
        <v>30</v>
      </c>
      <c r="AT329" s="43">
        <f>VLOOKUP(Categorized!AK329,Rules!$F$103:$H$105,3,0)</f>
        <v>70</v>
      </c>
      <c r="AU329" s="43">
        <f>VLOOKUP(Categorized!AL329,Rules!$F$106:$H$109,3,0)</f>
        <v>60</v>
      </c>
      <c r="AV329" s="43">
        <f>VLOOKUP(Categorized!AM329,Rules!$F$110:$H$113,3,0)</f>
        <v>70</v>
      </c>
      <c r="AW329" s="255">
        <f t="array" ref="AW329">MMULT(AL329:AV329,Rules!$O$35:$O$45)</f>
        <v>54.31818181818182</v>
      </c>
      <c r="AX329" s="44">
        <f>VLOOKUP(Categorized!AN329,Rules!$F$114:$H$116,3,0)</f>
        <v>30</v>
      </c>
      <c r="AY329" s="44">
        <f>VLOOKUP(Categorized!AO329,Rules!$F$117:$H$119,3,0)</f>
        <v>30</v>
      </c>
      <c r="AZ329" s="44">
        <f>VLOOKUP(Categorized!AP329,Rules!$F$120:$H$122,3,0)</f>
        <v>30</v>
      </c>
      <c r="BA329" s="44">
        <f>VLOOKUP(Categorized!AQ329,Rules!$F$123:$H$124,3,0)</f>
        <v>30</v>
      </c>
      <c r="BB329" s="44">
        <f>VLOOKUP(Categorized!AR329,Rules!$F$125:$H$127,3,0)</f>
        <v>50</v>
      </c>
      <c r="BC329" s="44">
        <f>VLOOKUP(Categorized!AS329,Rules!$F$128:$H$130,3,0)</f>
        <v>30</v>
      </c>
      <c r="BD329" s="43">
        <f>VLOOKUP(Categorized!AT329,Rules!$F$131:$H$133,3,0)</f>
        <v>30</v>
      </c>
      <c r="BE329" s="44">
        <f>VLOOKUP(Categorized!AU329,Rules!$F$134:$H$136,3,0)</f>
        <v>30</v>
      </c>
      <c r="BF329" s="44">
        <f>VLOOKUP(Categorized!AV329,Rules!$F$137:$H$138,3,0)</f>
        <v>30</v>
      </c>
      <c r="BG329" s="44">
        <f>VLOOKUP(Categorized!AW329,Rules!$F$139:$H$141,3,0)</f>
        <v>45</v>
      </c>
      <c r="BH329" s="256">
        <f t="array" ref="BH329">MMULT(AX329:BG329,Rules!$O$48:$O$57)</f>
        <v>33.509202453987733</v>
      </c>
      <c r="BI329" s="43">
        <f>VLOOKUP(Categorized!AX329,Rules!$F$142:$H$143,3,0)</f>
        <v>30</v>
      </c>
      <c r="BJ329" s="43">
        <f>VLOOKUP(Categorized!AY329,Rules!$F$144:$H$145,3,0)</f>
        <v>30</v>
      </c>
      <c r="BK329" s="43">
        <f>VLOOKUP(Categorized!AZ329,Rules!$F$146:$H$147,3,0)</f>
        <v>30</v>
      </c>
      <c r="BL329" s="43">
        <f>VLOOKUP(Categorized!BA329,Rules!$F$148:$H$149,3,0)</f>
        <v>30</v>
      </c>
      <c r="BM329" s="43">
        <f>VLOOKUP(Categorized!BB329,Rules!$F$150:$H$151,3,0)</f>
        <v>30</v>
      </c>
      <c r="BN329" s="43">
        <f>VLOOKUP(Categorized!BC329,Rules!$F$152:$H$153,3,0)</f>
        <v>30</v>
      </c>
      <c r="BO329" s="43">
        <f>VLOOKUP(Categorized!BD329,Rules!$F$154:$H$155,3,0)</f>
        <v>30</v>
      </c>
      <c r="BP329" s="43">
        <f>VLOOKUP(Categorized!BE329,Rules!$F$156:$H$157,3,0)</f>
        <v>30</v>
      </c>
      <c r="BQ329" s="43">
        <f>VLOOKUP(Categorized!BF329,Rules!$F$158:$H$159,3,0)</f>
        <v>30</v>
      </c>
      <c r="BR329" s="43">
        <f>VLOOKUP(Categorized!BG329,Rules!$F$160:$H$161,3,0)</f>
        <v>30</v>
      </c>
      <c r="BS329" s="43">
        <f>VLOOKUP(Categorized!BH329,Rules!$F$162:$H$163,3,0)</f>
        <v>30</v>
      </c>
      <c r="BT329" s="43">
        <f>VLOOKUP(Categorized!BI329,Rules!$F$164:$H$165,3,0)</f>
        <v>30</v>
      </c>
      <c r="BU329" s="43">
        <f>VLOOKUP(Categorized!BJ329,Rules!$F$166:$H$167,3,0)</f>
        <v>30</v>
      </c>
      <c r="BV329" s="43">
        <f>VLOOKUP(Categorized!BK329,Rules!$F$168:$H$169,3,0)</f>
        <v>30</v>
      </c>
      <c r="BW329" s="43">
        <f>VLOOKUP(Categorized!BL329,Rules!$F$170:$H$171,3,0)</f>
        <v>30</v>
      </c>
      <c r="BX329" s="43">
        <f>VLOOKUP(Categorized!BM329,Rules!$F$172:$H$173,3,0)</f>
        <v>30</v>
      </c>
      <c r="BY329" s="43">
        <f>VLOOKUP(Categorized!BN329,Rules!$F$174:$H$175,3,0)</f>
        <v>30</v>
      </c>
      <c r="BZ329" s="43">
        <f>VLOOKUP(Categorized!BO329,Rules!$F$176:$H$177,3,0)</f>
        <v>30</v>
      </c>
      <c r="CA329" s="43">
        <f>VLOOKUP(Categorized!BP329,Rules!$F$178:$H$179,3,0)</f>
        <v>30</v>
      </c>
      <c r="CB329" s="43">
        <f>VLOOKUP(Categorized!BQ329,Rules!$F$180:$H$181,3,0)</f>
        <v>30</v>
      </c>
      <c r="CC329" s="43">
        <f>VLOOKUP(Categorized!BR329,Rules!$F$182:$H$183,3,0)</f>
        <v>30</v>
      </c>
      <c r="CD329" s="255">
        <f t="array" ref="CD329">MMULT(BI329:CC329,Rules!$O$60:$O$80)</f>
        <v>29.999999999999996</v>
      </c>
      <c r="CE329" s="43">
        <f>VLOOKUP(Categorized!BS329,Rules!$F$184:$H$185,3,0)</f>
        <v>30</v>
      </c>
      <c r="CF329" s="43">
        <f>VLOOKUP(Categorized!BT329,Rules!$F$186:$H$187,3,0)</f>
        <v>30</v>
      </c>
      <c r="CG329" s="43">
        <f>VLOOKUP(Categorized!BU329,Rules!$F$188:$H$189,3,0)</f>
        <v>30</v>
      </c>
      <c r="CH329" s="43">
        <f>VLOOKUP(Categorized!BV329,Rules!$F$190:$H$191,3,0)</f>
        <v>30</v>
      </c>
      <c r="CI329" s="43">
        <f>VLOOKUP(Categorized!BW329,Rules!$F$192:$H$193,3,0)</f>
        <v>30</v>
      </c>
      <c r="CJ329" s="255">
        <f t="array" ref="CJ329">MMULT(CE329:CI329,Rules!$O$83:$O$87)</f>
        <v>30</v>
      </c>
      <c r="CK329" s="46">
        <v>0</v>
      </c>
      <c r="CL329" s="46">
        <v>0</v>
      </c>
      <c r="CM329" s="393">
        <v>46.521739130434781</v>
      </c>
      <c r="CN329" s="397">
        <v>3</v>
      </c>
      <c r="CO329" s="397">
        <v>3</v>
      </c>
      <c r="CP329" s="397" t="s">
        <v>58</v>
      </c>
    </row>
    <row r="330" spans="1:94" ht="18.5">
      <c r="A330" s="68">
        <v>2022</v>
      </c>
      <c r="B330" s="39" t="s">
        <v>377</v>
      </c>
      <c r="C330" s="431">
        <v>44836.005765613401</v>
      </c>
      <c r="D330" s="431">
        <v>44839.445075810203</v>
      </c>
      <c r="E330" s="406">
        <v>70498</v>
      </c>
      <c r="F330" s="444">
        <f t="shared" si="40"/>
        <v>0</v>
      </c>
      <c r="G330" s="444">
        <f t="shared" si="41"/>
        <v>0</v>
      </c>
      <c r="H330" s="428">
        <f t="shared" si="42"/>
        <v>1</v>
      </c>
      <c r="I330" s="428">
        <f t="shared" si="43"/>
        <v>0</v>
      </c>
      <c r="J330" s="428">
        <f t="shared" si="44"/>
        <v>0</v>
      </c>
      <c r="K330" s="42">
        <f>VLOOKUP(Categorized!F330,Rules!$F$4:$H$7,3,0)</f>
        <v>80</v>
      </c>
      <c r="L330" s="43">
        <f>VLOOKUP(Categorized!G330,Rules!$F$8:$H$9,3,0)</f>
        <v>90</v>
      </c>
      <c r="M330" s="43">
        <f>VLOOKUP(Categorized!H330,Rules!$F$10:$H$12,3,0)</f>
        <v>60</v>
      </c>
      <c r="N330" s="43">
        <f>VLOOKUP(Categorized!I330,Rules!$F$13:$H$16,3,0)</f>
        <v>95</v>
      </c>
      <c r="O330" s="43">
        <f>VLOOKUP(Categorized!J330,Rules!$F$17:$H$19,3,0)</f>
        <v>90</v>
      </c>
      <c r="P330" s="43">
        <f>VLOOKUP(Categorized!K330,Rules!$F$20:$H$21,3,0)</f>
        <v>60</v>
      </c>
      <c r="Q330" s="43">
        <f>VLOOKUP(Categorized!L330,Rules!$F$22:$H$28,3,0)</f>
        <v>70</v>
      </c>
      <c r="R330" s="43">
        <f>VLOOKUP(Categorized!M330,Rules!$F$29:$H$31,3,0)</f>
        <v>70</v>
      </c>
      <c r="S330" s="255" cm="1">
        <f t="array" ref="S330">MMULT(K330:R330,Rules!$O$4:$O$11)</f>
        <v>77.436974789915951</v>
      </c>
      <c r="T330" s="43">
        <f>VLOOKUP(Categorized!N330,Rules!$F$32:$H$33,3,0)</f>
        <v>60</v>
      </c>
      <c r="U330" s="43">
        <f>VLOOKUP(Categorized!O330,Rules!$F$34:$H$40,3,0)</f>
        <v>50</v>
      </c>
      <c r="V330" s="43">
        <f>VLOOKUP(Categorized!P330,Rules!$F$41:$H$42,3,0)</f>
        <v>30</v>
      </c>
      <c r="W330" s="43">
        <f>VLOOKUP(Categorized!Q330,Rules!$F$43:$H$46,3,0)</f>
        <v>20</v>
      </c>
      <c r="X330" s="43">
        <f>VLOOKUP(Categorized!R330,Rules!$F$47:$H$51,3,0)</f>
        <v>30</v>
      </c>
      <c r="Y330" s="43">
        <f>VLOOKUP(Categorized!S330,Rules!$F$52:$H$56,3,0)</f>
        <v>30</v>
      </c>
      <c r="Z330" s="43">
        <f>VLOOKUP(Categorized!T330,Rules!$F$57:$H$58,3,0)</f>
        <v>80</v>
      </c>
      <c r="AA330" s="255">
        <f t="array" ref="AA330">MMULT(T330:Z330,Rules!$O$14:$O$20)</f>
        <v>41.453287197231838</v>
      </c>
      <c r="AB330" s="43">
        <f>VLOOKUP(Categorized!U330,Rules!$F$59:$H$60,3,0)</f>
        <v>80</v>
      </c>
      <c r="AC330" s="43">
        <f>VLOOKUP(Categorized!V330,Rules!$F$61:$H$62,3,0)</f>
        <v>20</v>
      </c>
      <c r="AD330" s="43">
        <f>VLOOKUP(Categorized!W330,Rules!$F$63:$H$64,3,0)</f>
        <v>80</v>
      </c>
      <c r="AE330" s="43">
        <f>VLOOKUP(Categorized!X330,Rules!$F$65:$H$66,3,0)</f>
        <v>20</v>
      </c>
      <c r="AF330" s="255">
        <f t="array" ref="AF330">MMULT(AB330:AE330,Rules!$O$23:$O$26)</f>
        <v>46.666666666666664</v>
      </c>
      <c r="AG330" s="43">
        <f>VLOOKUP(Categorized!Y330,Rules!$F$67:$H$68,3,0)</f>
        <v>70</v>
      </c>
      <c r="AH330" s="43">
        <f>VLOOKUP(Categorized!Z330,Rules!$F$69:$H$70,3,0)</f>
        <v>80</v>
      </c>
      <c r="AI330" s="43">
        <f>VLOOKUP(Categorized!AA330,Rules!$F$71:$H$72,3,0)</f>
        <v>80</v>
      </c>
      <c r="AJ330" s="43">
        <f>VLOOKUP(Categorized!AB330,Rules!$F$73:$H$74,3,0)</f>
        <v>60</v>
      </c>
      <c r="AK330" s="255">
        <f t="array" ref="AK330">MMULT(AG330:AJ330,Rules!$O$29:$O$32)</f>
        <v>73.174603174603163</v>
      </c>
      <c r="AL330" s="43">
        <f>VLOOKUP(Categorized!AC330,Rules!$F$75:$H$76,3,0)</f>
        <v>80</v>
      </c>
      <c r="AM330" s="43">
        <f>VLOOKUP(Categorized!AD330,Rules!$F$77:$H$78,3,0)</f>
        <v>50</v>
      </c>
      <c r="AN330" s="43">
        <f>VLOOKUP(Categorized!AE330,Rules!$F$79:$H$84,3,0)</f>
        <v>30</v>
      </c>
      <c r="AO330" s="43">
        <f>VLOOKUP(Categorized!AF330,Rules!$F$85:$H$89,3,0)</f>
        <v>30</v>
      </c>
      <c r="AP330" s="43">
        <f>VLOOKUP(Categorized!AG330,Rules!$F$90:$H$92,3,0)</f>
        <v>30</v>
      </c>
      <c r="AQ330" s="43">
        <f>VLOOKUP(Categorized!AH330,Rules!$F$93:$H$96,3,0)</f>
        <v>80</v>
      </c>
      <c r="AR330" s="43">
        <f>VLOOKUP(Categorized!AI330,Rules!$F$97:$H$100,3,0)</f>
        <v>30</v>
      </c>
      <c r="AS330" s="43">
        <f>VLOOKUP(Categorized!AJ330,Rules!$F$101:$H$102,3,0)</f>
        <v>30</v>
      </c>
      <c r="AT330" s="43">
        <f>VLOOKUP(Categorized!AK330,Rules!$F$103:$H$105,3,0)</f>
        <v>95</v>
      </c>
      <c r="AU330" s="43">
        <f>VLOOKUP(Categorized!AL330,Rules!$F$106:$H$109,3,0)</f>
        <v>80</v>
      </c>
      <c r="AV330" s="43">
        <f>VLOOKUP(Categorized!AM330,Rules!$F$110:$H$113,3,0)</f>
        <v>30</v>
      </c>
      <c r="AW330" s="255">
        <f t="array" ref="AW330">MMULT(AL330:AV330,Rules!$O$35:$O$45)</f>
        <v>51.505681818181813</v>
      </c>
      <c r="AX330" s="44">
        <f>VLOOKUP(Categorized!AN330,Rules!$F$114:$H$116,3,0)</f>
        <v>30</v>
      </c>
      <c r="AY330" s="44">
        <f>VLOOKUP(Categorized!AO330,Rules!$F$117:$H$119,3,0)</f>
        <v>30</v>
      </c>
      <c r="AZ330" s="44">
        <f>VLOOKUP(Categorized!AP330,Rules!$F$120:$H$122,3,0)</f>
        <v>90</v>
      </c>
      <c r="BA330" s="44">
        <f>VLOOKUP(Categorized!AQ330,Rules!$F$123:$H$124,3,0)</f>
        <v>30</v>
      </c>
      <c r="BB330" s="44">
        <f>VLOOKUP(Categorized!AR330,Rules!$F$125:$H$127,3,0)</f>
        <v>50</v>
      </c>
      <c r="BC330" s="44">
        <f>VLOOKUP(Categorized!AS330,Rules!$F$128:$H$130,3,0)</f>
        <v>30</v>
      </c>
      <c r="BD330" s="43">
        <f>VLOOKUP(Categorized!AT330,Rules!$F$131:$H$133,3,0)</f>
        <v>70</v>
      </c>
      <c r="BE330" s="44">
        <f>VLOOKUP(Categorized!AU330,Rules!$F$134:$H$136,3,0)</f>
        <v>70</v>
      </c>
      <c r="BF330" s="44">
        <f>VLOOKUP(Categorized!AV330,Rules!$F$137:$H$138,3,0)</f>
        <v>90</v>
      </c>
      <c r="BG330" s="44">
        <f>VLOOKUP(Categorized!AW330,Rules!$F$139:$H$141,3,0)</f>
        <v>45</v>
      </c>
      <c r="BH330" s="256">
        <f t="array" ref="BH330">MMULT(AX330:BG330,Rules!$O$48:$O$57)</f>
        <v>53.828220858895705</v>
      </c>
      <c r="BI330" s="43">
        <f>VLOOKUP(Categorized!AX330,Rules!$F$142:$H$143,3,0)</f>
        <v>30</v>
      </c>
      <c r="BJ330" s="43">
        <f>VLOOKUP(Categorized!AY330,Rules!$F$144:$H$145,3,0)</f>
        <v>30</v>
      </c>
      <c r="BK330" s="43">
        <f>VLOOKUP(Categorized!AZ330,Rules!$F$146:$H$147,3,0)</f>
        <v>30</v>
      </c>
      <c r="BL330" s="43">
        <f>VLOOKUP(Categorized!BA330,Rules!$F$148:$H$149,3,0)</f>
        <v>30</v>
      </c>
      <c r="BM330" s="43">
        <f>VLOOKUP(Categorized!BB330,Rules!$F$150:$H$151,3,0)</f>
        <v>30</v>
      </c>
      <c r="BN330" s="43">
        <f>VLOOKUP(Categorized!BC330,Rules!$F$152:$H$153,3,0)</f>
        <v>30</v>
      </c>
      <c r="BO330" s="43">
        <f>VLOOKUP(Categorized!BD330,Rules!$F$154:$H$155,3,0)</f>
        <v>30</v>
      </c>
      <c r="BP330" s="43">
        <f>VLOOKUP(Categorized!BE330,Rules!$F$156:$H$157,3,0)</f>
        <v>30</v>
      </c>
      <c r="BQ330" s="43">
        <f>VLOOKUP(Categorized!BF330,Rules!$F$158:$H$159,3,0)</f>
        <v>30</v>
      </c>
      <c r="BR330" s="43">
        <f>VLOOKUP(Categorized!BG330,Rules!$F$160:$H$161,3,0)</f>
        <v>30</v>
      </c>
      <c r="BS330" s="43">
        <f>VLOOKUP(Categorized!BH330,Rules!$F$162:$H$163,3,0)</f>
        <v>30</v>
      </c>
      <c r="BT330" s="43">
        <f>VLOOKUP(Categorized!BI330,Rules!$F$164:$H$165,3,0)</f>
        <v>30</v>
      </c>
      <c r="BU330" s="43">
        <f>VLOOKUP(Categorized!BJ330,Rules!$F$166:$H$167,3,0)</f>
        <v>30</v>
      </c>
      <c r="BV330" s="43">
        <f>VLOOKUP(Categorized!BK330,Rules!$F$168:$H$169,3,0)</f>
        <v>30</v>
      </c>
      <c r="BW330" s="43">
        <f>VLOOKUP(Categorized!BL330,Rules!$F$170:$H$171,3,0)</f>
        <v>30</v>
      </c>
      <c r="BX330" s="43">
        <f>VLOOKUP(Categorized!BM330,Rules!$F$172:$H$173,3,0)</f>
        <v>30</v>
      </c>
      <c r="BY330" s="43">
        <f>VLOOKUP(Categorized!BN330,Rules!$F$174:$H$175,3,0)</f>
        <v>30</v>
      </c>
      <c r="BZ330" s="43">
        <f>VLOOKUP(Categorized!BO330,Rules!$F$176:$H$177,3,0)</f>
        <v>95</v>
      </c>
      <c r="CA330" s="43">
        <f>VLOOKUP(Categorized!BP330,Rules!$F$178:$H$179,3,0)</f>
        <v>30</v>
      </c>
      <c r="CB330" s="43">
        <f>VLOOKUP(Categorized!BQ330,Rules!$F$180:$H$181,3,0)</f>
        <v>30</v>
      </c>
      <c r="CC330" s="43">
        <f>VLOOKUP(Categorized!BR330,Rules!$F$182:$H$183,3,0)</f>
        <v>30</v>
      </c>
      <c r="CD330" s="255">
        <f t="array" ref="CD330">MMULT(BI330:CC330,Rules!$O$60:$O$80)</f>
        <v>33.583283935981029</v>
      </c>
      <c r="CE330" s="43">
        <f>VLOOKUP(Categorized!BS330,Rules!$F$184:$H$185,3,0)</f>
        <v>30</v>
      </c>
      <c r="CF330" s="43">
        <f>VLOOKUP(Categorized!BT330,Rules!$F$186:$H$187,3,0)</f>
        <v>30</v>
      </c>
      <c r="CG330" s="43">
        <f>VLOOKUP(Categorized!BU330,Rules!$F$188:$H$189,3,0)</f>
        <v>30</v>
      </c>
      <c r="CH330" s="43">
        <f>VLOOKUP(Categorized!BV330,Rules!$F$190:$H$191,3,0)</f>
        <v>30</v>
      </c>
      <c r="CI330" s="43">
        <f>VLOOKUP(Categorized!BW330,Rules!$F$192:$H$193,3,0)</f>
        <v>30</v>
      </c>
      <c r="CJ330" s="255">
        <f t="array" ref="CJ330">MMULT(CE330:CI330,Rules!$O$83:$O$87)</f>
        <v>30</v>
      </c>
      <c r="CK330" s="45">
        <v>0</v>
      </c>
      <c r="CL330" s="46">
        <v>0</v>
      </c>
      <c r="CM330" s="393">
        <v>71.956521739130437</v>
      </c>
      <c r="CN330" s="397">
        <v>6</v>
      </c>
      <c r="CO330" s="397">
        <v>8</v>
      </c>
      <c r="CP330" s="397" t="s">
        <v>58</v>
      </c>
    </row>
    <row r="331" spans="1:94" ht="18.5">
      <c r="A331" s="68">
        <v>2022</v>
      </c>
      <c r="B331" s="39" t="s">
        <v>378</v>
      </c>
      <c r="C331" s="431">
        <v>44872.141024618097</v>
      </c>
      <c r="D331" s="431">
        <v>44874.459080150496</v>
      </c>
      <c r="E331" s="407">
        <v>71459</v>
      </c>
      <c r="F331" s="444">
        <f t="shared" si="40"/>
        <v>0</v>
      </c>
      <c r="G331" s="444">
        <f t="shared" si="41"/>
        <v>0</v>
      </c>
      <c r="H331" s="428">
        <f t="shared" si="42"/>
        <v>1</v>
      </c>
      <c r="I331" s="428">
        <f t="shared" si="43"/>
        <v>0</v>
      </c>
      <c r="J331" s="428">
        <f t="shared" si="44"/>
        <v>0</v>
      </c>
      <c r="K331" s="42">
        <f>VLOOKUP(Categorized!F331,Rules!$F$4:$H$7,3,0)</f>
        <v>90</v>
      </c>
      <c r="L331" s="43">
        <f>VLOOKUP(Categorized!G331,Rules!$F$8:$H$9,3,0)</f>
        <v>90</v>
      </c>
      <c r="M331" s="43">
        <f>VLOOKUP(Categorized!H331,Rules!$F$10:$H$12,3,0)</f>
        <v>60</v>
      </c>
      <c r="N331" s="43">
        <f>VLOOKUP(Categorized!I331,Rules!$F$13:$H$16,3,0)</f>
        <v>95</v>
      </c>
      <c r="O331" s="43">
        <f>VLOOKUP(Categorized!J331,Rules!$F$17:$H$19,3,0)</f>
        <v>30</v>
      </c>
      <c r="P331" s="43">
        <f>VLOOKUP(Categorized!K331,Rules!$F$20:$H$21,3,0)</f>
        <v>60</v>
      </c>
      <c r="Q331" s="43">
        <f>VLOOKUP(Categorized!L331,Rules!$F$22:$H$28,3,0)</f>
        <v>70</v>
      </c>
      <c r="R331" s="43">
        <f>VLOOKUP(Categorized!M331,Rules!$F$29:$H$31,3,0)</f>
        <v>70</v>
      </c>
      <c r="S331" s="255" cm="1">
        <f t="array" ref="S331">MMULT(K331:R331,Rules!$O$4:$O$11)</f>
        <v>71.890756302520998</v>
      </c>
      <c r="T331" s="43">
        <f>VLOOKUP(Categorized!N331,Rules!$F$32:$H$33,3,0)</f>
        <v>60</v>
      </c>
      <c r="U331" s="43">
        <f>VLOOKUP(Categorized!O331,Rules!$F$34:$H$40,3,0)</f>
        <v>50</v>
      </c>
      <c r="V331" s="43">
        <f>VLOOKUP(Categorized!P331,Rules!$F$41:$H$42,3,0)</f>
        <v>30</v>
      </c>
      <c r="W331" s="43">
        <f>VLOOKUP(Categorized!Q331,Rules!$F$43:$H$46,3,0)</f>
        <v>20</v>
      </c>
      <c r="X331" s="43">
        <f>VLOOKUP(Categorized!R331,Rules!$F$47:$H$51,3,0)</f>
        <v>70</v>
      </c>
      <c r="Y331" s="43">
        <f>VLOOKUP(Categorized!S331,Rules!$F$52:$H$56,3,0)</f>
        <v>70</v>
      </c>
      <c r="Z331" s="43">
        <f>VLOOKUP(Categorized!T331,Rules!$F$57:$H$58,3,0)</f>
        <v>30</v>
      </c>
      <c r="AA331" s="255">
        <f t="array" ref="AA331">MMULT(T331:Z331,Rules!$O$14:$O$20)</f>
        <v>47.768166089965398</v>
      </c>
      <c r="AB331" s="43">
        <f>VLOOKUP(Categorized!U331,Rules!$F$59:$H$60,3,0)</f>
        <v>80</v>
      </c>
      <c r="AC331" s="43">
        <f>VLOOKUP(Categorized!V331,Rules!$F$61:$H$62,3,0)</f>
        <v>20</v>
      </c>
      <c r="AD331" s="43">
        <f>VLOOKUP(Categorized!W331,Rules!$F$63:$H$64,3,0)</f>
        <v>80</v>
      </c>
      <c r="AE331" s="43">
        <f>VLOOKUP(Categorized!X331,Rules!$F$65:$H$66,3,0)</f>
        <v>20</v>
      </c>
      <c r="AF331" s="255">
        <f t="array" ref="AF331">MMULT(AB331:AE331,Rules!$O$23:$O$26)</f>
        <v>46.666666666666664</v>
      </c>
      <c r="AG331" s="43">
        <f>VLOOKUP(Categorized!Y331,Rules!$F$67:$H$68,3,0)</f>
        <v>70</v>
      </c>
      <c r="AH331" s="43">
        <f>VLOOKUP(Categorized!Z331,Rules!$F$69:$H$70,3,0)</f>
        <v>30</v>
      </c>
      <c r="AI331" s="43">
        <f>VLOOKUP(Categorized!AA331,Rules!$F$71:$H$72,3,0)</f>
        <v>80</v>
      </c>
      <c r="AJ331" s="43">
        <f>VLOOKUP(Categorized!AB331,Rules!$F$73:$H$74,3,0)</f>
        <v>30</v>
      </c>
      <c r="AK331" s="255">
        <f t="array" ref="AK331">MMULT(AG331:AJ331,Rules!$O$29:$O$32)</f>
        <v>52.222222222222214</v>
      </c>
      <c r="AL331" s="43">
        <f>VLOOKUP(Categorized!AC331,Rules!$F$75:$H$76,3,0)</f>
        <v>80</v>
      </c>
      <c r="AM331" s="43">
        <f>VLOOKUP(Categorized!AD331,Rules!$F$77:$H$78,3,0)</f>
        <v>50</v>
      </c>
      <c r="AN331" s="43">
        <f>VLOOKUP(Categorized!AE331,Rules!$F$79:$H$84,3,0)</f>
        <v>50</v>
      </c>
      <c r="AO331" s="43">
        <f>VLOOKUP(Categorized!AF331,Rules!$F$85:$H$89,3,0)</f>
        <v>30</v>
      </c>
      <c r="AP331" s="43">
        <f>VLOOKUP(Categorized!AG331,Rules!$F$90:$H$92,3,0)</f>
        <v>30</v>
      </c>
      <c r="AQ331" s="43">
        <f>VLOOKUP(Categorized!AH331,Rules!$F$93:$H$96,3,0)</f>
        <v>30</v>
      </c>
      <c r="AR331" s="43">
        <f>VLOOKUP(Categorized!AI331,Rules!$F$97:$H$100,3,0)</f>
        <v>30</v>
      </c>
      <c r="AS331" s="43">
        <f>VLOOKUP(Categorized!AJ331,Rules!$F$101:$H$102,3,0)</f>
        <v>30</v>
      </c>
      <c r="AT331" s="43">
        <f>VLOOKUP(Categorized!AK331,Rules!$F$103:$H$105,3,0)</f>
        <v>70</v>
      </c>
      <c r="AU331" s="43">
        <f>VLOOKUP(Categorized!AL331,Rules!$F$106:$H$109,3,0)</f>
        <v>60</v>
      </c>
      <c r="AV331" s="43">
        <f>VLOOKUP(Categorized!AM331,Rules!$F$110:$H$113,3,0)</f>
        <v>70</v>
      </c>
      <c r="AW331" s="255">
        <f t="array" ref="AW331">MMULT(AL331:AV331,Rules!$O$35:$O$45)</f>
        <v>47.31818181818182</v>
      </c>
      <c r="AX331" s="44">
        <f>VLOOKUP(Categorized!AN331,Rules!$F$114:$H$116,3,0)</f>
        <v>90</v>
      </c>
      <c r="AY331" s="44">
        <f>VLOOKUP(Categorized!AO331,Rules!$F$117:$H$119,3,0)</f>
        <v>90</v>
      </c>
      <c r="AZ331" s="44">
        <f>VLOOKUP(Categorized!AP331,Rules!$F$120:$H$122,3,0)</f>
        <v>30</v>
      </c>
      <c r="BA331" s="44">
        <f>VLOOKUP(Categorized!AQ331,Rules!$F$123:$H$124,3,0)</f>
        <v>30</v>
      </c>
      <c r="BB331" s="44">
        <f>VLOOKUP(Categorized!AR331,Rules!$F$125:$H$127,3,0)</f>
        <v>50</v>
      </c>
      <c r="BC331" s="44">
        <f>VLOOKUP(Categorized!AS331,Rules!$F$128:$H$130,3,0)</f>
        <v>30</v>
      </c>
      <c r="BD331" s="43">
        <f>VLOOKUP(Categorized!AT331,Rules!$F$131:$H$133,3,0)</f>
        <v>30</v>
      </c>
      <c r="BE331" s="44">
        <f>VLOOKUP(Categorized!AU331,Rules!$F$134:$H$136,3,0)</f>
        <v>30</v>
      </c>
      <c r="BF331" s="44">
        <f>VLOOKUP(Categorized!AV331,Rules!$F$137:$H$138,3,0)</f>
        <v>30</v>
      </c>
      <c r="BG331" s="44">
        <f>VLOOKUP(Categorized!AW331,Rules!$F$139:$H$141,3,0)</f>
        <v>30</v>
      </c>
      <c r="BH331" s="256">
        <f t="array" ref="BH331">MMULT(AX331:BG331,Rules!$O$48:$O$57)</f>
        <v>42.564417177914102</v>
      </c>
      <c r="BI331" s="43">
        <f>VLOOKUP(Categorized!AX331,Rules!$F$142:$H$143,3,0)</f>
        <v>30</v>
      </c>
      <c r="BJ331" s="43">
        <f>VLOOKUP(Categorized!AY331,Rules!$F$144:$H$145,3,0)</f>
        <v>30</v>
      </c>
      <c r="BK331" s="43">
        <f>VLOOKUP(Categorized!AZ331,Rules!$F$146:$H$147,3,0)</f>
        <v>30</v>
      </c>
      <c r="BL331" s="43">
        <f>VLOOKUP(Categorized!BA331,Rules!$F$148:$H$149,3,0)</f>
        <v>30</v>
      </c>
      <c r="BM331" s="43">
        <f>VLOOKUP(Categorized!BB331,Rules!$F$150:$H$151,3,0)</f>
        <v>30</v>
      </c>
      <c r="BN331" s="43">
        <f>VLOOKUP(Categorized!BC331,Rules!$F$152:$H$153,3,0)</f>
        <v>30</v>
      </c>
      <c r="BO331" s="43">
        <f>VLOOKUP(Categorized!BD331,Rules!$F$154:$H$155,3,0)</f>
        <v>90</v>
      </c>
      <c r="BP331" s="43">
        <f>VLOOKUP(Categorized!BE331,Rules!$F$156:$H$157,3,0)</f>
        <v>30</v>
      </c>
      <c r="BQ331" s="43">
        <f>VLOOKUP(Categorized!BF331,Rules!$F$158:$H$159,3,0)</f>
        <v>30</v>
      </c>
      <c r="BR331" s="43">
        <f>VLOOKUP(Categorized!BG331,Rules!$F$160:$H$161,3,0)</f>
        <v>30</v>
      </c>
      <c r="BS331" s="43">
        <f>VLOOKUP(Categorized!BH331,Rules!$F$162:$H$163,3,0)</f>
        <v>90</v>
      </c>
      <c r="BT331" s="43">
        <f>VLOOKUP(Categorized!BI331,Rules!$F$164:$H$165,3,0)</f>
        <v>90</v>
      </c>
      <c r="BU331" s="43">
        <f>VLOOKUP(Categorized!BJ331,Rules!$F$166:$H$167,3,0)</f>
        <v>90</v>
      </c>
      <c r="BV331" s="43">
        <f>VLOOKUP(Categorized!BK331,Rules!$F$168:$H$169,3,0)</f>
        <v>30</v>
      </c>
      <c r="BW331" s="43">
        <f>VLOOKUP(Categorized!BL331,Rules!$F$170:$H$171,3,0)</f>
        <v>30</v>
      </c>
      <c r="BX331" s="43">
        <f>VLOOKUP(Categorized!BM331,Rules!$F$172:$H$173,3,0)</f>
        <v>30</v>
      </c>
      <c r="BY331" s="43">
        <f>VLOOKUP(Categorized!BN331,Rules!$F$174:$H$175,3,0)</f>
        <v>30</v>
      </c>
      <c r="BZ331" s="43">
        <f>VLOOKUP(Categorized!BO331,Rules!$F$176:$H$177,3,0)</f>
        <v>30</v>
      </c>
      <c r="CA331" s="43">
        <f>VLOOKUP(Categorized!BP331,Rules!$F$178:$H$179,3,0)</f>
        <v>30</v>
      </c>
      <c r="CB331" s="43">
        <f>VLOOKUP(Categorized!BQ331,Rules!$F$180:$H$181,3,0)</f>
        <v>30</v>
      </c>
      <c r="CC331" s="43">
        <f>VLOOKUP(Categorized!BR331,Rules!$F$182:$H$183,3,0)</f>
        <v>30</v>
      </c>
      <c r="CD331" s="255">
        <f t="array" ref="CD331">MMULT(BI331:CC331,Rules!$O$60:$O$80)</f>
        <v>41.701244813278024</v>
      </c>
      <c r="CE331" s="43">
        <f>VLOOKUP(Categorized!BS331,Rules!$F$184:$H$185,3,0)</f>
        <v>30</v>
      </c>
      <c r="CF331" s="43">
        <f>VLOOKUP(Categorized!BT331,Rules!$F$186:$H$187,3,0)</f>
        <v>30</v>
      </c>
      <c r="CG331" s="43">
        <f>VLOOKUP(Categorized!BU331,Rules!$F$188:$H$189,3,0)</f>
        <v>30</v>
      </c>
      <c r="CH331" s="43">
        <f>VLOOKUP(Categorized!BV331,Rules!$F$190:$H$191,3,0)</f>
        <v>30</v>
      </c>
      <c r="CI331" s="43">
        <f>VLOOKUP(Categorized!BW331,Rules!$F$192:$H$193,3,0)</f>
        <v>30</v>
      </c>
      <c r="CJ331" s="255">
        <f t="array" ref="CJ331">MMULT(CE331:CI331,Rules!$O$83:$O$87)</f>
        <v>30</v>
      </c>
      <c r="CK331" s="45">
        <v>0</v>
      </c>
      <c r="CL331" s="46">
        <v>0</v>
      </c>
      <c r="CM331" s="393">
        <v>63.043478260869563</v>
      </c>
      <c r="CN331" s="397">
        <v>5</v>
      </c>
      <c r="CO331" s="397">
        <v>6</v>
      </c>
      <c r="CP331" s="397" t="s">
        <v>58</v>
      </c>
    </row>
    <row r="332" spans="1:94" ht="18.5">
      <c r="A332" s="68">
        <v>2022</v>
      </c>
      <c r="B332" s="39" t="s">
        <v>379</v>
      </c>
      <c r="C332" s="431">
        <v>44798.731293564801</v>
      </c>
      <c r="D332" s="431">
        <v>44800.532508958298</v>
      </c>
      <c r="E332" s="410">
        <v>41607</v>
      </c>
      <c r="F332" s="444">
        <f t="shared" si="40"/>
        <v>0</v>
      </c>
      <c r="G332" s="444">
        <f t="shared" si="41"/>
        <v>0</v>
      </c>
      <c r="H332" s="428">
        <f t="shared" si="42"/>
        <v>1</v>
      </c>
      <c r="I332" s="428">
        <f t="shared" si="43"/>
        <v>0</v>
      </c>
      <c r="J332" s="428">
        <f t="shared" si="44"/>
        <v>0</v>
      </c>
      <c r="K332" s="42">
        <f>VLOOKUP(Categorized!F332,Rules!$F$4:$H$7,3,0)</f>
        <v>80</v>
      </c>
      <c r="L332" s="43">
        <f>VLOOKUP(Categorized!G332,Rules!$F$8:$H$9,3,0)</f>
        <v>90</v>
      </c>
      <c r="M332" s="43">
        <f>VLOOKUP(Categorized!H332,Rules!$F$10:$H$12,3,0)</f>
        <v>60</v>
      </c>
      <c r="N332" s="43">
        <f>VLOOKUP(Categorized!I332,Rules!$F$13:$H$16,3,0)</f>
        <v>95</v>
      </c>
      <c r="O332" s="43">
        <f>VLOOKUP(Categorized!J332,Rules!$F$17:$H$19,3,0)</f>
        <v>90</v>
      </c>
      <c r="P332" s="43">
        <f>VLOOKUP(Categorized!K332,Rules!$F$20:$H$21,3,0)</f>
        <v>60</v>
      </c>
      <c r="Q332" s="43">
        <f>VLOOKUP(Categorized!L332,Rules!$F$22:$H$28,3,0)</f>
        <v>70</v>
      </c>
      <c r="R332" s="43">
        <f>VLOOKUP(Categorized!M332,Rules!$F$29:$H$31,3,0)</f>
        <v>80</v>
      </c>
      <c r="S332" s="255" cm="1">
        <f t="array" ref="S332">MMULT(K332:R332,Rules!$O$4:$O$11)</f>
        <v>78.277310924369743</v>
      </c>
      <c r="T332" s="43">
        <f>VLOOKUP(Categorized!N332,Rules!$F$32:$H$33,3,0)</f>
        <v>60</v>
      </c>
      <c r="U332" s="43">
        <f>VLOOKUP(Categorized!O332,Rules!$F$34:$H$40,3,0)</f>
        <v>80</v>
      </c>
      <c r="V332" s="43">
        <f>VLOOKUP(Categorized!P332,Rules!$F$41:$H$42,3,0)</f>
        <v>30</v>
      </c>
      <c r="W332" s="43">
        <f>VLOOKUP(Categorized!Q332,Rules!$F$43:$H$46,3,0)</f>
        <v>20</v>
      </c>
      <c r="X332" s="43">
        <f>VLOOKUP(Categorized!R332,Rules!$F$47:$H$51,3,0)</f>
        <v>30</v>
      </c>
      <c r="Y332" s="43">
        <f>VLOOKUP(Categorized!S332,Rules!$F$52:$H$56,3,0)</f>
        <v>50</v>
      </c>
      <c r="Z332" s="43">
        <f>VLOOKUP(Categorized!T332,Rules!$F$57:$H$58,3,0)</f>
        <v>30</v>
      </c>
      <c r="AA332" s="255">
        <f t="array" ref="AA332">MMULT(T332:Z332,Rules!$O$14:$O$20)</f>
        <v>42.404844290657437</v>
      </c>
      <c r="AB332" s="43">
        <f>VLOOKUP(Categorized!U332,Rules!$F$59:$H$60,3,0)</f>
        <v>80</v>
      </c>
      <c r="AC332" s="43">
        <f>VLOOKUP(Categorized!V332,Rules!$F$61:$H$62,3,0)</f>
        <v>20</v>
      </c>
      <c r="AD332" s="43">
        <f>VLOOKUP(Categorized!W332,Rules!$F$63:$H$64,3,0)</f>
        <v>80</v>
      </c>
      <c r="AE332" s="43">
        <f>VLOOKUP(Categorized!X332,Rules!$F$65:$H$66,3,0)</f>
        <v>20</v>
      </c>
      <c r="AF332" s="255">
        <f t="array" ref="AF332">MMULT(AB332:AE332,Rules!$O$23:$O$26)</f>
        <v>46.666666666666664</v>
      </c>
      <c r="AG332" s="43">
        <f>VLOOKUP(Categorized!Y332,Rules!$F$67:$H$68,3,0)</f>
        <v>30</v>
      </c>
      <c r="AH332" s="43">
        <f>VLOOKUP(Categorized!Z332,Rules!$F$69:$H$70,3,0)</f>
        <v>80</v>
      </c>
      <c r="AI332" s="43">
        <f>VLOOKUP(Categorized!AA332,Rules!$F$71:$H$72,3,0)</f>
        <v>80</v>
      </c>
      <c r="AJ332" s="43">
        <f>VLOOKUP(Categorized!AB332,Rules!$F$73:$H$74,3,0)</f>
        <v>60</v>
      </c>
      <c r="AK332" s="255">
        <f t="array" ref="AK332">MMULT(AG332:AJ332,Rules!$O$29:$O$32)</f>
        <v>63.650793650793645</v>
      </c>
      <c r="AL332" s="43">
        <f>VLOOKUP(Categorized!AC332,Rules!$F$75:$H$76,3,0)</f>
        <v>80</v>
      </c>
      <c r="AM332" s="43">
        <f>VLOOKUP(Categorized!AD332,Rules!$F$77:$H$78,3,0)</f>
        <v>50</v>
      </c>
      <c r="AN332" s="43">
        <f>VLOOKUP(Categorized!AE332,Rules!$F$79:$H$84,3,0)</f>
        <v>30</v>
      </c>
      <c r="AO332" s="43">
        <f>VLOOKUP(Categorized!AF332,Rules!$F$85:$H$89,3,0)</f>
        <v>30</v>
      </c>
      <c r="AP332" s="43">
        <f>VLOOKUP(Categorized!AG332,Rules!$F$90:$H$92,3,0)</f>
        <v>90</v>
      </c>
      <c r="AQ332" s="43">
        <f>VLOOKUP(Categorized!AH332,Rules!$F$93:$H$96,3,0)</f>
        <v>30</v>
      </c>
      <c r="AR332" s="43">
        <f>VLOOKUP(Categorized!AI332,Rules!$F$97:$H$100,3,0)</f>
        <v>50</v>
      </c>
      <c r="AS332" s="43">
        <f>VLOOKUP(Categorized!AJ332,Rules!$F$101:$H$102,3,0)</f>
        <v>30</v>
      </c>
      <c r="AT332" s="43">
        <f>VLOOKUP(Categorized!AK332,Rules!$F$103:$H$105,3,0)</f>
        <v>95</v>
      </c>
      <c r="AU332" s="43">
        <f>VLOOKUP(Categorized!AL332,Rules!$F$106:$H$109,3,0)</f>
        <v>80</v>
      </c>
      <c r="AV332" s="43">
        <f>VLOOKUP(Categorized!AM332,Rules!$F$110:$H$113,3,0)</f>
        <v>30</v>
      </c>
      <c r="AW332" s="255">
        <f t="array" ref="AW332">MMULT(AL332:AV332,Rules!$O$35:$O$45)</f>
        <v>54.971590909090914</v>
      </c>
      <c r="AX332" s="44">
        <f>VLOOKUP(Categorized!AN332,Rules!$F$114:$H$116,3,0)</f>
        <v>30</v>
      </c>
      <c r="AY332" s="44">
        <f>VLOOKUP(Categorized!AO332,Rules!$F$117:$H$119,3,0)</f>
        <v>30</v>
      </c>
      <c r="AZ332" s="44">
        <f>VLOOKUP(Categorized!AP332,Rules!$F$120:$H$122,3,0)</f>
        <v>30</v>
      </c>
      <c r="BA332" s="44">
        <f>VLOOKUP(Categorized!AQ332,Rules!$F$123:$H$124,3,0)</f>
        <v>30</v>
      </c>
      <c r="BB332" s="44">
        <f>VLOOKUP(Categorized!AR332,Rules!$F$125:$H$127,3,0)</f>
        <v>50</v>
      </c>
      <c r="BC332" s="44">
        <f>VLOOKUP(Categorized!AS332,Rules!$F$128:$H$130,3,0)</f>
        <v>30</v>
      </c>
      <c r="BD332" s="43">
        <f>VLOOKUP(Categorized!AT332,Rules!$F$131:$H$133,3,0)</f>
        <v>30</v>
      </c>
      <c r="BE332" s="44">
        <f>VLOOKUP(Categorized!AU332,Rules!$F$134:$H$136,3,0)</f>
        <v>30</v>
      </c>
      <c r="BF332" s="44">
        <f>VLOOKUP(Categorized!AV332,Rules!$F$137:$H$138,3,0)</f>
        <v>90</v>
      </c>
      <c r="BG332" s="44">
        <f>VLOOKUP(Categorized!AW332,Rules!$F$139:$H$141,3,0)</f>
        <v>45</v>
      </c>
      <c r="BH332" s="256">
        <f t="array" ref="BH332">MMULT(AX332:BG332,Rules!$O$48:$O$57)</f>
        <v>39.766871165644176</v>
      </c>
      <c r="BI332" s="43">
        <f>VLOOKUP(Categorized!AX332,Rules!$F$142:$H$143,3,0)</f>
        <v>30</v>
      </c>
      <c r="BJ332" s="43">
        <f>VLOOKUP(Categorized!AY332,Rules!$F$144:$H$145,3,0)</f>
        <v>30</v>
      </c>
      <c r="BK332" s="43">
        <f>VLOOKUP(Categorized!AZ332,Rules!$F$146:$H$147,3,0)</f>
        <v>30</v>
      </c>
      <c r="BL332" s="43">
        <f>VLOOKUP(Categorized!BA332,Rules!$F$148:$H$149,3,0)</f>
        <v>30</v>
      </c>
      <c r="BM332" s="43">
        <f>VLOOKUP(Categorized!BB332,Rules!$F$150:$H$151,3,0)</f>
        <v>30</v>
      </c>
      <c r="BN332" s="43">
        <f>VLOOKUP(Categorized!BC332,Rules!$F$152:$H$153,3,0)</f>
        <v>30</v>
      </c>
      <c r="BO332" s="43">
        <f>VLOOKUP(Categorized!BD332,Rules!$F$154:$H$155,3,0)</f>
        <v>90</v>
      </c>
      <c r="BP332" s="43">
        <f>VLOOKUP(Categorized!BE332,Rules!$F$156:$H$157,3,0)</f>
        <v>30</v>
      </c>
      <c r="BQ332" s="43">
        <f>VLOOKUP(Categorized!BF332,Rules!$F$158:$H$159,3,0)</f>
        <v>30</v>
      </c>
      <c r="BR332" s="43">
        <f>VLOOKUP(Categorized!BG332,Rules!$F$160:$H$161,3,0)</f>
        <v>30</v>
      </c>
      <c r="BS332" s="43">
        <f>VLOOKUP(Categorized!BH332,Rules!$F$162:$H$163,3,0)</f>
        <v>30</v>
      </c>
      <c r="BT332" s="43">
        <f>VLOOKUP(Categorized!BI332,Rules!$F$164:$H$165,3,0)</f>
        <v>30</v>
      </c>
      <c r="BU332" s="43">
        <f>VLOOKUP(Categorized!BJ332,Rules!$F$166:$H$167,3,0)</f>
        <v>90</v>
      </c>
      <c r="BV332" s="43">
        <f>VLOOKUP(Categorized!BK332,Rules!$F$168:$H$169,3,0)</f>
        <v>30</v>
      </c>
      <c r="BW332" s="43">
        <f>VLOOKUP(Categorized!BL332,Rules!$F$170:$H$171,3,0)</f>
        <v>30</v>
      </c>
      <c r="BX332" s="43">
        <f>VLOOKUP(Categorized!BM332,Rules!$F$172:$H$173,3,0)</f>
        <v>30</v>
      </c>
      <c r="BY332" s="43">
        <f>VLOOKUP(Categorized!BN332,Rules!$F$174:$H$175,3,0)</f>
        <v>30</v>
      </c>
      <c r="BZ332" s="43">
        <f>VLOOKUP(Categorized!BO332,Rules!$F$176:$H$177,3,0)</f>
        <v>95</v>
      </c>
      <c r="CA332" s="43">
        <f>VLOOKUP(Categorized!BP332,Rules!$F$178:$H$179,3,0)</f>
        <v>30</v>
      </c>
      <c r="CB332" s="43">
        <f>VLOOKUP(Categorized!BQ332,Rules!$F$180:$H$181,3,0)</f>
        <v>30</v>
      </c>
      <c r="CC332" s="43">
        <f>VLOOKUP(Categorized!BR332,Rules!$F$182:$H$183,3,0)</f>
        <v>30</v>
      </c>
      <c r="CD332" s="255">
        <f t="array" ref="CD332">MMULT(BI332:CC332,Rules!$O$60:$O$80)</f>
        <v>39.59395376407825</v>
      </c>
      <c r="CE332" s="43">
        <f>VLOOKUP(Categorized!BS332,Rules!$F$184:$H$185,3,0)</f>
        <v>30</v>
      </c>
      <c r="CF332" s="43">
        <f>VLOOKUP(Categorized!BT332,Rules!$F$186:$H$187,3,0)</f>
        <v>90</v>
      </c>
      <c r="CG332" s="43">
        <f>VLOOKUP(Categorized!BU332,Rules!$F$188:$H$189,3,0)</f>
        <v>30</v>
      </c>
      <c r="CH332" s="43">
        <f>VLOOKUP(Categorized!BV332,Rules!$F$190:$H$191,3,0)</f>
        <v>90</v>
      </c>
      <c r="CI332" s="43">
        <f>VLOOKUP(Categorized!BW332,Rules!$F$192:$H$193,3,0)</f>
        <v>30</v>
      </c>
      <c r="CJ332" s="255">
        <f t="array" ref="CJ332">MMULT(CE332:CI332,Rules!$O$83:$O$87)</f>
        <v>54</v>
      </c>
      <c r="CK332" s="50">
        <v>2</v>
      </c>
      <c r="CL332" s="51">
        <v>5</v>
      </c>
      <c r="CM332" s="393">
        <v>88.478260869565219</v>
      </c>
      <c r="CN332" s="397">
        <v>7</v>
      </c>
      <c r="CO332" s="397">
        <v>9</v>
      </c>
      <c r="CP332" s="397" t="s">
        <v>58</v>
      </c>
    </row>
    <row r="333" spans="1:94" ht="18.5">
      <c r="A333" s="68">
        <v>2022</v>
      </c>
      <c r="B333" s="39" t="s">
        <v>380</v>
      </c>
      <c r="C333" s="431">
        <v>44850.665964016203</v>
      </c>
      <c r="D333" s="431">
        <v>44855.420094722198</v>
      </c>
      <c r="E333" s="410">
        <v>41607</v>
      </c>
      <c r="F333" s="444">
        <f t="shared" si="40"/>
        <v>51.934670451402781</v>
      </c>
      <c r="G333" s="444">
        <f t="shared" si="41"/>
        <v>51.934670451402781</v>
      </c>
      <c r="H333" s="428">
        <f t="shared" si="42"/>
        <v>2</v>
      </c>
      <c r="I333" s="428">
        <f t="shared" si="43"/>
        <v>25.96733522570139</v>
      </c>
      <c r="J333" s="428">
        <f t="shared" si="44"/>
        <v>1</v>
      </c>
      <c r="K333" s="42">
        <f>VLOOKUP(Categorized!F333,Rules!$F$4:$H$7,3,0)</f>
        <v>80</v>
      </c>
      <c r="L333" s="43">
        <f>VLOOKUP(Categorized!G333,Rules!$F$8:$H$9,3,0)</f>
        <v>90</v>
      </c>
      <c r="M333" s="43">
        <f>VLOOKUP(Categorized!H333,Rules!$F$10:$H$12,3,0)</f>
        <v>60</v>
      </c>
      <c r="N333" s="43">
        <f>VLOOKUP(Categorized!I333,Rules!$F$13:$H$16,3,0)</f>
        <v>95</v>
      </c>
      <c r="O333" s="43">
        <f>VLOOKUP(Categorized!J333,Rules!$F$17:$H$19,3,0)</f>
        <v>90</v>
      </c>
      <c r="P333" s="43">
        <f>VLOOKUP(Categorized!K333,Rules!$F$20:$H$21,3,0)</f>
        <v>60</v>
      </c>
      <c r="Q333" s="43">
        <f>VLOOKUP(Categorized!L333,Rules!$F$22:$H$28,3,0)</f>
        <v>70</v>
      </c>
      <c r="R333" s="43">
        <f>VLOOKUP(Categorized!M333,Rules!$F$29:$H$31,3,0)</f>
        <v>80</v>
      </c>
      <c r="S333" s="255" cm="1">
        <f t="array" ref="S333">MMULT(K333:R333,Rules!$O$4:$O$11)</f>
        <v>78.277310924369743</v>
      </c>
      <c r="T333" s="43">
        <f>VLOOKUP(Categorized!N333,Rules!$F$32:$H$33,3,0)</f>
        <v>60</v>
      </c>
      <c r="U333" s="43">
        <f>VLOOKUP(Categorized!O333,Rules!$F$34:$H$40,3,0)</f>
        <v>80</v>
      </c>
      <c r="V333" s="43">
        <f>VLOOKUP(Categorized!P333,Rules!$F$41:$H$42,3,0)</f>
        <v>30</v>
      </c>
      <c r="W333" s="43">
        <f>VLOOKUP(Categorized!Q333,Rules!$F$43:$H$46,3,0)</f>
        <v>50</v>
      </c>
      <c r="X333" s="43">
        <f>VLOOKUP(Categorized!R333,Rules!$F$47:$H$51,3,0)</f>
        <v>50</v>
      </c>
      <c r="Y333" s="43">
        <f>VLOOKUP(Categorized!S333,Rules!$F$52:$H$56,3,0)</f>
        <v>70</v>
      </c>
      <c r="Z333" s="43">
        <f>VLOOKUP(Categorized!T333,Rules!$F$57:$H$58,3,0)</f>
        <v>30</v>
      </c>
      <c r="AA333" s="255">
        <f t="array" ref="AA333">MMULT(T333:Z333,Rules!$O$14:$O$20)</f>
        <v>53.114186851211073</v>
      </c>
      <c r="AB333" s="43">
        <f>VLOOKUP(Categorized!U333,Rules!$F$59:$H$60,3,0)</f>
        <v>80</v>
      </c>
      <c r="AC333" s="43">
        <f>VLOOKUP(Categorized!V333,Rules!$F$61:$H$62,3,0)</f>
        <v>20</v>
      </c>
      <c r="AD333" s="43">
        <f>VLOOKUP(Categorized!W333,Rules!$F$63:$H$64,3,0)</f>
        <v>80</v>
      </c>
      <c r="AE333" s="43">
        <f>VLOOKUP(Categorized!X333,Rules!$F$65:$H$66,3,0)</f>
        <v>20</v>
      </c>
      <c r="AF333" s="255">
        <f t="array" ref="AF333">MMULT(AB333:AE333,Rules!$O$23:$O$26)</f>
        <v>46.666666666666664</v>
      </c>
      <c r="AG333" s="43">
        <f>VLOOKUP(Categorized!Y333,Rules!$F$67:$H$68,3,0)</f>
        <v>70</v>
      </c>
      <c r="AH333" s="43">
        <f>VLOOKUP(Categorized!Z333,Rules!$F$69:$H$70,3,0)</f>
        <v>80</v>
      </c>
      <c r="AI333" s="43">
        <f>VLOOKUP(Categorized!AA333,Rules!$F$71:$H$72,3,0)</f>
        <v>80</v>
      </c>
      <c r="AJ333" s="43">
        <f>VLOOKUP(Categorized!AB333,Rules!$F$73:$H$74,3,0)</f>
        <v>60</v>
      </c>
      <c r="AK333" s="255">
        <f t="array" ref="AK333">MMULT(AG333:AJ333,Rules!$O$29:$O$32)</f>
        <v>73.174603174603163</v>
      </c>
      <c r="AL333" s="43">
        <f>VLOOKUP(Categorized!AC333,Rules!$F$75:$H$76,3,0)</f>
        <v>80</v>
      </c>
      <c r="AM333" s="43">
        <f>VLOOKUP(Categorized!AD333,Rules!$F$77:$H$78,3,0)</f>
        <v>50</v>
      </c>
      <c r="AN333" s="43">
        <f>VLOOKUP(Categorized!AE333,Rules!$F$79:$H$84,3,0)</f>
        <v>30</v>
      </c>
      <c r="AO333" s="43">
        <f>VLOOKUP(Categorized!AF333,Rules!$F$85:$H$89,3,0)</f>
        <v>50</v>
      </c>
      <c r="AP333" s="43">
        <f>VLOOKUP(Categorized!AG333,Rules!$F$90:$H$92,3,0)</f>
        <v>30</v>
      </c>
      <c r="AQ333" s="43">
        <f>VLOOKUP(Categorized!AH333,Rules!$F$93:$H$96,3,0)</f>
        <v>30</v>
      </c>
      <c r="AR333" s="43">
        <f>VLOOKUP(Categorized!AI333,Rules!$F$97:$H$100,3,0)</f>
        <v>50</v>
      </c>
      <c r="AS333" s="43">
        <f>VLOOKUP(Categorized!AJ333,Rules!$F$101:$H$102,3,0)</f>
        <v>30</v>
      </c>
      <c r="AT333" s="43">
        <f>VLOOKUP(Categorized!AK333,Rules!$F$103:$H$105,3,0)</f>
        <v>95</v>
      </c>
      <c r="AU333" s="43">
        <f>VLOOKUP(Categorized!AL333,Rules!$F$106:$H$109,3,0)</f>
        <v>80</v>
      </c>
      <c r="AV333" s="43">
        <f>VLOOKUP(Categorized!AM333,Rules!$F$110:$H$113,3,0)</f>
        <v>30</v>
      </c>
      <c r="AW333" s="255">
        <f t="array" ref="AW333">MMULT(AL333:AV333,Rules!$O$35:$O$45)</f>
        <v>50.539772727272727</v>
      </c>
      <c r="AX333" s="44">
        <f>VLOOKUP(Categorized!AN333,Rules!$F$114:$H$116,3,0)</f>
        <v>30</v>
      </c>
      <c r="AY333" s="44">
        <f>VLOOKUP(Categorized!AO333,Rules!$F$117:$H$119,3,0)</f>
        <v>30</v>
      </c>
      <c r="AZ333" s="44">
        <f>VLOOKUP(Categorized!AP333,Rules!$F$120:$H$122,3,0)</f>
        <v>30</v>
      </c>
      <c r="BA333" s="44">
        <f>VLOOKUP(Categorized!AQ333,Rules!$F$123:$H$124,3,0)</f>
        <v>30</v>
      </c>
      <c r="BB333" s="44">
        <f>VLOOKUP(Categorized!AR333,Rules!$F$125:$H$127,3,0)</f>
        <v>50</v>
      </c>
      <c r="BC333" s="44">
        <f>VLOOKUP(Categorized!AS333,Rules!$F$128:$H$130,3,0)</f>
        <v>30</v>
      </c>
      <c r="BD333" s="43">
        <f>VLOOKUP(Categorized!AT333,Rules!$F$131:$H$133,3,0)</f>
        <v>30</v>
      </c>
      <c r="BE333" s="44">
        <f>VLOOKUP(Categorized!AU333,Rules!$F$134:$H$136,3,0)</f>
        <v>30</v>
      </c>
      <c r="BF333" s="44">
        <f>VLOOKUP(Categorized!AV333,Rules!$F$137:$H$138,3,0)</f>
        <v>90</v>
      </c>
      <c r="BG333" s="44">
        <f>VLOOKUP(Categorized!AW333,Rules!$F$139:$H$141,3,0)</f>
        <v>45</v>
      </c>
      <c r="BH333" s="256">
        <f t="array" ref="BH333">MMULT(AX333:BG333,Rules!$O$48:$O$57)</f>
        <v>39.766871165644176</v>
      </c>
      <c r="BI333" s="43">
        <f>VLOOKUP(Categorized!AX333,Rules!$F$142:$H$143,3,0)</f>
        <v>30</v>
      </c>
      <c r="BJ333" s="43">
        <f>VLOOKUP(Categorized!AY333,Rules!$F$144:$H$145,3,0)</f>
        <v>30</v>
      </c>
      <c r="BK333" s="43">
        <f>VLOOKUP(Categorized!AZ333,Rules!$F$146:$H$147,3,0)</f>
        <v>30</v>
      </c>
      <c r="BL333" s="43">
        <f>VLOOKUP(Categorized!BA333,Rules!$F$148:$H$149,3,0)</f>
        <v>30</v>
      </c>
      <c r="BM333" s="43">
        <f>VLOOKUP(Categorized!BB333,Rules!$F$150:$H$151,3,0)</f>
        <v>30</v>
      </c>
      <c r="BN333" s="43">
        <f>VLOOKUP(Categorized!BC333,Rules!$F$152:$H$153,3,0)</f>
        <v>30</v>
      </c>
      <c r="BO333" s="43">
        <f>VLOOKUP(Categorized!BD333,Rules!$F$154:$H$155,3,0)</f>
        <v>90</v>
      </c>
      <c r="BP333" s="43">
        <f>VLOOKUP(Categorized!BE333,Rules!$F$156:$H$157,3,0)</f>
        <v>30</v>
      </c>
      <c r="BQ333" s="43">
        <f>VLOOKUP(Categorized!BF333,Rules!$F$158:$H$159,3,0)</f>
        <v>30</v>
      </c>
      <c r="BR333" s="43">
        <f>VLOOKUP(Categorized!BG333,Rules!$F$160:$H$161,3,0)</f>
        <v>30</v>
      </c>
      <c r="BS333" s="43">
        <f>VLOOKUP(Categorized!BH333,Rules!$F$162:$H$163,3,0)</f>
        <v>30</v>
      </c>
      <c r="BT333" s="43">
        <f>VLOOKUP(Categorized!BI333,Rules!$F$164:$H$165,3,0)</f>
        <v>90</v>
      </c>
      <c r="BU333" s="43">
        <f>VLOOKUP(Categorized!BJ333,Rules!$F$166:$H$167,3,0)</f>
        <v>90</v>
      </c>
      <c r="BV333" s="43">
        <f>VLOOKUP(Categorized!BK333,Rules!$F$168:$H$169,3,0)</f>
        <v>30</v>
      </c>
      <c r="BW333" s="43">
        <f>VLOOKUP(Categorized!BL333,Rules!$F$170:$H$171,3,0)</f>
        <v>30</v>
      </c>
      <c r="BX333" s="43">
        <f>VLOOKUP(Categorized!BM333,Rules!$F$172:$H$173,3,0)</f>
        <v>30</v>
      </c>
      <c r="BY333" s="43">
        <f>VLOOKUP(Categorized!BN333,Rules!$F$174:$H$175,3,0)</f>
        <v>30</v>
      </c>
      <c r="BZ333" s="43">
        <f>VLOOKUP(Categorized!BO333,Rules!$F$176:$H$177,3,0)</f>
        <v>95</v>
      </c>
      <c r="CA333" s="43">
        <f>VLOOKUP(Categorized!BP333,Rules!$F$178:$H$179,3,0)</f>
        <v>30</v>
      </c>
      <c r="CB333" s="43">
        <f>VLOOKUP(Categorized!BQ333,Rules!$F$180:$H$181,3,0)</f>
        <v>30</v>
      </c>
      <c r="CC333" s="43">
        <f>VLOOKUP(Categorized!BR333,Rules!$F$182:$H$183,3,0)</f>
        <v>30</v>
      </c>
      <c r="CD333" s="255">
        <f t="array" ref="CD333">MMULT(BI333:CC333,Rules!$O$60:$O$80)</f>
        <v>42.083580320094853</v>
      </c>
      <c r="CE333" s="43">
        <f>VLOOKUP(Categorized!BS333,Rules!$F$184:$H$185,3,0)</f>
        <v>30</v>
      </c>
      <c r="CF333" s="43">
        <f>VLOOKUP(Categorized!BT333,Rules!$F$186:$H$187,3,0)</f>
        <v>90</v>
      </c>
      <c r="CG333" s="43">
        <f>VLOOKUP(Categorized!BU333,Rules!$F$188:$H$189,3,0)</f>
        <v>30</v>
      </c>
      <c r="CH333" s="43">
        <f>VLOOKUP(Categorized!BV333,Rules!$F$190:$H$191,3,0)</f>
        <v>90</v>
      </c>
      <c r="CI333" s="43">
        <f>VLOOKUP(Categorized!BW333,Rules!$F$192:$H$193,3,0)</f>
        <v>30</v>
      </c>
      <c r="CJ333" s="255">
        <f t="array" ref="CJ333">MMULT(CE333:CI333,Rules!$O$83:$O$87)</f>
        <v>54</v>
      </c>
      <c r="CK333" s="50">
        <v>1</v>
      </c>
      <c r="CL333" s="51">
        <v>3</v>
      </c>
      <c r="CM333" s="393">
        <v>88.478260869565219</v>
      </c>
      <c r="CN333" s="397">
        <v>7</v>
      </c>
      <c r="CO333" s="397">
        <v>9</v>
      </c>
      <c r="CP333" s="397" t="s">
        <v>69</v>
      </c>
    </row>
    <row r="334" spans="1:94" ht="18.5">
      <c r="A334" s="68">
        <v>2022</v>
      </c>
      <c r="B334" s="39" t="s">
        <v>381</v>
      </c>
      <c r="C334" s="431">
        <v>44873.727878286998</v>
      </c>
      <c r="D334" s="431">
        <v>44875.360918831</v>
      </c>
      <c r="E334" s="410">
        <v>41607</v>
      </c>
      <c r="F334" s="444">
        <f t="shared" si="40"/>
        <v>23.061914270794659</v>
      </c>
      <c r="G334" s="444">
        <f t="shared" si="41"/>
        <v>74.99658472219744</v>
      </c>
      <c r="H334" s="428">
        <f t="shared" si="42"/>
        <v>3</v>
      </c>
      <c r="I334" s="428">
        <f t="shared" si="43"/>
        <v>24.998861574065813</v>
      </c>
      <c r="J334" s="428">
        <f t="shared" si="44"/>
        <v>1</v>
      </c>
      <c r="K334" s="42">
        <f>VLOOKUP(Categorized!F334,Rules!$F$4:$H$7,3,0)</f>
        <v>80</v>
      </c>
      <c r="L334" s="43">
        <f>VLOOKUP(Categorized!G334,Rules!$F$8:$H$9,3,0)</f>
        <v>90</v>
      </c>
      <c r="M334" s="43">
        <f>VLOOKUP(Categorized!H334,Rules!$F$10:$H$12,3,0)</f>
        <v>60</v>
      </c>
      <c r="N334" s="43">
        <f>VLOOKUP(Categorized!I334,Rules!$F$13:$H$16,3,0)</f>
        <v>95</v>
      </c>
      <c r="O334" s="43">
        <f>VLOOKUP(Categorized!J334,Rules!$F$17:$H$19,3,0)</f>
        <v>90</v>
      </c>
      <c r="P334" s="43">
        <f>VLOOKUP(Categorized!K334,Rules!$F$20:$H$21,3,0)</f>
        <v>60</v>
      </c>
      <c r="Q334" s="43">
        <f>VLOOKUP(Categorized!L334,Rules!$F$22:$H$28,3,0)</f>
        <v>70</v>
      </c>
      <c r="R334" s="43">
        <f>VLOOKUP(Categorized!M334,Rules!$F$29:$H$31,3,0)</f>
        <v>80</v>
      </c>
      <c r="S334" s="255" cm="1">
        <f t="array" ref="S334">MMULT(K334:R334,Rules!$O$4:$O$11)</f>
        <v>78.277310924369743</v>
      </c>
      <c r="T334" s="43">
        <f>VLOOKUP(Categorized!N334,Rules!$F$32:$H$33,3,0)</f>
        <v>60</v>
      </c>
      <c r="U334" s="43">
        <f>VLOOKUP(Categorized!O334,Rules!$F$34:$H$40,3,0)</f>
        <v>80</v>
      </c>
      <c r="V334" s="43">
        <f>VLOOKUP(Categorized!P334,Rules!$F$41:$H$42,3,0)</f>
        <v>30</v>
      </c>
      <c r="W334" s="43">
        <f>VLOOKUP(Categorized!Q334,Rules!$F$43:$H$46,3,0)</f>
        <v>20</v>
      </c>
      <c r="X334" s="43">
        <f>VLOOKUP(Categorized!R334,Rules!$F$47:$H$51,3,0)</f>
        <v>70</v>
      </c>
      <c r="Y334" s="43">
        <f>VLOOKUP(Categorized!S334,Rules!$F$52:$H$56,3,0)</f>
        <v>80</v>
      </c>
      <c r="Z334" s="43">
        <f>VLOOKUP(Categorized!T334,Rules!$F$57:$H$58,3,0)</f>
        <v>30</v>
      </c>
      <c r="AA334" s="255">
        <f t="array" ref="AA334">MMULT(T334:Z334,Rules!$O$14:$O$20)</f>
        <v>53.564013840830441</v>
      </c>
      <c r="AB334" s="43">
        <f>VLOOKUP(Categorized!U334,Rules!$F$59:$H$60,3,0)</f>
        <v>80</v>
      </c>
      <c r="AC334" s="43">
        <f>VLOOKUP(Categorized!V334,Rules!$F$61:$H$62,3,0)</f>
        <v>20</v>
      </c>
      <c r="AD334" s="43">
        <f>VLOOKUP(Categorized!W334,Rules!$F$63:$H$64,3,0)</f>
        <v>80</v>
      </c>
      <c r="AE334" s="43">
        <f>VLOOKUP(Categorized!X334,Rules!$F$65:$H$66,3,0)</f>
        <v>20</v>
      </c>
      <c r="AF334" s="255">
        <f t="array" ref="AF334">MMULT(AB334:AE334,Rules!$O$23:$O$26)</f>
        <v>46.666666666666664</v>
      </c>
      <c r="AG334" s="43">
        <f>VLOOKUP(Categorized!Y334,Rules!$F$67:$H$68,3,0)</f>
        <v>30</v>
      </c>
      <c r="AH334" s="43">
        <f>VLOOKUP(Categorized!Z334,Rules!$F$69:$H$70,3,0)</f>
        <v>80</v>
      </c>
      <c r="AI334" s="43">
        <f>VLOOKUP(Categorized!AA334,Rules!$F$71:$H$72,3,0)</f>
        <v>80</v>
      </c>
      <c r="AJ334" s="43">
        <f>VLOOKUP(Categorized!AB334,Rules!$F$73:$H$74,3,0)</f>
        <v>60</v>
      </c>
      <c r="AK334" s="255">
        <f t="array" ref="AK334">MMULT(AG334:AJ334,Rules!$O$29:$O$32)</f>
        <v>63.650793650793645</v>
      </c>
      <c r="AL334" s="43">
        <f>VLOOKUP(Categorized!AC334,Rules!$F$75:$H$76,3,0)</f>
        <v>80</v>
      </c>
      <c r="AM334" s="43">
        <f>VLOOKUP(Categorized!AD334,Rules!$F$77:$H$78,3,0)</f>
        <v>50</v>
      </c>
      <c r="AN334" s="43">
        <f>VLOOKUP(Categorized!AE334,Rules!$F$79:$H$84,3,0)</f>
        <v>30</v>
      </c>
      <c r="AO334" s="43">
        <f>VLOOKUP(Categorized!AF334,Rules!$F$85:$H$89,3,0)</f>
        <v>50</v>
      </c>
      <c r="AP334" s="43">
        <f>VLOOKUP(Categorized!AG334,Rules!$F$90:$H$92,3,0)</f>
        <v>30</v>
      </c>
      <c r="AQ334" s="43">
        <f>VLOOKUP(Categorized!AH334,Rules!$F$93:$H$96,3,0)</f>
        <v>30</v>
      </c>
      <c r="AR334" s="43">
        <f>VLOOKUP(Categorized!AI334,Rules!$F$97:$H$100,3,0)</f>
        <v>30</v>
      </c>
      <c r="AS334" s="43">
        <f>VLOOKUP(Categorized!AJ334,Rules!$F$101:$H$102,3,0)</f>
        <v>30</v>
      </c>
      <c r="AT334" s="43">
        <f>VLOOKUP(Categorized!AK334,Rules!$F$103:$H$105,3,0)</f>
        <v>95</v>
      </c>
      <c r="AU334" s="43">
        <f>VLOOKUP(Categorized!AL334,Rules!$F$106:$H$109,3,0)</f>
        <v>80</v>
      </c>
      <c r="AV334" s="43">
        <f>VLOOKUP(Categorized!AM334,Rules!$F$110:$H$113,3,0)</f>
        <v>30</v>
      </c>
      <c r="AW334" s="255">
        <f t="array" ref="AW334">MMULT(AL334:AV334,Rules!$O$35:$O$45)</f>
        <v>48.721590909090907</v>
      </c>
      <c r="AX334" s="44">
        <f>VLOOKUP(Categorized!AN334,Rules!$F$114:$H$116,3,0)</f>
        <v>30</v>
      </c>
      <c r="AY334" s="44">
        <f>VLOOKUP(Categorized!AO334,Rules!$F$117:$H$119,3,0)</f>
        <v>30</v>
      </c>
      <c r="AZ334" s="44">
        <f>VLOOKUP(Categorized!AP334,Rules!$F$120:$H$122,3,0)</f>
        <v>30</v>
      </c>
      <c r="BA334" s="44">
        <f>VLOOKUP(Categorized!AQ334,Rules!$F$123:$H$124,3,0)</f>
        <v>30</v>
      </c>
      <c r="BB334" s="44">
        <f>VLOOKUP(Categorized!AR334,Rules!$F$125:$H$127,3,0)</f>
        <v>50</v>
      </c>
      <c r="BC334" s="44">
        <f>VLOOKUP(Categorized!AS334,Rules!$F$128:$H$130,3,0)</f>
        <v>30</v>
      </c>
      <c r="BD334" s="43">
        <f>VLOOKUP(Categorized!AT334,Rules!$F$131:$H$133,3,0)</f>
        <v>30</v>
      </c>
      <c r="BE334" s="44">
        <f>VLOOKUP(Categorized!AU334,Rules!$F$134:$H$136,3,0)</f>
        <v>30</v>
      </c>
      <c r="BF334" s="44">
        <f>VLOOKUP(Categorized!AV334,Rules!$F$137:$H$138,3,0)</f>
        <v>90</v>
      </c>
      <c r="BG334" s="44">
        <f>VLOOKUP(Categorized!AW334,Rules!$F$139:$H$141,3,0)</f>
        <v>45</v>
      </c>
      <c r="BH334" s="256">
        <f t="array" ref="BH334">MMULT(AX334:BG334,Rules!$O$48:$O$57)</f>
        <v>39.766871165644176</v>
      </c>
      <c r="BI334" s="43">
        <f>VLOOKUP(Categorized!AX334,Rules!$F$142:$H$143,3,0)</f>
        <v>30</v>
      </c>
      <c r="BJ334" s="43">
        <f>VLOOKUP(Categorized!AY334,Rules!$F$144:$H$145,3,0)</f>
        <v>30</v>
      </c>
      <c r="BK334" s="43">
        <f>VLOOKUP(Categorized!AZ334,Rules!$F$146:$H$147,3,0)</f>
        <v>30</v>
      </c>
      <c r="BL334" s="43">
        <f>VLOOKUP(Categorized!BA334,Rules!$F$148:$H$149,3,0)</f>
        <v>30</v>
      </c>
      <c r="BM334" s="43">
        <f>VLOOKUP(Categorized!BB334,Rules!$F$150:$H$151,3,0)</f>
        <v>30</v>
      </c>
      <c r="BN334" s="43">
        <f>VLOOKUP(Categorized!BC334,Rules!$F$152:$H$153,3,0)</f>
        <v>30</v>
      </c>
      <c r="BO334" s="43">
        <f>VLOOKUP(Categorized!BD334,Rules!$F$154:$H$155,3,0)</f>
        <v>90</v>
      </c>
      <c r="BP334" s="43">
        <f>VLOOKUP(Categorized!BE334,Rules!$F$156:$H$157,3,0)</f>
        <v>30</v>
      </c>
      <c r="BQ334" s="43">
        <f>VLOOKUP(Categorized!BF334,Rules!$F$158:$H$159,3,0)</f>
        <v>30</v>
      </c>
      <c r="BR334" s="43">
        <f>VLOOKUP(Categorized!BG334,Rules!$F$160:$H$161,3,0)</f>
        <v>30</v>
      </c>
      <c r="BS334" s="43">
        <f>VLOOKUP(Categorized!BH334,Rules!$F$162:$H$163,3,0)</f>
        <v>30</v>
      </c>
      <c r="BT334" s="43">
        <f>VLOOKUP(Categorized!BI334,Rules!$F$164:$H$165,3,0)</f>
        <v>90</v>
      </c>
      <c r="BU334" s="43">
        <f>VLOOKUP(Categorized!BJ334,Rules!$F$166:$H$167,3,0)</f>
        <v>90</v>
      </c>
      <c r="BV334" s="43">
        <f>VLOOKUP(Categorized!BK334,Rules!$F$168:$H$169,3,0)</f>
        <v>30</v>
      </c>
      <c r="BW334" s="43">
        <f>VLOOKUP(Categorized!BL334,Rules!$F$170:$H$171,3,0)</f>
        <v>30</v>
      </c>
      <c r="BX334" s="43">
        <f>VLOOKUP(Categorized!BM334,Rules!$F$172:$H$173,3,0)</f>
        <v>30</v>
      </c>
      <c r="BY334" s="43">
        <f>VLOOKUP(Categorized!BN334,Rules!$F$174:$H$175,3,0)</f>
        <v>30</v>
      </c>
      <c r="BZ334" s="43">
        <f>VLOOKUP(Categorized!BO334,Rules!$F$176:$H$177,3,0)</f>
        <v>95</v>
      </c>
      <c r="CA334" s="43">
        <f>VLOOKUP(Categorized!BP334,Rules!$F$178:$H$179,3,0)</f>
        <v>30</v>
      </c>
      <c r="CB334" s="43">
        <f>VLOOKUP(Categorized!BQ334,Rules!$F$180:$H$181,3,0)</f>
        <v>30</v>
      </c>
      <c r="CC334" s="43">
        <f>VLOOKUP(Categorized!BR334,Rules!$F$182:$H$183,3,0)</f>
        <v>30</v>
      </c>
      <c r="CD334" s="255">
        <f t="array" ref="CD334">MMULT(BI334:CC334,Rules!$O$60:$O$80)</f>
        <v>42.083580320094853</v>
      </c>
      <c r="CE334" s="43">
        <f>VLOOKUP(Categorized!BS334,Rules!$F$184:$H$185,3,0)</f>
        <v>30</v>
      </c>
      <c r="CF334" s="43">
        <f>VLOOKUP(Categorized!BT334,Rules!$F$186:$H$187,3,0)</f>
        <v>90</v>
      </c>
      <c r="CG334" s="43">
        <f>VLOOKUP(Categorized!BU334,Rules!$F$188:$H$189,3,0)</f>
        <v>30</v>
      </c>
      <c r="CH334" s="43">
        <f>VLOOKUP(Categorized!BV334,Rules!$F$190:$H$191,3,0)</f>
        <v>90</v>
      </c>
      <c r="CI334" s="43">
        <f>VLOOKUP(Categorized!BW334,Rules!$F$192:$H$193,3,0)</f>
        <v>30</v>
      </c>
      <c r="CJ334" s="255">
        <f t="array" ref="CJ334">MMULT(CE334:CI334,Rules!$O$83:$O$87)</f>
        <v>54</v>
      </c>
      <c r="CK334" s="45">
        <v>0</v>
      </c>
      <c r="CL334" s="46">
        <v>0</v>
      </c>
      <c r="CM334" s="393">
        <v>88.478260869565219</v>
      </c>
      <c r="CN334" s="397">
        <v>7</v>
      </c>
      <c r="CO334" s="397">
        <v>9</v>
      </c>
      <c r="CP334" s="397" t="s">
        <v>79</v>
      </c>
    </row>
    <row r="335" spans="1:94" ht="18.5">
      <c r="A335" s="68">
        <v>2022</v>
      </c>
      <c r="B335" s="39" t="s">
        <v>382</v>
      </c>
      <c r="C335" s="431">
        <v>44674.017639490703</v>
      </c>
      <c r="D335" s="431">
        <v>44677.411688888897</v>
      </c>
      <c r="E335" s="407">
        <v>54233</v>
      </c>
      <c r="F335" s="444">
        <f t="shared" si="40"/>
        <v>0</v>
      </c>
      <c r="G335" s="444">
        <f t="shared" si="41"/>
        <v>0</v>
      </c>
      <c r="H335" s="428">
        <f t="shared" si="42"/>
        <v>1</v>
      </c>
      <c r="I335" s="428">
        <f t="shared" si="43"/>
        <v>0</v>
      </c>
      <c r="J335" s="428">
        <f t="shared" si="44"/>
        <v>0</v>
      </c>
      <c r="K335" s="42">
        <f>VLOOKUP(Categorized!F335,Rules!$F$4:$H$7,3,0)</f>
        <v>90</v>
      </c>
      <c r="L335" s="43">
        <f>VLOOKUP(Categorized!G335,Rules!$F$8:$H$9,3,0)</f>
        <v>90</v>
      </c>
      <c r="M335" s="43">
        <f>VLOOKUP(Categorized!H335,Rules!$F$10:$H$12,3,0)</f>
        <v>60</v>
      </c>
      <c r="N335" s="43">
        <f>VLOOKUP(Categorized!I335,Rules!$F$13:$H$16,3,0)</f>
        <v>95</v>
      </c>
      <c r="O335" s="43">
        <f>VLOOKUP(Categorized!J335,Rules!$F$17:$H$19,3,0)</f>
        <v>90</v>
      </c>
      <c r="P335" s="43">
        <f>VLOOKUP(Categorized!K335,Rules!$F$20:$H$21,3,0)</f>
        <v>60</v>
      </c>
      <c r="Q335" s="43">
        <f>VLOOKUP(Categorized!L335,Rules!$F$22:$H$28,3,0)</f>
        <v>70</v>
      </c>
      <c r="R335" s="43">
        <f>VLOOKUP(Categorized!M335,Rules!$F$29:$H$31,3,0)</f>
        <v>70</v>
      </c>
      <c r="S335" s="255" cm="1">
        <f t="array" ref="S335">MMULT(K335:R335,Rules!$O$4:$O$11)</f>
        <v>78.949579831932766</v>
      </c>
      <c r="T335" s="43">
        <f>VLOOKUP(Categorized!N335,Rules!$F$32:$H$33,3,0)</f>
        <v>90</v>
      </c>
      <c r="U335" s="43">
        <f>VLOOKUP(Categorized!O335,Rules!$F$34:$H$40,3,0)</f>
        <v>70</v>
      </c>
      <c r="V335" s="43">
        <f>VLOOKUP(Categorized!P335,Rules!$F$41:$H$42,3,0)</f>
        <v>90</v>
      </c>
      <c r="W335" s="43">
        <f>VLOOKUP(Categorized!Q335,Rules!$F$43:$H$46,3,0)</f>
        <v>20</v>
      </c>
      <c r="X335" s="43">
        <f>VLOOKUP(Categorized!R335,Rules!$F$47:$H$51,3,0)</f>
        <v>50</v>
      </c>
      <c r="Y335" s="43">
        <f>VLOOKUP(Categorized!S335,Rules!$F$52:$H$56,3,0)</f>
        <v>70</v>
      </c>
      <c r="Z335" s="43">
        <f>VLOOKUP(Categorized!T335,Rules!$F$57:$H$58,3,0)</f>
        <v>30</v>
      </c>
      <c r="AA335" s="255">
        <f t="array" ref="AA335">MMULT(T335:Z335,Rules!$O$14:$O$20)</f>
        <v>59.878892733564022</v>
      </c>
      <c r="AB335" s="43">
        <f>VLOOKUP(Categorized!U335,Rules!$F$59:$H$60,3,0)</f>
        <v>80</v>
      </c>
      <c r="AC335" s="43">
        <f>VLOOKUP(Categorized!V335,Rules!$F$61:$H$62,3,0)</f>
        <v>20</v>
      </c>
      <c r="AD335" s="43">
        <f>VLOOKUP(Categorized!W335,Rules!$F$63:$H$64,3,0)</f>
        <v>80</v>
      </c>
      <c r="AE335" s="43">
        <f>VLOOKUP(Categorized!X335,Rules!$F$65:$H$66,3,0)</f>
        <v>20</v>
      </c>
      <c r="AF335" s="255">
        <f t="array" ref="AF335">MMULT(AB335:AE335,Rules!$O$23:$O$26)</f>
        <v>46.666666666666664</v>
      </c>
      <c r="AG335" s="43">
        <f>VLOOKUP(Categorized!Y335,Rules!$F$67:$H$68,3,0)</f>
        <v>70</v>
      </c>
      <c r="AH335" s="43">
        <f>VLOOKUP(Categorized!Z335,Rules!$F$69:$H$70,3,0)</f>
        <v>80</v>
      </c>
      <c r="AI335" s="43">
        <f>VLOOKUP(Categorized!AA335,Rules!$F$71:$H$72,3,0)</f>
        <v>30</v>
      </c>
      <c r="AJ335" s="43">
        <f>VLOOKUP(Categorized!AB335,Rules!$F$73:$H$74,3,0)</f>
        <v>60</v>
      </c>
      <c r="AK335" s="255">
        <f t="array" ref="AK335">MMULT(AG335:AJ335,Rules!$O$29:$O$32)</f>
        <v>60.476190476190467</v>
      </c>
      <c r="AL335" s="43">
        <f>VLOOKUP(Categorized!AC335,Rules!$F$75:$H$76,3,0)</f>
        <v>80</v>
      </c>
      <c r="AM335" s="43">
        <f>VLOOKUP(Categorized!AD335,Rules!$F$77:$H$78,3,0)</f>
        <v>80</v>
      </c>
      <c r="AN335" s="43">
        <f>VLOOKUP(Categorized!AE335,Rules!$F$79:$H$84,3,0)</f>
        <v>85</v>
      </c>
      <c r="AO335" s="43">
        <f>VLOOKUP(Categorized!AF335,Rules!$F$85:$H$89,3,0)</f>
        <v>50</v>
      </c>
      <c r="AP335" s="43">
        <f>VLOOKUP(Categorized!AG335,Rules!$F$90:$H$92,3,0)</f>
        <v>30</v>
      </c>
      <c r="AQ335" s="43">
        <f>VLOOKUP(Categorized!AH335,Rules!$F$93:$H$96,3,0)</f>
        <v>30</v>
      </c>
      <c r="AR335" s="43">
        <f>VLOOKUP(Categorized!AI335,Rules!$F$97:$H$100,3,0)</f>
        <v>30</v>
      </c>
      <c r="AS335" s="43">
        <f>VLOOKUP(Categorized!AJ335,Rules!$F$101:$H$102,3,0)</f>
        <v>30</v>
      </c>
      <c r="AT335" s="43">
        <f>VLOOKUP(Categorized!AK335,Rules!$F$103:$H$105,3,0)</f>
        <v>70</v>
      </c>
      <c r="AU335" s="43">
        <f>VLOOKUP(Categorized!AL335,Rules!$F$106:$H$109,3,0)</f>
        <v>60</v>
      </c>
      <c r="AV335" s="43">
        <f>VLOOKUP(Categorized!AM335,Rules!$F$110:$H$113,3,0)</f>
        <v>80</v>
      </c>
      <c r="AW335" s="255">
        <f t="array" ref="AW335">MMULT(AL335:AV335,Rules!$O$35:$O$45)</f>
        <v>56.090909090909093</v>
      </c>
      <c r="AX335" s="44">
        <f>VLOOKUP(Categorized!AN335,Rules!$F$114:$H$116,3,0)</f>
        <v>90</v>
      </c>
      <c r="AY335" s="44">
        <f>VLOOKUP(Categorized!AO335,Rules!$F$117:$H$119,3,0)</f>
        <v>30</v>
      </c>
      <c r="AZ335" s="44">
        <f>VLOOKUP(Categorized!AP335,Rules!$F$120:$H$122,3,0)</f>
        <v>30</v>
      </c>
      <c r="BA335" s="44">
        <f>VLOOKUP(Categorized!AQ335,Rules!$F$123:$H$124,3,0)</f>
        <v>30</v>
      </c>
      <c r="BB335" s="44">
        <f>VLOOKUP(Categorized!AR335,Rules!$F$125:$H$127,3,0)</f>
        <v>70</v>
      </c>
      <c r="BC335" s="44">
        <f>VLOOKUP(Categorized!AS335,Rules!$F$128:$H$130,3,0)</f>
        <v>30</v>
      </c>
      <c r="BD335" s="43">
        <f>VLOOKUP(Categorized!AT335,Rules!$F$131:$H$133,3,0)</f>
        <v>70</v>
      </c>
      <c r="BE335" s="44">
        <f>VLOOKUP(Categorized!AU335,Rules!$F$134:$H$136,3,0)</f>
        <v>70</v>
      </c>
      <c r="BF335" s="44">
        <f>VLOOKUP(Categorized!AV335,Rules!$F$137:$H$138,3,0)</f>
        <v>90</v>
      </c>
      <c r="BG335" s="44">
        <f>VLOOKUP(Categorized!AW335,Rules!$F$139:$H$141,3,0)</f>
        <v>45</v>
      </c>
      <c r="BH335" s="256">
        <f t="array" ref="BH335">MMULT(AX335:BG335,Rules!$O$48:$O$57)</f>
        <v>55.49693251533742</v>
      </c>
      <c r="BI335" s="43">
        <f>VLOOKUP(Categorized!AX335,Rules!$F$142:$H$143,3,0)</f>
        <v>30</v>
      </c>
      <c r="BJ335" s="43">
        <f>VLOOKUP(Categorized!AY335,Rules!$F$144:$H$145,3,0)</f>
        <v>30</v>
      </c>
      <c r="BK335" s="43">
        <f>VLOOKUP(Categorized!AZ335,Rules!$F$146:$H$147,3,0)</f>
        <v>30</v>
      </c>
      <c r="BL335" s="43">
        <f>VLOOKUP(Categorized!BA335,Rules!$F$148:$H$149,3,0)</f>
        <v>30</v>
      </c>
      <c r="BM335" s="43">
        <f>VLOOKUP(Categorized!BB335,Rules!$F$150:$H$151,3,0)</f>
        <v>90</v>
      </c>
      <c r="BN335" s="43">
        <f>VLOOKUP(Categorized!BC335,Rules!$F$152:$H$153,3,0)</f>
        <v>30</v>
      </c>
      <c r="BO335" s="43">
        <f>VLOOKUP(Categorized!BD335,Rules!$F$154:$H$155,3,0)</f>
        <v>90</v>
      </c>
      <c r="BP335" s="43">
        <f>VLOOKUP(Categorized!BE335,Rules!$F$156:$H$157,3,0)</f>
        <v>30</v>
      </c>
      <c r="BQ335" s="43">
        <f>VLOOKUP(Categorized!BF335,Rules!$F$158:$H$159,3,0)</f>
        <v>30</v>
      </c>
      <c r="BR335" s="43">
        <f>VLOOKUP(Categorized!BG335,Rules!$F$160:$H$161,3,0)</f>
        <v>30</v>
      </c>
      <c r="BS335" s="43">
        <f>VLOOKUP(Categorized!BH335,Rules!$F$162:$H$163,3,0)</f>
        <v>30</v>
      </c>
      <c r="BT335" s="43">
        <f>VLOOKUP(Categorized!BI335,Rules!$F$164:$H$165,3,0)</f>
        <v>90</v>
      </c>
      <c r="BU335" s="43">
        <f>VLOOKUP(Categorized!BJ335,Rules!$F$166:$H$167,3,0)</f>
        <v>90</v>
      </c>
      <c r="BV335" s="43">
        <f>VLOOKUP(Categorized!BK335,Rules!$F$168:$H$169,3,0)</f>
        <v>30</v>
      </c>
      <c r="BW335" s="43">
        <f>VLOOKUP(Categorized!BL335,Rules!$F$170:$H$171,3,0)</f>
        <v>30</v>
      </c>
      <c r="BX335" s="43">
        <f>VLOOKUP(Categorized!BM335,Rules!$F$172:$H$173,3,0)</f>
        <v>30</v>
      </c>
      <c r="BY335" s="43">
        <f>VLOOKUP(Categorized!BN335,Rules!$F$174:$H$175,3,0)</f>
        <v>30</v>
      </c>
      <c r="BZ335" s="43">
        <f>VLOOKUP(Categorized!BO335,Rules!$F$176:$H$177,3,0)</f>
        <v>95</v>
      </c>
      <c r="CA335" s="43">
        <f>VLOOKUP(Categorized!BP335,Rules!$F$178:$H$179,3,0)</f>
        <v>30</v>
      </c>
      <c r="CB335" s="43">
        <f>VLOOKUP(Categorized!BQ335,Rules!$F$180:$H$181,3,0)</f>
        <v>30</v>
      </c>
      <c r="CC335" s="43">
        <f>VLOOKUP(Categorized!BR335,Rules!$F$182:$H$183,3,0)</f>
        <v>30</v>
      </c>
      <c r="CD335" s="255">
        <f t="array" ref="CD335">MMULT(BI335:CC335,Rules!$O$60:$O$80)</f>
        <v>45.497925311203339</v>
      </c>
      <c r="CE335" s="43">
        <f>VLOOKUP(Categorized!BS335,Rules!$F$184:$H$185,3,0)</f>
        <v>30</v>
      </c>
      <c r="CF335" s="43">
        <f>VLOOKUP(Categorized!BT335,Rules!$F$186:$H$187,3,0)</f>
        <v>30</v>
      </c>
      <c r="CG335" s="43">
        <f>VLOOKUP(Categorized!BU335,Rules!$F$188:$H$189,3,0)</f>
        <v>30</v>
      </c>
      <c r="CH335" s="43">
        <f>VLOOKUP(Categorized!BV335,Rules!$F$190:$H$191,3,0)</f>
        <v>30</v>
      </c>
      <c r="CI335" s="43">
        <f>VLOOKUP(Categorized!BW335,Rules!$F$192:$H$193,3,0)</f>
        <v>30</v>
      </c>
      <c r="CJ335" s="255">
        <f t="array" ref="CJ335">MMULT(CE335:CI335,Rules!$O$83:$O$87)</f>
        <v>30</v>
      </c>
      <c r="CK335" s="45">
        <v>0</v>
      </c>
      <c r="CL335" s="46">
        <v>0</v>
      </c>
      <c r="CM335" s="393">
        <v>77.826086956521735</v>
      </c>
      <c r="CN335" s="397">
        <v>6</v>
      </c>
      <c r="CO335" s="397">
        <v>8</v>
      </c>
      <c r="CP335" s="397" t="s">
        <v>58</v>
      </c>
    </row>
    <row r="336" spans="1:94" ht="18.5">
      <c r="A336" s="68">
        <v>2022</v>
      </c>
      <c r="B336" s="39" t="s">
        <v>383</v>
      </c>
      <c r="C336" s="431">
        <v>44635.954117094901</v>
      </c>
      <c r="D336" s="431">
        <v>44638.411202071802</v>
      </c>
      <c r="E336" s="407">
        <v>45788</v>
      </c>
      <c r="F336" s="444">
        <f t="shared" si="40"/>
        <v>0</v>
      </c>
      <c r="G336" s="444">
        <f t="shared" si="41"/>
        <v>0</v>
      </c>
      <c r="H336" s="428">
        <f t="shared" si="42"/>
        <v>1</v>
      </c>
      <c r="I336" s="428">
        <f t="shared" si="43"/>
        <v>0</v>
      </c>
      <c r="J336" s="428">
        <f t="shared" si="44"/>
        <v>0</v>
      </c>
      <c r="K336" s="42">
        <f>VLOOKUP(Categorized!F336,Rules!$F$4:$H$7,3,0)</f>
        <v>70</v>
      </c>
      <c r="L336" s="43">
        <f>VLOOKUP(Categorized!G336,Rules!$F$8:$H$9,3,0)</f>
        <v>90</v>
      </c>
      <c r="M336" s="43">
        <f>VLOOKUP(Categorized!H336,Rules!$F$10:$H$12,3,0)</f>
        <v>60</v>
      </c>
      <c r="N336" s="43">
        <f>VLOOKUP(Categorized!I336,Rules!$F$13:$H$16,3,0)</f>
        <v>95</v>
      </c>
      <c r="O336" s="43">
        <f>VLOOKUP(Categorized!J336,Rules!$F$17:$H$19,3,0)</f>
        <v>90</v>
      </c>
      <c r="P336" s="43">
        <f>VLOOKUP(Categorized!K336,Rules!$F$20:$H$21,3,0)</f>
        <v>60</v>
      </c>
      <c r="Q336" s="43">
        <f>VLOOKUP(Categorized!L336,Rules!$F$22:$H$28,3,0)</f>
        <v>75</v>
      </c>
      <c r="R336" s="43">
        <f>VLOOKUP(Categorized!M336,Rules!$F$29:$H$31,3,0)</f>
        <v>70</v>
      </c>
      <c r="S336" s="255" cm="1">
        <f t="array" ref="S336">MMULT(K336:R336,Rules!$O$4:$O$11)</f>
        <v>76.344537815126046</v>
      </c>
      <c r="T336" s="43">
        <f>VLOOKUP(Categorized!N336,Rules!$F$32:$H$33,3,0)</f>
        <v>60</v>
      </c>
      <c r="U336" s="43">
        <f>VLOOKUP(Categorized!O336,Rules!$F$34:$H$40,3,0)</f>
        <v>70</v>
      </c>
      <c r="V336" s="43">
        <f>VLOOKUP(Categorized!P336,Rules!$F$41:$H$42,3,0)</f>
        <v>30</v>
      </c>
      <c r="W336" s="43">
        <f>VLOOKUP(Categorized!Q336,Rules!$F$43:$H$46,3,0)</f>
        <v>20</v>
      </c>
      <c r="X336" s="43">
        <f>VLOOKUP(Categorized!R336,Rules!$F$47:$H$51,3,0)</f>
        <v>30</v>
      </c>
      <c r="Y336" s="43">
        <f>VLOOKUP(Categorized!S336,Rules!$F$52:$H$56,3,0)</f>
        <v>30</v>
      </c>
      <c r="Z336" s="43">
        <f>VLOOKUP(Categorized!T336,Rules!$F$57:$H$58,3,0)</f>
        <v>80</v>
      </c>
      <c r="AA336" s="255">
        <f t="array" ref="AA336">MMULT(T336:Z336,Rules!$O$14:$O$20)</f>
        <v>44.221453287197235</v>
      </c>
      <c r="AB336" s="43">
        <f>VLOOKUP(Categorized!U336,Rules!$F$59:$H$60,3,0)</f>
        <v>80</v>
      </c>
      <c r="AC336" s="43">
        <f>VLOOKUP(Categorized!V336,Rules!$F$61:$H$62,3,0)</f>
        <v>20</v>
      </c>
      <c r="AD336" s="43">
        <f>VLOOKUP(Categorized!W336,Rules!$F$63:$H$64,3,0)</f>
        <v>80</v>
      </c>
      <c r="AE336" s="43">
        <f>VLOOKUP(Categorized!X336,Rules!$F$65:$H$66,3,0)</f>
        <v>20</v>
      </c>
      <c r="AF336" s="255">
        <f t="array" ref="AF336">MMULT(AB336:AE336,Rules!$O$23:$O$26)</f>
        <v>46.666666666666664</v>
      </c>
      <c r="AG336" s="43">
        <f>VLOOKUP(Categorized!Y336,Rules!$F$67:$H$68,3,0)</f>
        <v>70</v>
      </c>
      <c r="AH336" s="43">
        <f>VLOOKUP(Categorized!Z336,Rules!$F$69:$H$70,3,0)</f>
        <v>30</v>
      </c>
      <c r="AI336" s="43">
        <f>VLOOKUP(Categorized!AA336,Rules!$F$71:$H$72,3,0)</f>
        <v>30</v>
      </c>
      <c r="AJ336" s="43">
        <f>VLOOKUP(Categorized!AB336,Rules!$F$73:$H$74,3,0)</f>
        <v>30</v>
      </c>
      <c r="AK336" s="255">
        <f t="array" ref="AK336">MMULT(AG336:AJ336,Rules!$O$29:$O$32)</f>
        <v>39.523809523809518</v>
      </c>
      <c r="AL336" s="43">
        <f>VLOOKUP(Categorized!AC336,Rules!$F$75:$H$76,3,0)</f>
        <v>80</v>
      </c>
      <c r="AM336" s="43">
        <f>VLOOKUP(Categorized!AD336,Rules!$F$77:$H$78,3,0)</f>
        <v>50</v>
      </c>
      <c r="AN336" s="43">
        <f>VLOOKUP(Categorized!AE336,Rules!$F$79:$H$84,3,0)</f>
        <v>90</v>
      </c>
      <c r="AO336" s="43">
        <f>VLOOKUP(Categorized!AF336,Rules!$F$85:$H$89,3,0)</f>
        <v>90</v>
      </c>
      <c r="AP336" s="43">
        <f>VLOOKUP(Categorized!AG336,Rules!$F$90:$H$92,3,0)</f>
        <v>30</v>
      </c>
      <c r="AQ336" s="43">
        <f>VLOOKUP(Categorized!AH336,Rules!$F$93:$H$96,3,0)</f>
        <v>80</v>
      </c>
      <c r="AR336" s="43">
        <f>VLOOKUP(Categorized!AI336,Rules!$F$97:$H$100,3,0)</f>
        <v>80</v>
      </c>
      <c r="AS336" s="43">
        <f>VLOOKUP(Categorized!AJ336,Rules!$F$101:$H$102,3,0)</f>
        <v>30</v>
      </c>
      <c r="AT336" s="43">
        <f>VLOOKUP(Categorized!AK336,Rules!$F$103:$H$105,3,0)</f>
        <v>50</v>
      </c>
      <c r="AU336" s="43">
        <f>VLOOKUP(Categorized!AL336,Rules!$F$106:$H$109,3,0)</f>
        <v>60</v>
      </c>
      <c r="AV336" s="43">
        <f>VLOOKUP(Categorized!AM336,Rules!$F$110:$H$113,3,0)</f>
        <v>80</v>
      </c>
      <c r="AW336" s="255">
        <f t="array" ref="AW336">MMULT(AL336:AV336,Rules!$O$35:$O$45)</f>
        <v>65.98863636363636</v>
      </c>
      <c r="AX336" s="44">
        <f>VLOOKUP(Categorized!AN336,Rules!$F$114:$H$116,3,0)</f>
        <v>30</v>
      </c>
      <c r="AY336" s="44">
        <f>VLOOKUP(Categorized!AO336,Rules!$F$117:$H$119,3,0)</f>
        <v>30</v>
      </c>
      <c r="AZ336" s="44">
        <f>VLOOKUP(Categorized!AP336,Rules!$F$120:$H$122,3,0)</f>
        <v>30</v>
      </c>
      <c r="BA336" s="44">
        <f>VLOOKUP(Categorized!AQ336,Rules!$F$123:$H$124,3,0)</f>
        <v>30</v>
      </c>
      <c r="BB336" s="44">
        <f>VLOOKUP(Categorized!AR336,Rules!$F$125:$H$127,3,0)</f>
        <v>50</v>
      </c>
      <c r="BC336" s="44">
        <f>VLOOKUP(Categorized!AS336,Rules!$F$128:$H$130,3,0)</f>
        <v>30</v>
      </c>
      <c r="BD336" s="43">
        <f>VLOOKUP(Categorized!AT336,Rules!$F$131:$H$133,3,0)</f>
        <v>30</v>
      </c>
      <c r="BE336" s="44">
        <f>VLOOKUP(Categorized!AU336,Rules!$F$134:$H$136,3,0)</f>
        <v>30</v>
      </c>
      <c r="BF336" s="44">
        <f>VLOOKUP(Categorized!AV336,Rules!$F$137:$H$138,3,0)</f>
        <v>90</v>
      </c>
      <c r="BG336" s="44">
        <f>VLOOKUP(Categorized!AW336,Rules!$F$139:$H$141,3,0)</f>
        <v>45</v>
      </c>
      <c r="BH336" s="256">
        <f t="array" ref="BH336">MMULT(AX336:BG336,Rules!$O$48:$O$57)</f>
        <v>39.766871165644176</v>
      </c>
      <c r="BI336" s="43">
        <f>VLOOKUP(Categorized!AX336,Rules!$F$142:$H$143,3,0)</f>
        <v>30</v>
      </c>
      <c r="BJ336" s="43">
        <f>VLOOKUP(Categorized!AY336,Rules!$F$144:$H$145,3,0)</f>
        <v>30</v>
      </c>
      <c r="BK336" s="43">
        <f>VLOOKUP(Categorized!AZ336,Rules!$F$146:$H$147,3,0)</f>
        <v>90</v>
      </c>
      <c r="BL336" s="43">
        <f>VLOOKUP(Categorized!BA336,Rules!$F$148:$H$149,3,0)</f>
        <v>30</v>
      </c>
      <c r="BM336" s="43">
        <f>VLOOKUP(Categorized!BB336,Rules!$F$150:$H$151,3,0)</f>
        <v>30</v>
      </c>
      <c r="BN336" s="43">
        <f>VLOOKUP(Categorized!BC336,Rules!$F$152:$H$153,3,0)</f>
        <v>30</v>
      </c>
      <c r="BO336" s="43">
        <f>VLOOKUP(Categorized!BD336,Rules!$F$154:$H$155,3,0)</f>
        <v>30</v>
      </c>
      <c r="BP336" s="43">
        <f>VLOOKUP(Categorized!BE336,Rules!$F$156:$H$157,3,0)</f>
        <v>30</v>
      </c>
      <c r="BQ336" s="43">
        <f>VLOOKUP(Categorized!BF336,Rules!$F$158:$H$159,3,0)</f>
        <v>30</v>
      </c>
      <c r="BR336" s="43">
        <f>VLOOKUP(Categorized!BG336,Rules!$F$160:$H$161,3,0)</f>
        <v>30</v>
      </c>
      <c r="BS336" s="43">
        <f>VLOOKUP(Categorized!BH336,Rules!$F$162:$H$163,3,0)</f>
        <v>30</v>
      </c>
      <c r="BT336" s="43">
        <f>VLOOKUP(Categorized!BI336,Rules!$F$164:$H$165,3,0)</f>
        <v>30</v>
      </c>
      <c r="BU336" s="43">
        <f>VLOOKUP(Categorized!BJ336,Rules!$F$166:$H$167,3,0)</f>
        <v>90</v>
      </c>
      <c r="BV336" s="43">
        <f>VLOOKUP(Categorized!BK336,Rules!$F$168:$H$169,3,0)</f>
        <v>30</v>
      </c>
      <c r="BW336" s="43">
        <f>VLOOKUP(Categorized!BL336,Rules!$F$170:$H$171,3,0)</f>
        <v>30</v>
      </c>
      <c r="BX336" s="43">
        <f>VLOOKUP(Categorized!BM336,Rules!$F$172:$H$173,3,0)</f>
        <v>30</v>
      </c>
      <c r="BY336" s="43">
        <f>VLOOKUP(Categorized!BN336,Rules!$F$174:$H$175,3,0)</f>
        <v>30</v>
      </c>
      <c r="BZ336" s="43">
        <f>VLOOKUP(Categorized!BO336,Rules!$F$176:$H$177,3,0)</f>
        <v>95</v>
      </c>
      <c r="CA336" s="43">
        <f>VLOOKUP(Categorized!BP336,Rules!$F$178:$H$179,3,0)</f>
        <v>30</v>
      </c>
      <c r="CB336" s="43">
        <f>VLOOKUP(Categorized!BQ336,Rules!$F$180:$H$181,3,0)</f>
        <v>30</v>
      </c>
      <c r="CC336" s="43">
        <f>VLOOKUP(Categorized!BR336,Rules!$F$182:$H$183,3,0)</f>
        <v>30</v>
      </c>
      <c r="CD336" s="255">
        <f t="array" ref="CD336">MMULT(BI336:CC336,Rules!$O$60:$O$80)</f>
        <v>39.131594546532313</v>
      </c>
      <c r="CE336" s="43">
        <f>VLOOKUP(Categorized!BS336,Rules!$F$184:$H$185,3,0)</f>
        <v>30</v>
      </c>
      <c r="CF336" s="43">
        <f>VLOOKUP(Categorized!BT336,Rules!$F$186:$H$187,3,0)</f>
        <v>30</v>
      </c>
      <c r="CG336" s="43">
        <f>VLOOKUP(Categorized!BU336,Rules!$F$188:$H$189,3,0)</f>
        <v>30</v>
      </c>
      <c r="CH336" s="43">
        <f>VLOOKUP(Categorized!BV336,Rules!$F$190:$H$191,3,0)</f>
        <v>30</v>
      </c>
      <c r="CI336" s="43">
        <f>VLOOKUP(Categorized!BW336,Rules!$F$192:$H$193,3,0)</f>
        <v>30</v>
      </c>
      <c r="CJ336" s="255">
        <f t="array" ref="CJ336">MMULT(CE336:CI336,Rules!$O$83:$O$87)</f>
        <v>30</v>
      </c>
      <c r="CK336" s="45">
        <v>0</v>
      </c>
      <c r="CL336" s="46">
        <v>0</v>
      </c>
      <c r="CM336" s="393">
        <v>56.956521739130437</v>
      </c>
      <c r="CN336" s="397">
        <v>4</v>
      </c>
      <c r="CO336" s="397">
        <v>5</v>
      </c>
      <c r="CP336" s="397" t="s">
        <v>58</v>
      </c>
    </row>
    <row r="337" spans="1:94" ht="18.5">
      <c r="A337" s="68">
        <v>2022</v>
      </c>
      <c r="B337" s="39" t="s">
        <v>384</v>
      </c>
      <c r="C337" s="431">
        <v>44645.151551782401</v>
      </c>
      <c r="D337" s="431">
        <v>44646.428267974501</v>
      </c>
      <c r="E337" s="410">
        <v>62205</v>
      </c>
      <c r="F337" s="444">
        <f t="shared" si="40"/>
        <v>0</v>
      </c>
      <c r="G337" s="444">
        <f t="shared" si="41"/>
        <v>0</v>
      </c>
      <c r="H337" s="428">
        <f t="shared" si="42"/>
        <v>1</v>
      </c>
      <c r="I337" s="428">
        <f t="shared" si="43"/>
        <v>0</v>
      </c>
      <c r="J337" s="428">
        <f t="shared" si="44"/>
        <v>0</v>
      </c>
      <c r="K337" s="42">
        <f>VLOOKUP(Categorized!F337,Rules!$F$4:$H$7,3,0)</f>
        <v>80</v>
      </c>
      <c r="L337" s="43">
        <f>VLOOKUP(Categorized!G337,Rules!$F$8:$H$9,3,0)</f>
        <v>90</v>
      </c>
      <c r="M337" s="43">
        <f>VLOOKUP(Categorized!H337,Rules!$F$10:$H$12,3,0)</f>
        <v>60</v>
      </c>
      <c r="N337" s="43">
        <f>VLOOKUP(Categorized!I337,Rules!$F$13:$H$16,3,0)</f>
        <v>95</v>
      </c>
      <c r="O337" s="43">
        <f>VLOOKUP(Categorized!J337,Rules!$F$17:$H$19,3,0)</f>
        <v>90</v>
      </c>
      <c r="P337" s="43">
        <f>VLOOKUP(Categorized!K337,Rules!$F$20:$H$21,3,0)</f>
        <v>60</v>
      </c>
      <c r="Q337" s="43">
        <f>VLOOKUP(Categorized!L337,Rules!$F$22:$H$28,3,0)</f>
        <v>70</v>
      </c>
      <c r="R337" s="43">
        <f>VLOOKUP(Categorized!M337,Rules!$F$29:$H$31,3,0)</f>
        <v>70</v>
      </c>
      <c r="S337" s="255" cm="1">
        <f t="array" ref="S337">MMULT(K337:R337,Rules!$O$4:$O$11)</f>
        <v>77.436974789915951</v>
      </c>
      <c r="T337" s="43">
        <f>VLOOKUP(Categorized!N337,Rules!$F$32:$H$33,3,0)</f>
        <v>90</v>
      </c>
      <c r="U337" s="43">
        <f>VLOOKUP(Categorized!O337,Rules!$F$34:$H$40,3,0)</f>
        <v>90</v>
      </c>
      <c r="V337" s="43">
        <f>VLOOKUP(Categorized!P337,Rules!$F$41:$H$42,3,0)</f>
        <v>30</v>
      </c>
      <c r="W337" s="43">
        <f>VLOOKUP(Categorized!Q337,Rules!$F$43:$H$46,3,0)</f>
        <v>20</v>
      </c>
      <c r="X337" s="43">
        <f>VLOOKUP(Categorized!R337,Rules!$F$47:$H$51,3,0)</f>
        <v>50</v>
      </c>
      <c r="Y337" s="43">
        <f>VLOOKUP(Categorized!S337,Rules!$F$52:$H$56,3,0)</f>
        <v>50</v>
      </c>
      <c r="Z337" s="43">
        <f>VLOOKUP(Categorized!T337,Rules!$F$57:$H$58,3,0)</f>
        <v>30</v>
      </c>
      <c r="AA337" s="255">
        <f t="array" ref="AA337">MMULT(T337:Z337,Rules!$O$14:$O$20)</f>
        <v>50.536332179930788</v>
      </c>
      <c r="AB337" s="43">
        <f>VLOOKUP(Categorized!U337,Rules!$F$59:$H$60,3,0)</f>
        <v>80</v>
      </c>
      <c r="AC337" s="43">
        <f>VLOOKUP(Categorized!V337,Rules!$F$61:$H$62,3,0)</f>
        <v>20</v>
      </c>
      <c r="AD337" s="43">
        <f>VLOOKUP(Categorized!W337,Rules!$F$63:$H$64,3,0)</f>
        <v>80</v>
      </c>
      <c r="AE337" s="43">
        <f>VLOOKUP(Categorized!X337,Rules!$F$65:$H$66,3,0)</f>
        <v>20</v>
      </c>
      <c r="AF337" s="255">
        <f t="array" ref="AF337">MMULT(AB337:AE337,Rules!$O$23:$O$26)</f>
        <v>46.666666666666664</v>
      </c>
      <c r="AG337" s="43">
        <f>VLOOKUP(Categorized!Y337,Rules!$F$67:$H$68,3,0)</f>
        <v>70</v>
      </c>
      <c r="AH337" s="43">
        <f>VLOOKUP(Categorized!Z337,Rules!$F$69:$H$70,3,0)</f>
        <v>80</v>
      </c>
      <c r="AI337" s="43">
        <f>VLOOKUP(Categorized!AA337,Rules!$F$71:$H$72,3,0)</f>
        <v>30</v>
      </c>
      <c r="AJ337" s="43">
        <f>VLOOKUP(Categorized!AB337,Rules!$F$73:$H$74,3,0)</f>
        <v>60</v>
      </c>
      <c r="AK337" s="255">
        <f t="array" ref="AK337">MMULT(AG337:AJ337,Rules!$O$29:$O$32)</f>
        <v>60.476190476190467</v>
      </c>
      <c r="AL337" s="43">
        <f>VLOOKUP(Categorized!AC337,Rules!$F$75:$H$76,3,0)</f>
        <v>80</v>
      </c>
      <c r="AM337" s="43">
        <f>VLOOKUP(Categorized!AD337,Rules!$F$77:$H$78,3,0)</f>
        <v>50</v>
      </c>
      <c r="AN337" s="43">
        <f>VLOOKUP(Categorized!AE337,Rules!$F$79:$H$84,3,0)</f>
        <v>85</v>
      </c>
      <c r="AO337" s="43">
        <f>VLOOKUP(Categorized!AF337,Rules!$F$85:$H$89,3,0)</f>
        <v>80</v>
      </c>
      <c r="AP337" s="43">
        <f>VLOOKUP(Categorized!AG337,Rules!$F$90:$H$92,3,0)</f>
        <v>30</v>
      </c>
      <c r="AQ337" s="43">
        <f>VLOOKUP(Categorized!AH337,Rules!$F$93:$H$96,3,0)</f>
        <v>30</v>
      </c>
      <c r="AR337" s="43">
        <f>VLOOKUP(Categorized!AI337,Rules!$F$97:$H$100,3,0)</f>
        <v>50</v>
      </c>
      <c r="AS337" s="43">
        <f>VLOOKUP(Categorized!AJ337,Rules!$F$101:$H$102,3,0)</f>
        <v>30</v>
      </c>
      <c r="AT337" s="43">
        <f>VLOOKUP(Categorized!AK337,Rules!$F$103:$H$105,3,0)</f>
        <v>95</v>
      </c>
      <c r="AU337" s="43">
        <f>VLOOKUP(Categorized!AL337,Rules!$F$106:$H$109,3,0)</f>
        <v>60</v>
      </c>
      <c r="AV337" s="43">
        <f>VLOOKUP(Categorized!AM337,Rules!$F$110:$H$113,3,0)</f>
        <v>70</v>
      </c>
      <c r="AW337" s="255">
        <f t="array" ref="AW337">MMULT(AL337:AV337,Rules!$O$35:$O$45)</f>
        <v>60.039772727272727</v>
      </c>
      <c r="AX337" s="44">
        <f>VLOOKUP(Categorized!AN337,Rules!$F$114:$H$116,3,0)</f>
        <v>30</v>
      </c>
      <c r="AY337" s="44">
        <f>VLOOKUP(Categorized!AO337,Rules!$F$117:$H$119,3,0)</f>
        <v>30</v>
      </c>
      <c r="AZ337" s="44">
        <f>VLOOKUP(Categorized!AP337,Rules!$F$120:$H$122,3,0)</f>
        <v>30</v>
      </c>
      <c r="BA337" s="44">
        <f>VLOOKUP(Categorized!AQ337,Rules!$F$123:$H$124,3,0)</f>
        <v>30</v>
      </c>
      <c r="BB337" s="44">
        <f>VLOOKUP(Categorized!AR337,Rules!$F$125:$H$127,3,0)</f>
        <v>70</v>
      </c>
      <c r="BC337" s="44">
        <f>VLOOKUP(Categorized!AS337,Rules!$F$128:$H$130,3,0)</f>
        <v>30</v>
      </c>
      <c r="BD337" s="43">
        <f>VLOOKUP(Categorized!AT337,Rules!$F$131:$H$133,3,0)</f>
        <v>70</v>
      </c>
      <c r="BE337" s="44">
        <f>VLOOKUP(Categorized!AU337,Rules!$F$134:$H$136,3,0)</f>
        <v>30</v>
      </c>
      <c r="BF337" s="44">
        <f>VLOOKUP(Categorized!AV337,Rules!$F$137:$H$138,3,0)</f>
        <v>30</v>
      </c>
      <c r="BG337" s="44">
        <f>VLOOKUP(Categorized!AW337,Rules!$F$139:$H$141,3,0)</f>
        <v>30</v>
      </c>
      <c r="BH337" s="256">
        <f t="array" ref="BH337">MMULT(AX337:BG337,Rules!$O$48:$O$57)</f>
        <v>38.1963190184049</v>
      </c>
      <c r="BI337" s="43">
        <f>VLOOKUP(Categorized!AX337,Rules!$F$142:$H$143,3,0)</f>
        <v>30</v>
      </c>
      <c r="BJ337" s="43">
        <f>VLOOKUP(Categorized!AY337,Rules!$F$144:$H$145,3,0)</f>
        <v>90</v>
      </c>
      <c r="BK337" s="43">
        <f>VLOOKUP(Categorized!AZ337,Rules!$F$146:$H$147,3,0)</f>
        <v>30</v>
      </c>
      <c r="BL337" s="43">
        <f>VLOOKUP(Categorized!BA337,Rules!$F$148:$H$149,3,0)</f>
        <v>30</v>
      </c>
      <c r="BM337" s="43">
        <f>VLOOKUP(Categorized!BB337,Rules!$F$150:$H$151,3,0)</f>
        <v>90</v>
      </c>
      <c r="BN337" s="43">
        <f>VLOOKUP(Categorized!BC337,Rules!$F$152:$H$153,3,0)</f>
        <v>30</v>
      </c>
      <c r="BO337" s="43">
        <f>VLOOKUP(Categorized!BD337,Rules!$F$154:$H$155,3,0)</f>
        <v>30</v>
      </c>
      <c r="BP337" s="43">
        <f>VLOOKUP(Categorized!BE337,Rules!$F$156:$H$157,3,0)</f>
        <v>30</v>
      </c>
      <c r="BQ337" s="43">
        <f>VLOOKUP(Categorized!BF337,Rules!$F$158:$H$159,3,0)</f>
        <v>30</v>
      </c>
      <c r="BR337" s="43">
        <f>VLOOKUP(Categorized!BG337,Rules!$F$160:$H$161,3,0)</f>
        <v>30</v>
      </c>
      <c r="BS337" s="43">
        <f>VLOOKUP(Categorized!BH337,Rules!$F$162:$H$163,3,0)</f>
        <v>90</v>
      </c>
      <c r="BT337" s="43">
        <f>VLOOKUP(Categorized!BI337,Rules!$F$164:$H$165,3,0)</f>
        <v>90</v>
      </c>
      <c r="BU337" s="43">
        <f>VLOOKUP(Categorized!BJ337,Rules!$F$166:$H$167,3,0)</f>
        <v>90</v>
      </c>
      <c r="BV337" s="43">
        <f>VLOOKUP(Categorized!BK337,Rules!$F$168:$H$169,3,0)</f>
        <v>30</v>
      </c>
      <c r="BW337" s="43">
        <f>VLOOKUP(Categorized!BL337,Rules!$F$170:$H$171,3,0)</f>
        <v>30</v>
      </c>
      <c r="BX337" s="43">
        <f>VLOOKUP(Categorized!BM337,Rules!$F$172:$H$173,3,0)</f>
        <v>30</v>
      </c>
      <c r="BY337" s="43">
        <f>VLOOKUP(Categorized!BN337,Rules!$F$174:$H$175,3,0)</f>
        <v>30</v>
      </c>
      <c r="BZ337" s="43">
        <f>VLOOKUP(Categorized!BO337,Rules!$F$176:$H$177,3,0)</f>
        <v>30</v>
      </c>
      <c r="CA337" s="43">
        <f>VLOOKUP(Categorized!BP337,Rules!$F$178:$H$179,3,0)</f>
        <v>30</v>
      </c>
      <c r="CB337" s="43">
        <f>VLOOKUP(Categorized!BQ337,Rules!$F$180:$H$181,3,0)</f>
        <v>30</v>
      </c>
      <c r="CC337" s="43">
        <f>VLOOKUP(Categorized!BR337,Rules!$F$182:$H$183,3,0)</f>
        <v>30</v>
      </c>
      <c r="CD337" s="255">
        <f t="array" ref="CD337">MMULT(BI337:CC337,Rules!$O$60:$O$80)</f>
        <v>44.582098399525798</v>
      </c>
      <c r="CE337" s="43">
        <f>VLOOKUP(Categorized!BS337,Rules!$F$184:$H$185,3,0)</f>
        <v>30</v>
      </c>
      <c r="CF337" s="43">
        <f>VLOOKUP(Categorized!BT337,Rules!$F$186:$H$187,3,0)</f>
        <v>30</v>
      </c>
      <c r="CG337" s="43">
        <f>VLOOKUP(Categorized!BU337,Rules!$F$188:$H$189,3,0)</f>
        <v>30</v>
      </c>
      <c r="CH337" s="43">
        <f>VLOOKUP(Categorized!BV337,Rules!$F$190:$H$191,3,0)</f>
        <v>30</v>
      </c>
      <c r="CI337" s="43">
        <f>VLOOKUP(Categorized!BW337,Rules!$F$192:$H$193,3,0)</f>
        <v>30</v>
      </c>
      <c r="CJ337" s="255">
        <f t="array" ref="CJ337">MMULT(CE337:CI337,Rules!$O$83:$O$87)</f>
        <v>30</v>
      </c>
      <c r="CK337" s="45">
        <v>0</v>
      </c>
      <c r="CL337" s="46">
        <v>0</v>
      </c>
      <c r="CM337" s="393">
        <v>51.95652173913043</v>
      </c>
      <c r="CN337" s="397">
        <v>4</v>
      </c>
      <c r="CO337" s="397">
        <v>4</v>
      </c>
      <c r="CP337" s="397" t="s">
        <v>58</v>
      </c>
    </row>
    <row r="338" spans="1:94" ht="18.5">
      <c r="A338" s="68">
        <v>2022</v>
      </c>
      <c r="B338" s="39" t="s">
        <v>385</v>
      </c>
      <c r="C338" s="431">
        <v>44848.915967523099</v>
      </c>
      <c r="D338" s="431">
        <v>44852.442284907404</v>
      </c>
      <c r="E338" s="406">
        <v>70819</v>
      </c>
      <c r="F338" s="444">
        <f t="shared" si="40"/>
        <v>0</v>
      </c>
      <c r="G338" s="444">
        <f t="shared" si="41"/>
        <v>0</v>
      </c>
      <c r="H338" s="428">
        <f t="shared" si="42"/>
        <v>1</v>
      </c>
      <c r="I338" s="428">
        <f t="shared" si="43"/>
        <v>0</v>
      </c>
      <c r="J338" s="428">
        <f t="shared" si="44"/>
        <v>0</v>
      </c>
      <c r="K338" s="42">
        <f>VLOOKUP(Categorized!F338,Rules!$F$4:$H$7,3,0)</f>
        <v>90</v>
      </c>
      <c r="L338" s="43">
        <f>VLOOKUP(Categorized!G338,Rules!$F$8:$H$9,3,0)</f>
        <v>90</v>
      </c>
      <c r="M338" s="43">
        <f>VLOOKUP(Categorized!H338,Rules!$F$10:$H$12,3,0)</f>
        <v>60</v>
      </c>
      <c r="N338" s="43">
        <f>VLOOKUP(Categorized!I338,Rules!$F$13:$H$16,3,0)</f>
        <v>95</v>
      </c>
      <c r="O338" s="43">
        <f>VLOOKUP(Categorized!J338,Rules!$F$17:$H$19,3,0)</f>
        <v>90</v>
      </c>
      <c r="P338" s="43">
        <f>VLOOKUP(Categorized!K338,Rules!$F$20:$H$21,3,0)</f>
        <v>60</v>
      </c>
      <c r="Q338" s="43">
        <f>VLOOKUP(Categorized!L338,Rules!$F$22:$H$28,3,0)</f>
        <v>70</v>
      </c>
      <c r="R338" s="43">
        <f>VLOOKUP(Categorized!M338,Rules!$F$29:$H$31,3,0)</f>
        <v>70</v>
      </c>
      <c r="S338" s="255" cm="1">
        <f t="array" ref="S338">MMULT(K338:R338,Rules!$O$4:$O$11)</f>
        <v>78.949579831932766</v>
      </c>
      <c r="T338" s="43">
        <f>VLOOKUP(Categorized!N338,Rules!$F$32:$H$33,3,0)</f>
        <v>90</v>
      </c>
      <c r="U338" s="43">
        <f>VLOOKUP(Categorized!O338,Rules!$F$34:$H$40,3,0)</f>
        <v>30</v>
      </c>
      <c r="V338" s="43">
        <f>VLOOKUP(Categorized!P338,Rules!$F$41:$H$42,3,0)</f>
        <v>30</v>
      </c>
      <c r="W338" s="43">
        <f>VLOOKUP(Categorized!Q338,Rules!$F$43:$H$46,3,0)</f>
        <v>20</v>
      </c>
      <c r="X338" s="43">
        <f>VLOOKUP(Categorized!R338,Rules!$F$47:$H$51,3,0)</f>
        <v>30</v>
      </c>
      <c r="Y338" s="43">
        <f>VLOOKUP(Categorized!S338,Rules!$F$52:$H$56,3,0)</f>
        <v>30</v>
      </c>
      <c r="Z338" s="43">
        <f>VLOOKUP(Categorized!T338,Rules!$F$57:$H$58,3,0)</f>
        <v>80</v>
      </c>
      <c r="AA338" s="255">
        <f t="array" ref="AA338">MMULT(T338:Z338,Rules!$O$14:$O$20)</f>
        <v>42.318339100346023</v>
      </c>
      <c r="AB338" s="43">
        <f>VLOOKUP(Categorized!U338,Rules!$F$59:$H$60,3,0)</f>
        <v>80</v>
      </c>
      <c r="AC338" s="43">
        <f>VLOOKUP(Categorized!V338,Rules!$F$61:$H$62,3,0)</f>
        <v>20</v>
      </c>
      <c r="AD338" s="43">
        <f>VLOOKUP(Categorized!W338,Rules!$F$63:$H$64,3,0)</f>
        <v>80</v>
      </c>
      <c r="AE338" s="43">
        <f>VLOOKUP(Categorized!X338,Rules!$F$65:$H$66,3,0)</f>
        <v>20</v>
      </c>
      <c r="AF338" s="255">
        <f t="array" ref="AF338">MMULT(AB338:AE338,Rules!$O$23:$O$26)</f>
        <v>46.666666666666664</v>
      </c>
      <c r="AG338" s="43">
        <f>VLOOKUP(Categorized!Y338,Rules!$F$67:$H$68,3,0)</f>
        <v>70</v>
      </c>
      <c r="AH338" s="43">
        <f>VLOOKUP(Categorized!Z338,Rules!$F$69:$H$70,3,0)</f>
        <v>30</v>
      </c>
      <c r="AI338" s="43">
        <f>VLOOKUP(Categorized!AA338,Rules!$F$71:$H$72,3,0)</f>
        <v>30</v>
      </c>
      <c r="AJ338" s="43">
        <f>VLOOKUP(Categorized!AB338,Rules!$F$73:$H$74,3,0)</f>
        <v>30</v>
      </c>
      <c r="AK338" s="255">
        <f t="array" ref="AK338">MMULT(AG338:AJ338,Rules!$O$29:$O$32)</f>
        <v>39.523809523809518</v>
      </c>
      <c r="AL338" s="43">
        <f>VLOOKUP(Categorized!AC338,Rules!$F$75:$H$76,3,0)</f>
        <v>80</v>
      </c>
      <c r="AM338" s="43">
        <f>VLOOKUP(Categorized!AD338,Rules!$F$77:$H$78,3,0)</f>
        <v>80</v>
      </c>
      <c r="AN338" s="43">
        <f>VLOOKUP(Categorized!AE338,Rules!$F$79:$H$84,3,0)</f>
        <v>50</v>
      </c>
      <c r="AO338" s="43">
        <f>VLOOKUP(Categorized!AF338,Rules!$F$85:$H$89,3,0)</f>
        <v>50</v>
      </c>
      <c r="AP338" s="43">
        <f>VLOOKUP(Categorized!AG338,Rules!$F$90:$H$92,3,0)</f>
        <v>90</v>
      </c>
      <c r="AQ338" s="43">
        <f>VLOOKUP(Categorized!AH338,Rules!$F$93:$H$96,3,0)</f>
        <v>80</v>
      </c>
      <c r="AR338" s="43">
        <f>VLOOKUP(Categorized!AI338,Rules!$F$97:$H$100,3,0)</f>
        <v>50</v>
      </c>
      <c r="AS338" s="43">
        <f>VLOOKUP(Categorized!AJ338,Rules!$F$101:$H$102,3,0)</f>
        <v>30</v>
      </c>
      <c r="AT338" s="43">
        <f>VLOOKUP(Categorized!AK338,Rules!$F$103:$H$105,3,0)</f>
        <v>70</v>
      </c>
      <c r="AU338" s="43">
        <f>VLOOKUP(Categorized!AL338,Rules!$F$106:$H$109,3,0)</f>
        <v>60</v>
      </c>
      <c r="AV338" s="43">
        <f>VLOOKUP(Categorized!AM338,Rules!$F$110:$H$113,3,0)</f>
        <v>70</v>
      </c>
      <c r="AW338" s="255">
        <f t="array" ref="AW338">MMULT(AL338:AV338,Rules!$O$35:$O$45)</f>
        <v>64.875</v>
      </c>
      <c r="AX338" s="44">
        <f>VLOOKUP(Categorized!AN338,Rules!$F$114:$H$116,3,0)</f>
        <v>30</v>
      </c>
      <c r="AY338" s="44">
        <f>VLOOKUP(Categorized!AO338,Rules!$F$117:$H$119,3,0)</f>
        <v>90</v>
      </c>
      <c r="AZ338" s="44">
        <f>VLOOKUP(Categorized!AP338,Rules!$F$120:$H$122,3,0)</f>
        <v>90</v>
      </c>
      <c r="BA338" s="44">
        <f>VLOOKUP(Categorized!AQ338,Rules!$F$123:$H$124,3,0)</f>
        <v>30</v>
      </c>
      <c r="BB338" s="44">
        <f>VLOOKUP(Categorized!AR338,Rules!$F$125:$H$127,3,0)</f>
        <v>70</v>
      </c>
      <c r="BC338" s="44">
        <f>VLOOKUP(Categorized!AS338,Rules!$F$128:$H$130,3,0)</f>
        <v>30</v>
      </c>
      <c r="BD338" s="43">
        <f>VLOOKUP(Categorized!AT338,Rules!$F$131:$H$133,3,0)</f>
        <v>70</v>
      </c>
      <c r="BE338" s="44">
        <f>VLOOKUP(Categorized!AU338,Rules!$F$134:$H$136,3,0)</f>
        <v>70</v>
      </c>
      <c r="BF338" s="44">
        <f>VLOOKUP(Categorized!AV338,Rules!$F$137:$H$138,3,0)</f>
        <v>90</v>
      </c>
      <c r="BG338" s="44">
        <f>VLOOKUP(Categorized!AW338,Rules!$F$139:$H$141,3,0)</f>
        <v>45</v>
      </c>
      <c r="BH338" s="256">
        <f t="array" ref="BH338">MMULT(AX338:BG338,Rules!$O$48:$O$57)</f>
        <v>61.239263803680977</v>
      </c>
      <c r="BI338" s="43">
        <f>VLOOKUP(Categorized!AX338,Rules!$F$142:$H$143,3,0)</f>
        <v>30</v>
      </c>
      <c r="BJ338" s="43">
        <f>VLOOKUP(Categorized!AY338,Rules!$F$144:$H$145,3,0)</f>
        <v>30</v>
      </c>
      <c r="BK338" s="43">
        <f>VLOOKUP(Categorized!AZ338,Rules!$F$146:$H$147,3,0)</f>
        <v>30</v>
      </c>
      <c r="BL338" s="43">
        <f>VLOOKUP(Categorized!BA338,Rules!$F$148:$H$149,3,0)</f>
        <v>30</v>
      </c>
      <c r="BM338" s="43">
        <f>VLOOKUP(Categorized!BB338,Rules!$F$150:$H$151,3,0)</f>
        <v>90</v>
      </c>
      <c r="BN338" s="43">
        <f>VLOOKUP(Categorized!BC338,Rules!$F$152:$H$153,3,0)</f>
        <v>30</v>
      </c>
      <c r="BO338" s="43">
        <f>VLOOKUP(Categorized!BD338,Rules!$F$154:$H$155,3,0)</f>
        <v>30</v>
      </c>
      <c r="BP338" s="43">
        <f>VLOOKUP(Categorized!BE338,Rules!$F$156:$H$157,3,0)</f>
        <v>30</v>
      </c>
      <c r="BQ338" s="43">
        <f>VLOOKUP(Categorized!BF338,Rules!$F$158:$H$159,3,0)</f>
        <v>30</v>
      </c>
      <c r="BR338" s="43">
        <f>VLOOKUP(Categorized!BG338,Rules!$F$160:$H$161,3,0)</f>
        <v>30</v>
      </c>
      <c r="BS338" s="43">
        <f>VLOOKUP(Categorized!BH338,Rules!$F$162:$H$163,3,0)</f>
        <v>30</v>
      </c>
      <c r="BT338" s="43">
        <f>VLOOKUP(Categorized!BI338,Rules!$F$164:$H$165,3,0)</f>
        <v>30</v>
      </c>
      <c r="BU338" s="43">
        <f>VLOOKUP(Categorized!BJ338,Rules!$F$166:$H$167,3,0)</f>
        <v>90</v>
      </c>
      <c r="BV338" s="43">
        <f>VLOOKUP(Categorized!BK338,Rules!$F$168:$H$169,3,0)</f>
        <v>30</v>
      </c>
      <c r="BW338" s="43">
        <f>VLOOKUP(Categorized!BL338,Rules!$F$170:$H$171,3,0)</f>
        <v>90</v>
      </c>
      <c r="BX338" s="43">
        <f>VLOOKUP(Categorized!BM338,Rules!$F$172:$H$173,3,0)</f>
        <v>30</v>
      </c>
      <c r="BY338" s="43">
        <f>VLOOKUP(Categorized!BN338,Rules!$F$174:$H$175,3,0)</f>
        <v>30</v>
      </c>
      <c r="BZ338" s="43">
        <f>VLOOKUP(Categorized!BO338,Rules!$F$176:$H$177,3,0)</f>
        <v>95</v>
      </c>
      <c r="CA338" s="43">
        <f>VLOOKUP(Categorized!BP338,Rules!$F$178:$H$179,3,0)</f>
        <v>30</v>
      </c>
      <c r="CB338" s="43">
        <f>VLOOKUP(Categorized!BQ338,Rules!$F$180:$H$181,3,0)</f>
        <v>30</v>
      </c>
      <c r="CC338" s="43">
        <f>VLOOKUP(Categorized!BR338,Rules!$F$182:$H$183,3,0)</f>
        <v>30</v>
      </c>
      <c r="CD338" s="255">
        <f t="array" ref="CD338">MMULT(BI338:CC338,Rules!$O$60:$O$80)</f>
        <v>42.296976882039132</v>
      </c>
      <c r="CE338" s="43">
        <f>VLOOKUP(Categorized!BS338,Rules!$F$184:$H$185,3,0)</f>
        <v>30</v>
      </c>
      <c r="CF338" s="43">
        <f>VLOOKUP(Categorized!BT338,Rules!$F$186:$H$187,3,0)</f>
        <v>30</v>
      </c>
      <c r="CG338" s="43">
        <f>VLOOKUP(Categorized!BU338,Rules!$F$188:$H$189,3,0)</f>
        <v>30</v>
      </c>
      <c r="CH338" s="43">
        <f>VLOOKUP(Categorized!BV338,Rules!$F$190:$H$191,3,0)</f>
        <v>30</v>
      </c>
      <c r="CI338" s="43">
        <f>VLOOKUP(Categorized!BW338,Rules!$F$192:$H$193,3,0)</f>
        <v>30</v>
      </c>
      <c r="CJ338" s="255">
        <f t="array" ref="CJ338">MMULT(CE338:CI338,Rules!$O$83:$O$87)</f>
        <v>30</v>
      </c>
      <c r="CK338" s="50">
        <v>1</v>
      </c>
      <c r="CL338" s="50">
        <v>7</v>
      </c>
      <c r="CM338" s="393">
        <v>61.304347826086953</v>
      </c>
      <c r="CN338" s="397">
        <v>5</v>
      </c>
      <c r="CO338" s="397">
        <v>6</v>
      </c>
      <c r="CP338" s="397" t="s">
        <v>58</v>
      </c>
    </row>
    <row r="339" spans="1:94" ht="18.5">
      <c r="A339" s="68">
        <v>2022</v>
      </c>
      <c r="B339" s="39" t="s">
        <v>386</v>
      </c>
      <c r="C339" s="431">
        <v>44852.892548032403</v>
      </c>
      <c r="D339" s="431">
        <v>44854.465706678202</v>
      </c>
      <c r="E339" s="407">
        <v>43595</v>
      </c>
      <c r="F339" s="444">
        <f t="shared" si="40"/>
        <v>0</v>
      </c>
      <c r="G339" s="444">
        <f t="shared" si="41"/>
        <v>0</v>
      </c>
      <c r="H339" s="428">
        <f t="shared" si="42"/>
        <v>1</v>
      </c>
      <c r="I339" s="428">
        <f t="shared" si="43"/>
        <v>0</v>
      </c>
      <c r="J339" s="428">
        <f t="shared" si="44"/>
        <v>0</v>
      </c>
      <c r="K339" s="42">
        <f>VLOOKUP(Categorized!F339,Rules!$F$4:$H$7,3,0)</f>
        <v>80</v>
      </c>
      <c r="L339" s="43">
        <f>VLOOKUP(Categorized!G339,Rules!$F$8:$H$9,3,0)</f>
        <v>60</v>
      </c>
      <c r="M339" s="43">
        <f>VLOOKUP(Categorized!H339,Rules!$F$10:$H$12,3,0)</f>
        <v>60</v>
      </c>
      <c r="N339" s="43">
        <f>VLOOKUP(Categorized!I339,Rules!$F$13:$H$16,3,0)</f>
        <v>40</v>
      </c>
      <c r="O339" s="43">
        <f>VLOOKUP(Categorized!J339,Rules!$F$17:$H$19,3,0)</f>
        <v>90</v>
      </c>
      <c r="P339" s="43">
        <f>VLOOKUP(Categorized!K339,Rules!$F$20:$H$21,3,0)</f>
        <v>60</v>
      </c>
      <c r="Q339" s="43">
        <f>VLOOKUP(Categorized!L339,Rules!$F$22:$H$28,3,0)</f>
        <v>70</v>
      </c>
      <c r="R339" s="43">
        <f>VLOOKUP(Categorized!M339,Rules!$F$29:$H$31,3,0)</f>
        <v>60</v>
      </c>
      <c r="S339" s="255" cm="1">
        <f t="array" ref="S339">MMULT(K339:R339,Rules!$O$4:$O$11)</f>
        <v>64.87394957983193</v>
      </c>
      <c r="T339" s="43">
        <f>VLOOKUP(Categorized!N339,Rules!$F$32:$H$33,3,0)</f>
        <v>90</v>
      </c>
      <c r="U339" s="43">
        <f>VLOOKUP(Categorized!O339,Rules!$F$34:$H$40,3,0)</f>
        <v>50</v>
      </c>
      <c r="V339" s="43">
        <f>VLOOKUP(Categorized!P339,Rules!$F$41:$H$42,3,0)</f>
        <v>30</v>
      </c>
      <c r="W339" s="43">
        <f>VLOOKUP(Categorized!Q339,Rules!$F$43:$H$46,3,0)</f>
        <v>20</v>
      </c>
      <c r="X339" s="43">
        <f>VLOOKUP(Categorized!R339,Rules!$F$47:$H$51,3,0)</f>
        <v>50</v>
      </c>
      <c r="Y339" s="43">
        <f>VLOOKUP(Categorized!S339,Rules!$F$52:$H$56,3,0)</f>
        <v>50</v>
      </c>
      <c r="Z339" s="43">
        <f>VLOOKUP(Categorized!T339,Rules!$F$57:$H$58,3,0)</f>
        <v>30</v>
      </c>
      <c r="AA339" s="255">
        <f t="array" ref="AA339">MMULT(T339:Z339,Rules!$O$14:$O$20)</f>
        <v>44.999999999999993</v>
      </c>
      <c r="AB339" s="43">
        <f>VLOOKUP(Categorized!U339,Rules!$F$59:$H$60,3,0)</f>
        <v>80</v>
      </c>
      <c r="AC339" s="43">
        <f>VLOOKUP(Categorized!V339,Rules!$F$61:$H$62,3,0)</f>
        <v>20</v>
      </c>
      <c r="AD339" s="43">
        <f>VLOOKUP(Categorized!W339,Rules!$F$63:$H$64,3,0)</f>
        <v>80</v>
      </c>
      <c r="AE339" s="43">
        <f>VLOOKUP(Categorized!X339,Rules!$F$65:$H$66,3,0)</f>
        <v>20</v>
      </c>
      <c r="AF339" s="255">
        <f t="array" ref="AF339">MMULT(AB339:AE339,Rules!$O$23:$O$26)</f>
        <v>46.666666666666664</v>
      </c>
      <c r="AG339" s="43">
        <f>VLOOKUP(Categorized!Y339,Rules!$F$67:$H$68,3,0)</f>
        <v>30</v>
      </c>
      <c r="AH339" s="43">
        <f>VLOOKUP(Categorized!Z339,Rules!$F$69:$H$70,3,0)</f>
        <v>80</v>
      </c>
      <c r="AI339" s="43">
        <f>VLOOKUP(Categorized!AA339,Rules!$F$71:$H$72,3,0)</f>
        <v>80</v>
      </c>
      <c r="AJ339" s="43">
        <f>VLOOKUP(Categorized!AB339,Rules!$F$73:$H$74,3,0)</f>
        <v>60</v>
      </c>
      <c r="AK339" s="255">
        <f t="array" ref="AK339">MMULT(AG339:AJ339,Rules!$O$29:$O$32)</f>
        <v>63.650793650793645</v>
      </c>
      <c r="AL339" s="43">
        <f>VLOOKUP(Categorized!AC339,Rules!$F$75:$H$76,3,0)</f>
        <v>80</v>
      </c>
      <c r="AM339" s="43">
        <f>VLOOKUP(Categorized!AD339,Rules!$F$77:$H$78,3,0)</f>
        <v>50</v>
      </c>
      <c r="AN339" s="43">
        <f>VLOOKUP(Categorized!AE339,Rules!$F$79:$H$84,3,0)</f>
        <v>30</v>
      </c>
      <c r="AO339" s="43">
        <f>VLOOKUP(Categorized!AF339,Rules!$F$85:$H$89,3,0)</f>
        <v>30</v>
      </c>
      <c r="AP339" s="43">
        <f>VLOOKUP(Categorized!AG339,Rules!$F$90:$H$92,3,0)</f>
        <v>90</v>
      </c>
      <c r="AQ339" s="43">
        <f>VLOOKUP(Categorized!AH339,Rules!$F$93:$H$96,3,0)</f>
        <v>30</v>
      </c>
      <c r="AR339" s="43">
        <f>VLOOKUP(Categorized!AI339,Rules!$F$97:$H$100,3,0)</f>
        <v>50</v>
      </c>
      <c r="AS339" s="43">
        <f>VLOOKUP(Categorized!AJ339,Rules!$F$101:$H$102,3,0)</f>
        <v>30</v>
      </c>
      <c r="AT339" s="43">
        <f>VLOOKUP(Categorized!AK339,Rules!$F$103:$H$105,3,0)</f>
        <v>50</v>
      </c>
      <c r="AU339" s="43">
        <f>VLOOKUP(Categorized!AL339,Rules!$F$106:$H$109,3,0)</f>
        <v>60</v>
      </c>
      <c r="AV339" s="43">
        <f>VLOOKUP(Categorized!AM339,Rules!$F$110:$H$113,3,0)</f>
        <v>30</v>
      </c>
      <c r="AW339" s="255">
        <f t="array" ref="AW339">MMULT(AL339:AV339,Rules!$O$35:$O$45)</f>
        <v>49.090909090909093</v>
      </c>
      <c r="AX339" s="44">
        <f>VLOOKUP(Categorized!AN339,Rules!$F$114:$H$116,3,0)</f>
        <v>30</v>
      </c>
      <c r="AY339" s="44">
        <f>VLOOKUP(Categorized!AO339,Rules!$F$117:$H$119,3,0)</f>
        <v>30</v>
      </c>
      <c r="AZ339" s="44">
        <f>VLOOKUP(Categorized!AP339,Rules!$F$120:$H$122,3,0)</f>
        <v>30</v>
      </c>
      <c r="BA339" s="44">
        <f>VLOOKUP(Categorized!AQ339,Rules!$F$123:$H$124,3,0)</f>
        <v>30</v>
      </c>
      <c r="BB339" s="44">
        <f>VLOOKUP(Categorized!AR339,Rules!$F$125:$H$127,3,0)</f>
        <v>50</v>
      </c>
      <c r="BC339" s="44">
        <f>VLOOKUP(Categorized!AS339,Rules!$F$128:$H$130,3,0)</f>
        <v>30</v>
      </c>
      <c r="BD339" s="43">
        <f>VLOOKUP(Categorized!AT339,Rules!$F$131:$H$133,3,0)</f>
        <v>30</v>
      </c>
      <c r="BE339" s="44">
        <f>VLOOKUP(Categorized!AU339,Rules!$F$134:$H$136,3,0)</f>
        <v>30</v>
      </c>
      <c r="BF339" s="44">
        <f>VLOOKUP(Categorized!AV339,Rules!$F$137:$H$138,3,0)</f>
        <v>30</v>
      </c>
      <c r="BG339" s="44">
        <f>VLOOKUP(Categorized!AW339,Rules!$F$139:$H$141,3,0)</f>
        <v>30</v>
      </c>
      <c r="BH339" s="256">
        <f t="array" ref="BH339">MMULT(AX339:BG339,Rules!$O$48:$O$57)</f>
        <v>32.036809815950917</v>
      </c>
      <c r="BI339" s="43">
        <f>VLOOKUP(Categorized!AX339,Rules!$F$142:$H$143,3,0)</f>
        <v>30</v>
      </c>
      <c r="BJ339" s="43">
        <f>VLOOKUP(Categorized!AY339,Rules!$F$144:$H$145,3,0)</f>
        <v>30</v>
      </c>
      <c r="BK339" s="43">
        <f>VLOOKUP(Categorized!AZ339,Rules!$F$146:$H$147,3,0)</f>
        <v>30</v>
      </c>
      <c r="BL339" s="43">
        <f>VLOOKUP(Categorized!BA339,Rules!$F$148:$H$149,3,0)</f>
        <v>30</v>
      </c>
      <c r="BM339" s="43">
        <f>VLOOKUP(Categorized!BB339,Rules!$F$150:$H$151,3,0)</f>
        <v>30</v>
      </c>
      <c r="BN339" s="43">
        <f>VLOOKUP(Categorized!BC339,Rules!$F$152:$H$153,3,0)</f>
        <v>30</v>
      </c>
      <c r="BO339" s="43">
        <f>VLOOKUP(Categorized!BD339,Rules!$F$154:$H$155,3,0)</f>
        <v>30</v>
      </c>
      <c r="BP339" s="43">
        <f>VLOOKUP(Categorized!BE339,Rules!$F$156:$H$157,3,0)</f>
        <v>30</v>
      </c>
      <c r="BQ339" s="43">
        <f>VLOOKUP(Categorized!BF339,Rules!$F$158:$H$159,3,0)</f>
        <v>30</v>
      </c>
      <c r="BR339" s="43">
        <f>VLOOKUP(Categorized!BG339,Rules!$F$160:$H$161,3,0)</f>
        <v>30</v>
      </c>
      <c r="BS339" s="43">
        <f>VLOOKUP(Categorized!BH339,Rules!$F$162:$H$163,3,0)</f>
        <v>30</v>
      </c>
      <c r="BT339" s="43">
        <f>VLOOKUP(Categorized!BI339,Rules!$F$164:$H$165,3,0)</f>
        <v>30</v>
      </c>
      <c r="BU339" s="43">
        <f>VLOOKUP(Categorized!BJ339,Rules!$F$166:$H$167,3,0)</f>
        <v>90</v>
      </c>
      <c r="BV339" s="43">
        <f>VLOOKUP(Categorized!BK339,Rules!$F$168:$H$169,3,0)</f>
        <v>30</v>
      </c>
      <c r="BW339" s="43">
        <f>VLOOKUP(Categorized!BL339,Rules!$F$170:$H$171,3,0)</f>
        <v>30</v>
      </c>
      <c r="BX339" s="43">
        <f>VLOOKUP(Categorized!BM339,Rules!$F$172:$H$173,3,0)</f>
        <v>90</v>
      </c>
      <c r="BY339" s="43">
        <f>VLOOKUP(Categorized!BN339,Rules!$F$174:$H$175,3,0)</f>
        <v>30</v>
      </c>
      <c r="BZ339" s="43">
        <f>VLOOKUP(Categorized!BO339,Rules!$F$176:$H$177,3,0)</f>
        <v>30</v>
      </c>
      <c r="CA339" s="43">
        <f>VLOOKUP(Categorized!BP339,Rules!$F$178:$H$179,3,0)</f>
        <v>30</v>
      </c>
      <c r="CB339" s="43">
        <f>VLOOKUP(Categorized!BQ339,Rules!$F$180:$H$181,3,0)</f>
        <v>30</v>
      </c>
      <c r="CC339" s="43">
        <f>VLOOKUP(Categorized!BR339,Rules!$F$182:$H$183,3,0)</f>
        <v>30</v>
      </c>
      <c r="CD339" s="255">
        <f t="array" ref="CD339">MMULT(BI339:CC339,Rules!$O$60:$O$80)</f>
        <v>35.832839359810322</v>
      </c>
      <c r="CE339" s="43">
        <f>VLOOKUP(Categorized!BS339,Rules!$F$184:$H$185,3,0)</f>
        <v>30</v>
      </c>
      <c r="CF339" s="43">
        <f>VLOOKUP(Categorized!BT339,Rules!$F$186:$H$187,3,0)</f>
        <v>30</v>
      </c>
      <c r="CG339" s="43">
        <f>VLOOKUP(Categorized!BU339,Rules!$F$188:$H$189,3,0)</f>
        <v>30</v>
      </c>
      <c r="CH339" s="43">
        <f>VLOOKUP(Categorized!BV339,Rules!$F$190:$H$191,3,0)</f>
        <v>30</v>
      </c>
      <c r="CI339" s="43">
        <f>VLOOKUP(Categorized!BW339,Rules!$F$192:$H$193,3,0)</f>
        <v>30</v>
      </c>
      <c r="CJ339" s="255">
        <f t="array" ref="CJ339">MMULT(CE339:CI339,Rules!$O$83:$O$87)</f>
        <v>30</v>
      </c>
      <c r="CK339" s="45">
        <v>0</v>
      </c>
      <c r="CL339" s="46">
        <v>0</v>
      </c>
      <c r="CM339" s="393">
        <v>42.173913043478258</v>
      </c>
      <c r="CN339" s="397">
        <v>3</v>
      </c>
      <c r="CO339" s="397">
        <v>3</v>
      </c>
      <c r="CP339" s="397" t="s">
        <v>58</v>
      </c>
    </row>
    <row r="340" spans="1:94" ht="18.5">
      <c r="A340" s="68">
        <v>2022</v>
      </c>
      <c r="B340" s="39" t="s">
        <v>387</v>
      </c>
      <c r="C340" s="431">
        <v>44918.660578506897</v>
      </c>
      <c r="D340" s="431">
        <v>44921.4711363194</v>
      </c>
      <c r="E340" s="407">
        <v>61340</v>
      </c>
      <c r="F340" s="444">
        <f t="shared" si="40"/>
        <v>0</v>
      </c>
      <c r="G340" s="444">
        <f t="shared" si="41"/>
        <v>0</v>
      </c>
      <c r="H340" s="428">
        <f t="shared" si="42"/>
        <v>1</v>
      </c>
      <c r="I340" s="428">
        <f t="shared" si="43"/>
        <v>0</v>
      </c>
      <c r="J340" s="428">
        <f t="shared" si="44"/>
        <v>0</v>
      </c>
      <c r="K340" s="42">
        <f>VLOOKUP(Categorized!F340,Rules!$F$4:$H$7,3,0)</f>
        <v>90</v>
      </c>
      <c r="L340" s="43">
        <f>VLOOKUP(Categorized!G340,Rules!$F$8:$H$9,3,0)</f>
        <v>90</v>
      </c>
      <c r="M340" s="43">
        <f>VLOOKUP(Categorized!H340,Rules!$F$10:$H$12,3,0)</f>
        <v>60</v>
      </c>
      <c r="N340" s="43">
        <f>VLOOKUP(Categorized!I340,Rules!$F$13:$H$16,3,0)</f>
        <v>95</v>
      </c>
      <c r="O340" s="43">
        <f>VLOOKUP(Categorized!J340,Rules!$F$17:$H$19,3,0)</f>
        <v>90</v>
      </c>
      <c r="P340" s="43">
        <f>VLOOKUP(Categorized!K340,Rules!$F$20:$H$21,3,0)</f>
        <v>60</v>
      </c>
      <c r="Q340" s="43">
        <f>VLOOKUP(Categorized!L340,Rules!$F$22:$H$28,3,0)</f>
        <v>70</v>
      </c>
      <c r="R340" s="43">
        <f>VLOOKUP(Categorized!M340,Rules!$F$29:$H$31,3,0)</f>
        <v>70</v>
      </c>
      <c r="S340" s="255" cm="1">
        <f t="array" ref="S340">MMULT(K340:R340,Rules!$O$4:$O$11)</f>
        <v>78.949579831932766</v>
      </c>
      <c r="T340" s="43">
        <f>VLOOKUP(Categorized!N340,Rules!$F$32:$H$33,3,0)</f>
        <v>60</v>
      </c>
      <c r="U340" s="43">
        <f>VLOOKUP(Categorized!O340,Rules!$F$34:$H$40,3,0)</f>
        <v>50</v>
      </c>
      <c r="V340" s="43">
        <f>VLOOKUP(Categorized!P340,Rules!$F$41:$H$42,3,0)</f>
        <v>30</v>
      </c>
      <c r="W340" s="43">
        <f>VLOOKUP(Categorized!Q340,Rules!$F$43:$H$46,3,0)</f>
        <v>20</v>
      </c>
      <c r="X340" s="43">
        <f>VLOOKUP(Categorized!R340,Rules!$F$47:$H$51,3,0)</f>
        <v>50</v>
      </c>
      <c r="Y340" s="43">
        <f>VLOOKUP(Categorized!S340,Rules!$F$52:$H$56,3,0)</f>
        <v>30</v>
      </c>
      <c r="Z340" s="43">
        <f>VLOOKUP(Categorized!T340,Rules!$F$57:$H$58,3,0)</f>
        <v>30</v>
      </c>
      <c r="AA340" s="255">
        <f t="array" ref="AA340">MMULT(T340:Z340,Rules!$O$14:$O$20)</f>
        <v>38.079584775086502</v>
      </c>
      <c r="AB340" s="43">
        <f>VLOOKUP(Categorized!U340,Rules!$F$59:$H$60,3,0)</f>
        <v>20</v>
      </c>
      <c r="AC340" s="43">
        <f>VLOOKUP(Categorized!V340,Rules!$F$61:$H$62,3,0)</f>
        <v>20</v>
      </c>
      <c r="AD340" s="43">
        <f>VLOOKUP(Categorized!W340,Rules!$F$63:$H$64,3,0)</f>
        <v>80</v>
      </c>
      <c r="AE340" s="43">
        <f>VLOOKUP(Categorized!X340,Rules!$F$65:$H$66,3,0)</f>
        <v>20</v>
      </c>
      <c r="AF340" s="255">
        <f t="array" ref="AF340">MMULT(AB340:AE340,Rules!$O$23:$O$26)</f>
        <v>26.666666666666664</v>
      </c>
      <c r="AG340" s="43">
        <f>VLOOKUP(Categorized!Y340,Rules!$F$67:$H$68,3,0)</f>
        <v>70</v>
      </c>
      <c r="AH340" s="43">
        <f>VLOOKUP(Categorized!Z340,Rules!$F$69:$H$70,3,0)</f>
        <v>80</v>
      </c>
      <c r="AI340" s="43">
        <f>VLOOKUP(Categorized!AA340,Rules!$F$71:$H$72,3,0)</f>
        <v>30</v>
      </c>
      <c r="AJ340" s="43">
        <f>VLOOKUP(Categorized!AB340,Rules!$F$73:$H$74,3,0)</f>
        <v>30</v>
      </c>
      <c r="AK340" s="255">
        <f t="array" ref="AK340">MMULT(AG340:AJ340,Rules!$O$29:$O$32)</f>
        <v>53.809523809523803</v>
      </c>
      <c r="AL340" s="43">
        <f>VLOOKUP(Categorized!AC340,Rules!$F$75:$H$76,3,0)</f>
        <v>80</v>
      </c>
      <c r="AM340" s="43">
        <f>VLOOKUP(Categorized!AD340,Rules!$F$77:$H$78,3,0)</f>
        <v>50</v>
      </c>
      <c r="AN340" s="43">
        <f>VLOOKUP(Categorized!AE340,Rules!$F$79:$H$84,3,0)</f>
        <v>80</v>
      </c>
      <c r="AO340" s="43">
        <f>VLOOKUP(Categorized!AF340,Rules!$F$85:$H$89,3,0)</f>
        <v>80</v>
      </c>
      <c r="AP340" s="43">
        <f>VLOOKUP(Categorized!AG340,Rules!$F$90:$H$92,3,0)</f>
        <v>30</v>
      </c>
      <c r="AQ340" s="43">
        <f>VLOOKUP(Categorized!AH340,Rules!$F$93:$H$96,3,0)</f>
        <v>30</v>
      </c>
      <c r="AR340" s="43">
        <f>VLOOKUP(Categorized!AI340,Rules!$F$97:$H$100,3,0)</f>
        <v>50</v>
      </c>
      <c r="AS340" s="43">
        <f>VLOOKUP(Categorized!AJ340,Rules!$F$101:$H$102,3,0)</f>
        <v>30</v>
      </c>
      <c r="AT340" s="43">
        <f>VLOOKUP(Categorized!AK340,Rules!$F$103:$H$105,3,0)</f>
        <v>50</v>
      </c>
      <c r="AU340" s="43">
        <f>VLOOKUP(Categorized!AL340,Rules!$F$106:$H$109,3,0)</f>
        <v>60</v>
      </c>
      <c r="AV340" s="43">
        <f>VLOOKUP(Categorized!AM340,Rules!$F$110:$H$113,3,0)</f>
        <v>50</v>
      </c>
      <c r="AW340" s="255">
        <f t="array" ref="AW340">MMULT(AL340:AV340,Rules!$O$35:$O$45)</f>
        <v>54.318181818181813</v>
      </c>
      <c r="AX340" s="44">
        <f>VLOOKUP(Categorized!AN340,Rules!$F$114:$H$116,3,0)</f>
        <v>90</v>
      </c>
      <c r="AY340" s="44">
        <f>VLOOKUP(Categorized!AO340,Rules!$F$117:$H$119,3,0)</f>
        <v>90</v>
      </c>
      <c r="AZ340" s="44">
        <f>VLOOKUP(Categorized!AP340,Rules!$F$120:$H$122,3,0)</f>
        <v>30</v>
      </c>
      <c r="BA340" s="44">
        <f>VLOOKUP(Categorized!AQ340,Rules!$F$123:$H$124,3,0)</f>
        <v>30</v>
      </c>
      <c r="BB340" s="44">
        <f>VLOOKUP(Categorized!AR340,Rules!$F$125:$H$127,3,0)</f>
        <v>70</v>
      </c>
      <c r="BC340" s="44">
        <f>VLOOKUP(Categorized!AS340,Rules!$F$128:$H$130,3,0)</f>
        <v>90</v>
      </c>
      <c r="BD340" s="43">
        <f>VLOOKUP(Categorized!AT340,Rules!$F$131:$H$133,3,0)</f>
        <v>70</v>
      </c>
      <c r="BE340" s="44">
        <f>VLOOKUP(Categorized!AU340,Rules!$F$134:$H$136,3,0)</f>
        <v>70</v>
      </c>
      <c r="BF340" s="44">
        <f>VLOOKUP(Categorized!AV340,Rules!$F$137:$H$138,3,0)</f>
        <v>90</v>
      </c>
      <c r="BG340" s="44">
        <f>VLOOKUP(Categorized!AW340,Rules!$F$139:$H$141,3,0)</f>
        <v>45</v>
      </c>
      <c r="BH340" s="256">
        <f t="array" ref="BH340">MMULT(AX340:BG340,Rules!$O$48:$O$57)</f>
        <v>66.907975460122699</v>
      </c>
      <c r="BI340" s="43">
        <f>VLOOKUP(Categorized!AX340,Rules!$F$142:$H$143,3,0)</f>
        <v>30</v>
      </c>
      <c r="BJ340" s="43">
        <f>VLOOKUP(Categorized!AY340,Rules!$F$144:$H$145,3,0)</f>
        <v>30</v>
      </c>
      <c r="BK340" s="43">
        <f>VLOOKUP(Categorized!AZ340,Rules!$F$146:$H$147,3,0)</f>
        <v>30</v>
      </c>
      <c r="BL340" s="43">
        <f>VLOOKUP(Categorized!BA340,Rules!$F$148:$H$149,3,0)</f>
        <v>30</v>
      </c>
      <c r="BM340" s="43">
        <f>VLOOKUP(Categorized!BB340,Rules!$F$150:$H$151,3,0)</f>
        <v>90</v>
      </c>
      <c r="BN340" s="43">
        <f>VLOOKUP(Categorized!BC340,Rules!$F$152:$H$153,3,0)</f>
        <v>30</v>
      </c>
      <c r="BO340" s="43">
        <f>VLOOKUP(Categorized!BD340,Rules!$F$154:$H$155,3,0)</f>
        <v>90</v>
      </c>
      <c r="BP340" s="43">
        <f>VLOOKUP(Categorized!BE340,Rules!$F$156:$H$157,3,0)</f>
        <v>30</v>
      </c>
      <c r="BQ340" s="43">
        <f>VLOOKUP(Categorized!BF340,Rules!$F$158:$H$159,3,0)</f>
        <v>30</v>
      </c>
      <c r="BR340" s="43">
        <f>VLOOKUP(Categorized!BG340,Rules!$F$160:$H$161,3,0)</f>
        <v>30</v>
      </c>
      <c r="BS340" s="43">
        <f>VLOOKUP(Categorized!BH340,Rules!$F$162:$H$163,3,0)</f>
        <v>90</v>
      </c>
      <c r="BT340" s="43">
        <f>VLOOKUP(Categorized!BI340,Rules!$F$164:$H$165,3,0)</f>
        <v>30</v>
      </c>
      <c r="BU340" s="43">
        <f>VLOOKUP(Categorized!BJ340,Rules!$F$166:$H$167,3,0)</f>
        <v>30</v>
      </c>
      <c r="BV340" s="43">
        <f>VLOOKUP(Categorized!BK340,Rules!$F$168:$H$169,3,0)</f>
        <v>30</v>
      </c>
      <c r="BW340" s="43">
        <f>VLOOKUP(Categorized!BL340,Rules!$F$170:$H$171,3,0)</f>
        <v>30</v>
      </c>
      <c r="BX340" s="43">
        <f>VLOOKUP(Categorized!BM340,Rules!$F$172:$H$173,3,0)</f>
        <v>30</v>
      </c>
      <c r="BY340" s="43">
        <f>VLOOKUP(Categorized!BN340,Rules!$F$174:$H$175,3,0)</f>
        <v>30</v>
      </c>
      <c r="BZ340" s="43">
        <f>VLOOKUP(Categorized!BO340,Rules!$F$176:$H$177,3,0)</f>
        <v>95</v>
      </c>
      <c r="CA340" s="43">
        <f>VLOOKUP(Categorized!BP340,Rules!$F$178:$H$179,3,0)</f>
        <v>30</v>
      </c>
      <c r="CB340" s="43">
        <f>VLOOKUP(Categorized!BQ340,Rules!$F$180:$H$181,3,0)</f>
        <v>30</v>
      </c>
      <c r="CC340" s="43">
        <f>VLOOKUP(Categorized!BR340,Rules!$F$182:$H$183,3,0)</f>
        <v>30</v>
      </c>
      <c r="CD340" s="255">
        <f t="array" ref="CD340">MMULT(BI340:CC340,Rules!$O$60:$O$80)</f>
        <v>43.577356253704806</v>
      </c>
      <c r="CE340" s="43">
        <f>VLOOKUP(Categorized!BS340,Rules!$F$184:$H$185,3,0)</f>
        <v>30</v>
      </c>
      <c r="CF340" s="43">
        <f>VLOOKUP(Categorized!BT340,Rules!$F$186:$H$187,3,0)</f>
        <v>30</v>
      </c>
      <c r="CG340" s="43">
        <f>VLOOKUP(Categorized!BU340,Rules!$F$188:$H$189,3,0)</f>
        <v>30</v>
      </c>
      <c r="CH340" s="43">
        <f>VLOOKUP(Categorized!BV340,Rules!$F$190:$H$191,3,0)</f>
        <v>90</v>
      </c>
      <c r="CI340" s="43">
        <f>VLOOKUP(Categorized!BW340,Rules!$F$192:$H$193,3,0)</f>
        <v>30</v>
      </c>
      <c r="CJ340" s="255">
        <f t="array" ref="CJ340">MMULT(CE340:CI340,Rules!$O$83:$O$87)</f>
        <v>40.588235294117645</v>
      </c>
      <c r="CK340" s="24">
        <v>0</v>
      </c>
      <c r="CL340" s="46">
        <v>0</v>
      </c>
      <c r="CM340" s="393">
        <v>73.478260869565219</v>
      </c>
      <c r="CN340" s="397">
        <v>6</v>
      </c>
      <c r="CO340" s="397">
        <v>8</v>
      </c>
      <c r="CP340" s="397" t="s">
        <v>58</v>
      </c>
    </row>
    <row r="341" spans="1:94" ht="18.5">
      <c r="A341" s="68">
        <v>2022</v>
      </c>
      <c r="B341" s="39" t="s">
        <v>388</v>
      </c>
      <c r="C341" s="431">
        <v>44668.2042809259</v>
      </c>
      <c r="D341" s="431">
        <v>44670.455712094903</v>
      </c>
      <c r="E341" s="410">
        <v>43022</v>
      </c>
      <c r="F341" s="444">
        <f t="shared" si="40"/>
        <v>0</v>
      </c>
      <c r="G341" s="444">
        <f t="shared" si="41"/>
        <v>0</v>
      </c>
      <c r="H341" s="428">
        <f t="shared" si="42"/>
        <v>1</v>
      </c>
      <c r="I341" s="428">
        <f t="shared" si="43"/>
        <v>0</v>
      </c>
      <c r="J341" s="428">
        <f t="shared" si="44"/>
        <v>0</v>
      </c>
      <c r="K341" s="42">
        <f>VLOOKUP(Categorized!F341,Rules!$F$4:$H$7,3,0)</f>
        <v>90</v>
      </c>
      <c r="L341" s="43">
        <f>VLOOKUP(Categorized!G341,Rules!$F$8:$H$9,3,0)</f>
        <v>90</v>
      </c>
      <c r="M341" s="43">
        <f>VLOOKUP(Categorized!H341,Rules!$F$10:$H$12,3,0)</f>
        <v>60</v>
      </c>
      <c r="N341" s="43">
        <f>VLOOKUP(Categorized!I341,Rules!$F$13:$H$16,3,0)</f>
        <v>95</v>
      </c>
      <c r="O341" s="43">
        <f>VLOOKUP(Categorized!J341,Rules!$F$17:$H$19,3,0)</f>
        <v>90</v>
      </c>
      <c r="P341" s="43">
        <f>VLOOKUP(Categorized!K341,Rules!$F$20:$H$21,3,0)</f>
        <v>60</v>
      </c>
      <c r="Q341" s="43">
        <f>VLOOKUP(Categorized!L341,Rules!$F$22:$H$28,3,0)</f>
        <v>70</v>
      </c>
      <c r="R341" s="43">
        <f>VLOOKUP(Categorized!M341,Rules!$F$29:$H$31,3,0)</f>
        <v>80</v>
      </c>
      <c r="S341" s="255" cm="1">
        <f t="array" ref="S341">MMULT(K341:R341,Rules!$O$4:$O$11)</f>
        <v>79.789915966386559</v>
      </c>
      <c r="T341" s="43">
        <f>VLOOKUP(Categorized!N341,Rules!$F$32:$H$33,3,0)</f>
        <v>60</v>
      </c>
      <c r="U341" s="43">
        <f>VLOOKUP(Categorized!O341,Rules!$F$34:$H$40,3,0)</f>
        <v>80</v>
      </c>
      <c r="V341" s="43">
        <f>VLOOKUP(Categorized!P341,Rules!$F$41:$H$42,3,0)</f>
        <v>30</v>
      </c>
      <c r="W341" s="43">
        <f>VLOOKUP(Categorized!Q341,Rules!$F$43:$H$46,3,0)</f>
        <v>20</v>
      </c>
      <c r="X341" s="43">
        <f>VLOOKUP(Categorized!R341,Rules!$F$47:$H$51,3,0)</f>
        <v>70</v>
      </c>
      <c r="Y341" s="43">
        <f>VLOOKUP(Categorized!S341,Rules!$F$52:$H$56,3,0)</f>
        <v>50</v>
      </c>
      <c r="Z341" s="43">
        <f>VLOOKUP(Categorized!T341,Rules!$F$57:$H$58,3,0)</f>
        <v>30</v>
      </c>
      <c r="AA341" s="255">
        <f t="array" ref="AA341">MMULT(T341:Z341,Rules!$O$14:$O$20)</f>
        <v>48.633217993079576</v>
      </c>
      <c r="AB341" s="43">
        <f>VLOOKUP(Categorized!U341,Rules!$F$59:$H$60,3,0)</f>
        <v>20</v>
      </c>
      <c r="AC341" s="43">
        <f>VLOOKUP(Categorized!V341,Rules!$F$61:$H$62,3,0)</f>
        <v>20</v>
      </c>
      <c r="AD341" s="43">
        <f>VLOOKUP(Categorized!W341,Rules!$F$63:$H$64,3,0)</f>
        <v>80</v>
      </c>
      <c r="AE341" s="43">
        <f>VLOOKUP(Categorized!X341,Rules!$F$65:$H$66,3,0)</f>
        <v>20</v>
      </c>
      <c r="AF341" s="255">
        <f t="array" ref="AF341">MMULT(AB341:AE341,Rules!$O$23:$O$26)</f>
        <v>26.666666666666664</v>
      </c>
      <c r="AG341" s="43">
        <f>VLOOKUP(Categorized!Y341,Rules!$F$67:$H$68,3,0)</f>
        <v>70</v>
      </c>
      <c r="AH341" s="43">
        <f>VLOOKUP(Categorized!Z341,Rules!$F$69:$H$70,3,0)</f>
        <v>80</v>
      </c>
      <c r="AI341" s="43">
        <f>VLOOKUP(Categorized!AA341,Rules!$F$71:$H$72,3,0)</f>
        <v>80</v>
      </c>
      <c r="AJ341" s="43">
        <f>VLOOKUP(Categorized!AB341,Rules!$F$73:$H$74,3,0)</f>
        <v>60</v>
      </c>
      <c r="AK341" s="255">
        <f t="array" ref="AK341">MMULT(AG341:AJ341,Rules!$O$29:$O$32)</f>
        <v>73.174603174603163</v>
      </c>
      <c r="AL341" s="43">
        <f>VLOOKUP(Categorized!AC341,Rules!$F$75:$H$76,3,0)</f>
        <v>80</v>
      </c>
      <c r="AM341" s="43">
        <f>VLOOKUP(Categorized!AD341,Rules!$F$77:$H$78,3,0)</f>
        <v>50</v>
      </c>
      <c r="AN341" s="43">
        <f>VLOOKUP(Categorized!AE341,Rules!$F$79:$H$84,3,0)</f>
        <v>30</v>
      </c>
      <c r="AO341" s="43">
        <f>VLOOKUP(Categorized!AF341,Rules!$F$85:$H$89,3,0)</f>
        <v>50</v>
      </c>
      <c r="AP341" s="43">
        <f>VLOOKUP(Categorized!AG341,Rules!$F$90:$H$92,3,0)</f>
        <v>30</v>
      </c>
      <c r="AQ341" s="43">
        <f>VLOOKUP(Categorized!AH341,Rules!$F$93:$H$96,3,0)</f>
        <v>30</v>
      </c>
      <c r="AR341" s="43">
        <f>VLOOKUP(Categorized!AI341,Rules!$F$97:$H$100,3,0)</f>
        <v>30</v>
      </c>
      <c r="AS341" s="43">
        <f>VLOOKUP(Categorized!AJ341,Rules!$F$101:$H$102,3,0)</f>
        <v>30</v>
      </c>
      <c r="AT341" s="43">
        <f>VLOOKUP(Categorized!AK341,Rules!$F$103:$H$105,3,0)</f>
        <v>95</v>
      </c>
      <c r="AU341" s="43">
        <f>VLOOKUP(Categorized!AL341,Rules!$F$106:$H$109,3,0)</f>
        <v>80</v>
      </c>
      <c r="AV341" s="43">
        <f>VLOOKUP(Categorized!AM341,Rules!$F$110:$H$113,3,0)</f>
        <v>30</v>
      </c>
      <c r="AW341" s="255">
        <f t="array" ref="AW341">MMULT(AL341:AV341,Rules!$O$35:$O$45)</f>
        <v>48.721590909090907</v>
      </c>
      <c r="AX341" s="44">
        <f>VLOOKUP(Categorized!AN341,Rules!$F$114:$H$116,3,0)</f>
        <v>90</v>
      </c>
      <c r="AY341" s="44">
        <f>VLOOKUP(Categorized!AO341,Rules!$F$117:$H$119,3,0)</f>
        <v>90</v>
      </c>
      <c r="AZ341" s="44">
        <f>VLOOKUP(Categorized!AP341,Rules!$F$120:$H$122,3,0)</f>
        <v>30</v>
      </c>
      <c r="BA341" s="44">
        <f>VLOOKUP(Categorized!AQ341,Rules!$F$123:$H$124,3,0)</f>
        <v>30</v>
      </c>
      <c r="BB341" s="44">
        <f>VLOOKUP(Categorized!AR341,Rules!$F$125:$H$127,3,0)</f>
        <v>50</v>
      </c>
      <c r="BC341" s="44">
        <f>VLOOKUP(Categorized!AS341,Rules!$F$128:$H$130,3,0)</f>
        <v>30</v>
      </c>
      <c r="BD341" s="43">
        <f>VLOOKUP(Categorized!AT341,Rules!$F$131:$H$133,3,0)</f>
        <v>30</v>
      </c>
      <c r="BE341" s="44">
        <f>VLOOKUP(Categorized!AU341,Rules!$F$134:$H$136,3,0)</f>
        <v>30</v>
      </c>
      <c r="BF341" s="44">
        <f>VLOOKUP(Categorized!AV341,Rules!$F$137:$H$138,3,0)</f>
        <v>90</v>
      </c>
      <c r="BG341" s="44">
        <f>VLOOKUP(Categorized!AW341,Rules!$F$139:$H$141,3,0)</f>
        <v>45</v>
      </c>
      <c r="BH341" s="256">
        <f t="array" ref="BH341">MMULT(AX341:BG341,Rules!$O$48:$O$57)</f>
        <v>50.29447852760736</v>
      </c>
      <c r="BI341" s="43">
        <f>VLOOKUP(Categorized!AX341,Rules!$F$142:$H$143,3,0)</f>
        <v>30</v>
      </c>
      <c r="BJ341" s="43">
        <f>VLOOKUP(Categorized!AY341,Rules!$F$144:$H$145,3,0)</f>
        <v>90</v>
      </c>
      <c r="BK341" s="43">
        <f>VLOOKUP(Categorized!AZ341,Rules!$F$146:$H$147,3,0)</f>
        <v>30</v>
      </c>
      <c r="BL341" s="43">
        <f>VLOOKUP(Categorized!BA341,Rules!$F$148:$H$149,3,0)</f>
        <v>30</v>
      </c>
      <c r="BM341" s="43">
        <f>VLOOKUP(Categorized!BB341,Rules!$F$150:$H$151,3,0)</f>
        <v>30</v>
      </c>
      <c r="BN341" s="43">
        <f>VLOOKUP(Categorized!BC341,Rules!$F$152:$H$153,3,0)</f>
        <v>30</v>
      </c>
      <c r="BO341" s="43">
        <f>VLOOKUP(Categorized!BD341,Rules!$F$154:$H$155,3,0)</f>
        <v>30</v>
      </c>
      <c r="BP341" s="43">
        <f>VLOOKUP(Categorized!BE341,Rules!$F$156:$H$157,3,0)</f>
        <v>30</v>
      </c>
      <c r="BQ341" s="43">
        <f>VLOOKUP(Categorized!BF341,Rules!$F$158:$H$159,3,0)</f>
        <v>30</v>
      </c>
      <c r="BR341" s="43">
        <f>VLOOKUP(Categorized!BG341,Rules!$F$160:$H$161,3,0)</f>
        <v>30</v>
      </c>
      <c r="BS341" s="43">
        <f>VLOOKUP(Categorized!BH341,Rules!$F$162:$H$163,3,0)</f>
        <v>90</v>
      </c>
      <c r="BT341" s="43">
        <f>VLOOKUP(Categorized!BI341,Rules!$F$164:$H$165,3,0)</f>
        <v>90</v>
      </c>
      <c r="BU341" s="43">
        <f>VLOOKUP(Categorized!BJ341,Rules!$F$166:$H$167,3,0)</f>
        <v>90</v>
      </c>
      <c r="BV341" s="43">
        <f>VLOOKUP(Categorized!BK341,Rules!$F$168:$H$169,3,0)</f>
        <v>30</v>
      </c>
      <c r="BW341" s="43">
        <f>VLOOKUP(Categorized!BL341,Rules!$F$170:$H$171,3,0)</f>
        <v>30</v>
      </c>
      <c r="BX341" s="43">
        <f>VLOOKUP(Categorized!BM341,Rules!$F$172:$H$173,3,0)</f>
        <v>30</v>
      </c>
      <c r="BY341" s="43">
        <f>VLOOKUP(Categorized!BN341,Rules!$F$174:$H$175,3,0)</f>
        <v>30</v>
      </c>
      <c r="BZ341" s="43">
        <f>VLOOKUP(Categorized!BO341,Rules!$F$176:$H$177,3,0)</f>
        <v>95</v>
      </c>
      <c r="CA341" s="43">
        <f>VLOOKUP(Categorized!BP341,Rules!$F$178:$H$179,3,0)</f>
        <v>30</v>
      </c>
      <c r="CB341" s="43">
        <f>VLOOKUP(Categorized!BQ341,Rules!$F$180:$H$181,3,0)</f>
        <v>30</v>
      </c>
      <c r="CC341" s="43">
        <f>VLOOKUP(Categorized!BR341,Rules!$F$182:$H$183,3,0)</f>
        <v>30</v>
      </c>
      <c r="CD341" s="255">
        <f t="array" ref="CD341">MMULT(BI341:CC341,Rules!$O$60:$O$80)</f>
        <v>44.751037344398348</v>
      </c>
      <c r="CE341" s="43">
        <f>VLOOKUP(Categorized!BS341,Rules!$F$184:$H$185,3,0)</f>
        <v>30</v>
      </c>
      <c r="CF341" s="43">
        <f>VLOOKUP(Categorized!BT341,Rules!$F$186:$H$187,3,0)</f>
        <v>30</v>
      </c>
      <c r="CG341" s="43">
        <f>VLOOKUP(Categorized!BU341,Rules!$F$188:$H$189,3,0)</f>
        <v>30</v>
      </c>
      <c r="CH341" s="43">
        <f>VLOOKUP(Categorized!BV341,Rules!$F$190:$H$191,3,0)</f>
        <v>30</v>
      </c>
      <c r="CI341" s="43">
        <f>VLOOKUP(Categorized!BW341,Rules!$F$192:$H$193,3,0)</f>
        <v>30</v>
      </c>
      <c r="CJ341" s="255">
        <f t="array" ref="CJ341">MMULT(CE341:CI341,Rules!$O$83:$O$87)</f>
        <v>30</v>
      </c>
      <c r="CK341" s="45">
        <v>0</v>
      </c>
      <c r="CL341" s="46">
        <v>0</v>
      </c>
      <c r="CM341" s="393">
        <v>71.956521739130437</v>
      </c>
      <c r="CN341" s="397">
        <v>6</v>
      </c>
      <c r="CO341" s="397">
        <v>8</v>
      </c>
      <c r="CP341" s="397" t="s">
        <v>58</v>
      </c>
    </row>
    <row r="342" spans="1:94" ht="18.5">
      <c r="A342" s="68">
        <v>2022</v>
      </c>
      <c r="B342" s="39" t="s">
        <v>389</v>
      </c>
      <c r="C342" s="431">
        <v>44764.424265034701</v>
      </c>
      <c r="D342" s="431">
        <v>44767.443511053199</v>
      </c>
      <c r="E342" s="411">
        <v>47980</v>
      </c>
      <c r="F342" s="444">
        <f t="shared" si="40"/>
        <v>0</v>
      </c>
      <c r="G342" s="444">
        <f t="shared" si="41"/>
        <v>0</v>
      </c>
      <c r="H342" s="428">
        <f t="shared" si="42"/>
        <v>1</v>
      </c>
      <c r="I342" s="428">
        <f t="shared" si="43"/>
        <v>0</v>
      </c>
      <c r="J342" s="428">
        <f t="shared" si="44"/>
        <v>0</v>
      </c>
      <c r="K342" s="42">
        <f>VLOOKUP(Categorized!F342,Rules!$F$4:$H$7,3,0)</f>
        <v>90</v>
      </c>
      <c r="L342" s="43">
        <f>VLOOKUP(Categorized!G342,Rules!$F$8:$H$9,3,0)</f>
        <v>60</v>
      </c>
      <c r="M342" s="43">
        <f>VLOOKUP(Categorized!H342,Rules!$F$10:$H$12,3,0)</f>
        <v>60</v>
      </c>
      <c r="N342" s="43">
        <f>VLOOKUP(Categorized!I342,Rules!$F$13:$H$16,3,0)</f>
        <v>95</v>
      </c>
      <c r="O342" s="43">
        <f>VLOOKUP(Categorized!J342,Rules!$F$17:$H$19,3,0)</f>
        <v>90</v>
      </c>
      <c r="P342" s="43">
        <f>VLOOKUP(Categorized!K342,Rules!$F$20:$H$21,3,0)</f>
        <v>60</v>
      </c>
      <c r="Q342" s="43">
        <f>VLOOKUP(Categorized!L342,Rules!$F$22:$H$28,3,0)</f>
        <v>70</v>
      </c>
      <c r="R342" s="43">
        <f>VLOOKUP(Categorized!M342,Rules!$F$29:$H$31,3,0)</f>
        <v>70</v>
      </c>
      <c r="S342" s="255" cm="1">
        <f t="array" ref="S342">MMULT(K342:R342,Rules!$O$4:$O$11)</f>
        <v>74.159663865546207</v>
      </c>
      <c r="T342" s="43">
        <f>VLOOKUP(Categorized!N342,Rules!$F$32:$H$33,3,0)</f>
        <v>60</v>
      </c>
      <c r="U342" s="43">
        <f>VLOOKUP(Categorized!O342,Rules!$F$34:$H$40,3,0)</f>
        <v>50</v>
      </c>
      <c r="V342" s="43">
        <f>VLOOKUP(Categorized!P342,Rules!$F$41:$H$42,3,0)</f>
        <v>30</v>
      </c>
      <c r="W342" s="43">
        <f>VLOOKUP(Categorized!Q342,Rules!$F$43:$H$46,3,0)</f>
        <v>20</v>
      </c>
      <c r="X342" s="43">
        <f>VLOOKUP(Categorized!R342,Rules!$F$47:$H$51,3,0)</f>
        <v>70</v>
      </c>
      <c r="Y342" s="43">
        <f>VLOOKUP(Categorized!S342,Rules!$F$52:$H$56,3,0)</f>
        <v>50</v>
      </c>
      <c r="Z342" s="43">
        <f>VLOOKUP(Categorized!T342,Rules!$F$57:$H$58,3,0)</f>
        <v>30</v>
      </c>
      <c r="AA342" s="255">
        <f t="array" ref="AA342">MMULT(T342:Z342,Rules!$O$14:$O$20)</f>
        <v>44.480968858131483</v>
      </c>
      <c r="AB342" s="43">
        <f>VLOOKUP(Categorized!U342,Rules!$F$59:$H$60,3,0)</f>
        <v>20</v>
      </c>
      <c r="AC342" s="43">
        <f>VLOOKUP(Categorized!V342,Rules!$F$61:$H$62,3,0)</f>
        <v>20</v>
      </c>
      <c r="AD342" s="43">
        <f>VLOOKUP(Categorized!W342,Rules!$F$63:$H$64,3,0)</f>
        <v>80</v>
      </c>
      <c r="AE342" s="43">
        <f>VLOOKUP(Categorized!X342,Rules!$F$65:$H$66,3,0)</f>
        <v>20</v>
      </c>
      <c r="AF342" s="255">
        <f t="array" ref="AF342">MMULT(AB342:AE342,Rules!$O$23:$O$26)</f>
        <v>26.666666666666664</v>
      </c>
      <c r="AG342" s="43">
        <f>VLOOKUP(Categorized!Y342,Rules!$F$67:$H$68,3,0)</f>
        <v>70</v>
      </c>
      <c r="AH342" s="43">
        <f>VLOOKUP(Categorized!Z342,Rules!$F$69:$H$70,3,0)</f>
        <v>80</v>
      </c>
      <c r="AI342" s="43">
        <f>VLOOKUP(Categorized!AA342,Rules!$F$71:$H$72,3,0)</f>
        <v>80</v>
      </c>
      <c r="AJ342" s="43">
        <f>VLOOKUP(Categorized!AB342,Rules!$F$73:$H$74,3,0)</f>
        <v>60</v>
      </c>
      <c r="AK342" s="255">
        <f t="array" ref="AK342">MMULT(AG342:AJ342,Rules!$O$29:$O$32)</f>
        <v>73.174603174603163</v>
      </c>
      <c r="AL342" s="43">
        <f>VLOOKUP(Categorized!AC342,Rules!$F$75:$H$76,3,0)</f>
        <v>80</v>
      </c>
      <c r="AM342" s="43">
        <f>VLOOKUP(Categorized!AD342,Rules!$F$77:$H$78,3,0)</f>
        <v>80</v>
      </c>
      <c r="AN342" s="43">
        <f>VLOOKUP(Categorized!AE342,Rules!$F$79:$H$84,3,0)</f>
        <v>30</v>
      </c>
      <c r="AO342" s="43">
        <f>VLOOKUP(Categorized!AF342,Rules!$F$85:$H$89,3,0)</f>
        <v>50</v>
      </c>
      <c r="AP342" s="43">
        <f>VLOOKUP(Categorized!AG342,Rules!$F$90:$H$92,3,0)</f>
        <v>30</v>
      </c>
      <c r="AQ342" s="43">
        <f>VLOOKUP(Categorized!AH342,Rules!$F$93:$H$96,3,0)</f>
        <v>30</v>
      </c>
      <c r="AR342" s="43">
        <f>VLOOKUP(Categorized!AI342,Rules!$F$97:$H$100,3,0)</f>
        <v>30</v>
      </c>
      <c r="AS342" s="43">
        <f>VLOOKUP(Categorized!AJ342,Rules!$F$101:$H$102,3,0)</f>
        <v>30</v>
      </c>
      <c r="AT342" s="43">
        <f>VLOOKUP(Categorized!AK342,Rules!$F$103:$H$105,3,0)</f>
        <v>95</v>
      </c>
      <c r="AU342" s="43">
        <f>VLOOKUP(Categorized!AL342,Rules!$F$106:$H$109,3,0)</f>
        <v>80</v>
      </c>
      <c r="AV342" s="43">
        <f>VLOOKUP(Categorized!AM342,Rules!$F$110:$H$113,3,0)</f>
        <v>30</v>
      </c>
      <c r="AW342" s="255">
        <f t="array" ref="AW342">MMULT(AL342:AV342,Rules!$O$35:$O$45)</f>
        <v>51.10795454545454</v>
      </c>
      <c r="AX342" s="44">
        <f>VLOOKUP(Categorized!AN342,Rules!$F$114:$H$116,3,0)</f>
        <v>90</v>
      </c>
      <c r="AY342" s="44">
        <f>VLOOKUP(Categorized!AO342,Rules!$F$117:$H$119,3,0)</f>
        <v>90</v>
      </c>
      <c r="AZ342" s="44">
        <f>VLOOKUP(Categorized!AP342,Rules!$F$120:$H$122,3,0)</f>
        <v>30</v>
      </c>
      <c r="BA342" s="44">
        <f>VLOOKUP(Categorized!AQ342,Rules!$F$123:$H$124,3,0)</f>
        <v>30</v>
      </c>
      <c r="BB342" s="44">
        <f>VLOOKUP(Categorized!AR342,Rules!$F$125:$H$127,3,0)</f>
        <v>50</v>
      </c>
      <c r="BC342" s="44">
        <f>VLOOKUP(Categorized!AS342,Rules!$F$128:$H$130,3,0)</f>
        <v>30</v>
      </c>
      <c r="BD342" s="43">
        <f>VLOOKUP(Categorized!AT342,Rules!$F$131:$H$133,3,0)</f>
        <v>70</v>
      </c>
      <c r="BE342" s="44">
        <f>VLOOKUP(Categorized!AU342,Rules!$F$134:$H$136,3,0)</f>
        <v>70</v>
      </c>
      <c r="BF342" s="44">
        <f>VLOOKUP(Categorized!AV342,Rules!$F$137:$H$138,3,0)</f>
        <v>90</v>
      </c>
      <c r="BG342" s="44">
        <f>VLOOKUP(Categorized!AW342,Rules!$F$139:$H$141,3,0)</f>
        <v>45</v>
      </c>
      <c r="BH342" s="256">
        <f t="array" ref="BH342">MMULT(AX342:BG342,Rules!$O$48:$O$57)</f>
        <v>58.834355828220858</v>
      </c>
      <c r="BI342" s="43">
        <f>VLOOKUP(Categorized!AX342,Rules!$F$142:$H$143,3,0)</f>
        <v>30</v>
      </c>
      <c r="BJ342" s="43">
        <f>VLOOKUP(Categorized!AY342,Rules!$F$144:$H$145,3,0)</f>
        <v>90</v>
      </c>
      <c r="BK342" s="43">
        <f>VLOOKUP(Categorized!AZ342,Rules!$F$146:$H$147,3,0)</f>
        <v>90</v>
      </c>
      <c r="BL342" s="43">
        <f>VLOOKUP(Categorized!BA342,Rules!$F$148:$H$149,3,0)</f>
        <v>30</v>
      </c>
      <c r="BM342" s="43">
        <f>VLOOKUP(Categorized!BB342,Rules!$F$150:$H$151,3,0)</f>
        <v>30</v>
      </c>
      <c r="BN342" s="43">
        <f>VLOOKUP(Categorized!BC342,Rules!$F$152:$H$153,3,0)</f>
        <v>30</v>
      </c>
      <c r="BO342" s="43">
        <f>VLOOKUP(Categorized!BD342,Rules!$F$154:$H$155,3,0)</f>
        <v>90</v>
      </c>
      <c r="BP342" s="43">
        <f>VLOOKUP(Categorized!BE342,Rules!$F$156:$H$157,3,0)</f>
        <v>30</v>
      </c>
      <c r="BQ342" s="43">
        <f>VLOOKUP(Categorized!BF342,Rules!$F$158:$H$159,3,0)</f>
        <v>30</v>
      </c>
      <c r="BR342" s="43">
        <f>VLOOKUP(Categorized!BG342,Rules!$F$160:$H$161,3,0)</f>
        <v>30</v>
      </c>
      <c r="BS342" s="43">
        <f>VLOOKUP(Categorized!BH342,Rules!$F$162:$H$163,3,0)</f>
        <v>30</v>
      </c>
      <c r="BT342" s="43">
        <f>VLOOKUP(Categorized!BI342,Rules!$F$164:$H$165,3,0)</f>
        <v>90</v>
      </c>
      <c r="BU342" s="43">
        <f>VLOOKUP(Categorized!BJ342,Rules!$F$166:$H$167,3,0)</f>
        <v>90</v>
      </c>
      <c r="BV342" s="43">
        <f>VLOOKUP(Categorized!BK342,Rules!$F$168:$H$169,3,0)</f>
        <v>30</v>
      </c>
      <c r="BW342" s="43">
        <f>VLOOKUP(Categorized!BL342,Rules!$F$170:$H$171,3,0)</f>
        <v>30</v>
      </c>
      <c r="BX342" s="43">
        <f>VLOOKUP(Categorized!BM342,Rules!$F$172:$H$173,3,0)</f>
        <v>30</v>
      </c>
      <c r="BY342" s="43">
        <f>VLOOKUP(Categorized!BN342,Rules!$F$174:$H$175,3,0)</f>
        <v>30</v>
      </c>
      <c r="BZ342" s="43">
        <f>VLOOKUP(Categorized!BO342,Rules!$F$176:$H$177,3,0)</f>
        <v>95</v>
      </c>
      <c r="CA342" s="43">
        <f>VLOOKUP(Categorized!BP342,Rules!$F$178:$H$179,3,0)</f>
        <v>30</v>
      </c>
      <c r="CB342" s="43">
        <f>VLOOKUP(Categorized!BQ342,Rules!$F$180:$H$181,3,0)</f>
        <v>30</v>
      </c>
      <c r="CC342" s="43">
        <f>VLOOKUP(Categorized!BR342,Rules!$F$182:$H$183,3,0)</f>
        <v>30</v>
      </c>
      <c r="CD342" s="255">
        <f t="array" ref="CD342">MMULT(BI342:CC342,Rules!$O$60:$O$80)</f>
        <v>47.845287492590415</v>
      </c>
      <c r="CE342" s="43">
        <f>VLOOKUP(Categorized!BS342,Rules!$F$184:$H$185,3,0)</f>
        <v>30</v>
      </c>
      <c r="CF342" s="43">
        <f>VLOOKUP(Categorized!BT342,Rules!$F$186:$H$187,3,0)</f>
        <v>30</v>
      </c>
      <c r="CG342" s="43">
        <f>VLOOKUP(Categorized!BU342,Rules!$F$188:$H$189,3,0)</f>
        <v>30</v>
      </c>
      <c r="CH342" s="43">
        <f>VLOOKUP(Categorized!BV342,Rules!$F$190:$H$191,3,0)</f>
        <v>90</v>
      </c>
      <c r="CI342" s="43">
        <f>VLOOKUP(Categorized!BW342,Rules!$F$192:$H$193,3,0)</f>
        <v>30</v>
      </c>
      <c r="CJ342" s="255">
        <f t="array" ref="CJ342">MMULT(CE342:CI342,Rules!$O$83:$O$87)</f>
        <v>40.588235294117645</v>
      </c>
      <c r="CK342" s="45">
        <v>0</v>
      </c>
      <c r="CL342" s="46">
        <v>0</v>
      </c>
      <c r="CM342" s="393">
        <v>88.478260869565219</v>
      </c>
      <c r="CN342" s="397">
        <v>7</v>
      </c>
      <c r="CO342" s="397">
        <v>9</v>
      </c>
      <c r="CP342" s="397" t="s">
        <v>58</v>
      </c>
    </row>
    <row r="343" spans="1:94" ht="18.5">
      <c r="A343" s="68">
        <v>2022</v>
      </c>
      <c r="B343" s="39" t="s">
        <v>390</v>
      </c>
      <c r="C343" s="431">
        <v>44607.990769155098</v>
      </c>
      <c r="D343" s="431">
        <v>44610.398664039298</v>
      </c>
      <c r="E343" s="412">
        <v>33228</v>
      </c>
      <c r="F343" s="444">
        <f t="shared" si="40"/>
        <v>0</v>
      </c>
      <c r="G343" s="444">
        <f t="shared" si="41"/>
        <v>0</v>
      </c>
      <c r="H343" s="428">
        <f t="shared" si="42"/>
        <v>1</v>
      </c>
      <c r="I343" s="428">
        <f t="shared" si="43"/>
        <v>0</v>
      </c>
      <c r="J343" s="428">
        <f t="shared" si="44"/>
        <v>0</v>
      </c>
      <c r="K343" s="42">
        <f>VLOOKUP(Categorized!F343,Rules!$F$4:$H$7,3,0)</f>
        <v>80</v>
      </c>
      <c r="L343" s="43">
        <f>VLOOKUP(Categorized!G343,Rules!$F$8:$H$9,3,0)</f>
        <v>90</v>
      </c>
      <c r="M343" s="43">
        <f>VLOOKUP(Categorized!H343,Rules!$F$10:$H$12,3,0)</f>
        <v>60</v>
      </c>
      <c r="N343" s="43">
        <f>VLOOKUP(Categorized!I343,Rules!$F$13:$H$16,3,0)</f>
        <v>95</v>
      </c>
      <c r="O343" s="43">
        <f>VLOOKUP(Categorized!J343,Rules!$F$17:$H$19,3,0)</f>
        <v>90</v>
      </c>
      <c r="P343" s="43">
        <f>VLOOKUP(Categorized!K343,Rules!$F$20:$H$21,3,0)</f>
        <v>60</v>
      </c>
      <c r="Q343" s="43">
        <f>VLOOKUP(Categorized!L343,Rules!$F$22:$H$28,3,0)</f>
        <v>70</v>
      </c>
      <c r="R343" s="43">
        <f>VLOOKUP(Categorized!M343,Rules!$F$29:$H$31,3,0)</f>
        <v>60</v>
      </c>
      <c r="S343" s="255" cm="1">
        <f t="array" ref="S343">MMULT(K343:R343,Rules!$O$4:$O$11)</f>
        <v>76.596638655462172</v>
      </c>
      <c r="T343" s="43">
        <f>VLOOKUP(Categorized!N343,Rules!$F$32:$H$33,3,0)</f>
        <v>90</v>
      </c>
      <c r="U343" s="43">
        <f>VLOOKUP(Categorized!O343,Rules!$F$34:$H$40,3,0)</f>
        <v>50</v>
      </c>
      <c r="V343" s="43">
        <f>VLOOKUP(Categorized!P343,Rules!$F$41:$H$42,3,0)</f>
        <v>30</v>
      </c>
      <c r="W343" s="43">
        <f>VLOOKUP(Categorized!Q343,Rules!$F$43:$H$46,3,0)</f>
        <v>20</v>
      </c>
      <c r="X343" s="43">
        <f>VLOOKUP(Categorized!R343,Rules!$F$47:$H$51,3,0)</f>
        <v>30</v>
      </c>
      <c r="Y343" s="43">
        <f>VLOOKUP(Categorized!S343,Rules!$F$52:$H$56,3,0)</f>
        <v>30</v>
      </c>
      <c r="Z343" s="43">
        <f>VLOOKUP(Categorized!T343,Rules!$F$57:$H$58,3,0)</f>
        <v>80</v>
      </c>
      <c r="AA343" s="255">
        <f t="array" ref="AA343">MMULT(T343:Z343,Rules!$O$14:$O$20)</f>
        <v>45.086505190311414</v>
      </c>
      <c r="AB343" s="43">
        <f>VLOOKUP(Categorized!U343,Rules!$F$59:$H$60,3,0)</f>
        <v>20</v>
      </c>
      <c r="AC343" s="43">
        <f>VLOOKUP(Categorized!V343,Rules!$F$61:$H$62,3,0)</f>
        <v>20</v>
      </c>
      <c r="AD343" s="43">
        <f>VLOOKUP(Categorized!W343,Rules!$F$63:$H$64,3,0)</f>
        <v>80</v>
      </c>
      <c r="AE343" s="43">
        <f>VLOOKUP(Categorized!X343,Rules!$F$65:$H$66,3,0)</f>
        <v>20</v>
      </c>
      <c r="AF343" s="255">
        <f t="array" ref="AF343">MMULT(AB343:AE343,Rules!$O$23:$O$26)</f>
        <v>26.666666666666664</v>
      </c>
      <c r="AG343" s="43">
        <f>VLOOKUP(Categorized!Y343,Rules!$F$67:$H$68,3,0)</f>
        <v>30</v>
      </c>
      <c r="AH343" s="43">
        <f>VLOOKUP(Categorized!Z343,Rules!$F$69:$H$70,3,0)</f>
        <v>80</v>
      </c>
      <c r="AI343" s="43">
        <f>VLOOKUP(Categorized!AA343,Rules!$F$71:$H$72,3,0)</f>
        <v>80</v>
      </c>
      <c r="AJ343" s="43">
        <f>VLOOKUP(Categorized!AB343,Rules!$F$73:$H$74,3,0)</f>
        <v>60</v>
      </c>
      <c r="AK343" s="255">
        <f t="array" ref="AK343">MMULT(AG343:AJ343,Rules!$O$29:$O$32)</f>
        <v>63.650793650793645</v>
      </c>
      <c r="AL343" s="43">
        <f>VLOOKUP(Categorized!AC343,Rules!$F$75:$H$76,3,0)</f>
        <v>80</v>
      </c>
      <c r="AM343" s="43">
        <f>VLOOKUP(Categorized!AD343,Rules!$F$77:$H$78,3,0)</f>
        <v>80</v>
      </c>
      <c r="AN343" s="43">
        <f>VLOOKUP(Categorized!AE343,Rules!$F$79:$H$84,3,0)</f>
        <v>50</v>
      </c>
      <c r="AO343" s="43">
        <f>VLOOKUP(Categorized!AF343,Rules!$F$85:$H$89,3,0)</f>
        <v>50</v>
      </c>
      <c r="AP343" s="43">
        <f>VLOOKUP(Categorized!AG343,Rules!$F$90:$H$92,3,0)</f>
        <v>30</v>
      </c>
      <c r="AQ343" s="43">
        <f>VLOOKUP(Categorized!AH343,Rules!$F$93:$H$96,3,0)</f>
        <v>30</v>
      </c>
      <c r="AR343" s="43">
        <f>VLOOKUP(Categorized!AI343,Rules!$F$97:$H$100,3,0)</f>
        <v>30</v>
      </c>
      <c r="AS343" s="43">
        <f>VLOOKUP(Categorized!AJ343,Rules!$F$101:$H$102,3,0)</f>
        <v>30</v>
      </c>
      <c r="AT343" s="43">
        <f>VLOOKUP(Categorized!AK343,Rules!$F$103:$H$105,3,0)</f>
        <v>95</v>
      </c>
      <c r="AU343" s="43">
        <f>VLOOKUP(Categorized!AL343,Rules!$F$106:$H$109,3,0)</f>
        <v>80</v>
      </c>
      <c r="AV343" s="43">
        <f>VLOOKUP(Categorized!AM343,Rules!$F$110:$H$113,3,0)</f>
        <v>30</v>
      </c>
      <c r="AW343" s="255">
        <f t="array" ref="AW343">MMULT(AL343:AV343,Rules!$O$35:$O$45)</f>
        <v>53.198863636363633</v>
      </c>
      <c r="AX343" s="44">
        <f>VLOOKUP(Categorized!AN343,Rules!$F$114:$H$116,3,0)</f>
        <v>30</v>
      </c>
      <c r="AY343" s="44">
        <f>VLOOKUP(Categorized!AO343,Rules!$F$117:$H$119,3,0)</f>
        <v>30</v>
      </c>
      <c r="AZ343" s="44">
        <f>VLOOKUP(Categorized!AP343,Rules!$F$120:$H$122,3,0)</f>
        <v>30</v>
      </c>
      <c r="BA343" s="44">
        <f>VLOOKUP(Categorized!AQ343,Rules!$F$123:$H$124,3,0)</f>
        <v>30</v>
      </c>
      <c r="BB343" s="44">
        <f>VLOOKUP(Categorized!AR343,Rules!$F$125:$H$127,3,0)</f>
        <v>50</v>
      </c>
      <c r="BC343" s="44">
        <f>VLOOKUP(Categorized!AS343,Rules!$F$128:$H$130,3,0)</f>
        <v>80</v>
      </c>
      <c r="BD343" s="43">
        <f>VLOOKUP(Categorized!AT343,Rules!$F$131:$H$133,3,0)</f>
        <v>30</v>
      </c>
      <c r="BE343" s="44">
        <f>VLOOKUP(Categorized!AU343,Rules!$F$134:$H$136,3,0)</f>
        <v>30</v>
      </c>
      <c r="BF343" s="44">
        <f>VLOOKUP(Categorized!AV343,Rules!$F$137:$H$138,3,0)</f>
        <v>30</v>
      </c>
      <c r="BG343" s="44">
        <f>VLOOKUP(Categorized!AW343,Rules!$F$139:$H$141,3,0)</f>
        <v>30</v>
      </c>
      <c r="BH343" s="256">
        <f t="array" ref="BH343">MMULT(AX343:BG343,Rules!$O$48:$O$57)</f>
        <v>37.067484662576682</v>
      </c>
      <c r="BI343" s="43">
        <f>VLOOKUP(Categorized!AX343,Rules!$F$142:$H$143,3,0)</f>
        <v>30</v>
      </c>
      <c r="BJ343" s="43">
        <f>VLOOKUP(Categorized!AY343,Rules!$F$144:$H$145,3,0)</f>
        <v>30</v>
      </c>
      <c r="BK343" s="43">
        <f>VLOOKUP(Categorized!AZ343,Rules!$F$146:$H$147,3,0)</f>
        <v>30</v>
      </c>
      <c r="BL343" s="43">
        <f>VLOOKUP(Categorized!BA343,Rules!$F$148:$H$149,3,0)</f>
        <v>30</v>
      </c>
      <c r="BM343" s="43">
        <f>VLOOKUP(Categorized!BB343,Rules!$F$150:$H$151,3,0)</f>
        <v>30</v>
      </c>
      <c r="BN343" s="43">
        <f>VLOOKUP(Categorized!BC343,Rules!$F$152:$H$153,3,0)</f>
        <v>30</v>
      </c>
      <c r="BO343" s="43">
        <f>VLOOKUP(Categorized!BD343,Rules!$F$154:$H$155,3,0)</f>
        <v>90</v>
      </c>
      <c r="BP343" s="43">
        <f>VLOOKUP(Categorized!BE343,Rules!$F$156:$H$157,3,0)</f>
        <v>30</v>
      </c>
      <c r="BQ343" s="43">
        <f>VLOOKUP(Categorized!BF343,Rules!$F$158:$H$159,3,0)</f>
        <v>30</v>
      </c>
      <c r="BR343" s="43">
        <f>VLOOKUP(Categorized!BG343,Rules!$F$160:$H$161,3,0)</f>
        <v>30</v>
      </c>
      <c r="BS343" s="43">
        <f>VLOOKUP(Categorized!BH343,Rules!$F$162:$H$163,3,0)</f>
        <v>90</v>
      </c>
      <c r="BT343" s="43">
        <f>VLOOKUP(Categorized!BI343,Rules!$F$164:$H$165,3,0)</f>
        <v>90</v>
      </c>
      <c r="BU343" s="43">
        <f>VLOOKUP(Categorized!BJ343,Rules!$F$166:$H$167,3,0)</f>
        <v>90</v>
      </c>
      <c r="BV343" s="43">
        <f>VLOOKUP(Categorized!BK343,Rules!$F$168:$H$169,3,0)</f>
        <v>30</v>
      </c>
      <c r="BW343" s="43">
        <f>VLOOKUP(Categorized!BL343,Rules!$F$170:$H$171,3,0)</f>
        <v>30</v>
      </c>
      <c r="BX343" s="43">
        <f>VLOOKUP(Categorized!BM343,Rules!$F$172:$H$173,3,0)</f>
        <v>30</v>
      </c>
      <c r="BY343" s="43">
        <f>VLOOKUP(Categorized!BN343,Rules!$F$174:$H$175,3,0)</f>
        <v>30</v>
      </c>
      <c r="BZ343" s="43">
        <f>VLOOKUP(Categorized!BO343,Rules!$F$176:$H$177,3,0)</f>
        <v>30</v>
      </c>
      <c r="CA343" s="43">
        <f>VLOOKUP(Categorized!BP343,Rules!$F$178:$H$179,3,0)</f>
        <v>30</v>
      </c>
      <c r="CB343" s="43">
        <f>VLOOKUP(Categorized!BQ343,Rules!$F$180:$H$181,3,0)</f>
        <v>30</v>
      </c>
      <c r="CC343" s="43">
        <f>VLOOKUP(Categorized!BR343,Rules!$F$182:$H$183,3,0)</f>
        <v>30</v>
      </c>
      <c r="CD343" s="255">
        <f t="array" ref="CD343">MMULT(BI343:CC343,Rules!$O$60:$O$80)</f>
        <v>41.701244813278024</v>
      </c>
      <c r="CE343" s="43">
        <f>VLOOKUP(Categorized!BS343,Rules!$F$184:$H$185,3,0)</f>
        <v>30</v>
      </c>
      <c r="CF343" s="43">
        <f>VLOOKUP(Categorized!BT343,Rules!$F$186:$H$187,3,0)</f>
        <v>30</v>
      </c>
      <c r="CG343" s="43">
        <f>VLOOKUP(Categorized!BU343,Rules!$F$188:$H$189,3,0)</f>
        <v>30</v>
      </c>
      <c r="CH343" s="43">
        <f>VLOOKUP(Categorized!BV343,Rules!$F$190:$H$191,3,0)</f>
        <v>30</v>
      </c>
      <c r="CI343" s="43">
        <f>VLOOKUP(Categorized!BW343,Rules!$F$192:$H$193,3,0)</f>
        <v>30</v>
      </c>
      <c r="CJ343" s="255">
        <f t="array" ref="CJ343">MMULT(CE343:CI343,Rules!$O$83:$O$87)</f>
        <v>30</v>
      </c>
      <c r="CK343" s="50">
        <v>1</v>
      </c>
      <c r="CL343" s="51">
        <v>5</v>
      </c>
      <c r="CM343" s="393">
        <v>73.695652173913047</v>
      </c>
      <c r="CN343" s="397">
        <v>6</v>
      </c>
      <c r="CO343" s="397">
        <v>8</v>
      </c>
      <c r="CP343" s="397" t="s">
        <v>58</v>
      </c>
    </row>
    <row r="344" spans="1:94" ht="18.5">
      <c r="A344" s="68">
        <v>2022</v>
      </c>
      <c r="B344" s="39" t="s">
        <v>391</v>
      </c>
      <c r="C344" s="431">
        <v>44652.670793830999</v>
      </c>
      <c r="D344" s="431">
        <v>44655.546694236102</v>
      </c>
      <c r="E344" s="412">
        <v>33228</v>
      </c>
      <c r="F344" s="444">
        <f t="shared" si="40"/>
        <v>44.680024675901223</v>
      </c>
      <c r="G344" s="444">
        <f t="shared" si="41"/>
        <v>44.680024675901223</v>
      </c>
      <c r="H344" s="428">
        <f t="shared" si="42"/>
        <v>2</v>
      </c>
      <c r="I344" s="428">
        <f t="shared" si="43"/>
        <v>22.340012337950611</v>
      </c>
      <c r="J344" s="428">
        <f t="shared" si="44"/>
        <v>1</v>
      </c>
      <c r="K344" s="42">
        <f>VLOOKUP(Categorized!F344,Rules!$F$4:$H$7,3,0)</f>
        <v>80</v>
      </c>
      <c r="L344" s="43">
        <f>VLOOKUP(Categorized!G344,Rules!$F$8:$H$9,3,0)</f>
        <v>90</v>
      </c>
      <c r="M344" s="43">
        <f>VLOOKUP(Categorized!H344,Rules!$F$10:$H$12,3,0)</f>
        <v>60</v>
      </c>
      <c r="N344" s="43">
        <f>VLOOKUP(Categorized!I344,Rules!$F$13:$H$16,3,0)</f>
        <v>95</v>
      </c>
      <c r="O344" s="43">
        <f>VLOOKUP(Categorized!J344,Rules!$F$17:$H$19,3,0)</f>
        <v>90</v>
      </c>
      <c r="P344" s="43">
        <f>VLOOKUP(Categorized!K344,Rules!$F$20:$H$21,3,0)</f>
        <v>60</v>
      </c>
      <c r="Q344" s="43">
        <f>VLOOKUP(Categorized!L344,Rules!$F$22:$H$28,3,0)</f>
        <v>70</v>
      </c>
      <c r="R344" s="43">
        <f>VLOOKUP(Categorized!M344,Rules!$F$29:$H$31,3,0)</f>
        <v>60</v>
      </c>
      <c r="S344" s="255" cm="1">
        <f t="array" ref="S344">MMULT(K344:R344,Rules!$O$4:$O$11)</f>
        <v>76.596638655462172</v>
      </c>
      <c r="T344" s="43">
        <f>VLOOKUP(Categorized!N344,Rules!$F$32:$H$33,3,0)</f>
        <v>90</v>
      </c>
      <c r="U344" s="43">
        <f>VLOOKUP(Categorized!O344,Rules!$F$34:$H$40,3,0)</f>
        <v>50</v>
      </c>
      <c r="V344" s="43">
        <f>VLOOKUP(Categorized!P344,Rules!$F$41:$H$42,3,0)</f>
        <v>30</v>
      </c>
      <c r="W344" s="43">
        <f>VLOOKUP(Categorized!Q344,Rules!$F$43:$H$46,3,0)</f>
        <v>20</v>
      </c>
      <c r="X344" s="43">
        <f>VLOOKUP(Categorized!R344,Rules!$F$47:$H$51,3,0)</f>
        <v>50</v>
      </c>
      <c r="Y344" s="43">
        <f>VLOOKUP(Categorized!S344,Rules!$F$52:$H$56,3,0)</f>
        <v>70</v>
      </c>
      <c r="Z344" s="43">
        <f>VLOOKUP(Categorized!T344,Rules!$F$57:$H$58,3,0)</f>
        <v>30</v>
      </c>
      <c r="AA344" s="255">
        <f t="array" ref="AA344">MMULT(T344:Z344,Rules!$O$14:$O$20)</f>
        <v>48.287197231833908</v>
      </c>
      <c r="AB344" s="43">
        <f>VLOOKUP(Categorized!U344,Rules!$F$59:$H$60,3,0)</f>
        <v>20</v>
      </c>
      <c r="AC344" s="43">
        <f>VLOOKUP(Categorized!V344,Rules!$F$61:$H$62,3,0)</f>
        <v>20</v>
      </c>
      <c r="AD344" s="43">
        <f>VLOOKUP(Categorized!W344,Rules!$F$63:$H$64,3,0)</f>
        <v>80</v>
      </c>
      <c r="AE344" s="43">
        <f>VLOOKUP(Categorized!X344,Rules!$F$65:$H$66,3,0)</f>
        <v>20</v>
      </c>
      <c r="AF344" s="255">
        <f t="array" ref="AF344">MMULT(AB344:AE344,Rules!$O$23:$O$26)</f>
        <v>26.666666666666664</v>
      </c>
      <c r="AG344" s="43">
        <f>VLOOKUP(Categorized!Y344,Rules!$F$67:$H$68,3,0)</f>
        <v>30</v>
      </c>
      <c r="AH344" s="43">
        <f>VLOOKUP(Categorized!Z344,Rules!$F$69:$H$70,3,0)</f>
        <v>80</v>
      </c>
      <c r="AI344" s="43">
        <f>VLOOKUP(Categorized!AA344,Rules!$F$71:$H$72,3,0)</f>
        <v>80</v>
      </c>
      <c r="AJ344" s="43">
        <f>VLOOKUP(Categorized!AB344,Rules!$F$73:$H$74,3,0)</f>
        <v>60</v>
      </c>
      <c r="AK344" s="255">
        <f t="array" ref="AK344">MMULT(AG344:AJ344,Rules!$O$29:$O$32)</f>
        <v>63.650793650793645</v>
      </c>
      <c r="AL344" s="43">
        <f>VLOOKUP(Categorized!AC344,Rules!$F$75:$H$76,3,0)</f>
        <v>80</v>
      </c>
      <c r="AM344" s="43">
        <f>VLOOKUP(Categorized!AD344,Rules!$F$77:$H$78,3,0)</f>
        <v>80</v>
      </c>
      <c r="AN344" s="43">
        <f>VLOOKUP(Categorized!AE344,Rules!$F$79:$H$84,3,0)</f>
        <v>30</v>
      </c>
      <c r="AO344" s="43">
        <f>VLOOKUP(Categorized!AF344,Rules!$F$85:$H$89,3,0)</f>
        <v>50</v>
      </c>
      <c r="AP344" s="43">
        <f>VLOOKUP(Categorized!AG344,Rules!$F$90:$H$92,3,0)</f>
        <v>30</v>
      </c>
      <c r="AQ344" s="43">
        <f>VLOOKUP(Categorized!AH344,Rules!$F$93:$H$96,3,0)</f>
        <v>30</v>
      </c>
      <c r="AR344" s="43">
        <f>VLOOKUP(Categorized!AI344,Rules!$F$97:$H$100,3,0)</f>
        <v>30</v>
      </c>
      <c r="AS344" s="43">
        <f>VLOOKUP(Categorized!AJ344,Rules!$F$101:$H$102,3,0)</f>
        <v>30</v>
      </c>
      <c r="AT344" s="43">
        <f>VLOOKUP(Categorized!AK344,Rules!$F$103:$H$105,3,0)</f>
        <v>95</v>
      </c>
      <c r="AU344" s="43">
        <f>VLOOKUP(Categorized!AL344,Rules!$F$106:$H$109,3,0)</f>
        <v>80</v>
      </c>
      <c r="AV344" s="43">
        <f>VLOOKUP(Categorized!AM344,Rules!$F$110:$H$113,3,0)</f>
        <v>30</v>
      </c>
      <c r="AW344" s="255">
        <f t="array" ref="AW344">MMULT(AL344:AV344,Rules!$O$35:$O$45)</f>
        <v>51.10795454545454</v>
      </c>
      <c r="AX344" s="44">
        <f>VLOOKUP(Categorized!AN344,Rules!$F$114:$H$116,3,0)</f>
        <v>30</v>
      </c>
      <c r="AY344" s="44">
        <f>VLOOKUP(Categorized!AO344,Rules!$F$117:$H$119,3,0)</f>
        <v>30</v>
      </c>
      <c r="AZ344" s="44">
        <f>VLOOKUP(Categorized!AP344,Rules!$F$120:$H$122,3,0)</f>
        <v>30</v>
      </c>
      <c r="BA344" s="44">
        <f>VLOOKUP(Categorized!AQ344,Rules!$F$123:$H$124,3,0)</f>
        <v>30</v>
      </c>
      <c r="BB344" s="44">
        <f>VLOOKUP(Categorized!AR344,Rules!$F$125:$H$127,3,0)</f>
        <v>50</v>
      </c>
      <c r="BC344" s="44">
        <f>VLOOKUP(Categorized!AS344,Rules!$F$128:$H$130,3,0)</f>
        <v>30</v>
      </c>
      <c r="BD344" s="43">
        <f>VLOOKUP(Categorized!AT344,Rules!$F$131:$H$133,3,0)</f>
        <v>30</v>
      </c>
      <c r="BE344" s="44">
        <f>VLOOKUP(Categorized!AU344,Rules!$F$134:$H$136,3,0)</f>
        <v>30</v>
      </c>
      <c r="BF344" s="44">
        <f>VLOOKUP(Categorized!AV344,Rules!$F$137:$H$138,3,0)</f>
        <v>90</v>
      </c>
      <c r="BG344" s="44">
        <f>VLOOKUP(Categorized!AW344,Rules!$F$139:$H$141,3,0)</f>
        <v>45</v>
      </c>
      <c r="BH344" s="256">
        <f t="array" ref="BH344">MMULT(AX344:BG344,Rules!$O$48:$O$57)</f>
        <v>39.766871165644176</v>
      </c>
      <c r="BI344" s="43">
        <f>VLOOKUP(Categorized!AX344,Rules!$F$142:$H$143,3,0)</f>
        <v>30</v>
      </c>
      <c r="BJ344" s="43">
        <f>VLOOKUP(Categorized!AY344,Rules!$F$144:$H$145,3,0)</f>
        <v>30</v>
      </c>
      <c r="BK344" s="43">
        <f>VLOOKUP(Categorized!AZ344,Rules!$F$146:$H$147,3,0)</f>
        <v>30</v>
      </c>
      <c r="BL344" s="43">
        <f>VLOOKUP(Categorized!BA344,Rules!$F$148:$H$149,3,0)</f>
        <v>30</v>
      </c>
      <c r="BM344" s="43">
        <f>VLOOKUP(Categorized!BB344,Rules!$F$150:$H$151,3,0)</f>
        <v>30</v>
      </c>
      <c r="BN344" s="43">
        <f>VLOOKUP(Categorized!BC344,Rules!$F$152:$H$153,3,0)</f>
        <v>30</v>
      </c>
      <c r="BO344" s="43">
        <f>VLOOKUP(Categorized!BD344,Rules!$F$154:$H$155,3,0)</f>
        <v>90</v>
      </c>
      <c r="BP344" s="43">
        <f>VLOOKUP(Categorized!BE344,Rules!$F$156:$H$157,3,0)</f>
        <v>30</v>
      </c>
      <c r="BQ344" s="43">
        <f>VLOOKUP(Categorized!BF344,Rules!$F$158:$H$159,3,0)</f>
        <v>30</v>
      </c>
      <c r="BR344" s="43">
        <f>VLOOKUP(Categorized!BG344,Rules!$F$160:$H$161,3,0)</f>
        <v>30</v>
      </c>
      <c r="BS344" s="43">
        <f>VLOOKUP(Categorized!BH344,Rules!$F$162:$H$163,3,0)</f>
        <v>90</v>
      </c>
      <c r="BT344" s="43">
        <f>VLOOKUP(Categorized!BI344,Rules!$F$164:$H$165,3,0)</f>
        <v>90</v>
      </c>
      <c r="BU344" s="43">
        <f>VLOOKUP(Categorized!BJ344,Rules!$F$166:$H$167,3,0)</f>
        <v>90</v>
      </c>
      <c r="BV344" s="43">
        <f>VLOOKUP(Categorized!BK344,Rules!$F$168:$H$169,3,0)</f>
        <v>30</v>
      </c>
      <c r="BW344" s="43">
        <f>VLOOKUP(Categorized!BL344,Rules!$F$170:$H$171,3,0)</f>
        <v>30</v>
      </c>
      <c r="BX344" s="43">
        <f>VLOOKUP(Categorized!BM344,Rules!$F$172:$H$173,3,0)</f>
        <v>30</v>
      </c>
      <c r="BY344" s="43">
        <f>VLOOKUP(Categorized!BN344,Rules!$F$174:$H$175,3,0)</f>
        <v>30</v>
      </c>
      <c r="BZ344" s="43">
        <f>VLOOKUP(Categorized!BO344,Rules!$F$176:$H$177,3,0)</f>
        <v>30</v>
      </c>
      <c r="CA344" s="43">
        <f>VLOOKUP(Categorized!BP344,Rules!$F$178:$H$179,3,0)</f>
        <v>30</v>
      </c>
      <c r="CB344" s="43">
        <f>VLOOKUP(Categorized!BQ344,Rules!$F$180:$H$181,3,0)</f>
        <v>30</v>
      </c>
      <c r="CC344" s="43">
        <f>VLOOKUP(Categorized!BR344,Rules!$F$182:$H$183,3,0)</f>
        <v>30</v>
      </c>
      <c r="CD344" s="255">
        <f t="array" ref="CD344">MMULT(BI344:CC344,Rules!$O$60:$O$80)</f>
        <v>41.701244813278024</v>
      </c>
      <c r="CE344" s="43">
        <f>VLOOKUP(Categorized!BS344,Rules!$F$184:$H$185,3,0)</f>
        <v>30</v>
      </c>
      <c r="CF344" s="43">
        <f>VLOOKUP(Categorized!BT344,Rules!$F$186:$H$187,3,0)</f>
        <v>30</v>
      </c>
      <c r="CG344" s="43">
        <f>VLOOKUP(Categorized!BU344,Rules!$F$188:$H$189,3,0)</f>
        <v>30</v>
      </c>
      <c r="CH344" s="43">
        <f>VLOOKUP(Categorized!BV344,Rules!$F$190:$H$191,3,0)</f>
        <v>30</v>
      </c>
      <c r="CI344" s="43">
        <f>VLOOKUP(Categorized!BW344,Rules!$F$192:$H$193,3,0)</f>
        <v>30</v>
      </c>
      <c r="CJ344" s="255">
        <f t="array" ref="CJ344">MMULT(CE344:CI344,Rules!$O$83:$O$87)</f>
        <v>30</v>
      </c>
      <c r="CK344" s="45">
        <v>0</v>
      </c>
      <c r="CL344" s="46">
        <v>0</v>
      </c>
      <c r="CM344" s="393">
        <v>88.478260869565219</v>
      </c>
      <c r="CN344" s="397">
        <v>7</v>
      </c>
      <c r="CO344" s="397">
        <v>9</v>
      </c>
      <c r="CP344" s="397" t="s">
        <v>69</v>
      </c>
    </row>
    <row r="345" spans="1:94" ht="18.5">
      <c r="A345" s="68">
        <v>2022</v>
      </c>
      <c r="B345" s="39" t="s">
        <v>392</v>
      </c>
      <c r="C345" s="431">
        <v>44582.685881805599</v>
      </c>
      <c r="D345" s="431">
        <v>44586.4047315278</v>
      </c>
      <c r="E345" s="407">
        <v>60697</v>
      </c>
      <c r="F345" s="444">
        <f t="shared" si="40"/>
        <v>0</v>
      </c>
      <c r="G345" s="444">
        <f t="shared" si="41"/>
        <v>0</v>
      </c>
      <c r="H345" s="428">
        <f t="shared" si="42"/>
        <v>1</v>
      </c>
      <c r="I345" s="428">
        <f t="shared" si="43"/>
        <v>0</v>
      </c>
      <c r="J345" s="428">
        <f t="shared" si="44"/>
        <v>0</v>
      </c>
      <c r="K345" s="42">
        <f>VLOOKUP(Categorized!F345,Rules!$F$4:$H$7,3,0)</f>
        <v>90</v>
      </c>
      <c r="L345" s="43">
        <f>VLOOKUP(Categorized!G345,Rules!$F$8:$H$9,3,0)</f>
        <v>90</v>
      </c>
      <c r="M345" s="43">
        <f>VLOOKUP(Categorized!H345,Rules!$F$10:$H$12,3,0)</f>
        <v>60</v>
      </c>
      <c r="N345" s="43">
        <f>VLOOKUP(Categorized!I345,Rules!$F$13:$H$16,3,0)</f>
        <v>95</v>
      </c>
      <c r="O345" s="43">
        <f>VLOOKUP(Categorized!J345,Rules!$F$17:$H$19,3,0)</f>
        <v>90</v>
      </c>
      <c r="P345" s="43">
        <f>VLOOKUP(Categorized!K345,Rules!$F$20:$H$21,3,0)</f>
        <v>60</v>
      </c>
      <c r="Q345" s="43">
        <f>VLOOKUP(Categorized!L345,Rules!$F$22:$H$28,3,0)</f>
        <v>70</v>
      </c>
      <c r="R345" s="43">
        <f>VLOOKUP(Categorized!M345,Rules!$F$29:$H$31,3,0)</f>
        <v>60</v>
      </c>
      <c r="S345" s="255" cm="1">
        <f t="array" ref="S345">MMULT(K345:R345,Rules!$O$4:$O$11)</f>
        <v>78.109243697478988</v>
      </c>
      <c r="T345" s="43">
        <f>VLOOKUP(Categorized!N345,Rules!$F$32:$H$33,3,0)</f>
        <v>60</v>
      </c>
      <c r="U345" s="43">
        <f>VLOOKUP(Categorized!O345,Rules!$F$34:$H$40,3,0)</f>
        <v>50</v>
      </c>
      <c r="V345" s="43">
        <f>VLOOKUP(Categorized!P345,Rules!$F$41:$H$42,3,0)</f>
        <v>30</v>
      </c>
      <c r="W345" s="43">
        <f>VLOOKUP(Categorized!Q345,Rules!$F$43:$H$46,3,0)</f>
        <v>20</v>
      </c>
      <c r="X345" s="43">
        <f>VLOOKUP(Categorized!R345,Rules!$F$47:$H$51,3,0)</f>
        <v>50</v>
      </c>
      <c r="Y345" s="43">
        <f>VLOOKUP(Categorized!S345,Rules!$F$52:$H$56,3,0)</f>
        <v>50</v>
      </c>
      <c r="Z345" s="43">
        <f>VLOOKUP(Categorized!T345,Rules!$F$57:$H$58,3,0)</f>
        <v>30</v>
      </c>
      <c r="AA345" s="255">
        <f t="array" ref="AA345">MMULT(T345:Z345,Rules!$O$14:$O$20)</f>
        <v>41.36678200692041</v>
      </c>
      <c r="AB345" s="43">
        <f>VLOOKUP(Categorized!U345,Rules!$F$59:$H$60,3,0)</f>
        <v>80</v>
      </c>
      <c r="AC345" s="43">
        <f>VLOOKUP(Categorized!V345,Rules!$F$61:$H$62,3,0)</f>
        <v>20</v>
      </c>
      <c r="AD345" s="43">
        <f>VLOOKUP(Categorized!W345,Rules!$F$63:$H$64,3,0)</f>
        <v>80</v>
      </c>
      <c r="AE345" s="43">
        <f>VLOOKUP(Categorized!X345,Rules!$F$65:$H$66,3,0)</f>
        <v>20</v>
      </c>
      <c r="AF345" s="255">
        <f t="array" ref="AF345">MMULT(AB345:AE345,Rules!$O$23:$O$26)</f>
        <v>46.666666666666664</v>
      </c>
      <c r="AG345" s="43">
        <f>VLOOKUP(Categorized!Y345,Rules!$F$67:$H$68,3,0)</f>
        <v>70</v>
      </c>
      <c r="AH345" s="43">
        <f>VLOOKUP(Categorized!Z345,Rules!$F$69:$H$70,3,0)</f>
        <v>30</v>
      </c>
      <c r="AI345" s="43">
        <f>VLOOKUP(Categorized!AA345,Rules!$F$71:$H$72,3,0)</f>
        <v>80</v>
      </c>
      <c r="AJ345" s="43">
        <f>VLOOKUP(Categorized!AB345,Rules!$F$73:$H$74,3,0)</f>
        <v>30</v>
      </c>
      <c r="AK345" s="255">
        <f t="array" ref="AK345">MMULT(AG345:AJ345,Rules!$O$29:$O$32)</f>
        <v>52.222222222222214</v>
      </c>
      <c r="AL345" s="43">
        <f>VLOOKUP(Categorized!AC345,Rules!$F$75:$H$76,3,0)</f>
        <v>80</v>
      </c>
      <c r="AM345" s="43">
        <f>VLOOKUP(Categorized!AD345,Rules!$F$77:$H$78,3,0)</f>
        <v>80</v>
      </c>
      <c r="AN345" s="43">
        <f>VLOOKUP(Categorized!AE345,Rules!$F$79:$H$84,3,0)</f>
        <v>85</v>
      </c>
      <c r="AO345" s="43">
        <f>VLOOKUP(Categorized!AF345,Rules!$F$85:$H$89,3,0)</f>
        <v>80</v>
      </c>
      <c r="AP345" s="43">
        <f>VLOOKUP(Categorized!AG345,Rules!$F$90:$H$92,3,0)</f>
        <v>30</v>
      </c>
      <c r="AQ345" s="43">
        <f>VLOOKUP(Categorized!AH345,Rules!$F$93:$H$96,3,0)</f>
        <v>30</v>
      </c>
      <c r="AR345" s="43">
        <f>VLOOKUP(Categorized!AI345,Rules!$F$97:$H$100,3,0)</f>
        <v>30</v>
      </c>
      <c r="AS345" s="43">
        <f>VLOOKUP(Categorized!AJ345,Rules!$F$101:$H$102,3,0)</f>
        <v>30</v>
      </c>
      <c r="AT345" s="43">
        <f>VLOOKUP(Categorized!AK345,Rules!$F$103:$H$105,3,0)</f>
        <v>95</v>
      </c>
      <c r="AU345" s="43">
        <f>VLOOKUP(Categorized!AL345,Rules!$F$106:$H$109,3,0)</f>
        <v>80</v>
      </c>
      <c r="AV345" s="43">
        <f>VLOOKUP(Categorized!AM345,Rules!$F$110:$H$113,3,0)</f>
        <v>30</v>
      </c>
      <c r="AW345" s="255">
        <f t="array" ref="AW345">MMULT(AL345:AV345,Rules!$O$35:$O$45)</f>
        <v>59.92613636363636</v>
      </c>
      <c r="AX345" s="44">
        <f>VLOOKUP(Categorized!AN345,Rules!$F$114:$H$116,3,0)</f>
        <v>30</v>
      </c>
      <c r="AY345" s="44">
        <f>VLOOKUP(Categorized!AO345,Rules!$F$117:$H$119,3,0)</f>
        <v>90</v>
      </c>
      <c r="AZ345" s="44">
        <f>VLOOKUP(Categorized!AP345,Rules!$F$120:$H$122,3,0)</f>
        <v>30</v>
      </c>
      <c r="BA345" s="44">
        <f>VLOOKUP(Categorized!AQ345,Rules!$F$123:$H$124,3,0)</f>
        <v>90</v>
      </c>
      <c r="BB345" s="44">
        <f>VLOOKUP(Categorized!AR345,Rules!$F$125:$H$127,3,0)</f>
        <v>70</v>
      </c>
      <c r="BC345" s="44">
        <f>VLOOKUP(Categorized!AS345,Rules!$F$128:$H$130,3,0)</f>
        <v>30</v>
      </c>
      <c r="BD345" s="43">
        <f>VLOOKUP(Categorized!AT345,Rules!$F$131:$H$133,3,0)</f>
        <v>30</v>
      </c>
      <c r="BE345" s="44">
        <f>VLOOKUP(Categorized!AU345,Rules!$F$134:$H$136,3,0)</f>
        <v>30</v>
      </c>
      <c r="BF345" s="44">
        <f>VLOOKUP(Categorized!AV345,Rules!$F$137:$H$138,3,0)</f>
        <v>30</v>
      </c>
      <c r="BG345" s="44">
        <f>VLOOKUP(Categorized!AW345,Rules!$F$139:$H$141,3,0)</f>
        <v>30</v>
      </c>
      <c r="BH345" s="256">
        <f t="array" ref="BH345">MMULT(AX345:BG345,Rules!$O$48:$O$57)</f>
        <v>46.294478527607353</v>
      </c>
      <c r="BI345" s="43">
        <f>VLOOKUP(Categorized!AX345,Rules!$F$142:$H$143,3,0)</f>
        <v>30</v>
      </c>
      <c r="BJ345" s="43">
        <f>VLOOKUP(Categorized!AY345,Rules!$F$144:$H$145,3,0)</f>
        <v>30</v>
      </c>
      <c r="BK345" s="43">
        <f>VLOOKUP(Categorized!AZ345,Rules!$F$146:$H$147,3,0)</f>
        <v>30</v>
      </c>
      <c r="BL345" s="43">
        <f>VLOOKUP(Categorized!BA345,Rules!$F$148:$H$149,3,0)</f>
        <v>30</v>
      </c>
      <c r="BM345" s="43">
        <f>VLOOKUP(Categorized!BB345,Rules!$F$150:$H$151,3,0)</f>
        <v>30</v>
      </c>
      <c r="BN345" s="43">
        <f>VLOOKUP(Categorized!BC345,Rules!$F$152:$H$153,3,0)</f>
        <v>90</v>
      </c>
      <c r="BO345" s="43">
        <f>VLOOKUP(Categorized!BD345,Rules!$F$154:$H$155,3,0)</f>
        <v>90</v>
      </c>
      <c r="BP345" s="43">
        <f>VLOOKUP(Categorized!BE345,Rules!$F$156:$H$157,3,0)</f>
        <v>30</v>
      </c>
      <c r="BQ345" s="43">
        <f>VLOOKUP(Categorized!BF345,Rules!$F$158:$H$159,3,0)</f>
        <v>30</v>
      </c>
      <c r="BR345" s="43">
        <f>VLOOKUP(Categorized!BG345,Rules!$F$160:$H$161,3,0)</f>
        <v>30</v>
      </c>
      <c r="BS345" s="43">
        <f>VLOOKUP(Categorized!BH345,Rules!$F$162:$H$163,3,0)</f>
        <v>90</v>
      </c>
      <c r="BT345" s="43">
        <f>VLOOKUP(Categorized!BI345,Rules!$F$164:$H$165,3,0)</f>
        <v>30</v>
      </c>
      <c r="BU345" s="43">
        <f>VLOOKUP(Categorized!BJ345,Rules!$F$166:$H$167,3,0)</f>
        <v>30</v>
      </c>
      <c r="BV345" s="43">
        <f>VLOOKUP(Categorized!BK345,Rules!$F$168:$H$169,3,0)</f>
        <v>30</v>
      </c>
      <c r="BW345" s="43">
        <f>VLOOKUP(Categorized!BL345,Rules!$F$170:$H$171,3,0)</f>
        <v>30</v>
      </c>
      <c r="BX345" s="43">
        <f>VLOOKUP(Categorized!BM345,Rules!$F$172:$H$173,3,0)</f>
        <v>30</v>
      </c>
      <c r="BY345" s="43">
        <f>VLOOKUP(Categorized!BN345,Rules!$F$174:$H$175,3,0)</f>
        <v>30</v>
      </c>
      <c r="BZ345" s="43">
        <f>VLOOKUP(Categorized!BO345,Rules!$F$176:$H$177,3,0)</f>
        <v>30</v>
      </c>
      <c r="CA345" s="43">
        <f>VLOOKUP(Categorized!BP345,Rules!$F$178:$H$179,3,0)</f>
        <v>30</v>
      </c>
      <c r="CB345" s="43">
        <f>VLOOKUP(Categorized!BQ345,Rules!$F$180:$H$181,3,0)</f>
        <v>30</v>
      </c>
      <c r="CC345" s="43">
        <f>VLOOKUP(Categorized!BR345,Rules!$F$182:$H$183,3,0)</f>
        <v>30</v>
      </c>
      <c r="CD345" s="255">
        <f t="array" ref="CD345">MMULT(BI345:CC345,Rules!$O$60:$O$80)</f>
        <v>39.745109662122118</v>
      </c>
      <c r="CE345" s="43">
        <f>VLOOKUP(Categorized!BS345,Rules!$F$184:$H$185,3,0)</f>
        <v>30</v>
      </c>
      <c r="CF345" s="43">
        <f>VLOOKUP(Categorized!BT345,Rules!$F$186:$H$187,3,0)</f>
        <v>30</v>
      </c>
      <c r="CG345" s="43">
        <f>VLOOKUP(Categorized!BU345,Rules!$F$188:$H$189,3,0)</f>
        <v>30</v>
      </c>
      <c r="CH345" s="43">
        <f>VLOOKUP(Categorized!BV345,Rules!$F$190:$H$191,3,0)</f>
        <v>90</v>
      </c>
      <c r="CI345" s="43">
        <f>VLOOKUP(Categorized!BW345,Rules!$F$192:$H$193,3,0)</f>
        <v>30</v>
      </c>
      <c r="CJ345" s="255">
        <f t="array" ref="CJ345">MMULT(CE345:CI345,Rules!$O$83:$O$87)</f>
        <v>40.588235294117645</v>
      </c>
      <c r="CK345" s="45">
        <v>0</v>
      </c>
      <c r="CL345" s="46">
        <v>0</v>
      </c>
      <c r="CM345" s="393">
        <v>73.695652173913047</v>
      </c>
      <c r="CN345" s="397">
        <v>6</v>
      </c>
      <c r="CO345" s="397">
        <v>8</v>
      </c>
      <c r="CP345" s="397" t="s">
        <v>58</v>
      </c>
    </row>
    <row r="346" spans="1:94" ht="18.5">
      <c r="A346" s="68">
        <v>2022</v>
      </c>
      <c r="B346" s="39" t="s">
        <v>393</v>
      </c>
      <c r="C346" s="431">
        <v>44893.950080092603</v>
      </c>
      <c r="D346" s="431">
        <v>44899.449806249999</v>
      </c>
      <c r="E346" s="406">
        <v>25025</v>
      </c>
      <c r="F346" s="444">
        <f t="shared" si="40"/>
        <v>0</v>
      </c>
      <c r="G346" s="444">
        <f t="shared" si="41"/>
        <v>0</v>
      </c>
      <c r="H346" s="428">
        <f t="shared" si="42"/>
        <v>1</v>
      </c>
      <c r="I346" s="428">
        <f t="shared" si="43"/>
        <v>0</v>
      </c>
      <c r="J346" s="428">
        <f t="shared" si="44"/>
        <v>0</v>
      </c>
      <c r="K346" s="42">
        <f>VLOOKUP(Categorized!F346,Rules!$F$4:$H$7,3,0)</f>
        <v>90</v>
      </c>
      <c r="L346" s="43">
        <f>VLOOKUP(Categorized!G346,Rules!$F$8:$H$9,3,0)</f>
        <v>60</v>
      </c>
      <c r="M346" s="43">
        <f>VLOOKUP(Categorized!H346,Rules!$F$10:$H$12,3,0)</f>
        <v>60</v>
      </c>
      <c r="N346" s="43">
        <f>VLOOKUP(Categorized!I346,Rules!$F$13:$H$16,3,0)</f>
        <v>95</v>
      </c>
      <c r="O346" s="43">
        <f>VLOOKUP(Categorized!J346,Rules!$F$17:$H$19,3,0)</f>
        <v>90</v>
      </c>
      <c r="P346" s="43">
        <f>VLOOKUP(Categorized!K346,Rules!$F$20:$H$21,3,0)</f>
        <v>60</v>
      </c>
      <c r="Q346" s="43">
        <f>VLOOKUP(Categorized!L346,Rules!$F$22:$H$28,3,0)</f>
        <v>65</v>
      </c>
      <c r="R346" s="43">
        <f>VLOOKUP(Categorized!M346,Rules!$F$29:$H$31,3,0)</f>
        <v>70</v>
      </c>
      <c r="S346" s="255" cm="1">
        <f t="array" ref="S346">MMULT(K346:R346,Rules!$O$4:$O$11)</f>
        <v>73.739495798319325</v>
      </c>
      <c r="T346" s="43">
        <f>VLOOKUP(Categorized!N346,Rules!$F$32:$H$33,3,0)</f>
        <v>60</v>
      </c>
      <c r="U346" s="43">
        <f>VLOOKUP(Categorized!O346,Rules!$F$34:$H$40,3,0)</f>
        <v>50</v>
      </c>
      <c r="V346" s="43">
        <f>VLOOKUP(Categorized!P346,Rules!$F$41:$H$42,3,0)</f>
        <v>30</v>
      </c>
      <c r="W346" s="43">
        <f>VLOOKUP(Categorized!Q346,Rules!$F$43:$H$46,3,0)</f>
        <v>50</v>
      </c>
      <c r="X346" s="43">
        <f>VLOOKUP(Categorized!R346,Rules!$F$47:$H$51,3,0)</f>
        <v>30</v>
      </c>
      <c r="Y346" s="43">
        <f>VLOOKUP(Categorized!S346,Rules!$F$52:$H$56,3,0)</f>
        <v>30</v>
      </c>
      <c r="Z346" s="43">
        <f>VLOOKUP(Categorized!T346,Rules!$F$57:$H$58,3,0)</f>
        <v>80</v>
      </c>
      <c r="AA346" s="255">
        <f t="array" ref="AA346">MMULT(T346:Z346,Rules!$O$14:$O$20)</f>
        <v>45.761245674740486</v>
      </c>
      <c r="AB346" s="43">
        <f>VLOOKUP(Categorized!U346,Rules!$F$59:$H$60,3,0)</f>
        <v>20</v>
      </c>
      <c r="AC346" s="43">
        <f>VLOOKUP(Categorized!V346,Rules!$F$61:$H$62,3,0)</f>
        <v>20</v>
      </c>
      <c r="AD346" s="43">
        <f>VLOOKUP(Categorized!W346,Rules!$F$63:$H$64,3,0)</f>
        <v>80</v>
      </c>
      <c r="AE346" s="43">
        <f>VLOOKUP(Categorized!X346,Rules!$F$65:$H$66,3,0)</f>
        <v>20</v>
      </c>
      <c r="AF346" s="255">
        <f t="array" ref="AF346">MMULT(AB346:AE346,Rules!$O$23:$O$26)</f>
        <v>26.666666666666664</v>
      </c>
      <c r="AG346" s="43">
        <f>VLOOKUP(Categorized!Y346,Rules!$F$67:$H$68,3,0)</f>
        <v>30</v>
      </c>
      <c r="AH346" s="43">
        <f>VLOOKUP(Categorized!Z346,Rules!$F$69:$H$70,3,0)</f>
        <v>30</v>
      </c>
      <c r="AI346" s="43">
        <f>VLOOKUP(Categorized!AA346,Rules!$F$71:$H$72,3,0)</f>
        <v>30</v>
      </c>
      <c r="AJ346" s="43">
        <f>VLOOKUP(Categorized!AB346,Rules!$F$73:$H$74,3,0)</f>
        <v>30</v>
      </c>
      <c r="AK346" s="255">
        <f t="array" ref="AK346">MMULT(AG346:AJ346,Rules!$O$29:$O$32)</f>
        <v>30</v>
      </c>
      <c r="AL346" s="43">
        <f>VLOOKUP(Categorized!AC346,Rules!$F$75:$H$76,3,0)</f>
        <v>80</v>
      </c>
      <c r="AM346" s="43">
        <f>VLOOKUP(Categorized!AD346,Rules!$F$77:$H$78,3,0)</f>
        <v>80</v>
      </c>
      <c r="AN346" s="43">
        <f>VLOOKUP(Categorized!AE346,Rules!$F$79:$H$84,3,0)</f>
        <v>50</v>
      </c>
      <c r="AO346" s="43">
        <f>VLOOKUP(Categorized!AF346,Rules!$F$85:$H$89,3,0)</f>
        <v>30</v>
      </c>
      <c r="AP346" s="43">
        <f>VLOOKUP(Categorized!AG346,Rules!$F$90:$H$92,3,0)</f>
        <v>30</v>
      </c>
      <c r="AQ346" s="43">
        <f>VLOOKUP(Categorized!AH346,Rules!$F$93:$H$96,3,0)</f>
        <v>30</v>
      </c>
      <c r="AR346" s="43">
        <f>VLOOKUP(Categorized!AI346,Rules!$F$97:$H$100,3,0)</f>
        <v>30</v>
      </c>
      <c r="AS346" s="43">
        <f>VLOOKUP(Categorized!AJ346,Rules!$F$101:$H$102,3,0)</f>
        <v>30</v>
      </c>
      <c r="AT346" s="43">
        <f>VLOOKUP(Categorized!AK346,Rules!$F$103:$H$105,3,0)</f>
        <v>95</v>
      </c>
      <c r="AU346" s="43">
        <f>VLOOKUP(Categorized!AL346,Rules!$F$106:$H$109,3,0)</f>
        <v>95</v>
      </c>
      <c r="AV346" s="43">
        <f>VLOOKUP(Categorized!AM346,Rules!$F$110:$H$113,3,0)</f>
        <v>80</v>
      </c>
      <c r="AW346" s="255">
        <f t="array" ref="AW346">MMULT(AL346:AV346,Rules!$O$35:$O$45)</f>
        <v>56.096590909090907</v>
      </c>
      <c r="AX346" s="44">
        <f>VLOOKUP(Categorized!AN346,Rules!$F$114:$H$116,3,0)</f>
        <v>30</v>
      </c>
      <c r="AY346" s="44">
        <f>VLOOKUP(Categorized!AO346,Rules!$F$117:$H$119,3,0)</f>
        <v>30</v>
      </c>
      <c r="AZ346" s="44">
        <f>VLOOKUP(Categorized!AP346,Rules!$F$120:$H$122,3,0)</f>
        <v>30</v>
      </c>
      <c r="BA346" s="44">
        <f>VLOOKUP(Categorized!AQ346,Rules!$F$123:$H$124,3,0)</f>
        <v>30</v>
      </c>
      <c r="BB346" s="44">
        <f>VLOOKUP(Categorized!AR346,Rules!$F$125:$H$127,3,0)</f>
        <v>50</v>
      </c>
      <c r="BC346" s="44">
        <f>VLOOKUP(Categorized!AS346,Rules!$F$128:$H$130,3,0)</f>
        <v>80</v>
      </c>
      <c r="BD346" s="43">
        <f>VLOOKUP(Categorized!AT346,Rules!$F$131:$H$133,3,0)</f>
        <v>70</v>
      </c>
      <c r="BE346" s="44">
        <f>VLOOKUP(Categorized!AU346,Rules!$F$134:$H$136,3,0)</f>
        <v>70</v>
      </c>
      <c r="BF346" s="44">
        <f>VLOOKUP(Categorized!AV346,Rules!$F$137:$H$138,3,0)</f>
        <v>90</v>
      </c>
      <c r="BG346" s="44">
        <f>VLOOKUP(Categorized!AW346,Rules!$F$139:$H$141,3,0)</f>
        <v>45</v>
      </c>
      <c r="BH346" s="256">
        <f t="array" ref="BH346">MMULT(AX346:BG346,Rules!$O$48:$O$57)</f>
        <v>53.337423312883438</v>
      </c>
      <c r="BI346" s="43">
        <f>VLOOKUP(Categorized!AX346,Rules!$F$142:$H$143,3,0)</f>
        <v>30</v>
      </c>
      <c r="BJ346" s="43">
        <f>VLOOKUP(Categorized!AY346,Rules!$F$144:$H$145,3,0)</f>
        <v>30</v>
      </c>
      <c r="BK346" s="43">
        <f>VLOOKUP(Categorized!AZ346,Rules!$F$146:$H$147,3,0)</f>
        <v>30</v>
      </c>
      <c r="BL346" s="43">
        <f>VLOOKUP(Categorized!BA346,Rules!$F$148:$H$149,3,0)</f>
        <v>30</v>
      </c>
      <c r="BM346" s="43">
        <f>VLOOKUP(Categorized!BB346,Rules!$F$150:$H$151,3,0)</f>
        <v>30</v>
      </c>
      <c r="BN346" s="43">
        <f>VLOOKUP(Categorized!BC346,Rules!$F$152:$H$153,3,0)</f>
        <v>30</v>
      </c>
      <c r="BO346" s="43">
        <f>VLOOKUP(Categorized!BD346,Rules!$F$154:$H$155,3,0)</f>
        <v>90</v>
      </c>
      <c r="BP346" s="43">
        <f>VLOOKUP(Categorized!BE346,Rules!$F$156:$H$157,3,0)</f>
        <v>30</v>
      </c>
      <c r="BQ346" s="43">
        <f>VLOOKUP(Categorized!BF346,Rules!$F$158:$H$159,3,0)</f>
        <v>30</v>
      </c>
      <c r="BR346" s="43">
        <f>VLOOKUP(Categorized!BG346,Rules!$F$160:$H$161,3,0)</f>
        <v>30</v>
      </c>
      <c r="BS346" s="43">
        <f>VLOOKUP(Categorized!BH346,Rules!$F$162:$H$163,3,0)</f>
        <v>30</v>
      </c>
      <c r="BT346" s="43">
        <f>VLOOKUP(Categorized!BI346,Rules!$F$164:$H$165,3,0)</f>
        <v>30</v>
      </c>
      <c r="BU346" s="43">
        <f>VLOOKUP(Categorized!BJ346,Rules!$F$166:$H$167,3,0)</f>
        <v>90</v>
      </c>
      <c r="BV346" s="43">
        <f>VLOOKUP(Categorized!BK346,Rules!$F$168:$H$169,3,0)</f>
        <v>30</v>
      </c>
      <c r="BW346" s="43">
        <f>VLOOKUP(Categorized!BL346,Rules!$F$170:$H$171,3,0)</f>
        <v>30</v>
      </c>
      <c r="BX346" s="43">
        <f>VLOOKUP(Categorized!BM346,Rules!$F$172:$H$173,3,0)</f>
        <v>30</v>
      </c>
      <c r="BY346" s="43">
        <f>VLOOKUP(Categorized!BN346,Rules!$F$174:$H$175,3,0)</f>
        <v>30</v>
      </c>
      <c r="BZ346" s="43">
        <f>VLOOKUP(Categorized!BO346,Rules!$F$176:$H$177,3,0)</f>
        <v>95</v>
      </c>
      <c r="CA346" s="43">
        <f>VLOOKUP(Categorized!BP346,Rules!$F$178:$H$179,3,0)</f>
        <v>30</v>
      </c>
      <c r="CB346" s="43">
        <f>VLOOKUP(Categorized!BQ346,Rules!$F$180:$H$181,3,0)</f>
        <v>30</v>
      </c>
      <c r="CC346" s="43">
        <f>VLOOKUP(Categorized!BR346,Rules!$F$182:$H$183,3,0)</f>
        <v>30</v>
      </c>
      <c r="CD346" s="255">
        <f t="array" ref="CD346">MMULT(BI346:CC346,Rules!$O$60:$O$80)</f>
        <v>39.59395376407825</v>
      </c>
      <c r="CE346" s="43">
        <f>VLOOKUP(Categorized!BS346,Rules!$F$184:$H$185,3,0)</f>
        <v>30</v>
      </c>
      <c r="CF346" s="43">
        <f>VLOOKUP(Categorized!BT346,Rules!$F$186:$H$187,3,0)</f>
        <v>30</v>
      </c>
      <c r="CG346" s="43">
        <f>VLOOKUP(Categorized!BU346,Rules!$F$188:$H$189,3,0)</f>
        <v>30</v>
      </c>
      <c r="CH346" s="43">
        <f>VLOOKUP(Categorized!BV346,Rules!$F$190:$H$191,3,0)</f>
        <v>30</v>
      </c>
      <c r="CI346" s="43">
        <f>VLOOKUP(Categorized!BW346,Rules!$F$192:$H$193,3,0)</f>
        <v>30</v>
      </c>
      <c r="CJ346" s="255">
        <f t="array" ref="CJ346">MMULT(CE346:CI346,Rules!$O$83:$O$87)</f>
        <v>30</v>
      </c>
      <c r="CK346" s="25">
        <v>1</v>
      </c>
      <c r="CL346" s="51">
        <v>8</v>
      </c>
      <c r="CM346" s="393">
        <v>92.391304347826079</v>
      </c>
      <c r="CN346" s="397">
        <v>8</v>
      </c>
      <c r="CO346" s="397">
        <v>10</v>
      </c>
      <c r="CP346" s="397" t="s">
        <v>58</v>
      </c>
    </row>
    <row r="347" spans="1:94" ht="18.5">
      <c r="A347" s="68">
        <v>2022</v>
      </c>
      <c r="B347" s="39" t="s">
        <v>394</v>
      </c>
      <c r="C347" s="431">
        <v>44778.941906157401</v>
      </c>
      <c r="D347" s="431">
        <v>44779.777441018501</v>
      </c>
      <c r="E347" s="407">
        <v>68967</v>
      </c>
      <c r="F347" s="444">
        <f t="shared" si="40"/>
        <v>0</v>
      </c>
      <c r="G347" s="444">
        <f t="shared" si="41"/>
        <v>0</v>
      </c>
      <c r="H347" s="428">
        <f t="shared" si="42"/>
        <v>1</v>
      </c>
      <c r="I347" s="428">
        <f t="shared" si="43"/>
        <v>0</v>
      </c>
      <c r="J347" s="428">
        <f t="shared" si="44"/>
        <v>0</v>
      </c>
      <c r="K347" s="42">
        <f>VLOOKUP(Categorized!F347,Rules!$F$4:$H$7,3,0)</f>
        <v>70</v>
      </c>
      <c r="L347" s="43">
        <f>VLOOKUP(Categorized!G347,Rules!$F$8:$H$9,3,0)</f>
        <v>60</v>
      </c>
      <c r="M347" s="43">
        <f>VLOOKUP(Categorized!H347,Rules!$F$10:$H$12,3,0)</f>
        <v>60</v>
      </c>
      <c r="N347" s="43">
        <f>VLOOKUP(Categorized!I347,Rules!$F$13:$H$16,3,0)</f>
        <v>70</v>
      </c>
      <c r="O347" s="43">
        <f>VLOOKUP(Categorized!J347,Rules!$F$17:$H$19,3,0)</f>
        <v>90</v>
      </c>
      <c r="P347" s="43">
        <f>VLOOKUP(Categorized!K347,Rules!$F$20:$H$21,3,0)</f>
        <v>60</v>
      </c>
      <c r="Q347" s="43">
        <f>VLOOKUP(Categorized!L347,Rules!$F$22:$H$28,3,0)</f>
        <v>70</v>
      </c>
      <c r="R347" s="43">
        <f>VLOOKUP(Categorized!M347,Rules!$F$29:$H$31,3,0)</f>
        <v>70</v>
      </c>
      <c r="S347" s="255" cm="1">
        <f t="array" ref="S347">MMULT(K347:R347,Rules!$O$4:$O$11)</f>
        <v>67.983193277310932</v>
      </c>
      <c r="T347" s="43">
        <f>VLOOKUP(Categorized!N347,Rules!$F$32:$H$33,3,0)</f>
        <v>60</v>
      </c>
      <c r="U347" s="43">
        <f>VLOOKUP(Categorized!O347,Rules!$F$34:$H$40,3,0)</f>
        <v>50</v>
      </c>
      <c r="V347" s="43">
        <f>VLOOKUP(Categorized!P347,Rules!$F$41:$H$42,3,0)</f>
        <v>90</v>
      </c>
      <c r="W347" s="43">
        <f>VLOOKUP(Categorized!Q347,Rules!$F$43:$H$46,3,0)</f>
        <v>20</v>
      </c>
      <c r="X347" s="43">
        <f>VLOOKUP(Categorized!R347,Rules!$F$47:$H$51,3,0)</f>
        <v>50</v>
      </c>
      <c r="Y347" s="43">
        <f>VLOOKUP(Categorized!S347,Rules!$F$52:$H$56,3,0)</f>
        <v>50</v>
      </c>
      <c r="Z347" s="43">
        <f>VLOOKUP(Categorized!T347,Rules!$F$57:$H$58,3,0)</f>
        <v>30</v>
      </c>
      <c r="AA347" s="255">
        <f t="array" ref="AA347">MMULT(T347:Z347,Rules!$O$14:$O$20)</f>
        <v>50.190311418685113</v>
      </c>
      <c r="AB347" s="43">
        <f>VLOOKUP(Categorized!U347,Rules!$F$59:$H$60,3,0)</f>
        <v>20</v>
      </c>
      <c r="AC347" s="43">
        <f>VLOOKUP(Categorized!V347,Rules!$F$61:$H$62,3,0)</f>
        <v>20</v>
      </c>
      <c r="AD347" s="43">
        <f>VLOOKUP(Categorized!W347,Rules!$F$63:$H$64,3,0)</f>
        <v>80</v>
      </c>
      <c r="AE347" s="43">
        <f>VLOOKUP(Categorized!X347,Rules!$F$65:$H$66,3,0)</f>
        <v>20</v>
      </c>
      <c r="AF347" s="255">
        <f t="array" ref="AF347">MMULT(AB347:AE347,Rules!$O$23:$O$26)</f>
        <v>26.666666666666664</v>
      </c>
      <c r="AG347" s="43">
        <f>VLOOKUP(Categorized!Y347,Rules!$F$67:$H$68,3,0)</f>
        <v>30</v>
      </c>
      <c r="AH347" s="43">
        <f>VLOOKUP(Categorized!Z347,Rules!$F$69:$H$70,3,0)</f>
        <v>80</v>
      </c>
      <c r="AI347" s="43">
        <f>VLOOKUP(Categorized!AA347,Rules!$F$71:$H$72,3,0)</f>
        <v>30</v>
      </c>
      <c r="AJ347" s="43">
        <f>VLOOKUP(Categorized!AB347,Rules!$F$73:$H$74,3,0)</f>
        <v>60</v>
      </c>
      <c r="AK347" s="255">
        <f t="array" ref="AK347">MMULT(AG347:AJ347,Rules!$O$29:$O$32)</f>
        <v>50.952380952380949</v>
      </c>
      <c r="AL347" s="43">
        <f>VLOOKUP(Categorized!AC347,Rules!$F$75:$H$76,3,0)</f>
        <v>80</v>
      </c>
      <c r="AM347" s="43">
        <f>VLOOKUP(Categorized!AD347,Rules!$F$77:$H$78,3,0)</f>
        <v>50</v>
      </c>
      <c r="AN347" s="43">
        <f>VLOOKUP(Categorized!AE347,Rules!$F$79:$H$84,3,0)</f>
        <v>85</v>
      </c>
      <c r="AO347" s="43">
        <f>VLOOKUP(Categorized!AF347,Rules!$F$85:$H$89,3,0)</f>
        <v>80</v>
      </c>
      <c r="AP347" s="43">
        <f>VLOOKUP(Categorized!AG347,Rules!$F$90:$H$92,3,0)</f>
        <v>30</v>
      </c>
      <c r="AQ347" s="43">
        <f>VLOOKUP(Categorized!AH347,Rules!$F$93:$H$96,3,0)</f>
        <v>30</v>
      </c>
      <c r="AR347" s="43">
        <f>VLOOKUP(Categorized!AI347,Rules!$F$97:$H$100,3,0)</f>
        <v>30</v>
      </c>
      <c r="AS347" s="43">
        <f>VLOOKUP(Categorized!AJ347,Rules!$F$101:$H$102,3,0)</f>
        <v>30</v>
      </c>
      <c r="AT347" s="43">
        <f>VLOOKUP(Categorized!AK347,Rules!$F$103:$H$105,3,0)</f>
        <v>70</v>
      </c>
      <c r="AU347" s="43">
        <f>VLOOKUP(Categorized!AL347,Rules!$F$106:$H$109,3,0)</f>
        <v>60</v>
      </c>
      <c r="AV347" s="43">
        <f>VLOOKUP(Categorized!AM347,Rules!$F$110:$H$113,3,0)</f>
        <v>30</v>
      </c>
      <c r="AW347" s="255">
        <f t="array" ref="AW347">MMULT(AL347:AV347,Rules!$O$35:$O$45)</f>
        <v>53.36363636363636</v>
      </c>
      <c r="AX347" s="44">
        <f>VLOOKUP(Categorized!AN347,Rules!$F$114:$H$116,3,0)</f>
        <v>30</v>
      </c>
      <c r="AY347" s="44">
        <f>VLOOKUP(Categorized!AO347,Rules!$F$117:$H$119,3,0)</f>
        <v>30</v>
      </c>
      <c r="AZ347" s="44">
        <f>VLOOKUP(Categorized!AP347,Rules!$F$120:$H$122,3,0)</f>
        <v>30</v>
      </c>
      <c r="BA347" s="44">
        <f>VLOOKUP(Categorized!AQ347,Rules!$F$123:$H$124,3,0)</f>
        <v>30</v>
      </c>
      <c r="BB347" s="44">
        <f>VLOOKUP(Categorized!AR347,Rules!$F$125:$H$127,3,0)</f>
        <v>50</v>
      </c>
      <c r="BC347" s="44">
        <f>VLOOKUP(Categorized!AS347,Rules!$F$128:$H$130,3,0)</f>
        <v>80</v>
      </c>
      <c r="BD347" s="43">
        <f>VLOOKUP(Categorized!AT347,Rules!$F$131:$H$133,3,0)</f>
        <v>45</v>
      </c>
      <c r="BE347" s="44">
        <f>VLOOKUP(Categorized!AU347,Rules!$F$134:$H$136,3,0)</f>
        <v>45</v>
      </c>
      <c r="BF347" s="44">
        <f>VLOOKUP(Categorized!AV347,Rules!$F$137:$H$138,3,0)</f>
        <v>30</v>
      </c>
      <c r="BG347" s="44">
        <f>VLOOKUP(Categorized!AW347,Rules!$F$139:$H$141,3,0)</f>
        <v>30</v>
      </c>
      <c r="BH347" s="256">
        <f t="array" ref="BH347">MMULT(AX347:BG347,Rules!$O$48:$O$57)</f>
        <v>40.269938650306742</v>
      </c>
      <c r="BI347" s="43">
        <f>VLOOKUP(Categorized!AX347,Rules!$F$142:$H$143,3,0)</f>
        <v>30</v>
      </c>
      <c r="BJ347" s="43">
        <f>VLOOKUP(Categorized!AY347,Rules!$F$144:$H$145,3,0)</f>
        <v>30</v>
      </c>
      <c r="BK347" s="43">
        <f>VLOOKUP(Categorized!AZ347,Rules!$F$146:$H$147,3,0)</f>
        <v>30</v>
      </c>
      <c r="BL347" s="43">
        <f>VLOOKUP(Categorized!BA347,Rules!$F$148:$H$149,3,0)</f>
        <v>30</v>
      </c>
      <c r="BM347" s="43">
        <f>VLOOKUP(Categorized!BB347,Rules!$F$150:$H$151,3,0)</f>
        <v>90</v>
      </c>
      <c r="BN347" s="43">
        <f>VLOOKUP(Categorized!BC347,Rules!$F$152:$H$153,3,0)</f>
        <v>30</v>
      </c>
      <c r="BO347" s="43">
        <f>VLOOKUP(Categorized!BD347,Rules!$F$154:$H$155,3,0)</f>
        <v>30</v>
      </c>
      <c r="BP347" s="43">
        <f>VLOOKUP(Categorized!BE347,Rules!$F$156:$H$157,3,0)</f>
        <v>30</v>
      </c>
      <c r="BQ347" s="43">
        <f>VLOOKUP(Categorized!BF347,Rules!$F$158:$H$159,3,0)</f>
        <v>30</v>
      </c>
      <c r="BR347" s="43">
        <f>VLOOKUP(Categorized!BG347,Rules!$F$160:$H$161,3,0)</f>
        <v>30</v>
      </c>
      <c r="BS347" s="43">
        <f>VLOOKUP(Categorized!BH347,Rules!$F$162:$H$163,3,0)</f>
        <v>30</v>
      </c>
      <c r="BT347" s="43">
        <f>VLOOKUP(Categorized!BI347,Rules!$F$164:$H$165,3,0)</f>
        <v>30</v>
      </c>
      <c r="BU347" s="43">
        <f>VLOOKUP(Categorized!BJ347,Rules!$F$166:$H$167,3,0)</f>
        <v>90</v>
      </c>
      <c r="BV347" s="43">
        <f>VLOOKUP(Categorized!BK347,Rules!$F$168:$H$169,3,0)</f>
        <v>30</v>
      </c>
      <c r="BW347" s="43">
        <f>VLOOKUP(Categorized!BL347,Rules!$F$170:$H$171,3,0)</f>
        <v>30</v>
      </c>
      <c r="BX347" s="43">
        <f>VLOOKUP(Categorized!BM347,Rules!$F$172:$H$173,3,0)</f>
        <v>30</v>
      </c>
      <c r="BY347" s="43">
        <f>VLOOKUP(Categorized!BN347,Rules!$F$174:$H$175,3,0)</f>
        <v>30</v>
      </c>
      <c r="BZ347" s="43">
        <f>VLOOKUP(Categorized!BO347,Rules!$F$176:$H$177,3,0)</f>
        <v>30</v>
      </c>
      <c r="CA347" s="43">
        <f>VLOOKUP(Categorized!BP347,Rules!$F$178:$H$179,3,0)</f>
        <v>30</v>
      </c>
      <c r="CB347" s="43">
        <f>VLOOKUP(Categorized!BQ347,Rules!$F$180:$H$181,3,0)</f>
        <v>30</v>
      </c>
      <c r="CC347" s="43">
        <f>VLOOKUP(Categorized!BR347,Rules!$F$182:$H$183,3,0)</f>
        <v>30</v>
      </c>
      <c r="CD347" s="255">
        <f t="array" ref="CD347">MMULT(BI347:CC347,Rules!$O$60:$O$80)</f>
        <v>36.046235921754601</v>
      </c>
      <c r="CE347" s="43">
        <f>VLOOKUP(Categorized!BS347,Rules!$F$184:$H$185,3,0)</f>
        <v>30</v>
      </c>
      <c r="CF347" s="43">
        <f>VLOOKUP(Categorized!BT347,Rules!$F$186:$H$187,3,0)</f>
        <v>90</v>
      </c>
      <c r="CG347" s="43">
        <f>VLOOKUP(Categorized!BU347,Rules!$F$188:$H$189,3,0)</f>
        <v>30</v>
      </c>
      <c r="CH347" s="43">
        <f>VLOOKUP(Categorized!BV347,Rules!$F$190:$H$191,3,0)</f>
        <v>30</v>
      </c>
      <c r="CI347" s="43">
        <f>VLOOKUP(Categorized!BW347,Rules!$F$192:$H$193,3,0)</f>
        <v>30</v>
      </c>
      <c r="CJ347" s="255">
        <f t="array" ref="CJ347">MMULT(CE347:CI347,Rules!$O$83:$O$87)</f>
        <v>43.411764705882355</v>
      </c>
      <c r="CK347" s="24">
        <v>0</v>
      </c>
      <c r="CL347" s="46">
        <v>0</v>
      </c>
      <c r="CM347" s="393">
        <v>46.521739130434781</v>
      </c>
      <c r="CN347" s="397">
        <v>3</v>
      </c>
      <c r="CO347" s="397">
        <v>3</v>
      </c>
      <c r="CP347" s="397" t="s">
        <v>58</v>
      </c>
    </row>
    <row r="348" spans="1:94" ht="18.5">
      <c r="A348" s="68">
        <v>2022</v>
      </c>
      <c r="B348" s="39" t="s">
        <v>395</v>
      </c>
      <c r="C348" s="431">
        <v>44804.379549016201</v>
      </c>
      <c r="D348" s="431">
        <v>44805.417459108801</v>
      </c>
      <c r="E348" s="407">
        <v>69066</v>
      </c>
      <c r="F348" s="444">
        <f t="shared" si="40"/>
        <v>0</v>
      </c>
      <c r="G348" s="444">
        <f t="shared" si="41"/>
        <v>0</v>
      </c>
      <c r="H348" s="428">
        <f t="shared" si="42"/>
        <v>1</v>
      </c>
      <c r="I348" s="428">
        <f t="shared" si="43"/>
        <v>0</v>
      </c>
      <c r="J348" s="428">
        <f t="shared" si="44"/>
        <v>0</v>
      </c>
      <c r="K348" s="42">
        <f>VLOOKUP(Categorized!F348,Rules!$F$4:$H$7,3,0)</f>
        <v>80</v>
      </c>
      <c r="L348" s="43">
        <f>VLOOKUP(Categorized!G348,Rules!$F$8:$H$9,3,0)</f>
        <v>90</v>
      </c>
      <c r="M348" s="43">
        <f>VLOOKUP(Categorized!H348,Rules!$F$10:$H$12,3,0)</f>
        <v>60</v>
      </c>
      <c r="N348" s="43">
        <f>VLOOKUP(Categorized!I348,Rules!$F$13:$H$16,3,0)</f>
        <v>95</v>
      </c>
      <c r="O348" s="43">
        <f>VLOOKUP(Categorized!J348,Rules!$F$17:$H$19,3,0)</f>
        <v>90</v>
      </c>
      <c r="P348" s="43">
        <f>VLOOKUP(Categorized!K348,Rules!$F$20:$H$21,3,0)</f>
        <v>60</v>
      </c>
      <c r="Q348" s="43">
        <f>VLOOKUP(Categorized!L348,Rules!$F$22:$H$28,3,0)</f>
        <v>70</v>
      </c>
      <c r="R348" s="43">
        <f>VLOOKUP(Categorized!M348,Rules!$F$29:$H$31,3,0)</f>
        <v>70</v>
      </c>
      <c r="S348" s="255" cm="1">
        <f t="array" ref="S348">MMULT(K348:R348,Rules!$O$4:$O$11)</f>
        <v>77.436974789915951</v>
      </c>
      <c r="T348" s="43">
        <f>VLOOKUP(Categorized!N348,Rules!$F$32:$H$33,3,0)</f>
        <v>90</v>
      </c>
      <c r="U348" s="43">
        <f>VLOOKUP(Categorized!O348,Rules!$F$34:$H$40,3,0)</f>
        <v>50</v>
      </c>
      <c r="V348" s="43">
        <f>VLOOKUP(Categorized!P348,Rules!$F$41:$H$42,3,0)</f>
        <v>30</v>
      </c>
      <c r="W348" s="43">
        <f>VLOOKUP(Categorized!Q348,Rules!$F$43:$H$46,3,0)</f>
        <v>20</v>
      </c>
      <c r="X348" s="43">
        <f>VLOOKUP(Categorized!R348,Rules!$F$47:$H$51,3,0)</f>
        <v>30</v>
      </c>
      <c r="Y348" s="43">
        <f>VLOOKUP(Categorized!S348,Rules!$F$52:$H$56,3,0)</f>
        <v>30</v>
      </c>
      <c r="Z348" s="43">
        <f>VLOOKUP(Categorized!T348,Rules!$F$57:$H$58,3,0)</f>
        <v>30</v>
      </c>
      <c r="AA348" s="255">
        <f t="array" ref="AA348">MMULT(T348:Z348,Rules!$O$14:$O$20)</f>
        <v>38.598615916955012</v>
      </c>
      <c r="AB348" s="43">
        <f>VLOOKUP(Categorized!U348,Rules!$F$59:$H$60,3,0)</f>
        <v>20</v>
      </c>
      <c r="AC348" s="43">
        <f>VLOOKUP(Categorized!V348,Rules!$F$61:$H$62,3,0)</f>
        <v>20</v>
      </c>
      <c r="AD348" s="43">
        <f>VLOOKUP(Categorized!W348,Rules!$F$63:$H$64,3,0)</f>
        <v>80</v>
      </c>
      <c r="AE348" s="43">
        <f>VLOOKUP(Categorized!X348,Rules!$F$65:$H$66,3,0)</f>
        <v>20</v>
      </c>
      <c r="AF348" s="255">
        <f t="array" ref="AF348">MMULT(AB348:AE348,Rules!$O$23:$O$26)</f>
        <v>26.666666666666664</v>
      </c>
      <c r="AG348" s="43">
        <f>VLOOKUP(Categorized!Y348,Rules!$F$67:$H$68,3,0)</f>
        <v>70</v>
      </c>
      <c r="AH348" s="43">
        <f>VLOOKUP(Categorized!Z348,Rules!$F$69:$H$70,3,0)</f>
        <v>80</v>
      </c>
      <c r="AI348" s="43">
        <f>VLOOKUP(Categorized!AA348,Rules!$F$71:$H$72,3,0)</f>
        <v>80</v>
      </c>
      <c r="AJ348" s="43">
        <f>VLOOKUP(Categorized!AB348,Rules!$F$73:$H$74,3,0)</f>
        <v>60</v>
      </c>
      <c r="AK348" s="255">
        <f t="array" ref="AK348">MMULT(AG348:AJ348,Rules!$O$29:$O$32)</f>
        <v>73.174603174603163</v>
      </c>
      <c r="AL348" s="43">
        <f>VLOOKUP(Categorized!AC348,Rules!$F$75:$H$76,3,0)</f>
        <v>80</v>
      </c>
      <c r="AM348" s="43">
        <f>VLOOKUP(Categorized!AD348,Rules!$F$77:$H$78,3,0)</f>
        <v>50</v>
      </c>
      <c r="AN348" s="43">
        <f>VLOOKUP(Categorized!AE348,Rules!$F$79:$H$84,3,0)</f>
        <v>85</v>
      </c>
      <c r="AO348" s="43">
        <f>VLOOKUP(Categorized!AF348,Rules!$F$85:$H$89,3,0)</f>
        <v>80</v>
      </c>
      <c r="AP348" s="43">
        <f>VLOOKUP(Categorized!AG348,Rules!$F$90:$H$92,3,0)</f>
        <v>30</v>
      </c>
      <c r="AQ348" s="43">
        <f>VLOOKUP(Categorized!AH348,Rules!$F$93:$H$96,3,0)</f>
        <v>30</v>
      </c>
      <c r="AR348" s="43">
        <f>VLOOKUP(Categorized!AI348,Rules!$F$97:$H$100,3,0)</f>
        <v>30</v>
      </c>
      <c r="AS348" s="43">
        <f>VLOOKUP(Categorized!AJ348,Rules!$F$101:$H$102,3,0)</f>
        <v>30</v>
      </c>
      <c r="AT348" s="43">
        <f>VLOOKUP(Categorized!AK348,Rules!$F$103:$H$105,3,0)</f>
        <v>95</v>
      </c>
      <c r="AU348" s="43">
        <f>VLOOKUP(Categorized!AL348,Rules!$F$106:$H$109,3,0)</f>
        <v>60</v>
      </c>
      <c r="AV348" s="43">
        <f>VLOOKUP(Categorized!AM348,Rules!$F$110:$H$113,3,0)</f>
        <v>70</v>
      </c>
      <c r="AW348" s="255">
        <f t="array" ref="AW348">MMULT(AL348:AV348,Rules!$O$35:$O$45)</f>
        <v>58.221590909090899</v>
      </c>
      <c r="AX348" s="44">
        <f>VLOOKUP(Categorized!AN348,Rules!$F$114:$H$116,3,0)</f>
        <v>30</v>
      </c>
      <c r="AY348" s="44">
        <f>VLOOKUP(Categorized!AO348,Rules!$F$117:$H$119,3,0)</f>
        <v>30</v>
      </c>
      <c r="AZ348" s="44">
        <f>VLOOKUP(Categorized!AP348,Rules!$F$120:$H$122,3,0)</f>
        <v>30</v>
      </c>
      <c r="BA348" s="44">
        <f>VLOOKUP(Categorized!AQ348,Rules!$F$123:$H$124,3,0)</f>
        <v>30</v>
      </c>
      <c r="BB348" s="44">
        <f>VLOOKUP(Categorized!AR348,Rules!$F$125:$H$127,3,0)</f>
        <v>50</v>
      </c>
      <c r="BC348" s="44">
        <f>VLOOKUP(Categorized!AS348,Rules!$F$128:$H$130,3,0)</f>
        <v>30</v>
      </c>
      <c r="BD348" s="43">
        <f>VLOOKUP(Categorized!AT348,Rules!$F$131:$H$133,3,0)</f>
        <v>30</v>
      </c>
      <c r="BE348" s="44">
        <f>VLOOKUP(Categorized!AU348,Rules!$F$134:$H$136,3,0)</f>
        <v>30</v>
      </c>
      <c r="BF348" s="44">
        <f>VLOOKUP(Categorized!AV348,Rules!$F$137:$H$138,3,0)</f>
        <v>30</v>
      </c>
      <c r="BG348" s="44">
        <f>VLOOKUP(Categorized!AW348,Rules!$F$139:$H$141,3,0)</f>
        <v>45</v>
      </c>
      <c r="BH348" s="256">
        <f t="array" ref="BH348">MMULT(AX348:BG348,Rules!$O$48:$O$57)</f>
        <v>33.509202453987733</v>
      </c>
      <c r="BI348" s="43">
        <f>VLOOKUP(Categorized!AX348,Rules!$F$142:$H$143,3,0)</f>
        <v>30</v>
      </c>
      <c r="BJ348" s="43">
        <f>VLOOKUP(Categorized!AY348,Rules!$F$144:$H$145,3,0)</f>
        <v>30</v>
      </c>
      <c r="BK348" s="43">
        <f>VLOOKUP(Categorized!AZ348,Rules!$F$146:$H$147,3,0)</f>
        <v>30</v>
      </c>
      <c r="BL348" s="43">
        <f>VLOOKUP(Categorized!BA348,Rules!$F$148:$H$149,3,0)</f>
        <v>30</v>
      </c>
      <c r="BM348" s="43">
        <f>VLOOKUP(Categorized!BB348,Rules!$F$150:$H$151,3,0)</f>
        <v>30</v>
      </c>
      <c r="BN348" s="43">
        <f>VLOOKUP(Categorized!BC348,Rules!$F$152:$H$153,3,0)</f>
        <v>30</v>
      </c>
      <c r="BO348" s="43">
        <f>VLOOKUP(Categorized!BD348,Rules!$F$154:$H$155,3,0)</f>
        <v>90</v>
      </c>
      <c r="BP348" s="43">
        <f>VLOOKUP(Categorized!BE348,Rules!$F$156:$H$157,3,0)</f>
        <v>30</v>
      </c>
      <c r="BQ348" s="43">
        <f>VLOOKUP(Categorized!BF348,Rules!$F$158:$H$159,3,0)</f>
        <v>30</v>
      </c>
      <c r="BR348" s="43">
        <f>VLOOKUP(Categorized!BG348,Rules!$F$160:$H$161,3,0)</f>
        <v>30</v>
      </c>
      <c r="BS348" s="43">
        <f>VLOOKUP(Categorized!BH348,Rules!$F$162:$H$163,3,0)</f>
        <v>30</v>
      </c>
      <c r="BT348" s="43">
        <f>VLOOKUP(Categorized!BI348,Rules!$F$164:$H$165,3,0)</f>
        <v>30</v>
      </c>
      <c r="BU348" s="43">
        <f>VLOOKUP(Categorized!BJ348,Rules!$F$166:$H$167,3,0)</f>
        <v>30</v>
      </c>
      <c r="BV348" s="43">
        <f>VLOOKUP(Categorized!BK348,Rules!$F$168:$H$169,3,0)</f>
        <v>30</v>
      </c>
      <c r="BW348" s="43">
        <f>VLOOKUP(Categorized!BL348,Rules!$F$170:$H$171,3,0)</f>
        <v>30</v>
      </c>
      <c r="BX348" s="43">
        <f>VLOOKUP(Categorized!BM348,Rules!$F$172:$H$173,3,0)</f>
        <v>30</v>
      </c>
      <c r="BY348" s="43">
        <f>VLOOKUP(Categorized!BN348,Rules!$F$174:$H$175,3,0)</f>
        <v>30</v>
      </c>
      <c r="BZ348" s="43">
        <f>VLOOKUP(Categorized!BO348,Rules!$F$176:$H$177,3,0)</f>
        <v>30</v>
      </c>
      <c r="CA348" s="43">
        <f>VLOOKUP(Categorized!BP348,Rules!$F$178:$H$179,3,0)</f>
        <v>30</v>
      </c>
      <c r="CB348" s="43">
        <f>VLOOKUP(Categorized!BQ348,Rules!$F$180:$H$181,3,0)</f>
        <v>30</v>
      </c>
      <c r="CC348" s="43">
        <f>VLOOKUP(Categorized!BR348,Rules!$F$182:$H$183,3,0)</f>
        <v>30</v>
      </c>
      <c r="CD348" s="255">
        <f t="array" ref="CD348">MMULT(BI348:CC348,Rules!$O$60:$O$80)</f>
        <v>33.378778897451092</v>
      </c>
      <c r="CE348" s="43">
        <f>VLOOKUP(Categorized!BS348,Rules!$F$184:$H$185,3,0)</f>
        <v>30</v>
      </c>
      <c r="CF348" s="43">
        <f>VLOOKUP(Categorized!BT348,Rules!$F$186:$H$187,3,0)</f>
        <v>30</v>
      </c>
      <c r="CG348" s="43">
        <f>VLOOKUP(Categorized!BU348,Rules!$F$188:$H$189,3,0)</f>
        <v>30</v>
      </c>
      <c r="CH348" s="43">
        <f>VLOOKUP(Categorized!BV348,Rules!$F$190:$H$191,3,0)</f>
        <v>30</v>
      </c>
      <c r="CI348" s="43">
        <f>VLOOKUP(Categorized!BW348,Rules!$F$192:$H$193,3,0)</f>
        <v>30</v>
      </c>
      <c r="CJ348" s="255">
        <f t="array" ref="CJ348">MMULT(CE348:CI348,Rules!$O$83:$O$87)</f>
        <v>30</v>
      </c>
      <c r="CK348" s="45">
        <v>0</v>
      </c>
      <c r="CL348" s="46">
        <v>0</v>
      </c>
      <c r="CM348" s="393">
        <v>68.478260869565219</v>
      </c>
      <c r="CN348" s="397">
        <v>5</v>
      </c>
      <c r="CO348" s="397">
        <v>7</v>
      </c>
      <c r="CP348" s="397" t="s">
        <v>58</v>
      </c>
    </row>
    <row r="349" spans="1:94" ht="18.5">
      <c r="A349" s="68">
        <v>2022</v>
      </c>
      <c r="B349" s="39" t="s">
        <v>396</v>
      </c>
      <c r="C349" s="431">
        <v>44704.936268611098</v>
      </c>
      <c r="D349" s="431">
        <v>44707.484892557899</v>
      </c>
      <c r="E349" s="407">
        <v>63736</v>
      </c>
      <c r="F349" s="444">
        <f t="shared" si="40"/>
        <v>0</v>
      </c>
      <c r="G349" s="444">
        <f t="shared" si="41"/>
        <v>0</v>
      </c>
      <c r="H349" s="428">
        <f t="shared" si="42"/>
        <v>1</v>
      </c>
      <c r="I349" s="428">
        <f t="shared" si="43"/>
        <v>0</v>
      </c>
      <c r="J349" s="428">
        <f t="shared" si="44"/>
        <v>0</v>
      </c>
      <c r="K349" s="42">
        <f>VLOOKUP(Categorized!F349,Rules!$F$4:$H$7,3,0)</f>
        <v>80</v>
      </c>
      <c r="L349" s="43">
        <f>VLOOKUP(Categorized!G349,Rules!$F$8:$H$9,3,0)</f>
        <v>90</v>
      </c>
      <c r="M349" s="43">
        <f>VLOOKUP(Categorized!H349,Rules!$F$10:$H$12,3,0)</f>
        <v>60</v>
      </c>
      <c r="N349" s="43">
        <f>VLOOKUP(Categorized!I349,Rules!$F$13:$H$16,3,0)</f>
        <v>95</v>
      </c>
      <c r="O349" s="43">
        <f>VLOOKUP(Categorized!J349,Rules!$F$17:$H$19,3,0)</f>
        <v>90</v>
      </c>
      <c r="P349" s="43">
        <f>VLOOKUP(Categorized!K349,Rules!$F$20:$H$21,3,0)</f>
        <v>60</v>
      </c>
      <c r="Q349" s="43">
        <f>VLOOKUP(Categorized!L349,Rules!$F$22:$H$28,3,0)</f>
        <v>70</v>
      </c>
      <c r="R349" s="43">
        <f>VLOOKUP(Categorized!M349,Rules!$F$29:$H$31,3,0)</f>
        <v>70</v>
      </c>
      <c r="S349" s="255" cm="1">
        <f t="array" ref="S349">MMULT(K349:R349,Rules!$O$4:$O$11)</f>
        <v>77.436974789915951</v>
      </c>
      <c r="T349" s="43">
        <f>VLOOKUP(Categorized!N349,Rules!$F$32:$H$33,3,0)</f>
        <v>90</v>
      </c>
      <c r="U349" s="43">
        <f>VLOOKUP(Categorized!O349,Rules!$F$34:$H$40,3,0)</f>
        <v>50</v>
      </c>
      <c r="V349" s="43">
        <f>VLOOKUP(Categorized!P349,Rules!$F$41:$H$42,3,0)</f>
        <v>30</v>
      </c>
      <c r="W349" s="43">
        <f>VLOOKUP(Categorized!Q349,Rules!$F$43:$H$46,3,0)</f>
        <v>20</v>
      </c>
      <c r="X349" s="43">
        <f>VLOOKUP(Categorized!R349,Rules!$F$47:$H$51,3,0)</f>
        <v>50</v>
      </c>
      <c r="Y349" s="43">
        <f>VLOOKUP(Categorized!S349,Rules!$F$52:$H$56,3,0)</f>
        <v>50</v>
      </c>
      <c r="Z349" s="43">
        <f>VLOOKUP(Categorized!T349,Rules!$F$57:$H$58,3,0)</f>
        <v>30</v>
      </c>
      <c r="AA349" s="255">
        <f t="array" ref="AA349">MMULT(T349:Z349,Rules!$O$14:$O$20)</f>
        <v>44.999999999999993</v>
      </c>
      <c r="AB349" s="43">
        <f>VLOOKUP(Categorized!U349,Rules!$F$59:$H$60,3,0)</f>
        <v>80</v>
      </c>
      <c r="AC349" s="43">
        <f>VLOOKUP(Categorized!V349,Rules!$F$61:$H$62,3,0)</f>
        <v>20</v>
      </c>
      <c r="AD349" s="43">
        <f>VLOOKUP(Categorized!W349,Rules!$F$63:$H$64,3,0)</f>
        <v>80</v>
      </c>
      <c r="AE349" s="43">
        <f>VLOOKUP(Categorized!X349,Rules!$F$65:$H$66,3,0)</f>
        <v>20</v>
      </c>
      <c r="AF349" s="255">
        <f t="array" ref="AF349">MMULT(AB349:AE349,Rules!$O$23:$O$26)</f>
        <v>46.666666666666664</v>
      </c>
      <c r="AG349" s="43">
        <f>VLOOKUP(Categorized!Y349,Rules!$F$67:$H$68,3,0)</f>
        <v>70</v>
      </c>
      <c r="AH349" s="43">
        <f>VLOOKUP(Categorized!Z349,Rules!$F$69:$H$70,3,0)</f>
        <v>80</v>
      </c>
      <c r="AI349" s="43">
        <f>VLOOKUP(Categorized!AA349,Rules!$F$71:$H$72,3,0)</f>
        <v>80</v>
      </c>
      <c r="AJ349" s="43">
        <f>VLOOKUP(Categorized!AB349,Rules!$F$73:$H$74,3,0)</f>
        <v>60</v>
      </c>
      <c r="AK349" s="255">
        <f t="array" ref="AK349">MMULT(AG349:AJ349,Rules!$O$29:$O$32)</f>
        <v>73.174603174603163</v>
      </c>
      <c r="AL349" s="43">
        <f>VLOOKUP(Categorized!AC349,Rules!$F$75:$H$76,3,0)</f>
        <v>80</v>
      </c>
      <c r="AM349" s="43">
        <f>VLOOKUP(Categorized!AD349,Rules!$F$77:$H$78,3,0)</f>
        <v>50</v>
      </c>
      <c r="AN349" s="43">
        <f>VLOOKUP(Categorized!AE349,Rules!$F$79:$H$84,3,0)</f>
        <v>50</v>
      </c>
      <c r="AO349" s="43">
        <f>VLOOKUP(Categorized!AF349,Rules!$F$85:$H$89,3,0)</f>
        <v>30</v>
      </c>
      <c r="AP349" s="43">
        <f>VLOOKUP(Categorized!AG349,Rules!$F$90:$H$92,3,0)</f>
        <v>30</v>
      </c>
      <c r="AQ349" s="43">
        <f>VLOOKUP(Categorized!AH349,Rules!$F$93:$H$96,3,0)</f>
        <v>30</v>
      </c>
      <c r="AR349" s="43">
        <f>VLOOKUP(Categorized!AI349,Rules!$F$97:$H$100,3,0)</f>
        <v>30</v>
      </c>
      <c r="AS349" s="43">
        <f>VLOOKUP(Categorized!AJ349,Rules!$F$101:$H$102,3,0)</f>
        <v>30</v>
      </c>
      <c r="AT349" s="43">
        <f>VLOOKUP(Categorized!AK349,Rules!$F$103:$H$105,3,0)</f>
        <v>95</v>
      </c>
      <c r="AU349" s="43">
        <f>VLOOKUP(Categorized!AL349,Rules!$F$106:$H$109,3,0)</f>
        <v>60</v>
      </c>
      <c r="AV349" s="43">
        <f>VLOOKUP(Categorized!AM349,Rules!$F$110:$H$113,3,0)</f>
        <v>70</v>
      </c>
      <c r="AW349" s="255">
        <f t="array" ref="AW349">MMULT(AL349:AV349,Rules!$O$35:$O$45)</f>
        <v>49.448863636363633</v>
      </c>
      <c r="AX349" s="44">
        <f>VLOOKUP(Categorized!AN349,Rules!$F$114:$H$116,3,0)</f>
        <v>90</v>
      </c>
      <c r="AY349" s="44">
        <f>VLOOKUP(Categorized!AO349,Rules!$F$117:$H$119,3,0)</f>
        <v>90</v>
      </c>
      <c r="AZ349" s="44">
        <f>VLOOKUP(Categorized!AP349,Rules!$F$120:$H$122,3,0)</f>
        <v>30</v>
      </c>
      <c r="BA349" s="44">
        <f>VLOOKUP(Categorized!AQ349,Rules!$F$123:$H$124,3,0)</f>
        <v>30</v>
      </c>
      <c r="BB349" s="44">
        <f>VLOOKUP(Categorized!AR349,Rules!$F$125:$H$127,3,0)</f>
        <v>50</v>
      </c>
      <c r="BC349" s="44">
        <f>VLOOKUP(Categorized!AS349,Rules!$F$128:$H$130,3,0)</f>
        <v>80</v>
      </c>
      <c r="BD349" s="43">
        <f>VLOOKUP(Categorized!AT349,Rules!$F$131:$H$133,3,0)</f>
        <v>30</v>
      </c>
      <c r="BE349" s="44">
        <f>VLOOKUP(Categorized!AU349,Rules!$F$134:$H$136,3,0)</f>
        <v>30</v>
      </c>
      <c r="BF349" s="44">
        <f>VLOOKUP(Categorized!AV349,Rules!$F$137:$H$138,3,0)</f>
        <v>30</v>
      </c>
      <c r="BG349" s="44">
        <f>VLOOKUP(Categorized!AW349,Rules!$F$139:$H$141,3,0)</f>
        <v>30</v>
      </c>
      <c r="BH349" s="256">
        <f t="array" ref="BH349">MMULT(AX349:BG349,Rules!$O$48:$O$57)</f>
        <v>47.595092024539866</v>
      </c>
      <c r="BI349" s="43">
        <f>VLOOKUP(Categorized!AX349,Rules!$F$142:$H$143,3,0)</f>
        <v>30</v>
      </c>
      <c r="BJ349" s="43">
        <f>VLOOKUP(Categorized!AY349,Rules!$F$144:$H$145,3,0)</f>
        <v>30</v>
      </c>
      <c r="BK349" s="43">
        <f>VLOOKUP(Categorized!AZ349,Rules!$F$146:$H$147,3,0)</f>
        <v>30</v>
      </c>
      <c r="BL349" s="43">
        <f>VLOOKUP(Categorized!BA349,Rules!$F$148:$H$149,3,0)</f>
        <v>30</v>
      </c>
      <c r="BM349" s="43">
        <f>VLOOKUP(Categorized!BB349,Rules!$F$150:$H$151,3,0)</f>
        <v>30</v>
      </c>
      <c r="BN349" s="43">
        <f>VLOOKUP(Categorized!BC349,Rules!$F$152:$H$153,3,0)</f>
        <v>30</v>
      </c>
      <c r="BO349" s="43">
        <f>VLOOKUP(Categorized!BD349,Rules!$F$154:$H$155,3,0)</f>
        <v>30</v>
      </c>
      <c r="BP349" s="43">
        <f>VLOOKUP(Categorized!BE349,Rules!$F$156:$H$157,3,0)</f>
        <v>30</v>
      </c>
      <c r="BQ349" s="43">
        <f>VLOOKUP(Categorized!BF349,Rules!$F$158:$H$159,3,0)</f>
        <v>30</v>
      </c>
      <c r="BR349" s="43">
        <f>VLOOKUP(Categorized!BG349,Rules!$F$160:$H$161,3,0)</f>
        <v>30</v>
      </c>
      <c r="BS349" s="43">
        <f>VLOOKUP(Categorized!BH349,Rules!$F$162:$H$163,3,0)</f>
        <v>90</v>
      </c>
      <c r="BT349" s="43">
        <f>VLOOKUP(Categorized!BI349,Rules!$F$164:$H$165,3,0)</f>
        <v>90</v>
      </c>
      <c r="BU349" s="43">
        <f>VLOOKUP(Categorized!BJ349,Rules!$F$166:$H$167,3,0)</f>
        <v>30</v>
      </c>
      <c r="BV349" s="43">
        <f>VLOOKUP(Categorized!BK349,Rules!$F$168:$H$169,3,0)</f>
        <v>30</v>
      </c>
      <c r="BW349" s="43">
        <f>VLOOKUP(Categorized!BL349,Rules!$F$170:$H$171,3,0)</f>
        <v>30</v>
      </c>
      <c r="BX349" s="43">
        <f>VLOOKUP(Categorized!BM349,Rules!$F$172:$H$173,3,0)</f>
        <v>30</v>
      </c>
      <c r="BY349" s="43">
        <f>VLOOKUP(Categorized!BN349,Rules!$F$174:$H$175,3,0)</f>
        <v>30</v>
      </c>
      <c r="BZ349" s="43">
        <f>VLOOKUP(Categorized!BO349,Rules!$F$176:$H$177,3,0)</f>
        <v>30</v>
      </c>
      <c r="CA349" s="43">
        <f>VLOOKUP(Categorized!BP349,Rules!$F$178:$H$179,3,0)</f>
        <v>30</v>
      </c>
      <c r="CB349" s="43">
        <f>VLOOKUP(Categorized!BQ349,Rules!$F$180:$H$181,3,0)</f>
        <v>30</v>
      </c>
      <c r="CC349" s="43">
        <f>VLOOKUP(Categorized!BR349,Rules!$F$182:$H$183,3,0)</f>
        <v>30</v>
      </c>
      <c r="CD349" s="255">
        <f t="array" ref="CD349">MMULT(BI349:CC349,Rules!$O$60:$O$80)</f>
        <v>35.690574985180803</v>
      </c>
      <c r="CE349" s="43">
        <f>VLOOKUP(Categorized!BS349,Rules!$F$184:$H$185,3,0)</f>
        <v>30</v>
      </c>
      <c r="CF349" s="43">
        <f>VLOOKUP(Categorized!BT349,Rules!$F$186:$H$187,3,0)</f>
        <v>30</v>
      </c>
      <c r="CG349" s="43">
        <f>VLOOKUP(Categorized!BU349,Rules!$F$188:$H$189,3,0)</f>
        <v>30</v>
      </c>
      <c r="CH349" s="43">
        <f>VLOOKUP(Categorized!BV349,Rules!$F$190:$H$191,3,0)</f>
        <v>30</v>
      </c>
      <c r="CI349" s="43">
        <f>VLOOKUP(Categorized!BW349,Rules!$F$192:$H$193,3,0)</f>
        <v>30</v>
      </c>
      <c r="CJ349" s="255">
        <f t="array" ref="CJ349">MMULT(CE349:CI349,Rules!$O$83:$O$87)</f>
        <v>30</v>
      </c>
      <c r="CK349" s="45">
        <v>0</v>
      </c>
      <c r="CL349" s="46">
        <v>0</v>
      </c>
      <c r="CM349" s="393">
        <v>51.95652173913043</v>
      </c>
      <c r="CN349" s="397">
        <v>4</v>
      </c>
      <c r="CO349" s="397">
        <v>4</v>
      </c>
      <c r="CP349" s="397" t="s">
        <v>58</v>
      </c>
    </row>
    <row r="350" spans="1:94" ht="18.5">
      <c r="A350" s="68">
        <v>2022</v>
      </c>
      <c r="B350" s="39" t="s">
        <v>397</v>
      </c>
      <c r="C350" s="431">
        <v>44881.592652766201</v>
      </c>
      <c r="D350" s="431">
        <v>44885.352183067102</v>
      </c>
      <c r="E350" s="407">
        <v>71632</v>
      </c>
      <c r="F350" s="444">
        <f t="shared" si="40"/>
        <v>0</v>
      </c>
      <c r="G350" s="444">
        <f t="shared" si="41"/>
        <v>0</v>
      </c>
      <c r="H350" s="428">
        <f t="shared" si="42"/>
        <v>1</v>
      </c>
      <c r="I350" s="428">
        <f t="shared" si="43"/>
        <v>0</v>
      </c>
      <c r="J350" s="428">
        <f t="shared" si="44"/>
        <v>0</v>
      </c>
      <c r="K350" s="42">
        <f>VLOOKUP(Categorized!F350,Rules!$F$4:$H$7,3,0)</f>
        <v>90</v>
      </c>
      <c r="L350" s="43">
        <f>VLOOKUP(Categorized!G350,Rules!$F$8:$H$9,3,0)</f>
        <v>60</v>
      </c>
      <c r="M350" s="43">
        <f>VLOOKUP(Categorized!H350,Rules!$F$10:$H$12,3,0)</f>
        <v>60</v>
      </c>
      <c r="N350" s="43">
        <f>VLOOKUP(Categorized!I350,Rules!$F$13:$H$16,3,0)</f>
        <v>95</v>
      </c>
      <c r="O350" s="43">
        <f>VLOOKUP(Categorized!J350,Rules!$F$17:$H$19,3,0)</f>
        <v>90</v>
      </c>
      <c r="P350" s="43">
        <f>VLOOKUP(Categorized!K350,Rules!$F$20:$H$21,3,0)</f>
        <v>60</v>
      </c>
      <c r="Q350" s="43">
        <f>VLOOKUP(Categorized!L350,Rules!$F$22:$H$28,3,0)</f>
        <v>65</v>
      </c>
      <c r="R350" s="43">
        <f>VLOOKUP(Categorized!M350,Rules!$F$29:$H$31,3,0)</f>
        <v>60</v>
      </c>
      <c r="S350" s="255" cm="1">
        <f t="array" ref="S350">MMULT(K350:R350,Rules!$O$4:$O$11)</f>
        <v>72.899159663865532</v>
      </c>
      <c r="T350" s="43">
        <f>VLOOKUP(Categorized!N350,Rules!$F$32:$H$33,3,0)</f>
        <v>90</v>
      </c>
      <c r="U350" s="43">
        <f>VLOOKUP(Categorized!O350,Rules!$F$34:$H$40,3,0)</f>
        <v>50</v>
      </c>
      <c r="V350" s="43">
        <f>VLOOKUP(Categorized!P350,Rules!$F$41:$H$42,3,0)</f>
        <v>30</v>
      </c>
      <c r="W350" s="43">
        <f>VLOOKUP(Categorized!Q350,Rules!$F$43:$H$46,3,0)</f>
        <v>20</v>
      </c>
      <c r="X350" s="43">
        <f>VLOOKUP(Categorized!R350,Rules!$F$47:$H$51,3,0)</f>
        <v>30</v>
      </c>
      <c r="Y350" s="43">
        <f>VLOOKUP(Categorized!S350,Rules!$F$52:$H$56,3,0)</f>
        <v>30</v>
      </c>
      <c r="Z350" s="43">
        <f>VLOOKUP(Categorized!T350,Rules!$F$57:$H$58,3,0)</f>
        <v>80</v>
      </c>
      <c r="AA350" s="255">
        <f t="array" ref="AA350">MMULT(T350:Z350,Rules!$O$14:$O$20)</f>
        <v>45.086505190311414</v>
      </c>
      <c r="AB350" s="43">
        <f>VLOOKUP(Categorized!U350,Rules!$F$59:$H$60,3,0)</f>
        <v>20</v>
      </c>
      <c r="AC350" s="43">
        <f>VLOOKUP(Categorized!V350,Rules!$F$61:$H$62,3,0)</f>
        <v>20</v>
      </c>
      <c r="AD350" s="43">
        <f>VLOOKUP(Categorized!W350,Rules!$F$63:$H$64,3,0)</f>
        <v>80</v>
      </c>
      <c r="AE350" s="43">
        <f>VLOOKUP(Categorized!X350,Rules!$F$65:$H$66,3,0)</f>
        <v>20</v>
      </c>
      <c r="AF350" s="255">
        <f t="array" ref="AF350">MMULT(AB350:AE350,Rules!$O$23:$O$26)</f>
        <v>26.666666666666664</v>
      </c>
      <c r="AG350" s="43">
        <f>VLOOKUP(Categorized!Y350,Rules!$F$67:$H$68,3,0)</f>
        <v>70</v>
      </c>
      <c r="AH350" s="43">
        <f>VLOOKUP(Categorized!Z350,Rules!$F$69:$H$70,3,0)</f>
        <v>80</v>
      </c>
      <c r="AI350" s="43">
        <f>VLOOKUP(Categorized!AA350,Rules!$F$71:$H$72,3,0)</f>
        <v>30</v>
      </c>
      <c r="AJ350" s="43">
        <f>VLOOKUP(Categorized!AB350,Rules!$F$73:$H$74,3,0)</f>
        <v>60</v>
      </c>
      <c r="AK350" s="255">
        <f t="array" ref="AK350">MMULT(AG350:AJ350,Rules!$O$29:$O$32)</f>
        <v>60.476190476190467</v>
      </c>
      <c r="AL350" s="43">
        <f>VLOOKUP(Categorized!AC350,Rules!$F$75:$H$76,3,0)</f>
        <v>80</v>
      </c>
      <c r="AM350" s="43">
        <f>VLOOKUP(Categorized!AD350,Rules!$F$77:$H$78,3,0)</f>
        <v>50</v>
      </c>
      <c r="AN350" s="43">
        <f>VLOOKUP(Categorized!AE350,Rules!$F$79:$H$84,3,0)</f>
        <v>50</v>
      </c>
      <c r="AO350" s="43">
        <f>VLOOKUP(Categorized!AF350,Rules!$F$85:$H$89,3,0)</f>
        <v>50</v>
      </c>
      <c r="AP350" s="43">
        <f>VLOOKUP(Categorized!AG350,Rules!$F$90:$H$92,3,0)</f>
        <v>30</v>
      </c>
      <c r="AQ350" s="43">
        <f>VLOOKUP(Categorized!AH350,Rules!$F$93:$H$96,3,0)</f>
        <v>30</v>
      </c>
      <c r="AR350" s="43">
        <f>VLOOKUP(Categorized!AI350,Rules!$F$97:$H$100,3,0)</f>
        <v>50</v>
      </c>
      <c r="AS350" s="43">
        <f>VLOOKUP(Categorized!AJ350,Rules!$F$101:$H$102,3,0)</f>
        <v>30</v>
      </c>
      <c r="AT350" s="43">
        <f>VLOOKUP(Categorized!AK350,Rules!$F$103:$H$105,3,0)</f>
        <v>95</v>
      </c>
      <c r="AU350" s="43">
        <f>VLOOKUP(Categorized!AL350,Rules!$F$106:$H$109,3,0)</f>
        <v>80</v>
      </c>
      <c r="AV350" s="43">
        <f>VLOOKUP(Categorized!AM350,Rules!$F$110:$H$113,3,0)</f>
        <v>30</v>
      </c>
      <c r="AW350" s="255">
        <f t="array" ref="AW350">MMULT(AL350:AV350,Rules!$O$35:$O$45)</f>
        <v>52.63068181818182</v>
      </c>
      <c r="AX350" s="44">
        <f>VLOOKUP(Categorized!AN350,Rules!$F$114:$H$116,3,0)</f>
        <v>30</v>
      </c>
      <c r="AY350" s="44">
        <f>VLOOKUP(Categorized!AO350,Rules!$F$117:$H$119,3,0)</f>
        <v>30</v>
      </c>
      <c r="AZ350" s="44">
        <f>VLOOKUP(Categorized!AP350,Rules!$F$120:$H$122,3,0)</f>
        <v>30</v>
      </c>
      <c r="BA350" s="44">
        <f>VLOOKUP(Categorized!AQ350,Rules!$F$123:$H$124,3,0)</f>
        <v>30</v>
      </c>
      <c r="BB350" s="44">
        <f>VLOOKUP(Categorized!AR350,Rules!$F$125:$H$127,3,0)</f>
        <v>50</v>
      </c>
      <c r="BC350" s="44">
        <f>VLOOKUP(Categorized!AS350,Rules!$F$128:$H$130,3,0)</f>
        <v>30</v>
      </c>
      <c r="BD350" s="43">
        <f>VLOOKUP(Categorized!AT350,Rules!$F$131:$H$133,3,0)</f>
        <v>70</v>
      </c>
      <c r="BE350" s="44">
        <f>VLOOKUP(Categorized!AU350,Rules!$F$134:$H$136,3,0)</f>
        <v>30</v>
      </c>
      <c r="BF350" s="44">
        <f>VLOOKUP(Categorized!AV350,Rules!$F$137:$H$138,3,0)</f>
        <v>30</v>
      </c>
      <c r="BG350" s="44">
        <f>VLOOKUP(Categorized!AW350,Rules!$F$139:$H$141,3,0)</f>
        <v>45</v>
      </c>
      <c r="BH350" s="256">
        <f t="array" ref="BH350">MMULT(AX350:BG350,Rules!$O$48:$O$57)</f>
        <v>37.631901840490798</v>
      </c>
      <c r="BI350" s="43">
        <f>VLOOKUP(Categorized!AX350,Rules!$F$142:$H$143,3,0)</f>
        <v>30</v>
      </c>
      <c r="BJ350" s="43">
        <f>VLOOKUP(Categorized!AY350,Rules!$F$144:$H$145,3,0)</f>
        <v>30</v>
      </c>
      <c r="BK350" s="43">
        <f>VLOOKUP(Categorized!AZ350,Rules!$F$146:$H$147,3,0)</f>
        <v>30</v>
      </c>
      <c r="BL350" s="43">
        <f>VLOOKUP(Categorized!BA350,Rules!$F$148:$H$149,3,0)</f>
        <v>30</v>
      </c>
      <c r="BM350" s="43">
        <f>VLOOKUP(Categorized!BB350,Rules!$F$150:$H$151,3,0)</f>
        <v>30</v>
      </c>
      <c r="BN350" s="43">
        <f>VLOOKUP(Categorized!BC350,Rules!$F$152:$H$153,3,0)</f>
        <v>30</v>
      </c>
      <c r="BO350" s="43">
        <f>VLOOKUP(Categorized!BD350,Rules!$F$154:$H$155,3,0)</f>
        <v>30</v>
      </c>
      <c r="BP350" s="43">
        <f>VLOOKUP(Categorized!BE350,Rules!$F$156:$H$157,3,0)</f>
        <v>30</v>
      </c>
      <c r="BQ350" s="43">
        <f>VLOOKUP(Categorized!BF350,Rules!$F$158:$H$159,3,0)</f>
        <v>30</v>
      </c>
      <c r="BR350" s="43">
        <f>VLOOKUP(Categorized!BG350,Rules!$F$160:$H$161,3,0)</f>
        <v>30</v>
      </c>
      <c r="BS350" s="43">
        <f>VLOOKUP(Categorized!BH350,Rules!$F$162:$H$163,3,0)</f>
        <v>30</v>
      </c>
      <c r="BT350" s="43">
        <f>VLOOKUP(Categorized!BI350,Rules!$F$164:$H$165,3,0)</f>
        <v>30</v>
      </c>
      <c r="BU350" s="43">
        <f>VLOOKUP(Categorized!BJ350,Rules!$F$166:$H$167,3,0)</f>
        <v>90</v>
      </c>
      <c r="BV350" s="43">
        <f>VLOOKUP(Categorized!BK350,Rules!$F$168:$H$169,3,0)</f>
        <v>30</v>
      </c>
      <c r="BW350" s="43">
        <f>VLOOKUP(Categorized!BL350,Rules!$F$170:$H$171,3,0)</f>
        <v>30</v>
      </c>
      <c r="BX350" s="43">
        <f>VLOOKUP(Categorized!BM350,Rules!$F$172:$H$173,3,0)</f>
        <v>30</v>
      </c>
      <c r="BY350" s="43">
        <f>VLOOKUP(Categorized!BN350,Rules!$F$174:$H$175,3,0)</f>
        <v>30</v>
      </c>
      <c r="BZ350" s="43">
        <f>VLOOKUP(Categorized!BO350,Rules!$F$176:$H$177,3,0)</f>
        <v>30</v>
      </c>
      <c r="CA350" s="43">
        <f>VLOOKUP(Categorized!BP350,Rules!$F$178:$H$179,3,0)</f>
        <v>30</v>
      </c>
      <c r="CB350" s="43">
        <f>VLOOKUP(Categorized!BQ350,Rules!$F$180:$H$181,3,0)</f>
        <v>30</v>
      </c>
      <c r="CC350" s="43">
        <f>VLOOKUP(Categorized!BR350,Rules!$F$182:$H$183,3,0)</f>
        <v>30</v>
      </c>
      <c r="CD350" s="255">
        <f t="array" ref="CD350">MMULT(BI350:CC350,Rules!$O$60:$O$80)</f>
        <v>32.631890930646115</v>
      </c>
      <c r="CE350" s="43">
        <f>VLOOKUP(Categorized!BS350,Rules!$F$184:$H$185,3,0)</f>
        <v>30</v>
      </c>
      <c r="CF350" s="43">
        <f>VLOOKUP(Categorized!BT350,Rules!$F$186:$H$187,3,0)</f>
        <v>30</v>
      </c>
      <c r="CG350" s="43">
        <f>VLOOKUP(Categorized!BU350,Rules!$F$188:$H$189,3,0)</f>
        <v>30</v>
      </c>
      <c r="CH350" s="43">
        <f>VLOOKUP(Categorized!BV350,Rules!$F$190:$H$191,3,0)</f>
        <v>30</v>
      </c>
      <c r="CI350" s="43">
        <f>VLOOKUP(Categorized!BW350,Rules!$F$192:$H$193,3,0)</f>
        <v>30</v>
      </c>
      <c r="CJ350" s="255">
        <f t="array" ref="CJ350">MMULT(CE350:CI350,Rules!$O$83:$O$87)</f>
        <v>30</v>
      </c>
      <c r="CK350" s="45">
        <v>0</v>
      </c>
      <c r="CL350" s="46">
        <v>0</v>
      </c>
      <c r="CM350" s="393">
        <v>57.173913043478258</v>
      </c>
      <c r="CN350" s="397">
        <v>4</v>
      </c>
      <c r="CO350" s="397">
        <v>5</v>
      </c>
      <c r="CP350" s="397" t="s">
        <v>58</v>
      </c>
    </row>
    <row r="351" spans="1:94" ht="18.5">
      <c r="A351" s="68">
        <v>2022</v>
      </c>
      <c r="B351" s="39" t="s">
        <v>398</v>
      </c>
      <c r="C351" s="431">
        <v>44700.872348900499</v>
      </c>
      <c r="D351" s="431">
        <v>44707.411166458303</v>
      </c>
      <c r="E351" s="407">
        <v>35747</v>
      </c>
      <c r="F351" s="444">
        <f t="shared" si="40"/>
        <v>0</v>
      </c>
      <c r="G351" s="444">
        <f t="shared" si="41"/>
        <v>0</v>
      </c>
      <c r="H351" s="428">
        <f t="shared" si="42"/>
        <v>1</v>
      </c>
      <c r="I351" s="428">
        <f t="shared" si="43"/>
        <v>0</v>
      </c>
      <c r="J351" s="428">
        <f t="shared" si="44"/>
        <v>0</v>
      </c>
      <c r="K351" s="42">
        <f>VLOOKUP(Categorized!F351,Rules!$F$4:$H$7,3,0)</f>
        <v>80</v>
      </c>
      <c r="L351" s="43">
        <f>VLOOKUP(Categorized!G351,Rules!$F$8:$H$9,3,0)</f>
        <v>90</v>
      </c>
      <c r="M351" s="43">
        <f>VLOOKUP(Categorized!H351,Rules!$F$10:$H$12,3,0)</f>
        <v>60</v>
      </c>
      <c r="N351" s="43">
        <f>VLOOKUP(Categorized!I351,Rules!$F$13:$H$16,3,0)</f>
        <v>95</v>
      </c>
      <c r="O351" s="43">
        <f>VLOOKUP(Categorized!J351,Rules!$F$17:$H$19,3,0)</f>
        <v>90</v>
      </c>
      <c r="P351" s="43">
        <f>VLOOKUP(Categorized!K351,Rules!$F$20:$H$21,3,0)</f>
        <v>60</v>
      </c>
      <c r="Q351" s="43">
        <f>VLOOKUP(Categorized!L351,Rules!$F$22:$H$28,3,0)</f>
        <v>70</v>
      </c>
      <c r="R351" s="43">
        <f>VLOOKUP(Categorized!M351,Rules!$F$29:$H$31,3,0)</f>
        <v>70</v>
      </c>
      <c r="S351" s="255" cm="1">
        <f t="array" ref="S351">MMULT(K351:R351,Rules!$O$4:$O$11)</f>
        <v>77.436974789915951</v>
      </c>
      <c r="T351" s="43">
        <f>VLOOKUP(Categorized!N351,Rules!$F$32:$H$33,3,0)</f>
        <v>90</v>
      </c>
      <c r="U351" s="43">
        <f>VLOOKUP(Categorized!O351,Rules!$F$34:$H$40,3,0)</f>
        <v>70</v>
      </c>
      <c r="V351" s="43">
        <f>VLOOKUP(Categorized!P351,Rules!$F$41:$H$42,3,0)</f>
        <v>30</v>
      </c>
      <c r="W351" s="43">
        <f>VLOOKUP(Categorized!Q351,Rules!$F$43:$H$46,3,0)</f>
        <v>50</v>
      </c>
      <c r="X351" s="43">
        <f>VLOOKUP(Categorized!R351,Rules!$F$47:$H$51,3,0)</f>
        <v>50</v>
      </c>
      <c r="Y351" s="43">
        <f>VLOOKUP(Categorized!S351,Rules!$F$52:$H$56,3,0)</f>
        <v>50</v>
      </c>
      <c r="Z351" s="43">
        <f>VLOOKUP(Categorized!T351,Rules!$F$57:$H$58,3,0)</f>
        <v>30</v>
      </c>
      <c r="AA351" s="255">
        <f t="array" ref="AA351">MMULT(T351:Z351,Rules!$O$14:$O$20)</f>
        <v>52.076124567474047</v>
      </c>
      <c r="AB351" s="43">
        <f>VLOOKUP(Categorized!U351,Rules!$F$59:$H$60,3,0)</f>
        <v>80</v>
      </c>
      <c r="AC351" s="43">
        <f>VLOOKUP(Categorized!V351,Rules!$F$61:$H$62,3,0)</f>
        <v>20</v>
      </c>
      <c r="AD351" s="43">
        <f>VLOOKUP(Categorized!W351,Rules!$F$63:$H$64,3,0)</f>
        <v>80</v>
      </c>
      <c r="AE351" s="43">
        <f>VLOOKUP(Categorized!X351,Rules!$F$65:$H$66,3,0)</f>
        <v>20</v>
      </c>
      <c r="AF351" s="255">
        <f t="array" ref="AF351">MMULT(AB351:AE351,Rules!$O$23:$O$26)</f>
        <v>46.666666666666664</v>
      </c>
      <c r="AG351" s="43">
        <f>VLOOKUP(Categorized!Y351,Rules!$F$67:$H$68,3,0)</f>
        <v>70</v>
      </c>
      <c r="AH351" s="43">
        <f>VLOOKUP(Categorized!Z351,Rules!$F$69:$H$70,3,0)</f>
        <v>80</v>
      </c>
      <c r="AI351" s="43">
        <f>VLOOKUP(Categorized!AA351,Rules!$F$71:$H$72,3,0)</f>
        <v>80</v>
      </c>
      <c r="AJ351" s="43">
        <f>VLOOKUP(Categorized!AB351,Rules!$F$73:$H$74,3,0)</f>
        <v>60</v>
      </c>
      <c r="AK351" s="255">
        <f t="array" ref="AK351">MMULT(AG351:AJ351,Rules!$O$29:$O$32)</f>
        <v>73.174603174603163</v>
      </c>
      <c r="AL351" s="43">
        <f>VLOOKUP(Categorized!AC351,Rules!$F$75:$H$76,3,0)</f>
        <v>80</v>
      </c>
      <c r="AM351" s="43">
        <f>VLOOKUP(Categorized!AD351,Rules!$F$77:$H$78,3,0)</f>
        <v>80</v>
      </c>
      <c r="AN351" s="43">
        <f>VLOOKUP(Categorized!AE351,Rules!$F$79:$H$84,3,0)</f>
        <v>80</v>
      </c>
      <c r="AO351" s="43">
        <f>VLOOKUP(Categorized!AF351,Rules!$F$85:$H$89,3,0)</f>
        <v>30</v>
      </c>
      <c r="AP351" s="43">
        <f>VLOOKUP(Categorized!AG351,Rules!$F$90:$H$92,3,0)</f>
        <v>30</v>
      </c>
      <c r="AQ351" s="43">
        <f>VLOOKUP(Categorized!AH351,Rules!$F$93:$H$96,3,0)</f>
        <v>80</v>
      </c>
      <c r="AR351" s="43">
        <f>VLOOKUP(Categorized!AI351,Rules!$F$97:$H$100,3,0)</f>
        <v>30</v>
      </c>
      <c r="AS351" s="43">
        <f>VLOOKUP(Categorized!AJ351,Rules!$F$101:$H$102,3,0)</f>
        <v>30</v>
      </c>
      <c r="AT351" s="43">
        <f>VLOOKUP(Categorized!AK351,Rules!$F$103:$H$105,3,0)</f>
        <v>95</v>
      </c>
      <c r="AU351" s="43">
        <f>VLOOKUP(Categorized!AL351,Rules!$F$106:$H$109,3,0)</f>
        <v>95</v>
      </c>
      <c r="AV351" s="43">
        <f>VLOOKUP(Categorized!AM351,Rules!$F$110:$H$113,3,0)</f>
        <v>80</v>
      </c>
      <c r="AW351" s="255">
        <f t="array" ref="AW351">MMULT(AL351:AV351,Rules!$O$35:$O$45)</f>
        <v>64.0625</v>
      </c>
      <c r="AX351" s="44">
        <f>VLOOKUP(Categorized!AN351,Rules!$F$114:$H$116,3,0)</f>
        <v>90</v>
      </c>
      <c r="AY351" s="44">
        <f>VLOOKUP(Categorized!AO351,Rules!$F$117:$H$119,3,0)</f>
        <v>90</v>
      </c>
      <c r="AZ351" s="44">
        <f>VLOOKUP(Categorized!AP351,Rules!$F$120:$H$122,3,0)</f>
        <v>30</v>
      </c>
      <c r="BA351" s="44">
        <f>VLOOKUP(Categorized!AQ351,Rules!$F$123:$H$124,3,0)</f>
        <v>90</v>
      </c>
      <c r="BB351" s="44">
        <f>VLOOKUP(Categorized!AR351,Rules!$F$125:$H$127,3,0)</f>
        <v>50</v>
      </c>
      <c r="BC351" s="44">
        <f>VLOOKUP(Categorized!AS351,Rules!$F$128:$H$130,3,0)</f>
        <v>80</v>
      </c>
      <c r="BD351" s="43">
        <f>VLOOKUP(Categorized!AT351,Rules!$F$131:$H$133,3,0)</f>
        <v>70</v>
      </c>
      <c r="BE351" s="44">
        <f>VLOOKUP(Categorized!AU351,Rules!$F$134:$H$136,3,0)</f>
        <v>70</v>
      </c>
      <c r="BF351" s="44">
        <f>VLOOKUP(Categorized!AV351,Rules!$F$137:$H$138,3,0)</f>
        <v>90</v>
      </c>
      <c r="BG351" s="44">
        <f>VLOOKUP(Categorized!AW351,Rules!$F$139:$H$141,3,0)</f>
        <v>45</v>
      </c>
      <c r="BH351" s="256">
        <f t="array" ref="BH351">MMULT(AX351:BG351,Rules!$O$48:$O$57)</f>
        <v>70.711656441717793</v>
      </c>
      <c r="BI351" s="43">
        <f>VLOOKUP(Categorized!AX351,Rules!$F$142:$H$143,3,0)</f>
        <v>30</v>
      </c>
      <c r="BJ351" s="43">
        <f>VLOOKUP(Categorized!AY351,Rules!$F$144:$H$145,3,0)</f>
        <v>30</v>
      </c>
      <c r="BK351" s="43">
        <f>VLOOKUP(Categorized!AZ351,Rules!$F$146:$H$147,3,0)</f>
        <v>30</v>
      </c>
      <c r="BL351" s="43">
        <f>VLOOKUP(Categorized!BA351,Rules!$F$148:$H$149,3,0)</f>
        <v>30</v>
      </c>
      <c r="BM351" s="43">
        <f>VLOOKUP(Categorized!BB351,Rules!$F$150:$H$151,3,0)</f>
        <v>30</v>
      </c>
      <c r="BN351" s="43">
        <f>VLOOKUP(Categorized!BC351,Rules!$F$152:$H$153,3,0)</f>
        <v>30</v>
      </c>
      <c r="BO351" s="43">
        <f>VLOOKUP(Categorized!BD351,Rules!$F$154:$H$155,3,0)</f>
        <v>30</v>
      </c>
      <c r="BP351" s="43">
        <f>VLOOKUP(Categorized!BE351,Rules!$F$156:$H$157,3,0)</f>
        <v>30</v>
      </c>
      <c r="BQ351" s="43">
        <f>VLOOKUP(Categorized!BF351,Rules!$F$158:$H$159,3,0)</f>
        <v>30</v>
      </c>
      <c r="BR351" s="43">
        <f>VLOOKUP(Categorized!BG351,Rules!$F$160:$H$161,3,0)</f>
        <v>30</v>
      </c>
      <c r="BS351" s="43">
        <f>VLOOKUP(Categorized!BH351,Rules!$F$162:$H$163,3,0)</f>
        <v>90</v>
      </c>
      <c r="BT351" s="43">
        <f>VLOOKUP(Categorized!BI351,Rules!$F$164:$H$165,3,0)</f>
        <v>30</v>
      </c>
      <c r="BU351" s="43">
        <f>VLOOKUP(Categorized!BJ351,Rules!$F$166:$H$167,3,0)</f>
        <v>30</v>
      </c>
      <c r="BV351" s="43">
        <f>VLOOKUP(Categorized!BK351,Rules!$F$168:$H$169,3,0)</f>
        <v>30</v>
      </c>
      <c r="BW351" s="43">
        <f>VLOOKUP(Categorized!BL351,Rules!$F$170:$H$171,3,0)</f>
        <v>30</v>
      </c>
      <c r="BX351" s="43">
        <f>VLOOKUP(Categorized!BM351,Rules!$F$172:$H$173,3,0)</f>
        <v>30</v>
      </c>
      <c r="BY351" s="43">
        <f>VLOOKUP(Categorized!BN351,Rules!$F$174:$H$175,3,0)</f>
        <v>30</v>
      </c>
      <c r="BZ351" s="43">
        <f>VLOOKUP(Categorized!BO351,Rules!$F$176:$H$177,3,0)</f>
        <v>30</v>
      </c>
      <c r="CA351" s="43">
        <f>VLOOKUP(Categorized!BP351,Rules!$F$178:$H$179,3,0)</f>
        <v>30</v>
      </c>
      <c r="CB351" s="43">
        <f>VLOOKUP(Categorized!BQ351,Rules!$F$180:$H$181,3,0)</f>
        <v>30</v>
      </c>
      <c r="CC351" s="43">
        <f>VLOOKUP(Categorized!BR351,Rules!$F$182:$H$183,3,0)</f>
        <v>30</v>
      </c>
      <c r="CD351" s="255">
        <f t="array" ref="CD351">MMULT(BI351:CC351,Rules!$O$60:$O$80)</f>
        <v>33.200948429164193</v>
      </c>
      <c r="CE351" s="43">
        <f>VLOOKUP(Categorized!BS351,Rules!$F$184:$H$185,3,0)</f>
        <v>30</v>
      </c>
      <c r="CF351" s="43">
        <f>VLOOKUP(Categorized!BT351,Rules!$F$186:$H$187,3,0)</f>
        <v>30</v>
      </c>
      <c r="CG351" s="43">
        <f>VLOOKUP(Categorized!BU351,Rules!$F$188:$H$189,3,0)</f>
        <v>30</v>
      </c>
      <c r="CH351" s="43">
        <f>VLOOKUP(Categorized!BV351,Rules!$F$190:$H$191,3,0)</f>
        <v>30</v>
      </c>
      <c r="CI351" s="43">
        <f>VLOOKUP(Categorized!BW351,Rules!$F$192:$H$193,3,0)</f>
        <v>30</v>
      </c>
      <c r="CJ351" s="255">
        <f t="array" ref="CJ351">MMULT(CE351:CI351,Rules!$O$83:$O$87)</f>
        <v>30</v>
      </c>
      <c r="CK351" s="45">
        <v>0</v>
      </c>
      <c r="CL351" s="46">
        <v>0</v>
      </c>
      <c r="CM351" s="393">
        <v>75.869565217391298</v>
      </c>
      <c r="CN351" s="397">
        <v>6</v>
      </c>
      <c r="CO351" s="397">
        <v>8</v>
      </c>
      <c r="CP351" s="397" t="s">
        <v>58</v>
      </c>
    </row>
    <row r="352" spans="1:94" ht="18.5">
      <c r="A352" s="68">
        <v>2022</v>
      </c>
      <c r="B352" s="39" t="s">
        <v>399</v>
      </c>
      <c r="C352" s="431">
        <v>44808.572322199099</v>
      </c>
      <c r="D352" s="431">
        <v>44811.4562631597</v>
      </c>
      <c r="E352" s="407">
        <v>62382</v>
      </c>
      <c r="F352" s="444">
        <f t="shared" si="40"/>
        <v>0</v>
      </c>
      <c r="G352" s="444">
        <f t="shared" si="41"/>
        <v>0</v>
      </c>
      <c r="H352" s="428">
        <f t="shared" si="42"/>
        <v>1</v>
      </c>
      <c r="I352" s="428">
        <f t="shared" si="43"/>
        <v>0</v>
      </c>
      <c r="J352" s="428">
        <f t="shared" si="44"/>
        <v>0</v>
      </c>
      <c r="K352" s="42">
        <f>VLOOKUP(Categorized!F352,Rules!$F$4:$H$7,3,0)</f>
        <v>90</v>
      </c>
      <c r="L352" s="43">
        <f>VLOOKUP(Categorized!G352,Rules!$F$8:$H$9,3,0)</f>
        <v>90</v>
      </c>
      <c r="M352" s="43">
        <f>VLOOKUP(Categorized!H352,Rules!$F$10:$H$12,3,0)</f>
        <v>60</v>
      </c>
      <c r="N352" s="43">
        <f>VLOOKUP(Categorized!I352,Rules!$F$13:$H$16,3,0)</f>
        <v>95</v>
      </c>
      <c r="O352" s="43">
        <f>VLOOKUP(Categorized!J352,Rules!$F$17:$H$19,3,0)</f>
        <v>90</v>
      </c>
      <c r="P352" s="43">
        <f>VLOOKUP(Categorized!K352,Rules!$F$20:$H$21,3,0)</f>
        <v>60</v>
      </c>
      <c r="Q352" s="43">
        <f>VLOOKUP(Categorized!L352,Rules!$F$22:$H$28,3,0)</f>
        <v>70</v>
      </c>
      <c r="R352" s="43">
        <f>VLOOKUP(Categorized!M352,Rules!$F$29:$H$31,3,0)</f>
        <v>70</v>
      </c>
      <c r="S352" s="255" cm="1">
        <f t="array" ref="S352">MMULT(K352:R352,Rules!$O$4:$O$11)</f>
        <v>78.949579831932766</v>
      </c>
      <c r="T352" s="43">
        <f>VLOOKUP(Categorized!N352,Rules!$F$32:$H$33,3,0)</f>
        <v>90</v>
      </c>
      <c r="U352" s="43">
        <f>VLOOKUP(Categorized!O352,Rules!$F$34:$H$40,3,0)</f>
        <v>50</v>
      </c>
      <c r="V352" s="43">
        <f>VLOOKUP(Categorized!P352,Rules!$F$41:$H$42,3,0)</f>
        <v>30</v>
      </c>
      <c r="W352" s="43">
        <f>VLOOKUP(Categorized!Q352,Rules!$F$43:$H$46,3,0)</f>
        <v>20</v>
      </c>
      <c r="X352" s="43">
        <f>VLOOKUP(Categorized!R352,Rules!$F$47:$H$51,3,0)</f>
        <v>70</v>
      </c>
      <c r="Y352" s="43">
        <f>VLOOKUP(Categorized!S352,Rules!$F$52:$H$56,3,0)</f>
        <v>70</v>
      </c>
      <c r="Z352" s="43">
        <f>VLOOKUP(Categorized!T352,Rules!$F$57:$H$58,3,0)</f>
        <v>80</v>
      </c>
      <c r="AA352" s="255">
        <f t="array" ref="AA352">MMULT(T352:Z352,Rules!$O$14:$O$20)</f>
        <v>57.889273356401382</v>
      </c>
      <c r="AB352" s="43">
        <f>VLOOKUP(Categorized!U352,Rules!$F$59:$H$60,3,0)</f>
        <v>80</v>
      </c>
      <c r="AC352" s="43">
        <f>VLOOKUP(Categorized!V352,Rules!$F$61:$H$62,3,0)</f>
        <v>20</v>
      </c>
      <c r="AD352" s="43">
        <f>VLOOKUP(Categorized!W352,Rules!$F$63:$H$64,3,0)</f>
        <v>80</v>
      </c>
      <c r="AE352" s="43">
        <f>VLOOKUP(Categorized!X352,Rules!$F$65:$H$66,3,0)</f>
        <v>20</v>
      </c>
      <c r="AF352" s="255">
        <f t="array" ref="AF352">MMULT(AB352:AE352,Rules!$O$23:$O$26)</f>
        <v>46.666666666666664</v>
      </c>
      <c r="AG352" s="43">
        <f>VLOOKUP(Categorized!Y352,Rules!$F$67:$H$68,3,0)</f>
        <v>70</v>
      </c>
      <c r="AH352" s="43">
        <f>VLOOKUP(Categorized!Z352,Rules!$F$69:$H$70,3,0)</f>
        <v>80</v>
      </c>
      <c r="AI352" s="43">
        <f>VLOOKUP(Categorized!AA352,Rules!$F$71:$H$72,3,0)</f>
        <v>30</v>
      </c>
      <c r="AJ352" s="43">
        <f>VLOOKUP(Categorized!AB352,Rules!$F$73:$H$74,3,0)</f>
        <v>60</v>
      </c>
      <c r="AK352" s="255">
        <f t="array" ref="AK352">MMULT(AG352:AJ352,Rules!$O$29:$O$32)</f>
        <v>60.476190476190467</v>
      </c>
      <c r="AL352" s="43">
        <f>VLOOKUP(Categorized!AC352,Rules!$F$75:$H$76,3,0)</f>
        <v>80</v>
      </c>
      <c r="AM352" s="43">
        <f>VLOOKUP(Categorized!AD352,Rules!$F$77:$H$78,3,0)</f>
        <v>80</v>
      </c>
      <c r="AN352" s="43">
        <f>VLOOKUP(Categorized!AE352,Rules!$F$79:$H$84,3,0)</f>
        <v>30</v>
      </c>
      <c r="AO352" s="43">
        <f>VLOOKUP(Categorized!AF352,Rules!$F$85:$H$89,3,0)</f>
        <v>50</v>
      </c>
      <c r="AP352" s="43">
        <f>VLOOKUP(Categorized!AG352,Rules!$F$90:$H$92,3,0)</f>
        <v>30</v>
      </c>
      <c r="AQ352" s="43">
        <f>VLOOKUP(Categorized!AH352,Rules!$F$93:$H$96,3,0)</f>
        <v>80</v>
      </c>
      <c r="AR352" s="43">
        <f>VLOOKUP(Categorized!AI352,Rules!$F$97:$H$100,3,0)</f>
        <v>50</v>
      </c>
      <c r="AS352" s="43">
        <f>VLOOKUP(Categorized!AJ352,Rules!$F$101:$H$102,3,0)</f>
        <v>30</v>
      </c>
      <c r="AT352" s="43">
        <f>VLOOKUP(Categorized!AK352,Rules!$F$103:$H$105,3,0)</f>
        <v>50</v>
      </c>
      <c r="AU352" s="43">
        <f>VLOOKUP(Categorized!AL352,Rules!$F$106:$H$109,3,0)</f>
        <v>60</v>
      </c>
      <c r="AV352" s="43">
        <f>VLOOKUP(Categorized!AM352,Rules!$F$110:$H$113,3,0)</f>
        <v>50</v>
      </c>
      <c r="AW352" s="255">
        <f t="array" ref="AW352">MMULT(AL352:AV352,Rules!$O$35:$O$45)</f>
        <v>53.23863636363636</v>
      </c>
      <c r="AX352" s="44">
        <f>VLOOKUP(Categorized!AN352,Rules!$F$114:$H$116,3,0)</f>
        <v>90</v>
      </c>
      <c r="AY352" s="44">
        <f>VLOOKUP(Categorized!AO352,Rules!$F$117:$H$119,3,0)</f>
        <v>90</v>
      </c>
      <c r="AZ352" s="44">
        <f>VLOOKUP(Categorized!AP352,Rules!$F$120:$H$122,3,0)</f>
        <v>50</v>
      </c>
      <c r="BA352" s="44">
        <f>VLOOKUP(Categorized!AQ352,Rules!$F$123:$H$124,3,0)</f>
        <v>30</v>
      </c>
      <c r="BB352" s="44">
        <f>VLOOKUP(Categorized!AR352,Rules!$F$125:$H$127,3,0)</f>
        <v>70</v>
      </c>
      <c r="BC352" s="44">
        <f>VLOOKUP(Categorized!AS352,Rules!$F$128:$H$130,3,0)</f>
        <v>30</v>
      </c>
      <c r="BD352" s="43">
        <f>VLOOKUP(Categorized!AT352,Rules!$F$131:$H$133,3,0)</f>
        <v>70</v>
      </c>
      <c r="BE352" s="44">
        <f>VLOOKUP(Categorized!AU352,Rules!$F$134:$H$136,3,0)</f>
        <v>70</v>
      </c>
      <c r="BF352" s="44">
        <f>VLOOKUP(Categorized!AV352,Rules!$F$137:$H$138,3,0)</f>
        <v>90</v>
      </c>
      <c r="BG352" s="44">
        <f>VLOOKUP(Categorized!AW352,Rules!$F$139:$H$141,3,0)</f>
        <v>45</v>
      </c>
      <c r="BH352" s="256">
        <f t="array" ref="BH352">MMULT(AX352:BG352,Rules!$O$48:$O$57)</f>
        <v>62.711656441717793</v>
      </c>
      <c r="BI352" s="43">
        <f>VLOOKUP(Categorized!AX352,Rules!$F$142:$H$143,3,0)</f>
        <v>30</v>
      </c>
      <c r="BJ352" s="43">
        <f>VLOOKUP(Categorized!AY352,Rules!$F$144:$H$145,3,0)</f>
        <v>90</v>
      </c>
      <c r="BK352" s="43">
        <f>VLOOKUP(Categorized!AZ352,Rules!$F$146:$H$147,3,0)</f>
        <v>30</v>
      </c>
      <c r="BL352" s="43">
        <f>VLOOKUP(Categorized!BA352,Rules!$F$148:$H$149,3,0)</f>
        <v>30</v>
      </c>
      <c r="BM352" s="43">
        <f>VLOOKUP(Categorized!BB352,Rules!$F$150:$H$151,3,0)</f>
        <v>90</v>
      </c>
      <c r="BN352" s="43">
        <f>VLOOKUP(Categorized!BC352,Rules!$F$152:$H$153,3,0)</f>
        <v>30</v>
      </c>
      <c r="BO352" s="43">
        <f>VLOOKUP(Categorized!BD352,Rules!$F$154:$H$155,3,0)</f>
        <v>30</v>
      </c>
      <c r="BP352" s="43">
        <f>VLOOKUP(Categorized!BE352,Rules!$F$156:$H$157,3,0)</f>
        <v>30</v>
      </c>
      <c r="BQ352" s="43">
        <f>VLOOKUP(Categorized!BF352,Rules!$F$158:$H$159,3,0)</f>
        <v>30</v>
      </c>
      <c r="BR352" s="43">
        <f>VLOOKUP(Categorized!BG352,Rules!$F$160:$H$161,3,0)</f>
        <v>30</v>
      </c>
      <c r="BS352" s="43">
        <f>VLOOKUP(Categorized!BH352,Rules!$F$162:$H$163,3,0)</f>
        <v>30</v>
      </c>
      <c r="BT352" s="43">
        <f>VLOOKUP(Categorized!BI352,Rules!$F$164:$H$165,3,0)</f>
        <v>90</v>
      </c>
      <c r="BU352" s="43">
        <f>VLOOKUP(Categorized!BJ352,Rules!$F$166:$H$167,3,0)</f>
        <v>90</v>
      </c>
      <c r="BV352" s="43">
        <f>VLOOKUP(Categorized!BK352,Rules!$F$168:$H$169,3,0)</f>
        <v>30</v>
      </c>
      <c r="BW352" s="43">
        <f>VLOOKUP(Categorized!BL352,Rules!$F$170:$H$171,3,0)</f>
        <v>30</v>
      </c>
      <c r="BX352" s="43">
        <f>VLOOKUP(Categorized!BM352,Rules!$F$172:$H$173,3,0)</f>
        <v>30</v>
      </c>
      <c r="BY352" s="43">
        <f>VLOOKUP(Categorized!BN352,Rules!$F$174:$H$175,3,0)</f>
        <v>30</v>
      </c>
      <c r="BZ352" s="43">
        <f>VLOOKUP(Categorized!BO352,Rules!$F$176:$H$177,3,0)</f>
        <v>95</v>
      </c>
      <c r="CA352" s="43">
        <f>VLOOKUP(Categorized!BP352,Rules!$F$178:$H$179,3,0)</f>
        <v>30</v>
      </c>
      <c r="CB352" s="43">
        <f>VLOOKUP(Categorized!BQ352,Rules!$F$180:$H$181,3,0)</f>
        <v>30</v>
      </c>
      <c r="CC352" s="43">
        <f>VLOOKUP(Categorized!BR352,Rules!$F$182:$H$183,3,0)</f>
        <v>30</v>
      </c>
      <c r="CD352" s="255">
        <f t="array" ref="CD352">MMULT(BI352:CC352,Rules!$O$60:$O$80)</f>
        <v>44.964433906342627</v>
      </c>
      <c r="CE352" s="43">
        <f>VLOOKUP(Categorized!BS352,Rules!$F$184:$H$185,3,0)</f>
        <v>30</v>
      </c>
      <c r="CF352" s="43">
        <f>VLOOKUP(Categorized!BT352,Rules!$F$186:$H$187,3,0)</f>
        <v>30</v>
      </c>
      <c r="CG352" s="43">
        <f>VLOOKUP(Categorized!BU352,Rules!$F$188:$H$189,3,0)</f>
        <v>30</v>
      </c>
      <c r="CH352" s="43">
        <f>VLOOKUP(Categorized!BV352,Rules!$F$190:$H$191,3,0)</f>
        <v>30</v>
      </c>
      <c r="CI352" s="43">
        <f>VLOOKUP(Categorized!BW352,Rules!$F$192:$H$193,3,0)</f>
        <v>30</v>
      </c>
      <c r="CJ352" s="255">
        <f t="array" ref="CJ352">MMULT(CE352:CI352,Rules!$O$83:$O$87)</f>
        <v>30</v>
      </c>
      <c r="CK352" s="45">
        <v>0</v>
      </c>
      <c r="CL352" s="46">
        <v>0</v>
      </c>
      <c r="CM352" s="393">
        <v>56.956521739130437</v>
      </c>
      <c r="CN352" s="397">
        <v>4</v>
      </c>
      <c r="CO352" s="397">
        <v>5</v>
      </c>
      <c r="CP352" s="397" t="s">
        <v>58</v>
      </c>
    </row>
    <row r="353" spans="1:94" ht="18.5">
      <c r="A353" s="68">
        <v>2022</v>
      </c>
      <c r="B353" s="39" t="s">
        <v>400</v>
      </c>
      <c r="C353" s="431">
        <v>44615.668849756898</v>
      </c>
      <c r="D353" s="431">
        <v>44617.996076134303</v>
      </c>
      <c r="E353" s="409">
        <v>64489</v>
      </c>
      <c r="F353" s="444">
        <f t="shared" si="40"/>
        <v>0</v>
      </c>
      <c r="G353" s="444">
        <f t="shared" si="41"/>
        <v>0</v>
      </c>
      <c r="H353" s="428">
        <f t="shared" si="42"/>
        <v>1</v>
      </c>
      <c r="I353" s="428">
        <f t="shared" si="43"/>
        <v>0</v>
      </c>
      <c r="J353" s="428">
        <f t="shared" si="44"/>
        <v>0</v>
      </c>
      <c r="K353" s="42">
        <f>VLOOKUP(Categorized!F353,Rules!$F$4:$H$7,3,0)</f>
        <v>90</v>
      </c>
      <c r="L353" s="43">
        <f>VLOOKUP(Categorized!G353,Rules!$F$8:$H$9,3,0)</f>
        <v>60</v>
      </c>
      <c r="M353" s="43">
        <f>VLOOKUP(Categorized!H353,Rules!$F$10:$H$12,3,0)</f>
        <v>60</v>
      </c>
      <c r="N353" s="43">
        <f>VLOOKUP(Categorized!I353,Rules!$F$13:$H$16,3,0)</f>
        <v>95</v>
      </c>
      <c r="O353" s="43">
        <f>VLOOKUP(Categorized!J353,Rules!$F$17:$H$19,3,0)</f>
        <v>90</v>
      </c>
      <c r="P353" s="43">
        <f>VLOOKUP(Categorized!K353,Rules!$F$20:$H$21,3,0)</f>
        <v>60</v>
      </c>
      <c r="Q353" s="43">
        <f>VLOOKUP(Categorized!L353,Rules!$F$22:$H$28,3,0)</f>
        <v>70</v>
      </c>
      <c r="R353" s="43">
        <f>VLOOKUP(Categorized!M353,Rules!$F$29:$H$31,3,0)</f>
        <v>70</v>
      </c>
      <c r="S353" s="255" cm="1">
        <f t="array" ref="S353">MMULT(K353:R353,Rules!$O$4:$O$11)</f>
        <v>74.159663865546207</v>
      </c>
      <c r="T353" s="43">
        <f>VLOOKUP(Categorized!N353,Rules!$F$32:$H$33,3,0)</f>
        <v>60</v>
      </c>
      <c r="U353" s="43">
        <f>VLOOKUP(Categorized!O353,Rules!$F$34:$H$40,3,0)</f>
        <v>50</v>
      </c>
      <c r="V353" s="43">
        <f>VLOOKUP(Categorized!P353,Rules!$F$41:$H$42,3,0)</f>
        <v>30</v>
      </c>
      <c r="W353" s="43">
        <f>VLOOKUP(Categorized!Q353,Rules!$F$43:$H$46,3,0)</f>
        <v>20</v>
      </c>
      <c r="X353" s="43">
        <f>VLOOKUP(Categorized!R353,Rules!$F$47:$H$51,3,0)</f>
        <v>50</v>
      </c>
      <c r="Y353" s="43">
        <f>VLOOKUP(Categorized!S353,Rules!$F$52:$H$56,3,0)</f>
        <v>50</v>
      </c>
      <c r="Z353" s="43">
        <f>VLOOKUP(Categorized!T353,Rules!$F$57:$H$58,3,0)</f>
        <v>30</v>
      </c>
      <c r="AA353" s="255">
        <f t="array" ref="AA353">MMULT(T353:Z353,Rules!$O$14:$O$20)</f>
        <v>41.36678200692041</v>
      </c>
      <c r="AB353" s="43">
        <f>VLOOKUP(Categorized!U353,Rules!$F$59:$H$60,3,0)</f>
        <v>80</v>
      </c>
      <c r="AC353" s="43">
        <f>VLOOKUP(Categorized!V353,Rules!$F$61:$H$62,3,0)</f>
        <v>20</v>
      </c>
      <c r="AD353" s="43">
        <f>VLOOKUP(Categorized!W353,Rules!$F$63:$H$64,3,0)</f>
        <v>80</v>
      </c>
      <c r="AE353" s="43">
        <f>VLOOKUP(Categorized!X353,Rules!$F$65:$H$66,3,0)</f>
        <v>20</v>
      </c>
      <c r="AF353" s="255">
        <f t="array" ref="AF353">MMULT(AB353:AE353,Rules!$O$23:$O$26)</f>
        <v>46.666666666666664</v>
      </c>
      <c r="AG353" s="43">
        <f>VLOOKUP(Categorized!Y353,Rules!$F$67:$H$68,3,0)</f>
        <v>70</v>
      </c>
      <c r="AH353" s="43">
        <f>VLOOKUP(Categorized!Z353,Rules!$F$69:$H$70,3,0)</f>
        <v>80</v>
      </c>
      <c r="AI353" s="43">
        <f>VLOOKUP(Categorized!AA353,Rules!$F$71:$H$72,3,0)</f>
        <v>80</v>
      </c>
      <c r="AJ353" s="43">
        <f>VLOOKUP(Categorized!AB353,Rules!$F$73:$H$74,3,0)</f>
        <v>30</v>
      </c>
      <c r="AK353" s="255">
        <f t="array" ref="AK353">MMULT(AG353:AJ353,Rules!$O$29:$O$32)</f>
        <v>66.507936507936506</v>
      </c>
      <c r="AL353" s="43">
        <f>VLOOKUP(Categorized!AC353,Rules!$F$75:$H$76,3,0)</f>
        <v>80</v>
      </c>
      <c r="AM353" s="43">
        <f>VLOOKUP(Categorized!AD353,Rules!$F$77:$H$78,3,0)</f>
        <v>80</v>
      </c>
      <c r="AN353" s="43">
        <f>VLOOKUP(Categorized!AE353,Rules!$F$79:$H$84,3,0)</f>
        <v>50</v>
      </c>
      <c r="AO353" s="43">
        <f>VLOOKUP(Categorized!AF353,Rules!$F$85:$H$89,3,0)</f>
        <v>50</v>
      </c>
      <c r="AP353" s="43">
        <f>VLOOKUP(Categorized!AG353,Rules!$F$90:$H$92,3,0)</f>
        <v>30</v>
      </c>
      <c r="AQ353" s="43">
        <f>VLOOKUP(Categorized!AH353,Rules!$F$93:$H$96,3,0)</f>
        <v>80</v>
      </c>
      <c r="AR353" s="43">
        <f>VLOOKUP(Categorized!AI353,Rules!$F$97:$H$100,3,0)</f>
        <v>50</v>
      </c>
      <c r="AS353" s="43">
        <f>VLOOKUP(Categorized!AJ353,Rules!$F$101:$H$102,3,0)</f>
        <v>30</v>
      </c>
      <c r="AT353" s="43">
        <f>VLOOKUP(Categorized!AK353,Rules!$F$103:$H$105,3,0)</f>
        <v>95</v>
      </c>
      <c r="AU353" s="43">
        <f>VLOOKUP(Categorized!AL353,Rules!$F$106:$H$109,3,0)</f>
        <v>60</v>
      </c>
      <c r="AV353" s="43">
        <f>VLOOKUP(Categorized!AM353,Rules!$F$110:$H$113,3,0)</f>
        <v>70</v>
      </c>
      <c r="AW353" s="255">
        <f t="array" ref="AW353">MMULT(AL353:AV353,Rules!$O$35:$O$45)</f>
        <v>60.528409090909086</v>
      </c>
      <c r="AX353" s="44">
        <f>VLOOKUP(Categorized!AN353,Rules!$F$114:$H$116,3,0)</f>
        <v>30</v>
      </c>
      <c r="AY353" s="44">
        <f>VLOOKUP(Categorized!AO353,Rules!$F$117:$H$119,3,0)</f>
        <v>30</v>
      </c>
      <c r="AZ353" s="44">
        <f>VLOOKUP(Categorized!AP353,Rules!$F$120:$H$122,3,0)</f>
        <v>30</v>
      </c>
      <c r="BA353" s="44">
        <f>VLOOKUP(Categorized!AQ353,Rules!$F$123:$H$124,3,0)</f>
        <v>90</v>
      </c>
      <c r="BB353" s="44">
        <f>VLOOKUP(Categorized!AR353,Rules!$F$125:$H$127,3,0)</f>
        <v>70</v>
      </c>
      <c r="BC353" s="44">
        <f>VLOOKUP(Categorized!AS353,Rules!$F$128:$H$130,3,0)</f>
        <v>30</v>
      </c>
      <c r="BD353" s="43">
        <f>VLOOKUP(Categorized!AT353,Rules!$F$131:$H$133,3,0)</f>
        <v>30</v>
      </c>
      <c r="BE353" s="44">
        <f>VLOOKUP(Categorized!AU353,Rules!$F$134:$H$136,3,0)</f>
        <v>30</v>
      </c>
      <c r="BF353" s="44">
        <f>VLOOKUP(Categorized!AV353,Rules!$F$137:$H$138,3,0)</f>
        <v>90</v>
      </c>
      <c r="BG353" s="44">
        <f>VLOOKUP(Categorized!AW353,Rules!$F$139:$H$141,3,0)</f>
        <v>45</v>
      </c>
      <c r="BH353" s="256">
        <f t="array" ref="BH353">MMULT(AX353:BG353,Rules!$O$48:$O$57)</f>
        <v>48.650306748466257</v>
      </c>
      <c r="BI353" s="43">
        <f>VLOOKUP(Categorized!AX353,Rules!$F$142:$H$143,3,0)</f>
        <v>30</v>
      </c>
      <c r="BJ353" s="43">
        <f>VLOOKUP(Categorized!AY353,Rules!$F$144:$H$145,3,0)</f>
        <v>30</v>
      </c>
      <c r="BK353" s="43">
        <f>VLOOKUP(Categorized!AZ353,Rules!$F$146:$H$147,3,0)</f>
        <v>30</v>
      </c>
      <c r="BL353" s="43">
        <f>VLOOKUP(Categorized!BA353,Rules!$F$148:$H$149,3,0)</f>
        <v>30</v>
      </c>
      <c r="BM353" s="43">
        <f>VLOOKUP(Categorized!BB353,Rules!$F$150:$H$151,3,0)</f>
        <v>30</v>
      </c>
      <c r="BN353" s="43">
        <f>VLOOKUP(Categorized!BC353,Rules!$F$152:$H$153,3,0)</f>
        <v>30</v>
      </c>
      <c r="BO353" s="43">
        <f>VLOOKUP(Categorized!BD353,Rules!$F$154:$H$155,3,0)</f>
        <v>30</v>
      </c>
      <c r="BP353" s="43">
        <f>VLOOKUP(Categorized!BE353,Rules!$F$156:$H$157,3,0)</f>
        <v>30</v>
      </c>
      <c r="BQ353" s="43">
        <f>VLOOKUP(Categorized!BF353,Rules!$F$158:$H$159,3,0)</f>
        <v>30</v>
      </c>
      <c r="BR353" s="43">
        <f>VLOOKUP(Categorized!BG353,Rules!$F$160:$H$161,3,0)</f>
        <v>30</v>
      </c>
      <c r="BS353" s="43">
        <f>VLOOKUP(Categorized!BH353,Rules!$F$162:$H$163,3,0)</f>
        <v>90</v>
      </c>
      <c r="BT353" s="43">
        <f>VLOOKUP(Categorized!BI353,Rules!$F$164:$H$165,3,0)</f>
        <v>30</v>
      </c>
      <c r="BU353" s="43">
        <f>VLOOKUP(Categorized!BJ353,Rules!$F$166:$H$167,3,0)</f>
        <v>30</v>
      </c>
      <c r="BV353" s="43">
        <f>VLOOKUP(Categorized!BK353,Rules!$F$168:$H$169,3,0)</f>
        <v>30</v>
      </c>
      <c r="BW353" s="43">
        <f>VLOOKUP(Categorized!BL353,Rules!$F$170:$H$171,3,0)</f>
        <v>90</v>
      </c>
      <c r="BX353" s="43">
        <f>VLOOKUP(Categorized!BM353,Rules!$F$172:$H$173,3,0)</f>
        <v>30</v>
      </c>
      <c r="BY353" s="43">
        <f>VLOOKUP(Categorized!BN353,Rules!$F$174:$H$175,3,0)</f>
        <v>30</v>
      </c>
      <c r="BZ353" s="43">
        <f>VLOOKUP(Categorized!BO353,Rules!$F$176:$H$177,3,0)</f>
        <v>95</v>
      </c>
      <c r="CA353" s="43">
        <f>VLOOKUP(Categorized!BP353,Rules!$F$178:$H$179,3,0)</f>
        <v>30</v>
      </c>
      <c r="CB353" s="43">
        <f>VLOOKUP(Categorized!BQ353,Rules!$F$180:$H$181,3,0)</f>
        <v>30</v>
      </c>
      <c r="CC353" s="43">
        <f>VLOOKUP(Categorized!BR353,Rules!$F$182:$H$183,3,0)</f>
        <v>30</v>
      </c>
      <c r="CD353" s="255">
        <f t="array" ref="CD353">MMULT(BI353:CC353,Rules!$O$60:$O$80)</f>
        <v>39.451689389448731</v>
      </c>
      <c r="CE353" s="43">
        <f>VLOOKUP(Categorized!BS353,Rules!$F$184:$H$185,3,0)</f>
        <v>30</v>
      </c>
      <c r="CF353" s="43">
        <f>VLOOKUP(Categorized!BT353,Rules!$F$186:$H$187,3,0)</f>
        <v>30</v>
      </c>
      <c r="CG353" s="43">
        <f>VLOOKUP(Categorized!BU353,Rules!$F$188:$H$189,3,0)</f>
        <v>30</v>
      </c>
      <c r="CH353" s="43">
        <f>VLOOKUP(Categorized!BV353,Rules!$F$190:$H$191,3,0)</f>
        <v>30</v>
      </c>
      <c r="CI353" s="43">
        <f>VLOOKUP(Categorized!BW353,Rules!$F$192:$H$193,3,0)</f>
        <v>30</v>
      </c>
      <c r="CJ353" s="255">
        <f t="array" ref="CJ353">MMULT(CE353:CI353,Rules!$O$83:$O$87)</f>
        <v>30</v>
      </c>
      <c r="CK353" s="45">
        <v>0</v>
      </c>
      <c r="CL353" s="46">
        <v>0</v>
      </c>
      <c r="CM353" s="393">
        <v>66.739130434782609</v>
      </c>
      <c r="CN353" s="397">
        <v>5</v>
      </c>
      <c r="CO353" s="397">
        <v>7</v>
      </c>
      <c r="CP353" s="397" t="s">
        <v>58</v>
      </c>
    </row>
    <row r="354" spans="1:94" ht="18.5">
      <c r="A354" s="68">
        <v>2022</v>
      </c>
      <c r="B354" s="39" t="s">
        <v>401</v>
      </c>
      <c r="C354" s="431">
        <v>44926.869663506899</v>
      </c>
      <c r="D354" s="431">
        <v>44930.407924594903</v>
      </c>
      <c r="E354" s="407">
        <v>72800</v>
      </c>
      <c r="F354" s="444">
        <f t="shared" si="40"/>
        <v>0</v>
      </c>
      <c r="G354" s="444">
        <f t="shared" si="41"/>
        <v>0</v>
      </c>
      <c r="H354" s="428">
        <f t="shared" si="42"/>
        <v>1</v>
      </c>
      <c r="I354" s="428">
        <f t="shared" si="43"/>
        <v>0</v>
      </c>
      <c r="J354" s="428">
        <f t="shared" si="44"/>
        <v>0</v>
      </c>
      <c r="K354" s="42">
        <f>VLOOKUP(Categorized!F354,Rules!$F$4:$H$7,3,0)</f>
        <v>90</v>
      </c>
      <c r="L354" s="43">
        <f>VLOOKUP(Categorized!G354,Rules!$F$8:$H$9,3,0)</f>
        <v>90</v>
      </c>
      <c r="M354" s="43">
        <f>VLOOKUP(Categorized!H354,Rules!$F$10:$H$12,3,0)</f>
        <v>60</v>
      </c>
      <c r="N354" s="43">
        <f>VLOOKUP(Categorized!I354,Rules!$F$13:$H$16,3,0)</f>
        <v>95</v>
      </c>
      <c r="O354" s="43">
        <f>VLOOKUP(Categorized!J354,Rules!$F$17:$H$19,3,0)</f>
        <v>90</v>
      </c>
      <c r="P354" s="43">
        <f>VLOOKUP(Categorized!K354,Rules!$F$20:$H$21,3,0)</f>
        <v>60</v>
      </c>
      <c r="Q354" s="43">
        <f>VLOOKUP(Categorized!L354,Rules!$F$22:$H$28,3,0)</f>
        <v>70</v>
      </c>
      <c r="R354" s="43">
        <f>VLOOKUP(Categorized!M354,Rules!$F$29:$H$31,3,0)</f>
        <v>70</v>
      </c>
      <c r="S354" s="255" cm="1">
        <f t="array" ref="S354">MMULT(K354:R354,Rules!$O$4:$O$11)</f>
        <v>78.949579831932766</v>
      </c>
      <c r="T354" s="43">
        <f>VLOOKUP(Categorized!N354,Rules!$F$32:$H$33,3,0)</f>
        <v>90</v>
      </c>
      <c r="U354" s="43">
        <f>VLOOKUP(Categorized!O354,Rules!$F$34:$H$40,3,0)</f>
        <v>50</v>
      </c>
      <c r="V354" s="43">
        <f>VLOOKUP(Categorized!P354,Rules!$F$41:$H$42,3,0)</f>
        <v>90</v>
      </c>
      <c r="W354" s="43">
        <f>VLOOKUP(Categorized!Q354,Rules!$F$43:$H$46,3,0)</f>
        <v>20</v>
      </c>
      <c r="X354" s="43">
        <f>VLOOKUP(Categorized!R354,Rules!$F$47:$H$51,3,0)</f>
        <v>30</v>
      </c>
      <c r="Y354" s="43">
        <f>VLOOKUP(Categorized!S354,Rules!$F$52:$H$56,3,0)</f>
        <v>30</v>
      </c>
      <c r="Z354" s="43">
        <f>VLOOKUP(Categorized!T354,Rules!$F$57:$H$58,3,0)</f>
        <v>80</v>
      </c>
      <c r="AA354" s="255">
        <f t="array" ref="AA354">MMULT(T354:Z354,Rules!$O$14:$O$20)</f>
        <v>53.910034602076124</v>
      </c>
      <c r="AB354" s="43">
        <f>VLOOKUP(Categorized!U354,Rules!$F$59:$H$60,3,0)</f>
        <v>20</v>
      </c>
      <c r="AC354" s="43">
        <f>VLOOKUP(Categorized!V354,Rules!$F$61:$H$62,3,0)</f>
        <v>20</v>
      </c>
      <c r="AD354" s="43">
        <f>VLOOKUP(Categorized!W354,Rules!$F$63:$H$64,3,0)</f>
        <v>80</v>
      </c>
      <c r="AE354" s="43">
        <f>VLOOKUP(Categorized!X354,Rules!$F$65:$H$66,3,0)</f>
        <v>20</v>
      </c>
      <c r="AF354" s="255">
        <f t="array" ref="AF354">MMULT(AB354:AE354,Rules!$O$23:$O$26)</f>
        <v>26.666666666666664</v>
      </c>
      <c r="AG354" s="43">
        <f>VLOOKUP(Categorized!Y354,Rules!$F$67:$H$68,3,0)</f>
        <v>70</v>
      </c>
      <c r="AH354" s="43">
        <f>VLOOKUP(Categorized!Z354,Rules!$F$69:$H$70,3,0)</f>
        <v>80</v>
      </c>
      <c r="AI354" s="43">
        <f>VLOOKUP(Categorized!AA354,Rules!$F$71:$H$72,3,0)</f>
        <v>80</v>
      </c>
      <c r="AJ354" s="43">
        <f>VLOOKUP(Categorized!AB354,Rules!$F$73:$H$74,3,0)</f>
        <v>30</v>
      </c>
      <c r="AK354" s="255">
        <f t="array" ref="AK354">MMULT(AG354:AJ354,Rules!$O$29:$O$32)</f>
        <v>66.507936507936506</v>
      </c>
      <c r="AL354" s="43">
        <f>VLOOKUP(Categorized!AC354,Rules!$F$75:$H$76,3,0)</f>
        <v>80</v>
      </c>
      <c r="AM354" s="43">
        <f>VLOOKUP(Categorized!AD354,Rules!$F$77:$H$78,3,0)</f>
        <v>80</v>
      </c>
      <c r="AN354" s="43">
        <f>VLOOKUP(Categorized!AE354,Rules!$F$79:$H$84,3,0)</f>
        <v>30</v>
      </c>
      <c r="AO354" s="43">
        <f>VLOOKUP(Categorized!AF354,Rules!$F$85:$H$89,3,0)</f>
        <v>30</v>
      </c>
      <c r="AP354" s="43">
        <f>VLOOKUP(Categorized!AG354,Rules!$F$90:$H$92,3,0)</f>
        <v>30</v>
      </c>
      <c r="AQ354" s="43">
        <f>VLOOKUP(Categorized!AH354,Rules!$F$93:$H$96,3,0)</f>
        <v>30</v>
      </c>
      <c r="AR354" s="43">
        <f>VLOOKUP(Categorized!AI354,Rules!$F$97:$H$100,3,0)</f>
        <v>30</v>
      </c>
      <c r="AS354" s="43">
        <f>VLOOKUP(Categorized!AJ354,Rules!$F$101:$H$102,3,0)</f>
        <v>30</v>
      </c>
      <c r="AT354" s="43">
        <f>VLOOKUP(Categorized!AK354,Rules!$F$103:$H$105,3,0)</f>
        <v>95</v>
      </c>
      <c r="AU354" s="43">
        <f>VLOOKUP(Categorized!AL354,Rules!$F$106:$H$109,3,0)</f>
        <v>95</v>
      </c>
      <c r="AV354" s="43">
        <f>VLOOKUP(Categorized!AM354,Rules!$F$110:$H$113,3,0)</f>
        <v>70</v>
      </c>
      <c r="AW354" s="255">
        <f t="array" ref="AW354">MMULT(AL354:AV354,Rules!$O$35:$O$45)</f>
        <v>53.323863636363633</v>
      </c>
      <c r="AX354" s="44">
        <f>VLOOKUP(Categorized!AN354,Rules!$F$114:$H$116,3,0)</f>
        <v>90</v>
      </c>
      <c r="AY354" s="44">
        <f>VLOOKUP(Categorized!AO354,Rules!$F$117:$H$119,3,0)</f>
        <v>90</v>
      </c>
      <c r="AZ354" s="44">
        <f>VLOOKUP(Categorized!AP354,Rules!$F$120:$H$122,3,0)</f>
        <v>50</v>
      </c>
      <c r="BA354" s="44">
        <f>VLOOKUP(Categorized!AQ354,Rules!$F$123:$H$124,3,0)</f>
        <v>30</v>
      </c>
      <c r="BB354" s="44">
        <f>VLOOKUP(Categorized!AR354,Rules!$F$125:$H$127,3,0)</f>
        <v>50</v>
      </c>
      <c r="BC354" s="44">
        <f>VLOOKUP(Categorized!AS354,Rules!$F$128:$H$130,3,0)</f>
        <v>30</v>
      </c>
      <c r="BD354" s="43">
        <f>VLOOKUP(Categorized!AT354,Rules!$F$131:$H$133,3,0)</f>
        <v>70</v>
      </c>
      <c r="BE354" s="44">
        <f>VLOOKUP(Categorized!AU354,Rules!$F$134:$H$136,3,0)</f>
        <v>70</v>
      </c>
      <c r="BF354" s="44">
        <f>VLOOKUP(Categorized!AV354,Rules!$F$137:$H$138,3,0)</f>
        <v>30</v>
      </c>
      <c r="BG354" s="44">
        <f>VLOOKUP(Categorized!AW354,Rules!$F$139:$H$141,3,0)</f>
        <v>30</v>
      </c>
      <c r="BH354" s="256">
        <f t="array" ref="BH354">MMULT(AX354:BG354,Rules!$O$48:$O$57)</f>
        <v>52.94478527607361</v>
      </c>
      <c r="BI354" s="43">
        <f>VLOOKUP(Categorized!AX354,Rules!$F$142:$H$143,3,0)</f>
        <v>30</v>
      </c>
      <c r="BJ354" s="43">
        <f>VLOOKUP(Categorized!AY354,Rules!$F$144:$H$145,3,0)</f>
        <v>30</v>
      </c>
      <c r="BK354" s="43">
        <f>VLOOKUP(Categorized!AZ354,Rules!$F$146:$H$147,3,0)</f>
        <v>30</v>
      </c>
      <c r="BL354" s="43">
        <f>VLOOKUP(Categorized!BA354,Rules!$F$148:$H$149,3,0)</f>
        <v>30</v>
      </c>
      <c r="BM354" s="43">
        <f>VLOOKUP(Categorized!BB354,Rules!$F$150:$H$151,3,0)</f>
        <v>30</v>
      </c>
      <c r="BN354" s="43">
        <f>VLOOKUP(Categorized!BC354,Rules!$F$152:$H$153,3,0)</f>
        <v>30</v>
      </c>
      <c r="BO354" s="43">
        <f>VLOOKUP(Categorized!BD354,Rules!$F$154:$H$155,3,0)</f>
        <v>90</v>
      </c>
      <c r="BP354" s="43">
        <f>VLOOKUP(Categorized!BE354,Rules!$F$156:$H$157,3,0)</f>
        <v>30</v>
      </c>
      <c r="BQ354" s="43">
        <f>VLOOKUP(Categorized!BF354,Rules!$F$158:$H$159,3,0)</f>
        <v>30</v>
      </c>
      <c r="BR354" s="43">
        <f>VLOOKUP(Categorized!BG354,Rules!$F$160:$H$161,3,0)</f>
        <v>30</v>
      </c>
      <c r="BS354" s="43">
        <f>VLOOKUP(Categorized!BH354,Rules!$F$162:$H$163,3,0)</f>
        <v>90</v>
      </c>
      <c r="BT354" s="43">
        <f>VLOOKUP(Categorized!BI354,Rules!$F$164:$H$165,3,0)</f>
        <v>30</v>
      </c>
      <c r="BU354" s="43">
        <f>VLOOKUP(Categorized!BJ354,Rules!$F$166:$H$167,3,0)</f>
        <v>90</v>
      </c>
      <c r="BV354" s="43">
        <f>VLOOKUP(Categorized!BK354,Rules!$F$168:$H$169,3,0)</f>
        <v>30</v>
      </c>
      <c r="BW354" s="43">
        <f>VLOOKUP(Categorized!BL354,Rules!$F$170:$H$171,3,0)</f>
        <v>30</v>
      </c>
      <c r="BX354" s="43">
        <f>VLOOKUP(Categorized!BM354,Rules!$F$172:$H$173,3,0)</f>
        <v>30</v>
      </c>
      <c r="BY354" s="43">
        <f>VLOOKUP(Categorized!BN354,Rules!$F$174:$H$175,3,0)</f>
        <v>30</v>
      </c>
      <c r="BZ354" s="43">
        <f>VLOOKUP(Categorized!BO354,Rules!$F$176:$H$177,3,0)</f>
        <v>30</v>
      </c>
      <c r="CA354" s="43">
        <f>VLOOKUP(Categorized!BP354,Rules!$F$178:$H$179,3,0)</f>
        <v>30</v>
      </c>
      <c r="CB354" s="43">
        <f>VLOOKUP(Categorized!BQ354,Rules!$F$180:$H$181,3,0)</f>
        <v>30</v>
      </c>
      <c r="CC354" s="43">
        <f>VLOOKUP(Categorized!BR354,Rules!$F$182:$H$183,3,0)</f>
        <v>30</v>
      </c>
      <c r="CD354" s="255">
        <f t="array" ref="CD354">MMULT(BI354:CC354,Rules!$O$60:$O$80)</f>
        <v>39.211618257261421</v>
      </c>
      <c r="CE354" s="43">
        <f>VLOOKUP(Categorized!BS354,Rules!$F$184:$H$185,3,0)</f>
        <v>30</v>
      </c>
      <c r="CF354" s="43">
        <f>VLOOKUP(Categorized!BT354,Rules!$F$186:$H$187,3,0)</f>
        <v>30</v>
      </c>
      <c r="CG354" s="43">
        <f>VLOOKUP(Categorized!BU354,Rules!$F$188:$H$189,3,0)</f>
        <v>30</v>
      </c>
      <c r="CH354" s="43">
        <f>VLOOKUP(Categorized!BV354,Rules!$F$190:$H$191,3,0)</f>
        <v>30</v>
      </c>
      <c r="CI354" s="43">
        <f>VLOOKUP(Categorized!BW354,Rules!$F$192:$H$193,3,0)</f>
        <v>30</v>
      </c>
      <c r="CJ354" s="255">
        <f t="array" ref="CJ354">MMULT(CE354:CI354,Rules!$O$83:$O$87)</f>
        <v>30</v>
      </c>
      <c r="CK354" s="45">
        <v>0</v>
      </c>
      <c r="CL354" s="46">
        <v>0</v>
      </c>
      <c r="CM354" s="393">
        <v>77.608695652173907</v>
      </c>
      <c r="CN354" s="397">
        <v>6</v>
      </c>
      <c r="CO354" s="397">
        <v>8</v>
      </c>
      <c r="CP354" s="397" t="s">
        <v>58</v>
      </c>
    </row>
    <row r="355" spans="1:94" ht="18.5">
      <c r="A355" s="68">
        <v>2022</v>
      </c>
      <c r="B355" s="39" t="s">
        <v>402</v>
      </c>
      <c r="C355" s="431">
        <v>44827.4876192593</v>
      </c>
      <c r="D355" s="431">
        <v>44830.710802789297</v>
      </c>
      <c r="E355" s="407">
        <v>50240</v>
      </c>
      <c r="F355" s="444">
        <f t="shared" si="40"/>
        <v>0</v>
      </c>
      <c r="G355" s="444">
        <f t="shared" si="41"/>
        <v>0</v>
      </c>
      <c r="H355" s="428">
        <f t="shared" si="42"/>
        <v>1</v>
      </c>
      <c r="I355" s="428">
        <f t="shared" si="43"/>
        <v>0</v>
      </c>
      <c r="J355" s="428">
        <f t="shared" si="44"/>
        <v>0</v>
      </c>
      <c r="K355" s="42">
        <f>VLOOKUP(Categorized!F355,Rules!$F$4:$H$7,3,0)</f>
        <v>90</v>
      </c>
      <c r="L355" s="43">
        <f>VLOOKUP(Categorized!G355,Rules!$F$8:$H$9,3,0)</f>
        <v>60</v>
      </c>
      <c r="M355" s="43">
        <f>VLOOKUP(Categorized!H355,Rules!$F$10:$H$12,3,0)</f>
        <v>60</v>
      </c>
      <c r="N355" s="43">
        <f>VLOOKUP(Categorized!I355,Rules!$F$13:$H$16,3,0)</f>
        <v>40</v>
      </c>
      <c r="O355" s="43">
        <f>VLOOKUP(Categorized!J355,Rules!$F$17:$H$19,3,0)</f>
        <v>90</v>
      </c>
      <c r="P355" s="43">
        <f>VLOOKUP(Categorized!K355,Rules!$F$20:$H$21,3,0)</f>
        <v>60</v>
      </c>
      <c r="Q355" s="43">
        <f>VLOOKUP(Categorized!L355,Rules!$F$22:$H$28,3,0)</f>
        <v>75</v>
      </c>
      <c r="R355" s="43">
        <f>VLOOKUP(Categorized!M355,Rules!$F$29:$H$31,3,0)</f>
        <v>60</v>
      </c>
      <c r="S355" s="255" cm="1">
        <f t="array" ref="S355">MMULT(K355:R355,Rules!$O$4:$O$11)</f>
        <v>66.806722689075627</v>
      </c>
      <c r="T355" s="43">
        <f>VLOOKUP(Categorized!N355,Rules!$F$32:$H$33,3,0)</f>
        <v>90</v>
      </c>
      <c r="U355" s="43">
        <f>VLOOKUP(Categorized!O355,Rules!$F$34:$H$40,3,0)</f>
        <v>30</v>
      </c>
      <c r="V355" s="43">
        <f>VLOOKUP(Categorized!P355,Rules!$F$41:$H$42,3,0)</f>
        <v>30</v>
      </c>
      <c r="W355" s="43">
        <f>VLOOKUP(Categorized!Q355,Rules!$F$43:$H$46,3,0)</f>
        <v>20</v>
      </c>
      <c r="X355" s="43">
        <f>VLOOKUP(Categorized!R355,Rules!$F$47:$H$51,3,0)</f>
        <v>30</v>
      </c>
      <c r="Y355" s="43">
        <f>VLOOKUP(Categorized!S355,Rules!$F$52:$H$56,3,0)</f>
        <v>30</v>
      </c>
      <c r="Z355" s="43">
        <f>VLOOKUP(Categorized!T355,Rules!$F$57:$H$58,3,0)</f>
        <v>80</v>
      </c>
      <c r="AA355" s="255">
        <f t="array" ref="AA355">MMULT(T355:Z355,Rules!$O$14:$O$20)</f>
        <v>42.318339100346023</v>
      </c>
      <c r="AB355" s="43">
        <f>VLOOKUP(Categorized!U355,Rules!$F$59:$H$60,3,0)</f>
        <v>20</v>
      </c>
      <c r="AC355" s="43">
        <f>VLOOKUP(Categorized!V355,Rules!$F$61:$H$62,3,0)</f>
        <v>20</v>
      </c>
      <c r="AD355" s="43">
        <f>VLOOKUP(Categorized!W355,Rules!$F$63:$H$64,3,0)</f>
        <v>80</v>
      </c>
      <c r="AE355" s="43">
        <f>VLOOKUP(Categorized!X355,Rules!$F$65:$H$66,3,0)</f>
        <v>20</v>
      </c>
      <c r="AF355" s="255">
        <f t="array" ref="AF355">MMULT(AB355:AE355,Rules!$O$23:$O$26)</f>
        <v>26.666666666666664</v>
      </c>
      <c r="AG355" s="43">
        <f>VLOOKUP(Categorized!Y355,Rules!$F$67:$H$68,3,0)</f>
        <v>30</v>
      </c>
      <c r="AH355" s="43">
        <f>VLOOKUP(Categorized!Z355,Rules!$F$69:$H$70,3,0)</f>
        <v>80</v>
      </c>
      <c r="AI355" s="43">
        <f>VLOOKUP(Categorized!AA355,Rules!$F$71:$H$72,3,0)</f>
        <v>80</v>
      </c>
      <c r="AJ355" s="43">
        <f>VLOOKUP(Categorized!AB355,Rules!$F$73:$H$74,3,0)</f>
        <v>30</v>
      </c>
      <c r="AK355" s="255">
        <f t="array" ref="AK355">MMULT(AG355:AJ355,Rules!$O$29:$O$32)</f>
        <v>56.984126984126981</v>
      </c>
      <c r="AL355" s="43">
        <f>VLOOKUP(Categorized!AC355,Rules!$F$75:$H$76,3,0)</f>
        <v>80</v>
      </c>
      <c r="AM355" s="43">
        <f>VLOOKUP(Categorized!AD355,Rules!$F$77:$H$78,3,0)</f>
        <v>50</v>
      </c>
      <c r="AN355" s="43">
        <f>VLOOKUP(Categorized!AE355,Rules!$F$79:$H$84,3,0)</f>
        <v>30</v>
      </c>
      <c r="AO355" s="43">
        <f>VLOOKUP(Categorized!AF355,Rules!$F$85:$H$89,3,0)</f>
        <v>80</v>
      </c>
      <c r="AP355" s="43">
        <f>VLOOKUP(Categorized!AG355,Rules!$F$90:$H$92,3,0)</f>
        <v>30</v>
      </c>
      <c r="AQ355" s="43">
        <f>VLOOKUP(Categorized!AH355,Rules!$F$93:$H$96,3,0)</f>
        <v>30</v>
      </c>
      <c r="AR355" s="43">
        <f>VLOOKUP(Categorized!AI355,Rules!$F$97:$H$100,3,0)</f>
        <v>50</v>
      </c>
      <c r="AS355" s="43">
        <f>VLOOKUP(Categorized!AJ355,Rules!$F$101:$H$102,3,0)</f>
        <v>30</v>
      </c>
      <c r="AT355" s="43">
        <f>VLOOKUP(Categorized!AK355,Rules!$F$103:$H$105,3,0)</f>
        <v>50</v>
      </c>
      <c r="AU355" s="43">
        <f>VLOOKUP(Categorized!AL355,Rules!$F$106:$H$109,3,0)</f>
        <v>80</v>
      </c>
      <c r="AV355" s="43">
        <f>VLOOKUP(Categorized!AM355,Rules!$F$110:$H$113,3,0)</f>
        <v>30</v>
      </c>
      <c r="AW355" s="255">
        <f t="array" ref="AW355">MMULT(AL355:AV355,Rules!$O$35:$O$45)</f>
        <v>49.772727272727273</v>
      </c>
      <c r="AX355" s="44">
        <f>VLOOKUP(Categorized!AN355,Rules!$F$114:$H$116,3,0)</f>
        <v>90</v>
      </c>
      <c r="AY355" s="44">
        <f>VLOOKUP(Categorized!AO355,Rules!$F$117:$H$119,3,0)</f>
        <v>90</v>
      </c>
      <c r="AZ355" s="44">
        <f>VLOOKUP(Categorized!AP355,Rules!$F$120:$H$122,3,0)</f>
        <v>30</v>
      </c>
      <c r="BA355" s="44">
        <f>VLOOKUP(Categorized!AQ355,Rules!$F$123:$H$124,3,0)</f>
        <v>90</v>
      </c>
      <c r="BB355" s="44">
        <f>VLOOKUP(Categorized!AR355,Rules!$F$125:$H$127,3,0)</f>
        <v>70</v>
      </c>
      <c r="BC355" s="44">
        <f>VLOOKUP(Categorized!AS355,Rules!$F$128:$H$130,3,0)</f>
        <v>30</v>
      </c>
      <c r="BD355" s="43">
        <f>VLOOKUP(Categorized!AT355,Rules!$F$131:$H$133,3,0)</f>
        <v>70</v>
      </c>
      <c r="BE355" s="44">
        <f>VLOOKUP(Categorized!AU355,Rules!$F$134:$H$136,3,0)</f>
        <v>70</v>
      </c>
      <c r="BF355" s="44">
        <f>VLOOKUP(Categorized!AV355,Rules!$F$137:$H$138,3,0)</f>
        <v>90</v>
      </c>
      <c r="BG355" s="44">
        <f>VLOOKUP(Categorized!AW355,Rules!$F$139:$H$141,3,0)</f>
        <v>45</v>
      </c>
      <c r="BH355" s="256">
        <f t="array" ref="BH355">MMULT(AX355:BG355,Rules!$O$48:$O$57)</f>
        <v>67.717791411042938</v>
      </c>
      <c r="BI355" s="43">
        <f>VLOOKUP(Categorized!AX355,Rules!$F$142:$H$143,3,0)</f>
        <v>30</v>
      </c>
      <c r="BJ355" s="43">
        <f>VLOOKUP(Categorized!AY355,Rules!$F$144:$H$145,3,0)</f>
        <v>30</v>
      </c>
      <c r="BK355" s="43">
        <f>VLOOKUP(Categorized!AZ355,Rules!$F$146:$H$147,3,0)</f>
        <v>30</v>
      </c>
      <c r="BL355" s="43">
        <f>VLOOKUP(Categorized!BA355,Rules!$F$148:$H$149,3,0)</f>
        <v>30</v>
      </c>
      <c r="BM355" s="43">
        <f>VLOOKUP(Categorized!BB355,Rules!$F$150:$H$151,3,0)</f>
        <v>30</v>
      </c>
      <c r="BN355" s="43">
        <f>VLOOKUP(Categorized!BC355,Rules!$F$152:$H$153,3,0)</f>
        <v>30</v>
      </c>
      <c r="BO355" s="43">
        <f>VLOOKUP(Categorized!BD355,Rules!$F$154:$H$155,3,0)</f>
        <v>30</v>
      </c>
      <c r="BP355" s="43">
        <f>VLOOKUP(Categorized!BE355,Rules!$F$156:$H$157,3,0)</f>
        <v>30</v>
      </c>
      <c r="BQ355" s="43">
        <f>VLOOKUP(Categorized!BF355,Rules!$F$158:$H$159,3,0)</f>
        <v>30</v>
      </c>
      <c r="BR355" s="43">
        <f>VLOOKUP(Categorized!BG355,Rules!$F$160:$H$161,3,0)</f>
        <v>30</v>
      </c>
      <c r="BS355" s="43">
        <f>VLOOKUP(Categorized!BH355,Rules!$F$162:$H$163,3,0)</f>
        <v>30</v>
      </c>
      <c r="BT355" s="43">
        <f>VLOOKUP(Categorized!BI355,Rules!$F$164:$H$165,3,0)</f>
        <v>30</v>
      </c>
      <c r="BU355" s="43">
        <f>VLOOKUP(Categorized!BJ355,Rules!$F$166:$H$167,3,0)</f>
        <v>30</v>
      </c>
      <c r="BV355" s="43">
        <f>VLOOKUP(Categorized!BK355,Rules!$F$168:$H$169,3,0)</f>
        <v>30</v>
      </c>
      <c r="BW355" s="43">
        <f>VLOOKUP(Categorized!BL355,Rules!$F$170:$H$171,3,0)</f>
        <v>30</v>
      </c>
      <c r="BX355" s="43">
        <f>VLOOKUP(Categorized!BM355,Rules!$F$172:$H$173,3,0)</f>
        <v>30</v>
      </c>
      <c r="BY355" s="43">
        <f>VLOOKUP(Categorized!BN355,Rules!$F$174:$H$175,3,0)</f>
        <v>30</v>
      </c>
      <c r="BZ355" s="43">
        <f>VLOOKUP(Categorized!BO355,Rules!$F$176:$H$177,3,0)</f>
        <v>95</v>
      </c>
      <c r="CA355" s="43">
        <f>VLOOKUP(Categorized!BP355,Rules!$F$178:$H$179,3,0)</f>
        <v>30</v>
      </c>
      <c r="CB355" s="43">
        <f>VLOOKUP(Categorized!BQ355,Rules!$F$180:$H$181,3,0)</f>
        <v>30</v>
      </c>
      <c r="CC355" s="43">
        <f>VLOOKUP(Categorized!BR355,Rules!$F$182:$H$183,3,0)</f>
        <v>30</v>
      </c>
      <c r="CD355" s="255">
        <f t="array" ref="CD355">MMULT(BI355:CC355,Rules!$O$60:$O$80)</f>
        <v>33.583283935981029</v>
      </c>
      <c r="CE355" s="43">
        <f>VLOOKUP(Categorized!BS355,Rules!$F$184:$H$185,3,0)</f>
        <v>30</v>
      </c>
      <c r="CF355" s="43">
        <f>VLOOKUP(Categorized!BT355,Rules!$F$186:$H$187,3,0)</f>
        <v>30</v>
      </c>
      <c r="CG355" s="43">
        <f>VLOOKUP(Categorized!BU355,Rules!$F$188:$H$189,3,0)</f>
        <v>30</v>
      </c>
      <c r="CH355" s="43">
        <f>VLOOKUP(Categorized!BV355,Rules!$F$190:$H$191,3,0)</f>
        <v>30</v>
      </c>
      <c r="CI355" s="43">
        <f>VLOOKUP(Categorized!BW355,Rules!$F$192:$H$193,3,0)</f>
        <v>30</v>
      </c>
      <c r="CJ355" s="255">
        <f t="array" ref="CJ355">MMULT(CE355:CI355,Rules!$O$83:$O$87)</f>
        <v>30</v>
      </c>
      <c r="CK355" s="45">
        <v>0</v>
      </c>
      <c r="CL355" s="46">
        <v>0</v>
      </c>
      <c r="CM355" s="393">
        <v>62.173913043478265</v>
      </c>
      <c r="CN355" s="397">
        <v>5</v>
      </c>
      <c r="CO355" s="397">
        <v>6</v>
      </c>
      <c r="CP355" s="397" t="s">
        <v>58</v>
      </c>
    </row>
    <row r="356" spans="1:94" ht="18.5">
      <c r="A356" s="68">
        <v>2022</v>
      </c>
      <c r="B356" s="39" t="s">
        <v>403</v>
      </c>
      <c r="C356" s="431">
        <v>44584.482085057898</v>
      </c>
      <c r="D356" s="431">
        <v>44591.395102951399</v>
      </c>
      <c r="E356" s="411">
        <v>20769</v>
      </c>
      <c r="F356" s="444">
        <f t="shared" si="40"/>
        <v>0</v>
      </c>
      <c r="G356" s="444">
        <f t="shared" si="41"/>
        <v>0</v>
      </c>
      <c r="H356" s="428">
        <f t="shared" si="42"/>
        <v>1</v>
      </c>
      <c r="I356" s="428">
        <f t="shared" si="43"/>
        <v>0</v>
      </c>
      <c r="J356" s="428">
        <f t="shared" si="44"/>
        <v>0</v>
      </c>
      <c r="K356" s="42">
        <f>VLOOKUP(Categorized!F356,Rules!$F$4:$H$7,3,0)</f>
        <v>90</v>
      </c>
      <c r="L356" s="43">
        <f>VLOOKUP(Categorized!G356,Rules!$F$8:$H$9,3,0)</f>
        <v>90</v>
      </c>
      <c r="M356" s="43">
        <f>VLOOKUP(Categorized!H356,Rules!$F$10:$H$12,3,0)</f>
        <v>60</v>
      </c>
      <c r="N356" s="43">
        <f>VLOOKUP(Categorized!I356,Rules!$F$13:$H$16,3,0)</f>
        <v>95</v>
      </c>
      <c r="O356" s="43">
        <f>VLOOKUP(Categorized!J356,Rules!$F$17:$H$19,3,0)</f>
        <v>90</v>
      </c>
      <c r="P356" s="43">
        <f>VLOOKUP(Categorized!K356,Rules!$F$20:$H$21,3,0)</f>
        <v>60</v>
      </c>
      <c r="Q356" s="43">
        <f>VLOOKUP(Categorized!L356,Rules!$F$22:$H$28,3,0)</f>
        <v>70</v>
      </c>
      <c r="R356" s="43">
        <f>VLOOKUP(Categorized!M356,Rules!$F$29:$H$31,3,0)</f>
        <v>80</v>
      </c>
      <c r="S356" s="255" cm="1">
        <f t="array" ref="S356">MMULT(K356:R356,Rules!$O$4:$O$11)</f>
        <v>79.789915966386559</v>
      </c>
      <c r="T356" s="43">
        <f>VLOOKUP(Categorized!N356,Rules!$F$32:$H$33,3,0)</f>
        <v>90</v>
      </c>
      <c r="U356" s="43">
        <f>VLOOKUP(Categorized!O356,Rules!$F$34:$H$40,3,0)</f>
        <v>30</v>
      </c>
      <c r="V356" s="43">
        <f>VLOOKUP(Categorized!P356,Rules!$F$41:$H$42,3,0)</f>
        <v>30</v>
      </c>
      <c r="W356" s="43">
        <f>VLOOKUP(Categorized!Q356,Rules!$F$43:$H$46,3,0)</f>
        <v>50</v>
      </c>
      <c r="X356" s="43">
        <f>VLOOKUP(Categorized!R356,Rules!$F$47:$H$51,3,0)</f>
        <v>30</v>
      </c>
      <c r="Y356" s="43">
        <f>VLOOKUP(Categorized!S356,Rules!$F$52:$H$56,3,0)</f>
        <v>70</v>
      </c>
      <c r="Z356" s="43">
        <f>VLOOKUP(Categorized!T356,Rules!$F$57:$H$58,3,0)</f>
        <v>30</v>
      </c>
      <c r="AA356" s="255">
        <f t="array" ref="AA356">MMULT(T356:Z356,Rules!$O$14:$O$20)</f>
        <v>46.712802768166092</v>
      </c>
      <c r="AB356" s="43">
        <f>VLOOKUP(Categorized!U356,Rules!$F$59:$H$60,3,0)</f>
        <v>20</v>
      </c>
      <c r="AC356" s="43">
        <f>VLOOKUP(Categorized!V356,Rules!$F$61:$H$62,3,0)</f>
        <v>20</v>
      </c>
      <c r="AD356" s="43">
        <f>VLOOKUP(Categorized!W356,Rules!$F$63:$H$64,3,0)</f>
        <v>80</v>
      </c>
      <c r="AE356" s="43">
        <f>VLOOKUP(Categorized!X356,Rules!$F$65:$H$66,3,0)</f>
        <v>20</v>
      </c>
      <c r="AF356" s="255">
        <f t="array" ref="AF356">MMULT(AB356:AE356,Rules!$O$23:$O$26)</f>
        <v>26.666666666666664</v>
      </c>
      <c r="AG356" s="43">
        <f>VLOOKUP(Categorized!Y356,Rules!$F$67:$H$68,3,0)</f>
        <v>30</v>
      </c>
      <c r="AH356" s="43">
        <f>VLOOKUP(Categorized!Z356,Rules!$F$69:$H$70,3,0)</f>
        <v>80</v>
      </c>
      <c r="AI356" s="43">
        <f>VLOOKUP(Categorized!AA356,Rules!$F$71:$H$72,3,0)</f>
        <v>30</v>
      </c>
      <c r="AJ356" s="43">
        <f>VLOOKUP(Categorized!AB356,Rules!$F$73:$H$74,3,0)</f>
        <v>30</v>
      </c>
      <c r="AK356" s="255">
        <f t="array" ref="AK356">MMULT(AG356:AJ356,Rules!$O$29:$O$32)</f>
        <v>44.285714285714278</v>
      </c>
      <c r="AL356" s="43">
        <f>VLOOKUP(Categorized!AC356,Rules!$F$75:$H$76,3,0)</f>
        <v>80</v>
      </c>
      <c r="AM356" s="43">
        <f>VLOOKUP(Categorized!AD356,Rules!$F$77:$H$78,3,0)</f>
        <v>80</v>
      </c>
      <c r="AN356" s="43">
        <f>VLOOKUP(Categorized!AE356,Rules!$F$79:$H$84,3,0)</f>
        <v>50</v>
      </c>
      <c r="AO356" s="43">
        <f>VLOOKUP(Categorized!AF356,Rules!$F$85:$H$89,3,0)</f>
        <v>30</v>
      </c>
      <c r="AP356" s="43">
        <f>VLOOKUP(Categorized!AG356,Rules!$F$90:$H$92,3,0)</f>
        <v>30</v>
      </c>
      <c r="AQ356" s="43">
        <f>VLOOKUP(Categorized!AH356,Rules!$F$93:$H$96,3,0)</f>
        <v>30</v>
      </c>
      <c r="AR356" s="43">
        <f>VLOOKUP(Categorized!AI356,Rules!$F$97:$H$100,3,0)</f>
        <v>50</v>
      </c>
      <c r="AS356" s="43">
        <f>VLOOKUP(Categorized!AJ356,Rules!$F$101:$H$102,3,0)</f>
        <v>30</v>
      </c>
      <c r="AT356" s="43">
        <f>VLOOKUP(Categorized!AK356,Rules!$F$103:$H$105,3,0)</f>
        <v>95</v>
      </c>
      <c r="AU356" s="43">
        <f>VLOOKUP(Categorized!AL356,Rules!$F$106:$H$109,3,0)</f>
        <v>80</v>
      </c>
      <c r="AV356" s="43">
        <f>VLOOKUP(Categorized!AM356,Rules!$F$110:$H$113,3,0)</f>
        <v>80</v>
      </c>
      <c r="AW356" s="255">
        <f t="array" ref="AW356">MMULT(AL356:AV356,Rules!$O$35:$O$45)</f>
        <v>56.380681818181813</v>
      </c>
      <c r="AX356" s="44">
        <f>VLOOKUP(Categorized!AN356,Rules!$F$114:$H$116,3,0)</f>
        <v>90</v>
      </c>
      <c r="AY356" s="44">
        <f>VLOOKUP(Categorized!AO356,Rules!$F$117:$H$119,3,0)</f>
        <v>90</v>
      </c>
      <c r="AZ356" s="44">
        <f>VLOOKUP(Categorized!AP356,Rules!$F$120:$H$122,3,0)</f>
        <v>30</v>
      </c>
      <c r="BA356" s="44">
        <f>VLOOKUP(Categorized!AQ356,Rules!$F$123:$H$124,3,0)</f>
        <v>30</v>
      </c>
      <c r="BB356" s="44">
        <f>VLOOKUP(Categorized!AR356,Rules!$F$125:$H$127,3,0)</f>
        <v>50</v>
      </c>
      <c r="BC356" s="44">
        <f>VLOOKUP(Categorized!AS356,Rules!$F$128:$H$130,3,0)</f>
        <v>30</v>
      </c>
      <c r="BD356" s="43">
        <f>VLOOKUP(Categorized!AT356,Rules!$F$131:$H$133,3,0)</f>
        <v>70</v>
      </c>
      <c r="BE356" s="44">
        <f>VLOOKUP(Categorized!AU356,Rules!$F$134:$H$136,3,0)</f>
        <v>70</v>
      </c>
      <c r="BF356" s="44">
        <f>VLOOKUP(Categorized!AV356,Rules!$F$137:$H$138,3,0)</f>
        <v>90</v>
      </c>
      <c r="BG356" s="44">
        <f>VLOOKUP(Categorized!AW356,Rules!$F$139:$H$141,3,0)</f>
        <v>45</v>
      </c>
      <c r="BH356" s="256">
        <f t="array" ref="BH356">MMULT(AX356:BG356,Rules!$O$48:$O$57)</f>
        <v>58.834355828220858</v>
      </c>
      <c r="BI356" s="43">
        <f>VLOOKUP(Categorized!AX356,Rules!$F$142:$H$143,3,0)</f>
        <v>30</v>
      </c>
      <c r="BJ356" s="43">
        <f>VLOOKUP(Categorized!AY356,Rules!$F$144:$H$145,3,0)</f>
        <v>30</v>
      </c>
      <c r="BK356" s="43">
        <f>VLOOKUP(Categorized!AZ356,Rules!$F$146:$H$147,3,0)</f>
        <v>30</v>
      </c>
      <c r="BL356" s="43">
        <f>VLOOKUP(Categorized!BA356,Rules!$F$148:$H$149,3,0)</f>
        <v>30</v>
      </c>
      <c r="BM356" s="43">
        <f>VLOOKUP(Categorized!BB356,Rules!$F$150:$H$151,3,0)</f>
        <v>90</v>
      </c>
      <c r="BN356" s="43">
        <f>VLOOKUP(Categorized!BC356,Rules!$F$152:$H$153,3,0)</f>
        <v>30</v>
      </c>
      <c r="BO356" s="43">
        <f>VLOOKUP(Categorized!BD356,Rules!$F$154:$H$155,3,0)</f>
        <v>90</v>
      </c>
      <c r="BP356" s="43">
        <f>VLOOKUP(Categorized!BE356,Rules!$F$156:$H$157,3,0)</f>
        <v>30</v>
      </c>
      <c r="BQ356" s="43">
        <f>VLOOKUP(Categorized!BF356,Rules!$F$158:$H$159,3,0)</f>
        <v>30</v>
      </c>
      <c r="BR356" s="43">
        <f>VLOOKUP(Categorized!BG356,Rules!$F$160:$H$161,3,0)</f>
        <v>30</v>
      </c>
      <c r="BS356" s="43">
        <f>VLOOKUP(Categorized!BH356,Rules!$F$162:$H$163,3,0)</f>
        <v>90</v>
      </c>
      <c r="BT356" s="43">
        <f>VLOOKUP(Categorized!BI356,Rules!$F$164:$H$165,3,0)</f>
        <v>30</v>
      </c>
      <c r="BU356" s="43">
        <f>VLOOKUP(Categorized!BJ356,Rules!$F$166:$H$167,3,0)</f>
        <v>30</v>
      </c>
      <c r="BV356" s="43">
        <f>VLOOKUP(Categorized!BK356,Rules!$F$168:$H$169,3,0)</f>
        <v>30</v>
      </c>
      <c r="BW356" s="43">
        <f>VLOOKUP(Categorized!BL356,Rules!$F$170:$H$171,3,0)</f>
        <v>30</v>
      </c>
      <c r="BX356" s="43">
        <f>VLOOKUP(Categorized!BM356,Rules!$F$172:$H$173,3,0)</f>
        <v>30</v>
      </c>
      <c r="BY356" s="43">
        <f>VLOOKUP(Categorized!BN356,Rules!$F$174:$H$175,3,0)</f>
        <v>30</v>
      </c>
      <c r="BZ356" s="43">
        <f>VLOOKUP(Categorized!BO356,Rules!$F$176:$H$177,3,0)</f>
        <v>30</v>
      </c>
      <c r="CA356" s="43">
        <f>VLOOKUP(Categorized!BP356,Rules!$F$178:$H$179,3,0)</f>
        <v>30</v>
      </c>
      <c r="CB356" s="43">
        <f>VLOOKUP(Categorized!BQ356,Rules!$F$180:$H$181,3,0)</f>
        <v>30</v>
      </c>
      <c r="CC356" s="43">
        <f>VLOOKUP(Categorized!BR356,Rules!$F$182:$H$183,3,0)</f>
        <v>30</v>
      </c>
      <c r="CD356" s="255">
        <f t="array" ref="CD356">MMULT(BI356:CC356,Rules!$O$60:$O$80)</f>
        <v>39.994072317723777</v>
      </c>
      <c r="CE356" s="43">
        <f>VLOOKUP(Categorized!BS356,Rules!$F$184:$H$185,3,0)</f>
        <v>30</v>
      </c>
      <c r="CF356" s="43">
        <f>VLOOKUP(Categorized!BT356,Rules!$F$186:$H$187,3,0)</f>
        <v>30</v>
      </c>
      <c r="CG356" s="43">
        <f>VLOOKUP(Categorized!BU356,Rules!$F$188:$H$189,3,0)</f>
        <v>30</v>
      </c>
      <c r="CH356" s="43">
        <f>VLOOKUP(Categorized!BV356,Rules!$F$190:$H$191,3,0)</f>
        <v>90</v>
      </c>
      <c r="CI356" s="43">
        <f>VLOOKUP(Categorized!BW356,Rules!$F$192:$H$193,3,0)</f>
        <v>30</v>
      </c>
      <c r="CJ356" s="255">
        <f t="array" ref="CJ356">MMULT(CE356:CI356,Rules!$O$83:$O$87)</f>
        <v>40.588235294117645</v>
      </c>
      <c r="CK356" s="50">
        <v>2</v>
      </c>
      <c r="CL356" s="51">
        <v>5</v>
      </c>
      <c r="CM356" s="393">
        <v>88.478260869565219</v>
      </c>
      <c r="CN356" s="397">
        <v>7</v>
      </c>
      <c r="CO356" s="397">
        <v>9</v>
      </c>
      <c r="CP356" s="397" t="s">
        <v>58</v>
      </c>
    </row>
    <row r="357" spans="1:94" ht="18.5">
      <c r="A357" s="68">
        <v>2022</v>
      </c>
      <c r="B357" s="39" t="s">
        <v>404</v>
      </c>
      <c r="C357" s="431">
        <v>44643.163578333297</v>
      </c>
      <c r="D357" s="431">
        <v>44649.436751574103</v>
      </c>
      <c r="E357" s="411">
        <v>20769</v>
      </c>
      <c r="F357" s="444">
        <f t="shared" si="40"/>
        <v>58.68149327539868</v>
      </c>
      <c r="G357" s="444">
        <f t="shared" si="41"/>
        <v>58.68149327539868</v>
      </c>
      <c r="H357" s="428">
        <f t="shared" si="42"/>
        <v>2</v>
      </c>
      <c r="I357" s="428">
        <f t="shared" si="43"/>
        <v>29.34074663769934</v>
      </c>
      <c r="J357" s="428">
        <f t="shared" si="44"/>
        <v>1</v>
      </c>
      <c r="K357" s="42">
        <f>VLOOKUP(Categorized!F357,Rules!$F$4:$H$7,3,0)</f>
        <v>90</v>
      </c>
      <c r="L357" s="43">
        <f>VLOOKUP(Categorized!G357,Rules!$F$8:$H$9,3,0)</f>
        <v>90</v>
      </c>
      <c r="M357" s="43">
        <f>VLOOKUP(Categorized!H357,Rules!$F$10:$H$12,3,0)</f>
        <v>60</v>
      </c>
      <c r="N357" s="43">
        <f>VLOOKUP(Categorized!I357,Rules!$F$13:$H$16,3,0)</f>
        <v>95</v>
      </c>
      <c r="O357" s="43">
        <f>VLOOKUP(Categorized!J357,Rules!$F$17:$H$19,3,0)</f>
        <v>90</v>
      </c>
      <c r="P357" s="43">
        <f>VLOOKUP(Categorized!K357,Rules!$F$20:$H$21,3,0)</f>
        <v>60</v>
      </c>
      <c r="Q357" s="43">
        <f>VLOOKUP(Categorized!L357,Rules!$F$22:$H$28,3,0)</f>
        <v>70</v>
      </c>
      <c r="R357" s="43">
        <f>VLOOKUP(Categorized!M357,Rules!$F$29:$H$31,3,0)</f>
        <v>80</v>
      </c>
      <c r="S357" s="255" cm="1">
        <f t="array" ref="S357">MMULT(K357:R357,Rules!$O$4:$O$11)</f>
        <v>79.789915966386559</v>
      </c>
      <c r="T357" s="43">
        <f>VLOOKUP(Categorized!N357,Rules!$F$32:$H$33,3,0)</f>
        <v>90</v>
      </c>
      <c r="U357" s="43">
        <f>VLOOKUP(Categorized!O357,Rules!$F$34:$H$40,3,0)</f>
        <v>50</v>
      </c>
      <c r="V357" s="43">
        <f>VLOOKUP(Categorized!P357,Rules!$F$41:$H$42,3,0)</f>
        <v>30</v>
      </c>
      <c r="W357" s="43">
        <f>VLOOKUP(Categorized!Q357,Rules!$F$43:$H$46,3,0)</f>
        <v>50</v>
      </c>
      <c r="X357" s="43">
        <f>VLOOKUP(Categorized!R357,Rules!$F$47:$H$51,3,0)</f>
        <v>50</v>
      </c>
      <c r="Y357" s="43">
        <f>VLOOKUP(Categorized!S357,Rules!$F$52:$H$56,3,0)</f>
        <v>90</v>
      </c>
      <c r="Z357" s="43">
        <f>VLOOKUP(Categorized!T357,Rules!$F$57:$H$58,3,0)</f>
        <v>30</v>
      </c>
      <c r="AA357" s="255">
        <f t="array" ref="AA357">MMULT(T357:Z357,Rules!$O$14:$O$20)</f>
        <v>55.882352941176471</v>
      </c>
      <c r="AB357" s="43">
        <f>VLOOKUP(Categorized!U357,Rules!$F$59:$H$60,3,0)</f>
        <v>20</v>
      </c>
      <c r="AC357" s="43">
        <f>VLOOKUP(Categorized!V357,Rules!$F$61:$H$62,3,0)</f>
        <v>20</v>
      </c>
      <c r="AD357" s="43">
        <f>VLOOKUP(Categorized!W357,Rules!$F$63:$H$64,3,0)</f>
        <v>80</v>
      </c>
      <c r="AE357" s="43">
        <f>VLOOKUP(Categorized!X357,Rules!$F$65:$H$66,3,0)</f>
        <v>20</v>
      </c>
      <c r="AF357" s="255">
        <f t="array" ref="AF357">MMULT(AB357:AE357,Rules!$O$23:$O$26)</f>
        <v>26.666666666666664</v>
      </c>
      <c r="AG357" s="43">
        <f>VLOOKUP(Categorized!Y357,Rules!$F$67:$H$68,3,0)</f>
        <v>30</v>
      </c>
      <c r="AH357" s="43">
        <f>VLOOKUP(Categorized!Z357,Rules!$F$69:$H$70,3,0)</f>
        <v>80</v>
      </c>
      <c r="AI357" s="43">
        <f>VLOOKUP(Categorized!AA357,Rules!$F$71:$H$72,3,0)</f>
        <v>30</v>
      </c>
      <c r="AJ357" s="43">
        <f>VLOOKUP(Categorized!AB357,Rules!$F$73:$H$74,3,0)</f>
        <v>60</v>
      </c>
      <c r="AK357" s="255">
        <f t="array" ref="AK357">MMULT(AG357:AJ357,Rules!$O$29:$O$32)</f>
        <v>50.952380952380949</v>
      </c>
      <c r="AL357" s="43">
        <f>VLOOKUP(Categorized!AC357,Rules!$F$75:$H$76,3,0)</f>
        <v>80</v>
      </c>
      <c r="AM357" s="43">
        <f>VLOOKUP(Categorized!AD357,Rules!$F$77:$H$78,3,0)</f>
        <v>80</v>
      </c>
      <c r="AN357" s="43">
        <f>VLOOKUP(Categorized!AE357,Rules!$F$79:$H$84,3,0)</f>
        <v>30</v>
      </c>
      <c r="AO357" s="43">
        <f>VLOOKUP(Categorized!AF357,Rules!$F$85:$H$89,3,0)</f>
        <v>50</v>
      </c>
      <c r="AP357" s="43">
        <f>VLOOKUP(Categorized!AG357,Rules!$F$90:$H$92,3,0)</f>
        <v>30</v>
      </c>
      <c r="AQ357" s="43">
        <f>VLOOKUP(Categorized!AH357,Rules!$F$93:$H$96,3,0)</f>
        <v>80</v>
      </c>
      <c r="AR357" s="43">
        <f>VLOOKUP(Categorized!AI357,Rules!$F$97:$H$100,3,0)</f>
        <v>30</v>
      </c>
      <c r="AS357" s="43">
        <f>VLOOKUP(Categorized!AJ357,Rules!$F$101:$H$102,3,0)</f>
        <v>30</v>
      </c>
      <c r="AT357" s="43">
        <f>VLOOKUP(Categorized!AK357,Rules!$F$103:$H$105,3,0)</f>
        <v>95</v>
      </c>
      <c r="AU357" s="43">
        <f>VLOOKUP(Categorized!AL357,Rules!$F$106:$H$109,3,0)</f>
        <v>80</v>
      </c>
      <c r="AV357" s="43">
        <f>VLOOKUP(Categorized!AM357,Rules!$F$110:$H$113,3,0)</f>
        <v>80</v>
      </c>
      <c r="AW357" s="255">
        <f t="array" ref="AW357">MMULT(AL357:AV357,Rules!$O$35:$O$45)</f>
        <v>59.346590909090907</v>
      </c>
      <c r="AX357" s="44">
        <f>VLOOKUP(Categorized!AN357,Rules!$F$114:$H$116,3,0)</f>
        <v>90</v>
      </c>
      <c r="AY357" s="44">
        <f>VLOOKUP(Categorized!AO357,Rules!$F$117:$H$119,3,0)</f>
        <v>90</v>
      </c>
      <c r="AZ357" s="44">
        <f>VLOOKUP(Categorized!AP357,Rules!$F$120:$H$122,3,0)</f>
        <v>30</v>
      </c>
      <c r="BA357" s="44">
        <f>VLOOKUP(Categorized!AQ357,Rules!$F$123:$H$124,3,0)</f>
        <v>90</v>
      </c>
      <c r="BB357" s="44">
        <f>VLOOKUP(Categorized!AR357,Rules!$F$125:$H$127,3,0)</f>
        <v>70</v>
      </c>
      <c r="BC357" s="44">
        <f>VLOOKUP(Categorized!AS357,Rules!$F$128:$H$130,3,0)</f>
        <v>90</v>
      </c>
      <c r="BD357" s="43">
        <f>VLOOKUP(Categorized!AT357,Rules!$F$131:$H$133,3,0)</f>
        <v>70</v>
      </c>
      <c r="BE357" s="44">
        <f>VLOOKUP(Categorized!AU357,Rules!$F$134:$H$136,3,0)</f>
        <v>70</v>
      </c>
      <c r="BF357" s="44">
        <f>VLOOKUP(Categorized!AV357,Rules!$F$137:$H$138,3,0)</f>
        <v>90</v>
      </c>
      <c r="BG357" s="44">
        <f>VLOOKUP(Categorized!AW357,Rules!$F$139:$H$141,3,0)</f>
        <v>45</v>
      </c>
      <c r="BH357" s="256">
        <f t="array" ref="BH357">MMULT(AX357:BG357,Rules!$O$48:$O$57)</f>
        <v>73.75460122699387</v>
      </c>
      <c r="BI357" s="43">
        <f>VLOOKUP(Categorized!AX357,Rules!$F$142:$H$143,3,0)</f>
        <v>30</v>
      </c>
      <c r="BJ357" s="43">
        <f>VLOOKUP(Categorized!AY357,Rules!$F$144:$H$145,3,0)</f>
        <v>30</v>
      </c>
      <c r="BK357" s="43">
        <f>VLOOKUP(Categorized!AZ357,Rules!$F$146:$H$147,3,0)</f>
        <v>30</v>
      </c>
      <c r="BL357" s="43">
        <f>VLOOKUP(Categorized!BA357,Rules!$F$148:$H$149,3,0)</f>
        <v>30</v>
      </c>
      <c r="BM357" s="43">
        <f>VLOOKUP(Categorized!BB357,Rules!$F$150:$H$151,3,0)</f>
        <v>90</v>
      </c>
      <c r="BN357" s="43">
        <f>VLOOKUP(Categorized!BC357,Rules!$F$152:$H$153,3,0)</f>
        <v>30</v>
      </c>
      <c r="BO357" s="43">
        <f>VLOOKUP(Categorized!BD357,Rules!$F$154:$H$155,3,0)</f>
        <v>90</v>
      </c>
      <c r="BP357" s="43">
        <f>VLOOKUP(Categorized!BE357,Rules!$F$156:$H$157,3,0)</f>
        <v>30</v>
      </c>
      <c r="BQ357" s="43">
        <f>VLOOKUP(Categorized!BF357,Rules!$F$158:$H$159,3,0)</f>
        <v>30</v>
      </c>
      <c r="BR357" s="43">
        <f>VLOOKUP(Categorized!BG357,Rules!$F$160:$H$161,3,0)</f>
        <v>30</v>
      </c>
      <c r="BS357" s="43">
        <f>VLOOKUP(Categorized!BH357,Rules!$F$162:$H$163,3,0)</f>
        <v>90</v>
      </c>
      <c r="BT357" s="43">
        <f>VLOOKUP(Categorized!BI357,Rules!$F$164:$H$165,3,0)</f>
        <v>30</v>
      </c>
      <c r="BU357" s="43">
        <f>VLOOKUP(Categorized!BJ357,Rules!$F$166:$H$167,3,0)</f>
        <v>30</v>
      </c>
      <c r="BV357" s="43">
        <f>VLOOKUP(Categorized!BK357,Rules!$F$168:$H$169,3,0)</f>
        <v>30</v>
      </c>
      <c r="BW357" s="43">
        <f>VLOOKUP(Categorized!BL357,Rules!$F$170:$H$171,3,0)</f>
        <v>30</v>
      </c>
      <c r="BX357" s="43">
        <f>VLOOKUP(Categorized!BM357,Rules!$F$172:$H$173,3,0)</f>
        <v>30</v>
      </c>
      <c r="BY357" s="43">
        <f>VLOOKUP(Categorized!BN357,Rules!$F$174:$H$175,3,0)</f>
        <v>30</v>
      </c>
      <c r="BZ357" s="43">
        <f>VLOOKUP(Categorized!BO357,Rules!$F$176:$H$177,3,0)</f>
        <v>30</v>
      </c>
      <c r="CA357" s="43">
        <f>VLOOKUP(Categorized!BP357,Rules!$F$178:$H$179,3,0)</f>
        <v>30</v>
      </c>
      <c r="CB357" s="43">
        <f>VLOOKUP(Categorized!BQ357,Rules!$F$180:$H$181,3,0)</f>
        <v>30</v>
      </c>
      <c r="CC357" s="43">
        <f>VLOOKUP(Categorized!BR357,Rules!$F$182:$H$183,3,0)</f>
        <v>30</v>
      </c>
      <c r="CD357" s="255">
        <f t="array" ref="CD357">MMULT(BI357:CC357,Rules!$O$60:$O$80)</f>
        <v>39.994072317723777</v>
      </c>
      <c r="CE357" s="43">
        <f>VLOOKUP(Categorized!BS357,Rules!$F$184:$H$185,3,0)</f>
        <v>30</v>
      </c>
      <c r="CF357" s="43">
        <f>VLOOKUP(Categorized!BT357,Rules!$F$186:$H$187,3,0)</f>
        <v>30</v>
      </c>
      <c r="CG357" s="43">
        <f>VLOOKUP(Categorized!BU357,Rules!$F$188:$H$189,3,0)</f>
        <v>30</v>
      </c>
      <c r="CH357" s="43">
        <f>VLOOKUP(Categorized!BV357,Rules!$F$190:$H$191,3,0)</f>
        <v>90</v>
      </c>
      <c r="CI357" s="43">
        <f>VLOOKUP(Categorized!BW357,Rules!$F$192:$H$193,3,0)</f>
        <v>30</v>
      </c>
      <c r="CJ357" s="255">
        <f t="array" ref="CJ357">MMULT(CE357:CI357,Rules!$O$83:$O$87)</f>
        <v>40.588235294117645</v>
      </c>
      <c r="CK357" s="50">
        <v>1</v>
      </c>
      <c r="CL357" s="51">
        <v>2</v>
      </c>
      <c r="CM357" s="393">
        <v>88.478260869565219</v>
      </c>
      <c r="CN357" s="397">
        <v>7</v>
      </c>
      <c r="CO357" s="397">
        <v>9</v>
      </c>
      <c r="CP357" s="397" t="s">
        <v>69</v>
      </c>
    </row>
    <row r="358" spans="1:94" ht="18.5">
      <c r="A358" s="68">
        <v>2022</v>
      </c>
      <c r="B358" s="39" t="s">
        <v>405</v>
      </c>
      <c r="C358" s="431">
        <v>44661.280941307901</v>
      </c>
      <c r="D358" s="431">
        <v>44664.4210630093</v>
      </c>
      <c r="E358" s="411">
        <v>20769</v>
      </c>
      <c r="F358" s="444">
        <f t="shared" si="40"/>
        <v>18.117362974604475</v>
      </c>
      <c r="G358" s="444">
        <f t="shared" si="41"/>
        <v>76.798856250003155</v>
      </c>
      <c r="H358" s="428">
        <f t="shared" si="42"/>
        <v>3</v>
      </c>
      <c r="I358" s="428">
        <f t="shared" si="43"/>
        <v>25.599618750001053</v>
      </c>
      <c r="J358" s="428">
        <f t="shared" si="44"/>
        <v>1</v>
      </c>
      <c r="K358" s="42">
        <f>VLOOKUP(Categorized!F358,Rules!$F$4:$H$7,3,0)</f>
        <v>90</v>
      </c>
      <c r="L358" s="43">
        <f>VLOOKUP(Categorized!G358,Rules!$F$8:$H$9,3,0)</f>
        <v>90</v>
      </c>
      <c r="M358" s="43">
        <f>VLOOKUP(Categorized!H358,Rules!$F$10:$H$12,3,0)</f>
        <v>60</v>
      </c>
      <c r="N358" s="43">
        <f>VLOOKUP(Categorized!I358,Rules!$F$13:$H$16,3,0)</f>
        <v>95</v>
      </c>
      <c r="O358" s="43">
        <f>VLOOKUP(Categorized!J358,Rules!$F$17:$H$19,3,0)</f>
        <v>90</v>
      </c>
      <c r="P358" s="43">
        <f>VLOOKUP(Categorized!K358,Rules!$F$20:$H$21,3,0)</f>
        <v>60</v>
      </c>
      <c r="Q358" s="43">
        <f>VLOOKUP(Categorized!L358,Rules!$F$22:$H$28,3,0)</f>
        <v>70</v>
      </c>
      <c r="R358" s="43">
        <f>VLOOKUP(Categorized!M358,Rules!$F$29:$H$31,3,0)</f>
        <v>80</v>
      </c>
      <c r="S358" s="255" cm="1">
        <f t="array" ref="S358">MMULT(K358:R358,Rules!$O$4:$O$11)</f>
        <v>79.789915966386559</v>
      </c>
      <c r="T358" s="43">
        <f>VLOOKUP(Categorized!N358,Rules!$F$32:$H$33,3,0)</f>
        <v>90</v>
      </c>
      <c r="U358" s="43">
        <f>VLOOKUP(Categorized!O358,Rules!$F$34:$H$40,3,0)</f>
        <v>50</v>
      </c>
      <c r="V358" s="43">
        <f>VLOOKUP(Categorized!P358,Rules!$F$41:$H$42,3,0)</f>
        <v>30</v>
      </c>
      <c r="W358" s="43">
        <f>VLOOKUP(Categorized!Q358,Rules!$F$43:$H$46,3,0)</f>
        <v>20</v>
      </c>
      <c r="X358" s="43">
        <f>VLOOKUP(Categorized!R358,Rules!$F$47:$H$51,3,0)</f>
        <v>70</v>
      </c>
      <c r="Y358" s="43">
        <f>VLOOKUP(Categorized!S358,Rules!$F$52:$H$56,3,0)</f>
        <v>90</v>
      </c>
      <c r="Z358" s="43">
        <f>VLOOKUP(Categorized!T358,Rules!$F$57:$H$58,3,0)</f>
        <v>30</v>
      </c>
      <c r="AA358" s="255">
        <f t="array" ref="AA358">MMULT(T358:Z358,Rules!$O$14:$O$20)</f>
        <v>54.688581314878888</v>
      </c>
      <c r="AB358" s="43">
        <f>VLOOKUP(Categorized!U358,Rules!$F$59:$H$60,3,0)</f>
        <v>80</v>
      </c>
      <c r="AC358" s="43">
        <f>VLOOKUP(Categorized!V358,Rules!$F$61:$H$62,3,0)</f>
        <v>20</v>
      </c>
      <c r="AD358" s="43">
        <f>VLOOKUP(Categorized!W358,Rules!$F$63:$H$64,3,0)</f>
        <v>80</v>
      </c>
      <c r="AE358" s="43">
        <f>VLOOKUP(Categorized!X358,Rules!$F$65:$H$66,3,0)</f>
        <v>20</v>
      </c>
      <c r="AF358" s="255">
        <f t="array" ref="AF358">MMULT(AB358:AE358,Rules!$O$23:$O$26)</f>
        <v>46.666666666666664</v>
      </c>
      <c r="AG358" s="43">
        <f>VLOOKUP(Categorized!Y358,Rules!$F$67:$H$68,3,0)</f>
        <v>30</v>
      </c>
      <c r="AH358" s="43">
        <f>VLOOKUP(Categorized!Z358,Rules!$F$69:$H$70,3,0)</f>
        <v>80</v>
      </c>
      <c r="AI358" s="43">
        <f>VLOOKUP(Categorized!AA358,Rules!$F$71:$H$72,3,0)</f>
        <v>30</v>
      </c>
      <c r="AJ358" s="43">
        <f>VLOOKUP(Categorized!AB358,Rules!$F$73:$H$74,3,0)</f>
        <v>60</v>
      </c>
      <c r="AK358" s="255">
        <f t="array" ref="AK358">MMULT(AG358:AJ358,Rules!$O$29:$O$32)</f>
        <v>50.952380952380949</v>
      </c>
      <c r="AL358" s="43">
        <f>VLOOKUP(Categorized!AC358,Rules!$F$75:$H$76,3,0)</f>
        <v>80</v>
      </c>
      <c r="AM358" s="43">
        <f>VLOOKUP(Categorized!AD358,Rules!$F$77:$H$78,3,0)</f>
        <v>80</v>
      </c>
      <c r="AN358" s="43">
        <f>VLOOKUP(Categorized!AE358,Rules!$F$79:$H$84,3,0)</f>
        <v>50</v>
      </c>
      <c r="AO358" s="43">
        <f>VLOOKUP(Categorized!AF358,Rules!$F$85:$H$89,3,0)</f>
        <v>50</v>
      </c>
      <c r="AP358" s="43">
        <f>VLOOKUP(Categorized!AG358,Rules!$F$90:$H$92,3,0)</f>
        <v>30</v>
      </c>
      <c r="AQ358" s="43">
        <f>VLOOKUP(Categorized!AH358,Rules!$F$93:$H$96,3,0)</f>
        <v>80</v>
      </c>
      <c r="AR358" s="43">
        <f>VLOOKUP(Categorized!AI358,Rules!$F$97:$H$100,3,0)</f>
        <v>30</v>
      </c>
      <c r="AS358" s="43">
        <f>VLOOKUP(Categorized!AJ358,Rules!$F$101:$H$102,3,0)</f>
        <v>30</v>
      </c>
      <c r="AT358" s="43">
        <f>VLOOKUP(Categorized!AK358,Rules!$F$103:$H$105,3,0)</f>
        <v>95</v>
      </c>
      <c r="AU358" s="43">
        <f>VLOOKUP(Categorized!AL358,Rules!$F$106:$H$109,3,0)</f>
        <v>80</v>
      </c>
      <c r="AV358" s="43">
        <f>VLOOKUP(Categorized!AM358,Rules!$F$110:$H$113,3,0)</f>
        <v>80</v>
      </c>
      <c r="AW358" s="255">
        <f t="array" ref="AW358">MMULT(AL358:AV358,Rules!$O$35:$O$45)</f>
        <v>61.437499999999993</v>
      </c>
      <c r="AX358" s="44">
        <f>VLOOKUP(Categorized!AN358,Rules!$F$114:$H$116,3,0)</f>
        <v>90</v>
      </c>
      <c r="AY358" s="44">
        <f>VLOOKUP(Categorized!AO358,Rules!$F$117:$H$119,3,0)</f>
        <v>90</v>
      </c>
      <c r="AZ358" s="44">
        <f>VLOOKUP(Categorized!AP358,Rules!$F$120:$H$122,3,0)</f>
        <v>30</v>
      </c>
      <c r="BA358" s="44">
        <f>VLOOKUP(Categorized!AQ358,Rules!$F$123:$H$124,3,0)</f>
        <v>90</v>
      </c>
      <c r="BB358" s="44">
        <f>VLOOKUP(Categorized!AR358,Rules!$F$125:$H$127,3,0)</f>
        <v>70</v>
      </c>
      <c r="BC358" s="44">
        <f>VLOOKUP(Categorized!AS358,Rules!$F$128:$H$130,3,0)</f>
        <v>90</v>
      </c>
      <c r="BD358" s="43">
        <f>VLOOKUP(Categorized!AT358,Rules!$F$131:$H$133,3,0)</f>
        <v>70</v>
      </c>
      <c r="BE358" s="44">
        <f>VLOOKUP(Categorized!AU358,Rules!$F$134:$H$136,3,0)</f>
        <v>70</v>
      </c>
      <c r="BF358" s="44">
        <f>VLOOKUP(Categorized!AV358,Rules!$F$137:$H$138,3,0)</f>
        <v>90</v>
      </c>
      <c r="BG358" s="44">
        <f>VLOOKUP(Categorized!AW358,Rules!$F$139:$H$141,3,0)</f>
        <v>45</v>
      </c>
      <c r="BH358" s="256">
        <f t="array" ref="BH358">MMULT(AX358:BG358,Rules!$O$48:$O$57)</f>
        <v>73.75460122699387</v>
      </c>
      <c r="BI358" s="43">
        <f>VLOOKUP(Categorized!AX358,Rules!$F$142:$H$143,3,0)</f>
        <v>30</v>
      </c>
      <c r="BJ358" s="43">
        <f>VLOOKUP(Categorized!AY358,Rules!$F$144:$H$145,3,0)</f>
        <v>30</v>
      </c>
      <c r="BK358" s="43">
        <f>VLOOKUP(Categorized!AZ358,Rules!$F$146:$H$147,3,0)</f>
        <v>30</v>
      </c>
      <c r="BL358" s="43">
        <f>VLOOKUP(Categorized!BA358,Rules!$F$148:$H$149,3,0)</f>
        <v>30</v>
      </c>
      <c r="BM358" s="43">
        <f>VLOOKUP(Categorized!BB358,Rules!$F$150:$H$151,3,0)</f>
        <v>90</v>
      </c>
      <c r="BN358" s="43">
        <f>VLOOKUP(Categorized!BC358,Rules!$F$152:$H$153,3,0)</f>
        <v>30</v>
      </c>
      <c r="BO358" s="43">
        <f>VLOOKUP(Categorized!BD358,Rules!$F$154:$H$155,3,0)</f>
        <v>90</v>
      </c>
      <c r="BP358" s="43">
        <f>VLOOKUP(Categorized!BE358,Rules!$F$156:$H$157,3,0)</f>
        <v>30</v>
      </c>
      <c r="BQ358" s="43">
        <f>VLOOKUP(Categorized!BF358,Rules!$F$158:$H$159,3,0)</f>
        <v>30</v>
      </c>
      <c r="BR358" s="43">
        <f>VLOOKUP(Categorized!BG358,Rules!$F$160:$H$161,3,0)</f>
        <v>30</v>
      </c>
      <c r="BS358" s="43">
        <f>VLOOKUP(Categorized!BH358,Rules!$F$162:$H$163,3,0)</f>
        <v>90</v>
      </c>
      <c r="BT358" s="43">
        <f>VLOOKUP(Categorized!BI358,Rules!$F$164:$H$165,3,0)</f>
        <v>30</v>
      </c>
      <c r="BU358" s="43">
        <f>VLOOKUP(Categorized!BJ358,Rules!$F$166:$H$167,3,0)</f>
        <v>30</v>
      </c>
      <c r="BV358" s="43">
        <f>VLOOKUP(Categorized!BK358,Rules!$F$168:$H$169,3,0)</f>
        <v>30</v>
      </c>
      <c r="BW358" s="43">
        <f>VLOOKUP(Categorized!BL358,Rules!$F$170:$H$171,3,0)</f>
        <v>30</v>
      </c>
      <c r="BX358" s="43">
        <f>VLOOKUP(Categorized!BM358,Rules!$F$172:$H$173,3,0)</f>
        <v>30</v>
      </c>
      <c r="BY358" s="43">
        <f>VLOOKUP(Categorized!BN358,Rules!$F$174:$H$175,3,0)</f>
        <v>30</v>
      </c>
      <c r="BZ358" s="43">
        <f>VLOOKUP(Categorized!BO358,Rules!$F$176:$H$177,3,0)</f>
        <v>30</v>
      </c>
      <c r="CA358" s="43">
        <f>VLOOKUP(Categorized!BP358,Rules!$F$178:$H$179,3,0)</f>
        <v>30</v>
      </c>
      <c r="CB358" s="43">
        <f>VLOOKUP(Categorized!BQ358,Rules!$F$180:$H$181,3,0)</f>
        <v>30</v>
      </c>
      <c r="CC358" s="43">
        <f>VLOOKUP(Categorized!BR358,Rules!$F$182:$H$183,3,0)</f>
        <v>30</v>
      </c>
      <c r="CD358" s="255">
        <f t="array" ref="CD358">MMULT(BI358:CC358,Rules!$O$60:$O$80)</f>
        <v>39.994072317723777</v>
      </c>
      <c r="CE358" s="43">
        <f>VLOOKUP(Categorized!BS358,Rules!$F$184:$H$185,3,0)</f>
        <v>30</v>
      </c>
      <c r="CF358" s="43">
        <f>VLOOKUP(Categorized!BT358,Rules!$F$186:$H$187,3,0)</f>
        <v>30</v>
      </c>
      <c r="CG358" s="43">
        <f>VLOOKUP(Categorized!BU358,Rules!$F$188:$H$189,3,0)</f>
        <v>30</v>
      </c>
      <c r="CH358" s="43">
        <f>VLOOKUP(Categorized!BV358,Rules!$F$190:$H$191,3,0)</f>
        <v>90</v>
      </c>
      <c r="CI358" s="43">
        <f>VLOOKUP(Categorized!BW358,Rules!$F$192:$H$193,3,0)</f>
        <v>30</v>
      </c>
      <c r="CJ358" s="255">
        <f t="array" ref="CJ358">MMULT(CE358:CI358,Rules!$O$83:$O$87)</f>
        <v>40.588235294117645</v>
      </c>
      <c r="CK358" s="45">
        <v>0</v>
      </c>
      <c r="CL358" s="46">
        <v>0</v>
      </c>
      <c r="CM358" s="393">
        <v>88.478260869565219</v>
      </c>
      <c r="CN358" s="397">
        <v>7</v>
      </c>
      <c r="CO358" s="397">
        <v>9</v>
      </c>
      <c r="CP358" s="397" t="s">
        <v>79</v>
      </c>
    </row>
    <row r="359" spans="1:94" ht="18.5">
      <c r="A359" s="68">
        <v>2022</v>
      </c>
      <c r="B359" s="39" t="s">
        <v>406</v>
      </c>
      <c r="C359" s="431">
        <v>44644.087079143501</v>
      </c>
      <c r="D359" s="431">
        <v>44647.465173194403</v>
      </c>
      <c r="E359" s="407">
        <v>65518</v>
      </c>
      <c r="F359" s="444">
        <f t="shared" si="40"/>
        <v>0</v>
      </c>
      <c r="G359" s="444">
        <f t="shared" si="41"/>
        <v>0</v>
      </c>
      <c r="H359" s="428">
        <f t="shared" si="42"/>
        <v>1</v>
      </c>
      <c r="I359" s="428">
        <f t="shared" si="43"/>
        <v>0</v>
      </c>
      <c r="J359" s="428">
        <f t="shared" si="44"/>
        <v>0</v>
      </c>
      <c r="K359" s="42">
        <f>VLOOKUP(Categorized!F359,Rules!$F$4:$H$7,3,0)</f>
        <v>70</v>
      </c>
      <c r="L359" s="43">
        <f>VLOOKUP(Categorized!G359,Rules!$F$8:$H$9,3,0)</f>
        <v>90</v>
      </c>
      <c r="M359" s="43">
        <f>VLOOKUP(Categorized!H359,Rules!$F$10:$H$12,3,0)</f>
        <v>60</v>
      </c>
      <c r="N359" s="43">
        <f>VLOOKUP(Categorized!I359,Rules!$F$13:$H$16,3,0)</f>
        <v>95</v>
      </c>
      <c r="O359" s="43">
        <f>VLOOKUP(Categorized!J359,Rules!$F$17:$H$19,3,0)</f>
        <v>90</v>
      </c>
      <c r="P359" s="43">
        <f>VLOOKUP(Categorized!K359,Rules!$F$20:$H$21,3,0)</f>
        <v>60</v>
      </c>
      <c r="Q359" s="43">
        <f>VLOOKUP(Categorized!L359,Rules!$F$22:$H$28,3,0)</f>
        <v>70</v>
      </c>
      <c r="R359" s="43">
        <f>VLOOKUP(Categorized!M359,Rules!$F$29:$H$31,3,0)</f>
        <v>70</v>
      </c>
      <c r="S359" s="255" cm="1">
        <f t="array" ref="S359">MMULT(K359:R359,Rules!$O$4:$O$11)</f>
        <v>75.924369747899135</v>
      </c>
      <c r="T359" s="43">
        <f>VLOOKUP(Categorized!N359,Rules!$F$32:$H$33,3,0)</f>
        <v>90</v>
      </c>
      <c r="U359" s="43">
        <f>VLOOKUP(Categorized!O359,Rules!$F$34:$H$40,3,0)</f>
        <v>50</v>
      </c>
      <c r="V359" s="43">
        <f>VLOOKUP(Categorized!P359,Rules!$F$41:$H$42,3,0)</f>
        <v>90</v>
      </c>
      <c r="W359" s="43">
        <f>VLOOKUP(Categorized!Q359,Rules!$F$43:$H$46,3,0)</f>
        <v>20</v>
      </c>
      <c r="X359" s="43">
        <f>VLOOKUP(Categorized!R359,Rules!$F$47:$H$51,3,0)</f>
        <v>30</v>
      </c>
      <c r="Y359" s="43">
        <f>VLOOKUP(Categorized!S359,Rules!$F$52:$H$56,3,0)</f>
        <v>30</v>
      </c>
      <c r="Z359" s="43">
        <f>VLOOKUP(Categorized!T359,Rules!$F$57:$H$58,3,0)</f>
        <v>80</v>
      </c>
      <c r="AA359" s="255">
        <f t="array" ref="AA359">MMULT(T359:Z359,Rules!$O$14:$O$20)</f>
        <v>53.910034602076124</v>
      </c>
      <c r="AB359" s="43">
        <f>VLOOKUP(Categorized!U359,Rules!$F$59:$H$60,3,0)</f>
        <v>80</v>
      </c>
      <c r="AC359" s="43">
        <f>VLOOKUP(Categorized!V359,Rules!$F$61:$H$62,3,0)</f>
        <v>20</v>
      </c>
      <c r="AD359" s="43">
        <f>VLOOKUP(Categorized!W359,Rules!$F$63:$H$64,3,0)</f>
        <v>80</v>
      </c>
      <c r="AE359" s="43">
        <f>VLOOKUP(Categorized!X359,Rules!$F$65:$H$66,3,0)</f>
        <v>20</v>
      </c>
      <c r="AF359" s="255">
        <f t="array" ref="AF359">MMULT(AB359:AE359,Rules!$O$23:$O$26)</f>
        <v>46.666666666666664</v>
      </c>
      <c r="AG359" s="43">
        <f>VLOOKUP(Categorized!Y359,Rules!$F$67:$H$68,3,0)</f>
        <v>70</v>
      </c>
      <c r="AH359" s="43">
        <f>VLOOKUP(Categorized!Z359,Rules!$F$69:$H$70,3,0)</f>
        <v>80</v>
      </c>
      <c r="AI359" s="43">
        <f>VLOOKUP(Categorized!AA359,Rules!$F$71:$H$72,3,0)</f>
        <v>30</v>
      </c>
      <c r="AJ359" s="43">
        <f>VLOOKUP(Categorized!AB359,Rules!$F$73:$H$74,3,0)</f>
        <v>30</v>
      </c>
      <c r="AK359" s="255">
        <f t="array" ref="AK359">MMULT(AG359:AJ359,Rules!$O$29:$O$32)</f>
        <v>53.809523809523803</v>
      </c>
      <c r="AL359" s="43">
        <f>VLOOKUP(Categorized!AC359,Rules!$F$75:$H$76,3,0)</f>
        <v>80</v>
      </c>
      <c r="AM359" s="43">
        <f>VLOOKUP(Categorized!AD359,Rules!$F$77:$H$78,3,0)</f>
        <v>50</v>
      </c>
      <c r="AN359" s="43">
        <f>VLOOKUP(Categorized!AE359,Rules!$F$79:$H$84,3,0)</f>
        <v>80</v>
      </c>
      <c r="AO359" s="43">
        <f>VLOOKUP(Categorized!AF359,Rules!$F$85:$H$89,3,0)</f>
        <v>50</v>
      </c>
      <c r="AP359" s="43">
        <f>VLOOKUP(Categorized!AG359,Rules!$F$90:$H$92,3,0)</f>
        <v>30</v>
      </c>
      <c r="AQ359" s="43">
        <f>VLOOKUP(Categorized!AH359,Rules!$F$93:$H$96,3,0)</f>
        <v>30</v>
      </c>
      <c r="AR359" s="43">
        <f>VLOOKUP(Categorized!AI359,Rules!$F$97:$H$100,3,0)</f>
        <v>30</v>
      </c>
      <c r="AS359" s="43">
        <f>VLOOKUP(Categorized!AJ359,Rules!$F$101:$H$102,3,0)</f>
        <v>30</v>
      </c>
      <c r="AT359" s="43">
        <f>VLOOKUP(Categorized!AK359,Rules!$F$103:$H$105,3,0)</f>
        <v>95</v>
      </c>
      <c r="AU359" s="43">
        <f>VLOOKUP(Categorized!AL359,Rules!$F$106:$H$109,3,0)</f>
        <v>80</v>
      </c>
      <c r="AV359" s="43">
        <f>VLOOKUP(Categorized!AM359,Rules!$F$110:$H$113,3,0)</f>
        <v>80</v>
      </c>
      <c r="AW359" s="255">
        <f t="array" ref="AW359">MMULT(AL359:AV359,Rules!$O$35:$O$45)</f>
        <v>57.35795454545454</v>
      </c>
      <c r="AX359" s="44">
        <f>VLOOKUP(Categorized!AN359,Rules!$F$114:$H$116,3,0)</f>
        <v>90</v>
      </c>
      <c r="AY359" s="44">
        <f>VLOOKUP(Categorized!AO359,Rules!$F$117:$H$119,3,0)</f>
        <v>90</v>
      </c>
      <c r="AZ359" s="44">
        <f>VLOOKUP(Categorized!AP359,Rules!$F$120:$H$122,3,0)</f>
        <v>30</v>
      </c>
      <c r="BA359" s="44">
        <f>VLOOKUP(Categorized!AQ359,Rules!$F$123:$H$124,3,0)</f>
        <v>30</v>
      </c>
      <c r="BB359" s="44">
        <f>VLOOKUP(Categorized!AR359,Rules!$F$125:$H$127,3,0)</f>
        <v>50</v>
      </c>
      <c r="BC359" s="44">
        <f>VLOOKUP(Categorized!AS359,Rules!$F$128:$H$130,3,0)</f>
        <v>80</v>
      </c>
      <c r="BD359" s="43">
        <f>VLOOKUP(Categorized!AT359,Rules!$F$131:$H$133,3,0)</f>
        <v>30</v>
      </c>
      <c r="BE359" s="44">
        <f>VLOOKUP(Categorized!AU359,Rules!$F$134:$H$136,3,0)</f>
        <v>30</v>
      </c>
      <c r="BF359" s="44">
        <f>VLOOKUP(Categorized!AV359,Rules!$F$137:$H$138,3,0)</f>
        <v>90</v>
      </c>
      <c r="BG359" s="44">
        <f>VLOOKUP(Categorized!AW359,Rules!$F$139:$H$141,3,0)</f>
        <v>45</v>
      </c>
      <c r="BH359" s="256">
        <f t="array" ref="BH359">MMULT(AX359:BG359,Rules!$O$48:$O$57)</f>
        <v>55.325153374233125</v>
      </c>
      <c r="BI359" s="43">
        <f>VLOOKUP(Categorized!AX359,Rules!$F$142:$H$143,3,0)</f>
        <v>30</v>
      </c>
      <c r="BJ359" s="43">
        <f>VLOOKUP(Categorized!AY359,Rules!$F$144:$H$145,3,0)</f>
        <v>30</v>
      </c>
      <c r="BK359" s="43">
        <f>VLOOKUP(Categorized!AZ359,Rules!$F$146:$H$147,3,0)</f>
        <v>30</v>
      </c>
      <c r="BL359" s="43">
        <f>VLOOKUP(Categorized!BA359,Rules!$F$148:$H$149,3,0)</f>
        <v>30</v>
      </c>
      <c r="BM359" s="43">
        <f>VLOOKUP(Categorized!BB359,Rules!$F$150:$H$151,3,0)</f>
        <v>30</v>
      </c>
      <c r="BN359" s="43">
        <f>VLOOKUP(Categorized!BC359,Rules!$F$152:$H$153,3,0)</f>
        <v>30</v>
      </c>
      <c r="BO359" s="43">
        <f>VLOOKUP(Categorized!BD359,Rules!$F$154:$H$155,3,0)</f>
        <v>30</v>
      </c>
      <c r="BP359" s="43">
        <f>VLOOKUP(Categorized!BE359,Rules!$F$156:$H$157,3,0)</f>
        <v>30</v>
      </c>
      <c r="BQ359" s="43">
        <f>VLOOKUP(Categorized!BF359,Rules!$F$158:$H$159,3,0)</f>
        <v>30</v>
      </c>
      <c r="BR359" s="43">
        <f>VLOOKUP(Categorized!BG359,Rules!$F$160:$H$161,3,0)</f>
        <v>30</v>
      </c>
      <c r="BS359" s="43">
        <f>VLOOKUP(Categorized!BH359,Rules!$F$162:$H$163,3,0)</f>
        <v>90</v>
      </c>
      <c r="BT359" s="43">
        <f>VLOOKUP(Categorized!BI359,Rules!$F$164:$H$165,3,0)</f>
        <v>90</v>
      </c>
      <c r="BU359" s="43">
        <f>VLOOKUP(Categorized!BJ359,Rules!$F$166:$H$167,3,0)</f>
        <v>90</v>
      </c>
      <c r="BV359" s="43">
        <f>VLOOKUP(Categorized!BK359,Rules!$F$168:$H$169,3,0)</f>
        <v>30</v>
      </c>
      <c r="BW359" s="43">
        <f>VLOOKUP(Categorized!BL359,Rules!$F$170:$H$171,3,0)</f>
        <v>30</v>
      </c>
      <c r="BX359" s="43">
        <f>VLOOKUP(Categorized!BM359,Rules!$F$172:$H$173,3,0)</f>
        <v>30</v>
      </c>
      <c r="BY359" s="43">
        <f>VLOOKUP(Categorized!BN359,Rules!$F$174:$H$175,3,0)</f>
        <v>30</v>
      </c>
      <c r="BZ359" s="43">
        <f>VLOOKUP(Categorized!BO359,Rules!$F$176:$H$177,3,0)</f>
        <v>95</v>
      </c>
      <c r="CA359" s="43">
        <f>VLOOKUP(Categorized!BP359,Rules!$F$178:$H$179,3,0)</f>
        <v>30</v>
      </c>
      <c r="CB359" s="43">
        <f>VLOOKUP(Categorized!BQ359,Rules!$F$180:$H$181,3,0)</f>
        <v>30</v>
      </c>
      <c r="CC359" s="43">
        <f>VLOOKUP(Categorized!BR359,Rules!$F$182:$H$183,3,0)</f>
        <v>30</v>
      </c>
      <c r="CD359" s="255">
        <f t="array" ref="CD359">MMULT(BI359:CC359,Rules!$O$60:$O$80)</f>
        <v>41.905749851807954</v>
      </c>
      <c r="CE359" s="43">
        <f>VLOOKUP(Categorized!BS359,Rules!$F$184:$H$185,3,0)</f>
        <v>30</v>
      </c>
      <c r="CF359" s="43">
        <f>VLOOKUP(Categorized!BT359,Rules!$F$186:$H$187,3,0)</f>
        <v>30</v>
      </c>
      <c r="CG359" s="43">
        <f>VLOOKUP(Categorized!BU359,Rules!$F$188:$H$189,3,0)</f>
        <v>30</v>
      </c>
      <c r="CH359" s="43">
        <f>VLOOKUP(Categorized!BV359,Rules!$F$190:$H$191,3,0)</f>
        <v>30</v>
      </c>
      <c r="CI359" s="43">
        <f>VLOOKUP(Categorized!BW359,Rules!$F$192:$H$193,3,0)</f>
        <v>30</v>
      </c>
      <c r="CJ359" s="255">
        <f t="array" ref="CJ359">MMULT(CE359:CI359,Rules!$O$83:$O$87)</f>
        <v>30</v>
      </c>
      <c r="CK359" s="45">
        <v>0</v>
      </c>
      <c r="CL359" s="46">
        <v>0</v>
      </c>
      <c r="CM359" s="393">
        <v>71.956521739130437</v>
      </c>
      <c r="CN359" s="397">
        <v>6</v>
      </c>
      <c r="CO359" s="397">
        <v>8</v>
      </c>
      <c r="CP359" s="397" t="s">
        <v>58</v>
      </c>
    </row>
    <row r="360" spans="1:94" ht="18.5">
      <c r="A360" s="68">
        <v>2022</v>
      </c>
      <c r="B360" s="39" t="s">
        <v>407</v>
      </c>
      <c r="C360" s="431">
        <v>44671.009925636601</v>
      </c>
      <c r="D360" s="431">
        <v>44674.434354976896</v>
      </c>
      <c r="E360" s="407">
        <v>66282</v>
      </c>
      <c r="F360" s="444">
        <f t="shared" si="40"/>
        <v>0</v>
      </c>
      <c r="G360" s="444">
        <f t="shared" si="41"/>
        <v>0</v>
      </c>
      <c r="H360" s="428">
        <f t="shared" si="42"/>
        <v>1</v>
      </c>
      <c r="I360" s="428">
        <f t="shared" si="43"/>
        <v>0</v>
      </c>
      <c r="J360" s="428">
        <f t="shared" si="44"/>
        <v>0</v>
      </c>
      <c r="K360" s="42">
        <f>VLOOKUP(Categorized!F360,Rules!$F$4:$H$7,3,0)</f>
        <v>80</v>
      </c>
      <c r="L360" s="43">
        <f>VLOOKUP(Categorized!G360,Rules!$F$8:$H$9,3,0)</f>
        <v>90</v>
      </c>
      <c r="M360" s="43">
        <f>VLOOKUP(Categorized!H360,Rules!$F$10:$H$12,3,0)</f>
        <v>60</v>
      </c>
      <c r="N360" s="43">
        <f>VLOOKUP(Categorized!I360,Rules!$F$13:$H$16,3,0)</f>
        <v>95</v>
      </c>
      <c r="O360" s="43">
        <f>VLOOKUP(Categorized!J360,Rules!$F$17:$H$19,3,0)</f>
        <v>90</v>
      </c>
      <c r="P360" s="43">
        <f>VLOOKUP(Categorized!K360,Rules!$F$20:$H$21,3,0)</f>
        <v>60</v>
      </c>
      <c r="Q360" s="43">
        <f>VLOOKUP(Categorized!L360,Rules!$F$22:$H$28,3,0)</f>
        <v>70</v>
      </c>
      <c r="R360" s="43">
        <f>VLOOKUP(Categorized!M360,Rules!$F$29:$H$31,3,0)</f>
        <v>70</v>
      </c>
      <c r="S360" s="255" cm="1">
        <f t="array" ref="S360">MMULT(K360:R360,Rules!$O$4:$O$11)</f>
        <v>77.436974789915951</v>
      </c>
      <c r="T360" s="43">
        <f>VLOOKUP(Categorized!N360,Rules!$F$32:$H$33,3,0)</f>
        <v>90</v>
      </c>
      <c r="U360" s="43">
        <f>VLOOKUP(Categorized!O360,Rules!$F$34:$H$40,3,0)</f>
        <v>50</v>
      </c>
      <c r="V360" s="43">
        <f>VLOOKUP(Categorized!P360,Rules!$F$41:$H$42,3,0)</f>
        <v>90</v>
      </c>
      <c r="W360" s="43">
        <f>VLOOKUP(Categorized!Q360,Rules!$F$43:$H$46,3,0)</f>
        <v>20</v>
      </c>
      <c r="X360" s="43">
        <f>VLOOKUP(Categorized!R360,Rules!$F$47:$H$51,3,0)</f>
        <v>30</v>
      </c>
      <c r="Y360" s="43">
        <f>VLOOKUP(Categorized!S360,Rules!$F$52:$H$56,3,0)</f>
        <v>30</v>
      </c>
      <c r="Z360" s="43">
        <f>VLOOKUP(Categorized!T360,Rules!$F$57:$H$58,3,0)</f>
        <v>80</v>
      </c>
      <c r="AA360" s="255">
        <f t="array" ref="AA360">MMULT(T360:Z360,Rules!$O$14:$O$20)</f>
        <v>53.910034602076124</v>
      </c>
      <c r="AB360" s="43">
        <f>VLOOKUP(Categorized!U360,Rules!$F$59:$H$60,3,0)</f>
        <v>80</v>
      </c>
      <c r="AC360" s="43">
        <f>VLOOKUP(Categorized!V360,Rules!$F$61:$H$62,3,0)</f>
        <v>20</v>
      </c>
      <c r="AD360" s="43">
        <f>VLOOKUP(Categorized!W360,Rules!$F$63:$H$64,3,0)</f>
        <v>80</v>
      </c>
      <c r="AE360" s="43">
        <f>VLOOKUP(Categorized!X360,Rules!$F$65:$H$66,3,0)</f>
        <v>20</v>
      </c>
      <c r="AF360" s="255">
        <f t="array" ref="AF360">MMULT(AB360:AE360,Rules!$O$23:$O$26)</f>
        <v>46.666666666666664</v>
      </c>
      <c r="AG360" s="43">
        <f>VLOOKUP(Categorized!Y360,Rules!$F$67:$H$68,3,0)</f>
        <v>70</v>
      </c>
      <c r="AH360" s="43">
        <f>VLOOKUP(Categorized!Z360,Rules!$F$69:$H$70,3,0)</f>
        <v>80</v>
      </c>
      <c r="AI360" s="43">
        <f>VLOOKUP(Categorized!AA360,Rules!$F$71:$H$72,3,0)</f>
        <v>80</v>
      </c>
      <c r="AJ360" s="43">
        <f>VLOOKUP(Categorized!AB360,Rules!$F$73:$H$74,3,0)</f>
        <v>60</v>
      </c>
      <c r="AK360" s="255">
        <f t="array" ref="AK360">MMULT(AG360:AJ360,Rules!$O$29:$O$32)</f>
        <v>73.174603174603163</v>
      </c>
      <c r="AL360" s="43">
        <f>VLOOKUP(Categorized!AC360,Rules!$F$75:$H$76,3,0)</f>
        <v>80</v>
      </c>
      <c r="AM360" s="43">
        <f>VLOOKUP(Categorized!AD360,Rules!$F$77:$H$78,3,0)</f>
        <v>50</v>
      </c>
      <c r="AN360" s="43">
        <f>VLOOKUP(Categorized!AE360,Rules!$F$79:$H$84,3,0)</f>
        <v>30</v>
      </c>
      <c r="AO360" s="43">
        <f>VLOOKUP(Categorized!AF360,Rules!$F$85:$H$89,3,0)</f>
        <v>50</v>
      </c>
      <c r="AP360" s="43">
        <f>VLOOKUP(Categorized!AG360,Rules!$F$90:$H$92,3,0)</f>
        <v>30</v>
      </c>
      <c r="AQ360" s="43">
        <f>VLOOKUP(Categorized!AH360,Rules!$F$93:$H$96,3,0)</f>
        <v>30</v>
      </c>
      <c r="AR360" s="43">
        <f>VLOOKUP(Categorized!AI360,Rules!$F$97:$H$100,3,0)</f>
        <v>30</v>
      </c>
      <c r="AS360" s="43">
        <f>VLOOKUP(Categorized!AJ360,Rules!$F$101:$H$102,3,0)</f>
        <v>30</v>
      </c>
      <c r="AT360" s="43">
        <f>VLOOKUP(Categorized!AK360,Rules!$F$103:$H$105,3,0)</f>
        <v>95</v>
      </c>
      <c r="AU360" s="43">
        <f>VLOOKUP(Categorized!AL360,Rules!$F$106:$H$109,3,0)</f>
        <v>80</v>
      </c>
      <c r="AV360" s="43">
        <f>VLOOKUP(Categorized!AM360,Rules!$F$110:$H$113,3,0)</f>
        <v>30</v>
      </c>
      <c r="AW360" s="255">
        <f t="array" ref="AW360">MMULT(AL360:AV360,Rules!$O$35:$O$45)</f>
        <v>48.721590909090907</v>
      </c>
      <c r="AX360" s="44">
        <f>VLOOKUP(Categorized!AN360,Rules!$F$114:$H$116,3,0)</f>
        <v>30</v>
      </c>
      <c r="AY360" s="44">
        <f>VLOOKUP(Categorized!AO360,Rules!$F$117:$H$119,3,0)</f>
        <v>30</v>
      </c>
      <c r="AZ360" s="44">
        <f>VLOOKUP(Categorized!AP360,Rules!$F$120:$H$122,3,0)</f>
        <v>30</v>
      </c>
      <c r="BA360" s="44">
        <f>VLOOKUP(Categorized!AQ360,Rules!$F$123:$H$124,3,0)</f>
        <v>30</v>
      </c>
      <c r="BB360" s="44">
        <f>VLOOKUP(Categorized!AR360,Rules!$F$125:$H$127,3,0)</f>
        <v>70</v>
      </c>
      <c r="BC360" s="44">
        <f>VLOOKUP(Categorized!AS360,Rules!$F$128:$H$130,3,0)</f>
        <v>30</v>
      </c>
      <c r="BD360" s="43">
        <f>VLOOKUP(Categorized!AT360,Rules!$F$131:$H$133,3,0)</f>
        <v>30</v>
      </c>
      <c r="BE360" s="44">
        <f>VLOOKUP(Categorized!AU360,Rules!$F$134:$H$136,3,0)</f>
        <v>30</v>
      </c>
      <c r="BF360" s="44">
        <f>VLOOKUP(Categorized!AV360,Rules!$F$137:$H$138,3,0)</f>
        <v>90</v>
      </c>
      <c r="BG360" s="44">
        <f>VLOOKUP(Categorized!AW360,Rules!$F$139:$H$141,3,0)</f>
        <v>45</v>
      </c>
      <c r="BH360" s="256">
        <f t="array" ref="BH360">MMULT(AX360:BG360,Rules!$O$48:$O$57)</f>
        <v>41.803680981595093</v>
      </c>
      <c r="BI360" s="43">
        <f>VLOOKUP(Categorized!AX360,Rules!$F$142:$H$143,3,0)</f>
        <v>30</v>
      </c>
      <c r="BJ360" s="43">
        <f>VLOOKUP(Categorized!AY360,Rules!$F$144:$H$145,3,0)</f>
        <v>30</v>
      </c>
      <c r="BK360" s="43">
        <f>VLOOKUP(Categorized!AZ360,Rules!$F$146:$H$147,3,0)</f>
        <v>30</v>
      </c>
      <c r="BL360" s="43">
        <f>VLOOKUP(Categorized!BA360,Rules!$F$148:$H$149,3,0)</f>
        <v>30</v>
      </c>
      <c r="BM360" s="43">
        <f>VLOOKUP(Categorized!BB360,Rules!$F$150:$H$151,3,0)</f>
        <v>30</v>
      </c>
      <c r="BN360" s="43">
        <f>VLOOKUP(Categorized!BC360,Rules!$F$152:$H$153,3,0)</f>
        <v>30</v>
      </c>
      <c r="BO360" s="43">
        <f>VLOOKUP(Categorized!BD360,Rules!$F$154:$H$155,3,0)</f>
        <v>30</v>
      </c>
      <c r="BP360" s="43">
        <f>VLOOKUP(Categorized!BE360,Rules!$F$156:$H$157,3,0)</f>
        <v>30</v>
      </c>
      <c r="BQ360" s="43">
        <f>VLOOKUP(Categorized!BF360,Rules!$F$158:$H$159,3,0)</f>
        <v>30</v>
      </c>
      <c r="BR360" s="43">
        <f>VLOOKUP(Categorized!BG360,Rules!$F$160:$H$161,3,0)</f>
        <v>30</v>
      </c>
      <c r="BS360" s="43">
        <f>VLOOKUP(Categorized!BH360,Rules!$F$162:$H$163,3,0)</f>
        <v>30</v>
      </c>
      <c r="BT360" s="43">
        <f>VLOOKUP(Categorized!BI360,Rules!$F$164:$H$165,3,0)</f>
        <v>30</v>
      </c>
      <c r="BU360" s="43">
        <f>VLOOKUP(Categorized!BJ360,Rules!$F$166:$H$167,3,0)</f>
        <v>30</v>
      </c>
      <c r="BV360" s="43">
        <f>VLOOKUP(Categorized!BK360,Rules!$F$168:$H$169,3,0)</f>
        <v>30</v>
      </c>
      <c r="BW360" s="43">
        <f>VLOOKUP(Categorized!BL360,Rules!$F$170:$H$171,3,0)</f>
        <v>30</v>
      </c>
      <c r="BX360" s="43">
        <f>VLOOKUP(Categorized!BM360,Rules!$F$172:$H$173,3,0)</f>
        <v>30</v>
      </c>
      <c r="BY360" s="43">
        <f>VLOOKUP(Categorized!BN360,Rules!$F$174:$H$175,3,0)</f>
        <v>30</v>
      </c>
      <c r="BZ360" s="43">
        <f>VLOOKUP(Categorized!BO360,Rules!$F$176:$H$177,3,0)</f>
        <v>95</v>
      </c>
      <c r="CA360" s="43">
        <f>VLOOKUP(Categorized!BP360,Rules!$F$178:$H$179,3,0)</f>
        <v>30</v>
      </c>
      <c r="CB360" s="43">
        <f>VLOOKUP(Categorized!BQ360,Rules!$F$180:$H$181,3,0)</f>
        <v>30</v>
      </c>
      <c r="CC360" s="43">
        <f>VLOOKUP(Categorized!BR360,Rules!$F$182:$H$183,3,0)</f>
        <v>30</v>
      </c>
      <c r="CD360" s="255">
        <f t="array" ref="CD360">MMULT(BI360:CC360,Rules!$O$60:$O$80)</f>
        <v>33.583283935981029</v>
      </c>
      <c r="CE360" s="43">
        <f>VLOOKUP(Categorized!BS360,Rules!$F$184:$H$185,3,0)</f>
        <v>30</v>
      </c>
      <c r="CF360" s="43">
        <f>VLOOKUP(Categorized!BT360,Rules!$F$186:$H$187,3,0)</f>
        <v>30</v>
      </c>
      <c r="CG360" s="43">
        <f>VLOOKUP(Categorized!BU360,Rules!$F$188:$H$189,3,0)</f>
        <v>30</v>
      </c>
      <c r="CH360" s="43">
        <f>VLOOKUP(Categorized!BV360,Rules!$F$190:$H$191,3,0)</f>
        <v>30</v>
      </c>
      <c r="CI360" s="43">
        <f>VLOOKUP(Categorized!BW360,Rules!$F$192:$H$193,3,0)</f>
        <v>30</v>
      </c>
      <c r="CJ360" s="255">
        <f t="array" ref="CJ360">MMULT(CE360:CI360,Rules!$O$83:$O$87)</f>
        <v>30</v>
      </c>
      <c r="CK360" s="45">
        <v>0</v>
      </c>
      <c r="CL360" s="46">
        <v>0</v>
      </c>
      <c r="CM360" s="393">
        <v>71.956521739130437</v>
      </c>
      <c r="CN360" s="397">
        <v>6</v>
      </c>
      <c r="CO360" s="397">
        <v>8</v>
      </c>
      <c r="CP360" s="397" t="s">
        <v>58</v>
      </c>
    </row>
    <row r="361" spans="1:94" ht="18.5">
      <c r="A361" s="68">
        <v>2022</v>
      </c>
      <c r="B361" s="39" t="s">
        <v>408</v>
      </c>
      <c r="C361" s="431">
        <v>44651.4279179398</v>
      </c>
      <c r="D361" s="431">
        <v>44652.415031898097</v>
      </c>
      <c r="E361" s="407">
        <v>24682</v>
      </c>
      <c r="F361" s="444">
        <f t="shared" si="40"/>
        <v>0</v>
      </c>
      <c r="G361" s="444">
        <f t="shared" si="41"/>
        <v>0</v>
      </c>
      <c r="H361" s="428">
        <f t="shared" si="42"/>
        <v>1</v>
      </c>
      <c r="I361" s="428">
        <f t="shared" si="43"/>
        <v>0</v>
      </c>
      <c r="J361" s="428">
        <f t="shared" si="44"/>
        <v>0</v>
      </c>
      <c r="K361" s="42">
        <f>VLOOKUP(Categorized!F361,Rules!$F$4:$H$7,3,0)</f>
        <v>80</v>
      </c>
      <c r="L361" s="43">
        <f>VLOOKUP(Categorized!G361,Rules!$F$8:$H$9,3,0)</f>
        <v>60</v>
      </c>
      <c r="M361" s="43">
        <f>VLOOKUP(Categorized!H361,Rules!$F$10:$H$12,3,0)</f>
        <v>60</v>
      </c>
      <c r="N361" s="43">
        <f>VLOOKUP(Categorized!I361,Rules!$F$13:$H$16,3,0)</f>
        <v>95</v>
      </c>
      <c r="O361" s="43">
        <f>VLOOKUP(Categorized!J361,Rules!$F$17:$H$19,3,0)</f>
        <v>90</v>
      </c>
      <c r="P361" s="43">
        <f>VLOOKUP(Categorized!K361,Rules!$F$20:$H$21,3,0)</f>
        <v>60</v>
      </c>
      <c r="Q361" s="43">
        <f>VLOOKUP(Categorized!L361,Rules!$F$22:$H$28,3,0)</f>
        <v>70</v>
      </c>
      <c r="R361" s="43">
        <f>VLOOKUP(Categorized!M361,Rules!$F$29:$H$31,3,0)</f>
        <v>70</v>
      </c>
      <c r="S361" s="255" cm="1">
        <f t="array" ref="S361">MMULT(K361:R361,Rules!$O$4:$O$11)</f>
        <v>72.64705882352942</v>
      </c>
      <c r="T361" s="43">
        <f>VLOOKUP(Categorized!N361,Rules!$F$32:$H$33,3,0)</f>
        <v>90</v>
      </c>
      <c r="U361" s="43">
        <f>VLOOKUP(Categorized!O361,Rules!$F$34:$H$40,3,0)</f>
        <v>50</v>
      </c>
      <c r="V361" s="43">
        <f>VLOOKUP(Categorized!P361,Rules!$F$41:$H$42,3,0)</f>
        <v>30</v>
      </c>
      <c r="W361" s="43">
        <f>VLOOKUP(Categorized!Q361,Rules!$F$43:$H$46,3,0)</f>
        <v>20</v>
      </c>
      <c r="X361" s="43">
        <f>VLOOKUP(Categorized!R361,Rules!$F$47:$H$51,3,0)</f>
        <v>30</v>
      </c>
      <c r="Y361" s="43">
        <f>VLOOKUP(Categorized!S361,Rules!$F$52:$H$56,3,0)</f>
        <v>30</v>
      </c>
      <c r="Z361" s="43">
        <f>VLOOKUP(Categorized!T361,Rules!$F$57:$H$58,3,0)</f>
        <v>30</v>
      </c>
      <c r="AA361" s="255">
        <f t="array" ref="AA361">MMULT(T361:Z361,Rules!$O$14:$O$20)</f>
        <v>38.598615916955012</v>
      </c>
      <c r="AB361" s="43">
        <f>VLOOKUP(Categorized!U361,Rules!$F$59:$H$60,3,0)</f>
        <v>20</v>
      </c>
      <c r="AC361" s="43">
        <f>VLOOKUP(Categorized!V361,Rules!$F$61:$H$62,3,0)</f>
        <v>20</v>
      </c>
      <c r="AD361" s="43">
        <f>VLOOKUP(Categorized!W361,Rules!$F$63:$H$64,3,0)</f>
        <v>80</v>
      </c>
      <c r="AE361" s="43">
        <f>VLOOKUP(Categorized!X361,Rules!$F$65:$H$66,3,0)</f>
        <v>20</v>
      </c>
      <c r="AF361" s="255">
        <f t="array" ref="AF361">MMULT(AB361:AE361,Rules!$O$23:$O$26)</f>
        <v>26.666666666666664</v>
      </c>
      <c r="AG361" s="43">
        <f>VLOOKUP(Categorized!Y361,Rules!$F$67:$H$68,3,0)</f>
        <v>30</v>
      </c>
      <c r="AH361" s="43">
        <f>VLOOKUP(Categorized!Z361,Rules!$F$69:$H$70,3,0)</f>
        <v>30</v>
      </c>
      <c r="AI361" s="43">
        <f>VLOOKUP(Categorized!AA361,Rules!$F$71:$H$72,3,0)</f>
        <v>80</v>
      </c>
      <c r="AJ361" s="43">
        <f>VLOOKUP(Categorized!AB361,Rules!$F$73:$H$74,3,0)</f>
        <v>30</v>
      </c>
      <c r="AK361" s="255">
        <f t="array" ref="AK361">MMULT(AG361:AJ361,Rules!$O$29:$O$32)</f>
        <v>42.698412698412696</v>
      </c>
      <c r="AL361" s="43">
        <f>VLOOKUP(Categorized!AC361,Rules!$F$75:$H$76,3,0)</f>
        <v>30</v>
      </c>
      <c r="AM361" s="43">
        <f>VLOOKUP(Categorized!AD361,Rules!$F$77:$H$78,3,0)</f>
        <v>50</v>
      </c>
      <c r="AN361" s="43">
        <f>VLOOKUP(Categorized!AE361,Rules!$F$79:$H$84,3,0)</f>
        <v>50</v>
      </c>
      <c r="AO361" s="43">
        <f>VLOOKUP(Categorized!AF361,Rules!$F$85:$H$89,3,0)</f>
        <v>80</v>
      </c>
      <c r="AP361" s="43">
        <f>VLOOKUP(Categorized!AG361,Rules!$F$90:$H$92,3,0)</f>
        <v>30</v>
      </c>
      <c r="AQ361" s="43">
        <f>VLOOKUP(Categorized!AH361,Rules!$F$93:$H$96,3,0)</f>
        <v>30</v>
      </c>
      <c r="AR361" s="43">
        <f>VLOOKUP(Categorized!AI361,Rules!$F$97:$H$100,3,0)</f>
        <v>30</v>
      </c>
      <c r="AS361" s="43">
        <f>VLOOKUP(Categorized!AJ361,Rules!$F$101:$H$102,3,0)</f>
        <v>30</v>
      </c>
      <c r="AT361" s="43">
        <f>VLOOKUP(Categorized!AK361,Rules!$F$103:$H$105,3,0)</f>
        <v>70</v>
      </c>
      <c r="AU361" s="43">
        <f>VLOOKUP(Categorized!AL361,Rules!$F$106:$H$109,3,0)</f>
        <v>40</v>
      </c>
      <c r="AV361" s="43">
        <f>VLOOKUP(Categorized!AM361,Rules!$F$110:$H$113,3,0)</f>
        <v>70</v>
      </c>
      <c r="AW361" s="255">
        <f t="array" ref="AW361">MMULT(AL361:AV361,Rules!$O$35:$O$45)</f>
        <v>45.95454545454546</v>
      </c>
      <c r="AX361" s="44">
        <f>VLOOKUP(Categorized!AN361,Rules!$F$114:$H$116,3,0)</f>
        <v>30</v>
      </c>
      <c r="AY361" s="44">
        <f>VLOOKUP(Categorized!AO361,Rules!$F$117:$H$119,3,0)</f>
        <v>30</v>
      </c>
      <c r="AZ361" s="44">
        <f>VLOOKUP(Categorized!AP361,Rules!$F$120:$H$122,3,0)</f>
        <v>30</v>
      </c>
      <c r="BA361" s="44">
        <f>VLOOKUP(Categorized!AQ361,Rules!$F$123:$H$124,3,0)</f>
        <v>30</v>
      </c>
      <c r="BB361" s="44">
        <f>VLOOKUP(Categorized!AR361,Rules!$F$125:$H$127,3,0)</f>
        <v>50</v>
      </c>
      <c r="BC361" s="44">
        <f>VLOOKUP(Categorized!AS361,Rules!$F$128:$H$130,3,0)</f>
        <v>30</v>
      </c>
      <c r="BD361" s="43">
        <f>VLOOKUP(Categorized!AT361,Rules!$F$131:$H$133,3,0)</f>
        <v>30</v>
      </c>
      <c r="BE361" s="44">
        <f>VLOOKUP(Categorized!AU361,Rules!$F$134:$H$136,3,0)</f>
        <v>30</v>
      </c>
      <c r="BF361" s="44">
        <f>VLOOKUP(Categorized!AV361,Rules!$F$137:$H$138,3,0)</f>
        <v>30</v>
      </c>
      <c r="BG361" s="44">
        <f>VLOOKUP(Categorized!AW361,Rules!$F$139:$H$141,3,0)</f>
        <v>30</v>
      </c>
      <c r="BH361" s="256">
        <f t="array" ref="BH361">MMULT(AX361:BG361,Rules!$O$48:$O$57)</f>
        <v>32.036809815950917</v>
      </c>
      <c r="BI361" s="43">
        <f>VLOOKUP(Categorized!AX361,Rules!$F$142:$H$143,3,0)</f>
        <v>30</v>
      </c>
      <c r="BJ361" s="43">
        <f>VLOOKUP(Categorized!AY361,Rules!$F$144:$H$145,3,0)</f>
        <v>30</v>
      </c>
      <c r="BK361" s="43">
        <f>VLOOKUP(Categorized!AZ361,Rules!$F$146:$H$147,3,0)</f>
        <v>30</v>
      </c>
      <c r="BL361" s="43">
        <f>VLOOKUP(Categorized!BA361,Rules!$F$148:$H$149,3,0)</f>
        <v>30</v>
      </c>
      <c r="BM361" s="43">
        <f>VLOOKUP(Categorized!BB361,Rules!$F$150:$H$151,3,0)</f>
        <v>30</v>
      </c>
      <c r="BN361" s="43">
        <f>VLOOKUP(Categorized!BC361,Rules!$F$152:$H$153,3,0)</f>
        <v>30</v>
      </c>
      <c r="BO361" s="43">
        <f>VLOOKUP(Categorized!BD361,Rules!$F$154:$H$155,3,0)</f>
        <v>90</v>
      </c>
      <c r="BP361" s="43">
        <f>VLOOKUP(Categorized!BE361,Rules!$F$156:$H$157,3,0)</f>
        <v>30</v>
      </c>
      <c r="BQ361" s="43">
        <f>VLOOKUP(Categorized!BF361,Rules!$F$158:$H$159,3,0)</f>
        <v>30</v>
      </c>
      <c r="BR361" s="43">
        <f>VLOOKUP(Categorized!BG361,Rules!$F$160:$H$161,3,0)</f>
        <v>30</v>
      </c>
      <c r="BS361" s="43">
        <f>VLOOKUP(Categorized!BH361,Rules!$F$162:$H$163,3,0)</f>
        <v>30</v>
      </c>
      <c r="BT361" s="43">
        <f>VLOOKUP(Categorized!BI361,Rules!$F$164:$H$165,3,0)</f>
        <v>30</v>
      </c>
      <c r="BU361" s="43">
        <f>VLOOKUP(Categorized!BJ361,Rules!$F$166:$H$167,3,0)</f>
        <v>30</v>
      </c>
      <c r="BV361" s="43">
        <f>VLOOKUP(Categorized!BK361,Rules!$F$168:$H$169,3,0)</f>
        <v>30</v>
      </c>
      <c r="BW361" s="43">
        <f>VLOOKUP(Categorized!BL361,Rules!$F$170:$H$171,3,0)</f>
        <v>30</v>
      </c>
      <c r="BX361" s="43">
        <f>VLOOKUP(Categorized!BM361,Rules!$F$172:$H$173,3,0)</f>
        <v>30</v>
      </c>
      <c r="BY361" s="43">
        <f>VLOOKUP(Categorized!BN361,Rules!$F$174:$H$175,3,0)</f>
        <v>30</v>
      </c>
      <c r="BZ361" s="43">
        <f>VLOOKUP(Categorized!BO361,Rules!$F$176:$H$177,3,0)</f>
        <v>30</v>
      </c>
      <c r="CA361" s="43">
        <f>VLOOKUP(Categorized!BP361,Rules!$F$178:$H$179,3,0)</f>
        <v>30</v>
      </c>
      <c r="CB361" s="43">
        <f>VLOOKUP(Categorized!BQ361,Rules!$F$180:$H$181,3,0)</f>
        <v>30</v>
      </c>
      <c r="CC361" s="43">
        <f>VLOOKUP(Categorized!BR361,Rules!$F$182:$H$183,3,0)</f>
        <v>30</v>
      </c>
      <c r="CD361" s="255">
        <f t="array" ref="CD361">MMULT(BI361:CC361,Rules!$O$60:$O$80)</f>
        <v>33.378778897451092</v>
      </c>
      <c r="CE361" s="43">
        <f>VLOOKUP(Categorized!BS361,Rules!$F$184:$H$185,3,0)</f>
        <v>30</v>
      </c>
      <c r="CF361" s="43">
        <f>VLOOKUP(Categorized!BT361,Rules!$F$186:$H$187,3,0)</f>
        <v>30</v>
      </c>
      <c r="CG361" s="43">
        <f>VLOOKUP(Categorized!BU361,Rules!$F$188:$H$189,3,0)</f>
        <v>30</v>
      </c>
      <c r="CH361" s="43">
        <f>VLOOKUP(Categorized!BV361,Rules!$F$190:$H$191,3,0)</f>
        <v>30</v>
      </c>
      <c r="CI361" s="43">
        <f>VLOOKUP(Categorized!BW361,Rules!$F$192:$H$193,3,0)</f>
        <v>30</v>
      </c>
      <c r="CJ361" s="255">
        <f t="array" ref="CJ361">MMULT(CE361:CI361,Rules!$O$83:$O$87)</f>
        <v>30</v>
      </c>
      <c r="CK361" s="45">
        <v>0</v>
      </c>
      <c r="CL361" s="46">
        <v>0</v>
      </c>
      <c r="CM361" s="393">
        <v>57.826086956521735</v>
      </c>
      <c r="CN361" s="397">
        <v>4</v>
      </c>
      <c r="CO361" s="397">
        <v>5</v>
      </c>
      <c r="CP361" s="397" t="s">
        <v>58</v>
      </c>
    </row>
    <row r="362" spans="1:94" ht="18.5">
      <c r="A362" s="68">
        <v>2022</v>
      </c>
      <c r="B362" s="39" t="s">
        <v>409</v>
      </c>
      <c r="C362" s="431">
        <v>44725.552802743099</v>
      </c>
      <c r="D362" s="431">
        <v>44726.418940717602</v>
      </c>
      <c r="E362" s="410">
        <v>47089</v>
      </c>
      <c r="F362" s="444">
        <f t="shared" si="40"/>
        <v>0</v>
      </c>
      <c r="G362" s="444">
        <f t="shared" si="41"/>
        <v>0</v>
      </c>
      <c r="H362" s="428">
        <f t="shared" si="42"/>
        <v>1</v>
      </c>
      <c r="I362" s="428">
        <f t="shared" si="43"/>
        <v>0</v>
      </c>
      <c r="J362" s="428">
        <f t="shared" si="44"/>
        <v>0</v>
      </c>
      <c r="K362" s="42">
        <f>VLOOKUP(Categorized!F362,Rules!$F$4:$H$7,3,0)</f>
        <v>90</v>
      </c>
      <c r="L362" s="43">
        <f>VLOOKUP(Categorized!G362,Rules!$F$8:$H$9,3,0)</f>
        <v>60</v>
      </c>
      <c r="M362" s="43">
        <f>VLOOKUP(Categorized!H362,Rules!$F$10:$H$12,3,0)</f>
        <v>60</v>
      </c>
      <c r="N362" s="43">
        <f>VLOOKUP(Categorized!I362,Rules!$F$13:$H$16,3,0)</f>
        <v>95</v>
      </c>
      <c r="O362" s="43">
        <f>VLOOKUP(Categorized!J362,Rules!$F$17:$H$19,3,0)</f>
        <v>90</v>
      </c>
      <c r="P362" s="43">
        <f>VLOOKUP(Categorized!K362,Rules!$F$20:$H$21,3,0)</f>
        <v>60</v>
      </c>
      <c r="Q362" s="43">
        <f>VLOOKUP(Categorized!L362,Rules!$F$22:$H$28,3,0)</f>
        <v>70</v>
      </c>
      <c r="R362" s="43">
        <f>VLOOKUP(Categorized!M362,Rules!$F$29:$H$31,3,0)</f>
        <v>70</v>
      </c>
      <c r="S362" s="255" cm="1">
        <f t="array" ref="S362">MMULT(K362:R362,Rules!$O$4:$O$11)</f>
        <v>74.159663865546207</v>
      </c>
      <c r="T362" s="43">
        <f>VLOOKUP(Categorized!N362,Rules!$F$32:$H$33,3,0)</f>
        <v>60</v>
      </c>
      <c r="U362" s="43">
        <f>VLOOKUP(Categorized!O362,Rules!$F$34:$H$40,3,0)</f>
        <v>50</v>
      </c>
      <c r="V362" s="43">
        <f>VLOOKUP(Categorized!P362,Rules!$F$41:$H$42,3,0)</f>
        <v>30</v>
      </c>
      <c r="W362" s="43">
        <f>VLOOKUP(Categorized!Q362,Rules!$F$43:$H$46,3,0)</f>
        <v>20</v>
      </c>
      <c r="X362" s="43">
        <f>VLOOKUP(Categorized!R362,Rules!$F$47:$H$51,3,0)</f>
        <v>50</v>
      </c>
      <c r="Y362" s="43">
        <f>VLOOKUP(Categorized!S362,Rules!$F$52:$H$56,3,0)</f>
        <v>50</v>
      </c>
      <c r="Z362" s="43">
        <f>VLOOKUP(Categorized!T362,Rules!$F$57:$H$58,3,0)</f>
        <v>30</v>
      </c>
      <c r="AA362" s="255">
        <f t="array" ref="AA362">MMULT(T362:Z362,Rules!$O$14:$O$20)</f>
        <v>41.36678200692041</v>
      </c>
      <c r="AB362" s="43">
        <f>VLOOKUP(Categorized!U362,Rules!$F$59:$H$60,3,0)</f>
        <v>20</v>
      </c>
      <c r="AC362" s="43">
        <f>VLOOKUP(Categorized!V362,Rules!$F$61:$H$62,3,0)</f>
        <v>20</v>
      </c>
      <c r="AD362" s="43">
        <f>VLOOKUP(Categorized!W362,Rules!$F$63:$H$64,3,0)</f>
        <v>80</v>
      </c>
      <c r="AE362" s="43">
        <f>VLOOKUP(Categorized!X362,Rules!$F$65:$H$66,3,0)</f>
        <v>20</v>
      </c>
      <c r="AF362" s="255">
        <f t="array" ref="AF362">MMULT(AB362:AE362,Rules!$O$23:$O$26)</f>
        <v>26.666666666666664</v>
      </c>
      <c r="AG362" s="43">
        <f>VLOOKUP(Categorized!Y362,Rules!$F$67:$H$68,3,0)</f>
        <v>30</v>
      </c>
      <c r="AH362" s="43">
        <f>VLOOKUP(Categorized!Z362,Rules!$F$69:$H$70,3,0)</f>
        <v>30</v>
      </c>
      <c r="AI362" s="43">
        <f>VLOOKUP(Categorized!AA362,Rules!$F$71:$H$72,3,0)</f>
        <v>80</v>
      </c>
      <c r="AJ362" s="43">
        <f>VLOOKUP(Categorized!AB362,Rules!$F$73:$H$74,3,0)</f>
        <v>60</v>
      </c>
      <c r="AK362" s="255">
        <f t="array" ref="AK362">MMULT(AG362:AJ362,Rules!$O$29:$O$32)</f>
        <v>49.365079365079367</v>
      </c>
      <c r="AL362" s="43">
        <f>VLOOKUP(Categorized!AC362,Rules!$F$75:$H$76,3,0)</f>
        <v>80</v>
      </c>
      <c r="AM362" s="43">
        <f>VLOOKUP(Categorized!AD362,Rules!$F$77:$H$78,3,0)</f>
        <v>50</v>
      </c>
      <c r="AN362" s="43">
        <f>VLOOKUP(Categorized!AE362,Rules!$F$79:$H$84,3,0)</f>
        <v>80</v>
      </c>
      <c r="AO362" s="43">
        <f>VLOOKUP(Categorized!AF362,Rules!$F$85:$H$89,3,0)</f>
        <v>30</v>
      </c>
      <c r="AP362" s="43">
        <f>VLOOKUP(Categorized!AG362,Rules!$F$90:$H$92,3,0)</f>
        <v>30</v>
      </c>
      <c r="AQ362" s="43">
        <f>VLOOKUP(Categorized!AH362,Rules!$F$93:$H$96,3,0)</f>
        <v>30</v>
      </c>
      <c r="AR362" s="43">
        <f>VLOOKUP(Categorized!AI362,Rules!$F$97:$H$100,3,0)</f>
        <v>30</v>
      </c>
      <c r="AS362" s="43">
        <f>VLOOKUP(Categorized!AJ362,Rules!$F$101:$H$102,3,0)</f>
        <v>30</v>
      </c>
      <c r="AT362" s="43">
        <f>VLOOKUP(Categorized!AK362,Rules!$F$103:$H$105,3,0)</f>
        <v>95</v>
      </c>
      <c r="AU362" s="43">
        <f>VLOOKUP(Categorized!AL362,Rules!$F$106:$H$109,3,0)</f>
        <v>60</v>
      </c>
      <c r="AV362" s="43">
        <f>VLOOKUP(Categorized!AM362,Rules!$F$110:$H$113,3,0)</f>
        <v>30</v>
      </c>
      <c r="AW362" s="255">
        <f t="array" ref="AW362">MMULT(AL362:AV362,Rules!$O$35:$O$45)</f>
        <v>49.857954545454547</v>
      </c>
      <c r="AX362" s="44">
        <f>VLOOKUP(Categorized!AN362,Rules!$F$114:$H$116,3,0)</f>
        <v>90</v>
      </c>
      <c r="AY362" s="44">
        <f>VLOOKUP(Categorized!AO362,Rules!$F$117:$H$119,3,0)</f>
        <v>90</v>
      </c>
      <c r="AZ362" s="44">
        <f>VLOOKUP(Categorized!AP362,Rules!$F$120:$H$122,3,0)</f>
        <v>50</v>
      </c>
      <c r="BA362" s="44">
        <f>VLOOKUP(Categorized!AQ362,Rules!$F$123:$H$124,3,0)</f>
        <v>30</v>
      </c>
      <c r="BB362" s="44">
        <f>VLOOKUP(Categorized!AR362,Rules!$F$125:$H$127,3,0)</f>
        <v>50</v>
      </c>
      <c r="BC362" s="44">
        <f>VLOOKUP(Categorized!AS362,Rules!$F$128:$H$130,3,0)</f>
        <v>30</v>
      </c>
      <c r="BD362" s="43">
        <f>VLOOKUP(Categorized!AT362,Rules!$F$131:$H$133,3,0)</f>
        <v>30</v>
      </c>
      <c r="BE362" s="44">
        <f>VLOOKUP(Categorized!AU362,Rules!$F$134:$H$136,3,0)</f>
        <v>30</v>
      </c>
      <c r="BF362" s="44">
        <f>VLOOKUP(Categorized!AV362,Rules!$F$137:$H$138,3,0)</f>
        <v>30</v>
      </c>
      <c r="BG362" s="44">
        <f>VLOOKUP(Categorized!AW362,Rules!$F$139:$H$141,3,0)</f>
        <v>45</v>
      </c>
      <c r="BH362" s="256">
        <f t="array" ref="BH362">MMULT(AX362:BG362,Rules!$O$48:$O$57)</f>
        <v>45.877300613496928</v>
      </c>
      <c r="BI362" s="43">
        <f>VLOOKUP(Categorized!AX362,Rules!$F$142:$H$143,3,0)</f>
        <v>30</v>
      </c>
      <c r="BJ362" s="43">
        <f>VLOOKUP(Categorized!AY362,Rules!$F$144:$H$145,3,0)</f>
        <v>30</v>
      </c>
      <c r="BK362" s="43">
        <f>VLOOKUP(Categorized!AZ362,Rules!$F$146:$H$147,3,0)</f>
        <v>30</v>
      </c>
      <c r="BL362" s="43">
        <f>VLOOKUP(Categorized!BA362,Rules!$F$148:$H$149,3,0)</f>
        <v>30</v>
      </c>
      <c r="BM362" s="43">
        <f>VLOOKUP(Categorized!BB362,Rules!$F$150:$H$151,3,0)</f>
        <v>90</v>
      </c>
      <c r="BN362" s="43">
        <f>VLOOKUP(Categorized!BC362,Rules!$F$152:$H$153,3,0)</f>
        <v>30</v>
      </c>
      <c r="BO362" s="43">
        <f>VLOOKUP(Categorized!BD362,Rules!$F$154:$H$155,3,0)</f>
        <v>90</v>
      </c>
      <c r="BP362" s="43">
        <f>VLOOKUP(Categorized!BE362,Rules!$F$156:$H$157,3,0)</f>
        <v>30</v>
      </c>
      <c r="BQ362" s="43">
        <f>VLOOKUP(Categorized!BF362,Rules!$F$158:$H$159,3,0)</f>
        <v>30</v>
      </c>
      <c r="BR362" s="43">
        <f>VLOOKUP(Categorized!BG362,Rules!$F$160:$H$161,3,0)</f>
        <v>30</v>
      </c>
      <c r="BS362" s="43">
        <f>VLOOKUP(Categorized!BH362,Rules!$F$162:$H$163,3,0)</f>
        <v>30</v>
      </c>
      <c r="BT362" s="43">
        <f>VLOOKUP(Categorized!BI362,Rules!$F$164:$H$165,3,0)</f>
        <v>30</v>
      </c>
      <c r="BU362" s="43">
        <f>VLOOKUP(Categorized!BJ362,Rules!$F$166:$H$167,3,0)</f>
        <v>30</v>
      </c>
      <c r="BV362" s="43">
        <f>VLOOKUP(Categorized!BK362,Rules!$F$168:$H$169,3,0)</f>
        <v>30</v>
      </c>
      <c r="BW362" s="43">
        <f>VLOOKUP(Categorized!BL362,Rules!$F$170:$H$171,3,0)</f>
        <v>30</v>
      </c>
      <c r="BX362" s="43">
        <f>VLOOKUP(Categorized!BM362,Rules!$F$172:$H$173,3,0)</f>
        <v>30</v>
      </c>
      <c r="BY362" s="43">
        <f>VLOOKUP(Categorized!BN362,Rules!$F$174:$H$175,3,0)</f>
        <v>30</v>
      </c>
      <c r="BZ362" s="43">
        <f>VLOOKUP(Categorized!BO362,Rules!$F$176:$H$177,3,0)</f>
        <v>30</v>
      </c>
      <c r="CA362" s="43">
        <f>VLOOKUP(Categorized!BP362,Rules!$F$178:$H$179,3,0)</f>
        <v>30</v>
      </c>
      <c r="CB362" s="43">
        <f>VLOOKUP(Categorized!BQ362,Rules!$F$180:$H$181,3,0)</f>
        <v>30</v>
      </c>
      <c r="CC362" s="43">
        <f>VLOOKUP(Categorized!BR362,Rules!$F$182:$H$183,3,0)</f>
        <v>30</v>
      </c>
      <c r="CD362" s="255">
        <f t="array" ref="CD362">MMULT(BI362:CC362,Rules!$O$60:$O$80)</f>
        <v>36.793123888559577</v>
      </c>
      <c r="CE362" s="43">
        <f>VLOOKUP(Categorized!BS362,Rules!$F$184:$H$185,3,0)</f>
        <v>30</v>
      </c>
      <c r="CF362" s="43">
        <f>VLOOKUP(Categorized!BT362,Rules!$F$186:$H$187,3,0)</f>
        <v>30</v>
      </c>
      <c r="CG362" s="43">
        <f>VLOOKUP(Categorized!BU362,Rules!$F$188:$H$189,3,0)</f>
        <v>30</v>
      </c>
      <c r="CH362" s="43">
        <f>VLOOKUP(Categorized!BV362,Rules!$F$190:$H$191,3,0)</f>
        <v>90</v>
      </c>
      <c r="CI362" s="43">
        <f>VLOOKUP(Categorized!BW362,Rules!$F$192:$H$193,3,0)</f>
        <v>30</v>
      </c>
      <c r="CJ362" s="255">
        <f t="array" ref="CJ362">MMULT(CE362:CI362,Rules!$O$83:$O$87)</f>
        <v>40.588235294117645</v>
      </c>
      <c r="CK362" s="45">
        <v>0</v>
      </c>
      <c r="CL362" s="46">
        <v>0</v>
      </c>
      <c r="CM362" s="393">
        <v>68.478260869565219</v>
      </c>
      <c r="CN362" s="397">
        <v>5</v>
      </c>
      <c r="CO362" s="397">
        <v>7</v>
      </c>
      <c r="CP362" s="397" t="s">
        <v>58</v>
      </c>
    </row>
    <row r="363" spans="1:94" ht="18.5">
      <c r="A363" s="68">
        <v>2022</v>
      </c>
      <c r="B363" s="39" t="s">
        <v>410</v>
      </c>
      <c r="C363" s="431">
        <v>44804.072012893499</v>
      </c>
      <c r="D363" s="431">
        <v>44807.489907233801</v>
      </c>
      <c r="E363" s="407">
        <v>69654</v>
      </c>
      <c r="F363" s="444">
        <f t="shared" si="40"/>
        <v>0</v>
      </c>
      <c r="G363" s="444">
        <f t="shared" si="41"/>
        <v>0</v>
      </c>
      <c r="H363" s="428">
        <f t="shared" si="42"/>
        <v>1</v>
      </c>
      <c r="I363" s="428">
        <f t="shared" si="43"/>
        <v>0</v>
      </c>
      <c r="J363" s="428">
        <f t="shared" si="44"/>
        <v>0</v>
      </c>
      <c r="K363" s="42">
        <f>VLOOKUP(Categorized!F363,Rules!$F$4:$H$7,3,0)</f>
        <v>90</v>
      </c>
      <c r="L363" s="43">
        <f>VLOOKUP(Categorized!G363,Rules!$F$8:$H$9,3,0)</f>
        <v>60</v>
      </c>
      <c r="M363" s="43">
        <f>VLOOKUP(Categorized!H363,Rules!$F$10:$H$12,3,0)</f>
        <v>60</v>
      </c>
      <c r="N363" s="43">
        <f>VLOOKUP(Categorized!I363,Rules!$F$13:$H$16,3,0)</f>
        <v>95</v>
      </c>
      <c r="O363" s="43">
        <f>VLOOKUP(Categorized!J363,Rules!$F$17:$H$19,3,0)</f>
        <v>90</v>
      </c>
      <c r="P363" s="43">
        <f>VLOOKUP(Categorized!K363,Rules!$F$20:$H$21,3,0)</f>
        <v>60</v>
      </c>
      <c r="Q363" s="43">
        <f>VLOOKUP(Categorized!L363,Rules!$F$22:$H$28,3,0)</f>
        <v>70</v>
      </c>
      <c r="R363" s="43">
        <f>VLOOKUP(Categorized!M363,Rules!$F$29:$H$31,3,0)</f>
        <v>70</v>
      </c>
      <c r="S363" s="255" cm="1">
        <f t="array" ref="S363">MMULT(K363:R363,Rules!$O$4:$O$11)</f>
        <v>74.159663865546207</v>
      </c>
      <c r="T363" s="43">
        <f>VLOOKUP(Categorized!N363,Rules!$F$32:$H$33,3,0)</f>
        <v>90</v>
      </c>
      <c r="U363" s="43">
        <f>VLOOKUP(Categorized!O363,Rules!$F$34:$H$40,3,0)</f>
        <v>70</v>
      </c>
      <c r="V363" s="43">
        <f>VLOOKUP(Categorized!P363,Rules!$F$41:$H$42,3,0)</f>
        <v>90</v>
      </c>
      <c r="W363" s="43">
        <f>VLOOKUP(Categorized!Q363,Rules!$F$43:$H$46,3,0)</f>
        <v>20</v>
      </c>
      <c r="X363" s="43">
        <f>VLOOKUP(Categorized!R363,Rules!$F$47:$H$51,3,0)</f>
        <v>30</v>
      </c>
      <c r="Y363" s="43">
        <f>VLOOKUP(Categorized!S363,Rules!$F$52:$H$56,3,0)</f>
        <v>30</v>
      </c>
      <c r="Z363" s="43">
        <f>VLOOKUP(Categorized!T363,Rules!$F$57:$H$58,3,0)</f>
        <v>80</v>
      </c>
      <c r="AA363" s="255">
        <f t="array" ref="AA363">MMULT(T363:Z363,Rules!$O$14:$O$20)</f>
        <v>56.678200692041528</v>
      </c>
      <c r="AB363" s="43">
        <f>VLOOKUP(Categorized!U363,Rules!$F$59:$H$60,3,0)</f>
        <v>80</v>
      </c>
      <c r="AC363" s="43">
        <f>VLOOKUP(Categorized!V363,Rules!$F$61:$H$62,3,0)</f>
        <v>20</v>
      </c>
      <c r="AD363" s="43">
        <f>VLOOKUP(Categorized!W363,Rules!$F$63:$H$64,3,0)</f>
        <v>80</v>
      </c>
      <c r="AE363" s="43">
        <f>VLOOKUP(Categorized!X363,Rules!$F$65:$H$66,3,0)</f>
        <v>20</v>
      </c>
      <c r="AF363" s="255">
        <f t="array" ref="AF363">MMULT(AB363:AE363,Rules!$O$23:$O$26)</f>
        <v>46.666666666666664</v>
      </c>
      <c r="AG363" s="43">
        <f>VLOOKUP(Categorized!Y363,Rules!$F$67:$H$68,3,0)</f>
        <v>70</v>
      </c>
      <c r="AH363" s="43">
        <f>VLOOKUP(Categorized!Z363,Rules!$F$69:$H$70,3,0)</f>
        <v>80</v>
      </c>
      <c r="AI363" s="43">
        <f>VLOOKUP(Categorized!AA363,Rules!$F$71:$H$72,3,0)</f>
        <v>80</v>
      </c>
      <c r="AJ363" s="43">
        <f>VLOOKUP(Categorized!AB363,Rules!$F$73:$H$74,3,0)</f>
        <v>60</v>
      </c>
      <c r="AK363" s="255">
        <f t="array" ref="AK363">MMULT(AG363:AJ363,Rules!$O$29:$O$32)</f>
        <v>73.174603174603163</v>
      </c>
      <c r="AL363" s="43">
        <f>VLOOKUP(Categorized!AC363,Rules!$F$75:$H$76,3,0)</f>
        <v>80</v>
      </c>
      <c r="AM363" s="43">
        <f>VLOOKUP(Categorized!AD363,Rules!$F$77:$H$78,3,0)</f>
        <v>80</v>
      </c>
      <c r="AN363" s="43">
        <f>VLOOKUP(Categorized!AE363,Rules!$F$79:$H$84,3,0)</f>
        <v>85</v>
      </c>
      <c r="AO363" s="43">
        <f>VLOOKUP(Categorized!AF363,Rules!$F$85:$H$89,3,0)</f>
        <v>50</v>
      </c>
      <c r="AP363" s="43">
        <f>VLOOKUP(Categorized!AG363,Rules!$F$90:$H$92,3,0)</f>
        <v>90</v>
      </c>
      <c r="AQ363" s="43">
        <f>VLOOKUP(Categorized!AH363,Rules!$F$93:$H$96,3,0)</f>
        <v>30</v>
      </c>
      <c r="AR363" s="43">
        <f>VLOOKUP(Categorized!AI363,Rules!$F$97:$H$100,3,0)</f>
        <v>50</v>
      </c>
      <c r="AS363" s="43">
        <f>VLOOKUP(Categorized!AJ363,Rules!$F$101:$H$102,3,0)</f>
        <v>30</v>
      </c>
      <c r="AT363" s="43">
        <f>VLOOKUP(Categorized!AK363,Rules!$F$103:$H$105,3,0)</f>
        <v>70</v>
      </c>
      <c r="AU363" s="43">
        <f>VLOOKUP(Categorized!AL363,Rules!$F$106:$H$109,3,0)</f>
        <v>80</v>
      </c>
      <c r="AV363" s="43">
        <f>VLOOKUP(Categorized!AM363,Rules!$F$110:$H$113,3,0)</f>
        <v>80</v>
      </c>
      <c r="AW363" s="255">
        <f t="array" ref="AW363">MMULT(AL363:AV363,Rules!$O$35:$O$45)</f>
        <v>66.431818181818187</v>
      </c>
      <c r="AX363" s="44">
        <f>VLOOKUP(Categorized!AN363,Rules!$F$114:$H$116,3,0)</f>
        <v>90</v>
      </c>
      <c r="AY363" s="44">
        <f>VLOOKUP(Categorized!AO363,Rules!$F$117:$H$119,3,0)</f>
        <v>90</v>
      </c>
      <c r="AZ363" s="44">
        <f>VLOOKUP(Categorized!AP363,Rules!$F$120:$H$122,3,0)</f>
        <v>90</v>
      </c>
      <c r="BA363" s="44">
        <f>VLOOKUP(Categorized!AQ363,Rules!$F$123:$H$124,3,0)</f>
        <v>30</v>
      </c>
      <c r="BB363" s="44">
        <f>VLOOKUP(Categorized!AR363,Rules!$F$125:$H$127,3,0)</f>
        <v>50</v>
      </c>
      <c r="BC363" s="44">
        <f>VLOOKUP(Categorized!AS363,Rules!$F$128:$H$130,3,0)</f>
        <v>30</v>
      </c>
      <c r="BD363" s="43">
        <f>VLOOKUP(Categorized!AT363,Rules!$F$131:$H$133,3,0)</f>
        <v>30</v>
      </c>
      <c r="BE363" s="44">
        <f>VLOOKUP(Categorized!AU363,Rules!$F$134:$H$136,3,0)</f>
        <v>30</v>
      </c>
      <c r="BF363" s="44">
        <f>VLOOKUP(Categorized!AV363,Rules!$F$137:$H$138,3,0)</f>
        <v>30</v>
      </c>
      <c r="BG363" s="44">
        <f>VLOOKUP(Categorized!AW363,Rules!$F$139:$H$141,3,0)</f>
        <v>30</v>
      </c>
      <c r="BH363" s="256">
        <f t="array" ref="BH363">MMULT(AX363:BG363,Rules!$O$48:$O$57)</f>
        <v>48.085889570552133</v>
      </c>
      <c r="BI363" s="43">
        <f>VLOOKUP(Categorized!AX363,Rules!$F$142:$H$143,3,0)</f>
        <v>30</v>
      </c>
      <c r="BJ363" s="43">
        <f>VLOOKUP(Categorized!AY363,Rules!$F$144:$H$145,3,0)</f>
        <v>90</v>
      </c>
      <c r="BK363" s="43">
        <f>VLOOKUP(Categorized!AZ363,Rules!$F$146:$H$147,3,0)</f>
        <v>30</v>
      </c>
      <c r="BL363" s="43">
        <f>VLOOKUP(Categorized!BA363,Rules!$F$148:$H$149,3,0)</f>
        <v>30</v>
      </c>
      <c r="BM363" s="43">
        <f>VLOOKUP(Categorized!BB363,Rules!$F$150:$H$151,3,0)</f>
        <v>90</v>
      </c>
      <c r="BN363" s="43">
        <f>VLOOKUP(Categorized!BC363,Rules!$F$152:$H$153,3,0)</f>
        <v>30</v>
      </c>
      <c r="BO363" s="43">
        <f>VLOOKUP(Categorized!BD363,Rules!$F$154:$H$155,3,0)</f>
        <v>90</v>
      </c>
      <c r="BP363" s="43">
        <f>VLOOKUP(Categorized!BE363,Rules!$F$156:$H$157,3,0)</f>
        <v>30</v>
      </c>
      <c r="BQ363" s="43">
        <f>VLOOKUP(Categorized!BF363,Rules!$F$158:$H$159,3,0)</f>
        <v>30</v>
      </c>
      <c r="BR363" s="43">
        <f>VLOOKUP(Categorized!BG363,Rules!$F$160:$H$161,3,0)</f>
        <v>30</v>
      </c>
      <c r="BS363" s="43">
        <f>VLOOKUP(Categorized!BH363,Rules!$F$162:$H$163,3,0)</f>
        <v>90</v>
      </c>
      <c r="BT363" s="43">
        <f>VLOOKUP(Categorized!BI363,Rules!$F$164:$H$165,3,0)</f>
        <v>30</v>
      </c>
      <c r="BU363" s="43">
        <f>VLOOKUP(Categorized!BJ363,Rules!$F$166:$H$167,3,0)</f>
        <v>90</v>
      </c>
      <c r="BV363" s="43">
        <f>VLOOKUP(Categorized!BK363,Rules!$F$168:$H$169,3,0)</f>
        <v>30</v>
      </c>
      <c r="BW363" s="43">
        <f>VLOOKUP(Categorized!BL363,Rules!$F$170:$H$171,3,0)</f>
        <v>90</v>
      </c>
      <c r="BX363" s="43">
        <f>VLOOKUP(Categorized!BM363,Rules!$F$172:$H$173,3,0)</f>
        <v>30</v>
      </c>
      <c r="BY363" s="43">
        <f>VLOOKUP(Categorized!BN363,Rules!$F$174:$H$175,3,0)</f>
        <v>30</v>
      </c>
      <c r="BZ363" s="43">
        <f>VLOOKUP(Categorized!BO363,Rules!$F$176:$H$177,3,0)</f>
        <v>30</v>
      </c>
      <c r="CA363" s="43">
        <f>VLOOKUP(Categorized!BP363,Rules!$F$178:$H$179,3,0)</f>
        <v>30</v>
      </c>
      <c r="CB363" s="43">
        <f>VLOOKUP(Categorized!BQ363,Rules!$F$180:$H$181,3,0)</f>
        <v>30</v>
      </c>
      <c r="CC363" s="43">
        <f>VLOOKUP(Categorized!BR363,Rules!$F$182:$H$183,3,0)</f>
        <v>90</v>
      </c>
      <c r="CD363" s="255">
        <f t="array" ref="CD363">MMULT(BI363:CC363,Rules!$O$60:$O$80)</f>
        <v>50.98399525785419</v>
      </c>
      <c r="CE363" s="43">
        <f>VLOOKUP(Categorized!BS363,Rules!$F$184:$H$185,3,0)</f>
        <v>30</v>
      </c>
      <c r="CF363" s="43">
        <f>VLOOKUP(Categorized!BT363,Rules!$F$186:$H$187,3,0)</f>
        <v>30</v>
      </c>
      <c r="CG363" s="43">
        <f>VLOOKUP(Categorized!BU363,Rules!$F$188:$H$189,3,0)</f>
        <v>30</v>
      </c>
      <c r="CH363" s="43">
        <f>VLOOKUP(Categorized!BV363,Rules!$F$190:$H$191,3,0)</f>
        <v>30</v>
      </c>
      <c r="CI363" s="43">
        <f>VLOOKUP(Categorized!BW363,Rules!$F$192:$H$193,3,0)</f>
        <v>30</v>
      </c>
      <c r="CJ363" s="255">
        <f t="array" ref="CJ363">MMULT(CE363:CI363,Rules!$O$83:$O$87)</f>
        <v>30</v>
      </c>
      <c r="CK363" s="24">
        <v>0</v>
      </c>
      <c r="CL363" s="46">
        <v>0</v>
      </c>
      <c r="CM363" s="393">
        <v>68.260869565217391</v>
      </c>
      <c r="CN363" s="397">
        <v>5</v>
      </c>
      <c r="CO363" s="397">
        <v>7</v>
      </c>
      <c r="CP363" s="397" t="s">
        <v>58</v>
      </c>
    </row>
    <row r="364" spans="1:94" ht="18.5">
      <c r="A364" s="68">
        <v>2022</v>
      </c>
      <c r="B364" s="39" t="s">
        <v>411</v>
      </c>
      <c r="C364" s="431">
        <v>44911.912399722198</v>
      </c>
      <c r="D364" s="431">
        <v>44913.352902210601</v>
      </c>
      <c r="E364" s="407">
        <v>72474</v>
      </c>
      <c r="F364" s="444">
        <f t="shared" si="40"/>
        <v>0</v>
      </c>
      <c r="G364" s="444">
        <f t="shared" si="41"/>
        <v>0</v>
      </c>
      <c r="H364" s="428">
        <f t="shared" si="42"/>
        <v>1</v>
      </c>
      <c r="I364" s="428">
        <f t="shared" si="43"/>
        <v>0</v>
      </c>
      <c r="J364" s="428">
        <f t="shared" si="44"/>
        <v>0</v>
      </c>
      <c r="K364" s="42">
        <f>VLOOKUP(Categorized!F364,Rules!$F$4:$H$7,3,0)</f>
        <v>90</v>
      </c>
      <c r="L364" s="43">
        <f>VLOOKUP(Categorized!G364,Rules!$F$8:$H$9,3,0)</f>
        <v>60</v>
      </c>
      <c r="M364" s="43">
        <f>VLOOKUP(Categorized!H364,Rules!$F$10:$H$12,3,0)</f>
        <v>60</v>
      </c>
      <c r="N364" s="43">
        <f>VLOOKUP(Categorized!I364,Rules!$F$13:$H$16,3,0)</f>
        <v>95</v>
      </c>
      <c r="O364" s="43">
        <f>VLOOKUP(Categorized!J364,Rules!$F$17:$H$19,3,0)</f>
        <v>90</v>
      </c>
      <c r="P364" s="43">
        <f>VLOOKUP(Categorized!K364,Rules!$F$20:$H$21,3,0)</f>
        <v>60</v>
      </c>
      <c r="Q364" s="43">
        <f>VLOOKUP(Categorized!L364,Rules!$F$22:$H$28,3,0)</f>
        <v>70</v>
      </c>
      <c r="R364" s="43">
        <f>VLOOKUP(Categorized!M364,Rules!$F$29:$H$31,3,0)</f>
        <v>70</v>
      </c>
      <c r="S364" s="255" cm="1">
        <f t="array" ref="S364">MMULT(K364:R364,Rules!$O$4:$O$11)</f>
        <v>74.159663865546207</v>
      </c>
      <c r="T364" s="43">
        <f>VLOOKUP(Categorized!N364,Rules!$F$32:$H$33,3,0)</f>
        <v>90</v>
      </c>
      <c r="U364" s="43">
        <f>VLOOKUP(Categorized!O364,Rules!$F$34:$H$40,3,0)</f>
        <v>50</v>
      </c>
      <c r="V364" s="43">
        <f>VLOOKUP(Categorized!P364,Rules!$F$41:$H$42,3,0)</f>
        <v>30</v>
      </c>
      <c r="W364" s="43">
        <f>VLOOKUP(Categorized!Q364,Rules!$F$43:$H$46,3,0)</f>
        <v>20</v>
      </c>
      <c r="X364" s="43">
        <f>VLOOKUP(Categorized!R364,Rules!$F$47:$H$51,3,0)</f>
        <v>50</v>
      </c>
      <c r="Y364" s="43">
        <f>VLOOKUP(Categorized!S364,Rules!$F$52:$H$56,3,0)</f>
        <v>50</v>
      </c>
      <c r="Z364" s="43">
        <f>VLOOKUP(Categorized!T364,Rules!$F$57:$H$58,3,0)</f>
        <v>30</v>
      </c>
      <c r="AA364" s="255">
        <f t="array" ref="AA364">MMULT(T364:Z364,Rules!$O$14:$O$20)</f>
        <v>44.999999999999993</v>
      </c>
      <c r="AB364" s="43">
        <f>VLOOKUP(Categorized!U364,Rules!$F$59:$H$60,3,0)</f>
        <v>80</v>
      </c>
      <c r="AC364" s="43">
        <f>VLOOKUP(Categorized!V364,Rules!$F$61:$H$62,3,0)</f>
        <v>20</v>
      </c>
      <c r="AD364" s="43">
        <f>VLOOKUP(Categorized!W364,Rules!$F$63:$H$64,3,0)</f>
        <v>80</v>
      </c>
      <c r="AE364" s="43">
        <f>VLOOKUP(Categorized!X364,Rules!$F$65:$H$66,3,0)</f>
        <v>20</v>
      </c>
      <c r="AF364" s="255">
        <f t="array" ref="AF364">MMULT(AB364:AE364,Rules!$O$23:$O$26)</f>
        <v>46.666666666666664</v>
      </c>
      <c r="AG364" s="43">
        <f>VLOOKUP(Categorized!Y364,Rules!$F$67:$H$68,3,0)</f>
        <v>70</v>
      </c>
      <c r="AH364" s="43">
        <f>VLOOKUP(Categorized!Z364,Rules!$F$69:$H$70,3,0)</f>
        <v>80</v>
      </c>
      <c r="AI364" s="43">
        <f>VLOOKUP(Categorized!AA364,Rules!$F$71:$H$72,3,0)</f>
        <v>80</v>
      </c>
      <c r="AJ364" s="43">
        <f>VLOOKUP(Categorized!AB364,Rules!$F$73:$H$74,3,0)</f>
        <v>30</v>
      </c>
      <c r="AK364" s="255">
        <f t="array" ref="AK364">MMULT(AG364:AJ364,Rules!$O$29:$O$32)</f>
        <v>66.507936507936506</v>
      </c>
      <c r="AL364" s="43">
        <f>VLOOKUP(Categorized!AC364,Rules!$F$75:$H$76,3,0)</f>
        <v>80</v>
      </c>
      <c r="AM364" s="43">
        <f>VLOOKUP(Categorized!AD364,Rules!$F$77:$H$78,3,0)</f>
        <v>80</v>
      </c>
      <c r="AN364" s="43">
        <f>VLOOKUP(Categorized!AE364,Rules!$F$79:$H$84,3,0)</f>
        <v>90</v>
      </c>
      <c r="AO364" s="43">
        <f>VLOOKUP(Categorized!AF364,Rules!$F$85:$H$89,3,0)</f>
        <v>90</v>
      </c>
      <c r="AP364" s="43">
        <f>VLOOKUP(Categorized!AG364,Rules!$F$90:$H$92,3,0)</f>
        <v>30</v>
      </c>
      <c r="AQ364" s="43">
        <f>VLOOKUP(Categorized!AH364,Rules!$F$93:$H$96,3,0)</f>
        <v>80</v>
      </c>
      <c r="AR364" s="43">
        <f>VLOOKUP(Categorized!AI364,Rules!$F$97:$H$100,3,0)</f>
        <v>30</v>
      </c>
      <c r="AS364" s="43">
        <f>VLOOKUP(Categorized!AJ364,Rules!$F$101:$H$102,3,0)</f>
        <v>30</v>
      </c>
      <c r="AT364" s="43">
        <f>VLOOKUP(Categorized!AK364,Rules!$F$103:$H$105,3,0)</f>
        <v>50</v>
      </c>
      <c r="AU364" s="43">
        <f>VLOOKUP(Categorized!AL364,Rules!$F$106:$H$109,3,0)</f>
        <v>60</v>
      </c>
      <c r="AV364" s="43">
        <f>VLOOKUP(Categorized!AM364,Rules!$F$110:$H$113,3,0)</f>
        <v>80</v>
      </c>
      <c r="AW364" s="255">
        <f t="array" ref="AW364">MMULT(AL364:AV364,Rules!$O$35:$O$45)</f>
        <v>63.829545454545453</v>
      </c>
      <c r="AX364" s="44">
        <f>VLOOKUP(Categorized!AN364,Rules!$F$114:$H$116,3,0)</f>
        <v>90</v>
      </c>
      <c r="AY364" s="44">
        <f>VLOOKUP(Categorized!AO364,Rules!$F$117:$H$119,3,0)</f>
        <v>90</v>
      </c>
      <c r="AZ364" s="44">
        <f>VLOOKUP(Categorized!AP364,Rules!$F$120:$H$122,3,0)</f>
        <v>90</v>
      </c>
      <c r="BA364" s="44">
        <f>VLOOKUP(Categorized!AQ364,Rules!$F$123:$H$124,3,0)</f>
        <v>90</v>
      </c>
      <c r="BB364" s="44">
        <f>VLOOKUP(Categorized!AR364,Rules!$F$125:$H$127,3,0)</f>
        <v>70</v>
      </c>
      <c r="BC364" s="44">
        <f>VLOOKUP(Categorized!AS364,Rules!$F$128:$H$130,3,0)</f>
        <v>30</v>
      </c>
      <c r="BD364" s="43">
        <f>VLOOKUP(Categorized!AT364,Rules!$F$131:$H$133,3,0)</f>
        <v>70</v>
      </c>
      <c r="BE364" s="44">
        <f>VLOOKUP(Categorized!AU364,Rules!$F$134:$H$136,3,0)</f>
        <v>30</v>
      </c>
      <c r="BF364" s="44">
        <f>VLOOKUP(Categorized!AV364,Rules!$F$137:$H$138,3,0)</f>
        <v>30</v>
      </c>
      <c r="BG364" s="44">
        <f>VLOOKUP(Categorized!AW364,Rules!$F$139:$H$141,3,0)</f>
        <v>30</v>
      </c>
      <c r="BH364" s="256">
        <f t="array" ref="BH364">MMULT(AX364:BG364,Rules!$O$48:$O$57)</f>
        <v>61.092024539877286</v>
      </c>
      <c r="BI364" s="43">
        <f>VLOOKUP(Categorized!AX364,Rules!$F$142:$H$143,3,0)</f>
        <v>30</v>
      </c>
      <c r="BJ364" s="43">
        <f>VLOOKUP(Categorized!AY364,Rules!$F$144:$H$145,3,0)</f>
        <v>30</v>
      </c>
      <c r="BK364" s="43">
        <f>VLOOKUP(Categorized!AZ364,Rules!$F$146:$H$147,3,0)</f>
        <v>30</v>
      </c>
      <c r="BL364" s="43">
        <f>VLOOKUP(Categorized!BA364,Rules!$F$148:$H$149,3,0)</f>
        <v>30</v>
      </c>
      <c r="BM364" s="43">
        <f>VLOOKUP(Categorized!BB364,Rules!$F$150:$H$151,3,0)</f>
        <v>30</v>
      </c>
      <c r="BN364" s="43">
        <f>VLOOKUP(Categorized!BC364,Rules!$F$152:$H$153,3,0)</f>
        <v>30</v>
      </c>
      <c r="BO364" s="43">
        <f>VLOOKUP(Categorized!BD364,Rules!$F$154:$H$155,3,0)</f>
        <v>90</v>
      </c>
      <c r="BP364" s="43">
        <f>VLOOKUP(Categorized!BE364,Rules!$F$156:$H$157,3,0)</f>
        <v>30</v>
      </c>
      <c r="BQ364" s="43">
        <f>VLOOKUP(Categorized!BF364,Rules!$F$158:$H$159,3,0)</f>
        <v>30</v>
      </c>
      <c r="BR364" s="43">
        <f>VLOOKUP(Categorized!BG364,Rules!$F$160:$H$161,3,0)</f>
        <v>30</v>
      </c>
      <c r="BS364" s="43">
        <f>VLOOKUP(Categorized!BH364,Rules!$F$162:$H$163,3,0)</f>
        <v>90</v>
      </c>
      <c r="BT364" s="43">
        <f>VLOOKUP(Categorized!BI364,Rules!$F$164:$H$165,3,0)</f>
        <v>90</v>
      </c>
      <c r="BU364" s="43">
        <f>VLOOKUP(Categorized!BJ364,Rules!$F$166:$H$167,3,0)</f>
        <v>90</v>
      </c>
      <c r="BV364" s="43">
        <f>VLOOKUP(Categorized!BK364,Rules!$F$168:$H$169,3,0)</f>
        <v>30</v>
      </c>
      <c r="BW364" s="43">
        <f>VLOOKUP(Categorized!BL364,Rules!$F$170:$H$171,3,0)</f>
        <v>30</v>
      </c>
      <c r="BX364" s="43">
        <f>VLOOKUP(Categorized!BM364,Rules!$F$172:$H$173,3,0)</f>
        <v>30</v>
      </c>
      <c r="BY364" s="43">
        <f>VLOOKUP(Categorized!BN364,Rules!$F$174:$H$175,3,0)</f>
        <v>30</v>
      </c>
      <c r="BZ364" s="43">
        <f>VLOOKUP(Categorized!BO364,Rules!$F$176:$H$177,3,0)</f>
        <v>30</v>
      </c>
      <c r="CA364" s="43">
        <f>VLOOKUP(Categorized!BP364,Rules!$F$178:$H$179,3,0)</f>
        <v>30</v>
      </c>
      <c r="CB364" s="43">
        <f>VLOOKUP(Categorized!BQ364,Rules!$F$180:$H$181,3,0)</f>
        <v>30</v>
      </c>
      <c r="CC364" s="43">
        <f>VLOOKUP(Categorized!BR364,Rules!$F$182:$H$183,3,0)</f>
        <v>30</v>
      </c>
      <c r="CD364" s="255">
        <f t="array" ref="CD364">MMULT(BI364:CC364,Rules!$O$60:$O$80)</f>
        <v>41.701244813278024</v>
      </c>
      <c r="CE364" s="43">
        <f>VLOOKUP(Categorized!BS364,Rules!$F$184:$H$185,3,0)</f>
        <v>30</v>
      </c>
      <c r="CF364" s="43">
        <f>VLOOKUP(Categorized!BT364,Rules!$F$186:$H$187,3,0)</f>
        <v>30</v>
      </c>
      <c r="CG364" s="43">
        <f>VLOOKUP(Categorized!BU364,Rules!$F$188:$H$189,3,0)</f>
        <v>30</v>
      </c>
      <c r="CH364" s="43">
        <f>VLOOKUP(Categorized!BV364,Rules!$F$190:$H$191,3,0)</f>
        <v>30</v>
      </c>
      <c r="CI364" s="43">
        <f>VLOOKUP(Categorized!BW364,Rules!$F$192:$H$193,3,0)</f>
        <v>30</v>
      </c>
      <c r="CJ364" s="255">
        <f t="array" ref="CJ364">MMULT(CE364:CI364,Rules!$O$83:$O$87)</f>
        <v>30</v>
      </c>
      <c r="CK364" s="24">
        <v>0</v>
      </c>
      <c r="CL364" s="46">
        <v>0</v>
      </c>
      <c r="CM364" s="393">
        <v>58.695652173913047</v>
      </c>
      <c r="CN364" s="397">
        <v>4</v>
      </c>
      <c r="CO364" s="397">
        <v>5</v>
      </c>
      <c r="CP364" s="397" t="s">
        <v>58</v>
      </c>
    </row>
    <row r="365" spans="1:94" ht="18.5">
      <c r="A365" s="68">
        <v>2022</v>
      </c>
      <c r="B365" s="39" t="s">
        <v>412</v>
      </c>
      <c r="C365" s="431">
        <v>44587.866787592597</v>
      </c>
      <c r="D365" s="431">
        <v>44591.415260659698</v>
      </c>
      <c r="E365" s="407">
        <v>63203</v>
      </c>
      <c r="F365" s="444">
        <f t="shared" si="40"/>
        <v>0</v>
      </c>
      <c r="G365" s="444">
        <f t="shared" si="41"/>
        <v>0</v>
      </c>
      <c r="H365" s="428">
        <f t="shared" si="42"/>
        <v>1</v>
      </c>
      <c r="I365" s="428">
        <f t="shared" si="43"/>
        <v>0</v>
      </c>
      <c r="J365" s="428">
        <f t="shared" si="44"/>
        <v>0</v>
      </c>
      <c r="K365" s="42">
        <f>VLOOKUP(Categorized!F365,Rules!$F$4:$H$7,3,0)</f>
        <v>80</v>
      </c>
      <c r="L365" s="43">
        <f>VLOOKUP(Categorized!G365,Rules!$F$8:$H$9,3,0)</f>
        <v>90</v>
      </c>
      <c r="M365" s="43">
        <f>VLOOKUP(Categorized!H365,Rules!$F$10:$H$12,3,0)</f>
        <v>60</v>
      </c>
      <c r="N365" s="43">
        <f>VLOOKUP(Categorized!I365,Rules!$F$13:$H$16,3,0)</f>
        <v>95</v>
      </c>
      <c r="O365" s="43">
        <f>VLOOKUP(Categorized!J365,Rules!$F$17:$H$19,3,0)</f>
        <v>90</v>
      </c>
      <c r="P365" s="43">
        <f>VLOOKUP(Categorized!K365,Rules!$F$20:$H$21,3,0)</f>
        <v>60</v>
      </c>
      <c r="Q365" s="43">
        <f>VLOOKUP(Categorized!L365,Rules!$F$22:$H$28,3,0)</f>
        <v>70</v>
      </c>
      <c r="R365" s="43">
        <f>VLOOKUP(Categorized!M365,Rules!$F$29:$H$31,3,0)</f>
        <v>80</v>
      </c>
      <c r="S365" s="255" cm="1">
        <f t="array" ref="S365">MMULT(K365:R365,Rules!$O$4:$O$11)</f>
        <v>78.277310924369743</v>
      </c>
      <c r="T365" s="43">
        <f>VLOOKUP(Categorized!N365,Rules!$F$32:$H$33,3,0)</f>
        <v>90</v>
      </c>
      <c r="U365" s="43">
        <f>VLOOKUP(Categorized!O365,Rules!$F$34:$H$40,3,0)</f>
        <v>50</v>
      </c>
      <c r="V365" s="43">
        <f>VLOOKUP(Categorized!P365,Rules!$F$41:$H$42,3,0)</f>
        <v>90</v>
      </c>
      <c r="W365" s="43">
        <f>VLOOKUP(Categorized!Q365,Rules!$F$43:$H$46,3,0)</f>
        <v>20</v>
      </c>
      <c r="X365" s="43">
        <f>VLOOKUP(Categorized!R365,Rules!$F$47:$H$51,3,0)</f>
        <v>30</v>
      </c>
      <c r="Y365" s="43">
        <f>VLOOKUP(Categorized!S365,Rules!$F$52:$H$56,3,0)</f>
        <v>50</v>
      </c>
      <c r="Z365" s="43">
        <f>VLOOKUP(Categorized!T365,Rules!$F$57:$H$58,3,0)</f>
        <v>80</v>
      </c>
      <c r="AA365" s="255">
        <f t="array" ref="AA365">MMULT(T365:Z365,Rules!$O$14:$O$20)</f>
        <v>57.197231833910031</v>
      </c>
      <c r="AB365" s="43">
        <f>VLOOKUP(Categorized!U365,Rules!$F$59:$H$60,3,0)</f>
        <v>20</v>
      </c>
      <c r="AC365" s="43">
        <f>VLOOKUP(Categorized!V365,Rules!$F$61:$H$62,3,0)</f>
        <v>20</v>
      </c>
      <c r="AD365" s="43">
        <f>VLOOKUP(Categorized!W365,Rules!$F$63:$H$64,3,0)</f>
        <v>80</v>
      </c>
      <c r="AE365" s="43">
        <f>VLOOKUP(Categorized!X365,Rules!$F$65:$H$66,3,0)</f>
        <v>20</v>
      </c>
      <c r="AF365" s="255">
        <f t="array" ref="AF365">MMULT(AB365:AE365,Rules!$O$23:$O$26)</f>
        <v>26.666666666666664</v>
      </c>
      <c r="AG365" s="43">
        <f>VLOOKUP(Categorized!Y365,Rules!$F$67:$H$68,3,0)</f>
        <v>30</v>
      </c>
      <c r="AH365" s="43">
        <f>VLOOKUP(Categorized!Z365,Rules!$F$69:$H$70,3,0)</f>
        <v>30</v>
      </c>
      <c r="AI365" s="43">
        <f>VLOOKUP(Categorized!AA365,Rules!$F$71:$H$72,3,0)</f>
        <v>30</v>
      </c>
      <c r="AJ365" s="43">
        <f>VLOOKUP(Categorized!AB365,Rules!$F$73:$H$74,3,0)</f>
        <v>30</v>
      </c>
      <c r="AK365" s="255">
        <f t="array" ref="AK365">MMULT(AG365:AJ365,Rules!$O$29:$O$32)</f>
        <v>30</v>
      </c>
      <c r="AL365" s="43">
        <f>VLOOKUP(Categorized!AC365,Rules!$F$75:$H$76,3,0)</f>
        <v>80</v>
      </c>
      <c r="AM365" s="43">
        <f>VLOOKUP(Categorized!AD365,Rules!$F$77:$H$78,3,0)</f>
        <v>50</v>
      </c>
      <c r="AN365" s="43">
        <f>VLOOKUP(Categorized!AE365,Rules!$F$79:$H$84,3,0)</f>
        <v>90</v>
      </c>
      <c r="AO365" s="43">
        <f>VLOOKUP(Categorized!AF365,Rules!$F$85:$H$89,3,0)</f>
        <v>90</v>
      </c>
      <c r="AP365" s="43">
        <f>VLOOKUP(Categorized!AG365,Rules!$F$90:$H$92,3,0)</f>
        <v>90</v>
      </c>
      <c r="AQ365" s="43">
        <f>VLOOKUP(Categorized!AH365,Rules!$F$93:$H$96,3,0)</f>
        <v>30</v>
      </c>
      <c r="AR365" s="43">
        <f>VLOOKUP(Categorized!AI365,Rules!$F$97:$H$100,3,0)</f>
        <v>30</v>
      </c>
      <c r="AS365" s="43">
        <f>VLOOKUP(Categorized!AJ365,Rules!$F$101:$H$102,3,0)</f>
        <v>30</v>
      </c>
      <c r="AT365" s="43">
        <f>VLOOKUP(Categorized!AK365,Rules!$F$103:$H$105,3,0)</f>
        <v>95</v>
      </c>
      <c r="AU365" s="43">
        <f>VLOOKUP(Categorized!AL365,Rules!$F$106:$H$109,3,0)</f>
        <v>95</v>
      </c>
      <c r="AV365" s="43">
        <f>VLOOKUP(Categorized!AM365,Rules!$F$110:$H$113,3,0)</f>
        <v>30</v>
      </c>
      <c r="AW365" s="255">
        <f t="array" ref="AW365">MMULT(AL365:AV365,Rules!$O$35:$O$45)</f>
        <v>67.096590909090907</v>
      </c>
      <c r="AX365" s="44">
        <f>VLOOKUP(Categorized!AN365,Rules!$F$114:$H$116,3,0)</f>
        <v>30</v>
      </c>
      <c r="AY365" s="44">
        <f>VLOOKUP(Categorized!AO365,Rules!$F$117:$H$119,3,0)</f>
        <v>30</v>
      </c>
      <c r="AZ365" s="44">
        <f>VLOOKUP(Categorized!AP365,Rules!$F$120:$H$122,3,0)</f>
        <v>30</v>
      </c>
      <c r="BA365" s="44">
        <f>VLOOKUP(Categorized!AQ365,Rules!$F$123:$H$124,3,0)</f>
        <v>30</v>
      </c>
      <c r="BB365" s="44">
        <f>VLOOKUP(Categorized!AR365,Rules!$F$125:$H$127,3,0)</f>
        <v>90</v>
      </c>
      <c r="BC365" s="44">
        <f>VLOOKUP(Categorized!AS365,Rules!$F$128:$H$130,3,0)</f>
        <v>30</v>
      </c>
      <c r="BD365" s="43">
        <f>VLOOKUP(Categorized!AT365,Rules!$F$131:$H$133,3,0)</f>
        <v>70</v>
      </c>
      <c r="BE365" s="44">
        <f>VLOOKUP(Categorized!AU365,Rules!$F$134:$H$136,3,0)</f>
        <v>70</v>
      </c>
      <c r="BF365" s="44">
        <f>VLOOKUP(Categorized!AV365,Rules!$F$137:$H$138,3,0)</f>
        <v>90</v>
      </c>
      <c r="BG365" s="44">
        <f>VLOOKUP(Categorized!AW365,Rules!$F$139:$H$141,3,0)</f>
        <v>45</v>
      </c>
      <c r="BH365" s="256">
        <f t="array" ref="BH365">MMULT(AX365:BG365,Rules!$O$48:$O$57)</f>
        <v>52.380368098159508</v>
      </c>
      <c r="BI365" s="43">
        <f>VLOOKUP(Categorized!AX365,Rules!$F$142:$H$143,3,0)</f>
        <v>30</v>
      </c>
      <c r="BJ365" s="43">
        <f>VLOOKUP(Categorized!AY365,Rules!$F$144:$H$145,3,0)</f>
        <v>30</v>
      </c>
      <c r="BK365" s="43">
        <f>VLOOKUP(Categorized!AZ365,Rules!$F$146:$H$147,3,0)</f>
        <v>30</v>
      </c>
      <c r="BL365" s="43">
        <f>VLOOKUP(Categorized!BA365,Rules!$F$148:$H$149,3,0)</f>
        <v>30</v>
      </c>
      <c r="BM365" s="43">
        <f>VLOOKUP(Categorized!BB365,Rules!$F$150:$H$151,3,0)</f>
        <v>30</v>
      </c>
      <c r="BN365" s="43">
        <f>VLOOKUP(Categorized!BC365,Rules!$F$152:$H$153,3,0)</f>
        <v>30</v>
      </c>
      <c r="BO365" s="43">
        <f>VLOOKUP(Categorized!BD365,Rules!$F$154:$H$155,3,0)</f>
        <v>90</v>
      </c>
      <c r="BP365" s="43">
        <f>VLOOKUP(Categorized!BE365,Rules!$F$156:$H$157,3,0)</f>
        <v>30</v>
      </c>
      <c r="BQ365" s="43">
        <f>VLOOKUP(Categorized!BF365,Rules!$F$158:$H$159,3,0)</f>
        <v>30</v>
      </c>
      <c r="BR365" s="43">
        <f>VLOOKUP(Categorized!BG365,Rules!$F$160:$H$161,3,0)</f>
        <v>30</v>
      </c>
      <c r="BS365" s="43">
        <f>VLOOKUP(Categorized!BH365,Rules!$F$162:$H$163,3,0)</f>
        <v>30</v>
      </c>
      <c r="BT365" s="43">
        <f>VLOOKUP(Categorized!BI365,Rules!$F$164:$H$165,3,0)</f>
        <v>30</v>
      </c>
      <c r="BU365" s="43">
        <f>VLOOKUP(Categorized!BJ365,Rules!$F$166:$H$167,3,0)</f>
        <v>30</v>
      </c>
      <c r="BV365" s="43">
        <f>VLOOKUP(Categorized!BK365,Rules!$F$168:$H$169,3,0)</f>
        <v>30</v>
      </c>
      <c r="BW365" s="43">
        <f>VLOOKUP(Categorized!BL365,Rules!$F$170:$H$171,3,0)</f>
        <v>30</v>
      </c>
      <c r="BX365" s="43">
        <f>VLOOKUP(Categorized!BM365,Rules!$F$172:$H$173,3,0)</f>
        <v>30</v>
      </c>
      <c r="BY365" s="43">
        <f>VLOOKUP(Categorized!BN365,Rules!$F$174:$H$175,3,0)</f>
        <v>30</v>
      </c>
      <c r="BZ365" s="43">
        <f>VLOOKUP(Categorized!BO365,Rules!$F$176:$H$177,3,0)</f>
        <v>95</v>
      </c>
      <c r="CA365" s="43">
        <f>VLOOKUP(Categorized!BP365,Rules!$F$178:$H$179,3,0)</f>
        <v>30</v>
      </c>
      <c r="CB365" s="43">
        <f>VLOOKUP(Categorized!BQ365,Rules!$F$180:$H$181,3,0)</f>
        <v>30</v>
      </c>
      <c r="CC365" s="43">
        <f>VLOOKUP(Categorized!BR365,Rules!$F$182:$H$183,3,0)</f>
        <v>30</v>
      </c>
      <c r="CD365" s="255">
        <f t="array" ref="CD365">MMULT(BI365:CC365,Rules!$O$60:$O$80)</f>
        <v>36.962062833432135</v>
      </c>
      <c r="CE365" s="43">
        <f>VLOOKUP(Categorized!BS365,Rules!$F$184:$H$185,3,0)</f>
        <v>30</v>
      </c>
      <c r="CF365" s="43">
        <f>VLOOKUP(Categorized!BT365,Rules!$F$186:$H$187,3,0)</f>
        <v>30</v>
      </c>
      <c r="CG365" s="43">
        <f>VLOOKUP(Categorized!BU365,Rules!$F$188:$H$189,3,0)</f>
        <v>30</v>
      </c>
      <c r="CH365" s="43">
        <f>VLOOKUP(Categorized!BV365,Rules!$F$190:$H$191,3,0)</f>
        <v>30</v>
      </c>
      <c r="CI365" s="43">
        <f>VLOOKUP(Categorized!BW365,Rules!$F$192:$H$193,3,0)</f>
        <v>30</v>
      </c>
      <c r="CJ365" s="255">
        <f t="array" ref="CJ365">MMULT(CE365:CI365,Rules!$O$83:$O$87)</f>
        <v>30</v>
      </c>
      <c r="CK365" s="24">
        <v>0</v>
      </c>
      <c r="CL365" s="46">
        <v>0</v>
      </c>
      <c r="CM365" s="393">
        <v>92.391304347826079</v>
      </c>
      <c r="CN365" s="397">
        <v>8</v>
      </c>
      <c r="CO365" s="397">
        <v>10</v>
      </c>
      <c r="CP365" s="397" t="s">
        <v>58</v>
      </c>
    </row>
    <row r="366" spans="1:94" ht="18.5">
      <c r="A366" s="68">
        <v>2022</v>
      </c>
      <c r="B366" s="39" t="s">
        <v>413</v>
      </c>
      <c r="C366" s="431">
        <v>44890.252597268503</v>
      </c>
      <c r="D366" s="431">
        <v>44895.401541412</v>
      </c>
      <c r="E366" s="410">
        <v>71842</v>
      </c>
      <c r="F366" s="444">
        <f t="shared" si="40"/>
        <v>0</v>
      </c>
      <c r="G366" s="444">
        <f t="shared" si="41"/>
        <v>0</v>
      </c>
      <c r="H366" s="428">
        <f t="shared" si="42"/>
        <v>1</v>
      </c>
      <c r="I366" s="428">
        <f t="shared" si="43"/>
        <v>0</v>
      </c>
      <c r="J366" s="428">
        <f t="shared" si="44"/>
        <v>0</v>
      </c>
      <c r="K366" s="42">
        <f>VLOOKUP(Categorized!F366,Rules!$F$4:$H$7,3,0)</f>
        <v>80</v>
      </c>
      <c r="L366" s="43">
        <f>VLOOKUP(Categorized!G366,Rules!$F$8:$H$9,3,0)</f>
        <v>90</v>
      </c>
      <c r="M366" s="43">
        <f>VLOOKUP(Categorized!H366,Rules!$F$10:$H$12,3,0)</f>
        <v>60</v>
      </c>
      <c r="N366" s="43">
        <f>VLOOKUP(Categorized!I366,Rules!$F$13:$H$16,3,0)</f>
        <v>70</v>
      </c>
      <c r="O366" s="43">
        <f>VLOOKUP(Categorized!J366,Rules!$F$17:$H$19,3,0)</f>
        <v>90</v>
      </c>
      <c r="P366" s="43">
        <f>VLOOKUP(Categorized!K366,Rules!$F$20:$H$21,3,0)</f>
        <v>60</v>
      </c>
      <c r="Q366" s="43">
        <f>VLOOKUP(Categorized!L366,Rules!$F$22:$H$28,3,0)</f>
        <v>75</v>
      </c>
      <c r="R366" s="43">
        <f>VLOOKUP(Categorized!M366,Rules!$F$29:$H$31,3,0)</f>
        <v>70</v>
      </c>
      <c r="S366" s="255" cm="1">
        <f t="array" ref="S366">MMULT(K366:R366,Rules!$O$4:$O$11)</f>
        <v>74.705882352941188</v>
      </c>
      <c r="T366" s="43">
        <f>VLOOKUP(Categorized!N366,Rules!$F$32:$H$33,3,0)</f>
        <v>90</v>
      </c>
      <c r="U366" s="43">
        <f>VLOOKUP(Categorized!O366,Rules!$F$34:$H$40,3,0)</f>
        <v>50</v>
      </c>
      <c r="V366" s="43">
        <f>VLOOKUP(Categorized!P366,Rules!$F$41:$H$42,3,0)</f>
        <v>30</v>
      </c>
      <c r="W366" s="43">
        <f>VLOOKUP(Categorized!Q366,Rules!$F$43:$H$46,3,0)</f>
        <v>50</v>
      </c>
      <c r="X366" s="43">
        <f>VLOOKUP(Categorized!R366,Rules!$F$47:$H$51,3,0)</f>
        <v>30</v>
      </c>
      <c r="Y366" s="43">
        <f>VLOOKUP(Categorized!S366,Rules!$F$52:$H$56,3,0)</f>
        <v>70</v>
      </c>
      <c r="Z366" s="43">
        <f>VLOOKUP(Categorized!T366,Rules!$F$57:$H$58,3,0)</f>
        <v>80</v>
      </c>
      <c r="AA366" s="255">
        <f t="array" ref="AA366">MMULT(T366:Z366,Rules!$O$14:$O$20)</f>
        <v>55.968858131487892</v>
      </c>
      <c r="AB366" s="43">
        <f>VLOOKUP(Categorized!U366,Rules!$F$59:$H$60,3,0)</f>
        <v>80</v>
      </c>
      <c r="AC366" s="43">
        <f>VLOOKUP(Categorized!V366,Rules!$F$61:$H$62,3,0)</f>
        <v>20</v>
      </c>
      <c r="AD366" s="43">
        <f>VLOOKUP(Categorized!W366,Rules!$F$63:$H$64,3,0)</f>
        <v>80</v>
      </c>
      <c r="AE366" s="43">
        <f>VLOOKUP(Categorized!X366,Rules!$F$65:$H$66,3,0)</f>
        <v>20</v>
      </c>
      <c r="AF366" s="255">
        <f t="array" ref="AF366">MMULT(AB366:AE366,Rules!$O$23:$O$26)</f>
        <v>46.666666666666664</v>
      </c>
      <c r="AG366" s="43">
        <f>VLOOKUP(Categorized!Y366,Rules!$F$67:$H$68,3,0)</f>
        <v>70</v>
      </c>
      <c r="AH366" s="43">
        <f>VLOOKUP(Categorized!Z366,Rules!$F$69:$H$70,3,0)</f>
        <v>80</v>
      </c>
      <c r="AI366" s="43">
        <f>VLOOKUP(Categorized!AA366,Rules!$F$71:$H$72,3,0)</f>
        <v>80</v>
      </c>
      <c r="AJ366" s="43">
        <f>VLOOKUP(Categorized!AB366,Rules!$F$73:$H$74,3,0)</f>
        <v>60</v>
      </c>
      <c r="AK366" s="255">
        <f t="array" ref="AK366">MMULT(AG366:AJ366,Rules!$O$29:$O$32)</f>
        <v>73.174603174603163</v>
      </c>
      <c r="AL366" s="43">
        <f>VLOOKUP(Categorized!AC366,Rules!$F$75:$H$76,3,0)</f>
        <v>30</v>
      </c>
      <c r="AM366" s="43">
        <f>VLOOKUP(Categorized!AD366,Rules!$F$77:$H$78,3,0)</f>
        <v>50</v>
      </c>
      <c r="AN366" s="43">
        <f>VLOOKUP(Categorized!AE366,Rules!$F$79:$H$84,3,0)</f>
        <v>85</v>
      </c>
      <c r="AO366" s="43">
        <f>VLOOKUP(Categorized!AF366,Rules!$F$85:$H$89,3,0)</f>
        <v>50</v>
      </c>
      <c r="AP366" s="43">
        <f>VLOOKUP(Categorized!AG366,Rules!$F$90:$H$92,3,0)</f>
        <v>30</v>
      </c>
      <c r="AQ366" s="43">
        <f>VLOOKUP(Categorized!AH366,Rules!$F$93:$H$96,3,0)</f>
        <v>30</v>
      </c>
      <c r="AR366" s="43">
        <f>VLOOKUP(Categorized!AI366,Rules!$F$97:$H$100,3,0)</f>
        <v>50</v>
      </c>
      <c r="AS366" s="43">
        <f>VLOOKUP(Categorized!AJ366,Rules!$F$101:$H$102,3,0)</f>
        <v>30</v>
      </c>
      <c r="AT366" s="43">
        <f>VLOOKUP(Categorized!AK366,Rules!$F$103:$H$105,3,0)</f>
        <v>50</v>
      </c>
      <c r="AU366" s="43">
        <f>VLOOKUP(Categorized!AL366,Rules!$F$106:$H$109,3,0)</f>
        <v>95</v>
      </c>
      <c r="AV366" s="43">
        <f>VLOOKUP(Categorized!AM366,Rules!$F$110:$H$113,3,0)</f>
        <v>80</v>
      </c>
      <c r="AW366" s="255">
        <f t="array" ref="AW366">MMULT(AL366:AV366,Rules!$O$35:$O$45)</f>
        <v>52.965909090909093</v>
      </c>
      <c r="AX366" s="44">
        <f>VLOOKUP(Categorized!AN366,Rules!$F$114:$H$116,3,0)</f>
        <v>30</v>
      </c>
      <c r="AY366" s="44">
        <f>VLOOKUP(Categorized!AO366,Rules!$F$117:$H$119,3,0)</f>
        <v>30</v>
      </c>
      <c r="AZ366" s="44">
        <f>VLOOKUP(Categorized!AP366,Rules!$F$120:$H$122,3,0)</f>
        <v>30</v>
      </c>
      <c r="BA366" s="44">
        <f>VLOOKUP(Categorized!AQ366,Rules!$F$123:$H$124,3,0)</f>
        <v>30</v>
      </c>
      <c r="BB366" s="44">
        <f>VLOOKUP(Categorized!AR366,Rules!$F$125:$H$127,3,0)</f>
        <v>50</v>
      </c>
      <c r="BC366" s="44">
        <f>VLOOKUP(Categorized!AS366,Rules!$F$128:$H$130,3,0)</f>
        <v>80</v>
      </c>
      <c r="BD366" s="43">
        <f>VLOOKUP(Categorized!AT366,Rules!$F$131:$H$133,3,0)</f>
        <v>30</v>
      </c>
      <c r="BE366" s="44">
        <f>VLOOKUP(Categorized!AU366,Rules!$F$134:$H$136,3,0)</f>
        <v>30</v>
      </c>
      <c r="BF366" s="44">
        <f>VLOOKUP(Categorized!AV366,Rules!$F$137:$H$138,3,0)</f>
        <v>90</v>
      </c>
      <c r="BG366" s="44">
        <f>VLOOKUP(Categorized!AW366,Rules!$F$139:$H$141,3,0)</f>
        <v>45</v>
      </c>
      <c r="BH366" s="256">
        <f t="array" ref="BH366">MMULT(AX366:BG366,Rules!$O$48:$O$57)</f>
        <v>44.79754601226994</v>
      </c>
      <c r="BI366" s="43">
        <f>VLOOKUP(Categorized!AX366,Rules!$F$142:$H$143,3,0)</f>
        <v>30</v>
      </c>
      <c r="BJ366" s="43">
        <f>VLOOKUP(Categorized!AY366,Rules!$F$144:$H$145,3,0)</f>
        <v>30</v>
      </c>
      <c r="BK366" s="43">
        <f>VLOOKUP(Categorized!AZ366,Rules!$F$146:$H$147,3,0)</f>
        <v>30</v>
      </c>
      <c r="BL366" s="43">
        <f>VLOOKUP(Categorized!BA366,Rules!$F$148:$H$149,3,0)</f>
        <v>30</v>
      </c>
      <c r="BM366" s="43">
        <f>VLOOKUP(Categorized!BB366,Rules!$F$150:$H$151,3,0)</f>
        <v>90</v>
      </c>
      <c r="BN366" s="43">
        <f>VLOOKUP(Categorized!BC366,Rules!$F$152:$H$153,3,0)</f>
        <v>90</v>
      </c>
      <c r="BO366" s="43">
        <f>VLOOKUP(Categorized!BD366,Rules!$F$154:$H$155,3,0)</f>
        <v>30</v>
      </c>
      <c r="BP366" s="43">
        <f>VLOOKUP(Categorized!BE366,Rules!$F$156:$H$157,3,0)</f>
        <v>30</v>
      </c>
      <c r="BQ366" s="43">
        <f>VLOOKUP(Categorized!BF366,Rules!$F$158:$H$159,3,0)</f>
        <v>30</v>
      </c>
      <c r="BR366" s="43">
        <f>VLOOKUP(Categorized!BG366,Rules!$F$160:$H$161,3,0)</f>
        <v>30</v>
      </c>
      <c r="BS366" s="43">
        <f>VLOOKUP(Categorized!BH366,Rules!$F$162:$H$163,3,0)</f>
        <v>30</v>
      </c>
      <c r="BT366" s="43">
        <f>VLOOKUP(Categorized!BI366,Rules!$F$164:$H$165,3,0)</f>
        <v>30</v>
      </c>
      <c r="BU366" s="43">
        <f>VLOOKUP(Categorized!BJ366,Rules!$F$166:$H$167,3,0)</f>
        <v>90</v>
      </c>
      <c r="BV366" s="43">
        <f>VLOOKUP(Categorized!BK366,Rules!$F$168:$H$169,3,0)</f>
        <v>30</v>
      </c>
      <c r="BW366" s="43">
        <f>VLOOKUP(Categorized!BL366,Rules!$F$170:$H$171,3,0)</f>
        <v>30</v>
      </c>
      <c r="BX366" s="43">
        <f>VLOOKUP(Categorized!BM366,Rules!$F$172:$H$173,3,0)</f>
        <v>30</v>
      </c>
      <c r="BY366" s="43">
        <f>VLOOKUP(Categorized!BN366,Rules!$F$174:$H$175,3,0)</f>
        <v>90</v>
      </c>
      <c r="BZ366" s="43">
        <f>VLOOKUP(Categorized!BO366,Rules!$F$176:$H$177,3,0)</f>
        <v>30</v>
      </c>
      <c r="CA366" s="43">
        <f>VLOOKUP(Categorized!BP366,Rules!$F$178:$H$179,3,0)</f>
        <v>30</v>
      </c>
      <c r="CB366" s="43">
        <f>VLOOKUP(Categorized!BQ366,Rules!$F$180:$H$181,3,0)</f>
        <v>30</v>
      </c>
      <c r="CC366" s="43">
        <f>VLOOKUP(Categorized!BR366,Rules!$F$182:$H$183,3,0)</f>
        <v>90</v>
      </c>
      <c r="CD366" s="255">
        <f t="array" ref="CD366">MMULT(BI366:CC366,Rules!$O$60:$O$80)</f>
        <v>44.546532305868411</v>
      </c>
      <c r="CE366" s="43">
        <f>VLOOKUP(Categorized!BS366,Rules!$F$184:$H$185,3,0)</f>
        <v>30</v>
      </c>
      <c r="CF366" s="43">
        <f>VLOOKUP(Categorized!BT366,Rules!$F$186:$H$187,3,0)</f>
        <v>30</v>
      </c>
      <c r="CG366" s="43">
        <f>VLOOKUP(Categorized!BU366,Rules!$F$188:$H$189,3,0)</f>
        <v>30</v>
      </c>
      <c r="CH366" s="43">
        <f>VLOOKUP(Categorized!BV366,Rules!$F$190:$H$191,3,0)</f>
        <v>30</v>
      </c>
      <c r="CI366" s="43">
        <f>VLOOKUP(Categorized!BW366,Rules!$F$192:$H$193,3,0)</f>
        <v>30</v>
      </c>
      <c r="CJ366" s="255">
        <f t="array" ref="CJ366">MMULT(CE366:CI366,Rules!$O$83:$O$87)</f>
        <v>30</v>
      </c>
      <c r="CK366" s="25">
        <v>1</v>
      </c>
      <c r="CL366" s="51">
        <v>3</v>
      </c>
      <c r="CM366" s="393">
        <v>66.086956521739125</v>
      </c>
      <c r="CN366" s="397">
        <v>5</v>
      </c>
      <c r="CO366" s="397">
        <v>7</v>
      </c>
      <c r="CP366" s="397" t="s">
        <v>58</v>
      </c>
    </row>
    <row r="367" spans="1:94" ht="18.5">
      <c r="A367" s="68">
        <v>2022</v>
      </c>
      <c r="B367" s="39" t="s">
        <v>414</v>
      </c>
      <c r="C367" s="431">
        <v>44915.7472774653</v>
      </c>
      <c r="D367" s="431">
        <v>44920.626406898104</v>
      </c>
      <c r="E367" s="410">
        <v>71842</v>
      </c>
      <c r="F367" s="444">
        <f t="shared" si="40"/>
        <v>25.494680196796253</v>
      </c>
      <c r="G367" s="444">
        <f t="shared" si="41"/>
        <v>25.494680196796253</v>
      </c>
      <c r="H367" s="428">
        <f t="shared" si="42"/>
        <v>2</v>
      </c>
      <c r="I367" s="428">
        <f t="shared" si="43"/>
        <v>12.747340098398126</v>
      </c>
      <c r="J367" s="428">
        <f t="shared" si="44"/>
        <v>1</v>
      </c>
      <c r="K367" s="42">
        <f>VLOOKUP(Categorized!F367,Rules!$F$4:$H$7,3,0)</f>
        <v>80</v>
      </c>
      <c r="L367" s="43">
        <f>VLOOKUP(Categorized!G367,Rules!$F$8:$H$9,3,0)</f>
        <v>90</v>
      </c>
      <c r="M367" s="43">
        <f>VLOOKUP(Categorized!H367,Rules!$F$10:$H$12,3,0)</f>
        <v>60</v>
      </c>
      <c r="N367" s="43">
        <f>VLOOKUP(Categorized!I367,Rules!$F$13:$H$16,3,0)</f>
        <v>70</v>
      </c>
      <c r="O367" s="43">
        <f>VLOOKUP(Categorized!J367,Rules!$F$17:$H$19,3,0)</f>
        <v>90</v>
      </c>
      <c r="P367" s="43">
        <f>VLOOKUP(Categorized!K367,Rules!$F$20:$H$21,3,0)</f>
        <v>60</v>
      </c>
      <c r="Q367" s="43">
        <f>VLOOKUP(Categorized!L367,Rules!$F$22:$H$28,3,0)</f>
        <v>75</v>
      </c>
      <c r="R367" s="43">
        <f>VLOOKUP(Categorized!M367,Rules!$F$29:$H$31,3,0)</f>
        <v>70</v>
      </c>
      <c r="S367" s="255" cm="1">
        <f t="array" ref="S367">MMULT(K367:R367,Rules!$O$4:$O$11)</f>
        <v>74.705882352941188</v>
      </c>
      <c r="T367" s="43">
        <f>VLOOKUP(Categorized!N367,Rules!$F$32:$H$33,3,0)</f>
        <v>90</v>
      </c>
      <c r="U367" s="43">
        <f>VLOOKUP(Categorized!O367,Rules!$F$34:$H$40,3,0)</f>
        <v>50</v>
      </c>
      <c r="V367" s="43">
        <f>VLOOKUP(Categorized!P367,Rules!$F$41:$H$42,3,0)</f>
        <v>30</v>
      </c>
      <c r="W367" s="43">
        <f>VLOOKUP(Categorized!Q367,Rules!$F$43:$H$46,3,0)</f>
        <v>50</v>
      </c>
      <c r="X367" s="43">
        <f>VLOOKUP(Categorized!R367,Rules!$F$47:$H$51,3,0)</f>
        <v>50</v>
      </c>
      <c r="Y367" s="43">
        <f>VLOOKUP(Categorized!S367,Rules!$F$52:$H$56,3,0)</f>
        <v>70</v>
      </c>
      <c r="Z367" s="43">
        <f>VLOOKUP(Categorized!T367,Rules!$F$57:$H$58,3,0)</f>
        <v>80</v>
      </c>
      <c r="AA367" s="255">
        <f t="array" ref="AA367">MMULT(T367:Z367,Rules!$O$14:$O$20)</f>
        <v>59.083044982698965</v>
      </c>
      <c r="AB367" s="43">
        <f>VLOOKUP(Categorized!U367,Rules!$F$59:$H$60,3,0)</f>
        <v>80</v>
      </c>
      <c r="AC367" s="43">
        <f>VLOOKUP(Categorized!V367,Rules!$F$61:$H$62,3,0)</f>
        <v>20</v>
      </c>
      <c r="AD367" s="43">
        <f>VLOOKUP(Categorized!W367,Rules!$F$63:$H$64,3,0)</f>
        <v>80</v>
      </c>
      <c r="AE367" s="43">
        <f>VLOOKUP(Categorized!X367,Rules!$F$65:$H$66,3,0)</f>
        <v>20</v>
      </c>
      <c r="AF367" s="255">
        <f t="array" ref="AF367">MMULT(AB367:AE367,Rules!$O$23:$O$26)</f>
        <v>46.666666666666664</v>
      </c>
      <c r="AG367" s="43">
        <f>VLOOKUP(Categorized!Y367,Rules!$F$67:$H$68,3,0)</f>
        <v>70</v>
      </c>
      <c r="AH367" s="43">
        <f>VLOOKUP(Categorized!Z367,Rules!$F$69:$H$70,3,0)</f>
        <v>80</v>
      </c>
      <c r="AI367" s="43">
        <f>VLOOKUP(Categorized!AA367,Rules!$F$71:$H$72,3,0)</f>
        <v>80</v>
      </c>
      <c r="AJ367" s="43">
        <f>VLOOKUP(Categorized!AB367,Rules!$F$73:$H$74,3,0)</f>
        <v>60</v>
      </c>
      <c r="AK367" s="255">
        <f t="array" ref="AK367">MMULT(AG367:AJ367,Rules!$O$29:$O$32)</f>
        <v>73.174603174603163</v>
      </c>
      <c r="AL367" s="43">
        <f>VLOOKUP(Categorized!AC367,Rules!$F$75:$H$76,3,0)</f>
        <v>30</v>
      </c>
      <c r="AM367" s="43">
        <f>VLOOKUP(Categorized!AD367,Rules!$F$77:$H$78,3,0)</f>
        <v>50</v>
      </c>
      <c r="AN367" s="43">
        <f>VLOOKUP(Categorized!AE367,Rules!$F$79:$H$84,3,0)</f>
        <v>85</v>
      </c>
      <c r="AO367" s="43">
        <f>VLOOKUP(Categorized!AF367,Rules!$F$85:$H$89,3,0)</f>
        <v>30</v>
      </c>
      <c r="AP367" s="43">
        <f>VLOOKUP(Categorized!AG367,Rules!$F$90:$H$92,3,0)</f>
        <v>30</v>
      </c>
      <c r="AQ367" s="43">
        <f>VLOOKUP(Categorized!AH367,Rules!$F$93:$H$96,3,0)</f>
        <v>30</v>
      </c>
      <c r="AR367" s="43">
        <f>VLOOKUP(Categorized!AI367,Rules!$F$97:$H$100,3,0)</f>
        <v>50</v>
      </c>
      <c r="AS367" s="43">
        <f>VLOOKUP(Categorized!AJ367,Rules!$F$101:$H$102,3,0)</f>
        <v>30</v>
      </c>
      <c r="AT367" s="43">
        <f>VLOOKUP(Categorized!AK367,Rules!$F$103:$H$105,3,0)</f>
        <v>50</v>
      </c>
      <c r="AU367" s="43">
        <f>VLOOKUP(Categorized!AL367,Rules!$F$106:$H$109,3,0)</f>
        <v>95</v>
      </c>
      <c r="AV367" s="43">
        <f>VLOOKUP(Categorized!AM367,Rules!$F$110:$H$113,3,0)</f>
        <v>80</v>
      </c>
      <c r="AW367" s="255">
        <f t="array" ref="AW367">MMULT(AL367:AV367,Rules!$O$35:$O$45)</f>
        <v>50.920454545454547</v>
      </c>
      <c r="AX367" s="44">
        <f>VLOOKUP(Categorized!AN367,Rules!$F$114:$H$116,3,0)</f>
        <v>30</v>
      </c>
      <c r="AY367" s="44">
        <f>VLOOKUP(Categorized!AO367,Rules!$F$117:$H$119,3,0)</f>
        <v>30</v>
      </c>
      <c r="AZ367" s="44">
        <f>VLOOKUP(Categorized!AP367,Rules!$F$120:$H$122,3,0)</f>
        <v>30</v>
      </c>
      <c r="BA367" s="44">
        <f>VLOOKUP(Categorized!AQ367,Rules!$F$123:$H$124,3,0)</f>
        <v>30</v>
      </c>
      <c r="BB367" s="44">
        <f>VLOOKUP(Categorized!AR367,Rules!$F$125:$H$127,3,0)</f>
        <v>50</v>
      </c>
      <c r="BC367" s="44">
        <f>VLOOKUP(Categorized!AS367,Rules!$F$128:$H$130,3,0)</f>
        <v>30</v>
      </c>
      <c r="BD367" s="43">
        <f>VLOOKUP(Categorized!AT367,Rules!$F$131:$H$133,3,0)</f>
        <v>70</v>
      </c>
      <c r="BE367" s="44">
        <f>VLOOKUP(Categorized!AU367,Rules!$F$134:$H$136,3,0)</f>
        <v>70</v>
      </c>
      <c r="BF367" s="44">
        <f>VLOOKUP(Categorized!AV367,Rules!$F$137:$H$138,3,0)</f>
        <v>90</v>
      </c>
      <c r="BG367" s="44">
        <f>VLOOKUP(Categorized!AW367,Rules!$F$139:$H$141,3,0)</f>
        <v>45</v>
      </c>
      <c r="BH367" s="256">
        <f t="array" ref="BH367">MMULT(AX367:BG367,Rules!$O$48:$O$57)</f>
        <v>48.306748466257673</v>
      </c>
      <c r="BI367" s="43">
        <f>VLOOKUP(Categorized!AX367,Rules!$F$142:$H$143,3,0)</f>
        <v>30</v>
      </c>
      <c r="BJ367" s="43">
        <f>VLOOKUP(Categorized!AY367,Rules!$F$144:$H$145,3,0)</f>
        <v>90</v>
      </c>
      <c r="BK367" s="43">
        <f>VLOOKUP(Categorized!AZ367,Rules!$F$146:$H$147,3,0)</f>
        <v>30</v>
      </c>
      <c r="BL367" s="43">
        <f>VLOOKUP(Categorized!BA367,Rules!$F$148:$H$149,3,0)</f>
        <v>30</v>
      </c>
      <c r="BM367" s="43">
        <f>VLOOKUP(Categorized!BB367,Rules!$F$150:$H$151,3,0)</f>
        <v>90</v>
      </c>
      <c r="BN367" s="43">
        <f>VLOOKUP(Categorized!BC367,Rules!$F$152:$H$153,3,0)</f>
        <v>90</v>
      </c>
      <c r="BO367" s="43">
        <f>VLOOKUP(Categorized!BD367,Rules!$F$154:$H$155,3,0)</f>
        <v>90</v>
      </c>
      <c r="BP367" s="43">
        <f>VLOOKUP(Categorized!BE367,Rules!$F$156:$H$157,3,0)</f>
        <v>30</v>
      </c>
      <c r="BQ367" s="43">
        <f>VLOOKUP(Categorized!BF367,Rules!$F$158:$H$159,3,0)</f>
        <v>30</v>
      </c>
      <c r="BR367" s="43">
        <f>VLOOKUP(Categorized!BG367,Rules!$F$160:$H$161,3,0)</f>
        <v>30</v>
      </c>
      <c r="BS367" s="43">
        <f>VLOOKUP(Categorized!BH367,Rules!$F$162:$H$163,3,0)</f>
        <v>30</v>
      </c>
      <c r="BT367" s="43">
        <f>VLOOKUP(Categorized!BI367,Rules!$F$164:$H$165,3,0)</f>
        <v>30</v>
      </c>
      <c r="BU367" s="43">
        <f>VLOOKUP(Categorized!BJ367,Rules!$F$166:$H$167,3,0)</f>
        <v>90</v>
      </c>
      <c r="BV367" s="43">
        <f>VLOOKUP(Categorized!BK367,Rules!$F$168:$H$169,3,0)</f>
        <v>30</v>
      </c>
      <c r="BW367" s="43">
        <f>VLOOKUP(Categorized!BL367,Rules!$F$170:$H$171,3,0)</f>
        <v>30</v>
      </c>
      <c r="BX367" s="43">
        <f>VLOOKUP(Categorized!BM367,Rules!$F$172:$H$173,3,0)</f>
        <v>30</v>
      </c>
      <c r="BY367" s="43">
        <f>VLOOKUP(Categorized!BN367,Rules!$F$174:$H$175,3,0)</f>
        <v>90</v>
      </c>
      <c r="BZ367" s="43">
        <f>VLOOKUP(Categorized!BO367,Rules!$F$176:$H$177,3,0)</f>
        <v>30</v>
      </c>
      <c r="CA367" s="43">
        <f>VLOOKUP(Categorized!BP367,Rules!$F$178:$H$179,3,0)</f>
        <v>30</v>
      </c>
      <c r="CB367" s="43">
        <f>VLOOKUP(Categorized!BQ367,Rules!$F$180:$H$181,3,0)</f>
        <v>30</v>
      </c>
      <c r="CC367" s="43">
        <f>VLOOKUP(Categorized!BR367,Rules!$F$182:$H$183,3,0)</f>
        <v>90</v>
      </c>
      <c r="CD367" s="255">
        <f t="array" ref="CD367">MMULT(BI367:CC367,Rules!$O$60:$O$80)</f>
        <v>50.770598695909904</v>
      </c>
      <c r="CE367" s="43">
        <f>VLOOKUP(Categorized!BS367,Rules!$F$184:$H$185,3,0)</f>
        <v>30</v>
      </c>
      <c r="CF367" s="43">
        <f>VLOOKUP(Categorized!BT367,Rules!$F$186:$H$187,3,0)</f>
        <v>30</v>
      </c>
      <c r="CG367" s="43">
        <f>VLOOKUP(Categorized!BU367,Rules!$F$188:$H$189,3,0)</f>
        <v>30</v>
      </c>
      <c r="CH367" s="43">
        <f>VLOOKUP(Categorized!BV367,Rules!$F$190:$H$191,3,0)</f>
        <v>90</v>
      </c>
      <c r="CI367" s="43">
        <f>VLOOKUP(Categorized!BW367,Rules!$F$192:$H$193,3,0)</f>
        <v>30</v>
      </c>
      <c r="CJ367" s="255">
        <f t="array" ref="CJ367">MMULT(CE367:CI367,Rules!$O$83:$O$87)</f>
        <v>40.588235294117645</v>
      </c>
      <c r="CK367" s="24">
        <v>0</v>
      </c>
      <c r="CL367" s="46">
        <v>0</v>
      </c>
      <c r="CM367" s="393">
        <v>82.608695652173907</v>
      </c>
      <c r="CN367" s="397">
        <v>7</v>
      </c>
      <c r="CO367" s="397">
        <v>9</v>
      </c>
      <c r="CP367" s="397" t="s">
        <v>69</v>
      </c>
    </row>
    <row r="368" spans="1:94" ht="18.5">
      <c r="A368" s="68">
        <v>2022</v>
      </c>
      <c r="B368" s="39" t="s">
        <v>415</v>
      </c>
      <c r="C368" s="431">
        <v>44767.651652893503</v>
      </c>
      <c r="D368" s="431">
        <v>44770.448579409698</v>
      </c>
      <c r="E368" s="411">
        <v>41605</v>
      </c>
      <c r="F368" s="444">
        <f t="shared" si="40"/>
        <v>0</v>
      </c>
      <c r="G368" s="444">
        <f t="shared" si="41"/>
        <v>0</v>
      </c>
      <c r="H368" s="428">
        <f t="shared" si="42"/>
        <v>1</v>
      </c>
      <c r="I368" s="428">
        <f t="shared" si="43"/>
        <v>0</v>
      </c>
      <c r="J368" s="428">
        <f t="shared" si="44"/>
        <v>0</v>
      </c>
      <c r="K368" s="42">
        <f>VLOOKUP(Categorized!F368,Rules!$F$4:$H$7,3,0)</f>
        <v>90</v>
      </c>
      <c r="L368" s="43">
        <f>VLOOKUP(Categorized!G368,Rules!$F$8:$H$9,3,0)</f>
        <v>90</v>
      </c>
      <c r="M368" s="43">
        <f>VLOOKUP(Categorized!H368,Rules!$F$10:$H$12,3,0)</f>
        <v>60</v>
      </c>
      <c r="N368" s="43">
        <f>VLOOKUP(Categorized!I368,Rules!$F$13:$H$16,3,0)</f>
        <v>95</v>
      </c>
      <c r="O368" s="43">
        <f>VLOOKUP(Categorized!J368,Rules!$F$17:$H$19,3,0)</f>
        <v>90</v>
      </c>
      <c r="P368" s="43">
        <f>VLOOKUP(Categorized!K368,Rules!$F$20:$H$21,3,0)</f>
        <v>60</v>
      </c>
      <c r="Q368" s="43">
        <f>VLOOKUP(Categorized!L368,Rules!$F$22:$H$28,3,0)</f>
        <v>70</v>
      </c>
      <c r="R368" s="43">
        <f>VLOOKUP(Categorized!M368,Rules!$F$29:$H$31,3,0)</f>
        <v>70</v>
      </c>
      <c r="S368" s="255" cm="1">
        <f t="array" ref="S368">MMULT(K368:R368,Rules!$O$4:$O$11)</f>
        <v>78.949579831932766</v>
      </c>
      <c r="T368" s="43">
        <f>VLOOKUP(Categorized!N368,Rules!$F$32:$H$33,3,0)</f>
        <v>90</v>
      </c>
      <c r="U368" s="43">
        <f>VLOOKUP(Categorized!O368,Rules!$F$34:$H$40,3,0)</f>
        <v>70</v>
      </c>
      <c r="V368" s="43">
        <f>VLOOKUP(Categorized!P368,Rules!$F$41:$H$42,3,0)</f>
        <v>30</v>
      </c>
      <c r="W368" s="43">
        <f>VLOOKUP(Categorized!Q368,Rules!$F$43:$H$46,3,0)</f>
        <v>20</v>
      </c>
      <c r="X368" s="43">
        <f>VLOOKUP(Categorized!R368,Rules!$F$47:$H$51,3,0)</f>
        <v>30</v>
      </c>
      <c r="Y368" s="43">
        <f>VLOOKUP(Categorized!S368,Rules!$F$52:$H$56,3,0)</f>
        <v>50</v>
      </c>
      <c r="Z368" s="43">
        <f>VLOOKUP(Categorized!T368,Rules!$F$57:$H$58,3,0)</f>
        <v>30</v>
      </c>
      <c r="AA368" s="255">
        <f t="array" ref="AA368">MMULT(T368:Z368,Rules!$O$14:$O$20)</f>
        <v>44.653979238754317</v>
      </c>
      <c r="AB368" s="43">
        <f>VLOOKUP(Categorized!U368,Rules!$F$59:$H$60,3,0)</f>
        <v>80</v>
      </c>
      <c r="AC368" s="43">
        <f>VLOOKUP(Categorized!V368,Rules!$F$61:$H$62,3,0)</f>
        <v>20</v>
      </c>
      <c r="AD368" s="43">
        <f>VLOOKUP(Categorized!W368,Rules!$F$63:$H$64,3,0)</f>
        <v>80</v>
      </c>
      <c r="AE368" s="43">
        <f>VLOOKUP(Categorized!X368,Rules!$F$65:$H$66,3,0)</f>
        <v>20</v>
      </c>
      <c r="AF368" s="255">
        <f t="array" ref="AF368">MMULT(AB368:AE368,Rules!$O$23:$O$26)</f>
        <v>46.666666666666664</v>
      </c>
      <c r="AG368" s="43">
        <f>VLOOKUP(Categorized!Y368,Rules!$F$67:$H$68,3,0)</f>
        <v>70</v>
      </c>
      <c r="AH368" s="43">
        <f>VLOOKUP(Categorized!Z368,Rules!$F$69:$H$70,3,0)</f>
        <v>80</v>
      </c>
      <c r="AI368" s="43">
        <f>VLOOKUP(Categorized!AA368,Rules!$F$71:$H$72,3,0)</f>
        <v>80</v>
      </c>
      <c r="AJ368" s="43">
        <f>VLOOKUP(Categorized!AB368,Rules!$F$73:$H$74,3,0)</f>
        <v>60</v>
      </c>
      <c r="AK368" s="255">
        <f t="array" ref="AK368">MMULT(AG368:AJ368,Rules!$O$29:$O$32)</f>
        <v>73.174603174603163</v>
      </c>
      <c r="AL368" s="43">
        <f>VLOOKUP(Categorized!AC368,Rules!$F$75:$H$76,3,0)</f>
        <v>80</v>
      </c>
      <c r="AM368" s="43">
        <f>VLOOKUP(Categorized!AD368,Rules!$F$77:$H$78,3,0)</f>
        <v>80</v>
      </c>
      <c r="AN368" s="43">
        <f>VLOOKUP(Categorized!AE368,Rules!$F$79:$H$84,3,0)</f>
        <v>90</v>
      </c>
      <c r="AO368" s="43">
        <f>VLOOKUP(Categorized!AF368,Rules!$F$85:$H$89,3,0)</f>
        <v>80</v>
      </c>
      <c r="AP368" s="43">
        <f>VLOOKUP(Categorized!AG368,Rules!$F$90:$H$92,3,0)</f>
        <v>30</v>
      </c>
      <c r="AQ368" s="43">
        <f>VLOOKUP(Categorized!AH368,Rules!$F$93:$H$96,3,0)</f>
        <v>30</v>
      </c>
      <c r="AR368" s="43">
        <f>VLOOKUP(Categorized!AI368,Rules!$F$97:$H$100,3,0)</f>
        <v>50</v>
      </c>
      <c r="AS368" s="43">
        <f>VLOOKUP(Categorized!AJ368,Rules!$F$101:$H$102,3,0)</f>
        <v>30</v>
      </c>
      <c r="AT368" s="43">
        <f>VLOOKUP(Categorized!AK368,Rules!$F$103:$H$105,3,0)</f>
        <v>50</v>
      </c>
      <c r="AU368" s="43">
        <f>VLOOKUP(Categorized!AL368,Rules!$F$106:$H$109,3,0)</f>
        <v>60</v>
      </c>
      <c r="AV368" s="43">
        <f>VLOOKUP(Categorized!AM368,Rules!$F$110:$H$113,3,0)</f>
        <v>30</v>
      </c>
      <c r="AW368" s="255">
        <f t="array" ref="AW368">MMULT(AL368:AV368,Rules!$O$35:$O$45)</f>
        <v>56.38636363636364</v>
      </c>
      <c r="AX368" s="44">
        <f>VLOOKUP(Categorized!AN368,Rules!$F$114:$H$116,3,0)</f>
        <v>90</v>
      </c>
      <c r="AY368" s="44">
        <f>VLOOKUP(Categorized!AO368,Rules!$F$117:$H$119,3,0)</f>
        <v>90</v>
      </c>
      <c r="AZ368" s="44">
        <f>VLOOKUP(Categorized!AP368,Rules!$F$120:$H$122,3,0)</f>
        <v>30</v>
      </c>
      <c r="BA368" s="44">
        <f>VLOOKUP(Categorized!AQ368,Rules!$F$123:$H$124,3,0)</f>
        <v>30</v>
      </c>
      <c r="BB368" s="44">
        <f>VLOOKUP(Categorized!AR368,Rules!$F$125:$H$127,3,0)</f>
        <v>50</v>
      </c>
      <c r="BC368" s="44">
        <f>VLOOKUP(Categorized!AS368,Rules!$F$128:$H$130,3,0)</f>
        <v>80</v>
      </c>
      <c r="BD368" s="43">
        <f>VLOOKUP(Categorized!AT368,Rules!$F$131:$H$133,3,0)</f>
        <v>30</v>
      </c>
      <c r="BE368" s="44">
        <f>VLOOKUP(Categorized!AU368,Rules!$F$134:$H$136,3,0)</f>
        <v>30</v>
      </c>
      <c r="BF368" s="44">
        <f>VLOOKUP(Categorized!AV368,Rules!$F$137:$H$138,3,0)</f>
        <v>90</v>
      </c>
      <c r="BG368" s="44">
        <f>VLOOKUP(Categorized!AW368,Rules!$F$139:$H$141,3,0)</f>
        <v>45</v>
      </c>
      <c r="BH368" s="256">
        <f t="array" ref="BH368">MMULT(AX368:BG368,Rules!$O$48:$O$57)</f>
        <v>55.325153374233125</v>
      </c>
      <c r="BI368" s="43">
        <f>VLOOKUP(Categorized!AX368,Rules!$F$142:$H$143,3,0)</f>
        <v>30</v>
      </c>
      <c r="BJ368" s="43">
        <f>VLOOKUP(Categorized!AY368,Rules!$F$144:$H$145,3,0)</f>
        <v>30</v>
      </c>
      <c r="BK368" s="43">
        <f>VLOOKUP(Categorized!AZ368,Rules!$F$146:$H$147,3,0)</f>
        <v>30</v>
      </c>
      <c r="BL368" s="43">
        <f>VLOOKUP(Categorized!BA368,Rules!$F$148:$H$149,3,0)</f>
        <v>30</v>
      </c>
      <c r="BM368" s="43">
        <f>VLOOKUP(Categorized!BB368,Rules!$F$150:$H$151,3,0)</f>
        <v>30</v>
      </c>
      <c r="BN368" s="43">
        <f>VLOOKUP(Categorized!BC368,Rules!$F$152:$H$153,3,0)</f>
        <v>30</v>
      </c>
      <c r="BO368" s="43">
        <f>VLOOKUP(Categorized!BD368,Rules!$F$154:$H$155,3,0)</f>
        <v>90</v>
      </c>
      <c r="BP368" s="43">
        <f>VLOOKUP(Categorized!BE368,Rules!$F$156:$H$157,3,0)</f>
        <v>30</v>
      </c>
      <c r="BQ368" s="43">
        <f>VLOOKUP(Categorized!BF368,Rules!$F$158:$H$159,3,0)</f>
        <v>30</v>
      </c>
      <c r="BR368" s="43">
        <f>VLOOKUP(Categorized!BG368,Rules!$F$160:$H$161,3,0)</f>
        <v>30</v>
      </c>
      <c r="BS368" s="43">
        <f>VLOOKUP(Categorized!BH368,Rules!$F$162:$H$163,3,0)</f>
        <v>90</v>
      </c>
      <c r="BT368" s="43">
        <f>VLOOKUP(Categorized!BI368,Rules!$F$164:$H$165,3,0)</f>
        <v>90</v>
      </c>
      <c r="BU368" s="43">
        <f>VLOOKUP(Categorized!BJ368,Rules!$F$166:$H$167,3,0)</f>
        <v>90</v>
      </c>
      <c r="BV368" s="43">
        <f>VLOOKUP(Categorized!BK368,Rules!$F$168:$H$169,3,0)</f>
        <v>30</v>
      </c>
      <c r="BW368" s="43">
        <f>VLOOKUP(Categorized!BL368,Rules!$F$170:$H$171,3,0)</f>
        <v>30</v>
      </c>
      <c r="BX368" s="43">
        <f>VLOOKUP(Categorized!BM368,Rules!$F$172:$H$173,3,0)</f>
        <v>30</v>
      </c>
      <c r="BY368" s="43">
        <f>VLOOKUP(Categorized!BN368,Rules!$F$174:$H$175,3,0)</f>
        <v>30</v>
      </c>
      <c r="BZ368" s="43">
        <f>VLOOKUP(Categorized!BO368,Rules!$F$176:$H$177,3,0)</f>
        <v>95</v>
      </c>
      <c r="CA368" s="43">
        <f>VLOOKUP(Categorized!BP368,Rules!$F$178:$H$179,3,0)</f>
        <v>30</v>
      </c>
      <c r="CB368" s="43">
        <f>VLOOKUP(Categorized!BQ368,Rules!$F$180:$H$181,3,0)</f>
        <v>30</v>
      </c>
      <c r="CC368" s="43">
        <f>VLOOKUP(Categorized!BR368,Rules!$F$182:$H$183,3,0)</f>
        <v>30</v>
      </c>
      <c r="CD368" s="255">
        <f t="array" ref="CD368">MMULT(BI368:CC368,Rules!$O$60:$O$80)</f>
        <v>45.284528749259053</v>
      </c>
      <c r="CE368" s="43">
        <f>VLOOKUP(Categorized!BS368,Rules!$F$184:$H$185,3,0)</f>
        <v>30</v>
      </c>
      <c r="CF368" s="43">
        <f>VLOOKUP(Categorized!BT368,Rules!$F$186:$H$187,3,0)</f>
        <v>30</v>
      </c>
      <c r="CG368" s="43">
        <f>VLOOKUP(Categorized!BU368,Rules!$F$188:$H$189,3,0)</f>
        <v>30</v>
      </c>
      <c r="CH368" s="43">
        <f>VLOOKUP(Categorized!BV368,Rules!$F$190:$H$191,3,0)</f>
        <v>90</v>
      </c>
      <c r="CI368" s="43">
        <f>VLOOKUP(Categorized!BW368,Rules!$F$192:$H$193,3,0)</f>
        <v>30</v>
      </c>
      <c r="CJ368" s="255">
        <f t="array" ref="CJ368">MMULT(CE368:CI368,Rules!$O$83:$O$87)</f>
        <v>40.588235294117645</v>
      </c>
      <c r="CK368" s="25">
        <v>1</v>
      </c>
      <c r="CL368" s="51">
        <v>6</v>
      </c>
      <c r="CM368" s="393">
        <v>73.478260869565219</v>
      </c>
      <c r="CN368" s="397">
        <v>6</v>
      </c>
      <c r="CO368" s="397">
        <v>8</v>
      </c>
      <c r="CP368" s="397" t="s">
        <v>58</v>
      </c>
    </row>
    <row r="369" spans="1:94" ht="18.5">
      <c r="A369" s="68">
        <v>2022</v>
      </c>
      <c r="B369" s="39" t="s">
        <v>416</v>
      </c>
      <c r="C369" s="431">
        <v>44851.611696747699</v>
      </c>
      <c r="D369" s="431">
        <v>44858.452845</v>
      </c>
      <c r="E369" s="411">
        <v>41605</v>
      </c>
      <c r="F369" s="444">
        <f t="shared" si="40"/>
        <v>83.960043854196556</v>
      </c>
      <c r="G369" s="444">
        <f t="shared" si="41"/>
        <v>83.960043854196556</v>
      </c>
      <c r="H369" s="428">
        <f t="shared" si="42"/>
        <v>2</v>
      </c>
      <c r="I369" s="428">
        <f t="shared" si="43"/>
        <v>41.980021927098278</v>
      </c>
      <c r="J369" s="428">
        <f t="shared" si="44"/>
        <v>2</v>
      </c>
      <c r="K369" s="42">
        <f>VLOOKUP(Categorized!F369,Rules!$F$4:$H$7,3,0)</f>
        <v>90</v>
      </c>
      <c r="L369" s="43">
        <f>VLOOKUP(Categorized!G369,Rules!$F$8:$H$9,3,0)</f>
        <v>90</v>
      </c>
      <c r="M369" s="43">
        <f>VLOOKUP(Categorized!H369,Rules!$F$10:$H$12,3,0)</f>
        <v>60</v>
      </c>
      <c r="N369" s="43">
        <f>VLOOKUP(Categorized!I369,Rules!$F$13:$H$16,3,0)</f>
        <v>95</v>
      </c>
      <c r="O369" s="43">
        <f>VLOOKUP(Categorized!J369,Rules!$F$17:$H$19,3,0)</f>
        <v>90</v>
      </c>
      <c r="P369" s="43">
        <f>VLOOKUP(Categorized!K369,Rules!$F$20:$H$21,3,0)</f>
        <v>60</v>
      </c>
      <c r="Q369" s="43">
        <f>VLOOKUP(Categorized!L369,Rules!$F$22:$H$28,3,0)</f>
        <v>70</v>
      </c>
      <c r="R369" s="43">
        <f>VLOOKUP(Categorized!M369,Rules!$F$29:$H$31,3,0)</f>
        <v>70</v>
      </c>
      <c r="S369" s="255" cm="1">
        <f t="array" ref="S369">MMULT(K369:R369,Rules!$O$4:$O$11)</f>
        <v>78.949579831932766</v>
      </c>
      <c r="T369" s="43">
        <f>VLOOKUP(Categorized!N369,Rules!$F$32:$H$33,3,0)</f>
        <v>90</v>
      </c>
      <c r="U369" s="43">
        <f>VLOOKUP(Categorized!O369,Rules!$F$34:$H$40,3,0)</f>
        <v>50</v>
      </c>
      <c r="V369" s="43">
        <f>VLOOKUP(Categorized!P369,Rules!$F$41:$H$42,3,0)</f>
        <v>30</v>
      </c>
      <c r="W369" s="43">
        <f>VLOOKUP(Categorized!Q369,Rules!$F$43:$H$46,3,0)</f>
        <v>50</v>
      </c>
      <c r="X369" s="43">
        <f>VLOOKUP(Categorized!R369,Rules!$F$47:$H$51,3,0)</f>
        <v>50</v>
      </c>
      <c r="Y369" s="43">
        <f>VLOOKUP(Categorized!S369,Rules!$F$52:$H$56,3,0)</f>
        <v>70</v>
      </c>
      <c r="Z369" s="43">
        <f>VLOOKUP(Categorized!T369,Rules!$F$57:$H$58,3,0)</f>
        <v>30</v>
      </c>
      <c r="AA369" s="255">
        <f t="array" ref="AA369">MMULT(T369:Z369,Rules!$O$14:$O$20)</f>
        <v>52.595155709342563</v>
      </c>
      <c r="AB369" s="43">
        <f>VLOOKUP(Categorized!U369,Rules!$F$59:$H$60,3,0)</f>
        <v>80</v>
      </c>
      <c r="AC369" s="43">
        <f>VLOOKUP(Categorized!V369,Rules!$F$61:$H$62,3,0)</f>
        <v>20</v>
      </c>
      <c r="AD369" s="43">
        <f>VLOOKUP(Categorized!W369,Rules!$F$63:$H$64,3,0)</f>
        <v>80</v>
      </c>
      <c r="AE369" s="43">
        <f>VLOOKUP(Categorized!X369,Rules!$F$65:$H$66,3,0)</f>
        <v>20</v>
      </c>
      <c r="AF369" s="255">
        <f t="array" ref="AF369">MMULT(AB369:AE369,Rules!$O$23:$O$26)</f>
        <v>46.666666666666664</v>
      </c>
      <c r="AG369" s="43">
        <f>VLOOKUP(Categorized!Y369,Rules!$F$67:$H$68,3,0)</f>
        <v>70</v>
      </c>
      <c r="AH369" s="43">
        <f>VLOOKUP(Categorized!Z369,Rules!$F$69:$H$70,3,0)</f>
        <v>80</v>
      </c>
      <c r="AI369" s="43">
        <f>VLOOKUP(Categorized!AA369,Rules!$F$71:$H$72,3,0)</f>
        <v>80</v>
      </c>
      <c r="AJ369" s="43">
        <f>VLOOKUP(Categorized!AB369,Rules!$F$73:$H$74,3,0)</f>
        <v>60</v>
      </c>
      <c r="AK369" s="255">
        <f t="array" ref="AK369">MMULT(AG369:AJ369,Rules!$O$29:$O$32)</f>
        <v>73.174603174603163</v>
      </c>
      <c r="AL369" s="43">
        <f>VLOOKUP(Categorized!AC369,Rules!$F$75:$H$76,3,0)</f>
        <v>80</v>
      </c>
      <c r="AM369" s="43">
        <f>VLOOKUP(Categorized!AD369,Rules!$F$77:$H$78,3,0)</f>
        <v>80</v>
      </c>
      <c r="AN369" s="43">
        <f>VLOOKUP(Categorized!AE369,Rules!$F$79:$H$84,3,0)</f>
        <v>80</v>
      </c>
      <c r="AO369" s="43">
        <f>VLOOKUP(Categorized!AF369,Rules!$F$85:$H$89,3,0)</f>
        <v>80</v>
      </c>
      <c r="AP369" s="43">
        <f>VLOOKUP(Categorized!AG369,Rules!$F$90:$H$92,3,0)</f>
        <v>30</v>
      </c>
      <c r="AQ369" s="43">
        <f>VLOOKUP(Categorized!AH369,Rules!$F$93:$H$96,3,0)</f>
        <v>80</v>
      </c>
      <c r="AR369" s="43">
        <f>VLOOKUP(Categorized!AI369,Rules!$F$97:$H$100,3,0)</f>
        <v>30</v>
      </c>
      <c r="AS369" s="43">
        <f>VLOOKUP(Categorized!AJ369,Rules!$F$101:$H$102,3,0)</f>
        <v>30</v>
      </c>
      <c r="AT369" s="43">
        <f>VLOOKUP(Categorized!AK369,Rules!$F$103:$H$105,3,0)</f>
        <v>50</v>
      </c>
      <c r="AU369" s="43">
        <f>VLOOKUP(Categorized!AL369,Rules!$F$106:$H$109,3,0)</f>
        <v>60</v>
      </c>
      <c r="AV369" s="43">
        <f>VLOOKUP(Categorized!AM369,Rules!$F$110:$H$113,3,0)</f>
        <v>70</v>
      </c>
      <c r="AW369" s="255">
        <f t="array" ref="AW369">MMULT(AL369:AV369,Rules!$O$35:$O$45)</f>
        <v>61.07954545454546</v>
      </c>
      <c r="AX369" s="44">
        <f>VLOOKUP(Categorized!AN369,Rules!$F$114:$H$116,3,0)</f>
        <v>90</v>
      </c>
      <c r="AY369" s="44">
        <f>VLOOKUP(Categorized!AO369,Rules!$F$117:$H$119,3,0)</f>
        <v>90</v>
      </c>
      <c r="AZ369" s="44">
        <f>VLOOKUP(Categorized!AP369,Rules!$F$120:$H$122,3,0)</f>
        <v>30</v>
      </c>
      <c r="BA369" s="44">
        <f>VLOOKUP(Categorized!AQ369,Rules!$F$123:$H$124,3,0)</f>
        <v>30</v>
      </c>
      <c r="BB369" s="44">
        <f>VLOOKUP(Categorized!AR369,Rules!$F$125:$H$127,3,0)</f>
        <v>50</v>
      </c>
      <c r="BC369" s="44">
        <f>VLOOKUP(Categorized!AS369,Rules!$F$128:$H$130,3,0)</f>
        <v>80</v>
      </c>
      <c r="BD369" s="43">
        <f>VLOOKUP(Categorized!AT369,Rules!$F$131:$H$133,3,0)</f>
        <v>70</v>
      </c>
      <c r="BE369" s="44">
        <f>VLOOKUP(Categorized!AU369,Rules!$F$134:$H$136,3,0)</f>
        <v>30</v>
      </c>
      <c r="BF369" s="44">
        <f>VLOOKUP(Categorized!AV369,Rules!$F$137:$H$138,3,0)</f>
        <v>90</v>
      </c>
      <c r="BG369" s="44">
        <f>VLOOKUP(Categorized!AW369,Rules!$F$139:$H$141,3,0)</f>
        <v>45</v>
      </c>
      <c r="BH369" s="256">
        <f t="array" ref="BH369">MMULT(AX369:BG369,Rules!$O$48:$O$57)</f>
        <v>59.44785276073619</v>
      </c>
      <c r="BI369" s="43">
        <f>VLOOKUP(Categorized!AX369,Rules!$F$142:$H$143,3,0)</f>
        <v>30</v>
      </c>
      <c r="BJ369" s="43">
        <f>VLOOKUP(Categorized!AY369,Rules!$F$144:$H$145,3,0)</f>
        <v>30</v>
      </c>
      <c r="BK369" s="43">
        <f>VLOOKUP(Categorized!AZ369,Rules!$F$146:$H$147,3,0)</f>
        <v>30</v>
      </c>
      <c r="BL369" s="43">
        <f>VLOOKUP(Categorized!BA369,Rules!$F$148:$H$149,3,0)</f>
        <v>30</v>
      </c>
      <c r="BM369" s="43">
        <f>VLOOKUP(Categorized!BB369,Rules!$F$150:$H$151,3,0)</f>
        <v>30</v>
      </c>
      <c r="BN369" s="43">
        <f>VLOOKUP(Categorized!BC369,Rules!$F$152:$H$153,3,0)</f>
        <v>30</v>
      </c>
      <c r="BO369" s="43">
        <f>VLOOKUP(Categorized!BD369,Rules!$F$154:$H$155,3,0)</f>
        <v>90</v>
      </c>
      <c r="BP369" s="43">
        <f>VLOOKUP(Categorized!BE369,Rules!$F$156:$H$157,3,0)</f>
        <v>30</v>
      </c>
      <c r="BQ369" s="43">
        <f>VLOOKUP(Categorized!BF369,Rules!$F$158:$H$159,3,0)</f>
        <v>30</v>
      </c>
      <c r="BR369" s="43">
        <f>VLOOKUP(Categorized!BG369,Rules!$F$160:$H$161,3,0)</f>
        <v>30</v>
      </c>
      <c r="BS369" s="43">
        <f>VLOOKUP(Categorized!BH369,Rules!$F$162:$H$163,3,0)</f>
        <v>90</v>
      </c>
      <c r="BT369" s="43">
        <f>VLOOKUP(Categorized!BI369,Rules!$F$164:$H$165,3,0)</f>
        <v>90</v>
      </c>
      <c r="BU369" s="43">
        <f>VLOOKUP(Categorized!BJ369,Rules!$F$166:$H$167,3,0)</f>
        <v>90</v>
      </c>
      <c r="BV369" s="43">
        <f>VLOOKUP(Categorized!BK369,Rules!$F$168:$H$169,3,0)</f>
        <v>30</v>
      </c>
      <c r="BW369" s="43">
        <f>VLOOKUP(Categorized!BL369,Rules!$F$170:$H$171,3,0)</f>
        <v>30</v>
      </c>
      <c r="BX369" s="43">
        <f>VLOOKUP(Categorized!BM369,Rules!$F$172:$H$173,3,0)</f>
        <v>30</v>
      </c>
      <c r="BY369" s="43">
        <f>VLOOKUP(Categorized!BN369,Rules!$F$174:$H$175,3,0)</f>
        <v>30</v>
      </c>
      <c r="BZ369" s="43">
        <f>VLOOKUP(Categorized!BO369,Rules!$F$176:$H$177,3,0)</f>
        <v>95</v>
      </c>
      <c r="CA369" s="43">
        <f>VLOOKUP(Categorized!BP369,Rules!$F$178:$H$179,3,0)</f>
        <v>30</v>
      </c>
      <c r="CB369" s="43">
        <f>VLOOKUP(Categorized!BQ369,Rules!$F$180:$H$181,3,0)</f>
        <v>30</v>
      </c>
      <c r="CC369" s="43">
        <f>VLOOKUP(Categorized!BR369,Rules!$F$182:$H$183,3,0)</f>
        <v>30</v>
      </c>
      <c r="CD369" s="255">
        <f t="array" ref="CD369">MMULT(BI369:CC369,Rules!$O$60:$O$80)</f>
        <v>45.284528749259053</v>
      </c>
      <c r="CE369" s="43">
        <f>VLOOKUP(Categorized!BS369,Rules!$F$184:$H$185,3,0)</f>
        <v>30</v>
      </c>
      <c r="CF369" s="43">
        <f>VLOOKUP(Categorized!BT369,Rules!$F$186:$H$187,3,0)</f>
        <v>30</v>
      </c>
      <c r="CG369" s="43">
        <f>VLOOKUP(Categorized!BU369,Rules!$F$188:$H$189,3,0)</f>
        <v>30</v>
      </c>
      <c r="CH369" s="43">
        <f>VLOOKUP(Categorized!BV369,Rules!$F$190:$H$191,3,0)</f>
        <v>90</v>
      </c>
      <c r="CI369" s="43">
        <f>VLOOKUP(Categorized!BW369,Rules!$F$192:$H$193,3,0)</f>
        <v>30</v>
      </c>
      <c r="CJ369" s="255">
        <f t="array" ref="CJ369">MMULT(CE369:CI369,Rules!$O$83:$O$87)</f>
        <v>40.588235294117645</v>
      </c>
      <c r="CK369" s="24">
        <v>0</v>
      </c>
      <c r="CL369" s="46">
        <v>0</v>
      </c>
      <c r="CM369" s="393">
        <v>73.478260869565219</v>
      </c>
      <c r="CN369" s="397">
        <v>6</v>
      </c>
      <c r="CO369" s="397">
        <v>8</v>
      </c>
      <c r="CP369" s="397" t="s">
        <v>70</v>
      </c>
    </row>
    <row r="370" spans="1:94" ht="18.5">
      <c r="A370" s="68">
        <v>2022</v>
      </c>
      <c r="B370" s="39" t="s">
        <v>417</v>
      </c>
      <c r="C370" s="431">
        <v>44818.926754050903</v>
      </c>
      <c r="D370" s="431">
        <v>44824.419611643498</v>
      </c>
      <c r="E370" s="409">
        <v>70068</v>
      </c>
      <c r="F370" s="444">
        <f t="shared" si="40"/>
        <v>0</v>
      </c>
      <c r="G370" s="444">
        <f t="shared" si="41"/>
        <v>0</v>
      </c>
      <c r="H370" s="428">
        <f t="shared" si="42"/>
        <v>1</v>
      </c>
      <c r="I370" s="428">
        <f t="shared" si="43"/>
        <v>0</v>
      </c>
      <c r="J370" s="428">
        <f t="shared" si="44"/>
        <v>0</v>
      </c>
      <c r="K370" s="42">
        <f>VLOOKUP(Categorized!F370,Rules!$F$4:$H$7,3,0)</f>
        <v>80</v>
      </c>
      <c r="L370" s="43">
        <f>VLOOKUP(Categorized!G370,Rules!$F$8:$H$9,3,0)</f>
        <v>90</v>
      </c>
      <c r="M370" s="43">
        <f>VLOOKUP(Categorized!H370,Rules!$F$10:$H$12,3,0)</f>
        <v>60</v>
      </c>
      <c r="N370" s="43">
        <f>VLOOKUP(Categorized!I370,Rules!$F$13:$H$16,3,0)</f>
        <v>95</v>
      </c>
      <c r="O370" s="43">
        <f>VLOOKUP(Categorized!J370,Rules!$F$17:$H$19,3,0)</f>
        <v>60</v>
      </c>
      <c r="P370" s="43">
        <f>VLOOKUP(Categorized!K370,Rules!$F$20:$H$21,3,0)</f>
        <v>60</v>
      </c>
      <c r="Q370" s="43">
        <f>VLOOKUP(Categorized!L370,Rules!$F$22:$H$28,3,0)</f>
        <v>70</v>
      </c>
      <c r="R370" s="43">
        <f>VLOOKUP(Categorized!M370,Rules!$F$29:$H$31,3,0)</f>
        <v>80</v>
      </c>
      <c r="S370" s="255" cm="1">
        <f t="array" ref="S370">MMULT(K370:R370,Rules!$O$4:$O$11)</f>
        <v>74.747899159663859</v>
      </c>
      <c r="T370" s="43">
        <f>VLOOKUP(Categorized!N370,Rules!$F$32:$H$33,3,0)</f>
        <v>90</v>
      </c>
      <c r="U370" s="43">
        <f>VLOOKUP(Categorized!O370,Rules!$F$34:$H$40,3,0)</f>
        <v>50</v>
      </c>
      <c r="V370" s="43">
        <f>VLOOKUP(Categorized!P370,Rules!$F$41:$H$42,3,0)</f>
        <v>30</v>
      </c>
      <c r="W370" s="43">
        <f>VLOOKUP(Categorized!Q370,Rules!$F$43:$H$46,3,0)</f>
        <v>50</v>
      </c>
      <c r="X370" s="43">
        <f>VLOOKUP(Categorized!R370,Rules!$F$47:$H$51,3,0)</f>
        <v>30</v>
      </c>
      <c r="Y370" s="43">
        <f>VLOOKUP(Categorized!S370,Rules!$F$52:$H$56,3,0)</f>
        <v>30</v>
      </c>
      <c r="Z370" s="43">
        <f>VLOOKUP(Categorized!T370,Rules!$F$57:$H$58,3,0)</f>
        <v>80</v>
      </c>
      <c r="AA370" s="255">
        <f t="array" ref="AA370">MMULT(T370:Z370,Rules!$O$14:$O$20)</f>
        <v>49.394463667820069</v>
      </c>
      <c r="AB370" s="43">
        <f>VLOOKUP(Categorized!U370,Rules!$F$59:$H$60,3,0)</f>
        <v>20</v>
      </c>
      <c r="AC370" s="43">
        <f>VLOOKUP(Categorized!V370,Rules!$F$61:$H$62,3,0)</f>
        <v>20</v>
      </c>
      <c r="AD370" s="43">
        <f>VLOOKUP(Categorized!W370,Rules!$F$63:$H$64,3,0)</f>
        <v>80</v>
      </c>
      <c r="AE370" s="43">
        <f>VLOOKUP(Categorized!X370,Rules!$F$65:$H$66,3,0)</f>
        <v>20</v>
      </c>
      <c r="AF370" s="255">
        <f t="array" ref="AF370">MMULT(AB370:AE370,Rules!$O$23:$O$26)</f>
        <v>26.666666666666664</v>
      </c>
      <c r="AG370" s="43">
        <f>VLOOKUP(Categorized!Y370,Rules!$F$67:$H$68,3,0)</f>
        <v>70</v>
      </c>
      <c r="AH370" s="43">
        <f>VLOOKUP(Categorized!Z370,Rules!$F$69:$H$70,3,0)</f>
        <v>80</v>
      </c>
      <c r="AI370" s="43">
        <f>VLOOKUP(Categorized!AA370,Rules!$F$71:$H$72,3,0)</f>
        <v>30</v>
      </c>
      <c r="AJ370" s="43">
        <f>VLOOKUP(Categorized!AB370,Rules!$F$73:$H$74,3,0)</f>
        <v>30</v>
      </c>
      <c r="AK370" s="255">
        <f t="array" ref="AK370">MMULT(AG370:AJ370,Rules!$O$29:$O$32)</f>
        <v>53.809523809523803</v>
      </c>
      <c r="AL370" s="43">
        <f>VLOOKUP(Categorized!AC370,Rules!$F$75:$H$76,3,0)</f>
        <v>80</v>
      </c>
      <c r="AM370" s="43">
        <f>VLOOKUP(Categorized!AD370,Rules!$F$77:$H$78,3,0)</f>
        <v>80</v>
      </c>
      <c r="AN370" s="43">
        <f>VLOOKUP(Categorized!AE370,Rules!$F$79:$H$84,3,0)</f>
        <v>30</v>
      </c>
      <c r="AO370" s="43">
        <f>VLOOKUP(Categorized!AF370,Rules!$F$85:$H$89,3,0)</f>
        <v>50</v>
      </c>
      <c r="AP370" s="43">
        <f>VLOOKUP(Categorized!AG370,Rules!$F$90:$H$92,3,0)</f>
        <v>30</v>
      </c>
      <c r="AQ370" s="43">
        <f>VLOOKUP(Categorized!AH370,Rules!$F$93:$H$96,3,0)</f>
        <v>30</v>
      </c>
      <c r="AR370" s="43">
        <f>VLOOKUP(Categorized!AI370,Rules!$F$97:$H$100,3,0)</f>
        <v>30</v>
      </c>
      <c r="AS370" s="43">
        <f>VLOOKUP(Categorized!AJ370,Rules!$F$101:$H$102,3,0)</f>
        <v>30</v>
      </c>
      <c r="AT370" s="43">
        <f>VLOOKUP(Categorized!AK370,Rules!$F$103:$H$105,3,0)</f>
        <v>95</v>
      </c>
      <c r="AU370" s="43">
        <f>VLOOKUP(Categorized!AL370,Rules!$F$106:$H$109,3,0)</f>
        <v>80</v>
      </c>
      <c r="AV370" s="43">
        <f>VLOOKUP(Categorized!AM370,Rules!$F$110:$H$113,3,0)</f>
        <v>70</v>
      </c>
      <c r="AW370" s="255">
        <f t="array" ref="AW370">MMULT(AL370:AV370,Rules!$O$35:$O$45)</f>
        <v>53.835227272727266</v>
      </c>
      <c r="AX370" s="44">
        <f>VLOOKUP(Categorized!AN370,Rules!$F$114:$H$116,3,0)</f>
        <v>30</v>
      </c>
      <c r="AY370" s="44">
        <f>VLOOKUP(Categorized!AO370,Rules!$F$117:$H$119,3,0)</f>
        <v>30</v>
      </c>
      <c r="AZ370" s="44">
        <f>VLOOKUP(Categorized!AP370,Rules!$F$120:$H$122,3,0)</f>
        <v>30</v>
      </c>
      <c r="BA370" s="44">
        <f>VLOOKUP(Categorized!AQ370,Rules!$F$123:$H$124,3,0)</f>
        <v>30</v>
      </c>
      <c r="BB370" s="44">
        <f>VLOOKUP(Categorized!AR370,Rules!$F$125:$H$127,3,0)</f>
        <v>50</v>
      </c>
      <c r="BC370" s="44">
        <f>VLOOKUP(Categorized!AS370,Rules!$F$128:$H$130,3,0)</f>
        <v>80</v>
      </c>
      <c r="BD370" s="43">
        <f>VLOOKUP(Categorized!AT370,Rules!$F$131:$H$133,3,0)</f>
        <v>30</v>
      </c>
      <c r="BE370" s="44">
        <f>VLOOKUP(Categorized!AU370,Rules!$F$134:$H$136,3,0)</f>
        <v>30</v>
      </c>
      <c r="BF370" s="44">
        <f>VLOOKUP(Categorized!AV370,Rules!$F$137:$H$138,3,0)</f>
        <v>30</v>
      </c>
      <c r="BG370" s="44">
        <f>VLOOKUP(Categorized!AW370,Rules!$F$139:$H$141,3,0)</f>
        <v>30</v>
      </c>
      <c r="BH370" s="256">
        <f t="array" ref="BH370">MMULT(AX370:BG370,Rules!$O$48:$O$57)</f>
        <v>37.067484662576682</v>
      </c>
      <c r="BI370" s="43">
        <f>VLOOKUP(Categorized!AX370,Rules!$F$142:$H$143,3,0)</f>
        <v>30</v>
      </c>
      <c r="BJ370" s="43">
        <f>VLOOKUP(Categorized!AY370,Rules!$F$144:$H$145,3,0)</f>
        <v>30</v>
      </c>
      <c r="BK370" s="43">
        <f>VLOOKUP(Categorized!AZ370,Rules!$F$146:$H$147,3,0)</f>
        <v>30</v>
      </c>
      <c r="BL370" s="43">
        <f>VLOOKUP(Categorized!BA370,Rules!$F$148:$H$149,3,0)</f>
        <v>30</v>
      </c>
      <c r="BM370" s="43">
        <f>VLOOKUP(Categorized!BB370,Rules!$F$150:$H$151,3,0)</f>
        <v>30</v>
      </c>
      <c r="BN370" s="43">
        <f>VLOOKUP(Categorized!BC370,Rules!$F$152:$H$153,3,0)</f>
        <v>30</v>
      </c>
      <c r="BO370" s="43">
        <f>VLOOKUP(Categorized!BD370,Rules!$F$154:$H$155,3,0)</f>
        <v>30</v>
      </c>
      <c r="BP370" s="43">
        <f>VLOOKUP(Categorized!BE370,Rules!$F$156:$H$157,3,0)</f>
        <v>30</v>
      </c>
      <c r="BQ370" s="43">
        <f>VLOOKUP(Categorized!BF370,Rules!$F$158:$H$159,3,0)</f>
        <v>30</v>
      </c>
      <c r="BR370" s="43">
        <f>VLOOKUP(Categorized!BG370,Rules!$F$160:$H$161,3,0)</f>
        <v>30</v>
      </c>
      <c r="BS370" s="43">
        <f>VLOOKUP(Categorized!BH370,Rules!$F$162:$H$163,3,0)</f>
        <v>90</v>
      </c>
      <c r="BT370" s="43">
        <f>VLOOKUP(Categorized!BI370,Rules!$F$164:$H$165,3,0)</f>
        <v>30</v>
      </c>
      <c r="BU370" s="43">
        <f>VLOOKUP(Categorized!BJ370,Rules!$F$166:$H$167,3,0)</f>
        <v>30</v>
      </c>
      <c r="BV370" s="43">
        <f>VLOOKUP(Categorized!BK370,Rules!$F$168:$H$169,3,0)</f>
        <v>30</v>
      </c>
      <c r="BW370" s="43">
        <f>VLOOKUP(Categorized!BL370,Rules!$F$170:$H$171,3,0)</f>
        <v>30</v>
      </c>
      <c r="BX370" s="43">
        <f>VLOOKUP(Categorized!BM370,Rules!$F$172:$H$173,3,0)</f>
        <v>30</v>
      </c>
      <c r="BY370" s="43">
        <f>VLOOKUP(Categorized!BN370,Rules!$F$174:$H$175,3,0)</f>
        <v>30</v>
      </c>
      <c r="BZ370" s="43">
        <f>VLOOKUP(Categorized!BO370,Rules!$F$176:$H$177,3,0)</f>
        <v>30</v>
      </c>
      <c r="CA370" s="43">
        <f>VLOOKUP(Categorized!BP370,Rules!$F$178:$H$179,3,0)</f>
        <v>30</v>
      </c>
      <c r="CB370" s="43">
        <f>VLOOKUP(Categorized!BQ370,Rules!$F$180:$H$181,3,0)</f>
        <v>30</v>
      </c>
      <c r="CC370" s="43">
        <f>VLOOKUP(Categorized!BR370,Rules!$F$182:$H$183,3,0)</f>
        <v>30</v>
      </c>
      <c r="CD370" s="255">
        <f t="array" ref="CD370">MMULT(BI370:CC370,Rules!$O$60:$O$80)</f>
        <v>33.200948429164193</v>
      </c>
      <c r="CE370" s="43">
        <f>VLOOKUP(Categorized!BS370,Rules!$F$184:$H$185,3,0)</f>
        <v>30</v>
      </c>
      <c r="CF370" s="43">
        <f>VLOOKUP(Categorized!BT370,Rules!$F$186:$H$187,3,0)</f>
        <v>30</v>
      </c>
      <c r="CG370" s="43">
        <f>VLOOKUP(Categorized!BU370,Rules!$F$188:$H$189,3,0)</f>
        <v>30</v>
      </c>
      <c r="CH370" s="43">
        <f>VLOOKUP(Categorized!BV370,Rules!$F$190:$H$191,3,0)</f>
        <v>30</v>
      </c>
      <c r="CI370" s="43">
        <f>VLOOKUP(Categorized!BW370,Rules!$F$192:$H$193,3,0)</f>
        <v>30</v>
      </c>
      <c r="CJ370" s="255">
        <f t="array" ref="CJ370">MMULT(CE370:CI370,Rules!$O$83:$O$87)</f>
        <v>30</v>
      </c>
      <c r="CK370" s="24">
        <v>0</v>
      </c>
      <c r="CL370" s="46">
        <v>0</v>
      </c>
      <c r="CM370" s="393">
        <v>57.173913043478258</v>
      </c>
      <c r="CN370" s="397">
        <v>4</v>
      </c>
      <c r="CO370" s="397">
        <v>5</v>
      </c>
      <c r="CP370" s="397" t="s">
        <v>58</v>
      </c>
    </row>
    <row r="371" spans="1:94" ht="18.5">
      <c r="A371" s="68">
        <v>2022</v>
      </c>
      <c r="B371" s="39" t="s">
        <v>418</v>
      </c>
      <c r="C371" s="431">
        <v>44912.736971851897</v>
      </c>
      <c r="D371" s="431">
        <v>44913.376353067099</v>
      </c>
      <c r="E371" s="407">
        <v>71353</v>
      </c>
      <c r="F371" s="444">
        <f t="shared" si="40"/>
        <v>0</v>
      </c>
      <c r="G371" s="444">
        <f t="shared" si="41"/>
        <v>0</v>
      </c>
      <c r="H371" s="428">
        <f t="shared" si="42"/>
        <v>1</v>
      </c>
      <c r="I371" s="428">
        <f t="shared" si="43"/>
        <v>0</v>
      </c>
      <c r="J371" s="428">
        <f t="shared" si="44"/>
        <v>0</v>
      </c>
      <c r="K371" s="42">
        <f>VLOOKUP(Categorized!F371,Rules!$F$4:$H$7,3,0)</f>
        <v>80</v>
      </c>
      <c r="L371" s="43">
        <f>VLOOKUP(Categorized!G371,Rules!$F$8:$H$9,3,0)</f>
        <v>60</v>
      </c>
      <c r="M371" s="43">
        <f>VLOOKUP(Categorized!H371,Rules!$F$10:$H$12,3,0)</f>
        <v>60</v>
      </c>
      <c r="N371" s="43">
        <f>VLOOKUP(Categorized!I371,Rules!$F$13:$H$16,3,0)</f>
        <v>95</v>
      </c>
      <c r="O371" s="43">
        <f>VLOOKUP(Categorized!J371,Rules!$F$17:$H$19,3,0)</f>
        <v>90</v>
      </c>
      <c r="P371" s="43">
        <f>VLOOKUP(Categorized!K371,Rules!$F$20:$H$21,3,0)</f>
        <v>60</v>
      </c>
      <c r="Q371" s="43">
        <f>VLOOKUP(Categorized!L371,Rules!$F$22:$H$28,3,0)</f>
        <v>70</v>
      </c>
      <c r="R371" s="43">
        <f>VLOOKUP(Categorized!M371,Rules!$F$29:$H$31,3,0)</f>
        <v>60</v>
      </c>
      <c r="S371" s="255" cm="1">
        <f t="array" ref="S371">MMULT(K371:R371,Rules!$O$4:$O$11)</f>
        <v>71.806722689075627</v>
      </c>
      <c r="T371" s="43">
        <f>VLOOKUP(Categorized!N371,Rules!$F$32:$H$33,3,0)</f>
        <v>90</v>
      </c>
      <c r="U371" s="43">
        <f>VLOOKUP(Categorized!O371,Rules!$F$34:$H$40,3,0)</f>
        <v>50</v>
      </c>
      <c r="V371" s="43">
        <f>VLOOKUP(Categorized!P371,Rules!$F$41:$H$42,3,0)</f>
        <v>90</v>
      </c>
      <c r="W371" s="43">
        <f>VLOOKUP(Categorized!Q371,Rules!$F$43:$H$46,3,0)</f>
        <v>20</v>
      </c>
      <c r="X371" s="43">
        <f>VLOOKUP(Categorized!R371,Rules!$F$47:$H$51,3,0)</f>
        <v>50</v>
      </c>
      <c r="Y371" s="43">
        <f>VLOOKUP(Categorized!S371,Rules!$F$52:$H$56,3,0)</f>
        <v>30</v>
      </c>
      <c r="Z371" s="43">
        <f>VLOOKUP(Categorized!T371,Rules!$F$57:$H$58,3,0)</f>
        <v>30</v>
      </c>
      <c r="AA371" s="255">
        <f t="array" ref="AA371">MMULT(T371:Z371,Rules!$O$14:$O$20)</f>
        <v>50.536332179930795</v>
      </c>
      <c r="AB371" s="43">
        <f>VLOOKUP(Categorized!U371,Rules!$F$59:$H$60,3,0)</f>
        <v>20</v>
      </c>
      <c r="AC371" s="43">
        <f>VLOOKUP(Categorized!V371,Rules!$F$61:$H$62,3,0)</f>
        <v>20</v>
      </c>
      <c r="AD371" s="43">
        <f>VLOOKUP(Categorized!W371,Rules!$F$63:$H$64,3,0)</f>
        <v>80</v>
      </c>
      <c r="AE371" s="43">
        <f>VLOOKUP(Categorized!X371,Rules!$F$65:$H$66,3,0)</f>
        <v>20</v>
      </c>
      <c r="AF371" s="255">
        <f t="array" ref="AF371">MMULT(AB371:AE371,Rules!$O$23:$O$26)</f>
        <v>26.666666666666664</v>
      </c>
      <c r="AG371" s="43">
        <f>VLOOKUP(Categorized!Y371,Rules!$F$67:$H$68,3,0)</f>
        <v>70</v>
      </c>
      <c r="AH371" s="43">
        <f>VLOOKUP(Categorized!Z371,Rules!$F$69:$H$70,3,0)</f>
        <v>30</v>
      </c>
      <c r="AI371" s="43">
        <f>VLOOKUP(Categorized!AA371,Rules!$F$71:$H$72,3,0)</f>
        <v>80</v>
      </c>
      <c r="AJ371" s="43">
        <f>VLOOKUP(Categorized!AB371,Rules!$F$73:$H$74,3,0)</f>
        <v>30</v>
      </c>
      <c r="AK371" s="255">
        <f t="array" ref="AK371">MMULT(AG371:AJ371,Rules!$O$29:$O$32)</f>
        <v>52.222222222222214</v>
      </c>
      <c r="AL371" s="43">
        <f>VLOOKUP(Categorized!AC371,Rules!$F$75:$H$76,3,0)</f>
        <v>80</v>
      </c>
      <c r="AM371" s="43">
        <f>VLOOKUP(Categorized!AD371,Rules!$F$77:$H$78,3,0)</f>
        <v>50</v>
      </c>
      <c r="AN371" s="43">
        <f>VLOOKUP(Categorized!AE371,Rules!$F$79:$H$84,3,0)</f>
        <v>85</v>
      </c>
      <c r="AO371" s="43">
        <f>VLOOKUP(Categorized!AF371,Rules!$F$85:$H$89,3,0)</f>
        <v>90</v>
      </c>
      <c r="AP371" s="43">
        <f>VLOOKUP(Categorized!AG371,Rules!$F$90:$H$92,3,0)</f>
        <v>30</v>
      </c>
      <c r="AQ371" s="43">
        <f>VLOOKUP(Categorized!AH371,Rules!$F$93:$H$96,3,0)</f>
        <v>30</v>
      </c>
      <c r="AR371" s="43">
        <f>VLOOKUP(Categorized!AI371,Rules!$F$97:$H$100,3,0)</f>
        <v>30</v>
      </c>
      <c r="AS371" s="43">
        <f>VLOOKUP(Categorized!AJ371,Rules!$F$101:$H$102,3,0)</f>
        <v>30</v>
      </c>
      <c r="AT371" s="43">
        <f>VLOOKUP(Categorized!AK371,Rules!$F$103:$H$105,3,0)</f>
        <v>95</v>
      </c>
      <c r="AU371" s="43">
        <f>VLOOKUP(Categorized!AL371,Rules!$F$106:$H$109,3,0)</f>
        <v>80</v>
      </c>
      <c r="AV371" s="43">
        <f>VLOOKUP(Categorized!AM371,Rules!$F$110:$H$113,3,0)</f>
        <v>30</v>
      </c>
      <c r="AW371" s="255">
        <f t="array" ref="AW371">MMULT(AL371:AV371,Rules!$O$35:$O$45)</f>
        <v>58.5625</v>
      </c>
      <c r="AX371" s="44">
        <f>VLOOKUP(Categorized!AN371,Rules!$F$114:$H$116,3,0)</f>
        <v>30</v>
      </c>
      <c r="AY371" s="44">
        <f>VLOOKUP(Categorized!AO371,Rules!$F$117:$H$119,3,0)</f>
        <v>30</v>
      </c>
      <c r="AZ371" s="44">
        <f>VLOOKUP(Categorized!AP371,Rules!$F$120:$H$122,3,0)</f>
        <v>30</v>
      </c>
      <c r="BA371" s="44">
        <f>VLOOKUP(Categorized!AQ371,Rules!$F$123:$H$124,3,0)</f>
        <v>90</v>
      </c>
      <c r="BB371" s="44">
        <f>VLOOKUP(Categorized!AR371,Rules!$F$125:$H$127,3,0)</f>
        <v>50</v>
      </c>
      <c r="BC371" s="44">
        <f>VLOOKUP(Categorized!AS371,Rules!$F$128:$H$130,3,0)</f>
        <v>30</v>
      </c>
      <c r="BD371" s="43">
        <f>VLOOKUP(Categorized!AT371,Rules!$F$131:$H$133,3,0)</f>
        <v>30</v>
      </c>
      <c r="BE371" s="44">
        <f>VLOOKUP(Categorized!AU371,Rules!$F$134:$H$136,3,0)</f>
        <v>30</v>
      </c>
      <c r="BF371" s="44">
        <f>VLOOKUP(Categorized!AV371,Rules!$F$137:$H$138,3,0)</f>
        <v>30</v>
      </c>
      <c r="BG371" s="44">
        <f>VLOOKUP(Categorized!AW371,Rules!$F$139:$H$141,3,0)</f>
        <v>30</v>
      </c>
      <c r="BH371" s="256">
        <f t="array" ref="BH371">MMULT(AX371:BG371,Rules!$O$48:$O$57)</f>
        <v>38.883435582822081</v>
      </c>
      <c r="BI371" s="43">
        <f>VLOOKUP(Categorized!AX371,Rules!$F$142:$H$143,3,0)</f>
        <v>30</v>
      </c>
      <c r="BJ371" s="43">
        <f>VLOOKUP(Categorized!AY371,Rules!$F$144:$H$145,3,0)</f>
        <v>30</v>
      </c>
      <c r="BK371" s="43">
        <f>VLOOKUP(Categorized!AZ371,Rules!$F$146:$H$147,3,0)</f>
        <v>30</v>
      </c>
      <c r="BL371" s="43">
        <f>VLOOKUP(Categorized!BA371,Rules!$F$148:$H$149,3,0)</f>
        <v>30</v>
      </c>
      <c r="BM371" s="43">
        <f>VLOOKUP(Categorized!BB371,Rules!$F$150:$H$151,3,0)</f>
        <v>30</v>
      </c>
      <c r="BN371" s="43">
        <f>VLOOKUP(Categorized!BC371,Rules!$F$152:$H$153,3,0)</f>
        <v>30</v>
      </c>
      <c r="BO371" s="43">
        <f>VLOOKUP(Categorized!BD371,Rules!$F$154:$H$155,3,0)</f>
        <v>90</v>
      </c>
      <c r="BP371" s="43">
        <f>VLOOKUP(Categorized!BE371,Rules!$F$156:$H$157,3,0)</f>
        <v>30</v>
      </c>
      <c r="BQ371" s="43">
        <f>VLOOKUP(Categorized!BF371,Rules!$F$158:$H$159,3,0)</f>
        <v>30</v>
      </c>
      <c r="BR371" s="43">
        <f>VLOOKUP(Categorized!BG371,Rules!$F$160:$H$161,3,0)</f>
        <v>30</v>
      </c>
      <c r="BS371" s="43">
        <f>VLOOKUP(Categorized!BH371,Rules!$F$162:$H$163,3,0)</f>
        <v>90</v>
      </c>
      <c r="BT371" s="43">
        <f>VLOOKUP(Categorized!BI371,Rules!$F$164:$H$165,3,0)</f>
        <v>90</v>
      </c>
      <c r="BU371" s="43">
        <f>VLOOKUP(Categorized!BJ371,Rules!$F$166:$H$167,3,0)</f>
        <v>90</v>
      </c>
      <c r="BV371" s="43">
        <f>VLOOKUP(Categorized!BK371,Rules!$F$168:$H$169,3,0)</f>
        <v>30</v>
      </c>
      <c r="BW371" s="43">
        <f>VLOOKUP(Categorized!BL371,Rules!$F$170:$H$171,3,0)</f>
        <v>30</v>
      </c>
      <c r="BX371" s="43">
        <f>VLOOKUP(Categorized!BM371,Rules!$F$172:$H$173,3,0)</f>
        <v>30</v>
      </c>
      <c r="BY371" s="43">
        <f>VLOOKUP(Categorized!BN371,Rules!$F$174:$H$175,3,0)</f>
        <v>30</v>
      </c>
      <c r="BZ371" s="43">
        <f>VLOOKUP(Categorized!BO371,Rules!$F$176:$H$177,3,0)</f>
        <v>30</v>
      </c>
      <c r="CA371" s="43">
        <f>VLOOKUP(Categorized!BP371,Rules!$F$178:$H$179,3,0)</f>
        <v>30</v>
      </c>
      <c r="CB371" s="43">
        <f>VLOOKUP(Categorized!BQ371,Rules!$F$180:$H$181,3,0)</f>
        <v>30</v>
      </c>
      <c r="CC371" s="43">
        <f>VLOOKUP(Categorized!BR371,Rules!$F$182:$H$183,3,0)</f>
        <v>30</v>
      </c>
      <c r="CD371" s="255">
        <f t="array" ref="CD371">MMULT(BI371:CC371,Rules!$O$60:$O$80)</f>
        <v>41.701244813278024</v>
      </c>
      <c r="CE371" s="43">
        <f>VLOOKUP(Categorized!BS371,Rules!$F$184:$H$185,3,0)</f>
        <v>30</v>
      </c>
      <c r="CF371" s="43">
        <f>VLOOKUP(Categorized!BT371,Rules!$F$186:$H$187,3,0)</f>
        <v>30</v>
      </c>
      <c r="CG371" s="43">
        <f>VLOOKUP(Categorized!BU371,Rules!$F$188:$H$189,3,0)</f>
        <v>30</v>
      </c>
      <c r="CH371" s="43">
        <f>VLOOKUP(Categorized!BV371,Rules!$F$190:$H$191,3,0)</f>
        <v>30</v>
      </c>
      <c r="CI371" s="43">
        <f>VLOOKUP(Categorized!BW371,Rules!$F$192:$H$193,3,0)</f>
        <v>30</v>
      </c>
      <c r="CJ371" s="255">
        <f t="array" ref="CJ371">MMULT(CE371:CI371,Rules!$O$83:$O$87)</f>
        <v>30</v>
      </c>
      <c r="CK371" s="24">
        <v>0</v>
      </c>
      <c r="CL371" s="46">
        <v>0</v>
      </c>
      <c r="CM371" s="393">
        <v>73.695652173913047</v>
      </c>
      <c r="CN371" s="397">
        <v>6</v>
      </c>
      <c r="CO371" s="397">
        <v>8</v>
      </c>
      <c r="CP371" s="397" t="s">
        <v>58</v>
      </c>
    </row>
    <row r="372" spans="1:94" ht="18.5">
      <c r="A372" s="68">
        <v>2022</v>
      </c>
      <c r="B372" s="39" t="s">
        <v>419</v>
      </c>
      <c r="C372" s="431">
        <v>44637.771459780102</v>
      </c>
      <c r="D372" s="431">
        <v>44639.420478587999</v>
      </c>
      <c r="E372" s="409">
        <v>58305</v>
      </c>
      <c r="F372" s="444">
        <f t="shared" si="40"/>
        <v>0</v>
      </c>
      <c r="G372" s="444">
        <f t="shared" si="41"/>
        <v>0</v>
      </c>
      <c r="H372" s="428">
        <f t="shared" si="42"/>
        <v>1</v>
      </c>
      <c r="I372" s="428">
        <f t="shared" si="43"/>
        <v>0</v>
      </c>
      <c r="J372" s="428">
        <f t="shared" si="44"/>
        <v>0</v>
      </c>
      <c r="K372" s="42">
        <f>VLOOKUP(Categorized!F372,Rules!$F$4:$H$7,3,0)</f>
        <v>70</v>
      </c>
      <c r="L372" s="43">
        <f>VLOOKUP(Categorized!G372,Rules!$F$8:$H$9,3,0)</f>
        <v>90</v>
      </c>
      <c r="M372" s="43">
        <f>VLOOKUP(Categorized!H372,Rules!$F$10:$H$12,3,0)</f>
        <v>60</v>
      </c>
      <c r="N372" s="43">
        <f>VLOOKUP(Categorized!I372,Rules!$F$13:$H$16,3,0)</f>
        <v>95</v>
      </c>
      <c r="O372" s="43">
        <f>VLOOKUP(Categorized!J372,Rules!$F$17:$H$19,3,0)</f>
        <v>90</v>
      </c>
      <c r="P372" s="43">
        <f>VLOOKUP(Categorized!K372,Rules!$F$20:$H$21,3,0)</f>
        <v>60</v>
      </c>
      <c r="Q372" s="43">
        <f>VLOOKUP(Categorized!L372,Rules!$F$22:$H$28,3,0)</f>
        <v>70</v>
      </c>
      <c r="R372" s="43">
        <f>VLOOKUP(Categorized!M372,Rules!$F$29:$H$31,3,0)</f>
        <v>70</v>
      </c>
      <c r="S372" s="255" cm="1">
        <f t="array" ref="S372">MMULT(K372:R372,Rules!$O$4:$O$11)</f>
        <v>75.924369747899135</v>
      </c>
      <c r="T372" s="43">
        <f>VLOOKUP(Categorized!N372,Rules!$F$32:$H$33,3,0)</f>
        <v>60</v>
      </c>
      <c r="U372" s="43">
        <f>VLOOKUP(Categorized!O372,Rules!$F$34:$H$40,3,0)</f>
        <v>75</v>
      </c>
      <c r="V372" s="43">
        <f>VLOOKUP(Categorized!P372,Rules!$F$41:$H$42,3,0)</f>
        <v>30</v>
      </c>
      <c r="W372" s="43">
        <f>VLOOKUP(Categorized!Q372,Rules!$F$43:$H$46,3,0)</f>
        <v>20</v>
      </c>
      <c r="X372" s="43">
        <f>VLOOKUP(Categorized!R372,Rules!$F$47:$H$51,3,0)</f>
        <v>70</v>
      </c>
      <c r="Y372" s="43">
        <f>VLOOKUP(Categorized!S372,Rules!$F$52:$H$56,3,0)</f>
        <v>70</v>
      </c>
      <c r="Z372" s="43">
        <f>VLOOKUP(Categorized!T372,Rules!$F$57:$H$58,3,0)</f>
        <v>80</v>
      </c>
      <c r="AA372" s="255">
        <f t="array" ref="AA372">MMULT(T372:Z372,Rules!$O$14:$O$20)</f>
        <v>57.716262975778548</v>
      </c>
      <c r="AB372" s="43">
        <f>VLOOKUP(Categorized!U372,Rules!$F$59:$H$60,3,0)</f>
        <v>20</v>
      </c>
      <c r="AC372" s="43">
        <f>VLOOKUP(Categorized!V372,Rules!$F$61:$H$62,3,0)</f>
        <v>20</v>
      </c>
      <c r="AD372" s="43">
        <f>VLOOKUP(Categorized!W372,Rules!$F$63:$H$64,3,0)</f>
        <v>80</v>
      </c>
      <c r="AE372" s="43">
        <f>VLOOKUP(Categorized!X372,Rules!$F$65:$H$66,3,0)</f>
        <v>20</v>
      </c>
      <c r="AF372" s="255">
        <f t="array" ref="AF372">MMULT(AB372:AE372,Rules!$O$23:$O$26)</f>
        <v>26.666666666666664</v>
      </c>
      <c r="AG372" s="43">
        <f>VLOOKUP(Categorized!Y372,Rules!$F$67:$H$68,3,0)</f>
        <v>70</v>
      </c>
      <c r="AH372" s="43">
        <f>VLOOKUP(Categorized!Z372,Rules!$F$69:$H$70,3,0)</f>
        <v>80</v>
      </c>
      <c r="AI372" s="43">
        <f>VLOOKUP(Categorized!AA372,Rules!$F$71:$H$72,3,0)</f>
        <v>30</v>
      </c>
      <c r="AJ372" s="43">
        <f>VLOOKUP(Categorized!AB372,Rules!$F$73:$H$74,3,0)</f>
        <v>60</v>
      </c>
      <c r="AK372" s="255">
        <f t="array" ref="AK372">MMULT(AG372:AJ372,Rules!$O$29:$O$32)</f>
        <v>60.476190476190467</v>
      </c>
      <c r="AL372" s="43">
        <f>VLOOKUP(Categorized!AC372,Rules!$F$75:$H$76,3,0)</f>
        <v>30</v>
      </c>
      <c r="AM372" s="43">
        <f>VLOOKUP(Categorized!AD372,Rules!$F$77:$H$78,3,0)</f>
        <v>50</v>
      </c>
      <c r="AN372" s="43">
        <f>VLOOKUP(Categorized!AE372,Rules!$F$79:$H$84,3,0)</f>
        <v>50</v>
      </c>
      <c r="AO372" s="43">
        <f>VLOOKUP(Categorized!AF372,Rules!$F$85:$H$89,3,0)</f>
        <v>30</v>
      </c>
      <c r="AP372" s="43">
        <f>VLOOKUP(Categorized!AG372,Rules!$F$90:$H$92,3,0)</f>
        <v>30</v>
      </c>
      <c r="AQ372" s="43">
        <f>VLOOKUP(Categorized!AH372,Rules!$F$93:$H$96,3,0)</f>
        <v>30</v>
      </c>
      <c r="AR372" s="43">
        <f>VLOOKUP(Categorized!AI372,Rules!$F$97:$H$100,3,0)</f>
        <v>30</v>
      </c>
      <c r="AS372" s="43">
        <f>VLOOKUP(Categorized!AJ372,Rules!$F$101:$H$102,3,0)</f>
        <v>30</v>
      </c>
      <c r="AT372" s="43">
        <f>VLOOKUP(Categorized!AK372,Rules!$F$103:$H$105,3,0)</f>
        <v>50</v>
      </c>
      <c r="AU372" s="43">
        <f>VLOOKUP(Categorized!AL372,Rules!$F$106:$H$109,3,0)</f>
        <v>60</v>
      </c>
      <c r="AV372" s="43">
        <f>VLOOKUP(Categorized!AM372,Rules!$F$110:$H$113,3,0)</f>
        <v>70</v>
      </c>
      <c r="AW372" s="255">
        <f t="array" ref="AW372">MMULT(AL372:AV372,Rules!$O$35:$O$45)</f>
        <v>41.18181818181818</v>
      </c>
      <c r="AX372" s="44">
        <f>VLOOKUP(Categorized!AN372,Rules!$F$114:$H$116,3,0)</f>
        <v>30</v>
      </c>
      <c r="AY372" s="44">
        <f>VLOOKUP(Categorized!AO372,Rules!$F$117:$H$119,3,0)</f>
        <v>30</v>
      </c>
      <c r="AZ372" s="44">
        <f>VLOOKUP(Categorized!AP372,Rules!$F$120:$H$122,3,0)</f>
        <v>30</v>
      </c>
      <c r="BA372" s="44">
        <f>VLOOKUP(Categorized!AQ372,Rules!$F$123:$H$124,3,0)</f>
        <v>30</v>
      </c>
      <c r="BB372" s="44">
        <f>VLOOKUP(Categorized!AR372,Rules!$F$125:$H$127,3,0)</f>
        <v>50</v>
      </c>
      <c r="BC372" s="44">
        <f>VLOOKUP(Categorized!AS372,Rules!$F$128:$H$130,3,0)</f>
        <v>30</v>
      </c>
      <c r="BD372" s="43">
        <f>VLOOKUP(Categorized!AT372,Rules!$F$131:$H$133,3,0)</f>
        <v>30</v>
      </c>
      <c r="BE372" s="44">
        <f>VLOOKUP(Categorized!AU372,Rules!$F$134:$H$136,3,0)</f>
        <v>30</v>
      </c>
      <c r="BF372" s="44">
        <f>VLOOKUP(Categorized!AV372,Rules!$F$137:$H$138,3,0)</f>
        <v>30</v>
      </c>
      <c r="BG372" s="44">
        <f>VLOOKUP(Categorized!AW372,Rules!$F$139:$H$141,3,0)</f>
        <v>30</v>
      </c>
      <c r="BH372" s="256">
        <f t="array" ref="BH372">MMULT(AX372:BG372,Rules!$O$48:$O$57)</f>
        <v>32.036809815950917</v>
      </c>
      <c r="BI372" s="43">
        <f>VLOOKUP(Categorized!AX372,Rules!$F$142:$H$143,3,0)</f>
        <v>30</v>
      </c>
      <c r="BJ372" s="43">
        <f>VLOOKUP(Categorized!AY372,Rules!$F$144:$H$145,3,0)</f>
        <v>30</v>
      </c>
      <c r="BK372" s="43">
        <f>VLOOKUP(Categorized!AZ372,Rules!$F$146:$H$147,3,0)</f>
        <v>30</v>
      </c>
      <c r="BL372" s="43">
        <f>VLOOKUP(Categorized!BA372,Rules!$F$148:$H$149,3,0)</f>
        <v>30</v>
      </c>
      <c r="BM372" s="43">
        <f>VLOOKUP(Categorized!BB372,Rules!$F$150:$H$151,3,0)</f>
        <v>30</v>
      </c>
      <c r="BN372" s="43">
        <f>VLOOKUP(Categorized!BC372,Rules!$F$152:$H$153,3,0)</f>
        <v>30</v>
      </c>
      <c r="BO372" s="43">
        <f>VLOOKUP(Categorized!BD372,Rules!$F$154:$H$155,3,0)</f>
        <v>90</v>
      </c>
      <c r="BP372" s="43">
        <f>VLOOKUP(Categorized!BE372,Rules!$F$156:$H$157,3,0)</f>
        <v>30</v>
      </c>
      <c r="BQ372" s="43">
        <f>VLOOKUP(Categorized!BF372,Rules!$F$158:$H$159,3,0)</f>
        <v>30</v>
      </c>
      <c r="BR372" s="43">
        <f>VLOOKUP(Categorized!BG372,Rules!$F$160:$H$161,3,0)</f>
        <v>30</v>
      </c>
      <c r="BS372" s="43">
        <f>VLOOKUP(Categorized!BH372,Rules!$F$162:$H$163,3,0)</f>
        <v>30</v>
      </c>
      <c r="BT372" s="43">
        <f>VLOOKUP(Categorized!BI372,Rules!$F$164:$H$165,3,0)</f>
        <v>30</v>
      </c>
      <c r="BU372" s="43">
        <f>VLOOKUP(Categorized!BJ372,Rules!$F$166:$H$167,3,0)</f>
        <v>30</v>
      </c>
      <c r="BV372" s="43">
        <f>VLOOKUP(Categorized!BK372,Rules!$F$168:$H$169,3,0)</f>
        <v>30</v>
      </c>
      <c r="BW372" s="43">
        <f>VLOOKUP(Categorized!BL372,Rules!$F$170:$H$171,3,0)</f>
        <v>30</v>
      </c>
      <c r="BX372" s="43">
        <f>VLOOKUP(Categorized!BM372,Rules!$F$172:$H$173,3,0)</f>
        <v>30</v>
      </c>
      <c r="BY372" s="43">
        <f>VLOOKUP(Categorized!BN372,Rules!$F$174:$H$175,3,0)</f>
        <v>30</v>
      </c>
      <c r="BZ372" s="43">
        <f>VLOOKUP(Categorized!BO372,Rules!$F$176:$H$177,3,0)</f>
        <v>30</v>
      </c>
      <c r="CA372" s="43">
        <f>VLOOKUP(Categorized!BP372,Rules!$F$178:$H$179,3,0)</f>
        <v>70</v>
      </c>
      <c r="CB372" s="43">
        <f>VLOOKUP(Categorized!BQ372,Rules!$F$180:$H$181,3,0)</f>
        <v>30</v>
      </c>
      <c r="CC372" s="43">
        <f>VLOOKUP(Categorized!BR372,Rules!$F$182:$H$183,3,0)</f>
        <v>30</v>
      </c>
      <c r="CD372" s="255">
        <f t="array" ref="CD372">MMULT(BI372:CC372,Rules!$O$60:$O$80)</f>
        <v>34.919976289270899</v>
      </c>
      <c r="CE372" s="43">
        <f>VLOOKUP(Categorized!BS372,Rules!$F$184:$H$185,3,0)</f>
        <v>30</v>
      </c>
      <c r="CF372" s="43">
        <f>VLOOKUP(Categorized!BT372,Rules!$F$186:$H$187,3,0)</f>
        <v>30</v>
      </c>
      <c r="CG372" s="43">
        <f>VLOOKUP(Categorized!BU372,Rules!$F$188:$H$189,3,0)</f>
        <v>30</v>
      </c>
      <c r="CH372" s="43">
        <f>VLOOKUP(Categorized!BV372,Rules!$F$190:$H$191,3,0)</f>
        <v>30</v>
      </c>
      <c r="CI372" s="43">
        <f>VLOOKUP(Categorized!BW372,Rules!$F$192:$H$193,3,0)</f>
        <v>30</v>
      </c>
      <c r="CJ372" s="255">
        <f t="array" ref="CJ372">MMULT(CE372:CI372,Rules!$O$83:$O$87)</f>
        <v>30</v>
      </c>
      <c r="CK372" s="24">
        <v>0</v>
      </c>
      <c r="CL372" s="46">
        <v>0</v>
      </c>
      <c r="CM372" s="393">
        <v>58.695652173913047</v>
      </c>
      <c r="CN372" s="397">
        <v>4</v>
      </c>
      <c r="CO372" s="397">
        <v>5</v>
      </c>
      <c r="CP372" s="397" t="s">
        <v>58</v>
      </c>
    </row>
    <row r="373" spans="1:94" ht="18.5">
      <c r="A373" s="68">
        <v>2022</v>
      </c>
      <c r="B373" s="39" t="s">
        <v>420</v>
      </c>
      <c r="C373" s="431">
        <v>44746.6214900579</v>
      </c>
      <c r="D373" s="431">
        <v>44748.4494965509</v>
      </c>
      <c r="E373" s="410">
        <v>59742</v>
      </c>
      <c r="F373" s="444">
        <f t="shared" si="40"/>
        <v>0</v>
      </c>
      <c r="G373" s="444">
        <f t="shared" si="41"/>
        <v>0</v>
      </c>
      <c r="H373" s="428">
        <f t="shared" si="42"/>
        <v>1</v>
      </c>
      <c r="I373" s="428">
        <f t="shared" si="43"/>
        <v>0</v>
      </c>
      <c r="J373" s="428">
        <f t="shared" si="44"/>
        <v>0</v>
      </c>
      <c r="K373" s="42">
        <f>VLOOKUP(Categorized!F373,Rules!$F$4:$H$7,3,0)</f>
        <v>80</v>
      </c>
      <c r="L373" s="43">
        <f>VLOOKUP(Categorized!G373,Rules!$F$8:$H$9,3,0)</f>
        <v>90</v>
      </c>
      <c r="M373" s="43">
        <f>VLOOKUP(Categorized!H373,Rules!$F$10:$H$12,3,0)</f>
        <v>60</v>
      </c>
      <c r="N373" s="43">
        <f>VLOOKUP(Categorized!I373,Rules!$F$13:$H$16,3,0)</f>
        <v>95</v>
      </c>
      <c r="O373" s="43">
        <f>VLOOKUP(Categorized!J373,Rules!$F$17:$H$19,3,0)</f>
        <v>90</v>
      </c>
      <c r="P373" s="43">
        <f>VLOOKUP(Categorized!K373,Rules!$F$20:$H$21,3,0)</f>
        <v>60</v>
      </c>
      <c r="Q373" s="43">
        <f>VLOOKUP(Categorized!L373,Rules!$F$22:$H$28,3,0)</f>
        <v>70</v>
      </c>
      <c r="R373" s="43">
        <f>VLOOKUP(Categorized!M373,Rules!$F$29:$H$31,3,0)</f>
        <v>70</v>
      </c>
      <c r="S373" s="255" cm="1">
        <f t="array" ref="S373">MMULT(K373:R373,Rules!$O$4:$O$11)</f>
        <v>77.436974789915951</v>
      </c>
      <c r="T373" s="43">
        <f>VLOOKUP(Categorized!N373,Rules!$F$32:$H$33,3,0)</f>
        <v>90</v>
      </c>
      <c r="U373" s="43">
        <f>VLOOKUP(Categorized!O373,Rules!$F$34:$H$40,3,0)</f>
        <v>50</v>
      </c>
      <c r="V373" s="43">
        <f>VLOOKUP(Categorized!P373,Rules!$F$41:$H$42,3,0)</f>
        <v>30</v>
      </c>
      <c r="W373" s="43">
        <f>VLOOKUP(Categorized!Q373,Rules!$F$43:$H$46,3,0)</f>
        <v>20</v>
      </c>
      <c r="X373" s="43">
        <f>VLOOKUP(Categorized!R373,Rules!$F$47:$H$51,3,0)</f>
        <v>30</v>
      </c>
      <c r="Y373" s="43">
        <f>VLOOKUP(Categorized!S373,Rules!$F$52:$H$56,3,0)</f>
        <v>70</v>
      </c>
      <c r="Z373" s="43">
        <f>VLOOKUP(Categorized!T373,Rules!$F$57:$H$58,3,0)</f>
        <v>30</v>
      </c>
      <c r="AA373" s="255">
        <f t="array" ref="AA373">MMULT(T373:Z373,Rules!$O$14:$O$20)</f>
        <v>45.173010380622834</v>
      </c>
      <c r="AB373" s="43">
        <f>VLOOKUP(Categorized!U373,Rules!$F$59:$H$60,3,0)</f>
        <v>80</v>
      </c>
      <c r="AC373" s="43">
        <f>VLOOKUP(Categorized!V373,Rules!$F$61:$H$62,3,0)</f>
        <v>20</v>
      </c>
      <c r="AD373" s="43">
        <f>VLOOKUP(Categorized!W373,Rules!$F$63:$H$64,3,0)</f>
        <v>80</v>
      </c>
      <c r="AE373" s="43">
        <f>VLOOKUP(Categorized!X373,Rules!$F$65:$H$66,3,0)</f>
        <v>20</v>
      </c>
      <c r="AF373" s="255">
        <f t="array" ref="AF373">MMULT(AB373:AE373,Rules!$O$23:$O$26)</f>
        <v>46.666666666666664</v>
      </c>
      <c r="AG373" s="43">
        <f>VLOOKUP(Categorized!Y373,Rules!$F$67:$H$68,3,0)</f>
        <v>70</v>
      </c>
      <c r="AH373" s="43">
        <f>VLOOKUP(Categorized!Z373,Rules!$F$69:$H$70,3,0)</f>
        <v>80</v>
      </c>
      <c r="AI373" s="43">
        <f>VLOOKUP(Categorized!AA373,Rules!$F$71:$H$72,3,0)</f>
        <v>80</v>
      </c>
      <c r="AJ373" s="43">
        <f>VLOOKUP(Categorized!AB373,Rules!$F$73:$H$74,3,0)</f>
        <v>60</v>
      </c>
      <c r="AK373" s="255">
        <f t="array" ref="AK373">MMULT(AG373:AJ373,Rules!$O$29:$O$32)</f>
        <v>73.174603174603163</v>
      </c>
      <c r="AL373" s="43">
        <f>VLOOKUP(Categorized!AC373,Rules!$F$75:$H$76,3,0)</f>
        <v>80</v>
      </c>
      <c r="AM373" s="43">
        <f>VLOOKUP(Categorized!AD373,Rules!$F$77:$H$78,3,0)</f>
        <v>80</v>
      </c>
      <c r="AN373" s="43">
        <f>VLOOKUP(Categorized!AE373,Rules!$F$79:$H$84,3,0)</f>
        <v>50</v>
      </c>
      <c r="AO373" s="43">
        <f>VLOOKUP(Categorized!AF373,Rules!$F$85:$H$89,3,0)</f>
        <v>50</v>
      </c>
      <c r="AP373" s="43">
        <f>VLOOKUP(Categorized!AG373,Rules!$F$90:$H$92,3,0)</f>
        <v>30</v>
      </c>
      <c r="AQ373" s="43">
        <f>VLOOKUP(Categorized!AH373,Rules!$F$93:$H$96,3,0)</f>
        <v>30</v>
      </c>
      <c r="AR373" s="43">
        <f>VLOOKUP(Categorized!AI373,Rules!$F$97:$H$100,3,0)</f>
        <v>30</v>
      </c>
      <c r="AS373" s="43">
        <f>VLOOKUP(Categorized!AJ373,Rules!$F$101:$H$102,3,0)</f>
        <v>30</v>
      </c>
      <c r="AT373" s="43">
        <f>VLOOKUP(Categorized!AK373,Rules!$F$103:$H$105,3,0)</f>
        <v>50</v>
      </c>
      <c r="AU373" s="43">
        <f>VLOOKUP(Categorized!AL373,Rules!$F$106:$H$109,3,0)</f>
        <v>80</v>
      </c>
      <c r="AV373" s="43">
        <f>VLOOKUP(Categorized!AM373,Rules!$F$110:$H$113,3,0)</f>
        <v>80</v>
      </c>
      <c r="AW373" s="255">
        <f t="array" ref="AW373">MMULT(AL373:AV373,Rules!$O$35:$O$45)</f>
        <v>52.772727272727266</v>
      </c>
      <c r="AX373" s="44">
        <f>VLOOKUP(Categorized!AN373,Rules!$F$114:$H$116,3,0)</f>
        <v>30</v>
      </c>
      <c r="AY373" s="44">
        <f>VLOOKUP(Categorized!AO373,Rules!$F$117:$H$119,3,0)</f>
        <v>30</v>
      </c>
      <c r="AZ373" s="44">
        <f>VLOOKUP(Categorized!AP373,Rules!$F$120:$H$122,3,0)</f>
        <v>30</v>
      </c>
      <c r="BA373" s="44">
        <f>VLOOKUP(Categorized!AQ373,Rules!$F$123:$H$124,3,0)</f>
        <v>90</v>
      </c>
      <c r="BB373" s="44">
        <f>VLOOKUP(Categorized!AR373,Rules!$F$125:$H$127,3,0)</f>
        <v>50</v>
      </c>
      <c r="BC373" s="44">
        <f>VLOOKUP(Categorized!AS373,Rules!$F$128:$H$130,3,0)</f>
        <v>80</v>
      </c>
      <c r="BD373" s="43">
        <f>VLOOKUP(Categorized!AT373,Rules!$F$131:$H$133,3,0)</f>
        <v>30</v>
      </c>
      <c r="BE373" s="44">
        <f>VLOOKUP(Categorized!AU373,Rules!$F$134:$H$136,3,0)</f>
        <v>30</v>
      </c>
      <c r="BF373" s="44">
        <f>VLOOKUP(Categorized!AV373,Rules!$F$137:$H$138,3,0)</f>
        <v>90</v>
      </c>
      <c r="BG373" s="44">
        <f>VLOOKUP(Categorized!AW373,Rules!$F$139:$H$141,3,0)</f>
        <v>45</v>
      </c>
      <c r="BH373" s="256">
        <f t="array" ref="BH373">MMULT(AX373:BG373,Rules!$O$48:$O$57)</f>
        <v>51.644171779141104</v>
      </c>
      <c r="BI373" s="43">
        <f>VLOOKUP(Categorized!AX373,Rules!$F$142:$H$143,3,0)</f>
        <v>30</v>
      </c>
      <c r="BJ373" s="43">
        <f>VLOOKUP(Categorized!AY373,Rules!$F$144:$H$145,3,0)</f>
        <v>30</v>
      </c>
      <c r="BK373" s="43">
        <f>VLOOKUP(Categorized!AZ373,Rules!$F$146:$H$147,3,0)</f>
        <v>30</v>
      </c>
      <c r="BL373" s="43">
        <f>VLOOKUP(Categorized!BA373,Rules!$F$148:$H$149,3,0)</f>
        <v>30</v>
      </c>
      <c r="BM373" s="43">
        <f>VLOOKUP(Categorized!BB373,Rules!$F$150:$H$151,3,0)</f>
        <v>30</v>
      </c>
      <c r="BN373" s="43">
        <f>VLOOKUP(Categorized!BC373,Rules!$F$152:$H$153,3,0)</f>
        <v>30</v>
      </c>
      <c r="BO373" s="43">
        <f>VLOOKUP(Categorized!BD373,Rules!$F$154:$H$155,3,0)</f>
        <v>30</v>
      </c>
      <c r="BP373" s="43">
        <f>VLOOKUP(Categorized!BE373,Rules!$F$156:$H$157,3,0)</f>
        <v>30</v>
      </c>
      <c r="BQ373" s="43">
        <f>VLOOKUP(Categorized!BF373,Rules!$F$158:$H$159,3,0)</f>
        <v>30</v>
      </c>
      <c r="BR373" s="43">
        <f>VLOOKUP(Categorized!BG373,Rules!$F$160:$H$161,3,0)</f>
        <v>30</v>
      </c>
      <c r="BS373" s="43">
        <f>VLOOKUP(Categorized!BH373,Rules!$F$162:$H$163,3,0)</f>
        <v>30</v>
      </c>
      <c r="BT373" s="43">
        <f>VLOOKUP(Categorized!BI373,Rules!$F$164:$H$165,3,0)</f>
        <v>30</v>
      </c>
      <c r="BU373" s="43">
        <f>VLOOKUP(Categorized!BJ373,Rules!$F$166:$H$167,3,0)</f>
        <v>90</v>
      </c>
      <c r="BV373" s="43">
        <f>VLOOKUP(Categorized!BK373,Rules!$F$168:$H$169,3,0)</f>
        <v>30</v>
      </c>
      <c r="BW373" s="43">
        <f>VLOOKUP(Categorized!BL373,Rules!$F$170:$H$171,3,0)</f>
        <v>30</v>
      </c>
      <c r="BX373" s="43">
        <f>VLOOKUP(Categorized!BM373,Rules!$F$172:$H$173,3,0)</f>
        <v>30</v>
      </c>
      <c r="BY373" s="43">
        <f>VLOOKUP(Categorized!BN373,Rules!$F$174:$H$175,3,0)</f>
        <v>30</v>
      </c>
      <c r="BZ373" s="43">
        <f>VLOOKUP(Categorized!BO373,Rules!$F$176:$H$177,3,0)</f>
        <v>30</v>
      </c>
      <c r="CA373" s="43">
        <f>VLOOKUP(Categorized!BP373,Rules!$F$178:$H$179,3,0)</f>
        <v>30</v>
      </c>
      <c r="CB373" s="43">
        <f>VLOOKUP(Categorized!BQ373,Rules!$F$180:$H$181,3,0)</f>
        <v>30</v>
      </c>
      <c r="CC373" s="43">
        <f>VLOOKUP(Categorized!BR373,Rules!$F$182:$H$183,3,0)</f>
        <v>30</v>
      </c>
      <c r="CD373" s="255">
        <f t="array" ref="CD373">MMULT(BI373:CC373,Rules!$O$60:$O$80)</f>
        <v>32.631890930646115</v>
      </c>
      <c r="CE373" s="43">
        <f>VLOOKUP(Categorized!BS373,Rules!$F$184:$H$185,3,0)</f>
        <v>30</v>
      </c>
      <c r="CF373" s="43">
        <f>VLOOKUP(Categorized!BT373,Rules!$F$186:$H$187,3,0)</f>
        <v>30</v>
      </c>
      <c r="CG373" s="43">
        <f>VLOOKUP(Categorized!BU373,Rules!$F$188:$H$189,3,0)</f>
        <v>30</v>
      </c>
      <c r="CH373" s="43">
        <f>VLOOKUP(Categorized!BV373,Rules!$F$190:$H$191,3,0)</f>
        <v>30</v>
      </c>
      <c r="CI373" s="43">
        <f>VLOOKUP(Categorized!BW373,Rules!$F$192:$H$193,3,0)</f>
        <v>30</v>
      </c>
      <c r="CJ373" s="255">
        <f t="array" ref="CJ373">MMULT(CE373:CI373,Rules!$O$83:$O$87)</f>
        <v>30</v>
      </c>
      <c r="CK373" s="50">
        <v>1</v>
      </c>
      <c r="CL373" s="51">
        <v>5</v>
      </c>
      <c r="CM373" s="393">
        <v>62.173913043478265</v>
      </c>
      <c r="CN373" s="397">
        <v>5</v>
      </c>
      <c r="CO373" s="397">
        <v>6</v>
      </c>
      <c r="CP373" s="397" t="s">
        <v>58</v>
      </c>
    </row>
    <row r="374" spans="1:94" ht="18.5">
      <c r="A374" s="68">
        <v>2022</v>
      </c>
      <c r="B374" s="39" t="s">
        <v>421</v>
      </c>
      <c r="C374" s="431">
        <v>44796.754801516203</v>
      </c>
      <c r="D374" s="431">
        <v>44801.467120891197</v>
      </c>
      <c r="E374" s="410">
        <v>59742</v>
      </c>
      <c r="F374" s="444">
        <f t="shared" si="40"/>
        <v>50.133311458303069</v>
      </c>
      <c r="G374" s="444">
        <f t="shared" si="41"/>
        <v>50.133311458303069</v>
      </c>
      <c r="H374" s="428">
        <f t="shared" si="42"/>
        <v>2</v>
      </c>
      <c r="I374" s="428">
        <f t="shared" si="43"/>
        <v>25.066655729151535</v>
      </c>
      <c r="J374" s="428">
        <f t="shared" si="44"/>
        <v>1</v>
      </c>
      <c r="K374" s="42">
        <f>VLOOKUP(Categorized!F374,Rules!$F$4:$H$7,3,0)</f>
        <v>80</v>
      </c>
      <c r="L374" s="43">
        <f>VLOOKUP(Categorized!G374,Rules!$F$8:$H$9,3,0)</f>
        <v>90</v>
      </c>
      <c r="M374" s="43">
        <f>VLOOKUP(Categorized!H374,Rules!$F$10:$H$12,3,0)</f>
        <v>60</v>
      </c>
      <c r="N374" s="43">
        <f>VLOOKUP(Categorized!I374,Rules!$F$13:$H$16,3,0)</f>
        <v>95</v>
      </c>
      <c r="O374" s="43">
        <f>VLOOKUP(Categorized!J374,Rules!$F$17:$H$19,3,0)</f>
        <v>90</v>
      </c>
      <c r="P374" s="43">
        <f>VLOOKUP(Categorized!K374,Rules!$F$20:$H$21,3,0)</f>
        <v>60</v>
      </c>
      <c r="Q374" s="43">
        <f>VLOOKUP(Categorized!L374,Rules!$F$22:$H$28,3,0)</f>
        <v>70</v>
      </c>
      <c r="R374" s="43">
        <f>VLOOKUP(Categorized!M374,Rules!$F$29:$H$31,3,0)</f>
        <v>70</v>
      </c>
      <c r="S374" s="255" cm="1">
        <f t="array" ref="S374">MMULT(K374:R374,Rules!$O$4:$O$11)</f>
        <v>77.436974789915951</v>
      </c>
      <c r="T374" s="43">
        <f>VLOOKUP(Categorized!N374,Rules!$F$32:$H$33,3,0)</f>
        <v>90</v>
      </c>
      <c r="U374" s="43">
        <f>VLOOKUP(Categorized!O374,Rules!$F$34:$H$40,3,0)</f>
        <v>50</v>
      </c>
      <c r="V374" s="43">
        <f>VLOOKUP(Categorized!P374,Rules!$F$41:$H$42,3,0)</f>
        <v>90</v>
      </c>
      <c r="W374" s="43">
        <f>VLOOKUP(Categorized!Q374,Rules!$F$43:$H$46,3,0)</f>
        <v>50</v>
      </c>
      <c r="X374" s="43">
        <f>VLOOKUP(Categorized!R374,Rules!$F$47:$H$51,3,0)</f>
        <v>50</v>
      </c>
      <c r="Y374" s="43">
        <f>VLOOKUP(Categorized!S374,Rules!$F$52:$H$56,3,0)</f>
        <v>70</v>
      </c>
      <c r="Z374" s="43">
        <f>VLOOKUP(Categorized!T374,Rules!$F$57:$H$58,3,0)</f>
        <v>30</v>
      </c>
      <c r="AA374" s="255">
        <f t="array" ref="AA374">MMULT(T374:Z374,Rules!$O$14:$O$20)</f>
        <v>61.418685121107274</v>
      </c>
      <c r="AB374" s="43">
        <f>VLOOKUP(Categorized!U374,Rules!$F$59:$H$60,3,0)</f>
        <v>80</v>
      </c>
      <c r="AC374" s="43">
        <f>VLOOKUP(Categorized!V374,Rules!$F$61:$H$62,3,0)</f>
        <v>20</v>
      </c>
      <c r="AD374" s="43">
        <f>VLOOKUP(Categorized!W374,Rules!$F$63:$H$64,3,0)</f>
        <v>80</v>
      </c>
      <c r="AE374" s="43">
        <f>VLOOKUP(Categorized!X374,Rules!$F$65:$H$66,3,0)</f>
        <v>20</v>
      </c>
      <c r="AF374" s="255">
        <f t="array" ref="AF374">MMULT(AB374:AE374,Rules!$O$23:$O$26)</f>
        <v>46.666666666666664</v>
      </c>
      <c r="AG374" s="43">
        <f>VLOOKUP(Categorized!Y374,Rules!$F$67:$H$68,3,0)</f>
        <v>70</v>
      </c>
      <c r="AH374" s="43">
        <f>VLOOKUP(Categorized!Z374,Rules!$F$69:$H$70,3,0)</f>
        <v>80</v>
      </c>
      <c r="AI374" s="43">
        <f>VLOOKUP(Categorized!AA374,Rules!$F$71:$H$72,3,0)</f>
        <v>80</v>
      </c>
      <c r="AJ374" s="43">
        <f>VLOOKUP(Categorized!AB374,Rules!$F$73:$H$74,3,0)</f>
        <v>60</v>
      </c>
      <c r="AK374" s="255">
        <f t="array" ref="AK374">MMULT(AG374:AJ374,Rules!$O$29:$O$32)</f>
        <v>73.174603174603163</v>
      </c>
      <c r="AL374" s="43">
        <f>VLOOKUP(Categorized!AC374,Rules!$F$75:$H$76,3,0)</f>
        <v>80</v>
      </c>
      <c r="AM374" s="43">
        <f>VLOOKUP(Categorized!AD374,Rules!$F$77:$H$78,3,0)</f>
        <v>80</v>
      </c>
      <c r="AN374" s="43">
        <f>VLOOKUP(Categorized!AE374,Rules!$F$79:$H$84,3,0)</f>
        <v>85</v>
      </c>
      <c r="AO374" s="43">
        <f>VLOOKUP(Categorized!AF374,Rules!$F$85:$H$89,3,0)</f>
        <v>50</v>
      </c>
      <c r="AP374" s="43">
        <f>VLOOKUP(Categorized!AG374,Rules!$F$90:$H$92,3,0)</f>
        <v>30</v>
      </c>
      <c r="AQ374" s="43">
        <f>VLOOKUP(Categorized!AH374,Rules!$F$93:$H$96,3,0)</f>
        <v>90</v>
      </c>
      <c r="AR374" s="43">
        <f>VLOOKUP(Categorized!AI374,Rules!$F$97:$H$100,3,0)</f>
        <v>90</v>
      </c>
      <c r="AS374" s="43">
        <f>VLOOKUP(Categorized!AJ374,Rules!$F$101:$H$102,3,0)</f>
        <v>30</v>
      </c>
      <c r="AT374" s="43">
        <f>VLOOKUP(Categorized!AK374,Rules!$F$103:$H$105,3,0)</f>
        <v>95</v>
      </c>
      <c r="AU374" s="43">
        <f>VLOOKUP(Categorized!AL374,Rules!$F$106:$H$109,3,0)</f>
        <v>95</v>
      </c>
      <c r="AV374" s="43">
        <f>VLOOKUP(Categorized!AM374,Rules!$F$110:$H$113,3,0)</f>
        <v>80</v>
      </c>
      <c r="AW374" s="255">
        <f t="array" ref="AW374">MMULT(AL374:AV374,Rules!$O$35:$O$45)</f>
        <v>73.05113636363636</v>
      </c>
      <c r="AX374" s="44">
        <f>VLOOKUP(Categorized!AN374,Rules!$F$114:$H$116,3,0)</f>
        <v>30</v>
      </c>
      <c r="AY374" s="44">
        <f>VLOOKUP(Categorized!AO374,Rules!$F$117:$H$119,3,0)</f>
        <v>30</v>
      </c>
      <c r="AZ374" s="44">
        <f>VLOOKUP(Categorized!AP374,Rules!$F$120:$H$122,3,0)</f>
        <v>30</v>
      </c>
      <c r="BA374" s="44">
        <f>VLOOKUP(Categorized!AQ374,Rules!$F$123:$H$124,3,0)</f>
        <v>30</v>
      </c>
      <c r="BB374" s="44">
        <f>VLOOKUP(Categorized!AR374,Rules!$F$125:$H$127,3,0)</f>
        <v>50</v>
      </c>
      <c r="BC374" s="44">
        <f>VLOOKUP(Categorized!AS374,Rules!$F$128:$H$130,3,0)</f>
        <v>80</v>
      </c>
      <c r="BD374" s="43">
        <f>VLOOKUP(Categorized!AT374,Rules!$F$131:$H$133,3,0)</f>
        <v>30</v>
      </c>
      <c r="BE374" s="44">
        <f>VLOOKUP(Categorized!AU374,Rules!$F$134:$H$136,3,0)</f>
        <v>30</v>
      </c>
      <c r="BF374" s="44">
        <f>VLOOKUP(Categorized!AV374,Rules!$F$137:$H$138,3,0)</f>
        <v>90</v>
      </c>
      <c r="BG374" s="44">
        <f>VLOOKUP(Categorized!AW374,Rules!$F$139:$H$141,3,0)</f>
        <v>45</v>
      </c>
      <c r="BH374" s="256">
        <f t="array" ref="BH374">MMULT(AX374:BG374,Rules!$O$48:$O$57)</f>
        <v>44.79754601226994</v>
      </c>
      <c r="BI374" s="43">
        <f>VLOOKUP(Categorized!AX374,Rules!$F$142:$H$143,3,0)</f>
        <v>30</v>
      </c>
      <c r="BJ374" s="43">
        <f>VLOOKUP(Categorized!AY374,Rules!$F$144:$H$145,3,0)</f>
        <v>30</v>
      </c>
      <c r="BK374" s="43">
        <f>VLOOKUP(Categorized!AZ374,Rules!$F$146:$H$147,3,0)</f>
        <v>30</v>
      </c>
      <c r="BL374" s="43">
        <f>VLOOKUP(Categorized!BA374,Rules!$F$148:$H$149,3,0)</f>
        <v>30</v>
      </c>
      <c r="BM374" s="43">
        <f>VLOOKUP(Categorized!BB374,Rules!$F$150:$H$151,3,0)</f>
        <v>30</v>
      </c>
      <c r="BN374" s="43">
        <f>VLOOKUP(Categorized!BC374,Rules!$F$152:$H$153,3,0)</f>
        <v>30</v>
      </c>
      <c r="BO374" s="43">
        <f>VLOOKUP(Categorized!BD374,Rules!$F$154:$H$155,3,0)</f>
        <v>30</v>
      </c>
      <c r="BP374" s="43">
        <f>VLOOKUP(Categorized!BE374,Rules!$F$156:$H$157,3,0)</f>
        <v>30</v>
      </c>
      <c r="BQ374" s="43">
        <f>VLOOKUP(Categorized!BF374,Rules!$F$158:$H$159,3,0)</f>
        <v>30</v>
      </c>
      <c r="BR374" s="43">
        <f>VLOOKUP(Categorized!BG374,Rules!$F$160:$H$161,3,0)</f>
        <v>30</v>
      </c>
      <c r="BS374" s="43">
        <f>VLOOKUP(Categorized!BH374,Rules!$F$162:$H$163,3,0)</f>
        <v>30</v>
      </c>
      <c r="BT374" s="43">
        <f>VLOOKUP(Categorized!BI374,Rules!$F$164:$H$165,3,0)</f>
        <v>30</v>
      </c>
      <c r="BU374" s="43">
        <f>VLOOKUP(Categorized!BJ374,Rules!$F$166:$H$167,3,0)</f>
        <v>90</v>
      </c>
      <c r="BV374" s="43">
        <f>VLOOKUP(Categorized!BK374,Rules!$F$168:$H$169,3,0)</f>
        <v>30</v>
      </c>
      <c r="BW374" s="43">
        <f>VLOOKUP(Categorized!BL374,Rules!$F$170:$H$171,3,0)</f>
        <v>30</v>
      </c>
      <c r="BX374" s="43">
        <f>VLOOKUP(Categorized!BM374,Rules!$F$172:$H$173,3,0)</f>
        <v>30</v>
      </c>
      <c r="BY374" s="43">
        <f>VLOOKUP(Categorized!BN374,Rules!$F$174:$H$175,3,0)</f>
        <v>30</v>
      </c>
      <c r="BZ374" s="43">
        <f>VLOOKUP(Categorized!BO374,Rules!$F$176:$H$177,3,0)</f>
        <v>30</v>
      </c>
      <c r="CA374" s="43">
        <f>VLOOKUP(Categorized!BP374,Rules!$F$178:$H$179,3,0)</f>
        <v>30</v>
      </c>
      <c r="CB374" s="43">
        <f>VLOOKUP(Categorized!BQ374,Rules!$F$180:$H$181,3,0)</f>
        <v>30</v>
      </c>
      <c r="CC374" s="43">
        <f>VLOOKUP(Categorized!BR374,Rules!$F$182:$H$183,3,0)</f>
        <v>30</v>
      </c>
      <c r="CD374" s="255">
        <f t="array" ref="CD374">MMULT(BI374:CC374,Rules!$O$60:$O$80)</f>
        <v>32.631890930646115</v>
      </c>
      <c r="CE374" s="43">
        <f>VLOOKUP(Categorized!BS374,Rules!$F$184:$H$185,3,0)</f>
        <v>30</v>
      </c>
      <c r="CF374" s="43">
        <f>VLOOKUP(Categorized!BT374,Rules!$F$186:$H$187,3,0)</f>
        <v>30</v>
      </c>
      <c r="CG374" s="43">
        <f>VLOOKUP(Categorized!BU374,Rules!$F$188:$H$189,3,0)</f>
        <v>30</v>
      </c>
      <c r="CH374" s="43">
        <f>VLOOKUP(Categorized!BV374,Rules!$F$190:$H$191,3,0)</f>
        <v>30</v>
      </c>
      <c r="CI374" s="43">
        <f>VLOOKUP(Categorized!BW374,Rules!$F$192:$H$193,3,0)</f>
        <v>30</v>
      </c>
      <c r="CJ374" s="255">
        <f t="array" ref="CJ374">MMULT(CE374:CI374,Rules!$O$83:$O$87)</f>
        <v>30</v>
      </c>
      <c r="CK374" s="45">
        <v>0</v>
      </c>
      <c r="CL374" s="46">
        <v>0</v>
      </c>
      <c r="CM374" s="393">
        <v>75.869565217391298</v>
      </c>
      <c r="CN374" s="397">
        <v>6</v>
      </c>
      <c r="CO374" s="397">
        <v>8</v>
      </c>
      <c r="CP374" s="397" t="s">
        <v>69</v>
      </c>
    </row>
    <row r="375" spans="1:94" ht="18.5">
      <c r="A375" s="68">
        <v>2022</v>
      </c>
      <c r="B375" s="39" t="s">
        <v>422</v>
      </c>
      <c r="C375" s="431">
        <v>44643.568829131902</v>
      </c>
      <c r="D375" s="431">
        <v>44652.511424641198</v>
      </c>
      <c r="E375" s="409">
        <v>64904</v>
      </c>
      <c r="F375" s="444">
        <f t="shared" si="40"/>
        <v>0</v>
      </c>
      <c r="G375" s="444">
        <f t="shared" si="41"/>
        <v>0</v>
      </c>
      <c r="H375" s="428">
        <f t="shared" si="42"/>
        <v>1</v>
      </c>
      <c r="I375" s="428">
        <f t="shared" si="43"/>
        <v>0</v>
      </c>
      <c r="J375" s="428">
        <f t="shared" si="44"/>
        <v>0</v>
      </c>
      <c r="K375" s="42">
        <f>VLOOKUP(Categorized!F375,Rules!$F$4:$H$7,3,0)</f>
        <v>90</v>
      </c>
      <c r="L375" s="43">
        <f>VLOOKUP(Categorized!G375,Rules!$F$8:$H$9,3,0)</f>
        <v>60</v>
      </c>
      <c r="M375" s="43">
        <f>VLOOKUP(Categorized!H375,Rules!$F$10:$H$12,3,0)</f>
        <v>60</v>
      </c>
      <c r="N375" s="43">
        <f>VLOOKUP(Categorized!I375,Rules!$F$13:$H$16,3,0)</f>
        <v>40</v>
      </c>
      <c r="O375" s="43">
        <f>VLOOKUP(Categorized!J375,Rules!$F$17:$H$19,3,0)</f>
        <v>90</v>
      </c>
      <c r="P375" s="43">
        <f>VLOOKUP(Categorized!K375,Rules!$F$20:$H$21,3,0)</f>
        <v>60</v>
      </c>
      <c r="Q375" s="43">
        <f>VLOOKUP(Categorized!L375,Rules!$F$22:$H$28,3,0)</f>
        <v>70</v>
      </c>
      <c r="R375" s="43">
        <f>VLOOKUP(Categorized!M375,Rules!$F$29:$H$31,3,0)</f>
        <v>60</v>
      </c>
      <c r="S375" s="255" cm="1">
        <f t="array" ref="S375">MMULT(K375:R375,Rules!$O$4:$O$11)</f>
        <v>66.386554621848731</v>
      </c>
      <c r="T375" s="43">
        <f>VLOOKUP(Categorized!N375,Rules!$F$32:$H$33,3,0)</f>
        <v>90</v>
      </c>
      <c r="U375" s="43">
        <f>VLOOKUP(Categorized!O375,Rules!$F$34:$H$40,3,0)</f>
        <v>50</v>
      </c>
      <c r="V375" s="43">
        <f>VLOOKUP(Categorized!P375,Rules!$F$41:$H$42,3,0)</f>
        <v>90</v>
      </c>
      <c r="W375" s="43">
        <f>VLOOKUP(Categorized!Q375,Rules!$F$43:$H$46,3,0)</f>
        <v>70</v>
      </c>
      <c r="X375" s="43">
        <f>VLOOKUP(Categorized!R375,Rules!$F$47:$H$51,3,0)</f>
        <v>50</v>
      </c>
      <c r="Y375" s="43">
        <f>VLOOKUP(Categorized!S375,Rules!$F$52:$H$56,3,0)</f>
        <v>50</v>
      </c>
      <c r="Z375" s="43">
        <f>VLOOKUP(Categorized!T375,Rules!$F$57:$H$58,3,0)</f>
        <v>80</v>
      </c>
      <c r="AA375" s="255">
        <f t="array" ref="AA375">MMULT(T375:Z375,Rules!$O$14:$O$20)</f>
        <v>67.491349480968864</v>
      </c>
      <c r="AB375" s="43">
        <f>VLOOKUP(Categorized!U375,Rules!$F$59:$H$60,3,0)</f>
        <v>20</v>
      </c>
      <c r="AC375" s="43">
        <f>VLOOKUP(Categorized!V375,Rules!$F$61:$H$62,3,0)</f>
        <v>20</v>
      </c>
      <c r="AD375" s="43">
        <f>VLOOKUP(Categorized!W375,Rules!$F$63:$H$64,3,0)</f>
        <v>80</v>
      </c>
      <c r="AE375" s="43">
        <f>VLOOKUP(Categorized!X375,Rules!$F$65:$H$66,3,0)</f>
        <v>20</v>
      </c>
      <c r="AF375" s="255">
        <f t="array" ref="AF375">MMULT(AB375:AE375,Rules!$O$23:$O$26)</f>
        <v>26.666666666666664</v>
      </c>
      <c r="AG375" s="43">
        <f>VLOOKUP(Categorized!Y375,Rules!$F$67:$H$68,3,0)</f>
        <v>30</v>
      </c>
      <c r="AH375" s="43">
        <f>VLOOKUP(Categorized!Z375,Rules!$F$69:$H$70,3,0)</f>
        <v>30</v>
      </c>
      <c r="AI375" s="43">
        <f>VLOOKUP(Categorized!AA375,Rules!$F$71:$H$72,3,0)</f>
        <v>30</v>
      </c>
      <c r="AJ375" s="43">
        <f>VLOOKUP(Categorized!AB375,Rules!$F$73:$H$74,3,0)</f>
        <v>60</v>
      </c>
      <c r="AK375" s="255">
        <f t="array" ref="AK375">MMULT(AG375:AJ375,Rules!$O$29:$O$32)</f>
        <v>36.666666666666664</v>
      </c>
      <c r="AL375" s="43">
        <f>VLOOKUP(Categorized!AC375,Rules!$F$75:$H$76,3,0)</f>
        <v>80</v>
      </c>
      <c r="AM375" s="43">
        <f>VLOOKUP(Categorized!AD375,Rules!$F$77:$H$78,3,0)</f>
        <v>50</v>
      </c>
      <c r="AN375" s="43">
        <f>VLOOKUP(Categorized!AE375,Rules!$F$79:$H$84,3,0)</f>
        <v>30</v>
      </c>
      <c r="AO375" s="43">
        <f>VLOOKUP(Categorized!AF375,Rules!$F$85:$H$89,3,0)</f>
        <v>50</v>
      </c>
      <c r="AP375" s="43">
        <f>VLOOKUP(Categorized!AG375,Rules!$F$90:$H$92,3,0)</f>
        <v>90</v>
      </c>
      <c r="AQ375" s="43">
        <f>VLOOKUP(Categorized!AH375,Rules!$F$93:$H$96,3,0)</f>
        <v>80</v>
      </c>
      <c r="AR375" s="43">
        <f>VLOOKUP(Categorized!AI375,Rules!$F$97:$H$100,3,0)</f>
        <v>50</v>
      </c>
      <c r="AS375" s="43">
        <f>VLOOKUP(Categorized!AJ375,Rules!$F$101:$H$102,3,0)</f>
        <v>30</v>
      </c>
      <c r="AT375" s="43">
        <f>VLOOKUP(Categorized!AK375,Rules!$F$103:$H$105,3,0)</f>
        <v>50</v>
      </c>
      <c r="AU375" s="43">
        <f>VLOOKUP(Categorized!AL375,Rules!$F$106:$H$109,3,0)</f>
        <v>80</v>
      </c>
      <c r="AV375" s="43">
        <f>VLOOKUP(Categorized!AM375,Rules!$F$110:$H$113,3,0)</f>
        <v>70</v>
      </c>
      <c r="AW375" s="255">
        <f t="array" ref="AW375">MMULT(AL375:AV375,Rules!$O$35:$O$45)</f>
        <v>60.738636363636367</v>
      </c>
      <c r="AX375" s="44">
        <f>VLOOKUP(Categorized!AN375,Rules!$F$114:$H$116,3,0)</f>
        <v>90</v>
      </c>
      <c r="AY375" s="44">
        <f>VLOOKUP(Categorized!AO375,Rules!$F$117:$H$119,3,0)</f>
        <v>90</v>
      </c>
      <c r="AZ375" s="44">
        <f>VLOOKUP(Categorized!AP375,Rules!$F$120:$H$122,3,0)</f>
        <v>90</v>
      </c>
      <c r="BA375" s="44">
        <f>VLOOKUP(Categorized!AQ375,Rules!$F$123:$H$124,3,0)</f>
        <v>30</v>
      </c>
      <c r="BB375" s="44">
        <f>VLOOKUP(Categorized!AR375,Rules!$F$125:$H$127,3,0)</f>
        <v>70</v>
      </c>
      <c r="BC375" s="44">
        <f>VLOOKUP(Categorized!AS375,Rules!$F$128:$H$130,3,0)</f>
        <v>30</v>
      </c>
      <c r="BD375" s="43">
        <f>VLOOKUP(Categorized!AT375,Rules!$F$131:$H$133,3,0)</f>
        <v>30</v>
      </c>
      <c r="BE375" s="44">
        <f>VLOOKUP(Categorized!AU375,Rules!$F$134:$H$136,3,0)</f>
        <v>30</v>
      </c>
      <c r="BF375" s="44">
        <f>VLOOKUP(Categorized!AV375,Rules!$F$137:$H$138,3,0)</f>
        <v>30</v>
      </c>
      <c r="BG375" s="44">
        <f>VLOOKUP(Categorized!AW375,Rules!$F$139:$H$141,3,0)</f>
        <v>30</v>
      </c>
      <c r="BH375" s="256">
        <f t="array" ref="BH375">MMULT(AX375:BG375,Rules!$O$48:$O$57)</f>
        <v>50.122699386503058</v>
      </c>
      <c r="BI375" s="43">
        <f>VLOOKUP(Categorized!AX375,Rules!$F$142:$H$143,3,0)</f>
        <v>30</v>
      </c>
      <c r="BJ375" s="43">
        <f>VLOOKUP(Categorized!AY375,Rules!$F$144:$H$145,3,0)</f>
        <v>30</v>
      </c>
      <c r="BK375" s="43">
        <f>VLOOKUP(Categorized!AZ375,Rules!$F$146:$H$147,3,0)</f>
        <v>30</v>
      </c>
      <c r="BL375" s="43">
        <f>VLOOKUP(Categorized!BA375,Rules!$F$148:$H$149,3,0)</f>
        <v>30</v>
      </c>
      <c r="BM375" s="43">
        <f>VLOOKUP(Categorized!BB375,Rules!$F$150:$H$151,3,0)</f>
        <v>90</v>
      </c>
      <c r="BN375" s="43">
        <f>VLOOKUP(Categorized!BC375,Rules!$F$152:$H$153,3,0)</f>
        <v>30</v>
      </c>
      <c r="BO375" s="43">
        <f>VLOOKUP(Categorized!BD375,Rules!$F$154:$H$155,3,0)</f>
        <v>30</v>
      </c>
      <c r="BP375" s="43">
        <f>VLOOKUP(Categorized!BE375,Rules!$F$156:$H$157,3,0)</f>
        <v>30</v>
      </c>
      <c r="BQ375" s="43">
        <f>VLOOKUP(Categorized!BF375,Rules!$F$158:$H$159,3,0)</f>
        <v>30</v>
      </c>
      <c r="BR375" s="43">
        <f>VLOOKUP(Categorized!BG375,Rules!$F$160:$H$161,3,0)</f>
        <v>30</v>
      </c>
      <c r="BS375" s="43">
        <f>VLOOKUP(Categorized!BH375,Rules!$F$162:$H$163,3,0)</f>
        <v>30</v>
      </c>
      <c r="BT375" s="43">
        <f>VLOOKUP(Categorized!BI375,Rules!$F$164:$H$165,3,0)</f>
        <v>30</v>
      </c>
      <c r="BU375" s="43">
        <f>VLOOKUP(Categorized!BJ375,Rules!$F$166:$H$167,3,0)</f>
        <v>30</v>
      </c>
      <c r="BV375" s="43">
        <f>VLOOKUP(Categorized!BK375,Rules!$F$168:$H$169,3,0)</f>
        <v>30</v>
      </c>
      <c r="BW375" s="43">
        <f>VLOOKUP(Categorized!BL375,Rules!$F$170:$H$171,3,0)</f>
        <v>30</v>
      </c>
      <c r="BX375" s="43">
        <f>VLOOKUP(Categorized!BM375,Rules!$F$172:$H$173,3,0)</f>
        <v>30</v>
      </c>
      <c r="BY375" s="43">
        <f>VLOOKUP(Categorized!BN375,Rules!$F$174:$H$175,3,0)</f>
        <v>30</v>
      </c>
      <c r="BZ375" s="43">
        <f>VLOOKUP(Categorized!BO375,Rules!$F$176:$H$177,3,0)</f>
        <v>30</v>
      </c>
      <c r="CA375" s="43">
        <f>VLOOKUP(Categorized!BP375,Rules!$F$178:$H$179,3,0)</f>
        <v>30</v>
      </c>
      <c r="CB375" s="43">
        <f>VLOOKUP(Categorized!BQ375,Rules!$F$180:$H$181,3,0)</f>
        <v>30</v>
      </c>
      <c r="CC375" s="43">
        <f>VLOOKUP(Categorized!BR375,Rules!$F$182:$H$183,3,0)</f>
        <v>30</v>
      </c>
      <c r="CD375" s="255">
        <f t="array" ref="CD375">MMULT(BI375:CC375,Rules!$O$60:$O$80)</f>
        <v>33.414344991108472</v>
      </c>
      <c r="CE375" s="43">
        <f>VLOOKUP(Categorized!BS375,Rules!$F$184:$H$185,3,0)</f>
        <v>30</v>
      </c>
      <c r="CF375" s="43">
        <f>VLOOKUP(Categorized!BT375,Rules!$F$186:$H$187,3,0)</f>
        <v>90</v>
      </c>
      <c r="CG375" s="43">
        <f>VLOOKUP(Categorized!BU375,Rules!$F$188:$H$189,3,0)</f>
        <v>30</v>
      </c>
      <c r="CH375" s="43">
        <f>VLOOKUP(Categorized!BV375,Rules!$F$190:$H$191,3,0)</f>
        <v>30</v>
      </c>
      <c r="CI375" s="43">
        <f>VLOOKUP(Categorized!BW375,Rules!$F$192:$H$193,3,0)</f>
        <v>30</v>
      </c>
      <c r="CJ375" s="255">
        <f t="array" ref="CJ375">MMULT(CE375:CI375,Rules!$O$83:$O$87)</f>
        <v>43.411764705882355</v>
      </c>
      <c r="CK375" s="45">
        <v>0</v>
      </c>
      <c r="CL375" s="46">
        <v>0</v>
      </c>
      <c r="CM375" s="393">
        <v>47.391304347826086</v>
      </c>
      <c r="CN375" s="397">
        <v>3</v>
      </c>
      <c r="CO375" s="397">
        <v>3</v>
      </c>
      <c r="CP375" s="397" t="s">
        <v>58</v>
      </c>
    </row>
    <row r="376" spans="1:94" ht="18.5">
      <c r="A376" s="68">
        <v>2022</v>
      </c>
      <c r="B376" s="39" t="s">
        <v>423</v>
      </c>
      <c r="C376" s="431">
        <v>44813.629462361103</v>
      </c>
      <c r="D376" s="431">
        <v>44815.394024884299</v>
      </c>
      <c r="E376" s="407">
        <v>37801</v>
      </c>
      <c r="F376" s="444">
        <f t="shared" si="40"/>
        <v>0</v>
      </c>
      <c r="G376" s="444">
        <f t="shared" si="41"/>
        <v>0</v>
      </c>
      <c r="H376" s="428">
        <f t="shared" si="42"/>
        <v>1</v>
      </c>
      <c r="I376" s="428">
        <f t="shared" si="43"/>
        <v>0</v>
      </c>
      <c r="J376" s="428">
        <f t="shared" si="44"/>
        <v>0</v>
      </c>
      <c r="K376" s="42">
        <f>VLOOKUP(Categorized!F376,Rules!$F$4:$H$7,3,0)</f>
        <v>90</v>
      </c>
      <c r="L376" s="43">
        <f>VLOOKUP(Categorized!G376,Rules!$F$8:$H$9,3,0)</f>
        <v>60</v>
      </c>
      <c r="M376" s="43">
        <f>VLOOKUP(Categorized!H376,Rules!$F$10:$H$12,3,0)</f>
        <v>60</v>
      </c>
      <c r="N376" s="43">
        <f>VLOOKUP(Categorized!I376,Rules!$F$13:$H$16,3,0)</f>
        <v>95</v>
      </c>
      <c r="O376" s="43">
        <f>VLOOKUP(Categorized!J376,Rules!$F$17:$H$19,3,0)</f>
        <v>90</v>
      </c>
      <c r="P376" s="43">
        <f>VLOOKUP(Categorized!K376,Rules!$F$20:$H$21,3,0)</f>
        <v>60</v>
      </c>
      <c r="Q376" s="43">
        <f>VLOOKUP(Categorized!L376,Rules!$F$22:$H$28,3,0)</f>
        <v>70</v>
      </c>
      <c r="R376" s="43">
        <f>VLOOKUP(Categorized!M376,Rules!$F$29:$H$31,3,0)</f>
        <v>70</v>
      </c>
      <c r="S376" s="255" cm="1">
        <f t="array" ref="S376">MMULT(K376:R376,Rules!$O$4:$O$11)</f>
        <v>74.159663865546207</v>
      </c>
      <c r="T376" s="43">
        <f>VLOOKUP(Categorized!N376,Rules!$F$32:$H$33,3,0)</f>
        <v>90</v>
      </c>
      <c r="U376" s="43">
        <f>VLOOKUP(Categorized!O376,Rules!$F$34:$H$40,3,0)</f>
        <v>50</v>
      </c>
      <c r="V376" s="43">
        <f>VLOOKUP(Categorized!P376,Rules!$F$41:$H$42,3,0)</f>
        <v>30</v>
      </c>
      <c r="W376" s="43">
        <f>VLOOKUP(Categorized!Q376,Rules!$F$43:$H$46,3,0)</f>
        <v>20</v>
      </c>
      <c r="X376" s="43">
        <f>VLOOKUP(Categorized!R376,Rules!$F$47:$H$51,3,0)</f>
        <v>30</v>
      </c>
      <c r="Y376" s="43">
        <f>VLOOKUP(Categorized!S376,Rules!$F$52:$H$56,3,0)</f>
        <v>30</v>
      </c>
      <c r="Z376" s="43">
        <f>VLOOKUP(Categorized!T376,Rules!$F$57:$H$58,3,0)</f>
        <v>30</v>
      </c>
      <c r="AA376" s="255">
        <f t="array" ref="AA376">MMULT(T376:Z376,Rules!$O$14:$O$20)</f>
        <v>38.598615916955012</v>
      </c>
      <c r="AB376" s="43">
        <f>VLOOKUP(Categorized!U376,Rules!$F$59:$H$60,3,0)</f>
        <v>20</v>
      </c>
      <c r="AC376" s="43">
        <f>VLOOKUP(Categorized!V376,Rules!$F$61:$H$62,3,0)</f>
        <v>20</v>
      </c>
      <c r="AD376" s="43">
        <f>VLOOKUP(Categorized!W376,Rules!$F$63:$H$64,3,0)</f>
        <v>80</v>
      </c>
      <c r="AE376" s="43">
        <f>VLOOKUP(Categorized!X376,Rules!$F$65:$H$66,3,0)</f>
        <v>20</v>
      </c>
      <c r="AF376" s="255">
        <f t="array" ref="AF376">MMULT(AB376:AE376,Rules!$O$23:$O$26)</f>
        <v>26.666666666666664</v>
      </c>
      <c r="AG376" s="43">
        <f>VLOOKUP(Categorized!Y376,Rules!$F$67:$H$68,3,0)</f>
        <v>70</v>
      </c>
      <c r="AH376" s="43">
        <f>VLOOKUP(Categorized!Z376,Rules!$F$69:$H$70,3,0)</f>
        <v>30</v>
      </c>
      <c r="AI376" s="43">
        <f>VLOOKUP(Categorized!AA376,Rules!$F$71:$H$72,3,0)</f>
        <v>80</v>
      </c>
      <c r="AJ376" s="43">
        <f>VLOOKUP(Categorized!AB376,Rules!$F$73:$H$74,3,0)</f>
        <v>30</v>
      </c>
      <c r="AK376" s="255">
        <f t="array" ref="AK376">MMULT(AG376:AJ376,Rules!$O$29:$O$32)</f>
        <v>52.222222222222214</v>
      </c>
      <c r="AL376" s="43">
        <f>VLOOKUP(Categorized!AC376,Rules!$F$75:$H$76,3,0)</f>
        <v>80</v>
      </c>
      <c r="AM376" s="43">
        <f>VLOOKUP(Categorized!AD376,Rules!$F$77:$H$78,3,0)</f>
        <v>80</v>
      </c>
      <c r="AN376" s="43">
        <f>VLOOKUP(Categorized!AE376,Rules!$F$79:$H$84,3,0)</f>
        <v>85</v>
      </c>
      <c r="AO376" s="43">
        <f>VLOOKUP(Categorized!AF376,Rules!$F$85:$H$89,3,0)</f>
        <v>30</v>
      </c>
      <c r="AP376" s="43">
        <f>VLOOKUP(Categorized!AG376,Rules!$F$90:$H$92,3,0)</f>
        <v>90</v>
      </c>
      <c r="AQ376" s="43">
        <f>VLOOKUP(Categorized!AH376,Rules!$F$93:$H$96,3,0)</f>
        <v>30</v>
      </c>
      <c r="AR376" s="43">
        <f>VLOOKUP(Categorized!AI376,Rules!$F$97:$H$100,3,0)</f>
        <v>30</v>
      </c>
      <c r="AS376" s="43">
        <f>VLOOKUP(Categorized!AJ376,Rules!$F$101:$H$102,3,0)</f>
        <v>30</v>
      </c>
      <c r="AT376" s="43">
        <f>VLOOKUP(Categorized!AK376,Rules!$F$103:$H$105,3,0)</f>
        <v>50</v>
      </c>
      <c r="AU376" s="43">
        <f>VLOOKUP(Categorized!AL376,Rules!$F$106:$H$109,3,0)</f>
        <v>80</v>
      </c>
      <c r="AV376" s="43">
        <f>VLOOKUP(Categorized!AM376,Rules!$F$110:$H$113,3,0)</f>
        <v>30</v>
      </c>
      <c r="AW376" s="255">
        <f t="array" ref="AW376">MMULT(AL376:AV376,Rules!$O$35:$O$45)</f>
        <v>57.454545454545453</v>
      </c>
      <c r="AX376" s="44">
        <f>VLOOKUP(Categorized!AN376,Rules!$F$114:$H$116,3,0)</f>
        <v>30</v>
      </c>
      <c r="AY376" s="44">
        <f>VLOOKUP(Categorized!AO376,Rules!$F$117:$H$119,3,0)</f>
        <v>30</v>
      </c>
      <c r="AZ376" s="44">
        <f>VLOOKUP(Categorized!AP376,Rules!$F$120:$H$122,3,0)</f>
        <v>30</v>
      </c>
      <c r="BA376" s="44">
        <f>VLOOKUP(Categorized!AQ376,Rules!$F$123:$H$124,3,0)</f>
        <v>30</v>
      </c>
      <c r="BB376" s="44">
        <f>VLOOKUP(Categorized!AR376,Rules!$F$125:$H$127,3,0)</f>
        <v>90</v>
      </c>
      <c r="BC376" s="44">
        <f>VLOOKUP(Categorized!AS376,Rules!$F$128:$H$130,3,0)</f>
        <v>30</v>
      </c>
      <c r="BD376" s="43">
        <f>VLOOKUP(Categorized!AT376,Rules!$F$131:$H$133,3,0)</f>
        <v>30</v>
      </c>
      <c r="BE376" s="44">
        <f>VLOOKUP(Categorized!AU376,Rules!$F$134:$H$136,3,0)</f>
        <v>30</v>
      </c>
      <c r="BF376" s="44">
        <f>VLOOKUP(Categorized!AV376,Rules!$F$137:$H$138,3,0)</f>
        <v>30</v>
      </c>
      <c r="BG376" s="44">
        <f>VLOOKUP(Categorized!AW376,Rules!$F$139:$H$141,3,0)</f>
        <v>30</v>
      </c>
      <c r="BH376" s="256">
        <f t="array" ref="BH376">MMULT(AX376:BG376,Rules!$O$48:$O$57)</f>
        <v>36.110429447852759</v>
      </c>
      <c r="BI376" s="43">
        <f>VLOOKUP(Categorized!AX376,Rules!$F$142:$H$143,3,0)</f>
        <v>30</v>
      </c>
      <c r="BJ376" s="43">
        <f>VLOOKUP(Categorized!AY376,Rules!$F$144:$H$145,3,0)</f>
        <v>30</v>
      </c>
      <c r="BK376" s="43">
        <f>VLOOKUP(Categorized!AZ376,Rules!$F$146:$H$147,3,0)</f>
        <v>30</v>
      </c>
      <c r="BL376" s="43">
        <f>VLOOKUP(Categorized!BA376,Rules!$F$148:$H$149,3,0)</f>
        <v>30</v>
      </c>
      <c r="BM376" s="43">
        <f>VLOOKUP(Categorized!BB376,Rules!$F$150:$H$151,3,0)</f>
        <v>30</v>
      </c>
      <c r="BN376" s="43">
        <f>VLOOKUP(Categorized!BC376,Rules!$F$152:$H$153,3,0)</f>
        <v>30</v>
      </c>
      <c r="BO376" s="43">
        <f>VLOOKUP(Categorized!BD376,Rules!$F$154:$H$155,3,0)</f>
        <v>90</v>
      </c>
      <c r="BP376" s="43">
        <f>VLOOKUP(Categorized!BE376,Rules!$F$156:$H$157,3,0)</f>
        <v>30</v>
      </c>
      <c r="BQ376" s="43">
        <f>VLOOKUP(Categorized!BF376,Rules!$F$158:$H$159,3,0)</f>
        <v>30</v>
      </c>
      <c r="BR376" s="43">
        <f>VLOOKUP(Categorized!BG376,Rules!$F$160:$H$161,3,0)</f>
        <v>30</v>
      </c>
      <c r="BS376" s="43">
        <f>VLOOKUP(Categorized!BH376,Rules!$F$162:$H$163,3,0)</f>
        <v>30</v>
      </c>
      <c r="BT376" s="43">
        <f>VLOOKUP(Categorized!BI376,Rules!$F$164:$H$165,3,0)</f>
        <v>30</v>
      </c>
      <c r="BU376" s="43">
        <f>VLOOKUP(Categorized!BJ376,Rules!$F$166:$H$167,3,0)</f>
        <v>90</v>
      </c>
      <c r="BV376" s="43">
        <f>VLOOKUP(Categorized!BK376,Rules!$F$168:$H$169,3,0)</f>
        <v>30</v>
      </c>
      <c r="BW376" s="43">
        <f>VLOOKUP(Categorized!BL376,Rules!$F$170:$H$171,3,0)</f>
        <v>30</v>
      </c>
      <c r="BX376" s="43">
        <f>VLOOKUP(Categorized!BM376,Rules!$F$172:$H$173,3,0)</f>
        <v>30</v>
      </c>
      <c r="BY376" s="43">
        <f>VLOOKUP(Categorized!BN376,Rules!$F$174:$H$175,3,0)</f>
        <v>30</v>
      </c>
      <c r="BZ376" s="43">
        <f>VLOOKUP(Categorized!BO376,Rules!$F$176:$H$177,3,0)</f>
        <v>30</v>
      </c>
      <c r="CA376" s="43">
        <f>VLOOKUP(Categorized!BP376,Rules!$F$178:$H$179,3,0)</f>
        <v>30</v>
      </c>
      <c r="CB376" s="43">
        <f>VLOOKUP(Categorized!BQ376,Rules!$F$180:$H$181,3,0)</f>
        <v>30</v>
      </c>
      <c r="CC376" s="43">
        <f>VLOOKUP(Categorized!BR376,Rules!$F$182:$H$183,3,0)</f>
        <v>30</v>
      </c>
      <c r="CD376" s="255">
        <f t="array" ref="CD376">MMULT(BI376:CC376,Rules!$O$60:$O$80)</f>
        <v>36.010669828097221</v>
      </c>
      <c r="CE376" s="43">
        <f>VLOOKUP(Categorized!BS376,Rules!$F$184:$H$185,3,0)</f>
        <v>30</v>
      </c>
      <c r="CF376" s="43">
        <f>VLOOKUP(Categorized!BT376,Rules!$F$186:$H$187,3,0)</f>
        <v>30</v>
      </c>
      <c r="CG376" s="43">
        <f>VLOOKUP(Categorized!BU376,Rules!$F$188:$H$189,3,0)</f>
        <v>90</v>
      </c>
      <c r="CH376" s="43">
        <f>VLOOKUP(Categorized!BV376,Rules!$F$190:$H$191,3,0)</f>
        <v>30</v>
      </c>
      <c r="CI376" s="43">
        <f>VLOOKUP(Categorized!BW376,Rules!$F$192:$H$193,3,0)</f>
        <v>90</v>
      </c>
      <c r="CJ376" s="255">
        <f t="array" ref="CJ376">MMULT(CE376:CI376,Rules!$O$83:$O$87)</f>
        <v>54</v>
      </c>
      <c r="CK376" s="45">
        <v>0</v>
      </c>
      <c r="CL376" s="46">
        <v>0</v>
      </c>
      <c r="CM376" s="393">
        <v>63.913043478260875</v>
      </c>
      <c r="CN376" s="397">
        <v>5</v>
      </c>
      <c r="CO376" s="397">
        <v>6</v>
      </c>
      <c r="CP376" s="397" t="s">
        <v>58</v>
      </c>
    </row>
    <row r="377" spans="1:94" ht="18.5">
      <c r="A377" s="68">
        <v>2022</v>
      </c>
      <c r="B377" s="39" t="s">
        <v>424</v>
      </c>
      <c r="C377" s="431">
        <v>44848.359980428198</v>
      </c>
      <c r="D377" s="431">
        <v>44849.436253530097</v>
      </c>
      <c r="E377" s="407">
        <v>70540</v>
      </c>
      <c r="F377" s="444">
        <f t="shared" si="40"/>
        <v>0</v>
      </c>
      <c r="G377" s="444">
        <f t="shared" si="41"/>
        <v>0</v>
      </c>
      <c r="H377" s="428">
        <f t="shared" si="42"/>
        <v>1</v>
      </c>
      <c r="I377" s="428">
        <f t="shared" si="43"/>
        <v>0</v>
      </c>
      <c r="J377" s="428">
        <f t="shared" si="44"/>
        <v>0</v>
      </c>
      <c r="K377" s="42">
        <f>VLOOKUP(Categorized!F377,Rules!$F$4:$H$7,3,0)</f>
        <v>70</v>
      </c>
      <c r="L377" s="43">
        <f>VLOOKUP(Categorized!G377,Rules!$F$8:$H$9,3,0)</f>
        <v>60</v>
      </c>
      <c r="M377" s="43">
        <f>VLOOKUP(Categorized!H377,Rules!$F$10:$H$12,3,0)</f>
        <v>60</v>
      </c>
      <c r="N377" s="43">
        <f>VLOOKUP(Categorized!I377,Rules!$F$13:$H$16,3,0)</f>
        <v>95</v>
      </c>
      <c r="O377" s="43">
        <f>VLOOKUP(Categorized!J377,Rules!$F$17:$H$19,3,0)</f>
        <v>90</v>
      </c>
      <c r="P377" s="43">
        <f>VLOOKUP(Categorized!K377,Rules!$F$20:$H$21,3,0)</f>
        <v>60</v>
      </c>
      <c r="Q377" s="43">
        <f>VLOOKUP(Categorized!L377,Rules!$F$22:$H$28,3,0)</f>
        <v>70</v>
      </c>
      <c r="R377" s="43">
        <f>VLOOKUP(Categorized!M377,Rules!$F$29:$H$31,3,0)</f>
        <v>70</v>
      </c>
      <c r="S377" s="255" cm="1">
        <f t="array" ref="S377">MMULT(K377:R377,Rules!$O$4:$O$11)</f>
        <v>71.134453781512605</v>
      </c>
      <c r="T377" s="43">
        <f>VLOOKUP(Categorized!N377,Rules!$F$32:$H$33,3,0)</f>
        <v>90</v>
      </c>
      <c r="U377" s="43">
        <f>VLOOKUP(Categorized!O377,Rules!$F$34:$H$40,3,0)</f>
        <v>50</v>
      </c>
      <c r="V377" s="43">
        <f>VLOOKUP(Categorized!P377,Rules!$F$41:$H$42,3,0)</f>
        <v>30</v>
      </c>
      <c r="W377" s="43">
        <f>VLOOKUP(Categorized!Q377,Rules!$F$43:$H$46,3,0)</f>
        <v>20</v>
      </c>
      <c r="X377" s="43">
        <f>VLOOKUP(Categorized!R377,Rules!$F$47:$H$51,3,0)</f>
        <v>30</v>
      </c>
      <c r="Y377" s="43">
        <f>VLOOKUP(Categorized!S377,Rules!$F$52:$H$56,3,0)</f>
        <v>30</v>
      </c>
      <c r="Z377" s="43">
        <f>VLOOKUP(Categorized!T377,Rules!$F$57:$H$58,3,0)</f>
        <v>80</v>
      </c>
      <c r="AA377" s="255">
        <f t="array" ref="AA377">MMULT(T377:Z377,Rules!$O$14:$O$20)</f>
        <v>45.086505190311414</v>
      </c>
      <c r="AB377" s="43">
        <f>VLOOKUP(Categorized!U377,Rules!$F$59:$H$60,3,0)</f>
        <v>20</v>
      </c>
      <c r="AC377" s="43">
        <f>VLOOKUP(Categorized!V377,Rules!$F$61:$H$62,3,0)</f>
        <v>20</v>
      </c>
      <c r="AD377" s="43">
        <f>VLOOKUP(Categorized!W377,Rules!$F$63:$H$64,3,0)</f>
        <v>80</v>
      </c>
      <c r="AE377" s="43">
        <f>VLOOKUP(Categorized!X377,Rules!$F$65:$H$66,3,0)</f>
        <v>20</v>
      </c>
      <c r="AF377" s="255">
        <f t="array" ref="AF377">MMULT(AB377:AE377,Rules!$O$23:$O$26)</f>
        <v>26.666666666666664</v>
      </c>
      <c r="AG377" s="43">
        <f>VLOOKUP(Categorized!Y377,Rules!$F$67:$H$68,3,0)</f>
        <v>70</v>
      </c>
      <c r="AH377" s="43">
        <f>VLOOKUP(Categorized!Z377,Rules!$F$69:$H$70,3,0)</f>
        <v>80</v>
      </c>
      <c r="AI377" s="43">
        <f>VLOOKUP(Categorized!AA377,Rules!$F$71:$H$72,3,0)</f>
        <v>30</v>
      </c>
      <c r="AJ377" s="43">
        <f>VLOOKUP(Categorized!AB377,Rules!$F$73:$H$74,3,0)</f>
        <v>60</v>
      </c>
      <c r="AK377" s="255">
        <f t="array" ref="AK377">MMULT(AG377:AJ377,Rules!$O$29:$O$32)</f>
        <v>60.476190476190467</v>
      </c>
      <c r="AL377" s="43">
        <f>VLOOKUP(Categorized!AC377,Rules!$F$75:$H$76,3,0)</f>
        <v>80</v>
      </c>
      <c r="AM377" s="43">
        <f>VLOOKUP(Categorized!AD377,Rules!$F$77:$H$78,3,0)</f>
        <v>50</v>
      </c>
      <c r="AN377" s="43">
        <f>VLOOKUP(Categorized!AE377,Rules!$F$79:$H$84,3,0)</f>
        <v>30</v>
      </c>
      <c r="AO377" s="43">
        <f>VLOOKUP(Categorized!AF377,Rules!$F$85:$H$89,3,0)</f>
        <v>50</v>
      </c>
      <c r="AP377" s="43">
        <f>VLOOKUP(Categorized!AG377,Rules!$F$90:$H$92,3,0)</f>
        <v>30</v>
      </c>
      <c r="AQ377" s="43">
        <f>VLOOKUP(Categorized!AH377,Rules!$F$93:$H$96,3,0)</f>
        <v>30</v>
      </c>
      <c r="AR377" s="43">
        <f>VLOOKUP(Categorized!AI377,Rules!$F$97:$H$100,3,0)</f>
        <v>30</v>
      </c>
      <c r="AS377" s="43">
        <f>VLOOKUP(Categorized!AJ377,Rules!$F$101:$H$102,3,0)</f>
        <v>30</v>
      </c>
      <c r="AT377" s="43">
        <f>VLOOKUP(Categorized!AK377,Rules!$F$103:$H$105,3,0)</f>
        <v>95</v>
      </c>
      <c r="AU377" s="43">
        <f>VLOOKUP(Categorized!AL377,Rules!$F$106:$H$109,3,0)</f>
        <v>80</v>
      </c>
      <c r="AV377" s="43">
        <f>VLOOKUP(Categorized!AM377,Rules!$F$110:$H$113,3,0)</f>
        <v>70</v>
      </c>
      <c r="AW377" s="255">
        <f t="array" ref="AW377">MMULT(AL377:AV377,Rules!$O$35:$O$45)</f>
        <v>51.448863636363633</v>
      </c>
      <c r="AX377" s="44">
        <f>VLOOKUP(Categorized!AN377,Rules!$F$114:$H$116,3,0)</f>
        <v>30</v>
      </c>
      <c r="AY377" s="44">
        <f>VLOOKUP(Categorized!AO377,Rules!$F$117:$H$119,3,0)</f>
        <v>30</v>
      </c>
      <c r="AZ377" s="44">
        <f>VLOOKUP(Categorized!AP377,Rules!$F$120:$H$122,3,0)</f>
        <v>30</v>
      </c>
      <c r="BA377" s="44">
        <f>VLOOKUP(Categorized!AQ377,Rules!$F$123:$H$124,3,0)</f>
        <v>30</v>
      </c>
      <c r="BB377" s="44">
        <f>VLOOKUP(Categorized!AR377,Rules!$F$125:$H$127,3,0)</f>
        <v>50</v>
      </c>
      <c r="BC377" s="44">
        <f>VLOOKUP(Categorized!AS377,Rules!$F$128:$H$130,3,0)</f>
        <v>30</v>
      </c>
      <c r="BD377" s="43">
        <f>VLOOKUP(Categorized!AT377,Rules!$F$131:$H$133,3,0)</f>
        <v>70</v>
      </c>
      <c r="BE377" s="44">
        <f>VLOOKUP(Categorized!AU377,Rules!$F$134:$H$136,3,0)</f>
        <v>70</v>
      </c>
      <c r="BF377" s="44">
        <f>VLOOKUP(Categorized!AV377,Rules!$F$137:$H$138,3,0)</f>
        <v>30</v>
      </c>
      <c r="BG377" s="44">
        <f>VLOOKUP(Categorized!AW377,Rules!$F$139:$H$141,3,0)</f>
        <v>45</v>
      </c>
      <c r="BH377" s="256">
        <f t="array" ref="BH377">MMULT(AX377:BG377,Rules!$O$48:$O$57)</f>
        <v>42.04907975460123</v>
      </c>
      <c r="BI377" s="43">
        <f>VLOOKUP(Categorized!AX377,Rules!$F$142:$H$143,3,0)</f>
        <v>30</v>
      </c>
      <c r="BJ377" s="43">
        <f>VLOOKUP(Categorized!AY377,Rules!$F$144:$H$145,3,0)</f>
        <v>30</v>
      </c>
      <c r="BK377" s="43">
        <f>VLOOKUP(Categorized!AZ377,Rules!$F$146:$H$147,3,0)</f>
        <v>30</v>
      </c>
      <c r="BL377" s="43">
        <f>VLOOKUP(Categorized!BA377,Rules!$F$148:$H$149,3,0)</f>
        <v>30</v>
      </c>
      <c r="BM377" s="43">
        <f>VLOOKUP(Categorized!BB377,Rules!$F$150:$H$151,3,0)</f>
        <v>30</v>
      </c>
      <c r="BN377" s="43">
        <f>VLOOKUP(Categorized!BC377,Rules!$F$152:$H$153,3,0)</f>
        <v>30</v>
      </c>
      <c r="BO377" s="43">
        <f>VLOOKUP(Categorized!BD377,Rules!$F$154:$H$155,3,0)</f>
        <v>30</v>
      </c>
      <c r="BP377" s="43">
        <f>VLOOKUP(Categorized!BE377,Rules!$F$156:$H$157,3,0)</f>
        <v>30</v>
      </c>
      <c r="BQ377" s="43">
        <f>VLOOKUP(Categorized!BF377,Rules!$F$158:$H$159,3,0)</f>
        <v>30</v>
      </c>
      <c r="BR377" s="43">
        <f>VLOOKUP(Categorized!BG377,Rules!$F$160:$H$161,3,0)</f>
        <v>30</v>
      </c>
      <c r="BS377" s="43">
        <f>VLOOKUP(Categorized!BH377,Rules!$F$162:$H$163,3,0)</f>
        <v>90</v>
      </c>
      <c r="BT377" s="43">
        <f>VLOOKUP(Categorized!BI377,Rules!$F$164:$H$165,3,0)</f>
        <v>30</v>
      </c>
      <c r="BU377" s="43">
        <f>VLOOKUP(Categorized!BJ377,Rules!$F$166:$H$167,3,0)</f>
        <v>30</v>
      </c>
      <c r="BV377" s="43">
        <f>VLOOKUP(Categorized!BK377,Rules!$F$168:$H$169,3,0)</f>
        <v>30</v>
      </c>
      <c r="BW377" s="43">
        <f>VLOOKUP(Categorized!BL377,Rules!$F$170:$H$171,3,0)</f>
        <v>30</v>
      </c>
      <c r="BX377" s="43">
        <f>VLOOKUP(Categorized!BM377,Rules!$F$172:$H$173,3,0)</f>
        <v>30</v>
      </c>
      <c r="BY377" s="43">
        <f>VLOOKUP(Categorized!BN377,Rules!$F$174:$H$175,3,0)</f>
        <v>30</v>
      </c>
      <c r="BZ377" s="43">
        <f>VLOOKUP(Categorized!BO377,Rules!$F$176:$H$177,3,0)</f>
        <v>30</v>
      </c>
      <c r="CA377" s="43">
        <f>VLOOKUP(Categorized!BP377,Rules!$F$178:$H$179,3,0)</f>
        <v>30</v>
      </c>
      <c r="CB377" s="43">
        <f>VLOOKUP(Categorized!BQ377,Rules!$F$180:$H$181,3,0)</f>
        <v>30</v>
      </c>
      <c r="CC377" s="43">
        <f>VLOOKUP(Categorized!BR377,Rules!$F$182:$H$183,3,0)</f>
        <v>30</v>
      </c>
      <c r="CD377" s="255">
        <f t="array" ref="CD377">MMULT(BI377:CC377,Rules!$O$60:$O$80)</f>
        <v>33.200948429164193</v>
      </c>
      <c r="CE377" s="43">
        <f>VLOOKUP(Categorized!BS377,Rules!$F$184:$H$185,3,0)</f>
        <v>30</v>
      </c>
      <c r="CF377" s="43">
        <f>VLOOKUP(Categorized!BT377,Rules!$F$186:$H$187,3,0)</f>
        <v>30</v>
      </c>
      <c r="CG377" s="43">
        <f>VLOOKUP(Categorized!BU377,Rules!$F$188:$H$189,3,0)</f>
        <v>30</v>
      </c>
      <c r="CH377" s="43">
        <f>VLOOKUP(Categorized!BV377,Rules!$F$190:$H$191,3,0)</f>
        <v>30</v>
      </c>
      <c r="CI377" s="43">
        <f>VLOOKUP(Categorized!BW377,Rules!$F$192:$H$193,3,0)</f>
        <v>30</v>
      </c>
      <c r="CJ377" s="255">
        <f t="array" ref="CJ377">MMULT(CE377:CI377,Rules!$O$83:$O$87)</f>
        <v>30</v>
      </c>
      <c r="CK377" s="45">
        <v>0</v>
      </c>
      <c r="CL377" s="46">
        <v>0</v>
      </c>
      <c r="CM377" s="393">
        <v>57.173913043478258</v>
      </c>
      <c r="CN377" s="397">
        <v>4</v>
      </c>
      <c r="CO377" s="397">
        <v>5</v>
      </c>
      <c r="CP377" s="397" t="s">
        <v>58</v>
      </c>
    </row>
    <row r="378" spans="1:94" ht="18.5">
      <c r="A378" s="68">
        <v>2022</v>
      </c>
      <c r="B378" s="39" t="s">
        <v>425</v>
      </c>
      <c r="C378" s="431">
        <v>44582.645664536998</v>
      </c>
      <c r="D378" s="431">
        <v>44586.417887245399</v>
      </c>
      <c r="E378" s="409">
        <v>33572</v>
      </c>
      <c r="F378" s="444">
        <f t="shared" si="40"/>
        <v>0</v>
      </c>
      <c r="G378" s="444">
        <f t="shared" si="41"/>
        <v>0</v>
      </c>
      <c r="H378" s="428">
        <f t="shared" si="42"/>
        <v>1</v>
      </c>
      <c r="I378" s="428">
        <f t="shared" si="43"/>
        <v>0</v>
      </c>
      <c r="J378" s="428">
        <f t="shared" si="44"/>
        <v>0</v>
      </c>
      <c r="K378" s="42">
        <f>VLOOKUP(Categorized!F378,Rules!$F$4:$H$7,3,0)</f>
        <v>90</v>
      </c>
      <c r="L378" s="43">
        <f>VLOOKUP(Categorized!G378,Rules!$F$8:$H$9,3,0)</f>
        <v>60</v>
      </c>
      <c r="M378" s="43">
        <f>VLOOKUP(Categorized!H378,Rules!$F$10:$H$12,3,0)</f>
        <v>60</v>
      </c>
      <c r="N378" s="43">
        <f>VLOOKUP(Categorized!I378,Rules!$F$13:$H$16,3,0)</f>
        <v>95</v>
      </c>
      <c r="O378" s="43">
        <f>VLOOKUP(Categorized!J378,Rules!$F$17:$H$19,3,0)</f>
        <v>90</v>
      </c>
      <c r="P378" s="43">
        <f>VLOOKUP(Categorized!K378,Rules!$F$20:$H$21,3,0)</f>
        <v>60</v>
      </c>
      <c r="Q378" s="43">
        <f>VLOOKUP(Categorized!L378,Rules!$F$22:$H$28,3,0)</f>
        <v>70</v>
      </c>
      <c r="R378" s="43">
        <f>VLOOKUP(Categorized!M378,Rules!$F$29:$H$31,3,0)</f>
        <v>70</v>
      </c>
      <c r="S378" s="255" cm="1">
        <f t="array" ref="S378">MMULT(K378:R378,Rules!$O$4:$O$11)</f>
        <v>74.159663865546207</v>
      </c>
      <c r="T378" s="43">
        <f>VLOOKUP(Categorized!N378,Rules!$F$32:$H$33,3,0)</f>
        <v>90</v>
      </c>
      <c r="U378" s="43">
        <f>VLOOKUP(Categorized!O378,Rules!$F$34:$H$40,3,0)</f>
        <v>80</v>
      </c>
      <c r="V378" s="43">
        <f>VLOOKUP(Categorized!P378,Rules!$F$41:$H$42,3,0)</f>
        <v>30</v>
      </c>
      <c r="W378" s="43">
        <f>VLOOKUP(Categorized!Q378,Rules!$F$43:$H$46,3,0)</f>
        <v>20</v>
      </c>
      <c r="X378" s="43">
        <f>VLOOKUP(Categorized!R378,Rules!$F$47:$H$51,3,0)</f>
        <v>30</v>
      </c>
      <c r="Y378" s="43">
        <f>VLOOKUP(Categorized!S378,Rules!$F$52:$H$56,3,0)</f>
        <v>30</v>
      </c>
      <c r="Z378" s="43">
        <f>VLOOKUP(Categorized!T378,Rules!$F$57:$H$58,3,0)</f>
        <v>80</v>
      </c>
      <c r="AA378" s="255">
        <f t="array" ref="AA378">MMULT(T378:Z378,Rules!$O$14:$O$20)</f>
        <v>49.238754325259514</v>
      </c>
      <c r="AB378" s="43">
        <f>VLOOKUP(Categorized!U378,Rules!$F$59:$H$60,3,0)</f>
        <v>20</v>
      </c>
      <c r="AC378" s="43">
        <f>VLOOKUP(Categorized!V378,Rules!$F$61:$H$62,3,0)</f>
        <v>20</v>
      </c>
      <c r="AD378" s="43">
        <f>VLOOKUP(Categorized!W378,Rules!$F$63:$H$64,3,0)</f>
        <v>80</v>
      </c>
      <c r="AE378" s="43">
        <f>VLOOKUP(Categorized!X378,Rules!$F$65:$H$66,3,0)</f>
        <v>20</v>
      </c>
      <c r="AF378" s="255">
        <f t="array" ref="AF378">MMULT(AB378:AE378,Rules!$O$23:$O$26)</f>
        <v>26.666666666666664</v>
      </c>
      <c r="AG378" s="43">
        <f>VLOOKUP(Categorized!Y378,Rules!$F$67:$H$68,3,0)</f>
        <v>70</v>
      </c>
      <c r="AH378" s="43">
        <f>VLOOKUP(Categorized!Z378,Rules!$F$69:$H$70,3,0)</f>
        <v>30</v>
      </c>
      <c r="AI378" s="43">
        <f>VLOOKUP(Categorized!AA378,Rules!$F$71:$H$72,3,0)</f>
        <v>80</v>
      </c>
      <c r="AJ378" s="43">
        <f>VLOOKUP(Categorized!AB378,Rules!$F$73:$H$74,3,0)</f>
        <v>30</v>
      </c>
      <c r="AK378" s="255">
        <f t="array" ref="AK378">MMULT(AG378:AJ378,Rules!$O$29:$O$32)</f>
        <v>52.222222222222214</v>
      </c>
      <c r="AL378" s="43">
        <f>VLOOKUP(Categorized!AC378,Rules!$F$75:$H$76,3,0)</f>
        <v>80</v>
      </c>
      <c r="AM378" s="43">
        <f>VLOOKUP(Categorized!AD378,Rules!$F$77:$H$78,3,0)</f>
        <v>80</v>
      </c>
      <c r="AN378" s="43">
        <f>VLOOKUP(Categorized!AE378,Rules!$F$79:$H$84,3,0)</f>
        <v>30</v>
      </c>
      <c r="AO378" s="43">
        <f>VLOOKUP(Categorized!AF378,Rules!$F$85:$H$89,3,0)</f>
        <v>50</v>
      </c>
      <c r="AP378" s="43">
        <f>VLOOKUP(Categorized!AG378,Rules!$F$90:$H$92,3,0)</f>
        <v>30</v>
      </c>
      <c r="AQ378" s="43">
        <f>VLOOKUP(Categorized!AH378,Rules!$F$93:$H$96,3,0)</f>
        <v>80</v>
      </c>
      <c r="AR378" s="43">
        <f>VLOOKUP(Categorized!AI378,Rules!$F$97:$H$100,3,0)</f>
        <v>30</v>
      </c>
      <c r="AS378" s="43">
        <f>VLOOKUP(Categorized!AJ378,Rules!$F$101:$H$102,3,0)</f>
        <v>30</v>
      </c>
      <c r="AT378" s="43">
        <f>VLOOKUP(Categorized!AK378,Rules!$F$103:$H$105,3,0)</f>
        <v>50</v>
      </c>
      <c r="AU378" s="43">
        <f>VLOOKUP(Categorized!AL378,Rules!$F$106:$H$109,3,0)</f>
        <v>80</v>
      </c>
      <c r="AV378" s="43">
        <f>VLOOKUP(Categorized!AM378,Rules!$F$110:$H$113,3,0)</f>
        <v>80</v>
      </c>
      <c r="AW378" s="255">
        <f t="array" ref="AW378">MMULT(AL378:AV378,Rules!$O$35:$O$45)</f>
        <v>55.511363636363633</v>
      </c>
      <c r="AX378" s="44">
        <f>VLOOKUP(Categorized!AN378,Rules!$F$114:$H$116,3,0)</f>
        <v>30</v>
      </c>
      <c r="AY378" s="44">
        <f>VLOOKUP(Categorized!AO378,Rules!$F$117:$H$119,3,0)</f>
        <v>30</v>
      </c>
      <c r="AZ378" s="44">
        <f>VLOOKUP(Categorized!AP378,Rules!$F$120:$H$122,3,0)</f>
        <v>30</v>
      </c>
      <c r="BA378" s="44">
        <f>VLOOKUP(Categorized!AQ378,Rules!$F$123:$H$124,3,0)</f>
        <v>30</v>
      </c>
      <c r="BB378" s="44">
        <f>VLOOKUP(Categorized!AR378,Rules!$F$125:$H$127,3,0)</f>
        <v>50</v>
      </c>
      <c r="BC378" s="44">
        <f>VLOOKUP(Categorized!AS378,Rules!$F$128:$H$130,3,0)</f>
        <v>30</v>
      </c>
      <c r="BD378" s="43">
        <f>VLOOKUP(Categorized!AT378,Rules!$F$131:$H$133,3,0)</f>
        <v>30</v>
      </c>
      <c r="BE378" s="44">
        <f>VLOOKUP(Categorized!AU378,Rules!$F$134:$H$136,3,0)</f>
        <v>30</v>
      </c>
      <c r="BF378" s="44">
        <f>VLOOKUP(Categorized!AV378,Rules!$F$137:$H$138,3,0)</f>
        <v>30</v>
      </c>
      <c r="BG378" s="44">
        <f>VLOOKUP(Categorized!AW378,Rules!$F$139:$H$141,3,0)</f>
        <v>30</v>
      </c>
      <c r="BH378" s="256">
        <f t="array" ref="BH378">MMULT(AX378:BG378,Rules!$O$48:$O$57)</f>
        <v>32.036809815950917</v>
      </c>
      <c r="BI378" s="43">
        <f>VLOOKUP(Categorized!AX378,Rules!$F$142:$H$143,3,0)</f>
        <v>30</v>
      </c>
      <c r="BJ378" s="43">
        <f>VLOOKUP(Categorized!AY378,Rules!$F$144:$H$145,3,0)</f>
        <v>30</v>
      </c>
      <c r="BK378" s="43">
        <f>VLOOKUP(Categorized!AZ378,Rules!$F$146:$H$147,3,0)</f>
        <v>30</v>
      </c>
      <c r="BL378" s="43">
        <f>VLOOKUP(Categorized!BA378,Rules!$F$148:$H$149,3,0)</f>
        <v>30</v>
      </c>
      <c r="BM378" s="43">
        <f>VLOOKUP(Categorized!BB378,Rules!$F$150:$H$151,3,0)</f>
        <v>30</v>
      </c>
      <c r="BN378" s="43">
        <f>VLOOKUP(Categorized!BC378,Rules!$F$152:$H$153,3,0)</f>
        <v>30</v>
      </c>
      <c r="BO378" s="43">
        <f>VLOOKUP(Categorized!BD378,Rules!$F$154:$H$155,3,0)</f>
        <v>30</v>
      </c>
      <c r="BP378" s="43">
        <f>VLOOKUP(Categorized!BE378,Rules!$F$156:$H$157,3,0)</f>
        <v>30</v>
      </c>
      <c r="BQ378" s="43">
        <f>VLOOKUP(Categorized!BF378,Rules!$F$158:$H$159,3,0)</f>
        <v>30</v>
      </c>
      <c r="BR378" s="43">
        <f>VLOOKUP(Categorized!BG378,Rules!$F$160:$H$161,3,0)</f>
        <v>30</v>
      </c>
      <c r="BS378" s="43">
        <f>VLOOKUP(Categorized!BH378,Rules!$F$162:$H$163,3,0)</f>
        <v>90</v>
      </c>
      <c r="BT378" s="43">
        <f>VLOOKUP(Categorized!BI378,Rules!$F$164:$H$165,3,0)</f>
        <v>30</v>
      </c>
      <c r="BU378" s="43">
        <f>VLOOKUP(Categorized!BJ378,Rules!$F$166:$H$167,3,0)</f>
        <v>90</v>
      </c>
      <c r="BV378" s="43">
        <f>VLOOKUP(Categorized!BK378,Rules!$F$168:$H$169,3,0)</f>
        <v>30</v>
      </c>
      <c r="BW378" s="43">
        <f>VLOOKUP(Categorized!BL378,Rules!$F$170:$H$171,3,0)</f>
        <v>30</v>
      </c>
      <c r="BX378" s="43">
        <f>VLOOKUP(Categorized!BM378,Rules!$F$172:$H$173,3,0)</f>
        <v>30</v>
      </c>
      <c r="BY378" s="43">
        <f>VLOOKUP(Categorized!BN378,Rules!$F$174:$H$175,3,0)</f>
        <v>30</v>
      </c>
      <c r="BZ378" s="43">
        <f>VLOOKUP(Categorized!BO378,Rules!$F$176:$H$177,3,0)</f>
        <v>30</v>
      </c>
      <c r="CA378" s="43">
        <f>VLOOKUP(Categorized!BP378,Rules!$F$178:$H$179,3,0)</f>
        <v>30</v>
      </c>
      <c r="CB378" s="43">
        <f>VLOOKUP(Categorized!BQ378,Rules!$F$180:$H$181,3,0)</f>
        <v>30</v>
      </c>
      <c r="CC378" s="43">
        <f>VLOOKUP(Categorized!BR378,Rules!$F$182:$H$183,3,0)</f>
        <v>30</v>
      </c>
      <c r="CD378" s="255">
        <f t="array" ref="CD378">MMULT(BI378:CC378,Rules!$O$60:$O$80)</f>
        <v>35.832839359810322</v>
      </c>
      <c r="CE378" s="43">
        <f>VLOOKUP(Categorized!BS378,Rules!$F$184:$H$185,3,0)</f>
        <v>30</v>
      </c>
      <c r="CF378" s="43">
        <f>VLOOKUP(Categorized!BT378,Rules!$F$186:$H$187,3,0)</f>
        <v>30</v>
      </c>
      <c r="CG378" s="43">
        <f>VLOOKUP(Categorized!BU378,Rules!$F$188:$H$189,3,0)</f>
        <v>30</v>
      </c>
      <c r="CH378" s="43">
        <f>VLOOKUP(Categorized!BV378,Rules!$F$190:$H$191,3,0)</f>
        <v>30</v>
      </c>
      <c r="CI378" s="43">
        <f>VLOOKUP(Categorized!BW378,Rules!$F$192:$H$193,3,0)</f>
        <v>30</v>
      </c>
      <c r="CJ378" s="255">
        <f t="array" ref="CJ378">MMULT(CE378:CI378,Rules!$O$83:$O$87)</f>
        <v>30</v>
      </c>
      <c r="CK378" s="45">
        <v>0</v>
      </c>
      <c r="CL378" s="46">
        <v>0</v>
      </c>
      <c r="CM378" s="393">
        <v>47.391304347826086</v>
      </c>
      <c r="CN378" s="397">
        <v>3</v>
      </c>
      <c r="CO378" s="397">
        <v>3</v>
      </c>
      <c r="CP378" s="397" t="s">
        <v>58</v>
      </c>
    </row>
    <row r="379" spans="1:94" ht="18.5">
      <c r="A379" s="68">
        <v>2022</v>
      </c>
      <c r="B379" s="39" t="s">
        <v>426</v>
      </c>
      <c r="C379" s="431">
        <v>44631.756863287002</v>
      </c>
      <c r="D379" s="431">
        <v>44633.404488101798</v>
      </c>
      <c r="E379" s="406">
        <v>64998</v>
      </c>
      <c r="F379" s="444">
        <f t="shared" si="40"/>
        <v>0</v>
      </c>
      <c r="G379" s="444">
        <f t="shared" si="41"/>
        <v>0</v>
      </c>
      <c r="H379" s="428">
        <f t="shared" si="42"/>
        <v>1</v>
      </c>
      <c r="I379" s="428">
        <f t="shared" si="43"/>
        <v>0</v>
      </c>
      <c r="J379" s="428">
        <f t="shared" si="44"/>
        <v>0</v>
      </c>
      <c r="K379" s="42">
        <f>VLOOKUP(Categorized!F379,Rules!$F$4:$H$7,3,0)</f>
        <v>80</v>
      </c>
      <c r="L379" s="43">
        <f>VLOOKUP(Categorized!G379,Rules!$F$8:$H$9,3,0)</f>
        <v>90</v>
      </c>
      <c r="M379" s="43">
        <f>VLOOKUP(Categorized!H379,Rules!$F$10:$H$12,3,0)</f>
        <v>60</v>
      </c>
      <c r="N379" s="43">
        <f>VLOOKUP(Categorized!I379,Rules!$F$13:$H$16,3,0)</f>
        <v>95</v>
      </c>
      <c r="O379" s="43">
        <f>VLOOKUP(Categorized!J379,Rules!$F$17:$H$19,3,0)</f>
        <v>90</v>
      </c>
      <c r="P379" s="43">
        <f>VLOOKUP(Categorized!K379,Rules!$F$20:$H$21,3,0)</f>
        <v>60</v>
      </c>
      <c r="Q379" s="43">
        <f>VLOOKUP(Categorized!L379,Rules!$F$22:$H$28,3,0)</f>
        <v>70</v>
      </c>
      <c r="R379" s="43">
        <f>VLOOKUP(Categorized!M379,Rules!$F$29:$H$31,3,0)</f>
        <v>70</v>
      </c>
      <c r="S379" s="255" cm="1">
        <f t="array" ref="S379">MMULT(K379:R379,Rules!$O$4:$O$11)</f>
        <v>77.436974789915951</v>
      </c>
      <c r="T379" s="43">
        <f>VLOOKUP(Categorized!N379,Rules!$F$32:$H$33,3,0)</f>
        <v>90</v>
      </c>
      <c r="U379" s="43">
        <f>VLOOKUP(Categorized!O379,Rules!$F$34:$H$40,3,0)</f>
        <v>50</v>
      </c>
      <c r="V379" s="43">
        <f>VLOOKUP(Categorized!P379,Rules!$F$41:$H$42,3,0)</f>
        <v>30</v>
      </c>
      <c r="W379" s="43">
        <f>VLOOKUP(Categorized!Q379,Rules!$F$43:$H$46,3,0)</f>
        <v>20</v>
      </c>
      <c r="X379" s="43">
        <f>VLOOKUP(Categorized!R379,Rules!$F$47:$H$51,3,0)</f>
        <v>30</v>
      </c>
      <c r="Y379" s="43">
        <f>VLOOKUP(Categorized!S379,Rules!$F$52:$H$56,3,0)</f>
        <v>30</v>
      </c>
      <c r="Z379" s="43">
        <f>VLOOKUP(Categorized!T379,Rules!$F$57:$H$58,3,0)</f>
        <v>80</v>
      </c>
      <c r="AA379" s="255">
        <f t="array" ref="AA379">MMULT(T379:Z379,Rules!$O$14:$O$20)</f>
        <v>45.086505190311414</v>
      </c>
      <c r="AB379" s="43">
        <f>VLOOKUP(Categorized!U379,Rules!$F$59:$H$60,3,0)</f>
        <v>80</v>
      </c>
      <c r="AC379" s="43">
        <f>VLOOKUP(Categorized!V379,Rules!$F$61:$H$62,3,0)</f>
        <v>20</v>
      </c>
      <c r="AD379" s="43">
        <f>VLOOKUP(Categorized!W379,Rules!$F$63:$H$64,3,0)</f>
        <v>80</v>
      </c>
      <c r="AE379" s="43">
        <f>VLOOKUP(Categorized!X379,Rules!$F$65:$H$66,3,0)</f>
        <v>20</v>
      </c>
      <c r="AF379" s="255">
        <f t="array" ref="AF379">MMULT(AB379:AE379,Rules!$O$23:$O$26)</f>
        <v>46.666666666666664</v>
      </c>
      <c r="AG379" s="43">
        <f>VLOOKUP(Categorized!Y379,Rules!$F$67:$H$68,3,0)</f>
        <v>30</v>
      </c>
      <c r="AH379" s="43">
        <f>VLOOKUP(Categorized!Z379,Rules!$F$69:$H$70,3,0)</f>
        <v>80</v>
      </c>
      <c r="AI379" s="43">
        <f>VLOOKUP(Categorized!AA379,Rules!$F$71:$H$72,3,0)</f>
        <v>80</v>
      </c>
      <c r="AJ379" s="43">
        <f>VLOOKUP(Categorized!AB379,Rules!$F$73:$H$74,3,0)</f>
        <v>30</v>
      </c>
      <c r="AK379" s="255">
        <f t="array" ref="AK379">MMULT(AG379:AJ379,Rules!$O$29:$O$32)</f>
        <v>56.984126984126981</v>
      </c>
      <c r="AL379" s="43">
        <f>VLOOKUP(Categorized!AC379,Rules!$F$75:$H$76,3,0)</f>
        <v>80</v>
      </c>
      <c r="AM379" s="43">
        <f>VLOOKUP(Categorized!AD379,Rules!$F$77:$H$78,3,0)</f>
        <v>50</v>
      </c>
      <c r="AN379" s="43">
        <f>VLOOKUP(Categorized!AE379,Rules!$F$79:$H$84,3,0)</f>
        <v>80</v>
      </c>
      <c r="AO379" s="43">
        <f>VLOOKUP(Categorized!AF379,Rules!$F$85:$H$89,3,0)</f>
        <v>50</v>
      </c>
      <c r="AP379" s="43">
        <f>VLOOKUP(Categorized!AG379,Rules!$F$90:$H$92,3,0)</f>
        <v>90</v>
      </c>
      <c r="AQ379" s="43">
        <f>VLOOKUP(Categorized!AH379,Rules!$F$93:$H$96,3,0)</f>
        <v>80</v>
      </c>
      <c r="AR379" s="43">
        <f>VLOOKUP(Categorized!AI379,Rules!$F$97:$H$100,3,0)</f>
        <v>30</v>
      </c>
      <c r="AS379" s="43">
        <f>VLOOKUP(Categorized!AJ379,Rules!$F$101:$H$102,3,0)</f>
        <v>30</v>
      </c>
      <c r="AT379" s="43">
        <f>VLOOKUP(Categorized!AK379,Rules!$F$103:$H$105,3,0)</f>
        <v>95</v>
      </c>
      <c r="AU379" s="43">
        <f>VLOOKUP(Categorized!AL379,Rules!$F$106:$H$109,3,0)</f>
        <v>95</v>
      </c>
      <c r="AV379" s="43">
        <f>VLOOKUP(Categorized!AM379,Rules!$F$110:$H$113,3,0)</f>
        <v>30</v>
      </c>
      <c r="AW379" s="255">
        <f t="array" ref="AW379">MMULT(AL379:AV379,Rules!$O$35:$O$45)</f>
        <v>66.78977272727272</v>
      </c>
      <c r="AX379" s="44">
        <f>VLOOKUP(Categorized!AN379,Rules!$F$114:$H$116,3,0)</f>
        <v>90</v>
      </c>
      <c r="AY379" s="44">
        <f>VLOOKUP(Categorized!AO379,Rules!$F$117:$H$119,3,0)</f>
        <v>90</v>
      </c>
      <c r="AZ379" s="44">
        <f>VLOOKUP(Categorized!AP379,Rules!$F$120:$H$122,3,0)</f>
        <v>30</v>
      </c>
      <c r="BA379" s="44">
        <f>VLOOKUP(Categorized!AQ379,Rules!$F$123:$H$124,3,0)</f>
        <v>30</v>
      </c>
      <c r="BB379" s="44">
        <f>VLOOKUP(Categorized!AR379,Rules!$F$125:$H$127,3,0)</f>
        <v>50</v>
      </c>
      <c r="BC379" s="44">
        <f>VLOOKUP(Categorized!AS379,Rules!$F$128:$H$130,3,0)</f>
        <v>30</v>
      </c>
      <c r="BD379" s="43">
        <f>VLOOKUP(Categorized!AT379,Rules!$F$131:$H$133,3,0)</f>
        <v>70</v>
      </c>
      <c r="BE379" s="44">
        <f>VLOOKUP(Categorized!AU379,Rules!$F$134:$H$136,3,0)</f>
        <v>70</v>
      </c>
      <c r="BF379" s="44">
        <f>VLOOKUP(Categorized!AV379,Rules!$F$137:$H$138,3,0)</f>
        <v>30</v>
      </c>
      <c r="BG379" s="44">
        <f>VLOOKUP(Categorized!AW379,Rules!$F$139:$H$141,3,0)</f>
        <v>30</v>
      </c>
      <c r="BH379" s="256">
        <f t="array" ref="BH379">MMULT(AX379:BG379,Rules!$O$48:$O$57)</f>
        <v>51.104294478527599</v>
      </c>
      <c r="BI379" s="43">
        <f>VLOOKUP(Categorized!AX379,Rules!$F$142:$H$143,3,0)</f>
        <v>30</v>
      </c>
      <c r="BJ379" s="43">
        <f>VLOOKUP(Categorized!AY379,Rules!$F$144:$H$145,3,0)</f>
        <v>30</v>
      </c>
      <c r="BK379" s="43">
        <f>VLOOKUP(Categorized!AZ379,Rules!$F$146:$H$147,3,0)</f>
        <v>30</v>
      </c>
      <c r="BL379" s="43">
        <f>VLOOKUP(Categorized!BA379,Rules!$F$148:$H$149,3,0)</f>
        <v>30</v>
      </c>
      <c r="BM379" s="43">
        <f>VLOOKUP(Categorized!BB379,Rules!$F$150:$H$151,3,0)</f>
        <v>30</v>
      </c>
      <c r="BN379" s="43">
        <f>VLOOKUP(Categorized!BC379,Rules!$F$152:$H$153,3,0)</f>
        <v>30</v>
      </c>
      <c r="BO379" s="43">
        <f>VLOOKUP(Categorized!BD379,Rules!$F$154:$H$155,3,0)</f>
        <v>90</v>
      </c>
      <c r="BP379" s="43">
        <f>VLOOKUP(Categorized!BE379,Rules!$F$156:$H$157,3,0)</f>
        <v>30</v>
      </c>
      <c r="BQ379" s="43">
        <f>VLOOKUP(Categorized!BF379,Rules!$F$158:$H$159,3,0)</f>
        <v>30</v>
      </c>
      <c r="BR379" s="43">
        <f>VLOOKUP(Categorized!BG379,Rules!$F$160:$H$161,3,0)</f>
        <v>30</v>
      </c>
      <c r="BS379" s="43">
        <f>VLOOKUP(Categorized!BH379,Rules!$F$162:$H$163,3,0)</f>
        <v>30</v>
      </c>
      <c r="BT379" s="43">
        <f>VLOOKUP(Categorized!BI379,Rules!$F$164:$H$165,3,0)</f>
        <v>90</v>
      </c>
      <c r="BU379" s="43">
        <f>VLOOKUP(Categorized!BJ379,Rules!$F$166:$H$167,3,0)</f>
        <v>90</v>
      </c>
      <c r="BV379" s="43">
        <f>VLOOKUP(Categorized!BK379,Rules!$F$168:$H$169,3,0)</f>
        <v>30</v>
      </c>
      <c r="BW379" s="43">
        <f>VLOOKUP(Categorized!BL379,Rules!$F$170:$H$171,3,0)</f>
        <v>30</v>
      </c>
      <c r="BX379" s="43">
        <f>VLOOKUP(Categorized!BM379,Rules!$F$172:$H$173,3,0)</f>
        <v>30</v>
      </c>
      <c r="BY379" s="43">
        <f>VLOOKUP(Categorized!BN379,Rules!$F$174:$H$175,3,0)</f>
        <v>30</v>
      </c>
      <c r="BZ379" s="43">
        <f>VLOOKUP(Categorized!BO379,Rules!$F$176:$H$177,3,0)</f>
        <v>30</v>
      </c>
      <c r="CA379" s="43">
        <f>VLOOKUP(Categorized!BP379,Rules!$F$178:$H$179,3,0)</f>
        <v>30</v>
      </c>
      <c r="CB379" s="43">
        <f>VLOOKUP(Categorized!BQ379,Rules!$F$180:$H$181,3,0)</f>
        <v>30</v>
      </c>
      <c r="CC379" s="43">
        <f>VLOOKUP(Categorized!BR379,Rules!$F$182:$H$183,3,0)</f>
        <v>30</v>
      </c>
      <c r="CD379" s="255">
        <f t="array" ref="CD379">MMULT(BI379:CC379,Rules!$O$60:$O$80)</f>
        <v>38.500296384113824</v>
      </c>
      <c r="CE379" s="43">
        <f>VLOOKUP(Categorized!BS379,Rules!$F$184:$H$185,3,0)</f>
        <v>30</v>
      </c>
      <c r="CF379" s="43">
        <f>VLOOKUP(Categorized!BT379,Rules!$F$186:$H$187,3,0)</f>
        <v>30</v>
      </c>
      <c r="CG379" s="43">
        <f>VLOOKUP(Categorized!BU379,Rules!$F$188:$H$189,3,0)</f>
        <v>30</v>
      </c>
      <c r="CH379" s="43">
        <f>VLOOKUP(Categorized!BV379,Rules!$F$190:$H$191,3,0)</f>
        <v>30</v>
      </c>
      <c r="CI379" s="43">
        <f>VLOOKUP(Categorized!BW379,Rules!$F$192:$H$193,3,0)</f>
        <v>30</v>
      </c>
      <c r="CJ379" s="255">
        <f t="array" ref="CJ379">MMULT(CE379:CI379,Rules!$O$83:$O$87)</f>
        <v>30</v>
      </c>
      <c r="CK379" s="45">
        <v>0</v>
      </c>
      <c r="CL379" s="46">
        <v>0</v>
      </c>
      <c r="CM379" s="393">
        <v>77.608695652173907</v>
      </c>
      <c r="CN379" s="397">
        <v>6</v>
      </c>
      <c r="CO379" s="397">
        <v>8</v>
      </c>
      <c r="CP379" s="397" t="s">
        <v>58</v>
      </c>
    </row>
    <row r="380" spans="1:94" ht="18.5">
      <c r="A380" s="68">
        <v>2022</v>
      </c>
      <c r="B380" s="39" t="s">
        <v>427</v>
      </c>
      <c r="C380" s="431">
        <v>44666.729455636603</v>
      </c>
      <c r="D380" s="431">
        <v>44670.4296164236</v>
      </c>
      <c r="E380" s="410">
        <v>60284</v>
      </c>
      <c r="F380" s="444">
        <f t="shared" si="40"/>
        <v>0</v>
      </c>
      <c r="G380" s="444">
        <f t="shared" si="41"/>
        <v>0</v>
      </c>
      <c r="H380" s="428">
        <f t="shared" si="42"/>
        <v>1</v>
      </c>
      <c r="I380" s="428">
        <f t="shared" si="43"/>
        <v>0</v>
      </c>
      <c r="J380" s="428">
        <f t="shared" si="44"/>
        <v>0</v>
      </c>
      <c r="K380" s="42">
        <f>VLOOKUP(Categorized!F380,Rules!$F$4:$H$7,3,0)</f>
        <v>90</v>
      </c>
      <c r="L380" s="43">
        <f>VLOOKUP(Categorized!G380,Rules!$F$8:$H$9,3,0)</f>
        <v>90</v>
      </c>
      <c r="M380" s="43">
        <f>VLOOKUP(Categorized!H380,Rules!$F$10:$H$12,3,0)</f>
        <v>60</v>
      </c>
      <c r="N380" s="43">
        <f>VLOOKUP(Categorized!I380,Rules!$F$13:$H$16,3,0)</f>
        <v>95</v>
      </c>
      <c r="O380" s="43">
        <f>VLOOKUP(Categorized!J380,Rules!$F$17:$H$19,3,0)</f>
        <v>90</v>
      </c>
      <c r="P380" s="43">
        <f>VLOOKUP(Categorized!K380,Rules!$F$20:$H$21,3,0)</f>
        <v>60</v>
      </c>
      <c r="Q380" s="43">
        <f>VLOOKUP(Categorized!L380,Rules!$F$22:$H$28,3,0)</f>
        <v>70</v>
      </c>
      <c r="R380" s="43">
        <f>VLOOKUP(Categorized!M380,Rules!$F$29:$H$31,3,0)</f>
        <v>70</v>
      </c>
      <c r="S380" s="255" cm="1">
        <f t="array" ref="S380">MMULT(K380:R380,Rules!$O$4:$O$11)</f>
        <v>78.949579831932766</v>
      </c>
      <c r="T380" s="43">
        <f>VLOOKUP(Categorized!N380,Rules!$F$32:$H$33,3,0)</f>
        <v>90</v>
      </c>
      <c r="U380" s="43">
        <f>VLOOKUP(Categorized!O380,Rules!$F$34:$H$40,3,0)</f>
        <v>80</v>
      </c>
      <c r="V380" s="43">
        <f>VLOOKUP(Categorized!P380,Rules!$F$41:$H$42,3,0)</f>
        <v>30</v>
      </c>
      <c r="W380" s="43">
        <f>VLOOKUP(Categorized!Q380,Rules!$F$43:$H$46,3,0)</f>
        <v>20</v>
      </c>
      <c r="X380" s="43">
        <f>VLOOKUP(Categorized!R380,Rules!$F$47:$H$51,3,0)</f>
        <v>50</v>
      </c>
      <c r="Y380" s="43">
        <f>VLOOKUP(Categorized!S380,Rules!$F$52:$H$56,3,0)</f>
        <v>50</v>
      </c>
      <c r="Z380" s="43">
        <f>VLOOKUP(Categorized!T380,Rules!$F$57:$H$58,3,0)</f>
        <v>30</v>
      </c>
      <c r="AA380" s="255">
        <f t="array" ref="AA380">MMULT(T380:Z380,Rules!$O$14:$O$20)</f>
        <v>49.152249134948093</v>
      </c>
      <c r="AB380" s="43">
        <f>VLOOKUP(Categorized!U380,Rules!$F$59:$H$60,3,0)</f>
        <v>20</v>
      </c>
      <c r="AC380" s="43">
        <f>VLOOKUP(Categorized!V380,Rules!$F$61:$H$62,3,0)</f>
        <v>20</v>
      </c>
      <c r="AD380" s="43">
        <f>VLOOKUP(Categorized!W380,Rules!$F$63:$H$64,3,0)</f>
        <v>80</v>
      </c>
      <c r="AE380" s="43">
        <f>VLOOKUP(Categorized!X380,Rules!$F$65:$H$66,3,0)</f>
        <v>20</v>
      </c>
      <c r="AF380" s="255">
        <f t="array" ref="AF380">MMULT(AB380:AE380,Rules!$O$23:$O$26)</f>
        <v>26.666666666666664</v>
      </c>
      <c r="AG380" s="43">
        <f>VLOOKUP(Categorized!Y380,Rules!$F$67:$H$68,3,0)</f>
        <v>70</v>
      </c>
      <c r="AH380" s="43">
        <f>VLOOKUP(Categorized!Z380,Rules!$F$69:$H$70,3,0)</f>
        <v>30</v>
      </c>
      <c r="AI380" s="43">
        <f>VLOOKUP(Categorized!AA380,Rules!$F$71:$H$72,3,0)</f>
        <v>80</v>
      </c>
      <c r="AJ380" s="43">
        <f>VLOOKUP(Categorized!AB380,Rules!$F$73:$H$74,3,0)</f>
        <v>30</v>
      </c>
      <c r="AK380" s="255">
        <f t="array" ref="AK380">MMULT(AG380:AJ380,Rules!$O$29:$O$32)</f>
        <v>52.222222222222214</v>
      </c>
      <c r="AL380" s="43">
        <f>VLOOKUP(Categorized!AC380,Rules!$F$75:$H$76,3,0)</f>
        <v>80</v>
      </c>
      <c r="AM380" s="43">
        <f>VLOOKUP(Categorized!AD380,Rules!$F$77:$H$78,3,0)</f>
        <v>50</v>
      </c>
      <c r="AN380" s="43">
        <f>VLOOKUP(Categorized!AE380,Rules!$F$79:$H$84,3,0)</f>
        <v>30</v>
      </c>
      <c r="AO380" s="43">
        <f>VLOOKUP(Categorized!AF380,Rules!$F$85:$H$89,3,0)</f>
        <v>50</v>
      </c>
      <c r="AP380" s="43">
        <f>VLOOKUP(Categorized!AG380,Rules!$F$90:$H$92,3,0)</f>
        <v>50</v>
      </c>
      <c r="AQ380" s="43">
        <f>VLOOKUP(Categorized!AH380,Rules!$F$93:$H$96,3,0)</f>
        <v>30</v>
      </c>
      <c r="AR380" s="43">
        <f>VLOOKUP(Categorized!AI380,Rules!$F$97:$H$100,3,0)</f>
        <v>30</v>
      </c>
      <c r="AS380" s="43">
        <f>VLOOKUP(Categorized!AJ380,Rules!$F$101:$H$102,3,0)</f>
        <v>80</v>
      </c>
      <c r="AT380" s="43">
        <f>VLOOKUP(Categorized!AK380,Rules!$F$103:$H$105,3,0)</f>
        <v>50</v>
      </c>
      <c r="AU380" s="43">
        <f>VLOOKUP(Categorized!AL380,Rules!$F$106:$H$109,3,0)</f>
        <v>80</v>
      </c>
      <c r="AV380" s="43">
        <f>VLOOKUP(Categorized!AM380,Rules!$F$110:$H$113,3,0)</f>
        <v>30</v>
      </c>
      <c r="AW380" s="255">
        <f t="array" ref="AW380">MMULT(AL380:AV380,Rules!$O$35:$O$45)</f>
        <v>50.73863636363636</v>
      </c>
      <c r="AX380" s="44">
        <f>VLOOKUP(Categorized!AN380,Rules!$F$114:$H$116,3,0)</f>
        <v>90</v>
      </c>
      <c r="AY380" s="44">
        <f>VLOOKUP(Categorized!AO380,Rules!$F$117:$H$119,3,0)</f>
        <v>90</v>
      </c>
      <c r="AZ380" s="44">
        <f>VLOOKUP(Categorized!AP380,Rules!$F$120:$H$122,3,0)</f>
        <v>30</v>
      </c>
      <c r="BA380" s="44">
        <f>VLOOKUP(Categorized!AQ380,Rules!$F$123:$H$124,3,0)</f>
        <v>30</v>
      </c>
      <c r="BB380" s="44">
        <f>VLOOKUP(Categorized!AR380,Rules!$F$125:$H$127,3,0)</f>
        <v>50</v>
      </c>
      <c r="BC380" s="44">
        <f>VLOOKUP(Categorized!AS380,Rules!$F$128:$H$130,3,0)</f>
        <v>30</v>
      </c>
      <c r="BD380" s="43">
        <f>VLOOKUP(Categorized!AT380,Rules!$F$131:$H$133,3,0)</f>
        <v>70</v>
      </c>
      <c r="BE380" s="44">
        <f>VLOOKUP(Categorized!AU380,Rules!$F$134:$H$136,3,0)</f>
        <v>70</v>
      </c>
      <c r="BF380" s="44">
        <f>VLOOKUP(Categorized!AV380,Rules!$F$137:$H$138,3,0)</f>
        <v>90</v>
      </c>
      <c r="BG380" s="44">
        <f>VLOOKUP(Categorized!AW380,Rules!$F$139:$H$141,3,0)</f>
        <v>45</v>
      </c>
      <c r="BH380" s="256">
        <f t="array" ref="BH380">MMULT(AX380:BG380,Rules!$O$48:$O$57)</f>
        <v>58.834355828220858</v>
      </c>
      <c r="BI380" s="43">
        <f>VLOOKUP(Categorized!AX380,Rules!$F$142:$H$143,3,0)</f>
        <v>30</v>
      </c>
      <c r="BJ380" s="43">
        <f>VLOOKUP(Categorized!AY380,Rules!$F$144:$H$145,3,0)</f>
        <v>30</v>
      </c>
      <c r="BK380" s="43">
        <f>VLOOKUP(Categorized!AZ380,Rules!$F$146:$H$147,3,0)</f>
        <v>30</v>
      </c>
      <c r="BL380" s="43">
        <f>VLOOKUP(Categorized!BA380,Rules!$F$148:$H$149,3,0)</f>
        <v>30</v>
      </c>
      <c r="BM380" s="43">
        <f>VLOOKUP(Categorized!BB380,Rules!$F$150:$H$151,3,0)</f>
        <v>30</v>
      </c>
      <c r="BN380" s="43">
        <f>VLOOKUP(Categorized!BC380,Rules!$F$152:$H$153,3,0)</f>
        <v>30</v>
      </c>
      <c r="BO380" s="43">
        <f>VLOOKUP(Categorized!BD380,Rules!$F$154:$H$155,3,0)</f>
        <v>90</v>
      </c>
      <c r="BP380" s="43">
        <f>VLOOKUP(Categorized!BE380,Rules!$F$156:$H$157,3,0)</f>
        <v>30</v>
      </c>
      <c r="BQ380" s="43">
        <f>VLOOKUP(Categorized!BF380,Rules!$F$158:$H$159,3,0)</f>
        <v>30</v>
      </c>
      <c r="BR380" s="43">
        <f>VLOOKUP(Categorized!BG380,Rules!$F$160:$H$161,3,0)</f>
        <v>30</v>
      </c>
      <c r="BS380" s="43">
        <f>VLOOKUP(Categorized!BH380,Rules!$F$162:$H$163,3,0)</f>
        <v>90</v>
      </c>
      <c r="BT380" s="43">
        <f>VLOOKUP(Categorized!BI380,Rules!$F$164:$H$165,3,0)</f>
        <v>90</v>
      </c>
      <c r="BU380" s="43">
        <f>VLOOKUP(Categorized!BJ380,Rules!$F$166:$H$167,3,0)</f>
        <v>90</v>
      </c>
      <c r="BV380" s="43">
        <f>VLOOKUP(Categorized!BK380,Rules!$F$168:$H$169,3,0)</f>
        <v>30</v>
      </c>
      <c r="BW380" s="43">
        <f>VLOOKUP(Categorized!BL380,Rules!$F$170:$H$171,3,0)</f>
        <v>30</v>
      </c>
      <c r="BX380" s="43">
        <f>VLOOKUP(Categorized!BM380,Rules!$F$172:$H$173,3,0)</f>
        <v>30</v>
      </c>
      <c r="BY380" s="43">
        <f>VLOOKUP(Categorized!BN380,Rules!$F$174:$H$175,3,0)</f>
        <v>30</v>
      </c>
      <c r="BZ380" s="43">
        <f>VLOOKUP(Categorized!BO380,Rules!$F$176:$H$177,3,0)</f>
        <v>95</v>
      </c>
      <c r="CA380" s="43">
        <f>VLOOKUP(Categorized!BP380,Rules!$F$178:$H$179,3,0)</f>
        <v>30</v>
      </c>
      <c r="CB380" s="43">
        <f>VLOOKUP(Categorized!BQ380,Rules!$F$180:$H$181,3,0)</f>
        <v>30</v>
      </c>
      <c r="CC380" s="43">
        <f>VLOOKUP(Categorized!BR380,Rules!$F$182:$H$183,3,0)</f>
        <v>30</v>
      </c>
      <c r="CD380" s="255">
        <f t="array" ref="CD380">MMULT(BI380:CC380,Rules!$O$60:$O$80)</f>
        <v>45.284528749259053</v>
      </c>
      <c r="CE380" s="43">
        <f>VLOOKUP(Categorized!BS380,Rules!$F$184:$H$185,3,0)</f>
        <v>30</v>
      </c>
      <c r="CF380" s="43">
        <f>VLOOKUP(Categorized!BT380,Rules!$F$186:$H$187,3,0)</f>
        <v>30</v>
      </c>
      <c r="CG380" s="43">
        <f>VLOOKUP(Categorized!BU380,Rules!$F$188:$H$189,3,0)</f>
        <v>30</v>
      </c>
      <c r="CH380" s="43">
        <f>VLOOKUP(Categorized!BV380,Rules!$F$190:$H$191,3,0)</f>
        <v>30</v>
      </c>
      <c r="CI380" s="43">
        <f>VLOOKUP(Categorized!BW380,Rules!$F$192:$H$193,3,0)</f>
        <v>30</v>
      </c>
      <c r="CJ380" s="255">
        <f t="array" ref="CJ380">MMULT(CE380:CI380,Rules!$O$83:$O$87)</f>
        <v>30</v>
      </c>
      <c r="CK380" s="45">
        <v>0</v>
      </c>
      <c r="CL380" s="46">
        <v>0</v>
      </c>
      <c r="CM380" s="393">
        <v>78.695652173913047</v>
      </c>
      <c r="CN380" s="397">
        <v>6</v>
      </c>
      <c r="CO380" s="397">
        <v>8</v>
      </c>
      <c r="CP380" s="397" t="s">
        <v>58</v>
      </c>
    </row>
    <row r="381" spans="1:94" ht="18.5">
      <c r="A381" s="68">
        <v>2022</v>
      </c>
      <c r="B381" s="39" t="s">
        <v>428</v>
      </c>
      <c r="C381" s="431">
        <v>44803.631265000004</v>
      </c>
      <c r="D381" s="431">
        <v>44809.610952245399</v>
      </c>
      <c r="E381" s="406">
        <v>69643</v>
      </c>
      <c r="F381" s="444">
        <f t="shared" si="40"/>
        <v>0</v>
      </c>
      <c r="G381" s="444">
        <f t="shared" si="41"/>
        <v>0</v>
      </c>
      <c r="H381" s="428">
        <f t="shared" si="42"/>
        <v>1</v>
      </c>
      <c r="I381" s="428">
        <f t="shared" si="43"/>
        <v>0</v>
      </c>
      <c r="J381" s="428">
        <f t="shared" si="44"/>
        <v>0</v>
      </c>
      <c r="K381" s="42">
        <f>VLOOKUP(Categorized!F381,Rules!$F$4:$H$7,3,0)</f>
        <v>90</v>
      </c>
      <c r="L381" s="43">
        <f>VLOOKUP(Categorized!G381,Rules!$F$8:$H$9,3,0)</f>
        <v>90</v>
      </c>
      <c r="M381" s="43">
        <f>VLOOKUP(Categorized!H381,Rules!$F$10:$H$12,3,0)</f>
        <v>60</v>
      </c>
      <c r="N381" s="43">
        <f>VLOOKUP(Categorized!I381,Rules!$F$13:$H$16,3,0)</f>
        <v>95</v>
      </c>
      <c r="O381" s="43">
        <f>VLOOKUP(Categorized!J381,Rules!$F$17:$H$19,3,0)</f>
        <v>90</v>
      </c>
      <c r="P381" s="43">
        <f>VLOOKUP(Categorized!K381,Rules!$F$20:$H$21,3,0)</f>
        <v>60</v>
      </c>
      <c r="Q381" s="43">
        <f>VLOOKUP(Categorized!L381,Rules!$F$22:$H$28,3,0)</f>
        <v>70</v>
      </c>
      <c r="R381" s="43">
        <f>VLOOKUP(Categorized!M381,Rules!$F$29:$H$31,3,0)</f>
        <v>70</v>
      </c>
      <c r="S381" s="255" cm="1">
        <f t="array" ref="S381">MMULT(K381:R381,Rules!$O$4:$O$11)</f>
        <v>78.949579831932766</v>
      </c>
      <c r="T381" s="43">
        <f>VLOOKUP(Categorized!N381,Rules!$F$32:$H$33,3,0)</f>
        <v>60</v>
      </c>
      <c r="U381" s="43">
        <f>VLOOKUP(Categorized!O381,Rules!$F$34:$H$40,3,0)</f>
        <v>70</v>
      </c>
      <c r="V381" s="43">
        <f>VLOOKUP(Categorized!P381,Rules!$F$41:$H$42,3,0)</f>
        <v>90</v>
      </c>
      <c r="W381" s="43">
        <f>VLOOKUP(Categorized!Q381,Rules!$F$43:$H$46,3,0)</f>
        <v>50</v>
      </c>
      <c r="X381" s="43">
        <f>VLOOKUP(Categorized!R381,Rules!$F$47:$H$51,3,0)</f>
        <v>70</v>
      </c>
      <c r="Y381" s="43">
        <f>VLOOKUP(Categorized!S381,Rules!$F$52:$H$56,3,0)</f>
        <v>30</v>
      </c>
      <c r="Z381" s="43">
        <f>VLOOKUP(Categorized!T381,Rules!$F$57:$H$58,3,0)</f>
        <v>80</v>
      </c>
      <c r="AA381" s="255">
        <f t="array" ref="AA381">MMULT(T381:Z381,Rules!$O$14:$O$20)</f>
        <v>63.581314878892734</v>
      </c>
      <c r="AB381" s="43">
        <f>VLOOKUP(Categorized!U381,Rules!$F$59:$H$60,3,0)</f>
        <v>80</v>
      </c>
      <c r="AC381" s="43">
        <f>VLOOKUP(Categorized!V381,Rules!$F$61:$H$62,3,0)</f>
        <v>20</v>
      </c>
      <c r="AD381" s="43">
        <f>VLOOKUP(Categorized!W381,Rules!$F$63:$H$64,3,0)</f>
        <v>80</v>
      </c>
      <c r="AE381" s="43">
        <f>VLOOKUP(Categorized!X381,Rules!$F$65:$H$66,3,0)</f>
        <v>20</v>
      </c>
      <c r="AF381" s="255">
        <f t="array" ref="AF381">MMULT(AB381:AE381,Rules!$O$23:$O$26)</f>
        <v>46.666666666666664</v>
      </c>
      <c r="AG381" s="43">
        <f>VLOOKUP(Categorized!Y381,Rules!$F$67:$H$68,3,0)</f>
        <v>70</v>
      </c>
      <c r="AH381" s="43">
        <f>VLOOKUP(Categorized!Z381,Rules!$F$69:$H$70,3,0)</f>
        <v>80</v>
      </c>
      <c r="AI381" s="43">
        <f>VLOOKUP(Categorized!AA381,Rules!$F$71:$H$72,3,0)</f>
        <v>80</v>
      </c>
      <c r="AJ381" s="43">
        <f>VLOOKUP(Categorized!AB381,Rules!$F$73:$H$74,3,0)</f>
        <v>60</v>
      </c>
      <c r="AK381" s="255">
        <f t="array" ref="AK381">MMULT(AG381:AJ381,Rules!$O$29:$O$32)</f>
        <v>73.174603174603163</v>
      </c>
      <c r="AL381" s="43">
        <f>VLOOKUP(Categorized!AC381,Rules!$F$75:$H$76,3,0)</f>
        <v>80</v>
      </c>
      <c r="AM381" s="43">
        <f>VLOOKUP(Categorized!AD381,Rules!$F$77:$H$78,3,0)</f>
        <v>80</v>
      </c>
      <c r="AN381" s="43">
        <f>VLOOKUP(Categorized!AE381,Rules!$F$79:$H$84,3,0)</f>
        <v>80</v>
      </c>
      <c r="AO381" s="43">
        <f>VLOOKUP(Categorized!AF381,Rules!$F$85:$H$89,3,0)</f>
        <v>80</v>
      </c>
      <c r="AP381" s="43">
        <f>VLOOKUP(Categorized!AG381,Rules!$F$90:$H$92,3,0)</f>
        <v>30</v>
      </c>
      <c r="AQ381" s="43">
        <f>VLOOKUP(Categorized!AH381,Rules!$F$93:$H$96,3,0)</f>
        <v>80</v>
      </c>
      <c r="AR381" s="43">
        <f>VLOOKUP(Categorized!AI381,Rules!$F$97:$H$100,3,0)</f>
        <v>50</v>
      </c>
      <c r="AS381" s="43">
        <f>VLOOKUP(Categorized!AJ381,Rules!$F$101:$H$102,3,0)</f>
        <v>30</v>
      </c>
      <c r="AT381" s="43">
        <f>VLOOKUP(Categorized!AK381,Rules!$F$103:$H$105,3,0)</f>
        <v>95</v>
      </c>
      <c r="AU381" s="43">
        <f>VLOOKUP(Categorized!AL381,Rules!$F$106:$H$109,3,0)</f>
        <v>80</v>
      </c>
      <c r="AV381" s="43">
        <f>VLOOKUP(Categorized!AM381,Rules!$F$110:$H$113,3,0)</f>
        <v>70</v>
      </c>
      <c r="AW381" s="255">
        <f t="array" ref="AW381">MMULT(AL381:AV381,Rules!$O$35:$O$45)</f>
        <v>68.778409090909093</v>
      </c>
      <c r="AX381" s="44">
        <f>VLOOKUP(Categorized!AN381,Rules!$F$114:$H$116,3,0)</f>
        <v>90</v>
      </c>
      <c r="AY381" s="44">
        <f>VLOOKUP(Categorized!AO381,Rules!$F$117:$H$119,3,0)</f>
        <v>90</v>
      </c>
      <c r="AZ381" s="44">
        <f>VLOOKUP(Categorized!AP381,Rules!$F$120:$H$122,3,0)</f>
        <v>30</v>
      </c>
      <c r="BA381" s="44">
        <f>VLOOKUP(Categorized!AQ381,Rules!$F$123:$H$124,3,0)</f>
        <v>30</v>
      </c>
      <c r="BB381" s="44">
        <f>VLOOKUP(Categorized!AR381,Rules!$F$125:$H$127,3,0)</f>
        <v>50</v>
      </c>
      <c r="BC381" s="44">
        <f>VLOOKUP(Categorized!AS381,Rules!$F$128:$H$130,3,0)</f>
        <v>30</v>
      </c>
      <c r="BD381" s="43">
        <f>VLOOKUP(Categorized!AT381,Rules!$F$131:$H$133,3,0)</f>
        <v>70</v>
      </c>
      <c r="BE381" s="44">
        <f>VLOOKUP(Categorized!AU381,Rules!$F$134:$H$136,3,0)</f>
        <v>70</v>
      </c>
      <c r="BF381" s="44">
        <f>VLOOKUP(Categorized!AV381,Rules!$F$137:$H$138,3,0)</f>
        <v>90</v>
      </c>
      <c r="BG381" s="44">
        <f>VLOOKUP(Categorized!AW381,Rules!$F$139:$H$141,3,0)</f>
        <v>45</v>
      </c>
      <c r="BH381" s="256">
        <f t="array" ref="BH381">MMULT(AX381:BG381,Rules!$O$48:$O$57)</f>
        <v>58.834355828220858</v>
      </c>
      <c r="BI381" s="43">
        <f>VLOOKUP(Categorized!AX381,Rules!$F$142:$H$143,3,0)</f>
        <v>30</v>
      </c>
      <c r="BJ381" s="43">
        <f>VLOOKUP(Categorized!AY381,Rules!$F$144:$H$145,3,0)</f>
        <v>90</v>
      </c>
      <c r="BK381" s="43">
        <f>VLOOKUP(Categorized!AZ381,Rules!$F$146:$H$147,3,0)</f>
        <v>30</v>
      </c>
      <c r="BL381" s="43">
        <f>VLOOKUP(Categorized!BA381,Rules!$F$148:$H$149,3,0)</f>
        <v>30</v>
      </c>
      <c r="BM381" s="43">
        <f>VLOOKUP(Categorized!BB381,Rules!$F$150:$H$151,3,0)</f>
        <v>30</v>
      </c>
      <c r="BN381" s="43">
        <f>VLOOKUP(Categorized!BC381,Rules!$F$152:$H$153,3,0)</f>
        <v>30</v>
      </c>
      <c r="BO381" s="43">
        <f>VLOOKUP(Categorized!BD381,Rules!$F$154:$H$155,3,0)</f>
        <v>90</v>
      </c>
      <c r="BP381" s="43">
        <f>VLOOKUP(Categorized!BE381,Rules!$F$156:$H$157,3,0)</f>
        <v>30</v>
      </c>
      <c r="BQ381" s="43">
        <f>VLOOKUP(Categorized!BF381,Rules!$F$158:$H$159,3,0)</f>
        <v>30</v>
      </c>
      <c r="BR381" s="43">
        <f>VLOOKUP(Categorized!BG381,Rules!$F$160:$H$161,3,0)</f>
        <v>30</v>
      </c>
      <c r="BS381" s="43">
        <f>VLOOKUP(Categorized!BH381,Rules!$F$162:$H$163,3,0)</f>
        <v>30</v>
      </c>
      <c r="BT381" s="43">
        <f>VLOOKUP(Categorized!BI381,Rules!$F$164:$H$165,3,0)</f>
        <v>30</v>
      </c>
      <c r="BU381" s="43">
        <f>VLOOKUP(Categorized!BJ381,Rules!$F$166:$H$167,3,0)</f>
        <v>90</v>
      </c>
      <c r="BV381" s="43">
        <f>VLOOKUP(Categorized!BK381,Rules!$F$168:$H$169,3,0)</f>
        <v>30</v>
      </c>
      <c r="BW381" s="43">
        <f>VLOOKUP(Categorized!BL381,Rules!$F$170:$H$171,3,0)</f>
        <v>30</v>
      </c>
      <c r="BX381" s="43">
        <f>VLOOKUP(Categorized!BM381,Rules!$F$172:$H$173,3,0)</f>
        <v>30</v>
      </c>
      <c r="BY381" s="43">
        <f>VLOOKUP(Categorized!BN381,Rules!$F$174:$H$175,3,0)</f>
        <v>30</v>
      </c>
      <c r="BZ381" s="43">
        <f>VLOOKUP(Categorized!BO381,Rules!$F$176:$H$177,3,0)</f>
        <v>95</v>
      </c>
      <c r="CA381" s="43">
        <f>VLOOKUP(Categorized!BP381,Rules!$F$178:$H$179,3,0)</f>
        <v>30</v>
      </c>
      <c r="CB381" s="43">
        <f>VLOOKUP(Categorized!BQ381,Rules!$F$180:$H$181,3,0)</f>
        <v>30</v>
      </c>
      <c r="CC381" s="43">
        <f>VLOOKUP(Categorized!BR381,Rules!$F$182:$H$183,3,0)</f>
        <v>30</v>
      </c>
      <c r="CD381" s="255">
        <f t="array" ref="CD381">MMULT(BI381:CC381,Rules!$O$60:$O$80)</f>
        <v>42.439241256668645</v>
      </c>
      <c r="CE381" s="43">
        <f>VLOOKUP(Categorized!BS381,Rules!$F$184:$H$185,3,0)</f>
        <v>30</v>
      </c>
      <c r="CF381" s="43">
        <f>VLOOKUP(Categorized!BT381,Rules!$F$186:$H$187,3,0)</f>
        <v>30</v>
      </c>
      <c r="CG381" s="43">
        <f>VLOOKUP(Categorized!BU381,Rules!$F$188:$H$189,3,0)</f>
        <v>30</v>
      </c>
      <c r="CH381" s="43">
        <f>VLOOKUP(Categorized!BV381,Rules!$F$190:$H$191,3,0)</f>
        <v>90</v>
      </c>
      <c r="CI381" s="43">
        <f>VLOOKUP(Categorized!BW381,Rules!$F$192:$H$193,3,0)</f>
        <v>30</v>
      </c>
      <c r="CJ381" s="255">
        <f t="array" ref="CJ381">MMULT(CE381:CI381,Rules!$O$83:$O$87)</f>
        <v>40.588235294117645</v>
      </c>
      <c r="CK381" s="45">
        <v>0</v>
      </c>
      <c r="CL381" s="46">
        <v>0</v>
      </c>
      <c r="CM381" s="393">
        <v>88.478260869565219</v>
      </c>
      <c r="CN381" s="397">
        <v>7</v>
      </c>
      <c r="CO381" s="397">
        <v>9</v>
      </c>
      <c r="CP381" s="397" t="s">
        <v>58</v>
      </c>
    </row>
    <row r="382" spans="1:94" ht="18.5">
      <c r="A382" s="68">
        <v>2022</v>
      </c>
      <c r="B382" s="39" t="s">
        <v>429</v>
      </c>
      <c r="C382" s="431">
        <v>44578.568902094899</v>
      </c>
      <c r="D382" s="431">
        <v>44580.4556223611</v>
      </c>
      <c r="E382" s="410">
        <v>62837</v>
      </c>
      <c r="F382" s="444">
        <f t="shared" si="40"/>
        <v>0</v>
      </c>
      <c r="G382" s="444">
        <f t="shared" si="41"/>
        <v>0</v>
      </c>
      <c r="H382" s="428">
        <f t="shared" si="42"/>
        <v>1</v>
      </c>
      <c r="I382" s="428">
        <f t="shared" si="43"/>
        <v>0</v>
      </c>
      <c r="J382" s="428">
        <f t="shared" si="44"/>
        <v>0</v>
      </c>
      <c r="K382" s="42">
        <f>VLOOKUP(Categorized!F382,Rules!$F$4:$H$7,3,0)</f>
        <v>90</v>
      </c>
      <c r="L382" s="43">
        <f>VLOOKUP(Categorized!G382,Rules!$F$8:$H$9,3,0)</f>
        <v>90</v>
      </c>
      <c r="M382" s="43">
        <f>VLOOKUP(Categorized!H382,Rules!$F$10:$H$12,3,0)</f>
        <v>60</v>
      </c>
      <c r="N382" s="43">
        <f>VLOOKUP(Categorized!I382,Rules!$F$13:$H$16,3,0)</f>
        <v>95</v>
      </c>
      <c r="O382" s="43">
        <f>VLOOKUP(Categorized!J382,Rules!$F$17:$H$19,3,0)</f>
        <v>90</v>
      </c>
      <c r="P382" s="43">
        <f>VLOOKUP(Categorized!K382,Rules!$F$20:$H$21,3,0)</f>
        <v>60</v>
      </c>
      <c r="Q382" s="43">
        <f>VLOOKUP(Categorized!L382,Rules!$F$22:$H$28,3,0)</f>
        <v>70</v>
      </c>
      <c r="R382" s="43">
        <f>VLOOKUP(Categorized!M382,Rules!$F$29:$H$31,3,0)</f>
        <v>70</v>
      </c>
      <c r="S382" s="255" cm="1">
        <f t="array" ref="S382">MMULT(K382:R382,Rules!$O$4:$O$11)</f>
        <v>78.949579831932766</v>
      </c>
      <c r="T382" s="43">
        <f>VLOOKUP(Categorized!N382,Rules!$F$32:$H$33,3,0)</f>
        <v>90</v>
      </c>
      <c r="U382" s="43">
        <f>VLOOKUP(Categorized!O382,Rules!$F$34:$H$40,3,0)</f>
        <v>30</v>
      </c>
      <c r="V382" s="43">
        <f>VLOOKUP(Categorized!P382,Rules!$F$41:$H$42,3,0)</f>
        <v>30</v>
      </c>
      <c r="W382" s="43">
        <f>VLOOKUP(Categorized!Q382,Rules!$F$43:$H$46,3,0)</f>
        <v>20</v>
      </c>
      <c r="X382" s="43">
        <f>VLOOKUP(Categorized!R382,Rules!$F$47:$H$51,3,0)</f>
        <v>30</v>
      </c>
      <c r="Y382" s="43">
        <f>VLOOKUP(Categorized!S382,Rules!$F$52:$H$56,3,0)</f>
        <v>30</v>
      </c>
      <c r="Z382" s="43">
        <f>VLOOKUP(Categorized!T382,Rules!$F$57:$H$58,3,0)</f>
        <v>80</v>
      </c>
      <c r="AA382" s="255">
        <f t="array" ref="AA382">MMULT(T382:Z382,Rules!$O$14:$O$20)</f>
        <v>42.318339100346023</v>
      </c>
      <c r="AB382" s="43">
        <f>VLOOKUP(Categorized!U382,Rules!$F$59:$H$60,3,0)</f>
        <v>20</v>
      </c>
      <c r="AC382" s="43">
        <f>VLOOKUP(Categorized!V382,Rules!$F$61:$H$62,3,0)</f>
        <v>20</v>
      </c>
      <c r="AD382" s="43">
        <f>VLOOKUP(Categorized!W382,Rules!$F$63:$H$64,3,0)</f>
        <v>80</v>
      </c>
      <c r="AE382" s="43">
        <f>VLOOKUP(Categorized!X382,Rules!$F$65:$H$66,3,0)</f>
        <v>20</v>
      </c>
      <c r="AF382" s="255">
        <f t="array" ref="AF382">MMULT(AB382:AE382,Rules!$O$23:$O$26)</f>
        <v>26.666666666666664</v>
      </c>
      <c r="AG382" s="43">
        <f>VLOOKUP(Categorized!Y382,Rules!$F$67:$H$68,3,0)</f>
        <v>70</v>
      </c>
      <c r="AH382" s="43">
        <f>VLOOKUP(Categorized!Z382,Rules!$F$69:$H$70,3,0)</f>
        <v>80</v>
      </c>
      <c r="AI382" s="43">
        <f>VLOOKUP(Categorized!AA382,Rules!$F$71:$H$72,3,0)</f>
        <v>30</v>
      </c>
      <c r="AJ382" s="43">
        <f>VLOOKUP(Categorized!AB382,Rules!$F$73:$H$74,3,0)</f>
        <v>60</v>
      </c>
      <c r="AK382" s="255">
        <f t="array" ref="AK382">MMULT(AG382:AJ382,Rules!$O$29:$O$32)</f>
        <v>60.476190476190467</v>
      </c>
      <c r="AL382" s="43">
        <f>VLOOKUP(Categorized!AC382,Rules!$F$75:$H$76,3,0)</f>
        <v>80</v>
      </c>
      <c r="AM382" s="43">
        <f>VLOOKUP(Categorized!AD382,Rules!$F$77:$H$78,3,0)</f>
        <v>50</v>
      </c>
      <c r="AN382" s="43">
        <f>VLOOKUP(Categorized!AE382,Rules!$F$79:$H$84,3,0)</f>
        <v>80</v>
      </c>
      <c r="AO382" s="43">
        <f>VLOOKUP(Categorized!AF382,Rules!$F$85:$H$89,3,0)</f>
        <v>50</v>
      </c>
      <c r="AP382" s="43">
        <f>VLOOKUP(Categorized!AG382,Rules!$F$90:$H$92,3,0)</f>
        <v>30</v>
      </c>
      <c r="AQ382" s="43">
        <f>VLOOKUP(Categorized!AH382,Rules!$F$93:$H$96,3,0)</f>
        <v>30</v>
      </c>
      <c r="AR382" s="43">
        <f>VLOOKUP(Categorized!AI382,Rules!$F$97:$H$100,3,0)</f>
        <v>50</v>
      </c>
      <c r="AS382" s="43">
        <f>VLOOKUP(Categorized!AJ382,Rules!$F$101:$H$102,3,0)</f>
        <v>30</v>
      </c>
      <c r="AT382" s="43">
        <f>VLOOKUP(Categorized!AK382,Rules!$F$103:$H$105,3,0)</f>
        <v>95</v>
      </c>
      <c r="AU382" s="43">
        <f>VLOOKUP(Categorized!AL382,Rules!$F$106:$H$109,3,0)</f>
        <v>80</v>
      </c>
      <c r="AV382" s="43">
        <f>VLOOKUP(Categorized!AM382,Rules!$F$110:$H$113,3,0)</f>
        <v>30</v>
      </c>
      <c r="AW382" s="255">
        <f t="array" ref="AW382">MMULT(AL382:AV382,Rules!$O$35:$O$45)</f>
        <v>55.767045454545453</v>
      </c>
      <c r="AX382" s="44">
        <f>VLOOKUP(Categorized!AN382,Rules!$F$114:$H$116,3,0)</f>
        <v>90</v>
      </c>
      <c r="AY382" s="44">
        <f>VLOOKUP(Categorized!AO382,Rules!$F$117:$H$119,3,0)</f>
        <v>90</v>
      </c>
      <c r="AZ382" s="44">
        <f>VLOOKUP(Categorized!AP382,Rules!$F$120:$H$122,3,0)</f>
        <v>30</v>
      </c>
      <c r="BA382" s="44">
        <f>VLOOKUP(Categorized!AQ382,Rules!$F$123:$H$124,3,0)</f>
        <v>30</v>
      </c>
      <c r="BB382" s="44">
        <f>VLOOKUP(Categorized!AR382,Rules!$F$125:$H$127,3,0)</f>
        <v>50</v>
      </c>
      <c r="BC382" s="44">
        <f>VLOOKUP(Categorized!AS382,Rules!$F$128:$H$130,3,0)</f>
        <v>80</v>
      </c>
      <c r="BD382" s="43">
        <f>VLOOKUP(Categorized!AT382,Rules!$F$131:$H$133,3,0)</f>
        <v>30</v>
      </c>
      <c r="BE382" s="44">
        <f>VLOOKUP(Categorized!AU382,Rules!$F$134:$H$136,3,0)</f>
        <v>30</v>
      </c>
      <c r="BF382" s="44">
        <f>VLOOKUP(Categorized!AV382,Rules!$F$137:$H$138,3,0)</f>
        <v>30</v>
      </c>
      <c r="BG382" s="44">
        <f>VLOOKUP(Categorized!AW382,Rules!$F$139:$H$141,3,0)</f>
        <v>30</v>
      </c>
      <c r="BH382" s="256">
        <f t="array" ref="BH382">MMULT(AX382:BG382,Rules!$O$48:$O$57)</f>
        <v>47.595092024539866</v>
      </c>
      <c r="BI382" s="43">
        <f>VLOOKUP(Categorized!AX382,Rules!$F$142:$H$143,3,0)</f>
        <v>80</v>
      </c>
      <c r="BJ382" s="43">
        <f>VLOOKUP(Categorized!AY382,Rules!$F$144:$H$145,3,0)</f>
        <v>30</v>
      </c>
      <c r="BK382" s="43">
        <f>VLOOKUP(Categorized!AZ382,Rules!$F$146:$H$147,3,0)</f>
        <v>30</v>
      </c>
      <c r="BL382" s="43">
        <f>VLOOKUP(Categorized!BA382,Rules!$F$148:$H$149,3,0)</f>
        <v>30</v>
      </c>
      <c r="BM382" s="43">
        <f>VLOOKUP(Categorized!BB382,Rules!$F$150:$H$151,3,0)</f>
        <v>90</v>
      </c>
      <c r="BN382" s="43">
        <f>VLOOKUP(Categorized!BC382,Rules!$F$152:$H$153,3,0)</f>
        <v>30</v>
      </c>
      <c r="BO382" s="43">
        <f>VLOOKUP(Categorized!BD382,Rules!$F$154:$H$155,3,0)</f>
        <v>30</v>
      </c>
      <c r="BP382" s="43">
        <f>VLOOKUP(Categorized!BE382,Rules!$F$156:$H$157,3,0)</f>
        <v>30</v>
      </c>
      <c r="BQ382" s="43">
        <f>VLOOKUP(Categorized!BF382,Rules!$F$158:$H$159,3,0)</f>
        <v>30</v>
      </c>
      <c r="BR382" s="43">
        <f>VLOOKUP(Categorized!BG382,Rules!$F$160:$H$161,3,0)</f>
        <v>30</v>
      </c>
      <c r="BS382" s="43">
        <f>VLOOKUP(Categorized!BH382,Rules!$F$162:$H$163,3,0)</f>
        <v>90</v>
      </c>
      <c r="BT382" s="43">
        <f>VLOOKUP(Categorized!BI382,Rules!$F$164:$H$165,3,0)</f>
        <v>30</v>
      </c>
      <c r="BU382" s="43">
        <f>VLOOKUP(Categorized!BJ382,Rules!$F$166:$H$167,3,0)</f>
        <v>90</v>
      </c>
      <c r="BV382" s="43">
        <f>VLOOKUP(Categorized!BK382,Rules!$F$168:$H$169,3,0)</f>
        <v>30</v>
      </c>
      <c r="BW382" s="43">
        <f>VLOOKUP(Categorized!BL382,Rules!$F$170:$H$171,3,0)</f>
        <v>30</v>
      </c>
      <c r="BX382" s="43">
        <f>VLOOKUP(Categorized!BM382,Rules!$F$172:$H$173,3,0)</f>
        <v>30</v>
      </c>
      <c r="BY382" s="43">
        <f>VLOOKUP(Categorized!BN382,Rules!$F$174:$H$175,3,0)</f>
        <v>30</v>
      </c>
      <c r="BZ382" s="43">
        <f>VLOOKUP(Categorized!BO382,Rules!$F$176:$H$177,3,0)</f>
        <v>30</v>
      </c>
      <c r="CA382" s="43">
        <f>VLOOKUP(Categorized!BP382,Rules!$F$178:$H$179,3,0)</f>
        <v>30</v>
      </c>
      <c r="CB382" s="43">
        <f>VLOOKUP(Categorized!BQ382,Rules!$F$180:$H$181,3,0)</f>
        <v>30</v>
      </c>
      <c r="CC382" s="43">
        <f>VLOOKUP(Categorized!BR382,Rules!$F$182:$H$183,3,0)</f>
        <v>30</v>
      </c>
      <c r="CD382" s="255">
        <f t="array" ref="CD382">MMULT(BI382:CC382,Rules!$O$60:$O$80)</f>
        <v>41.914641375222303</v>
      </c>
      <c r="CE382" s="43">
        <f>VLOOKUP(Categorized!BS382,Rules!$F$184:$H$185,3,0)</f>
        <v>30</v>
      </c>
      <c r="CF382" s="43">
        <f>VLOOKUP(Categorized!BT382,Rules!$F$186:$H$187,3,0)</f>
        <v>30</v>
      </c>
      <c r="CG382" s="43">
        <f>VLOOKUP(Categorized!BU382,Rules!$F$188:$H$189,3,0)</f>
        <v>30</v>
      </c>
      <c r="CH382" s="43">
        <f>VLOOKUP(Categorized!BV382,Rules!$F$190:$H$191,3,0)</f>
        <v>30</v>
      </c>
      <c r="CI382" s="43">
        <f>VLOOKUP(Categorized!BW382,Rules!$F$192:$H$193,3,0)</f>
        <v>30</v>
      </c>
      <c r="CJ382" s="255">
        <f t="array" ref="CJ382">MMULT(CE382:CI382,Rules!$O$83:$O$87)</f>
        <v>30</v>
      </c>
      <c r="CK382" s="50">
        <v>3</v>
      </c>
      <c r="CL382" s="51">
        <v>5</v>
      </c>
      <c r="CM382" s="393">
        <v>57.173913043478258</v>
      </c>
      <c r="CN382" s="397">
        <v>4</v>
      </c>
      <c r="CO382" s="397">
        <v>5</v>
      </c>
      <c r="CP382" s="397" t="s">
        <v>58</v>
      </c>
    </row>
    <row r="383" spans="1:94" ht="18.5">
      <c r="A383" s="68">
        <v>2022</v>
      </c>
      <c r="B383" s="39" t="s">
        <v>430</v>
      </c>
      <c r="C383" s="431">
        <v>44709.9256147454</v>
      </c>
      <c r="D383" s="431">
        <v>44712.421257407397</v>
      </c>
      <c r="E383" s="410">
        <v>62837</v>
      </c>
      <c r="F383" s="444">
        <f t="shared" si="40"/>
        <v>131.35671265050041</v>
      </c>
      <c r="G383" s="444">
        <f t="shared" si="41"/>
        <v>131.35671265050041</v>
      </c>
      <c r="H383" s="428">
        <f t="shared" si="42"/>
        <v>2</v>
      </c>
      <c r="I383" s="428">
        <f t="shared" si="43"/>
        <v>65.678356325250206</v>
      </c>
      <c r="J383" s="428">
        <f t="shared" si="44"/>
        <v>3</v>
      </c>
      <c r="K383" s="42">
        <f>VLOOKUP(Categorized!F383,Rules!$F$4:$H$7,3,0)</f>
        <v>90</v>
      </c>
      <c r="L383" s="43">
        <f>VLOOKUP(Categorized!G383,Rules!$F$8:$H$9,3,0)</f>
        <v>90</v>
      </c>
      <c r="M383" s="43">
        <f>VLOOKUP(Categorized!H383,Rules!$F$10:$H$12,3,0)</f>
        <v>60</v>
      </c>
      <c r="N383" s="43">
        <f>VLOOKUP(Categorized!I383,Rules!$F$13:$H$16,3,0)</f>
        <v>95</v>
      </c>
      <c r="O383" s="43">
        <f>VLOOKUP(Categorized!J383,Rules!$F$17:$H$19,3,0)</f>
        <v>90</v>
      </c>
      <c r="P383" s="43">
        <f>VLOOKUP(Categorized!K383,Rules!$F$20:$H$21,3,0)</f>
        <v>60</v>
      </c>
      <c r="Q383" s="43">
        <f>VLOOKUP(Categorized!L383,Rules!$F$22:$H$28,3,0)</f>
        <v>70</v>
      </c>
      <c r="R383" s="43">
        <f>VLOOKUP(Categorized!M383,Rules!$F$29:$H$31,3,0)</f>
        <v>70</v>
      </c>
      <c r="S383" s="255" cm="1">
        <f t="array" ref="S383">MMULT(K383:R383,Rules!$O$4:$O$11)</f>
        <v>78.949579831932766</v>
      </c>
      <c r="T383" s="43">
        <f>VLOOKUP(Categorized!N383,Rules!$F$32:$H$33,3,0)</f>
        <v>90</v>
      </c>
      <c r="U383" s="43">
        <f>VLOOKUP(Categorized!O383,Rules!$F$34:$H$40,3,0)</f>
        <v>50</v>
      </c>
      <c r="V383" s="43">
        <f>VLOOKUP(Categorized!P383,Rules!$F$41:$H$42,3,0)</f>
        <v>30</v>
      </c>
      <c r="W383" s="43">
        <f>VLOOKUP(Categorized!Q383,Rules!$F$43:$H$46,3,0)</f>
        <v>20</v>
      </c>
      <c r="X383" s="43">
        <f>VLOOKUP(Categorized!R383,Rules!$F$47:$H$51,3,0)</f>
        <v>50</v>
      </c>
      <c r="Y383" s="43">
        <f>VLOOKUP(Categorized!S383,Rules!$F$52:$H$56,3,0)</f>
        <v>50</v>
      </c>
      <c r="Z383" s="43">
        <f>VLOOKUP(Categorized!T383,Rules!$F$57:$H$58,3,0)</f>
        <v>80</v>
      </c>
      <c r="AA383" s="255">
        <f t="array" ref="AA383">MMULT(T383:Z383,Rules!$O$14:$O$20)</f>
        <v>51.487889273356394</v>
      </c>
      <c r="AB383" s="43">
        <f>VLOOKUP(Categorized!U383,Rules!$F$59:$H$60,3,0)</f>
        <v>20</v>
      </c>
      <c r="AC383" s="43">
        <f>VLOOKUP(Categorized!V383,Rules!$F$61:$H$62,3,0)</f>
        <v>20</v>
      </c>
      <c r="AD383" s="43">
        <f>VLOOKUP(Categorized!W383,Rules!$F$63:$H$64,3,0)</f>
        <v>80</v>
      </c>
      <c r="AE383" s="43">
        <f>VLOOKUP(Categorized!X383,Rules!$F$65:$H$66,3,0)</f>
        <v>20</v>
      </c>
      <c r="AF383" s="255">
        <f t="array" ref="AF383">MMULT(AB383:AE383,Rules!$O$23:$O$26)</f>
        <v>26.666666666666664</v>
      </c>
      <c r="AG383" s="43">
        <f>VLOOKUP(Categorized!Y383,Rules!$F$67:$H$68,3,0)</f>
        <v>70</v>
      </c>
      <c r="AH383" s="43">
        <f>VLOOKUP(Categorized!Z383,Rules!$F$69:$H$70,3,0)</f>
        <v>80</v>
      </c>
      <c r="AI383" s="43">
        <f>VLOOKUP(Categorized!AA383,Rules!$F$71:$H$72,3,0)</f>
        <v>30</v>
      </c>
      <c r="AJ383" s="43">
        <f>VLOOKUP(Categorized!AB383,Rules!$F$73:$H$74,3,0)</f>
        <v>60</v>
      </c>
      <c r="AK383" s="255">
        <f t="array" ref="AK383">MMULT(AG383:AJ383,Rules!$O$29:$O$32)</f>
        <v>60.476190476190467</v>
      </c>
      <c r="AL383" s="43">
        <f>VLOOKUP(Categorized!AC383,Rules!$F$75:$H$76,3,0)</f>
        <v>80</v>
      </c>
      <c r="AM383" s="43">
        <f>VLOOKUP(Categorized!AD383,Rules!$F$77:$H$78,3,0)</f>
        <v>80</v>
      </c>
      <c r="AN383" s="43">
        <f>VLOOKUP(Categorized!AE383,Rules!$F$79:$H$84,3,0)</f>
        <v>85</v>
      </c>
      <c r="AO383" s="43">
        <f>VLOOKUP(Categorized!AF383,Rules!$F$85:$H$89,3,0)</f>
        <v>80</v>
      </c>
      <c r="AP383" s="43">
        <f>VLOOKUP(Categorized!AG383,Rules!$F$90:$H$92,3,0)</f>
        <v>30</v>
      </c>
      <c r="AQ383" s="43">
        <f>VLOOKUP(Categorized!AH383,Rules!$F$93:$H$96,3,0)</f>
        <v>80</v>
      </c>
      <c r="AR383" s="43">
        <f>VLOOKUP(Categorized!AI383,Rules!$F$97:$H$100,3,0)</f>
        <v>50</v>
      </c>
      <c r="AS383" s="43">
        <f>VLOOKUP(Categorized!AJ383,Rules!$F$101:$H$102,3,0)</f>
        <v>30</v>
      </c>
      <c r="AT383" s="43">
        <f>VLOOKUP(Categorized!AK383,Rules!$F$103:$H$105,3,0)</f>
        <v>95</v>
      </c>
      <c r="AU383" s="43">
        <f>VLOOKUP(Categorized!AL383,Rules!$F$106:$H$109,3,0)</f>
        <v>80</v>
      </c>
      <c r="AV383" s="43">
        <f>VLOOKUP(Categorized!AM383,Rules!$F$110:$H$113,3,0)</f>
        <v>30</v>
      </c>
      <c r="AW383" s="255">
        <f t="array" ref="AW383">MMULT(AL383:AV383,Rules!$O$35:$O$45)</f>
        <v>66.57386363636364</v>
      </c>
      <c r="AX383" s="44">
        <f>VLOOKUP(Categorized!AN383,Rules!$F$114:$H$116,3,0)</f>
        <v>90</v>
      </c>
      <c r="AY383" s="44">
        <f>VLOOKUP(Categorized!AO383,Rules!$F$117:$H$119,3,0)</f>
        <v>90</v>
      </c>
      <c r="AZ383" s="44">
        <f>VLOOKUP(Categorized!AP383,Rules!$F$120:$H$122,3,0)</f>
        <v>30</v>
      </c>
      <c r="BA383" s="44">
        <f>VLOOKUP(Categorized!AQ383,Rules!$F$123:$H$124,3,0)</f>
        <v>30</v>
      </c>
      <c r="BB383" s="44">
        <f>VLOOKUP(Categorized!AR383,Rules!$F$125:$H$127,3,0)</f>
        <v>50</v>
      </c>
      <c r="BC383" s="44">
        <f>VLOOKUP(Categorized!AS383,Rules!$F$128:$H$130,3,0)</f>
        <v>30</v>
      </c>
      <c r="BD383" s="43">
        <f>VLOOKUP(Categorized!AT383,Rules!$F$131:$H$133,3,0)</f>
        <v>30</v>
      </c>
      <c r="BE383" s="44">
        <f>VLOOKUP(Categorized!AU383,Rules!$F$134:$H$136,3,0)</f>
        <v>30</v>
      </c>
      <c r="BF383" s="44">
        <f>VLOOKUP(Categorized!AV383,Rules!$F$137:$H$138,3,0)</f>
        <v>30</v>
      </c>
      <c r="BG383" s="44">
        <f>VLOOKUP(Categorized!AW383,Rules!$F$139:$H$141,3,0)</f>
        <v>30</v>
      </c>
      <c r="BH383" s="256">
        <f t="array" ref="BH383">MMULT(AX383:BG383,Rules!$O$48:$O$57)</f>
        <v>42.564417177914102</v>
      </c>
      <c r="BI383" s="43">
        <f>VLOOKUP(Categorized!AX383,Rules!$F$142:$H$143,3,0)</f>
        <v>80</v>
      </c>
      <c r="BJ383" s="43">
        <f>VLOOKUP(Categorized!AY383,Rules!$F$144:$H$145,3,0)</f>
        <v>30</v>
      </c>
      <c r="BK383" s="43">
        <f>VLOOKUP(Categorized!AZ383,Rules!$F$146:$H$147,3,0)</f>
        <v>30</v>
      </c>
      <c r="BL383" s="43">
        <f>VLOOKUP(Categorized!BA383,Rules!$F$148:$H$149,3,0)</f>
        <v>30</v>
      </c>
      <c r="BM383" s="43">
        <f>VLOOKUP(Categorized!BB383,Rules!$F$150:$H$151,3,0)</f>
        <v>90</v>
      </c>
      <c r="BN383" s="43">
        <f>VLOOKUP(Categorized!BC383,Rules!$F$152:$H$153,3,0)</f>
        <v>30</v>
      </c>
      <c r="BO383" s="43">
        <f>VLOOKUP(Categorized!BD383,Rules!$F$154:$H$155,3,0)</f>
        <v>30</v>
      </c>
      <c r="BP383" s="43">
        <f>VLOOKUP(Categorized!BE383,Rules!$F$156:$H$157,3,0)</f>
        <v>30</v>
      </c>
      <c r="BQ383" s="43">
        <f>VLOOKUP(Categorized!BF383,Rules!$F$158:$H$159,3,0)</f>
        <v>30</v>
      </c>
      <c r="BR383" s="43">
        <f>VLOOKUP(Categorized!BG383,Rules!$F$160:$H$161,3,0)</f>
        <v>30</v>
      </c>
      <c r="BS383" s="43">
        <f>VLOOKUP(Categorized!BH383,Rules!$F$162:$H$163,3,0)</f>
        <v>90</v>
      </c>
      <c r="BT383" s="43">
        <f>VLOOKUP(Categorized!BI383,Rules!$F$164:$H$165,3,0)</f>
        <v>30</v>
      </c>
      <c r="BU383" s="43">
        <f>VLOOKUP(Categorized!BJ383,Rules!$F$166:$H$167,3,0)</f>
        <v>90</v>
      </c>
      <c r="BV383" s="43">
        <f>VLOOKUP(Categorized!BK383,Rules!$F$168:$H$169,3,0)</f>
        <v>30</v>
      </c>
      <c r="BW383" s="43">
        <f>VLOOKUP(Categorized!BL383,Rules!$F$170:$H$171,3,0)</f>
        <v>30</v>
      </c>
      <c r="BX383" s="43">
        <f>VLOOKUP(Categorized!BM383,Rules!$F$172:$H$173,3,0)</f>
        <v>30</v>
      </c>
      <c r="BY383" s="43">
        <f>VLOOKUP(Categorized!BN383,Rules!$F$174:$H$175,3,0)</f>
        <v>30</v>
      </c>
      <c r="BZ383" s="43">
        <f>VLOOKUP(Categorized!BO383,Rules!$F$176:$H$177,3,0)</f>
        <v>30</v>
      </c>
      <c r="CA383" s="43">
        <f>VLOOKUP(Categorized!BP383,Rules!$F$178:$H$179,3,0)</f>
        <v>30</v>
      </c>
      <c r="CB383" s="43">
        <f>VLOOKUP(Categorized!BQ383,Rules!$F$180:$H$181,3,0)</f>
        <v>30</v>
      </c>
      <c r="CC383" s="43">
        <f>VLOOKUP(Categorized!BR383,Rules!$F$182:$H$183,3,0)</f>
        <v>30</v>
      </c>
      <c r="CD383" s="255">
        <f t="array" ref="CD383">MMULT(BI383:CC383,Rules!$O$60:$O$80)</f>
        <v>41.914641375222303</v>
      </c>
      <c r="CE383" s="43">
        <f>VLOOKUP(Categorized!BS383,Rules!$F$184:$H$185,3,0)</f>
        <v>30</v>
      </c>
      <c r="CF383" s="43">
        <f>VLOOKUP(Categorized!BT383,Rules!$F$186:$H$187,3,0)</f>
        <v>30</v>
      </c>
      <c r="CG383" s="43">
        <f>VLOOKUP(Categorized!BU383,Rules!$F$188:$H$189,3,0)</f>
        <v>30</v>
      </c>
      <c r="CH383" s="43">
        <f>VLOOKUP(Categorized!BV383,Rules!$F$190:$H$191,3,0)</f>
        <v>30</v>
      </c>
      <c r="CI383" s="43">
        <f>VLOOKUP(Categorized!BW383,Rules!$F$192:$H$193,3,0)</f>
        <v>30</v>
      </c>
      <c r="CJ383" s="255">
        <f t="array" ref="CJ383">MMULT(CE383:CI383,Rules!$O$83:$O$87)</f>
        <v>30</v>
      </c>
      <c r="CK383" s="50">
        <v>2</v>
      </c>
      <c r="CL383" s="51">
        <v>3</v>
      </c>
      <c r="CM383" s="393">
        <v>57.173913043478258</v>
      </c>
      <c r="CN383" s="397">
        <v>4</v>
      </c>
      <c r="CO383" s="397">
        <v>5</v>
      </c>
      <c r="CP383" s="397" t="s">
        <v>71</v>
      </c>
    </row>
    <row r="384" spans="1:94" ht="18.5">
      <c r="A384" s="68">
        <v>2022</v>
      </c>
      <c r="B384" s="39" t="s">
        <v>431</v>
      </c>
      <c r="C384" s="431">
        <v>44723.964902025502</v>
      </c>
      <c r="D384" s="431">
        <v>44726.436400844897</v>
      </c>
      <c r="E384" s="410">
        <v>62837</v>
      </c>
      <c r="F384" s="444">
        <f t="shared" si="40"/>
        <v>14.039287280102144</v>
      </c>
      <c r="G384" s="444">
        <f t="shared" si="41"/>
        <v>145.39599993060256</v>
      </c>
      <c r="H384" s="428">
        <f t="shared" si="42"/>
        <v>3</v>
      </c>
      <c r="I384" s="428">
        <f t="shared" si="43"/>
        <v>48.465333310200855</v>
      </c>
      <c r="J384" s="428">
        <f t="shared" si="44"/>
        <v>2</v>
      </c>
      <c r="K384" s="42">
        <f>VLOOKUP(Categorized!F384,Rules!$F$4:$H$7,3,0)</f>
        <v>90</v>
      </c>
      <c r="L384" s="43">
        <f>VLOOKUP(Categorized!G384,Rules!$F$8:$H$9,3,0)</f>
        <v>90</v>
      </c>
      <c r="M384" s="43">
        <f>VLOOKUP(Categorized!H384,Rules!$F$10:$H$12,3,0)</f>
        <v>60</v>
      </c>
      <c r="N384" s="43">
        <f>VLOOKUP(Categorized!I384,Rules!$F$13:$H$16,3,0)</f>
        <v>95</v>
      </c>
      <c r="O384" s="43">
        <f>VLOOKUP(Categorized!J384,Rules!$F$17:$H$19,3,0)</f>
        <v>90</v>
      </c>
      <c r="P384" s="43">
        <f>VLOOKUP(Categorized!K384,Rules!$F$20:$H$21,3,0)</f>
        <v>60</v>
      </c>
      <c r="Q384" s="43">
        <f>VLOOKUP(Categorized!L384,Rules!$F$22:$H$28,3,0)</f>
        <v>70</v>
      </c>
      <c r="R384" s="43">
        <f>VLOOKUP(Categorized!M384,Rules!$F$29:$H$31,3,0)</f>
        <v>70</v>
      </c>
      <c r="S384" s="255" cm="1">
        <f t="array" ref="S384">MMULT(K384:R384,Rules!$O$4:$O$11)</f>
        <v>78.949579831932766</v>
      </c>
      <c r="T384" s="43">
        <f>VLOOKUP(Categorized!N384,Rules!$F$32:$H$33,3,0)</f>
        <v>90</v>
      </c>
      <c r="U384" s="43">
        <f>VLOOKUP(Categorized!O384,Rules!$F$34:$H$40,3,0)</f>
        <v>50</v>
      </c>
      <c r="V384" s="43">
        <f>VLOOKUP(Categorized!P384,Rules!$F$41:$H$42,3,0)</f>
        <v>30</v>
      </c>
      <c r="W384" s="43">
        <f>VLOOKUP(Categorized!Q384,Rules!$F$43:$H$46,3,0)</f>
        <v>20</v>
      </c>
      <c r="X384" s="43">
        <f>VLOOKUP(Categorized!R384,Rules!$F$47:$H$51,3,0)</f>
        <v>70</v>
      </c>
      <c r="Y384" s="43">
        <f>VLOOKUP(Categorized!S384,Rules!$F$52:$H$56,3,0)</f>
        <v>50</v>
      </c>
      <c r="Z384" s="43">
        <f>VLOOKUP(Categorized!T384,Rules!$F$57:$H$58,3,0)</f>
        <v>30</v>
      </c>
      <c r="AA384" s="255">
        <f t="array" ref="AA384">MMULT(T384:Z384,Rules!$O$14:$O$20)</f>
        <v>48.114186851211066</v>
      </c>
      <c r="AB384" s="43">
        <f>VLOOKUP(Categorized!U384,Rules!$F$59:$H$60,3,0)</f>
        <v>20</v>
      </c>
      <c r="AC384" s="43">
        <f>VLOOKUP(Categorized!V384,Rules!$F$61:$H$62,3,0)</f>
        <v>20</v>
      </c>
      <c r="AD384" s="43">
        <f>VLOOKUP(Categorized!W384,Rules!$F$63:$H$64,3,0)</f>
        <v>80</v>
      </c>
      <c r="AE384" s="43">
        <f>VLOOKUP(Categorized!X384,Rules!$F$65:$H$66,3,0)</f>
        <v>20</v>
      </c>
      <c r="AF384" s="255">
        <f t="array" ref="AF384">MMULT(AB384:AE384,Rules!$O$23:$O$26)</f>
        <v>26.666666666666664</v>
      </c>
      <c r="AG384" s="43">
        <f>VLOOKUP(Categorized!Y384,Rules!$F$67:$H$68,3,0)</f>
        <v>70</v>
      </c>
      <c r="AH384" s="43">
        <f>VLOOKUP(Categorized!Z384,Rules!$F$69:$H$70,3,0)</f>
        <v>80</v>
      </c>
      <c r="AI384" s="43">
        <f>VLOOKUP(Categorized!AA384,Rules!$F$71:$H$72,3,0)</f>
        <v>80</v>
      </c>
      <c r="AJ384" s="43">
        <f>VLOOKUP(Categorized!AB384,Rules!$F$73:$H$74,3,0)</f>
        <v>60</v>
      </c>
      <c r="AK384" s="255">
        <f t="array" ref="AK384">MMULT(AG384:AJ384,Rules!$O$29:$O$32)</f>
        <v>73.174603174603163</v>
      </c>
      <c r="AL384" s="43">
        <f>VLOOKUP(Categorized!AC384,Rules!$F$75:$H$76,3,0)</f>
        <v>80</v>
      </c>
      <c r="AM384" s="43">
        <f>VLOOKUP(Categorized!AD384,Rules!$F$77:$H$78,3,0)</f>
        <v>50</v>
      </c>
      <c r="AN384" s="43">
        <f>VLOOKUP(Categorized!AE384,Rules!$F$79:$H$84,3,0)</f>
        <v>50</v>
      </c>
      <c r="AO384" s="43">
        <f>VLOOKUP(Categorized!AF384,Rules!$F$85:$H$89,3,0)</f>
        <v>80</v>
      </c>
      <c r="AP384" s="43">
        <f>VLOOKUP(Categorized!AG384,Rules!$F$90:$H$92,3,0)</f>
        <v>30</v>
      </c>
      <c r="AQ384" s="43">
        <f>VLOOKUP(Categorized!AH384,Rules!$F$93:$H$96,3,0)</f>
        <v>30</v>
      </c>
      <c r="AR384" s="43">
        <f>VLOOKUP(Categorized!AI384,Rules!$F$97:$H$100,3,0)</f>
        <v>50</v>
      </c>
      <c r="AS384" s="43">
        <f>VLOOKUP(Categorized!AJ384,Rules!$F$101:$H$102,3,0)</f>
        <v>30</v>
      </c>
      <c r="AT384" s="43">
        <f>VLOOKUP(Categorized!AK384,Rules!$F$103:$H$105,3,0)</f>
        <v>95</v>
      </c>
      <c r="AU384" s="43">
        <f>VLOOKUP(Categorized!AL384,Rules!$F$106:$H$109,3,0)</f>
        <v>80</v>
      </c>
      <c r="AV384" s="43">
        <f>VLOOKUP(Categorized!AM384,Rules!$F$110:$H$113,3,0)</f>
        <v>30</v>
      </c>
      <c r="AW384" s="255">
        <f t="array" ref="AW384">MMULT(AL384:AV384,Rules!$O$35:$O$45)</f>
        <v>55.698863636363633</v>
      </c>
      <c r="AX384" s="44">
        <f>VLOOKUP(Categorized!AN384,Rules!$F$114:$H$116,3,0)</f>
        <v>90</v>
      </c>
      <c r="AY384" s="44">
        <f>VLOOKUP(Categorized!AO384,Rules!$F$117:$H$119,3,0)</f>
        <v>90</v>
      </c>
      <c r="AZ384" s="44">
        <f>VLOOKUP(Categorized!AP384,Rules!$F$120:$H$122,3,0)</f>
        <v>30</v>
      </c>
      <c r="BA384" s="44">
        <f>VLOOKUP(Categorized!AQ384,Rules!$F$123:$H$124,3,0)</f>
        <v>30</v>
      </c>
      <c r="BB384" s="44">
        <f>VLOOKUP(Categorized!AR384,Rules!$F$125:$H$127,3,0)</f>
        <v>50</v>
      </c>
      <c r="BC384" s="44">
        <f>VLOOKUP(Categorized!AS384,Rules!$F$128:$H$130,3,0)</f>
        <v>30</v>
      </c>
      <c r="BD384" s="43">
        <f>VLOOKUP(Categorized!AT384,Rules!$F$131:$H$133,3,0)</f>
        <v>70</v>
      </c>
      <c r="BE384" s="44">
        <f>VLOOKUP(Categorized!AU384,Rules!$F$134:$H$136,3,0)</f>
        <v>70</v>
      </c>
      <c r="BF384" s="44">
        <f>VLOOKUP(Categorized!AV384,Rules!$F$137:$H$138,3,0)</f>
        <v>30</v>
      </c>
      <c r="BG384" s="44">
        <f>VLOOKUP(Categorized!AW384,Rules!$F$139:$H$141,3,0)</f>
        <v>30</v>
      </c>
      <c r="BH384" s="256">
        <f t="array" ref="BH384">MMULT(AX384:BG384,Rules!$O$48:$O$57)</f>
        <v>51.104294478527599</v>
      </c>
      <c r="BI384" s="43">
        <f>VLOOKUP(Categorized!AX384,Rules!$F$142:$H$143,3,0)</f>
        <v>80</v>
      </c>
      <c r="BJ384" s="43">
        <f>VLOOKUP(Categorized!AY384,Rules!$F$144:$H$145,3,0)</f>
        <v>30</v>
      </c>
      <c r="BK384" s="43">
        <f>VLOOKUP(Categorized!AZ384,Rules!$F$146:$H$147,3,0)</f>
        <v>30</v>
      </c>
      <c r="BL384" s="43">
        <f>VLOOKUP(Categorized!BA384,Rules!$F$148:$H$149,3,0)</f>
        <v>30</v>
      </c>
      <c r="BM384" s="43">
        <f>VLOOKUP(Categorized!BB384,Rules!$F$150:$H$151,3,0)</f>
        <v>90</v>
      </c>
      <c r="BN384" s="43">
        <f>VLOOKUP(Categorized!BC384,Rules!$F$152:$H$153,3,0)</f>
        <v>30</v>
      </c>
      <c r="BO384" s="43">
        <f>VLOOKUP(Categorized!BD384,Rules!$F$154:$H$155,3,0)</f>
        <v>30</v>
      </c>
      <c r="BP384" s="43">
        <f>VLOOKUP(Categorized!BE384,Rules!$F$156:$H$157,3,0)</f>
        <v>30</v>
      </c>
      <c r="BQ384" s="43">
        <f>VLOOKUP(Categorized!BF384,Rules!$F$158:$H$159,3,0)</f>
        <v>30</v>
      </c>
      <c r="BR384" s="43">
        <f>VLOOKUP(Categorized!BG384,Rules!$F$160:$H$161,3,0)</f>
        <v>30</v>
      </c>
      <c r="BS384" s="43">
        <f>VLOOKUP(Categorized!BH384,Rules!$F$162:$H$163,3,0)</f>
        <v>90</v>
      </c>
      <c r="BT384" s="43">
        <f>VLOOKUP(Categorized!BI384,Rules!$F$164:$H$165,3,0)</f>
        <v>30</v>
      </c>
      <c r="BU384" s="43">
        <f>VLOOKUP(Categorized!BJ384,Rules!$F$166:$H$167,3,0)</f>
        <v>90</v>
      </c>
      <c r="BV384" s="43">
        <f>VLOOKUP(Categorized!BK384,Rules!$F$168:$H$169,3,0)</f>
        <v>30</v>
      </c>
      <c r="BW384" s="43">
        <f>VLOOKUP(Categorized!BL384,Rules!$F$170:$H$171,3,0)</f>
        <v>30</v>
      </c>
      <c r="BX384" s="43">
        <f>VLOOKUP(Categorized!BM384,Rules!$F$172:$H$173,3,0)</f>
        <v>30</v>
      </c>
      <c r="BY384" s="43">
        <f>VLOOKUP(Categorized!BN384,Rules!$F$174:$H$175,3,0)</f>
        <v>30</v>
      </c>
      <c r="BZ384" s="43">
        <f>VLOOKUP(Categorized!BO384,Rules!$F$176:$H$177,3,0)</f>
        <v>30</v>
      </c>
      <c r="CA384" s="43">
        <f>VLOOKUP(Categorized!BP384,Rules!$F$178:$H$179,3,0)</f>
        <v>30</v>
      </c>
      <c r="CB384" s="43">
        <f>VLOOKUP(Categorized!BQ384,Rules!$F$180:$H$181,3,0)</f>
        <v>30</v>
      </c>
      <c r="CC384" s="43">
        <f>VLOOKUP(Categorized!BR384,Rules!$F$182:$H$183,3,0)</f>
        <v>30</v>
      </c>
      <c r="CD384" s="255">
        <f t="array" ref="CD384">MMULT(BI384:CC384,Rules!$O$60:$O$80)</f>
        <v>41.914641375222303</v>
      </c>
      <c r="CE384" s="43">
        <f>VLOOKUP(Categorized!BS384,Rules!$F$184:$H$185,3,0)</f>
        <v>30</v>
      </c>
      <c r="CF384" s="43">
        <f>VLOOKUP(Categorized!BT384,Rules!$F$186:$H$187,3,0)</f>
        <v>30</v>
      </c>
      <c r="CG384" s="43">
        <f>VLOOKUP(Categorized!BU384,Rules!$F$188:$H$189,3,0)</f>
        <v>30</v>
      </c>
      <c r="CH384" s="43">
        <f>VLOOKUP(Categorized!BV384,Rules!$F$190:$H$191,3,0)</f>
        <v>30</v>
      </c>
      <c r="CI384" s="43">
        <f>VLOOKUP(Categorized!BW384,Rules!$F$192:$H$193,3,0)</f>
        <v>30</v>
      </c>
      <c r="CJ384" s="255">
        <f t="array" ref="CJ384">MMULT(CE384:CI384,Rules!$O$83:$O$87)</f>
        <v>30</v>
      </c>
      <c r="CK384" s="50">
        <v>1</v>
      </c>
      <c r="CL384" s="51">
        <v>3</v>
      </c>
      <c r="CM384" s="393">
        <v>57.173913043478258</v>
      </c>
      <c r="CN384" s="397">
        <v>4</v>
      </c>
      <c r="CO384" s="397">
        <v>5</v>
      </c>
      <c r="CP384" s="397" t="s">
        <v>80</v>
      </c>
    </row>
    <row r="385" spans="1:94" ht="18.5">
      <c r="A385" s="68">
        <v>2022</v>
      </c>
      <c r="B385" s="39" t="s">
        <v>432</v>
      </c>
      <c r="C385" s="431">
        <v>44745.973686192097</v>
      </c>
      <c r="D385" s="431">
        <v>44748.482654722196</v>
      </c>
      <c r="E385" s="410">
        <v>62837</v>
      </c>
      <c r="F385" s="444">
        <f t="shared" si="40"/>
        <v>22.008784166595433</v>
      </c>
      <c r="G385" s="444">
        <f t="shared" si="41"/>
        <v>167.40478409719799</v>
      </c>
      <c r="H385" s="428">
        <f t="shared" si="42"/>
        <v>4</v>
      </c>
      <c r="I385" s="428">
        <f t="shared" si="43"/>
        <v>41.851196024299497</v>
      </c>
      <c r="J385" s="428">
        <f t="shared" si="44"/>
        <v>2</v>
      </c>
      <c r="K385" s="42">
        <f>VLOOKUP(Categorized!F385,Rules!$F$4:$H$7,3,0)</f>
        <v>90</v>
      </c>
      <c r="L385" s="43">
        <f>VLOOKUP(Categorized!G385,Rules!$F$8:$H$9,3,0)</f>
        <v>90</v>
      </c>
      <c r="M385" s="43">
        <f>VLOOKUP(Categorized!H385,Rules!$F$10:$H$12,3,0)</f>
        <v>60</v>
      </c>
      <c r="N385" s="43">
        <f>VLOOKUP(Categorized!I385,Rules!$F$13:$H$16,3,0)</f>
        <v>95</v>
      </c>
      <c r="O385" s="43">
        <f>VLOOKUP(Categorized!J385,Rules!$F$17:$H$19,3,0)</f>
        <v>90</v>
      </c>
      <c r="P385" s="43">
        <f>VLOOKUP(Categorized!K385,Rules!$F$20:$H$21,3,0)</f>
        <v>60</v>
      </c>
      <c r="Q385" s="43">
        <f>VLOOKUP(Categorized!L385,Rules!$F$22:$H$28,3,0)</f>
        <v>70</v>
      </c>
      <c r="R385" s="43">
        <f>VLOOKUP(Categorized!M385,Rules!$F$29:$H$31,3,0)</f>
        <v>70</v>
      </c>
      <c r="S385" s="255" cm="1">
        <f t="array" ref="S385">MMULT(K385:R385,Rules!$O$4:$O$11)</f>
        <v>78.949579831932766</v>
      </c>
      <c r="T385" s="43">
        <f>VLOOKUP(Categorized!N385,Rules!$F$32:$H$33,3,0)</f>
        <v>90</v>
      </c>
      <c r="U385" s="43">
        <f>VLOOKUP(Categorized!O385,Rules!$F$34:$H$40,3,0)</f>
        <v>50</v>
      </c>
      <c r="V385" s="43">
        <f>VLOOKUP(Categorized!P385,Rules!$F$41:$H$42,3,0)</f>
        <v>30</v>
      </c>
      <c r="W385" s="43">
        <f>VLOOKUP(Categorized!Q385,Rules!$F$43:$H$46,3,0)</f>
        <v>20</v>
      </c>
      <c r="X385" s="43">
        <f>VLOOKUP(Categorized!R385,Rules!$F$47:$H$51,3,0)</f>
        <v>80</v>
      </c>
      <c r="Y385" s="43">
        <f>VLOOKUP(Categorized!S385,Rules!$F$52:$H$56,3,0)</f>
        <v>80</v>
      </c>
      <c r="Z385" s="43">
        <f>VLOOKUP(Categorized!T385,Rules!$F$57:$H$58,3,0)</f>
        <v>30</v>
      </c>
      <c r="AA385" s="255">
        <f t="array" ref="AA385">MMULT(T385:Z385,Rules!$O$14:$O$20)</f>
        <v>54.602076124567468</v>
      </c>
      <c r="AB385" s="43">
        <f>VLOOKUP(Categorized!U385,Rules!$F$59:$H$60,3,0)</f>
        <v>20</v>
      </c>
      <c r="AC385" s="43">
        <f>VLOOKUP(Categorized!V385,Rules!$F$61:$H$62,3,0)</f>
        <v>20</v>
      </c>
      <c r="AD385" s="43">
        <f>VLOOKUP(Categorized!W385,Rules!$F$63:$H$64,3,0)</f>
        <v>80</v>
      </c>
      <c r="AE385" s="43">
        <f>VLOOKUP(Categorized!X385,Rules!$F$65:$H$66,3,0)</f>
        <v>20</v>
      </c>
      <c r="AF385" s="255">
        <f t="array" ref="AF385">MMULT(AB385:AE385,Rules!$O$23:$O$26)</f>
        <v>26.666666666666664</v>
      </c>
      <c r="AG385" s="43">
        <f>VLOOKUP(Categorized!Y385,Rules!$F$67:$H$68,3,0)</f>
        <v>70</v>
      </c>
      <c r="AH385" s="43">
        <f>VLOOKUP(Categorized!Z385,Rules!$F$69:$H$70,3,0)</f>
        <v>80</v>
      </c>
      <c r="AI385" s="43">
        <f>VLOOKUP(Categorized!AA385,Rules!$F$71:$H$72,3,0)</f>
        <v>30</v>
      </c>
      <c r="AJ385" s="43">
        <f>VLOOKUP(Categorized!AB385,Rules!$F$73:$H$74,3,0)</f>
        <v>60</v>
      </c>
      <c r="AK385" s="255">
        <f t="array" ref="AK385">MMULT(AG385:AJ385,Rules!$O$29:$O$32)</f>
        <v>60.476190476190467</v>
      </c>
      <c r="AL385" s="43">
        <f>VLOOKUP(Categorized!AC385,Rules!$F$75:$H$76,3,0)</f>
        <v>80</v>
      </c>
      <c r="AM385" s="43">
        <f>VLOOKUP(Categorized!AD385,Rules!$F$77:$H$78,3,0)</f>
        <v>50</v>
      </c>
      <c r="AN385" s="43">
        <f>VLOOKUP(Categorized!AE385,Rules!$F$79:$H$84,3,0)</f>
        <v>85</v>
      </c>
      <c r="AO385" s="43">
        <f>VLOOKUP(Categorized!AF385,Rules!$F$85:$H$89,3,0)</f>
        <v>50</v>
      </c>
      <c r="AP385" s="43">
        <f>VLOOKUP(Categorized!AG385,Rules!$F$90:$H$92,3,0)</f>
        <v>30</v>
      </c>
      <c r="AQ385" s="43">
        <f>VLOOKUP(Categorized!AH385,Rules!$F$93:$H$96,3,0)</f>
        <v>80</v>
      </c>
      <c r="AR385" s="43">
        <f>VLOOKUP(Categorized!AI385,Rules!$F$97:$H$100,3,0)</f>
        <v>50</v>
      </c>
      <c r="AS385" s="43">
        <f>VLOOKUP(Categorized!AJ385,Rules!$F$101:$H$102,3,0)</f>
        <v>30</v>
      </c>
      <c r="AT385" s="43">
        <f>VLOOKUP(Categorized!AK385,Rules!$F$103:$H$105,3,0)</f>
        <v>95</v>
      </c>
      <c r="AU385" s="43">
        <f>VLOOKUP(Categorized!AL385,Rules!$F$106:$H$109,3,0)</f>
        <v>80</v>
      </c>
      <c r="AV385" s="43">
        <f>VLOOKUP(Categorized!AM385,Rules!$F$110:$H$113,3,0)</f>
        <v>30</v>
      </c>
      <c r="AW385" s="255">
        <f t="array" ref="AW385">MMULT(AL385:AV385,Rules!$O$35:$O$45)</f>
        <v>61.11931818181818</v>
      </c>
      <c r="AX385" s="44">
        <f>VLOOKUP(Categorized!AN385,Rules!$F$114:$H$116,3,0)</f>
        <v>90</v>
      </c>
      <c r="AY385" s="44">
        <f>VLOOKUP(Categorized!AO385,Rules!$F$117:$H$119,3,0)</f>
        <v>90</v>
      </c>
      <c r="AZ385" s="44">
        <f>VLOOKUP(Categorized!AP385,Rules!$F$120:$H$122,3,0)</f>
        <v>30</v>
      </c>
      <c r="BA385" s="44">
        <f>VLOOKUP(Categorized!AQ385,Rules!$F$123:$H$124,3,0)</f>
        <v>90</v>
      </c>
      <c r="BB385" s="44">
        <f>VLOOKUP(Categorized!AR385,Rules!$F$125:$H$127,3,0)</f>
        <v>70</v>
      </c>
      <c r="BC385" s="44">
        <f>VLOOKUP(Categorized!AS385,Rules!$F$128:$H$130,3,0)</f>
        <v>30</v>
      </c>
      <c r="BD385" s="43">
        <f>VLOOKUP(Categorized!AT385,Rules!$F$131:$H$133,3,0)</f>
        <v>70</v>
      </c>
      <c r="BE385" s="44">
        <f>VLOOKUP(Categorized!AU385,Rules!$F$134:$H$136,3,0)</f>
        <v>30</v>
      </c>
      <c r="BF385" s="44">
        <f>VLOOKUP(Categorized!AV385,Rules!$F$137:$H$138,3,0)</f>
        <v>30</v>
      </c>
      <c r="BG385" s="44">
        <f>VLOOKUP(Categorized!AW385,Rules!$F$139:$H$141,3,0)</f>
        <v>30</v>
      </c>
      <c r="BH385" s="256">
        <f t="array" ref="BH385">MMULT(AX385:BG385,Rules!$O$48:$O$57)</f>
        <v>55.570552147239255</v>
      </c>
      <c r="BI385" s="43">
        <f>VLOOKUP(Categorized!AX385,Rules!$F$142:$H$143,3,0)</f>
        <v>80</v>
      </c>
      <c r="BJ385" s="43">
        <f>VLOOKUP(Categorized!AY385,Rules!$F$144:$H$145,3,0)</f>
        <v>30</v>
      </c>
      <c r="BK385" s="43">
        <f>VLOOKUP(Categorized!AZ385,Rules!$F$146:$H$147,3,0)</f>
        <v>30</v>
      </c>
      <c r="BL385" s="43">
        <f>VLOOKUP(Categorized!BA385,Rules!$F$148:$H$149,3,0)</f>
        <v>30</v>
      </c>
      <c r="BM385" s="43">
        <f>VLOOKUP(Categorized!BB385,Rules!$F$150:$H$151,3,0)</f>
        <v>90</v>
      </c>
      <c r="BN385" s="43">
        <f>VLOOKUP(Categorized!BC385,Rules!$F$152:$H$153,3,0)</f>
        <v>30</v>
      </c>
      <c r="BO385" s="43">
        <f>VLOOKUP(Categorized!BD385,Rules!$F$154:$H$155,3,0)</f>
        <v>30</v>
      </c>
      <c r="BP385" s="43">
        <f>VLOOKUP(Categorized!BE385,Rules!$F$156:$H$157,3,0)</f>
        <v>30</v>
      </c>
      <c r="BQ385" s="43">
        <f>VLOOKUP(Categorized!BF385,Rules!$F$158:$H$159,3,0)</f>
        <v>30</v>
      </c>
      <c r="BR385" s="43">
        <f>VLOOKUP(Categorized!BG385,Rules!$F$160:$H$161,3,0)</f>
        <v>30</v>
      </c>
      <c r="BS385" s="43">
        <f>VLOOKUP(Categorized!BH385,Rules!$F$162:$H$163,3,0)</f>
        <v>90</v>
      </c>
      <c r="BT385" s="43">
        <f>VLOOKUP(Categorized!BI385,Rules!$F$164:$H$165,3,0)</f>
        <v>30</v>
      </c>
      <c r="BU385" s="43">
        <f>VLOOKUP(Categorized!BJ385,Rules!$F$166:$H$167,3,0)</f>
        <v>90</v>
      </c>
      <c r="BV385" s="43">
        <f>VLOOKUP(Categorized!BK385,Rules!$F$168:$H$169,3,0)</f>
        <v>30</v>
      </c>
      <c r="BW385" s="43">
        <f>VLOOKUP(Categorized!BL385,Rules!$F$170:$H$171,3,0)</f>
        <v>30</v>
      </c>
      <c r="BX385" s="43">
        <f>VLOOKUP(Categorized!BM385,Rules!$F$172:$H$173,3,0)</f>
        <v>30</v>
      </c>
      <c r="BY385" s="43">
        <f>VLOOKUP(Categorized!BN385,Rules!$F$174:$H$175,3,0)</f>
        <v>30</v>
      </c>
      <c r="BZ385" s="43">
        <f>VLOOKUP(Categorized!BO385,Rules!$F$176:$H$177,3,0)</f>
        <v>30</v>
      </c>
      <c r="CA385" s="43">
        <f>VLOOKUP(Categorized!BP385,Rules!$F$178:$H$179,3,0)</f>
        <v>30</v>
      </c>
      <c r="CB385" s="43">
        <f>VLOOKUP(Categorized!BQ385,Rules!$F$180:$H$181,3,0)</f>
        <v>30</v>
      </c>
      <c r="CC385" s="43">
        <f>VLOOKUP(Categorized!BR385,Rules!$F$182:$H$183,3,0)</f>
        <v>30</v>
      </c>
      <c r="CD385" s="255">
        <f t="array" ref="CD385">MMULT(BI385:CC385,Rules!$O$60:$O$80)</f>
        <v>41.914641375222303</v>
      </c>
      <c r="CE385" s="43">
        <f>VLOOKUP(Categorized!BS385,Rules!$F$184:$H$185,3,0)</f>
        <v>30</v>
      </c>
      <c r="CF385" s="43">
        <f>VLOOKUP(Categorized!BT385,Rules!$F$186:$H$187,3,0)</f>
        <v>30</v>
      </c>
      <c r="CG385" s="43">
        <f>VLOOKUP(Categorized!BU385,Rules!$F$188:$H$189,3,0)</f>
        <v>30</v>
      </c>
      <c r="CH385" s="43">
        <f>VLOOKUP(Categorized!BV385,Rules!$F$190:$H$191,3,0)</f>
        <v>30</v>
      </c>
      <c r="CI385" s="43">
        <f>VLOOKUP(Categorized!BW385,Rules!$F$192:$H$193,3,0)</f>
        <v>30</v>
      </c>
      <c r="CJ385" s="255">
        <f t="array" ref="CJ385">MMULT(CE385:CI385,Rules!$O$83:$O$87)</f>
        <v>30</v>
      </c>
      <c r="CK385" s="45">
        <v>0</v>
      </c>
      <c r="CL385" s="46">
        <v>0</v>
      </c>
      <c r="CM385" s="393">
        <v>57.173913043478258</v>
      </c>
      <c r="CN385" s="397">
        <v>4</v>
      </c>
      <c r="CO385" s="397">
        <v>5</v>
      </c>
      <c r="CP385" s="397" t="s">
        <v>90</v>
      </c>
    </row>
    <row r="386" spans="1:94" ht="18.5">
      <c r="A386" s="68">
        <v>2022</v>
      </c>
      <c r="B386" s="39" t="s">
        <v>433</v>
      </c>
      <c r="C386" s="431">
        <v>44865.686656192098</v>
      </c>
      <c r="D386" s="431">
        <v>44867.671887928198</v>
      </c>
      <c r="E386" s="407">
        <v>27684</v>
      </c>
      <c r="F386" s="444">
        <f t="shared" ref="F386:F449" si="45">IF(H386&gt;=2,C386-C385,0)</f>
        <v>0</v>
      </c>
      <c r="G386" s="444">
        <f t="shared" ref="G386:G449" si="46">IF(H386&gt;1,F386+G385,0)</f>
        <v>0</v>
      </c>
      <c r="H386" s="428">
        <f t="shared" ref="H386:H449" si="47">IF(E386=E385,H385+1,1)</f>
        <v>1</v>
      </c>
      <c r="I386" s="428">
        <f t="shared" ref="I386:I449" si="48">IF(H386&gt;1,G386/H386,0)</f>
        <v>0</v>
      </c>
      <c r="J386" s="428">
        <f t="shared" ref="J386:J449" si="49">IF(I386&lt;=7,0,IF(I386&lt;31,1,IF(I386&lt;61,2,IF(I386&lt;91,3,IF(I386&lt;181,4,IF(I386&lt;271,5,IF(I386&lt;361,6,IF(I386&gt;360,7))))))))</f>
        <v>0</v>
      </c>
      <c r="K386" s="42">
        <f>VLOOKUP(Categorized!F386,Rules!$F$4:$H$7,3,0)</f>
        <v>90</v>
      </c>
      <c r="L386" s="43">
        <f>VLOOKUP(Categorized!G386,Rules!$F$8:$H$9,3,0)</f>
        <v>90</v>
      </c>
      <c r="M386" s="43">
        <f>VLOOKUP(Categorized!H386,Rules!$F$10:$H$12,3,0)</f>
        <v>60</v>
      </c>
      <c r="N386" s="43">
        <f>VLOOKUP(Categorized!I386,Rules!$F$13:$H$16,3,0)</f>
        <v>40</v>
      </c>
      <c r="O386" s="43">
        <f>VLOOKUP(Categorized!J386,Rules!$F$17:$H$19,3,0)</f>
        <v>90</v>
      </c>
      <c r="P386" s="43">
        <f>VLOOKUP(Categorized!K386,Rules!$F$20:$H$21,3,0)</f>
        <v>60</v>
      </c>
      <c r="Q386" s="43">
        <f>VLOOKUP(Categorized!L386,Rules!$F$22:$H$28,3,0)</f>
        <v>80</v>
      </c>
      <c r="R386" s="43">
        <f>VLOOKUP(Categorized!M386,Rules!$F$29:$H$31,3,0)</f>
        <v>60</v>
      </c>
      <c r="S386" s="255" cm="1">
        <f t="array" ref="S386">MMULT(K386:R386,Rules!$O$4:$O$11)</f>
        <v>72.016806722689068</v>
      </c>
      <c r="T386" s="43">
        <f>VLOOKUP(Categorized!N386,Rules!$F$32:$H$33,3,0)</f>
        <v>90</v>
      </c>
      <c r="U386" s="43">
        <f>VLOOKUP(Categorized!O386,Rules!$F$34:$H$40,3,0)</f>
        <v>50</v>
      </c>
      <c r="V386" s="43">
        <f>VLOOKUP(Categorized!P386,Rules!$F$41:$H$42,3,0)</f>
        <v>30</v>
      </c>
      <c r="W386" s="43">
        <f>VLOOKUP(Categorized!Q386,Rules!$F$43:$H$46,3,0)</f>
        <v>20</v>
      </c>
      <c r="X386" s="43">
        <f>VLOOKUP(Categorized!R386,Rules!$F$47:$H$51,3,0)</f>
        <v>70</v>
      </c>
      <c r="Y386" s="43">
        <f>VLOOKUP(Categorized!S386,Rules!$F$52:$H$56,3,0)</f>
        <v>70</v>
      </c>
      <c r="Z386" s="43">
        <f>VLOOKUP(Categorized!T386,Rules!$F$57:$H$58,3,0)</f>
        <v>80</v>
      </c>
      <c r="AA386" s="255">
        <f t="array" ref="AA386">MMULT(T386:Z386,Rules!$O$14:$O$20)</f>
        <v>57.889273356401382</v>
      </c>
      <c r="AB386" s="43">
        <f>VLOOKUP(Categorized!U386,Rules!$F$59:$H$60,3,0)</f>
        <v>20</v>
      </c>
      <c r="AC386" s="43">
        <f>VLOOKUP(Categorized!V386,Rules!$F$61:$H$62,3,0)</f>
        <v>20</v>
      </c>
      <c r="AD386" s="43">
        <f>VLOOKUP(Categorized!W386,Rules!$F$63:$H$64,3,0)</f>
        <v>80</v>
      </c>
      <c r="AE386" s="43">
        <f>VLOOKUP(Categorized!X386,Rules!$F$65:$H$66,3,0)</f>
        <v>20</v>
      </c>
      <c r="AF386" s="255">
        <f t="array" ref="AF386">MMULT(AB386:AE386,Rules!$O$23:$O$26)</f>
        <v>26.666666666666664</v>
      </c>
      <c r="AG386" s="43">
        <f>VLOOKUP(Categorized!Y386,Rules!$F$67:$H$68,3,0)</f>
        <v>70</v>
      </c>
      <c r="AH386" s="43">
        <f>VLOOKUP(Categorized!Z386,Rules!$F$69:$H$70,3,0)</f>
        <v>80</v>
      </c>
      <c r="AI386" s="43">
        <f>VLOOKUP(Categorized!AA386,Rules!$F$71:$H$72,3,0)</f>
        <v>80</v>
      </c>
      <c r="AJ386" s="43">
        <f>VLOOKUP(Categorized!AB386,Rules!$F$73:$H$74,3,0)</f>
        <v>60</v>
      </c>
      <c r="AK386" s="255">
        <f t="array" ref="AK386">MMULT(AG386:AJ386,Rules!$O$29:$O$32)</f>
        <v>73.174603174603163</v>
      </c>
      <c r="AL386" s="43">
        <f>VLOOKUP(Categorized!AC386,Rules!$F$75:$H$76,3,0)</f>
        <v>80</v>
      </c>
      <c r="AM386" s="43">
        <f>VLOOKUP(Categorized!AD386,Rules!$F$77:$H$78,3,0)</f>
        <v>80</v>
      </c>
      <c r="AN386" s="43">
        <f>VLOOKUP(Categorized!AE386,Rules!$F$79:$H$84,3,0)</f>
        <v>50</v>
      </c>
      <c r="AO386" s="43">
        <f>VLOOKUP(Categorized!AF386,Rules!$F$85:$H$89,3,0)</f>
        <v>50</v>
      </c>
      <c r="AP386" s="43">
        <f>VLOOKUP(Categorized!AG386,Rules!$F$90:$H$92,3,0)</f>
        <v>30</v>
      </c>
      <c r="AQ386" s="43">
        <f>VLOOKUP(Categorized!AH386,Rules!$F$93:$H$96,3,0)</f>
        <v>30</v>
      </c>
      <c r="AR386" s="43">
        <f>VLOOKUP(Categorized!AI386,Rules!$F$97:$H$100,3,0)</f>
        <v>50</v>
      </c>
      <c r="AS386" s="43">
        <f>VLOOKUP(Categorized!AJ386,Rules!$F$101:$H$102,3,0)</f>
        <v>30</v>
      </c>
      <c r="AT386" s="43">
        <f>VLOOKUP(Categorized!AK386,Rules!$F$103:$H$105,3,0)</f>
        <v>50</v>
      </c>
      <c r="AU386" s="43">
        <f>VLOOKUP(Categorized!AL386,Rules!$F$106:$H$109,3,0)</f>
        <v>95</v>
      </c>
      <c r="AV386" s="43">
        <f>VLOOKUP(Categorized!AM386,Rules!$F$110:$H$113,3,0)</f>
        <v>30</v>
      </c>
      <c r="AW386" s="255">
        <f t="array" ref="AW386">MMULT(AL386:AV386,Rules!$O$35:$O$45)</f>
        <v>52.715909090909093</v>
      </c>
      <c r="AX386" s="44">
        <f>VLOOKUP(Categorized!AN386,Rules!$F$114:$H$116,3,0)</f>
        <v>90</v>
      </c>
      <c r="AY386" s="44">
        <f>VLOOKUP(Categorized!AO386,Rules!$F$117:$H$119,3,0)</f>
        <v>90</v>
      </c>
      <c r="AZ386" s="44">
        <f>VLOOKUP(Categorized!AP386,Rules!$F$120:$H$122,3,0)</f>
        <v>30</v>
      </c>
      <c r="BA386" s="44">
        <f>VLOOKUP(Categorized!AQ386,Rules!$F$123:$H$124,3,0)</f>
        <v>30</v>
      </c>
      <c r="BB386" s="44">
        <f>VLOOKUP(Categorized!AR386,Rules!$F$125:$H$127,3,0)</f>
        <v>50</v>
      </c>
      <c r="BC386" s="44">
        <f>VLOOKUP(Categorized!AS386,Rules!$F$128:$H$130,3,0)</f>
        <v>80</v>
      </c>
      <c r="BD386" s="43">
        <f>VLOOKUP(Categorized!AT386,Rules!$F$131:$H$133,3,0)</f>
        <v>30</v>
      </c>
      <c r="BE386" s="44">
        <f>VLOOKUP(Categorized!AU386,Rules!$F$134:$H$136,3,0)</f>
        <v>30</v>
      </c>
      <c r="BF386" s="44">
        <f>VLOOKUP(Categorized!AV386,Rules!$F$137:$H$138,3,0)</f>
        <v>30</v>
      </c>
      <c r="BG386" s="44">
        <f>VLOOKUP(Categorized!AW386,Rules!$F$139:$H$141,3,0)</f>
        <v>30</v>
      </c>
      <c r="BH386" s="256">
        <f t="array" ref="BH386">MMULT(AX386:BG386,Rules!$O$48:$O$57)</f>
        <v>47.595092024539866</v>
      </c>
      <c r="BI386" s="43">
        <f>VLOOKUP(Categorized!AX386,Rules!$F$142:$H$143,3,0)</f>
        <v>30</v>
      </c>
      <c r="BJ386" s="43">
        <f>VLOOKUP(Categorized!AY386,Rules!$F$144:$H$145,3,0)</f>
        <v>30</v>
      </c>
      <c r="BK386" s="43">
        <f>VLOOKUP(Categorized!AZ386,Rules!$F$146:$H$147,3,0)</f>
        <v>90</v>
      </c>
      <c r="BL386" s="43">
        <f>VLOOKUP(Categorized!BA386,Rules!$F$148:$H$149,3,0)</f>
        <v>30</v>
      </c>
      <c r="BM386" s="43">
        <f>VLOOKUP(Categorized!BB386,Rules!$F$150:$H$151,3,0)</f>
        <v>30</v>
      </c>
      <c r="BN386" s="43">
        <f>VLOOKUP(Categorized!BC386,Rules!$F$152:$H$153,3,0)</f>
        <v>30</v>
      </c>
      <c r="BO386" s="43">
        <f>VLOOKUP(Categorized!BD386,Rules!$F$154:$H$155,3,0)</f>
        <v>30</v>
      </c>
      <c r="BP386" s="43">
        <f>VLOOKUP(Categorized!BE386,Rules!$F$156:$H$157,3,0)</f>
        <v>30</v>
      </c>
      <c r="BQ386" s="43">
        <f>VLOOKUP(Categorized!BF386,Rules!$F$158:$H$159,3,0)</f>
        <v>30</v>
      </c>
      <c r="BR386" s="43">
        <f>VLOOKUP(Categorized!BG386,Rules!$F$160:$H$161,3,0)</f>
        <v>30</v>
      </c>
      <c r="BS386" s="43">
        <f>VLOOKUP(Categorized!BH386,Rules!$F$162:$H$163,3,0)</f>
        <v>30</v>
      </c>
      <c r="BT386" s="43">
        <f>VLOOKUP(Categorized!BI386,Rules!$F$164:$H$165,3,0)</f>
        <v>30</v>
      </c>
      <c r="BU386" s="43">
        <f>VLOOKUP(Categorized!BJ386,Rules!$F$166:$H$167,3,0)</f>
        <v>90</v>
      </c>
      <c r="BV386" s="43">
        <f>VLOOKUP(Categorized!BK386,Rules!$F$168:$H$169,3,0)</f>
        <v>30</v>
      </c>
      <c r="BW386" s="43">
        <f>VLOOKUP(Categorized!BL386,Rules!$F$170:$H$171,3,0)</f>
        <v>30</v>
      </c>
      <c r="BX386" s="43">
        <f>VLOOKUP(Categorized!BM386,Rules!$F$172:$H$173,3,0)</f>
        <v>30</v>
      </c>
      <c r="BY386" s="43">
        <f>VLOOKUP(Categorized!BN386,Rules!$F$174:$H$175,3,0)</f>
        <v>30</v>
      </c>
      <c r="BZ386" s="43">
        <f>VLOOKUP(Categorized!BO386,Rules!$F$176:$H$177,3,0)</f>
        <v>30</v>
      </c>
      <c r="CA386" s="43">
        <f>VLOOKUP(Categorized!BP386,Rules!$F$178:$H$179,3,0)</f>
        <v>30</v>
      </c>
      <c r="CB386" s="43">
        <f>VLOOKUP(Categorized!BQ386,Rules!$F$180:$H$181,3,0)</f>
        <v>30</v>
      </c>
      <c r="CC386" s="43">
        <f>VLOOKUP(Categorized!BR386,Rules!$F$182:$H$183,3,0)</f>
        <v>30</v>
      </c>
      <c r="CD386" s="255">
        <f t="array" ref="CD386">MMULT(BI386:CC386,Rules!$O$60:$O$80)</f>
        <v>35.548310610551276</v>
      </c>
      <c r="CE386" s="43">
        <f>VLOOKUP(Categorized!BS386,Rules!$F$184:$H$185,3,0)</f>
        <v>30</v>
      </c>
      <c r="CF386" s="43">
        <f>VLOOKUP(Categorized!BT386,Rules!$F$186:$H$187,3,0)</f>
        <v>30</v>
      </c>
      <c r="CG386" s="43">
        <f>VLOOKUP(Categorized!BU386,Rules!$F$188:$H$189,3,0)</f>
        <v>30</v>
      </c>
      <c r="CH386" s="43">
        <f>VLOOKUP(Categorized!BV386,Rules!$F$190:$H$191,3,0)</f>
        <v>30</v>
      </c>
      <c r="CI386" s="43">
        <f>VLOOKUP(Categorized!BW386,Rules!$F$192:$H$193,3,0)</f>
        <v>30</v>
      </c>
      <c r="CJ386" s="255">
        <f t="array" ref="CJ386">MMULT(CE386:CI386,Rules!$O$83:$O$87)</f>
        <v>30</v>
      </c>
      <c r="CK386" s="45">
        <v>0</v>
      </c>
      <c r="CL386" s="46">
        <v>0</v>
      </c>
      <c r="CM386" s="393">
        <v>51.304347826086953</v>
      </c>
      <c r="CN386" s="397">
        <v>4</v>
      </c>
      <c r="CO386" s="397">
        <v>4</v>
      </c>
      <c r="CP386" s="397" t="s">
        <v>58</v>
      </c>
    </row>
    <row r="387" spans="1:94" ht="18.5">
      <c r="A387" s="68">
        <v>2022</v>
      </c>
      <c r="B387" s="39" t="s">
        <v>434</v>
      </c>
      <c r="C387" s="431">
        <v>44852.685242187501</v>
      </c>
      <c r="D387" s="431">
        <v>44855.420176562497</v>
      </c>
      <c r="E387" s="407">
        <v>51092</v>
      </c>
      <c r="F387" s="444">
        <f t="shared" si="45"/>
        <v>0</v>
      </c>
      <c r="G387" s="444">
        <f t="shared" si="46"/>
        <v>0</v>
      </c>
      <c r="H387" s="428">
        <f t="shared" si="47"/>
        <v>1</v>
      </c>
      <c r="I387" s="428">
        <f t="shared" si="48"/>
        <v>0</v>
      </c>
      <c r="J387" s="428">
        <f t="shared" si="49"/>
        <v>0</v>
      </c>
      <c r="K387" s="42">
        <f>VLOOKUP(Categorized!F387,Rules!$F$4:$H$7,3,0)</f>
        <v>90</v>
      </c>
      <c r="L387" s="43">
        <f>VLOOKUP(Categorized!G387,Rules!$F$8:$H$9,3,0)</f>
        <v>90</v>
      </c>
      <c r="M387" s="43">
        <f>VLOOKUP(Categorized!H387,Rules!$F$10:$H$12,3,0)</f>
        <v>60</v>
      </c>
      <c r="N387" s="43">
        <f>VLOOKUP(Categorized!I387,Rules!$F$13:$H$16,3,0)</f>
        <v>95</v>
      </c>
      <c r="O387" s="43">
        <f>VLOOKUP(Categorized!J387,Rules!$F$17:$H$19,3,0)</f>
        <v>90</v>
      </c>
      <c r="P387" s="43">
        <f>VLOOKUP(Categorized!K387,Rules!$F$20:$H$21,3,0)</f>
        <v>60</v>
      </c>
      <c r="Q387" s="43">
        <f>VLOOKUP(Categorized!L387,Rules!$F$22:$H$28,3,0)</f>
        <v>75</v>
      </c>
      <c r="R387" s="43">
        <f>VLOOKUP(Categorized!M387,Rules!$F$29:$H$31,3,0)</f>
        <v>60</v>
      </c>
      <c r="S387" s="255" cm="1">
        <f t="array" ref="S387">MMULT(K387:R387,Rules!$O$4:$O$11)</f>
        <v>78.529411764705884</v>
      </c>
      <c r="T387" s="43">
        <f>VLOOKUP(Categorized!N387,Rules!$F$32:$H$33,3,0)</f>
        <v>90</v>
      </c>
      <c r="U387" s="43">
        <f>VLOOKUP(Categorized!O387,Rules!$F$34:$H$40,3,0)</f>
        <v>50</v>
      </c>
      <c r="V387" s="43">
        <f>VLOOKUP(Categorized!P387,Rules!$F$41:$H$42,3,0)</f>
        <v>30</v>
      </c>
      <c r="W387" s="43">
        <f>VLOOKUP(Categorized!Q387,Rules!$F$43:$H$46,3,0)</f>
        <v>20</v>
      </c>
      <c r="X387" s="43">
        <f>VLOOKUP(Categorized!R387,Rules!$F$47:$H$51,3,0)</f>
        <v>50</v>
      </c>
      <c r="Y387" s="43">
        <f>VLOOKUP(Categorized!S387,Rules!$F$52:$H$56,3,0)</f>
        <v>30</v>
      </c>
      <c r="Z387" s="43">
        <f>VLOOKUP(Categorized!T387,Rules!$F$57:$H$58,3,0)</f>
        <v>80</v>
      </c>
      <c r="AA387" s="255">
        <f t="array" ref="AA387">MMULT(T387:Z387,Rules!$O$14:$O$20)</f>
        <v>48.200692041522487</v>
      </c>
      <c r="AB387" s="43">
        <f>VLOOKUP(Categorized!U387,Rules!$F$59:$H$60,3,0)</f>
        <v>80</v>
      </c>
      <c r="AC387" s="43">
        <f>VLOOKUP(Categorized!V387,Rules!$F$61:$H$62,3,0)</f>
        <v>20</v>
      </c>
      <c r="AD387" s="43">
        <f>VLOOKUP(Categorized!W387,Rules!$F$63:$H$64,3,0)</f>
        <v>80</v>
      </c>
      <c r="AE387" s="43">
        <f>VLOOKUP(Categorized!X387,Rules!$F$65:$H$66,3,0)</f>
        <v>20</v>
      </c>
      <c r="AF387" s="255">
        <f t="array" ref="AF387">MMULT(AB387:AE387,Rules!$O$23:$O$26)</f>
        <v>46.666666666666664</v>
      </c>
      <c r="AG387" s="43">
        <f>VLOOKUP(Categorized!Y387,Rules!$F$67:$H$68,3,0)</f>
        <v>70</v>
      </c>
      <c r="AH387" s="43">
        <f>VLOOKUP(Categorized!Z387,Rules!$F$69:$H$70,3,0)</f>
        <v>30</v>
      </c>
      <c r="AI387" s="43">
        <f>VLOOKUP(Categorized!AA387,Rules!$F$71:$H$72,3,0)</f>
        <v>80</v>
      </c>
      <c r="AJ387" s="43">
        <f>VLOOKUP(Categorized!AB387,Rules!$F$73:$H$74,3,0)</f>
        <v>30</v>
      </c>
      <c r="AK387" s="255">
        <f t="array" ref="AK387">MMULT(AG387:AJ387,Rules!$O$29:$O$32)</f>
        <v>52.222222222222214</v>
      </c>
      <c r="AL387" s="43">
        <f>VLOOKUP(Categorized!AC387,Rules!$F$75:$H$76,3,0)</f>
        <v>80</v>
      </c>
      <c r="AM387" s="43">
        <f>VLOOKUP(Categorized!AD387,Rules!$F$77:$H$78,3,0)</f>
        <v>50</v>
      </c>
      <c r="AN387" s="43">
        <f>VLOOKUP(Categorized!AE387,Rules!$F$79:$H$84,3,0)</f>
        <v>30</v>
      </c>
      <c r="AO387" s="43">
        <f>VLOOKUP(Categorized!AF387,Rules!$F$85:$H$89,3,0)</f>
        <v>50</v>
      </c>
      <c r="AP387" s="43">
        <f>VLOOKUP(Categorized!AG387,Rules!$F$90:$H$92,3,0)</f>
        <v>30</v>
      </c>
      <c r="AQ387" s="43">
        <f>VLOOKUP(Categorized!AH387,Rules!$F$93:$H$96,3,0)</f>
        <v>30</v>
      </c>
      <c r="AR387" s="43">
        <f>VLOOKUP(Categorized!AI387,Rules!$F$97:$H$100,3,0)</f>
        <v>30</v>
      </c>
      <c r="AS387" s="43">
        <f>VLOOKUP(Categorized!AJ387,Rules!$F$101:$H$102,3,0)</f>
        <v>30</v>
      </c>
      <c r="AT387" s="43">
        <f>VLOOKUP(Categorized!AK387,Rules!$F$103:$H$105,3,0)</f>
        <v>50</v>
      </c>
      <c r="AU387" s="43">
        <f>VLOOKUP(Categorized!AL387,Rules!$F$106:$H$109,3,0)</f>
        <v>60</v>
      </c>
      <c r="AV387" s="43">
        <f>VLOOKUP(Categorized!AM387,Rules!$F$110:$H$113,3,0)</f>
        <v>30</v>
      </c>
      <c r="AW387" s="255">
        <f t="array" ref="AW387">MMULT(AL387:AV387,Rules!$O$35:$O$45)</f>
        <v>42.840909090909093</v>
      </c>
      <c r="AX387" s="44">
        <f>VLOOKUP(Categorized!AN387,Rules!$F$114:$H$116,3,0)</f>
        <v>90</v>
      </c>
      <c r="AY387" s="44">
        <f>VLOOKUP(Categorized!AO387,Rules!$F$117:$H$119,3,0)</f>
        <v>90</v>
      </c>
      <c r="AZ387" s="44">
        <f>VLOOKUP(Categorized!AP387,Rules!$F$120:$H$122,3,0)</f>
        <v>30</v>
      </c>
      <c r="BA387" s="44">
        <f>VLOOKUP(Categorized!AQ387,Rules!$F$123:$H$124,3,0)</f>
        <v>30</v>
      </c>
      <c r="BB387" s="44">
        <f>VLOOKUP(Categorized!AR387,Rules!$F$125:$H$127,3,0)</f>
        <v>50</v>
      </c>
      <c r="BC387" s="44">
        <f>VLOOKUP(Categorized!AS387,Rules!$F$128:$H$130,3,0)</f>
        <v>30</v>
      </c>
      <c r="BD387" s="43">
        <f>VLOOKUP(Categorized!AT387,Rules!$F$131:$H$133,3,0)</f>
        <v>30</v>
      </c>
      <c r="BE387" s="44">
        <f>VLOOKUP(Categorized!AU387,Rules!$F$134:$H$136,3,0)</f>
        <v>30</v>
      </c>
      <c r="BF387" s="44">
        <f>VLOOKUP(Categorized!AV387,Rules!$F$137:$H$138,3,0)</f>
        <v>30</v>
      </c>
      <c r="BG387" s="44">
        <f>VLOOKUP(Categorized!AW387,Rules!$F$139:$H$141,3,0)</f>
        <v>30</v>
      </c>
      <c r="BH387" s="256">
        <f t="array" ref="BH387">MMULT(AX387:BG387,Rules!$O$48:$O$57)</f>
        <v>42.564417177914102</v>
      </c>
      <c r="BI387" s="43">
        <f>VLOOKUP(Categorized!AX387,Rules!$F$142:$H$143,3,0)</f>
        <v>30</v>
      </c>
      <c r="BJ387" s="43">
        <f>VLOOKUP(Categorized!AY387,Rules!$F$144:$H$145,3,0)</f>
        <v>30</v>
      </c>
      <c r="BK387" s="43">
        <f>VLOOKUP(Categorized!AZ387,Rules!$F$146:$H$147,3,0)</f>
        <v>30</v>
      </c>
      <c r="BL387" s="43">
        <f>VLOOKUP(Categorized!BA387,Rules!$F$148:$H$149,3,0)</f>
        <v>30</v>
      </c>
      <c r="BM387" s="43">
        <f>VLOOKUP(Categorized!BB387,Rules!$F$150:$H$151,3,0)</f>
        <v>30</v>
      </c>
      <c r="BN387" s="43">
        <f>VLOOKUP(Categorized!BC387,Rules!$F$152:$H$153,3,0)</f>
        <v>30</v>
      </c>
      <c r="BO387" s="43">
        <f>VLOOKUP(Categorized!BD387,Rules!$F$154:$H$155,3,0)</f>
        <v>90</v>
      </c>
      <c r="BP387" s="43">
        <f>VLOOKUP(Categorized!BE387,Rules!$F$156:$H$157,3,0)</f>
        <v>30</v>
      </c>
      <c r="BQ387" s="43">
        <f>VLOOKUP(Categorized!BF387,Rules!$F$158:$H$159,3,0)</f>
        <v>30</v>
      </c>
      <c r="BR387" s="43">
        <f>VLOOKUP(Categorized!BG387,Rules!$F$160:$H$161,3,0)</f>
        <v>30</v>
      </c>
      <c r="BS387" s="43">
        <f>VLOOKUP(Categorized!BH387,Rules!$F$162:$H$163,3,0)</f>
        <v>30</v>
      </c>
      <c r="BT387" s="43">
        <f>VLOOKUP(Categorized!BI387,Rules!$F$164:$H$165,3,0)</f>
        <v>90</v>
      </c>
      <c r="BU387" s="43">
        <f>VLOOKUP(Categorized!BJ387,Rules!$F$166:$H$167,3,0)</f>
        <v>90</v>
      </c>
      <c r="BV387" s="43">
        <f>VLOOKUP(Categorized!BK387,Rules!$F$168:$H$169,3,0)</f>
        <v>30</v>
      </c>
      <c r="BW387" s="43">
        <f>VLOOKUP(Categorized!BL387,Rules!$F$170:$H$171,3,0)</f>
        <v>30</v>
      </c>
      <c r="BX387" s="43">
        <f>VLOOKUP(Categorized!BM387,Rules!$F$172:$H$173,3,0)</f>
        <v>30</v>
      </c>
      <c r="BY387" s="43">
        <f>VLOOKUP(Categorized!BN387,Rules!$F$174:$H$175,3,0)</f>
        <v>30</v>
      </c>
      <c r="BZ387" s="43">
        <f>VLOOKUP(Categorized!BO387,Rules!$F$176:$H$177,3,0)</f>
        <v>30</v>
      </c>
      <c r="CA387" s="43">
        <f>VLOOKUP(Categorized!BP387,Rules!$F$178:$H$179,3,0)</f>
        <v>30</v>
      </c>
      <c r="CB387" s="43">
        <f>VLOOKUP(Categorized!BQ387,Rules!$F$180:$H$181,3,0)</f>
        <v>30</v>
      </c>
      <c r="CC387" s="43">
        <f>VLOOKUP(Categorized!BR387,Rules!$F$182:$H$183,3,0)</f>
        <v>30</v>
      </c>
      <c r="CD387" s="255">
        <f t="array" ref="CD387">MMULT(BI387:CC387,Rules!$O$60:$O$80)</f>
        <v>38.500296384113824</v>
      </c>
      <c r="CE387" s="43">
        <f>VLOOKUP(Categorized!BS387,Rules!$F$184:$H$185,3,0)</f>
        <v>30</v>
      </c>
      <c r="CF387" s="43">
        <f>VLOOKUP(Categorized!BT387,Rules!$F$186:$H$187,3,0)</f>
        <v>30</v>
      </c>
      <c r="CG387" s="43">
        <f>VLOOKUP(Categorized!BU387,Rules!$F$188:$H$189,3,0)</f>
        <v>30</v>
      </c>
      <c r="CH387" s="43">
        <f>VLOOKUP(Categorized!BV387,Rules!$F$190:$H$191,3,0)</f>
        <v>30</v>
      </c>
      <c r="CI387" s="43">
        <f>VLOOKUP(Categorized!BW387,Rules!$F$192:$H$193,3,0)</f>
        <v>30</v>
      </c>
      <c r="CJ387" s="255">
        <f t="array" ref="CJ387">MMULT(CE387:CI387,Rules!$O$83:$O$87)</f>
        <v>30</v>
      </c>
      <c r="CK387" s="45">
        <v>0</v>
      </c>
      <c r="CL387" s="46">
        <v>0</v>
      </c>
      <c r="CM387" s="393">
        <v>58.695652173913047</v>
      </c>
      <c r="CN387" s="397">
        <v>4</v>
      </c>
      <c r="CO387" s="397">
        <v>5</v>
      </c>
      <c r="CP387" s="397" t="s">
        <v>58</v>
      </c>
    </row>
    <row r="388" spans="1:94" ht="18.5">
      <c r="A388" s="68">
        <v>2022</v>
      </c>
      <c r="B388" s="39" t="s">
        <v>435</v>
      </c>
      <c r="C388" s="431">
        <v>44690.561948483803</v>
      </c>
      <c r="D388" s="431">
        <v>44693.451869513898</v>
      </c>
      <c r="E388" s="410">
        <v>66658</v>
      </c>
      <c r="F388" s="444">
        <f t="shared" si="45"/>
        <v>0</v>
      </c>
      <c r="G388" s="444">
        <f t="shared" si="46"/>
        <v>0</v>
      </c>
      <c r="H388" s="428">
        <f t="shared" si="47"/>
        <v>1</v>
      </c>
      <c r="I388" s="428">
        <f t="shared" si="48"/>
        <v>0</v>
      </c>
      <c r="J388" s="428">
        <f t="shared" si="49"/>
        <v>0</v>
      </c>
      <c r="K388" s="42">
        <f>VLOOKUP(Categorized!F388,Rules!$F$4:$H$7,3,0)</f>
        <v>80</v>
      </c>
      <c r="L388" s="43">
        <f>VLOOKUP(Categorized!G388,Rules!$F$8:$H$9,3,0)</f>
        <v>90</v>
      </c>
      <c r="M388" s="43">
        <f>VLOOKUP(Categorized!H388,Rules!$F$10:$H$12,3,0)</f>
        <v>60</v>
      </c>
      <c r="N388" s="43">
        <f>VLOOKUP(Categorized!I388,Rules!$F$13:$H$16,3,0)</f>
        <v>95</v>
      </c>
      <c r="O388" s="43">
        <f>VLOOKUP(Categorized!J388,Rules!$F$17:$H$19,3,0)</f>
        <v>90</v>
      </c>
      <c r="P388" s="43">
        <f>VLOOKUP(Categorized!K388,Rules!$F$20:$H$21,3,0)</f>
        <v>60</v>
      </c>
      <c r="Q388" s="43">
        <f>VLOOKUP(Categorized!L388,Rules!$F$22:$H$28,3,0)</f>
        <v>70</v>
      </c>
      <c r="R388" s="43">
        <f>VLOOKUP(Categorized!M388,Rules!$F$29:$H$31,3,0)</f>
        <v>80</v>
      </c>
      <c r="S388" s="255" cm="1">
        <f t="array" ref="S388">MMULT(K388:R388,Rules!$O$4:$O$11)</f>
        <v>78.277310924369743</v>
      </c>
      <c r="T388" s="43">
        <f>VLOOKUP(Categorized!N388,Rules!$F$32:$H$33,3,0)</f>
        <v>90</v>
      </c>
      <c r="U388" s="43">
        <f>VLOOKUP(Categorized!O388,Rules!$F$34:$H$40,3,0)</f>
        <v>70</v>
      </c>
      <c r="V388" s="43">
        <f>VLOOKUP(Categorized!P388,Rules!$F$41:$H$42,3,0)</f>
        <v>30</v>
      </c>
      <c r="W388" s="43">
        <f>VLOOKUP(Categorized!Q388,Rules!$F$43:$H$46,3,0)</f>
        <v>20</v>
      </c>
      <c r="X388" s="43">
        <f>VLOOKUP(Categorized!R388,Rules!$F$47:$H$51,3,0)</f>
        <v>30</v>
      </c>
      <c r="Y388" s="43">
        <f>VLOOKUP(Categorized!S388,Rules!$F$52:$H$56,3,0)</f>
        <v>30</v>
      </c>
      <c r="Z388" s="43">
        <f>VLOOKUP(Categorized!T388,Rules!$F$57:$H$58,3,0)</f>
        <v>80</v>
      </c>
      <c r="AA388" s="255">
        <f t="array" ref="AA388">MMULT(T388:Z388,Rules!$O$14:$O$20)</f>
        <v>47.854671280276811</v>
      </c>
      <c r="AB388" s="43">
        <f>VLOOKUP(Categorized!U388,Rules!$F$59:$H$60,3,0)</f>
        <v>80</v>
      </c>
      <c r="AC388" s="43">
        <f>VLOOKUP(Categorized!V388,Rules!$F$61:$H$62,3,0)</f>
        <v>20</v>
      </c>
      <c r="AD388" s="43">
        <f>VLOOKUP(Categorized!W388,Rules!$F$63:$H$64,3,0)</f>
        <v>80</v>
      </c>
      <c r="AE388" s="43">
        <f>VLOOKUP(Categorized!X388,Rules!$F$65:$H$66,3,0)</f>
        <v>20</v>
      </c>
      <c r="AF388" s="255">
        <f t="array" ref="AF388">MMULT(AB388:AE388,Rules!$O$23:$O$26)</f>
        <v>46.666666666666664</v>
      </c>
      <c r="AG388" s="43">
        <f>VLOOKUP(Categorized!Y388,Rules!$F$67:$H$68,3,0)</f>
        <v>70</v>
      </c>
      <c r="AH388" s="43">
        <f>VLOOKUP(Categorized!Z388,Rules!$F$69:$H$70,3,0)</f>
        <v>80</v>
      </c>
      <c r="AI388" s="43">
        <f>VLOOKUP(Categorized!AA388,Rules!$F$71:$H$72,3,0)</f>
        <v>80</v>
      </c>
      <c r="AJ388" s="43">
        <f>VLOOKUP(Categorized!AB388,Rules!$F$73:$H$74,3,0)</f>
        <v>30</v>
      </c>
      <c r="AK388" s="255">
        <f t="array" ref="AK388">MMULT(AG388:AJ388,Rules!$O$29:$O$32)</f>
        <v>66.507936507936506</v>
      </c>
      <c r="AL388" s="43">
        <f>VLOOKUP(Categorized!AC388,Rules!$F$75:$H$76,3,0)</f>
        <v>80</v>
      </c>
      <c r="AM388" s="43">
        <f>VLOOKUP(Categorized!AD388,Rules!$F$77:$H$78,3,0)</f>
        <v>80</v>
      </c>
      <c r="AN388" s="43">
        <f>VLOOKUP(Categorized!AE388,Rules!$F$79:$H$84,3,0)</f>
        <v>30</v>
      </c>
      <c r="AO388" s="43">
        <f>VLOOKUP(Categorized!AF388,Rules!$F$85:$H$89,3,0)</f>
        <v>30</v>
      </c>
      <c r="AP388" s="43">
        <f>VLOOKUP(Categorized!AG388,Rules!$F$90:$H$92,3,0)</f>
        <v>90</v>
      </c>
      <c r="AQ388" s="43">
        <f>VLOOKUP(Categorized!AH388,Rules!$F$93:$H$96,3,0)</f>
        <v>80</v>
      </c>
      <c r="AR388" s="43">
        <f>VLOOKUP(Categorized!AI388,Rules!$F$97:$H$100,3,0)</f>
        <v>30</v>
      </c>
      <c r="AS388" s="43">
        <f>VLOOKUP(Categorized!AJ388,Rules!$F$101:$H$102,3,0)</f>
        <v>30</v>
      </c>
      <c r="AT388" s="43">
        <f>VLOOKUP(Categorized!AK388,Rules!$F$103:$H$105,3,0)</f>
        <v>95</v>
      </c>
      <c r="AU388" s="43">
        <f>VLOOKUP(Categorized!AL388,Rules!$F$106:$H$109,3,0)</f>
        <v>80</v>
      </c>
      <c r="AV388" s="43">
        <f>VLOOKUP(Categorized!AM388,Rules!$F$110:$H$113,3,0)</f>
        <v>70</v>
      </c>
      <c r="AW388" s="255">
        <f t="array" ref="AW388">MMULT(AL388:AV388,Rules!$O$35:$O$45)</f>
        <v>63.096590909090907</v>
      </c>
      <c r="AX388" s="44">
        <f>VLOOKUP(Categorized!AN388,Rules!$F$114:$H$116,3,0)</f>
        <v>30</v>
      </c>
      <c r="AY388" s="44">
        <f>VLOOKUP(Categorized!AO388,Rules!$F$117:$H$119,3,0)</f>
        <v>30</v>
      </c>
      <c r="AZ388" s="44">
        <f>VLOOKUP(Categorized!AP388,Rules!$F$120:$H$122,3,0)</f>
        <v>30</v>
      </c>
      <c r="BA388" s="44">
        <f>VLOOKUP(Categorized!AQ388,Rules!$F$123:$H$124,3,0)</f>
        <v>30</v>
      </c>
      <c r="BB388" s="44">
        <f>VLOOKUP(Categorized!AR388,Rules!$F$125:$H$127,3,0)</f>
        <v>70</v>
      </c>
      <c r="BC388" s="44">
        <f>VLOOKUP(Categorized!AS388,Rules!$F$128:$H$130,3,0)</f>
        <v>30</v>
      </c>
      <c r="BD388" s="43">
        <f>VLOOKUP(Categorized!AT388,Rules!$F$131:$H$133,3,0)</f>
        <v>70</v>
      </c>
      <c r="BE388" s="44">
        <f>VLOOKUP(Categorized!AU388,Rules!$F$134:$H$136,3,0)</f>
        <v>70</v>
      </c>
      <c r="BF388" s="44">
        <f>VLOOKUP(Categorized!AV388,Rules!$F$137:$H$138,3,0)</f>
        <v>30</v>
      </c>
      <c r="BG388" s="44">
        <f>VLOOKUP(Categorized!AW388,Rules!$F$139:$H$141,3,0)</f>
        <v>30</v>
      </c>
      <c r="BH388" s="256">
        <f t="array" ref="BH388">MMULT(AX388:BG388,Rules!$O$48:$O$57)</f>
        <v>42.613496932515332</v>
      </c>
      <c r="BI388" s="43">
        <f>VLOOKUP(Categorized!AX388,Rules!$F$142:$H$143,3,0)</f>
        <v>30</v>
      </c>
      <c r="BJ388" s="43">
        <f>VLOOKUP(Categorized!AY388,Rules!$F$144:$H$145,3,0)</f>
        <v>30</v>
      </c>
      <c r="BK388" s="43">
        <f>VLOOKUP(Categorized!AZ388,Rules!$F$146:$H$147,3,0)</f>
        <v>30</v>
      </c>
      <c r="BL388" s="43">
        <f>VLOOKUP(Categorized!BA388,Rules!$F$148:$H$149,3,0)</f>
        <v>30</v>
      </c>
      <c r="BM388" s="43">
        <f>VLOOKUP(Categorized!BB388,Rules!$F$150:$H$151,3,0)</f>
        <v>90</v>
      </c>
      <c r="BN388" s="43">
        <f>VLOOKUP(Categorized!BC388,Rules!$F$152:$H$153,3,0)</f>
        <v>30</v>
      </c>
      <c r="BO388" s="43">
        <f>VLOOKUP(Categorized!BD388,Rules!$F$154:$H$155,3,0)</f>
        <v>30</v>
      </c>
      <c r="BP388" s="43">
        <f>VLOOKUP(Categorized!BE388,Rules!$F$156:$H$157,3,0)</f>
        <v>30</v>
      </c>
      <c r="BQ388" s="43">
        <f>VLOOKUP(Categorized!BF388,Rules!$F$158:$H$159,3,0)</f>
        <v>30</v>
      </c>
      <c r="BR388" s="43">
        <f>VLOOKUP(Categorized!BG388,Rules!$F$160:$H$161,3,0)</f>
        <v>30</v>
      </c>
      <c r="BS388" s="43">
        <f>VLOOKUP(Categorized!BH388,Rules!$F$162:$H$163,3,0)</f>
        <v>30</v>
      </c>
      <c r="BT388" s="43">
        <f>VLOOKUP(Categorized!BI388,Rules!$F$164:$H$165,3,0)</f>
        <v>90</v>
      </c>
      <c r="BU388" s="43">
        <f>VLOOKUP(Categorized!BJ388,Rules!$F$166:$H$167,3,0)</f>
        <v>90</v>
      </c>
      <c r="BV388" s="43">
        <f>VLOOKUP(Categorized!BK388,Rules!$F$168:$H$169,3,0)</f>
        <v>30</v>
      </c>
      <c r="BW388" s="43">
        <f>VLOOKUP(Categorized!BL388,Rules!$F$170:$H$171,3,0)</f>
        <v>30</v>
      </c>
      <c r="BX388" s="43">
        <f>VLOOKUP(Categorized!BM388,Rules!$F$172:$H$173,3,0)</f>
        <v>30</v>
      </c>
      <c r="BY388" s="43">
        <f>VLOOKUP(Categorized!BN388,Rules!$F$174:$H$175,3,0)</f>
        <v>30</v>
      </c>
      <c r="BZ388" s="43">
        <f>VLOOKUP(Categorized!BO388,Rules!$F$176:$H$177,3,0)</f>
        <v>30</v>
      </c>
      <c r="CA388" s="43">
        <f>VLOOKUP(Categorized!BP388,Rules!$F$178:$H$179,3,0)</f>
        <v>30</v>
      </c>
      <c r="CB388" s="43">
        <f>VLOOKUP(Categorized!BQ388,Rules!$F$180:$H$181,3,0)</f>
        <v>30</v>
      </c>
      <c r="CC388" s="43">
        <f>VLOOKUP(Categorized!BR388,Rules!$F$182:$H$183,3,0)</f>
        <v>30</v>
      </c>
      <c r="CD388" s="255">
        <f t="array" ref="CD388">MMULT(BI388:CC388,Rules!$O$60:$O$80)</f>
        <v>38.535862477771204</v>
      </c>
      <c r="CE388" s="43">
        <f>VLOOKUP(Categorized!BS388,Rules!$F$184:$H$185,3,0)</f>
        <v>30</v>
      </c>
      <c r="CF388" s="43">
        <f>VLOOKUP(Categorized!BT388,Rules!$F$186:$H$187,3,0)</f>
        <v>30</v>
      </c>
      <c r="CG388" s="43">
        <f>VLOOKUP(Categorized!BU388,Rules!$F$188:$H$189,3,0)</f>
        <v>30</v>
      </c>
      <c r="CH388" s="43">
        <f>VLOOKUP(Categorized!BV388,Rules!$F$190:$H$191,3,0)</f>
        <v>30</v>
      </c>
      <c r="CI388" s="43">
        <f>VLOOKUP(Categorized!BW388,Rules!$F$192:$H$193,3,0)</f>
        <v>30</v>
      </c>
      <c r="CJ388" s="255">
        <f t="array" ref="CJ388">MMULT(CE388:CI388,Rules!$O$83:$O$87)</f>
        <v>30</v>
      </c>
      <c r="CK388" s="50">
        <v>1</v>
      </c>
      <c r="CL388" s="51">
        <v>3</v>
      </c>
      <c r="CM388" s="393">
        <v>57.173913043478258</v>
      </c>
      <c r="CN388" s="397">
        <v>4</v>
      </c>
      <c r="CO388" s="397">
        <v>5</v>
      </c>
      <c r="CP388" s="397" t="s">
        <v>58</v>
      </c>
    </row>
    <row r="389" spans="1:94" ht="18.5">
      <c r="A389" s="68">
        <v>2022</v>
      </c>
      <c r="B389" s="39" t="s">
        <v>436</v>
      </c>
      <c r="C389" s="431">
        <v>44710.713659409703</v>
      </c>
      <c r="D389" s="431">
        <v>44718.534173819397</v>
      </c>
      <c r="E389" s="410">
        <v>66658</v>
      </c>
      <c r="F389" s="444">
        <f t="shared" si="45"/>
        <v>20.151710925900261</v>
      </c>
      <c r="G389" s="444">
        <f t="shared" si="46"/>
        <v>20.151710925900261</v>
      </c>
      <c r="H389" s="428">
        <f t="shared" si="47"/>
        <v>2</v>
      </c>
      <c r="I389" s="428">
        <f t="shared" si="48"/>
        <v>10.07585546295013</v>
      </c>
      <c r="J389" s="428">
        <f t="shared" si="49"/>
        <v>1</v>
      </c>
      <c r="K389" s="42">
        <f>VLOOKUP(Categorized!F389,Rules!$F$4:$H$7,3,0)</f>
        <v>80</v>
      </c>
      <c r="L389" s="43">
        <f>VLOOKUP(Categorized!G389,Rules!$F$8:$H$9,3,0)</f>
        <v>90</v>
      </c>
      <c r="M389" s="43">
        <f>VLOOKUP(Categorized!H389,Rules!$F$10:$H$12,3,0)</f>
        <v>60</v>
      </c>
      <c r="N389" s="43">
        <f>VLOOKUP(Categorized!I389,Rules!$F$13:$H$16,3,0)</f>
        <v>95</v>
      </c>
      <c r="O389" s="43">
        <f>VLOOKUP(Categorized!J389,Rules!$F$17:$H$19,3,0)</f>
        <v>90</v>
      </c>
      <c r="P389" s="43">
        <f>VLOOKUP(Categorized!K389,Rules!$F$20:$H$21,3,0)</f>
        <v>60</v>
      </c>
      <c r="Q389" s="43">
        <f>VLOOKUP(Categorized!L389,Rules!$F$22:$H$28,3,0)</f>
        <v>70</v>
      </c>
      <c r="R389" s="43">
        <f>VLOOKUP(Categorized!M389,Rules!$F$29:$H$31,3,0)</f>
        <v>80</v>
      </c>
      <c r="S389" s="255" cm="1">
        <f t="array" ref="S389">MMULT(K389:R389,Rules!$O$4:$O$11)</f>
        <v>78.277310924369743</v>
      </c>
      <c r="T389" s="43">
        <f>VLOOKUP(Categorized!N389,Rules!$F$32:$H$33,3,0)</f>
        <v>90</v>
      </c>
      <c r="U389" s="43">
        <f>VLOOKUP(Categorized!O389,Rules!$F$34:$H$40,3,0)</f>
        <v>70</v>
      </c>
      <c r="V389" s="43">
        <f>VLOOKUP(Categorized!P389,Rules!$F$41:$H$42,3,0)</f>
        <v>30</v>
      </c>
      <c r="W389" s="43">
        <f>VLOOKUP(Categorized!Q389,Rules!$F$43:$H$46,3,0)</f>
        <v>70</v>
      </c>
      <c r="X389" s="43">
        <f>VLOOKUP(Categorized!R389,Rules!$F$47:$H$51,3,0)</f>
        <v>50</v>
      </c>
      <c r="Y389" s="43">
        <f>VLOOKUP(Categorized!S389,Rules!$F$52:$H$56,3,0)</f>
        <v>50</v>
      </c>
      <c r="Z389" s="43">
        <f>VLOOKUP(Categorized!T389,Rules!$F$57:$H$58,3,0)</f>
        <v>30</v>
      </c>
      <c r="AA389" s="255">
        <f t="array" ref="AA389">MMULT(T389:Z389,Rules!$O$14:$O$20)</f>
        <v>54.948096885813143</v>
      </c>
      <c r="AB389" s="43">
        <f>VLOOKUP(Categorized!U389,Rules!$F$59:$H$60,3,0)</f>
        <v>80</v>
      </c>
      <c r="AC389" s="43">
        <f>VLOOKUP(Categorized!V389,Rules!$F$61:$H$62,3,0)</f>
        <v>20</v>
      </c>
      <c r="AD389" s="43">
        <f>VLOOKUP(Categorized!W389,Rules!$F$63:$H$64,3,0)</f>
        <v>80</v>
      </c>
      <c r="AE389" s="43">
        <f>VLOOKUP(Categorized!X389,Rules!$F$65:$H$66,3,0)</f>
        <v>20</v>
      </c>
      <c r="AF389" s="255">
        <f t="array" ref="AF389">MMULT(AB389:AE389,Rules!$O$23:$O$26)</f>
        <v>46.666666666666664</v>
      </c>
      <c r="AG389" s="43">
        <f>VLOOKUP(Categorized!Y389,Rules!$F$67:$H$68,3,0)</f>
        <v>70</v>
      </c>
      <c r="AH389" s="43">
        <f>VLOOKUP(Categorized!Z389,Rules!$F$69:$H$70,3,0)</f>
        <v>80</v>
      </c>
      <c r="AI389" s="43">
        <f>VLOOKUP(Categorized!AA389,Rules!$F$71:$H$72,3,0)</f>
        <v>30</v>
      </c>
      <c r="AJ389" s="43">
        <f>VLOOKUP(Categorized!AB389,Rules!$F$73:$H$74,3,0)</f>
        <v>30</v>
      </c>
      <c r="AK389" s="255">
        <f t="array" ref="AK389">MMULT(AG389:AJ389,Rules!$O$29:$O$32)</f>
        <v>53.809523809523803</v>
      </c>
      <c r="AL389" s="43">
        <f>VLOOKUP(Categorized!AC389,Rules!$F$75:$H$76,3,0)</f>
        <v>80</v>
      </c>
      <c r="AM389" s="43">
        <f>VLOOKUP(Categorized!AD389,Rules!$F$77:$H$78,3,0)</f>
        <v>80</v>
      </c>
      <c r="AN389" s="43">
        <f>VLOOKUP(Categorized!AE389,Rules!$F$79:$H$84,3,0)</f>
        <v>30</v>
      </c>
      <c r="AO389" s="43">
        <f>VLOOKUP(Categorized!AF389,Rules!$F$85:$H$89,3,0)</f>
        <v>30</v>
      </c>
      <c r="AP389" s="43">
        <f>VLOOKUP(Categorized!AG389,Rules!$F$90:$H$92,3,0)</f>
        <v>30</v>
      </c>
      <c r="AQ389" s="43">
        <f>VLOOKUP(Categorized!AH389,Rules!$F$93:$H$96,3,0)</f>
        <v>80</v>
      </c>
      <c r="AR389" s="43">
        <f>VLOOKUP(Categorized!AI389,Rules!$F$97:$H$100,3,0)</f>
        <v>50</v>
      </c>
      <c r="AS389" s="43">
        <f>VLOOKUP(Categorized!AJ389,Rules!$F$101:$H$102,3,0)</f>
        <v>30</v>
      </c>
      <c r="AT389" s="43">
        <f>VLOOKUP(Categorized!AK389,Rules!$F$103:$H$105,3,0)</f>
        <v>95</v>
      </c>
      <c r="AU389" s="43">
        <f>VLOOKUP(Categorized!AL389,Rules!$F$106:$H$109,3,0)</f>
        <v>80</v>
      </c>
      <c r="AV389" s="43">
        <f>VLOOKUP(Categorized!AM389,Rules!$F$110:$H$113,3,0)</f>
        <v>70</v>
      </c>
      <c r="AW389" s="255">
        <f t="array" ref="AW389">MMULT(AL389:AV389,Rules!$O$35:$O$45)</f>
        <v>58.437499999999993</v>
      </c>
      <c r="AX389" s="44">
        <f>VLOOKUP(Categorized!AN389,Rules!$F$114:$H$116,3,0)</f>
        <v>30</v>
      </c>
      <c r="AY389" s="44">
        <f>VLOOKUP(Categorized!AO389,Rules!$F$117:$H$119,3,0)</f>
        <v>30</v>
      </c>
      <c r="AZ389" s="44">
        <f>VLOOKUP(Categorized!AP389,Rules!$F$120:$H$122,3,0)</f>
        <v>30</v>
      </c>
      <c r="BA389" s="44">
        <f>VLOOKUP(Categorized!AQ389,Rules!$F$123:$H$124,3,0)</f>
        <v>30</v>
      </c>
      <c r="BB389" s="44">
        <f>VLOOKUP(Categorized!AR389,Rules!$F$125:$H$127,3,0)</f>
        <v>50</v>
      </c>
      <c r="BC389" s="44">
        <f>VLOOKUP(Categorized!AS389,Rules!$F$128:$H$130,3,0)</f>
        <v>30</v>
      </c>
      <c r="BD389" s="43">
        <f>VLOOKUP(Categorized!AT389,Rules!$F$131:$H$133,3,0)</f>
        <v>70</v>
      </c>
      <c r="BE389" s="44">
        <f>VLOOKUP(Categorized!AU389,Rules!$F$134:$H$136,3,0)</f>
        <v>70</v>
      </c>
      <c r="BF389" s="44">
        <f>VLOOKUP(Categorized!AV389,Rules!$F$137:$H$138,3,0)</f>
        <v>30</v>
      </c>
      <c r="BG389" s="44">
        <f>VLOOKUP(Categorized!AW389,Rules!$F$139:$H$141,3,0)</f>
        <v>30</v>
      </c>
      <c r="BH389" s="256">
        <f t="array" ref="BH389">MMULT(AX389:BG389,Rules!$O$48:$O$57)</f>
        <v>40.576687116564415</v>
      </c>
      <c r="BI389" s="43">
        <f>VLOOKUP(Categorized!AX389,Rules!$F$142:$H$143,3,0)</f>
        <v>30</v>
      </c>
      <c r="BJ389" s="43">
        <f>VLOOKUP(Categorized!AY389,Rules!$F$144:$H$145,3,0)</f>
        <v>30</v>
      </c>
      <c r="BK389" s="43">
        <f>VLOOKUP(Categorized!AZ389,Rules!$F$146:$H$147,3,0)</f>
        <v>30</v>
      </c>
      <c r="BL389" s="43">
        <f>VLOOKUP(Categorized!BA389,Rules!$F$148:$H$149,3,0)</f>
        <v>30</v>
      </c>
      <c r="BM389" s="43">
        <f>VLOOKUP(Categorized!BB389,Rules!$F$150:$H$151,3,0)</f>
        <v>90</v>
      </c>
      <c r="BN389" s="43">
        <f>VLOOKUP(Categorized!BC389,Rules!$F$152:$H$153,3,0)</f>
        <v>30</v>
      </c>
      <c r="BO389" s="43">
        <f>VLOOKUP(Categorized!BD389,Rules!$F$154:$H$155,3,0)</f>
        <v>30</v>
      </c>
      <c r="BP389" s="43">
        <f>VLOOKUP(Categorized!BE389,Rules!$F$156:$H$157,3,0)</f>
        <v>30</v>
      </c>
      <c r="BQ389" s="43">
        <f>VLOOKUP(Categorized!BF389,Rules!$F$158:$H$159,3,0)</f>
        <v>30</v>
      </c>
      <c r="BR389" s="43">
        <f>VLOOKUP(Categorized!BG389,Rules!$F$160:$H$161,3,0)</f>
        <v>30</v>
      </c>
      <c r="BS389" s="43">
        <f>VLOOKUP(Categorized!BH389,Rules!$F$162:$H$163,3,0)</f>
        <v>30</v>
      </c>
      <c r="BT389" s="43">
        <f>VLOOKUP(Categorized!BI389,Rules!$F$164:$H$165,3,0)</f>
        <v>90</v>
      </c>
      <c r="BU389" s="43">
        <f>VLOOKUP(Categorized!BJ389,Rules!$F$166:$H$167,3,0)</f>
        <v>90</v>
      </c>
      <c r="BV389" s="43">
        <f>VLOOKUP(Categorized!BK389,Rules!$F$168:$H$169,3,0)</f>
        <v>30</v>
      </c>
      <c r="BW389" s="43">
        <f>VLOOKUP(Categorized!BL389,Rules!$F$170:$H$171,3,0)</f>
        <v>30</v>
      </c>
      <c r="BX389" s="43">
        <f>VLOOKUP(Categorized!BM389,Rules!$F$172:$H$173,3,0)</f>
        <v>30</v>
      </c>
      <c r="BY389" s="43">
        <f>VLOOKUP(Categorized!BN389,Rules!$F$174:$H$175,3,0)</f>
        <v>30</v>
      </c>
      <c r="BZ389" s="43">
        <f>VLOOKUP(Categorized!BO389,Rules!$F$176:$H$177,3,0)</f>
        <v>30</v>
      </c>
      <c r="CA389" s="43">
        <f>VLOOKUP(Categorized!BP389,Rules!$F$178:$H$179,3,0)</f>
        <v>30</v>
      </c>
      <c r="CB389" s="43">
        <f>VLOOKUP(Categorized!BQ389,Rules!$F$180:$H$181,3,0)</f>
        <v>30</v>
      </c>
      <c r="CC389" s="43">
        <f>VLOOKUP(Categorized!BR389,Rules!$F$182:$H$183,3,0)</f>
        <v>30</v>
      </c>
      <c r="CD389" s="255">
        <f t="array" ref="CD389">MMULT(BI389:CC389,Rules!$O$60:$O$80)</f>
        <v>38.535862477771204</v>
      </c>
      <c r="CE389" s="43">
        <f>VLOOKUP(Categorized!BS389,Rules!$F$184:$H$185,3,0)</f>
        <v>30</v>
      </c>
      <c r="CF389" s="43">
        <f>VLOOKUP(Categorized!BT389,Rules!$F$186:$H$187,3,0)</f>
        <v>30</v>
      </c>
      <c r="CG389" s="43">
        <f>VLOOKUP(Categorized!BU389,Rules!$F$188:$H$189,3,0)</f>
        <v>30</v>
      </c>
      <c r="CH389" s="43">
        <f>VLOOKUP(Categorized!BV389,Rules!$F$190:$H$191,3,0)</f>
        <v>30</v>
      </c>
      <c r="CI389" s="43">
        <f>VLOOKUP(Categorized!BW389,Rules!$F$192:$H$193,3,0)</f>
        <v>30</v>
      </c>
      <c r="CJ389" s="255">
        <f t="array" ref="CJ389">MMULT(CE389:CI389,Rules!$O$83:$O$87)</f>
        <v>30</v>
      </c>
      <c r="CK389" s="45">
        <v>0</v>
      </c>
      <c r="CL389" s="46">
        <v>0</v>
      </c>
      <c r="CM389" s="393">
        <v>57.173913043478258</v>
      </c>
      <c r="CN389" s="397">
        <v>4</v>
      </c>
      <c r="CO389" s="397">
        <v>5</v>
      </c>
      <c r="CP389" s="397" t="s">
        <v>69</v>
      </c>
    </row>
    <row r="390" spans="1:94" ht="18.5">
      <c r="A390" s="68">
        <v>2022</v>
      </c>
      <c r="B390" s="39" t="s">
        <v>437</v>
      </c>
      <c r="C390" s="431">
        <v>44906.700383761599</v>
      </c>
      <c r="D390" s="431">
        <v>44916.397666574099</v>
      </c>
      <c r="E390" s="410">
        <v>66658</v>
      </c>
      <c r="F390" s="444">
        <f t="shared" si="45"/>
        <v>195.98672435189656</v>
      </c>
      <c r="G390" s="444">
        <f t="shared" si="46"/>
        <v>216.13843527779682</v>
      </c>
      <c r="H390" s="428">
        <f t="shared" si="47"/>
        <v>3</v>
      </c>
      <c r="I390" s="428">
        <f t="shared" si="48"/>
        <v>72.046145092598934</v>
      </c>
      <c r="J390" s="428">
        <f t="shared" si="49"/>
        <v>3</v>
      </c>
      <c r="K390" s="42">
        <f>VLOOKUP(Categorized!F390,Rules!$F$4:$H$7,3,0)</f>
        <v>80</v>
      </c>
      <c r="L390" s="43">
        <f>VLOOKUP(Categorized!G390,Rules!$F$8:$H$9,3,0)</f>
        <v>90</v>
      </c>
      <c r="M390" s="43">
        <f>VLOOKUP(Categorized!H390,Rules!$F$10:$H$12,3,0)</f>
        <v>60</v>
      </c>
      <c r="N390" s="43">
        <f>VLOOKUP(Categorized!I390,Rules!$F$13:$H$16,3,0)</f>
        <v>95</v>
      </c>
      <c r="O390" s="43">
        <f>VLOOKUP(Categorized!J390,Rules!$F$17:$H$19,3,0)</f>
        <v>90</v>
      </c>
      <c r="P390" s="43">
        <f>VLOOKUP(Categorized!K390,Rules!$F$20:$H$21,3,0)</f>
        <v>60</v>
      </c>
      <c r="Q390" s="43">
        <f>VLOOKUP(Categorized!L390,Rules!$F$22:$H$28,3,0)</f>
        <v>70</v>
      </c>
      <c r="R390" s="43">
        <f>VLOOKUP(Categorized!M390,Rules!$F$29:$H$31,3,0)</f>
        <v>80</v>
      </c>
      <c r="S390" s="255" cm="1">
        <f t="array" ref="S390">MMULT(K390:R390,Rules!$O$4:$O$11)</f>
        <v>78.277310924369743</v>
      </c>
      <c r="T390" s="43">
        <f>VLOOKUP(Categorized!N390,Rules!$F$32:$H$33,3,0)</f>
        <v>90</v>
      </c>
      <c r="U390" s="43">
        <f>VLOOKUP(Categorized!O390,Rules!$F$34:$H$40,3,0)</f>
        <v>70</v>
      </c>
      <c r="V390" s="43">
        <f>VLOOKUP(Categorized!P390,Rules!$F$41:$H$42,3,0)</f>
        <v>90</v>
      </c>
      <c r="W390" s="43">
        <f>VLOOKUP(Categorized!Q390,Rules!$F$43:$H$46,3,0)</f>
        <v>70</v>
      </c>
      <c r="X390" s="43">
        <f>VLOOKUP(Categorized!R390,Rules!$F$47:$H$51,3,0)</f>
        <v>70</v>
      </c>
      <c r="Y390" s="43">
        <f>VLOOKUP(Categorized!S390,Rules!$F$52:$H$56,3,0)</f>
        <v>70</v>
      </c>
      <c r="Z390" s="43">
        <f>VLOOKUP(Categorized!T390,Rules!$F$57:$H$58,3,0)</f>
        <v>30</v>
      </c>
      <c r="AA390" s="255">
        <f t="array" ref="AA390">MMULT(T390:Z390,Rules!$O$14:$O$20)</f>
        <v>70.173010380622841</v>
      </c>
      <c r="AB390" s="43">
        <f>VLOOKUP(Categorized!U390,Rules!$F$59:$H$60,3,0)</f>
        <v>80</v>
      </c>
      <c r="AC390" s="43">
        <f>VLOOKUP(Categorized!V390,Rules!$F$61:$H$62,3,0)</f>
        <v>20</v>
      </c>
      <c r="AD390" s="43">
        <f>VLOOKUP(Categorized!W390,Rules!$F$63:$H$64,3,0)</f>
        <v>80</v>
      </c>
      <c r="AE390" s="43">
        <f>VLOOKUP(Categorized!X390,Rules!$F$65:$H$66,3,0)</f>
        <v>20</v>
      </c>
      <c r="AF390" s="255">
        <f t="array" ref="AF390">MMULT(AB390:AE390,Rules!$O$23:$O$26)</f>
        <v>46.666666666666664</v>
      </c>
      <c r="AG390" s="43">
        <f>VLOOKUP(Categorized!Y390,Rules!$F$67:$H$68,3,0)</f>
        <v>70</v>
      </c>
      <c r="AH390" s="43">
        <f>VLOOKUP(Categorized!Z390,Rules!$F$69:$H$70,3,0)</f>
        <v>80</v>
      </c>
      <c r="AI390" s="43">
        <f>VLOOKUP(Categorized!AA390,Rules!$F$71:$H$72,3,0)</f>
        <v>30</v>
      </c>
      <c r="AJ390" s="43">
        <f>VLOOKUP(Categorized!AB390,Rules!$F$73:$H$74,3,0)</f>
        <v>60</v>
      </c>
      <c r="AK390" s="255">
        <f t="array" ref="AK390">MMULT(AG390:AJ390,Rules!$O$29:$O$32)</f>
        <v>60.476190476190467</v>
      </c>
      <c r="AL390" s="43">
        <f>VLOOKUP(Categorized!AC390,Rules!$F$75:$H$76,3,0)</f>
        <v>80</v>
      </c>
      <c r="AM390" s="43">
        <f>VLOOKUP(Categorized!AD390,Rules!$F$77:$H$78,3,0)</f>
        <v>80</v>
      </c>
      <c r="AN390" s="43">
        <f>VLOOKUP(Categorized!AE390,Rules!$F$79:$H$84,3,0)</f>
        <v>30</v>
      </c>
      <c r="AO390" s="43">
        <f>VLOOKUP(Categorized!AF390,Rules!$F$85:$H$89,3,0)</f>
        <v>50</v>
      </c>
      <c r="AP390" s="43">
        <f>VLOOKUP(Categorized!AG390,Rules!$F$90:$H$92,3,0)</f>
        <v>30</v>
      </c>
      <c r="AQ390" s="43">
        <f>VLOOKUP(Categorized!AH390,Rules!$F$93:$H$96,3,0)</f>
        <v>80</v>
      </c>
      <c r="AR390" s="43">
        <f>VLOOKUP(Categorized!AI390,Rules!$F$97:$H$100,3,0)</f>
        <v>50</v>
      </c>
      <c r="AS390" s="43">
        <f>VLOOKUP(Categorized!AJ390,Rules!$F$101:$H$102,3,0)</f>
        <v>30</v>
      </c>
      <c r="AT390" s="43">
        <f>VLOOKUP(Categorized!AK390,Rules!$F$103:$H$105,3,0)</f>
        <v>95</v>
      </c>
      <c r="AU390" s="43">
        <f>VLOOKUP(Categorized!AL390,Rules!$F$106:$H$109,3,0)</f>
        <v>80</v>
      </c>
      <c r="AV390" s="43">
        <f>VLOOKUP(Categorized!AM390,Rules!$F$110:$H$113,3,0)</f>
        <v>70</v>
      </c>
      <c r="AW390" s="255">
        <f t="array" ref="AW390">MMULT(AL390:AV390,Rules!$O$35:$O$45)</f>
        <v>60.482954545454547</v>
      </c>
      <c r="AX390" s="44">
        <f>VLOOKUP(Categorized!AN390,Rules!$F$114:$H$116,3,0)</f>
        <v>30</v>
      </c>
      <c r="AY390" s="44">
        <f>VLOOKUP(Categorized!AO390,Rules!$F$117:$H$119,3,0)</f>
        <v>30</v>
      </c>
      <c r="AZ390" s="44">
        <f>VLOOKUP(Categorized!AP390,Rules!$F$120:$H$122,3,0)</f>
        <v>30</v>
      </c>
      <c r="BA390" s="44">
        <f>VLOOKUP(Categorized!AQ390,Rules!$F$123:$H$124,3,0)</f>
        <v>30</v>
      </c>
      <c r="BB390" s="44">
        <f>VLOOKUP(Categorized!AR390,Rules!$F$125:$H$127,3,0)</f>
        <v>50</v>
      </c>
      <c r="BC390" s="44">
        <f>VLOOKUP(Categorized!AS390,Rules!$F$128:$H$130,3,0)</f>
        <v>30</v>
      </c>
      <c r="BD390" s="43">
        <f>VLOOKUP(Categorized!AT390,Rules!$F$131:$H$133,3,0)</f>
        <v>70</v>
      </c>
      <c r="BE390" s="44">
        <f>VLOOKUP(Categorized!AU390,Rules!$F$134:$H$136,3,0)</f>
        <v>30</v>
      </c>
      <c r="BF390" s="44">
        <f>VLOOKUP(Categorized!AV390,Rules!$F$137:$H$138,3,0)</f>
        <v>30</v>
      </c>
      <c r="BG390" s="44">
        <f>VLOOKUP(Categorized!AW390,Rules!$F$139:$H$141,3,0)</f>
        <v>30</v>
      </c>
      <c r="BH390" s="256">
        <f t="array" ref="BH390">MMULT(AX390:BG390,Rules!$O$48:$O$57)</f>
        <v>36.159509202453982</v>
      </c>
      <c r="BI390" s="43">
        <f>VLOOKUP(Categorized!AX390,Rules!$F$142:$H$143,3,0)</f>
        <v>30</v>
      </c>
      <c r="BJ390" s="43">
        <f>VLOOKUP(Categorized!AY390,Rules!$F$144:$H$145,3,0)</f>
        <v>90</v>
      </c>
      <c r="BK390" s="43">
        <f>VLOOKUP(Categorized!AZ390,Rules!$F$146:$H$147,3,0)</f>
        <v>30</v>
      </c>
      <c r="BL390" s="43">
        <f>VLOOKUP(Categorized!BA390,Rules!$F$148:$H$149,3,0)</f>
        <v>30</v>
      </c>
      <c r="BM390" s="43">
        <f>VLOOKUP(Categorized!BB390,Rules!$F$150:$H$151,3,0)</f>
        <v>90</v>
      </c>
      <c r="BN390" s="43">
        <f>VLOOKUP(Categorized!BC390,Rules!$F$152:$H$153,3,0)</f>
        <v>30</v>
      </c>
      <c r="BO390" s="43">
        <f>VLOOKUP(Categorized!BD390,Rules!$F$154:$H$155,3,0)</f>
        <v>30</v>
      </c>
      <c r="BP390" s="43">
        <f>VLOOKUP(Categorized!BE390,Rules!$F$156:$H$157,3,0)</f>
        <v>30</v>
      </c>
      <c r="BQ390" s="43">
        <f>VLOOKUP(Categorized!BF390,Rules!$F$158:$H$159,3,0)</f>
        <v>30</v>
      </c>
      <c r="BR390" s="43">
        <f>VLOOKUP(Categorized!BG390,Rules!$F$160:$H$161,3,0)</f>
        <v>30</v>
      </c>
      <c r="BS390" s="43">
        <f>VLOOKUP(Categorized!BH390,Rules!$F$162:$H$163,3,0)</f>
        <v>30</v>
      </c>
      <c r="BT390" s="43">
        <f>VLOOKUP(Categorized!BI390,Rules!$F$164:$H$165,3,0)</f>
        <v>90</v>
      </c>
      <c r="BU390" s="43">
        <f>VLOOKUP(Categorized!BJ390,Rules!$F$166:$H$167,3,0)</f>
        <v>90</v>
      </c>
      <c r="BV390" s="43">
        <f>VLOOKUP(Categorized!BK390,Rules!$F$168:$H$169,3,0)</f>
        <v>30</v>
      </c>
      <c r="BW390" s="43">
        <f>VLOOKUP(Categorized!BL390,Rules!$F$170:$H$171,3,0)</f>
        <v>90</v>
      </c>
      <c r="BX390" s="43">
        <f>VLOOKUP(Categorized!BM390,Rules!$F$172:$H$173,3,0)</f>
        <v>30</v>
      </c>
      <c r="BY390" s="43">
        <f>VLOOKUP(Categorized!BN390,Rules!$F$174:$H$175,3,0)</f>
        <v>30</v>
      </c>
      <c r="BZ390" s="43">
        <f>VLOOKUP(Categorized!BO390,Rules!$F$176:$H$177,3,0)</f>
        <v>30</v>
      </c>
      <c r="CA390" s="43">
        <f>VLOOKUP(Categorized!BP390,Rules!$F$178:$H$179,3,0)</f>
        <v>30</v>
      </c>
      <c r="CB390" s="43">
        <f>VLOOKUP(Categorized!BQ390,Rules!$F$180:$H$181,3,0)</f>
        <v>30</v>
      </c>
      <c r="CC390" s="43">
        <f>VLOOKUP(Categorized!BR390,Rules!$F$182:$H$183,3,0)</f>
        <v>30</v>
      </c>
      <c r="CD390" s="255">
        <f t="array" ref="CD390">MMULT(BI390:CC390,Rules!$O$60:$O$80)</f>
        <v>44.048606994665093</v>
      </c>
      <c r="CE390" s="43">
        <f>VLOOKUP(Categorized!BS390,Rules!$F$184:$H$185,3,0)</f>
        <v>30</v>
      </c>
      <c r="CF390" s="43">
        <f>VLOOKUP(Categorized!BT390,Rules!$F$186:$H$187,3,0)</f>
        <v>30</v>
      </c>
      <c r="CG390" s="43">
        <f>VLOOKUP(Categorized!BU390,Rules!$F$188:$H$189,3,0)</f>
        <v>30</v>
      </c>
      <c r="CH390" s="43">
        <f>VLOOKUP(Categorized!BV390,Rules!$F$190:$H$191,3,0)</f>
        <v>30</v>
      </c>
      <c r="CI390" s="43">
        <f>VLOOKUP(Categorized!BW390,Rules!$F$192:$H$193,3,0)</f>
        <v>30</v>
      </c>
      <c r="CJ390" s="255">
        <f t="array" ref="CJ390">MMULT(CE390:CI390,Rules!$O$83:$O$87)</f>
        <v>30</v>
      </c>
      <c r="CK390" s="25">
        <v>2</v>
      </c>
      <c r="CL390" s="51">
        <v>6</v>
      </c>
      <c r="CM390" s="393">
        <v>57.173913043478258</v>
      </c>
      <c r="CN390" s="397">
        <v>4</v>
      </c>
      <c r="CO390" s="397">
        <v>5</v>
      </c>
      <c r="CP390" s="397" t="s">
        <v>81</v>
      </c>
    </row>
    <row r="391" spans="1:94" ht="18.5">
      <c r="A391" s="68">
        <v>2022</v>
      </c>
      <c r="B391" s="39" t="s">
        <v>438</v>
      </c>
      <c r="C391" s="431">
        <v>44871.814951111097</v>
      </c>
      <c r="D391" s="431">
        <v>44874.449420324097</v>
      </c>
      <c r="E391" s="407">
        <v>44908</v>
      </c>
      <c r="F391" s="444">
        <f t="shared" si="45"/>
        <v>0</v>
      </c>
      <c r="G391" s="444">
        <f t="shared" si="46"/>
        <v>0</v>
      </c>
      <c r="H391" s="428">
        <f t="shared" si="47"/>
        <v>1</v>
      </c>
      <c r="I391" s="428">
        <f t="shared" si="48"/>
        <v>0</v>
      </c>
      <c r="J391" s="428">
        <f t="shared" si="49"/>
        <v>0</v>
      </c>
      <c r="K391" s="42">
        <f>VLOOKUP(Categorized!F391,Rules!$F$4:$H$7,3,0)</f>
        <v>90</v>
      </c>
      <c r="L391" s="43">
        <f>VLOOKUP(Categorized!G391,Rules!$F$8:$H$9,3,0)</f>
        <v>90</v>
      </c>
      <c r="M391" s="43">
        <f>VLOOKUP(Categorized!H391,Rules!$F$10:$H$12,3,0)</f>
        <v>60</v>
      </c>
      <c r="N391" s="43">
        <f>VLOOKUP(Categorized!I391,Rules!$F$13:$H$16,3,0)</f>
        <v>95</v>
      </c>
      <c r="O391" s="43">
        <f>VLOOKUP(Categorized!J391,Rules!$F$17:$H$19,3,0)</f>
        <v>90</v>
      </c>
      <c r="P391" s="43">
        <f>VLOOKUP(Categorized!K391,Rules!$F$20:$H$21,3,0)</f>
        <v>60</v>
      </c>
      <c r="Q391" s="43">
        <f>VLOOKUP(Categorized!L391,Rules!$F$22:$H$28,3,0)</f>
        <v>70</v>
      </c>
      <c r="R391" s="43">
        <f>VLOOKUP(Categorized!M391,Rules!$F$29:$H$31,3,0)</f>
        <v>60</v>
      </c>
      <c r="S391" s="255" cm="1">
        <f t="array" ref="S391">MMULT(K391:R391,Rules!$O$4:$O$11)</f>
        <v>78.109243697478988</v>
      </c>
      <c r="T391" s="43">
        <f>VLOOKUP(Categorized!N391,Rules!$F$32:$H$33,3,0)</f>
        <v>90</v>
      </c>
      <c r="U391" s="43">
        <f>VLOOKUP(Categorized!O391,Rules!$F$34:$H$40,3,0)</f>
        <v>50</v>
      </c>
      <c r="V391" s="43">
        <f>VLOOKUP(Categorized!P391,Rules!$F$41:$H$42,3,0)</f>
        <v>30</v>
      </c>
      <c r="W391" s="43">
        <f>VLOOKUP(Categorized!Q391,Rules!$F$43:$H$46,3,0)</f>
        <v>20</v>
      </c>
      <c r="X391" s="43">
        <f>VLOOKUP(Categorized!R391,Rules!$F$47:$H$51,3,0)</f>
        <v>50</v>
      </c>
      <c r="Y391" s="43">
        <f>VLOOKUP(Categorized!S391,Rules!$F$52:$H$56,3,0)</f>
        <v>30</v>
      </c>
      <c r="Z391" s="43">
        <f>VLOOKUP(Categorized!T391,Rules!$F$57:$H$58,3,0)</f>
        <v>30</v>
      </c>
      <c r="AA391" s="255">
        <f t="array" ref="AA391">MMULT(T391:Z391,Rules!$O$14:$O$20)</f>
        <v>41.712802768166085</v>
      </c>
      <c r="AB391" s="43">
        <f>VLOOKUP(Categorized!U391,Rules!$F$59:$H$60,3,0)</f>
        <v>20</v>
      </c>
      <c r="AC391" s="43">
        <f>VLOOKUP(Categorized!V391,Rules!$F$61:$H$62,3,0)</f>
        <v>20</v>
      </c>
      <c r="AD391" s="43">
        <f>VLOOKUP(Categorized!W391,Rules!$F$63:$H$64,3,0)</f>
        <v>80</v>
      </c>
      <c r="AE391" s="43">
        <f>VLOOKUP(Categorized!X391,Rules!$F$65:$H$66,3,0)</f>
        <v>20</v>
      </c>
      <c r="AF391" s="255">
        <f t="array" ref="AF391">MMULT(AB391:AE391,Rules!$O$23:$O$26)</f>
        <v>26.666666666666664</v>
      </c>
      <c r="AG391" s="43">
        <f>VLOOKUP(Categorized!Y391,Rules!$F$67:$H$68,3,0)</f>
        <v>70</v>
      </c>
      <c r="AH391" s="43">
        <f>VLOOKUP(Categorized!Z391,Rules!$F$69:$H$70,3,0)</f>
        <v>80</v>
      </c>
      <c r="AI391" s="43">
        <f>VLOOKUP(Categorized!AA391,Rules!$F$71:$H$72,3,0)</f>
        <v>80</v>
      </c>
      <c r="AJ391" s="43">
        <f>VLOOKUP(Categorized!AB391,Rules!$F$73:$H$74,3,0)</f>
        <v>60</v>
      </c>
      <c r="AK391" s="255">
        <f t="array" ref="AK391">MMULT(AG391:AJ391,Rules!$O$29:$O$32)</f>
        <v>73.174603174603163</v>
      </c>
      <c r="AL391" s="43">
        <f>VLOOKUP(Categorized!AC391,Rules!$F$75:$H$76,3,0)</f>
        <v>80</v>
      </c>
      <c r="AM391" s="43">
        <f>VLOOKUP(Categorized!AD391,Rules!$F$77:$H$78,3,0)</f>
        <v>50</v>
      </c>
      <c r="AN391" s="43">
        <f>VLOOKUP(Categorized!AE391,Rules!$F$79:$H$84,3,0)</f>
        <v>30</v>
      </c>
      <c r="AO391" s="43">
        <f>VLOOKUP(Categorized!AF391,Rules!$F$85:$H$89,3,0)</f>
        <v>50</v>
      </c>
      <c r="AP391" s="43">
        <f>VLOOKUP(Categorized!AG391,Rules!$F$90:$H$92,3,0)</f>
        <v>50</v>
      </c>
      <c r="AQ391" s="43">
        <f>VLOOKUP(Categorized!AH391,Rules!$F$93:$H$96,3,0)</f>
        <v>30</v>
      </c>
      <c r="AR391" s="43">
        <f>VLOOKUP(Categorized!AI391,Rules!$F$97:$H$100,3,0)</f>
        <v>30</v>
      </c>
      <c r="AS391" s="43">
        <f>VLOOKUP(Categorized!AJ391,Rules!$F$101:$H$102,3,0)</f>
        <v>30</v>
      </c>
      <c r="AT391" s="43">
        <f>VLOOKUP(Categorized!AK391,Rules!$F$103:$H$105,3,0)</f>
        <v>95</v>
      </c>
      <c r="AU391" s="43">
        <f>VLOOKUP(Categorized!AL391,Rules!$F$106:$H$109,3,0)</f>
        <v>80</v>
      </c>
      <c r="AV391" s="43">
        <f>VLOOKUP(Categorized!AM391,Rules!$F$110:$H$113,3,0)</f>
        <v>30</v>
      </c>
      <c r="AW391" s="255">
        <f t="array" ref="AW391">MMULT(AL391:AV391,Rules!$O$35:$O$45)</f>
        <v>50.88068181818182</v>
      </c>
      <c r="AX391" s="44">
        <f>VLOOKUP(Categorized!AN391,Rules!$F$114:$H$116,3,0)</f>
        <v>30</v>
      </c>
      <c r="AY391" s="44">
        <f>VLOOKUP(Categorized!AO391,Rules!$F$117:$H$119,3,0)</f>
        <v>30</v>
      </c>
      <c r="AZ391" s="44">
        <f>VLOOKUP(Categorized!AP391,Rules!$F$120:$H$122,3,0)</f>
        <v>30</v>
      </c>
      <c r="BA391" s="44">
        <f>VLOOKUP(Categorized!AQ391,Rules!$F$123:$H$124,3,0)</f>
        <v>30</v>
      </c>
      <c r="BB391" s="44">
        <f>VLOOKUP(Categorized!AR391,Rules!$F$125:$H$127,3,0)</f>
        <v>50</v>
      </c>
      <c r="BC391" s="44">
        <f>VLOOKUP(Categorized!AS391,Rules!$F$128:$H$130,3,0)</f>
        <v>30</v>
      </c>
      <c r="BD391" s="43">
        <f>VLOOKUP(Categorized!AT391,Rules!$F$131:$H$133,3,0)</f>
        <v>30</v>
      </c>
      <c r="BE391" s="44">
        <f>VLOOKUP(Categorized!AU391,Rules!$F$134:$H$136,3,0)</f>
        <v>30</v>
      </c>
      <c r="BF391" s="44">
        <f>VLOOKUP(Categorized!AV391,Rules!$F$137:$H$138,3,0)</f>
        <v>90</v>
      </c>
      <c r="BG391" s="44">
        <f>VLOOKUP(Categorized!AW391,Rules!$F$139:$H$141,3,0)</f>
        <v>45</v>
      </c>
      <c r="BH391" s="256">
        <f t="array" ref="BH391">MMULT(AX391:BG391,Rules!$O$48:$O$57)</f>
        <v>39.766871165644176</v>
      </c>
      <c r="BI391" s="43">
        <f>VLOOKUP(Categorized!AX391,Rules!$F$142:$H$143,3,0)</f>
        <v>30</v>
      </c>
      <c r="BJ391" s="43">
        <f>VLOOKUP(Categorized!AY391,Rules!$F$144:$H$145,3,0)</f>
        <v>30</v>
      </c>
      <c r="BK391" s="43">
        <f>VLOOKUP(Categorized!AZ391,Rules!$F$146:$H$147,3,0)</f>
        <v>30</v>
      </c>
      <c r="BL391" s="43">
        <f>VLOOKUP(Categorized!BA391,Rules!$F$148:$H$149,3,0)</f>
        <v>30</v>
      </c>
      <c r="BM391" s="43">
        <f>VLOOKUP(Categorized!BB391,Rules!$F$150:$H$151,3,0)</f>
        <v>30</v>
      </c>
      <c r="BN391" s="43">
        <f>VLOOKUP(Categorized!BC391,Rules!$F$152:$H$153,3,0)</f>
        <v>30</v>
      </c>
      <c r="BO391" s="43">
        <f>VLOOKUP(Categorized!BD391,Rules!$F$154:$H$155,3,0)</f>
        <v>90</v>
      </c>
      <c r="BP391" s="43">
        <f>VLOOKUP(Categorized!BE391,Rules!$F$156:$H$157,3,0)</f>
        <v>30</v>
      </c>
      <c r="BQ391" s="43">
        <f>VLOOKUP(Categorized!BF391,Rules!$F$158:$H$159,3,0)</f>
        <v>30</v>
      </c>
      <c r="BR391" s="43">
        <f>VLOOKUP(Categorized!BG391,Rules!$F$160:$H$161,3,0)</f>
        <v>30</v>
      </c>
      <c r="BS391" s="43">
        <f>VLOOKUP(Categorized!BH391,Rules!$F$162:$H$163,3,0)</f>
        <v>90</v>
      </c>
      <c r="BT391" s="43">
        <f>VLOOKUP(Categorized!BI391,Rules!$F$164:$H$165,3,0)</f>
        <v>30</v>
      </c>
      <c r="BU391" s="43">
        <f>VLOOKUP(Categorized!BJ391,Rules!$F$166:$H$167,3,0)</f>
        <v>90</v>
      </c>
      <c r="BV391" s="43">
        <f>VLOOKUP(Categorized!BK391,Rules!$F$168:$H$169,3,0)</f>
        <v>30</v>
      </c>
      <c r="BW391" s="43">
        <f>VLOOKUP(Categorized!BL391,Rules!$F$170:$H$171,3,0)</f>
        <v>30</v>
      </c>
      <c r="BX391" s="43">
        <f>VLOOKUP(Categorized!BM391,Rules!$F$172:$H$173,3,0)</f>
        <v>30</v>
      </c>
      <c r="BY391" s="43">
        <f>VLOOKUP(Categorized!BN391,Rules!$F$174:$H$175,3,0)</f>
        <v>30</v>
      </c>
      <c r="BZ391" s="43">
        <f>VLOOKUP(Categorized!BO391,Rules!$F$176:$H$177,3,0)</f>
        <v>95</v>
      </c>
      <c r="CA391" s="43">
        <f>VLOOKUP(Categorized!BP391,Rules!$F$178:$H$179,3,0)</f>
        <v>30</v>
      </c>
      <c r="CB391" s="43">
        <f>VLOOKUP(Categorized!BQ391,Rules!$F$180:$H$181,3,0)</f>
        <v>30</v>
      </c>
      <c r="CC391" s="43">
        <f>VLOOKUP(Categorized!BR391,Rules!$F$182:$H$183,3,0)</f>
        <v>30</v>
      </c>
      <c r="CD391" s="255">
        <f t="array" ref="CD391">MMULT(BI391:CC391,Rules!$O$60:$O$80)</f>
        <v>42.79490219324245</v>
      </c>
      <c r="CE391" s="43">
        <f>VLOOKUP(Categorized!BS391,Rules!$F$184:$H$185,3,0)</f>
        <v>30</v>
      </c>
      <c r="CF391" s="43">
        <f>VLOOKUP(Categorized!BT391,Rules!$F$186:$H$187,3,0)</f>
        <v>30</v>
      </c>
      <c r="CG391" s="43">
        <f>VLOOKUP(Categorized!BU391,Rules!$F$188:$H$189,3,0)</f>
        <v>30</v>
      </c>
      <c r="CH391" s="43">
        <f>VLOOKUP(Categorized!BV391,Rules!$F$190:$H$191,3,0)</f>
        <v>30</v>
      </c>
      <c r="CI391" s="43">
        <f>VLOOKUP(Categorized!BW391,Rules!$F$192:$H$193,3,0)</f>
        <v>30</v>
      </c>
      <c r="CJ391" s="255">
        <f t="array" ref="CJ391">MMULT(CE391:CI391,Rules!$O$83:$O$87)</f>
        <v>30</v>
      </c>
      <c r="CK391" s="24">
        <v>0</v>
      </c>
      <c r="CL391" s="46">
        <v>0</v>
      </c>
      <c r="CM391" s="393">
        <v>88.478260869565219</v>
      </c>
      <c r="CN391" s="397">
        <v>7</v>
      </c>
      <c r="CO391" s="397">
        <v>9</v>
      </c>
      <c r="CP391" s="397" t="s">
        <v>58</v>
      </c>
    </row>
    <row r="392" spans="1:94" ht="18.5">
      <c r="A392" s="68">
        <v>2022</v>
      </c>
      <c r="B392" s="39" t="s">
        <v>439</v>
      </c>
      <c r="C392" s="431">
        <v>44566.056202164298</v>
      </c>
      <c r="D392" s="431">
        <v>44570.428328680602</v>
      </c>
      <c r="E392" s="409">
        <v>62462</v>
      </c>
      <c r="F392" s="444">
        <f t="shared" si="45"/>
        <v>0</v>
      </c>
      <c r="G392" s="444">
        <f t="shared" si="46"/>
        <v>0</v>
      </c>
      <c r="H392" s="428">
        <f t="shared" si="47"/>
        <v>1</v>
      </c>
      <c r="I392" s="428">
        <f t="shared" si="48"/>
        <v>0</v>
      </c>
      <c r="J392" s="428">
        <f t="shared" si="49"/>
        <v>0</v>
      </c>
      <c r="K392" s="42">
        <f>VLOOKUP(Categorized!F392,Rules!$F$4:$H$7,3,0)</f>
        <v>90</v>
      </c>
      <c r="L392" s="43">
        <f>VLOOKUP(Categorized!G392,Rules!$F$8:$H$9,3,0)</f>
        <v>60</v>
      </c>
      <c r="M392" s="43">
        <f>VLOOKUP(Categorized!H392,Rules!$F$10:$H$12,3,0)</f>
        <v>70</v>
      </c>
      <c r="N392" s="43">
        <f>VLOOKUP(Categorized!I392,Rules!$F$13:$H$16,3,0)</f>
        <v>95</v>
      </c>
      <c r="O392" s="43">
        <f>VLOOKUP(Categorized!J392,Rules!$F$17:$H$19,3,0)</f>
        <v>90</v>
      </c>
      <c r="P392" s="43">
        <f>VLOOKUP(Categorized!K392,Rules!$F$20:$H$21,3,0)</f>
        <v>60</v>
      </c>
      <c r="Q392" s="43">
        <f>VLOOKUP(Categorized!L392,Rules!$F$22:$H$28,3,0)</f>
        <v>70</v>
      </c>
      <c r="R392" s="43">
        <f>VLOOKUP(Categorized!M392,Rules!$F$29:$H$31,3,0)</f>
        <v>60</v>
      </c>
      <c r="S392" s="255" cm="1">
        <f t="array" ref="S392">MMULT(K392:R392,Rules!$O$4:$O$11)</f>
        <v>74.747899159663859</v>
      </c>
      <c r="T392" s="43">
        <f>VLOOKUP(Categorized!N392,Rules!$F$32:$H$33,3,0)</f>
        <v>90</v>
      </c>
      <c r="U392" s="43">
        <f>VLOOKUP(Categorized!O392,Rules!$F$34:$H$40,3,0)</f>
        <v>75</v>
      </c>
      <c r="V392" s="43">
        <f>VLOOKUP(Categorized!P392,Rules!$F$41:$H$42,3,0)</f>
        <v>30</v>
      </c>
      <c r="W392" s="43">
        <f>VLOOKUP(Categorized!Q392,Rules!$F$43:$H$46,3,0)</f>
        <v>50</v>
      </c>
      <c r="X392" s="43">
        <f>VLOOKUP(Categorized!R392,Rules!$F$47:$H$51,3,0)</f>
        <v>70</v>
      </c>
      <c r="Y392" s="43">
        <f>VLOOKUP(Categorized!S392,Rules!$F$52:$H$56,3,0)</f>
        <v>70</v>
      </c>
      <c r="Z392" s="43">
        <f>VLOOKUP(Categorized!T392,Rules!$F$57:$H$58,3,0)</f>
        <v>30</v>
      </c>
      <c r="AA392" s="255">
        <f t="array" ref="AA392">MMULT(T392:Z392,Rules!$O$14:$O$20)</f>
        <v>59.169550173010386</v>
      </c>
      <c r="AB392" s="43">
        <f>VLOOKUP(Categorized!U392,Rules!$F$59:$H$60,3,0)</f>
        <v>80</v>
      </c>
      <c r="AC392" s="43">
        <f>VLOOKUP(Categorized!V392,Rules!$F$61:$H$62,3,0)</f>
        <v>20</v>
      </c>
      <c r="AD392" s="43">
        <f>VLOOKUP(Categorized!W392,Rules!$F$63:$H$64,3,0)</f>
        <v>80</v>
      </c>
      <c r="AE392" s="43">
        <f>VLOOKUP(Categorized!X392,Rules!$F$65:$H$66,3,0)</f>
        <v>20</v>
      </c>
      <c r="AF392" s="255">
        <f t="array" ref="AF392">MMULT(AB392:AE392,Rules!$O$23:$O$26)</f>
        <v>46.666666666666664</v>
      </c>
      <c r="AG392" s="43">
        <f>VLOOKUP(Categorized!Y392,Rules!$F$67:$H$68,3,0)</f>
        <v>70</v>
      </c>
      <c r="AH392" s="43">
        <f>VLOOKUP(Categorized!Z392,Rules!$F$69:$H$70,3,0)</f>
        <v>80</v>
      </c>
      <c r="AI392" s="43">
        <f>VLOOKUP(Categorized!AA392,Rules!$F$71:$H$72,3,0)</f>
        <v>80</v>
      </c>
      <c r="AJ392" s="43">
        <f>VLOOKUP(Categorized!AB392,Rules!$F$73:$H$74,3,0)</f>
        <v>60</v>
      </c>
      <c r="AK392" s="255">
        <f t="array" ref="AK392">MMULT(AG392:AJ392,Rules!$O$29:$O$32)</f>
        <v>73.174603174603163</v>
      </c>
      <c r="AL392" s="43">
        <f>VLOOKUP(Categorized!AC392,Rules!$F$75:$H$76,3,0)</f>
        <v>80</v>
      </c>
      <c r="AM392" s="43">
        <f>VLOOKUP(Categorized!AD392,Rules!$F$77:$H$78,3,0)</f>
        <v>50</v>
      </c>
      <c r="AN392" s="43">
        <f>VLOOKUP(Categorized!AE392,Rules!$F$79:$H$84,3,0)</f>
        <v>30</v>
      </c>
      <c r="AO392" s="43">
        <f>VLOOKUP(Categorized!AF392,Rules!$F$85:$H$89,3,0)</f>
        <v>50</v>
      </c>
      <c r="AP392" s="43">
        <f>VLOOKUP(Categorized!AG392,Rules!$F$90:$H$92,3,0)</f>
        <v>30</v>
      </c>
      <c r="AQ392" s="43">
        <f>VLOOKUP(Categorized!AH392,Rules!$F$93:$H$96,3,0)</f>
        <v>30</v>
      </c>
      <c r="AR392" s="43">
        <f>VLOOKUP(Categorized!AI392,Rules!$F$97:$H$100,3,0)</f>
        <v>50</v>
      </c>
      <c r="AS392" s="43">
        <f>VLOOKUP(Categorized!AJ392,Rules!$F$101:$H$102,3,0)</f>
        <v>30</v>
      </c>
      <c r="AT392" s="43">
        <f>VLOOKUP(Categorized!AK392,Rules!$F$103:$H$105,3,0)</f>
        <v>95</v>
      </c>
      <c r="AU392" s="43">
        <f>VLOOKUP(Categorized!AL392,Rules!$F$106:$H$109,3,0)</f>
        <v>80</v>
      </c>
      <c r="AV392" s="43">
        <f>VLOOKUP(Categorized!AM392,Rules!$F$110:$H$113,3,0)</f>
        <v>70</v>
      </c>
      <c r="AW392" s="255">
        <f t="array" ref="AW392">MMULT(AL392:AV392,Rules!$O$35:$O$45)</f>
        <v>53.267045454545453</v>
      </c>
      <c r="AX392" s="44">
        <f>VLOOKUP(Categorized!AN392,Rules!$F$114:$H$116,3,0)</f>
        <v>30</v>
      </c>
      <c r="AY392" s="44">
        <f>VLOOKUP(Categorized!AO392,Rules!$F$117:$H$119,3,0)</f>
        <v>30</v>
      </c>
      <c r="AZ392" s="44">
        <f>VLOOKUP(Categorized!AP392,Rules!$F$120:$H$122,3,0)</f>
        <v>30</v>
      </c>
      <c r="BA392" s="44">
        <f>VLOOKUP(Categorized!AQ392,Rules!$F$123:$H$124,3,0)</f>
        <v>90</v>
      </c>
      <c r="BB392" s="44">
        <f>VLOOKUP(Categorized!AR392,Rules!$F$125:$H$127,3,0)</f>
        <v>70</v>
      </c>
      <c r="BC392" s="44">
        <f>VLOOKUP(Categorized!AS392,Rules!$F$128:$H$130,3,0)</f>
        <v>30</v>
      </c>
      <c r="BD392" s="43">
        <f>VLOOKUP(Categorized!AT392,Rules!$F$131:$H$133,3,0)</f>
        <v>30</v>
      </c>
      <c r="BE392" s="44">
        <f>VLOOKUP(Categorized!AU392,Rules!$F$134:$H$136,3,0)</f>
        <v>30</v>
      </c>
      <c r="BF392" s="44">
        <f>VLOOKUP(Categorized!AV392,Rules!$F$137:$H$138,3,0)</f>
        <v>30</v>
      </c>
      <c r="BG392" s="44">
        <f>VLOOKUP(Categorized!AW392,Rules!$F$139:$H$141,3,0)</f>
        <v>30</v>
      </c>
      <c r="BH392" s="256">
        <f t="array" ref="BH392">MMULT(AX392:BG392,Rules!$O$48:$O$57)</f>
        <v>40.920245398772998</v>
      </c>
      <c r="BI392" s="43">
        <f>VLOOKUP(Categorized!AX392,Rules!$F$142:$H$143,3,0)</f>
        <v>30</v>
      </c>
      <c r="BJ392" s="43">
        <f>VLOOKUP(Categorized!AY392,Rules!$F$144:$H$145,3,0)</f>
        <v>90</v>
      </c>
      <c r="BK392" s="43">
        <f>VLOOKUP(Categorized!AZ392,Rules!$F$146:$H$147,3,0)</f>
        <v>30</v>
      </c>
      <c r="BL392" s="43">
        <f>VLOOKUP(Categorized!BA392,Rules!$F$148:$H$149,3,0)</f>
        <v>30</v>
      </c>
      <c r="BM392" s="43">
        <f>VLOOKUP(Categorized!BB392,Rules!$F$150:$H$151,3,0)</f>
        <v>30</v>
      </c>
      <c r="BN392" s="43">
        <f>VLOOKUP(Categorized!BC392,Rules!$F$152:$H$153,3,0)</f>
        <v>30</v>
      </c>
      <c r="BO392" s="43">
        <f>VLOOKUP(Categorized!BD392,Rules!$F$154:$H$155,3,0)</f>
        <v>90</v>
      </c>
      <c r="BP392" s="43">
        <f>VLOOKUP(Categorized!BE392,Rules!$F$156:$H$157,3,0)</f>
        <v>30</v>
      </c>
      <c r="BQ392" s="43">
        <f>VLOOKUP(Categorized!BF392,Rules!$F$158:$H$159,3,0)</f>
        <v>30</v>
      </c>
      <c r="BR392" s="43">
        <f>VLOOKUP(Categorized!BG392,Rules!$F$160:$H$161,3,0)</f>
        <v>30</v>
      </c>
      <c r="BS392" s="43">
        <f>VLOOKUP(Categorized!BH392,Rules!$F$162:$H$163,3,0)</f>
        <v>90</v>
      </c>
      <c r="BT392" s="43">
        <f>VLOOKUP(Categorized!BI392,Rules!$F$164:$H$165,3,0)</f>
        <v>30</v>
      </c>
      <c r="BU392" s="43">
        <f>VLOOKUP(Categorized!BJ392,Rules!$F$166:$H$167,3,0)</f>
        <v>90</v>
      </c>
      <c r="BV392" s="43">
        <f>VLOOKUP(Categorized!BK392,Rules!$F$168:$H$169,3,0)</f>
        <v>30</v>
      </c>
      <c r="BW392" s="43">
        <f>VLOOKUP(Categorized!BL392,Rules!$F$170:$H$171,3,0)</f>
        <v>30</v>
      </c>
      <c r="BX392" s="43">
        <f>VLOOKUP(Categorized!BM392,Rules!$F$172:$H$173,3,0)</f>
        <v>30</v>
      </c>
      <c r="BY392" s="43">
        <f>VLOOKUP(Categorized!BN392,Rules!$F$174:$H$175,3,0)</f>
        <v>30</v>
      </c>
      <c r="BZ392" s="43">
        <f>VLOOKUP(Categorized!BO392,Rules!$F$176:$H$177,3,0)</f>
        <v>30</v>
      </c>
      <c r="CA392" s="43">
        <f>VLOOKUP(Categorized!BP392,Rules!$F$178:$H$179,3,0)</f>
        <v>30</v>
      </c>
      <c r="CB392" s="43">
        <f>VLOOKUP(Categorized!BQ392,Rules!$F$180:$H$181,3,0)</f>
        <v>30</v>
      </c>
      <c r="CC392" s="43">
        <f>VLOOKUP(Categorized!BR392,Rules!$F$182:$H$183,3,0)</f>
        <v>30</v>
      </c>
      <c r="CD392" s="255">
        <f t="array" ref="CD392">MMULT(BI392:CC392,Rules!$O$60:$O$80)</f>
        <v>42.056905749851822</v>
      </c>
      <c r="CE392" s="43">
        <f>VLOOKUP(Categorized!BS392,Rules!$F$184:$H$185,3,0)</f>
        <v>30</v>
      </c>
      <c r="CF392" s="43">
        <f>VLOOKUP(Categorized!BT392,Rules!$F$186:$H$187,3,0)</f>
        <v>30</v>
      </c>
      <c r="CG392" s="43">
        <f>VLOOKUP(Categorized!BU392,Rules!$F$188:$H$189,3,0)</f>
        <v>30</v>
      </c>
      <c r="CH392" s="43">
        <f>VLOOKUP(Categorized!BV392,Rules!$F$190:$H$191,3,0)</f>
        <v>30</v>
      </c>
      <c r="CI392" s="43">
        <f>VLOOKUP(Categorized!BW392,Rules!$F$192:$H$193,3,0)</f>
        <v>30</v>
      </c>
      <c r="CJ392" s="255">
        <f t="array" ref="CJ392">MMULT(CE392:CI392,Rules!$O$83:$O$87)</f>
        <v>30</v>
      </c>
      <c r="CK392" s="45">
        <v>0</v>
      </c>
      <c r="CL392" s="46">
        <v>0</v>
      </c>
      <c r="CM392" s="393">
        <v>73.695652173913047</v>
      </c>
      <c r="CN392" s="397">
        <v>6</v>
      </c>
      <c r="CO392" s="397">
        <v>8</v>
      </c>
      <c r="CP392" s="397" t="s">
        <v>58</v>
      </c>
    </row>
    <row r="393" spans="1:94" ht="18.5">
      <c r="A393" s="68">
        <v>2022</v>
      </c>
      <c r="B393" s="39" t="s">
        <v>440</v>
      </c>
      <c r="C393" s="431">
        <v>44600.8902201042</v>
      </c>
      <c r="D393" s="431">
        <v>44604.387034224499</v>
      </c>
      <c r="E393" s="407">
        <v>47218</v>
      </c>
      <c r="F393" s="444">
        <f t="shared" si="45"/>
        <v>0</v>
      </c>
      <c r="G393" s="444">
        <f t="shared" si="46"/>
        <v>0</v>
      </c>
      <c r="H393" s="428">
        <f t="shared" si="47"/>
        <v>1</v>
      </c>
      <c r="I393" s="428">
        <f t="shared" si="48"/>
        <v>0</v>
      </c>
      <c r="J393" s="428">
        <f t="shared" si="49"/>
        <v>0</v>
      </c>
      <c r="K393" s="42">
        <f>VLOOKUP(Categorized!F393,Rules!$F$4:$H$7,3,0)</f>
        <v>90</v>
      </c>
      <c r="L393" s="43">
        <f>VLOOKUP(Categorized!G393,Rules!$F$8:$H$9,3,0)</f>
        <v>90</v>
      </c>
      <c r="M393" s="43">
        <f>VLOOKUP(Categorized!H393,Rules!$F$10:$H$12,3,0)</f>
        <v>60</v>
      </c>
      <c r="N393" s="43">
        <f>VLOOKUP(Categorized!I393,Rules!$F$13:$H$16,3,0)</f>
        <v>95</v>
      </c>
      <c r="O393" s="43">
        <f>VLOOKUP(Categorized!J393,Rules!$F$17:$H$19,3,0)</f>
        <v>90</v>
      </c>
      <c r="P393" s="43">
        <f>VLOOKUP(Categorized!K393,Rules!$F$20:$H$21,3,0)</f>
        <v>60</v>
      </c>
      <c r="Q393" s="43">
        <f>VLOOKUP(Categorized!L393,Rules!$F$22:$H$28,3,0)</f>
        <v>70</v>
      </c>
      <c r="R393" s="43">
        <f>VLOOKUP(Categorized!M393,Rules!$F$29:$H$31,3,0)</f>
        <v>60</v>
      </c>
      <c r="S393" s="255" cm="1">
        <f t="array" ref="S393">MMULT(K393:R393,Rules!$O$4:$O$11)</f>
        <v>78.109243697478988</v>
      </c>
      <c r="T393" s="43">
        <f>VLOOKUP(Categorized!N393,Rules!$F$32:$H$33,3,0)</f>
        <v>60</v>
      </c>
      <c r="U393" s="43">
        <f>VLOOKUP(Categorized!O393,Rules!$F$34:$H$40,3,0)</f>
        <v>70</v>
      </c>
      <c r="V393" s="43">
        <f>VLOOKUP(Categorized!P393,Rules!$F$41:$H$42,3,0)</f>
        <v>30</v>
      </c>
      <c r="W393" s="43">
        <f>VLOOKUP(Categorized!Q393,Rules!$F$43:$H$46,3,0)</f>
        <v>20</v>
      </c>
      <c r="X393" s="43">
        <f>VLOOKUP(Categorized!R393,Rules!$F$47:$H$51,3,0)</f>
        <v>70</v>
      </c>
      <c r="Y393" s="43">
        <f>VLOOKUP(Categorized!S393,Rules!$F$52:$H$56,3,0)</f>
        <v>70</v>
      </c>
      <c r="Z393" s="43">
        <f>VLOOKUP(Categorized!T393,Rules!$F$57:$H$58,3,0)</f>
        <v>30</v>
      </c>
      <c r="AA393" s="255">
        <f t="array" ref="AA393">MMULT(T393:Z393,Rules!$O$14:$O$20)</f>
        <v>50.536332179930795</v>
      </c>
      <c r="AB393" s="43">
        <f>VLOOKUP(Categorized!U393,Rules!$F$59:$H$60,3,0)</f>
        <v>80</v>
      </c>
      <c r="AC393" s="43">
        <f>VLOOKUP(Categorized!V393,Rules!$F$61:$H$62,3,0)</f>
        <v>20</v>
      </c>
      <c r="AD393" s="43">
        <f>VLOOKUP(Categorized!W393,Rules!$F$63:$H$64,3,0)</f>
        <v>80</v>
      </c>
      <c r="AE393" s="43">
        <f>VLOOKUP(Categorized!X393,Rules!$F$65:$H$66,3,0)</f>
        <v>20</v>
      </c>
      <c r="AF393" s="255">
        <f t="array" ref="AF393">MMULT(AB393:AE393,Rules!$O$23:$O$26)</f>
        <v>46.666666666666664</v>
      </c>
      <c r="AG393" s="43">
        <f>VLOOKUP(Categorized!Y393,Rules!$F$67:$H$68,3,0)</f>
        <v>70</v>
      </c>
      <c r="AH393" s="43">
        <f>VLOOKUP(Categorized!Z393,Rules!$F$69:$H$70,3,0)</f>
        <v>80</v>
      </c>
      <c r="AI393" s="43">
        <f>VLOOKUP(Categorized!AA393,Rules!$F$71:$H$72,3,0)</f>
        <v>80</v>
      </c>
      <c r="AJ393" s="43">
        <f>VLOOKUP(Categorized!AB393,Rules!$F$73:$H$74,3,0)</f>
        <v>30</v>
      </c>
      <c r="AK393" s="255">
        <f t="array" ref="AK393">MMULT(AG393:AJ393,Rules!$O$29:$O$32)</f>
        <v>66.507936507936506</v>
      </c>
      <c r="AL393" s="43">
        <f>VLOOKUP(Categorized!AC393,Rules!$F$75:$H$76,3,0)</f>
        <v>80</v>
      </c>
      <c r="AM393" s="43">
        <f>VLOOKUP(Categorized!AD393,Rules!$F$77:$H$78,3,0)</f>
        <v>50</v>
      </c>
      <c r="AN393" s="43">
        <f>VLOOKUP(Categorized!AE393,Rules!$F$79:$H$84,3,0)</f>
        <v>50</v>
      </c>
      <c r="AO393" s="43">
        <f>VLOOKUP(Categorized!AF393,Rules!$F$85:$H$89,3,0)</f>
        <v>50</v>
      </c>
      <c r="AP393" s="43">
        <f>VLOOKUP(Categorized!AG393,Rules!$F$90:$H$92,3,0)</f>
        <v>30</v>
      </c>
      <c r="AQ393" s="43">
        <f>VLOOKUP(Categorized!AH393,Rules!$F$93:$H$96,3,0)</f>
        <v>30</v>
      </c>
      <c r="AR393" s="43">
        <f>VLOOKUP(Categorized!AI393,Rules!$F$97:$H$100,3,0)</f>
        <v>30</v>
      </c>
      <c r="AS393" s="43">
        <f>VLOOKUP(Categorized!AJ393,Rules!$F$101:$H$102,3,0)</f>
        <v>30</v>
      </c>
      <c r="AT393" s="43">
        <f>VLOOKUP(Categorized!AK393,Rules!$F$103:$H$105,3,0)</f>
        <v>95</v>
      </c>
      <c r="AU393" s="43">
        <f>VLOOKUP(Categorized!AL393,Rules!$F$106:$H$109,3,0)</f>
        <v>80</v>
      </c>
      <c r="AV393" s="43">
        <f>VLOOKUP(Categorized!AM393,Rules!$F$110:$H$113,3,0)</f>
        <v>30</v>
      </c>
      <c r="AW393" s="255">
        <f t="array" ref="AW393">MMULT(AL393:AV393,Rules!$O$35:$O$45)</f>
        <v>50.8125</v>
      </c>
      <c r="AX393" s="44">
        <f>VLOOKUP(Categorized!AN393,Rules!$F$114:$H$116,3,0)</f>
        <v>30</v>
      </c>
      <c r="AY393" s="44">
        <f>VLOOKUP(Categorized!AO393,Rules!$F$117:$H$119,3,0)</f>
        <v>30</v>
      </c>
      <c r="AZ393" s="44">
        <f>VLOOKUP(Categorized!AP393,Rules!$F$120:$H$122,3,0)</f>
        <v>90</v>
      </c>
      <c r="BA393" s="44">
        <f>VLOOKUP(Categorized!AQ393,Rules!$F$123:$H$124,3,0)</f>
        <v>30</v>
      </c>
      <c r="BB393" s="44">
        <f>VLOOKUP(Categorized!AR393,Rules!$F$125:$H$127,3,0)</f>
        <v>50</v>
      </c>
      <c r="BC393" s="44">
        <f>VLOOKUP(Categorized!AS393,Rules!$F$128:$H$130,3,0)</f>
        <v>30</v>
      </c>
      <c r="BD393" s="43">
        <f>VLOOKUP(Categorized!AT393,Rules!$F$131:$H$133,3,0)</f>
        <v>30</v>
      </c>
      <c r="BE393" s="44">
        <f>VLOOKUP(Categorized!AU393,Rules!$F$134:$H$136,3,0)</f>
        <v>30</v>
      </c>
      <c r="BF393" s="44">
        <f>VLOOKUP(Categorized!AV393,Rules!$F$137:$H$138,3,0)</f>
        <v>90</v>
      </c>
      <c r="BG393" s="44">
        <f>VLOOKUP(Categorized!AW393,Rules!$F$139:$H$141,3,0)</f>
        <v>45</v>
      </c>
      <c r="BH393" s="256">
        <f t="array" ref="BH393">MMULT(AX393:BG393,Rules!$O$48:$O$57)</f>
        <v>45.288343558282207</v>
      </c>
      <c r="BI393" s="43">
        <f>VLOOKUP(Categorized!AX393,Rules!$F$142:$H$143,3,0)</f>
        <v>30</v>
      </c>
      <c r="BJ393" s="43">
        <f>VLOOKUP(Categorized!AY393,Rules!$F$144:$H$145,3,0)</f>
        <v>30</v>
      </c>
      <c r="BK393" s="43">
        <f>VLOOKUP(Categorized!AZ393,Rules!$F$146:$H$147,3,0)</f>
        <v>30</v>
      </c>
      <c r="BL393" s="43">
        <f>VLOOKUP(Categorized!BA393,Rules!$F$148:$H$149,3,0)</f>
        <v>30</v>
      </c>
      <c r="BM393" s="43">
        <f>VLOOKUP(Categorized!BB393,Rules!$F$150:$H$151,3,0)</f>
        <v>90</v>
      </c>
      <c r="BN393" s="43">
        <f>VLOOKUP(Categorized!BC393,Rules!$F$152:$H$153,3,0)</f>
        <v>30</v>
      </c>
      <c r="BO393" s="43">
        <f>VLOOKUP(Categorized!BD393,Rules!$F$154:$H$155,3,0)</f>
        <v>90</v>
      </c>
      <c r="BP393" s="43">
        <f>VLOOKUP(Categorized!BE393,Rules!$F$156:$H$157,3,0)</f>
        <v>30</v>
      </c>
      <c r="BQ393" s="43">
        <f>VLOOKUP(Categorized!BF393,Rules!$F$158:$H$159,3,0)</f>
        <v>30</v>
      </c>
      <c r="BR393" s="43">
        <f>VLOOKUP(Categorized!BG393,Rules!$F$160:$H$161,3,0)</f>
        <v>30</v>
      </c>
      <c r="BS393" s="43">
        <f>VLOOKUP(Categorized!BH393,Rules!$F$162:$H$163,3,0)</f>
        <v>90</v>
      </c>
      <c r="BT393" s="43">
        <f>VLOOKUP(Categorized!BI393,Rules!$F$164:$H$165,3,0)</f>
        <v>30</v>
      </c>
      <c r="BU393" s="43">
        <f>VLOOKUP(Categorized!BJ393,Rules!$F$166:$H$167,3,0)</f>
        <v>90</v>
      </c>
      <c r="BV393" s="43">
        <f>VLOOKUP(Categorized!BK393,Rules!$F$168:$H$169,3,0)</f>
        <v>30</v>
      </c>
      <c r="BW393" s="43">
        <f>VLOOKUP(Categorized!BL393,Rules!$F$170:$H$171,3,0)</f>
        <v>30</v>
      </c>
      <c r="BX393" s="43">
        <f>VLOOKUP(Categorized!BM393,Rules!$F$172:$H$173,3,0)</f>
        <v>30</v>
      </c>
      <c r="BY393" s="43">
        <f>VLOOKUP(Categorized!BN393,Rules!$F$174:$H$175,3,0)</f>
        <v>30</v>
      </c>
      <c r="BZ393" s="43">
        <f>VLOOKUP(Categorized!BO393,Rules!$F$176:$H$177,3,0)</f>
        <v>95</v>
      </c>
      <c r="CA393" s="43">
        <f>VLOOKUP(Categorized!BP393,Rules!$F$178:$H$179,3,0)</f>
        <v>30</v>
      </c>
      <c r="CB393" s="43">
        <f>VLOOKUP(Categorized!BQ393,Rules!$F$180:$H$181,3,0)</f>
        <v>30</v>
      </c>
      <c r="CC393" s="43">
        <f>VLOOKUP(Categorized!BR393,Rules!$F$182:$H$183,3,0)</f>
        <v>30</v>
      </c>
      <c r="CD393" s="255">
        <f t="array" ref="CD393">MMULT(BI393:CC393,Rules!$O$60:$O$80)</f>
        <v>46.209247184350936</v>
      </c>
      <c r="CE393" s="43">
        <f>VLOOKUP(Categorized!BS393,Rules!$F$184:$H$185,3,0)</f>
        <v>30</v>
      </c>
      <c r="CF393" s="43">
        <f>VLOOKUP(Categorized!BT393,Rules!$F$186:$H$187,3,0)</f>
        <v>30</v>
      </c>
      <c r="CG393" s="43">
        <f>VLOOKUP(Categorized!BU393,Rules!$F$188:$H$189,3,0)</f>
        <v>30</v>
      </c>
      <c r="CH393" s="43">
        <f>VLOOKUP(Categorized!BV393,Rules!$F$190:$H$191,3,0)</f>
        <v>90</v>
      </c>
      <c r="CI393" s="43">
        <f>VLOOKUP(Categorized!BW393,Rules!$F$192:$H$193,3,0)</f>
        <v>30</v>
      </c>
      <c r="CJ393" s="255">
        <f t="array" ref="CJ393">MMULT(CE393:CI393,Rules!$O$83:$O$87)</f>
        <v>40.588235294117645</v>
      </c>
      <c r="CK393" s="45">
        <v>0</v>
      </c>
      <c r="CL393" s="46">
        <v>0</v>
      </c>
      <c r="CM393" s="393">
        <v>88.478260869565219</v>
      </c>
      <c r="CN393" s="397">
        <v>7</v>
      </c>
      <c r="CO393" s="397">
        <v>9</v>
      </c>
      <c r="CP393" s="397" t="s">
        <v>58</v>
      </c>
    </row>
    <row r="394" spans="1:94" ht="18.5">
      <c r="A394" s="68">
        <v>2022</v>
      </c>
      <c r="B394" s="39" t="s">
        <v>441</v>
      </c>
      <c r="C394" s="431">
        <v>44700.6709350694</v>
      </c>
      <c r="D394" s="431">
        <v>44705.462695208298</v>
      </c>
      <c r="E394" s="407">
        <v>26629</v>
      </c>
      <c r="F394" s="444">
        <f t="shared" si="45"/>
        <v>0</v>
      </c>
      <c r="G394" s="444">
        <f t="shared" si="46"/>
        <v>0</v>
      </c>
      <c r="H394" s="428">
        <f t="shared" si="47"/>
        <v>1</v>
      </c>
      <c r="I394" s="428">
        <f t="shared" si="48"/>
        <v>0</v>
      </c>
      <c r="J394" s="428">
        <f t="shared" si="49"/>
        <v>0</v>
      </c>
      <c r="K394" s="42">
        <f>VLOOKUP(Categorized!F394,Rules!$F$4:$H$7,3,0)</f>
        <v>90</v>
      </c>
      <c r="L394" s="43">
        <f>VLOOKUP(Categorized!G394,Rules!$F$8:$H$9,3,0)</f>
        <v>90</v>
      </c>
      <c r="M394" s="43">
        <f>VLOOKUP(Categorized!H394,Rules!$F$10:$H$12,3,0)</f>
        <v>60</v>
      </c>
      <c r="N394" s="43">
        <f>VLOOKUP(Categorized!I394,Rules!$F$13:$H$16,3,0)</f>
        <v>70</v>
      </c>
      <c r="O394" s="43">
        <f>VLOOKUP(Categorized!J394,Rules!$F$17:$H$19,3,0)</f>
        <v>90</v>
      </c>
      <c r="P394" s="43">
        <f>VLOOKUP(Categorized!K394,Rules!$F$20:$H$21,3,0)</f>
        <v>60</v>
      </c>
      <c r="Q394" s="43">
        <f>VLOOKUP(Categorized!L394,Rules!$F$22:$H$28,3,0)</f>
        <v>75</v>
      </c>
      <c r="R394" s="43">
        <f>VLOOKUP(Categorized!M394,Rules!$F$29:$H$31,3,0)</f>
        <v>70</v>
      </c>
      <c r="S394" s="255" cm="1">
        <f t="array" ref="S394">MMULT(K394:R394,Rules!$O$4:$O$11)</f>
        <v>76.218487394957975</v>
      </c>
      <c r="T394" s="43">
        <f>VLOOKUP(Categorized!N394,Rules!$F$32:$H$33,3,0)</f>
        <v>90</v>
      </c>
      <c r="U394" s="43">
        <f>VLOOKUP(Categorized!O394,Rules!$F$34:$H$40,3,0)</f>
        <v>50</v>
      </c>
      <c r="V394" s="43">
        <f>VLOOKUP(Categorized!P394,Rules!$F$41:$H$42,3,0)</f>
        <v>30</v>
      </c>
      <c r="W394" s="43">
        <f>VLOOKUP(Categorized!Q394,Rules!$F$43:$H$46,3,0)</f>
        <v>50</v>
      </c>
      <c r="X394" s="43">
        <f>VLOOKUP(Categorized!R394,Rules!$F$47:$H$51,3,0)</f>
        <v>30</v>
      </c>
      <c r="Y394" s="43">
        <f>VLOOKUP(Categorized!S394,Rules!$F$52:$H$56,3,0)</f>
        <v>30</v>
      </c>
      <c r="Z394" s="43">
        <f>VLOOKUP(Categorized!T394,Rules!$F$57:$H$58,3,0)</f>
        <v>80</v>
      </c>
      <c r="AA394" s="255">
        <f t="array" ref="AA394">MMULT(T394:Z394,Rules!$O$14:$O$20)</f>
        <v>49.394463667820069</v>
      </c>
      <c r="AB394" s="43">
        <f>VLOOKUP(Categorized!U394,Rules!$F$59:$H$60,3,0)</f>
        <v>20</v>
      </c>
      <c r="AC394" s="43">
        <f>VLOOKUP(Categorized!V394,Rules!$F$61:$H$62,3,0)</f>
        <v>20</v>
      </c>
      <c r="AD394" s="43">
        <f>VLOOKUP(Categorized!W394,Rules!$F$63:$H$64,3,0)</f>
        <v>80</v>
      </c>
      <c r="AE394" s="43">
        <f>VLOOKUP(Categorized!X394,Rules!$F$65:$H$66,3,0)</f>
        <v>20</v>
      </c>
      <c r="AF394" s="255">
        <f t="array" ref="AF394">MMULT(AB394:AE394,Rules!$O$23:$O$26)</f>
        <v>26.666666666666664</v>
      </c>
      <c r="AG394" s="43">
        <f>VLOOKUP(Categorized!Y394,Rules!$F$67:$H$68,3,0)</f>
        <v>70</v>
      </c>
      <c r="AH394" s="43">
        <f>VLOOKUP(Categorized!Z394,Rules!$F$69:$H$70,3,0)</f>
        <v>30</v>
      </c>
      <c r="AI394" s="43">
        <f>VLOOKUP(Categorized!AA394,Rules!$F$71:$H$72,3,0)</f>
        <v>80</v>
      </c>
      <c r="AJ394" s="43">
        <f>VLOOKUP(Categorized!AB394,Rules!$F$73:$H$74,3,0)</f>
        <v>60</v>
      </c>
      <c r="AK394" s="255">
        <f t="array" ref="AK394">MMULT(AG394:AJ394,Rules!$O$29:$O$32)</f>
        <v>58.888888888888886</v>
      </c>
      <c r="AL394" s="43">
        <f>VLOOKUP(Categorized!AC394,Rules!$F$75:$H$76,3,0)</f>
        <v>80</v>
      </c>
      <c r="AM394" s="43">
        <f>VLOOKUP(Categorized!AD394,Rules!$F$77:$H$78,3,0)</f>
        <v>80</v>
      </c>
      <c r="AN394" s="43">
        <f>VLOOKUP(Categorized!AE394,Rules!$F$79:$H$84,3,0)</f>
        <v>30</v>
      </c>
      <c r="AO394" s="43">
        <f>VLOOKUP(Categorized!AF394,Rules!$F$85:$H$89,3,0)</f>
        <v>50</v>
      </c>
      <c r="AP394" s="43">
        <f>VLOOKUP(Categorized!AG394,Rules!$F$90:$H$92,3,0)</f>
        <v>30</v>
      </c>
      <c r="AQ394" s="43">
        <f>VLOOKUP(Categorized!AH394,Rules!$F$93:$H$96,3,0)</f>
        <v>30</v>
      </c>
      <c r="AR394" s="43">
        <f>VLOOKUP(Categorized!AI394,Rules!$F$97:$H$100,3,0)</f>
        <v>50</v>
      </c>
      <c r="AS394" s="43">
        <f>VLOOKUP(Categorized!AJ394,Rules!$F$101:$H$102,3,0)</f>
        <v>30</v>
      </c>
      <c r="AT394" s="43">
        <f>VLOOKUP(Categorized!AK394,Rules!$F$103:$H$105,3,0)</f>
        <v>95</v>
      </c>
      <c r="AU394" s="43">
        <f>VLOOKUP(Categorized!AL394,Rules!$F$106:$H$109,3,0)</f>
        <v>80</v>
      </c>
      <c r="AV394" s="43">
        <f>VLOOKUP(Categorized!AM394,Rules!$F$110:$H$113,3,0)</f>
        <v>30</v>
      </c>
      <c r="AW394" s="255">
        <f t="array" ref="AW394">MMULT(AL394:AV394,Rules!$O$35:$O$45)</f>
        <v>52.92613636363636</v>
      </c>
      <c r="AX394" s="44">
        <f>VLOOKUP(Categorized!AN394,Rules!$F$114:$H$116,3,0)</f>
        <v>30</v>
      </c>
      <c r="AY394" s="44">
        <f>VLOOKUP(Categorized!AO394,Rules!$F$117:$H$119,3,0)</f>
        <v>30</v>
      </c>
      <c r="AZ394" s="44">
        <f>VLOOKUP(Categorized!AP394,Rules!$F$120:$H$122,3,0)</f>
        <v>30</v>
      </c>
      <c r="BA394" s="44">
        <f>VLOOKUP(Categorized!AQ394,Rules!$F$123:$H$124,3,0)</f>
        <v>90</v>
      </c>
      <c r="BB394" s="44">
        <f>VLOOKUP(Categorized!AR394,Rules!$F$125:$H$127,3,0)</f>
        <v>70</v>
      </c>
      <c r="BC394" s="44">
        <f>VLOOKUP(Categorized!AS394,Rules!$F$128:$H$130,3,0)</f>
        <v>90</v>
      </c>
      <c r="BD394" s="43">
        <f>VLOOKUP(Categorized!AT394,Rules!$F$131:$H$133,3,0)</f>
        <v>70</v>
      </c>
      <c r="BE394" s="44">
        <f>VLOOKUP(Categorized!AU394,Rules!$F$134:$H$136,3,0)</f>
        <v>70</v>
      </c>
      <c r="BF394" s="44">
        <f>VLOOKUP(Categorized!AV394,Rules!$F$137:$H$138,3,0)</f>
        <v>90</v>
      </c>
      <c r="BG394" s="44">
        <f>VLOOKUP(Categorized!AW394,Rules!$F$139:$H$141,3,0)</f>
        <v>45</v>
      </c>
      <c r="BH394" s="256">
        <f t="array" ref="BH394">MMULT(AX394:BG394,Rules!$O$48:$O$57)</f>
        <v>63.226993865030678</v>
      </c>
      <c r="BI394" s="43">
        <f>VLOOKUP(Categorized!AX394,Rules!$F$142:$H$143,3,0)</f>
        <v>30</v>
      </c>
      <c r="BJ394" s="43">
        <f>VLOOKUP(Categorized!AY394,Rules!$F$144:$H$145,3,0)</f>
        <v>30</v>
      </c>
      <c r="BK394" s="43">
        <f>VLOOKUP(Categorized!AZ394,Rules!$F$146:$H$147,3,0)</f>
        <v>30</v>
      </c>
      <c r="BL394" s="43">
        <f>VLOOKUP(Categorized!BA394,Rules!$F$148:$H$149,3,0)</f>
        <v>30</v>
      </c>
      <c r="BM394" s="43">
        <f>VLOOKUP(Categorized!BB394,Rules!$F$150:$H$151,3,0)</f>
        <v>30</v>
      </c>
      <c r="BN394" s="43">
        <f>VLOOKUP(Categorized!BC394,Rules!$F$152:$H$153,3,0)</f>
        <v>30</v>
      </c>
      <c r="BO394" s="43">
        <f>VLOOKUP(Categorized!BD394,Rules!$F$154:$H$155,3,0)</f>
        <v>30</v>
      </c>
      <c r="BP394" s="43">
        <f>VLOOKUP(Categorized!BE394,Rules!$F$156:$H$157,3,0)</f>
        <v>30</v>
      </c>
      <c r="BQ394" s="43">
        <f>VLOOKUP(Categorized!BF394,Rules!$F$158:$H$159,3,0)</f>
        <v>30</v>
      </c>
      <c r="BR394" s="43">
        <f>VLOOKUP(Categorized!BG394,Rules!$F$160:$H$161,3,0)</f>
        <v>30</v>
      </c>
      <c r="BS394" s="43">
        <f>VLOOKUP(Categorized!BH394,Rules!$F$162:$H$163,3,0)</f>
        <v>90</v>
      </c>
      <c r="BT394" s="43">
        <f>VLOOKUP(Categorized!BI394,Rules!$F$164:$H$165,3,0)</f>
        <v>30</v>
      </c>
      <c r="BU394" s="43">
        <f>VLOOKUP(Categorized!BJ394,Rules!$F$166:$H$167,3,0)</f>
        <v>30</v>
      </c>
      <c r="BV394" s="43">
        <f>VLOOKUP(Categorized!BK394,Rules!$F$168:$H$169,3,0)</f>
        <v>30</v>
      </c>
      <c r="BW394" s="43">
        <f>VLOOKUP(Categorized!BL394,Rules!$F$170:$H$171,3,0)</f>
        <v>30</v>
      </c>
      <c r="BX394" s="43">
        <f>VLOOKUP(Categorized!BM394,Rules!$F$172:$H$173,3,0)</f>
        <v>30</v>
      </c>
      <c r="BY394" s="43">
        <f>VLOOKUP(Categorized!BN394,Rules!$F$174:$H$175,3,0)</f>
        <v>30</v>
      </c>
      <c r="BZ394" s="43">
        <f>VLOOKUP(Categorized!BO394,Rules!$F$176:$H$177,3,0)</f>
        <v>95</v>
      </c>
      <c r="CA394" s="43">
        <f>VLOOKUP(Categorized!BP394,Rules!$F$178:$H$179,3,0)</f>
        <v>30</v>
      </c>
      <c r="CB394" s="43">
        <f>VLOOKUP(Categorized!BQ394,Rules!$F$180:$H$181,3,0)</f>
        <v>30</v>
      </c>
      <c r="CC394" s="43">
        <f>VLOOKUP(Categorized!BR394,Rules!$F$182:$H$183,3,0)</f>
        <v>30</v>
      </c>
      <c r="CD394" s="255">
        <f t="array" ref="CD394">MMULT(BI394:CC394,Rules!$O$60:$O$80)</f>
        <v>36.784232365145236</v>
      </c>
      <c r="CE394" s="43">
        <f>VLOOKUP(Categorized!BS394,Rules!$F$184:$H$185,3,0)</f>
        <v>30</v>
      </c>
      <c r="CF394" s="43">
        <f>VLOOKUP(Categorized!BT394,Rules!$F$186:$H$187,3,0)</f>
        <v>30</v>
      </c>
      <c r="CG394" s="43">
        <f>VLOOKUP(Categorized!BU394,Rules!$F$188:$H$189,3,0)</f>
        <v>30</v>
      </c>
      <c r="CH394" s="43">
        <f>VLOOKUP(Categorized!BV394,Rules!$F$190:$H$191,3,0)</f>
        <v>30</v>
      </c>
      <c r="CI394" s="43">
        <f>VLOOKUP(Categorized!BW394,Rules!$F$192:$H$193,3,0)</f>
        <v>30</v>
      </c>
      <c r="CJ394" s="255">
        <f t="array" ref="CJ394">MMULT(CE394:CI394,Rules!$O$83:$O$87)</f>
        <v>30</v>
      </c>
      <c r="CK394" s="24">
        <v>0</v>
      </c>
      <c r="CL394" s="46">
        <v>0</v>
      </c>
      <c r="CM394" s="393">
        <v>71.956521739130437</v>
      </c>
      <c r="CN394" s="397">
        <v>6</v>
      </c>
      <c r="CO394" s="397">
        <v>8</v>
      </c>
      <c r="CP394" s="397" t="s">
        <v>58</v>
      </c>
    </row>
    <row r="395" spans="1:94" ht="18.5">
      <c r="A395" s="68">
        <v>2022</v>
      </c>
      <c r="B395" s="39" t="s">
        <v>442</v>
      </c>
      <c r="C395" s="431">
        <v>44729.67194375</v>
      </c>
      <c r="D395" s="431">
        <v>44731.4050805671</v>
      </c>
      <c r="E395" s="411">
        <v>58519</v>
      </c>
      <c r="F395" s="444">
        <f t="shared" si="45"/>
        <v>0</v>
      </c>
      <c r="G395" s="444">
        <f t="shared" si="46"/>
        <v>0</v>
      </c>
      <c r="H395" s="428">
        <f t="shared" si="47"/>
        <v>1</v>
      </c>
      <c r="I395" s="428">
        <f t="shared" si="48"/>
        <v>0</v>
      </c>
      <c r="J395" s="428">
        <f t="shared" si="49"/>
        <v>0</v>
      </c>
      <c r="K395" s="42">
        <f>VLOOKUP(Categorized!F395,Rules!$F$4:$H$7,3,0)</f>
        <v>80</v>
      </c>
      <c r="L395" s="43">
        <f>VLOOKUP(Categorized!G395,Rules!$F$8:$H$9,3,0)</f>
        <v>90</v>
      </c>
      <c r="M395" s="43">
        <f>VLOOKUP(Categorized!H395,Rules!$F$10:$H$12,3,0)</f>
        <v>60</v>
      </c>
      <c r="N395" s="43">
        <f>VLOOKUP(Categorized!I395,Rules!$F$13:$H$16,3,0)</f>
        <v>95</v>
      </c>
      <c r="O395" s="43">
        <f>VLOOKUP(Categorized!J395,Rules!$F$17:$H$19,3,0)</f>
        <v>90</v>
      </c>
      <c r="P395" s="43">
        <f>VLOOKUP(Categorized!K395,Rules!$F$20:$H$21,3,0)</f>
        <v>60</v>
      </c>
      <c r="Q395" s="43">
        <f>VLOOKUP(Categorized!L395,Rules!$F$22:$H$28,3,0)</f>
        <v>70</v>
      </c>
      <c r="R395" s="43">
        <f>VLOOKUP(Categorized!M395,Rules!$F$29:$H$31,3,0)</f>
        <v>70</v>
      </c>
      <c r="S395" s="255" cm="1">
        <f t="array" ref="S395">MMULT(K395:R395,Rules!$O$4:$O$11)</f>
        <v>77.436974789915951</v>
      </c>
      <c r="T395" s="43">
        <f>VLOOKUP(Categorized!N395,Rules!$F$32:$H$33,3,0)</f>
        <v>90</v>
      </c>
      <c r="U395" s="43">
        <f>VLOOKUP(Categorized!O395,Rules!$F$34:$H$40,3,0)</f>
        <v>75</v>
      </c>
      <c r="V395" s="43">
        <f>VLOOKUP(Categorized!P395,Rules!$F$41:$H$42,3,0)</f>
        <v>30</v>
      </c>
      <c r="W395" s="43">
        <f>VLOOKUP(Categorized!Q395,Rules!$F$43:$H$46,3,0)</f>
        <v>20</v>
      </c>
      <c r="X395" s="43">
        <f>VLOOKUP(Categorized!R395,Rules!$F$47:$H$51,3,0)</f>
        <v>50</v>
      </c>
      <c r="Y395" s="43">
        <f>VLOOKUP(Categorized!S395,Rules!$F$52:$H$56,3,0)</f>
        <v>50</v>
      </c>
      <c r="Z395" s="43">
        <f>VLOOKUP(Categorized!T395,Rules!$F$57:$H$58,3,0)</f>
        <v>30</v>
      </c>
      <c r="AA395" s="255">
        <f t="array" ref="AA395">MMULT(T395:Z395,Rules!$O$14:$O$20)</f>
        <v>48.460207612456742</v>
      </c>
      <c r="AB395" s="43">
        <f>VLOOKUP(Categorized!U395,Rules!$F$59:$H$60,3,0)</f>
        <v>80</v>
      </c>
      <c r="AC395" s="43">
        <f>VLOOKUP(Categorized!V395,Rules!$F$61:$H$62,3,0)</f>
        <v>20</v>
      </c>
      <c r="AD395" s="43">
        <f>VLOOKUP(Categorized!W395,Rules!$F$63:$H$64,3,0)</f>
        <v>80</v>
      </c>
      <c r="AE395" s="43">
        <f>VLOOKUP(Categorized!X395,Rules!$F$65:$H$66,3,0)</f>
        <v>20</v>
      </c>
      <c r="AF395" s="255">
        <f t="array" ref="AF395">MMULT(AB395:AE395,Rules!$O$23:$O$26)</f>
        <v>46.666666666666664</v>
      </c>
      <c r="AG395" s="43">
        <f>VLOOKUP(Categorized!Y395,Rules!$F$67:$H$68,3,0)</f>
        <v>70</v>
      </c>
      <c r="AH395" s="43">
        <f>VLOOKUP(Categorized!Z395,Rules!$F$69:$H$70,3,0)</f>
        <v>80</v>
      </c>
      <c r="AI395" s="43">
        <f>VLOOKUP(Categorized!AA395,Rules!$F$71:$H$72,3,0)</f>
        <v>80</v>
      </c>
      <c r="AJ395" s="43">
        <f>VLOOKUP(Categorized!AB395,Rules!$F$73:$H$74,3,0)</f>
        <v>30</v>
      </c>
      <c r="AK395" s="255">
        <f t="array" ref="AK395">MMULT(AG395:AJ395,Rules!$O$29:$O$32)</f>
        <v>66.507936507936506</v>
      </c>
      <c r="AL395" s="43">
        <f>VLOOKUP(Categorized!AC395,Rules!$F$75:$H$76,3,0)</f>
        <v>80</v>
      </c>
      <c r="AM395" s="43">
        <f>VLOOKUP(Categorized!AD395,Rules!$F$77:$H$78,3,0)</f>
        <v>50</v>
      </c>
      <c r="AN395" s="43">
        <f>VLOOKUP(Categorized!AE395,Rules!$F$79:$H$84,3,0)</f>
        <v>50</v>
      </c>
      <c r="AO395" s="43">
        <f>VLOOKUP(Categorized!AF395,Rules!$F$85:$H$89,3,0)</f>
        <v>30</v>
      </c>
      <c r="AP395" s="43">
        <f>VLOOKUP(Categorized!AG395,Rules!$F$90:$H$92,3,0)</f>
        <v>30</v>
      </c>
      <c r="AQ395" s="43">
        <f>VLOOKUP(Categorized!AH395,Rules!$F$93:$H$96,3,0)</f>
        <v>30</v>
      </c>
      <c r="AR395" s="43">
        <f>VLOOKUP(Categorized!AI395,Rules!$F$97:$H$100,3,0)</f>
        <v>30</v>
      </c>
      <c r="AS395" s="43">
        <f>VLOOKUP(Categorized!AJ395,Rules!$F$101:$H$102,3,0)</f>
        <v>30</v>
      </c>
      <c r="AT395" s="43">
        <f>VLOOKUP(Categorized!AK395,Rules!$F$103:$H$105,3,0)</f>
        <v>95</v>
      </c>
      <c r="AU395" s="43">
        <f>VLOOKUP(Categorized!AL395,Rules!$F$106:$H$109,3,0)</f>
        <v>80</v>
      </c>
      <c r="AV395" s="43">
        <f>VLOOKUP(Categorized!AM395,Rules!$F$110:$H$113,3,0)</f>
        <v>80</v>
      </c>
      <c r="AW395" s="255">
        <f t="array" ref="AW395">MMULT(AL395:AV395,Rules!$O$35:$O$45)</f>
        <v>52.17613636363636</v>
      </c>
      <c r="AX395" s="44">
        <f>VLOOKUP(Categorized!AN395,Rules!$F$114:$H$116,3,0)</f>
        <v>30</v>
      </c>
      <c r="AY395" s="44">
        <f>VLOOKUP(Categorized!AO395,Rules!$F$117:$H$119,3,0)</f>
        <v>30</v>
      </c>
      <c r="AZ395" s="44">
        <f>VLOOKUP(Categorized!AP395,Rules!$F$120:$H$122,3,0)</f>
        <v>30</v>
      </c>
      <c r="BA395" s="44">
        <f>VLOOKUP(Categorized!AQ395,Rules!$F$123:$H$124,3,0)</f>
        <v>30</v>
      </c>
      <c r="BB395" s="44">
        <f>VLOOKUP(Categorized!AR395,Rules!$F$125:$H$127,3,0)</f>
        <v>50</v>
      </c>
      <c r="BC395" s="44">
        <f>VLOOKUP(Categorized!AS395,Rules!$F$128:$H$130,3,0)</f>
        <v>30</v>
      </c>
      <c r="BD395" s="43">
        <f>VLOOKUP(Categorized!AT395,Rules!$F$131:$H$133,3,0)</f>
        <v>70</v>
      </c>
      <c r="BE395" s="44">
        <f>VLOOKUP(Categorized!AU395,Rules!$F$134:$H$136,3,0)</f>
        <v>70</v>
      </c>
      <c r="BF395" s="44">
        <f>VLOOKUP(Categorized!AV395,Rules!$F$137:$H$138,3,0)</f>
        <v>90</v>
      </c>
      <c r="BG395" s="44">
        <f>VLOOKUP(Categorized!AW395,Rules!$F$139:$H$141,3,0)</f>
        <v>45</v>
      </c>
      <c r="BH395" s="256">
        <f t="array" ref="BH395">MMULT(AX395:BG395,Rules!$O$48:$O$57)</f>
        <v>48.306748466257673</v>
      </c>
      <c r="BI395" s="43">
        <f>VLOOKUP(Categorized!AX395,Rules!$F$142:$H$143,3,0)</f>
        <v>30</v>
      </c>
      <c r="BJ395" s="43">
        <f>VLOOKUP(Categorized!AY395,Rules!$F$144:$H$145,3,0)</f>
        <v>30</v>
      </c>
      <c r="BK395" s="43">
        <f>VLOOKUP(Categorized!AZ395,Rules!$F$146:$H$147,3,0)</f>
        <v>30</v>
      </c>
      <c r="BL395" s="43">
        <f>VLOOKUP(Categorized!BA395,Rules!$F$148:$H$149,3,0)</f>
        <v>30</v>
      </c>
      <c r="BM395" s="43">
        <f>VLOOKUP(Categorized!BB395,Rules!$F$150:$H$151,3,0)</f>
        <v>30</v>
      </c>
      <c r="BN395" s="43">
        <f>VLOOKUP(Categorized!BC395,Rules!$F$152:$H$153,3,0)</f>
        <v>30</v>
      </c>
      <c r="BO395" s="43">
        <f>VLOOKUP(Categorized!BD395,Rules!$F$154:$H$155,3,0)</f>
        <v>90</v>
      </c>
      <c r="BP395" s="43">
        <f>VLOOKUP(Categorized!BE395,Rules!$F$156:$H$157,3,0)</f>
        <v>30</v>
      </c>
      <c r="BQ395" s="43">
        <f>VLOOKUP(Categorized!BF395,Rules!$F$158:$H$159,3,0)</f>
        <v>30</v>
      </c>
      <c r="BR395" s="43">
        <f>VLOOKUP(Categorized!BG395,Rules!$F$160:$H$161,3,0)</f>
        <v>30</v>
      </c>
      <c r="BS395" s="43">
        <f>VLOOKUP(Categorized!BH395,Rules!$F$162:$H$163,3,0)</f>
        <v>30</v>
      </c>
      <c r="BT395" s="43">
        <f>VLOOKUP(Categorized!BI395,Rules!$F$164:$H$165,3,0)</f>
        <v>30</v>
      </c>
      <c r="BU395" s="43">
        <f>VLOOKUP(Categorized!BJ395,Rules!$F$166:$H$167,3,0)</f>
        <v>90</v>
      </c>
      <c r="BV395" s="43">
        <f>VLOOKUP(Categorized!BK395,Rules!$F$168:$H$169,3,0)</f>
        <v>30</v>
      </c>
      <c r="BW395" s="43">
        <f>VLOOKUP(Categorized!BL395,Rules!$F$170:$H$171,3,0)</f>
        <v>30</v>
      </c>
      <c r="BX395" s="43">
        <f>VLOOKUP(Categorized!BM395,Rules!$F$172:$H$173,3,0)</f>
        <v>30</v>
      </c>
      <c r="BY395" s="43">
        <f>VLOOKUP(Categorized!BN395,Rules!$F$174:$H$175,3,0)</f>
        <v>30</v>
      </c>
      <c r="BZ395" s="43">
        <f>VLOOKUP(Categorized!BO395,Rules!$F$176:$H$177,3,0)</f>
        <v>30</v>
      </c>
      <c r="CA395" s="43">
        <f>VLOOKUP(Categorized!BP395,Rules!$F$178:$H$179,3,0)</f>
        <v>30</v>
      </c>
      <c r="CB395" s="43">
        <f>VLOOKUP(Categorized!BQ395,Rules!$F$180:$H$181,3,0)</f>
        <v>30</v>
      </c>
      <c r="CC395" s="43">
        <f>VLOOKUP(Categorized!BR395,Rules!$F$182:$H$183,3,0)</f>
        <v>90</v>
      </c>
      <c r="CD395" s="255">
        <f t="array" ref="CD395">MMULT(BI395:CC395,Rules!$O$60:$O$80)</f>
        <v>38.855957320687615</v>
      </c>
      <c r="CE395" s="43">
        <f>VLOOKUP(Categorized!BS395,Rules!$F$184:$H$185,3,0)</f>
        <v>30</v>
      </c>
      <c r="CF395" s="43">
        <f>VLOOKUP(Categorized!BT395,Rules!$F$186:$H$187,3,0)</f>
        <v>30</v>
      </c>
      <c r="CG395" s="43">
        <f>VLOOKUP(Categorized!BU395,Rules!$F$188:$H$189,3,0)</f>
        <v>90</v>
      </c>
      <c r="CH395" s="43">
        <f>VLOOKUP(Categorized!BV395,Rules!$F$190:$H$191,3,0)</f>
        <v>90</v>
      </c>
      <c r="CI395" s="43">
        <f>VLOOKUP(Categorized!BW395,Rules!$F$192:$H$193,3,0)</f>
        <v>90</v>
      </c>
      <c r="CJ395" s="255">
        <f t="array" ref="CJ395">MMULT(CE395:CI395,Rules!$O$83:$O$87)</f>
        <v>64.588235294117652</v>
      </c>
      <c r="CK395" s="24">
        <v>0</v>
      </c>
      <c r="CL395" s="46">
        <v>0</v>
      </c>
      <c r="CM395" s="393">
        <v>88.478260869565219</v>
      </c>
      <c r="CN395" s="397">
        <v>7</v>
      </c>
      <c r="CO395" s="397">
        <v>9</v>
      </c>
      <c r="CP395" s="397" t="s">
        <v>58</v>
      </c>
    </row>
    <row r="396" spans="1:94" ht="18.5">
      <c r="A396" s="68">
        <v>2022</v>
      </c>
      <c r="B396" s="39" t="s">
        <v>443</v>
      </c>
      <c r="C396" s="431">
        <v>44832.377239294001</v>
      </c>
      <c r="D396" s="431">
        <v>44839.496438310198</v>
      </c>
      <c r="E396" s="407">
        <v>70197</v>
      </c>
      <c r="F396" s="444">
        <f t="shared" si="45"/>
        <v>0</v>
      </c>
      <c r="G396" s="444">
        <f t="shared" si="46"/>
        <v>0</v>
      </c>
      <c r="H396" s="428">
        <f t="shared" si="47"/>
        <v>1</v>
      </c>
      <c r="I396" s="428">
        <f t="shared" si="48"/>
        <v>0</v>
      </c>
      <c r="J396" s="428">
        <f t="shared" si="49"/>
        <v>0</v>
      </c>
      <c r="K396" s="42">
        <f>VLOOKUP(Categorized!F396,Rules!$F$4:$H$7,3,0)</f>
        <v>90</v>
      </c>
      <c r="L396" s="43">
        <f>VLOOKUP(Categorized!G396,Rules!$F$8:$H$9,3,0)</f>
        <v>90</v>
      </c>
      <c r="M396" s="43">
        <f>VLOOKUP(Categorized!H396,Rules!$F$10:$H$12,3,0)</f>
        <v>60</v>
      </c>
      <c r="N396" s="43">
        <f>VLOOKUP(Categorized!I396,Rules!$F$13:$H$16,3,0)</f>
        <v>40</v>
      </c>
      <c r="O396" s="43">
        <f>VLOOKUP(Categorized!J396,Rules!$F$17:$H$19,3,0)</f>
        <v>60</v>
      </c>
      <c r="P396" s="43">
        <f>VLOOKUP(Categorized!K396,Rules!$F$20:$H$21,3,0)</f>
        <v>60</v>
      </c>
      <c r="Q396" s="43">
        <f>VLOOKUP(Categorized!L396,Rules!$F$22:$H$28,3,0)</f>
        <v>70</v>
      </c>
      <c r="R396" s="43">
        <f>VLOOKUP(Categorized!M396,Rules!$F$29:$H$31,3,0)</f>
        <v>70</v>
      </c>
      <c r="S396" s="255" cm="1">
        <f t="array" ref="S396">MMULT(K396:R396,Rules!$O$4:$O$11)</f>
        <v>68.487394957983199</v>
      </c>
      <c r="T396" s="43">
        <f>VLOOKUP(Categorized!N396,Rules!$F$32:$H$33,3,0)</f>
        <v>90</v>
      </c>
      <c r="U396" s="43">
        <f>VLOOKUP(Categorized!O396,Rules!$F$34:$H$40,3,0)</f>
        <v>50</v>
      </c>
      <c r="V396" s="43">
        <f>VLOOKUP(Categorized!P396,Rules!$F$41:$H$42,3,0)</f>
        <v>30</v>
      </c>
      <c r="W396" s="43">
        <f>VLOOKUP(Categorized!Q396,Rules!$F$43:$H$46,3,0)</f>
        <v>70</v>
      </c>
      <c r="X396" s="43">
        <f>VLOOKUP(Categorized!R396,Rules!$F$47:$H$51,3,0)</f>
        <v>70</v>
      </c>
      <c r="Y396" s="43">
        <f>VLOOKUP(Categorized!S396,Rules!$F$52:$H$56,3,0)</f>
        <v>70</v>
      </c>
      <c r="Z396" s="43">
        <f>VLOOKUP(Categorized!T396,Rules!$F$57:$H$58,3,0)</f>
        <v>30</v>
      </c>
      <c r="AA396" s="255">
        <f t="array" ref="AA396">MMULT(T396:Z396,Rules!$O$14:$O$20)</f>
        <v>58.581314878892734</v>
      </c>
      <c r="AB396" s="43">
        <f>VLOOKUP(Categorized!U396,Rules!$F$59:$H$60,3,0)</f>
        <v>80</v>
      </c>
      <c r="AC396" s="43">
        <f>VLOOKUP(Categorized!V396,Rules!$F$61:$H$62,3,0)</f>
        <v>20</v>
      </c>
      <c r="AD396" s="43">
        <f>VLOOKUP(Categorized!W396,Rules!$F$63:$H$64,3,0)</f>
        <v>80</v>
      </c>
      <c r="AE396" s="43">
        <f>VLOOKUP(Categorized!X396,Rules!$F$65:$H$66,3,0)</f>
        <v>20</v>
      </c>
      <c r="AF396" s="255">
        <f t="array" ref="AF396">MMULT(AB396:AE396,Rules!$O$23:$O$26)</f>
        <v>46.666666666666664</v>
      </c>
      <c r="AG396" s="43">
        <f>VLOOKUP(Categorized!Y396,Rules!$F$67:$H$68,3,0)</f>
        <v>30</v>
      </c>
      <c r="AH396" s="43">
        <f>VLOOKUP(Categorized!Z396,Rules!$F$69:$H$70,3,0)</f>
        <v>80</v>
      </c>
      <c r="AI396" s="43">
        <f>VLOOKUP(Categorized!AA396,Rules!$F$71:$H$72,3,0)</f>
        <v>80</v>
      </c>
      <c r="AJ396" s="43">
        <f>VLOOKUP(Categorized!AB396,Rules!$F$73:$H$74,3,0)</f>
        <v>30</v>
      </c>
      <c r="AK396" s="255">
        <f t="array" ref="AK396">MMULT(AG396:AJ396,Rules!$O$29:$O$32)</f>
        <v>56.984126984126981</v>
      </c>
      <c r="AL396" s="43">
        <f>VLOOKUP(Categorized!AC396,Rules!$F$75:$H$76,3,0)</f>
        <v>80</v>
      </c>
      <c r="AM396" s="43">
        <f>VLOOKUP(Categorized!AD396,Rules!$F$77:$H$78,3,0)</f>
        <v>80</v>
      </c>
      <c r="AN396" s="43">
        <f>VLOOKUP(Categorized!AE396,Rules!$F$79:$H$84,3,0)</f>
        <v>85</v>
      </c>
      <c r="AO396" s="43">
        <f>VLOOKUP(Categorized!AF396,Rules!$F$85:$H$89,3,0)</f>
        <v>30</v>
      </c>
      <c r="AP396" s="43">
        <f>VLOOKUP(Categorized!AG396,Rules!$F$90:$H$92,3,0)</f>
        <v>50</v>
      </c>
      <c r="AQ396" s="43">
        <f>VLOOKUP(Categorized!AH396,Rules!$F$93:$H$96,3,0)</f>
        <v>30</v>
      </c>
      <c r="AR396" s="43">
        <f>VLOOKUP(Categorized!AI396,Rules!$F$97:$H$100,3,0)</f>
        <v>30</v>
      </c>
      <c r="AS396" s="43">
        <f>VLOOKUP(Categorized!AJ396,Rules!$F$101:$H$102,3,0)</f>
        <v>30</v>
      </c>
      <c r="AT396" s="43">
        <f>VLOOKUP(Categorized!AK396,Rules!$F$103:$H$105,3,0)</f>
        <v>50</v>
      </c>
      <c r="AU396" s="43">
        <f>VLOOKUP(Categorized!AL396,Rules!$F$106:$H$109,3,0)</f>
        <v>80</v>
      </c>
      <c r="AV396" s="43">
        <f>VLOOKUP(Categorized!AM396,Rules!$F$110:$H$113,3,0)</f>
        <v>70</v>
      </c>
      <c r="AW396" s="255">
        <f t="array" ref="AW396">MMULT(AL396:AV396,Rules!$O$35:$O$45)</f>
        <v>55.86363636363636</v>
      </c>
      <c r="AX396" s="44">
        <f>VLOOKUP(Categorized!AN396,Rules!$F$114:$H$116,3,0)</f>
        <v>90</v>
      </c>
      <c r="AY396" s="44">
        <f>VLOOKUP(Categorized!AO396,Rules!$F$117:$H$119,3,0)</f>
        <v>90</v>
      </c>
      <c r="AZ396" s="44">
        <f>VLOOKUP(Categorized!AP396,Rules!$F$120:$H$122,3,0)</f>
        <v>90</v>
      </c>
      <c r="BA396" s="44">
        <f>VLOOKUP(Categorized!AQ396,Rules!$F$123:$H$124,3,0)</f>
        <v>30</v>
      </c>
      <c r="BB396" s="44">
        <f>VLOOKUP(Categorized!AR396,Rules!$F$125:$H$127,3,0)</f>
        <v>50</v>
      </c>
      <c r="BC396" s="44">
        <f>VLOOKUP(Categorized!AS396,Rules!$F$128:$H$130,3,0)</f>
        <v>30</v>
      </c>
      <c r="BD396" s="43">
        <f>VLOOKUP(Categorized!AT396,Rules!$F$131:$H$133,3,0)</f>
        <v>30</v>
      </c>
      <c r="BE396" s="44">
        <f>VLOOKUP(Categorized!AU396,Rules!$F$134:$H$136,3,0)</f>
        <v>30</v>
      </c>
      <c r="BF396" s="44">
        <f>VLOOKUP(Categorized!AV396,Rules!$F$137:$H$138,3,0)</f>
        <v>30</v>
      </c>
      <c r="BG396" s="44">
        <f>VLOOKUP(Categorized!AW396,Rules!$F$139:$H$141,3,0)</f>
        <v>30</v>
      </c>
      <c r="BH396" s="256">
        <f t="array" ref="BH396">MMULT(AX396:BG396,Rules!$O$48:$O$57)</f>
        <v>48.085889570552133</v>
      </c>
      <c r="BI396" s="43">
        <f>VLOOKUP(Categorized!AX396,Rules!$F$142:$H$143,3,0)</f>
        <v>80</v>
      </c>
      <c r="BJ396" s="43">
        <f>VLOOKUP(Categorized!AY396,Rules!$F$144:$H$145,3,0)</f>
        <v>90</v>
      </c>
      <c r="BK396" s="43">
        <f>VLOOKUP(Categorized!AZ396,Rules!$F$146:$H$147,3,0)</f>
        <v>30</v>
      </c>
      <c r="BL396" s="43">
        <f>VLOOKUP(Categorized!BA396,Rules!$F$148:$H$149,3,0)</f>
        <v>30</v>
      </c>
      <c r="BM396" s="43">
        <f>VLOOKUP(Categorized!BB396,Rules!$F$150:$H$151,3,0)</f>
        <v>90</v>
      </c>
      <c r="BN396" s="43">
        <f>VLOOKUP(Categorized!BC396,Rules!$F$152:$H$153,3,0)</f>
        <v>30</v>
      </c>
      <c r="BO396" s="43">
        <f>VLOOKUP(Categorized!BD396,Rules!$F$154:$H$155,3,0)</f>
        <v>90</v>
      </c>
      <c r="BP396" s="43">
        <f>VLOOKUP(Categorized!BE396,Rules!$F$156:$H$157,3,0)</f>
        <v>30</v>
      </c>
      <c r="BQ396" s="43">
        <f>VLOOKUP(Categorized!BF396,Rules!$F$158:$H$159,3,0)</f>
        <v>30</v>
      </c>
      <c r="BR396" s="43">
        <f>VLOOKUP(Categorized!BG396,Rules!$F$160:$H$161,3,0)</f>
        <v>30</v>
      </c>
      <c r="BS396" s="43">
        <f>VLOOKUP(Categorized!BH396,Rules!$F$162:$H$163,3,0)</f>
        <v>90</v>
      </c>
      <c r="BT396" s="43">
        <f>VLOOKUP(Categorized!BI396,Rules!$F$164:$H$165,3,0)</f>
        <v>30</v>
      </c>
      <c r="BU396" s="43">
        <f>VLOOKUP(Categorized!BJ396,Rules!$F$166:$H$167,3,0)</f>
        <v>90</v>
      </c>
      <c r="BV396" s="43">
        <f>VLOOKUP(Categorized!BK396,Rules!$F$168:$H$169,3,0)</f>
        <v>30</v>
      </c>
      <c r="BW396" s="43">
        <f>VLOOKUP(Categorized!BL396,Rules!$F$170:$H$171,3,0)</f>
        <v>30</v>
      </c>
      <c r="BX396" s="43">
        <f>VLOOKUP(Categorized!BM396,Rules!$F$172:$H$173,3,0)</f>
        <v>30</v>
      </c>
      <c r="BY396" s="43">
        <f>VLOOKUP(Categorized!BN396,Rules!$F$174:$H$175,3,0)</f>
        <v>30</v>
      </c>
      <c r="BZ396" s="43">
        <f>VLOOKUP(Categorized!BO396,Rules!$F$176:$H$177,3,0)</f>
        <v>30</v>
      </c>
      <c r="CA396" s="43">
        <f>VLOOKUP(Categorized!BP396,Rules!$F$178:$H$179,3,0)</f>
        <v>30</v>
      </c>
      <c r="CB396" s="43">
        <f>VLOOKUP(Categorized!BQ396,Rules!$F$180:$H$181,3,0)</f>
        <v>30</v>
      </c>
      <c r="CC396" s="43">
        <f>VLOOKUP(Categorized!BR396,Rules!$F$182:$H$183,3,0)</f>
        <v>30</v>
      </c>
      <c r="CD396" s="255">
        <f t="array" ref="CD396">MMULT(BI396:CC396,Rules!$O$60:$O$80)</f>
        <v>48.138707765263796</v>
      </c>
      <c r="CE396" s="43">
        <f>VLOOKUP(Categorized!BS396,Rules!$F$184:$H$185,3,0)</f>
        <v>30</v>
      </c>
      <c r="CF396" s="43">
        <f>VLOOKUP(Categorized!BT396,Rules!$F$186:$H$187,3,0)</f>
        <v>30</v>
      </c>
      <c r="CG396" s="43">
        <f>VLOOKUP(Categorized!BU396,Rules!$F$188:$H$189,3,0)</f>
        <v>90</v>
      </c>
      <c r="CH396" s="43">
        <f>VLOOKUP(Categorized!BV396,Rules!$F$190:$H$191,3,0)</f>
        <v>90</v>
      </c>
      <c r="CI396" s="43">
        <f>VLOOKUP(Categorized!BW396,Rules!$F$192:$H$193,3,0)</f>
        <v>90</v>
      </c>
      <c r="CJ396" s="255">
        <f t="array" ref="CJ396">MMULT(CE396:CI396,Rules!$O$83:$O$87)</f>
        <v>64.588235294117652</v>
      </c>
      <c r="CK396" s="24">
        <v>0</v>
      </c>
      <c r="CL396" s="46">
        <v>0</v>
      </c>
      <c r="CM396" s="393">
        <v>63.913043478260875</v>
      </c>
      <c r="CN396" s="397">
        <v>5</v>
      </c>
      <c r="CO396" s="397">
        <v>6</v>
      </c>
      <c r="CP396" s="397" t="s">
        <v>58</v>
      </c>
    </row>
    <row r="397" spans="1:94" ht="18.5">
      <c r="A397" s="68">
        <v>2022</v>
      </c>
      <c r="B397" s="39" t="s">
        <v>444</v>
      </c>
      <c r="C397" s="431">
        <v>44641.509503240697</v>
      </c>
      <c r="D397" s="431">
        <v>44645.404072824102</v>
      </c>
      <c r="E397" s="411">
        <v>29436</v>
      </c>
      <c r="F397" s="444">
        <f t="shared" si="45"/>
        <v>0</v>
      </c>
      <c r="G397" s="444">
        <f t="shared" si="46"/>
        <v>0</v>
      </c>
      <c r="H397" s="428">
        <f t="shared" si="47"/>
        <v>1</v>
      </c>
      <c r="I397" s="428">
        <f t="shared" si="48"/>
        <v>0</v>
      </c>
      <c r="J397" s="428">
        <f t="shared" si="49"/>
        <v>0</v>
      </c>
      <c r="K397" s="42">
        <f>VLOOKUP(Categorized!F397,Rules!$F$4:$H$7,3,0)</f>
        <v>80</v>
      </c>
      <c r="L397" s="43">
        <f>VLOOKUP(Categorized!G397,Rules!$F$8:$H$9,3,0)</f>
        <v>90</v>
      </c>
      <c r="M397" s="43">
        <f>VLOOKUP(Categorized!H397,Rules!$F$10:$H$12,3,0)</f>
        <v>60</v>
      </c>
      <c r="N397" s="43">
        <f>VLOOKUP(Categorized!I397,Rules!$F$13:$H$16,3,0)</f>
        <v>95</v>
      </c>
      <c r="O397" s="43">
        <f>VLOOKUP(Categorized!J397,Rules!$F$17:$H$19,3,0)</f>
        <v>90</v>
      </c>
      <c r="P397" s="43">
        <f>VLOOKUP(Categorized!K397,Rules!$F$20:$H$21,3,0)</f>
        <v>60</v>
      </c>
      <c r="Q397" s="43">
        <f>VLOOKUP(Categorized!L397,Rules!$F$22:$H$28,3,0)</f>
        <v>70</v>
      </c>
      <c r="R397" s="43">
        <f>VLOOKUP(Categorized!M397,Rules!$F$29:$H$31,3,0)</f>
        <v>70</v>
      </c>
      <c r="S397" s="255" cm="1">
        <f t="array" ref="S397">MMULT(K397:R397,Rules!$O$4:$O$11)</f>
        <v>77.436974789915951</v>
      </c>
      <c r="T397" s="43">
        <f>VLOOKUP(Categorized!N397,Rules!$F$32:$H$33,3,0)</f>
        <v>60</v>
      </c>
      <c r="U397" s="43">
        <f>VLOOKUP(Categorized!O397,Rules!$F$34:$H$40,3,0)</f>
        <v>50</v>
      </c>
      <c r="V397" s="43">
        <f>VLOOKUP(Categorized!P397,Rules!$F$41:$H$42,3,0)</f>
        <v>90</v>
      </c>
      <c r="W397" s="43">
        <f>VLOOKUP(Categorized!Q397,Rules!$F$43:$H$46,3,0)</f>
        <v>20</v>
      </c>
      <c r="X397" s="43">
        <f>VLOOKUP(Categorized!R397,Rules!$F$47:$H$51,3,0)</f>
        <v>70</v>
      </c>
      <c r="Y397" s="43">
        <f>VLOOKUP(Categorized!S397,Rules!$F$52:$H$56,3,0)</f>
        <v>70</v>
      </c>
      <c r="Z397" s="43">
        <f>VLOOKUP(Categorized!T397,Rules!$F$57:$H$58,3,0)</f>
        <v>80</v>
      </c>
      <c r="AA397" s="255">
        <f t="array" ref="AA397">MMULT(T397:Z397,Rules!$O$14:$O$20)</f>
        <v>63.079584775086502</v>
      </c>
      <c r="AB397" s="43">
        <f>VLOOKUP(Categorized!U397,Rules!$F$59:$H$60,3,0)</f>
        <v>80</v>
      </c>
      <c r="AC397" s="43">
        <f>VLOOKUP(Categorized!V397,Rules!$F$61:$H$62,3,0)</f>
        <v>20</v>
      </c>
      <c r="AD397" s="43">
        <f>VLOOKUP(Categorized!W397,Rules!$F$63:$H$64,3,0)</f>
        <v>80</v>
      </c>
      <c r="AE397" s="43">
        <f>VLOOKUP(Categorized!X397,Rules!$F$65:$H$66,3,0)</f>
        <v>20</v>
      </c>
      <c r="AF397" s="255">
        <f t="array" ref="AF397">MMULT(AB397:AE397,Rules!$O$23:$O$26)</f>
        <v>46.666666666666664</v>
      </c>
      <c r="AG397" s="43">
        <f>VLOOKUP(Categorized!Y397,Rules!$F$67:$H$68,3,0)</f>
        <v>30</v>
      </c>
      <c r="AH397" s="43">
        <f>VLOOKUP(Categorized!Z397,Rules!$F$69:$H$70,3,0)</f>
        <v>80</v>
      </c>
      <c r="AI397" s="43">
        <f>VLOOKUP(Categorized!AA397,Rules!$F$71:$H$72,3,0)</f>
        <v>80</v>
      </c>
      <c r="AJ397" s="43">
        <f>VLOOKUP(Categorized!AB397,Rules!$F$73:$H$74,3,0)</f>
        <v>60</v>
      </c>
      <c r="AK397" s="255">
        <f t="array" ref="AK397">MMULT(AG397:AJ397,Rules!$O$29:$O$32)</f>
        <v>63.650793650793645</v>
      </c>
      <c r="AL397" s="43">
        <f>VLOOKUP(Categorized!AC397,Rules!$F$75:$H$76,3,0)</f>
        <v>80</v>
      </c>
      <c r="AM397" s="43">
        <f>VLOOKUP(Categorized!AD397,Rules!$F$77:$H$78,3,0)</f>
        <v>80</v>
      </c>
      <c r="AN397" s="43">
        <f>VLOOKUP(Categorized!AE397,Rules!$F$79:$H$84,3,0)</f>
        <v>30</v>
      </c>
      <c r="AO397" s="43">
        <f>VLOOKUP(Categorized!AF397,Rules!$F$85:$H$89,3,0)</f>
        <v>50</v>
      </c>
      <c r="AP397" s="43">
        <f>VLOOKUP(Categorized!AG397,Rules!$F$90:$H$92,3,0)</f>
        <v>30</v>
      </c>
      <c r="AQ397" s="43">
        <f>VLOOKUP(Categorized!AH397,Rules!$F$93:$H$96,3,0)</f>
        <v>80</v>
      </c>
      <c r="AR397" s="43">
        <f>VLOOKUP(Categorized!AI397,Rules!$F$97:$H$100,3,0)</f>
        <v>30</v>
      </c>
      <c r="AS397" s="43">
        <f>VLOOKUP(Categorized!AJ397,Rules!$F$101:$H$102,3,0)</f>
        <v>30</v>
      </c>
      <c r="AT397" s="43">
        <f>VLOOKUP(Categorized!AK397,Rules!$F$103:$H$105,3,0)</f>
        <v>95</v>
      </c>
      <c r="AU397" s="43">
        <f>VLOOKUP(Categorized!AL397,Rules!$F$106:$H$109,3,0)</f>
        <v>60</v>
      </c>
      <c r="AV397" s="43">
        <f>VLOOKUP(Categorized!AM397,Rules!$F$110:$H$113,3,0)</f>
        <v>30</v>
      </c>
      <c r="AW397" s="255">
        <f t="array" ref="AW397">MMULT(AL397:AV397,Rules!$O$35:$O$45)</f>
        <v>53.892045454545453</v>
      </c>
      <c r="AX397" s="44">
        <f>VLOOKUP(Categorized!AN397,Rules!$F$114:$H$116,3,0)</f>
        <v>30</v>
      </c>
      <c r="AY397" s="44">
        <f>VLOOKUP(Categorized!AO397,Rules!$F$117:$H$119,3,0)</f>
        <v>30</v>
      </c>
      <c r="AZ397" s="44">
        <f>VLOOKUP(Categorized!AP397,Rules!$F$120:$H$122,3,0)</f>
        <v>30</v>
      </c>
      <c r="BA397" s="44">
        <f>VLOOKUP(Categorized!AQ397,Rules!$F$123:$H$124,3,0)</f>
        <v>30</v>
      </c>
      <c r="BB397" s="44">
        <f>VLOOKUP(Categorized!AR397,Rules!$F$125:$H$127,3,0)</f>
        <v>50</v>
      </c>
      <c r="BC397" s="44">
        <f>VLOOKUP(Categorized!AS397,Rules!$F$128:$H$130,3,0)</f>
        <v>80</v>
      </c>
      <c r="BD397" s="43">
        <f>VLOOKUP(Categorized!AT397,Rules!$F$131:$H$133,3,0)</f>
        <v>70</v>
      </c>
      <c r="BE397" s="44">
        <f>VLOOKUP(Categorized!AU397,Rules!$F$134:$H$136,3,0)</f>
        <v>30</v>
      </c>
      <c r="BF397" s="44">
        <f>VLOOKUP(Categorized!AV397,Rules!$F$137:$H$138,3,0)</f>
        <v>90</v>
      </c>
      <c r="BG397" s="44">
        <f>VLOOKUP(Categorized!AW397,Rules!$F$139:$H$141,3,0)</f>
        <v>30</v>
      </c>
      <c r="BH397" s="256">
        <f t="array" ref="BH397">MMULT(AX397:BG397,Rules!$O$48:$O$57)</f>
        <v>47.44785276073619</v>
      </c>
      <c r="BI397" s="43">
        <f>VLOOKUP(Categorized!AX397,Rules!$F$142:$H$143,3,0)</f>
        <v>30</v>
      </c>
      <c r="BJ397" s="43">
        <f>VLOOKUP(Categorized!AY397,Rules!$F$144:$H$145,3,0)</f>
        <v>30</v>
      </c>
      <c r="BK397" s="43">
        <f>VLOOKUP(Categorized!AZ397,Rules!$F$146:$H$147,3,0)</f>
        <v>30</v>
      </c>
      <c r="BL397" s="43">
        <f>VLOOKUP(Categorized!BA397,Rules!$F$148:$H$149,3,0)</f>
        <v>30</v>
      </c>
      <c r="BM397" s="43">
        <f>VLOOKUP(Categorized!BB397,Rules!$F$150:$H$151,3,0)</f>
        <v>90</v>
      </c>
      <c r="BN397" s="43">
        <f>VLOOKUP(Categorized!BC397,Rules!$F$152:$H$153,3,0)</f>
        <v>90</v>
      </c>
      <c r="BO397" s="43">
        <f>VLOOKUP(Categorized!BD397,Rules!$F$154:$H$155,3,0)</f>
        <v>30</v>
      </c>
      <c r="BP397" s="43">
        <f>VLOOKUP(Categorized!BE397,Rules!$F$156:$H$157,3,0)</f>
        <v>30</v>
      </c>
      <c r="BQ397" s="43">
        <f>VLOOKUP(Categorized!BF397,Rules!$F$158:$H$159,3,0)</f>
        <v>30</v>
      </c>
      <c r="BR397" s="43">
        <f>VLOOKUP(Categorized!BG397,Rules!$F$160:$H$161,3,0)</f>
        <v>30</v>
      </c>
      <c r="BS397" s="43">
        <f>VLOOKUP(Categorized!BH397,Rules!$F$162:$H$163,3,0)</f>
        <v>90</v>
      </c>
      <c r="BT397" s="43">
        <f>VLOOKUP(Categorized!BI397,Rules!$F$164:$H$165,3,0)</f>
        <v>30</v>
      </c>
      <c r="BU397" s="43">
        <f>VLOOKUP(Categorized!BJ397,Rules!$F$166:$H$167,3,0)</f>
        <v>90</v>
      </c>
      <c r="BV397" s="43">
        <f>VLOOKUP(Categorized!BK397,Rules!$F$168:$H$169,3,0)</f>
        <v>30</v>
      </c>
      <c r="BW397" s="43">
        <f>VLOOKUP(Categorized!BL397,Rules!$F$170:$H$171,3,0)</f>
        <v>30</v>
      </c>
      <c r="BX397" s="43">
        <f>VLOOKUP(Categorized!BM397,Rules!$F$172:$H$173,3,0)</f>
        <v>30</v>
      </c>
      <c r="BY397" s="43">
        <f>VLOOKUP(Categorized!BN397,Rules!$F$174:$H$175,3,0)</f>
        <v>30</v>
      </c>
      <c r="BZ397" s="43">
        <f>VLOOKUP(Categorized!BO397,Rules!$F$176:$H$177,3,0)</f>
        <v>95</v>
      </c>
      <c r="CA397" s="43">
        <f>VLOOKUP(Categorized!BP397,Rules!$F$178:$H$179,3,0)</f>
        <v>30</v>
      </c>
      <c r="CB397" s="43">
        <f>VLOOKUP(Categorized!BQ397,Rules!$F$180:$H$181,3,0)</f>
        <v>30</v>
      </c>
      <c r="CC397" s="43">
        <f>VLOOKUP(Categorized!BR397,Rules!$F$182:$H$183,3,0)</f>
        <v>30</v>
      </c>
      <c r="CD397" s="255">
        <f t="array" ref="CD397">MMULT(BI397:CC397,Rules!$O$60:$O$80)</f>
        <v>45.995850622406657</v>
      </c>
      <c r="CE397" s="43">
        <f>VLOOKUP(Categorized!BS397,Rules!$F$184:$H$185,3,0)</f>
        <v>30</v>
      </c>
      <c r="CF397" s="43">
        <f>VLOOKUP(Categorized!BT397,Rules!$F$186:$H$187,3,0)</f>
        <v>30</v>
      </c>
      <c r="CG397" s="43">
        <f>VLOOKUP(Categorized!BU397,Rules!$F$188:$H$189,3,0)</f>
        <v>30</v>
      </c>
      <c r="CH397" s="43">
        <f>VLOOKUP(Categorized!BV397,Rules!$F$190:$H$191,3,0)</f>
        <v>30</v>
      </c>
      <c r="CI397" s="43">
        <f>VLOOKUP(Categorized!BW397,Rules!$F$192:$H$193,3,0)</f>
        <v>30</v>
      </c>
      <c r="CJ397" s="255">
        <f t="array" ref="CJ397">MMULT(CE397:CI397,Rules!$O$83:$O$87)</f>
        <v>30</v>
      </c>
      <c r="CK397" s="50">
        <v>2</v>
      </c>
      <c r="CL397" s="51">
        <v>6</v>
      </c>
      <c r="CM397" s="393">
        <v>66.739130434782609</v>
      </c>
      <c r="CN397" s="397">
        <v>5</v>
      </c>
      <c r="CO397" s="397">
        <v>7</v>
      </c>
      <c r="CP397" s="397" t="s">
        <v>58</v>
      </c>
    </row>
    <row r="398" spans="1:94" ht="18.5">
      <c r="A398" s="68">
        <v>2022</v>
      </c>
      <c r="B398" s="39" t="s">
        <v>445</v>
      </c>
      <c r="C398" s="431">
        <v>44665.961822963</v>
      </c>
      <c r="D398" s="431">
        <v>44670.524988425903</v>
      </c>
      <c r="E398" s="411">
        <v>29436</v>
      </c>
      <c r="F398" s="444">
        <f t="shared" si="45"/>
        <v>24.452319722302491</v>
      </c>
      <c r="G398" s="444">
        <f t="shared" si="46"/>
        <v>24.452319722302491</v>
      </c>
      <c r="H398" s="428">
        <f t="shared" si="47"/>
        <v>2</v>
      </c>
      <c r="I398" s="428">
        <f t="shared" si="48"/>
        <v>12.226159861151245</v>
      </c>
      <c r="J398" s="428">
        <f t="shared" si="49"/>
        <v>1</v>
      </c>
      <c r="K398" s="42">
        <f>VLOOKUP(Categorized!F398,Rules!$F$4:$H$7,3,0)</f>
        <v>80</v>
      </c>
      <c r="L398" s="43">
        <f>VLOOKUP(Categorized!G398,Rules!$F$8:$H$9,3,0)</f>
        <v>90</v>
      </c>
      <c r="M398" s="43">
        <f>VLOOKUP(Categorized!H398,Rules!$F$10:$H$12,3,0)</f>
        <v>60</v>
      </c>
      <c r="N398" s="43">
        <f>VLOOKUP(Categorized!I398,Rules!$F$13:$H$16,3,0)</f>
        <v>95</v>
      </c>
      <c r="O398" s="43">
        <f>VLOOKUP(Categorized!J398,Rules!$F$17:$H$19,3,0)</f>
        <v>90</v>
      </c>
      <c r="P398" s="43">
        <f>VLOOKUP(Categorized!K398,Rules!$F$20:$H$21,3,0)</f>
        <v>60</v>
      </c>
      <c r="Q398" s="43">
        <f>VLOOKUP(Categorized!L398,Rules!$F$22:$H$28,3,0)</f>
        <v>70</v>
      </c>
      <c r="R398" s="43">
        <f>VLOOKUP(Categorized!M398,Rules!$F$29:$H$31,3,0)</f>
        <v>70</v>
      </c>
      <c r="S398" s="255" cm="1">
        <f t="array" ref="S398">MMULT(K398:R398,Rules!$O$4:$O$11)</f>
        <v>77.436974789915951</v>
      </c>
      <c r="T398" s="43">
        <f>VLOOKUP(Categorized!N398,Rules!$F$32:$H$33,3,0)</f>
        <v>60</v>
      </c>
      <c r="U398" s="43">
        <f>VLOOKUP(Categorized!O398,Rules!$F$34:$H$40,3,0)</f>
        <v>50</v>
      </c>
      <c r="V398" s="43">
        <f>VLOOKUP(Categorized!P398,Rules!$F$41:$H$42,3,0)</f>
        <v>90</v>
      </c>
      <c r="W398" s="43">
        <f>VLOOKUP(Categorized!Q398,Rules!$F$43:$H$46,3,0)</f>
        <v>50</v>
      </c>
      <c r="X398" s="43">
        <f>VLOOKUP(Categorized!R398,Rules!$F$47:$H$51,3,0)</f>
        <v>80</v>
      </c>
      <c r="Y398" s="43">
        <f>VLOOKUP(Categorized!S398,Rules!$F$52:$H$56,3,0)</f>
        <v>80</v>
      </c>
      <c r="Z398" s="43">
        <f>VLOOKUP(Categorized!T398,Rules!$F$57:$H$58,3,0)</f>
        <v>30</v>
      </c>
      <c r="AA398" s="255">
        <f t="array" ref="AA398">MMULT(T398:Z398,Rules!$O$14:$O$20)</f>
        <v>64.100346020761251</v>
      </c>
      <c r="AB398" s="43">
        <f>VLOOKUP(Categorized!U398,Rules!$F$59:$H$60,3,0)</f>
        <v>80</v>
      </c>
      <c r="AC398" s="43">
        <f>VLOOKUP(Categorized!V398,Rules!$F$61:$H$62,3,0)</f>
        <v>20</v>
      </c>
      <c r="AD398" s="43">
        <f>VLOOKUP(Categorized!W398,Rules!$F$63:$H$64,3,0)</f>
        <v>80</v>
      </c>
      <c r="AE398" s="43">
        <f>VLOOKUP(Categorized!X398,Rules!$F$65:$H$66,3,0)</f>
        <v>20</v>
      </c>
      <c r="AF398" s="255">
        <f t="array" ref="AF398">MMULT(AB398:AE398,Rules!$O$23:$O$26)</f>
        <v>46.666666666666664</v>
      </c>
      <c r="AG398" s="43">
        <f>VLOOKUP(Categorized!Y398,Rules!$F$67:$H$68,3,0)</f>
        <v>70</v>
      </c>
      <c r="AH398" s="43">
        <f>VLOOKUP(Categorized!Z398,Rules!$F$69:$H$70,3,0)</f>
        <v>80</v>
      </c>
      <c r="AI398" s="43">
        <f>VLOOKUP(Categorized!AA398,Rules!$F$71:$H$72,3,0)</f>
        <v>80</v>
      </c>
      <c r="AJ398" s="43">
        <f>VLOOKUP(Categorized!AB398,Rules!$F$73:$H$74,3,0)</f>
        <v>60</v>
      </c>
      <c r="AK398" s="255">
        <f t="array" ref="AK398">MMULT(AG398:AJ398,Rules!$O$29:$O$32)</f>
        <v>73.174603174603163</v>
      </c>
      <c r="AL398" s="43">
        <f>VLOOKUP(Categorized!AC398,Rules!$F$75:$H$76,3,0)</f>
        <v>80</v>
      </c>
      <c r="AM398" s="43">
        <f>VLOOKUP(Categorized!AD398,Rules!$F$77:$H$78,3,0)</f>
        <v>50</v>
      </c>
      <c r="AN398" s="43">
        <f>VLOOKUP(Categorized!AE398,Rules!$F$79:$H$84,3,0)</f>
        <v>30</v>
      </c>
      <c r="AO398" s="43">
        <f>VLOOKUP(Categorized!AF398,Rules!$F$85:$H$89,3,0)</f>
        <v>80</v>
      </c>
      <c r="AP398" s="43">
        <f>VLOOKUP(Categorized!AG398,Rules!$F$90:$H$92,3,0)</f>
        <v>30</v>
      </c>
      <c r="AQ398" s="43">
        <f>VLOOKUP(Categorized!AH398,Rules!$F$93:$H$96,3,0)</f>
        <v>30</v>
      </c>
      <c r="AR398" s="43">
        <f>VLOOKUP(Categorized!AI398,Rules!$F$97:$H$100,3,0)</f>
        <v>30</v>
      </c>
      <c r="AS398" s="43">
        <f>VLOOKUP(Categorized!AJ398,Rules!$F$101:$H$102,3,0)</f>
        <v>30</v>
      </c>
      <c r="AT398" s="43">
        <f>VLOOKUP(Categorized!AK398,Rules!$F$103:$H$105,3,0)</f>
        <v>50</v>
      </c>
      <c r="AU398" s="43">
        <f>VLOOKUP(Categorized!AL398,Rules!$F$106:$H$109,3,0)</f>
        <v>60</v>
      </c>
      <c r="AV398" s="43">
        <f>VLOOKUP(Categorized!AM398,Rules!$F$110:$H$113,3,0)</f>
        <v>30</v>
      </c>
      <c r="AW398" s="255">
        <f t="array" ref="AW398">MMULT(AL398:AV398,Rules!$O$35:$O$45)</f>
        <v>45.909090909090907</v>
      </c>
      <c r="AX398" s="44">
        <f>VLOOKUP(Categorized!AN398,Rules!$F$114:$H$116,3,0)</f>
        <v>30</v>
      </c>
      <c r="AY398" s="44">
        <f>VLOOKUP(Categorized!AO398,Rules!$F$117:$H$119,3,0)</f>
        <v>30</v>
      </c>
      <c r="AZ398" s="44">
        <f>VLOOKUP(Categorized!AP398,Rules!$F$120:$H$122,3,0)</f>
        <v>30</v>
      </c>
      <c r="BA398" s="44">
        <f>VLOOKUP(Categorized!AQ398,Rules!$F$123:$H$124,3,0)</f>
        <v>30</v>
      </c>
      <c r="BB398" s="44">
        <f>VLOOKUP(Categorized!AR398,Rules!$F$125:$H$127,3,0)</f>
        <v>70</v>
      </c>
      <c r="BC398" s="44">
        <f>VLOOKUP(Categorized!AS398,Rules!$F$128:$H$130,3,0)</f>
        <v>90</v>
      </c>
      <c r="BD398" s="43">
        <f>VLOOKUP(Categorized!AT398,Rules!$F$131:$H$133,3,0)</f>
        <v>70</v>
      </c>
      <c r="BE398" s="44">
        <f>VLOOKUP(Categorized!AU398,Rules!$F$134:$H$136,3,0)</f>
        <v>70</v>
      </c>
      <c r="BF398" s="44">
        <f>VLOOKUP(Categorized!AV398,Rules!$F$137:$H$138,3,0)</f>
        <v>90</v>
      </c>
      <c r="BG398" s="44">
        <f>VLOOKUP(Categorized!AW398,Rules!$F$139:$H$141,3,0)</f>
        <v>45</v>
      </c>
      <c r="BH398" s="256">
        <f t="array" ref="BH398">MMULT(AX398:BG398,Rules!$O$48:$O$57)</f>
        <v>56.380368098159508</v>
      </c>
      <c r="BI398" s="43">
        <f>VLOOKUP(Categorized!AX398,Rules!$F$142:$H$143,3,0)</f>
        <v>30</v>
      </c>
      <c r="BJ398" s="43">
        <f>VLOOKUP(Categorized!AY398,Rules!$F$144:$H$145,3,0)</f>
        <v>30</v>
      </c>
      <c r="BK398" s="43">
        <f>VLOOKUP(Categorized!AZ398,Rules!$F$146:$H$147,3,0)</f>
        <v>30</v>
      </c>
      <c r="BL398" s="43">
        <f>VLOOKUP(Categorized!BA398,Rules!$F$148:$H$149,3,0)</f>
        <v>30</v>
      </c>
      <c r="BM398" s="43">
        <f>VLOOKUP(Categorized!BB398,Rules!$F$150:$H$151,3,0)</f>
        <v>90</v>
      </c>
      <c r="BN398" s="43">
        <f>VLOOKUP(Categorized!BC398,Rules!$F$152:$H$153,3,0)</f>
        <v>90</v>
      </c>
      <c r="BO398" s="43">
        <f>VLOOKUP(Categorized!BD398,Rules!$F$154:$H$155,3,0)</f>
        <v>30</v>
      </c>
      <c r="BP398" s="43">
        <f>VLOOKUP(Categorized!BE398,Rules!$F$156:$H$157,3,0)</f>
        <v>30</v>
      </c>
      <c r="BQ398" s="43">
        <f>VLOOKUP(Categorized!BF398,Rules!$F$158:$H$159,3,0)</f>
        <v>30</v>
      </c>
      <c r="BR398" s="43">
        <f>VLOOKUP(Categorized!BG398,Rules!$F$160:$H$161,3,0)</f>
        <v>30</v>
      </c>
      <c r="BS398" s="43">
        <f>VLOOKUP(Categorized!BH398,Rules!$F$162:$H$163,3,0)</f>
        <v>90</v>
      </c>
      <c r="BT398" s="43">
        <f>VLOOKUP(Categorized!BI398,Rules!$F$164:$H$165,3,0)</f>
        <v>90</v>
      </c>
      <c r="BU398" s="43">
        <f>VLOOKUP(Categorized!BJ398,Rules!$F$166:$H$167,3,0)</f>
        <v>90</v>
      </c>
      <c r="BV398" s="43">
        <f>VLOOKUP(Categorized!BK398,Rules!$F$168:$H$169,3,0)</f>
        <v>30</v>
      </c>
      <c r="BW398" s="43">
        <f>VLOOKUP(Categorized!BL398,Rules!$F$170:$H$171,3,0)</f>
        <v>30</v>
      </c>
      <c r="BX398" s="43">
        <f>VLOOKUP(Categorized!BM398,Rules!$F$172:$H$173,3,0)</f>
        <v>30</v>
      </c>
      <c r="BY398" s="43">
        <f>VLOOKUP(Categorized!BN398,Rules!$F$174:$H$175,3,0)</f>
        <v>30</v>
      </c>
      <c r="BZ398" s="43">
        <f>VLOOKUP(Categorized!BO398,Rules!$F$176:$H$177,3,0)</f>
        <v>95</v>
      </c>
      <c r="CA398" s="43">
        <f>VLOOKUP(Categorized!BP398,Rules!$F$178:$H$179,3,0)</f>
        <v>30</v>
      </c>
      <c r="CB398" s="43">
        <f>VLOOKUP(Categorized!BQ398,Rules!$F$180:$H$181,3,0)</f>
        <v>30</v>
      </c>
      <c r="CC398" s="43">
        <f>VLOOKUP(Categorized!BR398,Rules!$F$182:$H$183,3,0)</f>
        <v>30</v>
      </c>
      <c r="CD398" s="255">
        <f t="array" ref="CD398">MMULT(BI398:CC398,Rules!$O$60:$O$80)</f>
        <v>48.485477178423253</v>
      </c>
      <c r="CE398" s="43">
        <f>VLOOKUP(Categorized!BS398,Rules!$F$184:$H$185,3,0)</f>
        <v>30</v>
      </c>
      <c r="CF398" s="43">
        <f>VLOOKUP(Categorized!BT398,Rules!$F$186:$H$187,3,0)</f>
        <v>30</v>
      </c>
      <c r="CG398" s="43">
        <f>VLOOKUP(Categorized!BU398,Rules!$F$188:$H$189,3,0)</f>
        <v>30</v>
      </c>
      <c r="CH398" s="43">
        <f>VLOOKUP(Categorized!BV398,Rules!$F$190:$H$191,3,0)</f>
        <v>30</v>
      </c>
      <c r="CI398" s="43">
        <f>VLOOKUP(Categorized!BW398,Rules!$F$192:$H$193,3,0)</f>
        <v>30</v>
      </c>
      <c r="CJ398" s="255">
        <f t="array" ref="CJ398">MMULT(CE398:CI398,Rules!$O$83:$O$87)</f>
        <v>30</v>
      </c>
      <c r="CK398" s="50">
        <v>1</v>
      </c>
      <c r="CL398" s="50">
        <v>7</v>
      </c>
      <c r="CM398" s="393">
        <v>56.956521739130437</v>
      </c>
      <c r="CN398" s="397">
        <v>4</v>
      </c>
      <c r="CO398" s="397">
        <v>5</v>
      </c>
      <c r="CP398" s="397" t="s">
        <v>69</v>
      </c>
    </row>
    <row r="399" spans="1:94" ht="18.5">
      <c r="A399" s="68">
        <v>2022</v>
      </c>
      <c r="B399" s="39" t="s">
        <v>446</v>
      </c>
      <c r="C399" s="431">
        <v>44783.695749618098</v>
      </c>
      <c r="D399" s="431">
        <v>44786.4341352431</v>
      </c>
      <c r="E399" s="411">
        <v>29436</v>
      </c>
      <c r="F399" s="444">
        <f t="shared" si="45"/>
        <v>117.73392665509891</v>
      </c>
      <c r="G399" s="444">
        <f t="shared" si="46"/>
        <v>142.1862463774014</v>
      </c>
      <c r="H399" s="428">
        <f t="shared" si="47"/>
        <v>3</v>
      </c>
      <c r="I399" s="428">
        <f t="shared" si="48"/>
        <v>47.395415459133801</v>
      </c>
      <c r="J399" s="428">
        <f t="shared" si="49"/>
        <v>2</v>
      </c>
      <c r="K399" s="42">
        <f>VLOOKUP(Categorized!F399,Rules!$F$4:$H$7,3,0)</f>
        <v>80</v>
      </c>
      <c r="L399" s="43">
        <f>VLOOKUP(Categorized!G399,Rules!$F$8:$H$9,3,0)</f>
        <v>90</v>
      </c>
      <c r="M399" s="43">
        <f>VLOOKUP(Categorized!H399,Rules!$F$10:$H$12,3,0)</f>
        <v>60</v>
      </c>
      <c r="N399" s="43">
        <f>VLOOKUP(Categorized!I399,Rules!$F$13:$H$16,3,0)</f>
        <v>95</v>
      </c>
      <c r="O399" s="43">
        <f>VLOOKUP(Categorized!J399,Rules!$F$17:$H$19,3,0)</f>
        <v>90</v>
      </c>
      <c r="P399" s="43">
        <f>VLOOKUP(Categorized!K399,Rules!$F$20:$H$21,3,0)</f>
        <v>60</v>
      </c>
      <c r="Q399" s="43">
        <f>VLOOKUP(Categorized!L399,Rules!$F$22:$H$28,3,0)</f>
        <v>70</v>
      </c>
      <c r="R399" s="43">
        <f>VLOOKUP(Categorized!M399,Rules!$F$29:$H$31,3,0)</f>
        <v>70</v>
      </c>
      <c r="S399" s="255" cm="1">
        <f t="array" ref="S399">MMULT(K399:R399,Rules!$O$4:$O$11)</f>
        <v>77.436974789915951</v>
      </c>
      <c r="T399" s="43">
        <f>VLOOKUP(Categorized!N399,Rules!$F$32:$H$33,3,0)</f>
        <v>60</v>
      </c>
      <c r="U399" s="43">
        <f>VLOOKUP(Categorized!O399,Rules!$F$34:$H$40,3,0)</f>
        <v>50</v>
      </c>
      <c r="V399" s="43">
        <f>VLOOKUP(Categorized!P399,Rules!$F$41:$H$42,3,0)</f>
        <v>90</v>
      </c>
      <c r="W399" s="43">
        <f>VLOOKUP(Categorized!Q399,Rules!$F$43:$H$46,3,0)</f>
        <v>20</v>
      </c>
      <c r="X399" s="43">
        <f>VLOOKUP(Categorized!R399,Rules!$F$47:$H$51,3,0)</f>
        <v>90</v>
      </c>
      <c r="Y399" s="43">
        <f>VLOOKUP(Categorized!S399,Rules!$F$52:$H$56,3,0)</f>
        <v>90</v>
      </c>
      <c r="Z399" s="43">
        <f>VLOOKUP(Categorized!T399,Rules!$F$57:$H$58,3,0)</f>
        <v>30</v>
      </c>
      <c r="AA399" s="255">
        <f t="array" ref="AA399">MMULT(T399:Z399,Rules!$O$14:$O$20)</f>
        <v>62.993079584775082</v>
      </c>
      <c r="AB399" s="43">
        <f>VLOOKUP(Categorized!U399,Rules!$F$59:$H$60,3,0)</f>
        <v>80</v>
      </c>
      <c r="AC399" s="43">
        <f>VLOOKUP(Categorized!V399,Rules!$F$61:$H$62,3,0)</f>
        <v>20</v>
      </c>
      <c r="AD399" s="43">
        <f>VLOOKUP(Categorized!W399,Rules!$F$63:$H$64,3,0)</f>
        <v>80</v>
      </c>
      <c r="AE399" s="43">
        <f>VLOOKUP(Categorized!X399,Rules!$F$65:$H$66,3,0)</f>
        <v>20</v>
      </c>
      <c r="AF399" s="255">
        <f t="array" ref="AF399">MMULT(AB399:AE399,Rules!$O$23:$O$26)</f>
        <v>46.666666666666664</v>
      </c>
      <c r="AG399" s="43">
        <f>VLOOKUP(Categorized!Y399,Rules!$F$67:$H$68,3,0)</f>
        <v>70</v>
      </c>
      <c r="AH399" s="43">
        <f>VLOOKUP(Categorized!Z399,Rules!$F$69:$H$70,3,0)</f>
        <v>80</v>
      </c>
      <c r="AI399" s="43">
        <f>VLOOKUP(Categorized!AA399,Rules!$F$71:$H$72,3,0)</f>
        <v>80</v>
      </c>
      <c r="AJ399" s="43">
        <f>VLOOKUP(Categorized!AB399,Rules!$F$73:$H$74,3,0)</f>
        <v>60</v>
      </c>
      <c r="AK399" s="255">
        <f t="array" ref="AK399">MMULT(AG399:AJ399,Rules!$O$29:$O$32)</f>
        <v>73.174603174603163</v>
      </c>
      <c r="AL399" s="43">
        <f>VLOOKUP(Categorized!AC399,Rules!$F$75:$H$76,3,0)</f>
        <v>80</v>
      </c>
      <c r="AM399" s="43">
        <f>VLOOKUP(Categorized!AD399,Rules!$F$77:$H$78,3,0)</f>
        <v>80</v>
      </c>
      <c r="AN399" s="43">
        <f>VLOOKUP(Categorized!AE399,Rules!$F$79:$H$84,3,0)</f>
        <v>30</v>
      </c>
      <c r="AO399" s="43">
        <f>VLOOKUP(Categorized!AF399,Rules!$F$85:$H$89,3,0)</f>
        <v>50</v>
      </c>
      <c r="AP399" s="43">
        <f>VLOOKUP(Categorized!AG399,Rules!$F$90:$H$92,3,0)</f>
        <v>30</v>
      </c>
      <c r="AQ399" s="43">
        <f>VLOOKUP(Categorized!AH399,Rules!$F$93:$H$96,3,0)</f>
        <v>80</v>
      </c>
      <c r="AR399" s="43">
        <f>VLOOKUP(Categorized!AI399,Rules!$F$97:$H$100,3,0)</f>
        <v>30</v>
      </c>
      <c r="AS399" s="43">
        <f>VLOOKUP(Categorized!AJ399,Rules!$F$101:$H$102,3,0)</f>
        <v>30</v>
      </c>
      <c r="AT399" s="43">
        <f>VLOOKUP(Categorized!AK399,Rules!$F$103:$H$105,3,0)</f>
        <v>95</v>
      </c>
      <c r="AU399" s="43">
        <f>VLOOKUP(Categorized!AL399,Rules!$F$106:$H$109,3,0)</f>
        <v>60</v>
      </c>
      <c r="AV399" s="43">
        <f>VLOOKUP(Categorized!AM399,Rules!$F$110:$H$113,3,0)</f>
        <v>30</v>
      </c>
      <c r="AW399" s="255">
        <f t="array" ref="AW399">MMULT(AL399:AV399,Rules!$O$35:$O$45)</f>
        <v>53.892045454545453</v>
      </c>
      <c r="AX399" s="44">
        <f>VLOOKUP(Categorized!AN399,Rules!$F$114:$H$116,3,0)</f>
        <v>50</v>
      </c>
      <c r="AY399" s="44">
        <f>VLOOKUP(Categorized!AO399,Rules!$F$117:$H$119,3,0)</f>
        <v>30</v>
      </c>
      <c r="AZ399" s="44">
        <f>VLOOKUP(Categorized!AP399,Rules!$F$120:$H$122,3,0)</f>
        <v>30</v>
      </c>
      <c r="BA399" s="44">
        <f>VLOOKUP(Categorized!AQ399,Rules!$F$123:$H$124,3,0)</f>
        <v>30</v>
      </c>
      <c r="BB399" s="44">
        <f>VLOOKUP(Categorized!AR399,Rules!$F$125:$H$127,3,0)</f>
        <v>70</v>
      </c>
      <c r="BC399" s="44">
        <f>VLOOKUP(Categorized!AS399,Rules!$F$128:$H$130,3,0)</f>
        <v>30</v>
      </c>
      <c r="BD399" s="43">
        <f>VLOOKUP(Categorized!AT399,Rules!$F$131:$H$133,3,0)</f>
        <v>30</v>
      </c>
      <c r="BE399" s="44">
        <f>VLOOKUP(Categorized!AU399,Rules!$F$134:$H$136,3,0)</f>
        <v>30</v>
      </c>
      <c r="BF399" s="44">
        <f>VLOOKUP(Categorized!AV399,Rules!$F$137:$H$138,3,0)</f>
        <v>90</v>
      </c>
      <c r="BG399" s="44">
        <f>VLOOKUP(Categorized!AW399,Rules!$F$139:$H$141,3,0)</f>
        <v>30</v>
      </c>
      <c r="BH399" s="256">
        <f t="array" ref="BH399">MMULT(AX399:BG399,Rules!$O$48:$O$57)</f>
        <v>42.049079754601223</v>
      </c>
      <c r="BI399" s="43">
        <f>VLOOKUP(Categorized!AX399,Rules!$F$142:$H$143,3,0)</f>
        <v>30</v>
      </c>
      <c r="BJ399" s="43">
        <f>VLOOKUP(Categorized!AY399,Rules!$F$144:$H$145,3,0)</f>
        <v>30</v>
      </c>
      <c r="BK399" s="43">
        <f>VLOOKUP(Categorized!AZ399,Rules!$F$146:$H$147,3,0)</f>
        <v>30</v>
      </c>
      <c r="BL399" s="43">
        <f>VLOOKUP(Categorized!BA399,Rules!$F$148:$H$149,3,0)</f>
        <v>30</v>
      </c>
      <c r="BM399" s="43">
        <f>VLOOKUP(Categorized!BB399,Rules!$F$150:$H$151,3,0)</f>
        <v>90</v>
      </c>
      <c r="BN399" s="43">
        <f>VLOOKUP(Categorized!BC399,Rules!$F$152:$H$153,3,0)</f>
        <v>90</v>
      </c>
      <c r="BO399" s="43">
        <f>VLOOKUP(Categorized!BD399,Rules!$F$154:$H$155,3,0)</f>
        <v>30</v>
      </c>
      <c r="BP399" s="43">
        <f>VLOOKUP(Categorized!BE399,Rules!$F$156:$H$157,3,0)</f>
        <v>30</v>
      </c>
      <c r="BQ399" s="43">
        <f>VLOOKUP(Categorized!BF399,Rules!$F$158:$H$159,3,0)</f>
        <v>30</v>
      </c>
      <c r="BR399" s="43">
        <f>VLOOKUP(Categorized!BG399,Rules!$F$160:$H$161,3,0)</f>
        <v>30</v>
      </c>
      <c r="BS399" s="43">
        <f>VLOOKUP(Categorized!BH399,Rules!$F$162:$H$163,3,0)</f>
        <v>90</v>
      </c>
      <c r="BT399" s="43">
        <f>VLOOKUP(Categorized!BI399,Rules!$F$164:$H$165,3,0)</f>
        <v>90</v>
      </c>
      <c r="BU399" s="43">
        <f>VLOOKUP(Categorized!BJ399,Rules!$F$166:$H$167,3,0)</f>
        <v>90</v>
      </c>
      <c r="BV399" s="43">
        <f>VLOOKUP(Categorized!BK399,Rules!$F$168:$H$169,3,0)</f>
        <v>30</v>
      </c>
      <c r="BW399" s="43">
        <f>VLOOKUP(Categorized!BL399,Rules!$F$170:$H$171,3,0)</f>
        <v>30</v>
      </c>
      <c r="BX399" s="43">
        <f>VLOOKUP(Categorized!BM399,Rules!$F$172:$H$173,3,0)</f>
        <v>30</v>
      </c>
      <c r="BY399" s="43">
        <f>VLOOKUP(Categorized!BN399,Rules!$F$174:$H$175,3,0)</f>
        <v>30</v>
      </c>
      <c r="BZ399" s="43">
        <f>VLOOKUP(Categorized!BO399,Rules!$F$176:$H$177,3,0)</f>
        <v>95</v>
      </c>
      <c r="CA399" s="43">
        <f>VLOOKUP(Categorized!BP399,Rules!$F$178:$H$179,3,0)</f>
        <v>30</v>
      </c>
      <c r="CB399" s="43">
        <f>VLOOKUP(Categorized!BQ399,Rules!$F$180:$H$181,3,0)</f>
        <v>30</v>
      </c>
      <c r="CC399" s="43">
        <f>VLOOKUP(Categorized!BR399,Rules!$F$182:$H$183,3,0)</f>
        <v>30</v>
      </c>
      <c r="CD399" s="255">
        <f t="array" ref="CD399">MMULT(BI399:CC399,Rules!$O$60:$O$80)</f>
        <v>48.485477178423253</v>
      </c>
      <c r="CE399" s="43">
        <f>VLOOKUP(Categorized!BS399,Rules!$F$184:$H$185,3,0)</f>
        <v>30</v>
      </c>
      <c r="CF399" s="43">
        <f>VLOOKUP(Categorized!BT399,Rules!$F$186:$H$187,3,0)</f>
        <v>30</v>
      </c>
      <c r="CG399" s="43">
        <f>VLOOKUP(Categorized!BU399,Rules!$F$188:$H$189,3,0)</f>
        <v>30</v>
      </c>
      <c r="CH399" s="43">
        <f>VLOOKUP(Categorized!BV399,Rules!$F$190:$H$191,3,0)</f>
        <v>30</v>
      </c>
      <c r="CI399" s="43">
        <f>VLOOKUP(Categorized!BW399,Rules!$F$192:$H$193,3,0)</f>
        <v>30</v>
      </c>
      <c r="CJ399" s="255">
        <f t="array" ref="CJ399">MMULT(CE399:CI399,Rules!$O$83:$O$87)</f>
        <v>30</v>
      </c>
      <c r="CK399" s="24">
        <v>0</v>
      </c>
      <c r="CL399" s="46">
        <v>0</v>
      </c>
      <c r="CM399" s="393">
        <v>66.739130434782609</v>
      </c>
      <c r="CN399" s="397">
        <v>5</v>
      </c>
      <c r="CO399" s="397">
        <v>7</v>
      </c>
      <c r="CP399" s="397" t="s">
        <v>80</v>
      </c>
    </row>
    <row r="400" spans="1:94" ht="18.5">
      <c r="A400" s="68">
        <v>2022</v>
      </c>
      <c r="B400" s="39" t="s">
        <v>447</v>
      </c>
      <c r="C400" s="431">
        <v>44902.480718599501</v>
      </c>
      <c r="D400" s="431">
        <v>44904.373511180602</v>
      </c>
      <c r="E400" s="409">
        <v>72173</v>
      </c>
      <c r="F400" s="444">
        <f t="shared" si="45"/>
        <v>0</v>
      </c>
      <c r="G400" s="444">
        <f t="shared" si="46"/>
        <v>0</v>
      </c>
      <c r="H400" s="428">
        <f t="shared" si="47"/>
        <v>1</v>
      </c>
      <c r="I400" s="428">
        <f t="shared" si="48"/>
        <v>0</v>
      </c>
      <c r="J400" s="428">
        <f t="shared" si="49"/>
        <v>0</v>
      </c>
      <c r="K400" s="42">
        <f>VLOOKUP(Categorized!F400,Rules!$F$4:$H$7,3,0)</f>
        <v>80</v>
      </c>
      <c r="L400" s="43">
        <f>VLOOKUP(Categorized!G400,Rules!$F$8:$H$9,3,0)</f>
        <v>60</v>
      </c>
      <c r="M400" s="43">
        <f>VLOOKUP(Categorized!H400,Rules!$F$10:$H$12,3,0)</f>
        <v>60</v>
      </c>
      <c r="N400" s="43">
        <f>VLOOKUP(Categorized!I400,Rules!$F$13:$H$16,3,0)</f>
        <v>95</v>
      </c>
      <c r="O400" s="43">
        <f>VLOOKUP(Categorized!J400,Rules!$F$17:$H$19,3,0)</f>
        <v>90</v>
      </c>
      <c r="P400" s="43">
        <f>VLOOKUP(Categorized!K400,Rules!$F$20:$H$21,3,0)</f>
        <v>60</v>
      </c>
      <c r="Q400" s="43">
        <f>VLOOKUP(Categorized!L400,Rules!$F$22:$H$28,3,0)</f>
        <v>70</v>
      </c>
      <c r="R400" s="43">
        <f>VLOOKUP(Categorized!M400,Rules!$F$29:$H$31,3,0)</f>
        <v>60</v>
      </c>
      <c r="S400" s="255" cm="1">
        <f t="array" ref="S400">MMULT(K400:R400,Rules!$O$4:$O$11)</f>
        <v>71.806722689075627</v>
      </c>
      <c r="T400" s="43">
        <f>VLOOKUP(Categorized!N400,Rules!$F$32:$H$33,3,0)</f>
        <v>90</v>
      </c>
      <c r="U400" s="43">
        <f>VLOOKUP(Categorized!O400,Rules!$F$34:$H$40,3,0)</f>
        <v>50</v>
      </c>
      <c r="V400" s="43">
        <f>VLOOKUP(Categorized!P400,Rules!$F$41:$H$42,3,0)</f>
        <v>30</v>
      </c>
      <c r="W400" s="43">
        <f>VLOOKUP(Categorized!Q400,Rules!$F$43:$H$46,3,0)</f>
        <v>20</v>
      </c>
      <c r="X400" s="43">
        <f>VLOOKUP(Categorized!R400,Rules!$F$47:$H$51,3,0)</f>
        <v>30</v>
      </c>
      <c r="Y400" s="43">
        <f>VLOOKUP(Categorized!S400,Rules!$F$52:$H$56,3,0)</f>
        <v>30</v>
      </c>
      <c r="Z400" s="43">
        <f>VLOOKUP(Categorized!T400,Rules!$F$57:$H$58,3,0)</f>
        <v>80</v>
      </c>
      <c r="AA400" s="255">
        <f t="array" ref="AA400">MMULT(T400:Z400,Rules!$O$14:$O$20)</f>
        <v>45.086505190311414</v>
      </c>
      <c r="AB400" s="43">
        <f>VLOOKUP(Categorized!U400,Rules!$F$59:$H$60,3,0)</f>
        <v>20</v>
      </c>
      <c r="AC400" s="43">
        <f>VLOOKUP(Categorized!V400,Rules!$F$61:$H$62,3,0)</f>
        <v>20</v>
      </c>
      <c r="AD400" s="43">
        <f>VLOOKUP(Categorized!W400,Rules!$F$63:$H$64,3,0)</f>
        <v>80</v>
      </c>
      <c r="AE400" s="43">
        <f>VLOOKUP(Categorized!X400,Rules!$F$65:$H$66,3,0)</f>
        <v>20</v>
      </c>
      <c r="AF400" s="255">
        <f t="array" ref="AF400">MMULT(AB400:AE400,Rules!$O$23:$O$26)</f>
        <v>26.666666666666664</v>
      </c>
      <c r="AG400" s="43">
        <f>VLOOKUP(Categorized!Y400,Rules!$F$67:$H$68,3,0)</f>
        <v>30</v>
      </c>
      <c r="AH400" s="43">
        <f>VLOOKUP(Categorized!Z400,Rules!$F$69:$H$70,3,0)</f>
        <v>80</v>
      </c>
      <c r="AI400" s="43">
        <f>VLOOKUP(Categorized!AA400,Rules!$F$71:$H$72,3,0)</f>
        <v>30</v>
      </c>
      <c r="AJ400" s="43">
        <f>VLOOKUP(Categorized!AB400,Rules!$F$73:$H$74,3,0)</f>
        <v>30</v>
      </c>
      <c r="AK400" s="255">
        <f t="array" ref="AK400">MMULT(AG400:AJ400,Rules!$O$29:$O$32)</f>
        <v>44.285714285714278</v>
      </c>
      <c r="AL400" s="43">
        <f>VLOOKUP(Categorized!AC400,Rules!$F$75:$H$76,3,0)</f>
        <v>80</v>
      </c>
      <c r="AM400" s="43">
        <f>VLOOKUP(Categorized!AD400,Rules!$F$77:$H$78,3,0)</f>
        <v>80</v>
      </c>
      <c r="AN400" s="43">
        <f>VLOOKUP(Categorized!AE400,Rules!$F$79:$H$84,3,0)</f>
        <v>80</v>
      </c>
      <c r="AO400" s="43">
        <f>VLOOKUP(Categorized!AF400,Rules!$F$85:$H$89,3,0)</f>
        <v>50</v>
      </c>
      <c r="AP400" s="43">
        <f>VLOOKUP(Categorized!AG400,Rules!$F$90:$H$92,3,0)</f>
        <v>30</v>
      </c>
      <c r="AQ400" s="43">
        <f>VLOOKUP(Categorized!AH400,Rules!$F$93:$H$96,3,0)</f>
        <v>30</v>
      </c>
      <c r="AR400" s="43">
        <f>VLOOKUP(Categorized!AI400,Rules!$F$97:$H$100,3,0)</f>
        <v>30</v>
      </c>
      <c r="AS400" s="43">
        <f>VLOOKUP(Categorized!AJ400,Rules!$F$101:$H$102,3,0)</f>
        <v>30</v>
      </c>
      <c r="AT400" s="43">
        <f>VLOOKUP(Categorized!AK400,Rules!$F$103:$H$105,3,0)</f>
        <v>95</v>
      </c>
      <c r="AU400" s="43">
        <f>VLOOKUP(Categorized!AL400,Rules!$F$106:$H$109,3,0)</f>
        <v>60</v>
      </c>
      <c r="AV400" s="43">
        <f>VLOOKUP(Categorized!AM400,Rules!$F$110:$H$113,3,0)</f>
        <v>30</v>
      </c>
      <c r="AW400" s="255">
        <f t="array" ref="AW400">MMULT(AL400:AV400,Rules!$O$35:$O$45)</f>
        <v>54.28977272727272</v>
      </c>
      <c r="AX400" s="44">
        <f>VLOOKUP(Categorized!AN400,Rules!$F$114:$H$116,3,0)</f>
        <v>90</v>
      </c>
      <c r="AY400" s="44">
        <f>VLOOKUP(Categorized!AO400,Rules!$F$117:$H$119,3,0)</f>
        <v>90</v>
      </c>
      <c r="AZ400" s="44">
        <f>VLOOKUP(Categorized!AP400,Rules!$F$120:$H$122,3,0)</f>
        <v>30</v>
      </c>
      <c r="BA400" s="44">
        <f>VLOOKUP(Categorized!AQ400,Rules!$F$123:$H$124,3,0)</f>
        <v>90</v>
      </c>
      <c r="BB400" s="44">
        <f>VLOOKUP(Categorized!AR400,Rules!$F$125:$H$127,3,0)</f>
        <v>70</v>
      </c>
      <c r="BC400" s="44">
        <f>VLOOKUP(Categorized!AS400,Rules!$F$128:$H$130,3,0)</f>
        <v>90</v>
      </c>
      <c r="BD400" s="43">
        <f>VLOOKUP(Categorized!AT400,Rules!$F$131:$H$133,3,0)</f>
        <v>70</v>
      </c>
      <c r="BE400" s="44">
        <f>VLOOKUP(Categorized!AU400,Rules!$F$134:$H$136,3,0)</f>
        <v>70</v>
      </c>
      <c r="BF400" s="44">
        <f>VLOOKUP(Categorized!AV400,Rules!$F$137:$H$138,3,0)</f>
        <v>90</v>
      </c>
      <c r="BG400" s="44">
        <f>VLOOKUP(Categorized!AW400,Rules!$F$139:$H$141,3,0)</f>
        <v>45</v>
      </c>
      <c r="BH400" s="256">
        <f t="array" ref="BH400">MMULT(AX400:BG400,Rules!$O$48:$O$57)</f>
        <v>73.75460122699387</v>
      </c>
      <c r="BI400" s="43">
        <f>VLOOKUP(Categorized!AX400,Rules!$F$142:$H$143,3,0)</f>
        <v>80</v>
      </c>
      <c r="BJ400" s="43">
        <f>VLOOKUP(Categorized!AY400,Rules!$F$144:$H$145,3,0)</f>
        <v>30</v>
      </c>
      <c r="BK400" s="43">
        <f>VLOOKUP(Categorized!AZ400,Rules!$F$146:$H$147,3,0)</f>
        <v>30</v>
      </c>
      <c r="BL400" s="43">
        <f>VLOOKUP(Categorized!BA400,Rules!$F$148:$H$149,3,0)</f>
        <v>30</v>
      </c>
      <c r="BM400" s="43">
        <f>VLOOKUP(Categorized!BB400,Rules!$F$150:$H$151,3,0)</f>
        <v>30</v>
      </c>
      <c r="BN400" s="43">
        <f>VLOOKUP(Categorized!BC400,Rules!$F$152:$H$153,3,0)</f>
        <v>30</v>
      </c>
      <c r="BO400" s="43">
        <f>VLOOKUP(Categorized!BD400,Rules!$F$154:$H$155,3,0)</f>
        <v>90</v>
      </c>
      <c r="BP400" s="43">
        <f>VLOOKUP(Categorized!BE400,Rules!$F$156:$H$157,3,0)</f>
        <v>30</v>
      </c>
      <c r="BQ400" s="43">
        <f>VLOOKUP(Categorized!BF400,Rules!$F$158:$H$159,3,0)</f>
        <v>30</v>
      </c>
      <c r="BR400" s="43">
        <f>VLOOKUP(Categorized!BG400,Rules!$F$160:$H$161,3,0)</f>
        <v>30</v>
      </c>
      <c r="BS400" s="43">
        <f>VLOOKUP(Categorized!BH400,Rules!$F$162:$H$163,3,0)</f>
        <v>90</v>
      </c>
      <c r="BT400" s="43">
        <f>VLOOKUP(Categorized!BI400,Rules!$F$164:$H$165,3,0)</f>
        <v>30</v>
      </c>
      <c r="BU400" s="43">
        <f>VLOOKUP(Categorized!BJ400,Rules!$F$166:$H$167,3,0)</f>
        <v>30</v>
      </c>
      <c r="BV400" s="43">
        <f>VLOOKUP(Categorized!BK400,Rules!$F$168:$H$169,3,0)</f>
        <v>30</v>
      </c>
      <c r="BW400" s="43">
        <f>VLOOKUP(Categorized!BL400,Rules!$F$170:$H$171,3,0)</f>
        <v>90</v>
      </c>
      <c r="BX400" s="43">
        <f>VLOOKUP(Categorized!BM400,Rules!$F$172:$H$173,3,0)</f>
        <v>30</v>
      </c>
      <c r="BY400" s="43">
        <f>VLOOKUP(Categorized!BN400,Rules!$F$174:$H$175,3,0)</f>
        <v>30</v>
      </c>
      <c r="BZ400" s="43">
        <f>VLOOKUP(Categorized!BO400,Rules!$F$176:$H$177,3,0)</f>
        <v>95</v>
      </c>
      <c r="CA400" s="43">
        <f>VLOOKUP(Categorized!BP400,Rules!$F$178:$H$179,3,0)</f>
        <v>30</v>
      </c>
      <c r="CB400" s="43">
        <f>VLOOKUP(Categorized!BQ400,Rules!$F$180:$H$181,3,0)</f>
        <v>30</v>
      </c>
      <c r="CC400" s="43">
        <f>VLOOKUP(Categorized!BR400,Rules!$F$182:$H$183,3,0)</f>
        <v>30</v>
      </c>
      <c r="CD400" s="255">
        <f t="array" ref="CD400">MMULT(BI400:CC400,Rules!$O$60:$O$80)</f>
        <v>45.497925311203325</v>
      </c>
      <c r="CE400" s="43">
        <f>VLOOKUP(Categorized!BS400,Rules!$F$184:$H$185,3,0)</f>
        <v>30</v>
      </c>
      <c r="CF400" s="43">
        <f>VLOOKUP(Categorized!BT400,Rules!$F$186:$H$187,3,0)</f>
        <v>30</v>
      </c>
      <c r="CG400" s="43">
        <f>VLOOKUP(Categorized!BU400,Rules!$F$188:$H$189,3,0)</f>
        <v>30</v>
      </c>
      <c r="CH400" s="43">
        <f>VLOOKUP(Categorized!BV400,Rules!$F$190:$H$191,3,0)</f>
        <v>30</v>
      </c>
      <c r="CI400" s="43">
        <f>VLOOKUP(Categorized!BW400,Rules!$F$192:$H$193,3,0)</f>
        <v>30</v>
      </c>
      <c r="CJ400" s="255">
        <f t="array" ref="CJ400">MMULT(CE400:CI400,Rules!$O$83:$O$87)</f>
        <v>30</v>
      </c>
      <c r="CK400" s="24">
        <v>0</v>
      </c>
      <c r="CL400" s="46">
        <v>0</v>
      </c>
      <c r="CM400" s="393">
        <v>83.260869565217391</v>
      </c>
      <c r="CN400" s="397">
        <v>7</v>
      </c>
      <c r="CO400" s="397">
        <v>9</v>
      </c>
      <c r="CP400" s="397" t="s">
        <v>58</v>
      </c>
    </row>
    <row r="401" spans="1:94" ht="18.5">
      <c r="A401" s="68">
        <v>2022</v>
      </c>
      <c r="B401" s="39" t="s">
        <v>448</v>
      </c>
      <c r="C401" s="431">
        <v>44761.642280902801</v>
      </c>
      <c r="D401" s="431">
        <v>44764.424308321803</v>
      </c>
      <c r="E401" s="407">
        <v>29930</v>
      </c>
      <c r="F401" s="444">
        <f t="shared" si="45"/>
        <v>0</v>
      </c>
      <c r="G401" s="444">
        <f t="shared" si="46"/>
        <v>0</v>
      </c>
      <c r="H401" s="428">
        <f t="shared" si="47"/>
        <v>1</v>
      </c>
      <c r="I401" s="428">
        <f t="shared" si="48"/>
        <v>0</v>
      </c>
      <c r="J401" s="428">
        <f t="shared" si="49"/>
        <v>0</v>
      </c>
      <c r="K401" s="42">
        <f>VLOOKUP(Categorized!F401,Rules!$F$4:$H$7,3,0)</f>
        <v>90</v>
      </c>
      <c r="L401" s="43">
        <f>VLOOKUP(Categorized!G401,Rules!$F$8:$H$9,3,0)</f>
        <v>90</v>
      </c>
      <c r="M401" s="43">
        <f>VLOOKUP(Categorized!H401,Rules!$F$10:$H$12,3,0)</f>
        <v>60</v>
      </c>
      <c r="N401" s="43">
        <f>VLOOKUP(Categorized!I401,Rules!$F$13:$H$16,3,0)</f>
        <v>95</v>
      </c>
      <c r="O401" s="43">
        <f>VLOOKUP(Categorized!J401,Rules!$F$17:$H$19,3,0)</f>
        <v>90</v>
      </c>
      <c r="P401" s="43">
        <f>VLOOKUP(Categorized!K401,Rules!$F$20:$H$21,3,0)</f>
        <v>60</v>
      </c>
      <c r="Q401" s="43">
        <f>VLOOKUP(Categorized!L401,Rules!$F$22:$H$28,3,0)</f>
        <v>70</v>
      </c>
      <c r="R401" s="43">
        <f>VLOOKUP(Categorized!M401,Rules!$F$29:$H$31,3,0)</f>
        <v>70</v>
      </c>
      <c r="S401" s="255" cm="1">
        <f t="array" ref="S401">MMULT(K401:R401,Rules!$O$4:$O$11)</f>
        <v>78.949579831932766</v>
      </c>
      <c r="T401" s="43">
        <f>VLOOKUP(Categorized!N401,Rules!$F$32:$H$33,3,0)</f>
        <v>90</v>
      </c>
      <c r="U401" s="43">
        <f>VLOOKUP(Categorized!O401,Rules!$F$34:$H$40,3,0)</f>
        <v>80</v>
      </c>
      <c r="V401" s="43">
        <f>VLOOKUP(Categorized!P401,Rules!$F$41:$H$42,3,0)</f>
        <v>90</v>
      </c>
      <c r="W401" s="43">
        <f>VLOOKUP(Categorized!Q401,Rules!$F$43:$H$46,3,0)</f>
        <v>20</v>
      </c>
      <c r="X401" s="43">
        <f>VLOOKUP(Categorized!R401,Rules!$F$47:$H$51,3,0)</f>
        <v>30</v>
      </c>
      <c r="Y401" s="43">
        <f>VLOOKUP(Categorized!S401,Rules!$F$52:$H$56,3,0)</f>
        <v>30</v>
      </c>
      <c r="Z401" s="43">
        <f>VLOOKUP(Categorized!T401,Rules!$F$57:$H$58,3,0)</f>
        <v>80</v>
      </c>
      <c r="AA401" s="255">
        <f t="array" ref="AA401">MMULT(T401:Z401,Rules!$O$14:$O$20)</f>
        <v>58.062283737024217</v>
      </c>
      <c r="AB401" s="43">
        <f>VLOOKUP(Categorized!U401,Rules!$F$59:$H$60,3,0)</f>
        <v>80</v>
      </c>
      <c r="AC401" s="43">
        <f>VLOOKUP(Categorized!V401,Rules!$F$61:$H$62,3,0)</f>
        <v>80</v>
      </c>
      <c r="AD401" s="43">
        <f>VLOOKUP(Categorized!W401,Rules!$F$63:$H$64,3,0)</f>
        <v>80</v>
      </c>
      <c r="AE401" s="43">
        <f>VLOOKUP(Categorized!X401,Rules!$F$65:$H$66,3,0)</f>
        <v>20</v>
      </c>
      <c r="AF401" s="255">
        <f t="array" ref="AF401">MMULT(AB401:AE401,Rules!$O$23:$O$26)</f>
        <v>64.444444444444443</v>
      </c>
      <c r="AG401" s="43">
        <f>VLOOKUP(Categorized!Y401,Rules!$F$67:$H$68,3,0)</f>
        <v>70</v>
      </c>
      <c r="AH401" s="43">
        <f>VLOOKUP(Categorized!Z401,Rules!$F$69:$H$70,3,0)</f>
        <v>80</v>
      </c>
      <c r="AI401" s="43">
        <f>VLOOKUP(Categorized!AA401,Rules!$F$71:$H$72,3,0)</f>
        <v>80</v>
      </c>
      <c r="AJ401" s="43">
        <f>VLOOKUP(Categorized!AB401,Rules!$F$73:$H$74,3,0)</f>
        <v>60</v>
      </c>
      <c r="AK401" s="255">
        <f t="array" ref="AK401">MMULT(AG401:AJ401,Rules!$O$29:$O$32)</f>
        <v>73.174603174603163</v>
      </c>
      <c r="AL401" s="43">
        <f>VLOOKUP(Categorized!AC401,Rules!$F$75:$H$76,3,0)</f>
        <v>80</v>
      </c>
      <c r="AM401" s="43">
        <f>VLOOKUP(Categorized!AD401,Rules!$F$77:$H$78,3,0)</f>
        <v>80</v>
      </c>
      <c r="AN401" s="43">
        <f>VLOOKUP(Categorized!AE401,Rules!$F$79:$H$84,3,0)</f>
        <v>85</v>
      </c>
      <c r="AO401" s="43">
        <f>VLOOKUP(Categorized!AF401,Rules!$F$85:$H$89,3,0)</f>
        <v>90</v>
      </c>
      <c r="AP401" s="43">
        <f>VLOOKUP(Categorized!AG401,Rules!$F$90:$H$92,3,0)</f>
        <v>90</v>
      </c>
      <c r="AQ401" s="43">
        <f>VLOOKUP(Categorized!AH401,Rules!$F$93:$H$96,3,0)</f>
        <v>80</v>
      </c>
      <c r="AR401" s="43">
        <f>VLOOKUP(Categorized!AI401,Rules!$F$97:$H$100,3,0)</f>
        <v>50</v>
      </c>
      <c r="AS401" s="43">
        <f>VLOOKUP(Categorized!AJ401,Rules!$F$101:$H$102,3,0)</f>
        <v>30</v>
      </c>
      <c r="AT401" s="43">
        <f>VLOOKUP(Categorized!AK401,Rules!$F$103:$H$105,3,0)</f>
        <v>50</v>
      </c>
      <c r="AU401" s="43">
        <f>VLOOKUP(Categorized!AL401,Rules!$F$106:$H$109,3,0)</f>
        <v>60</v>
      </c>
      <c r="AV401" s="43">
        <f>VLOOKUP(Categorized!AM401,Rules!$F$110:$H$113,3,0)</f>
        <v>70</v>
      </c>
      <c r="AW401" s="255">
        <f t="array" ref="AW401">MMULT(AL401:AV401,Rules!$O$35:$O$45)</f>
        <v>70.920454545454533</v>
      </c>
      <c r="AX401" s="44">
        <f>VLOOKUP(Categorized!AN401,Rules!$F$114:$H$116,3,0)</f>
        <v>90</v>
      </c>
      <c r="AY401" s="44">
        <f>VLOOKUP(Categorized!AO401,Rules!$F$117:$H$119,3,0)</f>
        <v>90</v>
      </c>
      <c r="AZ401" s="44">
        <f>VLOOKUP(Categorized!AP401,Rules!$F$120:$H$122,3,0)</f>
        <v>30</v>
      </c>
      <c r="BA401" s="44">
        <f>VLOOKUP(Categorized!AQ401,Rules!$F$123:$H$124,3,0)</f>
        <v>30</v>
      </c>
      <c r="BB401" s="44">
        <f>VLOOKUP(Categorized!AR401,Rules!$F$125:$H$127,3,0)</f>
        <v>70</v>
      </c>
      <c r="BC401" s="44">
        <f>VLOOKUP(Categorized!AS401,Rules!$F$128:$H$130,3,0)</f>
        <v>30</v>
      </c>
      <c r="BD401" s="43">
        <f>VLOOKUP(Categorized!AT401,Rules!$F$131:$H$133,3,0)</f>
        <v>70</v>
      </c>
      <c r="BE401" s="44">
        <f>VLOOKUP(Categorized!AU401,Rules!$F$134:$H$136,3,0)</f>
        <v>30</v>
      </c>
      <c r="BF401" s="44">
        <f>VLOOKUP(Categorized!AV401,Rules!$F$137:$H$138,3,0)</f>
        <v>90</v>
      </c>
      <c r="BG401" s="44">
        <f>VLOOKUP(Categorized!AW401,Rules!$F$139:$H$141,3,0)</f>
        <v>30</v>
      </c>
      <c r="BH401" s="256">
        <f t="array" ref="BH401">MMULT(AX401:BG401,Rules!$O$48:$O$57)</f>
        <v>54.981595092024534</v>
      </c>
      <c r="BI401" s="43">
        <f>VLOOKUP(Categorized!AX401,Rules!$F$142:$H$143,3,0)</f>
        <v>30</v>
      </c>
      <c r="BJ401" s="43">
        <f>VLOOKUP(Categorized!AY401,Rules!$F$144:$H$145,3,0)</f>
        <v>90</v>
      </c>
      <c r="BK401" s="43">
        <f>VLOOKUP(Categorized!AZ401,Rules!$F$146:$H$147,3,0)</f>
        <v>30</v>
      </c>
      <c r="BL401" s="43">
        <f>VLOOKUP(Categorized!BA401,Rules!$F$148:$H$149,3,0)</f>
        <v>30</v>
      </c>
      <c r="BM401" s="43">
        <f>VLOOKUP(Categorized!BB401,Rules!$F$150:$H$151,3,0)</f>
        <v>30</v>
      </c>
      <c r="BN401" s="43">
        <f>VLOOKUP(Categorized!BC401,Rules!$F$152:$H$153,3,0)</f>
        <v>30</v>
      </c>
      <c r="BO401" s="43">
        <f>VLOOKUP(Categorized!BD401,Rules!$F$154:$H$155,3,0)</f>
        <v>90</v>
      </c>
      <c r="BP401" s="43">
        <f>VLOOKUP(Categorized!BE401,Rules!$F$156:$H$157,3,0)</f>
        <v>30</v>
      </c>
      <c r="BQ401" s="43">
        <f>VLOOKUP(Categorized!BF401,Rules!$F$158:$H$159,3,0)</f>
        <v>30</v>
      </c>
      <c r="BR401" s="43">
        <f>VLOOKUP(Categorized!BG401,Rules!$F$160:$H$161,3,0)</f>
        <v>30</v>
      </c>
      <c r="BS401" s="43">
        <f>VLOOKUP(Categorized!BH401,Rules!$F$162:$H$163,3,0)</f>
        <v>30</v>
      </c>
      <c r="BT401" s="43">
        <f>VLOOKUP(Categorized!BI401,Rules!$F$164:$H$165,3,0)</f>
        <v>30</v>
      </c>
      <c r="BU401" s="43">
        <f>VLOOKUP(Categorized!BJ401,Rules!$F$166:$H$167,3,0)</f>
        <v>90</v>
      </c>
      <c r="BV401" s="43">
        <f>VLOOKUP(Categorized!BK401,Rules!$F$168:$H$169,3,0)</f>
        <v>30</v>
      </c>
      <c r="BW401" s="43">
        <f>VLOOKUP(Categorized!BL401,Rules!$F$170:$H$171,3,0)</f>
        <v>30</v>
      </c>
      <c r="BX401" s="43">
        <f>VLOOKUP(Categorized!BM401,Rules!$F$172:$H$173,3,0)</f>
        <v>30</v>
      </c>
      <c r="BY401" s="43">
        <f>VLOOKUP(Categorized!BN401,Rules!$F$174:$H$175,3,0)</f>
        <v>30</v>
      </c>
      <c r="BZ401" s="43">
        <f>VLOOKUP(Categorized!BO401,Rules!$F$176:$H$177,3,0)</f>
        <v>95</v>
      </c>
      <c r="CA401" s="43">
        <f>VLOOKUP(Categorized!BP401,Rules!$F$178:$H$179,3,0)</f>
        <v>30</v>
      </c>
      <c r="CB401" s="43">
        <f>VLOOKUP(Categorized!BQ401,Rules!$F$180:$H$181,3,0)</f>
        <v>30</v>
      </c>
      <c r="CC401" s="43">
        <f>VLOOKUP(Categorized!BR401,Rules!$F$182:$H$183,3,0)</f>
        <v>30</v>
      </c>
      <c r="CD401" s="255">
        <f t="array" ref="CD401">MMULT(BI401:CC401,Rules!$O$60:$O$80)</f>
        <v>42.439241256668645</v>
      </c>
      <c r="CE401" s="43">
        <f>VLOOKUP(Categorized!BS401,Rules!$F$184:$H$185,3,0)</f>
        <v>30</v>
      </c>
      <c r="CF401" s="43">
        <f>VLOOKUP(Categorized!BT401,Rules!$F$186:$H$187,3,0)</f>
        <v>30</v>
      </c>
      <c r="CG401" s="43">
        <f>VLOOKUP(Categorized!BU401,Rules!$F$188:$H$189,3,0)</f>
        <v>30</v>
      </c>
      <c r="CH401" s="43">
        <f>VLOOKUP(Categorized!BV401,Rules!$F$190:$H$191,3,0)</f>
        <v>90</v>
      </c>
      <c r="CI401" s="43">
        <f>VLOOKUP(Categorized!BW401,Rules!$F$192:$H$193,3,0)</f>
        <v>30</v>
      </c>
      <c r="CJ401" s="255">
        <f t="array" ref="CJ401">MMULT(CE401:CI401,Rules!$O$83:$O$87)</f>
        <v>40.588235294117645</v>
      </c>
      <c r="CK401" s="45">
        <v>0</v>
      </c>
      <c r="CL401" s="46">
        <v>0</v>
      </c>
      <c r="CM401" s="393">
        <v>73.478260869565219</v>
      </c>
      <c r="CN401" s="397">
        <v>6</v>
      </c>
      <c r="CO401" s="397">
        <v>8</v>
      </c>
      <c r="CP401" s="397" t="s">
        <v>58</v>
      </c>
    </row>
    <row r="402" spans="1:94" ht="18.5">
      <c r="A402" s="68">
        <v>2022</v>
      </c>
      <c r="B402" s="39" t="s">
        <v>449</v>
      </c>
      <c r="C402" s="431">
        <v>44813.937452986102</v>
      </c>
      <c r="D402" s="431">
        <v>44816.3928512153</v>
      </c>
      <c r="E402" s="406">
        <v>27627</v>
      </c>
      <c r="F402" s="444">
        <f t="shared" si="45"/>
        <v>0</v>
      </c>
      <c r="G402" s="444">
        <f t="shared" si="46"/>
        <v>0</v>
      </c>
      <c r="H402" s="428">
        <f t="shared" si="47"/>
        <v>1</v>
      </c>
      <c r="I402" s="428">
        <f t="shared" si="48"/>
        <v>0</v>
      </c>
      <c r="J402" s="428">
        <f t="shared" si="49"/>
        <v>0</v>
      </c>
      <c r="K402" s="42">
        <f>VLOOKUP(Categorized!F402,Rules!$F$4:$H$7,3,0)</f>
        <v>90</v>
      </c>
      <c r="L402" s="43">
        <f>VLOOKUP(Categorized!G402,Rules!$F$8:$H$9,3,0)</f>
        <v>90</v>
      </c>
      <c r="M402" s="43">
        <f>VLOOKUP(Categorized!H402,Rules!$F$10:$H$12,3,0)</f>
        <v>60</v>
      </c>
      <c r="N402" s="43">
        <f>VLOOKUP(Categorized!I402,Rules!$F$13:$H$16,3,0)</f>
        <v>95</v>
      </c>
      <c r="O402" s="43">
        <f>VLOOKUP(Categorized!J402,Rules!$F$17:$H$19,3,0)</f>
        <v>90</v>
      </c>
      <c r="P402" s="43">
        <f>VLOOKUP(Categorized!K402,Rules!$F$20:$H$21,3,0)</f>
        <v>60</v>
      </c>
      <c r="Q402" s="43">
        <f>VLOOKUP(Categorized!L402,Rules!$F$22:$H$28,3,0)</f>
        <v>75</v>
      </c>
      <c r="R402" s="43">
        <f>VLOOKUP(Categorized!M402,Rules!$F$29:$H$31,3,0)</f>
        <v>60</v>
      </c>
      <c r="S402" s="255" cm="1">
        <f t="array" ref="S402">MMULT(K402:R402,Rules!$O$4:$O$11)</f>
        <v>78.529411764705884</v>
      </c>
      <c r="T402" s="43">
        <f>VLOOKUP(Categorized!N402,Rules!$F$32:$H$33,3,0)</f>
        <v>90</v>
      </c>
      <c r="U402" s="43">
        <f>VLOOKUP(Categorized!O402,Rules!$F$34:$H$40,3,0)</f>
        <v>50</v>
      </c>
      <c r="V402" s="43">
        <f>VLOOKUP(Categorized!P402,Rules!$F$41:$H$42,3,0)</f>
        <v>30</v>
      </c>
      <c r="W402" s="43">
        <f>VLOOKUP(Categorized!Q402,Rules!$F$43:$H$46,3,0)</f>
        <v>20</v>
      </c>
      <c r="X402" s="43">
        <f>VLOOKUP(Categorized!R402,Rules!$F$47:$H$51,3,0)</f>
        <v>30</v>
      </c>
      <c r="Y402" s="43">
        <f>VLOOKUP(Categorized!S402,Rules!$F$52:$H$56,3,0)</f>
        <v>30</v>
      </c>
      <c r="Z402" s="43">
        <f>VLOOKUP(Categorized!T402,Rules!$F$57:$H$58,3,0)</f>
        <v>30</v>
      </c>
      <c r="AA402" s="255">
        <f t="array" ref="AA402">MMULT(T402:Z402,Rules!$O$14:$O$20)</f>
        <v>38.598615916955012</v>
      </c>
      <c r="AB402" s="43">
        <f>VLOOKUP(Categorized!U402,Rules!$F$59:$H$60,3,0)</f>
        <v>20</v>
      </c>
      <c r="AC402" s="43">
        <f>VLOOKUP(Categorized!V402,Rules!$F$61:$H$62,3,0)</f>
        <v>20</v>
      </c>
      <c r="AD402" s="43">
        <f>VLOOKUP(Categorized!W402,Rules!$F$63:$H$64,3,0)</f>
        <v>80</v>
      </c>
      <c r="AE402" s="43">
        <f>VLOOKUP(Categorized!X402,Rules!$F$65:$H$66,3,0)</f>
        <v>20</v>
      </c>
      <c r="AF402" s="255">
        <f t="array" ref="AF402">MMULT(AB402:AE402,Rules!$O$23:$O$26)</f>
        <v>26.666666666666664</v>
      </c>
      <c r="AG402" s="43">
        <f>VLOOKUP(Categorized!Y402,Rules!$F$67:$H$68,3,0)</f>
        <v>70</v>
      </c>
      <c r="AH402" s="43">
        <f>VLOOKUP(Categorized!Z402,Rules!$F$69:$H$70,3,0)</f>
        <v>30</v>
      </c>
      <c r="AI402" s="43">
        <f>VLOOKUP(Categorized!AA402,Rules!$F$71:$H$72,3,0)</f>
        <v>80</v>
      </c>
      <c r="AJ402" s="43">
        <f>VLOOKUP(Categorized!AB402,Rules!$F$73:$H$74,3,0)</f>
        <v>60</v>
      </c>
      <c r="AK402" s="255">
        <f t="array" ref="AK402">MMULT(AG402:AJ402,Rules!$O$29:$O$32)</f>
        <v>58.888888888888886</v>
      </c>
      <c r="AL402" s="43">
        <f>VLOOKUP(Categorized!AC402,Rules!$F$75:$H$76,3,0)</f>
        <v>80</v>
      </c>
      <c r="AM402" s="43">
        <f>VLOOKUP(Categorized!AD402,Rules!$F$77:$H$78,3,0)</f>
        <v>50</v>
      </c>
      <c r="AN402" s="43">
        <f>VLOOKUP(Categorized!AE402,Rules!$F$79:$H$84,3,0)</f>
        <v>50</v>
      </c>
      <c r="AO402" s="43">
        <f>VLOOKUP(Categorized!AF402,Rules!$F$85:$H$89,3,0)</f>
        <v>50</v>
      </c>
      <c r="AP402" s="43">
        <f>VLOOKUP(Categorized!AG402,Rules!$F$90:$H$92,3,0)</f>
        <v>50</v>
      </c>
      <c r="AQ402" s="43">
        <f>VLOOKUP(Categorized!AH402,Rules!$F$93:$H$96,3,0)</f>
        <v>30</v>
      </c>
      <c r="AR402" s="43">
        <f>VLOOKUP(Categorized!AI402,Rules!$F$97:$H$100,3,0)</f>
        <v>30</v>
      </c>
      <c r="AS402" s="43">
        <f>VLOOKUP(Categorized!AJ402,Rules!$F$101:$H$102,3,0)</f>
        <v>80</v>
      </c>
      <c r="AT402" s="43">
        <f>VLOOKUP(Categorized!AK402,Rules!$F$103:$H$105,3,0)</f>
        <v>95</v>
      </c>
      <c r="AU402" s="43">
        <f>VLOOKUP(Categorized!AL402,Rules!$F$106:$H$109,3,0)</f>
        <v>80</v>
      </c>
      <c r="AV402" s="43">
        <f>VLOOKUP(Categorized!AM402,Rules!$F$110:$H$113,3,0)</f>
        <v>30</v>
      </c>
      <c r="AW402" s="255">
        <f t="array" ref="AW402">MMULT(AL402:AV402,Rules!$O$35:$O$45)</f>
        <v>56.664772727272727</v>
      </c>
      <c r="AX402" s="44">
        <f>VLOOKUP(Categorized!AN402,Rules!$F$114:$H$116,3,0)</f>
        <v>90</v>
      </c>
      <c r="AY402" s="44">
        <f>VLOOKUP(Categorized!AO402,Rules!$F$117:$H$119,3,0)</f>
        <v>90</v>
      </c>
      <c r="AZ402" s="44">
        <f>VLOOKUP(Categorized!AP402,Rules!$F$120:$H$122,3,0)</f>
        <v>30</v>
      </c>
      <c r="BA402" s="44">
        <f>VLOOKUP(Categorized!AQ402,Rules!$F$123:$H$124,3,0)</f>
        <v>30</v>
      </c>
      <c r="BB402" s="44">
        <f>VLOOKUP(Categorized!AR402,Rules!$F$125:$H$127,3,0)</f>
        <v>50</v>
      </c>
      <c r="BC402" s="44">
        <f>VLOOKUP(Categorized!AS402,Rules!$F$128:$H$130,3,0)</f>
        <v>30</v>
      </c>
      <c r="BD402" s="43">
        <f>VLOOKUP(Categorized!AT402,Rules!$F$131:$H$133,3,0)</f>
        <v>30</v>
      </c>
      <c r="BE402" s="44">
        <f>VLOOKUP(Categorized!AU402,Rules!$F$134:$H$136,3,0)</f>
        <v>30</v>
      </c>
      <c r="BF402" s="44">
        <f>VLOOKUP(Categorized!AV402,Rules!$F$137:$H$138,3,0)</f>
        <v>90</v>
      </c>
      <c r="BG402" s="44">
        <f>VLOOKUP(Categorized!AW402,Rules!$F$139:$H$141,3,0)</f>
        <v>45</v>
      </c>
      <c r="BH402" s="256">
        <f t="array" ref="BH402">MMULT(AX402:BG402,Rules!$O$48:$O$57)</f>
        <v>50.29447852760736</v>
      </c>
      <c r="BI402" s="43">
        <f>VLOOKUP(Categorized!AX402,Rules!$F$142:$H$143,3,0)</f>
        <v>30</v>
      </c>
      <c r="BJ402" s="43">
        <f>VLOOKUP(Categorized!AY402,Rules!$F$144:$H$145,3,0)</f>
        <v>30</v>
      </c>
      <c r="BK402" s="43">
        <f>VLOOKUP(Categorized!AZ402,Rules!$F$146:$H$147,3,0)</f>
        <v>30</v>
      </c>
      <c r="BL402" s="43">
        <f>VLOOKUP(Categorized!BA402,Rules!$F$148:$H$149,3,0)</f>
        <v>30</v>
      </c>
      <c r="BM402" s="43">
        <f>VLOOKUP(Categorized!BB402,Rules!$F$150:$H$151,3,0)</f>
        <v>30</v>
      </c>
      <c r="BN402" s="43">
        <f>VLOOKUP(Categorized!BC402,Rules!$F$152:$H$153,3,0)</f>
        <v>30</v>
      </c>
      <c r="BO402" s="43">
        <f>VLOOKUP(Categorized!BD402,Rules!$F$154:$H$155,3,0)</f>
        <v>90</v>
      </c>
      <c r="BP402" s="43">
        <f>VLOOKUP(Categorized!BE402,Rules!$F$156:$H$157,3,0)</f>
        <v>30</v>
      </c>
      <c r="BQ402" s="43">
        <f>VLOOKUP(Categorized!BF402,Rules!$F$158:$H$159,3,0)</f>
        <v>30</v>
      </c>
      <c r="BR402" s="43">
        <f>VLOOKUP(Categorized!BG402,Rules!$F$160:$H$161,3,0)</f>
        <v>30</v>
      </c>
      <c r="BS402" s="43">
        <f>VLOOKUP(Categorized!BH402,Rules!$F$162:$H$163,3,0)</f>
        <v>30</v>
      </c>
      <c r="BT402" s="43">
        <f>VLOOKUP(Categorized!BI402,Rules!$F$164:$H$165,3,0)</f>
        <v>30</v>
      </c>
      <c r="BU402" s="43">
        <f>VLOOKUP(Categorized!BJ402,Rules!$F$166:$H$167,3,0)</f>
        <v>90</v>
      </c>
      <c r="BV402" s="43">
        <f>VLOOKUP(Categorized!BK402,Rules!$F$168:$H$169,3,0)</f>
        <v>30</v>
      </c>
      <c r="BW402" s="43">
        <f>VLOOKUP(Categorized!BL402,Rules!$F$170:$H$171,3,0)</f>
        <v>30</v>
      </c>
      <c r="BX402" s="43">
        <f>VLOOKUP(Categorized!BM402,Rules!$F$172:$H$173,3,0)</f>
        <v>30</v>
      </c>
      <c r="BY402" s="43">
        <f>VLOOKUP(Categorized!BN402,Rules!$F$174:$H$175,3,0)</f>
        <v>30</v>
      </c>
      <c r="BZ402" s="43">
        <f>VLOOKUP(Categorized!BO402,Rules!$F$176:$H$177,3,0)</f>
        <v>95</v>
      </c>
      <c r="CA402" s="43">
        <f>VLOOKUP(Categorized!BP402,Rules!$F$178:$H$179,3,0)</f>
        <v>30</v>
      </c>
      <c r="CB402" s="43">
        <f>VLOOKUP(Categorized!BQ402,Rules!$F$180:$H$181,3,0)</f>
        <v>30</v>
      </c>
      <c r="CC402" s="43">
        <f>VLOOKUP(Categorized!BR402,Rules!$F$182:$H$183,3,0)</f>
        <v>30</v>
      </c>
      <c r="CD402" s="255">
        <f t="array" ref="CD402">MMULT(BI402:CC402,Rules!$O$60:$O$80)</f>
        <v>39.59395376407825</v>
      </c>
      <c r="CE402" s="43">
        <f>VLOOKUP(Categorized!BS402,Rules!$F$184:$H$185,3,0)</f>
        <v>30</v>
      </c>
      <c r="CF402" s="43">
        <f>VLOOKUP(Categorized!BT402,Rules!$F$186:$H$187,3,0)</f>
        <v>30</v>
      </c>
      <c r="CG402" s="43">
        <f>VLOOKUP(Categorized!BU402,Rules!$F$188:$H$189,3,0)</f>
        <v>30</v>
      </c>
      <c r="CH402" s="43">
        <f>VLOOKUP(Categorized!BV402,Rules!$F$190:$H$191,3,0)</f>
        <v>90</v>
      </c>
      <c r="CI402" s="43">
        <f>VLOOKUP(Categorized!BW402,Rules!$F$192:$H$193,3,0)</f>
        <v>30</v>
      </c>
      <c r="CJ402" s="255">
        <f t="array" ref="CJ402">MMULT(CE402:CI402,Rules!$O$83:$O$87)</f>
        <v>40.588235294117645</v>
      </c>
      <c r="CK402" s="45">
        <v>0</v>
      </c>
      <c r="CL402" s="46">
        <v>0</v>
      </c>
      <c r="CM402" s="393">
        <v>88.478260869565219</v>
      </c>
      <c r="CN402" s="397">
        <v>7</v>
      </c>
      <c r="CO402" s="397">
        <v>9</v>
      </c>
      <c r="CP402" s="397" t="s">
        <v>58</v>
      </c>
    </row>
    <row r="403" spans="1:94" ht="18.5">
      <c r="A403" s="68">
        <v>2022</v>
      </c>
      <c r="B403" s="39" t="s">
        <v>450</v>
      </c>
      <c r="C403" s="431">
        <v>44889.014962025503</v>
      </c>
      <c r="D403" s="431">
        <v>44891.399410439801</v>
      </c>
      <c r="E403" s="407">
        <v>71809</v>
      </c>
      <c r="F403" s="444">
        <f t="shared" si="45"/>
        <v>0</v>
      </c>
      <c r="G403" s="444">
        <f t="shared" si="46"/>
        <v>0</v>
      </c>
      <c r="H403" s="428">
        <f t="shared" si="47"/>
        <v>1</v>
      </c>
      <c r="I403" s="428">
        <f t="shared" si="48"/>
        <v>0</v>
      </c>
      <c r="J403" s="428">
        <f t="shared" si="49"/>
        <v>0</v>
      </c>
      <c r="K403" s="42">
        <f>VLOOKUP(Categorized!F403,Rules!$F$4:$H$7,3,0)</f>
        <v>70</v>
      </c>
      <c r="L403" s="43">
        <f>VLOOKUP(Categorized!G403,Rules!$F$8:$H$9,3,0)</f>
        <v>60</v>
      </c>
      <c r="M403" s="43">
        <f>VLOOKUP(Categorized!H403,Rules!$F$10:$H$12,3,0)</f>
        <v>80</v>
      </c>
      <c r="N403" s="43">
        <f>VLOOKUP(Categorized!I403,Rules!$F$13:$H$16,3,0)</f>
        <v>95</v>
      </c>
      <c r="O403" s="43">
        <f>VLOOKUP(Categorized!J403,Rules!$F$17:$H$19,3,0)</f>
        <v>90</v>
      </c>
      <c r="P403" s="43">
        <f>VLOOKUP(Categorized!K403,Rules!$F$20:$H$21,3,0)</f>
        <v>60</v>
      </c>
      <c r="Q403" s="43">
        <f>VLOOKUP(Categorized!L403,Rules!$F$22:$H$28,3,0)</f>
        <v>75</v>
      </c>
      <c r="R403" s="43">
        <f>VLOOKUP(Categorized!M403,Rules!$F$29:$H$31,3,0)</f>
        <v>70</v>
      </c>
      <c r="S403" s="255" cm="1">
        <f t="array" ref="S403">MMULT(K403:R403,Rules!$O$4:$O$11)</f>
        <v>74.411764705882348</v>
      </c>
      <c r="T403" s="43">
        <f>VLOOKUP(Categorized!N403,Rules!$F$32:$H$33,3,0)</f>
        <v>90</v>
      </c>
      <c r="U403" s="43">
        <f>VLOOKUP(Categorized!O403,Rules!$F$34:$H$40,3,0)</f>
        <v>50</v>
      </c>
      <c r="V403" s="43">
        <f>VLOOKUP(Categorized!P403,Rules!$F$41:$H$42,3,0)</f>
        <v>30</v>
      </c>
      <c r="W403" s="43">
        <f>VLOOKUP(Categorized!Q403,Rules!$F$43:$H$46,3,0)</f>
        <v>20</v>
      </c>
      <c r="X403" s="43">
        <f>VLOOKUP(Categorized!R403,Rules!$F$47:$H$51,3,0)</f>
        <v>30</v>
      </c>
      <c r="Y403" s="43">
        <f>VLOOKUP(Categorized!S403,Rules!$F$52:$H$56,3,0)</f>
        <v>30</v>
      </c>
      <c r="Z403" s="43">
        <f>VLOOKUP(Categorized!T403,Rules!$F$57:$H$58,3,0)</f>
        <v>80</v>
      </c>
      <c r="AA403" s="255">
        <f t="array" ref="AA403">MMULT(T403:Z403,Rules!$O$14:$O$20)</f>
        <v>45.086505190311414</v>
      </c>
      <c r="AB403" s="43">
        <f>VLOOKUP(Categorized!U403,Rules!$F$59:$H$60,3,0)</f>
        <v>20</v>
      </c>
      <c r="AC403" s="43">
        <f>VLOOKUP(Categorized!V403,Rules!$F$61:$H$62,3,0)</f>
        <v>20</v>
      </c>
      <c r="AD403" s="43">
        <f>VLOOKUP(Categorized!W403,Rules!$F$63:$H$64,3,0)</f>
        <v>80</v>
      </c>
      <c r="AE403" s="43">
        <f>VLOOKUP(Categorized!X403,Rules!$F$65:$H$66,3,0)</f>
        <v>20</v>
      </c>
      <c r="AF403" s="255">
        <f t="array" ref="AF403">MMULT(AB403:AE403,Rules!$O$23:$O$26)</f>
        <v>26.666666666666664</v>
      </c>
      <c r="AG403" s="43">
        <f>VLOOKUP(Categorized!Y403,Rules!$F$67:$H$68,3,0)</f>
        <v>30</v>
      </c>
      <c r="AH403" s="43">
        <f>VLOOKUP(Categorized!Z403,Rules!$F$69:$H$70,3,0)</f>
        <v>80</v>
      </c>
      <c r="AI403" s="43">
        <f>VLOOKUP(Categorized!AA403,Rules!$F$71:$H$72,3,0)</f>
        <v>80</v>
      </c>
      <c r="AJ403" s="43">
        <f>VLOOKUP(Categorized!AB403,Rules!$F$73:$H$74,3,0)</f>
        <v>60</v>
      </c>
      <c r="AK403" s="255">
        <f t="array" ref="AK403">MMULT(AG403:AJ403,Rules!$O$29:$O$32)</f>
        <v>63.650793650793645</v>
      </c>
      <c r="AL403" s="43">
        <f>VLOOKUP(Categorized!AC403,Rules!$F$75:$H$76,3,0)</f>
        <v>80</v>
      </c>
      <c r="AM403" s="43">
        <f>VLOOKUP(Categorized!AD403,Rules!$F$77:$H$78,3,0)</f>
        <v>80</v>
      </c>
      <c r="AN403" s="43">
        <f>VLOOKUP(Categorized!AE403,Rules!$F$79:$H$84,3,0)</f>
        <v>30</v>
      </c>
      <c r="AO403" s="43">
        <f>VLOOKUP(Categorized!AF403,Rules!$F$85:$H$89,3,0)</f>
        <v>50</v>
      </c>
      <c r="AP403" s="43">
        <f>VLOOKUP(Categorized!AG403,Rules!$F$90:$H$92,3,0)</f>
        <v>30</v>
      </c>
      <c r="AQ403" s="43">
        <f>VLOOKUP(Categorized!AH403,Rules!$F$93:$H$96,3,0)</f>
        <v>30</v>
      </c>
      <c r="AR403" s="43">
        <f>VLOOKUP(Categorized!AI403,Rules!$F$97:$H$100,3,0)</f>
        <v>30</v>
      </c>
      <c r="AS403" s="43">
        <f>VLOOKUP(Categorized!AJ403,Rules!$F$101:$H$102,3,0)</f>
        <v>80</v>
      </c>
      <c r="AT403" s="43">
        <f>VLOOKUP(Categorized!AK403,Rules!$F$103:$H$105,3,0)</f>
        <v>95</v>
      </c>
      <c r="AU403" s="43">
        <f>VLOOKUP(Categorized!AL403,Rules!$F$106:$H$109,3,0)</f>
        <v>95</v>
      </c>
      <c r="AV403" s="43">
        <f>VLOOKUP(Categorized!AM403,Rules!$F$110:$H$113,3,0)</f>
        <v>80</v>
      </c>
      <c r="AW403" s="255">
        <f t="array" ref="AW403">MMULT(AL403:AV403,Rules!$O$35:$O$45)</f>
        <v>59.74431818181818</v>
      </c>
      <c r="AX403" s="44">
        <f>VLOOKUP(Categorized!AN403,Rules!$F$114:$H$116,3,0)</f>
        <v>30</v>
      </c>
      <c r="AY403" s="44">
        <f>VLOOKUP(Categorized!AO403,Rules!$F$117:$H$119,3,0)</f>
        <v>30</v>
      </c>
      <c r="AZ403" s="44">
        <f>VLOOKUP(Categorized!AP403,Rules!$F$120:$H$122,3,0)</f>
        <v>30</v>
      </c>
      <c r="BA403" s="44">
        <f>VLOOKUP(Categorized!AQ403,Rules!$F$123:$H$124,3,0)</f>
        <v>30</v>
      </c>
      <c r="BB403" s="44">
        <f>VLOOKUP(Categorized!AR403,Rules!$F$125:$H$127,3,0)</f>
        <v>50</v>
      </c>
      <c r="BC403" s="44">
        <f>VLOOKUP(Categorized!AS403,Rules!$F$128:$H$130,3,0)</f>
        <v>80</v>
      </c>
      <c r="BD403" s="43">
        <f>VLOOKUP(Categorized!AT403,Rules!$F$131:$H$133,3,0)</f>
        <v>70</v>
      </c>
      <c r="BE403" s="44">
        <f>VLOOKUP(Categorized!AU403,Rules!$F$134:$H$136,3,0)</f>
        <v>30</v>
      </c>
      <c r="BF403" s="44">
        <f>VLOOKUP(Categorized!AV403,Rules!$F$137:$H$138,3,0)</f>
        <v>30</v>
      </c>
      <c r="BG403" s="44">
        <f>VLOOKUP(Categorized!AW403,Rules!$F$139:$H$141,3,0)</f>
        <v>30</v>
      </c>
      <c r="BH403" s="256">
        <f t="array" ref="BH403">MMULT(AX403:BG403,Rules!$O$48:$O$57)</f>
        <v>41.190184049079747</v>
      </c>
      <c r="BI403" s="43">
        <f>VLOOKUP(Categorized!AX403,Rules!$F$142:$H$143,3,0)</f>
        <v>30</v>
      </c>
      <c r="BJ403" s="43">
        <f>VLOOKUP(Categorized!AY403,Rules!$F$144:$H$145,3,0)</f>
        <v>30</v>
      </c>
      <c r="BK403" s="43">
        <f>VLOOKUP(Categorized!AZ403,Rules!$F$146:$H$147,3,0)</f>
        <v>30</v>
      </c>
      <c r="BL403" s="43">
        <f>VLOOKUP(Categorized!BA403,Rules!$F$148:$H$149,3,0)</f>
        <v>30</v>
      </c>
      <c r="BM403" s="43">
        <f>VLOOKUP(Categorized!BB403,Rules!$F$150:$H$151,3,0)</f>
        <v>30</v>
      </c>
      <c r="BN403" s="43">
        <f>VLOOKUP(Categorized!BC403,Rules!$F$152:$H$153,3,0)</f>
        <v>30</v>
      </c>
      <c r="BO403" s="43">
        <f>VLOOKUP(Categorized!BD403,Rules!$F$154:$H$155,3,0)</f>
        <v>30</v>
      </c>
      <c r="BP403" s="43">
        <f>VLOOKUP(Categorized!BE403,Rules!$F$156:$H$157,3,0)</f>
        <v>30</v>
      </c>
      <c r="BQ403" s="43">
        <f>VLOOKUP(Categorized!BF403,Rules!$F$158:$H$159,3,0)</f>
        <v>30</v>
      </c>
      <c r="BR403" s="43">
        <f>VLOOKUP(Categorized!BG403,Rules!$F$160:$H$161,3,0)</f>
        <v>30</v>
      </c>
      <c r="BS403" s="43">
        <f>VLOOKUP(Categorized!BH403,Rules!$F$162:$H$163,3,0)</f>
        <v>90</v>
      </c>
      <c r="BT403" s="43">
        <f>VLOOKUP(Categorized!BI403,Rules!$F$164:$H$165,3,0)</f>
        <v>30</v>
      </c>
      <c r="BU403" s="43">
        <f>VLOOKUP(Categorized!BJ403,Rules!$F$166:$H$167,3,0)</f>
        <v>30</v>
      </c>
      <c r="BV403" s="43">
        <f>VLOOKUP(Categorized!BK403,Rules!$F$168:$H$169,3,0)</f>
        <v>30</v>
      </c>
      <c r="BW403" s="43">
        <f>VLOOKUP(Categorized!BL403,Rules!$F$170:$H$171,3,0)</f>
        <v>30</v>
      </c>
      <c r="BX403" s="43">
        <f>VLOOKUP(Categorized!BM403,Rules!$F$172:$H$173,3,0)</f>
        <v>30</v>
      </c>
      <c r="BY403" s="43">
        <f>VLOOKUP(Categorized!BN403,Rules!$F$174:$H$175,3,0)</f>
        <v>30</v>
      </c>
      <c r="BZ403" s="43">
        <f>VLOOKUP(Categorized!BO403,Rules!$F$176:$H$177,3,0)</f>
        <v>30</v>
      </c>
      <c r="CA403" s="43">
        <f>VLOOKUP(Categorized!BP403,Rules!$F$178:$H$179,3,0)</f>
        <v>30</v>
      </c>
      <c r="CB403" s="43">
        <f>VLOOKUP(Categorized!BQ403,Rules!$F$180:$H$181,3,0)</f>
        <v>30</v>
      </c>
      <c r="CC403" s="43">
        <f>VLOOKUP(Categorized!BR403,Rules!$F$182:$H$183,3,0)</f>
        <v>30</v>
      </c>
      <c r="CD403" s="255">
        <f t="array" ref="CD403">MMULT(BI403:CC403,Rules!$O$60:$O$80)</f>
        <v>33.200948429164193</v>
      </c>
      <c r="CE403" s="43">
        <f>VLOOKUP(Categorized!BS403,Rules!$F$184:$H$185,3,0)</f>
        <v>30</v>
      </c>
      <c r="CF403" s="43">
        <f>VLOOKUP(Categorized!BT403,Rules!$F$186:$H$187,3,0)</f>
        <v>30</v>
      </c>
      <c r="CG403" s="43">
        <f>VLOOKUP(Categorized!BU403,Rules!$F$188:$H$189,3,0)</f>
        <v>30</v>
      </c>
      <c r="CH403" s="43">
        <f>VLOOKUP(Categorized!BV403,Rules!$F$190:$H$191,3,0)</f>
        <v>30</v>
      </c>
      <c r="CI403" s="43">
        <f>VLOOKUP(Categorized!BW403,Rules!$F$192:$H$193,3,0)</f>
        <v>30</v>
      </c>
      <c r="CJ403" s="255">
        <f t="array" ref="CJ403">MMULT(CE403:CI403,Rules!$O$83:$O$87)</f>
        <v>30</v>
      </c>
      <c r="CK403" s="45">
        <v>0</v>
      </c>
      <c r="CL403" s="46">
        <v>0</v>
      </c>
      <c r="CM403" s="393">
        <v>61.086956521739125</v>
      </c>
      <c r="CN403" s="397">
        <v>5</v>
      </c>
      <c r="CO403" s="397">
        <v>6</v>
      </c>
      <c r="CP403" s="397" t="s">
        <v>58</v>
      </c>
    </row>
    <row r="404" spans="1:94" ht="18.5">
      <c r="A404" s="68">
        <v>2022</v>
      </c>
      <c r="B404" s="39" t="s">
        <v>451</v>
      </c>
      <c r="C404" s="431">
        <v>44628.877997870397</v>
      </c>
      <c r="D404" s="431">
        <v>44630.387190150497</v>
      </c>
      <c r="E404" s="409">
        <v>42637</v>
      </c>
      <c r="F404" s="444">
        <f t="shared" si="45"/>
        <v>0</v>
      </c>
      <c r="G404" s="444">
        <f t="shared" si="46"/>
        <v>0</v>
      </c>
      <c r="H404" s="428">
        <f t="shared" si="47"/>
        <v>1</v>
      </c>
      <c r="I404" s="428">
        <f t="shared" si="48"/>
        <v>0</v>
      </c>
      <c r="J404" s="428">
        <f t="shared" si="49"/>
        <v>0</v>
      </c>
      <c r="K404" s="42">
        <f>VLOOKUP(Categorized!F404,Rules!$F$4:$H$7,3,0)</f>
        <v>90</v>
      </c>
      <c r="L404" s="43">
        <f>VLOOKUP(Categorized!G404,Rules!$F$8:$H$9,3,0)</f>
        <v>60</v>
      </c>
      <c r="M404" s="43">
        <f>VLOOKUP(Categorized!H404,Rules!$F$10:$H$12,3,0)</f>
        <v>60</v>
      </c>
      <c r="N404" s="43">
        <f>VLOOKUP(Categorized!I404,Rules!$F$13:$H$16,3,0)</f>
        <v>95</v>
      </c>
      <c r="O404" s="43">
        <f>VLOOKUP(Categorized!J404,Rules!$F$17:$H$19,3,0)</f>
        <v>90</v>
      </c>
      <c r="P404" s="43">
        <f>VLOOKUP(Categorized!K404,Rules!$F$20:$H$21,3,0)</f>
        <v>60</v>
      </c>
      <c r="Q404" s="43">
        <f>VLOOKUP(Categorized!L404,Rules!$F$22:$H$28,3,0)</f>
        <v>75</v>
      </c>
      <c r="R404" s="43">
        <f>VLOOKUP(Categorized!M404,Rules!$F$29:$H$31,3,0)</f>
        <v>70</v>
      </c>
      <c r="S404" s="255" cm="1">
        <f t="array" ref="S404">MMULT(K404:R404,Rules!$O$4:$O$11)</f>
        <v>74.579831932773118</v>
      </c>
      <c r="T404" s="43">
        <f>VLOOKUP(Categorized!N404,Rules!$F$32:$H$33,3,0)</f>
        <v>90</v>
      </c>
      <c r="U404" s="43">
        <f>VLOOKUP(Categorized!O404,Rules!$F$34:$H$40,3,0)</f>
        <v>50</v>
      </c>
      <c r="V404" s="43">
        <f>VLOOKUP(Categorized!P404,Rules!$F$41:$H$42,3,0)</f>
        <v>30</v>
      </c>
      <c r="W404" s="43">
        <f>VLOOKUP(Categorized!Q404,Rules!$F$43:$H$46,3,0)</f>
        <v>20</v>
      </c>
      <c r="X404" s="43">
        <f>VLOOKUP(Categorized!R404,Rules!$F$47:$H$51,3,0)</f>
        <v>30</v>
      </c>
      <c r="Y404" s="43">
        <f>VLOOKUP(Categorized!S404,Rules!$F$52:$H$56,3,0)</f>
        <v>30</v>
      </c>
      <c r="Z404" s="43">
        <f>VLOOKUP(Categorized!T404,Rules!$F$57:$H$58,3,0)</f>
        <v>80</v>
      </c>
      <c r="AA404" s="255">
        <f t="array" ref="AA404">MMULT(T404:Z404,Rules!$O$14:$O$20)</f>
        <v>45.086505190311414</v>
      </c>
      <c r="AB404" s="43">
        <f>VLOOKUP(Categorized!U404,Rules!$F$59:$H$60,3,0)</f>
        <v>20</v>
      </c>
      <c r="AC404" s="43">
        <f>VLOOKUP(Categorized!V404,Rules!$F$61:$H$62,3,0)</f>
        <v>20</v>
      </c>
      <c r="AD404" s="43">
        <f>VLOOKUP(Categorized!W404,Rules!$F$63:$H$64,3,0)</f>
        <v>80</v>
      </c>
      <c r="AE404" s="43">
        <f>VLOOKUP(Categorized!X404,Rules!$F$65:$H$66,3,0)</f>
        <v>20</v>
      </c>
      <c r="AF404" s="255">
        <f t="array" ref="AF404">MMULT(AB404:AE404,Rules!$O$23:$O$26)</f>
        <v>26.666666666666664</v>
      </c>
      <c r="AG404" s="43">
        <f>VLOOKUP(Categorized!Y404,Rules!$F$67:$H$68,3,0)</f>
        <v>70</v>
      </c>
      <c r="AH404" s="43">
        <f>VLOOKUP(Categorized!Z404,Rules!$F$69:$H$70,3,0)</f>
        <v>30</v>
      </c>
      <c r="AI404" s="43">
        <f>VLOOKUP(Categorized!AA404,Rules!$F$71:$H$72,3,0)</f>
        <v>80</v>
      </c>
      <c r="AJ404" s="43">
        <f>VLOOKUP(Categorized!AB404,Rules!$F$73:$H$74,3,0)</f>
        <v>30</v>
      </c>
      <c r="AK404" s="255">
        <f t="array" ref="AK404">MMULT(AG404:AJ404,Rules!$O$29:$O$32)</f>
        <v>52.222222222222214</v>
      </c>
      <c r="AL404" s="43">
        <f>VLOOKUP(Categorized!AC404,Rules!$F$75:$H$76,3,0)</f>
        <v>80</v>
      </c>
      <c r="AM404" s="43">
        <f>VLOOKUP(Categorized!AD404,Rules!$F$77:$H$78,3,0)</f>
        <v>80</v>
      </c>
      <c r="AN404" s="43">
        <f>VLOOKUP(Categorized!AE404,Rules!$F$79:$H$84,3,0)</f>
        <v>80</v>
      </c>
      <c r="AO404" s="43">
        <f>VLOOKUP(Categorized!AF404,Rules!$F$85:$H$89,3,0)</f>
        <v>50</v>
      </c>
      <c r="AP404" s="43">
        <f>VLOOKUP(Categorized!AG404,Rules!$F$90:$H$92,3,0)</f>
        <v>30</v>
      </c>
      <c r="AQ404" s="43">
        <f>VLOOKUP(Categorized!AH404,Rules!$F$93:$H$96,3,0)</f>
        <v>30</v>
      </c>
      <c r="AR404" s="43">
        <f>VLOOKUP(Categorized!AI404,Rules!$F$97:$H$100,3,0)</f>
        <v>30</v>
      </c>
      <c r="AS404" s="43">
        <f>VLOOKUP(Categorized!AJ404,Rules!$F$101:$H$102,3,0)</f>
        <v>30</v>
      </c>
      <c r="AT404" s="43">
        <f>VLOOKUP(Categorized!AK404,Rules!$F$103:$H$105,3,0)</f>
        <v>50</v>
      </c>
      <c r="AU404" s="43">
        <f>VLOOKUP(Categorized!AL404,Rules!$F$106:$H$109,3,0)</f>
        <v>80</v>
      </c>
      <c r="AV404" s="43">
        <f>VLOOKUP(Categorized!AM404,Rules!$F$110:$H$113,3,0)</f>
        <v>70</v>
      </c>
      <c r="AW404" s="255">
        <f t="array" ref="AW404">MMULT(AL404:AV404,Rules!$O$35:$O$45)</f>
        <v>55.22727272727272</v>
      </c>
      <c r="AX404" s="44">
        <f>VLOOKUP(Categorized!AN404,Rules!$F$114:$H$116,3,0)</f>
        <v>30</v>
      </c>
      <c r="AY404" s="44">
        <f>VLOOKUP(Categorized!AO404,Rules!$F$117:$H$119,3,0)</f>
        <v>30</v>
      </c>
      <c r="AZ404" s="44">
        <f>VLOOKUP(Categorized!AP404,Rules!$F$120:$H$122,3,0)</f>
        <v>30</v>
      </c>
      <c r="BA404" s="44">
        <f>VLOOKUP(Categorized!AQ404,Rules!$F$123:$H$124,3,0)</f>
        <v>30</v>
      </c>
      <c r="BB404" s="44">
        <f>VLOOKUP(Categorized!AR404,Rules!$F$125:$H$127,3,0)</f>
        <v>50</v>
      </c>
      <c r="BC404" s="44">
        <f>VLOOKUP(Categorized!AS404,Rules!$F$128:$H$130,3,0)</f>
        <v>30</v>
      </c>
      <c r="BD404" s="43">
        <f>VLOOKUP(Categorized!AT404,Rules!$F$131:$H$133,3,0)</f>
        <v>30</v>
      </c>
      <c r="BE404" s="44">
        <f>VLOOKUP(Categorized!AU404,Rules!$F$134:$H$136,3,0)</f>
        <v>30</v>
      </c>
      <c r="BF404" s="44">
        <f>VLOOKUP(Categorized!AV404,Rules!$F$137:$H$138,3,0)</f>
        <v>90</v>
      </c>
      <c r="BG404" s="44">
        <f>VLOOKUP(Categorized!AW404,Rules!$F$139:$H$141,3,0)</f>
        <v>45</v>
      </c>
      <c r="BH404" s="256">
        <f t="array" ref="BH404">MMULT(AX404:BG404,Rules!$O$48:$O$57)</f>
        <v>39.766871165644176</v>
      </c>
      <c r="BI404" s="43">
        <f>VLOOKUP(Categorized!AX404,Rules!$F$142:$H$143,3,0)</f>
        <v>30</v>
      </c>
      <c r="BJ404" s="43">
        <f>VLOOKUP(Categorized!AY404,Rules!$F$144:$H$145,3,0)</f>
        <v>30</v>
      </c>
      <c r="BK404" s="43">
        <f>VLOOKUP(Categorized!AZ404,Rules!$F$146:$H$147,3,0)</f>
        <v>30</v>
      </c>
      <c r="BL404" s="43">
        <f>VLOOKUP(Categorized!BA404,Rules!$F$148:$H$149,3,0)</f>
        <v>30</v>
      </c>
      <c r="BM404" s="43">
        <f>VLOOKUP(Categorized!BB404,Rules!$F$150:$H$151,3,0)</f>
        <v>30</v>
      </c>
      <c r="BN404" s="43">
        <f>VLOOKUP(Categorized!BC404,Rules!$F$152:$H$153,3,0)</f>
        <v>30</v>
      </c>
      <c r="BO404" s="43">
        <f>VLOOKUP(Categorized!BD404,Rules!$F$154:$H$155,3,0)</f>
        <v>30</v>
      </c>
      <c r="BP404" s="43">
        <f>VLOOKUP(Categorized!BE404,Rules!$F$156:$H$157,3,0)</f>
        <v>30</v>
      </c>
      <c r="BQ404" s="43">
        <f>VLOOKUP(Categorized!BF404,Rules!$F$158:$H$159,3,0)</f>
        <v>30</v>
      </c>
      <c r="BR404" s="43">
        <f>VLOOKUP(Categorized!BG404,Rules!$F$160:$H$161,3,0)</f>
        <v>30</v>
      </c>
      <c r="BS404" s="43">
        <f>VLOOKUP(Categorized!BH404,Rules!$F$162:$H$163,3,0)</f>
        <v>30</v>
      </c>
      <c r="BT404" s="43">
        <f>VLOOKUP(Categorized!BI404,Rules!$F$164:$H$165,3,0)</f>
        <v>30</v>
      </c>
      <c r="BU404" s="43">
        <f>VLOOKUP(Categorized!BJ404,Rules!$F$166:$H$167,3,0)</f>
        <v>90</v>
      </c>
      <c r="BV404" s="43">
        <f>VLOOKUP(Categorized!BK404,Rules!$F$168:$H$169,3,0)</f>
        <v>30</v>
      </c>
      <c r="BW404" s="43">
        <f>VLOOKUP(Categorized!BL404,Rules!$F$170:$H$171,3,0)</f>
        <v>30</v>
      </c>
      <c r="BX404" s="43">
        <f>VLOOKUP(Categorized!BM404,Rules!$F$172:$H$173,3,0)</f>
        <v>30</v>
      </c>
      <c r="BY404" s="43">
        <f>VLOOKUP(Categorized!BN404,Rules!$F$174:$H$175,3,0)</f>
        <v>30</v>
      </c>
      <c r="BZ404" s="43">
        <f>VLOOKUP(Categorized!BO404,Rules!$F$176:$H$177,3,0)</f>
        <v>95</v>
      </c>
      <c r="CA404" s="43">
        <f>VLOOKUP(Categorized!BP404,Rules!$F$178:$H$179,3,0)</f>
        <v>30</v>
      </c>
      <c r="CB404" s="43">
        <f>VLOOKUP(Categorized!BQ404,Rules!$F$180:$H$181,3,0)</f>
        <v>30</v>
      </c>
      <c r="CC404" s="43">
        <f>VLOOKUP(Categorized!BR404,Rules!$F$182:$H$183,3,0)</f>
        <v>30</v>
      </c>
      <c r="CD404" s="255">
        <f t="array" ref="CD404">MMULT(BI404:CC404,Rules!$O$60:$O$80)</f>
        <v>36.215174866627159</v>
      </c>
      <c r="CE404" s="43">
        <f>VLOOKUP(Categorized!BS404,Rules!$F$184:$H$185,3,0)</f>
        <v>30</v>
      </c>
      <c r="CF404" s="43">
        <f>VLOOKUP(Categorized!BT404,Rules!$F$186:$H$187,3,0)</f>
        <v>30</v>
      </c>
      <c r="CG404" s="43">
        <f>VLOOKUP(Categorized!BU404,Rules!$F$188:$H$189,3,0)</f>
        <v>30</v>
      </c>
      <c r="CH404" s="43">
        <f>VLOOKUP(Categorized!BV404,Rules!$F$190:$H$191,3,0)</f>
        <v>30</v>
      </c>
      <c r="CI404" s="43">
        <f>VLOOKUP(Categorized!BW404,Rules!$F$192:$H$193,3,0)</f>
        <v>30</v>
      </c>
      <c r="CJ404" s="255">
        <f t="array" ref="CJ404">MMULT(CE404:CI404,Rules!$O$83:$O$87)</f>
        <v>30</v>
      </c>
      <c r="CK404" s="45">
        <v>0</v>
      </c>
      <c r="CL404" s="46">
        <v>0</v>
      </c>
      <c r="CM404" s="393">
        <v>62.173913043478265</v>
      </c>
      <c r="CN404" s="397">
        <v>5</v>
      </c>
      <c r="CO404" s="397">
        <v>6</v>
      </c>
      <c r="CP404" s="397" t="s">
        <v>58</v>
      </c>
    </row>
    <row r="405" spans="1:94" ht="18.5">
      <c r="A405" s="68">
        <v>2022</v>
      </c>
      <c r="B405" s="39" t="s">
        <v>452</v>
      </c>
      <c r="C405" s="431">
        <v>44722.868073495403</v>
      </c>
      <c r="D405" s="431">
        <v>44728.4218433102</v>
      </c>
      <c r="E405" s="410">
        <v>67070</v>
      </c>
      <c r="F405" s="444">
        <f t="shared" si="45"/>
        <v>0</v>
      </c>
      <c r="G405" s="444">
        <f t="shared" si="46"/>
        <v>0</v>
      </c>
      <c r="H405" s="428">
        <f t="shared" si="47"/>
        <v>1</v>
      </c>
      <c r="I405" s="428">
        <f t="shared" si="48"/>
        <v>0</v>
      </c>
      <c r="J405" s="428">
        <f t="shared" si="49"/>
        <v>0</v>
      </c>
      <c r="K405" s="42">
        <f>VLOOKUP(Categorized!F405,Rules!$F$4:$H$7,3,0)</f>
        <v>90</v>
      </c>
      <c r="L405" s="43">
        <f>VLOOKUP(Categorized!G405,Rules!$F$8:$H$9,3,0)</f>
        <v>90</v>
      </c>
      <c r="M405" s="43">
        <f>VLOOKUP(Categorized!H405,Rules!$F$10:$H$12,3,0)</f>
        <v>60</v>
      </c>
      <c r="N405" s="43">
        <f>VLOOKUP(Categorized!I405,Rules!$F$13:$H$16,3,0)</f>
        <v>95</v>
      </c>
      <c r="O405" s="43">
        <f>VLOOKUP(Categorized!J405,Rules!$F$17:$H$19,3,0)</f>
        <v>90</v>
      </c>
      <c r="P405" s="43">
        <f>VLOOKUP(Categorized!K405,Rules!$F$20:$H$21,3,0)</f>
        <v>60</v>
      </c>
      <c r="Q405" s="43">
        <f>VLOOKUP(Categorized!L405,Rules!$F$22:$H$28,3,0)</f>
        <v>70</v>
      </c>
      <c r="R405" s="43">
        <f>VLOOKUP(Categorized!M405,Rules!$F$29:$H$31,3,0)</f>
        <v>70</v>
      </c>
      <c r="S405" s="255" cm="1">
        <f t="array" ref="S405">MMULT(K405:R405,Rules!$O$4:$O$11)</f>
        <v>78.949579831932766</v>
      </c>
      <c r="T405" s="43">
        <f>VLOOKUP(Categorized!N405,Rules!$F$32:$H$33,3,0)</f>
        <v>60</v>
      </c>
      <c r="U405" s="43">
        <f>VLOOKUP(Categorized!O405,Rules!$F$34:$H$40,3,0)</f>
        <v>50</v>
      </c>
      <c r="V405" s="43">
        <f>VLOOKUP(Categorized!P405,Rules!$F$41:$H$42,3,0)</f>
        <v>30</v>
      </c>
      <c r="W405" s="43">
        <f>VLOOKUP(Categorized!Q405,Rules!$F$43:$H$46,3,0)</f>
        <v>50</v>
      </c>
      <c r="X405" s="43">
        <f>VLOOKUP(Categorized!R405,Rules!$F$47:$H$51,3,0)</f>
        <v>30</v>
      </c>
      <c r="Y405" s="43">
        <f>VLOOKUP(Categorized!S405,Rules!$F$52:$H$56,3,0)</f>
        <v>80</v>
      </c>
      <c r="Z405" s="43">
        <f>VLOOKUP(Categorized!T405,Rules!$F$57:$H$58,3,0)</f>
        <v>30</v>
      </c>
      <c r="AA405" s="255">
        <f t="array" ref="AA405">MMULT(T405:Z405,Rules!$O$14:$O$20)</f>
        <v>47.491349480968857</v>
      </c>
      <c r="AB405" s="43">
        <f>VLOOKUP(Categorized!U405,Rules!$F$59:$H$60,3,0)</f>
        <v>80</v>
      </c>
      <c r="AC405" s="43">
        <f>VLOOKUP(Categorized!V405,Rules!$F$61:$H$62,3,0)</f>
        <v>20</v>
      </c>
      <c r="AD405" s="43">
        <f>VLOOKUP(Categorized!W405,Rules!$F$63:$H$64,3,0)</f>
        <v>80</v>
      </c>
      <c r="AE405" s="43">
        <f>VLOOKUP(Categorized!X405,Rules!$F$65:$H$66,3,0)</f>
        <v>20</v>
      </c>
      <c r="AF405" s="255">
        <f t="array" ref="AF405">MMULT(AB405:AE405,Rules!$O$23:$O$26)</f>
        <v>46.666666666666664</v>
      </c>
      <c r="AG405" s="43">
        <f>VLOOKUP(Categorized!Y405,Rules!$F$67:$H$68,3,0)</f>
        <v>30</v>
      </c>
      <c r="AH405" s="43">
        <f>VLOOKUP(Categorized!Z405,Rules!$F$69:$H$70,3,0)</f>
        <v>80</v>
      </c>
      <c r="AI405" s="43">
        <f>VLOOKUP(Categorized!AA405,Rules!$F$71:$H$72,3,0)</f>
        <v>80</v>
      </c>
      <c r="AJ405" s="43">
        <f>VLOOKUP(Categorized!AB405,Rules!$F$73:$H$74,3,0)</f>
        <v>30</v>
      </c>
      <c r="AK405" s="255">
        <f t="array" ref="AK405">MMULT(AG405:AJ405,Rules!$O$29:$O$32)</f>
        <v>56.984126984126981</v>
      </c>
      <c r="AL405" s="43">
        <f>VLOOKUP(Categorized!AC405,Rules!$F$75:$H$76,3,0)</f>
        <v>80</v>
      </c>
      <c r="AM405" s="43">
        <f>VLOOKUP(Categorized!AD405,Rules!$F$77:$H$78,3,0)</f>
        <v>50</v>
      </c>
      <c r="AN405" s="43">
        <f>VLOOKUP(Categorized!AE405,Rules!$F$79:$H$84,3,0)</f>
        <v>80</v>
      </c>
      <c r="AO405" s="43">
        <f>VLOOKUP(Categorized!AF405,Rules!$F$85:$H$89,3,0)</f>
        <v>80</v>
      </c>
      <c r="AP405" s="43">
        <f>VLOOKUP(Categorized!AG405,Rules!$F$90:$H$92,3,0)</f>
        <v>30</v>
      </c>
      <c r="AQ405" s="43">
        <f>VLOOKUP(Categorized!AH405,Rules!$F$93:$H$96,3,0)</f>
        <v>80</v>
      </c>
      <c r="AR405" s="43">
        <f>VLOOKUP(Categorized!AI405,Rules!$F$97:$H$100,3,0)</f>
        <v>50</v>
      </c>
      <c r="AS405" s="43">
        <f>VLOOKUP(Categorized!AJ405,Rules!$F$101:$H$102,3,0)</f>
        <v>30</v>
      </c>
      <c r="AT405" s="43">
        <f>VLOOKUP(Categorized!AK405,Rules!$F$103:$H$105,3,0)</f>
        <v>95</v>
      </c>
      <c r="AU405" s="43">
        <f>VLOOKUP(Categorized!AL405,Rules!$F$106:$H$109,3,0)</f>
        <v>80</v>
      </c>
      <c r="AV405" s="43">
        <f>VLOOKUP(Categorized!AM405,Rules!$F$110:$H$113,3,0)</f>
        <v>50</v>
      </c>
      <c r="AW405" s="255">
        <f t="array" ref="AW405">MMULT(AL405:AV405,Rules!$O$35:$O$45)</f>
        <v>65.028409090909093</v>
      </c>
      <c r="AX405" s="44">
        <f>VLOOKUP(Categorized!AN405,Rules!$F$114:$H$116,3,0)</f>
        <v>30</v>
      </c>
      <c r="AY405" s="44">
        <f>VLOOKUP(Categorized!AO405,Rules!$F$117:$H$119,3,0)</f>
        <v>30</v>
      </c>
      <c r="AZ405" s="44">
        <f>VLOOKUP(Categorized!AP405,Rules!$F$120:$H$122,3,0)</f>
        <v>30</v>
      </c>
      <c r="BA405" s="44">
        <f>VLOOKUP(Categorized!AQ405,Rules!$F$123:$H$124,3,0)</f>
        <v>30</v>
      </c>
      <c r="BB405" s="44">
        <f>VLOOKUP(Categorized!AR405,Rules!$F$125:$H$127,3,0)</f>
        <v>50</v>
      </c>
      <c r="BC405" s="44">
        <f>VLOOKUP(Categorized!AS405,Rules!$F$128:$H$130,3,0)</f>
        <v>80</v>
      </c>
      <c r="BD405" s="43">
        <f>VLOOKUP(Categorized!AT405,Rules!$F$131:$H$133,3,0)</f>
        <v>30</v>
      </c>
      <c r="BE405" s="44">
        <f>VLOOKUP(Categorized!AU405,Rules!$F$134:$H$136,3,0)</f>
        <v>30</v>
      </c>
      <c r="BF405" s="44">
        <f>VLOOKUP(Categorized!AV405,Rules!$F$137:$H$138,3,0)</f>
        <v>90</v>
      </c>
      <c r="BG405" s="44">
        <f>VLOOKUP(Categorized!AW405,Rules!$F$139:$H$141,3,0)</f>
        <v>45</v>
      </c>
      <c r="BH405" s="256">
        <f t="array" ref="BH405">MMULT(AX405:BG405,Rules!$O$48:$O$57)</f>
        <v>44.79754601226994</v>
      </c>
      <c r="BI405" s="43">
        <f>VLOOKUP(Categorized!AX405,Rules!$F$142:$H$143,3,0)</f>
        <v>30</v>
      </c>
      <c r="BJ405" s="43">
        <f>VLOOKUP(Categorized!AY405,Rules!$F$144:$H$145,3,0)</f>
        <v>30</v>
      </c>
      <c r="BK405" s="43">
        <f>VLOOKUP(Categorized!AZ405,Rules!$F$146:$H$147,3,0)</f>
        <v>30</v>
      </c>
      <c r="BL405" s="43">
        <f>VLOOKUP(Categorized!BA405,Rules!$F$148:$H$149,3,0)</f>
        <v>30</v>
      </c>
      <c r="BM405" s="43">
        <f>VLOOKUP(Categorized!BB405,Rules!$F$150:$H$151,3,0)</f>
        <v>30</v>
      </c>
      <c r="BN405" s="43">
        <f>VLOOKUP(Categorized!BC405,Rules!$F$152:$H$153,3,0)</f>
        <v>30</v>
      </c>
      <c r="BO405" s="43">
        <f>VLOOKUP(Categorized!BD405,Rules!$F$154:$H$155,3,0)</f>
        <v>90</v>
      </c>
      <c r="BP405" s="43">
        <f>VLOOKUP(Categorized!BE405,Rules!$F$156:$H$157,3,0)</f>
        <v>30</v>
      </c>
      <c r="BQ405" s="43">
        <f>VLOOKUP(Categorized!BF405,Rules!$F$158:$H$159,3,0)</f>
        <v>30</v>
      </c>
      <c r="BR405" s="43">
        <f>VLOOKUP(Categorized!BG405,Rules!$F$160:$H$161,3,0)</f>
        <v>80</v>
      </c>
      <c r="BS405" s="43">
        <f>VLOOKUP(Categorized!BH405,Rules!$F$162:$H$163,3,0)</f>
        <v>30</v>
      </c>
      <c r="BT405" s="43">
        <f>VLOOKUP(Categorized!BI405,Rules!$F$164:$H$165,3,0)</f>
        <v>30</v>
      </c>
      <c r="BU405" s="43">
        <f>VLOOKUP(Categorized!BJ405,Rules!$F$166:$H$167,3,0)</f>
        <v>30</v>
      </c>
      <c r="BV405" s="43">
        <f>VLOOKUP(Categorized!BK405,Rules!$F$168:$H$169,3,0)</f>
        <v>30</v>
      </c>
      <c r="BW405" s="43">
        <f>VLOOKUP(Categorized!BL405,Rules!$F$170:$H$171,3,0)</f>
        <v>30</v>
      </c>
      <c r="BX405" s="43">
        <f>VLOOKUP(Categorized!BM405,Rules!$F$172:$H$173,3,0)</f>
        <v>30</v>
      </c>
      <c r="BY405" s="43">
        <f>VLOOKUP(Categorized!BN405,Rules!$F$174:$H$175,3,0)</f>
        <v>30</v>
      </c>
      <c r="BZ405" s="43">
        <f>VLOOKUP(Categorized!BO405,Rules!$F$176:$H$177,3,0)</f>
        <v>95</v>
      </c>
      <c r="CA405" s="43">
        <f>VLOOKUP(Categorized!BP405,Rules!$F$178:$H$179,3,0)</f>
        <v>30</v>
      </c>
      <c r="CB405" s="43">
        <f>VLOOKUP(Categorized!BQ405,Rules!$F$180:$H$181,3,0)</f>
        <v>30</v>
      </c>
      <c r="CC405" s="43">
        <f>VLOOKUP(Categorized!BR405,Rules!$F$182:$H$183,3,0)</f>
        <v>30</v>
      </c>
      <c r="CD405" s="255">
        <f t="array" ref="CD405">MMULT(BI405:CC405,Rules!$O$60:$O$80)</f>
        <v>39.036751630112633</v>
      </c>
      <c r="CE405" s="43">
        <f>VLOOKUP(Categorized!BS405,Rules!$F$184:$H$185,3,0)</f>
        <v>30</v>
      </c>
      <c r="CF405" s="43">
        <f>VLOOKUP(Categorized!BT405,Rules!$F$186:$H$187,3,0)</f>
        <v>30</v>
      </c>
      <c r="CG405" s="43">
        <f>VLOOKUP(Categorized!BU405,Rules!$F$188:$H$189,3,0)</f>
        <v>30</v>
      </c>
      <c r="CH405" s="43">
        <f>VLOOKUP(Categorized!BV405,Rules!$F$190:$H$191,3,0)</f>
        <v>90</v>
      </c>
      <c r="CI405" s="43">
        <f>VLOOKUP(Categorized!BW405,Rules!$F$192:$H$193,3,0)</f>
        <v>30</v>
      </c>
      <c r="CJ405" s="255">
        <f t="array" ref="CJ405">MMULT(CE405:CI405,Rules!$O$83:$O$87)</f>
        <v>40.588235294117645</v>
      </c>
      <c r="CK405" s="50">
        <v>1</v>
      </c>
      <c r="CL405" s="51">
        <v>5</v>
      </c>
      <c r="CM405" s="393">
        <v>88.478260869565219</v>
      </c>
      <c r="CN405" s="397">
        <v>7</v>
      </c>
      <c r="CO405" s="397">
        <v>9</v>
      </c>
      <c r="CP405" s="397" t="s">
        <v>58</v>
      </c>
    </row>
    <row r="406" spans="1:94" ht="18.5">
      <c r="A406" s="68">
        <v>2022</v>
      </c>
      <c r="B406" s="39" t="s">
        <v>453</v>
      </c>
      <c r="C406" s="431">
        <v>44772.801447974503</v>
      </c>
      <c r="D406" s="431">
        <v>44776.4312156366</v>
      </c>
      <c r="E406" s="410">
        <v>67070</v>
      </c>
      <c r="F406" s="444">
        <f t="shared" si="45"/>
        <v>49.933374479100166</v>
      </c>
      <c r="G406" s="444">
        <f t="shared" si="46"/>
        <v>49.933374479100166</v>
      </c>
      <c r="H406" s="428">
        <f t="shared" si="47"/>
        <v>2</v>
      </c>
      <c r="I406" s="428">
        <f t="shared" si="48"/>
        <v>24.966687239550083</v>
      </c>
      <c r="J406" s="428">
        <f t="shared" si="49"/>
        <v>1</v>
      </c>
      <c r="K406" s="42">
        <f>VLOOKUP(Categorized!F406,Rules!$F$4:$H$7,3,0)</f>
        <v>90</v>
      </c>
      <c r="L406" s="43">
        <f>VLOOKUP(Categorized!G406,Rules!$F$8:$H$9,3,0)</f>
        <v>90</v>
      </c>
      <c r="M406" s="43">
        <f>VLOOKUP(Categorized!H406,Rules!$F$10:$H$12,3,0)</f>
        <v>60</v>
      </c>
      <c r="N406" s="43">
        <f>VLOOKUP(Categorized!I406,Rules!$F$13:$H$16,3,0)</f>
        <v>95</v>
      </c>
      <c r="O406" s="43">
        <f>VLOOKUP(Categorized!J406,Rules!$F$17:$H$19,3,0)</f>
        <v>90</v>
      </c>
      <c r="P406" s="43">
        <f>VLOOKUP(Categorized!K406,Rules!$F$20:$H$21,3,0)</f>
        <v>60</v>
      </c>
      <c r="Q406" s="43">
        <f>VLOOKUP(Categorized!L406,Rules!$F$22:$H$28,3,0)</f>
        <v>75</v>
      </c>
      <c r="R406" s="43">
        <f>VLOOKUP(Categorized!M406,Rules!$F$29:$H$31,3,0)</f>
        <v>60</v>
      </c>
      <c r="S406" s="255" cm="1">
        <f t="array" ref="S406">MMULT(K406:R406,Rules!$O$4:$O$11)</f>
        <v>78.529411764705884</v>
      </c>
      <c r="T406" s="43">
        <f>VLOOKUP(Categorized!N406,Rules!$F$32:$H$33,3,0)</f>
        <v>90</v>
      </c>
      <c r="U406" s="43">
        <f>VLOOKUP(Categorized!O406,Rules!$F$34:$H$40,3,0)</f>
        <v>50</v>
      </c>
      <c r="V406" s="43">
        <f>VLOOKUP(Categorized!P406,Rules!$F$41:$H$42,3,0)</f>
        <v>30</v>
      </c>
      <c r="W406" s="43">
        <f>VLOOKUP(Categorized!Q406,Rules!$F$43:$H$46,3,0)</f>
        <v>20</v>
      </c>
      <c r="X406" s="43">
        <f>VLOOKUP(Categorized!R406,Rules!$F$47:$H$51,3,0)</f>
        <v>50</v>
      </c>
      <c r="Y406" s="43">
        <f>VLOOKUP(Categorized!S406,Rules!$F$52:$H$56,3,0)</f>
        <v>70</v>
      </c>
      <c r="Z406" s="43">
        <f>VLOOKUP(Categorized!T406,Rules!$F$57:$H$58,3,0)</f>
        <v>30</v>
      </c>
      <c r="AA406" s="255">
        <f t="array" ref="AA406">MMULT(T406:Z406,Rules!$O$14:$O$20)</f>
        <v>48.287197231833908</v>
      </c>
      <c r="AB406" s="43">
        <f>VLOOKUP(Categorized!U406,Rules!$F$59:$H$60,3,0)</f>
        <v>20</v>
      </c>
      <c r="AC406" s="43">
        <f>VLOOKUP(Categorized!V406,Rules!$F$61:$H$62,3,0)</f>
        <v>20</v>
      </c>
      <c r="AD406" s="43">
        <f>VLOOKUP(Categorized!W406,Rules!$F$63:$H$64,3,0)</f>
        <v>80</v>
      </c>
      <c r="AE406" s="43">
        <f>VLOOKUP(Categorized!X406,Rules!$F$65:$H$66,3,0)</f>
        <v>20</v>
      </c>
      <c r="AF406" s="255">
        <f t="array" ref="AF406">MMULT(AB406:AE406,Rules!$O$23:$O$26)</f>
        <v>26.666666666666664</v>
      </c>
      <c r="AG406" s="43">
        <f>VLOOKUP(Categorized!Y406,Rules!$F$67:$H$68,3,0)</f>
        <v>30</v>
      </c>
      <c r="AH406" s="43">
        <f>VLOOKUP(Categorized!Z406,Rules!$F$69:$H$70,3,0)</f>
        <v>80</v>
      </c>
      <c r="AI406" s="43">
        <f>VLOOKUP(Categorized!AA406,Rules!$F$71:$H$72,3,0)</f>
        <v>80</v>
      </c>
      <c r="AJ406" s="43">
        <f>VLOOKUP(Categorized!AB406,Rules!$F$73:$H$74,3,0)</f>
        <v>30</v>
      </c>
      <c r="AK406" s="255">
        <f t="array" ref="AK406">MMULT(AG406:AJ406,Rules!$O$29:$O$32)</f>
        <v>56.984126984126981</v>
      </c>
      <c r="AL406" s="43">
        <f>VLOOKUP(Categorized!AC406,Rules!$F$75:$H$76,3,0)</f>
        <v>80</v>
      </c>
      <c r="AM406" s="43">
        <f>VLOOKUP(Categorized!AD406,Rules!$F$77:$H$78,3,0)</f>
        <v>80</v>
      </c>
      <c r="AN406" s="43">
        <f>VLOOKUP(Categorized!AE406,Rules!$F$79:$H$84,3,0)</f>
        <v>30</v>
      </c>
      <c r="AO406" s="43">
        <f>VLOOKUP(Categorized!AF406,Rules!$F$85:$H$89,3,0)</f>
        <v>80</v>
      </c>
      <c r="AP406" s="43">
        <f>VLOOKUP(Categorized!AG406,Rules!$F$90:$H$92,3,0)</f>
        <v>30</v>
      </c>
      <c r="AQ406" s="43">
        <f>VLOOKUP(Categorized!AH406,Rules!$F$93:$H$96,3,0)</f>
        <v>30</v>
      </c>
      <c r="AR406" s="43">
        <f>VLOOKUP(Categorized!AI406,Rules!$F$97:$H$100,3,0)</f>
        <v>30</v>
      </c>
      <c r="AS406" s="43">
        <f>VLOOKUP(Categorized!AJ406,Rules!$F$101:$H$102,3,0)</f>
        <v>30</v>
      </c>
      <c r="AT406" s="43">
        <f>VLOOKUP(Categorized!AK406,Rules!$F$103:$H$105,3,0)</f>
        <v>95</v>
      </c>
      <c r="AU406" s="43">
        <f>VLOOKUP(Categorized!AL406,Rules!$F$106:$H$109,3,0)</f>
        <v>80</v>
      </c>
      <c r="AV406" s="43">
        <f>VLOOKUP(Categorized!AM406,Rules!$F$110:$H$113,3,0)</f>
        <v>30</v>
      </c>
      <c r="AW406" s="255">
        <f t="array" ref="AW406">MMULT(AL406:AV406,Rules!$O$35:$O$45)</f>
        <v>54.176136363636367</v>
      </c>
      <c r="AX406" s="44">
        <f>VLOOKUP(Categorized!AN406,Rules!$F$114:$H$116,3,0)</f>
        <v>90</v>
      </c>
      <c r="AY406" s="44">
        <f>VLOOKUP(Categorized!AO406,Rules!$F$117:$H$119,3,0)</f>
        <v>90</v>
      </c>
      <c r="AZ406" s="44">
        <f>VLOOKUP(Categorized!AP406,Rules!$F$120:$H$122,3,0)</f>
        <v>30</v>
      </c>
      <c r="BA406" s="44">
        <f>VLOOKUP(Categorized!AQ406,Rules!$F$123:$H$124,3,0)</f>
        <v>30</v>
      </c>
      <c r="BB406" s="44">
        <f>VLOOKUP(Categorized!AR406,Rules!$F$125:$H$127,3,0)</f>
        <v>50</v>
      </c>
      <c r="BC406" s="44">
        <f>VLOOKUP(Categorized!AS406,Rules!$F$128:$H$130,3,0)</f>
        <v>30</v>
      </c>
      <c r="BD406" s="43">
        <f>VLOOKUP(Categorized!AT406,Rules!$F$131:$H$133,3,0)</f>
        <v>30</v>
      </c>
      <c r="BE406" s="44">
        <f>VLOOKUP(Categorized!AU406,Rules!$F$134:$H$136,3,0)</f>
        <v>30</v>
      </c>
      <c r="BF406" s="44">
        <f>VLOOKUP(Categorized!AV406,Rules!$F$137:$H$138,3,0)</f>
        <v>90</v>
      </c>
      <c r="BG406" s="44">
        <f>VLOOKUP(Categorized!AW406,Rules!$F$139:$H$141,3,0)</f>
        <v>45</v>
      </c>
      <c r="BH406" s="256">
        <f t="array" ref="BH406">MMULT(AX406:BG406,Rules!$O$48:$O$57)</f>
        <v>50.29447852760736</v>
      </c>
      <c r="BI406" s="43">
        <f>VLOOKUP(Categorized!AX406,Rules!$F$142:$H$143,3,0)</f>
        <v>30</v>
      </c>
      <c r="BJ406" s="43">
        <f>VLOOKUP(Categorized!AY406,Rules!$F$144:$H$145,3,0)</f>
        <v>30</v>
      </c>
      <c r="BK406" s="43">
        <f>VLOOKUP(Categorized!AZ406,Rules!$F$146:$H$147,3,0)</f>
        <v>30</v>
      </c>
      <c r="BL406" s="43">
        <f>VLOOKUP(Categorized!BA406,Rules!$F$148:$H$149,3,0)</f>
        <v>30</v>
      </c>
      <c r="BM406" s="43">
        <f>VLOOKUP(Categorized!BB406,Rules!$F$150:$H$151,3,0)</f>
        <v>30</v>
      </c>
      <c r="BN406" s="43">
        <f>VLOOKUP(Categorized!BC406,Rules!$F$152:$H$153,3,0)</f>
        <v>30</v>
      </c>
      <c r="BO406" s="43">
        <f>VLOOKUP(Categorized!BD406,Rules!$F$154:$H$155,3,0)</f>
        <v>90</v>
      </c>
      <c r="BP406" s="43">
        <f>VLOOKUP(Categorized!BE406,Rules!$F$156:$H$157,3,0)</f>
        <v>30</v>
      </c>
      <c r="BQ406" s="43">
        <f>VLOOKUP(Categorized!BF406,Rules!$F$158:$H$159,3,0)</f>
        <v>30</v>
      </c>
      <c r="BR406" s="43">
        <f>VLOOKUP(Categorized!BG406,Rules!$F$160:$H$161,3,0)</f>
        <v>80</v>
      </c>
      <c r="BS406" s="43">
        <f>VLOOKUP(Categorized!BH406,Rules!$F$162:$H$163,3,0)</f>
        <v>30</v>
      </c>
      <c r="BT406" s="43">
        <f>VLOOKUP(Categorized!BI406,Rules!$F$164:$H$165,3,0)</f>
        <v>30</v>
      </c>
      <c r="BU406" s="43">
        <f>VLOOKUP(Categorized!BJ406,Rules!$F$166:$H$167,3,0)</f>
        <v>30</v>
      </c>
      <c r="BV406" s="43">
        <f>VLOOKUP(Categorized!BK406,Rules!$F$168:$H$169,3,0)</f>
        <v>30</v>
      </c>
      <c r="BW406" s="43">
        <f>VLOOKUP(Categorized!BL406,Rules!$F$170:$H$171,3,0)</f>
        <v>30</v>
      </c>
      <c r="BX406" s="43">
        <f>VLOOKUP(Categorized!BM406,Rules!$F$172:$H$173,3,0)</f>
        <v>30</v>
      </c>
      <c r="BY406" s="43">
        <f>VLOOKUP(Categorized!BN406,Rules!$F$174:$H$175,3,0)</f>
        <v>30</v>
      </c>
      <c r="BZ406" s="43">
        <f>VLOOKUP(Categorized!BO406,Rules!$F$176:$H$177,3,0)</f>
        <v>95</v>
      </c>
      <c r="CA406" s="43">
        <f>VLOOKUP(Categorized!BP406,Rules!$F$178:$H$179,3,0)</f>
        <v>30</v>
      </c>
      <c r="CB406" s="43">
        <f>VLOOKUP(Categorized!BQ406,Rules!$F$180:$H$181,3,0)</f>
        <v>30</v>
      </c>
      <c r="CC406" s="43">
        <f>VLOOKUP(Categorized!BR406,Rules!$F$182:$H$183,3,0)</f>
        <v>30</v>
      </c>
      <c r="CD406" s="255">
        <f t="array" ref="CD406">MMULT(BI406:CC406,Rules!$O$60:$O$80)</f>
        <v>39.036751630112633</v>
      </c>
      <c r="CE406" s="43">
        <f>VLOOKUP(Categorized!BS406,Rules!$F$184:$H$185,3,0)</f>
        <v>30</v>
      </c>
      <c r="CF406" s="43">
        <f>VLOOKUP(Categorized!BT406,Rules!$F$186:$H$187,3,0)</f>
        <v>30</v>
      </c>
      <c r="CG406" s="43">
        <f>VLOOKUP(Categorized!BU406,Rules!$F$188:$H$189,3,0)</f>
        <v>30</v>
      </c>
      <c r="CH406" s="43">
        <f>VLOOKUP(Categorized!BV406,Rules!$F$190:$H$191,3,0)</f>
        <v>90</v>
      </c>
      <c r="CI406" s="43">
        <f>VLOOKUP(Categorized!BW406,Rules!$F$192:$H$193,3,0)</f>
        <v>30</v>
      </c>
      <c r="CJ406" s="255">
        <f t="array" ref="CJ406">MMULT(CE406:CI406,Rules!$O$83:$O$87)</f>
        <v>40.588235294117645</v>
      </c>
      <c r="CK406" s="45">
        <v>0</v>
      </c>
      <c r="CL406" s="46">
        <v>0</v>
      </c>
      <c r="CM406" s="393">
        <v>88.478260869565219</v>
      </c>
      <c r="CN406" s="397">
        <v>7</v>
      </c>
      <c r="CO406" s="397">
        <v>9</v>
      </c>
      <c r="CP406" s="397" t="s">
        <v>69</v>
      </c>
    </row>
    <row r="407" spans="1:94" ht="18.5">
      <c r="A407" s="68">
        <v>2022</v>
      </c>
      <c r="B407" s="39" t="s">
        <v>454</v>
      </c>
      <c r="C407" s="431">
        <v>44722.793255196797</v>
      </c>
      <c r="D407" s="431">
        <v>44724.470633830999</v>
      </c>
      <c r="E407" s="407">
        <v>39544</v>
      </c>
      <c r="F407" s="444">
        <f t="shared" si="45"/>
        <v>0</v>
      </c>
      <c r="G407" s="444">
        <f t="shared" si="46"/>
        <v>0</v>
      </c>
      <c r="H407" s="428">
        <f t="shared" si="47"/>
        <v>1</v>
      </c>
      <c r="I407" s="428">
        <f t="shared" si="48"/>
        <v>0</v>
      </c>
      <c r="J407" s="428">
        <f t="shared" si="49"/>
        <v>0</v>
      </c>
      <c r="K407" s="42">
        <f>VLOOKUP(Categorized!F407,Rules!$F$4:$H$7,3,0)</f>
        <v>90</v>
      </c>
      <c r="L407" s="43">
        <f>VLOOKUP(Categorized!G407,Rules!$F$8:$H$9,3,0)</f>
        <v>90</v>
      </c>
      <c r="M407" s="43">
        <f>VLOOKUP(Categorized!H407,Rules!$F$10:$H$12,3,0)</f>
        <v>60</v>
      </c>
      <c r="N407" s="43">
        <f>VLOOKUP(Categorized!I407,Rules!$F$13:$H$16,3,0)</f>
        <v>95</v>
      </c>
      <c r="O407" s="43">
        <f>VLOOKUP(Categorized!J407,Rules!$F$17:$H$19,3,0)</f>
        <v>90</v>
      </c>
      <c r="P407" s="43">
        <f>VLOOKUP(Categorized!K407,Rules!$F$20:$H$21,3,0)</f>
        <v>60</v>
      </c>
      <c r="Q407" s="43">
        <f>VLOOKUP(Categorized!L407,Rules!$F$22:$H$28,3,0)</f>
        <v>75</v>
      </c>
      <c r="R407" s="43">
        <f>VLOOKUP(Categorized!M407,Rules!$F$29:$H$31,3,0)</f>
        <v>70</v>
      </c>
      <c r="S407" s="255" cm="1">
        <f t="array" ref="S407">MMULT(K407:R407,Rules!$O$4:$O$11)</f>
        <v>79.369747899159677</v>
      </c>
      <c r="T407" s="43">
        <f>VLOOKUP(Categorized!N407,Rules!$F$32:$H$33,3,0)</f>
        <v>90</v>
      </c>
      <c r="U407" s="43">
        <f>VLOOKUP(Categorized!O407,Rules!$F$34:$H$40,3,0)</f>
        <v>50</v>
      </c>
      <c r="V407" s="43">
        <f>VLOOKUP(Categorized!P407,Rules!$F$41:$H$42,3,0)</f>
        <v>30</v>
      </c>
      <c r="W407" s="43">
        <f>VLOOKUP(Categorized!Q407,Rules!$F$43:$H$46,3,0)</f>
        <v>20</v>
      </c>
      <c r="X407" s="43">
        <f>VLOOKUP(Categorized!R407,Rules!$F$47:$H$51,3,0)</f>
        <v>50</v>
      </c>
      <c r="Y407" s="43">
        <f>VLOOKUP(Categorized!S407,Rules!$F$52:$H$56,3,0)</f>
        <v>50</v>
      </c>
      <c r="Z407" s="43">
        <f>VLOOKUP(Categorized!T407,Rules!$F$57:$H$58,3,0)</f>
        <v>30</v>
      </c>
      <c r="AA407" s="255">
        <f t="array" ref="AA407">MMULT(T407:Z407,Rules!$O$14:$O$20)</f>
        <v>44.999999999999993</v>
      </c>
      <c r="AB407" s="43">
        <f>VLOOKUP(Categorized!U407,Rules!$F$59:$H$60,3,0)</f>
        <v>20</v>
      </c>
      <c r="AC407" s="43">
        <f>VLOOKUP(Categorized!V407,Rules!$F$61:$H$62,3,0)</f>
        <v>20</v>
      </c>
      <c r="AD407" s="43">
        <f>VLOOKUP(Categorized!W407,Rules!$F$63:$H$64,3,0)</f>
        <v>80</v>
      </c>
      <c r="AE407" s="43">
        <f>VLOOKUP(Categorized!X407,Rules!$F$65:$H$66,3,0)</f>
        <v>20</v>
      </c>
      <c r="AF407" s="255">
        <f t="array" ref="AF407">MMULT(AB407:AE407,Rules!$O$23:$O$26)</f>
        <v>26.666666666666664</v>
      </c>
      <c r="AG407" s="43">
        <f>VLOOKUP(Categorized!Y407,Rules!$F$67:$H$68,3,0)</f>
        <v>30</v>
      </c>
      <c r="AH407" s="43">
        <f>VLOOKUP(Categorized!Z407,Rules!$F$69:$H$70,3,0)</f>
        <v>30</v>
      </c>
      <c r="AI407" s="43">
        <f>VLOOKUP(Categorized!AA407,Rules!$F$71:$H$72,3,0)</f>
        <v>80</v>
      </c>
      <c r="AJ407" s="43">
        <f>VLOOKUP(Categorized!AB407,Rules!$F$73:$H$74,3,0)</f>
        <v>30</v>
      </c>
      <c r="AK407" s="255">
        <f t="array" ref="AK407">MMULT(AG407:AJ407,Rules!$O$29:$O$32)</f>
        <v>42.698412698412696</v>
      </c>
      <c r="AL407" s="43">
        <f>VLOOKUP(Categorized!AC407,Rules!$F$75:$H$76,3,0)</f>
        <v>80</v>
      </c>
      <c r="AM407" s="43">
        <f>VLOOKUP(Categorized!AD407,Rules!$F$77:$H$78,3,0)</f>
        <v>50</v>
      </c>
      <c r="AN407" s="43">
        <f>VLOOKUP(Categorized!AE407,Rules!$F$79:$H$84,3,0)</f>
        <v>85</v>
      </c>
      <c r="AO407" s="43">
        <f>VLOOKUP(Categorized!AF407,Rules!$F$85:$H$89,3,0)</f>
        <v>50</v>
      </c>
      <c r="AP407" s="43">
        <f>VLOOKUP(Categorized!AG407,Rules!$F$90:$H$92,3,0)</f>
        <v>30</v>
      </c>
      <c r="AQ407" s="43">
        <f>VLOOKUP(Categorized!AH407,Rules!$F$93:$H$96,3,0)</f>
        <v>30</v>
      </c>
      <c r="AR407" s="43">
        <f>VLOOKUP(Categorized!AI407,Rules!$F$97:$H$100,3,0)</f>
        <v>50</v>
      </c>
      <c r="AS407" s="43">
        <f>VLOOKUP(Categorized!AJ407,Rules!$F$101:$H$102,3,0)</f>
        <v>30</v>
      </c>
      <c r="AT407" s="43">
        <f>VLOOKUP(Categorized!AK407,Rules!$F$103:$H$105,3,0)</f>
        <v>50</v>
      </c>
      <c r="AU407" s="43">
        <f>VLOOKUP(Categorized!AL407,Rules!$F$106:$H$109,3,0)</f>
        <v>80</v>
      </c>
      <c r="AV407" s="43">
        <f>VLOOKUP(Categorized!AM407,Rules!$F$110:$H$113,3,0)</f>
        <v>70</v>
      </c>
      <c r="AW407" s="255">
        <f t="array" ref="AW407">MMULT(AL407:AV407,Rules!$O$35:$O$45)</f>
        <v>55.18181818181818</v>
      </c>
      <c r="AX407" s="44">
        <f>VLOOKUP(Categorized!AN407,Rules!$F$114:$H$116,3,0)</f>
        <v>30</v>
      </c>
      <c r="AY407" s="44">
        <f>VLOOKUP(Categorized!AO407,Rules!$F$117:$H$119,3,0)</f>
        <v>30</v>
      </c>
      <c r="AZ407" s="44">
        <f>VLOOKUP(Categorized!AP407,Rules!$F$120:$H$122,3,0)</f>
        <v>30</v>
      </c>
      <c r="BA407" s="44">
        <f>VLOOKUP(Categorized!AQ407,Rules!$F$123:$H$124,3,0)</f>
        <v>30</v>
      </c>
      <c r="BB407" s="44">
        <f>VLOOKUP(Categorized!AR407,Rules!$F$125:$H$127,3,0)</f>
        <v>50</v>
      </c>
      <c r="BC407" s="44">
        <f>VLOOKUP(Categorized!AS407,Rules!$F$128:$H$130,3,0)</f>
        <v>30</v>
      </c>
      <c r="BD407" s="43">
        <f>VLOOKUP(Categorized!AT407,Rules!$F$131:$H$133,3,0)</f>
        <v>30</v>
      </c>
      <c r="BE407" s="44">
        <f>VLOOKUP(Categorized!AU407,Rules!$F$134:$H$136,3,0)</f>
        <v>30</v>
      </c>
      <c r="BF407" s="44">
        <f>VLOOKUP(Categorized!AV407,Rules!$F$137:$H$138,3,0)</f>
        <v>30</v>
      </c>
      <c r="BG407" s="44">
        <f>VLOOKUP(Categorized!AW407,Rules!$F$139:$H$141,3,0)</f>
        <v>30</v>
      </c>
      <c r="BH407" s="256">
        <f t="array" ref="BH407">MMULT(AX407:BG407,Rules!$O$48:$O$57)</f>
        <v>32.036809815950917</v>
      </c>
      <c r="BI407" s="43">
        <f>VLOOKUP(Categorized!AX407,Rules!$F$142:$H$143,3,0)</f>
        <v>30</v>
      </c>
      <c r="BJ407" s="43">
        <f>VLOOKUP(Categorized!AY407,Rules!$F$144:$H$145,3,0)</f>
        <v>30</v>
      </c>
      <c r="BK407" s="43">
        <f>VLOOKUP(Categorized!AZ407,Rules!$F$146:$H$147,3,0)</f>
        <v>30</v>
      </c>
      <c r="BL407" s="43">
        <f>VLOOKUP(Categorized!BA407,Rules!$F$148:$H$149,3,0)</f>
        <v>30</v>
      </c>
      <c r="BM407" s="43">
        <f>VLOOKUP(Categorized!BB407,Rules!$F$150:$H$151,3,0)</f>
        <v>30</v>
      </c>
      <c r="BN407" s="43">
        <f>VLOOKUP(Categorized!BC407,Rules!$F$152:$H$153,3,0)</f>
        <v>30</v>
      </c>
      <c r="BO407" s="43">
        <f>VLOOKUP(Categorized!BD407,Rules!$F$154:$H$155,3,0)</f>
        <v>90</v>
      </c>
      <c r="BP407" s="43">
        <f>VLOOKUP(Categorized!BE407,Rules!$F$156:$H$157,3,0)</f>
        <v>30</v>
      </c>
      <c r="BQ407" s="43">
        <f>VLOOKUP(Categorized!BF407,Rules!$F$158:$H$159,3,0)</f>
        <v>30</v>
      </c>
      <c r="BR407" s="43">
        <f>VLOOKUP(Categorized!BG407,Rules!$F$160:$H$161,3,0)</f>
        <v>30</v>
      </c>
      <c r="BS407" s="43">
        <f>VLOOKUP(Categorized!BH407,Rules!$F$162:$H$163,3,0)</f>
        <v>90</v>
      </c>
      <c r="BT407" s="43">
        <f>VLOOKUP(Categorized!BI407,Rules!$F$164:$H$165,3,0)</f>
        <v>30</v>
      </c>
      <c r="BU407" s="43">
        <f>VLOOKUP(Categorized!BJ407,Rules!$F$166:$H$167,3,0)</f>
        <v>90</v>
      </c>
      <c r="BV407" s="43">
        <f>VLOOKUP(Categorized!BK407,Rules!$F$168:$H$169,3,0)</f>
        <v>30</v>
      </c>
      <c r="BW407" s="43">
        <f>VLOOKUP(Categorized!BL407,Rules!$F$170:$H$171,3,0)</f>
        <v>30</v>
      </c>
      <c r="BX407" s="43">
        <f>VLOOKUP(Categorized!BM407,Rules!$F$172:$H$173,3,0)</f>
        <v>30</v>
      </c>
      <c r="BY407" s="43">
        <f>VLOOKUP(Categorized!BN407,Rules!$F$174:$H$175,3,0)</f>
        <v>30</v>
      </c>
      <c r="BZ407" s="43">
        <f>VLOOKUP(Categorized!BO407,Rules!$F$176:$H$177,3,0)</f>
        <v>30</v>
      </c>
      <c r="CA407" s="43">
        <f>VLOOKUP(Categorized!BP407,Rules!$F$178:$H$179,3,0)</f>
        <v>30</v>
      </c>
      <c r="CB407" s="43">
        <f>VLOOKUP(Categorized!BQ407,Rules!$F$180:$H$181,3,0)</f>
        <v>30</v>
      </c>
      <c r="CC407" s="43">
        <f>VLOOKUP(Categorized!BR407,Rules!$F$182:$H$183,3,0)</f>
        <v>30</v>
      </c>
      <c r="CD407" s="255">
        <f t="array" ref="CD407">MMULT(BI407:CC407,Rules!$O$60:$O$80)</f>
        <v>39.211618257261421</v>
      </c>
      <c r="CE407" s="43">
        <f>VLOOKUP(Categorized!BS407,Rules!$F$184:$H$185,3,0)</f>
        <v>30</v>
      </c>
      <c r="CF407" s="43">
        <f>VLOOKUP(Categorized!BT407,Rules!$F$186:$H$187,3,0)</f>
        <v>30</v>
      </c>
      <c r="CG407" s="43">
        <f>VLOOKUP(Categorized!BU407,Rules!$F$188:$H$189,3,0)</f>
        <v>30</v>
      </c>
      <c r="CH407" s="43">
        <f>VLOOKUP(Categorized!BV407,Rules!$F$190:$H$191,3,0)</f>
        <v>90</v>
      </c>
      <c r="CI407" s="43">
        <f>VLOOKUP(Categorized!BW407,Rules!$F$192:$H$193,3,0)</f>
        <v>30</v>
      </c>
      <c r="CJ407" s="255">
        <f t="array" ref="CJ407">MMULT(CE407:CI407,Rules!$O$83:$O$87)</f>
        <v>40.588235294117645</v>
      </c>
      <c r="CK407" s="45">
        <v>0</v>
      </c>
      <c r="CL407" s="46">
        <v>0</v>
      </c>
      <c r="CM407" s="393">
        <v>63.913043478260875</v>
      </c>
      <c r="CN407" s="397">
        <v>5</v>
      </c>
      <c r="CO407" s="397">
        <v>6</v>
      </c>
      <c r="CP407" s="397" t="s">
        <v>58</v>
      </c>
    </row>
    <row r="408" spans="1:94" ht="18.5">
      <c r="A408" s="68">
        <v>2022</v>
      </c>
      <c r="B408" s="39" t="s">
        <v>455</v>
      </c>
      <c r="C408" s="431">
        <v>44726.812670856503</v>
      </c>
      <c r="D408" s="431">
        <v>44729.411987685198</v>
      </c>
      <c r="E408" s="407">
        <v>67530</v>
      </c>
      <c r="F408" s="444">
        <f t="shared" si="45"/>
        <v>0</v>
      </c>
      <c r="G408" s="444">
        <f t="shared" si="46"/>
        <v>0</v>
      </c>
      <c r="H408" s="428">
        <f t="shared" si="47"/>
        <v>1</v>
      </c>
      <c r="I408" s="428">
        <f t="shared" si="48"/>
        <v>0</v>
      </c>
      <c r="J408" s="428">
        <f t="shared" si="49"/>
        <v>0</v>
      </c>
      <c r="K408" s="42">
        <f>VLOOKUP(Categorized!F408,Rules!$F$4:$H$7,3,0)</f>
        <v>90</v>
      </c>
      <c r="L408" s="43">
        <f>VLOOKUP(Categorized!G408,Rules!$F$8:$H$9,3,0)</f>
        <v>90</v>
      </c>
      <c r="M408" s="43">
        <f>VLOOKUP(Categorized!H408,Rules!$F$10:$H$12,3,0)</f>
        <v>60</v>
      </c>
      <c r="N408" s="43">
        <f>VLOOKUP(Categorized!I408,Rules!$F$13:$H$16,3,0)</f>
        <v>95</v>
      </c>
      <c r="O408" s="43">
        <f>VLOOKUP(Categorized!J408,Rules!$F$17:$H$19,3,0)</f>
        <v>90</v>
      </c>
      <c r="P408" s="43">
        <f>VLOOKUP(Categorized!K408,Rules!$F$20:$H$21,3,0)</f>
        <v>60</v>
      </c>
      <c r="Q408" s="43">
        <f>VLOOKUP(Categorized!L408,Rules!$F$22:$H$28,3,0)</f>
        <v>75</v>
      </c>
      <c r="R408" s="43">
        <f>VLOOKUP(Categorized!M408,Rules!$F$29:$H$31,3,0)</f>
        <v>70</v>
      </c>
      <c r="S408" s="255" cm="1">
        <f t="array" ref="S408">MMULT(K408:R408,Rules!$O$4:$O$11)</f>
        <v>79.369747899159677</v>
      </c>
      <c r="T408" s="43">
        <f>VLOOKUP(Categorized!N408,Rules!$F$32:$H$33,3,0)</f>
        <v>90</v>
      </c>
      <c r="U408" s="43">
        <f>VLOOKUP(Categorized!O408,Rules!$F$34:$H$40,3,0)</f>
        <v>50</v>
      </c>
      <c r="V408" s="43">
        <f>VLOOKUP(Categorized!P408,Rules!$F$41:$H$42,3,0)</f>
        <v>30</v>
      </c>
      <c r="W408" s="43">
        <f>VLOOKUP(Categorized!Q408,Rules!$F$43:$H$46,3,0)</f>
        <v>20</v>
      </c>
      <c r="X408" s="43">
        <f>VLOOKUP(Categorized!R408,Rules!$F$47:$H$51,3,0)</f>
        <v>30</v>
      </c>
      <c r="Y408" s="43">
        <f>VLOOKUP(Categorized!S408,Rules!$F$52:$H$56,3,0)</f>
        <v>50</v>
      </c>
      <c r="Z408" s="43">
        <f>VLOOKUP(Categorized!T408,Rules!$F$57:$H$58,3,0)</f>
        <v>80</v>
      </c>
      <c r="AA408" s="255">
        <f t="array" ref="AA408">MMULT(T408:Z408,Rules!$O$14:$O$20)</f>
        <v>48.373702422145328</v>
      </c>
      <c r="AB408" s="43">
        <f>VLOOKUP(Categorized!U408,Rules!$F$59:$H$60,3,0)</f>
        <v>20</v>
      </c>
      <c r="AC408" s="43">
        <f>VLOOKUP(Categorized!V408,Rules!$F$61:$H$62,3,0)</f>
        <v>20</v>
      </c>
      <c r="AD408" s="43">
        <f>VLOOKUP(Categorized!W408,Rules!$F$63:$H$64,3,0)</f>
        <v>80</v>
      </c>
      <c r="AE408" s="43">
        <f>VLOOKUP(Categorized!X408,Rules!$F$65:$H$66,3,0)</f>
        <v>20</v>
      </c>
      <c r="AF408" s="255">
        <f t="array" ref="AF408">MMULT(AB408:AE408,Rules!$O$23:$O$26)</f>
        <v>26.666666666666664</v>
      </c>
      <c r="AG408" s="43">
        <f>VLOOKUP(Categorized!Y408,Rules!$F$67:$H$68,3,0)</f>
        <v>30</v>
      </c>
      <c r="AH408" s="43">
        <f>VLOOKUP(Categorized!Z408,Rules!$F$69:$H$70,3,0)</f>
        <v>30</v>
      </c>
      <c r="AI408" s="43">
        <f>VLOOKUP(Categorized!AA408,Rules!$F$71:$H$72,3,0)</f>
        <v>80</v>
      </c>
      <c r="AJ408" s="43">
        <f>VLOOKUP(Categorized!AB408,Rules!$F$73:$H$74,3,0)</f>
        <v>30</v>
      </c>
      <c r="AK408" s="255">
        <f t="array" ref="AK408">MMULT(AG408:AJ408,Rules!$O$29:$O$32)</f>
        <v>42.698412698412696</v>
      </c>
      <c r="AL408" s="43">
        <f>VLOOKUP(Categorized!AC408,Rules!$F$75:$H$76,3,0)</f>
        <v>80</v>
      </c>
      <c r="AM408" s="43">
        <f>VLOOKUP(Categorized!AD408,Rules!$F$77:$H$78,3,0)</f>
        <v>80</v>
      </c>
      <c r="AN408" s="43">
        <f>VLOOKUP(Categorized!AE408,Rules!$F$79:$H$84,3,0)</f>
        <v>85</v>
      </c>
      <c r="AO408" s="43">
        <f>VLOOKUP(Categorized!AF408,Rules!$F$85:$H$89,3,0)</f>
        <v>50</v>
      </c>
      <c r="AP408" s="43">
        <f>VLOOKUP(Categorized!AG408,Rules!$F$90:$H$92,3,0)</f>
        <v>90</v>
      </c>
      <c r="AQ408" s="43">
        <f>VLOOKUP(Categorized!AH408,Rules!$F$93:$H$96,3,0)</f>
        <v>30</v>
      </c>
      <c r="AR408" s="43">
        <f>VLOOKUP(Categorized!AI408,Rules!$F$97:$H$100,3,0)</f>
        <v>30</v>
      </c>
      <c r="AS408" s="43">
        <f>VLOOKUP(Categorized!AJ408,Rules!$F$101:$H$102,3,0)</f>
        <v>30</v>
      </c>
      <c r="AT408" s="43">
        <f>VLOOKUP(Categorized!AK408,Rules!$F$103:$H$105,3,0)</f>
        <v>95</v>
      </c>
      <c r="AU408" s="43">
        <f>VLOOKUP(Categorized!AL408,Rules!$F$106:$H$109,3,0)</f>
        <v>80</v>
      </c>
      <c r="AV408" s="43">
        <f>VLOOKUP(Categorized!AM408,Rules!$F$110:$H$113,3,0)</f>
        <v>70</v>
      </c>
      <c r="AW408" s="255">
        <f t="array" ref="AW408">MMULT(AL408:AV408,Rules!$O$35:$O$45)</f>
        <v>66.062499999999986</v>
      </c>
      <c r="AX408" s="44">
        <f>VLOOKUP(Categorized!AN408,Rules!$F$114:$H$116,3,0)</f>
        <v>30</v>
      </c>
      <c r="AY408" s="44">
        <f>VLOOKUP(Categorized!AO408,Rules!$F$117:$H$119,3,0)</f>
        <v>30</v>
      </c>
      <c r="AZ408" s="44">
        <f>VLOOKUP(Categorized!AP408,Rules!$F$120:$H$122,3,0)</f>
        <v>30</v>
      </c>
      <c r="BA408" s="44">
        <f>VLOOKUP(Categorized!AQ408,Rules!$F$123:$H$124,3,0)</f>
        <v>30</v>
      </c>
      <c r="BB408" s="44">
        <f>VLOOKUP(Categorized!AR408,Rules!$F$125:$H$127,3,0)</f>
        <v>50</v>
      </c>
      <c r="BC408" s="44">
        <f>VLOOKUP(Categorized!AS408,Rules!$F$128:$H$130,3,0)</f>
        <v>80</v>
      </c>
      <c r="BD408" s="43">
        <f>VLOOKUP(Categorized!AT408,Rules!$F$131:$H$133,3,0)</f>
        <v>30</v>
      </c>
      <c r="BE408" s="44">
        <f>VLOOKUP(Categorized!AU408,Rules!$F$134:$H$136,3,0)</f>
        <v>30</v>
      </c>
      <c r="BF408" s="44">
        <f>VLOOKUP(Categorized!AV408,Rules!$F$137:$H$138,3,0)</f>
        <v>30</v>
      </c>
      <c r="BG408" s="44">
        <f>VLOOKUP(Categorized!AW408,Rules!$F$139:$H$141,3,0)</f>
        <v>30</v>
      </c>
      <c r="BH408" s="256">
        <f t="array" ref="BH408">MMULT(AX408:BG408,Rules!$O$48:$O$57)</f>
        <v>37.067484662576682</v>
      </c>
      <c r="BI408" s="43">
        <f>VLOOKUP(Categorized!AX408,Rules!$F$142:$H$143,3,0)</f>
        <v>30</v>
      </c>
      <c r="BJ408" s="43">
        <f>VLOOKUP(Categorized!AY408,Rules!$F$144:$H$145,3,0)</f>
        <v>30</v>
      </c>
      <c r="BK408" s="43">
        <f>VLOOKUP(Categorized!AZ408,Rules!$F$146:$H$147,3,0)</f>
        <v>30</v>
      </c>
      <c r="BL408" s="43">
        <f>VLOOKUP(Categorized!BA408,Rules!$F$148:$H$149,3,0)</f>
        <v>30</v>
      </c>
      <c r="BM408" s="43">
        <f>VLOOKUP(Categorized!BB408,Rules!$F$150:$H$151,3,0)</f>
        <v>30</v>
      </c>
      <c r="BN408" s="43">
        <f>VLOOKUP(Categorized!BC408,Rules!$F$152:$H$153,3,0)</f>
        <v>30</v>
      </c>
      <c r="BO408" s="43">
        <f>VLOOKUP(Categorized!BD408,Rules!$F$154:$H$155,3,0)</f>
        <v>30</v>
      </c>
      <c r="BP408" s="43">
        <f>VLOOKUP(Categorized!BE408,Rules!$F$156:$H$157,3,0)</f>
        <v>30</v>
      </c>
      <c r="BQ408" s="43">
        <f>VLOOKUP(Categorized!BF408,Rules!$F$158:$H$159,3,0)</f>
        <v>30</v>
      </c>
      <c r="BR408" s="43">
        <f>VLOOKUP(Categorized!BG408,Rules!$F$160:$H$161,3,0)</f>
        <v>30</v>
      </c>
      <c r="BS408" s="43">
        <f>VLOOKUP(Categorized!BH408,Rules!$F$162:$H$163,3,0)</f>
        <v>30</v>
      </c>
      <c r="BT408" s="43">
        <f>VLOOKUP(Categorized!BI408,Rules!$F$164:$H$165,3,0)</f>
        <v>30</v>
      </c>
      <c r="BU408" s="43">
        <f>VLOOKUP(Categorized!BJ408,Rules!$F$166:$H$167,3,0)</f>
        <v>90</v>
      </c>
      <c r="BV408" s="43">
        <f>VLOOKUP(Categorized!BK408,Rules!$F$168:$H$169,3,0)</f>
        <v>30</v>
      </c>
      <c r="BW408" s="43">
        <f>VLOOKUP(Categorized!BL408,Rules!$F$170:$H$171,3,0)</f>
        <v>30</v>
      </c>
      <c r="BX408" s="43">
        <f>VLOOKUP(Categorized!BM408,Rules!$F$172:$H$173,3,0)</f>
        <v>30</v>
      </c>
      <c r="BY408" s="43">
        <f>VLOOKUP(Categorized!BN408,Rules!$F$174:$H$175,3,0)</f>
        <v>30</v>
      </c>
      <c r="BZ408" s="43">
        <f>VLOOKUP(Categorized!BO408,Rules!$F$176:$H$177,3,0)</f>
        <v>30</v>
      </c>
      <c r="CA408" s="43">
        <f>VLOOKUP(Categorized!BP408,Rules!$F$178:$H$179,3,0)</f>
        <v>30</v>
      </c>
      <c r="CB408" s="43">
        <f>VLOOKUP(Categorized!BQ408,Rules!$F$180:$H$181,3,0)</f>
        <v>30</v>
      </c>
      <c r="CC408" s="43">
        <f>VLOOKUP(Categorized!BR408,Rules!$F$182:$H$183,3,0)</f>
        <v>30</v>
      </c>
      <c r="CD408" s="255">
        <f t="array" ref="CD408">MMULT(BI408:CC408,Rules!$O$60:$O$80)</f>
        <v>32.631890930646115</v>
      </c>
      <c r="CE408" s="43">
        <f>VLOOKUP(Categorized!BS408,Rules!$F$184:$H$185,3,0)</f>
        <v>30</v>
      </c>
      <c r="CF408" s="43">
        <f>VLOOKUP(Categorized!BT408,Rules!$F$186:$H$187,3,0)</f>
        <v>30</v>
      </c>
      <c r="CG408" s="43">
        <f>VLOOKUP(Categorized!BU408,Rules!$F$188:$H$189,3,0)</f>
        <v>30</v>
      </c>
      <c r="CH408" s="43">
        <f>VLOOKUP(Categorized!BV408,Rules!$F$190:$H$191,3,0)</f>
        <v>30</v>
      </c>
      <c r="CI408" s="43">
        <f>VLOOKUP(Categorized!BW408,Rules!$F$192:$H$193,3,0)</f>
        <v>30</v>
      </c>
      <c r="CJ408" s="255">
        <f t="array" ref="CJ408">MMULT(CE408:CI408,Rules!$O$83:$O$87)</f>
        <v>30</v>
      </c>
      <c r="CK408" s="45">
        <v>0</v>
      </c>
      <c r="CL408" s="46">
        <v>0</v>
      </c>
      <c r="CM408" s="393">
        <v>57.173913043478258</v>
      </c>
      <c r="CN408" s="397">
        <v>4</v>
      </c>
      <c r="CO408" s="397">
        <v>5</v>
      </c>
      <c r="CP408" s="397" t="s">
        <v>58</v>
      </c>
    </row>
    <row r="409" spans="1:94" ht="18.5">
      <c r="A409" s="68">
        <v>2022</v>
      </c>
      <c r="B409" s="39" t="s">
        <v>456</v>
      </c>
      <c r="C409" s="431">
        <v>44722.6172349306</v>
      </c>
      <c r="D409" s="431">
        <v>44724.427697604202</v>
      </c>
      <c r="E409" s="410">
        <v>51648</v>
      </c>
      <c r="F409" s="444">
        <f t="shared" si="45"/>
        <v>0</v>
      </c>
      <c r="G409" s="444">
        <f t="shared" si="46"/>
        <v>0</v>
      </c>
      <c r="H409" s="428">
        <f t="shared" si="47"/>
        <v>1</v>
      </c>
      <c r="I409" s="428">
        <f t="shared" si="48"/>
        <v>0</v>
      </c>
      <c r="J409" s="428">
        <f t="shared" si="49"/>
        <v>0</v>
      </c>
      <c r="K409" s="42">
        <f>VLOOKUP(Categorized!F409,Rules!$F$4:$H$7,3,0)</f>
        <v>90</v>
      </c>
      <c r="L409" s="43">
        <f>VLOOKUP(Categorized!G409,Rules!$F$8:$H$9,3,0)</f>
        <v>60</v>
      </c>
      <c r="M409" s="43">
        <f>VLOOKUP(Categorized!H409,Rules!$F$10:$H$12,3,0)</f>
        <v>60</v>
      </c>
      <c r="N409" s="43">
        <f>VLOOKUP(Categorized!I409,Rules!$F$13:$H$16,3,0)</f>
        <v>95</v>
      </c>
      <c r="O409" s="43">
        <f>VLOOKUP(Categorized!J409,Rules!$F$17:$H$19,3,0)</f>
        <v>90</v>
      </c>
      <c r="P409" s="43">
        <f>VLOOKUP(Categorized!K409,Rules!$F$20:$H$21,3,0)</f>
        <v>60</v>
      </c>
      <c r="Q409" s="43">
        <f>VLOOKUP(Categorized!L409,Rules!$F$22:$H$28,3,0)</f>
        <v>70</v>
      </c>
      <c r="R409" s="43">
        <f>VLOOKUP(Categorized!M409,Rules!$F$29:$H$31,3,0)</f>
        <v>60</v>
      </c>
      <c r="S409" s="255" cm="1">
        <f t="array" ref="S409">MMULT(K409:R409,Rules!$O$4:$O$11)</f>
        <v>73.319327731092429</v>
      </c>
      <c r="T409" s="43">
        <f>VLOOKUP(Categorized!N409,Rules!$F$32:$H$33,3,0)</f>
        <v>60</v>
      </c>
      <c r="U409" s="43">
        <f>VLOOKUP(Categorized!O409,Rules!$F$34:$H$40,3,0)</f>
        <v>70</v>
      </c>
      <c r="V409" s="43">
        <f>VLOOKUP(Categorized!P409,Rules!$F$41:$H$42,3,0)</f>
        <v>30</v>
      </c>
      <c r="W409" s="43">
        <f>VLOOKUP(Categorized!Q409,Rules!$F$43:$H$46,3,0)</f>
        <v>20</v>
      </c>
      <c r="X409" s="43">
        <f>VLOOKUP(Categorized!R409,Rules!$F$47:$H$51,3,0)</f>
        <v>80</v>
      </c>
      <c r="Y409" s="43">
        <f>VLOOKUP(Categorized!S409,Rules!$F$52:$H$56,3,0)</f>
        <v>30</v>
      </c>
      <c r="Z409" s="43">
        <f>VLOOKUP(Categorized!T409,Rules!$F$57:$H$58,3,0)</f>
        <v>30</v>
      </c>
      <c r="AA409" s="255">
        <f t="array" ref="AA409">MMULT(T409:Z409,Rules!$O$14:$O$20)</f>
        <v>45.51903114186851</v>
      </c>
      <c r="AB409" s="43">
        <f>VLOOKUP(Categorized!U409,Rules!$F$59:$H$60,3,0)</f>
        <v>80</v>
      </c>
      <c r="AC409" s="43">
        <f>VLOOKUP(Categorized!V409,Rules!$F$61:$H$62,3,0)</f>
        <v>80</v>
      </c>
      <c r="AD409" s="43">
        <f>VLOOKUP(Categorized!W409,Rules!$F$63:$H$64,3,0)</f>
        <v>80</v>
      </c>
      <c r="AE409" s="43">
        <f>VLOOKUP(Categorized!X409,Rules!$F$65:$H$66,3,0)</f>
        <v>20</v>
      </c>
      <c r="AF409" s="255">
        <f t="array" ref="AF409">MMULT(AB409:AE409,Rules!$O$23:$O$26)</f>
        <v>64.444444444444443</v>
      </c>
      <c r="AG409" s="43">
        <f>VLOOKUP(Categorized!Y409,Rules!$F$67:$H$68,3,0)</f>
        <v>30</v>
      </c>
      <c r="AH409" s="43">
        <f>VLOOKUP(Categorized!Z409,Rules!$F$69:$H$70,3,0)</f>
        <v>80</v>
      </c>
      <c r="AI409" s="43">
        <f>VLOOKUP(Categorized!AA409,Rules!$F$71:$H$72,3,0)</f>
        <v>80</v>
      </c>
      <c r="AJ409" s="43">
        <f>VLOOKUP(Categorized!AB409,Rules!$F$73:$H$74,3,0)</f>
        <v>60</v>
      </c>
      <c r="AK409" s="255">
        <f t="array" ref="AK409">MMULT(AG409:AJ409,Rules!$O$29:$O$32)</f>
        <v>63.650793650793645</v>
      </c>
      <c r="AL409" s="43">
        <f>VLOOKUP(Categorized!AC409,Rules!$F$75:$H$76,3,0)</f>
        <v>80</v>
      </c>
      <c r="AM409" s="43">
        <f>VLOOKUP(Categorized!AD409,Rules!$F$77:$H$78,3,0)</f>
        <v>50</v>
      </c>
      <c r="AN409" s="43">
        <f>VLOOKUP(Categorized!AE409,Rules!$F$79:$H$84,3,0)</f>
        <v>80</v>
      </c>
      <c r="AO409" s="43">
        <f>VLOOKUP(Categorized!AF409,Rules!$F$85:$H$89,3,0)</f>
        <v>30</v>
      </c>
      <c r="AP409" s="43">
        <f>VLOOKUP(Categorized!AG409,Rules!$F$90:$H$92,3,0)</f>
        <v>30</v>
      </c>
      <c r="AQ409" s="43">
        <f>VLOOKUP(Categorized!AH409,Rules!$F$93:$H$96,3,0)</f>
        <v>80</v>
      </c>
      <c r="AR409" s="43">
        <f>VLOOKUP(Categorized!AI409,Rules!$F$97:$H$100,3,0)</f>
        <v>30</v>
      </c>
      <c r="AS409" s="43">
        <f>VLOOKUP(Categorized!AJ409,Rules!$F$101:$H$102,3,0)</f>
        <v>30</v>
      </c>
      <c r="AT409" s="43">
        <f>VLOOKUP(Categorized!AK409,Rules!$F$103:$H$105,3,0)</f>
        <v>95</v>
      </c>
      <c r="AU409" s="43">
        <f>VLOOKUP(Categorized!AL409,Rules!$F$106:$H$109,3,0)</f>
        <v>60</v>
      </c>
      <c r="AV409" s="43">
        <f>VLOOKUP(Categorized!AM409,Rules!$F$110:$H$113,3,0)</f>
        <v>70</v>
      </c>
      <c r="AW409" s="255">
        <f t="array" ref="AW409">MMULT(AL409:AV409,Rules!$O$35:$O$45)</f>
        <v>57.414772727272727</v>
      </c>
      <c r="AX409" s="44">
        <f>VLOOKUP(Categorized!AN409,Rules!$F$114:$H$116,3,0)</f>
        <v>30</v>
      </c>
      <c r="AY409" s="44">
        <f>VLOOKUP(Categorized!AO409,Rules!$F$117:$H$119,3,0)</f>
        <v>30</v>
      </c>
      <c r="AZ409" s="44">
        <f>VLOOKUP(Categorized!AP409,Rules!$F$120:$H$122,3,0)</f>
        <v>30</v>
      </c>
      <c r="BA409" s="44">
        <f>VLOOKUP(Categorized!AQ409,Rules!$F$123:$H$124,3,0)</f>
        <v>30</v>
      </c>
      <c r="BB409" s="44">
        <f>VLOOKUP(Categorized!AR409,Rules!$F$125:$H$127,3,0)</f>
        <v>50</v>
      </c>
      <c r="BC409" s="44">
        <f>VLOOKUP(Categorized!AS409,Rules!$F$128:$H$130,3,0)</f>
        <v>30</v>
      </c>
      <c r="BD409" s="43">
        <f>VLOOKUP(Categorized!AT409,Rules!$F$131:$H$133,3,0)</f>
        <v>30</v>
      </c>
      <c r="BE409" s="44">
        <f>VLOOKUP(Categorized!AU409,Rules!$F$134:$H$136,3,0)</f>
        <v>30</v>
      </c>
      <c r="BF409" s="44">
        <f>VLOOKUP(Categorized!AV409,Rules!$F$137:$H$138,3,0)</f>
        <v>30</v>
      </c>
      <c r="BG409" s="44">
        <f>VLOOKUP(Categorized!AW409,Rules!$F$139:$H$141,3,0)</f>
        <v>30</v>
      </c>
      <c r="BH409" s="256">
        <f t="array" ref="BH409">MMULT(AX409:BG409,Rules!$O$48:$O$57)</f>
        <v>32.036809815950917</v>
      </c>
      <c r="BI409" s="43">
        <f>VLOOKUP(Categorized!AX409,Rules!$F$142:$H$143,3,0)</f>
        <v>30</v>
      </c>
      <c r="BJ409" s="43">
        <f>VLOOKUP(Categorized!AY409,Rules!$F$144:$H$145,3,0)</f>
        <v>90</v>
      </c>
      <c r="BK409" s="43">
        <f>VLOOKUP(Categorized!AZ409,Rules!$F$146:$H$147,3,0)</f>
        <v>30</v>
      </c>
      <c r="BL409" s="43">
        <f>VLOOKUP(Categorized!BA409,Rules!$F$148:$H$149,3,0)</f>
        <v>30</v>
      </c>
      <c r="BM409" s="43">
        <f>VLOOKUP(Categorized!BB409,Rules!$F$150:$H$151,3,0)</f>
        <v>30</v>
      </c>
      <c r="BN409" s="43">
        <f>VLOOKUP(Categorized!BC409,Rules!$F$152:$H$153,3,0)</f>
        <v>30</v>
      </c>
      <c r="BO409" s="43">
        <f>VLOOKUP(Categorized!BD409,Rules!$F$154:$H$155,3,0)</f>
        <v>90</v>
      </c>
      <c r="BP409" s="43">
        <f>VLOOKUP(Categorized!BE409,Rules!$F$156:$H$157,3,0)</f>
        <v>30</v>
      </c>
      <c r="BQ409" s="43">
        <f>VLOOKUP(Categorized!BF409,Rules!$F$158:$H$159,3,0)</f>
        <v>30</v>
      </c>
      <c r="BR409" s="43">
        <f>VLOOKUP(Categorized!BG409,Rules!$F$160:$H$161,3,0)</f>
        <v>30</v>
      </c>
      <c r="BS409" s="43">
        <f>VLOOKUP(Categorized!BH409,Rules!$F$162:$H$163,3,0)</f>
        <v>90</v>
      </c>
      <c r="BT409" s="43">
        <f>VLOOKUP(Categorized!BI409,Rules!$F$164:$H$165,3,0)</f>
        <v>30</v>
      </c>
      <c r="BU409" s="43">
        <f>VLOOKUP(Categorized!BJ409,Rules!$F$166:$H$167,3,0)</f>
        <v>90</v>
      </c>
      <c r="BV409" s="43">
        <f>VLOOKUP(Categorized!BK409,Rules!$F$168:$H$169,3,0)</f>
        <v>30</v>
      </c>
      <c r="BW409" s="43">
        <f>VLOOKUP(Categorized!BL409,Rules!$F$170:$H$171,3,0)</f>
        <v>30</v>
      </c>
      <c r="BX409" s="43">
        <f>VLOOKUP(Categorized!BM409,Rules!$F$172:$H$173,3,0)</f>
        <v>30</v>
      </c>
      <c r="BY409" s="43">
        <f>VLOOKUP(Categorized!BN409,Rules!$F$174:$H$175,3,0)</f>
        <v>30</v>
      </c>
      <c r="BZ409" s="43">
        <f>VLOOKUP(Categorized!BO409,Rules!$F$176:$H$177,3,0)</f>
        <v>30</v>
      </c>
      <c r="CA409" s="43">
        <f>VLOOKUP(Categorized!BP409,Rules!$F$178:$H$179,3,0)</f>
        <v>30</v>
      </c>
      <c r="CB409" s="43">
        <f>VLOOKUP(Categorized!BQ409,Rules!$F$180:$H$181,3,0)</f>
        <v>30</v>
      </c>
      <c r="CC409" s="43">
        <f>VLOOKUP(Categorized!BR409,Rules!$F$182:$H$183,3,0)</f>
        <v>90</v>
      </c>
      <c r="CD409" s="255">
        <f t="array" ref="CD409">MMULT(BI409:CC409,Rules!$O$60:$O$80)</f>
        <v>44.902193242442216</v>
      </c>
      <c r="CE409" s="43">
        <f>VLOOKUP(Categorized!BS409,Rules!$F$184:$H$185,3,0)</f>
        <v>30</v>
      </c>
      <c r="CF409" s="43">
        <f>VLOOKUP(Categorized!BT409,Rules!$F$186:$H$187,3,0)</f>
        <v>90</v>
      </c>
      <c r="CG409" s="43">
        <f>VLOOKUP(Categorized!BU409,Rules!$F$188:$H$189,3,0)</f>
        <v>30</v>
      </c>
      <c r="CH409" s="43">
        <f>VLOOKUP(Categorized!BV409,Rules!$F$190:$H$191,3,0)</f>
        <v>90</v>
      </c>
      <c r="CI409" s="43">
        <f>VLOOKUP(Categorized!BW409,Rules!$F$192:$H$193,3,0)</f>
        <v>30</v>
      </c>
      <c r="CJ409" s="255">
        <f t="array" ref="CJ409">MMULT(CE409:CI409,Rules!$O$83:$O$87)</f>
        <v>54</v>
      </c>
      <c r="CK409" s="45">
        <v>0</v>
      </c>
      <c r="CL409" s="46">
        <v>0</v>
      </c>
      <c r="CM409" s="393">
        <v>68.478260869565219</v>
      </c>
      <c r="CN409" s="397">
        <v>5</v>
      </c>
      <c r="CO409" s="397">
        <v>7</v>
      </c>
      <c r="CP409" s="397" t="s">
        <v>58</v>
      </c>
    </row>
    <row r="410" spans="1:94" ht="18.5">
      <c r="A410" s="68">
        <v>2022</v>
      </c>
      <c r="B410" s="39" t="s">
        <v>457</v>
      </c>
      <c r="C410" s="431">
        <v>44747.317334838001</v>
      </c>
      <c r="D410" s="431">
        <v>44748.557925266199</v>
      </c>
      <c r="E410" s="407">
        <v>68056</v>
      </c>
      <c r="F410" s="444">
        <f t="shared" si="45"/>
        <v>0</v>
      </c>
      <c r="G410" s="444">
        <f t="shared" si="46"/>
        <v>0</v>
      </c>
      <c r="H410" s="428">
        <f t="shared" si="47"/>
        <v>1</v>
      </c>
      <c r="I410" s="428">
        <f t="shared" si="48"/>
        <v>0</v>
      </c>
      <c r="J410" s="428">
        <f t="shared" si="49"/>
        <v>0</v>
      </c>
      <c r="K410" s="42">
        <f>VLOOKUP(Categorized!F410,Rules!$F$4:$H$7,3,0)</f>
        <v>90</v>
      </c>
      <c r="L410" s="43">
        <f>VLOOKUP(Categorized!G410,Rules!$F$8:$H$9,3,0)</f>
        <v>90</v>
      </c>
      <c r="M410" s="43">
        <f>VLOOKUP(Categorized!H410,Rules!$F$10:$H$12,3,0)</f>
        <v>60</v>
      </c>
      <c r="N410" s="43">
        <f>VLOOKUP(Categorized!I410,Rules!$F$13:$H$16,3,0)</f>
        <v>95</v>
      </c>
      <c r="O410" s="43">
        <f>VLOOKUP(Categorized!J410,Rules!$F$17:$H$19,3,0)</f>
        <v>90</v>
      </c>
      <c r="P410" s="43">
        <f>VLOOKUP(Categorized!K410,Rules!$F$20:$H$21,3,0)</f>
        <v>60</v>
      </c>
      <c r="Q410" s="43">
        <f>VLOOKUP(Categorized!L410,Rules!$F$22:$H$28,3,0)</f>
        <v>70</v>
      </c>
      <c r="R410" s="43">
        <f>VLOOKUP(Categorized!M410,Rules!$F$29:$H$31,3,0)</f>
        <v>60</v>
      </c>
      <c r="S410" s="255" cm="1">
        <f t="array" ref="S410">MMULT(K410:R410,Rules!$O$4:$O$11)</f>
        <v>78.109243697478988</v>
      </c>
      <c r="T410" s="43">
        <f>VLOOKUP(Categorized!N410,Rules!$F$32:$H$33,3,0)</f>
        <v>90</v>
      </c>
      <c r="U410" s="43">
        <f>VLOOKUP(Categorized!O410,Rules!$F$34:$H$40,3,0)</f>
        <v>50</v>
      </c>
      <c r="V410" s="43">
        <f>VLOOKUP(Categorized!P410,Rules!$F$41:$H$42,3,0)</f>
        <v>30</v>
      </c>
      <c r="W410" s="43">
        <f>VLOOKUP(Categorized!Q410,Rules!$F$43:$H$46,3,0)</f>
        <v>20</v>
      </c>
      <c r="X410" s="43">
        <f>VLOOKUP(Categorized!R410,Rules!$F$47:$H$51,3,0)</f>
        <v>30</v>
      </c>
      <c r="Y410" s="43">
        <f>VLOOKUP(Categorized!S410,Rules!$F$52:$H$56,3,0)</f>
        <v>30</v>
      </c>
      <c r="Z410" s="43">
        <f>VLOOKUP(Categorized!T410,Rules!$F$57:$H$58,3,0)</f>
        <v>80</v>
      </c>
      <c r="AA410" s="255">
        <f t="array" ref="AA410">MMULT(T410:Z410,Rules!$O$14:$O$20)</f>
        <v>45.086505190311414</v>
      </c>
      <c r="AB410" s="43">
        <f>VLOOKUP(Categorized!U410,Rules!$F$59:$H$60,3,0)</f>
        <v>80</v>
      </c>
      <c r="AC410" s="43">
        <f>VLOOKUP(Categorized!V410,Rules!$F$61:$H$62,3,0)</f>
        <v>20</v>
      </c>
      <c r="AD410" s="43">
        <f>VLOOKUP(Categorized!W410,Rules!$F$63:$H$64,3,0)</f>
        <v>80</v>
      </c>
      <c r="AE410" s="43">
        <f>VLOOKUP(Categorized!X410,Rules!$F$65:$H$66,3,0)</f>
        <v>20</v>
      </c>
      <c r="AF410" s="255">
        <f t="array" ref="AF410">MMULT(AB410:AE410,Rules!$O$23:$O$26)</f>
        <v>46.666666666666664</v>
      </c>
      <c r="AG410" s="43">
        <f>VLOOKUP(Categorized!Y410,Rules!$F$67:$H$68,3,0)</f>
        <v>30</v>
      </c>
      <c r="AH410" s="43">
        <f>VLOOKUP(Categorized!Z410,Rules!$F$69:$H$70,3,0)</f>
        <v>30</v>
      </c>
      <c r="AI410" s="43">
        <f>VLOOKUP(Categorized!AA410,Rules!$F$71:$H$72,3,0)</f>
        <v>30</v>
      </c>
      <c r="AJ410" s="43">
        <f>VLOOKUP(Categorized!AB410,Rules!$F$73:$H$74,3,0)</f>
        <v>30</v>
      </c>
      <c r="AK410" s="255">
        <f t="array" ref="AK410">MMULT(AG410:AJ410,Rules!$O$29:$O$32)</f>
        <v>30</v>
      </c>
      <c r="AL410" s="43">
        <f>VLOOKUP(Categorized!AC410,Rules!$F$75:$H$76,3,0)</f>
        <v>80</v>
      </c>
      <c r="AM410" s="43">
        <f>VLOOKUP(Categorized!AD410,Rules!$F$77:$H$78,3,0)</f>
        <v>50</v>
      </c>
      <c r="AN410" s="43">
        <f>VLOOKUP(Categorized!AE410,Rules!$F$79:$H$84,3,0)</f>
        <v>50</v>
      </c>
      <c r="AO410" s="43">
        <f>VLOOKUP(Categorized!AF410,Rules!$F$85:$H$89,3,0)</f>
        <v>50</v>
      </c>
      <c r="AP410" s="43">
        <f>VLOOKUP(Categorized!AG410,Rules!$F$90:$H$92,3,0)</f>
        <v>30</v>
      </c>
      <c r="AQ410" s="43">
        <f>VLOOKUP(Categorized!AH410,Rules!$F$93:$H$96,3,0)</f>
        <v>30</v>
      </c>
      <c r="AR410" s="43">
        <f>VLOOKUP(Categorized!AI410,Rules!$F$97:$H$100,3,0)</f>
        <v>30</v>
      </c>
      <c r="AS410" s="43">
        <f>VLOOKUP(Categorized!AJ410,Rules!$F$101:$H$102,3,0)</f>
        <v>30</v>
      </c>
      <c r="AT410" s="43">
        <f>VLOOKUP(Categorized!AK410,Rules!$F$103:$H$105,3,0)</f>
        <v>95</v>
      </c>
      <c r="AU410" s="43">
        <f>VLOOKUP(Categorized!AL410,Rules!$F$106:$H$109,3,0)</f>
        <v>80</v>
      </c>
      <c r="AV410" s="43">
        <f>VLOOKUP(Categorized!AM410,Rules!$F$110:$H$113,3,0)</f>
        <v>70</v>
      </c>
      <c r="AW410" s="255">
        <f t="array" ref="AW410">MMULT(AL410:AV410,Rules!$O$35:$O$45)</f>
        <v>53.539772727272727</v>
      </c>
      <c r="AX410" s="44">
        <f>VLOOKUP(Categorized!AN410,Rules!$F$114:$H$116,3,0)</f>
        <v>90</v>
      </c>
      <c r="AY410" s="44">
        <f>VLOOKUP(Categorized!AO410,Rules!$F$117:$H$119,3,0)</f>
        <v>90</v>
      </c>
      <c r="AZ410" s="44">
        <f>VLOOKUP(Categorized!AP410,Rules!$F$120:$H$122,3,0)</f>
        <v>30</v>
      </c>
      <c r="BA410" s="44">
        <f>VLOOKUP(Categorized!AQ410,Rules!$F$123:$H$124,3,0)</f>
        <v>30</v>
      </c>
      <c r="BB410" s="44">
        <f>VLOOKUP(Categorized!AR410,Rules!$F$125:$H$127,3,0)</f>
        <v>70</v>
      </c>
      <c r="BC410" s="44">
        <f>VLOOKUP(Categorized!AS410,Rules!$F$128:$H$130,3,0)</f>
        <v>80</v>
      </c>
      <c r="BD410" s="43">
        <f>VLOOKUP(Categorized!AT410,Rules!$F$131:$H$133,3,0)</f>
        <v>30</v>
      </c>
      <c r="BE410" s="44">
        <f>VLOOKUP(Categorized!AU410,Rules!$F$134:$H$136,3,0)</f>
        <v>30</v>
      </c>
      <c r="BF410" s="44">
        <f>VLOOKUP(Categorized!AV410,Rules!$F$137:$H$138,3,0)</f>
        <v>30</v>
      </c>
      <c r="BG410" s="44">
        <f>VLOOKUP(Categorized!AW410,Rules!$F$139:$H$141,3,0)</f>
        <v>30</v>
      </c>
      <c r="BH410" s="256">
        <f t="array" ref="BH410">MMULT(AX410:BG410,Rules!$O$48:$O$57)</f>
        <v>49.631901840490791</v>
      </c>
      <c r="BI410" s="43">
        <f>VLOOKUP(Categorized!AX410,Rules!$F$142:$H$143,3,0)</f>
        <v>30</v>
      </c>
      <c r="BJ410" s="43">
        <f>VLOOKUP(Categorized!AY410,Rules!$F$144:$H$145,3,0)</f>
        <v>30</v>
      </c>
      <c r="BK410" s="43">
        <f>VLOOKUP(Categorized!AZ410,Rules!$F$146:$H$147,3,0)</f>
        <v>30</v>
      </c>
      <c r="BL410" s="43">
        <f>VLOOKUP(Categorized!BA410,Rules!$F$148:$H$149,3,0)</f>
        <v>30</v>
      </c>
      <c r="BM410" s="43">
        <f>VLOOKUP(Categorized!BB410,Rules!$F$150:$H$151,3,0)</f>
        <v>30</v>
      </c>
      <c r="BN410" s="43">
        <f>VLOOKUP(Categorized!BC410,Rules!$F$152:$H$153,3,0)</f>
        <v>30</v>
      </c>
      <c r="BO410" s="43">
        <f>VLOOKUP(Categorized!BD410,Rules!$F$154:$H$155,3,0)</f>
        <v>30</v>
      </c>
      <c r="BP410" s="43">
        <f>VLOOKUP(Categorized!BE410,Rules!$F$156:$H$157,3,0)</f>
        <v>30</v>
      </c>
      <c r="BQ410" s="43">
        <f>VLOOKUP(Categorized!BF410,Rules!$F$158:$H$159,3,0)</f>
        <v>30</v>
      </c>
      <c r="BR410" s="43">
        <f>VLOOKUP(Categorized!BG410,Rules!$F$160:$H$161,3,0)</f>
        <v>30</v>
      </c>
      <c r="BS410" s="43">
        <f>VLOOKUP(Categorized!BH410,Rules!$F$162:$H$163,3,0)</f>
        <v>30</v>
      </c>
      <c r="BT410" s="43">
        <f>VLOOKUP(Categorized!BI410,Rules!$F$164:$H$165,3,0)</f>
        <v>30</v>
      </c>
      <c r="BU410" s="43">
        <f>VLOOKUP(Categorized!BJ410,Rules!$F$166:$H$167,3,0)</f>
        <v>90</v>
      </c>
      <c r="BV410" s="43">
        <f>VLOOKUP(Categorized!BK410,Rules!$F$168:$H$169,3,0)</f>
        <v>30</v>
      </c>
      <c r="BW410" s="43">
        <f>VLOOKUP(Categorized!BL410,Rules!$F$170:$H$171,3,0)</f>
        <v>30</v>
      </c>
      <c r="BX410" s="43">
        <f>VLOOKUP(Categorized!BM410,Rules!$F$172:$H$173,3,0)</f>
        <v>30</v>
      </c>
      <c r="BY410" s="43">
        <f>VLOOKUP(Categorized!BN410,Rules!$F$174:$H$175,3,0)</f>
        <v>30</v>
      </c>
      <c r="BZ410" s="43">
        <f>VLOOKUP(Categorized!BO410,Rules!$F$176:$H$177,3,0)</f>
        <v>30</v>
      </c>
      <c r="CA410" s="43">
        <f>VLOOKUP(Categorized!BP410,Rules!$F$178:$H$179,3,0)</f>
        <v>30</v>
      </c>
      <c r="CB410" s="43">
        <f>VLOOKUP(Categorized!BQ410,Rules!$F$180:$H$181,3,0)</f>
        <v>30</v>
      </c>
      <c r="CC410" s="43">
        <f>VLOOKUP(Categorized!BR410,Rules!$F$182:$H$183,3,0)</f>
        <v>30</v>
      </c>
      <c r="CD410" s="255">
        <f t="array" ref="CD410">MMULT(BI410:CC410,Rules!$O$60:$O$80)</f>
        <v>32.631890930646115</v>
      </c>
      <c r="CE410" s="43">
        <f>VLOOKUP(Categorized!BS410,Rules!$F$184:$H$185,3,0)</f>
        <v>30</v>
      </c>
      <c r="CF410" s="43">
        <f>VLOOKUP(Categorized!BT410,Rules!$F$186:$H$187,3,0)</f>
        <v>30</v>
      </c>
      <c r="CG410" s="43">
        <f>VLOOKUP(Categorized!BU410,Rules!$F$188:$H$189,3,0)</f>
        <v>30</v>
      </c>
      <c r="CH410" s="43">
        <f>VLOOKUP(Categorized!BV410,Rules!$F$190:$H$191,3,0)</f>
        <v>30</v>
      </c>
      <c r="CI410" s="43">
        <f>VLOOKUP(Categorized!BW410,Rules!$F$192:$H$193,3,0)</f>
        <v>30</v>
      </c>
      <c r="CJ410" s="255">
        <f t="array" ref="CJ410">MMULT(CE410:CI410,Rules!$O$83:$O$87)</f>
        <v>30</v>
      </c>
      <c r="CK410" s="45">
        <v>0</v>
      </c>
      <c r="CL410" s="46">
        <v>0</v>
      </c>
      <c r="CM410" s="393">
        <v>57.173913043478258</v>
      </c>
      <c r="CN410" s="397">
        <v>4</v>
      </c>
      <c r="CO410" s="397">
        <v>5</v>
      </c>
      <c r="CP410" s="397" t="s">
        <v>58</v>
      </c>
    </row>
    <row r="411" spans="1:94" ht="18.5">
      <c r="A411" s="68">
        <v>2022</v>
      </c>
      <c r="B411" s="39" t="s">
        <v>458</v>
      </c>
      <c r="C411" s="431">
        <v>44811.929070844897</v>
      </c>
      <c r="D411" s="431">
        <v>44813.6397055208</v>
      </c>
      <c r="E411" s="407">
        <v>43599</v>
      </c>
      <c r="F411" s="444">
        <f t="shared" si="45"/>
        <v>0</v>
      </c>
      <c r="G411" s="444">
        <f t="shared" si="46"/>
        <v>0</v>
      </c>
      <c r="H411" s="428">
        <f t="shared" si="47"/>
        <v>1</v>
      </c>
      <c r="I411" s="428">
        <f t="shared" si="48"/>
        <v>0</v>
      </c>
      <c r="J411" s="428">
        <f t="shared" si="49"/>
        <v>0</v>
      </c>
      <c r="K411" s="42">
        <f>VLOOKUP(Categorized!F411,Rules!$F$4:$H$7,3,0)</f>
        <v>90</v>
      </c>
      <c r="L411" s="43">
        <f>VLOOKUP(Categorized!G411,Rules!$F$8:$H$9,3,0)</f>
        <v>90</v>
      </c>
      <c r="M411" s="43">
        <f>VLOOKUP(Categorized!H411,Rules!$F$10:$H$12,3,0)</f>
        <v>60</v>
      </c>
      <c r="N411" s="43">
        <f>VLOOKUP(Categorized!I411,Rules!$F$13:$H$16,3,0)</f>
        <v>95</v>
      </c>
      <c r="O411" s="43">
        <f>VLOOKUP(Categorized!J411,Rules!$F$17:$H$19,3,0)</f>
        <v>90</v>
      </c>
      <c r="P411" s="43">
        <f>VLOOKUP(Categorized!K411,Rules!$F$20:$H$21,3,0)</f>
        <v>60</v>
      </c>
      <c r="Q411" s="43">
        <f>VLOOKUP(Categorized!L411,Rules!$F$22:$H$28,3,0)</f>
        <v>70</v>
      </c>
      <c r="R411" s="43">
        <f>VLOOKUP(Categorized!M411,Rules!$F$29:$H$31,3,0)</f>
        <v>60</v>
      </c>
      <c r="S411" s="255" cm="1">
        <f t="array" ref="S411">MMULT(K411:R411,Rules!$O$4:$O$11)</f>
        <v>78.109243697478988</v>
      </c>
      <c r="T411" s="43">
        <f>VLOOKUP(Categorized!N411,Rules!$F$32:$H$33,3,0)</f>
        <v>90</v>
      </c>
      <c r="U411" s="43">
        <f>VLOOKUP(Categorized!O411,Rules!$F$34:$H$40,3,0)</f>
        <v>70</v>
      </c>
      <c r="V411" s="43">
        <f>VLOOKUP(Categorized!P411,Rules!$F$41:$H$42,3,0)</f>
        <v>90</v>
      </c>
      <c r="W411" s="43">
        <f>VLOOKUP(Categorized!Q411,Rules!$F$43:$H$46,3,0)</f>
        <v>20</v>
      </c>
      <c r="X411" s="43">
        <f>VLOOKUP(Categorized!R411,Rules!$F$47:$H$51,3,0)</f>
        <v>50</v>
      </c>
      <c r="Y411" s="43">
        <f>VLOOKUP(Categorized!S411,Rules!$F$52:$H$56,3,0)</f>
        <v>50</v>
      </c>
      <c r="Z411" s="43">
        <f>VLOOKUP(Categorized!T411,Rules!$F$57:$H$58,3,0)</f>
        <v>30</v>
      </c>
      <c r="AA411" s="255">
        <f t="array" ref="AA411">MMULT(T411:Z411,Rules!$O$14:$O$20)</f>
        <v>56.591695501730108</v>
      </c>
      <c r="AB411" s="43">
        <f>VLOOKUP(Categorized!U411,Rules!$F$59:$H$60,3,0)</f>
        <v>80</v>
      </c>
      <c r="AC411" s="43">
        <f>VLOOKUP(Categorized!V411,Rules!$F$61:$H$62,3,0)</f>
        <v>80</v>
      </c>
      <c r="AD411" s="43">
        <f>VLOOKUP(Categorized!W411,Rules!$F$63:$H$64,3,0)</f>
        <v>80</v>
      </c>
      <c r="AE411" s="43">
        <f>VLOOKUP(Categorized!X411,Rules!$F$65:$H$66,3,0)</f>
        <v>20</v>
      </c>
      <c r="AF411" s="255">
        <f t="array" ref="AF411">MMULT(AB411:AE411,Rules!$O$23:$O$26)</f>
        <v>64.444444444444443</v>
      </c>
      <c r="AG411" s="43">
        <f>VLOOKUP(Categorized!Y411,Rules!$F$67:$H$68,3,0)</f>
        <v>30</v>
      </c>
      <c r="AH411" s="43">
        <f>VLOOKUP(Categorized!Z411,Rules!$F$69:$H$70,3,0)</f>
        <v>80</v>
      </c>
      <c r="AI411" s="43">
        <f>VLOOKUP(Categorized!AA411,Rules!$F$71:$H$72,3,0)</f>
        <v>80</v>
      </c>
      <c r="AJ411" s="43">
        <f>VLOOKUP(Categorized!AB411,Rules!$F$73:$H$74,3,0)</f>
        <v>60</v>
      </c>
      <c r="AK411" s="255">
        <f t="array" ref="AK411">MMULT(AG411:AJ411,Rules!$O$29:$O$32)</f>
        <v>63.650793650793645</v>
      </c>
      <c r="AL411" s="43">
        <f>VLOOKUP(Categorized!AC411,Rules!$F$75:$H$76,3,0)</f>
        <v>80</v>
      </c>
      <c r="AM411" s="43">
        <f>VLOOKUP(Categorized!AD411,Rules!$F$77:$H$78,3,0)</f>
        <v>50</v>
      </c>
      <c r="AN411" s="43">
        <f>VLOOKUP(Categorized!AE411,Rules!$F$79:$H$84,3,0)</f>
        <v>30</v>
      </c>
      <c r="AO411" s="43">
        <f>VLOOKUP(Categorized!AF411,Rules!$F$85:$H$89,3,0)</f>
        <v>50</v>
      </c>
      <c r="AP411" s="43">
        <f>VLOOKUP(Categorized!AG411,Rules!$F$90:$H$92,3,0)</f>
        <v>30</v>
      </c>
      <c r="AQ411" s="43">
        <f>VLOOKUP(Categorized!AH411,Rules!$F$93:$H$96,3,0)</f>
        <v>30</v>
      </c>
      <c r="AR411" s="43">
        <f>VLOOKUP(Categorized!AI411,Rules!$F$97:$H$100,3,0)</f>
        <v>30</v>
      </c>
      <c r="AS411" s="43">
        <f>VLOOKUP(Categorized!AJ411,Rules!$F$101:$H$102,3,0)</f>
        <v>30</v>
      </c>
      <c r="AT411" s="43">
        <f>VLOOKUP(Categorized!AK411,Rules!$F$103:$H$105,3,0)</f>
        <v>50</v>
      </c>
      <c r="AU411" s="43">
        <f>VLOOKUP(Categorized!AL411,Rules!$F$106:$H$109,3,0)</f>
        <v>60</v>
      </c>
      <c r="AV411" s="43">
        <f>VLOOKUP(Categorized!AM411,Rules!$F$110:$H$113,3,0)</f>
        <v>70</v>
      </c>
      <c r="AW411" s="255">
        <f t="array" ref="AW411">MMULT(AL411:AV411,Rules!$O$35:$O$45)</f>
        <v>45.56818181818182</v>
      </c>
      <c r="AX411" s="44">
        <f>VLOOKUP(Categorized!AN411,Rules!$F$114:$H$116,3,0)</f>
        <v>90</v>
      </c>
      <c r="AY411" s="44">
        <f>VLOOKUP(Categorized!AO411,Rules!$F$117:$H$119,3,0)</f>
        <v>90</v>
      </c>
      <c r="AZ411" s="44">
        <f>VLOOKUP(Categorized!AP411,Rules!$F$120:$H$122,3,0)</f>
        <v>30</v>
      </c>
      <c r="BA411" s="44">
        <f>VLOOKUP(Categorized!AQ411,Rules!$F$123:$H$124,3,0)</f>
        <v>30</v>
      </c>
      <c r="BB411" s="44">
        <f>VLOOKUP(Categorized!AR411,Rules!$F$125:$H$127,3,0)</f>
        <v>70</v>
      </c>
      <c r="BC411" s="44">
        <f>VLOOKUP(Categorized!AS411,Rules!$F$128:$H$130,3,0)</f>
        <v>80</v>
      </c>
      <c r="BD411" s="43">
        <f>VLOOKUP(Categorized!AT411,Rules!$F$131:$H$133,3,0)</f>
        <v>70</v>
      </c>
      <c r="BE411" s="44">
        <f>VLOOKUP(Categorized!AU411,Rules!$F$134:$H$136,3,0)</f>
        <v>70</v>
      </c>
      <c r="BF411" s="44">
        <f>VLOOKUP(Categorized!AV411,Rules!$F$137:$H$138,3,0)</f>
        <v>90</v>
      </c>
      <c r="BG411" s="44">
        <f>VLOOKUP(Categorized!AW411,Rules!$F$139:$H$141,3,0)</f>
        <v>45</v>
      </c>
      <c r="BH411" s="256">
        <f t="array" ref="BH411">MMULT(AX411:BG411,Rules!$O$48:$O$57)</f>
        <v>65.901840490797539</v>
      </c>
      <c r="BI411" s="43">
        <f>VLOOKUP(Categorized!AX411,Rules!$F$142:$H$143,3,0)</f>
        <v>30</v>
      </c>
      <c r="BJ411" s="43">
        <f>VLOOKUP(Categorized!AY411,Rules!$F$144:$H$145,3,0)</f>
        <v>30</v>
      </c>
      <c r="BK411" s="43">
        <f>VLOOKUP(Categorized!AZ411,Rules!$F$146:$H$147,3,0)</f>
        <v>30</v>
      </c>
      <c r="BL411" s="43">
        <f>VLOOKUP(Categorized!BA411,Rules!$F$148:$H$149,3,0)</f>
        <v>30</v>
      </c>
      <c r="BM411" s="43">
        <f>VLOOKUP(Categorized!BB411,Rules!$F$150:$H$151,3,0)</f>
        <v>90</v>
      </c>
      <c r="BN411" s="43">
        <f>VLOOKUP(Categorized!BC411,Rules!$F$152:$H$153,3,0)</f>
        <v>30</v>
      </c>
      <c r="BO411" s="43">
        <f>VLOOKUP(Categorized!BD411,Rules!$F$154:$H$155,3,0)</f>
        <v>90</v>
      </c>
      <c r="BP411" s="43">
        <f>VLOOKUP(Categorized!BE411,Rules!$F$156:$H$157,3,0)</f>
        <v>30</v>
      </c>
      <c r="BQ411" s="43">
        <f>VLOOKUP(Categorized!BF411,Rules!$F$158:$H$159,3,0)</f>
        <v>30</v>
      </c>
      <c r="BR411" s="43">
        <f>VLOOKUP(Categorized!BG411,Rules!$F$160:$H$161,3,0)</f>
        <v>30</v>
      </c>
      <c r="BS411" s="43">
        <f>VLOOKUP(Categorized!BH411,Rules!$F$162:$H$163,3,0)</f>
        <v>30</v>
      </c>
      <c r="BT411" s="43">
        <f>VLOOKUP(Categorized!BI411,Rules!$F$164:$H$165,3,0)</f>
        <v>90</v>
      </c>
      <c r="BU411" s="43">
        <f>VLOOKUP(Categorized!BJ411,Rules!$F$166:$H$167,3,0)</f>
        <v>90</v>
      </c>
      <c r="BV411" s="43">
        <f>VLOOKUP(Categorized!BK411,Rules!$F$168:$H$169,3,0)</f>
        <v>30</v>
      </c>
      <c r="BW411" s="43">
        <f>VLOOKUP(Categorized!BL411,Rules!$F$170:$H$171,3,0)</f>
        <v>30</v>
      </c>
      <c r="BX411" s="43">
        <f>VLOOKUP(Categorized!BM411,Rules!$F$172:$H$173,3,0)</f>
        <v>30</v>
      </c>
      <c r="BY411" s="43">
        <f>VLOOKUP(Categorized!BN411,Rules!$F$174:$H$175,3,0)</f>
        <v>30</v>
      </c>
      <c r="BZ411" s="43">
        <f>VLOOKUP(Categorized!BO411,Rules!$F$176:$H$177,3,0)</f>
        <v>30</v>
      </c>
      <c r="CA411" s="43">
        <f>VLOOKUP(Categorized!BP411,Rules!$F$178:$H$179,3,0)</f>
        <v>30</v>
      </c>
      <c r="CB411" s="43">
        <f>VLOOKUP(Categorized!BQ411,Rules!$F$180:$H$181,3,0)</f>
        <v>30</v>
      </c>
      <c r="CC411" s="43">
        <f>VLOOKUP(Categorized!BR411,Rules!$F$182:$H$183,3,0)</f>
        <v>30</v>
      </c>
      <c r="CD411" s="255">
        <f t="array" ref="CD411">MMULT(BI411:CC411,Rules!$O$60:$O$80)</f>
        <v>41.91464137522231</v>
      </c>
      <c r="CE411" s="43">
        <f>VLOOKUP(Categorized!BS411,Rules!$F$184:$H$185,3,0)</f>
        <v>30</v>
      </c>
      <c r="CF411" s="43">
        <f>VLOOKUP(Categorized!BT411,Rules!$F$186:$H$187,3,0)</f>
        <v>90</v>
      </c>
      <c r="CG411" s="43">
        <f>VLOOKUP(Categorized!BU411,Rules!$F$188:$H$189,3,0)</f>
        <v>30</v>
      </c>
      <c r="CH411" s="43">
        <f>VLOOKUP(Categorized!BV411,Rules!$F$190:$H$191,3,0)</f>
        <v>90</v>
      </c>
      <c r="CI411" s="43">
        <f>VLOOKUP(Categorized!BW411,Rules!$F$192:$H$193,3,0)</f>
        <v>30</v>
      </c>
      <c r="CJ411" s="255">
        <f t="array" ref="CJ411">MMULT(CE411:CI411,Rules!$O$83:$O$87)</f>
        <v>54</v>
      </c>
      <c r="CK411" s="45">
        <v>0</v>
      </c>
      <c r="CL411" s="46">
        <v>0</v>
      </c>
      <c r="CM411" s="393">
        <v>73.478260869565219</v>
      </c>
      <c r="CN411" s="397">
        <v>6</v>
      </c>
      <c r="CO411" s="397">
        <v>8</v>
      </c>
      <c r="CP411" s="397" t="s">
        <v>58</v>
      </c>
    </row>
    <row r="412" spans="1:94" ht="18.5">
      <c r="A412" s="68">
        <v>2022</v>
      </c>
      <c r="B412" s="39" t="s">
        <v>459</v>
      </c>
      <c r="C412" s="431">
        <v>44891.400928182898</v>
      </c>
      <c r="D412" s="431">
        <v>44896.377510705999</v>
      </c>
      <c r="E412" s="407">
        <v>70724</v>
      </c>
      <c r="F412" s="444">
        <f t="shared" si="45"/>
        <v>0</v>
      </c>
      <c r="G412" s="444">
        <f t="shared" si="46"/>
        <v>0</v>
      </c>
      <c r="H412" s="428">
        <f t="shared" si="47"/>
        <v>1</v>
      </c>
      <c r="I412" s="428">
        <f t="shared" si="48"/>
        <v>0</v>
      </c>
      <c r="J412" s="428">
        <f t="shared" si="49"/>
        <v>0</v>
      </c>
      <c r="K412" s="42">
        <f>VLOOKUP(Categorized!F412,Rules!$F$4:$H$7,3,0)</f>
        <v>80</v>
      </c>
      <c r="L412" s="43">
        <f>VLOOKUP(Categorized!G412,Rules!$F$8:$H$9,3,0)</f>
        <v>90</v>
      </c>
      <c r="M412" s="43">
        <f>VLOOKUP(Categorized!H412,Rules!$F$10:$H$12,3,0)</f>
        <v>60</v>
      </c>
      <c r="N412" s="43">
        <f>VLOOKUP(Categorized!I412,Rules!$F$13:$H$16,3,0)</f>
        <v>95</v>
      </c>
      <c r="O412" s="43">
        <f>VLOOKUP(Categorized!J412,Rules!$F$17:$H$19,3,0)</f>
        <v>90</v>
      </c>
      <c r="P412" s="43">
        <f>VLOOKUP(Categorized!K412,Rules!$F$20:$H$21,3,0)</f>
        <v>60</v>
      </c>
      <c r="Q412" s="43">
        <f>VLOOKUP(Categorized!L412,Rules!$F$22:$H$28,3,0)</f>
        <v>70</v>
      </c>
      <c r="R412" s="43">
        <f>VLOOKUP(Categorized!M412,Rules!$F$29:$H$31,3,0)</f>
        <v>80</v>
      </c>
      <c r="S412" s="255" cm="1">
        <f t="array" ref="S412">MMULT(K412:R412,Rules!$O$4:$O$11)</f>
        <v>78.277310924369743</v>
      </c>
      <c r="T412" s="43">
        <f>VLOOKUP(Categorized!N412,Rules!$F$32:$H$33,3,0)</f>
        <v>60</v>
      </c>
      <c r="U412" s="43">
        <f>VLOOKUP(Categorized!O412,Rules!$F$34:$H$40,3,0)</f>
        <v>50</v>
      </c>
      <c r="V412" s="43">
        <f>VLOOKUP(Categorized!P412,Rules!$F$41:$H$42,3,0)</f>
        <v>30</v>
      </c>
      <c r="W412" s="43">
        <f>VLOOKUP(Categorized!Q412,Rules!$F$43:$H$46,3,0)</f>
        <v>50</v>
      </c>
      <c r="X412" s="43">
        <f>VLOOKUP(Categorized!R412,Rules!$F$47:$H$51,3,0)</f>
        <v>70</v>
      </c>
      <c r="Y412" s="43">
        <f>VLOOKUP(Categorized!S412,Rules!$F$52:$H$56,3,0)</f>
        <v>70</v>
      </c>
      <c r="Z412" s="43">
        <f>VLOOKUP(Categorized!T412,Rules!$F$57:$H$58,3,0)</f>
        <v>30</v>
      </c>
      <c r="AA412" s="255">
        <f t="array" ref="AA412">MMULT(T412:Z412,Rules!$O$14:$O$20)</f>
        <v>52.076124567474054</v>
      </c>
      <c r="AB412" s="43">
        <f>VLOOKUP(Categorized!U412,Rules!$F$59:$H$60,3,0)</f>
        <v>80</v>
      </c>
      <c r="AC412" s="43">
        <f>VLOOKUP(Categorized!V412,Rules!$F$61:$H$62,3,0)</f>
        <v>20</v>
      </c>
      <c r="AD412" s="43">
        <f>VLOOKUP(Categorized!W412,Rules!$F$63:$H$64,3,0)</f>
        <v>80</v>
      </c>
      <c r="AE412" s="43">
        <f>VLOOKUP(Categorized!X412,Rules!$F$65:$H$66,3,0)</f>
        <v>20</v>
      </c>
      <c r="AF412" s="255">
        <f t="array" ref="AF412">MMULT(AB412:AE412,Rules!$O$23:$O$26)</f>
        <v>46.666666666666664</v>
      </c>
      <c r="AG412" s="43">
        <f>VLOOKUP(Categorized!Y412,Rules!$F$67:$H$68,3,0)</f>
        <v>30</v>
      </c>
      <c r="AH412" s="43">
        <f>VLOOKUP(Categorized!Z412,Rules!$F$69:$H$70,3,0)</f>
        <v>80</v>
      </c>
      <c r="AI412" s="43">
        <f>VLOOKUP(Categorized!AA412,Rules!$F$71:$H$72,3,0)</f>
        <v>80</v>
      </c>
      <c r="AJ412" s="43">
        <f>VLOOKUP(Categorized!AB412,Rules!$F$73:$H$74,3,0)</f>
        <v>60</v>
      </c>
      <c r="AK412" s="255">
        <f t="array" ref="AK412">MMULT(AG412:AJ412,Rules!$O$29:$O$32)</f>
        <v>63.650793650793645</v>
      </c>
      <c r="AL412" s="43">
        <f>VLOOKUP(Categorized!AC412,Rules!$F$75:$H$76,3,0)</f>
        <v>80</v>
      </c>
      <c r="AM412" s="43">
        <f>VLOOKUP(Categorized!AD412,Rules!$F$77:$H$78,3,0)</f>
        <v>80</v>
      </c>
      <c r="AN412" s="43">
        <f>VLOOKUP(Categorized!AE412,Rules!$F$79:$H$84,3,0)</f>
        <v>30</v>
      </c>
      <c r="AO412" s="43">
        <f>VLOOKUP(Categorized!AF412,Rules!$F$85:$H$89,3,0)</f>
        <v>30</v>
      </c>
      <c r="AP412" s="43">
        <f>VLOOKUP(Categorized!AG412,Rules!$F$90:$H$92,3,0)</f>
        <v>90</v>
      </c>
      <c r="AQ412" s="43">
        <f>VLOOKUP(Categorized!AH412,Rules!$F$93:$H$96,3,0)</f>
        <v>80</v>
      </c>
      <c r="AR412" s="43">
        <f>VLOOKUP(Categorized!AI412,Rules!$F$97:$H$100,3,0)</f>
        <v>50</v>
      </c>
      <c r="AS412" s="43">
        <f>VLOOKUP(Categorized!AJ412,Rules!$F$101:$H$102,3,0)</f>
        <v>30</v>
      </c>
      <c r="AT412" s="43">
        <f>VLOOKUP(Categorized!AK412,Rules!$F$103:$H$105,3,0)</f>
        <v>95</v>
      </c>
      <c r="AU412" s="43">
        <f>VLOOKUP(Categorized!AL412,Rules!$F$106:$H$109,3,0)</f>
        <v>80</v>
      </c>
      <c r="AV412" s="43">
        <f>VLOOKUP(Categorized!AM412,Rules!$F$110:$H$113,3,0)</f>
        <v>30</v>
      </c>
      <c r="AW412" s="255">
        <f t="array" ref="AW412">MMULT(AL412:AV412,Rules!$O$35:$O$45)</f>
        <v>62.1875</v>
      </c>
      <c r="AX412" s="44">
        <f>VLOOKUP(Categorized!AN412,Rules!$F$114:$H$116,3,0)</f>
        <v>90</v>
      </c>
      <c r="AY412" s="44">
        <f>VLOOKUP(Categorized!AO412,Rules!$F$117:$H$119,3,0)</f>
        <v>90</v>
      </c>
      <c r="AZ412" s="44">
        <f>VLOOKUP(Categorized!AP412,Rules!$F$120:$H$122,3,0)</f>
        <v>30</v>
      </c>
      <c r="BA412" s="44">
        <f>VLOOKUP(Categorized!AQ412,Rules!$F$123:$H$124,3,0)</f>
        <v>30</v>
      </c>
      <c r="BB412" s="44">
        <f>VLOOKUP(Categorized!AR412,Rules!$F$125:$H$127,3,0)</f>
        <v>50</v>
      </c>
      <c r="BC412" s="44">
        <f>VLOOKUP(Categorized!AS412,Rules!$F$128:$H$130,3,0)</f>
        <v>80</v>
      </c>
      <c r="BD412" s="43">
        <f>VLOOKUP(Categorized!AT412,Rules!$F$131:$H$133,3,0)</f>
        <v>30</v>
      </c>
      <c r="BE412" s="44">
        <f>VLOOKUP(Categorized!AU412,Rules!$F$134:$H$136,3,0)</f>
        <v>30</v>
      </c>
      <c r="BF412" s="44">
        <f>VLOOKUP(Categorized!AV412,Rules!$F$137:$H$138,3,0)</f>
        <v>90</v>
      </c>
      <c r="BG412" s="44">
        <f>VLOOKUP(Categorized!AW412,Rules!$F$139:$H$141,3,0)</f>
        <v>45</v>
      </c>
      <c r="BH412" s="256">
        <f t="array" ref="BH412">MMULT(AX412:BG412,Rules!$O$48:$O$57)</f>
        <v>55.325153374233125</v>
      </c>
      <c r="BI412" s="43">
        <f>VLOOKUP(Categorized!AX412,Rules!$F$142:$H$143,3,0)</f>
        <v>30</v>
      </c>
      <c r="BJ412" s="43">
        <f>VLOOKUP(Categorized!AY412,Rules!$F$144:$H$145,3,0)</f>
        <v>30</v>
      </c>
      <c r="BK412" s="43">
        <f>VLOOKUP(Categorized!AZ412,Rules!$F$146:$H$147,3,0)</f>
        <v>30</v>
      </c>
      <c r="BL412" s="43">
        <f>VLOOKUP(Categorized!BA412,Rules!$F$148:$H$149,3,0)</f>
        <v>30</v>
      </c>
      <c r="BM412" s="43">
        <f>VLOOKUP(Categorized!BB412,Rules!$F$150:$H$151,3,0)</f>
        <v>90</v>
      </c>
      <c r="BN412" s="43">
        <f>VLOOKUP(Categorized!BC412,Rules!$F$152:$H$153,3,0)</f>
        <v>30</v>
      </c>
      <c r="BO412" s="43">
        <f>VLOOKUP(Categorized!BD412,Rules!$F$154:$H$155,3,0)</f>
        <v>30</v>
      </c>
      <c r="BP412" s="43">
        <f>VLOOKUP(Categorized!BE412,Rules!$F$156:$H$157,3,0)</f>
        <v>30</v>
      </c>
      <c r="BQ412" s="43">
        <f>VLOOKUP(Categorized!BF412,Rules!$F$158:$H$159,3,0)</f>
        <v>30</v>
      </c>
      <c r="BR412" s="43">
        <f>VLOOKUP(Categorized!BG412,Rules!$F$160:$H$161,3,0)</f>
        <v>30</v>
      </c>
      <c r="BS412" s="43">
        <f>VLOOKUP(Categorized!BH412,Rules!$F$162:$H$163,3,0)</f>
        <v>90</v>
      </c>
      <c r="BT412" s="43">
        <f>VLOOKUP(Categorized!BI412,Rules!$F$164:$H$165,3,0)</f>
        <v>90</v>
      </c>
      <c r="BU412" s="43">
        <f>VLOOKUP(Categorized!BJ412,Rules!$F$166:$H$167,3,0)</f>
        <v>30</v>
      </c>
      <c r="BV412" s="43">
        <f>VLOOKUP(Categorized!BK412,Rules!$F$168:$H$169,3,0)</f>
        <v>30</v>
      </c>
      <c r="BW412" s="43">
        <f>VLOOKUP(Categorized!BL412,Rules!$F$170:$H$171,3,0)</f>
        <v>30</v>
      </c>
      <c r="BX412" s="43">
        <f>VLOOKUP(Categorized!BM412,Rules!$F$172:$H$173,3,0)</f>
        <v>30</v>
      </c>
      <c r="BY412" s="43">
        <f>VLOOKUP(Categorized!BN412,Rules!$F$174:$H$175,3,0)</f>
        <v>30</v>
      </c>
      <c r="BZ412" s="43">
        <f>VLOOKUP(Categorized!BO412,Rules!$F$176:$H$177,3,0)</f>
        <v>95</v>
      </c>
      <c r="CA412" s="43">
        <f>VLOOKUP(Categorized!BP412,Rules!$F$178:$H$179,3,0)</f>
        <v>30</v>
      </c>
      <c r="CB412" s="43">
        <f>VLOOKUP(Categorized!BQ412,Rules!$F$180:$H$181,3,0)</f>
        <v>30</v>
      </c>
      <c r="CC412" s="43">
        <f>VLOOKUP(Categorized!BR412,Rules!$F$182:$H$183,3,0)</f>
        <v>30</v>
      </c>
      <c r="CD412" s="255">
        <f t="array" ref="CD412">MMULT(BI412:CC412,Rules!$O$60:$O$80)</f>
        <v>42.688203912270311</v>
      </c>
      <c r="CE412" s="43">
        <f>VLOOKUP(Categorized!BS412,Rules!$F$184:$H$185,3,0)</f>
        <v>30</v>
      </c>
      <c r="CF412" s="43">
        <f>VLOOKUP(Categorized!BT412,Rules!$F$186:$H$187,3,0)</f>
        <v>30</v>
      </c>
      <c r="CG412" s="43">
        <f>VLOOKUP(Categorized!BU412,Rules!$F$188:$H$189,3,0)</f>
        <v>30</v>
      </c>
      <c r="CH412" s="43">
        <f>VLOOKUP(Categorized!BV412,Rules!$F$190:$H$191,3,0)</f>
        <v>30</v>
      </c>
      <c r="CI412" s="43">
        <f>VLOOKUP(Categorized!BW412,Rules!$F$192:$H$193,3,0)</f>
        <v>30</v>
      </c>
      <c r="CJ412" s="255">
        <f t="array" ref="CJ412">MMULT(CE412:CI412,Rules!$O$83:$O$87)</f>
        <v>30</v>
      </c>
      <c r="CK412" s="45">
        <v>0</v>
      </c>
      <c r="CL412" s="46">
        <v>0</v>
      </c>
      <c r="CM412" s="393">
        <v>71.956521739130437</v>
      </c>
      <c r="CN412" s="397">
        <v>6</v>
      </c>
      <c r="CO412" s="397">
        <v>8</v>
      </c>
      <c r="CP412" s="397" t="s">
        <v>58</v>
      </c>
    </row>
    <row r="413" spans="1:94" ht="18.5">
      <c r="A413" s="68">
        <v>2022</v>
      </c>
      <c r="B413" s="39" t="s">
        <v>460</v>
      </c>
      <c r="C413" s="431">
        <v>44663.927478854202</v>
      </c>
      <c r="D413" s="431">
        <v>44667.483397071803</v>
      </c>
      <c r="E413" s="407">
        <v>65248</v>
      </c>
      <c r="F413" s="444">
        <f t="shared" si="45"/>
        <v>0</v>
      </c>
      <c r="G413" s="444">
        <f t="shared" si="46"/>
        <v>0</v>
      </c>
      <c r="H413" s="428">
        <f t="shared" si="47"/>
        <v>1</v>
      </c>
      <c r="I413" s="428">
        <f t="shared" si="48"/>
        <v>0</v>
      </c>
      <c r="J413" s="428">
        <f t="shared" si="49"/>
        <v>0</v>
      </c>
      <c r="K413" s="42">
        <f>VLOOKUP(Categorized!F413,Rules!$F$4:$H$7,3,0)</f>
        <v>90</v>
      </c>
      <c r="L413" s="43">
        <f>VLOOKUP(Categorized!G413,Rules!$F$8:$H$9,3,0)</f>
        <v>90</v>
      </c>
      <c r="M413" s="43">
        <f>VLOOKUP(Categorized!H413,Rules!$F$10:$H$12,3,0)</f>
        <v>60</v>
      </c>
      <c r="N413" s="43">
        <f>VLOOKUP(Categorized!I413,Rules!$F$13:$H$16,3,0)</f>
        <v>95</v>
      </c>
      <c r="O413" s="43">
        <f>VLOOKUP(Categorized!J413,Rules!$F$17:$H$19,3,0)</f>
        <v>90</v>
      </c>
      <c r="P413" s="43">
        <f>VLOOKUP(Categorized!K413,Rules!$F$20:$H$21,3,0)</f>
        <v>60</v>
      </c>
      <c r="Q413" s="43">
        <f>VLOOKUP(Categorized!L413,Rules!$F$22:$H$28,3,0)</f>
        <v>70</v>
      </c>
      <c r="R413" s="43">
        <f>VLOOKUP(Categorized!M413,Rules!$F$29:$H$31,3,0)</f>
        <v>70</v>
      </c>
      <c r="S413" s="255" cm="1">
        <f t="array" ref="S413">MMULT(K413:R413,Rules!$O$4:$O$11)</f>
        <v>78.949579831932766</v>
      </c>
      <c r="T413" s="43">
        <f>VLOOKUP(Categorized!N413,Rules!$F$32:$H$33,3,0)</f>
        <v>90</v>
      </c>
      <c r="U413" s="43">
        <f>VLOOKUP(Categorized!O413,Rules!$F$34:$H$40,3,0)</f>
        <v>50</v>
      </c>
      <c r="V413" s="43">
        <f>VLOOKUP(Categorized!P413,Rules!$F$41:$H$42,3,0)</f>
        <v>30</v>
      </c>
      <c r="W413" s="43">
        <f>VLOOKUP(Categorized!Q413,Rules!$F$43:$H$46,3,0)</f>
        <v>20</v>
      </c>
      <c r="X413" s="43">
        <f>VLOOKUP(Categorized!R413,Rules!$F$47:$H$51,3,0)</f>
        <v>50</v>
      </c>
      <c r="Y413" s="43">
        <f>VLOOKUP(Categorized!S413,Rules!$F$52:$H$56,3,0)</f>
        <v>50</v>
      </c>
      <c r="Z413" s="43">
        <f>VLOOKUP(Categorized!T413,Rules!$F$57:$H$58,3,0)</f>
        <v>30</v>
      </c>
      <c r="AA413" s="255">
        <f t="array" ref="AA413">MMULT(T413:Z413,Rules!$O$14:$O$20)</f>
        <v>44.999999999999993</v>
      </c>
      <c r="AB413" s="43">
        <f>VLOOKUP(Categorized!U413,Rules!$F$59:$H$60,3,0)</f>
        <v>80</v>
      </c>
      <c r="AC413" s="43">
        <f>VLOOKUP(Categorized!V413,Rules!$F$61:$H$62,3,0)</f>
        <v>20</v>
      </c>
      <c r="AD413" s="43">
        <f>VLOOKUP(Categorized!W413,Rules!$F$63:$H$64,3,0)</f>
        <v>80</v>
      </c>
      <c r="AE413" s="43">
        <f>VLOOKUP(Categorized!X413,Rules!$F$65:$H$66,3,0)</f>
        <v>20</v>
      </c>
      <c r="AF413" s="255">
        <f t="array" ref="AF413">MMULT(AB413:AE413,Rules!$O$23:$O$26)</f>
        <v>46.666666666666664</v>
      </c>
      <c r="AG413" s="43">
        <f>VLOOKUP(Categorized!Y413,Rules!$F$67:$H$68,3,0)</f>
        <v>70</v>
      </c>
      <c r="AH413" s="43">
        <f>VLOOKUP(Categorized!Z413,Rules!$F$69:$H$70,3,0)</f>
        <v>80</v>
      </c>
      <c r="AI413" s="43">
        <f>VLOOKUP(Categorized!AA413,Rules!$F$71:$H$72,3,0)</f>
        <v>30</v>
      </c>
      <c r="AJ413" s="43">
        <f>VLOOKUP(Categorized!AB413,Rules!$F$73:$H$74,3,0)</f>
        <v>60</v>
      </c>
      <c r="AK413" s="255">
        <f t="array" ref="AK413">MMULT(AG413:AJ413,Rules!$O$29:$O$32)</f>
        <v>60.476190476190467</v>
      </c>
      <c r="AL413" s="43">
        <f>VLOOKUP(Categorized!AC413,Rules!$F$75:$H$76,3,0)</f>
        <v>80</v>
      </c>
      <c r="AM413" s="43">
        <f>VLOOKUP(Categorized!AD413,Rules!$F$77:$H$78,3,0)</f>
        <v>80</v>
      </c>
      <c r="AN413" s="43">
        <f>VLOOKUP(Categorized!AE413,Rules!$F$79:$H$84,3,0)</f>
        <v>50</v>
      </c>
      <c r="AO413" s="43">
        <f>VLOOKUP(Categorized!AF413,Rules!$F$85:$H$89,3,0)</f>
        <v>30</v>
      </c>
      <c r="AP413" s="43">
        <f>VLOOKUP(Categorized!AG413,Rules!$F$90:$H$92,3,0)</f>
        <v>30</v>
      </c>
      <c r="AQ413" s="43">
        <f>VLOOKUP(Categorized!AH413,Rules!$F$93:$H$96,3,0)</f>
        <v>30</v>
      </c>
      <c r="AR413" s="43">
        <f>VLOOKUP(Categorized!AI413,Rules!$F$97:$H$100,3,0)</f>
        <v>30</v>
      </c>
      <c r="AS413" s="43">
        <f>VLOOKUP(Categorized!AJ413,Rules!$F$101:$H$102,3,0)</f>
        <v>30</v>
      </c>
      <c r="AT413" s="43">
        <f>VLOOKUP(Categorized!AK413,Rules!$F$103:$H$105,3,0)</f>
        <v>95</v>
      </c>
      <c r="AU413" s="43">
        <f>VLOOKUP(Categorized!AL413,Rules!$F$106:$H$109,3,0)</f>
        <v>95</v>
      </c>
      <c r="AV413" s="43">
        <f>VLOOKUP(Categorized!AM413,Rules!$F$110:$H$113,3,0)</f>
        <v>30</v>
      </c>
      <c r="AW413" s="255">
        <f t="array" ref="AW413">MMULT(AL413:AV413,Rules!$O$35:$O$45)</f>
        <v>52.6875</v>
      </c>
      <c r="AX413" s="44">
        <f>VLOOKUP(Categorized!AN413,Rules!$F$114:$H$116,3,0)</f>
        <v>30</v>
      </c>
      <c r="AY413" s="44">
        <f>VLOOKUP(Categorized!AO413,Rules!$F$117:$H$119,3,0)</f>
        <v>30</v>
      </c>
      <c r="AZ413" s="44">
        <f>VLOOKUP(Categorized!AP413,Rules!$F$120:$H$122,3,0)</f>
        <v>30</v>
      </c>
      <c r="BA413" s="44">
        <f>VLOOKUP(Categorized!AQ413,Rules!$F$123:$H$124,3,0)</f>
        <v>30</v>
      </c>
      <c r="BB413" s="44">
        <f>VLOOKUP(Categorized!AR413,Rules!$F$125:$H$127,3,0)</f>
        <v>70</v>
      </c>
      <c r="BC413" s="44">
        <f>VLOOKUP(Categorized!AS413,Rules!$F$128:$H$130,3,0)</f>
        <v>30</v>
      </c>
      <c r="BD413" s="43">
        <f>VLOOKUP(Categorized!AT413,Rules!$F$131:$H$133,3,0)</f>
        <v>70</v>
      </c>
      <c r="BE413" s="44">
        <f>VLOOKUP(Categorized!AU413,Rules!$F$134:$H$136,3,0)</f>
        <v>30</v>
      </c>
      <c r="BF413" s="44">
        <f>VLOOKUP(Categorized!AV413,Rules!$F$137:$H$138,3,0)</f>
        <v>90</v>
      </c>
      <c r="BG413" s="44">
        <f>VLOOKUP(Categorized!AW413,Rules!$F$139:$H$141,3,0)</f>
        <v>45</v>
      </c>
      <c r="BH413" s="256">
        <f t="array" ref="BH413">MMULT(AX413:BG413,Rules!$O$48:$O$57)</f>
        <v>45.926380368098158</v>
      </c>
      <c r="BI413" s="43">
        <f>VLOOKUP(Categorized!AX413,Rules!$F$142:$H$143,3,0)</f>
        <v>30</v>
      </c>
      <c r="BJ413" s="43">
        <f>VLOOKUP(Categorized!AY413,Rules!$F$144:$H$145,3,0)</f>
        <v>30</v>
      </c>
      <c r="BK413" s="43">
        <f>VLOOKUP(Categorized!AZ413,Rules!$F$146:$H$147,3,0)</f>
        <v>30</v>
      </c>
      <c r="BL413" s="43">
        <f>VLOOKUP(Categorized!BA413,Rules!$F$148:$H$149,3,0)</f>
        <v>30</v>
      </c>
      <c r="BM413" s="43">
        <f>VLOOKUP(Categorized!BB413,Rules!$F$150:$H$151,3,0)</f>
        <v>30</v>
      </c>
      <c r="BN413" s="43">
        <f>VLOOKUP(Categorized!BC413,Rules!$F$152:$H$153,3,0)</f>
        <v>30</v>
      </c>
      <c r="BO413" s="43">
        <f>VLOOKUP(Categorized!BD413,Rules!$F$154:$H$155,3,0)</f>
        <v>30</v>
      </c>
      <c r="BP413" s="43">
        <f>VLOOKUP(Categorized!BE413,Rules!$F$156:$H$157,3,0)</f>
        <v>30</v>
      </c>
      <c r="BQ413" s="43">
        <f>VLOOKUP(Categorized!BF413,Rules!$F$158:$H$159,3,0)</f>
        <v>30</v>
      </c>
      <c r="BR413" s="43">
        <f>VLOOKUP(Categorized!BG413,Rules!$F$160:$H$161,3,0)</f>
        <v>30</v>
      </c>
      <c r="BS413" s="43">
        <f>VLOOKUP(Categorized!BH413,Rules!$F$162:$H$163,3,0)</f>
        <v>90</v>
      </c>
      <c r="BT413" s="43">
        <f>VLOOKUP(Categorized!BI413,Rules!$F$164:$H$165,3,0)</f>
        <v>90</v>
      </c>
      <c r="BU413" s="43">
        <f>VLOOKUP(Categorized!BJ413,Rules!$F$166:$H$167,3,0)</f>
        <v>90</v>
      </c>
      <c r="BV413" s="43">
        <f>VLOOKUP(Categorized!BK413,Rules!$F$168:$H$169,3,0)</f>
        <v>30</v>
      </c>
      <c r="BW413" s="43">
        <f>VLOOKUP(Categorized!BL413,Rules!$F$170:$H$171,3,0)</f>
        <v>30</v>
      </c>
      <c r="BX413" s="43">
        <f>VLOOKUP(Categorized!BM413,Rules!$F$172:$H$173,3,0)</f>
        <v>30</v>
      </c>
      <c r="BY413" s="43">
        <f>VLOOKUP(Categorized!BN413,Rules!$F$174:$H$175,3,0)</f>
        <v>30</v>
      </c>
      <c r="BZ413" s="43">
        <f>VLOOKUP(Categorized!BO413,Rules!$F$176:$H$177,3,0)</f>
        <v>95</v>
      </c>
      <c r="CA413" s="43">
        <f>VLOOKUP(Categorized!BP413,Rules!$F$178:$H$179,3,0)</f>
        <v>30</v>
      </c>
      <c r="CB413" s="43">
        <f>VLOOKUP(Categorized!BQ413,Rules!$F$180:$H$181,3,0)</f>
        <v>30</v>
      </c>
      <c r="CC413" s="43">
        <f>VLOOKUP(Categorized!BR413,Rules!$F$182:$H$183,3,0)</f>
        <v>30</v>
      </c>
      <c r="CD413" s="255">
        <f t="array" ref="CD413">MMULT(BI413:CC413,Rules!$O$60:$O$80)</f>
        <v>41.905749851807954</v>
      </c>
      <c r="CE413" s="43">
        <f>VLOOKUP(Categorized!BS413,Rules!$F$184:$H$185,3,0)</f>
        <v>30</v>
      </c>
      <c r="CF413" s="43">
        <f>VLOOKUP(Categorized!BT413,Rules!$F$186:$H$187,3,0)</f>
        <v>30</v>
      </c>
      <c r="CG413" s="43">
        <f>VLOOKUP(Categorized!BU413,Rules!$F$188:$H$189,3,0)</f>
        <v>30</v>
      </c>
      <c r="CH413" s="43">
        <f>VLOOKUP(Categorized!BV413,Rules!$F$190:$H$191,3,0)</f>
        <v>30</v>
      </c>
      <c r="CI413" s="43">
        <f>VLOOKUP(Categorized!BW413,Rules!$F$192:$H$193,3,0)</f>
        <v>30</v>
      </c>
      <c r="CJ413" s="255">
        <f t="array" ref="CJ413">MMULT(CE413:CI413,Rules!$O$83:$O$87)</f>
        <v>30</v>
      </c>
      <c r="CK413" s="45">
        <v>0</v>
      </c>
      <c r="CL413" s="46">
        <v>0</v>
      </c>
      <c r="CM413" s="393">
        <v>75.869565217391298</v>
      </c>
      <c r="CN413" s="397">
        <v>6</v>
      </c>
      <c r="CO413" s="397">
        <v>8</v>
      </c>
      <c r="CP413" s="397" t="s">
        <v>58</v>
      </c>
    </row>
    <row r="414" spans="1:94" ht="18.5">
      <c r="A414" s="68">
        <v>2022</v>
      </c>
      <c r="B414" s="39" t="s">
        <v>461</v>
      </c>
      <c r="C414" s="431">
        <v>44684.303563588001</v>
      </c>
      <c r="D414" s="431">
        <v>44687.406878205999</v>
      </c>
      <c r="E414" s="407">
        <v>39942</v>
      </c>
      <c r="F414" s="444">
        <f t="shared" si="45"/>
        <v>0</v>
      </c>
      <c r="G414" s="444">
        <f t="shared" si="46"/>
        <v>0</v>
      </c>
      <c r="H414" s="428">
        <f t="shared" si="47"/>
        <v>1</v>
      </c>
      <c r="I414" s="428">
        <f t="shared" si="48"/>
        <v>0</v>
      </c>
      <c r="J414" s="428">
        <f t="shared" si="49"/>
        <v>0</v>
      </c>
      <c r="K414" s="42">
        <f>VLOOKUP(Categorized!F414,Rules!$F$4:$H$7,3,0)</f>
        <v>80</v>
      </c>
      <c r="L414" s="43">
        <f>VLOOKUP(Categorized!G414,Rules!$F$8:$H$9,3,0)</f>
        <v>90</v>
      </c>
      <c r="M414" s="43">
        <f>VLOOKUP(Categorized!H414,Rules!$F$10:$H$12,3,0)</f>
        <v>60</v>
      </c>
      <c r="N414" s="43">
        <f>VLOOKUP(Categorized!I414,Rules!$F$13:$H$16,3,0)</f>
        <v>95</v>
      </c>
      <c r="O414" s="43">
        <f>VLOOKUP(Categorized!J414,Rules!$F$17:$H$19,3,0)</f>
        <v>90</v>
      </c>
      <c r="P414" s="43">
        <f>VLOOKUP(Categorized!K414,Rules!$F$20:$H$21,3,0)</f>
        <v>60</v>
      </c>
      <c r="Q414" s="43">
        <f>VLOOKUP(Categorized!L414,Rules!$F$22:$H$28,3,0)</f>
        <v>70</v>
      </c>
      <c r="R414" s="43">
        <f>VLOOKUP(Categorized!M414,Rules!$F$29:$H$31,3,0)</f>
        <v>80</v>
      </c>
      <c r="S414" s="255" cm="1">
        <f t="array" ref="S414">MMULT(K414:R414,Rules!$O$4:$O$11)</f>
        <v>78.277310924369743</v>
      </c>
      <c r="T414" s="43">
        <f>VLOOKUP(Categorized!N414,Rules!$F$32:$H$33,3,0)</f>
        <v>90</v>
      </c>
      <c r="U414" s="43">
        <f>VLOOKUP(Categorized!O414,Rules!$F$34:$H$40,3,0)</f>
        <v>50</v>
      </c>
      <c r="V414" s="43">
        <f>VLOOKUP(Categorized!P414,Rules!$F$41:$H$42,3,0)</f>
        <v>30</v>
      </c>
      <c r="W414" s="43">
        <f>VLOOKUP(Categorized!Q414,Rules!$F$43:$H$46,3,0)</f>
        <v>20</v>
      </c>
      <c r="X414" s="43">
        <f>VLOOKUP(Categorized!R414,Rules!$F$47:$H$51,3,0)</f>
        <v>30</v>
      </c>
      <c r="Y414" s="43">
        <f>VLOOKUP(Categorized!S414,Rules!$F$52:$H$56,3,0)</f>
        <v>30</v>
      </c>
      <c r="Z414" s="43">
        <f>VLOOKUP(Categorized!T414,Rules!$F$57:$H$58,3,0)</f>
        <v>80</v>
      </c>
      <c r="AA414" s="255">
        <f t="array" ref="AA414">MMULT(T414:Z414,Rules!$O$14:$O$20)</f>
        <v>45.086505190311414</v>
      </c>
      <c r="AB414" s="43">
        <f>VLOOKUP(Categorized!U414,Rules!$F$59:$H$60,3,0)</f>
        <v>80</v>
      </c>
      <c r="AC414" s="43">
        <f>VLOOKUP(Categorized!V414,Rules!$F$61:$H$62,3,0)</f>
        <v>20</v>
      </c>
      <c r="AD414" s="43">
        <f>VLOOKUP(Categorized!W414,Rules!$F$63:$H$64,3,0)</f>
        <v>80</v>
      </c>
      <c r="AE414" s="43">
        <f>VLOOKUP(Categorized!X414,Rules!$F$65:$H$66,3,0)</f>
        <v>20</v>
      </c>
      <c r="AF414" s="255">
        <f t="array" ref="AF414">MMULT(AB414:AE414,Rules!$O$23:$O$26)</f>
        <v>46.666666666666664</v>
      </c>
      <c r="AG414" s="43">
        <f>VLOOKUP(Categorized!Y414,Rules!$F$67:$H$68,3,0)</f>
        <v>30</v>
      </c>
      <c r="AH414" s="43">
        <f>VLOOKUP(Categorized!Z414,Rules!$F$69:$H$70,3,0)</f>
        <v>30</v>
      </c>
      <c r="AI414" s="43">
        <f>VLOOKUP(Categorized!AA414,Rules!$F$71:$H$72,3,0)</f>
        <v>80</v>
      </c>
      <c r="AJ414" s="43">
        <f>VLOOKUP(Categorized!AB414,Rules!$F$73:$H$74,3,0)</f>
        <v>30</v>
      </c>
      <c r="AK414" s="255">
        <f t="array" ref="AK414">MMULT(AG414:AJ414,Rules!$O$29:$O$32)</f>
        <v>42.698412698412696</v>
      </c>
      <c r="AL414" s="43">
        <f>VLOOKUP(Categorized!AC414,Rules!$F$75:$H$76,3,0)</f>
        <v>80</v>
      </c>
      <c r="AM414" s="43">
        <f>VLOOKUP(Categorized!AD414,Rules!$F$77:$H$78,3,0)</f>
        <v>50</v>
      </c>
      <c r="AN414" s="43">
        <f>VLOOKUP(Categorized!AE414,Rules!$F$79:$H$84,3,0)</f>
        <v>30</v>
      </c>
      <c r="AO414" s="43">
        <f>VLOOKUP(Categorized!AF414,Rules!$F$85:$H$89,3,0)</f>
        <v>50</v>
      </c>
      <c r="AP414" s="43">
        <f>VLOOKUP(Categorized!AG414,Rules!$F$90:$H$92,3,0)</f>
        <v>30</v>
      </c>
      <c r="AQ414" s="43">
        <f>VLOOKUP(Categorized!AH414,Rules!$F$93:$H$96,3,0)</f>
        <v>30</v>
      </c>
      <c r="AR414" s="43">
        <f>VLOOKUP(Categorized!AI414,Rules!$F$97:$H$100,3,0)</f>
        <v>30</v>
      </c>
      <c r="AS414" s="43">
        <f>VLOOKUP(Categorized!AJ414,Rules!$F$101:$H$102,3,0)</f>
        <v>80</v>
      </c>
      <c r="AT414" s="43">
        <f>VLOOKUP(Categorized!AK414,Rules!$F$103:$H$105,3,0)</f>
        <v>95</v>
      </c>
      <c r="AU414" s="43">
        <f>VLOOKUP(Categorized!AL414,Rules!$F$106:$H$109,3,0)</f>
        <v>80</v>
      </c>
      <c r="AV414" s="43">
        <f>VLOOKUP(Categorized!AM414,Rules!$F$110:$H$113,3,0)</f>
        <v>80</v>
      </c>
      <c r="AW414" s="255">
        <f t="array" ref="AW414">MMULT(AL414:AV414,Rules!$O$35:$O$45)</f>
        <v>55.823863636363633</v>
      </c>
      <c r="AX414" s="44">
        <f>VLOOKUP(Categorized!AN414,Rules!$F$114:$H$116,3,0)</f>
        <v>30</v>
      </c>
      <c r="AY414" s="44">
        <f>VLOOKUP(Categorized!AO414,Rules!$F$117:$H$119,3,0)</f>
        <v>30</v>
      </c>
      <c r="AZ414" s="44">
        <f>VLOOKUP(Categorized!AP414,Rules!$F$120:$H$122,3,0)</f>
        <v>30</v>
      </c>
      <c r="BA414" s="44">
        <f>VLOOKUP(Categorized!AQ414,Rules!$F$123:$H$124,3,0)</f>
        <v>30</v>
      </c>
      <c r="BB414" s="44">
        <f>VLOOKUP(Categorized!AR414,Rules!$F$125:$H$127,3,0)</f>
        <v>50</v>
      </c>
      <c r="BC414" s="44">
        <f>VLOOKUP(Categorized!AS414,Rules!$F$128:$H$130,3,0)</f>
        <v>80</v>
      </c>
      <c r="BD414" s="43">
        <f>VLOOKUP(Categorized!AT414,Rules!$F$131:$H$133,3,0)</f>
        <v>30</v>
      </c>
      <c r="BE414" s="44">
        <f>VLOOKUP(Categorized!AU414,Rules!$F$134:$H$136,3,0)</f>
        <v>30</v>
      </c>
      <c r="BF414" s="44">
        <f>VLOOKUP(Categorized!AV414,Rules!$F$137:$H$138,3,0)</f>
        <v>30</v>
      </c>
      <c r="BG414" s="44">
        <f>VLOOKUP(Categorized!AW414,Rules!$F$139:$H$141,3,0)</f>
        <v>30</v>
      </c>
      <c r="BH414" s="256">
        <f t="array" ref="BH414">MMULT(AX414:BG414,Rules!$O$48:$O$57)</f>
        <v>37.067484662576682</v>
      </c>
      <c r="BI414" s="43">
        <f>VLOOKUP(Categorized!AX414,Rules!$F$142:$H$143,3,0)</f>
        <v>30</v>
      </c>
      <c r="BJ414" s="43">
        <f>VLOOKUP(Categorized!AY414,Rules!$F$144:$H$145,3,0)</f>
        <v>30</v>
      </c>
      <c r="BK414" s="43">
        <f>VLOOKUP(Categorized!AZ414,Rules!$F$146:$H$147,3,0)</f>
        <v>30</v>
      </c>
      <c r="BL414" s="43">
        <f>VLOOKUP(Categorized!BA414,Rules!$F$148:$H$149,3,0)</f>
        <v>30</v>
      </c>
      <c r="BM414" s="43">
        <f>VLOOKUP(Categorized!BB414,Rules!$F$150:$H$151,3,0)</f>
        <v>30</v>
      </c>
      <c r="BN414" s="43">
        <f>VLOOKUP(Categorized!BC414,Rules!$F$152:$H$153,3,0)</f>
        <v>30</v>
      </c>
      <c r="BO414" s="43">
        <f>VLOOKUP(Categorized!BD414,Rules!$F$154:$H$155,3,0)</f>
        <v>30</v>
      </c>
      <c r="BP414" s="43">
        <f>VLOOKUP(Categorized!BE414,Rules!$F$156:$H$157,3,0)</f>
        <v>30</v>
      </c>
      <c r="BQ414" s="43">
        <f>VLOOKUP(Categorized!BF414,Rules!$F$158:$H$159,3,0)</f>
        <v>30</v>
      </c>
      <c r="BR414" s="43">
        <f>VLOOKUP(Categorized!BG414,Rules!$F$160:$H$161,3,0)</f>
        <v>30</v>
      </c>
      <c r="BS414" s="43">
        <f>VLOOKUP(Categorized!BH414,Rules!$F$162:$H$163,3,0)</f>
        <v>30</v>
      </c>
      <c r="BT414" s="43">
        <f>VLOOKUP(Categorized!BI414,Rules!$F$164:$H$165,3,0)</f>
        <v>30</v>
      </c>
      <c r="BU414" s="43">
        <f>VLOOKUP(Categorized!BJ414,Rules!$F$166:$H$167,3,0)</f>
        <v>90</v>
      </c>
      <c r="BV414" s="43">
        <f>VLOOKUP(Categorized!BK414,Rules!$F$168:$H$169,3,0)</f>
        <v>30</v>
      </c>
      <c r="BW414" s="43">
        <f>VLOOKUP(Categorized!BL414,Rules!$F$170:$H$171,3,0)</f>
        <v>30</v>
      </c>
      <c r="BX414" s="43">
        <f>VLOOKUP(Categorized!BM414,Rules!$F$172:$H$173,3,0)</f>
        <v>30</v>
      </c>
      <c r="BY414" s="43">
        <f>VLOOKUP(Categorized!BN414,Rules!$F$174:$H$175,3,0)</f>
        <v>30</v>
      </c>
      <c r="BZ414" s="43">
        <f>VLOOKUP(Categorized!BO414,Rules!$F$176:$H$177,3,0)</f>
        <v>30</v>
      </c>
      <c r="CA414" s="43">
        <f>VLOOKUP(Categorized!BP414,Rules!$F$178:$H$179,3,0)</f>
        <v>30</v>
      </c>
      <c r="CB414" s="43">
        <f>VLOOKUP(Categorized!BQ414,Rules!$F$180:$H$181,3,0)</f>
        <v>30</v>
      </c>
      <c r="CC414" s="43">
        <f>VLOOKUP(Categorized!BR414,Rules!$F$182:$H$183,3,0)</f>
        <v>30</v>
      </c>
      <c r="CD414" s="255">
        <f t="array" ref="CD414">MMULT(BI414:CC414,Rules!$O$60:$O$80)</f>
        <v>32.631890930646115</v>
      </c>
      <c r="CE414" s="43">
        <f>VLOOKUP(Categorized!BS414,Rules!$F$184:$H$185,3,0)</f>
        <v>30</v>
      </c>
      <c r="CF414" s="43">
        <f>VLOOKUP(Categorized!BT414,Rules!$F$186:$H$187,3,0)</f>
        <v>30</v>
      </c>
      <c r="CG414" s="43">
        <f>VLOOKUP(Categorized!BU414,Rules!$F$188:$H$189,3,0)</f>
        <v>30</v>
      </c>
      <c r="CH414" s="43">
        <f>VLOOKUP(Categorized!BV414,Rules!$F$190:$H$191,3,0)</f>
        <v>30</v>
      </c>
      <c r="CI414" s="43">
        <f>VLOOKUP(Categorized!BW414,Rules!$F$192:$H$193,3,0)</f>
        <v>30</v>
      </c>
      <c r="CJ414" s="255">
        <f t="array" ref="CJ414">MMULT(CE414:CI414,Rules!$O$83:$O$87)</f>
        <v>30</v>
      </c>
      <c r="CK414" s="45">
        <v>0</v>
      </c>
      <c r="CL414" s="46">
        <v>0</v>
      </c>
      <c r="CM414" s="393">
        <v>57.173913043478258</v>
      </c>
      <c r="CN414" s="397">
        <v>4</v>
      </c>
      <c r="CO414" s="397">
        <v>5</v>
      </c>
      <c r="CP414" s="397" t="s">
        <v>58</v>
      </c>
    </row>
    <row r="415" spans="1:94" ht="18.5">
      <c r="A415" s="68">
        <v>2022</v>
      </c>
      <c r="B415" s="39" t="s">
        <v>462</v>
      </c>
      <c r="C415" s="431">
        <v>44883.421481932899</v>
      </c>
      <c r="D415" s="431">
        <v>44884.387328067103</v>
      </c>
      <c r="E415" s="407">
        <v>67092</v>
      </c>
      <c r="F415" s="444">
        <f t="shared" si="45"/>
        <v>0</v>
      </c>
      <c r="G415" s="444">
        <f t="shared" si="46"/>
        <v>0</v>
      </c>
      <c r="H415" s="428">
        <f t="shared" si="47"/>
        <v>1</v>
      </c>
      <c r="I415" s="428">
        <f t="shared" si="48"/>
        <v>0</v>
      </c>
      <c r="J415" s="428">
        <f t="shared" si="49"/>
        <v>0</v>
      </c>
      <c r="K415" s="42">
        <f>VLOOKUP(Categorized!F415,Rules!$F$4:$H$7,3,0)</f>
        <v>90</v>
      </c>
      <c r="L415" s="43">
        <f>VLOOKUP(Categorized!G415,Rules!$F$8:$H$9,3,0)</f>
        <v>90</v>
      </c>
      <c r="M415" s="43">
        <f>VLOOKUP(Categorized!H415,Rules!$F$10:$H$12,3,0)</f>
        <v>60</v>
      </c>
      <c r="N415" s="43">
        <f>VLOOKUP(Categorized!I415,Rules!$F$13:$H$16,3,0)</f>
        <v>95</v>
      </c>
      <c r="O415" s="43">
        <f>VLOOKUP(Categorized!J415,Rules!$F$17:$H$19,3,0)</f>
        <v>90</v>
      </c>
      <c r="P415" s="43">
        <f>VLOOKUP(Categorized!K415,Rules!$F$20:$H$21,3,0)</f>
        <v>60</v>
      </c>
      <c r="Q415" s="43">
        <f>VLOOKUP(Categorized!L415,Rules!$F$22:$H$28,3,0)</f>
        <v>75</v>
      </c>
      <c r="R415" s="43">
        <f>VLOOKUP(Categorized!M415,Rules!$F$29:$H$31,3,0)</f>
        <v>70</v>
      </c>
      <c r="S415" s="255" cm="1">
        <f t="array" ref="S415">MMULT(K415:R415,Rules!$O$4:$O$11)</f>
        <v>79.369747899159677</v>
      </c>
      <c r="T415" s="43">
        <f>VLOOKUP(Categorized!N415,Rules!$F$32:$H$33,3,0)</f>
        <v>90</v>
      </c>
      <c r="U415" s="43">
        <f>VLOOKUP(Categorized!O415,Rules!$F$34:$H$40,3,0)</f>
        <v>50</v>
      </c>
      <c r="V415" s="43">
        <f>VLOOKUP(Categorized!P415,Rules!$F$41:$H$42,3,0)</f>
        <v>30</v>
      </c>
      <c r="W415" s="43">
        <f>VLOOKUP(Categorized!Q415,Rules!$F$43:$H$46,3,0)</f>
        <v>20</v>
      </c>
      <c r="X415" s="43">
        <f>VLOOKUP(Categorized!R415,Rules!$F$47:$H$51,3,0)</f>
        <v>70</v>
      </c>
      <c r="Y415" s="43">
        <f>VLOOKUP(Categorized!S415,Rules!$F$52:$H$56,3,0)</f>
        <v>50</v>
      </c>
      <c r="Z415" s="43">
        <f>VLOOKUP(Categorized!T415,Rules!$F$57:$H$58,3,0)</f>
        <v>80</v>
      </c>
      <c r="AA415" s="255">
        <f t="array" ref="AA415">MMULT(T415:Z415,Rules!$O$14:$O$20)</f>
        <v>54.602076124567468</v>
      </c>
      <c r="AB415" s="43">
        <f>VLOOKUP(Categorized!U415,Rules!$F$59:$H$60,3,0)</f>
        <v>80</v>
      </c>
      <c r="AC415" s="43">
        <f>VLOOKUP(Categorized!V415,Rules!$F$61:$H$62,3,0)</f>
        <v>20</v>
      </c>
      <c r="AD415" s="43">
        <f>VLOOKUP(Categorized!W415,Rules!$F$63:$H$64,3,0)</f>
        <v>80</v>
      </c>
      <c r="AE415" s="43">
        <f>VLOOKUP(Categorized!X415,Rules!$F$65:$H$66,3,0)</f>
        <v>20</v>
      </c>
      <c r="AF415" s="255">
        <f t="array" ref="AF415">MMULT(AB415:AE415,Rules!$O$23:$O$26)</f>
        <v>46.666666666666664</v>
      </c>
      <c r="AG415" s="43">
        <f>VLOOKUP(Categorized!Y415,Rules!$F$67:$H$68,3,0)</f>
        <v>70</v>
      </c>
      <c r="AH415" s="43">
        <f>VLOOKUP(Categorized!Z415,Rules!$F$69:$H$70,3,0)</f>
        <v>80</v>
      </c>
      <c r="AI415" s="43">
        <f>VLOOKUP(Categorized!AA415,Rules!$F$71:$H$72,3,0)</f>
        <v>80</v>
      </c>
      <c r="AJ415" s="43">
        <f>VLOOKUP(Categorized!AB415,Rules!$F$73:$H$74,3,0)</f>
        <v>60</v>
      </c>
      <c r="AK415" s="255">
        <f t="array" ref="AK415">MMULT(AG415:AJ415,Rules!$O$29:$O$32)</f>
        <v>73.174603174603163</v>
      </c>
      <c r="AL415" s="43">
        <f>VLOOKUP(Categorized!AC415,Rules!$F$75:$H$76,3,0)</f>
        <v>80</v>
      </c>
      <c r="AM415" s="43">
        <f>VLOOKUP(Categorized!AD415,Rules!$F$77:$H$78,3,0)</f>
        <v>50</v>
      </c>
      <c r="AN415" s="43">
        <f>VLOOKUP(Categorized!AE415,Rules!$F$79:$H$84,3,0)</f>
        <v>30</v>
      </c>
      <c r="AO415" s="43">
        <f>VLOOKUP(Categorized!AF415,Rules!$F$85:$H$89,3,0)</f>
        <v>50</v>
      </c>
      <c r="AP415" s="43">
        <f>VLOOKUP(Categorized!AG415,Rules!$F$90:$H$92,3,0)</f>
        <v>30</v>
      </c>
      <c r="AQ415" s="43">
        <f>VLOOKUP(Categorized!AH415,Rules!$F$93:$H$96,3,0)</f>
        <v>30</v>
      </c>
      <c r="AR415" s="43">
        <f>VLOOKUP(Categorized!AI415,Rules!$F$97:$H$100,3,0)</f>
        <v>30</v>
      </c>
      <c r="AS415" s="43">
        <f>VLOOKUP(Categorized!AJ415,Rules!$F$101:$H$102,3,0)</f>
        <v>30</v>
      </c>
      <c r="AT415" s="43">
        <f>VLOOKUP(Categorized!AK415,Rules!$F$103:$H$105,3,0)</f>
        <v>95</v>
      </c>
      <c r="AU415" s="43">
        <f>VLOOKUP(Categorized!AL415,Rules!$F$106:$H$109,3,0)</f>
        <v>80</v>
      </c>
      <c r="AV415" s="43">
        <f>VLOOKUP(Categorized!AM415,Rules!$F$110:$H$113,3,0)</f>
        <v>30</v>
      </c>
      <c r="AW415" s="255">
        <f t="array" ref="AW415">MMULT(AL415:AV415,Rules!$O$35:$O$45)</f>
        <v>48.721590909090907</v>
      </c>
      <c r="AX415" s="44">
        <f>VLOOKUP(Categorized!AN415,Rules!$F$114:$H$116,3,0)</f>
        <v>90</v>
      </c>
      <c r="AY415" s="44">
        <f>VLOOKUP(Categorized!AO415,Rules!$F$117:$H$119,3,0)</f>
        <v>90</v>
      </c>
      <c r="AZ415" s="44">
        <f>VLOOKUP(Categorized!AP415,Rules!$F$120:$H$122,3,0)</f>
        <v>30</v>
      </c>
      <c r="BA415" s="44">
        <f>VLOOKUP(Categorized!AQ415,Rules!$F$123:$H$124,3,0)</f>
        <v>30</v>
      </c>
      <c r="BB415" s="44">
        <f>VLOOKUP(Categorized!AR415,Rules!$F$125:$H$127,3,0)</f>
        <v>50</v>
      </c>
      <c r="BC415" s="44">
        <f>VLOOKUP(Categorized!AS415,Rules!$F$128:$H$130,3,0)</f>
        <v>80</v>
      </c>
      <c r="BD415" s="43">
        <f>VLOOKUP(Categorized!AT415,Rules!$F$131:$H$133,3,0)</f>
        <v>30</v>
      </c>
      <c r="BE415" s="44">
        <f>VLOOKUP(Categorized!AU415,Rules!$F$134:$H$136,3,0)</f>
        <v>30</v>
      </c>
      <c r="BF415" s="44">
        <f>VLOOKUP(Categorized!AV415,Rules!$F$137:$H$138,3,0)</f>
        <v>30</v>
      </c>
      <c r="BG415" s="44">
        <f>VLOOKUP(Categorized!AW415,Rules!$F$139:$H$141,3,0)</f>
        <v>45</v>
      </c>
      <c r="BH415" s="256">
        <f t="array" ref="BH415">MMULT(AX415:BG415,Rules!$O$48:$O$57)</f>
        <v>49.067484662576682</v>
      </c>
      <c r="BI415" s="43">
        <f>VLOOKUP(Categorized!AX415,Rules!$F$142:$H$143,3,0)</f>
        <v>30</v>
      </c>
      <c r="BJ415" s="43">
        <f>VLOOKUP(Categorized!AY415,Rules!$F$144:$H$145,3,0)</f>
        <v>30</v>
      </c>
      <c r="BK415" s="43">
        <f>VLOOKUP(Categorized!AZ415,Rules!$F$146:$H$147,3,0)</f>
        <v>30</v>
      </c>
      <c r="BL415" s="43">
        <f>VLOOKUP(Categorized!BA415,Rules!$F$148:$H$149,3,0)</f>
        <v>30</v>
      </c>
      <c r="BM415" s="43">
        <f>VLOOKUP(Categorized!BB415,Rules!$F$150:$H$151,3,0)</f>
        <v>30</v>
      </c>
      <c r="BN415" s="43">
        <f>VLOOKUP(Categorized!BC415,Rules!$F$152:$H$153,3,0)</f>
        <v>30</v>
      </c>
      <c r="BO415" s="43">
        <f>VLOOKUP(Categorized!BD415,Rules!$F$154:$H$155,3,0)</f>
        <v>90</v>
      </c>
      <c r="BP415" s="43">
        <f>VLOOKUP(Categorized!BE415,Rules!$F$156:$H$157,3,0)</f>
        <v>30</v>
      </c>
      <c r="BQ415" s="43">
        <f>VLOOKUP(Categorized!BF415,Rules!$F$158:$H$159,3,0)</f>
        <v>30</v>
      </c>
      <c r="BR415" s="43">
        <f>VLOOKUP(Categorized!BG415,Rules!$F$160:$H$161,3,0)</f>
        <v>30</v>
      </c>
      <c r="BS415" s="43">
        <f>VLOOKUP(Categorized!BH415,Rules!$F$162:$H$163,3,0)</f>
        <v>90</v>
      </c>
      <c r="BT415" s="43">
        <f>VLOOKUP(Categorized!BI415,Rules!$F$164:$H$165,3,0)</f>
        <v>30</v>
      </c>
      <c r="BU415" s="43">
        <f>VLOOKUP(Categorized!BJ415,Rules!$F$166:$H$167,3,0)</f>
        <v>90</v>
      </c>
      <c r="BV415" s="43">
        <f>VLOOKUP(Categorized!BK415,Rules!$F$168:$H$169,3,0)</f>
        <v>30</v>
      </c>
      <c r="BW415" s="43">
        <f>VLOOKUP(Categorized!BL415,Rules!$F$170:$H$171,3,0)</f>
        <v>30</v>
      </c>
      <c r="BX415" s="43">
        <f>VLOOKUP(Categorized!BM415,Rules!$F$172:$H$173,3,0)</f>
        <v>30</v>
      </c>
      <c r="BY415" s="43">
        <f>VLOOKUP(Categorized!BN415,Rules!$F$174:$H$175,3,0)</f>
        <v>30</v>
      </c>
      <c r="BZ415" s="43">
        <f>VLOOKUP(Categorized!BO415,Rules!$F$176:$H$177,3,0)</f>
        <v>30</v>
      </c>
      <c r="CA415" s="43">
        <f>VLOOKUP(Categorized!BP415,Rules!$F$178:$H$179,3,0)</f>
        <v>30</v>
      </c>
      <c r="CB415" s="43">
        <f>VLOOKUP(Categorized!BQ415,Rules!$F$180:$H$181,3,0)</f>
        <v>30</v>
      </c>
      <c r="CC415" s="43">
        <f>VLOOKUP(Categorized!BR415,Rules!$F$182:$H$183,3,0)</f>
        <v>30</v>
      </c>
      <c r="CD415" s="255">
        <f t="array" ref="CD415">MMULT(BI415:CC415,Rules!$O$60:$O$80)</f>
        <v>39.211618257261421</v>
      </c>
      <c r="CE415" s="43">
        <f>VLOOKUP(Categorized!BS415,Rules!$F$184:$H$185,3,0)</f>
        <v>30</v>
      </c>
      <c r="CF415" s="43">
        <f>VLOOKUP(Categorized!BT415,Rules!$F$186:$H$187,3,0)</f>
        <v>30</v>
      </c>
      <c r="CG415" s="43">
        <f>VLOOKUP(Categorized!BU415,Rules!$F$188:$H$189,3,0)</f>
        <v>30</v>
      </c>
      <c r="CH415" s="43">
        <f>VLOOKUP(Categorized!BV415,Rules!$F$190:$H$191,3,0)</f>
        <v>30</v>
      </c>
      <c r="CI415" s="43">
        <f>VLOOKUP(Categorized!BW415,Rules!$F$192:$H$193,3,0)</f>
        <v>30</v>
      </c>
      <c r="CJ415" s="255">
        <f t="array" ref="CJ415">MMULT(CE415:CI415,Rules!$O$83:$O$87)</f>
        <v>30</v>
      </c>
      <c r="CK415" s="45">
        <v>0</v>
      </c>
      <c r="CL415" s="46">
        <v>0</v>
      </c>
      <c r="CM415" s="393">
        <v>73.695652173913047</v>
      </c>
      <c r="CN415" s="397">
        <v>6</v>
      </c>
      <c r="CO415" s="397">
        <v>8</v>
      </c>
      <c r="CP415" s="397" t="s">
        <v>58</v>
      </c>
    </row>
    <row r="416" spans="1:94" ht="18.5">
      <c r="A416" s="68">
        <v>2022</v>
      </c>
      <c r="B416" s="39" t="s">
        <v>463</v>
      </c>
      <c r="C416" s="431">
        <v>44568.6049626042</v>
      </c>
      <c r="D416" s="431">
        <v>44572.388142534699</v>
      </c>
      <c r="E416" s="409">
        <v>62577</v>
      </c>
      <c r="F416" s="444">
        <f t="shared" si="45"/>
        <v>0</v>
      </c>
      <c r="G416" s="444">
        <f t="shared" si="46"/>
        <v>0</v>
      </c>
      <c r="H416" s="428">
        <f t="shared" si="47"/>
        <v>1</v>
      </c>
      <c r="I416" s="428">
        <f t="shared" si="48"/>
        <v>0</v>
      </c>
      <c r="J416" s="428">
        <f t="shared" si="49"/>
        <v>0</v>
      </c>
      <c r="K416" s="42">
        <f>VLOOKUP(Categorized!F416,Rules!$F$4:$H$7,3,0)</f>
        <v>90</v>
      </c>
      <c r="L416" s="43">
        <f>VLOOKUP(Categorized!G416,Rules!$F$8:$H$9,3,0)</f>
        <v>90</v>
      </c>
      <c r="M416" s="43">
        <f>VLOOKUP(Categorized!H416,Rules!$F$10:$H$12,3,0)</f>
        <v>60</v>
      </c>
      <c r="N416" s="43">
        <f>VLOOKUP(Categorized!I416,Rules!$F$13:$H$16,3,0)</f>
        <v>95</v>
      </c>
      <c r="O416" s="43">
        <f>VLOOKUP(Categorized!J416,Rules!$F$17:$H$19,3,0)</f>
        <v>90</v>
      </c>
      <c r="P416" s="43">
        <f>VLOOKUP(Categorized!K416,Rules!$F$20:$H$21,3,0)</f>
        <v>60</v>
      </c>
      <c r="Q416" s="43">
        <f>VLOOKUP(Categorized!L416,Rules!$F$22:$H$28,3,0)</f>
        <v>70</v>
      </c>
      <c r="R416" s="43">
        <f>VLOOKUP(Categorized!M416,Rules!$F$29:$H$31,3,0)</f>
        <v>70</v>
      </c>
      <c r="S416" s="255" cm="1">
        <f t="array" ref="S416">MMULT(K416:R416,Rules!$O$4:$O$11)</f>
        <v>78.949579831932766</v>
      </c>
      <c r="T416" s="43">
        <f>VLOOKUP(Categorized!N416,Rules!$F$32:$H$33,3,0)</f>
        <v>60</v>
      </c>
      <c r="U416" s="43">
        <f>VLOOKUP(Categorized!O416,Rules!$F$34:$H$40,3,0)</f>
        <v>30</v>
      </c>
      <c r="V416" s="43">
        <f>VLOOKUP(Categorized!P416,Rules!$F$41:$H$42,3,0)</f>
        <v>30</v>
      </c>
      <c r="W416" s="43">
        <f>VLOOKUP(Categorized!Q416,Rules!$F$43:$H$46,3,0)</f>
        <v>20</v>
      </c>
      <c r="X416" s="43">
        <f>VLOOKUP(Categorized!R416,Rules!$F$47:$H$51,3,0)</f>
        <v>70</v>
      </c>
      <c r="Y416" s="43">
        <f>VLOOKUP(Categorized!S416,Rules!$F$52:$H$56,3,0)</f>
        <v>70</v>
      </c>
      <c r="Z416" s="43">
        <f>VLOOKUP(Categorized!T416,Rules!$F$57:$H$58,3,0)</f>
        <v>30</v>
      </c>
      <c r="AA416" s="255">
        <f t="array" ref="AA416">MMULT(T416:Z416,Rules!$O$14:$O$20)</f>
        <v>45</v>
      </c>
      <c r="AB416" s="43">
        <f>VLOOKUP(Categorized!U416,Rules!$F$59:$H$60,3,0)</f>
        <v>80</v>
      </c>
      <c r="AC416" s="43">
        <f>VLOOKUP(Categorized!V416,Rules!$F$61:$H$62,3,0)</f>
        <v>20</v>
      </c>
      <c r="AD416" s="43">
        <f>VLOOKUP(Categorized!W416,Rules!$F$63:$H$64,3,0)</f>
        <v>80</v>
      </c>
      <c r="AE416" s="43">
        <f>VLOOKUP(Categorized!X416,Rules!$F$65:$H$66,3,0)</f>
        <v>20</v>
      </c>
      <c r="AF416" s="255">
        <f t="array" ref="AF416">MMULT(AB416:AE416,Rules!$O$23:$O$26)</f>
        <v>46.666666666666664</v>
      </c>
      <c r="AG416" s="43">
        <f>VLOOKUP(Categorized!Y416,Rules!$F$67:$H$68,3,0)</f>
        <v>70</v>
      </c>
      <c r="AH416" s="43">
        <f>VLOOKUP(Categorized!Z416,Rules!$F$69:$H$70,3,0)</f>
        <v>80</v>
      </c>
      <c r="AI416" s="43">
        <f>VLOOKUP(Categorized!AA416,Rules!$F$71:$H$72,3,0)</f>
        <v>80</v>
      </c>
      <c r="AJ416" s="43">
        <f>VLOOKUP(Categorized!AB416,Rules!$F$73:$H$74,3,0)</f>
        <v>60</v>
      </c>
      <c r="AK416" s="255">
        <f t="array" ref="AK416">MMULT(AG416:AJ416,Rules!$O$29:$O$32)</f>
        <v>73.174603174603163</v>
      </c>
      <c r="AL416" s="43">
        <f>VLOOKUP(Categorized!AC416,Rules!$F$75:$H$76,3,0)</f>
        <v>80</v>
      </c>
      <c r="AM416" s="43">
        <f>VLOOKUP(Categorized!AD416,Rules!$F$77:$H$78,3,0)</f>
        <v>50</v>
      </c>
      <c r="AN416" s="43">
        <f>VLOOKUP(Categorized!AE416,Rules!$F$79:$H$84,3,0)</f>
        <v>90</v>
      </c>
      <c r="AO416" s="43">
        <f>VLOOKUP(Categorized!AF416,Rules!$F$85:$H$89,3,0)</f>
        <v>80</v>
      </c>
      <c r="AP416" s="43">
        <f>VLOOKUP(Categorized!AG416,Rules!$F$90:$H$92,3,0)</f>
        <v>30</v>
      </c>
      <c r="AQ416" s="43">
        <f>VLOOKUP(Categorized!AH416,Rules!$F$93:$H$96,3,0)</f>
        <v>30</v>
      </c>
      <c r="AR416" s="43">
        <f>VLOOKUP(Categorized!AI416,Rules!$F$97:$H$100,3,0)</f>
        <v>30</v>
      </c>
      <c r="AS416" s="43">
        <f>VLOOKUP(Categorized!AJ416,Rules!$F$101:$H$102,3,0)</f>
        <v>30</v>
      </c>
      <c r="AT416" s="43">
        <f>VLOOKUP(Categorized!AK416,Rules!$F$103:$H$105,3,0)</f>
        <v>95</v>
      </c>
      <c r="AU416" s="43">
        <f>VLOOKUP(Categorized!AL416,Rules!$F$106:$H$109,3,0)</f>
        <v>60</v>
      </c>
      <c r="AV416" s="43">
        <f>VLOOKUP(Categorized!AM416,Rules!$F$110:$H$113,3,0)</f>
        <v>70</v>
      </c>
      <c r="AW416" s="255">
        <f t="array" ref="AW416">MMULT(AL416:AV416,Rules!$O$35:$O$45)</f>
        <v>58.74431818181818</v>
      </c>
      <c r="AX416" s="44">
        <f>VLOOKUP(Categorized!AN416,Rules!$F$114:$H$116,3,0)</f>
        <v>30</v>
      </c>
      <c r="AY416" s="44">
        <f>VLOOKUP(Categorized!AO416,Rules!$F$117:$H$119,3,0)</f>
        <v>30</v>
      </c>
      <c r="AZ416" s="44">
        <f>VLOOKUP(Categorized!AP416,Rules!$F$120:$H$122,3,0)</f>
        <v>30</v>
      </c>
      <c r="BA416" s="44">
        <f>VLOOKUP(Categorized!AQ416,Rules!$F$123:$H$124,3,0)</f>
        <v>30</v>
      </c>
      <c r="BB416" s="44">
        <f>VLOOKUP(Categorized!AR416,Rules!$F$125:$H$127,3,0)</f>
        <v>50</v>
      </c>
      <c r="BC416" s="44">
        <f>VLOOKUP(Categorized!AS416,Rules!$F$128:$H$130,3,0)</f>
        <v>30</v>
      </c>
      <c r="BD416" s="43">
        <f>VLOOKUP(Categorized!AT416,Rules!$F$131:$H$133,3,0)</f>
        <v>30</v>
      </c>
      <c r="BE416" s="44">
        <f>VLOOKUP(Categorized!AU416,Rules!$F$134:$H$136,3,0)</f>
        <v>30</v>
      </c>
      <c r="BF416" s="44">
        <f>VLOOKUP(Categorized!AV416,Rules!$F$137:$H$138,3,0)</f>
        <v>90</v>
      </c>
      <c r="BG416" s="44">
        <f>VLOOKUP(Categorized!AW416,Rules!$F$139:$H$141,3,0)</f>
        <v>45</v>
      </c>
      <c r="BH416" s="256">
        <f t="array" ref="BH416">MMULT(AX416:BG416,Rules!$O$48:$O$57)</f>
        <v>39.766871165644176</v>
      </c>
      <c r="BI416" s="43">
        <f>VLOOKUP(Categorized!AX416,Rules!$F$142:$H$143,3,0)</f>
        <v>30</v>
      </c>
      <c r="BJ416" s="43">
        <f>VLOOKUP(Categorized!AY416,Rules!$F$144:$H$145,3,0)</f>
        <v>30</v>
      </c>
      <c r="BK416" s="43">
        <f>VLOOKUP(Categorized!AZ416,Rules!$F$146:$H$147,3,0)</f>
        <v>30</v>
      </c>
      <c r="BL416" s="43">
        <f>VLOOKUP(Categorized!BA416,Rules!$F$148:$H$149,3,0)</f>
        <v>30</v>
      </c>
      <c r="BM416" s="43">
        <f>VLOOKUP(Categorized!BB416,Rules!$F$150:$H$151,3,0)</f>
        <v>30</v>
      </c>
      <c r="BN416" s="43">
        <f>VLOOKUP(Categorized!BC416,Rules!$F$152:$H$153,3,0)</f>
        <v>30</v>
      </c>
      <c r="BO416" s="43">
        <f>VLOOKUP(Categorized!BD416,Rules!$F$154:$H$155,3,0)</f>
        <v>90</v>
      </c>
      <c r="BP416" s="43">
        <f>VLOOKUP(Categorized!BE416,Rules!$F$156:$H$157,3,0)</f>
        <v>30</v>
      </c>
      <c r="BQ416" s="43">
        <f>VLOOKUP(Categorized!BF416,Rules!$F$158:$H$159,3,0)</f>
        <v>30</v>
      </c>
      <c r="BR416" s="43">
        <f>VLOOKUP(Categorized!BG416,Rules!$F$160:$H$161,3,0)</f>
        <v>30</v>
      </c>
      <c r="BS416" s="43">
        <f>VLOOKUP(Categorized!BH416,Rules!$F$162:$H$163,3,0)</f>
        <v>30</v>
      </c>
      <c r="BT416" s="43">
        <f>VLOOKUP(Categorized!BI416,Rules!$F$164:$H$165,3,0)</f>
        <v>30</v>
      </c>
      <c r="BU416" s="43">
        <f>VLOOKUP(Categorized!BJ416,Rules!$F$166:$H$167,3,0)</f>
        <v>90</v>
      </c>
      <c r="BV416" s="43">
        <f>VLOOKUP(Categorized!BK416,Rules!$F$168:$H$169,3,0)</f>
        <v>30</v>
      </c>
      <c r="BW416" s="43">
        <f>VLOOKUP(Categorized!BL416,Rules!$F$170:$H$171,3,0)</f>
        <v>30</v>
      </c>
      <c r="BX416" s="43">
        <f>VLOOKUP(Categorized!BM416,Rules!$F$172:$H$173,3,0)</f>
        <v>30</v>
      </c>
      <c r="BY416" s="43">
        <f>VLOOKUP(Categorized!BN416,Rules!$F$174:$H$175,3,0)</f>
        <v>30</v>
      </c>
      <c r="BZ416" s="43">
        <f>VLOOKUP(Categorized!BO416,Rules!$F$176:$H$177,3,0)</f>
        <v>95</v>
      </c>
      <c r="CA416" s="43">
        <f>VLOOKUP(Categorized!BP416,Rules!$F$178:$H$179,3,0)</f>
        <v>30</v>
      </c>
      <c r="CB416" s="43">
        <f>VLOOKUP(Categorized!BQ416,Rules!$F$180:$H$181,3,0)</f>
        <v>30</v>
      </c>
      <c r="CC416" s="43">
        <f>VLOOKUP(Categorized!BR416,Rules!$F$182:$H$183,3,0)</f>
        <v>30</v>
      </c>
      <c r="CD416" s="255">
        <f t="array" ref="CD416">MMULT(BI416:CC416,Rules!$O$60:$O$80)</f>
        <v>39.59395376407825</v>
      </c>
      <c r="CE416" s="43">
        <f>VLOOKUP(Categorized!BS416,Rules!$F$184:$H$185,3,0)</f>
        <v>30</v>
      </c>
      <c r="CF416" s="43">
        <f>VLOOKUP(Categorized!BT416,Rules!$F$186:$H$187,3,0)</f>
        <v>30</v>
      </c>
      <c r="CG416" s="43">
        <f>VLOOKUP(Categorized!BU416,Rules!$F$188:$H$189,3,0)</f>
        <v>30</v>
      </c>
      <c r="CH416" s="43">
        <f>VLOOKUP(Categorized!BV416,Rules!$F$190:$H$191,3,0)</f>
        <v>30</v>
      </c>
      <c r="CI416" s="43">
        <f>VLOOKUP(Categorized!BW416,Rules!$F$192:$H$193,3,0)</f>
        <v>30</v>
      </c>
      <c r="CJ416" s="255">
        <f t="array" ref="CJ416">MMULT(CE416:CI416,Rules!$O$83:$O$87)</f>
        <v>30</v>
      </c>
      <c r="CK416" s="45">
        <v>0</v>
      </c>
      <c r="CL416" s="46">
        <v>0</v>
      </c>
      <c r="CM416" s="393">
        <v>83.260869565217391</v>
      </c>
      <c r="CN416" s="397">
        <v>7</v>
      </c>
      <c r="CO416" s="397">
        <v>9</v>
      </c>
      <c r="CP416" s="397" t="s">
        <v>58</v>
      </c>
    </row>
    <row r="417" spans="1:94" ht="18.5">
      <c r="A417" s="68">
        <v>2022</v>
      </c>
      <c r="B417" s="39" t="s">
        <v>464</v>
      </c>
      <c r="C417" s="431">
        <v>44762.888357164396</v>
      </c>
      <c r="D417" s="431">
        <v>44768.462486990698</v>
      </c>
      <c r="E417" s="407">
        <v>66423</v>
      </c>
      <c r="F417" s="444">
        <f t="shared" si="45"/>
        <v>0</v>
      </c>
      <c r="G417" s="444">
        <f t="shared" si="46"/>
        <v>0</v>
      </c>
      <c r="H417" s="428">
        <f t="shared" si="47"/>
        <v>1</v>
      </c>
      <c r="I417" s="428">
        <f t="shared" si="48"/>
        <v>0</v>
      </c>
      <c r="J417" s="428">
        <f t="shared" si="49"/>
        <v>0</v>
      </c>
      <c r="K417" s="42">
        <f>VLOOKUP(Categorized!F417,Rules!$F$4:$H$7,3,0)</f>
        <v>90</v>
      </c>
      <c r="L417" s="43">
        <f>VLOOKUP(Categorized!G417,Rules!$F$8:$H$9,3,0)</f>
        <v>90</v>
      </c>
      <c r="M417" s="43">
        <f>VLOOKUP(Categorized!H417,Rules!$F$10:$H$12,3,0)</f>
        <v>60</v>
      </c>
      <c r="N417" s="43">
        <f>VLOOKUP(Categorized!I417,Rules!$F$13:$H$16,3,0)</f>
        <v>95</v>
      </c>
      <c r="O417" s="43">
        <f>VLOOKUP(Categorized!J417,Rules!$F$17:$H$19,3,0)</f>
        <v>90</v>
      </c>
      <c r="P417" s="43">
        <f>VLOOKUP(Categorized!K417,Rules!$F$20:$H$21,3,0)</f>
        <v>60</v>
      </c>
      <c r="Q417" s="43">
        <f>VLOOKUP(Categorized!L417,Rules!$F$22:$H$28,3,0)</f>
        <v>70</v>
      </c>
      <c r="R417" s="43">
        <f>VLOOKUP(Categorized!M417,Rules!$F$29:$H$31,3,0)</f>
        <v>60</v>
      </c>
      <c r="S417" s="255" cm="1">
        <f t="array" ref="S417">MMULT(K417:R417,Rules!$O$4:$O$11)</f>
        <v>78.109243697478988</v>
      </c>
      <c r="T417" s="43">
        <f>VLOOKUP(Categorized!N417,Rules!$F$32:$H$33,3,0)</f>
        <v>90</v>
      </c>
      <c r="U417" s="43">
        <f>VLOOKUP(Categorized!O417,Rules!$F$34:$H$40,3,0)</f>
        <v>50</v>
      </c>
      <c r="V417" s="43">
        <f>VLOOKUP(Categorized!P417,Rules!$F$41:$H$42,3,0)</f>
        <v>90</v>
      </c>
      <c r="W417" s="43">
        <f>VLOOKUP(Categorized!Q417,Rules!$F$43:$H$46,3,0)</f>
        <v>50</v>
      </c>
      <c r="X417" s="43">
        <f>VLOOKUP(Categorized!R417,Rules!$F$47:$H$51,3,0)</f>
        <v>90</v>
      </c>
      <c r="Y417" s="43">
        <f>VLOOKUP(Categorized!S417,Rules!$F$52:$H$56,3,0)</f>
        <v>90</v>
      </c>
      <c r="Z417" s="43">
        <f>VLOOKUP(Categorized!T417,Rules!$F$57:$H$58,3,0)</f>
        <v>30</v>
      </c>
      <c r="AA417" s="255">
        <f t="array" ref="AA417">MMULT(T417:Z417,Rules!$O$14:$O$20)</f>
        <v>70.934256055363335</v>
      </c>
      <c r="AB417" s="43">
        <f>VLOOKUP(Categorized!U417,Rules!$F$59:$H$60,3,0)</f>
        <v>20</v>
      </c>
      <c r="AC417" s="43">
        <f>VLOOKUP(Categorized!V417,Rules!$F$61:$H$62,3,0)</f>
        <v>20</v>
      </c>
      <c r="AD417" s="43">
        <f>VLOOKUP(Categorized!W417,Rules!$F$63:$H$64,3,0)</f>
        <v>80</v>
      </c>
      <c r="AE417" s="43">
        <f>VLOOKUP(Categorized!X417,Rules!$F$65:$H$66,3,0)</f>
        <v>20</v>
      </c>
      <c r="AF417" s="255">
        <f t="array" ref="AF417">MMULT(AB417:AE417,Rules!$O$23:$O$26)</f>
        <v>26.666666666666664</v>
      </c>
      <c r="AG417" s="43">
        <f>VLOOKUP(Categorized!Y417,Rules!$F$67:$H$68,3,0)</f>
        <v>70</v>
      </c>
      <c r="AH417" s="43">
        <f>VLOOKUP(Categorized!Z417,Rules!$F$69:$H$70,3,0)</f>
        <v>30</v>
      </c>
      <c r="AI417" s="43">
        <f>VLOOKUP(Categorized!AA417,Rules!$F$71:$H$72,3,0)</f>
        <v>80</v>
      </c>
      <c r="AJ417" s="43">
        <f>VLOOKUP(Categorized!AB417,Rules!$F$73:$H$74,3,0)</f>
        <v>30</v>
      </c>
      <c r="AK417" s="255">
        <f t="array" ref="AK417">MMULT(AG417:AJ417,Rules!$O$29:$O$32)</f>
        <v>52.222222222222214</v>
      </c>
      <c r="AL417" s="43">
        <f>VLOOKUP(Categorized!AC417,Rules!$F$75:$H$76,3,0)</f>
        <v>80</v>
      </c>
      <c r="AM417" s="43">
        <f>VLOOKUP(Categorized!AD417,Rules!$F$77:$H$78,3,0)</f>
        <v>80</v>
      </c>
      <c r="AN417" s="43">
        <f>VLOOKUP(Categorized!AE417,Rules!$F$79:$H$84,3,0)</f>
        <v>85</v>
      </c>
      <c r="AO417" s="43">
        <f>VLOOKUP(Categorized!AF417,Rules!$F$85:$H$89,3,0)</f>
        <v>30</v>
      </c>
      <c r="AP417" s="43">
        <f>VLOOKUP(Categorized!AG417,Rules!$F$90:$H$92,3,0)</f>
        <v>30</v>
      </c>
      <c r="AQ417" s="43">
        <f>VLOOKUP(Categorized!AH417,Rules!$F$93:$H$96,3,0)</f>
        <v>80</v>
      </c>
      <c r="AR417" s="43">
        <f>VLOOKUP(Categorized!AI417,Rules!$F$97:$H$100,3,0)</f>
        <v>50</v>
      </c>
      <c r="AS417" s="43">
        <f>VLOOKUP(Categorized!AJ417,Rules!$F$101:$H$102,3,0)</f>
        <v>30</v>
      </c>
      <c r="AT417" s="43">
        <f>VLOOKUP(Categorized!AK417,Rules!$F$103:$H$105,3,0)</f>
        <v>95</v>
      </c>
      <c r="AU417" s="43">
        <f>VLOOKUP(Categorized!AL417,Rules!$F$106:$H$109,3,0)</f>
        <v>80</v>
      </c>
      <c r="AV417" s="43">
        <f>VLOOKUP(Categorized!AM417,Rules!$F$110:$H$113,3,0)</f>
        <v>30</v>
      </c>
      <c r="AW417" s="255">
        <f t="array" ref="AW417">MMULT(AL417:AV417,Rules!$O$35:$O$45)</f>
        <v>61.460227272727273</v>
      </c>
      <c r="AX417" s="44">
        <f>VLOOKUP(Categorized!AN417,Rules!$F$114:$H$116,3,0)</f>
        <v>90</v>
      </c>
      <c r="AY417" s="44">
        <f>VLOOKUP(Categorized!AO417,Rules!$F$117:$H$119,3,0)</f>
        <v>30</v>
      </c>
      <c r="AZ417" s="44">
        <f>VLOOKUP(Categorized!AP417,Rules!$F$120:$H$122,3,0)</f>
        <v>30</v>
      </c>
      <c r="BA417" s="44">
        <f>VLOOKUP(Categorized!AQ417,Rules!$F$123:$H$124,3,0)</f>
        <v>30</v>
      </c>
      <c r="BB417" s="44">
        <f>VLOOKUP(Categorized!AR417,Rules!$F$125:$H$127,3,0)</f>
        <v>50</v>
      </c>
      <c r="BC417" s="44">
        <f>VLOOKUP(Categorized!AS417,Rules!$F$128:$H$130,3,0)</f>
        <v>30</v>
      </c>
      <c r="BD417" s="43">
        <f>VLOOKUP(Categorized!AT417,Rules!$F$131:$H$133,3,0)</f>
        <v>70</v>
      </c>
      <c r="BE417" s="44">
        <f>VLOOKUP(Categorized!AU417,Rules!$F$134:$H$136,3,0)</f>
        <v>30</v>
      </c>
      <c r="BF417" s="44">
        <f>VLOOKUP(Categorized!AV417,Rules!$F$137:$H$138,3,0)</f>
        <v>90</v>
      </c>
      <c r="BG417" s="44">
        <f>VLOOKUP(Categorized!AW417,Rules!$F$139:$H$141,3,0)</f>
        <v>45</v>
      </c>
      <c r="BH417" s="256">
        <f t="array" ref="BH417">MMULT(AX417:BG417,Rules!$O$48:$O$57)</f>
        <v>49.04294478527607</v>
      </c>
      <c r="BI417" s="43">
        <f>VLOOKUP(Categorized!AX417,Rules!$F$142:$H$143,3,0)</f>
        <v>30</v>
      </c>
      <c r="BJ417" s="43">
        <f>VLOOKUP(Categorized!AY417,Rules!$F$144:$H$145,3,0)</f>
        <v>30</v>
      </c>
      <c r="BK417" s="43">
        <f>VLOOKUP(Categorized!AZ417,Rules!$F$146:$H$147,3,0)</f>
        <v>30</v>
      </c>
      <c r="BL417" s="43">
        <f>VLOOKUP(Categorized!BA417,Rules!$F$148:$H$149,3,0)</f>
        <v>30</v>
      </c>
      <c r="BM417" s="43">
        <f>VLOOKUP(Categorized!BB417,Rules!$F$150:$H$151,3,0)</f>
        <v>30</v>
      </c>
      <c r="BN417" s="43">
        <f>VLOOKUP(Categorized!BC417,Rules!$F$152:$H$153,3,0)</f>
        <v>90</v>
      </c>
      <c r="BO417" s="43">
        <f>VLOOKUP(Categorized!BD417,Rules!$F$154:$H$155,3,0)</f>
        <v>90</v>
      </c>
      <c r="BP417" s="43">
        <f>VLOOKUP(Categorized!BE417,Rules!$F$156:$H$157,3,0)</f>
        <v>30</v>
      </c>
      <c r="BQ417" s="43">
        <f>VLOOKUP(Categorized!BF417,Rules!$F$158:$H$159,3,0)</f>
        <v>30</v>
      </c>
      <c r="BR417" s="43">
        <f>VLOOKUP(Categorized!BG417,Rules!$F$160:$H$161,3,0)</f>
        <v>30</v>
      </c>
      <c r="BS417" s="43">
        <f>VLOOKUP(Categorized!BH417,Rules!$F$162:$H$163,3,0)</f>
        <v>90</v>
      </c>
      <c r="BT417" s="43">
        <f>VLOOKUP(Categorized!BI417,Rules!$F$164:$H$165,3,0)</f>
        <v>30</v>
      </c>
      <c r="BU417" s="43">
        <f>VLOOKUP(Categorized!BJ417,Rules!$F$166:$H$167,3,0)</f>
        <v>90</v>
      </c>
      <c r="BV417" s="43">
        <f>VLOOKUP(Categorized!BK417,Rules!$F$168:$H$169,3,0)</f>
        <v>30</v>
      </c>
      <c r="BW417" s="43">
        <f>VLOOKUP(Categorized!BL417,Rules!$F$170:$H$171,3,0)</f>
        <v>30</v>
      </c>
      <c r="BX417" s="43">
        <f>VLOOKUP(Categorized!BM417,Rules!$F$172:$H$173,3,0)</f>
        <v>30</v>
      </c>
      <c r="BY417" s="43">
        <f>VLOOKUP(Categorized!BN417,Rules!$F$174:$H$175,3,0)</f>
        <v>30</v>
      </c>
      <c r="BZ417" s="43">
        <f>VLOOKUP(Categorized!BO417,Rules!$F$176:$H$177,3,0)</f>
        <v>95</v>
      </c>
      <c r="CA417" s="43">
        <f>VLOOKUP(Categorized!BP417,Rules!$F$178:$H$179,3,0)</f>
        <v>30</v>
      </c>
      <c r="CB417" s="43">
        <f>VLOOKUP(Categorized!BQ417,Rules!$F$180:$H$181,3,0)</f>
        <v>30</v>
      </c>
      <c r="CC417" s="43">
        <f>VLOOKUP(Categorized!BR417,Rules!$F$182:$H$183,3,0)</f>
        <v>30</v>
      </c>
      <c r="CD417" s="255">
        <f t="array" ref="CD417">MMULT(BI417:CC417,Rules!$O$60:$O$80)</f>
        <v>45.960284528749277</v>
      </c>
      <c r="CE417" s="43">
        <f>VLOOKUP(Categorized!BS417,Rules!$F$184:$H$185,3,0)</f>
        <v>30</v>
      </c>
      <c r="CF417" s="43">
        <f>VLOOKUP(Categorized!BT417,Rules!$F$186:$H$187,3,0)</f>
        <v>30</v>
      </c>
      <c r="CG417" s="43">
        <f>VLOOKUP(Categorized!BU417,Rules!$F$188:$H$189,3,0)</f>
        <v>30</v>
      </c>
      <c r="CH417" s="43">
        <f>VLOOKUP(Categorized!BV417,Rules!$F$190:$H$191,3,0)</f>
        <v>30</v>
      </c>
      <c r="CI417" s="43">
        <f>VLOOKUP(Categorized!BW417,Rules!$F$192:$H$193,3,0)</f>
        <v>30</v>
      </c>
      <c r="CJ417" s="255">
        <f t="array" ref="CJ417">MMULT(CE417:CI417,Rules!$O$83:$O$87)</f>
        <v>30</v>
      </c>
      <c r="CK417" s="45">
        <v>0</v>
      </c>
      <c r="CL417" s="46">
        <v>0</v>
      </c>
      <c r="CM417" s="393">
        <v>88.478260869565219</v>
      </c>
      <c r="CN417" s="397">
        <v>7</v>
      </c>
      <c r="CO417" s="397">
        <v>9</v>
      </c>
      <c r="CP417" s="397" t="s">
        <v>58</v>
      </c>
    </row>
    <row r="418" spans="1:94" ht="18.5">
      <c r="A418" s="68">
        <v>2022</v>
      </c>
      <c r="B418" s="39" t="s">
        <v>465</v>
      </c>
      <c r="C418" s="431">
        <v>44765.537753588003</v>
      </c>
      <c r="D418" s="431">
        <v>44770.438156354197</v>
      </c>
      <c r="E418" s="410">
        <v>25099</v>
      </c>
      <c r="F418" s="444">
        <f t="shared" si="45"/>
        <v>0</v>
      </c>
      <c r="G418" s="444">
        <f t="shared" si="46"/>
        <v>0</v>
      </c>
      <c r="H418" s="428">
        <f t="shared" si="47"/>
        <v>1</v>
      </c>
      <c r="I418" s="428">
        <f t="shared" si="48"/>
        <v>0</v>
      </c>
      <c r="J418" s="428">
        <f t="shared" si="49"/>
        <v>0</v>
      </c>
      <c r="K418" s="42">
        <f>VLOOKUP(Categorized!F418,Rules!$F$4:$H$7,3,0)</f>
        <v>90</v>
      </c>
      <c r="L418" s="43">
        <f>VLOOKUP(Categorized!G418,Rules!$F$8:$H$9,3,0)</f>
        <v>60</v>
      </c>
      <c r="M418" s="43">
        <f>VLOOKUP(Categorized!H418,Rules!$F$10:$H$12,3,0)</f>
        <v>60</v>
      </c>
      <c r="N418" s="43">
        <f>VLOOKUP(Categorized!I418,Rules!$F$13:$H$16,3,0)</f>
        <v>95</v>
      </c>
      <c r="O418" s="43">
        <f>VLOOKUP(Categorized!J418,Rules!$F$17:$H$19,3,0)</f>
        <v>90</v>
      </c>
      <c r="P418" s="43">
        <f>VLOOKUP(Categorized!K418,Rules!$F$20:$H$21,3,0)</f>
        <v>60</v>
      </c>
      <c r="Q418" s="43">
        <f>VLOOKUP(Categorized!L418,Rules!$F$22:$H$28,3,0)</f>
        <v>70</v>
      </c>
      <c r="R418" s="43">
        <f>VLOOKUP(Categorized!M418,Rules!$F$29:$H$31,3,0)</f>
        <v>60</v>
      </c>
      <c r="S418" s="255" cm="1">
        <f t="array" ref="S418">MMULT(K418:R418,Rules!$O$4:$O$11)</f>
        <v>73.319327731092429</v>
      </c>
      <c r="T418" s="43">
        <f>VLOOKUP(Categorized!N418,Rules!$F$32:$H$33,3,0)</f>
        <v>90</v>
      </c>
      <c r="U418" s="43">
        <f>VLOOKUP(Categorized!O418,Rules!$F$34:$H$40,3,0)</f>
        <v>30</v>
      </c>
      <c r="V418" s="43">
        <f>VLOOKUP(Categorized!P418,Rules!$F$41:$H$42,3,0)</f>
        <v>30</v>
      </c>
      <c r="W418" s="43">
        <f>VLOOKUP(Categorized!Q418,Rules!$F$43:$H$46,3,0)</f>
        <v>50</v>
      </c>
      <c r="X418" s="43">
        <f>VLOOKUP(Categorized!R418,Rules!$F$47:$H$51,3,0)</f>
        <v>30</v>
      </c>
      <c r="Y418" s="43">
        <f>VLOOKUP(Categorized!S418,Rules!$F$52:$H$56,3,0)</f>
        <v>70</v>
      </c>
      <c r="Z418" s="43">
        <f>VLOOKUP(Categorized!T418,Rules!$F$57:$H$58,3,0)</f>
        <v>30</v>
      </c>
      <c r="AA418" s="255">
        <f t="array" ref="AA418">MMULT(T418:Z418,Rules!$O$14:$O$20)</f>
        <v>46.712802768166092</v>
      </c>
      <c r="AB418" s="43">
        <f>VLOOKUP(Categorized!U418,Rules!$F$59:$H$60,3,0)</f>
        <v>20</v>
      </c>
      <c r="AC418" s="43">
        <f>VLOOKUP(Categorized!V418,Rules!$F$61:$H$62,3,0)</f>
        <v>20</v>
      </c>
      <c r="AD418" s="43">
        <f>VLOOKUP(Categorized!W418,Rules!$F$63:$H$64,3,0)</f>
        <v>80</v>
      </c>
      <c r="AE418" s="43">
        <f>VLOOKUP(Categorized!X418,Rules!$F$65:$H$66,3,0)</f>
        <v>20</v>
      </c>
      <c r="AF418" s="255">
        <f t="array" ref="AF418">MMULT(AB418:AE418,Rules!$O$23:$O$26)</f>
        <v>26.666666666666664</v>
      </c>
      <c r="AG418" s="43">
        <f>VLOOKUP(Categorized!Y418,Rules!$F$67:$H$68,3,0)</f>
        <v>70</v>
      </c>
      <c r="AH418" s="43">
        <f>VLOOKUP(Categorized!Z418,Rules!$F$69:$H$70,3,0)</f>
        <v>30</v>
      </c>
      <c r="AI418" s="43">
        <f>VLOOKUP(Categorized!AA418,Rules!$F$71:$H$72,3,0)</f>
        <v>80</v>
      </c>
      <c r="AJ418" s="43">
        <f>VLOOKUP(Categorized!AB418,Rules!$F$73:$H$74,3,0)</f>
        <v>30</v>
      </c>
      <c r="AK418" s="255">
        <f t="array" ref="AK418">MMULT(AG418:AJ418,Rules!$O$29:$O$32)</f>
        <v>52.222222222222214</v>
      </c>
      <c r="AL418" s="43">
        <f>VLOOKUP(Categorized!AC418,Rules!$F$75:$H$76,3,0)</f>
        <v>80</v>
      </c>
      <c r="AM418" s="43">
        <f>VLOOKUP(Categorized!AD418,Rules!$F$77:$H$78,3,0)</f>
        <v>80</v>
      </c>
      <c r="AN418" s="43">
        <f>VLOOKUP(Categorized!AE418,Rules!$F$79:$H$84,3,0)</f>
        <v>50</v>
      </c>
      <c r="AO418" s="43">
        <f>VLOOKUP(Categorized!AF418,Rules!$F$85:$H$89,3,0)</f>
        <v>50</v>
      </c>
      <c r="AP418" s="43">
        <f>VLOOKUP(Categorized!AG418,Rules!$F$90:$H$92,3,0)</f>
        <v>30</v>
      </c>
      <c r="AQ418" s="43">
        <f>VLOOKUP(Categorized!AH418,Rules!$F$93:$H$96,3,0)</f>
        <v>30</v>
      </c>
      <c r="AR418" s="43">
        <f>VLOOKUP(Categorized!AI418,Rules!$F$97:$H$100,3,0)</f>
        <v>80</v>
      </c>
      <c r="AS418" s="43">
        <f>VLOOKUP(Categorized!AJ418,Rules!$F$101:$H$102,3,0)</f>
        <v>30</v>
      </c>
      <c r="AT418" s="43">
        <f>VLOOKUP(Categorized!AK418,Rules!$F$103:$H$105,3,0)</f>
        <v>50</v>
      </c>
      <c r="AU418" s="43">
        <f>VLOOKUP(Categorized!AL418,Rules!$F$106:$H$109,3,0)</f>
        <v>80</v>
      </c>
      <c r="AV418" s="43">
        <f>VLOOKUP(Categorized!AM418,Rules!$F$110:$H$113,3,0)</f>
        <v>80</v>
      </c>
      <c r="AW418" s="255">
        <f t="array" ref="AW418">MMULT(AL418:AV418,Rules!$O$35:$O$45)</f>
        <v>57.318181818181813</v>
      </c>
      <c r="AX418" s="44">
        <f>VLOOKUP(Categorized!AN418,Rules!$F$114:$H$116,3,0)</f>
        <v>30</v>
      </c>
      <c r="AY418" s="44">
        <f>VLOOKUP(Categorized!AO418,Rules!$F$117:$H$119,3,0)</f>
        <v>30</v>
      </c>
      <c r="AZ418" s="44">
        <f>VLOOKUP(Categorized!AP418,Rules!$F$120:$H$122,3,0)</f>
        <v>30</v>
      </c>
      <c r="BA418" s="44">
        <f>VLOOKUP(Categorized!AQ418,Rules!$F$123:$H$124,3,0)</f>
        <v>90</v>
      </c>
      <c r="BB418" s="44">
        <f>VLOOKUP(Categorized!AR418,Rules!$F$125:$H$127,3,0)</f>
        <v>70</v>
      </c>
      <c r="BC418" s="44">
        <f>VLOOKUP(Categorized!AS418,Rules!$F$128:$H$130,3,0)</f>
        <v>30</v>
      </c>
      <c r="BD418" s="43">
        <f>VLOOKUP(Categorized!AT418,Rules!$F$131:$H$133,3,0)</f>
        <v>30</v>
      </c>
      <c r="BE418" s="44">
        <f>VLOOKUP(Categorized!AU418,Rules!$F$134:$H$136,3,0)</f>
        <v>30</v>
      </c>
      <c r="BF418" s="44">
        <f>VLOOKUP(Categorized!AV418,Rules!$F$137:$H$138,3,0)</f>
        <v>90</v>
      </c>
      <c r="BG418" s="44">
        <f>VLOOKUP(Categorized!AW418,Rules!$F$139:$H$141,3,0)</f>
        <v>45</v>
      </c>
      <c r="BH418" s="256">
        <f t="array" ref="BH418">MMULT(AX418:BG418,Rules!$O$48:$O$57)</f>
        <v>48.650306748466257</v>
      </c>
      <c r="BI418" s="43">
        <f>VLOOKUP(Categorized!AX418,Rules!$F$142:$H$143,3,0)</f>
        <v>30</v>
      </c>
      <c r="BJ418" s="43">
        <f>VLOOKUP(Categorized!AY418,Rules!$F$144:$H$145,3,0)</f>
        <v>30</v>
      </c>
      <c r="BK418" s="43">
        <f>VLOOKUP(Categorized!AZ418,Rules!$F$146:$H$147,3,0)</f>
        <v>30</v>
      </c>
      <c r="BL418" s="43">
        <f>VLOOKUP(Categorized!BA418,Rules!$F$148:$H$149,3,0)</f>
        <v>30</v>
      </c>
      <c r="BM418" s="43">
        <f>VLOOKUP(Categorized!BB418,Rules!$F$150:$H$151,3,0)</f>
        <v>90</v>
      </c>
      <c r="BN418" s="43">
        <f>VLOOKUP(Categorized!BC418,Rules!$F$152:$H$153,3,0)</f>
        <v>30</v>
      </c>
      <c r="BO418" s="43">
        <f>VLOOKUP(Categorized!BD418,Rules!$F$154:$H$155,3,0)</f>
        <v>30</v>
      </c>
      <c r="BP418" s="43">
        <f>VLOOKUP(Categorized!BE418,Rules!$F$156:$H$157,3,0)</f>
        <v>30</v>
      </c>
      <c r="BQ418" s="43">
        <f>VLOOKUP(Categorized!BF418,Rules!$F$158:$H$159,3,0)</f>
        <v>30</v>
      </c>
      <c r="BR418" s="43">
        <f>VLOOKUP(Categorized!BG418,Rules!$F$160:$H$161,3,0)</f>
        <v>30</v>
      </c>
      <c r="BS418" s="43">
        <f>VLOOKUP(Categorized!BH418,Rules!$F$162:$H$163,3,0)</f>
        <v>90</v>
      </c>
      <c r="BT418" s="43">
        <f>VLOOKUP(Categorized!BI418,Rules!$F$164:$H$165,3,0)</f>
        <v>30</v>
      </c>
      <c r="BU418" s="43">
        <f>VLOOKUP(Categorized!BJ418,Rules!$F$166:$H$167,3,0)</f>
        <v>90</v>
      </c>
      <c r="BV418" s="43">
        <f>VLOOKUP(Categorized!BK418,Rules!$F$168:$H$169,3,0)</f>
        <v>30</v>
      </c>
      <c r="BW418" s="43">
        <f>VLOOKUP(Categorized!BL418,Rules!$F$170:$H$171,3,0)</f>
        <v>30</v>
      </c>
      <c r="BX418" s="43">
        <f>VLOOKUP(Categorized!BM418,Rules!$F$172:$H$173,3,0)</f>
        <v>30</v>
      </c>
      <c r="BY418" s="43">
        <f>VLOOKUP(Categorized!BN418,Rules!$F$174:$H$175,3,0)</f>
        <v>30</v>
      </c>
      <c r="BZ418" s="43">
        <f>VLOOKUP(Categorized!BO418,Rules!$F$176:$H$177,3,0)</f>
        <v>95</v>
      </c>
      <c r="CA418" s="43">
        <f>VLOOKUP(Categorized!BP418,Rules!$F$178:$H$179,3,0)</f>
        <v>30</v>
      </c>
      <c r="CB418" s="43">
        <f>VLOOKUP(Categorized!BQ418,Rules!$F$180:$H$181,3,0)</f>
        <v>30</v>
      </c>
      <c r="CC418" s="43">
        <f>VLOOKUP(Categorized!BR418,Rules!$F$182:$H$183,3,0)</f>
        <v>30</v>
      </c>
      <c r="CD418" s="255">
        <f t="array" ref="CD418">MMULT(BI418:CC418,Rules!$O$60:$O$80)</f>
        <v>42.83046828689983</v>
      </c>
      <c r="CE418" s="43">
        <f>VLOOKUP(Categorized!BS418,Rules!$F$184:$H$185,3,0)</f>
        <v>30</v>
      </c>
      <c r="CF418" s="43">
        <f>VLOOKUP(Categorized!BT418,Rules!$F$186:$H$187,3,0)</f>
        <v>30</v>
      </c>
      <c r="CG418" s="43">
        <f>VLOOKUP(Categorized!BU418,Rules!$F$188:$H$189,3,0)</f>
        <v>30</v>
      </c>
      <c r="CH418" s="43">
        <f>VLOOKUP(Categorized!BV418,Rules!$F$190:$H$191,3,0)</f>
        <v>30</v>
      </c>
      <c r="CI418" s="43">
        <f>VLOOKUP(Categorized!BW418,Rules!$F$192:$H$193,3,0)</f>
        <v>30</v>
      </c>
      <c r="CJ418" s="255">
        <f t="array" ref="CJ418">MMULT(CE418:CI418,Rules!$O$83:$O$87)</f>
        <v>30</v>
      </c>
      <c r="CK418" s="25">
        <v>1</v>
      </c>
      <c r="CL418" s="51">
        <v>2</v>
      </c>
      <c r="CM418" s="393">
        <v>62.173913043478265</v>
      </c>
      <c r="CN418" s="397">
        <v>5</v>
      </c>
      <c r="CO418" s="397">
        <v>6</v>
      </c>
      <c r="CP418" s="397" t="s">
        <v>58</v>
      </c>
    </row>
    <row r="419" spans="1:94" ht="18.5">
      <c r="A419" s="68">
        <v>2022</v>
      </c>
      <c r="B419" s="39" t="s">
        <v>466</v>
      </c>
      <c r="C419" s="431">
        <v>44783.905847199101</v>
      </c>
      <c r="D419" s="431">
        <v>44788.503295682902</v>
      </c>
      <c r="E419" s="410">
        <v>25099</v>
      </c>
      <c r="F419" s="444">
        <f t="shared" si="45"/>
        <v>18.36809361109772</v>
      </c>
      <c r="G419" s="444">
        <f t="shared" si="46"/>
        <v>18.36809361109772</v>
      </c>
      <c r="H419" s="428">
        <f t="shared" si="47"/>
        <v>2</v>
      </c>
      <c r="I419" s="428">
        <f t="shared" si="48"/>
        <v>9.18404680554886</v>
      </c>
      <c r="J419" s="428">
        <f t="shared" si="49"/>
        <v>1</v>
      </c>
      <c r="K419" s="42">
        <f>VLOOKUP(Categorized!F419,Rules!$F$4:$H$7,3,0)</f>
        <v>90</v>
      </c>
      <c r="L419" s="43">
        <f>VLOOKUP(Categorized!G419,Rules!$F$8:$H$9,3,0)</f>
        <v>60</v>
      </c>
      <c r="M419" s="43">
        <f>VLOOKUP(Categorized!H419,Rules!$F$10:$H$12,3,0)</f>
        <v>60</v>
      </c>
      <c r="N419" s="43">
        <f>VLOOKUP(Categorized!I419,Rules!$F$13:$H$16,3,0)</f>
        <v>95</v>
      </c>
      <c r="O419" s="43">
        <f>VLOOKUP(Categorized!J419,Rules!$F$17:$H$19,3,0)</f>
        <v>90</v>
      </c>
      <c r="P419" s="43">
        <f>VLOOKUP(Categorized!K419,Rules!$F$20:$H$21,3,0)</f>
        <v>60</v>
      </c>
      <c r="Q419" s="43">
        <f>VLOOKUP(Categorized!L419,Rules!$F$22:$H$28,3,0)</f>
        <v>70</v>
      </c>
      <c r="R419" s="43">
        <f>VLOOKUP(Categorized!M419,Rules!$F$29:$H$31,3,0)</f>
        <v>60</v>
      </c>
      <c r="S419" s="255" cm="1">
        <f t="array" ref="S419">MMULT(K419:R419,Rules!$O$4:$O$11)</f>
        <v>73.319327731092429</v>
      </c>
      <c r="T419" s="43">
        <f>VLOOKUP(Categorized!N419,Rules!$F$32:$H$33,3,0)</f>
        <v>90</v>
      </c>
      <c r="U419" s="43">
        <f>VLOOKUP(Categorized!O419,Rules!$F$34:$H$40,3,0)</f>
        <v>50</v>
      </c>
      <c r="V419" s="43">
        <f>VLOOKUP(Categorized!P419,Rules!$F$41:$H$42,3,0)</f>
        <v>30</v>
      </c>
      <c r="W419" s="43">
        <f>VLOOKUP(Categorized!Q419,Rules!$F$43:$H$46,3,0)</f>
        <v>50</v>
      </c>
      <c r="X419" s="43">
        <f>VLOOKUP(Categorized!R419,Rules!$F$47:$H$51,3,0)</f>
        <v>50</v>
      </c>
      <c r="Y419" s="43">
        <f>VLOOKUP(Categorized!S419,Rules!$F$52:$H$56,3,0)</f>
        <v>80</v>
      </c>
      <c r="Z419" s="43">
        <f>VLOOKUP(Categorized!T419,Rules!$F$57:$H$58,3,0)</f>
        <v>30</v>
      </c>
      <c r="AA419" s="255">
        <f t="array" ref="AA419">MMULT(T419:Z419,Rules!$O$14:$O$20)</f>
        <v>54.238754325259514</v>
      </c>
      <c r="AB419" s="43">
        <f>VLOOKUP(Categorized!U419,Rules!$F$59:$H$60,3,0)</f>
        <v>20</v>
      </c>
      <c r="AC419" s="43">
        <f>VLOOKUP(Categorized!V419,Rules!$F$61:$H$62,3,0)</f>
        <v>20</v>
      </c>
      <c r="AD419" s="43">
        <f>VLOOKUP(Categorized!W419,Rules!$F$63:$H$64,3,0)</f>
        <v>80</v>
      </c>
      <c r="AE419" s="43">
        <f>VLOOKUP(Categorized!X419,Rules!$F$65:$H$66,3,0)</f>
        <v>20</v>
      </c>
      <c r="AF419" s="255">
        <f t="array" ref="AF419">MMULT(AB419:AE419,Rules!$O$23:$O$26)</f>
        <v>26.666666666666664</v>
      </c>
      <c r="AG419" s="43">
        <f>VLOOKUP(Categorized!Y419,Rules!$F$67:$H$68,3,0)</f>
        <v>30</v>
      </c>
      <c r="AH419" s="43">
        <f>VLOOKUP(Categorized!Z419,Rules!$F$69:$H$70,3,0)</f>
        <v>80</v>
      </c>
      <c r="AI419" s="43">
        <f>VLOOKUP(Categorized!AA419,Rules!$F$71:$H$72,3,0)</f>
        <v>80</v>
      </c>
      <c r="AJ419" s="43">
        <f>VLOOKUP(Categorized!AB419,Rules!$F$73:$H$74,3,0)</f>
        <v>60</v>
      </c>
      <c r="AK419" s="255">
        <f t="array" ref="AK419">MMULT(AG419:AJ419,Rules!$O$29:$O$32)</f>
        <v>63.650793650793645</v>
      </c>
      <c r="AL419" s="43">
        <f>VLOOKUP(Categorized!AC419,Rules!$F$75:$H$76,3,0)</f>
        <v>80</v>
      </c>
      <c r="AM419" s="43">
        <f>VLOOKUP(Categorized!AD419,Rules!$F$77:$H$78,3,0)</f>
        <v>80</v>
      </c>
      <c r="AN419" s="43">
        <f>VLOOKUP(Categorized!AE419,Rules!$F$79:$H$84,3,0)</f>
        <v>85</v>
      </c>
      <c r="AO419" s="43">
        <f>VLOOKUP(Categorized!AF419,Rules!$F$85:$H$89,3,0)</f>
        <v>30</v>
      </c>
      <c r="AP419" s="43">
        <f>VLOOKUP(Categorized!AG419,Rules!$F$90:$H$92,3,0)</f>
        <v>30</v>
      </c>
      <c r="AQ419" s="43">
        <f>VLOOKUP(Categorized!AH419,Rules!$F$93:$H$96,3,0)</f>
        <v>30</v>
      </c>
      <c r="AR419" s="43">
        <f>VLOOKUP(Categorized!AI419,Rules!$F$97:$H$100,3,0)</f>
        <v>50</v>
      </c>
      <c r="AS419" s="43">
        <f>VLOOKUP(Categorized!AJ419,Rules!$F$101:$H$102,3,0)</f>
        <v>30</v>
      </c>
      <c r="AT419" s="43">
        <f>VLOOKUP(Categorized!AK419,Rules!$F$103:$H$105,3,0)</f>
        <v>50</v>
      </c>
      <c r="AU419" s="43">
        <f>VLOOKUP(Categorized!AL419,Rules!$F$106:$H$109,3,0)</f>
        <v>80</v>
      </c>
      <c r="AV419" s="43">
        <f>VLOOKUP(Categorized!AM419,Rules!$F$110:$H$113,3,0)</f>
        <v>80</v>
      </c>
      <c r="AW419" s="255">
        <f t="array" ref="AW419">MMULT(AL419:AV419,Rules!$O$35:$O$45)</f>
        <v>56.204545454545446</v>
      </c>
      <c r="AX419" s="44">
        <f>VLOOKUP(Categorized!AN419,Rules!$F$114:$H$116,3,0)</f>
        <v>30</v>
      </c>
      <c r="AY419" s="44">
        <f>VLOOKUP(Categorized!AO419,Rules!$F$117:$H$119,3,0)</f>
        <v>30</v>
      </c>
      <c r="AZ419" s="44">
        <f>VLOOKUP(Categorized!AP419,Rules!$F$120:$H$122,3,0)</f>
        <v>30</v>
      </c>
      <c r="BA419" s="44">
        <f>VLOOKUP(Categorized!AQ419,Rules!$F$123:$H$124,3,0)</f>
        <v>90</v>
      </c>
      <c r="BB419" s="44">
        <f>VLOOKUP(Categorized!AR419,Rules!$F$125:$H$127,3,0)</f>
        <v>70</v>
      </c>
      <c r="BC419" s="44">
        <f>VLOOKUP(Categorized!AS419,Rules!$F$128:$H$130,3,0)</f>
        <v>30</v>
      </c>
      <c r="BD419" s="43">
        <f>VLOOKUP(Categorized!AT419,Rules!$F$131:$H$133,3,0)</f>
        <v>30</v>
      </c>
      <c r="BE419" s="44">
        <f>VLOOKUP(Categorized!AU419,Rules!$F$134:$H$136,3,0)</f>
        <v>30</v>
      </c>
      <c r="BF419" s="44">
        <f>VLOOKUP(Categorized!AV419,Rules!$F$137:$H$138,3,0)</f>
        <v>90</v>
      </c>
      <c r="BG419" s="44">
        <f>VLOOKUP(Categorized!AW419,Rules!$F$139:$H$141,3,0)</f>
        <v>45</v>
      </c>
      <c r="BH419" s="256">
        <f t="array" ref="BH419">MMULT(AX419:BG419,Rules!$O$48:$O$57)</f>
        <v>48.650306748466257</v>
      </c>
      <c r="BI419" s="43">
        <f>VLOOKUP(Categorized!AX419,Rules!$F$142:$H$143,3,0)</f>
        <v>30</v>
      </c>
      <c r="BJ419" s="43">
        <f>VLOOKUP(Categorized!AY419,Rules!$F$144:$H$145,3,0)</f>
        <v>30</v>
      </c>
      <c r="BK419" s="43">
        <f>VLOOKUP(Categorized!AZ419,Rules!$F$146:$H$147,3,0)</f>
        <v>30</v>
      </c>
      <c r="BL419" s="43">
        <f>VLOOKUP(Categorized!BA419,Rules!$F$148:$H$149,3,0)</f>
        <v>30</v>
      </c>
      <c r="BM419" s="43">
        <f>VLOOKUP(Categorized!BB419,Rules!$F$150:$H$151,3,0)</f>
        <v>90</v>
      </c>
      <c r="BN419" s="43">
        <f>VLOOKUP(Categorized!BC419,Rules!$F$152:$H$153,3,0)</f>
        <v>30</v>
      </c>
      <c r="BO419" s="43">
        <f>VLOOKUP(Categorized!BD419,Rules!$F$154:$H$155,3,0)</f>
        <v>30</v>
      </c>
      <c r="BP419" s="43">
        <f>VLOOKUP(Categorized!BE419,Rules!$F$156:$H$157,3,0)</f>
        <v>30</v>
      </c>
      <c r="BQ419" s="43">
        <f>VLOOKUP(Categorized!BF419,Rules!$F$158:$H$159,3,0)</f>
        <v>30</v>
      </c>
      <c r="BR419" s="43">
        <f>VLOOKUP(Categorized!BG419,Rules!$F$160:$H$161,3,0)</f>
        <v>30</v>
      </c>
      <c r="BS419" s="43">
        <f>VLOOKUP(Categorized!BH419,Rules!$F$162:$H$163,3,0)</f>
        <v>90</v>
      </c>
      <c r="BT419" s="43">
        <f>VLOOKUP(Categorized!BI419,Rules!$F$164:$H$165,3,0)</f>
        <v>30</v>
      </c>
      <c r="BU419" s="43">
        <f>VLOOKUP(Categorized!BJ419,Rules!$F$166:$H$167,3,0)</f>
        <v>90</v>
      </c>
      <c r="BV419" s="43">
        <f>VLOOKUP(Categorized!BK419,Rules!$F$168:$H$169,3,0)</f>
        <v>30</v>
      </c>
      <c r="BW419" s="43">
        <f>VLOOKUP(Categorized!BL419,Rules!$F$170:$H$171,3,0)</f>
        <v>30</v>
      </c>
      <c r="BX419" s="43">
        <f>VLOOKUP(Categorized!BM419,Rules!$F$172:$H$173,3,0)</f>
        <v>30</v>
      </c>
      <c r="BY419" s="43">
        <f>VLOOKUP(Categorized!BN419,Rules!$F$174:$H$175,3,0)</f>
        <v>30</v>
      </c>
      <c r="BZ419" s="43">
        <f>VLOOKUP(Categorized!BO419,Rules!$F$176:$H$177,3,0)</f>
        <v>95</v>
      </c>
      <c r="CA419" s="43">
        <f>VLOOKUP(Categorized!BP419,Rules!$F$178:$H$179,3,0)</f>
        <v>30</v>
      </c>
      <c r="CB419" s="43">
        <f>VLOOKUP(Categorized!BQ419,Rules!$F$180:$H$181,3,0)</f>
        <v>30</v>
      </c>
      <c r="CC419" s="43">
        <f>VLOOKUP(Categorized!BR419,Rules!$F$182:$H$183,3,0)</f>
        <v>30</v>
      </c>
      <c r="CD419" s="255">
        <f t="array" ref="CD419">MMULT(BI419:CC419,Rules!$O$60:$O$80)</f>
        <v>42.83046828689983</v>
      </c>
      <c r="CE419" s="43">
        <f>VLOOKUP(Categorized!BS419,Rules!$F$184:$H$185,3,0)</f>
        <v>30</v>
      </c>
      <c r="CF419" s="43">
        <f>VLOOKUP(Categorized!BT419,Rules!$F$186:$H$187,3,0)</f>
        <v>30</v>
      </c>
      <c r="CG419" s="43">
        <f>VLOOKUP(Categorized!BU419,Rules!$F$188:$H$189,3,0)</f>
        <v>30</v>
      </c>
      <c r="CH419" s="43">
        <f>VLOOKUP(Categorized!BV419,Rules!$F$190:$H$191,3,0)</f>
        <v>30</v>
      </c>
      <c r="CI419" s="43">
        <f>VLOOKUP(Categorized!BW419,Rules!$F$192:$H$193,3,0)</f>
        <v>30</v>
      </c>
      <c r="CJ419" s="255">
        <f t="array" ref="CJ419">MMULT(CE419:CI419,Rules!$O$83:$O$87)</f>
        <v>30</v>
      </c>
      <c r="CK419" s="24">
        <v>0</v>
      </c>
      <c r="CL419" s="46">
        <v>0</v>
      </c>
      <c r="CM419" s="393">
        <v>62.173913043478265</v>
      </c>
      <c r="CN419" s="397">
        <v>5</v>
      </c>
      <c r="CO419" s="397">
        <v>6</v>
      </c>
      <c r="CP419" s="397" t="s">
        <v>69</v>
      </c>
    </row>
    <row r="420" spans="1:94" ht="18.5">
      <c r="A420" s="68">
        <v>2022</v>
      </c>
      <c r="B420" s="39" t="s">
        <v>467</v>
      </c>
      <c r="C420" s="431">
        <v>44774.6685705903</v>
      </c>
      <c r="D420" s="431">
        <v>44777.393767569403</v>
      </c>
      <c r="E420" s="413">
        <v>68838</v>
      </c>
      <c r="F420" s="444">
        <f t="shared" si="45"/>
        <v>0</v>
      </c>
      <c r="G420" s="444">
        <f t="shared" si="46"/>
        <v>0</v>
      </c>
      <c r="H420" s="428">
        <f t="shared" si="47"/>
        <v>1</v>
      </c>
      <c r="I420" s="428">
        <f t="shared" si="48"/>
        <v>0</v>
      </c>
      <c r="J420" s="428">
        <f t="shared" si="49"/>
        <v>0</v>
      </c>
      <c r="K420" s="42">
        <f>VLOOKUP(Categorized!F420,Rules!$F$4:$H$7,3,0)</f>
        <v>80</v>
      </c>
      <c r="L420" s="43">
        <f>VLOOKUP(Categorized!G420,Rules!$F$8:$H$9,3,0)</f>
        <v>60</v>
      </c>
      <c r="M420" s="43">
        <f>VLOOKUP(Categorized!H420,Rules!$F$10:$H$12,3,0)</f>
        <v>60</v>
      </c>
      <c r="N420" s="43">
        <f>VLOOKUP(Categorized!I420,Rules!$F$13:$H$16,3,0)</f>
        <v>95</v>
      </c>
      <c r="O420" s="43">
        <f>VLOOKUP(Categorized!J420,Rules!$F$17:$H$19,3,0)</f>
        <v>90</v>
      </c>
      <c r="P420" s="43">
        <f>VLOOKUP(Categorized!K420,Rules!$F$20:$H$21,3,0)</f>
        <v>60</v>
      </c>
      <c r="Q420" s="43">
        <f>VLOOKUP(Categorized!L420,Rules!$F$22:$H$28,3,0)</f>
        <v>70</v>
      </c>
      <c r="R420" s="43">
        <f>VLOOKUP(Categorized!M420,Rules!$F$29:$H$31,3,0)</f>
        <v>70</v>
      </c>
      <c r="S420" s="255" cm="1">
        <f t="array" ref="S420">MMULT(K420:R420,Rules!$O$4:$O$11)</f>
        <v>72.64705882352942</v>
      </c>
      <c r="T420" s="43">
        <f>VLOOKUP(Categorized!N420,Rules!$F$32:$H$33,3,0)</f>
        <v>90</v>
      </c>
      <c r="U420" s="43">
        <f>VLOOKUP(Categorized!O420,Rules!$F$34:$H$40,3,0)</f>
        <v>50</v>
      </c>
      <c r="V420" s="43">
        <f>VLOOKUP(Categorized!P420,Rules!$F$41:$H$42,3,0)</f>
        <v>30</v>
      </c>
      <c r="W420" s="43">
        <f>VLOOKUP(Categorized!Q420,Rules!$F$43:$H$46,3,0)</f>
        <v>20</v>
      </c>
      <c r="X420" s="43">
        <f>VLOOKUP(Categorized!R420,Rules!$F$47:$H$51,3,0)</f>
        <v>30</v>
      </c>
      <c r="Y420" s="43">
        <f>VLOOKUP(Categorized!S420,Rules!$F$52:$H$56,3,0)</f>
        <v>30</v>
      </c>
      <c r="Z420" s="43">
        <f>VLOOKUP(Categorized!T420,Rules!$F$57:$H$58,3,0)</f>
        <v>80</v>
      </c>
      <c r="AA420" s="255">
        <f t="array" ref="AA420">MMULT(T420:Z420,Rules!$O$14:$O$20)</f>
        <v>45.086505190311414</v>
      </c>
      <c r="AB420" s="43">
        <f>VLOOKUP(Categorized!U420,Rules!$F$59:$H$60,3,0)</f>
        <v>20</v>
      </c>
      <c r="AC420" s="43">
        <f>VLOOKUP(Categorized!V420,Rules!$F$61:$H$62,3,0)</f>
        <v>20</v>
      </c>
      <c r="AD420" s="43">
        <f>VLOOKUP(Categorized!W420,Rules!$F$63:$H$64,3,0)</f>
        <v>80</v>
      </c>
      <c r="AE420" s="43">
        <f>VLOOKUP(Categorized!X420,Rules!$F$65:$H$66,3,0)</f>
        <v>20</v>
      </c>
      <c r="AF420" s="255">
        <f t="array" ref="AF420">MMULT(AB420:AE420,Rules!$O$23:$O$26)</f>
        <v>26.666666666666664</v>
      </c>
      <c r="AG420" s="43">
        <f>VLOOKUP(Categorized!Y420,Rules!$F$67:$H$68,3,0)</f>
        <v>70</v>
      </c>
      <c r="AH420" s="43">
        <f>VLOOKUP(Categorized!Z420,Rules!$F$69:$H$70,3,0)</f>
        <v>80</v>
      </c>
      <c r="AI420" s="43">
        <f>VLOOKUP(Categorized!AA420,Rules!$F$71:$H$72,3,0)</f>
        <v>30</v>
      </c>
      <c r="AJ420" s="43">
        <f>VLOOKUP(Categorized!AB420,Rules!$F$73:$H$74,3,0)</f>
        <v>60</v>
      </c>
      <c r="AK420" s="255">
        <f t="array" ref="AK420">MMULT(AG420:AJ420,Rules!$O$29:$O$32)</f>
        <v>60.476190476190467</v>
      </c>
      <c r="AL420" s="43">
        <f>VLOOKUP(Categorized!AC420,Rules!$F$75:$H$76,3,0)</f>
        <v>80</v>
      </c>
      <c r="AM420" s="43">
        <f>VLOOKUP(Categorized!AD420,Rules!$F$77:$H$78,3,0)</f>
        <v>80</v>
      </c>
      <c r="AN420" s="43">
        <f>VLOOKUP(Categorized!AE420,Rules!$F$79:$H$84,3,0)</f>
        <v>90</v>
      </c>
      <c r="AO420" s="43">
        <f>VLOOKUP(Categorized!AF420,Rules!$F$85:$H$89,3,0)</f>
        <v>80</v>
      </c>
      <c r="AP420" s="43">
        <f>VLOOKUP(Categorized!AG420,Rules!$F$90:$H$92,3,0)</f>
        <v>90</v>
      </c>
      <c r="AQ420" s="43">
        <f>VLOOKUP(Categorized!AH420,Rules!$F$93:$H$96,3,0)</f>
        <v>30</v>
      </c>
      <c r="AR420" s="43">
        <f>VLOOKUP(Categorized!AI420,Rules!$F$97:$H$100,3,0)</f>
        <v>30</v>
      </c>
      <c r="AS420" s="43">
        <f>VLOOKUP(Categorized!AJ420,Rules!$F$101:$H$102,3,0)</f>
        <v>30</v>
      </c>
      <c r="AT420" s="43">
        <f>VLOOKUP(Categorized!AK420,Rules!$F$103:$H$105,3,0)</f>
        <v>95</v>
      </c>
      <c r="AU420" s="43">
        <f>VLOOKUP(Categorized!AL420,Rules!$F$106:$H$109,3,0)</f>
        <v>60</v>
      </c>
      <c r="AV420" s="43">
        <f>VLOOKUP(Categorized!AM420,Rules!$F$110:$H$113,3,0)</f>
        <v>70</v>
      </c>
      <c r="AW420" s="255">
        <f t="array" ref="AW420">MMULT(AL420:AV420,Rules!$O$35:$O$45)</f>
        <v>67.607954545454533</v>
      </c>
      <c r="AX420" s="44">
        <f>VLOOKUP(Categorized!AN420,Rules!$F$114:$H$116,3,0)</f>
        <v>30</v>
      </c>
      <c r="AY420" s="44">
        <f>VLOOKUP(Categorized!AO420,Rules!$F$117:$H$119,3,0)</f>
        <v>30</v>
      </c>
      <c r="AZ420" s="44">
        <f>VLOOKUP(Categorized!AP420,Rules!$F$120:$H$122,3,0)</f>
        <v>30</v>
      </c>
      <c r="BA420" s="44">
        <f>VLOOKUP(Categorized!AQ420,Rules!$F$123:$H$124,3,0)</f>
        <v>30</v>
      </c>
      <c r="BB420" s="44">
        <f>VLOOKUP(Categorized!AR420,Rules!$F$125:$H$127,3,0)</f>
        <v>50</v>
      </c>
      <c r="BC420" s="44">
        <f>VLOOKUP(Categorized!AS420,Rules!$F$128:$H$130,3,0)</f>
        <v>30</v>
      </c>
      <c r="BD420" s="43">
        <f>VLOOKUP(Categorized!AT420,Rules!$F$131:$H$133,3,0)</f>
        <v>70</v>
      </c>
      <c r="BE420" s="44">
        <f>VLOOKUP(Categorized!AU420,Rules!$F$134:$H$136,3,0)</f>
        <v>70</v>
      </c>
      <c r="BF420" s="44">
        <f>VLOOKUP(Categorized!AV420,Rules!$F$137:$H$138,3,0)</f>
        <v>90</v>
      </c>
      <c r="BG420" s="44">
        <f>VLOOKUP(Categorized!AW420,Rules!$F$139:$H$141,3,0)</f>
        <v>45</v>
      </c>
      <c r="BH420" s="256">
        <f t="array" ref="BH420">MMULT(AX420:BG420,Rules!$O$48:$O$57)</f>
        <v>48.306748466257673</v>
      </c>
      <c r="BI420" s="43">
        <f>VLOOKUP(Categorized!AX420,Rules!$F$142:$H$143,3,0)</f>
        <v>30</v>
      </c>
      <c r="BJ420" s="43">
        <f>VLOOKUP(Categorized!AY420,Rules!$F$144:$H$145,3,0)</f>
        <v>30</v>
      </c>
      <c r="BK420" s="43">
        <f>VLOOKUP(Categorized!AZ420,Rules!$F$146:$H$147,3,0)</f>
        <v>30</v>
      </c>
      <c r="BL420" s="43">
        <f>VLOOKUP(Categorized!BA420,Rules!$F$148:$H$149,3,0)</f>
        <v>30</v>
      </c>
      <c r="BM420" s="43">
        <f>VLOOKUP(Categorized!BB420,Rules!$F$150:$H$151,3,0)</f>
        <v>30</v>
      </c>
      <c r="BN420" s="43">
        <f>VLOOKUP(Categorized!BC420,Rules!$F$152:$H$153,3,0)</f>
        <v>30</v>
      </c>
      <c r="BO420" s="43">
        <f>VLOOKUP(Categorized!BD420,Rules!$F$154:$H$155,3,0)</f>
        <v>90</v>
      </c>
      <c r="BP420" s="43">
        <f>VLOOKUP(Categorized!BE420,Rules!$F$156:$H$157,3,0)</f>
        <v>30</v>
      </c>
      <c r="BQ420" s="43">
        <f>VLOOKUP(Categorized!BF420,Rules!$F$158:$H$159,3,0)</f>
        <v>30</v>
      </c>
      <c r="BR420" s="43">
        <f>VLOOKUP(Categorized!BG420,Rules!$F$160:$H$161,3,0)</f>
        <v>30</v>
      </c>
      <c r="BS420" s="43">
        <f>VLOOKUP(Categorized!BH420,Rules!$F$162:$H$163,3,0)</f>
        <v>30</v>
      </c>
      <c r="BT420" s="43">
        <f>VLOOKUP(Categorized!BI420,Rules!$F$164:$H$165,3,0)</f>
        <v>30</v>
      </c>
      <c r="BU420" s="43">
        <f>VLOOKUP(Categorized!BJ420,Rules!$F$166:$H$167,3,0)</f>
        <v>30</v>
      </c>
      <c r="BV420" s="43">
        <f>VLOOKUP(Categorized!BK420,Rules!$F$168:$H$169,3,0)</f>
        <v>30</v>
      </c>
      <c r="BW420" s="43">
        <f>VLOOKUP(Categorized!BL420,Rules!$F$170:$H$171,3,0)</f>
        <v>30</v>
      </c>
      <c r="BX420" s="43">
        <f>VLOOKUP(Categorized!BM420,Rules!$F$172:$H$173,3,0)</f>
        <v>30</v>
      </c>
      <c r="BY420" s="43">
        <f>VLOOKUP(Categorized!BN420,Rules!$F$174:$H$175,3,0)</f>
        <v>30</v>
      </c>
      <c r="BZ420" s="43">
        <f>VLOOKUP(Categorized!BO420,Rules!$F$176:$H$177,3,0)</f>
        <v>30</v>
      </c>
      <c r="CA420" s="43">
        <f>VLOOKUP(Categorized!BP420,Rules!$F$178:$H$179,3,0)</f>
        <v>30</v>
      </c>
      <c r="CB420" s="43">
        <f>VLOOKUP(Categorized!BQ420,Rules!$F$180:$H$181,3,0)</f>
        <v>30</v>
      </c>
      <c r="CC420" s="43">
        <f>VLOOKUP(Categorized!BR420,Rules!$F$182:$H$183,3,0)</f>
        <v>90</v>
      </c>
      <c r="CD420" s="255">
        <f t="array" ref="CD420">MMULT(BI420:CC420,Rules!$O$60:$O$80)</f>
        <v>36.224066390041493</v>
      </c>
      <c r="CE420" s="43">
        <f>VLOOKUP(Categorized!BS420,Rules!$F$184:$H$185,3,0)</f>
        <v>30</v>
      </c>
      <c r="CF420" s="43">
        <f>VLOOKUP(Categorized!BT420,Rules!$F$186:$H$187,3,0)</f>
        <v>30</v>
      </c>
      <c r="CG420" s="43">
        <f>VLOOKUP(Categorized!BU420,Rules!$F$188:$H$189,3,0)</f>
        <v>30</v>
      </c>
      <c r="CH420" s="43">
        <f>VLOOKUP(Categorized!BV420,Rules!$F$190:$H$191,3,0)</f>
        <v>30</v>
      </c>
      <c r="CI420" s="43">
        <f>VLOOKUP(Categorized!BW420,Rules!$F$192:$H$193,3,0)</f>
        <v>30</v>
      </c>
      <c r="CJ420" s="255">
        <f t="array" ref="CJ420">MMULT(CE420:CI420,Rules!$O$83:$O$87)</f>
        <v>30</v>
      </c>
      <c r="CK420" s="24">
        <v>0</v>
      </c>
      <c r="CL420" s="46">
        <v>0</v>
      </c>
      <c r="CM420" s="393">
        <v>83.260869565217391</v>
      </c>
      <c r="CN420" s="397">
        <v>7</v>
      </c>
      <c r="CO420" s="397">
        <v>9</v>
      </c>
      <c r="CP420" s="397" t="s">
        <v>58</v>
      </c>
    </row>
    <row r="421" spans="1:94" ht="18.5">
      <c r="A421" s="68">
        <v>2022</v>
      </c>
      <c r="B421" s="39" t="s">
        <v>468</v>
      </c>
      <c r="C421" s="431">
        <v>44742.5339664352</v>
      </c>
      <c r="D421" s="431">
        <v>44746.4692716551</v>
      </c>
      <c r="E421" s="410">
        <v>40514</v>
      </c>
      <c r="F421" s="444">
        <f t="shared" si="45"/>
        <v>0</v>
      </c>
      <c r="G421" s="444">
        <f t="shared" si="46"/>
        <v>0</v>
      </c>
      <c r="H421" s="428">
        <f t="shared" si="47"/>
        <v>1</v>
      </c>
      <c r="I421" s="428">
        <f t="shared" si="48"/>
        <v>0</v>
      </c>
      <c r="J421" s="428">
        <f t="shared" si="49"/>
        <v>0</v>
      </c>
      <c r="K421" s="42">
        <f>VLOOKUP(Categorized!F421,Rules!$F$4:$H$7,3,0)</f>
        <v>80</v>
      </c>
      <c r="L421" s="43">
        <f>VLOOKUP(Categorized!G421,Rules!$F$8:$H$9,3,0)</f>
        <v>60</v>
      </c>
      <c r="M421" s="43">
        <f>VLOOKUP(Categorized!H421,Rules!$F$10:$H$12,3,0)</f>
        <v>60</v>
      </c>
      <c r="N421" s="43">
        <f>VLOOKUP(Categorized!I421,Rules!$F$13:$H$16,3,0)</f>
        <v>95</v>
      </c>
      <c r="O421" s="43">
        <f>VLOOKUP(Categorized!J421,Rules!$F$17:$H$19,3,0)</f>
        <v>90</v>
      </c>
      <c r="P421" s="43">
        <f>VLOOKUP(Categorized!K421,Rules!$F$20:$H$21,3,0)</f>
        <v>60</v>
      </c>
      <c r="Q421" s="43">
        <f>VLOOKUP(Categorized!L421,Rules!$F$22:$H$28,3,0)</f>
        <v>70</v>
      </c>
      <c r="R421" s="43">
        <f>VLOOKUP(Categorized!M421,Rules!$F$29:$H$31,3,0)</f>
        <v>60</v>
      </c>
      <c r="S421" s="255" cm="1">
        <f t="array" ref="S421">MMULT(K421:R421,Rules!$O$4:$O$11)</f>
        <v>71.806722689075627</v>
      </c>
      <c r="T421" s="43">
        <f>VLOOKUP(Categorized!N421,Rules!$F$32:$H$33,3,0)</f>
        <v>90</v>
      </c>
      <c r="U421" s="43">
        <f>VLOOKUP(Categorized!O421,Rules!$F$34:$H$40,3,0)</f>
        <v>80</v>
      </c>
      <c r="V421" s="43">
        <f>VLOOKUP(Categorized!P421,Rules!$F$41:$H$42,3,0)</f>
        <v>30</v>
      </c>
      <c r="W421" s="43">
        <f>VLOOKUP(Categorized!Q421,Rules!$F$43:$H$46,3,0)</f>
        <v>20</v>
      </c>
      <c r="X421" s="43">
        <f>VLOOKUP(Categorized!R421,Rules!$F$47:$H$51,3,0)</f>
        <v>50</v>
      </c>
      <c r="Y421" s="43">
        <f>VLOOKUP(Categorized!S421,Rules!$F$52:$H$56,3,0)</f>
        <v>50</v>
      </c>
      <c r="Z421" s="43">
        <f>VLOOKUP(Categorized!T421,Rules!$F$57:$H$58,3,0)</f>
        <v>30</v>
      </c>
      <c r="AA421" s="255">
        <f t="array" ref="AA421">MMULT(T421:Z421,Rules!$O$14:$O$20)</f>
        <v>49.152249134948093</v>
      </c>
      <c r="AB421" s="43">
        <f>VLOOKUP(Categorized!U421,Rules!$F$59:$H$60,3,0)</f>
        <v>20</v>
      </c>
      <c r="AC421" s="43">
        <f>VLOOKUP(Categorized!V421,Rules!$F$61:$H$62,3,0)</f>
        <v>20</v>
      </c>
      <c r="AD421" s="43">
        <f>VLOOKUP(Categorized!W421,Rules!$F$63:$H$64,3,0)</f>
        <v>80</v>
      </c>
      <c r="AE421" s="43">
        <f>VLOOKUP(Categorized!X421,Rules!$F$65:$H$66,3,0)</f>
        <v>20</v>
      </c>
      <c r="AF421" s="255">
        <f t="array" ref="AF421">MMULT(AB421:AE421,Rules!$O$23:$O$26)</f>
        <v>26.666666666666664</v>
      </c>
      <c r="AG421" s="43">
        <f>VLOOKUP(Categorized!Y421,Rules!$F$67:$H$68,3,0)</f>
        <v>70</v>
      </c>
      <c r="AH421" s="43">
        <f>VLOOKUP(Categorized!Z421,Rules!$F$69:$H$70,3,0)</f>
        <v>30</v>
      </c>
      <c r="AI421" s="43">
        <f>VLOOKUP(Categorized!AA421,Rules!$F$71:$H$72,3,0)</f>
        <v>80</v>
      </c>
      <c r="AJ421" s="43">
        <f>VLOOKUP(Categorized!AB421,Rules!$F$73:$H$74,3,0)</f>
        <v>30</v>
      </c>
      <c r="AK421" s="255">
        <f t="array" ref="AK421">MMULT(AG421:AJ421,Rules!$O$29:$O$32)</f>
        <v>52.222222222222214</v>
      </c>
      <c r="AL421" s="43">
        <f>VLOOKUP(Categorized!AC421,Rules!$F$75:$H$76,3,0)</f>
        <v>80</v>
      </c>
      <c r="AM421" s="43">
        <f>VLOOKUP(Categorized!AD421,Rules!$F$77:$H$78,3,0)</f>
        <v>50</v>
      </c>
      <c r="AN421" s="43">
        <f>VLOOKUP(Categorized!AE421,Rules!$F$79:$H$84,3,0)</f>
        <v>85</v>
      </c>
      <c r="AO421" s="43">
        <f>VLOOKUP(Categorized!AF421,Rules!$F$85:$H$89,3,0)</f>
        <v>30</v>
      </c>
      <c r="AP421" s="43">
        <f>VLOOKUP(Categorized!AG421,Rules!$F$90:$H$92,3,0)</f>
        <v>30</v>
      </c>
      <c r="AQ421" s="43">
        <f>VLOOKUP(Categorized!AH421,Rules!$F$93:$H$96,3,0)</f>
        <v>30</v>
      </c>
      <c r="AR421" s="43">
        <f>VLOOKUP(Categorized!AI421,Rules!$F$97:$H$100,3,0)</f>
        <v>80</v>
      </c>
      <c r="AS421" s="43">
        <f>VLOOKUP(Categorized!AJ421,Rules!$F$101:$H$102,3,0)</f>
        <v>30</v>
      </c>
      <c r="AT421" s="43">
        <f>VLOOKUP(Categorized!AK421,Rules!$F$103:$H$105,3,0)</f>
        <v>50</v>
      </c>
      <c r="AU421" s="43">
        <f>VLOOKUP(Categorized!AL421,Rules!$F$106:$H$109,3,0)</f>
        <v>60</v>
      </c>
      <c r="AV421" s="43">
        <f>VLOOKUP(Categorized!AM421,Rules!$F$110:$H$113,3,0)</f>
        <v>80</v>
      </c>
      <c r="AW421" s="255">
        <f t="array" ref="AW421">MMULT(AL421:AV421,Rules!$O$35:$O$45)</f>
        <v>54.5</v>
      </c>
      <c r="AX421" s="44">
        <f>VLOOKUP(Categorized!AN421,Rules!$F$114:$H$116,3,0)</f>
        <v>30</v>
      </c>
      <c r="AY421" s="44">
        <f>VLOOKUP(Categorized!AO421,Rules!$F$117:$H$119,3,0)</f>
        <v>30</v>
      </c>
      <c r="AZ421" s="44">
        <f>VLOOKUP(Categorized!AP421,Rules!$F$120:$H$122,3,0)</f>
        <v>30</v>
      </c>
      <c r="BA421" s="44">
        <f>VLOOKUP(Categorized!AQ421,Rules!$F$123:$H$124,3,0)</f>
        <v>30</v>
      </c>
      <c r="BB421" s="44">
        <f>VLOOKUP(Categorized!AR421,Rules!$F$125:$H$127,3,0)</f>
        <v>50</v>
      </c>
      <c r="BC421" s="44">
        <f>VLOOKUP(Categorized!AS421,Rules!$F$128:$H$130,3,0)</f>
        <v>30</v>
      </c>
      <c r="BD421" s="43">
        <f>VLOOKUP(Categorized!AT421,Rules!$F$131:$H$133,3,0)</f>
        <v>30</v>
      </c>
      <c r="BE421" s="44">
        <f>VLOOKUP(Categorized!AU421,Rules!$F$134:$H$136,3,0)</f>
        <v>30</v>
      </c>
      <c r="BF421" s="44">
        <f>VLOOKUP(Categorized!AV421,Rules!$F$137:$H$138,3,0)</f>
        <v>30</v>
      </c>
      <c r="BG421" s="44">
        <f>VLOOKUP(Categorized!AW421,Rules!$F$139:$H$141,3,0)</f>
        <v>45</v>
      </c>
      <c r="BH421" s="256">
        <f t="array" ref="BH421">MMULT(AX421:BG421,Rules!$O$48:$O$57)</f>
        <v>33.509202453987733</v>
      </c>
      <c r="BI421" s="43">
        <f>VLOOKUP(Categorized!AX421,Rules!$F$142:$H$143,3,0)</f>
        <v>30</v>
      </c>
      <c r="BJ421" s="43">
        <f>VLOOKUP(Categorized!AY421,Rules!$F$144:$H$145,3,0)</f>
        <v>30</v>
      </c>
      <c r="BK421" s="43">
        <f>VLOOKUP(Categorized!AZ421,Rules!$F$146:$H$147,3,0)</f>
        <v>30</v>
      </c>
      <c r="BL421" s="43">
        <f>VLOOKUP(Categorized!BA421,Rules!$F$148:$H$149,3,0)</f>
        <v>30</v>
      </c>
      <c r="BM421" s="43">
        <f>VLOOKUP(Categorized!BB421,Rules!$F$150:$H$151,3,0)</f>
        <v>30</v>
      </c>
      <c r="BN421" s="43">
        <f>VLOOKUP(Categorized!BC421,Rules!$F$152:$H$153,3,0)</f>
        <v>30</v>
      </c>
      <c r="BO421" s="43">
        <f>VLOOKUP(Categorized!BD421,Rules!$F$154:$H$155,3,0)</f>
        <v>30</v>
      </c>
      <c r="BP421" s="43">
        <f>VLOOKUP(Categorized!BE421,Rules!$F$156:$H$157,3,0)</f>
        <v>30</v>
      </c>
      <c r="BQ421" s="43">
        <f>VLOOKUP(Categorized!BF421,Rules!$F$158:$H$159,3,0)</f>
        <v>30</v>
      </c>
      <c r="BR421" s="43">
        <f>VLOOKUP(Categorized!BG421,Rules!$F$160:$H$161,3,0)</f>
        <v>30</v>
      </c>
      <c r="BS421" s="43">
        <f>VLOOKUP(Categorized!BH421,Rules!$F$162:$H$163,3,0)</f>
        <v>30</v>
      </c>
      <c r="BT421" s="43">
        <f>VLOOKUP(Categorized!BI421,Rules!$F$164:$H$165,3,0)</f>
        <v>90</v>
      </c>
      <c r="BU421" s="43">
        <f>VLOOKUP(Categorized!BJ421,Rules!$F$166:$H$167,3,0)</f>
        <v>90</v>
      </c>
      <c r="BV421" s="43">
        <f>VLOOKUP(Categorized!BK421,Rules!$F$168:$H$169,3,0)</f>
        <v>30</v>
      </c>
      <c r="BW421" s="43">
        <f>VLOOKUP(Categorized!BL421,Rules!$F$170:$H$171,3,0)</f>
        <v>30</v>
      </c>
      <c r="BX421" s="43">
        <f>VLOOKUP(Categorized!BM421,Rules!$F$172:$H$173,3,0)</f>
        <v>30</v>
      </c>
      <c r="BY421" s="43">
        <f>VLOOKUP(Categorized!BN421,Rules!$F$174:$H$175,3,0)</f>
        <v>30</v>
      </c>
      <c r="BZ421" s="43">
        <f>VLOOKUP(Categorized!BO421,Rules!$F$176:$H$177,3,0)</f>
        <v>30</v>
      </c>
      <c r="CA421" s="43">
        <f>VLOOKUP(Categorized!BP421,Rules!$F$178:$H$179,3,0)</f>
        <v>30</v>
      </c>
      <c r="CB421" s="43">
        <f>VLOOKUP(Categorized!BQ421,Rules!$F$180:$H$181,3,0)</f>
        <v>30</v>
      </c>
      <c r="CC421" s="43">
        <f>VLOOKUP(Categorized!BR421,Rules!$F$182:$H$183,3,0)</f>
        <v>30</v>
      </c>
      <c r="CD421" s="255">
        <f t="array" ref="CD421">MMULT(BI421:CC421,Rules!$O$60:$O$80)</f>
        <v>35.121517486662725</v>
      </c>
      <c r="CE421" s="43">
        <f>VLOOKUP(Categorized!BS421,Rules!$F$184:$H$185,3,0)</f>
        <v>30</v>
      </c>
      <c r="CF421" s="43">
        <f>VLOOKUP(Categorized!BT421,Rules!$F$186:$H$187,3,0)</f>
        <v>30</v>
      </c>
      <c r="CG421" s="43">
        <f>VLOOKUP(Categorized!BU421,Rules!$F$188:$H$189,3,0)</f>
        <v>30</v>
      </c>
      <c r="CH421" s="43">
        <f>VLOOKUP(Categorized!BV421,Rules!$F$190:$H$191,3,0)</f>
        <v>30</v>
      </c>
      <c r="CI421" s="43">
        <f>VLOOKUP(Categorized!BW421,Rules!$F$192:$H$193,3,0)</f>
        <v>30</v>
      </c>
      <c r="CJ421" s="255">
        <f t="array" ref="CJ421">MMULT(CE421:CI421,Rules!$O$83:$O$87)</f>
        <v>30</v>
      </c>
      <c r="CK421" s="24">
        <v>0</v>
      </c>
      <c r="CL421" s="46">
        <v>0</v>
      </c>
      <c r="CM421" s="393">
        <v>42.173913043478258</v>
      </c>
      <c r="CN421" s="397">
        <v>3</v>
      </c>
      <c r="CO421" s="397">
        <v>3</v>
      </c>
      <c r="CP421" s="397" t="s">
        <v>58</v>
      </c>
    </row>
    <row r="422" spans="1:94" ht="18.5">
      <c r="A422" s="68">
        <v>2022</v>
      </c>
      <c r="B422" s="39" t="s">
        <v>469</v>
      </c>
      <c r="C422" s="431">
        <v>44879.628354398097</v>
      </c>
      <c r="D422" s="431">
        <v>44882.481685972198</v>
      </c>
      <c r="E422" s="409">
        <v>68916</v>
      </c>
      <c r="F422" s="444">
        <f t="shared" si="45"/>
        <v>0</v>
      </c>
      <c r="G422" s="444">
        <f t="shared" si="46"/>
        <v>0</v>
      </c>
      <c r="H422" s="428">
        <f t="shared" si="47"/>
        <v>1</v>
      </c>
      <c r="I422" s="428">
        <f t="shared" si="48"/>
        <v>0</v>
      </c>
      <c r="J422" s="428">
        <f t="shared" si="49"/>
        <v>0</v>
      </c>
      <c r="K422" s="42">
        <f>VLOOKUP(Categorized!F422,Rules!$F$4:$H$7,3,0)</f>
        <v>90</v>
      </c>
      <c r="L422" s="43">
        <f>VLOOKUP(Categorized!G422,Rules!$F$8:$H$9,3,0)</f>
        <v>60</v>
      </c>
      <c r="M422" s="43">
        <f>VLOOKUP(Categorized!H422,Rules!$F$10:$H$12,3,0)</f>
        <v>60</v>
      </c>
      <c r="N422" s="43">
        <f>VLOOKUP(Categorized!I422,Rules!$F$13:$H$16,3,0)</f>
        <v>95</v>
      </c>
      <c r="O422" s="43">
        <f>VLOOKUP(Categorized!J422,Rules!$F$17:$H$19,3,0)</f>
        <v>90</v>
      </c>
      <c r="P422" s="43">
        <f>VLOOKUP(Categorized!K422,Rules!$F$20:$H$21,3,0)</f>
        <v>60</v>
      </c>
      <c r="Q422" s="43">
        <f>VLOOKUP(Categorized!L422,Rules!$F$22:$H$28,3,0)</f>
        <v>70</v>
      </c>
      <c r="R422" s="43">
        <f>VLOOKUP(Categorized!M422,Rules!$F$29:$H$31,3,0)</f>
        <v>70</v>
      </c>
      <c r="S422" s="255" cm="1">
        <f t="array" ref="S422">MMULT(K422:R422,Rules!$O$4:$O$11)</f>
        <v>74.159663865546207</v>
      </c>
      <c r="T422" s="43">
        <f>VLOOKUP(Categorized!N422,Rules!$F$32:$H$33,3,0)</f>
        <v>90</v>
      </c>
      <c r="U422" s="43">
        <f>VLOOKUP(Categorized!O422,Rules!$F$34:$H$40,3,0)</f>
        <v>50</v>
      </c>
      <c r="V422" s="43">
        <f>VLOOKUP(Categorized!P422,Rules!$F$41:$H$42,3,0)</f>
        <v>30</v>
      </c>
      <c r="W422" s="43">
        <f>VLOOKUP(Categorized!Q422,Rules!$F$43:$H$46,3,0)</f>
        <v>20</v>
      </c>
      <c r="X422" s="43">
        <f>VLOOKUP(Categorized!R422,Rules!$F$47:$H$51,3,0)</f>
        <v>50</v>
      </c>
      <c r="Y422" s="43">
        <f>VLOOKUP(Categorized!S422,Rules!$F$52:$H$56,3,0)</f>
        <v>70</v>
      </c>
      <c r="Z422" s="43">
        <f>VLOOKUP(Categorized!T422,Rules!$F$57:$H$58,3,0)</f>
        <v>30</v>
      </c>
      <c r="AA422" s="255">
        <f t="array" ref="AA422">MMULT(T422:Z422,Rules!$O$14:$O$20)</f>
        <v>48.287197231833908</v>
      </c>
      <c r="AB422" s="43">
        <f>VLOOKUP(Categorized!U422,Rules!$F$59:$H$60,3,0)</f>
        <v>20</v>
      </c>
      <c r="AC422" s="43">
        <f>VLOOKUP(Categorized!V422,Rules!$F$61:$H$62,3,0)</f>
        <v>20</v>
      </c>
      <c r="AD422" s="43">
        <f>VLOOKUP(Categorized!W422,Rules!$F$63:$H$64,3,0)</f>
        <v>80</v>
      </c>
      <c r="AE422" s="43">
        <f>VLOOKUP(Categorized!X422,Rules!$F$65:$H$66,3,0)</f>
        <v>20</v>
      </c>
      <c r="AF422" s="255">
        <f t="array" ref="AF422">MMULT(AB422:AE422,Rules!$O$23:$O$26)</f>
        <v>26.666666666666664</v>
      </c>
      <c r="AG422" s="43">
        <f>VLOOKUP(Categorized!Y422,Rules!$F$67:$H$68,3,0)</f>
        <v>30</v>
      </c>
      <c r="AH422" s="43">
        <f>VLOOKUP(Categorized!Z422,Rules!$F$69:$H$70,3,0)</f>
        <v>80</v>
      </c>
      <c r="AI422" s="43">
        <f>VLOOKUP(Categorized!AA422,Rules!$F$71:$H$72,3,0)</f>
        <v>30</v>
      </c>
      <c r="AJ422" s="43">
        <f>VLOOKUP(Categorized!AB422,Rules!$F$73:$H$74,3,0)</f>
        <v>60</v>
      </c>
      <c r="AK422" s="255">
        <f t="array" ref="AK422">MMULT(AG422:AJ422,Rules!$O$29:$O$32)</f>
        <v>50.952380952380949</v>
      </c>
      <c r="AL422" s="43">
        <f>VLOOKUP(Categorized!AC422,Rules!$F$75:$H$76,3,0)</f>
        <v>80</v>
      </c>
      <c r="AM422" s="43">
        <f>VLOOKUP(Categorized!AD422,Rules!$F$77:$H$78,3,0)</f>
        <v>50</v>
      </c>
      <c r="AN422" s="43">
        <f>VLOOKUP(Categorized!AE422,Rules!$F$79:$H$84,3,0)</f>
        <v>80</v>
      </c>
      <c r="AO422" s="43">
        <f>VLOOKUP(Categorized!AF422,Rules!$F$85:$H$89,3,0)</f>
        <v>50</v>
      </c>
      <c r="AP422" s="43">
        <f>VLOOKUP(Categorized!AG422,Rules!$F$90:$H$92,3,0)</f>
        <v>30</v>
      </c>
      <c r="AQ422" s="43">
        <f>VLOOKUP(Categorized!AH422,Rules!$F$93:$H$96,3,0)</f>
        <v>80</v>
      </c>
      <c r="AR422" s="43">
        <f>VLOOKUP(Categorized!AI422,Rules!$F$97:$H$100,3,0)</f>
        <v>30</v>
      </c>
      <c r="AS422" s="43">
        <f>VLOOKUP(Categorized!AJ422,Rules!$F$101:$H$102,3,0)</f>
        <v>30</v>
      </c>
      <c r="AT422" s="43">
        <f>VLOOKUP(Categorized!AK422,Rules!$F$103:$H$105,3,0)</f>
        <v>95</v>
      </c>
      <c r="AU422" s="43">
        <f>VLOOKUP(Categorized!AL422,Rules!$F$106:$H$109,3,0)</f>
        <v>80</v>
      </c>
      <c r="AV422" s="43">
        <f>VLOOKUP(Categorized!AM422,Rules!$F$110:$H$113,3,0)</f>
        <v>30</v>
      </c>
      <c r="AW422" s="255">
        <f t="array" ref="AW422">MMULT(AL422:AV422,Rules!$O$35:$O$45)</f>
        <v>58.778409090909086</v>
      </c>
      <c r="AX422" s="44">
        <f>VLOOKUP(Categorized!AN422,Rules!$F$114:$H$116,3,0)</f>
        <v>30</v>
      </c>
      <c r="AY422" s="44">
        <f>VLOOKUP(Categorized!AO422,Rules!$F$117:$H$119,3,0)</f>
        <v>90</v>
      </c>
      <c r="AZ422" s="44">
        <f>VLOOKUP(Categorized!AP422,Rules!$F$120:$H$122,3,0)</f>
        <v>30</v>
      </c>
      <c r="BA422" s="44">
        <f>VLOOKUP(Categorized!AQ422,Rules!$F$123:$H$124,3,0)</f>
        <v>30</v>
      </c>
      <c r="BB422" s="44">
        <f>VLOOKUP(Categorized!AR422,Rules!$F$125:$H$127,3,0)</f>
        <v>70</v>
      </c>
      <c r="BC422" s="44">
        <f>VLOOKUP(Categorized!AS422,Rules!$F$128:$H$130,3,0)</f>
        <v>30</v>
      </c>
      <c r="BD422" s="43">
        <f>VLOOKUP(Categorized!AT422,Rules!$F$131:$H$133,3,0)</f>
        <v>30</v>
      </c>
      <c r="BE422" s="44">
        <f>VLOOKUP(Categorized!AU422,Rules!$F$134:$H$136,3,0)</f>
        <v>30</v>
      </c>
      <c r="BF422" s="44">
        <f>VLOOKUP(Categorized!AV422,Rules!$F$137:$H$138,3,0)</f>
        <v>90</v>
      </c>
      <c r="BG422" s="44">
        <f>VLOOKUP(Categorized!AW422,Rules!$F$139:$H$141,3,0)</f>
        <v>45</v>
      </c>
      <c r="BH422" s="256">
        <f t="array" ref="BH422">MMULT(AX422:BG422,Rules!$O$48:$O$57)</f>
        <v>47.177914110429448</v>
      </c>
      <c r="BI422" s="43">
        <f>VLOOKUP(Categorized!AX422,Rules!$F$142:$H$143,3,0)</f>
        <v>30</v>
      </c>
      <c r="BJ422" s="43">
        <f>VLOOKUP(Categorized!AY422,Rules!$F$144:$H$145,3,0)</f>
        <v>30</v>
      </c>
      <c r="BK422" s="43">
        <f>VLOOKUP(Categorized!AZ422,Rules!$F$146:$H$147,3,0)</f>
        <v>30</v>
      </c>
      <c r="BL422" s="43">
        <f>VLOOKUP(Categorized!BA422,Rules!$F$148:$H$149,3,0)</f>
        <v>30</v>
      </c>
      <c r="BM422" s="43">
        <f>VLOOKUP(Categorized!BB422,Rules!$F$150:$H$151,3,0)</f>
        <v>30</v>
      </c>
      <c r="BN422" s="43">
        <f>VLOOKUP(Categorized!BC422,Rules!$F$152:$H$153,3,0)</f>
        <v>30</v>
      </c>
      <c r="BO422" s="43">
        <f>VLOOKUP(Categorized!BD422,Rules!$F$154:$H$155,3,0)</f>
        <v>30</v>
      </c>
      <c r="BP422" s="43">
        <f>VLOOKUP(Categorized!BE422,Rules!$F$156:$H$157,3,0)</f>
        <v>30</v>
      </c>
      <c r="BQ422" s="43">
        <f>VLOOKUP(Categorized!BF422,Rules!$F$158:$H$159,3,0)</f>
        <v>30</v>
      </c>
      <c r="BR422" s="43">
        <f>VLOOKUP(Categorized!BG422,Rules!$F$160:$H$161,3,0)</f>
        <v>30</v>
      </c>
      <c r="BS422" s="43">
        <f>VLOOKUP(Categorized!BH422,Rules!$F$162:$H$163,3,0)</f>
        <v>30</v>
      </c>
      <c r="BT422" s="43">
        <f>VLOOKUP(Categorized!BI422,Rules!$F$164:$H$165,3,0)</f>
        <v>30</v>
      </c>
      <c r="BU422" s="43">
        <f>VLOOKUP(Categorized!BJ422,Rules!$F$166:$H$167,3,0)</f>
        <v>90</v>
      </c>
      <c r="BV422" s="43">
        <f>VLOOKUP(Categorized!BK422,Rules!$F$168:$H$169,3,0)</f>
        <v>30</v>
      </c>
      <c r="BW422" s="43">
        <f>VLOOKUP(Categorized!BL422,Rules!$F$170:$H$171,3,0)</f>
        <v>30</v>
      </c>
      <c r="BX422" s="43">
        <f>VLOOKUP(Categorized!BM422,Rules!$F$172:$H$173,3,0)</f>
        <v>30</v>
      </c>
      <c r="BY422" s="43">
        <f>VLOOKUP(Categorized!BN422,Rules!$F$174:$H$175,3,0)</f>
        <v>30</v>
      </c>
      <c r="BZ422" s="43">
        <f>VLOOKUP(Categorized!BO422,Rules!$F$176:$H$177,3,0)</f>
        <v>30</v>
      </c>
      <c r="CA422" s="43">
        <f>VLOOKUP(Categorized!BP422,Rules!$F$178:$H$179,3,0)</f>
        <v>30</v>
      </c>
      <c r="CB422" s="43">
        <f>VLOOKUP(Categorized!BQ422,Rules!$F$180:$H$181,3,0)</f>
        <v>30</v>
      </c>
      <c r="CC422" s="43">
        <f>VLOOKUP(Categorized!BR422,Rules!$F$182:$H$183,3,0)</f>
        <v>30</v>
      </c>
      <c r="CD422" s="255">
        <f t="array" ref="CD422">MMULT(BI422:CC422,Rules!$O$60:$O$80)</f>
        <v>32.631890930646115</v>
      </c>
      <c r="CE422" s="43">
        <f>VLOOKUP(Categorized!BS422,Rules!$F$184:$H$185,3,0)</f>
        <v>30</v>
      </c>
      <c r="CF422" s="43">
        <f>VLOOKUP(Categorized!BT422,Rules!$F$186:$H$187,3,0)</f>
        <v>30</v>
      </c>
      <c r="CG422" s="43">
        <f>VLOOKUP(Categorized!BU422,Rules!$F$188:$H$189,3,0)</f>
        <v>30</v>
      </c>
      <c r="CH422" s="43">
        <f>VLOOKUP(Categorized!BV422,Rules!$F$190:$H$191,3,0)</f>
        <v>30</v>
      </c>
      <c r="CI422" s="43">
        <f>VLOOKUP(Categorized!BW422,Rules!$F$192:$H$193,3,0)</f>
        <v>30</v>
      </c>
      <c r="CJ422" s="255">
        <f t="array" ref="CJ422">MMULT(CE422:CI422,Rules!$O$83:$O$87)</f>
        <v>30</v>
      </c>
      <c r="CK422" s="24">
        <v>0</v>
      </c>
      <c r="CL422" s="46">
        <v>0</v>
      </c>
      <c r="CM422" s="393">
        <v>71.956521739130437</v>
      </c>
      <c r="CN422" s="397">
        <v>6</v>
      </c>
      <c r="CO422" s="397">
        <v>8</v>
      </c>
      <c r="CP422" s="397" t="s">
        <v>58</v>
      </c>
    </row>
    <row r="423" spans="1:94" ht="18.5">
      <c r="A423" s="68">
        <v>2022</v>
      </c>
      <c r="B423" s="39" t="s">
        <v>470</v>
      </c>
      <c r="C423" s="431">
        <v>44923.023951955998</v>
      </c>
      <c r="D423" s="431">
        <v>44924.397657303198</v>
      </c>
      <c r="E423" s="407">
        <v>72492</v>
      </c>
      <c r="F423" s="444">
        <f t="shared" si="45"/>
        <v>0</v>
      </c>
      <c r="G423" s="444">
        <f t="shared" si="46"/>
        <v>0</v>
      </c>
      <c r="H423" s="428">
        <f t="shared" si="47"/>
        <v>1</v>
      </c>
      <c r="I423" s="428">
        <f t="shared" si="48"/>
        <v>0</v>
      </c>
      <c r="J423" s="428">
        <f t="shared" si="49"/>
        <v>0</v>
      </c>
      <c r="K423" s="42">
        <f>VLOOKUP(Categorized!F423,Rules!$F$4:$H$7,3,0)</f>
        <v>80</v>
      </c>
      <c r="L423" s="43">
        <f>VLOOKUP(Categorized!G423,Rules!$F$8:$H$9,3,0)</f>
        <v>60</v>
      </c>
      <c r="M423" s="43">
        <f>VLOOKUP(Categorized!H423,Rules!$F$10:$H$12,3,0)</f>
        <v>60</v>
      </c>
      <c r="N423" s="43">
        <f>VLOOKUP(Categorized!I423,Rules!$F$13:$H$16,3,0)</f>
        <v>95</v>
      </c>
      <c r="O423" s="43">
        <f>VLOOKUP(Categorized!J423,Rules!$F$17:$H$19,3,0)</f>
        <v>90</v>
      </c>
      <c r="P423" s="43">
        <f>VLOOKUP(Categorized!K423,Rules!$F$20:$H$21,3,0)</f>
        <v>60</v>
      </c>
      <c r="Q423" s="43">
        <f>VLOOKUP(Categorized!L423,Rules!$F$22:$H$28,3,0)</f>
        <v>70</v>
      </c>
      <c r="R423" s="43">
        <f>VLOOKUP(Categorized!M423,Rules!$F$29:$H$31,3,0)</f>
        <v>60</v>
      </c>
      <c r="S423" s="255" cm="1">
        <f t="array" ref="S423">MMULT(K423:R423,Rules!$O$4:$O$11)</f>
        <v>71.806722689075627</v>
      </c>
      <c r="T423" s="43">
        <f>VLOOKUP(Categorized!N423,Rules!$F$32:$H$33,3,0)</f>
        <v>60</v>
      </c>
      <c r="U423" s="43">
        <f>VLOOKUP(Categorized!O423,Rules!$F$34:$H$40,3,0)</f>
        <v>50</v>
      </c>
      <c r="V423" s="43">
        <f>VLOOKUP(Categorized!P423,Rules!$F$41:$H$42,3,0)</f>
        <v>30</v>
      </c>
      <c r="W423" s="43">
        <f>VLOOKUP(Categorized!Q423,Rules!$F$43:$H$46,3,0)</f>
        <v>20</v>
      </c>
      <c r="X423" s="43">
        <f>VLOOKUP(Categorized!R423,Rules!$F$47:$H$51,3,0)</f>
        <v>50</v>
      </c>
      <c r="Y423" s="43">
        <f>VLOOKUP(Categorized!S423,Rules!$F$52:$H$56,3,0)</f>
        <v>50</v>
      </c>
      <c r="Z423" s="43">
        <f>VLOOKUP(Categorized!T423,Rules!$F$57:$H$58,3,0)</f>
        <v>30</v>
      </c>
      <c r="AA423" s="255">
        <f t="array" ref="AA423">MMULT(T423:Z423,Rules!$O$14:$O$20)</f>
        <v>41.36678200692041</v>
      </c>
      <c r="AB423" s="43">
        <f>VLOOKUP(Categorized!U423,Rules!$F$59:$H$60,3,0)</f>
        <v>80</v>
      </c>
      <c r="AC423" s="43">
        <f>VLOOKUP(Categorized!V423,Rules!$F$61:$H$62,3,0)</f>
        <v>20</v>
      </c>
      <c r="AD423" s="43">
        <f>VLOOKUP(Categorized!W423,Rules!$F$63:$H$64,3,0)</f>
        <v>80</v>
      </c>
      <c r="AE423" s="43">
        <f>VLOOKUP(Categorized!X423,Rules!$F$65:$H$66,3,0)</f>
        <v>20</v>
      </c>
      <c r="AF423" s="255">
        <f t="array" ref="AF423">MMULT(AB423:AE423,Rules!$O$23:$O$26)</f>
        <v>46.666666666666664</v>
      </c>
      <c r="AG423" s="43">
        <f>VLOOKUP(Categorized!Y423,Rules!$F$67:$H$68,3,0)</f>
        <v>30</v>
      </c>
      <c r="AH423" s="43">
        <f>VLOOKUP(Categorized!Z423,Rules!$F$69:$H$70,3,0)</f>
        <v>30</v>
      </c>
      <c r="AI423" s="43">
        <f>VLOOKUP(Categorized!AA423,Rules!$F$71:$H$72,3,0)</f>
        <v>80</v>
      </c>
      <c r="AJ423" s="43">
        <f>VLOOKUP(Categorized!AB423,Rules!$F$73:$H$74,3,0)</f>
        <v>30</v>
      </c>
      <c r="AK423" s="255">
        <f t="array" ref="AK423">MMULT(AG423:AJ423,Rules!$O$29:$O$32)</f>
        <v>42.698412698412696</v>
      </c>
      <c r="AL423" s="43">
        <f>VLOOKUP(Categorized!AC423,Rules!$F$75:$H$76,3,0)</f>
        <v>80</v>
      </c>
      <c r="AM423" s="43">
        <f>VLOOKUP(Categorized!AD423,Rules!$F$77:$H$78,3,0)</f>
        <v>50</v>
      </c>
      <c r="AN423" s="43">
        <f>VLOOKUP(Categorized!AE423,Rules!$F$79:$H$84,3,0)</f>
        <v>30</v>
      </c>
      <c r="AO423" s="43">
        <f>VLOOKUP(Categorized!AF423,Rules!$F$85:$H$89,3,0)</f>
        <v>50</v>
      </c>
      <c r="AP423" s="43">
        <f>VLOOKUP(Categorized!AG423,Rules!$F$90:$H$92,3,0)</f>
        <v>30</v>
      </c>
      <c r="AQ423" s="43">
        <f>VLOOKUP(Categorized!AH423,Rules!$F$93:$H$96,3,0)</f>
        <v>30</v>
      </c>
      <c r="AR423" s="43">
        <f>VLOOKUP(Categorized!AI423,Rules!$F$97:$H$100,3,0)</f>
        <v>30</v>
      </c>
      <c r="AS423" s="43">
        <f>VLOOKUP(Categorized!AJ423,Rules!$F$101:$H$102,3,0)</f>
        <v>30</v>
      </c>
      <c r="AT423" s="43">
        <f>VLOOKUP(Categorized!AK423,Rules!$F$103:$H$105,3,0)</f>
        <v>50</v>
      </c>
      <c r="AU423" s="43">
        <f>VLOOKUP(Categorized!AL423,Rules!$F$106:$H$109,3,0)</f>
        <v>60</v>
      </c>
      <c r="AV423" s="43">
        <f>VLOOKUP(Categorized!AM423,Rules!$F$110:$H$113,3,0)</f>
        <v>30</v>
      </c>
      <c r="AW423" s="255">
        <f t="array" ref="AW423">MMULT(AL423:AV423,Rules!$O$35:$O$45)</f>
        <v>42.840909090909093</v>
      </c>
      <c r="AX423" s="44">
        <f>VLOOKUP(Categorized!AN423,Rules!$F$114:$H$116,3,0)</f>
        <v>30</v>
      </c>
      <c r="AY423" s="44">
        <f>VLOOKUP(Categorized!AO423,Rules!$F$117:$H$119,3,0)</f>
        <v>30</v>
      </c>
      <c r="AZ423" s="44">
        <f>VLOOKUP(Categorized!AP423,Rules!$F$120:$H$122,3,0)</f>
        <v>30</v>
      </c>
      <c r="BA423" s="44">
        <f>VLOOKUP(Categorized!AQ423,Rules!$F$123:$H$124,3,0)</f>
        <v>30</v>
      </c>
      <c r="BB423" s="44">
        <f>VLOOKUP(Categorized!AR423,Rules!$F$125:$H$127,3,0)</f>
        <v>50</v>
      </c>
      <c r="BC423" s="44">
        <f>VLOOKUP(Categorized!AS423,Rules!$F$128:$H$130,3,0)</f>
        <v>30</v>
      </c>
      <c r="BD423" s="43">
        <f>VLOOKUP(Categorized!AT423,Rules!$F$131:$H$133,3,0)</f>
        <v>30</v>
      </c>
      <c r="BE423" s="44">
        <f>VLOOKUP(Categorized!AU423,Rules!$F$134:$H$136,3,0)</f>
        <v>30</v>
      </c>
      <c r="BF423" s="44">
        <f>VLOOKUP(Categorized!AV423,Rules!$F$137:$H$138,3,0)</f>
        <v>30</v>
      </c>
      <c r="BG423" s="44">
        <f>VLOOKUP(Categorized!AW423,Rules!$F$139:$H$141,3,0)</f>
        <v>45</v>
      </c>
      <c r="BH423" s="256">
        <f t="array" ref="BH423">MMULT(AX423:BG423,Rules!$O$48:$O$57)</f>
        <v>33.509202453987733</v>
      </c>
      <c r="BI423" s="43">
        <f>VLOOKUP(Categorized!AX423,Rules!$F$142:$H$143,3,0)</f>
        <v>30</v>
      </c>
      <c r="BJ423" s="43">
        <f>VLOOKUP(Categorized!AY423,Rules!$F$144:$H$145,3,0)</f>
        <v>30</v>
      </c>
      <c r="BK423" s="43">
        <f>VLOOKUP(Categorized!AZ423,Rules!$F$146:$H$147,3,0)</f>
        <v>30</v>
      </c>
      <c r="BL423" s="43">
        <f>VLOOKUP(Categorized!BA423,Rules!$F$148:$H$149,3,0)</f>
        <v>30</v>
      </c>
      <c r="BM423" s="43">
        <f>VLOOKUP(Categorized!BB423,Rules!$F$150:$H$151,3,0)</f>
        <v>30</v>
      </c>
      <c r="BN423" s="43">
        <f>VLOOKUP(Categorized!BC423,Rules!$F$152:$H$153,3,0)</f>
        <v>30</v>
      </c>
      <c r="BO423" s="43">
        <f>VLOOKUP(Categorized!BD423,Rules!$F$154:$H$155,3,0)</f>
        <v>30</v>
      </c>
      <c r="BP423" s="43">
        <f>VLOOKUP(Categorized!BE423,Rules!$F$156:$H$157,3,0)</f>
        <v>30</v>
      </c>
      <c r="BQ423" s="43">
        <f>VLOOKUP(Categorized!BF423,Rules!$F$158:$H$159,3,0)</f>
        <v>30</v>
      </c>
      <c r="BR423" s="43">
        <f>VLOOKUP(Categorized!BG423,Rules!$F$160:$H$161,3,0)</f>
        <v>30</v>
      </c>
      <c r="BS423" s="43">
        <f>VLOOKUP(Categorized!BH423,Rules!$F$162:$H$163,3,0)</f>
        <v>30</v>
      </c>
      <c r="BT423" s="43">
        <f>VLOOKUP(Categorized!BI423,Rules!$F$164:$H$165,3,0)</f>
        <v>30</v>
      </c>
      <c r="BU423" s="43">
        <f>VLOOKUP(Categorized!BJ423,Rules!$F$166:$H$167,3,0)</f>
        <v>30</v>
      </c>
      <c r="BV423" s="43">
        <f>VLOOKUP(Categorized!BK423,Rules!$F$168:$H$169,3,0)</f>
        <v>30</v>
      </c>
      <c r="BW423" s="43">
        <f>VLOOKUP(Categorized!BL423,Rules!$F$170:$H$171,3,0)</f>
        <v>30</v>
      </c>
      <c r="BX423" s="43">
        <f>VLOOKUP(Categorized!BM423,Rules!$F$172:$H$173,3,0)</f>
        <v>30</v>
      </c>
      <c r="BY423" s="43">
        <f>VLOOKUP(Categorized!BN423,Rules!$F$174:$H$175,3,0)</f>
        <v>30</v>
      </c>
      <c r="BZ423" s="43">
        <f>VLOOKUP(Categorized!BO423,Rules!$F$176:$H$177,3,0)</f>
        <v>30</v>
      </c>
      <c r="CA423" s="43">
        <f>VLOOKUP(Categorized!BP423,Rules!$F$178:$H$179,3,0)</f>
        <v>30</v>
      </c>
      <c r="CB423" s="43">
        <f>VLOOKUP(Categorized!BQ423,Rules!$F$180:$H$181,3,0)</f>
        <v>90</v>
      </c>
      <c r="CC423" s="43">
        <f>VLOOKUP(Categorized!BR423,Rules!$F$182:$H$183,3,0)</f>
        <v>30</v>
      </c>
      <c r="CD423" s="255">
        <f t="array" ref="CD423">MMULT(BI423:CC423,Rules!$O$60:$O$80)</f>
        <v>32.489626556016596</v>
      </c>
      <c r="CE423" s="43">
        <f>VLOOKUP(Categorized!BS423,Rules!$F$184:$H$185,3,0)</f>
        <v>30</v>
      </c>
      <c r="CF423" s="43">
        <f>VLOOKUP(Categorized!BT423,Rules!$F$186:$H$187,3,0)</f>
        <v>30</v>
      </c>
      <c r="CG423" s="43">
        <f>VLOOKUP(Categorized!BU423,Rules!$F$188:$H$189,3,0)</f>
        <v>30</v>
      </c>
      <c r="CH423" s="43">
        <f>VLOOKUP(Categorized!BV423,Rules!$F$190:$H$191,3,0)</f>
        <v>30</v>
      </c>
      <c r="CI423" s="43">
        <f>VLOOKUP(Categorized!BW423,Rules!$F$192:$H$193,3,0)</f>
        <v>30</v>
      </c>
      <c r="CJ423" s="255">
        <f t="array" ref="CJ423">MMULT(CE423:CI423,Rules!$O$83:$O$87)</f>
        <v>30</v>
      </c>
      <c r="CK423" s="24">
        <v>0</v>
      </c>
      <c r="CL423" s="46">
        <v>0</v>
      </c>
      <c r="CM423" s="393">
        <v>42.173913043478258</v>
      </c>
      <c r="CN423" s="397">
        <v>3</v>
      </c>
      <c r="CO423" s="397">
        <v>3</v>
      </c>
      <c r="CP423" s="397" t="s">
        <v>58</v>
      </c>
    </row>
    <row r="424" spans="1:94" ht="18.5">
      <c r="A424" s="68">
        <v>2022</v>
      </c>
      <c r="B424" s="39" t="s">
        <v>471</v>
      </c>
      <c r="C424" s="431">
        <v>44801.7323733796</v>
      </c>
      <c r="D424" s="431">
        <v>44805.5478836111</v>
      </c>
      <c r="E424" s="407">
        <v>69567</v>
      </c>
      <c r="F424" s="444">
        <f t="shared" si="45"/>
        <v>0</v>
      </c>
      <c r="G424" s="444">
        <f t="shared" si="46"/>
        <v>0</v>
      </c>
      <c r="H424" s="428">
        <f t="shared" si="47"/>
        <v>1</v>
      </c>
      <c r="I424" s="428">
        <f t="shared" si="48"/>
        <v>0</v>
      </c>
      <c r="J424" s="428">
        <f t="shared" si="49"/>
        <v>0</v>
      </c>
      <c r="K424" s="42">
        <f>VLOOKUP(Categorized!F424,Rules!$F$4:$H$7,3,0)</f>
        <v>70</v>
      </c>
      <c r="L424" s="43">
        <f>VLOOKUP(Categorized!G424,Rules!$F$8:$H$9,3,0)</f>
        <v>90</v>
      </c>
      <c r="M424" s="43">
        <f>VLOOKUP(Categorized!H424,Rules!$F$10:$H$12,3,0)</f>
        <v>60</v>
      </c>
      <c r="N424" s="43">
        <f>VLOOKUP(Categorized!I424,Rules!$F$13:$H$16,3,0)</f>
        <v>40</v>
      </c>
      <c r="O424" s="43">
        <f>VLOOKUP(Categorized!J424,Rules!$F$17:$H$19,3,0)</f>
        <v>90</v>
      </c>
      <c r="P424" s="43">
        <f>VLOOKUP(Categorized!K424,Rules!$F$20:$H$21,3,0)</f>
        <v>60</v>
      </c>
      <c r="Q424" s="43">
        <f>VLOOKUP(Categorized!L424,Rules!$F$22:$H$28,3,0)</f>
        <v>70</v>
      </c>
      <c r="R424" s="43">
        <f>VLOOKUP(Categorized!M424,Rules!$F$29:$H$31,3,0)</f>
        <v>60</v>
      </c>
      <c r="S424" s="255" cm="1">
        <f t="array" ref="S424">MMULT(K424:R424,Rules!$O$4:$O$11)</f>
        <v>68.151260504201673</v>
      </c>
      <c r="T424" s="43">
        <f>VLOOKUP(Categorized!N424,Rules!$F$32:$H$33,3,0)</f>
        <v>90</v>
      </c>
      <c r="U424" s="43">
        <f>VLOOKUP(Categorized!O424,Rules!$F$34:$H$40,3,0)</f>
        <v>50</v>
      </c>
      <c r="V424" s="43">
        <f>VLOOKUP(Categorized!P424,Rules!$F$41:$H$42,3,0)</f>
        <v>90</v>
      </c>
      <c r="W424" s="43">
        <f>VLOOKUP(Categorized!Q424,Rules!$F$43:$H$46,3,0)</f>
        <v>20</v>
      </c>
      <c r="X424" s="43">
        <f>VLOOKUP(Categorized!R424,Rules!$F$47:$H$51,3,0)</f>
        <v>30</v>
      </c>
      <c r="Y424" s="43">
        <f>VLOOKUP(Categorized!S424,Rules!$F$52:$H$56,3,0)</f>
        <v>30</v>
      </c>
      <c r="Z424" s="43">
        <f>VLOOKUP(Categorized!T424,Rules!$F$57:$H$58,3,0)</f>
        <v>80</v>
      </c>
      <c r="AA424" s="255">
        <f t="array" ref="AA424">MMULT(T424:Z424,Rules!$O$14:$O$20)</f>
        <v>53.910034602076124</v>
      </c>
      <c r="AB424" s="43">
        <f>VLOOKUP(Categorized!U424,Rules!$F$59:$H$60,3,0)</f>
        <v>80</v>
      </c>
      <c r="AC424" s="43">
        <f>VLOOKUP(Categorized!V424,Rules!$F$61:$H$62,3,0)</f>
        <v>80</v>
      </c>
      <c r="AD424" s="43">
        <f>VLOOKUP(Categorized!W424,Rules!$F$63:$H$64,3,0)</f>
        <v>80</v>
      </c>
      <c r="AE424" s="43">
        <f>VLOOKUP(Categorized!X424,Rules!$F$65:$H$66,3,0)</f>
        <v>20</v>
      </c>
      <c r="AF424" s="255">
        <f t="array" ref="AF424">MMULT(AB424:AE424,Rules!$O$23:$O$26)</f>
        <v>64.444444444444443</v>
      </c>
      <c r="AG424" s="43">
        <f>VLOOKUP(Categorized!Y424,Rules!$F$67:$H$68,3,0)</f>
        <v>70</v>
      </c>
      <c r="AH424" s="43">
        <f>VLOOKUP(Categorized!Z424,Rules!$F$69:$H$70,3,0)</f>
        <v>80</v>
      </c>
      <c r="AI424" s="43">
        <f>VLOOKUP(Categorized!AA424,Rules!$F$71:$H$72,3,0)</f>
        <v>80</v>
      </c>
      <c r="AJ424" s="43">
        <f>VLOOKUP(Categorized!AB424,Rules!$F$73:$H$74,3,0)</f>
        <v>60</v>
      </c>
      <c r="AK424" s="255">
        <f t="array" ref="AK424">MMULT(AG424:AJ424,Rules!$O$29:$O$32)</f>
        <v>73.174603174603163</v>
      </c>
      <c r="AL424" s="43">
        <f>VLOOKUP(Categorized!AC424,Rules!$F$75:$H$76,3,0)</f>
        <v>80</v>
      </c>
      <c r="AM424" s="43">
        <f>VLOOKUP(Categorized!AD424,Rules!$F$77:$H$78,3,0)</f>
        <v>50</v>
      </c>
      <c r="AN424" s="43">
        <f>VLOOKUP(Categorized!AE424,Rules!$F$79:$H$84,3,0)</f>
        <v>85</v>
      </c>
      <c r="AO424" s="43">
        <f>VLOOKUP(Categorized!AF424,Rules!$F$85:$H$89,3,0)</f>
        <v>80</v>
      </c>
      <c r="AP424" s="43">
        <f>VLOOKUP(Categorized!AG424,Rules!$F$90:$H$92,3,0)</f>
        <v>30</v>
      </c>
      <c r="AQ424" s="43">
        <f>VLOOKUP(Categorized!AH424,Rules!$F$93:$H$96,3,0)</f>
        <v>30</v>
      </c>
      <c r="AR424" s="43">
        <f>VLOOKUP(Categorized!AI424,Rules!$F$97:$H$100,3,0)</f>
        <v>30</v>
      </c>
      <c r="AS424" s="43">
        <f>VLOOKUP(Categorized!AJ424,Rules!$F$101:$H$102,3,0)</f>
        <v>30</v>
      </c>
      <c r="AT424" s="43">
        <f>VLOOKUP(Categorized!AK424,Rules!$F$103:$H$105,3,0)</f>
        <v>95</v>
      </c>
      <c r="AU424" s="43">
        <f>VLOOKUP(Categorized!AL424,Rules!$F$106:$H$109,3,0)</f>
        <v>80</v>
      </c>
      <c r="AV424" s="43">
        <f>VLOOKUP(Categorized!AM424,Rules!$F$110:$H$113,3,0)</f>
        <v>30</v>
      </c>
      <c r="AW424" s="255">
        <f t="array" ref="AW424">MMULT(AL424:AV424,Rules!$O$35:$O$45)</f>
        <v>57.53977272727272</v>
      </c>
      <c r="AX424" s="44">
        <f>VLOOKUP(Categorized!AN424,Rules!$F$114:$H$116,3,0)</f>
        <v>90</v>
      </c>
      <c r="AY424" s="44">
        <f>VLOOKUP(Categorized!AO424,Rules!$F$117:$H$119,3,0)</f>
        <v>90</v>
      </c>
      <c r="AZ424" s="44">
        <f>VLOOKUP(Categorized!AP424,Rules!$F$120:$H$122,3,0)</f>
        <v>30</v>
      </c>
      <c r="BA424" s="44">
        <f>VLOOKUP(Categorized!AQ424,Rules!$F$123:$H$124,3,0)</f>
        <v>30</v>
      </c>
      <c r="BB424" s="44">
        <f>VLOOKUP(Categorized!AR424,Rules!$F$125:$H$127,3,0)</f>
        <v>50</v>
      </c>
      <c r="BC424" s="44">
        <f>VLOOKUP(Categorized!AS424,Rules!$F$128:$H$130,3,0)</f>
        <v>30</v>
      </c>
      <c r="BD424" s="43">
        <f>VLOOKUP(Categorized!AT424,Rules!$F$131:$H$133,3,0)</f>
        <v>70</v>
      </c>
      <c r="BE424" s="44">
        <f>VLOOKUP(Categorized!AU424,Rules!$F$134:$H$136,3,0)</f>
        <v>70</v>
      </c>
      <c r="BF424" s="44">
        <f>VLOOKUP(Categorized!AV424,Rules!$F$137:$H$138,3,0)</f>
        <v>90</v>
      </c>
      <c r="BG424" s="44">
        <f>VLOOKUP(Categorized!AW424,Rules!$F$139:$H$141,3,0)</f>
        <v>45</v>
      </c>
      <c r="BH424" s="256">
        <f t="array" ref="BH424">MMULT(AX424:BG424,Rules!$O$48:$O$57)</f>
        <v>58.834355828220858</v>
      </c>
      <c r="BI424" s="43">
        <f>VLOOKUP(Categorized!AX424,Rules!$F$142:$H$143,3,0)</f>
        <v>30</v>
      </c>
      <c r="BJ424" s="43">
        <f>VLOOKUP(Categorized!AY424,Rules!$F$144:$H$145,3,0)</f>
        <v>90</v>
      </c>
      <c r="BK424" s="43">
        <f>VLOOKUP(Categorized!AZ424,Rules!$F$146:$H$147,3,0)</f>
        <v>30</v>
      </c>
      <c r="BL424" s="43">
        <f>VLOOKUP(Categorized!BA424,Rules!$F$148:$H$149,3,0)</f>
        <v>30</v>
      </c>
      <c r="BM424" s="43">
        <f>VLOOKUP(Categorized!BB424,Rules!$F$150:$H$151,3,0)</f>
        <v>30</v>
      </c>
      <c r="BN424" s="43">
        <f>VLOOKUP(Categorized!BC424,Rules!$F$152:$H$153,3,0)</f>
        <v>30</v>
      </c>
      <c r="BO424" s="43">
        <f>VLOOKUP(Categorized!BD424,Rules!$F$154:$H$155,3,0)</f>
        <v>30</v>
      </c>
      <c r="BP424" s="43">
        <f>VLOOKUP(Categorized!BE424,Rules!$F$156:$H$157,3,0)</f>
        <v>30</v>
      </c>
      <c r="BQ424" s="43">
        <f>VLOOKUP(Categorized!BF424,Rules!$F$158:$H$159,3,0)</f>
        <v>30</v>
      </c>
      <c r="BR424" s="43">
        <f>VLOOKUP(Categorized!BG424,Rules!$F$160:$H$161,3,0)</f>
        <v>30</v>
      </c>
      <c r="BS424" s="43">
        <f>VLOOKUP(Categorized!BH424,Rules!$F$162:$H$163,3,0)</f>
        <v>30</v>
      </c>
      <c r="BT424" s="43">
        <f>VLOOKUP(Categorized!BI424,Rules!$F$164:$H$165,3,0)</f>
        <v>90</v>
      </c>
      <c r="BU424" s="43">
        <f>VLOOKUP(Categorized!BJ424,Rules!$F$166:$H$167,3,0)</f>
        <v>90</v>
      </c>
      <c r="BV424" s="43">
        <f>VLOOKUP(Categorized!BK424,Rules!$F$168:$H$169,3,0)</f>
        <v>30</v>
      </c>
      <c r="BW424" s="43">
        <f>VLOOKUP(Categorized!BL424,Rules!$F$170:$H$171,3,0)</f>
        <v>30</v>
      </c>
      <c r="BX424" s="43">
        <f>VLOOKUP(Categorized!BM424,Rules!$F$172:$H$173,3,0)</f>
        <v>30</v>
      </c>
      <c r="BY424" s="43">
        <f>VLOOKUP(Categorized!BN424,Rules!$F$174:$H$175,3,0)</f>
        <v>30</v>
      </c>
      <c r="BZ424" s="43">
        <f>VLOOKUP(Categorized!BO424,Rules!$F$176:$H$177,3,0)</f>
        <v>95</v>
      </c>
      <c r="CA424" s="43">
        <f>VLOOKUP(Categorized!BP424,Rules!$F$178:$H$179,3,0)</f>
        <v>30</v>
      </c>
      <c r="CB424" s="43">
        <f>VLOOKUP(Categorized!BQ424,Rules!$F$180:$H$181,3,0)</f>
        <v>30</v>
      </c>
      <c r="CC424" s="43">
        <f>VLOOKUP(Categorized!BR424,Rules!$F$182:$H$183,3,0)</f>
        <v>30</v>
      </c>
      <c r="CD424" s="255">
        <f t="array" ref="CD424">MMULT(BI424:CC424,Rules!$O$60:$O$80)</f>
        <v>41.550088915234149</v>
      </c>
      <c r="CE424" s="43">
        <f>VLOOKUP(Categorized!BS424,Rules!$F$184:$H$185,3,0)</f>
        <v>30</v>
      </c>
      <c r="CF424" s="43">
        <f>VLOOKUP(Categorized!BT424,Rules!$F$186:$H$187,3,0)</f>
        <v>30</v>
      </c>
      <c r="CG424" s="43">
        <f>VLOOKUP(Categorized!BU424,Rules!$F$188:$H$189,3,0)</f>
        <v>30</v>
      </c>
      <c r="CH424" s="43">
        <f>VLOOKUP(Categorized!BV424,Rules!$F$190:$H$191,3,0)</f>
        <v>30</v>
      </c>
      <c r="CI424" s="43">
        <f>VLOOKUP(Categorized!BW424,Rules!$F$192:$H$193,3,0)</f>
        <v>30</v>
      </c>
      <c r="CJ424" s="255">
        <f t="array" ref="CJ424">MMULT(CE424:CI424,Rules!$O$83:$O$87)</f>
        <v>30</v>
      </c>
      <c r="CK424" s="24">
        <v>0</v>
      </c>
      <c r="CL424" s="46">
        <v>0</v>
      </c>
      <c r="CM424" s="393">
        <v>71.956521739130437</v>
      </c>
      <c r="CN424" s="397">
        <v>6</v>
      </c>
      <c r="CO424" s="397">
        <v>8</v>
      </c>
      <c r="CP424" s="397" t="s">
        <v>58</v>
      </c>
    </row>
    <row r="425" spans="1:94" ht="18.5">
      <c r="A425" s="68">
        <v>2022</v>
      </c>
      <c r="B425" s="39" t="s">
        <v>472</v>
      </c>
      <c r="C425" s="431">
        <v>44707.392326597197</v>
      </c>
      <c r="D425" s="431">
        <v>44711.474896736101</v>
      </c>
      <c r="E425" s="410">
        <v>36420</v>
      </c>
      <c r="F425" s="444">
        <f t="shared" si="45"/>
        <v>0</v>
      </c>
      <c r="G425" s="444">
        <f t="shared" si="46"/>
        <v>0</v>
      </c>
      <c r="H425" s="428">
        <f t="shared" si="47"/>
        <v>1</v>
      </c>
      <c r="I425" s="428">
        <f t="shared" si="48"/>
        <v>0</v>
      </c>
      <c r="J425" s="428">
        <f t="shared" si="49"/>
        <v>0</v>
      </c>
      <c r="K425" s="42">
        <f>VLOOKUP(Categorized!F425,Rules!$F$4:$H$7,3,0)</f>
        <v>90</v>
      </c>
      <c r="L425" s="43">
        <f>VLOOKUP(Categorized!G425,Rules!$F$8:$H$9,3,0)</f>
        <v>90</v>
      </c>
      <c r="M425" s="43">
        <f>VLOOKUP(Categorized!H425,Rules!$F$10:$H$12,3,0)</f>
        <v>60</v>
      </c>
      <c r="N425" s="43">
        <f>VLOOKUP(Categorized!I425,Rules!$F$13:$H$16,3,0)</f>
        <v>95</v>
      </c>
      <c r="O425" s="43">
        <f>VLOOKUP(Categorized!J425,Rules!$F$17:$H$19,3,0)</f>
        <v>90</v>
      </c>
      <c r="P425" s="43">
        <f>VLOOKUP(Categorized!K425,Rules!$F$20:$H$21,3,0)</f>
        <v>60</v>
      </c>
      <c r="Q425" s="43">
        <f>VLOOKUP(Categorized!L425,Rules!$F$22:$H$28,3,0)</f>
        <v>70</v>
      </c>
      <c r="R425" s="43">
        <f>VLOOKUP(Categorized!M425,Rules!$F$29:$H$31,3,0)</f>
        <v>70</v>
      </c>
      <c r="S425" s="255" cm="1">
        <f t="array" ref="S425">MMULT(K425:R425,Rules!$O$4:$O$11)</f>
        <v>78.949579831932766</v>
      </c>
      <c r="T425" s="43">
        <f>VLOOKUP(Categorized!N425,Rules!$F$32:$H$33,3,0)</f>
        <v>60</v>
      </c>
      <c r="U425" s="43">
        <f>VLOOKUP(Categorized!O425,Rules!$F$34:$H$40,3,0)</f>
        <v>80</v>
      </c>
      <c r="V425" s="43">
        <f>VLOOKUP(Categorized!P425,Rules!$F$41:$H$42,3,0)</f>
        <v>30</v>
      </c>
      <c r="W425" s="43">
        <f>VLOOKUP(Categorized!Q425,Rules!$F$43:$H$46,3,0)</f>
        <v>50</v>
      </c>
      <c r="X425" s="43">
        <f>VLOOKUP(Categorized!R425,Rules!$F$47:$H$51,3,0)</f>
        <v>50</v>
      </c>
      <c r="Y425" s="43">
        <f>VLOOKUP(Categorized!S425,Rules!$F$52:$H$56,3,0)</f>
        <v>70</v>
      </c>
      <c r="Z425" s="43">
        <f>VLOOKUP(Categorized!T425,Rules!$F$57:$H$58,3,0)</f>
        <v>30</v>
      </c>
      <c r="AA425" s="255">
        <f t="array" ref="AA425">MMULT(T425:Z425,Rules!$O$14:$O$20)</f>
        <v>53.114186851211073</v>
      </c>
      <c r="AB425" s="43">
        <f>VLOOKUP(Categorized!U425,Rules!$F$59:$H$60,3,0)</f>
        <v>80</v>
      </c>
      <c r="AC425" s="43">
        <f>VLOOKUP(Categorized!V425,Rules!$F$61:$H$62,3,0)</f>
        <v>20</v>
      </c>
      <c r="AD425" s="43">
        <f>VLOOKUP(Categorized!W425,Rules!$F$63:$H$64,3,0)</f>
        <v>80</v>
      </c>
      <c r="AE425" s="43">
        <f>VLOOKUP(Categorized!X425,Rules!$F$65:$H$66,3,0)</f>
        <v>20</v>
      </c>
      <c r="AF425" s="255">
        <f t="array" ref="AF425">MMULT(AB425:AE425,Rules!$O$23:$O$26)</f>
        <v>46.666666666666664</v>
      </c>
      <c r="AG425" s="43">
        <f>VLOOKUP(Categorized!Y425,Rules!$F$67:$H$68,3,0)</f>
        <v>70</v>
      </c>
      <c r="AH425" s="43">
        <f>VLOOKUP(Categorized!Z425,Rules!$F$69:$H$70,3,0)</f>
        <v>80</v>
      </c>
      <c r="AI425" s="43">
        <f>VLOOKUP(Categorized!AA425,Rules!$F$71:$H$72,3,0)</f>
        <v>80</v>
      </c>
      <c r="AJ425" s="43">
        <f>VLOOKUP(Categorized!AB425,Rules!$F$73:$H$74,3,0)</f>
        <v>60</v>
      </c>
      <c r="AK425" s="255">
        <f t="array" ref="AK425">MMULT(AG425:AJ425,Rules!$O$29:$O$32)</f>
        <v>73.174603174603163</v>
      </c>
      <c r="AL425" s="43">
        <f>VLOOKUP(Categorized!AC425,Rules!$F$75:$H$76,3,0)</f>
        <v>80</v>
      </c>
      <c r="AM425" s="43">
        <f>VLOOKUP(Categorized!AD425,Rules!$F$77:$H$78,3,0)</f>
        <v>50</v>
      </c>
      <c r="AN425" s="43">
        <f>VLOOKUP(Categorized!AE425,Rules!$F$79:$H$84,3,0)</f>
        <v>80</v>
      </c>
      <c r="AO425" s="43">
        <f>VLOOKUP(Categorized!AF425,Rules!$F$85:$H$89,3,0)</f>
        <v>30</v>
      </c>
      <c r="AP425" s="43">
        <f>VLOOKUP(Categorized!AG425,Rules!$F$90:$H$92,3,0)</f>
        <v>30</v>
      </c>
      <c r="AQ425" s="43">
        <f>VLOOKUP(Categorized!AH425,Rules!$F$93:$H$96,3,0)</f>
        <v>30</v>
      </c>
      <c r="AR425" s="43">
        <f>VLOOKUP(Categorized!AI425,Rules!$F$97:$H$100,3,0)</f>
        <v>30</v>
      </c>
      <c r="AS425" s="43">
        <f>VLOOKUP(Categorized!AJ425,Rules!$F$101:$H$102,3,0)</f>
        <v>30</v>
      </c>
      <c r="AT425" s="43">
        <f>VLOOKUP(Categorized!AK425,Rules!$F$103:$H$105,3,0)</f>
        <v>70</v>
      </c>
      <c r="AU425" s="43">
        <f>VLOOKUP(Categorized!AL425,Rules!$F$106:$H$109,3,0)</f>
        <v>80</v>
      </c>
      <c r="AV425" s="43">
        <f>VLOOKUP(Categorized!AM425,Rules!$F$110:$H$113,3,0)</f>
        <v>70</v>
      </c>
      <c r="AW425" s="255">
        <f t="array" ref="AW425">MMULT(AL425:AV425,Rules!$O$35:$O$45)</f>
        <v>52.5</v>
      </c>
      <c r="AX425" s="44">
        <f>VLOOKUP(Categorized!AN425,Rules!$F$114:$H$116,3,0)</f>
        <v>30</v>
      </c>
      <c r="AY425" s="44">
        <f>VLOOKUP(Categorized!AO425,Rules!$F$117:$H$119,3,0)</f>
        <v>30</v>
      </c>
      <c r="AZ425" s="44">
        <f>VLOOKUP(Categorized!AP425,Rules!$F$120:$H$122,3,0)</f>
        <v>90</v>
      </c>
      <c r="BA425" s="44">
        <f>VLOOKUP(Categorized!AQ425,Rules!$F$123:$H$124,3,0)</f>
        <v>30</v>
      </c>
      <c r="BB425" s="44">
        <f>VLOOKUP(Categorized!AR425,Rules!$F$125:$H$127,3,0)</f>
        <v>50</v>
      </c>
      <c r="BC425" s="44">
        <f>VLOOKUP(Categorized!AS425,Rules!$F$128:$H$130,3,0)</f>
        <v>30</v>
      </c>
      <c r="BD425" s="43">
        <f>VLOOKUP(Categorized!AT425,Rules!$F$131:$H$133,3,0)</f>
        <v>30</v>
      </c>
      <c r="BE425" s="44">
        <f>VLOOKUP(Categorized!AU425,Rules!$F$134:$H$136,3,0)</f>
        <v>30</v>
      </c>
      <c r="BF425" s="44">
        <f>VLOOKUP(Categorized!AV425,Rules!$F$137:$H$138,3,0)</f>
        <v>90</v>
      </c>
      <c r="BG425" s="44">
        <f>VLOOKUP(Categorized!AW425,Rules!$F$139:$H$141,3,0)</f>
        <v>30</v>
      </c>
      <c r="BH425" s="256">
        <f t="array" ref="BH425">MMULT(AX425:BG425,Rules!$O$48:$O$57)</f>
        <v>43.815950920245392</v>
      </c>
      <c r="BI425" s="43">
        <f>VLOOKUP(Categorized!AX425,Rules!$F$142:$H$143,3,0)</f>
        <v>30</v>
      </c>
      <c r="BJ425" s="43">
        <f>VLOOKUP(Categorized!AY425,Rules!$F$144:$H$145,3,0)</f>
        <v>90</v>
      </c>
      <c r="BK425" s="43">
        <f>VLOOKUP(Categorized!AZ425,Rules!$F$146:$H$147,3,0)</f>
        <v>30</v>
      </c>
      <c r="BL425" s="43">
        <f>VLOOKUP(Categorized!BA425,Rules!$F$148:$H$149,3,0)</f>
        <v>30</v>
      </c>
      <c r="BM425" s="43">
        <f>VLOOKUP(Categorized!BB425,Rules!$F$150:$H$151,3,0)</f>
        <v>90</v>
      </c>
      <c r="BN425" s="43">
        <f>VLOOKUP(Categorized!BC425,Rules!$F$152:$H$153,3,0)</f>
        <v>90</v>
      </c>
      <c r="BO425" s="43">
        <f>VLOOKUP(Categorized!BD425,Rules!$F$154:$H$155,3,0)</f>
        <v>90</v>
      </c>
      <c r="BP425" s="43">
        <f>VLOOKUP(Categorized!BE425,Rules!$F$156:$H$157,3,0)</f>
        <v>30</v>
      </c>
      <c r="BQ425" s="43">
        <f>VLOOKUP(Categorized!BF425,Rules!$F$158:$H$159,3,0)</f>
        <v>30</v>
      </c>
      <c r="BR425" s="43">
        <f>VLOOKUP(Categorized!BG425,Rules!$F$160:$H$161,3,0)</f>
        <v>30</v>
      </c>
      <c r="BS425" s="43">
        <f>VLOOKUP(Categorized!BH425,Rules!$F$162:$H$163,3,0)</f>
        <v>30</v>
      </c>
      <c r="BT425" s="43">
        <f>VLOOKUP(Categorized!BI425,Rules!$F$164:$H$165,3,0)</f>
        <v>30</v>
      </c>
      <c r="BU425" s="43">
        <f>VLOOKUP(Categorized!BJ425,Rules!$F$166:$H$167,3,0)</f>
        <v>90</v>
      </c>
      <c r="BV425" s="43">
        <f>VLOOKUP(Categorized!BK425,Rules!$F$168:$H$169,3,0)</f>
        <v>30</v>
      </c>
      <c r="BW425" s="43">
        <f>VLOOKUP(Categorized!BL425,Rules!$F$170:$H$171,3,0)</f>
        <v>30</v>
      </c>
      <c r="BX425" s="43">
        <f>VLOOKUP(Categorized!BM425,Rules!$F$172:$H$173,3,0)</f>
        <v>30</v>
      </c>
      <c r="BY425" s="43">
        <f>VLOOKUP(Categorized!BN425,Rules!$F$174:$H$175,3,0)</f>
        <v>30</v>
      </c>
      <c r="BZ425" s="43">
        <f>VLOOKUP(Categorized!BO425,Rules!$F$176:$H$177,3,0)</f>
        <v>30</v>
      </c>
      <c r="CA425" s="43">
        <f>VLOOKUP(Categorized!BP425,Rules!$F$178:$H$179,3,0)</f>
        <v>30</v>
      </c>
      <c r="CB425" s="43">
        <f>VLOOKUP(Categorized!BQ425,Rules!$F$180:$H$181,3,0)</f>
        <v>30</v>
      </c>
      <c r="CC425" s="43">
        <f>VLOOKUP(Categorized!BR425,Rules!$F$182:$H$183,3,0)</f>
        <v>30</v>
      </c>
      <c r="CD425" s="255">
        <f t="array" ref="CD425">MMULT(BI425:CC425,Rules!$O$60:$O$80)</f>
        <v>45.435684647302914</v>
      </c>
      <c r="CE425" s="43">
        <f>VLOOKUP(Categorized!BS425,Rules!$F$184:$H$185,3,0)</f>
        <v>30</v>
      </c>
      <c r="CF425" s="43">
        <f>VLOOKUP(Categorized!BT425,Rules!$F$186:$H$187,3,0)</f>
        <v>30</v>
      </c>
      <c r="CG425" s="43">
        <f>VLOOKUP(Categorized!BU425,Rules!$F$188:$H$189,3,0)</f>
        <v>30</v>
      </c>
      <c r="CH425" s="43">
        <f>VLOOKUP(Categorized!BV425,Rules!$F$190:$H$191,3,0)</f>
        <v>30</v>
      </c>
      <c r="CI425" s="43">
        <f>VLOOKUP(Categorized!BW425,Rules!$F$192:$H$193,3,0)</f>
        <v>30</v>
      </c>
      <c r="CJ425" s="255">
        <f t="array" ref="CJ425">MMULT(CE425:CI425,Rules!$O$83:$O$87)</f>
        <v>30</v>
      </c>
      <c r="CK425" s="45">
        <v>0</v>
      </c>
      <c r="CL425" s="46">
        <v>0</v>
      </c>
      <c r="CM425" s="393">
        <v>83.043478260869563</v>
      </c>
      <c r="CN425" s="397">
        <v>7</v>
      </c>
      <c r="CO425" s="397">
        <v>9</v>
      </c>
      <c r="CP425" s="397" t="s">
        <v>58</v>
      </c>
    </row>
    <row r="426" spans="1:94" ht="18.5">
      <c r="A426" s="68">
        <v>2022</v>
      </c>
      <c r="B426" s="39" t="s">
        <v>473</v>
      </c>
      <c r="C426" s="431">
        <v>44802.850870451402</v>
      </c>
      <c r="D426" s="431">
        <v>44807.410024224497</v>
      </c>
      <c r="E426" s="411">
        <v>43400</v>
      </c>
      <c r="F426" s="444">
        <f t="shared" si="45"/>
        <v>0</v>
      </c>
      <c r="G426" s="444">
        <f t="shared" si="46"/>
        <v>0</v>
      </c>
      <c r="H426" s="428">
        <f t="shared" si="47"/>
        <v>1</v>
      </c>
      <c r="I426" s="428">
        <f t="shared" si="48"/>
        <v>0</v>
      </c>
      <c r="J426" s="428">
        <f t="shared" si="49"/>
        <v>0</v>
      </c>
      <c r="K426" s="42">
        <f>VLOOKUP(Categorized!F426,Rules!$F$4:$H$7,3,0)</f>
        <v>70</v>
      </c>
      <c r="L426" s="43">
        <f>VLOOKUP(Categorized!G426,Rules!$F$8:$H$9,3,0)</f>
        <v>90</v>
      </c>
      <c r="M426" s="43">
        <f>VLOOKUP(Categorized!H426,Rules!$F$10:$H$12,3,0)</f>
        <v>60</v>
      </c>
      <c r="N426" s="43">
        <f>VLOOKUP(Categorized!I426,Rules!$F$13:$H$16,3,0)</f>
        <v>95</v>
      </c>
      <c r="O426" s="43">
        <f>VLOOKUP(Categorized!J426,Rules!$F$17:$H$19,3,0)</f>
        <v>90</v>
      </c>
      <c r="P426" s="43">
        <f>VLOOKUP(Categorized!K426,Rules!$F$20:$H$21,3,0)</f>
        <v>60</v>
      </c>
      <c r="Q426" s="43">
        <f>VLOOKUP(Categorized!L426,Rules!$F$22:$H$28,3,0)</f>
        <v>70</v>
      </c>
      <c r="R426" s="43">
        <f>VLOOKUP(Categorized!M426,Rules!$F$29:$H$31,3,0)</f>
        <v>70</v>
      </c>
      <c r="S426" s="255" cm="1">
        <f t="array" ref="S426">MMULT(K426:R426,Rules!$O$4:$O$11)</f>
        <v>75.924369747899135</v>
      </c>
      <c r="T426" s="43">
        <f>VLOOKUP(Categorized!N426,Rules!$F$32:$H$33,3,0)</f>
        <v>90</v>
      </c>
      <c r="U426" s="43">
        <f>VLOOKUP(Categorized!O426,Rules!$F$34:$H$40,3,0)</f>
        <v>70</v>
      </c>
      <c r="V426" s="43">
        <f>VLOOKUP(Categorized!P426,Rules!$F$41:$H$42,3,0)</f>
        <v>30</v>
      </c>
      <c r="W426" s="43">
        <f>VLOOKUP(Categorized!Q426,Rules!$F$43:$H$46,3,0)</f>
        <v>50</v>
      </c>
      <c r="X426" s="43">
        <f>VLOOKUP(Categorized!R426,Rules!$F$47:$H$51,3,0)</f>
        <v>30</v>
      </c>
      <c r="Y426" s="43">
        <f>VLOOKUP(Categorized!S426,Rules!$F$52:$H$56,3,0)</f>
        <v>70</v>
      </c>
      <c r="Z426" s="43">
        <f>VLOOKUP(Categorized!T426,Rules!$F$57:$H$58,3,0)</f>
        <v>30</v>
      </c>
      <c r="AA426" s="255">
        <f t="array" ref="AA426">MMULT(T426:Z426,Rules!$O$14:$O$20)</f>
        <v>52.249134948096888</v>
      </c>
      <c r="AB426" s="43">
        <f>VLOOKUP(Categorized!U426,Rules!$F$59:$H$60,3,0)</f>
        <v>80</v>
      </c>
      <c r="AC426" s="43">
        <f>VLOOKUP(Categorized!V426,Rules!$F$61:$H$62,3,0)</f>
        <v>20</v>
      </c>
      <c r="AD426" s="43">
        <f>VLOOKUP(Categorized!W426,Rules!$F$63:$H$64,3,0)</f>
        <v>80</v>
      </c>
      <c r="AE426" s="43">
        <f>VLOOKUP(Categorized!X426,Rules!$F$65:$H$66,3,0)</f>
        <v>20</v>
      </c>
      <c r="AF426" s="255">
        <f t="array" ref="AF426">MMULT(AB426:AE426,Rules!$O$23:$O$26)</f>
        <v>46.666666666666664</v>
      </c>
      <c r="AG426" s="43">
        <f>VLOOKUP(Categorized!Y426,Rules!$F$67:$H$68,3,0)</f>
        <v>70</v>
      </c>
      <c r="AH426" s="43">
        <f>VLOOKUP(Categorized!Z426,Rules!$F$69:$H$70,3,0)</f>
        <v>80</v>
      </c>
      <c r="AI426" s="43">
        <f>VLOOKUP(Categorized!AA426,Rules!$F$71:$H$72,3,0)</f>
        <v>80</v>
      </c>
      <c r="AJ426" s="43">
        <f>VLOOKUP(Categorized!AB426,Rules!$F$73:$H$74,3,0)</f>
        <v>30</v>
      </c>
      <c r="AK426" s="255">
        <f t="array" ref="AK426">MMULT(AG426:AJ426,Rules!$O$29:$O$32)</f>
        <v>66.507936507936506</v>
      </c>
      <c r="AL426" s="43">
        <f>VLOOKUP(Categorized!AC426,Rules!$F$75:$H$76,3,0)</f>
        <v>80</v>
      </c>
      <c r="AM426" s="43">
        <f>VLOOKUP(Categorized!AD426,Rules!$F$77:$H$78,3,0)</f>
        <v>80</v>
      </c>
      <c r="AN426" s="43">
        <f>VLOOKUP(Categorized!AE426,Rules!$F$79:$H$84,3,0)</f>
        <v>50</v>
      </c>
      <c r="AO426" s="43">
        <f>VLOOKUP(Categorized!AF426,Rules!$F$85:$H$89,3,0)</f>
        <v>50</v>
      </c>
      <c r="AP426" s="43">
        <f>VLOOKUP(Categorized!AG426,Rules!$F$90:$H$92,3,0)</f>
        <v>30</v>
      </c>
      <c r="AQ426" s="43">
        <f>VLOOKUP(Categorized!AH426,Rules!$F$93:$H$96,3,0)</f>
        <v>30</v>
      </c>
      <c r="AR426" s="43">
        <f>VLOOKUP(Categorized!AI426,Rules!$F$97:$H$100,3,0)</f>
        <v>30</v>
      </c>
      <c r="AS426" s="43">
        <f>VLOOKUP(Categorized!AJ426,Rules!$F$101:$H$102,3,0)</f>
        <v>30</v>
      </c>
      <c r="AT426" s="43">
        <f>VLOOKUP(Categorized!AK426,Rules!$F$103:$H$105,3,0)</f>
        <v>95</v>
      </c>
      <c r="AU426" s="43">
        <f>VLOOKUP(Categorized!AL426,Rules!$F$106:$H$109,3,0)</f>
        <v>80</v>
      </c>
      <c r="AV426" s="43">
        <f>VLOOKUP(Categorized!AM426,Rules!$F$110:$H$113,3,0)</f>
        <v>70</v>
      </c>
      <c r="AW426" s="255">
        <f t="array" ref="AW426">MMULT(AL426:AV426,Rules!$O$35:$O$45)</f>
        <v>55.92613636363636</v>
      </c>
      <c r="AX426" s="44">
        <f>VLOOKUP(Categorized!AN426,Rules!$F$114:$H$116,3,0)</f>
        <v>30</v>
      </c>
      <c r="AY426" s="44">
        <f>VLOOKUP(Categorized!AO426,Rules!$F$117:$H$119,3,0)</f>
        <v>30</v>
      </c>
      <c r="AZ426" s="44">
        <f>VLOOKUP(Categorized!AP426,Rules!$F$120:$H$122,3,0)</f>
        <v>30</v>
      </c>
      <c r="BA426" s="44">
        <f>VLOOKUP(Categorized!AQ426,Rules!$F$123:$H$124,3,0)</f>
        <v>30</v>
      </c>
      <c r="BB426" s="44">
        <f>VLOOKUP(Categorized!AR426,Rules!$F$125:$H$127,3,0)</f>
        <v>50</v>
      </c>
      <c r="BC426" s="44">
        <f>VLOOKUP(Categorized!AS426,Rules!$F$128:$H$130,3,0)</f>
        <v>90</v>
      </c>
      <c r="BD426" s="43">
        <f>VLOOKUP(Categorized!AT426,Rules!$F$131:$H$133,3,0)</f>
        <v>30</v>
      </c>
      <c r="BE426" s="44">
        <f>VLOOKUP(Categorized!AU426,Rules!$F$134:$H$136,3,0)</f>
        <v>30</v>
      </c>
      <c r="BF426" s="44">
        <f>VLOOKUP(Categorized!AV426,Rules!$F$137:$H$138,3,0)</f>
        <v>90</v>
      </c>
      <c r="BG426" s="44">
        <f>VLOOKUP(Categorized!AW426,Rules!$F$139:$H$141,3,0)</f>
        <v>30</v>
      </c>
      <c r="BH426" s="256">
        <f t="array" ref="BH426">MMULT(AX426:BG426,Rules!$O$48:$O$57)</f>
        <v>44.331288343558278</v>
      </c>
      <c r="BI426" s="43">
        <f>VLOOKUP(Categorized!AX426,Rules!$F$142:$H$143,3,0)</f>
        <v>30</v>
      </c>
      <c r="BJ426" s="43">
        <f>VLOOKUP(Categorized!AY426,Rules!$F$144:$H$145,3,0)</f>
        <v>30</v>
      </c>
      <c r="BK426" s="43">
        <f>VLOOKUP(Categorized!AZ426,Rules!$F$146:$H$147,3,0)</f>
        <v>30</v>
      </c>
      <c r="BL426" s="43">
        <f>VLOOKUP(Categorized!BA426,Rules!$F$148:$H$149,3,0)</f>
        <v>30</v>
      </c>
      <c r="BM426" s="43">
        <f>VLOOKUP(Categorized!BB426,Rules!$F$150:$H$151,3,0)</f>
        <v>30</v>
      </c>
      <c r="BN426" s="43">
        <f>VLOOKUP(Categorized!BC426,Rules!$F$152:$H$153,3,0)</f>
        <v>30</v>
      </c>
      <c r="BO426" s="43">
        <f>VLOOKUP(Categorized!BD426,Rules!$F$154:$H$155,3,0)</f>
        <v>90</v>
      </c>
      <c r="BP426" s="43">
        <f>VLOOKUP(Categorized!BE426,Rules!$F$156:$H$157,3,0)</f>
        <v>30</v>
      </c>
      <c r="BQ426" s="43">
        <f>VLOOKUP(Categorized!BF426,Rules!$F$158:$H$159,3,0)</f>
        <v>30</v>
      </c>
      <c r="BR426" s="43">
        <f>VLOOKUP(Categorized!BG426,Rules!$F$160:$H$161,3,0)</f>
        <v>30</v>
      </c>
      <c r="BS426" s="43">
        <f>VLOOKUP(Categorized!BH426,Rules!$F$162:$H$163,3,0)</f>
        <v>30</v>
      </c>
      <c r="BT426" s="43">
        <f>VLOOKUP(Categorized!BI426,Rules!$F$164:$H$165,3,0)</f>
        <v>30</v>
      </c>
      <c r="BU426" s="43">
        <f>VLOOKUP(Categorized!BJ426,Rules!$F$166:$H$167,3,0)</f>
        <v>90</v>
      </c>
      <c r="BV426" s="43">
        <f>VLOOKUP(Categorized!BK426,Rules!$F$168:$H$169,3,0)</f>
        <v>30</v>
      </c>
      <c r="BW426" s="43">
        <f>VLOOKUP(Categorized!BL426,Rules!$F$170:$H$171,3,0)</f>
        <v>30</v>
      </c>
      <c r="BX426" s="43">
        <f>VLOOKUP(Categorized!BM426,Rules!$F$172:$H$173,3,0)</f>
        <v>30</v>
      </c>
      <c r="BY426" s="43">
        <f>VLOOKUP(Categorized!BN426,Rules!$F$174:$H$175,3,0)</f>
        <v>30</v>
      </c>
      <c r="BZ426" s="43">
        <f>VLOOKUP(Categorized!BO426,Rules!$F$176:$H$177,3,0)</f>
        <v>95</v>
      </c>
      <c r="CA426" s="43">
        <f>VLOOKUP(Categorized!BP426,Rules!$F$178:$H$179,3,0)</f>
        <v>30</v>
      </c>
      <c r="CB426" s="43">
        <f>VLOOKUP(Categorized!BQ426,Rules!$F$180:$H$181,3,0)</f>
        <v>30</v>
      </c>
      <c r="CC426" s="43">
        <f>VLOOKUP(Categorized!BR426,Rules!$F$182:$H$183,3,0)</f>
        <v>30</v>
      </c>
      <c r="CD426" s="255">
        <f t="array" ref="CD426">MMULT(BI426:CC426,Rules!$O$60:$O$80)</f>
        <v>39.59395376407825</v>
      </c>
      <c r="CE426" s="43">
        <f>VLOOKUP(Categorized!BS426,Rules!$F$184:$H$185,3,0)</f>
        <v>30</v>
      </c>
      <c r="CF426" s="43">
        <f>VLOOKUP(Categorized!BT426,Rules!$F$186:$H$187,3,0)</f>
        <v>30</v>
      </c>
      <c r="CG426" s="43">
        <f>VLOOKUP(Categorized!BU426,Rules!$F$188:$H$189,3,0)</f>
        <v>30</v>
      </c>
      <c r="CH426" s="43">
        <f>VLOOKUP(Categorized!BV426,Rules!$F$190:$H$191,3,0)</f>
        <v>90</v>
      </c>
      <c r="CI426" s="43">
        <f>VLOOKUP(Categorized!BW426,Rules!$F$192:$H$193,3,0)</f>
        <v>30</v>
      </c>
      <c r="CJ426" s="255">
        <f t="array" ref="CJ426">MMULT(CE426:CI426,Rules!$O$83:$O$87)</f>
        <v>40.588235294117645</v>
      </c>
      <c r="CK426" s="50">
        <v>1</v>
      </c>
      <c r="CL426" s="51">
        <v>5</v>
      </c>
      <c r="CM426" s="393">
        <v>88.478260869565219</v>
      </c>
      <c r="CN426" s="397">
        <v>7</v>
      </c>
      <c r="CO426" s="397">
        <v>9</v>
      </c>
      <c r="CP426" s="397" t="s">
        <v>58</v>
      </c>
    </row>
    <row r="427" spans="1:94" ht="18.5">
      <c r="A427" s="68">
        <v>2022</v>
      </c>
      <c r="B427" s="39" t="s">
        <v>474</v>
      </c>
      <c r="C427" s="431">
        <v>44852.6559119792</v>
      </c>
      <c r="D427" s="431">
        <v>44855.435080891199</v>
      </c>
      <c r="E427" s="411">
        <v>43400</v>
      </c>
      <c r="F427" s="444">
        <f t="shared" si="45"/>
        <v>49.805041527797584</v>
      </c>
      <c r="G427" s="444">
        <f t="shared" si="46"/>
        <v>49.805041527797584</v>
      </c>
      <c r="H427" s="428">
        <f t="shared" si="47"/>
        <v>2</v>
      </c>
      <c r="I427" s="428">
        <f t="shared" si="48"/>
        <v>24.902520763898792</v>
      </c>
      <c r="J427" s="428">
        <f t="shared" si="49"/>
        <v>1</v>
      </c>
      <c r="K427" s="42">
        <f>VLOOKUP(Categorized!F427,Rules!$F$4:$H$7,3,0)</f>
        <v>70</v>
      </c>
      <c r="L427" s="43">
        <f>VLOOKUP(Categorized!G427,Rules!$F$8:$H$9,3,0)</f>
        <v>90</v>
      </c>
      <c r="M427" s="43">
        <f>VLOOKUP(Categorized!H427,Rules!$F$10:$H$12,3,0)</f>
        <v>60</v>
      </c>
      <c r="N427" s="43">
        <f>VLOOKUP(Categorized!I427,Rules!$F$13:$H$16,3,0)</f>
        <v>95</v>
      </c>
      <c r="O427" s="43">
        <f>VLOOKUP(Categorized!J427,Rules!$F$17:$H$19,3,0)</f>
        <v>90</v>
      </c>
      <c r="P427" s="43">
        <f>VLOOKUP(Categorized!K427,Rules!$F$20:$H$21,3,0)</f>
        <v>60</v>
      </c>
      <c r="Q427" s="43">
        <f>VLOOKUP(Categorized!L427,Rules!$F$22:$H$28,3,0)</f>
        <v>70</v>
      </c>
      <c r="R427" s="43">
        <f>VLOOKUP(Categorized!M427,Rules!$F$29:$H$31,3,0)</f>
        <v>70</v>
      </c>
      <c r="S427" s="255" cm="1">
        <f t="array" ref="S427">MMULT(K427:R427,Rules!$O$4:$O$11)</f>
        <v>75.924369747899135</v>
      </c>
      <c r="T427" s="43">
        <f>VLOOKUP(Categorized!N427,Rules!$F$32:$H$33,3,0)</f>
        <v>90</v>
      </c>
      <c r="U427" s="43">
        <f>VLOOKUP(Categorized!O427,Rules!$F$34:$H$40,3,0)</f>
        <v>70</v>
      </c>
      <c r="V427" s="43">
        <f>VLOOKUP(Categorized!P427,Rules!$F$41:$H$42,3,0)</f>
        <v>30</v>
      </c>
      <c r="W427" s="43">
        <f>VLOOKUP(Categorized!Q427,Rules!$F$43:$H$46,3,0)</f>
        <v>20</v>
      </c>
      <c r="X427" s="43">
        <f>VLOOKUP(Categorized!R427,Rules!$F$47:$H$51,3,0)</f>
        <v>50</v>
      </c>
      <c r="Y427" s="43">
        <f>VLOOKUP(Categorized!S427,Rules!$F$52:$H$56,3,0)</f>
        <v>70</v>
      </c>
      <c r="Z427" s="43">
        <f>VLOOKUP(Categorized!T427,Rules!$F$57:$H$58,3,0)</f>
        <v>30</v>
      </c>
      <c r="AA427" s="255">
        <f t="array" ref="AA427">MMULT(T427:Z427,Rules!$O$14:$O$20)</f>
        <v>51.055363321799305</v>
      </c>
      <c r="AB427" s="43">
        <f>VLOOKUP(Categorized!U427,Rules!$F$59:$H$60,3,0)</f>
        <v>80</v>
      </c>
      <c r="AC427" s="43">
        <f>VLOOKUP(Categorized!V427,Rules!$F$61:$H$62,3,0)</f>
        <v>20</v>
      </c>
      <c r="AD427" s="43">
        <f>VLOOKUP(Categorized!W427,Rules!$F$63:$H$64,3,0)</f>
        <v>80</v>
      </c>
      <c r="AE427" s="43">
        <f>VLOOKUP(Categorized!X427,Rules!$F$65:$H$66,3,0)</f>
        <v>20</v>
      </c>
      <c r="AF427" s="255">
        <f t="array" ref="AF427">MMULT(AB427:AE427,Rules!$O$23:$O$26)</f>
        <v>46.666666666666664</v>
      </c>
      <c r="AG427" s="43">
        <f>VLOOKUP(Categorized!Y427,Rules!$F$67:$H$68,3,0)</f>
        <v>70</v>
      </c>
      <c r="AH427" s="43">
        <f>VLOOKUP(Categorized!Z427,Rules!$F$69:$H$70,3,0)</f>
        <v>80</v>
      </c>
      <c r="AI427" s="43">
        <f>VLOOKUP(Categorized!AA427,Rules!$F$71:$H$72,3,0)</f>
        <v>80</v>
      </c>
      <c r="AJ427" s="43">
        <f>VLOOKUP(Categorized!AB427,Rules!$F$73:$H$74,3,0)</f>
        <v>60</v>
      </c>
      <c r="AK427" s="255">
        <f t="array" ref="AK427">MMULT(AG427:AJ427,Rules!$O$29:$O$32)</f>
        <v>73.174603174603163</v>
      </c>
      <c r="AL427" s="43">
        <f>VLOOKUP(Categorized!AC427,Rules!$F$75:$H$76,3,0)</f>
        <v>80</v>
      </c>
      <c r="AM427" s="43">
        <f>VLOOKUP(Categorized!AD427,Rules!$F$77:$H$78,3,0)</f>
        <v>50</v>
      </c>
      <c r="AN427" s="43">
        <f>VLOOKUP(Categorized!AE427,Rules!$F$79:$H$84,3,0)</f>
        <v>85</v>
      </c>
      <c r="AO427" s="43">
        <f>VLOOKUP(Categorized!AF427,Rules!$F$85:$H$89,3,0)</f>
        <v>80</v>
      </c>
      <c r="AP427" s="43">
        <f>VLOOKUP(Categorized!AG427,Rules!$F$90:$H$92,3,0)</f>
        <v>30</v>
      </c>
      <c r="AQ427" s="43">
        <f>VLOOKUP(Categorized!AH427,Rules!$F$93:$H$96,3,0)</f>
        <v>80</v>
      </c>
      <c r="AR427" s="43">
        <f>VLOOKUP(Categorized!AI427,Rules!$F$97:$H$100,3,0)</f>
        <v>30</v>
      </c>
      <c r="AS427" s="43">
        <f>VLOOKUP(Categorized!AJ427,Rules!$F$101:$H$102,3,0)</f>
        <v>30</v>
      </c>
      <c r="AT427" s="43">
        <f>VLOOKUP(Categorized!AK427,Rules!$F$103:$H$105,3,0)</f>
        <v>95</v>
      </c>
      <c r="AU427" s="43">
        <f>VLOOKUP(Categorized!AL427,Rules!$F$106:$H$109,3,0)</f>
        <v>80</v>
      </c>
      <c r="AV427" s="43">
        <f>VLOOKUP(Categorized!AM427,Rules!$F$110:$H$113,3,0)</f>
        <v>70</v>
      </c>
      <c r="AW427" s="255">
        <f t="array" ref="AW427">MMULT(AL427:AV427,Rules!$O$35:$O$45)</f>
        <v>65.096590909090892</v>
      </c>
      <c r="AX427" s="44">
        <f>VLOOKUP(Categorized!AN427,Rules!$F$114:$H$116,3,0)</f>
        <v>30</v>
      </c>
      <c r="AY427" s="44">
        <f>VLOOKUP(Categorized!AO427,Rules!$F$117:$H$119,3,0)</f>
        <v>30</v>
      </c>
      <c r="AZ427" s="44">
        <f>VLOOKUP(Categorized!AP427,Rules!$F$120:$H$122,3,0)</f>
        <v>30</v>
      </c>
      <c r="BA427" s="44">
        <f>VLOOKUP(Categorized!AQ427,Rules!$F$123:$H$124,3,0)</f>
        <v>30</v>
      </c>
      <c r="BB427" s="44">
        <f>VLOOKUP(Categorized!AR427,Rules!$F$125:$H$127,3,0)</f>
        <v>50</v>
      </c>
      <c r="BC427" s="44">
        <f>VLOOKUP(Categorized!AS427,Rules!$F$128:$H$130,3,0)</f>
        <v>30</v>
      </c>
      <c r="BD427" s="43">
        <f>VLOOKUP(Categorized!AT427,Rules!$F$131:$H$133,3,0)</f>
        <v>30</v>
      </c>
      <c r="BE427" s="44">
        <f>VLOOKUP(Categorized!AU427,Rules!$F$134:$H$136,3,0)</f>
        <v>30</v>
      </c>
      <c r="BF427" s="44">
        <f>VLOOKUP(Categorized!AV427,Rules!$F$137:$H$138,3,0)</f>
        <v>90</v>
      </c>
      <c r="BG427" s="44">
        <f>VLOOKUP(Categorized!AW427,Rules!$F$139:$H$141,3,0)</f>
        <v>30</v>
      </c>
      <c r="BH427" s="256">
        <f t="array" ref="BH427">MMULT(AX427:BG427,Rules!$O$48:$O$57)</f>
        <v>38.29447852760736</v>
      </c>
      <c r="BI427" s="43">
        <f>VLOOKUP(Categorized!AX427,Rules!$F$142:$H$143,3,0)</f>
        <v>30</v>
      </c>
      <c r="BJ427" s="43">
        <f>VLOOKUP(Categorized!AY427,Rules!$F$144:$H$145,3,0)</f>
        <v>30</v>
      </c>
      <c r="BK427" s="43">
        <f>VLOOKUP(Categorized!AZ427,Rules!$F$146:$H$147,3,0)</f>
        <v>30</v>
      </c>
      <c r="BL427" s="43">
        <f>VLOOKUP(Categorized!BA427,Rules!$F$148:$H$149,3,0)</f>
        <v>30</v>
      </c>
      <c r="BM427" s="43">
        <f>VLOOKUP(Categorized!BB427,Rules!$F$150:$H$151,3,0)</f>
        <v>30</v>
      </c>
      <c r="BN427" s="43">
        <f>VLOOKUP(Categorized!BC427,Rules!$F$152:$H$153,3,0)</f>
        <v>30</v>
      </c>
      <c r="BO427" s="43">
        <f>VLOOKUP(Categorized!BD427,Rules!$F$154:$H$155,3,0)</f>
        <v>90</v>
      </c>
      <c r="BP427" s="43">
        <f>VLOOKUP(Categorized!BE427,Rules!$F$156:$H$157,3,0)</f>
        <v>30</v>
      </c>
      <c r="BQ427" s="43">
        <f>VLOOKUP(Categorized!BF427,Rules!$F$158:$H$159,3,0)</f>
        <v>30</v>
      </c>
      <c r="BR427" s="43">
        <f>VLOOKUP(Categorized!BG427,Rules!$F$160:$H$161,3,0)</f>
        <v>30</v>
      </c>
      <c r="BS427" s="43">
        <f>VLOOKUP(Categorized!BH427,Rules!$F$162:$H$163,3,0)</f>
        <v>30</v>
      </c>
      <c r="BT427" s="43">
        <f>VLOOKUP(Categorized!BI427,Rules!$F$164:$H$165,3,0)</f>
        <v>30</v>
      </c>
      <c r="BU427" s="43">
        <f>VLOOKUP(Categorized!BJ427,Rules!$F$166:$H$167,3,0)</f>
        <v>90</v>
      </c>
      <c r="BV427" s="43">
        <f>VLOOKUP(Categorized!BK427,Rules!$F$168:$H$169,3,0)</f>
        <v>30</v>
      </c>
      <c r="BW427" s="43">
        <f>VLOOKUP(Categorized!BL427,Rules!$F$170:$H$171,3,0)</f>
        <v>30</v>
      </c>
      <c r="BX427" s="43">
        <f>VLOOKUP(Categorized!BM427,Rules!$F$172:$H$173,3,0)</f>
        <v>30</v>
      </c>
      <c r="BY427" s="43">
        <f>VLOOKUP(Categorized!BN427,Rules!$F$174:$H$175,3,0)</f>
        <v>30</v>
      </c>
      <c r="BZ427" s="43">
        <f>VLOOKUP(Categorized!BO427,Rules!$F$176:$H$177,3,0)</f>
        <v>95</v>
      </c>
      <c r="CA427" s="43">
        <f>VLOOKUP(Categorized!BP427,Rules!$F$178:$H$179,3,0)</f>
        <v>30</v>
      </c>
      <c r="CB427" s="43">
        <f>VLOOKUP(Categorized!BQ427,Rules!$F$180:$H$181,3,0)</f>
        <v>30</v>
      </c>
      <c r="CC427" s="43">
        <f>VLOOKUP(Categorized!BR427,Rules!$F$182:$H$183,3,0)</f>
        <v>30</v>
      </c>
      <c r="CD427" s="255">
        <f t="array" ref="CD427">MMULT(BI427:CC427,Rules!$O$60:$O$80)</f>
        <v>39.59395376407825</v>
      </c>
      <c r="CE427" s="43">
        <f>VLOOKUP(Categorized!BS427,Rules!$F$184:$H$185,3,0)</f>
        <v>30</v>
      </c>
      <c r="CF427" s="43">
        <f>VLOOKUP(Categorized!BT427,Rules!$F$186:$H$187,3,0)</f>
        <v>30</v>
      </c>
      <c r="CG427" s="43">
        <f>VLOOKUP(Categorized!BU427,Rules!$F$188:$H$189,3,0)</f>
        <v>30</v>
      </c>
      <c r="CH427" s="43">
        <f>VLOOKUP(Categorized!BV427,Rules!$F$190:$H$191,3,0)</f>
        <v>90</v>
      </c>
      <c r="CI427" s="43">
        <f>VLOOKUP(Categorized!BW427,Rules!$F$192:$H$193,3,0)</f>
        <v>30</v>
      </c>
      <c r="CJ427" s="255">
        <f t="array" ref="CJ427">MMULT(CE427:CI427,Rules!$O$83:$O$87)</f>
        <v>40.588235294117645</v>
      </c>
      <c r="CK427" s="50">
        <v>1</v>
      </c>
      <c r="CL427" s="50">
        <v>8</v>
      </c>
      <c r="CM427" s="393">
        <v>88.478260869565219</v>
      </c>
      <c r="CN427" s="397">
        <v>7</v>
      </c>
      <c r="CO427" s="397">
        <v>9</v>
      </c>
      <c r="CP427" s="397" t="s">
        <v>69</v>
      </c>
    </row>
    <row r="428" spans="1:94" ht="18.5">
      <c r="A428" s="68">
        <v>2022</v>
      </c>
      <c r="B428" s="39" t="s">
        <v>475</v>
      </c>
      <c r="C428" s="431">
        <v>44582.5552499306</v>
      </c>
      <c r="D428" s="431">
        <v>44586.417592106503</v>
      </c>
      <c r="E428" s="407">
        <v>48198</v>
      </c>
      <c r="F428" s="444">
        <f t="shared" si="45"/>
        <v>0</v>
      </c>
      <c r="G428" s="444">
        <f t="shared" si="46"/>
        <v>0</v>
      </c>
      <c r="H428" s="428">
        <f t="shared" si="47"/>
        <v>1</v>
      </c>
      <c r="I428" s="428">
        <f t="shared" si="48"/>
        <v>0</v>
      </c>
      <c r="J428" s="428">
        <f t="shared" si="49"/>
        <v>0</v>
      </c>
      <c r="K428" s="42">
        <f>VLOOKUP(Categorized!F428,Rules!$F$4:$H$7,3,0)</f>
        <v>90</v>
      </c>
      <c r="L428" s="43">
        <f>VLOOKUP(Categorized!G428,Rules!$F$8:$H$9,3,0)</f>
        <v>90</v>
      </c>
      <c r="M428" s="43">
        <f>VLOOKUP(Categorized!H428,Rules!$F$10:$H$12,3,0)</f>
        <v>60</v>
      </c>
      <c r="N428" s="43">
        <f>VLOOKUP(Categorized!I428,Rules!$F$13:$H$16,3,0)</f>
        <v>95</v>
      </c>
      <c r="O428" s="43">
        <f>VLOOKUP(Categorized!J428,Rules!$F$17:$H$19,3,0)</f>
        <v>90</v>
      </c>
      <c r="P428" s="43">
        <f>VLOOKUP(Categorized!K428,Rules!$F$20:$H$21,3,0)</f>
        <v>60</v>
      </c>
      <c r="Q428" s="43">
        <f>VLOOKUP(Categorized!L428,Rules!$F$22:$H$28,3,0)</f>
        <v>65</v>
      </c>
      <c r="R428" s="43">
        <f>VLOOKUP(Categorized!M428,Rules!$F$29:$H$31,3,0)</f>
        <v>80</v>
      </c>
      <c r="S428" s="255" cm="1">
        <f t="array" ref="S428">MMULT(K428:R428,Rules!$O$4:$O$11)</f>
        <v>79.369747899159677</v>
      </c>
      <c r="T428" s="43">
        <f>VLOOKUP(Categorized!N428,Rules!$F$32:$H$33,3,0)</f>
        <v>90</v>
      </c>
      <c r="U428" s="43">
        <f>VLOOKUP(Categorized!O428,Rules!$F$34:$H$40,3,0)</f>
        <v>50</v>
      </c>
      <c r="V428" s="43">
        <f>VLOOKUP(Categorized!P428,Rules!$F$41:$H$42,3,0)</f>
        <v>30</v>
      </c>
      <c r="W428" s="43">
        <f>VLOOKUP(Categorized!Q428,Rules!$F$43:$H$46,3,0)</f>
        <v>20</v>
      </c>
      <c r="X428" s="43">
        <f>VLOOKUP(Categorized!R428,Rules!$F$47:$H$51,3,0)</f>
        <v>30</v>
      </c>
      <c r="Y428" s="43">
        <f>VLOOKUP(Categorized!S428,Rules!$F$52:$H$56,3,0)</f>
        <v>30</v>
      </c>
      <c r="Z428" s="43">
        <f>VLOOKUP(Categorized!T428,Rules!$F$57:$H$58,3,0)</f>
        <v>80</v>
      </c>
      <c r="AA428" s="255">
        <f t="array" ref="AA428">MMULT(T428:Z428,Rules!$O$14:$O$20)</f>
        <v>45.086505190311414</v>
      </c>
      <c r="AB428" s="43">
        <f>VLOOKUP(Categorized!U428,Rules!$F$59:$H$60,3,0)</f>
        <v>20</v>
      </c>
      <c r="AC428" s="43">
        <f>VLOOKUP(Categorized!V428,Rules!$F$61:$H$62,3,0)</f>
        <v>20</v>
      </c>
      <c r="AD428" s="43">
        <f>VLOOKUP(Categorized!W428,Rules!$F$63:$H$64,3,0)</f>
        <v>80</v>
      </c>
      <c r="AE428" s="43">
        <f>VLOOKUP(Categorized!X428,Rules!$F$65:$H$66,3,0)</f>
        <v>20</v>
      </c>
      <c r="AF428" s="255">
        <f t="array" ref="AF428">MMULT(AB428:AE428,Rules!$O$23:$O$26)</f>
        <v>26.666666666666664</v>
      </c>
      <c r="AG428" s="43">
        <f>VLOOKUP(Categorized!Y428,Rules!$F$67:$H$68,3,0)</f>
        <v>70</v>
      </c>
      <c r="AH428" s="43">
        <f>VLOOKUP(Categorized!Z428,Rules!$F$69:$H$70,3,0)</f>
        <v>80</v>
      </c>
      <c r="AI428" s="43">
        <f>VLOOKUP(Categorized!AA428,Rules!$F$71:$H$72,3,0)</f>
        <v>30</v>
      </c>
      <c r="AJ428" s="43">
        <f>VLOOKUP(Categorized!AB428,Rules!$F$73:$H$74,3,0)</f>
        <v>60</v>
      </c>
      <c r="AK428" s="255">
        <f t="array" ref="AK428">MMULT(AG428:AJ428,Rules!$O$29:$O$32)</f>
        <v>60.476190476190467</v>
      </c>
      <c r="AL428" s="43">
        <f>VLOOKUP(Categorized!AC428,Rules!$F$75:$H$76,3,0)</f>
        <v>80</v>
      </c>
      <c r="AM428" s="43">
        <f>VLOOKUP(Categorized!AD428,Rules!$F$77:$H$78,3,0)</f>
        <v>80</v>
      </c>
      <c r="AN428" s="43">
        <f>VLOOKUP(Categorized!AE428,Rules!$F$79:$H$84,3,0)</f>
        <v>30</v>
      </c>
      <c r="AO428" s="43">
        <f>VLOOKUP(Categorized!AF428,Rules!$F$85:$H$89,3,0)</f>
        <v>30</v>
      </c>
      <c r="AP428" s="43">
        <f>VLOOKUP(Categorized!AG428,Rules!$F$90:$H$92,3,0)</f>
        <v>90</v>
      </c>
      <c r="AQ428" s="43">
        <f>VLOOKUP(Categorized!AH428,Rules!$F$93:$H$96,3,0)</f>
        <v>30</v>
      </c>
      <c r="AR428" s="43">
        <f>VLOOKUP(Categorized!AI428,Rules!$F$97:$H$100,3,0)</f>
        <v>30</v>
      </c>
      <c r="AS428" s="43">
        <f>VLOOKUP(Categorized!AJ428,Rules!$F$101:$H$102,3,0)</f>
        <v>30</v>
      </c>
      <c r="AT428" s="43">
        <f>VLOOKUP(Categorized!AK428,Rules!$F$103:$H$105,3,0)</f>
        <v>95</v>
      </c>
      <c r="AU428" s="43">
        <f>VLOOKUP(Categorized!AL428,Rules!$F$106:$H$109,3,0)</f>
        <v>80</v>
      </c>
      <c r="AV428" s="43">
        <f>VLOOKUP(Categorized!AM428,Rules!$F$110:$H$113,3,0)</f>
        <v>70</v>
      </c>
      <c r="AW428" s="255">
        <f t="array" ref="AW428">MMULT(AL428:AV428,Rules!$O$35:$O$45)</f>
        <v>58.267045454545453</v>
      </c>
      <c r="AX428" s="44">
        <f>VLOOKUP(Categorized!AN428,Rules!$F$114:$H$116,3,0)</f>
        <v>30</v>
      </c>
      <c r="AY428" s="44">
        <f>VLOOKUP(Categorized!AO428,Rules!$F$117:$H$119,3,0)</f>
        <v>30</v>
      </c>
      <c r="AZ428" s="44">
        <f>VLOOKUP(Categorized!AP428,Rules!$F$120:$H$122,3,0)</f>
        <v>50</v>
      </c>
      <c r="BA428" s="44">
        <f>VLOOKUP(Categorized!AQ428,Rules!$F$123:$H$124,3,0)</f>
        <v>30</v>
      </c>
      <c r="BB428" s="44">
        <f>VLOOKUP(Categorized!AR428,Rules!$F$125:$H$127,3,0)</f>
        <v>50</v>
      </c>
      <c r="BC428" s="44">
        <f>VLOOKUP(Categorized!AS428,Rules!$F$128:$H$130,3,0)</f>
        <v>30</v>
      </c>
      <c r="BD428" s="43">
        <f>VLOOKUP(Categorized!AT428,Rules!$F$131:$H$133,3,0)</f>
        <v>70</v>
      </c>
      <c r="BE428" s="44">
        <f>VLOOKUP(Categorized!AU428,Rules!$F$134:$H$136,3,0)</f>
        <v>70</v>
      </c>
      <c r="BF428" s="44">
        <f>VLOOKUP(Categorized!AV428,Rules!$F$137:$H$138,3,0)</f>
        <v>90</v>
      </c>
      <c r="BG428" s="44">
        <f>VLOOKUP(Categorized!AW428,Rules!$F$139:$H$141,3,0)</f>
        <v>45</v>
      </c>
      <c r="BH428" s="256">
        <f t="array" ref="BH428">MMULT(AX428:BG428,Rules!$O$48:$O$57)</f>
        <v>50.147239263803684</v>
      </c>
      <c r="BI428" s="43">
        <f>VLOOKUP(Categorized!AX428,Rules!$F$142:$H$143,3,0)</f>
        <v>30</v>
      </c>
      <c r="BJ428" s="43">
        <f>VLOOKUP(Categorized!AY428,Rules!$F$144:$H$145,3,0)</f>
        <v>30</v>
      </c>
      <c r="BK428" s="43">
        <f>VLOOKUP(Categorized!AZ428,Rules!$F$146:$H$147,3,0)</f>
        <v>90</v>
      </c>
      <c r="BL428" s="43">
        <f>VLOOKUP(Categorized!BA428,Rules!$F$148:$H$149,3,0)</f>
        <v>30</v>
      </c>
      <c r="BM428" s="43">
        <f>VLOOKUP(Categorized!BB428,Rules!$F$150:$H$151,3,0)</f>
        <v>30</v>
      </c>
      <c r="BN428" s="43">
        <f>VLOOKUP(Categorized!BC428,Rules!$F$152:$H$153,3,0)</f>
        <v>30</v>
      </c>
      <c r="BO428" s="43">
        <f>VLOOKUP(Categorized!BD428,Rules!$F$154:$H$155,3,0)</f>
        <v>90</v>
      </c>
      <c r="BP428" s="43">
        <f>VLOOKUP(Categorized!BE428,Rules!$F$156:$H$157,3,0)</f>
        <v>30</v>
      </c>
      <c r="BQ428" s="43">
        <f>VLOOKUP(Categorized!BF428,Rules!$F$158:$H$159,3,0)</f>
        <v>30</v>
      </c>
      <c r="BR428" s="43">
        <f>VLOOKUP(Categorized!BG428,Rules!$F$160:$H$161,3,0)</f>
        <v>30</v>
      </c>
      <c r="BS428" s="43">
        <f>VLOOKUP(Categorized!BH428,Rules!$F$162:$H$163,3,0)</f>
        <v>30</v>
      </c>
      <c r="BT428" s="43">
        <f>VLOOKUP(Categorized!BI428,Rules!$F$164:$H$165,3,0)</f>
        <v>30</v>
      </c>
      <c r="BU428" s="43">
        <f>VLOOKUP(Categorized!BJ428,Rules!$F$166:$H$167,3,0)</f>
        <v>90</v>
      </c>
      <c r="BV428" s="43">
        <f>VLOOKUP(Categorized!BK428,Rules!$F$168:$H$169,3,0)</f>
        <v>30</v>
      </c>
      <c r="BW428" s="43">
        <f>VLOOKUP(Categorized!BL428,Rules!$F$170:$H$171,3,0)</f>
        <v>30</v>
      </c>
      <c r="BX428" s="43">
        <f>VLOOKUP(Categorized!BM428,Rules!$F$172:$H$173,3,0)</f>
        <v>30</v>
      </c>
      <c r="BY428" s="43">
        <f>VLOOKUP(Categorized!BN428,Rules!$F$174:$H$175,3,0)</f>
        <v>30</v>
      </c>
      <c r="BZ428" s="43">
        <f>VLOOKUP(Categorized!BO428,Rules!$F$176:$H$177,3,0)</f>
        <v>95</v>
      </c>
      <c r="CA428" s="43">
        <f>VLOOKUP(Categorized!BP428,Rules!$F$178:$H$179,3,0)</f>
        <v>30</v>
      </c>
      <c r="CB428" s="43">
        <f>VLOOKUP(Categorized!BQ428,Rules!$F$180:$H$181,3,0)</f>
        <v>30</v>
      </c>
      <c r="CC428" s="43">
        <f>VLOOKUP(Categorized!BR428,Rules!$F$182:$H$183,3,0)</f>
        <v>30</v>
      </c>
      <c r="CD428" s="255">
        <f t="array" ref="CD428">MMULT(BI428:CC428,Rules!$O$60:$O$80)</f>
        <v>42.510373443983404</v>
      </c>
      <c r="CE428" s="43">
        <f>VLOOKUP(Categorized!BS428,Rules!$F$184:$H$185,3,0)</f>
        <v>30</v>
      </c>
      <c r="CF428" s="43">
        <f>VLOOKUP(Categorized!BT428,Rules!$F$186:$H$187,3,0)</f>
        <v>30</v>
      </c>
      <c r="CG428" s="43">
        <f>VLOOKUP(Categorized!BU428,Rules!$F$188:$H$189,3,0)</f>
        <v>30</v>
      </c>
      <c r="CH428" s="43">
        <f>VLOOKUP(Categorized!BV428,Rules!$F$190:$H$191,3,0)</f>
        <v>30</v>
      </c>
      <c r="CI428" s="43">
        <f>VLOOKUP(Categorized!BW428,Rules!$F$192:$H$193,3,0)</f>
        <v>30</v>
      </c>
      <c r="CJ428" s="255">
        <f t="array" ref="CJ428">MMULT(CE428:CI428,Rules!$O$83:$O$87)</f>
        <v>30</v>
      </c>
      <c r="CK428" s="45">
        <v>0</v>
      </c>
      <c r="CL428" s="46">
        <v>0</v>
      </c>
      <c r="CM428" s="393">
        <v>88.478260869565219</v>
      </c>
      <c r="CN428" s="397">
        <v>7</v>
      </c>
      <c r="CO428" s="397">
        <v>9</v>
      </c>
      <c r="CP428" s="397" t="s">
        <v>58</v>
      </c>
    </row>
    <row r="429" spans="1:94" ht="18.5">
      <c r="A429" s="68">
        <v>2022</v>
      </c>
      <c r="B429" s="39" t="s">
        <v>476</v>
      </c>
      <c r="C429" s="431">
        <v>44583.543601342601</v>
      </c>
      <c r="D429" s="431">
        <v>44587.422331215297</v>
      </c>
      <c r="E429" s="407">
        <v>25465</v>
      </c>
      <c r="F429" s="444">
        <f t="shared" si="45"/>
        <v>0</v>
      </c>
      <c r="G429" s="444">
        <f t="shared" si="46"/>
        <v>0</v>
      </c>
      <c r="H429" s="428">
        <f t="shared" si="47"/>
        <v>1</v>
      </c>
      <c r="I429" s="428">
        <f t="shared" si="48"/>
        <v>0</v>
      </c>
      <c r="J429" s="428">
        <f t="shared" si="49"/>
        <v>0</v>
      </c>
      <c r="K429" s="42">
        <f>VLOOKUP(Categorized!F429,Rules!$F$4:$H$7,3,0)</f>
        <v>90</v>
      </c>
      <c r="L429" s="43">
        <f>VLOOKUP(Categorized!G429,Rules!$F$8:$H$9,3,0)</f>
        <v>90</v>
      </c>
      <c r="M429" s="43">
        <f>VLOOKUP(Categorized!H429,Rules!$F$10:$H$12,3,0)</f>
        <v>60</v>
      </c>
      <c r="N429" s="43">
        <f>VLOOKUP(Categorized!I429,Rules!$F$13:$H$16,3,0)</f>
        <v>95</v>
      </c>
      <c r="O429" s="43">
        <f>VLOOKUP(Categorized!J429,Rules!$F$17:$H$19,3,0)</f>
        <v>90</v>
      </c>
      <c r="P429" s="43">
        <f>VLOOKUP(Categorized!K429,Rules!$F$20:$H$21,3,0)</f>
        <v>60</v>
      </c>
      <c r="Q429" s="43">
        <f>VLOOKUP(Categorized!L429,Rules!$F$22:$H$28,3,0)</f>
        <v>70</v>
      </c>
      <c r="R429" s="43">
        <f>VLOOKUP(Categorized!M429,Rules!$F$29:$H$31,3,0)</f>
        <v>70</v>
      </c>
      <c r="S429" s="255" cm="1">
        <f t="array" ref="S429">MMULT(K429:R429,Rules!$O$4:$O$11)</f>
        <v>78.949579831932766</v>
      </c>
      <c r="T429" s="43">
        <f>VLOOKUP(Categorized!N429,Rules!$F$32:$H$33,3,0)</f>
        <v>90</v>
      </c>
      <c r="U429" s="43">
        <f>VLOOKUP(Categorized!O429,Rules!$F$34:$H$40,3,0)</f>
        <v>50</v>
      </c>
      <c r="V429" s="43">
        <f>VLOOKUP(Categorized!P429,Rules!$F$41:$H$42,3,0)</f>
        <v>30</v>
      </c>
      <c r="W429" s="43">
        <f>VLOOKUP(Categorized!Q429,Rules!$F$43:$H$46,3,0)</f>
        <v>20</v>
      </c>
      <c r="X429" s="43">
        <f>VLOOKUP(Categorized!R429,Rules!$F$47:$H$51,3,0)</f>
        <v>30</v>
      </c>
      <c r="Y429" s="43">
        <f>VLOOKUP(Categorized!S429,Rules!$F$52:$H$56,3,0)</f>
        <v>30</v>
      </c>
      <c r="Z429" s="43">
        <f>VLOOKUP(Categorized!T429,Rules!$F$57:$H$58,3,0)</f>
        <v>30</v>
      </c>
      <c r="AA429" s="255">
        <f t="array" ref="AA429">MMULT(T429:Z429,Rules!$O$14:$O$20)</f>
        <v>38.598615916955012</v>
      </c>
      <c r="AB429" s="43">
        <f>VLOOKUP(Categorized!U429,Rules!$F$59:$H$60,3,0)</f>
        <v>20</v>
      </c>
      <c r="AC429" s="43">
        <f>VLOOKUP(Categorized!V429,Rules!$F$61:$H$62,3,0)</f>
        <v>20</v>
      </c>
      <c r="AD429" s="43">
        <f>VLOOKUP(Categorized!W429,Rules!$F$63:$H$64,3,0)</f>
        <v>80</v>
      </c>
      <c r="AE429" s="43">
        <f>VLOOKUP(Categorized!X429,Rules!$F$65:$H$66,3,0)</f>
        <v>20</v>
      </c>
      <c r="AF429" s="255">
        <f t="array" ref="AF429">MMULT(AB429:AE429,Rules!$O$23:$O$26)</f>
        <v>26.666666666666664</v>
      </c>
      <c r="AG429" s="43">
        <f>VLOOKUP(Categorized!Y429,Rules!$F$67:$H$68,3,0)</f>
        <v>30</v>
      </c>
      <c r="AH429" s="43">
        <f>VLOOKUP(Categorized!Z429,Rules!$F$69:$H$70,3,0)</f>
        <v>80</v>
      </c>
      <c r="AI429" s="43">
        <f>VLOOKUP(Categorized!AA429,Rules!$F$71:$H$72,3,0)</f>
        <v>30</v>
      </c>
      <c r="AJ429" s="43">
        <f>VLOOKUP(Categorized!AB429,Rules!$F$73:$H$74,3,0)</f>
        <v>60</v>
      </c>
      <c r="AK429" s="255">
        <f t="array" ref="AK429">MMULT(AG429:AJ429,Rules!$O$29:$O$32)</f>
        <v>50.952380952380949</v>
      </c>
      <c r="AL429" s="43">
        <f>VLOOKUP(Categorized!AC429,Rules!$F$75:$H$76,3,0)</f>
        <v>80</v>
      </c>
      <c r="AM429" s="43">
        <f>VLOOKUP(Categorized!AD429,Rules!$F$77:$H$78,3,0)</f>
        <v>50</v>
      </c>
      <c r="AN429" s="43">
        <f>VLOOKUP(Categorized!AE429,Rules!$F$79:$H$84,3,0)</f>
        <v>85</v>
      </c>
      <c r="AO429" s="43">
        <f>VLOOKUP(Categorized!AF429,Rules!$F$85:$H$89,3,0)</f>
        <v>80</v>
      </c>
      <c r="AP429" s="43">
        <f>VLOOKUP(Categorized!AG429,Rules!$F$90:$H$92,3,0)</f>
        <v>90</v>
      </c>
      <c r="AQ429" s="43">
        <f>VLOOKUP(Categorized!AH429,Rules!$F$93:$H$96,3,0)</f>
        <v>80</v>
      </c>
      <c r="AR429" s="43">
        <f>VLOOKUP(Categorized!AI429,Rules!$F$97:$H$100,3,0)</f>
        <v>30</v>
      </c>
      <c r="AS429" s="43">
        <f>VLOOKUP(Categorized!AJ429,Rules!$F$101:$H$102,3,0)</f>
        <v>30</v>
      </c>
      <c r="AT429" s="43">
        <f>VLOOKUP(Categorized!AK429,Rules!$F$103:$H$105,3,0)</f>
        <v>50</v>
      </c>
      <c r="AU429" s="43">
        <f>VLOOKUP(Categorized!AL429,Rules!$F$106:$H$109,3,0)</f>
        <v>80</v>
      </c>
      <c r="AV429" s="43">
        <f>VLOOKUP(Categorized!AM429,Rules!$F$110:$H$113,3,0)</f>
        <v>30</v>
      </c>
      <c r="AW429" s="255">
        <f t="array" ref="AW429">MMULT(AL429:AV429,Rules!$O$35:$O$45)</f>
        <v>65.011363636363626</v>
      </c>
      <c r="AX429" s="44">
        <f>VLOOKUP(Categorized!AN429,Rules!$F$114:$H$116,3,0)</f>
        <v>90</v>
      </c>
      <c r="AY429" s="44">
        <f>VLOOKUP(Categorized!AO429,Rules!$F$117:$H$119,3,0)</f>
        <v>30</v>
      </c>
      <c r="AZ429" s="44">
        <f>VLOOKUP(Categorized!AP429,Rules!$F$120:$H$122,3,0)</f>
        <v>30</v>
      </c>
      <c r="BA429" s="44">
        <f>VLOOKUP(Categorized!AQ429,Rules!$F$123:$H$124,3,0)</f>
        <v>30</v>
      </c>
      <c r="BB429" s="44">
        <f>VLOOKUP(Categorized!AR429,Rules!$F$125:$H$127,3,0)</f>
        <v>50</v>
      </c>
      <c r="BC429" s="44">
        <f>VLOOKUP(Categorized!AS429,Rules!$F$128:$H$130,3,0)</f>
        <v>30</v>
      </c>
      <c r="BD429" s="43">
        <f>VLOOKUP(Categorized!AT429,Rules!$F$131:$H$133,3,0)</f>
        <v>30</v>
      </c>
      <c r="BE429" s="44">
        <f>VLOOKUP(Categorized!AU429,Rules!$F$134:$H$136,3,0)</f>
        <v>30</v>
      </c>
      <c r="BF429" s="44">
        <f>VLOOKUP(Categorized!AV429,Rules!$F$137:$H$138,3,0)</f>
        <v>90</v>
      </c>
      <c r="BG429" s="44">
        <f>VLOOKUP(Categorized!AW429,Rules!$F$139:$H$141,3,0)</f>
        <v>30</v>
      </c>
      <c r="BH429" s="256">
        <f t="array" ref="BH429">MMULT(AX429:BG429,Rules!$O$48:$O$57)</f>
        <v>43.44785276073619</v>
      </c>
      <c r="BI429" s="43">
        <f>VLOOKUP(Categorized!AX429,Rules!$F$142:$H$143,3,0)</f>
        <v>30</v>
      </c>
      <c r="BJ429" s="43">
        <f>VLOOKUP(Categorized!AY429,Rules!$F$144:$H$145,3,0)</f>
        <v>30</v>
      </c>
      <c r="BK429" s="43">
        <f>VLOOKUP(Categorized!AZ429,Rules!$F$146:$H$147,3,0)</f>
        <v>30</v>
      </c>
      <c r="BL429" s="43">
        <f>VLOOKUP(Categorized!BA429,Rules!$F$148:$H$149,3,0)</f>
        <v>30</v>
      </c>
      <c r="BM429" s="43">
        <f>VLOOKUP(Categorized!BB429,Rules!$F$150:$H$151,3,0)</f>
        <v>30</v>
      </c>
      <c r="BN429" s="43">
        <f>VLOOKUP(Categorized!BC429,Rules!$F$152:$H$153,3,0)</f>
        <v>30</v>
      </c>
      <c r="BO429" s="43">
        <f>VLOOKUP(Categorized!BD429,Rules!$F$154:$H$155,3,0)</f>
        <v>30</v>
      </c>
      <c r="BP429" s="43">
        <f>VLOOKUP(Categorized!BE429,Rules!$F$156:$H$157,3,0)</f>
        <v>30</v>
      </c>
      <c r="BQ429" s="43">
        <f>VLOOKUP(Categorized!BF429,Rules!$F$158:$H$159,3,0)</f>
        <v>30</v>
      </c>
      <c r="BR429" s="43">
        <f>VLOOKUP(Categorized!BG429,Rules!$F$160:$H$161,3,0)</f>
        <v>30</v>
      </c>
      <c r="BS429" s="43">
        <f>VLOOKUP(Categorized!BH429,Rules!$F$162:$H$163,3,0)</f>
        <v>30</v>
      </c>
      <c r="BT429" s="43">
        <f>VLOOKUP(Categorized!BI429,Rules!$F$164:$H$165,3,0)</f>
        <v>30</v>
      </c>
      <c r="BU429" s="43">
        <f>VLOOKUP(Categorized!BJ429,Rules!$F$166:$H$167,3,0)</f>
        <v>90</v>
      </c>
      <c r="BV429" s="43">
        <f>VLOOKUP(Categorized!BK429,Rules!$F$168:$H$169,3,0)</f>
        <v>30</v>
      </c>
      <c r="BW429" s="43">
        <f>VLOOKUP(Categorized!BL429,Rules!$F$170:$H$171,3,0)</f>
        <v>30</v>
      </c>
      <c r="BX429" s="43">
        <f>VLOOKUP(Categorized!BM429,Rules!$F$172:$H$173,3,0)</f>
        <v>30</v>
      </c>
      <c r="BY429" s="43">
        <f>VLOOKUP(Categorized!BN429,Rules!$F$174:$H$175,3,0)</f>
        <v>30</v>
      </c>
      <c r="BZ429" s="43">
        <f>VLOOKUP(Categorized!BO429,Rules!$F$176:$H$177,3,0)</f>
        <v>95</v>
      </c>
      <c r="CA429" s="43">
        <f>VLOOKUP(Categorized!BP429,Rules!$F$178:$H$179,3,0)</f>
        <v>30</v>
      </c>
      <c r="CB429" s="43">
        <f>VLOOKUP(Categorized!BQ429,Rules!$F$180:$H$181,3,0)</f>
        <v>30</v>
      </c>
      <c r="CC429" s="43">
        <f>VLOOKUP(Categorized!BR429,Rules!$F$182:$H$183,3,0)</f>
        <v>30</v>
      </c>
      <c r="CD429" s="255">
        <f t="array" ref="CD429">MMULT(BI429:CC429,Rules!$O$60:$O$80)</f>
        <v>36.215174866627159</v>
      </c>
      <c r="CE429" s="43">
        <f>VLOOKUP(Categorized!BS429,Rules!$F$184:$H$185,3,0)</f>
        <v>30</v>
      </c>
      <c r="CF429" s="43">
        <f>VLOOKUP(Categorized!BT429,Rules!$F$186:$H$187,3,0)</f>
        <v>30</v>
      </c>
      <c r="CG429" s="43">
        <f>VLOOKUP(Categorized!BU429,Rules!$F$188:$H$189,3,0)</f>
        <v>30</v>
      </c>
      <c r="CH429" s="43">
        <f>VLOOKUP(Categorized!BV429,Rules!$F$190:$H$191,3,0)</f>
        <v>30</v>
      </c>
      <c r="CI429" s="43">
        <f>VLOOKUP(Categorized!BW429,Rules!$F$192:$H$193,3,0)</f>
        <v>30</v>
      </c>
      <c r="CJ429" s="255">
        <f t="array" ref="CJ429">MMULT(CE429:CI429,Rules!$O$83:$O$87)</f>
        <v>30</v>
      </c>
      <c r="CK429" s="45">
        <v>0</v>
      </c>
      <c r="CL429" s="46">
        <v>0</v>
      </c>
      <c r="CM429" s="393">
        <v>62.173913043478265</v>
      </c>
      <c r="CN429" s="397">
        <v>5</v>
      </c>
      <c r="CO429" s="397">
        <v>6</v>
      </c>
      <c r="CP429" s="397" t="s">
        <v>58</v>
      </c>
    </row>
    <row r="430" spans="1:94" ht="18.5">
      <c r="A430" s="68">
        <v>2022</v>
      </c>
      <c r="B430" s="39" t="s">
        <v>477</v>
      </c>
      <c r="C430" s="431">
        <v>44702.514961250003</v>
      </c>
      <c r="D430" s="431">
        <v>44705.5437289236</v>
      </c>
      <c r="E430" s="409">
        <v>46910</v>
      </c>
      <c r="F430" s="444">
        <f t="shared" si="45"/>
        <v>0</v>
      </c>
      <c r="G430" s="444">
        <f t="shared" si="46"/>
        <v>0</v>
      </c>
      <c r="H430" s="428">
        <f t="shared" si="47"/>
        <v>1</v>
      </c>
      <c r="I430" s="428">
        <f t="shared" si="48"/>
        <v>0</v>
      </c>
      <c r="J430" s="428">
        <f t="shared" si="49"/>
        <v>0</v>
      </c>
      <c r="K430" s="42">
        <f>VLOOKUP(Categorized!F430,Rules!$F$4:$H$7,3,0)</f>
        <v>70</v>
      </c>
      <c r="L430" s="43">
        <f>VLOOKUP(Categorized!G430,Rules!$F$8:$H$9,3,0)</f>
        <v>60</v>
      </c>
      <c r="M430" s="43">
        <f>VLOOKUP(Categorized!H430,Rules!$F$10:$H$12,3,0)</f>
        <v>60</v>
      </c>
      <c r="N430" s="43">
        <f>VLOOKUP(Categorized!I430,Rules!$F$13:$H$16,3,0)</f>
        <v>70</v>
      </c>
      <c r="O430" s="43">
        <f>VLOOKUP(Categorized!J430,Rules!$F$17:$H$19,3,0)</f>
        <v>90</v>
      </c>
      <c r="P430" s="43">
        <f>VLOOKUP(Categorized!K430,Rules!$F$20:$H$21,3,0)</f>
        <v>60</v>
      </c>
      <c r="Q430" s="43">
        <f>VLOOKUP(Categorized!L430,Rules!$F$22:$H$28,3,0)</f>
        <v>70</v>
      </c>
      <c r="R430" s="43">
        <f>VLOOKUP(Categorized!M430,Rules!$F$29:$H$31,3,0)</f>
        <v>70</v>
      </c>
      <c r="S430" s="255" cm="1">
        <f t="array" ref="S430">MMULT(K430:R430,Rules!$O$4:$O$11)</f>
        <v>67.983193277310932</v>
      </c>
      <c r="T430" s="43">
        <f>VLOOKUP(Categorized!N430,Rules!$F$32:$H$33,3,0)</f>
        <v>90</v>
      </c>
      <c r="U430" s="43">
        <f>VLOOKUP(Categorized!O430,Rules!$F$34:$H$40,3,0)</f>
        <v>50</v>
      </c>
      <c r="V430" s="43">
        <f>VLOOKUP(Categorized!P430,Rules!$F$41:$H$42,3,0)</f>
        <v>30</v>
      </c>
      <c r="W430" s="43">
        <f>VLOOKUP(Categorized!Q430,Rules!$F$43:$H$46,3,0)</f>
        <v>20</v>
      </c>
      <c r="X430" s="43">
        <f>VLOOKUP(Categorized!R430,Rules!$F$47:$H$51,3,0)</f>
        <v>50</v>
      </c>
      <c r="Y430" s="43">
        <f>VLOOKUP(Categorized!S430,Rules!$F$52:$H$56,3,0)</f>
        <v>50</v>
      </c>
      <c r="Z430" s="43">
        <f>VLOOKUP(Categorized!T430,Rules!$F$57:$H$58,3,0)</f>
        <v>80</v>
      </c>
      <c r="AA430" s="255">
        <f t="array" ref="AA430">MMULT(T430:Z430,Rules!$O$14:$O$20)</f>
        <v>51.487889273356394</v>
      </c>
      <c r="AB430" s="43">
        <f>VLOOKUP(Categorized!U430,Rules!$F$59:$H$60,3,0)</f>
        <v>20</v>
      </c>
      <c r="AC430" s="43">
        <f>VLOOKUP(Categorized!V430,Rules!$F$61:$H$62,3,0)</f>
        <v>20</v>
      </c>
      <c r="AD430" s="43">
        <f>VLOOKUP(Categorized!W430,Rules!$F$63:$H$64,3,0)</f>
        <v>80</v>
      </c>
      <c r="AE430" s="43">
        <f>VLOOKUP(Categorized!X430,Rules!$F$65:$H$66,3,0)</f>
        <v>20</v>
      </c>
      <c r="AF430" s="255">
        <f t="array" ref="AF430">MMULT(AB430:AE430,Rules!$O$23:$O$26)</f>
        <v>26.666666666666664</v>
      </c>
      <c r="AG430" s="43">
        <f>VLOOKUP(Categorized!Y430,Rules!$F$67:$H$68,3,0)</f>
        <v>30</v>
      </c>
      <c r="AH430" s="43">
        <f>VLOOKUP(Categorized!Z430,Rules!$F$69:$H$70,3,0)</f>
        <v>80</v>
      </c>
      <c r="AI430" s="43">
        <f>VLOOKUP(Categorized!AA430,Rules!$F$71:$H$72,3,0)</f>
        <v>80</v>
      </c>
      <c r="AJ430" s="43">
        <f>VLOOKUP(Categorized!AB430,Rules!$F$73:$H$74,3,0)</f>
        <v>30</v>
      </c>
      <c r="AK430" s="255">
        <f t="array" ref="AK430">MMULT(AG430:AJ430,Rules!$O$29:$O$32)</f>
        <v>56.984126984126981</v>
      </c>
      <c r="AL430" s="43">
        <f>VLOOKUP(Categorized!AC430,Rules!$F$75:$H$76,3,0)</f>
        <v>80</v>
      </c>
      <c r="AM430" s="43">
        <f>VLOOKUP(Categorized!AD430,Rules!$F$77:$H$78,3,0)</f>
        <v>80</v>
      </c>
      <c r="AN430" s="43">
        <f>VLOOKUP(Categorized!AE430,Rules!$F$79:$H$84,3,0)</f>
        <v>50</v>
      </c>
      <c r="AO430" s="43">
        <f>VLOOKUP(Categorized!AF430,Rules!$F$85:$H$89,3,0)</f>
        <v>50</v>
      </c>
      <c r="AP430" s="43">
        <f>VLOOKUP(Categorized!AG430,Rules!$F$90:$H$92,3,0)</f>
        <v>30</v>
      </c>
      <c r="AQ430" s="43">
        <f>VLOOKUP(Categorized!AH430,Rules!$F$93:$H$96,3,0)</f>
        <v>30</v>
      </c>
      <c r="AR430" s="43">
        <f>VLOOKUP(Categorized!AI430,Rules!$F$97:$H$100,3,0)</f>
        <v>30</v>
      </c>
      <c r="AS430" s="43">
        <f>VLOOKUP(Categorized!AJ430,Rules!$F$101:$H$102,3,0)</f>
        <v>30</v>
      </c>
      <c r="AT430" s="43">
        <f>VLOOKUP(Categorized!AK430,Rules!$F$103:$H$105,3,0)</f>
        <v>95</v>
      </c>
      <c r="AU430" s="43">
        <f>VLOOKUP(Categorized!AL430,Rules!$F$106:$H$109,3,0)</f>
        <v>60</v>
      </c>
      <c r="AV430" s="43">
        <f>VLOOKUP(Categorized!AM430,Rules!$F$110:$H$113,3,0)</f>
        <v>70</v>
      </c>
      <c r="AW430" s="255">
        <f t="array" ref="AW430">MMULT(AL430:AV430,Rules!$O$35:$O$45)</f>
        <v>53.88068181818182</v>
      </c>
      <c r="AX430" s="44">
        <f>VLOOKUP(Categorized!AN430,Rules!$F$114:$H$116,3,0)</f>
        <v>30</v>
      </c>
      <c r="AY430" s="44">
        <f>VLOOKUP(Categorized!AO430,Rules!$F$117:$H$119,3,0)</f>
        <v>30</v>
      </c>
      <c r="AZ430" s="44">
        <f>VLOOKUP(Categorized!AP430,Rules!$F$120:$H$122,3,0)</f>
        <v>90</v>
      </c>
      <c r="BA430" s="44">
        <f>VLOOKUP(Categorized!AQ430,Rules!$F$123:$H$124,3,0)</f>
        <v>30</v>
      </c>
      <c r="BB430" s="44">
        <f>VLOOKUP(Categorized!AR430,Rules!$F$125:$H$127,3,0)</f>
        <v>50</v>
      </c>
      <c r="BC430" s="44">
        <f>VLOOKUP(Categorized!AS430,Rules!$F$128:$H$130,3,0)</f>
        <v>30</v>
      </c>
      <c r="BD430" s="43">
        <f>VLOOKUP(Categorized!AT430,Rules!$F$131:$H$133,3,0)</f>
        <v>30</v>
      </c>
      <c r="BE430" s="44">
        <f>VLOOKUP(Categorized!AU430,Rules!$F$134:$H$136,3,0)</f>
        <v>30</v>
      </c>
      <c r="BF430" s="44">
        <f>VLOOKUP(Categorized!AV430,Rules!$F$137:$H$138,3,0)</f>
        <v>30</v>
      </c>
      <c r="BG430" s="44">
        <f>VLOOKUP(Categorized!AW430,Rules!$F$139:$H$141,3,0)</f>
        <v>30</v>
      </c>
      <c r="BH430" s="256">
        <f t="array" ref="BH430">MMULT(AX430:BG430,Rules!$O$48:$O$57)</f>
        <v>37.558282208588949</v>
      </c>
      <c r="BI430" s="43">
        <f>VLOOKUP(Categorized!AX430,Rules!$F$142:$H$143,3,0)</f>
        <v>30</v>
      </c>
      <c r="BJ430" s="43">
        <f>VLOOKUP(Categorized!AY430,Rules!$F$144:$H$145,3,0)</f>
        <v>30</v>
      </c>
      <c r="BK430" s="43">
        <f>VLOOKUP(Categorized!AZ430,Rules!$F$146:$H$147,3,0)</f>
        <v>30</v>
      </c>
      <c r="BL430" s="43">
        <f>VLOOKUP(Categorized!BA430,Rules!$F$148:$H$149,3,0)</f>
        <v>30</v>
      </c>
      <c r="BM430" s="43">
        <f>VLOOKUP(Categorized!BB430,Rules!$F$150:$H$151,3,0)</f>
        <v>30</v>
      </c>
      <c r="BN430" s="43">
        <f>VLOOKUP(Categorized!BC430,Rules!$F$152:$H$153,3,0)</f>
        <v>30</v>
      </c>
      <c r="BO430" s="43">
        <f>VLOOKUP(Categorized!BD430,Rules!$F$154:$H$155,3,0)</f>
        <v>90</v>
      </c>
      <c r="BP430" s="43">
        <f>VLOOKUP(Categorized!BE430,Rules!$F$156:$H$157,3,0)</f>
        <v>30</v>
      </c>
      <c r="BQ430" s="43">
        <f>VLOOKUP(Categorized!BF430,Rules!$F$158:$H$159,3,0)</f>
        <v>30</v>
      </c>
      <c r="BR430" s="43">
        <f>VLOOKUP(Categorized!BG430,Rules!$F$160:$H$161,3,0)</f>
        <v>30</v>
      </c>
      <c r="BS430" s="43">
        <f>VLOOKUP(Categorized!BH430,Rules!$F$162:$H$163,3,0)</f>
        <v>90</v>
      </c>
      <c r="BT430" s="43">
        <f>VLOOKUP(Categorized!BI430,Rules!$F$164:$H$165,3,0)</f>
        <v>30</v>
      </c>
      <c r="BU430" s="43">
        <f>VLOOKUP(Categorized!BJ430,Rules!$F$166:$H$167,3,0)</f>
        <v>90</v>
      </c>
      <c r="BV430" s="43">
        <f>VLOOKUP(Categorized!BK430,Rules!$F$168:$H$169,3,0)</f>
        <v>30</v>
      </c>
      <c r="BW430" s="43">
        <f>VLOOKUP(Categorized!BL430,Rules!$F$170:$H$171,3,0)</f>
        <v>30</v>
      </c>
      <c r="BX430" s="43">
        <f>VLOOKUP(Categorized!BM430,Rules!$F$172:$H$173,3,0)</f>
        <v>30</v>
      </c>
      <c r="BY430" s="43">
        <f>VLOOKUP(Categorized!BN430,Rules!$F$174:$H$175,3,0)</f>
        <v>30</v>
      </c>
      <c r="BZ430" s="43">
        <f>VLOOKUP(Categorized!BO430,Rules!$F$176:$H$177,3,0)</f>
        <v>30</v>
      </c>
      <c r="CA430" s="43">
        <f>VLOOKUP(Categorized!BP430,Rules!$F$178:$H$179,3,0)</f>
        <v>30</v>
      </c>
      <c r="CB430" s="43">
        <f>VLOOKUP(Categorized!BQ430,Rules!$F$180:$H$181,3,0)</f>
        <v>30</v>
      </c>
      <c r="CC430" s="43">
        <f>VLOOKUP(Categorized!BR430,Rules!$F$182:$H$183,3,0)</f>
        <v>90</v>
      </c>
      <c r="CD430" s="255">
        <f t="array" ref="CD430">MMULT(BI430:CC430,Rules!$O$60:$O$80)</f>
        <v>42.056905749851815</v>
      </c>
      <c r="CE430" s="43">
        <f>VLOOKUP(Categorized!BS430,Rules!$F$184:$H$185,3,0)</f>
        <v>30</v>
      </c>
      <c r="CF430" s="43">
        <f>VLOOKUP(Categorized!BT430,Rules!$F$186:$H$187,3,0)</f>
        <v>30</v>
      </c>
      <c r="CG430" s="43">
        <f>VLOOKUP(Categorized!BU430,Rules!$F$188:$H$189,3,0)</f>
        <v>30</v>
      </c>
      <c r="CH430" s="43">
        <f>VLOOKUP(Categorized!BV430,Rules!$F$190:$H$191,3,0)</f>
        <v>90</v>
      </c>
      <c r="CI430" s="43">
        <f>VLOOKUP(Categorized!BW430,Rules!$F$192:$H$193,3,0)</f>
        <v>30</v>
      </c>
      <c r="CJ430" s="255">
        <f t="array" ref="CJ430">MMULT(CE430:CI430,Rules!$O$83:$O$87)</f>
        <v>40.588235294117645</v>
      </c>
      <c r="CK430" s="45">
        <v>0</v>
      </c>
      <c r="CL430" s="46">
        <v>0</v>
      </c>
      <c r="CM430" s="393">
        <v>68.478260869565219</v>
      </c>
      <c r="CN430" s="397">
        <v>5</v>
      </c>
      <c r="CO430" s="397">
        <v>7</v>
      </c>
      <c r="CP430" s="397" t="s">
        <v>58</v>
      </c>
    </row>
    <row r="431" spans="1:94" ht="18.5">
      <c r="A431" s="68">
        <v>2022</v>
      </c>
      <c r="B431" s="39" t="s">
        <v>478</v>
      </c>
      <c r="C431" s="431">
        <v>44721.786064305597</v>
      </c>
      <c r="D431" s="431">
        <v>44726.447165821803</v>
      </c>
      <c r="E431" s="406">
        <v>44839</v>
      </c>
      <c r="F431" s="444">
        <f t="shared" si="45"/>
        <v>0</v>
      </c>
      <c r="G431" s="444">
        <f t="shared" si="46"/>
        <v>0</v>
      </c>
      <c r="H431" s="428">
        <f t="shared" si="47"/>
        <v>1</v>
      </c>
      <c r="I431" s="428">
        <f t="shared" si="48"/>
        <v>0</v>
      </c>
      <c r="J431" s="428">
        <f t="shared" si="49"/>
        <v>0</v>
      </c>
      <c r="K431" s="42">
        <f>VLOOKUP(Categorized!F431,Rules!$F$4:$H$7,3,0)</f>
        <v>80</v>
      </c>
      <c r="L431" s="43">
        <f>VLOOKUP(Categorized!G431,Rules!$F$8:$H$9,3,0)</f>
        <v>90</v>
      </c>
      <c r="M431" s="43">
        <f>VLOOKUP(Categorized!H431,Rules!$F$10:$H$12,3,0)</f>
        <v>60</v>
      </c>
      <c r="N431" s="43">
        <f>VLOOKUP(Categorized!I431,Rules!$F$13:$H$16,3,0)</f>
        <v>95</v>
      </c>
      <c r="O431" s="43">
        <f>VLOOKUP(Categorized!J431,Rules!$F$17:$H$19,3,0)</f>
        <v>90</v>
      </c>
      <c r="P431" s="43">
        <f>VLOOKUP(Categorized!K431,Rules!$F$20:$H$21,3,0)</f>
        <v>60</v>
      </c>
      <c r="Q431" s="43">
        <f>VLOOKUP(Categorized!L431,Rules!$F$22:$H$28,3,0)</f>
        <v>70</v>
      </c>
      <c r="R431" s="43">
        <f>VLOOKUP(Categorized!M431,Rules!$F$29:$H$31,3,0)</f>
        <v>70</v>
      </c>
      <c r="S431" s="255" cm="1">
        <f t="array" ref="S431">MMULT(K431:R431,Rules!$O$4:$O$11)</f>
        <v>77.436974789915951</v>
      </c>
      <c r="T431" s="43">
        <f>VLOOKUP(Categorized!N431,Rules!$F$32:$H$33,3,0)</f>
        <v>90</v>
      </c>
      <c r="U431" s="43">
        <f>VLOOKUP(Categorized!O431,Rules!$F$34:$H$40,3,0)</f>
        <v>80</v>
      </c>
      <c r="V431" s="43">
        <f>VLOOKUP(Categorized!P431,Rules!$F$41:$H$42,3,0)</f>
        <v>30</v>
      </c>
      <c r="W431" s="43">
        <f>VLOOKUP(Categorized!Q431,Rules!$F$43:$H$46,3,0)</f>
        <v>50</v>
      </c>
      <c r="X431" s="43">
        <f>VLOOKUP(Categorized!R431,Rules!$F$47:$H$51,3,0)</f>
        <v>30</v>
      </c>
      <c r="Y431" s="43">
        <f>VLOOKUP(Categorized!S431,Rules!$F$52:$H$56,3,0)</f>
        <v>50</v>
      </c>
      <c r="Z431" s="43">
        <f>VLOOKUP(Categorized!T431,Rules!$F$57:$H$58,3,0)</f>
        <v>80</v>
      </c>
      <c r="AA431" s="255">
        <f t="array" ref="AA431">MMULT(T431:Z431,Rules!$O$14:$O$20)</f>
        <v>56.833910034602077</v>
      </c>
      <c r="AB431" s="43">
        <f>VLOOKUP(Categorized!U431,Rules!$F$59:$H$60,3,0)</f>
        <v>80</v>
      </c>
      <c r="AC431" s="43">
        <f>VLOOKUP(Categorized!V431,Rules!$F$61:$H$62,3,0)</f>
        <v>20</v>
      </c>
      <c r="AD431" s="43">
        <f>VLOOKUP(Categorized!W431,Rules!$F$63:$H$64,3,0)</f>
        <v>80</v>
      </c>
      <c r="AE431" s="43">
        <f>VLOOKUP(Categorized!X431,Rules!$F$65:$H$66,3,0)</f>
        <v>20</v>
      </c>
      <c r="AF431" s="255">
        <f t="array" ref="AF431">MMULT(AB431:AE431,Rules!$O$23:$O$26)</f>
        <v>46.666666666666664</v>
      </c>
      <c r="AG431" s="43">
        <f>VLOOKUP(Categorized!Y431,Rules!$F$67:$H$68,3,0)</f>
        <v>30</v>
      </c>
      <c r="AH431" s="43">
        <f>VLOOKUP(Categorized!Z431,Rules!$F$69:$H$70,3,0)</f>
        <v>30</v>
      </c>
      <c r="AI431" s="43">
        <f>VLOOKUP(Categorized!AA431,Rules!$F$71:$H$72,3,0)</f>
        <v>30</v>
      </c>
      <c r="AJ431" s="43">
        <f>VLOOKUP(Categorized!AB431,Rules!$F$73:$H$74,3,0)</f>
        <v>30</v>
      </c>
      <c r="AK431" s="255">
        <f t="array" ref="AK431">MMULT(AG431:AJ431,Rules!$O$29:$O$32)</f>
        <v>30</v>
      </c>
      <c r="AL431" s="43">
        <f>VLOOKUP(Categorized!AC431,Rules!$F$75:$H$76,3,0)</f>
        <v>80</v>
      </c>
      <c r="AM431" s="43">
        <f>VLOOKUP(Categorized!AD431,Rules!$F$77:$H$78,3,0)</f>
        <v>50</v>
      </c>
      <c r="AN431" s="43">
        <f>VLOOKUP(Categorized!AE431,Rules!$F$79:$H$84,3,0)</f>
        <v>85</v>
      </c>
      <c r="AO431" s="43">
        <f>VLOOKUP(Categorized!AF431,Rules!$F$85:$H$89,3,0)</f>
        <v>80</v>
      </c>
      <c r="AP431" s="43">
        <f>VLOOKUP(Categorized!AG431,Rules!$F$90:$H$92,3,0)</f>
        <v>30</v>
      </c>
      <c r="AQ431" s="43">
        <f>VLOOKUP(Categorized!AH431,Rules!$F$93:$H$96,3,0)</f>
        <v>80</v>
      </c>
      <c r="AR431" s="43">
        <f>VLOOKUP(Categorized!AI431,Rules!$F$97:$H$100,3,0)</f>
        <v>50</v>
      </c>
      <c r="AS431" s="43">
        <f>VLOOKUP(Categorized!AJ431,Rules!$F$101:$H$102,3,0)</f>
        <v>80</v>
      </c>
      <c r="AT431" s="43">
        <f>VLOOKUP(Categorized!AK431,Rules!$F$103:$H$105,3,0)</f>
        <v>95</v>
      </c>
      <c r="AU431" s="43">
        <f>VLOOKUP(Categorized!AL431,Rules!$F$106:$H$109,3,0)</f>
        <v>80</v>
      </c>
      <c r="AV431" s="43">
        <f>VLOOKUP(Categorized!AM431,Rules!$F$110:$H$113,3,0)</f>
        <v>70</v>
      </c>
      <c r="AW431" s="255">
        <f t="array" ref="AW431">MMULT(AL431:AV431,Rules!$O$35:$O$45)</f>
        <v>70.607954545454533</v>
      </c>
      <c r="AX431" s="44">
        <f>VLOOKUP(Categorized!AN431,Rules!$F$114:$H$116,3,0)</f>
        <v>30</v>
      </c>
      <c r="AY431" s="44">
        <f>VLOOKUP(Categorized!AO431,Rules!$F$117:$H$119,3,0)</f>
        <v>30</v>
      </c>
      <c r="AZ431" s="44">
        <f>VLOOKUP(Categorized!AP431,Rules!$F$120:$H$122,3,0)</f>
        <v>90</v>
      </c>
      <c r="BA431" s="44">
        <f>VLOOKUP(Categorized!AQ431,Rules!$F$123:$H$124,3,0)</f>
        <v>30</v>
      </c>
      <c r="BB431" s="44">
        <f>VLOOKUP(Categorized!AR431,Rules!$F$125:$H$127,3,0)</f>
        <v>50</v>
      </c>
      <c r="BC431" s="44">
        <f>VLOOKUP(Categorized!AS431,Rules!$F$128:$H$130,3,0)</f>
        <v>80</v>
      </c>
      <c r="BD431" s="43">
        <f>VLOOKUP(Categorized!AT431,Rules!$F$131:$H$133,3,0)</f>
        <v>70</v>
      </c>
      <c r="BE431" s="44">
        <f>VLOOKUP(Categorized!AU431,Rules!$F$134:$H$136,3,0)</f>
        <v>70</v>
      </c>
      <c r="BF431" s="44">
        <f>VLOOKUP(Categorized!AV431,Rules!$F$137:$H$138,3,0)</f>
        <v>90</v>
      </c>
      <c r="BG431" s="44">
        <f>VLOOKUP(Categorized!AW431,Rules!$F$139:$H$141,3,0)</f>
        <v>45</v>
      </c>
      <c r="BH431" s="256">
        <f t="array" ref="BH431">MMULT(AX431:BG431,Rules!$O$48:$O$57)</f>
        <v>58.858895705521469</v>
      </c>
      <c r="BI431" s="43">
        <f>VLOOKUP(Categorized!AX431,Rules!$F$142:$H$143,3,0)</f>
        <v>30</v>
      </c>
      <c r="BJ431" s="43">
        <f>VLOOKUP(Categorized!AY431,Rules!$F$144:$H$145,3,0)</f>
        <v>30</v>
      </c>
      <c r="BK431" s="43">
        <f>VLOOKUP(Categorized!AZ431,Rules!$F$146:$H$147,3,0)</f>
        <v>30</v>
      </c>
      <c r="BL431" s="43">
        <f>VLOOKUP(Categorized!BA431,Rules!$F$148:$H$149,3,0)</f>
        <v>30</v>
      </c>
      <c r="BM431" s="43">
        <f>VLOOKUP(Categorized!BB431,Rules!$F$150:$H$151,3,0)</f>
        <v>90</v>
      </c>
      <c r="BN431" s="43">
        <f>VLOOKUP(Categorized!BC431,Rules!$F$152:$H$153,3,0)</f>
        <v>30</v>
      </c>
      <c r="BO431" s="43">
        <f>VLOOKUP(Categorized!BD431,Rules!$F$154:$H$155,3,0)</f>
        <v>90</v>
      </c>
      <c r="BP431" s="43">
        <f>VLOOKUP(Categorized!BE431,Rules!$F$156:$H$157,3,0)</f>
        <v>30</v>
      </c>
      <c r="BQ431" s="43">
        <f>VLOOKUP(Categorized!BF431,Rules!$F$158:$H$159,3,0)</f>
        <v>30</v>
      </c>
      <c r="BR431" s="43">
        <f>VLOOKUP(Categorized!BG431,Rules!$F$160:$H$161,3,0)</f>
        <v>30</v>
      </c>
      <c r="BS431" s="43">
        <f>VLOOKUP(Categorized!BH431,Rules!$F$162:$H$163,3,0)</f>
        <v>90</v>
      </c>
      <c r="BT431" s="43">
        <f>VLOOKUP(Categorized!BI431,Rules!$F$164:$H$165,3,0)</f>
        <v>30</v>
      </c>
      <c r="BU431" s="43">
        <f>VLOOKUP(Categorized!BJ431,Rules!$F$166:$H$167,3,0)</f>
        <v>90</v>
      </c>
      <c r="BV431" s="43">
        <f>VLOOKUP(Categorized!BK431,Rules!$F$168:$H$169,3,0)</f>
        <v>30</v>
      </c>
      <c r="BW431" s="43">
        <f>VLOOKUP(Categorized!BL431,Rules!$F$170:$H$171,3,0)</f>
        <v>30</v>
      </c>
      <c r="BX431" s="43">
        <f>VLOOKUP(Categorized!BM431,Rules!$F$172:$H$173,3,0)</f>
        <v>30</v>
      </c>
      <c r="BY431" s="43">
        <f>VLOOKUP(Categorized!BN431,Rules!$F$174:$H$175,3,0)</f>
        <v>30</v>
      </c>
      <c r="BZ431" s="43">
        <f>VLOOKUP(Categorized!BO431,Rules!$F$176:$H$177,3,0)</f>
        <v>95</v>
      </c>
      <c r="CA431" s="43">
        <f>VLOOKUP(Categorized!BP431,Rules!$F$178:$H$179,3,0)</f>
        <v>30</v>
      </c>
      <c r="CB431" s="43">
        <f>VLOOKUP(Categorized!BQ431,Rules!$F$180:$H$181,3,0)</f>
        <v>30</v>
      </c>
      <c r="CC431" s="43">
        <f>VLOOKUP(Categorized!BR431,Rules!$F$182:$H$183,3,0)</f>
        <v>30</v>
      </c>
      <c r="CD431" s="255">
        <f t="array" ref="CD431">MMULT(BI431:CC431,Rules!$O$60:$O$80)</f>
        <v>46.209247184350936</v>
      </c>
      <c r="CE431" s="43">
        <f>VLOOKUP(Categorized!BS431,Rules!$F$184:$H$185,3,0)</f>
        <v>30</v>
      </c>
      <c r="CF431" s="43">
        <f>VLOOKUP(Categorized!BT431,Rules!$F$186:$H$187,3,0)</f>
        <v>30</v>
      </c>
      <c r="CG431" s="43">
        <f>VLOOKUP(Categorized!BU431,Rules!$F$188:$H$189,3,0)</f>
        <v>30</v>
      </c>
      <c r="CH431" s="43">
        <f>VLOOKUP(Categorized!BV431,Rules!$F$190:$H$191,3,0)</f>
        <v>30</v>
      </c>
      <c r="CI431" s="43">
        <f>VLOOKUP(Categorized!BW431,Rules!$F$192:$H$193,3,0)</f>
        <v>30</v>
      </c>
      <c r="CJ431" s="255">
        <f t="array" ref="CJ431">MMULT(CE431:CI431,Rules!$O$83:$O$87)</f>
        <v>30</v>
      </c>
      <c r="CK431" s="45">
        <v>0</v>
      </c>
      <c r="CL431" s="46">
        <v>0</v>
      </c>
      <c r="CM431" s="393">
        <v>88.478260869565219</v>
      </c>
      <c r="CN431" s="397">
        <v>7</v>
      </c>
      <c r="CO431" s="397">
        <v>9</v>
      </c>
      <c r="CP431" s="397" t="s">
        <v>58</v>
      </c>
    </row>
    <row r="432" spans="1:94" ht="18.5">
      <c r="A432" s="68">
        <v>2022</v>
      </c>
      <c r="B432" s="39" t="s">
        <v>479</v>
      </c>
      <c r="C432" s="431">
        <v>44857.020216782403</v>
      </c>
      <c r="D432" s="431">
        <v>44859.395260578698</v>
      </c>
      <c r="E432" s="406">
        <v>71088</v>
      </c>
      <c r="F432" s="444">
        <f t="shared" si="45"/>
        <v>0</v>
      </c>
      <c r="G432" s="444">
        <f t="shared" si="46"/>
        <v>0</v>
      </c>
      <c r="H432" s="428">
        <f t="shared" si="47"/>
        <v>1</v>
      </c>
      <c r="I432" s="428">
        <f t="shared" si="48"/>
        <v>0</v>
      </c>
      <c r="J432" s="428">
        <f t="shared" si="49"/>
        <v>0</v>
      </c>
      <c r="K432" s="42">
        <f>VLOOKUP(Categorized!F432,Rules!$F$4:$H$7,3,0)</f>
        <v>90</v>
      </c>
      <c r="L432" s="43">
        <f>VLOOKUP(Categorized!G432,Rules!$F$8:$H$9,3,0)</f>
        <v>90</v>
      </c>
      <c r="M432" s="43">
        <f>VLOOKUP(Categorized!H432,Rules!$F$10:$H$12,3,0)</f>
        <v>60</v>
      </c>
      <c r="N432" s="43">
        <f>VLOOKUP(Categorized!I432,Rules!$F$13:$H$16,3,0)</f>
        <v>95</v>
      </c>
      <c r="O432" s="43">
        <f>VLOOKUP(Categorized!J432,Rules!$F$17:$H$19,3,0)</f>
        <v>90</v>
      </c>
      <c r="P432" s="43">
        <f>VLOOKUP(Categorized!K432,Rules!$F$20:$H$21,3,0)</f>
        <v>60</v>
      </c>
      <c r="Q432" s="43">
        <f>VLOOKUP(Categorized!L432,Rules!$F$22:$H$28,3,0)</f>
        <v>75</v>
      </c>
      <c r="R432" s="43">
        <f>VLOOKUP(Categorized!M432,Rules!$F$29:$H$31,3,0)</f>
        <v>60</v>
      </c>
      <c r="S432" s="255" cm="1">
        <f t="array" ref="S432">MMULT(K432:R432,Rules!$O$4:$O$11)</f>
        <v>78.529411764705884</v>
      </c>
      <c r="T432" s="43">
        <f>VLOOKUP(Categorized!N432,Rules!$F$32:$H$33,3,0)</f>
        <v>90</v>
      </c>
      <c r="U432" s="43">
        <f>VLOOKUP(Categorized!O432,Rules!$F$34:$H$40,3,0)</f>
        <v>80</v>
      </c>
      <c r="V432" s="43">
        <f>VLOOKUP(Categorized!P432,Rules!$F$41:$H$42,3,0)</f>
        <v>30</v>
      </c>
      <c r="W432" s="43">
        <f>VLOOKUP(Categorized!Q432,Rules!$F$43:$H$46,3,0)</f>
        <v>20</v>
      </c>
      <c r="X432" s="43">
        <f>VLOOKUP(Categorized!R432,Rules!$F$47:$H$51,3,0)</f>
        <v>50</v>
      </c>
      <c r="Y432" s="43">
        <f>VLOOKUP(Categorized!S432,Rules!$F$52:$H$56,3,0)</f>
        <v>70</v>
      </c>
      <c r="Z432" s="43">
        <f>VLOOKUP(Categorized!T432,Rules!$F$57:$H$58,3,0)</f>
        <v>80</v>
      </c>
      <c r="AA432" s="255">
        <f t="array" ref="AA432">MMULT(T432:Z432,Rules!$O$14:$O$20)</f>
        <v>58.927335640138409</v>
      </c>
      <c r="AB432" s="43">
        <f>VLOOKUP(Categorized!U432,Rules!$F$59:$H$60,3,0)</f>
        <v>20</v>
      </c>
      <c r="AC432" s="43">
        <f>VLOOKUP(Categorized!V432,Rules!$F$61:$H$62,3,0)</f>
        <v>20</v>
      </c>
      <c r="AD432" s="43">
        <f>VLOOKUP(Categorized!W432,Rules!$F$63:$H$64,3,0)</f>
        <v>80</v>
      </c>
      <c r="AE432" s="43">
        <f>VLOOKUP(Categorized!X432,Rules!$F$65:$H$66,3,0)</f>
        <v>20</v>
      </c>
      <c r="AF432" s="255">
        <f t="array" ref="AF432">MMULT(AB432:AE432,Rules!$O$23:$O$26)</f>
        <v>26.666666666666664</v>
      </c>
      <c r="AG432" s="43">
        <f>VLOOKUP(Categorized!Y432,Rules!$F$67:$H$68,3,0)</f>
        <v>70</v>
      </c>
      <c r="AH432" s="43">
        <f>VLOOKUP(Categorized!Z432,Rules!$F$69:$H$70,3,0)</f>
        <v>80</v>
      </c>
      <c r="AI432" s="43">
        <f>VLOOKUP(Categorized!AA432,Rules!$F$71:$H$72,3,0)</f>
        <v>80</v>
      </c>
      <c r="AJ432" s="43">
        <f>VLOOKUP(Categorized!AB432,Rules!$F$73:$H$74,3,0)</f>
        <v>30</v>
      </c>
      <c r="AK432" s="255">
        <f t="array" ref="AK432">MMULT(AG432:AJ432,Rules!$O$29:$O$32)</f>
        <v>66.507936507936506</v>
      </c>
      <c r="AL432" s="43">
        <f>VLOOKUP(Categorized!AC432,Rules!$F$75:$H$76,3,0)</f>
        <v>80</v>
      </c>
      <c r="AM432" s="43">
        <f>VLOOKUP(Categorized!AD432,Rules!$F$77:$H$78,3,0)</f>
        <v>80</v>
      </c>
      <c r="AN432" s="43">
        <f>VLOOKUP(Categorized!AE432,Rules!$F$79:$H$84,3,0)</f>
        <v>50</v>
      </c>
      <c r="AO432" s="43">
        <f>VLOOKUP(Categorized!AF432,Rules!$F$85:$H$89,3,0)</f>
        <v>50</v>
      </c>
      <c r="AP432" s="43">
        <f>VLOOKUP(Categorized!AG432,Rules!$F$90:$H$92,3,0)</f>
        <v>30</v>
      </c>
      <c r="AQ432" s="43">
        <f>VLOOKUP(Categorized!AH432,Rules!$F$93:$H$96,3,0)</f>
        <v>30</v>
      </c>
      <c r="AR432" s="43">
        <f>VLOOKUP(Categorized!AI432,Rules!$F$97:$H$100,3,0)</f>
        <v>30</v>
      </c>
      <c r="AS432" s="43">
        <f>VLOOKUP(Categorized!AJ432,Rules!$F$101:$H$102,3,0)</f>
        <v>80</v>
      </c>
      <c r="AT432" s="43">
        <f>VLOOKUP(Categorized!AK432,Rules!$F$103:$H$105,3,0)</f>
        <v>50</v>
      </c>
      <c r="AU432" s="43">
        <f>VLOOKUP(Categorized!AL432,Rules!$F$106:$H$109,3,0)</f>
        <v>95</v>
      </c>
      <c r="AV432" s="43">
        <f>VLOOKUP(Categorized!AM432,Rules!$F$110:$H$113,3,0)</f>
        <v>50</v>
      </c>
      <c r="AW432" s="255">
        <f t="array" ref="AW432">MMULT(AL432:AV432,Rules!$O$35:$O$45)</f>
        <v>55.954545454545446</v>
      </c>
      <c r="AX432" s="44">
        <f>VLOOKUP(Categorized!AN432,Rules!$F$114:$H$116,3,0)</f>
        <v>90</v>
      </c>
      <c r="AY432" s="44">
        <f>VLOOKUP(Categorized!AO432,Rules!$F$117:$H$119,3,0)</f>
        <v>90</v>
      </c>
      <c r="AZ432" s="44">
        <f>VLOOKUP(Categorized!AP432,Rules!$F$120:$H$122,3,0)</f>
        <v>90</v>
      </c>
      <c r="BA432" s="44">
        <f>VLOOKUP(Categorized!AQ432,Rules!$F$123:$H$124,3,0)</f>
        <v>30</v>
      </c>
      <c r="BB432" s="44">
        <f>VLOOKUP(Categorized!AR432,Rules!$F$125:$H$127,3,0)</f>
        <v>50</v>
      </c>
      <c r="BC432" s="44">
        <f>VLOOKUP(Categorized!AS432,Rules!$F$128:$H$130,3,0)</f>
        <v>80</v>
      </c>
      <c r="BD432" s="43">
        <f>VLOOKUP(Categorized!AT432,Rules!$F$131:$H$133,3,0)</f>
        <v>70</v>
      </c>
      <c r="BE432" s="44">
        <f>VLOOKUP(Categorized!AU432,Rules!$F$134:$H$136,3,0)</f>
        <v>70</v>
      </c>
      <c r="BF432" s="44">
        <f>VLOOKUP(Categorized!AV432,Rules!$F$137:$H$138,3,0)</f>
        <v>90</v>
      </c>
      <c r="BG432" s="44">
        <f>VLOOKUP(Categorized!AW432,Rules!$F$139:$H$141,3,0)</f>
        <v>45</v>
      </c>
      <c r="BH432" s="256">
        <f t="array" ref="BH432">MMULT(AX432:BG432,Rules!$O$48:$O$57)</f>
        <v>69.386503067484654</v>
      </c>
      <c r="BI432" s="43">
        <f>VLOOKUP(Categorized!AX432,Rules!$F$142:$H$143,3,0)</f>
        <v>30</v>
      </c>
      <c r="BJ432" s="43">
        <f>VLOOKUP(Categorized!AY432,Rules!$F$144:$H$145,3,0)</f>
        <v>30</v>
      </c>
      <c r="BK432" s="43">
        <f>VLOOKUP(Categorized!AZ432,Rules!$F$146:$H$147,3,0)</f>
        <v>30</v>
      </c>
      <c r="BL432" s="43">
        <f>VLOOKUP(Categorized!BA432,Rules!$F$148:$H$149,3,0)</f>
        <v>30</v>
      </c>
      <c r="BM432" s="43">
        <f>VLOOKUP(Categorized!BB432,Rules!$F$150:$H$151,3,0)</f>
        <v>90</v>
      </c>
      <c r="BN432" s="43">
        <f>VLOOKUP(Categorized!BC432,Rules!$F$152:$H$153,3,0)</f>
        <v>30</v>
      </c>
      <c r="BO432" s="43">
        <f>VLOOKUP(Categorized!BD432,Rules!$F$154:$H$155,3,0)</f>
        <v>30</v>
      </c>
      <c r="BP432" s="43">
        <f>VLOOKUP(Categorized!BE432,Rules!$F$156:$H$157,3,0)</f>
        <v>30</v>
      </c>
      <c r="BQ432" s="43">
        <f>VLOOKUP(Categorized!BF432,Rules!$F$158:$H$159,3,0)</f>
        <v>30</v>
      </c>
      <c r="BR432" s="43">
        <f>VLOOKUP(Categorized!BG432,Rules!$F$160:$H$161,3,0)</f>
        <v>30</v>
      </c>
      <c r="BS432" s="43">
        <f>VLOOKUP(Categorized!BH432,Rules!$F$162:$H$163,3,0)</f>
        <v>90</v>
      </c>
      <c r="BT432" s="43">
        <f>VLOOKUP(Categorized!BI432,Rules!$F$164:$H$165,3,0)</f>
        <v>30</v>
      </c>
      <c r="BU432" s="43">
        <f>VLOOKUP(Categorized!BJ432,Rules!$F$166:$H$167,3,0)</f>
        <v>90</v>
      </c>
      <c r="BV432" s="43">
        <f>VLOOKUP(Categorized!BK432,Rules!$F$168:$H$169,3,0)</f>
        <v>30</v>
      </c>
      <c r="BW432" s="43">
        <f>VLOOKUP(Categorized!BL432,Rules!$F$170:$H$171,3,0)</f>
        <v>30</v>
      </c>
      <c r="BX432" s="43">
        <f>VLOOKUP(Categorized!BM432,Rules!$F$172:$H$173,3,0)</f>
        <v>30</v>
      </c>
      <c r="BY432" s="43">
        <f>VLOOKUP(Categorized!BN432,Rules!$F$174:$H$175,3,0)</f>
        <v>30</v>
      </c>
      <c r="BZ432" s="43">
        <f>VLOOKUP(Categorized!BO432,Rules!$F$176:$H$177,3,0)</f>
        <v>95</v>
      </c>
      <c r="CA432" s="43">
        <f>VLOOKUP(Categorized!BP432,Rules!$F$178:$H$179,3,0)</f>
        <v>30</v>
      </c>
      <c r="CB432" s="43">
        <f>VLOOKUP(Categorized!BQ432,Rules!$F$180:$H$181,3,0)</f>
        <v>30</v>
      </c>
      <c r="CC432" s="43">
        <f>VLOOKUP(Categorized!BR432,Rules!$F$182:$H$183,3,0)</f>
        <v>30</v>
      </c>
      <c r="CD432" s="255">
        <f t="array" ref="CD432">MMULT(BI432:CC432,Rules!$O$60:$O$80)</f>
        <v>42.83046828689983</v>
      </c>
      <c r="CE432" s="43">
        <f>VLOOKUP(Categorized!BS432,Rules!$F$184:$H$185,3,0)</f>
        <v>30</v>
      </c>
      <c r="CF432" s="43">
        <f>VLOOKUP(Categorized!BT432,Rules!$F$186:$H$187,3,0)</f>
        <v>30</v>
      </c>
      <c r="CG432" s="43">
        <f>VLOOKUP(Categorized!BU432,Rules!$F$188:$H$189,3,0)</f>
        <v>30</v>
      </c>
      <c r="CH432" s="43">
        <f>VLOOKUP(Categorized!BV432,Rules!$F$190:$H$191,3,0)</f>
        <v>30</v>
      </c>
      <c r="CI432" s="43">
        <f>VLOOKUP(Categorized!BW432,Rules!$F$192:$H$193,3,0)</f>
        <v>30</v>
      </c>
      <c r="CJ432" s="255">
        <f t="array" ref="CJ432">MMULT(CE432:CI432,Rules!$O$83:$O$87)</f>
        <v>30</v>
      </c>
      <c r="CK432" s="50">
        <v>1</v>
      </c>
      <c r="CL432" s="51">
        <v>6</v>
      </c>
      <c r="CM432" s="393">
        <v>66.086956521739125</v>
      </c>
      <c r="CN432" s="397">
        <v>5</v>
      </c>
      <c r="CO432" s="397">
        <v>7</v>
      </c>
      <c r="CP432" s="397" t="s">
        <v>58</v>
      </c>
    </row>
    <row r="433" spans="1:94" ht="18.5">
      <c r="A433" s="68">
        <v>2022</v>
      </c>
      <c r="B433" s="39" t="s">
        <v>480</v>
      </c>
      <c r="C433" s="431">
        <v>44847.297219328699</v>
      </c>
      <c r="D433" s="431">
        <v>44849.437757696804</v>
      </c>
      <c r="E433" s="407">
        <v>70551</v>
      </c>
      <c r="F433" s="444">
        <f t="shared" si="45"/>
        <v>0</v>
      </c>
      <c r="G433" s="444">
        <f t="shared" si="46"/>
        <v>0</v>
      </c>
      <c r="H433" s="428">
        <f t="shared" si="47"/>
        <v>1</v>
      </c>
      <c r="I433" s="428">
        <f t="shared" si="48"/>
        <v>0</v>
      </c>
      <c r="J433" s="428">
        <f t="shared" si="49"/>
        <v>0</v>
      </c>
      <c r="K433" s="42">
        <f>VLOOKUP(Categorized!F433,Rules!$F$4:$H$7,3,0)</f>
        <v>80</v>
      </c>
      <c r="L433" s="43">
        <f>VLOOKUP(Categorized!G433,Rules!$F$8:$H$9,3,0)</f>
        <v>90</v>
      </c>
      <c r="M433" s="43">
        <f>VLOOKUP(Categorized!H433,Rules!$F$10:$H$12,3,0)</f>
        <v>60</v>
      </c>
      <c r="N433" s="43">
        <f>VLOOKUP(Categorized!I433,Rules!$F$13:$H$16,3,0)</f>
        <v>95</v>
      </c>
      <c r="O433" s="43">
        <f>VLOOKUP(Categorized!J433,Rules!$F$17:$H$19,3,0)</f>
        <v>90</v>
      </c>
      <c r="P433" s="43">
        <f>VLOOKUP(Categorized!K433,Rules!$F$20:$H$21,3,0)</f>
        <v>60</v>
      </c>
      <c r="Q433" s="43">
        <f>VLOOKUP(Categorized!L433,Rules!$F$22:$H$28,3,0)</f>
        <v>70</v>
      </c>
      <c r="R433" s="43">
        <f>VLOOKUP(Categorized!M433,Rules!$F$29:$H$31,3,0)</f>
        <v>70</v>
      </c>
      <c r="S433" s="255" cm="1">
        <f t="array" ref="S433">MMULT(K433:R433,Rules!$O$4:$O$11)</f>
        <v>77.436974789915951</v>
      </c>
      <c r="T433" s="43">
        <f>VLOOKUP(Categorized!N433,Rules!$F$32:$H$33,3,0)</f>
        <v>90</v>
      </c>
      <c r="U433" s="43">
        <f>VLOOKUP(Categorized!O433,Rules!$F$34:$H$40,3,0)</f>
        <v>50</v>
      </c>
      <c r="V433" s="43">
        <f>VLOOKUP(Categorized!P433,Rules!$F$41:$H$42,3,0)</f>
        <v>90</v>
      </c>
      <c r="W433" s="43">
        <f>VLOOKUP(Categorized!Q433,Rules!$F$43:$H$46,3,0)</f>
        <v>20</v>
      </c>
      <c r="X433" s="43">
        <f>VLOOKUP(Categorized!R433,Rules!$F$47:$H$51,3,0)</f>
        <v>50</v>
      </c>
      <c r="Y433" s="43">
        <f>VLOOKUP(Categorized!S433,Rules!$F$52:$H$56,3,0)</f>
        <v>50</v>
      </c>
      <c r="Z433" s="43">
        <f>VLOOKUP(Categorized!T433,Rules!$F$57:$H$58,3,0)</f>
        <v>80</v>
      </c>
      <c r="AA433" s="255">
        <f t="array" ref="AA433">MMULT(T433:Z433,Rules!$O$14:$O$20)</f>
        <v>60.311418685121104</v>
      </c>
      <c r="AB433" s="43">
        <f>VLOOKUP(Categorized!U433,Rules!$F$59:$H$60,3,0)</f>
        <v>80</v>
      </c>
      <c r="AC433" s="43">
        <f>VLOOKUP(Categorized!V433,Rules!$F$61:$H$62,3,0)</f>
        <v>20</v>
      </c>
      <c r="AD433" s="43">
        <f>VLOOKUP(Categorized!W433,Rules!$F$63:$H$64,3,0)</f>
        <v>80</v>
      </c>
      <c r="AE433" s="43">
        <f>VLOOKUP(Categorized!X433,Rules!$F$65:$H$66,3,0)</f>
        <v>20</v>
      </c>
      <c r="AF433" s="255">
        <f t="array" ref="AF433">MMULT(AB433:AE433,Rules!$O$23:$O$26)</f>
        <v>46.666666666666664</v>
      </c>
      <c r="AG433" s="43">
        <f>VLOOKUP(Categorized!Y433,Rules!$F$67:$H$68,3,0)</f>
        <v>70</v>
      </c>
      <c r="AH433" s="43">
        <f>VLOOKUP(Categorized!Z433,Rules!$F$69:$H$70,3,0)</f>
        <v>30</v>
      </c>
      <c r="AI433" s="43">
        <f>VLOOKUP(Categorized!AA433,Rules!$F$71:$H$72,3,0)</f>
        <v>80</v>
      </c>
      <c r="AJ433" s="43">
        <f>VLOOKUP(Categorized!AB433,Rules!$F$73:$H$74,3,0)</f>
        <v>30</v>
      </c>
      <c r="AK433" s="255">
        <f t="array" ref="AK433">MMULT(AG433:AJ433,Rules!$O$29:$O$32)</f>
        <v>52.222222222222214</v>
      </c>
      <c r="AL433" s="43">
        <f>VLOOKUP(Categorized!AC433,Rules!$F$75:$H$76,3,0)</f>
        <v>80</v>
      </c>
      <c r="AM433" s="43">
        <f>VLOOKUP(Categorized!AD433,Rules!$F$77:$H$78,3,0)</f>
        <v>80</v>
      </c>
      <c r="AN433" s="43">
        <f>VLOOKUP(Categorized!AE433,Rules!$F$79:$H$84,3,0)</f>
        <v>90</v>
      </c>
      <c r="AO433" s="43">
        <f>VLOOKUP(Categorized!AF433,Rules!$F$85:$H$89,3,0)</f>
        <v>90</v>
      </c>
      <c r="AP433" s="43">
        <f>VLOOKUP(Categorized!AG433,Rules!$F$90:$H$92,3,0)</f>
        <v>30</v>
      </c>
      <c r="AQ433" s="43">
        <f>VLOOKUP(Categorized!AH433,Rules!$F$93:$H$96,3,0)</f>
        <v>80</v>
      </c>
      <c r="AR433" s="43">
        <f>VLOOKUP(Categorized!AI433,Rules!$F$97:$H$100,3,0)</f>
        <v>90</v>
      </c>
      <c r="AS433" s="43">
        <f>VLOOKUP(Categorized!AJ433,Rules!$F$101:$H$102,3,0)</f>
        <v>80</v>
      </c>
      <c r="AT433" s="43">
        <f>VLOOKUP(Categorized!AK433,Rules!$F$103:$H$105,3,0)</f>
        <v>70</v>
      </c>
      <c r="AU433" s="43">
        <f>VLOOKUP(Categorized!AL433,Rules!$F$106:$H$109,3,0)</f>
        <v>80</v>
      </c>
      <c r="AV433" s="43">
        <f>VLOOKUP(Categorized!AM433,Rules!$F$110:$H$113,3,0)</f>
        <v>30</v>
      </c>
      <c r="AW433" s="255">
        <f t="array" ref="AW433">MMULT(AL433:AV433,Rules!$O$35:$O$45)</f>
        <v>73.318181818181813</v>
      </c>
      <c r="AX433" s="44">
        <f>VLOOKUP(Categorized!AN433,Rules!$F$114:$H$116,3,0)</f>
        <v>90</v>
      </c>
      <c r="AY433" s="44">
        <f>VLOOKUP(Categorized!AO433,Rules!$F$117:$H$119,3,0)</f>
        <v>90</v>
      </c>
      <c r="AZ433" s="44">
        <f>VLOOKUP(Categorized!AP433,Rules!$F$120:$H$122,3,0)</f>
        <v>30</v>
      </c>
      <c r="BA433" s="44">
        <f>VLOOKUP(Categorized!AQ433,Rules!$F$123:$H$124,3,0)</f>
        <v>30</v>
      </c>
      <c r="BB433" s="44">
        <f>VLOOKUP(Categorized!AR433,Rules!$F$125:$H$127,3,0)</f>
        <v>50</v>
      </c>
      <c r="BC433" s="44">
        <f>VLOOKUP(Categorized!AS433,Rules!$F$128:$H$130,3,0)</f>
        <v>30</v>
      </c>
      <c r="BD433" s="43">
        <f>VLOOKUP(Categorized!AT433,Rules!$F$131:$H$133,3,0)</f>
        <v>70</v>
      </c>
      <c r="BE433" s="44">
        <f>VLOOKUP(Categorized!AU433,Rules!$F$134:$H$136,3,0)</f>
        <v>70</v>
      </c>
      <c r="BF433" s="44">
        <f>VLOOKUP(Categorized!AV433,Rules!$F$137:$H$138,3,0)</f>
        <v>90</v>
      </c>
      <c r="BG433" s="44">
        <f>VLOOKUP(Categorized!AW433,Rules!$F$139:$H$141,3,0)</f>
        <v>45</v>
      </c>
      <c r="BH433" s="256">
        <f t="array" ref="BH433">MMULT(AX433:BG433,Rules!$O$48:$O$57)</f>
        <v>58.834355828220858</v>
      </c>
      <c r="BI433" s="43">
        <f>VLOOKUP(Categorized!AX433,Rules!$F$142:$H$143,3,0)</f>
        <v>30</v>
      </c>
      <c r="BJ433" s="43">
        <f>VLOOKUP(Categorized!AY433,Rules!$F$144:$H$145,3,0)</f>
        <v>30</v>
      </c>
      <c r="BK433" s="43">
        <f>VLOOKUP(Categorized!AZ433,Rules!$F$146:$H$147,3,0)</f>
        <v>30</v>
      </c>
      <c r="BL433" s="43">
        <f>VLOOKUP(Categorized!BA433,Rules!$F$148:$H$149,3,0)</f>
        <v>30</v>
      </c>
      <c r="BM433" s="43">
        <f>VLOOKUP(Categorized!BB433,Rules!$F$150:$H$151,3,0)</f>
        <v>30</v>
      </c>
      <c r="BN433" s="43">
        <f>VLOOKUP(Categorized!BC433,Rules!$F$152:$H$153,3,0)</f>
        <v>30</v>
      </c>
      <c r="BO433" s="43">
        <f>VLOOKUP(Categorized!BD433,Rules!$F$154:$H$155,3,0)</f>
        <v>90</v>
      </c>
      <c r="BP433" s="43">
        <f>VLOOKUP(Categorized!BE433,Rules!$F$156:$H$157,3,0)</f>
        <v>30</v>
      </c>
      <c r="BQ433" s="43">
        <f>VLOOKUP(Categorized!BF433,Rules!$F$158:$H$159,3,0)</f>
        <v>30</v>
      </c>
      <c r="BR433" s="43">
        <f>VLOOKUP(Categorized!BG433,Rules!$F$160:$H$161,3,0)</f>
        <v>30</v>
      </c>
      <c r="BS433" s="43">
        <f>VLOOKUP(Categorized!BH433,Rules!$F$162:$H$163,3,0)</f>
        <v>90</v>
      </c>
      <c r="BT433" s="43">
        <f>VLOOKUP(Categorized!BI433,Rules!$F$164:$H$165,3,0)</f>
        <v>30</v>
      </c>
      <c r="BU433" s="43">
        <f>VLOOKUP(Categorized!BJ433,Rules!$F$166:$H$167,3,0)</f>
        <v>90</v>
      </c>
      <c r="BV433" s="43">
        <f>VLOOKUP(Categorized!BK433,Rules!$F$168:$H$169,3,0)</f>
        <v>30</v>
      </c>
      <c r="BW433" s="43">
        <f>VLOOKUP(Categorized!BL433,Rules!$F$170:$H$171,3,0)</f>
        <v>30</v>
      </c>
      <c r="BX433" s="43">
        <f>VLOOKUP(Categorized!BM433,Rules!$F$172:$H$173,3,0)</f>
        <v>30</v>
      </c>
      <c r="BY433" s="43">
        <f>VLOOKUP(Categorized!BN433,Rules!$F$174:$H$175,3,0)</f>
        <v>30</v>
      </c>
      <c r="BZ433" s="43">
        <f>VLOOKUP(Categorized!BO433,Rules!$F$176:$H$177,3,0)</f>
        <v>95</v>
      </c>
      <c r="CA433" s="43">
        <f>VLOOKUP(Categorized!BP433,Rules!$F$178:$H$179,3,0)</f>
        <v>30</v>
      </c>
      <c r="CB433" s="43">
        <f>VLOOKUP(Categorized!BQ433,Rules!$F$180:$H$181,3,0)</f>
        <v>30</v>
      </c>
      <c r="CC433" s="43">
        <f>VLOOKUP(Categorized!BR433,Rules!$F$182:$H$183,3,0)</f>
        <v>30</v>
      </c>
      <c r="CD433" s="255">
        <f t="array" ref="CD433">MMULT(BI433:CC433,Rules!$O$60:$O$80)</f>
        <v>42.79490219324245</v>
      </c>
      <c r="CE433" s="43">
        <f>VLOOKUP(Categorized!BS433,Rules!$F$184:$H$185,3,0)</f>
        <v>30</v>
      </c>
      <c r="CF433" s="43">
        <f>VLOOKUP(Categorized!BT433,Rules!$F$186:$H$187,3,0)</f>
        <v>30</v>
      </c>
      <c r="CG433" s="43">
        <f>VLOOKUP(Categorized!BU433,Rules!$F$188:$H$189,3,0)</f>
        <v>30</v>
      </c>
      <c r="CH433" s="43">
        <f>VLOOKUP(Categorized!BV433,Rules!$F$190:$H$191,3,0)</f>
        <v>30</v>
      </c>
      <c r="CI433" s="43">
        <f>VLOOKUP(Categorized!BW433,Rules!$F$192:$H$193,3,0)</f>
        <v>30</v>
      </c>
      <c r="CJ433" s="255">
        <f t="array" ref="CJ433">MMULT(CE433:CI433,Rules!$O$83:$O$87)</f>
        <v>30</v>
      </c>
      <c r="CK433" s="45">
        <v>0</v>
      </c>
      <c r="CL433" s="46">
        <v>0</v>
      </c>
      <c r="CM433" s="393">
        <v>83.043478260869563</v>
      </c>
      <c r="CN433" s="397">
        <v>7</v>
      </c>
      <c r="CO433" s="397">
        <v>9</v>
      </c>
      <c r="CP433" s="397" t="s">
        <v>58</v>
      </c>
    </row>
    <row r="434" spans="1:94" ht="18.5">
      <c r="A434" s="68">
        <v>2022</v>
      </c>
      <c r="B434" s="39" t="s">
        <v>481</v>
      </c>
      <c r="C434" s="431">
        <v>44739.070292453704</v>
      </c>
      <c r="D434" s="431">
        <v>44749.650881469897</v>
      </c>
      <c r="E434" s="407">
        <v>28899</v>
      </c>
      <c r="F434" s="444">
        <f t="shared" si="45"/>
        <v>0</v>
      </c>
      <c r="G434" s="444">
        <f t="shared" si="46"/>
        <v>0</v>
      </c>
      <c r="H434" s="428">
        <f t="shared" si="47"/>
        <v>1</v>
      </c>
      <c r="I434" s="428">
        <f t="shared" si="48"/>
        <v>0</v>
      </c>
      <c r="J434" s="428">
        <f t="shared" si="49"/>
        <v>0</v>
      </c>
      <c r="K434" s="42">
        <f>VLOOKUP(Categorized!F434,Rules!$F$4:$H$7,3,0)</f>
        <v>90</v>
      </c>
      <c r="L434" s="43">
        <f>VLOOKUP(Categorized!G434,Rules!$F$8:$H$9,3,0)</f>
        <v>60</v>
      </c>
      <c r="M434" s="43">
        <f>VLOOKUP(Categorized!H434,Rules!$F$10:$H$12,3,0)</f>
        <v>60</v>
      </c>
      <c r="N434" s="43">
        <f>VLOOKUP(Categorized!I434,Rules!$F$13:$H$16,3,0)</f>
        <v>40</v>
      </c>
      <c r="O434" s="43">
        <f>VLOOKUP(Categorized!J434,Rules!$F$17:$H$19,3,0)</f>
        <v>90</v>
      </c>
      <c r="P434" s="43">
        <f>VLOOKUP(Categorized!K434,Rules!$F$20:$H$21,3,0)</f>
        <v>60</v>
      </c>
      <c r="Q434" s="43">
        <f>VLOOKUP(Categorized!L434,Rules!$F$22:$H$28,3,0)</f>
        <v>70</v>
      </c>
      <c r="R434" s="43">
        <f>VLOOKUP(Categorized!M434,Rules!$F$29:$H$31,3,0)</f>
        <v>70</v>
      </c>
      <c r="S434" s="255" cm="1">
        <f t="array" ref="S434">MMULT(K434:R434,Rules!$O$4:$O$11)</f>
        <v>67.22689075630251</v>
      </c>
      <c r="T434" s="43">
        <f>VLOOKUP(Categorized!N434,Rules!$F$32:$H$33,3,0)</f>
        <v>90</v>
      </c>
      <c r="U434" s="43">
        <f>VLOOKUP(Categorized!O434,Rules!$F$34:$H$40,3,0)</f>
        <v>70</v>
      </c>
      <c r="V434" s="43">
        <f>VLOOKUP(Categorized!P434,Rules!$F$41:$H$42,3,0)</f>
        <v>90</v>
      </c>
      <c r="W434" s="43">
        <f>VLOOKUP(Categorized!Q434,Rules!$F$43:$H$46,3,0)</f>
        <v>90</v>
      </c>
      <c r="X434" s="43">
        <f>VLOOKUP(Categorized!R434,Rules!$F$47:$H$51,3,0)</f>
        <v>30</v>
      </c>
      <c r="Y434" s="43">
        <f>VLOOKUP(Categorized!S434,Rules!$F$52:$H$56,3,0)</f>
        <v>30</v>
      </c>
      <c r="Z434" s="43">
        <f>VLOOKUP(Categorized!T434,Rules!$F$57:$H$58,3,0)</f>
        <v>80</v>
      </c>
      <c r="AA434" s="255">
        <f t="array" ref="AA434">MMULT(T434:Z434,Rules!$O$14:$O$20)</f>
        <v>66.730103806228385</v>
      </c>
      <c r="AB434" s="43">
        <f>VLOOKUP(Categorized!U434,Rules!$F$59:$H$60,3,0)</f>
        <v>80</v>
      </c>
      <c r="AC434" s="43">
        <f>VLOOKUP(Categorized!V434,Rules!$F$61:$H$62,3,0)</f>
        <v>20</v>
      </c>
      <c r="AD434" s="43">
        <f>VLOOKUP(Categorized!W434,Rules!$F$63:$H$64,3,0)</f>
        <v>80</v>
      </c>
      <c r="AE434" s="43">
        <f>VLOOKUP(Categorized!X434,Rules!$F$65:$H$66,3,0)</f>
        <v>20</v>
      </c>
      <c r="AF434" s="255">
        <f t="array" ref="AF434">MMULT(AB434:AE434,Rules!$O$23:$O$26)</f>
        <v>46.666666666666664</v>
      </c>
      <c r="AG434" s="43">
        <f>VLOOKUP(Categorized!Y434,Rules!$F$67:$H$68,3,0)</f>
        <v>70</v>
      </c>
      <c r="AH434" s="43">
        <f>VLOOKUP(Categorized!Z434,Rules!$F$69:$H$70,3,0)</f>
        <v>80</v>
      </c>
      <c r="AI434" s="43">
        <f>VLOOKUP(Categorized!AA434,Rules!$F$71:$H$72,3,0)</f>
        <v>80</v>
      </c>
      <c r="AJ434" s="43">
        <f>VLOOKUP(Categorized!AB434,Rules!$F$73:$H$74,3,0)</f>
        <v>60</v>
      </c>
      <c r="AK434" s="255">
        <f t="array" ref="AK434">MMULT(AG434:AJ434,Rules!$O$29:$O$32)</f>
        <v>73.174603174603163</v>
      </c>
      <c r="AL434" s="43">
        <f>VLOOKUP(Categorized!AC434,Rules!$F$75:$H$76,3,0)</f>
        <v>80</v>
      </c>
      <c r="AM434" s="43">
        <f>VLOOKUP(Categorized!AD434,Rules!$F$77:$H$78,3,0)</f>
        <v>80</v>
      </c>
      <c r="AN434" s="43">
        <f>VLOOKUP(Categorized!AE434,Rules!$F$79:$H$84,3,0)</f>
        <v>90</v>
      </c>
      <c r="AO434" s="43">
        <f>VLOOKUP(Categorized!AF434,Rules!$F$85:$H$89,3,0)</f>
        <v>80</v>
      </c>
      <c r="AP434" s="43">
        <f>VLOOKUP(Categorized!AG434,Rules!$F$90:$H$92,3,0)</f>
        <v>90</v>
      </c>
      <c r="AQ434" s="43">
        <f>VLOOKUP(Categorized!AH434,Rules!$F$93:$H$96,3,0)</f>
        <v>90</v>
      </c>
      <c r="AR434" s="43">
        <f>VLOOKUP(Categorized!AI434,Rules!$F$97:$H$100,3,0)</f>
        <v>30</v>
      </c>
      <c r="AS434" s="43">
        <f>VLOOKUP(Categorized!AJ434,Rules!$F$101:$H$102,3,0)</f>
        <v>30</v>
      </c>
      <c r="AT434" s="43">
        <f>VLOOKUP(Categorized!AK434,Rules!$F$103:$H$105,3,0)</f>
        <v>50</v>
      </c>
      <c r="AU434" s="43">
        <f>VLOOKUP(Categorized!AL434,Rules!$F$106:$H$109,3,0)</f>
        <v>60</v>
      </c>
      <c r="AV434" s="43">
        <f>VLOOKUP(Categorized!AM434,Rules!$F$110:$H$113,3,0)</f>
        <v>70</v>
      </c>
      <c r="AW434" s="255">
        <f t="array" ref="AW434">MMULT(AL434:AV434,Rules!$O$35:$O$45)</f>
        <v>69.568181818181813</v>
      </c>
      <c r="AX434" s="44">
        <f>VLOOKUP(Categorized!AN434,Rules!$F$114:$H$116,3,0)</f>
        <v>90</v>
      </c>
      <c r="AY434" s="44">
        <f>VLOOKUP(Categorized!AO434,Rules!$F$117:$H$119,3,0)</f>
        <v>90</v>
      </c>
      <c r="AZ434" s="44">
        <f>VLOOKUP(Categorized!AP434,Rules!$F$120:$H$122,3,0)</f>
        <v>30</v>
      </c>
      <c r="BA434" s="44">
        <f>VLOOKUP(Categorized!AQ434,Rules!$F$123:$H$124,3,0)</f>
        <v>30</v>
      </c>
      <c r="BB434" s="44">
        <f>VLOOKUP(Categorized!AR434,Rules!$F$125:$H$127,3,0)</f>
        <v>70</v>
      </c>
      <c r="BC434" s="44">
        <f>VLOOKUP(Categorized!AS434,Rules!$F$128:$H$130,3,0)</f>
        <v>90</v>
      </c>
      <c r="BD434" s="43">
        <f>VLOOKUP(Categorized!AT434,Rules!$F$131:$H$133,3,0)</f>
        <v>70</v>
      </c>
      <c r="BE434" s="44">
        <f>VLOOKUP(Categorized!AU434,Rules!$F$134:$H$136,3,0)</f>
        <v>70</v>
      </c>
      <c r="BF434" s="44">
        <f>VLOOKUP(Categorized!AV434,Rules!$F$137:$H$138,3,0)</f>
        <v>90</v>
      </c>
      <c r="BG434" s="44">
        <f>VLOOKUP(Categorized!AW434,Rules!$F$139:$H$141,3,0)</f>
        <v>45</v>
      </c>
      <c r="BH434" s="256">
        <f t="array" ref="BH434">MMULT(AX434:BG434,Rules!$O$48:$O$57)</f>
        <v>66.907975460122699</v>
      </c>
      <c r="BI434" s="43">
        <f>VLOOKUP(Categorized!AX434,Rules!$F$142:$H$143,3,0)</f>
        <v>80</v>
      </c>
      <c r="BJ434" s="43">
        <f>VLOOKUP(Categorized!AY434,Rules!$F$144:$H$145,3,0)</f>
        <v>30</v>
      </c>
      <c r="BK434" s="43">
        <f>VLOOKUP(Categorized!AZ434,Rules!$F$146:$H$147,3,0)</f>
        <v>30</v>
      </c>
      <c r="BL434" s="43">
        <f>VLOOKUP(Categorized!BA434,Rules!$F$148:$H$149,3,0)</f>
        <v>30</v>
      </c>
      <c r="BM434" s="43">
        <f>VLOOKUP(Categorized!BB434,Rules!$F$150:$H$151,3,0)</f>
        <v>30</v>
      </c>
      <c r="BN434" s="43">
        <f>VLOOKUP(Categorized!BC434,Rules!$F$152:$H$153,3,0)</f>
        <v>30</v>
      </c>
      <c r="BO434" s="43">
        <f>VLOOKUP(Categorized!BD434,Rules!$F$154:$H$155,3,0)</f>
        <v>90</v>
      </c>
      <c r="BP434" s="43">
        <f>VLOOKUP(Categorized!BE434,Rules!$F$156:$H$157,3,0)</f>
        <v>30</v>
      </c>
      <c r="BQ434" s="43">
        <f>VLOOKUP(Categorized!BF434,Rules!$F$158:$H$159,3,0)</f>
        <v>30</v>
      </c>
      <c r="BR434" s="43">
        <f>VLOOKUP(Categorized!BG434,Rules!$F$160:$H$161,3,0)</f>
        <v>30</v>
      </c>
      <c r="BS434" s="43">
        <f>VLOOKUP(Categorized!BH434,Rules!$F$162:$H$163,3,0)</f>
        <v>90</v>
      </c>
      <c r="BT434" s="43">
        <f>VLOOKUP(Categorized!BI434,Rules!$F$164:$H$165,3,0)</f>
        <v>90</v>
      </c>
      <c r="BU434" s="43">
        <f>VLOOKUP(Categorized!BJ434,Rules!$F$166:$H$167,3,0)</f>
        <v>90</v>
      </c>
      <c r="BV434" s="43">
        <f>VLOOKUP(Categorized!BK434,Rules!$F$168:$H$169,3,0)</f>
        <v>30</v>
      </c>
      <c r="BW434" s="43">
        <f>VLOOKUP(Categorized!BL434,Rules!$F$170:$H$171,3,0)</f>
        <v>30</v>
      </c>
      <c r="BX434" s="43">
        <f>VLOOKUP(Categorized!BM434,Rules!$F$172:$H$173,3,0)</f>
        <v>30</v>
      </c>
      <c r="BY434" s="43">
        <f>VLOOKUP(Categorized!BN434,Rules!$F$174:$H$175,3,0)</f>
        <v>30</v>
      </c>
      <c r="BZ434" s="43">
        <f>VLOOKUP(Categorized!BO434,Rules!$F$176:$H$177,3,0)</f>
        <v>95</v>
      </c>
      <c r="CA434" s="43">
        <f>VLOOKUP(Categorized!BP434,Rules!$F$178:$H$179,3,0)</f>
        <v>30</v>
      </c>
      <c r="CB434" s="43">
        <f>VLOOKUP(Categorized!BQ434,Rules!$F$180:$H$181,3,0)</f>
        <v>30</v>
      </c>
      <c r="CC434" s="43">
        <f>VLOOKUP(Categorized!BR434,Rules!$F$182:$H$183,3,0)</f>
        <v>30</v>
      </c>
      <c r="CD434" s="255">
        <f t="array" ref="CD434">MMULT(BI434:CC434,Rules!$O$60:$O$80)</f>
        <v>47.951985773562548</v>
      </c>
      <c r="CE434" s="43">
        <f>VLOOKUP(Categorized!BS434,Rules!$F$184:$H$185,3,0)</f>
        <v>30</v>
      </c>
      <c r="CF434" s="43">
        <f>VLOOKUP(Categorized!BT434,Rules!$F$186:$H$187,3,0)</f>
        <v>30</v>
      </c>
      <c r="CG434" s="43">
        <f>VLOOKUP(Categorized!BU434,Rules!$F$188:$H$189,3,0)</f>
        <v>30</v>
      </c>
      <c r="CH434" s="43">
        <f>VLOOKUP(Categorized!BV434,Rules!$F$190:$H$191,3,0)</f>
        <v>30</v>
      </c>
      <c r="CI434" s="43">
        <f>VLOOKUP(Categorized!BW434,Rules!$F$192:$H$193,3,0)</f>
        <v>30</v>
      </c>
      <c r="CJ434" s="255">
        <f t="array" ref="CJ434">MMULT(CE434:CI434,Rules!$O$83:$O$87)</f>
        <v>30</v>
      </c>
      <c r="CK434" s="24">
        <v>0</v>
      </c>
      <c r="CL434" s="46">
        <v>0</v>
      </c>
      <c r="CM434" s="393">
        <v>73.478260869565219</v>
      </c>
      <c r="CN434" s="397">
        <v>6</v>
      </c>
      <c r="CO434" s="397">
        <v>8</v>
      </c>
      <c r="CP434" s="397" t="s">
        <v>58</v>
      </c>
    </row>
    <row r="435" spans="1:94" ht="18.5">
      <c r="A435" s="68">
        <v>2022</v>
      </c>
      <c r="B435" s="39" t="s">
        <v>482</v>
      </c>
      <c r="C435" s="431">
        <v>44832.804052534702</v>
      </c>
      <c r="D435" s="431">
        <v>44838.539202893502</v>
      </c>
      <c r="E435" s="410">
        <v>44523</v>
      </c>
      <c r="F435" s="444">
        <f t="shared" si="45"/>
        <v>0</v>
      </c>
      <c r="G435" s="444">
        <f t="shared" si="46"/>
        <v>0</v>
      </c>
      <c r="H435" s="428">
        <f t="shared" si="47"/>
        <v>1</v>
      </c>
      <c r="I435" s="428">
        <f t="shared" si="48"/>
        <v>0</v>
      </c>
      <c r="J435" s="428">
        <f t="shared" si="49"/>
        <v>0</v>
      </c>
      <c r="K435" s="42">
        <f>VLOOKUP(Categorized!F435,Rules!$F$4:$H$7,3,0)</f>
        <v>80</v>
      </c>
      <c r="L435" s="43">
        <f>VLOOKUP(Categorized!G435,Rules!$F$8:$H$9,3,0)</f>
        <v>60</v>
      </c>
      <c r="M435" s="43">
        <f>VLOOKUP(Categorized!H435,Rules!$F$10:$H$12,3,0)</f>
        <v>60</v>
      </c>
      <c r="N435" s="43">
        <f>VLOOKUP(Categorized!I435,Rules!$F$13:$H$16,3,0)</f>
        <v>95</v>
      </c>
      <c r="O435" s="43">
        <f>VLOOKUP(Categorized!J435,Rules!$F$17:$H$19,3,0)</f>
        <v>90</v>
      </c>
      <c r="P435" s="43">
        <f>VLOOKUP(Categorized!K435,Rules!$F$20:$H$21,3,0)</f>
        <v>60</v>
      </c>
      <c r="Q435" s="43">
        <f>VLOOKUP(Categorized!L435,Rules!$F$22:$H$28,3,0)</f>
        <v>70</v>
      </c>
      <c r="R435" s="43">
        <f>VLOOKUP(Categorized!M435,Rules!$F$29:$H$31,3,0)</f>
        <v>70</v>
      </c>
      <c r="S435" s="255" cm="1">
        <f t="array" ref="S435">MMULT(K435:R435,Rules!$O$4:$O$11)</f>
        <v>72.64705882352942</v>
      </c>
      <c r="T435" s="43">
        <f>VLOOKUP(Categorized!N435,Rules!$F$32:$H$33,3,0)</f>
        <v>90</v>
      </c>
      <c r="U435" s="43">
        <f>VLOOKUP(Categorized!O435,Rules!$F$34:$H$40,3,0)</f>
        <v>80</v>
      </c>
      <c r="V435" s="43">
        <f>VLOOKUP(Categorized!P435,Rules!$F$41:$H$42,3,0)</f>
        <v>30</v>
      </c>
      <c r="W435" s="43">
        <f>VLOOKUP(Categorized!Q435,Rules!$F$43:$H$46,3,0)</f>
        <v>50</v>
      </c>
      <c r="X435" s="43">
        <f>VLOOKUP(Categorized!R435,Rules!$F$47:$H$51,3,0)</f>
        <v>30</v>
      </c>
      <c r="Y435" s="43">
        <f>VLOOKUP(Categorized!S435,Rules!$F$52:$H$56,3,0)</f>
        <v>30</v>
      </c>
      <c r="Z435" s="43">
        <f>VLOOKUP(Categorized!T435,Rules!$F$57:$H$58,3,0)</f>
        <v>30</v>
      </c>
      <c r="AA435" s="255">
        <f t="array" ref="AA435">MMULT(T435:Z435,Rules!$O$14:$O$20)</f>
        <v>47.058823529411768</v>
      </c>
      <c r="AB435" s="43">
        <f>VLOOKUP(Categorized!U435,Rules!$F$59:$H$60,3,0)</f>
        <v>20</v>
      </c>
      <c r="AC435" s="43">
        <f>VLOOKUP(Categorized!V435,Rules!$F$61:$H$62,3,0)</f>
        <v>20</v>
      </c>
      <c r="AD435" s="43">
        <f>VLOOKUP(Categorized!W435,Rules!$F$63:$H$64,3,0)</f>
        <v>80</v>
      </c>
      <c r="AE435" s="43">
        <f>VLOOKUP(Categorized!X435,Rules!$F$65:$H$66,3,0)</f>
        <v>20</v>
      </c>
      <c r="AF435" s="255">
        <f t="array" ref="AF435">MMULT(AB435:AE435,Rules!$O$23:$O$26)</f>
        <v>26.666666666666664</v>
      </c>
      <c r="AG435" s="43">
        <f>VLOOKUP(Categorized!Y435,Rules!$F$67:$H$68,3,0)</f>
        <v>70</v>
      </c>
      <c r="AH435" s="43">
        <f>VLOOKUP(Categorized!Z435,Rules!$F$69:$H$70,3,0)</f>
        <v>80</v>
      </c>
      <c r="AI435" s="43">
        <f>VLOOKUP(Categorized!AA435,Rules!$F$71:$H$72,3,0)</f>
        <v>80</v>
      </c>
      <c r="AJ435" s="43">
        <f>VLOOKUP(Categorized!AB435,Rules!$F$73:$H$74,3,0)</f>
        <v>60</v>
      </c>
      <c r="AK435" s="255">
        <f t="array" ref="AK435">MMULT(AG435:AJ435,Rules!$O$29:$O$32)</f>
        <v>73.174603174603163</v>
      </c>
      <c r="AL435" s="43">
        <f>VLOOKUP(Categorized!AC435,Rules!$F$75:$H$76,3,0)</f>
        <v>80</v>
      </c>
      <c r="AM435" s="43">
        <f>VLOOKUP(Categorized!AD435,Rules!$F$77:$H$78,3,0)</f>
        <v>50</v>
      </c>
      <c r="AN435" s="43">
        <f>VLOOKUP(Categorized!AE435,Rules!$F$79:$H$84,3,0)</f>
        <v>30</v>
      </c>
      <c r="AO435" s="43">
        <f>VLOOKUP(Categorized!AF435,Rules!$F$85:$H$89,3,0)</f>
        <v>50</v>
      </c>
      <c r="AP435" s="43">
        <f>VLOOKUP(Categorized!AG435,Rules!$F$90:$H$92,3,0)</f>
        <v>90</v>
      </c>
      <c r="AQ435" s="43">
        <f>VLOOKUP(Categorized!AH435,Rules!$F$93:$H$96,3,0)</f>
        <v>30</v>
      </c>
      <c r="AR435" s="43">
        <f>VLOOKUP(Categorized!AI435,Rules!$F$97:$H$100,3,0)</f>
        <v>30</v>
      </c>
      <c r="AS435" s="43">
        <f>VLOOKUP(Categorized!AJ435,Rules!$F$101:$H$102,3,0)</f>
        <v>30</v>
      </c>
      <c r="AT435" s="43">
        <f>VLOOKUP(Categorized!AK435,Rules!$F$103:$H$105,3,0)</f>
        <v>95</v>
      </c>
      <c r="AU435" s="43">
        <f>VLOOKUP(Categorized!AL435,Rules!$F$106:$H$109,3,0)</f>
        <v>80</v>
      </c>
      <c r="AV435" s="43">
        <f>VLOOKUP(Categorized!AM435,Rules!$F$110:$H$113,3,0)</f>
        <v>70</v>
      </c>
      <c r="AW435" s="255">
        <f t="array" ref="AW435">MMULT(AL435:AV435,Rules!$O$35:$O$45)</f>
        <v>57.926136363636367</v>
      </c>
      <c r="AX435" s="44">
        <f>VLOOKUP(Categorized!AN435,Rules!$F$114:$H$116,3,0)</f>
        <v>30</v>
      </c>
      <c r="AY435" s="44">
        <f>VLOOKUP(Categorized!AO435,Rules!$F$117:$H$119,3,0)</f>
        <v>60</v>
      </c>
      <c r="AZ435" s="44">
        <f>VLOOKUP(Categorized!AP435,Rules!$F$120:$H$122,3,0)</f>
        <v>90</v>
      </c>
      <c r="BA435" s="44">
        <f>VLOOKUP(Categorized!AQ435,Rules!$F$123:$H$124,3,0)</f>
        <v>30</v>
      </c>
      <c r="BB435" s="44">
        <f>VLOOKUP(Categorized!AR435,Rules!$F$125:$H$127,3,0)</f>
        <v>70</v>
      </c>
      <c r="BC435" s="44">
        <f>VLOOKUP(Categorized!AS435,Rules!$F$128:$H$130,3,0)</f>
        <v>30</v>
      </c>
      <c r="BD435" s="43">
        <f>VLOOKUP(Categorized!AT435,Rules!$F$131:$H$133,3,0)</f>
        <v>70</v>
      </c>
      <c r="BE435" s="44">
        <f>VLOOKUP(Categorized!AU435,Rules!$F$134:$H$136,3,0)</f>
        <v>70</v>
      </c>
      <c r="BF435" s="44">
        <f>VLOOKUP(Categorized!AV435,Rules!$F$137:$H$138,3,0)</f>
        <v>90</v>
      </c>
      <c r="BG435" s="44">
        <f>VLOOKUP(Categorized!AW435,Rules!$F$139:$H$141,3,0)</f>
        <v>45</v>
      </c>
      <c r="BH435" s="256">
        <f t="array" ref="BH435">MMULT(AX435:BG435,Rules!$O$48:$O$57)</f>
        <v>58.552147239263803</v>
      </c>
      <c r="BI435" s="43">
        <f>VLOOKUP(Categorized!AX435,Rules!$F$142:$H$143,3,0)</f>
        <v>30</v>
      </c>
      <c r="BJ435" s="43">
        <f>VLOOKUP(Categorized!AY435,Rules!$F$144:$H$145,3,0)</f>
        <v>30</v>
      </c>
      <c r="BK435" s="43">
        <f>VLOOKUP(Categorized!AZ435,Rules!$F$146:$H$147,3,0)</f>
        <v>30</v>
      </c>
      <c r="BL435" s="43">
        <f>VLOOKUP(Categorized!BA435,Rules!$F$148:$H$149,3,0)</f>
        <v>30</v>
      </c>
      <c r="BM435" s="43">
        <f>VLOOKUP(Categorized!BB435,Rules!$F$150:$H$151,3,0)</f>
        <v>30</v>
      </c>
      <c r="BN435" s="43">
        <f>VLOOKUP(Categorized!BC435,Rules!$F$152:$H$153,3,0)</f>
        <v>30</v>
      </c>
      <c r="BO435" s="43">
        <f>VLOOKUP(Categorized!BD435,Rules!$F$154:$H$155,3,0)</f>
        <v>30</v>
      </c>
      <c r="BP435" s="43">
        <f>VLOOKUP(Categorized!BE435,Rules!$F$156:$H$157,3,0)</f>
        <v>30</v>
      </c>
      <c r="BQ435" s="43">
        <f>VLOOKUP(Categorized!BF435,Rules!$F$158:$H$159,3,0)</f>
        <v>30</v>
      </c>
      <c r="BR435" s="43">
        <f>VLOOKUP(Categorized!BG435,Rules!$F$160:$H$161,3,0)</f>
        <v>30</v>
      </c>
      <c r="BS435" s="43">
        <f>VLOOKUP(Categorized!BH435,Rules!$F$162:$H$163,3,0)</f>
        <v>30</v>
      </c>
      <c r="BT435" s="43">
        <f>VLOOKUP(Categorized!BI435,Rules!$F$164:$H$165,3,0)</f>
        <v>90</v>
      </c>
      <c r="BU435" s="43">
        <f>VLOOKUP(Categorized!BJ435,Rules!$F$166:$H$167,3,0)</f>
        <v>30</v>
      </c>
      <c r="BV435" s="43">
        <f>VLOOKUP(Categorized!BK435,Rules!$F$168:$H$169,3,0)</f>
        <v>30</v>
      </c>
      <c r="BW435" s="43">
        <f>VLOOKUP(Categorized!BL435,Rules!$F$170:$H$171,3,0)</f>
        <v>30</v>
      </c>
      <c r="BX435" s="43">
        <f>VLOOKUP(Categorized!BM435,Rules!$F$172:$H$173,3,0)</f>
        <v>30</v>
      </c>
      <c r="BY435" s="43">
        <f>VLOOKUP(Categorized!BN435,Rules!$F$174:$H$175,3,0)</f>
        <v>30</v>
      </c>
      <c r="BZ435" s="43">
        <f>VLOOKUP(Categorized!BO435,Rules!$F$176:$H$177,3,0)</f>
        <v>95</v>
      </c>
      <c r="CA435" s="43">
        <f>VLOOKUP(Categorized!BP435,Rules!$F$178:$H$179,3,0)</f>
        <v>30</v>
      </c>
      <c r="CB435" s="43">
        <f>VLOOKUP(Categorized!BQ435,Rules!$F$180:$H$181,3,0)</f>
        <v>30</v>
      </c>
      <c r="CC435" s="43">
        <f>VLOOKUP(Categorized!BR435,Rules!$F$182:$H$183,3,0)</f>
        <v>30</v>
      </c>
      <c r="CD435" s="255">
        <f t="array" ref="CD435">MMULT(BI435:CC435,Rules!$O$60:$O$80)</f>
        <v>36.072910491997639</v>
      </c>
      <c r="CE435" s="43">
        <f>VLOOKUP(Categorized!BS435,Rules!$F$184:$H$185,3,0)</f>
        <v>30</v>
      </c>
      <c r="CF435" s="43">
        <f>VLOOKUP(Categorized!BT435,Rules!$F$186:$H$187,3,0)</f>
        <v>30</v>
      </c>
      <c r="CG435" s="43">
        <f>VLOOKUP(Categorized!BU435,Rules!$F$188:$H$189,3,0)</f>
        <v>30</v>
      </c>
      <c r="CH435" s="43">
        <f>VLOOKUP(Categorized!BV435,Rules!$F$190:$H$191,3,0)</f>
        <v>30</v>
      </c>
      <c r="CI435" s="43">
        <f>VLOOKUP(Categorized!BW435,Rules!$F$192:$H$193,3,0)</f>
        <v>30</v>
      </c>
      <c r="CJ435" s="255">
        <f t="array" ref="CJ435">MMULT(CE435:CI435,Rules!$O$83:$O$87)</f>
        <v>30</v>
      </c>
      <c r="CK435" s="25">
        <v>5</v>
      </c>
      <c r="CL435" s="51">
        <v>4</v>
      </c>
      <c r="CM435" s="393">
        <v>71.956521739130437</v>
      </c>
      <c r="CN435" s="397">
        <v>6</v>
      </c>
      <c r="CO435" s="397">
        <v>8</v>
      </c>
      <c r="CP435" s="397" t="s">
        <v>58</v>
      </c>
    </row>
    <row r="436" spans="1:94" ht="18.5">
      <c r="A436" s="68">
        <v>2022</v>
      </c>
      <c r="B436" s="39" t="s">
        <v>483</v>
      </c>
      <c r="C436" s="431">
        <v>44845.807177858798</v>
      </c>
      <c r="D436" s="431">
        <v>44849.443950381901</v>
      </c>
      <c r="E436" s="410">
        <v>44523</v>
      </c>
      <c r="F436" s="444">
        <f t="shared" si="45"/>
        <v>13.00312532409589</v>
      </c>
      <c r="G436" s="444">
        <f t="shared" si="46"/>
        <v>13.00312532409589</v>
      </c>
      <c r="H436" s="428">
        <f t="shared" si="47"/>
        <v>2</v>
      </c>
      <c r="I436" s="428">
        <f t="shared" si="48"/>
        <v>6.5015626620479452</v>
      </c>
      <c r="J436" s="428">
        <f t="shared" si="49"/>
        <v>0</v>
      </c>
      <c r="K436" s="42">
        <f>VLOOKUP(Categorized!F436,Rules!$F$4:$H$7,3,0)</f>
        <v>80</v>
      </c>
      <c r="L436" s="43">
        <f>VLOOKUP(Categorized!G436,Rules!$F$8:$H$9,3,0)</f>
        <v>60</v>
      </c>
      <c r="M436" s="43">
        <f>VLOOKUP(Categorized!H436,Rules!$F$10:$H$12,3,0)</f>
        <v>60</v>
      </c>
      <c r="N436" s="43">
        <f>VLOOKUP(Categorized!I436,Rules!$F$13:$H$16,3,0)</f>
        <v>95</v>
      </c>
      <c r="O436" s="43">
        <f>VLOOKUP(Categorized!J436,Rules!$F$17:$H$19,3,0)</f>
        <v>90</v>
      </c>
      <c r="P436" s="43">
        <f>VLOOKUP(Categorized!K436,Rules!$F$20:$H$21,3,0)</f>
        <v>60</v>
      </c>
      <c r="Q436" s="43">
        <f>VLOOKUP(Categorized!L436,Rules!$F$22:$H$28,3,0)</f>
        <v>70</v>
      </c>
      <c r="R436" s="43">
        <f>VLOOKUP(Categorized!M436,Rules!$F$29:$H$31,3,0)</f>
        <v>70</v>
      </c>
      <c r="S436" s="255" cm="1">
        <f t="array" ref="S436">MMULT(K436:R436,Rules!$O$4:$O$11)</f>
        <v>72.64705882352942</v>
      </c>
      <c r="T436" s="43">
        <f>VLOOKUP(Categorized!N436,Rules!$F$32:$H$33,3,0)</f>
        <v>90</v>
      </c>
      <c r="U436" s="43">
        <f>VLOOKUP(Categorized!O436,Rules!$F$34:$H$40,3,0)</f>
        <v>80</v>
      </c>
      <c r="V436" s="43">
        <f>VLOOKUP(Categorized!P436,Rules!$F$41:$H$42,3,0)</f>
        <v>30</v>
      </c>
      <c r="W436" s="43">
        <f>VLOOKUP(Categorized!Q436,Rules!$F$43:$H$46,3,0)</f>
        <v>20</v>
      </c>
      <c r="X436" s="43">
        <f>VLOOKUP(Categorized!R436,Rules!$F$47:$H$51,3,0)</f>
        <v>50</v>
      </c>
      <c r="Y436" s="43">
        <f>VLOOKUP(Categorized!S436,Rules!$F$52:$H$56,3,0)</f>
        <v>50</v>
      </c>
      <c r="Z436" s="43">
        <f>VLOOKUP(Categorized!T436,Rules!$F$57:$H$58,3,0)</f>
        <v>30</v>
      </c>
      <c r="AA436" s="255">
        <f t="array" ref="AA436">MMULT(T436:Z436,Rules!$O$14:$O$20)</f>
        <v>49.152249134948093</v>
      </c>
      <c r="AB436" s="43">
        <f>VLOOKUP(Categorized!U436,Rules!$F$59:$H$60,3,0)</f>
        <v>20</v>
      </c>
      <c r="AC436" s="43">
        <f>VLOOKUP(Categorized!V436,Rules!$F$61:$H$62,3,0)</f>
        <v>20</v>
      </c>
      <c r="AD436" s="43">
        <f>VLOOKUP(Categorized!W436,Rules!$F$63:$H$64,3,0)</f>
        <v>80</v>
      </c>
      <c r="AE436" s="43">
        <f>VLOOKUP(Categorized!X436,Rules!$F$65:$H$66,3,0)</f>
        <v>20</v>
      </c>
      <c r="AF436" s="255">
        <f t="array" ref="AF436">MMULT(AB436:AE436,Rules!$O$23:$O$26)</f>
        <v>26.666666666666664</v>
      </c>
      <c r="AG436" s="43">
        <f>VLOOKUP(Categorized!Y436,Rules!$F$67:$H$68,3,0)</f>
        <v>70</v>
      </c>
      <c r="AH436" s="43">
        <f>VLOOKUP(Categorized!Z436,Rules!$F$69:$H$70,3,0)</f>
        <v>80</v>
      </c>
      <c r="AI436" s="43">
        <f>VLOOKUP(Categorized!AA436,Rules!$F$71:$H$72,3,0)</f>
        <v>80</v>
      </c>
      <c r="AJ436" s="43">
        <f>VLOOKUP(Categorized!AB436,Rules!$F$73:$H$74,3,0)</f>
        <v>60</v>
      </c>
      <c r="AK436" s="255">
        <f t="array" ref="AK436">MMULT(AG436:AJ436,Rules!$O$29:$O$32)</f>
        <v>73.174603174603163</v>
      </c>
      <c r="AL436" s="43">
        <f>VLOOKUP(Categorized!AC436,Rules!$F$75:$H$76,3,0)</f>
        <v>80</v>
      </c>
      <c r="AM436" s="43">
        <f>VLOOKUP(Categorized!AD436,Rules!$F$77:$H$78,3,0)</f>
        <v>50</v>
      </c>
      <c r="AN436" s="43">
        <f>VLOOKUP(Categorized!AE436,Rules!$F$79:$H$84,3,0)</f>
        <v>30</v>
      </c>
      <c r="AO436" s="43">
        <f>VLOOKUP(Categorized!AF436,Rules!$F$85:$H$89,3,0)</f>
        <v>50</v>
      </c>
      <c r="AP436" s="43">
        <f>VLOOKUP(Categorized!AG436,Rules!$F$90:$H$92,3,0)</f>
        <v>30</v>
      </c>
      <c r="AQ436" s="43">
        <f>VLOOKUP(Categorized!AH436,Rules!$F$93:$H$96,3,0)</f>
        <v>30</v>
      </c>
      <c r="AR436" s="43">
        <f>VLOOKUP(Categorized!AI436,Rules!$F$97:$H$100,3,0)</f>
        <v>30</v>
      </c>
      <c r="AS436" s="43">
        <f>VLOOKUP(Categorized!AJ436,Rules!$F$101:$H$102,3,0)</f>
        <v>30</v>
      </c>
      <c r="AT436" s="43">
        <f>VLOOKUP(Categorized!AK436,Rules!$F$103:$H$105,3,0)</f>
        <v>95</v>
      </c>
      <c r="AU436" s="43">
        <f>VLOOKUP(Categorized!AL436,Rules!$F$106:$H$109,3,0)</f>
        <v>80</v>
      </c>
      <c r="AV436" s="43">
        <f>VLOOKUP(Categorized!AM436,Rules!$F$110:$H$113,3,0)</f>
        <v>70</v>
      </c>
      <c r="AW436" s="255">
        <f t="array" ref="AW436">MMULT(AL436:AV436,Rules!$O$35:$O$45)</f>
        <v>51.448863636363633</v>
      </c>
      <c r="AX436" s="44">
        <f>VLOOKUP(Categorized!AN436,Rules!$F$114:$H$116,3,0)</f>
        <v>30</v>
      </c>
      <c r="AY436" s="44">
        <f>VLOOKUP(Categorized!AO436,Rules!$F$117:$H$119,3,0)</f>
        <v>30</v>
      </c>
      <c r="AZ436" s="44">
        <f>VLOOKUP(Categorized!AP436,Rules!$F$120:$H$122,3,0)</f>
        <v>30</v>
      </c>
      <c r="BA436" s="44">
        <f>VLOOKUP(Categorized!AQ436,Rules!$F$123:$H$124,3,0)</f>
        <v>30</v>
      </c>
      <c r="BB436" s="44">
        <f>VLOOKUP(Categorized!AR436,Rules!$F$125:$H$127,3,0)</f>
        <v>70</v>
      </c>
      <c r="BC436" s="44">
        <f>VLOOKUP(Categorized!AS436,Rules!$F$128:$H$130,3,0)</f>
        <v>30</v>
      </c>
      <c r="BD436" s="43">
        <f>VLOOKUP(Categorized!AT436,Rules!$F$131:$H$133,3,0)</f>
        <v>70</v>
      </c>
      <c r="BE436" s="44">
        <f>VLOOKUP(Categorized!AU436,Rules!$F$134:$H$136,3,0)</f>
        <v>70</v>
      </c>
      <c r="BF436" s="44">
        <f>VLOOKUP(Categorized!AV436,Rules!$F$137:$H$138,3,0)</f>
        <v>90</v>
      </c>
      <c r="BG436" s="44">
        <f>VLOOKUP(Categorized!AW436,Rules!$F$139:$H$141,3,0)</f>
        <v>45</v>
      </c>
      <c r="BH436" s="256">
        <f t="array" ref="BH436">MMULT(AX436:BG436,Rules!$O$48:$O$57)</f>
        <v>50.343558282208591</v>
      </c>
      <c r="BI436" s="43">
        <f>VLOOKUP(Categorized!AX436,Rules!$F$142:$H$143,3,0)</f>
        <v>30</v>
      </c>
      <c r="BJ436" s="43">
        <f>VLOOKUP(Categorized!AY436,Rules!$F$144:$H$145,3,0)</f>
        <v>30</v>
      </c>
      <c r="BK436" s="43">
        <f>VLOOKUP(Categorized!AZ436,Rules!$F$146:$H$147,3,0)</f>
        <v>30</v>
      </c>
      <c r="BL436" s="43">
        <f>VLOOKUP(Categorized!BA436,Rules!$F$148:$H$149,3,0)</f>
        <v>30</v>
      </c>
      <c r="BM436" s="43">
        <f>VLOOKUP(Categorized!BB436,Rules!$F$150:$H$151,3,0)</f>
        <v>30</v>
      </c>
      <c r="BN436" s="43">
        <f>VLOOKUP(Categorized!BC436,Rules!$F$152:$H$153,3,0)</f>
        <v>30</v>
      </c>
      <c r="BO436" s="43">
        <f>VLOOKUP(Categorized!BD436,Rules!$F$154:$H$155,3,0)</f>
        <v>30</v>
      </c>
      <c r="BP436" s="43">
        <f>VLOOKUP(Categorized!BE436,Rules!$F$156:$H$157,3,0)</f>
        <v>30</v>
      </c>
      <c r="BQ436" s="43">
        <f>VLOOKUP(Categorized!BF436,Rules!$F$158:$H$159,3,0)</f>
        <v>30</v>
      </c>
      <c r="BR436" s="43">
        <f>VLOOKUP(Categorized!BG436,Rules!$F$160:$H$161,3,0)</f>
        <v>30</v>
      </c>
      <c r="BS436" s="43">
        <f>VLOOKUP(Categorized!BH436,Rules!$F$162:$H$163,3,0)</f>
        <v>30</v>
      </c>
      <c r="BT436" s="43">
        <f>VLOOKUP(Categorized!BI436,Rules!$F$164:$H$165,3,0)</f>
        <v>90</v>
      </c>
      <c r="BU436" s="43">
        <f>VLOOKUP(Categorized!BJ436,Rules!$F$166:$H$167,3,0)</f>
        <v>30</v>
      </c>
      <c r="BV436" s="43">
        <f>VLOOKUP(Categorized!BK436,Rules!$F$168:$H$169,3,0)</f>
        <v>30</v>
      </c>
      <c r="BW436" s="43">
        <f>VLOOKUP(Categorized!BL436,Rules!$F$170:$H$171,3,0)</f>
        <v>30</v>
      </c>
      <c r="BX436" s="43">
        <f>VLOOKUP(Categorized!BM436,Rules!$F$172:$H$173,3,0)</f>
        <v>30</v>
      </c>
      <c r="BY436" s="43">
        <f>VLOOKUP(Categorized!BN436,Rules!$F$174:$H$175,3,0)</f>
        <v>30</v>
      </c>
      <c r="BZ436" s="43">
        <f>VLOOKUP(Categorized!BO436,Rules!$F$176:$H$177,3,0)</f>
        <v>95</v>
      </c>
      <c r="CA436" s="43">
        <f>VLOOKUP(Categorized!BP436,Rules!$F$178:$H$179,3,0)</f>
        <v>30</v>
      </c>
      <c r="CB436" s="43">
        <f>VLOOKUP(Categorized!BQ436,Rules!$F$180:$H$181,3,0)</f>
        <v>30</v>
      </c>
      <c r="CC436" s="43">
        <f>VLOOKUP(Categorized!BR436,Rules!$F$182:$H$183,3,0)</f>
        <v>30</v>
      </c>
      <c r="CD436" s="255">
        <f t="array" ref="CD436">MMULT(BI436:CC436,Rules!$O$60:$O$80)</f>
        <v>36.072910491997639</v>
      </c>
      <c r="CE436" s="43">
        <f>VLOOKUP(Categorized!BS436,Rules!$F$184:$H$185,3,0)</f>
        <v>30</v>
      </c>
      <c r="CF436" s="43">
        <f>VLOOKUP(Categorized!BT436,Rules!$F$186:$H$187,3,0)</f>
        <v>30</v>
      </c>
      <c r="CG436" s="43">
        <f>VLOOKUP(Categorized!BU436,Rules!$F$188:$H$189,3,0)</f>
        <v>30</v>
      </c>
      <c r="CH436" s="43">
        <f>VLOOKUP(Categorized!BV436,Rules!$F$190:$H$191,3,0)</f>
        <v>30</v>
      </c>
      <c r="CI436" s="43">
        <f>VLOOKUP(Categorized!BW436,Rules!$F$192:$H$193,3,0)</f>
        <v>30</v>
      </c>
      <c r="CJ436" s="255">
        <f t="array" ref="CJ436">MMULT(CE436:CI436,Rules!$O$83:$O$87)</f>
        <v>30</v>
      </c>
      <c r="CK436" s="25">
        <v>4</v>
      </c>
      <c r="CL436" s="51">
        <v>4</v>
      </c>
      <c r="CM436" s="393">
        <v>71.956521739130437</v>
      </c>
      <c r="CN436" s="397">
        <v>6</v>
      </c>
      <c r="CO436" s="397">
        <v>8</v>
      </c>
      <c r="CP436" s="397" t="s">
        <v>68</v>
      </c>
    </row>
    <row r="437" spans="1:94" ht="18.5">
      <c r="A437" s="68">
        <v>2022</v>
      </c>
      <c r="B437" s="39" t="s">
        <v>484</v>
      </c>
      <c r="C437" s="431">
        <v>44880.906622291703</v>
      </c>
      <c r="D437" s="431">
        <v>44883.396286828698</v>
      </c>
      <c r="E437" s="410">
        <v>44523</v>
      </c>
      <c r="F437" s="444">
        <f t="shared" si="45"/>
        <v>35.09944443290442</v>
      </c>
      <c r="G437" s="444">
        <f t="shared" si="46"/>
        <v>48.10256975700031</v>
      </c>
      <c r="H437" s="428">
        <f t="shared" si="47"/>
        <v>3</v>
      </c>
      <c r="I437" s="428">
        <f t="shared" si="48"/>
        <v>16.034189919000102</v>
      </c>
      <c r="J437" s="428">
        <f t="shared" si="49"/>
        <v>1</v>
      </c>
      <c r="K437" s="42">
        <f>VLOOKUP(Categorized!F437,Rules!$F$4:$H$7,3,0)</f>
        <v>80</v>
      </c>
      <c r="L437" s="43">
        <f>VLOOKUP(Categorized!G437,Rules!$F$8:$H$9,3,0)</f>
        <v>60</v>
      </c>
      <c r="M437" s="43">
        <f>VLOOKUP(Categorized!H437,Rules!$F$10:$H$12,3,0)</f>
        <v>60</v>
      </c>
      <c r="N437" s="43">
        <f>VLOOKUP(Categorized!I437,Rules!$F$13:$H$16,3,0)</f>
        <v>95</v>
      </c>
      <c r="O437" s="43">
        <f>VLOOKUP(Categorized!J437,Rules!$F$17:$H$19,3,0)</f>
        <v>90</v>
      </c>
      <c r="P437" s="43">
        <f>VLOOKUP(Categorized!K437,Rules!$F$20:$H$21,3,0)</f>
        <v>60</v>
      </c>
      <c r="Q437" s="43">
        <f>VLOOKUP(Categorized!L437,Rules!$F$22:$H$28,3,0)</f>
        <v>70</v>
      </c>
      <c r="R437" s="43">
        <f>VLOOKUP(Categorized!M437,Rules!$F$29:$H$31,3,0)</f>
        <v>70</v>
      </c>
      <c r="S437" s="255" cm="1">
        <f t="array" ref="S437">MMULT(K437:R437,Rules!$O$4:$O$11)</f>
        <v>72.64705882352942</v>
      </c>
      <c r="T437" s="43">
        <f>VLOOKUP(Categorized!N437,Rules!$F$32:$H$33,3,0)</f>
        <v>90</v>
      </c>
      <c r="U437" s="43">
        <f>VLOOKUP(Categorized!O437,Rules!$F$34:$H$40,3,0)</f>
        <v>80</v>
      </c>
      <c r="V437" s="43">
        <f>VLOOKUP(Categorized!P437,Rules!$F$41:$H$42,3,0)</f>
        <v>30</v>
      </c>
      <c r="W437" s="43">
        <f>VLOOKUP(Categorized!Q437,Rules!$F$43:$H$46,3,0)</f>
        <v>20</v>
      </c>
      <c r="X437" s="43">
        <f>VLOOKUP(Categorized!R437,Rules!$F$47:$H$51,3,0)</f>
        <v>70</v>
      </c>
      <c r="Y437" s="43">
        <f>VLOOKUP(Categorized!S437,Rules!$F$52:$H$56,3,0)</f>
        <v>70</v>
      </c>
      <c r="Z437" s="43">
        <f>VLOOKUP(Categorized!T437,Rules!$F$57:$H$58,3,0)</f>
        <v>30</v>
      </c>
      <c r="AA437" s="255">
        <f t="array" ref="AA437">MMULT(T437:Z437,Rules!$O$14:$O$20)</f>
        <v>55.553633217993081</v>
      </c>
      <c r="AB437" s="43">
        <f>VLOOKUP(Categorized!U437,Rules!$F$59:$H$60,3,0)</f>
        <v>20</v>
      </c>
      <c r="AC437" s="43">
        <f>VLOOKUP(Categorized!V437,Rules!$F$61:$H$62,3,0)</f>
        <v>20</v>
      </c>
      <c r="AD437" s="43">
        <f>VLOOKUP(Categorized!W437,Rules!$F$63:$H$64,3,0)</f>
        <v>80</v>
      </c>
      <c r="AE437" s="43">
        <f>VLOOKUP(Categorized!X437,Rules!$F$65:$H$66,3,0)</f>
        <v>20</v>
      </c>
      <c r="AF437" s="255">
        <f t="array" ref="AF437">MMULT(AB437:AE437,Rules!$O$23:$O$26)</f>
        <v>26.666666666666664</v>
      </c>
      <c r="AG437" s="43">
        <f>VLOOKUP(Categorized!Y437,Rules!$F$67:$H$68,3,0)</f>
        <v>70</v>
      </c>
      <c r="AH437" s="43">
        <f>VLOOKUP(Categorized!Z437,Rules!$F$69:$H$70,3,0)</f>
        <v>80</v>
      </c>
      <c r="AI437" s="43">
        <f>VLOOKUP(Categorized!AA437,Rules!$F$71:$H$72,3,0)</f>
        <v>80</v>
      </c>
      <c r="AJ437" s="43">
        <f>VLOOKUP(Categorized!AB437,Rules!$F$73:$H$74,3,0)</f>
        <v>60</v>
      </c>
      <c r="AK437" s="255">
        <f t="array" ref="AK437">MMULT(AG437:AJ437,Rules!$O$29:$O$32)</f>
        <v>73.174603174603163</v>
      </c>
      <c r="AL437" s="43">
        <f>VLOOKUP(Categorized!AC437,Rules!$F$75:$H$76,3,0)</f>
        <v>80</v>
      </c>
      <c r="AM437" s="43">
        <f>VLOOKUP(Categorized!AD437,Rules!$F$77:$H$78,3,0)</f>
        <v>50</v>
      </c>
      <c r="AN437" s="43">
        <f>VLOOKUP(Categorized!AE437,Rules!$F$79:$H$84,3,0)</f>
        <v>30</v>
      </c>
      <c r="AO437" s="43">
        <f>VLOOKUP(Categorized!AF437,Rules!$F$85:$H$89,3,0)</f>
        <v>50</v>
      </c>
      <c r="AP437" s="43">
        <f>VLOOKUP(Categorized!AG437,Rules!$F$90:$H$92,3,0)</f>
        <v>90</v>
      </c>
      <c r="AQ437" s="43">
        <f>VLOOKUP(Categorized!AH437,Rules!$F$93:$H$96,3,0)</f>
        <v>30</v>
      </c>
      <c r="AR437" s="43">
        <f>VLOOKUP(Categorized!AI437,Rules!$F$97:$H$100,3,0)</f>
        <v>30</v>
      </c>
      <c r="AS437" s="43">
        <f>VLOOKUP(Categorized!AJ437,Rules!$F$101:$H$102,3,0)</f>
        <v>30</v>
      </c>
      <c r="AT437" s="43">
        <f>VLOOKUP(Categorized!AK437,Rules!$F$103:$H$105,3,0)</f>
        <v>95</v>
      </c>
      <c r="AU437" s="43">
        <f>VLOOKUP(Categorized!AL437,Rules!$F$106:$H$109,3,0)</f>
        <v>80</v>
      </c>
      <c r="AV437" s="43">
        <f>VLOOKUP(Categorized!AM437,Rules!$F$110:$H$113,3,0)</f>
        <v>30</v>
      </c>
      <c r="AW437" s="255">
        <f t="array" ref="AW437">MMULT(AL437:AV437,Rules!$O$35:$O$45)</f>
        <v>55.19886363636364</v>
      </c>
      <c r="AX437" s="44">
        <f>VLOOKUP(Categorized!AN437,Rules!$F$114:$H$116,3,0)</f>
        <v>30</v>
      </c>
      <c r="AY437" s="44">
        <f>VLOOKUP(Categorized!AO437,Rules!$F$117:$H$119,3,0)</f>
        <v>30</v>
      </c>
      <c r="AZ437" s="44">
        <f>VLOOKUP(Categorized!AP437,Rules!$F$120:$H$122,3,0)</f>
        <v>30</v>
      </c>
      <c r="BA437" s="44">
        <f>VLOOKUP(Categorized!AQ437,Rules!$F$123:$H$124,3,0)</f>
        <v>30</v>
      </c>
      <c r="BB437" s="44">
        <f>VLOOKUP(Categorized!AR437,Rules!$F$125:$H$127,3,0)</f>
        <v>50</v>
      </c>
      <c r="BC437" s="44">
        <f>VLOOKUP(Categorized!AS437,Rules!$F$128:$H$130,3,0)</f>
        <v>80</v>
      </c>
      <c r="BD437" s="43">
        <f>VLOOKUP(Categorized!AT437,Rules!$F$131:$H$133,3,0)</f>
        <v>70</v>
      </c>
      <c r="BE437" s="44">
        <f>VLOOKUP(Categorized!AU437,Rules!$F$134:$H$136,3,0)</f>
        <v>30</v>
      </c>
      <c r="BF437" s="44">
        <f>VLOOKUP(Categorized!AV437,Rules!$F$137:$H$138,3,0)</f>
        <v>90</v>
      </c>
      <c r="BG437" s="44">
        <f>VLOOKUP(Categorized!AW437,Rules!$F$139:$H$141,3,0)</f>
        <v>45</v>
      </c>
      <c r="BH437" s="256">
        <f t="array" ref="BH437">MMULT(AX437:BG437,Rules!$O$48:$O$57)</f>
        <v>48.920245398773005</v>
      </c>
      <c r="BI437" s="43">
        <f>VLOOKUP(Categorized!AX437,Rules!$F$142:$H$143,3,0)</f>
        <v>30</v>
      </c>
      <c r="BJ437" s="43">
        <f>VLOOKUP(Categorized!AY437,Rules!$F$144:$H$145,3,0)</f>
        <v>30</v>
      </c>
      <c r="BK437" s="43">
        <f>VLOOKUP(Categorized!AZ437,Rules!$F$146:$H$147,3,0)</f>
        <v>30</v>
      </c>
      <c r="BL437" s="43">
        <f>VLOOKUP(Categorized!BA437,Rules!$F$148:$H$149,3,0)</f>
        <v>30</v>
      </c>
      <c r="BM437" s="43">
        <f>VLOOKUP(Categorized!BB437,Rules!$F$150:$H$151,3,0)</f>
        <v>30</v>
      </c>
      <c r="BN437" s="43">
        <f>VLOOKUP(Categorized!BC437,Rules!$F$152:$H$153,3,0)</f>
        <v>30</v>
      </c>
      <c r="BO437" s="43">
        <f>VLOOKUP(Categorized!BD437,Rules!$F$154:$H$155,3,0)</f>
        <v>30</v>
      </c>
      <c r="BP437" s="43">
        <f>VLOOKUP(Categorized!BE437,Rules!$F$156:$H$157,3,0)</f>
        <v>30</v>
      </c>
      <c r="BQ437" s="43">
        <f>VLOOKUP(Categorized!BF437,Rules!$F$158:$H$159,3,0)</f>
        <v>30</v>
      </c>
      <c r="BR437" s="43">
        <f>VLOOKUP(Categorized!BG437,Rules!$F$160:$H$161,3,0)</f>
        <v>30</v>
      </c>
      <c r="BS437" s="43">
        <f>VLOOKUP(Categorized!BH437,Rules!$F$162:$H$163,3,0)</f>
        <v>30</v>
      </c>
      <c r="BT437" s="43">
        <f>VLOOKUP(Categorized!BI437,Rules!$F$164:$H$165,3,0)</f>
        <v>90</v>
      </c>
      <c r="BU437" s="43">
        <f>VLOOKUP(Categorized!BJ437,Rules!$F$166:$H$167,3,0)</f>
        <v>30</v>
      </c>
      <c r="BV437" s="43">
        <f>VLOOKUP(Categorized!BK437,Rules!$F$168:$H$169,3,0)</f>
        <v>30</v>
      </c>
      <c r="BW437" s="43">
        <f>VLOOKUP(Categorized!BL437,Rules!$F$170:$H$171,3,0)</f>
        <v>30</v>
      </c>
      <c r="BX437" s="43">
        <f>VLOOKUP(Categorized!BM437,Rules!$F$172:$H$173,3,0)</f>
        <v>30</v>
      </c>
      <c r="BY437" s="43">
        <f>VLOOKUP(Categorized!BN437,Rules!$F$174:$H$175,3,0)</f>
        <v>30</v>
      </c>
      <c r="BZ437" s="43">
        <f>VLOOKUP(Categorized!BO437,Rules!$F$176:$H$177,3,0)</f>
        <v>95</v>
      </c>
      <c r="CA437" s="43">
        <f>VLOOKUP(Categorized!BP437,Rules!$F$178:$H$179,3,0)</f>
        <v>70</v>
      </c>
      <c r="CB437" s="43">
        <f>VLOOKUP(Categorized!BQ437,Rules!$F$180:$H$181,3,0)</f>
        <v>30</v>
      </c>
      <c r="CC437" s="43">
        <f>VLOOKUP(Categorized!BR437,Rules!$F$182:$H$183,3,0)</f>
        <v>30</v>
      </c>
      <c r="CD437" s="255">
        <f t="array" ref="CD437">MMULT(BI437:CC437,Rules!$O$60:$O$80)</f>
        <v>37.614107883817432</v>
      </c>
      <c r="CE437" s="43">
        <f>VLOOKUP(Categorized!BS437,Rules!$F$184:$H$185,3,0)</f>
        <v>30</v>
      </c>
      <c r="CF437" s="43">
        <f>VLOOKUP(Categorized!BT437,Rules!$F$186:$H$187,3,0)</f>
        <v>30</v>
      </c>
      <c r="CG437" s="43">
        <f>VLOOKUP(Categorized!BU437,Rules!$F$188:$H$189,3,0)</f>
        <v>30</v>
      </c>
      <c r="CH437" s="43">
        <f>VLOOKUP(Categorized!BV437,Rules!$F$190:$H$191,3,0)</f>
        <v>30</v>
      </c>
      <c r="CI437" s="43">
        <f>VLOOKUP(Categorized!BW437,Rules!$F$192:$H$193,3,0)</f>
        <v>30</v>
      </c>
      <c r="CJ437" s="255">
        <f t="array" ref="CJ437">MMULT(CE437:CI437,Rules!$O$83:$O$87)</f>
        <v>30</v>
      </c>
      <c r="CK437" s="25">
        <v>4</v>
      </c>
      <c r="CL437" s="51">
        <v>4</v>
      </c>
      <c r="CM437" s="393">
        <v>71.956521739130437</v>
      </c>
      <c r="CN437" s="397">
        <v>6</v>
      </c>
      <c r="CO437" s="397">
        <v>8</v>
      </c>
      <c r="CP437" s="397" t="s">
        <v>79</v>
      </c>
    </row>
    <row r="438" spans="1:94" ht="18.5">
      <c r="A438" s="68">
        <v>2022</v>
      </c>
      <c r="B438" s="39" t="s">
        <v>485</v>
      </c>
      <c r="C438" s="431">
        <v>44902.009467812502</v>
      </c>
      <c r="D438" s="431">
        <v>44905.373877453698</v>
      </c>
      <c r="E438" s="410">
        <v>44523</v>
      </c>
      <c r="F438" s="444">
        <f t="shared" si="45"/>
        <v>21.102845520799747</v>
      </c>
      <c r="G438" s="444">
        <f t="shared" si="46"/>
        <v>69.205415277800057</v>
      </c>
      <c r="H438" s="428">
        <f t="shared" si="47"/>
        <v>4</v>
      </c>
      <c r="I438" s="428">
        <f t="shared" si="48"/>
        <v>17.301353819450014</v>
      </c>
      <c r="J438" s="428">
        <f t="shared" si="49"/>
        <v>1</v>
      </c>
      <c r="K438" s="42">
        <f>VLOOKUP(Categorized!F438,Rules!$F$4:$H$7,3,0)</f>
        <v>80</v>
      </c>
      <c r="L438" s="43">
        <f>VLOOKUP(Categorized!G438,Rules!$F$8:$H$9,3,0)</f>
        <v>60</v>
      </c>
      <c r="M438" s="43">
        <f>VLOOKUP(Categorized!H438,Rules!$F$10:$H$12,3,0)</f>
        <v>60</v>
      </c>
      <c r="N438" s="43">
        <f>VLOOKUP(Categorized!I438,Rules!$F$13:$H$16,3,0)</f>
        <v>95</v>
      </c>
      <c r="O438" s="43">
        <f>VLOOKUP(Categorized!J438,Rules!$F$17:$H$19,3,0)</f>
        <v>90</v>
      </c>
      <c r="P438" s="43">
        <f>VLOOKUP(Categorized!K438,Rules!$F$20:$H$21,3,0)</f>
        <v>60</v>
      </c>
      <c r="Q438" s="43">
        <f>VLOOKUP(Categorized!L438,Rules!$F$22:$H$28,3,0)</f>
        <v>70</v>
      </c>
      <c r="R438" s="43">
        <f>VLOOKUP(Categorized!M438,Rules!$F$29:$H$31,3,0)</f>
        <v>70</v>
      </c>
      <c r="S438" s="255" cm="1">
        <f t="array" ref="S438">MMULT(K438:R438,Rules!$O$4:$O$11)</f>
        <v>72.64705882352942</v>
      </c>
      <c r="T438" s="43">
        <f>VLOOKUP(Categorized!N438,Rules!$F$32:$H$33,3,0)</f>
        <v>90</v>
      </c>
      <c r="U438" s="43">
        <f>VLOOKUP(Categorized!O438,Rules!$F$34:$H$40,3,0)</f>
        <v>80</v>
      </c>
      <c r="V438" s="43">
        <f>VLOOKUP(Categorized!P438,Rules!$F$41:$H$42,3,0)</f>
        <v>30</v>
      </c>
      <c r="W438" s="43">
        <f>VLOOKUP(Categorized!Q438,Rules!$F$43:$H$46,3,0)</f>
        <v>20</v>
      </c>
      <c r="X438" s="43">
        <f>VLOOKUP(Categorized!R438,Rules!$F$47:$H$51,3,0)</f>
        <v>80</v>
      </c>
      <c r="Y438" s="43">
        <f>VLOOKUP(Categorized!S438,Rules!$F$52:$H$56,3,0)</f>
        <v>80</v>
      </c>
      <c r="Z438" s="43">
        <f>VLOOKUP(Categorized!T438,Rules!$F$57:$H$58,3,0)</f>
        <v>30</v>
      </c>
      <c r="AA438" s="255">
        <f t="array" ref="AA438">MMULT(T438:Z438,Rules!$O$14:$O$20)</f>
        <v>58.754325259515568</v>
      </c>
      <c r="AB438" s="43">
        <f>VLOOKUP(Categorized!U438,Rules!$F$59:$H$60,3,0)</f>
        <v>20</v>
      </c>
      <c r="AC438" s="43">
        <f>VLOOKUP(Categorized!V438,Rules!$F$61:$H$62,3,0)</f>
        <v>20</v>
      </c>
      <c r="AD438" s="43">
        <f>VLOOKUP(Categorized!W438,Rules!$F$63:$H$64,3,0)</f>
        <v>80</v>
      </c>
      <c r="AE438" s="43">
        <f>VLOOKUP(Categorized!X438,Rules!$F$65:$H$66,3,0)</f>
        <v>20</v>
      </c>
      <c r="AF438" s="255">
        <f t="array" ref="AF438">MMULT(AB438:AE438,Rules!$O$23:$O$26)</f>
        <v>26.666666666666664</v>
      </c>
      <c r="AG438" s="43">
        <f>VLOOKUP(Categorized!Y438,Rules!$F$67:$H$68,3,0)</f>
        <v>70</v>
      </c>
      <c r="AH438" s="43">
        <f>VLOOKUP(Categorized!Z438,Rules!$F$69:$H$70,3,0)</f>
        <v>80</v>
      </c>
      <c r="AI438" s="43">
        <f>VLOOKUP(Categorized!AA438,Rules!$F$71:$H$72,3,0)</f>
        <v>80</v>
      </c>
      <c r="AJ438" s="43">
        <f>VLOOKUP(Categorized!AB438,Rules!$F$73:$H$74,3,0)</f>
        <v>60</v>
      </c>
      <c r="AK438" s="255">
        <f t="array" ref="AK438">MMULT(AG438:AJ438,Rules!$O$29:$O$32)</f>
        <v>73.174603174603163</v>
      </c>
      <c r="AL438" s="43">
        <f>VLOOKUP(Categorized!AC438,Rules!$F$75:$H$76,3,0)</f>
        <v>80</v>
      </c>
      <c r="AM438" s="43">
        <f>VLOOKUP(Categorized!AD438,Rules!$F$77:$H$78,3,0)</f>
        <v>50</v>
      </c>
      <c r="AN438" s="43">
        <f>VLOOKUP(Categorized!AE438,Rules!$F$79:$H$84,3,0)</f>
        <v>30</v>
      </c>
      <c r="AO438" s="43">
        <f>VLOOKUP(Categorized!AF438,Rules!$F$85:$H$89,3,0)</f>
        <v>50</v>
      </c>
      <c r="AP438" s="43">
        <f>VLOOKUP(Categorized!AG438,Rules!$F$90:$H$92,3,0)</f>
        <v>30</v>
      </c>
      <c r="AQ438" s="43">
        <f>VLOOKUP(Categorized!AH438,Rules!$F$93:$H$96,3,0)</f>
        <v>80</v>
      </c>
      <c r="AR438" s="43">
        <f>VLOOKUP(Categorized!AI438,Rules!$F$97:$H$100,3,0)</f>
        <v>50</v>
      </c>
      <c r="AS438" s="43">
        <f>VLOOKUP(Categorized!AJ438,Rules!$F$101:$H$102,3,0)</f>
        <v>30</v>
      </c>
      <c r="AT438" s="43">
        <f>VLOOKUP(Categorized!AK438,Rules!$F$103:$H$105,3,0)</f>
        <v>95</v>
      </c>
      <c r="AU438" s="43">
        <f>VLOOKUP(Categorized!AL438,Rules!$F$106:$H$109,3,0)</f>
        <v>80</v>
      </c>
      <c r="AV438" s="43">
        <f>VLOOKUP(Categorized!AM438,Rules!$F$110:$H$113,3,0)</f>
        <v>70</v>
      </c>
      <c r="AW438" s="255">
        <f t="array" ref="AW438">MMULT(AL438:AV438,Rules!$O$35:$O$45)</f>
        <v>58.096590909090907</v>
      </c>
      <c r="AX438" s="44">
        <f>VLOOKUP(Categorized!AN438,Rules!$F$114:$H$116,3,0)</f>
        <v>30</v>
      </c>
      <c r="AY438" s="44">
        <f>VLOOKUP(Categorized!AO438,Rules!$F$117:$H$119,3,0)</f>
        <v>30</v>
      </c>
      <c r="AZ438" s="44">
        <f>VLOOKUP(Categorized!AP438,Rules!$F$120:$H$122,3,0)</f>
        <v>30</v>
      </c>
      <c r="BA438" s="44">
        <f>VLOOKUP(Categorized!AQ438,Rules!$F$123:$H$124,3,0)</f>
        <v>30</v>
      </c>
      <c r="BB438" s="44">
        <f>VLOOKUP(Categorized!AR438,Rules!$F$125:$H$127,3,0)</f>
        <v>70</v>
      </c>
      <c r="BC438" s="44">
        <f>VLOOKUP(Categorized!AS438,Rules!$F$128:$H$130,3,0)</f>
        <v>30</v>
      </c>
      <c r="BD438" s="43">
        <f>VLOOKUP(Categorized!AT438,Rules!$F$131:$H$133,3,0)</f>
        <v>70</v>
      </c>
      <c r="BE438" s="44">
        <f>VLOOKUP(Categorized!AU438,Rules!$F$134:$H$136,3,0)</f>
        <v>70</v>
      </c>
      <c r="BF438" s="44">
        <f>VLOOKUP(Categorized!AV438,Rules!$F$137:$H$138,3,0)</f>
        <v>90</v>
      </c>
      <c r="BG438" s="44">
        <f>VLOOKUP(Categorized!AW438,Rules!$F$139:$H$141,3,0)</f>
        <v>45</v>
      </c>
      <c r="BH438" s="256">
        <f t="array" ref="BH438">MMULT(AX438:BG438,Rules!$O$48:$O$57)</f>
        <v>50.343558282208591</v>
      </c>
      <c r="BI438" s="43">
        <f>VLOOKUP(Categorized!AX438,Rules!$F$142:$H$143,3,0)</f>
        <v>30</v>
      </c>
      <c r="BJ438" s="43">
        <f>VLOOKUP(Categorized!AY438,Rules!$F$144:$H$145,3,0)</f>
        <v>30</v>
      </c>
      <c r="BK438" s="43">
        <f>VLOOKUP(Categorized!AZ438,Rules!$F$146:$H$147,3,0)</f>
        <v>30</v>
      </c>
      <c r="BL438" s="43">
        <f>VLOOKUP(Categorized!BA438,Rules!$F$148:$H$149,3,0)</f>
        <v>30</v>
      </c>
      <c r="BM438" s="43">
        <f>VLOOKUP(Categorized!BB438,Rules!$F$150:$H$151,3,0)</f>
        <v>30</v>
      </c>
      <c r="BN438" s="43">
        <f>VLOOKUP(Categorized!BC438,Rules!$F$152:$H$153,3,0)</f>
        <v>30</v>
      </c>
      <c r="BO438" s="43">
        <f>VLOOKUP(Categorized!BD438,Rules!$F$154:$H$155,3,0)</f>
        <v>30</v>
      </c>
      <c r="BP438" s="43">
        <f>VLOOKUP(Categorized!BE438,Rules!$F$156:$H$157,3,0)</f>
        <v>30</v>
      </c>
      <c r="BQ438" s="43">
        <f>VLOOKUP(Categorized!BF438,Rules!$F$158:$H$159,3,0)</f>
        <v>30</v>
      </c>
      <c r="BR438" s="43">
        <f>VLOOKUP(Categorized!BG438,Rules!$F$160:$H$161,3,0)</f>
        <v>30</v>
      </c>
      <c r="BS438" s="43">
        <f>VLOOKUP(Categorized!BH438,Rules!$F$162:$H$163,3,0)</f>
        <v>30</v>
      </c>
      <c r="BT438" s="43">
        <f>VLOOKUP(Categorized!BI438,Rules!$F$164:$H$165,3,0)</f>
        <v>90</v>
      </c>
      <c r="BU438" s="43">
        <f>VLOOKUP(Categorized!BJ438,Rules!$F$166:$H$167,3,0)</f>
        <v>30</v>
      </c>
      <c r="BV438" s="43">
        <f>VLOOKUP(Categorized!BK438,Rules!$F$168:$H$169,3,0)</f>
        <v>30</v>
      </c>
      <c r="BW438" s="43">
        <f>VLOOKUP(Categorized!BL438,Rules!$F$170:$H$171,3,0)</f>
        <v>30</v>
      </c>
      <c r="BX438" s="43">
        <f>VLOOKUP(Categorized!BM438,Rules!$F$172:$H$173,3,0)</f>
        <v>30</v>
      </c>
      <c r="BY438" s="43">
        <f>VLOOKUP(Categorized!BN438,Rules!$F$174:$H$175,3,0)</f>
        <v>30</v>
      </c>
      <c r="BZ438" s="43">
        <f>VLOOKUP(Categorized!BO438,Rules!$F$176:$H$177,3,0)</f>
        <v>95</v>
      </c>
      <c r="CA438" s="43">
        <f>VLOOKUP(Categorized!BP438,Rules!$F$178:$H$179,3,0)</f>
        <v>70</v>
      </c>
      <c r="CB438" s="43">
        <f>VLOOKUP(Categorized!BQ438,Rules!$F$180:$H$181,3,0)</f>
        <v>30</v>
      </c>
      <c r="CC438" s="43">
        <f>VLOOKUP(Categorized!BR438,Rules!$F$182:$H$183,3,0)</f>
        <v>30</v>
      </c>
      <c r="CD438" s="255">
        <f t="array" ref="CD438">MMULT(BI438:CC438,Rules!$O$60:$O$80)</f>
        <v>37.614107883817432</v>
      </c>
      <c r="CE438" s="43">
        <f>VLOOKUP(Categorized!BS438,Rules!$F$184:$H$185,3,0)</f>
        <v>30</v>
      </c>
      <c r="CF438" s="43">
        <f>VLOOKUP(Categorized!BT438,Rules!$F$186:$H$187,3,0)</f>
        <v>30</v>
      </c>
      <c r="CG438" s="43">
        <f>VLOOKUP(Categorized!BU438,Rules!$F$188:$H$189,3,0)</f>
        <v>30</v>
      </c>
      <c r="CH438" s="43">
        <f>VLOOKUP(Categorized!BV438,Rules!$F$190:$H$191,3,0)</f>
        <v>30</v>
      </c>
      <c r="CI438" s="43">
        <f>VLOOKUP(Categorized!BW438,Rules!$F$192:$H$193,3,0)</f>
        <v>30</v>
      </c>
      <c r="CJ438" s="255">
        <f t="array" ref="CJ438">MMULT(CE438:CI438,Rules!$O$83:$O$87)</f>
        <v>30</v>
      </c>
      <c r="CK438" s="25">
        <v>2</v>
      </c>
      <c r="CL438" s="51">
        <v>5</v>
      </c>
      <c r="CM438" s="393">
        <v>71.956521739130437</v>
      </c>
      <c r="CN438" s="397">
        <v>6</v>
      </c>
      <c r="CO438" s="397">
        <v>8</v>
      </c>
      <c r="CP438" s="397" t="s">
        <v>89</v>
      </c>
    </row>
    <row r="439" spans="1:94" ht="18.5">
      <c r="A439" s="68">
        <v>2022</v>
      </c>
      <c r="B439" s="39" t="s">
        <v>486</v>
      </c>
      <c r="C439" s="431">
        <v>44926.772698125002</v>
      </c>
      <c r="D439" s="431">
        <v>44929.375255173603</v>
      </c>
      <c r="E439" s="410">
        <v>44523</v>
      </c>
      <c r="F439" s="444">
        <f t="shared" si="45"/>
        <v>24.763230312499218</v>
      </c>
      <c r="G439" s="444">
        <f t="shared" si="46"/>
        <v>93.968645590299275</v>
      </c>
      <c r="H439" s="428">
        <f t="shared" si="47"/>
        <v>5</v>
      </c>
      <c r="I439" s="428">
        <f t="shared" si="48"/>
        <v>18.793729118059854</v>
      </c>
      <c r="J439" s="428">
        <f t="shared" si="49"/>
        <v>1</v>
      </c>
      <c r="K439" s="42">
        <f>VLOOKUP(Categorized!F439,Rules!$F$4:$H$7,3,0)</f>
        <v>80</v>
      </c>
      <c r="L439" s="43">
        <f>VLOOKUP(Categorized!G439,Rules!$F$8:$H$9,3,0)</f>
        <v>60</v>
      </c>
      <c r="M439" s="43">
        <f>VLOOKUP(Categorized!H439,Rules!$F$10:$H$12,3,0)</f>
        <v>60</v>
      </c>
      <c r="N439" s="43">
        <f>VLOOKUP(Categorized!I439,Rules!$F$13:$H$16,3,0)</f>
        <v>95</v>
      </c>
      <c r="O439" s="43">
        <f>VLOOKUP(Categorized!J439,Rules!$F$17:$H$19,3,0)</f>
        <v>90</v>
      </c>
      <c r="P439" s="43">
        <f>VLOOKUP(Categorized!K439,Rules!$F$20:$H$21,3,0)</f>
        <v>60</v>
      </c>
      <c r="Q439" s="43">
        <f>VLOOKUP(Categorized!L439,Rules!$F$22:$H$28,3,0)</f>
        <v>70</v>
      </c>
      <c r="R439" s="43">
        <f>VLOOKUP(Categorized!M439,Rules!$F$29:$H$31,3,0)</f>
        <v>70</v>
      </c>
      <c r="S439" s="255" cm="1">
        <f t="array" ref="S439">MMULT(K439:R439,Rules!$O$4:$O$11)</f>
        <v>72.64705882352942</v>
      </c>
      <c r="T439" s="43">
        <f>VLOOKUP(Categorized!N439,Rules!$F$32:$H$33,3,0)</f>
        <v>90</v>
      </c>
      <c r="U439" s="43">
        <f>VLOOKUP(Categorized!O439,Rules!$F$34:$H$40,3,0)</f>
        <v>80</v>
      </c>
      <c r="V439" s="43">
        <f>VLOOKUP(Categorized!P439,Rules!$F$41:$H$42,3,0)</f>
        <v>30</v>
      </c>
      <c r="W439" s="43">
        <f>VLOOKUP(Categorized!Q439,Rules!$F$43:$H$46,3,0)</f>
        <v>20</v>
      </c>
      <c r="X439" s="43">
        <f>VLOOKUP(Categorized!R439,Rules!$F$47:$H$51,3,0)</f>
        <v>90</v>
      </c>
      <c r="Y439" s="43">
        <f>VLOOKUP(Categorized!S439,Rules!$F$52:$H$56,3,0)</f>
        <v>90</v>
      </c>
      <c r="Z439" s="43">
        <f>VLOOKUP(Categorized!T439,Rules!$F$57:$H$58,3,0)</f>
        <v>30</v>
      </c>
      <c r="AA439" s="255">
        <f t="array" ref="AA439">MMULT(T439:Z439,Rules!$O$14:$O$20)</f>
        <v>61.955017301038062</v>
      </c>
      <c r="AB439" s="43">
        <f>VLOOKUP(Categorized!U439,Rules!$F$59:$H$60,3,0)</f>
        <v>20</v>
      </c>
      <c r="AC439" s="43">
        <f>VLOOKUP(Categorized!V439,Rules!$F$61:$H$62,3,0)</f>
        <v>20</v>
      </c>
      <c r="AD439" s="43">
        <f>VLOOKUP(Categorized!W439,Rules!$F$63:$H$64,3,0)</f>
        <v>80</v>
      </c>
      <c r="AE439" s="43">
        <f>VLOOKUP(Categorized!X439,Rules!$F$65:$H$66,3,0)</f>
        <v>20</v>
      </c>
      <c r="AF439" s="255">
        <f t="array" ref="AF439">MMULT(AB439:AE439,Rules!$O$23:$O$26)</f>
        <v>26.666666666666664</v>
      </c>
      <c r="AG439" s="43">
        <f>VLOOKUP(Categorized!Y439,Rules!$F$67:$H$68,3,0)</f>
        <v>70</v>
      </c>
      <c r="AH439" s="43">
        <f>VLOOKUP(Categorized!Z439,Rules!$F$69:$H$70,3,0)</f>
        <v>80</v>
      </c>
      <c r="AI439" s="43">
        <f>VLOOKUP(Categorized!AA439,Rules!$F$71:$H$72,3,0)</f>
        <v>80</v>
      </c>
      <c r="AJ439" s="43">
        <f>VLOOKUP(Categorized!AB439,Rules!$F$73:$H$74,3,0)</f>
        <v>60</v>
      </c>
      <c r="AK439" s="255">
        <f t="array" ref="AK439">MMULT(AG439:AJ439,Rules!$O$29:$O$32)</f>
        <v>73.174603174603163</v>
      </c>
      <c r="AL439" s="43">
        <f>VLOOKUP(Categorized!AC439,Rules!$F$75:$H$76,3,0)</f>
        <v>80</v>
      </c>
      <c r="AM439" s="43">
        <f>VLOOKUP(Categorized!AD439,Rules!$F$77:$H$78,3,0)</f>
        <v>50</v>
      </c>
      <c r="AN439" s="43">
        <f>VLOOKUP(Categorized!AE439,Rules!$F$79:$H$84,3,0)</f>
        <v>30</v>
      </c>
      <c r="AO439" s="43">
        <f>VLOOKUP(Categorized!AF439,Rules!$F$85:$H$89,3,0)</f>
        <v>50</v>
      </c>
      <c r="AP439" s="43">
        <f>VLOOKUP(Categorized!AG439,Rules!$F$90:$H$92,3,0)</f>
        <v>30</v>
      </c>
      <c r="AQ439" s="43">
        <f>VLOOKUP(Categorized!AH439,Rules!$F$93:$H$96,3,0)</f>
        <v>90</v>
      </c>
      <c r="AR439" s="43">
        <f>VLOOKUP(Categorized!AI439,Rules!$F$97:$H$100,3,0)</f>
        <v>30</v>
      </c>
      <c r="AS439" s="43">
        <f>VLOOKUP(Categorized!AJ439,Rules!$F$101:$H$102,3,0)</f>
        <v>30</v>
      </c>
      <c r="AT439" s="43">
        <f>VLOOKUP(Categorized!AK439,Rules!$F$103:$H$105,3,0)</f>
        <v>95</v>
      </c>
      <c r="AU439" s="43">
        <f>VLOOKUP(Categorized!AL439,Rules!$F$106:$H$109,3,0)</f>
        <v>80</v>
      </c>
      <c r="AV439" s="43">
        <f>VLOOKUP(Categorized!AM439,Rules!$F$110:$H$113,3,0)</f>
        <v>70</v>
      </c>
      <c r="AW439" s="255">
        <f t="array" ref="AW439">MMULT(AL439:AV439,Rules!$O$35:$O$45)</f>
        <v>57.24431818181818</v>
      </c>
      <c r="AX439" s="44">
        <f>VLOOKUP(Categorized!AN439,Rules!$F$114:$H$116,3,0)</f>
        <v>30</v>
      </c>
      <c r="AY439" s="44">
        <f>VLOOKUP(Categorized!AO439,Rules!$F$117:$H$119,3,0)</f>
        <v>30</v>
      </c>
      <c r="AZ439" s="44">
        <f>VLOOKUP(Categorized!AP439,Rules!$F$120:$H$122,3,0)</f>
        <v>30</v>
      </c>
      <c r="BA439" s="44">
        <f>VLOOKUP(Categorized!AQ439,Rules!$F$123:$H$124,3,0)</f>
        <v>30</v>
      </c>
      <c r="BB439" s="44">
        <f>VLOOKUP(Categorized!AR439,Rules!$F$125:$H$127,3,0)</f>
        <v>50</v>
      </c>
      <c r="BC439" s="44">
        <f>VLOOKUP(Categorized!AS439,Rules!$F$128:$H$130,3,0)</f>
        <v>30</v>
      </c>
      <c r="BD439" s="43">
        <f>VLOOKUP(Categorized!AT439,Rules!$F$131:$H$133,3,0)</f>
        <v>70</v>
      </c>
      <c r="BE439" s="44">
        <f>VLOOKUP(Categorized!AU439,Rules!$F$134:$H$136,3,0)</f>
        <v>70</v>
      </c>
      <c r="BF439" s="44">
        <f>VLOOKUP(Categorized!AV439,Rules!$F$137:$H$138,3,0)</f>
        <v>90</v>
      </c>
      <c r="BG439" s="44">
        <f>VLOOKUP(Categorized!AW439,Rules!$F$139:$H$141,3,0)</f>
        <v>45</v>
      </c>
      <c r="BH439" s="256">
        <f t="array" ref="BH439">MMULT(AX439:BG439,Rules!$O$48:$O$57)</f>
        <v>48.306748466257673</v>
      </c>
      <c r="BI439" s="43">
        <f>VLOOKUP(Categorized!AX439,Rules!$F$142:$H$143,3,0)</f>
        <v>30</v>
      </c>
      <c r="BJ439" s="43">
        <f>VLOOKUP(Categorized!AY439,Rules!$F$144:$H$145,3,0)</f>
        <v>30</v>
      </c>
      <c r="BK439" s="43">
        <f>VLOOKUP(Categorized!AZ439,Rules!$F$146:$H$147,3,0)</f>
        <v>30</v>
      </c>
      <c r="BL439" s="43">
        <f>VLOOKUP(Categorized!BA439,Rules!$F$148:$H$149,3,0)</f>
        <v>30</v>
      </c>
      <c r="BM439" s="43">
        <f>VLOOKUP(Categorized!BB439,Rules!$F$150:$H$151,3,0)</f>
        <v>30</v>
      </c>
      <c r="BN439" s="43">
        <f>VLOOKUP(Categorized!BC439,Rules!$F$152:$H$153,3,0)</f>
        <v>30</v>
      </c>
      <c r="BO439" s="43">
        <f>VLOOKUP(Categorized!BD439,Rules!$F$154:$H$155,3,0)</f>
        <v>30</v>
      </c>
      <c r="BP439" s="43">
        <f>VLOOKUP(Categorized!BE439,Rules!$F$156:$H$157,3,0)</f>
        <v>30</v>
      </c>
      <c r="BQ439" s="43">
        <f>VLOOKUP(Categorized!BF439,Rules!$F$158:$H$159,3,0)</f>
        <v>30</v>
      </c>
      <c r="BR439" s="43">
        <f>VLOOKUP(Categorized!BG439,Rules!$F$160:$H$161,3,0)</f>
        <v>30</v>
      </c>
      <c r="BS439" s="43">
        <f>VLOOKUP(Categorized!BH439,Rules!$F$162:$H$163,3,0)</f>
        <v>30</v>
      </c>
      <c r="BT439" s="43">
        <f>VLOOKUP(Categorized!BI439,Rules!$F$164:$H$165,3,0)</f>
        <v>90</v>
      </c>
      <c r="BU439" s="43">
        <f>VLOOKUP(Categorized!BJ439,Rules!$F$166:$H$167,3,0)</f>
        <v>30</v>
      </c>
      <c r="BV439" s="43">
        <f>VLOOKUP(Categorized!BK439,Rules!$F$168:$H$169,3,0)</f>
        <v>30</v>
      </c>
      <c r="BW439" s="43">
        <f>VLOOKUP(Categorized!BL439,Rules!$F$170:$H$171,3,0)</f>
        <v>30</v>
      </c>
      <c r="BX439" s="43">
        <f>VLOOKUP(Categorized!BM439,Rules!$F$172:$H$173,3,0)</f>
        <v>30</v>
      </c>
      <c r="BY439" s="43">
        <f>VLOOKUP(Categorized!BN439,Rules!$F$174:$H$175,3,0)</f>
        <v>30</v>
      </c>
      <c r="BZ439" s="43">
        <f>VLOOKUP(Categorized!BO439,Rules!$F$176:$H$177,3,0)</f>
        <v>95</v>
      </c>
      <c r="CA439" s="43">
        <f>VLOOKUP(Categorized!BP439,Rules!$F$178:$H$179,3,0)</f>
        <v>70</v>
      </c>
      <c r="CB439" s="43">
        <f>VLOOKUP(Categorized!BQ439,Rules!$F$180:$H$181,3,0)</f>
        <v>30</v>
      </c>
      <c r="CC439" s="43">
        <f>VLOOKUP(Categorized!BR439,Rules!$F$182:$H$183,3,0)</f>
        <v>30</v>
      </c>
      <c r="CD439" s="255">
        <f t="array" ref="CD439">MMULT(BI439:CC439,Rules!$O$60:$O$80)</f>
        <v>37.614107883817432</v>
      </c>
      <c r="CE439" s="43">
        <f>VLOOKUP(Categorized!BS439,Rules!$F$184:$H$185,3,0)</f>
        <v>30</v>
      </c>
      <c r="CF439" s="43">
        <f>VLOOKUP(Categorized!BT439,Rules!$F$186:$H$187,3,0)</f>
        <v>30</v>
      </c>
      <c r="CG439" s="43">
        <f>VLOOKUP(Categorized!BU439,Rules!$F$188:$H$189,3,0)</f>
        <v>30</v>
      </c>
      <c r="CH439" s="43">
        <f>VLOOKUP(Categorized!BV439,Rules!$F$190:$H$191,3,0)</f>
        <v>30</v>
      </c>
      <c r="CI439" s="43">
        <f>VLOOKUP(Categorized!BW439,Rules!$F$192:$H$193,3,0)</f>
        <v>30</v>
      </c>
      <c r="CJ439" s="255">
        <f t="array" ref="CJ439">MMULT(CE439:CI439,Rules!$O$83:$O$87)</f>
        <v>30</v>
      </c>
      <c r="CK439" s="25">
        <v>1</v>
      </c>
      <c r="CL439" s="51">
        <v>5</v>
      </c>
      <c r="CM439" s="393">
        <v>71.956521739130437</v>
      </c>
      <c r="CN439" s="397">
        <v>6</v>
      </c>
      <c r="CO439" s="397">
        <v>8</v>
      </c>
      <c r="CP439" s="397" t="s">
        <v>99</v>
      </c>
    </row>
    <row r="440" spans="1:94" ht="18.5">
      <c r="A440" s="68">
        <v>2022</v>
      </c>
      <c r="B440" s="39" t="s">
        <v>487</v>
      </c>
      <c r="C440" s="431">
        <v>44855.935890902801</v>
      </c>
      <c r="D440" s="431">
        <v>44857.473241874999</v>
      </c>
      <c r="E440" s="407">
        <v>71043</v>
      </c>
      <c r="F440" s="444">
        <f t="shared" si="45"/>
        <v>0</v>
      </c>
      <c r="G440" s="444">
        <f t="shared" si="46"/>
        <v>0</v>
      </c>
      <c r="H440" s="428">
        <f t="shared" si="47"/>
        <v>1</v>
      </c>
      <c r="I440" s="428">
        <f t="shared" si="48"/>
        <v>0</v>
      </c>
      <c r="J440" s="428">
        <f t="shared" si="49"/>
        <v>0</v>
      </c>
      <c r="K440" s="42">
        <f>VLOOKUP(Categorized!F440,Rules!$F$4:$H$7,3,0)</f>
        <v>90</v>
      </c>
      <c r="L440" s="43">
        <f>VLOOKUP(Categorized!G440,Rules!$F$8:$H$9,3,0)</f>
        <v>60</v>
      </c>
      <c r="M440" s="43">
        <f>VLOOKUP(Categorized!H440,Rules!$F$10:$H$12,3,0)</f>
        <v>60</v>
      </c>
      <c r="N440" s="43">
        <f>VLOOKUP(Categorized!I440,Rules!$F$13:$H$16,3,0)</f>
        <v>40</v>
      </c>
      <c r="O440" s="43">
        <f>VLOOKUP(Categorized!J440,Rules!$F$17:$H$19,3,0)</f>
        <v>90</v>
      </c>
      <c r="P440" s="43">
        <f>VLOOKUP(Categorized!K440,Rules!$F$20:$H$21,3,0)</f>
        <v>60</v>
      </c>
      <c r="Q440" s="43">
        <f>VLOOKUP(Categorized!L440,Rules!$F$22:$H$28,3,0)</f>
        <v>80</v>
      </c>
      <c r="R440" s="43">
        <f>VLOOKUP(Categorized!M440,Rules!$F$29:$H$31,3,0)</f>
        <v>60</v>
      </c>
      <c r="S440" s="255" cm="1">
        <f t="array" ref="S440">MMULT(K440:R440,Rules!$O$4:$O$11)</f>
        <v>67.22689075630251</v>
      </c>
      <c r="T440" s="43">
        <f>VLOOKUP(Categorized!N440,Rules!$F$32:$H$33,3,0)</f>
        <v>90</v>
      </c>
      <c r="U440" s="43">
        <f>VLOOKUP(Categorized!O440,Rules!$F$34:$H$40,3,0)</f>
        <v>50</v>
      </c>
      <c r="V440" s="43">
        <f>VLOOKUP(Categorized!P440,Rules!$F$41:$H$42,3,0)</f>
        <v>30</v>
      </c>
      <c r="W440" s="43">
        <f>VLOOKUP(Categorized!Q440,Rules!$F$43:$H$46,3,0)</f>
        <v>20</v>
      </c>
      <c r="X440" s="43">
        <f>VLOOKUP(Categorized!R440,Rules!$F$47:$H$51,3,0)</f>
        <v>30</v>
      </c>
      <c r="Y440" s="43">
        <f>VLOOKUP(Categorized!S440,Rules!$F$52:$H$56,3,0)</f>
        <v>30</v>
      </c>
      <c r="Z440" s="43">
        <f>VLOOKUP(Categorized!T440,Rules!$F$57:$H$58,3,0)</f>
        <v>80</v>
      </c>
      <c r="AA440" s="255">
        <f t="array" ref="AA440">MMULT(T440:Z440,Rules!$O$14:$O$20)</f>
        <v>45.086505190311414</v>
      </c>
      <c r="AB440" s="43">
        <f>VLOOKUP(Categorized!U440,Rules!$F$59:$H$60,3,0)</f>
        <v>20</v>
      </c>
      <c r="AC440" s="43">
        <f>VLOOKUP(Categorized!V440,Rules!$F$61:$H$62,3,0)</f>
        <v>20</v>
      </c>
      <c r="AD440" s="43">
        <f>VLOOKUP(Categorized!W440,Rules!$F$63:$H$64,3,0)</f>
        <v>80</v>
      </c>
      <c r="AE440" s="43">
        <f>VLOOKUP(Categorized!X440,Rules!$F$65:$H$66,3,0)</f>
        <v>20</v>
      </c>
      <c r="AF440" s="255">
        <f t="array" ref="AF440">MMULT(AB440:AE440,Rules!$O$23:$O$26)</f>
        <v>26.666666666666664</v>
      </c>
      <c r="AG440" s="43">
        <f>VLOOKUP(Categorized!Y440,Rules!$F$67:$H$68,3,0)</f>
        <v>30</v>
      </c>
      <c r="AH440" s="43">
        <f>VLOOKUP(Categorized!Z440,Rules!$F$69:$H$70,3,0)</f>
        <v>80</v>
      </c>
      <c r="AI440" s="43">
        <f>VLOOKUP(Categorized!AA440,Rules!$F$71:$H$72,3,0)</f>
        <v>80</v>
      </c>
      <c r="AJ440" s="43">
        <f>VLOOKUP(Categorized!AB440,Rules!$F$73:$H$74,3,0)</f>
        <v>60</v>
      </c>
      <c r="AK440" s="255">
        <f t="array" ref="AK440">MMULT(AG440:AJ440,Rules!$O$29:$O$32)</f>
        <v>63.650793650793645</v>
      </c>
      <c r="AL440" s="43">
        <f>VLOOKUP(Categorized!AC440,Rules!$F$75:$H$76,3,0)</f>
        <v>80</v>
      </c>
      <c r="AM440" s="43">
        <f>VLOOKUP(Categorized!AD440,Rules!$F$77:$H$78,3,0)</f>
        <v>80</v>
      </c>
      <c r="AN440" s="43">
        <f>VLOOKUP(Categorized!AE440,Rules!$F$79:$H$84,3,0)</f>
        <v>90</v>
      </c>
      <c r="AO440" s="43">
        <f>VLOOKUP(Categorized!AF440,Rules!$F$85:$H$89,3,0)</f>
        <v>80</v>
      </c>
      <c r="AP440" s="43">
        <f>VLOOKUP(Categorized!AG440,Rules!$F$90:$H$92,3,0)</f>
        <v>30</v>
      </c>
      <c r="AQ440" s="43">
        <f>VLOOKUP(Categorized!AH440,Rules!$F$93:$H$96,3,0)</f>
        <v>80</v>
      </c>
      <c r="AR440" s="43">
        <f>VLOOKUP(Categorized!AI440,Rules!$F$97:$H$100,3,0)</f>
        <v>30</v>
      </c>
      <c r="AS440" s="43">
        <f>VLOOKUP(Categorized!AJ440,Rules!$F$101:$H$102,3,0)</f>
        <v>30</v>
      </c>
      <c r="AT440" s="43">
        <f>VLOOKUP(Categorized!AK440,Rules!$F$103:$H$105,3,0)</f>
        <v>95</v>
      </c>
      <c r="AU440" s="43">
        <f>VLOOKUP(Categorized!AL440,Rules!$F$106:$H$109,3,0)</f>
        <v>80</v>
      </c>
      <c r="AV440" s="43">
        <f>VLOOKUP(Categorized!AM440,Rules!$F$110:$H$113,3,0)</f>
        <v>80</v>
      </c>
      <c r="AW440" s="255">
        <f t="array" ref="AW440">MMULT(AL440:AV440,Rules!$O$35:$O$45)</f>
        <v>68.6875</v>
      </c>
      <c r="AX440" s="44">
        <f>VLOOKUP(Categorized!AN440,Rules!$F$114:$H$116,3,0)</f>
        <v>30</v>
      </c>
      <c r="AY440" s="44">
        <f>VLOOKUP(Categorized!AO440,Rules!$F$117:$H$119,3,0)</f>
        <v>30</v>
      </c>
      <c r="AZ440" s="44">
        <f>VLOOKUP(Categorized!AP440,Rules!$F$120:$H$122,3,0)</f>
        <v>30</v>
      </c>
      <c r="BA440" s="44">
        <f>VLOOKUP(Categorized!AQ440,Rules!$F$123:$H$124,3,0)</f>
        <v>30</v>
      </c>
      <c r="BB440" s="44">
        <f>VLOOKUP(Categorized!AR440,Rules!$F$125:$H$127,3,0)</f>
        <v>50</v>
      </c>
      <c r="BC440" s="44">
        <f>VLOOKUP(Categorized!AS440,Rules!$F$128:$H$130,3,0)</f>
        <v>80</v>
      </c>
      <c r="BD440" s="43">
        <f>VLOOKUP(Categorized!AT440,Rules!$F$131:$H$133,3,0)</f>
        <v>30</v>
      </c>
      <c r="BE440" s="44">
        <f>VLOOKUP(Categorized!AU440,Rules!$F$134:$H$136,3,0)</f>
        <v>30</v>
      </c>
      <c r="BF440" s="44">
        <f>VLOOKUP(Categorized!AV440,Rules!$F$137:$H$138,3,0)</f>
        <v>30</v>
      </c>
      <c r="BG440" s="44">
        <f>VLOOKUP(Categorized!AW440,Rules!$F$139:$H$141,3,0)</f>
        <v>30</v>
      </c>
      <c r="BH440" s="256">
        <f t="array" ref="BH440">MMULT(AX440:BG440,Rules!$O$48:$O$57)</f>
        <v>37.067484662576682</v>
      </c>
      <c r="BI440" s="43">
        <f>VLOOKUP(Categorized!AX440,Rules!$F$142:$H$143,3,0)</f>
        <v>30</v>
      </c>
      <c r="BJ440" s="43">
        <f>VLOOKUP(Categorized!AY440,Rules!$F$144:$H$145,3,0)</f>
        <v>30</v>
      </c>
      <c r="BK440" s="43">
        <f>VLOOKUP(Categorized!AZ440,Rules!$F$146:$H$147,3,0)</f>
        <v>30</v>
      </c>
      <c r="BL440" s="43">
        <f>VLOOKUP(Categorized!BA440,Rules!$F$148:$H$149,3,0)</f>
        <v>30</v>
      </c>
      <c r="BM440" s="43">
        <f>VLOOKUP(Categorized!BB440,Rules!$F$150:$H$151,3,0)</f>
        <v>90</v>
      </c>
      <c r="BN440" s="43">
        <f>VLOOKUP(Categorized!BC440,Rules!$F$152:$H$153,3,0)</f>
        <v>30</v>
      </c>
      <c r="BO440" s="43">
        <f>VLOOKUP(Categorized!BD440,Rules!$F$154:$H$155,3,0)</f>
        <v>90</v>
      </c>
      <c r="BP440" s="43">
        <f>VLOOKUP(Categorized!BE440,Rules!$F$156:$H$157,3,0)</f>
        <v>30</v>
      </c>
      <c r="BQ440" s="43">
        <f>VLOOKUP(Categorized!BF440,Rules!$F$158:$H$159,3,0)</f>
        <v>30</v>
      </c>
      <c r="BR440" s="43">
        <f>VLOOKUP(Categorized!BG440,Rules!$F$160:$H$161,3,0)</f>
        <v>80</v>
      </c>
      <c r="BS440" s="43">
        <f>VLOOKUP(Categorized!BH440,Rules!$F$162:$H$163,3,0)</f>
        <v>90</v>
      </c>
      <c r="BT440" s="43">
        <f>VLOOKUP(Categorized!BI440,Rules!$F$164:$H$165,3,0)</f>
        <v>30</v>
      </c>
      <c r="BU440" s="43">
        <f>VLOOKUP(Categorized!BJ440,Rules!$F$166:$H$167,3,0)</f>
        <v>90</v>
      </c>
      <c r="BV440" s="43">
        <f>VLOOKUP(Categorized!BK440,Rules!$F$168:$H$169,3,0)</f>
        <v>30</v>
      </c>
      <c r="BW440" s="43">
        <f>VLOOKUP(Categorized!BL440,Rules!$F$170:$H$171,3,0)</f>
        <v>30</v>
      </c>
      <c r="BX440" s="43">
        <f>VLOOKUP(Categorized!BM440,Rules!$F$172:$H$173,3,0)</f>
        <v>30</v>
      </c>
      <c r="BY440" s="43">
        <f>VLOOKUP(Categorized!BN440,Rules!$F$174:$H$175,3,0)</f>
        <v>30</v>
      </c>
      <c r="BZ440" s="43">
        <f>VLOOKUP(Categorized!BO440,Rules!$F$176:$H$177,3,0)</f>
        <v>30</v>
      </c>
      <c r="CA440" s="43">
        <f>VLOOKUP(Categorized!BP440,Rules!$F$178:$H$179,3,0)</f>
        <v>30</v>
      </c>
      <c r="CB440" s="43">
        <f>VLOOKUP(Categorized!BQ440,Rules!$F$180:$H$181,3,0)</f>
        <v>90</v>
      </c>
      <c r="CC440" s="43">
        <f>VLOOKUP(Categorized!BR440,Rules!$F$182:$H$183,3,0)</f>
        <v>30</v>
      </c>
      <c r="CD440" s="255">
        <f t="array" ref="CD440">MMULT(BI440:CC440,Rules!$O$60:$O$80)</f>
        <v>47.190278601067</v>
      </c>
      <c r="CE440" s="43">
        <f>VLOOKUP(Categorized!BS440,Rules!$F$184:$H$185,3,0)</f>
        <v>30</v>
      </c>
      <c r="CF440" s="43">
        <f>VLOOKUP(Categorized!BT440,Rules!$F$186:$H$187,3,0)</f>
        <v>30</v>
      </c>
      <c r="CG440" s="43">
        <f>VLOOKUP(Categorized!BU440,Rules!$F$188:$H$189,3,0)</f>
        <v>30</v>
      </c>
      <c r="CH440" s="43">
        <f>VLOOKUP(Categorized!BV440,Rules!$F$190:$H$191,3,0)</f>
        <v>30</v>
      </c>
      <c r="CI440" s="43">
        <f>VLOOKUP(Categorized!BW440,Rules!$F$192:$H$193,3,0)</f>
        <v>30</v>
      </c>
      <c r="CJ440" s="255">
        <f t="array" ref="CJ440">MMULT(CE440:CI440,Rules!$O$83:$O$87)</f>
        <v>30</v>
      </c>
      <c r="CK440" s="45">
        <v>0</v>
      </c>
      <c r="CL440" s="46">
        <v>0</v>
      </c>
      <c r="CM440" s="393">
        <v>73.695652173913047</v>
      </c>
      <c r="CN440" s="397">
        <v>6</v>
      </c>
      <c r="CO440" s="397">
        <v>8</v>
      </c>
      <c r="CP440" s="397" t="s">
        <v>58</v>
      </c>
    </row>
    <row r="441" spans="1:94" ht="18.5">
      <c r="A441" s="68">
        <v>2022</v>
      </c>
      <c r="B441" s="39" t="s">
        <v>488</v>
      </c>
      <c r="C441" s="431">
        <v>44821.964429884298</v>
      </c>
      <c r="D441" s="431">
        <v>44824.456549259303</v>
      </c>
      <c r="E441" s="410">
        <v>51368</v>
      </c>
      <c r="F441" s="444">
        <f t="shared" si="45"/>
        <v>0</v>
      </c>
      <c r="G441" s="444">
        <f t="shared" si="46"/>
        <v>0</v>
      </c>
      <c r="H441" s="428">
        <f t="shared" si="47"/>
        <v>1</v>
      </c>
      <c r="I441" s="428">
        <f t="shared" si="48"/>
        <v>0</v>
      </c>
      <c r="J441" s="428">
        <f t="shared" si="49"/>
        <v>0</v>
      </c>
      <c r="K441" s="42">
        <f>VLOOKUP(Categorized!F441,Rules!$F$4:$H$7,3,0)</f>
        <v>80</v>
      </c>
      <c r="L441" s="43">
        <f>VLOOKUP(Categorized!G441,Rules!$F$8:$H$9,3,0)</f>
        <v>90</v>
      </c>
      <c r="M441" s="43">
        <f>VLOOKUP(Categorized!H441,Rules!$F$10:$H$12,3,0)</f>
        <v>60</v>
      </c>
      <c r="N441" s="43">
        <f>VLOOKUP(Categorized!I441,Rules!$F$13:$H$16,3,0)</f>
        <v>95</v>
      </c>
      <c r="O441" s="43">
        <f>VLOOKUP(Categorized!J441,Rules!$F$17:$H$19,3,0)</f>
        <v>90</v>
      </c>
      <c r="P441" s="43">
        <f>VLOOKUP(Categorized!K441,Rules!$F$20:$H$21,3,0)</f>
        <v>60</v>
      </c>
      <c r="Q441" s="43">
        <f>VLOOKUP(Categorized!L441,Rules!$F$22:$H$28,3,0)</f>
        <v>75</v>
      </c>
      <c r="R441" s="43">
        <f>VLOOKUP(Categorized!M441,Rules!$F$29:$H$31,3,0)</f>
        <v>60</v>
      </c>
      <c r="S441" s="255" cm="1">
        <f t="array" ref="S441">MMULT(K441:R441,Rules!$O$4:$O$11)</f>
        <v>77.016806722689068</v>
      </c>
      <c r="T441" s="43">
        <f>VLOOKUP(Categorized!N441,Rules!$F$32:$H$33,3,0)</f>
        <v>90</v>
      </c>
      <c r="U441" s="43">
        <f>VLOOKUP(Categorized!O441,Rules!$F$34:$H$40,3,0)</f>
        <v>75</v>
      </c>
      <c r="V441" s="43">
        <f>VLOOKUP(Categorized!P441,Rules!$F$41:$H$42,3,0)</f>
        <v>30</v>
      </c>
      <c r="W441" s="43">
        <f>VLOOKUP(Categorized!Q441,Rules!$F$43:$H$46,3,0)</f>
        <v>20</v>
      </c>
      <c r="X441" s="43">
        <f>VLOOKUP(Categorized!R441,Rules!$F$47:$H$51,3,0)</f>
        <v>50</v>
      </c>
      <c r="Y441" s="43">
        <f>VLOOKUP(Categorized!S441,Rules!$F$52:$H$56,3,0)</f>
        <v>70</v>
      </c>
      <c r="Z441" s="43">
        <f>VLOOKUP(Categorized!T441,Rules!$F$57:$H$58,3,0)</f>
        <v>80</v>
      </c>
      <c r="AA441" s="255">
        <f t="array" ref="AA441">MMULT(T441:Z441,Rules!$O$14:$O$20)</f>
        <v>58.235294117647058</v>
      </c>
      <c r="AB441" s="43">
        <f>VLOOKUP(Categorized!U441,Rules!$F$59:$H$60,3,0)</f>
        <v>20</v>
      </c>
      <c r="AC441" s="43">
        <f>VLOOKUP(Categorized!V441,Rules!$F$61:$H$62,3,0)</f>
        <v>20</v>
      </c>
      <c r="AD441" s="43">
        <f>VLOOKUP(Categorized!W441,Rules!$F$63:$H$64,3,0)</f>
        <v>80</v>
      </c>
      <c r="AE441" s="43">
        <f>VLOOKUP(Categorized!X441,Rules!$F$65:$H$66,3,0)</f>
        <v>20</v>
      </c>
      <c r="AF441" s="255">
        <f t="array" ref="AF441">MMULT(AB441:AE441,Rules!$O$23:$O$26)</f>
        <v>26.666666666666664</v>
      </c>
      <c r="AG441" s="43">
        <f>VLOOKUP(Categorized!Y441,Rules!$F$67:$H$68,3,0)</f>
        <v>70</v>
      </c>
      <c r="AH441" s="43">
        <f>VLOOKUP(Categorized!Z441,Rules!$F$69:$H$70,3,0)</f>
        <v>80</v>
      </c>
      <c r="AI441" s="43">
        <f>VLOOKUP(Categorized!AA441,Rules!$F$71:$H$72,3,0)</f>
        <v>80</v>
      </c>
      <c r="AJ441" s="43">
        <f>VLOOKUP(Categorized!AB441,Rules!$F$73:$H$74,3,0)</f>
        <v>60</v>
      </c>
      <c r="AK441" s="255">
        <f t="array" ref="AK441">MMULT(AG441:AJ441,Rules!$O$29:$O$32)</f>
        <v>73.174603174603163</v>
      </c>
      <c r="AL441" s="43">
        <f>VLOOKUP(Categorized!AC441,Rules!$F$75:$H$76,3,0)</f>
        <v>80</v>
      </c>
      <c r="AM441" s="43">
        <f>VLOOKUP(Categorized!AD441,Rules!$F$77:$H$78,3,0)</f>
        <v>80</v>
      </c>
      <c r="AN441" s="43">
        <f>VLOOKUP(Categorized!AE441,Rules!$F$79:$H$84,3,0)</f>
        <v>30</v>
      </c>
      <c r="AO441" s="43">
        <f>VLOOKUP(Categorized!AF441,Rules!$F$85:$H$89,3,0)</f>
        <v>30</v>
      </c>
      <c r="AP441" s="43">
        <f>VLOOKUP(Categorized!AG441,Rules!$F$90:$H$92,3,0)</f>
        <v>30</v>
      </c>
      <c r="AQ441" s="43">
        <f>VLOOKUP(Categorized!AH441,Rules!$F$93:$H$96,3,0)</f>
        <v>30</v>
      </c>
      <c r="AR441" s="43">
        <f>VLOOKUP(Categorized!AI441,Rules!$F$97:$H$100,3,0)</f>
        <v>30</v>
      </c>
      <c r="AS441" s="43">
        <f>VLOOKUP(Categorized!AJ441,Rules!$F$101:$H$102,3,0)</f>
        <v>30</v>
      </c>
      <c r="AT441" s="43">
        <f>VLOOKUP(Categorized!AK441,Rules!$F$103:$H$105,3,0)</f>
        <v>95</v>
      </c>
      <c r="AU441" s="43">
        <f>VLOOKUP(Categorized!AL441,Rules!$F$106:$H$109,3,0)</f>
        <v>80</v>
      </c>
      <c r="AV441" s="43">
        <f>VLOOKUP(Categorized!AM441,Rules!$F$110:$H$113,3,0)</f>
        <v>80</v>
      </c>
      <c r="AW441" s="255">
        <f t="array" ref="AW441">MMULT(AL441:AV441,Rules!$O$35:$O$45)</f>
        <v>52.471590909090899</v>
      </c>
      <c r="AX441" s="44">
        <f>VLOOKUP(Categorized!AN441,Rules!$F$114:$H$116,3,0)</f>
        <v>30</v>
      </c>
      <c r="AY441" s="44">
        <f>VLOOKUP(Categorized!AO441,Rules!$F$117:$H$119,3,0)</f>
        <v>30</v>
      </c>
      <c r="AZ441" s="44">
        <f>VLOOKUP(Categorized!AP441,Rules!$F$120:$H$122,3,0)</f>
        <v>30</v>
      </c>
      <c r="BA441" s="44">
        <f>VLOOKUP(Categorized!AQ441,Rules!$F$123:$H$124,3,0)</f>
        <v>90</v>
      </c>
      <c r="BB441" s="44">
        <f>VLOOKUP(Categorized!AR441,Rules!$F$125:$H$127,3,0)</f>
        <v>70</v>
      </c>
      <c r="BC441" s="44">
        <f>VLOOKUP(Categorized!AS441,Rules!$F$128:$H$130,3,0)</f>
        <v>90</v>
      </c>
      <c r="BD441" s="43">
        <f>VLOOKUP(Categorized!AT441,Rules!$F$131:$H$133,3,0)</f>
        <v>30</v>
      </c>
      <c r="BE441" s="44">
        <f>VLOOKUP(Categorized!AU441,Rules!$F$134:$H$136,3,0)</f>
        <v>30</v>
      </c>
      <c r="BF441" s="44">
        <f>VLOOKUP(Categorized!AV441,Rules!$F$137:$H$138,3,0)</f>
        <v>90</v>
      </c>
      <c r="BG441" s="44">
        <f>VLOOKUP(Categorized!AW441,Rules!$F$139:$H$141,3,0)</f>
        <v>30</v>
      </c>
      <c r="BH441" s="256">
        <f t="array" ref="BH441">MMULT(AX441:BG441,Rules!$O$48:$O$57)</f>
        <v>53.214723926380366</v>
      </c>
      <c r="BI441" s="43">
        <f>VLOOKUP(Categorized!AX441,Rules!$F$142:$H$143,3,0)</f>
        <v>30</v>
      </c>
      <c r="BJ441" s="43">
        <f>VLOOKUP(Categorized!AY441,Rules!$F$144:$H$145,3,0)</f>
        <v>30</v>
      </c>
      <c r="BK441" s="43">
        <f>VLOOKUP(Categorized!AZ441,Rules!$F$146:$H$147,3,0)</f>
        <v>30</v>
      </c>
      <c r="BL441" s="43">
        <f>VLOOKUP(Categorized!BA441,Rules!$F$148:$H$149,3,0)</f>
        <v>30</v>
      </c>
      <c r="BM441" s="43">
        <f>VLOOKUP(Categorized!BB441,Rules!$F$150:$H$151,3,0)</f>
        <v>30</v>
      </c>
      <c r="BN441" s="43">
        <f>VLOOKUP(Categorized!BC441,Rules!$F$152:$H$153,3,0)</f>
        <v>90</v>
      </c>
      <c r="BO441" s="43">
        <f>VLOOKUP(Categorized!BD441,Rules!$F$154:$H$155,3,0)</f>
        <v>90</v>
      </c>
      <c r="BP441" s="43">
        <f>VLOOKUP(Categorized!BE441,Rules!$F$156:$H$157,3,0)</f>
        <v>30</v>
      </c>
      <c r="BQ441" s="43">
        <f>VLOOKUP(Categorized!BF441,Rules!$F$158:$H$159,3,0)</f>
        <v>30</v>
      </c>
      <c r="BR441" s="43">
        <f>VLOOKUP(Categorized!BG441,Rules!$F$160:$H$161,3,0)</f>
        <v>30</v>
      </c>
      <c r="BS441" s="43">
        <f>VLOOKUP(Categorized!BH441,Rules!$F$162:$H$163,3,0)</f>
        <v>90</v>
      </c>
      <c r="BT441" s="43">
        <f>VLOOKUP(Categorized!BI441,Rules!$F$164:$H$165,3,0)</f>
        <v>90</v>
      </c>
      <c r="BU441" s="43">
        <f>VLOOKUP(Categorized!BJ441,Rules!$F$166:$H$167,3,0)</f>
        <v>90</v>
      </c>
      <c r="BV441" s="43">
        <f>VLOOKUP(Categorized!BK441,Rules!$F$168:$H$169,3,0)</f>
        <v>30</v>
      </c>
      <c r="BW441" s="43">
        <f>VLOOKUP(Categorized!BL441,Rules!$F$170:$H$171,3,0)</f>
        <v>30</v>
      </c>
      <c r="BX441" s="43">
        <f>VLOOKUP(Categorized!BM441,Rules!$F$172:$H$173,3,0)</f>
        <v>30</v>
      </c>
      <c r="BY441" s="43">
        <f>VLOOKUP(Categorized!BN441,Rules!$F$174:$H$175,3,0)</f>
        <v>30</v>
      </c>
      <c r="BZ441" s="43">
        <f>VLOOKUP(Categorized!BO441,Rules!$F$176:$H$177,3,0)</f>
        <v>95</v>
      </c>
      <c r="CA441" s="43">
        <f>VLOOKUP(Categorized!BP441,Rules!$F$178:$H$179,3,0)</f>
        <v>30</v>
      </c>
      <c r="CB441" s="43">
        <f>VLOOKUP(Categorized!BQ441,Rules!$F$180:$H$181,3,0)</f>
        <v>30</v>
      </c>
      <c r="CC441" s="43">
        <f>VLOOKUP(Categorized!BR441,Rules!$F$182:$H$183,3,0)</f>
        <v>30</v>
      </c>
      <c r="CD441" s="255">
        <f t="array" ref="CD441">MMULT(BI441:CC441,Rules!$O$60:$O$80)</f>
        <v>48.449911084765873</v>
      </c>
      <c r="CE441" s="43">
        <f>VLOOKUP(Categorized!BS441,Rules!$F$184:$H$185,3,0)</f>
        <v>30</v>
      </c>
      <c r="CF441" s="43">
        <f>VLOOKUP(Categorized!BT441,Rules!$F$186:$H$187,3,0)</f>
        <v>30</v>
      </c>
      <c r="CG441" s="43">
        <f>VLOOKUP(Categorized!BU441,Rules!$F$188:$H$189,3,0)</f>
        <v>30</v>
      </c>
      <c r="CH441" s="43">
        <f>VLOOKUP(Categorized!BV441,Rules!$F$190:$H$191,3,0)</f>
        <v>30</v>
      </c>
      <c r="CI441" s="43">
        <f>VLOOKUP(Categorized!BW441,Rules!$F$192:$H$193,3,0)</f>
        <v>30</v>
      </c>
      <c r="CJ441" s="255">
        <f t="array" ref="CJ441">MMULT(CE441:CI441,Rules!$O$83:$O$87)</f>
        <v>30</v>
      </c>
      <c r="CK441" s="24">
        <v>0</v>
      </c>
      <c r="CL441" s="46">
        <v>0</v>
      </c>
      <c r="CM441" s="393">
        <v>88.478260869565219</v>
      </c>
      <c r="CN441" s="397">
        <v>7</v>
      </c>
      <c r="CO441" s="397">
        <v>9</v>
      </c>
      <c r="CP441" s="397" t="s">
        <v>58</v>
      </c>
    </row>
    <row r="442" spans="1:94" ht="18.5">
      <c r="A442" s="68">
        <v>2022</v>
      </c>
      <c r="B442" s="39" t="s">
        <v>489</v>
      </c>
      <c r="C442" s="431">
        <v>44584.686501863398</v>
      </c>
      <c r="D442" s="431">
        <v>44587.422405092599</v>
      </c>
      <c r="E442" s="410">
        <v>43674</v>
      </c>
      <c r="F442" s="444">
        <f t="shared" si="45"/>
        <v>0</v>
      </c>
      <c r="G442" s="444">
        <f t="shared" si="46"/>
        <v>0</v>
      </c>
      <c r="H442" s="428">
        <f t="shared" si="47"/>
        <v>1</v>
      </c>
      <c r="I442" s="428">
        <f t="shared" si="48"/>
        <v>0</v>
      </c>
      <c r="J442" s="428">
        <f t="shared" si="49"/>
        <v>0</v>
      </c>
      <c r="K442" s="42">
        <f>VLOOKUP(Categorized!F442,Rules!$F$4:$H$7,3,0)</f>
        <v>80</v>
      </c>
      <c r="L442" s="43">
        <f>VLOOKUP(Categorized!G442,Rules!$F$8:$H$9,3,0)</f>
        <v>90</v>
      </c>
      <c r="M442" s="43">
        <f>VLOOKUP(Categorized!H442,Rules!$F$10:$H$12,3,0)</f>
        <v>60</v>
      </c>
      <c r="N442" s="43">
        <f>VLOOKUP(Categorized!I442,Rules!$F$13:$H$16,3,0)</f>
        <v>95</v>
      </c>
      <c r="O442" s="43">
        <f>VLOOKUP(Categorized!J442,Rules!$F$17:$H$19,3,0)</f>
        <v>90</v>
      </c>
      <c r="P442" s="43">
        <f>VLOOKUP(Categorized!K442,Rules!$F$20:$H$21,3,0)</f>
        <v>60</v>
      </c>
      <c r="Q442" s="43">
        <f>VLOOKUP(Categorized!L442,Rules!$F$22:$H$28,3,0)</f>
        <v>75</v>
      </c>
      <c r="R442" s="43">
        <f>VLOOKUP(Categorized!M442,Rules!$F$29:$H$31,3,0)</f>
        <v>70</v>
      </c>
      <c r="S442" s="255" cm="1">
        <f t="array" ref="S442">MMULT(K442:R442,Rules!$O$4:$O$11)</f>
        <v>77.857142857142861</v>
      </c>
      <c r="T442" s="43">
        <f>VLOOKUP(Categorized!N442,Rules!$F$32:$H$33,3,0)</f>
        <v>90</v>
      </c>
      <c r="U442" s="43">
        <f>VLOOKUP(Categorized!O442,Rules!$F$34:$H$40,3,0)</f>
        <v>50</v>
      </c>
      <c r="V442" s="43">
        <f>VLOOKUP(Categorized!P442,Rules!$F$41:$H$42,3,0)</f>
        <v>30</v>
      </c>
      <c r="W442" s="43">
        <f>VLOOKUP(Categorized!Q442,Rules!$F$43:$H$46,3,0)</f>
        <v>20</v>
      </c>
      <c r="X442" s="43">
        <f>VLOOKUP(Categorized!R442,Rules!$F$47:$H$51,3,0)</f>
        <v>30</v>
      </c>
      <c r="Y442" s="43">
        <f>VLOOKUP(Categorized!S442,Rules!$F$52:$H$56,3,0)</f>
        <v>30</v>
      </c>
      <c r="Z442" s="43">
        <f>VLOOKUP(Categorized!T442,Rules!$F$57:$H$58,3,0)</f>
        <v>80</v>
      </c>
      <c r="AA442" s="255">
        <f t="array" ref="AA442">MMULT(T442:Z442,Rules!$O$14:$O$20)</f>
        <v>45.086505190311414</v>
      </c>
      <c r="AB442" s="43">
        <f>VLOOKUP(Categorized!U442,Rules!$F$59:$H$60,3,0)</f>
        <v>80</v>
      </c>
      <c r="AC442" s="43">
        <f>VLOOKUP(Categorized!V442,Rules!$F$61:$H$62,3,0)</f>
        <v>20</v>
      </c>
      <c r="AD442" s="43">
        <f>VLOOKUP(Categorized!W442,Rules!$F$63:$H$64,3,0)</f>
        <v>80</v>
      </c>
      <c r="AE442" s="43">
        <f>VLOOKUP(Categorized!X442,Rules!$F$65:$H$66,3,0)</f>
        <v>20</v>
      </c>
      <c r="AF442" s="255">
        <f t="array" ref="AF442">MMULT(AB442:AE442,Rules!$O$23:$O$26)</f>
        <v>46.666666666666664</v>
      </c>
      <c r="AG442" s="43">
        <f>VLOOKUP(Categorized!Y442,Rules!$F$67:$H$68,3,0)</f>
        <v>70</v>
      </c>
      <c r="AH442" s="43">
        <f>VLOOKUP(Categorized!Z442,Rules!$F$69:$H$70,3,0)</f>
        <v>80</v>
      </c>
      <c r="AI442" s="43">
        <f>VLOOKUP(Categorized!AA442,Rules!$F$71:$H$72,3,0)</f>
        <v>30</v>
      </c>
      <c r="AJ442" s="43">
        <f>VLOOKUP(Categorized!AB442,Rules!$F$73:$H$74,3,0)</f>
        <v>60</v>
      </c>
      <c r="AK442" s="255">
        <f t="array" ref="AK442">MMULT(AG442:AJ442,Rules!$O$29:$O$32)</f>
        <v>60.476190476190467</v>
      </c>
      <c r="AL442" s="43">
        <f>VLOOKUP(Categorized!AC442,Rules!$F$75:$H$76,3,0)</f>
        <v>80</v>
      </c>
      <c r="AM442" s="43">
        <f>VLOOKUP(Categorized!AD442,Rules!$F$77:$H$78,3,0)</f>
        <v>50</v>
      </c>
      <c r="AN442" s="43">
        <f>VLOOKUP(Categorized!AE442,Rules!$F$79:$H$84,3,0)</f>
        <v>30</v>
      </c>
      <c r="AO442" s="43">
        <f>VLOOKUP(Categorized!AF442,Rules!$F$85:$H$89,3,0)</f>
        <v>80</v>
      </c>
      <c r="AP442" s="43">
        <f>VLOOKUP(Categorized!AG442,Rules!$F$90:$H$92,3,0)</f>
        <v>90</v>
      </c>
      <c r="AQ442" s="43">
        <f>VLOOKUP(Categorized!AH442,Rules!$F$93:$H$96,3,0)</f>
        <v>80</v>
      </c>
      <c r="AR442" s="43">
        <f>VLOOKUP(Categorized!AI442,Rules!$F$97:$H$100,3,0)</f>
        <v>30</v>
      </c>
      <c r="AS442" s="43">
        <f>VLOOKUP(Categorized!AJ442,Rules!$F$101:$H$102,3,0)</f>
        <v>30</v>
      </c>
      <c r="AT442" s="43">
        <f>VLOOKUP(Categorized!AK442,Rules!$F$103:$H$105,3,0)</f>
        <v>95</v>
      </c>
      <c r="AU442" s="43">
        <f>VLOOKUP(Categorized!AL442,Rules!$F$106:$H$109,3,0)</f>
        <v>80</v>
      </c>
      <c r="AV442" s="43">
        <f>VLOOKUP(Categorized!AM442,Rules!$F$110:$H$113,3,0)</f>
        <v>70</v>
      </c>
      <c r="AW442" s="255">
        <f t="array" ref="AW442">MMULT(AL442:AV442,Rules!$O$35:$O$45)</f>
        <v>65.823863636363626</v>
      </c>
      <c r="AX442" s="44">
        <f>VLOOKUP(Categorized!AN442,Rules!$F$114:$H$116,3,0)</f>
        <v>30</v>
      </c>
      <c r="AY442" s="44">
        <f>VLOOKUP(Categorized!AO442,Rules!$F$117:$H$119,3,0)</f>
        <v>30</v>
      </c>
      <c r="AZ442" s="44">
        <f>VLOOKUP(Categorized!AP442,Rules!$F$120:$H$122,3,0)</f>
        <v>30</v>
      </c>
      <c r="BA442" s="44">
        <f>VLOOKUP(Categorized!AQ442,Rules!$F$123:$H$124,3,0)</f>
        <v>30</v>
      </c>
      <c r="BB442" s="44">
        <f>VLOOKUP(Categorized!AR442,Rules!$F$125:$H$127,3,0)</f>
        <v>50</v>
      </c>
      <c r="BC442" s="44">
        <f>VLOOKUP(Categorized!AS442,Rules!$F$128:$H$130,3,0)</f>
        <v>30</v>
      </c>
      <c r="BD442" s="43">
        <f>VLOOKUP(Categorized!AT442,Rules!$F$131:$H$133,3,0)</f>
        <v>30</v>
      </c>
      <c r="BE442" s="44">
        <f>VLOOKUP(Categorized!AU442,Rules!$F$134:$H$136,3,0)</f>
        <v>30</v>
      </c>
      <c r="BF442" s="44">
        <f>VLOOKUP(Categorized!AV442,Rules!$F$137:$H$138,3,0)</f>
        <v>30</v>
      </c>
      <c r="BG442" s="44">
        <f>VLOOKUP(Categorized!AW442,Rules!$F$139:$H$141,3,0)</f>
        <v>30</v>
      </c>
      <c r="BH442" s="256">
        <f t="array" ref="BH442">MMULT(AX442:BG442,Rules!$O$48:$O$57)</f>
        <v>32.036809815950917</v>
      </c>
      <c r="BI442" s="43">
        <f>VLOOKUP(Categorized!AX442,Rules!$F$142:$H$143,3,0)</f>
        <v>30</v>
      </c>
      <c r="BJ442" s="43">
        <f>VLOOKUP(Categorized!AY442,Rules!$F$144:$H$145,3,0)</f>
        <v>30</v>
      </c>
      <c r="BK442" s="43">
        <f>VLOOKUP(Categorized!AZ442,Rules!$F$146:$H$147,3,0)</f>
        <v>90</v>
      </c>
      <c r="BL442" s="43">
        <f>VLOOKUP(Categorized!BA442,Rules!$F$148:$H$149,3,0)</f>
        <v>30</v>
      </c>
      <c r="BM442" s="43">
        <f>VLOOKUP(Categorized!BB442,Rules!$F$150:$H$151,3,0)</f>
        <v>30</v>
      </c>
      <c r="BN442" s="43">
        <f>VLOOKUP(Categorized!BC442,Rules!$F$152:$H$153,3,0)</f>
        <v>30</v>
      </c>
      <c r="BO442" s="43">
        <f>VLOOKUP(Categorized!BD442,Rules!$F$154:$H$155,3,0)</f>
        <v>90</v>
      </c>
      <c r="BP442" s="43">
        <f>VLOOKUP(Categorized!BE442,Rules!$F$156:$H$157,3,0)</f>
        <v>30</v>
      </c>
      <c r="BQ442" s="43">
        <f>VLOOKUP(Categorized!BF442,Rules!$F$158:$H$159,3,0)</f>
        <v>30</v>
      </c>
      <c r="BR442" s="43">
        <f>VLOOKUP(Categorized!BG442,Rules!$F$160:$H$161,3,0)</f>
        <v>30</v>
      </c>
      <c r="BS442" s="43">
        <f>VLOOKUP(Categorized!BH442,Rules!$F$162:$H$163,3,0)</f>
        <v>90</v>
      </c>
      <c r="BT442" s="43">
        <f>VLOOKUP(Categorized!BI442,Rules!$F$164:$H$165,3,0)</f>
        <v>30</v>
      </c>
      <c r="BU442" s="43">
        <f>VLOOKUP(Categorized!BJ442,Rules!$F$166:$H$167,3,0)</f>
        <v>30</v>
      </c>
      <c r="BV442" s="43">
        <f>VLOOKUP(Categorized!BK442,Rules!$F$168:$H$169,3,0)</f>
        <v>30</v>
      </c>
      <c r="BW442" s="43">
        <f>VLOOKUP(Categorized!BL442,Rules!$F$170:$H$171,3,0)</f>
        <v>90</v>
      </c>
      <c r="BX442" s="43">
        <f>VLOOKUP(Categorized!BM442,Rules!$F$172:$H$173,3,0)</f>
        <v>30</v>
      </c>
      <c r="BY442" s="43">
        <f>VLOOKUP(Categorized!BN442,Rules!$F$174:$H$175,3,0)</f>
        <v>30</v>
      </c>
      <c r="BZ442" s="43">
        <f>VLOOKUP(Categorized!BO442,Rules!$F$176:$H$177,3,0)</f>
        <v>30</v>
      </c>
      <c r="CA442" s="43">
        <f>VLOOKUP(Categorized!BP442,Rules!$F$178:$H$179,3,0)</f>
        <v>30</v>
      </c>
      <c r="CB442" s="43">
        <f>VLOOKUP(Categorized!BQ442,Rules!$F$180:$H$181,3,0)</f>
        <v>30</v>
      </c>
      <c r="CC442" s="43">
        <f>VLOOKUP(Categorized!BR442,Rules!$F$182:$H$183,3,0)</f>
        <v>30</v>
      </c>
      <c r="CD442" s="255">
        <f t="array" ref="CD442">MMULT(BI442:CC442,Rules!$O$60:$O$80)</f>
        <v>42.163604030823954</v>
      </c>
      <c r="CE442" s="43">
        <f>VLOOKUP(Categorized!BS442,Rules!$F$184:$H$185,3,0)</f>
        <v>30</v>
      </c>
      <c r="CF442" s="43">
        <f>VLOOKUP(Categorized!BT442,Rules!$F$186:$H$187,3,0)</f>
        <v>30</v>
      </c>
      <c r="CG442" s="43">
        <f>VLOOKUP(Categorized!BU442,Rules!$F$188:$H$189,3,0)</f>
        <v>30</v>
      </c>
      <c r="CH442" s="43">
        <f>VLOOKUP(Categorized!BV442,Rules!$F$190:$H$191,3,0)</f>
        <v>90</v>
      </c>
      <c r="CI442" s="43">
        <f>VLOOKUP(Categorized!BW442,Rules!$F$192:$H$193,3,0)</f>
        <v>30</v>
      </c>
      <c r="CJ442" s="255">
        <f t="array" ref="CJ442">MMULT(CE442:CI442,Rules!$O$83:$O$87)</f>
        <v>40.588235294117645</v>
      </c>
      <c r="CK442" s="24">
        <v>0</v>
      </c>
      <c r="CL442" s="46">
        <v>0</v>
      </c>
      <c r="CM442" s="393">
        <v>73.695652173913047</v>
      </c>
      <c r="CN442" s="397">
        <v>6</v>
      </c>
      <c r="CO442" s="397">
        <v>8</v>
      </c>
      <c r="CP442" s="397" t="s">
        <v>58</v>
      </c>
    </row>
    <row r="443" spans="1:94" ht="18.5">
      <c r="A443" s="68">
        <v>2022</v>
      </c>
      <c r="B443" s="39" t="s">
        <v>490</v>
      </c>
      <c r="C443" s="431">
        <v>44801.618149398098</v>
      </c>
      <c r="D443" s="431">
        <v>44804.414827893503</v>
      </c>
      <c r="E443" s="410">
        <v>43674</v>
      </c>
      <c r="F443" s="444">
        <f t="shared" si="45"/>
        <v>216.93164753470046</v>
      </c>
      <c r="G443" s="444">
        <f t="shared" si="46"/>
        <v>216.93164753470046</v>
      </c>
      <c r="H443" s="428">
        <f t="shared" si="47"/>
        <v>2</v>
      </c>
      <c r="I443" s="428">
        <f t="shared" si="48"/>
        <v>108.46582376735023</v>
      </c>
      <c r="J443" s="428">
        <f t="shared" si="49"/>
        <v>4</v>
      </c>
      <c r="K443" s="42">
        <f>VLOOKUP(Categorized!F443,Rules!$F$4:$H$7,3,0)</f>
        <v>80</v>
      </c>
      <c r="L443" s="43">
        <f>VLOOKUP(Categorized!G443,Rules!$F$8:$H$9,3,0)</f>
        <v>90</v>
      </c>
      <c r="M443" s="43">
        <f>VLOOKUP(Categorized!H443,Rules!$F$10:$H$12,3,0)</f>
        <v>60</v>
      </c>
      <c r="N443" s="43">
        <f>VLOOKUP(Categorized!I443,Rules!$F$13:$H$16,3,0)</f>
        <v>95</v>
      </c>
      <c r="O443" s="43">
        <f>VLOOKUP(Categorized!J443,Rules!$F$17:$H$19,3,0)</f>
        <v>90</v>
      </c>
      <c r="P443" s="43">
        <f>VLOOKUP(Categorized!K443,Rules!$F$20:$H$21,3,0)</f>
        <v>60</v>
      </c>
      <c r="Q443" s="43">
        <f>VLOOKUP(Categorized!L443,Rules!$F$22:$H$28,3,0)</f>
        <v>70</v>
      </c>
      <c r="R443" s="43">
        <f>VLOOKUP(Categorized!M443,Rules!$F$29:$H$31,3,0)</f>
        <v>70</v>
      </c>
      <c r="S443" s="255" cm="1">
        <f t="array" ref="S443">MMULT(K443:R443,Rules!$O$4:$O$11)</f>
        <v>77.436974789915951</v>
      </c>
      <c r="T443" s="43">
        <f>VLOOKUP(Categorized!N443,Rules!$F$32:$H$33,3,0)</f>
        <v>90</v>
      </c>
      <c r="U443" s="43">
        <f>VLOOKUP(Categorized!O443,Rules!$F$34:$H$40,3,0)</f>
        <v>50</v>
      </c>
      <c r="V443" s="43">
        <f>VLOOKUP(Categorized!P443,Rules!$F$41:$H$42,3,0)</f>
        <v>30</v>
      </c>
      <c r="W443" s="43">
        <f>VLOOKUP(Categorized!Q443,Rules!$F$43:$H$46,3,0)</f>
        <v>20</v>
      </c>
      <c r="X443" s="43">
        <f>VLOOKUP(Categorized!R443,Rules!$F$47:$H$51,3,0)</f>
        <v>50</v>
      </c>
      <c r="Y443" s="43">
        <f>VLOOKUP(Categorized!S443,Rules!$F$52:$H$56,3,0)</f>
        <v>50</v>
      </c>
      <c r="Z443" s="43">
        <f>VLOOKUP(Categorized!T443,Rules!$F$57:$H$58,3,0)</f>
        <v>30</v>
      </c>
      <c r="AA443" s="255">
        <f t="array" ref="AA443">MMULT(T443:Z443,Rules!$O$14:$O$20)</f>
        <v>44.999999999999993</v>
      </c>
      <c r="AB443" s="43">
        <f>VLOOKUP(Categorized!U443,Rules!$F$59:$H$60,3,0)</f>
        <v>80</v>
      </c>
      <c r="AC443" s="43">
        <f>VLOOKUP(Categorized!V443,Rules!$F$61:$H$62,3,0)</f>
        <v>80</v>
      </c>
      <c r="AD443" s="43">
        <f>VLOOKUP(Categorized!W443,Rules!$F$63:$H$64,3,0)</f>
        <v>80</v>
      </c>
      <c r="AE443" s="43">
        <f>VLOOKUP(Categorized!X443,Rules!$F$65:$H$66,3,0)</f>
        <v>20</v>
      </c>
      <c r="AF443" s="255">
        <f t="array" ref="AF443">MMULT(AB443:AE443,Rules!$O$23:$O$26)</f>
        <v>64.444444444444443</v>
      </c>
      <c r="AG443" s="43">
        <f>VLOOKUP(Categorized!Y443,Rules!$F$67:$H$68,3,0)</f>
        <v>70</v>
      </c>
      <c r="AH443" s="43">
        <f>VLOOKUP(Categorized!Z443,Rules!$F$69:$H$70,3,0)</f>
        <v>80</v>
      </c>
      <c r="AI443" s="43">
        <f>VLOOKUP(Categorized!AA443,Rules!$F$71:$H$72,3,0)</f>
        <v>80</v>
      </c>
      <c r="AJ443" s="43">
        <f>VLOOKUP(Categorized!AB443,Rules!$F$73:$H$74,3,0)</f>
        <v>60</v>
      </c>
      <c r="AK443" s="255">
        <f t="array" ref="AK443">MMULT(AG443:AJ443,Rules!$O$29:$O$32)</f>
        <v>73.174603174603163</v>
      </c>
      <c r="AL443" s="43">
        <f>VLOOKUP(Categorized!AC443,Rules!$F$75:$H$76,3,0)</f>
        <v>80</v>
      </c>
      <c r="AM443" s="43">
        <f>VLOOKUP(Categorized!AD443,Rules!$F$77:$H$78,3,0)</f>
        <v>50</v>
      </c>
      <c r="AN443" s="43">
        <f>VLOOKUP(Categorized!AE443,Rules!$F$79:$H$84,3,0)</f>
        <v>30</v>
      </c>
      <c r="AO443" s="43">
        <f>VLOOKUP(Categorized!AF443,Rules!$F$85:$H$89,3,0)</f>
        <v>50</v>
      </c>
      <c r="AP443" s="43">
        <f>VLOOKUP(Categorized!AG443,Rules!$F$90:$H$92,3,0)</f>
        <v>30</v>
      </c>
      <c r="AQ443" s="43">
        <f>VLOOKUP(Categorized!AH443,Rules!$F$93:$H$96,3,0)</f>
        <v>30</v>
      </c>
      <c r="AR443" s="43">
        <f>VLOOKUP(Categorized!AI443,Rules!$F$97:$H$100,3,0)</f>
        <v>50</v>
      </c>
      <c r="AS443" s="43">
        <f>VLOOKUP(Categorized!AJ443,Rules!$F$101:$H$102,3,0)</f>
        <v>30</v>
      </c>
      <c r="AT443" s="43">
        <f>VLOOKUP(Categorized!AK443,Rules!$F$103:$H$105,3,0)</f>
        <v>95</v>
      </c>
      <c r="AU443" s="43">
        <f>VLOOKUP(Categorized!AL443,Rules!$F$106:$H$109,3,0)</f>
        <v>80</v>
      </c>
      <c r="AV443" s="43">
        <f>VLOOKUP(Categorized!AM443,Rules!$F$110:$H$113,3,0)</f>
        <v>70</v>
      </c>
      <c r="AW443" s="255">
        <f t="array" ref="AW443">MMULT(AL443:AV443,Rules!$O$35:$O$45)</f>
        <v>53.267045454545453</v>
      </c>
      <c r="AX443" s="44">
        <f>VLOOKUP(Categorized!AN443,Rules!$F$114:$H$116,3,0)</f>
        <v>30</v>
      </c>
      <c r="AY443" s="44">
        <f>VLOOKUP(Categorized!AO443,Rules!$F$117:$H$119,3,0)</f>
        <v>30</v>
      </c>
      <c r="AZ443" s="44">
        <f>VLOOKUP(Categorized!AP443,Rules!$F$120:$H$122,3,0)</f>
        <v>30</v>
      </c>
      <c r="BA443" s="44">
        <f>VLOOKUP(Categorized!AQ443,Rules!$F$123:$H$124,3,0)</f>
        <v>30</v>
      </c>
      <c r="BB443" s="44">
        <f>VLOOKUP(Categorized!AR443,Rules!$F$125:$H$127,3,0)</f>
        <v>50</v>
      </c>
      <c r="BC443" s="44">
        <f>VLOOKUP(Categorized!AS443,Rules!$F$128:$H$130,3,0)</f>
        <v>30</v>
      </c>
      <c r="BD443" s="43">
        <f>VLOOKUP(Categorized!AT443,Rules!$F$131:$H$133,3,0)</f>
        <v>30</v>
      </c>
      <c r="BE443" s="44">
        <f>VLOOKUP(Categorized!AU443,Rules!$F$134:$H$136,3,0)</f>
        <v>30</v>
      </c>
      <c r="BF443" s="44">
        <f>VLOOKUP(Categorized!AV443,Rules!$F$137:$H$138,3,0)</f>
        <v>30</v>
      </c>
      <c r="BG443" s="44">
        <f>VLOOKUP(Categorized!AW443,Rules!$F$139:$H$141,3,0)</f>
        <v>30</v>
      </c>
      <c r="BH443" s="256">
        <f t="array" ref="BH443">MMULT(AX443:BG443,Rules!$O$48:$O$57)</f>
        <v>32.036809815950917</v>
      </c>
      <c r="BI443" s="43">
        <f>VLOOKUP(Categorized!AX443,Rules!$F$142:$H$143,3,0)</f>
        <v>30</v>
      </c>
      <c r="BJ443" s="43">
        <f>VLOOKUP(Categorized!AY443,Rules!$F$144:$H$145,3,0)</f>
        <v>30</v>
      </c>
      <c r="BK443" s="43">
        <f>VLOOKUP(Categorized!AZ443,Rules!$F$146:$H$147,3,0)</f>
        <v>90</v>
      </c>
      <c r="BL443" s="43">
        <f>VLOOKUP(Categorized!BA443,Rules!$F$148:$H$149,3,0)</f>
        <v>30</v>
      </c>
      <c r="BM443" s="43">
        <f>VLOOKUP(Categorized!BB443,Rules!$F$150:$H$151,3,0)</f>
        <v>90</v>
      </c>
      <c r="BN443" s="43">
        <f>VLOOKUP(Categorized!BC443,Rules!$F$152:$H$153,3,0)</f>
        <v>30</v>
      </c>
      <c r="BO443" s="43">
        <f>VLOOKUP(Categorized!BD443,Rules!$F$154:$H$155,3,0)</f>
        <v>90</v>
      </c>
      <c r="BP443" s="43">
        <f>VLOOKUP(Categorized!BE443,Rules!$F$156:$H$157,3,0)</f>
        <v>30</v>
      </c>
      <c r="BQ443" s="43">
        <f>VLOOKUP(Categorized!BF443,Rules!$F$158:$H$159,3,0)</f>
        <v>30</v>
      </c>
      <c r="BR443" s="43">
        <f>VLOOKUP(Categorized!BG443,Rules!$F$160:$H$161,3,0)</f>
        <v>30</v>
      </c>
      <c r="BS443" s="43">
        <f>VLOOKUP(Categorized!BH443,Rules!$F$162:$H$163,3,0)</f>
        <v>90</v>
      </c>
      <c r="BT443" s="43">
        <f>VLOOKUP(Categorized!BI443,Rules!$F$164:$H$165,3,0)</f>
        <v>30</v>
      </c>
      <c r="BU443" s="43">
        <f>VLOOKUP(Categorized!BJ443,Rules!$F$166:$H$167,3,0)</f>
        <v>30</v>
      </c>
      <c r="BV443" s="43">
        <f>VLOOKUP(Categorized!BK443,Rules!$F$168:$H$169,3,0)</f>
        <v>30</v>
      </c>
      <c r="BW443" s="43">
        <f>VLOOKUP(Categorized!BL443,Rules!$F$170:$H$171,3,0)</f>
        <v>30</v>
      </c>
      <c r="BX443" s="43">
        <f>VLOOKUP(Categorized!BM443,Rules!$F$172:$H$173,3,0)</f>
        <v>30</v>
      </c>
      <c r="BY443" s="43">
        <f>VLOOKUP(Categorized!BN443,Rules!$F$174:$H$175,3,0)</f>
        <v>30</v>
      </c>
      <c r="BZ443" s="43">
        <f>VLOOKUP(Categorized!BO443,Rules!$F$176:$H$177,3,0)</f>
        <v>30</v>
      </c>
      <c r="CA443" s="43">
        <f>VLOOKUP(Categorized!BP443,Rules!$F$178:$H$179,3,0)</f>
        <v>30</v>
      </c>
      <c r="CB443" s="43">
        <f>VLOOKUP(Categorized!BQ443,Rules!$F$180:$H$181,3,0)</f>
        <v>30</v>
      </c>
      <c r="CC443" s="43">
        <f>VLOOKUP(Categorized!BR443,Rules!$F$182:$H$183,3,0)</f>
        <v>30</v>
      </c>
      <c r="CD443" s="255">
        <f t="array" ref="CD443">MMULT(BI443:CC443,Rules!$O$60:$O$80)</f>
        <v>42.910491997628945</v>
      </c>
      <c r="CE443" s="43">
        <f>VLOOKUP(Categorized!BS443,Rules!$F$184:$H$185,3,0)</f>
        <v>30</v>
      </c>
      <c r="CF443" s="43">
        <f>VLOOKUP(Categorized!BT443,Rules!$F$186:$H$187,3,0)</f>
        <v>90</v>
      </c>
      <c r="CG443" s="43">
        <f>VLOOKUP(Categorized!BU443,Rules!$F$188:$H$189,3,0)</f>
        <v>30</v>
      </c>
      <c r="CH443" s="43">
        <f>VLOOKUP(Categorized!BV443,Rules!$F$190:$H$191,3,0)</f>
        <v>90</v>
      </c>
      <c r="CI443" s="43">
        <f>VLOOKUP(Categorized!BW443,Rules!$F$192:$H$193,3,0)</f>
        <v>30</v>
      </c>
      <c r="CJ443" s="255">
        <f t="array" ref="CJ443">MMULT(CE443:CI443,Rules!$O$83:$O$87)</f>
        <v>54</v>
      </c>
      <c r="CK443" s="24">
        <v>0</v>
      </c>
      <c r="CL443" s="46">
        <v>0</v>
      </c>
      <c r="CM443" s="393">
        <v>73.695652173913047</v>
      </c>
      <c r="CN443" s="397">
        <v>6</v>
      </c>
      <c r="CO443" s="397">
        <v>8</v>
      </c>
      <c r="CP443" s="397" t="s">
        <v>72</v>
      </c>
    </row>
    <row r="444" spans="1:94" ht="18.5">
      <c r="A444" s="68">
        <v>2022</v>
      </c>
      <c r="B444" s="39" t="s">
        <v>491</v>
      </c>
      <c r="C444" s="431">
        <v>44865.960534293998</v>
      </c>
      <c r="D444" s="431">
        <v>44869.400413298601</v>
      </c>
      <c r="E444" s="406">
        <v>57860</v>
      </c>
      <c r="F444" s="444">
        <f t="shared" si="45"/>
        <v>0</v>
      </c>
      <c r="G444" s="444">
        <f t="shared" si="46"/>
        <v>0</v>
      </c>
      <c r="H444" s="428">
        <f t="shared" si="47"/>
        <v>1</v>
      </c>
      <c r="I444" s="428">
        <f t="shared" si="48"/>
        <v>0</v>
      </c>
      <c r="J444" s="428">
        <f t="shared" si="49"/>
        <v>0</v>
      </c>
      <c r="K444" s="42">
        <f>VLOOKUP(Categorized!F444,Rules!$F$4:$H$7,3,0)</f>
        <v>90</v>
      </c>
      <c r="L444" s="43">
        <f>VLOOKUP(Categorized!G444,Rules!$F$8:$H$9,3,0)</f>
        <v>90</v>
      </c>
      <c r="M444" s="43">
        <f>VLOOKUP(Categorized!H444,Rules!$F$10:$H$12,3,0)</f>
        <v>60</v>
      </c>
      <c r="N444" s="43">
        <f>VLOOKUP(Categorized!I444,Rules!$F$13:$H$16,3,0)</f>
        <v>95</v>
      </c>
      <c r="O444" s="43">
        <f>VLOOKUP(Categorized!J444,Rules!$F$17:$H$19,3,0)</f>
        <v>90</v>
      </c>
      <c r="P444" s="43">
        <f>VLOOKUP(Categorized!K444,Rules!$F$20:$H$21,3,0)</f>
        <v>60</v>
      </c>
      <c r="Q444" s="43">
        <f>VLOOKUP(Categorized!L444,Rules!$F$22:$H$28,3,0)</f>
        <v>70</v>
      </c>
      <c r="R444" s="43">
        <f>VLOOKUP(Categorized!M444,Rules!$F$29:$H$31,3,0)</f>
        <v>80</v>
      </c>
      <c r="S444" s="255" cm="1">
        <f t="array" ref="S444">MMULT(K444:R444,Rules!$O$4:$O$11)</f>
        <v>79.789915966386559</v>
      </c>
      <c r="T444" s="43">
        <f>VLOOKUP(Categorized!N444,Rules!$F$32:$H$33,3,0)</f>
        <v>90</v>
      </c>
      <c r="U444" s="43">
        <f>VLOOKUP(Categorized!O444,Rules!$F$34:$H$40,3,0)</f>
        <v>30</v>
      </c>
      <c r="V444" s="43">
        <f>VLOOKUP(Categorized!P444,Rules!$F$41:$H$42,3,0)</f>
        <v>30</v>
      </c>
      <c r="W444" s="43">
        <f>VLOOKUP(Categorized!Q444,Rules!$F$43:$H$46,3,0)</f>
        <v>20</v>
      </c>
      <c r="X444" s="43">
        <f>VLOOKUP(Categorized!R444,Rules!$F$47:$H$51,3,0)</f>
        <v>50</v>
      </c>
      <c r="Y444" s="43">
        <f>VLOOKUP(Categorized!S444,Rules!$F$52:$H$56,3,0)</f>
        <v>50</v>
      </c>
      <c r="Z444" s="43">
        <f>VLOOKUP(Categorized!T444,Rules!$F$57:$H$58,3,0)</f>
        <v>30</v>
      </c>
      <c r="AA444" s="255">
        <f t="array" ref="AA444">MMULT(T444:Z444,Rules!$O$14:$O$20)</f>
        <v>42.231833910034595</v>
      </c>
      <c r="AB444" s="43">
        <f>VLOOKUP(Categorized!U444,Rules!$F$59:$H$60,3,0)</f>
        <v>80</v>
      </c>
      <c r="AC444" s="43">
        <f>VLOOKUP(Categorized!V444,Rules!$F$61:$H$62,3,0)</f>
        <v>20</v>
      </c>
      <c r="AD444" s="43">
        <f>VLOOKUP(Categorized!W444,Rules!$F$63:$H$64,3,0)</f>
        <v>80</v>
      </c>
      <c r="AE444" s="43">
        <f>VLOOKUP(Categorized!X444,Rules!$F$65:$H$66,3,0)</f>
        <v>20</v>
      </c>
      <c r="AF444" s="255">
        <f t="array" ref="AF444">MMULT(AB444:AE444,Rules!$O$23:$O$26)</f>
        <v>46.666666666666664</v>
      </c>
      <c r="AG444" s="43">
        <f>VLOOKUP(Categorized!Y444,Rules!$F$67:$H$68,3,0)</f>
        <v>70</v>
      </c>
      <c r="AH444" s="43">
        <f>VLOOKUP(Categorized!Z444,Rules!$F$69:$H$70,3,0)</f>
        <v>80</v>
      </c>
      <c r="AI444" s="43">
        <f>VLOOKUP(Categorized!AA444,Rules!$F$71:$H$72,3,0)</f>
        <v>80</v>
      </c>
      <c r="AJ444" s="43">
        <f>VLOOKUP(Categorized!AB444,Rules!$F$73:$H$74,3,0)</f>
        <v>60</v>
      </c>
      <c r="AK444" s="255">
        <f t="array" ref="AK444">MMULT(AG444:AJ444,Rules!$O$29:$O$32)</f>
        <v>73.174603174603163</v>
      </c>
      <c r="AL444" s="43">
        <f>VLOOKUP(Categorized!AC444,Rules!$F$75:$H$76,3,0)</f>
        <v>80</v>
      </c>
      <c r="AM444" s="43">
        <f>VLOOKUP(Categorized!AD444,Rules!$F$77:$H$78,3,0)</f>
        <v>80</v>
      </c>
      <c r="AN444" s="43">
        <f>VLOOKUP(Categorized!AE444,Rules!$F$79:$H$84,3,0)</f>
        <v>85</v>
      </c>
      <c r="AO444" s="43">
        <f>VLOOKUP(Categorized!AF444,Rules!$F$85:$H$89,3,0)</f>
        <v>50</v>
      </c>
      <c r="AP444" s="43">
        <f>VLOOKUP(Categorized!AG444,Rules!$F$90:$H$92,3,0)</f>
        <v>30</v>
      </c>
      <c r="AQ444" s="43">
        <f>VLOOKUP(Categorized!AH444,Rules!$F$93:$H$96,3,0)</f>
        <v>30</v>
      </c>
      <c r="AR444" s="43">
        <f>VLOOKUP(Categorized!AI444,Rules!$F$97:$H$100,3,0)</f>
        <v>30</v>
      </c>
      <c r="AS444" s="43">
        <f>VLOOKUP(Categorized!AJ444,Rules!$F$101:$H$102,3,0)</f>
        <v>30</v>
      </c>
      <c r="AT444" s="43">
        <f>VLOOKUP(Categorized!AK444,Rules!$F$103:$H$105,3,0)</f>
        <v>50</v>
      </c>
      <c r="AU444" s="43">
        <f>VLOOKUP(Categorized!AL444,Rules!$F$106:$H$109,3,0)</f>
        <v>60</v>
      </c>
      <c r="AV444" s="43">
        <f>VLOOKUP(Categorized!AM444,Rules!$F$110:$H$113,3,0)</f>
        <v>70</v>
      </c>
      <c r="AW444" s="255">
        <f t="array" ref="AW444">MMULT(AL444:AV444,Rules!$O$35:$O$45)</f>
        <v>53.704545454545446</v>
      </c>
      <c r="AX444" s="44">
        <f>VLOOKUP(Categorized!AN444,Rules!$F$114:$H$116,3,0)</f>
        <v>90</v>
      </c>
      <c r="AY444" s="44">
        <f>VLOOKUP(Categorized!AO444,Rules!$F$117:$H$119,3,0)</f>
        <v>90</v>
      </c>
      <c r="AZ444" s="44">
        <f>VLOOKUP(Categorized!AP444,Rules!$F$120:$H$122,3,0)</f>
        <v>30</v>
      </c>
      <c r="BA444" s="44">
        <f>VLOOKUP(Categorized!AQ444,Rules!$F$123:$H$124,3,0)</f>
        <v>30</v>
      </c>
      <c r="BB444" s="44">
        <f>VLOOKUP(Categorized!AR444,Rules!$F$125:$H$127,3,0)</f>
        <v>50</v>
      </c>
      <c r="BC444" s="44">
        <f>VLOOKUP(Categorized!AS444,Rules!$F$128:$H$130,3,0)</f>
        <v>30</v>
      </c>
      <c r="BD444" s="43">
        <f>VLOOKUP(Categorized!AT444,Rules!$F$131:$H$133,3,0)</f>
        <v>30</v>
      </c>
      <c r="BE444" s="44">
        <f>VLOOKUP(Categorized!AU444,Rules!$F$134:$H$136,3,0)</f>
        <v>30</v>
      </c>
      <c r="BF444" s="44">
        <f>VLOOKUP(Categorized!AV444,Rules!$F$137:$H$138,3,0)</f>
        <v>90</v>
      </c>
      <c r="BG444" s="44">
        <f>VLOOKUP(Categorized!AW444,Rules!$F$139:$H$141,3,0)</f>
        <v>45</v>
      </c>
      <c r="BH444" s="256">
        <f t="array" ref="BH444">MMULT(AX444:BG444,Rules!$O$48:$O$57)</f>
        <v>50.29447852760736</v>
      </c>
      <c r="BI444" s="43">
        <f>VLOOKUP(Categorized!AX444,Rules!$F$142:$H$143,3,0)</f>
        <v>30</v>
      </c>
      <c r="BJ444" s="43">
        <f>VLOOKUP(Categorized!AY444,Rules!$F$144:$H$145,3,0)</f>
        <v>90</v>
      </c>
      <c r="BK444" s="43">
        <f>VLOOKUP(Categorized!AZ444,Rules!$F$146:$H$147,3,0)</f>
        <v>30</v>
      </c>
      <c r="BL444" s="43">
        <f>VLOOKUP(Categorized!BA444,Rules!$F$148:$H$149,3,0)</f>
        <v>30</v>
      </c>
      <c r="BM444" s="43">
        <f>VLOOKUP(Categorized!BB444,Rules!$F$150:$H$151,3,0)</f>
        <v>30</v>
      </c>
      <c r="BN444" s="43">
        <f>VLOOKUP(Categorized!BC444,Rules!$F$152:$H$153,3,0)</f>
        <v>30</v>
      </c>
      <c r="BO444" s="43">
        <f>VLOOKUP(Categorized!BD444,Rules!$F$154:$H$155,3,0)</f>
        <v>90</v>
      </c>
      <c r="BP444" s="43">
        <f>VLOOKUP(Categorized!BE444,Rules!$F$156:$H$157,3,0)</f>
        <v>30</v>
      </c>
      <c r="BQ444" s="43">
        <f>VLOOKUP(Categorized!BF444,Rules!$F$158:$H$159,3,0)</f>
        <v>30</v>
      </c>
      <c r="BR444" s="43">
        <f>VLOOKUP(Categorized!BG444,Rules!$F$160:$H$161,3,0)</f>
        <v>30</v>
      </c>
      <c r="BS444" s="43">
        <f>VLOOKUP(Categorized!BH444,Rules!$F$162:$H$163,3,0)</f>
        <v>30</v>
      </c>
      <c r="BT444" s="43">
        <f>VLOOKUP(Categorized!BI444,Rules!$F$164:$H$165,3,0)</f>
        <v>30</v>
      </c>
      <c r="BU444" s="43">
        <f>VLOOKUP(Categorized!BJ444,Rules!$F$166:$H$167,3,0)</f>
        <v>90</v>
      </c>
      <c r="BV444" s="43">
        <f>VLOOKUP(Categorized!BK444,Rules!$F$168:$H$169,3,0)</f>
        <v>30</v>
      </c>
      <c r="BW444" s="43">
        <f>VLOOKUP(Categorized!BL444,Rules!$F$170:$H$171,3,0)</f>
        <v>30</v>
      </c>
      <c r="BX444" s="43">
        <f>VLOOKUP(Categorized!BM444,Rules!$F$172:$H$173,3,0)</f>
        <v>30</v>
      </c>
      <c r="BY444" s="43">
        <f>VLOOKUP(Categorized!BN444,Rules!$F$174:$H$175,3,0)</f>
        <v>30</v>
      </c>
      <c r="BZ444" s="43">
        <f>VLOOKUP(Categorized!BO444,Rules!$F$176:$H$177,3,0)</f>
        <v>95</v>
      </c>
      <c r="CA444" s="43">
        <f>VLOOKUP(Categorized!BP444,Rules!$F$178:$H$179,3,0)</f>
        <v>30</v>
      </c>
      <c r="CB444" s="43">
        <f>VLOOKUP(Categorized!BQ444,Rules!$F$180:$H$181,3,0)</f>
        <v>30</v>
      </c>
      <c r="CC444" s="43">
        <f>VLOOKUP(Categorized!BR444,Rules!$F$182:$H$183,3,0)</f>
        <v>30</v>
      </c>
      <c r="CD444" s="255">
        <f t="array" ref="CD444">MMULT(BI444:CC444,Rules!$O$60:$O$80)</f>
        <v>42.439241256668645</v>
      </c>
      <c r="CE444" s="43">
        <f>VLOOKUP(Categorized!BS444,Rules!$F$184:$H$185,3,0)</f>
        <v>30</v>
      </c>
      <c r="CF444" s="43">
        <f>VLOOKUP(Categorized!BT444,Rules!$F$186:$H$187,3,0)</f>
        <v>30</v>
      </c>
      <c r="CG444" s="43">
        <f>VLOOKUP(Categorized!BU444,Rules!$F$188:$H$189,3,0)</f>
        <v>30</v>
      </c>
      <c r="CH444" s="43">
        <f>VLOOKUP(Categorized!BV444,Rules!$F$190:$H$191,3,0)</f>
        <v>90</v>
      </c>
      <c r="CI444" s="43">
        <f>VLOOKUP(Categorized!BW444,Rules!$F$192:$H$193,3,0)</f>
        <v>30</v>
      </c>
      <c r="CJ444" s="255">
        <f t="array" ref="CJ444">MMULT(CE444:CI444,Rules!$O$83:$O$87)</f>
        <v>40.588235294117645</v>
      </c>
      <c r="CK444" s="24">
        <v>0</v>
      </c>
      <c r="CL444" s="46">
        <v>0</v>
      </c>
      <c r="CM444" s="393">
        <v>73.478260869565219</v>
      </c>
      <c r="CN444" s="397">
        <v>6</v>
      </c>
      <c r="CO444" s="397">
        <v>8</v>
      </c>
      <c r="CP444" s="397" t="s">
        <v>58</v>
      </c>
    </row>
    <row r="445" spans="1:94" ht="18.5">
      <c r="A445" s="68">
        <v>2022</v>
      </c>
      <c r="B445" s="39" t="s">
        <v>492</v>
      </c>
      <c r="C445" s="431">
        <v>44757.842166713002</v>
      </c>
      <c r="D445" s="431">
        <v>44761.421771018497</v>
      </c>
      <c r="E445" s="407">
        <v>68374</v>
      </c>
      <c r="F445" s="444">
        <f t="shared" si="45"/>
        <v>0</v>
      </c>
      <c r="G445" s="444">
        <f t="shared" si="46"/>
        <v>0</v>
      </c>
      <c r="H445" s="428">
        <f t="shared" si="47"/>
        <v>1</v>
      </c>
      <c r="I445" s="428">
        <f t="shared" si="48"/>
        <v>0</v>
      </c>
      <c r="J445" s="428">
        <f t="shared" si="49"/>
        <v>0</v>
      </c>
      <c r="K445" s="42">
        <f>VLOOKUP(Categorized!F445,Rules!$F$4:$H$7,3,0)</f>
        <v>80</v>
      </c>
      <c r="L445" s="43">
        <f>VLOOKUP(Categorized!G445,Rules!$F$8:$H$9,3,0)</f>
        <v>90</v>
      </c>
      <c r="M445" s="43">
        <f>VLOOKUP(Categorized!H445,Rules!$F$10:$H$12,3,0)</f>
        <v>60</v>
      </c>
      <c r="N445" s="43">
        <f>VLOOKUP(Categorized!I445,Rules!$F$13:$H$16,3,0)</f>
        <v>95</v>
      </c>
      <c r="O445" s="43">
        <f>VLOOKUP(Categorized!J445,Rules!$F$17:$H$19,3,0)</f>
        <v>90</v>
      </c>
      <c r="P445" s="43">
        <f>VLOOKUP(Categorized!K445,Rules!$F$20:$H$21,3,0)</f>
        <v>60</v>
      </c>
      <c r="Q445" s="43">
        <f>VLOOKUP(Categorized!L445,Rules!$F$22:$H$28,3,0)</f>
        <v>70</v>
      </c>
      <c r="R445" s="43">
        <f>VLOOKUP(Categorized!M445,Rules!$F$29:$H$31,3,0)</f>
        <v>80</v>
      </c>
      <c r="S445" s="255" cm="1">
        <f t="array" ref="S445">MMULT(K445:R445,Rules!$O$4:$O$11)</f>
        <v>78.277310924369743</v>
      </c>
      <c r="T445" s="43">
        <f>VLOOKUP(Categorized!N445,Rules!$F$32:$H$33,3,0)</f>
        <v>90</v>
      </c>
      <c r="U445" s="43">
        <f>VLOOKUP(Categorized!O445,Rules!$F$34:$H$40,3,0)</f>
        <v>90</v>
      </c>
      <c r="V445" s="43">
        <f>VLOOKUP(Categorized!P445,Rules!$F$41:$H$42,3,0)</f>
        <v>30</v>
      </c>
      <c r="W445" s="43">
        <f>VLOOKUP(Categorized!Q445,Rules!$F$43:$H$46,3,0)</f>
        <v>20</v>
      </c>
      <c r="X445" s="43">
        <f>VLOOKUP(Categorized!R445,Rules!$F$47:$H$51,3,0)</f>
        <v>30</v>
      </c>
      <c r="Y445" s="43">
        <f>VLOOKUP(Categorized!S445,Rules!$F$52:$H$56,3,0)</f>
        <v>30</v>
      </c>
      <c r="Z445" s="43">
        <f>VLOOKUP(Categorized!T445,Rules!$F$57:$H$58,3,0)</f>
        <v>80</v>
      </c>
      <c r="AA445" s="255">
        <f t="array" ref="AA445">MMULT(T445:Z445,Rules!$O$14:$O$20)</f>
        <v>50.622837370242209</v>
      </c>
      <c r="AB445" s="43">
        <f>VLOOKUP(Categorized!U445,Rules!$F$59:$H$60,3,0)</f>
        <v>80</v>
      </c>
      <c r="AC445" s="43">
        <f>VLOOKUP(Categorized!V445,Rules!$F$61:$H$62,3,0)</f>
        <v>20</v>
      </c>
      <c r="AD445" s="43">
        <f>VLOOKUP(Categorized!W445,Rules!$F$63:$H$64,3,0)</f>
        <v>80</v>
      </c>
      <c r="AE445" s="43">
        <f>VLOOKUP(Categorized!X445,Rules!$F$65:$H$66,3,0)</f>
        <v>20</v>
      </c>
      <c r="AF445" s="255">
        <f t="array" ref="AF445">MMULT(AB445:AE445,Rules!$O$23:$O$26)</f>
        <v>46.666666666666664</v>
      </c>
      <c r="AG445" s="43">
        <f>VLOOKUP(Categorized!Y445,Rules!$F$67:$H$68,3,0)</f>
        <v>30</v>
      </c>
      <c r="AH445" s="43">
        <f>VLOOKUP(Categorized!Z445,Rules!$F$69:$H$70,3,0)</f>
        <v>80</v>
      </c>
      <c r="AI445" s="43">
        <f>VLOOKUP(Categorized!AA445,Rules!$F$71:$H$72,3,0)</f>
        <v>80</v>
      </c>
      <c r="AJ445" s="43">
        <f>VLOOKUP(Categorized!AB445,Rules!$F$73:$H$74,3,0)</f>
        <v>60</v>
      </c>
      <c r="AK445" s="255">
        <f t="array" ref="AK445">MMULT(AG445:AJ445,Rules!$O$29:$O$32)</f>
        <v>63.650793650793645</v>
      </c>
      <c r="AL445" s="43">
        <f>VLOOKUP(Categorized!AC445,Rules!$F$75:$H$76,3,0)</f>
        <v>80</v>
      </c>
      <c r="AM445" s="43">
        <f>VLOOKUP(Categorized!AD445,Rules!$F$77:$H$78,3,0)</f>
        <v>80</v>
      </c>
      <c r="AN445" s="43">
        <f>VLOOKUP(Categorized!AE445,Rules!$F$79:$H$84,3,0)</f>
        <v>50</v>
      </c>
      <c r="AO445" s="43">
        <f>VLOOKUP(Categorized!AF445,Rules!$F$85:$H$89,3,0)</f>
        <v>50</v>
      </c>
      <c r="AP445" s="43">
        <f>VLOOKUP(Categorized!AG445,Rules!$F$90:$H$92,3,0)</f>
        <v>30</v>
      </c>
      <c r="AQ445" s="43">
        <f>VLOOKUP(Categorized!AH445,Rules!$F$93:$H$96,3,0)</f>
        <v>30</v>
      </c>
      <c r="AR445" s="43">
        <f>VLOOKUP(Categorized!AI445,Rules!$F$97:$H$100,3,0)</f>
        <v>30</v>
      </c>
      <c r="AS445" s="43">
        <f>VLOOKUP(Categorized!AJ445,Rules!$F$101:$H$102,3,0)</f>
        <v>30</v>
      </c>
      <c r="AT445" s="43">
        <f>VLOOKUP(Categorized!AK445,Rules!$F$103:$H$105,3,0)</f>
        <v>95</v>
      </c>
      <c r="AU445" s="43">
        <f>VLOOKUP(Categorized!AL445,Rules!$F$106:$H$109,3,0)</f>
        <v>80</v>
      </c>
      <c r="AV445" s="43">
        <f>VLOOKUP(Categorized!AM445,Rules!$F$110:$H$113,3,0)</f>
        <v>70</v>
      </c>
      <c r="AW445" s="255">
        <f t="array" ref="AW445">MMULT(AL445:AV445,Rules!$O$35:$O$45)</f>
        <v>55.92613636363636</v>
      </c>
      <c r="AX445" s="44">
        <f>VLOOKUP(Categorized!AN445,Rules!$F$114:$H$116,3,0)</f>
        <v>30</v>
      </c>
      <c r="AY445" s="44">
        <f>VLOOKUP(Categorized!AO445,Rules!$F$117:$H$119,3,0)</f>
        <v>30</v>
      </c>
      <c r="AZ445" s="44">
        <f>VLOOKUP(Categorized!AP445,Rules!$F$120:$H$122,3,0)</f>
        <v>30</v>
      </c>
      <c r="BA445" s="44">
        <f>VLOOKUP(Categorized!AQ445,Rules!$F$123:$H$124,3,0)</f>
        <v>30</v>
      </c>
      <c r="BB445" s="44">
        <f>VLOOKUP(Categorized!AR445,Rules!$F$125:$H$127,3,0)</f>
        <v>50</v>
      </c>
      <c r="BC445" s="44">
        <f>VLOOKUP(Categorized!AS445,Rules!$F$128:$H$130,3,0)</f>
        <v>80</v>
      </c>
      <c r="BD445" s="43">
        <f>VLOOKUP(Categorized!AT445,Rules!$F$131:$H$133,3,0)</f>
        <v>70</v>
      </c>
      <c r="BE445" s="44">
        <f>VLOOKUP(Categorized!AU445,Rules!$F$134:$H$136,3,0)</f>
        <v>70</v>
      </c>
      <c r="BF445" s="44">
        <f>VLOOKUP(Categorized!AV445,Rules!$F$137:$H$138,3,0)</f>
        <v>90</v>
      </c>
      <c r="BG445" s="44">
        <f>VLOOKUP(Categorized!AW445,Rules!$F$139:$H$141,3,0)</f>
        <v>30</v>
      </c>
      <c r="BH445" s="256">
        <f t="array" ref="BH445">MMULT(AX445:BG445,Rules!$O$48:$O$57)</f>
        <v>51.865030674846622</v>
      </c>
      <c r="BI445" s="43">
        <f>VLOOKUP(Categorized!AX445,Rules!$F$142:$H$143,3,0)</f>
        <v>30</v>
      </c>
      <c r="BJ445" s="43">
        <f>VLOOKUP(Categorized!AY445,Rules!$F$144:$H$145,3,0)</f>
        <v>30</v>
      </c>
      <c r="BK445" s="43">
        <f>VLOOKUP(Categorized!AZ445,Rules!$F$146:$H$147,3,0)</f>
        <v>30</v>
      </c>
      <c r="BL445" s="43">
        <f>VLOOKUP(Categorized!BA445,Rules!$F$148:$H$149,3,0)</f>
        <v>30</v>
      </c>
      <c r="BM445" s="43">
        <f>VLOOKUP(Categorized!BB445,Rules!$F$150:$H$151,3,0)</f>
        <v>30</v>
      </c>
      <c r="BN445" s="43">
        <f>VLOOKUP(Categorized!BC445,Rules!$F$152:$H$153,3,0)</f>
        <v>30</v>
      </c>
      <c r="BO445" s="43">
        <f>VLOOKUP(Categorized!BD445,Rules!$F$154:$H$155,3,0)</f>
        <v>90</v>
      </c>
      <c r="BP445" s="43">
        <f>VLOOKUP(Categorized!BE445,Rules!$F$156:$H$157,3,0)</f>
        <v>30</v>
      </c>
      <c r="BQ445" s="43">
        <f>VLOOKUP(Categorized!BF445,Rules!$F$158:$H$159,3,0)</f>
        <v>30</v>
      </c>
      <c r="BR445" s="43">
        <f>VLOOKUP(Categorized!BG445,Rules!$F$160:$H$161,3,0)</f>
        <v>30</v>
      </c>
      <c r="BS445" s="43">
        <f>VLOOKUP(Categorized!BH445,Rules!$F$162:$H$163,3,0)</f>
        <v>90</v>
      </c>
      <c r="BT445" s="43">
        <f>VLOOKUP(Categorized!BI445,Rules!$F$164:$H$165,3,0)</f>
        <v>90</v>
      </c>
      <c r="BU445" s="43">
        <f>VLOOKUP(Categorized!BJ445,Rules!$F$166:$H$167,3,0)</f>
        <v>30</v>
      </c>
      <c r="BV445" s="43">
        <f>VLOOKUP(Categorized!BK445,Rules!$F$168:$H$169,3,0)</f>
        <v>30</v>
      </c>
      <c r="BW445" s="43">
        <f>VLOOKUP(Categorized!BL445,Rules!$F$170:$H$171,3,0)</f>
        <v>30</v>
      </c>
      <c r="BX445" s="43">
        <f>VLOOKUP(Categorized!BM445,Rules!$F$172:$H$173,3,0)</f>
        <v>30</v>
      </c>
      <c r="BY445" s="43">
        <f>VLOOKUP(Categorized!BN445,Rules!$F$174:$H$175,3,0)</f>
        <v>30</v>
      </c>
      <c r="BZ445" s="43">
        <f>VLOOKUP(Categorized!BO445,Rules!$F$176:$H$177,3,0)</f>
        <v>95</v>
      </c>
      <c r="CA445" s="43">
        <f>VLOOKUP(Categorized!BP445,Rules!$F$178:$H$179,3,0)</f>
        <v>30</v>
      </c>
      <c r="CB445" s="43">
        <f>VLOOKUP(Categorized!BQ445,Rules!$F$180:$H$181,3,0)</f>
        <v>30</v>
      </c>
      <c r="CC445" s="43">
        <f>VLOOKUP(Categorized!BR445,Rules!$F$182:$H$183,3,0)</f>
        <v>30</v>
      </c>
      <c r="CD445" s="255">
        <f t="array" ref="CD445">MMULT(BI445:CC445,Rules!$O$60:$O$80)</f>
        <v>42.652637818612931</v>
      </c>
      <c r="CE445" s="43">
        <f>VLOOKUP(Categorized!BS445,Rules!$F$184:$H$185,3,0)</f>
        <v>30</v>
      </c>
      <c r="CF445" s="43">
        <f>VLOOKUP(Categorized!BT445,Rules!$F$186:$H$187,3,0)</f>
        <v>30</v>
      </c>
      <c r="CG445" s="43">
        <f>VLOOKUP(Categorized!BU445,Rules!$F$188:$H$189,3,0)</f>
        <v>30</v>
      </c>
      <c r="CH445" s="43">
        <f>VLOOKUP(Categorized!BV445,Rules!$F$190:$H$191,3,0)</f>
        <v>30</v>
      </c>
      <c r="CI445" s="43">
        <f>VLOOKUP(Categorized!BW445,Rules!$F$192:$H$193,3,0)</f>
        <v>30</v>
      </c>
      <c r="CJ445" s="255">
        <f t="array" ref="CJ445">MMULT(CE445:CI445,Rules!$O$83:$O$87)</f>
        <v>30</v>
      </c>
      <c r="CK445" s="24">
        <v>0</v>
      </c>
      <c r="CL445" s="46">
        <v>0</v>
      </c>
      <c r="CM445" s="393">
        <v>88.478260869565219</v>
      </c>
      <c r="CN445" s="397">
        <v>7</v>
      </c>
      <c r="CO445" s="397">
        <v>9</v>
      </c>
      <c r="CP445" s="397" t="s">
        <v>58</v>
      </c>
    </row>
    <row r="446" spans="1:94" ht="18.5">
      <c r="A446" s="68">
        <v>2022</v>
      </c>
      <c r="B446" s="39" t="s">
        <v>493</v>
      </c>
      <c r="C446" s="431">
        <v>44629.639241446799</v>
      </c>
      <c r="D446" s="431">
        <v>44637.4761763426</v>
      </c>
      <c r="E446" s="407">
        <v>64918</v>
      </c>
      <c r="F446" s="444">
        <f t="shared" si="45"/>
        <v>0</v>
      </c>
      <c r="G446" s="444">
        <f t="shared" si="46"/>
        <v>0</v>
      </c>
      <c r="H446" s="428">
        <f t="shared" si="47"/>
        <v>1</v>
      </c>
      <c r="I446" s="428">
        <f t="shared" si="48"/>
        <v>0</v>
      </c>
      <c r="J446" s="428">
        <f t="shared" si="49"/>
        <v>0</v>
      </c>
      <c r="K446" s="42">
        <f>VLOOKUP(Categorized!F446,Rules!$F$4:$H$7,3,0)</f>
        <v>90</v>
      </c>
      <c r="L446" s="43">
        <f>VLOOKUP(Categorized!G446,Rules!$F$8:$H$9,3,0)</f>
        <v>90</v>
      </c>
      <c r="M446" s="43">
        <f>VLOOKUP(Categorized!H446,Rules!$F$10:$H$12,3,0)</f>
        <v>60</v>
      </c>
      <c r="N446" s="43">
        <f>VLOOKUP(Categorized!I446,Rules!$F$13:$H$16,3,0)</f>
        <v>95</v>
      </c>
      <c r="O446" s="43">
        <f>VLOOKUP(Categorized!J446,Rules!$F$17:$H$19,3,0)</f>
        <v>90</v>
      </c>
      <c r="P446" s="43">
        <f>VLOOKUP(Categorized!K446,Rules!$F$20:$H$21,3,0)</f>
        <v>60</v>
      </c>
      <c r="Q446" s="43">
        <f>VLOOKUP(Categorized!L446,Rules!$F$22:$H$28,3,0)</f>
        <v>75</v>
      </c>
      <c r="R446" s="43">
        <f>VLOOKUP(Categorized!M446,Rules!$F$29:$H$31,3,0)</f>
        <v>60</v>
      </c>
      <c r="S446" s="255" cm="1">
        <f t="array" ref="S446">MMULT(K446:R446,Rules!$O$4:$O$11)</f>
        <v>78.529411764705884</v>
      </c>
      <c r="T446" s="43">
        <f>VLOOKUP(Categorized!N446,Rules!$F$32:$H$33,3,0)</f>
        <v>90</v>
      </c>
      <c r="U446" s="43">
        <f>VLOOKUP(Categorized!O446,Rules!$F$34:$H$40,3,0)</f>
        <v>50</v>
      </c>
      <c r="V446" s="43">
        <f>VLOOKUP(Categorized!P446,Rules!$F$41:$H$42,3,0)</f>
        <v>30</v>
      </c>
      <c r="W446" s="43">
        <f>VLOOKUP(Categorized!Q446,Rules!$F$43:$H$46,3,0)</f>
        <v>70</v>
      </c>
      <c r="X446" s="43">
        <f>VLOOKUP(Categorized!R446,Rules!$F$47:$H$51,3,0)</f>
        <v>30</v>
      </c>
      <c r="Y446" s="43">
        <f>VLOOKUP(Categorized!S446,Rules!$F$52:$H$56,3,0)</f>
        <v>30</v>
      </c>
      <c r="Z446" s="43">
        <f>VLOOKUP(Categorized!T446,Rules!$F$57:$H$58,3,0)</f>
        <v>80</v>
      </c>
      <c r="AA446" s="255">
        <f t="array" ref="AA446">MMULT(T446:Z446,Rules!$O$14:$O$20)</f>
        <v>52.266435986159166</v>
      </c>
      <c r="AB446" s="43">
        <f>VLOOKUP(Categorized!U446,Rules!$F$59:$H$60,3,0)</f>
        <v>80</v>
      </c>
      <c r="AC446" s="43">
        <f>VLOOKUP(Categorized!V446,Rules!$F$61:$H$62,3,0)</f>
        <v>20</v>
      </c>
      <c r="AD446" s="43">
        <f>VLOOKUP(Categorized!W446,Rules!$F$63:$H$64,3,0)</f>
        <v>80</v>
      </c>
      <c r="AE446" s="43">
        <f>VLOOKUP(Categorized!X446,Rules!$F$65:$H$66,3,0)</f>
        <v>20</v>
      </c>
      <c r="AF446" s="255">
        <f t="array" ref="AF446">MMULT(AB446:AE446,Rules!$O$23:$O$26)</f>
        <v>46.666666666666664</v>
      </c>
      <c r="AG446" s="43">
        <f>VLOOKUP(Categorized!Y446,Rules!$F$67:$H$68,3,0)</f>
        <v>30</v>
      </c>
      <c r="AH446" s="43">
        <f>VLOOKUP(Categorized!Z446,Rules!$F$69:$H$70,3,0)</f>
        <v>80</v>
      </c>
      <c r="AI446" s="43">
        <f>VLOOKUP(Categorized!AA446,Rules!$F$71:$H$72,3,0)</f>
        <v>80</v>
      </c>
      <c r="AJ446" s="43">
        <f>VLOOKUP(Categorized!AB446,Rules!$F$73:$H$74,3,0)</f>
        <v>30</v>
      </c>
      <c r="AK446" s="255">
        <f t="array" ref="AK446">MMULT(AG446:AJ446,Rules!$O$29:$O$32)</f>
        <v>56.984126984126981</v>
      </c>
      <c r="AL446" s="43">
        <f>VLOOKUP(Categorized!AC446,Rules!$F$75:$H$76,3,0)</f>
        <v>80</v>
      </c>
      <c r="AM446" s="43">
        <f>VLOOKUP(Categorized!AD446,Rules!$F$77:$H$78,3,0)</f>
        <v>80</v>
      </c>
      <c r="AN446" s="43">
        <f>VLOOKUP(Categorized!AE446,Rules!$F$79:$H$84,3,0)</f>
        <v>50</v>
      </c>
      <c r="AO446" s="43">
        <f>VLOOKUP(Categorized!AF446,Rules!$F$85:$H$89,3,0)</f>
        <v>30</v>
      </c>
      <c r="AP446" s="43">
        <f>VLOOKUP(Categorized!AG446,Rules!$F$90:$H$92,3,0)</f>
        <v>30</v>
      </c>
      <c r="AQ446" s="43">
        <f>VLOOKUP(Categorized!AH446,Rules!$F$93:$H$96,3,0)</f>
        <v>80</v>
      </c>
      <c r="AR446" s="43">
        <f>VLOOKUP(Categorized!AI446,Rules!$F$97:$H$100,3,0)</f>
        <v>50</v>
      </c>
      <c r="AS446" s="43">
        <f>VLOOKUP(Categorized!AJ446,Rules!$F$101:$H$102,3,0)</f>
        <v>30</v>
      </c>
      <c r="AT446" s="43">
        <f>VLOOKUP(Categorized!AK446,Rules!$F$103:$H$105,3,0)</f>
        <v>95</v>
      </c>
      <c r="AU446" s="43">
        <f>VLOOKUP(Categorized!AL446,Rules!$F$106:$H$109,3,0)</f>
        <v>80</v>
      </c>
      <c r="AV446" s="43">
        <f>VLOOKUP(Categorized!AM446,Rules!$F$110:$H$113,3,0)</f>
        <v>30</v>
      </c>
      <c r="AW446" s="255">
        <f t="array" ref="AW446">MMULT(AL446:AV446,Rules!$O$35:$O$45)</f>
        <v>57.801136363636367</v>
      </c>
      <c r="AX446" s="44">
        <f>VLOOKUP(Categorized!AN446,Rules!$F$114:$H$116,3,0)</f>
        <v>90</v>
      </c>
      <c r="AY446" s="44">
        <f>VLOOKUP(Categorized!AO446,Rules!$F$117:$H$119,3,0)</f>
        <v>90</v>
      </c>
      <c r="AZ446" s="44">
        <f>VLOOKUP(Categorized!AP446,Rules!$F$120:$H$122,3,0)</f>
        <v>30</v>
      </c>
      <c r="BA446" s="44">
        <f>VLOOKUP(Categorized!AQ446,Rules!$F$123:$H$124,3,0)</f>
        <v>30</v>
      </c>
      <c r="BB446" s="44">
        <f>VLOOKUP(Categorized!AR446,Rules!$F$125:$H$127,3,0)</f>
        <v>70</v>
      </c>
      <c r="BC446" s="44">
        <f>VLOOKUP(Categorized!AS446,Rules!$F$128:$H$130,3,0)</f>
        <v>30</v>
      </c>
      <c r="BD446" s="43">
        <f>VLOOKUP(Categorized!AT446,Rules!$F$131:$H$133,3,0)</f>
        <v>30</v>
      </c>
      <c r="BE446" s="44">
        <f>VLOOKUP(Categorized!AU446,Rules!$F$134:$H$136,3,0)</f>
        <v>30</v>
      </c>
      <c r="BF446" s="44">
        <f>VLOOKUP(Categorized!AV446,Rules!$F$137:$H$138,3,0)</f>
        <v>30</v>
      </c>
      <c r="BG446" s="44">
        <f>VLOOKUP(Categorized!AW446,Rules!$F$139:$H$141,3,0)</f>
        <v>30</v>
      </c>
      <c r="BH446" s="256">
        <f t="array" ref="BH446">MMULT(AX446:BG446,Rules!$O$48:$O$57)</f>
        <v>44.601226993865026</v>
      </c>
      <c r="BI446" s="43">
        <f>VLOOKUP(Categorized!AX446,Rules!$F$142:$H$143,3,0)</f>
        <v>30</v>
      </c>
      <c r="BJ446" s="43">
        <f>VLOOKUP(Categorized!AY446,Rules!$F$144:$H$145,3,0)</f>
        <v>30</v>
      </c>
      <c r="BK446" s="43">
        <f>VLOOKUP(Categorized!AZ446,Rules!$F$146:$H$147,3,0)</f>
        <v>30</v>
      </c>
      <c r="BL446" s="43">
        <f>VLOOKUP(Categorized!BA446,Rules!$F$148:$H$149,3,0)</f>
        <v>30</v>
      </c>
      <c r="BM446" s="43">
        <f>VLOOKUP(Categorized!BB446,Rules!$F$150:$H$151,3,0)</f>
        <v>30</v>
      </c>
      <c r="BN446" s="43">
        <f>VLOOKUP(Categorized!BC446,Rules!$F$152:$H$153,3,0)</f>
        <v>90</v>
      </c>
      <c r="BO446" s="43">
        <f>VLOOKUP(Categorized!BD446,Rules!$F$154:$H$155,3,0)</f>
        <v>90</v>
      </c>
      <c r="BP446" s="43">
        <f>VLOOKUP(Categorized!BE446,Rules!$F$156:$H$157,3,0)</f>
        <v>30</v>
      </c>
      <c r="BQ446" s="43">
        <f>VLOOKUP(Categorized!BF446,Rules!$F$158:$H$159,3,0)</f>
        <v>30</v>
      </c>
      <c r="BR446" s="43">
        <f>VLOOKUP(Categorized!BG446,Rules!$F$160:$H$161,3,0)</f>
        <v>30</v>
      </c>
      <c r="BS446" s="43">
        <f>VLOOKUP(Categorized!BH446,Rules!$F$162:$H$163,3,0)</f>
        <v>30</v>
      </c>
      <c r="BT446" s="43">
        <f>VLOOKUP(Categorized!BI446,Rules!$F$164:$H$165,3,0)</f>
        <v>30</v>
      </c>
      <c r="BU446" s="43">
        <f>VLOOKUP(Categorized!BJ446,Rules!$F$166:$H$167,3,0)</f>
        <v>90</v>
      </c>
      <c r="BV446" s="43">
        <f>VLOOKUP(Categorized!BK446,Rules!$F$168:$H$169,3,0)</f>
        <v>30</v>
      </c>
      <c r="BW446" s="43">
        <f>VLOOKUP(Categorized!BL446,Rules!$F$170:$H$171,3,0)</f>
        <v>30</v>
      </c>
      <c r="BX446" s="43">
        <f>VLOOKUP(Categorized!BM446,Rules!$F$172:$H$173,3,0)</f>
        <v>30</v>
      </c>
      <c r="BY446" s="43">
        <f>VLOOKUP(Categorized!BN446,Rules!$F$174:$H$175,3,0)</f>
        <v>30</v>
      </c>
      <c r="BZ446" s="43">
        <f>VLOOKUP(Categorized!BO446,Rules!$F$176:$H$177,3,0)</f>
        <v>30</v>
      </c>
      <c r="CA446" s="43">
        <f>VLOOKUP(Categorized!BP446,Rules!$F$178:$H$179,3,0)</f>
        <v>30</v>
      </c>
      <c r="CB446" s="43">
        <f>VLOOKUP(Categorized!BQ446,Rules!$F$180:$H$181,3,0)</f>
        <v>30</v>
      </c>
      <c r="CC446" s="43">
        <f>VLOOKUP(Categorized!BR446,Rules!$F$182:$H$183,3,0)</f>
        <v>30</v>
      </c>
      <c r="CD446" s="255">
        <f t="array" ref="CD446">MMULT(BI446:CC446,Rules!$O$60:$O$80)</f>
        <v>39.176052163604041</v>
      </c>
      <c r="CE446" s="43">
        <f>VLOOKUP(Categorized!BS446,Rules!$F$184:$H$185,3,0)</f>
        <v>30</v>
      </c>
      <c r="CF446" s="43">
        <f>VLOOKUP(Categorized!BT446,Rules!$F$186:$H$187,3,0)</f>
        <v>30</v>
      </c>
      <c r="CG446" s="43">
        <f>VLOOKUP(Categorized!BU446,Rules!$F$188:$H$189,3,0)</f>
        <v>30</v>
      </c>
      <c r="CH446" s="43">
        <f>VLOOKUP(Categorized!BV446,Rules!$F$190:$H$191,3,0)</f>
        <v>90</v>
      </c>
      <c r="CI446" s="43">
        <f>VLOOKUP(Categorized!BW446,Rules!$F$192:$H$193,3,0)</f>
        <v>30</v>
      </c>
      <c r="CJ446" s="255">
        <f t="array" ref="CJ446">MMULT(CE446:CI446,Rules!$O$83:$O$87)</f>
        <v>40.588235294117645</v>
      </c>
      <c r="CK446" s="24">
        <v>0</v>
      </c>
      <c r="CL446" s="46">
        <v>0</v>
      </c>
      <c r="CM446" s="393">
        <v>73.695652173913047</v>
      </c>
      <c r="CN446" s="397">
        <v>6</v>
      </c>
      <c r="CO446" s="397">
        <v>8</v>
      </c>
      <c r="CP446" s="397" t="s">
        <v>58</v>
      </c>
    </row>
    <row r="447" spans="1:94" ht="18.5">
      <c r="A447" s="68">
        <v>2022</v>
      </c>
      <c r="B447" s="39" t="s">
        <v>494</v>
      </c>
      <c r="C447" s="431">
        <v>44690.993980057901</v>
      </c>
      <c r="D447" s="431">
        <v>44693.458217060201</v>
      </c>
      <c r="E447" s="407">
        <v>66692</v>
      </c>
      <c r="F447" s="444">
        <f t="shared" si="45"/>
        <v>0</v>
      </c>
      <c r="G447" s="444">
        <f t="shared" si="46"/>
        <v>0</v>
      </c>
      <c r="H447" s="428">
        <f t="shared" si="47"/>
        <v>1</v>
      </c>
      <c r="I447" s="428">
        <f t="shared" si="48"/>
        <v>0</v>
      </c>
      <c r="J447" s="428">
        <f t="shared" si="49"/>
        <v>0</v>
      </c>
      <c r="K447" s="42">
        <f>VLOOKUP(Categorized!F447,Rules!$F$4:$H$7,3,0)</f>
        <v>90</v>
      </c>
      <c r="L447" s="43">
        <f>VLOOKUP(Categorized!G447,Rules!$F$8:$H$9,3,0)</f>
        <v>90</v>
      </c>
      <c r="M447" s="43">
        <f>VLOOKUP(Categorized!H447,Rules!$F$10:$H$12,3,0)</f>
        <v>60</v>
      </c>
      <c r="N447" s="43">
        <f>VLOOKUP(Categorized!I447,Rules!$F$13:$H$16,3,0)</f>
        <v>95</v>
      </c>
      <c r="O447" s="43">
        <f>VLOOKUP(Categorized!J447,Rules!$F$17:$H$19,3,0)</f>
        <v>90</v>
      </c>
      <c r="P447" s="43">
        <f>VLOOKUP(Categorized!K447,Rules!$F$20:$H$21,3,0)</f>
        <v>60</v>
      </c>
      <c r="Q447" s="43">
        <f>VLOOKUP(Categorized!L447,Rules!$F$22:$H$28,3,0)</f>
        <v>70</v>
      </c>
      <c r="R447" s="43">
        <f>VLOOKUP(Categorized!M447,Rules!$F$29:$H$31,3,0)</f>
        <v>60</v>
      </c>
      <c r="S447" s="255" cm="1">
        <f t="array" ref="S447">MMULT(K447:R447,Rules!$O$4:$O$11)</f>
        <v>78.109243697478988</v>
      </c>
      <c r="T447" s="43">
        <f>VLOOKUP(Categorized!N447,Rules!$F$32:$H$33,3,0)</f>
        <v>60</v>
      </c>
      <c r="U447" s="43">
        <f>VLOOKUP(Categorized!O447,Rules!$F$34:$H$40,3,0)</f>
        <v>50</v>
      </c>
      <c r="V447" s="43">
        <f>VLOOKUP(Categorized!P447,Rules!$F$41:$H$42,3,0)</f>
        <v>30</v>
      </c>
      <c r="W447" s="43">
        <f>VLOOKUP(Categorized!Q447,Rules!$F$43:$H$46,3,0)</f>
        <v>20</v>
      </c>
      <c r="X447" s="43">
        <f>VLOOKUP(Categorized!R447,Rules!$F$47:$H$51,3,0)</f>
        <v>30</v>
      </c>
      <c r="Y447" s="43">
        <f>VLOOKUP(Categorized!S447,Rules!$F$52:$H$56,3,0)</f>
        <v>30</v>
      </c>
      <c r="Z447" s="43">
        <f>VLOOKUP(Categorized!T447,Rules!$F$57:$H$58,3,0)</f>
        <v>80</v>
      </c>
      <c r="AA447" s="255">
        <f t="array" ref="AA447">MMULT(T447:Z447,Rules!$O$14:$O$20)</f>
        <v>41.453287197231838</v>
      </c>
      <c r="AB447" s="43">
        <f>VLOOKUP(Categorized!U447,Rules!$F$59:$H$60,3,0)</f>
        <v>80</v>
      </c>
      <c r="AC447" s="43">
        <f>VLOOKUP(Categorized!V447,Rules!$F$61:$H$62,3,0)</f>
        <v>20</v>
      </c>
      <c r="AD447" s="43">
        <f>VLOOKUP(Categorized!W447,Rules!$F$63:$H$64,3,0)</f>
        <v>80</v>
      </c>
      <c r="AE447" s="43">
        <f>VLOOKUP(Categorized!X447,Rules!$F$65:$H$66,3,0)</f>
        <v>20</v>
      </c>
      <c r="AF447" s="255">
        <f t="array" ref="AF447">MMULT(AB447:AE447,Rules!$O$23:$O$26)</f>
        <v>46.666666666666664</v>
      </c>
      <c r="AG447" s="43">
        <f>VLOOKUP(Categorized!Y447,Rules!$F$67:$H$68,3,0)</f>
        <v>70</v>
      </c>
      <c r="AH447" s="43">
        <f>VLOOKUP(Categorized!Z447,Rules!$F$69:$H$70,3,0)</f>
        <v>80</v>
      </c>
      <c r="AI447" s="43">
        <f>VLOOKUP(Categorized!AA447,Rules!$F$71:$H$72,3,0)</f>
        <v>30</v>
      </c>
      <c r="AJ447" s="43">
        <f>VLOOKUP(Categorized!AB447,Rules!$F$73:$H$74,3,0)</f>
        <v>30</v>
      </c>
      <c r="AK447" s="255">
        <f t="array" ref="AK447">MMULT(AG447:AJ447,Rules!$O$29:$O$32)</f>
        <v>53.809523809523803</v>
      </c>
      <c r="AL447" s="43">
        <f>VLOOKUP(Categorized!AC447,Rules!$F$75:$H$76,3,0)</f>
        <v>30</v>
      </c>
      <c r="AM447" s="43">
        <f>VLOOKUP(Categorized!AD447,Rules!$F$77:$H$78,3,0)</f>
        <v>50</v>
      </c>
      <c r="AN447" s="43">
        <f>VLOOKUP(Categorized!AE447,Rules!$F$79:$H$84,3,0)</f>
        <v>50</v>
      </c>
      <c r="AO447" s="43">
        <f>VLOOKUP(Categorized!AF447,Rules!$F$85:$H$89,3,0)</f>
        <v>50</v>
      </c>
      <c r="AP447" s="43">
        <f>VLOOKUP(Categorized!AG447,Rules!$F$90:$H$92,3,0)</f>
        <v>30</v>
      </c>
      <c r="AQ447" s="43">
        <f>VLOOKUP(Categorized!AH447,Rules!$F$93:$H$96,3,0)</f>
        <v>30</v>
      </c>
      <c r="AR447" s="43">
        <f>VLOOKUP(Categorized!AI447,Rules!$F$97:$H$100,3,0)</f>
        <v>30</v>
      </c>
      <c r="AS447" s="43">
        <f>VLOOKUP(Categorized!AJ447,Rules!$F$101:$H$102,3,0)</f>
        <v>30</v>
      </c>
      <c r="AT447" s="43">
        <f>VLOOKUP(Categorized!AK447,Rules!$F$103:$H$105,3,0)</f>
        <v>95</v>
      </c>
      <c r="AU447" s="43">
        <f>VLOOKUP(Categorized!AL447,Rules!$F$106:$H$109,3,0)</f>
        <v>80</v>
      </c>
      <c r="AV447" s="43">
        <f>VLOOKUP(Categorized!AM447,Rules!$F$110:$H$113,3,0)</f>
        <v>30</v>
      </c>
      <c r="AW447" s="255">
        <f t="array" ref="AW447">MMULT(AL447:AV447,Rules!$O$35:$O$45)</f>
        <v>46.380681818181813</v>
      </c>
      <c r="AX447" s="44">
        <f>VLOOKUP(Categorized!AN447,Rules!$F$114:$H$116,3,0)</f>
        <v>90</v>
      </c>
      <c r="AY447" s="44">
        <f>VLOOKUP(Categorized!AO447,Rules!$F$117:$H$119,3,0)</f>
        <v>90</v>
      </c>
      <c r="AZ447" s="44">
        <f>VLOOKUP(Categorized!AP447,Rules!$F$120:$H$122,3,0)</f>
        <v>90</v>
      </c>
      <c r="BA447" s="44">
        <f>VLOOKUP(Categorized!AQ447,Rules!$F$123:$H$124,3,0)</f>
        <v>90</v>
      </c>
      <c r="BB447" s="44">
        <f>VLOOKUP(Categorized!AR447,Rules!$F$125:$H$127,3,0)</f>
        <v>50</v>
      </c>
      <c r="BC447" s="44">
        <f>VLOOKUP(Categorized!AS447,Rules!$F$128:$H$130,3,0)</f>
        <v>30</v>
      </c>
      <c r="BD447" s="43">
        <f>VLOOKUP(Categorized!AT447,Rules!$F$131:$H$133,3,0)</f>
        <v>30</v>
      </c>
      <c r="BE447" s="44">
        <f>VLOOKUP(Categorized!AU447,Rules!$F$134:$H$136,3,0)</f>
        <v>30</v>
      </c>
      <c r="BF447" s="44">
        <f>VLOOKUP(Categorized!AV447,Rules!$F$137:$H$138,3,0)</f>
        <v>30</v>
      </c>
      <c r="BG447" s="44">
        <f>VLOOKUP(Categorized!AW447,Rules!$F$139:$H$141,3,0)</f>
        <v>30</v>
      </c>
      <c r="BH447" s="256">
        <f t="array" ref="BH447">MMULT(AX447:BG447,Rules!$O$48:$O$57)</f>
        <v>54.932515337423304</v>
      </c>
      <c r="BI447" s="43">
        <f>VLOOKUP(Categorized!AX447,Rules!$F$142:$H$143,3,0)</f>
        <v>30</v>
      </c>
      <c r="BJ447" s="43">
        <f>VLOOKUP(Categorized!AY447,Rules!$F$144:$H$145,3,0)</f>
        <v>30</v>
      </c>
      <c r="BK447" s="43">
        <f>VLOOKUP(Categorized!AZ447,Rules!$F$146:$H$147,3,0)</f>
        <v>30</v>
      </c>
      <c r="BL447" s="43">
        <f>VLOOKUP(Categorized!BA447,Rules!$F$148:$H$149,3,0)</f>
        <v>30</v>
      </c>
      <c r="BM447" s="43">
        <f>VLOOKUP(Categorized!BB447,Rules!$F$150:$H$151,3,0)</f>
        <v>30</v>
      </c>
      <c r="BN447" s="43">
        <f>VLOOKUP(Categorized!BC447,Rules!$F$152:$H$153,3,0)</f>
        <v>30</v>
      </c>
      <c r="BO447" s="43">
        <f>VLOOKUP(Categorized!BD447,Rules!$F$154:$H$155,3,0)</f>
        <v>30</v>
      </c>
      <c r="BP447" s="43">
        <f>VLOOKUP(Categorized!BE447,Rules!$F$156:$H$157,3,0)</f>
        <v>30</v>
      </c>
      <c r="BQ447" s="43">
        <f>VLOOKUP(Categorized!BF447,Rules!$F$158:$H$159,3,0)</f>
        <v>30</v>
      </c>
      <c r="BR447" s="43">
        <f>VLOOKUP(Categorized!BG447,Rules!$F$160:$H$161,3,0)</f>
        <v>30</v>
      </c>
      <c r="BS447" s="43">
        <f>VLOOKUP(Categorized!BH447,Rules!$F$162:$H$163,3,0)</f>
        <v>90</v>
      </c>
      <c r="BT447" s="43">
        <f>VLOOKUP(Categorized!BI447,Rules!$F$164:$H$165,3,0)</f>
        <v>90</v>
      </c>
      <c r="BU447" s="43">
        <f>VLOOKUP(Categorized!BJ447,Rules!$F$166:$H$167,3,0)</f>
        <v>90</v>
      </c>
      <c r="BV447" s="43">
        <f>VLOOKUP(Categorized!BK447,Rules!$F$168:$H$169,3,0)</f>
        <v>30</v>
      </c>
      <c r="BW447" s="43">
        <f>VLOOKUP(Categorized!BL447,Rules!$F$170:$H$171,3,0)</f>
        <v>30</v>
      </c>
      <c r="BX447" s="43">
        <f>VLOOKUP(Categorized!BM447,Rules!$F$172:$H$173,3,0)</f>
        <v>30</v>
      </c>
      <c r="BY447" s="43">
        <f>VLOOKUP(Categorized!BN447,Rules!$F$174:$H$175,3,0)</f>
        <v>30</v>
      </c>
      <c r="BZ447" s="43">
        <f>VLOOKUP(Categorized!BO447,Rules!$F$176:$H$177,3,0)</f>
        <v>30</v>
      </c>
      <c r="CA447" s="43">
        <f>VLOOKUP(Categorized!BP447,Rules!$F$178:$H$179,3,0)</f>
        <v>30</v>
      </c>
      <c r="CB447" s="43">
        <f>VLOOKUP(Categorized!BQ447,Rules!$F$180:$H$181,3,0)</f>
        <v>30</v>
      </c>
      <c r="CC447" s="43">
        <f>VLOOKUP(Categorized!BR447,Rules!$F$182:$H$183,3,0)</f>
        <v>30</v>
      </c>
      <c r="CD447" s="255">
        <f t="array" ref="CD447">MMULT(BI447:CC447,Rules!$O$60:$O$80)</f>
        <v>38.322465915826925</v>
      </c>
      <c r="CE447" s="43">
        <f>VLOOKUP(Categorized!BS447,Rules!$F$184:$H$185,3,0)</f>
        <v>30</v>
      </c>
      <c r="CF447" s="43">
        <f>VLOOKUP(Categorized!BT447,Rules!$F$186:$H$187,3,0)</f>
        <v>30</v>
      </c>
      <c r="CG447" s="43">
        <f>VLOOKUP(Categorized!BU447,Rules!$F$188:$H$189,3,0)</f>
        <v>30</v>
      </c>
      <c r="CH447" s="43">
        <f>VLOOKUP(Categorized!BV447,Rules!$F$190:$H$191,3,0)</f>
        <v>30</v>
      </c>
      <c r="CI447" s="43">
        <f>VLOOKUP(Categorized!BW447,Rules!$F$192:$H$193,3,0)</f>
        <v>30</v>
      </c>
      <c r="CJ447" s="255">
        <f t="array" ref="CJ447">MMULT(CE447:CI447,Rules!$O$83:$O$87)</f>
        <v>30</v>
      </c>
      <c r="CK447" s="24">
        <v>0</v>
      </c>
      <c r="CL447" s="46">
        <v>0</v>
      </c>
      <c r="CM447" s="393">
        <v>57.173913043478258</v>
      </c>
      <c r="CN447" s="397">
        <v>4</v>
      </c>
      <c r="CO447" s="397">
        <v>5</v>
      </c>
      <c r="CP447" s="397" t="s">
        <v>58</v>
      </c>
    </row>
    <row r="448" spans="1:94" ht="18.5">
      <c r="A448" s="68">
        <v>2022</v>
      </c>
      <c r="B448" s="39" t="s">
        <v>495</v>
      </c>
      <c r="C448" s="431">
        <v>44901.666437407403</v>
      </c>
      <c r="D448" s="431">
        <v>44905.4410217361</v>
      </c>
      <c r="E448" s="407">
        <v>44011</v>
      </c>
      <c r="F448" s="444">
        <f t="shared" si="45"/>
        <v>0</v>
      </c>
      <c r="G448" s="444">
        <f t="shared" si="46"/>
        <v>0</v>
      </c>
      <c r="H448" s="428">
        <f t="shared" si="47"/>
        <v>1</v>
      </c>
      <c r="I448" s="428">
        <f t="shared" si="48"/>
        <v>0</v>
      </c>
      <c r="J448" s="428">
        <f t="shared" si="49"/>
        <v>0</v>
      </c>
      <c r="K448" s="42">
        <f>VLOOKUP(Categorized!F448,Rules!$F$4:$H$7,3,0)</f>
        <v>90</v>
      </c>
      <c r="L448" s="43">
        <f>VLOOKUP(Categorized!G448,Rules!$F$8:$H$9,3,0)</f>
        <v>90</v>
      </c>
      <c r="M448" s="43">
        <f>VLOOKUP(Categorized!H448,Rules!$F$10:$H$12,3,0)</f>
        <v>60</v>
      </c>
      <c r="N448" s="43">
        <f>VLOOKUP(Categorized!I448,Rules!$F$13:$H$16,3,0)</f>
        <v>95</v>
      </c>
      <c r="O448" s="43">
        <f>VLOOKUP(Categorized!J448,Rules!$F$17:$H$19,3,0)</f>
        <v>90</v>
      </c>
      <c r="P448" s="43">
        <f>VLOOKUP(Categorized!K448,Rules!$F$20:$H$21,3,0)</f>
        <v>60</v>
      </c>
      <c r="Q448" s="43">
        <f>VLOOKUP(Categorized!L448,Rules!$F$22:$H$28,3,0)</f>
        <v>70</v>
      </c>
      <c r="R448" s="43">
        <f>VLOOKUP(Categorized!M448,Rules!$F$29:$H$31,3,0)</f>
        <v>80</v>
      </c>
      <c r="S448" s="255" cm="1">
        <f t="array" ref="S448">MMULT(K448:R448,Rules!$O$4:$O$11)</f>
        <v>79.789915966386559</v>
      </c>
      <c r="T448" s="43">
        <f>VLOOKUP(Categorized!N448,Rules!$F$32:$H$33,3,0)</f>
        <v>90</v>
      </c>
      <c r="U448" s="43">
        <f>VLOOKUP(Categorized!O448,Rules!$F$34:$H$40,3,0)</f>
        <v>50</v>
      </c>
      <c r="V448" s="43">
        <f>VLOOKUP(Categorized!P448,Rules!$F$41:$H$42,3,0)</f>
        <v>30</v>
      </c>
      <c r="W448" s="43">
        <f>VLOOKUP(Categorized!Q448,Rules!$F$43:$H$46,3,0)</f>
        <v>20</v>
      </c>
      <c r="X448" s="43">
        <f>VLOOKUP(Categorized!R448,Rules!$F$47:$H$51,3,0)</f>
        <v>30</v>
      </c>
      <c r="Y448" s="43">
        <f>VLOOKUP(Categorized!S448,Rules!$F$52:$H$56,3,0)</f>
        <v>50</v>
      </c>
      <c r="Z448" s="43">
        <f>VLOOKUP(Categorized!T448,Rules!$F$57:$H$58,3,0)</f>
        <v>80</v>
      </c>
      <c r="AA448" s="255">
        <f t="array" ref="AA448">MMULT(T448:Z448,Rules!$O$14:$O$20)</f>
        <v>48.373702422145328</v>
      </c>
      <c r="AB448" s="43">
        <f>VLOOKUP(Categorized!U448,Rules!$F$59:$H$60,3,0)</f>
        <v>80</v>
      </c>
      <c r="AC448" s="43">
        <f>VLOOKUP(Categorized!V448,Rules!$F$61:$H$62,3,0)</f>
        <v>20</v>
      </c>
      <c r="AD448" s="43">
        <f>VLOOKUP(Categorized!W448,Rules!$F$63:$H$64,3,0)</f>
        <v>80</v>
      </c>
      <c r="AE448" s="43">
        <f>VLOOKUP(Categorized!X448,Rules!$F$65:$H$66,3,0)</f>
        <v>20</v>
      </c>
      <c r="AF448" s="255">
        <f t="array" ref="AF448">MMULT(AB448:AE448,Rules!$O$23:$O$26)</f>
        <v>46.666666666666664</v>
      </c>
      <c r="AG448" s="43">
        <f>VLOOKUP(Categorized!Y448,Rules!$F$67:$H$68,3,0)</f>
        <v>70</v>
      </c>
      <c r="AH448" s="43">
        <f>VLOOKUP(Categorized!Z448,Rules!$F$69:$H$70,3,0)</f>
        <v>30</v>
      </c>
      <c r="AI448" s="43">
        <f>VLOOKUP(Categorized!AA448,Rules!$F$71:$H$72,3,0)</f>
        <v>80</v>
      </c>
      <c r="AJ448" s="43">
        <f>VLOOKUP(Categorized!AB448,Rules!$F$73:$H$74,3,0)</f>
        <v>30</v>
      </c>
      <c r="AK448" s="255">
        <f t="array" ref="AK448">MMULT(AG448:AJ448,Rules!$O$29:$O$32)</f>
        <v>52.222222222222214</v>
      </c>
      <c r="AL448" s="43">
        <f>VLOOKUP(Categorized!AC448,Rules!$F$75:$H$76,3,0)</f>
        <v>80</v>
      </c>
      <c r="AM448" s="43">
        <f>VLOOKUP(Categorized!AD448,Rules!$F$77:$H$78,3,0)</f>
        <v>50</v>
      </c>
      <c r="AN448" s="43">
        <f>VLOOKUP(Categorized!AE448,Rules!$F$79:$H$84,3,0)</f>
        <v>50</v>
      </c>
      <c r="AO448" s="43">
        <f>VLOOKUP(Categorized!AF448,Rules!$F$85:$H$89,3,0)</f>
        <v>80</v>
      </c>
      <c r="AP448" s="43">
        <f>VLOOKUP(Categorized!AG448,Rules!$F$90:$H$92,3,0)</f>
        <v>30</v>
      </c>
      <c r="AQ448" s="43">
        <f>VLOOKUP(Categorized!AH448,Rules!$F$93:$H$96,3,0)</f>
        <v>30</v>
      </c>
      <c r="AR448" s="43">
        <f>VLOOKUP(Categorized!AI448,Rules!$F$97:$H$100,3,0)</f>
        <v>30</v>
      </c>
      <c r="AS448" s="43">
        <f>VLOOKUP(Categorized!AJ448,Rules!$F$101:$H$102,3,0)</f>
        <v>30</v>
      </c>
      <c r="AT448" s="43">
        <f>VLOOKUP(Categorized!AK448,Rules!$F$103:$H$105,3,0)</f>
        <v>95</v>
      </c>
      <c r="AU448" s="43">
        <f>VLOOKUP(Categorized!AL448,Rules!$F$106:$H$109,3,0)</f>
        <v>80</v>
      </c>
      <c r="AV448" s="43">
        <f>VLOOKUP(Categorized!AM448,Rules!$F$110:$H$113,3,0)</f>
        <v>30</v>
      </c>
      <c r="AW448" s="255">
        <f t="array" ref="AW448">MMULT(AL448:AV448,Rules!$O$35:$O$45)</f>
        <v>53.88068181818182</v>
      </c>
      <c r="AX448" s="44">
        <f>VLOOKUP(Categorized!AN448,Rules!$F$114:$H$116,3,0)</f>
        <v>90</v>
      </c>
      <c r="AY448" s="44">
        <f>VLOOKUP(Categorized!AO448,Rules!$F$117:$H$119,3,0)</f>
        <v>90</v>
      </c>
      <c r="AZ448" s="44">
        <f>VLOOKUP(Categorized!AP448,Rules!$F$120:$H$122,3,0)</f>
        <v>90</v>
      </c>
      <c r="BA448" s="44">
        <f>VLOOKUP(Categorized!AQ448,Rules!$F$123:$H$124,3,0)</f>
        <v>90</v>
      </c>
      <c r="BB448" s="44">
        <f>VLOOKUP(Categorized!AR448,Rules!$F$125:$H$127,3,0)</f>
        <v>50</v>
      </c>
      <c r="BC448" s="44">
        <f>VLOOKUP(Categorized!AS448,Rules!$F$128:$H$130,3,0)</f>
        <v>30</v>
      </c>
      <c r="BD448" s="43">
        <f>VLOOKUP(Categorized!AT448,Rules!$F$131:$H$133,3,0)</f>
        <v>70</v>
      </c>
      <c r="BE448" s="44">
        <f>VLOOKUP(Categorized!AU448,Rules!$F$134:$H$136,3,0)</f>
        <v>30</v>
      </c>
      <c r="BF448" s="44">
        <f>VLOOKUP(Categorized!AV448,Rules!$F$137:$H$138,3,0)</f>
        <v>90</v>
      </c>
      <c r="BG448" s="44">
        <f>VLOOKUP(Categorized!AW448,Rules!$F$139:$H$141,3,0)</f>
        <v>45</v>
      </c>
      <c r="BH448" s="256">
        <f t="array" ref="BH448">MMULT(AX448:BG448,Rules!$O$48:$O$57)</f>
        <v>66.785276073619627</v>
      </c>
      <c r="BI448" s="43">
        <f>VLOOKUP(Categorized!AX448,Rules!$F$142:$H$143,3,0)</f>
        <v>30</v>
      </c>
      <c r="BJ448" s="43">
        <f>VLOOKUP(Categorized!AY448,Rules!$F$144:$H$145,3,0)</f>
        <v>30</v>
      </c>
      <c r="BK448" s="43">
        <f>VLOOKUP(Categorized!AZ448,Rules!$F$146:$H$147,3,0)</f>
        <v>30</v>
      </c>
      <c r="BL448" s="43">
        <f>VLOOKUP(Categorized!BA448,Rules!$F$148:$H$149,3,0)</f>
        <v>30</v>
      </c>
      <c r="BM448" s="43">
        <f>VLOOKUP(Categorized!BB448,Rules!$F$150:$H$151,3,0)</f>
        <v>30</v>
      </c>
      <c r="BN448" s="43">
        <f>VLOOKUP(Categorized!BC448,Rules!$F$152:$H$153,3,0)</f>
        <v>30</v>
      </c>
      <c r="BO448" s="43">
        <f>VLOOKUP(Categorized!BD448,Rules!$F$154:$H$155,3,0)</f>
        <v>90</v>
      </c>
      <c r="BP448" s="43">
        <f>VLOOKUP(Categorized!BE448,Rules!$F$156:$H$157,3,0)</f>
        <v>30</v>
      </c>
      <c r="BQ448" s="43">
        <f>VLOOKUP(Categorized!BF448,Rules!$F$158:$H$159,3,0)</f>
        <v>30</v>
      </c>
      <c r="BR448" s="43">
        <f>VLOOKUP(Categorized!BG448,Rules!$F$160:$H$161,3,0)</f>
        <v>30</v>
      </c>
      <c r="BS448" s="43">
        <f>VLOOKUP(Categorized!BH448,Rules!$F$162:$H$163,3,0)</f>
        <v>90</v>
      </c>
      <c r="BT448" s="43">
        <f>VLOOKUP(Categorized!BI448,Rules!$F$164:$H$165,3,0)</f>
        <v>90</v>
      </c>
      <c r="BU448" s="43">
        <f>VLOOKUP(Categorized!BJ448,Rules!$F$166:$H$167,3,0)</f>
        <v>90</v>
      </c>
      <c r="BV448" s="43">
        <f>VLOOKUP(Categorized!BK448,Rules!$F$168:$H$169,3,0)</f>
        <v>30</v>
      </c>
      <c r="BW448" s="43">
        <f>VLOOKUP(Categorized!BL448,Rules!$F$170:$H$171,3,0)</f>
        <v>30</v>
      </c>
      <c r="BX448" s="43">
        <f>VLOOKUP(Categorized!BM448,Rules!$F$172:$H$173,3,0)</f>
        <v>30</v>
      </c>
      <c r="BY448" s="43">
        <f>VLOOKUP(Categorized!BN448,Rules!$F$174:$H$175,3,0)</f>
        <v>30</v>
      </c>
      <c r="BZ448" s="43">
        <f>VLOOKUP(Categorized!BO448,Rules!$F$176:$H$177,3,0)</f>
        <v>95</v>
      </c>
      <c r="CA448" s="43">
        <f>VLOOKUP(Categorized!BP448,Rules!$F$178:$H$179,3,0)</f>
        <v>30</v>
      </c>
      <c r="CB448" s="43">
        <f>VLOOKUP(Categorized!BQ448,Rules!$F$180:$H$181,3,0)</f>
        <v>30</v>
      </c>
      <c r="CC448" s="43">
        <f>VLOOKUP(Categorized!BR448,Rules!$F$182:$H$183,3,0)</f>
        <v>30</v>
      </c>
      <c r="CD448" s="255">
        <f t="array" ref="CD448">MMULT(BI448:CC448,Rules!$O$60:$O$80)</f>
        <v>45.284528749259053</v>
      </c>
      <c r="CE448" s="43">
        <f>VLOOKUP(Categorized!BS448,Rules!$F$184:$H$185,3,0)</f>
        <v>30</v>
      </c>
      <c r="CF448" s="43">
        <f>VLOOKUP(Categorized!BT448,Rules!$F$186:$H$187,3,0)</f>
        <v>30</v>
      </c>
      <c r="CG448" s="43">
        <f>VLOOKUP(Categorized!BU448,Rules!$F$188:$H$189,3,0)</f>
        <v>30</v>
      </c>
      <c r="CH448" s="43">
        <f>VLOOKUP(Categorized!BV448,Rules!$F$190:$H$191,3,0)</f>
        <v>30</v>
      </c>
      <c r="CI448" s="43">
        <f>VLOOKUP(Categorized!BW448,Rules!$F$192:$H$193,3,0)</f>
        <v>30</v>
      </c>
      <c r="CJ448" s="255">
        <f t="array" ref="CJ448">MMULT(CE448:CI448,Rules!$O$83:$O$87)</f>
        <v>30</v>
      </c>
      <c r="CK448" s="24">
        <v>0</v>
      </c>
      <c r="CL448" s="46">
        <v>0</v>
      </c>
      <c r="CM448" s="393">
        <v>88.478260869565219</v>
      </c>
      <c r="CN448" s="397">
        <v>7</v>
      </c>
      <c r="CO448" s="397">
        <v>9</v>
      </c>
      <c r="CP448" s="397" t="s">
        <v>58</v>
      </c>
    </row>
    <row r="449" spans="1:94" ht="18.5">
      <c r="A449" s="68">
        <v>2022</v>
      </c>
      <c r="B449" s="39" t="s">
        <v>496</v>
      </c>
      <c r="C449" s="431">
        <v>44809.237148182903</v>
      </c>
      <c r="D449" s="431">
        <v>44811.456599259298</v>
      </c>
      <c r="E449" s="407">
        <v>66817</v>
      </c>
      <c r="F449" s="444">
        <f t="shared" si="45"/>
        <v>0</v>
      </c>
      <c r="G449" s="444">
        <f t="shared" si="46"/>
        <v>0</v>
      </c>
      <c r="H449" s="428">
        <f t="shared" si="47"/>
        <v>1</v>
      </c>
      <c r="I449" s="428">
        <f t="shared" si="48"/>
        <v>0</v>
      </c>
      <c r="J449" s="428">
        <f t="shared" si="49"/>
        <v>0</v>
      </c>
      <c r="K449" s="42">
        <f>VLOOKUP(Categorized!F449,Rules!$F$4:$H$7,3,0)</f>
        <v>80</v>
      </c>
      <c r="L449" s="43">
        <f>VLOOKUP(Categorized!G449,Rules!$F$8:$H$9,3,0)</f>
        <v>90</v>
      </c>
      <c r="M449" s="43">
        <f>VLOOKUP(Categorized!H449,Rules!$F$10:$H$12,3,0)</f>
        <v>60</v>
      </c>
      <c r="N449" s="43">
        <f>VLOOKUP(Categorized!I449,Rules!$F$13:$H$16,3,0)</f>
        <v>95</v>
      </c>
      <c r="O449" s="43">
        <f>VLOOKUP(Categorized!J449,Rules!$F$17:$H$19,3,0)</f>
        <v>90</v>
      </c>
      <c r="P449" s="43">
        <f>VLOOKUP(Categorized!K449,Rules!$F$20:$H$21,3,0)</f>
        <v>60</v>
      </c>
      <c r="Q449" s="43">
        <f>VLOOKUP(Categorized!L449,Rules!$F$22:$H$28,3,0)</f>
        <v>70</v>
      </c>
      <c r="R449" s="43">
        <f>VLOOKUP(Categorized!M449,Rules!$F$29:$H$31,3,0)</f>
        <v>80</v>
      </c>
      <c r="S449" s="255" cm="1">
        <f t="array" ref="S449">MMULT(K449:R449,Rules!$O$4:$O$11)</f>
        <v>78.277310924369743</v>
      </c>
      <c r="T449" s="43">
        <f>VLOOKUP(Categorized!N449,Rules!$F$32:$H$33,3,0)</f>
        <v>90</v>
      </c>
      <c r="U449" s="43">
        <f>VLOOKUP(Categorized!O449,Rules!$F$34:$H$40,3,0)</f>
        <v>50</v>
      </c>
      <c r="V449" s="43">
        <f>VLOOKUP(Categorized!P449,Rules!$F$41:$H$42,3,0)</f>
        <v>30</v>
      </c>
      <c r="W449" s="43">
        <f>VLOOKUP(Categorized!Q449,Rules!$F$43:$H$46,3,0)</f>
        <v>20</v>
      </c>
      <c r="X449" s="43">
        <f>VLOOKUP(Categorized!R449,Rules!$F$47:$H$51,3,0)</f>
        <v>50</v>
      </c>
      <c r="Y449" s="43">
        <f>VLOOKUP(Categorized!S449,Rules!$F$52:$H$56,3,0)</f>
        <v>50</v>
      </c>
      <c r="Z449" s="43">
        <f>VLOOKUP(Categorized!T449,Rules!$F$57:$H$58,3,0)</f>
        <v>30</v>
      </c>
      <c r="AA449" s="255">
        <f t="array" ref="AA449">MMULT(T449:Z449,Rules!$O$14:$O$20)</f>
        <v>44.999999999999993</v>
      </c>
      <c r="AB449" s="43">
        <f>VLOOKUP(Categorized!U449,Rules!$F$59:$H$60,3,0)</f>
        <v>80</v>
      </c>
      <c r="AC449" s="43">
        <f>VLOOKUP(Categorized!V449,Rules!$F$61:$H$62,3,0)</f>
        <v>20</v>
      </c>
      <c r="AD449" s="43">
        <f>VLOOKUP(Categorized!W449,Rules!$F$63:$H$64,3,0)</f>
        <v>80</v>
      </c>
      <c r="AE449" s="43">
        <f>VLOOKUP(Categorized!X449,Rules!$F$65:$H$66,3,0)</f>
        <v>20</v>
      </c>
      <c r="AF449" s="255">
        <f t="array" ref="AF449">MMULT(AB449:AE449,Rules!$O$23:$O$26)</f>
        <v>46.666666666666664</v>
      </c>
      <c r="AG449" s="43">
        <f>VLOOKUP(Categorized!Y449,Rules!$F$67:$H$68,3,0)</f>
        <v>70</v>
      </c>
      <c r="AH449" s="43">
        <f>VLOOKUP(Categorized!Z449,Rules!$F$69:$H$70,3,0)</f>
        <v>30</v>
      </c>
      <c r="AI449" s="43">
        <f>VLOOKUP(Categorized!AA449,Rules!$F$71:$H$72,3,0)</f>
        <v>80</v>
      </c>
      <c r="AJ449" s="43">
        <f>VLOOKUP(Categorized!AB449,Rules!$F$73:$H$74,3,0)</f>
        <v>30</v>
      </c>
      <c r="AK449" s="255">
        <f t="array" ref="AK449">MMULT(AG449:AJ449,Rules!$O$29:$O$32)</f>
        <v>52.222222222222214</v>
      </c>
      <c r="AL449" s="43">
        <f>VLOOKUP(Categorized!AC449,Rules!$F$75:$H$76,3,0)</f>
        <v>80</v>
      </c>
      <c r="AM449" s="43">
        <f>VLOOKUP(Categorized!AD449,Rules!$F$77:$H$78,3,0)</f>
        <v>80</v>
      </c>
      <c r="AN449" s="43">
        <f>VLOOKUP(Categorized!AE449,Rules!$F$79:$H$84,3,0)</f>
        <v>85</v>
      </c>
      <c r="AO449" s="43">
        <f>VLOOKUP(Categorized!AF449,Rules!$F$85:$H$89,3,0)</f>
        <v>80</v>
      </c>
      <c r="AP449" s="43">
        <f>VLOOKUP(Categorized!AG449,Rules!$F$90:$H$92,3,0)</f>
        <v>30</v>
      </c>
      <c r="AQ449" s="43">
        <f>VLOOKUP(Categorized!AH449,Rules!$F$93:$H$96,3,0)</f>
        <v>80</v>
      </c>
      <c r="AR449" s="43">
        <f>VLOOKUP(Categorized!AI449,Rules!$F$97:$H$100,3,0)</f>
        <v>30</v>
      </c>
      <c r="AS449" s="43">
        <f>VLOOKUP(Categorized!AJ449,Rules!$F$101:$H$102,3,0)</f>
        <v>30</v>
      </c>
      <c r="AT449" s="43">
        <f>VLOOKUP(Categorized!AK449,Rules!$F$103:$H$105,3,0)</f>
        <v>70</v>
      </c>
      <c r="AU449" s="43">
        <f>VLOOKUP(Categorized!AL449,Rules!$F$106:$H$109,3,0)</f>
        <v>60</v>
      </c>
      <c r="AV449" s="43">
        <f>VLOOKUP(Categorized!AM449,Rules!$F$110:$H$113,3,0)</f>
        <v>70</v>
      </c>
      <c r="AW449" s="255">
        <f t="array" ref="AW449">MMULT(AL449:AV449,Rules!$O$35:$O$45)</f>
        <v>63.30681818181818</v>
      </c>
      <c r="AX449" s="44">
        <f>VLOOKUP(Categorized!AN449,Rules!$F$114:$H$116,3,0)</f>
        <v>90</v>
      </c>
      <c r="AY449" s="44">
        <f>VLOOKUP(Categorized!AO449,Rules!$F$117:$H$119,3,0)</f>
        <v>30</v>
      </c>
      <c r="AZ449" s="44">
        <f>VLOOKUP(Categorized!AP449,Rules!$F$120:$H$122,3,0)</f>
        <v>30</v>
      </c>
      <c r="BA449" s="44">
        <f>VLOOKUP(Categorized!AQ449,Rules!$F$123:$H$124,3,0)</f>
        <v>30</v>
      </c>
      <c r="BB449" s="44">
        <f>VLOOKUP(Categorized!AR449,Rules!$F$125:$H$127,3,0)</f>
        <v>50</v>
      </c>
      <c r="BC449" s="44">
        <f>VLOOKUP(Categorized!AS449,Rules!$F$128:$H$130,3,0)</f>
        <v>30</v>
      </c>
      <c r="BD449" s="43">
        <f>VLOOKUP(Categorized!AT449,Rules!$F$131:$H$133,3,0)</f>
        <v>30</v>
      </c>
      <c r="BE449" s="44">
        <f>VLOOKUP(Categorized!AU449,Rules!$F$134:$H$136,3,0)</f>
        <v>30</v>
      </c>
      <c r="BF449" s="44">
        <f>VLOOKUP(Categorized!AV449,Rules!$F$137:$H$138,3,0)</f>
        <v>30</v>
      </c>
      <c r="BG449" s="44">
        <f>VLOOKUP(Categorized!AW449,Rules!$F$139:$H$141,3,0)</f>
        <v>30</v>
      </c>
      <c r="BH449" s="256">
        <f t="array" ref="BH449">MMULT(AX449:BG449,Rules!$O$48:$O$57)</f>
        <v>37.190184049079747</v>
      </c>
      <c r="BI449" s="43">
        <f>VLOOKUP(Categorized!AX449,Rules!$F$142:$H$143,3,0)</f>
        <v>30</v>
      </c>
      <c r="BJ449" s="43">
        <f>VLOOKUP(Categorized!AY449,Rules!$F$144:$H$145,3,0)</f>
        <v>30</v>
      </c>
      <c r="BK449" s="43">
        <f>VLOOKUP(Categorized!AZ449,Rules!$F$146:$H$147,3,0)</f>
        <v>30</v>
      </c>
      <c r="BL449" s="43">
        <f>VLOOKUP(Categorized!BA449,Rules!$F$148:$H$149,3,0)</f>
        <v>30</v>
      </c>
      <c r="BM449" s="43">
        <f>VLOOKUP(Categorized!BB449,Rules!$F$150:$H$151,3,0)</f>
        <v>30</v>
      </c>
      <c r="BN449" s="43">
        <f>VLOOKUP(Categorized!BC449,Rules!$F$152:$H$153,3,0)</f>
        <v>30</v>
      </c>
      <c r="BO449" s="43">
        <f>VLOOKUP(Categorized!BD449,Rules!$F$154:$H$155,3,0)</f>
        <v>90</v>
      </c>
      <c r="BP449" s="43">
        <f>VLOOKUP(Categorized!BE449,Rules!$F$156:$H$157,3,0)</f>
        <v>30</v>
      </c>
      <c r="BQ449" s="43">
        <f>VLOOKUP(Categorized!BF449,Rules!$F$158:$H$159,3,0)</f>
        <v>30</v>
      </c>
      <c r="BR449" s="43">
        <f>VLOOKUP(Categorized!BG449,Rules!$F$160:$H$161,3,0)</f>
        <v>30</v>
      </c>
      <c r="BS449" s="43">
        <f>VLOOKUP(Categorized!BH449,Rules!$F$162:$H$163,3,0)</f>
        <v>30</v>
      </c>
      <c r="BT449" s="43">
        <f>VLOOKUP(Categorized!BI449,Rules!$F$164:$H$165,3,0)</f>
        <v>90</v>
      </c>
      <c r="BU449" s="43">
        <f>VLOOKUP(Categorized!BJ449,Rules!$F$166:$H$167,3,0)</f>
        <v>90</v>
      </c>
      <c r="BV449" s="43">
        <f>VLOOKUP(Categorized!BK449,Rules!$F$168:$H$169,3,0)</f>
        <v>30</v>
      </c>
      <c r="BW449" s="43">
        <f>VLOOKUP(Categorized!BL449,Rules!$F$170:$H$171,3,0)</f>
        <v>30</v>
      </c>
      <c r="BX449" s="43">
        <f>VLOOKUP(Categorized!BM449,Rules!$F$172:$H$173,3,0)</f>
        <v>30</v>
      </c>
      <c r="BY449" s="43">
        <f>VLOOKUP(Categorized!BN449,Rules!$F$174:$H$175,3,0)</f>
        <v>30</v>
      </c>
      <c r="BZ449" s="43">
        <f>VLOOKUP(Categorized!BO449,Rules!$F$176:$H$177,3,0)</f>
        <v>30</v>
      </c>
      <c r="CA449" s="43">
        <f>VLOOKUP(Categorized!BP449,Rules!$F$178:$H$179,3,0)</f>
        <v>30</v>
      </c>
      <c r="CB449" s="43">
        <f>VLOOKUP(Categorized!BQ449,Rules!$F$180:$H$181,3,0)</f>
        <v>30</v>
      </c>
      <c r="CC449" s="43">
        <f>VLOOKUP(Categorized!BR449,Rules!$F$182:$H$183,3,0)</f>
        <v>30</v>
      </c>
      <c r="CD449" s="255">
        <f t="array" ref="CD449">MMULT(BI449:CC449,Rules!$O$60:$O$80)</f>
        <v>38.500296384113824</v>
      </c>
      <c r="CE449" s="43">
        <f>VLOOKUP(Categorized!BS449,Rules!$F$184:$H$185,3,0)</f>
        <v>30</v>
      </c>
      <c r="CF449" s="43">
        <f>VLOOKUP(Categorized!BT449,Rules!$F$186:$H$187,3,0)</f>
        <v>30</v>
      </c>
      <c r="CG449" s="43">
        <f>VLOOKUP(Categorized!BU449,Rules!$F$188:$H$189,3,0)</f>
        <v>30</v>
      </c>
      <c r="CH449" s="43">
        <f>VLOOKUP(Categorized!BV449,Rules!$F$190:$H$191,3,0)</f>
        <v>30</v>
      </c>
      <c r="CI449" s="43">
        <f>VLOOKUP(Categorized!BW449,Rules!$F$192:$H$193,3,0)</f>
        <v>30</v>
      </c>
      <c r="CJ449" s="255">
        <f t="array" ref="CJ449">MMULT(CE449:CI449,Rules!$O$83:$O$87)</f>
        <v>30</v>
      </c>
      <c r="CK449" s="24">
        <v>0</v>
      </c>
      <c r="CL449" s="46">
        <v>0</v>
      </c>
      <c r="CM449" s="393">
        <v>63.043478260869563</v>
      </c>
      <c r="CN449" s="397">
        <v>5</v>
      </c>
      <c r="CO449" s="397">
        <v>6</v>
      </c>
      <c r="CP449" s="397" t="s">
        <v>58</v>
      </c>
    </row>
    <row r="450" spans="1:94" ht="18.5">
      <c r="A450" s="68">
        <v>2022</v>
      </c>
      <c r="B450" s="39" t="s">
        <v>497</v>
      </c>
      <c r="C450" s="431">
        <v>44923.088557442097</v>
      </c>
      <c r="D450" s="431">
        <v>44925.390704513899</v>
      </c>
      <c r="E450" s="407">
        <v>36328</v>
      </c>
      <c r="F450" s="444">
        <f t="shared" ref="F450:F513" si="50">IF(H450&gt;=2,C450-C449,0)</f>
        <v>0</v>
      </c>
      <c r="G450" s="444">
        <f t="shared" ref="G450:G505" si="51">IF(H450&gt;1,F450+G449,0)</f>
        <v>0</v>
      </c>
      <c r="H450" s="428">
        <f t="shared" ref="H450:H513" si="52">IF(E450=E449,H449+1,1)</f>
        <v>1</v>
      </c>
      <c r="I450" s="428">
        <f t="shared" ref="I450:I513" si="53">IF(H450&gt;1,G450/H450,0)</f>
        <v>0</v>
      </c>
      <c r="J450" s="428">
        <f t="shared" ref="J450:J513" si="54">IF(I450&lt;=7,0,IF(I450&lt;31,1,IF(I450&lt;61,2,IF(I450&lt;91,3,IF(I450&lt;181,4,IF(I450&lt;271,5,IF(I450&lt;361,6,IF(I450&gt;360,7))))))))</f>
        <v>0</v>
      </c>
      <c r="K450" s="42">
        <f>VLOOKUP(Categorized!F450,Rules!$F$4:$H$7,3,0)</f>
        <v>90</v>
      </c>
      <c r="L450" s="43">
        <f>VLOOKUP(Categorized!G450,Rules!$F$8:$H$9,3,0)</f>
        <v>90</v>
      </c>
      <c r="M450" s="43">
        <f>VLOOKUP(Categorized!H450,Rules!$F$10:$H$12,3,0)</f>
        <v>60</v>
      </c>
      <c r="N450" s="43">
        <f>VLOOKUP(Categorized!I450,Rules!$F$13:$H$16,3,0)</f>
        <v>95</v>
      </c>
      <c r="O450" s="43">
        <f>VLOOKUP(Categorized!J450,Rules!$F$17:$H$19,3,0)</f>
        <v>90</v>
      </c>
      <c r="P450" s="43">
        <f>VLOOKUP(Categorized!K450,Rules!$F$20:$H$21,3,0)</f>
        <v>60</v>
      </c>
      <c r="Q450" s="43">
        <f>VLOOKUP(Categorized!L450,Rules!$F$22:$H$28,3,0)</f>
        <v>70</v>
      </c>
      <c r="R450" s="43">
        <f>VLOOKUP(Categorized!M450,Rules!$F$29:$H$31,3,0)</f>
        <v>70</v>
      </c>
      <c r="S450" s="255" cm="1">
        <f t="array" ref="S450">MMULT(K450:R450,Rules!$O$4:$O$11)</f>
        <v>78.949579831932766</v>
      </c>
      <c r="T450" s="43">
        <f>VLOOKUP(Categorized!N450,Rules!$F$32:$H$33,3,0)</f>
        <v>90</v>
      </c>
      <c r="U450" s="43">
        <f>VLOOKUP(Categorized!O450,Rules!$F$34:$H$40,3,0)</f>
        <v>70</v>
      </c>
      <c r="V450" s="43">
        <f>VLOOKUP(Categorized!P450,Rules!$F$41:$H$42,3,0)</f>
        <v>30</v>
      </c>
      <c r="W450" s="43">
        <f>VLOOKUP(Categorized!Q450,Rules!$F$43:$H$46,3,0)</f>
        <v>20</v>
      </c>
      <c r="X450" s="43">
        <f>VLOOKUP(Categorized!R450,Rules!$F$47:$H$51,3,0)</f>
        <v>70</v>
      </c>
      <c r="Y450" s="43">
        <f>VLOOKUP(Categorized!S450,Rules!$F$52:$H$56,3,0)</f>
        <v>70</v>
      </c>
      <c r="Z450" s="43">
        <f>VLOOKUP(Categorized!T450,Rules!$F$57:$H$58,3,0)</f>
        <v>30</v>
      </c>
      <c r="AA450" s="255">
        <f t="array" ref="AA450">MMULT(T450:Z450,Rules!$O$14:$O$20)</f>
        <v>54.169550173010379</v>
      </c>
      <c r="AB450" s="43">
        <f>VLOOKUP(Categorized!U450,Rules!$F$59:$H$60,3,0)</f>
        <v>80</v>
      </c>
      <c r="AC450" s="43">
        <f>VLOOKUP(Categorized!V450,Rules!$F$61:$H$62,3,0)</f>
        <v>20</v>
      </c>
      <c r="AD450" s="43">
        <f>VLOOKUP(Categorized!W450,Rules!$F$63:$H$64,3,0)</f>
        <v>80</v>
      </c>
      <c r="AE450" s="43">
        <f>VLOOKUP(Categorized!X450,Rules!$F$65:$H$66,3,0)</f>
        <v>20</v>
      </c>
      <c r="AF450" s="255">
        <f t="array" ref="AF450">MMULT(AB450:AE450,Rules!$O$23:$O$26)</f>
        <v>46.666666666666664</v>
      </c>
      <c r="AG450" s="43">
        <f>VLOOKUP(Categorized!Y450,Rules!$F$67:$H$68,3,0)</f>
        <v>70</v>
      </c>
      <c r="AH450" s="43">
        <f>VLOOKUP(Categorized!Z450,Rules!$F$69:$H$70,3,0)</f>
        <v>80</v>
      </c>
      <c r="AI450" s="43">
        <f>VLOOKUP(Categorized!AA450,Rules!$F$71:$H$72,3,0)</f>
        <v>80</v>
      </c>
      <c r="AJ450" s="43">
        <f>VLOOKUP(Categorized!AB450,Rules!$F$73:$H$74,3,0)</f>
        <v>30</v>
      </c>
      <c r="AK450" s="255">
        <f t="array" ref="AK450">MMULT(AG450:AJ450,Rules!$O$29:$O$32)</f>
        <v>66.507936507936506</v>
      </c>
      <c r="AL450" s="43">
        <f>VLOOKUP(Categorized!AC450,Rules!$F$75:$H$76,3,0)</f>
        <v>80</v>
      </c>
      <c r="AM450" s="43">
        <f>VLOOKUP(Categorized!AD450,Rules!$F$77:$H$78,3,0)</f>
        <v>50</v>
      </c>
      <c r="AN450" s="43">
        <f>VLOOKUP(Categorized!AE450,Rules!$F$79:$H$84,3,0)</f>
        <v>85</v>
      </c>
      <c r="AO450" s="43">
        <f>VLOOKUP(Categorized!AF450,Rules!$F$85:$H$89,3,0)</f>
        <v>50</v>
      </c>
      <c r="AP450" s="43">
        <f>VLOOKUP(Categorized!AG450,Rules!$F$90:$H$92,3,0)</f>
        <v>30</v>
      </c>
      <c r="AQ450" s="43">
        <f>VLOOKUP(Categorized!AH450,Rules!$F$93:$H$96,3,0)</f>
        <v>30</v>
      </c>
      <c r="AR450" s="43">
        <f>VLOOKUP(Categorized!AI450,Rules!$F$97:$H$100,3,0)</f>
        <v>30</v>
      </c>
      <c r="AS450" s="43">
        <f>VLOOKUP(Categorized!AJ450,Rules!$F$101:$H$102,3,0)</f>
        <v>30</v>
      </c>
      <c r="AT450" s="43">
        <f>VLOOKUP(Categorized!AK450,Rules!$F$103:$H$105,3,0)</f>
        <v>70</v>
      </c>
      <c r="AU450" s="43">
        <f>VLOOKUP(Categorized!AL450,Rules!$F$106:$H$109,3,0)</f>
        <v>80</v>
      </c>
      <c r="AV450" s="43">
        <f>VLOOKUP(Categorized!AM450,Rules!$F$110:$H$113,3,0)</f>
        <v>70</v>
      </c>
      <c r="AW450" s="255">
        <f t="array" ref="AW450">MMULT(AL450:AV450,Rules!$O$35:$O$45)</f>
        <v>55.06818181818182</v>
      </c>
      <c r="AX450" s="44">
        <f>VLOOKUP(Categorized!AN450,Rules!$F$114:$H$116,3,0)</f>
        <v>90</v>
      </c>
      <c r="AY450" s="44">
        <f>VLOOKUP(Categorized!AO450,Rules!$F$117:$H$119,3,0)</f>
        <v>90</v>
      </c>
      <c r="AZ450" s="44">
        <f>VLOOKUP(Categorized!AP450,Rules!$F$120:$H$122,3,0)</f>
        <v>30</v>
      </c>
      <c r="BA450" s="44">
        <f>VLOOKUP(Categorized!AQ450,Rules!$F$123:$H$124,3,0)</f>
        <v>30</v>
      </c>
      <c r="BB450" s="44">
        <f>VLOOKUP(Categorized!AR450,Rules!$F$125:$H$127,3,0)</f>
        <v>50</v>
      </c>
      <c r="BC450" s="44">
        <f>VLOOKUP(Categorized!AS450,Rules!$F$128:$H$130,3,0)</f>
        <v>90</v>
      </c>
      <c r="BD450" s="43">
        <f>VLOOKUP(Categorized!AT450,Rules!$F$131:$H$133,3,0)</f>
        <v>30</v>
      </c>
      <c r="BE450" s="44">
        <f>VLOOKUP(Categorized!AU450,Rules!$F$134:$H$136,3,0)</f>
        <v>30</v>
      </c>
      <c r="BF450" s="44">
        <f>VLOOKUP(Categorized!AV450,Rules!$F$137:$H$138,3,0)</f>
        <v>90</v>
      </c>
      <c r="BG450" s="44">
        <f>VLOOKUP(Categorized!AW450,Rules!$F$139:$H$141,3,0)</f>
        <v>30</v>
      </c>
      <c r="BH450" s="256">
        <f t="array" ref="BH450">MMULT(AX450:BG450,Rules!$O$48:$O$57)</f>
        <v>54.858895705521469</v>
      </c>
      <c r="BI450" s="43">
        <f>VLOOKUP(Categorized!AX450,Rules!$F$142:$H$143,3,0)</f>
        <v>30</v>
      </c>
      <c r="BJ450" s="43">
        <f>VLOOKUP(Categorized!AY450,Rules!$F$144:$H$145,3,0)</f>
        <v>30</v>
      </c>
      <c r="BK450" s="43">
        <f>VLOOKUP(Categorized!AZ450,Rules!$F$146:$H$147,3,0)</f>
        <v>30</v>
      </c>
      <c r="BL450" s="43">
        <f>VLOOKUP(Categorized!BA450,Rules!$F$148:$H$149,3,0)</f>
        <v>30</v>
      </c>
      <c r="BM450" s="43">
        <f>VLOOKUP(Categorized!BB450,Rules!$F$150:$H$151,3,0)</f>
        <v>90</v>
      </c>
      <c r="BN450" s="43">
        <f>VLOOKUP(Categorized!BC450,Rules!$F$152:$H$153,3,0)</f>
        <v>30</v>
      </c>
      <c r="BO450" s="43">
        <f>VLOOKUP(Categorized!BD450,Rules!$F$154:$H$155,3,0)</f>
        <v>90</v>
      </c>
      <c r="BP450" s="43">
        <f>VLOOKUP(Categorized!BE450,Rules!$F$156:$H$157,3,0)</f>
        <v>30</v>
      </c>
      <c r="BQ450" s="43">
        <f>VLOOKUP(Categorized!BF450,Rules!$F$158:$H$159,3,0)</f>
        <v>30</v>
      </c>
      <c r="BR450" s="43">
        <f>VLOOKUP(Categorized!BG450,Rules!$F$160:$H$161,3,0)</f>
        <v>30</v>
      </c>
      <c r="BS450" s="43">
        <f>VLOOKUP(Categorized!BH450,Rules!$F$162:$H$163,3,0)</f>
        <v>30</v>
      </c>
      <c r="BT450" s="43">
        <f>VLOOKUP(Categorized!BI450,Rules!$F$164:$H$165,3,0)</f>
        <v>30</v>
      </c>
      <c r="BU450" s="43">
        <f>VLOOKUP(Categorized!BJ450,Rules!$F$166:$H$167,3,0)</f>
        <v>30</v>
      </c>
      <c r="BV450" s="43">
        <f>VLOOKUP(Categorized!BK450,Rules!$F$168:$H$169,3,0)</f>
        <v>30</v>
      </c>
      <c r="BW450" s="43">
        <f>VLOOKUP(Categorized!BL450,Rules!$F$170:$H$171,3,0)</f>
        <v>30</v>
      </c>
      <c r="BX450" s="43">
        <f>VLOOKUP(Categorized!BM450,Rules!$F$172:$H$173,3,0)</f>
        <v>30</v>
      </c>
      <c r="BY450" s="43">
        <f>VLOOKUP(Categorized!BN450,Rules!$F$174:$H$175,3,0)</f>
        <v>30</v>
      </c>
      <c r="BZ450" s="43">
        <f>VLOOKUP(Categorized!BO450,Rules!$F$176:$H$177,3,0)</f>
        <v>30</v>
      </c>
      <c r="CA450" s="43">
        <f>VLOOKUP(Categorized!BP450,Rules!$F$178:$H$179,3,0)</f>
        <v>30</v>
      </c>
      <c r="CB450" s="43">
        <f>VLOOKUP(Categorized!BQ450,Rules!$F$180:$H$181,3,0)</f>
        <v>30</v>
      </c>
      <c r="CC450" s="43">
        <f>VLOOKUP(Categorized!BR450,Rules!$F$182:$H$183,3,0)</f>
        <v>30</v>
      </c>
      <c r="CD450" s="255">
        <f t="array" ref="CD450">MMULT(BI450:CC450,Rules!$O$60:$O$80)</f>
        <v>36.793123888559577</v>
      </c>
      <c r="CE450" s="43">
        <f>VLOOKUP(Categorized!BS450,Rules!$F$184:$H$185,3,0)</f>
        <v>30</v>
      </c>
      <c r="CF450" s="43">
        <f>VLOOKUP(Categorized!BT450,Rules!$F$186:$H$187,3,0)</f>
        <v>30</v>
      </c>
      <c r="CG450" s="43">
        <f>VLOOKUP(Categorized!BU450,Rules!$F$188:$H$189,3,0)</f>
        <v>30</v>
      </c>
      <c r="CH450" s="43">
        <f>VLOOKUP(Categorized!BV450,Rules!$F$190:$H$191,3,0)</f>
        <v>90</v>
      </c>
      <c r="CI450" s="43">
        <f>VLOOKUP(Categorized!BW450,Rules!$F$192:$H$193,3,0)</f>
        <v>30</v>
      </c>
      <c r="CJ450" s="255">
        <f t="array" ref="CJ450">MMULT(CE450:CI450,Rules!$O$83:$O$87)</f>
        <v>40.588235294117645</v>
      </c>
      <c r="CK450" s="24">
        <v>0</v>
      </c>
      <c r="CL450" s="46">
        <v>0</v>
      </c>
      <c r="CM450" s="393">
        <v>83.043478260869563</v>
      </c>
      <c r="CN450" s="397">
        <v>7</v>
      </c>
      <c r="CO450" s="397">
        <v>9</v>
      </c>
      <c r="CP450" s="397" t="s">
        <v>58</v>
      </c>
    </row>
    <row r="451" spans="1:94" ht="18.5">
      <c r="A451" s="68">
        <v>2022</v>
      </c>
      <c r="B451" s="39" t="s">
        <v>498</v>
      </c>
      <c r="C451" s="431">
        <v>44704.2746698958</v>
      </c>
      <c r="D451" s="431">
        <v>44707.420692916698</v>
      </c>
      <c r="E451" s="407">
        <v>44823</v>
      </c>
      <c r="F451" s="444">
        <f t="shared" si="50"/>
        <v>0</v>
      </c>
      <c r="G451" s="444">
        <f t="shared" si="51"/>
        <v>0</v>
      </c>
      <c r="H451" s="428">
        <f t="shared" si="52"/>
        <v>1</v>
      </c>
      <c r="I451" s="428">
        <f t="shared" si="53"/>
        <v>0</v>
      </c>
      <c r="J451" s="428">
        <f t="shared" si="54"/>
        <v>0</v>
      </c>
      <c r="K451" s="42">
        <f>VLOOKUP(Categorized!F451,Rules!$F$4:$H$7,3,0)</f>
        <v>90</v>
      </c>
      <c r="L451" s="43">
        <f>VLOOKUP(Categorized!G451,Rules!$F$8:$H$9,3,0)</f>
        <v>90</v>
      </c>
      <c r="M451" s="43">
        <f>VLOOKUP(Categorized!H451,Rules!$F$10:$H$12,3,0)</f>
        <v>60</v>
      </c>
      <c r="N451" s="43">
        <f>VLOOKUP(Categorized!I451,Rules!$F$13:$H$16,3,0)</f>
        <v>95</v>
      </c>
      <c r="O451" s="43">
        <f>VLOOKUP(Categorized!J451,Rules!$F$17:$H$19,3,0)</f>
        <v>90</v>
      </c>
      <c r="P451" s="43">
        <f>VLOOKUP(Categorized!K451,Rules!$F$20:$H$21,3,0)</f>
        <v>60</v>
      </c>
      <c r="Q451" s="43">
        <f>VLOOKUP(Categorized!L451,Rules!$F$22:$H$28,3,0)</f>
        <v>70</v>
      </c>
      <c r="R451" s="43">
        <f>VLOOKUP(Categorized!M451,Rules!$F$29:$H$31,3,0)</f>
        <v>70</v>
      </c>
      <c r="S451" s="255" cm="1">
        <f t="array" ref="S451">MMULT(K451:R451,Rules!$O$4:$O$11)</f>
        <v>78.949579831932766</v>
      </c>
      <c r="T451" s="43">
        <f>VLOOKUP(Categorized!N451,Rules!$F$32:$H$33,3,0)</f>
        <v>90</v>
      </c>
      <c r="U451" s="43">
        <f>VLOOKUP(Categorized!O451,Rules!$F$34:$H$40,3,0)</f>
        <v>50</v>
      </c>
      <c r="V451" s="43">
        <f>VLOOKUP(Categorized!P451,Rules!$F$41:$H$42,3,0)</f>
        <v>30</v>
      </c>
      <c r="W451" s="43">
        <f>VLOOKUP(Categorized!Q451,Rules!$F$43:$H$46,3,0)</f>
        <v>20</v>
      </c>
      <c r="X451" s="43">
        <f>VLOOKUP(Categorized!R451,Rules!$F$47:$H$51,3,0)</f>
        <v>30</v>
      </c>
      <c r="Y451" s="43">
        <f>VLOOKUP(Categorized!S451,Rules!$F$52:$H$56,3,0)</f>
        <v>30</v>
      </c>
      <c r="Z451" s="43">
        <f>VLOOKUP(Categorized!T451,Rules!$F$57:$H$58,3,0)</f>
        <v>30</v>
      </c>
      <c r="AA451" s="255">
        <f t="array" ref="AA451">MMULT(T451:Z451,Rules!$O$14:$O$20)</f>
        <v>38.598615916955012</v>
      </c>
      <c r="AB451" s="43">
        <f>VLOOKUP(Categorized!U451,Rules!$F$59:$H$60,3,0)</f>
        <v>80</v>
      </c>
      <c r="AC451" s="43">
        <f>VLOOKUP(Categorized!V451,Rules!$F$61:$H$62,3,0)</f>
        <v>20</v>
      </c>
      <c r="AD451" s="43">
        <f>VLOOKUP(Categorized!W451,Rules!$F$63:$H$64,3,0)</f>
        <v>80</v>
      </c>
      <c r="AE451" s="43">
        <f>VLOOKUP(Categorized!X451,Rules!$F$65:$H$66,3,0)</f>
        <v>20</v>
      </c>
      <c r="AF451" s="255">
        <f t="array" ref="AF451">MMULT(AB451:AE451,Rules!$O$23:$O$26)</f>
        <v>46.666666666666664</v>
      </c>
      <c r="AG451" s="43">
        <f>VLOOKUP(Categorized!Y451,Rules!$F$67:$H$68,3,0)</f>
        <v>70</v>
      </c>
      <c r="AH451" s="43">
        <f>VLOOKUP(Categorized!Z451,Rules!$F$69:$H$70,3,0)</f>
        <v>80</v>
      </c>
      <c r="AI451" s="43">
        <f>VLOOKUP(Categorized!AA451,Rules!$F$71:$H$72,3,0)</f>
        <v>80</v>
      </c>
      <c r="AJ451" s="43">
        <f>VLOOKUP(Categorized!AB451,Rules!$F$73:$H$74,3,0)</f>
        <v>60</v>
      </c>
      <c r="AK451" s="255">
        <f t="array" ref="AK451">MMULT(AG451:AJ451,Rules!$O$29:$O$32)</f>
        <v>73.174603174603163</v>
      </c>
      <c r="AL451" s="43">
        <f>VLOOKUP(Categorized!AC451,Rules!$F$75:$H$76,3,0)</f>
        <v>80</v>
      </c>
      <c r="AM451" s="43">
        <f>VLOOKUP(Categorized!AD451,Rules!$F$77:$H$78,3,0)</f>
        <v>80</v>
      </c>
      <c r="AN451" s="43">
        <f>VLOOKUP(Categorized!AE451,Rules!$F$79:$H$84,3,0)</f>
        <v>30</v>
      </c>
      <c r="AO451" s="43">
        <f>VLOOKUP(Categorized!AF451,Rules!$F$85:$H$89,3,0)</f>
        <v>50</v>
      </c>
      <c r="AP451" s="43">
        <f>VLOOKUP(Categorized!AG451,Rules!$F$90:$H$92,3,0)</f>
        <v>30</v>
      </c>
      <c r="AQ451" s="43">
        <f>VLOOKUP(Categorized!AH451,Rules!$F$93:$H$96,3,0)</f>
        <v>30</v>
      </c>
      <c r="AR451" s="43">
        <f>VLOOKUP(Categorized!AI451,Rules!$F$97:$H$100,3,0)</f>
        <v>30</v>
      </c>
      <c r="AS451" s="43">
        <f>VLOOKUP(Categorized!AJ451,Rules!$F$101:$H$102,3,0)</f>
        <v>30</v>
      </c>
      <c r="AT451" s="43">
        <f>VLOOKUP(Categorized!AK451,Rules!$F$103:$H$105,3,0)</f>
        <v>95</v>
      </c>
      <c r="AU451" s="43">
        <f>VLOOKUP(Categorized!AL451,Rules!$F$106:$H$109,3,0)</f>
        <v>80</v>
      </c>
      <c r="AV451" s="43">
        <f>VLOOKUP(Categorized!AM451,Rules!$F$110:$H$113,3,0)</f>
        <v>30</v>
      </c>
      <c r="AW451" s="255">
        <f t="array" ref="AW451">MMULT(AL451:AV451,Rules!$O$35:$O$45)</f>
        <v>51.10795454545454</v>
      </c>
      <c r="AX451" s="44">
        <f>VLOOKUP(Categorized!AN451,Rules!$F$114:$H$116,3,0)</f>
        <v>30</v>
      </c>
      <c r="AY451" s="44">
        <f>VLOOKUP(Categorized!AO451,Rules!$F$117:$H$119,3,0)</f>
        <v>30</v>
      </c>
      <c r="AZ451" s="44">
        <f>VLOOKUP(Categorized!AP451,Rules!$F$120:$H$122,3,0)</f>
        <v>90</v>
      </c>
      <c r="BA451" s="44">
        <f>VLOOKUP(Categorized!AQ451,Rules!$F$123:$H$124,3,0)</f>
        <v>30</v>
      </c>
      <c r="BB451" s="44">
        <f>VLOOKUP(Categorized!AR451,Rules!$F$125:$H$127,3,0)</f>
        <v>50</v>
      </c>
      <c r="BC451" s="44">
        <f>VLOOKUP(Categorized!AS451,Rules!$F$128:$H$130,3,0)</f>
        <v>30</v>
      </c>
      <c r="BD451" s="43">
        <f>VLOOKUP(Categorized!AT451,Rules!$F$131:$H$133,3,0)</f>
        <v>30</v>
      </c>
      <c r="BE451" s="44">
        <f>VLOOKUP(Categorized!AU451,Rules!$F$134:$H$136,3,0)</f>
        <v>30</v>
      </c>
      <c r="BF451" s="44">
        <f>VLOOKUP(Categorized!AV451,Rules!$F$137:$H$138,3,0)</f>
        <v>30</v>
      </c>
      <c r="BG451" s="44">
        <f>VLOOKUP(Categorized!AW451,Rules!$F$139:$H$141,3,0)</f>
        <v>30</v>
      </c>
      <c r="BH451" s="256">
        <f t="array" ref="BH451">MMULT(AX451:BG451,Rules!$O$48:$O$57)</f>
        <v>37.558282208588949</v>
      </c>
      <c r="BI451" s="43">
        <f>VLOOKUP(Categorized!AX451,Rules!$F$142:$H$143,3,0)</f>
        <v>30</v>
      </c>
      <c r="BJ451" s="43">
        <f>VLOOKUP(Categorized!AY451,Rules!$F$144:$H$145,3,0)</f>
        <v>30</v>
      </c>
      <c r="BK451" s="43">
        <f>VLOOKUP(Categorized!AZ451,Rules!$F$146:$H$147,3,0)</f>
        <v>30</v>
      </c>
      <c r="BL451" s="43">
        <f>VLOOKUP(Categorized!BA451,Rules!$F$148:$H$149,3,0)</f>
        <v>30</v>
      </c>
      <c r="BM451" s="43">
        <f>VLOOKUP(Categorized!BB451,Rules!$F$150:$H$151,3,0)</f>
        <v>30</v>
      </c>
      <c r="BN451" s="43">
        <f>VLOOKUP(Categorized!BC451,Rules!$F$152:$H$153,3,0)</f>
        <v>90</v>
      </c>
      <c r="BO451" s="43">
        <f>VLOOKUP(Categorized!BD451,Rules!$F$154:$H$155,3,0)</f>
        <v>30</v>
      </c>
      <c r="BP451" s="43">
        <f>VLOOKUP(Categorized!BE451,Rules!$F$156:$H$157,3,0)</f>
        <v>30</v>
      </c>
      <c r="BQ451" s="43">
        <f>VLOOKUP(Categorized!BF451,Rules!$F$158:$H$159,3,0)</f>
        <v>30</v>
      </c>
      <c r="BR451" s="43">
        <f>VLOOKUP(Categorized!BG451,Rules!$F$160:$H$161,3,0)</f>
        <v>30</v>
      </c>
      <c r="BS451" s="43">
        <f>VLOOKUP(Categorized!BH451,Rules!$F$162:$H$163,3,0)</f>
        <v>30</v>
      </c>
      <c r="BT451" s="43">
        <f>VLOOKUP(Categorized!BI451,Rules!$F$164:$H$165,3,0)</f>
        <v>30</v>
      </c>
      <c r="BU451" s="43">
        <f>VLOOKUP(Categorized!BJ451,Rules!$F$166:$H$167,3,0)</f>
        <v>90</v>
      </c>
      <c r="BV451" s="43">
        <f>VLOOKUP(Categorized!BK451,Rules!$F$168:$H$169,3,0)</f>
        <v>30</v>
      </c>
      <c r="BW451" s="43">
        <f>VLOOKUP(Categorized!BL451,Rules!$F$170:$H$171,3,0)</f>
        <v>30</v>
      </c>
      <c r="BX451" s="43">
        <f>VLOOKUP(Categorized!BM451,Rules!$F$172:$H$173,3,0)</f>
        <v>30</v>
      </c>
      <c r="BY451" s="43">
        <f>VLOOKUP(Categorized!BN451,Rules!$F$174:$H$175,3,0)</f>
        <v>30</v>
      </c>
      <c r="BZ451" s="43">
        <f>VLOOKUP(Categorized!BO451,Rules!$F$176:$H$177,3,0)</f>
        <v>30</v>
      </c>
      <c r="CA451" s="43">
        <f>VLOOKUP(Categorized!BP451,Rules!$F$178:$H$179,3,0)</f>
        <v>30</v>
      </c>
      <c r="CB451" s="43">
        <f>VLOOKUP(Categorized!BQ451,Rules!$F$180:$H$181,3,0)</f>
        <v>30</v>
      </c>
      <c r="CC451" s="43">
        <f>VLOOKUP(Categorized!BR451,Rules!$F$182:$H$183,3,0)</f>
        <v>30</v>
      </c>
      <c r="CD451" s="255">
        <f t="array" ref="CD451">MMULT(BI451:CC451,Rules!$O$60:$O$80)</f>
        <v>35.797273266152942</v>
      </c>
      <c r="CE451" s="43">
        <f>VLOOKUP(Categorized!BS451,Rules!$F$184:$H$185,3,0)</f>
        <v>30</v>
      </c>
      <c r="CF451" s="43">
        <f>VLOOKUP(Categorized!BT451,Rules!$F$186:$H$187,3,0)</f>
        <v>30</v>
      </c>
      <c r="CG451" s="43">
        <f>VLOOKUP(Categorized!BU451,Rules!$F$188:$H$189,3,0)</f>
        <v>30</v>
      </c>
      <c r="CH451" s="43">
        <f>VLOOKUP(Categorized!BV451,Rules!$F$190:$H$191,3,0)</f>
        <v>30</v>
      </c>
      <c r="CI451" s="43">
        <f>VLOOKUP(Categorized!BW451,Rules!$F$192:$H$193,3,0)</f>
        <v>30</v>
      </c>
      <c r="CJ451" s="255">
        <f t="array" ref="CJ451">MMULT(CE451:CI451,Rules!$O$83:$O$87)</f>
        <v>30</v>
      </c>
      <c r="CK451" s="24">
        <v>0</v>
      </c>
      <c r="CL451" s="46">
        <v>0</v>
      </c>
      <c r="CM451" s="393">
        <v>57.173913043478258</v>
      </c>
      <c r="CN451" s="397">
        <v>4</v>
      </c>
      <c r="CO451" s="397">
        <v>5</v>
      </c>
      <c r="CP451" s="397" t="s">
        <v>58</v>
      </c>
    </row>
    <row r="452" spans="1:94" ht="18.5">
      <c r="A452" s="68">
        <v>2022</v>
      </c>
      <c r="B452" s="39" t="s">
        <v>499</v>
      </c>
      <c r="C452" s="431">
        <v>44626.548362037</v>
      </c>
      <c r="D452" s="431">
        <v>44629.418180474502</v>
      </c>
      <c r="E452" s="410">
        <v>48064</v>
      </c>
      <c r="F452" s="444">
        <f t="shared" si="50"/>
        <v>0</v>
      </c>
      <c r="G452" s="444">
        <f t="shared" si="51"/>
        <v>0</v>
      </c>
      <c r="H452" s="428">
        <f t="shared" si="52"/>
        <v>1</v>
      </c>
      <c r="I452" s="428">
        <f t="shared" si="53"/>
        <v>0</v>
      </c>
      <c r="J452" s="428">
        <f t="shared" si="54"/>
        <v>0</v>
      </c>
      <c r="K452" s="42">
        <f>VLOOKUP(Categorized!F452,Rules!$F$4:$H$7,3,0)</f>
        <v>90</v>
      </c>
      <c r="L452" s="43">
        <f>VLOOKUP(Categorized!G452,Rules!$F$8:$H$9,3,0)</f>
        <v>90</v>
      </c>
      <c r="M452" s="43">
        <f>VLOOKUP(Categorized!H452,Rules!$F$10:$H$12,3,0)</f>
        <v>60</v>
      </c>
      <c r="N452" s="43">
        <f>VLOOKUP(Categorized!I452,Rules!$F$13:$H$16,3,0)</f>
        <v>95</v>
      </c>
      <c r="O452" s="43">
        <f>VLOOKUP(Categorized!J452,Rules!$F$17:$H$19,3,0)</f>
        <v>90</v>
      </c>
      <c r="P452" s="43">
        <f>VLOOKUP(Categorized!K452,Rules!$F$20:$H$21,3,0)</f>
        <v>60</v>
      </c>
      <c r="Q452" s="43">
        <f>VLOOKUP(Categorized!L452,Rules!$F$22:$H$28,3,0)</f>
        <v>70</v>
      </c>
      <c r="R452" s="43">
        <f>VLOOKUP(Categorized!M452,Rules!$F$29:$H$31,3,0)</f>
        <v>70</v>
      </c>
      <c r="S452" s="255" cm="1">
        <f t="array" ref="S452">MMULT(K452:R452,Rules!$O$4:$O$11)</f>
        <v>78.949579831932766</v>
      </c>
      <c r="T452" s="43">
        <f>VLOOKUP(Categorized!N452,Rules!$F$32:$H$33,3,0)</f>
        <v>90</v>
      </c>
      <c r="U452" s="43">
        <f>VLOOKUP(Categorized!O452,Rules!$F$34:$H$40,3,0)</f>
        <v>30</v>
      </c>
      <c r="V452" s="43">
        <f>VLOOKUP(Categorized!P452,Rules!$F$41:$H$42,3,0)</f>
        <v>30</v>
      </c>
      <c r="W452" s="43">
        <f>VLOOKUP(Categorized!Q452,Rules!$F$43:$H$46,3,0)</f>
        <v>20</v>
      </c>
      <c r="X452" s="43">
        <f>VLOOKUP(Categorized!R452,Rules!$F$47:$H$51,3,0)</f>
        <v>30</v>
      </c>
      <c r="Y452" s="43">
        <f>VLOOKUP(Categorized!S452,Rules!$F$52:$H$56,3,0)</f>
        <v>30</v>
      </c>
      <c r="Z452" s="43">
        <f>VLOOKUP(Categorized!T452,Rules!$F$57:$H$58,3,0)</f>
        <v>80</v>
      </c>
      <c r="AA452" s="255">
        <f t="array" ref="AA452">MMULT(T452:Z452,Rules!$O$14:$O$20)</f>
        <v>42.318339100346023</v>
      </c>
      <c r="AB452" s="43">
        <f>VLOOKUP(Categorized!U452,Rules!$F$59:$H$60,3,0)</f>
        <v>80</v>
      </c>
      <c r="AC452" s="43">
        <f>VLOOKUP(Categorized!V452,Rules!$F$61:$H$62,3,0)</f>
        <v>80</v>
      </c>
      <c r="AD452" s="43">
        <f>VLOOKUP(Categorized!W452,Rules!$F$63:$H$64,3,0)</f>
        <v>80</v>
      </c>
      <c r="AE452" s="43">
        <f>VLOOKUP(Categorized!X452,Rules!$F$65:$H$66,3,0)</f>
        <v>20</v>
      </c>
      <c r="AF452" s="255">
        <f t="array" ref="AF452">MMULT(AB452:AE452,Rules!$O$23:$O$26)</f>
        <v>64.444444444444443</v>
      </c>
      <c r="AG452" s="43">
        <f>VLOOKUP(Categorized!Y452,Rules!$F$67:$H$68,3,0)</f>
        <v>70</v>
      </c>
      <c r="AH452" s="43">
        <f>VLOOKUP(Categorized!Z452,Rules!$F$69:$H$70,3,0)</f>
        <v>80</v>
      </c>
      <c r="AI452" s="43">
        <f>VLOOKUP(Categorized!AA452,Rules!$F$71:$H$72,3,0)</f>
        <v>80</v>
      </c>
      <c r="AJ452" s="43">
        <f>VLOOKUP(Categorized!AB452,Rules!$F$73:$H$74,3,0)</f>
        <v>30</v>
      </c>
      <c r="AK452" s="255">
        <f t="array" ref="AK452">MMULT(AG452:AJ452,Rules!$O$29:$O$32)</f>
        <v>66.507936507936506</v>
      </c>
      <c r="AL452" s="43">
        <f>VLOOKUP(Categorized!AC452,Rules!$F$75:$H$76,3,0)</f>
        <v>80</v>
      </c>
      <c r="AM452" s="43">
        <f>VLOOKUP(Categorized!AD452,Rules!$F$77:$H$78,3,0)</f>
        <v>80</v>
      </c>
      <c r="AN452" s="43">
        <f>VLOOKUP(Categorized!AE452,Rules!$F$79:$H$84,3,0)</f>
        <v>80</v>
      </c>
      <c r="AO452" s="43">
        <f>VLOOKUP(Categorized!AF452,Rules!$F$85:$H$89,3,0)</f>
        <v>80</v>
      </c>
      <c r="AP452" s="43">
        <f>VLOOKUP(Categorized!AG452,Rules!$F$90:$H$92,3,0)</f>
        <v>30</v>
      </c>
      <c r="AQ452" s="43">
        <f>VLOOKUP(Categorized!AH452,Rules!$F$93:$H$96,3,0)</f>
        <v>30</v>
      </c>
      <c r="AR452" s="43">
        <f>VLOOKUP(Categorized!AI452,Rules!$F$97:$H$100,3,0)</f>
        <v>30</v>
      </c>
      <c r="AS452" s="43">
        <f>VLOOKUP(Categorized!AJ452,Rules!$F$101:$H$102,3,0)</f>
        <v>30</v>
      </c>
      <c r="AT452" s="43">
        <f>VLOOKUP(Categorized!AK452,Rules!$F$103:$H$105,3,0)</f>
        <v>95</v>
      </c>
      <c r="AU452" s="43">
        <f>VLOOKUP(Categorized!AL452,Rules!$F$106:$H$109,3,0)</f>
        <v>80</v>
      </c>
      <c r="AV452" s="43">
        <f>VLOOKUP(Categorized!AM452,Rules!$F$110:$H$113,3,0)</f>
        <v>30</v>
      </c>
      <c r="AW452" s="255">
        <f t="array" ref="AW452">MMULT(AL452:AV452,Rules!$O$35:$O$45)</f>
        <v>59.403409090909093</v>
      </c>
      <c r="AX452" s="44">
        <f>VLOOKUP(Categorized!AN452,Rules!$F$114:$H$116,3,0)</f>
        <v>90</v>
      </c>
      <c r="AY452" s="44">
        <f>VLOOKUP(Categorized!AO452,Rules!$F$117:$H$119,3,0)</f>
        <v>90</v>
      </c>
      <c r="AZ452" s="44">
        <f>VLOOKUP(Categorized!AP452,Rules!$F$120:$H$122,3,0)</f>
        <v>30</v>
      </c>
      <c r="BA452" s="44">
        <f>VLOOKUP(Categorized!AQ452,Rules!$F$123:$H$124,3,0)</f>
        <v>90</v>
      </c>
      <c r="BB452" s="44">
        <f>VLOOKUP(Categorized!AR452,Rules!$F$125:$H$127,3,0)</f>
        <v>70</v>
      </c>
      <c r="BC452" s="44">
        <f>VLOOKUP(Categorized!AS452,Rules!$F$128:$H$130,3,0)</f>
        <v>30</v>
      </c>
      <c r="BD452" s="43">
        <f>VLOOKUP(Categorized!AT452,Rules!$F$131:$H$133,3,0)</f>
        <v>30</v>
      </c>
      <c r="BE452" s="44">
        <f>VLOOKUP(Categorized!AU452,Rules!$F$134:$H$136,3,0)</f>
        <v>30</v>
      </c>
      <c r="BF452" s="44">
        <f>VLOOKUP(Categorized!AV452,Rules!$F$137:$H$138,3,0)</f>
        <v>90</v>
      </c>
      <c r="BG452" s="44">
        <f>VLOOKUP(Categorized!AW452,Rules!$F$139:$H$141,3,0)</f>
        <v>45</v>
      </c>
      <c r="BH452" s="256">
        <f t="array" ref="BH452">MMULT(AX452:BG452,Rules!$O$48:$O$57)</f>
        <v>59.177914110429448</v>
      </c>
      <c r="BI452" s="43">
        <f>VLOOKUP(Categorized!AX452,Rules!$F$142:$H$143,3,0)</f>
        <v>80</v>
      </c>
      <c r="BJ452" s="43">
        <f>VLOOKUP(Categorized!AY452,Rules!$F$144:$H$145,3,0)</f>
        <v>30</v>
      </c>
      <c r="BK452" s="43">
        <f>VLOOKUP(Categorized!AZ452,Rules!$F$146:$H$147,3,0)</f>
        <v>30</v>
      </c>
      <c r="BL452" s="43">
        <f>VLOOKUP(Categorized!BA452,Rules!$F$148:$H$149,3,0)</f>
        <v>30</v>
      </c>
      <c r="BM452" s="43">
        <f>VLOOKUP(Categorized!BB452,Rules!$F$150:$H$151,3,0)</f>
        <v>90</v>
      </c>
      <c r="BN452" s="43">
        <f>VLOOKUP(Categorized!BC452,Rules!$F$152:$H$153,3,0)</f>
        <v>30</v>
      </c>
      <c r="BO452" s="43">
        <f>VLOOKUP(Categorized!BD452,Rules!$F$154:$H$155,3,0)</f>
        <v>90</v>
      </c>
      <c r="BP452" s="43">
        <f>VLOOKUP(Categorized!BE452,Rules!$F$156:$H$157,3,0)</f>
        <v>30</v>
      </c>
      <c r="BQ452" s="43">
        <f>VLOOKUP(Categorized!BF452,Rules!$F$158:$H$159,3,0)</f>
        <v>30</v>
      </c>
      <c r="BR452" s="43">
        <f>VLOOKUP(Categorized!BG452,Rules!$F$160:$H$161,3,0)</f>
        <v>30</v>
      </c>
      <c r="BS452" s="43">
        <f>VLOOKUP(Categorized!BH452,Rules!$F$162:$H$163,3,0)</f>
        <v>90</v>
      </c>
      <c r="BT452" s="43">
        <f>VLOOKUP(Categorized!BI452,Rules!$F$164:$H$165,3,0)</f>
        <v>30</v>
      </c>
      <c r="BU452" s="43">
        <f>VLOOKUP(Categorized!BJ452,Rules!$F$166:$H$167,3,0)</f>
        <v>90</v>
      </c>
      <c r="BV452" s="43">
        <f>VLOOKUP(Categorized!BK452,Rules!$F$168:$H$169,3,0)</f>
        <v>30</v>
      </c>
      <c r="BW452" s="43">
        <f>VLOOKUP(Categorized!BL452,Rules!$F$170:$H$171,3,0)</f>
        <v>30</v>
      </c>
      <c r="BX452" s="43">
        <f>VLOOKUP(Categorized!BM452,Rules!$F$172:$H$173,3,0)</f>
        <v>30</v>
      </c>
      <c r="BY452" s="43">
        <f>VLOOKUP(Categorized!BN452,Rules!$F$174:$H$175,3,0)</f>
        <v>30</v>
      </c>
      <c r="BZ452" s="43">
        <f>VLOOKUP(Categorized!BO452,Rules!$F$176:$H$177,3,0)</f>
        <v>95</v>
      </c>
      <c r="CA452" s="43">
        <f>VLOOKUP(Categorized!BP452,Rules!$F$178:$H$179,3,0)</f>
        <v>30</v>
      </c>
      <c r="CB452" s="43">
        <f>VLOOKUP(Categorized!BQ452,Rules!$F$180:$H$181,3,0)</f>
        <v>30</v>
      </c>
      <c r="CC452" s="43">
        <f>VLOOKUP(Categorized!BR452,Rules!$F$182:$H$183,3,0)</f>
        <v>30</v>
      </c>
      <c r="CD452" s="255">
        <f t="array" ref="CD452">MMULT(BI452:CC452,Rules!$O$60:$O$80)</f>
        <v>48.876704208654431</v>
      </c>
      <c r="CE452" s="43">
        <f>VLOOKUP(Categorized!BS452,Rules!$F$184:$H$185,3,0)</f>
        <v>30</v>
      </c>
      <c r="CF452" s="43">
        <f>VLOOKUP(Categorized!BT452,Rules!$F$186:$H$187,3,0)</f>
        <v>30</v>
      </c>
      <c r="CG452" s="43">
        <f>VLOOKUP(Categorized!BU452,Rules!$F$188:$H$189,3,0)</f>
        <v>30</v>
      </c>
      <c r="CH452" s="43">
        <f>VLOOKUP(Categorized!BV452,Rules!$F$190:$H$191,3,0)</f>
        <v>30</v>
      </c>
      <c r="CI452" s="43">
        <f>VLOOKUP(Categorized!BW452,Rules!$F$192:$H$193,3,0)</f>
        <v>30</v>
      </c>
      <c r="CJ452" s="255">
        <f t="array" ref="CJ452">MMULT(CE452:CI452,Rules!$O$83:$O$87)</f>
        <v>30</v>
      </c>
      <c r="CK452" s="24">
        <v>0</v>
      </c>
      <c r="CL452" s="46">
        <v>0</v>
      </c>
      <c r="CM452" s="393">
        <v>88.478260869565219</v>
      </c>
      <c r="CN452" s="397">
        <v>7</v>
      </c>
      <c r="CO452" s="397">
        <v>9</v>
      </c>
      <c r="CP452" s="397" t="s">
        <v>58</v>
      </c>
    </row>
    <row r="453" spans="1:94" ht="18.5">
      <c r="A453" s="68">
        <v>2022</v>
      </c>
      <c r="B453" s="39" t="s">
        <v>500</v>
      </c>
      <c r="C453" s="431">
        <v>44707.651058634299</v>
      </c>
      <c r="D453" s="431">
        <v>44712.430411562498</v>
      </c>
      <c r="E453" s="410">
        <v>48064</v>
      </c>
      <c r="F453" s="444">
        <f t="shared" si="50"/>
        <v>81.102696597299655</v>
      </c>
      <c r="G453" s="444">
        <f t="shared" si="51"/>
        <v>81.102696597299655</v>
      </c>
      <c r="H453" s="428">
        <f t="shared" si="52"/>
        <v>2</v>
      </c>
      <c r="I453" s="428">
        <f t="shared" si="53"/>
        <v>40.551348298649827</v>
      </c>
      <c r="J453" s="428">
        <f t="shared" si="54"/>
        <v>2</v>
      </c>
      <c r="K453" s="42">
        <f>VLOOKUP(Categorized!F453,Rules!$F$4:$H$7,3,0)</f>
        <v>90</v>
      </c>
      <c r="L453" s="43">
        <f>VLOOKUP(Categorized!G453,Rules!$F$8:$H$9,3,0)</f>
        <v>90</v>
      </c>
      <c r="M453" s="43">
        <f>VLOOKUP(Categorized!H453,Rules!$F$10:$H$12,3,0)</f>
        <v>60</v>
      </c>
      <c r="N453" s="43">
        <f>VLOOKUP(Categorized!I453,Rules!$F$13:$H$16,3,0)</f>
        <v>95</v>
      </c>
      <c r="O453" s="43">
        <f>VLOOKUP(Categorized!J453,Rules!$F$17:$H$19,3,0)</f>
        <v>90</v>
      </c>
      <c r="P453" s="43">
        <f>VLOOKUP(Categorized!K453,Rules!$F$20:$H$21,3,0)</f>
        <v>60</v>
      </c>
      <c r="Q453" s="43">
        <f>VLOOKUP(Categorized!L453,Rules!$F$22:$H$28,3,0)</f>
        <v>70</v>
      </c>
      <c r="R453" s="43">
        <f>VLOOKUP(Categorized!M453,Rules!$F$29:$H$31,3,0)</f>
        <v>70</v>
      </c>
      <c r="S453" s="255" cm="1">
        <f t="array" ref="S453">MMULT(K453:R453,Rules!$O$4:$O$11)</f>
        <v>78.949579831932766</v>
      </c>
      <c r="T453" s="43">
        <f>VLOOKUP(Categorized!N453,Rules!$F$32:$H$33,3,0)</f>
        <v>90</v>
      </c>
      <c r="U453" s="43">
        <f>VLOOKUP(Categorized!O453,Rules!$F$34:$H$40,3,0)</f>
        <v>50</v>
      </c>
      <c r="V453" s="43">
        <f>VLOOKUP(Categorized!P453,Rules!$F$41:$H$42,3,0)</f>
        <v>90</v>
      </c>
      <c r="W453" s="43">
        <f>VLOOKUP(Categorized!Q453,Rules!$F$43:$H$46,3,0)</f>
        <v>70</v>
      </c>
      <c r="X453" s="43">
        <f>VLOOKUP(Categorized!R453,Rules!$F$47:$H$51,3,0)</f>
        <v>50</v>
      </c>
      <c r="Y453" s="43">
        <f>VLOOKUP(Categorized!S453,Rules!$F$52:$H$56,3,0)</f>
        <v>30</v>
      </c>
      <c r="Z453" s="43">
        <f>VLOOKUP(Categorized!T453,Rules!$F$57:$H$58,3,0)</f>
        <v>80</v>
      </c>
      <c r="AA453" s="255">
        <f t="array" ref="AA453">MMULT(T453:Z453,Rules!$O$14:$O$20)</f>
        <v>64.20415224913495</v>
      </c>
      <c r="AB453" s="43">
        <f>VLOOKUP(Categorized!U453,Rules!$F$59:$H$60,3,0)</f>
        <v>80</v>
      </c>
      <c r="AC453" s="43">
        <f>VLOOKUP(Categorized!V453,Rules!$F$61:$H$62,3,0)</f>
        <v>80</v>
      </c>
      <c r="AD453" s="43">
        <f>VLOOKUP(Categorized!W453,Rules!$F$63:$H$64,3,0)</f>
        <v>80</v>
      </c>
      <c r="AE453" s="43">
        <f>VLOOKUP(Categorized!X453,Rules!$F$65:$H$66,3,0)</f>
        <v>20</v>
      </c>
      <c r="AF453" s="255">
        <f t="array" ref="AF453">MMULT(AB453:AE453,Rules!$O$23:$O$26)</f>
        <v>64.444444444444443</v>
      </c>
      <c r="AG453" s="43">
        <f>VLOOKUP(Categorized!Y453,Rules!$F$67:$H$68,3,0)</f>
        <v>70</v>
      </c>
      <c r="AH453" s="43">
        <f>VLOOKUP(Categorized!Z453,Rules!$F$69:$H$70,3,0)</f>
        <v>80</v>
      </c>
      <c r="AI453" s="43">
        <f>VLOOKUP(Categorized!AA453,Rules!$F$71:$H$72,3,0)</f>
        <v>80</v>
      </c>
      <c r="AJ453" s="43">
        <f>VLOOKUP(Categorized!AB453,Rules!$F$73:$H$74,3,0)</f>
        <v>60</v>
      </c>
      <c r="AK453" s="255">
        <f t="array" ref="AK453">MMULT(AG453:AJ453,Rules!$O$29:$O$32)</f>
        <v>73.174603174603163</v>
      </c>
      <c r="AL453" s="43">
        <f>VLOOKUP(Categorized!AC453,Rules!$F$75:$H$76,3,0)</f>
        <v>80</v>
      </c>
      <c r="AM453" s="43">
        <f>VLOOKUP(Categorized!AD453,Rules!$F$77:$H$78,3,0)</f>
        <v>80</v>
      </c>
      <c r="AN453" s="43">
        <f>VLOOKUP(Categorized!AE453,Rules!$F$79:$H$84,3,0)</f>
        <v>85</v>
      </c>
      <c r="AO453" s="43">
        <f>VLOOKUP(Categorized!AF453,Rules!$F$85:$H$89,3,0)</f>
        <v>80</v>
      </c>
      <c r="AP453" s="43">
        <f>VLOOKUP(Categorized!AG453,Rules!$F$90:$H$92,3,0)</f>
        <v>30</v>
      </c>
      <c r="AQ453" s="43">
        <f>VLOOKUP(Categorized!AH453,Rules!$F$93:$H$96,3,0)</f>
        <v>30</v>
      </c>
      <c r="AR453" s="43">
        <f>VLOOKUP(Categorized!AI453,Rules!$F$97:$H$100,3,0)</f>
        <v>30</v>
      </c>
      <c r="AS453" s="43">
        <f>VLOOKUP(Categorized!AJ453,Rules!$F$101:$H$102,3,0)</f>
        <v>30</v>
      </c>
      <c r="AT453" s="43">
        <f>VLOOKUP(Categorized!AK453,Rules!$F$103:$H$105,3,0)</f>
        <v>70</v>
      </c>
      <c r="AU453" s="43">
        <f>VLOOKUP(Categorized!AL453,Rules!$F$106:$H$109,3,0)</f>
        <v>95</v>
      </c>
      <c r="AV453" s="43">
        <f>VLOOKUP(Categorized!AM453,Rules!$F$110:$H$113,3,0)</f>
        <v>70</v>
      </c>
      <c r="AW453" s="255">
        <f t="array" ref="AW453">MMULT(AL453:AV453,Rules!$O$35:$O$45)</f>
        <v>62.056818181818187</v>
      </c>
      <c r="AX453" s="44">
        <f>VLOOKUP(Categorized!AN453,Rules!$F$114:$H$116,3,0)</f>
        <v>90</v>
      </c>
      <c r="AY453" s="44">
        <f>VLOOKUP(Categorized!AO453,Rules!$F$117:$H$119,3,0)</f>
        <v>90</v>
      </c>
      <c r="AZ453" s="44">
        <f>VLOOKUP(Categorized!AP453,Rules!$F$120:$H$122,3,0)</f>
        <v>30</v>
      </c>
      <c r="BA453" s="44">
        <f>VLOOKUP(Categorized!AQ453,Rules!$F$123:$H$124,3,0)</f>
        <v>90</v>
      </c>
      <c r="BB453" s="44">
        <f>VLOOKUP(Categorized!AR453,Rules!$F$125:$H$127,3,0)</f>
        <v>70</v>
      </c>
      <c r="BC453" s="44">
        <f>VLOOKUP(Categorized!AS453,Rules!$F$128:$H$130,3,0)</f>
        <v>30</v>
      </c>
      <c r="BD453" s="43">
        <f>VLOOKUP(Categorized!AT453,Rules!$F$131:$H$133,3,0)</f>
        <v>70</v>
      </c>
      <c r="BE453" s="44">
        <f>VLOOKUP(Categorized!AU453,Rules!$F$134:$H$136,3,0)</f>
        <v>70</v>
      </c>
      <c r="BF453" s="44">
        <f>VLOOKUP(Categorized!AV453,Rules!$F$137:$H$138,3,0)</f>
        <v>90</v>
      </c>
      <c r="BG453" s="44">
        <f>VLOOKUP(Categorized!AW453,Rules!$F$139:$H$141,3,0)</f>
        <v>45</v>
      </c>
      <c r="BH453" s="256">
        <f t="array" ref="BH453">MMULT(AX453:BG453,Rules!$O$48:$O$57)</f>
        <v>67.717791411042938</v>
      </c>
      <c r="BI453" s="43">
        <f>VLOOKUP(Categorized!AX453,Rules!$F$142:$H$143,3,0)</f>
        <v>80</v>
      </c>
      <c r="BJ453" s="43">
        <f>VLOOKUP(Categorized!AY453,Rules!$F$144:$H$145,3,0)</f>
        <v>30</v>
      </c>
      <c r="BK453" s="43">
        <f>VLOOKUP(Categorized!AZ453,Rules!$F$146:$H$147,3,0)</f>
        <v>30</v>
      </c>
      <c r="BL453" s="43">
        <f>VLOOKUP(Categorized!BA453,Rules!$F$148:$H$149,3,0)</f>
        <v>30</v>
      </c>
      <c r="BM453" s="43">
        <f>VLOOKUP(Categorized!BB453,Rules!$F$150:$H$151,3,0)</f>
        <v>30</v>
      </c>
      <c r="BN453" s="43">
        <f>VLOOKUP(Categorized!BC453,Rules!$F$152:$H$153,3,0)</f>
        <v>30</v>
      </c>
      <c r="BO453" s="43">
        <f>VLOOKUP(Categorized!BD453,Rules!$F$154:$H$155,3,0)</f>
        <v>90</v>
      </c>
      <c r="BP453" s="43">
        <f>VLOOKUP(Categorized!BE453,Rules!$F$156:$H$157,3,0)</f>
        <v>30</v>
      </c>
      <c r="BQ453" s="43">
        <f>VLOOKUP(Categorized!BF453,Rules!$F$158:$H$159,3,0)</f>
        <v>30</v>
      </c>
      <c r="BR453" s="43">
        <f>VLOOKUP(Categorized!BG453,Rules!$F$160:$H$161,3,0)</f>
        <v>30</v>
      </c>
      <c r="BS453" s="43">
        <f>VLOOKUP(Categorized!BH453,Rules!$F$162:$H$163,3,0)</f>
        <v>90</v>
      </c>
      <c r="BT453" s="43">
        <f>VLOOKUP(Categorized!BI453,Rules!$F$164:$H$165,3,0)</f>
        <v>30</v>
      </c>
      <c r="BU453" s="43">
        <f>VLOOKUP(Categorized!BJ453,Rules!$F$166:$H$167,3,0)</f>
        <v>90</v>
      </c>
      <c r="BV453" s="43">
        <f>VLOOKUP(Categorized!BK453,Rules!$F$168:$H$169,3,0)</f>
        <v>30</v>
      </c>
      <c r="BW453" s="43">
        <f>VLOOKUP(Categorized!BL453,Rules!$F$170:$H$171,3,0)</f>
        <v>30</v>
      </c>
      <c r="BX453" s="43">
        <f>VLOOKUP(Categorized!BM453,Rules!$F$172:$H$173,3,0)</f>
        <v>30</v>
      </c>
      <c r="BY453" s="43">
        <f>VLOOKUP(Categorized!BN453,Rules!$F$174:$H$175,3,0)</f>
        <v>30</v>
      </c>
      <c r="BZ453" s="43">
        <f>VLOOKUP(Categorized!BO453,Rules!$F$176:$H$177,3,0)</f>
        <v>95</v>
      </c>
      <c r="CA453" s="43">
        <f>VLOOKUP(Categorized!BP453,Rules!$F$178:$H$179,3,0)</f>
        <v>30</v>
      </c>
      <c r="CB453" s="43">
        <f>VLOOKUP(Categorized!BQ453,Rules!$F$180:$H$181,3,0)</f>
        <v>30</v>
      </c>
      <c r="CC453" s="43">
        <f>VLOOKUP(Categorized!BR453,Rules!$F$182:$H$183,3,0)</f>
        <v>30</v>
      </c>
      <c r="CD453" s="255">
        <f t="array" ref="CD453">MMULT(BI453:CC453,Rules!$O$60:$O$80)</f>
        <v>45.462359217545952</v>
      </c>
      <c r="CE453" s="43">
        <f>VLOOKUP(Categorized!BS453,Rules!$F$184:$H$185,3,0)</f>
        <v>30</v>
      </c>
      <c r="CF453" s="43">
        <f>VLOOKUP(Categorized!BT453,Rules!$F$186:$H$187,3,0)</f>
        <v>30</v>
      </c>
      <c r="CG453" s="43">
        <f>VLOOKUP(Categorized!BU453,Rules!$F$188:$H$189,3,0)</f>
        <v>30</v>
      </c>
      <c r="CH453" s="43">
        <f>VLOOKUP(Categorized!BV453,Rules!$F$190:$H$191,3,0)</f>
        <v>30</v>
      </c>
      <c r="CI453" s="43">
        <f>VLOOKUP(Categorized!BW453,Rules!$F$192:$H$193,3,0)</f>
        <v>30</v>
      </c>
      <c r="CJ453" s="255">
        <f t="array" ref="CJ453">MMULT(CE453:CI453,Rules!$O$83:$O$87)</f>
        <v>30</v>
      </c>
      <c r="CK453" s="24">
        <v>0</v>
      </c>
      <c r="CL453" s="46">
        <v>0</v>
      </c>
      <c r="CM453" s="393">
        <v>86.956521739130437</v>
      </c>
      <c r="CN453" s="397">
        <v>7</v>
      </c>
      <c r="CO453" s="397">
        <v>9</v>
      </c>
      <c r="CP453" s="397" t="s">
        <v>70</v>
      </c>
    </row>
    <row r="454" spans="1:94" ht="18.5">
      <c r="A454" s="68">
        <v>2022</v>
      </c>
      <c r="B454" s="39" t="s">
        <v>501</v>
      </c>
      <c r="C454" s="431">
        <v>44843.516053564803</v>
      </c>
      <c r="D454" s="431">
        <v>44851.468777326401</v>
      </c>
      <c r="E454" s="409">
        <v>60962</v>
      </c>
      <c r="F454" s="444">
        <f t="shared" si="50"/>
        <v>0</v>
      </c>
      <c r="G454" s="444">
        <f t="shared" si="51"/>
        <v>0</v>
      </c>
      <c r="H454" s="428">
        <f t="shared" si="52"/>
        <v>1</v>
      </c>
      <c r="I454" s="428">
        <f t="shared" si="53"/>
        <v>0</v>
      </c>
      <c r="J454" s="428">
        <f t="shared" si="54"/>
        <v>0</v>
      </c>
      <c r="K454" s="42">
        <f>VLOOKUP(Categorized!F454,Rules!$F$4:$H$7,3,0)</f>
        <v>90</v>
      </c>
      <c r="L454" s="43">
        <f>VLOOKUP(Categorized!G454,Rules!$F$8:$H$9,3,0)</f>
        <v>60</v>
      </c>
      <c r="M454" s="43">
        <f>VLOOKUP(Categorized!H454,Rules!$F$10:$H$12,3,0)</f>
        <v>60</v>
      </c>
      <c r="N454" s="43">
        <f>VLOOKUP(Categorized!I454,Rules!$F$13:$H$16,3,0)</f>
        <v>95</v>
      </c>
      <c r="O454" s="43">
        <f>VLOOKUP(Categorized!J454,Rules!$F$17:$H$19,3,0)</f>
        <v>90</v>
      </c>
      <c r="P454" s="43">
        <f>VLOOKUP(Categorized!K454,Rules!$F$20:$H$21,3,0)</f>
        <v>60</v>
      </c>
      <c r="Q454" s="43">
        <f>VLOOKUP(Categorized!L454,Rules!$F$22:$H$28,3,0)</f>
        <v>70</v>
      </c>
      <c r="R454" s="43">
        <f>VLOOKUP(Categorized!M454,Rules!$F$29:$H$31,3,0)</f>
        <v>80</v>
      </c>
      <c r="S454" s="255" cm="1">
        <f t="array" ref="S454">MMULT(K454:R454,Rules!$O$4:$O$11)</f>
        <v>75</v>
      </c>
      <c r="T454" s="43">
        <f>VLOOKUP(Categorized!N454,Rules!$F$32:$H$33,3,0)</f>
        <v>90</v>
      </c>
      <c r="U454" s="43">
        <f>VLOOKUP(Categorized!O454,Rules!$F$34:$H$40,3,0)</f>
        <v>50</v>
      </c>
      <c r="V454" s="43">
        <f>VLOOKUP(Categorized!P454,Rules!$F$41:$H$42,3,0)</f>
        <v>90</v>
      </c>
      <c r="W454" s="43">
        <f>VLOOKUP(Categorized!Q454,Rules!$F$43:$H$46,3,0)</f>
        <v>50</v>
      </c>
      <c r="X454" s="43">
        <f>VLOOKUP(Categorized!R454,Rules!$F$47:$H$51,3,0)</f>
        <v>30</v>
      </c>
      <c r="Y454" s="43">
        <f>VLOOKUP(Categorized!S454,Rules!$F$52:$H$56,3,0)</f>
        <v>30</v>
      </c>
      <c r="Z454" s="43">
        <f>VLOOKUP(Categorized!T454,Rules!$F$57:$H$58,3,0)</f>
        <v>80</v>
      </c>
      <c r="AA454" s="255">
        <f t="array" ref="AA454">MMULT(T454:Z454,Rules!$O$14:$O$20)</f>
        <v>58.21799307958478</v>
      </c>
      <c r="AB454" s="43">
        <f>VLOOKUP(Categorized!U454,Rules!$F$59:$H$60,3,0)</f>
        <v>20</v>
      </c>
      <c r="AC454" s="43">
        <f>VLOOKUP(Categorized!V454,Rules!$F$61:$H$62,3,0)</f>
        <v>20</v>
      </c>
      <c r="AD454" s="43">
        <f>VLOOKUP(Categorized!W454,Rules!$F$63:$H$64,3,0)</f>
        <v>80</v>
      </c>
      <c r="AE454" s="43">
        <f>VLOOKUP(Categorized!X454,Rules!$F$65:$H$66,3,0)</f>
        <v>20</v>
      </c>
      <c r="AF454" s="255">
        <f t="array" ref="AF454">MMULT(AB454:AE454,Rules!$O$23:$O$26)</f>
        <v>26.666666666666664</v>
      </c>
      <c r="AG454" s="43">
        <f>VLOOKUP(Categorized!Y454,Rules!$F$67:$H$68,3,0)</f>
        <v>30</v>
      </c>
      <c r="AH454" s="43">
        <f>VLOOKUP(Categorized!Z454,Rules!$F$69:$H$70,3,0)</f>
        <v>80</v>
      </c>
      <c r="AI454" s="43">
        <f>VLOOKUP(Categorized!AA454,Rules!$F$71:$H$72,3,0)</f>
        <v>80</v>
      </c>
      <c r="AJ454" s="43">
        <f>VLOOKUP(Categorized!AB454,Rules!$F$73:$H$74,3,0)</f>
        <v>30</v>
      </c>
      <c r="AK454" s="255">
        <f t="array" ref="AK454">MMULT(AG454:AJ454,Rules!$O$29:$O$32)</f>
        <v>56.984126984126981</v>
      </c>
      <c r="AL454" s="43">
        <f>VLOOKUP(Categorized!AC454,Rules!$F$75:$H$76,3,0)</f>
        <v>80</v>
      </c>
      <c r="AM454" s="43">
        <f>VLOOKUP(Categorized!AD454,Rules!$F$77:$H$78,3,0)</f>
        <v>50</v>
      </c>
      <c r="AN454" s="43">
        <f>VLOOKUP(Categorized!AE454,Rules!$F$79:$H$84,3,0)</f>
        <v>30</v>
      </c>
      <c r="AO454" s="43">
        <f>VLOOKUP(Categorized!AF454,Rules!$F$85:$H$89,3,0)</f>
        <v>80</v>
      </c>
      <c r="AP454" s="43">
        <f>VLOOKUP(Categorized!AG454,Rules!$F$90:$H$92,3,0)</f>
        <v>30</v>
      </c>
      <c r="AQ454" s="43">
        <f>VLOOKUP(Categorized!AH454,Rules!$F$93:$H$96,3,0)</f>
        <v>30</v>
      </c>
      <c r="AR454" s="43">
        <f>VLOOKUP(Categorized!AI454,Rules!$F$97:$H$100,3,0)</f>
        <v>30</v>
      </c>
      <c r="AS454" s="43">
        <f>VLOOKUP(Categorized!AJ454,Rules!$F$101:$H$102,3,0)</f>
        <v>80</v>
      </c>
      <c r="AT454" s="43">
        <f>VLOOKUP(Categorized!AK454,Rules!$F$103:$H$105,3,0)</f>
        <v>95</v>
      </c>
      <c r="AU454" s="43">
        <f>VLOOKUP(Categorized!AL454,Rules!$F$106:$H$109,3,0)</f>
        <v>80</v>
      </c>
      <c r="AV454" s="43">
        <f>VLOOKUP(Categorized!AM454,Rules!$F$110:$H$113,3,0)</f>
        <v>80</v>
      </c>
      <c r="AW454" s="255">
        <f t="array" ref="AW454">MMULT(AL454:AV454,Rules!$O$35:$O$45)</f>
        <v>58.892045454545446</v>
      </c>
      <c r="AX454" s="44">
        <f>VLOOKUP(Categorized!AN454,Rules!$F$114:$H$116,3,0)</f>
        <v>30</v>
      </c>
      <c r="AY454" s="44">
        <f>VLOOKUP(Categorized!AO454,Rules!$F$117:$H$119,3,0)</f>
        <v>30</v>
      </c>
      <c r="AZ454" s="44">
        <f>VLOOKUP(Categorized!AP454,Rules!$F$120:$H$122,3,0)</f>
        <v>30</v>
      </c>
      <c r="BA454" s="44">
        <f>VLOOKUP(Categorized!AQ454,Rules!$F$123:$H$124,3,0)</f>
        <v>30</v>
      </c>
      <c r="BB454" s="44">
        <f>VLOOKUP(Categorized!AR454,Rules!$F$125:$H$127,3,0)</f>
        <v>50</v>
      </c>
      <c r="BC454" s="44">
        <f>VLOOKUP(Categorized!AS454,Rules!$F$128:$H$130,3,0)</f>
        <v>30</v>
      </c>
      <c r="BD454" s="43">
        <f>VLOOKUP(Categorized!AT454,Rules!$F$131:$H$133,3,0)</f>
        <v>70</v>
      </c>
      <c r="BE454" s="44">
        <f>VLOOKUP(Categorized!AU454,Rules!$F$134:$H$136,3,0)</f>
        <v>30</v>
      </c>
      <c r="BF454" s="44">
        <f>VLOOKUP(Categorized!AV454,Rules!$F$137:$H$138,3,0)</f>
        <v>30</v>
      </c>
      <c r="BG454" s="44">
        <f>VLOOKUP(Categorized!AW454,Rules!$F$139:$H$141,3,0)</f>
        <v>30</v>
      </c>
      <c r="BH454" s="256">
        <f t="array" ref="BH454">MMULT(AX454:BG454,Rules!$O$48:$O$57)</f>
        <v>36.159509202453982</v>
      </c>
      <c r="BI454" s="43">
        <f>VLOOKUP(Categorized!AX454,Rules!$F$142:$H$143,3,0)</f>
        <v>30</v>
      </c>
      <c r="BJ454" s="43">
        <f>VLOOKUP(Categorized!AY454,Rules!$F$144:$H$145,3,0)</f>
        <v>30</v>
      </c>
      <c r="BK454" s="43">
        <f>VLOOKUP(Categorized!AZ454,Rules!$F$146:$H$147,3,0)</f>
        <v>30</v>
      </c>
      <c r="BL454" s="43">
        <f>VLOOKUP(Categorized!BA454,Rules!$F$148:$H$149,3,0)</f>
        <v>30</v>
      </c>
      <c r="BM454" s="43">
        <f>VLOOKUP(Categorized!BB454,Rules!$F$150:$H$151,3,0)</f>
        <v>30</v>
      </c>
      <c r="BN454" s="43">
        <f>VLOOKUP(Categorized!BC454,Rules!$F$152:$H$153,3,0)</f>
        <v>30</v>
      </c>
      <c r="BO454" s="43">
        <f>VLOOKUP(Categorized!BD454,Rules!$F$154:$H$155,3,0)</f>
        <v>30</v>
      </c>
      <c r="BP454" s="43">
        <f>VLOOKUP(Categorized!BE454,Rules!$F$156:$H$157,3,0)</f>
        <v>30</v>
      </c>
      <c r="BQ454" s="43">
        <f>VLOOKUP(Categorized!BF454,Rules!$F$158:$H$159,3,0)</f>
        <v>30</v>
      </c>
      <c r="BR454" s="43">
        <f>VLOOKUP(Categorized!BG454,Rules!$F$160:$H$161,3,0)</f>
        <v>30</v>
      </c>
      <c r="BS454" s="43">
        <f>VLOOKUP(Categorized!BH454,Rules!$F$162:$H$163,3,0)</f>
        <v>90</v>
      </c>
      <c r="BT454" s="43">
        <f>VLOOKUP(Categorized!BI454,Rules!$F$164:$H$165,3,0)</f>
        <v>90</v>
      </c>
      <c r="BU454" s="43">
        <f>VLOOKUP(Categorized!BJ454,Rules!$F$166:$H$167,3,0)</f>
        <v>30</v>
      </c>
      <c r="BV454" s="43">
        <f>VLOOKUP(Categorized!BK454,Rules!$F$168:$H$169,3,0)</f>
        <v>30</v>
      </c>
      <c r="BW454" s="43">
        <f>VLOOKUP(Categorized!BL454,Rules!$F$170:$H$171,3,0)</f>
        <v>30</v>
      </c>
      <c r="BX454" s="43">
        <f>VLOOKUP(Categorized!BM454,Rules!$F$172:$H$173,3,0)</f>
        <v>30</v>
      </c>
      <c r="BY454" s="43">
        <f>VLOOKUP(Categorized!BN454,Rules!$F$174:$H$175,3,0)</f>
        <v>30</v>
      </c>
      <c r="BZ454" s="43">
        <f>VLOOKUP(Categorized!BO454,Rules!$F$176:$H$177,3,0)</f>
        <v>30</v>
      </c>
      <c r="CA454" s="43">
        <f>VLOOKUP(Categorized!BP454,Rules!$F$178:$H$179,3,0)</f>
        <v>30</v>
      </c>
      <c r="CB454" s="43">
        <f>VLOOKUP(Categorized!BQ454,Rules!$F$180:$H$181,3,0)</f>
        <v>30</v>
      </c>
      <c r="CC454" s="43">
        <f>VLOOKUP(Categorized!BR454,Rules!$F$182:$H$183,3,0)</f>
        <v>30</v>
      </c>
      <c r="CD454" s="255">
        <f t="array" ref="CD454">MMULT(BI454:CC454,Rules!$O$60:$O$80)</f>
        <v>35.690574985180803</v>
      </c>
      <c r="CE454" s="43">
        <f>VLOOKUP(Categorized!BS454,Rules!$F$184:$H$185,3,0)</f>
        <v>30</v>
      </c>
      <c r="CF454" s="43">
        <f>VLOOKUP(Categorized!BT454,Rules!$F$186:$H$187,3,0)</f>
        <v>30</v>
      </c>
      <c r="CG454" s="43">
        <f>VLOOKUP(Categorized!BU454,Rules!$F$188:$H$189,3,0)</f>
        <v>30</v>
      </c>
      <c r="CH454" s="43">
        <f>VLOOKUP(Categorized!BV454,Rules!$F$190:$H$191,3,0)</f>
        <v>30</v>
      </c>
      <c r="CI454" s="43">
        <f>VLOOKUP(Categorized!BW454,Rules!$F$192:$H$193,3,0)</f>
        <v>30</v>
      </c>
      <c r="CJ454" s="255">
        <f t="array" ref="CJ454">MMULT(CE454:CI454,Rules!$O$83:$O$87)</f>
        <v>30</v>
      </c>
      <c r="CK454" s="24">
        <v>0</v>
      </c>
      <c r="CL454" s="46">
        <v>0</v>
      </c>
      <c r="CM454" s="393">
        <v>57.173913043478258</v>
      </c>
      <c r="CN454" s="397">
        <v>4</v>
      </c>
      <c r="CO454" s="397">
        <v>5</v>
      </c>
      <c r="CP454" s="397" t="s">
        <v>58</v>
      </c>
    </row>
    <row r="455" spans="1:94" ht="18.5">
      <c r="A455" s="68">
        <v>2022</v>
      </c>
      <c r="B455" s="39" t="s">
        <v>502</v>
      </c>
      <c r="C455" s="432">
        <v>44900.991427777801</v>
      </c>
      <c r="D455" s="432">
        <v>44905.4414032407</v>
      </c>
      <c r="E455" s="399">
        <v>72126</v>
      </c>
      <c r="F455" s="444">
        <f t="shared" si="50"/>
        <v>0</v>
      </c>
      <c r="G455" s="444">
        <f t="shared" si="51"/>
        <v>0</v>
      </c>
      <c r="H455" s="428">
        <f t="shared" si="52"/>
        <v>1</v>
      </c>
      <c r="I455" s="428">
        <f t="shared" si="53"/>
        <v>0</v>
      </c>
      <c r="J455" s="428">
        <f t="shared" si="54"/>
        <v>0</v>
      </c>
      <c r="K455" s="42">
        <f>VLOOKUP(Categorized!F455,Rules!$F$4:$H$7,3,0)</f>
        <v>70</v>
      </c>
      <c r="L455" s="43">
        <f>VLOOKUP(Categorized!G455,Rules!$F$8:$H$9,3,0)</f>
        <v>60</v>
      </c>
      <c r="M455" s="43">
        <f>VLOOKUP(Categorized!H455,Rules!$F$10:$H$12,3,0)</f>
        <v>60</v>
      </c>
      <c r="N455" s="43">
        <f>VLOOKUP(Categorized!I455,Rules!$F$13:$H$16,3,0)</f>
        <v>95</v>
      </c>
      <c r="O455" s="43">
        <f>VLOOKUP(Categorized!J455,Rules!$F$17:$H$19,3,0)</f>
        <v>90</v>
      </c>
      <c r="P455" s="43">
        <f>VLOOKUP(Categorized!K455,Rules!$F$20:$H$21,3,0)</f>
        <v>60</v>
      </c>
      <c r="Q455" s="43">
        <f>VLOOKUP(Categorized!L455,Rules!$F$22:$H$28,3,0)</f>
        <v>75</v>
      </c>
      <c r="R455" s="43">
        <f>VLOOKUP(Categorized!M455,Rules!$F$29:$H$31,3,0)</f>
        <v>60</v>
      </c>
      <c r="S455" s="255" cm="1">
        <f t="array" ref="S455">MMULT(K455:R455,Rules!$O$4:$O$11)</f>
        <v>70.714285714285708</v>
      </c>
      <c r="T455" s="43">
        <f>VLOOKUP(Categorized!N455,Rules!$F$32:$H$33,3,0)</f>
        <v>90</v>
      </c>
      <c r="U455" s="43">
        <f>VLOOKUP(Categorized!O455,Rules!$F$34:$H$40,3,0)</f>
        <v>50</v>
      </c>
      <c r="V455" s="43">
        <f>VLOOKUP(Categorized!P455,Rules!$F$41:$H$42,3,0)</f>
        <v>90</v>
      </c>
      <c r="W455" s="43">
        <f>VLOOKUP(Categorized!Q455,Rules!$F$43:$H$46,3,0)</f>
        <v>50</v>
      </c>
      <c r="X455" s="43">
        <f>VLOOKUP(Categorized!R455,Rules!$F$47:$H$51,3,0)</f>
        <v>30</v>
      </c>
      <c r="Y455" s="43">
        <f>VLOOKUP(Categorized!S455,Rules!$F$52:$H$56,3,0)</f>
        <v>50</v>
      </c>
      <c r="Z455" s="43">
        <f>VLOOKUP(Categorized!T455,Rules!$F$57:$H$58,3,0)</f>
        <v>80</v>
      </c>
      <c r="AA455" s="255">
        <f t="array" ref="AA455">MMULT(T455:Z455,Rules!$O$14:$O$20)</f>
        <v>61.505190311418687</v>
      </c>
      <c r="AB455" s="43">
        <f>VLOOKUP(Categorized!U455,Rules!$F$59:$H$60,3,0)</f>
        <v>20</v>
      </c>
      <c r="AC455" s="43">
        <f>VLOOKUP(Categorized!V455,Rules!$F$61:$H$62,3,0)</f>
        <v>20</v>
      </c>
      <c r="AD455" s="43">
        <f>VLOOKUP(Categorized!W455,Rules!$F$63:$H$64,3,0)</f>
        <v>80</v>
      </c>
      <c r="AE455" s="43">
        <f>VLOOKUP(Categorized!X455,Rules!$F$65:$H$66,3,0)</f>
        <v>20</v>
      </c>
      <c r="AF455" s="255">
        <f t="array" ref="AF455">MMULT(AB455:AE455,Rules!$O$23:$O$26)</f>
        <v>26.666666666666664</v>
      </c>
      <c r="AG455" s="43">
        <f>VLOOKUP(Categorized!Y455,Rules!$F$67:$H$68,3,0)</f>
        <v>70</v>
      </c>
      <c r="AH455" s="43">
        <f>VLOOKUP(Categorized!Z455,Rules!$F$69:$H$70,3,0)</f>
        <v>80</v>
      </c>
      <c r="AI455" s="43">
        <f>VLOOKUP(Categorized!AA455,Rules!$F$71:$H$72,3,0)</f>
        <v>80</v>
      </c>
      <c r="AJ455" s="43">
        <f>VLOOKUP(Categorized!AB455,Rules!$F$73:$H$74,3,0)</f>
        <v>60</v>
      </c>
      <c r="AK455" s="255">
        <f t="array" ref="AK455">MMULT(AG455:AJ455,Rules!$O$29:$O$32)</f>
        <v>73.174603174603163</v>
      </c>
      <c r="AL455" s="43">
        <f>VLOOKUP(Categorized!AC455,Rules!$F$75:$H$76,3,0)</f>
        <v>80</v>
      </c>
      <c r="AM455" s="43">
        <f>VLOOKUP(Categorized!AD455,Rules!$F$77:$H$78,3,0)</f>
        <v>80</v>
      </c>
      <c r="AN455" s="43">
        <f>VLOOKUP(Categorized!AE455,Rules!$F$79:$H$84,3,0)</f>
        <v>30</v>
      </c>
      <c r="AO455" s="43">
        <f>VLOOKUP(Categorized!AF455,Rules!$F$85:$H$89,3,0)</f>
        <v>80</v>
      </c>
      <c r="AP455" s="43">
        <f>VLOOKUP(Categorized!AG455,Rules!$F$90:$H$92,3,0)</f>
        <v>30</v>
      </c>
      <c r="AQ455" s="43">
        <f>VLOOKUP(Categorized!AH455,Rules!$F$93:$H$96,3,0)</f>
        <v>30</v>
      </c>
      <c r="AR455" s="43">
        <f>VLOOKUP(Categorized!AI455,Rules!$F$97:$H$100,3,0)</f>
        <v>50</v>
      </c>
      <c r="AS455" s="43">
        <f>VLOOKUP(Categorized!AJ455,Rules!$F$101:$H$102,3,0)</f>
        <v>30</v>
      </c>
      <c r="AT455" s="43">
        <f>VLOOKUP(Categorized!AK455,Rules!$F$103:$H$105,3,0)</f>
        <v>95</v>
      </c>
      <c r="AU455" s="43">
        <f>VLOOKUP(Categorized!AL455,Rules!$F$106:$H$109,3,0)</f>
        <v>60</v>
      </c>
      <c r="AV455" s="43">
        <f>VLOOKUP(Categorized!AM455,Rules!$F$110:$H$113,3,0)</f>
        <v>80</v>
      </c>
      <c r="AW455" s="255">
        <f t="array" ref="AW455">MMULT(AL455:AV455,Rules!$O$35:$O$45)</f>
        <v>57.357954545454547</v>
      </c>
      <c r="AX455" s="44">
        <f>VLOOKUP(Categorized!AN455,Rules!$F$114:$H$116,3,0)</f>
        <v>30</v>
      </c>
      <c r="AY455" s="44">
        <f>VLOOKUP(Categorized!AO455,Rules!$F$117:$H$119,3,0)</f>
        <v>30</v>
      </c>
      <c r="AZ455" s="44">
        <f>VLOOKUP(Categorized!AP455,Rules!$F$120:$H$122,3,0)</f>
        <v>30</v>
      </c>
      <c r="BA455" s="44">
        <f>VLOOKUP(Categorized!AQ455,Rules!$F$123:$H$124,3,0)</f>
        <v>90</v>
      </c>
      <c r="BB455" s="44">
        <f>VLOOKUP(Categorized!AR455,Rules!$F$125:$H$127,3,0)</f>
        <v>50</v>
      </c>
      <c r="BC455" s="44">
        <f>VLOOKUP(Categorized!AS455,Rules!$F$128:$H$130,3,0)</f>
        <v>30</v>
      </c>
      <c r="BD455" s="43">
        <f>VLOOKUP(Categorized!AT455,Rules!$F$131:$H$133,3,0)</f>
        <v>30</v>
      </c>
      <c r="BE455" s="44">
        <f>VLOOKUP(Categorized!AU455,Rules!$F$134:$H$136,3,0)</f>
        <v>30</v>
      </c>
      <c r="BF455" s="44">
        <f>VLOOKUP(Categorized!AV455,Rules!$F$137:$H$138,3,0)</f>
        <v>30</v>
      </c>
      <c r="BG455" s="44">
        <f>VLOOKUP(Categorized!AW455,Rules!$F$139:$H$141,3,0)</f>
        <v>30</v>
      </c>
      <c r="BH455" s="256">
        <f t="array" ref="BH455">MMULT(AX455:BG455,Rules!$O$48:$O$57)</f>
        <v>38.883435582822081</v>
      </c>
      <c r="BI455" s="43">
        <f>VLOOKUP(Categorized!AX455,Rules!$F$142:$H$143,3,0)</f>
        <v>30</v>
      </c>
      <c r="BJ455" s="43">
        <f>VLOOKUP(Categorized!AY455,Rules!$F$144:$H$145,3,0)</f>
        <v>30</v>
      </c>
      <c r="BK455" s="43">
        <f>VLOOKUP(Categorized!AZ455,Rules!$F$146:$H$147,3,0)</f>
        <v>30</v>
      </c>
      <c r="BL455" s="43">
        <f>VLOOKUP(Categorized!BA455,Rules!$F$148:$H$149,3,0)</f>
        <v>30</v>
      </c>
      <c r="BM455" s="43">
        <f>VLOOKUP(Categorized!BB455,Rules!$F$150:$H$151,3,0)</f>
        <v>30</v>
      </c>
      <c r="BN455" s="43">
        <f>VLOOKUP(Categorized!BC455,Rules!$F$152:$H$153,3,0)</f>
        <v>30</v>
      </c>
      <c r="BO455" s="43">
        <f>VLOOKUP(Categorized!BD455,Rules!$F$154:$H$155,3,0)</f>
        <v>30</v>
      </c>
      <c r="BP455" s="43">
        <f>VLOOKUP(Categorized!BE455,Rules!$F$156:$H$157,3,0)</f>
        <v>30</v>
      </c>
      <c r="BQ455" s="43">
        <f>VLOOKUP(Categorized!BF455,Rules!$F$158:$H$159,3,0)</f>
        <v>30</v>
      </c>
      <c r="BR455" s="43">
        <f>VLOOKUP(Categorized!BG455,Rules!$F$160:$H$161,3,0)</f>
        <v>30</v>
      </c>
      <c r="BS455" s="43">
        <f>VLOOKUP(Categorized!BH455,Rules!$F$162:$H$163,3,0)</f>
        <v>90</v>
      </c>
      <c r="BT455" s="43">
        <f>VLOOKUP(Categorized!BI455,Rules!$F$164:$H$165,3,0)</f>
        <v>90</v>
      </c>
      <c r="BU455" s="43">
        <f>VLOOKUP(Categorized!BJ455,Rules!$F$166:$H$167,3,0)</f>
        <v>90</v>
      </c>
      <c r="BV455" s="43">
        <f>VLOOKUP(Categorized!BK455,Rules!$F$168:$H$169,3,0)</f>
        <v>30</v>
      </c>
      <c r="BW455" s="43">
        <f>VLOOKUP(Categorized!BL455,Rules!$F$170:$H$171,3,0)</f>
        <v>30</v>
      </c>
      <c r="BX455" s="43">
        <f>VLOOKUP(Categorized!BM455,Rules!$F$172:$H$173,3,0)</f>
        <v>30</v>
      </c>
      <c r="BY455" s="43">
        <f>VLOOKUP(Categorized!BN455,Rules!$F$174:$H$175,3,0)</f>
        <v>30</v>
      </c>
      <c r="BZ455" s="43">
        <f>VLOOKUP(Categorized!BO455,Rules!$F$176:$H$177,3,0)</f>
        <v>30</v>
      </c>
      <c r="CA455" s="43">
        <f>VLOOKUP(Categorized!BP455,Rules!$F$178:$H$179,3,0)</f>
        <v>30</v>
      </c>
      <c r="CB455" s="43">
        <f>VLOOKUP(Categorized!BQ455,Rules!$F$180:$H$181,3,0)</f>
        <v>30</v>
      </c>
      <c r="CC455" s="43">
        <f>VLOOKUP(Categorized!BR455,Rules!$F$182:$H$183,3,0)</f>
        <v>30</v>
      </c>
      <c r="CD455" s="255">
        <f t="array" ref="CD455">MMULT(BI455:CC455,Rules!$O$60:$O$80)</f>
        <v>38.322465915826925</v>
      </c>
      <c r="CE455" s="43">
        <f>VLOOKUP(Categorized!BS455,Rules!$F$184:$H$185,3,0)</f>
        <v>30</v>
      </c>
      <c r="CF455" s="43">
        <f>VLOOKUP(Categorized!BT455,Rules!$F$186:$H$187,3,0)</f>
        <v>30</v>
      </c>
      <c r="CG455" s="43">
        <f>VLOOKUP(Categorized!BU455,Rules!$F$188:$H$189,3,0)</f>
        <v>30</v>
      </c>
      <c r="CH455" s="43">
        <f>VLOOKUP(Categorized!BV455,Rules!$F$190:$H$191,3,0)</f>
        <v>30</v>
      </c>
      <c r="CI455" s="43">
        <f>VLOOKUP(Categorized!BW455,Rules!$F$192:$H$193,3,0)</f>
        <v>30</v>
      </c>
      <c r="CJ455" s="255">
        <f t="array" ref="CJ455">MMULT(CE455:CI455,Rules!$O$83:$O$87)</f>
        <v>30</v>
      </c>
      <c r="CK455" s="24">
        <v>0</v>
      </c>
      <c r="CL455" s="46">
        <v>0</v>
      </c>
      <c r="CM455" s="393">
        <v>51.95652173913043</v>
      </c>
      <c r="CN455" s="397">
        <v>4</v>
      </c>
      <c r="CO455" s="397">
        <v>4</v>
      </c>
      <c r="CP455" s="397" t="s">
        <v>58</v>
      </c>
    </row>
    <row r="456" spans="1:94" ht="18.5">
      <c r="A456" s="68">
        <v>2022</v>
      </c>
      <c r="B456" s="39" t="s">
        <v>503</v>
      </c>
      <c r="C456" s="431">
        <v>44811.1040022917</v>
      </c>
      <c r="D456" s="431">
        <v>44812.5498186111</v>
      </c>
      <c r="E456" s="406">
        <v>69857</v>
      </c>
      <c r="F456" s="444">
        <f t="shared" si="50"/>
        <v>0</v>
      </c>
      <c r="G456" s="444">
        <f t="shared" si="51"/>
        <v>0</v>
      </c>
      <c r="H456" s="428">
        <f t="shared" si="52"/>
        <v>1</v>
      </c>
      <c r="I456" s="428">
        <f t="shared" si="53"/>
        <v>0</v>
      </c>
      <c r="J456" s="428">
        <f t="shared" si="54"/>
        <v>0</v>
      </c>
      <c r="K456" s="42">
        <f>VLOOKUP(Categorized!F456,Rules!$F$4:$H$7,3,0)</f>
        <v>80</v>
      </c>
      <c r="L456" s="43">
        <f>VLOOKUP(Categorized!G456,Rules!$F$8:$H$9,3,0)</f>
        <v>90</v>
      </c>
      <c r="M456" s="43">
        <f>VLOOKUP(Categorized!H456,Rules!$F$10:$H$12,3,0)</f>
        <v>60</v>
      </c>
      <c r="N456" s="43">
        <f>VLOOKUP(Categorized!I456,Rules!$F$13:$H$16,3,0)</f>
        <v>95</v>
      </c>
      <c r="O456" s="43">
        <f>VLOOKUP(Categorized!J456,Rules!$F$17:$H$19,3,0)</f>
        <v>60</v>
      </c>
      <c r="P456" s="43">
        <f>VLOOKUP(Categorized!K456,Rules!$F$20:$H$21,3,0)</f>
        <v>60</v>
      </c>
      <c r="Q456" s="43">
        <f>VLOOKUP(Categorized!L456,Rules!$F$22:$H$28,3,0)</f>
        <v>70</v>
      </c>
      <c r="R456" s="43">
        <f>VLOOKUP(Categorized!M456,Rules!$F$29:$H$31,3,0)</f>
        <v>80</v>
      </c>
      <c r="S456" s="255" cm="1">
        <f t="array" ref="S456">MMULT(K456:R456,Rules!$O$4:$O$11)</f>
        <v>74.747899159663859</v>
      </c>
      <c r="T456" s="43">
        <f>VLOOKUP(Categorized!N456,Rules!$F$32:$H$33,3,0)</f>
        <v>90</v>
      </c>
      <c r="U456" s="43">
        <f>VLOOKUP(Categorized!O456,Rules!$F$34:$H$40,3,0)</f>
        <v>50</v>
      </c>
      <c r="V456" s="43">
        <f>VLOOKUP(Categorized!P456,Rules!$F$41:$H$42,3,0)</f>
        <v>30</v>
      </c>
      <c r="W456" s="43">
        <f>VLOOKUP(Categorized!Q456,Rules!$F$43:$H$46,3,0)</f>
        <v>20</v>
      </c>
      <c r="X456" s="43">
        <f>VLOOKUP(Categorized!R456,Rules!$F$47:$H$51,3,0)</f>
        <v>30</v>
      </c>
      <c r="Y456" s="43">
        <f>VLOOKUP(Categorized!S456,Rules!$F$52:$H$56,3,0)</f>
        <v>50</v>
      </c>
      <c r="Z456" s="43">
        <f>VLOOKUP(Categorized!T456,Rules!$F$57:$H$58,3,0)</f>
        <v>80</v>
      </c>
      <c r="AA456" s="255">
        <f t="array" ref="AA456">MMULT(T456:Z456,Rules!$O$14:$O$20)</f>
        <v>48.373702422145328</v>
      </c>
      <c r="AB456" s="43">
        <f>VLOOKUP(Categorized!U456,Rules!$F$59:$H$60,3,0)</f>
        <v>80</v>
      </c>
      <c r="AC456" s="43">
        <f>VLOOKUP(Categorized!V456,Rules!$F$61:$H$62,3,0)</f>
        <v>20</v>
      </c>
      <c r="AD456" s="43">
        <f>VLOOKUP(Categorized!W456,Rules!$F$63:$H$64,3,0)</f>
        <v>80</v>
      </c>
      <c r="AE456" s="43">
        <f>VLOOKUP(Categorized!X456,Rules!$F$65:$H$66,3,0)</f>
        <v>20</v>
      </c>
      <c r="AF456" s="255">
        <f t="array" ref="AF456">MMULT(AB456:AE456,Rules!$O$23:$O$26)</f>
        <v>46.666666666666664</v>
      </c>
      <c r="AG456" s="43">
        <f>VLOOKUP(Categorized!Y456,Rules!$F$67:$H$68,3,0)</f>
        <v>70</v>
      </c>
      <c r="AH456" s="43">
        <f>VLOOKUP(Categorized!Z456,Rules!$F$69:$H$70,3,0)</f>
        <v>80</v>
      </c>
      <c r="AI456" s="43">
        <f>VLOOKUP(Categorized!AA456,Rules!$F$71:$H$72,3,0)</f>
        <v>80</v>
      </c>
      <c r="AJ456" s="43">
        <f>VLOOKUP(Categorized!AB456,Rules!$F$73:$H$74,3,0)</f>
        <v>60</v>
      </c>
      <c r="AK456" s="255">
        <f t="array" ref="AK456">MMULT(AG456:AJ456,Rules!$O$29:$O$32)</f>
        <v>73.174603174603163</v>
      </c>
      <c r="AL456" s="43">
        <f>VLOOKUP(Categorized!AC456,Rules!$F$75:$H$76,3,0)</f>
        <v>80</v>
      </c>
      <c r="AM456" s="43">
        <f>VLOOKUP(Categorized!AD456,Rules!$F$77:$H$78,3,0)</f>
        <v>50</v>
      </c>
      <c r="AN456" s="43">
        <f>VLOOKUP(Categorized!AE456,Rules!$F$79:$H$84,3,0)</f>
        <v>80</v>
      </c>
      <c r="AO456" s="43">
        <f>VLOOKUP(Categorized!AF456,Rules!$F$85:$H$89,3,0)</f>
        <v>50</v>
      </c>
      <c r="AP456" s="43">
        <f>VLOOKUP(Categorized!AG456,Rules!$F$90:$H$92,3,0)</f>
        <v>30</v>
      </c>
      <c r="AQ456" s="43">
        <f>VLOOKUP(Categorized!AH456,Rules!$F$93:$H$96,3,0)</f>
        <v>80</v>
      </c>
      <c r="AR456" s="43">
        <f>VLOOKUP(Categorized!AI456,Rules!$F$97:$H$100,3,0)</f>
        <v>50</v>
      </c>
      <c r="AS456" s="43">
        <f>VLOOKUP(Categorized!AJ456,Rules!$F$101:$H$102,3,0)</f>
        <v>80</v>
      </c>
      <c r="AT456" s="43">
        <f>VLOOKUP(Categorized!AK456,Rules!$F$103:$H$105,3,0)</f>
        <v>70</v>
      </c>
      <c r="AU456" s="43">
        <f>VLOOKUP(Categorized!AL456,Rules!$F$106:$H$109,3,0)</f>
        <v>80</v>
      </c>
      <c r="AV456" s="43">
        <f>VLOOKUP(Categorized!AM456,Rules!$F$110:$H$113,3,0)</f>
        <v>70</v>
      </c>
      <c r="AW456" s="255">
        <f t="array" ref="AW456">MMULT(AL456:AV456,Rules!$O$35:$O$45)</f>
        <v>64.886363636363626</v>
      </c>
      <c r="AX456" s="44">
        <f>VLOOKUP(Categorized!AN456,Rules!$F$114:$H$116,3,0)</f>
        <v>30</v>
      </c>
      <c r="AY456" s="44">
        <f>VLOOKUP(Categorized!AO456,Rules!$F$117:$H$119,3,0)</f>
        <v>30</v>
      </c>
      <c r="AZ456" s="44">
        <f>VLOOKUP(Categorized!AP456,Rules!$F$120:$H$122,3,0)</f>
        <v>30</v>
      </c>
      <c r="BA456" s="44">
        <f>VLOOKUP(Categorized!AQ456,Rules!$F$123:$H$124,3,0)</f>
        <v>30</v>
      </c>
      <c r="BB456" s="44">
        <f>VLOOKUP(Categorized!AR456,Rules!$F$125:$H$127,3,0)</f>
        <v>50</v>
      </c>
      <c r="BC456" s="44">
        <f>VLOOKUP(Categorized!AS456,Rules!$F$128:$H$130,3,0)</f>
        <v>30</v>
      </c>
      <c r="BD456" s="43">
        <f>VLOOKUP(Categorized!AT456,Rules!$F$131:$H$133,3,0)</f>
        <v>30</v>
      </c>
      <c r="BE456" s="44">
        <f>VLOOKUP(Categorized!AU456,Rules!$F$134:$H$136,3,0)</f>
        <v>30</v>
      </c>
      <c r="BF456" s="44">
        <f>VLOOKUP(Categorized!AV456,Rules!$F$137:$H$138,3,0)</f>
        <v>30</v>
      </c>
      <c r="BG456" s="44">
        <f>VLOOKUP(Categorized!AW456,Rules!$F$139:$H$141,3,0)</f>
        <v>30</v>
      </c>
      <c r="BH456" s="256">
        <f t="array" ref="BH456">MMULT(AX456:BG456,Rules!$O$48:$O$57)</f>
        <v>32.036809815950917</v>
      </c>
      <c r="BI456" s="43">
        <f>VLOOKUP(Categorized!AX456,Rules!$F$142:$H$143,3,0)</f>
        <v>30</v>
      </c>
      <c r="BJ456" s="43">
        <f>VLOOKUP(Categorized!AY456,Rules!$F$144:$H$145,3,0)</f>
        <v>30</v>
      </c>
      <c r="BK456" s="43">
        <f>VLOOKUP(Categorized!AZ456,Rules!$F$146:$H$147,3,0)</f>
        <v>30</v>
      </c>
      <c r="BL456" s="43">
        <f>VLOOKUP(Categorized!BA456,Rules!$F$148:$H$149,3,0)</f>
        <v>30</v>
      </c>
      <c r="BM456" s="43">
        <f>VLOOKUP(Categorized!BB456,Rules!$F$150:$H$151,3,0)</f>
        <v>30</v>
      </c>
      <c r="BN456" s="43">
        <f>VLOOKUP(Categorized!BC456,Rules!$F$152:$H$153,3,0)</f>
        <v>30</v>
      </c>
      <c r="BO456" s="43">
        <f>VLOOKUP(Categorized!BD456,Rules!$F$154:$H$155,3,0)</f>
        <v>30</v>
      </c>
      <c r="BP456" s="43">
        <f>VLOOKUP(Categorized!BE456,Rules!$F$156:$H$157,3,0)</f>
        <v>30</v>
      </c>
      <c r="BQ456" s="43">
        <f>VLOOKUP(Categorized!BF456,Rules!$F$158:$H$159,3,0)</f>
        <v>30</v>
      </c>
      <c r="BR456" s="43">
        <f>VLOOKUP(Categorized!BG456,Rules!$F$160:$H$161,3,0)</f>
        <v>30</v>
      </c>
      <c r="BS456" s="43">
        <f>VLOOKUP(Categorized!BH456,Rules!$F$162:$H$163,3,0)</f>
        <v>30</v>
      </c>
      <c r="BT456" s="43">
        <f>VLOOKUP(Categorized!BI456,Rules!$F$164:$H$165,3,0)</f>
        <v>30</v>
      </c>
      <c r="BU456" s="43">
        <f>VLOOKUP(Categorized!BJ456,Rules!$F$166:$H$167,3,0)</f>
        <v>90</v>
      </c>
      <c r="BV456" s="43">
        <f>VLOOKUP(Categorized!BK456,Rules!$F$168:$H$169,3,0)</f>
        <v>30</v>
      </c>
      <c r="BW456" s="43">
        <f>VLOOKUP(Categorized!BL456,Rules!$F$170:$H$171,3,0)</f>
        <v>30</v>
      </c>
      <c r="BX456" s="43">
        <f>VLOOKUP(Categorized!BM456,Rules!$F$172:$H$173,3,0)</f>
        <v>30</v>
      </c>
      <c r="BY456" s="43">
        <f>VLOOKUP(Categorized!BN456,Rules!$F$174:$H$175,3,0)</f>
        <v>30</v>
      </c>
      <c r="BZ456" s="43">
        <f>VLOOKUP(Categorized!BO456,Rules!$F$176:$H$177,3,0)</f>
        <v>30</v>
      </c>
      <c r="CA456" s="43">
        <f>VLOOKUP(Categorized!BP456,Rules!$F$178:$H$179,3,0)</f>
        <v>30</v>
      </c>
      <c r="CB456" s="43">
        <f>VLOOKUP(Categorized!BQ456,Rules!$F$180:$H$181,3,0)</f>
        <v>30</v>
      </c>
      <c r="CC456" s="43">
        <f>VLOOKUP(Categorized!BR456,Rules!$F$182:$H$183,3,0)</f>
        <v>30</v>
      </c>
      <c r="CD456" s="255">
        <f t="array" ref="CD456">MMULT(BI456:CC456,Rules!$O$60:$O$80)</f>
        <v>32.631890930646115</v>
      </c>
      <c r="CE456" s="43">
        <f>VLOOKUP(Categorized!BS456,Rules!$F$184:$H$185,3,0)</f>
        <v>30</v>
      </c>
      <c r="CF456" s="43">
        <f>VLOOKUP(Categorized!BT456,Rules!$F$186:$H$187,3,0)</f>
        <v>30</v>
      </c>
      <c r="CG456" s="43">
        <f>VLOOKUP(Categorized!BU456,Rules!$F$188:$H$189,3,0)</f>
        <v>30</v>
      </c>
      <c r="CH456" s="43">
        <f>VLOOKUP(Categorized!BV456,Rules!$F$190:$H$191,3,0)</f>
        <v>30</v>
      </c>
      <c r="CI456" s="43">
        <f>VLOOKUP(Categorized!BW456,Rules!$F$192:$H$193,3,0)</f>
        <v>30</v>
      </c>
      <c r="CJ456" s="255">
        <f t="array" ref="CJ456">MMULT(CE456:CI456,Rules!$O$83:$O$87)</f>
        <v>30</v>
      </c>
      <c r="CK456" s="24">
        <v>0</v>
      </c>
      <c r="CL456" s="46">
        <v>0</v>
      </c>
      <c r="CM456" s="393">
        <v>51.739130434782609</v>
      </c>
      <c r="CN456" s="397">
        <v>4</v>
      </c>
      <c r="CO456" s="397">
        <v>4</v>
      </c>
      <c r="CP456" s="397" t="s">
        <v>58</v>
      </c>
    </row>
    <row r="457" spans="1:94" ht="18.5">
      <c r="A457" s="68">
        <v>2022</v>
      </c>
      <c r="B457" s="39" t="s">
        <v>504</v>
      </c>
      <c r="C457" s="431">
        <v>44641.662792118099</v>
      </c>
      <c r="D457" s="431">
        <v>44644.495956388899</v>
      </c>
      <c r="E457" s="410">
        <v>61428</v>
      </c>
      <c r="F457" s="444">
        <f t="shared" si="50"/>
        <v>0</v>
      </c>
      <c r="G457" s="444">
        <f t="shared" si="51"/>
        <v>0</v>
      </c>
      <c r="H457" s="428">
        <f t="shared" si="52"/>
        <v>1</v>
      </c>
      <c r="I457" s="428">
        <f t="shared" si="53"/>
        <v>0</v>
      </c>
      <c r="J457" s="428">
        <f t="shared" si="54"/>
        <v>0</v>
      </c>
      <c r="K457" s="42">
        <f>VLOOKUP(Categorized!F457,Rules!$F$4:$H$7,3,0)</f>
        <v>80</v>
      </c>
      <c r="L457" s="43">
        <f>VLOOKUP(Categorized!G457,Rules!$F$8:$H$9,3,0)</f>
        <v>90</v>
      </c>
      <c r="M457" s="43">
        <f>VLOOKUP(Categorized!H457,Rules!$F$10:$H$12,3,0)</f>
        <v>60</v>
      </c>
      <c r="N457" s="43">
        <f>VLOOKUP(Categorized!I457,Rules!$F$13:$H$16,3,0)</f>
        <v>95</v>
      </c>
      <c r="O457" s="43">
        <f>VLOOKUP(Categorized!J457,Rules!$F$17:$H$19,3,0)</f>
        <v>90</v>
      </c>
      <c r="P457" s="43">
        <f>VLOOKUP(Categorized!K457,Rules!$F$20:$H$21,3,0)</f>
        <v>60</v>
      </c>
      <c r="Q457" s="43">
        <f>VLOOKUP(Categorized!L457,Rules!$F$22:$H$28,3,0)</f>
        <v>70</v>
      </c>
      <c r="R457" s="43">
        <f>VLOOKUP(Categorized!M457,Rules!$F$29:$H$31,3,0)</f>
        <v>70</v>
      </c>
      <c r="S457" s="255" cm="1">
        <f t="array" ref="S457">MMULT(K457:R457,Rules!$O$4:$O$11)</f>
        <v>77.436974789915951</v>
      </c>
      <c r="T457" s="43">
        <f>VLOOKUP(Categorized!N457,Rules!$F$32:$H$33,3,0)</f>
        <v>90</v>
      </c>
      <c r="U457" s="43">
        <f>VLOOKUP(Categorized!O457,Rules!$F$34:$H$40,3,0)</f>
        <v>70</v>
      </c>
      <c r="V457" s="43">
        <f>VLOOKUP(Categorized!P457,Rules!$F$41:$H$42,3,0)</f>
        <v>90</v>
      </c>
      <c r="W457" s="43">
        <f>VLOOKUP(Categorized!Q457,Rules!$F$43:$H$46,3,0)</f>
        <v>20</v>
      </c>
      <c r="X457" s="43">
        <f>VLOOKUP(Categorized!R457,Rules!$F$47:$H$51,3,0)</f>
        <v>30</v>
      </c>
      <c r="Y457" s="43">
        <f>VLOOKUP(Categorized!S457,Rules!$F$52:$H$56,3,0)</f>
        <v>90</v>
      </c>
      <c r="Z457" s="43">
        <f>VLOOKUP(Categorized!T457,Rules!$F$57:$H$58,3,0)</f>
        <v>30</v>
      </c>
      <c r="AA457" s="255">
        <f t="array" ref="AA457">MMULT(T457:Z457,Rules!$O$14:$O$20)</f>
        <v>60.051903114186857</v>
      </c>
      <c r="AB457" s="43">
        <f>VLOOKUP(Categorized!U457,Rules!$F$59:$H$60,3,0)</f>
        <v>80</v>
      </c>
      <c r="AC457" s="43">
        <f>VLOOKUP(Categorized!V457,Rules!$F$61:$H$62,3,0)</f>
        <v>20</v>
      </c>
      <c r="AD457" s="43">
        <f>VLOOKUP(Categorized!W457,Rules!$F$63:$H$64,3,0)</f>
        <v>80</v>
      </c>
      <c r="AE457" s="43">
        <f>VLOOKUP(Categorized!X457,Rules!$F$65:$H$66,3,0)</f>
        <v>20</v>
      </c>
      <c r="AF457" s="255">
        <f t="array" ref="AF457">MMULT(AB457:AE457,Rules!$O$23:$O$26)</f>
        <v>46.666666666666664</v>
      </c>
      <c r="AG457" s="43">
        <f>VLOOKUP(Categorized!Y457,Rules!$F$67:$H$68,3,0)</f>
        <v>70</v>
      </c>
      <c r="AH457" s="43">
        <f>VLOOKUP(Categorized!Z457,Rules!$F$69:$H$70,3,0)</f>
        <v>80</v>
      </c>
      <c r="AI457" s="43">
        <f>VLOOKUP(Categorized!AA457,Rules!$F$71:$H$72,3,0)</f>
        <v>80</v>
      </c>
      <c r="AJ457" s="43">
        <f>VLOOKUP(Categorized!AB457,Rules!$F$73:$H$74,3,0)</f>
        <v>60</v>
      </c>
      <c r="AK457" s="255">
        <f t="array" ref="AK457">MMULT(AG457:AJ457,Rules!$O$29:$O$32)</f>
        <v>73.174603174603163</v>
      </c>
      <c r="AL457" s="43">
        <f>VLOOKUP(Categorized!AC457,Rules!$F$75:$H$76,3,0)</f>
        <v>80</v>
      </c>
      <c r="AM457" s="43">
        <f>VLOOKUP(Categorized!AD457,Rules!$F$77:$H$78,3,0)</f>
        <v>50</v>
      </c>
      <c r="AN457" s="43">
        <f>VLOOKUP(Categorized!AE457,Rules!$F$79:$H$84,3,0)</f>
        <v>30</v>
      </c>
      <c r="AO457" s="43">
        <f>VLOOKUP(Categorized!AF457,Rules!$F$85:$H$89,3,0)</f>
        <v>30</v>
      </c>
      <c r="AP457" s="43">
        <f>VLOOKUP(Categorized!AG457,Rules!$F$90:$H$92,3,0)</f>
        <v>30</v>
      </c>
      <c r="AQ457" s="43">
        <f>VLOOKUP(Categorized!AH457,Rules!$F$93:$H$96,3,0)</f>
        <v>80</v>
      </c>
      <c r="AR457" s="43">
        <f>VLOOKUP(Categorized!AI457,Rules!$F$97:$H$100,3,0)</f>
        <v>50</v>
      </c>
      <c r="AS457" s="43">
        <f>VLOOKUP(Categorized!AJ457,Rules!$F$101:$H$102,3,0)</f>
        <v>30</v>
      </c>
      <c r="AT457" s="43">
        <f>VLOOKUP(Categorized!AK457,Rules!$F$103:$H$105,3,0)</f>
        <v>95</v>
      </c>
      <c r="AU457" s="43">
        <f>VLOOKUP(Categorized!AL457,Rules!$F$106:$H$109,3,0)</f>
        <v>80</v>
      </c>
      <c r="AV457" s="43">
        <f>VLOOKUP(Categorized!AM457,Rules!$F$110:$H$113,3,0)</f>
        <v>30</v>
      </c>
      <c r="AW457" s="255">
        <f t="array" ref="AW457">MMULT(AL457:AV457,Rules!$O$35:$O$45)</f>
        <v>53.323863636363633</v>
      </c>
      <c r="AX457" s="44">
        <f>VLOOKUP(Categorized!AN457,Rules!$F$114:$H$116,3,0)</f>
        <v>30</v>
      </c>
      <c r="AY457" s="44">
        <f>VLOOKUP(Categorized!AO457,Rules!$F$117:$H$119,3,0)</f>
        <v>30</v>
      </c>
      <c r="AZ457" s="44">
        <f>VLOOKUP(Categorized!AP457,Rules!$F$120:$H$122,3,0)</f>
        <v>30</v>
      </c>
      <c r="BA457" s="44">
        <f>VLOOKUP(Categorized!AQ457,Rules!$F$123:$H$124,3,0)</f>
        <v>30</v>
      </c>
      <c r="BB457" s="44">
        <f>VLOOKUP(Categorized!AR457,Rules!$F$125:$H$127,3,0)</f>
        <v>70</v>
      </c>
      <c r="BC457" s="44">
        <f>VLOOKUP(Categorized!AS457,Rules!$F$128:$H$130,3,0)</f>
        <v>90</v>
      </c>
      <c r="BD457" s="43">
        <f>VLOOKUP(Categorized!AT457,Rules!$F$131:$H$133,3,0)</f>
        <v>70</v>
      </c>
      <c r="BE457" s="44">
        <f>VLOOKUP(Categorized!AU457,Rules!$F$134:$H$136,3,0)</f>
        <v>70</v>
      </c>
      <c r="BF457" s="44">
        <f>VLOOKUP(Categorized!AV457,Rules!$F$137:$H$138,3,0)</f>
        <v>90</v>
      </c>
      <c r="BG457" s="44">
        <f>VLOOKUP(Categorized!AW457,Rules!$F$139:$H$141,3,0)</f>
        <v>45</v>
      </c>
      <c r="BH457" s="256">
        <f t="array" ref="BH457">MMULT(AX457:BG457,Rules!$O$48:$O$57)</f>
        <v>56.380368098159508</v>
      </c>
      <c r="BI457" s="43">
        <f>VLOOKUP(Categorized!AX457,Rules!$F$142:$H$143,3,0)</f>
        <v>30</v>
      </c>
      <c r="BJ457" s="43">
        <f>VLOOKUP(Categorized!AY457,Rules!$F$144:$H$145,3,0)</f>
        <v>30</v>
      </c>
      <c r="BK457" s="43">
        <f>VLOOKUP(Categorized!AZ457,Rules!$F$146:$H$147,3,0)</f>
        <v>30</v>
      </c>
      <c r="BL457" s="43">
        <f>VLOOKUP(Categorized!BA457,Rules!$F$148:$H$149,3,0)</f>
        <v>30</v>
      </c>
      <c r="BM457" s="43">
        <f>VLOOKUP(Categorized!BB457,Rules!$F$150:$H$151,3,0)</f>
        <v>30</v>
      </c>
      <c r="BN457" s="43">
        <f>VLOOKUP(Categorized!BC457,Rules!$F$152:$H$153,3,0)</f>
        <v>30</v>
      </c>
      <c r="BO457" s="43">
        <f>VLOOKUP(Categorized!BD457,Rules!$F$154:$H$155,3,0)</f>
        <v>90</v>
      </c>
      <c r="BP457" s="43">
        <f>VLOOKUP(Categorized!BE457,Rules!$F$156:$H$157,3,0)</f>
        <v>30</v>
      </c>
      <c r="BQ457" s="43">
        <f>VLOOKUP(Categorized!BF457,Rules!$F$158:$H$159,3,0)</f>
        <v>30</v>
      </c>
      <c r="BR457" s="43">
        <f>VLOOKUP(Categorized!BG457,Rules!$F$160:$H$161,3,0)</f>
        <v>30</v>
      </c>
      <c r="BS457" s="43">
        <f>VLOOKUP(Categorized!BH457,Rules!$F$162:$H$163,3,0)</f>
        <v>30</v>
      </c>
      <c r="BT457" s="43">
        <f>VLOOKUP(Categorized!BI457,Rules!$F$164:$H$165,3,0)</f>
        <v>90</v>
      </c>
      <c r="BU457" s="43">
        <f>VLOOKUP(Categorized!BJ457,Rules!$F$166:$H$167,3,0)</f>
        <v>90</v>
      </c>
      <c r="BV457" s="43">
        <f>VLOOKUP(Categorized!BK457,Rules!$F$168:$H$169,3,0)</f>
        <v>30</v>
      </c>
      <c r="BW457" s="43">
        <f>VLOOKUP(Categorized!BL457,Rules!$F$170:$H$171,3,0)</f>
        <v>30</v>
      </c>
      <c r="BX457" s="43">
        <f>VLOOKUP(Categorized!BM457,Rules!$F$172:$H$173,3,0)</f>
        <v>30</v>
      </c>
      <c r="BY457" s="43">
        <f>VLOOKUP(Categorized!BN457,Rules!$F$174:$H$175,3,0)</f>
        <v>30</v>
      </c>
      <c r="BZ457" s="43">
        <f>VLOOKUP(Categorized!BO457,Rules!$F$176:$H$177,3,0)</f>
        <v>95</v>
      </c>
      <c r="CA457" s="43">
        <f>VLOOKUP(Categorized!BP457,Rules!$F$178:$H$179,3,0)</f>
        <v>30</v>
      </c>
      <c r="CB457" s="43">
        <f>VLOOKUP(Categorized!BQ457,Rules!$F$180:$H$181,3,0)</f>
        <v>30</v>
      </c>
      <c r="CC457" s="43">
        <f>VLOOKUP(Categorized!BR457,Rules!$F$182:$H$183,3,0)</f>
        <v>30</v>
      </c>
      <c r="CD457" s="255">
        <f t="array" ref="CD457">MMULT(BI457:CC457,Rules!$O$60:$O$80)</f>
        <v>42.083580320094853</v>
      </c>
      <c r="CE457" s="43">
        <f>VLOOKUP(Categorized!BS457,Rules!$F$184:$H$185,3,0)</f>
        <v>30</v>
      </c>
      <c r="CF457" s="43">
        <f>VLOOKUP(Categorized!BT457,Rules!$F$186:$H$187,3,0)</f>
        <v>30</v>
      </c>
      <c r="CG457" s="43">
        <f>VLOOKUP(Categorized!BU457,Rules!$F$188:$H$189,3,0)</f>
        <v>30</v>
      </c>
      <c r="CH457" s="43">
        <f>VLOOKUP(Categorized!BV457,Rules!$F$190:$H$191,3,0)</f>
        <v>90</v>
      </c>
      <c r="CI457" s="43">
        <f>VLOOKUP(Categorized!BW457,Rules!$F$192:$H$193,3,0)</f>
        <v>30</v>
      </c>
      <c r="CJ457" s="255">
        <f t="array" ref="CJ457">MMULT(CE457:CI457,Rules!$O$83:$O$87)</f>
        <v>40.588235294117645</v>
      </c>
      <c r="CK457" s="25">
        <v>1</v>
      </c>
      <c r="CL457" s="51">
        <v>2</v>
      </c>
      <c r="CM457" s="393">
        <v>88.478260869565219</v>
      </c>
      <c r="CN457" s="397">
        <v>7</v>
      </c>
      <c r="CO457" s="397">
        <v>9</v>
      </c>
      <c r="CP457" s="397" t="s">
        <v>58</v>
      </c>
    </row>
    <row r="458" spans="1:94" ht="18.5">
      <c r="A458" s="68">
        <v>2022</v>
      </c>
      <c r="B458" s="39" t="s">
        <v>505</v>
      </c>
      <c r="C458" s="431">
        <v>44655.151854768497</v>
      </c>
      <c r="D458" s="431">
        <v>44657.500073368101</v>
      </c>
      <c r="E458" s="410">
        <v>61428</v>
      </c>
      <c r="F458" s="444">
        <f t="shared" si="50"/>
        <v>13.489062650398409</v>
      </c>
      <c r="G458" s="444">
        <f t="shared" si="51"/>
        <v>13.489062650398409</v>
      </c>
      <c r="H458" s="428">
        <f t="shared" si="52"/>
        <v>2</v>
      </c>
      <c r="I458" s="428">
        <f t="shared" si="53"/>
        <v>6.7445313251992047</v>
      </c>
      <c r="J458" s="428">
        <f t="shared" si="54"/>
        <v>0</v>
      </c>
      <c r="K458" s="42">
        <f>VLOOKUP(Categorized!F458,Rules!$F$4:$H$7,3,0)</f>
        <v>80</v>
      </c>
      <c r="L458" s="43">
        <f>VLOOKUP(Categorized!G458,Rules!$F$8:$H$9,3,0)</f>
        <v>90</v>
      </c>
      <c r="M458" s="43">
        <f>VLOOKUP(Categorized!H458,Rules!$F$10:$H$12,3,0)</f>
        <v>60</v>
      </c>
      <c r="N458" s="43">
        <f>VLOOKUP(Categorized!I458,Rules!$F$13:$H$16,3,0)</f>
        <v>95</v>
      </c>
      <c r="O458" s="43">
        <f>VLOOKUP(Categorized!J458,Rules!$F$17:$H$19,3,0)</f>
        <v>90</v>
      </c>
      <c r="P458" s="43">
        <f>VLOOKUP(Categorized!K458,Rules!$F$20:$H$21,3,0)</f>
        <v>60</v>
      </c>
      <c r="Q458" s="43">
        <f>VLOOKUP(Categorized!L458,Rules!$F$22:$H$28,3,0)</f>
        <v>70</v>
      </c>
      <c r="R458" s="43">
        <f>VLOOKUP(Categorized!M458,Rules!$F$29:$H$31,3,0)</f>
        <v>70</v>
      </c>
      <c r="S458" s="255" cm="1">
        <f t="array" ref="S458">MMULT(K458:R458,Rules!$O$4:$O$11)</f>
        <v>77.436974789915951</v>
      </c>
      <c r="T458" s="43">
        <f>VLOOKUP(Categorized!N458,Rules!$F$32:$H$33,3,0)</f>
        <v>60</v>
      </c>
      <c r="U458" s="43">
        <f>VLOOKUP(Categorized!O458,Rules!$F$34:$H$40,3,0)</f>
        <v>70</v>
      </c>
      <c r="V458" s="43">
        <f>VLOOKUP(Categorized!P458,Rules!$F$41:$H$42,3,0)</f>
        <v>30</v>
      </c>
      <c r="W458" s="43">
        <f>VLOOKUP(Categorized!Q458,Rules!$F$43:$H$46,3,0)</f>
        <v>20</v>
      </c>
      <c r="X458" s="43">
        <f>VLOOKUP(Categorized!R458,Rules!$F$47:$H$51,3,0)</f>
        <v>50</v>
      </c>
      <c r="Y458" s="43">
        <f>VLOOKUP(Categorized!S458,Rules!$F$52:$H$56,3,0)</f>
        <v>90</v>
      </c>
      <c r="Z458" s="43">
        <f>VLOOKUP(Categorized!T458,Rules!$F$57:$H$58,3,0)</f>
        <v>30</v>
      </c>
      <c r="AA458" s="255">
        <f t="array" ref="AA458">MMULT(T458:Z458,Rules!$O$14:$O$20)</f>
        <v>50.70934256055363</v>
      </c>
      <c r="AB458" s="43">
        <f>VLOOKUP(Categorized!U458,Rules!$F$59:$H$60,3,0)</f>
        <v>80</v>
      </c>
      <c r="AC458" s="43">
        <f>VLOOKUP(Categorized!V458,Rules!$F$61:$H$62,3,0)</f>
        <v>80</v>
      </c>
      <c r="AD458" s="43">
        <f>VLOOKUP(Categorized!W458,Rules!$F$63:$H$64,3,0)</f>
        <v>80</v>
      </c>
      <c r="AE458" s="43">
        <f>VLOOKUP(Categorized!X458,Rules!$F$65:$H$66,3,0)</f>
        <v>20</v>
      </c>
      <c r="AF458" s="255">
        <f t="array" ref="AF458">MMULT(AB458:AE458,Rules!$O$23:$O$26)</f>
        <v>64.444444444444443</v>
      </c>
      <c r="AG458" s="43">
        <f>VLOOKUP(Categorized!Y458,Rules!$F$67:$H$68,3,0)</f>
        <v>70</v>
      </c>
      <c r="AH458" s="43">
        <f>VLOOKUP(Categorized!Z458,Rules!$F$69:$H$70,3,0)</f>
        <v>80</v>
      </c>
      <c r="AI458" s="43">
        <f>VLOOKUP(Categorized!AA458,Rules!$F$71:$H$72,3,0)</f>
        <v>80</v>
      </c>
      <c r="AJ458" s="43">
        <f>VLOOKUP(Categorized!AB458,Rules!$F$73:$H$74,3,0)</f>
        <v>60</v>
      </c>
      <c r="AK458" s="255">
        <f t="array" ref="AK458">MMULT(AG458:AJ458,Rules!$O$29:$O$32)</f>
        <v>73.174603174603163</v>
      </c>
      <c r="AL458" s="43">
        <f>VLOOKUP(Categorized!AC458,Rules!$F$75:$H$76,3,0)</f>
        <v>80</v>
      </c>
      <c r="AM458" s="43">
        <f>VLOOKUP(Categorized!AD458,Rules!$F$77:$H$78,3,0)</f>
        <v>80</v>
      </c>
      <c r="AN458" s="43">
        <f>VLOOKUP(Categorized!AE458,Rules!$F$79:$H$84,3,0)</f>
        <v>30</v>
      </c>
      <c r="AO458" s="43">
        <f>VLOOKUP(Categorized!AF458,Rules!$F$85:$H$89,3,0)</f>
        <v>50</v>
      </c>
      <c r="AP458" s="43">
        <f>VLOOKUP(Categorized!AG458,Rules!$F$90:$H$92,3,0)</f>
        <v>30</v>
      </c>
      <c r="AQ458" s="43">
        <f>VLOOKUP(Categorized!AH458,Rules!$F$93:$H$96,3,0)</f>
        <v>80</v>
      </c>
      <c r="AR458" s="43">
        <f>VLOOKUP(Categorized!AI458,Rules!$F$97:$H$100,3,0)</f>
        <v>30</v>
      </c>
      <c r="AS458" s="43">
        <f>VLOOKUP(Categorized!AJ458,Rules!$F$101:$H$102,3,0)</f>
        <v>30</v>
      </c>
      <c r="AT458" s="43">
        <f>VLOOKUP(Categorized!AK458,Rules!$F$103:$H$105,3,0)</f>
        <v>95</v>
      </c>
      <c r="AU458" s="43">
        <f>VLOOKUP(Categorized!AL458,Rules!$F$106:$H$109,3,0)</f>
        <v>80</v>
      </c>
      <c r="AV458" s="43">
        <f>VLOOKUP(Categorized!AM458,Rules!$F$110:$H$113,3,0)</f>
        <v>70</v>
      </c>
      <c r="AW458" s="255">
        <f t="array" ref="AW458">MMULT(AL458:AV458,Rules!$O$35:$O$45)</f>
        <v>58.664772727272727</v>
      </c>
      <c r="AX458" s="44">
        <f>VLOOKUP(Categorized!AN458,Rules!$F$114:$H$116,3,0)</f>
        <v>30</v>
      </c>
      <c r="AY458" s="44">
        <f>VLOOKUP(Categorized!AO458,Rules!$F$117:$H$119,3,0)</f>
        <v>30</v>
      </c>
      <c r="AZ458" s="44">
        <f>VLOOKUP(Categorized!AP458,Rules!$F$120:$H$122,3,0)</f>
        <v>30</v>
      </c>
      <c r="BA458" s="44">
        <f>VLOOKUP(Categorized!AQ458,Rules!$F$123:$H$124,3,0)</f>
        <v>30</v>
      </c>
      <c r="BB458" s="44">
        <f>VLOOKUP(Categorized!AR458,Rules!$F$125:$H$127,3,0)</f>
        <v>70</v>
      </c>
      <c r="BC458" s="44">
        <f>VLOOKUP(Categorized!AS458,Rules!$F$128:$H$130,3,0)</f>
        <v>30</v>
      </c>
      <c r="BD458" s="43">
        <f>VLOOKUP(Categorized!AT458,Rules!$F$131:$H$133,3,0)</f>
        <v>70</v>
      </c>
      <c r="BE458" s="44">
        <f>VLOOKUP(Categorized!AU458,Rules!$F$134:$H$136,3,0)</f>
        <v>70</v>
      </c>
      <c r="BF458" s="44">
        <f>VLOOKUP(Categorized!AV458,Rules!$F$137:$H$138,3,0)</f>
        <v>90</v>
      </c>
      <c r="BG458" s="44">
        <f>VLOOKUP(Categorized!AW458,Rules!$F$139:$H$141,3,0)</f>
        <v>45</v>
      </c>
      <c r="BH458" s="256">
        <f t="array" ref="BH458">MMULT(AX458:BG458,Rules!$O$48:$O$57)</f>
        <v>50.343558282208591</v>
      </c>
      <c r="BI458" s="43">
        <f>VLOOKUP(Categorized!AX458,Rules!$F$142:$H$143,3,0)</f>
        <v>30</v>
      </c>
      <c r="BJ458" s="43">
        <f>VLOOKUP(Categorized!AY458,Rules!$F$144:$H$145,3,0)</f>
        <v>90</v>
      </c>
      <c r="BK458" s="43">
        <f>VLOOKUP(Categorized!AZ458,Rules!$F$146:$H$147,3,0)</f>
        <v>30</v>
      </c>
      <c r="BL458" s="43">
        <f>VLOOKUP(Categorized!BA458,Rules!$F$148:$H$149,3,0)</f>
        <v>30</v>
      </c>
      <c r="BM458" s="43">
        <f>VLOOKUP(Categorized!BB458,Rules!$F$150:$H$151,3,0)</f>
        <v>30</v>
      </c>
      <c r="BN458" s="43">
        <f>VLOOKUP(Categorized!BC458,Rules!$F$152:$H$153,3,0)</f>
        <v>30</v>
      </c>
      <c r="BO458" s="43">
        <f>VLOOKUP(Categorized!BD458,Rules!$F$154:$H$155,3,0)</f>
        <v>90</v>
      </c>
      <c r="BP458" s="43">
        <f>VLOOKUP(Categorized!BE458,Rules!$F$156:$H$157,3,0)</f>
        <v>30</v>
      </c>
      <c r="BQ458" s="43">
        <f>VLOOKUP(Categorized!BF458,Rules!$F$158:$H$159,3,0)</f>
        <v>30</v>
      </c>
      <c r="BR458" s="43">
        <f>VLOOKUP(Categorized!BG458,Rules!$F$160:$H$161,3,0)</f>
        <v>30</v>
      </c>
      <c r="BS458" s="43">
        <f>VLOOKUP(Categorized!BH458,Rules!$F$162:$H$163,3,0)</f>
        <v>30</v>
      </c>
      <c r="BT458" s="43">
        <f>VLOOKUP(Categorized!BI458,Rules!$F$164:$H$165,3,0)</f>
        <v>90</v>
      </c>
      <c r="BU458" s="43">
        <f>VLOOKUP(Categorized!BJ458,Rules!$F$166:$H$167,3,0)</f>
        <v>90</v>
      </c>
      <c r="BV458" s="43">
        <f>VLOOKUP(Categorized!BK458,Rules!$F$168:$H$169,3,0)</f>
        <v>30</v>
      </c>
      <c r="BW458" s="43">
        <f>VLOOKUP(Categorized!BL458,Rules!$F$170:$H$171,3,0)</f>
        <v>30</v>
      </c>
      <c r="BX458" s="43">
        <f>VLOOKUP(Categorized!BM458,Rules!$F$172:$H$173,3,0)</f>
        <v>30</v>
      </c>
      <c r="BY458" s="43">
        <f>VLOOKUP(Categorized!BN458,Rules!$F$174:$H$175,3,0)</f>
        <v>30</v>
      </c>
      <c r="BZ458" s="43">
        <f>VLOOKUP(Categorized!BO458,Rules!$F$176:$H$177,3,0)</f>
        <v>95</v>
      </c>
      <c r="CA458" s="43">
        <f>VLOOKUP(Categorized!BP458,Rules!$F$178:$H$179,3,0)</f>
        <v>30</v>
      </c>
      <c r="CB458" s="43">
        <f>VLOOKUP(Categorized!BQ458,Rules!$F$180:$H$181,3,0)</f>
        <v>30</v>
      </c>
      <c r="CC458" s="43">
        <f>VLOOKUP(Categorized!BR458,Rules!$F$182:$H$183,3,0)</f>
        <v>30</v>
      </c>
      <c r="CD458" s="255">
        <f t="array" ref="CD458">MMULT(BI458:CC458,Rules!$O$60:$O$80)</f>
        <v>44.928867812685247</v>
      </c>
      <c r="CE458" s="43">
        <f>VLOOKUP(Categorized!BS458,Rules!$F$184:$H$185,3,0)</f>
        <v>30</v>
      </c>
      <c r="CF458" s="43">
        <f>VLOOKUP(Categorized!BT458,Rules!$F$186:$H$187,3,0)</f>
        <v>30</v>
      </c>
      <c r="CG458" s="43">
        <f>VLOOKUP(Categorized!BU458,Rules!$F$188:$H$189,3,0)</f>
        <v>30</v>
      </c>
      <c r="CH458" s="43">
        <f>VLOOKUP(Categorized!BV458,Rules!$F$190:$H$191,3,0)</f>
        <v>90</v>
      </c>
      <c r="CI458" s="43">
        <f>VLOOKUP(Categorized!BW458,Rules!$F$192:$H$193,3,0)</f>
        <v>30</v>
      </c>
      <c r="CJ458" s="255">
        <f t="array" ref="CJ458">MMULT(CE458:CI458,Rules!$O$83:$O$87)</f>
        <v>40.588235294117645</v>
      </c>
      <c r="CK458" s="24">
        <v>0</v>
      </c>
      <c r="CL458" s="46">
        <v>0</v>
      </c>
      <c r="CM458" s="393">
        <v>88.478260869565219</v>
      </c>
      <c r="CN458" s="397">
        <v>7</v>
      </c>
      <c r="CO458" s="397">
        <v>9</v>
      </c>
      <c r="CP458" s="397" t="s">
        <v>68</v>
      </c>
    </row>
    <row r="459" spans="1:94" ht="18.5">
      <c r="A459" s="68">
        <v>2022</v>
      </c>
      <c r="B459" s="39" t="s">
        <v>506</v>
      </c>
      <c r="C459" s="431">
        <v>44843.673283379598</v>
      </c>
      <c r="D459" s="431">
        <v>44851.4389918866</v>
      </c>
      <c r="E459" s="410">
        <v>49558</v>
      </c>
      <c r="F459" s="444">
        <f t="shared" si="50"/>
        <v>0</v>
      </c>
      <c r="G459" s="444">
        <f t="shared" si="51"/>
        <v>0</v>
      </c>
      <c r="H459" s="428">
        <f t="shared" si="52"/>
        <v>1</v>
      </c>
      <c r="I459" s="428">
        <f t="shared" si="53"/>
        <v>0</v>
      </c>
      <c r="J459" s="428">
        <f t="shared" si="54"/>
        <v>0</v>
      </c>
      <c r="K459" s="42">
        <f>VLOOKUP(Categorized!F459,Rules!$F$4:$H$7,3,0)</f>
        <v>90</v>
      </c>
      <c r="L459" s="43">
        <f>VLOOKUP(Categorized!G459,Rules!$F$8:$H$9,3,0)</f>
        <v>90</v>
      </c>
      <c r="M459" s="43">
        <f>VLOOKUP(Categorized!H459,Rules!$F$10:$H$12,3,0)</f>
        <v>60</v>
      </c>
      <c r="N459" s="43">
        <f>VLOOKUP(Categorized!I459,Rules!$F$13:$H$16,3,0)</f>
        <v>95</v>
      </c>
      <c r="O459" s="43">
        <f>VLOOKUP(Categorized!J459,Rules!$F$17:$H$19,3,0)</f>
        <v>90</v>
      </c>
      <c r="P459" s="43">
        <f>VLOOKUP(Categorized!K459,Rules!$F$20:$H$21,3,0)</f>
        <v>60</v>
      </c>
      <c r="Q459" s="43">
        <f>VLOOKUP(Categorized!L459,Rules!$F$22:$H$28,3,0)</f>
        <v>70</v>
      </c>
      <c r="R459" s="43">
        <f>VLOOKUP(Categorized!M459,Rules!$F$29:$H$31,3,0)</f>
        <v>60</v>
      </c>
      <c r="S459" s="255" cm="1">
        <f t="array" ref="S459">MMULT(K459:R459,Rules!$O$4:$O$11)</f>
        <v>78.109243697478988</v>
      </c>
      <c r="T459" s="43">
        <f>VLOOKUP(Categorized!N459,Rules!$F$32:$H$33,3,0)</f>
        <v>90</v>
      </c>
      <c r="U459" s="43">
        <f>VLOOKUP(Categorized!O459,Rules!$F$34:$H$40,3,0)</f>
        <v>50</v>
      </c>
      <c r="V459" s="43">
        <f>VLOOKUP(Categorized!P459,Rules!$F$41:$H$42,3,0)</f>
        <v>90</v>
      </c>
      <c r="W459" s="43">
        <f>VLOOKUP(Categorized!Q459,Rules!$F$43:$H$46,3,0)</f>
        <v>70</v>
      </c>
      <c r="X459" s="43">
        <f>VLOOKUP(Categorized!R459,Rules!$F$47:$H$51,3,0)</f>
        <v>30</v>
      </c>
      <c r="Y459" s="43">
        <f>VLOOKUP(Categorized!S459,Rules!$F$52:$H$56,3,0)</f>
        <v>30</v>
      </c>
      <c r="Z459" s="43">
        <f>VLOOKUP(Categorized!T459,Rules!$F$57:$H$58,3,0)</f>
        <v>30</v>
      </c>
      <c r="AA459" s="255">
        <f t="array" ref="AA459">MMULT(T459:Z459,Rules!$O$14:$O$20)</f>
        <v>54.602076124567475</v>
      </c>
      <c r="AB459" s="43">
        <f>VLOOKUP(Categorized!U459,Rules!$F$59:$H$60,3,0)</f>
        <v>80</v>
      </c>
      <c r="AC459" s="43">
        <f>VLOOKUP(Categorized!V459,Rules!$F$61:$H$62,3,0)</f>
        <v>20</v>
      </c>
      <c r="AD459" s="43">
        <f>VLOOKUP(Categorized!W459,Rules!$F$63:$H$64,3,0)</f>
        <v>80</v>
      </c>
      <c r="AE459" s="43">
        <f>VLOOKUP(Categorized!X459,Rules!$F$65:$H$66,3,0)</f>
        <v>20</v>
      </c>
      <c r="AF459" s="255">
        <f t="array" ref="AF459">MMULT(AB459:AE459,Rules!$O$23:$O$26)</f>
        <v>46.666666666666664</v>
      </c>
      <c r="AG459" s="43">
        <f>VLOOKUP(Categorized!Y459,Rules!$F$67:$H$68,3,0)</f>
        <v>70</v>
      </c>
      <c r="AH459" s="43">
        <f>VLOOKUP(Categorized!Z459,Rules!$F$69:$H$70,3,0)</f>
        <v>80</v>
      </c>
      <c r="AI459" s="43">
        <f>VLOOKUP(Categorized!AA459,Rules!$F$71:$H$72,3,0)</f>
        <v>80</v>
      </c>
      <c r="AJ459" s="43">
        <f>VLOOKUP(Categorized!AB459,Rules!$F$73:$H$74,3,0)</f>
        <v>60</v>
      </c>
      <c r="AK459" s="255">
        <f t="array" ref="AK459">MMULT(AG459:AJ459,Rules!$O$29:$O$32)</f>
        <v>73.174603174603163</v>
      </c>
      <c r="AL459" s="43">
        <f>VLOOKUP(Categorized!AC459,Rules!$F$75:$H$76,3,0)</f>
        <v>80</v>
      </c>
      <c r="AM459" s="43">
        <f>VLOOKUP(Categorized!AD459,Rules!$F$77:$H$78,3,0)</f>
        <v>80</v>
      </c>
      <c r="AN459" s="43">
        <f>VLOOKUP(Categorized!AE459,Rules!$F$79:$H$84,3,0)</f>
        <v>30</v>
      </c>
      <c r="AO459" s="43">
        <f>VLOOKUP(Categorized!AF459,Rules!$F$85:$H$89,3,0)</f>
        <v>50</v>
      </c>
      <c r="AP459" s="43">
        <f>VLOOKUP(Categorized!AG459,Rules!$F$90:$H$92,3,0)</f>
        <v>30</v>
      </c>
      <c r="AQ459" s="43">
        <f>VLOOKUP(Categorized!AH459,Rules!$F$93:$H$96,3,0)</f>
        <v>90</v>
      </c>
      <c r="AR459" s="43">
        <f>VLOOKUP(Categorized!AI459,Rules!$F$97:$H$100,3,0)</f>
        <v>30</v>
      </c>
      <c r="AS459" s="43">
        <f>VLOOKUP(Categorized!AJ459,Rules!$F$101:$H$102,3,0)</f>
        <v>30</v>
      </c>
      <c r="AT459" s="43">
        <f>VLOOKUP(Categorized!AK459,Rules!$F$103:$H$105,3,0)</f>
        <v>95</v>
      </c>
      <c r="AU459" s="43">
        <f>VLOOKUP(Categorized!AL459,Rules!$F$106:$H$109,3,0)</f>
        <v>80</v>
      </c>
      <c r="AV459" s="43">
        <f>VLOOKUP(Categorized!AM459,Rules!$F$110:$H$113,3,0)</f>
        <v>30</v>
      </c>
      <c r="AW459" s="255">
        <f t="array" ref="AW459">MMULT(AL459:AV459,Rules!$O$35:$O$45)</f>
        <v>56.903409090909086</v>
      </c>
      <c r="AX459" s="44">
        <f>VLOOKUP(Categorized!AN459,Rules!$F$114:$H$116,3,0)</f>
        <v>90</v>
      </c>
      <c r="AY459" s="44">
        <f>VLOOKUP(Categorized!AO459,Rules!$F$117:$H$119,3,0)</f>
        <v>90</v>
      </c>
      <c r="AZ459" s="44">
        <f>VLOOKUP(Categorized!AP459,Rules!$F$120:$H$122,3,0)</f>
        <v>90</v>
      </c>
      <c r="BA459" s="44">
        <f>VLOOKUP(Categorized!AQ459,Rules!$F$123:$H$124,3,0)</f>
        <v>90</v>
      </c>
      <c r="BB459" s="44">
        <f>VLOOKUP(Categorized!AR459,Rules!$F$125:$H$127,3,0)</f>
        <v>70</v>
      </c>
      <c r="BC459" s="44">
        <f>VLOOKUP(Categorized!AS459,Rules!$F$128:$H$130,3,0)</f>
        <v>30</v>
      </c>
      <c r="BD459" s="43">
        <f>VLOOKUP(Categorized!AT459,Rules!$F$131:$H$133,3,0)</f>
        <v>70</v>
      </c>
      <c r="BE459" s="44">
        <f>VLOOKUP(Categorized!AU459,Rules!$F$134:$H$136,3,0)</f>
        <v>70</v>
      </c>
      <c r="BF459" s="44">
        <f>VLOOKUP(Categorized!AV459,Rules!$F$137:$H$138,3,0)</f>
        <v>90</v>
      </c>
      <c r="BG459" s="44">
        <f>VLOOKUP(Categorized!AW459,Rules!$F$139:$H$141,3,0)</f>
        <v>45</v>
      </c>
      <c r="BH459" s="256">
        <f t="array" ref="BH459">MMULT(AX459:BG459,Rules!$O$48:$O$57)</f>
        <v>73.23926380368097</v>
      </c>
      <c r="BI459" s="43">
        <f>VLOOKUP(Categorized!AX459,Rules!$F$142:$H$143,3,0)</f>
        <v>30</v>
      </c>
      <c r="BJ459" s="43">
        <f>VLOOKUP(Categorized!AY459,Rules!$F$144:$H$145,3,0)</f>
        <v>30</v>
      </c>
      <c r="BK459" s="43">
        <f>VLOOKUP(Categorized!AZ459,Rules!$F$146:$H$147,3,0)</f>
        <v>30</v>
      </c>
      <c r="BL459" s="43">
        <f>VLOOKUP(Categorized!BA459,Rules!$F$148:$H$149,3,0)</f>
        <v>30</v>
      </c>
      <c r="BM459" s="43">
        <f>VLOOKUP(Categorized!BB459,Rules!$F$150:$H$151,3,0)</f>
        <v>30</v>
      </c>
      <c r="BN459" s="43">
        <f>VLOOKUP(Categorized!BC459,Rules!$F$152:$H$153,3,0)</f>
        <v>30</v>
      </c>
      <c r="BO459" s="43">
        <f>VLOOKUP(Categorized!BD459,Rules!$F$154:$H$155,3,0)</f>
        <v>90</v>
      </c>
      <c r="BP459" s="43">
        <f>VLOOKUP(Categorized!BE459,Rules!$F$156:$H$157,3,0)</f>
        <v>30</v>
      </c>
      <c r="BQ459" s="43">
        <f>VLOOKUP(Categorized!BF459,Rules!$F$158:$H$159,3,0)</f>
        <v>30</v>
      </c>
      <c r="BR459" s="43">
        <f>VLOOKUP(Categorized!BG459,Rules!$F$160:$H$161,3,0)</f>
        <v>30</v>
      </c>
      <c r="BS459" s="43">
        <f>VLOOKUP(Categorized!BH459,Rules!$F$162:$H$163,3,0)</f>
        <v>90</v>
      </c>
      <c r="BT459" s="43">
        <f>VLOOKUP(Categorized!BI459,Rules!$F$164:$H$165,3,0)</f>
        <v>30</v>
      </c>
      <c r="BU459" s="43">
        <f>VLOOKUP(Categorized!BJ459,Rules!$F$166:$H$167,3,0)</f>
        <v>30</v>
      </c>
      <c r="BV459" s="43">
        <f>VLOOKUP(Categorized!BK459,Rules!$F$168:$H$169,3,0)</f>
        <v>30</v>
      </c>
      <c r="BW459" s="43">
        <f>VLOOKUP(Categorized!BL459,Rules!$F$170:$H$171,3,0)</f>
        <v>90</v>
      </c>
      <c r="BX459" s="43">
        <f>VLOOKUP(Categorized!BM459,Rules!$F$172:$H$173,3,0)</f>
        <v>30</v>
      </c>
      <c r="BY459" s="43">
        <f>VLOOKUP(Categorized!BN459,Rules!$F$174:$H$175,3,0)</f>
        <v>30</v>
      </c>
      <c r="BZ459" s="43">
        <f>VLOOKUP(Categorized!BO459,Rules!$F$176:$H$177,3,0)</f>
        <v>30</v>
      </c>
      <c r="CA459" s="43">
        <f>VLOOKUP(Categorized!BP459,Rules!$F$178:$H$179,3,0)</f>
        <v>30</v>
      </c>
      <c r="CB459" s="43">
        <f>VLOOKUP(Categorized!BQ459,Rules!$F$180:$H$181,3,0)</f>
        <v>30</v>
      </c>
      <c r="CC459" s="43">
        <f>VLOOKUP(Categorized!BR459,Rules!$F$182:$H$183,3,0)</f>
        <v>30</v>
      </c>
      <c r="CD459" s="255">
        <f t="array" ref="CD459">MMULT(BI459:CC459,Rules!$O$60:$O$80)</f>
        <v>39.247184350918801</v>
      </c>
      <c r="CE459" s="43">
        <f>VLOOKUP(Categorized!BS459,Rules!$F$184:$H$185,3,0)</f>
        <v>30</v>
      </c>
      <c r="CF459" s="43">
        <f>VLOOKUP(Categorized!BT459,Rules!$F$186:$H$187,3,0)</f>
        <v>30</v>
      </c>
      <c r="CG459" s="43">
        <f>VLOOKUP(Categorized!BU459,Rules!$F$188:$H$189,3,0)</f>
        <v>90</v>
      </c>
      <c r="CH459" s="43">
        <f>VLOOKUP(Categorized!BV459,Rules!$F$190:$H$191,3,0)</f>
        <v>30</v>
      </c>
      <c r="CI459" s="43">
        <f>VLOOKUP(Categorized!BW459,Rules!$F$192:$H$193,3,0)</f>
        <v>90</v>
      </c>
      <c r="CJ459" s="255">
        <f t="array" ref="CJ459">MMULT(CE459:CI459,Rules!$O$83:$O$87)</f>
        <v>54</v>
      </c>
      <c r="CK459" s="25">
        <v>1</v>
      </c>
      <c r="CL459" s="51">
        <v>5</v>
      </c>
      <c r="CM459" s="393">
        <v>88.478260869565219</v>
      </c>
      <c r="CN459" s="397">
        <v>7</v>
      </c>
      <c r="CO459" s="397">
        <v>9</v>
      </c>
      <c r="CP459" s="397" t="s">
        <v>58</v>
      </c>
    </row>
    <row r="460" spans="1:94" ht="18.5">
      <c r="A460" s="68">
        <v>2022</v>
      </c>
      <c r="B460" s="39" t="s">
        <v>507</v>
      </c>
      <c r="C460" s="431">
        <v>44911.703780613403</v>
      </c>
      <c r="D460" s="431">
        <v>44914.387420694402</v>
      </c>
      <c r="E460" s="407">
        <v>72468</v>
      </c>
      <c r="F460" s="444">
        <f t="shared" si="50"/>
        <v>0</v>
      </c>
      <c r="G460" s="444">
        <f t="shared" si="51"/>
        <v>0</v>
      </c>
      <c r="H460" s="428">
        <f t="shared" si="52"/>
        <v>1</v>
      </c>
      <c r="I460" s="428">
        <f t="shared" si="53"/>
        <v>0</v>
      </c>
      <c r="J460" s="428">
        <f t="shared" si="54"/>
        <v>0</v>
      </c>
      <c r="K460" s="42">
        <f>VLOOKUP(Categorized!F460,Rules!$F$4:$H$7,3,0)</f>
        <v>90</v>
      </c>
      <c r="L460" s="43">
        <f>VLOOKUP(Categorized!G460,Rules!$F$8:$H$9,3,0)</f>
        <v>60</v>
      </c>
      <c r="M460" s="43">
        <f>VLOOKUP(Categorized!H460,Rules!$F$10:$H$12,3,0)</f>
        <v>60</v>
      </c>
      <c r="N460" s="43">
        <f>VLOOKUP(Categorized!I460,Rules!$F$13:$H$16,3,0)</f>
        <v>95</v>
      </c>
      <c r="O460" s="43">
        <f>VLOOKUP(Categorized!J460,Rules!$F$17:$H$19,3,0)</f>
        <v>90</v>
      </c>
      <c r="P460" s="43">
        <f>VLOOKUP(Categorized!K460,Rules!$F$20:$H$21,3,0)</f>
        <v>60</v>
      </c>
      <c r="Q460" s="43">
        <f>VLOOKUP(Categorized!L460,Rules!$F$22:$H$28,3,0)</f>
        <v>70</v>
      </c>
      <c r="R460" s="43">
        <f>VLOOKUP(Categorized!M460,Rules!$F$29:$H$31,3,0)</f>
        <v>70</v>
      </c>
      <c r="S460" s="255" cm="1">
        <f t="array" ref="S460">MMULT(K460:R460,Rules!$O$4:$O$11)</f>
        <v>74.159663865546207</v>
      </c>
      <c r="T460" s="43">
        <f>VLOOKUP(Categorized!N460,Rules!$F$32:$H$33,3,0)</f>
        <v>60</v>
      </c>
      <c r="U460" s="43">
        <f>VLOOKUP(Categorized!O460,Rules!$F$34:$H$40,3,0)</f>
        <v>30</v>
      </c>
      <c r="V460" s="43">
        <f>VLOOKUP(Categorized!P460,Rules!$F$41:$H$42,3,0)</f>
        <v>30</v>
      </c>
      <c r="W460" s="43">
        <f>VLOOKUP(Categorized!Q460,Rules!$F$43:$H$46,3,0)</f>
        <v>20</v>
      </c>
      <c r="X460" s="43">
        <f>VLOOKUP(Categorized!R460,Rules!$F$47:$H$51,3,0)</f>
        <v>50</v>
      </c>
      <c r="Y460" s="43">
        <f>VLOOKUP(Categorized!S460,Rules!$F$52:$H$56,3,0)</f>
        <v>50</v>
      </c>
      <c r="Z460" s="43">
        <f>VLOOKUP(Categorized!T460,Rules!$F$57:$H$58,3,0)</f>
        <v>30</v>
      </c>
      <c r="AA460" s="255">
        <f t="array" ref="AA460">MMULT(T460:Z460,Rules!$O$14:$O$20)</f>
        <v>38.598615916955012</v>
      </c>
      <c r="AB460" s="43">
        <f>VLOOKUP(Categorized!U460,Rules!$F$59:$H$60,3,0)</f>
        <v>20</v>
      </c>
      <c r="AC460" s="43">
        <f>VLOOKUP(Categorized!V460,Rules!$F$61:$H$62,3,0)</f>
        <v>20</v>
      </c>
      <c r="AD460" s="43">
        <f>VLOOKUP(Categorized!W460,Rules!$F$63:$H$64,3,0)</f>
        <v>80</v>
      </c>
      <c r="AE460" s="43">
        <f>VLOOKUP(Categorized!X460,Rules!$F$65:$H$66,3,0)</f>
        <v>20</v>
      </c>
      <c r="AF460" s="255">
        <f t="array" ref="AF460">MMULT(AB460:AE460,Rules!$O$23:$O$26)</f>
        <v>26.666666666666664</v>
      </c>
      <c r="AG460" s="43">
        <f>VLOOKUP(Categorized!Y460,Rules!$F$67:$H$68,3,0)</f>
        <v>30</v>
      </c>
      <c r="AH460" s="43">
        <f>VLOOKUP(Categorized!Z460,Rules!$F$69:$H$70,3,0)</f>
        <v>80</v>
      </c>
      <c r="AI460" s="43">
        <f>VLOOKUP(Categorized!AA460,Rules!$F$71:$H$72,3,0)</f>
        <v>80</v>
      </c>
      <c r="AJ460" s="43">
        <f>VLOOKUP(Categorized!AB460,Rules!$F$73:$H$74,3,0)</f>
        <v>30</v>
      </c>
      <c r="AK460" s="255">
        <f t="array" ref="AK460">MMULT(AG460:AJ460,Rules!$O$29:$O$32)</f>
        <v>56.984126984126981</v>
      </c>
      <c r="AL460" s="43">
        <f>VLOOKUP(Categorized!AC460,Rules!$F$75:$H$76,3,0)</f>
        <v>80</v>
      </c>
      <c r="AM460" s="43">
        <f>VLOOKUP(Categorized!AD460,Rules!$F$77:$H$78,3,0)</f>
        <v>50</v>
      </c>
      <c r="AN460" s="43">
        <f>VLOOKUP(Categorized!AE460,Rules!$F$79:$H$84,3,0)</f>
        <v>85</v>
      </c>
      <c r="AO460" s="43">
        <f>VLOOKUP(Categorized!AF460,Rules!$F$85:$H$89,3,0)</f>
        <v>50</v>
      </c>
      <c r="AP460" s="43">
        <f>VLOOKUP(Categorized!AG460,Rules!$F$90:$H$92,3,0)</f>
        <v>30</v>
      </c>
      <c r="AQ460" s="43">
        <f>VLOOKUP(Categorized!AH460,Rules!$F$93:$H$96,3,0)</f>
        <v>30</v>
      </c>
      <c r="AR460" s="43">
        <f>VLOOKUP(Categorized!AI460,Rules!$F$97:$H$100,3,0)</f>
        <v>30</v>
      </c>
      <c r="AS460" s="43">
        <f>VLOOKUP(Categorized!AJ460,Rules!$F$101:$H$102,3,0)</f>
        <v>30</v>
      </c>
      <c r="AT460" s="43">
        <f>VLOOKUP(Categorized!AK460,Rules!$F$103:$H$105,3,0)</f>
        <v>95</v>
      </c>
      <c r="AU460" s="43">
        <f>VLOOKUP(Categorized!AL460,Rules!$F$106:$H$109,3,0)</f>
        <v>60</v>
      </c>
      <c r="AV460" s="43">
        <f>VLOOKUP(Categorized!AM460,Rules!$F$110:$H$113,3,0)</f>
        <v>30</v>
      </c>
      <c r="AW460" s="255">
        <f t="array" ref="AW460">MMULT(AL460:AV460,Rules!$O$35:$O$45)</f>
        <v>52.42613636363636</v>
      </c>
      <c r="AX460" s="44">
        <f>VLOOKUP(Categorized!AN460,Rules!$F$114:$H$116,3,0)</f>
        <v>30</v>
      </c>
      <c r="AY460" s="44">
        <f>VLOOKUP(Categorized!AO460,Rules!$F$117:$H$119,3,0)</f>
        <v>30</v>
      </c>
      <c r="AZ460" s="44">
        <f>VLOOKUP(Categorized!AP460,Rules!$F$120:$H$122,3,0)</f>
        <v>30</v>
      </c>
      <c r="BA460" s="44">
        <f>VLOOKUP(Categorized!AQ460,Rules!$F$123:$H$124,3,0)</f>
        <v>30</v>
      </c>
      <c r="BB460" s="44">
        <f>VLOOKUP(Categorized!AR460,Rules!$F$125:$H$127,3,0)</f>
        <v>50</v>
      </c>
      <c r="BC460" s="44">
        <f>VLOOKUP(Categorized!AS460,Rules!$F$128:$H$130,3,0)</f>
        <v>30</v>
      </c>
      <c r="BD460" s="43">
        <f>VLOOKUP(Categorized!AT460,Rules!$F$131:$H$133,3,0)</f>
        <v>30</v>
      </c>
      <c r="BE460" s="44">
        <f>VLOOKUP(Categorized!AU460,Rules!$F$134:$H$136,3,0)</f>
        <v>30</v>
      </c>
      <c r="BF460" s="44">
        <f>VLOOKUP(Categorized!AV460,Rules!$F$137:$H$138,3,0)</f>
        <v>30</v>
      </c>
      <c r="BG460" s="44">
        <f>VLOOKUP(Categorized!AW460,Rules!$F$139:$H$141,3,0)</f>
        <v>30</v>
      </c>
      <c r="BH460" s="256">
        <f t="array" ref="BH460">MMULT(AX460:BG460,Rules!$O$48:$O$57)</f>
        <v>32.036809815950917</v>
      </c>
      <c r="BI460" s="43">
        <f>VLOOKUP(Categorized!AX460,Rules!$F$142:$H$143,3,0)</f>
        <v>30</v>
      </c>
      <c r="BJ460" s="43">
        <f>VLOOKUP(Categorized!AY460,Rules!$F$144:$H$145,3,0)</f>
        <v>30</v>
      </c>
      <c r="BK460" s="43">
        <f>VLOOKUP(Categorized!AZ460,Rules!$F$146:$H$147,3,0)</f>
        <v>30</v>
      </c>
      <c r="BL460" s="43">
        <f>VLOOKUP(Categorized!BA460,Rules!$F$148:$H$149,3,0)</f>
        <v>30</v>
      </c>
      <c r="BM460" s="43">
        <f>VLOOKUP(Categorized!BB460,Rules!$F$150:$H$151,3,0)</f>
        <v>90</v>
      </c>
      <c r="BN460" s="43">
        <f>VLOOKUP(Categorized!BC460,Rules!$F$152:$H$153,3,0)</f>
        <v>30</v>
      </c>
      <c r="BO460" s="43">
        <f>VLOOKUP(Categorized!BD460,Rules!$F$154:$H$155,3,0)</f>
        <v>90</v>
      </c>
      <c r="BP460" s="43">
        <f>VLOOKUP(Categorized!BE460,Rules!$F$156:$H$157,3,0)</f>
        <v>30</v>
      </c>
      <c r="BQ460" s="43">
        <f>VLOOKUP(Categorized!BF460,Rules!$F$158:$H$159,3,0)</f>
        <v>30</v>
      </c>
      <c r="BR460" s="43">
        <f>VLOOKUP(Categorized!BG460,Rules!$F$160:$H$161,3,0)</f>
        <v>30</v>
      </c>
      <c r="BS460" s="43">
        <f>VLOOKUP(Categorized!BH460,Rules!$F$162:$H$163,3,0)</f>
        <v>30</v>
      </c>
      <c r="BT460" s="43">
        <f>VLOOKUP(Categorized!BI460,Rules!$F$164:$H$165,3,0)</f>
        <v>30</v>
      </c>
      <c r="BU460" s="43">
        <f>VLOOKUP(Categorized!BJ460,Rules!$F$166:$H$167,3,0)</f>
        <v>90</v>
      </c>
      <c r="BV460" s="43">
        <f>VLOOKUP(Categorized!BK460,Rules!$F$168:$H$169,3,0)</f>
        <v>30</v>
      </c>
      <c r="BW460" s="43">
        <f>VLOOKUP(Categorized!BL460,Rules!$F$170:$H$171,3,0)</f>
        <v>30</v>
      </c>
      <c r="BX460" s="43">
        <f>VLOOKUP(Categorized!BM460,Rules!$F$172:$H$173,3,0)</f>
        <v>30</v>
      </c>
      <c r="BY460" s="43">
        <f>VLOOKUP(Categorized!BN460,Rules!$F$174:$H$175,3,0)</f>
        <v>30</v>
      </c>
      <c r="BZ460" s="43">
        <f>VLOOKUP(Categorized!BO460,Rules!$F$176:$H$177,3,0)</f>
        <v>30</v>
      </c>
      <c r="CA460" s="43">
        <f>VLOOKUP(Categorized!BP460,Rules!$F$178:$H$179,3,0)</f>
        <v>30</v>
      </c>
      <c r="CB460" s="43">
        <f>VLOOKUP(Categorized!BQ460,Rules!$F$180:$H$181,3,0)</f>
        <v>30</v>
      </c>
      <c r="CC460" s="43">
        <f>VLOOKUP(Categorized!BR460,Rules!$F$182:$H$183,3,0)</f>
        <v>30</v>
      </c>
      <c r="CD460" s="255">
        <f t="array" ref="CD460">MMULT(BI460:CC460,Rules!$O$60:$O$80)</f>
        <v>39.4250148192057</v>
      </c>
      <c r="CE460" s="43">
        <f>VLOOKUP(Categorized!BS460,Rules!$F$184:$H$185,3,0)</f>
        <v>30</v>
      </c>
      <c r="CF460" s="43">
        <f>VLOOKUP(Categorized!BT460,Rules!$F$186:$H$187,3,0)</f>
        <v>30</v>
      </c>
      <c r="CG460" s="43">
        <f>VLOOKUP(Categorized!BU460,Rules!$F$188:$H$189,3,0)</f>
        <v>30</v>
      </c>
      <c r="CH460" s="43">
        <f>VLOOKUP(Categorized!BV460,Rules!$F$190:$H$191,3,0)</f>
        <v>30</v>
      </c>
      <c r="CI460" s="43">
        <f>VLOOKUP(Categorized!BW460,Rules!$F$192:$H$193,3,0)</f>
        <v>30</v>
      </c>
      <c r="CJ460" s="255">
        <f t="array" ref="CJ460">MMULT(CE460:CI460,Rules!$O$83:$O$87)</f>
        <v>30</v>
      </c>
      <c r="CK460" s="24">
        <v>0</v>
      </c>
      <c r="CL460" s="46">
        <v>0</v>
      </c>
      <c r="CM460" s="393">
        <v>68.478260869565219</v>
      </c>
      <c r="CN460" s="397">
        <v>5</v>
      </c>
      <c r="CO460" s="397">
        <v>7</v>
      </c>
      <c r="CP460" s="397" t="s">
        <v>58</v>
      </c>
    </row>
    <row r="461" spans="1:94" ht="18.5">
      <c r="A461" s="68">
        <v>2022</v>
      </c>
      <c r="B461" s="39" t="s">
        <v>508</v>
      </c>
      <c r="C461" s="431">
        <v>44853.634733807899</v>
      </c>
      <c r="D461" s="431">
        <v>44856.487048067102</v>
      </c>
      <c r="E461" s="407">
        <v>70949</v>
      </c>
      <c r="F461" s="444">
        <f t="shared" si="50"/>
        <v>0</v>
      </c>
      <c r="G461" s="444">
        <f t="shared" si="51"/>
        <v>0</v>
      </c>
      <c r="H461" s="428">
        <f t="shared" si="52"/>
        <v>1</v>
      </c>
      <c r="I461" s="428">
        <f t="shared" si="53"/>
        <v>0</v>
      </c>
      <c r="J461" s="428">
        <f t="shared" si="54"/>
        <v>0</v>
      </c>
      <c r="K461" s="42">
        <f>VLOOKUP(Categorized!F461,Rules!$F$4:$H$7,3,0)</f>
        <v>90</v>
      </c>
      <c r="L461" s="43">
        <f>VLOOKUP(Categorized!G461,Rules!$F$8:$H$9,3,0)</f>
        <v>60</v>
      </c>
      <c r="M461" s="43">
        <f>VLOOKUP(Categorized!H461,Rules!$F$10:$H$12,3,0)</f>
        <v>60</v>
      </c>
      <c r="N461" s="43">
        <f>VLOOKUP(Categorized!I461,Rules!$F$13:$H$16,3,0)</f>
        <v>95</v>
      </c>
      <c r="O461" s="43">
        <f>VLOOKUP(Categorized!J461,Rules!$F$17:$H$19,3,0)</f>
        <v>90</v>
      </c>
      <c r="P461" s="43">
        <f>VLOOKUP(Categorized!K461,Rules!$F$20:$H$21,3,0)</f>
        <v>60</v>
      </c>
      <c r="Q461" s="43">
        <f>VLOOKUP(Categorized!L461,Rules!$F$22:$H$28,3,0)</f>
        <v>70</v>
      </c>
      <c r="R461" s="43">
        <f>VLOOKUP(Categorized!M461,Rules!$F$29:$H$31,3,0)</f>
        <v>70</v>
      </c>
      <c r="S461" s="255" cm="1">
        <f t="array" ref="S461">MMULT(K461:R461,Rules!$O$4:$O$11)</f>
        <v>74.159663865546207</v>
      </c>
      <c r="T461" s="43">
        <f>VLOOKUP(Categorized!N461,Rules!$F$32:$H$33,3,0)</f>
        <v>90</v>
      </c>
      <c r="U461" s="43">
        <f>VLOOKUP(Categorized!O461,Rules!$F$34:$H$40,3,0)</f>
        <v>50</v>
      </c>
      <c r="V461" s="43">
        <f>VLOOKUP(Categorized!P461,Rules!$F$41:$H$42,3,0)</f>
        <v>30</v>
      </c>
      <c r="W461" s="43">
        <f>VLOOKUP(Categorized!Q461,Rules!$F$43:$H$46,3,0)</f>
        <v>20</v>
      </c>
      <c r="X461" s="43">
        <f>VLOOKUP(Categorized!R461,Rules!$F$47:$H$51,3,0)</f>
        <v>30</v>
      </c>
      <c r="Y461" s="43">
        <f>VLOOKUP(Categorized!S461,Rules!$F$52:$H$56,3,0)</f>
        <v>30</v>
      </c>
      <c r="Z461" s="43">
        <f>VLOOKUP(Categorized!T461,Rules!$F$57:$H$58,3,0)</f>
        <v>80</v>
      </c>
      <c r="AA461" s="255">
        <f t="array" ref="AA461">MMULT(T461:Z461,Rules!$O$14:$O$20)</f>
        <v>45.086505190311414</v>
      </c>
      <c r="AB461" s="43">
        <f>VLOOKUP(Categorized!U461,Rules!$F$59:$H$60,3,0)</f>
        <v>20</v>
      </c>
      <c r="AC461" s="43">
        <f>VLOOKUP(Categorized!V461,Rules!$F$61:$H$62,3,0)</f>
        <v>20</v>
      </c>
      <c r="AD461" s="43">
        <f>VLOOKUP(Categorized!W461,Rules!$F$63:$H$64,3,0)</f>
        <v>80</v>
      </c>
      <c r="AE461" s="43">
        <f>VLOOKUP(Categorized!X461,Rules!$F$65:$H$66,3,0)</f>
        <v>20</v>
      </c>
      <c r="AF461" s="255">
        <f t="array" ref="AF461">MMULT(AB461:AE461,Rules!$O$23:$O$26)</f>
        <v>26.666666666666664</v>
      </c>
      <c r="AG461" s="43">
        <f>VLOOKUP(Categorized!Y461,Rules!$F$67:$H$68,3,0)</f>
        <v>70</v>
      </c>
      <c r="AH461" s="43">
        <f>VLOOKUP(Categorized!Z461,Rules!$F$69:$H$70,3,0)</f>
        <v>80</v>
      </c>
      <c r="AI461" s="43">
        <f>VLOOKUP(Categorized!AA461,Rules!$F$71:$H$72,3,0)</f>
        <v>80</v>
      </c>
      <c r="AJ461" s="43">
        <f>VLOOKUP(Categorized!AB461,Rules!$F$73:$H$74,3,0)</f>
        <v>60</v>
      </c>
      <c r="AK461" s="255">
        <f t="array" ref="AK461">MMULT(AG461:AJ461,Rules!$O$29:$O$32)</f>
        <v>73.174603174603163</v>
      </c>
      <c r="AL461" s="43">
        <f>VLOOKUP(Categorized!AC461,Rules!$F$75:$H$76,3,0)</f>
        <v>80</v>
      </c>
      <c r="AM461" s="43">
        <f>VLOOKUP(Categorized!AD461,Rules!$F$77:$H$78,3,0)</f>
        <v>50</v>
      </c>
      <c r="AN461" s="43">
        <f>VLOOKUP(Categorized!AE461,Rules!$F$79:$H$84,3,0)</f>
        <v>30</v>
      </c>
      <c r="AO461" s="43">
        <f>VLOOKUP(Categorized!AF461,Rules!$F$85:$H$89,3,0)</f>
        <v>80</v>
      </c>
      <c r="AP461" s="43">
        <f>VLOOKUP(Categorized!AG461,Rules!$F$90:$H$92,3,0)</f>
        <v>30</v>
      </c>
      <c r="AQ461" s="43">
        <f>VLOOKUP(Categorized!AH461,Rules!$F$93:$H$96,3,0)</f>
        <v>30</v>
      </c>
      <c r="AR461" s="43">
        <f>VLOOKUP(Categorized!AI461,Rules!$F$97:$H$100,3,0)</f>
        <v>30</v>
      </c>
      <c r="AS461" s="43">
        <f>VLOOKUP(Categorized!AJ461,Rules!$F$101:$H$102,3,0)</f>
        <v>30</v>
      </c>
      <c r="AT461" s="43">
        <f>VLOOKUP(Categorized!AK461,Rules!$F$103:$H$105,3,0)</f>
        <v>50</v>
      </c>
      <c r="AU461" s="43">
        <f>VLOOKUP(Categorized!AL461,Rules!$F$106:$H$109,3,0)</f>
        <v>80</v>
      </c>
      <c r="AV461" s="43">
        <f>VLOOKUP(Categorized!AM461,Rules!$F$110:$H$113,3,0)</f>
        <v>30</v>
      </c>
      <c r="AW461" s="255">
        <f t="array" ref="AW461">MMULT(AL461:AV461,Rules!$O$35:$O$45)</f>
        <v>47.954545454545453</v>
      </c>
      <c r="AX461" s="44">
        <f>VLOOKUP(Categorized!AN461,Rules!$F$114:$H$116,3,0)</f>
        <v>30</v>
      </c>
      <c r="AY461" s="44">
        <f>VLOOKUP(Categorized!AO461,Rules!$F$117:$H$119,3,0)</f>
        <v>30</v>
      </c>
      <c r="AZ461" s="44">
        <f>VLOOKUP(Categorized!AP461,Rules!$F$120:$H$122,3,0)</f>
        <v>30</v>
      </c>
      <c r="BA461" s="44">
        <f>VLOOKUP(Categorized!AQ461,Rules!$F$123:$H$124,3,0)</f>
        <v>30</v>
      </c>
      <c r="BB461" s="44">
        <f>VLOOKUP(Categorized!AR461,Rules!$F$125:$H$127,3,0)</f>
        <v>50</v>
      </c>
      <c r="BC461" s="44">
        <f>VLOOKUP(Categorized!AS461,Rules!$F$128:$H$130,3,0)</f>
        <v>30</v>
      </c>
      <c r="BD461" s="43">
        <f>VLOOKUP(Categorized!AT461,Rules!$F$131:$H$133,3,0)</f>
        <v>30</v>
      </c>
      <c r="BE461" s="44">
        <f>VLOOKUP(Categorized!AU461,Rules!$F$134:$H$136,3,0)</f>
        <v>30</v>
      </c>
      <c r="BF461" s="44">
        <f>VLOOKUP(Categorized!AV461,Rules!$F$137:$H$138,3,0)</f>
        <v>30</v>
      </c>
      <c r="BG461" s="44">
        <f>VLOOKUP(Categorized!AW461,Rules!$F$139:$H$141,3,0)</f>
        <v>30</v>
      </c>
      <c r="BH461" s="256">
        <f t="array" ref="BH461">MMULT(AX461:BG461,Rules!$O$48:$O$57)</f>
        <v>32.036809815950917</v>
      </c>
      <c r="BI461" s="43">
        <f>VLOOKUP(Categorized!AX461,Rules!$F$142:$H$143,3,0)</f>
        <v>30</v>
      </c>
      <c r="BJ461" s="43">
        <f>VLOOKUP(Categorized!AY461,Rules!$F$144:$H$145,3,0)</f>
        <v>30</v>
      </c>
      <c r="BK461" s="43">
        <f>VLOOKUP(Categorized!AZ461,Rules!$F$146:$H$147,3,0)</f>
        <v>30</v>
      </c>
      <c r="BL461" s="43">
        <f>VLOOKUP(Categorized!BA461,Rules!$F$148:$H$149,3,0)</f>
        <v>30</v>
      </c>
      <c r="BM461" s="43">
        <f>VLOOKUP(Categorized!BB461,Rules!$F$150:$H$151,3,0)</f>
        <v>30</v>
      </c>
      <c r="BN461" s="43">
        <f>VLOOKUP(Categorized!BC461,Rules!$F$152:$H$153,3,0)</f>
        <v>30</v>
      </c>
      <c r="BO461" s="43">
        <f>VLOOKUP(Categorized!BD461,Rules!$F$154:$H$155,3,0)</f>
        <v>30</v>
      </c>
      <c r="BP461" s="43">
        <f>VLOOKUP(Categorized!BE461,Rules!$F$156:$H$157,3,0)</f>
        <v>30</v>
      </c>
      <c r="BQ461" s="43">
        <f>VLOOKUP(Categorized!BF461,Rules!$F$158:$H$159,3,0)</f>
        <v>30</v>
      </c>
      <c r="BR461" s="43">
        <f>VLOOKUP(Categorized!BG461,Rules!$F$160:$H$161,3,0)</f>
        <v>30</v>
      </c>
      <c r="BS461" s="43">
        <f>VLOOKUP(Categorized!BH461,Rules!$F$162:$H$163,3,0)</f>
        <v>30</v>
      </c>
      <c r="BT461" s="43">
        <f>VLOOKUP(Categorized!BI461,Rules!$F$164:$H$165,3,0)</f>
        <v>30</v>
      </c>
      <c r="BU461" s="43">
        <f>VLOOKUP(Categorized!BJ461,Rules!$F$166:$H$167,3,0)</f>
        <v>90</v>
      </c>
      <c r="BV461" s="43">
        <f>VLOOKUP(Categorized!BK461,Rules!$F$168:$H$169,3,0)</f>
        <v>30</v>
      </c>
      <c r="BW461" s="43">
        <f>VLOOKUP(Categorized!BL461,Rules!$F$170:$H$171,3,0)</f>
        <v>30</v>
      </c>
      <c r="BX461" s="43">
        <f>VLOOKUP(Categorized!BM461,Rules!$F$172:$H$173,3,0)</f>
        <v>30</v>
      </c>
      <c r="BY461" s="43">
        <f>VLOOKUP(Categorized!BN461,Rules!$F$174:$H$175,3,0)</f>
        <v>30</v>
      </c>
      <c r="BZ461" s="43">
        <f>VLOOKUP(Categorized!BO461,Rules!$F$176:$H$177,3,0)</f>
        <v>30</v>
      </c>
      <c r="CA461" s="43">
        <f>VLOOKUP(Categorized!BP461,Rules!$F$178:$H$179,3,0)</f>
        <v>30</v>
      </c>
      <c r="CB461" s="43">
        <f>VLOOKUP(Categorized!BQ461,Rules!$F$180:$H$181,3,0)</f>
        <v>30</v>
      </c>
      <c r="CC461" s="43">
        <f>VLOOKUP(Categorized!BR461,Rules!$F$182:$H$183,3,0)</f>
        <v>30</v>
      </c>
      <c r="CD461" s="255">
        <f t="array" ref="CD461">MMULT(BI461:CC461,Rules!$O$60:$O$80)</f>
        <v>32.631890930646115</v>
      </c>
      <c r="CE461" s="43">
        <f>VLOOKUP(Categorized!BS461,Rules!$F$184:$H$185,3,0)</f>
        <v>30</v>
      </c>
      <c r="CF461" s="43">
        <f>VLOOKUP(Categorized!BT461,Rules!$F$186:$H$187,3,0)</f>
        <v>30</v>
      </c>
      <c r="CG461" s="43">
        <f>VLOOKUP(Categorized!BU461,Rules!$F$188:$H$189,3,0)</f>
        <v>30</v>
      </c>
      <c r="CH461" s="43">
        <f>VLOOKUP(Categorized!BV461,Rules!$F$190:$H$191,3,0)</f>
        <v>30</v>
      </c>
      <c r="CI461" s="43">
        <f>VLOOKUP(Categorized!BW461,Rules!$F$192:$H$193,3,0)</f>
        <v>30</v>
      </c>
      <c r="CJ461" s="255">
        <f t="array" ref="CJ461">MMULT(CE461:CI461,Rules!$O$83:$O$87)</f>
        <v>30</v>
      </c>
      <c r="CK461" s="24">
        <v>0</v>
      </c>
      <c r="CL461" s="46">
        <v>0</v>
      </c>
      <c r="CM461" s="393">
        <v>47.391304347826086</v>
      </c>
      <c r="CN461" s="397">
        <v>3</v>
      </c>
      <c r="CO461" s="397">
        <v>3</v>
      </c>
      <c r="CP461" s="397" t="s">
        <v>58</v>
      </c>
    </row>
    <row r="462" spans="1:94" ht="18.5">
      <c r="A462" s="68">
        <v>2022</v>
      </c>
      <c r="B462" s="39" t="s">
        <v>509</v>
      </c>
      <c r="C462" s="431">
        <v>44869.827253854201</v>
      </c>
      <c r="D462" s="431">
        <v>44875.361036192102</v>
      </c>
      <c r="E462" s="407">
        <v>50715</v>
      </c>
      <c r="F462" s="444">
        <f t="shared" si="50"/>
        <v>0</v>
      </c>
      <c r="G462" s="444">
        <f t="shared" si="51"/>
        <v>0</v>
      </c>
      <c r="H462" s="428">
        <f t="shared" si="52"/>
        <v>1</v>
      </c>
      <c r="I462" s="428">
        <f t="shared" si="53"/>
        <v>0</v>
      </c>
      <c r="J462" s="428">
        <f t="shared" si="54"/>
        <v>0</v>
      </c>
      <c r="K462" s="42">
        <f>VLOOKUP(Categorized!F462,Rules!$F$4:$H$7,3,0)</f>
        <v>90</v>
      </c>
      <c r="L462" s="43">
        <f>VLOOKUP(Categorized!G462,Rules!$F$8:$H$9,3,0)</f>
        <v>60</v>
      </c>
      <c r="M462" s="43">
        <f>VLOOKUP(Categorized!H462,Rules!$F$10:$H$12,3,0)</f>
        <v>60</v>
      </c>
      <c r="N462" s="43">
        <f>VLOOKUP(Categorized!I462,Rules!$F$13:$H$16,3,0)</f>
        <v>95</v>
      </c>
      <c r="O462" s="43">
        <f>VLOOKUP(Categorized!J462,Rules!$F$17:$H$19,3,0)</f>
        <v>90</v>
      </c>
      <c r="P462" s="43">
        <f>VLOOKUP(Categorized!K462,Rules!$F$20:$H$21,3,0)</f>
        <v>80</v>
      </c>
      <c r="Q462" s="43">
        <f>VLOOKUP(Categorized!L462,Rules!$F$22:$H$28,3,0)</f>
        <v>80</v>
      </c>
      <c r="R462" s="43">
        <f>VLOOKUP(Categorized!M462,Rules!$F$29:$H$31,3,0)</f>
        <v>60</v>
      </c>
      <c r="S462" s="255" cm="1">
        <f t="array" ref="S462">MMULT(K462:R462,Rules!$O$4:$O$11)</f>
        <v>76.848739495798313</v>
      </c>
      <c r="T462" s="43">
        <f>VLOOKUP(Categorized!N462,Rules!$F$32:$H$33,3,0)</f>
        <v>90</v>
      </c>
      <c r="U462" s="43">
        <f>VLOOKUP(Categorized!O462,Rules!$F$34:$H$40,3,0)</f>
        <v>50</v>
      </c>
      <c r="V462" s="43">
        <f>VLOOKUP(Categorized!P462,Rules!$F$41:$H$42,3,0)</f>
        <v>30</v>
      </c>
      <c r="W462" s="43">
        <f>VLOOKUP(Categorized!Q462,Rules!$F$43:$H$46,3,0)</f>
        <v>50</v>
      </c>
      <c r="X462" s="43">
        <f>VLOOKUP(Categorized!R462,Rules!$F$47:$H$51,3,0)</f>
        <v>70</v>
      </c>
      <c r="Y462" s="43">
        <f>VLOOKUP(Categorized!S462,Rules!$F$52:$H$56,3,0)</f>
        <v>50</v>
      </c>
      <c r="Z462" s="43">
        <f>VLOOKUP(Categorized!T462,Rules!$F$57:$H$58,3,0)</f>
        <v>80</v>
      </c>
      <c r="AA462" s="255">
        <f t="array" ref="AA462">MMULT(T462:Z462,Rules!$O$14:$O$20)</f>
        <v>58.910034602076124</v>
      </c>
      <c r="AB462" s="43">
        <f>VLOOKUP(Categorized!U462,Rules!$F$59:$H$60,3,0)</f>
        <v>20</v>
      </c>
      <c r="AC462" s="43">
        <f>VLOOKUP(Categorized!V462,Rules!$F$61:$H$62,3,0)</f>
        <v>20</v>
      </c>
      <c r="AD462" s="43">
        <f>VLOOKUP(Categorized!W462,Rules!$F$63:$H$64,3,0)</f>
        <v>80</v>
      </c>
      <c r="AE462" s="43">
        <f>VLOOKUP(Categorized!X462,Rules!$F$65:$H$66,3,0)</f>
        <v>20</v>
      </c>
      <c r="AF462" s="255">
        <f t="array" ref="AF462">MMULT(AB462:AE462,Rules!$O$23:$O$26)</f>
        <v>26.666666666666664</v>
      </c>
      <c r="AG462" s="43">
        <f>VLOOKUP(Categorized!Y462,Rules!$F$67:$H$68,3,0)</f>
        <v>70</v>
      </c>
      <c r="AH462" s="43">
        <f>VLOOKUP(Categorized!Z462,Rules!$F$69:$H$70,3,0)</f>
        <v>80</v>
      </c>
      <c r="AI462" s="43">
        <f>VLOOKUP(Categorized!AA462,Rules!$F$71:$H$72,3,0)</f>
        <v>80</v>
      </c>
      <c r="AJ462" s="43">
        <f>VLOOKUP(Categorized!AB462,Rules!$F$73:$H$74,3,0)</f>
        <v>60</v>
      </c>
      <c r="AK462" s="255">
        <f t="array" ref="AK462">MMULT(AG462:AJ462,Rules!$O$29:$O$32)</f>
        <v>73.174603174603163</v>
      </c>
      <c r="AL462" s="43">
        <f>VLOOKUP(Categorized!AC462,Rules!$F$75:$H$76,3,0)</f>
        <v>80</v>
      </c>
      <c r="AM462" s="43">
        <f>VLOOKUP(Categorized!AD462,Rules!$F$77:$H$78,3,0)</f>
        <v>80</v>
      </c>
      <c r="AN462" s="43">
        <f>VLOOKUP(Categorized!AE462,Rules!$F$79:$H$84,3,0)</f>
        <v>50</v>
      </c>
      <c r="AO462" s="43">
        <f>VLOOKUP(Categorized!AF462,Rules!$F$85:$H$89,3,0)</f>
        <v>50</v>
      </c>
      <c r="AP462" s="43">
        <f>VLOOKUP(Categorized!AG462,Rules!$F$90:$H$92,3,0)</f>
        <v>30</v>
      </c>
      <c r="AQ462" s="43">
        <f>VLOOKUP(Categorized!AH462,Rules!$F$93:$H$96,3,0)</f>
        <v>30</v>
      </c>
      <c r="AR462" s="43">
        <f>VLOOKUP(Categorized!AI462,Rules!$F$97:$H$100,3,0)</f>
        <v>30</v>
      </c>
      <c r="AS462" s="43">
        <f>VLOOKUP(Categorized!AJ462,Rules!$F$101:$H$102,3,0)</f>
        <v>30</v>
      </c>
      <c r="AT462" s="43">
        <f>VLOOKUP(Categorized!AK462,Rules!$F$103:$H$105,3,0)</f>
        <v>95</v>
      </c>
      <c r="AU462" s="43">
        <f>VLOOKUP(Categorized!AL462,Rules!$F$106:$H$109,3,0)</f>
        <v>80</v>
      </c>
      <c r="AV462" s="43">
        <f>VLOOKUP(Categorized!AM462,Rules!$F$110:$H$113,3,0)</f>
        <v>70</v>
      </c>
      <c r="AW462" s="255">
        <f t="array" ref="AW462">MMULT(AL462:AV462,Rules!$O$35:$O$45)</f>
        <v>55.92613636363636</v>
      </c>
      <c r="AX462" s="44">
        <f>VLOOKUP(Categorized!AN462,Rules!$F$114:$H$116,3,0)</f>
        <v>90</v>
      </c>
      <c r="AY462" s="44">
        <f>VLOOKUP(Categorized!AO462,Rules!$F$117:$H$119,3,0)</f>
        <v>90</v>
      </c>
      <c r="AZ462" s="44">
        <f>VLOOKUP(Categorized!AP462,Rules!$F$120:$H$122,3,0)</f>
        <v>30</v>
      </c>
      <c r="BA462" s="44">
        <f>VLOOKUP(Categorized!AQ462,Rules!$F$123:$H$124,3,0)</f>
        <v>30</v>
      </c>
      <c r="BB462" s="44">
        <f>VLOOKUP(Categorized!AR462,Rules!$F$125:$H$127,3,0)</f>
        <v>50</v>
      </c>
      <c r="BC462" s="44">
        <f>VLOOKUP(Categorized!AS462,Rules!$F$128:$H$130,3,0)</f>
        <v>30</v>
      </c>
      <c r="BD462" s="43">
        <f>VLOOKUP(Categorized!AT462,Rules!$F$131:$H$133,3,0)</f>
        <v>70</v>
      </c>
      <c r="BE462" s="44">
        <f>VLOOKUP(Categorized!AU462,Rules!$F$134:$H$136,3,0)</f>
        <v>70</v>
      </c>
      <c r="BF462" s="44">
        <f>VLOOKUP(Categorized!AV462,Rules!$F$137:$H$138,3,0)</f>
        <v>90</v>
      </c>
      <c r="BG462" s="44">
        <f>VLOOKUP(Categorized!AW462,Rules!$F$139:$H$141,3,0)</f>
        <v>45</v>
      </c>
      <c r="BH462" s="256">
        <f t="array" ref="BH462">MMULT(AX462:BG462,Rules!$O$48:$O$57)</f>
        <v>58.834355828220858</v>
      </c>
      <c r="BI462" s="43">
        <f>VLOOKUP(Categorized!AX462,Rules!$F$142:$H$143,3,0)</f>
        <v>80</v>
      </c>
      <c r="BJ462" s="43">
        <f>VLOOKUP(Categorized!AY462,Rules!$F$144:$H$145,3,0)</f>
        <v>30</v>
      </c>
      <c r="BK462" s="43">
        <f>VLOOKUP(Categorized!AZ462,Rules!$F$146:$H$147,3,0)</f>
        <v>90</v>
      </c>
      <c r="BL462" s="43">
        <f>VLOOKUP(Categorized!BA462,Rules!$F$148:$H$149,3,0)</f>
        <v>30</v>
      </c>
      <c r="BM462" s="43">
        <f>VLOOKUP(Categorized!BB462,Rules!$F$150:$H$151,3,0)</f>
        <v>30</v>
      </c>
      <c r="BN462" s="43">
        <f>VLOOKUP(Categorized!BC462,Rules!$F$152:$H$153,3,0)</f>
        <v>30</v>
      </c>
      <c r="BO462" s="43">
        <f>VLOOKUP(Categorized!BD462,Rules!$F$154:$H$155,3,0)</f>
        <v>90</v>
      </c>
      <c r="BP462" s="43">
        <f>VLOOKUP(Categorized!BE462,Rules!$F$156:$H$157,3,0)</f>
        <v>30</v>
      </c>
      <c r="BQ462" s="43">
        <f>VLOOKUP(Categorized!BF462,Rules!$F$158:$H$159,3,0)</f>
        <v>30</v>
      </c>
      <c r="BR462" s="43">
        <f>VLOOKUP(Categorized!BG462,Rules!$F$160:$H$161,3,0)</f>
        <v>30</v>
      </c>
      <c r="BS462" s="43">
        <f>VLOOKUP(Categorized!BH462,Rules!$F$162:$H$163,3,0)</f>
        <v>90</v>
      </c>
      <c r="BT462" s="43">
        <f>VLOOKUP(Categorized!BI462,Rules!$F$164:$H$165,3,0)</f>
        <v>90</v>
      </c>
      <c r="BU462" s="43">
        <f>VLOOKUP(Categorized!BJ462,Rules!$F$166:$H$167,3,0)</f>
        <v>30</v>
      </c>
      <c r="BV462" s="43">
        <f>VLOOKUP(Categorized!BK462,Rules!$F$168:$H$169,3,0)</f>
        <v>30</v>
      </c>
      <c r="BW462" s="43">
        <f>VLOOKUP(Categorized!BL462,Rules!$F$170:$H$171,3,0)</f>
        <v>30</v>
      </c>
      <c r="BX462" s="43">
        <f>VLOOKUP(Categorized!BM462,Rules!$F$172:$H$173,3,0)</f>
        <v>30</v>
      </c>
      <c r="BY462" s="43">
        <f>VLOOKUP(Categorized!BN462,Rules!$F$174:$H$175,3,0)</f>
        <v>30</v>
      </c>
      <c r="BZ462" s="43">
        <f>VLOOKUP(Categorized!BO462,Rules!$F$176:$H$177,3,0)</f>
        <v>95</v>
      </c>
      <c r="CA462" s="43">
        <f>VLOOKUP(Categorized!BP462,Rules!$F$178:$H$179,3,0)</f>
        <v>30</v>
      </c>
      <c r="CB462" s="43">
        <f>VLOOKUP(Categorized!BQ462,Rules!$F$180:$H$181,3,0)</f>
        <v>30</v>
      </c>
      <c r="CC462" s="43">
        <f>VLOOKUP(Categorized!BR462,Rules!$F$182:$H$183,3,0)</f>
        <v>30</v>
      </c>
      <c r="CD462" s="255">
        <f t="array" ref="CD462">MMULT(BI462:CC462,Rules!$O$60:$O$80)</f>
        <v>48.236514522821594</v>
      </c>
      <c r="CE462" s="43">
        <f>VLOOKUP(Categorized!BS462,Rules!$F$184:$H$185,3,0)</f>
        <v>30</v>
      </c>
      <c r="CF462" s="43">
        <f>VLOOKUP(Categorized!BT462,Rules!$F$186:$H$187,3,0)</f>
        <v>30</v>
      </c>
      <c r="CG462" s="43">
        <f>VLOOKUP(Categorized!BU462,Rules!$F$188:$H$189,3,0)</f>
        <v>30</v>
      </c>
      <c r="CH462" s="43">
        <f>VLOOKUP(Categorized!BV462,Rules!$F$190:$H$191,3,0)</f>
        <v>30</v>
      </c>
      <c r="CI462" s="43">
        <f>VLOOKUP(Categorized!BW462,Rules!$F$192:$H$193,3,0)</f>
        <v>30</v>
      </c>
      <c r="CJ462" s="255">
        <f t="array" ref="CJ462">MMULT(CE462:CI462,Rules!$O$83:$O$87)</f>
        <v>30</v>
      </c>
      <c r="CK462" s="24">
        <v>0</v>
      </c>
      <c r="CL462" s="46">
        <v>0</v>
      </c>
      <c r="CM462" s="393">
        <v>88.478260869565219</v>
      </c>
      <c r="CN462" s="397">
        <v>7</v>
      </c>
      <c r="CO462" s="397">
        <v>9</v>
      </c>
      <c r="CP462" s="397" t="s">
        <v>58</v>
      </c>
    </row>
    <row r="463" spans="1:94" ht="18.5">
      <c r="A463" s="68">
        <v>2022</v>
      </c>
      <c r="B463" s="39" t="s">
        <v>510</v>
      </c>
      <c r="C463" s="431">
        <v>44866.511323483799</v>
      </c>
      <c r="D463" s="431">
        <v>44869.399139733803</v>
      </c>
      <c r="E463" s="407">
        <v>37368</v>
      </c>
      <c r="F463" s="444">
        <f t="shared" si="50"/>
        <v>0</v>
      </c>
      <c r="G463" s="444">
        <f t="shared" si="51"/>
        <v>0</v>
      </c>
      <c r="H463" s="428">
        <f t="shared" si="52"/>
        <v>1</v>
      </c>
      <c r="I463" s="428">
        <f t="shared" si="53"/>
        <v>0</v>
      </c>
      <c r="J463" s="428">
        <f t="shared" si="54"/>
        <v>0</v>
      </c>
      <c r="K463" s="42">
        <f>VLOOKUP(Categorized!F463,Rules!$F$4:$H$7,3,0)</f>
        <v>90</v>
      </c>
      <c r="L463" s="43">
        <f>VLOOKUP(Categorized!G463,Rules!$F$8:$H$9,3,0)</f>
        <v>60</v>
      </c>
      <c r="M463" s="43">
        <f>VLOOKUP(Categorized!H463,Rules!$F$10:$H$12,3,0)</f>
        <v>70</v>
      </c>
      <c r="N463" s="43">
        <f>VLOOKUP(Categorized!I463,Rules!$F$13:$H$16,3,0)</f>
        <v>95</v>
      </c>
      <c r="O463" s="43">
        <f>VLOOKUP(Categorized!J463,Rules!$F$17:$H$19,3,0)</f>
        <v>90</v>
      </c>
      <c r="P463" s="43">
        <f>VLOOKUP(Categorized!K463,Rules!$F$20:$H$21,3,0)</f>
        <v>60</v>
      </c>
      <c r="Q463" s="43">
        <f>VLOOKUP(Categorized!L463,Rules!$F$22:$H$28,3,0)</f>
        <v>70</v>
      </c>
      <c r="R463" s="43">
        <f>VLOOKUP(Categorized!M463,Rules!$F$29:$H$31,3,0)</f>
        <v>60</v>
      </c>
      <c r="S463" s="255" cm="1">
        <f t="array" ref="S463">MMULT(K463:R463,Rules!$O$4:$O$11)</f>
        <v>74.747899159663859</v>
      </c>
      <c r="T463" s="43">
        <f>VLOOKUP(Categorized!N463,Rules!$F$32:$H$33,3,0)</f>
        <v>90</v>
      </c>
      <c r="U463" s="43">
        <f>VLOOKUP(Categorized!O463,Rules!$F$34:$H$40,3,0)</f>
        <v>50</v>
      </c>
      <c r="V463" s="43">
        <f>VLOOKUP(Categorized!P463,Rules!$F$41:$H$42,3,0)</f>
        <v>30</v>
      </c>
      <c r="W463" s="43">
        <f>VLOOKUP(Categorized!Q463,Rules!$F$43:$H$46,3,0)</f>
        <v>20</v>
      </c>
      <c r="X463" s="43">
        <f>VLOOKUP(Categorized!R463,Rules!$F$47:$H$51,3,0)</f>
        <v>50</v>
      </c>
      <c r="Y463" s="43">
        <f>VLOOKUP(Categorized!S463,Rules!$F$52:$H$56,3,0)</f>
        <v>50</v>
      </c>
      <c r="Z463" s="43">
        <f>VLOOKUP(Categorized!T463,Rules!$F$57:$H$58,3,0)</f>
        <v>30</v>
      </c>
      <c r="AA463" s="255">
        <f t="array" ref="AA463">MMULT(T463:Z463,Rules!$O$14:$O$20)</f>
        <v>44.999999999999993</v>
      </c>
      <c r="AB463" s="43">
        <f>VLOOKUP(Categorized!U463,Rules!$F$59:$H$60,3,0)</f>
        <v>20</v>
      </c>
      <c r="AC463" s="43">
        <f>VLOOKUP(Categorized!V463,Rules!$F$61:$H$62,3,0)</f>
        <v>20</v>
      </c>
      <c r="AD463" s="43">
        <f>VLOOKUP(Categorized!W463,Rules!$F$63:$H$64,3,0)</f>
        <v>80</v>
      </c>
      <c r="AE463" s="43">
        <f>VLOOKUP(Categorized!X463,Rules!$F$65:$H$66,3,0)</f>
        <v>20</v>
      </c>
      <c r="AF463" s="255">
        <f t="array" ref="AF463">MMULT(AB463:AE463,Rules!$O$23:$O$26)</f>
        <v>26.666666666666664</v>
      </c>
      <c r="AG463" s="43">
        <f>VLOOKUP(Categorized!Y463,Rules!$F$67:$H$68,3,0)</f>
        <v>70</v>
      </c>
      <c r="AH463" s="43">
        <f>VLOOKUP(Categorized!Z463,Rules!$F$69:$H$70,3,0)</f>
        <v>80</v>
      </c>
      <c r="AI463" s="43">
        <f>VLOOKUP(Categorized!AA463,Rules!$F$71:$H$72,3,0)</f>
        <v>80</v>
      </c>
      <c r="AJ463" s="43">
        <f>VLOOKUP(Categorized!AB463,Rules!$F$73:$H$74,3,0)</f>
        <v>30</v>
      </c>
      <c r="AK463" s="255">
        <f t="array" ref="AK463">MMULT(AG463:AJ463,Rules!$O$29:$O$32)</f>
        <v>66.507936507936506</v>
      </c>
      <c r="AL463" s="43">
        <f>VLOOKUP(Categorized!AC463,Rules!$F$75:$H$76,3,0)</f>
        <v>30</v>
      </c>
      <c r="AM463" s="43">
        <f>VLOOKUP(Categorized!AD463,Rules!$F$77:$H$78,3,0)</f>
        <v>50</v>
      </c>
      <c r="AN463" s="43">
        <f>VLOOKUP(Categorized!AE463,Rules!$F$79:$H$84,3,0)</f>
        <v>50</v>
      </c>
      <c r="AO463" s="43">
        <f>VLOOKUP(Categorized!AF463,Rules!$F$85:$H$89,3,0)</f>
        <v>50</v>
      </c>
      <c r="AP463" s="43">
        <f>VLOOKUP(Categorized!AG463,Rules!$F$90:$H$92,3,0)</f>
        <v>30</v>
      </c>
      <c r="AQ463" s="43">
        <f>VLOOKUP(Categorized!AH463,Rules!$F$93:$H$96,3,0)</f>
        <v>30</v>
      </c>
      <c r="AR463" s="43">
        <f>VLOOKUP(Categorized!AI463,Rules!$F$97:$H$100,3,0)</f>
        <v>30</v>
      </c>
      <c r="AS463" s="43">
        <f>VLOOKUP(Categorized!AJ463,Rules!$F$101:$H$102,3,0)</f>
        <v>30</v>
      </c>
      <c r="AT463" s="43">
        <f>VLOOKUP(Categorized!AK463,Rules!$F$103:$H$105,3,0)</f>
        <v>95</v>
      </c>
      <c r="AU463" s="43">
        <f>VLOOKUP(Categorized!AL463,Rules!$F$106:$H$109,3,0)</f>
        <v>40</v>
      </c>
      <c r="AV463" s="43">
        <f>VLOOKUP(Categorized!AM463,Rules!$F$110:$H$113,3,0)</f>
        <v>30</v>
      </c>
      <c r="AW463" s="255">
        <f t="array" ref="AW463">MMULT(AL463:AV463,Rules!$O$35:$O$45)</f>
        <v>42.289772727272727</v>
      </c>
      <c r="AX463" s="44">
        <f>VLOOKUP(Categorized!AN463,Rules!$F$114:$H$116,3,0)</f>
        <v>30</v>
      </c>
      <c r="AY463" s="44">
        <f>VLOOKUP(Categorized!AO463,Rules!$F$117:$H$119,3,0)</f>
        <v>30</v>
      </c>
      <c r="AZ463" s="44">
        <f>VLOOKUP(Categorized!AP463,Rules!$F$120:$H$122,3,0)</f>
        <v>30</v>
      </c>
      <c r="BA463" s="44">
        <f>VLOOKUP(Categorized!AQ463,Rules!$F$123:$H$124,3,0)</f>
        <v>30</v>
      </c>
      <c r="BB463" s="44">
        <f>VLOOKUP(Categorized!AR463,Rules!$F$125:$H$127,3,0)</f>
        <v>70</v>
      </c>
      <c r="BC463" s="44">
        <f>VLOOKUP(Categorized!AS463,Rules!$F$128:$H$130,3,0)</f>
        <v>30</v>
      </c>
      <c r="BD463" s="43">
        <f>VLOOKUP(Categorized!AT463,Rules!$F$131:$H$133,3,0)</f>
        <v>70</v>
      </c>
      <c r="BE463" s="44">
        <f>VLOOKUP(Categorized!AU463,Rules!$F$134:$H$136,3,0)</f>
        <v>70</v>
      </c>
      <c r="BF463" s="44">
        <f>VLOOKUP(Categorized!AV463,Rules!$F$137:$H$138,3,0)</f>
        <v>90</v>
      </c>
      <c r="BG463" s="44">
        <f>VLOOKUP(Categorized!AW463,Rules!$F$139:$H$141,3,0)</f>
        <v>45</v>
      </c>
      <c r="BH463" s="256">
        <f t="array" ref="BH463">MMULT(AX463:BG463,Rules!$O$48:$O$57)</f>
        <v>50.343558282208591</v>
      </c>
      <c r="BI463" s="43">
        <f>VLOOKUP(Categorized!AX463,Rules!$F$142:$H$143,3,0)</f>
        <v>30</v>
      </c>
      <c r="BJ463" s="43">
        <f>VLOOKUP(Categorized!AY463,Rules!$F$144:$H$145,3,0)</f>
        <v>30</v>
      </c>
      <c r="BK463" s="43">
        <f>VLOOKUP(Categorized!AZ463,Rules!$F$146:$H$147,3,0)</f>
        <v>30</v>
      </c>
      <c r="BL463" s="43">
        <f>VLOOKUP(Categorized!BA463,Rules!$F$148:$H$149,3,0)</f>
        <v>30</v>
      </c>
      <c r="BM463" s="43">
        <f>VLOOKUP(Categorized!BB463,Rules!$F$150:$H$151,3,0)</f>
        <v>30</v>
      </c>
      <c r="BN463" s="43">
        <f>VLOOKUP(Categorized!BC463,Rules!$F$152:$H$153,3,0)</f>
        <v>30</v>
      </c>
      <c r="BO463" s="43">
        <f>VLOOKUP(Categorized!BD463,Rules!$F$154:$H$155,3,0)</f>
        <v>90</v>
      </c>
      <c r="BP463" s="43">
        <f>VLOOKUP(Categorized!BE463,Rules!$F$156:$H$157,3,0)</f>
        <v>30</v>
      </c>
      <c r="BQ463" s="43">
        <f>VLOOKUP(Categorized!BF463,Rules!$F$158:$H$159,3,0)</f>
        <v>30</v>
      </c>
      <c r="BR463" s="43">
        <f>VLOOKUP(Categorized!BG463,Rules!$F$160:$H$161,3,0)</f>
        <v>30</v>
      </c>
      <c r="BS463" s="43">
        <f>VLOOKUP(Categorized!BH463,Rules!$F$162:$H$163,3,0)</f>
        <v>30</v>
      </c>
      <c r="BT463" s="43">
        <f>VLOOKUP(Categorized!BI463,Rules!$F$164:$H$165,3,0)</f>
        <v>30</v>
      </c>
      <c r="BU463" s="43">
        <f>VLOOKUP(Categorized!BJ463,Rules!$F$166:$H$167,3,0)</f>
        <v>90</v>
      </c>
      <c r="BV463" s="43">
        <f>VLOOKUP(Categorized!BK463,Rules!$F$168:$H$169,3,0)</f>
        <v>30</v>
      </c>
      <c r="BW463" s="43">
        <f>VLOOKUP(Categorized!BL463,Rules!$F$170:$H$171,3,0)</f>
        <v>30</v>
      </c>
      <c r="BX463" s="43">
        <f>VLOOKUP(Categorized!BM463,Rules!$F$172:$H$173,3,0)</f>
        <v>30</v>
      </c>
      <c r="BY463" s="43">
        <f>VLOOKUP(Categorized!BN463,Rules!$F$174:$H$175,3,0)</f>
        <v>30</v>
      </c>
      <c r="BZ463" s="43">
        <f>VLOOKUP(Categorized!BO463,Rules!$F$176:$H$177,3,0)</f>
        <v>95</v>
      </c>
      <c r="CA463" s="43">
        <f>VLOOKUP(Categorized!BP463,Rules!$F$178:$H$179,3,0)</f>
        <v>30</v>
      </c>
      <c r="CB463" s="43">
        <f>VLOOKUP(Categorized!BQ463,Rules!$F$180:$H$181,3,0)</f>
        <v>30</v>
      </c>
      <c r="CC463" s="43">
        <f>VLOOKUP(Categorized!BR463,Rules!$F$182:$H$183,3,0)</f>
        <v>30</v>
      </c>
      <c r="CD463" s="255">
        <f t="array" ref="CD463">MMULT(BI463:CC463,Rules!$O$60:$O$80)</f>
        <v>39.59395376407825</v>
      </c>
      <c r="CE463" s="43">
        <f>VLOOKUP(Categorized!BS463,Rules!$F$184:$H$185,3,0)</f>
        <v>30</v>
      </c>
      <c r="CF463" s="43">
        <f>VLOOKUP(Categorized!BT463,Rules!$F$186:$H$187,3,0)</f>
        <v>30</v>
      </c>
      <c r="CG463" s="43">
        <f>VLOOKUP(Categorized!BU463,Rules!$F$188:$H$189,3,0)</f>
        <v>30</v>
      </c>
      <c r="CH463" s="43">
        <f>VLOOKUP(Categorized!BV463,Rules!$F$190:$H$191,3,0)</f>
        <v>30</v>
      </c>
      <c r="CI463" s="43">
        <f>VLOOKUP(Categorized!BW463,Rules!$F$192:$H$193,3,0)</f>
        <v>30</v>
      </c>
      <c r="CJ463" s="255">
        <f t="array" ref="CJ463">MMULT(CE463:CI463,Rules!$O$83:$O$87)</f>
        <v>30</v>
      </c>
      <c r="CK463" s="24">
        <v>0</v>
      </c>
      <c r="CL463" s="46">
        <v>0</v>
      </c>
      <c r="CM463" s="393">
        <v>78.043478260869563</v>
      </c>
      <c r="CN463" s="397">
        <v>6</v>
      </c>
      <c r="CO463" s="397">
        <v>8</v>
      </c>
      <c r="CP463" s="397" t="s">
        <v>58</v>
      </c>
    </row>
    <row r="464" spans="1:94" ht="18.5">
      <c r="A464" s="68">
        <v>2022</v>
      </c>
      <c r="B464" s="39" t="s">
        <v>511</v>
      </c>
      <c r="C464" s="431">
        <v>44663.581180775502</v>
      </c>
      <c r="D464" s="431">
        <v>44667.529944027803</v>
      </c>
      <c r="E464" s="407">
        <v>60738</v>
      </c>
      <c r="F464" s="444">
        <f t="shared" si="50"/>
        <v>0</v>
      </c>
      <c r="G464" s="444">
        <f t="shared" si="51"/>
        <v>0</v>
      </c>
      <c r="H464" s="428">
        <f t="shared" si="52"/>
        <v>1</v>
      </c>
      <c r="I464" s="428">
        <f t="shared" si="53"/>
        <v>0</v>
      </c>
      <c r="J464" s="428">
        <f t="shared" si="54"/>
        <v>0</v>
      </c>
      <c r="K464" s="42">
        <f>VLOOKUP(Categorized!F464,Rules!$F$4:$H$7,3,0)</f>
        <v>90</v>
      </c>
      <c r="L464" s="43">
        <f>VLOOKUP(Categorized!G464,Rules!$F$8:$H$9,3,0)</f>
        <v>90</v>
      </c>
      <c r="M464" s="43">
        <f>VLOOKUP(Categorized!H464,Rules!$F$10:$H$12,3,0)</f>
        <v>60</v>
      </c>
      <c r="N464" s="43">
        <f>VLOOKUP(Categorized!I464,Rules!$F$13:$H$16,3,0)</f>
        <v>95</v>
      </c>
      <c r="O464" s="43">
        <f>VLOOKUP(Categorized!J464,Rules!$F$17:$H$19,3,0)</f>
        <v>90</v>
      </c>
      <c r="P464" s="43">
        <f>VLOOKUP(Categorized!K464,Rules!$F$20:$H$21,3,0)</f>
        <v>60</v>
      </c>
      <c r="Q464" s="43">
        <f>VLOOKUP(Categorized!L464,Rules!$F$22:$H$28,3,0)</f>
        <v>80</v>
      </c>
      <c r="R464" s="43">
        <f>VLOOKUP(Categorized!M464,Rules!$F$29:$H$31,3,0)</f>
        <v>80</v>
      </c>
      <c r="S464" s="255" cm="1">
        <f t="array" ref="S464">MMULT(K464:R464,Rules!$O$4:$O$11)</f>
        <v>80.630252100840352</v>
      </c>
      <c r="T464" s="43">
        <f>VLOOKUP(Categorized!N464,Rules!$F$32:$H$33,3,0)</f>
        <v>90</v>
      </c>
      <c r="U464" s="43">
        <f>VLOOKUP(Categorized!O464,Rules!$F$34:$H$40,3,0)</f>
        <v>50</v>
      </c>
      <c r="V464" s="43">
        <f>VLOOKUP(Categorized!P464,Rules!$F$41:$H$42,3,0)</f>
        <v>90</v>
      </c>
      <c r="W464" s="43">
        <f>VLOOKUP(Categorized!Q464,Rules!$F$43:$H$46,3,0)</f>
        <v>20</v>
      </c>
      <c r="X464" s="43">
        <f>VLOOKUP(Categorized!R464,Rules!$F$47:$H$51,3,0)</f>
        <v>50</v>
      </c>
      <c r="Y464" s="43">
        <f>VLOOKUP(Categorized!S464,Rules!$F$52:$H$56,3,0)</f>
        <v>50</v>
      </c>
      <c r="Z464" s="43">
        <f>VLOOKUP(Categorized!T464,Rules!$F$57:$H$58,3,0)</f>
        <v>30</v>
      </c>
      <c r="AA464" s="255">
        <f t="array" ref="AA464">MMULT(T464:Z464,Rules!$O$14:$O$20)</f>
        <v>53.823529411764703</v>
      </c>
      <c r="AB464" s="43">
        <f>VLOOKUP(Categorized!U464,Rules!$F$59:$H$60,3,0)</f>
        <v>80</v>
      </c>
      <c r="AC464" s="43">
        <f>VLOOKUP(Categorized!V464,Rules!$F$61:$H$62,3,0)</f>
        <v>20</v>
      </c>
      <c r="AD464" s="43">
        <f>VLOOKUP(Categorized!W464,Rules!$F$63:$H$64,3,0)</f>
        <v>80</v>
      </c>
      <c r="AE464" s="43">
        <f>VLOOKUP(Categorized!X464,Rules!$F$65:$H$66,3,0)</f>
        <v>20</v>
      </c>
      <c r="AF464" s="255">
        <f t="array" ref="AF464">MMULT(AB464:AE464,Rules!$O$23:$O$26)</f>
        <v>46.666666666666664</v>
      </c>
      <c r="AG464" s="43">
        <f>VLOOKUP(Categorized!Y464,Rules!$F$67:$H$68,3,0)</f>
        <v>70</v>
      </c>
      <c r="AH464" s="43">
        <f>VLOOKUP(Categorized!Z464,Rules!$F$69:$H$70,3,0)</f>
        <v>80</v>
      </c>
      <c r="AI464" s="43">
        <f>VLOOKUP(Categorized!AA464,Rules!$F$71:$H$72,3,0)</f>
        <v>30</v>
      </c>
      <c r="AJ464" s="43">
        <f>VLOOKUP(Categorized!AB464,Rules!$F$73:$H$74,3,0)</f>
        <v>60</v>
      </c>
      <c r="AK464" s="255">
        <f t="array" ref="AK464">MMULT(AG464:AJ464,Rules!$O$29:$O$32)</f>
        <v>60.476190476190467</v>
      </c>
      <c r="AL464" s="43">
        <f>VLOOKUP(Categorized!AC464,Rules!$F$75:$H$76,3,0)</f>
        <v>80</v>
      </c>
      <c r="AM464" s="43">
        <f>VLOOKUP(Categorized!AD464,Rules!$F$77:$H$78,3,0)</f>
        <v>80</v>
      </c>
      <c r="AN464" s="43">
        <f>VLOOKUP(Categorized!AE464,Rules!$F$79:$H$84,3,0)</f>
        <v>30</v>
      </c>
      <c r="AO464" s="43">
        <f>VLOOKUP(Categorized!AF464,Rules!$F$85:$H$89,3,0)</f>
        <v>50</v>
      </c>
      <c r="AP464" s="43">
        <f>VLOOKUP(Categorized!AG464,Rules!$F$90:$H$92,3,0)</f>
        <v>30</v>
      </c>
      <c r="AQ464" s="43">
        <f>VLOOKUP(Categorized!AH464,Rules!$F$93:$H$96,3,0)</f>
        <v>30</v>
      </c>
      <c r="AR464" s="43">
        <f>VLOOKUP(Categorized!AI464,Rules!$F$97:$H$100,3,0)</f>
        <v>30</v>
      </c>
      <c r="AS464" s="43">
        <f>VLOOKUP(Categorized!AJ464,Rules!$F$101:$H$102,3,0)</f>
        <v>30</v>
      </c>
      <c r="AT464" s="43">
        <f>VLOOKUP(Categorized!AK464,Rules!$F$103:$H$105,3,0)</f>
        <v>95</v>
      </c>
      <c r="AU464" s="43">
        <f>VLOOKUP(Categorized!AL464,Rules!$F$106:$H$109,3,0)</f>
        <v>95</v>
      </c>
      <c r="AV464" s="43">
        <f>VLOOKUP(Categorized!AM464,Rules!$F$110:$H$113,3,0)</f>
        <v>70</v>
      </c>
      <c r="AW464" s="255">
        <f t="array" ref="AW464">MMULT(AL464:AV464,Rules!$O$35:$O$45)</f>
        <v>55.36931818181818</v>
      </c>
      <c r="AX464" s="44">
        <f>VLOOKUP(Categorized!AN464,Rules!$F$114:$H$116,3,0)</f>
        <v>90</v>
      </c>
      <c r="AY464" s="44">
        <f>VLOOKUP(Categorized!AO464,Rules!$F$117:$H$119,3,0)</f>
        <v>90</v>
      </c>
      <c r="AZ464" s="44">
        <f>VLOOKUP(Categorized!AP464,Rules!$F$120:$H$122,3,0)</f>
        <v>30</v>
      </c>
      <c r="BA464" s="44">
        <f>VLOOKUP(Categorized!AQ464,Rules!$F$123:$H$124,3,0)</f>
        <v>30</v>
      </c>
      <c r="BB464" s="44">
        <f>VLOOKUP(Categorized!AR464,Rules!$F$125:$H$127,3,0)</f>
        <v>50</v>
      </c>
      <c r="BC464" s="44">
        <f>VLOOKUP(Categorized!AS464,Rules!$F$128:$H$130,3,0)</f>
        <v>30</v>
      </c>
      <c r="BD464" s="43">
        <f>VLOOKUP(Categorized!AT464,Rules!$F$131:$H$133,3,0)</f>
        <v>70</v>
      </c>
      <c r="BE464" s="44">
        <f>VLOOKUP(Categorized!AU464,Rules!$F$134:$H$136,3,0)</f>
        <v>70</v>
      </c>
      <c r="BF464" s="44">
        <f>VLOOKUP(Categorized!AV464,Rules!$F$137:$H$138,3,0)</f>
        <v>90</v>
      </c>
      <c r="BG464" s="44">
        <f>VLOOKUP(Categorized!AW464,Rules!$F$139:$H$141,3,0)</f>
        <v>45</v>
      </c>
      <c r="BH464" s="256">
        <f t="array" ref="BH464">MMULT(AX464:BG464,Rules!$O$48:$O$57)</f>
        <v>58.834355828220858</v>
      </c>
      <c r="BI464" s="43">
        <f>VLOOKUP(Categorized!AX464,Rules!$F$142:$H$143,3,0)</f>
        <v>30</v>
      </c>
      <c r="BJ464" s="43">
        <f>VLOOKUP(Categorized!AY464,Rules!$F$144:$H$145,3,0)</f>
        <v>30</v>
      </c>
      <c r="BK464" s="43">
        <f>VLOOKUP(Categorized!AZ464,Rules!$F$146:$H$147,3,0)</f>
        <v>30</v>
      </c>
      <c r="BL464" s="43">
        <f>VLOOKUP(Categorized!BA464,Rules!$F$148:$H$149,3,0)</f>
        <v>30</v>
      </c>
      <c r="BM464" s="43">
        <f>VLOOKUP(Categorized!BB464,Rules!$F$150:$H$151,3,0)</f>
        <v>30</v>
      </c>
      <c r="BN464" s="43">
        <f>VLOOKUP(Categorized!BC464,Rules!$F$152:$H$153,3,0)</f>
        <v>30</v>
      </c>
      <c r="BO464" s="43">
        <f>VLOOKUP(Categorized!BD464,Rules!$F$154:$H$155,3,0)</f>
        <v>90</v>
      </c>
      <c r="BP464" s="43">
        <f>VLOOKUP(Categorized!BE464,Rules!$F$156:$H$157,3,0)</f>
        <v>30</v>
      </c>
      <c r="BQ464" s="43">
        <f>VLOOKUP(Categorized!BF464,Rules!$F$158:$H$159,3,0)</f>
        <v>30</v>
      </c>
      <c r="BR464" s="43">
        <f>VLOOKUP(Categorized!BG464,Rules!$F$160:$H$161,3,0)</f>
        <v>30</v>
      </c>
      <c r="BS464" s="43">
        <f>VLOOKUP(Categorized!BH464,Rules!$F$162:$H$163,3,0)</f>
        <v>90</v>
      </c>
      <c r="BT464" s="43">
        <f>VLOOKUP(Categorized!BI464,Rules!$F$164:$H$165,3,0)</f>
        <v>30</v>
      </c>
      <c r="BU464" s="43">
        <f>VLOOKUP(Categorized!BJ464,Rules!$F$166:$H$167,3,0)</f>
        <v>90</v>
      </c>
      <c r="BV464" s="43">
        <f>VLOOKUP(Categorized!BK464,Rules!$F$168:$H$169,3,0)</f>
        <v>30</v>
      </c>
      <c r="BW464" s="43">
        <f>VLOOKUP(Categorized!BL464,Rules!$F$170:$H$171,3,0)</f>
        <v>30</v>
      </c>
      <c r="BX464" s="43">
        <f>VLOOKUP(Categorized!BM464,Rules!$F$172:$H$173,3,0)</f>
        <v>30</v>
      </c>
      <c r="BY464" s="43">
        <f>VLOOKUP(Categorized!BN464,Rules!$F$174:$H$175,3,0)</f>
        <v>30</v>
      </c>
      <c r="BZ464" s="43">
        <f>VLOOKUP(Categorized!BO464,Rules!$F$176:$H$177,3,0)</f>
        <v>95</v>
      </c>
      <c r="CA464" s="43">
        <f>VLOOKUP(Categorized!BP464,Rules!$F$178:$H$179,3,0)</f>
        <v>30</v>
      </c>
      <c r="CB464" s="43">
        <f>VLOOKUP(Categorized!BQ464,Rules!$F$180:$H$181,3,0)</f>
        <v>30</v>
      </c>
      <c r="CC464" s="43">
        <f>VLOOKUP(Categorized!BR464,Rules!$F$182:$H$183,3,0)</f>
        <v>30</v>
      </c>
      <c r="CD464" s="255">
        <f t="array" ref="CD464">MMULT(BI464:CC464,Rules!$O$60:$O$80)</f>
        <v>42.79490219324245</v>
      </c>
      <c r="CE464" s="43">
        <f>VLOOKUP(Categorized!BS464,Rules!$F$184:$H$185,3,0)</f>
        <v>30</v>
      </c>
      <c r="CF464" s="43">
        <f>VLOOKUP(Categorized!BT464,Rules!$F$186:$H$187,3,0)</f>
        <v>30</v>
      </c>
      <c r="CG464" s="43">
        <f>VLOOKUP(Categorized!BU464,Rules!$F$188:$H$189,3,0)</f>
        <v>30</v>
      </c>
      <c r="CH464" s="43">
        <f>VLOOKUP(Categorized!BV464,Rules!$F$190:$H$191,3,0)</f>
        <v>90</v>
      </c>
      <c r="CI464" s="43">
        <f>VLOOKUP(Categorized!BW464,Rules!$F$192:$H$193,3,0)</f>
        <v>30</v>
      </c>
      <c r="CJ464" s="255">
        <f t="array" ref="CJ464">MMULT(CE464:CI464,Rules!$O$83:$O$87)</f>
        <v>40.588235294117645</v>
      </c>
      <c r="CK464" s="24">
        <v>0</v>
      </c>
      <c r="CL464" s="46">
        <v>0</v>
      </c>
      <c r="CM464" s="393">
        <v>92.391304347826079</v>
      </c>
      <c r="CN464" s="397">
        <v>8</v>
      </c>
      <c r="CO464" s="397">
        <v>10</v>
      </c>
      <c r="CP464" s="397" t="s">
        <v>58</v>
      </c>
    </row>
    <row r="465" spans="1:94" ht="18.5">
      <c r="A465" s="68">
        <v>2022</v>
      </c>
      <c r="B465" s="39" t="s">
        <v>512</v>
      </c>
      <c r="C465" s="431">
        <v>44805.129574814797</v>
      </c>
      <c r="D465" s="431">
        <v>44806.492883726904</v>
      </c>
      <c r="E465" s="407">
        <v>23694</v>
      </c>
      <c r="F465" s="444">
        <f t="shared" si="50"/>
        <v>0</v>
      </c>
      <c r="G465" s="444">
        <f t="shared" si="51"/>
        <v>0</v>
      </c>
      <c r="H465" s="428">
        <f t="shared" si="52"/>
        <v>1</v>
      </c>
      <c r="I465" s="428">
        <f t="shared" si="53"/>
        <v>0</v>
      </c>
      <c r="J465" s="428">
        <f t="shared" si="54"/>
        <v>0</v>
      </c>
      <c r="K465" s="42">
        <f>VLOOKUP(Categorized!F465,Rules!$F$4:$H$7,3,0)</f>
        <v>90</v>
      </c>
      <c r="L465" s="43">
        <f>VLOOKUP(Categorized!G465,Rules!$F$8:$H$9,3,0)</f>
        <v>90</v>
      </c>
      <c r="M465" s="43">
        <f>VLOOKUP(Categorized!H465,Rules!$F$10:$H$12,3,0)</f>
        <v>60</v>
      </c>
      <c r="N465" s="43">
        <f>VLOOKUP(Categorized!I465,Rules!$F$13:$H$16,3,0)</f>
        <v>40</v>
      </c>
      <c r="O465" s="43">
        <f>VLOOKUP(Categorized!J465,Rules!$F$17:$H$19,3,0)</f>
        <v>90</v>
      </c>
      <c r="P465" s="43">
        <f>VLOOKUP(Categorized!K465,Rules!$F$20:$H$21,3,0)</f>
        <v>60</v>
      </c>
      <c r="Q465" s="43">
        <f>VLOOKUP(Categorized!L465,Rules!$F$22:$H$28,3,0)</f>
        <v>75</v>
      </c>
      <c r="R465" s="43">
        <f>VLOOKUP(Categorized!M465,Rules!$F$29:$H$31,3,0)</f>
        <v>60</v>
      </c>
      <c r="S465" s="255" cm="1">
        <f t="array" ref="S465">MMULT(K465:R465,Rules!$O$4:$O$11)</f>
        <v>71.596638655462186</v>
      </c>
      <c r="T465" s="43">
        <f>VLOOKUP(Categorized!N465,Rules!$F$32:$H$33,3,0)</f>
        <v>90</v>
      </c>
      <c r="U465" s="43">
        <f>VLOOKUP(Categorized!O465,Rules!$F$34:$H$40,3,0)</f>
        <v>50</v>
      </c>
      <c r="V465" s="43">
        <f>VLOOKUP(Categorized!P465,Rules!$F$41:$H$42,3,0)</f>
        <v>30</v>
      </c>
      <c r="W465" s="43">
        <f>VLOOKUP(Categorized!Q465,Rules!$F$43:$H$46,3,0)</f>
        <v>20</v>
      </c>
      <c r="X465" s="43">
        <f>VLOOKUP(Categorized!R465,Rules!$F$47:$H$51,3,0)</f>
        <v>70</v>
      </c>
      <c r="Y465" s="43">
        <f>VLOOKUP(Categorized!S465,Rules!$F$52:$H$56,3,0)</f>
        <v>70</v>
      </c>
      <c r="Z465" s="43">
        <f>VLOOKUP(Categorized!T465,Rules!$F$57:$H$58,3,0)</f>
        <v>30</v>
      </c>
      <c r="AA465" s="255">
        <f t="array" ref="AA465">MMULT(T465:Z465,Rules!$O$14:$O$20)</f>
        <v>51.401384083044981</v>
      </c>
      <c r="AB465" s="43">
        <f>VLOOKUP(Categorized!U465,Rules!$F$59:$H$60,3,0)</f>
        <v>20</v>
      </c>
      <c r="AC465" s="43">
        <f>VLOOKUP(Categorized!V465,Rules!$F$61:$H$62,3,0)</f>
        <v>20</v>
      </c>
      <c r="AD465" s="43">
        <f>VLOOKUP(Categorized!W465,Rules!$F$63:$H$64,3,0)</f>
        <v>80</v>
      </c>
      <c r="AE465" s="43">
        <f>VLOOKUP(Categorized!X465,Rules!$F$65:$H$66,3,0)</f>
        <v>20</v>
      </c>
      <c r="AF465" s="255">
        <f t="array" ref="AF465">MMULT(AB465:AE465,Rules!$O$23:$O$26)</f>
        <v>26.666666666666664</v>
      </c>
      <c r="AG465" s="43">
        <f>VLOOKUP(Categorized!Y465,Rules!$F$67:$H$68,3,0)</f>
        <v>70</v>
      </c>
      <c r="AH465" s="43">
        <f>VLOOKUP(Categorized!Z465,Rules!$F$69:$H$70,3,0)</f>
        <v>80</v>
      </c>
      <c r="AI465" s="43">
        <f>VLOOKUP(Categorized!AA465,Rules!$F$71:$H$72,3,0)</f>
        <v>30</v>
      </c>
      <c r="AJ465" s="43">
        <f>VLOOKUP(Categorized!AB465,Rules!$F$73:$H$74,3,0)</f>
        <v>60</v>
      </c>
      <c r="AK465" s="255">
        <f t="array" ref="AK465">MMULT(AG465:AJ465,Rules!$O$29:$O$32)</f>
        <v>60.476190476190467</v>
      </c>
      <c r="AL465" s="43">
        <f>VLOOKUP(Categorized!AC465,Rules!$F$75:$H$76,3,0)</f>
        <v>80</v>
      </c>
      <c r="AM465" s="43">
        <f>VLOOKUP(Categorized!AD465,Rules!$F$77:$H$78,3,0)</f>
        <v>80</v>
      </c>
      <c r="AN465" s="43">
        <f>VLOOKUP(Categorized!AE465,Rules!$F$79:$H$84,3,0)</f>
        <v>80</v>
      </c>
      <c r="AO465" s="43">
        <f>VLOOKUP(Categorized!AF465,Rules!$F$85:$H$89,3,0)</f>
        <v>50</v>
      </c>
      <c r="AP465" s="43">
        <f>VLOOKUP(Categorized!AG465,Rules!$F$90:$H$92,3,0)</f>
        <v>30</v>
      </c>
      <c r="AQ465" s="43">
        <f>VLOOKUP(Categorized!AH465,Rules!$F$93:$H$96,3,0)</f>
        <v>30</v>
      </c>
      <c r="AR465" s="43">
        <f>VLOOKUP(Categorized!AI465,Rules!$F$97:$H$100,3,0)</f>
        <v>30</v>
      </c>
      <c r="AS465" s="43">
        <f>VLOOKUP(Categorized!AJ465,Rules!$F$101:$H$102,3,0)</f>
        <v>30</v>
      </c>
      <c r="AT465" s="43">
        <f>VLOOKUP(Categorized!AK465,Rules!$F$103:$H$105,3,0)</f>
        <v>50</v>
      </c>
      <c r="AU465" s="43">
        <f>VLOOKUP(Categorized!AL465,Rules!$F$106:$H$109,3,0)</f>
        <v>80</v>
      </c>
      <c r="AV465" s="43">
        <f>VLOOKUP(Categorized!AM465,Rules!$F$110:$H$113,3,0)</f>
        <v>70</v>
      </c>
      <c r="AW465" s="255">
        <f t="array" ref="AW465">MMULT(AL465:AV465,Rules!$O$35:$O$45)</f>
        <v>55.22727272727272</v>
      </c>
      <c r="AX465" s="44">
        <f>VLOOKUP(Categorized!AN465,Rules!$F$114:$H$116,3,0)</f>
        <v>90</v>
      </c>
      <c r="AY465" s="44">
        <f>VLOOKUP(Categorized!AO465,Rules!$F$117:$H$119,3,0)</f>
        <v>90</v>
      </c>
      <c r="AZ465" s="44">
        <f>VLOOKUP(Categorized!AP465,Rules!$F$120:$H$122,3,0)</f>
        <v>30</v>
      </c>
      <c r="BA465" s="44">
        <f>VLOOKUP(Categorized!AQ465,Rules!$F$123:$H$124,3,0)</f>
        <v>30</v>
      </c>
      <c r="BB465" s="44">
        <f>VLOOKUP(Categorized!AR465,Rules!$F$125:$H$127,3,0)</f>
        <v>50</v>
      </c>
      <c r="BC465" s="44">
        <f>VLOOKUP(Categorized!AS465,Rules!$F$128:$H$130,3,0)</f>
        <v>30</v>
      </c>
      <c r="BD465" s="43">
        <f>VLOOKUP(Categorized!AT465,Rules!$F$131:$H$133,3,0)</f>
        <v>70</v>
      </c>
      <c r="BE465" s="44">
        <f>VLOOKUP(Categorized!AU465,Rules!$F$134:$H$136,3,0)</f>
        <v>70</v>
      </c>
      <c r="BF465" s="44">
        <f>VLOOKUP(Categorized!AV465,Rules!$F$137:$H$138,3,0)</f>
        <v>90</v>
      </c>
      <c r="BG465" s="44">
        <f>VLOOKUP(Categorized!AW465,Rules!$F$139:$H$141,3,0)</f>
        <v>45</v>
      </c>
      <c r="BH465" s="256">
        <f t="array" ref="BH465">MMULT(AX465:BG465,Rules!$O$48:$O$57)</f>
        <v>58.834355828220858</v>
      </c>
      <c r="BI465" s="43">
        <f>VLOOKUP(Categorized!AX465,Rules!$F$142:$H$143,3,0)</f>
        <v>30</v>
      </c>
      <c r="BJ465" s="43">
        <f>VLOOKUP(Categorized!AY465,Rules!$F$144:$H$145,3,0)</f>
        <v>30</v>
      </c>
      <c r="BK465" s="43">
        <f>VLOOKUP(Categorized!AZ465,Rules!$F$146:$H$147,3,0)</f>
        <v>30</v>
      </c>
      <c r="BL465" s="43">
        <f>VLOOKUP(Categorized!BA465,Rules!$F$148:$H$149,3,0)</f>
        <v>30</v>
      </c>
      <c r="BM465" s="43">
        <f>VLOOKUP(Categorized!BB465,Rules!$F$150:$H$151,3,0)</f>
        <v>30</v>
      </c>
      <c r="BN465" s="43">
        <f>VLOOKUP(Categorized!BC465,Rules!$F$152:$H$153,3,0)</f>
        <v>90</v>
      </c>
      <c r="BO465" s="43">
        <f>VLOOKUP(Categorized!BD465,Rules!$F$154:$H$155,3,0)</f>
        <v>90</v>
      </c>
      <c r="BP465" s="43">
        <f>VLOOKUP(Categorized!BE465,Rules!$F$156:$H$157,3,0)</f>
        <v>90</v>
      </c>
      <c r="BQ465" s="43">
        <f>VLOOKUP(Categorized!BF465,Rules!$F$158:$H$159,3,0)</f>
        <v>30</v>
      </c>
      <c r="BR465" s="43">
        <f>VLOOKUP(Categorized!BG465,Rules!$F$160:$H$161,3,0)</f>
        <v>30</v>
      </c>
      <c r="BS465" s="43">
        <f>VLOOKUP(Categorized!BH465,Rules!$F$162:$H$163,3,0)</f>
        <v>90</v>
      </c>
      <c r="BT465" s="43">
        <f>VLOOKUP(Categorized!BI465,Rules!$F$164:$H$165,3,0)</f>
        <v>30</v>
      </c>
      <c r="BU465" s="43">
        <f>VLOOKUP(Categorized!BJ465,Rules!$F$166:$H$167,3,0)</f>
        <v>90</v>
      </c>
      <c r="BV465" s="43">
        <f>VLOOKUP(Categorized!BK465,Rules!$F$168:$H$169,3,0)</f>
        <v>30</v>
      </c>
      <c r="BW465" s="43">
        <f>VLOOKUP(Categorized!BL465,Rules!$F$170:$H$171,3,0)</f>
        <v>30</v>
      </c>
      <c r="BX465" s="43">
        <f>VLOOKUP(Categorized!BM465,Rules!$F$172:$H$173,3,0)</f>
        <v>30</v>
      </c>
      <c r="BY465" s="43">
        <f>VLOOKUP(Categorized!BN465,Rules!$F$174:$H$175,3,0)</f>
        <v>30</v>
      </c>
      <c r="BZ465" s="43">
        <f>VLOOKUP(Categorized!BO465,Rules!$F$176:$H$177,3,0)</f>
        <v>30</v>
      </c>
      <c r="CA465" s="43">
        <f>VLOOKUP(Categorized!BP465,Rules!$F$178:$H$179,3,0)</f>
        <v>30</v>
      </c>
      <c r="CB465" s="43">
        <f>VLOOKUP(Categorized!BQ465,Rules!$F$180:$H$181,3,0)</f>
        <v>30</v>
      </c>
      <c r="CC465" s="43">
        <f>VLOOKUP(Categorized!BR465,Rules!$F$182:$H$183,3,0)</f>
        <v>30</v>
      </c>
      <c r="CD465" s="255">
        <f t="array" ref="CD465">MMULT(BI465:CC465,Rules!$O$60:$O$80)</f>
        <v>45.400118553645541</v>
      </c>
      <c r="CE465" s="43">
        <f>VLOOKUP(Categorized!BS465,Rules!$F$184:$H$185,3,0)</f>
        <v>30</v>
      </c>
      <c r="CF465" s="43">
        <f>VLOOKUP(Categorized!BT465,Rules!$F$186:$H$187,3,0)</f>
        <v>30</v>
      </c>
      <c r="CG465" s="43">
        <f>VLOOKUP(Categorized!BU465,Rules!$F$188:$H$189,3,0)</f>
        <v>30</v>
      </c>
      <c r="CH465" s="43">
        <f>VLOOKUP(Categorized!BV465,Rules!$F$190:$H$191,3,0)</f>
        <v>90</v>
      </c>
      <c r="CI465" s="43">
        <f>VLOOKUP(Categorized!BW465,Rules!$F$192:$H$193,3,0)</f>
        <v>30</v>
      </c>
      <c r="CJ465" s="255">
        <f t="array" ref="CJ465">MMULT(CE465:CI465,Rules!$O$83:$O$87)</f>
        <v>40.588235294117645</v>
      </c>
      <c r="CK465" s="24">
        <v>0</v>
      </c>
      <c r="CL465" s="46">
        <v>0</v>
      </c>
      <c r="CM465" s="393">
        <v>78.695652173913047</v>
      </c>
      <c r="CN465" s="397">
        <v>6</v>
      </c>
      <c r="CO465" s="397">
        <v>8</v>
      </c>
      <c r="CP465" s="397" t="s">
        <v>58</v>
      </c>
    </row>
    <row r="466" spans="1:94" ht="18.5">
      <c r="A466" s="68">
        <v>2022</v>
      </c>
      <c r="B466" s="39" t="s">
        <v>513</v>
      </c>
      <c r="C466" s="431">
        <v>44775.936633483798</v>
      </c>
      <c r="D466" s="431">
        <v>44779.414148379597</v>
      </c>
      <c r="E466" s="409">
        <v>68880</v>
      </c>
      <c r="F466" s="444">
        <f t="shared" si="50"/>
        <v>0</v>
      </c>
      <c r="G466" s="444">
        <f t="shared" si="51"/>
        <v>0</v>
      </c>
      <c r="H466" s="428">
        <f t="shared" si="52"/>
        <v>1</v>
      </c>
      <c r="I466" s="428">
        <f t="shared" si="53"/>
        <v>0</v>
      </c>
      <c r="J466" s="428">
        <f t="shared" si="54"/>
        <v>0</v>
      </c>
      <c r="K466" s="42">
        <f>VLOOKUP(Categorized!F466,Rules!$F$4:$H$7,3,0)</f>
        <v>90</v>
      </c>
      <c r="L466" s="43">
        <f>VLOOKUP(Categorized!G466,Rules!$F$8:$H$9,3,0)</f>
        <v>60</v>
      </c>
      <c r="M466" s="43">
        <f>VLOOKUP(Categorized!H466,Rules!$F$10:$H$12,3,0)</f>
        <v>60</v>
      </c>
      <c r="N466" s="43">
        <f>VLOOKUP(Categorized!I466,Rules!$F$13:$H$16,3,0)</f>
        <v>95</v>
      </c>
      <c r="O466" s="43">
        <f>VLOOKUP(Categorized!J466,Rules!$F$17:$H$19,3,0)</f>
        <v>60</v>
      </c>
      <c r="P466" s="43">
        <f>VLOOKUP(Categorized!K466,Rules!$F$20:$H$21,3,0)</f>
        <v>60</v>
      </c>
      <c r="Q466" s="43">
        <f>VLOOKUP(Categorized!L466,Rules!$F$22:$H$28,3,0)</f>
        <v>70</v>
      </c>
      <c r="R466" s="43">
        <f>VLOOKUP(Categorized!M466,Rules!$F$29:$H$31,3,0)</f>
        <v>70</v>
      </c>
      <c r="S466" s="255" cm="1">
        <f t="array" ref="S466">MMULT(K466:R466,Rules!$O$4:$O$11)</f>
        <v>70.630252100840323</v>
      </c>
      <c r="T466" s="43">
        <f>VLOOKUP(Categorized!N466,Rules!$F$32:$H$33,3,0)</f>
        <v>90</v>
      </c>
      <c r="U466" s="43">
        <f>VLOOKUP(Categorized!O466,Rules!$F$34:$H$40,3,0)</f>
        <v>50</v>
      </c>
      <c r="V466" s="43">
        <f>VLOOKUP(Categorized!P466,Rules!$F$41:$H$42,3,0)</f>
        <v>90</v>
      </c>
      <c r="W466" s="43">
        <f>VLOOKUP(Categorized!Q466,Rules!$F$43:$H$46,3,0)</f>
        <v>20</v>
      </c>
      <c r="X466" s="43">
        <f>VLOOKUP(Categorized!R466,Rules!$F$47:$H$51,3,0)</f>
        <v>30</v>
      </c>
      <c r="Y466" s="43">
        <f>VLOOKUP(Categorized!S466,Rules!$F$52:$H$56,3,0)</f>
        <v>30</v>
      </c>
      <c r="Z466" s="43">
        <f>VLOOKUP(Categorized!T466,Rules!$F$57:$H$58,3,0)</f>
        <v>80</v>
      </c>
      <c r="AA466" s="255">
        <f t="array" ref="AA466">MMULT(T466:Z466,Rules!$O$14:$O$20)</f>
        <v>53.910034602076124</v>
      </c>
      <c r="AB466" s="43">
        <f>VLOOKUP(Categorized!U466,Rules!$F$59:$H$60,3,0)</f>
        <v>20</v>
      </c>
      <c r="AC466" s="43">
        <f>VLOOKUP(Categorized!V466,Rules!$F$61:$H$62,3,0)</f>
        <v>20</v>
      </c>
      <c r="AD466" s="43">
        <f>VLOOKUP(Categorized!W466,Rules!$F$63:$H$64,3,0)</f>
        <v>80</v>
      </c>
      <c r="AE466" s="43">
        <f>VLOOKUP(Categorized!X466,Rules!$F$65:$H$66,3,0)</f>
        <v>20</v>
      </c>
      <c r="AF466" s="255">
        <f t="array" ref="AF466">MMULT(AB466:AE466,Rules!$O$23:$O$26)</f>
        <v>26.666666666666664</v>
      </c>
      <c r="AG466" s="43">
        <f>VLOOKUP(Categorized!Y466,Rules!$F$67:$H$68,3,0)</f>
        <v>70</v>
      </c>
      <c r="AH466" s="43">
        <f>VLOOKUP(Categorized!Z466,Rules!$F$69:$H$70,3,0)</f>
        <v>80</v>
      </c>
      <c r="AI466" s="43">
        <f>VLOOKUP(Categorized!AA466,Rules!$F$71:$H$72,3,0)</f>
        <v>30</v>
      </c>
      <c r="AJ466" s="43">
        <f>VLOOKUP(Categorized!AB466,Rules!$F$73:$H$74,3,0)</f>
        <v>30</v>
      </c>
      <c r="AK466" s="255">
        <f t="array" ref="AK466">MMULT(AG466:AJ466,Rules!$O$29:$O$32)</f>
        <v>53.809523809523803</v>
      </c>
      <c r="AL466" s="43">
        <f>VLOOKUP(Categorized!AC466,Rules!$F$75:$H$76,3,0)</f>
        <v>80</v>
      </c>
      <c r="AM466" s="43">
        <f>VLOOKUP(Categorized!AD466,Rules!$F$77:$H$78,3,0)</f>
        <v>50</v>
      </c>
      <c r="AN466" s="43">
        <f>VLOOKUP(Categorized!AE466,Rules!$F$79:$H$84,3,0)</f>
        <v>90</v>
      </c>
      <c r="AO466" s="43">
        <f>VLOOKUP(Categorized!AF466,Rules!$F$85:$H$89,3,0)</f>
        <v>80</v>
      </c>
      <c r="AP466" s="43">
        <f>VLOOKUP(Categorized!AG466,Rules!$F$90:$H$92,3,0)</f>
        <v>30</v>
      </c>
      <c r="AQ466" s="43">
        <f>VLOOKUP(Categorized!AH466,Rules!$F$93:$H$96,3,0)</f>
        <v>80</v>
      </c>
      <c r="AR466" s="43">
        <f>VLOOKUP(Categorized!AI466,Rules!$F$97:$H$100,3,0)</f>
        <v>80</v>
      </c>
      <c r="AS466" s="43">
        <f>VLOOKUP(Categorized!AJ466,Rules!$F$101:$H$102,3,0)</f>
        <v>30</v>
      </c>
      <c r="AT466" s="43">
        <f>VLOOKUP(Categorized!AK466,Rules!$F$103:$H$105,3,0)</f>
        <v>50</v>
      </c>
      <c r="AU466" s="43">
        <f>VLOOKUP(Categorized!AL466,Rules!$F$106:$H$109,3,0)</f>
        <v>95</v>
      </c>
      <c r="AV466" s="43">
        <f>VLOOKUP(Categorized!AM466,Rules!$F$110:$H$113,3,0)</f>
        <v>30</v>
      </c>
      <c r="AW466" s="255">
        <f t="array" ref="AW466">MMULT(AL466:AV466,Rules!$O$35:$O$45)</f>
        <v>65.13636363636364</v>
      </c>
      <c r="AX466" s="44">
        <f>VLOOKUP(Categorized!AN466,Rules!$F$114:$H$116,3,0)</f>
        <v>90</v>
      </c>
      <c r="AY466" s="44">
        <f>VLOOKUP(Categorized!AO466,Rules!$F$117:$H$119,3,0)</f>
        <v>90</v>
      </c>
      <c r="AZ466" s="44">
        <f>VLOOKUP(Categorized!AP466,Rules!$F$120:$H$122,3,0)</f>
        <v>30</v>
      </c>
      <c r="BA466" s="44">
        <f>VLOOKUP(Categorized!AQ466,Rules!$F$123:$H$124,3,0)</f>
        <v>30</v>
      </c>
      <c r="BB466" s="44">
        <f>VLOOKUP(Categorized!AR466,Rules!$F$125:$H$127,3,0)</f>
        <v>50</v>
      </c>
      <c r="BC466" s="44">
        <f>VLOOKUP(Categorized!AS466,Rules!$F$128:$H$130,3,0)</f>
        <v>30</v>
      </c>
      <c r="BD466" s="43">
        <f>VLOOKUP(Categorized!AT466,Rules!$F$131:$H$133,3,0)</f>
        <v>30</v>
      </c>
      <c r="BE466" s="44">
        <f>VLOOKUP(Categorized!AU466,Rules!$F$134:$H$136,3,0)</f>
        <v>30</v>
      </c>
      <c r="BF466" s="44">
        <f>VLOOKUP(Categorized!AV466,Rules!$F$137:$H$138,3,0)</f>
        <v>30</v>
      </c>
      <c r="BG466" s="44">
        <f>VLOOKUP(Categorized!AW466,Rules!$F$139:$H$141,3,0)</f>
        <v>30</v>
      </c>
      <c r="BH466" s="256">
        <f t="array" ref="BH466">MMULT(AX466:BG466,Rules!$O$48:$O$57)</f>
        <v>42.564417177914102</v>
      </c>
      <c r="BI466" s="43">
        <f>VLOOKUP(Categorized!AX466,Rules!$F$142:$H$143,3,0)</f>
        <v>80</v>
      </c>
      <c r="BJ466" s="43">
        <f>VLOOKUP(Categorized!AY466,Rules!$F$144:$H$145,3,0)</f>
        <v>30</v>
      </c>
      <c r="BK466" s="43">
        <f>VLOOKUP(Categorized!AZ466,Rules!$F$146:$H$147,3,0)</f>
        <v>30</v>
      </c>
      <c r="BL466" s="43">
        <f>VLOOKUP(Categorized!BA466,Rules!$F$148:$H$149,3,0)</f>
        <v>30</v>
      </c>
      <c r="BM466" s="43">
        <f>VLOOKUP(Categorized!BB466,Rules!$F$150:$H$151,3,0)</f>
        <v>30</v>
      </c>
      <c r="BN466" s="43">
        <f>VLOOKUP(Categorized!BC466,Rules!$F$152:$H$153,3,0)</f>
        <v>30</v>
      </c>
      <c r="BO466" s="43">
        <f>VLOOKUP(Categorized!BD466,Rules!$F$154:$H$155,3,0)</f>
        <v>90</v>
      </c>
      <c r="BP466" s="43">
        <f>VLOOKUP(Categorized!BE466,Rules!$F$156:$H$157,3,0)</f>
        <v>90</v>
      </c>
      <c r="BQ466" s="43">
        <f>VLOOKUP(Categorized!BF466,Rules!$F$158:$H$159,3,0)</f>
        <v>30</v>
      </c>
      <c r="BR466" s="43">
        <f>VLOOKUP(Categorized!BG466,Rules!$F$160:$H$161,3,0)</f>
        <v>30</v>
      </c>
      <c r="BS466" s="43">
        <f>VLOOKUP(Categorized!BH466,Rules!$F$162:$H$163,3,0)</f>
        <v>30</v>
      </c>
      <c r="BT466" s="43">
        <f>VLOOKUP(Categorized!BI466,Rules!$F$164:$H$165,3,0)</f>
        <v>30</v>
      </c>
      <c r="BU466" s="43">
        <f>VLOOKUP(Categorized!BJ466,Rules!$F$166:$H$167,3,0)</f>
        <v>90</v>
      </c>
      <c r="BV466" s="43">
        <f>VLOOKUP(Categorized!BK466,Rules!$F$168:$H$169,3,0)</f>
        <v>30</v>
      </c>
      <c r="BW466" s="43">
        <f>VLOOKUP(Categorized!BL466,Rules!$F$170:$H$171,3,0)</f>
        <v>90</v>
      </c>
      <c r="BX466" s="43">
        <f>VLOOKUP(Categorized!BM466,Rules!$F$172:$H$173,3,0)</f>
        <v>30</v>
      </c>
      <c r="BY466" s="43">
        <f>VLOOKUP(Categorized!BN466,Rules!$F$174:$H$175,3,0)</f>
        <v>30</v>
      </c>
      <c r="BZ466" s="43">
        <f>VLOOKUP(Categorized!BO466,Rules!$F$176:$H$177,3,0)</f>
        <v>30</v>
      </c>
      <c r="CA466" s="43">
        <f>VLOOKUP(Categorized!BP466,Rules!$F$178:$H$179,3,0)</f>
        <v>30</v>
      </c>
      <c r="CB466" s="43">
        <f>VLOOKUP(Categorized!BQ466,Rules!$F$180:$H$181,3,0)</f>
        <v>30</v>
      </c>
      <c r="CC466" s="43">
        <f>VLOOKUP(Categorized!BR466,Rules!$F$182:$H$183,3,0)</f>
        <v>30</v>
      </c>
      <c r="CD466" s="255">
        <f t="array" ref="CD466">MMULT(BI466:CC466,Rules!$O$60:$O$80)</f>
        <v>44.368701837581511</v>
      </c>
      <c r="CE466" s="43">
        <f>VLOOKUP(Categorized!BS466,Rules!$F$184:$H$185,3,0)</f>
        <v>30</v>
      </c>
      <c r="CF466" s="43">
        <f>VLOOKUP(Categorized!BT466,Rules!$F$186:$H$187,3,0)</f>
        <v>30</v>
      </c>
      <c r="CG466" s="43">
        <f>VLOOKUP(Categorized!BU466,Rules!$F$188:$H$189,3,0)</f>
        <v>30</v>
      </c>
      <c r="CH466" s="43">
        <f>VLOOKUP(Categorized!BV466,Rules!$F$190:$H$191,3,0)</f>
        <v>30</v>
      </c>
      <c r="CI466" s="43">
        <f>VLOOKUP(Categorized!BW466,Rules!$F$192:$H$193,3,0)</f>
        <v>30</v>
      </c>
      <c r="CJ466" s="255">
        <f t="array" ref="CJ466">MMULT(CE466:CI466,Rules!$O$83:$O$87)</f>
        <v>30</v>
      </c>
      <c r="CK466" s="24">
        <v>0</v>
      </c>
      <c r="CL466" s="46">
        <v>0</v>
      </c>
      <c r="CM466" s="393">
        <v>67.826086956521735</v>
      </c>
      <c r="CN466" s="397">
        <v>5</v>
      </c>
      <c r="CO466" s="397">
        <v>7</v>
      </c>
      <c r="CP466" s="397" t="s">
        <v>58</v>
      </c>
    </row>
    <row r="467" spans="1:94" ht="18.5">
      <c r="A467" s="68">
        <v>2022</v>
      </c>
      <c r="B467" s="39" t="s">
        <v>514</v>
      </c>
      <c r="C467" s="431">
        <v>44777.507616666699</v>
      </c>
      <c r="D467" s="431">
        <v>44778.445230370402</v>
      </c>
      <c r="E467" s="410">
        <v>66414</v>
      </c>
      <c r="F467" s="444">
        <f t="shared" si="50"/>
        <v>0</v>
      </c>
      <c r="G467" s="444">
        <f t="shared" si="51"/>
        <v>0</v>
      </c>
      <c r="H467" s="428">
        <f t="shared" si="52"/>
        <v>1</v>
      </c>
      <c r="I467" s="428">
        <f t="shared" si="53"/>
        <v>0</v>
      </c>
      <c r="J467" s="428">
        <f t="shared" si="54"/>
        <v>0</v>
      </c>
      <c r="K467" s="42">
        <f>VLOOKUP(Categorized!F467,Rules!$F$4:$H$7,3,0)</f>
        <v>80</v>
      </c>
      <c r="L467" s="43">
        <f>VLOOKUP(Categorized!G467,Rules!$F$8:$H$9,3,0)</f>
        <v>60</v>
      </c>
      <c r="M467" s="43">
        <f>VLOOKUP(Categorized!H467,Rules!$F$10:$H$12,3,0)</f>
        <v>60</v>
      </c>
      <c r="N467" s="43">
        <f>VLOOKUP(Categorized!I467,Rules!$F$13:$H$16,3,0)</f>
        <v>95</v>
      </c>
      <c r="O467" s="43">
        <f>VLOOKUP(Categorized!J467,Rules!$F$17:$H$19,3,0)</f>
        <v>90</v>
      </c>
      <c r="P467" s="43">
        <f>VLOOKUP(Categorized!K467,Rules!$F$20:$H$21,3,0)</f>
        <v>60</v>
      </c>
      <c r="Q467" s="43">
        <f>VLOOKUP(Categorized!L467,Rules!$F$22:$H$28,3,0)</f>
        <v>70</v>
      </c>
      <c r="R467" s="43">
        <f>VLOOKUP(Categorized!M467,Rules!$F$29:$H$31,3,0)</f>
        <v>60</v>
      </c>
      <c r="S467" s="255" cm="1">
        <f t="array" ref="S467">MMULT(K467:R467,Rules!$O$4:$O$11)</f>
        <v>71.806722689075627</v>
      </c>
      <c r="T467" s="43">
        <f>VLOOKUP(Categorized!N467,Rules!$F$32:$H$33,3,0)</f>
        <v>90</v>
      </c>
      <c r="U467" s="43">
        <f>VLOOKUP(Categorized!O467,Rules!$F$34:$H$40,3,0)</f>
        <v>75</v>
      </c>
      <c r="V467" s="43">
        <f>VLOOKUP(Categorized!P467,Rules!$F$41:$H$42,3,0)</f>
        <v>30</v>
      </c>
      <c r="W467" s="43">
        <f>VLOOKUP(Categorized!Q467,Rules!$F$43:$H$46,3,0)</f>
        <v>20</v>
      </c>
      <c r="X467" s="43">
        <f>VLOOKUP(Categorized!R467,Rules!$F$47:$H$51,3,0)</f>
        <v>30</v>
      </c>
      <c r="Y467" s="43">
        <f>VLOOKUP(Categorized!S467,Rules!$F$52:$H$56,3,0)</f>
        <v>90</v>
      </c>
      <c r="Z467" s="43">
        <f>VLOOKUP(Categorized!T467,Rules!$F$57:$H$58,3,0)</f>
        <v>30</v>
      </c>
      <c r="AA467" s="255">
        <f t="array" ref="AA467">MMULT(T467:Z467,Rules!$O$14:$O$20)</f>
        <v>51.920415224913491</v>
      </c>
      <c r="AB467" s="43">
        <f>VLOOKUP(Categorized!U467,Rules!$F$59:$H$60,3,0)</f>
        <v>20</v>
      </c>
      <c r="AC467" s="43">
        <f>VLOOKUP(Categorized!V467,Rules!$F$61:$H$62,3,0)</f>
        <v>20</v>
      </c>
      <c r="AD467" s="43">
        <f>VLOOKUP(Categorized!W467,Rules!$F$63:$H$64,3,0)</f>
        <v>80</v>
      </c>
      <c r="AE467" s="43">
        <f>VLOOKUP(Categorized!X467,Rules!$F$65:$H$66,3,0)</f>
        <v>20</v>
      </c>
      <c r="AF467" s="255">
        <f t="array" ref="AF467">MMULT(AB467:AE467,Rules!$O$23:$O$26)</f>
        <v>26.666666666666664</v>
      </c>
      <c r="AG467" s="43">
        <f>VLOOKUP(Categorized!Y467,Rules!$F$67:$H$68,3,0)</f>
        <v>70</v>
      </c>
      <c r="AH467" s="43">
        <f>VLOOKUP(Categorized!Z467,Rules!$F$69:$H$70,3,0)</f>
        <v>80</v>
      </c>
      <c r="AI467" s="43">
        <f>VLOOKUP(Categorized!AA467,Rules!$F$71:$H$72,3,0)</f>
        <v>30</v>
      </c>
      <c r="AJ467" s="43">
        <f>VLOOKUP(Categorized!AB467,Rules!$F$73:$H$74,3,0)</f>
        <v>60</v>
      </c>
      <c r="AK467" s="255">
        <f t="array" ref="AK467">MMULT(AG467:AJ467,Rules!$O$29:$O$32)</f>
        <v>60.476190476190467</v>
      </c>
      <c r="AL467" s="43">
        <f>VLOOKUP(Categorized!AC467,Rules!$F$75:$H$76,3,0)</f>
        <v>80</v>
      </c>
      <c r="AM467" s="43">
        <f>VLOOKUP(Categorized!AD467,Rules!$F$77:$H$78,3,0)</f>
        <v>50</v>
      </c>
      <c r="AN467" s="43">
        <f>VLOOKUP(Categorized!AE467,Rules!$F$79:$H$84,3,0)</f>
        <v>30</v>
      </c>
      <c r="AO467" s="43">
        <f>VLOOKUP(Categorized!AF467,Rules!$F$85:$H$89,3,0)</f>
        <v>50</v>
      </c>
      <c r="AP467" s="43">
        <f>VLOOKUP(Categorized!AG467,Rules!$F$90:$H$92,3,0)</f>
        <v>30</v>
      </c>
      <c r="AQ467" s="43">
        <f>VLOOKUP(Categorized!AH467,Rules!$F$93:$H$96,3,0)</f>
        <v>30</v>
      </c>
      <c r="AR467" s="43">
        <f>VLOOKUP(Categorized!AI467,Rules!$F$97:$H$100,3,0)</f>
        <v>30</v>
      </c>
      <c r="AS467" s="43">
        <f>VLOOKUP(Categorized!AJ467,Rules!$F$101:$H$102,3,0)</f>
        <v>30</v>
      </c>
      <c r="AT467" s="43">
        <f>VLOOKUP(Categorized!AK467,Rules!$F$103:$H$105,3,0)</f>
        <v>95</v>
      </c>
      <c r="AU467" s="43">
        <f>VLOOKUP(Categorized!AL467,Rules!$F$106:$H$109,3,0)</f>
        <v>95</v>
      </c>
      <c r="AV467" s="43">
        <f>VLOOKUP(Categorized!AM467,Rules!$F$110:$H$113,3,0)</f>
        <v>70</v>
      </c>
      <c r="AW467" s="255">
        <f t="array" ref="AW467">MMULT(AL467:AV467,Rules!$O$35:$O$45)</f>
        <v>52.982954545454547</v>
      </c>
      <c r="AX467" s="44">
        <f>VLOOKUP(Categorized!AN467,Rules!$F$114:$H$116,3,0)</f>
        <v>30</v>
      </c>
      <c r="AY467" s="44">
        <f>VLOOKUP(Categorized!AO467,Rules!$F$117:$H$119,3,0)</f>
        <v>30</v>
      </c>
      <c r="AZ467" s="44">
        <f>VLOOKUP(Categorized!AP467,Rules!$F$120:$H$122,3,0)</f>
        <v>30</v>
      </c>
      <c r="BA467" s="44">
        <f>VLOOKUP(Categorized!AQ467,Rules!$F$123:$H$124,3,0)</f>
        <v>30</v>
      </c>
      <c r="BB467" s="44">
        <f>VLOOKUP(Categorized!AR467,Rules!$F$125:$H$127,3,0)</f>
        <v>50</v>
      </c>
      <c r="BC467" s="44">
        <f>VLOOKUP(Categorized!AS467,Rules!$F$128:$H$130,3,0)</f>
        <v>30</v>
      </c>
      <c r="BD467" s="43">
        <f>VLOOKUP(Categorized!AT467,Rules!$F$131:$H$133,3,0)</f>
        <v>70</v>
      </c>
      <c r="BE467" s="44">
        <f>VLOOKUP(Categorized!AU467,Rules!$F$134:$H$136,3,0)</f>
        <v>30</v>
      </c>
      <c r="BF467" s="44">
        <f>VLOOKUP(Categorized!AV467,Rules!$F$137:$H$138,3,0)</f>
        <v>90</v>
      </c>
      <c r="BG467" s="44">
        <f>VLOOKUP(Categorized!AW467,Rules!$F$139:$H$141,3,0)</f>
        <v>45</v>
      </c>
      <c r="BH467" s="256">
        <f t="array" ref="BH467">MMULT(AX467:BG467,Rules!$O$48:$O$57)</f>
        <v>43.889570552147241</v>
      </c>
      <c r="BI467" s="43">
        <f>VLOOKUP(Categorized!AX467,Rules!$F$142:$H$143,3,0)</f>
        <v>30</v>
      </c>
      <c r="BJ467" s="43">
        <f>VLOOKUP(Categorized!AY467,Rules!$F$144:$H$145,3,0)</f>
        <v>30</v>
      </c>
      <c r="BK467" s="43">
        <f>VLOOKUP(Categorized!AZ467,Rules!$F$146:$H$147,3,0)</f>
        <v>30</v>
      </c>
      <c r="BL467" s="43">
        <f>VLOOKUP(Categorized!BA467,Rules!$F$148:$H$149,3,0)</f>
        <v>30</v>
      </c>
      <c r="BM467" s="43">
        <f>VLOOKUP(Categorized!BB467,Rules!$F$150:$H$151,3,0)</f>
        <v>90</v>
      </c>
      <c r="BN467" s="43">
        <f>VLOOKUP(Categorized!BC467,Rules!$F$152:$H$153,3,0)</f>
        <v>30</v>
      </c>
      <c r="BO467" s="43">
        <f>VLOOKUP(Categorized!BD467,Rules!$F$154:$H$155,3,0)</f>
        <v>90</v>
      </c>
      <c r="BP467" s="43">
        <f>VLOOKUP(Categorized!BE467,Rules!$F$156:$H$157,3,0)</f>
        <v>30</v>
      </c>
      <c r="BQ467" s="43">
        <f>VLOOKUP(Categorized!BF467,Rules!$F$158:$H$159,3,0)</f>
        <v>30</v>
      </c>
      <c r="BR467" s="43">
        <f>VLOOKUP(Categorized!BG467,Rules!$F$160:$H$161,3,0)</f>
        <v>30</v>
      </c>
      <c r="BS467" s="43">
        <f>VLOOKUP(Categorized!BH467,Rules!$F$162:$H$163,3,0)</f>
        <v>90</v>
      </c>
      <c r="BT467" s="43">
        <f>VLOOKUP(Categorized!BI467,Rules!$F$164:$H$165,3,0)</f>
        <v>90</v>
      </c>
      <c r="BU467" s="43">
        <f>VLOOKUP(Categorized!BJ467,Rules!$F$166:$H$167,3,0)</f>
        <v>90</v>
      </c>
      <c r="BV467" s="43">
        <f>VLOOKUP(Categorized!BK467,Rules!$F$168:$H$169,3,0)</f>
        <v>30</v>
      </c>
      <c r="BW467" s="43">
        <f>VLOOKUP(Categorized!BL467,Rules!$F$170:$H$171,3,0)</f>
        <v>30</v>
      </c>
      <c r="BX467" s="43">
        <f>VLOOKUP(Categorized!BM467,Rules!$F$172:$H$173,3,0)</f>
        <v>30</v>
      </c>
      <c r="BY467" s="43">
        <f>VLOOKUP(Categorized!BN467,Rules!$F$174:$H$175,3,0)</f>
        <v>30</v>
      </c>
      <c r="BZ467" s="43">
        <f>VLOOKUP(Categorized!BO467,Rules!$F$176:$H$177,3,0)</f>
        <v>95</v>
      </c>
      <c r="CA467" s="43">
        <f>VLOOKUP(Categorized!BP467,Rules!$F$178:$H$179,3,0)</f>
        <v>30</v>
      </c>
      <c r="CB467" s="43">
        <f>VLOOKUP(Categorized!BQ467,Rules!$F$180:$H$181,3,0)</f>
        <v>30</v>
      </c>
      <c r="CC467" s="43">
        <f>VLOOKUP(Categorized!BR467,Rules!$F$182:$H$183,3,0)</f>
        <v>30</v>
      </c>
      <c r="CD467" s="255">
        <f t="array" ref="CD467">MMULT(BI467:CC467,Rules!$O$60:$O$80)</f>
        <v>48.698873740367532</v>
      </c>
      <c r="CE467" s="43">
        <f>VLOOKUP(Categorized!BS467,Rules!$F$184:$H$185,3,0)</f>
        <v>30</v>
      </c>
      <c r="CF467" s="43">
        <f>VLOOKUP(Categorized!BT467,Rules!$F$186:$H$187,3,0)</f>
        <v>30</v>
      </c>
      <c r="CG467" s="43">
        <f>VLOOKUP(Categorized!BU467,Rules!$F$188:$H$189,3,0)</f>
        <v>30</v>
      </c>
      <c r="CH467" s="43">
        <f>VLOOKUP(Categorized!BV467,Rules!$F$190:$H$191,3,0)</f>
        <v>90</v>
      </c>
      <c r="CI467" s="43">
        <f>VLOOKUP(Categorized!BW467,Rules!$F$192:$H$193,3,0)</f>
        <v>30</v>
      </c>
      <c r="CJ467" s="255">
        <f t="array" ref="CJ467">MMULT(CE467:CI467,Rules!$O$83:$O$87)</f>
        <v>40.588235294117645</v>
      </c>
      <c r="CK467" s="50">
        <v>1</v>
      </c>
      <c r="CL467" s="51">
        <v>2</v>
      </c>
      <c r="CM467" s="393">
        <v>92.391304347826079</v>
      </c>
      <c r="CN467" s="397">
        <v>8</v>
      </c>
      <c r="CO467" s="397">
        <v>10</v>
      </c>
      <c r="CP467" s="397" t="s">
        <v>58</v>
      </c>
    </row>
    <row r="468" spans="1:94" ht="18.5">
      <c r="A468" s="68">
        <v>2022</v>
      </c>
      <c r="B468" s="39" t="s">
        <v>515</v>
      </c>
      <c r="C468" s="431">
        <v>44789.0520977778</v>
      </c>
      <c r="D468" s="431">
        <v>44792.421307372701</v>
      </c>
      <c r="E468" s="410">
        <v>66414</v>
      </c>
      <c r="F468" s="444">
        <f t="shared" si="50"/>
        <v>11.544481111101049</v>
      </c>
      <c r="G468" s="444">
        <f t="shared" si="51"/>
        <v>11.544481111101049</v>
      </c>
      <c r="H468" s="428">
        <f t="shared" si="52"/>
        <v>2</v>
      </c>
      <c r="I468" s="428">
        <f t="shared" si="53"/>
        <v>5.7722405555505247</v>
      </c>
      <c r="J468" s="428">
        <f t="shared" si="54"/>
        <v>0</v>
      </c>
      <c r="K468" s="42">
        <f>VLOOKUP(Categorized!F468,Rules!$F$4:$H$7,3,0)</f>
        <v>80</v>
      </c>
      <c r="L468" s="43">
        <f>VLOOKUP(Categorized!G468,Rules!$F$8:$H$9,3,0)</f>
        <v>60</v>
      </c>
      <c r="M468" s="43">
        <f>VLOOKUP(Categorized!H468,Rules!$F$10:$H$12,3,0)</f>
        <v>60</v>
      </c>
      <c r="N468" s="43">
        <f>VLOOKUP(Categorized!I468,Rules!$F$13:$H$16,3,0)</f>
        <v>95</v>
      </c>
      <c r="O468" s="43">
        <f>VLOOKUP(Categorized!J468,Rules!$F$17:$H$19,3,0)</f>
        <v>90</v>
      </c>
      <c r="P468" s="43">
        <f>VLOOKUP(Categorized!K468,Rules!$F$20:$H$21,3,0)</f>
        <v>60</v>
      </c>
      <c r="Q468" s="43">
        <f>VLOOKUP(Categorized!L468,Rules!$F$22:$H$28,3,0)</f>
        <v>70</v>
      </c>
      <c r="R468" s="43">
        <f>VLOOKUP(Categorized!M468,Rules!$F$29:$H$31,3,0)</f>
        <v>60</v>
      </c>
      <c r="S468" s="255" cm="1">
        <f t="array" ref="S468">MMULT(K468:R468,Rules!$O$4:$O$11)</f>
        <v>71.806722689075627</v>
      </c>
      <c r="T468" s="43">
        <f>VLOOKUP(Categorized!N468,Rules!$F$32:$H$33,3,0)</f>
        <v>90</v>
      </c>
      <c r="U468" s="43">
        <f>VLOOKUP(Categorized!O468,Rules!$F$34:$H$40,3,0)</f>
        <v>75</v>
      </c>
      <c r="V468" s="43">
        <f>VLOOKUP(Categorized!P468,Rules!$F$41:$H$42,3,0)</f>
        <v>30</v>
      </c>
      <c r="W468" s="43">
        <f>VLOOKUP(Categorized!Q468,Rules!$F$43:$H$46,3,0)</f>
        <v>20</v>
      </c>
      <c r="X468" s="43">
        <f>VLOOKUP(Categorized!R468,Rules!$F$47:$H$51,3,0)</f>
        <v>50</v>
      </c>
      <c r="Y468" s="43">
        <f>VLOOKUP(Categorized!S468,Rules!$F$52:$H$56,3,0)</f>
        <v>90</v>
      </c>
      <c r="Z468" s="43">
        <f>VLOOKUP(Categorized!T468,Rules!$F$57:$H$58,3,0)</f>
        <v>30</v>
      </c>
      <c r="AA468" s="255">
        <f t="array" ref="AA468">MMULT(T468:Z468,Rules!$O$14:$O$20)</f>
        <v>55.034602076124564</v>
      </c>
      <c r="AB468" s="43">
        <f>VLOOKUP(Categorized!U468,Rules!$F$59:$H$60,3,0)</f>
        <v>20</v>
      </c>
      <c r="AC468" s="43">
        <f>VLOOKUP(Categorized!V468,Rules!$F$61:$H$62,3,0)</f>
        <v>20</v>
      </c>
      <c r="AD468" s="43">
        <f>VLOOKUP(Categorized!W468,Rules!$F$63:$H$64,3,0)</f>
        <v>80</v>
      </c>
      <c r="AE468" s="43">
        <f>VLOOKUP(Categorized!X468,Rules!$F$65:$H$66,3,0)</f>
        <v>20</v>
      </c>
      <c r="AF468" s="255">
        <f t="array" ref="AF468">MMULT(AB468:AE468,Rules!$O$23:$O$26)</f>
        <v>26.666666666666664</v>
      </c>
      <c r="AG468" s="43">
        <f>VLOOKUP(Categorized!Y468,Rules!$F$67:$H$68,3,0)</f>
        <v>70</v>
      </c>
      <c r="AH468" s="43">
        <f>VLOOKUP(Categorized!Z468,Rules!$F$69:$H$70,3,0)</f>
        <v>80</v>
      </c>
      <c r="AI468" s="43">
        <f>VLOOKUP(Categorized!AA468,Rules!$F$71:$H$72,3,0)</f>
        <v>80</v>
      </c>
      <c r="AJ468" s="43">
        <f>VLOOKUP(Categorized!AB468,Rules!$F$73:$H$74,3,0)</f>
        <v>60</v>
      </c>
      <c r="AK468" s="255">
        <f t="array" ref="AK468">MMULT(AG468:AJ468,Rules!$O$29:$O$32)</f>
        <v>73.174603174603163</v>
      </c>
      <c r="AL468" s="43">
        <f>VLOOKUP(Categorized!AC468,Rules!$F$75:$H$76,3,0)</f>
        <v>80</v>
      </c>
      <c r="AM468" s="43">
        <f>VLOOKUP(Categorized!AD468,Rules!$F$77:$H$78,3,0)</f>
        <v>50</v>
      </c>
      <c r="AN468" s="43">
        <f>VLOOKUP(Categorized!AE468,Rules!$F$79:$H$84,3,0)</f>
        <v>30</v>
      </c>
      <c r="AO468" s="43">
        <f>VLOOKUP(Categorized!AF468,Rules!$F$85:$H$89,3,0)</f>
        <v>50</v>
      </c>
      <c r="AP468" s="43">
        <f>VLOOKUP(Categorized!AG468,Rules!$F$90:$H$92,3,0)</f>
        <v>90</v>
      </c>
      <c r="AQ468" s="43">
        <f>VLOOKUP(Categorized!AH468,Rules!$F$93:$H$96,3,0)</f>
        <v>80</v>
      </c>
      <c r="AR468" s="43">
        <f>VLOOKUP(Categorized!AI468,Rules!$F$97:$H$100,3,0)</f>
        <v>30</v>
      </c>
      <c r="AS468" s="43">
        <f>VLOOKUP(Categorized!AJ468,Rules!$F$101:$H$102,3,0)</f>
        <v>30</v>
      </c>
      <c r="AT468" s="43">
        <f>VLOOKUP(Categorized!AK468,Rules!$F$103:$H$105,3,0)</f>
        <v>95</v>
      </c>
      <c r="AU468" s="43">
        <f>VLOOKUP(Categorized!AL468,Rules!$F$106:$H$109,3,0)</f>
        <v>80</v>
      </c>
      <c r="AV468" s="43">
        <f>VLOOKUP(Categorized!AM468,Rules!$F$110:$H$113,3,0)</f>
        <v>70</v>
      </c>
      <c r="AW468" s="255">
        <f t="array" ref="AW468">MMULT(AL468:AV468,Rules!$O$35:$O$45)</f>
        <v>62.75568181818182</v>
      </c>
      <c r="AX468" s="44">
        <f>VLOOKUP(Categorized!AN468,Rules!$F$114:$H$116,3,0)</f>
        <v>30</v>
      </c>
      <c r="AY468" s="44">
        <f>VLOOKUP(Categorized!AO468,Rules!$F$117:$H$119,3,0)</f>
        <v>30</v>
      </c>
      <c r="AZ468" s="44">
        <f>VLOOKUP(Categorized!AP468,Rules!$F$120:$H$122,3,0)</f>
        <v>30</v>
      </c>
      <c r="BA468" s="44">
        <f>VLOOKUP(Categorized!AQ468,Rules!$F$123:$H$124,3,0)</f>
        <v>30</v>
      </c>
      <c r="BB468" s="44">
        <f>VLOOKUP(Categorized!AR468,Rules!$F$125:$H$127,3,0)</f>
        <v>50</v>
      </c>
      <c r="BC468" s="44">
        <f>VLOOKUP(Categorized!AS468,Rules!$F$128:$H$130,3,0)</f>
        <v>30</v>
      </c>
      <c r="BD468" s="43">
        <f>VLOOKUP(Categorized!AT468,Rules!$F$131:$H$133,3,0)</f>
        <v>70</v>
      </c>
      <c r="BE468" s="44">
        <f>VLOOKUP(Categorized!AU468,Rules!$F$134:$H$136,3,0)</f>
        <v>70</v>
      </c>
      <c r="BF468" s="44">
        <f>VLOOKUP(Categorized!AV468,Rules!$F$137:$H$138,3,0)</f>
        <v>90</v>
      </c>
      <c r="BG468" s="44">
        <f>VLOOKUP(Categorized!AW468,Rules!$F$139:$H$141,3,0)</f>
        <v>45</v>
      </c>
      <c r="BH468" s="256">
        <f t="array" ref="BH468">MMULT(AX468:BG468,Rules!$O$48:$O$57)</f>
        <v>48.306748466257673</v>
      </c>
      <c r="BI468" s="43">
        <f>VLOOKUP(Categorized!AX468,Rules!$F$142:$H$143,3,0)</f>
        <v>30</v>
      </c>
      <c r="BJ468" s="43">
        <f>VLOOKUP(Categorized!AY468,Rules!$F$144:$H$145,3,0)</f>
        <v>30</v>
      </c>
      <c r="BK468" s="43">
        <f>VLOOKUP(Categorized!AZ468,Rules!$F$146:$H$147,3,0)</f>
        <v>30</v>
      </c>
      <c r="BL468" s="43">
        <f>VLOOKUP(Categorized!BA468,Rules!$F$148:$H$149,3,0)</f>
        <v>30</v>
      </c>
      <c r="BM468" s="43">
        <f>VLOOKUP(Categorized!BB468,Rules!$F$150:$H$151,3,0)</f>
        <v>90</v>
      </c>
      <c r="BN468" s="43">
        <f>VLOOKUP(Categorized!BC468,Rules!$F$152:$H$153,3,0)</f>
        <v>30</v>
      </c>
      <c r="BO468" s="43">
        <f>VLOOKUP(Categorized!BD468,Rules!$F$154:$H$155,3,0)</f>
        <v>90</v>
      </c>
      <c r="BP468" s="43">
        <f>VLOOKUP(Categorized!BE468,Rules!$F$156:$H$157,3,0)</f>
        <v>30</v>
      </c>
      <c r="BQ468" s="43">
        <f>VLOOKUP(Categorized!BF468,Rules!$F$158:$H$159,3,0)</f>
        <v>30</v>
      </c>
      <c r="BR468" s="43">
        <f>VLOOKUP(Categorized!BG468,Rules!$F$160:$H$161,3,0)</f>
        <v>30</v>
      </c>
      <c r="BS468" s="43">
        <f>VLOOKUP(Categorized!BH468,Rules!$F$162:$H$163,3,0)</f>
        <v>90</v>
      </c>
      <c r="BT468" s="43">
        <f>VLOOKUP(Categorized!BI468,Rules!$F$164:$H$165,3,0)</f>
        <v>90</v>
      </c>
      <c r="BU468" s="43">
        <f>VLOOKUP(Categorized!BJ468,Rules!$F$166:$H$167,3,0)</f>
        <v>90</v>
      </c>
      <c r="BV468" s="43">
        <f>VLOOKUP(Categorized!BK468,Rules!$F$168:$H$169,3,0)</f>
        <v>30</v>
      </c>
      <c r="BW468" s="43">
        <f>VLOOKUP(Categorized!BL468,Rules!$F$170:$H$171,3,0)</f>
        <v>30</v>
      </c>
      <c r="BX468" s="43">
        <f>VLOOKUP(Categorized!BM468,Rules!$F$172:$H$173,3,0)</f>
        <v>30</v>
      </c>
      <c r="BY468" s="43">
        <f>VLOOKUP(Categorized!BN468,Rules!$F$174:$H$175,3,0)</f>
        <v>30</v>
      </c>
      <c r="BZ468" s="43">
        <f>VLOOKUP(Categorized!BO468,Rules!$F$176:$H$177,3,0)</f>
        <v>95</v>
      </c>
      <c r="CA468" s="43">
        <f>VLOOKUP(Categorized!BP468,Rules!$F$178:$H$179,3,0)</f>
        <v>30</v>
      </c>
      <c r="CB468" s="43">
        <f>VLOOKUP(Categorized!BQ468,Rules!$F$180:$H$181,3,0)</f>
        <v>30</v>
      </c>
      <c r="CC468" s="43">
        <f>VLOOKUP(Categorized!BR468,Rules!$F$182:$H$183,3,0)</f>
        <v>30</v>
      </c>
      <c r="CD468" s="255">
        <f t="array" ref="CD468">MMULT(BI468:CC468,Rules!$O$60:$O$80)</f>
        <v>48.698873740367532</v>
      </c>
      <c r="CE468" s="43">
        <f>VLOOKUP(Categorized!BS468,Rules!$F$184:$H$185,3,0)</f>
        <v>30</v>
      </c>
      <c r="CF468" s="43">
        <f>VLOOKUP(Categorized!BT468,Rules!$F$186:$H$187,3,0)</f>
        <v>30</v>
      </c>
      <c r="CG468" s="43">
        <f>VLOOKUP(Categorized!BU468,Rules!$F$188:$H$189,3,0)</f>
        <v>30</v>
      </c>
      <c r="CH468" s="43">
        <f>VLOOKUP(Categorized!BV468,Rules!$F$190:$H$191,3,0)</f>
        <v>90</v>
      </c>
      <c r="CI468" s="43">
        <f>VLOOKUP(Categorized!BW468,Rules!$F$192:$H$193,3,0)</f>
        <v>30</v>
      </c>
      <c r="CJ468" s="255">
        <f t="array" ref="CJ468">MMULT(CE468:CI468,Rules!$O$83:$O$87)</f>
        <v>40.588235294117645</v>
      </c>
      <c r="CK468" s="45">
        <v>0</v>
      </c>
      <c r="CL468" s="46">
        <v>0</v>
      </c>
      <c r="CM468" s="393">
        <v>88.478260869565219</v>
      </c>
      <c r="CN468" s="397">
        <v>7</v>
      </c>
      <c r="CO468" s="397">
        <v>9</v>
      </c>
      <c r="CP468" s="397" t="s">
        <v>68</v>
      </c>
    </row>
    <row r="469" spans="1:94" ht="18.5">
      <c r="A469" s="68">
        <v>2022</v>
      </c>
      <c r="B469" s="39" t="s">
        <v>516</v>
      </c>
      <c r="C469" s="431">
        <v>44586.271926875001</v>
      </c>
      <c r="D469" s="431">
        <v>44589.476822974502</v>
      </c>
      <c r="E469" s="407">
        <v>63206</v>
      </c>
      <c r="F469" s="444">
        <f t="shared" si="50"/>
        <v>0</v>
      </c>
      <c r="G469" s="444">
        <f t="shared" si="51"/>
        <v>0</v>
      </c>
      <c r="H469" s="428">
        <f t="shared" si="52"/>
        <v>1</v>
      </c>
      <c r="I469" s="428">
        <f t="shared" si="53"/>
        <v>0</v>
      </c>
      <c r="J469" s="428">
        <f t="shared" si="54"/>
        <v>0</v>
      </c>
      <c r="K469" s="42">
        <f>VLOOKUP(Categorized!F469,Rules!$F$4:$H$7,3,0)</f>
        <v>90</v>
      </c>
      <c r="L469" s="43">
        <f>VLOOKUP(Categorized!G469,Rules!$F$8:$H$9,3,0)</f>
        <v>90</v>
      </c>
      <c r="M469" s="43">
        <f>VLOOKUP(Categorized!H469,Rules!$F$10:$H$12,3,0)</f>
        <v>60</v>
      </c>
      <c r="N469" s="43">
        <f>VLOOKUP(Categorized!I469,Rules!$F$13:$H$16,3,0)</f>
        <v>95</v>
      </c>
      <c r="O469" s="43">
        <f>VLOOKUP(Categorized!J469,Rules!$F$17:$H$19,3,0)</f>
        <v>90</v>
      </c>
      <c r="P469" s="43">
        <f>VLOOKUP(Categorized!K469,Rules!$F$20:$H$21,3,0)</f>
        <v>60</v>
      </c>
      <c r="Q469" s="43">
        <f>VLOOKUP(Categorized!L469,Rules!$F$22:$H$28,3,0)</f>
        <v>70</v>
      </c>
      <c r="R469" s="43">
        <f>VLOOKUP(Categorized!M469,Rules!$F$29:$H$31,3,0)</f>
        <v>80</v>
      </c>
      <c r="S469" s="255" cm="1">
        <f t="array" ref="S469">MMULT(K469:R469,Rules!$O$4:$O$11)</f>
        <v>79.789915966386559</v>
      </c>
      <c r="T469" s="43">
        <f>VLOOKUP(Categorized!N469,Rules!$F$32:$H$33,3,0)</f>
        <v>90</v>
      </c>
      <c r="U469" s="43">
        <f>VLOOKUP(Categorized!O469,Rules!$F$34:$H$40,3,0)</f>
        <v>70</v>
      </c>
      <c r="V469" s="43">
        <f>VLOOKUP(Categorized!P469,Rules!$F$41:$H$42,3,0)</f>
        <v>90</v>
      </c>
      <c r="W469" s="43">
        <f>VLOOKUP(Categorized!Q469,Rules!$F$43:$H$46,3,0)</f>
        <v>20</v>
      </c>
      <c r="X469" s="43">
        <f>VLOOKUP(Categorized!R469,Rules!$F$47:$H$51,3,0)</f>
        <v>30</v>
      </c>
      <c r="Y469" s="43">
        <f>VLOOKUP(Categorized!S469,Rules!$F$52:$H$56,3,0)</f>
        <v>30</v>
      </c>
      <c r="Z469" s="43">
        <f>VLOOKUP(Categorized!T469,Rules!$F$57:$H$58,3,0)</f>
        <v>80</v>
      </c>
      <c r="AA469" s="255">
        <f t="array" ref="AA469">MMULT(T469:Z469,Rules!$O$14:$O$20)</f>
        <v>56.678200692041528</v>
      </c>
      <c r="AB469" s="43">
        <f>VLOOKUP(Categorized!U469,Rules!$F$59:$H$60,3,0)</f>
        <v>20</v>
      </c>
      <c r="AC469" s="43">
        <f>VLOOKUP(Categorized!V469,Rules!$F$61:$H$62,3,0)</f>
        <v>20</v>
      </c>
      <c r="AD469" s="43">
        <f>VLOOKUP(Categorized!W469,Rules!$F$63:$H$64,3,0)</f>
        <v>80</v>
      </c>
      <c r="AE469" s="43">
        <f>VLOOKUP(Categorized!X469,Rules!$F$65:$H$66,3,0)</f>
        <v>20</v>
      </c>
      <c r="AF469" s="255">
        <f t="array" ref="AF469">MMULT(AB469:AE469,Rules!$O$23:$O$26)</f>
        <v>26.666666666666664</v>
      </c>
      <c r="AG469" s="43">
        <f>VLOOKUP(Categorized!Y469,Rules!$F$67:$H$68,3,0)</f>
        <v>30</v>
      </c>
      <c r="AH469" s="43">
        <f>VLOOKUP(Categorized!Z469,Rules!$F$69:$H$70,3,0)</f>
        <v>80</v>
      </c>
      <c r="AI469" s="43">
        <f>VLOOKUP(Categorized!AA469,Rules!$F$71:$H$72,3,0)</f>
        <v>80</v>
      </c>
      <c r="AJ469" s="43">
        <f>VLOOKUP(Categorized!AB469,Rules!$F$73:$H$74,3,0)</f>
        <v>60</v>
      </c>
      <c r="AK469" s="255">
        <f t="array" ref="AK469">MMULT(AG469:AJ469,Rules!$O$29:$O$32)</f>
        <v>63.650793650793645</v>
      </c>
      <c r="AL469" s="43">
        <f>VLOOKUP(Categorized!AC469,Rules!$F$75:$H$76,3,0)</f>
        <v>80</v>
      </c>
      <c r="AM469" s="43">
        <f>VLOOKUP(Categorized!AD469,Rules!$F$77:$H$78,3,0)</f>
        <v>50</v>
      </c>
      <c r="AN469" s="43">
        <f>VLOOKUP(Categorized!AE469,Rules!$F$79:$H$84,3,0)</f>
        <v>80</v>
      </c>
      <c r="AO469" s="43">
        <f>VLOOKUP(Categorized!AF469,Rules!$F$85:$H$89,3,0)</f>
        <v>50</v>
      </c>
      <c r="AP469" s="43">
        <f>VLOOKUP(Categorized!AG469,Rules!$F$90:$H$92,3,0)</f>
        <v>30</v>
      </c>
      <c r="AQ469" s="43">
        <f>VLOOKUP(Categorized!AH469,Rules!$F$93:$H$96,3,0)</f>
        <v>30</v>
      </c>
      <c r="AR469" s="43">
        <f>VLOOKUP(Categorized!AI469,Rules!$F$97:$H$100,3,0)</f>
        <v>30</v>
      </c>
      <c r="AS469" s="43">
        <f>VLOOKUP(Categorized!AJ469,Rules!$F$101:$H$102,3,0)</f>
        <v>30</v>
      </c>
      <c r="AT469" s="43">
        <f>VLOOKUP(Categorized!AK469,Rules!$F$103:$H$105,3,0)</f>
        <v>95</v>
      </c>
      <c r="AU469" s="43">
        <f>VLOOKUP(Categorized!AL469,Rules!$F$106:$H$109,3,0)</f>
        <v>80</v>
      </c>
      <c r="AV469" s="43">
        <f>VLOOKUP(Categorized!AM469,Rules!$F$110:$H$113,3,0)</f>
        <v>30</v>
      </c>
      <c r="AW469" s="255">
        <f t="array" ref="AW469">MMULT(AL469:AV469,Rules!$O$35:$O$45)</f>
        <v>53.948863636363633</v>
      </c>
      <c r="AX469" s="44">
        <f>VLOOKUP(Categorized!AN469,Rules!$F$114:$H$116,3,0)</f>
        <v>90</v>
      </c>
      <c r="AY469" s="44">
        <f>VLOOKUP(Categorized!AO469,Rules!$F$117:$H$119,3,0)</f>
        <v>90</v>
      </c>
      <c r="AZ469" s="44">
        <f>VLOOKUP(Categorized!AP469,Rules!$F$120:$H$122,3,0)</f>
        <v>30</v>
      </c>
      <c r="BA469" s="44">
        <f>VLOOKUP(Categorized!AQ469,Rules!$F$123:$H$124,3,0)</f>
        <v>30</v>
      </c>
      <c r="BB469" s="44">
        <f>VLOOKUP(Categorized!AR469,Rules!$F$125:$H$127,3,0)</f>
        <v>50</v>
      </c>
      <c r="BC469" s="44">
        <f>VLOOKUP(Categorized!AS469,Rules!$F$128:$H$130,3,0)</f>
        <v>80</v>
      </c>
      <c r="BD469" s="43">
        <f>VLOOKUP(Categorized!AT469,Rules!$F$131:$H$133,3,0)</f>
        <v>30</v>
      </c>
      <c r="BE469" s="44">
        <f>VLOOKUP(Categorized!AU469,Rules!$F$134:$H$136,3,0)</f>
        <v>30</v>
      </c>
      <c r="BF469" s="44">
        <f>VLOOKUP(Categorized!AV469,Rules!$F$137:$H$138,3,0)</f>
        <v>30</v>
      </c>
      <c r="BG469" s="44">
        <f>VLOOKUP(Categorized!AW469,Rules!$F$139:$H$141,3,0)</f>
        <v>45</v>
      </c>
      <c r="BH469" s="256">
        <f t="array" ref="BH469">MMULT(AX469:BG469,Rules!$O$48:$O$57)</f>
        <v>49.067484662576682</v>
      </c>
      <c r="BI469" s="43">
        <f>VLOOKUP(Categorized!AX469,Rules!$F$142:$H$143,3,0)</f>
        <v>30</v>
      </c>
      <c r="BJ469" s="43">
        <f>VLOOKUP(Categorized!AY469,Rules!$F$144:$H$145,3,0)</f>
        <v>30</v>
      </c>
      <c r="BK469" s="43">
        <f>VLOOKUP(Categorized!AZ469,Rules!$F$146:$H$147,3,0)</f>
        <v>30</v>
      </c>
      <c r="BL469" s="43">
        <f>VLOOKUP(Categorized!BA469,Rules!$F$148:$H$149,3,0)</f>
        <v>30</v>
      </c>
      <c r="BM469" s="43">
        <f>VLOOKUP(Categorized!BB469,Rules!$F$150:$H$151,3,0)</f>
        <v>30</v>
      </c>
      <c r="BN469" s="43">
        <f>VLOOKUP(Categorized!BC469,Rules!$F$152:$H$153,3,0)</f>
        <v>30</v>
      </c>
      <c r="BO469" s="43">
        <f>VLOOKUP(Categorized!BD469,Rules!$F$154:$H$155,3,0)</f>
        <v>30</v>
      </c>
      <c r="BP469" s="43">
        <f>VLOOKUP(Categorized!BE469,Rules!$F$156:$H$157,3,0)</f>
        <v>30</v>
      </c>
      <c r="BQ469" s="43">
        <f>VLOOKUP(Categorized!BF469,Rules!$F$158:$H$159,3,0)</f>
        <v>30</v>
      </c>
      <c r="BR469" s="43">
        <f>VLOOKUP(Categorized!BG469,Rules!$F$160:$H$161,3,0)</f>
        <v>30</v>
      </c>
      <c r="BS469" s="43">
        <f>VLOOKUP(Categorized!BH469,Rules!$F$162:$H$163,3,0)</f>
        <v>90</v>
      </c>
      <c r="BT469" s="43">
        <f>VLOOKUP(Categorized!BI469,Rules!$F$164:$H$165,3,0)</f>
        <v>30</v>
      </c>
      <c r="BU469" s="43">
        <f>VLOOKUP(Categorized!BJ469,Rules!$F$166:$H$167,3,0)</f>
        <v>30</v>
      </c>
      <c r="BV469" s="43">
        <f>VLOOKUP(Categorized!BK469,Rules!$F$168:$H$169,3,0)</f>
        <v>30</v>
      </c>
      <c r="BW469" s="43">
        <f>VLOOKUP(Categorized!BL469,Rules!$F$170:$H$171,3,0)</f>
        <v>30</v>
      </c>
      <c r="BX469" s="43">
        <f>VLOOKUP(Categorized!BM469,Rules!$F$172:$H$173,3,0)</f>
        <v>30</v>
      </c>
      <c r="BY469" s="43">
        <f>VLOOKUP(Categorized!BN469,Rules!$F$174:$H$175,3,0)</f>
        <v>30</v>
      </c>
      <c r="BZ469" s="43">
        <f>VLOOKUP(Categorized!BO469,Rules!$F$176:$H$177,3,0)</f>
        <v>30</v>
      </c>
      <c r="CA469" s="43">
        <f>VLOOKUP(Categorized!BP469,Rules!$F$178:$H$179,3,0)</f>
        <v>30</v>
      </c>
      <c r="CB469" s="43">
        <f>VLOOKUP(Categorized!BQ469,Rules!$F$180:$H$181,3,0)</f>
        <v>30</v>
      </c>
      <c r="CC469" s="43">
        <f>VLOOKUP(Categorized!BR469,Rules!$F$182:$H$183,3,0)</f>
        <v>30</v>
      </c>
      <c r="CD469" s="255">
        <f t="array" ref="CD469">MMULT(BI469:CC469,Rules!$O$60:$O$80)</f>
        <v>33.200948429164193</v>
      </c>
      <c r="CE469" s="43">
        <f>VLOOKUP(Categorized!BS469,Rules!$F$184:$H$185,3,0)</f>
        <v>30</v>
      </c>
      <c r="CF469" s="43">
        <f>VLOOKUP(Categorized!BT469,Rules!$F$186:$H$187,3,0)</f>
        <v>30</v>
      </c>
      <c r="CG469" s="43">
        <f>VLOOKUP(Categorized!BU469,Rules!$F$188:$H$189,3,0)</f>
        <v>30</v>
      </c>
      <c r="CH469" s="43">
        <f>VLOOKUP(Categorized!BV469,Rules!$F$190:$H$191,3,0)</f>
        <v>30</v>
      </c>
      <c r="CI469" s="43">
        <f>VLOOKUP(Categorized!BW469,Rules!$F$192:$H$193,3,0)</f>
        <v>30</v>
      </c>
      <c r="CJ469" s="255">
        <f t="array" ref="CJ469">MMULT(CE469:CI469,Rules!$O$83:$O$87)</f>
        <v>30</v>
      </c>
      <c r="CK469" s="45">
        <v>0</v>
      </c>
      <c r="CL469" s="46">
        <v>0</v>
      </c>
      <c r="CM469" s="393">
        <v>57.173913043478258</v>
      </c>
      <c r="CN469" s="397">
        <v>4</v>
      </c>
      <c r="CO469" s="397">
        <v>5</v>
      </c>
      <c r="CP469" s="397" t="s">
        <v>58</v>
      </c>
    </row>
    <row r="470" spans="1:94" ht="18.5">
      <c r="A470" s="68">
        <v>2022</v>
      </c>
      <c r="B470" s="39" t="s">
        <v>517</v>
      </c>
      <c r="C470" s="431">
        <v>44621.429204907399</v>
      </c>
      <c r="D470" s="431">
        <v>44625.454187800897</v>
      </c>
      <c r="E470" s="407">
        <v>44873</v>
      </c>
      <c r="F470" s="444">
        <f t="shared" si="50"/>
        <v>0</v>
      </c>
      <c r="G470" s="444">
        <f t="shared" si="51"/>
        <v>0</v>
      </c>
      <c r="H470" s="428">
        <f t="shared" si="52"/>
        <v>1</v>
      </c>
      <c r="I470" s="428">
        <f t="shared" si="53"/>
        <v>0</v>
      </c>
      <c r="J470" s="428">
        <f t="shared" si="54"/>
        <v>0</v>
      </c>
      <c r="K470" s="42">
        <f>VLOOKUP(Categorized!F470,Rules!$F$4:$H$7,3,0)</f>
        <v>80</v>
      </c>
      <c r="L470" s="43">
        <f>VLOOKUP(Categorized!G470,Rules!$F$8:$H$9,3,0)</f>
        <v>60</v>
      </c>
      <c r="M470" s="43">
        <f>VLOOKUP(Categorized!H470,Rules!$F$10:$H$12,3,0)</f>
        <v>80</v>
      </c>
      <c r="N470" s="43">
        <f>VLOOKUP(Categorized!I470,Rules!$F$13:$H$16,3,0)</f>
        <v>95</v>
      </c>
      <c r="O470" s="43">
        <f>VLOOKUP(Categorized!J470,Rules!$F$17:$H$19,3,0)</f>
        <v>90</v>
      </c>
      <c r="P470" s="43">
        <f>VLOOKUP(Categorized!K470,Rules!$F$20:$H$21,3,0)</f>
        <v>60</v>
      </c>
      <c r="Q470" s="43">
        <f>VLOOKUP(Categorized!L470,Rules!$F$22:$H$28,3,0)</f>
        <v>70</v>
      </c>
      <c r="R470" s="43">
        <f>VLOOKUP(Categorized!M470,Rules!$F$29:$H$31,3,0)</f>
        <v>60</v>
      </c>
      <c r="S470" s="255" cm="1">
        <f t="array" ref="S470">MMULT(K470:R470,Rules!$O$4:$O$11)</f>
        <v>74.663865546218474</v>
      </c>
      <c r="T470" s="43">
        <f>VLOOKUP(Categorized!N470,Rules!$F$32:$H$33,3,0)</f>
        <v>90</v>
      </c>
      <c r="U470" s="43">
        <f>VLOOKUP(Categorized!O470,Rules!$F$34:$H$40,3,0)</f>
        <v>50</v>
      </c>
      <c r="V470" s="43">
        <f>VLOOKUP(Categorized!P470,Rules!$F$41:$H$42,3,0)</f>
        <v>30</v>
      </c>
      <c r="W470" s="43">
        <f>VLOOKUP(Categorized!Q470,Rules!$F$43:$H$46,3,0)</f>
        <v>50</v>
      </c>
      <c r="X470" s="43">
        <f>VLOOKUP(Categorized!R470,Rules!$F$47:$H$51,3,0)</f>
        <v>30</v>
      </c>
      <c r="Y470" s="43">
        <f>VLOOKUP(Categorized!S470,Rules!$F$52:$H$56,3,0)</f>
        <v>30</v>
      </c>
      <c r="Z470" s="43">
        <f>VLOOKUP(Categorized!T470,Rules!$F$57:$H$58,3,0)</f>
        <v>80</v>
      </c>
      <c r="AA470" s="255">
        <f t="array" ref="AA470">MMULT(T470:Z470,Rules!$O$14:$O$20)</f>
        <v>49.394463667820069</v>
      </c>
      <c r="AB470" s="43">
        <f>VLOOKUP(Categorized!U470,Rules!$F$59:$H$60,3,0)</f>
        <v>80</v>
      </c>
      <c r="AC470" s="43">
        <f>VLOOKUP(Categorized!V470,Rules!$F$61:$H$62,3,0)</f>
        <v>20</v>
      </c>
      <c r="AD470" s="43">
        <f>VLOOKUP(Categorized!W470,Rules!$F$63:$H$64,3,0)</f>
        <v>80</v>
      </c>
      <c r="AE470" s="43">
        <f>VLOOKUP(Categorized!X470,Rules!$F$65:$H$66,3,0)</f>
        <v>20</v>
      </c>
      <c r="AF470" s="255">
        <f t="array" ref="AF470">MMULT(AB470:AE470,Rules!$O$23:$O$26)</f>
        <v>46.666666666666664</v>
      </c>
      <c r="AG470" s="43">
        <f>VLOOKUP(Categorized!Y470,Rules!$F$67:$H$68,3,0)</f>
        <v>70</v>
      </c>
      <c r="AH470" s="43">
        <f>VLOOKUP(Categorized!Z470,Rules!$F$69:$H$70,3,0)</f>
        <v>30</v>
      </c>
      <c r="AI470" s="43">
        <f>VLOOKUP(Categorized!AA470,Rules!$F$71:$H$72,3,0)</f>
        <v>80</v>
      </c>
      <c r="AJ470" s="43">
        <f>VLOOKUP(Categorized!AB470,Rules!$F$73:$H$74,3,0)</f>
        <v>30</v>
      </c>
      <c r="AK470" s="255">
        <f t="array" ref="AK470">MMULT(AG470:AJ470,Rules!$O$29:$O$32)</f>
        <v>52.222222222222214</v>
      </c>
      <c r="AL470" s="43">
        <f>VLOOKUP(Categorized!AC470,Rules!$F$75:$H$76,3,0)</f>
        <v>80</v>
      </c>
      <c r="AM470" s="43">
        <f>VLOOKUP(Categorized!AD470,Rules!$F$77:$H$78,3,0)</f>
        <v>50</v>
      </c>
      <c r="AN470" s="43">
        <f>VLOOKUP(Categorized!AE470,Rules!$F$79:$H$84,3,0)</f>
        <v>90</v>
      </c>
      <c r="AO470" s="43">
        <f>VLOOKUP(Categorized!AF470,Rules!$F$85:$H$89,3,0)</f>
        <v>90</v>
      </c>
      <c r="AP470" s="43">
        <f>VLOOKUP(Categorized!AG470,Rules!$F$90:$H$92,3,0)</f>
        <v>90</v>
      </c>
      <c r="AQ470" s="43">
        <f>VLOOKUP(Categorized!AH470,Rules!$F$93:$H$96,3,0)</f>
        <v>80</v>
      </c>
      <c r="AR470" s="43">
        <f>VLOOKUP(Categorized!AI470,Rules!$F$97:$H$100,3,0)</f>
        <v>50</v>
      </c>
      <c r="AS470" s="43">
        <f>VLOOKUP(Categorized!AJ470,Rules!$F$101:$H$102,3,0)</f>
        <v>30</v>
      </c>
      <c r="AT470" s="43">
        <f>VLOOKUP(Categorized!AK470,Rules!$F$103:$H$105,3,0)</f>
        <v>95</v>
      </c>
      <c r="AU470" s="43">
        <f>VLOOKUP(Categorized!AL470,Rules!$F$106:$H$109,3,0)</f>
        <v>95</v>
      </c>
      <c r="AV470" s="43">
        <f>VLOOKUP(Categorized!AM470,Rules!$F$110:$H$113,3,0)</f>
        <v>70</v>
      </c>
      <c r="AW470" s="255">
        <f t="array" ref="AW470">MMULT(AL470:AV470,Rules!$O$35:$O$45)</f>
        <v>76.471590909090907</v>
      </c>
      <c r="AX470" s="44">
        <f>VLOOKUP(Categorized!AN470,Rules!$F$114:$H$116,3,0)</f>
        <v>30</v>
      </c>
      <c r="AY470" s="44">
        <f>VLOOKUP(Categorized!AO470,Rules!$F$117:$H$119,3,0)</f>
        <v>30</v>
      </c>
      <c r="AZ470" s="44">
        <f>VLOOKUP(Categorized!AP470,Rules!$F$120:$H$122,3,0)</f>
        <v>90</v>
      </c>
      <c r="BA470" s="44">
        <f>VLOOKUP(Categorized!AQ470,Rules!$F$123:$H$124,3,0)</f>
        <v>30</v>
      </c>
      <c r="BB470" s="44">
        <f>VLOOKUP(Categorized!AR470,Rules!$F$125:$H$127,3,0)</f>
        <v>50</v>
      </c>
      <c r="BC470" s="44">
        <f>VLOOKUP(Categorized!AS470,Rules!$F$128:$H$130,3,0)</f>
        <v>30</v>
      </c>
      <c r="BD470" s="43">
        <f>VLOOKUP(Categorized!AT470,Rules!$F$131:$H$133,3,0)</f>
        <v>30</v>
      </c>
      <c r="BE470" s="44">
        <f>VLOOKUP(Categorized!AU470,Rules!$F$134:$H$136,3,0)</f>
        <v>30</v>
      </c>
      <c r="BF470" s="44">
        <f>VLOOKUP(Categorized!AV470,Rules!$F$137:$H$138,3,0)</f>
        <v>30</v>
      </c>
      <c r="BG470" s="44">
        <f>VLOOKUP(Categorized!AW470,Rules!$F$139:$H$141,3,0)</f>
        <v>30</v>
      </c>
      <c r="BH470" s="256">
        <f t="array" ref="BH470">MMULT(AX470:BG470,Rules!$O$48:$O$57)</f>
        <v>37.558282208588949</v>
      </c>
      <c r="BI470" s="43">
        <f>VLOOKUP(Categorized!AX470,Rules!$F$142:$H$143,3,0)</f>
        <v>30</v>
      </c>
      <c r="BJ470" s="43">
        <f>VLOOKUP(Categorized!AY470,Rules!$F$144:$H$145,3,0)</f>
        <v>30</v>
      </c>
      <c r="BK470" s="43">
        <f>VLOOKUP(Categorized!AZ470,Rules!$F$146:$H$147,3,0)</f>
        <v>30</v>
      </c>
      <c r="BL470" s="43">
        <f>VLOOKUP(Categorized!BA470,Rules!$F$148:$H$149,3,0)</f>
        <v>30</v>
      </c>
      <c r="BM470" s="43">
        <f>VLOOKUP(Categorized!BB470,Rules!$F$150:$H$151,3,0)</f>
        <v>30</v>
      </c>
      <c r="BN470" s="43">
        <f>VLOOKUP(Categorized!BC470,Rules!$F$152:$H$153,3,0)</f>
        <v>30</v>
      </c>
      <c r="BO470" s="43">
        <f>VLOOKUP(Categorized!BD470,Rules!$F$154:$H$155,3,0)</f>
        <v>30</v>
      </c>
      <c r="BP470" s="43">
        <f>VLOOKUP(Categorized!BE470,Rules!$F$156:$H$157,3,0)</f>
        <v>30</v>
      </c>
      <c r="BQ470" s="43">
        <f>VLOOKUP(Categorized!BF470,Rules!$F$158:$H$159,3,0)</f>
        <v>30</v>
      </c>
      <c r="BR470" s="43">
        <f>VLOOKUP(Categorized!BG470,Rules!$F$160:$H$161,3,0)</f>
        <v>30</v>
      </c>
      <c r="BS470" s="43">
        <f>VLOOKUP(Categorized!BH470,Rules!$F$162:$H$163,3,0)</f>
        <v>30</v>
      </c>
      <c r="BT470" s="43">
        <f>VLOOKUP(Categorized!BI470,Rules!$F$164:$H$165,3,0)</f>
        <v>90</v>
      </c>
      <c r="BU470" s="43">
        <f>VLOOKUP(Categorized!BJ470,Rules!$F$166:$H$167,3,0)</f>
        <v>30</v>
      </c>
      <c r="BV470" s="43">
        <f>VLOOKUP(Categorized!BK470,Rules!$F$168:$H$169,3,0)</f>
        <v>30</v>
      </c>
      <c r="BW470" s="43">
        <f>VLOOKUP(Categorized!BL470,Rules!$F$170:$H$171,3,0)</f>
        <v>30</v>
      </c>
      <c r="BX470" s="43">
        <f>VLOOKUP(Categorized!BM470,Rules!$F$172:$H$173,3,0)</f>
        <v>30</v>
      </c>
      <c r="BY470" s="43">
        <f>VLOOKUP(Categorized!BN470,Rules!$F$174:$H$175,3,0)</f>
        <v>30</v>
      </c>
      <c r="BZ470" s="43">
        <f>VLOOKUP(Categorized!BO470,Rules!$F$176:$H$177,3,0)</f>
        <v>30</v>
      </c>
      <c r="CA470" s="43">
        <f>VLOOKUP(Categorized!BP470,Rules!$F$178:$H$179,3,0)</f>
        <v>30</v>
      </c>
      <c r="CB470" s="43">
        <f>VLOOKUP(Categorized!BQ470,Rules!$F$180:$H$181,3,0)</f>
        <v>30</v>
      </c>
      <c r="CC470" s="43">
        <f>VLOOKUP(Categorized!BR470,Rules!$F$182:$H$183,3,0)</f>
        <v>30</v>
      </c>
      <c r="CD470" s="255">
        <f t="array" ref="CD470">MMULT(BI470:CC470,Rules!$O$60:$O$80)</f>
        <v>32.489626556016596</v>
      </c>
      <c r="CE470" s="43">
        <f>VLOOKUP(Categorized!BS470,Rules!$F$184:$H$185,3,0)</f>
        <v>30</v>
      </c>
      <c r="CF470" s="43">
        <f>VLOOKUP(Categorized!BT470,Rules!$F$186:$H$187,3,0)</f>
        <v>30</v>
      </c>
      <c r="CG470" s="43">
        <f>VLOOKUP(Categorized!BU470,Rules!$F$188:$H$189,3,0)</f>
        <v>30</v>
      </c>
      <c r="CH470" s="43">
        <f>VLOOKUP(Categorized!BV470,Rules!$F$190:$H$191,3,0)</f>
        <v>30</v>
      </c>
      <c r="CI470" s="43">
        <f>VLOOKUP(Categorized!BW470,Rules!$F$192:$H$193,3,0)</f>
        <v>30</v>
      </c>
      <c r="CJ470" s="255">
        <f t="array" ref="CJ470">MMULT(CE470:CI470,Rules!$O$83:$O$87)</f>
        <v>30</v>
      </c>
      <c r="CK470" s="45">
        <v>0</v>
      </c>
      <c r="CL470" s="46">
        <v>0</v>
      </c>
      <c r="CM470" s="393">
        <v>61.086956521739125</v>
      </c>
      <c r="CN470" s="397">
        <v>5</v>
      </c>
      <c r="CO470" s="397">
        <v>6</v>
      </c>
      <c r="CP470" s="397" t="s">
        <v>58</v>
      </c>
    </row>
    <row r="471" spans="1:94" ht="18.5">
      <c r="A471" s="68">
        <v>2022</v>
      </c>
      <c r="B471" s="39" t="s">
        <v>518</v>
      </c>
      <c r="C471" s="431">
        <v>44585.989167604203</v>
      </c>
      <c r="D471" s="431">
        <v>44591.471599675897</v>
      </c>
      <c r="E471" s="407">
        <v>58620</v>
      </c>
      <c r="F471" s="444">
        <f t="shared" si="50"/>
        <v>0</v>
      </c>
      <c r="G471" s="444">
        <f t="shared" si="51"/>
        <v>0</v>
      </c>
      <c r="H471" s="428">
        <f t="shared" si="52"/>
        <v>1</v>
      </c>
      <c r="I471" s="428">
        <f t="shared" si="53"/>
        <v>0</v>
      </c>
      <c r="J471" s="428">
        <f t="shared" si="54"/>
        <v>0</v>
      </c>
      <c r="K471" s="42">
        <f>VLOOKUP(Categorized!F471,Rules!$F$4:$H$7,3,0)</f>
        <v>90</v>
      </c>
      <c r="L471" s="43">
        <f>VLOOKUP(Categorized!G471,Rules!$F$8:$H$9,3,0)</f>
        <v>90</v>
      </c>
      <c r="M471" s="43">
        <f>VLOOKUP(Categorized!H471,Rules!$F$10:$H$12,3,0)</f>
        <v>60</v>
      </c>
      <c r="N471" s="43">
        <f>VLOOKUP(Categorized!I471,Rules!$F$13:$H$16,3,0)</f>
        <v>95</v>
      </c>
      <c r="O471" s="43">
        <f>VLOOKUP(Categorized!J471,Rules!$F$17:$H$19,3,0)</f>
        <v>90</v>
      </c>
      <c r="P471" s="43">
        <f>VLOOKUP(Categorized!K471,Rules!$F$20:$H$21,3,0)</f>
        <v>60</v>
      </c>
      <c r="Q471" s="43">
        <f>VLOOKUP(Categorized!L471,Rules!$F$22:$H$28,3,0)</f>
        <v>70</v>
      </c>
      <c r="R471" s="43">
        <f>VLOOKUP(Categorized!M471,Rules!$F$29:$H$31,3,0)</f>
        <v>70</v>
      </c>
      <c r="S471" s="255" cm="1">
        <f t="array" ref="S471">MMULT(K471:R471,Rules!$O$4:$O$11)</f>
        <v>78.949579831932766</v>
      </c>
      <c r="T471" s="43">
        <f>VLOOKUP(Categorized!N471,Rules!$F$32:$H$33,3,0)</f>
        <v>60</v>
      </c>
      <c r="U471" s="43">
        <f>VLOOKUP(Categorized!O471,Rules!$F$34:$H$40,3,0)</f>
        <v>50</v>
      </c>
      <c r="V471" s="43">
        <f>VLOOKUP(Categorized!P471,Rules!$F$41:$H$42,3,0)</f>
        <v>30</v>
      </c>
      <c r="W471" s="43">
        <f>VLOOKUP(Categorized!Q471,Rules!$F$43:$H$46,3,0)</f>
        <v>50</v>
      </c>
      <c r="X471" s="43">
        <f>VLOOKUP(Categorized!R471,Rules!$F$47:$H$51,3,0)</f>
        <v>50</v>
      </c>
      <c r="Y471" s="43">
        <f>VLOOKUP(Categorized!S471,Rules!$F$52:$H$56,3,0)</f>
        <v>50</v>
      </c>
      <c r="Z471" s="43">
        <f>VLOOKUP(Categorized!T471,Rules!$F$57:$H$58,3,0)</f>
        <v>80</v>
      </c>
      <c r="AA471" s="255">
        <f t="array" ref="AA471">MMULT(T471:Z471,Rules!$O$14:$O$20)</f>
        <v>52.162629757785467</v>
      </c>
      <c r="AB471" s="43">
        <f>VLOOKUP(Categorized!U471,Rules!$F$59:$H$60,3,0)</f>
        <v>80</v>
      </c>
      <c r="AC471" s="43">
        <f>VLOOKUP(Categorized!V471,Rules!$F$61:$H$62,3,0)</f>
        <v>20</v>
      </c>
      <c r="AD471" s="43">
        <f>VLOOKUP(Categorized!W471,Rules!$F$63:$H$64,3,0)</f>
        <v>80</v>
      </c>
      <c r="AE471" s="43">
        <f>VLOOKUP(Categorized!X471,Rules!$F$65:$H$66,3,0)</f>
        <v>20</v>
      </c>
      <c r="AF471" s="255">
        <f t="array" ref="AF471">MMULT(AB471:AE471,Rules!$O$23:$O$26)</f>
        <v>46.666666666666664</v>
      </c>
      <c r="AG471" s="43">
        <f>VLOOKUP(Categorized!Y471,Rules!$F$67:$H$68,3,0)</f>
        <v>70</v>
      </c>
      <c r="AH471" s="43">
        <f>VLOOKUP(Categorized!Z471,Rules!$F$69:$H$70,3,0)</f>
        <v>30</v>
      </c>
      <c r="AI471" s="43">
        <f>VLOOKUP(Categorized!AA471,Rules!$F$71:$H$72,3,0)</f>
        <v>80</v>
      </c>
      <c r="AJ471" s="43">
        <f>VLOOKUP(Categorized!AB471,Rules!$F$73:$H$74,3,0)</f>
        <v>30</v>
      </c>
      <c r="AK471" s="255">
        <f t="array" ref="AK471">MMULT(AG471:AJ471,Rules!$O$29:$O$32)</f>
        <v>52.222222222222214</v>
      </c>
      <c r="AL471" s="43">
        <f>VLOOKUP(Categorized!AC471,Rules!$F$75:$H$76,3,0)</f>
        <v>80</v>
      </c>
      <c r="AM471" s="43">
        <f>VLOOKUP(Categorized!AD471,Rules!$F$77:$H$78,3,0)</f>
        <v>80</v>
      </c>
      <c r="AN471" s="43">
        <f>VLOOKUP(Categorized!AE471,Rules!$F$79:$H$84,3,0)</f>
        <v>85</v>
      </c>
      <c r="AO471" s="43">
        <f>VLOOKUP(Categorized!AF471,Rules!$F$85:$H$89,3,0)</f>
        <v>80</v>
      </c>
      <c r="AP471" s="43">
        <f>VLOOKUP(Categorized!AG471,Rules!$F$90:$H$92,3,0)</f>
        <v>30</v>
      </c>
      <c r="AQ471" s="43">
        <f>VLOOKUP(Categorized!AH471,Rules!$F$93:$H$96,3,0)</f>
        <v>80</v>
      </c>
      <c r="AR471" s="43">
        <f>VLOOKUP(Categorized!AI471,Rules!$F$97:$H$100,3,0)</f>
        <v>90</v>
      </c>
      <c r="AS471" s="43">
        <f>VLOOKUP(Categorized!AJ471,Rules!$F$101:$H$102,3,0)</f>
        <v>30</v>
      </c>
      <c r="AT471" s="43">
        <f>VLOOKUP(Categorized!AK471,Rules!$F$103:$H$105,3,0)</f>
        <v>50</v>
      </c>
      <c r="AU471" s="43">
        <f>VLOOKUP(Categorized!AL471,Rules!$F$106:$H$109,3,0)</f>
        <v>60</v>
      </c>
      <c r="AV471" s="43">
        <f>VLOOKUP(Categorized!AM471,Rules!$F$110:$H$113,3,0)</f>
        <v>30</v>
      </c>
      <c r="AW471" s="255">
        <f t="array" ref="AW471">MMULT(AL471:AV471,Rules!$O$35:$O$45)</f>
        <v>64.329545454545453</v>
      </c>
      <c r="AX471" s="44">
        <f>VLOOKUP(Categorized!AN471,Rules!$F$114:$H$116,3,0)</f>
        <v>90</v>
      </c>
      <c r="AY471" s="44">
        <f>VLOOKUP(Categorized!AO471,Rules!$F$117:$H$119,3,0)</f>
        <v>90</v>
      </c>
      <c r="AZ471" s="44">
        <f>VLOOKUP(Categorized!AP471,Rules!$F$120:$H$122,3,0)</f>
        <v>90</v>
      </c>
      <c r="BA471" s="44">
        <f>VLOOKUP(Categorized!AQ471,Rules!$F$123:$H$124,3,0)</f>
        <v>30</v>
      </c>
      <c r="BB471" s="44">
        <f>VLOOKUP(Categorized!AR471,Rules!$F$125:$H$127,3,0)</f>
        <v>50</v>
      </c>
      <c r="BC471" s="44">
        <f>VLOOKUP(Categorized!AS471,Rules!$F$128:$H$130,3,0)</f>
        <v>80</v>
      </c>
      <c r="BD471" s="43">
        <f>VLOOKUP(Categorized!AT471,Rules!$F$131:$H$133,3,0)</f>
        <v>30</v>
      </c>
      <c r="BE471" s="44">
        <f>VLOOKUP(Categorized!AU471,Rules!$F$134:$H$136,3,0)</f>
        <v>30</v>
      </c>
      <c r="BF471" s="44">
        <f>VLOOKUP(Categorized!AV471,Rules!$F$137:$H$138,3,0)</f>
        <v>90</v>
      </c>
      <c r="BG471" s="44">
        <f>VLOOKUP(Categorized!AW471,Rules!$F$139:$H$141,3,0)</f>
        <v>45</v>
      </c>
      <c r="BH471" s="256">
        <f t="array" ref="BH471">MMULT(AX471:BG471,Rules!$O$48:$O$57)</f>
        <v>60.846625766871156</v>
      </c>
      <c r="BI471" s="43">
        <f>VLOOKUP(Categorized!AX471,Rules!$F$142:$H$143,3,0)</f>
        <v>30</v>
      </c>
      <c r="BJ471" s="43">
        <f>VLOOKUP(Categorized!AY471,Rules!$F$144:$H$145,3,0)</f>
        <v>90</v>
      </c>
      <c r="BK471" s="43">
        <f>VLOOKUP(Categorized!AZ471,Rules!$F$146:$H$147,3,0)</f>
        <v>30</v>
      </c>
      <c r="BL471" s="43">
        <f>VLOOKUP(Categorized!BA471,Rules!$F$148:$H$149,3,0)</f>
        <v>30</v>
      </c>
      <c r="BM471" s="43">
        <f>VLOOKUP(Categorized!BB471,Rules!$F$150:$H$151,3,0)</f>
        <v>30</v>
      </c>
      <c r="BN471" s="43">
        <f>VLOOKUP(Categorized!BC471,Rules!$F$152:$H$153,3,0)</f>
        <v>30</v>
      </c>
      <c r="BO471" s="43">
        <f>VLOOKUP(Categorized!BD471,Rules!$F$154:$H$155,3,0)</f>
        <v>90</v>
      </c>
      <c r="BP471" s="43">
        <f>VLOOKUP(Categorized!BE471,Rules!$F$156:$H$157,3,0)</f>
        <v>30</v>
      </c>
      <c r="BQ471" s="43">
        <f>VLOOKUP(Categorized!BF471,Rules!$F$158:$H$159,3,0)</f>
        <v>30</v>
      </c>
      <c r="BR471" s="43">
        <f>VLOOKUP(Categorized!BG471,Rules!$F$160:$H$161,3,0)</f>
        <v>30</v>
      </c>
      <c r="BS471" s="43">
        <f>VLOOKUP(Categorized!BH471,Rules!$F$162:$H$163,3,0)</f>
        <v>90</v>
      </c>
      <c r="BT471" s="43">
        <f>VLOOKUP(Categorized!BI471,Rules!$F$164:$H$165,3,0)</f>
        <v>30</v>
      </c>
      <c r="BU471" s="43">
        <f>VLOOKUP(Categorized!BJ471,Rules!$F$166:$H$167,3,0)</f>
        <v>90</v>
      </c>
      <c r="BV471" s="43">
        <f>VLOOKUP(Categorized!BK471,Rules!$F$168:$H$169,3,0)</f>
        <v>30</v>
      </c>
      <c r="BW471" s="43">
        <f>VLOOKUP(Categorized!BL471,Rules!$F$170:$H$171,3,0)</f>
        <v>90</v>
      </c>
      <c r="BX471" s="43">
        <f>VLOOKUP(Categorized!BM471,Rules!$F$172:$H$173,3,0)</f>
        <v>30</v>
      </c>
      <c r="BY471" s="43">
        <f>VLOOKUP(Categorized!BN471,Rules!$F$174:$H$175,3,0)</f>
        <v>30</v>
      </c>
      <c r="BZ471" s="43">
        <f>VLOOKUP(Categorized!BO471,Rules!$F$176:$H$177,3,0)</f>
        <v>95</v>
      </c>
      <c r="CA471" s="43">
        <f>VLOOKUP(Categorized!BP471,Rules!$F$178:$H$179,3,0)</f>
        <v>30</v>
      </c>
      <c r="CB471" s="43">
        <f>VLOOKUP(Categorized!BQ471,Rules!$F$180:$H$181,3,0)</f>
        <v>30</v>
      </c>
      <c r="CC471" s="43">
        <f>VLOOKUP(Categorized!BR471,Rules!$F$182:$H$183,3,0)</f>
        <v>30</v>
      </c>
      <c r="CD471" s="255">
        <f t="array" ref="CD471">MMULT(BI471:CC471,Rules!$O$60:$O$80)</f>
        <v>48.307646710136346</v>
      </c>
      <c r="CE471" s="43">
        <f>VLOOKUP(Categorized!BS471,Rules!$F$184:$H$185,3,0)</f>
        <v>30</v>
      </c>
      <c r="CF471" s="43">
        <f>VLOOKUP(Categorized!BT471,Rules!$F$186:$H$187,3,0)</f>
        <v>30</v>
      </c>
      <c r="CG471" s="43">
        <f>VLOOKUP(Categorized!BU471,Rules!$F$188:$H$189,3,0)</f>
        <v>30</v>
      </c>
      <c r="CH471" s="43">
        <f>VLOOKUP(Categorized!BV471,Rules!$F$190:$H$191,3,0)</f>
        <v>30</v>
      </c>
      <c r="CI471" s="43">
        <f>VLOOKUP(Categorized!BW471,Rules!$F$192:$H$193,3,0)</f>
        <v>30</v>
      </c>
      <c r="CJ471" s="255">
        <f t="array" ref="CJ471">MMULT(CE471:CI471,Rules!$O$83:$O$87)</f>
        <v>30</v>
      </c>
      <c r="CK471" s="45">
        <v>0</v>
      </c>
      <c r="CL471" s="46">
        <v>0</v>
      </c>
      <c r="CM471" s="393">
        <v>73.478260869565219</v>
      </c>
      <c r="CN471" s="397">
        <v>6</v>
      </c>
      <c r="CO471" s="397">
        <v>8</v>
      </c>
      <c r="CP471" s="397" t="s">
        <v>58</v>
      </c>
    </row>
    <row r="472" spans="1:94" ht="18.5">
      <c r="A472" s="68">
        <v>2022</v>
      </c>
      <c r="B472" s="39" t="s">
        <v>519</v>
      </c>
      <c r="C472" s="431">
        <v>44616.778717627298</v>
      </c>
      <c r="D472" s="431">
        <v>44617.436819699098</v>
      </c>
      <c r="E472" s="409">
        <v>64529</v>
      </c>
      <c r="F472" s="444">
        <f t="shared" si="50"/>
        <v>0</v>
      </c>
      <c r="G472" s="444">
        <f t="shared" si="51"/>
        <v>0</v>
      </c>
      <c r="H472" s="428">
        <f t="shared" si="52"/>
        <v>1</v>
      </c>
      <c r="I472" s="428">
        <f t="shared" si="53"/>
        <v>0</v>
      </c>
      <c r="J472" s="428">
        <f t="shared" si="54"/>
        <v>0</v>
      </c>
      <c r="K472" s="42">
        <f>VLOOKUP(Categorized!F472,Rules!$F$4:$H$7,3,0)</f>
        <v>90</v>
      </c>
      <c r="L472" s="43">
        <f>VLOOKUP(Categorized!G472,Rules!$F$8:$H$9,3,0)</f>
        <v>90</v>
      </c>
      <c r="M472" s="43">
        <f>VLOOKUP(Categorized!H472,Rules!$F$10:$H$12,3,0)</f>
        <v>70</v>
      </c>
      <c r="N472" s="43">
        <f>VLOOKUP(Categorized!I472,Rules!$F$13:$H$16,3,0)</f>
        <v>95</v>
      </c>
      <c r="O472" s="43">
        <f>VLOOKUP(Categorized!J472,Rules!$F$17:$H$19,3,0)</f>
        <v>90</v>
      </c>
      <c r="P472" s="43">
        <f>VLOOKUP(Categorized!K472,Rules!$F$20:$H$21,3,0)</f>
        <v>60</v>
      </c>
      <c r="Q472" s="43">
        <f>VLOOKUP(Categorized!L472,Rules!$F$22:$H$28,3,0)</f>
        <v>70</v>
      </c>
      <c r="R472" s="43">
        <f>VLOOKUP(Categorized!M472,Rules!$F$29:$H$31,3,0)</f>
        <v>60</v>
      </c>
      <c r="S472" s="255" cm="1">
        <f t="array" ref="S472">MMULT(K472:R472,Rules!$O$4:$O$11)</f>
        <v>79.537815126050404</v>
      </c>
      <c r="T472" s="43">
        <f>VLOOKUP(Categorized!N472,Rules!$F$32:$H$33,3,0)</f>
        <v>60</v>
      </c>
      <c r="U472" s="43">
        <f>VLOOKUP(Categorized!O472,Rules!$F$34:$H$40,3,0)</f>
        <v>30</v>
      </c>
      <c r="V472" s="43">
        <f>VLOOKUP(Categorized!P472,Rules!$F$41:$H$42,3,0)</f>
        <v>90</v>
      </c>
      <c r="W472" s="43">
        <f>VLOOKUP(Categorized!Q472,Rules!$F$43:$H$46,3,0)</f>
        <v>20</v>
      </c>
      <c r="X472" s="43">
        <f>VLOOKUP(Categorized!R472,Rules!$F$47:$H$51,3,0)</f>
        <v>50</v>
      </c>
      <c r="Y472" s="43">
        <f>VLOOKUP(Categorized!S472,Rules!$F$52:$H$56,3,0)</f>
        <v>50</v>
      </c>
      <c r="Z472" s="43">
        <f>VLOOKUP(Categorized!T472,Rules!$F$57:$H$58,3,0)</f>
        <v>80</v>
      </c>
      <c r="AA472" s="255">
        <f t="array" ref="AA472">MMULT(T472:Z472,Rules!$O$14:$O$20)</f>
        <v>53.910034602076117</v>
      </c>
      <c r="AB472" s="43">
        <f>VLOOKUP(Categorized!U472,Rules!$F$59:$H$60,3,0)</f>
        <v>80</v>
      </c>
      <c r="AC472" s="43">
        <f>VLOOKUP(Categorized!V472,Rules!$F$61:$H$62,3,0)</f>
        <v>20</v>
      </c>
      <c r="AD472" s="43">
        <f>VLOOKUP(Categorized!W472,Rules!$F$63:$H$64,3,0)</f>
        <v>80</v>
      </c>
      <c r="AE472" s="43">
        <f>VLOOKUP(Categorized!X472,Rules!$F$65:$H$66,3,0)</f>
        <v>20</v>
      </c>
      <c r="AF472" s="255">
        <f t="array" ref="AF472">MMULT(AB472:AE472,Rules!$O$23:$O$26)</f>
        <v>46.666666666666664</v>
      </c>
      <c r="AG472" s="43">
        <f>VLOOKUP(Categorized!Y472,Rules!$F$67:$H$68,3,0)</f>
        <v>70</v>
      </c>
      <c r="AH472" s="43">
        <f>VLOOKUP(Categorized!Z472,Rules!$F$69:$H$70,3,0)</f>
        <v>80</v>
      </c>
      <c r="AI472" s="43">
        <f>VLOOKUP(Categorized!AA472,Rules!$F$71:$H$72,3,0)</f>
        <v>80</v>
      </c>
      <c r="AJ472" s="43">
        <f>VLOOKUP(Categorized!AB472,Rules!$F$73:$H$74,3,0)</f>
        <v>30</v>
      </c>
      <c r="AK472" s="255">
        <f t="array" ref="AK472">MMULT(AG472:AJ472,Rules!$O$29:$O$32)</f>
        <v>66.507936507936506</v>
      </c>
      <c r="AL472" s="43">
        <f>VLOOKUP(Categorized!AC472,Rules!$F$75:$H$76,3,0)</f>
        <v>80</v>
      </c>
      <c r="AM472" s="43">
        <f>VLOOKUP(Categorized!AD472,Rules!$F$77:$H$78,3,0)</f>
        <v>50</v>
      </c>
      <c r="AN472" s="43">
        <f>VLOOKUP(Categorized!AE472,Rules!$F$79:$H$84,3,0)</f>
        <v>80</v>
      </c>
      <c r="AO472" s="43">
        <f>VLOOKUP(Categorized!AF472,Rules!$F$85:$H$89,3,0)</f>
        <v>50</v>
      </c>
      <c r="AP472" s="43">
        <f>VLOOKUP(Categorized!AG472,Rules!$F$90:$H$92,3,0)</f>
        <v>90</v>
      </c>
      <c r="AQ472" s="43">
        <f>VLOOKUP(Categorized!AH472,Rules!$F$93:$H$96,3,0)</f>
        <v>30</v>
      </c>
      <c r="AR472" s="43">
        <f>VLOOKUP(Categorized!AI472,Rules!$F$97:$H$100,3,0)</f>
        <v>30</v>
      </c>
      <c r="AS472" s="43">
        <f>VLOOKUP(Categorized!AJ472,Rules!$F$101:$H$102,3,0)</f>
        <v>30</v>
      </c>
      <c r="AT472" s="43">
        <f>VLOOKUP(Categorized!AK472,Rules!$F$103:$H$105,3,0)</f>
        <v>95</v>
      </c>
      <c r="AU472" s="43">
        <f>VLOOKUP(Categorized!AL472,Rules!$F$106:$H$109,3,0)</f>
        <v>60</v>
      </c>
      <c r="AV472" s="43">
        <f>VLOOKUP(Categorized!AM472,Rules!$F$110:$H$113,3,0)</f>
        <v>70</v>
      </c>
      <c r="AW472" s="255">
        <f t="array" ref="AW472">MMULT(AL472:AV472,Rules!$O$35:$O$45)</f>
        <v>61.10795454545454</v>
      </c>
      <c r="AX472" s="44">
        <f>VLOOKUP(Categorized!AN472,Rules!$F$114:$H$116,3,0)</f>
        <v>90</v>
      </c>
      <c r="AY472" s="44">
        <f>VLOOKUP(Categorized!AO472,Rules!$F$117:$H$119,3,0)</f>
        <v>90</v>
      </c>
      <c r="AZ472" s="44">
        <f>VLOOKUP(Categorized!AP472,Rules!$F$120:$H$122,3,0)</f>
        <v>30</v>
      </c>
      <c r="BA472" s="44">
        <f>VLOOKUP(Categorized!AQ472,Rules!$F$123:$H$124,3,0)</f>
        <v>30</v>
      </c>
      <c r="BB472" s="44">
        <f>VLOOKUP(Categorized!AR472,Rules!$F$125:$H$127,3,0)</f>
        <v>50</v>
      </c>
      <c r="BC472" s="44">
        <f>VLOOKUP(Categorized!AS472,Rules!$F$128:$H$130,3,0)</f>
        <v>80</v>
      </c>
      <c r="BD472" s="43">
        <f>VLOOKUP(Categorized!AT472,Rules!$F$131:$H$133,3,0)</f>
        <v>30</v>
      </c>
      <c r="BE472" s="44">
        <f>VLOOKUP(Categorized!AU472,Rules!$F$134:$H$136,3,0)</f>
        <v>30</v>
      </c>
      <c r="BF472" s="44">
        <f>VLOOKUP(Categorized!AV472,Rules!$F$137:$H$138,3,0)</f>
        <v>30</v>
      </c>
      <c r="BG472" s="44">
        <f>VLOOKUP(Categorized!AW472,Rules!$F$139:$H$141,3,0)</f>
        <v>30</v>
      </c>
      <c r="BH472" s="256">
        <f t="array" ref="BH472">MMULT(AX472:BG472,Rules!$O$48:$O$57)</f>
        <v>47.595092024539866</v>
      </c>
      <c r="BI472" s="43">
        <f>VLOOKUP(Categorized!AX472,Rules!$F$142:$H$143,3,0)</f>
        <v>30</v>
      </c>
      <c r="BJ472" s="43">
        <f>VLOOKUP(Categorized!AY472,Rules!$F$144:$H$145,3,0)</f>
        <v>30</v>
      </c>
      <c r="BK472" s="43">
        <f>VLOOKUP(Categorized!AZ472,Rules!$F$146:$H$147,3,0)</f>
        <v>30</v>
      </c>
      <c r="BL472" s="43">
        <f>VLOOKUP(Categorized!BA472,Rules!$F$148:$H$149,3,0)</f>
        <v>30</v>
      </c>
      <c r="BM472" s="43">
        <f>VLOOKUP(Categorized!BB472,Rules!$F$150:$H$151,3,0)</f>
        <v>90</v>
      </c>
      <c r="BN472" s="43">
        <f>VLOOKUP(Categorized!BC472,Rules!$F$152:$H$153,3,0)</f>
        <v>30</v>
      </c>
      <c r="BO472" s="43">
        <f>VLOOKUP(Categorized!BD472,Rules!$F$154:$H$155,3,0)</f>
        <v>30</v>
      </c>
      <c r="BP472" s="43">
        <f>VLOOKUP(Categorized!BE472,Rules!$F$156:$H$157,3,0)</f>
        <v>30</v>
      </c>
      <c r="BQ472" s="43">
        <f>VLOOKUP(Categorized!BF472,Rules!$F$158:$H$159,3,0)</f>
        <v>30</v>
      </c>
      <c r="BR472" s="43">
        <f>VLOOKUP(Categorized!BG472,Rules!$F$160:$H$161,3,0)</f>
        <v>30</v>
      </c>
      <c r="BS472" s="43">
        <f>VLOOKUP(Categorized!BH472,Rules!$F$162:$H$163,3,0)</f>
        <v>30</v>
      </c>
      <c r="BT472" s="43">
        <f>VLOOKUP(Categorized!BI472,Rules!$F$164:$H$165,3,0)</f>
        <v>30</v>
      </c>
      <c r="BU472" s="43">
        <f>VLOOKUP(Categorized!BJ472,Rules!$F$166:$H$167,3,0)</f>
        <v>90</v>
      </c>
      <c r="BV472" s="43">
        <f>VLOOKUP(Categorized!BK472,Rules!$F$168:$H$169,3,0)</f>
        <v>30</v>
      </c>
      <c r="BW472" s="43">
        <f>VLOOKUP(Categorized!BL472,Rules!$F$170:$H$171,3,0)</f>
        <v>30</v>
      </c>
      <c r="BX472" s="43">
        <f>VLOOKUP(Categorized!BM472,Rules!$F$172:$H$173,3,0)</f>
        <v>30</v>
      </c>
      <c r="BY472" s="43">
        <f>VLOOKUP(Categorized!BN472,Rules!$F$174:$H$175,3,0)</f>
        <v>30</v>
      </c>
      <c r="BZ472" s="43">
        <f>VLOOKUP(Categorized!BO472,Rules!$F$176:$H$177,3,0)</f>
        <v>30</v>
      </c>
      <c r="CA472" s="43">
        <f>VLOOKUP(Categorized!BP472,Rules!$F$178:$H$179,3,0)</f>
        <v>30</v>
      </c>
      <c r="CB472" s="43">
        <f>VLOOKUP(Categorized!BQ472,Rules!$F$180:$H$181,3,0)</f>
        <v>30</v>
      </c>
      <c r="CC472" s="43">
        <f>VLOOKUP(Categorized!BR472,Rules!$F$182:$H$183,3,0)</f>
        <v>30</v>
      </c>
      <c r="CD472" s="255">
        <f t="array" ref="CD472">MMULT(BI472:CC472,Rules!$O$60:$O$80)</f>
        <v>36.046235921754601</v>
      </c>
      <c r="CE472" s="43">
        <f>VLOOKUP(Categorized!BS472,Rules!$F$184:$H$185,3,0)</f>
        <v>30</v>
      </c>
      <c r="CF472" s="43">
        <f>VLOOKUP(Categorized!BT472,Rules!$F$186:$H$187,3,0)</f>
        <v>30</v>
      </c>
      <c r="CG472" s="43">
        <f>VLOOKUP(Categorized!BU472,Rules!$F$188:$H$189,3,0)</f>
        <v>30</v>
      </c>
      <c r="CH472" s="43">
        <f>VLOOKUP(Categorized!BV472,Rules!$F$190:$H$191,3,0)</f>
        <v>30</v>
      </c>
      <c r="CI472" s="43">
        <f>VLOOKUP(Categorized!BW472,Rules!$F$192:$H$193,3,0)</f>
        <v>30</v>
      </c>
      <c r="CJ472" s="255">
        <f t="array" ref="CJ472">MMULT(CE472:CI472,Rules!$O$83:$O$87)</f>
        <v>30</v>
      </c>
      <c r="CK472" s="24">
        <v>0</v>
      </c>
      <c r="CL472" s="46">
        <v>0</v>
      </c>
      <c r="CM472" s="393">
        <v>51.95652173913043</v>
      </c>
      <c r="CN472" s="397">
        <v>4</v>
      </c>
      <c r="CO472" s="397">
        <v>4</v>
      </c>
      <c r="CP472" s="397" t="s">
        <v>58</v>
      </c>
    </row>
    <row r="473" spans="1:94" ht="18.5">
      <c r="A473" s="68">
        <v>2022</v>
      </c>
      <c r="B473" s="39" t="s">
        <v>520</v>
      </c>
      <c r="C473" s="431">
        <v>44702.821432453697</v>
      </c>
      <c r="D473" s="431">
        <v>44706.414268402797</v>
      </c>
      <c r="E473" s="411">
        <v>66946</v>
      </c>
      <c r="F473" s="444">
        <f t="shared" si="50"/>
        <v>0</v>
      </c>
      <c r="G473" s="444">
        <f t="shared" si="51"/>
        <v>0</v>
      </c>
      <c r="H473" s="428">
        <f t="shared" si="52"/>
        <v>1</v>
      </c>
      <c r="I473" s="428">
        <f t="shared" si="53"/>
        <v>0</v>
      </c>
      <c r="J473" s="428">
        <f t="shared" si="54"/>
        <v>0</v>
      </c>
      <c r="K473" s="42">
        <f>VLOOKUP(Categorized!F473,Rules!$F$4:$H$7,3,0)</f>
        <v>90</v>
      </c>
      <c r="L473" s="43">
        <f>VLOOKUP(Categorized!G473,Rules!$F$8:$H$9,3,0)</f>
        <v>90</v>
      </c>
      <c r="M473" s="43">
        <f>VLOOKUP(Categorized!H473,Rules!$F$10:$H$12,3,0)</f>
        <v>60</v>
      </c>
      <c r="N473" s="43">
        <f>VLOOKUP(Categorized!I473,Rules!$F$13:$H$16,3,0)</f>
        <v>95</v>
      </c>
      <c r="O473" s="43">
        <f>VLOOKUP(Categorized!J473,Rules!$F$17:$H$19,3,0)</f>
        <v>90</v>
      </c>
      <c r="P473" s="43">
        <f>VLOOKUP(Categorized!K473,Rules!$F$20:$H$21,3,0)</f>
        <v>60</v>
      </c>
      <c r="Q473" s="43">
        <f>VLOOKUP(Categorized!L473,Rules!$F$22:$H$28,3,0)</f>
        <v>70</v>
      </c>
      <c r="R473" s="43">
        <f>VLOOKUP(Categorized!M473,Rules!$F$29:$H$31,3,0)</f>
        <v>80</v>
      </c>
      <c r="S473" s="255" cm="1">
        <f t="array" ref="S473">MMULT(K473:R473,Rules!$O$4:$O$11)</f>
        <v>79.789915966386559</v>
      </c>
      <c r="T473" s="43">
        <f>VLOOKUP(Categorized!N473,Rules!$F$32:$H$33,3,0)</f>
        <v>90</v>
      </c>
      <c r="U473" s="43">
        <f>VLOOKUP(Categorized!O473,Rules!$F$34:$H$40,3,0)</f>
        <v>70</v>
      </c>
      <c r="V473" s="43">
        <f>VLOOKUP(Categorized!P473,Rules!$F$41:$H$42,3,0)</f>
        <v>90</v>
      </c>
      <c r="W473" s="43">
        <f>VLOOKUP(Categorized!Q473,Rules!$F$43:$H$46,3,0)</f>
        <v>20</v>
      </c>
      <c r="X473" s="43">
        <f>VLOOKUP(Categorized!R473,Rules!$F$47:$H$51,3,0)</f>
        <v>30</v>
      </c>
      <c r="Y473" s="43">
        <f>VLOOKUP(Categorized!S473,Rules!$F$52:$H$56,3,0)</f>
        <v>30</v>
      </c>
      <c r="Z473" s="43">
        <f>VLOOKUP(Categorized!T473,Rules!$F$57:$H$58,3,0)</f>
        <v>80</v>
      </c>
      <c r="AA473" s="255">
        <f t="array" ref="AA473">MMULT(T473:Z473,Rules!$O$14:$O$20)</f>
        <v>56.678200692041528</v>
      </c>
      <c r="AB473" s="43">
        <f>VLOOKUP(Categorized!U473,Rules!$F$59:$H$60,3,0)</f>
        <v>80</v>
      </c>
      <c r="AC473" s="43">
        <f>VLOOKUP(Categorized!V473,Rules!$F$61:$H$62,3,0)</f>
        <v>20</v>
      </c>
      <c r="AD473" s="43">
        <f>VLOOKUP(Categorized!W473,Rules!$F$63:$H$64,3,0)</f>
        <v>80</v>
      </c>
      <c r="AE473" s="43">
        <f>VLOOKUP(Categorized!X473,Rules!$F$65:$H$66,3,0)</f>
        <v>20</v>
      </c>
      <c r="AF473" s="255">
        <f t="array" ref="AF473">MMULT(AB473:AE473,Rules!$O$23:$O$26)</f>
        <v>46.666666666666664</v>
      </c>
      <c r="AG473" s="43">
        <f>VLOOKUP(Categorized!Y473,Rules!$F$67:$H$68,3,0)</f>
        <v>70</v>
      </c>
      <c r="AH473" s="43">
        <f>VLOOKUP(Categorized!Z473,Rules!$F$69:$H$70,3,0)</f>
        <v>80</v>
      </c>
      <c r="AI473" s="43">
        <f>VLOOKUP(Categorized!AA473,Rules!$F$71:$H$72,3,0)</f>
        <v>80</v>
      </c>
      <c r="AJ473" s="43">
        <f>VLOOKUP(Categorized!AB473,Rules!$F$73:$H$74,3,0)</f>
        <v>30</v>
      </c>
      <c r="AK473" s="255">
        <f t="array" ref="AK473">MMULT(AG473:AJ473,Rules!$O$29:$O$32)</f>
        <v>66.507936507936506</v>
      </c>
      <c r="AL473" s="43">
        <f>VLOOKUP(Categorized!AC473,Rules!$F$75:$H$76,3,0)</f>
        <v>80</v>
      </c>
      <c r="AM473" s="43">
        <f>VLOOKUP(Categorized!AD473,Rules!$F$77:$H$78,3,0)</f>
        <v>80</v>
      </c>
      <c r="AN473" s="43">
        <f>VLOOKUP(Categorized!AE473,Rules!$F$79:$H$84,3,0)</f>
        <v>85</v>
      </c>
      <c r="AO473" s="43">
        <f>VLOOKUP(Categorized!AF473,Rules!$F$85:$H$89,3,0)</f>
        <v>80</v>
      </c>
      <c r="AP473" s="43">
        <f>VLOOKUP(Categorized!AG473,Rules!$F$90:$H$92,3,0)</f>
        <v>30</v>
      </c>
      <c r="AQ473" s="43">
        <f>VLOOKUP(Categorized!AH473,Rules!$F$93:$H$96,3,0)</f>
        <v>90</v>
      </c>
      <c r="AR473" s="43">
        <f>VLOOKUP(Categorized!AI473,Rules!$F$97:$H$100,3,0)</f>
        <v>30</v>
      </c>
      <c r="AS473" s="43">
        <f>VLOOKUP(Categorized!AJ473,Rules!$F$101:$H$102,3,0)</f>
        <v>80</v>
      </c>
      <c r="AT473" s="43">
        <f>VLOOKUP(Categorized!AK473,Rules!$F$103:$H$105,3,0)</f>
        <v>70</v>
      </c>
      <c r="AU473" s="43">
        <f>VLOOKUP(Categorized!AL473,Rules!$F$106:$H$109,3,0)</f>
        <v>95</v>
      </c>
      <c r="AV473" s="43">
        <f>VLOOKUP(Categorized!AM473,Rules!$F$110:$H$113,3,0)</f>
        <v>70</v>
      </c>
      <c r="AW473" s="255">
        <f t="array" ref="AW473">MMULT(AL473:AV473,Rules!$O$35:$O$45)</f>
        <v>71.545454545454533</v>
      </c>
      <c r="AX473" s="44">
        <f>VLOOKUP(Categorized!AN473,Rules!$F$114:$H$116,3,0)</f>
        <v>90</v>
      </c>
      <c r="AY473" s="44">
        <f>VLOOKUP(Categorized!AO473,Rules!$F$117:$H$119,3,0)</f>
        <v>90</v>
      </c>
      <c r="AZ473" s="44">
        <f>VLOOKUP(Categorized!AP473,Rules!$F$120:$H$122,3,0)</f>
        <v>30</v>
      </c>
      <c r="BA473" s="44">
        <f>VLOOKUP(Categorized!AQ473,Rules!$F$123:$H$124,3,0)</f>
        <v>30</v>
      </c>
      <c r="BB473" s="44">
        <f>VLOOKUP(Categorized!AR473,Rules!$F$125:$H$127,3,0)</f>
        <v>50</v>
      </c>
      <c r="BC473" s="44">
        <f>VLOOKUP(Categorized!AS473,Rules!$F$128:$H$130,3,0)</f>
        <v>30</v>
      </c>
      <c r="BD473" s="43">
        <f>VLOOKUP(Categorized!AT473,Rules!$F$131:$H$133,3,0)</f>
        <v>70</v>
      </c>
      <c r="BE473" s="44">
        <f>VLOOKUP(Categorized!AU473,Rules!$F$134:$H$136,3,0)</f>
        <v>70</v>
      </c>
      <c r="BF473" s="44">
        <f>VLOOKUP(Categorized!AV473,Rules!$F$137:$H$138,3,0)</f>
        <v>90</v>
      </c>
      <c r="BG473" s="44">
        <f>VLOOKUP(Categorized!AW473,Rules!$F$139:$H$141,3,0)</f>
        <v>45</v>
      </c>
      <c r="BH473" s="256">
        <f t="array" ref="BH473">MMULT(AX473:BG473,Rules!$O$48:$O$57)</f>
        <v>58.834355828220858</v>
      </c>
      <c r="BI473" s="43">
        <f>VLOOKUP(Categorized!AX473,Rules!$F$142:$H$143,3,0)</f>
        <v>30</v>
      </c>
      <c r="BJ473" s="43">
        <f>VLOOKUP(Categorized!AY473,Rules!$F$144:$H$145,3,0)</f>
        <v>30</v>
      </c>
      <c r="BK473" s="43">
        <f>VLOOKUP(Categorized!AZ473,Rules!$F$146:$H$147,3,0)</f>
        <v>30</v>
      </c>
      <c r="BL473" s="43">
        <f>VLOOKUP(Categorized!BA473,Rules!$F$148:$H$149,3,0)</f>
        <v>30</v>
      </c>
      <c r="BM473" s="43">
        <f>VLOOKUP(Categorized!BB473,Rules!$F$150:$H$151,3,0)</f>
        <v>30</v>
      </c>
      <c r="BN473" s="43">
        <f>VLOOKUP(Categorized!BC473,Rules!$F$152:$H$153,3,0)</f>
        <v>30</v>
      </c>
      <c r="BO473" s="43">
        <f>VLOOKUP(Categorized!BD473,Rules!$F$154:$H$155,3,0)</f>
        <v>30</v>
      </c>
      <c r="BP473" s="43">
        <f>VLOOKUP(Categorized!BE473,Rules!$F$156:$H$157,3,0)</f>
        <v>30</v>
      </c>
      <c r="BQ473" s="43">
        <f>VLOOKUP(Categorized!BF473,Rules!$F$158:$H$159,3,0)</f>
        <v>30</v>
      </c>
      <c r="BR473" s="43">
        <f>VLOOKUP(Categorized!BG473,Rules!$F$160:$H$161,3,0)</f>
        <v>30</v>
      </c>
      <c r="BS473" s="43">
        <f>VLOOKUP(Categorized!BH473,Rules!$F$162:$H$163,3,0)</f>
        <v>30</v>
      </c>
      <c r="BT473" s="43">
        <f>VLOOKUP(Categorized!BI473,Rules!$F$164:$H$165,3,0)</f>
        <v>90</v>
      </c>
      <c r="BU473" s="43">
        <f>VLOOKUP(Categorized!BJ473,Rules!$F$166:$H$167,3,0)</f>
        <v>90</v>
      </c>
      <c r="BV473" s="43">
        <f>VLOOKUP(Categorized!BK473,Rules!$F$168:$H$169,3,0)</f>
        <v>30</v>
      </c>
      <c r="BW473" s="43">
        <f>VLOOKUP(Categorized!BL473,Rules!$F$170:$H$171,3,0)</f>
        <v>30</v>
      </c>
      <c r="BX473" s="43">
        <f>VLOOKUP(Categorized!BM473,Rules!$F$172:$H$173,3,0)</f>
        <v>30</v>
      </c>
      <c r="BY473" s="43">
        <f>VLOOKUP(Categorized!BN473,Rules!$F$174:$H$175,3,0)</f>
        <v>30</v>
      </c>
      <c r="BZ473" s="43">
        <f>VLOOKUP(Categorized!BO473,Rules!$F$176:$H$177,3,0)</f>
        <v>95</v>
      </c>
      <c r="CA473" s="43">
        <f>VLOOKUP(Categorized!BP473,Rules!$F$178:$H$179,3,0)</f>
        <v>30</v>
      </c>
      <c r="CB473" s="43">
        <f>VLOOKUP(Categorized!BQ473,Rules!$F$180:$H$181,3,0)</f>
        <v>30</v>
      </c>
      <c r="CC473" s="43">
        <f>VLOOKUP(Categorized!BR473,Rules!$F$182:$H$183,3,0)</f>
        <v>30</v>
      </c>
      <c r="CD473" s="255">
        <f t="array" ref="CD473">MMULT(BI473:CC473,Rules!$O$60:$O$80)</f>
        <v>38.704801422643754</v>
      </c>
      <c r="CE473" s="43">
        <f>VLOOKUP(Categorized!BS473,Rules!$F$184:$H$185,3,0)</f>
        <v>30</v>
      </c>
      <c r="CF473" s="43">
        <f>VLOOKUP(Categorized!BT473,Rules!$F$186:$H$187,3,0)</f>
        <v>30</v>
      </c>
      <c r="CG473" s="43">
        <f>VLOOKUP(Categorized!BU473,Rules!$F$188:$H$189,3,0)</f>
        <v>30</v>
      </c>
      <c r="CH473" s="43">
        <f>VLOOKUP(Categorized!BV473,Rules!$F$190:$H$191,3,0)</f>
        <v>30</v>
      </c>
      <c r="CI473" s="43">
        <f>VLOOKUP(Categorized!BW473,Rules!$F$192:$H$193,3,0)</f>
        <v>30</v>
      </c>
      <c r="CJ473" s="255">
        <f t="array" ref="CJ473">MMULT(CE473:CI473,Rules!$O$83:$O$87)</f>
        <v>30</v>
      </c>
      <c r="CK473" s="25">
        <v>1</v>
      </c>
      <c r="CL473" s="51">
        <v>4</v>
      </c>
      <c r="CM473" s="393">
        <v>70.434782608695656</v>
      </c>
      <c r="CN473" s="397">
        <v>6</v>
      </c>
      <c r="CO473" s="397">
        <v>8</v>
      </c>
      <c r="CP473" s="397" t="s">
        <v>58</v>
      </c>
    </row>
    <row r="474" spans="1:94" ht="18.5">
      <c r="A474" s="68">
        <v>2022</v>
      </c>
      <c r="B474" s="39" t="s">
        <v>521</v>
      </c>
      <c r="C474" s="431">
        <v>44729.113067175902</v>
      </c>
      <c r="D474" s="431">
        <v>44731.405641782403</v>
      </c>
      <c r="E474" s="411">
        <v>66946</v>
      </c>
      <c r="F474" s="444">
        <f t="shared" si="50"/>
        <v>26.291634722205345</v>
      </c>
      <c r="G474" s="444">
        <f t="shared" si="51"/>
        <v>26.291634722205345</v>
      </c>
      <c r="H474" s="428">
        <f t="shared" si="52"/>
        <v>2</v>
      </c>
      <c r="I474" s="428">
        <f t="shared" si="53"/>
        <v>13.145817361102672</v>
      </c>
      <c r="J474" s="428">
        <f t="shared" si="54"/>
        <v>1</v>
      </c>
      <c r="K474" s="42">
        <f>VLOOKUP(Categorized!F474,Rules!$F$4:$H$7,3,0)</f>
        <v>90</v>
      </c>
      <c r="L474" s="43">
        <f>VLOOKUP(Categorized!G474,Rules!$F$8:$H$9,3,0)</f>
        <v>90</v>
      </c>
      <c r="M474" s="43">
        <f>VLOOKUP(Categorized!H474,Rules!$F$10:$H$12,3,0)</f>
        <v>60</v>
      </c>
      <c r="N474" s="43">
        <f>VLOOKUP(Categorized!I474,Rules!$F$13:$H$16,3,0)</f>
        <v>95</v>
      </c>
      <c r="O474" s="43">
        <f>VLOOKUP(Categorized!J474,Rules!$F$17:$H$19,3,0)</f>
        <v>90</v>
      </c>
      <c r="P474" s="43">
        <f>VLOOKUP(Categorized!K474,Rules!$F$20:$H$21,3,0)</f>
        <v>60</v>
      </c>
      <c r="Q474" s="43">
        <f>VLOOKUP(Categorized!L474,Rules!$F$22:$H$28,3,0)</f>
        <v>70</v>
      </c>
      <c r="R474" s="43">
        <f>VLOOKUP(Categorized!M474,Rules!$F$29:$H$31,3,0)</f>
        <v>80</v>
      </c>
      <c r="S474" s="255" cm="1">
        <f t="array" ref="S474">MMULT(K474:R474,Rules!$O$4:$O$11)</f>
        <v>79.789915966386559</v>
      </c>
      <c r="T474" s="43">
        <f>VLOOKUP(Categorized!N474,Rules!$F$32:$H$33,3,0)</f>
        <v>90</v>
      </c>
      <c r="U474" s="43">
        <f>VLOOKUP(Categorized!O474,Rules!$F$34:$H$40,3,0)</f>
        <v>70</v>
      </c>
      <c r="V474" s="43">
        <f>VLOOKUP(Categorized!P474,Rules!$F$41:$H$42,3,0)</f>
        <v>30</v>
      </c>
      <c r="W474" s="43">
        <f>VLOOKUP(Categorized!Q474,Rules!$F$43:$H$46,3,0)</f>
        <v>20</v>
      </c>
      <c r="X474" s="43">
        <f>VLOOKUP(Categorized!R474,Rules!$F$47:$H$51,3,0)</f>
        <v>50</v>
      </c>
      <c r="Y474" s="43">
        <f>VLOOKUP(Categorized!S474,Rules!$F$52:$H$56,3,0)</f>
        <v>50</v>
      </c>
      <c r="Z474" s="43">
        <f>VLOOKUP(Categorized!T474,Rules!$F$57:$H$58,3,0)</f>
        <v>30</v>
      </c>
      <c r="AA474" s="255">
        <f t="array" ref="AA474">MMULT(T474:Z474,Rules!$O$14:$O$20)</f>
        <v>47.768166089965391</v>
      </c>
      <c r="AB474" s="43">
        <f>VLOOKUP(Categorized!U474,Rules!$F$59:$H$60,3,0)</f>
        <v>20</v>
      </c>
      <c r="AC474" s="43">
        <f>VLOOKUP(Categorized!V474,Rules!$F$61:$H$62,3,0)</f>
        <v>20</v>
      </c>
      <c r="AD474" s="43">
        <f>VLOOKUP(Categorized!W474,Rules!$F$63:$H$64,3,0)</f>
        <v>80</v>
      </c>
      <c r="AE474" s="43">
        <f>VLOOKUP(Categorized!X474,Rules!$F$65:$H$66,3,0)</f>
        <v>20</v>
      </c>
      <c r="AF474" s="255">
        <f t="array" ref="AF474">MMULT(AB474:AE474,Rules!$O$23:$O$26)</f>
        <v>26.666666666666664</v>
      </c>
      <c r="AG474" s="43">
        <f>VLOOKUP(Categorized!Y474,Rules!$F$67:$H$68,3,0)</f>
        <v>30</v>
      </c>
      <c r="AH474" s="43">
        <f>VLOOKUP(Categorized!Z474,Rules!$F$69:$H$70,3,0)</f>
        <v>80</v>
      </c>
      <c r="AI474" s="43">
        <f>VLOOKUP(Categorized!AA474,Rules!$F$71:$H$72,3,0)</f>
        <v>80</v>
      </c>
      <c r="AJ474" s="43">
        <f>VLOOKUP(Categorized!AB474,Rules!$F$73:$H$74,3,0)</f>
        <v>60</v>
      </c>
      <c r="AK474" s="255">
        <f t="array" ref="AK474">MMULT(AG474:AJ474,Rules!$O$29:$O$32)</f>
        <v>63.650793650793645</v>
      </c>
      <c r="AL474" s="43">
        <f>VLOOKUP(Categorized!AC474,Rules!$F$75:$H$76,3,0)</f>
        <v>80</v>
      </c>
      <c r="AM474" s="43">
        <f>VLOOKUP(Categorized!AD474,Rules!$F$77:$H$78,3,0)</f>
        <v>80</v>
      </c>
      <c r="AN474" s="43">
        <f>VLOOKUP(Categorized!AE474,Rules!$F$79:$H$84,3,0)</f>
        <v>50</v>
      </c>
      <c r="AO474" s="43">
        <f>VLOOKUP(Categorized!AF474,Rules!$F$85:$H$89,3,0)</f>
        <v>50</v>
      </c>
      <c r="AP474" s="43">
        <f>VLOOKUP(Categorized!AG474,Rules!$F$90:$H$92,3,0)</f>
        <v>30</v>
      </c>
      <c r="AQ474" s="43">
        <f>VLOOKUP(Categorized!AH474,Rules!$F$93:$H$96,3,0)</f>
        <v>80</v>
      </c>
      <c r="AR474" s="43">
        <f>VLOOKUP(Categorized!AI474,Rules!$F$97:$H$100,3,0)</f>
        <v>50</v>
      </c>
      <c r="AS474" s="43">
        <f>VLOOKUP(Categorized!AJ474,Rules!$F$101:$H$102,3,0)</f>
        <v>30</v>
      </c>
      <c r="AT474" s="43">
        <f>VLOOKUP(Categorized!AK474,Rules!$F$103:$H$105,3,0)</f>
        <v>70</v>
      </c>
      <c r="AU474" s="43">
        <f>VLOOKUP(Categorized!AL474,Rules!$F$106:$H$109,3,0)</f>
        <v>60</v>
      </c>
      <c r="AV474" s="43">
        <f>VLOOKUP(Categorized!AM474,Rules!$F$110:$H$113,3,0)</f>
        <v>70</v>
      </c>
      <c r="AW474" s="255">
        <f t="array" ref="AW474">MMULT(AL474:AV474,Rules!$O$35:$O$45)</f>
        <v>58.397727272727273</v>
      </c>
      <c r="AX474" s="44">
        <f>VLOOKUP(Categorized!AN474,Rules!$F$114:$H$116,3,0)</f>
        <v>90</v>
      </c>
      <c r="AY474" s="44">
        <f>VLOOKUP(Categorized!AO474,Rules!$F$117:$H$119,3,0)</f>
        <v>90</v>
      </c>
      <c r="AZ474" s="44">
        <f>VLOOKUP(Categorized!AP474,Rules!$F$120:$H$122,3,0)</f>
        <v>30</v>
      </c>
      <c r="BA474" s="44">
        <f>VLOOKUP(Categorized!AQ474,Rules!$F$123:$H$124,3,0)</f>
        <v>30</v>
      </c>
      <c r="BB474" s="44">
        <f>VLOOKUP(Categorized!AR474,Rules!$F$125:$H$127,3,0)</f>
        <v>70</v>
      </c>
      <c r="BC474" s="44">
        <f>VLOOKUP(Categorized!AS474,Rules!$F$128:$H$130,3,0)</f>
        <v>90</v>
      </c>
      <c r="BD474" s="43">
        <f>VLOOKUP(Categorized!AT474,Rules!$F$131:$H$133,3,0)</f>
        <v>70</v>
      </c>
      <c r="BE474" s="44">
        <f>VLOOKUP(Categorized!AU474,Rules!$F$134:$H$136,3,0)</f>
        <v>70</v>
      </c>
      <c r="BF474" s="44">
        <f>VLOOKUP(Categorized!AV474,Rules!$F$137:$H$138,3,0)</f>
        <v>90</v>
      </c>
      <c r="BG474" s="44">
        <f>VLOOKUP(Categorized!AW474,Rules!$F$139:$H$141,3,0)</f>
        <v>45</v>
      </c>
      <c r="BH474" s="256">
        <f t="array" ref="BH474">MMULT(AX474:BG474,Rules!$O$48:$O$57)</f>
        <v>66.907975460122699</v>
      </c>
      <c r="BI474" s="43">
        <f>VLOOKUP(Categorized!AX474,Rules!$F$142:$H$143,3,0)</f>
        <v>30</v>
      </c>
      <c r="BJ474" s="43">
        <f>VLOOKUP(Categorized!AY474,Rules!$F$144:$H$145,3,0)</f>
        <v>90</v>
      </c>
      <c r="BK474" s="43">
        <f>VLOOKUP(Categorized!AZ474,Rules!$F$146:$H$147,3,0)</f>
        <v>30</v>
      </c>
      <c r="BL474" s="43">
        <f>VLOOKUP(Categorized!BA474,Rules!$F$148:$H$149,3,0)</f>
        <v>30</v>
      </c>
      <c r="BM474" s="43">
        <f>VLOOKUP(Categorized!BB474,Rules!$F$150:$H$151,3,0)</f>
        <v>90</v>
      </c>
      <c r="BN474" s="43">
        <f>VLOOKUP(Categorized!BC474,Rules!$F$152:$H$153,3,0)</f>
        <v>30</v>
      </c>
      <c r="BO474" s="43">
        <f>VLOOKUP(Categorized!BD474,Rules!$F$154:$H$155,3,0)</f>
        <v>30</v>
      </c>
      <c r="BP474" s="43">
        <f>VLOOKUP(Categorized!BE474,Rules!$F$156:$H$157,3,0)</f>
        <v>30</v>
      </c>
      <c r="BQ474" s="43">
        <f>VLOOKUP(Categorized!BF474,Rules!$F$158:$H$159,3,0)</f>
        <v>30</v>
      </c>
      <c r="BR474" s="43">
        <f>VLOOKUP(Categorized!BG474,Rules!$F$160:$H$161,3,0)</f>
        <v>30</v>
      </c>
      <c r="BS474" s="43">
        <f>VLOOKUP(Categorized!BH474,Rules!$F$162:$H$163,3,0)</f>
        <v>30</v>
      </c>
      <c r="BT474" s="43">
        <f>VLOOKUP(Categorized!BI474,Rules!$F$164:$H$165,3,0)</f>
        <v>90</v>
      </c>
      <c r="BU474" s="43">
        <f>VLOOKUP(Categorized!BJ474,Rules!$F$166:$H$167,3,0)</f>
        <v>90</v>
      </c>
      <c r="BV474" s="43">
        <f>VLOOKUP(Categorized!BK474,Rules!$F$168:$H$169,3,0)</f>
        <v>30</v>
      </c>
      <c r="BW474" s="43">
        <f>VLOOKUP(Categorized!BL474,Rules!$F$170:$H$171,3,0)</f>
        <v>30</v>
      </c>
      <c r="BX474" s="43">
        <f>VLOOKUP(Categorized!BM474,Rules!$F$172:$H$173,3,0)</f>
        <v>30</v>
      </c>
      <c r="BY474" s="43">
        <f>VLOOKUP(Categorized!BN474,Rules!$F$174:$H$175,3,0)</f>
        <v>30</v>
      </c>
      <c r="BZ474" s="43">
        <f>VLOOKUP(Categorized!BO474,Rules!$F$176:$H$177,3,0)</f>
        <v>95</v>
      </c>
      <c r="CA474" s="43">
        <f>VLOOKUP(Categorized!BP474,Rules!$F$178:$H$179,3,0)</f>
        <v>30</v>
      </c>
      <c r="CB474" s="43">
        <f>VLOOKUP(Categorized!BQ474,Rules!$F$180:$H$181,3,0)</f>
        <v>30</v>
      </c>
      <c r="CC474" s="43">
        <f>VLOOKUP(Categorized!BR474,Rules!$F$182:$H$183,3,0)</f>
        <v>30</v>
      </c>
      <c r="CD474" s="255">
        <f t="array" ref="CD474">MMULT(BI474:CC474,Rules!$O$60:$O$80)</f>
        <v>44.964433906342627</v>
      </c>
      <c r="CE474" s="43">
        <f>VLOOKUP(Categorized!BS474,Rules!$F$184:$H$185,3,0)</f>
        <v>30</v>
      </c>
      <c r="CF474" s="43">
        <f>VLOOKUP(Categorized!BT474,Rules!$F$186:$H$187,3,0)</f>
        <v>30</v>
      </c>
      <c r="CG474" s="43">
        <f>VLOOKUP(Categorized!BU474,Rules!$F$188:$H$189,3,0)</f>
        <v>30</v>
      </c>
      <c r="CH474" s="43">
        <f>VLOOKUP(Categorized!BV474,Rules!$F$190:$H$191,3,0)</f>
        <v>30</v>
      </c>
      <c r="CI474" s="43">
        <f>VLOOKUP(Categorized!BW474,Rules!$F$192:$H$193,3,0)</f>
        <v>30</v>
      </c>
      <c r="CJ474" s="255">
        <f t="array" ref="CJ474">MMULT(CE474:CI474,Rules!$O$83:$O$87)</f>
        <v>30</v>
      </c>
      <c r="CK474" s="24">
        <v>0</v>
      </c>
      <c r="CL474" s="46">
        <v>0</v>
      </c>
      <c r="CM474" s="393">
        <v>61.304347826086953</v>
      </c>
      <c r="CN474" s="397">
        <v>5</v>
      </c>
      <c r="CO474" s="397">
        <v>6</v>
      </c>
      <c r="CP474" s="397" t="s">
        <v>69</v>
      </c>
    </row>
    <row r="475" spans="1:94" ht="18.5">
      <c r="A475" s="68">
        <v>2022</v>
      </c>
      <c r="B475" s="39" t="s">
        <v>522</v>
      </c>
      <c r="C475" s="431">
        <v>44582.683158437503</v>
      </c>
      <c r="D475" s="431">
        <v>44587.451172673602</v>
      </c>
      <c r="E475" s="407">
        <v>63099</v>
      </c>
      <c r="F475" s="444">
        <f t="shared" si="50"/>
        <v>0</v>
      </c>
      <c r="G475" s="444">
        <f t="shared" si="51"/>
        <v>0</v>
      </c>
      <c r="H475" s="428">
        <f t="shared" si="52"/>
        <v>1</v>
      </c>
      <c r="I475" s="428">
        <f t="shared" si="53"/>
        <v>0</v>
      </c>
      <c r="J475" s="428">
        <f t="shared" si="54"/>
        <v>0</v>
      </c>
      <c r="K475" s="42">
        <f>VLOOKUP(Categorized!F475,Rules!$F$4:$H$7,3,0)</f>
        <v>70</v>
      </c>
      <c r="L475" s="43">
        <f>VLOOKUP(Categorized!G475,Rules!$F$8:$H$9,3,0)</f>
        <v>90</v>
      </c>
      <c r="M475" s="43">
        <f>VLOOKUP(Categorized!H475,Rules!$F$10:$H$12,3,0)</f>
        <v>60</v>
      </c>
      <c r="N475" s="43">
        <f>VLOOKUP(Categorized!I475,Rules!$F$13:$H$16,3,0)</f>
        <v>95</v>
      </c>
      <c r="O475" s="43">
        <f>VLOOKUP(Categorized!J475,Rules!$F$17:$H$19,3,0)</f>
        <v>90</v>
      </c>
      <c r="P475" s="43">
        <f>VLOOKUP(Categorized!K475,Rules!$F$20:$H$21,3,0)</f>
        <v>60</v>
      </c>
      <c r="Q475" s="43">
        <f>VLOOKUP(Categorized!L475,Rules!$F$22:$H$28,3,0)</f>
        <v>75</v>
      </c>
      <c r="R475" s="43">
        <f>VLOOKUP(Categorized!M475,Rules!$F$29:$H$31,3,0)</f>
        <v>70</v>
      </c>
      <c r="S475" s="255" cm="1">
        <f t="array" ref="S475">MMULT(K475:R475,Rules!$O$4:$O$11)</f>
        <v>76.344537815126046</v>
      </c>
      <c r="T475" s="43">
        <f>VLOOKUP(Categorized!N475,Rules!$F$32:$H$33,3,0)</f>
        <v>90</v>
      </c>
      <c r="U475" s="43">
        <f>VLOOKUP(Categorized!O475,Rules!$F$34:$H$40,3,0)</f>
        <v>50</v>
      </c>
      <c r="V475" s="43">
        <f>VLOOKUP(Categorized!P475,Rules!$F$41:$H$42,3,0)</f>
        <v>90</v>
      </c>
      <c r="W475" s="43">
        <f>VLOOKUP(Categorized!Q475,Rules!$F$43:$H$46,3,0)</f>
        <v>50</v>
      </c>
      <c r="X475" s="43">
        <f>VLOOKUP(Categorized!R475,Rules!$F$47:$H$51,3,0)</f>
        <v>50</v>
      </c>
      <c r="Y475" s="43">
        <f>VLOOKUP(Categorized!S475,Rules!$F$52:$H$56,3,0)</f>
        <v>30</v>
      </c>
      <c r="Z475" s="43">
        <f>VLOOKUP(Categorized!T475,Rules!$F$57:$H$58,3,0)</f>
        <v>30</v>
      </c>
      <c r="AA475" s="255">
        <f t="array" ref="AA475">MMULT(T475:Z475,Rules!$O$14:$O$20)</f>
        <v>54.844290657439451</v>
      </c>
      <c r="AB475" s="43">
        <f>VLOOKUP(Categorized!U475,Rules!$F$59:$H$60,3,0)</f>
        <v>20</v>
      </c>
      <c r="AC475" s="43">
        <f>VLOOKUP(Categorized!V475,Rules!$F$61:$H$62,3,0)</f>
        <v>20</v>
      </c>
      <c r="AD475" s="43">
        <f>VLOOKUP(Categorized!W475,Rules!$F$63:$H$64,3,0)</f>
        <v>80</v>
      </c>
      <c r="AE475" s="43">
        <f>VLOOKUP(Categorized!X475,Rules!$F$65:$H$66,3,0)</f>
        <v>20</v>
      </c>
      <c r="AF475" s="255">
        <f t="array" ref="AF475">MMULT(AB475:AE475,Rules!$O$23:$O$26)</f>
        <v>26.666666666666664</v>
      </c>
      <c r="AG475" s="43">
        <f>VLOOKUP(Categorized!Y475,Rules!$F$67:$H$68,3,0)</f>
        <v>70</v>
      </c>
      <c r="AH475" s="43">
        <f>VLOOKUP(Categorized!Z475,Rules!$F$69:$H$70,3,0)</f>
        <v>80</v>
      </c>
      <c r="AI475" s="43">
        <f>VLOOKUP(Categorized!AA475,Rules!$F$71:$H$72,3,0)</f>
        <v>80</v>
      </c>
      <c r="AJ475" s="43">
        <f>VLOOKUP(Categorized!AB475,Rules!$F$73:$H$74,3,0)</f>
        <v>30</v>
      </c>
      <c r="AK475" s="255">
        <f t="array" ref="AK475">MMULT(AG475:AJ475,Rules!$O$29:$O$32)</f>
        <v>66.507936507936506</v>
      </c>
      <c r="AL475" s="43">
        <f>VLOOKUP(Categorized!AC475,Rules!$F$75:$H$76,3,0)</f>
        <v>80</v>
      </c>
      <c r="AM475" s="43">
        <f>VLOOKUP(Categorized!AD475,Rules!$F$77:$H$78,3,0)</f>
        <v>50</v>
      </c>
      <c r="AN475" s="43">
        <f>VLOOKUP(Categorized!AE475,Rules!$F$79:$H$84,3,0)</f>
        <v>80</v>
      </c>
      <c r="AO475" s="43">
        <f>VLOOKUP(Categorized!AF475,Rules!$F$85:$H$89,3,0)</f>
        <v>80</v>
      </c>
      <c r="AP475" s="43">
        <f>VLOOKUP(Categorized!AG475,Rules!$F$90:$H$92,3,0)</f>
        <v>30</v>
      </c>
      <c r="AQ475" s="43">
        <f>VLOOKUP(Categorized!AH475,Rules!$F$93:$H$96,3,0)</f>
        <v>80</v>
      </c>
      <c r="AR475" s="43">
        <f>VLOOKUP(Categorized!AI475,Rules!$F$97:$H$100,3,0)</f>
        <v>30</v>
      </c>
      <c r="AS475" s="43">
        <f>VLOOKUP(Categorized!AJ475,Rules!$F$101:$H$102,3,0)</f>
        <v>30</v>
      </c>
      <c r="AT475" s="43">
        <f>VLOOKUP(Categorized!AK475,Rules!$F$103:$H$105,3,0)</f>
        <v>95</v>
      </c>
      <c r="AU475" s="43">
        <f>VLOOKUP(Categorized!AL475,Rules!$F$106:$H$109,3,0)</f>
        <v>80</v>
      </c>
      <c r="AV475" s="43">
        <f>VLOOKUP(Categorized!AM475,Rules!$F$110:$H$113,3,0)</f>
        <v>80</v>
      </c>
      <c r="AW475" s="255">
        <f t="array" ref="AW475">MMULT(AL475:AV475,Rules!$O$35:$O$45)</f>
        <v>65.255681818181813</v>
      </c>
      <c r="AX475" s="44">
        <f>VLOOKUP(Categorized!AN475,Rules!$F$114:$H$116,3,0)</f>
        <v>30</v>
      </c>
      <c r="AY475" s="44">
        <f>VLOOKUP(Categorized!AO475,Rules!$F$117:$H$119,3,0)</f>
        <v>30</v>
      </c>
      <c r="AZ475" s="44">
        <f>VLOOKUP(Categorized!AP475,Rules!$F$120:$H$122,3,0)</f>
        <v>30</v>
      </c>
      <c r="BA475" s="44">
        <f>VLOOKUP(Categorized!AQ475,Rules!$F$123:$H$124,3,0)</f>
        <v>30</v>
      </c>
      <c r="BB475" s="44">
        <f>VLOOKUP(Categorized!AR475,Rules!$F$125:$H$127,3,0)</f>
        <v>50</v>
      </c>
      <c r="BC475" s="44">
        <f>VLOOKUP(Categorized!AS475,Rules!$F$128:$H$130,3,0)</f>
        <v>30</v>
      </c>
      <c r="BD475" s="43">
        <f>VLOOKUP(Categorized!AT475,Rules!$F$131:$H$133,3,0)</f>
        <v>30</v>
      </c>
      <c r="BE475" s="44">
        <f>VLOOKUP(Categorized!AU475,Rules!$F$134:$H$136,3,0)</f>
        <v>30</v>
      </c>
      <c r="BF475" s="44">
        <f>VLOOKUP(Categorized!AV475,Rules!$F$137:$H$138,3,0)</f>
        <v>30</v>
      </c>
      <c r="BG475" s="44">
        <f>VLOOKUP(Categorized!AW475,Rules!$F$139:$H$141,3,0)</f>
        <v>30</v>
      </c>
      <c r="BH475" s="256">
        <f t="array" ref="BH475">MMULT(AX475:BG475,Rules!$O$48:$O$57)</f>
        <v>32.036809815950917</v>
      </c>
      <c r="BI475" s="43">
        <f>VLOOKUP(Categorized!AX475,Rules!$F$142:$H$143,3,0)</f>
        <v>30</v>
      </c>
      <c r="BJ475" s="43">
        <f>VLOOKUP(Categorized!AY475,Rules!$F$144:$H$145,3,0)</f>
        <v>30</v>
      </c>
      <c r="BK475" s="43">
        <f>VLOOKUP(Categorized!AZ475,Rules!$F$146:$H$147,3,0)</f>
        <v>30</v>
      </c>
      <c r="BL475" s="43">
        <f>VLOOKUP(Categorized!BA475,Rules!$F$148:$H$149,3,0)</f>
        <v>30</v>
      </c>
      <c r="BM475" s="43">
        <f>VLOOKUP(Categorized!BB475,Rules!$F$150:$H$151,3,0)</f>
        <v>30</v>
      </c>
      <c r="BN475" s="43">
        <f>VLOOKUP(Categorized!BC475,Rules!$F$152:$H$153,3,0)</f>
        <v>30</v>
      </c>
      <c r="BO475" s="43">
        <f>VLOOKUP(Categorized!BD475,Rules!$F$154:$H$155,3,0)</f>
        <v>30</v>
      </c>
      <c r="BP475" s="43">
        <f>VLOOKUP(Categorized!BE475,Rules!$F$156:$H$157,3,0)</f>
        <v>30</v>
      </c>
      <c r="BQ475" s="43">
        <f>VLOOKUP(Categorized!BF475,Rules!$F$158:$H$159,3,0)</f>
        <v>30</v>
      </c>
      <c r="BR475" s="43">
        <f>VLOOKUP(Categorized!BG475,Rules!$F$160:$H$161,3,0)</f>
        <v>30</v>
      </c>
      <c r="BS475" s="43">
        <f>VLOOKUP(Categorized!BH475,Rules!$F$162:$H$163,3,0)</f>
        <v>30</v>
      </c>
      <c r="BT475" s="43">
        <f>VLOOKUP(Categorized!BI475,Rules!$F$164:$H$165,3,0)</f>
        <v>90</v>
      </c>
      <c r="BU475" s="43">
        <f>VLOOKUP(Categorized!BJ475,Rules!$F$166:$H$167,3,0)</f>
        <v>30</v>
      </c>
      <c r="BV475" s="43">
        <f>VLOOKUP(Categorized!BK475,Rules!$F$168:$H$169,3,0)</f>
        <v>30</v>
      </c>
      <c r="BW475" s="43">
        <f>VLOOKUP(Categorized!BL475,Rules!$F$170:$H$171,3,0)</f>
        <v>30</v>
      </c>
      <c r="BX475" s="43">
        <f>VLOOKUP(Categorized!BM475,Rules!$F$172:$H$173,3,0)</f>
        <v>30</v>
      </c>
      <c r="BY475" s="43">
        <f>VLOOKUP(Categorized!BN475,Rules!$F$174:$H$175,3,0)</f>
        <v>30</v>
      </c>
      <c r="BZ475" s="43">
        <f>VLOOKUP(Categorized!BO475,Rules!$F$176:$H$177,3,0)</f>
        <v>95</v>
      </c>
      <c r="CA475" s="43">
        <f>VLOOKUP(Categorized!BP475,Rules!$F$178:$H$179,3,0)</f>
        <v>30</v>
      </c>
      <c r="CB475" s="43">
        <f>VLOOKUP(Categorized!BQ475,Rules!$F$180:$H$181,3,0)</f>
        <v>30</v>
      </c>
      <c r="CC475" s="43">
        <f>VLOOKUP(Categorized!BR475,Rules!$F$182:$H$183,3,0)</f>
        <v>30</v>
      </c>
      <c r="CD475" s="255">
        <f t="array" ref="CD475">MMULT(BI475:CC475,Rules!$O$60:$O$80)</f>
        <v>36.072910491997639</v>
      </c>
      <c r="CE475" s="43">
        <f>VLOOKUP(Categorized!BS475,Rules!$F$184:$H$185,3,0)</f>
        <v>30</v>
      </c>
      <c r="CF475" s="43">
        <f>VLOOKUP(Categorized!BT475,Rules!$F$186:$H$187,3,0)</f>
        <v>30</v>
      </c>
      <c r="CG475" s="43">
        <f>VLOOKUP(Categorized!BU475,Rules!$F$188:$H$189,3,0)</f>
        <v>30</v>
      </c>
      <c r="CH475" s="43">
        <f>VLOOKUP(Categorized!BV475,Rules!$F$190:$H$191,3,0)</f>
        <v>30</v>
      </c>
      <c r="CI475" s="43">
        <f>VLOOKUP(Categorized!BW475,Rules!$F$192:$H$193,3,0)</f>
        <v>30</v>
      </c>
      <c r="CJ475" s="255">
        <f t="array" ref="CJ475">MMULT(CE475:CI475,Rules!$O$83:$O$87)</f>
        <v>30</v>
      </c>
      <c r="CK475" s="24">
        <v>0</v>
      </c>
      <c r="CL475" s="46">
        <v>0</v>
      </c>
      <c r="CM475" s="393">
        <v>57.173913043478258</v>
      </c>
      <c r="CN475" s="397">
        <v>4</v>
      </c>
      <c r="CO475" s="397">
        <v>5</v>
      </c>
      <c r="CP475" s="397" t="s">
        <v>58</v>
      </c>
    </row>
    <row r="476" spans="1:94" ht="18.5">
      <c r="A476" s="68">
        <v>2022</v>
      </c>
      <c r="B476" s="39" t="s">
        <v>523</v>
      </c>
      <c r="C476" s="431">
        <v>44788.333968159699</v>
      </c>
      <c r="D476" s="431">
        <v>44789.399945219899</v>
      </c>
      <c r="E476" s="407">
        <v>55872</v>
      </c>
      <c r="F476" s="444">
        <f t="shared" si="50"/>
        <v>0</v>
      </c>
      <c r="G476" s="444">
        <f t="shared" si="51"/>
        <v>0</v>
      </c>
      <c r="H476" s="428">
        <f t="shared" si="52"/>
        <v>1</v>
      </c>
      <c r="I476" s="428">
        <f t="shared" si="53"/>
        <v>0</v>
      </c>
      <c r="J476" s="428">
        <f t="shared" si="54"/>
        <v>0</v>
      </c>
      <c r="K476" s="42">
        <f>VLOOKUP(Categorized!F476,Rules!$F$4:$H$7,3,0)</f>
        <v>80</v>
      </c>
      <c r="L476" s="43">
        <f>VLOOKUP(Categorized!G476,Rules!$F$8:$H$9,3,0)</f>
        <v>60</v>
      </c>
      <c r="M476" s="43">
        <f>VLOOKUP(Categorized!H476,Rules!$F$10:$H$12,3,0)</f>
        <v>60</v>
      </c>
      <c r="N476" s="43">
        <f>VLOOKUP(Categorized!I476,Rules!$F$13:$H$16,3,0)</f>
        <v>95</v>
      </c>
      <c r="O476" s="43">
        <f>VLOOKUP(Categorized!J476,Rules!$F$17:$H$19,3,0)</f>
        <v>90</v>
      </c>
      <c r="P476" s="43">
        <f>VLOOKUP(Categorized!K476,Rules!$F$20:$H$21,3,0)</f>
        <v>60</v>
      </c>
      <c r="Q476" s="43">
        <f>VLOOKUP(Categorized!L476,Rules!$F$22:$H$28,3,0)</f>
        <v>70</v>
      </c>
      <c r="R476" s="43">
        <f>VLOOKUP(Categorized!M476,Rules!$F$29:$H$31,3,0)</f>
        <v>70</v>
      </c>
      <c r="S476" s="255" cm="1">
        <f t="array" ref="S476">MMULT(K476:R476,Rules!$O$4:$O$11)</f>
        <v>72.64705882352942</v>
      </c>
      <c r="T476" s="43">
        <f>VLOOKUP(Categorized!N476,Rules!$F$32:$H$33,3,0)</f>
        <v>60</v>
      </c>
      <c r="U476" s="43">
        <f>VLOOKUP(Categorized!O476,Rules!$F$34:$H$40,3,0)</f>
        <v>70</v>
      </c>
      <c r="V476" s="43">
        <f>VLOOKUP(Categorized!P476,Rules!$F$41:$H$42,3,0)</f>
        <v>90</v>
      </c>
      <c r="W476" s="43">
        <f>VLOOKUP(Categorized!Q476,Rules!$F$43:$H$46,3,0)</f>
        <v>20</v>
      </c>
      <c r="X476" s="43">
        <f>VLOOKUP(Categorized!R476,Rules!$F$47:$H$51,3,0)</f>
        <v>30</v>
      </c>
      <c r="Y476" s="43">
        <f>VLOOKUP(Categorized!S476,Rules!$F$52:$H$56,3,0)</f>
        <v>30</v>
      </c>
      <c r="Z476" s="43">
        <f>VLOOKUP(Categorized!T476,Rules!$F$57:$H$58,3,0)</f>
        <v>30</v>
      </c>
      <c r="AA476" s="255">
        <f t="array" ref="AA476">MMULT(T476:Z476,Rules!$O$14:$O$20)</f>
        <v>46.55709342560553</v>
      </c>
      <c r="AB476" s="43">
        <f>VLOOKUP(Categorized!U476,Rules!$F$59:$H$60,3,0)</f>
        <v>80</v>
      </c>
      <c r="AC476" s="43">
        <f>VLOOKUP(Categorized!V476,Rules!$F$61:$H$62,3,0)</f>
        <v>20</v>
      </c>
      <c r="AD476" s="43">
        <f>VLOOKUP(Categorized!W476,Rules!$F$63:$H$64,3,0)</f>
        <v>80</v>
      </c>
      <c r="AE476" s="43">
        <f>VLOOKUP(Categorized!X476,Rules!$F$65:$H$66,3,0)</f>
        <v>20</v>
      </c>
      <c r="AF476" s="255">
        <f t="array" ref="AF476">MMULT(AB476:AE476,Rules!$O$23:$O$26)</f>
        <v>46.666666666666664</v>
      </c>
      <c r="AG476" s="43">
        <f>VLOOKUP(Categorized!Y476,Rules!$F$67:$H$68,3,0)</f>
        <v>70</v>
      </c>
      <c r="AH476" s="43">
        <f>VLOOKUP(Categorized!Z476,Rules!$F$69:$H$70,3,0)</f>
        <v>80</v>
      </c>
      <c r="AI476" s="43">
        <f>VLOOKUP(Categorized!AA476,Rules!$F$71:$H$72,3,0)</f>
        <v>80</v>
      </c>
      <c r="AJ476" s="43">
        <f>VLOOKUP(Categorized!AB476,Rules!$F$73:$H$74,3,0)</f>
        <v>30</v>
      </c>
      <c r="AK476" s="255">
        <f t="array" ref="AK476">MMULT(AG476:AJ476,Rules!$O$29:$O$32)</f>
        <v>66.507936507936506</v>
      </c>
      <c r="AL476" s="43">
        <f>VLOOKUP(Categorized!AC476,Rules!$F$75:$H$76,3,0)</f>
        <v>80</v>
      </c>
      <c r="AM476" s="43">
        <f>VLOOKUP(Categorized!AD476,Rules!$F$77:$H$78,3,0)</f>
        <v>80</v>
      </c>
      <c r="AN476" s="43">
        <f>VLOOKUP(Categorized!AE476,Rules!$F$79:$H$84,3,0)</f>
        <v>85</v>
      </c>
      <c r="AO476" s="43">
        <f>VLOOKUP(Categorized!AF476,Rules!$F$85:$H$89,3,0)</f>
        <v>80</v>
      </c>
      <c r="AP476" s="43">
        <f>VLOOKUP(Categorized!AG476,Rules!$F$90:$H$92,3,0)</f>
        <v>30</v>
      </c>
      <c r="AQ476" s="43">
        <f>VLOOKUP(Categorized!AH476,Rules!$F$93:$H$96,3,0)</f>
        <v>30</v>
      </c>
      <c r="AR476" s="43">
        <f>VLOOKUP(Categorized!AI476,Rules!$F$97:$H$100,3,0)</f>
        <v>50</v>
      </c>
      <c r="AS476" s="43">
        <f>VLOOKUP(Categorized!AJ476,Rules!$F$101:$H$102,3,0)</f>
        <v>30</v>
      </c>
      <c r="AT476" s="43">
        <f>VLOOKUP(Categorized!AK476,Rules!$F$103:$H$105,3,0)</f>
        <v>95</v>
      </c>
      <c r="AU476" s="43">
        <f>VLOOKUP(Categorized!AL476,Rules!$F$106:$H$109,3,0)</f>
        <v>60</v>
      </c>
      <c r="AV476" s="43">
        <f>VLOOKUP(Categorized!AM476,Rules!$F$110:$H$113,3,0)</f>
        <v>70</v>
      </c>
      <c r="AW476" s="255">
        <f t="array" ref="AW476">MMULT(AL476:AV476,Rules!$O$35:$O$45)</f>
        <v>62.426136363636367</v>
      </c>
      <c r="AX476" s="44">
        <f>VLOOKUP(Categorized!AN476,Rules!$F$114:$H$116,3,0)</f>
        <v>30</v>
      </c>
      <c r="AY476" s="44">
        <f>VLOOKUP(Categorized!AO476,Rules!$F$117:$H$119,3,0)</f>
        <v>30</v>
      </c>
      <c r="AZ476" s="44">
        <f>VLOOKUP(Categorized!AP476,Rules!$F$120:$H$122,3,0)</f>
        <v>30</v>
      </c>
      <c r="BA476" s="44">
        <f>VLOOKUP(Categorized!AQ476,Rules!$F$123:$H$124,3,0)</f>
        <v>30</v>
      </c>
      <c r="BB476" s="44">
        <f>VLOOKUP(Categorized!AR476,Rules!$F$125:$H$127,3,0)</f>
        <v>50</v>
      </c>
      <c r="BC476" s="44">
        <f>VLOOKUP(Categorized!AS476,Rules!$F$128:$H$130,3,0)</f>
        <v>30</v>
      </c>
      <c r="BD476" s="43">
        <f>VLOOKUP(Categorized!AT476,Rules!$F$131:$H$133,3,0)</f>
        <v>30</v>
      </c>
      <c r="BE476" s="44">
        <f>VLOOKUP(Categorized!AU476,Rules!$F$134:$H$136,3,0)</f>
        <v>30</v>
      </c>
      <c r="BF476" s="44">
        <f>VLOOKUP(Categorized!AV476,Rules!$F$137:$H$138,3,0)</f>
        <v>30</v>
      </c>
      <c r="BG476" s="44">
        <f>VLOOKUP(Categorized!AW476,Rules!$F$139:$H$141,3,0)</f>
        <v>45</v>
      </c>
      <c r="BH476" s="256">
        <f t="array" ref="BH476">MMULT(AX476:BG476,Rules!$O$48:$O$57)</f>
        <v>33.509202453987733</v>
      </c>
      <c r="BI476" s="43">
        <f>VLOOKUP(Categorized!AX476,Rules!$F$142:$H$143,3,0)</f>
        <v>30</v>
      </c>
      <c r="BJ476" s="43">
        <f>VLOOKUP(Categorized!AY476,Rules!$F$144:$H$145,3,0)</f>
        <v>30</v>
      </c>
      <c r="BK476" s="43">
        <f>VLOOKUP(Categorized!AZ476,Rules!$F$146:$H$147,3,0)</f>
        <v>30</v>
      </c>
      <c r="BL476" s="43">
        <f>VLOOKUP(Categorized!BA476,Rules!$F$148:$H$149,3,0)</f>
        <v>30</v>
      </c>
      <c r="BM476" s="43">
        <f>VLOOKUP(Categorized!BB476,Rules!$F$150:$H$151,3,0)</f>
        <v>30</v>
      </c>
      <c r="BN476" s="43">
        <f>VLOOKUP(Categorized!BC476,Rules!$F$152:$H$153,3,0)</f>
        <v>30</v>
      </c>
      <c r="BO476" s="43">
        <f>VLOOKUP(Categorized!BD476,Rules!$F$154:$H$155,3,0)</f>
        <v>90</v>
      </c>
      <c r="BP476" s="43">
        <f>VLOOKUP(Categorized!BE476,Rules!$F$156:$H$157,3,0)</f>
        <v>30</v>
      </c>
      <c r="BQ476" s="43">
        <f>VLOOKUP(Categorized!BF476,Rules!$F$158:$H$159,3,0)</f>
        <v>30</v>
      </c>
      <c r="BR476" s="43">
        <f>VLOOKUP(Categorized!BG476,Rules!$F$160:$H$161,3,0)</f>
        <v>30</v>
      </c>
      <c r="BS476" s="43">
        <f>VLOOKUP(Categorized!BH476,Rules!$F$162:$H$163,3,0)</f>
        <v>90</v>
      </c>
      <c r="BT476" s="43">
        <f>VLOOKUP(Categorized!BI476,Rules!$F$164:$H$165,3,0)</f>
        <v>30</v>
      </c>
      <c r="BU476" s="43">
        <f>VLOOKUP(Categorized!BJ476,Rules!$F$166:$H$167,3,0)</f>
        <v>90</v>
      </c>
      <c r="BV476" s="43">
        <f>VLOOKUP(Categorized!BK476,Rules!$F$168:$H$169,3,0)</f>
        <v>30</v>
      </c>
      <c r="BW476" s="43">
        <f>VLOOKUP(Categorized!BL476,Rules!$F$170:$H$171,3,0)</f>
        <v>30</v>
      </c>
      <c r="BX476" s="43">
        <f>VLOOKUP(Categorized!BM476,Rules!$F$172:$H$173,3,0)</f>
        <v>30</v>
      </c>
      <c r="BY476" s="43">
        <f>VLOOKUP(Categorized!BN476,Rules!$F$174:$H$175,3,0)</f>
        <v>30</v>
      </c>
      <c r="BZ476" s="43">
        <f>VLOOKUP(Categorized!BO476,Rules!$F$176:$H$177,3,0)</f>
        <v>30</v>
      </c>
      <c r="CA476" s="43">
        <f>VLOOKUP(Categorized!BP476,Rules!$F$178:$H$179,3,0)</f>
        <v>30</v>
      </c>
      <c r="CB476" s="43">
        <f>VLOOKUP(Categorized!BQ476,Rules!$F$180:$H$181,3,0)</f>
        <v>30</v>
      </c>
      <c r="CC476" s="43">
        <f>VLOOKUP(Categorized!BR476,Rules!$F$182:$H$183,3,0)</f>
        <v>30</v>
      </c>
      <c r="CD476" s="255">
        <f t="array" ref="CD476">MMULT(BI476:CC476,Rules!$O$60:$O$80)</f>
        <v>39.211618257261421</v>
      </c>
      <c r="CE476" s="43">
        <f>VLOOKUP(Categorized!BS476,Rules!$F$184:$H$185,3,0)</f>
        <v>30</v>
      </c>
      <c r="CF476" s="43">
        <f>VLOOKUP(Categorized!BT476,Rules!$F$186:$H$187,3,0)</f>
        <v>30</v>
      </c>
      <c r="CG476" s="43">
        <f>VLOOKUP(Categorized!BU476,Rules!$F$188:$H$189,3,0)</f>
        <v>30</v>
      </c>
      <c r="CH476" s="43">
        <f>VLOOKUP(Categorized!BV476,Rules!$F$190:$H$191,3,0)</f>
        <v>90</v>
      </c>
      <c r="CI476" s="43">
        <f>VLOOKUP(Categorized!BW476,Rules!$F$192:$H$193,3,0)</f>
        <v>90</v>
      </c>
      <c r="CJ476" s="255">
        <f t="array" ref="CJ476">MMULT(CE476:CI476,Rules!$O$83:$O$87)</f>
        <v>51.882352941176464</v>
      </c>
      <c r="CK476" s="24">
        <v>0</v>
      </c>
      <c r="CL476" s="46">
        <v>0</v>
      </c>
      <c r="CM476" s="393">
        <v>68.478260869565219</v>
      </c>
      <c r="CN476" s="397">
        <v>5</v>
      </c>
      <c r="CO476" s="397">
        <v>7</v>
      </c>
      <c r="CP476" s="397" t="s">
        <v>58</v>
      </c>
    </row>
    <row r="477" spans="1:94" ht="18.5">
      <c r="A477" s="68">
        <v>2022</v>
      </c>
      <c r="B477" s="39" t="s">
        <v>524</v>
      </c>
      <c r="C477" s="431">
        <v>44587.355276759299</v>
      </c>
      <c r="D477" s="431">
        <v>44588.400774409703</v>
      </c>
      <c r="E477" s="410">
        <v>62381</v>
      </c>
      <c r="F477" s="444">
        <f t="shared" si="50"/>
        <v>0</v>
      </c>
      <c r="G477" s="444">
        <f t="shared" si="51"/>
        <v>0</v>
      </c>
      <c r="H477" s="428">
        <f t="shared" si="52"/>
        <v>1</v>
      </c>
      <c r="I477" s="428">
        <f t="shared" si="53"/>
        <v>0</v>
      </c>
      <c r="J477" s="428">
        <f t="shared" si="54"/>
        <v>0</v>
      </c>
      <c r="K477" s="42">
        <f>VLOOKUP(Categorized!F477,Rules!$F$4:$H$7,3,0)</f>
        <v>90</v>
      </c>
      <c r="L477" s="43">
        <f>VLOOKUP(Categorized!G477,Rules!$F$8:$H$9,3,0)</f>
        <v>90</v>
      </c>
      <c r="M477" s="43">
        <f>VLOOKUP(Categorized!H477,Rules!$F$10:$H$12,3,0)</f>
        <v>60</v>
      </c>
      <c r="N477" s="43">
        <f>VLOOKUP(Categorized!I477,Rules!$F$13:$H$16,3,0)</f>
        <v>95</v>
      </c>
      <c r="O477" s="43">
        <f>VLOOKUP(Categorized!J477,Rules!$F$17:$H$19,3,0)</f>
        <v>90</v>
      </c>
      <c r="P477" s="43">
        <f>VLOOKUP(Categorized!K477,Rules!$F$20:$H$21,3,0)</f>
        <v>60</v>
      </c>
      <c r="Q477" s="43">
        <f>VLOOKUP(Categorized!L477,Rules!$F$22:$H$28,3,0)</f>
        <v>70</v>
      </c>
      <c r="R477" s="43">
        <f>VLOOKUP(Categorized!M477,Rules!$F$29:$H$31,3,0)</f>
        <v>70</v>
      </c>
      <c r="S477" s="255" cm="1">
        <f t="array" ref="S477">MMULT(K477:R477,Rules!$O$4:$O$11)</f>
        <v>78.949579831932766</v>
      </c>
      <c r="T477" s="43">
        <f>VLOOKUP(Categorized!N477,Rules!$F$32:$H$33,3,0)</f>
        <v>60</v>
      </c>
      <c r="U477" s="43">
        <f>VLOOKUP(Categorized!O477,Rules!$F$34:$H$40,3,0)</f>
        <v>75</v>
      </c>
      <c r="V477" s="43">
        <f>VLOOKUP(Categorized!P477,Rules!$F$41:$H$42,3,0)</f>
        <v>30</v>
      </c>
      <c r="W477" s="43">
        <f>VLOOKUP(Categorized!Q477,Rules!$F$43:$H$46,3,0)</f>
        <v>20</v>
      </c>
      <c r="X477" s="43">
        <f>VLOOKUP(Categorized!R477,Rules!$F$47:$H$51,3,0)</f>
        <v>50</v>
      </c>
      <c r="Y477" s="43">
        <f>VLOOKUP(Categorized!S477,Rules!$F$52:$H$56,3,0)</f>
        <v>50</v>
      </c>
      <c r="Z477" s="43">
        <f>VLOOKUP(Categorized!T477,Rules!$F$57:$H$58,3,0)</f>
        <v>30</v>
      </c>
      <c r="AA477" s="255">
        <f t="array" ref="AA477">MMULT(T477:Z477,Rules!$O$14:$O$20)</f>
        <v>44.826989619377159</v>
      </c>
      <c r="AB477" s="43">
        <f>VLOOKUP(Categorized!U477,Rules!$F$59:$H$60,3,0)</f>
        <v>80</v>
      </c>
      <c r="AC477" s="43">
        <f>VLOOKUP(Categorized!V477,Rules!$F$61:$H$62,3,0)</f>
        <v>20</v>
      </c>
      <c r="AD477" s="43">
        <f>VLOOKUP(Categorized!W477,Rules!$F$63:$H$64,3,0)</f>
        <v>80</v>
      </c>
      <c r="AE477" s="43">
        <f>VLOOKUP(Categorized!X477,Rules!$F$65:$H$66,3,0)</f>
        <v>20</v>
      </c>
      <c r="AF477" s="255">
        <f t="array" ref="AF477">MMULT(AB477:AE477,Rules!$O$23:$O$26)</f>
        <v>46.666666666666664</v>
      </c>
      <c r="AG477" s="43">
        <f>VLOOKUP(Categorized!Y477,Rules!$F$67:$H$68,3,0)</f>
        <v>70</v>
      </c>
      <c r="AH477" s="43">
        <f>VLOOKUP(Categorized!Z477,Rules!$F$69:$H$70,3,0)</f>
        <v>80</v>
      </c>
      <c r="AI477" s="43">
        <f>VLOOKUP(Categorized!AA477,Rules!$F$71:$H$72,3,0)</f>
        <v>30</v>
      </c>
      <c r="AJ477" s="43">
        <f>VLOOKUP(Categorized!AB477,Rules!$F$73:$H$74,3,0)</f>
        <v>30</v>
      </c>
      <c r="AK477" s="255">
        <f t="array" ref="AK477">MMULT(AG477:AJ477,Rules!$O$29:$O$32)</f>
        <v>53.809523809523803</v>
      </c>
      <c r="AL477" s="43">
        <f>VLOOKUP(Categorized!AC477,Rules!$F$75:$H$76,3,0)</f>
        <v>80</v>
      </c>
      <c r="AM477" s="43">
        <f>VLOOKUP(Categorized!AD477,Rules!$F$77:$H$78,3,0)</f>
        <v>50</v>
      </c>
      <c r="AN477" s="43">
        <f>VLOOKUP(Categorized!AE477,Rules!$F$79:$H$84,3,0)</f>
        <v>90</v>
      </c>
      <c r="AO477" s="43">
        <f>VLOOKUP(Categorized!AF477,Rules!$F$85:$H$89,3,0)</f>
        <v>30</v>
      </c>
      <c r="AP477" s="43">
        <f>VLOOKUP(Categorized!AG477,Rules!$F$90:$H$92,3,0)</f>
        <v>30</v>
      </c>
      <c r="AQ477" s="43">
        <f>VLOOKUP(Categorized!AH477,Rules!$F$93:$H$96,3,0)</f>
        <v>30</v>
      </c>
      <c r="AR477" s="43">
        <f>VLOOKUP(Categorized!AI477,Rules!$F$97:$H$100,3,0)</f>
        <v>50</v>
      </c>
      <c r="AS477" s="43">
        <f>VLOOKUP(Categorized!AJ477,Rules!$F$101:$H$102,3,0)</f>
        <v>30</v>
      </c>
      <c r="AT477" s="43">
        <f>VLOOKUP(Categorized!AK477,Rules!$F$103:$H$105,3,0)</f>
        <v>95</v>
      </c>
      <c r="AU477" s="43">
        <f>VLOOKUP(Categorized!AL477,Rules!$F$106:$H$109,3,0)</f>
        <v>60</v>
      </c>
      <c r="AV477" s="43">
        <f>VLOOKUP(Categorized!AM477,Rules!$F$110:$H$113,3,0)</f>
        <v>70</v>
      </c>
      <c r="AW477" s="255">
        <f t="array" ref="AW477">MMULT(AL477:AV477,Rules!$O$35:$O$45)</f>
        <v>55.448863636363633</v>
      </c>
      <c r="AX477" s="44">
        <f>VLOOKUP(Categorized!AN477,Rules!$F$114:$H$116,3,0)</f>
        <v>90</v>
      </c>
      <c r="AY477" s="44">
        <f>VLOOKUP(Categorized!AO477,Rules!$F$117:$H$119,3,0)</f>
        <v>30</v>
      </c>
      <c r="AZ477" s="44">
        <f>VLOOKUP(Categorized!AP477,Rules!$F$120:$H$122,3,0)</f>
        <v>30</v>
      </c>
      <c r="BA477" s="44">
        <f>VLOOKUP(Categorized!AQ477,Rules!$F$123:$H$124,3,0)</f>
        <v>30</v>
      </c>
      <c r="BB477" s="44">
        <f>VLOOKUP(Categorized!AR477,Rules!$F$125:$H$127,3,0)</f>
        <v>50</v>
      </c>
      <c r="BC477" s="44">
        <f>VLOOKUP(Categorized!AS477,Rules!$F$128:$H$130,3,0)</f>
        <v>80</v>
      </c>
      <c r="BD477" s="43">
        <f>VLOOKUP(Categorized!AT477,Rules!$F$131:$H$133,3,0)</f>
        <v>70</v>
      </c>
      <c r="BE477" s="44">
        <f>VLOOKUP(Categorized!AU477,Rules!$F$134:$H$136,3,0)</f>
        <v>70</v>
      </c>
      <c r="BF477" s="44">
        <f>VLOOKUP(Categorized!AV477,Rules!$F$137:$H$138,3,0)</f>
        <v>30</v>
      </c>
      <c r="BG477" s="44">
        <f>VLOOKUP(Categorized!AW477,Rules!$F$139:$H$141,3,0)</f>
        <v>30</v>
      </c>
      <c r="BH477" s="256">
        <f t="array" ref="BH477">MMULT(AX477:BG477,Rules!$O$48:$O$57)</f>
        <v>50.760736196319009</v>
      </c>
      <c r="BI477" s="43">
        <f>VLOOKUP(Categorized!AX477,Rules!$F$142:$H$143,3,0)</f>
        <v>30</v>
      </c>
      <c r="BJ477" s="43">
        <f>VLOOKUP(Categorized!AY477,Rules!$F$144:$H$145,3,0)</f>
        <v>90</v>
      </c>
      <c r="BK477" s="43">
        <f>VLOOKUP(Categorized!AZ477,Rules!$F$146:$H$147,3,0)</f>
        <v>90</v>
      </c>
      <c r="BL477" s="43">
        <f>VLOOKUP(Categorized!BA477,Rules!$F$148:$H$149,3,0)</f>
        <v>30</v>
      </c>
      <c r="BM477" s="43">
        <f>VLOOKUP(Categorized!BB477,Rules!$F$150:$H$151,3,0)</f>
        <v>30</v>
      </c>
      <c r="BN477" s="43">
        <f>VLOOKUP(Categorized!BC477,Rules!$F$152:$H$153,3,0)</f>
        <v>30</v>
      </c>
      <c r="BO477" s="43">
        <f>VLOOKUP(Categorized!BD477,Rules!$F$154:$H$155,3,0)</f>
        <v>90</v>
      </c>
      <c r="BP477" s="43">
        <f>VLOOKUP(Categorized!BE477,Rules!$F$156:$H$157,3,0)</f>
        <v>30</v>
      </c>
      <c r="BQ477" s="43">
        <f>VLOOKUP(Categorized!BF477,Rules!$F$158:$H$159,3,0)</f>
        <v>30</v>
      </c>
      <c r="BR477" s="43">
        <f>VLOOKUP(Categorized!BG477,Rules!$F$160:$H$161,3,0)</f>
        <v>30</v>
      </c>
      <c r="BS477" s="43">
        <f>VLOOKUP(Categorized!BH477,Rules!$F$162:$H$163,3,0)</f>
        <v>30</v>
      </c>
      <c r="BT477" s="43">
        <f>VLOOKUP(Categorized!BI477,Rules!$F$164:$H$165,3,0)</f>
        <v>30</v>
      </c>
      <c r="BU477" s="43">
        <f>VLOOKUP(Categorized!BJ477,Rules!$F$166:$H$167,3,0)</f>
        <v>90</v>
      </c>
      <c r="BV477" s="43">
        <f>VLOOKUP(Categorized!BK477,Rules!$F$168:$H$169,3,0)</f>
        <v>30</v>
      </c>
      <c r="BW477" s="43">
        <f>VLOOKUP(Categorized!BL477,Rules!$F$170:$H$171,3,0)</f>
        <v>90</v>
      </c>
      <c r="BX477" s="43">
        <f>VLOOKUP(Categorized!BM477,Rules!$F$172:$H$173,3,0)</f>
        <v>30</v>
      </c>
      <c r="BY477" s="43">
        <f>VLOOKUP(Categorized!BN477,Rules!$F$174:$H$175,3,0)</f>
        <v>30</v>
      </c>
      <c r="BZ477" s="43">
        <f>VLOOKUP(Categorized!BO477,Rules!$F$176:$H$177,3,0)</f>
        <v>30</v>
      </c>
      <c r="CA477" s="43">
        <f>VLOOKUP(Categorized!BP477,Rules!$F$178:$H$179,3,0)</f>
        <v>30</v>
      </c>
      <c r="CB477" s="43">
        <f>VLOOKUP(Categorized!BQ477,Rules!$F$180:$H$181,3,0)</f>
        <v>30</v>
      </c>
      <c r="CC477" s="43">
        <f>VLOOKUP(Categorized!BR477,Rules!$F$182:$H$183,3,0)</f>
        <v>30</v>
      </c>
      <c r="CD477" s="255">
        <f t="array" ref="CD477">MMULT(BI477:CC477,Rules!$O$60:$O$80)</f>
        <v>44.439834024896278</v>
      </c>
      <c r="CE477" s="43">
        <f>VLOOKUP(Categorized!BS477,Rules!$F$184:$H$185,3,0)</f>
        <v>30</v>
      </c>
      <c r="CF477" s="43">
        <f>VLOOKUP(Categorized!BT477,Rules!$F$186:$H$187,3,0)</f>
        <v>30</v>
      </c>
      <c r="CG477" s="43">
        <f>VLOOKUP(Categorized!BU477,Rules!$F$188:$H$189,3,0)</f>
        <v>30</v>
      </c>
      <c r="CH477" s="43">
        <f>VLOOKUP(Categorized!BV477,Rules!$F$190:$H$191,3,0)</f>
        <v>30</v>
      </c>
      <c r="CI477" s="43">
        <f>VLOOKUP(Categorized!BW477,Rules!$F$192:$H$193,3,0)</f>
        <v>30</v>
      </c>
      <c r="CJ477" s="255">
        <f t="array" ref="CJ477">MMULT(CE477:CI477,Rules!$O$83:$O$87)</f>
        <v>30</v>
      </c>
      <c r="CK477" s="45">
        <v>0</v>
      </c>
      <c r="CL477" s="46">
        <v>0</v>
      </c>
      <c r="CM477" s="393">
        <v>68.478260869565219</v>
      </c>
      <c r="CN477" s="397">
        <v>5</v>
      </c>
      <c r="CO477" s="397">
        <v>7</v>
      </c>
      <c r="CP477" s="397" t="s">
        <v>58</v>
      </c>
    </row>
    <row r="478" spans="1:94" ht="18.5">
      <c r="A478" s="68">
        <v>2022</v>
      </c>
      <c r="B478" s="39" t="s">
        <v>525</v>
      </c>
      <c r="C478" s="431">
        <v>44848.604513657403</v>
      </c>
      <c r="D478" s="431">
        <v>44851.370325625001</v>
      </c>
      <c r="E478" s="399">
        <v>67734</v>
      </c>
      <c r="F478" s="444">
        <f t="shared" si="50"/>
        <v>0</v>
      </c>
      <c r="G478" s="444">
        <f t="shared" si="51"/>
        <v>0</v>
      </c>
      <c r="H478" s="428">
        <f t="shared" si="52"/>
        <v>1</v>
      </c>
      <c r="I478" s="428">
        <f t="shared" si="53"/>
        <v>0</v>
      </c>
      <c r="J478" s="428">
        <f t="shared" si="54"/>
        <v>0</v>
      </c>
      <c r="K478" s="42">
        <f>VLOOKUP(Categorized!F478,Rules!$F$4:$H$7,3,0)</f>
        <v>90</v>
      </c>
      <c r="L478" s="43">
        <f>VLOOKUP(Categorized!G478,Rules!$F$8:$H$9,3,0)</f>
        <v>60</v>
      </c>
      <c r="M478" s="43">
        <f>VLOOKUP(Categorized!H478,Rules!$F$10:$H$12,3,0)</f>
        <v>60</v>
      </c>
      <c r="N478" s="43">
        <f>VLOOKUP(Categorized!I478,Rules!$F$13:$H$16,3,0)</f>
        <v>95</v>
      </c>
      <c r="O478" s="43">
        <f>VLOOKUP(Categorized!J478,Rules!$F$17:$H$19,3,0)</f>
        <v>30</v>
      </c>
      <c r="P478" s="43">
        <f>VLOOKUP(Categorized!K478,Rules!$F$20:$H$21,3,0)</f>
        <v>60</v>
      </c>
      <c r="Q478" s="43">
        <f>VLOOKUP(Categorized!L478,Rules!$F$22:$H$28,3,0)</f>
        <v>80</v>
      </c>
      <c r="R478" s="43">
        <f>VLOOKUP(Categorized!M478,Rules!$F$29:$H$31,3,0)</f>
        <v>60</v>
      </c>
      <c r="S478" s="255" cm="1">
        <f t="array" ref="S478">MMULT(K478:R478,Rules!$O$4:$O$11)</f>
        <v>67.100840336134453</v>
      </c>
      <c r="T478" s="43">
        <f>VLOOKUP(Categorized!N478,Rules!$F$32:$H$33,3,0)</f>
        <v>90</v>
      </c>
      <c r="U478" s="43">
        <f>VLOOKUP(Categorized!O478,Rules!$F$34:$H$40,3,0)</f>
        <v>50</v>
      </c>
      <c r="V478" s="43">
        <f>VLOOKUP(Categorized!P478,Rules!$F$41:$H$42,3,0)</f>
        <v>90</v>
      </c>
      <c r="W478" s="43">
        <f>VLOOKUP(Categorized!Q478,Rules!$F$43:$H$46,3,0)</f>
        <v>20</v>
      </c>
      <c r="X478" s="43">
        <f>VLOOKUP(Categorized!R478,Rules!$F$47:$H$51,3,0)</f>
        <v>50</v>
      </c>
      <c r="Y478" s="43">
        <f>VLOOKUP(Categorized!S478,Rules!$F$52:$H$56,3,0)</f>
        <v>50</v>
      </c>
      <c r="Z478" s="43">
        <f>VLOOKUP(Categorized!T478,Rules!$F$57:$H$58,3,0)</f>
        <v>80</v>
      </c>
      <c r="AA478" s="255">
        <f t="array" ref="AA478">MMULT(T478:Z478,Rules!$O$14:$O$20)</f>
        <v>60.311418685121104</v>
      </c>
      <c r="AB478" s="43">
        <f>VLOOKUP(Categorized!U478,Rules!$F$59:$H$60,3,0)</f>
        <v>20</v>
      </c>
      <c r="AC478" s="43">
        <f>VLOOKUP(Categorized!V478,Rules!$F$61:$H$62,3,0)</f>
        <v>20</v>
      </c>
      <c r="AD478" s="43">
        <f>VLOOKUP(Categorized!W478,Rules!$F$63:$H$64,3,0)</f>
        <v>80</v>
      </c>
      <c r="AE478" s="43">
        <f>VLOOKUP(Categorized!X478,Rules!$F$65:$H$66,3,0)</f>
        <v>20</v>
      </c>
      <c r="AF478" s="255">
        <f t="array" ref="AF478">MMULT(AB478:AE478,Rules!$O$23:$O$26)</f>
        <v>26.666666666666664</v>
      </c>
      <c r="AG478" s="43">
        <f>VLOOKUP(Categorized!Y478,Rules!$F$67:$H$68,3,0)</f>
        <v>70</v>
      </c>
      <c r="AH478" s="43">
        <f>VLOOKUP(Categorized!Z478,Rules!$F$69:$H$70,3,0)</f>
        <v>80</v>
      </c>
      <c r="AI478" s="43">
        <f>VLOOKUP(Categorized!AA478,Rules!$F$71:$H$72,3,0)</f>
        <v>30</v>
      </c>
      <c r="AJ478" s="43">
        <f>VLOOKUP(Categorized!AB478,Rules!$F$73:$H$74,3,0)</f>
        <v>30</v>
      </c>
      <c r="AK478" s="255">
        <f t="array" ref="AK478">MMULT(AG478:AJ478,Rules!$O$29:$O$32)</f>
        <v>53.809523809523803</v>
      </c>
      <c r="AL478" s="43">
        <f>VLOOKUP(Categorized!AC478,Rules!$F$75:$H$76,3,0)</f>
        <v>80</v>
      </c>
      <c r="AM478" s="43">
        <f>VLOOKUP(Categorized!AD478,Rules!$F$77:$H$78,3,0)</f>
        <v>80</v>
      </c>
      <c r="AN478" s="43">
        <f>VLOOKUP(Categorized!AE478,Rules!$F$79:$H$84,3,0)</f>
        <v>85</v>
      </c>
      <c r="AO478" s="43">
        <f>VLOOKUP(Categorized!AF478,Rules!$F$85:$H$89,3,0)</f>
        <v>50</v>
      </c>
      <c r="AP478" s="43">
        <f>VLOOKUP(Categorized!AG478,Rules!$F$90:$H$92,3,0)</f>
        <v>30</v>
      </c>
      <c r="AQ478" s="43">
        <f>VLOOKUP(Categorized!AH478,Rules!$F$93:$H$96,3,0)</f>
        <v>30</v>
      </c>
      <c r="AR478" s="43">
        <f>VLOOKUP(Categorized!AI478,Rules!$F$97:$H$100,3,0)</f>
        <v>30</v>
      </c>
      <c r="AS478" s="43">
        <f>VLOOKUP(Categorized!AJ478,Rules!$F$101:$H$102,3,0)</f>
        <v>30</v>
      </c>
      <c r="AT478" s="43">
        <f>VLOOKUP(Categorized!AK478,Rules!$F$103:$H$105,3,0)</f>
        <v>50</v>
      </c>
      <c r="AU478" s="43">
        <f>VLOOKUP(Categorized!AL478,Rules!$F$106:$H$109,3,0)</f>
        <v>80</v>
      </c>
      <c r="AV478" s="43">
        <f>VLOOKUP(Categorized!AM478,Rules!$F$110:$H$113,3,0)</f>
        <v>70</v>
      </c>
      <c r="AW478" s="255">
        <f t="array" ref="AW478">MMULT(AL478:AV478,Rules!$O$35:$O$45)</f>
        <v>55.749999999999993</v>
      </c>
      <c r="AX478" s="44">
        <f>VLOOKUP(Categorized!AN478,Rules!$F$114:$H$116,3,0)</f>
        <v>90</v>
      </c>
      <c r="AY478" s="44">
        <f>VLOOKUP(Categorized!AO478,Rules!$F$117:$H$119,3,0)</f>
        <v>90</v>
      </c>
      <c r="AZ478" s="44">
        <f>VLOOKUP(Categorized!AP478,Rules!$F$120:$H$122,3,0)</f>
        <v>30</v>
      </c>
      <c r="BA478" s="44">
        <f>VLOOKUP(Categorized!AQ478,Rules!$F$123:$H$124,3,0)</f>
        <v>30</v>
      </c>
      <c r="BB478" s="44">
        <f>VLOOKUP(Categorized!AR478,Rules!$F$125:$H$127,3,0)</f>
        <v>50</v>
      </c>
      <c r="BC478" s="44">
        <f>VLOOKUP(Categorized!AS478,Rules!$F$128:$H$130,3,0)</f>
        <v>30</v>
      </c>
      <c r="BD478" s="43">
        <f>VLOOKUP(Categorized!AT478,Rules!$F$131:$H$133,3,0)</f>
        <v>30</v>
      </c>
      <c r="BE478" s="44">
        <f>VLOOKUP(Categorized!AU478,Rules!$F$134:$H$136,3,0)</f>
        <v>30</v>
      </c>
      <c r="BF478" s="44">
        <f>VLOOKUP(Categorized!AV478,Rules!$F$137:$H$138,3,0)</f>
        <v>30</v>
      </c>
      <c r="BG478" s="44">
        <f>VLOOKUP(Categorized!AW478,Rules!$F$139:$H$141,3,0)</f>
        <v>45</v>
      </c>
      <c r="BH478" s="256">
        <f t="array" ref="BH478">MMULT(AX478:BG478,Rules!$O$48:$O$57)</f>
        <v>44.036809815950917</v>
      </c>
      <c r="BI478" s="43">
        <f>VLOOKUP(Categorized!AX478,Rules!$F$142:$H$143,3,0)</f>
        <v>80</v>
      </c>
      <c r="BJ478" s="43">
        <f>VLOOKUP(Categorized!AY478,Rules!$F$144:$H$145,3,0)</f>
        <v>30</v>
      </c>
      <c r="BK478" s="43">
        <f>VLOOKUP(Categorized!AZ478,Rules!$F$146:$H$147,3,0)</f>
        <v>30</v>
      </c>
      <c r="BL478" s="43">
        <f>VLOOKUP(Categorized!BA478,Rules!$F$148:$H$149,3,0)</f>
        <v>30</v>
      </c>
      <c r="BM478" s="43">
        <f>VLOOKUP(Categorized!BB478,Rules!$F$150:$H$151,3,0)</f>
        <v>30</v>
      </c>
      <c r="BN478" s="43">
        <f>VLOOKUP(Categorized!BC478,Rules!$F$152:$H$153,3,0)</f>
        <v>30</v>
      </c>
      <c r="BO478" s="43">
        <f>VLOOKUP(Categorized!BD478,Rules!$F$154:$H$155,3,0)</f>
        <v>90</v>
      </c>
      <c r="BP478" s="43">
        <f>VLOOKUP(Categorized!BE478,Rules!$F$156:$H$157,3,0)</f>
        <v>30</v>
      </c>
      <c r="BQ478" s="43">
        <f>VLOOKUP(Categorized!BF478,Rules!$F$158:$H$159,3,0)</f>
        <v>30</v>
      </c>
      <c r="BR478" s="43">
        <f>VLOOKUP(Categorized!BG478,Rules!$F$160:$H$161,3,0)</f>
        <v>30</v>
      </c>
      <c r="BS478" s="43">
        <f>VLOOKUP(Categorized!BH478,Rules!$F$162:$H$163,3,0)</f>
        <v>90</v>
      </c>
      <c r="BT478" s="43">
        <f>VLOOKUP(Categorized!BI478,Rules!$F$164:$H$165,3,0)</f>
        <v>30</v>
      </c>
      <c r="BU478" s="43">
        <f>VLOOKUP(Categorized!BJ478,Rules!$F$166:$H$167,3,0)</f>
        <v>90</v>
      </c>
      <c r="BV478" s="43">
        <f>VLOOKUP(Categorized!BK478,Rules!$F$168:$H$169,3,0)</f>
        <v>30</v>
      </c>
      <c r="BW478" s="43">
        <f>VLOOKUP(Categorized!BL478,Rules!$F$170:$H$171,3,0)</f>
        <v>30</v>
      </c>
      <c r="BX478" s="43">
        <f>VLOOKUP(Categorized!BM478,Rules!$F$172:$H$173,3,0)</f>
        <v>30</v>
      </c>
      <c r="BY478" s="43">
        <f>VLOOKUP(Categorized!BN478,Rules!$F$174:$H$175,3,0)</f>
        <v>30</v>
      </c>
      <c r="BZ478" s="43">
        <f>VLOOKUP(Categorized!BO478,Rules!$F$176:$H$177,3,0)</f>
        <v>95</v>
      </c>
      <c r="CA478" s="43">
        <f>VLOOKUP(Categorized!BP478,Rules!$F$178:$H$179,3,0)</f>
        <v>30</v>
      </c>
      <c r="CB478" s="43">
        <f>VLOOKUP(Categorized!BQ478,Rules!$F$180:$H$181,3,0)</f>
        <v>30</v>
      </c>
      <c r="CC478" s="43">
        <f>VLOOKUP(Categorized!BR478,Rules!$F$182:$H$183,3,0)</f>
        <v>90</v>
      </c>
      <c r="CD478" s="255">
        <f t="array" ref="CD478">MMULT(BI478:CC478,Rules!$O$60:$O$80)</f>
        <v>48.307646710136346</v>
      </c>
      <c r="CE478" s="43">
        <f>VLOOKUP(Categorized!BS478,Rules!$F$184:$H$185,3,0)</f>
        <v>30</v>
      </c>
      <c r="CF478" s="43">
        <f>VLOOKUP(Categorized!BT478,Rules!$F$186:$H$187,3,0)</f>
        <v>30</v>
      </c>
      <c r="CG478" s="43">
        <f>VLOOKUP(Categorized!BU478,Rules!$F$188:$H$189,3,0)</f>
        <v>90</v>
      </c>
      <c r="CH478" s="43">
        <f>VLOOKUP(Categorized!BV478,Rules!$F$190:$H$191,3,0)</f>
        <v>30</v>
      </c>
      <c r="CI478" s="43">
        <f>VLOOKUP(Categorized!BW478,Rules!$F$192:$H$193,3,0)</f>
        <v>90</v>
      </c>
      <c r="CJ478" s="255">
        <f t="array" ref="CJ478">MMULT(CE478:CI478,Rules!$O$83:$O$87)</f>
        <v>54</v>
      </c>
      <c r="CK478" s="45">
        <v>0</v>
      </c>
      <c r="CL478" s="46">
        <v>0</v>
      </c>
      <c r="CM478" s="393">
        <v>63.913043478260875</v>
      </c>
      <c r="CN478" s="397">
        <v>5</v>
      </c>
      <c r="CO478" s="397">
        <v>6</v>
      </c>
      <c r="CP478" s="397" t="s">
        <v>58</v>
      </c>
    </row>
    <row r="479" spans="1:94" ht="18.5">
      <c r="A479" s="68">
        <v>2022</v>
      </c>
      <c r="B479" s="39" t="s">
        <v>526</v>
      </c>
      <c r="C479" s="431">
        <v>44644.475592187497</v>
      </c>
      <c r="D479" s="431">
        <v>44645.404017997702</v>
      </c>
      <c r="E479" s="407">
        <v>63766</v>
      </c>
      <c r="F479" s="444">
        <f t="shared" si="50"/>
        <v>0</v>
      </c>
      <c r="G479" s="444">
        <f t="shared" si="51"/>
        <v>0</v>
      </c>
      <c r="H479" s="428">
        <f t="shared" si="52"/>
        <v>1</v>
      </c>
      <c r="I479" s="428">
        <f t="shared" si="53"/>
        <v>0</v>
      </c>
      <c r="J479" s="428">
        <f t="shared" si="54"/>
        <v>0</v>
      </c>
      <c r="K479" s="42">
        <f>VLOOKUP(Categorized!F479,Rules!$F$4:$H$7,3,0)</f>
        <v>70</v>
      </c>
      <c r="L479" s="43">
        <f>VLOOKUP(Categorized!G479,Rules!$F$8:$H$9,3,0)</f>
        <v>90</v>
      </c>
      <c r="M479" s="43">
        <f>VLOOKUP(Categorized!H479,Rules!$F$10:$H$12,3,0)</f>
        <v>60</v>
      </c>
      <c r="N479" s="43">
        <f>VLOOKUP(Categorized!I479,Rules!$F$13:$H$16,3,0)</f>
        <v>95</v>
      </c>
      <c r="O479" s="43">
        <f>VLOOKUP(Categorized!J479,Rules!$F$17:$H$19,3,0)</f>
        <v>90</v>
      </c>
      <c r="P479" s="43">
        <f>VLOOKUP(Categorized!K479,Rules!$F$20:$H$21,3,0)</f>
        <v>60</v>
      </c>
      <c r="Q479" s="43">
        <f>VLOOKUP(Categorized!L479,Rules!$F$22:$H$28,3,0)</f>
        <v>70</v>
      </c>
      <c r="R479" s="43">
        <f>VLOOKUP(Categorized!M479,Rules!$F$29:$H$31,3,0)</f>
        <v>70</v>
      </c>
      <c r="S479" s="255" cm="1">
        <f t="array" ref="S479">MMULT(K479:R479,Rules!$O$4:$O$11)</f>
        <v>75.924369747899135</v>
      </c>
      <c r="T479" s="43">
        <f>VLOOKUP(Categorized!N479,Rules!$F$32:$H$33,3,0)</f>
        <v>90</v>
      </c>
      <c r="U479" s="43">
        <f>VLOOKUP(Categorized!O479,Rules!$F$34:$H$40,3,0)</f>
        <v>50</v>
      </c>
      <c r="V479" s="43">
        <f>VLOOKUP(Categorized!P479,Rules!$F$41:$H$42,3,0)</f>
        <v>30</v>
      </c>
      <c r="W479" s="43">
        <f>VLOOKUP(Categorized!Q479,Rules!$F$43:$H$46,3,0)</f>
        <v>20</v>
      </c>
      <c r="X479" s="43">
        <f>VLOOKUP(Categorized!R479,Rules!$F$47:$H$51,3,0)</f>
        <v>30</v>
      </c>
      <c r="Y479" s="43">
        <f>VLOOKUP(Categorized!S479,Rules!$F$52:$H$56,3,0)</f>
        <v>30</v>
      </c>
      <c r="Z479" s="43">
        <f>VLOOKUP(Categorized!T479,Rules!$F$57:$H$58,3,0)</f>
        <v>80</v>
      </c>
      <c r="AA479" s="255">
        <f t="array" ref="AA479">MMULT(T479:Z479,Rules!$O$14:$O$20)</f>
        <v>45.086505190311414</v>
      </c>
      <c r="AB479" s="43">
        <f>VLOOKUP(Categorized!U479,Rules!$F$59:$H$60,3,0)</f>
        <v>80</v>
      </c>
      <c r="AC479" s="43">
        <f>VLOOKUP(Categorized!V479,Rules!$F$61:$H$62,3,0)</f>
        <v>20</v>
      </c>
      <c r="AD479" s="43">
        <f>VLOOKUP(Categorized!W479,Rules!$F$63:$H$64,3,0)</f>
        <v>80</v>
      </c>
      <c r="AE479" s="43">
        <f>VLOOKUP(Categorized!X479,Rules!$F$65:$H$66,3,0)</f>
        <v>20</v>
      </c>
      <c r="AF479" s="255">
        <f t="array" ref="AF479">MMULT(AB479:AE479,Rules!$O$23:$O$26)</f>
        <v>46.666666666666664</v>
      </c>
      <c r="AG479" s="43">
        <f>VLOOKUP(Categorized!Y479,Rules!$F$67:$H$68,3,0)</f>
        <v>70</v>
      </c>
      <c r="AH479" s="43">
        <f>VLOOKUP(Categorized!Z479,Rules!$F$69:$H$70,3,0)</f>
        <v>80</v>
      </c>
      <c r="AI479" s="43">
        <f>VLOOKUP(Categorized!AA479,Rules!$F$71:$H$72,3,0)</f>
        <v>80</v>
      </c>
      <c r="AJ479" s="43">
        <f>VLOOKUP(Categorized!AB479,Rules!$F$73:$H$74,3,0)</f>
        <v>60</v>
      </c>
      <c r="AK479" s="255">
        <f t="array" ref="AK479">MMULT(AG479:AJ479,Rules!$O$29:$O$32)</f>
        <v>73.174603174603163</v>
      </c>
      <c r="AL479" s="43">
        <f>VLOOKUP(Categorized!AC479,Rules!$F$75:$H$76,3,0)</f>
        <v>80</v>
      </c>
      <c r="AM479" s="43">
        <f>VLOOKUP(Categorized!AD479,Rules!$F$77:$H$78,3,0)</f>
        <v>50</v>
      </c>
      <c r="AN479" s="43">
        <f>VLOOKUP(Categorized!AE479,Rules!$F$79:$H$84,3,0)</f>
        <v>30</v>
      </c>
      <c r="AO479" s="43">
        <f>VLOOKUP(Categorized!AF479,Rules!$F$85:$H$89,3,0)</f>
        <v>50</v>
      </c>
      <c r="AP479" s="43">
        <f>VLOOKUP(Categorized!AG479,Rules!$F$90:$H$92,3,0)</f>
        <v>30</v>
      </c>
      <c r="AQ479" s="43">
        <f>VLOOKUP(Categorized!AH479,Rules!$F$93:$H$96,3,0)</f>
        <v>30</v>
      </c>
      <c r="AR479" s="43">
        <f>VLOOKUP(Categorized!AI479,Rules!$F$97:$H$100,3,0)</f>
        <v>30</v>
      </c>
      <c r="AS479" s="43">
        <f>VLOOKUP(Categorized!AJ479,Rules!$F$101:$H$102,3,0)</f>
        <v>30</v>
      </c>
      <c r="AT479" s="43">
        <f>VLOOKUP(Categorized!AK479,Rules!$F$103:$H$105,3,0)</f>
        <v>95</v>
      </c>
      <c r="AU479" s="43">
        <f>VLOOKUP(Categorized!AL479,Rules!$F$106:$H$109,3,0)</f>
        <v>60</v>
      </c>
      <c r="AV479" s="43">
        <f>VLOOKUP(Categorized!AM479,Rules!$F$110:$H$113,3,0)</f>
        <v>80</v>
      </c>
      <c r="AW479" s="255">
        <f t="array" ref="AW479">MMULT(AL479:AV479,Rules!$O$35:$O$45)</f>
        <v>50.085227272727266</v>
      </c>
      <c r="AX479" s="44">
        <f>VLOOKUP(Categorized!AN479,Rules!$F$114:$H$116,3,0)</f>
        <v>30</v>
      </c>
      <c r="AY479" s="44">
        <f>VLOOKUP(Categorized!AO479,Rules!$F$117:$H$119,3,0)</f>
        <v>30</v>
      </c>
      <c r="AZ479" s="44">
        <f>VLOOKUP(Categorized!AP479,Rules!$F$120:$H$122,3,0)</f>
        <v>30</v>
      </c>
      <c r="BA479" s="44">
        <f>VLOOKUP(Categorized!AQ479,Rules!$F$123:$H$124,3,0)</f>
        <v>30</v>
      </c>
      <c r="BB479" s="44">
        <f>VLOOKUP(Categorized!AR479,Rules!$F$125:$H$127,3,0)</f>
        <v>50</v>
      </c>
      <c r="BC479" s="44">
        <f>VLOOKUP(Categorized!AS479,Rules!$F$128:$H$130,3,0)</f>
        <v>30</v>
      </c>
      <c r="BD479" s="43">
        <f>VLOOKUP(Categorized!AT479,Rules!$F$131:$H$133,3,0)</f>
        <v>30</v>
      </c>
      <c r="BE479" s="44">
        <f>VLOOKUP(Categorized!AU479,Rules!$F$134:$H$136,3,0)</f>
        <v>30</v>
      </c>
      <c r="BF479" s="44">
        <f>VLOOKUP(Categorized!AV479,Rules!$F$137:$H$138,3,0)</f>
        <v>30</v>
      </c>
      <c r="BG479" s="44">
        <f>VLOOKUP(Categorized!AW479,Rules!$F$139:$H$141,3,0)</f>
        <v>30</v>
      </c>
      <c r="BH479" s="256">
        <f t="array" ref="BH479">MMULT(AX479:BG479,Rules!$O$48:$O$57)</f>
        <v>32.036809815950917</v>
      </c>
      <c r="BI479" s="43">
        <f>VLOOKUP(Categorized!AX479,Rules!$F$142:$H$143,3,0)</f>
        <v>30</v>
      </c>
      <c r="BJ479" s="43">
        <f>VLOOKUP(Categorized!AY479,Rules!$F$144:$H$145,3,0)</f>
        <v>30</v>
      </c>
      <c r="BK479" s="43">
        <f>VLOOKUP(Categorized!AZ479,Rules!$F$146:$H$147,3,0)</f>
        <v>30</v>
      </c>
      <c r="BL479" s="43">
        <f>VLOOKUP(Categorized!BA479,Rules!$F$148:$H$149,3,0)</f>
        <v>30</v>
      </c>
      <c r="BM479" s="43">
        <f>VLOOKUP(Categorized!BB479,Rules!$F$150:$H$151,3,0)</f>
        <v>30</v>
      </c>
      <c r="BN479" s="43">
        <f>VLOOKUP(Categorized!BC479,Rules!$F$152:$H$153,3,0)</f>
        <v>30</v>
      </c>
      <c r="BO479" s="43">
        <f>VLOOKUP(Categorized!BD479,Rules!$F$154:$H$155,3,0)</f>
        <v>90</v>
      </c>
      <c r="BP479" s="43">
        <f>VLOOKUP(Categorized!BE479,Rules!$F$156:$H$157,3,0)</f>
        <v>30</v>
      </c>
      <c r="BQ479" s="43">
        <f>VLOOKUP(Categorized!BF479,Rules!$F$158:$H$159,3,0)</f>
        <v>30</v>
      </c>
      <c r="BR479" s="43">
        <f>VLOOKUP(Categorized!BG479,Rules!$F$160:$H$161,3,0)</f>
        <v>30</v>
      </c>
      <c r="BS479" s="43">
        <f>VLOOKUP(Categorized!BH479,Rules!$F$162:$H$163,3,0)</f>
        <v>30</v>
      </c>
      <c r="BT479" s="43">
        <f>VLOOKUP(Categorized!BI479,Rules!$F$164:$H$165,3,0)</f>
        <v>90</v>
      </c>
      <c r="BU479" s="43">
        <f>VLOOKUP(Categorized!BJ479,Rules!$F$166:$H$167,3,0)</f>
        <v>90</v>
      </c>
      <c r="BV479" s="43">
        <f>VLOOKUP(Categorized!BK479,Rules!$F$168:$H$169,3,0)</f>
        <v>30</v>
      </c>
      <c r="BW479" s="43">
        <f>VLOOKUP(Categorized!BL479,Rules!$F$170:$H$171,3,0)</f>
        <v>30</v>
      </c>
      <c r="BX479" s="43">
        <f>VLOOKUP(Categorized!BM479,Rules!$F$172:$H$173,3,0)</f>
        <v>30</v>
      </c>
      <c r="BY479" s="43">
        <f>VLOOKUP(Categorized!BN479,Rules!$F$174:$H$175,3,0)</f>
        <v>30</v>
      </c>
      <c r="BZ479" s="43">
        <f>VLOOKUP(Categorized!BO479,Rules!$F$176:$H$177,3,0)</f>
        <v>30</v>
      </c>
      <c r="CA479" s="43">
        <f>VLOOKUP(Categorized!BP479,Rules!$F$178:$H$179,3,0)</f>
        <v>30</v>
      </c>
      <c r="CB479" s="43">
        <f>VLOOKUP(Categorized!BQ479,Rules!$F$180:$H$181,3,0)</f>
        <v>30</v>
      </c>
      <c r="CC479" s="43">
        <f>VLOOKUP(Categorized!BR479,Rules!$F$182:$H$183,3,0)</f>
        <v>30</v>
      </c>
      <c r="CD479" s="255">
        <f t="array" ref="CD479">MMULT(BI479:CC479,Rules!$O$60:$O$80)</f>
        <v>38.500296384113824</v>
      </c>
      <c r="CE479" s="43">
        <f>VLOOKUP(Categorized!BS479,Rules!$F$184:$H$185,3,0)</f>
        <v>30</v>
      </c>
      <c r="CF479" s="43">
        <f>VLOOKUP(Categorized!BT479,Rules!$F$186:$H$187,3,0)</f>
        <v>30</v>
      </c>
      <c r="CG479" s="43">
        <f>VLOOKUP(Categorized!BU479,Rules!$F$188:$H$189,3,0)</f>
        <v>30</v>
      </c>
      <c r="CH479" s="43">
        <f>VLOOKUP(Categorized!BV479,Rules!$F$190:$H$191,3,0)</f>
        <v>30</v>
      </c>
      <c r="CI479" s="43">
        <f>VLOOKUP(Categorized!BW479,Rules!$F$192:$H$193,3,0)</f>
        <v>30</v>
      </c>
      <c r="CJ479" s="255">
        <f t="array" ref="CJ479">MMULT(CE479:CI479,Rules!$O$83:$O$87)</f>
        <v>30</v>
      </c>
      <c r="CK479" s="45">
        <v>0</v>
      </c>
      <c r="CL479" s="46">
        <v>0</v>
      </c>
      <c r="CM479" s="393">
        <v>68.478260869565219</v>
      </c>
      <c r="CN479" s="397">
        <v>5</v>
      </c>
      <c r="CO479" s="397">
        <v>7</v>
      </c>
      <c r="CP479" s="397" t="s">
        <v>58</v>
      </c>
    </row>
    <row r="480" spans="1:94" ht="18.5">
      <c r="A480" s="68">
        <v>2022</v>
      </c>
      <c r="B480" s="39" t="s">
        <v>527</v>
      </c>
      <c r="C480" s="431">
        <v>44565.383461203703</v>
      </c>
      <c r="D480" s="431">
        <v>44566.439666203703</v>
      </c>
      <c r="E480" s="407">
        <v>52191</v>
      </c>
      <c r="F480" s="444">
        <f t="shared" si="50"/>
        <v>0</v>
      </c>
      <c r="G480" s="444">
        <f t="shared" si="51"/>
        <v>0</v>
      </c>
      <c r="H480" s="428">
        <f t="shared" si="52"/>
        <v>1</v>
      </c>
      <c r="I480" s="428">
        <f t="shared" si="53"/>
        <v>0</v>
      </c>
      <c r="J480" s="428">
        <f t="shared" si="54"/>
        <v>0</v>
      </c>
      <c r="K480" s="42">
        <f>VLOOKUP(Categorized!F480,Rules!$F$4:$H$7,3,0)</f>
        <v>80</v>
      </c>
      <c r="L480" s="43">
        <f>VLOOKUP(Categorized!G480,Rules!$F$8:$H$9,3,0)</f>
        <v>60</v>
      </c>
      <c r="M480" s="43">
        <f>VLOOKUP(Categorized!H480,Rules!$F$10:$H$12,3,0)</f>
        <v>60</v>
      </c>
      <c r="N480" s="43">
        <f>VLOOKUP(Categorized!I480,Rules!$F$13:$H$16,3,0)</f>
        <v>95</v>
      </c>
      <c r="O480" s="43">
        <f>VLOOKUP(Categorized!J480,Rules!$F$17:$H$19,3,0)</f>
        <v>90</v>
      </c>
      <c r="P480" s="43">
        <f>VLOOKUP(Categorized!K480,Rules!$F$20:$H$21,3,0)</f>
        <v>60</v>
      </c>
      <c r="Q480" s="43">
        <f>VLOOKUP(Categorized!L480,Rules!$F$22:$H$28,3,0)</f>
        <v>70</v>
      </c>
      <c r="R480" s="43">
        <f>VLOOKUP(Categorized!M480,Rules!$F$29:$H$31,3,0)</f>
        <v>70</v>
      </c>
      <c r="S480" s="255" cm="1">
        <f t="array" ref="S480">MMULT(K480:R480,Rules!$O$4:$O$11)</f>
        <v>72.64705882352942</v>
      </c>
      <c r="T480" s="43">
        <f>VLOOKUP(Categorized!N480,Rules!$F$32:$H$33,3,0)</f>
        <v>60</v>
      </c>
      <c r="U480" s="43">
        <f>VLOOKUP(Categorized!O480,Rules!$F$34:$H$40,3,0)</f>
        <v>50</v>
      </c>
      <c r="V480" s="43">
        <f>VLOOKUP(Categorized!P480,Rules!$F$41:$H$42,3,0)</f>
        <v>30</v>
      </c>
      <c r="W480" s="43">
        <f>VLOOKUP(Categorized!Q480,Rules!$F$43:$H$46,3,0)</f>
        <v>20</v>
      </c>
      <c r="X480" s="43">
        <f>VLOOKUP(Categorized!R480,Rules!$F$47:$H$51,3,0)</f>
        <v>50</v>
      </c>
      <c r="Y480" s="43">
        <f>VLOOKUP(Categorized!S480,Rules!$F$52:$H$56,3,0)</f>
        <v>50</v>
      </c>
      <c r="Z480" s="43">
        <f>VLOOKUP(Categorized!T480,Rules!$F$57:$H$58,3,0)</f>
        <v>30</v>
      </c>
      <c r="AA480" s="255">
        <f t="array" ref="AA480">MMULT(T480:Z480,Rules!$O$14:$O$20)</f>
        <v>41.36678200692041</v>
      </c>
      <c r="AB480" s="43">
        <f>VLOOKUP(Categorized!U480,Rules!$F$59:$H$60,3,0)</f>
        <v>80</v>
      </c>
      <c r="AC480" s="43">
        <f>VLOOKUP(Categorized!V480,Rules!$F$61:$H$62,3,0)</f>
        <v>20</v>
      </c>
      <c r="AD480" s="43">
        <f>VLOOKUP(Categorized!W480,Rules!$F$63:$H$64,3,0)</f>
        <v>80</v>
      </c>
      <c r="AE480" s="43">
        <f>VLOOKUP(Categorized!X480,Rules!$F$65:$H$66,3,0)</f>
        <v>20</v>
      </c>
      <c r="AF480" s="255">
        <f t="array" ref="AF480">MMULT(AB480:AE480,Rules!$O$23:$O$26)</f>
        <v>46.666666666666664</v>
      </c>
      <c r="AG480" s="43">
        <f>VLOOKUP(Categorized!Y480,Rules!$F$67:$H$68,3,0)</f>
        <v>70</v>
      </c>
      <c r="AH480" s="43">
        <f>VLOOKUP(Categorized!Z480,Rules!$F$69:$H$70,3,0)</f>
        <v>30</v>
      </c>
      <c r="AI480" s="43">
        <f>VLOOKUP(Categorized!AA480,Rules!$F$71:$H$72,3,0)</f>
        <v>80</v>
      </c>
      <c r="AJ480" s="43">
        <f>VLOOKUP(Categorized!AB480,Rules!$F$73:$H$74,3,0)</f>
        <v>30</v>
      </c>
      <c r="AK480" s="255">
        <f t="array" ref="AK480">MMULT(AG480:AJ480,Rules!$O$29:$O$32)</f>
        <v>52.222222222222214</v>
      </c>
      <c r="AL480" s="43">
        <f>VLOOKUP(Categorized!AC480,Rules!$F$75:$H$76,3,0)</f>
        <v>80</v>
      </c>
      <c r="AM480" s="43">
        <f>VLOOKUP(Categorized!AD480,Rules!$F$77:$H$78,3,0)</f>
        <v>50</v>
      </c>
      <c r="AN480" s="43">
        <f>VLOOKUP(Categorized!AE480,Rules!$F$79:$H$84,3,0)</f>
        <v>85</v>
      </c>
      <c r="AO480" s="43">
        <f>VLOOKUP(Categorized!AF480,Rules!$F$85:$H$89,3,0)</f>
        <v>30</v>
      </c>
      <c r="AP480" s="43">
        <f>VLOOKUP(Categorized!AG480,Rules!$F$90:$H$92,3,0)</f>
        <v>30</v>
      </c>
      <c r="AQ480" s="43">
        <f>VLOOKUP(Categorized!AH480,Rules!$F$93:$H$96,3,0)</f>
        <v>30</v>
      </c>
      <c r="AR480" s="43">
        <f>VLOOKUP(Categorized!AI480,Rules!$F$97:$H$100,3,0)</f>
        <v>30</v>
      </c>
      <c r="AS480" s="43">
        <f>VLOOKUP(Categorized!AJ480,Rules!$F$101:$H$102,3,0)</f>
        <v>30</v>
      </c>
      <c r="AT480" s="43">
        <f>VLOOKUP(Categorized!AK480,Rules!$F$103:$H$105,3,0)</f>
        <v>50</v>
      </c>
      <c r="AU480" s="43">
        <f>VLOOKUP(Categorized!AL480,Rules!$F$106:$H$109,3,0)</f>
        <v>60</v>
      </c>
      <c r="AV480" s="43">
        <f>VLOOKUP(Categorized!AM480,Rules!$F$110:$H$113,3,0)</f>
        <v>70</v>
      </c>
      <c r="AW480" s="255">
        <f t="array" ref="AW480">MMULT(AL480:AV480,Rules!$O$35:$O$45)</f>
        <v>49.272727272727273</v>
      </c>
      <c r="AX480" s="44">
        <f>VLOOKUP(Categorized!AN480,Rules!$F$114:$H$116,3,0)</f>
        <v>30</v>
      </c>
      <c r="AY480" s="44">
        <f>VLOOKUP(Categorized!AO480,Rules!$F$117:$H$119,3,0)</f>
        <v>30</v>
      </c>
      <c r="AZ480" s="44">
        <f>VLOOKUP(Categorized!AP480,Rules!$F$120:$H$122,3,0)</f>
        <v>30</v>
      </c>
      <c r="BA480" s="44">
        <f>VLOOKUP(Categorized!AQ480,Rules!$F$123:$H$124,3,0)</f>
        <v>30</v>
      </c>
      <c r="BB480" s="44">
        <f>VLOOKUP(Categorized!AR480,Rules!$F$125:$H$127,3,0)</f>
        <v>50</v>
      </c>
      <c r="BC480" s="44">
        <f>VLOOKUP(Categorized!AS480,Rules!$F$128:$H$130,3,0)</f>
        <v>30</v>
      </c>
      <c r="BD480" s="43">
        <f>VLOOKUP(Categorized!AT480,Rules!$F$131:$H$133,3,0)</f>
        <v>30</v>
      </c>
      <c r="BE480" s="44">
        <f>VLOOKUP(Categorized!AU480,Rules!$F$134:$H$136,3,0)</f>
        <v>30</v>
      </c>
      <c r="BF480" s="44">
        <f>VLOOKUP(Categorized!AV480,Rules!$F$137:$H$138,3,0)</f>
        <v>30</v>
      </c>
      <c r="BG480" s="44">
        <f>VLOOKUP(Categorized!AW480,Rules!$F$139:$H$141,3,0)</f>
        <v>30</v>
      </c>
      <c r="BH480" s="256">
        <f t="array" ref="BH480">MMULT(AX480:BG480,Rules!$O$48:$O$57)</f>
        <v>32.036809815950917</v>
      </c>
      <c r="BI480" s="43">
        <f>VLOOKUP(Categorized!AX480,Rules!$F$142:$H$143,3,0)</f>
        <v>30</v>
      </c>
      <c r="BJ480" s="43">
        <f>VLOOKUP(Categorized!AY480,Rules!$F$144:$H$145,3,0)</f>
        <v>30</v>
      </c>
      <c r="BK480" s="43">
        <f>VLOOKUP(Categorized!AZ480,Rules!$F$146:$H$147,3,0)</f>
        <v>30</v>
      </c>
      <c r="BL480" s="43">
        <f>VLOOKUP(Categorized!BA480,Rules!$F$148:$H$149,3,0)</f>
        <v>30</v>
      </c>
      <c r="BM480" s="43">
        <f>VLOOKUP(Categorized!BB480,Rules!$F$150:$H$151,3,0)</f>
        <v>30</v>
      </c>
      <c r="BN480" s="43">
        <f>VLOOKUP(Categorized!BC480,Rules!$F$152:$H$153,3,0)</f>
        <v>30</v>
      </c>
      <c r="BO480" s="43">
        <f>VLOOKUP(Categorized!BD480,Rules!$F$154:$H$155,3,0)</f>
        <v>90</v>
      </c>
      <c r="BP480" s="43">
        <f>VLOOKUP(Categorized!BE480,Rules!$F$156:$H$157,3,0)</f>
        <v>30</v>
      </c>
      <c r="BQ480" s="43">
        <f>VLOOKUP(Categorized!BF480,Rules!$F$158:$H$159,3,0)</f>
        <v>30</v>
      </c>
      <c r="BR480" s="43">
        <f>VLOOKUP(Categorized!BG480,Rules!$F$160:$H$161,3,0)</f>
        <v>30</v>
      </c>
      <c r="BS480" s="43">
        <f>VLOOKUP(Categorized!BH480,Rules!$F$162:$H$163,3,0)</f>
        <v>90</v>
      </c>
      <c r="BT480" s="43">
        <f>VLOOKUP(Categorized!BI480,Rules!$F$164:$H$165,3,0)</f>
        <v>30</v>
      </c>
      <c r="BU480" s="43">
        <f>VLOOKUP(Categorized!BJ480,Rules!$F$166:$H$167,3,0)</f>
        <v>90</v>
      </c>
      <c r="BV480" s="43">
        <f>VLOOKUP(Categorized!BK480,Rules!$F$168:$H$169,3,0)</f>
        <v>30</v>
      </c>
      <c r="BW480" s="43">
        <f>VLOOKUP(Categorized!BL480,Rules!$F$170:$H$171,3,0)</f>
        <v>30</v>
      </c>
      <c r="BX480" s="43">
        <f>VLOOKUP(Categorized!BM480,Rules!$F$172:$H$173,3,0)</f>
        <v>30</v>
      </c>
      <c r="BY480" s="43">
        <f>VLOOKUP(Categorized!BN480,Rules!$F$174:$H$175,3,0)</f>
        <v>30</v>
      </c>
      <c r="BZ480" s="43">
        <f>VLOOKUP(Categorized!BO480,Rules!$F$176:$H$177,3,0)</f>
        <v>30</v>
      </c>
      <c r="CA480" s="43">
        <f>VLOOKUP(Categorized!BP480,Rules!$F$178:$H$179,3,0)</f>
        <v>30</v>
      </c>
      <c r="CB480" s="43">
        <f>VLOOKUP(Categorized!BQ480,Rules!$F$180:$H$181,3,0)</f>
        <v>30</v>
      </c>
      <c r="CC480" s="43">
        <f>VLOOKUP(Categorized!BR480,Rules!$F$182:$H$183,3,0)</f>
        <v>30</v>
      </c>
      <c r="CD480" s="255">
        <f t="array" ref="CD480">MMULT(BI480:CC480,Rules!$O$60:$O$80)</f>
        <v>39.211618257261421</v>
      </c>
      <c r="CE480" s="43">
        <f>VLOOKUP(Categorized!BS480,Rules!$F$184:$H$185,3,0)</f>
        <v>30</v>
      </c>
      <c r="CF480" s="43">
        <f>VLOOKUP(Categorized!BT480,Rules!$F$186:$H$187,3,0)</f>
        <v>30</v>
      </c>
      <c r="CG480" s="43">
        <f>VLOOKUP(Categorized!BU480,Rules!$F$188:$H$189,3,0)</f>
        <v>30</v>
      </c>
      <c r="CH480" s="43">
        <f>VLOOKUP(Categorized!BV480,Rules!$F$190:$H$191,3,0)</f>
        <v>90</v>
      </c>
      <c r="CI480" s="43">
        <f>VLOOKUP(Categorized!BW480,Rules!$F$192:$H$193,3,0)</f>
        <v>30</v>
      </c>
      <c r="CJ480" s="255">
        <f t="array" ref="CJ480">MMULT(CE480:CI480,Rules!$O$83:$O$87)</f>
        <v>40.588235294117645</v>
      </c>
      <c r="CK480" s="45">
        <v>0</v>
      </c>
      <c r="CL480" s="46">
        <v>0</v>
      </c>
      <c r="CM480" s="393">
        <v>58.695652173913047</v>
      </c>
      <c r="CN480" s="397">
        <v>4</v>
      </c>
      <c r="CO480" s="397">
        <v>5</v>
      </c>
      <c r="CP480" s="397" t="s">
        <v>58</v>
      </c>
    </row>
    <row r="481" spans="1:94" ht="18.5">
      <c r="A481" s="68">
        <v>2022</v>
      </c>
      <c r="B481" s="39" t="s">
        <v>528</v>
      </c>
      <c r="C481" s="431">
        <v>44806.053910567098</v>
      </c>
      <c r="D481" s="431">
        <v>44809.4189058681</v>
      </c>
      <c r="E481" s="407">
        <v>69724</v>
      </c>
      <c r="F481" s="444">
        <f t="shared" si="50"/>
        <v>0</v>
      </c>
      <c r="G481" s="444">
        <f t="shared" si="51"/>
        <v>0</v>
      </c>
      <c r="H481" s="428">
        <f t="shared" si="52"/>
        <v>1</v>
      </c>
      <c r="I481" s="428">
        <f t="shared" si="53"/>
        <v>0</v>
      </c>
      <c r="J481" s="428">
        <f t="shared" si="54"/>
        <v>0</v>
      </c>
      <c r="K481" s="42">
        <f>VLOOKUP(Categorized!F481,Rules!$F$4:$H$7,3,0)</f>
        <v>80</v>
      </c>
      <c r="L481" s="43">
        <f>VLOOKUP(Categorized!G481,Rules!$F$8:$H$9,3,0)</f>
        <v>60</v>
      </c>
      <c r="M481" s="43">
        <f>VLOOKUP(Categorized!H481,Rules!$F$10:$H$12,3,0)</f>
        <v>60</v>
      </c>
      <c r="N481" s="43">
        <f>VLOOKUP(Categorized!I481,Rules!$F$13:$H$16,3,0)</f>
        <v>95</v>
      </c>
      <c r="O481" s="43">
        <f>VLOOKUP(Categorized!J481,Rules!$F$17:$H$19,3,0)</f>
        <v>90</v>
      </c>
      <c r="P481" s="43">
        <f>VLOOKUP(Categorized!K481,Rules!$F$20:$H$21,3,0)</f>
        <v>60</v>
      </c>
      <c r="Q481" s="43">
        <f>VLOOKUP(Categorized!L481,Rules!$F$22:$H$28,3,0)</f>
        <v>70</v>
      </c>
      <c r="R481" s="43">
        <f>VLOOKUP(Categorized!M481,Rules!$F$29:$H$31,3,0)</f>
        <v>70</v>
      </c>
      <c r="S481" s="255" cm="1">
        <f t="array" ref="S481">MMULT(K481:R481,Rules!$O$4:$O$11)</f>
        <v>72.64705882352942</v>
      </c>
      <c r="T481" s="43">
        <f>VLOOKUP(Categorized!N481,Rules!$F$32:$H$33,3,0)</f>
        <v>90</v>
      </c>
      <c r="U481" s="43">
        <f>VLOOKUP(Categorized!O481,Rules!$F$34:$H$40,3,0)</f>
        <v>50</v>
      </c>
      <c r="V481" s="43">
        <f>VLOOKUP(Categorized!P481,Rules!$F$41:$H$42,3,0)</f>
        <v>30</v>
      </c>
      <c r="W481" s="43">
        <f>VLOOKUP(Categorized!Q481,Rules!$F$43:$H$46,3,0)</f>
        <v>20</v>
      </c>
      <c r="X481" s="43">
        <f>VLOOKUP(Categorized!R481,Rules!$F$47:$H$51,3,0)</f>
        <v>30</v>
      </c>
      <c r="Y481" s="43">
        <f>VLOOKUP(Categorized!S481,Rules!$F$52:$H$56,3,0)</f>
        <v>30</v>
      </c>
      <c r="Z481" s="43">
        <f>VLOOKUP(Categorized!T481,Rules!$F$57:$H$58,3,0)</f>
        <v>80</v>
      </c>
      <c r="AA481" s="255">
        <f t="array" ref="AA481">MMULT(T481:Z481,Rules!$O$14:$O$20)</f>
        <v>45.086505190311414</v>
      </c>
      <c r="AB481" s="43">
        <f>VLOOKUP(Categorized!U481,Rules!$F$59:$H$60,3,0)</f>
        <v>20</v>
      </c>
      <c r="AC481" s="43">
        <f>VLOOKUP(Categorized!V481,Rules!$F$61:$H$62,3,0)</f>
        <v>20</v>
      </c>
      <c r="AD481" s="43">
        <f>VLOOKUP(Categorized!W481,Rules!$F$63:$H$64,3,0)</f>
        <v>80</v>
      </c>
      <c r="AE481" s="43">
        <f>VLOOKUP(Categorized!X481,Rules!$F$65:$H$66,3,0)</f>
        <v>20</v>
      </c>
      <c r="AF481" s="255">
        <f t="array" ref="AF481">MMULT(AB481:AE481,Rules!$O$23:$O$26)</f>
        <v>26.666666666666664</v>
      </c>
      <c r="AG481" s="43">
        <f>VLOOKUP(Categorized!Y481,Rules!$F$67:$H$68,3,0)</f>
        <v>70</v>
      </c>
      <c r="AH481" s="43">
        <f>VLOOKUP(Categorized!Z481,Rules!$F$69:$H$70,3,0)</f>
        <v>80</v>
      </c>
      <c r="AI481" s="43">
        <f>VLOOKUP(Categorized!AA481,Rules!$F$71:$H$72,3,0)</f>
        <v>80</v>
      </c>
      <c r="AJ481" s="43">
        <f>VLOOKUP(Categorized!AB481,Rules!$F$73:$H$74,3,0)</f>
        <v>60</v>
      </c>
      <c r="AK481" s="255">
        <f t="array" ref="AK481">MMULT(AG481:AJ481,Rules!$O$29:$O$32)</f>
        <v>73.174603174603163</v>
      </c>
      <c r="AL481" s="43">
        <f>VLOOKUP(Categorized!AC481,Rules!$F$75:$H$76,3,0)</f>
        <v>80</v>
      </c>
      <c r="AM481" s="43">
        <f>VLOOKUP(Categorized!AD481,Rules!$F$77:$H$78,3,0)</f>
        <v>80</v>
      </c>
      <c r="AN481" s="43">
        <f>VLOOKUP(Categorized!AE481,Rules!$F$79:$H$84,3,0)</f>
        <v>30</v>
      </c>
      <c r="AO481" s="43">
        <f>VLOOKUP(Categorized!AF481,Rules!$F$85:$H$89,3,0)</f>
        <v>50</v>
      </c>
      <c r="AP481" s="43">
        <f>VLOOKUP(Categorized!AG481,Rules!$F$90:$H$92,3,0)</f>
        <v>30</v>
      </c>
      <c r="AQ481" s="43">
        <f>VLOOKUP(Categorized!AH481,Rules!$F$93:$H$96,3,0)</f>
        <v>80</v>
      </c>
      <c r="AR481" s="43">
        <f>VLOOKUP(Categorized!AI481,Rules!$F$97:$H$100,3,0)</f>
        <v>50</v>
      </c>
      <c r="AS481" s="43">
        <f>VLOOKUP(Categorized!AJ481,Rules!$F$101:$H$102,3,0)</f>
        <v>30</v>
      </c>
      <c r="AT481" s="43">
        <f>VLOOKUP(Categorized!AK481,Rules!$F$103:$H$105,3,0)</f>
        <v>95</v>
      </c>
      <c r="AU481" s="43">
        <f>VLOOKUP(Categorized!AL481,Rules!$F$106:$H$109,3,0)</f>
        <v>60</v>
      </c>
      <c r="AV481" s="43">
        <f>VLOOKUP(Categorized!AM481,Rules!$F$110:$H$113,3,0)</f>
        <v>30</v>
      </c>
      <c r="AW481" s="255">
        <f t="array" ref="AW481">MMULT(AL481:AV481,Rules!$O$35:$O$45)</f>
        <v>55.71022727272728</v>
      </c>
      <c r="AX481" s="44">
        <f>VLOOKUP(Categorized!AN481,Rules!$F$114:$H$116,3,0)</f>
        <v>30</v>
      </c>
      <c r="AY481" s="44">
        <f>VLOOKUP(Categorized!AO481,Rules!$F$117:$H$119,3,0)</f>
        <v>30</v>
      </c>
      <c r="AZ481" s="44">
        <f>VLOOKUP(Categorized!AP481,Rules!$F$120:$H$122,3,0)</f>
        <v>30</v>
      </c>
      <c r="BA481" s="44">
        <f>VLOOKUP(Categorized!AQ481,Rules!$F$123:$H$124,3,0)</f>
        <v>30</v>
      </c>
      <c r="BB481" s="44">
        <f>VLOOKUP(Categorized!AR481,Rules!$F$125:$H$127,3,0)</f>
        <v>70</v>
      </c>
      <c r="BC481" s="44">
        <f>VLOOKUP(Categorized!AS481,Rules!$F$128:$H$130,3,0)</f>
        <v>80</v>
      </c>
      <c r="BD481" s="43">
        <f>VLOOKUP(Categorized!AT481,Rules!$F$131:$H$133,3,0)</f>
        <v>30</v>
      </c>
      <c r="BE481" s="44">
        <f>VLOOKUP(Categorized!AU481,Rules!$F$134:$H$136,3,0)</f>
        <v>30</v>
      </c>
      <c r="BF481" s="44">
        <f>VLOOKUP(Categorized!AV481,Rules!$F$137:$H$138,3,0)</f>
        <v>30</v>
      </c>
      <c r="BG481" s="44">
        <f>VLOOKUP(Categorized!AW481,Rules!$F$139:$H$141,3,0)</f>
        <v>30</v>
      </c>
      <c r="BH481" s="256">
        <f t="array" ref="BH481">MMULT(AX481:BG481,Rules!$O$48:$O$57)</f>
        <v>39.104294478527599</v>
      </c>
      <c r="BI481" s="43">
        <f>VLOOKUP(Categorized!AX481,Rules!$F$142:$H$143,3,0)</f>
        <v>30</v>
      </c>
      <c r="BJ481" s="43">
        <f>VLOOKUP(Categorized!AY481,Rules!$F$144:$H$145,3,0)</f>
        <v>90</v>
      </c>
      <c r="BK481" s="43">
        <f>VLOOKUP(Categorized!AZ481,Rules!$F$146:$H$147,3,0)</f>
        <v>30</v>
      </c>
      <c r="BL481" s="43">
        <f>VLOOKUP(Categorized!BA481,Rules!$F$148:$H$149,3,0)</f>
        <v>30</v>
      </c>
      <c r="BM481" s="43">
        <f>VLOOKUP(Categorized!BB481,Rules!$F$150:$H$151,3,0)</f>
        <v>30</v>
      </c>
      <c r="BN481" s="43">
        <f>VLOOKUP(Categorized!BC481,Rules!$F$152:$H$153,3,0)</f>
        <v>30</v>
      </c>
      <c r="BO481" s="43">
        <f>VLOOKUP(Categorized!BD481,Rules!$F$154:$H$155,3,0)</f>
        <v>30</v>
      </c>
      <c r="BP481" s="43">
        <f>VLOOKUP(Categorized!BE481,Rules!$F$156:$H$157,3,0)</f>
        <v>30</v>
      </c>
      <c r="BQ481" s="43">
        <f>VLOOKUP(Categorized!BF481,Rules!$F$158:$H$159,3,0)</f>
        <v>30</v>
      </c>
      <c r="BR481" s="43">
        <f>VLOOKUP(Categorized!BG481,Rules!$F$160:$H$161,3,0)</f>
        <v>30</v>
      </c>
      <c r="BS481" s="43">
        <f>VLOOKUP(Categorized!BH481,Rules!$F$162:$H$163,3,0)</f>
        <v>90</v>
      </c>
      <c r="BT481" s="43">
        <f>VLOOKUP(Categorized!BI481,Rules!$F$164:$H$165,3,0)</f>
        <v>30</v>
      </c>
      <c r="BU481" s="43">
        <f>VLOOKUP(Categorized!BJ481,Rules!$F$166:$H$167,3,0)</f>
        <v>30</v>
      </c>
      <c r="BV481" s="43">
        <f>VLOOKUP(Categorized!BK481,Rules!$F$168:$H$169,3,0)</f>
        <v>30</v>
      </c>
      <c r="BW481" s="43">
        <f>VLOOKUP(Categorized!BL481,Rules!$F$170:$H$171,3,0)</f>
        <v>30</v>
      </c>
      <c r="BX481" s="43">
        <f>VLOOKUP(Categorized!BM481,Rules!$F$172:$H$173,3,0)</f>
        <v>30</v>
      </c>
      <c r="BY481" s="43">
        <f>VLOOKUP(Categorized!BN481,Rules!$F$174:$H$175,3,0)</f>
        <v>30</v>
      </c>
      <c r="BZ481" s="43">
        <f>VLOOKUP(Categorized!BO481,Rules!$F$176:$H$177,3,0)</f>
        <v>30</v>
      </c>
      <c r="CA481" s="43">
        <f>VLOOKUP(Categorized!BP481,Rules!$F$178:$H$179,3,0)</f>
        <v>30</v>
      </c>
      <c r="CB481" s="43">
        <f>VLOOKUP(Categorized!BQ481,Rules!$F$180:$H$181,3,0)</f>
        <v>30</v>
      </c>
      <c r="CC481" s="43">
        <f>VLOOKUP(Categorized!BR481,Rules!$F$182:$H$183,3,0)</f>
        <v>30</v>
      </c>
      <c r="CD481" s="255">
        <f t="array" ref="CD481">MMULT(BI481:CC481,Rules!$O$60:$O$80)</f>
        <v>36.046235921754594</v>
      </c>
      <c r="CE481" s="43">
        <f>VLOOKUP(Categorized!BS481,Rules!$F$184:$H$185,3,0)</f>
        <v>30</v>
      </c>
      <c r="CF481" s="43">
        <f>VLOOKUP(Categorized!BT481,Rules!$F$186:$H$187,3,0)</f>
        <v>30</v>
      </c>
      <c r="CG481" s="43">
        <f>VLOOKUP(Categorized!BU481,Rules!$F$188:$H$189,3,0)</f>
        <v>30</v>
      </c>
      <c r="CH481" s="43">
        <f>VLOOKUP(Categorized!BV481,Rules!$F$190:$H$191,3,0)</f>
        <v>30</v>
      </c>
      <c r="CI481" s="43">
        <f>VLOOKUP(Categorized!BW481,Rules!$F$192:$H$193,3,0)</f>
        <v>30</v>
      </c>
      <c r="CJ481" s="255">
        <f t="array" ref="CJ481">MMULT(CE481:CI481,Rules!$O$83:$O$87)</f>
        <v>30</v>
      </c>
      <c r="CK481" s="45">
        <v>0</v>
      </c>
      <c r="CL481" s="46">
        <v>0</v>
      </c>
      <c r="CM481" s="393">
        <v>51.95652173913043</v>
      </c>
      <c r="CN481" s="397">
        <v>4</v>
      </c>
      <c r="CO481" s="397">
        <v>4</v>
      </c>
      <c r="CP481" s="397" t="s">
        <v>58</v>
      </c>
    </row>
    <row r="482" spans="1:94" ht="18.5">
      <c r="A482" s="68">
        <v>2022</v>
      </c>
      <c r="B482" s="39" t="s">
        <v>529</v>
      </c>
      <c r="C482" s="431">
        <v>44865.457530486099</v>
      </c>
      <c r="D482" s="431">
        <v>44867.358350231501</v>
      </c>
      <c r="E482" s="407">
        <v>69523</v>
      </c>
      <c r="F482" s="444">
        <f t="shared" si="50"/>
        <v>0</v>
      </c>
      <c r="G482" s="444">
        <f t="shared" si="51"/>
        <v>0</v>
      </c>
      <c r="H482" s="428">
        <f t="shared" si="52"/>
        <v>1</v>
      </c>
      <c r="I482" s="428">
        <f t="shared" si="53"/>
        <v>0</v>
      </c>
      <c r="J482" s="428">
        <f t="shared" si="54"/>
        <v>0</v>
      </c>
      <c r="K482" s="42">
        <f>VLOOKUP(Categorized!F482,Rules!$F$4:$H$7,3,0)</f>
        <v>90</v>
      </c>
      <c r="L482" s="43">
        <f>VLOOKUP(Categorized!G482,Rules!$F$8:$H$9,3,0)</f>
        <v>60</v>
      </c>
      <c r="M482" s="43">
        <f>VLOOKUP(Categorized!H482,Rules!$F$10:$H$12,3,0)</f>
        <v>60</v>
      </c>
      <c r="N482" s="43">
        <f>VLOOKUP(Categorized!I482,Rules!$F$13:$H$16,3,0)</f>
        <v>95</v>
      </c>
      <c r="O482" s="43">
        <f>VLOOKUP(Categorized!J482,Rules!$F$17:$H$19,3,0)</f>
        <v>90</v>
      </c>
      <c r="P482" s="43">
        <f>VLOOKUP(Categorized!K482,Rules!$F$20:$H$21,3,0)</f>
        <v>60</v>
      </c>
      <c r="Q482" s="43">
        <f>VLOOKUP(Categorized!L482,Rules!$F$22:$H$28,3,0)</f>
        <v>70</v>
      </c>
      <c r="R482" s="43">
        <f>VLOOKUP(Categorized!M482,Rules!$F$29:$H$31,3,0)</f>
        <v>60</v>
      </c>
      <c r="S482" s="255" cm="1">
        <f t="array" ref="S482">MMULT(K482:R482,Rules!$O$4:$O$11)</f>
        <v>73.319327731092429</v>
      </c>
      <c r="T482" s="43">
        <f>VLOOKUP(Categorized!N482,Rules!$F$32:$H$33,3,0)</f>
        <v>90</v>
      </c>
      <c r="U482" s="43">
        <f>VLOOKUP(Categorized!O482,Rules!$F$34:$H$40,3,0)</f>
        <v>50</v>
      </c>
      <c r="V482" s="43">
        <f>VLOOKUP(Categorized!P482,Rules!$F$41:$H$42,3,0)</f>
        <v>90</v>
      </c>
      <c r="W482" s="43">
        <f>VLOOKUP(Categorized!Q482,Rules!$F$43:$H$46,3,0)</f>
        <v>20</v>
      </c>
      <c r="X482" s="43">
        <f>VLOOKUP(Categorized!R482,Rules!$F$47:$H$51,3,0)</f>
        <v>30</v>
      </c>
      <c r="Y482" s="43">
        <f>VLOOKUP(Categorized!S482,Rules!$F$52:$H$56,3,0)</f>
        <v>30</v>
      </c>
      <c r="Z482" s="43">
        <f>VLOOKUP(Categorized!T482,Rules!$F$57:$H$58,3,0)</f>
        <v>80</v>
      </c>
      <c r="AA482" s="255">
        <f t="array" ref="AA482">MMULT(T482:Z482,Rules!$O$14:$O$20)</f>
        <v>53.910034602076124</v>
      </c>
      <c r="AB482" s="43">
        <f>VLOOKUP(Categorized!U482,Rules!$F$59:$H$60,3,0)</f>
        <v>20</v>
      </c>
      <c r="AC482" s="43">
        <f>VLOOKUP(Categorized!V482,Rules!$F$61:$H$62,3,0)</f>
        <v>20</v>
      </c>
      <c r="AD482" s="43">
        <f>VLOOKUP(Categorized!W482,Rules!$F$63:$H$64,3,0)</f>
        <v>80</v>
      </c>
      <c r="AE482" s="43">
        <f>VLOOKUP(Categorized!X482,Rules!$F$65:$H$66,3,0)</f>
        <v>20</v>
      </c>
      <c r="AF482" s="255">
        <f t="array" ref="AF482">MMULT(AB482:AE482,Rules!$O$23:$O$26)</f>
        <v>26.666666666666664</v>
      </c>
      <c r="AG482" s="43">
        <f>VLOOKUP(Categorized!Y482,Rules!$F$67:$H$68,3,0)</f>
        <v>70</v>
      </c>
      <c r="AH482" s="43">
        <f>VLOOKUP(Categorized!Z482,Rules!$F$69:$H$70,3,0)</f>
        <v>80</v>
      </c>
      <c r="AI482" s="43">
        <f>VLOOKUP(Categorized!AA482,Rules!$F$71:$H$72,3,0)</f>
        <v>80</v>
      </c>
      <c r="AJ482" s="43">
        <f>VLOOKUP(Categorized!AB482,Rules!$F$73:$H$74,3,0)</f>
        <v>60</v>
      </c>
      <c r="AK482" s="255">
        <f t="array" ref="AK482">MMULT(AG482:AJ482,Rules!$O$29:$O$32)</f>
        <v>73.174603174603163</v>
      </c>
      <c r="AL482" s="43">
        <f>VLOOKUP(Categorized!AC482,Rules!$F$75:$H$76,3,0)</f>
        <v>80</v>
      </c>
      <c r="AM482" s="43">
        <f>VLOOKUP(Categorized!AD482,Rules!$F$77:$H$78,3,0)</f>
        <v>50</v>
      </c>
      <c r="AN482" s="43">
        <f>VLOOKUP(Categorized!AE482,Rules!$F$79:$H$84,3,0)</f>
        <v>30</v>
      </c>
      <c r="AO482" s="43">
        <f>VLOOKUP(Categorized!AF482,Rules!$F$85:$H$89,3,0)</f>
        <v>80</v>
      </c>
      <c r="AP482" s="43">
        <f>VLOOKUP(Categorized!AG482,Rules!$F$90:$H$92,3,0)</f>
        <v>30</v>
      </c>
      <c r="AQ482" s="43">
        <f>VLOOKUP(Categorized!AH482,Rules!$F$93:$H$96,3,0)</f>
        <v>30</v>
      </c>
      <c r="AR482" s="43">
        <f>VLOOKUP(Categorized!AI482,Rules!$F$97:$H$100,3,0)</f>
        <v>30</v>
      </c>
      <c r="AS482" s="43">
        <f>VLOOKUP(Categorized!AJ482,Rules!$F$101:$H$102,3,0)</f>
        <v>30</v>
      </c>
      <c r="AT482" s="43">
        <f>VLOOKUP(Categorized!AK482,Rules!$F$103:$H$105,3,0)</f>
        <v>50</v>
      </c>
      <c r="AU482" s="43">
        <f>VLOOKUP(Categorized!AL482,Rules!$F$106:$H$109,3,0)</f>
        <v>60</v>
      </c>
      <c r="AV482" s="43">
        <f>VLOOKUP(Categorized!AM482,Rules!$F$110:$H$113,3,0)</f>
        <v>70</v>
      </c>
      <c r="AW482" s="255">
        <f t="array" ref="AW482">MMULT(AL482:AV482,Rules!$O$35:$O$45)</f>
        <v>48.636363636363633</v>
      </c>
      <c r="AX482" s="44">
        <f>VLOOKUP(Categorized!AN482,Rules!$F$114:$H$116,3,0)</f>
        <v>90</v>
      </c>
      <c r="AY482" s="44">
        <f>VLOOKUP(Categorized!AO482,Rules!$F$117:$H$119,3,0)</f>
        <v>90</v>
      </c>
      <c r="AZ482" s="44">
        <f>VLOOKUP(Categorized!AP482,Rules!$F$120:$H$122,3,0)</f>
        <v>30</v>
      </c>
      <c r="BA482" s="44">
        <f>VLOOKUP(Categorized!AQ482,Rules!$F$123:$H$124,3,0)</f>
        <v>30</v>
      </c>
      <c r="BB482" s="44">
        <f>VLOOKUP(Categorized!AR482,Rules!$F$125:$H$127,3,0)</f>
        <v>50</v>
      </c>
      <c r="BC482" s="44">
        <f>VLOOKUP(Categorized!AS482,Rules!$F$128:$H$130,3,0)</f>
        <v>30</v>
      </c>
      <c r="BD482" s="43">
        <f>VLOOKUP(Categorized!AT482,Rules!$F$131:$H$133,3,0)</f>
        <v>30</v>
      </c>
      <c r="BE482" s="44">
        <f>VLOOKUP(Categorized!AU482,Rules!$F$134:$H$136,3,0)</f>
        <v>30</v>
      </c>
      <c r="BF482" s="44">
        <f>VLOOKUP(Categorized!AV482,Rules!$F$137:$H$138,3,0)</f>
        <v>30</v>
      </c>
      <c r="BG482" s="44">
        <f>VLOOKUP(Categorized!AW482,Rules!$F$139:$H$141,3,0)</f>
        <v>45</v>
      </c>
      <c r="BH482" s="256">
        <f t="array" ref="BH482">MMULT(AX482:BG482,Rules!$O$48:$O$57)</f>
        <v>44.036809815950917</v>
      </c>
      <c r="BI482" s="43">
        <f>VLOOKUP(Categorized!AX482,Rules!$F$142:$H$143,3,0)</f>
        <v>30</v>
      </c>
      <c r="BJ482" s="43">
        <f>VLOOKUP(Categorized!AY482,Rules!$F$144:$H$145,3,0)</f>
        <v>30</v>
      </c>
      <c r="BK482" s="43">
        <f>VLOOKUP(Categorized!AZ482,Rules!$F$146:$H$147,3,0)</f>
        <v>30</v>
      </c>
      <c r="BL482" s="43">
        <f>VLOOKUP(Categorized!BA482,Rules!$F$148:$H$149,3,0)</f>
        <v>30</v>
      </c>
      <c r="BM482" s="43">
        <f>VLOOKUP(Categorized!BB482,Rules!$F$150:$H$151,3,0)</f>
        <v>30</v>
      </c>
      <c r="BN482" s="43">
        <f>VLOOKUP(Categorized!BC482,Rules!$F$152:$H$153,3,0)</f>
        <v>30</v>
      </c>
      <c r="BO482" s="43">
        <f>VLOOKUP(Categorized!BD482,Rules!$F$154:$H$155,3,0)</f>
        <v>90</v>
      </c>
      <c r="BP482" s="43">
        <f>VLOOKUP(Categorized!BE482,Rules!$F$156:$H$157,3,0)</f>
        <v>30</v>
      </c>
      <c r="BQ482" s="43">
        <f>VLOOKUP(Categorized!BF482,Rules!$F$158:$H$159,3,0)</f>
        <v>30</v>
      </c>
      <c r="BR482" s="43">
        <f>VLOOKUP(Categorized!BG482,Rules!$F$160:$H$161,3,0)</f>
        <v>30</v>
      </c>
      <c r="BS482" s="43">
        <f>VLOOKUP(Categorized!BH482,Rules!$F$162:$H$163,3,0)</f>
        <v>30</v>
      </c>
      <c r="BT482" s="43">
        <f>VLOOKUP(Categorized!BI482,Rules!$F$164:$H$165,3,0)</f>
        <v>90</v>
      </c>
      <c r="BU482" s="43">
        <f>VLOOKUP(Categorized!BJ482,Rules!$F$166:$H$167,3,0)</f>
        <v>90</v>
      </c>
      <c r="BV482" s="43">
        <f>VLOOKUP(Categorized!BK482,Rules!$F$168:$H$169,3,0)</f>
        <v>30</v>
      </c>
      <c r="BW482" s="43">
        <f>VLOOKUP(Categorized!BL482,Rules!$F$170:$H$171,3,0)</f>
        <v>30</v>
      </c>
      <c r="BX482" s="43">
        <f>VLOOKUP(Categorized!BM482,Rules!$F$172:$H$173,3,0)</f>
        <v>30</v>
      </c>
      <c r="BY482" s="43">
        <f>VLOOKUP(Categorized!BN482,Rules!$F$174:$H$175,3,0)</f>
        <v>30</v>
      </c>
      <c r="BZ482" s="43">
        <f>VLOOKUP(Categorized!BO482,Rules!$F$176:$H$177,3,0)</f>
        <v>30</v>
      </c>
      <c r="CA482" s="43">
        <f>VLOOKUP(Categorized!BP482,Rules!$F$178:$H$179,3,0)</f>
        <v>30</v>
      </c>
      <c r="CB482" s="43">
        <f>VLOOKUP(Categorized!BQ482,Rules!$F$180:$H$181,3,0)</f>
        <v>30</v>
      </c>
      <c r="CC482" s="43">
        <f>VLOOKUP(Categorized!BR482,Rules!$F$182:$H$183,3,0)</f>
        <v>30</v>
      </c>
      <c r="CD482" s="255">
        <f t="array" ref="CD482">MMULT(BI482:CC482,Rules!$O$60:$O$80)</f>
        <v>38.500296384113824</v>
      </c>
      <c r="CE482" s="43">
        <f>VLOOKUP(Categorized!BS482,Rules!$F$184:$H$185,3,0)</f>
        <v>30</v>
      </c>
      <c r="CF482" s="43">
        <f>VLOOKUP(Categorized!BT482,Rules!$F$186:$H$187,3,0)</f>
        <v>30</v>
      </c>
      <c r="CG482" s="43">
        <f>VLOOKUP(Categorized!BU482,Rules!$F$188:$H$189,3,0)</f>
        <v>30</v>
      </c>
      <c r="CH482" s="43">
        <f>VLOOKUP(Categorized!BV482,Rules!$F$190:$H$191,3,0)</f>
        <v>90</v>
      </c>
      <c r="CI482" s="43">
        <f>VLOOKUP(Categorized!BW482,Rules!$F$192:$H$193,3,0)</f>
        <v>30</v>
      </c>
      <c r="CJ482" s="255">
        <f t="array" ref="CJ482">MMULT(CE482:CI482,Rules!$O$83:$O$87)</f>
        <v>40.588235294117645</v>
      </c>
      <c r="CK482" s="45">
        <v>0</v>
      </c>
      <c r="CL482" s="46">
        <v>0</v>
      </c>
      <c r="CM482" s="393">
        <v>58.695652173913047</v>
      </c>
      <c r="CN482" s="397">
        <v>4</v>
      </c>
      <c r="CO482" s="397">
        <v>5</v>
      </c>
      <c r="CP482" s="397" t="s">
        <v>58</v>
      </c>
    </row>
    <row r="483" spans="1:94" ht="18.5">
      <c r="A483" s="68">
        <v>2022</v>
      </c>
      <c r="B483" s="39" t="s">
        <v>530</v>
      </c>
      <c r="C483" s="431">
        <v>44913.023896053201</v>
      </c>
      <c r="D483" s="431">
        <v>44915.386216898201</v>
      </c>
      <c r="E483" s="409">
        <v>68908</v>
      </c>
      <c r="F483" s="444">
        <f t="shared" si="50"/>
        <v>0</v>
      </c>
      <c r="G483" s="444">
        <f t="shared" si="51"/>
        <v>0</v>
      </c>
      <c r="H483" s="428">
        <f t="shared" si="52"/>
        <v>1</v>
      </c>
      <c r="I483" s="428">
        <f t="shared" si="53"/>
        <v>0</v>
      </c>
      <c r="J483" s="428">
        <f t="shared" si="54"/>
        <v>0</v>
      </c>
      <c r="K483" s="42">
        <f>VLOOKUP(Categorized!F483,Rules!$F$4:$H$7,3,0)</f>
        <v>90</v>
      </c>
      <c r="L483" s="43">
        <f>VLOOKUP(Categorized!G483,Rules!$F$8:$H$9,3,0)</f>
        <v>60</v>
      </c>
      <c r="M483" s="43">
        <f>VLOOKUP(Categorized!H483,Rules!$F$10:$H$12,3,0)</f>
        <v>70</v>
      </c>
      <c r="N483" s="43">
        <f>VLOOKUP(Categorized!I483,Rules!$F$13:$H$16,3,0)</f>
        <v>95</v>
      </c>
      <c r="O483" s="43">
        <f>VLOOKUP(Categorized!J483,Rules!$F$17:$H$19,3,0)</f>
        <v>90</v>
      </c>
      <c r="P483" s="43">
        <f>VLOOKUP(Categorized!K483,Rules!$F$20:$H$21,3,0)</f>
        <v>60</v>
      </c>
      <c r="Q483" s="43">
        <f>VLOOKUP(Categorized!L483,Rules!$F$22:$H$28,3,0)</f>
        <v>70</v>
      </c>
      <c r="R483" s="43">
        <f>VLOOKUP(Categorized!M483,Rules!$F$29:$H$31,3,0)</f>
        <v>60</v>
      </c>
      <c r="S483" s="255" cm="1">
        <f t="array" ref="S483">MMULT(K483:R483,Rules!$O$4:$O$11)</f>
        <v>74.747899159663859</v>
      </c>
      <c r="T483" s="43">
        <f>VLOOKUP(Categorized!N483,Rules!$F$32:$H$33,3,0)</f>
        <v>90</v>
      </c>
      <c r="U483" s="43">
        <f>VLOOKUP(Categorized!O483,Rules!$F$34:$H$40,3,0)</f>
        <v>50</v>
      </c>
      <c r="V483" s="43">
        <f>VLOOKUP(Categorized!P483,Rules!$F$41:$H$42,3,0)</f>
        <v>30</v>
      </c>
      <c r="W483" s="43">
        <f>VLOOKUP(Categorized!Q483,Rules!$F$43:$H$46,3,0)</f>
        <v>20</v>
      </c>
      <c r="X483" s="43">
        <f>VLOOKUP(Categorized!R483,Rules!$F$47:$H$51,3,0)</f>
        <v>50</v>
      </c>
      <c r="Y483" s="43">
        <f>VLOOKUP(Categorized!S483,Rules!$F$52:$H$56,3,0)</f>
        <v>70</v>
      </c>
      <c r="Z483" s="43">
        <f>VLOOKUP(Categorized!T483,Rules!$F$57:$H$58,3,0)</f>
        <v>80</v>
      </c>
      <c r="AA483" s="255">
        <f t="array" ref="AA483">MMULT(T483:Z483,Rules!$O$14:$O$20)</f>
        <v>54.775086505190309</v>
      </c>
      <c r="AB483" s="43">
        <f>VLOOKUP(Categorized!U483,Rules!$F$59:$H$60,3,0)</f>
        <v>20</v>
      </c>
      <c r="AC483" s="43">
        <f>VLOOKUP(Categorized!V483,Rules!$F$61:$H$62,3,0)</f>
        <v>20</v>
      </c>
      <c r="AD483" s="43">
        <f>VLOOKUP(Categorized!W483,Rules!$F$63:$H$64,3,0)</f>
        <v>80</v>
      </c>
      <c r="AE483" s="43">
        <f>VLOOKUP(Categorized!X483,Rules!$F$65:$H$66,3,0)</f>
        <v>20</v>
      </c>
      <c r="AF483" s="255">
        <f t="array" ref="AF483">MMULT(AB483:AE483,Rules!$O$23:$O$26)</f>
        <v>26.666666666666664</v>
      </c>
      <c r="AG483" s="43">
        <f>VLOOKUP(Categorized!Y483,Rules!$F$67:$H$68,3,0)</f>
        <v>30</v>
      </c>
      <c r="AH483" s="43">
        <f>VLOOKUP(Categorized!Z483,Rules!$F$69:$H$70,3,0)</f>
        <v>80</v>
      </c>
      <c r="AI483" s="43">
        <f>VLOOKUP(Categorized!AA483,Rules!$F$71:$H$72,3,0)</f>
        <v>80</v>
      </c>
      <c r="AJ483" s="43">
        <f>VLOOKUP(Categorized!AB483,Rules!$F$73:$H$74,3,0)</f>
        <v>30</v>
      </c>
      <c r="AK483" s="255">
        <f t="array" ref="AK483">MMULT(AG483:AJ483,Rules!$O$29:$O$32)</f>
        <v>56.984126984126981</v>
      </c>
      <c r="AL483" s="43">
        <f>VLOOKUP(Categorized!AC483,Rules!$F$75:$H$76,3,0)</f>
        <v>80</v>
      </c>
      <c r="AM483" s="43">
        <f>VLOOKUP(Categorized!AD483,Rules!$F$77:$H$78,3,0)</f>
        <v>80</v>
      </c>
      <c r="AN483" s="43">
        <f>VLOOKUP(Categorized!AE483,Rules!$F$79:$H$84,3,0)</f>
        <v>30</v>
      </c>
      <c r="AO483" s="43">
        <f>VLOOKUP(Categorized!AF483,Rules!$F$85:$H$89,3,0)</f>
        <v>80</v>
      </c>
      <c r="AP483" s="43">
        <f>VLOOKUP(Categorized!AG483,Rules!$F$90:$H$92,3,0)</f>
        <v>30</v>
      </c>
      <c r="AQ483" s="43">
        <f>VLOOKUP(Categorized!AH483,Rules!$F$93:$H$96,3,0)</f>
        <v>30</v>
      </c>
      <c r="AR483" s="43">
        <f>VLOOKUP(Categorized!AI483,Rules!$F$97:$H$100,3,0)</f>
        <v>50</v>
      </c>
      <c r="AS483" s="43">
        <f>VLOOKUP(Categorized!AJ483,Rules!$F$101:$H$102,3,0)</f>
        <v>30</v>
      </c>
      <c r="AT483" s="43">
        <f>VLOOKUP(Categorized!AK483,Rules!$F$103:$H$105,3,0)</f>
        <v>50</v>
      </c>
      <c r="AU483" s="43">
        <f>VLOOKUP(Categorized!AL483,Rules!$F$106:$H$109,3,0)</f>
        <v>80</v>
      </c>
      <c r="AV483" s="43">
        <f>VLOOKUP(Categorized!AM483,Rules!$F$110:$H$113,3,0)</f>
        <v>30</v>
      </c>
      <c r="AW483" s="255">
        <f t="array" ref="AW483">MMULT(AL483:AV483,Rules!$O$35:$O$45)</f>
        <v>52.159090909090907</v>
      </c>
      <c r="AX483" s="44">
        <f>VLOOKUP(Categorized!AN483,Rules!$F$114:$H$116,3,0)</f>
        <v>30</v>
      </c>
      <c r="AY483" s="44">
        <f>VLOOKUP(Categorized!AO483,Rules!$F$117:$H$119,3,0)</f>
        <v>30</v>
      </c>
      <c r="AZ483" s="44">
        <f>VLOOKUP(Categorized!AP483,Rules!$F$120:$H$122,3,0)</f>
        <v>30</v>
      </c>
      <c r="BA483" s="44">
        <f>VLOOKUP(Categorized!AQ483,Rules!$F$123:$H$124,3,0)</f>
        <v>30</v>
      </c>
      <c r="BB483" s="44">
        <f>VLOOKUP(Categorized!AR483,Rules!$F$125:$H$127,3,0)</f>
        <v>50</v>
      </c>
      <c r="BC483" s="44">
        <f>VLOOKUP(Categorized!AS483,Rules!$F$128:$H$130,3,0)</f>
        <v>30</v>
      </c>
      <c r="BD483" s="43">
        <f>VLOOKUP(Categorized!AT483,Rules!$F$131:$H$133,3,0)</f>
        <v>70</v>
      </c>
      <c r="BE483" s="44">
        <f>VLOOKUP(Categorized!AU483,Rules!$F$134:$H$136,3,0)</f>
        <v>30</v>
      </c>
      <c r="BF483" s="44">
        <f>VLOOKUP(Categorized!AV483,Rules!$F$137:$H$138,3,0)</f>
        <v>90</v>
      </c>
      <c r="BG483" s="44">
        <f>VLOOKUP(Categorized!AW483,Rules!$F$139:$H$141,3,0)</f>
        <v>45</v>
      </c>
      <c r="BH483" s="256">
        <f t="array" ref="BH483">MMULT(AX483:BG483,Rules!$O$48:$O$57)</f>
        <v>43.889570552147241</v>
      </c>
      <c r="BI483" s="43">
        <f>VLOOKUP(Categorized!AX483,Rules!$F$142:$H$143,3,0)</f>
        <v>30</v>
      </c>
      <c r="BJ483" s="43">
        <f>VLOOKUP(Categorized!AY483,Rules!$F$144:$H$145,3,0)</f>
        <v>30</v>
      </c>
      <c r="BK483" s="43">
        <f>VLOOKUP(Categorized!AZ483,Rules!$F$146:$H$147,3,0)</f>
        <v>30</v>
      </c>
      <c r="BL483" s="43">
        <f>VLOOKUP(Categorized!BA483,Rules!$F$148:$H$149,3,0)</f>
        <v>30</v>
      </c>
      <c r="BM483" s="43">
        <f>VLOOKUP(Categorized!BB483,Rules!$F$150:$H$151,3,0)</f>
        <v>30</v>
      </c>
      <c r="BN483" s="43">
        <f>VLOOKUP(Categorized!BC483,Rules!$F$152:$H$153,3,0)</f>
        <v>30</v>
      </c>
      <c r="BO483" s="43">
        <f>VLOOKUP(Categorized!BD483,Rules!$F$154:$H$155,3,0)</f>
        <v>90</v>
      </c>
      <c r="BP483" s="43">
        <f>VLOOKUP(Categorized!BE483,Rules!$F$156:$H$157,3,0)</f>
        <v>30</v>
      </c>
      <c r="BQ483" s="43">
        <f>VLOOKUP(Categorized!BF483,Rules!$F$158:$H$159,3,0)</f>
        <v>30</v>
      </c>
      <c r="BR483" s="43">
        <f>VLOOKUP(Categorized!BG483,Rules!$F$160:$H$161,3,0)</f>
        <v>30</v>
      </c>
      <c r="BS483" s="43">
        <f>VLOOKUP(Categorized!BH483,Rules!$F$162:$H$163,3,0)</f>
        <v>90</v>
      </c>
      <c r="BT483" s="43">
        <f>VLOOKUP(Categorized!BI483,Rules!$F$164:$H$165,3,0)</f>
        <v>30</v>
      </c>
      <c r="BU483" s="43">
        <f>VLOOKUP(Categorized!BJ483,Rules!$F$166:$H$167,3,0)</f>
        <v>90</v>
      </c>
      <c r="BV483" s="43">
        <f>VLOOKUP(Categorized!BK483,Rules!$F$168:$H$169,3,0)</f>
        <v>30</v>
      </c>
      <c r="BW483" s="43">
        <f>VLOOKUP(Categorized!BL483,Rules!$F$170:$H$171,3,0)</f>
        <v>30</v>
      </c>
      <c r="BX483" s="43">
        <f>VLOOKUP(Categorized!BM483,Rules!$F$172:$H$173,3,0)</f>
        <v>30</v>
      </c>
      <c r="BY483" s="43">
        <f>VLOOKUP(Categorized!BN483,Rules!$F$174:$H$175,3,0)</f>
        <v>30</v>
      </c>
      <c r="BZ483" s="43">
        <f>VLOOKUP(Categorized!BO483,Rules!$F$176:$H$177,3,0)</f>
        <v>95</v>
      </c>
      <c r="CA483" s="43">
        <f>VLOOKUP(Categorized!BP483,Rules!$F$178:$H$179,3,0)</f>
        <v>30</v>
      </c>
      <c r="CB483" s="43">
        <f>VLOOKUP(Categorized!BQ483,Rules!$F$180:$H$181,3,0)</f>
        <v>30</v>
      </c>
      <c r="CC483" s="43">
        <f>VLOOKUP(Categorized!BR483,Rules!$F$182:$H$183,3,0)</f>
        <v>30</v>
      </c>
      <c r="CD483" s="255">
        <f t="array" ref="CD483">MMULT(BI483:CC483,Rules!$O$60:$O$80)</f>
        <v>42.79490219324245</v>
      </c>
      <c r="CE483" s="43">
        <f>VLOOKUP(Categorized!BS483,Rules!$F$184:$H$185,3,0)</f>
        <v>30</v>
      </c>
      <c r="CF483" s="43">
        <f>VLOOKUP(Categorized!BT483,Rules!$F$186:$H$187,3,0)</f>
        <v>30</v>
      </c>
      <c r="CG483" s="43">
        <f>VLOOKUP(Categorized!BU483,Rules!$F$188:$H$189,3,0)</f>
        <v>30</v>
      </c>
      <c r="CH483" s="43">
        <f>VLOOKUP(Categorized!BV483,Rules!$F$190:$H$191,3,0)</f>
        <v>90</v>
      </c>
      <c r="CI483" s="43">
        <f>VLOOKUP(Categorized!BW483,Rules!$F$192:$H$193,3,0)</f>
        <v>30</v>
      </c>
      <c r="CJ483" s="255">
        <f t="array" ref="CJ483">MMULT(CE483:CI483,Rules!$O$83:$O$87)</f>
        <v>40.588235294117645</v>
      </c>
      <c r="CK483" s="45">
        <v>0</v>
      </c>
      <c r="CL483" s="46">
        <v>0</v>
      </c>
      <c r="CM483" s="393">
        <v>78.695652173913047</v>
      </c>
      <c r="CN483" s="397">
        <v>6</v>
      </c>
      <c r="CO483" s="397">
        <v>8</v>
      </c>
      <c r="CP483" s="397" t="s">
        <v>58</v>
      </c>
    </row>
    <row r="484" spans="1:94" ht="18.5">
      <c r="A484" s="68">
        <v>2022</v>
      </c>
      <c r="B484" s="39" t="s">
        <v>531</v>
      </c>
      <c r="C484" s="431">
        <v>44678.261542337998</v>
      </c>
      <c r="D484" s="431">
        <v>44680.310601516197</v>
      </c>
      <c r="E484" s="407">
        <v>66406</v>
      </c>
      <c r="F484" s="444">
        <f t="shared" si="50"/>
        <v>0</v>
      </c>
      <c r="G484" s="444">
        <f t="shared" si="51"/>
        <v>0</v>
      </c>
      <c r="H484" s="428">
        <f t="shared" si="52"/>
        <v>1</v>
      </c>
      <c r="I484" s="428">
        <f t="shared" si="53"/>
        <v>0</v>
      </c>
      <c r="J484" s="428">
        <f t="shared" si="54"/>
        <v>0</v>
      </c>
      <c r="K484" s="42">
        <f>VLOOKUP(Categorized!F484,Rules!$F$4:$H$7,3,0)</f>
        <v>70</v>
      </c>
      <c r="L484" s="43">
        <f>VLOOKUP(Categorized!G484,Rules!$F$8:$H$9,3,0)</f>
        <v>60</v>
      </c>
      <c r="M484" s="43">
        <f>VLOOKUP(Categorized!H484,Rules!$F$10:$H$12,3,0)</f>
        <v>60</v>
      </c>
      <c r="N484" s="43">
        <f>VLOOKUP(Categorized!I484,Rules!$F$13:$H$16,3,0)</f>
        <v>95</v>
      </c>
      <c r="O484" s="43">
        <f>VLOOKUP(Categorized!J484,Rules!$F$17:$H$19,3,0)</f>
        <v>90</v>
      </c>
      <c r="P484" s="43">
        <f>VLOOKUP(Categorized!K484,Rules!$F$20:$H$21,3,0)</f>
        <v>60</v>
      </c>
      <c r="Q484" s="43">
        <f>VLOOKUP(Categorized!L484,Rules!$F$22:$H$28,3,0)</f>
        <v>70</v>
      </c>
      <c r="R484" s="43">
        <f>VLOOKUP(Categorized!M484,Rules!$F$29:$H$31,3,0)</f>
        <v>60</v>
      </c>
      <c r="S484" s="255" cm="1">
        <f t="array" ref="S484">MMULT(K484:R484,Rules!$O$4:$O$11)</f>
        <v>70.294117647058812</v>
      </c>
      <c r="T484" s="43">
        <f>VLOOKUP(Categorized!N484,Rules!$F$32:$H$33,3,0)</f>
        <v>90</v>
      </c>
      <c r="U484" s="43">
        <f>VLOOKUP(Categorized!O484,Rules!$F$34:$H$40,3,0)</f>
        <v>50</v>
      </c>
      <c r="V484" s="43">
        <f>VLOOKUP(Categorized!P484,Rules!$F$41:$H$42,3,0)</f>
        <v>90</v>
      </c>
      <c r="W484" s="43">
        <f>VLOOKUP(Categorized!Q484,Rules!$F$43:$H$46,3,0)</f>
        <v>20</v>
      </c>
      <c r="X484" s="43">
        <f>VLOOKUP(Categorized!R484,Rules!$F$47:$H$51,3,0)</f>
        <v>30</v>
      </c>
      <c r="Y484" s="43">
        <f>VLOOKUP(Categorized!S484,Rules!$F$52:$H$56,3,0)</f>
        <v>30</v>
      </c>
      <c r="Z484" s="43">
        <f>VLOOKUP(Categorized!T484,Rules!$F$57:$H$58,3,0)</f>
        <v>80</v>
      </c>
      <c r="AA484" s="255">
        <f t="array" ref="AA484">MMULT(T484:Z484,Rules!$O$14:$O$20)</f>
        <v>53.910034602076124</v>
      </c>
      <c r="AB484" s="43">
        <f>VLOOKUP(Categorized!U484,Rules!$F$59:$H$60,3,0)</f>
        <v>20</v>
      </c>
      <c r="AC484" s="43">
        <f>VLOOKUP(Categorized!V484,Rules!$F$61:$H$62,3,0)</f>
        <v>20</v>
      </c>
      <c r="AD484" s="43">
        <f>VLOOKUP(Categorized!W484,Rules!$F$63:$H$64,3,0)</f>
        <v>80</v>
      </c>
      <c r="AE484" s="43">
        <f>VLOOKUP(Categorized!X484,Rules!$F$65:$H$66,3,0)</f>
        <v>20</v>
      </c>
      <c r="AF484" s="255">
        <f t="array" ref="AF484">MMULT(AB484:AE484,Rules!$O$23:$O$26)</f>
        <v>26.666666666666664</v>
      </c>
      <c r="AG484" s="43">
        <f>VLOOKUP(Categorized!Y484,Rules!$F$67:$H$68,3,0)</f>
        <v>70</v>
      </c>
      <c r="AH484" s="43">
        <f>VLOOKUP(Categorized!Z484,Rules!$F$69:$H$70,3,0)</f>
        <v>80</v>
      </c>
      <c r="AI484" s="43">
        <f>VLOOKUP(Categorized!AA484,Rules!$F$71:$H$72,3,0)</f>
        <v>30</v>
      </c>
      <c r="AJ484" s="43">
        <f>VLOOKUP(Categorized!AB484,Rules!$F$73:$H$74,3,0)</f>
        <v>30</v>
      </c>
      <c r="AK484" s="255">
        <f t="array" ref="AK484">MMULT(AG484:AJ484,Rules!$O$29:$O$32)</f>
        <v>53.809523809523803</v>
      </c>
      <c r="AL484" s="43">
        <f>VLOOKUP(Categorized!AC484,Rules!$F$75:$H$76,3,0)</f>
        <v>80</v>
      </c>
      <c r="AM484" s="43">
        <f>VLOOKUP(Categorized!AD484,Rules!$F$77:$H$78,3,0)</f>
        <v>80</v>
      </c>
      <c r="AN484" s="43">
        <f>VLOOKUP(Categorized!AE484,Rules!$F$79:$H$84,3,0)</f>
        <v>30</v>
      </c>
      <c r="AO484" s="43">
        <f>VLOOKUP(Categorized!AF484,Rules!$F$85:$H$89,3,0)</f>
        <v>30</v>
      </c>
      <c r="AP484" s="43">
        <f>VLOOKUP(Categorized!AG484,Rules!$F$90:$H$92,3,0)</f>
        <v>90</v>
      </c>
      <c r="AQ484" s="43">
        <f>VLOOKUP(Categorized!AH484,Rules!$F$93:$H$96,3,0)</f>
        <v>80</v>
      </c>
      <c r="AR484" s="43">
        <f>VLOOKUP(Categorized!AI484,Rules!$F$97:$H$100,3,0)</f>
        <v>50</v>
      </c>
      <c r="AS484" s="43">
        <f>VLOOKUP(Categorized!AJ484,Rules!$F$101:$H$102,3,0)</f>
        <v>30</v>
      </c>
      <c r="AT484" s="43">
        <f>VLOOKUP(Categorized!AK484,Rules!$F$103:$H$105,3,0)</f>
        <v>50</v>
      </c>
      <c r="AU484" s="43">
        <f>VLOOKUP(Categorized!AL484,Rules!$F$106:$H$109,3,0)</f>
        <v>80</v>
      </c>
      <c r="AV484" s="43">
        <f>VLOOKUP(Categorized!AM484,Rules!$F$110:$H$113,3,0)</f>
        <v>70</v>
      </c>
      <c r="AW484" s="255">
        <f t="array" ref="AW484">MMULT(AL484:AV484,Rules!$O$35:$O$45)</f>
        <v>61.079545454545453</v>
      </c>
      <c r="AX484" s="44">
        <f>VLOOKUP(Categorized!AN484,Rules!$F$114:$H$116,3,0)</f>
        <v>30</v>
      </c>
      <c r="AY484" s="44">
        <f>VLOOKUP(Categorized!AO484,Rules!$F$117:$H$119,3,0)</f>
        <v>60</v>
      </c>
      <c r="AZ484" s="44">
        <f>VLOOKUP(Categorized!AP484,Rules!$F$120:$H$122,3,0)</f>
        <v>30</v>
      </c>
      <c r="BA484" s="44">
        <f>VLOOKUP(Categorized!AQ484,Rules!$F$123:$H$124,3,0)</f>
        <v>30</v>
      </c>
      <c r="BB484" s="44">
        <f>VLOOKUP(Categorized!AR484,Rules!$F$125:$H$127,3,0)</f>
        <v>70</v>
      </c>
      <c r="BC484" s="44">
        <f>VLOOKUP(Categorized!AS484,Rules!$F$128:$H$130,3,0)</f>
        <v>80</v>
      </c>
      <c r="BD484" s="43">
        <f>VLOOKUP(Categorized!AT484,Rules!$F$131:$H$133,3,0)</f>
        <v>70</v>
      </c>
      <c r="BE484" s="44">
        <f>VLOOKUP(Categorized!AU484,Rules!$F$134:$H$136,3,0)</f>
        <v>70</v>
      </c>
      <c r="BF484" s="44">
        <f>VLOOKUP(Categorized!AV484,Rules!$F$137:$H$138,3,0)</f>
        <v>90</v>
      </c>
      <c r="BG484" s="44">
        <f>VLOOKUP(Categorized!AW484,Rules!$F$139:$H$141,3,0)</f>
        <v>45</v>
      </c>
      <c r="BH484" s="256">
        <f t="array" ref="BH484">MMULT(AX484:BG484,Rules!$O$48:$O$57)</f>
        <v>58.061349693251536</v>
      </c>
      <c r="BI484" s="43">
        <f>VLOOKUP(Categorized!AX484,Rules!$F$142:$H$143,3,0)</f>
        <v>30</v>
      </c>
      <c r="BJ484" s="43">
        <f>VLOOKUP(Categorized!AY484,Rules!$F$144:$H$145,3,0)</f>
        <v>30</v>
      </c>
      <c r="BK484" s="43">
        <f>VLOOKUP(Categorized!AZ484,Rules!$F$146:$H$147,3,0)</f>
        <v>30</v>
      </c>
      <c r="BL484" s="43">
        <f>VLOOKUP(Categorized!BA484,Rules!$F$148:$H$149,3,0)</f>
        <v>30</v>
      </c>
      <c r="BM484" s="43">
        <f>VLOOKUP(Categorized!BB484,Rules!$F$150:$H$151,3,0)</f>
        <v>90</v>
      </c>
      <c r="BN484" s="43">
        <f>VLOOKUP(Categorized!BC484,Rules!$F$152:$H$153,3,0)</f>
        <v>30</v>
      </c>
      <c r="BO484" s="43">
        <f>VLOOKUP(Categorized!BD484,Rules!$F$154:$H$155,3,0)</f>
        <v>30</v>
      </c>
      <c r="BP484" s="43">
        <f>VLOOKUP(Categorized!BE484,Rules!$F$156:$H$157,3,0)</f>
        <v>30</v>
      </c>
      <c r="BQ484" s="43">
        <f>VLOOKUP(Categorized!BF484,Rules!$F$158:$H$159,3,0)</f>
        <v>30</v>
      </c>
      <c r="BR484" s="43">
        <f>VLOOKUP(Categorized!BG484,Rules!$F$160:$H$161,3,0)</f>
        <v>30</v>
      </c>
      <c r="BS484" s="43">
        <f>VLOOKUP(Categorized!BH484,Rules!$F$162:$H$163,3,0)</f>
        <v>30</v>
      </c>
      <c r="BT484" s="43">
        <f>VLOOKUP(Categorized!BI484,Rules!$F$164:$H$165,3,0)</f>
        <v>30</v>
      </c>
      <c r="BU484" s="43">
        <f>VLOOKUP(Categorized!BJ484,Rules!$F$166:$H$167,3,0)</f>
        <v>30</v>
      </c>
      <c r="BV484" s="43">
        <f>VLOOKUP(Categorized!BK484,Rules!$F$168:$H$169,3,0)</f>
        <v>30</v>
      </c>
      <c r="BW484" s="43">
        <f>VLOOKUP(Categorized!BL484,Rules!$F$170:$H$171,3,0)</f>
        <v>90</v>
      </c>
      <c r="BX484" s="43">
        <f>VLOOKUP(Categorized!BM484,Rules!$F$172:$H$173,3,0)</f>
        <v>30</v>
      </c>
      <c r="BY484" s="43">
        <f>VLOOKUP(Categorized!BN484,Rules!$F$174:$H$175,3,0)</f>
        <v>30</v>
      </c>
      <c r="BZ484" s="43">
        <f>VLOOKUP(Categorized!BO484,Rules!$F$176:$H$177,3,0)</f>
        <v>30</v>
      </c>
      <c r="CA484" s="43">
        <f>VLOOKUP(Categorized!BP484,Rules!$F$178:$H$179,3,0)</f>
        <v>30</v>
      </c>
      <c r="CB484" s="43">
        <f>VLOOKUP(Categorized!BQ484,Rules!$F$180:$H$181,3,0)</f>
        <v>30</v>
      </c>
      <c r="CC484" s="43">
        <f>VLOOKUP(Categorized!BR484,Rules!$F$182:$H$183,3,0)</f>
        <v>30</v>
      </c>
      <c r="CD484" s="255">
        <f t="array" ref="CD484">MMULT(BI484:CC484,Rules!$O$60:$O$80)</f>
        <v>36.081802015411981</v>
      </c>
      <c r="CE484" s="43">
        <f>VLOOKUP(Categorized!BS484,Rules!$F$184:$H$185,3,0)</f>
        <v>30</v>
      </c>
      <c r="CF484" s="43">
        <f>VLOOKUP(Categorized!BT484,Rules!$F$186:$H$187,3,0)</f>
        <v>30</v>
      </c>
      <c r="CG484" s="43">
        <f>VLOOKUP(Categorized!BU484,Rules!$F$188:$H$189,3,0)</f>
        <v>30</v>
      </c>
      <c r="CH484" s="43">
        <f>VLOOKUP(Categorized!BV484,Rules!$F$190:$H$191,3,0)</f>
        <v>30</v>
      </c>
      <c r="CI484" s="43">
        <f>VLOOKUP(Categorized!BW484,Rules!$F$192:$H$193,3,0)</f>
        <v>30</v>
      </c>
      <c r="CJ484" s="255">
        <f t="array" ref="CJ484">MMULT(CE484:CI484,Rules!$O$83:$O$87)</f>
        <v>30</v>
      </c>
      <c r="CK484" s="45">
        <v>0</v>
      </c>
      <c r="CL484" s="46">
        <v>0</v>
      </c>
      <c r="CM484" s="393">
        <v>62.173913043478265</v>
      </c>
      <c r="CN484" s="397">
        <v>5</v>
      </c>
      <c r="CO484" s="397">
        <v>6</v>
      </c>
      <c r="CP484" s="397" t="s">
        <v>58</v>
      </c>
    </row>
    <row r="485" spans="1:94" ht="18.5">
      <c r="A485" s="68">
        <v>2022</v>
      </c>
      <c r="B485" s="39" t="s">
        <v>532</v>
      </c>
      <c r="C485" s="431">
        <v>44707.900954560202</v>
      </c>
      <c r="D485" s="431">
        <v>44711.478975405102</v>
      </c>
      <c r="E485" s="411">
        <v>20138</v>
      </c>
      <c r="F485" s="444">
        <f t="shared" si="50"/>
        <v>0</v>
      </c>
      <c r="G485" s="444">
        <f t="shared" si="51"/>
        <v>0</v>
      </c>
      <c r="H485" s="428">
        <f t="shared" si="52"/>
        <v>1</v>
      </c>
      <c r="I485" s="428">
        <f t="shared" si="53"/>
        <v>0</v>
      </c>
      <c r="J485" s="428">
        <f t="shared" si="54"/>
        <v>0</v>
      </c>
      <c r="K485" s="42">
        <f>VLOOKUP(Categorized!F485,Rules!$F$4:$H$7,3,0)</f>
        <v>90</v>
      </c>
      <c r="L485" s="43">
        <f>VLOOKUP(Categorized!G485,Rules!$F$8:$H$9,3,0)</f>
        <v>90</v>
      </c>
      <c r="M485" s="43">
        <f>VLOOKUP(Categorized!H485,Rules!$F$10:$H$12,3,0)</f>
        <v>60</v>
      </c>
      <c r="N485" s="43">
        <f>VLOOKUP(Categorized!I485,Rules!$F$13:$H$16,3,0)</f>
        <v>90</v>
      </c>
      <c r="O485" s="43">
        <f>VLOOKUP(Categorized!J485,Rules!$F$17:$H$19,3,0)</f>
        <v>90</v>
      </c>
      <c r="P485" s="43">
        <f>VLOOKUP(Categorized!K485,Rules!$F$20:$H$21,3,0)</f>
        <v>60</v>
      </c>
      <c r="Q485" s="43">
        <f>VLOOKUP(Categorized!L485,Rules!$F$22:$H$28,3,0)</f>
        <v>70</v>
      </c>
      <c r="R485" s="43">
        <f>VLOOKUP(Categorized!M485,Rules!$F$29:$H$31,3,0)</f>
        <v>70</v>
      </c>
      <c r="S485" s="255" cm="1">
        <f t="array" ref="S485">MMULT(K485:R485,Rules!$O$4:$O$11)</f>
        <v>78.319327731092415</v>
      </c>
      <c r="T485" s="43">
        <f>VLOOKUP(Categorized!N485,Rules!$F$32:$H$33,3,0)</f>
        <v>90</v>
      </c>
      <c r="U485" s="43">
        <f>VLOOKUP(Categorized!O485,Rules!$F$34:$H$40,3,0)</f>
        <v>80</v>
      </c>
      <c r="V485" s="43">
        <f>VLOOKUP(Categorized!P485,Rules!$F$41:$H$42,3,0)</f>
        <v>30</v>
      </c>
      <c r="W485" s="43">
        <f>VLOOKUP(Categorized!Q485,Rules!$F$43:$H$46,3,0)</f>
        <v>20</v>
      </c>
      <c r="X485" s="43">
        <f>VLOOKUP(Categorized!R485,Rules!$F$47:$H$51,3,0)</f>
        <v>70</v>
      </c>
      <c r="Y485" s="43">
        <f>VLOOKUP(Categorized!S485,Rules!$F$52:$H$56,3,0)</f>
        <v>80</v>
      </c>
      <c r="Z485" s="43">
        <f>VLOOKUP(Categorized!T485,Rules!$F$57:$H$58,3,0)</f>
        <v>80</v>
      </c>
      <c r="AA485" s="255">
        <f t="array" ref="AA485">MMULT(T485:Z485,Rules!$O$14:$O$20)</f>
        <v>63.685121107266433</v>
      </c>
      <c r="AB485" s="43">
        <f>VLOOKUP(Categorized!U485,Rules!$F$59:$H$60,3,0)</f>
        <v>20</v>
      </c>
      <c r="AC485" s="43">
        <f>VLOOKUP(Categorized!V485,Rules!$F$61:$H$62,3,0)</f>
        <v>20</v>
      </c>
      <c r="AD485" s="43">
        <f>VLOOKUP(Categorized!W485,Rules!$F$63:$H$64,3,0)</f>
        <v>80</v>
      </c>
      <c r="AE485" s="43">
        <f>VLOOKUP(Categorized!X485,Rules!$F$65:$H$66,3,0)</f>
        <v>20</v>
      </c>
      <c r="AF485" s="255">
        <f t="array" ref="AF485">MMULT(AB485:AE485,Rules!$O$23:$O$26)</f>
        <v>26.666666666666664</v>
      </c>
      <c r="AG485" s="43">
        <f>VLOOKUP(Categorized!Y485,Rules!$F$67:$H$68,3,0)</f>
        <v>70</v>
      </c>
      <c r="AH485" s="43">
        <f>VLOOKUP(Categorized!Z485,Rules!$F$69:$H$70,3,0)</f>
        <v>80</v>
      </c>
      <c r="AI485" s="43">
        <f>VLOOKUP(Categorized!AA485,Rules!$F$71:$H$72,3,0)</f>
        <v>80</v>
      </c>
      <c r="AJ485" s="43">
        <f>VLOOKUP(Categorized!AB485,Rules!$F$73:$H$74,3,0)</f>
        <v>30</v>
      </c>
      <c r="AK485" s="255">
        <f t="array" ref="AK485">MMULT(AG485:AJ485,Rules!$O$29:$O$32)</f>
        <v>66.507936507936506</v>
      </c>
      <c r="AL485" s="43">
        <f>VLOOKUP(Categorized!AC485,Rules!$F$75:$H$76,3,0)</f>
        <v>80</v>
      </c>
      <c r="AM485" s="43">
        <f>VLOOKUP(Categorized!AD485,Rules!$F$77:$H$78,3,0)</f>
        <v>80</v>
      </c>
      <c r="AN485" s="43">
        <f>VLOOKUP(Categorized!AE485,Rules!$F$79:$H$84,3,0)</f>
        <v>85</v>
      </c>
      <c r="AO485" s="43">
        <f>VLOOKUP(Categorized!AF485,Rules!$F$85:$H$89,3,0)</f>
        <v>30</v>
      </c>
      <c r="AP485" s="43">
        <f>VLOOKUP(Categorized!AG485,Rules!$F$90:$H$92,3,0)</f>
        <v>30</v>
      </c>
      <c r="AQ485" s="43">
        <f>VLOOKUP(Categorized!AH485,Rules!$F$93:$H$96,3,0)</f>
        <v>80</v>
      </c>
      <c r="AR485" s="43">
        <f>VLOOKUP(Categorized!AI485,Rules!$F$97:$H$100,3,0)</f>
        <v>30</v>
      </c>
      <c r="AS485" s="43">
        <f>VLOOKUP(Categorized!AJ485,Rules!$F$101:$H$102,3,0)</f>
        <v>30</v>
      </c>
      <c r="AT485" s="43">
        <f>VLOOKUP(Categorized!AK485,Rules!$F$103:$H$105,3,0)</f>
        <v>70</v>
      </c>
      <c r="AU485" s="43">
        <f>VLOOKUP(Categorized!AL485,Rules!$F$106:$H$109,3,0)</f>
        <v>95</v>
      </c>
      <c r="AV485" s="43">
        <f>VLOOKUP(Categorized!AM485,Rules!$F$110:$H$113,3,0)</f>
        <v>30</v>
      </c>
      <c r="AW485" s="255">
        <f t="array" ref="AW485">MMULT(AL485:AV485,Rules!$O$35:$O$45)</f>
        <v>59.045454545454554</v>
      </c>
      <c r="AX485" s="44">
        <f>VLOOKUP(Categorized!AN485,Rules!$F$114:$H$116,3,0)</f>
        <v>90</v>
      </c>
      <c r="AY485" s="44">
        <f>VLOOKUP(Categorized!AO485,Rules!$F$117:$H$119,3,0)</f>
        <v>90</v>
      </c>
      <c r="AZ485" s="44">
        <f>VLOOKUP(Categorized!AP485,Rules!$F$120:$H$122,3,0)</f>
        <v>50</v>
      </c>
      <c r="BA485" s="44">
        <f>VLOOKUP(Categorized!AQ485,Rules!$F$123:$H$124,3,0)</f>
        <v>90</v>
      </c>
      <c r="BB485" s="44">
        <f>VLOOKUP(Categorized!AR485,Rules!$F$125:$H$127,3,0)</f>
        <v>50</v>
      </c>
      <c r="BC485" s="44">
        <f>VLOOKUP(Categorized!AS485,Rules!$F$128:$H$130,3,0)</f>
        <v>30</v>
      </c>
      <c r="BD485" s="43">
        <f>VLOOKUP(Categorized!AT485,Rules!$F$131:$H$133,3,0)</f>
        <v>70</v>
      </c>
      <c r="BE485" s="44">
        <f>VLOOKUP(Categorized!AU485,Rules!$F$134:$H$136,3,0)</f>
        <v>70</v>
      </c>
      <c r="BF485" s="44">
        <f>VLOOKUP(Categorized!AV485,Rules!$F$137:$H$138,3,0)</f>
        <v>90</v>
      </c>
      <c r="BG485" s="44">
        <f>VLOOKUP(Categorized!AW485,Rules!$F$139:$H$141,3,0)</f>
        <v>45</v>
      </c>
      <c r="BH485" s="256">
        <f t="array" ref="BH485">MMULT(AX485:BG485,Rules!$O$48:$O$57)</f>
        <v>67.521472392638032</v>
      </c>
      <c r="BI485" s="43">
        <f>VLOOKUP(Categorized!AX485,Rules!$F$142:$H$143,3,0)</f>
        <v>80</v>
      </c>
      <c r="BJ485" s="43">
        <f>VLOOKUP(Categorized!AY485,Rules!$F$144:$H$145,3,0)</f>
        <v>90</v>
      </c>
      <c r="BK485" s="43">
        <f>VLOOKUP(Categorized!AZ485,Rules!$F$146:$H$147,3,0)</f>
        <v>30</v>
      </c>
      <c r="BL485" s="43">
        <f>VLOOKUP(Categorized!BA485,Rules!$F$148:$H$149,3,0)</f>
        <v>30</v>
      </c>
      <c r="BM485" s="43">
        <f>VLOOKUP(Categorized!BB485,Rules!$F$150:$H$151,3,0)</f>
        <v>90</v>
      </c>
      <c r="BN485" s="43">
        <f>VLOOKUP(Categorized!BC485,Rules!$F$152:$H$153,3,0)</f>
        <v>30</v>
      </c>
      <c r="BO485" s="43">
        <f>VLOOKUP(Categorized!BD485,Rules!$F$154:$H$155,3,0)</f>
        <v>90</v>
      </c>
      <c r="BP485" s="43">
        <f>VLOOKUP(Categorized!BE485,Rules!$F$156:$H$157,3,0)</f>
        <v>30</v>
      </c>
      <c r="BQ485" s="43">
        <f>VLOOKUP(Categorized!BF485,Rules!$F$158:$H$159,3,0)</f>
        <v>30</v>
      </c>
      <c r="BR485" s="43">
        <f>VLOOKUP(Categorized!BG485,Rules!$F$160:$H$161,3,0)</f>
        <v>30</v>
      </c>
      <c r="BS485" s="43">
        <f>VLOOKUP(Categorized!BH485,Rules!$F$162:$H$163,3,0)</f>
        <v>90</v>
      </c>
      <c r="BT485" s="43">
        <f>VLOOKUP(Categorized!BI485,Rules!$F$164:$H$165,3,0)</f>
        <v>90</v>
      </c>
      <c r="BU485" s="43">
        <f>VLOOKUP(Categorized!BJ485,Rules!$F$166:$H$167,3,0)</f>
        <v>90</v>
      </c>
      <c r="BV485" s="43">
        <f>VLOOKUP(Categorized!BK485,Rules!$F$168:$H$169,3,0)</f>
        <v>30</v>
      </c>
      <c r="BW485" s="43">
        <f>VLOOKUP(Categorized!BL485,Rules!$F$170:$H$171,3,0)</f>
        <v>30</v>
      </c>
      <c r="BX485" s="43">
        <f>VLOOKUP(Categorized!BM485,Rules!$F$172:$H$173,3,0)</f>
        <v>30</v>
      </c>
      <c r="BY485" s="43">
        <f>VLOOKUP(Categorized!BN485,Rules!$F$174:$H$175,3,0)</f>
        <v>30</v>
      </c>
      <c r="BZ485" s="43">
        <f>VLOOKUP(Categorized!BO485,Rules!$F$176:$H$177,3,0)</f>
        <v>95</v>
      </c>
      <c r="CA485" s="43">
        <f>VLOOKUP(Categorized!BP485,Rules!$F$178:$H$179,3,0)</f>
        <v>30</v>
      </c>
      <c r="CB485" s="43">
        <f>VLOOKUP(Categorized!BQ485,Rules!$F$180:$H$181,3,0)</f>
        <v>30</v>
      </c>
      <c r="CC485" s="43">
        <f>VLOOKUP(Categorized!BR485,Rules!$F$182:$H$183,3,0)</f>
        <v>30</v>
      </c>
      <c r="CD485" s="255">
        <f t="array" ref="CD485">MMULT(BI485:CC485,Rules!$O$60:$O$80)</f>
        <v>54.211618257261421</v>
      </c>
      <c r="CE485" s="43">
        <f>VLOOKUP(Categorized!BS485,Rules!$F$184:$H$185,3,0)</f>
        <v>30</v>
      </c>
      <c r="CF485" s="43">
        <f>VLOOKUP(Categorized!BT485,Rules!$F$186:$H$187,3,0)</f>
        <v>90</v>
      </c>
      <c r="CG485" s="43">
        <f>VLOOKUP(Categorized!BU485,Rules!$F$188:$H$189,3,0)</f>
        <v>30</v>
      </c>
      <c r="CH485" s="43">
        <f>VLOOKUP(Categorized!BV485,Rules!$F$190:$H$191,3,0)</f>
        <v>90</v>
      </c>
      <c r="CI485" s="43">
        <f>VLOOKUP(Categorized!BW485,Rules!$F$192:$H$193,3,0)</f>
        <v>30</v>
      </c>
      <c r="CJ485" s="255">
        <f t="array" ref="CJ485">MMULT(CE485:CI485,Rules!$O$83:$O$87)</f>
        <v>54</v>
      </c>
      <c r="CK485" s="45">
        <v>0</v>
      </c>
      <c r="CL485" s="46">
        <v>0</v>
      </c>
      <c r="CM485" s="393">
        <v>86.956521739130437</v>
      </c>
      <c r="CN485" s="397">
        <v>7</v>
      </c>
      <c r="CO485" s="397">
        <v>9</v>
      </c>
      <c r="CP485" s="397" t="s">
        <v>58</v>
      </c>
    </row>
    <row r="486" spans="1:94" ht="18.5">
      <c r="A486" s="68">
        <v>2022</v>
      </c>
      <c r="B486" s="39" t="s">
        <v>533</v>
      </c>
      <c r="C486" s="431">
        <v>44841.741578379602</v>
      </c>
      <c r="D486" s="431">
        <v>44844.463551516201</v>
      </c>
      <c r="E486" s="407">
        <v>70375</v>
      </c>
      <c r="F486" s="444">
        <f t="shared" si="50"/>
        <v>0</v>
      </c>
      <c r="G486" s="444">
        <f t="shared" si="51"/>
        <v>0</v>
      </c>
      <c r="H486" s="428">
        <f t="shared" si="52"/>
        <v>1</v>
      </c>
      <c r="I486" s="428">
        <f t="shared" si="53"/>
        <v>0</v>
      </c>
      <c r="J486" s="428">
        <f t="shared" si="54"/>
        <v>0</v>
      </c>
      <c r="K486" s="42">
        <f>VLOOKUP(Categorized!F486,Rules!$F$4:$H$7,3,0)</f>
        <v>70</v>
      </c>
      <c r="L486" s="43">
        <f>VLOOKUP(Categorized!G486,Rules!$F$8:$H$9,3,0)</f>
        <v>90</v>
      </c>
      <c r="M486" s="43">
        <f>VLOOKUP(Categorized!H486,Rules!$F$10:$H$12,3,0)</f>
        <v>60</v>
      </c>
      <c r="N486" s="43">
        <f>VLOOKUP(Categorized!I486,Rules!$F$13:$H$16,3,0)</f>
        <v>95</v>
      </c>
      <c r="O486" s="43">
        <f>VLOOKUP(Categorized!J486,Rules!$F$17:$H$19,3,0)</f>
        <v>90</v>
      </c>
      <c r="P486" s="43">
        <f>VLOOKUP(Categorized!K486,Rules!$F$20:$H$21,3,0)</f>
        <v>60</v>
      </c>
      <c r="Q486" s="43">
        <f>VLOOKUP(Categorized!L486,Rules!$F$22:$H$28,3,0)</f>
        <v>70</v>
      </c>
      <c r="R486" s="43">
        <f>VLOOKUP(Categorized!M486,Rules!$F$29:$H$31,3,0)</f>
        <v>70</v>
      </c>
      <c r="S486" s="255" cm="1">
        <f t="array" ref="S486">MMULT(K486:R486,Rules!$O$4:$O$11)</f>
        <v>75.924369747899135</v>
      </c>
      <c r="T486" s="43">
        <f>VLOOKUP(Categorized!N486,Rules!$F$32:$H$33,3,0)</f>
        <v>90</v>
      </c>
      <c r="U486" s="43">
        <f>VLOOKUP(Categorized!O486,Rules!$F$34:$H$40,3,0)</f>
        <v>50</v>
      </c>
      <c r="V486" s="43">
        <f>VLOOKUP(Categorized!P486,Rules!$F$41:$H$42,3,0)</f>
        <v>30</v>
      </c>
      <c r="W486" s="43">
        <f>VLOOKUP(Categorized!Q486,Rules!$F$43:$H$46,3,0)</f>
        <v>20</v>
      </c>
      <c r="X486" s="43">
        <f>VLOOKUP(Categorized!R486,Rules!$F$47:$H$51,3,0)</f>
        <v>30</v>
      </c>
      <c r="Y486" s="43">
        <f>VLOOKUP(Categorized!S486,Rules!$F$52:$H$56,3,0)</f>
        <v>30</v>
      </c>
      <c r="Z486" s="43">
        <f>VLOOKUP(Categorized!T486,Rules!$F$57:$H$58,3,0)</f>
        <v>30</v>
      </c>
      <c r="AA486" s="255">
        <f t="array" ref="AA486">MMULT(T486:Z486,Rules!$O$14:$O$20)</f>
        <v>38.598615916955012</v>
      </c>
      <c r="AB486" s="43">
        <f>VLOOKUP(Categorized!U486,Rules!$F$59:$H$60,3,0)</f>
        <v>80</v>
      </c>
      <c r="AC486" s="43">
        <f>VLOOKUP(Categorized!V486,Rules!$F$61:$H$62,3,0)</f>
        <v>20</v>
      </c>
      <c r="AD486" s="43">
        <f>VLOOKUP(Categorized!W486,Rules!$F$63:$H$64,3,0)</f>
        <v>80</v>
      </c>
      <c r="AE486" s="43">
        <f>VLOOKUP(Categorized!X486,Rules!$F$65:$H$66,3,0)</f>
        <v>20</v>
      </c>
      <c r="AF486" s="255">
        <f t="array" ref="AF486">MMULT(AB486:AE486,Rules!$O$23:$O$26)</f>
        <v>46.666666666666664</v>
      </c>
      <c r="AG486" s="43">
        <f>VLOOKUP(Categorized!Y486,Rules!$F$67:$H$68,3,0)</f>
        <v>30</v>
      </c>
      <c r="AH486" s="43">
        <f>VLOOKUP(Categorized!Z486,Rules!$F$69:$H$70,3,0)</f>
        <v>80</v>
      </c>
      <c r="AI486" s="43">
        <f>VLOOKUP(Categorized!AA486,Rules!$F$71:$H$72,3,0)</f>
        <v>80</v>
      </c>
      <c r="AJ486" s="43">
        <f>VLOOKUP(Categorized!AB486,Rules!$F$73:$H$74,3,0)</f>
        <v>30</v>
      </c>
      <c r="AK486" s="255">
        <f t="array" ref="AK486">MMULT(AG486:AJ486,Rules!$O$29:$O$32)</f>
        <v>56.984126984126981</v>
      </c>
      <c r="AL486" s="43">
        <f>VLOOKUP(Categorized!AC486,Rules!$F$75:$H$76,3,0)</f>
        <v>80</v>
      </c>
      <c r="AM486" s="43">
        <f>VLOOKUP(Categorized!AD486,Rules!$F$77:$H$78,3,0)</f>
        <v>80</v>
      </c>
      <c r="AN486" s="43">
        <f>VLOOKUP(Categorized!AE486,Rules!$F$79:$H$84,3,0)</f>
        <v>85</v>
      </c>
      <c r="AO486" s="43">
        <f>VLOOKUP(Categorized!AF486,Rules!$F$85:$H$89,3,0)</f>
        <v>80</v>
      </c>
      <c r="AP486" s="43">
        <f>VLOOKUP(Categorized!AG486,Rules!$F$90:$H$92,3,0)</f>
        <v>30</v>
      </c>
      <c r="AQ486" s="43">
        <f>VLOOKUP(Categorized!AH486,Rules!$F$93:$H$96,3,0)</f>
        <v>80</v>
      </c>
      <c r="AR486" s="43">
        <f>VLOOKUP(Categorized!AI486,Rules!$F$97:$H$100,3,0)</f>
        <v>30</v>
      </c>
      <c r="AS486" s="43">
        <f>VLOOKUP(Categorized!AJ486,Rules!$F$101:$H$102,3,0)</f>
        <v>30</v>
      </c>
      <c r="AT486" s="43">
        <f>VLOOKUP(Categorized!AK486,Rules!$F$103:$H$105,3,0)</f>
        <v>70</v>
      </c>
      <c r="AU486" s="43">
        <f>VLOOKUP(Categorized!AL486,Rules!$F$106:$H$109,3,0)</f>
        <v>80</v>
      </c>
      <c r="AV486" s="43">
        <f>VLOOKUP(Categorized!AM486,Rules!$F$110:$H$113,3,0)</f>
        <v>70</v>
      </c>
      <c r="AW486" s="255">
        <f t="array" ref="AW486">MMULT(AL486:AV486,Rules!$O$35:$O$45)</f>
        <v>65.35227272727272</v>
      </c>
      <c r="AX486" s="44">
        <f>VLOOKUP(Categorized!AN486,Rules!$F$114:$H$116,3,0)</f>
        <v>30</v>
      </c>
      <c r="AY486" s="44">
        <f>VLOOKUP(Categorized!AO486,Rules!$F$117:$H$119,3,0)</f>
        <v>30</v>
      </c>
      <c r="AZ486" s="44">
        <f>VLOOKUP(Categorized!AP486,Rules!$F$120:$H$122,3,0)</f>
        <v>90</v>
      </c>
      <c r="BA486" s="44">
        <f>VLOOKUP(Categorized!AQ486,Rules!$F$123:$H$124,3,0)</f>
        <v>30</v>
      </c>
      <c r="BB486" s="44">
        <f>VLOOKUP(Categorized!AR486,Rules!$F$125:$H$127,3,0)</f>
        <v>50</v>
      </c>
      <c r="BC486" s="44">
        <f>VLOOKUP(Categorized!AS486,Rules!$F$128:$H$130,3,0)</f>
        <v>80</v>
      </c>
      <c r="BD486" s="43">
        <f>VLOOKUP(Categorized!AT486,Rules!$F$131:$H$133,3,0)</f>
        <v>30</v>
      </c>
      <c r="BE486" s="44">
        <f>VLOOKUP(Categorized!AU486,Rules!$F$134:$H$136,3,0)</f>
        <v>30</v>
      </c>
      <c r="BF486" s="44">
        <f>VLOOKUP(Categorized!AV486,Rules!$F$137:$H$138,3,0)</f>
        <v>30</v>
      </c>
      <c r="BG486" s="44">
        <f>VLOOKUP(Categorized!AW486,Rules!$F$139:$H$141,3,0)</f>
        <v>30</v>
      </c>
      <c r="BH486" s="256">
        <f t="array" ref="BH486">MMULT(AX486:BG486,Rules!$O$48:$O$57)</f>
        <v>42.588957055214713</v>
      </c>
      <c r="BI486" s="43">
        <f>VLOOKUP(Categorized!AX486,Rules!$F$142:$H$143,3,0)</f>
        <v>30</v>
      </c>
      <c r="BJ486" s="43">
        <f>VLOOKUP(Categorized!AY486,Rules!$F$144:$H$145,3,0)</f>
        <v>30</v>
      </c>
      <c r="BK486" s="43">
        <f>VLOOKUP(Categorized!AZ486,Rules!$F$146:$H$147,3,0)</f>
        <v>30</v>
      </c>
      <c r="BL486" s="43">
        <f>VLOOKUP(Categorized!BA486,Rules!$F$148:$H$149,3,0)</f>
        <v>30</v>
      </c>
      <c r="BM486" s="43">
        <f>VLOOKUP(Categorized!BB486,Rules!$F$150:$H$151,3,0)</f>
        <v>30</v>
      </c>
      <c r="BN486" s="43">
        <f>VLOOKUP(Categorized!BC486,Rules!$F$152:$H$153,3,0)</f>
        <v>90</v>
      </c>
      <c r="BO486" s="43">
        <f>VLOOKUP(Categorized!BD486,Rules!$F$154:$H$155,3,0)</f>
        <v>90</v>
      </c>
      <c r="BP486" s="43">
        <f>VLOOKUP(Categorized!BE486,Rules!$F$156:$H$157,3,0)</f>
        <v>30</v>
      </c>
      <c r="BQ486" s="43">
        <f>VLOOKUP(Categorized!BF486,Rules!$F$158:$H$159,3,0)</f>
        <v>30</v>
      </c>
      <c r="BR486" s="43">
        <f>VLOOKUP(Categorized!BG486,Rules!$F$160:$H$161,3,0)</f>
        <v>30</v>
      </c>
      <c r="BS486" s="43">
        <f>VLOOKUP(Categorized!BH486,Rules!$F$162:$H$163,3,0)</f>
        <v>90</v>
      </c>
      <c r="BT486" s="43">
        <f>VLOOKUP(Categorized!BI486,Rules!$F$164:$H$165,3,0)</f>
        <v>30</v>
      </c>
      <c r="BU486" s="43">
        <f>VLOOKUP(Categorized!BJ486,Rules!$F$166:$H$167,3,0)</f>
        <v>90</v>
      </c>
      <c r="BV486" s="43">
        <f>VLOOKUP(Categorized!BK486,Rules!$F$168:$H$169,3,0)</f>
        <v>30</v>
      </c>
      <c r="BW486" s="43">
        <f>VLOOKUP(Categorized!BL486,Rules!$F$170:$H$171,3,0)</f>
        <v>30</v>
      </c>
      <c r="BX486" s="43">
        <f>VLOOKUP(Categorized!BM486,Rules!$F$172:$H$173,3,0)</f>
        <v>30</v>
      </c>
      <c r="BY486" s="43">
        <f>VLOOKUP(Categorized!BN486,Rules!$F$174:$H$175,3,0)</f>
        <v>30</v>
      </c>
      <c r="BZ486" s="43">
        <f>VLOOKUP(Categorized!BO486,Rules!$F$176:$H$177,3,0)</f>
        <v>30</v>
      </c>
      <c r="CA486" s="43">
        <f>VLOOKUP(Categorized!BP486,Rules!$F$178:$H$179,3,0)</f>
        <v>30</v>
      </c>
      <c r="CB486" s="43">
        <f>VLOOKUP(Categorized!BQ486,Rules!$F$180:$H$181,3,0)</f>
        <v>30</v>
      </c>
      <c r="CC486" s="43">
        <f>VLOOKUP(Categorized!BR486,Rules!$F$182:$H$183,3,0)</f>
        <v>30</v>
      </c>
      <c r="CD486" s="255">
        <f t="array" ref="CD486">MMULT(BI486:CC486,Rules!$O$60:$O$80)</f>
        <v>42.377000592768248</v>
      </c>
      <c r="CE486" s="43">
        <f>VLOOKUP(Categorized!BS486,Rules!$F$184:$H$185,3,0)</f>
        <v>30</v>
      </c>
      <c r="CF486" s="43">
        <f>VLOOKUP(Categorized!BT486,Rules!$F$186:$H$187,3,0)</f>
        <v>30</v>
      </c>
      <c r="CG486" s="43">
        <f>VLOOKUP(Categorized!BU486,Rules!$F$188:$H$189,3,0)</f>
        <v>30</v>
      </c>
      <c r="CH486" s="43">
        <f>VLOOKUP(Categorized!BV486,Rules!$F$190:$H$191,3,0)</f>
        <v>30</v>
      </c>
      <c r="CI486" s="43">
        <f>VLOOKUP(Categorized!BW486,Rules!$F$192:$H$193,3,0)</f>
        <v>30</v>
      </c>
      <c r="CJ486" s="255">
        <f t="array" ref="CJ486">MMULT(CE486:CI486,Rules!$O$83:$O$87)</f>
        <v>30</v>
      </c>
      <c r="CK486" s="24">
        <v>0</v>
      </c>
      <c r="CL486" s="46">
        <v>0</v>
      </c>
      <c r="CM486" s="393">
        <v>68.260869565217391</v>
      </c>
      <c r="CN486" s="397">
        <v>5</v>
      </c>
      <c r="CO486" s="397">
        <v>7</v>
      </c>
      <c r="CP486" s="397" t="s">
        <v>58</v>
      </c>
    </row>
    <row r="487" spans="1:94" ht="18.5">
      <c r="A487" s="68">
        <v>2022</v>
      </c>
      <c r="B487" s="39" t="s">
        <v>534</v>
      </c>
      <c r="C487" s="431">
        <v>44761.3931226157</v>
      </c>
      <c r="D487" s="431">
        <v>44762.374327465302</v>
      </c>
      <c r="E487" s="407">
        <v>66569</v>
      </c>
      <c r="F487" s="444">
        <f t="shared" si="50"/>
        <v>0</v>
      </c>
      <c r="G487" s="444">
        <f t="shared" si="51"/>
        <v>0</v>
      </c>
      <c r="H487" s="428">
        <f t="shared" si="52"/>
        <v>1</v>
      </c>
      <c r="I487" s="428">
        <f t="shared" si="53"/>
        <v>0</v>
      </c>
      <c r="J487" s="428">
        <f t="shared" si="54"/>
        <v>0</v>
      </c>
      <c r="K487" s="42">
        <f>VLOOKUP(Categorized!F487,Rules!$F$4:$H$7,3,0)</f>
        <v>80</v>
      </c>
      <c r="L487" s="43">
        <f>VLOOKUP(Categorized!G487,Rules!$F$8:$H$9,3,0)</f>
        <v>60</v>
      </c>
      <c r="M487" s="43">
        <f>VLOOKUP(Categorized!H487,Rules!$F$10:$H$12,3,0)</f>
        <v>60</v>
      </c>
      <c r="N487" s="43">
        <f>VLOOKUP(Categorized!I487,Rules!$F$13:$H$16,3,0)</f>
        <v>95</v>
      </c>
      <c r="O487" s="43">
        <f>VLOOKUP(Categorized!J487,Rules!$F$17:$H$19,3,0)</f>
        <v>90</v>
      </c>
      <c r="P487" s="43">
        <f>VLOOKUP(Categorized!K487,Rules!$F$20:$H$21,3,0)</f>
        <v>60</v>
      </c>
      <c r="Q487" s="43">
        <f>VLOOKUP(Categorized!L487,Rules!$F$22:$H$28,3,0)</f>
        <v>75</v>
      </c>
      <c r="R487" s="43">
        <f>VLOOKUP(Categorized!M487,Rules!$F$29:$H$31,3,0)</f>
        <v>60</v>
      </c>
      <c r="S487" s="255" cm="1">
        <f t="array" ref="S487">MMULT(K487:R487,Rules!$O$4:$O$11)</f>
        <v>72.226890756302524</v>
      </c>
      <c r="T487" s="43">
        <f>VLOOKUP(Categorized!N487,Rules!$F$32:$H$33,3,0)</f>
        <v>90</v>
      </c>
      <c r="U487" s="43">
        <f>VLOOKUP(Categorized!O487,Rules!$F$34:$H$40,3,0)</f>
        <v>50</v>
      </c>
      <c r="V487" s="43">
        <f>VLOOKUP(Categorized!P487,Rules!$F$41:$H$42,3,0)</f>
        <v>30</v>
      </c>
      <c r="W487" s="43">
        <f>VLOOKUP(Categorized!Q487,Rules!$F$43:$H$46,3,0)</f>
        <v>20</v>
      </c>
      <c r="X487" s="43">
        <f>VLOOKUP(Categorized!R487,Rules!$F$47:$H$51,3,0)</f>
        <v>50</v>
      </c>
      <c r="Y487" s="43">
        <f>VLOOKUP(Categorized!S487,Rules!$F$52:$H$56,3,0)</f>
        <v>50</v>
      </c>
      <c r="Z487" s="43">
        <f>VLOOKUP(Categorized!T487,Rules!$F$57:$H$58,3,0)</f>
        <v>30</v>
      </c>
      <c r="AA487" s="255">
        <f t="array" ref="AA487">MMULT(T487:Z487,Rules!$O$14:$O$20)</f>
        <v>44.999999999999993</v>
      </c>
      <c r="AB487" s="43">
        <f>VLOOKUP(Categorized!U487,Rules!$F$59:$H$60,3,0)</f>
        <v>20</v>
      </c>
      <c r="AC487" s="43">
        <f>VLOOKUP(Categorized!V487,Rules!$F$61:$H$62,3,0)</f>
        <v>20</v>
      </c>
      <c r="AD487" s="43">
        <f>VLOOKUP(Categorized!W487,Rules!$F$63:$H$64,3,0)</f>
        <v>80</v>
      </c>
      <c r="AE487" s="43">
        <f>VLOOKUP(Categorized!X487,Rules!$F$65:$H$66,3,0)</f>
        <v>20</v>
      </c>
      <c r="AF487" s="255">
        <f t="array" ref="AF487">MMULT(AB487:AE487,Rules!$O$23:$O$26)</f>
        <v>26.666666666666664</v>
      </c>
      <c r="AG487" s="43">
        <f>VLOOKUP(Categorized!Y487,Rules!$F$67:$H$68,3,0)</f>
        <v>70</v>
      </c>
      <c r="AH487" s="43">
        <f>VLOOKUP(Categorized!Z487,Rules!$F$69:$H$70,3,0)</f>
        <v>30</v>
      </c>
      <c r="AI487" s="43">
        <f>VLOOKUP(Categorized!AA487,Rules!$F$71:$H$72,3,0)</f>
        <v>80</v>
      </c>
      <c r="AJ487" s="43">
        <f>VLOOKUP(Categorized!AB487,Rules!$F$73:$H$74,3,0)</f>
        <v>60</v>
      </c>
      <c r="AK487" s="255">
        <f t="array" ref="AK487">MMULT(AG487:AJ487,Rules!$O$29:$O$32)</f>
        <v>58.888888888888886</v>
      </c>
      <c r="AL487" s="43">
        <f>VLOOKUP(Categorized!AC487,Rules!$F$75:$H$76,3,0)</f>
        <v>80</v>
      </c>
      <c r="AM487" s="43">
        <f>VLOOKUP(Categorized!AD487,Rules!$F$77:$H$78,3,0)</f>
        <v>50</v>
      </c>
      <c r="AN487" s="43">
        <f>VLOOKUP(Categorized!AE487,Rules!$F$79:$H$84,3,0)</f>
        <v>30</v>
      </c>
      <c r="AO487" s="43">
        <f>VLOOKUP(Categorized!AF487,Rules!$F$85:$H$89,3,0)</f>
        <v>80</v>
      </c>
      <c r="AP487" s="43">
        <f>VLOOKUP(Categorized!AG487,Rules!$F$90:$H$92,3,0)</f>
        <v>50</v>
      </c>
      <c r="AQ487" s="43">
        <f>VLOOKUP(Categorized!AH487,Rules!$F$93:$H$96,3,0)</f>
        <v>30</v>
      </c>
      <c r="AR487" s="43">
        <f>VLOOKUP(Categorized!AI487,Rules!$F$97:$H$100,3,0)</f>
        <v>30</v>
      </c>
      <c r="AS487" s="43">
        <f>VLOOKUP(Categorized!AJ487,Rules!$F$101:$H$102,3,0)</f>
        <v>30</v>
      </c>
      <c r="AT487" s="43">
        <f>VLOOKUP(Categorized!AK487,Rules!$F$103:$H$105,3,0)</f>
        <v>95</v>
      </c>
      <c r="AU487" s="43">
        <f>VLOOKUP(Categorized!AL487,Rules!$F$106:$H$109,3,0)</f>
        <v>80</v>
      </c>
      <c r="AV487" s="43">
        <f>VLOOKUP(Categorized!AM487,Rules!$F$110:$H$113,3,0)</f>
        <v>70</v>
      </c>
      <c r="AW487" s="255">
        <f t="array" ref="AW487">MMULT(AL487:AV487,Rules!$O$35:$O$45)</f>
        <v>56.676136363636367</v>
      </c>
      <c r="AX487" s="44">
        <f>VLOOKUP(Categorized!AN487,Rules!$F$114:$H$116,3,0)</f>
        <v>30</v>
      </c>
      <c r="AY487" s="44">
        <f>VLOOKUP(Categorized!AO487,Rules!$F$117:$H$119,3,0)</f>
        <v>30</v>
      </c>
      <c r="AZ487" s="44">
        <f>VLOOKUP(Categorized!AP487,Rules!$F$120:$H$122,3,0)</f>
        <v>30</v>
      </c>
      <c r="BA487" s="44">
        <f>VLOOKUP(Categorized!AQ487,Rules!$F$123:$H$124,3,0)</f>
        <v>30</v>
      </c>
      <c r="BB487" s="44">
        <f>VLOOKUP(Categorized!AR487,Rules!$F$125:$H$127,3,0)</f>
        <v>50</v>
      </c>
      <c r="BC487" s="44">
        <f>VLOOKUP(Categorized!AS487,Rules!$F$128:$H$130,3,0)</f>
        <v>30</v>
      </c>
      <c r="BD487" s="43">
        <f>VLOOKUP(Categorized!AT487,Rules!$F$131:$H$133,3,0)</f>
        <v>30</v>
      </c>
      <c r="BE487" s="44">
        <f>VLOOKUP(Categorized!AU487,Rules!$F$134:$H$136,3,0)</f>
        <v>30</v>
      </c>
      <c r="BF487" s="44">
        <f>VLOOKUP(Categorized!AV487,Rules!$F$137:$H$138,3,0)</f>
        <v>30</v>
      </c>
      <c r="BG487" s="44">
        <f>VLOOKUP(Categorized!AW487,Rules!$F$139:$H$141,3,0)</f>
        <v>45</v>
      </c>
      <c r="BH487" s="256">
        <f t="array" ref="BH487">MMULT(AX487:BG487,Rules!$O$48:$O$57)</f>
        <v>33.509202453987733</v>
      </c>
      <c r="BI487" s="43">
        <f>VLOOKUP(Categorized!AX487,Rules!$F$142:$H$143,3,0)</f>
        <v>30</v>
      </c>
      <c r="BJ487" s="43">
        <f>VLOOKUP(Categorized!AY487,Rules!$F$144:$H$145,3,0)</f>
        <v>30</v>
      </c>
      <c r="BK487" s="43">
        <f>VLOOKUP(Categorized!AZ487,Rules!$F$146:$H$147,3,0)</f>
        <v>30</v>
      </c>
      <c r="BL487" s="43">
        <f>VLOOKUP(Categorized!BA487,Rules!$F$148:$H$149,3,0)</f>
        <v>30</v>
      </c>
      <c r="BM487" s="43">
        <f>VLOOKUP(Categorized!BB487,Rules!$F$150:$H$151,3,0)</f>
        <v>30</v>
      </c>
      <c r="BN487" s="43">
        <f>VLOOKUP(Categorized!BC487,Rules!$F$152:$H$153,3,0)</f>
        <v>30</v>
      </c>
      <c r="BO487" s="43">
        <f>VLOOKUP(Categorized!BD487,Rules!$F$154:$H$155,3,0)</f>
        <v>30</v>
      </c>
      <c r="BP487" s="43">
        <f>VLOOKUP(Categorized!BE487,Rules!$F$156:$H$157,3,0)</f>
        <v>30</v>
      </c>
      <c r="BQ487" s="43">
        <f>VLOOKUP(Categorized!BF487,Rules!$F$158:$H$159,3,0)</f>
        <v>30</v>
      </c>
      <c r="BR487" s="43">
        <f>VLOOKUP(Categorized!BG487,Rules!$F$160:$H$161,3,0)</f>
        <v>30</v>
      </c>
      <c r="BS487" s="43">
        <f>VLOOKUP(Categorized!BH487,Rules!$F$162:$H$163,3,0)</f>
        <v>30</v>
      </c>
      <c r="BT487" s="43">
        <f>VLOOKUP(Categorized!BI487,Rules!$F$164:$H$165,3,0)</f>
        <v>30</v>
      </c>
      <c r="BU487" s="43">
        <f>VLOOKUP(Categorized!BJ487,Rules!$F$166:$H$167,3,0)</f>
        <v>30</v>
      </c>
      <c r="BV487" s="43">
        <f>VLOOKUP(Categorized!BK487,Rules!$F$168:$H$169,3,0)</f>
        <v>30</v>
      </c>
      <c r="BW487" s="43">
        <f>VLOOKUP(Categorized!BL487,Rules!$F$170:$H$171,3,0)</f>
        <v>30</v>
      </c>
      <c r="BX487" s="43">
        <f>VLOOKUP(Categorized!BM487,Rules!$F$172:$H$173,3,0)</f>
        <v>30</v>
      </c>
      <c r="BY487" s="43">
        <f>VLOOKUP(Categorized!BN487,Rules!$F$174:$H$175,3,0)</f>
        <v>30</v>
      </c>
      <c r="BZ487" s="43">
        <f>VLOOKUP(Categorized!BO487,Rules!$F$176:$H$177,3,0)</f>
        <v>30</v>
      </c>
      <c r="CA487" s="43">
        <f>VLOOKUP(Categorized!BP487,Rules!$F$178:$H$179,3,0)</f>
        <v>30</v>
      </c>
      <c r="CB487" s="43">
        <f>VLOOKUP(Categorized!BQ487,Rules!$F$180:$H$181,3,0)</f>
        <v>30</v>
      </c>
      <c r="CC487" s="43">
        <f>VLOOKUP(Categorized!BR487,Rules!$F$182:$H$183,3,0)</f>
        <v>30</v>
      </c>
      <c r="CD487" s="255">
        <f t="array" ref="CD487">MMULT(BI487:CC487,Rules!$O$60:$O$80)</f>
        <v>29.999999999999996</v>
      </c>
      <c r="CE487" s="43">
        <f>VLOOKUP(Categorized!BS487,Rules!$F$184:$H$185,3,0)</f>
        <v>30</v>
      </c>
      <c r="CF487" s="43">
        <f>VLOOKUP(Categorized!BT487,Rules!$F$186:$H$187,3,0)</f>
        <v>30</v>
      </c>
      <c r="CG487" s="43">
        <f>VLOOKUP(Categorized!BU487,Rules!$F$188:$H$189,3,0)</f>
        <v>30</v>
      </c>
      <c r="CH487" s="43">
        <f>VLOOKUP(Categorized!BV487,Rules!$F$190:$H$191,3,0)</f>
        <v>30</v>
      </c>
      <c r="CI487" s="43">
        <f>VLOOKUP(Categorized!BW487,Rules!$F$192:$H$193,3,0)</f>
        <v>30</v>
      </c>
      <c r="CJ487" s="255">
        <f t="array" ref="CJ487">MMULT(CE487:CI487,Rules!$O$83:$O$87)</f>
        <v>30</v>
      </c>
      <c r="CK487" s="45">
        <v>0</v>
      </c>
      <c r="CL487" s="46">
        <v>0</v>
      </c>
      <c r="CM487" s="393">
        <v>57.173913043478258</v>
      </c>
      <c r="CN487" s="397">
        <v>4</v>
      </c>
      <c r="CO487" s="397">
        <v>5</v>
      </c>
      <c r="CP487" s="397" t="s">
        <v>58</v>
      </c>
    </row>
    <row r="488" spans="1:94" ht="18.5">
      <c r="A488" s="68">
        <v>2022</v>
      </c>
      <c r="B488" s="39" t="s">
        <v>535</v>
      </c>
      <c r="C488" s="431">
        <v>44626.953881412002</v>
      </c>
      <c r="D488" s="431">
        <v>44628.558308136598</v>
      </c>
      <c r="E488" s="407">
        <v>41761</v>
      </c>
      <c r="F488" s="444">
        <f t="shared" si="50"/>
        <v>0</v>
      </c>
      <c r="G488" s="444">
        <f t="shared" si="51"/>
        <v>0</v>
      </c>
      <c r="H488" s="428">
        <f t="shared" si="52"/>
        <v>1</v>
      </c>
      <c r="I488" s="428">
        <f t="shared" si="53"/>
        <v>0</v>
      </c>
      <c r="J488" s="428">
        <f t="shared" si="54"/>
        <v>0</v>
      </c>
      <c r="K488" s="42">
        <f>VLOOKUP(Categorized!F488,Rules!$F$4:$H$7,3,0)</f>
        <v>90</v>
      </c>
      <c r="L488" s="43">
        <f>VLOOKUP(Categorized!G488,Rules!$F$8:$H$9,3,0)</f>
        <v>60</v>
      </c>
      <c r="M488" s="43">
        <f>VLOOKUP(Categorized!H488,Rules!$F$10:$H$12,3,0)</f>
        <v>60</v>
      </c>
      <c r="N488" s="43">
        <f>VLOOKUP(Categorized!I488,Rules!$F$13:$H$16,3,0)</f>
        <v>95</v>
      </c>
      <c r="O488" s="43">
        <f>VLOOKUP(Categorized!J488,Rules!$F$17:$H$19,3,0)</f>
        <v>90</v>
      </c>
      <c r="P488" s="43">
        <f>VLOOKUP(Categorized!K488,Rules!$F$20:$H$21,3,0)</f>
        <v>60</v>
      </c>
      <c r="Q488" s="43">
        <f>VLOOKUP(Categorized!L488,Rules!$F$22:$H$28,3,0)</f>
        <v>70</v>
      </c>
      <c r="R488" s="43">
        <f>VLOOKUP(Categorized!M488,Rules!$F$29:$H$31,3,0)</f>
        <v>70</v>
      </c>
      <c r="S488" s="255" cm="1">
        <f t="array" ref="S488">MMULT(K488:R488,Rules!$O$4:$O$11)</f>
        <v>74.159663865546207</v>
      </c>
      <c r="T488" s="43">
        <f>VLOOKUP(Categorized!N488,Rules!$F$32:$H$33,3,0)</f>
        <v>90</v>
      </c>
      <c r="U488" s="43">
        <f>VLOOKUP(Categorized!O488,Rules!$F$34:$H$40,3,0)</f>
        <v>80</v>
      </c>
      <c r="V488" s="43">
        <f>VLOOKUP(Categorized!P488,Rules!$F$41:$H$42,3,0)</f>
        <v>30</v>
      </c>
      <c r="W488" s="43">
        <f>VLOOKUP(Categorized!Q488,Rules!$F$43:$H$46,3,0)</f>
        <v>20</v>
      </c>
      <c r="X488" s="43">
        <f>VLOOKUP(Categorized!R488,Rules!$F$47:$H$51,3,0)</f>
        <v>30</v>
      </c>
      <c r="Y488" s="43">
        <f>VLOOKUP(Categorized!S488,Rules!$F$52:$H$56,3,0)</f>
        <v>30</v>
      </c>
      <c r="Z488" s="43">
        <f>VLOOKUP(Categorized!T488,Rules!$F$57:$H$58,3,0)</f>
        <v>30</v>
      </c>
      <c r="AA488" s="255">
        <f t="array" ref="AA488">MMULT(T488:Z488,Rules!$O$14:$O$20)</f>
        <v>42.750865051903112</v>
      </c>
      <c r="AB488" s="43">
        <f>VLOOKUP(Categorized!U488,Rules!$F$59:$H$60,3,0)</f>
        <v>20</v>
      </c>
      <c r="AC488" s="43">
        <f>VLOOKUP(Categorized!V488,Rules!$F$61:$H$62,3,0)</f>
        <v>20</v>
      </c>
      <c r="AD488" s="43">
        <f>VLOOKUP(Categorized!W488,Rules!$F$63:$H$64,3,0)</f>
        <v>80</v>
      </c>
      <c r="AE488" s="43">
        <f>VLOOKUP(Categorized!X488,Rules!$F$65:$H$66,3,0)</f>
        <v>20</v>
      </c>
      <c r="AF488" s="255">
        <f t="array" ref="AF488">MMULT(AB488:AE488,Rules!$O$23:$O$26)</f>
        <v>26.666666666666664</v>
      </c>
      <c r="AG488" s="43">
        <f>VLOOKUP(Categorized!Y488,Rules!$F$67:$H$68,3,0)</f>
        <v>70</v>
      </c>
      <c r="AH488" s="43">
        <f>VLOOKUP(Categorized!Z488,Rules!$F$69:$H$70,3,0)</f>
        <v>30</v>
      </c>
      <c r="AI488" s="43">
        <f>VLOOKUP(Categorized!AA488,Rules!$F$71:$H$72,3,0)</f>
        <v>30</v>
      </c>
      <c r="AJ488" s="43">
        <f>VLOOKUP(Categorized!AB488,Rules!$F$73:$H$74,3,0)</f>
        <v>30</v>
      </c>
      <c r="AK488" s="255">
        <f t="array" ref="AK488">MMULT(AG488:AJ488,Rules!$O$29:$O$32)</f>
        <v>39.523809523809518</v>
      </c>
      <c r="AL488" s="43">
        <f>VLOOKUP(Categorized!AC488,Rules!$F$75:$H$76,3,0)</f>
        <v>80</v>
      </c>
      <c r="AM488" s="43">
        <f>VLOOKUP(Categorized!AD488,Rules!$F$77:$H$78,3,0)</f>
        <v>80</v>
      </c>
      <c r="AN488" s="43">
        <f>VLOOKUP(Categorized!AE488,Rules!$F$79:$H$84,3,0)</f>
        <v>85</v>
      </c>
      <c r="AO488" s="43">
        <f>VLOOKUP(Categorized!AF488,Rules!$F$85:$H$89,3,0)</f>
        <v>50</v>
      </c>
      <c r="AP488" s="43">
        <f>VLOOKUP(Categorized!AG488,Rules!$F$90:$H$92,3,0)</f>
        <v>30</v>
      </c>
      <c r="AQ488" s="43">
        <f>VLOOKUP(Categorized!AH488,Rules!$F$93:$H$96,3,0)</f>
        <v>30</v>
      </c>
      <c r="AR488" s="43">
        <f>VLOOKUP(Categorized!AI488,Rules!$F$97:$H$100,3,0)</f>
        <v>30</v>
      </c>
      <c r="AS488" s="43">
        <f>VLOOKUP(Categorized!AJ488,Rules!$F$101:$H$102,3,0)</f>
        <v>30</v>
      </c>
      <c r="AT488" s="43">
        <f>VLOOKUP(Categorized!AK488,Rules!$F$103:$H$105,3,0)</f>
        <v>50</v>
      </c>
      <c r="AU488" s="43">
        <f>VLOOKUP(Categorized!AL488,Rules!$F$106:$H$109,3,0)</f>
        <v>60</v>
      </c>
      <c r="AV488" s="43">
        <f>VLOOKUP(Categorized!AM488,Rules!$F$110:$H$113,3,0)</f>
        <v>70</v>
      </c>
      <c r="AW488" s="255">
        <f t="array" ref="AW488">MMULT(AL488:AV488,Rules!$O$35:$O$45)</f>
        <v>53.704545454545446</v>
      </c>
      <c r="AX488" s="44">
        <f>VLOOKUP(Categorized!AN488,Rules!$F$114:$H$116,3,0)</f>
        <v>30</v>
      </c>
      <c r="AY488" s="44">
        <f>VLOOKUP(Categorized!AO488,Rules!$F$117:$H$119,3,0)</f>
        <v>90</v>
      </c>
      <c r="AZ488" s="44">
        <f>VLOOKUP(Categorized!AP488,Rules!$F$120:$H$122,3,0)</f>
        <v>30</v>
      </c>
      <c r="BA488" s="44">
        <f>VLOOKUP(Categorized!AQ488,Rules!$F$123:$H$124,3,0)</f>
        <v>30</v>
      </c>
      <c r="BB488" s="44">
        <f>VLOOKUP(Categorized!AR488,Rules!$F$125:$H$127,3,0)</f>
        <v>50</v>
      </c>
      <c r="BC488" s="44">
        <f>VLOOKUP(Categorized!AS488,Rules!$F$128:$H$130,3,0)</f>
        <v>30</v>
      </c>
      <c r="BD488" s="43">
        <f>VLOOKUP(Categorized!AT488,Rules!$F$131:$H$133,3,0)</f>
        <v>30</v>
      </c>
      <c r="BE488" s="44">
        <f>VLOOKUP(Categorized!AU488,Rules!$F$134:$H$136,3,0)</f>
        <v>30</v>
      </c>
      <c r="BF488" s="44">
        <f>VLOOKUP(Categorized!AV488,Rules!$F$137:$H$138,3,0)</f>
        <v>30</v>
      </c>
      <c r="BG488" s="44">
        <f>VLOOKUP(Categorized!AW488,Rules!$F$139:$H$141,3,0)</f>
        <v>30</v>
      </c>
      <c r="BH488" s="256">
        <f t="array" ref="BH488">MMULT(AX488:BG488,Rules!$O$48:$O$57)</f>
        <v>37.411042944785272</v>
      </c>
      <c r="BI488" s="43">
        <f>VLOOKUP(Categorized!AX488,Rules!$F$142:$H$143,3,0)</f>
        <v>30</v>
      </c>
      <c r="BJ488" s="43">
        <f>VLOOKUP(Categorized!AY488,Rules!$F$144:$H$145,3,0)</f>
        <v>30</v>
      </c>
      <c r="BK488" s="43">
        <f>VLOOKUP(Categorized!AZ488,Rules!$F$146:$H$147,3,0)</f>
        <v>30</v>
      </c>
      <c r="BL488" s="43">
        <f>VLOOKUP(Categorized!BA488,Rules!$F$148:$H$149,3,0)</f>
        <v>30</v>
      </c>
      <c r="BM488" s="43">
        <f>VLOOKUP(Categorized!BB488,Rules!$F$150:$H$151,3,0)</f>
        <v>30</v>
      </c>
      <c r="BN488" s="43">
        <f>VLOOKUP(Categorized!BC488,Rules!$F$152:$H$153,3,0)</f>
        <v>30</v>
      </c>
      <c r="BO488" s="43">
        <f>VLOOKUP(Categorized!BD488,Rules!$F$154:$H$155,3,0)</f>
        <v>90</v>
      </c>
      <c r="BP488" s="43">
        <f>VLOOKUP(Categorized!BE488,Rules!$F$156:$H$157,3,0)</f>
        <v>30</v>
      </c>
      <c r="BQ488" s="43">
        <f>VLOOKUP(Categorized!BF488,Rules!$F$158:$H$159,3,0)</f>
        <v>30</v>
      </c>
      <c r="BR488" s="43">
        <f>VLOOKUP(Categorized!BG488,Rules!$F$160:$H$161,3,0)</f>
        <v>30</v>
      </c>
      <c r="BS488" s="43">
        <f>VLOOKUP(Categorized!BH488,Rules!$F$162:$H$163,3,0)</f>
        <v>90</v>
      </c>
      <c r="BT488" s="43">
        <f>VLOOKUP(Categorized!BI488,Rules!$F$164:$H$165,3,0)</f>
        <v>90</v>
      </c>
      <c r="BU488" s="43">
        <f>VLOOKUP(Categorized!BJ488,Rules!$F$166:$H$167,3,0)</f>
        <v>90</v>
      </c>
      <c r="BV488" s="43">
        <f>VLOOKUP(Categorized!BK488,Rules!$F$168:$H$169,3,0)</f>
        <v>30</v>
      </c>
      <c r="BW488" s="43">
        <f>VLOOKUP(Categorized!BL488,Rules!$F$170:$H$171,3,0)</f>
        <v>30</v>
      </c>
      <c r="BX488" s="43">
        <f>VLOOKUP(Categorized!BM488,Rules!$F$172:$H$173,3,0)</f>
        <v>30</v>
      </c>
      <c r="BY488" s="43">
        <f>VLOOKUP(Categorized!BN488,Rules!$F$174:$H$175,3,0)</f>
        <v>30</v>
      </c>
      <c r="BZ488" s="43">
        <f>VLOOKUP(Categorized!BO488,Rules!$F$176:$H$177,3,0)</f>
        <v>30</v>
      </c>
      <c r="CA488" s="43">
        <f>VLOOKUP(Categorized!BP488,Rules!$F$178:$H$179,3,0)</f>
        <v>30</v>
      </c>
      <c r="CB488" s="43">
        <f>VLOOKUP(Categorized!BQ488,Rules!$F$180:$H$181,3,0)</f>
        <v>30</v>
      </c>
      <c r="CC488" s="43">
        <f>VLOOKUP(Categorized!BR488,Rules!$F$182:$H$183,3,0)</f>
        <v>30</v>
      </c>
      <c r="CD488" s="255">
        <f t="array" ref="CD488">MMULT(BI488:CC488,Rules!$O$60:$O$80)</f>
        <v>41.701244813278024</v>
      </c>
      <c r="CE488" s="43">
        <f>VLOOKUP(Categorized!BS488,Rules!$F$184:$H$185,3,0)</f>
        <v>30</v>
      </c>
      <c r="CF488" s="43">
        <f>VLOOKUP(Categorized!BT488,Rules!$F$186:$H$187,3,0)</f>
        <v>30</v>
      </c>
      <c r="CG488" s="43">
        <f>VLOOKUP(Categorized!BU488,Rules!$F$188:$H$189,3,0)</f>
        <v>30</v>
      </c>
      <c r="CH488" s="43">
        <f>VLOOKUP(Categorized!BV488,Rules!$F$190:$H$191,3,0)</f>
        <v>90</v>
      </c>
      <c r="CI488" s="43">
        <f>VLOOKUP(Categorized!BW488,Rules!$F$192:$H$193,3,0)</f>
        <v>30</v>
      </c>
      <c r="CJ488" s="255">
        <f t="array" ref="CJ488">MMULT(CE488:CI488,Rules!$O$83:$O$87)</f>
        <v>40.588235294117645</v>
      </c>
      <c r="CK488" s="45">
        <v>0</v>
      </c>
      <c r="CL488" s="46">
        <v>0</v>
      </c>
      <c r="CM488" s="393">
        <v>58.695652173913047</v>
      </c>
      <c r="CN488" s="397">
        <v>4</v>
      </c>
      <c r="CO488" s="397">
        <v>5</v>
      </c>
      <c r="CP488" s="397" t="s">
        <v>58</v>
      </c>
    </row>
    <row r="489" spans="1:94" ht="18.5">
      <c r="A489" s="68">
        <v>2022</v>
      </c>
      <c r="B489" s="39" t="s">
        <v>536</v>
      </c>
      <c r="C489" s="431">
        <v>44860.8618348495</v>
      </c>
      <c r="D489" s="431">
        <v>44863.339511817103</v>
      </c>
      <c r="E489" s="410">
        <v>50613</v>
      </c>
      <c r="F489" s="444">
        <f t="shared" si="50"/>
        <v>0</v>
      </c>
      <c r="G489" s="444">
        <f t="shared" si="51"/>
        <v>0</v>
      </c>
      <c r="H489" s="428">
        <f t="shared" si="52"/>
        <v>1</v>
      </c>
      <c r="I489" s="428">
        <f t="shared" si="53"/>
        <v>0</v>
      </c>
      <c r="J489" s="428">
        <f t="shared" si="54"/>
        <v>0</v>
      </c>
      <c r="K489" s="42">
        <f>VLOOKUP(Categorized!F489,Rules!$F$4:$H$7,3,0)</f>
        <v>80</v>
      </c>
      <c r="L489" s="43">
        <f>VLOOKUP(Categorized!G489,Rules!$F$8:$H$9,3,0)</f>
        <v>90</v>
      </c>
      <c r="M489" s="43">
        <f>VLOOKUP(Categorized!H489,Rules!$F$10:$H$12,3,0)</f>
        <v>60</v>
      </c>
      <c r="N489" s="43">
        <f>VLOOKUP(Categorized!I489,Rules!$F$13:$H$16,3,0)</f>
        <v>95</v>
      </c>
      <c r="O489" s="43">
        <f>VLOOKUP(Categorized!J489,Rules!$F$17:$H$19,3,0)</f>
        <v>90</v>
      </c>
      <c r="P489" s="43">
        <f>VLOOKUP(Categorized!K489,Rules!$F$20:$H$21,3,0)</f>
        <v>60</v>
      </c>
      <c r="Q489" s="43">
        <f>VLOOKUP(Categorized!L489,Rules!$F$22:$H$28,3,0)</f>
        <v>70</v>
      </c>
      <c r="R489" s="43">
        <f>VLOOKUP(Categorized!M489,Rules!$F$29:$H$31,3,0)</f>
        <v>70</v>
      </c>
      <c r="S489" s="255" cm="1">
        <f t="array" ref="S489">MMULT(K489:R489,Rules!$O$4:$O$11)</f>
        <v>77.436974789915951</v>
      </c>
      <c r="T489" s="43">
        <f>VLOOKUP(Categorized!N489,Rules!$F$32:$H$33,3,0)</f>
        <v>90</v>
      </c>
      <c r="U489" s="43">
        <f>VLOOKUP(Categorized!O489,Rules!$F$34:$H$40,3,0)</f>
        <v>50</v>
      </c>
      <c r="V489" s="43">
        <f>VLOOKUP(Categorized!P489,Rules!$F$41:$H$42,3,0)</f>
        <v>30</v>
      </c>
      <c r="W489" s="43">
        <f>VLOOKUP(Categorized!Q489,Rules!$F$43:$H$46,3,0)</f>
        <v>20</v>
      </c>
      <c r="X489" s="43">
        <f>VLOOKUP(Categorized!R489,Rules!$F$47:$H$51,3,0)</f>
        <v>30</v>
      </c>
      <c r="Y489" s="43">
        <f>VLOOKUP(Categorized!S489,Rules!$F$52:$H$56,3,0)</f>
        <v>50</v>
      </c>
      <c r="Z489" s="43">
        <f>VLOOKUP(Categorized!T489,Rules!$F$57:$H$58,3,0)</f>
        <v>30</v>
      </c>
      <c r="AA489" s="255">
        <f t="array" ref="AA489">MMULT(T489:Z489,Rules!$O$14:$O$20)</f>
        <v>41.885813148788927</v>
      </c>
      <c r="AB489" s="43">
        <f>VLOOKUP(Categorized!U489,Rules!$F$59:$H$60,3,0)</f>
        <v>20</v>
      </c>
      <c r="AC489" s="43">
        <f>VLOOKUP(Categorized!V489,Rules!$F$61:$H$62,3,0)</f>
        <v>20</v>
      </c>
      <c r="AD489" s="43">
        <f>VLOOKUP(Categorized!W489,Rules!$F$63:$H$64,3,0)</f>
        <v>80</v>
      </c>
      <c r="AE489" s="43">
        <f>VLOOKUP(Categorized!X489,Rules!$F$65:$H$66,3,0)</f>
        <v>20</v>
      </c>
      <c r="AF489" s="255">
        <f t="array" ref="AF489">MMULT(AB489:AE489,Rules!$O$23:$O$26)</f>
        <v>26.666666666666664</v>
      </c>
      <c r="AG489" s="43">
        <f>VLOOKUP(Categorized!Y489,Rules!$F$67:$H$68,3,0)</f>
        <v>70</v>
      </c>
      <c r="AH489" s="43">
        <f>VLOOKUP(Categorized!Z489,Rules!$F$69:$H$70,3,0)</f>
        <v>30</v>
      </c>
      <c r="AI489" s="43">
        <f>VLOOKUP(Categorized!AA489,Rules!$F$71:$H$72,3,0)</f>
        <v>80</v>
      </c>
      <c r="AJ489" s="43">
        <f>VLOOKUP(Categorized!AB489,Rules!$F$73:$H$74,3,0)</f>
        <v>60</v>
      </c>
      <c r="AK489" s="255">
        <f t="array" ref="AK489">MMULT(AG489:AJ489,Rules!$O$29:$O$32)</f>
        <v>58.888888888888886</v>
      </c>
      <c r="AL489" s="43">
        <f>VLOOKUP(Categorized!AC489,Rules!$F$75:$H$76,3,0)</f>
        <v>80</v>
      </c>
      <c r="AM489" s="43">
        <f>VLOOKUP(Categorized!AD489,Rules!$F$77:$H$78,3,0)</f>
        <v>80</v>
      </c>
      <c r="AN489" s="43">
        <f>VLOOKUP(Categorized!AE489,Rules!$F$79:$H$84,3,0)</f>
        <v>85</v>
      </c>
      <c r="AO489" s="43">
        <f>VLOOKUP(Categorized!AF489,Rules!$F$85:$H$89,3,0)</f>
        <v>80</v>
      </c>
      <c r="AP489" s="43">
        <f>VLOOKUP(Categorized!AG489,Rules!$F$90:$H$92,3,0)</f>
        <v>30</v>
      </c>
      <c r="AQ489" s="43">
        <f>VLOOKUP(Categorized!AH489,Rules!$F$93:$H$96,3,0)</f>
        <v>30</v>
      </c>
      <c r="AR489" s="43">
        <f>VLOOKUP(Categorized!AI489,Rules!$F$97:$H$100,3,0)</f>
        <v>30</v>
      </c>
      <c r="AS489" s="43">
        <f>VLOOKUP(Categorized!AJ489,Rules!$F$101:$H$102,3,0)</f>
        <v>80</v>
      </c>
      <c r="AT489" s="43">
        <f>VLOOKUP(Categorized!AK489,Rules!$F$103:$H$105,3,0)</f>
        <v>95</v>
      </c>
      <c r="AU489" s="43">
        <f>VLOOKUP(Categorized!AL489,Rules!$F$106:$H$109,3,0)</f>
        <v>80</v>
      </c>
      <c r="AV489" s="43">
        <f>VLOOKUP(Categorized!AM489,Rules!$F$110:$H$113,3,0)</f>
        <v>80</v>
      </c>
      <c r="AW489" s="255">
        <f t="array" ref="AW489">MMULT(AL489:AV489,Rules!$O$35:$O$45)</f>
        <v>67.028409090909079</v>
      </c>
      <c r="AX489" s="44">
        <f>VLOOKUP(Categorized!AN489,Rules!$F$114:$H$116,3,0)</f>
        <v>90</v>
      </c>
      <c r="AY489" s="44">
        <f>VLOOKUP(Categorized!AO489,Rules!$F$117:$H$119,3,0)</f>
        <v>30</v>
      </c>
      <c r="AZ489" s="44">
        <f>VLOOKUP(Categorized!AP489,Rules!$F$120:$H$122,3,0)</f>
        <v>30</v>
      </c>
      <c r="BA489" s="44">
        <f>VLOOKUP(Categorized!AQ489,Rules!$F$123:$H$124,3,0)</f>
        <v>90</v>
      </c>
      <c r="BB489" s="44">
        <f>VLOOKUP(Categorized!AR489,Rules!$F$125:$H$127,3,0)</f>
        <v>70</v>
      </c>
      <c r="BC489" s="44">
        <f>VLOOKUP(Categorized!AS489,Rules!$F$128:$H$130,3,0)</f>
        <v>30</v>
      </c>
      <c r="BD489" s="43">
        <f>VLOOKUP(Categorized!AT489,Rules!$F$131:$H$133,3,0)</f>
        <v>70</v>
      </c>
      <c r="BE489" s="44">
        <f>VLOOKUP(Categorized!AU489,Rules!$F$134:$H$136,3,0)</f>
        <v>30</v>
      </c>
      <c r="BF489" s="44">
        <f>VLOOKUP(Categorized!AV489,Rules!$F$137:$H$138,3,0)</f>
        <v>90</v>
      </c>
      <c r="BG489" s="44">
        <f>VLOOKUP(Categorized!AW489,Rules!$F$139:$H$141,3,0)</f>
        <v>45</v>
      </c>
      <c r="BH489" s="256">
        <f t="array" ref="BH489">MMULT(AX489:BG489,Rules!$O$48:$O$57)</f>
        <v>57.926380368098158</v>
      </c>
      <c r="BI489" s="43">
        <f>VLOOKUP(Categorized!AX489,Rules!$F$142:$H$143,3,0)</f>
        <v>30</v>
      </c>
      <c r="BJ489" s="43">
        <f>VLOOKUP(Categorized!AY489,Rules!$F$144:$H$145,3,0)</f>
        <v>30</v>
      </c>
      <c r="BK489" s="43">
        <f>VLOOKUP(Categorized!AZ489,Rules!$F$146:$H$147,3,0)</f>
        <v>30</v>
      </c>
      <c r="BL489" s="43">
        <f>VLOOKUP(Categorized!BA489,Rules!$F$148:$H$149,3,0)</f>
        <v>30</v>
      </c>
      <c r="BM489" s="43">
        <f>VLOOKUP(Categorized!BB489,Rules!$F$150:$H$151,3,0)</f>
        <v>30</v>
      </c>
      <c r="BN489" s="43">
        <f>VLOOKUP(Categorized!BC489,Rules!$F$152:$H$153,3,0)</f>
        <v>30</v>
      </c>
      <c r="BO489" s="43">
        <f>VLOOKUP(Categorized!BD489,Rules!$F$154:$H$155,3,0)</f>
        <v>90</v>
      </c>
      <c r="BP489" s="43">
        <f>VLOOKUP(Categorized!BE489,Rules!$F$156:$H$157,3,0)</f>
        <v>30</v>
      </c>
      <c r="BQ489" s="43">
        <f>VLOOKUP(Categorized!BF489,Rules!$F$158:$H$159,3,0)</f>
        <v>30</v>
      </c>
      <c r="BR489" s="43">
        <f>VLOOKUP(Categorized!BG489,Rules!$F$160:$H$161,3,0)</f>
        <v>30</v>
      </c>
      <c r="BS489" s="43">
        <f>VLOOKUP(Categorized!BH489,Rules!$F$162:$H$163,3,0)</f>
        <v>90</v>
      </c>
      <c r="BT489" s="43">
        <f>VLOOKUP(Categorized!BI489,Rules!$F$164:$H$165,3,0)</f>
        <v>90</v>
      </c>
      <c r="BU489" s="43">
        <f>VLOOKUP(Categorized!BJ489,Rules!$F$166:$H$167,3,0)</f>
        <v>90</v>
      </c>
      <c r="BV489" s="43">
        <f>VLOOKUP(Categorized!BK489,Rules!$F$168:$H$169,3,0)</f>
        <v>30</v>
      </c>
      <c r="BW489" s="43">
        <f>VLOOKUP(Categorized!BL489,Rules!$F$170:$H$171,3,0)</f>
        <v>30</v>
      </c>
      <c r="BX489" s="43">
        <f>VLOOKUP(Categorized!BM489,Rules!$F$172:$H$173,3,0)</f>
        <v>30</v>
      </c>
      <c r="BY489" s="43">
        <f>VLOOKUP(Categorized!BN489,Rules!$F$174:$H$175,3,0)</f>
        <v>30</v>
      </c>
      <c r="BZ489" s="43">
        <f>VLOOKUP(Categorized!BO489,Rules!$F$176:$H$177,3,0)</f>
        <v>95</v>
      </c>
      <c r="CA489" s="43">
        <f>VLOOKUP(Categorized!BP489,Rules!$F$178:$H$179,3,0)</f>
        <v>30</v>
      </c>
      <c r="CB489" s="43">
        <f>VLOOKUP(Categorized!BQ489,Rules!$F$180:$H$181,3,0)</f>
        <v>30</v>
      </c>
      <c r="CC489" s="43">
        <f>VLOOKUP(Categorized!BR489,Rules!$F$182:$H$183,3,0)</f>
        <v>30</v>
      </c>
      <c r="CD489" s="255">
        <f t="array" ref="CD489">MMULT(BI489:CC489,Rules!$O$60:$O$80)</f>
        <v>45.284528749259053</v>
      </c>
      <c r="CE489" s="43">
        <f>VLOOKUP(Categorized!BS489,Rules!$F$184:$H$185,3,0)</f>
        <v>30</v>
      </c>
      <c r="CF489" s="43">
        <f>VLOOKUP(Categorized!BT489,Rules!$F$186:$H$187,3,0)</f>
        <v>30</v>
      </c>
      <c r="CG489" s="43">
        <f>VLOOKUP(Categorized!BU489,Rules!$F$188:$H$189,3,0)</f>
        <v>30</v>
      </c>
      <c r="CH489" s="43">
        <f>VLOOKUP(Categorized!BV489,Rules!$F$190:$H$191,3,0)</f>
        <v>90</v>
      </c>
      <c r="CI489" s="43">
        <f>VLOOKUP(Categorized!BW489,Rules!$F$192:$H$193,3,0)</f>
        <v>30</v>
      </c>
      <c r="CJ489" s="255">
        <f t="array" ref="CJ489">MMULT(CE489:CI489,Rules!$O$83:$O$87)</f>
        <v>40.588235294117645</v>
      </c>
      <c r="CK489" s="24">
        <v>0</v>
      </c>
      <c r="CL489" s="46">
        <v>0</v>
      </c>
      <c r="CM489" s="393">
        <v>88.478260869565219</v>
      </c>
      <c r="CN489" s="397">
        <v>7</v>
      </c>
      <c r="CO489" s="397">
        <v>9</v>
      </c>
      <c r="CP489" s="397" t="s">
        <v>58</v>
      </c>
    </row>
    <row r="490" spans="1:94" ht="18.5">
      <c r="A490" s="68">
        <v>2022</v>
      </c>
      <c r="B490" s="39" t="s">
        <v>537</v>
      </c>
      <c r="C490" s="431">
        <v>44861.218227963</v>
      </c>
      <c r="D490" s="431">
        <v>44867.350781076399</v>
      </c>
      <c r="E490" s="407">
        <v>44360</v>
      </c>
      <c r="F490" s="444">
        <f t="shared" si="50"/>
        <v>0</v>
      </c>
      <c r="G490" s="444">
        <f t="shared" si="51"/>
        <v>0</v>
      </c>
      <c r="H490" s="428">
        <f t="shared" si="52"/>
        <v>1</v>
      </c>
      <c r="I490" s="428">
        <f t="shared" si="53"/>
        <v>0</v>
      </c>
      <c r="J490" s="428">
        <f t="shared" si="54"/>
        <v>0</v>
      </c>
      <c r="K490" s="42">
        <f>VLOOKUP(Categorized!F490,Rules!$F$4:$H$7,3,0)</f>
        <v>90</v>
      </c>
      <c r="L490" s="43">
        <f>VLOOKUP(Categorized!G490,Rules!$F$8:$H$9,3,0)</f>
        <v>90</v>
      </c>
      <c r="M490" s="43">
        <f>VLOOKUP(Categorized!H490,Rules!$F$10:$H$12,3,0)</f>
        <v>60</v>
      </c>
      <c r="N490" s="43">
        <f>VLOOKUP(Categorized!I490,Rules!$F$13:$H$16,3,0)</f>
        <v>95</v>
      </c>
      <c r="O490" s="43">
        <f>VLOOKUP(Categorized!J490,Rules!$F$17:$H$19,3,0)</f>
        <v>90</v>
      </c>
      <c r="P490" s="43">
        <f>VLOOKUP(Categorized!K490,Rules!$F$20:$H$21,3,0)</f>
        <v>60</v>
      </c>
      <c r="Q490" s="43">
        <f>VLOOKUP(Categorized!L490,Rules!$F$22:$H$28,3,0)</f>
        <v>70</v>
      </c>
      <c r="R490" s="43">
        <f>VLOOKUP(Categorized!M490,Rules!$F$29:$H$31,3,0)</f>
        <v>70</v>
      </c>
      <c r="S490" s="255" cm="1">
        <f t="array" ref="S490">MMULT(K490:R490,Rules!$O$4:$O$11)</f>
        <v>78.949579831932766</v>
      </c>
      <c r="T490" s="43">
        <f>VLOOKUP(Categorized!N490,Rules!$F$32:$H$33,3,0)</f>
        <v>90</v>
      </c>
      <c r="U490" s="43">
        <f>VLOOKUP(Categorized!O490,Rules!$F$34:$H$40,3,0)</f>
        <v>50</v>
      </c>
      <c r="V490" s="43">
        <f>VLOOKUP(Categorized!P490,Rules!$F$41:$H$42,3,0)</f>
        <v>90</v>
      </c>
      <c r="W490" s="43">
        <f>VLOOKUP(Categorized!Q490,Rules!$F$43:$H$46,3,0)</f>
        <v>50</v>
      </c>
      <c r="X490" s="43">
        <f>VLOOKUP(Categorized!R490,Rules!$F$47:$H$51,3,0)</f>
        <v>30</v>
      </c>
      <c r="Y490" s="43">
        <f>VLOOKUP(Categorized!S490,Rules!$F$52:$H$56,3,0)</f>
        <v>30</v>
      </c>
      <c r="Z490" s="43">
        <f>VLOOKUP(Categorized!T490,Rules!$F$57:$H$58,3,0)</f>
        <v>80</v>
      </c>
      <c r="AA490" s="255">
        <f t="array" ref="AA490">MMULT(T490:Z490,Rules!$O$14:$O$20)</f>
        <v>58.21799307958478</v>
      </c>
      <c r="AB490" s="43">
        <f>VLOOKUP(Categorized!U490,Rules!$F$59:$H$60,3,0)</f>
        <v>20</v>
      </c>
      <c r="AC490" s="43">
        <f>VLOOKUP(Categorized!V490,Rules!$F$61:$H$62,3,0)</f>
        <v>20</v>
      </c>
      <c r="AD490" s="43">
        <f>VLOOKUP(Categorized!W490,Rules!$F$63:$H$64,3,0)</f>
        <v>80</v>
      </c>
      <c r="AE490" s="43">
        <f>VLOOKUP(Categorized!X490,Rules!$F$65:$H$66,3,0)</f>
        <v>20</v>
      </c>
      <c r="AF490" s="255">
        <f t="array" ref="AF490">MMULT(AB490:AE490,Rules!$O$23:$O$26)</f>
        <v>26.666666666666664</v>
      </c>
      <c r="AG490" s="43">
        <f>VLOOKUP(Categorized!Y490,Rules!$F$67:$H$68,3,0)</f>
        <v>30</v>
      </c>
      <c r="AH490" s="43">
        <f>VLOOKUP(Categorized!Z490,Rules!$F$69:$H$70,3,0)</f>
        <v>30</v>
      </c>
      <c r="AI490" s="43">
        <f>VLOOKUP(Categorized!AA490,Rules!$F$71:$H$72,3,0)</f>
        <v>30</v>
      </c>
      <c r="AJ490" s="43">
        <f>VLOOKUP(Categorized!AB490,Rules!$F$73:$H$74,3,0)</f>
        <v>30</v>
      </c>
      <c r="AK490" s="255">
        <f t="array" ref="AK490">MMULT(AG490:AJ490,Rules!$O$29:$O$32)</f>
        <v>30</v>
      </c>
      <c r="AL490" s="43">
        <f>VLOOKUP(Categorized!AC490,Rules!$F$75:$H$76,3,0)</f>
        <v>80</v>
      </c>
      <c r="AM490" s="43">
        <f>VLOOKUP(Categorized!AD490,Rules!$F$77:$H$78,3,0)</f>
        <v>50</v>
      </c>
      <c r="AN490" s="43">
        <f>VLOOKUP(Categorized!AE490,Rules!$F$79:$H$84,3,0)</f>
        <v>80</v>
      </c>
      <c r="AO490" s="43">
        <f>VLOOKUP(Categorized!AF490,Rules!$F$85:$H$89,3,0)</f>
        <v>30</v>
      </c>
      <c r="AP490" s="43">
        <f>VLOOKUP(Categorized!AG490,Rules!$F$90:$H$92,3,0)</f>
        <v>30</v>
      </c>
      <c r="AQ490" s="43">
        <f>VLOOKUP(Categorized!AH490,Rules!$F$93:$H$96,3,0)</f>
        <v>30</v>
      </c>
      <c r="AR490" s="43">
        <f>VLOOKUP(Categorized!AI490,Rules!$F$97:$H$100,3,0)</f>
        <v>30</v>
      </c>
      <c r="AS490" s="43">
        <f>VLOOKUP(Categorized!AJ490,Rules!$F$101:$H$102,3,0)</f>
        <v>30</v>
      </c>
      <c r="AT490" s="43">
        <f>VLOOKUP(Categorized!AK490,Rules!$F$103:$H$105,3,0)</f>
        <v>95</v>
      </c>
      <c r="AU490" s="43">
        <f>VLOOKUP(Categorized!AL490,Rules!$F$106:$H$109,3,0)</f>
        <v>95</v>
      </c>
      <c r="AV490" s="43">
        <f>VLOOKUP(Categorized!AM490,Rules!$F$110:$H$113,3,0)</f>
        <v>80</v>
      </c>
      <c r="AW490" s="255">
        <f t="array" ref="AW490">MMULT(AL490:AV490,Rules!$O$35:$O$45)</f>
        <v>56.846590909090907</v>
      </c>
      <c r="AX490" s="44">
        <f>VLOOKUP(Categorized!AN490,Rules!$F$114:$H$116,3,0)</f>
        <v>30</v>
      </c>
      <c r="AY490" s="44">
        <f>VLOOKUP(Categorized!AO490,Rules!$F$117:$H$119,3,0)</f>
        <v>30</v>
      </c>
      <c r="AZ490" s="44">
        <f>VLOOKUP(Categorized!AP490,Rules!$F$120:$H$122,3,0)</f>
        <v>30</v>
      </c>
      <c r="BA490" s="44">
        <f>VLOOKUP(Categorized!AQ490,Rules!$F$123:$H$124,3,0)</f>
        <v>30</v>
      </c>
      <c r="BB490" s="44">
        <f>VLOOKUP(Categorized!AR490,Rules!$F$125:$H$127,3,0)</f>
        <v>70</v>
      </c>
      <c r="BC490" s="44">
        <f>VLOOKUP(Categorized!AS490,Rules!$F$128:$H$130,3,0)</f>
        <v>80</v>
      </c>
      <c r="BD490" s="43">
        <f>VLOOKUP(Categorized!AT490,Rules!$F$131:$H$133,3,0)</f>
        <v>30</v>
      </c>
      <c r="BE490" s="44">
        <f>VLOOKUP(Categorized!AU490,Rules!$F$134:$H$136,3,0)</f>
        <v>30</v>
      </c>
      <c r="BF490" s="44">
        <f>VLOOKUP(Categorized!AV490,Rules!$F$137:$H$138,3,0)</f>
        <v>30</v>
      </c>
      <c r="BG490" s="44">
        <f>VLOOKUP(Categorized!AW490,Rules!$F$139:$H$141,3,0)</f>
        <v>30</v>
      </c>
      <c r="BH490" s="256">
        <f t="array" ref="BH490">MMULT(AX490:BG490,Rules!$O$48:$O$57)</f>
        <v>39.104294478527599</v>
      </c>
      <c r="BI490" s="43">
        <f>VLOOKUP(Categorized!AX490,Rules!$F$142:$H$143,3,0)</f>
        <v>30</v>
      </c>
      <c r="BJ490" s="43">
        <f>VLOOKUP(Categorized!AY490,Rules!$F$144:$H$145,3,0)</f>
        <v>30</v>
      </c>
      <c r="BK490" s="43">
        <f>VLOOKUP(Categorized!AZ490,Rules!$F$146:$H$147,3,0)</f>
        <v>30</v>
      </c>
      <c r="BL490" s="43">
        <f>VLOOKUP(Categorized!BA490,Rules!$F$148:$H$149,3,0)</f>
        <v>30</v>
      </c>
      <c r="BM490" s="43">
        <f>VLOOKUP(Categorized!BB490,Rules!$F$150:$H$151,3,0)</f>
        <v>30</v>
      </c>
      <c r="BN490" s="43">
        <f>VLOOKUP(Categorized!BC490,Rules!$F$152:$H$153,3,0)</f>
        <v>30</v>
      </c>
      <c r="BO490" s="43">
        <f>VLOOKUP(Categorized!BD490,Rules!$F$154:$H$155,3,0)</f>
        <v>30</v>
      </c>
      <c r="BP490" s="43">
        <f>VLOOKUP(Categorized!BE490,Rules!$F$156:$H$157,3,0)</f>
        <v>30</v>
      </c>
      <c r="BQ490" s="43">
        <f>VLOOKUP(Categorized!BF490,Rules!$F$158:$H$159,3,0)</f>
        <v>30</v>
      </c>
      <c r="BR490" s="43">
        <f>VLOOKUP(Categorized!BG490,Rules!$F$160:$H$161,3,0)</f>
        <v>30</v>
      </c>
      <c r="BS490" s="43">
        <f>VLOOKUP(Categorized!BH490,Rules!$F$162:$H$163,3,0)</f>
        <v>30</v>
      </c>
      <c r="BT490" s="43">
        <f>VLOOKUP(Categorized!BI490,Rules!$F$164:$H$165,3,0)</f>
        <v>30</v>
      </c>
      <c r="BU490" s="43">
        <f>VLOOKUP(Categorized!BJ490,Rules!$F$166:$H$167,3,0)</f>
        <v>30</v>
      </c>
      <c r="BV490" s="43">
        <f>VLOOKUP(Categorized!BK490,Rules!$F$168:$H$169,3,0)</f>
        <v>30</v>
      </c>
      <c r="BW490" s="43">
        <f>VLOOKUP(Categorized!BL490,Rules!$F$170:$H$171,3,0)</f>
        <v>30</v>
      </c>
      <c r="BX490" s="43">
        <f>VLOOKUP(Categorized!BM490,Rules!$F$172:$H$173,3,0)</f>
        <v>30</v>
      </c>
      <c r="BY490" s="43">
        <f>VLOOKUP(Categorized!BN490,Rules!$F$174:$H$175,3,0)</f>
        <v>30</v>
      </c>
      <c r="BZ490" s="43">
        <f>VLOOKUP(Categorized!BO490,Rules!$F$176:$H$177,3,0)</f>
        <v>30</v>
      </c>
      <c r="CA490" s="43">
        <f>VLOOKUP(Categorized!BP490,Rules!$F$178:$H$179,3,0)</f>
        <v>30</v>
      </c>
      <c r="CB490" s="43">
        <f>VLOOKUP(Categorized!BQ490,Rules!$F$180:$H$181,3,0)</f>
        <v>30</v>
      </c>
      <c r="CC490" s="43">
        <f>VLOOKUP(Categorized!BR490,Rules!$F$182:$H$183,3,0)</f>
        <v>30</v>
      </c>
      <c r="CD490" s="255">
        <f t="array" ref="CD490">MMULT(BI490:CC490,Rules!$O$60:$O$80)</f>
        <v>29.999999999999996</v>
      </c>
      <c r="CE490" s="43">
        <f>VLOOKUP(Categorized!BS490,Rules!$F$184:$H$185,3,0)</f>
        <v>30</v>
      </c>
      <c r="CF490" s="43">
        <f>VLOOKUP(Categorized!BT490,Rules!$F$186:$H$187,3,0)</f>
        <v>30</v>
      </c>
      <c r="CG490" s="43">
        <f>VLOOKUP(Categorized!BU490,Rules!$F$188:$H$189,3,0)</f>
        <v>30</v>
      </c>
      <c r="CH490" s="43">
        <f>VLOOKUP(Categorized!BV490,Rules!$F$190:$H$191,3,0)</f>
        <v>30</v>
      </c>
      <c r="CI490" s="43">
        <f>VLOOKUP(Categorized!BW490,Rules!$F$192:$H$193,3,0)</f>
        <v>30</v>
      </c>
      <c r="CJ490" s="255">
        <f t="array" ref="CJ490">MMULT(CE490:CI490,Rules!$O$83:$O$87)</f>
        <v>30</v>
      </c>
      <c r="CK490" s="24">
        <v>0</v>
      </c>
      <c r="CL490" s="46">
        <v>0</v>
      </c>
      <c r="CM490" s="393">
        <v>61.086956521739125</v>
      </c>
      <c r="CN490" s="397">
        <v>5</v>
      </c>
      <c r="CO490" s="397">
        <v>6</v>
      </c>
      <c r="CP490" s="397" t="s">
        <v>58</v>
      </c>
    </row>
    <row r="491" spans="1:94" ht="18.5">
      <c r="A491" s="68">
        <v>2022</v>
      </c>
      <c r="B491" s="39" t="s">
        <v>538</v>
      </c>
      <c r="C491" s="431">
        <v>44701.963330995401</v>
      </c>
      <c r="D491" s="431">
        <v>44704.4226210532</v>
      </c>
      <c r="E491" s="407">
        <v>66926</v>
      </c>
      <c r="F491" s="444">
        <f t="shared" si="50"/>
        <v>0</v>
      </c>
      <c r="G491" s="444">
        <f t="shared" si="51"/>
        <v>0</v>
      </c>
      <c r="H491" s="428">
        <f t="shared" si="52"/>
        <v>1</v>
      </c>
      <c r="I491" s="428">
        <f t="shared" si="53"/>
        <v>0</v>
      </c>
      <c r="J491" s="428">
        <f t="shared" si="54"/>
        <v>0</v>
      </c>
      <c r="K491" s="42">
        <f>VLOOKUP(Categorized!F491,Rules!$F$4:$H$7,3,0)</f>
        <v>80</v>
      </c>
      <c r="L491" s="43">
        <f>VLOOKUP(Categorized!G491,Rules!$F$8:$H$9,3,0)</f>
        <v>90</v>
      </c>
      <c r="M491" s="43">
        <f>VLOOKUP(Categorized!H491,Rules!$F$10:$H$12,3,0)</f>
        <v>60</v>
      </c>
      <c r="N491" s="43">
        <f>VLOOKUP(Categorized!I491,Rules!$F$13:$H$16,3,0)</f>
        <v>95</v>
      </c>
      <c r="O491" s="43">
        <f>VLOOKUP(Categorized!J491,Rules!$F$17:$H$19,3,0)</f>
        <v>90</v>
      </c>
      <c r="P491" s="43">
        <f>VLOOKUP(Categorized!K491,Rules!$F$20:$H$21,3,0)</f>
        <v>60</v>
      </c>
      <c r="Q491" s="43">
        <f>VLOOKUP(Categorized!L491,Rules!$F$22:$H$28,3,0)</f>
        <v>70</v>
      </c>
      <c r="R491" s="43">
        <f>VLOOKUP(Categorized!M491,Rules!$F$29:$H$31,3,0)</f>
        <v>70</v>
      </c>
      <c r="S491" s="255" cm="1">
        <f t="array" ref="S491">MMULT(K491:R491,Rules!$O$4:$O$11)</f>
        <v>77.436974789915951</v>
      </c>
      <c r="T491" s="43">
        <f>VLOOKUP(Categorized!N491,Rules!$F$32:$H$33,3,0)</f>
        <v>60</v>
      </c>
      <c r="U491" s="43">
        <f>VLOOKUP(Categorized!O491,Rules!$F$34:$H$40,3,0)</f>
        <v>70</v>
      </c>
      <c r="V491" s="43">
        <f>VLOOKUP(Categorized!P491,Rules!$F$41:$H$42,3,0)</f>
        <v>90</v>
      </c>
      <c r="W491" s="43">
        <f>VLOOKUP(Categorized!Q491,Rules!$F$43:$H$46,3,0)</f>
        <v>20</v>
      </c>
      <c r="X491" s="43">
        <f>VLOOKUP(Categorized!R491,Rules!$F$47:$H$51,3,0)</f>
        <v>30</v>
      </c>
      <c r="Y491" s="43">
        <f>VLOOKUP(Categorized!S491,Rules!$F$52:$H$56,3,0)</f>
        <v>30</v>
      </c>
      <c r="Z491" s="43">
        <f>VLOOKUP(Categorized!T491,Rules!$F$57:$H$58,3,0)</f>
        <v>80</v>
      </c>
      <c r="AA491" s="255">
        <f t="array" ref="AA491">MMULT(T491:Z491,Rules!$O$14:$O$20)</f>
        <v>53.044982698961931</v>
      </c>
      <c r="AB491" s="43">
        <f>VLOOKUP(Categorized!U491,Rules!$F$59:$H$60,3,0)</f>
        <v>80</v>
      </c>
      <c r="AC491" s="43">
        <f>VLOOKUP(Categorized!V491,Rules!$F$61:$H$62,3,0)</f>
        <v>20</v>
      </c>
      <c r="AD491" s="43">
        <f>VLOOKUP(Categorized!W491,Rules!$F$63:$H$64,3,0)</f>
        <v>80</v>
      </c>
      <c r="AE491" s="43">
        <f>VLOOKUP(Categorized!X491,Rules!$F$65:$H$66,3,0)</f>
        <v>20</v>
      </c>
      <c r="AF491" s="255">
        <f t="array" ref="AF491">MMULT(AB491:AE491,Rules!$O$23:$O$26)</f>
        <v>46.666666666666664</v>
      </c>
      <c r="AG491" s="43">
        <f>VLOOKUP(Categorized!Y491,Rules!$F$67:$H$68,3,0)</f>
        <v>70</v>
      </c>
      <c r="AH491" s="43">
        <f>VLOOKUP(Categorized!Z491,Rules!$F$69:$H$70,3,0)</f>
        <v>80</v>
      </c>
      <c r="AI491" s="43">
        <f>VLOOKUP(Categorized!AA491,Rules!$F$71:$H$72,3,0)</f>
        <v>80</v>
      </c>
      <c r="AJ491" s="43">
        <f>VLOOKUP(Categorized!AB491,Rules!$F$73:$H$74,3,0)</f>
        <v>30</v>
      </c>
      <c r="AK491" s="255">
        <f t="array" ref="AK491">MMULT(AG491:AJ491,Rules!$O$29:$O$32)</f>
        <v>66.507936507936506</v>
      </c>
      <c r="AL491" s="43">
        <f>VLOOKUP(Categorized!AC491,Rules!$F$75:$H$76,3,0)</f>
        <v>80</v>
      </c>
      <c r="AM491" s="43">
        <f>VLOOKUP(Categorized!AD491,Rules!$F$77:$H$78,3,0)</f>
        <v>80</v>
      </c>
      <c r="AN491" s="43">
        <f>VLOOKUP(Categorized!AE491,Rules!$F$79:$H$84,3,0)</f>
        <v>85</v>
      </c>
      <c r="AO491" s="43">
        <f>VLOOKUP(Categorized!AF491,Rules!$F$85:$H$89,3,0)</f>
        <v>30</v>
      </c>
      <c r="AP491" s="43">
        <f>VLOOKUP(Categorized!AG491,Rules!$F$90:$H$92,3,0)</f>
        <v>50</v>
      </c>
      <c r="AQ491" s="43">
        <f>VLOOKUP(Categorized!AH491,Rules!$F$93:$H$96,3,0)</f>
        <v>30</v>
      </c>
      <c r="AR491" s="43">
        <f>VLOOKUP(Categorized!AI491,Rules!$F$97:$H$100,3,0)</f>
        <v>30</v>
      </c>
      <c r="AS491" s="43">
        <f>VLOOKUP(Categorized!AJ491,Rules!$F$101:$H$102,3,0)</f>
        <v>30</v>
      </c>
      <c r="AT491" s="43">
        <f>VLOOKUP(Categorized!AK491,Rules!$F$103:$H$105,3,0)</f>
        <v>50</v>
      </c>
      <c r="AU491" s="43">
        <f>VLOOKUP(Categorized!AL491,Rules!$F$106:$H$109,3,0)</f>
        <v>60</v>
      </c>
      <c r="AV491" s="43">
        <f>VLOOKUP(Categorized!AM491,Rules!$F$110:$H$113,3,0)</f>
        <v>30</v>
      </c>
      <c r="AW491" s="255">
        <f t="array" ref="AW491">MMULT(AL491:AV491,Rules!$O$35:$O$45)</f>
        <v>51.090909090909093</v>
      </c>
      <c r="AX491" s="44">
        <f>VLOOKUP(Categorized!AN491,Rules!$F$114:$H$116,3,0)</f>
        <v>30</v>
      </c>
      <c r="AY491" s="44">
        <f>VLOOKUP(Categorized!AO491,Rules!$F$117:$H$119,3,0)</f>
        <v>30</v>
      </c>
      <c r="AZ491" s="44">
        <f>VLOOKUP(Categorized!AP491,Rules!$F$120:$H$122,3,0)</f>
        <v>30</v>
      </c>
      <c r="BA491" s="44">
        <f>VLOOKUP(Categorized!AQ491,Rules!$F$123:$H$124,3,0)</f>
        <v>30</v>
      </c>
      <c r="BB491" s="44">
        <f>VLOOKUP(Categorized!AR491,Rules!$F$125:$H$127,3,0)</f>
        <v>50</v>
      </c>
      <c r="BC491" s="44">
        <f>VLOOKUP(Categorized!AS491,Rules!$F$128:$H$130,3,0)</f>
        <v>30</v>
      </c>
      <c r="BD491" s="43">
        <f>VLOOKUP(Categorized!AT491,Rules!$F$131:$H$133,3,0)</f>
        <v>70</v>
      </c>
      <c r="BE491" s="44">
        <f>VLOOKUP(Categorized!AU491,Rules!$F$134:$H$136,3,0)</f>
        <v>70</v>
      </c>
      <c r="BF491" s="44">
        <f>VLOOKUP(Categorized!AV491,Rules!$F$137:$H$138,3,0)</f>
        <v>30</v>
      </c>
      <c r="BG491" s="44">
        <f>VLOOKUP(Categorized!AW491,Rules!$F$139:$H$141,3,0)</f>
        <v>30</v>
      </c>
      <c r="BH491" s="256">
        <f t="array" ref="BH491">MMULT(AX491:BG491,Rules!$O$48:$O$57)</f>
        <v>40.576687116564415</v>
      </c>
      <c r="BI491" s="43">
        <f>VLOOKUP(Categorized!AX491,Rules!$F$142:$H$143,3,0)</f>
        <v>30</v>
      </c>
      <c r="BJ491" s="43">
        <f>VLOOKUP(Categorized!AY491,Rules!$F$144:$H$145,3,0)</f>
        <v>90</v>
      </c>
      <c r="BK491" s="43">
        <f>VLOOKUP(Categorized!AZ491,Rules!$F$146:$H$147,3,0)</f>
        <v>30</v>
      </c>
      <c r="BL491" s="43">
        <f>VLOOKUP(Categorized!BA491,Rules!$F$148:$H$149,3,0)</f>
        <v>30</v>
      </c>
      <c r="BM491" s="43">
        <f>VLOOKUP(Categorized!BB491,Rules!$F$150:$H$151,3,0)</f>
        <v>90</v>
      </c>
      <c r="BN491" s="43">
        <f>VLOOKUP(Categorized!BC491,Rules!$F$152:$H$153,3,0)</f>
        <v>30</v>
      </c>
      <c r="BO491" s="43">
        <f>VLOOKUP(Categorized!BD491,Rules!$F$154:$H$155,3,0)</f>
        <v>90</v>
      </c>
      <c r="BP491" s="43">
        <f>VLOOKUP(Categorized!BE491,Rules!$F$156:$H$157,3,0)</f>
        <v>30</v>
      </c>
      <c r="BQ491" s="43">
        <f>VLOOKUP(Categorized!BF491,Rules!$F$158:$H$159,3,0)</f>
        <v>30</v>
      </c>
      <c r="BR491" s="43">
        <f>VLOOKUP(Categorized!BG491,Rules!$F$160:$H$161,3,0)</f>
        <v>30</v>
      </c>
      <c r="BS491" s="43">
        <f>VLOOKUP(Categorized!BH491,Rules!$F$162:$H$163,3,0)</f>
        <v>30</v>
      </c>
      <c r="BT491" s="43">
        <f>VLOOKUP(Categorized!BI491,Rules!$F$164:$H$165,3,0)</f>
        <v>30</v>
      </c>
      <c r="BU491" s="43">
        <f>VLOOKUP(Categorized!BJ491,Rules!$F$166:$H$167,3,0)</f>
        <v>90</v>
      </c>
      <c r="BV491" s="43">
        <f>VLOOKUP(Categorized!BK491,Rules!$F$168:$H$169,3,0)</f>
        <v>30</v>
      </c>
      <c r="BW491" s="43">
        <f>VLOOKUP(Categorized!BL491,Rules!$F$170:$H$171,3,0)</f>
        <v>30</v>
      </c>
      <c r="BX491" s="43">
        <f>VLOOKUP(Categorized!BM491,Rules!$F$172:$H$173,3,0)</f>
        <v>30</v>
      </c>
      <c r="BY491" s="43">
        <f>VLOOKUP(Categorized!BN491,Rules!$F$174:$H$175,3,0)</f>
        <v>30</v>
      </c>
      <c r="BZ491" s="43">
        <f>VLOOKUP(Categorized!BO491,Rules!$F$176:$H$177,3,0)</f>
        <v>30</v>
      </c>
      <c r="CA491" s="43">
        <f>VLOOKUP(Categorized!BP491,Rules!$F$178:$H$179,3,0)</f>
        <v>30</v>
      </c>
      <c r="CB491" s="43">
        <f>VLOOKUP(Categorized!BQ491,Rules!$F$180:$H$181,3,0)</f>
        <v>30</v>
      </c>
      <c r="CC491" s="43">
        <f>VLOOKUP(Categorized!BR491,Rules!$F$182:$H$183,3,0)</f>
        <v>30</v>
      </c>
      <c r="CD491" s="255">
        <f t="array" ref="CD491">MMULT(BI491:CC491,Rules!$O$60:$O$80)</f>
        <v>42.270302311796101</v>
      </c>
      <c r="CE491" s="43">
        <f>VLOOKUP(Categorized!BS491,Rules!$F$184:$H$185,3,0)</f>
        <v>30</v>
      </c>
      <c r="CF491" s="43">
        <f>VLOOKUP(Categorized!BT491,Rules!$F$186:$H$187,3,0)</f>
        <v>30</v>
      </c>
      <c r="CG491" s="43">
        <f>VLOOKUP(Categorized!BU491,Rules!$F$188:$H$189,3,0)</f>
        <v>30</v>
      </c>
      <c r="CH491" s="43">
        <f>VLOOKUP(Categorized!BV491,Rules!$F$190:$H$191,3,0)</f>
        <v>30</v>
      </c>
      <c r="CI491" s="43">
        <f>VLOOKUP(Categorized!BW491,Rules!$F$192:$H$193,3,0)</f>
        <v>30</v>
      </c>
      <c r="CJ491" s="255">
        <f t="array" ref="CJ491">MMULT(CE491:CI491,Rules!$O$83:$O$87)</f>
        <v>30</v>
      </c>
      <c r="CK491" s="24">
        <v>0</v>
      </c>
      <c r="CL491" s="46">
        <v>0</v>
      </c>
      <c r="CM491" s="393">
        <v>58.695652173913047</v>
      </c>
      <c r="CN491" s="397">
        <v>4</v>
      </c>
      <c r="CO491" s="397">
        <v>5</v>
      </c>
      <c r="CP491" s="397" t="s">
        <v>58</v>
      </c>
    </row>
    <row r="492" spans="1:94" ht="18.5">
      <c r="A492" s="68">
        <v>2022</v>
      </c>
      <c r="B492" s="39" t="s">
        <v>539</v>
      </c>
      <c r="C492" s="431">
        <v>44903.103462847197</v>
      </c>
      <c r="D492" s="431">
        <v>44905.507799687497</v>
      </c>
      <c r="E492" s="407">
        <v>72196</v>
      </c>
      <c r="F492" s="444">
        <f t="shared" si="50"/>
        <v>0</v>
      </c>
      <c r="G492" s="444">
        <f t="shared" si="51"/>
        <v>0</v>
      </c>
      <c r="H492" s="428">
        <f t="shared" si="52"/>
        <v>1</v>
      </c>
      <c r="I492" s="428">
        <f t="shared" si="53"/>
        <v>0</v>
      </c>
      <c r="J492" s="428">
        <f t="shared" si="54"/>
        <v>0</v>
      </c>
      <c r="K492" s="42">
        <f>VLOOKUP(Categorized!F492,Rules!$F$4:$H$7,3,0)</f>
        <v>70</v>
      </c>
      <c r="L492" s="43">
        <f>VLOOKUP(Categorized!G492,Rules!$F$8:$H$9,3,0)</f>
        <v>90</v>
      </c>
      <c r="M492" s="43">
        <f>VLOOKUP(Categorized!H492,Rules!$F$10:$H$12,3,0)</f>
        <v>60</v>
      </c>
      <c r="N492" s="43">
        <f>VLOOKUP(Categorized!I492,Rules!$F$13:$H$16,3,0)</f>
        <v>95</v>
      </c>
      <c r="O492" s="43">
        <f>VLOOKUP(Categorized!J492,Rules!$F$17:$H$19,3,0)</f>
        <v>90</v>
      </c>
      <c r="P492" s="43">
        <f>VLOOKUP(Categorized!K492,Rules!$F$20:$H$21,3,0)</f>
        <v>60</v>
      </c>
      <c r="Q492" s="43">
        <f>VLOOKUP(Categorized!L492,Rules!$F$22:$H$28,3,0)</f>
        <v>70</v>
      </c>
      <c r="R492" s="43">
        <f>VLOOKUP(Categorized!M492,Rules!$F$29:$H$31,3,0)</f>
        <v>70</v>
      </c>
      <c r="S492" s="255" cm="1">
        <f t="array" ref="S492">MMULT(K492:R492,Rules!$O$4:$O$11)</f>
        <v>75.924369747899135</v>
      </c>
      <c r="T492" s="43">
        <f>VLOOKUP(Categorized!N492,Rules!$F$32:$H$33,3,0)</f>
        <v>90</v>
      </c>
      <c r="U492" s="43">
        <f>VLOOKUP(Categorized!O492,Rules!$F$34:$H$40,3,0)</f>
        <v>70</v>
      </c>
      <c r="V492" s="43">
        <f>VLOOKUP(Categorized!P492,Rules!$F$41:$H$42,3,0)</f>
        <v>90</v>
      </c>
      <c r="W492" s="43">
        <f>VLOOKUP(Categorized!Q492,Rules!$F$43:$H$46,3,0)</f>
        <v>20</v>
      </c>
      <c r="X492" s="43">
        <f>VLOOKUP(Categorized!R492,Rules!$F$47:$H$51,3,0)</f>
        <v>50</v>
      </c>
      <c r="Y492" s="43">
        <f>VLOOKUP(Categorized!S492,Rules!$F$52:$H$56,3,0)</f>
        <v>50</v>
      </c>
      <c r="Z492" s="43">
        <f>VLOOKUP(Categorized!T492,Rules!$F$57:$H$58,3,0)</f>
        <v>30</v>
      </c>
      <c r="AA492" s="255">
        <f t="array" ref="AA492">MMULT(T492:Z492,Rules!$O$14:$O$20)</f>
        <v>56.591695501730108</v>
      </c>
      <c r="AB492" s="43">
        <f>VLOOKUP(Categorized!U492,Rules!$F$59:$H$60,3,0)</f>
        <v>80</v>
      </c>
      <c r="AC492" s="43">
        <f>VLOOKUP(Categorized!V492,Rules!$F$61:$H$62,3,0)</f>
        <v>20</v>
      </c>
      <c r="AD492" s="43">
        <f>VLOOKUP(Categorized!W492,Rules!$F$63:$H$64,3,0)</f>
        <v>80</v>
      </c>
      <c r="AE492" s="43">
        <f>VLOOKUP(Categorized!X492,Rules!$F$65:$H$66,3,0)</f>
        <v>20</v>
      </c>
      <c r="AF492" s="255">
        <f t="array" ref="AF492">MMULT(AB492:AE492,Rules!$O$23:$O$26)</f>
        <v>46.666666666666664</v>
      </c>
      <c r="AG492" s="43">
        <f>VLOOKUP(Categorized!Y492,Rules!$F$67:$H$68,3,0)</f>
        <v>70</v>
      </c>
      <c r="AH492" s="43">
        <f>VLOOKUP(Categorized!Z492,Rules!$F$69:$H$70,3,0)</f>
        <v>80</v>
      </c>
      <c r="AI492" s="43">
        <f>VLOOKUP(Categorized!AA492,Rules!$F$71:$H$72,3,0)</f>
        <v>30</v>
      </c>
      <c r="AJ492" s="43">
        <f>VLOOKUP(Categorized!AB492,Rules!$F$73:$H$74,3,0)</f>
        <v>30</v>
      </c>
      <c r="AK492" s="255">
        <f t="array" ref="AK492">MMULT(AG492:AJ492,Rules!$O$29:$O$32)</f>
        <v>53.809523809523803</v>
      </c>
      <c r="AL492" s="43">
        <f>VLOOKUP(Categorized!AC492,Rules!$F$75:$H$76,3,0)</f>
        <v>80</v>
      </c>
      <c r="AM492" s="43">
        <f>VLOOKUP(Categorized!AD492,Rules!$F$77:$H$78,3,0)</f>
        <v>80</v>
      </c>
      <c r="AN492" s="43">
        <f>VLOOKUP(Categorized!AE492,Rules!$F$79:$H$84,3,0)</f>
        <v>30</v>
      </c>
      <c r="AO492" s="43">
        <f>VLOOKUP(Categorized!AF492,Rules!$F$85:$H$89,3,0)</f>
        <v>80</v>
      </c>
      <c r="AP492" s="43">
        <f>VLOOKUP(Categorized!AG492,Rules!$F$90:$H$92,3,0)</f>
        <v>30</v>
      </c>
      <c r="AQ492" s="43">
        <f>VLOOKUP(Categorized!AH492,Rules!$F$93:$H$96,3,0)</f>
        <v>30</v>
      </c>
      <c r="AR492" s="43">
        <f>VLOOKUP(Categorized!AI492,Rules!$F$97:$H$100,3,0)</f>
        <v>30</v>
      </c>
      <c r="AS492" s="43">
        <f>VLOOKUP(Categorized!AJ492,Rules!$F$101:$H$102,3,0)</f>
        <v>30</v>
      </c>
      <c r="AT492" s="43">
        <f>VLOOKUP(Categorized!AK492,Rules!$F$103:$H$105,3,0)</f>
        <v>50</v>
      </c>
      <c r="AU492" s="43">
        <f>VLOOKUP(Categorized!AL492,Rules!$F$106:$H$109,3,0)</f>
        <v>60</v>
      </c>
      <c r="AV492" s="43">
        <f>VLOOKUP(Categorized!AM492,Rules!$F$110:$H$113,3,0)</f>
        <v>30</v>
      </c>
      <c r="AW492" s="255">
        <f t="array" ref="AW492">MMULT(AL492:AV492,Rules!$O$35:$O$45)</f>
        <v>48.295454545454547</v>
      </c>
      <c r="AX492" s="44">
        <f>VLOOKUP(Categorized!AN492,Rules!$F$114:$H$116,3,0)</f>
        <v>30</v>
      </c>
      <c r="AY492" s="44">
        <f>VLOOKUP(Categorized!AO492,Rules!$F$117:$H$119,3,0)</f>
        <v>30</v>
      </c>
      <c r="AZ492" s="44">
        <f>VLOOKUP(Categorized!AP492,Rules!$F$120:$H$122,3,0)</f>
        <v>90</v>
      </c>
      <c r="BA492" s="44">
        <f>VLOOKUP(Categorized!AQ492,Rules!$F$123:$H$124,3,0)</f>
        <v>30</v>
      </c>
      <c r="BB492" s="44">
        <f>VLOOKUP(Categorized!AR492,Rules!$F$125:$H$127,3,0)</f>
        <v>50</v>
      </c>
      <c r="BC492" s="44">
        <f>VLOOKUP(Categorized!AS492,Rules!$F$128:$H$130,3,0)</f>
        <v>80</v>
      </c>
      <c r="BD492" s="43">
        <f>VLOOKUP(Categorized!AT492,Rules!$F$131:$H$133,3,0)</f>
        <v>30</v>
      </c>
      <c r="BE492" s="44">
        <f>VLOOKUP(Categorized!AU492,Rules!$F$134:$H$136,3,0)</f>
        <v>30</v>
      </c>
      <c r="BF492" s="44">
        <f>VLOOKUP(Categorized!AV492,Rules!$F$137:$H$138,3,0)</f>
        <v>90</v>
      </c>
      <c r="BG492" s="44">
        <f>VLOOKUP(Categorized!AW492,Rules!$F$139:$H$141,3,0)</f>
        <v>30</v>
      </c>
      <c r="BH492" s="256">
        <f t="array" ref="BH492">MMULT(AX492:BG492,Rules!$O$48:$O$57)</f>
        <v>48.846625766871156</v>
      </c>
      <c r="BI492" s="43">
        <f>VLOOKUP(Categorized!AX492,Rules!$F$142:$H$143,3,0)</f>
        <v>30</v>
      </c>
      <c r="BJ492" s="43">
        <f>VLOOKUP(Categorized!AY492,Rules!$F$144:$H$145,3,0)</f>
        <v>30</v>
      </c>
      <c r="BK492" s="43">
        <f>VLOOKUP(Categorized!AZ492,Rules!$F$146:$H$147,3,0)</f>
        <v>30</v>
      </c>
      <c r="BL492" s="43">
        <f>VLOOKUP(Categorized!BA492,Rules!$F$148:$H$149,3,0)</f>
        <v>30</v>
      </c>
      <c r="BM492" s="43">
        <f>VLOOKUP(Categorized!BB492,Rules!$F$150:$H$151,3,0)</f>
        <v>90</v>
      </c>
      <c r="BN492" s="43">
        <f>VLOOKUP(Categorized!BC492,Rules!$F$152:$H$153,3,0)</f>
        <v>30</v>
      </c>
      <c r="BO492" s="43">
        <f>VLOOKUP(Categorized!BD492,Rules!$F$154:$H$155,3,0)</f>
        <v>90</v>
      </c>
      <c r="BP492" s="43">
        <f>VLOOKUP(Categorized!BE492,Rules!$F$156:$H$157,3,0)</f>
        <v>30</v>
      </c>
      <c r="BQ492" s="43">
        <f>VLOOKUP(Categorized!BF492,Rules!$F$158:$H$159,3,0)</f>
        <v>30</v>
      </c>
      <c r="BR492" s="43">
        <f>VLOOKUP(Categorized!BG492,Rules!$F$160:$H$161,3,0)</f>
        <v>30</v>
      </c>
      <c r="BS492" s="43">
        <f>VLOOKUP(Categorized!BH492,Rules!$F$162:$H$163,3,0)</f>
        <v>30</v>
      </c>
      <c r="BT492" s="43">
        <f>VLOOKUP(Categorized!BI492,Rules!$F$164:$H$165,3,0)</f>
        <v>30</v>
      </c>
      <c r="BU492" s="43">
        <f>VLOOKUP(Categorized!BJ492,Rules!$F$166:$H$167,3,0)</f>
        <v>90</v>
      </c>
      <c r="BV492" s="43">
        <f>VLOOKUP(Categorized!BK492,Rules!$F$168:$H$169,3,0)</f>
        <v>30</v>
      </c>
      <c r="BW492" s="43">
        <f>VLOOKUP(Categorized!BL492,Rules!$F$170:$H$171,3,0)</f>
        <v>30</v>
      </c>
      <c r="BX492" s="43">
        <f>VLOOKUP(Categorized!BM492,Rules!$F$172:$H$173,3,0)</f>
        <v>30</v>
      </c>
      <c r="BY492" s="43">
        <f>VLOOKUP(Categorized!BN492,Rules!$F$174:$H$175,3,0)</f>
        <v>30</v>
      </c>
      <c r="BZ492" s="43">
        <f>VLOOKUP(Categorized!BO492,Rules!$F$176:$H$177,3,0)</f>
        <v>30</v>
      </c>
      <c r="CA492" s="43">
        <f>VLOOKUP(Categorized!BP492,Rules!$F$178:$H$179,3,0)</f>
        <v>30</v>
      </c>
      <c r="CB492" s="43">
        <f>VLOOKUP(Categorized!BQ492,Rules!$F$180:$H$181,3,0)</f>
        <v>30</v>
      </c>
      <c r="CC492" s="43">
        <f>VLOOKUP(Categorized!BR492,Rules!$F$182:$H$183,3,0)</f>
        <v>30</v>
      </c>
      <c r="CD492" s="255">
        <f t="array" ref="CD492">MMULT(BI492:CC492,Rules!$O$60:$O$80)</f>
        <v>39.4250148192057</v>
      </c>
      <c r="CE492" s="43">
        <f>VLOOKUP(Categorized!BS492,Rules!$F$184:$H$185,3,0)</f>
        <v>30</v>
      </c>
      <c r="CF492" s="43">
        <f>VLOOKUP(Categorized!BT492,Rules!$F$186:$H$187,3,0)</f>
        <v>30</v>
      </c>
      <c r="CG492" s="43">
        <f>VLOOKUP(Categorized!BU492,Rules!$F$188:$H$189,3,0)</f>
        <v>30</v>
      </c>
      <c r="CH492" s="43">
        <f>VLOOKUP(Categorized!BV492,Rules!$F$190:$H$191,3,0)</f>
        <v>30</v>
      </c>
      <c r="CI492" s="43">
        <f>VLOOKUP(Categorized!BW492,Rules!$F$192:$H$193,3,0)</f>
        <v>30</v>
      </c>
      <c r="CJ492" s="255">
        <f t="array" ref="CJ492">MMULT(CE492:CI492,Rules!$O$83:$O$87)</f>
        <v>30</v>
      </c>
      <c r="CK492" s="24">
        <v>0</v>
      </c>
      <c r="CL492" s="46">
        <v>0</v>
      </c>
      <c r="CM492" s="393">
        <v>73.478260869565219</v>
      </c>
      <c r="CN492" s="397">
        <v>6</v>
      </c>
      <c r="CO492" s="397">
        <v>8</v>
      </c>
      <c r="CP492" s="397" t="s">
        <v>58</v>
      </c>
    </row>
    <row r="493" spans="1:94" ht="18.5">
      <c r="A493" s="68">
        <v>2022</v>
      </c>
      <c r="B493" s="39" t="s">
        <v>540</v>
      </c>
      <c r="C493" s="431">
        <v>44925.5175098611</v>
      </c>
      <c r="D493" s="431">
        <v>44926.344310601897</v>
      </c>
      <c r="E493" s="407">
        <v>70084</v>
      </c>
      <c r="F493" s="444">
        <f t="shared" si="50"/>
        <v>0</v>
      </c>
      <c r="G493" s="444">
        <f t="shared" si="51"/>
        <v>0</v>
      </c>
      <c r="H493" s="428">
        <f t="shared" si="52"/>
        <v>1</v>
      </c>
      <c r="I493" s="428">
        <f t="shared" si="53"/>
        <v>0</v>
      </c>
      <c r="J493" s="428">
        <f t="shared" si="54"/>
        <v>0</v>
      </c>
      <c r="K493" s="42">
        <f>VLOOKUP(Categorized!F493,Rules!$F$4:$H$7,3,0)</f>
        <v>80</v>
      </c>
      <c r="L493" s="43">
        <f>VLOOKUP(Categorized!G493,Rules!$F$8:$H$9,3,0)</f>
        <v>60</v>
      </c>
      <c r="M493" s="43">
        <f>VLOOKUP(Categorized!H493,Rules!$F$10:$H$12,3,0)</f>
        <v>70</v>
      </c>
      <c r="N493" s="43">
        <f>VLOOKUP(Categorized!I493,Rules!$F$13:$H$16,3,0)</f>
        <v>95</v>
      </c>
      <c r="O493" s="43">
        <f>VLOOKUP(Categorized!J493,Rules!$F$17:$H$19,3,0)</f>
        <v>90</v>
      </c>
      <c r="P493" s="43">
        <f>VLOOKUP(Categorized!K493,Rules!$F$20:$H$21,3,0)</f>
        <v>60</v>
      </c>
      <c r="Q493" s="43">
        <f>VLOOKUP(Categorized!L493,Rules!$F$22:$H$28,3,0)</f>
        <v>70</v>
      </c>
      <c r="R493" s="43">
        <f>VLOOKUP(Categorized!M493,Rules!$F$29:$H$31,3,0)</f>
        <v>70</v>
      </c>
      <c r="S493" s="255" cm="1">
        <f t="array" ref="S493">MMULT(K493:R493,Rules!$O$4:$O$11)</f>
        <v>74.075630252100837</v>
      </c>
      <c r="T493" s="43">
        <f>VLOOKUP(Categorized!N493,Rules!$F$32:$H$33,3,0)</f>
        <v>90</v>
      </c>
      <c r="U493" s="43">
        <f>VLOOKUP(Categorized!O493,Rules!$F$34:$H$40,3,0)</f>
        <v>50</v>
      </c>
      <c r="V493" s="43">
        <f>VLOOKUP(Categorized!P493,Rules!$F$41:$H$42,3,0)</f>
        <v>30</v>
      </c>
      <c r="W493" s="43">
        <f>VLOOKUP(Categorized!Q493,Rules!$F$43:$H$46,3,0)</f>
        <v>20</v>
      </c>
      <c r="X493" s="43">
        <f>VLOOKUP(Categorized!R493,Rules!$F$47:$H$51,3,0)</f>
        <v>50</v>
      </c>
      <c r="Y493" s="43">
        <f>VLOOKUP(Categorized!S493,Rules!$F$52:$H$56,3,0)</f>
        <v>50</v>
      </c>
      <c r="Z493" s="43">
        <f>VLOOKUP(Categorized!T493,Rules!$F$57:$H$58,3,0)</f>
        <v>30</v>
      </c>
      <c r="AA493" s="255">
        <f t="array" ref="AA493">MMULT(T493:Z493,Rules!$O$14:$O$20)</f>
        <v>44.999999999999993</v>
      </c>
      <c r="AB493" s="43">
        <f>VLOOKUP(Categorized!U493,Rules!$F$59:$H$60,3,0)</f>
        <v>20</v>
      </c>
      <c r="AC493" s="43">
        <f>VLOOKUP(Categorized!V493,Rules!$F$61:$H$62,3,0)</f>
        <v>20</v>
      </c>
      <c r="AD493" s="43">
        <f>VLOOKUP(Categorized!W493,Rules!$F$63:$H$64,3,0)</f>
        <v>80</v>
      </c>
      <c r="AE493" s="43">
        <f>VLOOKUP(Categorized!X493,Rules!$F$65:$H$66,3,0)</f>
        <v>20</v>
      </c>
      <c r="AF493" s="255">
        <f t="array" ref="AF493">MMULT(AB493:AE493,Rules!$O$23:$O$26)</f>
        <v>26.666666666666664</v>
      </c>
      <c r="AG493" s="43">
        <f>VLOOKUP(Categorized!Y493,Rules!$F$67:$H$68,3,0)</f>
        <v>70</v>
      </c>
      <c r="AH493" s="43">
        <f>VLOOKUP(Categorized!Z493,Rules!$F$69:$H$70,3,0)</f>
        <v>80</v>
      </c>
      <c r="AI493" s="43">
        <f>VLOOKUP(Categorized!AA493,Rules!$F$71:$H$72,3,0)</f>
        <v>30</v>
      </c>
      <c r="AJ493" s="43">
        <f>VLOOKUP(Categorized!AB493,Rules!$F$73:$H$74,3,0)</f>
        <v>60</v>
      </c>
      <c r="AK493" s="255">
        <f t="array" ref="AK493">MMULT(AG493:AJ493,Rules!$O$29:$O$32)</f>
        <v>60.476190476190467</v>
      </c>
      <c r="AL493" s="43">
        <f>VLOOKUP(Categorized!AC493,Rules!$F$75:$H$76,3,0)</f>
        <v>30</v>
      </c>
      <c r="AM493" s="43">
        <f>VLOOKUP(Categorized!AD493,Rules!$F$77:$H$78,3,0)</f>
        <v>50</v>
      </c>
      <c r="AN493" s="43">
        <f>VLOOKUP(Categorized!AE493,Rules!$F$79:$H$84,3,0)</f>
        <v>50</v>
      </c>
      <c r="AO493" s="43">
        <f>VLOOKUP(Categorized!AF493,Rules!$F$85:$H$89,3,0)</f>
        <v>50</v>
      </c>
      <c r="AP493" s="43">
        <f>VLOOKUP(Categorized!AG493,Rules!$F$90:$H$92,3,0)</f>
        <v>30</v>
      </c>
      <c r="AQ493" s="43">
        <f>VLOOKUP(Categorized!AH493,Rules!$F$93:$H$96,3,0)</f>
        <v>30</v>
      </c>
      <c r="AR493" s="43">
        <f>VLOOKUP(Categorized!AI493,Rules!$F$97:$H$100,3,0)</f>
        <v>50</v>
      </c>
      <c r="AS493" s="43">
        <f>VLOOKUP(Categorized!AJ493,Rules!$F$101:$H$102,3,0)</f>
        <v>30</v>
      </c>
      <c r="AT493" s="43">
        <f>VLOOKUP(Categorized!AK493,Rules!$F$103:$H$105,3,0)</f>
        <v>95</v>
      </c>
      <c r="AU493" s="43">
        <f>VLOOKUP(Categorized!AL493,Rules!$F$106:$H$109,3,0)</f>
        <v>60</v>
      </c>
      <c r="AV493" s="43">
        <f>VLOOKUP(Categorized!AM493,Rules!$F$110:$H$113,3,0)</f>
        <v>70</v>
      </c>
      <c r="AW493" s="255">
        <f t="array" ref="AW493">MMULT(AL493:AV493,Rules!$O$35:$O$45)</f>
        <v>48.88068181818182</v>
      </c>
      <c r="AX493" s="44">
        <f>VLOOKUP(Categorized!AN493,Rules!$F$114:$H$116,3,0)</f>
        <v>30</v>
      </c>
      <c r="AY493" s="44">
        <f>VLOOKUP(Categorized!AO493,Rules!$F$117:$H$119,3,0)</f>
        <v>30</v>
      </c>
      <c r="AZ493" s="44">
        <f>VLOOKUP(Categorized!AP493,Rules!$F$120:$H$122,3,0)</f>
        <v>30</v>
      </c>
      <c r="BA493" s="44">
        <f>VLOOKUP(Categorized!AQ493,Rules!$F$123:$H$124,3,0)</f>
        <v>90</v>
      </c>
      <c r="BB493" s="44">
        <f>VLOOKUP(Categorized!AR493,Rules!$F$125:$H$127,3,0)</f>
        <v>50</v>
      </c>
      <c r="BC493" s="44">
        <f>VLOOKUP(Categorized!AS493,Rules!$F$128:$H$130,3,0)</f>
        <v>30</v>
      </c>
      <c r="BD493" s="43">
        <f>VLOOKUP(Categorized!AT493,Rules!$F$131:$H$133,3,0)</f>
        <v>30</v>
      </c>
      <c r="BE493" s="44">
        <f>VLOOKUP(Categorized!AU493,Rules!$F$134:$H$136,3,0)</f>
        <v>30</v>
      </c>
      <c r="BF493" s="44">
        <f>VLOOKUP(Categorized!AV493,Rules!$F$137:$H$138,3,0)</f>
        <v>30</v>
      </c>
      <c r="BG493" s="44">
        <f>VLOOKUP(Categorized!AW493,Rules!$F$139:$H$141,3,0)</f>
        <v>30</v>
      </c>
      <c r="BH493" s="256">
        <f t="array" ref="BH493">MMULT(AX493:BG493,Rules!$O$48:$O$57)</f>
        <v>38.883435582822081</v>
      </c>
      <c r="BI493" s="43">
        <f>VLOOKUP(Categorized!AX493,Rules!$F$142:$H$143,3,0)</f>
        <v>30</v>
      </c>
      <c r="BJ493" s="43">
        <f>VLOOKUP(Categorized!AY493,Rules!$F$144:$H$145,3,0)</f>
        <v>30</v>
      </c>
      <c r="BK493" s="43">
        <f>VLOOKUP(Categorized!AZ493,Rules!$F$146:$H$147,3,0)</f>
        <v>30</v>
      </c>
      <c r="BL493" s="43">
        <f>VLOOKUP(Categorized!BA493,Rules!$F$148:$H$149,3,0)</f>
        <v>30</v>
      </c>
      <c r="BM493" s="43">
        <f>VLOOKUP(Categorized!BB493,Rules!$F$150:$H$151,3,0)</f>
        <v>90</v>
      </c>
      <c r="BN493" s="43">
        <f>VLOOKUP(Categorized!BC493,Rules!$F$152:$H$153,3,0)</f>
        <v>30</v>
      </c>
      <c r="BO493" s="43">
        <f>VLOOKUP(Categorized!BD493,Rules!$F$154:$H$155,3,0)</f>
        <v>90</v>
      </c>
      <c r="BP493" s="43">
        <f>VLOOKUP(Categorized!BE493,Rules!$F$156:$H$157,3,0)</f>
        <v>30</v>
      </c>
      <c r="BQ493" s="43">
        <f>VLOOKUP(Categorized!BF493,Rules!$F$158:$H$159,3,0)</f>
        <v>30</v>
      </c>
      <c r="BR493" s="43">
        <f>VLOOKUP(Categorized!BG493,Rules!$F$160:$H$161,3,0)</f>
        <v>30</v>
      </c>
      <c r="BS493" s="43">
        <f>VLOOKUP(Categorized!BH493,Rules!$F$162:$H$163,3,0)</f>
        <v>90</v>
      </c>
      <c r="BT493" s="43">
        <f>VLOOKUP(Categorized!BI493,Rules!$F$164:$H$165,3,0)</f>
        <v>30</v>
      </c>
      <c r="BU493" s="43">
        <f>VLOOKUP(Categorized!BJ493,Rules!$F$166:$H$167,3,0)</f>
        <v>30</v>
      </c>
      <c r="BV493" s="43">
        <f>VLOOKUP(Categorized!BK493,Rules!$F$168:$H$169,3,0)</f>
        <v>30</v>
      </c>
      <c r="BW493" s="43">
        <f>VLOOKUP(Categorized!BL493,Rules!$F$170:$H$171,3,0)</f>
        <v>30</v>
      </c>
      <c r="BX493" s="43">
        <f>VLOOKUP(Categorized!BM493,Rules!$F$172:$H$173,3,0)</f>
        <v>30</v>
      </c>
      <c r="BY493" s="43">
        <f>VLOOKUP(Categorized!BN493,Rules!$F$174:$H$175,3,0)</f>
        <v>90</v>
      </c>
      <c r="BZ493" s="43">
        <f>VLOOKUP(Categorized!BO493,Rules!$F$176:$H$177,3,0)</f>
        <v>30</v>
      </c>
      <c r="CA493" s="43">
        <f>VLOOKUP(Categorized!BP493,Rules!$F$178:$H$179,3,0)</f>
        <v>30</v>
      </c>
      <c r="CB493" s="43">
        <f>VLOOKUP(Categorized!BQ493,Rules!$F$180:$H$181,3,0)</f>
        <v>30</v>
      </c>
      <c r="CC493" s="43">
        <f>VLOOKUP(Categorized!BR493,Rules!$F$182:$H$183,3,0)</f>
        <v>30</v>
      </c>
      <c r="CD493" s="255">
        <f t="array" ref="CD493">MMULT(BI493:CC493,Rules!$O$60:$O$80)</f>
        <v>42.483698873740373</v>
      </c>
      <c r="CE493" s="43">
        <f>VLOOKUP(Categorized!BS493,Rules!$F$184:$H$185,3,0)</f>
        <v>30</v>
      </c>
      <c r="CF493" s="43">
        <f>VLOOKUP(Categorized!BT493,Rules!$F$186:$H$187,3,0)</f>
        <v>30</v>
      </c>
      <c r="CG493" s="43">
        <f>VLOOKUP(Categorized!BU493,Rules!$F$188:$H$189,3,0)</f>
        <v>30</v>
      </c>
      <c r="CH493" s="43">
        <f>VLOOKUP(Categorized!BV493,Rules!$F$190:$H$191,3,0)</f>
        <v>90</v>
      </c>
      <c r="CI493" s="43">
        <f>VLOOKUP(Categorized!BW493,Rules!$F$192:$H$193,3,0)</f>
        <v>30</v>
      </c>
      <c r="CJ493" s="255">
        <f t="array" ref="CJ493">MMULT(CE493:CI493,Rules!$O$83:$O$87)</f>
        <v>40.588235294117645</v>
      </c>
      <c r="CK493" s="24">
        <v>0</v>
      </c>
      <c r="CL493" s="46">
        <v>0</v>
      </c>
      <c r="CM493" s="393">
        <v>68.478260869565219</v>
      </c>
      <c r="CN493" s="397">
        <v>5</v>
      </c>
      <c r="CO493" s="397">
        <v>7</v>
      </c>
      <c r="CP493" s="397" t="s">
        <v>58</v>
      </c>
    </row>
    <row r="494" spans="1:94" ht="18.5">
      <c r="A494" s="68">
        <v>2022</v>
      </c>
      <c r="B494" s="39" t="s">
        <v>541</v>
      </c>
      <c r="C494" s="431">
        <v>44794.5421732986</v>
      </c>
      <c r="D494" s="431">
        <v>44798.424704965299</v>
      </c>
      <c r="E494" s="407">
        <v>69371</v>
      </c>
      <c r="F494" s="444">
        <f t="shared" si="50"/>
        <v>0</v>
      </c>
      <c r="G494" s="444">
        <f t="shared" si="51"/>
        <v>0</v>
      </c>
      <c r="H494" s="428">
        <f t="shared" si="52"/>
        <v>1</v>
      </c>
      <c r="I494" s="428">
        <f t="shared" si="53"/>
        <v>0</v>
      </c>
      <c r="J494" s="428">
        <f t="shared" si="54"/>
        <v>0</v>
      </c>
      <c r="K494" s="42">
        <f>VLOOKUP(Categorized!F494,Rules!$F$4:$H$7,3,0)</f>
        <v>90</v>
      </c>
      <c r="L494" s="43">
        <f>VLOOKUP(Categorized!G494,Rules!$F$8:$H$9,3,0)</f>
        <v>60</v>
      </c>
      <c r="M494" s="43">
        <f>VLOOKUP(Categorized!H494,Rules!$F$10:$H$12,3,0)</f>
        <v>60</v>
      </c>
      <c r="N494" s="43">
        <f>VLOOKUP(Categorized!I494,Rules!$F$13:$H$16,3,0)</f>
        <v>95</v>
      </c>
      <c r="O494" s="43">
        <f>VLOOKUP(Categorized!J494,Rules!$F$17:$H$19,3,0)</f>
        <v>90</v>
      </c>
      <c r="P494" s="43">
        <f>VLOOKUP(Categorized!K494,Rules!$F$20:$H$21,3,0)</f>
        <v>60</v>
      </c>
      <c r="Q494" s="43">
        <f>VLOOKUP(Categorized!L494,Rules!$F$22:$H$28,3,0)</f>
        <v>70</v>
      </c>
      <c r="R494" s="43">
        <f>VLOOKUP(Categorized!M494,Rules!$F$29:$H$31,3,0)</f>
        <v>70</v>
      </c>
      <c r="S494" s="255" cm="1">
        <f t="array" ref="S494">MMULT(K494:R494,Rules!$O$4:$O$11)</f>
        <v>74.159663865546207</v>
      </c>
      <c r="T494" s="43">
        <f>VLOOKUP(Categorized!N494,Rules!$F$32:$H$33,3,0)</f>
        <v>90</v>
      </c>
      <c r="U494" s="43">
        <f>VLOOKUP(Categorized!O494,Rules!$F$34:$H$40,3,0)</f>
        <v>50</v>
      </c>
      <c r="V494" s="43">
        <f>VLOOKUP(Categorized!P494,Rules!$F$41:$H$42,3,0)</f>
        <v>90</v>
      </c>
      <c r="W494" s="43">
        <f>VLOOKUP(Categorized!Q494,Rules!$F$43:$H$46,3,0)</f>
        <v>20</v>
      </c>
      <c r="X494" s="43">
        <f>VLOOKUP(Categorized!R494,Rules!$F$47:$H$51,3,0)</f>
        <v>30</v>
      </c>
      <c r="Y494" s="43">
        <f>VLOOKUP(Categorized!S494,Rules!$F$52:$H$56,3,0)</f>
        <v>30</v>
      </c>
      <c r="Z494" s="43">
        <f>VLOOKUP(Categorized!T494,Rules!$F$57:$H$58,3,0)</f>
        <v>80</v>
      </c>
      <c r="AA494" s="255">
        <f t="array" ref="AA494">MMULT(T494:Z494,Rules!$O$14:$O$20)</f>
        <v>53.910034602076124</v>
      </c>
      <c r="AB494" s="43">
        <f>VLOOKUP(Categorized!U494,Rules!$F$59:$H$60,3,0)</f>
        <v>20</v>
      </c>
      <c r="AC494" s="43">
        <f>VLOOKUP(Categorized!V494,Rules!$F$61:$H$62,3,0)</f>
        <v>20</v>
      </c>
      <c r="AD494" s="43">
        <f>VLOOKUP(Categorized!W494,Rules!$F$63:$H$64,3,0)</f>
        <v>80</v>
      </c>
      <c r="AE494" s="43">
        <f>VLOOKUP(Categorized!X494,Rules!$F$65:$H$66,3,0)</f>
        <v>20</v>
      </c>
      <c r="AF494" s="255">
        <f t="array" ref="AF494">MMULT(AB494:AE494,Rules!$O$23:$O$26)</f>
        <v>26.666666666666664</v>
      </c>
      <c r="AG494" s="43">
        <f>VLOOKUP(Categorized!Y494,Rules!$F$67:$H$68,3,0)</f>
        <v>70</v>
      </c>
      <c r="AH494" s="43">
        <f>VLOOKUP(Categorized!Z494,Rules!$F$69:$H$70,3,0)</f>
        <v>80</v>
      </c>
      <c r="AI494" s="43">
        <f>VLOOKUP(Categorized!AA494,Rules!$F$71:$H$72,3,0)</f>
        <v>80</v>
      </c>
      <c r="AJ494" s="43">
        <f>VLOOKUP(Categorized!AB494,Rules!$F$73:$H$74,3,0)</f>
        <v>60</v>
      </c>
      <c r="AK494" s="255">
        <f t="array" ref="AK494">MMULT(AG494:AJ494,Rules!$O$29:$O$32)</f>
        <v>73.174603174603163</v>
      </c>
      <c r="AL494" s="43">
        <f>VLOOKUP(Categorized!AC494,Rules!$F$75:$H$76,3,0)</f>
        <v>80</v>
      </c>
      <c r="AM494" s="43">
        <f>VLOOKUP(Categorized!AD494,Rules!$F$77:$H$78,3,0)</f>
        <v>50</v>
      </c>
      <c r="AN494" s="43">
        <f>VLOOKUP(Categorized!AE494,Rules!$F$79:$H$84,3,0)</f>
        <v>85</v>
      </c>
      <c r="AO494" s="43">
        <f>VLOOKUP(Categorized!AF494,Rules!$F$85:$H$89,3,0)</f>
        <v>30</v>
      </c>
      <c r="AP494" s="43">
        <f>VLOOKUP(Categorized!AG494,Rules!$F$90:$H$92,3,0)</f>
        <v>30</v>
      </c>
      <c r="AQ494" s="43">
        <f>VLOOKUP(Categorized!AH494,Rules!$F$93:$H$96,3,0)</f>
        <v>30</v>
      </c>
      <c r="AR494" s="43">
        <f>VLOOKUP(Categorized!AI494,Rules!$F$97:$H$100,3,0)</f>
        <v>50</v>
      </c>
      <c r="AS494" s="43">
        <f>VLOOKUP(Categorized!AJ494,Rules!$F$101:$H$102,3,0)</f>
        <v>30</v>
      </c>
      <c r="AT494" s="43">
        <f>VLOOKUP(Categorized!AK494,Rules!$F$103:$H$105,3,0)</f>
        <v>70</v>
      </c>
      <c r="AU494" s="43">
        <f>VLOOKUP(Categorized!AL494,Rules!$F$106:$H$109,3,0)</f>
        <v>80</v>
      </c>
      <c r="AV494" s="43">
        <f>VLOOKUP(Categorized!AM494,Rules!$F$110:$H$113,3,0)</f>
        <v>70</v>
      </c>
      <c r="AW494" s="255">
        <f t="array" ref="AW494">MMULT(AL494:AV494,Rules!$O$35:$O$45)</f>
        <v>54.840909090909093</v>
      </c>
      <c r="AX494" s="44">
        <f>VLOOKUP(Categorized!AN494,Rules!$F$114:$H$116,3,0)</f>
        <v>30</v>
      </c>
      <c r="AY494" s="44">
        <f>VLOOKUP(Categorized!AO494,Rules!$F$117:$H$119,3,0)</f>
        <v>30</v>
      </c>
      <c r="AZ494" s="44">
        <f>VLOOKUP(Categorized!AP494,Rules!$F$120:$H$122,3,0)</f>
        <v>30</v>
      </c>
      <c r="BA494" s="44">
        <f>VLOOKUP(Categorized!AQ494,Rules!$F$123:$H$124,3,0)</f>
        <v>30</v>
      </c>
      <c r="BB494" s="44">
        <f>VLOOKUP(Categorized!AR494,Rules!$F$125:$H$127,3,0)</f>
        <v>50</v>
      </c>
      <c r="BC494" s="44">
        <f>VLOOKUP(Categorized!AS494,Rules!$F$128:$H$130,3,0)</f>
        <v>30</v>
      </c>
      <c r="BD494" s="43">
        <f>VLOOKUP(Categorized!AT494,Rules!$F$131:$H$133,3,0)</f>
        <v>30</v>
      </c>
      <c r="BE494" s="44">
        <f>VLOOKUP(Categorized!AU494,Rules!$F$134:$H$136,3,0)</f>
        <v>30</v>
      </c>
      <c r="BF494" s="44">
        <f>VLOOKUP(Categorized!AV494,Rules!$F$137:$H$138,3,0)</f>
        <v>90</v>
      </c>
      <c r="BG494" s="44">
        <f>VLOOKUP(Categorized!AW494,Rules!$F$139:$H$141,3,0)</f>
        <v>45</v>
      </c>
      <c r="BH494" s="256">
        <f t="array" ref="BH494">MMULT(AX494:BG494,Rules!$O$48:$O$57)</f>
        <v>39.766871165644176</v>
      </c>
      <c r="BI494" s="43">
        <f>VLOOKUP(Categorized!AX494,Rules!$F$142:$H$143,3,0)</f>
        <v>30</v>
      </c>
      <c r="BJ494" s="43">
        <f>VLOOKUP(Categorized!AY494,Rules!$F$144:$H$145,3,0)</f>
        <v>30</v>
      </c>
      <c r="BK494" s="43">
        <f>VLOOKUP(Categorized!AZ494,Rules!$F$146:$H$147,3,0)</f>
        <v>30</v>
      </c>
      <c r="BL494" s="43">
        <f>VLOOKUP(Categorized!BA494,Rules!$F$148:$H$149,3,0)</f>
        <v>30</v>
      </c>
      <c r="BM494" s="43">
        <f>VLOOKUP(Categorized!BB494,Rules!$F$150:$H$151,3,0)</f>
        <v>30</v>
      </c>
      <c r="BN494" s="43">
        <f>VLOOKUP(Categorized!BC494,Rules!$F$152:$H$153,3,0)</f>
        <v>30</v>
      </c>
      <c r="BO494" s="43">
        <f>VLOOKUP(Categorized!BD494,Rules!$F$154:$H$155,3,0)</f>
        <v>30</v>
      </c>
      <c r="BP494" s="43">
        <f>VLOOKUP(Categorized!BE494,Rules!$F$156:$H$157,3,0)</f>
        <v>30</v>
      </c>
      <c r="BQ494" s="43">
        <f>VLOOKUP(Categorized!BF494,Rules!$F$158:$H$159,3,0)</f>
        <v>30</v>
      </c>
      <c r="BR494" s="43">
        <f>VLOOKUP(Categorized!BG494,Rules!$F$160:$H$161,3,0)</f>
        <v>30</v>
      </c>
      <c r="BS494" s="43">
        <f>VLOOKUP(Categorized!BH494,Rules!$F$162:$H$163,3,0)</f>
        <v>30</v>
      </c>
      <c r="BT494" s="43">
        <f>VLOOKUP(Categorized!BI494,Rules!$F$164:$H$165,3,0)</f>
        <v>30</v>
      </c>
      <c r="BU494" s="43">
        <f>VLOOKUP(Categorized!BJ494,Rules!$F$166:$H$167,3,0)</f>
        <v>30</v>
      </c>
      <c r="BV494" s="43">
        <f>VLOOKUP(Categorized!BK494,Rules!$F$168:$H$169,3,0)</f>
        <v>30</v>
      </c>
      <c r="BW494" s="43">
        <f>VLOOKUP(Categorized!BL494,Rules!$F$170:$H$171,3,0)</f>
        <v>30</v>
      </c>
      <c r="BX494" s="43">
        <f>VLOOKUP(Categorized!BM494,Rules!$F$172:$H$173,3,0)</f>
        <v>30</v>
      </c>
      <c r="BY494" s="43">
        <f>VLOOKUP(Categorized!BN494,Rules!$F$174:$H$175,3,0)</f>
        <v>30</v>
      </c>
      <c r="BZ494" s="43">
        <f>VLOOKUP(Categorized!BO494,Rules!$F$176:$H$177,3,0)</f>
        <v>95</v>
      </c>
      <c r="CA494" s="43">
        <f>VLOOKUP(Categorized!BP494,Rules!$F$178:$H$179,3,0)</f>
        <v>30</v>
      </c>
      <c r="CB494" s="43">
        <f>VLOOKUP(Categorized!BQ494,Rules!$F$180:$H$181,3,0)</f>
        <v>30</v>
      </c>
      <c r="CC494" s="43">
        <f>VLOOKUP(Categorized!BR494,Rules!$F$182:$H$183,3,0)</f>
        <v>30</v>
      </c>
      <c r="CD494" s="255">
        <f t="array" ref="CD494">MMULT(BI494:CC494,Rules!$O$60:$O$80)</f>
        <v>33.583283935981029</v>
      </c>
      <c r="CE494" s="43">
        <f>VLOOKUP(Categorized!BS494,Rules!$F$184:$H$185,3,0)</f>
        <v>30</v>
      </c>
      <c r="CF494" s="43">
        <f>VLOOKUP(Categorized!BT494,Rules!$F$186:$H$187,3,0)</f>
        <v>30</v>
      </c>
      <c r="CG494" s="43">
        <f>VLOOKUP(Categorized!BU494,Rules!$F$188:$H$189,3,0)</f>
        <v>30</v>
      </c>
      <c r="CH494" s="43">
        <f>VLOOKUP(Categorized!BV494,Rules!$F$190:$H$191,3,0)</f>
        <v>30</v>
      </c>
      <c r="CI494" s="43">
        <f>VLOOKUP(Categorized!BW494,Rules!$F$192:$H$193,3,0)</f>
        <v>30</v>
      </c>
      <c r="CJ494" s="255">
        <f t="array" ref="CJ494">MMULT(CE494:CI494,Rules!$O$83:$O$87)</f>
        <v>30</v>
      </c>
      <c r="CK494" s="24">
        <v>0</v>
      </c>
      <c r="CL494" s="46">
        <v>0</v>
      </c>
      <c r="CM494" s="393">
        <v>66.521739130434781</v>
      </c>
      <c r="CN494" s="397">
        <v>5</v>
      </c>
      <c r="CO494" s="397">
        <v>7</v>
      </c>
      <c r="CP494" s="397" t="s">
        <v>58</v>
      </c>
    </row>
    <row r="495" spans="1:94" ht="18.5">
      <c r="A495" s="68">
        <v>2022</v>
      </c>
      <c r="B495" s="39" t="s">
        <v>542</v>
      </c>
      <c r="C495" s="431">
        <v>44660.886406608799</v>
      </c>
      <c r="D495" s="431">
        <v>44663.411002060202</v>
      </c>
      <c r="E495" s="409">
        <v>66094</v>
      </c>
      <c r="F495" s="444">
        <f t="shared" si="50"/>
        <v>0</v>
      </c>
      <c r="G495" s="444">
        <f t="shared" si="51"/>
        <v>0</v>
      </c>
      <c r="H495" s="428">
        <f t="shared" si="52"/>
        <v>1</v>
      </c>
      <c r="I495" s="428">
        <f t="shared" si="53"/>
        <v>0</v>
      </c>
      <c r="J495" s="428">
        <f t="shared" si="54"/>
        <v>0</v>
      </c>
      <c r="K495" s="42">
        <f>VLOOKUP(Categorized!F495,Rules!$F$4:$H$7,3,0)</f>
        <v>90</v>
      </c>
      <c r="L495" s="43">
        <f>VLOOKUP(Categorized!G495,Rules!$F$8:$H$9,3,0)</f>
        <v>90</v>
      </c>
      <c r="M495" s="43">
        <f>VLOOKUP(Categorized!H495,Rules!$F$10:$H$12,3,0)</f>
        <v>60</v>
      </c>
      <c r="N495" s="43">
        <f>VLOOKUP(Categorized!I495,Rules!$F$13:$H$16,3,0)</f>
        <v>95</v>
      </c>
      <c r="O495" s="43">
        <f>VLOOKUP(Categorized!J495,Rules!$F$17:$H$19,3,0)</f>
        <v>90</v>
      </c>
      <c r="P495" s="43">
        <f>VLOOKUP(Categorized!K495,Rules!$F$20:$H$21,3,0)</f>
        <v>60</v>
      </c>
      <c r="Q495" s="43">
        <f>VLOOKUP(Categorized!L495,Rules!$F$22:$H$28,3,0)</f>
        <v>70</v>
      </c>
      <c r="R495" s="43">
        <f>VLOOKUP(Categorized!M495,Rules!$F$29:$H$31,3,0)</f>
        <v>70</v>
      </c>
      <c r="S495" s="255" cm="1">
        <f t="array" ref="S495">MMULT(K495:R495,Rules!$O$4:$O$11)</f>
        <v>78.949579831932766</v>
      </c>
      <c r="T495" s="43">
        <f>VLOOKUP(Categorized!N495,Rules!$F$32:$H$33,3,0)</f>
        <v>90</v>
      </c>
      <c r="U495" s="43">
        <f>VLOOKUP(Categorized!O495,Rules!$F$34:$H$40,3,0)</f>
        <v>50</v>
      </c>
      <c r="V495" s="43">
        <f>VLOOKUP(Categorized!P495,Rules!$F$41:$H$42,3,0)</f>
        <v>30</v>
      </c>
      <c r="W495" s="43">
        <f>VLOOKUP(Categorized!Q495,Rules!$F$43:$H$46,3,0)</f>
        <v>20</v>
      </c>
      <c r="X495" s="43">
        <f>VLOOKUP(Categorized!R495,Rules!$F$47:$H$51,3,0)</f>
        <v>50</v>
      </c>
      <c r="Y495" s="43">
        <f>VLOOKUP(Categorized!S495,Rules!$F$52:$H$56,3,0)</f>
        <v>50</v>
      </c>
      <c r="Z495" s="43">
        <f>VLOOKUP(Categorized!T495,Rules!$F$57:$H$58,3,0)</f>
        <v>30</v>
      </c>
      <c r="AA495" s="255">
        <f t="array" ref="AA495">MMULT(T495:Z495,Rules!$O$14:$O$20)</f>
        <v>44.999999999999993</v>
      </c>
      <c r="AB495" s="43">
        <f>VLOOKUP(Categorized!U495,Rules!$F$59:$H$60,3,0)</f>
        <v>80</v>
      </c>
      <c r="AC495" s="43">
        <f>VLOOKUP(Categorized!V495,Rules!$F$61:$H$62,3,0)</f>
        <v>20</v>
      </c>
      <c r="AD495" s="43">
        <f>VLOOKUP(Categorized!W495,Rules!$F$63:$H$64,3,0)</f>
        <v>80</v>
      </c>
      <c r="AE495" s="43">
        <f>VLOOKUP(Categorized!X495,Rules!$F$65:$H$66,3,0)</f>
        <v>20</v>
      </c>
      <c r="AF495" s="255">
        <f t="array" ref="AF495">MMULT(AB495:AE495,Rules!$O$23:$O$26)</f>
        <v>46.666666666666664</v>
      </c>
      <c r="AG495" s="43">
        <f>VLOOKUP(Categorized!Y495,Rules!$F$67:$H$68,3,0)</f>
        <v>70</v>
      </c>
      <c r="AH495" s="43">
        <f>VLOOKUP(Categorized!Z495,Rules!$F$69:$H$70,3,0)</f>
        <v>80</v>
      </c>
      <c r="AI495" s="43">
        <f>VLOOKUP(Categorized!AA495,Rules!$F$71:$H$72,3,0)</f>
        <v>80</v>
      </c>
      <c r="AJ495" s="43">
        <f>VLOOKUP(Categorized!AB495,Rules!$F$73:$H$74,3,0)</f>
        <v>60</v>
      </c>
      <c r="AK495" s="255">
        <f t="array" ref="AK495">MMULT(AG495:AJ495,Rules!$O$29:$O$32)</f>
        <v>73.174603174603163</v>
      </c>
      <c r="AL495" s="43">
        <f>VLOOKUP(Categorized!AC495,Rules!$F$75:$H$76,3,0)</f>
        <v>80</v>
      </c>
      <c r="AM495" s="43">
        <f>VLOOKUP(Categorized!AD495,Rules!$F$77:$H$78,3,0)</f>
        <v>50</v>
      </c>
      <c r="AN495" s="43">
        <f>VLOOKUP(Categorized!AE495,Rules!$F$79:$H$84,3,0)</f>
        <v>80</v>
      </c>
      <c r="AO495" s="43">
        <f>VLOOKUP(Categorized!AF495,Rules!$F$85:$H$89,3,0)</f>
        <v>30</v>
      </c>
      <c r="AP495" s="43">
        <f>VLOOKUP(Categorized!AG495,Rules!$F$90:$H$92,3,0)</f>
        <v>30</v>
      </c>
      <c r="AQ495" s="43">
        <f>VLOOKUP(Categorized!AH495,Rules!$F$93:$H$96,3,0)</f>
        <v>30</v>
      </c>
      <c r="AR495" s="43">
        <f>VLOOKUP(Categorized!AI495,Rules!$F$97:$H$100,3,0)</f>
        <v>30</v>
      </c>
      <c r="AS495" s="43">
        <f>VLOOKUP(Categorized!AJ495,Rules!$F$101:$H$102,3,0)</f>
        <v>30</v>
      </c>
      <c r="AT495" s="43">
        <f>VLOOKUP(Categorized!AK495,Rules!$F$103:$H$105,3,0)</f>
        <v>50</v>
      </c>
      <c r="AU495" s="43">
        <f>VLOOKUP(Categorized!AL495,Rules!$F$106:$H$109,3,0)</f>
        <v>60</v>
      </c>
      <c r="AV495" s="43">
        <f>VLOOKUP(Categorized!AM495,Rules!$F$110:$H$113,3,0)</f>
        <v>70</v>
      </c>
      <c r="AW495" s="255">
        <f t="array" ref="AW495">MMULT(AL495:AV495,Rules!$O$35:$O$45)</f>
        <v>48.749999999999993</v>
      </c>
      <c r="AX495" s="44">
        <f>VLOOKUP(Categorized!AN495,Rules!$F$114:$H$116,3,0)</f>
        <v>90</v>
      </c>
      <c r="AY495" s="44">
        <f>VLOOKUP(Categorized!AO495,Rules!$F$117:$H$119,3,0)</f>
        <v>90</v>
      </c>
      <c r="AZ495" s="44">
        <f>VLOOKUP(Categorized!AP495,Rules!$F$120:$H$122,3,0)</f>
        <v>90</v>
      </c>
      <c r="BA495" s="44">
        <f>VLOOKUP(Categorized!AQ495,Rules!$F$123:$H$124,3,0)</f>
        <v>30</v>
      </c>
      <c r="BB495" s="44">
        <f>VLOOKUP(Categorized!AR495,Rules!$F$125:$H$127,3,0)</f>
        <v>50</v>
      </c>
      <c r="BC495" s="44">
        <f>VLOOKUP(Categorized!AS495,Rules!$F$128:$H$130,3,0)</f>
        <v>30</v>
      </c>
      <c r="BD495" s="43">
        <f>VLOOKUP(Categorized!AT495,Rules!$F$131:$H$133,3,0)</f>
        <v>30</v>
      </c>
      <c r="BE495" s="44">
        <f>VLOOKUP(Categorized!AU495,Rules!$F$134:$H$136,3,0)</f>
        <v>30</v>
      </c>
      <c r="BF495" s="44">
        <f>VLOOKUP(Categorized!AV495,Rules!$F$137:$H$138,3,0)</f>
        <v>90</v>
      </c>
      <c r="BG495" s="44">
        <f>VLOOKUP(Categorized!AW495,Rules!$F$139:$H$141,3,0)</f>
        <v>45</v>
      </c>
      <c r="BH495" s="256">
        <f t="array" ref="BH495">MMULT(AX495:BG495,Rules!$O$48:$O$57)</f>
        <v>55.815950920245392</v>
      </c>
      <c r="BI495" s="43">
        <f>VLOOKUP(Categorized!AX495,Rules!$F$142:$H$143,3,0)</f>
        <v>30</v>
      </c>
      <c r="BJ495" s="43">
        <f>VLOOKUP(Categorized!AY495,Rules!$F$144:$H$145,3,0)</f>
        <v>30</v>
      </c>
      <c r="BK495" s="43">
        <f>VLOOKUP(Categorized!AZ495,Rules!$F$146:$H$147,3,0)</f>
        <v>30</v>
      </c>
      <c r="BL495" s="43">
        <f>VLOOKUP(Categorized!BA495,Rules!$F$148:$H$149,3,0)</f>
        <v>30</v>
      </c>
      <c r="BM495" s="43">
        <f>VLOOKUP(Categorized!BB495,Rules!$F$150:$H$151,3,0)</f>
        <v>30</v>
      </c>
      <c r="BN495" s="43">
        <f>VLOOKUP(Categorized!BC495,Rules!$F$152:$H$153,3,0)</f>
        <v>30</v>
      </c>
      <c r="BO495" s="43">
        <f>VLOOKUP(Categorized!BD495,Rules!$F$154:$H$155,3,0)</f>
        <v>30</v>
      </c>
      <c r="BP495" s="43">
        <f>VLOOKUP(Categorized!BE495,Rules!$F$156:$H$157,3,0)</f>
        <v>30</v>
      </c>
      <c r="BQ495" s="43">
        <f>VLOOKUP(Categorized!BF495,Rules!$F$158:$H$159,3,0)</f>
        <v>30</v>
      </c>
      <c r="BR495" s="43">
        <f>VLOOKUP(Categorized!BG495,Rules!$F$160:$H$161,3,0)</f>
        <v>30</v>
      </c>
      <c r="BS495" s="43">
        <f>VLOOKUP(Categorized!BH495,Rules!$F$162:$H$163,3,0)</f>
        <v>90</v>
      </c>
      <c r="BT495" s="43">
        <f>VLOOKUP(Categorized!BI495,Rules!$F$164:$H$165,3,0)</f>
        <v>30</v>
      </c>
      <c r="BU495" s="43">
        <f>VLOOKUP(Categorized!BJ495,Rules!$F$166:$H$167,3,0)</f>
        <v>90</v>
      </c>
      <c r="BV495" s="43">
        <f>VLOOKUP(Categorized!BK495,Rules!$F$168:$H$169,3,0)</f>
        <v>30</v>
      </c>
      <c r="BW495" s="43">
        <f>VLOOKUP(Categorized!BL495,Rules!$F$170:$H$171,3,0)</f>
        <v>90</v>
      </c>
      <c r="BX495" s="43">
        <f>VLOOKUP(Categorized!BM495,Rules!$F$172:$H$173,3,0)</f>
        <v>30</v>
      </c>
      <c r="BY495" s="43">
        <f>VLOOKUP(Categorized!BN495,Rules!$F$174:$H$175,3,0)</f>
        <v>30</v>
      </c>
      <c r="BZ495" s="43">
        <f>VLOOKUP(Categorized!BO495,Rules!$F$176:$H$177,3,0)</f>
        <v>95</v>
      </c>
      <c r="CA495" s="43">
        <f>VLOOKUP(Categorized!BP495,Rules!$F$178:$H$179,3,0)</f>
        <v>30</v>
      </c>
      <c r="CB495" s="43">
        <f>VLOOKUP(Categorized!BQ495,Rules!$F$180:$H$181,3,0)</f>
        <v>30</v>
      </c>
      <c r="CC495" s="43">
        <f>VLOOKUP(Categorized!BR495,Rules!$F$182:$H$183,3,0)</f>
        <v>30</v>
      </c>
      <c r="CD495" s="255">
        <f t="array" ref="CD495">MMULT(BI495:CC495,Rules!$O$60:$O$80)</f>
        <v>42.083580320094853</v>
      </c>
      <c r="CE495" s="43">
        <f>VLOOKUP(Categorized!BS495,Rules!$F$184:$H$185,3,0)</f>
        <v>30</v>
      </c>
      <c r="CF495" s="43">
        <f>VLOOKUP(Categorized!BT495,Rules!$F$186:$H$187,3,0)</f>
        <v>30</v>
      </c>
      <c r="CG495" s="43">
        <f>VLOOKUP(Categorized!BU495,Rules!$F$188:$H$189,3,0)</f>
        <v>30</v>
      </c>
      <c r="CH495" s="43">
        <f>VLOOKUP(Categorized!BV495,Rules!$F$190:$H$191,3,0)</f>
        <v>30</v>
      </c>
      <c r="CI495" s="43">
        <f>VLOOKUP(Categorized!BW495,Rules!$F$192:$H$193,3,0)</f>
        <v>30</v>
      </c>
      <c r="CJ495" s="255">
        <f t="array" ref="CJ495">MMULT(CE495:CI495,Rules!$O$83:$O$87)</f>
        <v>30</v>
      </c>
      <c r="CK495" s="24">
        <v>0</v>
      </c>
      <c r="CL495" s="46">
        <v>0</v>
      </c>
      <c r="CM495" s="393">
        <v>56.956521739130437</v>
      </c>
      <c r="CN495" s="397">
        <v>4</v>
      </c>
      <c r="CO495" s="397">
        <v>5</v>
      </c>
      <c r="CP495" s="397" t="s">
        <v>58</v>
      </c>
    </row>
    <row r="496" spans="1:94" ht="18.5">
      <c r="A496" s="68">
        <v>2022</v>
      </c>
      <c r="B496" s="39" t="s">
        <v>543</v>
      </c>
      <c r="C496" s="431">
        <v>44613.863243877298</v>
      </c>
      <c r="D496" s="431">
        <v>44616.4809475</v>
      </c>
      <c r="E496" s="407">
        <v>64423</v>
      </c>
      <c r="F496" s="444">
        <f t="shared" si="50"/>
        <v>0</v>
      </c>
      <c r="G496" s="444">
        <f t="shared" si="51"/>
        <v>0</v>
      </c>
      <c r="H496" s="428">
        <f t="shared" si="52"/>
        <v>1</v>
      </c>
      <c r="I496" s="428">
        <f t="shared" si="53"/>
        <v>0</v>
      </c>
      <c r="J496" s="428">
        <f t="shared" si="54"/>
        <v>0</v>
      </c>
      <c r="K496" s="42">
        <f>VLOOKUP(Categorized!F496,Rules!$F$4:$H$7,3,0)</f>
        <v>70</v>
      </c>
      <c r="L496" s="43">
        <f>VLOOKUP(Categorized!G496,Rules!$F$8:$H$9,3,0)</f>
        <v>60</v>
      </c>
      <c r="M496" s="43">
        <f>VLOOKUP(Categorized!H496,Rules!$F$10:$H$12,3,0)</f>
        <v>60</v>
      </c>
      <c r="N496" s="43">
        <f>VLOOKUP(Categorized!I496,Rules!$F$13:$H$16,3,0)</f>
        <v>95</v>
      </c>
      <c r="O496" s="43">
        <f>VLOOKUP(Categorized!J496,Rules!$F$17:$H$19,3,0)</f>
        <v>90</v>
      </c>
      <c r="P496" s="43">
        <f>VLOOKUP(Categorized!K496,Rules!$F$20:$H$21,3,0)</f>
        <v>60</v>
      </c>
      <c r="Q496" s="43">
        <f>VLOOKUP(Categorized!L496,Rules!$F$22:$H$28,3,0)</f>
        <v>65</v>
      </c>
      <c r="R496" s="43">
        <f>VLOOKUP(Categorized!M496,Rules!$F$29:$H$31,3,0)</f>
        <v>60</v>
      </c>
      <c r="S496" s="255" cm="1">
        <f t="array" ref="S496">MMULT(K496:R496,Rules!$O$4:$O$11)</f>
        <v>69.873949579831915</v>
      </c>
      <c r="T496" s="43">
        <f>VLOOKUP(Categorized!N496,Rules!$F$32:$H$33,3,0)</f>
        <v>60</v>
      </c>
      <c r="U496" s="43">
        <f>VLOOKUP(Categorized!O496,Rules!$F$34:$H$40,3,0)</f>
        <v>30</v>
      </c>
      <c r="V496" s="43">
        <f>VLOOKUP(Categorized!P496,Rules!$F$41:$H$42,3,0)</f>
        <v>30</v>
      </c>
      <c r="W496" s="43">
        <f>VLOOKUP(Categorized!Q496,Rules!$F$43:$H$46,3,0)</f>
        <v>20</v>
      </c>
      <c r="X496" s="43">
        <f>VLOOKUP(Categorized!R496,Rules!$F$47:$H$51,3,0)</f>
        <v>30</v>
      </c>
      <c r="Y496" s="43">
        <f>VLOOKUP(Categorized!S496,Rules!$F$52:$H$56,3,0)</f>
        <v>30</v>
      </c>
      <c r="Z496" s="43">
        <f>VLOOKUP(Categorized!T496,Rules!$F$57:$H$58,3,0)</f>
        <v>80</v>
      </c>
      <c r="AA496" s="255">
        <f t="array" ref="AA496">MMULT(T496:Z496,Rules!$O$14:$O$20)</f>
        <v>38.685121107266433</v>
      </c>
      <c r="AB496" s="43">
        <f>VLOOKUP(Categorized!U496,Rules!$F$59:$H$60,3,0)</f>
        <v>20</v>
      </c>
      <c r="AC496" s="43">
        <f>VLOOKUP(Categorized!V496,Rules!$F$61:$H$62,3,0)</f>
        <v>20</v>
      </c>
      <c r="AD496" s="43">
        <f>VLOOKUP(Categorized!W496,Rules!$F$63:$H$64,3,0)</f>
        <v>80</v>
      </c>
      <c r="AE496" s="43">
        <f>VLOOKUP(Categorized!X496,Rules!$F$65:$H$66,3,0)</f>
        <v>20</v>
      </c>
      <c r="AF496" s="255">
        <f t="array" ref="AF496">MMULT(AB496:AE496,Rules!$O$23:$O$26)</f>
        <v>26.666666666666664</v>
      </c>
      <c r="AG496" s="43">
        <f>VLOOKUP(Categorized!Y496,Rules!$F$67:$H$68,3,0)</f>
        <v>70</v>
      </c>
      <c r="AH496" s="43">
        <f>VLOOKUP(Categorized!Z496,Rules!$F$69:$H$70,3,0)</f>
        <v>80</v>
      </c>
      <c r="AI496" s="43">
        <f>VLOOKUP(Categorized!AA496,Rules!$F$71:$H$72,3,0)</f>
        <v>80</v>
      </c>
      <c r="AJ496" s="43">
        <f>VLOOKUP(Categorized!AB496,Rules!$F$73:$H$74,3,0)</f>
        <v>60</v>
      </c>
      <c r="AK496" s="255">
        <f t="array" ref="AK496">MMULT(AG496:AJ496,Rules!$O$29:$O$32)</f>
        <v>73.174603174603163</v>
      </c>
      <c r="AL496" s="43">
        <f>VLOOKUP(Categorized!AC496,Rules!$F$75:$H$76,3,0)</f>
        <v>80</v>
      </c>
      <c r="AM496" s="43">
        <f>VLOOKUP(Categorized!AD496,Rules!$F$77:$H$78,3,0)</f>
        <v>80</v>
      </c>
      <c r="AN496" s="43">
        <f>VLOOKUP(Categorized!AE496,Rules!$F$79:$H$84,3,0)</f>
        <v>30</v>
      </c>
      <c r="AO496" s="43">
        <f>VLOOKUP(Categorized!AF496,Rules!$F$85:$H$89,3,0)</f>
        <v>50</v>
      </c>
      <c r="AP496" s="43">
        <f>VLOOKUP(Categorized!AG496,Rules!$F$90:$H$92,3,0)</f>
        <v>90</v>
      </c>
      <c r="AQ496" s="43">
        <f>VLOOKUP(Categorized!AH496,Rules!$F$93:$H$96,3,0)</f>
        <v>30</v>
      </c>
      <c r="AR496" s="43">
        <f>VLOOKUP(Categorized!AI496,Rules!$F$97:$H$100,3,0)</f>
        <v>50</v>
      </c>
      <c r="AS496" s="43">
        <f>VLOOKUP(Categorized!AJ496,Rules!$F$101:$H$102,3,0)</f>
        <v>30</v>
      </c>
      <c r="AT496" s="43">
        <f>VLOOKUP(Categorized!AK496,Rules!$F$103:$H$105,3,0)</f>
        <v>50</v>
      </c>
      <c r="AU496" s="43">
        <f>VLOOKUP(Categorized!AL496,Rules!$F$106:$H$109,3,0)</f>
        <v>60</v>
      </c>
      <c r="AV496" s="43">
        <f>VLOOKUP(Categorized!AM496,Rules!$F$110:$H$113,3,0)</f>
        <v>30</v>
      </c>
      <c r="AW496" s="255">
        <f t="array" ref="AW496">MMULT(AL496:AV496,Rules!$O$35:$O$45)</f>
        <v>53.52272727272728</v>
      </c>
      <c r="AX496" s="44">
        <f>VLOOKUP(Categorized!AN496,Rules!$F$114:$H$116,3,0)</f>
        <v>50</v>
      </c>
      <c r="AY496" s="44">
        <f>VLOOKUP(Categorized!AO496,Rules!$F$117:$H$119,3,0)</f>
        <v>60</v>
      </c>
      <c r="AZ496" s="44">
        <f>VLOOKUP(Categorized!AP496,Rules!$F$120:$H$122,3,0)</f>
        <v>30</v>
      </c>
      <c r="BA496" s="44">
        <f>VLOOKUP(Categorized!AQ496,Rules!$F$123:$H$124,3,0)</f>
        <v>30</v>
      </c>
      <c r="BB496" s="44">
        <f>VLOOKUP(Categorized!AR496,Rules!$F$125:$H$127,3,0)</f>
        <v>70</v>
      </c>
      <c r="BC496" s="44">
        <f>VLOOKUP(Categorized!AS496,Rules!$F$128:$H$130,3,0)</f>
        <v>30</v>
      </c>
      <c r="BD496" s="43">
        <f>VLOOKUP(Categorized!AT496,Rules!$F$131:$H$133,3,0)</f>
        <v>30</v>
      </c>
      <c r="BE496" s="44">
        <f>VLOOKUP(Categorized!AU496,Rules!$F$134:$H$136,3,0)</f>
        <v>30</v>
      </c>
      <c r="BF496" s="44">
        <f>VLOOKUP(Categorized!AV496,Rules!$F$137:$H$138,3,0)</f>
        <v>30</v>
      </c>
      <c r="BG496" s="44">
        <f>VLOOKUP(Categorized!AW496,Rules!$F$139:$H$141,3,0)</f>
        <v>30</v>
      </c>
      <c r="BH496" s="256">
        <f t="array" ref="BH496">MMULT(AX496:BG496,Rules!$O$48:$O$57)</f>
        <v>38.478527607361954</v>
      </c>
      <c r="BI496" s="43">
        <f>VLOOKUP(Categorized!AX496,Rules!$F$142:$H$143,3,0)</f>
        <v>30</v>
      </c>
      <c r="BJ496" s="43">
        <f>VLOOKUP(Categorized!AY496,Rules!$F$144:$H$145,3,0)</f>
        <v>30</v>
      </c>
      <c r="BK496" s="43">
        <f>VLOOKUP(Categorized!AZ496,Rules!$F$146:$H$147,3,0)</f>
        <v>30</v>
      </c>
      <c r="BL496" s="43">
        <f>VLOOKUP(Categorized!BA496,Rules!$F$148:$H$149,3,0)</f>
        <v>30</v>
      </c>
      <c r="BM496" s="43">
        <f>VLOOKUP(Categorized!BB496,Rules!$F$150:$H$151,3,0)</f>
        <v>30</v>
      </c>
      <c r="BN496" s="43">
        <f>VLOOKUP(Categorized!BC496,Rules!$F$152:$H$153,3,0)</f>
        <v>30</v>
      </c>
      <c r="BO496" s="43">
        <f>VLOOKUP(Categorized!BD496,Rules!$F$154:$H$155,3,0)</f>
        <v>30</v>
      </c>
      <c r="BP496" s="43">
        <f>VLOOKUP(Categorized!BE496,Rules!$F$156:$H$157,3,0)</f>
        <v>30</v>
      </c>
      <c r="BQ496" s="43">
        <f>VLOOKUP(Categorized!BF496,Rules!$F$158:$H$159,3,0)</f>
        <v>30</v>
      </c>
      <c r="BR496" s="43">
        <f>VLOOKUP(Categorized!BG496,Rules!$F$160:$H$161,3,0)</f>
        <v>30</v>
      </c>
      <c r="BS496" s="43">
        <f>VLOOKUP(Categorized!BH496,Rules!$F$162:$H$163,3,0)</f>
        <v>30</v>
      </c>
      <c r="BT496" s="43">
        <f>VLOOKUP(Categorized!BI496,Rules!$F$164:$H$165,3,0)</f>
        <v>30</v>
      </c>
      <c r="BU496" s="43">
        <f>VLOOKUP(Categorized!BJ496,Rules!$F$166:$H$167,3,0)</f>
        <v>30</v>
      </c>
      <c r="BV496" s="43">
        <f>VLOOKUP(Categorized!BK496,Rules!$F$168:$H$169,3,0)</f>
        <v>30</v>
      </c>
      <c r="BW496" s="43">
        <f>VLOOKUP(Categorized!BL496,Rules!$F$170:$H$171,3,0)</f>
        <v>90</v>
      </c>
      <c r="BX496" s="43">
        <f>VLOOKUP(Categorized!BM496,Rules!$F$172:$H$173,3,0)</f>
        <v>30</v>
      </c>
      <c r="BY496" s="43">
        <f>VLOOKUP(Categorized!BN496,Rules!$F$174:$H$175,3,0)</f>
        <v>30</v>
      </c>
      <c r="BZ496" s="43">
        <f>VLOOKUP(Categorized!BO496,Rules!$F$176:$H$177,3,0)</f>
        <v>30</v>
      </c>
      <c r="CA496" s="43">
        <f>VLOOKUP(Categorized!BP496,Rules!$F$178:$H$179,3,0)</f>
        <v>30</v>
      </c>
      <c r="CB496" s="43">
        <f>VLOOKUP(Categorized!BQ496,Rules!$F$180:$H$181,3,0)</f>
        <v>30</v>
      </c>
      <c r="CC496" s="43">
        <f>VLOOKUP(Categorized!BR496,Rules!$F$182:$H$183,3,0)</f>
        <v>30</v>
      </c>
      <c r="CD496" s="255">
        <f t="array" ref="CD496">MMULT(BI496:CC496,Rules!$O$60:$O$80)</f>
        <v>32.667457024303495</v>
      </c>
      <c r="CE496" s="43">
        <f>VLOOKUP(Categorized!BS496,Rules!$F$184:$H$185,3,0)</f>
        <v>30</v>
      </c>
      <c r="CF496" s="43">
        <f>VLOOKUP(Categorized!BT496,Rules!$F$186:$H$187,3,0)</f>
        <v>30</v>
      </c>
      <c r="CG496" s="43">
        <f>VLOOKUP(Categorized!BU496,Rules!$F$188:$H$189,3,0)</f>
        <v>30</v>
      </c>
      <c r="CH496" s="43">
        <f>VLOOKUP(Categorized!BV496,Rules!$F$190:$H$191,3,0)</f>
        <v>30</v>
      </c>
      <c r="CI496" s="43">
        <f>VLOOKUP(Categorized!BW496,Rules!$F$192:$H$193,3,0)</f>
        <v>30</v>
      </c>
      <c r="CJ496" s="255">
        <f t="array" ref="CJ496">MMULT(CE496:CI496,Rules!$O$83:$O$87)</f>
        <v>30</v>
      </c>
      <c r="CK496" s="45">
        <v>0</v>
      </c>
      <c r="CL496" s="46">
        <v>0</v>
      </c>
      <c r="CM496" s="393">
        <v>42.173913043478258</v>
      </c>
      <c r="CN496" s="397">
        <v>3</v>
      </c>
      <c r="CO496" s="397">
        <v>3</v>
      </c>
      <c r="CP496" s="397" t="s">
        <v>58</v>
      </c>
    </row>
    <row r="497" spans="1:94" ht="18.5">
      <c r="A497" s="68">
        <v>2022</v>
      </c>
      <c r="B497" s="39" t="s">
        <v>544</v>
      </c>
      <c r="C497" s="431">
        <v>44614.393722280103</v>
      </c>
      <c r="D497" s="431">
        <v>44616.461781874998</v>
      </c>
      <c r="E497" s="407">
        <v>38847</v>
      </c>
      <c r="F497" s="444">
        <f t="shared" si="50"/>
        <v>0</v>
      </c>
      <c r="G497" s="444">
        <f t="shared" si="51"/>
        <v>0</v>
      </c>
      <c r="H497" s="428">
        <f t="shared" si="52"/>
        <v>1</v>
      </c>
      <c r="I497" s="428">
        <f t="shared" si="53"/>
        <v>0</v>
      </c>
      <c r="J497" s="428">
        <f t="shared" si="54"/>
        <v>0</v>
      </c>
      <c r="K497" s="42">
        <f>VLOOKUP(Categorized!F497,Rules!$F$4:$H$7,3,0)</f>
        <v>90</v>
      </c>
      <c r="L497" s="43">
        <f>VLOOKUP(Categorized!G497,Rules!$F$8:$H$9,3,0)</f>
        <v>60</v>
      </c>
      <c r="M497" s="43">
        <f>VLOOKUP(Categorized!H497,Rules!$F$10:$H$12,3,0)</f>
        <v>60</v>
      </c>
      <c r="N497" s="43">
        <f>VLOOKUP(Categorized!I497,Rules!$F$13:$H$16,3,0)</f>
        <v>40</v>
      </c>
      <c r="O497" s="43">
        <f>VLOOKUP(Categorized!J497,Rules!$F$17:$H$19,3,0)</f>
        <v>90</v>
      </c>
      <c r="P497" s="43">
        <f>VLOOKUP(Categorized!K497,Rules!$F$20:$H$21,3,0)</f>
        <v>60</v>
      </c>
      <c r="Q497" s="43">
        <f>VLOOKUP(Categorized!L497,Rules!$F$22:$H$28,3,0)</f>
        <v>65</v>
      </c>
      <c r="R497" s="43">
        <f>VLOOKUP(Categorized!M497,Rules!$F$29:$H$31,3,0)</f>
        <v>60</v>
      </c>
      <c r="S497" s="255" cm="1">
        <f t="array" ref="S497">MMULT(K497:R497,Rules!$O$4:$O$11)</f>
        <v>65.966386554621849</v>
      </c>
      <c r="T497" s="43">
        <f>VLOOKUP(Categorized!N497,Rules!$F$32:$H$33,3,0)</f>
        <v>90</v>
      </c>
      <c r="U497" s="43">
        <f>VLOOKUP(Categorized!O497,Rules!$F$34:$H$40,3,0)</f>
        <v>50</v>
      </c>
      <c r="V497" s="43">
        <f>VLOOKUP(Categorized!P497,Rules!$F$41:$H$42,3,0)</f>
        <v>30</v>
      </c>
      <c r="W497" s="43">
        <f>VLOOKUP(Categorized!Q497,Rules!$F$43:$H$46,3,0)</f>
        <v>20</v>
      </c>
      <c r="X497" s="43">
        <f>VLOOKUP(Categorized!R497,Rules!$F$47:$H$51,3,0)</f>
        <v>30</v>
      </c>
      <c r="Y497" s="43">
        <f>VLOOKUP(Categorized!S497,Rules!$F$52:$H$56,3,0)</f>
        <v>70</v>
      </c>
      <c r="Z497" s="43">
        <f>VLOOKUP(Categorized!T497,Rules!$F$57:$H$58,3,0)</f>
        <v>30</v>
      </c>
      <c r="AA497" s="255">
        <f t="array" ref="AA497">MMULT(T497:Z497,Rules!$O$14:$O$20)</f>
        <v>45.173010380622834</v>
      </c>
      <c r="AB497" s="43">
        <f>VLOOKUP(Categorized!U497,Rules!$F$59:$H$60,3,0)</f>
        <v>20</v>
      </c>
      <c r="AC497" s="43">
        <f>VLOOKUP(Categorized!V497,Rules!$F$61:$H$62,3,0)</f>
        <v>20</v>
      </c>
      <c r="AD497" s="43">
        <f>VLOOKUP(Categorized!W497,Rules!$F$63:$H$64,3,0)</f>
        <v>80</v>
      </c>
      <c r="AE497" s="43">
        <f>VLOOKUP(Categorized!X497,Rules!$F$65:$H$66,3,0)</f>
        <v>20</v>
      </c>
      <c r="AF497" s="255">
        <f t="array" ref="AF497">MMULT(AB497:AE497,Rules!$O$23:$O$26)</f>
        <v>26.666666666666664</v>
      </c>
      <c r="AG497" s="43">
        <f>VLOOKUP(Categorized!Y497,Rules!$F$67:$H$68,3,0)</f>
        <v>70</v>
      </c>
      <c r="AH497" s="43">
        <f>VLOOKUP(Categorized!Z497,Rules!$F$69:$H$70,3,0)</f>
        <v>30</v>
      </c>
      <c r="AI497" s="43">
        <f>VLOOKUP(Categorized!AA497,Rules!$F$71:$H$72,3,0)</f>
        <v>30</v>
      </c>
      <c r="AJ497" s="43">
        <f>VLOOKUP(Categorized!AB497,Rules!$F$73:$H$74,3,0)</f>
        <v>30</v>
      </c>
      <c r="AK497" s="255">
        <f t="array" ref="AK497">MMULT(AG497:AJ497,Rules!$O$29:$O$32)</f>
        <v>39.523809523809518</v>
      </c>
      <c r="AL497" s="43">
        <f>VLOOKUP(Categorized!AC497,Rules!$F$75:$H$76,3,0)</f>
        <v>30</v>
      </c>
      <c r="AM497" s="43">
        <f>VLOOKUP(Categorized!AD497,Rules!$F$77:$H$78,3,0)</f>
        <v>50</v>
      </c>
      <c r="AN497" s="43">
        <f>VLOOKUP(Categorized!AE497,Rules!$F$79:$H$84,3,0)</f>
        <v>80</v>
      </c>
      <c r="AO497" s="43">
        <f>VLOOKUP(Categorized!AF497,Rules!$F$85:$H$89,3,0)</f>
        <v>50</v>
      </c>
      <c r="AP497" s="43">
        <f>VLOOKUP(Categorized!AG497,Rules!$F$90:$H$92,3,0)</f>
        <v>30</v>
      </c>
      <c r="AQ497" s="43">
        <f>VLOOKUP(Categorized!AH497,Rules!$F$93:$H$96,3,0)</f>
        <v>30</v>
      </c>
      <c r="AR497" s="43">
        <f>VLOOKUP(Categorized!AI497,Rules!$F$97:$H$100,3,0)</f>
        <v>50</v>
      </c>
      <c r="AS497" s="43">
        <f>VLOOKUP(Categorized!AJ497,Rules!$F$101:$H$102,3,0)</f>
        <v>30</v>
      </c>
      <c r="AT497" s="43">
        <f>VLOOKUP(Categorized!AK497,Rules!$F$103:$H$105,3,0)</f>
        <v>50</v>
      </c>
      <c r="AU497" s="43">
        <f>VLOOKUP(Categorized!AL497,Rules!$F$106:$H$109,3,0)</f>
        <v>80</v>
      </c>
      <c r="AV497" s="43">
        <f>VLOOKUP(Categorized!AM497,Rules!$F$110:$H$113,3,0)</f>
        <v>30</v>
      </c>
      <c r="AW497" s="255">
        <f t="array" ref="AW497">MMULT(AL497:AV497,Rules!$O$35:$O$45)</f>
        <v>47.5</v>
      </c>
      <c r="AX497" s="44">
        <f>VLOOKUP(Categorized!AN497,Rules!$F$114:$H$116,3,0)</f>
        <v>30</v>
      </c>
      <c r="AY497" s="44">
        <f>VLOOKUP(Categorized!AO497,Rules!$F$117:$H$119,3,0)</f>
        <v>30</v>
      </c>
      <c r="AZ497" s="44">
        <f>VLOOKUP(Categorized!AP497,Rules!$F$120:$H$122,3,0)</f>
        <v>30</v>
      </c>
      <c r="BA497" s="44">
        <f>VLOOKUP(Categorized!AQ497,Rules!$F$123:$H$124,3,0)</f>
        <v>30</v>
      </c>
      <c r="BB497" s="44">
        <f>VLOOKUP(Categorized!AR497,Rules!$F$125:$H$127,3,0)</f>
        <v>70</v>
      </c>
      <c r="BC497" s="44">
        <f>VLOOKUP(Categorized!AS497,Rules!$F$128:$H$130,3,0)</f>
        <v>30</v>
      </c>
      <c r="BD497" s="43">
        <f>VLOOKUP(Categorized!AT497,Rules!$F$131:$H$133,3,0)</f>
        <v>30</v>
      </c>
      <c r="BE497" s="44">
        <f>VLOOKUP(Categorized!AU497,Rules!$F$134:$H$136,3,0)</f>
        <v>30</v>
      </c>
      <c r="BF497" s="44">
        <f>VLOOKUP(Categorized!AV497,Rules!$F$137:$H$138,3,0)</f>
        <v>30</v>
      </c>
      <c r="BG497" s="44">
        <f>VLOOKUP(Categorized!AW497,Rules!$F$139:$H$141,3,0)</f>
        <v>45</v>
      </c>
      <c r="BH497" s="256">
        <f t="array" ref="BH497">MMULT(AX497:BG497,Rules!$O$48:$O$57)</f>
        <v>35.54601226993865</v>
      </c>
      <c r="BI497" s="43">
        <f>VLOOKUP(Categorized!AX497,Rules!$F$142:$H$143,3,0)</f>
        <v>30</v>
      </c>
      <c r="BJ497" s="43">
        <f>VLOOKUP(Categorized!AY497,Rules!$F$144:$H$145,3,0)</f>
        <v>30</v>
      </c>
      <c r="BK497" s="43">
        <f>VLOOKUP(Categorized!AZ497,Rules!$F$146:$H$147,3,0)</f>
        <v>30</v>
      </c>
      <c r="BL497" s="43">
        <f>VLOOKUP(Categorized!BA497,Rules!$F$148:$H$149,3,0)</f>
        <v>30</v>
      </c>
      <c r="BM497" s="43">
        <f>VLOOKUP(Categorized!BB497,Rules!$F$150:$H$151,3,0)</f>
        <v>30</v>
      </c>
      <c r="BN497" s="43">
        <f>VLOOKUP(Categorized!BC497,Rules!$F$152:$H$153,3,0)</f>
        <v>90</v>
      </c>
      <c r="BO497" s="43">
        <f>VLOOKUP(Categorized!BD497,Rules!$F$154:$H$155,3,0)</f>
        <v>30</v>
      </c>
      <c r="BP497" s="43">
        <f>VLOOKUP(Categorized!BE497,Rules!$F$156:$H$157,3,0)</f>
        <v>30</v>
      </c>
      <c r="BQ497" s="43">
        <f>VLOOKUP(Categorized!BF497,Rules!$F$158:$H$159,3,0)</f>
        <v>30</v>
      </c>
      <c r="BR497" s="43">
        <f>VLOOKUP(Categorized!BG497,Rules!$F$160:$H$161,3,0)</f>
        <v>30</v>
      </c>
      <c r="BS497" s="43">
        <f>VLOOKUP(Categorized!BH497,Rules!$F$162:$H$163,3,0)</f>
        <v>90</v>
      </c>
      <c r="BT497" s="43">
        <f>VLOOKUP(Categorized!BI497,Rules!$F$164:$H$165,3,0)</f>
        <v>30</v>
      </c>
      <c r="BU497" s="43">
        <f>VLOOKUP(Categorized!BJ497,Rules!$F$166:$H$167,3,0)</f>
        <v>90</v>
      </c>
      <c r="BV497" s="43">
        <f>VLOOKUP(Categorized!BK497,Rules!$F$168:$H$169,3,0)</f>
        <v>30</v>
      </c>
      <c r="BW497" s="43">
        <f>VLOOKUP(Categorized!BL497,Rules!$F$170:$H$171,3,0)</f>
        <v>30</v>
      </c>
      <c r="BX497" s="43">
        <f>VLOOKUP(Categorized!BM497,Rules!$F$172:$H$173,3,0)</f>
        <v>30</v>
      </c>
      <c r="BY497" s="43">
        <f>VLOOKUP(Categorized!BN497,Rules!$F$174:$H$175,3,0)</f>
        <v>30</v>
      </c>
      <c r="BZ497" s="43">
        <f>VLOOKUP(Categorized!BO497,Rules!$F$176:$H$177,3,0)</f>
        <v>30</v>
      </c>
      <c r="CA497" s="43">
        <f>VLOOKUP(Categorized!BP497,Rules!$F$178:$H$179,3,0)</f>
        <v>30</v>
      </c>
      <c r="CB497" s="43">
        <f>VLOOKUP(Categorized!BQ497,Rules!$F$180:$H$181,3,0)</f>
        <v>30</v>
      </c>
      <c r="CC497" s="43">
        <f>VLOOKUP(Categorized!BR497,Rules!$F$182:$H$183,3,0)</f>
        <v>30</v>
      </c>
      <c r="CD497" s="255">
        <f t="array" ref="CD497">MMULT(BI497:CC497,Rules!$O$60:$O$80)</f>
        <v>38.998221695317142</v>
      </c>
      <c r="CE497" s="43">
        <f>VLOOKUP(Categorized!BS497,Rules!$F$184:$H$185,3,0)</f>
        <v>30</v>
      </c>
      <c r="CF497" s="43">
        <f>VLOOKUP(Categorized!BT497,Rules!$F$186:$H$187,3,0)</f>
        <v>30</v>
      </c>
      <c r="CG497" s="43">
        <f>VLOOKUP(Categorized!BU497,Rules!$F$188:$H$189,3,0)</f>
        <v>30</v>
      </c>
      <c r="CH497" s="43">
        <f>VLOOKUP(Categorized!BV497,Rules!$F$190:$H$191,3,0)</f>
        <v>30</v>
      </c>
      <c r="CI497" s="43">
        <f>VLOOKUP(Categorized!BW497,Rules!$F$192:$H$193,3,0)</f>
        <v>30</v>
      </c>
      <c r="CJ497" s="255">
        <f t="array" ref="CJ497">MMULT(CE497:CI497,Rules!$O$83:$O$87)</f>
        <v>30</v>
      </c>
      <c r="CK497" s="45">
        <v>0</v>
      </c>
      <c r="CL497" s="46">
        <v>0</v>
      </c>
      <c r="CM497" s="393">
        <v>47.391304347826086</v>
      </c>
      <c r="CN497" s="397">
        <v>3</v>
      </c>
      <c r="CO497" s="397">
        <v>3</v>
      </c>
      <c r="CP497" s="397" t="s">
        <v>58</v>
      </c>
    </row>
    <row r="498" spans="1:94" ht="18.5">
      <c r="A498" s="68">
        <v>2022</v>
      </c>
      <c r="B498" s="39" t="s">
        <v>545</v>
      </c>
      <c r="C498" s="431">
        <v>44818.823433726902</v>
      </c>
      <c r="D498" s="431">
        <v>44821.4056984954</v>
      </c>
      <c r="E498" s="407">
        <v>44433</v>
      </c>
      <c r="F498" s="444">
        <f t="shared" si="50"/>
        <v>0</v>
      </c>
      <c r="G498" s="444">
        <f t="shared" si="51"/>
        <v>0</v>
      </c>
      <c r="H498" s="428">
        <f t="shared" si="52"/>
        <v>1</v>
      </c>
      <c r="I498" s="428">
        <f t="shared" si="53"/>
        <v>0</v>
      </c>
      <c r="J498" s="428">
        <f t="shared" si="54"/>
        <v>0</v>
      </c>
      <c r="K498" s="42">
        <f>VLOOKUP(Categorized!F498,Rules!$F$4:$H$7,3,0)</f>
        <v>90</v>
      </c>
      <c r="L498" s="43">
        <f>VLOOKUP(Categorized!G498,Rules!$F$8:$H$9,3,0)</f>
        <v>90</v>
      </c>
      <c r="M498" s="43">
        <f>VLOOKUP(Categorized!H498,Rules!$F$10:$H$12,3,0)</f>
        <v>60</v>
      </c>
      <c r="N498" s="43">
        <f>VLOOKUP(Categorized!I498,Rules!$F$13:$H$16,3,0)</f>
        <v>95</v>
      </c>
      <c r="O498" s="43">
        <f>VLOOKUP(Categorized!J498,Rules!$F$17:$H$19,3,0)</f>
        <v>90</v>
      </c>
      <c r="P498" s="43">
        <f>VLOOKUP(Categorized!K498,Rules!$F$20:$H$21,3,0)</f>
        <v>60</v>
      </c>
      <c r="Q498" s="43">
        <f>VLOOKUP(Categorized!L498,Rules!$F$22:$H$28,3,0)</f>
        <v>75</v>
      </c>
      <c r="R498" s="43">
        <f>VLOOKUP(Categorized!M498,Rules!$F$29:$H$31,3,0)</f>
        <v>70</v>
      </c>
      <c r="S498" s="255" cm="1">
        <f t="array" ref="S498">MMULT(K498:R498,Rules!$O$4:$O$11)</f>
        <v>79.369747899159677</v>
      </c>
      <c r="T498" s="43">
        <f>VLOOKUP(Categorized!N498,Rules!$F$32:$H$33,3,0)</f>
        <v>90</v>
      </c>
      <c r="U498" s="43">
        <f>VLOOKUP(Categorized!O498,Rules!$F$34:$H$40,3,0)</f>
        <v>50</v>
      </c>
      <c r="V498" s="43">
        <f>VLOOKUP(Categorized!P498,Rules!$F$41:$H$42,3,0)</f>
        <v>30</v>
      </c>
      <c r="W498" s="43">
        <f>VLOOKUP(Categorized!Q498,Rules!$F$43:$H$46,3,0)</f>
        <v>20</v>
      </c>
      <c r="X498" s="43">
        <f>VLOOKUP(Categorized!R498,Rules!$F$47:$H$51,3,0)</f>
        <v>50</v>
      </c>
      <c r="Y498" s="43">
        <f>VLOOKUP(Categorized!S498,Rules!$F$52:$H$56,3,0)</f>
        <v>50</v>
      </c>
      <c r="Z498" s="43">
        <f>VLOOKUP(Categorized!T498,Rules!$F$57:$H$58,3,0)</f>
        <v>30</v>
      </c>
      <c r="AA498" s="255">
        <f t="array" ref="AA498">MMULT(T498:Z498,Rules!$O$14:$O$20)</f>
        <v>44.999999999999993</v>
      </c>
      <c r="AB498" s="43">
        <f>VLOOKUP(Categorized!U498,Rules!$F$59:$H$60,3,0)</f>
        <v>80</v>
      </c>
      <c r="AC498" s="43">
        <f>VLOOKUP(Categorized!V498,Rules!$F$61:$H$62,3,0)</f>
        <v>20</v>
      </c>
      <c r="AD498" s="43">
        <f>VLOOKUP(Categorized!W498,Rules!$F$63:$H$64,3,0)</f>
        <v>80</v>
      </c>
      <c r="AE498" s="43">
        <f>VLOOKUP(Categorized!X498,Rules!$F$65:$H$66,3,0)</f>
        <v>20</v>
      </c>
      <c r="AF498" s="255">
        <f t="array" ref="AF498">MMULT(AB498:AE498,Rules!$O$23:$O$26)</f>
        <v>46.666666666666664</v>
      </c>
      <c r="AG498" s="43">
        <f>VLOOKUP(Categorized!Y498,Rules!$F$67:$H$68,3,0)</f>
        <v>70</v>
      </c>
      <c r="AH498" s="43">
        <f>VLOOKUP(Categorized!Z498,Rules!$F$69:$H$70,3,0)</f>
        <v>80</v>
      </c>
      <c r="AI498" s="43">
        <f>VLOOKUP(Categorized!AA498,Rules!$F$71:$H$72,3,0)</f>
        <v>30</v>
      </c>
      <c r="AJ498" s="43">
        <f>VLOOKUP(Categorized!AB498,Rules!$F$73:$H$74,3,0)</f>
        <v>30</v>
      </c>
      <c r="AK498" s="255">
        <f t="array" ref="AK498">MMULT(AG498:AJ498,Rules!$O$29:$O$32)</f>
        <v>53.809523809523803</v>
      </c>
      <c r="AL498" s="43">
        <f>VLOOKUP(Categorized!AC498,Rules!$F$75:$H$76,3,0)</f>
        <v>80</v>
      </c>
      <c r="AM498" s="43">
        <f>VLOOKUP(Categorized!AD498,Rules!$F$77:$H$78,3,0)</f>
        <v>50</v>
      </c>
      <c r="AN498" s="43">
        <f>VLOOKUP(Categorized!AE498,Rules!$F$79:$H$84,3,0)</f>
        <v>85</v>
      </c>
      <c r="AO498" s="43">
        <f>VLOOKUP(Categorized!AF498,Rules!$F$85:$H$89,3,0)</f>
        <v>80</v>
      </c>
      <c r="AP498" s="43">
        <f>VLOOKUP(Categorized!AG498,Rules!$F$90:$H$92,3,0)</f>
        <v>30</v>
      </c>
      <c r="AQ498" s="43">
        <f>VLOOKUP(Categorized!AH498,Rules!$F$93:$H$96,3,0)</f>
        <v>30</v>
      </c>
      <c r="AR498" s="43">
        <f>VLOOKUP(Categorized!AI498,Rules!$F$97:$H$100,3,0)</f>
        <v>30</v>
      </c>
      <c r="AS498" s="43">
        <f>VLOOKUP(Categorized!AJ498,Rules!$F$101:$H$102,3,0)</f>
        <v>30</v>
      </c>
      <c r="AT498" s="43">
        <f>VLOOKUP(Categorized!AK498,Rules!$F$103:$H$105,3,0)</f>
        <v>95</v>
      </c>
      <c r="AU498" s="43">
        <f>VLOOKUP(Categorized!AL498,Rules!$F$106:$H$109,3,0)</f>
        <v>80</v>
      </c>
      <c r="AV498" s="43">
        <f>VLOOKUP(Categorized!AM498,Rules!$F$110:$H$113,3,0)</f>
        <v>30</v>
      </c>
      <c r="AW498" s="255">
        <f t="array" ref="AW498">MMULT(AL498:AV498,Rules!$O$35:$O$45)</f>
        <v>57.53977272727272</v>
      </c>
      <c r="AX498" s="44">
        <f>VLOOKUP(Categorized!AN498,Rules!$F$114:$H$116,3,0)</f>
        <v>30</v>
      </c>
      <c r="AY498" s="44">
        <f>VLOOKUP(Categorized!AO498,Rules!$F$117:$H$119,3,0)</f>
        <v>90</v>
      </c>
      <c r="AZ498" s="44">
        <f>VLOOKUP(Categorized!AP498,Rules!$F$120:$H$122,3,0)</f>
        <v>30</v>
      </c>
      <c r="BA498" s="44">
        <f>VLOOKUP(Categorized!AQ498,Rules!$F$123:$H$124,3,0)</f>
        <v>30</v>
      </c>
      <c r="BB498" s="44">
        <f>VLOOKUP(Categorized!AR498,Rules!$F$125:$H$127,3,0)</f>
        <v>50</v>
      </c>
      <c r="BC498" s="44">
        <f>VLOOKUP(Categorized!AS498,Rules!$F$128:$H$130,3,0)</f>
        <v>80</v>
      </c>
      <c r="BD498" s="43">
        <f>VLOOKUP(Categorized!AT498,Rules!$F$131:$H$133,3,0)</f>
        <v>30</v>
      </c>
      <c r="BE498" s="44">
        <f>VLOOKUP(Categorized!AU498,Rules!$F$134:$H$136,3,0)</f>
        <v>30</v>
      </c>
      <c r="BF498" s="44">
        <f>VLOOKUP(Categorized!AV498,Rules!$F$137:$H$138,3,0)</f>
        <v>90</v>
      </c>
      <c r="BG498" s="44">
        <f>VLOOKUP(Categorized!AW498,Rules!$F$139:$H$141,3,0)</f>
        <v>45</v>
      </c>
      <c r="BH498" s="256">
        <f t="array" ref="BH498">MMULT(AX498:BG498,Rules!$O$48:$O$57)</f>
        <v>50.171779141104295</v>
      </c>
      <c r="BI498" s="43">
        <f>VLOOKUP(Categorized!AX498,Rules!$F$142:$H$143,3,0)</f>
        <v>30</v>
      </c>
      <c r="BJ498" s="43">
        <f>VLOOKUP(Categorized!AY498,Rules!$F$144:$H$145,3,0)</f>
        <v>30</v>
      </c>
      <c r="BK498" s="43">
        <f>VLOOKUP(Categorized!AZ498,Rules!$F$146:$H$147,3,0)</f>
        <v>30</v>
      </c>
      <c r="BL498" s="43">
        <f>VLOOKUP(Categorized!BA498,Rules!$F$148:$H$149,3,0)</f>
        <v>30</v>
      </c>
      <c r="BM498" s="43">
        <f>VLOOKUP(Categorized!BB498,Rules!$F$150:$H$151,3,0)</f>
        <v>90</v>
      </c>
      <c r="BN498" s="43">
        <f>VLOOKUP(Categorized!BC498,Rules!$F$152:$H$153,3,0)</f>
        <v>30</v>
      </c>
      <c r="BO498" s="43">
        <f>VLOOKUP(Categorized!BD498,Rules!$F$154:$H$155,3,0)</f>
        <v>30</v>
      </c>
      <c r="BP498" s="43">
        <f>VLOOKUP(Categorized!BE498,Rules!$F$156:$H$157,3,0)</f>
        <v>30</v>
      </c>
      <c r="BQ498" s="43">
        <f>VLOOKUP(Categorized!BF498,Rules!$F$158:$H$159,3,0)</f>
        <v>30</v>
      </c>
      <c r="BR498" s="43">
        <f>VLOOKUP(Categorized!BG498,Rules!$F$160:$H$161,3,0)</f>
        <v>30</v>
      </c>
      <c r="BS498" s="43">
        <f>VLOOKUP(Categorized!BH498,Rules!$F$162:$H$163,3,0)</f>
        <v>30</v>
      </c>
      <c r="BT498" s="43">
        <f>VLOOKUP(Categorized!BI498,Rules!$F$164:$H$165,3,0)</f>
        <v>90</v>
      </c>
      <c r="BU498" s="43">
        <f>VLOOKUP(Categorized!BJ498,Rules!$F$166:$H$167,3,0)</f>
        <v>90</v>
      </c>
      <c r="BV498" s="43">
        <f>VLOOKUP(Categorized!BK498,Rules!$F$168:$H$169,3,0)</f>
        <v>30</v>
      </c>
      <c r="BW498" s="43">
        <f>VLOOKUP(Categorized!BL498,Rules!$F$170:$H$171,3,0)</f>
        <v>30</v>
      </c>
      <c r="BX498" s="43">
        <f>VLOOKUP(Categorized!BM498,Rules!$F$172:$H$173,3,0)</f>
        <v>30</v>
      </c>
      <c r="BY498" s="43">
        <f>VLOOKUP(Categorized!BN498,Rules!$F$174:$H$175,3,0)</f>
        <v>30</v>
      </c>
      <c r="BZ498" s="43">
        <f>VLOOKUP(Categorized!BO498,Rules!$F$176:$H$177,3,0)</f>
        <v>95</v>
      </c>
      <c r="CA498" s="43">
        <f>VLOOKUP(Categorized!BP498,Rules!$F$178:$H$179,3,0)</f>
        <v>30</v>
      </c>
      <c r="CB498" s="43">
        <f>VLOOKUP(Categorized!BQ498,Rules!$F$180:$H$181,3,0)</f>
        <v>30</v>
      </c>
      <c r="CC498" s="43">
        <f>VLOOKUP(Categorized!BR498,Rules!$F$182:$H$183,3,0)</f>
        <v>30</v>
      </c>
      <c r="CD498" s="255">
        <f t="array" ref="CD498">MMULT(BI498:CC498,Rules!$O$60:$O$80)</f>
        <v>42.119146413752233</v>
      </c>
      <c r="CE498" s="43">
        <f>VLOOKUP(Categorized!BS498,Rules!$F$184:$H$185,3,0)</f>
        <v>30</v>
      </c>
      <c r="CF498" s="43">
        <f>VLOOKUP(Categorized!BT498,Rules!$F$186:$H$187,3,0)</f>
        <v>30</v>
      </c>
      <c r="CG498" s="43">
        <f>VLOOKUP(Categorized!BU498,Rules!$F$188:$H$189,3,0)</f>
        <v>30</v>
      </c>
      <c r="CH498" s="43">
        <f>VLOOKUP(Categorized!BV498,Rules!$F$190:$H$191,3,0)</f>
        <v>30</v>
      </c>
      <c r="CI498" s="43">
        <f>VLOOKUP(Categorized!BW498,Rules!$F$192:$H$193,3,0)</f>
        <v>30</v>
      </c>
      <c r="CJ498" s="255">
        <f t="array" ref="CJ498">MMULT(CE498:CI498,Rules!$O$83:$O$87)</f>
        <v>30</v>
      </c>
      <c r="CK498" s="45">
        <v>0</v>
      </c>
      <c r="CL498" s="46">
        <v>0</v>
      </c>
      <c r="CM498" s="393">
        <v>71.956521739130437</v>
      </c>
      <c r="CN498" s="397">
        <v>6</v>
      </c>
      <c r="CO498" s="397">
        <v>8</v>
      </c>
      <c r="CP498" s="397" t="s">
        <v>58</v>
      </c>
    </row>
    <row r="499" spans="1:94" ht="18.5">
      <c r="A499" s="68">
        <v>2022</v>
      </c>
      <c r="B499" s="39" t="s">
        <v>546</v>
      </c>
      <c r="C499" s="431">
        <v>44821.931440891203</v>
      </c>
      <c r="D499" s="431">
        <v>44824.455747407403</v>
      </c>
      <c r="E499" s="407">
        <v>69207</v>
      </c>
      <c r="F499" s="444">
        <f t="shared" si="50"/>
        <v>0</v>
      </c>
      <c r="G499" s="444">
        <f t="shared" si="51"/>
        <v>0</v>
      </c>
      <c r="H499" s="428">
        <f t="shared" si="52"/>
        <v>1</v>
      </c>
      <c r="I499" s="428">
        <f t="shared" si="53"/>
        <v>0</v>
      </c>
      <c r="J499" s="428">
        <f t="shared" si="54"/>
        <v>0</v>
      </c>
      <c r="K499" s="42">
        <f>VLOOKUP(Categorized!F499,Rules!$F$4:$H$7,3,0)</f>
        <v>80</v>
      </c>
      <c r="L499" s="43">
        <f>VLOOKUP(Categorized!G499,Rules!$F$8:$H$9,3,0)</f>
        <v>90</v>
      </c>
      <c r="M499" s="43">
        <f>VLOOKUP(Categorized!H499,Rules!$F$10:$H$12,3,0)</f>
        <v>60</v>
      </c>
      <c r="N499" s="43">
        <f>VLOOKUP(Categorized!I499,Rules!$F$13:$H$16,3,0)</f>
        <v>95</v>
      </c>
      <c r="O499" s="43">
        <f>VLOOKUP(Categorized!J499,Rules!$F$17:$H$19,3,0)</f>
        <v>90</v>
      </c>
      <c r="P499" s="43">
        <f>VLOOKUP(Categorized!K499,Rules!$F$20:$H$21,3,0)</f>
        <v>60</v>
      </c>
      <c r="Q499" s="43">
        <f>VLOOKUP(Categorized!L499,Rules!$F$22:$H$28,3,0)</f>
        <v>70</v>
      </c>
      <c r="R499" s="43">
        <f>VLOOKUP(Categorized!M499,Rules!$F$29:$H$31,3,0)</f>
        <v>70</v>
      </c>
      <c r="S499" s="255" cm="1">
        <f t="array" ref="S499">MMULT(K499:R499,Rules!$O$4:$O$11)</f>
        <v>77.436974789915951</v>
      </c>
      <c r="T499" s="43">
        <f>VLOOKUP(Categorized!N499,Rules!$F$32:$H$33,3,0)</f>
        <v>90</v>
      </c>
      <c r="U499" s="43">
        <f>VLOOKUP(Categorized!O499,Rules!$F$34:$H$40,3,0)</f>
        <v>50</v>
      </c>
      <c r="V499" s="43">
        <f>VLOOKUP(Categorized!P499,Rules!$F$41:$H$42,3,0)</f>
        <v>30</v>
      </c>
      <c r="W499" s="43">
        <f>VLOOKUP(Categorized!Q499,Rules!$F$43:$H$46,3,0)</f>
        <v>20</v>
      </c>
      <c r="X499" s="43">
        <f>VLOOKUP(Categorized!R499,Rules!$F$47:$H$51,3,0)</f>
        <v>30</v>
      </c>
      <c r="Y499" s="43">
        <f>VLOOKUP(Categorized!S499,Rules!$F$52:$H$56,3,0)</f>
        <v>30</v>
      </c>
      <c r="Z499" s="43">
        <f>VLOOKUP(Categorized!T499,Rules!$F$57:$H$58,3,0)</f>
        <v>30</v>
      </c>
      <c r="AA499" s="255">
        <f t="array" ref="AA499">MMULT(T499:Z499,Rules!$O$14:$O$20)</f>
        <v>38.598615916955012</v>
      </c>
      <c r="AB499" s="43">
        <f>VLOOKUP(Categorized!U499,Rules!$F$59:$H$60,3,0)</f>
        <v>80</v>
      </c>
      <c r="AC499" s="43">
        <f>VLOOKUP(Categorized!V499,Rules!$F$61:$H$62,3,0)</f>
        <v>20</v>
      </c>
      <c r="AD499" s="43">
        <f>VLOOKUP(Categorized!W499,Rules!$F$63:$H$64,3,0)</f>
        <v>80</v>
      </c>
      <c r="AE499" s="43">
        <f>VLOOKUP(Categorized!X499,Rules!$F$65:$H$66,3,0)</f>
        <v>20</v>
      </c>
      <c r="AF499" s="255">
        <f t="array" ref="AF499">MMULT(AB499:AE499,Rules!$O$23:$O$26)</f>
        <v>46.666666666666664</v>
      </c>
      <c r="AG499" s="43">
        <f>VLOOKUP(Categorized!Y499,Rules!$F$67:$H$68,3,0)</f>
        <v>70</v>
      </c>
      <c r="AH499" s="43">
        <f>VLOOKUP(Categorized!Z499,Rules!$F$69:$H$70,3,0)</f>
        <v>80</v>
      </c>
      <c r="AI499" s="43">
        <f>VLOOKUP(Categorized!AA499,Rules!$F$71:$H$72,3,0)</f>
        <v>30</v>
      </c>
      <c r="AJ499" s="43">
        <f>VLOOKUP(Categorized!AB499,Rules!$F$73:$H$74,3,0)</f>
        <v>30</v>
      </c>
      <c r="AK499" s="255">
        <f t="array" ref="AK499">MMULT(AG499:AJ499,Rules!$O$29:$O$32)</f>
        <v>53.809523809523803</v>
      </c>
      <c r="AL499" s="43">
        <f>VLOOKUP(Categorized!AC499,Rules!$F$75:$H$76,3,0)</f>
        <v>80</v>
      </c>
      <c r="AM499" s="43">
        <f>VLOOKUP(Categorized!AD499,Rules!$F$77:$H$78,3,0)</f>
        <v>50</v>
      </c>
      <c r="AN499" s="43">
        <f>VLOOKUP(Categorized!AE499,Rules!$F$79:$H$84,3,0)</f>
        <v>85</v>
      </c>
      <c r="AO499" s="43">
        <f>VLOOKUP(Categorized!AF499,Rules!$F$85:$H$89,3,0)</f>
        <v>80</v>
      </c>
      <c r="AP499" s="43">
        <f>VLOOKUP(Categorized!AG499,Rules!$F$90:$H$92,3,0)</f>
        <v>30</v>
      </c>
      <c r="AQ499" s="43">
        <f>VLOOKUP(Categorized!AH499,Rules!$F$93:$H$96,3,0)</f>
        <v>80</v>
      </c>
      <c r="AR499" s="43">
        <f>VLOOKUP(Categorized!AI499,Rules!$F$97:$H$100,3,0)</f>
        <v>30</v>
      </c>
      <c r="AS499" s="43">
        <f>VLOOKUP(Categorized!AJ499,Rules!$F$101:$H$102,3,0)</f>
        <v>30</v>
      </c>
      <c r="AT499" s="43">
        <f>VLOOKUP(Categorized!AK499,Rules!$F$103:$H$105,3,0)</f>
        <v>95</v>
      </c>
      <c r="AU499" s="43">
        <f>VLOOKUP(Categorized!AL499,Rules!$F$106:$H$109,3,0)</f>
        <v>95</v>
      </c>
      <c r="AV499" s="43">
        <f>VLOOKUP(Categorized!AM499,Rules!$F$110:$H$113,3,0)</f>
        <v>70</v>
      </c>
      <c r="AW499" s="255">
        <f t="array" ref="AW499">MMULT(AL499:AV499,Rules!$O$35:$O$45)</f>
        <v>66.630681818181813</v>
      </c>
      <c r="AX499" s="44">
        <f>VLOOKUP(Categorized!AN499,Rules!$F$114:$H$116,3,0)</f>
        <v>90</v>
      </c>
      <c r="AY499" s="44">
        <f>VLOOKUP(Categorized!AO499,Rules!$F$117:$H$119,3,0)</f>
        <v>90</v>
      </c>
      <c r="AZ499" s="44">
        <f>VLOOKUP(Categorized!AP499,Rules!$F$120:$H$122,3,0)</f>
        <v>30</v>
      </c>
      <c r="BA499" s="44">
        <f>VLOOKUP(Categorized!AQ499,Rules!$F$123:$H$124,3,0)</f>
        <v>30</v>
      </c>
      <c r="BB499" s="44">
        <f>VLOOKUP(Categorized!AR499,Rules!$F$125:$H$127,3,0)</f>
        <v>50</v>
      </c>
      <c r="BC499" s="44">
        <f>VLOOKUP(Categorized!AS499,Rules!$F$128:$H$130,3,0)</f>
        <v>30</v>
      </c>
      <c r="BD499" s="43">
        <f>VLOOKUP(Categorized!AT499,Rules!$F$131:$H$133,3,0)</f>
        <v>70</v>
      </c>
      <c r="BE499" s="44">
        <f>VLOOKUP(Categorized!AU499,Rules!$F$134:$H$136,3,0)</f>
        <v>70</v>
      </c>
      <c r="BF499" s="44">
        <f>VLOOKUP(Categorized!AV499,Rules!$F$137:$H$138,3,0)</f>
        <v>90</v>
      </c>
      <c r="BG499" s="44">
        <f>VLOOKUP(Categorized!AW499,Rules!$F$139:$H$141,3,0)</f>
        <v>45</v>
      </c>
      <c r="BH499" s="256">
        <f t="array" ref="BH499">MMULT(AX499:BG499,Rules!$O$48:$O$57)</f>
        <v>58.834355828220858</v>
      </c>
      <c r="BI499" s="43">
        <f>VLOOKUP(Categorized!AX499,Rules!$F$142:$H$143,3,0)</f>
        <v>30</v>
      </c>
      <c r="BJ499" s="43">
        <f>VLOOKUP(Categorized!AY499,Rules!$F$144:$H$145,3,0)</f>
        <v>30</v>
      </c>
      <c r="BK499" s="43">
        <f>VLOOKUP(Categorized!AZ499,Rules!$F$146:$H$147,3,0)</f>
        <v>30</v>
      </c>
      <c r="BL499" s="43">
        <f>VLOOKUP(Categorized!BA499,Rules!$F$148:$H$149,3,0)</f>
        <v>30</v>
      </c>
      <c r="BM499" s="43">
        <f>VLOOKUP(Categorized!BB499,Rules!$F$150:$H$151,3,0)</f>
        <v>30</v>
      </c>
      <c r="BN499" s="43">
        <f>VLOOKUP(Categorized!BC499,Rules!$F$152:$H$153,3,0)</f>
        <v>30</v>
      </c>
      <c r="BO499" s="43">
        <f>VLOOKUP(Categorized!BD499,Rules!$F$154:$H$155,3,0)</f>
        <v>90</v>
      </c>
      <c r="BP499" s="43">
        <f>VLOOKUP(Categorized!BE499,Rules!$F$156:$H$157,3,0)</f>
        <v>30</v>
      </c>
      <c r="BQ499" s="43">
        <f>VLOOKUP(Categorized!BF499,Rules!$F$158:$H$159,3,0)</f>
        <v>30</v>
      </c>
      <c r="BR499" s="43">
        <f>VLOOKUP(Categorized!BG499,Rules!$F$160:$H$161,3,0)</f>
        <v>30</v>
      </c>
      <c r="BS499" s="43">
        <f>VLOOKUP(Categorized!BH499,Rules!$F$162:$H$163,3,0)</f>
        <v>90</v>
      </c>
      <c r="BT499" s="43">
        <f>VLOOKUP(Categorized!BI499,Rules!$F$164:$H$165,3,0)</f>
        <v>30</v>
      </c>
      <c r="BU499" s="43">
        <f>VLOOKUP(Categorized!BJ499,Rules!$F$166:$H$167,3,0)</f>
        <v>90</v>
      </c>
      <c r="BV499" s="43">
        <f>VLOOKUP(Categorized!BK499,Rules!$F$168:$H$169,3,0)</f>
        <v>30</v>
      </c>
      <c r="BW499" s="43">
        <f>VLOOKUP(Categorized!BL499,Rules!$F$170:$H$171,3,0)</f>
        <v>30</v>
      </c>
      <c r="BX499" s="43">
        <f>VLOOKUP(Categorized!BM499,Rules!$F$172:$H$173,3,0)</f>
        <v>30</v>
      </c>
      <c r="BY499" s="43">
        <f>VLOOKUP(Categorized!BN499,Rules!$F$174:$H$175,3,0)</f>
        <v>30</v>
      </c>
      <c r="BZ499" s="43">
        <f>VLOOKUP(Categorized!BO499,Rules!$F$176:$H$177,3,0)</f>
        <v>95</v>
      </c>
      <c r="CA499" s="43">
        <f>VLOOKUP(Categorized!BP499,Rules!$F$178:$H$179,3,0)</f>
        <v>30</v>
      </c>
      <c r="CB499" s="43">
        <f>VLOOKUP(Categorized!BQ499,Rules!$F$180:$H$181,3,0)</f>
        <v>30</v>
      </c>
      <c r="CC499" s="43">
        <f>VLOOKUP(Categorized!BR499,Rules!$F$182:$H$183,3,0)</f>
        <v>30</v>
      </c>
      <c r="CD499" s="255">
        <f t="array" ref="CD499">MMULT(BI499:CC499,Rules!$O$60:$O$80)</f>
        <v>42.79490219324245</v>
      </c>
      <c r="CE499" s="43">
        <f>VLOOKUP(Categorized!BS499,Rules!$F$184:$H$185,3,0)</f>
        <v>30</v>
      </c>
      <c r="CF499" s="43">
        <f>VLOOKUP(Categorized!BT499,Rules!$F$186:$H$187,3,0)</f>
        <v>30</v>
      </c>
      <c r="CG499" s="43">
        <f>VLOOKUP(Categorized!BU499,Rules!$F$188:$H$189,3,0)</f>
        <v>30</v>
      </c>
      <c r="CH499" s="43">
        <f>VLOOKUP(Categorized!BV499,Rules!$F$190:$H$191,3,0)</f>
        <v>30</v>
      </c>
      <c r="CI499" s="43">
        <f>VLOOKUP(Categorized!BW499,Rules!$F$192:$H$193,3,0)</f>
        <v>30</v>
      </c>
      <c r="CJ499" s="255">
        <f t="array" ref="CJ499">MMULT(CE499:CI499,Rules!$O$83:$O$87)</f>
        <v>30</v>
      </c>
      <c r="CK499" s="45">
        <v>0</v>
      </c>
      <c r="CL499" s="46">
        <v>0</v>
      </c>
      <c r="CM499" s="393">
        <v>92.391304347826079</v>
      </c>
      <c r="CN499" s="397">
        <v>8</v>
      </c>
      <c r="CO499" s="397">
        <v>10</v>
      </c>
      <c r="CP499" s="397" t="s">
        <v>58</v>
      </c>
    </row>
    <row r="500" spans="1:94" ht="18.5">
      <c r="A500" s="68">
        <v>2022</v>
      </c>
      <c r="B500" s="39" t="s">
        <v>547</v>
      </c>
      <c r="C500" s="431">
        <v>44670.941259780098</v>
      </c>
      <c r="D500" s="431">
        <v>44673.410492777803</v>
      </c>
      <c r="E500" s="407">
        <v>62161</v>
      </c>
      <c r="F500" s="444">
        <f t="shared" si="50"/>
        <v>0</v>
      </c>
      <c r="G500" s="444">
        <f t="shared" si="51"/>
        <v>0</v>
      </c>
      <c r="H500" s="428">
        <f t="shared" si="52"/>
        <v>1</v>
      </c>
      <c r="I500" s="428">
        <f t="shared" si="53"/>
        <v>0</v>
      </c>
      <c r="J500" s="428">
        <f t="shared" si="54"/>
        <v>0</v>
      </c>
      <c r="K500" s="42">
        <f>VLOOKUP(Categorized!F500,Rules!$F$4:$H$7,3,0)</f>
        <v>90</v>
      </c>
      <c r="L500" s="43">
        <f>VLOOKUP(Categorized!G500,Rules!$F$8:$H$9,3,0)</f>
        <v>90</v>
      </c>
      <c r="M500" s="43">
        <f>VLOOKUP(Categorized!H500,Rules!$F$10:$H$12,3,0)</f>
        <v>60</v>
      </c>
      <c r="N500" s="43">
        <f>VLOOKUP(Categorized!I500,Rules!$F$13:$H$16,3,0)</f>
        <v>95</v>
      </c>
      <c r="O500" s="43">
        <f>VLOOKUP(Categorized!J500,Rules!$F$17:$H$19,3,0)</f>
        <v>90</v>
      </c>
      <c r="P500" s="43">
        <f>VLOOKUP(Categorized!K500,Rules!$F$20:$H$21,3,0)</f>
        <v>60</v>
      </c>
      <c r="Q500" s="43">
        <f>VLOOKUP(Categorized!L500,Rules!$F$22:$H$28,3,0)</f>
        <v>70</v>
      </c>
      <c r="R500" s="43">
        <f>VLOOKUP(Categorized!M500,Rules!$F$29:$H$31,3,0)</f>
        <v>70</v>
      </c>
      <c r="S500" s="255" cm="1">
        <f t="array" ref="S500">MMULT(K500:R500,Rules!$O$4:$O$11)</f>
        <v>78.949579831932766</v>
      </c>
      <c r="T500" s="43">
        <f>VLOOKUP(Categorized!N500,Rules!$F$32:$H$33,3,0)</f>
        <v>60</v>
      </c>
      <c r="U500" s="43">
        <f>VLOOKUP(Categorized!O500,Rules!$F$34:$H$40,3,0)</f>
        <v>50</v>
      </c>
      <c r="V500" s="43">
        <f>VLOOKUP(Categorized!P500,Rules!$F$41:$H$42,3,0)</f>
        <v>30</v>
      </c>
      <c r="W500" s="43">
        <f>VLOOKUP(Categorized!Q500,Rules!$F$43:$H$46,3,0)</f>
        <v>20</v>
      </c>
      <c r="X500" s="43">
        <f>VLOOKUP(Categorized!R500,Rules!$F$47:$H$51,3,0)</f>
        <v>50</v>
      </c>
      <c r="Y500" s="43">
        <f>VLOOKUP(Categorized!S500,Rules!$F$52:$H$56,3,0)</f>
        <v>50</v>
      </c>
      <c r="Z500" s="43">
        <f>VLOOKUP(Categorized!T500,Rules!$F$57:$H$58,3,0)</f>
        <v>80</v>
      </c>
      <c r="AA500" s="255">
        <f t="array" ref="AA500">MMULT(T500:Z500,Rules!$O$14:$O$20)</f>
        <v>47.854671280276811</v>
      </c>
      <c r="AB500" s="43">
        <f>VLOOKUP(Categorized!U500,Rules!$F$59:$H$60,3,0)</f>
        <v>80</v>
      </c>
      <c r="AC500" s="43">
        <f>VLOOKUP(Categorized!V500,Rules!$F$61:$H$62,3,0)</f>
        <v>20</v>
      </c>
      <c r="AD500" s="43">
        <f>VLOOKUP(Categorized!W500,Rules!$F$63:$H$64,3,0)</f>
        <v>80</v>
      </c>
      <c r="AE500" s="43">
        <f>VLOOKUP(Categorized!X500,Rules!$F$65:$H$66,3,0)</f>
        <v>20</v>
      </c>
      <c r="AF500" s="255">
        <f t="array" ref="AF500">MMULT(AB500:AE500,Rules!$O$23:$O$26)</f>
        <v>46.666666666666664</v>
      </c>
      <c r="AG500" s="43">
        <f>VLOOKUP(Categorized!Y500,Rules!$F$67:$H$68,3,0)</f>
        <v>70</v>
      </c>
      <c r="AH500" s="43">
        <f>VLOOKUP(Categorized!Z500,Rules!$F$69:$H$70,3,0)</f>
        <v>30</v>
      </c>
      <c r="AI500" s="43">
        <f>VLOOKUP(Categorized!AA500,Rules!$F$71:$H$72,3,0)</f>
        <v>80</v>
      </c>
      <c r="AJ500" s="43">
        <f>VLOOKUP(Categorized!AB500,Rules!$F$73:$H$74,3,0)</f>
        <v>60</v>
      </c>
      <c r="AK500" s="255">
        <f t="array" ref="AK500">MMULT(AG500:AJ500,Rules!$O$29:$O$32)</f>
        <v>58.888888888888886</v>
      </c>
      <c r="AL500" s="43">
        <f>VLOOKUP(Categorized!AC500,Rules!$F$75:$H$76,3,0)</f>
        <v>80</v>
      </c>
      <c r="AM500" s="43">
        <f>VLOOKUP(Categorized!AD500,Rules!$F$77:$H$78,3,0)</f>
        <v>80</v>
      </c>
      <c r="AN500" s="43">
        <f>VLOOKUP(Categorized!AE500,Rules!$F$79:$H$84,3,0)</f>
        <v>30</v>
      </c>
      <c r="AO500" s="43">
        <f>VLOOKUP(Categorized!AF500,Rules!$F$85:$H$89,3,0)</f>
        <v>80</v>
      </c>
      <c r="AP500" s="43">
        <f>VLOOKUP(Categorized!AG500,Rules!$F$90:$H$92,3,0)</f>
        <v>30</v>
      </c>
      <c r="AQ500" s="43">
        <f>VLOOKUP(Categorized!AH500,Rules!$F$93:$H$96,3,0)</f>
        <v>30</v>
      </c>
      <c r="AR500" s="43">
        <f>VLOOKUP(Categorized!AI500,Rules!$F$97:$H$100,3,0)</f>
        <v>30</v>
      </c>
      <c r="AS500" s="43">
        <f>VLOOKUP(Categorized!AJ500,Rules!$F$101:$H$102,3,0)</f>
        <v>30</v>
      </c>
      <c r="AT500" s="43">
        <f>VLOOKUP(Categorized!AK500,Rules!$F$103:$H$105,3,0)</f>
        <v>95</v>
      </c>
      <c r="AU500" s="43">
        <f>VLOOKUP(Categorized!AL500,Rules!$F$106:$H$109,3,0)</f>
        <v>60</v>
      </c>
      <c r="AV500" s="43">
        <f>VLOOKUP(Categorized!AM500,Rules!$F$110:$H$113,3,0)</f>
        <v>30</v>
      </c>
      <c r="AW500" s="255">
        <f t="array" ref="AW500">MMULT(AL500:AV500,Rules!$O$35:$O$45)</f>
        <v>52.130681818181827</v>
      </c>
      <c r="AX500" s="44">
        <f>VLOOKUP(Categorized!AN500,Rules!$F$114:$H$116,3,0)</f>
        <v>90</v>
      </c>
      <c r="AY500" s="44">
        <f>VLOOKUP(Categorized!AO500,Rules!$F$117:$H$119,3,0)</f>
        <v>90</v>
      </c>
      <c r="AZ500" s="44">
        <f>VLOOKUP(Categorized!AP500,Rules!$F$120:$H$122,3,0)</f>
        <v>30</v>
      </c>
      <c r="BA500" s="44">
        <f>VLOOKUP(Categorized!AQ500,Rules!$F$123:$H$124,3,0)</f>
        <v>30</v>
      </c>
      <c r="BB500" s="44">
        <f>VLOOKUP(Categorized!AR500,Rules!$F$125:$H$127,3,0)</f>
        <v>50</v>
      </c>
      <c r="BC500" s="44">
        <f>VLOOKUP(Categorized!AS500,Rules!$F$128:$H$130,3,0)</f>
        <v>30</v>
      </c>
      <c r="BD500" s="43">
        <f>VLOOKUP(Categorized!AT500,Rules!$F$131:$H$133,3,0)</f>
        <v>70</v>
      </c>
      <c r="BE500" s="44">
        <f>VLOOKUP(Categorized!AU500,Rules!$F$134:$H$136,3,0)</f>
        <v>30</v>
      </c>
      <c r="BF500" s="44">
        <f>VLOOKUP(Categorized!AV500,Rules!$F$137:$H$138,3,0)</f>
        <v>90</v>
      </c>
      <c r="BG500" s="44">
        <f>VLOOKUP(Categorized!AW500,Rules!$F$139:$H$141,3,0)</f>
        <v>45</v>
      </c>
      <c r="BH500" s="256">
        <f t="array" ref="BH500">MMULT(AX500:BG500,Rules!$O$48:$O$57)</f>
        <v>54.417177914110425</v>
      </c>
      <c r="BI500" s="43">
        <f>VLOOKUP(Categorized!AX500,Rules!$F$142:$H$143,3,0)</f>
        <v>30</v>
      </c>
      <c r="BJ500" s="43">
        <f>VLOOKUP(Categorized!AY500,Rules!$F$144:$H$145,3,0)</f>
        <v>30</v>
      </c>
      <c r="BK500" s="43">
        <f>VLOOKUP(Categorized!AZ500,Rules!$F$146:$H$147,3,0)</f>
        <v>30</v>
      </c>
      <c r="BL500" s="43">
        <f>VLOOKUP(Categorized!BA500,Rules!$F$148:$H$149,3,0)</f>
        <v>30</v>
      </c>
      <c r="BM500" s="43">
        <f>VLOOKUP(Categorized!BB500,Rules!$F$150:$H$151,3,0)</f>
        <v>30</v>
      </c>
      <c r="BN500" s="43">
        <f>VLOOKUP(Categorized!BC500,Rules!$F$152:$H$153,3,0)</f>
        <v>30</v>
      </c>
      <c r="BO500" s="43">
        <f>VLOOKUP(Categorized!BD500,Rules!$F$154:$H$155,3,0)</f>
        <v>90</v>
      </c>
      <c r="BP500" s="43">
        <f>VLOOKUP(Categorized!BE500,Rules!$F$156:$H$157,3,0)</f>
        <v>30</v>
      </c>
      <c r="BQ500" s="43">
        <f>VLOOKUP(Categorized!BF500,Rules!$F$158:$H$159,3,0)</f>
        <v>30</v>
      </c>
      <c r="BR500" s="43">
        <f>VLOOKUP(Categorized!BG500,Rules!$F$160:$H$161,3,0)</f>
        <v>30</v>
      </c>
      <c r="BS500" s="43">
        <f>VLOOKUP(Categorized!BH500,Rules!$F$162:$H$163,3,0)</f>
        <v>90</v>
      </c>
      <c r="BT500" s="43">
        <f>VLOOKUP(Categorized!BI500,Rules!$F$164:$H$165,3,0)</f>
        <v>30</v>
      </c>
      <c r="BU500" s="43">
        <f>VLOOKUP(Categorized!BJ500,Rules!$F$166:$H$167,3,0)</f>
        <v>30</v>
      </c>
      <c r="BV500" s="43">
        <f>VLOOKUP(Categorized!BK500,Rules!$F$168:$H$169,3,0)</f>
        <v>30</v>
      </c>
      <c r="BW500" s="43">
        <f>VLOOKUP(Categorized!BL500,Rules!$F$170:$H$171,3,0)</f>
        <v>30</v>
      </c>
      <c r="BX500" s="43">
        <f>VLOOKUP(Categorized!BM500,Rules!$F$172:$H$173,3,0)</f>
        <v>30</v>
      </c>
      <c r="BY500" s="43">
        <f>VLOOKUP(Categorized!BN500,Rules!$F$174:$H$175,3,0)</f>
        <v>30</v>
      </c>
      <c r="BZ500" s="43">
        <f>VLOOKUP(Categorized!BO500,Rules!$F$176:$H$177,3,0)</f>
        <v>95</v>
      </c>
      <c r="CA500" s="43">
        <f>VLOOKUP(Categorized!BP500,Rules!$F$178:$H$179,3,0)</f>
        <v>30</v>
      </c>
      <c r="CB500" s="43">
        <f>VLOOKUP(Categorized!BQ500,Rules!$F$180:$H$181,3,0)</f>
        <v>30</v>
      </c>
      <c r="CC500" s="43">
        <f>VLOOKUP(Categorized!BR500,Rules!$F$182:$H$183,3,0)</f>
        <v>30</v>
      </c>
      <c r="CD500" s="255">
        <f t="array" ref="CD500">MMULT(BI500:CC500,Rules!$O$60:$O$80)</f>
        <v>40.163011262596328</v>
      </c>
      <c r="CE500" s="43">
        <f>VLOOKUP(Categorized!BS500,Rules!$F$184:$H$185,3,0)</f>
        <v>30</v>
      </c>
      <c r="CF500" s="43">
        <f>VLOOKUP(Categorized!BT500,Rules!$F$186:$H$187,3,0)</f>
        <v>90</v>
      </c>
      <c r="CG500" s="43">
        <f>VLOOKUP(Categorized!BU500,Rules!$F$188:$H$189,3,0)</f>
        <v>30</v>
      </c>
      <c r="CH500" s="43">
        <f>VLOOKUP(Categorized!BV500,Rules!$F$190:$H$191,3,0)</f>
        <v>90</v>
      </c>
      <c r="CI500" s="43">
        <f>VLOOKUP(Categorized!BW500,Rules!$F$192:$H$193,3,0)</f>
        <v>30</v>
      </c>
      <c r="CJ500" s="255">
        <f t="array" ref="CJ500">MMULT(CE500:CI500,Rules!$O$83:$O$87)</f>
        <v>54</v>
      </c>
      <c r="CK500" s="45">
        <v>0</v>
      </c>
      <c r="CL500" s="46">
        <v>0</v>
      </c>
      <c r="CM500" s="393">
        <v>83.260869565217391</v>
      </c>
      <c r="CN500" s="397">
        <v>7</v>
      </c>
      <c r="CO500" s="397">
        <v>9</v>
      </c>
      <c r="CP500" s="397" t="s">
        <v>58</v>
      </c>
    </row>
    <row r="501" spans="1:94" ht="18.5">
      <c r="A501" s="68">
        <v>2022</v>
      </c>
      <c r="B501" s="39" t="s">
        <v>548</v>
      </c>
      <c r="C501" s="431">
        <v>44870.852072546302</v>
      </c>
      <c r="D501" s="431">
        <v>44875.578273020801</v>
      </c>
      <c r="E501" s="407">
        <v>43727</v>
      </c>
      <c r="F501" s="444">
        <f t="shared" si="50"/>
        <v>0</v>
      </c>
      <c r="G501" s="444">
        <f t="shared" si="51"/>
        <v>0</v>
      </c>
      <c r="H501" s="428">
        <f t="shared" si="52"/>
        <v>1</v>
      </c>
      <c r="I501" s="428">
        <f t="shared" si="53"/>
        <v>0</v>
      </c>
      <c r="J501" s="428">
        <f t="shared" si="54"/>
        <v>0</v>
      </c>
      <c r="K501" s="42">
        <f>VLOOKUP(Categorized!F501,Rules!$F$4:$H$7,3,0)</f>
        <v>90</v>
      </c>
      <c r="L501" s="43">
        <f>VLOOKUP(Categorized!G501,Rules!$F$8:$H$9,3,0)</f>
        <v>90</v>
      </c>
      <c r="M501" s="43">
        <f>VLOOKUP(Categorized!H501,Rules!$F$10:$H$12,3,0)</f>
        <v>60</v>
      </c>
      <c r="N501" s="43">
        <f>VLOOKUP(Categorized!I501,Rules!$F$13:$H$16,3,0)</f>
        <v>40</v>
      </c>
      <c r="O501" s="43">
        <f>VLOOKUP(Categorized!J501,Rules!$F$17:$H$19,3,0)</f>
        <v>90</v>
      </c>
      <c r="P501" s="43">
        <f>VLOOKUP(Categorized!K501,Rules!$F$20:$H$21,3,0)</f>
        <v>60</v>
      </c>
      <c r="Q501" s="43">
        <f>VLOOKUP(Categorized!L501,Rules!$F$22:$H$28,3,0)</f>
        <v>70</v>
      </c>
      <c r="R501" s="43">
        <f>VLOOKUP(Categorized!M501,Rules!$F$29:$H$31,3,0)</f>
        <v>70</v>
      </c>
      <c r="S501" s="255" cm="1">
        <f t="array" ref="S501">MMULT(K501:R501,Rules!$O$4:$O$11)</f>
        <v>72.016806722689068</v>
      </c>
      <c r="T501" s="43">
        <f>VLOOKUP(Categorized!N501,Rules!$F$32:$H$33,3,0)</f>
        <v>60</v>
      </c>
      <c r="U501" s="43">
        <f>VLOOKUP(Categorized!O501,Rules!$F$34:$H$40,3,0)</f>
        <v>50</v>
      </c>
      <c r="V501" s="43">
        <f>VLOOKUP(Categorized!P501,Rules!$F$41:$H$42,3,0)</f>
        <v>30</v>
      </c>
      <c r="W501" s="43">
        <f>VLOOKUP(Categorized!Q501,Rules!$F$43:$H$46,3,0)</f>
        <v>50</v>
      </c>
      <c r="X501" s="43">
        <f>VLOOKUP(Categorized!R501,Rules!$F$47:$H$51,3,0)</f>
        <v>50</v>
      </c>
      <c r="Y501" s="43">
        <f>VLOOKUP(Categorized!S501,Rules!$F$52:$H$56,3,0)</f>
        <v>50</v>
      </c>
      <c r="Z501" s="43">
        <f>VLOOKUP(Categorized!T501,Rules!$F$57:$H$58,3,0)</f>
        <v>30</v>
      </c>
      <c r="AA501" s="255">
        <f t="array" ref="AA501">MMULT(T501:Z501,Rules!$O$14:$O$20)</f>
        <v>45.674740484429066</v>
      </c>
      <c r="AB501" s="43">
        <f>VLOOKUP(Categorized!U501,Rules!$F$59:$H$60,3,0)</f>
        <v>80</v>
      </c>
      <c r="AC501" s="43">
        <f>VLOOKUP(Categorized!V501,Rules!$F$61:$H$62,3,0)</f>
        <v>80</v>
      </c>
      <c r="AD501" s="43">
        <f>VLOOKUP(Categorized!W501,Rules!$F$63:$H$64,3,0)</f>
        <v>80</v>
      </c>
      <c r="AE501" s="43">
        <f>VLOOKUP(Categorized!X501,Rules!$F$65:$H$66,3,0)</f>
        <v>20</v>
      </c>
      <c r="AF501" s="255">
        <f t="array" ref="AF501">MMULT(AB501:AE501,Rules!$O$23:$O$26)</f>
        <v>64.444444444444443</v>
      </c>
      <c r="AG501" s="43">
        <f>VLOOKUP(Categorized!Y501,Rules!$F$67:$H$68,3,0)</f>
        <v>30</v>
      </c>
      <c r="AH501" s="43">
        <f>VLOOKUP(Categorized!Z501,Rules!$F$69:$H$70,3,0)</f>
        <v>80</v>
      </c>
      <c r="AI501" s="43">
        <f>VLOOKUP(Categorized!AA501,Rules!$F$71:$H$72,3,0)</f>
        <v>80</v>
      </c>
      <c r="AJ501" s="43">
        <f>VLOOKUP(Categorized!AB501,Rules!$F$73:$H$74,3,0)</f>
        <v>60</v>
      </c>
      <c r="AK501" s="255">
        <f t="array" ref="AK501">MMULT(AG501:AJ501,Rules!$O$29:$O$32)</f>
        <v>63.650793650793645</v>
      </c>
      <c r="AL501" s="43">
        <f>VLOOKUP(Categorized!AC501,Rules!$F$75:$H$76,3,0)</f>
        <v>80</v>
      </c>
      <c r="AM501" s="43">
        <f>VLOOKUP(Categorized!AD501,Rules!$F$77:$H$78,3,0)</f>
        <v>80</v>
      </c>
      <c r="AN501" s="43">
        <f>VLOOKUP(Categorized!AE501,Rules!$F$79:$H$84,3,0)</f>
        <v>80</v>
      </c>
      <c r="AO501" s="43">
        <f>VLOOKUP(Categorized!AF501,Rules!$F$85:$H$89,3,0)</f>
        <v>30</v>
      </c>
      <c r="AP501" s="43">
        <f>VLOOKUP(Categorized!AG501,Rules!$F$90:$H$92,3,0)</f>
        <v>90</v>
      </c>
      <c r="AQ501" s="43">
        <f>VLOOKUP(Categorized!AH501,Rules!$F$93:$H$96,3,0)</f>
        <v>80</v>
      </c>
      <c r="AR501" s="43">
        <f>VLOOKUP(Categorized!AI501,Rules!$F$97:$H$100,3,0)</f>
        <v>30</v>
      </c>
      <c r="AS501" s="43">
        <f>VLOOKUP(Categorized!AJ501,Rules!$F$101:$H$102,3,0)</f>
        <v>30</v>
      </c>
      <c r="AT501" s="43">
        <f>VLOOKUP(Categorized!AK501,Rules!$F$103:$H$105,3,0)</f>
        <v>95</v>
      </c>
      <c r="AU501" s="43">
        <f>VLOOKUP(Categorized!AL501,Rules!$F$106:$H$109,3,0)</f>
        <v>80</v>
      </c>
      <c r="AV501" s="43">
        <f>VLOOKUP(Categorized!AM501,Rules!$F$110:$H$113,3,0)</f>
        <v>30</v>
      </c>
      <c r="AW501" s="255">
        <f t="array" ref="AW501">MMULT(AL501:AV501,Rules!$O$35:$O$45)</f>
        <v>65.596590909090907</v>
      </c>
      <c r="AX501" s="44">
        <f>VLOOKUP(Categorized!AN501,Rules!$F$114:$H$116,3,0)</f>
        <v>30</v>
      </c>
      <c r="AY501" s="44">
        <f>VLOOKUP(Categorized!AO501,Rules!$F$117:$H$119,3,0)</f>
        <v>30</v>
      </c>
      <c r="AZ501" s="44">
        <f>VLOOKUP(Categorized!AP501,Rules!$F$120:$H$122,3,0)</f>
        <v>30</v>
      </c>
      <c r="BA501" s="44">
        <f>VLOOKUP(Categorized!AQ501,Rules!$F$123:$H$124,3,0)</f>
        <v>30</v>
      </c>
      <c r="BB501" s="44">
        <f>VLOOKUP(Categorized!AR501,Rules!$F$125:$H$127,3,0)</f>
        <v>70</v>
      </c>
      <c r="BC501" s="44">
        <f>VLOOKUP(Categorized!AS501,Rules!$F$128:$H$130,3,0)</f>
        <v>30</v>
      </c>
      <c r="BD501" s="43">
        <f>VLOOKUP(Categorized!AT501,Rules!$F$131:$H$133,3,0)</f>
        <v>70</v>
      </c>
      <c r="BE501" s="44">
        <f>VLOOKUP(Categorized!AU501,Rules!$F$134:$H$136,3,0)</f>
        <v>30</v>
      </c>
      <c r="BF501" s="44">
        <f>VLOOKUP(Categorized!AV501,Rules!$F$137:$H$138,3,0)</f>
        <v>90</v>
      </c>
      <c r="BG501" s="44">
        <f>VLOOKUP(Categorized!AW501,Rules!$F$139:$H$141,3,0)</f>
        <v>45</v>
      </c>
      <c r="BH501" s="256">
        <f t="array" ref="BH501">MMULT(AX501:BG501,Rules!$O$48:$O$57)</f>
        <v>45.926380368098158</v>
      </c>
      <c r="BI501" s="43">
        <f>VLOOKUP(Categorized!AX501,Rules!$F$142:$H$143,3,0)</f>
        <v>30</v>
      </c>
      <c r="BJ501" s="43">
        <f>VLOOKUP(Categorized!AY501,Rules!$F$144:$H$145,3,0)</f>
        <v>90</v>
      </c>
      <c r="BK501" s="43">
        <f>VLOOKUP(Categorized!AZ501,Rules!$F$146:$H$147,3,0)</f>
        <v>30</v>
      </c>
      <c r="BL501" s="43">
        <f>VLOOKUP(Categorized!BA501,Rules!$F$148:$H$149,3,0)</f>
        <v>30</v>
      </c>
      <c r="BM501" s="43">
        <f>VLOOKUP(Categorized!BB501,Rules!$F$150:$H$151,3,0)</f>
        <v>90</v>
      </c>
      <c r="BN501" s="43">
        <f>VLOOKUP(Categorized!BC501,Rules!$F$152:$H$153,3,0)</f>
        <v>90</v>
      </c>
      <c r="BO501" s="43">
        <f>VLOOKUP(Categorized!BD501,Rules!$F$154:$H$155,3,0)</f>
        <v>90</v>
      </c>
      <c r="BP501" s="43">
        <f>VLOOKUP(Categorized!BE501,Rules!$F$156:$H$157,3,0)</f>
        <v>30</v>
      </c>
      <c r="BQ501" s="43">
        <f>VLOOKUP(Categorized!BF501,Rules!$F$158:$H$159,3,0)</f>
        <v>30</v>
      </c>
      <c r="BR501" s="43">
        <f>VLOOKUP(Categorized!BG501,Rules!$F$160:$H$161,3,0)</f>
        <v>30</v>
      </c>
      <c r="BS501" s="43">
        <f>VLOOKUP(Categorized!BH501,Rules!$F$162:$H$163,3,0)</f>
        <v>30</v>
      </c>
      <c r="BT501" s="43">
        <f>VLOOKUP(Categorized!BI501,Rules!$F$164:$H$165,3,0)</f>
        <v>30</v>
      </c>
      <c r="BU501" s="43">
        <f>VLOOKUP(Categorized!BJ501,Rules!$F$166:$H$167,3,0)</f>
        <v>90</v>
      </c>
      <c r="BV501" s="43">
        <f>VLOOKUP(Categorized!BK501,Rules!$F$168:$H$169,3,0)</f>
        <v>30</v>
      </c>
      <c r="BW501" s="43">
        <f>VLOOKUP(Categorized!BL501,Rules!$F$170:$H$171,3,0)</f>
        <v>30</v>
      </c>
      <c r="BX501" s="43">
        <f>VLOOKUP(Categorized!BM501,Rules!$F$172:$H$173,3,0)</f>
        <v>30</v>
      </c>
      <c r="BY501" s="43">
        <f>VLOOKUP(Categorized!BN501,Rules!$F$174:$H$175,3,0)</f>
        <v>30</v>
      </c>
      <c r="BZ501" s="43">
        <f>VLOOKUP(Categorized!BO501,Rules!$F$176:$H$177,3,0)</f>
        <v>95</v>
      </c>
      <c r="CA501" s="43">
        <f>VLOOKUP(Categorized!BP501,Rules!$F$178:$H$179,3,0)</f>
        <v>30</v>
      </c>
      <c r="CB501" s="43">
        <f>VLOOKUP(Categorized!BQ501,Rules!$F$180:$H$181,3,0)</f>
        <v>30</v>
      </c>
      <c r="CC501" s="43">
        <f>VLOOKUP(Categorized!BR501,Rules!$F$182:$H$183,3,0)</f>
        <v>30</v>
      </c>
      <c r="CD501" s="255">
        <f t="array" ref="CD501">MMULT(BI501:CC501,Rules!$O$60:$O$80)</f>
        <v>49.018968583283943</v>
      </c>
      <c r="CE501" s="43">
        <f>VLOOKUP(Categorized!BS501,Rules!$F$184:$H$185,3,0)</f>
        <v>30</v>
      </c>
      <c r="CF501" s="43">
        <f>VLOOKUP(Categorized!BT501,Rules!$F$186:$H$187,3,0)</f>
        <v>30</v>
      </c>
      <c r="CG501" s="43">
        <f>VLOOKUP(Categorized!BU501,Rules!$F$188:$H$189,3,0)</f>
        <v>30</v>
      </c>
      <c r="CH501" s="43">
        <f>VLOOKUP(Categorized!BV501,Rules!$F$190:$H$191,3,0)</f>
        <v>30</v>
      </c>
      <c r="CI501" s="43">
        <f>VLOOKUP(Categorized!BW501,Rules!$F$192:$H$193,3,0)</f>
        <v>30</v>
      </c>
      <c r="CJ501" s="255">
        <f t="array" ref="CJ501">MMULT(CE501:CI501,Rules!$O$83:$O$87)</f>
        <v>30</v>
      </c>
      <c r="CK501" s="24">
        <v>0</v>
      </c>
      <c r="CL501" s="46">
        <v>0</v>
      </c>
      <c r="CM501" s="393">
        <v>88.478260869565219</v>
      </c>
      <c r="CN501" s="397">
        <v>7</v>
      </c>
      <c r="CO501" s="397">
        <v>9</v>
      </c>
      <c r="CP501" s="397" t="s">
        <v>58</v>
      </c>
    </row>
    <row r="502" spans="1:94" ht="18.5">
      <c r="A502" s="68">
        <v>2022</v>
      </c>
      <c r="B502" s="39" t="s">
        <v>549</v>
      </c>
      <c r="C502" s="431">
        <v>44644.5586242477</v>
      </c>
      <c r="D502" s="431">
        <v>44645.560954004599</v>
      </c>
      <c r="E502" s="407">
        <v>65386</v>
      </c>
      <c r="F502" s="444">
        <f t="shared" si="50"/>
        <v>0</v>
      </c>
      <c r="G502" s="444">
        <f t="shared" si="51"/>
        <v>0</v>
      </c>
      <c r="H502" s="428">
        <f t="shared" si="52"/>
        <v>1</v>
      </c>
      <c r="I502" s="428">
        <f t="shared" si="53"/>
        <v>0</v>
      </c>
      <c r="J502" s="428">
        <f t="shared" si="54"/>
        <v>0</v>
      </c>
      <c r="K502" s="42">
        <f>VLOOKUP(Categorized!F502,Rules!$F$4:$H$7,3,0)</f>
        <v>90</v>
      </c>
      <c r="L502" s="43">
        <f>VLOOKUP(Categorized!G502,Rules!$F$8:$H$9,3,0)</f>
        <v>60</v>
      </c>
      <c r="M502" s="43">
        <f>VLOOKUP(Categorized!H502,Rules!$F$10:$H$12,3,0)</f>
        <v>60</v>
      </c>
      <c r="N502" s="43">
        <f>VLOOKUP(Categorized!I502,Rules!$F$13:$H$16,3,0)</f>
        <v>40</v>
      </c>
      <c r="O502" s="43">
        <f>VLOOKUP(Categorized!J502,Rules!$F$17:$H$19,3,0)</f>
        <v>60</v>
      </c>
      <c r="P502" s="43">
        <f>VLOOKUP(Categorized!K502,Rules!$F$20:$H$21,3,0)</f>
        <v>60</v>
      </c>
      <c r="Q502" s="43">
        <f>VLOOKUP(Categorized!L502,Rules!$F$22:$H$28,3,0)</f>
        <v>70</v>
      </c>
      <c r="R502" s="43">
        <f>VLOOKUP(Categorized!M502,Rules!$F$29:$H$31,3,0)</f>
        <v>60</v>
      </c>
      <c r="S502" s="255" cm="1">
        <f t="array" ref="S502">MMULT(K502:R502,Rules!$O$4:$O$11)</f>
        <v>62.857142857142861</v>
      </c>
      <c r="T502" s="43">
        <f>VLOOKUP(Categorized!N502,Rules!$F$32:$H$33,3,0)</f>
        <v>90</v>
      </c>
      <c r="U502" s="43">
        <f>VLOOKUP(Categorized!O502,Rules!$F$34:$H$40,3,0)</f>
        <v>50</v>
      </c>
      <c r="V502" s="43">
        <f>VLOOKUP(Categorized!P502,Rules!$F$41:$H$42,3,0)</f>
        <v>30</v>
      </c>
      <c r="W502" s="43">
        <f>VLOOKUP(Categorized!Q502,Rules!$F$43:$H$46,3,0)</f>
        <v>20</v>
      </c>
      <c r="X502" s="43">
        <f>VLOOKUP(Categorized!R502,Rules!$F$47:$H$51,3,0)</f>
        <v>30</v>
      </c>
      <c r="Y502" s="43">
        <f>VLOOKUP(Categorized!S502,Rules!$F$52:$H$56,3,0)</f>
        <v>30</v>
      </c>
      <c r="Z502" s="43">
        <f>VLOOKUP(Categorized!T502,Rules!$F$57:$H$58,3,0)</f>
        <v>80</v>
      </c>
      <c r="AA502" s="255">
        <f t="array" ref="AA502">MMULT(T502:Z502,Rules!$O$14:$O$20)</f>
        <v>45.086505190311414</v>
      </c>
      <c r="AB502" s="43">
        <f>VLOOKUP(Categorized!U502,Rules!$F$59:$H$60,3,0)</f>
        <v>20</v>
      </c>
      <c r="AC502" s="43">
        <f>VLOOKUP(Categorized!V502,Rules!$F$61:$H$62,3,0)</f>
        <v>20</v>
      </c>
      <c r="AD502" s="43">
        <f>VLOOKUP(Categorized!W502,Rules!$F$63:$H$64,3,0)</f>
        <v>80</v>
      </c>
      <c r="AE502" s="43">
        <f>VLOOKUP(Categorized!X502,Rules!$F$65:$H$66,3,0)</f>
        <v>20</v>
      </c>
      <c r="AF502" s="255">
        <f t="array" ref="AF502">MMULT(AB502:AE502,Rules!$O$23:$O$26)</f>
        <v>26.666666666666664</v>
      </c>
      <c r="AG502" s="43">
        <f>VLOOKUP(Categorized!Y502,Rules!$F$67:$H$68,3,0)</f>
        <v>30</v>
      </c>
      <c r="AH502" s="43">
        <f>VLOOKUP(Categorized!Z502,Rules!$F$69:$H$70,3,0)</f>
        <v>30</v>
      </c>
      <c r="AI502" s="43">
        <f>VLOOKUP(Categorized!AA502,Rules!$F$71:$H$72,3,0)</f>
        <v>30</v>
      </c>
      <c r="AJ502" s="43">
        <f>VLOOKUP(Categorized!AB502,Rules!$F$73:$H$74,3,0)</f>
        <v>30</v>
      </c>
      <c r="AK502" s="255">
        <f t="array" ref="AK502">MMULT(AG502:AJ502,Rules!$O$29:$O$32)</f>
        <v>30</v>
      </c>
      <c r="AL502" s="43">
        <f>VLOOKUP(Categorized!AC502,Rules!$F$75:$H$76,3,0)</f>
        <v>80</v>
      </c>
      <c r="AM502" s="43">
        <f>VLOOKUP(Categorized!AD502,Rules!$F$77:$H$78,3,0)</f>
        <v>50</v>
      </c>
      <c r="AN502" s="43">
        <f>VLOOKUP(Categorized!AE502,Rules!$F$79:$H$84,3,0)</f>
        <v>80</v>
      </c>
      <c r="AO502" s="43">
        <f>VLOOKUP(Categorized!AF502,Rules!$F$85:$H$89,3,0)</f>
        <v>30</v>
      </c>
      <c r="AP502" s="43">
        <f>VLOOKUP(Categorized!AG502,Rules!$F$90:$H$92,3,0)</f>
        <v>30</v>
      </c>
      <c r="AQ502" s="43">
        <f>VLOOKUP(Categorized!AH502,Rules!$F$93:$H$96,3,0)</f>
        <v>30</v>
      </c>
      <c r="AR502" s="43">
        <f>VLOOKUP(Categorized!AI502,Rules!$F$97:$H$100,3,0)</f>
        <v>50</v>
      </c>
      <c r="AS502" s="43">
        <f>VLOOKUP(Categorized!AJ502,Rules!$F$101:$H$102,3,0)</f>
        <v>30</v>
      </c>
      <c r="AT502" s="43">
        <f>VLOOKUP(Categorized!AK502,Rules!$F$103:$H$105,3,0)</f>
        <v>95</v>
      </c>
      <c r="AU502" s="43">
        <f>VLOOKUP(Categorized!AL502,Rules!$F$106:$H$109,3,0)</f>
        <v>80</v>
      </c>
      <c r="AV502" s="43">
        <f>VLOOKUP(Categorized!AM502,Rules!$F$110:$H$113,3,0)</f>
        <v>30</v>
      </c>
      <c r="AW502" s="255">
        <f t="array" ref="AW502">MMULT(AL502:AV502,Rules!$O$35:$O$45)</f>
        <v>53.721590909090907</v>
      </c>
      <c r="AX502" s="44">
        <f>VLOOKUP(Categorized!AN502,Rules!$F$114:$H$116,3,0)</f>
        <v>90</v>
      </c>
      <c r="AY502" s="44">
        <f>VLOOKUP(Categorized!AO502,Rules!$F$117:$H$119,3,0)</f>
        <v>90</v>
      </c>
      <c r="AZ502" s="44">
        <f>VLOOKUP(Categorized!AP502,Rules!$F$120:$H$122,3,0)</f>
        <v>30</v>
      </c>
      <c r="BA502" s="44">
        <f>VLOOKUP(Categorized!AQ502,Rules!$F$123:$H$124,3,0)</f>
        <v>90</v>
      </c>
      <c r="BB502" s="44">
        <f>VLOOKUP(Categorized!AR502,Rules!$F$125:$H$127,3,0)</f>
        <v>50</v>
      </c>
      <c r="BC502" s="44">
        <f>VLOOKUP(Categorized!AS502,Rules!$F$128:$H$130,3,0)</f>
        <v>30</v>
      </c>
      <c r="BD502" s="43">
        <f>VLOOKUP(Categorized!AT502,Rules!$F$131:$H$133,3,0)</f>
        <v>30</v>
      </c>
      <c r="BE502" s="44">
        <f>VLOOKUP(Categorized!AU502,Rules!$F$134:$H$136,3,0)</f>
        <v>30</v>
      </c>
      <c r="BF502" s="44">
        <f>VLOOKUP(Categorized!AV502,Rules!$F$137:$H$138,3,0)</f>
        <v>30</v>
      </c>
      <c r="BG502" s="44">
        <f>VLOOKUP(Categorized!AW502,Rules!$F$139:$H$141,3,0)</f>
        <v>45</v>
      </c>
      <c r="BH502" s="256">
        <f t="array" ref="BH502">MMULT(AX502:BG502,Rules!$O$48:$O$57)</f>
        <v>50.883435582822088</v>
      </c>
      <c r="BI502" s="43">
        <f>VLOOKUP(Categorized!AX502,Rules!$F$142:$H$143,3,0)</f>
        <v>30</v>
      </c>
      <c r="BJ502" s="43">
        <f>VLOOKUP(Categorized!AY502,Rules!$F$144:$H$145,3,0)</f>
        <v>30</v>
      </c>
      <c r="BK502" s="43">
        <f>VLOOKUP(Categorized!AZ502,Rules!$F$146:$H$147,3,0)</f>
        <v>30</v>
      </c>
      <c r="BL502" s="43">
        <f>VLOOKUP(Categorized!BA502,Rules!$F$148:$H$149,3,0)</f>
        <v>30</v>
      </c>
      <c r="BM502" s="43">
        <f>VLOOKUP(Categorized!BB502,Rules!$F$150:$H$151,3,0)</f>
        <v>30</v>
      </c>
      <c r="BN502" s="43">
        <f>VLOOKUP(Categorized!BC502,Rules!$F$152:$H$153,3,0)</f>
        <v>30</v>
      </c>
      <c r="BO502" s="43">
        <f>VLOOKUP(Categorized!BD502,Rules!$F$154:$H$155,3,0)</f>
        <v>30</v>
      </c>
      <c r="BP502" s="43">
        <f>VLOOKUP(Categorized!BE502,Rules!$F$156:$H$157,3,0)</f>
        <v>30</v>
      </c>
      <c r="BQ502" s="43">
        <f>VLOOKUP(Categorized!BF502,Rules!$F$158:$H$159,3,0)</f>
        <v>30</v>
      </c>
      <c r="BR502" s="43">
        <f>VLOOKUP(Categorized!BG502,Rules!$F$160:$H$161,3,0)</f>
        <v>30</v>
      </c>
      <c r="BS502" s="43">
        <f>VLOOKUP(Categorized!BH502,Rules!$F$162:$H$163,3,0)</f>
        <v>90</v>
      </c>
      <c r="BT502" s="43">
        <f>VLOOKUP(Categorized!BI502,Rules!$F$164:$H$165,3,0)</f>
        <v>30</v>
      </c>
      <c r="BU502" s="43">
        <f>VLOOKUP(Categorized!BJ502,Rules!$F$166:$H$167,3,0)</f>
        <v>90</v>
      </c>
      <c r="BV502" s="43">
        <f>VLOOKUP(Categorized!BK502,Rules!$F$168:$H$169,3,0)</f>
        <v>30</v>
      </c>
      <c r="BW502" s="43">
        <f>VLOOKUP(Categorized!BL502,Rules!$F$170:$H$171,3,0)</f>
        <v>30</v>
      </c>
      <c r="BX502" s="43">
        <f>VLOOKUP(Categorized!BM502,Rules!$F$172:$H$173,3,0)</f>
        <v>30</v>
      </c>
      <c r="BY502" s="43">
        <f>VLOOKUP(Categorized!BN502,Rules!$F$174:$H$175,3,0)</f>
        <v>30</v>
      </c>
      <c r="BZ502" s="43">
        <f>VLOOKUP(Categorized!BO502,Rules!$F$176:$H$177,3,0)</f>
        <v>30</v>
      </c>
      <c r="CA502" s="43">
        <f>VLOOKUP(Categorized!BP502,Rules!$F$178:$H$179,3,0)</f>
        <v>30</v>
      </c>
      <c r="CB502" s="43">
        <f>VLOOKUP(Categorized!BQ502,Rules!$F$180:$H$181,3,0)</f>
        <v>30</v>
      </c>
      <c r="CC502" s="43">
        <f>VLOOKUP(Categorized!BR502,Rules!$F$182:$H$183,3,0)</f>
        <v>30</v>
      </c>
      <c r="CD502" s="255">
        <f t="array" ref="CD502">MMULT(BI502:CC502,Rules!$O$60:$O$80)</f>
        <v>35.832839359810322</v>
      </c>
      <c r="CE502" s="43">
        <f>VLOOKUP(Categorized!BS502,Rules!$F$184:$H$185,3,0)</f>
        <v>30</v>
      </c>
      <c r="CF502" s="43">
        <f>VLOOKUP(Categorized!BT502,Rules!$F$186:$H$187,3,0)</f>
        <v>30</v>
      </c>
      <c r="CG502" s="43">
        <f>VLOOKUP(Categorized!BU502,Rules!$F$188:$H$189,3,0)</f>
        <v>30</v>
      </c>
      <c r="CH502" s="43">
        <f>VLOOKUP(Categorized!BV502,Rules!$F$190:$H$191,3,0)</f>
        <v>30</v>
      </c>
      <c r="CI502" s="43">
        <f>VLOOKUP(Categorized!BW502,Rules!$F$192:$H$193,3,0)</f>
        <v>30</v>
      </c>
      <c r="CJ502" s="255">
        <f t="array" ref="CJ502">MMULT(CE502:CI502,Rules!$O$83:$O$87)</f>
        <v>30</v>
      </c>
      <c r="CK502" s="24">
        <v>0</v>
      </c>
      <c r="CL502" s="46">
        <v>0</v>
      </c>
      <c r="CM502" s="393">
        <v>57.173913043478258</v>
      </c>
      <c r="CN502" s="397">
        <v>4</v>
      </c>
      <c r="CO502" s="397">
        <v>5</v>
      </c>
      <c r="CP502" s="397" t="s">
        <v>58</v>
      </c>
    </row>
    <row r="503" spans="1:94" ht="18.5">
      <c r="A503" s="68">
        <v>2022</v>
      </c>
      <c r="B503" s="39" t="s">
        <v>550</v>
      </c>
      <c r="C503" s="431">
        <v>44786.577658101902</v>
      </c>
      <c r="D503" s="431">
        <v>44788.528111226799</v>
      </c>
      <c r="E503" s="407">
        <v>69177</v>
      </c>
      <c r="F503" s="444">
        <f t="shared" si="50"/>
        <v>0</v>
      </c>
      <c r="G503" s="444">
        <f t="shared" si="51"/>
        <v>0</v>
      </c>
      <c r="H503" s="428">
        <f t="shared" si="52"/>
        <v>1</v>
      </c>
      <c r="I503" s="428">
        <f t="shared" si="53"/>
        <v>0</v>
      </c>
      <c r="J503" s="428">
        <f t="shared" si="54"/>
        <v>0</v>
      </c>
      <c r="K503" s="42">
        <f>VLOOKUP(Categorized!F503,Rules!$F$4:$H$7,3,0)</f>
        <v>80</v>
      </c>
      <c r="L503" s="43">
        <f>VLOOKUP(Categorized!G503,Rules!$F$8:$H$9,3,0)</f>
        <v>90</v>
      </c>
      <c r="M503" s="43">
        <f>VLOOKUP(Categorized!H503,Rules!$F$10:$H$12,3,0)</f>
        <v>60</v>
      </c>
      <c r="N503" s="43">
        <f>VLOOKUP(Categorized!I503,Rules!$F$13:$H$16,3,0)</f>
        <v>95</v>
      </c>
      <c r="O503" s="43">
        <f>VLOOKUP(Categorized!J503,Rules!$F$17:$H$19,3,0)</f>
        <v>90</v>
      </c>
      <c r="P503" s="43">
        <f>VLOOKUP(Categorized!K503,Rules!$F$20:$H$21,3,0)</f>
        <v>60</v>
      </c>
      <c r="Q503" s="43">
        <f>VLOOKUP(Categorized!L503,Rules!$F$22:$H$28,3,0)</f>
        <v>70</v>
      </c>
      <c r="R503" s="43">
        <f>VLOOKUP(Categorized!M503,Rules!$F$29:$H$31,3,0)</f>
        <v>70</v>
      </c>
      <c r="S503" s="255" cm="1">
        <f t="array" ref="S503">MMULT(K503:R503,Rules!$O$4:$O$11)</f>
        <v>77.436974789915951</v>
      </c>
      <c r="T503" s="43">
        <f>VLOOKUP(Categorized!N503,Rules!$F$32:$H$33,3,0)</f>
        <v>90</v>
      </c>
      <c r="U503" s="43">
        <f>VLOOKUP(Categorized!O503,Rules!$F$34:$H$40,3,0)</f>
        <v>50</v>
      </c>
      <c r="V503" s="43">
        <f>VLOOKUP(Categorized!P503,Rules!$F$41:$H$42,3,0)</f>
        <v>30</v>
      </c>
      <c r="W503" s="43">
        <f>VLOOKUP(Categorized!Q503,Rules!$F$43:$H$46,3,0)</f>
        <v>20</v>
      </c>
      <c r="X503" s="43">
        <f>VLOOKUP(Categorized!R503,Rules!$F$47:$H$51,3,0)</f>
        <v>30</v>
      </c>
      <c r="Y503" s="43">
        <f>VLOOKUP(Categorized!S503,Rules!$F$52:$H$56,3,0)</f>
        <v>30</v>
      </c>
      <c r="Z503" s="43">
        <f>VLOOKUP(Categorized!T503,Rules!$F$57:$H$58,3,0)</f>
        <v>80</v>
      </c>
      <c r="AA503" s="255">
        <f t="array" ref="AA503">MMULT(T503:Z503,Rules!$O$14:$O$20)</f>
        <v>45.086505190311414</v>
      </c>
      <c r="AB503" s="43">
        <f>VLOOKUP(Categorized!U503,Rules!$F$59:$H$60,3,0)</f>
        <v>20</v>
      </c>
      <c r="AC503" s="43">
        <f>VLOOKUP(Categorized!V503,Rules!$F$61:$H$62,3,0)</f>
        <v>20</v>
      </c>
      <c r="AD503" s="43">
        <f>VLOOKUP(Categorized!W503,Rules!$F$63:$H$64,3,0)</f>
        <v>80</v>
      </c>
      <c r="AE503" s="43">
        <f>VLOOKUP(Categorized!X503,Rules!$F$65:$H$66,3,0)</f>
        <v>20</v>
      </c>
      <c r="AF503" s="255">
        <f t="array" ref="AF503">MMULT(AB503:AE503,Rules!$O$23:$O$26)</f>
        <v>26.666666666666664</v>
      </c>
      <c r="AG503" s="43">
        <f>VLOOKUP(Categorized!Y503,Rules!$F$67:$H$68,3,0)</f>
        <v>70</v>
      </c>
      <c r="AH503" s="43">
        <f>VLOOKUP(Categorized!Z503,Rules!$F$69:$H$70,3,0)</f>
        <v>80</v>
      </c>
      <c r="AI503" s="43">
        <f>VLOOKUP(Categorized!AA503,Rules!$F$71:$H$72,3,0)</f>
        <v>80</v>
      </c>
      <c r="AJ503" s="43">
        <f>VLOOKUP(Categorized!AB503,Rules!$F$73:$H$74,3,0)</f>
        <v>30</v>
      </c>
      <c r="AK503" s="255">
        <f t="array" ref="AK503">MMULT(AG503:AJ503,Rules!$O$29:$O$32)</f>
        <v>66.507936507936506</v>
      </c>
      <c r="AL503" s="43">
        <f>VLOOKUP(Categorized!AC503,Rules!$F$75:$H$76,3,0)</f>
        <v>80</v>
      </c>
      <c r="AM503" s="43">
        <f>VLOOKUP(Categorized!AD503,Rules!$F$77:$H$78,3,0)</f>
        <v>50</v>
      </c>
      <c r="AN503" s="43">
        <f>VLOOKUP(Categorized!AE503,Rules!$F$79:$H$84,3,0)</f>
        <v>80</v>
      </c>
      <c r="AO503" s="43">
        <f>VLOOKUP(Categorized!AF503,Rules!$F$85:$H$89,3,0)</f>
        <v>80</v>
      </c>
      <c r="AP503" s="43">
        <f>VLOOKUP(Categorized!AG503,Rules!$F$90:$H$92,3,0)</f>
        <v>30</v>
      </c>
      <c r="AQ503" s="43">
        <f>VLOOKUP(Categorized!AH503,Rules!$F$93:$H$96,3,0)</f>
        <v>80</v>
      </c>
      <c r="AR503" s="43">
        <f>VLOOKUP(Categorized!AI503,Rules!$F$97:$H$100,3,0)</f>
        <v>30</v>
      </c>
      <c r="AS503" s="43">
        <f>VLOOKUP(Categorized!AJ503,Rules!$F$101:$H$102,3,0)</f>
        <v>30</v>
      </c>
      <c r="AT503" s="43">
        <f>VLOOKUP(Categorized!AK503,Rules!$F$103:$H$105,3,0)</f>
        <v>95</v>
      </c>
      <c r="AU503" s="43">
        <f>VLOOKUP(Categorized!AL503,Rules!$F$106:$H$109,3,0)</f>
        <v>80</v>
      </c>
      <c r="AV503" s="43">
        <f>VLOOKUP(Categorized!AM503,Rules!$F$110:$H$113,3,0)</f>
        <v>70</v>
      </c>
      <c r="AW503" s="255">
        <f t="array" ref="AW503">MMULT(AL503:AV503,Rules!$O$35:$O$45)</f>
        <v>64.573863636363626</v>
      </c>
      <c r="AX503" s="44">
        <f>VLOOKUP(Categorized!AN503,Rules!$F$114:$H$116,3,0)</f>
        <v>30</v>
      </c>
      <c r="AY503" s="44">
        <f>VLOOKUP(Categorized!AO503,Rules!$F$117:$H$119,3,0)</f>
        <v>30</v>
      </c>
      <c r="AZ503" s="44">
        <f>VLOOKUP(Categorized!AP503,Rules!$F$120:$H$122,3,0)</f>
        <v>30</v>
      </c>
      <c r="BA503" s="44">
        <f>VLOOKUP(Categorized!AQ503,Rules!$F$123:$H$124,3,0)</f>
        <v>30</v>
      </c>
      <c r="BB503" s="44">
        <f>VLOOKUP(Categorized!AR503,Rules!$F$125:$H$127,3,0)</f>
        <v>50</v>
      </c>
      <c r="BC503" s="44">
        <f>VLOOKUP(Categorized!AS503,Rules!$F$128:$H$130,3,0)</f>
        <v>30</v>
      </c>
      <c r="BD503" s="43">
        <f>VLOOKUP(Categorized!AT503,Rules!$F$131:$H$133,3,0)</f>
        <v>70</v>
      </c>
      <c r="BE503" s="44">
        <f>VLOOKUP(Categorized!AU503,Rules!$F$134:$H$136,3,0)</f>
        <v>30</v>
      </c>
      <c r="BF503" s="44">
        <f>VLOOKUP(Categorized!AV503,Rules!$F$137:$H$138,3,0)</f>
        <v>90</v>
      </c>
      <c r="BG503" s="44">
        <f>VLOOKUP(Categorized!AW503,Rules!$F$139:$H$141,3,0)</f>
        <v>45</v>
      </c>
      <c r="BH503" s="256">
        <f t="array" ref="BH503">MMULT(AX503:BG503,Rules!$O$48:$O$57)</f>
        <v>43.889570552147241</v>
      </c>
      <c r="BI503" s="43">
        <f>VLOOKUP(Categorized!AX503,Rules!$F$142:$H$143,3,0)</f>
        <v>30</v>
      </c>
      <c r="BJ503" s="43">
        <f>VLOOKUP(Categorized!AY503,Rules!$F$144:$H$145,3,0)</f>
        <v>30</v>
      </c>
      <c r="BK503" s="43">
        <f>VLOOKUP(Categorized!AZ503,Rules!$F$146:$H$147,3,0)</f>
        <v>30</v>
      </c>
      <c r="BL503" s="43">
        <f>VLOOKUP(Categorized!BA503,Rules!$F$148:$H$149,3,0)</f>
        <v>30</v>
      </c>
      <c r="BM503" s="43">
        <f>VLOOKUP(Categorized!BB503,Rules!$F$150:$H$151,3,0)</f>
        <v>30</v>
      </c>
      <c r="BN503" s="43">
        <f>VLOOKUP(Categorized!BC503,Rules!$F$152:$H$153,3,0)</f>
        <v>30</v>
      </c>
      <c r="BO503" s="43">
        <f>VLOOKUP(Categorized!BD503,Rules!$F$154:$H$155,3,0)</f>
        <v>90</v>
      </c>
      <c r="BP503" s="43">
        <f>VLOOKUP(Categorized!BE503,Rules!$F$156:$H$157,3,0)</f>
        <v>30</v>
      </c>
      <c r="BQ503" s="43">
        <f>VLOOKUP(Categorized!BF503,Rules!$F$158:$H$159,3,0)</f>
        <v>30</v>
      </c>
      <c r="BR503" s="43">
        <f>VLOOKUP(Categorized!BG503,Rules!$F$160:$H$161,3,0)</f>
        <v>30</v>
      </c>
      <c r="BS503" s="43">
        <f>VLOOKUP(Categorized!BH503,Rules!$F$162:$H$163,3,0)</f>
        <v>90</v>
      </c>
      <c r="BT503" s="43">
        <f>VLOOKUP(Categorized!BI503,Rules!$F$164:$H$165,3,0)</f>
        <v>30</v>
      </c>
      <c r="BU503" s="43">
        <f>VLOOKUP(Categorized!BJ503,Rules!$F$166:$H$167,3,0)</f>
        <v>90</v>
      </c>
      <c r="BV503" s="43">
        <f>VLOOKUP(Categorized!BK503,Rules!$F$168:$H$169,3,0)</f>
        <v>30</v>
      </c>
      <c r="BW503" s="43">
        <f>VLOOKUP(Categorized!BL503,Rules!$F$170:$H$171,3,0)</f>
        <v>30</v>
      </c>
      <c r="BX503" s="43">
        <f>VLOOKUP(Categorized!BM503,Rules!$F$172:$H$173,3,0)</f>
        <v>30</v>
      </c>
      <c r="BY503" s="43">
        <f>VLOOKUP(Categorized!BN503,Rules!$F$174:$H$175,3,0)</f>
        <v>30</v>
      </c>
      <c r="BZ503" s="43">
        <f>VLOOKUP(Categorized!BO503,Rules!$F$176:$H$177,3,0)</f>
        <v>30</v>
      </c>
      <c r="CA503" s="43">
        <f>VLOOKUP(Categorized!BP503,Rules!$F$178:$H$179,3,0)</f>
        <v>30</v>
      </c>
      <c r="CB503" s="43">
        <f>VLOOKUP(Categorized!BQ503,Rules!$F$180:$H$181,3,0)</f>
        <v>30</v>
      </c>
      <c r="CC503" s="43">
        <f>VLOOKUP(Categorized!BR503,Rules!$F$182:$H$183,3,0)</f>
        <v>30</v>
      </c>
      <c r="CD503" s="255">
        <f t="array" ref="CD503">MMULT(BI503:CC503,Rules!$O$60:$O$80)</f>
        <v>39.211618257261421</v>
      </c>
      <c r="CE503" s="43">
        <f>VLOOKUP(Categorized!BS503,Rules!$F$184:$H$185,3,0)</f>
        <v>30</v>
      </c>
      <c r="CF503" s="43">
        <f>VLOOKUP(Categorized!BT503,Rules!$F$186:$H$187,3,0)</f>
        <v>30</v>
      </c>
      <c r="CG503" s="43">
        <f>VLOOKUP(Categorized!BU503,Rules!$F$188:$H$189,3,0)</f>
        <v>30</v>
      </c>
      <c r="CH503" s="43">
        <f>VLOOKUP(Categorized!BV503,Rules!$F$190:$H$191,3,0)</f>
        <v>90</v>
      </c>
      <c r="CI503" s="43">
        <f>VLOOKUP(Categorized!BW503,Rules!$F$192:$H$193,3,0)</f>
        <v>30</v>
      </c>
      <c r="CJ503" s="255">
        <f t="array" ref="CJ503">MMULT(CE503:CI503,Rules!$O$83:$O$87)</f>
        <v>40.588235294117645</v>
      </c>
      <c r="CK503" s="24">
        <v>0</v>
      </c>
      <c r="CL503" s="46">
        <v>0</v>
      </c>
      <c r="CM503" s="393">
        <v>88.478260869565219</v>
      </c>
      <c r="CN503" s="397">
        <v>7</v>
      </c>
      <c r="CO503" s="397">
        <v>9</v>
      </c>
      <c r="CP503" s="397" t="s">
        <v>58</v>
      </c>
    </row>
    <row r="504" spans="1:94" ht="18.5">
      <c r="A504" s="68">
        <v>2022</v>
      </c>
      <c r="B504" s="39" t="s">
        <v>551</v>
      </c>
      <c r="C504" s="431">
        <v>44668.944365729199</v>
      </c>
      <c r="D504" s="431">
        <v>44672.550739004597</v>
      </c>
      <c r="E504" s="409">
        <v>66257</v>
      </c>
      <c r="F504" s="444">
        <f t="shared" si="50"/>
        <v>0</v>
      </c>
      <c r="G504" s="444">
        <f t="shared" si="51"/>
        <v>0</v>
      </c>
      <c r="H504" s="428">
        <f t="shared" si="52"/>
        <v>1</v>
      </c>
      <c r="I504" s="428">
        <f t="shared" si="53"/>
        <v>0</v>
      </c>
      <c r="J504" s="428">
        <f t="shared" si="54"/>
        <v>0</v>
      </c>
      <c r="K504" s="42">
        <f>VLOOKUP(Categorized!F504,Rules!$F$4:$H$7,3,0)</f>
        <v>70</v>
      </c>
      <c r="L504" s="43">
        <f>VLOOKUP(Categorized!G504,Rules!$F$8:$H$9,3,0)</f>
        <v>60</v>
      </c>
      <c r="M504" s="43">
        <f>VLOOKUP(Categorized!H504,Rules!$F$10:$H$12,3,0)</f>
        <v>60</v>
      </c>
      <c r="N504" s="43">
        <f>VLOOKUP(Categorized!I504,Rules!$F$13:$H$16,3,0)</f>
        <v>95</v>
      </c>
      <c r="O504" s="43">
        <f>VLOOKUP(Categorized!J504,Rules!$F$17:$H$19,3,0)</f>
        <v>90</v>
      </c>
      <c r="P504" s="43">
        <f>VLOOKUP(Categorized!K504,Rules!$F$20:$H$21,3,0)</f>
        <v>60</v>
      </c>
      <c r="Q504" s="43">
        <f>VLOOKUP(Categorized!L504,Rules!$F$22:$H$28,3,0)</f>
        <v>70</v>
      </c>
      <c r="R504" s="43">
        <f>VLOOKUP(Categorized!M504,Rules!$F$29:$H$31,3,0)</f>
        <v>60</v>
      </c>
      <c r="S504" s="255" cm="1">
        <f t="array" ref="S504">MMULT(K504:R504,Rules!$O$4:$O$11)</f>
        <v>70.294117647058812</v>
      </c>
      <c r="T504" s="43">
        <f>VLOOKUP(Categorized!N504,Rules!$F$32:$H$33,3,0)</f>
        <v>60</v>
      </c>
      <c r="U504" s="43">
        <f>VLOOKUP(Categorized!O504,Rules!$F$34:$H$40,3,0)</f>
        <v>50</v>
      </c>
      <c r="V504" s="43">
        <f>VLOOKUP(Categorized!P504,Rules!$F$41:$H$42,3,0)</f>
        <v>30</v>
      </c>
      <c r="W504" s="43">
        <f>VLOOKUP(Categorized!Q504,Rules!$F$43:$H$46,3,0)</f>
        <v>20</v>
      </c>
      <c r="X504" s="43">
        <f>VLOOKUP(Categorized!R504,Rules!$F$47:$H$51,3,0)</f>
        <v>50</v>
      </c>
      <c r="Y504" s="43">
        <f>VLOOKUP(Categorized!S504,Rules!$F$52:$H$56,3,0)</f>
        <v>50</v>
      </c>
      <c r="Z504" s="43">
        <f>VLOOKUP(Categorized!T504,Rules!$F$57:$H$58,3,0)</f>
        <v>80</v>
      </c>
      <c r="AA504" s="255">
        <f t="array" ref="AA504">MMULT(T504:Z504,Rules!$O$14:$O$20)</f>
        <v>47.854671280276811</v>
      </c>
      <c r="AB504" s="43">
        <f>VLOOKUP(Categorized!U504,Rules!$F$59:$H$60,3,0)</f>
        <v>80</v>
      </c>
      <c r="AC504" s="43">
        <f>VLOOKUP(Categorized!V504,Rules!$F$61:$H$62,3,0)</f>
        <v>20</v>
      </c>
      <c r="AD504" s="43">
        <f>VLOOKUP(Categorized!W504,Rules!$F$63:$H$64,3,0)</f>
        <v>80</v>
      </c>
      <c r="AE504" s="43">
        <f>VLOOKUP(Categorized!X504,Rules!$F$65:$H$66,3,0)</f>
        <v>20</v>
      </c>
      <c r="AF504" s="255">
        <f t="array" ref="AF504">MMULT(AB504:AE504,Rules!$O$23:$O$26)</f>
        <v>46.666666666666664</v>
      </c>
      <c r="AG504" s="43">
        <f>VLOOKUP(Categorized!Y504,Rules!$F$67:$H$68,3,0)</f>
        <v>70</v>
      </c>
      <c r="AH504" s="43">
        <f>VLOOKUP(Categorized!Z504,Rules!$F$69:$H$70,3,0)</f>
        <v>80</v>
      </c>
      <c r="AI504" s="43">
        <f>VLOOKUP(Categorized!AA504,Rules!$F$71:$H$72,3,0)</f>
        <v>80</v>
      </c>
      <c r="AJ504" s="43">
        <f>VLOOKUP(Categorized!AB504,Rules!$F$73:$H$74,3,0)</f>
        <v>60</v>
      </c>
      <c r="AK504" s="255">
        <f t="array" ref="AK504">MMULT(AG504:AJ504,Rules!$O$29:$O$32)</f>
        <v>73.174603174603163</v>
      </c>
      <c r="AL504" s="43">
        <f>VLOOKUP(Categorized!AC504,Rules!$F$75:$H$76,3,0)</f>
        <v>80</v>
      </c>
      <c r="AM504" s="43">
        <f>VLOOKUP(Categorized!AD504,Rules!$F$77:$H$78,3,0)</f>
        <v>50</v>
      </c>
      <c r="AN504" s="43">
        <f>VLOOKUP(Categorized!AE504,Rules!$F$79:$H$84,3,0)</f>
        <v>30</v>
      </c>
      <c r="AO504" s="43">
        <f>VLOOKUP(Categorized!AF504,Rules!$F$85:$H$89,3,0)</f>
        <v>50</v>
      </c>
      <c r="AP504" s="43">
        <f>VLOOKUP(Categorized!AG504,Rules!$F$90:$H$92,3,0)</f>
        <v>30</v>
      </c>
      <c r="AQ504" s="43">
        <f>VLOOKUP(Categorized!AH504,Rules!$F$93:$H$96,3,0)</f>
        <v>30</v>
      </c>
      <c r="AR504" s="43">
        <f>VLOOKUP(Categorized!AI504,Rules!$F$97:$H$100,3,0)</f>
        <v>30</v>
      </c>
      <c r="AS504" s="43">
        <f>VLOOKUP(Categorized!AJ504,Rules!$F$101:$H$102,3,0)</f>
        <v>30</v>
      </c>
      <c r="AT504" s="43">
        <f>VLOOKUP(Categorized!AK504,Rules!$F$103:$H$105,3,0)</f>
        <v>50</v>
      </c>
      <c r="AU504" s="43">
        <f>VLOOKUP(Categorized!AL504,Rules!$F$106:$H$109,3,0)</f>
        <v>60</v>
      </c>
      <c r="AV504" s="43">
        <f>VLOOKUP(Categorized!AM504,Rules!$F$110:$H$113,3,0)</f>
        <v>30</v>
      </c>
      <c r="AW504" s="255">
        <f t="array" ref="AW504">MMULT(AL504:AV504,Rules!$O$35:$O$45)</f>
        <v>42.840909090909093</v>
      </c>
      <c r="AX504" s="44">
        <f>VLOOKUP(Categorized!AN504,Rules!$F$114:$H$116,3,0)</f>
        <v>30</v>
      </c>
      <c r="AY504" s="44">
        <f>VLOOKUP(Categorized!AO504,Rules!$F$117:$H$119,3,0)</f>
        <v>30</v>
      </c>
      <c r="AZ504" s="44">
        <f>VLOOKUP(Categorized!AP504,Rules!$F$120:$H$122,3,0)</f>
        <v>30</v>
      </c>
      <c r="BA504" s="44">
        <f>VLOOKUP(Categorized!AQ504,Rules!$F$123:$H$124,3,0)</f>
        <v>30</v>
      </c>
      <c r="BB504" s="44">
        <f>VLOOKUP(Categorized!AR504,Rules!$F$125:$H$127,3,0)</f>
        <v>50</v>
      </c>
      <c r="BC504" s="44">
        <f>VLOOKUP(Categorized!AS504,Rules!$F$128:$H$130,3,0)</f>
        <v>80</v>
      </c>
      <c r="BD504" s="43">
        <f>VLOOKUP(Categorized!AT504,Rules!$F$131:$H$133,3,0)</f>
        <v>30</v>
      </c>
      <c r="BE504" s="44">
        <f>VLOOKUP(Categorized!AU504,Rules!$F$134:$H$136,3,0)</f>
        <v>30</v>
      </c>
      <c r="BF504" s="44">
        <f>VLOOKUP(Categorized!AV504,Rules!$F$137:$H$138,3,0)</f>
        <v>30</v>
      </c>
      <c r="BG504" s="44">
        <f>VLOOKUP(Categorized!AW504,Rules!$F$139:$H$141,3,0)</f>
        <v>90</v>
      </c>
      <c r="BH504" s="256">
        <f t="array" ref="BH504">MMULT(AX504:BG504,Rules!$O$48:$O$57)</f>
        <v>42.957055214723923</v>
      </c>
      <c r="BI504" s="43">
        <f>VLOOKUP(Categorized!AX504,Rules!$F$142:$H$143,3,0)</f>
        <v>30</v>
      </c>
      <c r="BJ504" s="43">
        <f>VLOOKUP(Categorized!AY504,Rules!$F$144:$H$145,3,0)</f>
        <v>30</v>
      </c>
      <c r="BK504" s="43">
        <f>VLOOKUP(Categorized!AZ504,Rules!$F$146:$H$147,3,0)</f>
        <v>30</v>
      </c>
      <c r="BL504" s="43">
        <f>VLOOKUP(Categorized!BA504,Rules!$F$148:$H$149,3,0)</f>
        <v>30</v>
      </c>
      <c r="BM504" s="43">
        <f>VLOOKUP(Categorized!BB504,Rules!$F$150:$H$151,3,0)</f>
        <v>30</v>
      </c>
      <c r="BN504" s="43">
        <f>VLOOKUP(Categorized!BC504,Rules!$F$152:$H$153,3,0)</f>
        <v>30</v>
      </c>
      <c r="BO504" s="43">
        <f>VLOOKUP(Categorized!BD504,Rules!$F$154:$H$155,3,0)</f>
        <v>30</v>
      </c>
      <c r="BP504" s="43">
        <f>VLOOKUP(Categorized!BE504,Rules!$F$156:$H$157,3,0)</f>
        <v>30</v>
      </c>
      <c r="BQ504" s="43">
        <f>VLOOKUP(Categorized!BF504,Rules!$F$158:$H$159,3,0)</f>
        <v>30</v>
      </c>
      <c r="BR504" s="43">
        <f>VLOOKUP(Categorized!BG504,Rules!$F$160:$H$161,3,0)</f>
        <v>30</v>
      </c>
      <c r="BS504" s="43">
        <f>VLOOKUP(Categorized!BH504,Rules!$F$162:$H$163,3,0)</f>
        <v>30</v>
      </c>
      <c r="BT504" s="43">
        <f>VLOOKUP(Categorized!BI504,Rules!$F$164:$H$165,3,0)</f>
        <v>30</v>
      </c>
      <c r="BU504" s="43">
        <f>VLOOKUP(Categorized!BJ504,Rules!$F$166:$H$167,3,0)</f>
        <v>90</v>
      </c>
      <c r="BV504" s="43">
        <f>VLOOKUP(Categorized!BK504,Rules!$F$168:$H$169,3,0)</f>
        <v>30</v>
      </c>
      <c r="BW504" s="43">
        <f>VLOOKUP(Categorized!BL504,Rules!$F$170:$H$171,3,0)</f>
        <v>30</v>
      </c>
      <c r="BX504" s="43">
        <f>VLOOKUP(Categorized!BM504,Rules!$F$172:$H$173,3,0)</f>
        <v>90</v>
      </c>
      <c r="BY504" s="43">
        <f>VLOOKUP(Categorized!BN504,Rules!$F$174:$H$175,3,0)</f>
        <v>30</v>
      </c>
      <c r="BZ504" s="43">
        <f>VLOOKUP(Categorized!BO504,Rules!$F$176:$H$177,3,0)</f>
        <v>30</v>
      </c>
      <c r="CA504" s="43">
        <f>VLOOKUP(Categorized!BP504,Rules!$F$178:$H$179,3,0)</f>
        <v>30</v>
      </c>
      <c r="CB504" s="43">
        <f>VLOOKUP(Categorized!BQ504,Rules!$F$180:$H$181,3,0)</f>
        <v>90</v>
      </c>
      <c r="CC504" s="43">
        <f>VLOOKUP(Categorized!BR504,Rules!$F$182:$H$183,3,0)</f>
        <v>30</v>
      </c>
      <c r="CD504" s="255">
        <f t="array" ref="CD504">MMULT(BI504:CC504,Rules!$O$60:$O$80)</f>
        <v>38.322465915826918</v>
      </c>
      <c r="CE504" s="43">
        <f>VLOOKUP(Categorized!BS504,Rules!$F$184:$H$185,3,0)</f>
        <v>30</v>
      </c>
      <c r="CF504" s="43">
        <f>VLOOKUP(Categorized!BT504,Rules!$F$186:$H$187,3,0)</f>
        <v>30</v>
      </c>
      <c r="CG504" s="43">
        <f>VLOOKUP(Categorized!BU504,Rules!$F$188:$H$189,3,0)</f>
        <v>30</v>
      </c>
      <c r="CH504" s="43">
        <f>VLOOKUP(Categorized!BV504,Rules!$F$190:$H$191,3,0)</f>
        <v>30</v>
      </c>
      <c r="CI504" s="43">
        <f>VLOOKUP(Categorized!BW504,Rules!$F$192:$H$193,3,0)</f>
        <v>30</v>
      </c>
      <c r="CJ504" s="255">
        <f t="array" ref="CJ504">MMULT(CE504:CI504,Rules!$O$83:$O$87)</f>
        <v>30</v>
      </c>
      <c r="CK504" s="45">
        <v>0</v>
      </c>
      <c r="CL504" s="46">
        <v>0</v>
      </c>
      <c r="CM504" s="393">
        <v>42.173913043478258</v>
      </c>
      <c r="CN504" s="397">
        <v>3</v>
      </c>
      <c r="CO504" s="397">
        <v>3</v>
      </c>
      <c r="CP504" s="397" t="s">
        <v>58</v>
      </c>
    </row>
    <row r="505" spans="1:94" ht="18.5">
      <c r="A505" s="68">
        <v>2022</v>
      </c>
      <c r="B505" s="39" t="s">
        <v>552</v>
      </c>
      <c r="C505" s="431">
        <v>44731.716370405098</v>
      </c>
      <c r="D505" s="431">
        <v>44734.425156840298</v>
      </c>
      <c r="E505" s="407">
        <v>67679</v>
      </c>
      <c r="F505" s="444">
        <f t="shared" si="50"/>
        <v>0</v>
      </c>
      <c r="G505" s="444">
        <f t="shared" si="51"/>
        <v>0</v>
      </c>
      <c r="H505" s="428">
        <f t="shared" si="52"/>
        <v>1</v>
      </c>
      <c r="I505" s="428">
        <f t="shared" si="53"/>
        <v>0</v>
      </c>
      <c r="J505" s="428">
        <f t="shared" si="54"/>
        <v>0</v>
      </c>
      <c r="K505" s="42">
        <f>VLOOKUP(Categorized!F505,Rules!$F$4:$H$7,3,0)</f>
        <v>80</v>
      </c>
      <c r="L505" s="43">
        <f>VLOOKUP(Categorized!G505,Rules!$F$8:$H$9,3,0)</f>
        <v>60</v>
      </c>
      <c r="M505" s="43">
        <f>VLOOKUP(Categorized!H505,Rules!$F$10:$H$12,3,0)</f>
        <v>60</v>
      </c>
      <c r="N505" s="43">
        <f>VLOOKUP(Categorized!I505,Rules!$F$13:$H$16,3,0)</f>
        <v>95</v>
      </c>
      <c r="O505" s="43">
        <f>VLOOKUP(Categorized!J505,Rules!$F$17:$H$19,3,0)</f>
        <v>90</v>
      </c>
      <c r="P505" s="43">
        <f>VLOOKUP(Categorized!K505,Rules!$F$20:$H$21,3,0)</f>
        <v>60</v>
      </c>
      <c r="Q505" s="43">
        <f>VLOOKUP(Categorized!L505,Rules!$F$22:$H$28,3,0)</f>
        <v>70</v>
      </c>
      <c r="R505" s="43">
        <f>VLOOKUP(Categorized!M505,Rules!$F$29:$H$31,3,0)</f>
        <v>60</v>
      </c>
      <c r="S505" s="255" cm="1">
        <f t="array" ref="S505">MMULT(K505:R505,Rules!$O$4:$O$11)</f>
        <v>71.806722689075627</v>
      </c>
      <c r="T505" s="43">
        <f>VLOOKUP(Categorized!N505,Rules!$F$32:$H$33,3,0)</f>
        <v>60</v>
      </c>
      <c r="U505" s="43">
        <f>VLOOKUP(Categorized!O505,Rules!$F$34:$H$40,3,0)</f>
        <v>50</v>
      </c>
      <c r="V505" s="43">
        <f>VLOOKUP(Categorized!P505,Rules!$F$41:$H$42,3,0)</f>
        <v>30</v>
      </c>
      <c r="W505" s="43">
        <f>VLOOKUP(Categorized!Q505,Rules!$F$43:$H$46,3,0)</f>
        <v>20</v>
      </c>
      <c r="X505" s="43">
        <f>VLOOKUP(Categorized!R505,Rules!$F$47:$H$51,3,0)</f>
        <v>50</v>
      </c>
      <c r="Y505" s="43">
        <f>VLOOKUP(Categorized!S505,Rules!$F$52:$H$56,3,0)</f>
        <v>50</v>
      </c>
      <c r="Z505" s="43">
        <f>VLOOKUP(Categorized!T505,Rules!$F$57:$H$58,3,0)</f>
        <v>30</v>
      </c>
      <c r="AA505" s="255">
        <f t="array" ref="AA505">MMULT(T505:Z505,Rules!$O$14:$O$20)</f>
        <v>41.36678200692041</v>
      </c>
      <c r="AB505" s="43">
        <f>VLOOKUP(Categorized!U505,Rules!$F$59:$H$60,3,0)</f>
        <v>20</v>
      </c>
      <c r="AC505" s="43">
        <f>VLOOKUP(Categorized!V505,Rules!$F$61:$H$62,3,0)</f>
        <v>20</v>
      </c>
      <c r="AD505" s="43">
        <f>VLOOKUP(Categorized!W505,Rules!$F$63:$H$64,3,0)</f>
        <v>80</v>
      </c>
      <c r="AE505" s="43">
        <f>VLOOKUP(Categorized!X505,Rules!$F$65:$H$66,3,0)</f>
        <v>20</v>
      </c>
      <c r="AF505" s="255">
        <f t="array" ref="AF505">MMULT(AB505:AE505,Rules!$O$23:$O$26)</f>
        <v>26.666666666666664</v>
      </c>
      <c r="AG505" s="43">
        <f>VLOOKUP(Categorized!Y505,Rules!$F$67:$H$68,3,0)</f>
        <v>70</v>
      </c>
      <c r="AH505" s="43">
        <f>VLOOKUP(Categorized!Z505,Rules!$F$69:$H$70,3,0)</f>
        <v>80</v>
      </c>
      <c r="AI505" s="43">
        <f>VLOOKUP(Categorized!AA505,Rules!$F$71:$H$72,3,0)</f>
        <v>80</v>
      </c>
      <c r="AJ505" s="43">
        <f>VLOOKUP(Categorized!AB505,Rules!$F$73:$H$74,3,0)</f>
        <v>60</v>
      </c>
      <c r="AK505" s="255">
        <f t="array" ref="AK505">MMULT(AG505:AJ505,Rules!$O$29:$O$32)</f>
        <v>73.174603174603163</v>
      </c>
      <c r="AL505" s="43">
        <f>VLOOKUP(Categorized!AC505,Rules!$F$75:$H$76,3,0)</f>
        <v>80</v>
      </c>
      <c r="AM505" s="43">
        <f>VLOOKUP(Categorized!AD505,Rules!$F$77:$H$78,3,0)</f>
        <v>50</v>
      </c>
      <c r="AN505" s="43">
        <f>VLOOKUP(Categorized!AE505,Rules!$F$79:$H$84,3,0)</f>
        <v>30</v>
      </c>
      <c r="AO505" s="43">
        <f>VLOOKUP(Categorized!AF505,Rules!$F$85:$H$89,3,0)</f>
        <v>50</v>
      </c>
      <c r="AP505" s="43">
        <f>VLOOKUP(Categorized!AG505,Rules!$F$90:$H$92,3,0)</f>
        <v>30</v>
      </c>
      <c r="AQ505" s="43">
        <f>VLOOKUP(Categorized!AH505,Rules!$F$93:$H$96,3,0)</f>
        <v>30</v>
      </c>
      <c r="AR505" s="43">
        <f>VLOOKUP(Categorized!AI505,Rules!$F$97:$H$100,3,0)</f>
        <v>30</v>
      </c>
      <c r="AS505" s="43">
        <f>VLOOKUP(Categorized!AJ505,Rules!$F$101:$H$102,3,0)</f>
        <v>30</v>
      </c>
      <c r="AT505" s="43">
        <f>VLOOKUP(Categorized!AK505,Rules!$F$103:$H$105,3,0)</f>
        <v>50</v>
      </c>
      <c r="AU505" s="43">
        <f>VLOOKUP(Categorized!AL505,Rules!$F$106:$H$109,3,0)</f>
        <v>60</v>
      </c>
      <c r="AV505" s="43">
        <f>VLOOKUP(Categorized!AM505,Rules!$F$110:$H$113,3,0)</f>
        <v>30</v>
      </c>
      <c r="AW505" s="255">
        <f t="array" ref="AW505">MMULT(AL505:AV505,Rules!$O$35:$O$45)</f>
        <v>42.840909090909093</v>
      </c>
      <c r="AX505" s="44">
        <f>VLOOKUP(Categorized!AN505,Rules!$F$114:$H$116,3,0)</f>
        <v>30</v>
      </c>
      <c r="AY505" s="44">
        <f>VLOOKUP(Categorized!AO505,Rules!$F$117:$H$119,3,0)</f>
        <v>30</v>
      </c>
      <c r="AZ505" s="44">
        <f>VLOOKUP(Categorized!AP505,Rules!$F$120:$H$122,3,0)</f>
        <v>30</v>
      </c>
      <c r="BA505" s="44">
        <f>VLOOKUP(Categorized!AQ505,Rules!$F$123:$H$124,3,0)</f>
        <v>30</v>
      </c>
      <c r="BB505" s="44">
        <f>VLOOKUP(Categorized!AR505,Rules!$F$125:$H$127,3,0)</f>
        <v>70</v>
      </c>
      <c r="BC505" s="44">
        <f>VLOOKUP(Categorized!AS505,Rules!$F$128:$H$130,3,0)</f>
        <v>30</v>
      </c>
      <c r="BD505" s="43">
        <f>VLOOKUP(Categorized!AT505,Rules!$F$131:$H$133,3,0)</f>
        <v>70</v>
      </c>
      <c r="BE505" s="44">
        <f>VLOOKUP(Categorized!AU505,Rules!$F$134:$H$136,3,0)</f>
        <v>70</v>
      </c>
      <c r="BF505" s="44">
        <f>VLOOKUP(Categorized!AV505,Rules!$F$137:$H$138,3,0)</f>
        <v>30</v>
      </c>
      <c r="BG505" s="44">
        <f>VLOOKUP(Categorized!AW505,Rules!$F$139:$H$141,3,0)</f>
        <v>30</v>
      </c>
      <c r="BH505" s="256">
        <f t="array" ref="BH505">MMULT(AX505:BG505,Rules!$O$48:$O$57)</f>
        <v>42.613496932515332</v>
      </c>
      <c r="BI505" s="43">
        <f>VLOOKUP(Categorized!AX505,Rules!$F$142:$H$143,3,0)</f>
        <v>30</v>
      </c>
      <c r="BJ505" s="43">
        <f>VLOOKUP(Categorized!AY505,Rules!$F$144:$H$145,3,0)</f>
        <v>30</v>
      </c>
      <c r="BK505" s="43">
        <f>VLOOKUP(Categorized!AZ505,Rules!$F$146:$H$147,3,0)</f>
        <v>30</v>
      </c>
      <c r="BL505" s="43">
        <f>VLOOKUP(Categorized!BA505,Rules!$F$148:$H$149,3,0)</f>
        <v>30</v>
      </c>
      <c r="BM505" s="43">
        <f>VLOOKUP(Categorized!BB505,Rules!$F$150:$H$151,3,0)</f>
        <v>90</v>
      </c>
      <c r="BN505" s="43">
        <f>VLOOKUP(Categorized!BC505,Rules!$F$152:$H$153,3,0)</f>
        <v>30</v>
      </c>
      <c r="BO505" s="43">
        <f>VLOOKUP(Categorized!BD505,Rules!$F$154:$H$155,3,0)</f>
        <v>30</v>
      </c>
      <c r="BP505" s="43">
        <f>VLOOKUP(Categorized!BE505,Rules!$F$156:$H$157,3,0)</f>
        <v>30</v>
      </c>
      <c r="BQ505" s="43">
        <f>VLOOKUP(Categorized!BF505,Rules!$F$158:$H$159,3,0)</f>
        <v>30</v>
      </c>
      <c r="BR505" s="43">
        <f>VLOOKUP(Categorized!BG505,Rules!$F$160:$H$161,3,0)</f>
        <v>30</v>
      </c>
      <c r="BS505" s="43">
        <f>VLOOKUP(Categorized!BH505,Rules!$F$162:$H$163,3,0)</f>
        <v>30</v>
      </c>
      <c r="BT505" s="43">
        <f>VLOOKUP(Categorized!BI505,Rules!$F$164:$H$165,3,0)</f>
        <v>30</v>
      </c>
      <c r="BU505" s="43">
        <f>VLOOKUP(Categorized!BJ505,Rules!$F$166:$H$167,3,0)</f>
        <v>90</v>
      </c>
      <c r="BV505" s="43">
        <f>VLOOKUP(Categorized!BK505,Rules!$F$168:$H$169,3,0)</f>
        <v>30</v>
      </c>
      <c r="BW505" s="43">
        <f>VLOOKUP(Categorized!BL505,Rules!$F$170:$H$171,3,0)</f>
        <v>90</v>
      </c>
      <c r="BX505" s="43">
        <f>VLOOKUP(Categorized!BM505,Rules!$F$172:$H$173,3,0)</f>
        <v>30</v>
      </c>
      <c r="BY505" s="43">
        <f>VLOOKUP(Categorized!BN505,Rules!$F$174:$H$175,3,0)</f>
        <v>30</v>
      </c>
      <c r="BZ505" s="43">
        <f>VLOOKUP(Categorized!BO505,Rules!$F$176:$H$177,3,0)</f>
        <v>30</v>
      </c>
      <c r="CA505" s="43">
        <f>VLOOKUP(Categorized!BP505,Rules!$F$178:$H$179,3,0)</f>
        <v>30</v>
      </c>
      <c r="CB505" s="43">
        <f>VLOOKUP(Categorized!BQ505,Rules!$F$180:$H$181,3,0)</f>
        <v>30</v>
      </c>
      <c r="CC505" s="43">
        <f>VLOOKUP(Categorized!BR505,Rules!$F$182:$H$183,3,0)</f>
        <v>30</v>
      </c>
      <c r="CD505" s="255">
        <f t="array" ref="CD505">MMULT(BI505:CC505,Rules!$O$60:$O$80)</f>
        <v>38.713692946058103</v>
      </c>
      <c r="CE505" s="43">
        <f>VLOOKUP(Categorized!BS505,Rules!$F$184:$H$185,3,0)</f>
        <v>30</v>
      </c>
      <c r="CF505" s="43">
        <f>VLOOKUP(Categorized!BT505,Rules!$F$186:$H$187,3,0)</f>
        <v>30</v>
      </c>
      <c r="CG505" s="43">
        <f>VLOOKUP(Categorized!BU505,Rules!$F$188:$H$189,3,0)</f>
        <v>30</v>
      </c>
      <c r="CH505" s="43">
        <f>VLOOKUP(Categorized!BV505,Rules!$F$190:$H$191,3,0)</f>
        <v>30</v>
      </c>
      <c r="CI505" s="43">
        <f>VLOOKUP(Categorized!BW505,Rules!$F$192:$H$193,3,0)</f>
        <v>30</v>
      </c>
      <c r="CJ505" s="255">
        <f t="array" ref="CJ505">MMULT(CE505:CI505,Rules!$O$83:$O$87)</f>
        <v>30</v>
      </c>
      <c r="CK505" s="45">
        <v>0</v>
      </c>
      <c r="CL505" s="46">
        <v>0</v>
      </c>
      <c r="CM505" s="393">
        <v>42.173913043478258</v>
      </c>
      <c r="CN505" s="397">
        <v>3</v>
      </c>
      <c r="CO505" s="397">
        <v>3</v>
      </c>
      <c r="CP505" s="397" t="s">
        <v>58</v>
      </c>
    </row>
    <row r="506" spans="1:94" ht="18.5">
      <c r="A506" s="68">
        <v>2022</v>
      </c>
      <c r="B506" s="39" t="s">
        <v>553</v>
      </c>
      <c r="C506" s="431">
        <v>44774.555899618099</v>
      </c>
      <c r="D506" s="431">
        <v>44776.475707106503</v>
      </c>
      <c r="E506" s="407">
        <v>0</v>
      </c>
      <c r="F506" s="444">
        <f t="shared" si="50"/>
        <v>0</v>
      </c>
      <c r="G506" s="444">
        <v>0</v>
      </c>
      <c r="H506" s="428">
        <f t="shared" si="52"/>
        <v>1</v>
      </c>
      <c r="I506" s="428">
        <f t="shared" si="53"/>
        <v>0</v>
      </c>
      <c r="J506" s="428">
        <f t="shared" si="54"/>
        <v>0</v>
      </c>
      <c r="K506" s="42">
        <f>VLOOKUP(Categorized!F506,Rules!$F$4:$H$7,3,0)</f>
        <v>80</v>
      </c>
      <c r="L506" s="43">
        <f>VLOOKUP(Categorized!G506,Rules!$F$8:$H$9,3,0)</f>
        <v>60</v>
      </c>
      <c r="M506" s="43">
        <f>VLOOKUP(Categorized!H506,Rules!$F$10:$H$12,3,0)</f>
        <v>60</v>
      </c>
      <c r="N506" s="43">
        <f>VLOOKUP(Categorized!I506,Rules!$F$13:$H$16,3,0)</f>
        <v>95</v>
      </c>
      <c r="O506" s="43">
        <f>VLOOKUP(Categorized!J506,Rules!$F$17:$H$19,3,0)</f>
        <v>90</v>
      </c>
      <c r="P506" s="43">
        <f>VLOOKUP(Categorized!K506,Rules!$F$20:$H$21,3,0)</f>
        <v>60</v>
      </c>
      <c r="Q506" s="43">
        <f>VLOOKUP(Categorized!L506,Rules!$F$22:$H$28,3,0)</f>
        <v>70</v>
      </c>
      <c r="R506" s="43">
        <f>VLOOKUP(Categorized!M506,Rules!$F$29:$H$31,3,0)</f>
        <v>70</v>
      </c>
      <c r="S506" s="255" cm="1">
        <f t="array" ref="S506">MMULT(K506:R506,Rules!$O$4:$O$11)</f>
        <v>72.64705882352942</v>
      </c>
      <c r="T506" s="43">
        <f>VLOOKUP(Categorized!N506,Rules!$F$32:$H$33,3,0)</f>
        <v>60</v>
      </c>
      <c r="U506" s="43">
        <f>VLOOKUP(Categorized!O506,Rules!$F$34:$H$40,3,0)</f>
        <v>70</v>
      </c>
      <c r="V506" s="43">
        <f>VLOOKUP(Categorized!P506,Rules!$F$41:$H$42,3,0)</f>
        <v>30</v>
      </c>
      <c r="W506" s="43">
        <f>VLOOKUP(Categorized!Q506,Rules!$F$43:$H$46,3,0)</f>
        <v>20</v>
      </c>
      <c r="X506" s="43">
        <f>VLOOKUP(Categorized!R506,Rules!$F$47:$H$51,3,0)</f>
        <v>70</v>
      </c>
      <c r="Y506" s="43">
        <f>VLOOKUP(Categorized!S506,Rules!$F$52:$H$56,3,0)</f>
        <v>70</v>
      </c>
      <c r="Z506" s="43">
        <f>VLOOKUP(Categorized!T506,Rules!$F$57:$H$58,3,0)</f>
        <v>30</v>
      </c>
      <c r="AA506" s="255">
        <f t="array" ref="AA506">MMULT(T506:Z506,Rules!$O$14:$O$20)</f>
        <v>50.536332179930795</v>
      </c>
      <c r="AB506" s="43">
        <f>VLOOKUP(Categorized!U506,Rules!$F$59:$H$60,3,0)</f>
        <v>20</v>
      </c>
      <c r="AC506" s="43">
        <f>VLOOKUP(Categorized!V506,Rules!$F$61:$H$62,3,0)</f>
        <v>20</v>
      </c>
      <c r="AD506" s="43">
        <f>VLOOKUP(Categorized!W506,Rules!$F$63:$H$64,3,0)</f>
        <v>80</v>
      </c>
      <c r="AE506" s="43">
        <f>VLOOKUP(Categorized!X506,Rules!$F$65:$H$66,3,0)</f>
        <v>20</v>
      </c>
      <c r="AF506" s="255">
        <f t="array" ref="AF506">MMULT(AB506:AE506,Rules!$O$23:$O$26)</f>
        <v>26.666666666666664</v>
      </c>
      <c r="AG506" s="43">
        <f>VLOOKUP(Categorized!Y506,Rules!$F$67:$H$68,3,0)</f>
        <v>70</v>
      </c>
      <c r="AH506" s="43">
        <f>VLOOKUP(Categorized!Z506,Rules!$F$69:$H$70,3,0)</f>
        <v>80</v>
      </c>
      <c r="AI506" s="43">
        <f>VLOOKUP(Categorized!AA506,Rules!$F$71:$H$72,3,0)</f>
        <v>80</v>
      </c>
      <c r="AJ506" s="43">
        <f>VLOOKUP(Categorized!AB506,Rules!$F$73:$H$74,3,0)</f>
        <v>60</v>
      </c>
      <c r="AK506" s="255">
        <f t="array" ref="AK506">MMULT(AG506:AJ506,Rules!$O$29:$O$32)</f>
        <v>73.174603174603163</v>
      </c>
      <c r="AL506" s="43">
        <f>VLOOKUP(Categorized!AC506,Rules!$F$75:$H$76,3,0)</f>
        <v>80</v>
      </c>
      <c r="AM506" s="43">
        <f>VLOOKUP(Categorized!AD506,Rules!$F$77:$H$78,3,0)</f>
        <v>50</v>
      </c>
      <c r="AN506" s="43">
        <f>VLOOKUP(Categorized!AE506,Rules!$F$79:$H$84,3,0)</f>
        <v>80</v>
      </c>
      <c r="AO506" s="43">
        <f>VLOOKUP(Categorized!AF506,Rules!$F$85:$H$89,3,0)</f>
        <v>50</v>
      </c>
      <c r="AP506" s="43">
        <f>VLOOKUP(Categorized!AG506,Rules!$F$90:$H$92,3,0)</f>
        <v>90</v>
      </c>
      <c r="AQ506" s="43">
        <f>VLOOKUP(Categorized!AH506,Rules!$F$93:$H$96,3,0)</f>
        <v>30</v>
      </c>
      <c r="AR506" s="43">
        <f>VLOOKUP(Categorized!AI506,Rules!$F$97:$H$100,3,0)</f>
        <v>30</v>
      </c>
      <c r="AS506" s="43">
        <f>VLOOKUP(Categorized!AJ506,Rules!$F$101:$H$102,3,0)</f>
        <v>30</v>
      </c>
      <c r="AT506" s="43">
        <f>VLOOKUP(Categorized!AK506,Rules!$F$103:$H$105,3,0)</f>
        <v>50</v>
      </c>
      <c r="AU506" s="43">
        <f>VLOOKUP(Categorized!AL506,Rules!$F$106:$H$109,3,0)</f>
        <v>60</v>
      </c>
      <c r="AV506" s="43">
        <f>VLOOKUP(Categorized!AM506,Rules!$F$110:$H$113,3,0)</f>
        <v>30</v>
      </c>
      <c r="AW506" s="255">
        <f t="array" ref="AW506">MMULT(AL506:AV506,Rules!$O$35:$O$45)</f>
        <v>54.545454545454547</v>
      </c>
      <c r="AX506" s="44">
        <f>VLOOKUP(Categorized!AN506,Rules!$F$114:$H$116,3,0)</f>
        <v>30</v>
      </c>
      <c r="AY506" s="44">
        <f>VLOOKUP(Categorized!AO506,Rules!$F$117:$H$119,3,0)</f>
        <v>30</v>
      </c>
      <c r="AZ506" s="44">
        <f>VLOOKUP(Categorized!AP506,Rules!$F$120:$H$122,3,0)</f>
        <v>90</v>
      </c>
      <c r="BA506" s="44">
        <f>VLOOKUP(Categorized!AQ506,Rules!$F$123:$H$124,3,0)</f>
        <v>30</v>
      </c>
      <c r="BB506" s="44">
        <f>VLOOKUP(Categorized!AR506,Rules!$F$125:$H$127,3,0)</f>
        <v>50</v>
      </c>
      <c r="BC506" s="44">
        <f>VLOOKUP(Categorized!AS506,Rules!$F$128:$H$130,3,0)</f>
        <v>30</v>
      </c>
      <c r="BD506" s="43">
        <f>VLOOKUP(Categorized!AT506,Rules!$F$131:$H$133,3,0)</f>
        <v>70</v>
      </c>
      <c r="BE506" s="44">
        <f>VLOOKUP(Categorized!AU506,Rules!$F$134:$H$136,3,0)</f>
        <v>30</v>
      </c>
      <c r="BF506" s="44">
        <f>VLOOKUP(Categorized!AV506,Rules!$F$137:$H$138,3,0)</f>
        <v>30</v>
      </c>
      <c r="BG506" s="44">
        <f>VLOOKUP(Categorized!AW506,Rules!$F$139:$H$141,3,0)</f>
        <v>30</v>
      </c>
      <c r="BH506" s="256">
        <f t="array" ref="BH506">MMULT(AX506:BG506,Rules!$O$48:$O$57)</f>
        <v>41.680981595092014</v>
      </c>
      <c r="BI506" s="43">
        <f>VLOOKUP(Categorized!AX506,Rules!$F$142:$H$143,3,0)</f>
        <v>30</v>
      </c>
      <c r="BJ506" s="43">
        <f>VLOOKUP(Categorized!AY506,Rules!$F$144:$H$145,3,0)</f>
        <v>90</v>
      </c>
      <c r="BK506" s="43">
        <f>VLOOKUP(Categorized!AZ506,Rules!$F$146:$H$147,3,0)</f>
        <v>30</v>
      </c>
      <c r="BL506" s="43">
        <f>VLOOKUP(Categorized!BA506,Rules!$F$148:$H$149,3,0)</f>
        <v>30</v>
      </c>
      <c r="BM506" s="43">
        <f>VLOOKUP(Categorized!BB506,Rules!$F$150:$H$151,3,0)</f>
        <v>90</v>
      </c>
      <c r="BN506" s="43">
        <f>VLOOKUP(Categorized!BC506,Rules!$F$152:$H$153,3,0)</f>
        <v>30</v>
      </c>
      <c r="BO506" s="43">
        <f>VLOOKUP(Categorized!BD506,Rules!$F$154:$H$155,3,0)</f>
        <v>90</v>
      </c>
      <c r="BP506" s="43">
        <f>VLOOKUP(Categorized!BE506,Rules!$F$156:$H$157,3,0)</f>
        <v>30</v>
      </c>
      <c r="BQ506" s="43">
        <f>VLOOKUP(Categorized!BF506,Rules!$F$158:$H$159,3,0)</f>
        <v>30</v>
      </c>
      <c r="BR506" s="43">
        <f>VLOOKUP(Categorized!BG506,Rules!$F$160:$H$161,3,0)</f>
        <v>30</v>
      </c>
      <c r="BS506" s="43">
        <f>VLOOKUP(Categorized!BH506,Rules!$F$162:$H$163,3,0)</f>
        <v>30</v>
      </c>
      <c r="BT506" s="43">
        <f>VLOOKUP(Categorized!BI506,Rules!$F$164:$H$165,3,0)</f>
        <v>30</v>
      </c>
      <c r="BU506" s="43">
        <f>VLOOKUP(Categorized!BJ506,Rules!$F$166:$H$167,3,0)</f>
        <v>90</v>
      </c>
      <c r="BV506" s="43">
        <f>VLOOKUP(Categorized!BK506,Rules!$F$168:$H$169,3,0)</f>
        <v>30</v>
      </c>
      <c r="BW506" s="43">
        <f>VLOOKUP(Categorized!BL506,Rules!$F$170:$H$171,3,0)</f>
        <v>30</v>
      </c>
      <c r="BX506" s="43">
        <f>VLOOKUP(Categorized!BM506,Rules!$F$172:$H$173,3,0)</f>
        <v>30</v>
      </c>
      <c r="BY506" s="43">
        <f>VLOOKUP(Categorized!BN506,Rules!$F$174:$H$175,3,0)</f>
        <v>30</v>
      </c>
      <c r="BZ506" s="43">
        <f>VLOOKUP(Categorized!BO506,Rules!$F$176:$H$177,3,0)</f>
        <v>30</v>
      </c>
      <c r="CA506" s="43">
        <f>VLOOKUP(Categorized!BP506,Rules!$F$178:$H$179,3,0)</f>
        <v>30</v>
      </c>
      <c r="CB506" s="43">
        <f>VLOOKUP(Categorized!BQ506,Rules!$F$180:$H$181,3,0)</f>
        <v>30</v>
      </c>
      <c r="CC506" s="43">
        <f>VLOOKUP(Categorized!BR506,Rules!$F$182:$H$183,3,0)</f>
        <v>30</v>
      </c>
      <c r="CD506" s="255">
        <f t="array" ref="CD506">MMULT(BI506:CC506,Rules!$O$60:$O$80)</f>
        <v>42.270302311796101</v>
      </c>
      <c r="CE506" s="43">
        <f>VLOOKUP(Categorized!BS506,Rules!$F$184:$H$185,3,0)</f>
        <v>30</v>
      </c>
      <c r="CF506" s="43">
        <f>VLOOKUP(Categorized!BT506,Rules!$F$186:$H$187,3,0)</f>
        <v>30</v>
      </c>
      <c r="CG506" s="43">
        <f>VLOOKUP(Categorized!BU506,Rules!$F$188:$H$189,3,0)</f>
        <v>30</v>
      </c>
      <c r="CH506" s="43">
        <f>VLOOKUP(Categorized!BV506,Rules!$F$190:$H$191,3,0)</f>
        <v>30</v>
      </c>
      <c r="CI506" s="43">
        <f>VLOOKUP(Categorized!BW506,Rules!$F$192:$H$193,3,0)</f>
        <v>30</v>
      </c>
      <c r="CJ506" s="255">
        <f t="array" ref="CJ506">MMULT(CE506:CI506,Rules!$O$83:$O$87)</f>
        <v>30</v>
      </c>
      <c r="CK506" s="45">
        <v>0</v>
      </c>
      <c r="CL506" s="46">
        <v>0</v>
      </c>
      <c r="CM506" s="393">
        <v>58.695652173913047</v>
      </c>
      <c r="CN506" s="397">
        <v>4</v>
      </c>
      <c r="CO506" s="397">
        <v>5</v>
      </c>
      <c r="CP506" s="397" t="s">
        <v>58</v>
      </c>
    </row>
    <row r="507" spans="1:94" ht="18.5">
      <c r="A507" s="68">
        <v>2022</v>
      </c>
      <c r="B507" s="39" t="s">
        <v>554</v>
      </c>
      <c r="C507" s="431">
        <v>44650.3564379745</v>
      </c>
      <c r="D507" s="431">
        <v>44651.449447372703</v>
      </c>
      <c r="E507" s="407">
        <v>62664</v>
      </c>
      <c r="F507" s="444">
        <f t="shared" si="50"/>
        <v>0</v>
      </c>
      <c r="G507" s="444">
        <f t="shared" ref="G507:G541" si="55">IF(H507&gt;1,F507+G506,0)</f>
        <v>0</v>
      </c>
      <c r="H507" s="428">
        <f t="shared" si="52"/>
        <v>1</v>
      </c>
      <c r="I507" s="428">
        <f t="shared" si="53"/>
        <v>0</v>
      </c>
      <c r="J507" s="428">
        <f t="shared" si="54"/>
        <v>0</v>
      </c>
      <c r="K507" s="42">
        <f>VLOOKUP(Categorized!F507,Rules!$F$4:$H$7,3,0)</f>
        <v>90</v>
      </c>
      <c r="L507" s="43">
        <f>VLOOKUP(Categorized!G507,Rules!$F$8:$H$9,3,0)</f>
        <v>60</v>
      </c>
      <c r="M507" s="43">
        <f>VLOOKUP(Categorized!H507,Rules!$F$10:$H$12,3,0)</f>
        <v>60</v>
      </c>
      <c r="N507" s="43">
        <f>VLOOKUP(Categorized!I507,Rules!$F$13:$H$16,3,0)</f>
        <v>95</v>
      </c>
      <c r="O507" s="43">
        <f>VLOOKUP(Categorized!J507,Rules!$F$17:$H$19,3,0)</f>
        <v>90</v>
      </c>
      <c r="P507" s="43">
        <f>VLOOKUP(Categorized!K507,Rules!$F$20:$H$21,3,0)</f>
        <v>60</v>
      </c>
      <c r="Q507" s="43">
        <f>VLOOKUP(Categorized!L507,Rules!$F$22:$H$28,3,0)</f>
        <v>70</v>
      </c>
      <c r="R507" s="43">
        <f>VLOOKUP(Categorized!M507,Rules!$F$29:$H$31,3,0)</f>
        <v>60</v>
      </c>
      <c r="S507" s="255" cm="1">
        <f t="array" ref="S507">MMULT(K507:R507,Rules!$O$4:$O$11)</f>
        <v>73.319327731092429</v>
      </c>
      <c r="T507" s="43">
        <f>VLOOKUP(Categorized!N507,Rules!$F$32:$H$33,3,0)</f>
        <v>60</v>
      </c>
      <c r="U507" s="43">
        <f>VLOOKUP(Categorized!O507,Rules!$F$34:$H$40,3,0)</f>
        <v>50</v>
      </c>
      <c r="V507" s="43">
        <f>VLOOKUP(Categorized!P507,Rules!$F$41:$H$42,3,0)</f>
        <v>30</v>
      </c>
      <c r="W507" s="43">
        <f>VLOOKUP(Categorized!Q507,Rules!$F$43:$H$46,3,0)</f>
        <v>20</v>
      </c>
      <c r="X507" s="43">
        <f>VLOOKUP(Categorized!R507,Rules!$F$47:$H$51,3,0)</f>
        <v>50</v>
      </c>
      <c r="Y507" s="43">
        <f>VLOOKUP(Categorized!S507,Rules!$F$52:$H$56,3,0)</f>
        <v>50</v>
      </c>
      <c r="Z507" s="43">
        <f>VLOOKUP(Categorized!T507,Rules!$F$57:$H$58,3,0)</f>
        <v>80</v>
      </c>
      <c r="AA507" s="255">
        <f t="array" ref="AA507">MMULT(T507:Z507,Rules!$O$14:$O$20)</f>
        <v>47.854671280276811</v>
      </c>
      <c r="AB507" s="43">
        <f>VLOOKUP(Categorized!U507,Rules!$F$59:$H$60,3,0)</f>
        <v>80</v>
      </c>
      <c r="AC507" s="43">
        <f>VLOOKUP(Categorized!V507,Rules!$F$61:$H$62,3,0)</f>
        <v>20</v>
      </c>
      <c r="AD507" s="43">
        <f>VLOOKUP(Categorized!W507,Rules!$F$63:$H$64,3,0)</f>
        <v>80</v>
      </c>
      <c r="AE507" s="43">
        <f>VLOOKUP(Categorized!X507,Rules!$F$65:$H$66,3,0)</f>
        <v>20</v>
      </c>
      <c r="AF507" s="255">
        <f t="array" ref="AF507">MMULT(AB507:AE507,Rules!$O$23:$O$26)</f>
        <v>46.666666666666664</v>
      </c>
      <c r="AG507" s="43">
        <f>VLOOKUP(Categorized!Y507,Rules!$F$67:$H$68,3,0)</f>
        <v>70</v>
      </c>
      <c r="AH507" s="43">
        <f>VLOOKUP(Categorized!Z507,Rules!$F$69:$H$70,3,0)</f>
        <v>30</v>
      </c>
      <c r="AI507" s="43">
        <f>VLOOKUP(Categorized!AA507,Rules!$F$71:$H$72,3,0)</f>
        <v>30</v>
      </c>
      <c r="AJ507" s="43">
        <f>VLOOKUP(Categorized!AB507,Rules!$F$73:$H$74,3,0)</f>
        <v>60</v>
      </c>
      <c r="AK507" s="255">
        <f t="array" ref="AK507">MMULT(AG507:AJ507,Rules!$O$29:$O$32)</f>
        <v>46.19047619047619</v>
      </c>
      <c r="AL507" s="43">
        <f>VLOOKUP(Categorized!AC507,Rules!$F$75:$H$76,3,0)</f>
        <v>30</v>
      </c>
      <c r="AM507" s="43">
        <f>VLOOKUP(Categorized!AD507,Rules!$F$77:$H$78,3,0)</f>
        <v>50</v>
      </c>
      <c r="AN507" s="43">
        <f>VLOOKUP(Categorized!AE507,Rules!$F$79:$H$84,3,0)</f>
        <v>30</v>
      </c>
      <c r="AO507" s="43">
        <f>VLOOKUP(Categorized!AF507,Rules!$F$85:$H$89,3,0)</f>
        <v>50</v>
      </c>
      <c r="AP507" s="43">
        <f>VLOOKUP(Categorized!AG507,Rules!$F$90:$H$92,3,0)</f>
        <v>30</v>
      </c>
      <c r="AQ507" s="43">
        <f>VLOOKUP(Categorized!AH507,Rules!$F$93:$H$96,3,0)</f>
        <v>30</v>
      </c>
      <c r="AR507" s="43">
        <f>VLOOKUP(Categorized!AI507,Rules!$F$97:$H$100,3,0)</f>
        <v>30</v>
      </c>
      <c r="AS507" s="43">
        <f>VLOOKUP(Categorized!AJ507,Rules!$F$101:$H$102,3,0)</f>
        <v>30</v>
      </c>
      <c r="AT507" s="43">
        <f>VLOOKUP(Categorized!AK507,Rules!$F$103:$H$105,3,0)</f>
        <v>50</v>
      </c>
      <c r="AU507" s="43">
        <f>VLOOKUP(Categorized!AL507,Rules!$F$106:$H$109,3,0)</f>
        <v>60</v>
      </c>
      <c r="AV507" s="43">
        <f>VLOOKUP(Categorized!AM507,Rules!$F$110:$H$113,3,0)</f>
        <v>70</v>
      </c>
      <c r="AW507" s="255">
        <f t="array" ref="AW507">MMULT(AL507:AV507,Rules!$O$35:$O$45)</f>
        <v>41.136363636363633</v>
      </c>
      <c r="AX507" s="44">
        <f>VLOOKUP(Categorized!AN507,Rules!$F$114:$H$116,3,0)</f>
        <v>30</v>
      </c>
      <c r="AY507" s="44">
        <f>VLOOKUP(Categorized!AO507,Rules!$F$117:$H$119,3,0)</f>
        <v>30</v>
      </c>
      <c r="AZ507" s="44">
        <f>VLOOKUP(Categorized!AP507,Rules!$F$120:$H$122,3,0)</f>
        <v>30</v>
      </c>
      <c r="BA507" s="44">
        <f>VLOOKUP(Categorized!AQ507,Rules!$F$123:$H$124,3,0)</f>
        <v>30</v>
      </c>
      <c r="BB507" s="44">
        <f>VLOOKUP(Categorized!AR507,Rules!$F$125:$H$127,3,0)</f>
        <v>50</v>
      </c>
      <c r="BC507" s="44">
        <f>VLOOKUP(Categorized!AS507,Rules!$F$128:$H$130,3,0)</f>
        <v>30</v>
      </c>
      <c r="BD507" s="43">
        <f>VLOOKUP(Categorized!AT507,Rules!$F$131:$H$133,3,0)</f>
        <v>30</v>
      </c>
      <c r="BE507" s="44">
        <f>VLOOKUP(Categorized!AU507,Rules!$F$134:$H$136,3,0)</f>
        <v>30</v>
      </c>
      <c r="BF507" s="44">
        <f>VLOOKUP(Categorized!AV507,Rules!$F$137:$H$138,3,0)</f>
        <v>30</v>
      </c>
      <c r="BG507" s="44">
        <f>VLOOKUP(Categorized!AW507,Rules!$F$139:$H$141,3,0)</f>
        <v>30</v>
      </c>
      <c r="BH507" s="256">
        <f t="array" ref="BH507">MMULT(AX507:BG507,Rules!$O$48:$O$57)</f>
        <v>32.036809815950917</v>
      </c>
      <c r="BI507" s="43">
        <f>VLOOKUP(Categorized!AX507,Rules!$F$142:$H$143,3,0)</f>
        <v>30</v>
      </c>
      <c r="BJ507" s="43">
        <f>VLOOKUP(Categorized!AY507,Rules!$F$144:$H$145,3,0)</f>
        <v>30</v>
      </c>
      <c r="BK507" s="43">
        <f>VLOOKUP(Categorized!AZ507,Rules!$F$146:$H$147,3,0)</f>
        <v>30</v>
      </c>
      <c r="BL507" s="43">
        <f>VLOOKUP(Categorized!BA507,Rules!$F$148:$H$149,3,0)</f>
        <v>30</v>
      </c>
      <c r="BM507" s="43">
        <f>VLOOKUP(Categorized!BB507,Rules!$F$150:$H$151,3,0)</f>
        <v>90</v>
      </c>
      <c r="BN507" s="43">
        <f>VLOOKUP(Categorized!BC507,Rules!$F$152:$H$153,3,0)</f>
        <v>30</v>
      </c>
      <c r="BO507" s="43">
        <f>VLOOKUP(Categorized!BD507,Rules!$F$154:$H$155,3,0)</f>
        <v>90</v>
      </c>
      <c r="BP507" s="43">
        <f>VLOOKUP(Categorized!BE507,Rules!$F$156:$H$157,3,0)</f>
        <v>30</v>
      </c>
      <c r="BQ507" s="43">
        <f>VLOOKUP(Categorized!BF507,Rules!$F$158:$H$159,3,0)</f>
        <v>30</v>
      </c>
      <c r="BR507" s="43">
        <f>VLOOKUP(Categorized!BG507,Rules!$F$160:$H$161,3,0)</f>
        <v>30</v>
      </c>
      <c r="BS507" s="43">
        <f>VLOOKUP(Categorized!BH507,Rules!$F$162:$H$163,3,0)</f>
        <v>90</v>
      </c>
      <c r="BT507" s="43">
        <f>VLOOKUP(Categorized!BI507,Rules!$F$164:$H$165,3,0)</f>
        <v>30</v>
      </c>
      <c r="BU507" s="43">
        <f>VLOOKUP(Categorized!BJ507,Rules!$F$166:$H$167,3,0)</f>
        <v>90</v>
      </c>
      <c r="BV507" s="43">
        <f>VLOOKUP(Categorized!BK507,Rules!$F$168:$H$169,3,0)</f>
        <v>30</v>
      </c>
      <c r="BW507" s="43">
        <f>VLOOKUP(Categorized!BL507,Rules!$F$170:$H$171,3,0)</f>
        <v>30</v>
      </c>
      <c r="BX507" s="43">
        <f>VLOOKUP(Categorized!BM507,Rules!$F$172:$H$173,3,0)</f>
        <v>30</v>
      </c>
      <c r="BY507" s="43">
        <f>VLOOKUP(Categorized!BN507,Rules!$F$174:$H$175,3,0)</f>
        <v>30</v>
      </c>
      <c r="BZ507" s="43">
        <f>VLOOKUP(Categorized!BO507,Rules!$F$176:$H$177,3,0)</f>
        <v>30</v>
      </c>
      <c r="CA507" s="43">
        <f>VLOOKUP(Categorized!BP507,Rules!$F$178:$H$179,3,0)</f>
        <v>30</v>
      </c>
      <c r="CB507" s="43">
        <f>VLOOKUP(Categorized!BQ507,Rules!$F$180:$H$181,3,0)</f>
        <v>30</v>
      </c>
      <c r="CC507" s="43">
        <f>VLOOKUP(Categorized!BR507,Rules!$F$182:$H$183,3,0)</f>
        <v>30</v>
      </c>
      <c r="CD507" s="255">
        <f t="array" ref="CD507">MMULT(BI507:CC507,Rules!$O$60:$O$80)</f>
        <v>42.625963248369906</v>
      </c>
      <c r="CE507" s="43">
        <f>VLOOKUP(Categorized!BS507,Rules!$F$184:$H$185,3,0)</f>
        <v>30</v>
      </c>
      <c r="CF507" s="43">
        <f>VLOOKUP(Categorized!BT507,Rules!$F$186:$H$187,3,0)</f>
        <v>30</v>
      </c>
      <c r="CG507" s="43">
        <f>VLOOKUP(Categorized!BU507,Rules!$F$188:$H$189,3,0)</f>
        <v>30</v>
      </c>
      <c r="CH507" s="43">
        <f>VLOOKUP(Categorized!BV507,Rules!$F$190:$H$191,3,0)</f>
        <v>90</v>
      </c>
      <c r="CI507" s="43">
        <f>VLOOKUP(Categorized!BW507,Rules!$F$192:$H$193,3,0)</f>
        <v>30</v>
      </c>
      <c r="CJ507" s="255">
        <f t="array" ref="CJ507">MMULT(CE507:CI507,Rules!$O$83:$O$87)</f>
        <v>40.588235294117645</v>
      </c>
      <c r="CK507" s="45">
        <v>0</v>
      </c>
      <c r="CL507" s="46">
        <v>0</v>
      </c>
      <c r="CM507" s="393">
        <v>58.695652173913047</v>
      </c>
      <c r="CN507" s="397">
        <v>4</v>
      </c>
      <c r="CO507" s="397">
        <v>5</v>
      </c>
      <c r="CP507" s="397" t="s">
        <v>58</v>
      </c>
    </row>
    <row r="508" spans="1:94" ht="18.5">
      <c r="A508" s="68">
        <v>2022</v>
      </c>
      <c r="B508" s="39" t="s">
        <v>555</v>
      </c>
      <c r="C508" s="431">
        <v>44716.611232025498</v>
      </c>
      <c r="D508" s="431">
        <v>44721.399115451401</v>
      </c>
      <c r="E508" s="407">
        <v>45917</v>
      </c>
      <c r="F508" s="444">
        <f t="shared" si="50"/>
        <v>0</v>
      </c>
      <c r="G508" s="444">
        <f t="shared" si="55"/>
        <v>0</v>
      </c>
      <c r="H508" s="428">
        <f t="shared" si="52"/>
        <v>1</v>
      </c>
      <c r="I508" s="428">
        <f t="shared" si="53"/>
        <v>0</v>
      </c>
      <c r="J508" s="428">
        <f t="shared" si="54"/>
        <v>0</v>
      </c>
      <c r="K508" s="42">
        <f>VLOOKUP(Categorized!F508,Rules!$F$4:$H$7,3,0)</f>
        <v>90</v>
      </c>
      <c r="L508" s="43">
        <f>VLOOKUP(Categorized!G508,Rules!$F$8:$H$9,3,0)</f>
        <v>60</v>
      </c>
      <c r="M508" s="43">
        <f>VLOOKUP(Categorized!H508,Rules!$F$10:$H$12,3,0)</f>
        <v>60</v>
      </c>
      <c r="N508" s="43">
        <f>VLOOKUP(Categorized!I508,Rules!$F$13:$H$16,3,0)</f>
        <v>95</v>
      </c>
      <c r="O508" s="43">
        <f>VLOOKUP(Categorized!J508,Rules!$F$17:$H$19,3,0)</f>
        <v>90</v>
      </c>
      <c r="P508" s="43">
        <f>VLOOKUP(Categorized!K508,Rules!$F$20:$H$21,3,0)</f>
        <v>60</v>
      </c>
      <c r="Q508" s="43">
        <f>VLOOKUP(Categorized!L508,Rules!$F$22:$H$28,3,0)</f>
        <v>70</v>
      </c>
      <c r="R508" s="43">
        <f>VLOOKUP(Categorized!M508,Rules!$F$29:$H$31,3,0)</f>
        <v>70</v>
      </c>
      <c r="S508" s="255" cm="1">
        <f t="array" ref="S508">MMULT(K508:R508,Rules!$O$4:$O$11)</f>
        <v>74.159663865546207</v>
      </c>
      <c r="T508" s="43">
        <f>VLOOKUP(Categorized!N508,Rules!$F$32:$H$33,3,0)</f>
        <v>60</v>
      </c>
      <c r="U508" s="43">
        <f>VLOOKUP(Categorized!O508,Rules!$F$34:$H$40,3,0)</f>
        <v>70</v>
      </c>
      <c r="V508" s="43">
        <f>VLOOKUP(Categorized!P508,Rules!$F$41:$H$42,3,0)</f>
        <v>30</v>
      </c>
      <c r="W508" s="43">
        <f>VLOOKUP(Categorized!Q508,Rules!$F$43:$H$46,3,0)</f>
        <v>50</v>
      </c>
      <c r="X508" s="43">
        <f>VLOOKUP(Categorized!R508,Rules!$F$47:$H$51,3,0)</f>
        <v>30</v>
      </c>
      <c r="Y508" s="43">
        <f>VLOOKUP(Categorized!S508,Rules!$F$52:$H$56,3,0)</f>
        <v>30</v>
      </c>
      <c r="Z508" s="43">
        <f>VLOOKUP(Categorized!T508,Rules!$F$57:$H$58,3,0)</f>
        <v>30</v>
      </c>
      <c r="AA508" s="255">
        <f t="array" ref="AA508">MMULT(T508:Z508,Rules!$O$14:$O$20)</f>
        <v>42.041522491349482</v>
      </c>
      <c r="AB508" s="43">
        <f>VLOOKUP(Categorized!U508,Rules!$F$59:$H$60,3,0)</f>
        <v>80</v>
      </c>
      <c r="AC508" s="43">
        <f>VLOOKUP(Categorized!V508,Rules!$F$61:$H$62,3,0)</f>
        <v>20</v>
      </c>
      <c r="AD508" s="43">
        <f>VLOOKUP(Categorized!W508,Rules!$F$63:$H$64,3,0)</f>
        <v>80</v>
      </c>
      <c r="AE508" s="43">
        <f>VLOOKUP(Categorized!X508,Rules!$F$65:$H$66,3,0)</f>
        <v>20</v>
      </c>
      <c r="AF508" s="255">
        <f t="array" ref="AF508">MMULT(AB508:AE508,Rules!$O$23:$O$26)</f>
        <v>46.666666666666664</v>
      </c>
      <c r="AG508" s="43">
        <f>VLOOKUP(Categorized!Y508,Rules!$F$67:$H$68,3,0)</f>
        <v>70</v>
      </c>
      <c r="AH508" s="43">
        <f>VLOOKUP(Categorized!Z508,Rules!$F$69:$H$70,3,0)</f>
        <v>30</v>
      </c>
      <c r="AI508" s="43">
        <f>VLOOKUP(Categorized!AA508,Rules!$F$71:$H$72,3,0)</f>
        <v>80</v>
      </c>
      <c r="AJ508" s="43">
        <f>VLOOKUP(Categorized!AB508,Rules!$F$73:$H$74,3,0)</f>
        <v>60</v>
      </c>
      <c r="AK508" s="255">
        <f t="array" ref="AK508">MMULT(AG508:AJ508,Rules!$O$29:$O$32)</f>
        <v>58.888888888888886</v>
      </c>
      <c r="AL508" s="43">
        <f>VLOOKUP(Categorized!AC508,Rules!$F$75:$H$76,3,0)</f>
        <v>80</v>
      </c>
      <c r="AM508" s="43">
        <f>VLOOKUP(Categorized!AD508,Rules!$F$77:$H$78,3,0)</f>
        <v>50</v>
      </c>
      <c r="AN508" s="43">
        <f>VLOOKUP(Categorized!AE508,Rules!$F$79:$H$84,3,0)</f>
        <v>90</v>
      </c>
      <c r="AO508" s="43">
        <f>VLOOKUP(Categorized!AF508,Rules!$F$85:$H$89,3,0)</f>
        <v>90</v>
      </c>
      <c r="AP508" s="43">
        <f>VLOOKUP(Categorized!AG508,Rules!$F$90:$H$92,3,0)</f>
        <v>90</v>
      </c>
      <c r="AQ508" s="43">
        <f>VLOOKUP(Categorized!AH508,Rules!$F$93:$H$96,3,0)</f>
        <v>80</v>
      </c>
      <c r="AR508" s="43">
        <f>VLOOKUP(Categorized!AI508,Rules!$F$97:$H$100,3,0)</f>
        <v>80</v>
      </c>
      <c r="AS508" s="43">
        <f>VLOOKUP(Categorized!AJ508,Rules!$F$101:$H$102,3,0)</f>
        <v>30</v>
      </c>
      <c r="AT508" s="43">
        <f>VLOOKUP(Categorized!AK508,Rules!$F$103:$H$105,3,0)</f>
        <v>50</v>
      </c>
      <c r="AU508" s="43">
        <f>VLOOKUP(Categorized!AL508,Rules!$F$106:$H$109,3,0)</f>
        <v>60</v>
      </c>
      <c r="AV508" s="43">
        <f>VLOOKUP(Categorized!AM508,Rules!$F$110:$H$113,3,0)</f>
        <v>30</v>
      </c>
      <c r="AW508" s="255">
        <f t="array" ref="AW508">MMULT(AL508:AV508,Rules!$O$35:$O$45)</f>
        <v>69.056818181818187</v>
      </c>
      <c r="AX508" s="44">
        <f>VLOOKUP(Categorized!AN508,Rules!$F$114:$H$116,3,0)</f>
        <v>30</v>
      </c>
      <c r="AY508" s="44">
        <f>VLOOKUP(Categorized!AO508,Rules!$F$117:$H$119,3,0)</f>
        <v>30</v>
      </c>
      <c r="AZ508" s="44">
        <f>VLOOKUP(Categorized!AP508,Rules!$F$120:$H$122,3,0)</f>
        <v>90</v>
      </c>
      <c r="BA508" s="44">
        <f>VLOOKUP(Categorized!AQ508,Rules!$F$123:$H$124,3,0)</f>
        <v>90</v>
      </c>
      <c r="BB508" s="44">
        <f>VLOOKUP(Categorized!AR508,Rules!$F$125:$H$127,3,0)</f>
        <v>70</v>
      </c>
      <c r="BC508" s="44">
        <f>VLOOKUP(Categorized!AS508,Rules!$F$128:$H$130,3,0)</f>
        <v>30</v>
      </c>
      <c r="BD508" s="43">
        <f>VLOOKUP(Categorized!AT508,Rules!$F$131:$H$133,3,0)</f>
        <v>30</v>
      </c>
      <c r="BE508" s="44">
        <f>VLOOKUP(Categorized!AU508,Rules!$F$134:$H$136,3,0)</f>
        <v>45</v>
      </c>
      <c r="BF508" s="44">
        <f>VLOOKUP(Categorized!AV508,Rules!$F$137:$H$138,3,0)</f>
        <v>30</v>
      </c>
      <c r="BG508" s="44">
        <f>VLOOKUP(Categorized!AW508,Rules!$F$139:$H$141,3,0)</f>
        <v>30</v>
      </c>
      <c r="BH508" s="256">
        <f t="array" ref="BH508">MMULT(AX508:BG508,Rules!$O$48:$O$57)</f>
        <v>48.098159509202453</v>
      </c>
      <c r="BI508" s="43">
        <f>VLOOKUP(Categorized!AX508,Rules!$F$142:$H$143,3,0)</f>
        <v>30</v>
      </c>
      <c r="BJ508" s="43">
        <f>VLOOKUP(Categorized!AY508,Rules!$F$144:$H$145,3,0)</f>
        <v>30</v>
      </c>
      <c r="BK508" s="43">
        <f>VLOOKUP(Categorized!AZ508,Rules!$F$146:$H$147,3,0)</f>
        <v>90</v>
      </c>
      <c r="BL508" s="43">
        <f>VLOOKUP(Categorized!BA508,Rules!$F$148:$H$149,3,0)</f>
        <v>30</v>
      </c>
      <c r="BM508" s="43">
        <f>VLOOKUP(Categorized!BB508,Rules!$F$150:$H$151,3,0)</f>
        <v>30</v>
      </c>
      <c r="BN508" s="43">
        <f>VLOOKUP(Categorized!BC508,Rules!$F$152:$H$153,3,0)</f>
        <v>30</v>
      </c>
      <c r="BO508" s="43">
        <f>VLOOKUP(Categorized!BD508,Rules!$F$154:$H$155,3,0)</f>
        <v>90</v>
      </c>
      <c r="BP508" s="43">
        <f>VLOOKUP(Categorized!BE508,Rules!$F$156:$H$157,3,0)</f>
        <v>30</v>
      </c>
      <c r="BQ508" s="43">
        <f>VLOOKUP(Categorized!BF508,Rules!$F$158:$H$159,3,0)</f>
        <v>30</v>
      </c>
      <c r="BR508" s="43">
        <f>VLOOKUP(Categorized!BG508,Rules!$F$160:$H$161,3,0)</f>
        <v>30</v>
      </c>
      <c r="BS508" s="43">
        <f>VLOOKUP(Categorized!BH508,Rules!$F$162:$H$163,3,0)</f>
        <v>90</v>
      </c>
      <c r="BT508" s="43">
        <f>VLOOKUP(Categorized!BI508,Rules!$F$164:$H$165,3,0)</f>
        <v>30</v>
      </c>
      <c r="BU508" s="43">
        <f>VLOOKUP(Categorized!BJ508,Rules!$F$166:$H$167,3,0)</f>
        <v>90</v>
      </c>
      <c r="BV508" s="43">
        <f>VLOOKUP(Categorized!BK508,Rules!$F$168:$H$169,3,0)</f>
        <v>30</v>
      </c>
      <c r="BW508" s="43">
        <f>VLOOKUP(Categorized!BL508,Rules!$F$170:$H$171,3,0)</f>
        <v>30</v>
      </c>
      <c r="BX508" s="43">
        <f>VLOOKUP(Categorized!BM508,Rules!$F$172:$H$173,3,0)</f>
        <v>30</v>
      </c>
      <c r="BY508" s="43">
        <f>VLOOKUP(Categorized!BN508,Rules!$F$174:$H$175,3,0)</f>
        <v>30</v>
      </c>
      <c r="BZ508" s="43">
        <f>VLOOKUP(Categorized!BO508,Rules!$F$176:$H$177,3,0)</f>
        <v>30</v>
      </c>
      <c r="CA508" s="43">
        <f>VLOOKUP(Categorized!BP508,Rules!$F$178:$H$179,3,0)</f>
        <v>30</v>
      </c>
      <c r="CB508" s="43">
        <f>VLOOKUP(Categorized!BQ508,Rules!$F$180:$H$181,3,0)</f>
        <v>30</v>
      </c>
      <c r="CC508" s="43">
        <f>VLOOKUP(Categorized!BR508,Rules!$F$182:$H$183,3,0)</f>
        <v>30</v>
      </c>
      <c r="CD508" s="255">
        <f t="array" ref="CD508">MMULT(BI508:CC508,Rules!$O$60:$O$80)</f>
        <v>42.128037937166582</v>
      </c>
      <c r="CE508" s="43">
        <f>VLOOKUP(Categorized!BS508,Rules!$F$184:$H$185,3,0)</f>
        <v>30</v>
      </c>
      <c r="CF508" s="43">
        <f>VLOOKUP(Categorized!BT508,Rules!$F$186:$H$187,3,0)</f>
        <v>90</v>
      </c>
      <c r="CG508" s="43">
        <f>VLOOKUP(Categorized!BU508,Rules!$F$188:$H$189,3,0)</f>
        <v>30</v>
      </c>
      <c r="CH508" s="43">
        <f>VLOOKUP(Categorized!BV508,Rules!$F$190:$H$191,3,0)</f>
        <v>90</v>
      </c>
      <c r="CI508" s="43">
        <f>VLOOKUP(Categorized!BW508,Rules!$F$192:$H$193,3,0)</f>
        <v>30</v>
      </c>
      <c r="CJ508" s="255">
        <f t="array" ref="CJ508">MMULT(CE508:CI508,Rules!$O$83:$O$87)</f>
        <v>54</v>
      </c>
      <c r="CK508" s="45">
        <v>0</v>
      </c>
      <c r="CL508" s="46">
        <v>0</v>
      </c>
      <c r="CM508" s="393">
        <v>58.695652173913047</v>
      </c>
      <c r="CN508" s="397">
        <v>4</v>
      </c>
      <c r="CO508" s="397">
        <v>5</v>
      </c>
      <c r="CP508" s="397" t="s">
        <v>58</v>
      </c>
    </row>
    <row r="509" spans="1:94" ht="18.5">
      <c r="A509" s="68">
        <v>2022</v>
      </c>
      <c r="B509" s="39" t="s">
        <v>556</v>
      </c>
      <c r="C509" s="431">
        <v>44594.621009374998</v>
      </c>
      <c r="D509" s="431">
        <v>44599.436115949102</v>
      </c>
      <c r="E509" s="410">
        <v>32695</v>
      </c>
      <c r="F509" s="444">
        <f t="shared" si="50"/>
        <v>0</v>
      </c>
      <c r="G509" s="444">
        <f t="shared" si="55"/>
        <v>0</v>
      </c>
      <c r="H509" s="428">
        <f t="shared" si="52"/>
        <v>1</v>
      </c>
      <c r="I509" s="428">
        <f t="shared" si="53"/>
        <v>0</v>
      </c>
      <c r="J509" s="428">
        <f t="shared" si="54"/>
        <v>0</v>
      </c>
      <c r="K509" s="42">
        <f>VLOOKUP(Categorized!F509,Rules!$F$4:$H$7,3,0)</f>
        <v>80</v>
      </c>
      <c r="L509" s="43">
        <f>VLOOKUP(Categorized!G509,Rules!$F$8:$H$9,3,0)</f>
        <v>90</v>
      </c>
      <c r="M509" s="43">
        <f>VLOOKUP(Categorized!H509,Rules!$F$10:$H$12,3,0)</f>
        <v>60</v>
      </c>
      <c r="N509" s="43">
        <f>VLOOKUP(Categorized!I509,Rules!$F$13:$H$16,3,0)</f>
        <v>95</v>
      </c>
      <c r="O509" s="43">
        <f>VLOOKUP(Categorized!J509,Rules!$F$17:$H$19,3,0)</f>
        <v>90</v>
      </c>
      <c r="P509" s="43">
        <f>VLOOKUP(Categorized!K509,Rules!$F$20:$H$21,3,0)</f>
        <v>60</v>
      </c>
      <c r="Q509" s="43">
        <f>VLOOKUP(Categorized!L509,Rules!$F$22:$H$28,3,0)</f>
        <v>75</v>
      </c>
      <c r="R509" s="43">
        <f>VLOOKUP(Categorized!M509,Rules!$F$29:$H$31,3,0)</f>
        <v>80</v>
      </c>
      <c r="S509" s="255" cm="1">
        <f t="array" ref="S509">MMULT(K509:R509,Rules!$O$4:$O$11)</f>
        <v>78.69747899159664</v>
      </c>
      <c r="T509" s="43">
        <f>VLOOKUP(Categorized!N509,Rules!$F$32:$H$33,3,0)</f>
        <v>90</v>
      </c>
      <c r="U509" s="43">
        <f>VLOOKUP(Categorized!O509,Rules!$F$34:$H$40,3,0)</f>
        <v>75</v>
      </c>
      <c r="V509" s="43">
        <f>VLOOKUP(Categorized!P509,Rules!$F$41:$H$42,3,0)</f>
        <v>90</v>
      </c>
      <c r="W509" s="43">
        <f>VLOOKUP(Categorized!Q509,Rules!$F$43:$H$46,3,0)</f>
        <v>50</v>
      </c>
      <c r="X509" s="43">
        <f>VLOOKUP(Categorized!R509,Rules!$F$47:$H$51,3,0)</f>
        <v>50</v>
      </c>
      <c r="Y509" s="43">
        <f>VLOOKUP(Categorized!S509,Rules!$F$52:$H$56,3,0)</f>
        <v>50</v>
      </c>
      <c r="Z509" s="43">
        <f>VLOOKUP(Categorized!T509,Rules!$F$57:$H$58,3,0)</f>
        <v>30</v>
      </c>
      <c r="AA509" s="255">
        <f t="array" ref="AA509">MMULT(T509:Z509,Rules!$O$14:$O$20)</f>
        <v>61.591695501730101</v>
      </c>
      <c r="AB509" s="43">
        <f>VLOOKUP(Categorized!U509,Rules!$F$59:$H$60,3,0)</f>
        <v>80</v>
      </c>
      <c r="AC509" s="43">
        <f>VLOOKUP(Categorized!V509,Rules!$F$61:$H$62,3,0)</f>
        <v>20</v>
      </c>
      <c r="AD509" s="43">
        <f>VLOOKUP(Categorized!W509,Rules!$F$63:$H$64,3,0)</f>
        <v>80</v>
      </c>
      <c r="AE509" s="43">
        <f>VLOOKUP(Categorized!X509,Rules!$F$65:$H$66,3,0)</f>
        <v>20</v>
      </c>
      <c r="AF509" s="255">
        <f t="array" ref="AF509">MMULT(AB509:AE509,Rules!$O$23:$O$26)</f>
        <v>46.666666666666664</v>
      </c>
      <c r="AG509" s="43">
        <f>VLOOKUP(Categorized!Y509,Rules!$F$67:$H$68,3,0)</f>
        <v>70</v>
      </c>
      <c r="AH509" s="43">
        <f>VLOOKUP(Categorized!Z509,Rules!$F$69:$H$70,3,0)</f>
        <v>80</v>
      </c>
      <c r="AI509" s="43">
        <f>VLOOKUP(Categorized!AA509,Rules!$F$71:$H$72,3,0)</f>
        <v>80</v>
      </c>
      <c r="AJ509" s="43">
        <f>VLOOKUP(Categorized!AB509,Rules!$F$73:$H$74,3,0)</f>
        <v>60</v>
      </c>
      <c r="AK509" s="255">
        <f t="array" ref="AK509">MMULT(AG509:AJ509,Rules!$O$29:$O$32)</f>
        <v>73.174603174603163</v>
      </c>
      <c r="AL509" s="43">
        <f>VLOOKUP(Categorized!AC509,Rules!$F$75:$H$76,3,0)</f>
        <v>80</v>
      </c>
      <c r="AM509" s="43">
        <f>VLOOKUP(Categorized!AD509,Rules!$F$77:$H$78,3,0)</f>
        <v>80</v>
      </c>
      <c r="AN509" s="43">
        <f>VLOOKUP(Categorized!AE509,Rules!$F$79:$H$84,3,0)</f>
        <v>50</v>
      </c>
      <c r="AO509" s="43">
        <f>VLOOKUP(Categorized!AF509,Rules!$F$85:$H$89,3,0)</f>
        <v>80</v>
      </c>
      <c r="AP509" s="43">
        <f>VLOOKUP(Categorized!AG509,Rules!$F$90:$H$92,3,0)</f>
        <v>30</v>
      </c>
      <c r="AQ509" s="43">
        <f>VLOOKUP(Categorized!AH509,Rules!$F$93:$H$96,3,0)</f>
        <v>80</v>
      </c>
      <c r="AR509" s="43">
        <f>VLOOKUP(Categorized!AI509,Rules!$F$97:$H$100,3,0)</f>
        <v>30</v>
      </c>
      <c r="AS509" s="43">
        <f>VLOOKUP(Categorized!AJ509,Rules!$F$101:$H$102,3,0)</f>
        <v>30</v>
      </c>
      <c r="AT509" s="43">
        <f>VLOOKUP(Categorized!AK509,Rules!$F$103:$H$105,3,0)</f>
        <v>95</v>
      </c>
      <c r="AU509" s="43">
        <f>VLOOKUP(Categorized!AL509,Rules!$F$106:$H$109,3,0)</f>
        <v>80</v>
      </c>
      <c r="AV509" s="43">
        <f>VLOOKUP(Categorized!AM509,Rules!$F$110:$H$113,3,0)</f>
        <v>70</v>
      </c>
      <c r="AW509" s="255">
        <f t="array" ref="AW509">MMULT(AL509:AV509,Rules!$O$35:$O$45)</f>
        <v>63.823863636363633</v>
      </c>
      <c r="AX509" s="44">
        <f>VLOOKUP(Categorized!AN509,Rules!$F$114:$H$116,3,0)</f>
        <v>30</v>
      </c>
      <c r="AY509" s="44">
        <f>VLOOKUP(Categorized!AO509,Rules!$F$117:$H$119,3,0)</f>
        <v>30</v>
      </c>
      <c r="AZ509" s="44">
        <f>VLOOKUP(Categorized!AP509,Rules!$F$120:$H$122,3,0)</f>
        <v>30</v>
      </c>
      <c r="BA509" s="44">
        <f>VLOOKUP(Categorized!AQ509,Rules!$F$123:$H$124,3,0)</f>
        <v>30</v>
      </c>
      <c r="BB509" s="44">
        <f>VLOOKUP(Categorized!AR509,Rules!$F$125:$H$127,3,0)</f>
        <v>50</v>
      </c>
      <c r="BC509" s="44">
        <f>VLOOKUP(Categorized!AS509,Rules!$F$128:$H$130,3,0)</f>
        <v>80</v>
      </c>
      <c r="BD509" s="43">
        <f>VLOOKUP(Categorized!AT509,Rules!$F$131:$H$133,3,0)</f>
        <v>70</v>
      </c>
      <c r="BE509" s="44">
        <f>VLOOKUP(Categorized!AU509,Rules!$F$134:$H$136,3,0)</f>
        <v>70</v>
      </c>
      <c r="BF509" s="44">
        <f>VLOOKUP(Categorized!AV509,Rules!$F$137:$H$138,3,0)</f>
        <v>90</v>
      </c>
      <c r="BG509" s="44">
        <f>VLOOKUP(Categorized!AW509,Rules!$F$139:$H$141,3,0)</f>
        <v>45</v>
      </c>
      <c r="BH509" s="256">
        <f t="array" ref="BH509">MMULT(AX509:BG509,Rules!$O$48:$O$57)</f>
        <v>53.337423312883438</v>
      </c>
      <c r="BI509" s="43">
        <f>VLOOKUP(Categorized!AX509,Rules!$F$142:$H$143,3,0)</f>
        <v>30</v>
      </c>
      <c r="BJ509" s="43">
        <f>VLOOKUP(Categorized!AY509,Rules!$F$144:$H$145,3,0)</f>
        <v>30</v>
      </c>
      <c r="BK509" s="43">
        <f>VLOOKUP(Categorized!AZ509,Rules!$F$146:$H$147,3,0)</f>
        <v>30</v>
      </c>
      <c r="BL509" s="43">
        <f>VLOOKUP(Categorized!BA509,Rules!$F$148:$H$149,3,0)</f>
        <v>30</v>
      </c>
      <c r="BM509" s="43">
        <f>VLOOKUP(Categorized!BB509,Rules!$F$150:$H$151,3,0)</f>
        <v>90</v>
      </c>
      <c r="BN509" s="43">
        <f>VLOOKUP(Categorized!BC509,Rules!$F$152:$H$153,3,0)</f>
        <v>30</v>
      </c>
      <c r="BO509" s="43">
        <f>VLOOKUP(Categorized!BD509,Rules!$F$154:$H$155,3,0)</f>
        <v>90</v>
      </c>
      <c r="BP509" s="43">
        <f>VLOOKUP(Categorized!BE509,Rules!$F$156:$H$157,3,0)</f>
        <v>30</v>
      </c>
      <c r="BQ509" s="43">
        <f>VLOOKUP(Categorized!BF509,Rules!$F$158:$H$159,3,0)</f>
        <v>30</v>
      </c>
      <c r="BR509" s="43">
        <f>VLOOKUP(Categorized!BG509,Rules!$F$160:$H$161,3,0)</f>
        <v>30</v>
      </c>
      <c r="BS509" s="43">
        <f>VLOOKUP(Categorized!BH509,Rules!$F$162:$H$163,3,0)</f>
        <v>30</v>
      </c>
      <c r="BT509" s="43">
        <f>VLOOKUP(Categorized!BI509,Rules!$F$164:$H$165,3,0)</f>
        <v>90</v>
      </c>
      <c r="BU509" s="43">
        <f>VLOOKUP(Categorized!BJ509,Rules!$F$166:$H$167,3,0)</f>
        <v>90</v>
      </c>
      <c r="BV509" s="43">
        <f>VLOOKUP(Categorized!BK509,Rules!$F$168:$H$169,3,0)</f>
        <v>30</v>
      </c>
      <c r="BW509" s="43">
        <f>VLOOKUP(Categorized!BL509,Rules!$F$170:$H$171,3,0)</f>
        <v>30</v>
      </c>
      <c r="BX509" s="43">
        <f>VLOOKUP(Categorized!BM509,Rules!$F$172:$H$173,3,0)</f>
        <v>30</v>
      </c>
      <c r="BY509" s="43">
        <f>VLOOKUP(Categorized!BN509,Rules!$F$174:$H$175,3,0)</f>
        <v>30</v>
      </c>
      <c r="BZ509" s="43">
        <f>VLOOKUP(Categorized!BO509,Rules!$F$176:$H$177,3,0)</f>
        <v>95</v>
      </c>
      <c r="CA509" s="43">
        <f>VLOOKUP(Categorized!BP509,Rules!$F$178:$H$179,3,0)</f>
        <v>30</v>
      </c>
      <c r="CB509" s="43">
        <f>VLOOKUP(Categorized!BQ509,Rules!$F$180:$H$181,3,0)</f>
        <v>30</v>
      </c>
      <c r="CC509" s="43">
        <f>VLOOKUP(Categorized!BR509,Rules!$F$182:$H$183,3,0)</f>
        <v>90</v>
      </c>
      <c r="CD509" s="255">
        <f t="array" ref="CD509">MMULT(BI509:CC509,Rules!$O$60:$O$80)</f>
        <v>48.343212803793733</v>
      </c>
      <c r="CE509" s="43">
        <f>VLOOKUP(Categorized!BS509,Rules!$F$184:$H$185,3,0)</f>
        <v>30</v>
      </c>
      <c r="CF509" s="43">
        <f>VLOOKUP(Categorized!BT509,Rules!$F$186:$H$187,3,0)</f>
        <v>30</v>
      </c>
      <c r="CG509" s="43">
        <f>VLOOKUP(Categorized!BU509,Rules!$F$188:$H$189,3,0)</f>
        <v>30</v>
      </c>
      <c r="CH509" s="43">
        <f>VLOOKUP(Categorized!BV509,Rules!$F$190:$H$191,3,0)</f>
        <v>30</v>
      </c>
      <c r="CI509" s="43">
        <f>VLOOKUP(Categorized!BW509,Rules!$F$192:$H$193,3,0)</f>
        <v>30</v>
      </c>
      <c r="CJ509" s="255">
        <f t="array" ref="CJ509">MMULT(CE509:CI509,Rules!$O$83:$O$87)</f>
        <v>30</v>
      </c>
      <c r="CK509" s="25">
        <v>1</v>
      </c>
      <c r="CL509" s="51">
        <v>6</v>
      </c>
      <c r="CM509" s="393">
        <v>88.478260869565219</v>
      </c>
      <c r="CN509" s="397">
        <v>7</v>
      </c>
      <c r="CO509" s="397">
        <v>9</v>
      </c>
      <c r="CP509" s="397" t="s">
        <v>58</v>
      </c>
    </row>
    <row r="510" spans="1:94" ht="18.5">
      <c r="A510" s="68">
        <v>2022</v>
      </c>
      <c r="B510" s="39" t="s">
        <v>557</v>
      </c>
      <c r="C510" s="431">
        <v>44662.029475590301</v>
      </c>
      <c r="D510" s="431">
        <v>44665.468177488401</v>
      </c>
      <c r="E510" s="410">
        <v>32695</v>
      </c>
      <c r="F510" s="444">
        <f t="shared" si="50"/>
        <v>67.408466215303633</v>
      </c>
      <c r="G510" s="444">
        <f t="shared" si="55"/>
        <v>67.408466215303633</v>
      </c>
      <c r="H510" s="428">
        <f t="shared" si="52"/>
        <v>2</v>
      </c>
      <c r="I510" s="428">
        <f t="shared" si="53"/>
        <v>33.704233107651817</v>
      </c>
      <c r="J510" s="428">
        <f t="shared" si="54"/>
        <v>2</v>
      </c>
      <c r="K510" s="42">
        <f>VLOOKUP(Categorized!F510,Rules!$F$4:$H$7,3,0)</f>
        <v>80</v>
      </c>
      <c r="L510" s="43">
        <f>VLOOKUP(Categorized!G510,Rules!$F$8:$H$9,3,0)</f>
        <v>90</v>
      </c>
      <c r="M510" s="43">
        <f>VLOOKUP(Categorized!H510,Rules!$F$10:$H$12,3,0)</f>
        <v>60</v>
      </c>
      <c r="N510" s="43">
        <f>VLOOKUP(Categorized!I510,Rules!$F$13:$H$16,3,0)</f>
        <v>95</v>
      </c>
      <c r="O510" s="43">
        <f>VLOOKUP(Categorized!J510,Rules!$F$17:$H$19,3,0)</f>
        <v>90</v>
      </c>
      <c r="P510" s="43">
        <f>VLOOKUP(Categorized!K510,Rules!$F$20:$H$21,3,0)</f>
        <v>60</v>
      </c>
      <c r="Q510" s="43">
        <f>VLOOKUP(Categorized!L510,Rules!$F$22:$H$28,3,0)</f>
        <v>75</v>
      </c>
      <c r="R510" s="43">
        <f>VLOOKUP(Categorized!M510,Rules!$F$29:$H$31,3,0)</f>
        <v>80</v>
      </c>
      <c r="S510" s="255" cm="1">
        <f t="array" ref="S510">MMULT(K510:R510,Rules!$O$4:$O$11)</f>
        <v>78.69747899159664</v>
      </c>
      <c r="T510" s="43">
        <f>VLOOKUP(Categorized!N510,Rules!$F$32:$H$33,3,0)</f>
        <v>90</v>
      </c>
      <c r="U510" s="43">
        <f>VLOOKUP(Categorized!O510,Rules!$F$34:$H$40,3,0)</f>
        <v>75</v>
      </c>
      <c r="V510" s="43">
        <f>VLOOKUP(Categorized!P510,Rules!$F$41:$H$42,3,0)</f>
        <v>30</v>
      </c>
      <c r="W510" s="43">
        <f>VLOOKUP(Categorized!Q510,Rules!$F$43:$H$46,3,0)</f>
        <v>20</v>
      </c>
      <c r="X510" s="43">
        <f>VLOOKUP(Categorized!R510,Rules!$F$47:$H$51,3,0)</f>
        <v>70</v>
      </c>
      <c r="Y510" s="43">
        <f>VLOOKUP(Categorized!S510,Rules!$F$52:$H$56,3,0)</f>
        <v>70</v>
      </c>
      <c r="Z510" s="43">
        <f>VLOOKUP(Categorized!T510,Rules!$F$57:$H$58,3,0)</f>
        <v>30</v>
      </c>
      <c r="AA510" s="255">
        <f t="array" ref="AA510">MMULT(T510:Z510,Rules!$O$14:$O$20)</f>
        <v>54.86159169550173</v>
      </c>
      <c r="AB510" s="43">
        <f>VLOOKUP(Categorized!U510,Rules!$F$59:$H$60,3,0)</f>
        <v>80</v>
      </c>
      <c r="AC510" s="43">
        <f>VLOOKUP(Categorized!V510,Rules!$F$61:$H$62,3,0)</f>
        <v>20</v>
      </c>
      <c r="AD510" s="43">
        <f>VLOOKUP(Categorized!W510,Rules!$F$63:$H$64,3,0)</f>
        <v>30</v>
      </c>
      <c r="AE510" s="43">
        <f>VLOOKUP(Categorized!X510,Rules!$F$65:$H$66,3,0)</f>
        <v>20</v>
      </c>
      <c r="AF510" s="255">
        <f t="array" ref="AF510">MMULT(AB510:AE510,Rules!$O$23:$O$26)</f>
        <v>41.111111111111107</v>
      </c>
      <c r="AG510" s="43">
        <f>VLOOKUP(Categorized!Y510,Rules!$F$67:$H$68,3,0)</f>
        <v>70</v>
      </c>
      <c r="AH510" s="43">
        <f>VLOOKUP(Categorized!Z510,Rules!$F$69:$H$70,3,0)</f>
        <v>80</v>
      </c>
      <c r="AI510" s="43">
        <f>VLOOKUP(Categorized!AA510,Rules!$F$71:$H$72,3,0)</f>
        <v>80</v>
      </c>
      <c r="AJ510" s="43">
        <f>VLOOKUP(Categorized!AB510,Rules!$F$73:$H$74,3,0)</f>
        <v>60</v>
      </c>
      <c r="AK510" s="255">
        <f t="array" ref="AK510">MMULT(AG510:AJ510,Rules!$O$29:$O$32)</f>
        <v>73.174603174603163</v>
      </c>
      <c r="AL510" s="43">
        <f>VLOOKUP(Categorized!AC510,Rules!$F$75:$H$76,3,0)</f>
        <v>80</v>
      </c>
      <c r="AM510" s="43">
        <f>VLOOKUP(Categorized!AD510,Rules!$F$77:$H$78,3,0)</f>
        <v>50</v>
      </c>
      <c r="AN510" s="43">
        <f>VLOOKUP(Categorized!AE510,Rules!$F$79:$H$84,3,0)</f>
        <v>85</v>
      </c>
      <c r="AO510" s="43">
        <f>VLOOKUP(Categorized!AF510,Rules!$F$85:$H$89,3,0)</f>
        <v>80</v>
      </c>
      <c r="AP510" s="43">
        <f>VLOOKUP(Categorized!AG510,Rules!$F$90:$H$92,3,0)</f>
        <v>90</v>
      </c>
      <c r="AQ510" s="43">
        <f>VLOOKUP(Categorized!AH510,Rules!$F$93:$H$96,3,0)</f>
        <v>80</v>
      </c>
      <c r="AR510" s="43">
        <f>VLOOKUP(Categorized!AI510,Rules!$F$97:$H$100,3,0)</f>
        <v>30</v>
      </c>
      <c r="AS510" s="43">
        <f>VLOOKUP(Categorized!AJ510,Rules!$F$101:$H$102,3,0)</f>
        <v>30</v>
      </c>
      <c r="AT510" s="43">
        <f>VLOOKUP(Categorized!AK510,Rules!$F$103:$H$105,3,0)</f>
        <v>95</v>
      </c>
      <c r="AU510" s="43">
        <f>VLOOKUP(Categorized!AL510,Rules!$F$106:$H$109,3,0)</f>
        <v>80</v>
      </c>
      <c r="AV510" s="43">
        <f>VLOOKUP(Categorized!AM510,Rules!$F$110:$H$113,3,0)</f>
        <v>80</v>
      </c>
      <c r="AW510" s="255">
        <f t="array" ref="AW510">MMULT(AL510:AV510,Rules!$O$35:$O$45)</f>
        <v>72.255681818181813</v>
      </c>
      <c r="AX510" s="44">
        <f>VLOOKUP(Categorized!AN510,Rules!$F$114:$H$116,3,0)</f>
        <v>30</v>
      </c>
      <c r="AY510" s="44">
        <f>VLOOKUP(Categorized!AO510,Rules!$F$117:$H$119,3,0)</f>
        <v>60</v>
      </c>
      <c r="AZ510" s="44">
        <f>VLOOKUP(Categorized!AP510,Rules!$F$120:$H$122,3,0)</f>
        <v>30</v>
      </c>
      <c r="BA510" s="44">
        <f>VLOOKUP(Categorized!AQ510,Rules!$F$123:$H$124,3,0)</f>
        <v>30</v>
      </c>
      <c r="BB510" s="44">
        <f>VLOOKUP(Categorized!AR510,Rules!$F$125:$H$127,3,0)</f>
        <v>70</v>
      </c>
      <c r="BC510" s="44">
        <f>VLOOKUP(Categorized!AS510,Rules!$F$128:$H$130,3,0)</f>
        <v>30</v>
      </c>
      <c r="BD510" s="43">
        <f>VLOOKUP(Categorized!AT510,Rules!$F$131:$H$133,3,0)</f>
        <v>70</v>
      </c>
      <c r="BE510" s="44">
        <f>VLOOKUP(Categorized!AU510,Rules!$F$134:$H$136,3,0)</f>
        <v>70</v>
      </c>
      <c r="BF510" s="44">
        <f>VLOOKUP(Categorized!AV510,Rules!$F$137:$H$138,3,0)</f>
        <v>90</v>
      </c>
      <c r="BG510" s="44">
        <f>VLOOKUP(Categorized!AW510,Rules!$F$139:$H$141,3,0)</f>
        <v>45</v>
      </c>
      <c r="BH510" s="256">
        <f t="array" ref="BH510">MMULT(AX510:BG510,Rules!$O$48:$O$57)</f>
        <v>53.030674846625772</v>
      </c>
      <c r="BI510" s="43">
        <f>VLOOKUP(Categorized!AX510,Rules!$F$142:$H$143,3,0)</f>
        <v>30</v>
      </c>
      <c r="BJ510" s="43">
        <f>VLOOKUP(Categorized!AY510,Rules!$F$144:$H$145,3,0)</f>
        <v>30</v>
      </c>
      <c r="BK510" s="43">
        <f>VLOOKUP(Categorized!AZ510,Rules!$F$146:$H$147,3,0)</f>
        <v>30</v>
      </c>
      <c r="BL510" s="43">
        <f>VLOOKUP(Categorized!BA510,Rules!$F$148:$H$149,3,0)</f>
        <v>30</v>
      </c>
      <c r="BM510" s="43">
        <f>VLOOKUP(Categorized!BB510,Rules!$F$150:$H$151,3,0)</f>
        <v>90</v>
      </c>
      <c r="BN510" s="43">
        <f>VLOOKUP(Categorized!BC510,Rules!$F$152:$H$153,3,0)</f>
        <v>30</v>
      </c>
      <c r="BO510" s="43">
        <f>VLOOKUP(Categorized!BD510,Rules!$F$154:$H$155,3,0)</f>
        <v>90</v>
      </c>
      <c r="BP510" s="43">
        <f>VLOOKUP(Categorized!BE510,Rules!$F$156:$H$157,3,0)</f>
        <v>30</v>
      </c>
      <c r="BQ510" s="43">
        <f>VLOOKUP(Categorized!BF510,Rules!$F$158:$H$159,3,0)</f>
        <v>30</v>
      </c>
      <c r="BR510" s="43">
        <f>VLOOKUP(Categorized!BG510,Rules!$F$160:$H$161,3,0)</f>
        <v>30</v>
      </c>
      <c r="BS510" s="43">
        <f>VLOOKUP(Categorized!BH510,Rules!$F$162:$H$163,3,0)</f>
        <v>30</v>
      </c>
      <c r="BT510" s="43">
        <f>VLOOKUP(Categorized!BI510,Rules!$F$164:$H$165,3,0)</f>
        <v>90</v>
      </c>
      <c r="BU510" s="43">
        <f>VLOOKUP(Categorized!BJ510,Rules!$F$166:$H$167,3,0)</f>
        <v>90</v>
      </c>
      <c r="BV510" s="43">
        <f>VLOOKUP(Categorized!BK510,Rules!$F$168:$H$169,3,0)</f>
        <v>30</v>
      </c>
      <c r="BW510" s="43">
        <f>VLOOKUP(Categorized!BL510,Rules!$F$170:$H$171,3,0)</f>
        <v>30</v>
      </c>
      <c r="BX510" s="43">
        <f>VLOOKUP(Categorized!BM510,Rules!$F$172:$H$173,3,0)</f>
        <v>30</v>
      </c>
      <c r="BY510" s="43">
        <f>VLOOKUP(Categorized!BN510,Rules!$F$174:$H$175,3,0)</f>
        <v>30</v>
      </c>
      <c r="BZ510" s="43">
        <f>VLOOKUP(Categorized!BO510,Rules!$F$176:$H$177,3,0)</f>
        <v>95</v>
      </c>
      <c r="CA510" s="43">
        <f>VLOOKUP(Categorized!BP510,Rules!$F$178:$H$179,3,0)</f>
        <v>30</v>
      </c>
      <c r="CB510" s="43">
        <f>VLOOKUP(Categorized!BQ510,Rules!$F$180:$H$181,3,0)</f>
        <v>30</v>
      </c>
      <c r="CC510" s="43">
        <f>VLOOKUP(Categorized!BR510,Rules!$F$182:$H$183,3,0)</f>
        <v>90</v>
      </c>
      <c r="CD510" s="255">
        <f t="array" ref="CD510">MMULT(BI510:CC510,Rules!$O$60:$O$80)</f>
        <v>48.343212803793733</v>
      </c>
      <c r="CE510" s="43">
        <f>VLOOKUP(Categorized!BS510,Rules!$F$184:$H$185,3,0)</f>
        <v>30</v>
      </c>
      <c r="CF510" s="43">
        <f>VLOOKUP(Categorized!BT510,Rules!$F$186:$H$187,3,0)</f>
        <v>30</v>
      </c>
      <c r="CG510" s="43">
        <f>VLOOKUP(Categorized!BU510,Rules!$F$188:$H$189,3,0)</f>
        <v>30</v>
      </c>
      <c r="CH510" s="43">
        <f>VLOOKUP(Categorized!BV510,Rules!$F$190:$H$191,3,0)</f>
        <v>30</v>
      </c>
      <c r="CI510" s="43">
        <f>VLOOKUP(Categorized!BW510,Rules!$F$192:$H$193,3,0)</f>
        <v>30</v>
      </c>
      <c r="CJ510" s="255">
        <f t="array" ref="CJ510">MMULT(CE510:CI510,Rules!$O$83:$O$87)</f>
        <v>30</v>
      </c>
      <c r="CK510" s="24">
        <v>0</v>
      </c>
      <c r="CL510" s="46">
        <v>0</v>
      </c>
      <c r="CM510" s="393">
        <v>88.478260869565219</v>
      </c>
      <c r="CN510" s="397">
        <v>7</v>
      </c>
      <c r="CO510" s="397">
        <v>9</v>
      </c>
      <c r="CP510" s="397" t="s">
        <v>70</v>
      </c>
    </row>
    <row r="511" spans="1:94" ht="18.5">
      <c r="A511" s="68">
        <v>2022</v>
      </c>
      <c r="B511" s="39" t="s">
        <v>558</v>
      </c>
      <c r="C511" s="431">
        <v>44805.593047407398</v>
      </c>
      <c r="D511" s="431">
        <v>44809.445740798597</v>
      </c>
      <c r="E511" s="407">
        <v>69645</v>
      </c>
      <c r="F511" s="444">
        <f t="shared" si="50"/>
        <v>0</v>
      </c>
      <c r="G511" s="444">
        <f t="shared" si="55"/>
        <v>0</v>
      </c>
      <c r="H511" s="428">
        <f t="shared" si="52"/>
        <v>1</v>
      </c>
      <c r="I511" s="428">
        <f t="shared" si="53"/>
        <v>0</v>
      </c>
      <c r="J511" s="428">
        <f t="shared" si="54"/>
        <v>0</v>
      </c>
      <c r="K511" s="42">
        <f>VLOOKUP(Categorized!F511,Rules!$F$4:$H$7,3,0)</f>
        <v>90</v>
      </c>
      <c r="L511" s="43">
        <f>VLOOKUP(Categorized!G511,Rules!$F$8:$H$9,3,0)</f>
        <v>60</v>
      </c>
      <c r="M511" s="43">
        <f>VLOOKUP(Categorized!H511,Rules!$F$10:$H$12,3,0)</f>
        <v>60</v>
      </c>
      <c r="N511" s="43">
        <f>VLOOKUP(Categorized!I511,Rules!$F$13:$H$16,3,0)</f>
        <v>95</v>
      </c>
      <c r="O511" s="43">
        <f>VLOOKUP(Categorized!J511,Rules!$F$17:$H$19,3,0)</f>
        <v>30</v>
      </c>
      <c r="P511" s="43">
        <f>VLOOKUP(Categorized!K511,Rules!$F$20:$H$21,3,0)</f>
        <v>60</v>
      </c>
      <c r="Q511" s="43">
        <f>VLOOKUP(Categorized!L511,Rules!$F$22:$H$28,3,0)</f>
        <v>70</v>
      </c>
      <c r="R511" s="43">
        <f>VLOOKUP(Categorized!M511,Rules!$F$29:$H$31,3,0)</f>
        <v>60</v>
      </c>
      <c r="S511" s="255" cm="1">
        <f t="array" ref="S511">MMULT(K511:R511,Rules!$O$4:$O$11)</f>
        <v>66.260504201680675</v>
      </c>
      <c r="T511" s="43">
        <f>VLOOKUP(Categorized!N511,Rules!$F$32:$H$33,3,0)</f>
        <v>60</v>
      </c>
      <c r="U511" s="43">
        <f>VLOOKUP(Categorized!O511,Rules!$F$34:$H$40,3,0)</f>
        <v>50</v>
      </c>
      <c r="V511" s="43">
        <f>VLOOKUP(Categorized!P511,Rules!$F$41:$H$42,3,0)</f>
        <v>30</v>
      </c>
      <c r="W511" s="43">
        <f>VLOOKUP(Categorized!Q511,Rules!$F$43:$H$46,3,0)</f>
        <v>20</v>
      </c>
      <c r="X511" s="43">
        <f>VLOOKUP(Categorized!R511,Rules!$F$47:$H$51,3,0)</f>
        <v>30</v>
      </c>
      <c r="Y511" s="43">
        <f>VLOOKUP(Categorized!S511,Rules!$F$52:$H$56,3,0)</f>
        <v>30</v>
      </c>
      <c r="Z511" s="43">
        <f>VLOOKUP(Categorized!T511,Rules!$F$57:$H$58,3,0)</f>
        <v>80</v>
      </c>
      <c r="AA511" s="255">
        <f t="array" ref="AA511">MMULT(T511:Z511,Rules!$O$14:$O$20)</f>
        <v>41.453287197231838</v>
      </c>
      <c r="AB511" s="43">
        <f>VLOOKUP(Categorized!U511,Rules!$F$59:$H$60,3,0)</f>
        <v>80</v>
      </c>
      <c r="AC511" s="43">
        <f>VLOOKUP(Categorized!V511,Rules!$F$61:$H$62,3,0)</f>
        <v>20</v>
      </c>
      <c r="AD511" s="43">
        <f>VLOOKUP(Categorized!W511,Rules!$F$63:$H$64,3,0)</f>
        <v>80</v>
      </c>
      <c r="AE511" s="43">
        <f>VLOOKUP(Categorized!X511,Rules!$F$65:$H$66,3,0)</f>
        <v>20</v>
      </c>
      <c r="AF511" s="255">
        <f t="array" ref="AF511">MMULT(AB511:AE511,Rules!$O$23:$O$26)</f>
        <v>46.666666666666664</v>
      </c>
      <c r="AG511" s="43">
        <f>VLOOKUP(Categorized!Y511,Rules!$F$67:$H$68,3,0)</f>
        <v>70</v>
      </c>
      <c r="AH511" s="43">
        <f>VLOOKUP(Categorized!Z511,Rules!$F$69:$H$70,3,0)</f>
        <v>80</v>
      </c>
      <c r="AI511" s="43">
        <f>VLOOKUP(Categorized!AA511,Rules!$F$71:$H$72,3,0)</f>
        <v>80</v>
      </c>
      <c r="AJ511" s="43">
        <f>VLOOKUP(Categorized!AB511,Rules!$F$73:$H$74,3,0)</f>
        <v>60</v>
      </c>
      <c r="AK511" s="255">
        <f t="array" ref="AK511">MMULT(AG511:AJ511,Rules!$O$29:$O$32)</f>
        <v>73.174603174603163</v>
      </c>
      <c r="AL511" s="43">
        <f>VLOOKUP(Categorized!AC511,Rules!$F$75:$H$76,3,0)</f>
        <v>80</v>
      </c>
      <c r="AM511" s="43">
        <f>VLOOKUP(Categorized!AD511,Rules!$F$77:$H$78,3,0)</f>
        <v>80</v>
      </c>
      <c r="AN511" s="43">
        <f>VLOOKUP(Categorized!AE511,Rules!$F$79:$H$84,3,0)</f>
        <v>85</v>
      </c>
      <c r="AO511" s="43">
        <f>VLOOKUP(Categorized!AF511,Rules!$F$85:$H$89,3,0)</f>
        <v>30</v>
      </c>
      <c r="AP511" s="43">
        <f>VLOOKUP(Categorized!AG511,Rules!$F$90:$H$92,3,0)</f>
        <v>30</v>
      </c>
      <c r="AQ511" s="43">
        <f>VLOOKUP(Categorized!AH511,Rules!$F$93:$H$96,3,0)</f>
        <v>80</v>
      </c>
      <c r="AR511" s="43">
        <f>VLOOKUP(Categorized!AI511,Rules!$F$97:$H$100,3,0)</f>
        <v>80</v>
      </c>
      <c r="AS511" s="43">
        <f>VLOOKUP(Categorized!AJ511,Rules!$F$101:$H$102,3,0)</f>
        <v>30</v>
      </c>
      <c r="AT511" s="43">
        <f>VLOOKUP(Categorized!AK511,Rules!$F$103:$H$105,3,0)</f>
        <v>95</v>
      </c>
      <c r="AU511" s="43">
        <f>VLOOKUP(Categorized!AL511,Rules!$F$106:$H$109,3,0)</f>
        <v>80</v>
      </c>
      <c r="AV511" s="43">
        <f>VLOOKUP(Categorized!AM511,Rules!$F$110:$H$113,3,0)</f>
        <v>70</v>
      </c>
      <c r="AW511" s="255">
        <f t="array" ref="AW511">MMULT(AL511:AV511,Rules!$O$35:$O$45)</f>
        <v>66.91477272727272</v>
      </c>
      <c r="AX511" s="44">
        <f>VLOOKUP(Categorized!AN511,Rules!$F$114:$H$116,3,0)</f>
        <v>30</v>
      </c>
      <c r="AY511" s="44">
        <f>VLOOKUP(Categorized!AO511,Rules!$F$117:$H$119,3,0)</f>
        <v>30</v>
      </c>
      <c r="AZ511" s="44">
        <f>VLOOKUP(Categorized!AP511,Rules!$F$120:$H$122,3,0)</f>
        <v>30</v>
      </c>
      <c r="BA511" s="44">
        <f>VLOOKUP(Categorized!AQ511,Rules!$F$123:$H$124,3,0)</f>
        <v>30</v>
      </c>
      <c r="BB511" s="44">
        <f>VLOOKUP(Categorized!AR511,Rules!$F$125:$H$127,3,0)</f>
        <v>50</v>
      </c>
      <c r="BC511" s="44">
        <f>VLOOKUP(Categorized!AS511,Rules!$F$128:$H$130,3,0)</f>
        <v>80</v>
      </c>
      <c r="BD511" s="43">
        <f>VLOOKUP(Categorized!AT511,Rules!$F$131:$H$133,3,0)</f>
        <v>30</v>
      </c>
      <c r="BE511" s="44">
        <f>VLOOKUP(Categorized!AU511,Rules!$F$134:$H$136,3,0)</f>
        <v>30</v>
      </c>
      <c r="BF511" s="44">
        <f>VLOOKUP(Categorized!AV511,Rules!$F$137:$H$138,3,0)</f>
        <v>30</v>
      </c>
      <c r="BG511" s="44">
        <f>VLOOKUP(Categorized!AW511,Rules!$F$139:$H$141,3,0)</f>
        <v>30</v>
      </c>
      <c r="BH511" s="256">
        <f t="array" ref="BH511">MMULT(AX511:BG511,Rules!$O$48:$O$57)</f>
        <v>37.067484662576682</v>
      </c>
      <c r="BI511" s="43">
        <f>VLOOKUP(Categorized!AX511,Rules!$F$142:$H$143,3,0)</f>
        <v>30</v>
      </c>
      <c r="BJ511" s="43">
        <f>VLOOKUP(Categorized!AY511,Rules!$F$144:$H$145,3,0)</f>
        <v>30</v>
      </c>
      <c r="BK511" s="43">
        <f>VLOOKUP(Categorized!AZ511,Rules!$F$146:$H$147,3,0)</f>
        <v>30</v>
      </c>
      <c r="BL511" s="43">
        <f>VLOOKUP(Categorized!BA511,Rules!$F$148:$H$149,3,0)</f>
        <v>30</v>
      </c>
      <c r="BM511" s="43">
        <f>VLOOKUP(Categorized!BB511,Rules!$F$150:$H$151,3,0)</f>
        <v>30</v>
      </c>
      <c r="BN511" s="43">
        <f>VLOOKUP(Categorized!BC511,Rules!$F$152:$H$153,3,0)</f>
        <v>30</v>
      </c>
      <c r="BO511" s="43">
        <f>VLOOKUP(Categorized!BD511,Rules!$F$154:$H$155,3,0)</f>
        <v>30</v>
      </c>
      <c r="BP511" s="43">
        <f>VLOOKUP(Categorized!BE511,Rules!$F$156:$H$157,3,0)</f>
        <v>30</v>
      </c>
      <c r="BQ511" s="43">
        <f>VLOOKUP(Categorized!BF511,Rules!$F$158:$H$159,3,0)</f>
        <v>30</v>
      </c>
      <c r="BR511" s="43">
        <f>VLOOKUP(Categorized!BG511,Rules!$F$160:$H$161,3,0)</f>
        <v>30</v>
      </c>
      <c r="BS511" s="43">
        <f>VLOOKUP(Categorized!BH511,Rules!$F$162:$H$163,3,0)</f>
        <v>30</v>
      </c>
      <c r="BT511" s="43">
        <f>VLOOKUP(Categorized!BI511,Rules!$F$164:$H$165,3,0)</f>
        <v>90</v>
      </c>
      <c r="BU511" s="43">
        <f>VLOOKUP(Categorized!BJ511,Rules!$F$166:$H$167,3,0)</f>
        <v>90</v>
      </c>
      <c r="BV511" s="43">
        <f>VLOOKUP(Categorized!BK511,Rules!$F$168:$H$169,3,0)</f>
        <v>30</v>
      </c>
      <c r="BW511" s="43">
        <f>VLOOKUP(Categorized!BL511,Rules!$F$170:$H$171,3,0)</f>
        <v>30</v>
      </c>
      <c r="BX511" s="43">
        <f>VLOOKUP(Categorized!BM511,Rules!$F$172:$H$173,3,0)</f>
        <v>30</v>
      </c>
      <c r="BY511" s="43">
        <f>VLOOKUP(Categorized!BN511,Rules!$F$174:$H$175,3,0)</f>
        <v>30</v>
      </c>
      <c r="BZ511" s="43">
        <f>VLOOKUP(Categorized!BO511,Rules!$F$176:$H$177,3,0)</f>
        <v>30</v>
      </c>
      <c r="CA511" s="43">
        <f>VLOOKUP(Categorized!BP511,Rules!$F$178:$H$179,3,0)</f>
        <v>30</v>
      </c>
      <c r="CB511" s="43">
        <f>VLOOKUP(Categorized!BQ511,Rules!$F$180:$H$181,3,0)</f>
        <v>30</v>
      </c>
      <c r="CC511" s="43">
        <f>VLOOKUP(Categorized!BR511,Rules!$F$182:$H$183,3,0)</f>
        <v>30</v>
      </c>
      <c r="CD511" s="255">
        <f t="array" ref="CD511">MMULT(BI511:CC511,Rules!$O$60:$O$80)</f>
        <v>35.121517486662725</v>
      </c>
      <c r="CE511" s="43">
        <f>VLOOKUP(Categorized!BS511,Rules!$F$184:$H$185,3,0)</f>
        <v>30</v>
      </c>
      <c r="CF511" s="43">
        <f>VLOOKUP(Categorized!BT511,Rules!$F$186:$H$187,3,0)</f>
        <v>30</v>
      </c>
      <c r="CG511" s="43">
        <f>VLOOKUP(Categorized!BU511,Rules!$F$188:$H$189,3,0)</f>
        <v>30</v>
      </c>
      <c r="CH511" s="43">
        <f>VLOOKUP(Categorized!BV511,Rules!$F$190:$H$191,3,0)</f>
        <v>30</v>
      </c>
      <c r="CI511" s="43">
        <f>VLOOKUP(Categorized!BW511,Rules!$F$192:$H$193,3,0)</f>
        <v>30</v>
      </c>
      <c r="CJ511" s="255">
        <f t="array" ref="CJ511">MMULT(CE511:CI511,Rules!$O$83:$O$87)</f>
        <v>30</v>
      </c>
      <c r="CK511" s="24">
        <v>0</v>
      </c>
      <c r="CL511" s="46">
        <v>0</v>
      </c>
      <c r="CM511" s="393">
        <v>57.173913043478258</v>
      </c>
      <c r="CN511" s="397">
        <v>4</v>
      </c>
      <c r="CO511" s="397">
        <v>5</v>
      </c>
      <c r="CP511" s="397" t="s">
        <v>58</v>
      </c>
    </row>
    <row r="512" spans="1:94" ht="18.5">
      <c r="A512" s="68">
        <v>2022</v>
      </c>
      <c r="B512" s="39" t="s">
        <v>559</v>
      </c>
      <c r="C512" s="431">
        <v>44697.927458078702</v>
      </c>
      <c r="D512" s="431">
        <v>44703.423821875003</v>
      </c>
      <c r="E512" s="407">
        <v>66841</v>
      </c>
      <c r="F512" s="444">
        <f t="shared" si="50"/>
        <v>0</v>
      </c>
      <c r="G512" s="444">
        <f t="shared" si="55"/>
        <v>0</v>
      </c>
      <c r="H512" s="428">
        <f t="shared" si="52"/>
        <v>1</v>
      </c>
      <c r="I512" s="428">
        <f t="shared" si="53"/>
        <v>0</v>
      </c>
      <c r="J512" s="428">
        <f t="shared" si="54"/>
        <v>0</v>
      </c>
      <c r="K512" s="42">
        <f>VLOOKUP(Categorized!F512,Rules!$F$4:$H$7,3,0)</f>
        <v>80</v>
      </c>
      <c r="L512" s="43">
        <f>VLOOKUP(Categorized!G512,Rules!$F$8:$H$9,3,0)</f>
        <v>90</v>
      </c>
      <c r="M512" s="43">
        <f>VLOOKUP(Categorized!H512,Rules!$F$10:$H$12,3,0)</f>
        <v>60</v>
      </c>
      <c r="N512" s="43">
        <f>VLOOKUP(Categorized!I512,Rules!$F$13:$H$16,3,0)</f>
        <v>95</v>
      </c>
      <c r="O512" s="43">
        <f>VLOOKUP(Categorized!J512,Rules!$F$17:$H$19,3,0)</f>
        <v>90</v>
      </c>
      <c r="P512" s="43">
        <f>VLOOKUP(Categorized!K512,Rules!$F$20:$H$21,3,0)</f>
        <v>60</v>
      </c>
      <c r="Q512" s="43">
        <f>VLOOKUP(Categorized!L512,Rules!$F$22:$H$28,3,0)</f>
        <v>70</v>
      </c>
      <c r="R512" s="43">
        <f>VLOOKUP(Categorized!M512,Rules!$F$29:$H$31,3,0)</f>
        <v>70</v>
      </c>
      <c r="S512" s="255" cm="1">
        <f t="array" ref="S512">MMULT(K512:R512,Rules!$O$4:$O$11)</f>
        <v>77.436974789915951</v>
      </c>
      <c r="T512" s="43">
        <f>VLOOKUP(Categorized!N512,Rules!$F$32:$H$33,3,0)</f>
        <v>90</v>
      </c>
      <c r="U512" s="43">
        <f>VLOOKUP(Categorized!O512,Rules!$F$34:$H$40,3,0)</f>
        <v>50</v>
      </c>
      <c r="V512" s="43">
        <f>VLOOKUP(Categorized!P512,Rules!$F$41:$H$42,3,0)</f>
        <v>30</v>
      </c>
      <c r="W512" s="43">
        <f>VLOOKUP(Categorized!Q512,Rules!$F$43:$H$46,3,0)</f>
        <v>50</v>
      </c>
      <c r="X512" s="43">
        <f>VLOOKUP(Categorized!R512,Rules!$F$47:$H$51,3,0)</f>
        <v>30</v>
      </c>
      <c r="Y512" s="43">
        <f>VLOOKUP(Categorized!S512,Rules!$F$52:$H$56,3,0)</f>
        <v>30</v>
      </c>
      <c r="Z512" s="43">
        <f>VLOOKUP(Categorized!T512,Rules!$F$57:$H$58,3,0)</f>
        <v>80</v>
      </c>
      <c r="AA512" s="255">
        <f t="array" ref="AA512">MMULT(T512:Z512,Rules!$O$14:$O$20)</f>
        <v>49.394463667820069</v>
      </c>
      <c r="AB512" s="43">
        <f>VLOOKUP(Categorized!U512,Rules!$F$59:$H$60,3,0)</f>
        <v>80</v>
      </c>
      <c r="AC512" s="43">
        <f>VLOOKUP(Categorized!V512,Rules!$F$61:$H$62,3,0)</f>
        <v>80</v>
      </c>
      <c r="AD512" s="43">
        <f>VLOOKUP(Categorized!W512,Rules!$F$63:$H$64,3,0)</f>
        <v>80</v>
      </c>
      <c r="AE512" s="43">
        <f>VLOOKUP(Categorized!X512,Rules!$F$65:$H$66,3,0)</f>
        <v>20</v>
      </c>
      <c r="AF512" s="255">
        <f t="array" ref="AF512">MMULT(AB512:AE512,Rules!$O$23:$O$26)</f>
        <v>64.444444444444443</v>
      </c>
      <c r="AG512" s="43">
        <f>VLOOKUP(Categorized!Y512,Rules!$F$67:$H$68,3,0)</f>
        <v>70</v>
      </c>
      <c r="AH512" s="43">
        <f>VLOOKUP(Categorized!Z512,Rules!$F$69:$H$70,3,0)</f>
        <v>80</v>
      </c>
      <c r="AI512" s="43">
        <f>VLOOKUP(Categorized!AA512,Rules!$F$71:$H$72,3,0)</f>
        <v>30</v>
      </c>
      <c r="AJ512" s="43">
        <f>VLOOKUP(Categorized!AB512,Rules!$F$73:$H$74,3,0)</f>
        <v>30</v>
      </c>
      <c r="AK512" s="255">
        <f t="array" ref="AK512">MMULT(AG512:AJ512,Rules!$O$29:$O$32)</f>
        <v>53.809523809523803</v>
      </c>
      <c r="AL512" s="43">
        <f>VLOOKUP(Categorized!AC512,Rules!$F$75:$H$76,3,0)</f>
        <v>80</v>
      </c>
      <c r="AM512" s="43">
        <f>VLOOKUP(Categorized!AD512,Rules!$F$77:$H$78,3,0)</f>
        <v>80</v>
      </c>
      <c r="AN512" s="43">
        <f>VLOOKUP(Categorized!AE512,Rules!$F$79:$H$84,3,0)</f>
        <v>80</v>
      </c>
      <c r="AO512" s="43">
        <f>VLOOKUP(Categorized!AF512,Rules!$F$85:$H$89,3,0)</f>
        <v>30</v>
      </c>
      <c r="AP512" s="43">
        <f>VLOOKUP(Categorized!AG512,Rules!$F$90:$H$92,3,0)</f>
        <v>90</v>
      </c>
      <c r="AQ512" s="43">
        <f>VLOOKUP(Categorized!AH512,Rules!$F$93:$H$96,3,0)</f>
        <v>30</v>
      </c>
      <c r="AR512" s="43">
        <f>VLOOKUP(Categorized!AI512,Rules!$F$97:$H$100,3,0)</f>
        <v>30</v>
      </c>
      <c r="AS512" s="43">
        <f>VLOOKUP(Categorized!AJ512,Rules!$F$101:$H$102,3,0)</f>
        <v>30</v>
      </c>
      <c r="AT512" s="43">
        <f>VLOOKUP(Categorized!AK512,Rules!$F$103:$H$105,3,0)</f>
        <v>95</v>
      </c>
      <c r="AU512" s="43">
        <f>VLOOKUP(Categorized!AL512,Rules!$F$106:$H$109,3,0)</f>
        <v>60</v>
      </c>
      <c r="AV512" s="43">
        <f>VLOOKUP(Categorized!AM512,Rules!$F$110:$H$113,3,0)</f>
        <v>80</v>
      </c>
      <c r="AW512" s="255">
        <f t="array" ref="AW512">MMULT(AL512:AV512,Rules!$O$35:$O$45)</f>
        <v>62.130681818181813</v>
      </c>
      <c r="AX512" s="44">
        <f>VLOOKUP(Categorized!AN512,Rules!$F$114:$H$116,3,0)</f>
        <v>30</v>
      </c>
      <c r="AY512" s="44">
        <f>VLOOKUP(Categorized!AO512,Rules!$F$117:$H$119,3,0)</f>
        <v>30</v>
      </c>
      <c r="AZ512" s="44">
        <f>VLOOKUP(Categorized!AP512,Rules!$F$120:$H$122,3,0)</f>
        <v>90</v>
      </c>
      <c r="BA512" s="44">
        <f>VLOOKUP(Categorized!AQ512,Rules!$F$123:$H$124,3,0)</f>
        <v>90</v>
      </c>
      <c r="BB512" s="44">
        <f>VLOOKUP(Categorized!AR512,Rules!$F$125:$H$127,3,0)</f>
        <v>70</v>
      </c>
      <c r="BC512" s="44">
        <f>VLOOKUP(Categorized!AS512,Rules!$F$128:$H$130,3,0)</f>
        <v>30</v>
      </c>
      <c r="BD512" s="43">
        <f>VLOOKUP(Categorized!AT512,Rules!$F$131:$H$133,3,0)</f>
        <v>70</v>
      </c>
      <c r="BE512" s="44">
        <f>VLOOKUP(Categorized!AU512,Rules!$F$134:$H$136,3,0)</f>
        <v>70</v>
      </c>
      <c r="BF512" s="44">
        <f>VLOOKUP(Categorized!AV512,Rules!$F$137:$H$138,3,0)</f>
        <v>30</v>
      </c>
      <c r="BG512" s="44">
        <f>VLOOKUP(Categorized!AW512,Rules!$F$139:$H$141,3,0)</f>
        <v>30</v>
      </c>
      <c r="BH512" s="256">
        <f t="array" ref="BH512">MMULT(AX512:BG512,Rules!$O$48:$O$57)</f>
        <v>54.981595092024534</v>
      </c>
      <c r="BI512" s="43">
        <f>VLOOKUP(Categorized!AX512,Rules!$F$142:$H$143,3,0)</f>
        <v>30</v>
      </c>
      <c r="BJ512" s="43">
        <f>VLOOKUP(Categorized!AY512,Rules!$F$144:$H$145,3,0)</f>
        <v>90</v>
      </c>
      <c r="BK512" s="43">
        <f>VLOOKUP(Categorized!AZ512,Rules!$F$146:$H$147,3,0)</f>
        <v>30</v>
      </c>
      <c r="BL512" s="43">
        <f>VLOOKUP(Categorized!BA512,Rules!$F$148:$H$149,3,0)</f>
        <v>30</v>
      </c>
      <c r="BM512" s="43">
        <f>VLOOKUP(Categorized!BB512,Rules!$F$150:$H$151,3,0)</f>
        <v>90</v>
      </c>
      <c r="BN512" s="43">
        <f>VLOOKUP(Categorized!BC512,Rules!$F$152:$H$153,3,0)</f>
        <v>30</v>
      </c>
      <c r="BO512" s="43">
        <f>VLOOKUP(Categorized!BD512,Rules!$F$154:$H$155,3,0)</f>
        <v>90</v>
      </c>
      <c r="BP512" s="43">
        <f>VLOOKUP(Categorized!BE512,Rules!$F$156:$H$157,3,0)</f>
        <v>30</v>
      </c>
      <c r="BQ512" s="43">
        <f>VLOOKUP(Categorized!BF512,Rules!$F$158:$H$159,3,0)</f>
        <v>30</v>
      </c>
      <c r="BR512" s="43">
        <f>VLOOKUP(Categorized!BG512,Rules!$F$160:$H$161,3,0)</f>
        <v>30</v>
      </c>
      <c r="BS512" s="43">
        <f>VLOOKUP(Categorized!BH512,Rules!$F$162:$H$163,3,0)</f>
        <v>90</v>
      </c>
      <c r="BT512" s="43">
        <f>VLOOKUP(Categorized!BI512,Rules!$F$164:$H$165,3,0)</f>
        <v>30</v>
      </c>
      <c r="BU512" s="43">
        <f>VLOOKUP(Categorized!BJ512,Rules!$F$166:$H$167,3,0)</f>
        <v>90</v>
      </c>
      <c r="BV512" s="43">
        <f>VLOOKUP(Categorized!BK512,Rules!$F$168:$H$169,3,0)</f>
        <v>30</v>
      </c>
      <c r="BW512" s="43">
        <f>VLOOKUP(Categorized!BL512,Rules!$F$170:$H$171,3,0)</f>
        <v>30</v>
      </c>
      <c r="BX512" s="43">
        <f>VLOOKUP(Categorized!BM512,Rules!$F$172:$H$173,3,0)</f>
        <v>30</v>
      </c>
      <c r="BY512" s="43">
        <f>VLOOKUP(Categorized!BN512,Rules!$F$174:$H$175,3,0)</f>
        <v>30</v>
      </c>
      <c r="BZ512" s="43">
        <f>VLOOKUP(Categorized!BO512,Rules!$F$176:$H$177,3,0)</f>
        <v>30</v>
      </c>
      <c r="CA512" s="43">
        <f>VLOOKUP(Categorized!BP512,Rules!$F$178:$H$179,3,0)</f>
        <v>30</v>
      </c>
      <c r="CB512" s="43">
        <f>VLOOKUP(Categorized!BQ512,Rules!$F$180:$H$181,3,0)</f>
        <v>30</v>
      </c>
      <c r="CC512" s="43">
        <f>VLOOKUP(Categorized!BR512,Rules!$F$182:$H$183,3,0)</f>
        <v>30</v>
      </c>
      <c r="CD512" s="255">
        <f t="array" ref="CD512">MMULT(BI512:CC512,Rules!$O$60:$O$80)</f>
        <v>45.471250740960301</v>
      </c>
      <c r="CE512" s="43">
        <f>VLOOKUP(Categorized!BS512,Rules!$F$184:$H$185,3,0)</f>
        <v>30</v>
      </c>
      <c r="CF512" s="43">
        <f>VLOOKUP(Categorized!BT512,Rules!$F$186:$H$187,3,0)</f>
        <v>30</v>
      </c>
      <c r="CG512" s="43">
        <f>VLOOKUP(Categorized!BU512,Rules!$F$188:$H$189,3,0)</f>
        <v>30</v>
      </c>
      <c r="CH512" s="43">
        <f>VLOOKUP(Categorized!BV512,Rules!$F$190:$H$191,3,0)</f>
        <v>30</v>
      </c>
      <c r="CI512" s="43">
        <f>VLOOKUP(Categorized!BW512,Rules!$F$192:$H$193,3,0)</f>
        <v>30</v>
      </c>
      <c r="CJ512" s="255">
        <f t="array" ref="CJ512">MMULT(CE512:CI512,Rules!$O$83:$O$87)</f>
        <v>30</v>
      </c>
      <c r="CK512" s="24">
        <v>0</v>
      </c>
      <c r="CL512" s="46">
        <v>0</v>
      </c>
      <c r="CM512" s="393">
        <v>68.478260869565219</v>
      </c>
      <c r="CN512" s="397">
        <v>5</v>
      </c>
      <c r="CO512" s="397">
        <v>7</v>
      </c>
      <c r="CP512" s="397" t="s">
        <v>58</v>
      </c>
    </row>
    <row r="513" spans="1:94" ht="18.5">
      <c r="A513" s="68">
        <v>2022</v>
      </c>
      <c r="B513" s="39" t="s">
        <v>560</v>
      </c>
      <c r="C513" s="431">
        <v>44793.968294814797</v>
      </c>
      <c r="D513" s="431">
        <v>44799.619966192098</v>
      </c>
      <c r="E513" s="410">
        <v>41259</v>
      </c>
      <c r="F513" s="444">
        <f t="shared" si="50"/>
        <v>0</v>
      </c>
      <c r="G513" s="444">
        <f t="shared" si="55"/>
        <v>0</v>
      </c>
      <c r="H513" s="428">
        <f t="shared" si="52"/>
        <v>1</v>
      </c>
      <c r="I513" s="428">
        <f t="shared" si="53"/>
        <v>0</v>
      </c>
      <c r="J513" s="428">
        <f t="shared" si="54"/>
        <v>0</v>
      </c>
      <c r="K513" s="42">
        <f>VLOOKUP(Categorized!F513,Rules!$F$4:$H$7,3,0)</f>
        <v>90</v>
      </c>
      <c r="L513" s="43">
        <f>VLOOKUP(Categorized!G513,Rules!$F$8:$H$9,3,0)</f>
        <v>60</v>
      </c>
      <c r="M513" s="43">
        <f>VLOOKUP(Categorized!H513,Rules!$F$10:$H$12,3,0)</f>
        <v>60</v>
      </c>
      <c r="N513" s="43">
        <f>VLOOKUP(Categorized!I513,Rules!$F$13:$H$16,3,0)</f>
        <v>95</v>
      </c>
      <c r="O513" s="43">
        <f>VLOOKUP(Categorized!J513,Rules!$F$17:$H$19,3,0)</f>
        <v>90</v>
      </c>
      <c r="P513" s="43">
        <f>VLOOKUP(Categorized!K513,Rules!$F$20:$H$21,3,0)</f>
        <v>60</v>
      </c>
      <c r="Q513" s="43">
        <f>VLOOKUP(Categorized!L513,Rules!$F$22:$H$28,3,0)</f>
        <v>75</v>
      </c>
      <c r="R513" s="43">
        <f>VLOOKUP(Categorized!M513,Rules!$F$29:$H$31,3,0)</f>
        <v>60</v>
      </c>
      <c r="S513" s="255" cm="1">
        <f t="array" ref="S513">MMULT(K513:R513,Rules!$O$4:$O$11)</f>
        <v>73.739495798319325</v>
      </c>
      <c r="T513" s="43">
        <f>VLOOKUP(Categorized!N513,Rules!$F$32:$H$33,3,0)</f>
        <v>90</v>
      </c>
      <c r="U513" s="43">
        <f>VLOOKUP(Categorized!O513,Rules!$F$34:$H$40,3,0)</f>
        <v>70</v>
      </c>
      <c r="V513" s="43">
        <f>VLOOKUP(Categorized!P513,Rules!$F$41:$H$42,3,0)</f>
        <v>90</v>
      </c>
      <c r="W513" s="43">
        <f>VLOOKUP(Categorized!Q513,Rules!$F$43:$H$46,3,0)</f>
        <v>50</v>
      </c>
      <c r="X513" s="43">
        <f>VLOOKUP(Categorized!R513,Rules!$F$47:$H$51,3,0)</f>
        <v>30</v>
      </c>
      <c r="Y513" s="43">
        <f>VLOOKUP(Categorized!S513,Rules!$F$52:$H$56,3,0)</f>
        <v>50</v>
      </c>
      <c r="Z513" s="43">
        <f>VLOOKUP(Categorized!T513,Rules!$F$57:$H$58,3,0)</f>
        <v>80</v>
      </c>
      <c r="AA513" s="255">
        <f t="array" ref="AA513">MMULT(T513:Z513,Rules!$O$14:$O$20)</f>
        <v>64.273356401384092</v>
      </c>
      <c r="AB513" s="43">
        <f>VLOOKUP(Categorized!U513,Rules!$F$59:$H$60,3,0)</f>
        <v>80</v>
      </c>
      <c r="AC513" s="43">
        <f>VLOOKUP(Categorized!V513,Rules!$F$61:$H$62,3,0)</f>
        <v>20</v>
      </c>
      <c r="AD513" s="43">
        <f>VLOOKUP(Categorized!W513,Rules!$F$63:$H$64,3,0)</f>
        <v>80</v>
      </c>
      <c r="AE513" s="43">
        <f>VLOOKUP(Categorized!X513,Rules!$F$65:$H$66,3,0)</f>
        <v>20</v>
      </c>
      <c r="AF513" s="255">
        <f t="array" ref="AF513">MMULT(AB513:AE513,Rules!$O$23:$O$26)</f>
        <v>46.666666666666664</v>
      </c>
      <c r="AG513" s="43">
        <f>VLOOKUP(Categorized!Y513,Rules!$F$67:$H$68,3,0)</f>
        <v>70</v>
      </c>
      <c r="AH513" s="43">
        <f>VLOOKUP(Categorized!Z513,Rules!$F$69:$H$70,3,0)</f>
        <v>80</v>
      </c>
      <c r="AI513" s="43">
        <f>VLOOKUP(Categorized!AA513,Rules!$F$71:$H$72,3,0)</f>
        <v>80</v>
      </c>
      <c r="AJ513" s="43">
        <f>VLOOKUP(Categorized!AB513,Rules!$F$73:$H$74,3,0)</f>
        <v>60</v>
      </c>
      <c r="AK513" s="255">
        <f t="array" ref="AK513">MMULT(AG513:AJ513,Rules!$O$29:$O$32)</f>
        <v>73.174603174603163</v>
      </c>
      <c r="AL513" s="43">
        <f>VLOOKUP(Categorized!AC513,Rules!$F$75:$H$76,3,0)</f>
        <v>80</v>
      </c>
      <c r="AM513" s="43">
        <f>VLOOKUP(Categorized!AD513,Rules!$F$77:$H$78,3,0)</f>
        <v>80</v>
      </c>
      <c r="AN513" s="43">
        <f>VLOOKUP(Categorized!AE513,Rules!$F$79:$H$84,3,0)</f>
        <v>80</v>
      </c>
      <c r="AO513" s="43">
        <f>VLOOKUP(Categorized!AF513,Rules!$F$85:$H$89,3,0)</f>
        <v>50</v>
      </c>
      <c r="AP513" s="43">
        <f>VLOOKUP(Categorized!AG513,Rules!$F$90:$H$92,3,0)</f>
        <v>90</v>
      </c>
      <c r="AQ513" s="43">
        <f>VLOOKUP(Categorized!AH513,Rules!$F$93:$H$96,3,0)</f>
        <v>90</v>
      </c>
      <c r="AR513" s="43">
        <f>VLOOKUP(Categorized!AI513,Rules!$F$97:$H$100,3,0)</f>
        <v>90</v>
      </c>
      <c r="AS513" s="43">
        <f>VLOOKUP(Categorized!AJ513,Rules!$F$101:$H$102,3,0)</f>
        <v>30</v>
      </c>
      <c r="AT513" s="43">
        <f>VLOOKUP(Categorized!AK513,Rules!$F$103:$H$105,3,0)</f>
        <v>95</v>
      </c>
      <c r="AU513" s="43">
        <f>VLOOKUP(Categorized!AL513,Rules!$F$106:$H$109,3,0)</f>
        <v>60</v>
      </c>
      <c r="AV513" s="43">
        <f>VLOOKUP(Categorized!AM513,Rules!$F$110:$H$113,3,0)</f>
        <v>30</v>
      </c>
      <c r="AW513" s="255">
        <f t="array" ref="AW513">MMULT(AL513:AV513,Rules!$O$35:$O$45)</f>
        <v>72.017045454545453</v>
      </c>
      <c r="AX513" s="44">
        <f>VLOOKUP(Categorized!AN513,Rules!$F$114:$H$116,3,0)</f>
        <v>30</v>
      </c>
      <c r="AY513" s="44">
        <f>VLOOKUP(Categorized!AO513,Rules!$F$117:$H$119,3,0)</f>
        <v>30</v>
      </c>
      <c r="AZ513" s="44">
        <f>VLOOKUP(Categorized!AP513,Rules!$F$120:$H$122,3,0)</f>
        <v>30</v>
      </c>
      <c r="BA513" s="44">
        <f>VLOOKUP(Categorized!AQ513,Rules!$F$123:$H$124,3,0)</f>
        <v>30</v>
      </c>
      <c r="BB513" s="44">
        <f>VLOOKUP(Categorized!AR513,Rules!$F$125:$H$127,3,0)</f>
        <v>70</v>
      </c>
      <c r="BC513" s="44">
        <f>VLOOKUP(Categorized!AS513,Rules!$F$128:$H$130,3,0)</f>
        <v>90</v>
      </c>
      <c r="BD513" s="43">
        <f>VLOOKUP(Categorized!AT513,Rules!$F$131:$H$133,3,0)</f>
        <v>70</v>
      </c>
      <c r="BE513" s="44">
        <f>VLOOKUP(Categorized!AU513,Rules!$F$134:$H$136,3,0)</f>
        <v>70</v>
      </c>
      <c r="BF513" s="44">
        <f>VLOOKUP(Categorized!AV513,Rules!$F$137:$H$138,3,0)</f>
        <v>90</v>
      </c>
      <c r="BG513" s="44">
        <f>VLOOKUP(Categorized!AW513,Rules!$F$139:$H$141,3,0)</f>
        <v>45</v>
      </c>
      <c r="BH513" s="256">
        <f t="array" ref="BH513">MMULT(AX513:BG513,Rules!$O$48:$O$57)</f>
        <v>56.380368098159508</v>
      </c>
      <c r="BI513" s="43">
        <f>VLOOKUP(Categorized!AX513,Rules!$F$142:$H$143,3,0)</f>
        <v>30</v>
      </c>
      <c r="BJ513" s="43">
        <f>VLOOKUP(Categorized!AY513,Rules!$F$144:$H$145,3,0)</f>
        <v>90</v>
      </c>
      <c r="BK513" s="43">
        <f>VLOOKUP(Categorized!AZ513,Rules!$F$146:$H$147,3,0)</f>
        <v>30</v>
      </c>
      <c r="BL513" s="43">
        <f>VLOOKUP(Categorized!BA513,Rules!$F$148:$H$149,3,0)</f>
        <v>30</v>
      </c>
      <c r="BM513" s="43">
        <f>VLOOKUP(Categorized!BB513,Rules!$F$150:$H$151,3,0)</f>
        <v>90</v>
      </c>
      <c r="BN513" s="43">
        <f>VLOOKUP(Categorized!BC513,Rules!$F$152:$H$153,3,0)</f>
        <v>30</v>
      </c>
      <c r="BO513" s="43">
        <f>VLOOKUP(Categorized!BD513,Rules!$F$154:$H$155,3,0)</f>
        <v>90</v>
      </c>
      <c r="BP513" s="43">
        <f>VLOOKUP(Categorized!BE513,Rules!$F$156:$H$157,3,0)</f>
        <v>30</v>
      </c>
      <c r="BQ513" s="43">
        <f>VLOOKUP(Categorized!BF513,Rules!$F$158:$H$159,3,0)</f>
        <v>30</v>
      </c>
      <c r="BR513" s="43">
        <f>VLOOKUP(Categorized!BG513,Rules!$F$160:$H$161,3,0)</f>
        <v>30</v>
      </c>
      <c r="BS513" s="43">
        <f>VLOOKUP(Categorized!BH513,Rules!$F$162:$H$163,3,0)</f>
        <v>90</v>
      </c>
      <c r="BT513" s="43">
        <f>VLOOKUP(Categorized!BI513,Rules!$F$164:$H$165,3,0)</f>
        <v>30</v>
      </c>
      <c r="BU513" s="43">
        <f>VLOOKUP(Categorized!BJ513,Rules!$F$166:$H$167,3,0)</f>
        <v>30</v>
      </c>
      <c r="BV513" s="43">
        <f>VLOOKUP(Categorized!BK513,Rules!$F$168:$H$169,3,0)</f>
        <v>30</v>
      </c>
      <c r="BW513" s="43">
        <f>VLOOKUP(Categorized!BL513,Rules!$F$170:$H$171,3,0)</f>
        <v>90</v>
      </c>
      <c r="BX513" s="43">
        <f>VLOOKUP(Categorized!BM513,Rules!$F$172:$H$173,3,0)</f>
        <v>30</v>
      </c>
      <c r="BY513" s="43">
        <f>VLOOKUP(Categorized!BN513,Rules!$F$174:$H$175,3,0)</f>
        <v>30</v>
      </c>
      <c r="BZ513" s="43">
        <f>VLOOKUP(Categorized!BO513,Rules!$F$176:$H$177,3,0)</f>
        <v>95</v>
      </c>
      <c r="CA513" s="43">
        <f>VLOOKUP(Categorized!BP513,Rules!$F$178:$H$179,3,0)</f>
        <v>30</v>
      </c>
      <c r="CB513" s="43">
        <f>VLOOKUP(Categorized!BQ513,Rules!$F$180:$H$181,3,0)</f>
        <v>30</v>
      </c>
      <c r="CC513" s="43">
        <f>VLOOKUP(Categorized!BR513,Rules!$F$182:$H$183,3,0)</f>
        <v>30</v>
      </c>
      <c r="CD513" s="255">
        <f t="array" ref="CD513">MMULT(BI513:CC513,Rules!$O$60:$O$80)</f>
        <v>49.090100770598703</v>
      </c>
      <c r="CE513" s="43">
        <f>VLOOKUP(Categorized!BS513,Rules!$F$184:$H$185,3,0)</f>
        <v>30</v>
      </c>
      <c r="CF513" s="43">
        <f>VLOOKUP(Categorized!BT513,Rules!$F$186:$H$187,3,0)</f>
        <v>90</v>
      </c>
      <c r="CG513" s="43">
        <f>VLOOKUP(Categorized!BU513,Rules!$F$188:$H$189,3,0)</f>
        <v>30</v>
      </c>
      <c r="CH513" s="43">
        <f>VLOOKUP(Categorized!BV513,Rules!$F$190:$H$191,3,0)</f>
        <v>90</v>
      </c>
      <c r="CI513" s="43">
        <f>VLOOKUP(Categorized!BW513,Rules!$F$192:$H$193,3,0)</f>
        <v>30</v>
      </c>
      <c r="CJ513" s="255">
        <f t="array" ref="CJ513">MMULT(CE513:CI513,Rules!$O$83:$O$87)</f>
        <v>54</v>
      </c>
      <c r="CK513" s="25">
        <v>1</v>
      </c>
      <c r="CL513" s="51">
        <v>6</v>
      </c>
      <c r="CM513" s="393">
        <v>83.260869565217391</v>
      </c>
      <c r="CN513" s="397">
        <v>7</v>
      </c>
      <c r="CO513" s="397">
        <v>9</v>
      </c>
      <c r="CP513" s="397" t="s">
        <v>58</v>
      </c>
    </row>
    <row r="514" spans="1:94" ht="18.5">
      <c r="A514" s="68">
        <v>2022</v>
      </c>
      <c r="B514" s="39" t="s">
        <v>561</v>
      </c>
      <c r="C514" s="431">
        <v>44867.711231955996</v>
      </c>
      <c r="D514" s="431">
        <v>44870.4265152199</v>
      </c>
      <c r="E514" s="410">
        <v>41259</v>
      </c>
      <c r="F514" s="444">
        <f t="shared" ref="F514:F541" si="56">IF(H514&gt;=2,C514-C513,0)</f>
        <v>73.742937141199945</v>
      </c>
      <c r="G514" s="444">
        <f t="shared" si="55"/>
        <v>73.742937141199945</v>
      </c>
      <c r="H514" s="428">
        <f t="shared" ref="H514:H541" si="57">IF(E514=E513,H513+1,1)</f>
        <v>2</v>
      </c>
      <c r="I514" s="428">
        <f t="shared" ref="I514:I541" si="58">IF(H514&gt;1,G514/H514,0)</f>
        <v>36.871468570599973</v>
      </c>
      <c r="J514" s="428">
        <f t="shared" ref="J514:J541" si="59">IF(I514&lt;=7,0,IF(I514&lt;31,1,IF(I514&lt;61,2,IF(I514&lt;91,3,IF(I514&lt;181,4,IF(I514&lt;271,5,IF(I514&lt;361,6,IF(I514&gt;360,7))))))))</f>
        <v>2</v>
      </c>
      <c r="K514" s="42">
        <f>VLOOKUP(Categorized!F514,Rules!$F$4:$H$7,3,0)</f>
        <v>90</v>
      </c>
      <c r="L514" s="43">
        <f>VLOOKUP(Categorized!G514,Rules!$F$8:$H$9,3,0)</f>
        <v>60</v>
      </c>
      <c r="M514" s="43">
        <f>VLOOKUP(Categorized!H514,Rules!$F$10:$H$12,3,0)</f>
        <v>60</v>
      </c>
      <c r="N514" s="43">
        <f>VLOOKUP(Categorized!I514,Rules!$F$13:$H$16,3,0)</f>
        <v>95</v>
      </c>
      <c r="O514" s="43">
        <f>VLOOKUP(Categorized!J514,Rules!$F$17:$H$19,3,0)</f>
        <v>90</v>
      </c>
      <c r="P514" s="43">
        <f>VLOOKUP(Categorized!K514,Rules!$F$20:$H$21,3,0)</f>
        <v>60</v>
      </c>
      <c r="Q514" s="43">
        <f>VLOOKUP(Categorized!L514,Rules!$F$22:$H$28,3,0)</f>
        <v>75</v>
      </c>
      <c r="R514" s="43">
        <f>VLOOKUP(Categorized!M514,Rules!$F$29:$H$31,3,0)</f>
        <v>60</v>
      </c>
      <c r="S514" s="255" cm="1">
        <f t="array" ref="S514">MMULT(K514:R514,Rules!$O$4:$O$11)</f>
        <v>73.739495798319325</v>
      </c>
      <c r="T514" s="43">
        <f>VLOOKUP(Categorized!N514,Rules!$F$32:$H$33,3,0)</f>
        <v>90</v>
      </c>
      <c r="U514" s="43">
        <f>VLOOKUP(Categorized!O514,Rules!$F$34:$H$40,3,0)</f>
        <v>70</v>
      </c>
      <c r="V514" s="43">
        <f>VLOOKUP(Categorized!P514,Rules!$F$41:$H$42,3,0)</f>
        <v>30</v>
      </c>
      <c r="W514" s="43">
        <f>VLOOKUP(Categorized!Q514,Rules!$F$43:$H$46,3,0)</f>
        <v>20</v>
      </c>
      <c r="X514" s="43">
        <f>VLOOKUP(Categorized!R514,Rules!$F$47:$H$51,3,0)</f>
        <v>50</v>
      </c>
      <c r="Y514" s="43">
        <f>VLOOKUP(Categorized!S514,Rules!$F$52:$H$56,3,0)</f>
        <v>70</v>
      </c>
      <c r="Z514" s="43">
        <f>VLOOKUP(Categorized!T514,Rules!$F$57:$H$58,3,0)</f>
        <v>80</v>
      </c>
      <c r="AA514" s="255">
        <f t="array" ref="AA514">MMULT(T514:Z514,Rules!$O$14:$O$20)</f>
        <v>57.543252595155707</v>
      </c>
      <c r="AB514" s="43">
        <f>VLOOKUP(Categorized!U514,Rules!$F$59:$H$60,3,0)</f>
        <v>80</v>
      </c>
      <c r="AC514" s="43">
        <f>VLOOKUP(Categorized!V514,Rules!$F$61:$H$62,3,0)</f>
        <v>20</v>
      </c>
      <c r="AD514" s="43">
        <f>VLOOKUP(Categorized!W514,Rules!$F$63:$H$64,3,0)</f>
        <v>80</v>
      </c>
      <c r="AE514" s="43">
        <f>VLOOKUP(Categorized!X514,Rules!$F$65:$H$66,3,0)</f>
        <v>20</v>
      </c>
      <c r="AF514" s="255">
        <f t="array" ref="AF514">MMULT(AB514:AE514,Rules!$O$23:$O$26)</f>
        <v>46.666666666666664</v>
      </c>
      <c r="AG514" s="43">
        <f>VLOOKUP(Categorized!Y514,Rules!$F$67:$H$68,3,0)</f>
        <v>30</v>
      </c>
      <c r="AH514" s="43">
        <f>VLOOKUP(Categorized!Z514,Rules!$F$69:$H$70,3,0)</f>
        <v>80</v>
      </c>
      <c r="AI514" s="43">
        <f>VLOOKUP(Categorized!AA514,Rules!$F$71:$H$72,3,0)</f>
        <v>80</v>
      </c>
      <c r="AJ514" s="43">
        <f>VLOOKUP(Categorized!AB514,Rules!$F$73:$H$74,3,0)</f>
        <v>60</v>
      </c>
      <c r="AK514" s="255">
        <f t="array" ref="AK514">MMULT(AG514:AJ514,Rules!$O$29:$O$32)</f>
        <v>63.650793650793645</v>
      </c>
      <c r="AL514" s="43">
        <f>VLOOKUP(Categorized!AC514,Rules!$F$75:$H$76,3,0)</f>
        <v>80</v>
      </c>
      <c r="AM514" s="43">
        <f>VLOOKUP(Categorized!AD514,Rules!$F$77:$H$78,3,0)</f>
        <v>80</v>
      </c>
      <c r="AN514" s="43">
        <f>VLOOKUP(Categorized!AE514,Rules!$F$79:$H$84,3,0)</f>
        <v>80</v>
      </c>
      <c r="AO514" s="43">
        <f>VLOOKUP(Categorized!AF514,Rules!$F$85:$H$89,3,0)</f>
        <v>80</v>
      </c>
      <c r="AP514" s="43">
        <f>VLOOKUP(Categorized!AG514,Rules!$F$90:$H$92,3,0)</f>
        <v>30</v>
      </c>
      <c r="AQ514" s="43">
        <f>VLOOKUP(Categorized!AH514,Rules!$F$93:$H$96,3,0)</f>
        <v>80</v>
      </c>
      <c r="AR514" s="43">
        <f>VLOOKUP(Categorized!AI514,Rules!$F$97:$H$100,3,0)</f>
        <v>50</v>
      </c>
      <c r="AS514" s="43">
        <f>VLOOKUP(Categorized!AJ514,Rules!$F$101:$H$102,3,0)</f>
        <v>30</v>
      </c>
      <c r="AT514" s="43">
        <f>VLOOKUP(Categorized!AK514,Rules!$F$103:$H$105,3,0)</f>
        <v>95</v>
      </c>
      <c r="AU514" s="43">
        <f>VLOOKUP(Categorized!AL514,Rules!$F$106:$H$109,3,0)</f>
        <v>60</v>
      </c>
      <c r="AV514" s="43">
        <f>VLOOKUP(Categorized!AM514,Rules!$F$110:$H$113,3,0)</f>
        <v>30</v>
      </c>
      <c r="AW514" s="255">
        <f t="array" ref="AW514">MMULT(AL514:AV514,Rules!$O$35:$O$45)</f>
        <v>64.005681818181827</v>
      </c>
      <c r="AX514" s="44">
        <f>VLOOKUP(Categorized!AN514,Rules!$F$114:$H$116,3,0)</f>
        <v>30</v>
      </c>
      <c r="AY514" s="44">
        <f>VLOOKUP(Categorized!AO514,Rules!$F$117:$H$119,3,0)</f>
        <v>30</v>
      </c>
      <c r="AZ514" s="44">
        <f>VLOOKUP(Categorized!AP514,Rules!$F$120:$H$122,3,0)</f>
        <v>30</v>
      </c>
      <c r="BA514" s="44">
        <f>VLOOKUP(Categorized!AQ514,Rules!$F$123:$H$124,3,0)</f>
        <v>30</v>
      </c>
      <c r="BB514" s="44">
        <f>VLOOKUP(Categorized!AR514,Rules!$F$125:$H$127,3,0)</f>
        <v>50</v>
      </c>
      <c r="BC514" s="44">
        <f>VLOOKUP(Categorized!AS514,Rules!$F$128:$H$130,3,0)</f>
        <v>90</v>
      </c>
      <c r="BD514" s="43">
        <f>VLOOKUP(Categorized!AT514,Rules!$F$131:$H$133,3,0)</f>
        <v>70</v>
      </c>
      <c r="BE514" s="44">
        <f>VLOOKUP(Categorized!AU514,Rules!$F$134:$H$136,3,0)</f>
        <v>70</v>
      </c>
      <c r="BF514" s="44">
        <f>VLOOKUP(Categorized!AV514,Rules!$F$137:$H$138,3,0)</f>
        <v>90</v>
      </c>
      <c r="BG514" s="44">
        <f>VLOOKUP(Categorized!AW514,Rules!$F$139:$H$141,3,0)</f>
        <v>45</v>
      </c>
      <c r="BH514" s="256">
        <f t="array" ref="BH514">MMULT(AX514:BG514,Rules!$O$48:$O$57)</f>
        <v>54.343558282208591</v>
      </c>
      <c r="BI514" s="43">
        <f>VLOOKUP(Categorized!AX514,Rules!$F$142:$H$143,3,0)</f>
        <v>30</v>
      </c>
      <c r="BJ514" s="43">
        <f>VLOOKUP(Categorized!AY514,Rules!$F$144:$H$145,3,0)</f>
        <v>90</v>
      </c>
      <c r="BK514" s="43">
        <f>VLOOKUP(Categorized!AZ514,Rules!$F$146:$H$147,3,0)</f>
        <v>30</v>
      </c>
      <c r="BL514" s="43">
        <f>VLOOKUP(Categorized!BA514,Rules!$F$148:$H$149,3,0)</f>
        <v>30</v>
      </c>
      <c r="BM514" s="43">
        <f>VLOOKUP(Categorized!BB514,Rules!$F$150:$H$151,3,0)</f>
        <v>90</v>
      </c>
      <c r="BN514" s="43">
        <f>VLOOKUP(Categorized!BC514,Rules!$F$152:$H$153,3,0)</f>
        <v>30</v>
      </c>
      <c r="BO514" s="43">
        <f>VLOOKUP(Categorized!BD514,Rules!$F$154:$H$155,3,0)</f>
        <v>90</v>
      </c>
      <c r="BP514" s="43">
        <f>VLOOKUP(Categorized!BE514,Rules!$F$156:$H$157,3,0)</f>
        <v>30</v>
      </c>
      <c r="BQ514" s="43">
        <f>VLOOKUP(Categorized!BF514,Rules!$F$158:$H$159,3,0)</f>
        <v>30</v>
      </c>
      <c r="BR514" s="43">
        <f>VLOOKUP(Categorized!BG514,Rules!$F$160:$H$161,3,0)</f>
        <v>30</v>
      </c>
      <c r="BS514" s="43">
        <f>VLOOKUP(Categorized!BH514,Rules!$F$162:$H$163,3,0)</f>
        <v>90</v>
      </c>
      <c r="BT514" s="43">
        <f>VLOOKUP(Categorized!BI514,Rules!$F$164:$H$165,3,0)</f>
        <v>30</v>
      </c>
      <c r="BU514" s="43">
        <f>VLOOKUP(Categorized!BJ514,Rules!$F$166:$H$167,3,0)</f>
        <v>30</v>
      </c>
      <c r="BV514" s="43">
        <f>VLOOKUP(Categorized!BK514,Rules!$F$168:$H$169,3,0)</f>
        <v>30</v>
      </c>
      <c r="BW514" s="43">
        <f>VLOOKUP(Categorized!BL514,Rules!$F$170:$H$171,3,0)</f>
        <v>90</v>
      </c>
      <c r="BX514" s="43">
        <f>VLOOKUP(Categorized!BM514,Rules!$F$172:$H$173,3,0)</f>
        <v>30</v>
      </c>
      <c r="BY514" s="43">
        <f>VLOOKUP(Categorized!BN514,Rules!$F$174:$H$175,3,0)</f>
        <v>30</v>
      </c>
      <c r="BZ514" s="43">
        <f>VLOOKUP(Categorized!BO514,Rules!$F$176:$H$177,3,0)</f>
        <v>95</v>
      </c>
      <c r="CA514" s="43">
        <f>VLOOKUP(Categorized!BP514,Rules!$F$178:$H$179,3,0)</f>
        <v>30</v>
      </c>
      <c r="CB514" s="43">
        <f>VLOOKUP(Categorized!BQ514,Rules!$F$180:$H$181,3,0)</f>
        <v>30</v>
      </c>
      <c r="CC514" s="43">
        <f>VLOOKUP(Categorized!BR514,Rules!$F$182:$H$183,3,0)</f>
        <v>30</v>
      </c>
      <c r="CD514" s="255">
        <f t="array" ref="CD514">MMULT(BI514:CC514,Rules!$O$60:$O$80)</f>
        <v>49.090100770598703</v>
      </c>
      <c r="CE514" s="43">
        <f>VLOOKUP(Categorized!BS514,Rules!$F$184:$H$185,3,0)</f>
        <v>30</v>
      </c>
      <c r="CF514" s="43">
        <f>VLOOKUP(Categorized!BT514,Rules!$F$186:$H$187,3,0)</f>
        <v>90</v>
      </c>
      <c r="CG514" s="43">
        <f>VLOOKUP(Categorized!BU514,Rules!$F$188:$H$189,3,0)</f>
        <v>30</v>
      </c>
      <c r="CH514" s="43">
        <f>VLOOKUP(Categorized!BV514,Rules!$F$190:$H$191,3,0)</f>
        <v>90</v>
      </c>
      <c r="CI514" s="43">
        <f>VLOOKUP(Categorized!BW514,Rules!$F$192:$H$193,3,0)</f>
        <v>30</v>
      </c>
      <c r="CJ514" s="255">
        <f t="array" ref="CJ514">MMULT(CE514:CI514,Rules!$O$83:$O$87)</f>
        <v>54</v>
      </c>
      <c r="CK514" s="24">
        <v>0</v>
      </c>
      <c r="CL514" s="46">
        <v>0</v>
      </c>
      <c r="CM514" s="393">
        <v>83.260869565217391</v>
      </c>
      <c r="CN514" s="397">
        <v>7</v>
      </c>
      <c r="CO514" s="397">
        <v>9</v>
      </c>
      <c r="CP514" s="397" t="s">
        <v>70</v>
      </c>
    </row>
    <row r="515" spans="1:94" ht="18.5">
      <c r="A515" s="68">
        <v>2022</v>
      </c>
      <c r="B515" s="39" t="s">
        <v>562</v>
      </c>
      <c r="C515" s="431">
        <v>44702.693504189803</v>
      </c>
      <c r="D515" s="431">
        <v>44706.517547245399</v>
      </c>
      <c r="E515" s="407">
        <v>45203</v>
      </c>
      <c r="F515" s="444">
        <f t="shared" si="56"/>
        <v>0</v>
      </c>
      <c r="G515" s="444">
        <f t="shared" si="55"/>
        <v>0</v>
      </c>
      <c r="H515" s="428">
        <f t="shared" si="57"/>
        <v>1</v>
      </c>
      <c r="I515" s="428">
        <f t="shared" si="58"/>
        <v>0</v>
      </c>
      <c r="J515" s="428">
        <f t="shared" si="59"/>
        <v>0</v>
      </c>
      <c r="K515" s="42">
        <f>VLOOKUP(Categorized!F515,Rules!$F$4:$H$7,3,0)</f>
        <v>80</v>
      </c>
      <c r="L515" s="43">
        <f>VLOOKUP(Categorized!G515,Rules!$F$8:$H$9,3,0)</f>
        <v>90</v>
      </c>
      <c r="M515" s="43">
        <f>VLOOKUP(Categorized!H515,Rules!$F$10:$H$12,3,0)</f>
        <v>60</v>
      </c>
      <c r="N515" s="43">
        <f>VLOOKUP(Categorized!I515,Rules!$F$13:$H$16,3,0)</f>
        <v>95</v>
      </c>
      <c r="O515" s="43">
        <f>VLOOKUP(Categorized!J515,Rules!$F$17:$H$19,3,0)</f>
        <v>90</v>
      </c>
      <c r="P515" s="43">
        <f>VLOOKUP(Categorized!K515,Rules!$F$20:$H$21,3,0)</f>
        <v>60</v>
      </c>
      <c r="Q515" s="43">
        <f>VLOOKUP(Categorized!L515,Rules!$F$22:$H$28,3,0)</f>
        <v>70</v>
      </c>
      <c r="R515" s="43">
        <f>VLOOKUP(Categorized!M515,Rules!$F$29:$H$31,3,0)</f>
        <v>80</v>
      </c>
      <c r="S515" s="255" cm="1">
        <f t="array" ref="S515">MMULT(K515:R515,Rules!$O$4:$O$11)</f>
        <v>78.277310924369743</v>
      </c>
      <c r="T515" s="43">
        <f>VLOOKUP(Categorized!N515,Rules!$F$32:$H$33,3,0)</f>
        <v>90</v>
      </c>
      <c r="U515" s="43">
        <f>VLOOKUP(Categorized!O515,Rules!$F$34:$H$40,3,0)</f>
        <v>75</v>
      </c>
      <c r="V515" s="43">
        <f>VLOOKUP(Categorized!P515,Rules!$F$41:$H$42,3,0)</f>
        <v>90</v>
      </c>
      <c r="W515" s="43">
        <f>VLOOKUP(Categorized!Q515,Rules!$F$43:$H$46,3,0)</f>
        <v>20</v>
      </c>
      <c r="X515" s="43">
        <f>VLOOKUP(Categorized!R515,Rules!$F$47:$H$51,3,0)</f>
        <v>30</v>
      </c>
      <c r="Y515" s="43">
        <f>VLOOKUP(Categorized!S515,Rules!$F$52:$H$56,3,0)</f>
        <v>30</v>
      </c>
      <c r="Z515" s="43">
        <f>VLOOKUP(Categorized!T515,Rules!$F$57:$H$58,3,0)</f>
        <v>80</v>
      </c>
      <c r="AA515" s="255">
        <f t="array" ref="AA515">MMULT(T515:Z515,Rules!$O$14:$O$20)</f>
        <v>57.370242214532865</v>
      </c>
      <c r="AB515" s="43">
        <f>VLOOKUP(Categorized!U515,Rules!$F$59:$H$60,3,0)</f>
        <v>80</v>
      </c>
      <c r="AC515" s="43">
        <f>VLOOKUP(Categorized!V515,Rules!$F$61:$H$62,3,0)</f>
        <v>80</v>
      </c>
      <c r="AD515" s="43">
        <f>VLOOKUP(Categorized!W515,Rules!$F$63:$H$64,3,0)</f>
        <v>80</v>
      </c>
      <c r="AE515" s="43">
        <f>VLOOKUP(Categorized!X515,Rules!$F$65:$H$66,3,0)</f>
        <v>20</v>
      </c>
      <c r="AF515" s="255">
        <f t="array" ref="AF515">MMULT(AB515:AE515,Rules!$O$23:$O$26)</f>
        <v>64.444444444444443</v>
      </c>
      <c r="AG515" s="43">
        <f>VLOOKUP(Categorized!Y515,Rules!$F$67:$H$68,3,0)</f>
        <v>70</v>
      </c>
      <c r="AH515" s="43">
        <f>VLOOKUP(Categorized!Z515,Rules!$F$69:$H$70,3,0)</f>
        <v>80</v>
      </c>
      <c r="AI515" s="43">
        <f>VLOOKUP(Categorized!AA515,Rules!$F$71:$H$72,3,0)</f>
        <v>80</v>
      </c>
      <c r="AJ515" s="43">
        <f>VLOOKUP(Categorized!AB515,Rules!$F$73:$H$74,3,0)</f>
        <v>60</v>
      </c>
      <c r="AK515" s="255">
        <f t="array" ref="AK515">MMULT(AG515:AJ515,Rules!$O$29:$O$32)</f>
        <v>73.174603174603163</v>
      </c>
      <c r="AL515" s="43">
        <f>VLOOKUP(Categorized!AC515,Rules!$F$75:$H$76,3,0)</f>
        <v>80</v>
      </c>
      <c r="AM515" s="43">
        <f>VLOOKUP(Categorized!AD515,Rules!$F$77:$H$78,3,0)</f>
        <v>50</v>
      </c>
      <c r="AN515" s="43">
        <f>VLOOKUP(Categorized!AE515,Rules!$F$79:$H$84,3,0)</f>
        <v>80</v>
      </c>
      <c r="AO515" s="43">
        <f>VLOOKUP(Categorized!AF515,Rules!$F$85:$H$89,3,0)</f>
        <v>30</v>
      </c>
      <c r="AP515" s="43">
        <f>VLOOKUP(Categorized!AG515,Rules!$F$90:$H$92,3,0)</f>
        <v>30</v>
      </c>
      <c r="AQ515" s="43">
        <f>VLOOKUP(Categorized!AH515,Rules!$F$93:$H$96,3,0)</f>
        <v>80</v>
      </c>
      <c r="AR515" s="43">
        <f>VLOOKUP(Categorized!AI515,Rules!$F$97:$H$100,3,0)</f>
        <v>50</v>
      </c>
      <c r="AS515" s="43">
        <f>VLOOKUP(Categorized!AJ515,Rules!$F$101:$H$102,3,0)</f>
        <v>30</v>
      </c>
      <c r="AT515" s="43">
        <f>VLOOKUP(Categorized!AK515,Rules!$F$103:$H$105,3,0)</f>
        <v>95</v>
      </c>
      <c r="AU515" s="43">
        <f>VLOOKUP(Categorized!AL515,Rules!$F$106:$H$109,3,0)</f>
        <v>60</v>
      </c>
      <c r="AV515" s="43">
        <f>VLOOKUP(Categorized!AM515,Rules!$F$110:$H$113,3,0)</f>
        <v>80</v>
      </c>
      <c r="AW515" s="255">
        <f t="array" ref="AW515">MMULT(AL515:AV515,Rules!$O$35:$O$45)</f>
        <v>59.914772727272734</v>
      </c>
      <c r="AX515" s="44">
        <f>VLOOKUP(Categorized!AN515,Rules!$F$114:$H$116,3,0)</f>
        <v>30</v>
      </c>
      <c r="AY515" s="44">
        <f>VLOOKUP(Categorized!AO515,Rules!$F$117:$H$119,3,0)</f>
        <v>30</v>
      </c>
      <c r="AZ515" s="44">
        <f>VLOOKUP(Categorized!AP515,Rules!$F$120:$H$122,3,0)</f>
        <v>30</v>
      </c>
      <c r="BA515" s="44">
        <f>VLOOKUP(Categorized!AQ515,Rules!$F$123:$H$124,3,0)</f>
        <v>90</v>
      </c>
      <c r="BB515" s="44">
        <f>VLOOKUP(Categorized!AR515,Rules!$F$125:$H$127,3,0)</f>
        <v>50</v>
      </c>
      <c r="BC515" s="44">
        <f>VLOOKUP(Categorized!AS515,Rules!$F$128:$H$130,3,0)</f>
        <v>30</v>
      </c>
      <c r="BD515" s="43">
        <f>VLOOKUP(Categorized!AT515,Rules!$F$131:$H$133,3,0)</f>
        <v>70</v>
      </c>
      <c r="BE515" s="44">
        <f>VLOOKUP(Categorized!AU515,Rules!$F$134:$H$136,3,0)</f>
        <v>30</v>
      </c>
      <c r="BF515" s="44">
        <f>VLOOKUP(Categorized!AV515,Rules!$F$137:$H$138,3,0)</f>
        <v>90</v>
      </c>
      <c r="BG515" s="44">
        <f>VLOOKUP(Categorized!AW515,Rules!$F$139:$H$141,3,0)</f>
        <v>45</v>
      </c>
      <c r="BH515" s="256">
        <f t="array" ref="BH515">MMULT(AX515:BG515,Rules!$O$48:$O$57)</f>
        <v>50.736196319018404</v>
      </c>
      <c r="BI515" s="43">
        <f>VLOOKUP(Categorized!AX515,Rules!$F$142:$H$143,3,0)</f>
        <v>30</v>
      </c>
      <c r="BJ515" s="43">
        <f>VLOOKUP(Categorized!AY515,Rules!$F$144:$H$145,3,0)</f>
        <v>30</v>
      </c>
      <c r="BK515" s="43">
        <f>VLOOKUP(Categorized!AZ515,Rules!$F$146:$H$147,3,0)</f>
        <v>30</v>
      </c>
      <c r="BL515" s="43">
        <f>VLOOKUP(Categorized!BA515,Rules!$F$148:$H$149,3,0)</f>
        <v>30</v>
      </c>
      <c r="BM515" s="43">
        <f>VLOOKUP(Categorized!BB515,Rules!$F$150:$H$151,3,0)</f>
        <v>30</v>
      </c>
      <c r="BN515" s="43">
        <f>VLOOKUP(Categorized!BC515,Rules!$F$152:$H$153,3,0)</f>
        <v>30</v>
      </c>
      <c r="BO515" s="43">
        <f>VLOOKUP(Categorized!BD515,Rules!$F$154:$H$155,3,0)</f>
        <v>30</v>
      </c>
      <c r="BP515" s="43">
        <f>VLOOKUP(Categorized!BE515,Rules!$F$156:$H$157,3,0)</f>
        <v>30</v>
      </c>
      <c r="BQ515" s="43">
        <f>VLOOKUP(Categorized!BF515,Rules!$F$158:$H$159,3,0)</f>
        <v>30</v>
      </c>
      <c r="BR515" s="43">
        <f>VLOOKUP(Categorized!BG515,Rules!$F$160:$H$161,3,0)</f>
        <v>30</v>
      </c>
      <c r="BS515" s="43">
        <f>VLOOKUP(Categorized!BH515,Rules!$F$162:$H$163,3,0)</f>
        <v>90</v>
      </c>
      <c r="BT515" s="43">
        <f>VLOOKUP(Categorized!BI515,Rules!$F$164:$H$165,3,0)</f>
        <v>30</v>
      </c>
      <c r="BU515" s="43">
        <f>VLOOKUP(Categorized!BJ515,Rules!$F$166:$H$167,3,0)</f>
        <v>90</v>
      </c>
      <c r="BV515" s="43">
        <f>VLOOKUP(Categorized!BK515,Rules!$F$168:$H$169,3,0)</f>
        <v>30</v>
      </c>
      <c r="BW515" s="43">
        <f>VLOOKUP(Categorized!BL515,Rules!$F$170:$H$171,3,0)</f>
        <v>30</v>
      </c>
      <c r="BX515" s="43">
        <f>VLOOKUP(Categorized!BM515,Rules!$F$172:$H$173,3,0)</f>
        <v>30</v>
      </c>
      <c r="BY515" s="43">
        <f>VLOOKUP(Categorized!BN515,Rules!$F$174:$H$175,3,0)</f>
        <v>30</v>
      </c>
      <c r="BZ515" s="43">
        <f>VLOOKUP(Categorized!BO515,Rules!$F$176:$H$177,3,0)</f>
        <v>95</v>
      </c>
      <c r="CA515" s="43">
        <f>VLOOKUP(Categorized!BP515,Rules!$F$178:$H$179,3,0)</f>
        <v>30</v>
      </c>
      <c r="CB515" s="43">
        <f>VLOOKUP(Categorized!BQ515,Rules!$F$180:$H$181,3,0)</f>
        <v>30</v>
      </c>
      <c r="CC515" s="43">
        <f>VLOOKUP(Categorized!BR515,Rules!$F$182:$H$183,3,0)</f>
        <v>30</v>
      </c>
      <c r="CD515" s="255">
        <f t="array" ref="CD515">MMULT(BI515:CC515,Rules!$O$60:$O$80)</f>
        <v>39.416123295791351</v>
      </c>
      <c r="CE515" s="43">
        <f>VLOOKUP(Categorized!BS515,Rules!$F$184:$H$185,3,0)</f>
        <v>30</v>
      </c>
      <c r="CF515" s="43">
        <f>VLOOKUP(Categorized!BT515,Rules!$F$186:$H$187,3,0)</f>
        <v>30</v>
      </c>
      <c r="CG515" s="43">
        <f>VLOOKUP(Categorized!BU515,Rules!$F$188:$H$189,3,0)</f>
        <v>30</v>
      </c>
      <c r="CH515" s="43">
        <f>VLOOKUP(Categorized!BV515,Rules!$F$190:$H$191,3,0)</f>
        <v>30</v>
      </c>
      <c r="CI515" s="43">
        <f>VLOOKUP(Categorized!BW515,Rules!$F$192:$H$193,3,0)</f>
        <v>30</v>
      </c>
      <c r="CJ515" s="255">
        <f t="array" ref="CJ515">MMULT(CE515:CI515,Rules!$O$83:$O$87)</f>
        <v>30</v>
      </c>
      <c r="CK515" s="24">
        <v>0</v>
      </c>
      <c r="CL515" s="46">
        <v>0</v>
      </c>
      <c r="CM515" s="393">
        <v>66.739130434782609</v>
      </c>
      <c r="CN515" s="397">
        <v>5</v>
      </c>
      <c r="CO515" s="397">
        <v>7</v>
      </c>
      <c r="CP515" s="397" t="s">
        <v>58</v>
      </c>
    </row>
    <row r="516" spans="1:94" ht="18.5">
      <c r="A516" s="68">
        <v>2022</v>
      </c>
      <c r="B516" s="39" t="s">
        <v>563</v>
      </c>
      <c r="C516" s="431">
        <v>44767.332800219898</v>
      </c>
      <c r="D516" s="431">
        <v>44768.434840682901</v>
      </c>
      <c r="E516" s="407">
        <v>67941</v>
      </c>
      <c r="F516" s="444">
        <f t="shared" si="56"/>
        <v>0</v>
      </c>
      <c r="G516" s="444">
        <f t="shared" si="55"/>
        <v>0</v>
      </c>
      <c r="H516" s="428">
        <f t="shared" si="57"/>
        <v>1</v>
      </c>
      <c r="I516" s="428">
        <f t="shared" si="58"/>
        <v>0</v>
      </c>
      <c r="J516" s="428">
        <f t="shared" si="59"/>
        <v>0</v>
      </c>
      <c r="K516" s="42">
        <f>VLOOKUP(Categorized!F516,Rules!$F$4:$H$7,3,0)</f>
        <v>90</v>
      </c>
      <c r="L516" s="43">
        <f>VLOOKUP(Categorized!G516,Rules!$F$8:$H$9,3,0)</f>
        <v>90</v>
      </c>
      <c r="M516" s="43">
        <f>VLOOKUP(Categorized!H516,Rules!$F$10:$H$12,3,0)</f>
        <v>60</v>
      </c>
      <c r="N516" s="43">
        <f>VLOOKUP(Categorized!I516,Rules!$F$13:$H$16,3,0)</f>
        <v>95</v>
      </c>
      <c r="O516" s="43">
        <f>VLOOKUP(Categorized!J516,Rules!$F$17:$H$19,3,0)</f>
        <v>30</v>
      </c>
      <c r="P516" s="43">
        <f>VLOOKUP(Categorized!K516,Rules!$F$20:$H$21,3,0)</f>
        <v>60</v>
      </c>
      <c r="Q516" s="43">
        <f>VLOOKUP(Categorized!L516,Rules!$F$22:$H$28,3,0)</f>
        <v>70</v>
      </c>
      <c r="R516" s="43">
        <f>VLOOKUP(Categorized!M516,Rules!$F$29:$H$31,3,0)</f>
        <v>70</v>
      </c>
      <c r="S516" s="255" cm="1">
        <f t="array" ref="S516">MMULT(K516:R516,Rules!$O$4:$O$11)</f>
        <v>71.890756302520998</v>
      </c>
      <c r="T516" s="43">
        <f>VLOOKUP(Categorized!N516,Rules!$F$32:$H$33,3,0)</f>
        <v>90</v>
      </c>
      <c r="U516" s="43">
        <f>VLOOKUP(Categorized!O516,Rules!$F$34:$H$40,3,0)</f>
        <v>50</v>
      </c>
      <c r="V516" s="43">
        <f>VLOOKUP(Categorized!P516,Rules!$F$41:$H$42,3,0)</f>
        <v>30</v>
      </c>
      <c r="W516" s="43">
        <f>VLOOKUP(Categorized!Q516,Rules!$F$43:$H$46,3,0)</f>
        <v>20</v>
      </c>
      <c r="X516" s="43">
        <f>VLOOKUP(Categorized!R516,Rules!$F$47:$H$51,3,0)</f>
        <v>30</v>
      </c>
      <c r="Y516" s="43">
        <f>VLOOKUP(Categorized!S516,Rules!$F$52:$H$56,3,0)</f>
        <v>30</v>
      </c>
      <c r="Z516" s="43">
        <f>VLOOKUP(Categorized!T516,Rules!$F$57:$H$58,3,0)</f>
        <v>30</v>
      </c>
      <c r="AA516" s="255">
        <f t="array" ref="AA516">MMULT(T516:Z516,Rules!$O$14:$O$20)</f>
        <v>38.598615916955012</v>
      </c>
      <c r="AB516" s="43">
        <f>VLOOKUP(Categorized!U516,Rules!$F$59:$H$60,3,0)</f>
        <v>20</v>
      </c>
      <c r="AC516" s="43">
        <f>VLOOKUP(Categorized!V516,Rules!$F$61:$H$62,3,0)</f>
        <v>20</v>
      </c>
      <c r="AD516" s="43">
        <f>VLOOKUP(Categorized!W516,Rules!$F$63:$H$64,3,0)</f>
        <v>80</v>
      </c>
      <c r="AE516" s="43">
        <f>VLOOKUP(Categorized!X516,Rules!$F$65:$H$66,3,0)</f>
        <v>20</v>
      </c>
      <c r="AF516" s="255">
        <f t="array" ref="AF516">MMULT(AB516:AE516,Rules!$O$23:$O$26)</f>
        <v>26.666666666666664</v>
      </c>
      <c r="AG516" s="43">
        <f>VLOOKUP(Categorized!Y516,Rules!$F$67:$H$68,3,0)</f>
        <v>70</v>
      </c>
      <c r="AH516" s="43">
        <f>VLOOKUP(Categorized!Z516,Rules!$F$69:$H$70,3,0)</f>
        <v>80</v>
      </c>
      <c r="AI516" s="43">
        <f>VLOOKUP(Categorized!AA516,Rules!$F$71:$H$72,3,0)</f>
        <v>80</v>
      </c>
      <c r="AJ516" s="43">
        <f>VLOOKUP(Categorized!AB516,Rules!$F$73:$H$74,3,0)</f>
        <v>60</v>
      </c>
      <c r="AK516" s="255">
        <f t="array" ref="AK516">MMULT(AG516:AJ516,Rules!$O$29:$O$32)</f>
        <v>73.174603174603163</v>
      </c>
      <c r="AL516" s="43">
        <f>VLOOKUP(Categorized!AC516,Rules!$F$75:$H$76,3,0)</f>
        <v>80</v>
      </c>
      <c r="AM516" s="43">
        <f>VLOOKUP(Categorized!AD516,Rules!$F$77:$H$78,3,0)</f>
        <v>80</v>
      </c>
      <c r="AN516" s="43">
        <f>VLOOKUP(Categorized!AE516,Rules!$F$79:$H$84,3,0)</f>
        <v>85</v>
      </c>
      <c r="AO516" s="43">
        <f>VLOOKUP(Categorized!AF516,Rules!$F$85:$H$89,3,0)</f>
        <v>50</v>
      </c>
      <c r="AP516" s="43">
        <f>VLOOKUP(Categorized!AG516,Rules!$F$90:$H$92,3,0)</f>
        <v>30</v>
      </c>
      <c r="AQ516" s="43">
        <f>VLOOKUP(Categorized!AH516,Rules!$F$93:$H$96,3,0)</f>
        <v>30</v>
      </c>
      <c r="AR516" s="43">
        <f>VLOOKUP(Categorized!AI516,Rules!$F$97:$H$100,3,0)</f>
        <v>30</v>
      </c>
      <c r="AS516" s="43">
        <f>VLOOKUP(Categorized!AJ516,Rules!$F$101:$H$102,3,0)</f>
        <v>30</v>
      </c>
      <c r="AT516" s="43">
        <f>VLOOKUP(Categorized!AK516,Rules!$F$103:$H$105,3,0)</f>
        <v>95</v>
      </c>
      <c r="AU516" s="43">
        <f>VLOOKUP(Categorized!AL516,Rules!$F$106:$H$109,3,0)</f>
        <v>80</v>
      </c>
      <c r="AV516" s="43">
        <f>VLOOKUP(Categorized!AM516,Rules!$F$110:$H$113,3,0)</f>
        <v>70</v>
      </c>
      <c r="AW516" s="255">
        <f t="array" ref="AW516">MMULT(AL516:AV516,Rules!$O$35:$O$45)</f>
        <v>59.585227272727266</v>
      </c>
      <c r="AX516" s="44">
        <f>VLOOKUP(Categorized!AN516,Rules!$F$114:$H$116,3,0)</f>
        <v>90</v>
      </c>
      <c r="AY516" s="44">
        <f>VLOOKUP(Categorized!AO516,Rules!$F$117:$H$119,3,0)</f>
        <v>90</v>
      </c>
      <c r="AZ516" s="44">
        <f>VLOOKUP(Categorized!AP516,Rules!$F$120:$H$122,3,0)</f>
        <v>30</v>
      </c>
      <c r="BA516" s="44">
        <f>VLOOKUP(Categorized!AQ516,Rules!$F$123:$H$124,3,0)</f>
        <v>30</v>
      </c>
      <c r="BB516" s="44">
        <f>VLOOKUP(Categorized!AR516,Rules!$F$125:$H$127,3,0)</f>
        <v>50</v>
      </c>
      <c r="BC516" s="44">
        <f>VLOOKUP(Categorized!AS516,Rules!$F$128:$H$130,3,0)</f>
        <v>30</v>
      </c>
      <c r="BD516" s="43">
        <f>VLOOKUP(Categorized!AT516,Rules!$F$131:$H$133,3,0)</f>
        <v>30</v>
      </c>
      <c r="BE516" s="44">
        <f>VLOOKUP(Categorized!AU516,Rules!$F$134:$H$136,3,0)</f>
        <v>30</v>
      </c>
      <c r="BF516" s="44">
        <f>VLOOKUP(Categorized!AV516,Rules!$F$137:$H$138,3,0)</f>
        <v>90</v>
      </c>
      <c r="BG516" s="44">
        <f>VLOOKUP(Categorized!AW516,Rules!$F$139:$H$141,3,0)</f>
        <v>45</v>
      </c>
      <c r="BH516" s="256">
        <f t="array" ref="BH516">MMULT(AX516:BG516,Rules!$O$48:$O$57)</f>
        <v>50.29447852760736</v>
      </c>
      <c r="BI516" s="43">
        <f>VLOOKUP(Categorized!AX516,Rules!$F$142:$H$143,3,0)</f>
        <v>30</v>
      </c>
      <c r="BJ516" s="43">
        <f>VLOOKUP(Categorized!AY516,Rules!$F$144:$H$145,3,0)</f>
        <v>30</v>
      </c>
      <c r="BK516" s="43">
        <f>VLOOKUP(Categorized!AZ516,Rules!$F$146:$H$147,3,0)</f>
        <v>30</v>
      </c>
      <c r="BL516" s="43">
        <f>VLOOKUP(Categorized!BA516,Rules!$F$148:$H$149,3,0)</f>
        <v>30</v>
      </c>
      <c r="BM516" s="43">
        <f>VLOOKUP(Categorized!BB516,Rules!$F$150:$H$151,3,0)</f>
        <v>30</v>
      </c>
      <c r="BN516" s="43">
        <f>VLOOKUP(Categorized!BC516,Rules!$F$152:$H$153,3,0)</f>
        <v>30</v>
      </c>
      <c r="BO516" s="43">
        <f>VLOOKUP(Categorized!BD516,Rules!$F$154:$H$155,3,0)</f>
        <v>90</v>
      </c>
      <c r="BP516" s="43">
        <f>VLOOKUP(Categorized!BE516,Rules!$F$156:$H$157,3,0)</f>
        <v>30</v>
      </c>
      <c r="BQ516" s="43">
        <f>VLOOKUP(Categorized!BF516,Rules!$F$158:$H$159,3,0)</f>
        <v>30</v>
      </c>
      <c r="BR516" s="43">
        <f>VLOOKUP(Categorized!BG516,Rules!$F$160:$H$161,3,0)</f>
        <v>30</v>
      </c>
      <c r="BS516" s="43">
        <f>VLOOKUP(Categorized!BH516,Rules!$F$162:$H$163,3,0)</f>
        <v>30</v>
      </c>
      <c r="BT516" s="43">
        <f>VLOOKUP(Categorized!BI516,Rules!$F$164:$H$165,3,0)</f>
        <v>30</v>
      </c>
      <c r="BU516" s="43">
        <f>VLOOKUP(Categorized!BJ516,Rules!$F$166:$H$167,3,0)</f>
        <v>90</v>
      </c>
      <c r="BV516" s="43">
        <f>VLOOKUP(Categorized!BK516,Rules!$F$168:$H$169,3,0)</f>
        <v>30</v>
      </c>
      <c r="BW516" s="43">
        <f>VLOOKUP(Categorized!BL516,Rules!$F$170:$H$171,3,0)</f>
        <v>30</v>
      </c>
      <c r="BX516" s="43">
        <f>VLOOKUP(Categorized!BM516,Rules!$F$172:$H$173,3,0)</f>
        <v>30</v>
      </c>
      <c r="BY516" s="43">
        <f>VLOOKUP(Categorized!BN516,Rules!$F$174:$H$175,3,0)</f>
        <v>30</v>
      </c>
      <c r="BZ516" s="43">
        <f>VLOOKUP(Categorized!BO516,Rules!$F$176:$H$177,3,0)</f>
        <v>95</v>
      </c>
      <c r="CA516" s="43">
        <f>VLOOKUP(Categorized!BP516,Rules!$F$178:$H$179,3,0)</f>
        <v>30</v>
      </c>
      <c r="CB516" s="43">
        <f>VLOOKUP(Categorized!BQ516,Rules!$F$180:$H$181,3,0)</f>
        <v>30</v>
      </c>
      <c r="CC516" s="43">
        <f>VLOOKUP(Categorized!BR516,Rules!$F$182:$H$183,3,0)</f>
        <v>30</v>
      </c>
      <c r="CD516" s="255">
        <f t="array" ref="CD516">MMULT(BI516:CC516,Rules!$O$60:$O$80)</f>
        <v>39.59395376407825</v>
      </c>
      <c r="CE516" s="43">
        <f>VLOOKUP(Categorized!BS516,Rules!$F$184:$H$185,3,0)</f>
        <v>30</v>
      </c>
      <c r="CF516" s="43">
        <f>VLOOKUP(Categorized!BT516,Rules!$F$186:$H$187,3,0)</f>
        <v>30</v>
      </c>
      <c r="CG516" s="43">
        <f>VLOOKUP(Categorized!BU516,Rules!$F$188:$H$189,3,0)</f>
        <v>30</v>
      </c>
      <c r="CH516" s="43">
        <f>VLOOKUP(Categorized!BV516,Rules!$F$190:$H$191,3,0)</f>
        <v>30</v>
      </c>
      <c r="CI516" s="43">
        <f>VLOOKUP(Categorized!BW516,Rules!$F$192:$H$193,3,0)</f>
        <v>30</v>
      </c>
      <c r="CJ516" s="255">
        <f t="array" ref="CJ516">MMULT(CE516:CI516,Rules!$O$83:$O$87)</f>
        <v>30</v>
      </c>
      <c r="CK516" s="24">
        <v>0</v>
      </c>
      <c r="CL516" s="46">
        <v>0</v>
      </c>
      <c r="CM516" s="393">
        <v>88.478260869565219</v>
      </c>
      <c r="CN516" s="397">
        <v>7</v>
      </c>
      <c r="CO516" s="397">
        <v>9</v>
      </c>
      <c r="CP516" s="397" t="s">
        <v>58</v>
      </c>
    </row>
    <row r="517" spans="1:94" ht="18.5">
      <c r="A517" s="68">
        <v>2022</v>
      </c>
      <c r="B517" s="39" t="s">
        <v>564</v>
      </c>
      <c r="C517" s="431">
        <v>44809.108763009302</v>
      </c>
      <c r="D517" s="431">
        <v>44812.4474900926</v>
      </c>
      <c r="E517" s="407">
        <v>69789</v>
      </c>
      <c r="F517" s="444">
        <f t="shared" si="56"/>
        <v>0</v>
      </c>
      <c r="G517" s="444">
        <f t="shared" si="55"/>
        <v>0</v>
      </c>
      <c r="H517" s="428">
        <f t="shared" si="57"/>
        <v>1</v>
      </c>
      <c r="I517" s="428">
        <f t="shared" si="58"/>
        <v>0</v>
      </c>
      <c r="J517" s="428">
        <f t="shared" si="59"/>
        <v>0</v>
      </c>
      <c r="K517" s="42">
        <f>VLOOKUP(Categorized!F517,Rules!$F$4:$H$7,3,0)</f>
        <v>90</v>
      </c>
      <c r="L517" s="43">
        <f>VLOOKUP(Categorized!G517,Rules!$F$8:$H$9,3,0)</f>
        <v>60</v>
      </c>
      <c r="M517" s="43">
        <f>VLOOKUP(Categorized!H517,Rules!$F$10:$H$12,3,0)</f>
        <v>60</v>
      </c>
      <c r="N517" s="43">
        <f>VLOOKUP(Categorized!I517,Rules!$F$13:$H$16,3,0)</f>
        <v>95</v>
      </c>
      <c r="O517" s="43">
        <f>VLOOKUP(Categorized!J517,Rules!$F$17:$H$19,3,0)</f>
        <v>90</v>
      </c>
      <c r="P517" s="43">
        <f>VLOOKUP(Categorized!K517,Rules!$F$20:$H$21,3,0)</f>
        <v>60</v>
      </c>
      <c r="Q517" s="43">
        <f>VLOOKUP(Categorized!L517,Rules!$F$22:$H$28,3,0)</f>
        <v>70</v>
      </c>
      <c r="R517" s="43">
        <f>VLOOKUP(Categorized!M517,Rules!$F$29:$H$31,3,0)</f>
        <v>70</v>
      </c>
      <c r="S517" s="255" cm="1">
        <f t="array" ref="S517">MMULT(K517:R517,Rules!$O$4:$O$11)</f>
        <v>74.159663865546207</v>
      </c>
      <c r="T517" s="43">
        <f>VLOOKUP(Categorized!N517,Rules!$F$32:$H$33,3,0)</f>
        <v>60</v>
      </c>
      <c r="U517" s="43">
        <f>VLOOKUP(Categorized!O517,Rules!$F$34:$H$40,3,0)</f>
        <v>50</v>
      </c>
      <c r="V517" s="43">
        <f>VLOOKUP(Categorized!P517,Rules!$F$41:$H$42,3,0)</f>
        <v>90</v>
      </c>
      <c r="W517" s="43">
        <f>VLOOKUP(Categorized!Q517,Rules!$F$43:$H$46,3,0)</f>
        <v>20</v>
      </c>
      <c r="X517" s="43">
        <f>VLOOKUP(Categorized!R517,Rules!$F$47:$H$51,3,0)</f>
        <v>30</v>
      </c>
      <c r="Y517" s="43">
        <f>VLOOKUP(Categorized!S517,Rules!$F$52:$H$56,3,0)</f>
        <v>30</v>
      </c>
      <c r="Z517" s="43">
        <f>VLOOKUP(Categorized!T517,Rules!$F$57:$H$58,3,0)</f>
        <v>80</v>
      </c>
      <c r="AA517" s="255">
        <f t="array" ref="AA517">MMULT(T517:Z517,Rules!$O$14:$O$20)</f>
        <v>50.276816608996533</v>
      </c>
      <c r="AB517" s="43">
        <f>VLOOKUP(Categorized!U517,Rules!$F$59:$H$60,3,0)</f>
        <v>80</v>
      </c>
      <c r="AC517" s="43">
        <f>VLOOKUP(Categorized!V517,Rules!$F$61:$H$62,3,0)</f>
        <v>80</v>
      </c>
      <c r="AD517" s="43">
        <f>VLOOKUP(Categorized!W517,Rules!$F$63:$H$64,3,0)</f>
        <v>80</v>
      </c>
      <c r="AE517" s="43">
        <f>VLOOKUP(Categorized!X517,Rules!$F$65:$H$66,3,0)</f>
        <v>20</v>
      </c>
      <c r="AF517" s="255">
        <f t="array" ref="AF517">MMULT(AB517:AE517,Rules!$O$23:$O$26)</f>
        <v>64.444444444444443</v>
      </c>
      <c r="AG517" s="43">
        <f>VLOOKUP(Categorized!Y517,Rules!$F$67:$H$68,3,0)</f>
        <v>30</v>
      </c>
      <c r="AH517" s="43">
        <f>VLOOKUP(Categorized!Z517,Rules!$F$69:$H$70,3,0)</f>
        <v>80</v>
      </c>
      <c r="AI517" s="43">
        <f>VLOOKUP(Categorized!AA517,Rules!$F$71:$H$72,3,0)</f>
        <v>30</v>
      </c>
      <c r="AJ517" s="43">
        <f>VLOOKUP(Categorized!AB517,Rules!$F$73:$H$74,3,0)</f>
        <v>30</v>
      </c>
      <c r="AK517" s="255">
        <f t="array" ref="AK517">MMULT(AG517:AJ517,Rules!$O$29:$O$32)</f>
        <v>44.285714285714278</v>
      </c>
      <c r="AL517" s="43">
        <f>VLOOKUP(Categorized!AC517,Rules!$F$75:$H$76,3,0)</f>
        <v>80</v>
      </c>
      <c r="AM517" s="43">
        <f>VLOOKUP(Categorized!AD517,Rules!$F$77:$H$78,3,0)</f>
        <v>80</v>
      </c>
      <c r="AN517" s="43">
        <f>VLOOKUP(Categorized!AE517,Rules!$F$79:$H$84,3,0)</f>
        <v>30</v>
      </c>
      <c r="AO517" s="43">
        <f>VLOOKUP(Categorized!AF517,Rules!$F$85:$H$89,3,0)</f>
        <v>50</v>
      </c>
      <c r="AP517" s="43">
        <f>VLOOKUP(Categorized!AG517,Rules!$F$90:$H$92,3,0)</f>
        <v>90</v>
      </c>
      <c r="AQ517" s="43">
        <f>VLOOKUP(Categorized!AH517,Rules!$F$93:$H$96,3,0)</f>
        <v>80</v>
      </c>
      <c r="AR517" s="43">
        <f>VLOOKUP(Categorized!AI517,Rules!$F$97:$H$100,3,0)</f>
        <v>30</v>
      </c>
      <c r="AS517" s="43">
        <f>VLOOKUP(Categorized!AJ517,Rules!$F$101:$H$102,3,0)</f>
        <v>30</v>
      </c>
      <c r="AT517" s="43">
        <f>VLOOKUP(Categorized!AK517,Rules!$F$103:$H$105,3,0)</f>
        <v>50</v>
      </c>
      <c r="AU517" s="43">
        <f>VLOOKUP(Categorized!AL517,Rules!$F$106:$H$109,3,0)</f>
        <v>60</v>
      </c>
      <c r="AV517" s="43">
        <f>VLOOKUP(Categorized!AM517,Rules!$F$110:$H$113,3,0)</f>
        <v>30</v>
      </c>
      <c r="AW517" s="255">
        <f t="array" ref="AW517">MMULT(AL517:AV517,Rules!$O$35:$O$45)</f>
        <v>56.534090909090907</v>
      </c>
      <c r="AX517" s="44">
        <f>VLOOKUP(Categorized!AN517,Rules!$F$114:$H$116,3,0)</f>
        <v>30</v>
      </c>
      <c r="AY517" s="44">
        <f>VLOOKUP(Categorized!AO517,Rules!$F$117:$H$119,3,0)</f>
        <v>90</v>
      </c>
      <c r="AZ517" s="44">
        <f>VLOOKUP(Categorized!AP517,Rules!$F$120:$H$122,3,0)</f>
        <v>30</v>
      </c>
      <c r="BA517" s="44">
        <f>VLOOKUP(Categorized!AQ517,Rules!$F$123:$H$124,3,0)</f>
        <v>30</v>
      </c>
      <c r="BB517" s="44">
        <f>VLOOKUP(Categorized!AR517,Rules!$F$125:$H$127,3,0)</f>
        <v>50</v>
      </c>
      <c r="BC517" s="44">
        <f>VLOOKUP(Categorized!AS517,Rules!$F$128:$H$130,3,0)</f>
        <v>80</v>
      </c>
      <c r="BD517" s="43">
        <f>VLOOKUP(Categorized!AT517,Rules!$F$131:$H$133,3,0)</f>
        <v>30</v>
      </c>
      <c r="BE517" s="44">
        <f>VLOOKUP(Categorized!AU517,Rules!$F$134:$H$136,3,0)</f>
        <v>45</v>
      </c>
      <c r="BF517" s="44">
        <f>VLOOKUP(Categorized!AV517,Rules!$F$137:$H$138,3,0)</f>
        <v>30</v>
      </c>
      <c r="BG517" s="44">
        <f>VLOOKUP(Categorized!AW517,Rules!$F$139:$H$141,3,0)</f>
        <v>30</v>
      </c>
      <c r="BH517" s="256">
        <f t="array" ref="BH517">MMULT(AX517:BG517,Rules!$O$48:$O$57)</f>
        <v>44.098159509202453</v>
      </c>
      <c r="BI517" s="43">
        <f>VLOOKUP(Categorized!AX517,Rules!$F$142:$H$143,3,0)</f>
        <v>30</v>
      </c>
      <c r="BJ517" s="43">
        <f>VLOOKUP(Categorized!AY517,Rules!$F$144:$H$145,3,0)</f>
        <v>90</v>
      </c>
      <c r="BK517" s="43">
        <f>VLOOKUP(Categorized!AZ517,Rules!$F$146:$H$147,3,0)</f>
        <v>30</v>
      </c>
      <c r="BL517" s="43">
        <f>VLOOKUP(Categorized!BA517,Rules!$F$148:$H$149,3,0)</f>
        <v>30</v>
      </c>
      <c r="BM517" s="43">
        <f>VLOOKUP(Categorized!BB517,Rules!$F$150:$H$151,3,0)</f>
        <v>90</v>
      </c>
      <c r="BN517" s="43">
        <f>VLOOKUP(Categorized!BC517,Rules!$F$152:$H$153,3,0)</f>
        <v>30</v>
      </c>
      <c r="BO517" s="43">
        <f>VLOOKUP(Categorized!BD517,Rules!$F$154:$H$155,3,0)</f>
        <v>30</v>
      </c>
      <c r="BP517" s="43">
        <f>VLOOKUP(Categorized!BE517,Rules!$F$156:$H$157,3,0)</f>
        <v>30</v>
      </c>
      <c r="BQ517" s="43">
        <f>VLOOKUP(Categorized!BF517,Rules!$F$158:$H$159,3,0)</f>
        <v>30</v>
      </c>
      <c r="BR517" s="43">
        <f>VLOOKUP(Categorized!BG517,Rules!$F$160:$H$161,3,0)</f>
        <v>30</v>
      </c>
      <c r="BS517" s="43">
        <f>VLOOKUP(Categorized!BH517,Rules!$F$162:$H$163,3,0)</f>
        <v>30</v>
      </c>
      <c r="BT517" s="43">
        <f>VLOOKUP(Categorized!BI517,Rules!$F$164:$H$165,3,0)</f>
        <v>30</v>
      </c>
      <c r="BU517" s="43">
        <f>VLOOKUP(Categorized!BJ517,Rules!$F$166:$H$167,3,0)</f>
        <v>90</v>
      </c>
      <c r="BV517" s="43">
        <f>VLOOKUP(Categorized!BK517,Rules!$F$168:$H$169,3,0)</f>
        <v>30</v>
      </c>
      <c r="BW517" s="43">
        <f>VLOOKUP(Categorized!BL517,Rules!$F$170:$H$171,3,0)</f>
        <v>30</v>
      </c>
      <c r="BX517" s="43">
        <f>VLOOKUP(Categorized!BM517,Rules!$F$172:$H$173,3,0)</f>
        <v>30</v>
      </c>
      <c r="BY517" s="43">
        <f>VLOOKUP(Categorized!BN517,Rules!$F$174:$H$175,3,0)</f>
        <v>30</v>
      </c>
      <c r="BZ517" s="43">
        <f>VLOOKUP(Categorized!BO517,Rules!$F$176:$H$177,3,0)</f>
        <v>30</v>
      </c>
      <c r="CA517" s="43">
        <f>VLOOKUP(Categorized!BP517,Rules!$F$178:$H$179,3,0)</f>
        <v>30</v>
      </c>
      <c r="CB517" s="43">
        <f>VLOOKUP(Categorized!BQ517,Rules!$F$180:$H$181,3,0)</f>
        <v>30</v>
      </c>
      <c r="CC517" s="43">
        <f>VLOOKUP(Categorized!BR517,Rules!$F$182:$H$183,3,0)</f>
        <v>30</v>
      </c>
      <c r="CD517" s="255">
        <f t="array" ref="CD517">MMULT(BI517:CC517,Rules!$O$60:$O$80)</f>
        <v>38.891523414344995</v>
      </c>
      <c r="CE517" s="43">
        <f>VLOOKUP(Categorized!BS517,Rules!$F$184:$H$185,3,0)</f>
        <v>30</v>
      </c>
      <c r="CF517" s="43">
        <f>VLOOKUP(Categorized!BT517,Rules!$F$186:$H$187,3,0)</f>
        <v>30</v>
      </c>
      <c r="CG517" s="43">
        <f>VLOOKUP(Categorized!BU517,Rules!$F$188:$H$189,3,0)</f>
        <v>30</v>
      </c>
      <c r="CH517" s="43">
        <f>VLOOKUP(Categorized!BV517,Rules!$F$190:$H$191,3,0)</f>
        <v>30</v>
      </c>
      <c r="CI517" s="43">
        <f>VLOOKUP(Categorized!BW517,Rules!$F$192:$H$193,3,0)</f>
        <v>30</v>
      </c>
      <c r="CJ517" s="255">
        <f t="array" ref="CJ517">MMULT(CE517:CI517,Rules!$O$83:$O$87)</f>
        <v>30</v>
      </c>
      <c r="CK517" s="24">
        <v>0</v>
      </c>
      <c r="CL517" s="46">
        <v>0</v>
      </c>
      <c r="CM517" s="393">
        <v>42.173913043478258</v>
      </c>
      <c r="CN517" s="397">
        <v>3</v>
      </c>
      <c r="CO517" s="397">
        <v>3</v>
      </c>
      <c r="CP517" s="397" t="s">
        <v>58</v>
      </c>
    </row>
    <row r="518" spans="1:94" ht="18.5">
      <c r="A518" s="68">
        <v>2022</v>
      </c>
      <c r="B518" s="39" t="s">
        <v>565</v>
      </c>
      <c r="C518" s="431">
        <v>44924.9751847917</v>
      </c>
      <c r="D518" s="431">
        <v>44929.383497986099</v>
      </c>
      <c r="E518" s="406">
        <v>72764</v>
      </c>
      <c r="F518" s="444">
        <f t="shared" si="56"/>
        <v>0</v>
      </c>
      <c r="G518" s="444">
        <f t="shared" si="55"/>
        <v>0</v>
      </c>
      <c r="H518" s="428">
        <f t="shared" si="57"/>
        <v>1</v>
      </c>
      <c r="I518" s="428">
        <f t="shared" si="58"/>
        <v>0</v>
      </c>
      <c r="J518" s="428">
        <f t="shared" si="59"/>
        <v>0</v>
      </c>
      <c r="K518" s="42">
        <f>VLOOKUP(Categorized!F518,Rules!$F$4:$H$7,3,0)</f>
        <v>80</v>
      </c>
      <c r="L518" s="43">
        <f>VLOOKUP(Categorized!G518,Rules!$F$8:$H$9,3,0)</f>
        <v>90</v>
      </c>
      <c r="M518" s="43">
        <f>VLOOKUP(Categorized!H518,Rules!$F$10:$H$12,3,0)</f>
        <v>60</v>
      </c>
      <c r="N518" s="43">
        <f>VLOOKUP(Categorized!I518,Rules!$F$13:$H$16,3,0)</f>
        <v>95</v>
      </c>
      <c r="O518" s="43">
        <f>VLOOKUP(Categorized!J518,Rules!$F$17:$H$19,3,0)</f>
        <v>90</v>
      </c>
      <c r="P518" s="43">
        <f>VLOOKUP(Categorized!K518,Rules!$F$20:$H$21,3,0)</f>
        <v>60</v>
      </c>
      <c r="Q518" s="43">
        <f>VLOOKUP(Categorized!L518,Rules!$F$22:$H$28,3,0)</f>
        <v>65</v>
      </c>
      <c r="R518" s="43">
        <f>VLOOKUP(Categorized!M518,Rules!$F$29:$H$31,3,0)</f>
        <v>80</v>
      </c>
      <c r="S518" s="255" cm="1">
        <f t="array" ref="S518">MMULT(K518:R518,Rules!$O$4:$O$11)</f>
        <v>77.857142857142861</v>
      </c>
      <c r="T518" s="43">
        <f>VLOOKUP(Categorized!N518,Rules!$F$32:$H$33,3,0)</f>
        <v>90</v>
      </c>
      <c r="U518" s="43">
        <f>VLOOKUP(Categorized!O518,Rules!$F$34:$H$40,3,0)</f>
        <v>50</v>
      </c>
      <c r="V518" s="43">
        <f>VLOOKUP(Categorized!P518,Rules!$F$41:$H$42,3,0)</f>
        <v>30</v>
      </c>
      <c r="W518" s="43">
        <f>VLOOKUP(Categorized!Q518,Rules!$F$43:$H$46,3,0)</f>
        <v>50</v>
      </c>
      <c r="X518" s="43">
        <f>VLOOKUP(Categorized!R518,Rules!$F$47:$H$51,3,0)</f>
        <v>30</v>
      </c>
      <c r="Y518" s="43">
        <f>VLOOKUP(Categorized!S518,Rules!$F$52:$H$56,3,0)</f>
        <v>30</v>
      </c>
      <c r="Z518" s="43">
        <f>VLOOKUP(Categorized!T518,Rules!$F$57:$H$58,3,0)</f>
        <v>80</v>
      </c>
      <c r="AA518" s="255">
        <f t="array" ref="AA518">MMULT(T518:Z518,Rules!$O$14:$O$20)</f>
        <v>49.394463667820069</v>
      </c>
      <c r="AB518" s="43">
        <f>VLOOKUP(Categorized!U518,Rules!$F$59:$H$60,3,0)</f>
        <v>80</v>
      </c>
      <c r="AC518" s="43">
        <f>VLOOKUP(Categorized!V518,Rules!$F$61:$H$62,3,0)</f>
        <v>20</v>
      </c>
      <c r="AD518" s="43">
        <f>VLOOKUP(Categorized!W518,Rules!$F$63:$H$64,3,0)</f>
        <v>80</v>
      </c>
      <c r="AE518" s="43">
        <f>VLOOKUP(Categorized!X518,Rules!$F$65:$H$66,3,0)</f>
        <v>20</v>
      </c>
      <c r="AF518" s="255">
        <f t="array" ref="AF518">MMULT(AB518:AE518,Rules!$O$23:$O$26)</f>
        <v>46.666666666666664</v>
      </c>
      <c r="AG518" s="43">
        <f>VLOOKUP(Categorized!Y518,Rules!$F$67:$H$68,3,0)</f>
        <v>30</v>
      </c>
      <c r="AH518" s="43">
        <f>VLOOKUP(Categorized!Z518,Rules!$F$69:$H$70,3,0)</f>
        <v>80</v>
      </c>
      <c r="AI518" s="43">
        <f>VLOOKUP(Categorized!AA518,Rules!$F$71:$H$72,3,0)</f>
        <v>80</v>
      </c>
      <c r="AJ518" s="43">
        <f>VLOOKUP(Categorized!AB518,Rules!$F$73:$H$74,3,0)</f>
        <v>30</v>
      </c>
      <c r="AK518" s="255">
        <f t="array" ref="AK518">MMULT(AG518:AJ518,Rules!$O$29:$O$32)</f>
        <v>56.984126984126981</v>
      </c>
      <c r="AL518" s="43">
        <f>VLOOKUP(Categorized!AC518,Rules!$F$75:$H$76,3,0)</f>
        <v>80</v>
      </c>
      <c r="AM518" s="43">
        <f>VLOOKUP(Categorized!AD518,Rules!$F$77:$H$78,3,0)</f>
        <v>80</v>
      </c>
      <c r="AN518" s="43">
        <f>VLOOKUP(Categorized!AE518,Rules!$F$79:$H$84,3,0)</f>
        <v>30</v>
      </c>
      <c r="AO518" s="43">
        <f>VLOOKUP(Categorized!AF518,Rules!$F$85:$H$89,3,0)</f>
        <v>50</v>
      </c>
      <c r="AP518" s="43">
        <f>VLOOKUP(Categorized!AG518,Rules!$F$90:$H$92,3,0)</f>
        <v>30</v>
      </c>
      <c r="AQ518" s="43">
        <f>VLOOKUP(Categorized!AH518,Rules!$F$93:$H$96,3,0)</f>
        <v>30</v>
      </c>
      <c r="AR518" s="43">
        <f>VLOOKUP(Categorized!AI518,Rules!$F$97:$H$100,3,0)</f>
        <v>30</v>
      </c>
      <c r="AS518" s="43">
        <f>VLOOKUP(Categorized!AJ518,Rules!$F$101:$H$102,3,0)</f>
        <v>30</v>
      </c>
      <c r="AT518" s="43">
        <f>VLOOKUP(Categorized!AK518,Rules!$F$103:$H$105,3,0)</f>
        <v>95</v>
      </c>
      <c r="AU518" s="43">
        <f>VLOOKUP(Categorized!AL518,Rules!$F$106:$H$109,3,0)</f>
        <v>80</v>
      </c>
      <c r="AV518" s="43">
        <f>VLOOKUP(Categorized!AM518,Rules!$F$110:$H$113,3,0)</f>
        <v>30</v>
      </c>
      <c r="AW518" s="255">
        <f t="array" ref="AW518">MMULT(AL518:AV518,Rules!$O$35:$O$45)</f>
        <v>51.10795454545454</v>
      </c>
      <c r="AX518" s="44">
        <f>VLOOKUP(Categorized!AN518,Rules!$F$114:$H$116,3,0)</f>
        <v>90</v>
      </c>
      <c r="AY518" s="44">
        <f>VLOOKUP(Categorized!AO518,Rules!$F$117:$H$119,3,0)</f>
        <v>90</v>
      </c>
      <c r="AZ518" s="44">
        <f>VLOOKUP(Categorized!AP518,Rules!$F$120:$H$122,3,0)</f>
        <v>30</v>
      </c>
      <c r="BA518" s="44">
        <f>VLOOKUP(Categorized!AQ518,Rules!$F$123:$H$124,3,0)</f>
        <v>90</v>
      </c>
      <c r="BB518" s="44">
        <f>VLOOKUP(Categorized!AR518,Rules!$F$125:$H$127,3,0)</f>
        <v>50</v>
      </c>
      <c r="BC518" s="44">
        <f>VLOOKUP(Categorized!AS518,Rules!$F$128:$H$130,3,0)</f>
        <v>90</v>
      </c>
      <c r="BD518" s="43">
        <f>VLOOKUP(Categorized!AT518,Rules!$F$131:$H$133,3,0)</f>
        <v>70</v>
      </c>
      <c r="BE518" s="44">
        <f>VLOOKUP(Categorized!AU518,Rules!$F$134:$H$136,3,0)</f>
        <v>30</v>
      </c>
      <c r="BF518" s="44">
        <f>VLOOKUP(Categorized!AV518,Rules!$F$137:$H$138,3,0)</f>
        <v>90</v>
      </c>
      <c r="BG518" s="44">
        <f>VLOOKUP(Categorized!AW518,Rules!$F$139:$H$141,3,0)</f>
        <v>45</v>
      </c>
      <c r="BH518" s="256">
        <f t="array" ref="BH518">MMULT(AX518:BG518,Rules!$O$48:$O$57)</f>
        <v>67.300613496932513</v>
      </c>
      <c r="BI518" s="43">
        <f>VLOOKUP(Categorized!AX518,Rules!$F$142:$H$143,3,0)</f>
        <v>30</v>
      </c>
      <c r="BJ518" s="43">
        <f>VLOOKUP(Categorized!AY518,Rules!$F$144:$H$145,3,0)</f>
        <v>30</v>
      </c>
      <c r="BK518" s="43">
        <f>VLOOKUP(Categorized!AZ518,Rules!$F$146:$H$147,3,0)</f>
        <v>30</v>
      </c>
      <c r="BL518" s="43">
        <f>VLOOKUP(Categorized!BA518,Rules!$F$148:$H$149,3,0)</f>
        <v>30</v>
      </c>
      <c r="BM518" s="43">
        <f>VLOOKUP(Categorized!BB518,Rules!$F$150:$H$151,3,0)</f>
        <v>30</v>
      </c>
      <c r="BN518" s="43">
        <f>VLOOKUP(Categorized!BC518,Rules!$F$152:$H$153,3,0)</f>
        <v>30</v>
      </c>
      <c r="BO518" s="43">
        <f>VLOOKUP(Categorized!BD518,Rules!$F$154:$H$155,3,0)</f>
        <v>90</v>
      </c>
      <c r="BP518" s="43">
        <f>VLOOKUP(Categorized!BE518,Rules!$F$156:$H$157,3,0)</f>
        <v>30</v>
      </c>
      <c r="BQ518" s="43">
        <f>VLOOKUP(Categorized!BF518,Rules!$F$158:$H$159,3,0)</f>
        <v>30</v>
      </c>
      <c r="BR518" s="43">
        <f>VLOOKUP(Categorized!BG518,Rules!$F$160:$H$161,3,0)</f>
        <v>30</v>
      </c>
      <c r="BS518" s="43">
        <f>VLOOKUP(Categorized!BH518,Rules!$F$162:$H$163,3,0)</f>
        <v>90</v>
      </c>
      <c r="BT518" s="43">
        <f>VLOOKUP(Categorized!BI518,Rules!$F$164:$H$165,3,0)</f>
        <v>30</v>
      </c>
      <c r="BU518" s="43">
        <f>VLOOKUP(Categorized!BJ518,Rules!$F$166:$H$167,3,0)</f>
        <v>90</v>
      </c>
      <c r="BV518" s="43">
        <f>VLOOKUP(Categorized!BK518,Rules!$F$168:$H$169,3,0)</f>
        <v>30</v>
      </c>
      <c r="BW518" s="43">
        <f>VLOOKUP(Categorized!BL518,Rules!$F$170:$H$171,3,0)</f>
        <v>30</v>
      </c>
      <c r="BX518" s="43">
        <f>VLOOKUP(Categorized!BM518,Rules!$F$172:$H$173,3,0)</f>
        <v>30</v>
      </c>
      <c r="BY518" s="43">
        <f>VLOOKUP(Categorized!BN518,Rules!$F$174:$H$175,3,0)</f>
        <v>30</v>
      </c>
      <c r="BZ518" s="43">
        <f>VLOOKUP(Categorized!BO518,Rules!$F$176:$H$177,3,0)</f>
        <v>95</v>
      </c>
      <c r="CA518" s="43">
        <f>VLOOKUP(Categorized!BP518,Rules!$F$178:$H$179,3,0)</f>
        <v>30</v>
      </c>
      <c r="CB518" s="43">
        <f>VLOOKUP(Categorized!BQ518,Rules!$F$180:$H$181,3,0)</f>
        <v>30</v>
      </c>
      <c r="CC518" s="43">
        <f>VLOOKUP(Categorized!BR518,Rules!$F$182:$H$183,3,0)</f>
        <v>30</v>
      </c>
      <c r="CD518" s="255">
        <f t="array" ref="CD518">MMULT(BI518:CC518,Rules!$O$60:$O$80)</f>
        <v>42.79490219324245</v>
      </c>
      <c r="CE518" s="43">
        <f>VLOOKUP(Categorized!BS518,Rules!$F$184:$H$185,3,0)</f>
        <v>30</v>
      </c>
      <c r="CF518" s="43">
        <f>VLOOKUP(Categorized!BT518,Rules!$F$186:$H$187,3,0)</f>
        <v>30</v>
      </c>
      <c r="CG518" s="43">
        <f>VLOOKUP(Categorized!BU518,Rules!$F$188:$H$189,3,0)</f>
        <v>30</v>
      </c>
      <c r="CH518" s="43">
        <f>VLOOKUP(Categorized!BV518,Rules!$F$190:$H$191,3,0)</f>
        <v>30</v>
      </c>
      <c r="CI518" s="43">
        <f>VLOOKUP(Categorized!BW518,Rules!$F$192:$H$193,3,0)</f>
        <v>30</v>
      </c>
      <c r="CJ518" s="255">
        <f t="array" ref="CJ518">MMULT(CE518:CI518,Rules!$O$83:$O$87)</f>
        <v>30</v>
      </c>
      <c r="CK518" s="25">
        <v>1</v>
      </c>
      <c r="CL518" s="51">
        <v>5</v>
      </c>
      <c r="CM518" s="393">
        <v>88.478260869565219</v>
      </c>
      <c r="CN518" s="397">
        <v>7</v>
      </c>
      <c r="CO518" s="397">
        <v>9</v>
      </c>
      <c r="CP518" s="397" t="s">
        <v>58</v>
      </c>
    </row>
    <row r="519" spans="1:94" ht="18.5">
      <c r="A519" s="68">
        <v>2022</v>
      </c>
      <c r="B519" s="39" t="s">
        <v>566</v>
      </c>
      <c r="C519" s="431">
        <v>44713.911561180597</v>
      </c>
      <c r="D519" s="431">
        <v>44716.414619687501</v>
      </c>
      <c r="E519" s="410">
        <v>43865</v>
      </c>
      <c r="F519" s="444">
        <f t="shared" si="56"/>
        <v>0</v>
      </c>
      <c r="G519" s="444">
        <f t="shared" si="55"/>
        <v>0</v>
      </c>
      <c r="H519" s="428">
        <f t="shared" si="57"/>
        <v>1</v>
      </c>
      <c r="I519" s="428">
        <f t="shared" si="58"/>
        <v>0</v>
      </c>
      <c r="J519" s="428">
        <f t="shared" si="59"/>
        <v>0</v>
      </c>
      <c r="K519" s="42">
        <f>VLOOKUP(Categorized!F519,Rules!$F$4:$H$7,3,0)</f>
        <v>90</v>
      </c>
      <c r="L519" s="43">
        <f>VLOOKUP(Categorized!G519,Rules!$F$8:$H$9,3,0)</f>
        <v>60</v>
      </c>
      <c r="M519" s="43">
        <f>VLOOKUP(Categorized!H519,Rules!$F$10:$H$12,3,0)</f>
        <v>60</v>
      </c>
      <c r="N519" s="43">
        <f>VLOOKUP(Categorized!I519,Rules!$F$13:$H$16,3,0)</f>
        <v>95</v>
      </c>
      <c r="O519" s="43">
        <f>VLOOKUP(Categorized!J519,Rules!$F$17:$H$19,3,0)</f>
        <v>60</v>
      </c>
      <c r="P519" s="43">
        <f>VLOOKUP(Categorized!K519,Rules!$F$20:$H$21,3,0)</f>
        <v>60</v>
      </c>
      <c r="Q519" s="43">
        <f>VLOOKUP(Categorized!L519,Rules!$F$22:$H$28,3,0)</f>
        <v>70</v>
      </c>
      <c r="R519" s="43">
        <f>VLOOKUP(Categorized!M519,Rules!$F$29:$H$31,3,0)</f>
        <v>60</v>
      </c>
      <c r="S519" s="255" cm="1">
        <f t="array" ref="S519">MMULT(K519:R519,Rules!$O$4:$O$11)</f>
        <v>69.789915966386545</v>
      </c>
      <c r="T519" s="43">
        <f>VLOOKUP(Categorized!N519,Rules!$F$32:$H$33,3,0)</f>
        <v>90</v>
      </c>
      <c r="U519" s="43">
        <f>VLOOKUP(Categorized!O519,Rules!$F$34:$H$40,3,0)</f>
        <v>80</v>
      </c>
      <c r="V519" s="43">
        <f>VLOOKUP(Categorized!P519,Rules!$F$41:$H$42,3,0)</f>
        <v>30</v>
      </c>
      <c r="W519" s="43">
        <f>VLOOKUP(Categorized!Q519,Rules!$F$43:$H$46,3,0)</f>
        <v>20</v>
      </c>
      <c r="X519" s="43">
        <f>VLOOKUP(Categorized!R519,Rules!$F$47:$H$51,3,0)</f>
        <v>80</v>
      </c>
      <c r="Y519" s="43">
        <f>VLOOKUP(Categorized!S519,Rules!$F$52:$H$56,3,0)</f>
        <v>30</v>
      </c>
      <c r="Z519" s="43">
        <f>VLOOKUP(Categorized!T519,Rules!$F$57:$H$58,3,0)</f>
        <v>30</v>
      </c>
      <c r="AA519" s="255">
        <f t="array" ref="AA519">MMULT(T519:Z519,Rules!$O$14:$O$20)</f>
        <v>50.536332179930795</v>
      </c>
      <c r="AB519" s="43">
        <f>VLOOKUP(Categorized!U519,Rules!$F$59:$H$60,3,0)</f>
        <v>20</v>
      </c>
      <c r="AC519" s="43">
        <f>VLOOKUP(Categorized!V519,Rules!$F$61:$H$62,3,0)</f>
        <v>20</v>
      </c>
      <c r="AD519" s="43">
        <f>VLOOKUP(Categorized!W519,Rules!$F$63:$H$64,3,0)</f>
        <v>80</v>
      </c>
      <c r="AE519" s="43">
        <f>VLOOKUP(Categorized!X519,Rules!$F$65:$H$66,3,0)</f>
        <v>20</v>
      </c>
      <c r="AF519" s="255">
        <f t="array" ref="AF519">MMULT(AB519:AE519,Rules!$O$23:$O$26)</f>
        <v>26.666666666666664</v>
      </c>
      <c r="AG519" s="43">
        <f>VLOOKUP(Categorized!Y519,Rules!$F$67:$H$68,3,0)</f>
        <v>70</v>
      </c>
      <c r="AH519" s="43">
        <f>VLOOKUP(Categorized!Z519,Rules!$F$69:$H$70,3,0)</f>
        <v>30</v>
      </c>
      <c r="AI519" s="43">
        <f>VLOOKUP(Categorized!AA519,Rules!$F$71:$H$72,3,0)</f>
        <v>30</v>
      </c>
      <c r="AJ519" s="43">
        <f>VLOOKUP(Categorized!AB519,Rules!$F$73:$H$74,3,0)</f>
        <v>30</v>
      </c>
      <c r="AK519" s="255">
        <f t="array" ref="AK519">MMULT(AG519:AJ519,Rules!$O$29:$O$32)</f>
        <v>39.523809523809518</v>
      </c>
      <c r="AL519" s="43">
        <f>VLOOKUP(Categorized!AC519,Rules!$F$75:$H$76,3,0)</f>
        <v>80</v>
      </c>
      <c r="AM519" s="43">
        <f>VLOOKUP(Categorized!AD519,Rules!$F$77:$H$78,3,0)</f>
        <v>80</v>
      </c>
      <c r="AN519" s="43">
        <f>VLOOKUP(Categorized!AE519,Rules!$F$79:$H$84,3,0)</f>
        <v>50</v>
      </c>
      <c r="AO519" s="43">
        <f>VLOOKUP(Categorized!AF519,Rules!$F$85:$H$89,3,0)</f>
        <v>80</v>
      </c>
      <c r="AP519" s="43">
        <f>VLOOKUP(Categorized!AG519,Rules!$F$90:$H$92,3,0)</f>
        <v>90</v>
      </c>
      <c r="AQ519" s="43">
        <f>VLOOKUP(Categorized!AH519,Rules!$F$93:$H$96,3,0)</f>
        <v>80</v>
      </c>
      <c r="AR519" s="43">
        <f>VLOOKUP(Categorized!AI519,Rules!$F$97:$H$100,3,0)</f>
        <v>30</v>
      </c>
      <c r="AS519" s="43">
        <f>VLOOKUP(Categorized!AJ519,Rules!$F$101:$H$102,3,0)</f>
        <v>30</v>
      </c>
      <c r="AT519" s="43">
        <f>VLOOKUP(Categorized!AK519,Rules!$F$103:$H$105,3,0)</f>
        <v>50</v>
      </c>
      <c r="AU519" s="43">
        <f>VLOOKUP(Categorized!AL519,Rules!$F$106:$H$109,3,0)</f>
        <v>80</v>
      </c>
      <c r="AV519" s="43">
        <f>VLOOKUP(Categorized!AM519,Rules!$F$110:$H$113,3,0)</f>
        <v>70</v>
      </c>
      <c r="AW519" s="255">
        <f t="array" ref="AW519">MMULT(AL519:AV519,Rules!$O$35:$O$45)</f>
        <v>66.465909090909079</v>
      </c>
      <c r="AX519" s="44">
        <f>VLOOKUP(Categorized!AN519,Rules!$F$114:$H$116,3,0)</f>
        <v>30</v>
      </c>
      <c r="AY519" s="44">
        <f>VLOOKUP(Categorized!AO519,Rules!$F$117:$H$119,3,0)</f>
        <v>30</v>
      </c>
      <c r="AZ519" s="44">
        <f>VLOOKUP(Categorized!AP519,Rules!$F$120:$H$122,3,0)</f>
        <v>30</v>
      </c>
      <c r="BA519" s="44">
        <f>VLOOKUP(Categorized!AQ519,Rules!$F$123:$H$124,3,0)</f>
        <v>30</v>
      </c>
      <c r="BB519" s="44">
        <f>VLOOKUP(Categorized!AR519,Rules!$F$125:$H$127,3,0)</f>
        <v>50</v>
      </c>
      <c r="BC519" s="44">
        <f>VLOOKUP(Categorized!AS519,Rules!$F$128:$H$130,3,0)</f>
        <v>30</v>
      </c>
      <c r="BD519" s="43">
        <f>VLOOKUP(Categorized!AT519,Rules!$F$131:$H$133,3,0)</f>
        <v>70</v>
      </c>
      <c r="BE519" s="44">
        <f>VLOOKUP(Categorized!AU519,Rules!$F$134:$H$136,3,0)</f>
        <v>70</v>
      </c>
      <c r="BF519" s="44">
        <f>VLOOKUP(Categorized!AV519,Rules!$F$137:$H$138,3,0)</f>
        <v>90</v>
      </c>
      <c r="BG519" s="44">
        <f>VLOOKUP(Categorized!AW519,Rules!$F$139:$H$141,3,0)</f>
        <v>45</v>
      </c>
      <c r="BH519" s="256">
        <f t="array" ref="BH519">MMULT(AX519:BG519,Rules!$O$48:$O$57)</f>
        <v>48.306748466257673</v>
      </c>
      <c r="BI519" s="43">
        <f>VLOOKUP(Categorized!AX519,Rules!$F$142:$H$143,3,0)</f>
        <v>30</v>
      </c>
      <c r="BJ519" s="43">
        <f>VLOOKUP(Categorized!AY519,Rules!$F$144:$H$145,3,0)</f>
        <v>90</v>
      </c>
      <c r="BK519" s="43">
        <f>VLOOKUP(Categorized!AZ519,Rules!$F$146:$H$147,3,0)</f>
        <v>30</v>
      </c>
      <c r="BL519" s="43">
        <f>VLOOKUP(Categorized!BA519,Rules!$F$148:$H$149,3,0)</f>
        <v>30</v>
      </c>
      <c r="BM519" s="43">
        <f>VLOOKUP(Categorized!BB519,Rules!$F$150:$H$151,3,0)</f>
        <v>90</v>
      </c>
      <c r="BN519" s="43">
        <f>VLOOKUP(Categorized!BC519,Rules!$F$152:$H$153,3,0)</f>
        <v>30</v>
      </c>
      <c r="BO519" s="43">
        <f>VLOOKUP(Categorized!BD519,Rules!$F$154:$H$155,3,0)</f>
        <v>90</v>
      </c>
      <c r="BP519" s="43">
        <f>VLOOKUP(Categorized!BE519,Rules!$F$156:$H$157,3,0)</f>
        <v>30</v>
      </c>
      <c r="BQ519" s="43">
        <f>VLOOKUP(Categorized!BF519,Rules!$F$158:$H$159,3,0)</f>
        <v>30</v>
      </c>
      <c r="BR519" s="43">
        <f>VLOOKUP(Categorized!BG519,Rules!$F$160:$H$161,3,0)</f>
        <v>30</v>
      </c>
      <c r="BS519" s="43">
        <f>VLOOKUP(Categorized!BH519,Rules!$F$162:$H$163,3,0)</f>
        <v>90</v>
      </c>
      <c r="BT519" s="43">
        <f>VLOOKUP(Categorized!BI519,Rules!$F$164:$H$165,3,0)</f>
        <v>90</v>
      </c>
      <c r="BU519" s="43">
        <f>VLOOKUP(Categorized!BJ519,Rules!$F$166:$H$167,3,0)</f>
        <v>90</v>
      </c>
      <c r="BV519" s="43">
        <f>VLOOKUP(Categorized!BK519,Rules!$F$168:$H$169,3,0)</f>
        <v>90</v>
      </c>
      <c r="BW519" s="43">
        <f>VLOOKUP(Categorized!BL519,Rules!$F$170:$H$171,3,0)</f>
        <v>30</v>
      </c>
      <c r="BX519" s="43">
        <f>VLOOKUP(Categorized!BM519,Rules!$F$172:$H$173,3,0)</f>
        <v>30</v>
      </c>
      <c r="BY519" s="43">
        <f>VLOOKUP(Categorized!BN519,Rules!$F$174:$H$175,3,0)</f>
        <v>30</v>
      </c>
      <c r="BZ519" s="43">
        <f>VLOOKUP(Categorized!BO519,Rules!$F$176:$H$177,3,0)</f>
        <v>30</v>
      </c>
      <c r="CA519" s="43">
        <f>VLOOKUP(Categorized!BP519,Rules!$F$178:$H$179,3,0)</f>
        <v>30</v>
      </c>
      <c r="CB519" s="43">
        <f>VLOOKUP(Categorized!BQ519,Rules!$F$180:$H$181,3,0)</f>
        <v>30</v>
      </c>
      <c r="CC519" s="43">
        <f>VLOOKUP(Categorized!BR519,Rules!$F$182:$H$183,3,0)</f>
        <v>30</v>
      </c>
      <c r="CD519" s="255">
        <f t="array" ref="CD519">MMULT(BI519:CC519,Rules!$O$60:$O$80)</f>
        <v>50.450503852993492</v>
      </c>
      <c r="CE519" s="43">
        <f>VLOOKUP(Categorized!BS519,Rules!$F$184:$H$185,3,0)</f>
        <v>30</v>
      </c>
      <c r="CF519" s="43">
        <f>VLOOKUP(Categorized!BT519,Rules!$F$186:$H$187,3,0)</f>
        <v>90</v>
      </c>
      <c r="CG519" s="43">
        <f>VLOOKUP(Categorized!BU519,Rules!$F$188:$H$189,3,0)</f>
        <v>30</v>
      </c>
      <c r="CH519" s="43">
        <f>VLOOKUP(Categorized!BV519,Rules!$F$190:$H$191,3,0)</f>
        <v>90</v>
      </c>
      <c r="CI519" s="43">
        <f>VLOOKUP(Categorized!BW519,Rules!$F$192:$H$193,3,0)</f>
        <v>30</v>
      </c>
      <c r="CJ519" s="255">
        <f t="array" ref="CJ519">MMULT(CE519:CI519,Rules!$O$83:$O$87)</f>
        <v>54</v>
      </c>
      <c r="CK519" s="50">
        <v>1</v>
      </c>
      <c r="CL519" s="50">
        <v>7</v>
      </c>
      <c r="CM519" s="393">
        <v>78.695652173913047</v>
      </c>
      <c r="CN519" s="397">
        <v>6</v>
      </c>
      <c r="CO519" s="397">
        <v>8</v>
      </c>
      <c r="CP519" s="397" t="s">
        <v>58</v>
      </c>
    </row>
    <row r="520" spans="1:94" ht="18.5">
      <c r="A520" s="68">
        <v>2022</v>
      </c>
      <c r="B520" s="39" t="s">
        <v>567</v>
      </c>
      <c r="C520" s="431">
        <v>44812.740432418999</v>
      </c>
      <c r="D520" s="431">
        <v>44816.391902581003</v>
      </c>
      <c r="E520" s="410">
        <v>43865</v>
      </c>
      <c r="F520" s="444">
        <f t="shared" si="56"/>
        <v>98.828871238401916</v>
      </c>
      <c r="G520" s="444">
        <f t="shared" si="55"/>
        <v>98.828871238401916</v>
      </c>
      <c r="H520" s="428">
        <f t="shared" si="57"/>
        <v>2</v>
      </c>
      <c r="I520" s="428">
        <f t="shared" si="58"/>
        <v>49.414435619200958</v>
      </c>
      <c r="J520" s="428">
        <f t="shared" si="59"/>
        <v>2</v>
      </c>
      <c r="K520" s="42">
        <f>VLOOKUP(Categorized!F520,Rules!$F$4:$H$7,3,0)</f>
        <v>90</v>
      </c>
      <c r="L520" s="43">
        <f>VLOOKUP(Categorized!G520,Rules!$F$8:$H$9,3,0)</f>
        <v>60</v>
      </c>
      <c r="M520" s="43">
        <f>VLOOKUP(Categorized!H520,Rules!$F$10:$H$12,3,0)</f>
        <v>70</v>
      </c>
      <c r="N520" s="43">
        <f>VLOOKUP(Categorized!I520,Rules!$F$13:$H$16,3,0)</f>
        <v>95</v>
      </c>
      <c r="O520" s="43">
        <f>VLOOKUP(Categorized!J520,Rules!$F$17:$H$19,3,0)</f>
        <v>60</v>
      </c>
      <c r="P520" s="43">
        <f>VLOOKUP(Categorized!K520,Rules!$F$20:$H$21,3,0)</f>
        <v>60</v>
      </c>
      <c r="Q520" s="43">
        <f>VLOOKUP(Categorized!L520,Rules!$F$22:$H$28,3,0)</f>
        <v>70</v>
      </c>
      <c r="R520" s="43">
        <f>VLOOKUP(Categorized!M520,Rules!$F$29:$H$31,3,0)</f>
        <v>60</v>
      </c>
      <c r="S520" s="255" cm="1">
        <f t="array" ref="S520">MMULT(K520:R520,Rules!$O$4:$O$11)</f>
        <v>71.21848739495799</v>
      </c>
      <c r="T520" s="43">
        <f>VLOOKUP(Categorized!N520,Rules!$F$32:$H$33,3,0)</f>
        <v>90</v>
      </c>
      <c r="U520" s="43">
        <f>VLOOKUP(Categorized!O520,Rules!$F$34:$H$40,3,0)</f>
        <v>80</v>
      </c>
      <c r="V520" s="43">
        <f>VLOOKUP(Categorized!P520,Rules!$F$41:$H$42,3,0)</f>
        <v>30</v>
      </c>
      <c r="W520" s="43">
        <f>VLOOKUP(Categorized!Q520,Rules!$F$43:$H$46,3,0)</f>
        <v>20</v>
      </c>
      <c r="X520" s="43">
        <f>VLOOKUP(Categorized!R520,Rules!$F$47:$H$51,3,0)</f>
        <v>80</v>
      </c>
      <c r="Y520" s="43">
        <f>VLOOKUP(Categorized!S520,Rules!$F$52:$H$56,3,0)</f>
        <v>50</v>
      </c>
      <c r="Z520" s="43">
        <f>VLOOKUP(Categorized!T520,Rules!$F$57:$H$58,3,0)</f>
        <v>30</v>
      </c>
      <c r="AA520" s="255">
        <f t="array" ref="AA520">MMULT(T520:Z520,Rules!$O$14:$O$20)</f>
        <v>53.823529411764703</v>
      </c>
      <c r="AB520" s="43">
        <f>VLOOKUP(Categorized!U520,Rules!$F$59:$H$60,3,0)</f>
        <v>20</v>
      </c>
      <c r="AC520" s="43">
        <f>VLOOKUP(Categorized!V520,Rules!$F$61:$H$62,3,0)</f>
        <v>20</v>
      </c>
      <c r="AD520" s="43">
        <f>VLOOKUP(Categorized!W520,Rules!$F$63:$H$64,3,0)</f>
        <v>80</v>
      </c>
      <c r="AE520" s="43">
        <f>VLOOKUP(Categorized!X520,Rules!$F$65:$H$66,3,0)</f>
        <v>20</v>
      </c>
      <c r="AF520" s="255">
        <f t="array" ref="AF520">MMULT(AB520:AE520,Rules!$O$23:$O$26)</f>
        <v>26.666666666666664</v>
      </c>
      <c r="AG520" s="43">
        <f>VLOOKUP(Categorized!Y520,Rules!$F$67:$H$68,3,0)</f>
        <v>70</v>
      </c>
      <c r="AH520" s="43">
        <f>VLOOKUP(Categorized!Z520,Rules!$F$69:$H$70,3,0)</f>
        <v>30</v>
      </c>
      <c r="AI520" s="43">
        <f>VLOOKUP(Categorized!AA520,Rules!$F$71:$H$72,3,0)</f>
        <v>30</v>
      </c>
      <c r="AJ520" s="43">
        <f>VLOOKUP(Categorized!AB520,Rules!$F$73:$H$74,3,0)</f>
        <v>30</v>
      </c>
      <c r="AK520" s="255">
        <f t="array" ref="AK520">MMULT(AG520:AJ520,Rules!$O$29:$O$32)</f>
        <v>39.523809523809518</v>
      </c>
      <c r="AL520" s="43">
        <f>VLOOKUP(Categorized!AC520,Rules!$F$75:$H$76,3,0)</f>
        <v>80</v>
      </c>
      <c r="AM520" s="43">
        <f>VLOOKUP(Categorized!AD520,Rules!$F$77:$H$78,3,0)</f>
        <v>80</v>
      </c>
      <c r="AN520" s="43">
        <f>VLOOKUP(Categorized!AE520,Rules!$F$79:$H$84,3,0)</f>
        <v>85</v>
      </c>
      <c r="AO520" s="43">
        <f>VLOOKUP(Categorized!AF520,Rules!$F$85:$H$89,3,0)</f>
        <v>50</v>
      </c>
      <c r="AP520" s="43">
        <f>VLOOKUP(Categorized!AG520,Rules!$F$90:$H$92,3,0)</f>
        <v>90</v>
      </c>
      <c r="AQ520" s="43">
        <f>VLOOKUP(Categorized!AH520,Rules!$F$93:$H$96,3,0)</f>
        <v>80</v>
      </c>
      <c r="AR520" s="43">
        <f>VLOOKUP(Categorized!AI520,Rules!$F$97:$H$100,3,0)</f>
        <v>50</v>
      </c>
      <c r="AS520" s="43">
        <f>VLOOKUP(Categorized!AJ520,Rules!$F$101:$H$102,3,0)</f>
        <v>30</v>
      </c>
      <c r="AT520" s="43">
        <f>VLOOKUP(Categorized!AK520,Rules!$F$103:$H$105,3,0)</f>
        <v>50</v>
      </c>
      <c r="AU520" s="43">
        <f>VLOOKUP(Categorized!AL520,Rules!$F$106:$H$109,3,0)</f>
        <v>80</v>
      </c>
      <c r="AV520" s="43">
        <f>VLOOKUP(Categorized!AM520,Rules!$F$110:$H$113,3,0)</f>
        <v>70</v>
      </c>
      <c r="AW520" s="255">
        <f t="array" ref="AW520">MMULT(AL520:AV520,Rules!$O$35:$O$45)</f>
        <v>68.874999999999986</v>
      </c>
      <c r="AX520" s="44">
        <f>VLOOKUP(Categorized!AN520,Rules!$F$114:$H$116,3,0)</f>
        <v>90</v>
      </c>
      <c r="AY520" s="44">
        <f>VLOOKUP(Categorized!AO520,Rules!$F$117:$H$119,3,0)</f>
        <v>30</v>
      </c>
      <c r="AZ520" s="44">
        <f>VLOOKUP(Categorized!AP520,Rules!$F$120:$H$122,3,0)</f>
        <v>30</v>
      </c>
      <c r="BA520" s="44">
        <f>VLOOKUP(Categorized!AQ520,Rules!$F$123:$H$124,3,0)</f>
        <v>30</v>
      </c>
      <c r="BB520" s="44">
        <f>VLOOKUP(Categorized!AR520,Rules!$F$125:$H$127,3,0)</f>
        <v>50</v>
      </c>
      <c r="BC520" s="44">
        <f>VLOOKUP(Categorized!AS520,Rules!$F$128:$H$130,3,0)</f>
        <v>30</v>
      </c>
      <c r="BD520" s="43">
        <f>VLOOKUP(Categorized!AT520,Rules!$F$131:$H$133,3,0)</f>
        <v>30</v>
      </c>
      <c r="BE520" s="44">
        <f>VLOOKUP(Categorized!AU520,Rules!$F$134:$H$136,3,0)</f>
        <v>30</v>
      </c>
      <c r="BF520" s="44">
        <f>VLOOKUP(Categorized!AV520,Rules!$F$137:$H$138,3,0)</f>
        <v>30</v>
      </c>
      <c r="BG520" s="44">
        <f>VLOOKUP(Categorized!AW520,Rules!$F$139:$H$141,3,0)</f>
        <v>45</v>
      </c>
      <c r="BH520" s="256">
        <f t="array" ref="BH520">MMULT(AX520:BG520,Rules!$O$48:$O$57)</f>
        <v>38.662576687116562</v>
      </c>
      <c r="BI520" s="43">
        <f>VLOOKUP(Categorized!AX520,Rules!$F$142:$H$143,3,0)</f>
        <v>30</v>
      </c>
      <c r="BJ520" s="43">
        <f>VLOOKUP(Categorized!AY520,Rules!$F$144:$H$145,3,0)</f>
        <v>90</v>
      </c>
      <c r="BK520" s="43">
        <f>VLOOKUP(Categorized!AZ520,Rules!$F$146:$H$147,3,0)</f>
        <v>30</v>
      </c>
      <c r="BL520" s="43">
        <f>VLOOKUP(Categorized!BA520,Rules!$F$148:$H$149,3,0)</f>
        <v>30</v>
      </c>
      <c r="BM520" s="43">
        <f>VLOOKUP(Categorized!BB520,Rules!$F$150:$H$151,3,0)</f>
        <v>90</v>
      </c>
      <c r="BN520" s="43">
        <f>VLOOKUP(Categorized!BC520,Rules!$F$152:$H$153,3,0)</f>
        <v>30</v>
      </c>
      <c r="BO520" s="43">
        <f>VLOOKUP(Categorized!BD520,Rules!$F$154:$H$155,3,0)</f>
        <v>90</v>
      </c>
      <c r="BP520" s="43">
        <f>VLOOKUP(Categorized!BE520,Rules!$F$156:$H$157,3,0)</f>
        <v>30</v>
      </c>
      <c r="BQ520" s="43">
        <f>VLOOKUP(Categorized!BF520,Rules!$F$158:$H$159,3,0)</f>
        <v>30</v>
      </c>
      <c r="BR520" s="43">
        <f>VLOOKUP(Categorized!BG520,Rules!$F$160:$H$161,3,0)</f>
        <v>30</v>
      </c>
      <c r="BS520" s="43">
        <f>VLOOKUP(Categorized!BH520,Rules!$F$162:$H$163,3,0)</f>
        <v>90</v>
      </c>
      <c r="BT520" s="43">
        <f>VLOOKUP(Categorized!BI520,Rules!$F$164:$H$165,3,0)</f>
        <v>90</v>
      </c>
      <c r="BU520" s="43">
        <f>VLOOKUP(Categorized!BJ520,Rules!$F$166:$H$167,3,0)</f>
        <v>90</v>
      </c>
      <c r="BV520" s="43">
        <f>VLOOKUP(Categorized!BK520,Rules!$F$168:$H$169,3,0)</f>
        <v>90</v>
      </c>
      <c r="BW520" s="43">
        <f>VLOOKUP(Categorized!BL520,Rules!$F$170:$H$171,3,0)</f>
        <v>30</v>
      </c>
      <c r="BX520" s="43">
        <f>VLOOKUP(Categorized!BM520,Rules!$F$172:$H$173,3,0)</f>
        <v>30</v>
      </c>
      <c r="BY520" s="43">
        <f>VLOOKUP(Categorized!BN520,Rules!$F$174:$H$175,3,0)</f>
        <v>30</v>
      </c>
      <c r="BZ520" s="43">
        <f>VLOOKUP(Categorized!BO520,Rules!$F$176:$H$177,3,0)</f>
        <v>30</v>
      </c>
      <c r="CA520" s="43">
        <f>VLOOKUP(Categorized!BP520,Rules!$F$178:$H$179,3,0)</f>
        <v>30</v>
      </c>
      <c r="CB520" s="43">
        <f>VLOOKUP(Categorized!BQ520,Rules!$F$180:$H$181,3,0)</f>
        <v>30</v>
      </c>
      <c r="CC520" s="43">
        <f>VLOOKUP(Categorized!BR520,Rules!$F$182:$H$183,3,0)</f>
        <v>30</v>
      </c>
      <c r="CD520" s="255">
        <f t="array" ref="CD520">MMULT(BI520:CC520,Rules!$O$60:$O$80)</f>
        <v>50.450503852993492</v>
      </c>
      <c r="CE520" s="43">
        <f>VLOOKUP(Categorized!BS520,Rules!$F$184:$H$185,3,0)</f>
        <v>30</v>
      </c>
      <c r="CF520" s="43">
        <f>VLOOKUP(Categorized!BT520,Rules!$F$186:$H$187,3,0)</f>
        <v>90</v>
      </c>
      <c r="CG520" s="43">
        <f>VLOOKUP(Categorized!BU520,Rules!$F$188:$H$189,3,0)</f>
        <v>30</v>
      </c>
      <c r="CH520" s="43">
        <f>VLOOKUP(Categorized!BV520,Rules!$F$190:$H$191,3,0)</f>
        <v>90</v>
      </c>
      <c r="CI520" s="43">
        <f>VLOOKUP(Categorized!BW520,Rules!$F$192:$H$193,3,0)</f>
        <v>30</v>
      </c>
      <c r="CJ520" s="255">
        <f t="array" ref="CJ520">MMULT(CE520:CI520,Rules!$O$83:$O$87)</f>
        <v>54</v>
      </c>
      <c r="CK520" s="45">
        <v>0</v>
      </c>
      <c r="CL520" s="46">
        <v>0</v>
      </c>
      <c r="CM520" s="393">
        <v>63.913043478260875</v>
      </c>
      <c r="CN520" s="397">
        <v>5</v>
      </c>
      <c r="CO520" s="397">
        <v>6</v>
      </c>
      <c r="CP520" s="397" t="s">
        <v>70</v>
      </c>
    </row>
    <row r="521" spans="1:94" ht="18.5">
      <c r="A521" s="68">
        <v>2022</v>
      </c>
      <c r="B521" s="39" t="s">
        <v>568</v>
      </c>
      <c r="C521" s="431">
        <v>44762.914141736102</v>
      </c>
      <c r="D521" s="431">
        <v>44768.430660208302</v>
      </c>
      <c r="E521" s="407">
        <v>59244</v>
      </c>
      <c r="F521" s="444">
        <f t="shared" si="56"/>
        <v>0</v>
      </c>
      <c r="G521" s="444">
        <f t="shared" si="55"/>
        <v>0</v>
      </c>
      <c r="H521" s="428">
        <f t="shared" si="57"/>
        <v>1</v>
      </c>
      <c r="I521" s="428">
        <f t="shared" si="58"/>
        <v>0</v>
      </c>
      <c r="J521" s="428">
        <f t="shared" si="59"/>
        <v>0</v>
      </c>
      <c r="K521" s="42">
        <f>VLOOKUP(Categorized!F521,Rules!$F$4:$H$7,3,0)</f>
        <v>90</v>
      </c>
      <c r="L521" s="43">
        <f>VLOOKUP(Categorized!G521,Rules!$F$8:$H$9,3,0)</f>
        <v>90</v>
      </c>
      <c r="M521" s="43">
        <f>VLOOKUP(Categorized!H521,Rules!$F$10:$H$12,3,0)</f>
        <v>60</v>
      </c>
      <c r="N521" s="43">
        <f>VLOOKUP(Categorized!I521,Rules!$F$13:$H$16,3,0)</f>
        <v>95</v>
      </c>
      <c r="O521" s="43">
        <f>VLOOKUP(Categorized!J521,Rules!$F$17:$H$19,3,0)</f>
        <v>90</v>
      </c>
      <c r="P521" s="43">
        <f>VLOOKUP(Categorized!K521,Rules!$F$20:$H$21,3,0)</f>
        <v>60</v>
      </c>
      <c r="Q521" s="43">
        <f>VLOOKUP(Categorized!L521,Rules!$F$22:$H$28,3,0)</f>
        <v>60</v>
      </c>
      <c r="R521" s="43">
        <f>VLOOKUP(Categorized!M521,Rules!$F$29:$H$31,3,0)</f>
        <v>60</v>
      </c>
      <c r="S521" s="255" cm="1">
        <f t="array" ref="S521">MMULT(K521:R521,Rules!$O$4:$O$11)</f>
        <v>77.268907563025209</v>
      </c>
      <c r="T521" s="43">
        <f>VLOOKUP(Categorized!N521,Rules!$F$32:$H$33,3,0)</f>
        <v>90</v>
      </c>
      <c r="U521" s="43">
        <f>VLOOKUP(Categorized!O521,Rules!$F$34:$H$40,3,0)</f>
        <v>50</v>
      </c>
      <c r="V521" s="43">
        <f>VLOOKUP(Categorized!P521,Rules!$F$41:$H$42,3,0)</f>
        <v>90</v>
      </c>
      <c r="W521" s="43">
        <f>VLOOKUP(Categorized!Q521,Rules!$F$43:$H$46,3,0)</f>
        <v>50</v>
      </c>
      <c r="X521" s="43">
        <f>VLOOKUP(Categorized!R521,Rules!$F$47:$H$51,3,0)</f>
        <v>70</v>
      </c>
      <c r="Y521" s="43">
        <f>VLOOKUP(Categorized!S521,Rules!$F$52:$H$56,3,0)</f>
        <v>80</v>
      </c>
      <c r="Z521" s="43">
        <f>VLOOKUP(Categorized!T521,Rules!$F$57:$H$58,3,0)</f>
        <v>30</v>
      </c>
      <c r="AA521" s="255">
        <f t="array" ref="AA521">MMULT(T521:Z521,Rules!$O$14:$O$20)</f>
        <v>66.176470588235304</v>
      </c>
      <c r="AB521" s="43">
        <f>VLOOKUP(Categorized!U521,Rules!$F$59:$H$60,3,0)</f>
        <v>20</v>
      </c>
      <c r="AC521" s="43">
        <f>VLOOKUP(Categorized!V521,Rules!$F$61:$H$62,3,0)</f>
        <v>20</v>
      </c>
      <c r="AD521" s="43">
        <f>VLOOKUP(Categorized!W521,Rules!$F$63:$H$64,3,0)</f>
        <v>80</v>
      </c>
      <c r="AE521" s="43">
        <f>VLOOKUP(Categorized!X521,Rules!$F$65:$H$66,3,0)</f>
        <v>20</v>
      </c>
      <c r="AF521" s="255">
        <f t="array" ref="AF521">MMULT(AB521:AE521,Rules!$O$23:$O$26)</f>
        <v>26.666666666666664</v>
      </c>
      <c r="AG521" s="43">
        <f>VLOOKUP(Categorized!Y521,Rules!$F$67:$H$68,3,0)</f>
        <v>70</v>
      </c>
      <c r="AH521" s="43">
        <f>VLOOKUP(Categorized!Z521,Rules!$F$69:$H$70,3,0)</f>
        <v>80</v>
      </c>
      <c r="AI521" s="43">
        <f>VLOOKUP(Categorized!AA521,Rules!$F$71:$H$72,3,0)</f>
        <v>80</v>
      </c>
      <c r="AJ521" s="43">
        <f>VLOOKUP(Categorized!AB521,Rules!$F$73:$H$74,3,0)</f>
        <v>60</v>
      </c>
      <c r="AK521" s="255">
        <f t="array" ref="AK521">MMULT(AG521:AJ521,Rules!$O$29:$O$32)</f>
        <v>73.174603174603163</v>
      </c>
      <c r="AL521" s="43">
        <f>VLOOKUP(Categorized!AC521,Rules!$F$75:$H$76,3,0)</f>
        <v>80</v>
      </c>
      <c r="AM521" s="43">
        <f>VLOOKUP(Categorized!AD521,Rules!$F$77:$H$78,3,0)</f>
        <v>50</v>
      </c>
      <c r="AN521" s="43">
        <f>VLOOKUP(Categorized!AE521,Rules!$F$79:$H$84,3,0)</f>
        <v>85</v>
      </c>
      <c r="AO521" s="43">
        <f>VLOOKUP(Categorized!AF521,Rules!$F$85:$H$89,3,0)</f>
        <v>50</v>
      </c>
      <c r="AP521" s="43">
        <f>VLOOKUP(Categorized!AG521,Rules!$F$90:$H$92,3,0)</f>
        <v>30</v>
      </c>
      <c r="AQ521" s="43">
        <f>VLOOKUP(Categorized!AH521,Rules!$F$93:$H$96,3,0)</f>
        <v>80</v>
      </c>
      <c r="AR521" s="43">
        <f>VLOOKUP(Categorized!AI521,Rules!$F$97:$H$100,3,0)</f>
        <v>90</v>
      </c>
      <c r="AS521" s="43">
        <f>VLOOKUP(Categorized!AJ521,Rules!$F$101:$H$102,3,0)</f>
        <v>30</v>
      </c>
      <c r="AT521" s="43">
        <f>VLOOKUP(Categorized!AK521,Rules!$F$103:$H$105,3,0)</f>
        <v>50</v>
      </c>
      <c r="AU521" s="43">
        <f>VLOOKUP(Categorized!AL521,Rules!$F$106:$H$109,3,0)</f>
        <v>80</v>
      </c>
      <c r="AV521" s="43">
        <f>VLOOKUP(Categorized!AM521,Rules!$F$110:$H$113,3,0)</f>
        <v>70</v>
      </c>
      <c r="AW521" s="255">
        <f t="array" ref="AW521">MMULT(AL521:AV521,Rules!$O$35:$O$45)</f>
        <v>63.647727272727266</v>
      </c>
      <c r="AX521" s="44">
        <f>VLOOKUP(Categorized!AN521,Rules!$F$114:$H$116,3,0)</f>
        <v>90</v>
      </c>
      <c r="AY521" s="44">
        <f>VLOOKUP(Categorized!AO521,Rules!$F$117:$H$119,3,0)</f>
        <v>90</v>
      </c>
      <c r="AZ521" s="44">
        <f>VLOOKUP(Categorized!AP521,Rules!$F$120:$H$122,3,0)</f>
        <v>30</v>
      </c>
      <c r="BA521" s="44">
        <f>VLOOKUP(Categorized!AQ521,Rules!$F$123:$H$124,3,0)</f>
        <v>30</v>
      </c>
      <c r="BB521" s="44">
        <f>VLOOKUP(Categorized!AR521,Rules!$F$125:$H$127,3,0)</f>
        <v>70</v>
      </c>
      <c r="BC521" s="44">
        <f>VLOOKUP(Categorized!AS521,Rules!$F$128:$H$130,3,0)</f>
        <v>30</v>
      </c>
      <c r="BD521" s="43">
        <f>VLOOKUP(Categorized!AT521,Rules!$F$131:$H$133,3,0)</f>
        <v>70</v>
      </c>
      <c r="BE521" s="44">
        <f>VLOOKUP(Categorized!AU521,Rules!$F$134:$H$136,3,0)</f>
        <v>70</v>
      </c>
      <c r="BF521" s="44">
        <f>VLOOKUP(Categorized!AV521,Rules!$F$137:$H$138,3,0)</f>
        <v>30</v>
      </c>
      <c r="BG521" s="44">
        <f>VLOOKUP(Categorized!AW521,Rules!$F$139:$H$141,3,0)</f>
        <v>30</v>
      </c>
      <c r="BH521" s="256">
        <f t="array" ref="BH521">MMULT(AX521:BG521,Rules!$O$48:$O$57)</f>
        <v>53.141104294478524</v>
      </c>
      <c r="BI521" s="43">
        <f>VLOOKUP(Categorized!AX521,Rules!$F$142:$H$143,3,0)</f>
        <v>30</v>
      </c>
      <c r="BJ521" s="43">
        <f>VLOOKUP(Categorized!AY521,Rules!$F$144:$H$145,3,0)</f>
        <v>30</v>
      </c>
      <c r="BK521" s="43">
        <f>VLOOKUP(Categorized!AZ521,Rules!$F$146:$H$147,3,0)</f>
        <v>30</v>
      </c>
      <c r="BL521" s="43">
        <f>VLOOKUP(Categorized!BA521,Rules!$F$148:$H$149,3,0)</f>
        <v>30</v>
      </c>
      <c r="BM521" s="43">
        <f>VLOOKUP(Categorized!BB521,Rules!$F$150:$H$151,3,0)</f>
        <v>30</v>
      </c>
      <c r="BN521" s="43">
        <f>VLOOKUP(Categorized!BC521,Rules!$F$152:$H$153,3,0)</f>
        <v>30</v>
      </c>
      <c r="BO521" s="43">
        <f>VLOOKUP(Categorized!BD521,Rules!$F$154:$H$155,3,0)</f>
        <v>30</v>
      </c>
      <c r="BP521" s="43">
        <f>VLOOKUP(Categorized!BE521,Rules!$F$156:$H$157,3,0)</f>
        <v>30</v>
      </c>
      <c r="BQ521" s="43">
        <f>VLOOKUP(Categorized!BF521,Rules!$F$158:$H$159,3,0)</f>
        <v>30</v>
      </c>
      <c r="BR521" s="43">
        <f>VLOOKUP(Categorized!BG521,Rules!$F$160:$H$161,3,0)</f>
        <v>30</v>
      </c>
      <c r="BS521" s="43">
        <f>VLOOKUP(Categorized!BH521,Rules!$F$162:$H$163,3,0)</f>
        <v>90</v>
      </c>
      <c r="BT521" s="43">
        <f>VLOOKUP(Categorized!BI521,Rules!$F$164:$H$165,3,0)</f>
        <v>30</v>
      </c>
      <c r="BU521" s="43">
        <f>VLOOKUP(Categorized!BJ521,Rules!$F$166:$H$167,3,0)</f>
        <v>90</v>
      </c>
      <c r="BV521" s="43">
        <f>VLOOKUP(Categorized!BK521,Rules!$F$168:$H$169,3,0)</f>
        <v>30</v>
      </c>
      <c r="BW521" s="43">
        <f>VLOOKUP(Categorized!BL521,Rules!$F$170:$H$171,3,0)</f>
        <v>30</v>
      </c>
      <c r="BX521" s="43">
        <f>VLOOKUP(Categorized!BM521,Rules!$F$172:$H$173,3,0)</f>
        <v>30</v>
      </c>
      <c r="BY521" s="43">
        <f>VLOOKUP(Categorized!BN521,Rules!$F$174:$H$175,3,0)</f>
        <v>30</v>
      </c>
      <c r="BZ521" s="43">
        <f>VLOOKUP(Categorized!BO521,Rules!$F$176:$H$177,3,0)</f>
        <v>30</v>
      </c>
      <c r="CA521" s="43">
        <f>VLOOKUP(Categorized!BP521,Rules!$F$178:$H$179,3,0)</f>
        <v>30</v>
      </c>
      <c r="CB521" s="43">
        <f>VLOOKUP(Categorized!BQ521,Rules!$F$180:$H$181,3,0)</f>
        <v>30</v>
      </c>
      <c r="CC521" s="43">
        <f>VLOOKUP(Categorized!BR521,Rules!$F$182:$H$183,3,0)</f>
        <v>30</v>
      </c>
      <c r="CD521" s="255">
        <f t="array" ref="CD521">MMULT(BI521:CC521,Rules!$O$60:$O$80)</f>
        <v>35.832839359810322</v>
      </c>
      <c r="CE521" s="43">
        <f>VLOOKUP(Categorized!BS521,Rules!$F$184:$H$185,3,0)</f>
        <v>30</v>
      </c>
      <c r="CF521" s="43">
        <f>VLOOKUP(Categorized!BT521,Rules!$F$186:$H$187,3,0)</f>
        <v>30</v>
      </c>
      <c r="CG521" s="43">
        <f>VLOOKUP(Categorized!BU521,Rules!$F$188:$H$189,3,0)</f>
        <v>30</v>
      </c>
      <c r="CH521" s="43">
        <f>VLOOKUP(Categorized!BV521,Rules!$F$190:$H$191,3,0)</f>
        <v>30</v>
      </c>
      <c r="CI521" s="43">
        <f>VLOOKUP(Categorized!BW521,Rules!$F$192:$H$193,3,0)</f>
        <v>30</v>
      </c>
      <c r="CJ521" s="255">
        <f t="array" ref="CJ521">MMULT(CE521:CI521,Rules!$O$83:$O$87)</f>
        <v>30</v>
      </c>
      <c r="CK521" s="45">
        <v>0</v>
      </c>
      <c r="CL521" s="46">
        <v>0</v>
      </c>
      <c r="CM521" s="393">
        <v>47.391304347826086</v>
      </c>
      <c r="CN521" s="397">
        <v>3</v>
      </c>
      <c r="CO521" s="397">
        <v>3</v>
      </c>
      <c r="CP521" s="397" t="s">
        <v>58</v>
      </c>
    </row>
    <row r="522" spans="1:94" ht="18.5">
      <c r="A522" s="68">
        <v>2022</v>
      </c>
      <c r="B522" s="39" t="s">
        <v>569</v>
      </c>
      <c r="C522" s="431">
        <v>44811.808882719903</v>
      </c>
      <c r="D522" s="431">
        <v>44815.431169178199</v>
      </c>
      <c r="E522" s="407">
        <v>31543</v>
      </c>
      <c r="F522" s="444">
        <f t="shared" si="56"/>
        <v>0</v>
      </c>
      <c r="G522" s="444">
        <f t="shared" si="55"/>
        <v>0</v>
      </c>
      <c r="H522" s="428">
        <f t="shared" si="57"/>
        <v>1</v>
      </c>
      <c r="I522" s="428">
        <f t="shared" si="58"/>
        <v>0</v>
      </c>
      <c r="J522" s="428">
        <f t="shared" si="59"/>
        <v>0</v>
      </c>
      <c r="K522" s="42">
        <f>VLOOKUP(Categorized!F522,Rules!$F$4:$H$7,3,0)</f>
        <v>90</v>
      </c>
      <c r="L522" s="43">
        <f>VLOOKUP(Categorized!G522,Rules!$F$8:$H$9,3,0)</f>
        <v>90</v>
      </c>
      <c r="M522" s="43">
        <f>VLOOKUP(Categorized!H522,Rules!$F$10:$H$12,3,0)</f>
        <v>60</v>
      </c>
      <c r="N522" s="43">
        <f>VLOOKUP(Categorized!I522,Rules!$F$13:$H$16,3,0)</f>
        <v>95</v>
      </c>
      <c r="O522" s="43">
        <f>VLOOKUP(Categorized!J522,Rules!$F$17:$H$19,3,0)</f>
        <v>90</v>
      </c>
      <c r="P522" s="43">
        <f>VLOOKUP(Categorized!K522,Rules!$F$20:$H$21,3,0)</f>
        <v>60</v>
      </c>
      <c r="Q522" s="43">
        <f>VLOOKUP(Categorized!L522,Rules!$F$22:$H$28,3,0)</f>
        <v>70</v>
      </c>
      <c r="R522" s="43">
        <f>VLOOKUP(Categorized!M522,Rules!$F$29:$H$31,3,0)</f>
        <v>70</v>
      </c>
      <c r="S522" s="255" cm="1">
        <f t="array" ref="S522">MMULT(K522:R522,Rules!$O$4:$O$11)</f>
        <v>78.949579831932766</v>
      </c>
      <c r="T522" s="43">
        <f>VLOOKUP(Categorized!N522,Rules!$F$32:$H$33,3,0)</f>
        <v>90</v>
      </c>
      <c r="U522" s="43">
        <f>VLOOKUP(Categorized!O522,Rules!$F$34:$H$40,3,0)</f>
        <v>50</v>
      </c>
      <c r="V522" s="43">
        <f>VLOOKUP(Categorized!P522,Rules!$F$41:$H$42,3,0)</f>
        <v>30</v>
      </c>
      <c r="W522" s="43">
        <f>VLOOKUP(Categorized!Q522,Rules!$F$43:$H$46,3,0)</f>
        <v>20</v>
      </c>
      <c r="X522" s="43">
        <f>VLOOKUP(Categorized!R522,Rules!$F$47:$H$51,3,0)</f>
        <v>30</v>
      </c>
      <c r="Y522" s="43">
        <f>VLOOKUP(Categorized!S522,Rules!$F$52:$H$56,3,0)</f>
        <v>30</v>
      </c>
      <c r="Z522" s="43">
        <f>VLOOKUP(Categorized!T522,Rules!$F$57:$H$58,3,0)</f>
        <v>30</v>
      </c>
      <c r="AA522" s="255">
        <f t="array" ref="AA522">MMULT(T522:Z522,Rules!$O$14:$O$20)</f>
        <v>38.598615916955012</v>
      </c>
      <c r="AB522" s="43">
        <f>VLOOKUP(Categorized!U522,Rules!$F$59:$H$60,3,0)</f>
        <v>20</v>
      </c>
      <c r="AC522" s="43">
        <f>VLOOKUP(Categorized!V522,Rules!$F$61:$H$62,3,0)</f>
        <v>20</v>
      </c>
      <c r="AD522" s="43">
        <f>VLOOKUP(Categorized!W522,Rules!$F$63:$H$64,3,0)</f>
        <v>80</v>
      </c>
      <c r="AE522" s="43">
        <f>VLOOKUP(Categorized!X522,Rules!$F$65:$H$66,3,0)</f>
        <v>20</v>
      </c>
      <c r="AF522" s="255">
        <f t="array" ref="AF522">MMULT(AB522:AE522,Rules!$O$23:$O$26)</f>
        <v>26.666666666666664</v>
      </c>
      <c r="AG522" s="43">
        <f>VLOOKUP(Categorized!Y522,Rules!$F$67:$H$68,3,0)</f>
        <v>70</v>
      </c>
      <c r="AH522" s="43">
        <f>VLOOKUP(Categorized!Z522,Rules!$F$69:$H$70,3,0)</f>
        <v>80</v>
      </c>
      <c r="AI522" s="43">
        <f>VLOOKUP(Categorized!AA522,Rules!$F$71:$H$72,3,0)</f>
        <v>80</v>
      </c>
      <c r="AJ522" s="43">
        <f>VLOOKUP(Categorized!AB522,Rules!$F$73:$H$74,3,0)</f>
        <v>60</v>
      </c>
      <c r="AK522" s="255">
        <f t="array" ref="AK522">MMULT(AG522:AJ522,Rules!$O$29:$O$32)</f>
        <v>73.174603174603163</v>
      </c>
      <c r="AL522" s="43">
        <f>VLOOKUP(Categorized!AC522,Rules!$F$75:$H$76,3,0)</f>
        <v>80</v>
      </c>
      <c r="AM522" s="43">
        <f>VLOOKUP(Categorized!AD522,Rules!$F$77:$H$78,3,0)</f>
        <v>80</v>
      </c>
      <c r="AN522" s="43">
        <f>VLOOKUP(Categorized!AE522,Rules!$F$79:$H$84,3,0)</f>
        <v>50</v>
      </c>
      <c r="AO522" s="43">
        <f>VLOOKUP(Categorized!AF522,Rules!$F$85:$H$89,3,0)</f>
        <v>80</v>
      </c>
      <c r="AP522" s="43">
        <f>VLOOKUP(Categorized!AG522,Rules!$F$90:$H$92,3,0)</f>
        <v>50</v>
      </c>
      <c r="AQ522" s="43">
        <f>VLOOKUP(Categorized!AH522,Rules!$F$93:$H$96,3,0)</f>
        <v>30</v>
      </c>
      <c r="AR522" s="43">
        <f>VLOOKUP(Categorized!AI522,Rules!$F$97:$H$100,3,0)</f>
        <v>50</v>
      </c>
      <c r="AS522" s="43">
        <f>VLOOKUP(Categorized!AJ522,Rules!$F$101:$H$102,3,0)</f>
        <v>30</v>
      </c>
      <c r="AT522" s="43">
        <f>VLOOKUP(Categorized!AK522,Rules!$F$103:$H$105,3,0)</f>
        <v>50</v>
      </c>
      <c r="AU522" s="43">
        <f>VLOOKUP(Categorized!AL522,Rules!$F$106:$H$109,3,0)</f>
        <v>60</v>
      </c>
      <c r="AV522" s="43">
        <f>VLOOKUP(Categorized!AM522,Rules!$F$110:$H$113,3,0)</f>
        <v>70</v>
      </c>
      <c r="AW522" s="255">
        <f t="array" ref="AW522">MMULT(AL522:AV522,Rules!$O$35:$O$45)</f>
        <v>57.090909090909086</v>
      </c>
      <c r="AX522" s="44">
        <f>VLOOKUP(Categorized!AN522,Rules!$F$114:$H$116,3,0)</f>
        <v>90</v>
      </c>
      <c r="AY522" s="44">
        <f>VLOOKUP(Categorized!AO522,Rules!$F$117:$H$119,3,0)</f>
        <v>90</v>
      </c>
      <c r="AZ522" s="44">
        <f>VLOOKUP(Categorized!AP522,Rules!$F$120:$H$122,3,0)</f>
        <v>90</v>
      </c>
      <c r="BA522" s="44">
        <f>VLOOKUP(Categorized!AQ522,Rules!$F$123:$H$124,3,0)</f>
        <v>90</v>
      </c>
      <c r="BB522" s="44">
        <f>VLOOKUP(Categorized!AR522,Rules!$F$125:$H$127,3,0)</f>
        <v>70</v>
      </c>
      <c r="BC522" s="44">
        <f>VLOOKUP(Categorized!AS522,Rules!$F$128:$H$130,3,0)</f>
        <v>30</v>
      </c>
      <c r="BD522" s="43">
        <f>VLOOKUP(Categorized!AT522,Rules!$F$131:$H$133,3,0)</f>
        <v>70</v>
      </c>
      <c r="BE522" s="44">
        <f>VLOOKUP(Categorized!AU522,Rules!$F$134:$H$136,3,0)</f>
        <v>70</v>
      </c>
      <c r="BF522" s="44">
        <f>VLOOKUP(Categorized!AV522,Rules!$F$137:$H$138,3,0)</f>
        <v>90</v>
      </c>
      <c r="BG522" s="44">
        <f>VLOOKUP(Categorized!AW522,Rules!$F$139:$H$141,3,0)</f>
        <v>45</v>
      </c>
      <c r="BH522" s="256">
        <f t="array" ref="BH522">MMULT(AX522:BG522,Rules!$O$48:$O$57)</f>
        <v>73.23926380368097</v>
      </c>
      <c r="BI522" s="43">
        <f>VLOOKUP(Categorized!AX522,Rules!$F$142:$H$143,3,0)</f>
        <v>30</v>
      </c>
      <c r="BJ522" s="43">
        <f>VLOOKUP(Categorized!AY522,Rules!$F$144:$H$145,3,0)</f>
        <v>90</v>
      </c>
      <c r="BK522" s="43">
        <f>VLOOKUP(Categorized!AZ522,Rules!$F$146:$H$147,3,0)</f>
        <v>30</v>
      </c>
      <c r="BL522" s="43">
        <f>VLOOKUP(Categorized!BA522,Rules!$F$148:$H$149,3,0)</f>
        <v>30</v>
      </c>
      <c r="BM522" s="43">
        <f>VLOOKUP(Categorized!BB522,Rules!$F$150:$H$151,3,0)</f>
        <v>90</v>
      </c>
      <c r="BN522" s="43">
        <f>VLOOKUP(Categorized!BC522,Rules!$F$152:$H$153,3,0)</f>
        <v>30</v>
      </c>
      <c r="BO522" s="43">
        <f>VLOOKUP(Categorized!BD522,Rules!$F$154:$H$155,3,0)</f>
        <v>90</v>
      </c>
      <c r="BP522" s="43">
        <f>VLOOKUP(Categorized!BE522,Rules!$F$156:$H$157,3,0)</f>
        <v>30</v>
      </c>
      <c r="BQ522" s="43">
        <f>VLOOKUP(Categorized!BF522,Rules!$F$158:$H$159,3,0)</f>
        <v>30</v>
      </c>
      <c r="BR522" s="43">
        <f>VLOOKUP(Categorized!BG522,Rules!$F$160:$H$161,3,0)</f>
        <v>30</v>
      </c>
      <c r="BS522" s="43">
        <f>VLOOKUP(Categorized!BH522,Rules!$F$162:$H$163,3,0)</f>
        <v>90</v>
      </c>
      <c r="BT522" s="43">
        <f>VLOOKUP(Categorized!BI522,Rules!$F$164:$H$165,3,0)</f>
        <v>30</v>
      </c>
      <c r="BU522" s="43">
        <f>VLOOKUP(Categorized!BJ522,Rules!$F$166:$H$167,3,0)</f>
        <v>90</v>
      </c>
      <c r="BV522" s="43">
        <f>VLOOKUP(Categorized!BK522,Rules!$F$168:$H$169,3,0)</f>
        <v>30</v>
      </c>
      <c r="BW522" s="43">
        <f>VLOOKUP(Categorized!BL522,Rules!$F$170:$H$171,3,0)</f>
        <v>30</v>
      </c>
      <c r="BX522" s="43">
        <f>VLOOKUP(Categorized!BM522,Rules!$F$172:$H$173,3,0)</f>
        <v>30</v>
      </c>
      <c r="BY522" s="43">
        <f>VLOOKUP(Categorized!BN522,Rules!$F$174:$H$175,3,0)</f>
        <v>30</v>
      </c>
      <c r="BZ522" s="43">
        <f>VLOOKUP(Categorized!BO522,Rules!$F$176:$H$177,3,0)</f>
        <v>95</v>
      </c>
      <c r="CA522" s="43">
        <f>VLOOKUP(Categorized!BP522,Rules!$F$178:$H$179,3,0)</f>
        <v>30</v>
      </c>
      <c r="CB522" s="43">
        <f>VLOOKUP(Categorized!BQ522,Rules!$F$180:$H$181,3,0)</f>
        <v>30</v>
      </c>
      <c r="CC522" s="43">
        <f>VLOOKUP(Categorized!BR522,Rules!$F$182:$H$183,3,0)</f>
        <v>30</v>
      </c>
      <c r="CD522" s="255">
        <f t="array" ref="CD522">MMULT(BI522:CC522,Rules!$O$60:$O$80)</f>
        <v>49.05453467694133</v>
      </c>
      <c r="CE522" s="43">
        <f>VLOOKUP(Categorized!BS522,Rules!$F$184:$H$185,3,0)</f>
        <v>30</v>
      </c>
      <c r="CF522" s="43">
        <f>VLOOKUP(Categorized!BT522,Rules!$F$186:$H$187,3,0)</f>
        <v>90</v>
      </c>
      <c r="CG522" s="43">
        <f>VLOOKUP(Categorized!BU522,Rules!$F$188:$H$189,3,0)</f>
        <v>90</v>
      </c>
      <c r="CH522" s="43">
        <f>VLOOKUP(Categorized!BV522,Rules!$F$190:$H$191,3,0)</f>
        <v>90</v>
      </c>
      <c r="CI522" s="43">
        <f>VLOOKUP(Categorized!BW522,Rules!$F$192:$H$193,3,0)</f>
        <v>90</v>
      </c>
      <c r="CJ522" s="255">
        <f t="array" ref="CJ522">MMULT(CE522:CI522,Rules!$O$83:$O$87)</f>
        <v>78</v>
      </c>
      <c r="CK522" s="45">
        <v>0</v>
      </c>
      <c r="CL522" s="46">
        <v>0</v>
      </c>
      <c r="CM522" s="393">
        <v>73.478260869565219</v>
      </c>
      <c r="CN522" s="397">
        <v>6</v>
      </c>
      <c r="CO522" s="397">
        <v>8</v>
      </c>
      <c r="CP522" s="397" t="s">
        <v>58</v>
      </c>
    </row>
    <row r="523" spans="1:94" ht="18.5">
      <c r="A523" s="68">
        <v>2022</v>
      </c>
      <c r="B523" s="39" t="s">
        <v>570</v>
      </c>
      <c r="C523" s="431">
        <v>44580.3852020255</v>
      </c>
      <c r="D523" s="431">
        <v>44583.408395810198</v>
      </c>
      <c r="E523" s="407">
        <v>54025</v>
      </c>
      <c r="F523" s="444">
        <f t="shared" si="56"/>
        <v>0</v>
      </c>
      <c r="G523" s="444">
        <f t="shared" si="55"/>
        <v>0</v>
      </c>
      <c r="H523" s="428">
        <f t="shared" si="57"/>
        <v>1</v>
      </c>
      <c r="I523" s="428">
        <f t="shared" si="58"/>
        <v>0</v>
      </c>
      <c r="J523" s="428">
        <f t="shared" si="59"/>
        <v>0</v>
      </c>
      <c r="K523" s="42">
        <f>VLOOKUP(Categorized!F523,Rules!$F$4:$H$7,3,0)</f>
        <v>90</v>
      </c>
      <c r="L523" s="43">
        <f>VLOOKUP(Categorized!G523,Rules!$F$8:$H$9,3,0)</f>
        <v>60</v>
      </c>
      <c r="M523" s="43">
        <f>VLOOKUP(Categorized!H523,Rules!$F$10:$H$12,3,0)</f>
        <v>60</v>
      </c>
      <c r="N523" s="43">
        <f>VLOOKUP(Categorized!I523,Rules!$F$13:$H$16,3,0)</f>
        <v>95</v>
      </c>
      <c r="O523" s="43">
        <f>VLOOKUP(Categorized!J523,Rules!$F$17:$H$19,3,0)</f>
        <v>60</v>
      </c>
      <c r="P523" s="43">
        <f>VLOOKUP(Categorized!K523,Rules!$F$20:$H$21,3,0)</f>
        <v>60</v>
      </c>
      <c r="Q523" s="43">
        <f>VLOOKUP(Categorized!L523,Rules!$F$22:$H$28,3,0)</f>
        <v>70</v>
      </c>
      <c r="R523" s="43">
        <f>VLOOKUP(Categorized!M523,Rules!$F$29:$H$31,3,0)</f>
        <v>60</v>
      </c>
      <c r="S523" s="255" cm="1">
        <f t="array" ref="S523">MMULT(K523:R523,Rules!$O$4:$O$11)</f>
        <v>69.789915966386545</v>
      </c>
      <c r="T523" s="43">
        <f>VLOOKUP(Categorized!N523,Rules!$F$32:$H$33,3,0)</f>
        <v>60</v>
      </c>
      <c r="U523" s="43">
        <f>VLOOKUP(Categorized!O523,Rules!$F$34:$H$40,3,0)</f>
        <v>50</v>
      </c>
      <c r="V523" s="43">
        <f>VLOOKUP(Categorized!P523,Rules!$F$41:$H$42,3,0)</f>
        <v>30</v>
      </c>
      <c r="W523" s="43">
        <f>VLOOKUP(Categorized!Q523,Rules!$F$43:$H$46,3,0)</f>
        <v>20</v>
      </c>
      <c r="X523" s="43">
        <f>VLOOKUP(Categorized!R523,Rules!$F$47:$H$51,3,0)</f>
        <v>30</v>
      </c>
      <c r="Y523" s="43">
        <f>VLOOKUP(Categorized!S523,Rules!$F$52:$H$56,3,0)</f>
        <v>30</v>
      </c>
      <c r="Z523" s="43">
        <f>VLOOKUP(Categorized!T523,Rules!$F$57:$H$58,3,0)</f>
        <v>80</v>
      </c>
      <c r="AA523" s="255">
        <f t="array" ref="AA523">MMULT(T523:Z523,Rules!$O$14:$O$20)</f>
        <v>41.453287197231838</v>
      </c>
      <c r="AB523" s="43">
        <f>VLOOKUP(Categorized!U523,Rules!$F$59:$H$60,3,0)</f>
        <v>20</v>
      </c>
      <c r="AC523" s="43">
        <f>VLOOKUP(Categorized!V523,Rules!$F$61:$H$62,3,0)</f>
        <v>20</v>
      </c>
      <c r="AD523" s="43">
        <f>VLOOKUP(Categorized!W523,Rules!$F$63:$H$64,3,0)</f>
        <v>80</v>
      </c>
      <c r="AE523" s="43">
        <f>VLOOKUP(Categorized!X523,Rules!$F$65:$H$66,3,0)</f>
        <v>20</v>
      </c>
      <c r="AF523" s="255">
        <f t="array" ref="AF523">MMULT(AB523:AE523,Rules!$O$23:$O$26)</f>
        <v>26.666666666666664</v>
      </c>
      <c r="AG523" s="43">
        <f>VLOOKUP(Categorized!Y523,Rules!$F$67:$H$68,3,0)</f>
        <v>70</v>
      </c>
      <c r="AH523" s="43">
        <f>VLOOKUP(Categorized!Z523,Rules!$F$69:$H$70,3,0)</f>
        <v>30</v>
      </c>
      <c r="AI523" s="43">
        <f>VLOOKUP(Categorized!AA523,Rules!$F$71:$H$72,3,0)</f>
        <v>80</v>
      </c>
      <c r="AJ523" s="43">
        <f>VLOOKUP(Categorized!AB523,Rules!$F$73:$H$74,3,0)</f>
        <v>60</v>
      </c>
      <c r="AK523" s="255">
        <f t="array" ref="AK523">MMULT(AG523:AJ523,Rules!$O$29:$O$32)</f>
        <v>58.888888888888886</v>
      </c>
      <c r="AL523" s="43">
        <f>VLOOKUP(Categorized!AC523,Rules!$F$75:$H$76,3,0)</f>
        <v>80</v>
      </c>
      <c r="AM523" s="43">
        <f>VLOOKUP(Categorized!AD523,Rules!$F$77:$H$78,3,0)</f>
        <v>50</v>
      </c>
      <c r="AN523" s="43">
        <f>VLOOKUP(Categorized!AE523,Rules!$F$79:$H$84,3,0)</f>
        <v>85</v>
      </c>
      <c r="AO523" s="43">
        <f>VLOOKUP(Categorized!AF523,Rules!$F$85:$H$89,3,0)</f>
        <v>90</v>
      </c>
      <c r="AP523" s="43">
        <f>VLOOKUP(Categorized!AG523,Rules!$F$90:$H$92,3,0)</f>
        <v>90</v>
      </c>
      <c r="AQ523" s="43">
        <f>VLOOKUP(Categorized!AH523,Rules!$F$93:$H$96,3,0)</f>
        <v>80</v>
      </c>
      <c r="AR523" s="43">
        <f>VLOOKUP(Categorized!AI523,Rules!$F$97:$H$100,3,0)</f>
        <v>50</v>
      </c>
      <c r="AS523" s="43">
        <f>VLOOKUP(Categorized!AJ523,Rules!$F$101:$H$102,3,0)</f>
        <v>30</v>
      </c>
      <c r="AT523" s="43">
        <f>VLOOKUP(Categorized!AK523,Rules!$F$103:$H$105,3,0)</f>
        <v>70</v>
      </c>
      <c r="AU523" s="43">
        <f>VLOOKUP(Categorized!AL523,Rules!$F$106:$H$109,3,0)</f>
        <v>60</v>
      </c>
      <c r="AV523" s="43">
        <f>VLOOKUP(Categorized!AM523,Rules!$F$110:$H$113,3,0)</f>
        <v>30</v>
      </c>
      <c r="AW523" s="255">
        <f t="array" ref="AW523">MMULT(AL523:AV523,Rules!$O$35:$O$45)</f>
        <v>67.51136363636364</v>
      </c>
      <c r="AX523" s="44">
        <f>VLOOKUP(Categorized!AN523,Rules!$F$114:$H$116,3,0)</f>
        <v>90</v>
      </c>
      <c r="AY523" s="44">
        <f>VLOOKUP(Categorized!AO523,Rules!$F$117:$H$119,3,0)</f>
        <v>90</v>
      </c>
      <c r="AZ523" s="44">
        <f>VLOOKUP(Categorized!AP523,Rules!$F$120:$H$122,3,0)</f>
        <v>30</v>
      </c>
      <c r="BA523" s="44">
        <f>VLOOKUP(Categorized!AQ523,Rules!$F$123:$H$124,3,0)</f>
        <v>30</v>
      </c>
      <c r="BB523" s="44">
        <f>VLOOKUP(Categorized!AR523,Rules!$F$125:$H$127,3,0)</f>
        <v>50</v>
      </c>
      <c r="BC523" s="44">
        <f>VLOOKUP(Categorized!AS523,Rules!$F$128:$H$130,3,0)</f>
        <v>30</v>
      </c>
      <c r="BD523" s="43">
        <f>VLOOKUP(Categorized!AT523,Rules!$F$131:$H$133,3,0)</f>
        <v>70</v>
      </c>
      <c r="BE523" s="44">
        <f>VLOOKUP(Categorized!AU523,Rules!$F$134:$H$136,3,0)</f>
        <v>30</v>
      </c>
      <c r="BF523" s="44">
        <f>VLOOKUP(Categorized!AV523,Rules!$F$137:$H$138,3,0)</f>
        <v>30</v>
      </c>
      <c r="BG523" s="44">
        <f>VLOOKUP(Categorized!AW523,Rules!$F$139:$H$141,3,0)</f>
        <v>30</v>
      </c>
      <c r="BH523" s="256">
        <f t="array" ref="BH523">MMULT(AX523:BG523,Rules!$O$48:$O$57)</f>
        <v>46.687116564417167</v>
      </c>
      <c r="BI523" s="43">
        <f>VLOOKUP(Categorized!AX523,Rules!$F$142:$H$143,3,0)</f>
        <v>30</v>
      </c>
      <c r="BJ523" s="43">
        <f>VLOOKUP(Categorized!AY523,Rules!$F$144:$H$145,3,0)</f>
        <v>30</v>
      </c>
      <c r="BK523" s="43">
        <f>VLOOKUP(Categorized!AZ523,Rules!$F$146:$H$147,3,0)</f>
        <v>30</v>
      </c>
      <c r="BL523" s="43">
        <f>VLOOKUP(Categorized!BA523,Rules!$F$148:$H$149,3,0)</f>
        <v>30</v>
      </c>
      <c r="BM523" s="43">
        <f>VLOOKUP(Categorized!BB523,Rules!$F$150:$H$151,3,0)</f>
        <v>90</v>
      </c>
      <c r="BN523" s="43">
        <f>VLOOKUP(Categorized!BC523,Rules!$F$152:$H$153,3,0)</f>
        <v>30</v>
      </c>
      <c r="BO523" s="43">
        <f>VLOOKUP(Categorized!BD523,Rules!$F$154:$H$155,3,0)</f>
        <v>30</v>
      </c>
      <c r="BP523" s="43">
        <f>VLOOKUP(Categorized!BE523,Rules!$F$156:$H$157,3,0)</f>
        <v>30</v>
      </c>
      <c r="BQ523" s="43">
        <f>VLOOKUP(Categorized!BF523,Rules!$F$158:$H$159,3,0)</f>
        <v>30</v>
      </c>
      <c r="BR523" s="43">
        <f>VLOOKUP(Categorized!BG523,Rules!$F$160:$H$161,3,0)</f>
        <v>30</v>
      </c>
      <c r="BS523" s="43">
        <f>VLOOKUP(Categorized!BH523,Rules!$F$162:$H$163,3,0)</f>
        <v>30</v>
      </c>
      <c r="BT523" s="43">
        <f>VLOOKUP(Categorized!BI523,Rules!$F$164:$H$165,3,0)</f>
        <v>90</v>
      </c>
      <c r="BU523" s="43">
        <f>VLOOKUP(Categorized!BJ523,Rules!$F$166:$H$167,3,0)</f>
        <v>90</v>
      </c>
      <c r="BV523" s="43">
        <f>VLOOKUP(Categorized!BK523,Rules!$F$168:$H$169,3,0)</f>
        <v>30</v>
      </c>
      <c r="BW523" s="43">
        <f>VLOOKUP(Categorized!BL523,Rules!$F$170:$H$171,3,0)</f>
        <v>30</v>
      </c>
      <c r="BX523" s="43">
        <f>VLOOKUP(Categorized!BM523,Rules!$F$172:$H$173,3,0)</f>
        <v>30</v>
      </c>
      <c r="BY523" s="43">
        <f>VLOOKUP(Categorized!BN523,Rules!$F$174:$H$175,3,0)</f>
        <v>30</v>
      </c>
      <c r="BZ523" s="43">
        <f>VLOOKUP(Categorized!BO523,Rules!$F$176:$H$177,3,0)</f>
        <v>30</v>
      </c>
      <c r="CA523" s="43">
        <f>VLOOKUP(Categorized!BP523,Rules!$F$178:$H$179,3,0)</f>
        <v>30</v>
      </c>
      <c r="CB523" s="43">
        <f>VLOOKUP(Categorized!BQ523,Rules!$F$180:$H$181,3,0)</f>
        <v>30</v>
      </c>
      <c r="CC523" s="43">
        <f>VLOOKUP(Categorized!BR523,Rules!$F$182:$H$183,3,0)</f>
        <v>30</v>
      </c>
      <c r="CD523" s="255">
        <f t="array" ref="CD523">MMULT(BI523:CC523,Rules!$O$60:$O$80)</f>
        <v>38.535862477771204</v>
      </c>
      <c r="CE523" s="43">
        <f>VLOOKUP(Categorized!BS523,Rules!$F$184:$H$185,3,0)</f>
        <v>30</v>
      </c>
      <c r="CF523" s="43">
        <f>VLOOKUP(Categorized!BT523,Rules!$F$186:$H$187,3,0)</f>
        <v>30</v>
      </c>
      <c r="CG523" s="43">
        <f>VLOOKUP(Categorized!BU523,Rules!$F$188:$H$189,3,0)</f>
        <v>30</v>
      </c>
      <c r="CH523" s="43">
        <f>VLOOKUP(Categorized!BV523,Rules!$F$190:$H$191,3,0)</f>
        <v>30</v>
      </c>
      <c r="CI523" s="43">
        <f>VLOOKUP(Categorized!BW523,Rules!$F$192:$H$193,3,0)</f>
        <v>30</v>
      </c>
      <c r="CJ523" s="255">
        <f t="array" ref="CJ523">MMULT(CE523:CI523,Rules!$O$83:$O$87)</f>
        <v>30</v>
      </c>
      <c r="CK523" s="45">
        <v>0</v>
      </c>
      <c r="CL523" s="46">
        <v>0</v>
      </c>
      <c r="CM523" s="393">
        <v>46.521739130434781</v>
      </c>
      <c r="CN523" s="397">
        <v>3</v>
      </c>
      <c r="CO523" s="397">
        <v>3</v>
      </c>
      <c r="CP523" s="397" t="s">
        <v>58</v>
      </c>
    </row>
    <row r="524" spans="1:94" ht="18.5">
      <c r="A524" s="68">
        <v>2022</v>
      </c>
      <c r="B524" s="39" t="s">
        <v>571</v>
      </c>
      <c r="C524" s="431">
        <v>44637.662632523097</v>
      </c>
      <c r="D524" s="431">
        <v>44640.422229189797</v>
      </c>
      <c r="E524" s="409">
        <v>47096</v>
      </c>
      <c r="F524" s="444">
        <f t="shared" si="56"/>
        <v>0</v>
      </c>
      <c r="G524" s="444">
        <f t="shared" si="55"/>
        <v>0</v>
      </c>
      <c r="H524" s="428">
        <f t="shared" si="57"/>
        <v>1</v>
      </c>
      <c r="I524" s="428">
        <f t="shared" si="58"/>
        <v>0</v>
      </c>
      <c r="J524" s="428">
        <f t="shared" si="59"/>
        <v>0</v>
      </c>
      <c r="K524" s="42">
        <f>VLOOKUP(Categorized!F524,Rules!$F$4:$H$7,3,0)</f>
        <v>90</v>
      </c>
      <c r="L524" s="43">
        <f>VLOOKUP(Categorized!G524,Rules!$F$8:$H$9,3,0)</f>
        <v>60</v>
      </c>
      <c r="M524" s="43">
        <f>VLOOKUP(Categorized!H524,Rules!$F$10:$H$12,3,0)</f>
        <v>60</v>
      </c>
      <c r="N524" s="43">
        <f>VLOOKUP(Categorized!I524,Rules!$F$13:$H$16,3,0)</f>
        <v>95</v>
      </c>
      <c r="O524" s="43">
        <f>VLOOKUP(Categorized!J524,Rules!$F$17:$H$19,3,0)</f>
        <v>90</v>
      </c>
      <c r="P524" s="43">
        <f>VLOOKUP(Categorized!K524,Rules!$F$20:$H$21,3,0)</f>
        <v>60</v>
      </c>
      <c r="Q524" s="43">
        <f>VLOOKUP(Categorized!L524,Rules!$F$22:$H$28,3,0)</f>
        <v>70</v>
      </c>
      <c r="R524" s="43">
        <f>VLOOKUP(Categorized!M524,Rules!$F$29:$H$31,3,0)</f>
        <v>70</v>
      </c>
      <c r="S524" s="255" cm="1">
        <f t="array" ref="S524">MMULT(K524:R524,Rules!$O$4:$O$11)</f>
        <v>74.159663865546207</v>
      </c>
      <c r="T524" s="43">
        <f>VLOOKUP(Categorized!N524,Rules!$F$32:$H$33,3,0)</f>
        <v>60</v>
      </c>
      <c r="U524" s="43">
        <f>VLOOKUP(Categorized!O524,Rules!$F$34:$H$40,3,0)</f>
        <v>30</v>
      </c>
      <c r="V524" s="43">
        <f>VLOOKUP(Categorized!P524,Rules!$F$41:$H$42,3,0)</f>
        <v>30</v>
      </c>
      <c r="W524" s="43">
        <f>VLOOKUP(Categorized!Q524,Rules!$F$43:$H$46,3,0)</f>
        <v>20</v>
      </c>
      <c r="X524" s="43">
        <f>VLOOKUP(Categorized!R524,Rules!$F$47:$H$51,3,0)</f>
        <v>50</v>
      </c>
      <c r="Y524" s="43">
        <f>VLOOKUP(Categorized!S524,Rules!$F$52:$H$56,3,0)</f>
        <v>50</v>
      </c>
      <c r="Z524" s="43">
        <f>VLOOKUP(Categorized!T524,Rules!$F$57:$H$58,3,0)</f>
        <v>30</v>
      </c>
      <c r="AA524" s="255">
        <f t="array" ref="AA524">MMULT(T524:Z524,Rules!$O$14:$O$20)</f>
        <v>38.598615916955012</v>
      </c>
      <c r="AB524" s="43">
        <f>VLOOKUP(Categorized!U524,Rules!$F$59:$H$60,3,0)</f>
        <v>80</v>
      </c>
      <c r="AC524" s="43">
        <f>VLOOKUP(Categorized!V524,Rules!$F$61:$H$62,3,0)</f>
        <v>20</v>
      </c>
      <c r="AD524" s="43">
        <f>VLOOKUP(Categorized!W524,Rules!$F$63:$H$64,3,0)</f>
        <v>80</v>
      </c>
      <c r="AE524" s="43">
        <f>VLOOKUP(Categorized!X524,Rules!$F$65:$H$66,3,0)</f>
        <v>20</v>
      </c>
      <c r="AF524" s="255">
        <f t="array" ref="AF524">MMULT(AB524:AE524,Rules!$O$23:$O$26)</f>
        <v>46.666666666666664</v>
      </c>
      <c r="AG524" s="43">
        <f>VLOOKUP(Categorized!Y524,Rules!$F$67:$H$68,3,0)</f>
        <v>70</v>
      </c>
      <c r="AH524" s="43">
        <f>VLOOKUP(Categorized!Z524,Rules!$F$69:$H$70,3,0)</f>
        <v>80</v>
      </c>
      <c r="AI524" s="43">
        <f>VLOOKUP(Categorized!AA524,Rules!$F$71:$H$72,3,0)</f>
        <v>80</v>
      </c>
      <c r="AJ524" s="43">
        <f>VLOOKUP(Categorized!AB524,Rules!$F$73:$H$74,3,0)</f>
        <v>60</v>
      </c>
      <c r="AK524" s="255">
        <f t="array" ref="AK524">MMULT(AG524:AJ524,Rules!$O$29:$O$32)</f>
        <v>73.174603174603163</v>
      </c>
      <c r="AL524" s="43">
        <f>VLOOKUP(Categorized!AC524,Rules!$F$75:$H$76,3,0)</f>
        <v>80</v>
      </c>
      <c r="AM524" s="43">
        <f>VLOOKUP(Categorized!AD524,Rules!$F$77:$H$78,3,0)</f>
        <v>80</v>
      </c>
      <c r="AN524" s="43">
        <f>VLOOKUP(Categorized!AE524,Rules!$F$79:$H$84,3,0)</f>
        <v>80</v>
      </c>
      <c r="AO524" s="43">
        <f>VLOOKUP(Categorized!AF524,Rules!$F$85:$H$89,3,0)</f>
        <v>80</v>
      </c>
      <c r="AP524" s="43">
        <f>VLOOKUP(Categorized!AG524,Rules!$F$90:$H$92,3,0)</f>
        <v>30</v>
      </c>
      <c r="AQ524" s="43">
        <f>VLOOKUP(Categorized!AH524,Rules!$F$93:$H$96,3,0)</f>
        <v>30</v>
      </c>
      <c r="AR524" s="43">
        <f>VLOOKUP(Categorized!AI524,Rules!$F$97:$H$100,3,0)</f>
        <v>30</v>
      </c>
      <c r="AS524" s="43">
        <f>VLOOKUP(Categorized!AJ524,Rules!$F$101:$H$102,3,0)</f>
        <v>30</v>
      </c>
      <c r="AT524" s="43">
        <f>VLOOKUP(Categorized!AK524,Rules!$F$103:$H$105,3,0)</f>
        <v>95</v>
      </c>
      <c r="AU524" s="43">
        <f>VLOOKUP(Categorized!AL524,Rules!$F$106:$H$109,3,0)</f>
        <v>60</v>
      </c>
      <c r="AV524" s="43">
        <f>VLOOKUP(Categorized!AM524,Rules!$F$110:$H$113,3,0)</f>
        <v>30</v>
      </c>
      <c r="AW524" s="255">
        <f t="array" ref="AW524">MMULT(AL524:AV524,Rules!$O$35:$O$45)</f>
        <v>57.357954545454547</v>
      </c>
      <c r="AX524" s="44">
        <f>VLOOKUP(Categorized!AN524,Rules!$F$114:$H$116,3,0)</f>
        <v>30</v>
      </c>
      <c r="AY524" s="44">
        <f>VLOOKUP(Categorized!AO524,Rules!$F$117:$H$119,3,0)</f>
        <v>30</v>
      </c>
      <c r="AZ524" s="44">
        <f>VLOOKUP(Categorized!AP524,Rules!$F$120:$H$122,3,0)</f>
        <v>30</v>
      </c>
      <c r="BA524" s="44">
        <f>VLOOKUP(Categorized!AQ524,Rules!$F$123:$H$124,3,0)</f>
        <v>30</v>
      </c>
      <c r="BB524" s="44">
        <f>VLOOKUP(Categorized!AR524,Rules!$F$125:$H$127,3,0)</f>
        <v>50</v>
      </c>
      <c r="BC524" s="44">
        <f>VLOOKUP(Categorized!AS524,Rules!$F$128:$H$130,3,0)</f>
        <v>30</v>
      </c>
      <c r="BD524" s="43">
        <f>VLOOKUP(Categorized!AT524,Rules!$F$131:$H$133,3,0)</f>
        <v>30</v>
      </c>
      <c r="BE524" s="44">
        <f>VLOOKUP(Categorized!AU524,Rules!$F$134:$H$136,3,0)</f>
        <v>30</v>
      </c>
      <c r="BF524" s="44">
        <f>VLOOKUP(Categorized!AV524,Rules!$F$137:$H$138,3,0)</f>
        <v>30</v>
      </c>
      <c r="BG524" s="44">
        <f>VLOOKUP(Categorized!AW524,Rules!$F$139:$H$141,3,0)</f>
        <v>30</v>
      </c>
      <c r="BH524" s="256">
        <f t="array" ref="BH524">MMULT(AX524:BG524,Rules!$O$48:$O$57)</f>
        <v>32.036809815950917</v>
      </c>
      <c r="BI524" s="43">
        <f>VLOOKUP(Categorized!AX524,Rules!$F$142:$H$143,3,0)</f>
        <v>30</v>
      </c>
      <c r="BJ524" s="43">
        <f>VLOOKUP(Categorized!AY524,Rules!$F$144:$H$145,3,0)</f>
        <v>30</v>
      </c>
      <c r="BK524" s="43">
        <f>VLOOKUP(Categorized!AZ524,Rules!$F$146:$H$147,3,0)</f>
        <v>30</v>
      </c>
      <c r="BL524" s="43">
        <f>VLOOKUP(Categorized!BA524,Rules!$F$148:$H$149,3,0)</f>
        <v>30</v>
      </c>
      <c r="BM524" s="43">
        <f>VLOOKUP(Categorized!BB524,Rules!$F$150:$H$151,3,0)</f>
        <v>30</v>
      </c>
      <c r="BN524" s="43">
        <f>VLOOKUP(Categorized!BC524,Rules!$F$152:$H$153,3,0)</f>
        <v>30</v>
      </c>
      <c r="BO524" s="43">
        <f>VLOOKUP(Categorized!BD524,Rules!$F$154:$H$155,3,0)</f>
        <v>90</v>
      </c>
      <c r="BP524" s="43">
        <f>VLOOKUP(Categorized!BE524,Rules!$F$156:$H$157,3,0)</f>
        <v>30</v>
      </c>
      <c r="BQ524" s="43">
        <f>VLOOKUP(Categorized!BF524,Rules!$F$158:$H$159,3,0)</f>
        <v>30</v>
      </c>
      <c r="BR524" s="43">
        <f>VLOOKUP(Categorized!BG524,Rules!$F$160:$H$161,3,0)</f>
        <v>30</v>
      </c>
      <c r="BS524" s="43">
        <f>VLOOKUP(Categorized!BH524,Rules!$F$162:$H$163,3,0)</f>
        <v>30</v>
      </c>
      <c r="BT524" s="43">
        <f>VLOOKUP(Categorized!BI524,Rules!$F$164:$H$165,3,0)</f>
        <v>30</v>
      </c>
      <c r="BU524" s="43">
        <f>VLOOKUP(Categorized!BJ524,Rules!$F$166:$H$167,3,0)</f>
        <v>90</v>
      </c>
      <c r="BV524" s="43">
        <f>VLOOKUP(Categorized!BK524,Rules!$F$168:$H$169,3,0)</f>
        <v>30</v>
      </c>
      <c r="BW524" s="43">
        <f>VLOOKUP(Categorized!BL524,Rules!$F$170:$H$171,3,0)</f>
        <v>30</v>
      </c>
      <c r="BX524" s="43">
        <f>VLOOKUP(Categorized!BM524,Rules!$F$172:$H$173,3,0)</f>
        <v>30</v>
      </c>
      <c r="BY524" s="43">
        <f>VLOOKUP(Categorized!BN524,Rules!$F$174:$H$175,3,0)</f>
        <v>30</v>
      </c>
      <c r="BZ524" s="43">
        <f>VLOOKUP(Categorized!BO524,Rules!$F$176:$H$177,3,0)</f>
        <v>30</v>
      </c>
      <c r="CA524" s="43">
        <f>VLOOKUP(Categorized!BP524,Rules!$F$178:$H$179,3,0)</f>
        <v>30</v>
      </c>
      <c r="CB524" s="43">
        <f>VLOOKUP(Categorized!BQ524,Rules!$F$180:$H$181,3,0)</f>
        <v>30</v>
      </c>
      <c r="CC524" s="43">
        <f>VLOOKUP(Categorized!BR524,Rules!$F$182:$H$183,3,0)</f>
        <v>30</v>
      </c>
      <c r="CD524" s="255">
        <f t="array" ref="CD524">MMULT(BI524:CC524,Rules!$O$60:$O$80)</f>
        <v>36.010669828097221</v>
      </c>
      <c r="CE524" s="43">
        <f>VLOOKUP(Categorized!BS524,Rules!$F$184:$H$185,3,0)</f>
        <v>30</v>
      </c>
      <c r="CF524" s="43">
        <f>VLOOKUP(Categorized!BT524,Rules!$F$186:$H$187,3,0)</f>
        <v>30</v>
      </c>
      <c r="CG524" s="43">
        <f>VLOOKUP(Categorized!BU524,Rules!$F$188:$H$189,3,0)</f>
        <v>30</v>
      </c>
      <c r="CH524" s="43">
        <f>VLOOKUP(Categorized!BV524,Rules!$F$190:$H$191,3,0)</f>
        <v>30</v>
      </c>
      <c r="CI524" s="43">
        <f>VLOOKUP(Categorized!BW524,Rules!$F$192:$H$193,3,0)</f>
        <v>30</v>
      </c>
      <c r="CJ524" s="255">
        <f t="array" ref="CJ524">MMULT(CE524:CI524,Rules!$O$83:$O$87)</f>
        <v>30</v>
      </c>
      <c r="CK524" s="45">
        <v>0</v>
      </c>
      <c r="CL524" s="46">
        <v>0</v>
      </c>
      <c r="CM524" s="393">
        <v>68.478260869565219</v>
      </c>
      <c r="CN524" s="397">
        <v>5</v>
      </c>
      <c r="CO524" s="397">
        <v>7</v>
      </c>
      <c r="CP524" s="397" t="s">
        <v>58</v>
      </c>
    </row>
    <row r="525" spans="1:94" ht="18.5">
      <c r="A525" s="68">
        <v>2022</v>
      </c>
      <c r="B525" s="39" t="s">
        <v>572</v>
      </c>
      <c r="C525" s="431">
        <v>44686.268832569403</v>
      </c>
      <c r="D525" s="431">
        <v>44688.447147280101</v>
      </c>
      <c r="E525" s="410">
        <v>50387</v>
      </c>
      <c r="F525" s="444">
        <f t="shared" si="56"/>
        <v>0</v>
      </c>
      <c r="G525" s="444">
        <f t="shared" si="55"/>
        <v>0</v>
      </c>
      <c r="H525" s="428">
        <f t="shared" si="57"/>
        <v>1</v>
      </c>
      <c r="I525" s="428">
        <f t="shared" si="58"/>
        <v>0</v>
      </c>
      <c r="J525" s="428">
        <f t="shared" si="59"/>
        <v>0</v>
      </c>
      <c r="K525" s="42">
        <f>VLOOKUP(Categorized!F525,Rules!$F$4:$H$7,3,0)</f>
        <v>80</v>
      </c>
      <c r="L525" s="43">
        <f>VLOOKUP(Categorized!G525,Rules!$F$8:$H$9,3,0)</f>
        <v>90</v>
      </c>
      <c r="M525" s="43">
        <f>VLOOKUP(Categorized!H525,Rules!$F$10:$H$12,3,0)</f>
        <v>60</v>
      </c>
      <c r="N525" s="43">
        <f>VLOOKUP(Categorized!I525,Rules!$F$13:$H$16,3,0)</f>
        <v>95</v>
      </c>
      <c r="O525" s="43">
        <f>VLOOKUP(Categorized!J525,Rules!$F$17:$H$19,3,0)</f>
        <v>90</v>
      </c>
      <c r="P525" s="43">
        <f>VLOOKUP(Categorized!K525,Rules!$F$20:$H$21,3,0)</f>
        <v>60</v>
      </c>
      <c r="Q525" s="43">
        <f>VLOOKUP(Categorized!L525,Rules!$F$22:$H$28,3,0)</f>
        <v>75</v>
      </c>
      <c r="R525" s="43">
        <f>VLOOKUP(Categorized!M525,Rules!$F$29:$H$31,3,0)</f>
        <v>70</v>
      </c>
      <c r="S525" s="255" cm="1">
        <f t="array" ref="S525">MMULT(K525:R525,Rules!$O$4:$O$11)</f>
        <v>77.857142857142861</v>
      </c>
      <c r="T525" s="43">
        <f>VLOOKUP(Categorized!N525,Rules!$F$32:$H$33,3,0)</f>
        <v>90</v>
      </c>
      <c r="U525" s="43">
        <f>VLOOKUP(Categorized!O525,Rules!$F$34:$H$40,3,0)</f>
        <v>70</v>
      </c>
      <c r="V525" s="43">
        <f>VLOOKUP(Categorized!P525,Rules!$F$41:$H$42,3,0)</f>
        <v>30</v>
      </c>
      <c r="W525" s="43">
        <f>VLOOKUP(Categorized!Q525,Rules!$F$43:$H$46,3,0)</f>
        <v>20</v>
      </c>
      <c r="X525" s="43">
        <f>VLOOKUP(Categorized!R525,Rules!$F$47:$H$51,3,0)</f>
        <v>50</v>
      </c>
      <c r="Y525" s="43">
        <f>VLOOKUP(Categorized!S525,Rules!$F$52:$H$56,3,0)</f>
        <v>70</v>
      </c>
      <c r="Z525" s="43">
        <f>VLOOKUP(Categorized!T525,Rules!$F$57:$H$58,3,0)</f>
        <v>30</v>
      </c>
      <c r="AA525" s="255">
        <f t="array" ref="AA525">MMULT(T525:Z525,Rules!$O$14:$O$20)</f>
        <v>51.055363321799305</v>
      </c>
      <c r="AB525" s="43">
        <f>VLOOKUP(Categorized!U525,Rules!$F$59:$H$60,3,0)</f>
        <v>80</v>
      </c>
      <c r="AC525" s="43">
        <f>VLOOKUP(Categorized!V525,Rules!$F$61:$H$62,3,0)</f>
        <v>80</v>
      </c>
      <c r="AD525" s="43">
        <f>VLOOKUP(Categorized!W525,Rules!$F$63:$H$64,3,0)</f>
        <v>80</v>
      </c>
      <c r="AE525" s="43">
        <f>VLOOKUP(Categorized!X525,Rules!$F$65:$H$66,3,0)</f>
        <v>20</v>
      </c>
      <c r="AF525" s="255">
        <f t="array" ref="AF525">MMULT(AB525:AE525,Rules!$O$23:$O$26)</f>
        <v>64.444444444444443</v>
      </c>
      <c r="AG525" s="43">
        <f>VLOOKUP(Categorized!Y525,Rules!$F$67:$H$68,3,0)</f>
        <v>70</v>
      </c>
      <c r="AH525" s="43">
        <f>VLOOKUP(Categorized!Z525,Rules!$F$69:$H$70,3,0)</f>
        <v>80</v>
      </c>
      <c r="AI525" s="43">
        <f>VLOOKUP(Categorized!AA525,Rules!$F$71:$H$72,3,0)</f>
        <v>80</v>
      </c>
      <c r="AJ525" s="43">
        <f>VLOOKUP(Categorized!AB525,Rules!$F$73:$H$74,3,0)</f>
        <v>60</v>
      </c>
      <c r="AK525" s="255">
        <f t="array" ref="AK525">MMULT(AG525:AJ525,Rules!$O$29:$O$32)</f>
        <v>73.174603174603163</v>
      </c>
      <c r="AL525" s="43">
        <f>VLOOKUP(Categorized!AC525,Rules!$F$75:$H$76,3,0)</f>
        <v>80</v>
      </c>
      <c r="AM525" s="43">
        <f>VLOOKUP(Categorized!AD525,Rules!$F$77:$H$78,3,0)</f>
        <v>50</v>
      </c>
      <c r="AN525" s="43">
        <f>VLOOKUP(Categorized!AE525,Rules!$F$79:$H$84,3,0)</f>
        <v>30</v>
      </c>
      <c r="AO525" s="43">
        <f>VLOOKUP(Categorized!AF525,Rules!$F$85:$H$89,3,0)</f>
        <v>80</v>
      </c>
      <c r="AP525" s="43">
        <f>VLOOKUP(Categorized!AG525,Rules!$F$90:$H$92,3,0)</f>
        <v>30</v>
      </c>
      <c r="AQ525" s="43">
        <f>VLOOKUP(Categorized!AH525,Rules!$F$93:$H$96,3,0)</f>
        <v>30</v>
      </c>
      <c r="AR525" s="43">
        <f>VLOOKUP(Categorized!AI525,Rules!$F$97:$H$100,3,0)</f>
        <v>30</v>
      </c>
      <c r="AS525" s="43">
        <f>VLOOKUP(Categorized!AJ525,Rules!$F$101:$H$102,3,0)</f>
        <v>30</v>
      </c>
      <c r="AT525" s="43">
        <f>VLOOKUP(Categorized!AK525,Rules!$F$103:$H$105,3,0)</f>
        <v>95</v>
      </c>
      <c r="AU525" s="43">
        <f>VLOOKUP(Categorized!AL525,Rules!$F$106:$H$109,3,0)</f>
        <v>80</v>
      </c>
      <c r="AV525" s="43">
        <f>VLOOKUP(Categorized!AM525,Rules!$F$110:$H$113,3,0)</f>
        <v>80</v>
      </c>
      <c r="AW525" s="255">
        <f t="array" ref="AW525">MMULT(AL525:AV525,Rules!$O$35:$O$45)</f>
        <v>55.198863636363633</v>
      </c>
      <c r="AX525" s="44">
        <f>VLOOKUP(Categorized!AN525,Rules!$F$114:$H$116,3,0)</f>
        <v>30</v>
      </c>
      <c r="AY525" s="44">
        <f>VLOOKUP(Categorized!AO525,Rules!$F$117:$H$119,3,0)</f>
        <v>30</v>
      </c>
      <c r="AZ525" s="44">
        <f>VLOOKUP(Categorized!AP525,Rules!$F$120:$H$122,3,0)</f>
        <v>30</v>
      </c>
      <c r="BA525" s="44">
        <f>VLOOKUP(Categorized!AQ525,Rules!$F$123:$H$124,3,0)</f>
        <v>30</v>
      </c>
      <c r="BB525" s="44">
        <f>VLOOKUP(Categorized!AR525,Rules!$F$125:$H$127,3,0)</f>
        <v>50</v>
      </c>
      <c r="BC525" s="44">
        <f>VLOOKUP(Categorized!AS525,Rules!$F$128:$H$130,3,0)</f>
        <v>30</v>
      </c>
      <c r="BD525" s="43">
        <f>VLOOKUP(Categorized!AT525,Rules!$F$131:$H$133,3,0)</f>
        <v>30</v>
      </c>
      <c r="BE525" s="44">
        <f>VLOOKUP(Categorized!AU525,Rules!$F$134:$H$136,3,0)</f>
        <v>30</v>
      </c>
      <c r="BF525" s="44">
        <f>VLOOKUP(Categorized!AV525,Rules!$F$137:$H$138,3,0)</f>
        <v>90</v>
      </c>
      <c r="BG525" s="44">
        <f>VLOOKUP(Categorized!AW525,Rules!$F$139:$H$141,3,0)</f>
        <v>45</v>
      </c>
      <c r="BH525" s="256">
        <f t="array" ref="BH525">MMULT(AX525:BG525,Rules!$O$48:$O$57)</f>
        <v>39.766871165644176</v>
      </c>
      <c r="BI525" s="43">
        <f>VLOOKUP(Categorized!AX525,Rules!$F$142:$H$143,3,0)</f>
        <v>30</v>
      </c>
      <c r="BJ525" s="43">
        <f>VLOOKUP(Categorized!AY525,Rules!$F$144:$H$145,3,0)</f>
        <v>30</v>
      </c>
      <c r="BK525" s="43">
        <f>VLOOKUP(Categorized!AZ525,Rules!$F$146:$H$147,3,0)</f>
        <v>30</v>
      </c>
      <c r="BL525" s="43">
        <f>VLOOKUP(Categorized!BA525,Rules!$F$148:$H$149,3,0)</f>
        <v>30</v>
      </c>
      <c r="BM525" s="43">
        <f>VLOOKUP(Categorized!BB525,Rules!$F$150:$H$151,3,0)</f>
        <v>30</v>
      </c>
      <c r="BN525" s="43">
        <f>VLOOKUP(Categorized!BC525,Rules!$F$152:$H$153,3,0)</f>
        <v>30</v>
      </c>
      <c r="BO525" s="43">
        <f>VLOOKUP(Categorized!BD525,Rules!$F$154:$H$155,3,0)</f>
        <v>90</v>
      </c>
      <c r="BP525" s="43">
        <f>VLOOKUP(Categorized!BE525,Rules!$F$156:$H$157,3,0)</f>
        <v>30</v>
      </c>
      <c r="BQ525" s="43">
        <f>VLOOKUP(Categorized!BF525,Rules!$F$158:$H$159,3,0)</f>
        <v>30</v>
      </c>
      <c r="BR525" s="43">
        <f>VLOOKUP(Categorized!BG525,Rules!$F$160:$H$161,3,0)</f>
        <v>30</v>
      </c>
      <c r="BS525" s="43">
        <f>VLOOKUP(Categorized!BH525,Rules!$F$162:$H$163,3,0)</f>
        <v>90</v>
      </c>
      <c r="BT525" s="43">
        <f>VLOOKUP(Categorized!BI525,Rules!$F$164:$H$165,3,0)</f>
        <v>90</v>
      </c>
      <c r="BU525" s="43">
        <f>VLOOKUP(Categorized!BJ525,Rules!$F$166:$H$167,3,0)</f>
        <v>90</v>
      </c>
      <c r="BV525" s="43">
        <f>VLOOKUP(Categorized!BK525,Rules!$F$168:$H$169,3,0)</f>
        <v>30</v>
      </c>
      <c r="BW525" s="43">
        <f>VLOOKUP(Categorized!BL525,Rules!$F$170:$H$171,3,0)</f>
        <v>30</v>
      </c>
      <c r="BX525" s="43">
        <f>VLOOKUP(Categorized!BM525,Rules!$F$172:$H$173,3,0)</f>
        <v>30</v>
      </c>
      <c r="BY525" s="43">
        <f>VLOOKUP(Categorized!BN525,Rules!$F$174:$H$175,3,0)</f>
        <v>30</v>
      </c>
      <c r="BZ525" s="43">
        <f>VLOOKUP(Categorized!BO525,Rules!$F$176:$H$177,3,0)</f>
        <v>95</v>
      </c>
      <c r="CA525" s="43">
        <f>VLOOKUP(Categorized!BP525,Rules!$F$178:$H$179,3,0)</f>
        <v>30</v>
      </c>
      <c r="CB525" s="43">
        <f>VLOOKUP(Categorized!BQ525,Rules!$F$180:$H$181,3,0)</f>
        <v>30</v>
      </c>
      <c r="CC525" s="43">
        <f>VLOOKUP(Categorized!BR525,Rules!$F$182:$H$183,3,0)</f>
        <v>30</v>
      </c>
      <c r="CD525" s="255">
        <f t="array" ref="CD525">MMULT(BI525:CC525,Rules!$O$60:$O$80)</f>
        <v>45.284528749259053</v>
      </c>
      <c r="CE525" s="43">
        <f>VLOOKUP(Categorized!BS525,Rules!$F$184:$H$185,3,0)</f>
        <v>30</v>
      </c>
      <c r="CF525" s="43">
        <f>VLOOKUP(Categorized!BT525,Rules!$F$186:$H$187,3,0)</f>
        <v>30</v>
      </c>
      <c r="CG525" s="43">
        <f>VLOOKUP(Categorized!BU525,Rules!$F$188:$H$189,3,0)</f>
        <v>30</v>
      </c>
      <c r="CH525" s="43">
        <f>VLOOKUP(Categorized!BV525,Rules!$F$190:$H$191,3,0)</f>
        <v>30</v>
      </c>
      <c r="CI525" s="43">
        <f>VLOOKUP(Categorized!BW525,Rules!$F$192:$H$193,3,0)</f>
        <v>30</v>
      </c>
      <c r="CJ525" s="255">
        <f t="array" ref="CJ525">MMULT(CE525:CI525,Rules!$O$83:$O$87)</f>
        <v>30</v>
      </c>
      <c r="CK525" s="45">
        <v>0</v>
      </c>
      <c r="CL525" s="46">
        <v>0</v>
      </c>
      <c r="CM525" s="393">
        <v>88.478260869565219</v>
      </c>
      <c r="CN525" s="397">
        <v>7</v>
      </c>
      <c r="CO525" s="397">
        <v>9</v>
      </c>
      <c r="CP525" s="397" t="s">
        <v>58</v>
      </c>
    </row>
    <row r="526" spans="1:94" ht="18.5">
      <c r="A526" s="68">
        <v>2022</v>
      </c>
      <c r="B526" s="39" t="s">
        <v>573</v>
      </c>
      <c r="C526" s="431">
        <v>44707.3913595833</v>
      </c>
      <c r="D526" s="431">
        <v>44709.472302812501</v>
      </c>
      <c r="E526" s="407">
        <v>67062</v>
      </c>
      <c r="F526" s="444">
        <f t="shared" si="56"/>
        <v>0</v>
      </c>
      <c r="G526" s="444">
        <f t="shared" si="55"/>
        <v>0</v>
      </c>
      <c r="H526" s="428">
        <f t="shared" si="57"/>
        <v>1</v>
      </c>
      <c r="I526" s="428">
        <f t="shared" si="58"/>
        <v>0</v>
      </c>
      <c r="J526" s="428">
        <f t="shared" si="59"/>
        <v>0</v>
      </c>
      <c r="K526" s="42">
        <f>VLOOKUP(Categorized!F526,Rules!$F$4:$H$7,3,0)</f>
        <v>90</v>
      </c>
      <c r="L526" s="43">
        <f>VLOOKUP(Categorized!G526,Rules!$F$8:$H$9,3,0)</f>
        <v>60</v>
      </c>
      <c r="M526" s="43">
        <f>VLOOKUP(Categorized!H526,Rules!$F$10:$H$12,3,0)</f>
        <v>60</v>
      </c>
      <c r="N526" s="43">
        <f>VLOOKUP(Categorized!I526,Rules!$F$13:$H$16,3,0)</f>
        <v>95</v>
      </c>
      <c r="O526" s="43">
        <f>VLOOKUP(Categorized!J526,Rules!$F$17:$H$19,3,0)</f>
        <v>90</v>
      </c>
      <c r="P526" s="43">
        <f>VLOOKUP(Categorized!K526,Rules!$F$20:$H$21,3,0)</f>
        <v>60</v>
      </c>
      <c r="Q526" s="43">
        <f>VLOOKUP(Categorized!L526,Rules!$F$22:$H$28,3,0)</f>
        <v>70</v>
      </c>
      <c r="R526" s="43">
        <f>VLOOKUP(Categorized!M526,Rules!$F$29:$H$31,3,0)</f>
        <v>60</v>
      </c>
      <c r="S526" s="255" cm="1">
        <f t="array" ref="S526">MMULT(K526:R526,Rules!$O$4:$O$11)</f>
        <v>73.319327731092429</v>
      </c>
      <c r="T526" s="43">
        <f>VLOOKUP(Categorized!N526,Rules!$F$32:$H$33,3,0)</f>
        <v>90</v>
      </c>
      <c r="U526" s="43">
        <f>VLOOKUP(Categorized!O526,Rules!$F$34:$H$40,3,0)</f>
        <v>50</v>
      </c>
      <c r="V526" s="43">
        <f>VLOOKUP(Categorized!P526,Rules!$F$41:$H$42,3,0)</f>
        <v>30</v>
      </c>
      <c r="W526" s="43">
        <f>VLOOKUP(Categorized!Q526,Rules!$F$43:$H$46,3,0)</f>
        <v>20</v>
      </c>
      <c r="X526" s="43">
        <f>VLOOKUP(Categorized!R526,Rules!$F$47:$H$51,3,0)</f>
        <v>30</v>
      </c>
      <c r="Y526" s="43">
        <f>VLOOKUP(Categorized!S526,Rules!$F$52:$H$56,3,0)</f>
        <v>30</v>
      </c>
      <c r="Z526" s="43">
        <f>VLOOKUP(Categorized!T526,Rules!$F$57:$H$58,3,0)</f>
        <v>80</v>
      </c>
      <c r="AA526" s="255">
        <f t="array" ref="AA526">MMULT(T526:Z526,Rules!$O$14:$O$20)</f>
        <v>45.086505190311414</v>
      </c>
      <c r="AB526" s="43">
        <f>VLOOKUP(Categorized!U526,Rules!$F$59:$H$60,3,0)</f>
        <v>20</v>
      </c>
      <c r="AC526" s="43">
        <f>VLOOKUP(Categorized!V526,Rules!$F$61:$H$62,3,0)</f>
        <v>20</v>
      </c>
      <c r="AD526" s="43">
        <f>VLOOKUP(Categorized!W526,Rules!$F$63:$H$64,3,0)</f>
        <v>80</v>
      </c>
      <c r="AE526" s="43">
        <f>VLOOKUP(Categorized!X526,Rules!$F$65:$H$66,3,0)</f>
        <v>20</v>
      </c>
      <c r="AF526" s="255">
        <f t="array" ref="AF526">MMULT(AB526:AE526,Rules!$O$23:$O$26)</f>
        <v>26.666666666666664</v>
      </c>
      <c r="AG526" s="43">
        <f>VLOOKUP(Categorized!Y526,Rules!$F$67:$H$68,3,0)</f>
        <v>70</v>
      </c>
      <c r="AH526" s="43">
        <f>VLOOKUP(Categorized!Z526,Rules!$F$69:$H$70,3,0)</f>
        <v>30</v>
      </c>
      <c r="AI526" s="43">
        <f>VLOOKUP(Categorized!AA526,Rules!$F$71:$H$72,3,0)</f>
        <v>80</v>
      </c>
      <c r="AJ526" s="43">
        <f>VLOOKUP(Categorized!AB526,Rules!$F$73:$H$74,3,0)</f>
        <v>30</v>
      </c>
      <c r="AK526" s="255">
        <f t="array" ref="AK526">MMULT(AG526:AJ526,Rules!$O$29:$O$32)</f>
        <v>52.222222222222214</v>
      </c>
      <c r="AL526" s="43">
        <f>VLOOKUP(Categorized!AC526,Rules!$F$75:$H$76,3,0)</f>
        <v>80</v>
      </c>
      <c r="AM526" s="43">
        <f>VLOOKUP(Categorized!AD526,Rules!$F$77:$H$78,3,0)</f>
        <v>80</v>
      </c>
      <c r="AN526" s="43">
        <f>VLOOKUP(Categorized!AE526,Rules!$F$79:$H$84,3,0)</f>
        <v>85</v>
      </c>
      <c r="AO526" s="43">
        <f>VLOOKUP(Categorized!AF526,Rules!$F$85:$H$89,3,0)</f>
        <v>50</v>
      </c>
      <c r="AP526" s="43">
        <f>VLOOKUP(Categorized!AG526,Rules!$F$90:$H$92,3,0)</f>
        <v>30</v>
      </c>
      <c r="AQ526" s="43">
        <f>VLOOKUP(Categorized!AH526,Rules!$F$93:$H$96,3,0)</f>
        <v>30</v>
      </c>
      <c r="AR526" s="43">
        <f>VLOOKUP(Categorized!AI526,Rules!$F$97:$H$100,3,0)</f>
        <v>30</v>
      </c>
      <c r="AS526" s="43">
        <f>VLOOKUP(Categorized!AJ526,Rules!$F$101:$H$102,3,0)</f>
        <v>30</v>
      </c>
      <c r="AT526" s="43">
        <f>VLOOKUP(Categorized!AK526,Rules!$F$103:$H$105,3,0)</f>
        <v>50</v>
      </c>
      <c r="AU526" s="43">
        <f>VLOOKUP(Categorized!AL526,Rules!$F$106:$H$109,3,0)</f>
        <v>80</v>
      </c>
      <c r="AV526" s="43">
        <f>VLOOKUP(Categorized!AM526,Rules!$F$110:$H$113,3,0)</f>
        <v>70</v>
      </c>
      <c r="AW526" s="255">
        <f t="array" ref="AW526">MMULT(AL526:AV526,Rules!$O$35:$O$45)</f>
        <v>55.749999999999993</v>
      </c>
      <c r="AX526" s="44">
        <f>VLOOKUP(Categorized!AN526,Rules!$F$114:$H$116,3,0)</f>
        <v>30</v>
      </c>
      <c r="AY526" s="44">
        <f>VLOOKUP(Categorized!AO526,Rules!$F$117:$H$119,3,0)</f>
        <v>30</v>
      </c>
      <c r="AZ526" s="44">
        <f>VLOOKUP(Categorized!AP526,Rules!$F$120:$H$122,3,0)</f>
        <v>30</v>
      </c>
      <c r="BA526" s="44">
        <f>VLOOKUP(Categorized!AQ526,Rules!$F$123:$H$124,3,0)</f>
        <v>30</v>
      </c>
      <c r="BB526" s="44">
        <f>VLOOKUP(Categorized!AR526,Rules!$F$125:$H$127,3,0)</f>
        <v>50</v>
      </c>
      <c r="BC526" s="44">
        <f>VLOOKUP(Categorized!AS526,Rules!$F$128:$H$130,3,0)</f>
        <v>30</v>
      </c>
      <c r="BD526" s="43">
        <f>VLOOKUP(Categorized!AT526,Rules!$F$131:$H$133,3,0)</f>
        <v>30</v>
      </c>
      <c r="BE526" s="44">
        <f>VLOOKUP(Categorized!AU526,Rules!$F$134:$H$136,3,0)</f>
        <v>30</v>
      </c>
      <c r="BF526" s="44">
        <f>VLOOKUP(Categorized!AV526,Rules!$F$137:$H$138,3,0)</f>
        <v>90</v>
      </c>
      <c r="BG526" s="44">
        <f>VLOOKUP(Categorized!AW526,Rules!$F$139:$H$141,3,0)</f>
        <v>45</v>
      </c>
      <c r="BH526" s="256">
        <f t="array" ref="BH526">MMULT(AX526:BG526,Rules!$O$48:$O$57)</f>
        <v>39.766871165644176</v>
      </c>
      <c r="BI526" s="43">
        <f>VLOOKUP(Categorized!AX526,Rules!$F$142:$H$143,3,0)</f>
        <v>30</v>
      </c>
      <c r="BJ526" s="43">
        <f>VLOOKUP(Categorized!AY526,Rules!$F$144:$H$145,3,0)</f>
        <v>30</v>
      </c>
      <c r="BK526" s="43">
        <f>VLOOKUP(Categorized!AZ526,Rules!$F$146:$H$147,3,0)</f>
        <v>30</v>
      </c>
      <c r="BL526" s="43">
        <f>VLOOKUP(Categorized!BA526,Rules!$F$148:$H$149,3,0)</f>
        <v>30</v>
      </c>
      <c r="BM526" s="43">
        <f>VLOOKUP(Categorized!BB526,Rules!$F$150:$H$151,3,0)</f>
        <v>30</v>
      </c>
      <c r="BN526" s="43">
        <f>VLOOKUP(Categorized!BC526,Rules!$F$152:$H$153,3,0)</f>
        <v>30</v>
      </c>
      <c r="BO526" s="43">
        <f>VLOOKUP(Categorized!BD526,Rules!$F$154:$H$155,3,0)</f>
        <v>30</v>
      </c>
      <c r="BP526" s="43">
        <f>VLOOKUP(Categorized!BE526,Rules!$F$156:$H$157,3,0)</f>
        <v>30</v>
      </c>
      <c r="BQ526" s="43">
        <f>VLOOKUP(Categorized!BF526,Rules!$F$158:$H$159,3,0)</f>
        <v>30</v>
      </c>
      <c r="BR526" s="43">
        <f>VLOOKUP(Categorized!BG526,Rules!$F$160:$H$161,3,0)</f>
        <v>30</v>
      </c>
      <c r="BS526" s="43">
        <f>VLOOKUP(Categorized!BH526,Rules!$F$162:$H$163,3,0)</f>
        <v>90</v>
      </c>
      <c r="BT526" s="43">
        <f>VLOOKUP(Categorized!BI526,Rules!$F$164:$H$165,3,0)</f>
        <v>30</v>
      </c>
      <c r="BU526" s="43">
        <f>VLOOKUP(Categorized!BJ526,Rules!$F$166:$H$167,3,0)</f>
        <v>90</v>
      </c>
      <c r="BV526" s="43">
        <f>VLOOKUP(Categorized!BK526,Rules!$F$168:$H$169,3,0)</f>
        <v>30</v>
      </c>
      <c r="BW526" s="43">
        <f>VLOOKUP(Categorized!BL526,Rules!$F$170:$H$171,3,0)</f>
        <v>30</v>
      </c>
      <c r="BX526" s="43">
        <f>VLOOKUP(Categorized!BM526,Rules!$F$172:$H$173,3,0)</f>
        <v>30</v>
      </c>
      <c r="BY526" s="43">
        <f>VLOOKUP(Categorized!BN526,Rules!$F$174:$H$175,3,0)</f>
        <v>30</v>
      </c>
      <c r="BZ526" s="43">
        <f>VLOOKUP(Categorized!BO526,Rules!$F$176:$H$177,3,0)</f>
        <v>95</v>
      </c>
      <c r="CA526" s="43">
        <f>VLOOKUP(Categorized!BP526,Rules!$F$178:$H$179,3,0)</f>
        <v>30</v>
      </c>
      <c r="CB526" s="43">
        <f>VLOOKUP(Categorized!BQ526,Rules!$F$180:$H$181,3,0)</f>
        <v>30</v>
      </c>
      <c r="CC526" s="43">
        <f>VLOOKUP(Categorized!BR526,Rules!$F$182:$H$183,3,0)</f>
        <v>30</v>
      </c>
      <c r="CD526" s="255">
        <f t="array" ref="CD526">MMULT(BI526:CC526,Rules!$O$60:$O$80)</f>
        <v>39.416123295791351</v>
      </c>
      <c r="CE526" s="43">
        <f>VLOOKUP(Categorized!BS526,Rules!$F$184:$H$185,3,0)</f>
        <v>30</v>
      </c>
      <c r="CF526" s="43">
        <f>VLOOKUP(Categorized!BT526,Rules!$F$186:$H$187,3,0)</f>
        <v>30</v>
      </c>
      <c r="CG526" s="43">
        <f>VLOOKUP(Categorized!BU526,Rules!$F$188:$H$189,3,0)</f>
        <v>30</v>
      </c>
      <c r="CH526" s="43">
        <f>VLOOKUP(Categorized!BV526,Rules!$F$190:$H$191,3,0)</f>
        <v>30</v>
      </c>
      <c r="CI526" s="43">
        <f>VLOOKUP(Categorized!BW526,Rules!$F$192:$H$193,3,0)</f>
        <v>30</v>
      </c>
      <c r="CJ526" s="255">
        <f t="array" ref="CJ526">MMULT(CE526:CI526,Rules!$O$83:$O$87)</f>
        <v>30</v>
      </c>
      <c r="CK526" s="45">
        <v>0</v>
      </c>
      <c r="CL526" s="46">
        <v>0</v>
      </c>
      <c r="CM526" s="393">
        <v>62.173913043478265</v>
      </c>
      <c r="CN526" s="397">
        <v>5</v>
      </c>
      <c r="CO526" s="397">
        <v>6</v>
      </c>
      <c r="CP526" s="397" t="s">
        <v>58</v>
      </c>
    </row>
    <row r="527" spans="1:94" ht="18.5">
      <c r="A527" s="68">
        <v>2022</v>
      </c>
      <c r="B527" s="39" t="s">
        <v>574</v>
      </c>
      <c r="C527" s="431">
        <v>44902.811865011601</v>
      </c>
      <c r="D527" s="431">
        <v>44905.507872997703</v>
      </c>
      <c r="E527" s="406">
        <v>72187</v>
      </c>
      <c r="F527" s="444">
        <f t="shared" si="56"/>
        <v>0</v>
      </c>
      <c r="G527" s="444">
        <f t="shared" si="55"/>
        <v>0</v>
      </c>
      <c r="H527" s="428">
        <f t="shared" si="57"/>
        <v>1</v>
      </c>
      <c r="I527" s="428">
        <f t="shared" si="58"/>
        <v>0</v>
      </c>
      <c r="J527" s="428">
        <f t="shared" si="59"/>
        <v>0</v>
      </c>
      <c r="K527" s="42">
        <f>VLOOKUP(Categorized!F527,Rules!$F$4:$H$7,3,0)</f>
        <v>90</v>
      </c>
      <c r="L527" s="43">
        <f>VLOOKUP(Categorized!G527,Rules!$F$8:$H$9,3,0)</f>
        <v>90</v>
      </c>
      <c r="M527" s="43">
        <f>VLOOKUP(Categorized!H527,Rules!$F$10:$H$12,3,0)</f>
        <v>60</v>
      </c>
      <c r="N527" s="43">
        <f>VLOOKUP(Categorized!I527,Rules!$F$13:$H$16,3,0)</f>
        <v>95</v>
      </c>
      <c r="O527" s="43">
        <f>VLOOKUP(Categorized!J527,Rules!$F$17:$H$19,3,0)</f>
        <v>90</v>
      </c>
      <c r="P527" s="43">
        <f>VLOOKUP(Categorized!K527,Rules!$F$20:$H$21,3,0)</f>
        <v>60</v>
      </c>
      <c r="Q527" s="43">
        <f>VLOOKUP(Categorized!L527,Rules!$F$22:$H$28,3,0)</f>
        <v>75</v>
      </c>
      <c r="R527" s="43">
        <f>VLOOKUP(Categorized!M527,Rules!$F$29:$H$31,3,0)</f>
        <v>60</v>
      </c>
      <c r="S527" s="255" cm="1">
        <f t="array" ref="S527">MMULT(K527:R527,Rules!$O$4:$O$11)</f>
        <v>78.529411764705884</v>
      </c>
      <c r="T527" s="43">
        <f>VLOOKUP(Categorized!N527,Rules!$F$32:$H$33,3,0)</f>
        <v>90</v>
      </c>
      <c r="U527" s="43">
        <f>VLOOKUP(Categorized!O527,Rules!$F$34:$H$40,3,0)</f>
        <v>75</v>
      </c>
      <c r="V527" s="43">
        <f>VLOOKUP(Categorized!P527,Rules!$F$41:$H$42,3,0)</f>
        <v>30</v>
      </c>
      <c r="W527" s="43">
        <f>VLOOKUP(Categorized!Q527,Rules!$F$43:$H$46,3,0)</f>
        <v>20</v>
      </c>
      <c r="X527" s="43">
        <f>VLOOKUP(Categorized!R527,Rules!$F$47:$H$51,3,0)</f>
        <v>30</v>
      </c>
      <c r="Y527" s="43">
        <f>VLOOKUP(Categorized!S527,Rules!$F$52:$H$56,3,0)</f>
        <v>30</v>
      </c>
      <c r="Z527" s="43">
        <f>VLOOKUP(Categorized!T527,Rules!$F$57:$H$58,3,0)</f>
        <v>80</v>
      </c>
      <c r="AA527" s="255">
        <f t="array" ref="AA527">MMULT(T527:Z527,Rules!$O$14:$O$20)</f>
        <v>48.546712802768162</v>
      </c>
      <c r="AB527" s="43">
        <f>VLOOKUP(Categorized!U527,Rules!$F$59:$H$60,3,0)</f>
        <v>20</v>
      </c>
      <c r="AC527" s="43">
        <f>VLOOKUP(Categorized!V527,Rules!$F$61:$H$62,3,0)</f>
        <v>20</v>
      </c>
      <c r="AD527" s="43">
        <f>VLOOKUP(Categorized!W527,Rules!$F$63:$H$64,3,0)</f>
        <v>80</v>
      </c>
      <c r="AE527" s="43">
        <f>VLOOKUP(Categorized!X527,Rules!$F$65:$H$66,3,0)</f>
        <v>20</v>
      </c>
      <c r="AF527" s="255">
        <f t="array" ref="AF527">MMULT(AB527:AE527,Rules!$O$23:$O$26)</f>
        <v>26.666666666666664</v>
      </c>
      <c r="AG527" s="43">
        <f>VLOOKUP(Categorized!Y527,Rules!$F$67:$H$68,3,0)</f>
        <v>70</v>
      </c>
      <c r="AH527" s="43">
        <f>VLOOKUP(Categorized!Z527,Rules!$F$69:$H$70,3,0)</f>
        <v>80</v>
      </c>
      <c r="AI527" s="43">
        <f>VLOOKUP(Categorized!AA527,Rules!$F$71:$H$72,3,0)</f>
        <v>30</v>
      </c>
      <c r="AJ527" s="43">
        <f>VLOOKUP(Categorized!AB527,Rules!$F$73:$H$74,3,0)</f>
        <v>60</v>
      </c>
      <c r="AK527" s="255">
        <f t="array" ref="AK527">MMULT(AG527:AJ527,Rules!$O$29:$O$32)</f>
        <v>60.476190476190467</v>
      </c>
      <c r="AL527" s="43">
        <f>VLOOKUP(Categorized!AC527,Rules!$F$75:$H$76,3,0)</f>
        <v>80</v>
      </c>
      <c r="AM527" s="43">
        <f>VLOOKUP(Categorized!AD527,Rules!$F$77:$H$78,3,0)</f>
        <v>80</v>
      </c>
      <c r="AN527" s="43">
        <f>VLOOKUP(Categorized!AE527,Rules!$F$79:$H$84,3,0)</f>
        <v>50</v>
      </c>
      <c r="AO527" s="43">
        <f>VLOOKUP(Categorized!AF527,Rules!$F$85:$H$89,3,0)</f>
        <v>50</v>
      </c>
      <c r="AP527" s="43">
        <f>VLOOKUP(Categorized!AG527,Rules!$F$90:$H$92,3,0)</f>
        <v>50</v>
      </c>
      <c r="AQ527" s="43">
        <f>VLOOKUP(Categorized!AH527,Rules!$F$93:$H$96,3,0)</f>
        <v>30</v>
      </c>
      <c r="AR527" s="43">
        <f>VLOOKUP(Categorized!AI527,Rules!$F$97:$H$100,3,0)</f>
        <v>30</v>
      </c>
      <c r="AS527" s="43">
        <f>VLOOKUP(Categorized!AJ527,Rules!$F$101:$H$102,3,0)</f>
        <v>30</v>
      </c>
      <c r="AT527" s="43">
        <f>VLOOKUP(Categorized!AK527,Rules!$F$103:$H$105,3,0)</f>
        <v>70</v>
      </c>
      <c r="AU527" s="43">
        <f>VLOOKUP(Categorized!AL527,Rules!$F$106:$H$109,3,0)</f>
        <v>80</v>
      </c>
      <c r="AV527" s="43">
        <f>VLOOKUP(Categorized!AM527,Rules!$F$110:$H$113,3,0)</f>
        <v>30</v>
      </c>
      <c r="AW527" s="255">
        <f t="array" ref="AW527">MMULT(AL527:AV527,Rules!$O$35:$O$45)</f>
        <v>53.227272727272727</v>
      </c>
      <c r="AX527" s="44">
        <f>VLOOKUP(Categorized!AN527,Rules!$F$114:$H$116,3,0)</f>
        <v>30</v>
      </c>
      <c r="AY527" s="44">
        <f>VLOOKUP(Categorized!AO527,Rules!$F$117:$H$119,3,0)</f>
        <v>30</v>
      </c>
      <c r="AZ527" s="44">
        <f>VLOOKUP(Categorized!AP527,Rules!$F$120:$H$122,3,0)</f>
        <v>30</v>
      </c>
      <c r="BA527" s="44">
        <f>VLOOKUP(Categorized!AQ527,Rules!$F$123:$H$124,3,0)</f>
        <v>30</v>
      </c>
      <c r="BB527" s="44">
        <f>VLOOKUP(Categorized!AR527,Rules!$F$125:$H$127,3,0)</f>
        <v>50</v>
      </c>
      <c r="BC527" s="44">
        <f>VLOOKUP(Categorized!AS527,Rules!$F$128:$H$130,3,0)</f>
        <v>30</v>
      </c>
      <c r="BD527" s="43">
        <f>VLOOKUP(Categorized!AT527,Rules!$F$131:$H$133,3,0)</f>
        <v>70</v>
      </c>
      <c r="BE527" s="44">
        <f>VLOOKUP(Categorized!AU527,Rules!$F$134:$H$136,3,0)</f>
        <v>30</v>
      </c>
      <c r="BF527" s="44">
        <f>VLOOKUP(Categorized!AV527,Rules!$F$137:$H$138,3,0)</f>
        <v>90</v>
      </c>
      <c r="BG527" s="44">
        <f>VLOOKUP(Categorized!AW527,Rules!$F$139:$H$141,3,0)</f>
        <v>45</v>
      </c>
      <c r="BH527" s="256">
        <f t="array" ref="BH527">MMULT(AX527:BG527,Rules!$O$48:$O$57)</f>
        <v>43.889570552147241</v>
      </c>
      <c r="BI527" s="43">
        <f>VLOOKUP(Categorized!AX527,Rules!$F$142:$H$143,3,0)</f>
        <v>30</v>
      </c>
      <c r="BJ527" s="43">
        <f>VLOOKUP(Categorized!AY527,Rules!$F$144:$H$145,3,0)</f>
        <v>30</v>
      </c>
      <c r="BK527" s="43">
        <f>VLOOKUP(Categorized!AZ527,Rules!$F$146:$H$147,3,0)</f>
        <v>30</v>
      </c>
      <c r="BL527" s="43">
        <f>VLOOKUP(Categorized!BA527,Rules!$F$148:$H$149,3,0)</f>
        <v>30</v>
      </c>
      <c r="BM527" s="43">
        <f>VLOOKUP(Categorized!BB527,Rules!$F$150:$H$151,3,0)</f>
        <v>90</v>
      </c>
      <c r="BN527" s="43">
        <f>VLOOKUP(Categorized!BC527,Rules!$F$152:$H$153,3,0)</f>
        <v>30</v>
      </c>
      <c r="BO527" s="43">
        <f>VLOOKUP(Categorized!BD527,Rules!$F$154:$H$155,3,0)</f>
        <v>90</v>
      </c>
      <c r="BP527" s="43">
        <f>VLOOKUP(Categorized!BE527,Rules!$F$156:$H$157,3,0)</f>
        <v>30</v>
      </c>
      <c r="BQ527" s="43">
        <f>VLOOKUP(Categorized!BF527,Rules!$F$158:$H$159,3,0)</f>
        <v>30</v>
      </c>
      <c r="BR527" s="43">
        <f>VLOOKUP(Categorized!BG527,Rules!$F$160:$H$161,3,0)</f>
        <v>30</v>
      </c>
      <c r="BS527" s="43">
        <f>VLOOKUP(Categorized!BH527,Rules!$F$162:$H$163,3,0)</f>
        <v>30</v>
      </c>
      <c r="BT527" s="43">
        <f>VLOOKUP(Categorized!BI527,Rules!$F$164:$H$165,3,0)</f>
        <v>30</v>
      </c>
      <c r="BU527" s="43">
        <f>VLOOKUP(Categorized!BJ527,Rules!$F$166:$H$167,3,0)</f>
        <v>90</v>
      </c>
      <c r="BV527" s="43">
        <f>VLOOKUP(Categorized!BK527,Rules!$F$168:$H$169,3,0)</f>
        <v>30</v>
      </c>
      <c r="BW527" s="43">
        <f>VLOOKUP(Categorized!BL527,Rules!$F$170:$H$171,3,0)</f>
        <v>30</v>
      </c>
      <c r="BX527" s="43">
        <f>VLOOKUP(Categorized!BM527,Rules!$F$172:$H$173,3,0)</f>
        <v>30</v>
      </c>
      <c r="BY527" s="43">
        <f>VLOOKUP(Categorized!BN527,Rules!$F$174:$H$175,3,0)</f>
        <v>30</v>
      </c>
      <c r="BZ527" s="43">
        <f>VLOOKUP(Categorized!BO527,Rules!$F$176:$H$177,3,0)</f>
        <v>30</v>
      </c>
      <c r="CA527" s="43">
        <f>VLOOKUP(Categorized!BP527,Rules!$F$178:$H$179,3,0)</f>
        <v>30</v>
      </c>
      <c r="CB527" s="43">
        <f>VLOOKUP(Categorized!BQ527,Rules!$F$180:$H$181,3,0)</f>
        <v>30</v>
      </c>
      <c r="CC527" s="43">
        <f>VLOOKUP(Categorized!BR527,Rules!$F$182:$H$183,3,0)</f>
        <v>30</v>
      </c>
      <c r="CD527" s="255">
        <f t="array" ref="CD527">MMULT(BI527:CC527,Rules!$O$60:$O$80)</f>
        <v>39.4250148192057</v>
      </c>
      <c r="CE527" s="43">
        <f>VLOOKUP(Categorized!BS527,Rules!$F$184:$H$185,3,0)</f>
        <v>30</v>
      </c>
      <c r="CF527" s="43">
        <f>VLOOKUP(Categorized!BT527,Rules!$F$186:$H$187,3,0)</f>
        <v>30</v>
      </c>
      <c r="CG527" s="43">
        <f>VLOOKUP(Categorized!BU527,Rules!$F$188:$H$189,3,0)</f>
        <v>30</v>
      </c>
      <c r="CH527" s="43">
        <f>VLOOKUP(Categorized!BV527,Rules!$F$190:$H$191,3,0)</f>
        <v>30</v>
      </c>
      <c r="CI527" s="43">
        <f>VLOOKUP(Categorized!BW527,Rules!$F$192:$H$193,3,0)</f>
        <v>30</v>
      </c>
      <c r="CJ527" s="255">
        <f t="array" ref="CJ527">MMULT(CE527:CI527,Rules!$O$83:$O$87)</f>
        <v>30</v>
      </c>
      <c r="CK527" s="25">
        <v>1</v>
      </c>
      <c r="CL527" s="51">
        <v>4</v>
      </c>
      <c r="CM527" s="393">
        <v>83.043478260869563</v>
      </c>
      <c r="CN527" s="397">
        <v>7</v>
      </c>
      <c r="CO527" s="397">
        <v>9</v>
      </c>
      <c r="CP527" s="397" t="s">
        <v>58</v>
      </c>
    </row>
    <row r="528" spans="1:94" ht="18.5">
      <c r="A528" s="68">
        <v>2022</v>
      </c>
      <c r="B528" s="39" t="s">
        <v>575</v>
      </c>
      <c r="C528" s="431">
        <v>44917.118960624997</v>
      </c>
      <c r="D528" s="431">
        <v>44921.3958367593</v>
      </c>
      <c r="E528" s="407">
        <v>72608</v>
      </c>
      <c r="F528" s="444">
        <f t="shared" si="56"/>
        <v>0</v>
      </c>
      <c r="G528" s="444">
        <f t="shared" si="55"/>
        <v>0</v>
      </c>
      <c r="H528" s="428">
        <f t="shared" si="57"/>
        <v>1</v>
      </c>
      <c r="I528" s="428">
        <f t="shared" si="58"/>
        <v>0</v>
      </c>
      <c r="J528" s="428">
        <f t="shared" si="59"/>
        <v>0</v>
      </c>
      <c r="K528" s="42">
        <f>VLOOKUP(Categorized!F528,Rules!$F$4:$H$7,3,0)</f>
        <v>90</v>
      </c>
      <c r="L528" s="43">
        <f>VLOOKUP(Categorized!G528,Rules!$F$8:$H$9,3,0)</f>
        <v>60</v>
      </c>
      <c r="M528" s="43">
        <f>VLOOKUP(Categorized!H528,Rules!$F$10:$H$12,3,0)</f>
        <v>60</v>
      </c>
      <c r="N528" s="43">
        <f>VLOOKUP(Categorized!I528,Rules!$F$13:$H$16,3,0)</f>
        <v>40</v>
      </c>
      <c r="O528" s="43">
        <f>VLOOKUP(Categorized!J528,Rules!$F$17:$H$19,3,0)</f>
        <v>90</v>
      </c>
      <c r="P528" s="43">
        <f>VLOOKUP(Categorized!K528,Rules!$F$20:$H$21,3,0)</f>
        <v>60</v>
      </c>
      <c r="Q528" s="43">
        <f>VLOOKUP(Categorized!L528,Rules!$F$22:$H$28,3,0)</f>
        <v>80</v>
      </c>
      <c r="R528" s="43">
        <f>VLOOKUP(Categorized!M528,Rules!$F$29:$H$31,3,0)</f>
        <v>60</v>
      </c>
      <c r="S528" s="255" cm="1">
        <f t="array" ref="S528">MMULT(K528:R528,Rules!$O$4:$O$11)</f>
        <v>67.22689075630251</v>
      </c>
      <c r="T528" s="43">
        <f>VLOOKUP(Categorized!N528,Rules!$F$32:$H$33,3,0)</f>
        <v>90</v>
      </c>
      <c r="U528" s="43">
        <f>VLOOKUP(Categorized!O528,Rules!$F$34:$H$40,3,0)</f>
        <v>50</v>
      </c>
      <c r="V528" s="43">
        <f>VLOOKUP(Categorized!P528,Rules!$F$41:$H$42,3,0)</f>
        <v>30</v>
      </c>
      <c r="W528" s="43">
        <f>VLOOKUP(Categorized!Q528,Rules!$F$43:$H$46,3,0)</f>
        <v>50</v>
      </c>
      <c r="X528" s="43">
        <f>VLOOKUP(Categorized!R528,Rules!$F$47:$H$51,3,0)</f>
        <v>30</v>
      </c>
      <c r="Y528" s="43">
        <f>VLOOKUP(Categorized!S528,Rules!$F$52:$H$56,3,0)</f>
        <v>30</v>
      </c>
      <c r="Z528" s="43">
        <f>VLOOKUP(Categorized!T528,Rules!$F$57:$H$58,3,0)</f>
        <v>80</v>
      </c>
      <c r="AA528" s="255">
        <f t="array" ref="AA528">MMULT(T528:Z528,Rules!$O$14:$O$20)</f>
        <v>49.394463667820069</v>
      </c>
      <c r="AB528" s="43">
        <f>VLOOKUP(Categorized!U528,Rules!$F$59:$H$60,3,0)</f>
        <v>20</v>
      </c>
      <c r="AC528" s="43">
        <f>VLOOKUP(Categorized!V528,Rules!$F$61:$H$62,3,0)</f>
        <v>20</v>
      </c>
      <c r="AD528" s="43">
        <f>VLOOKUP(Categorized!W528,Rules!$F$63:$H$64,3,0)</f>
        <v>80</v>
      </c>
      <c r="AE528" s="43">
        <f>VLOOKUP(Categorized!X528,Rules!$F$65:$H$66,3,0)</f>
        <v>20</v>
      </c>
      <c r="AF528" s="255">
        <f t="array" ref="AF528">MMULT(AB528:AE528,Rules!$O$23:$O$26)</f>
        <v>26.666666666666664</v>
      </c>
      <c r="AG528" s="43">
        <f>VLOOKUP(Categorized!Y528,Rules!$F$67:$H$68,3,0)</f>
        <v>30</v>
      </c>
      <c r="AH528" s="43">
        <f>VLOOKUP(Categorized!Z528,Rules!$F$69:$H$70,3,0)</f>
        <v>30</v>
      </c>
      <c r="AI528" s="43">
        <f>VLOOKUP(Categorized!AA528,Rules!$F$71:$H$72,3,0)</f>
        <v>80</v>
      </c>
      <c r="AJ528" s="43">
        <f>VLOOKUP(Categorized!AB528,Rules!$F$73:$H$74,3,0)</f>
        <v>60</v>
      </c>
      <c r="AK528" s="255">
        <f t="array" ref="AK528">MMULT(AG528:AJ528,Rules!$O$29:$O$32)</f>
        <v>49.365079365079367</v>
      </c>
      <c r="AL528" s="43">
        <f>VLOOKUP(Categorized!AC528,Rules!$F$75:$H$76,3,0)</f>
        <v>80</v>
      </c>
      <c r="AM528" s="43">
        <f>VLOOKUP(Categorized!AD528,Rules!$F$77:$H$78,3,0)</f>
        <v>50</v>
      </c>
      <c r="AN528" s="43">
        <f>VLOOKUP(Categorized!AE528,Rules!$F$79:$H$84,3,0)</f>
        <v>30</v>
      </c>
      <c r="AO528" s="43">
        <f>VLOOKUP(Categorized!AF528,Rules!$F$85:$H$89,3,0)</f>
        <v>80</v>
      </c>
      <c r="AP528" s="43">
        <f>VLOOKUP(Categorized!AG528,Rules!$F$90:$H$92,3,0)</f>
        <v>50</v>
      </c>
      <c r="AQ528" s="43">
        <f>VLOOKUP(Categorized!AH528,Rules!$F$93:$H$96,3,0)</f>
        <v>30</v>
      </c>
      <c r="AR528" s="43">
        <f>VLOOKUP(Categorized!AI528,Rules!$F$97:$H$100,3,0)</f>
        <v>30</v>
      </c>
      <c r="AS528" s="43">
        <f>VLOOKUP(Categorized!AJ528,Rules!$F$101:$H$102,3,0)</f>
        <v>30</v>
      </c>
      <c r="AT528" s="43">
        <f>VLOOKUP(Categorized!AK528,Rules!$F$103:$H$105,3,0)</f>
        <v>95</v>
      </c>
      <c r="AU528" s="43">
        <f>VLOOKUP(Categorized!AL528,Rules!$F$106:$H$109,3,0)</f>
        <v>80</v>
      </c>
      <c r="AV528" s="43">
        <f>VLOOKUP(Categorized!AM528,Rules!$F$110:$H$113,3,0)</f>
        <v>70</v>
      </c>
      <c r="AW528" s="255">
        <f t="array" ref="AW528">MMULT(AL528:AV528,Rules!$O$35:$O$45)</f>
        <v>56.676136363636367</v>
      </c>
      <c r="AX528" s="44">
        <f>VLOOKUP(Categorized!AN528,Rules!$F$114:$H$116,3,0)</f>
        <v>30</v>
      </c>
      <c r="AY528" s="44">
        <f>VLOOKUP(Categorized!AO528,Rules!$F$117:$H$119,3,0)</f>
        <v>30</v>
      </c>
      <c r="AZ528" s="44">
        <f>VLOOKUP(Categorized!AP528,Rules!$F$120:$H$122,3,0)</f>
        <v>30</v>
      </c>
      <c r="BA528" s="44">
        <f>VLOOKUP(Categorized!AQ528,Rules!$F$123:$H$124,3,0)</f>
        <v>90</v>
      </c>
      <c r="BB528" s="44">
        <f>VLOOKUP(Categorized!AR528,Rules!$F$125:$H$127,3,0)</f>
        <v>50</v>
      </c>
      <c r="BC528" s="44">
        <f>VLOOKUP(Categorized!AS528,Rules!$F$128:$H$130,3,0)</f>
        <v>30</v>
      </c>
      <c r="BD528" s="43">
        <f>VLOOKUP(Categorized!AT528,Rules!$F$131:$H$133,3,0)</f>
        <v>30</v>
      </c>
      <c r="BE528" s="44">
        <f>VLOOKUP(Categorized!AU528,Rules!$F$134:$H$136,3,0)</f>
        <v>30</v>
      </c>
      <c r="BF528" s="44">
        <f>VLOOKUP(Categorized!AV528,Rules!$F$137:$H$138,3,0)</f>
        <v>30</v>
      </c>
      <c r="BG528" s="44">
        <f>VLOOKUP(Categorized!AW528,Rules!$F$139:$H$141,3,0)</f>
        <v>30</v>
      </c>
      <c r="BH528" s="256">
        <f t="array" ref="BH528">MMULT(AX528:BG528,Rules!$O$48:$O$57)</f>
        <v>38.883435582822081</v>
      </c>
      <c r="BI528" s="43">
        <f>VLOOKUP(Categorized!AX528,Rules!$F$142:$H$143,3,0)</f>
        <v>30</v>
      </c>
      <c r="BJ528" s="43">
        <f>VLOOKUP(Categorized!AY528,Rules!$F$144:$H$145,3,0)</f>
        <v>30</v>
      </c>
      <c r="BK528" s="43">
        <f>VLOOKUP(Categorized!AZ528,Rules!$F$146:$H$147,3,0)</f>
        <v>30</v>
      </c>
      <c r="BL528" s="43">
        <f>VLOOKUP(Categorized!BA528,Rules!$F$148:$H$149,3,0)</f>
        <v>30</v>
      </c>
      <c r="BM528" s="43">
        <f>VLOOKUP(Categorized!BB528,Rules!$F$150:$H$151,3,0)</f>
        <v>30</v>
      </c>
      <c r="BN528" s="43">
        <f>VLOOKUP(Categorized!BC528,Rules!$F$152:$H$153,3,0)</f>
        <v>30</v>
      </c>
      <c r="BO528" s="43">
        <f>VLOOKUP(Categorized!BD528,Rules!$F$154:$H$155,3,0)</f>
        <v>90</v>
      </c>
      <c r="BP528" s="43">
        <f>VLOOKUP(Categorized!BE528,Rules!$F$156:$H$157,3,0)</f>
        <v>30</v>
      </c>
      <c r="BQ528" s="43">
        <f>VLOOKUP(Categorized!BF528,Rules!$F$158:$H$159,3,0)</f>
        <v>30</v>
      </c>
      <c r="BR528" s="43">
        <f>VLOOKUP(Categorized!BG528,Rules!$F$160:$H$161,3,0)</f>
        <v>30</v>
      </c>
      <c r="BS528" s="43">
        <f>VLOOKUP(Categorized!BH528,Rules!$F$162:$H$163,3,0)</f>
        <v>30</v>
      </c>
      <c r="BT528" s="43">
        <f>VLOOKUP(Categorized!BI528,Rules!$F$164:$H$165,3,0)</f>
        <v>30</v>
      </c>
      <c r="BU528" s="43">
        <f>VLOOKUP(Categorized!BJ528,Rules!$F$166:$H$167,3,0)</f>
        <v>90</v>
      </c>
      <c r="BV528" s="43">
        <f>VLOOKUP(Categorized!BK528,Rules!$F$168:$H$169,3,0)</f>
        <v>30</v>
      </c>
      <c r="BW528" s="43">
        <f>VLOOKUP(Categorized!BL528,Rules!$F$170:$H$171,3,0)</f>
        <v>30</v>
      </c>
      <c r="BX528" s="43">
        <f>VLOOKUP(Categorized!BM528,Rules!$F$172:$H$173,3,0)</f>
        <v>30</v>
      </c>
      <c r="BY528" s="43">
        <f>VLOOKUP(Categorized!BN528,Rules!$F$174:$H$175,3,0)</f>
        <v>30</v>
      </c>
      <c r="BZ528" s="43">
        <f>VLOOKUP(Categorized!BO528,Rules!$F$176:$H$177,3,0)</f>
        <v>30</v>
      </c>
      <c r="CA528" s="43">
        <f>VLOOKUP(Categorized!BP528,Rules!$F$178:$H$179,3,0)</f>
        <v>30</v>
      </c>
      <c r="CB528" s="43">
        <f>VLOOKUP(Categorized!BQ528,Rules!$F$180:$H$181,3,0)</f>
        <v>30</v>
      </c>
      <c r="CC528" s="43">
        <f>VLOOKUP(Categorized!BR528,Rules!$F$182:$H$183,3,0)</f>
        <v>30</v>
      </c>
      <c r="CD528" s="255">
        <f t="array" ref="CD528">MMULT(BI528:CC528,Rules!$O$60:$O$80)</f>
        <v>36.010669828097221</v>
      </c>
      <c r="CE528" s="43">
        <f>VLOOKUP(Categorized!BS528,Rules!$F$184:$H$185,3,0)</f>
        <v>30</v>
      </c>
      <c r="CF528" s="43">
        <f>VLOOKUP(Categorized!BT528,Rules!$F$186:$H$187,3,0)</f>
        <v>30</v>
      </c>
      <c r="CG528" s="43">
        <f>VLOOKUP(Categorized!BU528,Rules!$F$188:$H$189,3,0)</f>
        <v>30</v>
      </c>
      <c r="CH528" s="43">
        <f>VLOOKUP(Categorized!BV528,Rules!$F$190:$H$191,3,0)</f>
        <v>30</v>
      </c>
      <c r="CI528" s="43">
        <f>VLOOKUP(Categorized!BW528,Rules!$F$192:$H$193,3,0)</f>
        <v>30</v>
      </c>
      <c r="CJ528" s="255">
        <f t="array" ref="CJ528">MMULT(CE528:CI528,Rules!$O$83:$O$87)</f>
        <v>30</v>
      </c>
      <c r="CK528" s="24">
        <v>0</v>
      </c>
      <c r="CL528" s="46">
        <v>0</v>
      </c>
      <c r="CM528" s="393">
        <v>73.695652173913047</v>
      </c>
      <c r="CN528" s="397">
        <v>6</v>
      </c>
      <c r="CO528" s="397">
        <v>8</v>
      </c>
      <c r="CP528" s="397" t="s">
        <v>58</v>
      </c>
    </row>
    <row r="529" spans="1:94" ht="18.5">
      <c r="A529" s="68">
        <v>2022</v>
      </c>
      <c r="B529" s="39" t="s">
        <v>576</v>
      </c>
      <c r="C529" s="431">
        <v>44704.488841817103</v>
      </c>
      <c r="D529" s="431">
        <v>44706.515095520801</v>
      </c>
      <c r="E529" s="407">
        <v>51371</v>
      </c>
      <c r="F529" s="444">
        <f t="shared" si="56"/>
        <v>0</v>
      </c>
      <c r="G529" s="444">
        <f t="shared" si="55"/>
        <v>0</v>
      </c>
      <c r="H529" s="428">
        <f t="shared" si="57"/>
        <v>1</v>
      </c>
      <c r="I529" s="428">
        <f t="shared" si="58"/>
        <v>0</v>
      </c>
      <c r="J529" s="428">
        <f t="shared" si="59"/>
        <v>0</v>
      </c>
      <c r="K529" s="42">
        <f>VLOOKUP(Categorized!F529,Rules!$F$4:$H$7,3,0)</f>
        <v>90</v>
      </c>
      <c r="L529" s="43">
        <f>VLOOKUP(Categorized!G529,Rules!$F$8:$H$9,3,0)</f>
        <v>90</v>
      </c>
      <c r="M529" s="43">
        <f>VLOOKUP(Categorized!H529,Rules!$F$10:$H$12,3,0)</f>
        <v>60</v>
      </c>
      <c r="N529" s="43">
        <f>VLOOKUP(Categorized!I529,Rules!$F$13:$H$16,3,0)</f>
        <v>70</v>
      </c>
      <c r="O529" s="43">
        <f>VLOOKUP(Categorized!J529,Rules!$F$17:$H$19,3,0)</f>
        <v>90</v>
      </c>
      <c r="P529" s="43">
        <f>VLOOKUP(Categorized!K529,Rules!$F$20:$H$21,3,0)</f>
        <v>60</v>
      </c>
      <c r="Q529" s="43">
        <f>VLOOKUP(Categorized!L529,Rules!$F$22:$H$28,3,0)</f>
        <v>70</v>
      </c>
      <c r="R529" s="43">
        <f>VLOOKUP(Categorized!M529,Rules!$F$29:$H$31,3,0)</f>
        <v>80</v>
      </c>
      <c r="S529" s="255" cm="1">
        <f t="array" ref="S529">MMULT(K529:R529,Rules!$O$4:$O$11)</f>
        <v>76.638655462184857</v>
      </c>
      <c r="T529" s="43">
        <f>VLOOKUP(Categorized!N529,Rules!$F$32:$H$33,3,0)</f>
        <v>90</v>
      </c>
      <c r="U529" s="43">
        <f>VLOOKUP(Categorized!O529,Rules!$F$34:$H$40,3,0)</f>
        <v>75</v>
      </c>
      <c r="V529" s="43">
        <f>VLOOKUP(Categorized!P529,Rules!$F$41:$H$42,3,0)</f>
        <v>30</v>
      </c>
      <c r="W529" s="43">
        <f>VLOOKUP(Categorized!Q529,Rules!$F$43:$H$46,3,0)</f>
        <v>20</v>
      </c>
      <c r="X529" s="43">
        <f>VLOOKUP(Categorized!R529,Rules!$F$47:$H$51,3,0)</f>
        <v>50</v>
      </c>
      <c r="Y529" s="43">
        <f>VLOOKUP(Categorized!S529,Rules!$F$52:$H$56,3,0)</f>
        <v>30</v>
      </c>
      <c r="Z529" s="43">
        <f>VLOOKUP(Categorized!T529,Rules!$F$57:$H$58,3,0)</f>
        <v>80</v>
      </c>
      <c r="AA529" s="255">
        <f t="array" ref="AA529">MMULT(T529:Z529,Rules!$O$14:$O$20)</f>
        <v>51.660899653979236</v>
      </c>
      <c r="AB529" s="43">
        <f>VLOOKUP(Categorized!U529,Rules!$F$59:$H$60,3,0)</f>
        <v>80</v>
      </c>
      <c r="AC529" s="43">
        <f>VLOOKUP(Categorized!V529,Rules!$F$61:$H$62,3,0)</f>
        <v>20</v>
      </c>
      <c r="AD529" s="43">
        <f>VLOOKUP(Categorized!W529,Rules!$F$63:$H$64,3,0)</f>
        <v>80</v>
      </c>
      <c r="AE529" s="43">
        <f>VLOOKUP(Categorized!X529,Rules!$F$65:$H$66,3,0)</f>
        <v>20</v>
      </c>
      <c r="AF529" s="255">
        <f t="array" ref="AF529">MMULT(AB529:AE529,Rules!$O$23:$O$26)</f>
        <v>46.666666666666664</v>
      </c>
      <c r="AG529" s="43">
        <f>VLOOKUP(Categorized!Y529,Rules!$F$67:$H$68,3,0)</f>
        <v>30</v>
      </c>
      <c r="AH529" s="43">
        <f>VLOOKUP(Categorized!Z529,Rules!$F$69:$H$70,3,0)</f>
        <v>30</v>
      </c>
      <c r="AI529" s="43">
        <f>VLOOKUP(Categorized!AA529,Rules!$F$71:$H$72,3,0)</f>
        <v>80</v>
      </c>
      <c r="AJ529" s="43">
        <f>VLOOKUP(Categorized!AB529,Rules!$F$73:$H$74,3,0)</f>
        <v>30</v>
      </c>
      <c r="AK529" s="255">
        <f t="array" ref="AK529">MMULT(AG529:AJ529,Rules!$O$29:$O$32)</f>
        <v>42.698412698412696</v>
      </c>
      <c r="AL529" s="43">
        <f>VLOOKUP(Categorized!AC529,Rules!$F$75:$H$76,3,0)</f>
        <v>80</v>
      </c>
      <c r="AM529" s="43">
        <f>VLOOKUP(Categorized!AD529,Rules!$F$77:$H$78,3,0)</f>
        <v>50</v>
      </c>
      <c r="AN529" s="43">
        <f>VLOOKUP(Categorized!AE529,Rules!$F$79:$H$84,3,0)</f>
        <v>50</v>
      </c>
      <c r="AO529" s="43">
        <f>VLOOKUP(Categorized!AF529,Rules!$F$85:$H$89,3,0)</f>
        <v>50</v>
      </c>
      <c r="AP529" s="43">
        <f>VLOOKUP(Categorized!AG529,Rules!$F$90:$H$92,3,0)</f>
        <v>30</v>
      </c>
      <c r="AQ529" s="43">
        <f>VLOOKUP(Categorized!AH529,Rules!$F$93:$H$96,3,0)</f>
        <v>80</v>
      </c>
      <c r="AR529" s="43">
        <f>VLOOKUP(Categorized!AI529,Rules!$F$97:$H$100,3,0)</f>
        <v>30</v>
      </c>
      <c r="AS529" s="43">
        <f>VLOOKUP(Categorized!AJ529,Rules!$F$101:$H$102,3,0)</f>
        <v>30</v>
      </c>
      <c r="AT529" s="43">
        <f>VLOOKUP(Categorized!AK529,Rules!$F$103:$H$105,3,0)</f>
        <v>50</v>
      </c>
      <c r="AU529" s="43">
        <f>VLOOKUP(Categorized!AL529,Rules!$F$106:$H$109,3,0)</f>
        <v>60</v>
      </c>
      <c r="AV529" s="43">
        <f>VLOOKUP(Categorized!AM529,Rules!$F$110:$H$113,3,0)</f>
        <v>30</v>
      </c>
      <c r="AW529" s="255">
        <f t="array" ref="AW529">MMULT(AL529:AV529,Rules!$O$35:$O$45)</f>
        <v>49.76136363636364</v>
      </c>
      <c r="AX529" s="44">
        <f>VLOOKUP(Categorized!AN529,Rules!$F$114:$H$116,3,0)</f>
        <v>30</v>
      </c>
      <c r="AY529" s="44">
        <f>VLOOKUP(Categorized!AO529,Rules!$F$117:$H$119,3,0)</f>
        <v>30</v>
      </c>
      <c r="AZ529" s="44">
        <f>VLOOKUP(Categorized!AP529,Rules!$F$120:$H$122,3,0)</f>
        <v>30</v>
      </c>
      <c r="BA529" s="44">
        <f>VLOOKUP(Categorized!AQ529,Rules!$F$123:$H$124,3,0)</f>
        <v>30</v>
      </c>
      <c r="BB529" s="44">
        <f>VLOOKUP(Categorized!AR529,Rules!$F$125:$H$127,3,0)</f>
        <v>50</v>
      </c>
      <c r="BC529" s="44">
        <f>VLOOKUP(Categorized!AS529,Rules!$F$128:$H$130,3,0)</f>
        <v>80</v>
      </c>
      <c r="BD529" s="43">
        <f>VLOOKUP(Categorized!AT529,Rules!$F$131:$H$133,3,0)</f>
        <v>30</v>
      </c>
      <c r="BE529" s="44">
        <f>VLOOKUP(Categorized!AU529,Rules!$F$134:$H$136,3,0)</f>
        <v>30</v>
      </c>
      <c r="BF529" s="44">
        <f>VLOOKUP(Categorized!AV529,Rules!$F$137:$H$138,3,0)</f>
        <v>30</v>
      </c>
      <c r="BG529" s="44">
        <f>VLOOKUP(Categorized!AW529,Rules!$F$139:$H$141,3,0)</f>
        <v>30</v>
      </c>
      <c r="BH529" s="256">
        <f t="array" ref="BH529">MMULT(AX529:BG529,Rules!$O$48:$O$57)</f>
        <v>37.067484662576682</v>
      </c>
      <c r="BI529" s="43">
        <f>VLOOKUP(Categorized!AX529,Rules!$F$142:$H$143,3,0)</f>
        <v>30</v>
      </c>
      <c r="BJ529" s="43">
        <f>VLOOKUP(Categorized!AY529,Rules!$F$144:$H$145,3,0)</f>
        <v>30</v>
      </c>
      <c r="BK529" s="43">
        <f>VLOOKUP(Categorized!AZ529,Rules!$F$146:$H$147,3,0)</f>
        <v>30</v>
      </c>
      <c r="BL529" s="43">
        <f>VLOOKUP(Categorized!BA529,Rules!$F$148:$H$149,3,0)</f>
        <v>30</v>
      </c>
      <c r="BM529" s="43">
        <f>VLOOKUP(Categorized!BB529,Rules!$F$150:$H$151,3,0)</f>
        <v>30</v>
      </c>
      <c r="BN529" s="43">
        <f>VLOOKUP(Categorized!BC529,Rules!$F$152:$H$153,3,0)</f>
        <v>30</v>
      </c>
      <c r="BO529" s="43">
        <f>VLOOKUP(Categorized!BD529,Rules!$F$154:$H$155,3,0)</f>
        <v>90</v>
      </c>
      <c r="BP529" s="43">
        <f>VLOOKUP(Categorized!BE529,Rules!$F$156:$H$157,3,0)</f>
        <v>30</v>
      </c>
      <c r="BQ529" s="43">
        <f>VLOOKUP(Categorized!BF529,Rules!$F$158:$H$159,3,0)</f>
        <v>30</v>
      </c>
      <c r="BR529" s="43">
        <f>VLOOKUP(Categorized!BG529,Rules!$F$160:$H$161,3,0)</f>
        <v>30</v>
      </c>
      <c r="BS529" s="43">
        <f>VLOOKUP(Categorized!BH529,Rules!$F$162:$H$163,3,0)</f>
        <v>30</v>
      </c>
      <c r="BT529" s="43">
        <f>VLOOKUP(Categorized!BI529,Rules!$F$164:$H$165,3,0)</f>
        <v>30</v>
      </c>
      <c r="BU529" s="43">
        <f>VLOOKUP(Categorized!BJ529,Rules!$F$166:$H$167,3,0)</f>
        <v>90</v>
      </c>
      <c r="BV529" s="43">
        <f>VLOOKUP(Categorized!BK529,Rules!$F$168:$H$169,3,0)</f>
        <v>30</v>
      </c>
      <c r="BW529" s="43">
        <f>VLOOKUP(Categorized!BL529,Rules!$F$170:$H$171,3,0)</f>
        <v>30</v>
      </c>
      <c r="BX529" s="43">
        <f>VLOOKUP(Categorized!BM529,Rules!$F$172:$H$173,3,0)</f>
        <v>30</v>
      </c>
      <c r="BY529" s="43">
        <f>VLOOKUP(Categorized!BN529,Rules!$F$174:$H$175,3,0)</f>
        <v>30</v>
      </c>
      <c r="BZ529" s="43">
        <f>VLOOKUP(Categorized!BO529,Rules!$F$176:$H$177,3,0)</f>
        <v>30</v>
      </c>
      <c r="CA529" s="43">
        <f>VLOOKUP(Categorized!BP529,Rules!$F$178:$H$179,3,0)</f>
        <v>30</v>
      </c>
      <c r="CB529" s="43">
        <f>VLOOKUP(Categorized!BQ529,Rules!$F$180:$H$181,3,0)</f>
        <v>30</v>
      </c>
      <c r="CC529" s="43">
        <f>VLOOKUP(Categorized!BR529,Rules!$F$182:$H$183,3,0)</f>
        <v>30</v>
      </c>
      <c r="CD529" s="255">
        <f t="array" ref="CD529">MMULT(BI529:CC529,Rules!$O$60:$O$80)</f>
        <v>36.010669828097221</v>
      </c>
      <c r="CE529" s="43">
        <f>VLOOKUP(Categorized!BS529,Rules!$F$184:$H$185,3,0)</f>
        <v>30</v>
      </c>
      <c r="CF529" s="43">
        <f>VLOOKUP(Categorized!BT529,Rules!$F$186:$H$187,3,0)</f>
        <v>30</v>
      </c>
      <c r="CG529" s="43">
        <f>VLOOKUP(Categorized!BU529,Rules!$F$188:$H$189,3,0)</f>
        <v>90</v>
      </c>
      <c r="CH529" s="43">
        <f>VLOOKUP(Categorized!BV529,Rules!$F$190:$H$191,3,0)</f>
        <v>90</v>
      </c>
      <c r="CI529" s="43">
        <f>VLOOKUP(Categorized!BW529,Rules!$F$192:$H$193,3,0)</f>
        <v>90</v>
      </c>
      <c r="CJ529" s="255">
        <f t="array" ref="CJ529">MMULT(CE529:CI529,Rules!$O$83:$O$87)</f>
        <v>64.588235294117652</v>
      </c>
      <c r="CK529" s="45">
        <v>0</v>
      </c>
      <c r="CL529" s="46">
        <v>0</v>
      </c>
      <c r="CM529" s="393">
        <v>58.695652173913047</v>
      </c>
      <c r="CN529" s="397">
        <v>4</v>
      </c>
      <c r="CO529" s="397">
        <v>5</v>
      </c>
      <c r="CP529" s="397" t="s">
        <v>58</v>
      </c>
    </row>
    <row r="530" spans="1:94" ht="18.5">
      <c r="A530" s="68">
        <v>2022</v>
      </c>
      <c r="B530" s="39" t="s">
        <v>577</v>
      </c>
      <c r="C530" s="431">
        <v>44857.999656550899</v>
      </c>
      <c r="D530" s="431">
        <v>44863.412181956002</v>
      </c>
      <c r="E530" s="409">
        <v>71104</v>
      </c>
      <c r="F530" s="444">
        <f t="shared" si="56"/>
        <v>0</v>
      </c>
      <c r="G530" s="444">
        <f t="shared" si="55"/>
        <v>0</v>
      </c>
      <c r="H530" s="428">
        <f t="shared" si="57"/>
        <v>1</v>
      </c>
      <c r="I530" s="428">
        <f t="shared" si="58"/>
        <v>0</v>
      </c>
      <c r="J530" s="428">
        <f t="shared" si="59"/>
        <v>0</v>
      </c>
      <c r="K530" s="42">
        <f>VLOOKUP(Categorized!F530,Rules!$F$4:$H$7,3,0)</f>
        <v>80</v>
      </c>
      <c r="L530" s="43">
        <f>VLOOKUP(Categorized!G530,Rules!$F$8:$H$9,3,0)</f>
        <v>60</v>
      </c>
      <c r="M530" s="43">
        <f>VLOOKUP(Categorized!H530,Rules!$F$10:$H$12,3,0)</f>
        <v>60</v>
      </c>
      <c r="N530" s="43">
        <f>VLOOKUP(Categorized!I530,Rules!$F$13:$H$16,3,0)</f>
        <v>95</v>
      </c>
      <c r="O530" s="43">
        <f>VLOOKUP(Categorized!J530,Rules!$F$17:$H$19,3,0)</f>
        <v>90</v>
      </c>
      <c r="P530" s="43">
        <f>VLOOKUP(Categorized!K530,Rules!$F$20:$H$21,3,0)</f>
        <v>60</v>
      </c>
      <c r="Q530" s="43">
        <f>VLOOKUP(Categorized!L530,Rules!$F$22:$H$28,3,0)</f>
        <v>70</v>
      </c>
      <c r="R530" s="43">
        <f>VLOOKUP(Categorized!M530,Rules!$F$29:$H$31,3,0)</f>
        <v>60</v>
      </c>
      <c r="S530" s="255" cm="1">
        <f t="array" ref="S530">MMULT(K530:R530,Rules!$O$4:$O$11)</f>
        <v>71.806722689075627</v>
      </c>
      <c r="T530" s="43">
        <f>VLOOKUP(Categorized!N530,Rules!$F$32:$H$33,3,0)</f>
        <v>90</v>
      </c>
      <c r="U530" s="43">
        <f>VLOOKUP(Categorized!O530,Rules!$F$34:$H$40,3,0)</f>
        <v>50</v>
      </c>
      <c r="V530" s="43">
        <f>VLOOKUP(Categorized!P530,Rules!$F$41:$H$42,3,0)</f>
        <v>30</v>
      </c>
      <c r="W530" s="43">
        <f>VLOOKUP(Categorized!Q530,Rules!$F$43:$H$46,3,0)</f>
        <v>50</v>
      </c>
      <c r="X530" s="43">
        <f>VLOOKUP(Categorized!R530,Rules!$F$47:$H$51,3,0)</f>
        <v>30</v>
      </c>
      <c r="Y530" s="43">
        <f>VLOOKUP(Categorized!S530,Rules!$F$52:$H$56,3,0)</f>
        <v>30</v>
      </c>
      <c r="Z530" s="43">
        <f>VLOOKUP(Categorized!T530,Rules!$F$57:$H$58,3,0)</f>
        <v>80</v>
      </c>
      <c r="AA530" s="255">
        <f t="array" ref="AA530">MMULT(T530:Z530,Rules!$O$14:$O$20)</f>
        <v>49.394463667820069</v>
      </c>
      <c r="AB530" s="43">
        <f>VLOOKUP(Categorized!U530,Rules!$F$59:$H$60,3,0)</f>
        <v>20</v>
      </c>
      <c r="AC530" s="43">
        <f>VLOOKUP(Categorized!V530,Rules!$F$61:$H$62,3,0)</f>
        <v>20</v>
      </c>
      <c r="AD530" s="43">
        <f>VLOOKUP(Categorized!W530,Rules!$F$63:$H$64,3,0)</f>
        <v>80</v>
      </c>
      <c r="AE530" s="43">
        <f>VLOOKUP(Categorized!X530,Rules!$F$65:$H$66,3,0)</f>
        <v>20</v>
      </c>
      <c r="AF530" s="255">
        <f t="array" ref="AF530">MMULT(AB530:AE530,Rules!$O$23:$O$26)</f>
        <v>26.666666666666664</v>
      </c>
      <c r="AG530" s="43">
        <f>VLOOKUP(Categorized!Y530,Rules!$F$67:$H$68,3,0)</f>
        <v>70</v>
      </c>
      <c r="AH530" s="43">
        <f>VLOOKUP(Categorized!Z530,Rules!$F$69:$H$70,3,0)</f>
        <v>80</v>
      </c>
      <c r="AI530" s="43">
        <f>VLOOKUP(Categorized!AA530,Rules!$F$71:$H$72,3,0)</f>
        <v>30</v>
      </c>
      <c r="AJ530" s="43">
        <f>VLOOKUP(Categorized!AB530,Rules!$F$73:$H$74,3,0)</f>
        <v>60</v>
      </c>
      <c r="AK530" s="255">
        <f t="array" ref="AK530">MMULT(AG530:AJ530,Rules!$O$29:$O$32)</f>
        <v>60.476190476190467</v>
      </c>
      <c r="AL530" s="43">
        <f>VLOOKUP(Categorized!AC530,Rules!$F$75:$H$76,3,0)</f>
        <v>80</v>
      </c>
      <c r="AM530" s="43">
        <f>VLOOKUP(Categorized!AD530,Rules!$F$77:$H$78,3,0)</f>
        <v>50</v>
      </c>
      <c r="AN530" s="43">
        <f>VLOOKUP(Categorized!AE530,Rules!$F$79:$H$84,3,0)</f>
        <v>50</v>
      </c>
      <c r="AO530" s="43">
        <f>VLOOKUP(Categorized!AF530,Rules!$F$85:$H$89,3,0)</f>
        <v>30</v>
      </c>
      <c r="AP530" s="43">
        <f>VLOOKUP(Categorized!AG530,Rules!$F$90:$H$92,3,0)</f>
        <v>30</v>
      </c>
      <c r="AQ530" s="43">
        <f>VLOOKUP(Categorized!AH530,Rules!$F$93:$H$96,3,0)</f>
        <v>80</v>
      </c>
      <c r="AR530" s="43">
        <f>VLOOKUP(Categorized!AI530,Rules!$F$97:$H$100,3,0)</f>
        <v>90</v>
      </c>
      <c r="AS530" s="43">
        <f>VLOOKUP(Categorized!AJ530,Rules!$F$101:$H$102,3,0)</f>
        <v>80</v>
      </c>
      <c r="AT530" s="43">
        <f>VLOOKUP(Categorized!AK530,Rules!$F$103:$H$105,3,0)</f>
        <v>95</v>
      </c>
      <c r="AU530" s="43">
        <f>VLOOKUP(Categorized!AL530,Rules!$F$106:$H$109,3,0)</f>
        <v>95</v>
      </c>
      <c r="AV530" s="43">
        <f>VLOOKUP(Categorized!AM530,Rules!$F$110:$H$113,3,0)</f>
        <v>30</v>
      </c>
      <c r="AW530" s="255">
        <f t="array" ref="AW530">MMULT(AL530:AV530,Rules!$O$35:$O$45)</f>
        <v>64.278409090909093</v>
      </c>
      <c r="AX530" s="44">
        <f>VLOOKUP(Categorized!AN530,Rules!$F$114:$H$116,3,0)</f>
        <v>90</v>
      </c>
      <c r="AY530" s="44">
        <f>VLOOKUP(Categorized!AO530,Rules!$F$117:$H$119,3,0)</f>
        <v>90</v>
      </c>
      <c r="AZ530" s="44">
        <f>VLOOKUP(Categorized!AP530,Rules!$F$120:$H$122,3,0)</f>
        <v>90</v>
      </c>
      <c r="BA530" s="44">
        <f>VLOOKUP(Categorized!AQ530,Rules!$F$123:$H$124,3,0)</f>
        <v>30</v>
      </c>
      <c r="BB530" s="44">
        <f>VLOOKUP(Categorized!AR530,Rules!$F$125:$H$127,3,0)</f>
        <v>50</v>
      </c>
      <c r="BC530" s="44">
        <f>VLOOKUP(Categorized!AS530,Rules!$F$128:$H$130,3,0)</f>
        <v>80</v>
      </c>
      <c r="BD530" s="43">
        <f>VLOOKUP(Categorized!AT530,Rules!$F$131:$H$133,3,0)</f>
        <v>30</v>
      </c>
      <c r="BE530" s="44">
        <f>VLOOKUP(Categorized!AU530,Rules!$F$134:$H$136,3,0)</f>
        <v>30</v>
      </c>
      <c r="BF530" s="44">
        <f>VLOOKUP(Categorized!AV530,Rules!$F$137:$H$138,3,0)</f>
        <v>30</v>
      </c>
      <c r="BG530" s="44">
        <f>VLOOKUP(Categorized!AW530,Rules!$F$139:$H$141,3,0)</f>
        <v>30</v>
      </c>
      <c r="BH530" s="256">
        <f t="array" ref="BH530">MMULT(AX530:BG530,Rules!$O$48:$O$57)</f>
        <v>53.116564417177898</v>
      </c>
      <c r="BI530" s="43">
        <f>VLOOKUP(Categorized!AX530,Rules!$F$142:$H$143,3,0)</f>
        <v>30</v>
      </c>
      <c r="BJ530" s="43">
        <f>VLOOKUP(Categorized!AY530,Rules!$F$144:$H$145,3,0)</f>
        <v>90</v>
      </c>
      <c r="BK530" s="43">
        <f>VLOOKUP(Categorized!AZ530,Rules!$F$146:$H$147,3,0)</f>
        <v>30</v>
      </c>
      <c r="BL530" s="43">
        <f>VLOOKUP(Categorized!BA530,Rules!$F$148:$H$149,3,0)</f>
        <v>30</v>
      </c>
      <c r="BM530" s="43">
        <f>VLOOKUP(Categorized!BB530,Rules!$F$150:$H$151,3,0)</f>
        <v>30</v>
      </c>
      <c r="BN530" s="43">
        <f>VLOOKUP(Categorized!BC530,Rules!$F$152:$H$153,3,0)</f>
        <v>90</v>
      </c>
      <c r="BO530" s="43">
        <f>VLOOKUP(Categorized!BD530,Rules!$F$154:$H$155,3,0)</f>
        <v>90</v>
      </c>
      <c r="BP530" s="43">
        <f>VLOOKUP(Categorized!BE530,Rules!$F$156:$H$157,3,0)</f>
        <v>30</v>
      </c>
      <c r="BQ530" s="43">
        <f>VLOOKUP(Categorized!BF530,Rules!$F$158:$H$159,3,0)</f>
        <v>30</v>
      </c>
      <c r="BR530" s="43">
        <f>VLOOKUP(Categorized!BG530,Rules!$F$160:$H$161,3,0)</f>
        <v>30</v>
      </c>
      <c r="BS530" s="43">
        <f>VLOOKUP(Categorized!BH530,Rules!$F$162:$H$163,3,0)</f>
        <v>90</v>
      </c>
      <c r="BT530" s="43">
        <f>VLOOKUP(Categorized!BI530,Rules!$F$164:$H$165,3,0)</f>
        <v>30</v>
      </c>
      <c r="BU530" s="43">
        <f>VLOOKUP(Categorized!BJ530,Rules!$F$166:$H$167,3,0)</f>
        <v>90</v>
      </c>
      <c r="BV530" s="43">
        <f>VLOOKUP(Categorized!BK530,Rules!$F$168:$H$169,3,0)</f>
        <v>30</v>
      </c>
      <c r="BW530" s="43">
        <f>VLOOKUP(Categorized!BL530,Rules!$F$170:$H$171,3,0)</f>
        <v>90</v>
      </c>
      <c r="BX530" s="43">
        <f>VLOOKUP(Categorized!BM530,Rules!$F$172:$H$173,3,0)</f>
        <v>30</v>
      </c>
      <c r="BY530" s="43">
        <f>VLOOKUP(Categorized!BN530,Rules!$F$174:$H$175,3,0)</f>
        <v>30</v>
      </c>
      <c r="BZ530" s="43">
        <f>VLOOKUP(Categorized!BO530,Rules!$F$176:$H$177,3,0)</f>
        <v>30</v>
      </c>
      <c r="CA530" s="43">
        <f>VLOOKUP(Categorized!BP530,Rules!$F$178:$H$179,3,0)</f>
        <v>30</v>
      </c>
      <c r="CB530" s="43">
        <f>VLOOKUP(Categorized!BQ530,Rules!$F$180:$H$181,3,0)</f>
        <v>30</v>
      </c>
      <c r="CC530" s="43">
        <f>VLOOKUP(Categorized!BR530,Rules!$F$182:$H$183,3,0)</f>
        <v>90</v>
      </c>
      <c r="CD530" s="255">
        <f t="array" ref="CD530">MMULT(BI530:CC530,Rules!$O$60:$O$80)</f>
        <v>50.735032602252531</v>
      </c>
      <c r="CE530" s="43">
        <f>VLOOKUP(Categorized!BS530,Rules!$F$184:$H$185,3,0)</f>
        <v>30</v>
      </c>
      <c r="CF530" s="43">
        <f>VLOOKUP(Categorized!BT530,Rules!$F$186:$H$187,3,0)</f>
        <v>30</v>
      </c>
      <c r="CG530" s="43">
        <f>VLOOKUP(Categorized!BU530,Rules!$F$188:$H$189,3,0)</f>
        <v>30</v>
      </c>
      <c r="CH530" s="43">
        <f>VLOOKUP(Categorized!BV530,Rules!$F$190:$H$191,3,0)</f>
        <v>30</v>
      </c>
      <c r="CI530" s="43">
        <f>VLOOKUP(Categorized!BW530,Rules!$F$192:$H$193,3,0)</f>
        <v>30</v>
      </c>
      <c r="CJ530" s="255">
        <f t="array" ref="CJ530">MMULT(CE530:CI530,Rules!$O$83:$O$87)</f>
        <v>30</v>
      </c>
      <c r="CK530" s="24">
        <v>0</v>
      </c>
      <c r="CL530" s="46">
        <v>0</v>
      </c>
      <c r="CM530" s="393">
        <v>77.608695652173907</v>
      </c>
      <c r="CN530" s="397">
        <v>6</v>
      </c>
      <c r="CO530" s="397">
        <v>8</v>
      </c>
      <c r="CP530" s="397" t="s">
        <v>58</v>
      </c>
    </row>
    <row r="531" spans="1:94" ht="18.5">
      <c r="A531" s="68">
        <v>2022</v>
      </c>
      <c r="B531" s="39" t="s">
        <v>578</v>
      </c>
      <c r="C531" s="431">
        <v>44919.068730798601</v>
      </c>
      <c r="D531" s="431">
        <v>44924.398431458299</v>
      </c>
      <c r="E531" s="409">
        <v>67595</v>
      </c>
      <c r="F531" s="444">
        <f t="shared" si="56"/>
        <v>0</v>
      </c>
      <c r="G531" s="444">
        <f t="shared" si="55"/>
        <v>0</v>
      </c>
      <c r="H531" s="428">
        <f t="shared" si="57"/>
        <v>1</v>
      </c>
      <c r="I531" s="428">
        <f t="shared" si="58"/>
        <v>0</v>
      </c>
      <c r="J531" s="428">
        <f t="shared" si="59"/>
        <v>0</v>
      </c>
      <c r="K531" s="42">
        <f>VLOOKUP(Categorized!F531,Rules!$F$4:$H$7,3,0)</f>
        <v>90</v>
      </c>
      <c r="L531" s="43">
        <f>VLOOKUP(Categorized!G531,Rules!$F$8:$H$9,3,0)</f>
        <v>90</v>
      </c>
      <c r="M531" s="43">
        <f>VLOOKUP(Categorized!H531,Rules!$F$10:$H$12,3,0)</f>
        <v>60</v>
      </c>
      <c r="N531" s="43">
        <f>VLOOKUP(Categorized!I531,Rules!$F$13:$H$16,3,0)</f>
        <v>95</v>
      </c>
      <c r="O531" s="43">
        <f>VLOOKUP(Categorized!J531,Rules!$F$17:$H$19,3,0)</f>
        <v>90</v>
      </c>
      <c r="P531" s="43">
        <f>VLOOKUP(Categorized!K531,Rules!$F$20:$H$21,3,0)</f>
        <v>60</v>
      </c>
      <c r="Q531" s="43">
        <f>VLOOKUP(Categorized!L531,Rules!$F$22:$H$28,3,0)</f>
        <v>70</v>
      </c>
      <c r="R531" s="43">
        <f>VLOOKUP(Categorized!M531,Rules!$F$29:$H$31,3,0)</f>
        <v>60</v>
      </c>
      <c r="S531" s="255" cm="1">
        <f t="array" ref="S531">MMULT(K531:R531,Rules!$O$4:$O$11)</f>
        <v>78.109243697478988</v>
      </c>
      <c r="T531" s="43">
        <f>VLOOKUP(Categorized!N531,Rules!$F$32:$H$33,3,0)</f>
        <v>90</v>
      </c>
      <c r="U531" s="43">
        <f>VLOOKUP(Categorized!O531,Rules!$F$34:$H$40,3,0)</f>
        <v>50</v>
      </c>
      <c r="V531" s="43">
        <f>VLOOKUP(Categorized!P531,Rules!$F$41:$H$42,3,0)</f>
        <v>30</v>
      </c>
      <c r="W531" s="43">
        <f>VLOOKUP(Categorized!Q531,Rules!$F$43:$H$46,3,0)</f>
        <v>50</v>
      </c>
      <c r="X531" s="43">
        <f>VLOOKUP(Categorized!R531,Rules!$F$47:$H$51,3,0)</f>
        <v>70</v>
      </c>
      <c r="Y531" s="43">
        <f>VLOOKUP(Categorized!S531,Rules!$F$52:$H$56,3,0)</f>
        <v>70</v>
      </c>
      <c r="Z531" s="43">
        <f>VLOOKUP(Categorized!T531,Rules!$F$57:$H$58,3,0)</f>
        <v>80</v>
      </c>
      <c r="AA531" s="255">
        <f t="array" ref="AA531">MMULT(T531:Z531,Rules!$O$14:$O$20)</f>
        <v>62.197231833910038</v>
      </c>
      <c r="AB531" s="43">
        <f>VLOOKUP(Categorized!U531,Rules!$F$59:$H$60,3,0)</f>
        <v>80</v>
      </c>
      <c r="AC531" s="43">
        <f>VLOOKUP(Categorized!V531,Rules!$F$61:$H$62,3,0)</f>
        <v>20</v>
      </c>
      <c r="AD531" s="43">
        <f>VLOOKUP(Categorized!W531,Rules!$F$63:$H$64,3,0)</f>
        <v>80</v>
      </c>
      <c r="AE531" s="43">
        <f>VLOOKUP(Categorized!X531,Rules!$F$65:$H$66,3,0)</f>
        <v>20</v>
      </c>
      <c r="AF531" s="255">
        <f t="array" ref="AF531">MMULT(AB531:AE531,Rules!$O$23:$O$26)</f>
        <v>46.666666666666664</v>
      </c>
      <c r="AG531" s="43">
        <f>VLOOKUP(Categorized!Y531,Rules!$F$67:$H$68,3,0)</f>
        <v>70</v>
      </c>
      <c r="AH531" s="43">
        <f>VLOOKUP(Categorized!Z531,Rules!$F$69:$H$70,3,0)</f>
        <v>80</v>
      </c>
      <c r="AI531" s="43">
        <f>VLOOKUP(Categorized!AA531,Rules!$F$71:$H$72,3,0)</f>
        <v>30</v>
      </c>
      <c r="AJ531" s="43">
        <f>VLOOKUP(Categorized!AB531,Rules!$F$73:$H$74,3,0)</f>
        <v>30</v>
      </c>
      <c r="AK531" s="255">
        <f t="array" ref="AK531">MMULT(AG531:AJ531,Rules!$O$29:$O$32)</f>
        <v>53.809523809523803</v>
      </c>
      <c r="AL531" s="43">
        <f>VLOOKUP(Categorized!AC531,Rules!$F$75:$H$76,3,0)</f>
        <v>30</v>
      </c>
      <c r="AM531" s="43">
        <f>VLOOKUP(Categorized!AD531,Rules!$F$77:$H$78,3,0)</f>
        <v>50</v>
      </c>
      <c r="AN531" s="43">
        <f>VLOOKUP(Categorized!AE531,Rules!$F$79:$H$84,3,0)</f>
        <v>30</v>
      </c>
      <c r="AO531" s="43">
        <f>VLOOKUP(Categorized!AF531,Rules!$F$85:$H$89,3,0)</f>
        <v>50</v>
      </c>
      <c r="AP531" s="43">
        <f>VLOOKUP(Categorized!AG531,Rules!$F$90:$H$92,3,0)</f>
        <v>30</v>
      </c>
      <c r="AQ531" s="43">
        <f>VLOOKUP(Categorized!AH531,Rules!$F$93:$H$96,3,0)</f>
        <v>30</v>
      </c>
      <c r="AR531" s="43">
        <f>VLOOKUP(Categorized!AI531,Rules!$F$97:$H$100,3,0)</f>
        <v>30</v>
      </c>
      <c r="AS531" s="43">
        <f>VLOOKUP(Categorized!AJ531,Rules!$F$101:$H$102,3,0)</f>
        <v>30</v>
      </c>
      <c r="AT531" s="43">
        <f>VLOOKUP(Categorized!AK531,Rules!$F$103:$H$105,3,0)</f>
        <v>95</v>
      </c>
      <c r="AU531" s="43">
        <f>VLOOKUP(Categorized!AL531,Rules!$F$106:$H$109,3,0)</f>
        <v>60</v>
      </c>
      <c r="AV531" s="43">
        <f>VLOOKUP(Categorized!AM531,Rules!$F$110:$H$113,3,0)</f>
        <v>30</v>
      </c>
      <c r="AW531" s="255">
        <f t="array" ref="AW531">MMULT(AL531:AV531,Rules!$O$35:$O$45)</f>
        <v>42.244318181818187</v>
      </c>
      <c r="AX531" s="44">
        <f>VLOOKUP(Categorized!AN531,Rules!$F$114:$H$116,3,0)</f>
        <v>30</v>
      </c>
      <c r="AY531" s="44">
        <f>VLOOKUP(Categorized!AO531,Rules!$F$117:$H$119,3,0)</f>
        <v>30</v>
      </c>
      <c r="AZ531" s="44">
        <f>VLOOKUP(Categorized!AP531,Rules!$F$120:$H$122,3,0)</f>
        <v>90</v>
      </c>
      <c r="BA531" s="44">
        <f>VLOOKUP(Categorized!AQ531,Rules!$F$123:$H$124,3,0)</f>
        <v>90</v>
      </c>
      <c r="BB531" s="44">
        <f>VLOOKUP(Categorized!AR531,Rules!$F$125:$H$127,3,0)</f>
        <v>50</v>
      </c>
      <c r="BC531" s="44">
        <f>VLOOKUP(Categorized!AS531,Rules!$F$128:$H$130,3,0)</f>
        <v>80</v>
      </c>
      <c r="BD531" s="43">
        <f>VLOOKUP(Categorized!AT531,Rules!$F$131:$H$133,3,0)</f>
        <v>30</v>
      </c>
      <c r="BE531" s="44">
        <f>VLOOKUP(Categorized!AU531,Rules!$F$134:$H$136,3,0)</f>
        <v>30</v>
      </c>
      <c r="BF531" s="44">
        <f>VLOOKUP(Categorized!AV531,Rules!$F$137:$H$138,3,0)</f>
        <v>30</v>
      </c>
      <c r="BG531" s="44">
        <f>VLOOKUP(Categorized!AW531,Rules!$F$139:$H$141,3,0)</f>
        <v>30</v>
      </c>
      <c r="BH531" s="256">
        <f t="array" ref="BH531">MMULT(AX531:BG531,Rules!$O$48:$O$57)</f>
        <v>49.435582822085877</v>
      </c>
      <c r="BI531" s="43">
        <f>VLOOKUP(Categorized!AX531,Rules!$F$142:$H$143,3,0)</f>
        <v>30</v>
      </c>
      <c r="BJ531" s="43">
        <f>VLOOKUP(Categorized!AY531,Rules!$F$144:$H$145,3,0)</f>
        <v>30</v>
      </c>
      <c r="BK531" s="43">
        <f>VLOOKUP(Categorized!AZ531,Rules!$F$146:$H$147,3,0)</f>
        <v>30</v>
      </c>
      <c r="BL531" s="43">
        <f>VLOOKUP(Categorized!BA531,Rules!$F$148:$H$149,3,0)</f>
        <v>30</v>
      </c>
      <c r="BM531" s="43">
        <f>VLOOKUP(Categorized!BB531,Rules!$F$150:$H$151,3,0)</f>
        <v>30</v>
      </c>
      <c r="BN531" s="43">
        <f>VLOOKUP(Categorized!BC531,Rules!$F$152:$H$153,3,0)</f>
        <v>90</v>
      </c>
      <c r="BO531" s="43">
        <f>VLOOKUP(Categorized!BD531,Rules!$F$154:$H$155,3,0)</f>
        <v>30</v>
      </c>
      <c r="BP531" s="43">
        <f>VLOOKUP(Categorized!BE531,Rules!$F$156:$H$157,3,0)</f>
        <v>30</v>
      </c>
      <c r="BQ531" s="43">
        <f>VLOOKUP(Categorized!BF531,Rules!$F$158:$H$159,3,0)</f>
        <v>80</v>
      </c>
      <c r="BR531" s="43">
        <f>VLOOKUP(Categorized!BG531,Rules!$F$160:$H$161,3,0)</f>
        <v>30</v>
      </c>
      <c r="BS531" s="43">
        <f>VLOOKUP(Categorized!BH531,Rules!$F$162:$H$163,3,0)</f>
        <v>30</v>
      </c>
      <c r="BT531" s="43">
        <f>VLOOKUP(Categorized!BI531,Rules!$F$164:$H$165,3,0)</f>
        <v>30</v>
      </c>
      <c r="BU531" s="43">
        <f>VLOOKUP(Categorized!BJ531,Rules!$F$166:$H$167,3,0)</f>
        <v>90</v>
      </c>
      <c r="BV531" s="43">
        <f>VLOOKUP(Categorized!BK531,Rules!$F$168:$H$169,3,0)</f>
        <v>30</v>
      </c>
      <c r="BW531" s="43">
        <f>VLOOKUP(Categorized!BL531,Rules!$F$170:$H$171,3,0)</f>
        <v>30</v>
      </c>
      <c r="BX531" s="43">
        <f>VLOOKUP(Categorized!BM531,Rules!$F$172:$H$173,3,0)</f>
        <v>30</v>
      </c>
      <c r="BY531" s="43">
        <f>VLOOKUP(Categorized!BN531,Rules!$F$174:$H$175,3,0)</f>
        <v>30</v>
      </c>
      <c r="BZ531" s="43">
        <f>VLOOKUP(Categorized!BO531,Rules!$F$176:$H$177,3,0)</f>
        <v>30</v>
      </c>
      <c r="CA531" s="43">
        <f>VLOOKUP(Categorized!BP531,Rules!$F$178:$H$179,3,0)</f>
        <v>30</v>
      </c>
      <c r="CB531" s="43">
        <f>VLOOKUP(Categorized!BQ531,Rules!$F$180:$H$181,3,0)</f>
        <v>30</v>
      </c>
      <c r="CC531" s="43">
        <f>VLOOKUP(Categorized!BR531,Rules!$F$182:$H$183,3,0)</f>
        <v>30</v>
      </c>
      <c r="CD531" s="255">
        <f t="array" ref="CD531">MMULT(BI531:CC531,Rules!$O$60:$O$80)</f>
        <v>37.87196206283344</v>
      </c>
      <c r="CE531" s="43">
        <f>VLOOKUP(Categorized!BS531,Rules!$F$184:$H$185,3,0)</f>
        <v>30</v>
      </c>
      <c r="CF531" s="43">
        <f>VLOOKUP(Categorized!BT531,Rules!$F$186:$H$187,3,0)</f>
        <v>30</v>
      </c>
      <c r="CG531" s="43">
        <f>VLOOKUP(Categorized!BU531,Rules!$F$188:$H$189,3,0)</f>
        <v>30</v>
      </c>
      <c r="CH531" s="43">
        <f>VLOOKUP(Categorized!BV531,Rules!$F$190:$H$191,3,0)</f>
        <v>30</v>
      </c>
      <c r="CI531" s="43">
        <f>VLOOKUP(Categorized!BW531,Rules!$F$192:$H$193,3,0)</f>
        <v>30</v>
      </c>
      <c r="CJ531" s="255">
        <f t="array" ref="CJ531">MMULT(CE531:CI531,Rules!$O$83:$O$87)</f>
        <v>30</v>
      </c>
      <c r="CK531" s="24">
        <v>0</v>
      </c>
      <c r="CL531" s="46">
        <v>0</v>
      </c>
      <c r="CM531" s="393">
        <v>51.95652173913043</v>
      </c>
      <c r="CN531" s="397">
        <v>4</v>
      </c>
      <c r="CO531" s="397">
        <v>4</v>
      </c>
      <c r="CP531" s="397" t="s">
        <v>58</v>
      </c>
    </row>
    <row r="532" spans="1:94" ht="18.5">
      <c r="A532" s="68">
        <v>2022</v>
      </c>
      <c r="B532" s="39" t="s">
        <v>579</v>
      </c>
      <c r="C532" s="431">
        <v>44902.531371620396</v>
      </c>
      <c r="D532" s="431">
        <v>44904.426166169003</v>
      </c>
      <c r="E532" s="410">
        <v>34215</v>
      </c>
      <c r="F532" s="444">
        <f t="shared" si="56"/>
        <v>0</v>
      </c>
      <c r="G532" s="444">
        <f t="shared" si="55"/>
        <v>0</v>
      </c>
      <c r="H532" s="428">
        <f t="shared" si="57"/>
        <v>1</v>
      </c>
      <c r="I532" s="428">
        <f t="shared" si="58"/>
        <v>0</v>
      </c>
      <c r="J532" s="428">
        <f t="shared" si="59"/>
        <v>0</v>
      </c>
      <c r="K532" s="42">
        <f>VLOOKUP(Categorized!F532,Rules!$F$4:$H$7,3,0)</f>
        <v>90</v>
      </c>
      <c r="L532" s="43">
        <f>VLOOKUP(Categorized!G532,Rules!$F$8:$H$9,3,0)</f>
        <v>90</v>
      </c>
      <c r="M532" s="43">
        <f>VLOOKUP(Categorized!H532,Rules!$F$10:$H$12,3,0)</f>
        <v>60</v>
      </c>
      <c r="N532" s="43">
        <f>VLOOKUP(Categorized!I532,Rules!$F$13:$H$16,3,0)</f>
        <v>70</v>
      </c>
      <c r="O532" s="43">
        <f>VLOOKUP(Categorized!J532,Rules!$F$17:$H$19,3,0)</f>
        <v>90</v>
      </c>
      <c r="P532" s="43">
        <f>VLOOKUP(Categorized!K532,Rules!$F$20:$H$21,3,0)</f>
        <v>60</v>
      </c>
      <c r="Q532" s="43">
        <f>VLOOKUP(Categorized!L532,Rules!$F$22:$H$28,3,0)</f>
        <v>70</v>
      </c>
      <c r="R532" s="43">
        <f>VLOOKUP(Categorized!M532,Rules!$F$29:$H$31,3,0)</f>
        <v>60</v>
      </c>
      <c r="S532" s="255" cm="1">
        <f t="array" ref="S532">MMULT(K532:R532,Rules!$O$4:$O$11)</f>
        <v>74.957983193277286</v>
      </c>
      <c r="T532" s="43">
        <f>VLOOKUP(Categorized!N532,Rules!$F$32:$H$33,3,0)</f>
        <v>90</v>
      </c>
      <c r="U532" s="43">
        <f>VLOOKUP(Categorized!O532,Rules!$F$34:$H$40,3,0)</f>
        <v>75</v>
      </c>
      <c r="V532" s="43">
        <f>VLOOKUP(Categorized!P532,Rules!$F$41:$H$42,3,0)</f>
        <v>30</v>
      </c>
      <c r="W532" s="43">
        <f>VLOOKUP(Categorized!Q532,Rules!$F$43:$H$46,3,0)</f>
        <v>20</v>
      </c>
      <c r="X532" s="43">
        <f>VLOOKUP(Categorized!R532,Rules!$F$47:$H$51,3,0)</f>
        <v>50</v>
      </c>
      <c r="Y532" s="43">
        <f>VLOOKUP(Categorized!S532,Rules!$F$52:$H$56,3,0)</f>
        <v>30</v>
      </c>
      <c r="Z532" s="43">
        <f>VLOOKUP(Categorized!T532,Rules!$F$57:$H$58,3,0)</f>
        <v>80</v>
      </c>
      <c r="AA532" s="255">
        <f t="array" ref="AA532">MMULT(T532:Z532,Rules!$O$14:$O$20)</f>
        <v>51.660899653979236</v>
      </c>
      <c r="AB532" s="43">
        <f>VLOOKUP(Categorized!U532,Rules!$F$59:$H$60,3,0)</f>
        <v>80</v>
      </c>
      <c r="AC532" s="43">
        <f>VLOOKUP(Categorized!V532,Rules!$F$61:$H$62,3,0)</f>
        <v>20</v>
      </c>
      <c r="AD532" s="43">
        <f>VLOOKUP(Categorized!W532,Rules!$F$63:$H$64,3,0)</f>
        <v>80</v>
      </c>
      <c r="AE532" s="43">
        <f>VLOOKUP(Categorized!X532,Rules!$F$65:$H$66,3,0)</f>
        <v>20</v>
      </c>
      <c r="AF532" s="255">
        <f t="array" ref="AF532">MMULT(AB532:AE532,Rules!$O$23:$O$26)</f>
        <v>46.666666666666664</v>
      </c>
      <c r="AG532" s="43">
        <f>VLOOKUP(Categorized!Y532,Rules!$F$67:$H$68,3,0)</f>
        <v>30</v>
      </c>
      <c r="AH532" s="43">
        <f>VLOOKUP(Categorized!Z532,Rules!$F$69:$H$70,3,0)</f>
        <v>80</v>
      </c>
      <c r="AI532" s="43">
        <f>VLOOKUP(Categorized!AA532,Rules!$F$71:$H$72,3,0)</f>
        <v>30</v>
      </c>
      <c r="AJ532" s="43">
        <f>VLOOKUP(Categorized!AB532,Rules!$F$73:$H$74,3,0)</f>
        <v>60</v>
      </c>
      <c r="AK532" s="255">
        <f t="array" ref="AK532">MMULT(AG532:AJ532,Rules!$O$29:$O$32)</f>
        <v>50.952380952380949</v>
      </c>
      <c r="AL532" s="43">
        <f>VLOOKUP(Categorized!AC532,Rules!$F$75:$H$76,3,0)</f>
        <v>80</v>
      </c>
      <c r="AM532" s="43">
        <f>VLOOKUP(Categorized!AD532,Rules!$F$77:$H$78,3,0)</f>
        <v>80</v>
      </c>
      <c r="AN532" s="43">
        <f>VLOOKUP(Categorized!AE532,Rules!$F$79:$H$84,3,0)</f>
        <v>30</v>
      </c>
      <c r="AO532" s="43">
        <f>VLOOKUP(Categorized!AF532,Rules!$F$85:$H$89,3,0)</f>
        <v>50</v>
      </c>
      <c r="AP532" s="43">
        <f>VLOOKUP(Categorized!AG532,Rules!$F$90:$H$92,3,0)</f>
        <v>30</v>
      </c>
      <c r="AQ532" s="43">
        <f>VLOOKUP(Categorized!AH532,Rules!$F$93:$H$96,3,0)</f>
        <v>30</v>
      </c>
      <c r="AR532" s="43">
        <f>VLOOKUP(Categorized!AI532,Rules!$F$97:$H$100,3,0)</f>
        <v>50</v>
      </c>
      <c r="AS532" s="43">
        <f>VLOOKUP(Categorized!AJ532,Rules!$F$101:$H$102,3,0)</f>
        <v>30</v>
      </c>
      <c r="AT532" s="43">
        <f>VLOOKUP(Categorized!AK532,Rules!$F$103:$H$105,3,0)</f>
        <v>95</v>
      </c>
      <c r="AU532" s="43">
        <f>VLOOKUP(Categorized!AL532,Rules!$F$106:$H$109,3,0)</f>
        <v>95</v>
      </c>
      <c r="AV532" s="43">
        <f>VLOOKUP(Categorized!AM532,Rules!$F$110:$H$113,3,0)</f>
        <v>30</v>
      </c>
      <c r="AW532" s="255">
        <f t="array" ref="AW532">MMULT(AL532:AV532,Rules!$O$35:$O$45)</f>
        <v>54.460227272727273</v>
      </c>
      <c r="AX532" s="44">
        <f>VLOOKUP(Categorized!AN532,Rules!$F$114:$H$116,3,0)</f>
        <v>90</v>
      </c>
      <c r="AY532" s="44">
        <f>VLOOKUP(Categorized!AO532,Rules!$F$117:$H$119,3,0)</f>
        <v>90</v>
      </c>
      <c r="AZ532" s="44">
        <f>VLOOKUP(Categorized!AP532,Rules!$F$120:$H$122,3,0)</f>
        <v>30</v>
      </c>
      <c r="BA532" s="44">
        <f>VLOOKUP(Categorized!AQ532,Rules!$F$123:$H$124,3,0)</f>
        <v>30</v>
      </c>
      <c r="BB532" s="44">
        <f>VLOOKUP(Categorized!AR532,Rules!$F$125:$H$127,3,0)</f>
        <v>50</v>
      </c>
      <c r="BC532" s="44">
        <f>VLOOKUP(Categorized!AS532,Rules!$F$128:$H$130,3,0)</f>
        <v>30</v>
      </c>
      <c r="BD532" s="43">
        <f>VLOOKUP(Categorized!AT532,Rules!$F$131:$H$133,3,0)</f>
        <v>70</v>
      </c>
      <c r="BE532" s="44">
        <f>VLOOKUP(Categorized!AU532,Rules!$F$134:$H$136,3,0)</f>
        <v>70</v>
      </c>
      <c r="BF532" s="44">
        <f>VLOOKUP(Categorized!AV532,Rules!$F$137:$H$138,3,0)</f>
        <v>90</v>
      </c>
      <c r="BG532" s="44">
        <f>VLOOKUP(Categorized!AW532,Rules!$F$139:$H$141,3,0)</f>
        <v>45</v>
      </c>
      <c r="BH532" s="256">
        <f t="array" ref="BH532">MMULT(AX532:BG532,Rules!$O$48:$O$57)</f>
        <v>58.834355828220858</v>
      </c>
      <c r="BI532" s="43">
        <f>VLOOKUP(Categorized!AX532,Rules!$F$142:$H$143,3,0)</f>
        <v>30</v>
      </c>
      <c r="BJ532" s="43">
        <f>VLOOKUP(Categorized!AY532,Rules!$F$144:$H$145,3,0)</f>
        <v>30</v>
      </c>
      <c r="BK532" s="43">
        <f>VLOOKUP(Categorized!AZ532,Rules!$F$146:$H$147,3,0)</f>
        <v>30</v>
      </c>
      <c r="BL532" s="43">
        <f>VLOOKUP(Categorized!BA532,Rules!$F$148:$H$149,3,0)</f>
        <v>30</v>
      </c>
      <c r="BM532" s="43">
        <f>VLOOKUP(Categorized!BB532,Rules!$F$150:$H$151,3,0)</f>
        <v>30</v>
      </c>
      <c r="BN532" s="43">
        <f>VLOOKUP(Categorized!BC532,Rules!$F$152:$H$153,3,0)</f>
        <v>90</v>
      </c>
      <c r="BO532" s="43">
        <f>VLOOKUP(Categorized!BD532,Rules!$F$154:$H$155,3,0)</f>
        <v>90</v>
      </c>
      <c r="BP532" s="43">
        <f>VLOOKUP(Categorized!BE532,Rules!$F$156:$H$157,3,0)</f>
        <v>30</v>
      </c>
      <c r="BQ532" s="43">
        <f>VLOOKUP(Categorized!BF532,Rules!$F$158:$H$159,3,0)</f>
        <v>30</v>
      </c>
      <c r="BR532" s="43">
        <f>VLOOKUP(Categorized!BG532,Rules!$F$160:$H$161,3,0)</f>
        <v>30</v>
      </c>
      <c r="BS532" s="43">
        <f>VLOOKUP(Categorized!BH532,Rules!$F$162:$H$163,3,0)</f>
        <v>30</v>
      </c>
      <c r="BT532" s="43">
        <f>VLOOKUP(Categorized!BI532,Rules!$F$164:$H$165,3,0)</f>
        <v>30</v>
      </c>
      <c r="BU532" s="43">
        <f>VLOOKUP(Categorized!BJ532,Rules!$F$166:$H$167,3,0)</f>
        <v>90</v>
      </c>
      <c r="BV532" s="43">
        <f>VLOOKUP(Categorized!BK532,Rules!$F$168:$H$169,3,0)</f>
        <v>30</v>
      </c>
      <c r="BW532" s="43">
        <f>VLOOKUP(Categorized!BL532,Rules!$F$170:$H$171,3,0)</f>
        <v>30</v>
      </c>
      <c r="BX532" s="43">
        <f>VLOOKUP(Categorized!BM532,Rules!$F$172:$H$173,3,0)</f>
        <v>30</v>
      </c>
      <c r="BY532" s="43">
        <f>VLOOKUP(Categorized!BN532,Rules!$F$174:$H$175,3,0)</f>
        <v>30</v>
      </c>
      <c r="BZ532" s="43">
        <f>VLOOKUP(Categorized!BO532,Rules!$F$176:$H$177,3,0)</f>
        <v>95</v>
      </c>
      <c r="CA532" s="43">
        <f>VLOOKUP(Categorized!BP532,Rules!$F$178:$H$179,3,0)</f>
        <v>30</v>
      </c>
      <c r="CB532" s="43">
        <f>VLOOKUP(Categorized!BQ532,Rules!$F$180:$H$181,3,0)</f>
        <v>30</v>
      </c>
      <c r="CC532" s="43">
        <f>VLOOKUP(Categorized!BR532,Rules!$F$182:$H$183,3,0)</f>
        <v>30</v>
      </c>
      <c r="CD532" s="255">
        <f t="array" ref="CD532">MMULT(BI532:CC532,Rules!$O$60:$O$80)</f>
        <v>42.75933609958507</v>
      </c>
      <c r="CE532" s="43">
        <f>VLOOKUP(Categorized!BS532,Rules!$F$184:$H$185,3,0)</f>
        <v>30</v>
      </c>
      <c r="CF532" s="43">
        <f>VLOOKUP(Categorized!BT532,Rules!$F$186:$H$187,3,0)</f>
        <v>30</v>
      </c>
      <c r="CG532" s="43">
        <f>VLOOKUP(Categorized!BU532,Rules!$F$188:$H$189,3,0)</f>
        <v>30</v>
      </c>
      <c r="CH532" s="43">
        <f>VLOOKUP(Categorized!BV532,Rules!$F$190:$H$191,3,0)</f>
        <v>30</v>
      </c>
      <c r="CI532" s="43">
        <f>VLOOKUP(Categorized!BW532,Rules!$F$192:$H$193,3,0)</f>
        <v>30</v>
      </c>
      <c r="CJ532" s="255">
        <f t="array" ref="CJ532">MMULT(CE532:CI532,Rules!$O$83:$O$87)</f>
        <v>30</v>
      </c>
      <c r="CK532" s="24">
        <v>0</v>
      </c>
      <c r="CL532" s="46">
        <v>0</v>
      </c>
      <c r="CM532" s="393">
        <v>92.391304347826079</v>
      </c>
      <c r="CN532" s="397">
        <v>8</v>
      </c>
      <c r="CO532" s="397">
        <v>10</v>
      </c>
      <c r="CP532" s="397" t="s">
        <v>58</v>
      </c>
    </row>
    <row r="533" spans="1:94" ht="18.5">
      <c r="A533" s="68">
        <v>2022</v>
      </c>
      <c r="B533" s="39" t="s">
        <v>580</v>
      </c>
      <c r="C533" s="431">
        <v>44882.845047152798</v>
      </c>
      <c r="D533" s="431">
        <v>44888.409570463002</v>
      </c>
      <c r="E533" s="406">
        <v>69849</v>
      </c>
      <c r="F533" s="444">
        <f t="shared" si="56"/>
        <v>0</v>
      </c>
      <c r="G533" s="444">
        <f t="shared" si="55"/>
        <v>0</v>
      </c>
      <c r="H533" s="428">
        <f t="shared" si="57"/>
        <v>1</v>
      </c>
      <c r="I533" s="428">
        <f t="shared" si="58"/>
        <v>0</v>
      </c>
      <c r="J533" s="428">
        <f t="shared" si="59"/>
        <v>0</v>
      </c>
      <c r="K533" s="42">
        <f>VLOOKUP(Categorized!F533,Rules!$F$4:$H$7,3,0)</f>
        <v>90</v>
      </c>
      <c r="L533" s="43">
        <f>VLOOKUP(Categorized!G533,Rules!$F$8:$H$9,3,0)</f>
        <v>90</v>
      </c>
      <c r="M533" s="43">
        <f>VLOOKUP(Categorized!H533,Rules!$F$10:$H$12,3,0)</f>
        <v>60</v>
      </c>
      <c r="N533" s="43">
        <f>VLOOKUP(Categorized!I533,Rules!$F$13:$H$16,3,0)</f>
        <v>95</v>
      </c>
      <c r="O533" s="43">
        <f>VLOOKUP(Categorized!J533,Rules!$F$17:$H$19,3,0)</f>
        <v>90</v>
      </c>
      <c r="P533" s="43">
        <f>VLOOKUP(Categorized!K533,Rules!$F$20:$H$21,3,0)</f>
        <v>60</v>
      </c>
      <c r="Q533" s="43">
        <f>VLOOKUP(Categorized!L533,Rules!$F$22:$H$28,3,0)</f>
        <v>65</v>
      </c>
      <c r="R533" s="43">
        <f>VLOOKUP(Categorized!M533,Rules!$F$29:$H$31,3,0)</f>
        <v>80</v>
      </c>
      <c r="S533" s="255" cm="1">
        <f t="array" ref="S533">MMULT(K533:R533,Rules!$O$4:$O$11)</f>
        <v>79.369747899159677</v>
      </c>
      <c r="T533" s="43">
        <f>VLOOKUP(Categorized!N533,Rules!$F$32:$H$33,3,0)</f>
        <v>90</v>
      </c>
      <c r="U533" s="43">
        <f>VLOOKUP(Categorized!O533,Rules!$F$34:$H$40,3,0)</f>
        <v>50</v>
      </c>
      <c r="V533" s="43">
        <f>VLOOKUP(Categorized!P533,Rules!$F$41:$H$42,3,0)</f>
        <v>30</v>
      </c>
      <c r="W533" s="43">
        <f>VLOOKUP(Categorized!Q533,Rules!$F$43:$H$46,3,0)</f>
        <v>50</v>
      </c>
      <c r="X533" s="43">
        <f>VLOOKUP(Categorized!R533,Rules!$F$47:$H$51,3,0)</f>
        <v>50</v>
      </c>
      <c r="Y533" s="43">
        <f>VLOOKUP(Categorized!S533,Rules!$F$52:$H$56,3,0)</f>
        <v>50</v>
      </c>
      <c r="Z533" s="43">
        <f>VLOOKUP(Categorized!T533,Rules!$F$57:$H$58,3,0)</f>
        <v>30</v>
      </c>
      <c r="AA533" s="255">
        <f t="array" ref="AA533">MMULT(T533:Z533,Rules!$O$14:$O$20)</f>
        <v>49.307958477508649</v>
      </c>
      <c r="AB533" s="43">
        <f>VLOOKUP(Categorized!U533,Rules!$F$59:$H$60,3,0)</f>
        <v>80</v>
      </c>
      <c r="AC533" s="43">
        <f>VLOOKUP(Categorized!V533,Rules!$F$61:$H$62,3,0)</f>
        <v>20</v>
      </c>
      <c r="AD533" s="43">
        <f>VLOOKUP(Categorized!W533,Rules!$F$63:$H$64,3,0)</f>
        <v>80</v>
      </c>
      <c r="AE533" s="43">
        <f>VLOOKUP(Categorized!X533,Rules!$F$65:$H$66,3,0)</f>
        <v>20</v>
      </c>
      <c r="AF533" s="255">
        <f t="array" ref="AF533">MMULT(AB533:AE533,Rules!$O$23:$O$26)</f>
        <v>46.666666666666664</v>
      </c>
      <c r="AG533" s="43">
        <f>VLOOKUP(Categorized!Y533,Rules!$F$67:$H$68,3,0)</f>
        <v>70</v>
      </c>
      <c r="AH533" s="43">
        <f>VLOOKUP(Categorized!Z533,Rules!$F$69:$H$70,3,0)</f>
        <v>80</v>
      </c>
      <c r="AI533" s="43">
        <f>VLOOKUP(Categorized!AA533,Rules!$F$71:$H$72,3,0)</f>
        <v>80</v>
      </c>
      <c r="AJ533" s="43">
        <f>VLOOKUP(Categorized!AB533,Rules!$F$73:$H$74,3,0)</f>
        <v>60</v>
      </c>
      <c r="AK533" s="255">
        <f t="array" ref="AK533">MMULT(AG533:AJ533,Rules!$O$29:$O$32)</f>
        <v>73.174603174603163</v>
      </c>
      <c r="AL533" s="43">
        <f>VLOOKUP(Categorized!AC533,Rules!$F$75:$H$76,3,0)</f>
        <v>80</v>
      </c>
      <c r="AM533" s="43">
        <f>VLOOKUP(Categorized!AD533,Rules!$F$77:$H$78,3,0)</f>
        <v>50</v>
      </c>
      <c r="AN533" s="43">
        <f>VLOOKUP(Categorized!AE533,Rules!$F$79:$H$84,3,0)</f>
        <v>50</v>
      </c>
      <c r="AO533" s="43">
        <f>VLOOKUP(Categorized!AF533,Rules!$F$85:$H$89,3,0)</f>
        <v>50</v>
      </c>
      <c r="AP533" s="43">
        <f>VLOOKUP(Categorized!AG533,Rules!$F$90:$H$92,3,0)</f>
        <v>30</v>
      </c>
      <c r="AQ533" s="43">
        <f>VLOOKUP(Categorized!AH533,Rules!$F$93:$H$96,3,0)</f>
        <v>30</v>
      </c>
      <c r="AR533" s="43">
        <f>VLOOKUP(Categorized!AI533,Rules!$F$97:$H$100,3,0)</f>
        <v>30</v>
      </c>
      <c r="AS533" s="43">
        <f>VLOOKUP(Categorized!AJ533,Rules!$F$101:$H$102,3,0)</f>
        <v>30</v>
      </c>
      <c r="AT533" s="43">
        <f>VLOOKUP(Categorized!AK533,Rules!$F$103:$H$105,3,0)</f>
        <v>95</v>
      </c>
      <c r="AU533" s="43">
        <f>VLOOKUP(Categorized!AL533,Rules!$F$106:$H$109,3,0)</f>
        <v>80</v>
      </c>
      <c r="AV533" s="43">
        <f>VLOOKUP(Categorized!AM533,Rules!$F$110:$H$113,3,0)</f>
        <v>50</v>
      </c>
      <c r="AW533" s="255">
        <f t="array" ref="AW533">MMULT(AL533:AV533,Rules!$O$35:$O$45)</f>
        <v>52.17613636363636</v>
      </c>
      <c r="AX533" s="44">
        <f>VLOOKUP(Categorized!AN533,Rules!$F$114:$H$116,3,0)</f>
        <v>30</v>
      </c>
      <c r="AY533" s="44">
        <f>VLOOKUP(Categorized!AO533,Rules!$F$117:$H$119,3,0)</f>
        <v>30</v>
      </c>
      <c r="AZ533" s="44">
        <f>VLOOKUP(Categorized!AP533,Rules!$F$120:$H$122,3,0)</f>
        <v>90</v>
      </c>
      <c r="BA533" s="44">
        <f>VLOOKUP(Categorized!AQ533,Rules!$F$123:$H$124,3,0)</f>
        <v>30</v>
      </c>
      <c r="BB533" s="44">
        <f>VLOOKUP(Categorized!AR533,Rules!$F$125:$H$127,3,0)</f>
        <v>50</v>
      </c>
      <c r="BC533" s="44">
        <f>VLOOKUP(Categorized!AS533,Rules!$F$128:$H$130,3,0)</f>
        <v>30</v>
      </c>
      <c r="BD533" s="43">
        <f>VLOOKUP(Categorized!AT533,Rules!$F$131:$H$133,3,0)</f>
        <v>70</v>
      </c>
      <c r="BE533" s="44">
        <f>VLOOKUP(Categorized!AU533,Rules!$F$134:$H$136,3,0)</f>
        <v>70</v>
      </c>
      <c r="BF533" s="44">
        <f>VLOOKUP(Categorized!AV533,Rules!$F$137:$H$138,3,0)</f>
        <v>90</v>
      </c>
      <c r="BG533" s="44">
        <f>VLOOKUP(Categorized!AW533,Rules!$F$139:$H$141,3,0)</f>
        <v>45</v>
      </c>
      <c r="BH533" s="256">
        <f t="array" ref="BH533">MMULT(AX533:BG533,Rules!$O$48:$O$57)</f>
        <v>53.828220858895705</v>
      </c>
      <c r="BI533" s="43">
        <f>VLOOKUP(Categorized!AX533,Rules!$F$142:$H$143,3,0)</f>
        <v>30</v>
      </c>
      <c r="BJ533" s="43">
        <f>VLOOKUP(Categorized!AY533,Rules!$F$144:$H$145,3,0)</f>
        <v>30</v>
      </c>
      <c r="BK533" s="43">
        <f>VLOOKUP(Categorized!AZ533,Rules!$F$146:$H$147,3,0)</f>
        <v>30</v>
      </c>
      <c r="BL533" s="43">
        <f>VLOOKUP(Categorized!BA533,Rules!$F$148:$H$149,3,0)</f>
        <v>30</v>
      </c>
      <c r="BM533" s="43">
        <f>VLOOKUP(Categorized!BB533,Rules!$F$150:$H$151,3,0)</f>
        <v>30</v>
      </c>
      <c r="BN533" s="43">
        <f>VLOOKUP(Categorized!BC533,Rules!$F$152:$H$153,3,0)</f>
        <v>30</v>
      </c>
      <c r="BO533" s="43">
        <f>VLOOKUP(Categorized!BD533,Rules!$F$154:$H$155,3,0)</f>
        <v>90</v>
      </c>
      <c r="BP533" s="43">
        <f>VLOOKUP(Categorized!BE533,Rules!$F$156:$H$157,3,0)</f>
        <v>30</v>
      </c>
      <c r="BQ533" s="43">
        <f>VLOOKUP(Categorized!BF533,Rules!$F$158:$H$159,3,0)</f>
        <v>30</v>
      </c>
      <c r="BR533" s="43">
        <f>VLOOKUP(Categorized!BG533,Rules!$F$160:$H$161,3,0)</f>
        <v>30</v>
      </c>
      <c r="BS533" s="43">
        <f>VLOOKUP(Categorized!BH533,Rules!$F$162:$H$163,3,0)</f>
        <v>30</v>
      </c>
      <c r="BT533" s="43">
        <f>VLOOKUP(Categorized!BI533,Rules!$F$164:$H$165,3,0)</f>
        <v>30</v>
      </c>
      <c r="BU533" s="43">
        <f>VLOOKUP(Categorized!BJ533,Rules!$F$166:$H$167,3,0)</f>
        <v>90</v>
      </c>
      <c r="BV533" s="43">
        <f>VLOOKUP(Categorized!BK533,Rules!$F$168:$H$169,3,0)</f>
        <v>30</v>
      </c>
      <c r="BW533" s="43">
        <f>VLOOKUP(Categorized!BL533,Rules!$F$170:$H$171,3,0)</f>
        <v>30</v>
      </c>
      <c r="BX533" s="43">
        <f>VLOOKUP(Categorized!BM533,Rules!$F$172:$H$173,3,0)</f>
        <v>30</v>
      </c>
      <c r="BY533" s="43">
        <f>VLOOKUP(Categorized!BN533,Rules!$F$174:$H$175,3,0)</f>
        <v>30</v>
      </c>
      <c r="BZ533" s="43">
        <f>VLOOKUP(Categorized!BO533,Rules!$F$176:$H$177,3,0)</f>
        <v>95</v>
      </c>
      <c r="CA533" s="43">
        <f>VLOOKUP(Categorized!BP533,Rules!$F$178:$H$179,3,0)</f>
        <v>30</v>
      </c>
      <c r="CB533" s="43">
        <f>VLOOKUP(Categorized!BQ533,Rules!$F$180:$H$181,3,0)</f>
        <v>30</v>
      </c>
      <c r="CC533" s="43">
        <f>VLOOKUP(Categorized!BR533,Rules!$F$182:$H$183,3,0)</f>
        <v>30</v>
      </c>
      <c r="CD533" s="255">
        <f t="array" ref="CD533">MMULT(BI533:CC533,Rules!$O$60:$O$80)</f>
        <v>39.59395376407825</v>
      </c>
      <c r="CE533" s="43">
        <f>VLOOKUP(Categorized!BS533,Rules!$F$184:$H$185,3,0)</f>
        <v>30</v>
      </c>
      <c r="CF533" s="43">
        <f>VLOOKUP(Categorized!BT533,Rules!$F$186:$H$187,3,0)</f>
        <v>30</v>
      </c>
      <c r="CG533" s="43">
        <f>VLOOKUP(Categorized!BU533,Rules!$F$188:$H$189,3,0)</f>
        <v>30</v>
      </c>
      <c r="CH533" s="43">
        <f>VLOOKUP(Categorized!BV533,Rules!$F$190:$H$191,3,0)</f>
        <v>30</v>
      </c>
      <c r="CI533" s="43">
        <f>VLOOKUP(Categorized!BW533,Rules!$F$192:$H$193,3,0)</f>
        <v>30</v>
      </c>
      <c r="CJ533" s="255">
        <f t="array" ref="CJ533">MMULT(CE533:CI533,Rules!$O$83:$O$87)</f>
        <v>30</v>
      </c>
      <c r="CK533" s="25">
        <v>1</v>
      </c>
      <c r="CL533" s="51">
        <v>8</v>
      </c>
      <c r="CM533" s="393">
        <v>88.478260869565219</v>
      </c>
      <c r="CN533" s="397">
        <v>7</v>
      </c>
      <c r="CO533" s="397">
        <v>9</v>
      </c>
      <c r="CP533" s="397" t="s">
        <v>58</v>
      </c>
    </row>
    <row r="534" spans="1:94" ht="18.5">
      <c r="A534" s="68">
        <v>2022</v>
      </c>
      <c r="B534" s="39" t="s">
        <v>581</v>
      </c>
      <c r="C534" s="431">
        <v>44912.759509363401</v>
      </c>
      <c r="D534" s="431">
        <v>44915.425380509303</v>
      </c>
      <c r="E534" s="407">
        <v>35926</v>
      </c>
      <c r="F534" s="444">
        <f t="shared" si="56"/>
        <v>0</v>
      </c>
      <c r="G534" s="444">
        <f t="shared" si="55"/>
        <v>0</v>
      </c>
      <c r="H534" s="428">
        <f t="shared" si="57"/>
        <v>1</v>
      </c>
      <c r="I534" s="428">
        <f t="shared" si="58"/>
        <v>0</v>
      </c>
      <c r="J534" s="428">
        <f t="shared" si="59"/>
        <v>0</v>
      </c>
      <c r="K534" s="42">
        <f>VLOOKUP(Categorized!F534,Rules!$F$4:$H$7,3,0)</f>
        <v>90</v>
      </c>
      <c r="L534" s="43">
        <f>VLOOKUP(Categorized!G534,Rules!$F$8:$H$9,3,0)</f>
        <v>90</v>
      </c>
      <c r="M534" s="43">
        <f>VLOOKUP(Categorized!H534,Rules!$F$10:$H$12,3,0)</f>
        <v>60</v>
      </c>
      <c r="N534" s="43">
        <f>VLOOKUP(Categorized!I534,Rules!$F$13:$H$16,3,0)</f>
        <v>40</v>
      </c>
      <c r="O534" s="43">
        <f>VLOOKUP(Categorized!J534,Rules!$F$17:$H$19,3,0)</f>
        <v>90</v>
      </c>
      <c r="P534" s="43">
        <f>VLOOKUP(Categorized!K534,Rules!$F$20:$H$21,3,0)</f>
        <v>60</v>
      </c>
      <c r="Q534" s="43">
        <f>VLOOKUP(Categorized!L534,Rules!$F$22:$H$28,3,0)</f>
        <v>70</v>
      </c>
      <c r="R534" s="43">
        <f>VLOOKUP(Categorized!M534,Rules!$F$29:$H$31,3,0)</f>
        <v>70</v>
      </c>
      <c r="S534" s="255" cm="1">
        <f t="array" ref="S534">MMULT(K534:R534,Rules!$O$4:$O$11)</f>
        <v>72.016806722689068</v>
      </c>
      <c r="T534" s="43">
        <f>VLOOKUP(Categorized!N534,Rules!$F$32:$H$33,3,0)</f>
        <v>60</v>
      </c>
      <c r="U534" s="43">
        <f>VLOOKUP(Categorized!O534,Rules!$F$34:$H$40,3,0)</f>
        <v>50</v>
      </c>
      <c r="V534" s="43">
        <f>VLOOKUP(Categorized!P534,Rules!$F$41:$H$42,3,0)</f>
        <v>30</v>
      </c>
      <c r="W534" s="43">
        <f>VLOOKUP(Categorized!Q534,Rules!$F$43:$H$46,3,0)</f>
        <v>20</v>
      </c>
      <c r="X534" s="43">
        <f>VLOOKUP(Categorized!R534,Rules!$F$47:$H$51,3,0)</f>
        <v>50</v>
      </c>
      <c r="Y534" s="43">
        <f>VLOOKUP(Categorized!S534,Rules!$F$52:$H$56,3,0)</f>
        <v>50</v>
      </c>
      <c r="Z534" s="43">
        <f>VLOOKUP(Categorized!T534,Rules!$F$57:$H$58,3,0)</f>
        <v>30</v>
      </c>
      <c r="AA534" s="255">
        <f t="array" ref="AA534">MMULT(T534:Z534,Rules!$O$14:$O$20)</f>
        <v>41.36678200692041</v>
      </c>
      <c r="AB534" s="43">
        <f>VLOOKUP(Categorized!U534,Rules!$F$59:$H$60,3,0)</f>
        <v>80</v>
      </c>
      <c r="AC534" s="43">
        <f>VLOOKUP(Categorized!V534,Rules!$F$61:$H$62,3,0)</f>
        <v>80</v>
      </c>
      <c r="AD534" s="43">
        <f>VLOOKUP(Categorized!W534,Rules!$F$63:$H$64,3,0)</f>
        <v>80</v>
      </c>
      <c r="AE534" s="43">
        <f>VLOOKUP(Categorized!X534,Rules!$F$65:$H$66,3,0)</f>
        <v>20</v>
      </c>
      <c r="AF534" s="255">
        <f t="array" ref="AF534">MMULT(AB534:AE534,Rules!$O$23:$O$26)</f>
        <v>64.444444444444443</v>
      </c>
      <c r="AG534" s="43">
        <f>VLOOKUP(Categorized!Y534,Rules!$F$67:$H$68,3,0)</f>
        <v>70</v>
      </c>
      <c r="AH534" s="43">
        <f>VLOOKUP(Categorized!Z534,Rules!$F$69:$H$70,3,0)</f>
        <v>80</v>
      </c>
      <c r="AI534" s="43">
        <f>VLOOKUP(Categorized!AA534,Rules!$F$71:$H$72,3,0)</f>
        <v>80</v>
      </c>
      <c r="AJ534" s="43">
        <f>VLOOKUP(Categorized!AB534,Rules!$F$73:$H$74,3,0)</f>
        <v>60</v>
      </c>
      <c r="AK534" s="255">
        <f t="array" ref="AK534">MMULT(AG534:AJ534,Rules!$O$29:$O$32)</f>
        <v>73.174603174603163</v>
      </c>
      <c r="AL534" s="43">
        <f>VLOOKUP(Categorized!AC534,Rules!$F$75:$H$76,3,0)</f>
        <v>80</v>
      </c>
      <c r="AM534" s="43">
        <f>VLOOKUP(Categorized!AD534,Rules!$F$77:$H$78,3,0)</f>
        <v>80</v>
      </c>
      <c r="AN534" s="43">
        <f>VLOOKUP(Categorized!AE534,Rules!$F$79:$H$84,3,0)</f>
        <v>30</v>
      </c>
      <c r="AO534" s="43">
        <f>VLOOKUP(Categorized!AF534,Rules!$F$85:$H$89,3,0)</f>
        <v>50</v>
      </c>
      <c r="AP534" s="43">
        <f>VLOOKUP(Categorized!AG534,Rules!$F$90:$H$92,3,0)</f>
        <v>90</v>
      </c>
      <c r="AQ534" s="43">
        <f>VLOOKUP(Categorized!AH534,Rules!$F$93:$H$96,3,0)</f>
        <v>80</v>
      </c>
      <c r="AR534" s="43">
        <f>VLOOKUP(Categorized!AI534,Rules!$F$97:$H$100,3,0)</f>
        <v>30</v>
      </c>
      <c r="AS534" s="43">
        <f>VLOOKUP(Categorized!AJ534,Rules!$F$101:$H$102,3,0)</f>
        <v>30</v>
      </c>
      <c r="AT534" s="43">
        <f>VLOOKUP(Categorized!AK534,Rules!$F$103:$H$105,3,0)</f>
        <v>95</v>
      </c>
      <c r="AU534" s="43">
        <f>VLOOKUP(Categorized!AL534,Rules!$F$106:$H$109,3,0)</f>
        <v>80</v>
      </c>
      <c r="AV534" s="43">
        <f>VLOOKUP(Categorized!AM534,Rules!$F$110:$H$113,3,0)</f>
        <v>30</v>
      </c>
      <c r="AW534" s="255">
        <f t="array" ref="AW534">MMULT(AL534:AV534,Rules!$O$35:$O$45)</f>
        <v>62.414772727272727</v>
      </c>
      <c r="AX534" s="44">
        <f>VLOOKUP(Categorized!AN534,Rules!$F$114:$H$116,3,0)</f>
        <v>30</v>
      </c>
      <c r="AY534" s="44">
        <f>VLOOKUP(Categorized!AO534,Rules!$F$117:$H$119,3,0)</f>
        <v>30</v>
      </c>
      <c r="AZ534" s="44">
        <f>VLOOKUP(Categorized!AP534,Rules!$F$120:$H$122,3,0)</f>
        <v>30</v>
      </c>
      <c r="BA534" s="44">
        <f>VLOOKUP(Categorized!AQ534,Rules!$F$123:$H$124,3,0)</f>
        <v>30</v>
      </c>
      <c r="BB534" s="44">
        <f>VLOOKUP(Categorized!AR534,Rules!$F$125:$H$127,3,0)</f>
        <v>50</v>
      </c>
      <c r="BC534" s="44">
        <f>VLOOKUP(Categorized!AS534,Rules!$F$128:$H$130,3,0)</f>
        <v>30</v>
      </c>
      <c r="BD534" s="43">
        <f>VLOOKUP(Categorized!AT534,Rules!$F$131:$H$133,3,0)</f>
        <v>70</v>
      </c>
      <c r="BE534" s="44">
        <f>VLOOKUP(Categorized!AU534,Rules!$F$134:$H$136,3,0)</f>
        <v>70</v>
      </c>
      <c r="BF534" s="44">
        <f>VLOOKUP(Categorized!AV534,Rules!$F$137:$H$138,3,0)</f>
        <v>30</v>
      </c>
      <c r="BG534" s="44">
        <f>VLOOKUP(Categorized!AW534,Rules!$F$139:$H$141,3,0)</f>
        <v>30</v>
      </c>
      <c r="BH534" s="256">
        <f t="array" ref="BH534">MMULT(AX534:BG534,Rules!$O$48:$O$57)</f>
        <v>40.576687116564415</v>
      </c>
      <c r="BI534" s="43">
        <f>VLOOKUP(Categorized!AX534,Rules!$F$142:$H$143,3,0)</f>
        <v>30</v>
      </c>
      <c r="BJ534" s="43">
        <f>VLOOKUP(Categorized!AY534,Rules!$F$144:$H$145,3,0)</f>
        <v>30</v>
      </c>
      <c r="BK534" s="43">
        <f>VLOOKUP(Categorized!AZ534,Rules!$F$146:$H$147,3,0)</f>
        <v>30</v>
      </c>
      <c r="BL534" s="43">
        <f>VLOOKUP(Categorized!BA534,Rules!$F$148:$H$149,3,0)</f>
        <v>30</v>
      </c>
      <c r="BM534" s="43">
        <f>VLOOKUP(Categorized!BB534,Rules!$F$150:$H$151,3,0)</f>
        <v>90</v>
      </c>
      <c r="BN534" s="43">
        <f>VLOOKUP(Categorized!BC534,Rules!$F$152:$H$153,3,0)</f>
        <v>90</v>
      </c>
      <c r="BO534" s="43">
        <f>VLOOKUP(Categorized!BD534,Rules!$F$154:$H$155,3,0)</f>
        <v>90</v>
      </c>
      <c r="BP534" s="43">
        <f>VLOOKUP(Categorized!BE534,Rules!$F$156:$H$157,3,0)</f>
        <v>30</v>
      </c>
      <c r="BQ534" s="43">
        <f>VLOOKUP(Categorized!BF534,Rules!$F$158:$H$159,3,0)</f>
        <v>30</v>
      </c>
      <c r="BR534" s="43">
        <f>VLOOKUP(Categorized!BG534,Rules!$F$160:$H$161,3,0)</f>
        <v>30</v>
      </c>
      <c r="BS534" s="43">
        <f>VLOOKUP(Categorized!BH534,Rules!$F$162:$H$163,3,0)</f>
        <v>30</v>
      </c>
      <c r="BT534" s="43">
        <f>VLOOKUP(Categorized!BI534,Rules!$F$164:$H$165,3,0)</f>
        <v>30</v>
      </c>
      <c r="BU534" s="43">
        <f>VLOOKUP(Categorized!BJ534,Rules!$F$166:$H$167,3,0)</f>
        <v>30</v>
      </c>
      <c r="BV534" s="43">
        <f>VLOOKUP(Categorized!BK534,Rules!$F$168:$H$169,3,0)</f>
        <v>30</v>
      </c>
      <c r="BW534" s="43">
        <f>VLOOKUP(Categorized!BL534,Rules!$F$170:$H$171,3,0)</f>
        <v>30</v>
      </c>
      <c r="BX534" s="43">
        <f>VLOOKUP(Categorized!BM534,Rules!$F$172:$H$173,3,0)</f>
        <v>30</v>
      </c>
      <c r="BY534" s="43">
        <f>VLOOKUP(Categorized!BN534,Rules!$F$174:$H$175,3,0)</f>
        <v>30</v>
      </c>
      <c r="BZ534" s="43">
        <f>VLOOKUP(Categorized!BO534,Rules!$F$176:$H$177,3,0)</f>
        <v>30</v>
      </c>
      <c r="CA534" s="43">
        <f>VLOOKUP(Categorized!BP534,Rules!$F$178:$H$179,3,0)</f>
        <v>30</v>
      </c>
      <c r="CB534" s="43">
        <f>VLOOKUP(Categorized!BQ534,Rules!$F$180:$H$181,3,0)</f>
        <v>30</v>
      </c>
      <c r="CC534" s="43">
        <f>VLOOKUP(Categorized!BR534,Rules!$F$182:$H$183,3,0)</f>
        <v>30</v>
      </c>
      <c r="CD534" s="255">
        <f t="array" ref="CD534">MMULT(BI534:CC534,Rules!$O$60:$O$80)</f>
        <v>39.958506224066397</v>
      </c>
      <c r="CE534" s="43">
        <f>VLOOKUP(Categorized!BS534,Rules!$F$184:$H$185,3,0)</f>
        <v>30</v>
      </c>
      <c r="CF534" s="43">
        <f>VLOOKUP(Categorized!BT534,Rules!$F$186:$H$187,3,0)</f>
        <v>30</v>
      </c>
      <c r="CG534" s="43">
        <f>VLOOKUP(Categorized!BU534,Rules!$F$188:$H$189,3,0)</f>
        <v>30</v>
      </c>
      <c r="CH534" s="43">
        <f>VLOOKUP(Categorized!BV534,Rules!$F$190:$H$191,3,0)</f>
        <v>30</v>
      </c>
      <c r="CI534" s="43">
        <f>VLOOKUP(Categorized!BW534,Rules!$F$192:$H$193,3,0)</f>
        <v>30</v>
      </c>
      <c r="CJ534" s="255">
        <f t="array" ref="CJ534">MMULT(CE534:CI534,Rules!$O$83:$O$87)</f>
        <v>30</v>
      </c>
      <c r="CK534" s="24">
        <v>0</v>
      </c>
      <c r="CL534" s="46">
        <v>0</v>
      </c>
      <c r="CM534" s="393">
        <v>73.695652173913047</v>
      </c>
      <c r="CN534" s="397">
        <v>6</v>
      </c>
      <c r="CO534" s="397">
        <v>8</v>
      </c>
      <c r="CP534" s="397" t="s">
        <v>58</v>
      </c>
    </row>
    <row r="535" spans="1:94" ht="18.5">
      <c r="A535" s="68">
        <v>2022</v>
      </c>
      <c r="B535" s="39" t="s">
        <v>582</v>
      </c>
      <c r="C535" s="431">
        <v>44714.999936458298</v>
      </c>
      <c r="D535" s="431">
        <v>44717.398504745397</v>
      </c>
      <c r="E535" s="407">
        <v>67234</v>
      </c>
      <c r="F535" s="444">
        <f t="shared" si="56"/>
        <v>0</v>
      </c>
      <c r="G535" s="444">
        <f t="shared" si="55"/>
        <v>0</v>
      </c>
      <c r="H535" s="428">
        <f t="shared" si="57"/>
        <v>1</v>
      </c>
      <c r="I535" s="428">
        <f t="shared" si="58"/>
        <v>0</v>
      </c>
      <c r="J535" s="428">
        <f t="shared" si="59"/>
        <v>0</v>
      </c>
      <c r="K535" s="42">
        <f>VLOOKUP(Categorized!F535,Rules!$F$4:$H$7,3,0)</f>
        <v>80</v>
      </c>
      <c r="L535" s="43">
        <f>VLOOKUP(Categorized!G535,Rules!$F$8:$H$9,3,0)</f>
        <v>60</v>
      </c>
      <c r="M535" s="43">
        <f>VLOOKUP(Categorized!H535,Rules!$F$10:$H$12,3,0)</f>
        <v>60</v>
      </c>
      <c r="N535" s="43">
        <f>VLOOKUP(Categorized!I535,Rules!$F$13:$H$16,3,0)</f>
        <v>95</v>
      </c>
      <c r="O535" s="43">
        <f>VLOOKUP(Categorized!J535,Rules!$F$17:$H$19,3,0)</f>
        <v>90</v>
      </c>
      <c r="P535" s="43">
        <f>VLOOKUP(Categorized!K535,Rules!$F$20:$H$21,3,0)</f>
        <v>60</v>
      </c>
      <c r="Q535" s="43">
        <f>VLOOKUP(Categorized!L535,Rules!$F$22:$H$28,3,0)</f>
        <v>70</v>
      </c>
      <c r="R535" s="43">
        <f>VLOOKUP(Categorized!M535,Rules!$F$29:$H$31,3,0)</f>
        <v>60</v>
      </c>
      <c r="S535" s="255" cm="1">
        <f t="array" ref="S535">MMULT(K535:R535,Rules!$O$4:$O$11)</f>
        <v>71.806722689075627</v>
      </c>
      <c r="T535" s="43">
        <f>VLOOKUP(Categorized!N535,Rules!$F$32:$H$33,3,0)</f>
        <v>90</v>
      </c>
      <c r="U535" s="43">
        <f>VLOOKUP(Categorized!O535,Rules!$F$34:$H$40,3,0)</f>
        <v>70</v>
      </c>
      <c r="V535" s="43">
        <f>VLOOKUP(Categorized!P535,Rules!$F$41:$H$42,3,0)</f>
        <v>30</v>
      </c>
      <c r="W535" s="43">
        <f>VLOOKUP(Categorized!Q535,Rules!$F$43:$H$46,3,0)</f>
        <v>20</v>
      </c>
      <c r="X535" s="43">
        <f>VLOOKUP(Categorized!R535,Rules!$F$47:$H$51,3,0)</f>
        <v>30</v>
      </c>
      <c r="Y535" s="43">
        <f>VLOOKUP(Categorized!S535,Rules!$F$52:$H$56,3,0)</f>
        <v>30</v>
      </c>
      <c r="Z535" s="43">
        <f>VLOOKUP(Categorized!T535,Rules!$F$57:$H$58,3,0)</f>
        <v>80</v>
      </c>
      <c r="AA535" s="255">
        <f t="array" ref="AA535">MMULT(T535:Z535,Rules!$O$14:$O$20)</f>
        <v>47.854671280276811</v>
      </c>
      <c r="AB535" s="43">
        <f>VLOOKUP(Categorized!U535,Rules!$F$59:$H$60,3,0)</f>
        <v>80</v>
      </c>
      <c r="AC535" s="43">
        <f>VLOOKUP(Categorized!V535,Rules!$F$61:$H$62,3,0)</f>
        <v>20</v>
      </c>
      <c r="AD535" s="43">
        <f>VLOOKUP(Categorized!W535,Rules!$F$63:$H$64,3,0)</f>
        <v>80</v>
      </c>
      <c r="AE535" s="43">
        <f>VLOOKUP(Categorized!X535,Rules!$F$65:$H$66,3,0)</f>
        <v>20</v>
      </c>
      <c r="AF535" s="255">
        <f t="array" ref="AF535">MMULT(AB535:AE535,Rules!$O$23:$O$26)</f>
        <v>46.666666666666664</v>
      </c>
      <c r="AG535" s="43">
        <f>VLOOKUP(Categorized!Y535,Rules!$F$67:$H$68,3,0)</f>
        <v>70</v>
      </c>
      <c r="AH535" s="43">
        <f>VLOOKUP(Categorized!Z535,Rules!$F$69:$H$70,3,0)</f>
        <v>80</v>
      </c>
      <c r="AI535" s="43">
        <f>VLOOKUP(Categorized!AA535,Rules!$F$71:$H$72,3,0)</f>
        <v>30</v>
      </c>
      <c r="AJ535" s="43">
        <f>VLOOKUP(Categorized!AB535,Rules!$F$73:$H$74,3,0)</f>
        <v>30</v>
      </c>
      <c r="AK535" s="255">
        <f t="array" ref="AK535">MMULT(AG535:AJ535,Rules!$O$29:$O$32)</f>
        <v>53.809523809523803</v>
      </c>
      <c r="AL535" s="43">
        <f>VLOOKUP(Categorized!AC535,Rules!$F$75:$H$76,3,0)</f>
        <v>80</v>
      </c>
      <c r="AM535" s="43">
        <f>VLOOKUP(Categorized!AD535,Rules!$F$77:$H$78,3,0)</f>
        <v>80</v>
      </c>
      <c r="AN535" s="43">
        <f>VLOOKUP(Categorized!AE535,Rules!$F$79:$H$84,3,0)</f>
        <v>85</v>
      </c>
      <c r="AO535" s="43">
        <f>VLOOKUP(Categorized!AF535,Rules!$F$85:$H$89,3,0)</f>
        <v>80</v>
      </c>
      <c r="AP535" s="43">
        <f>VLOOKUP(Categorized!AG535,Rules!$F$90:$H$92,3,0)</f>
        <v>30</v>
      </c>
      <c r="AQ535" s="43">
        <f>VLOOKUP(Categorized!AH535,Rules!$F$93:$H$96,3,0)</f>
        <v>30</v>
      </c>
      <c r="AR535" s="43">
        <f>VLOOKUP(Categorized!AI535,Rules!$F$97:$H$100,3,0)</f>
        <v>30</v>
      </c>
      <c r="AS535" s="43">
        <f>VLOOKUP(Categorized!AJ535,Rules!$F$101:$H$102,3,0)</f>
        <v>30</v>
      </c>
      <c r="AT535" s="43">
        <f>VLOOKUP(Categorized!AK535,Rules!$F$103:$H$105,3,0)</f>
        <v>95</v>
      </c>
      <c r="AU535" s="43">
        <f>VLOOKUP(Categorized!AL535,Rules!$F$106:$H$109,3,0)</f>
        <v>80</v>
      </c>
      <c r="AV535" s="43">
        <f>VLOOKUP(Categorized!AM535,Rules!$F$110:$H$113,3,0)</f>
        <v>30</v>
      </c>
      <c r="AW535" s="255">
        <f t="array" ref="AW535">MMULT(AL535:AV535,Rules!$O$35:$O$45)</f>
        <v>59.92613636363636</v>
      </c>
      <c r="AX535" s="44">
        <f>VLOOKUP(Categorized!AN535,Rules!$F$114:$H$116,3,0)</f>
        <v>30</v>
      </c>
      <c r="AY535" s="44">
        <f>VLOOKUP(Categorized!AO535,Rules!$F$117:$H$119,3,0)</f>
        <v>30</v>
      </c>
      <c r="AZ535" s="44">
        <f>VLOOKUP(Categorized!AP535,Rules!$F$120:$H$122,3,0)</f>
        <v>30</v>
      </c>
      <c r="BA535" s="44">
        <f>VLOOKUP(Categorized!AQ535,Rules!$F$123:$H$124,3,0)</f>
        <v>30</v>
      </c>
      <c r="BB535" s="44">
        <f>VLOOKUP(Categorized!AR535,Rules!$F$125:$H$127,3,0)</f>
        <v>50</v>
      </c>
      <c r="BC535" s="44">
        <f>VLOOKUP(Categorized!AS535,Rules!$F$128:$H$130,3,0)</f>
        <v>80</v>
      </c>
      <c r="BD535" s="43">
        <f>VLOOKUP(Categorized!AT535,Rules!$F$131:$H$133,3,0)</f>
        <v>30</v>
      </c>
      <c r="BE535" s="44">
        <f>VLOOKUP(Categorized!AU535,Rules!$F$134:$H$136,3,0)</f>
        <v>30</v>
      </c>
      <c r="BF535" s="44">
        <f>VLOOKUP(Categorized!AV535,Rules!$F$137:$H$138,3,0)</f>
        <v>30</v>
      </c>
      <c r="BG535" s="44">
        <f>VLOOKUP(Categorized!AW535,Rules!$F$139:$H$141,3,0)</f>
        <v>45</v>
      </c>
      <c r="BH535" s="256">
        <f t="array" ref="BH535">MMULT(AX535:BG535,Rules!$O$48:$O$57)</f>
        <v>38.539877300613497</v>
      </c>
      <c r="BI535" s="43">
        <f>VLOOKUP(Categorized!AX535,Rules!$F$142:$H$143,3,0)</f>
        <v>30</v>
      </c>
      <c r="BJ535" s="43">
        <f>VLOOKUP(Categorized!AY535,Rules!$F$144:$H$145,3,0)</f>
        <v>30</v>
      </c>
      <c r="BK535" s="43">
        <f>VLOOKUP(Categorized!AZ535,Rules!$F$146:$H$147,3,0)</f>
        <v>30</v>
      </c>
      <c r="BL535" s="43">
        <f>VLOOKUP(Categorized!BA535,Rules!$F$148:$H$149,3,0)</f>
        <v>30</v>
      </c>
      <c r="BM535" s="43">
        <f>VLOOKUP(Categorized!BB535,Rules!$F$150:$H$151,3,0)</f>
        <v>30</v>
      </c>
      <c r="BN535" s="43">
        <f>VLOOKUP(Categorized!BC535,Rules!$F$152:$H$153,3,0)</f>
        <v>30</v>
      </c>
      <c r="BO535" s="43">
        <f>VLOOKUP(Categorized!BD535,Rules!$F$154:$H$155,3,0)</f>
        <v>30</v>
      </c>
      <c r="BP535" s="43">
        <f>VLOOKUP(Categorized!BE535,Rules!$F$156:$H$157,3,0)</f>
        <v>30</v>
      </c>
      <c r="BQ535" s="43">
        <f>VLOOKUP(Categorized!BF535,Rules!$F$158:$H$159,3,0)</f>
        <v>30</v>
      </c>
      <c r="BR535" s="43">
        <f>VLOOKUP(Categorized!BG535,Rules!$F$160:$H$161,3,0)</f>
        <v>30</v>
      </c>
      <c r="BS535" s="43">
        <f>VLOOKUP(Categorized!BH535,Rules!$F$162:$H$163,3,0)</f>
        <v>30</v>
      </c>
      <c r="BT535" s="43">
        <f>VLOOKUP(Categorized!BI535,Rules!$F$164:$H$165,3,0)</f>
        <v>90</v>
      </c>
      <c r="BU535" s="43">
        <f>VLOOKUP(Categorized!BJ535,Rules!$F$166:$H$167,3,0)</f>
        <v>90</v>
      </c>
      <c r="BV535" s="43">
        <f>VLOOKUP(Categorized!BK535,Rules!$F$168:$H$169,3,0)</f>
        <v>30</v>
      </c>
      <c r="BW535" s="43">
        <f>VLOOKUP(Categorized!BL535,Rules!$F$170:$H$171,3,0)</f>
        <v>30</v>
      </c>
      <c r="BX535" s="43">
        <f>VLOOKUP(Categorized!BM535,Rules!$F$172:$H$173,3,0)</f>
        <v>30</v>
      </c>
      <c r="BY535" s="43">
        <f>VLOOKUP(Categorized!BN535,Rules!$F$174:$H$175,3,0)</f>
        <v>30</v>
      </c>
      <c r="BZ535" s="43">
        <f>VLOOKUP(Categorized!BO535,Rules!$F$176:$H$177,3,0)</f>
        <v>30</v>
      </c>
      <c r="CA535" s="43">
        <f>VLOOKUP(Categorized!BP535,Rules!$F$178:$H$179,3,0)</f>
        <v>30</v>
      </c>
      <c r="CB535" s="43">
        <f>VLOOKUP(Categorized!BQ535,Rules!$F$180:$H$181,3,0)</f>
        <v>30</v>
      </c>
      <c r="CC535" s="43">
        <f>VLOOKUP(Categorized!BR535,Rules!$F$182:$H$183,3,0)</f>
        <v>30</v>
      </c>
      <c r="CD535" s="255">
        <f t="array" ref="CD535">MMULT(BI535:CC535,Rules!$O$60:$O$80)</f>
        <v>35.121517486662725</v>
      </c>
      <c r="CE535" s="43">
        <f>VLOOKUP(Categorized!BS535,Rules!$F$184:$H$185,3,0)</f>
        <v>30</v>
      </c>
      <c r="CF535" s="43">
        <f>VLOOKUP(Categorized!BT535,Rules!$F$186:$H$187,3,0)</f>
        <v>30</v>
      </c>
      <c r="CG535" s="43">
        <f>VLOOKUP(Categorized!BU535,Rules!$F$188:$H$189,3,0)</f>
        <v>30</v>
      </c>
      <c r="CH535" s="43">
        <f>VLOOKUP(Categorized!BV535,Rules!$F$190:$H$191,3,0)</f>
        <v>30</v>
      </c>
      <c r="CI535" s="43">
        <f>VLOOKUP(Categorized!BW535,Rules!$F$192:$H$193,3,0)</f>
        <v>30</v>
      </c>
      <c r="CJ535" s="255">
        <f t="array" ref="CJ535">MMULT(CE535:CI535,Rules!$O$83:$O$87)</f>
        <v>30</v>
      </c>
      <c r="CK535" s="24">
        <v>0</v>
      </c>
      <c r="CL535" s="46">
        <v>0</v>
      </c>
      <c r="CM535" s="393">
        <v>57.173913043478258</v>
      </c>
      <c r="CN535" s="397">
        <v>4</v>
      </c>
      <c r="CO535" s="397">
        <v>5</v>
      </c>
      <c r="CP535" s="397" t="s">
        <v>58</v>
      </c>
    </row>
    <row r="536" spans="1:94" ht="18.5">
      <c r="A536" s="68">
        <v>2022</v>
      </c>
      <c r="B536" s="39" t="s">
        <v>583</v>
      </c>
      <c r="C536" s="431">
        <v>44774.288822905102</v>
      </c>
      <c r="D536" s="431">
        <v>44777.395434618098</v>
      </c>
      <c r="E536" s="407">
        <v>44570</v>
      </c>
      <c r="F536" s="444">
        <f t="shared" si="56"/>
        <v>0</v>
      </c>
      <c r="G536" s="444">
        <f t="shared" si="55"/>
        <v>0</v>
      </c>
      <c r="H536" s="428">
        <f t="shared" si="57"/>
        <v>1</v>
      </c>
      <c r="I536" s="428">
        <f t="shared" si="58"/>
        <v>0</v>
      </c>
      <c r="J536" s="428">
        <f t="shared" si="59"/>
        <v>0</v>
      </c>
      <c r="K536" s="42">
        <f>VLOOKUP(Categorized!F536,Rules!$F$4:$H$7,3,0)</f>
        <v>90</v>
      </c>
      <c r="L536" s="43">
        <f>VLOOKUP(Categorized!G536,Rules!$F$8:$H$9,3,0)</f>
        <v>90</v>
      </c>
      <c r="M536" s="43">
        <f>VLOOKUP(Categorized!H536,Rules!$F$10:$H$12,3,0)</f>
        <v>60</v>
      </c>
      <c r="N536" s="43">
        <f>VLOOKUP(Categorized!I536,Rules!$F$13:$H$16,3,0)</f>
        <v>95</v>
      </c>
      <c r="O536" s="43">
        <f>VLOOKUP(Categorized!J536,Rules!$F$17:$H$19,3,0)</f>
        <v>90</v>
      </c>
      <c r="P536" s="43">
        <f>VLOOKUP(Categorized!K536,Rules!$F$20:$H$21,3,0)</f>
        <v>60</v>
      </c>
      <c r="Q536" s="43">
        <f>VLOOKUP(Categorized!L536,Rules!$F$22:$H$28,3,0)</f>
        <v>75</v>
      </c>
      <c r="R536" s="43">
        <f>VLOOKUP(Categorized!M536,Rules!$F$29:$H$31,3,0)</f>
        <v>60</v>
      </c>
      <c r="S536" s="255" cm="1">
        <f t="array" ref="S536">MMULT(K536:R536,Rules!$O$4:$O$11)</f>
        <v>78.529411764705884</v>
      </c>
      <c r="T536" s="43">
        <f>VLOOKUP(Categorized!N536,Rules!$F$32:$H$33,3,0)</f>
        <v>90</v>
      </c>
      <c r="U536" s="43">
        <f>VLOOKUP(Categorized!O536,Rules!$F$34:$H$40,3,0)</f>
        <v>50</v>
      </c>
      <c r="V536" s="43">
        <f>VLOOKUP(Categorized!P536,Rules!$F$41:$H$42,3,0)</f>
        <v>90</v>
      </c>
      <c r="W536" s="43">
        <f>VLOOKUP(Categorized!Q536,Rules!$F$43:$H$46,3,0)</f>
        <v>20</v>
      </c>
      <c r="X536" s="43">
        <f>VLOOKUP(Categorized!R536,Rules!$F$47:$H$51,3,0)</f>
        <v>50</v>
      </c>
      <c r="Y536" s="43">
        <f>VLOOKUP(Categorized!S536,Rules!$F$52:$H$56,3,0)</f>
        <v>70</v>
      </c>
      <c r="Z536" s="43">
        <f>VLOOKUP(Categorized!T536,Rules!$F$57:$H$58,3,0)</f>
        <v>30</v>
      </c>
      <c r="AA536" s="255">
        <f t="array" ref="AA536">MMULT(T536:Z536,Rules!$O$14:$O$20)</f>
        <v>57.110726643598618</v>
      </c>
      <c r="AB536" s="43">
        <f>VLOOKUP(Categorized!U536,Rules!$F$59:$H$60,3,0)</f>
        <v>80</v>
      </c>
      <c r="AC536" s="43">
        <f>VLOOKUP(Categorized!V536,Rules!$F$61:$H$62,3,0)</f>
        <v>20</v>
      </c>
      <c r="AD536" s="43">
        <f>VLOOKUP(Categorized!W536,Rules!$F$63:$H$64,3,0)</f>
        <v>80</v>
      </c>
      <c r="AE536" s="43">
        <f>VLOOKUP(Categorized!X536,Rules!$F$65:$H$66,3,0)</f>
        <v>20</v>
      </c>
      <c r="AF536" s="255">
        <f t="array" ref="AF536">MMULT(AB536:AE536,Rules!$O$23:$O$26)</f>
        <v>46.666666666666664</v>
      </c>
      <c r="AG536" s="43">
        <f>VLOOKUP(Categorized!Y536,Rules!$F$67:$H$68,3,0)</f>
        <v>70</v>
      </c>
      <c r="AH536" s="43">
        <f>VLOOKUP(Categorized!Z536,Rules!$F$69:$H$70,3,0)</f>
        <v>80</v>
      </c>
      <c r="AI536" s="43">
        <f>VLOOKUP(Categorized!AA536,Rules!$F$71:$H$72,3,0)</f>
        <v>80</v>
      </c>
      <c r="AJ536" s="43">
        <f>VLOOKUP(Categorized!AB536,Rules!$F$73:$H$74,3,0)</f>
        <v>60</v>
      </c>
      <c r="AK536" s="255">
        <f t="array" ref="AK536">MMULT(AG536:AJ536,Rules!$O$29:$O$32)</f>
        <v>73.174603174603163</v>
      </c>
      <c r="AL536" s="43">
        <f>VLOOKUP(Categorized!AC536,Rules!$F$75:$H$76,3,0)</f>
        <v>80</v>
      </c>
      <c r="AM536" s="43">
        <f>VLOOKUP(Categorized!AD536,Rules!$F$77:$H$78,3,0)</f>
        <v>80</v>
      </c>
      <c r="AN536" s="43">
        <f>VLOOKUP(Categorized!AE536,Rules!$F$79:$H$84,3,0)</f>
        <v>50</v>
      </c>
      <c r="AO536" s="43">
        <f>VLOOKUP(Categorized!AF536,Rules!$F$85:$H$89,3,0)</f>
        <v>50</v>
      </c>
      <c r="AP536" s="43">
        <f>VLOOKUP(Categorized!AG536,Rules!$F$90:$H$92,3,0)</f>
        <v>30</v>
      </c>
      <c r="AQ536" s="43">
        <f>VLOOKUP(Categorized!AH536,Rules!$F$93:$H$96,3,0)</f>
        <v>80</v>
      </c>
      <c r="AR536" s="43">
        <f>VLOOKUP(Categorized!AI536,Rules!$F$97:$H$100,3,0)</f>
        <v>30</v>
      </c>
      <c r="AS536" s="43">
        <f>VLOOKUP(Categorized!AJ536,Rules!$F$101:$H$102,3,0)</f>
        <v>80</v>
      </c>
      <c r="AT536" s="43">
        <f>VLOOKUP(Categorized!AK536,Rules!$F$103:$H$105,3,0)</f>
        <v>95</v>
      </c>
      <c r="AU536" s="43">
        <f>VLOOKUP(Categorized!AL536,Rules!$F$106:$H$109,3,0)</f>
        <v>95</v>
      </c>
      <c r="AV536" s="43">
        <f>VLOOKUP(Categorized!AM536,Rules!$F$110:$H$113,3,0)</f>
        <v>30</v>
      </c>
      <c r="AW536" s="255">
        <f t="array" ref="AW536">MMULT(AL536:AV536,Rules!$O$35:$O$45)</f>
        <v>63.255681818181813</v>
      </c>
      <c r="AX536" s="44">
        <f>VLOOKUP(Categorized!AN536,Rules!$F$114:$H$116,3,0)</f>
        <v>30</v>
      </c>
      <c r="AY536" s="44">
        <f>VLOOKUP(Categorized!AO536,Rules!$F$117:$H$119,3,0)</f>
        <v>30</v>
      </c>
      <c r="AZ536" s="44">
        <f>VLOOKUP(Categorized!AP536,Rules!$F$120:$H$122,3,0)</f>
        <v>30</v>
      </c>
      <c r="BA536" s="44">
        <f>VLOOKUP(Categorized!AQ536,Rules!$F$123:$H$124,3,0)</f>
        <v>30</v>
      </c>
      <c r="BB536" s="44">
        <f>VLOOKUP(Categorized!AR536,Rules!$F$125:$H$127,3,0)</f>
        <v>50</v>
      </c>
      <c r="BC536" s="44">
        <f>VLOOKUP(Categorized!AS536,Rules!$F$128:$H$130,3,0)</f>
        <v>30</v>
      </c>
      <c r="BD536" s="43">
        <f>VLOOKUP(Categorized!AT536,Rules!$F$131:$H$133,3,0)</f>
        <v>70</v>
      </c>
      <c r="BE536" s="44">
        <f>VLOOKUP(Categorized!AU536,Rules!$F$134:$H$136,3,0)</f>
        <v>70</v>
      </c>
      <c r="BF536" s="44">
        <f>VLOOKUP(Categorized!AV536,Rules!$F$137:$H$138,3,0)</f>
        <v>30</v>
      </c>
      <c r="BG536" s="44">
        <f>VLOOKUP(Categorized!AW536,Rules!$F$139:$H$141,3,0)</f>
        <v>30</v>
      </c>
      <c r="BH536" s="256">
        <f t="array" ref="BH536">MMULT(AX536:BG536,Rules!$O$48:$O$57)</f>
        <v>40.576687116564415</v>
      </c>
      <c r="BI536" s="43">
        <f>VLOOKUP(Categorized!AX536,Rules!$F$142:$H$143,3,0)</f>
        <v>30</v>
      </c>
      <c r="BJ536" s="43">
        <f>VLOOKUP(Categorized!AY536,Rules!$F$144:$H$145,3,0)</f>
        <v>30</v>
      </c>
      <c r="BK536" s="43">
        <f>VLOOKUP(Categorized!AZ536,Rules!$F$146:$H$147,3,0)</f>
        <v>30</v>
      </c>
      <c r="BL536" s="43">
        <f>VLOOKUP(Categorized!BA536,Rules!$F$148:$H$149,3,0)</f>
        <v>30</v>
      </c>
      <c r="BM536" s="43">
        <f>VLOOKUP(Categorized!BB536,Rules!$F$150:$H$151,3,0)</f>
        <v>30</v>
      </c>
      <c r="BN536" s="43">
        <f>VLOOKUP(Categorized!BC536,Rules!$F$152:$H$153,3,0)</f>
        <v>30</v>
      </c>
      <c r="BO536" s="43">
        <f>VLOOKUP(Categorized!BD536,Rules!$F$154:$H$155,3,0)</f>
        <v>30</v>
      </c>
      <c r="BP536" s="43">
        <f>VLOOKUP(Categorized!BE536,Rules!$F$156:$H$157,3,0)</f>
        <v>30</v>
      </c>
      <c r="BQ536" s="43">
        <f>VLOOKUP(Categorized!BF536,Rules!$F$158:$H$159,3,0)</f>
        <v>30</v>
      </c>
      <c r="BR536" s="43">
        <f>VLOOKUP(Categorized!BG536,Rules!$F$160:$H$161,3,0)</f>
        <v>30</v>
      </c>
      <c r="BS536" s="43">
        <f>VLOOKUP(Categorized!BH536,Rules!$F$162:$H$163,3,0)</f>
        <v>30</v>
      </c>
      <c r="BT536" s="43">
        <f>VLOOKUP(Categorized!BI536,Rules!$F$164:$H$165,3,0)</f>
        <v>90</v>
      </c>
      <c r="BU536" s="43">
        <f>VLOOKUP(Categorized!BJ536,Rules!$F$166:$H$167,3,0)</f>
        <v>90</v>
      </c>
      <c r="BV536" s="43">
        <f>VLOOKUP(Categorized!BK536,Rules!$F$168:$H$169,3,0)</f>
        <v>30</v>
      </c>
      <c r="BW536" s="43">
        <f>VLOOKUP(Categorized!BL536,Rules!$F$170:$H$171,3,0)</f>
        <v>30</v>
      </c>
      <c r="BX536" s="43">
        <f>VLOOKUP(Categorized!BM536,Rules!$F$172:$H$173,3,0)</f>
        <v>30</v>
      </c>
      <c r="BY536" s="43">
        <f>VLOOKUP(Categorized!BN536,Rules!$F$174:$H$175,3,0)</f>
        <v>30</v>
      </c>
      <c r="BZ536" s="43">
        <f>VLOOKUP(Categorized!BO536,Rules!$F$176:$H$177,3,0)</f>
        <v>30</v>
      </c>
      <c r="CA536" s="43">
        <f>VLOOKUP(Categorized!BP536,Rules!$F$178:$H$179,3,0)</f>
        <v>30</v>
      </c>
      <c r="CB536" s="43">
        <f>VLOOKUP(Categorized!BQ536,Rules!$F$180:$H$181,3,0)</f>
        <v>30</v>
      </c>
      <c r="CC536" s="43">
        <f>VLOOKUP(Categorized!BR536,Rules!$F$182:$H$183,3,0)</f>
        <v>30</v>
      </c>
      <c r="CD536" s="255">
        <f t="array" ref="CD536">MMULT(BI536:CC536,Rules!$O$60:$O$80)</f>
        <v>35.121517486662725</v>
      </c>
      <c r="CE536" s="43">
        <f>VLOOKUP(Categorized!BS536,Rules!$F$184:$H$185,3,0)</f>
        <v>30</v>
      </c>
      <c r="CF536" s="43">
        <f>VLOOKUP(Categorized!BT536,Rules!$F$186:$H$187,3,0)</f>
        <v>30</v>
      </c>
      <c r="CG536" s="43">
        <f>VLOOKUP(Categorized!BU536,Rules!$F$188:$H$189,3,0)</f>
        <v>30</v>
      </c>
      <c r="CH536" s="43">
        <f>VLOOKUP(Categorized!BV536,Rules!$F$190:$H$191,3,0)</f>
        <v>30</v>
      </c>
      <c r="CI536" s="43">
        <f>VLOOKUP(Categorized!BW536,Rules!$F$192:$H$193,3,0)</f>
        <v>30</v>
      </c>
      <c r="CJ536" s="255">
        <f t="array" ref="CJ536">MMULT(CE536:CI536,Rules!$O$83:$O$87)</f>
        <v>30</v>
      </c>
      <c r="CK536" s="24">
        <v>0</v>
      </c>
      <c r="CL536" s="46">
        <v>0</v>
      </c>
      <c r="CM536" s="393">
        <v>61.086956521739125</v>
      </c>
      <c r="CN536" s="397">
        <v>5</v>
      </c>
      <c r="CO536" s="397">
        <v>6</v>
      </c>
      <c r="CP536" s="397" t="s">
        <v>58</v>
      </c>
    </row>
    <row r="537" spans="1:94" ht="18.5">
      <c r="A537" s="68">
        <v>2022</v>
      </c>
      <c r="B537" s="39" t="s">
        <v>584</v>
      </c>
      <c r="C537" s="431">
        <v>44717.177180555598</v>
      </c>
      <c r="D537" s="431">
        <v>44720.4301631829</v>
      </c>
      <c r="E537" s="407">
        <v>67284</v>
      </c>
      <c r="F537" s="444">
        <f t="shared" si="56"/>
        <v>0</v>
      </c>
      <c r="G537" s="444">
        <f t="shared" si="55"/>
        <v>0</v>
      </c>
      <c r="H537" s="428">
        <f t="shared" si="57"/>
        <v>1</v>
      </c>
      <c r="I537" s="428">
        <f t="shared" si="58"/>
        <v>0</v>
      </c>
      <c r="J537" s="428">
        <f t="shared" si="59"/>
        <v>0</v>
      </c>
      <c r="K537" s="42">
        <f>VLOOKUP(Categorized!F537,Rules!$F$4:$H$7,3,0)</f>
        <v>90</v>
      </c>
      <c r="L537" s="43">
        <f>VLOOKUP(Categorized!G537,Rules!$F$8:$H$9,3,0)</f>
        <v>60</v>
      </c>
      <c r="M537" s="43">
        <f>VLOOKUP(Categorized!H537,Rules!$F$10:$H$12,3,0)</f>
        <v>60</v>
      </c>
      <c r="N537" s="43">
        <f>VLOOKUP(Categorized!I537,Rules!$F$13:$H$16,3,0)</f>
        <v>95</v>
      </c>
      <c r="O537" s="43">
        <f>VLOOKUP(Categorized!J537,Rules!$F$17:$H$19,3,0)</f>
        <v>90</v>
      </c>
      <c r="P537" s="43">
        <f>VLOOKUP(Categorized!K537,Rules!$F$20:$H$21,3,0)</f>
        <v>60</v>
      </c>
      <c r="Q537" s="43">
        <f>VLOOKUP(Categorized!L537,Rules!$F$22:$H$28,3,0)</f>
        <v>70</v>
      </c>
      <c r="R537" s="43">
        <f>VLOOKUP(Categorized!M537,Rules!$F$29:$H$31,3,0)</f>
        <v>60</v>
      </c>
      <c r="S537" s="255" cm="1">
        <f t="array" ref="S537">MMULT(K537:R537,Rules!$O$4:$O$11)</f>
        <v>73.319327731092429</v>
      </c>
      <c r="T537" s="43">
        <f>VLOOKUP(Categorized!N537,Rules!$F$32:$H$33,3,0)</f>
        <v>90</v>
      </c>
      <c r="U537" s="43">
        <f>VLOOKUP(Categorized!O537,Rules!$F$34:$H$40,3,0)</f>
        <v>50</v>
      </c>
      <c r="V537" s="43">
        <f>VLOOKUP(Categorized!P537,Rules!$F$41:$H$42,3,0)</f>
        <v>90</v>
      </c>
      <c r="W537" s="43">
        <f>VLOOKUP(Categorized!Q537,Rules!$F$43:$H$46,3,0)</f>
        <v>20</v>
      </c>
      <c r="X537" s="43">
        <f>VLOOKUP(Categorized!R537,Rules!$F$47:$H$51,3,0)</f>
        <v>30</v>
      </c>
      <c r="Y537" s="43">
        <f>VLOOKUP(Categorized!S537,Rules!$F$52:$H$56,3,0)</f>
        <v>30</v>
      </c>
      <c r="Z537" s="43">
        <f>VLOOKUP(Categorized!T537,Rules!$F$57:$H$58,3,0)</f>
        <v>80</v>
      </c>
      <c r="AA537" s="255">
        <f t="array" ref="AA537">MMULT(T537:Z537,Rules!$O$14:$O$20)</f>
        <v>53.910034602076124</v>
      </c>
      <c r="AB537" s="43">
        <f>VLOOKUP(Categorized!U537,Rules!$F$59:$H$60,3,0)</f>
        <v>80</v>
      </c>
      <c r="AC537" s="43">
        <f>VLOOKUP(Categorized!V537,Rules!$F$61:$H$62,3,0)</f>
        <v>20</v>
      </c>
      <c r="AD537" s="43">
        <f>VLOOKUP(Categorized!W537,Rules!$F$63:$H$64,3,0)</f>
        <v>80</v>
      </c>
      <c r="AE537" s="43">
        <f>VLOOKUP(Categorized!X537,Rules!$F$65:$H$66,3,0)</f>
        <v>20</v>
      </c>
      <c r="AF537" s="255">
        <f t="array" ref="AF537">MMULT(AB537:AE537,Rules!$O$23:$O$26)</f>
        <v>46.666666666666664</v>
      </c>
      <c r="AG537" s="43">
        <f>VLOOKUP(Categorized!Y537,Rules!$F$67:$H$68,3,0)</f>
        <v>70</v>
      </c>
      <c r="AH537" s="43">
        <f>VLOOKUP(Categorized!Z537,Rules!$F$69:$H$70,3,0)</f>
        <v>80</v>
      </c>
      <c r="AI537" s="43">
        <f>VLOOKUP(Categorized!AA537,Rules!$F$71:$H$72,3,0)</f>
        <v>80</v>
      </c>
      <c r="AJ537" s="43">
        <f>VLOOKUP(Categorized!AB537,Rules!$F$73:$H$74,3,0)</f>
        <v>60</v>
      </c>
      <c r="AK537" s="255">
        <f t="array" ref="AK537">MMULT(AG537:AJ537,Rules!$O$29:$O$32)</f>
        <v>73.174603174603163</v>
      </c>
      <c r="AL537" s="43">
        <f>VLOOKUP(Categorized!AC537,Rules!$F$75:$H$76,3,0)</f>
        <v>80</v>
      </c>
      <c r="AM537" s="43">
        <f>VLOOKUP(Categorized!AD537,Rules!$F$77:$H$78,3,0)</f>
        <v>50</v>
      </c>
      <c r="AN537" s="43">
        <f>VLOOKUP(Categorized!AE537,Rules!$F$79:$H$84,3,0)</f>
        <v>80</v>
      </c>
      <c r="AO537" s="43">
        <f>VLOOKUP(Categorized!AF537,Rules!$F$85:$H$89,3,0)</f>
        <v>50</v>
      </c>
      <c r="AP537" s="43">
        <f>VLOOKUP(Categorized!AG537,Rules!$F$90:$H$92,3,0)</f>
        <v>30</v>
      </c>
      <c r="AQ537" s="43">
        <f>VLOOKUP(Categorized!AH537,Rules!$F$93:$H$96,3,0)</f>
        <v>80</v>
      </c>
      <c r="AR537" s="43">
        <f>VLOOKUP(Categorized!AI537,Rules!$F$97:$H$100,3,0)</f>
        <v>50</v>
      </c>
      <c r="AS537" s="43">
        <f>VLOOKUP(Categorized!AJ537,Rules!$F$101:$H$102,3,0)</f>
        <v>30</v>
      </c>
      <c r="AT537" s="43">
        <f>VLOOKUP(Categorized!AK537,Rules!$F$103:$H$105,3,0)</f>
        <v>95</v>
      </c>
      <c r="AU537" s="43">
        <f>VLOOKUP(Categorized!AL537,Rules!$F$106:$H$109,3,0)</f>
        <v>60</v>
      </c>
      <c r="AV537" s="43">
        <f>VLOOKUP(Categorized!AM537,Rules!$F$110:$H$113,3,0)</f>
        <v>30</v>
      </c>
      <c r="AW537" s="255">
        <f t="array" ref="AW537">MMULT(AL537:AV537,Rules!$O$35:$O$45)</f>
        <v>58.55113636363636</v>
      </c>
      <c r="AX537" s="44">
        <f>VLOOKUP(Categorized!AN537,Rules!$F$114:$H$116,3,0)</f>
        <v>90</v>
      </c>
      <c r="AY537" s="44">
        <f>VLOOKUP(Categorized!AO537,Rules!$F$117:$H$119,3,0)</f>
        <v>90</v>
      </c>
      <c r="AZ537" s="44">
        <f>VLOOKUP(Categorized!AP537,Rules!$F$120:$H$122,3,0)</f>
        <v>30</v>
      </c>
      <c r="BA537" s="44">
        <f>VLOOKUP(Categorized!AQ537,Rules!$F$123:$H$124,3,0)</f>
        <v>30</v>
      </c>
      <c r="BB537" s="44">
        <f>VLOOKUP(Categorized!AR537,Rules!$F$125:$H$127,3,0)</f>
        <v>70</v>
      </c>
      <c r="BC537" s="44">
        <f>VLOOKUP(Categorized!AS537,Rules!$F$128:$H$130,3,0)</f>
        <v>30</v>
      </c>
      <c r="BD537" s="43">
        <f>VLOOKUP(Categorized!AT537,Rules!$F$131:$H$133,3,0)</f>
        <v>30</v>
      </c>
      <c r="BE537" s="44">
        <f>VLOOKUP(Categorized!AU537,Rules!$F$134:$H$136,3,0)</f>
        <v>30</v>
      </c>
      <c r="BF537" s="44">
        <f>VLOOKUP(Categorized!AV537,Rules!$F$137:$H$138,3,0)</f>
        <v>30</v>
      </c>
      <c r="BG537" s="44">
        <f>VLOOKUP(Categorized!AW537,Rules!$F$139:$H$141,3,0)</f>
        <v>30</v>
      </c>
      <c r="BH537" s="256">
        <f t="array" ref="BH537">MMULT(AX537:BG537,Rules!$O$48:$O$57)</f>
        <v>44.601226993865026</v>
      </c>
      <c r="BI537" s="43">
        <f>VLOOKUP(Categorized!AX537,Rules!$F$142:$H$143,3,0)</f>
        <v>30</v>
      </c>
      <c r="BJ537" s="43">
        <f>VLOOKUP(Categorized!AY537,Rules!$F$144:$H$145,3,0)</f>
        <v>30</v>
      </c>
      <c r="BK537" s="43">
        <f>VLOOKUP(Categorized!AZ537,Rules!$F$146:$H$147,3,0)</f>
        <v>30</v>
      </c>
      <c r="BL537" s="43">
        <f>VLOOKUP(Categorized!BA537,Rules!$F$148:$H$149,3,0)</f>
        <v>30</v>
      </c>
      <c r="BM537" s="43">
        <f>VLOOKUP(Categorized!BB537,Rules!$F$150:$H$151,3,0)</f>
        <v>90</v>
      </c>
      <c r="BN537" s="43">
        <f>VLOOKUP(Categorized!BC537,Rules!$F$152:$H$153,3,0)</f>
        <v>30</v>
      </c>
      <c r="BO537" s="43">
        <f>VLOOKUP(Categorized!BD537,Rules!$F$154:$H$155,3,0)</f>
        <v>90</v>
      </c>
      <c r="BP537" s="43">
        <f>VLOOKUP(Categorized!BE537,Rules!$F$156:$H$157,3,0)</f>
        <v>30</v>
      </c>
      <c r="BQ537" s="43">
        <f>VLOOKUP(Categorized!BF537,Rules!$F$158:$H$159,3,0)</f>
        <v>30</v>
      </c>
      <c r="BR537" s="43">
        <f>VLOOKUP(Categorized!BG537,Rules!$F$160:$H$161,3,0)</f>
        <v>30</v>
      </c>
      <c r="BS537" s="43">
        <f>VLOOKUP(Categorized!BH537,Rules!$F$162:$H$163,3,0)</f>
        <v>30</v>
      </c>
      <c r="BT537" s="43">
        <f>VLOOKUP(Categorized!BI537,Rules!$F$164:$H$165,3,0)</f>
        <v>30</v>
      </c>
      <c r="BU537" s="43">
        <f>VLOOKUP(Categorized!BJ537,Rules!$F$166:$H$167,3,0)</f>
        <v>30</v>
      </c>
      <c r="BV537" s="43">
        <f>VLOOKUP(Categorized!BK537,Rules!$F$168:$H$169,3,0)</f>
        <v>30</v>
      </c>
      <c r="BW537" s="43">
        <f>VLOOKUP(Categorized!BL537,Rules!$F$170:$H$171,3,0)</f>
        <v>30</v>
      </c>
      <c r="BX537" s="43">
        <f>VLOOKUP(Categorized!BM537,Rules!$F$172:$H$173,3,0)</f>
        <v>30</v>
      </c>
      <c r="BY537" s="43">
        <f>VLOOKUP(Categorized!BN537,Rules!$F$174:$H$175,3,0)</f>
        <v>30</v>
      </c>
      <c r="BZ537" s="43">
        <f>VLOOKUP(Categorized!BO537,Rules!$F$176:$H$177,3,0)</f>
        <v>30</v>
      </c>
      <c r="CA537" s="43">
        <f>VLOOKUP(Categorized!BP537,Rules!$F$178:$H$179,3,0)</f>
        <v>30</v>
      </c>
      <c r="CB537" s="43">
        <f>VLOOKUP(Categorized!BQ537,Rules!$F$180:$H$181,3,0)</f>
        <v>30</v>
      </c>
      <c r="CC537" s="43">
        <f>VLOOKUP(Categorized!BR537,Rules!$F$182:$H$183,3,0)</f>
        <v>30</v>
      </c>
      <c r="CD537" s="255">
        <f t="array" ref="CD537">MMULT(BI537:CC537,Rules!$O$60:$O$80)</f>
        <v>36.793123888559577</v>
      </c>
      <c r="CE537" s="43">
        <f>VLOOKUP(Categorized!BS537,Rules!$F$184:$H$185,3,0)</f>
        <v>30</v>
      </c>
      <c r="CF537" s="43">
        <f>VLOOKUP(Categorized!BT537,Rules!$F$186:$H$187,3,0)</f>
        <v>30</v>
      </c>
      <c r="CG537" s="43">
        <f>VLOOKUP(Categorized!BU537,Rules!$F$188:$H$189,3,0)</f>
        <v>30</v>
      </c>
      <c r="CH537" s="43">
        <f>VLOOKUP(Categorized!BV537,Rules!$F$190:$H$191,3,0)</f>
        <v>30</v>
      </c>
      <c r="CI537" s="43">
        <f>VLOOKUP(Categorized!BW537,Rules!$F$192:$H$193,3,0)</f>
        <v>30</v>
      </c>
      <c r="CJ537" s="255">
        <f t="array" ref="CJ537">MMULT(CE537:CI537,Rules!$O$83:$O$87)</f>
        <v>30</v>
      </c>
      <c r="CK537" s="24">
        <v>0</v>
      </c>
      <c r="CL537" s="46">
        <v>0</v>
      </c>
      <c r="CM537" s="393">
        <v>68.478260869565219</v>
      </c>
      <c r="CN537" s="397">
        <v>5</v>
      </c>
      <c r="CO537" s="397">
        <v>7</v>
      </c>
      <c r="CP537" s="397" t="s">
        <v>58</v>
      </c>
    </row>
    <row r="538" spans="1:94" ht="18.5">
      <c r="A538" s="68">
        <v>2022</v>
      </c>
      <c r="B538" s="39" t="s">
        <v>585</v>
      </c>
      <c r="C538" s="431">
        <v>44720.572718692099</v>
      </c>
      <c r="D538" s="431">
        <v>44728.472703657397</v>
      </c>
      <c r="E538" s="407">
        <v>67374</v>
      </c>
      <c r="F538" s="444">
        <f t="shared" si="56"/>
        <v>0</v>
      </c>
      <c r="G538" s="444">
        <f t="shared" si="55"/>
        <v>0</v>
      </c>
      <c r="H538" s="428">
        <f t="shared" si="57"/>
        <v>1</v>
      </c>
      <c r="I538" s="428">
        <f t="shared" si="58"/>
        <v>0</v>
      </c>
      <c r="J538" s="428">
        <f t="shared" si="59"/>
        <v>0</v>
      </c>
      <c r="K538" s="42">
        <f>VLOOKUP(Categorized!F538,Rules!$F$4:$H$7,3,0)</f>
        <v>90</v>
      </c>
      <c r="L538" s="43">
        <f>VLOOKUP(Categorized!G538,Rules!$F$8:$H$9,3,0)</f>
        <v>60</v>
      </c>
      <c r="M538" s="43">
        <f>VLOOKUP(Categorized!H538,Rules!$F$10:$H$12,3,0)</f>
        <v>60</v>
      </c>
      <c r="N538" s="43">
        <f>VLOOKUP(Categorized!I538,Rules!$F$13:$H$16,3,0)</f>
        <v>95</v>
      </c>
      <c r="O538" s="43">
        <f>VLOOKUP(Categorized!J538,Rules!$F$17:$H$19,3,0)</f>
        <v>90</v>
      </c>
      <c r="P538" s="43">
        <f>VLOOKUP(Categorized!K538,Rules!$F$20:$H$21,3,0)</f>
        <v>60</v>
      </c>
      <c r="Q538" s="43">
        <f>VLOOKUP(Categorized!L538,Rules!$F$22:$H$28,3,0)</f>
        <v>70</v>
      </c>
      <c r="R538" s="43">
        <f>VLOOKUP(Categorized!M538,Rules!$F$29:$H$31,3,0)</f>
        <v>70</v>
      </c>
      <c r="S538" s="255" cm="1">
        <f t="array" ref="S538">MMULT(K538:R538,Rules!$O$4:$O$11)</f>
        <v>74.159663865546207</v>
      </c>
      <c r="T538" s="43">
        <f>VLOOKUP(Categorized!N538,Rules!$F$32:$H$33,3,0)</f>
        <v>60</v>
      </c>
      <c r="U538" s="43">
        <f>VLOOKUP(Categorized!O538,Rules!$F$34:$H$40,3,0)</f>
        <v>50</v>
      </c>
      <c r="V538" s="43">
        <f>VLOOKUP(Categorized!P538,Rules!$F$41:$H$42,3,0)</f>
        <v>90</v>
      </c>
      <c r="W538" s="43">
        <f>VLOOKUP(Categorized!Q538,Rules!$F$43:$H$46,3,0)</f>
        <v>70</v>
      </c>
      <c r="X538" s="43">
        <f>VLOOKUP(Categorized!R538,Rules!$F$47:$H$51,3,0)</f>
        <v>30</v>
      </c>
      <c r="Y538" s="43">
        <f>VLOOKUP(Categorized!S538,Rules!$F$52:$H$56,3,0)</f>
        <v>30</v>
      </c>
      <c r="Z538" s="43">
        <f>VLOOKUP(Categorized!T538,Rules!$F$57:$H$58,3,0)</f>
        <v>80</v>
      </c>
      <c r="AA538" s="255">
        <f t="array" ref="AA538">MMULT(T538:Z538,Rules!$O$14:$O$20)</f>
        <v>57.456747404844286</v>
      </c>
      <c r="AB538" s="43">
        <f>VLOOKUP(Categorized!U538,Rules!$F$59:$H$60,3,0)</f>
        <v>80</v>
      </c>
      <c r="AC538" s="43">
        <f>VLOOKUP(Categorized!V538,Rules!$F$61:$H$62,3,0)</f>
        <v>80</v>
      </c>
      <c r="AD538" s="43">
        <f>VLOOKUP(Categorized!W538,Rules!$F$63:$H$64,3,0)</f>
        <v>80</v>
      </c>
      <c r="AE538" s="43">
        <f>VLOOKUP(Categorized!X538,Rules!$F$65:$H$66,3,0)</f>
        <v>20</v>
      </c>
      <c r="AF538" s="255">
        <f t="array" ref="AF538">MMULT(AB538:AE538,Rules!$O$23:$O$26)</f>
        <v>64.444444444444443</v>
      </c>
      <c r="AG538" s="43">
        <f>VLOOKUP(Categorized!Y538,Rules!$F$67:$H$68,3,0)</f>
        <v>30</v>
      </c>
      <c r="AH538" s="43">
        <f>VLOOKUP(Categorized!Z538,Rules!$F$69:$H$70,3,0)</f>
        <v>30</v>
      </c>
      <c r="AI538" s="43">
        <f>VLOOKUP(Categorized!AA538,Rules!$F$71:$H$72,3,0)</f>
        <v>30</v>
      </c>
      <c r="AJ538" s="43">
        <f>VLOOKUP(Categorized!AB538,Rules!$F$73:$H$74,3,0)</f>
        <v>30</v>
      </c>
      <c r="AK538" s="255">
        <f t="array" ref="AK538">MMULT(AG538:AJ538,Rules!$O$29:$O$32)</f>
        <v>30</v>
      </c>
      <c r="AL538" s="43">
        <f>VLOOKUP(Categorized!AC538,Rules!$F$75:$H$76,3,0)</f>
        <v>80</v>
      </c>
      <c r="AM538" s="43">
        <f>VLOOKUP(Categorized!AD538,Rules!$F$77:$H$78,3,0)</f>
        <v>80</v>
      </c>
      <c r="AN538" s="43">
        <f>VLOOKUP(Categorized!AE538,Rules!$F$79:$H$84,3,0)</f>
        <v>85</v>
      </c>
      <c r="AO538" s="43">
        <f>VLOOKUP(Categorized!AF538,Rules!$F$85:$H$89,3,0)</f>
        <v>30</v>
      </c>
      <c r="AP538" s="43">
        <f>VLOOKUP(Categorized!AG538,Rules!$F$90:$H$92,3,0)</f>
        <v>30</v>
      </c>
      <c r="AQ538" s="43">
        <f>VLOOKUP(Categorized!AH538,Rules!$F$93:$H$96,3,0)</f>
        <v>80</v>
      </c>
      <c r="AR538" s="43">
        <f>VLOOKUP(Categorized!AI538,Rules!$F$97:$H$100,3,0)</f>
        <v>30</v>
      </c>
      <c r="AS538" s="43">
        <f>VLOOKUP(Categorized!AJ538,Rules!$F$101:$H$102,3,0)</f>
        <v>30</v>
      </c>
      <c r="AT538" s="43">
        <f>VLOOKUP(Categorized!AK538,Rules!$F$103:$H$105,3,0)</f>
        <v>50</v>
      </c>
      <c r="AU538" s="43">
        <f>VLOOKUP(Categorized!AL538,Rules!$F$106:$H$109,3,0)</f>
        <v>60</v>
      </c>
      <c r="AV538" s="43">
        <f>VLOOKUP(Categorized!AM538,Rules!$F$110:$H$113,3,0)</f>
        <v>70</v>
      </c>
      <c r="AW538" s="255">
        <f t="array" ref="AW538">MMULT(AL538:AV538,Rules!$O$35:$O$45)</f>
        <v>56.488636363636367</v>
      </c>
      <c r="AX538" s="44">
        <f>VLOOKUP(Categorized!AN538,Rules!$F$114:$H$116,3,0)</f>
        <v>30</v>
      </c>
      <c r="AY538" s="44">
        <f>VLOOKUP(Categorized!AO538,Rules!$F$117:$H$119,3,0)</f>
        <v>90</v>
      </c>
      <c r="AZ538" s="44">
        <f>VLOOKUP(Categorized!AP538,Rules!$F$120:$H$122,3,0)</f>
        <v>50</v>
      </c>
      <c r="BA538" s="44">
        <f>VLOOKUP(Categorized!AQ538,Rules!$F$123:$H$124,3,0)</f>
        <v>30</v>
      </c>
      <c r="BB538" s="44">
        <f>VLOOKUP(Categorized!AR538,Rules!$F$125:$H$127,3,0)</f>
        <v>70</v>
      </c>
      <c r="BC538" s="44">
        <f>VLOOKUP(Categorized!AS538,Rules!$F$128:$H$130,3,0)</f>
        <v>30</v>
      </c>
      <c r="BD538" s="43">
        <f>VLOOKUP(Categorized!AT538,Rules!$F$131:$H$133,3,0)</f>
        <v>70</v>
      </c>
      <c r="BE538" s="44">
        <f>VLOOKUP(Categorized!AU538,Rules!$F$134:$H$136,3,0)</f>
        <v>70</v>
      </c>
      <c r="BF538" s="44">
        <f>VLOOKUP(Categorized!AV538,Rules!$F$137:$H$138,3,0)</f>
        <v>90</v>
      </c>
      <c r="BG538" s="44">
        <f>VLOOKUP(Categorized!AW538,Rules!$F$139:$H$141,3,0)</f>
        <v>45</v>
      </c>
      <c r="BH538" s="256">
        <f t="array" ref="BH538">MMULT(AX538:BG538,Rules!$O$48:$O$57)</f>
        <v>57.558282208588956</v>
      </c>
      <c r="BI538" s="43">
        <f>VLOOKUP(Categorized!AX538,Rules!$F$142:$H$143,3,0)</f>
        <v>30</v>
      </c>
      <c r="BJ538" s="43">
        <f>VLOOKUP(Categorized!AY538,Rules!$F$144:$H$145,3,0)</f>
        <v>90</v>
      </c>
      <c r="BK538" s="43">
        <f>VLOOKUP(Categorized!AZ538,Rules!$F$146:$H$147,3,0)</f>
        <v>30</v>
      </c>
      <c r="BL538" s="43">
        <f>VLOOKUP(Categorized!BA538,Rules!$F$148:$H$149,3,0)</f>
        <v>30</v>
      </c>
      <c r="BM538" s="43">
        <f>VLOOKUP(Categorized!BB538,Rules!$F$150:$H$151,3,0)</f>
        <v>90</v>
      </c>
      <c r="BN538" s="43">
        <f>VLOOKUP(Categorized!BC538,Rules!$F$152:$H$153,3,0)</f>
        <v>30</v>
      </c>
      <c r="BO538" s="43">
        <f>VLOOKUP(Categorized!BD538,Rules!$F$154:$H$155,3,0)</f>
        <v>90</v>
      </c>
      <c r="BP538" s="43">
        <f>VLOOKUP(Categorized!BE538,Rules!$F$156:$H$157,3,0)</f>
        <v>30</v>
      </c>
      <c r="BQ538" s="43">
        <f>VLOOKUP(Categorized!BF538,Rules!$F$158:$H$159,3,0)</f>
        <v>30</v>
      </c>
      <c r="BR538" s="43">
        <f>VLOOKUP(Categorized!BG538,Rules!$F$160:$H$161,3,0)</f>
        <v>30</v>
      </c>
      <c r="BS538" s="43">
        <f>VLOOKUP(Categorized!BH538,Rules!$F$162:$H$163,3,0)</f>
        <v>90</v>
      </c>
      <c r="BT538" s="43">
        <f>VLOOKUP(Categorized!BI538,Rules!$F$164:$H$165,3,0)</f>
        <v>90</v>
      </c>
      <c r="BU538" s="43">
        <f>VLOOKUP(Categorized!BJ538,Rules!$F$166:$H$167,3,0)</f>
        <v>90</v>
      </c>
      <c r="BV538" s="43">
        <f>VLOOKUP(Categorized!BK538,Rules!$F$168:$H$169,3,0)</f>
        <v>30</v>
      </c>
      <c r="BW538" s="43">
        <f>VLOOKUP(Categorized!BL538,Rules!$F$170:$H$171,3,0)</f>
        <v>30</v>
      </c>
      <c r="BX538" s="43">
        <f>VLOOKUP(Categorized!BM538,Rules!$F$172:$H$173,3,0)</f>
        <v>30</v>
      </c>
      <c r="BY538" s="43">
        <f>VLOOKUP(Categorized!BN538,Rules!$F$174:$H$175,3,0)</f>
        <v>30</v>
      </c>
      <c r="BZ538" s="43">
        <f>VLOOKUP(Categorized!BO538,Rules!$F$176:$H$177,3,0)</f>
        <v>95</v>
      </c>
      <c r="CA538" s="43">
        <f>VLOOKUP(Categorized!BP538,Rules!$F$178:$H$179,3,0)</f>
        <v>30</v>
      </c>
      <c r="CB538" s="43">
        <f>VLOOKUP(Categorized!BQ538,Rules!$F$180:$H$181,3,0)</f>
        <v>30</v>
      </c>
      <c r="CC538" s="43">
        <f>VLOOKUP(Categorized!BR538,Rules!$F$182:$H$183,3,0)</f>
        <v>30</v>
      </c>
      <c r="CD538" s="255">
        <f t="array" ref="CD538">MMULT(BI538:CC538,Rules!$O$60:$O$80)</f>
        <v>51.544161232957926</v>
      </c>
      <c r="CE538" s="43">
        <f>VLOOKUP(Categorized!BS538,Rules!$F$184:$H$185,3,0)</f>
        <v>30</v>
      </c>
      <c r="CF538" s="43">
        <f>VLOOKUP(Categorized!BT538,Rules!$F$186:$H$187,3,0)</f>
        <v>30</v>
      </c>
      <c r="CG538" s="43">
        <f>VLOOKUP(Categorized!BU538,Rules!$F$188:$H$189,3,0)</f>
        <v>30</v>
      </c>
      <c r="CH538" s="43">
        <f>VLOOKUP(Categorized!BV538,Rules!$F$190:$H$191,3,0)</f>
        <v>90</v>
      </c>
      <c r="CI538" s="43">
        <f>VLOOKUP(Categorized!BW538,Rules!$F$192:$H$193,3,0)</f>
        <v>30</v>
      </c>
      <c r="CJ538" s="255">
        <f t="array" ref="CJ538">MMULT(CE538:CI538,Rules!$O$83:$O$87)</f>
        <v>40.588235294117645</v>
      </c>
      <c r="CK538" s="24">
        <v>0</v>
      </c>
      <c r="CL538" s="46">
        <v>0</v>
      </c>
      <c r="CM538" s="393">
        <v>73.478260869565219</v>
      </c>
      <c r="CN538" s="397">
        <v>6</v>
      </c>
      <c r="CO538" s="397">
        <v>8</v>
      </c>
      <c r="CP538" s="397" t="s">
        <v>58</v>
      </c>
    </row>
    <row r="539" spans="1:94" ht="18.5">
      <c r="A539" s="68">
        <v>2022</v>
      </c>
      <c r="B539" s="39" t="s">
        <v>586</v>
      </c>
      <c r="C539" s="431">
        <v>44627.959843044002</v>
      </c>
      <c r="D539" s="431">
        <v>44630.526132824103</v>
      </c>
      <c r="E539" s="407">
        <v>61351</v>
      </c>
      <c r="F539" s="444">
        <f t="shared" si="56"/>
        <v>0</v>
      </c>
      <c r="G539" s="444">
        <f t="shared" si="55"/>
        <v>0</v>
      </c>
      <c r="H539" s="428">
        <f t="shared" si="57"/>
        <v>1</v>
      </c>
      <c r="I539" s="428">
        <f t="shared" si="58"/>
        <v>0</v>
      </c>
      <c r="J539" s="428">
        <f t="shared" si="59"/>
        <v>0</v>
      </c>
      <c r="K539" s="42">
        <f>VLOOKUP(Categorized!F539,Rules!$F$4:$H$7,3,0)</f>
        <v>70</v>
      </c>
      <c r="L539" s="43">
        <f>VLOOKUP(Categorized!G539,Rules!$F$8:$H$9,3,0)</f>
        <v>60</v>
      </c>
      <c r="M539" s="43">
        <f>VLOOKUP(Categorized!H539,Rules!$F$10:$H$12,3,0)</f>
        <v>60</v>
      </c>
      <c r="N539" s="43">
        <f>VLOOKUP(Categorized!I539,Rules!$F$13:$H$16,3,0)</f>
        <v>95</v>
      </c>
      <c r="O539" s="43">
        <f>VLOOKUP(Categorized!J539,Rules!$F$17:$H$19,3,0)</f>
        <v>90</v>
      </c>
      <c r="P539" s="43">
        <f>VLOOKUP(Categorized!K539,Rules!$F$20:$H$21,3,0)</f>
        <v>60</v>
      </c>
      <c r="Q539" s="43">
        <f>VLOOKUP(Categorized!L539,Rules!$F$22:$H$28,3,0)</f>
        <v>70</v>
      </c>
      <c r="R539" s="43">
        <f>VLOOKUP(Categorized!M539,Rules!$F$29:$H$31,3,0)</f>
        <v>60</v>
      </c>
      <c r="S539" s="255" cm="1">
        <f t="array" ref="S539">MMULT(K539:R539,Rules!$O$4:$O$11)</f>
        <v>70.294117647058812</v>
      </c>
      <c r="T539" s="43">
        <f>VLOOKUP(Categorized!N539,Rules!$F$32:$H$33,3,0)</f>
        <v>90</v>
      </c>
      <c r="U539" s="43">
        <f>VLOOKUP(Categorized!O539,Rules!$F$34:$H$40,3,0)</f>
        <v>50</v>
      </c>
      <c r="V539" s="43">
        <f>VLOOKUP(Categorized!P539,Rules!$F$41:$H$42,3,0)</f>
        <v>30</v>
      </c>
      <c r="W539" s="43">
        <f>VLOOKUP(Categorized!Q539,Rules!$F$43:$H$46,3,0)</f>
        <v>20</v>
      </c>
      <c r="X539" s="43">
        <f>VLOOKUP(Categorized!R539,Rules!$F$47:$H$51,3,0)</f>
        <v>30</v>
      </c>
      <c r="Y539" s="43">
        <f>VLOOKUP(Categorized!S539,Rules!$F$52:$H$56,3,0)</f>
        <v>30</v>
      </c>
      <c r="Z539" s="43">
        <f>VLOOKUP(Categorized!T539,Rules!$F$57:$H$58,3,0)</f>
        <v>80</v>
      </c>
      <c r="AA539" s="255">
        <f t="array" ref="AA539">MMULT(T539:Z539,Rules!$O$14:$O$20)</f>
        <v>45.086505190311414</v>
      </c>
      <c r="AB539" s="43">
        <f>VLOOKUP(Categorized!U539,Rules!$F$59:$H$60,3,0)</f>
        <v>20</v>
      </c>
      <c r="AC539" s="43">
        <f>VLOOKUP(Categorized!V539,Rules!$F$61:$H$62,3,0)</f>
        <v>20</v>
      </c>
      <c r="AD539" s="43">
        <f>VLOOKUP(Categorized!W539,Rules!$F$63:$H$64,3,0)</f>
        <v>80</v>
      </c>
      <c r="AE539" s="43">
        <f>VLOOKUP(Categorized!X539,Rules!$F$65:$H$66,3,0)</f>
        <v>20</v>
      </c>
      <c r="AF539" s="255">
        <f t="array" ref="AF539">MMULT(AB539:AE539,Rules!$O$23:$O$26)</f>
        <v>26.666666666666664</v>
      </c>
      <c r="AG539" s="43">
        <f>VLOOKUP(Categorized!Y539,Rules!$F$67:$H$68,3,0)</f>
        <v>70</v>
      </c>
      <c r="AH539" s="43">
        <f>VLOOKUP(Categorized!Z539,Rules!$F$69:$H$70,3,0)</f>
        <v>80</v>
      </c>
      <c r="AI539" s="43">
        <f>VLOOKUP(Categorized!AA539,Rules!$F$71:$H$72,3,0)</f>
        <v>80</v>
      </c>
      <c r="AJ539" s="43">
        <f>VLOOKUP(Categorized!AB539,Rules!$F$73:$H$74,3,0)</f>
        <v>60</v>
      </c>
      <c r="AK539" s="255">
        <f t="array" ref="AK539">MMULT(AG539:AJ539,Rules!$O$29:$O$32)</f>
        <v>73.174603174603163</v>
      </c>
      <c r="AL539" s="43">
        <f>VLOOKUP(Categorized!AC539,Rules!$F$75:$H$76,3,0)</f>
        <v>80</v>
      </c>
      <c r="AM539" s="43">
        <f>VLOOKUP(Categorized!AD539,Rules!$F$77:$H$78,3,0)</f>
        <v>50</v>
      </c>
      <c r="AN539" s="43">
        <f>VLOOKUP(Categorized!AE539,Rules!$F$79:$H$84,3,0)</f>
        <v>80</v>
      </c>
      <c r="AO539" s="43">
        <f>VLOOKUP(Categorized!AF539,Rules!$F$85:$H$89,3,0)</f>
        <v>80</v>
      </c>
      <c r="AP539" s="43">
        <f>VLOOKUP(Categorized!AG539,Rules!$F$90:$H$92,3,0)</f>
        <v>30</v>
      </c>
      <c r="AQ539" s="43">
        <f>VLOOKUP(Categorized!AH539,Rules!$F$93:$H$96,3,0)</f>
        <v>30</v>
      </c>
      <c r="AR539" s="43">
        <f>VLOOKUP(Categorized!AI539,Rules!$F$97:$H$100,3,0)</f>
        <v>30</v>
      </c>
      <c r="AS539" s="43">
        <f>VLOOKUP(Categorized!AJ539,Rules!$F$101:$H$102,3,0)</f>
        <v>30</v>
      </c>
      <c r="AT539" s="43">
        <f>VLOOKUP(Categorized!AK539,Rules!$F$103:$H$105,3,0)</f>
        <v>95</v>
      </c>
      <c r="AU539" s="43">
        <f>VLOOKUP(Categorized!AL539,Rules!$F$106:$H$109,3,0)</f>
        <v>60</v>
      </c>
      <c r="AV539" s="43">
        <f>VLOOKUP(Categorized!AM539,Rules!$F$110:$H$113,3,0)</f>
        <v>30</v>
      </c>
      <c r="AW539" s="255">
        <f t="array" ref="AW539">MMULT(AL539:AV539,Rules!$O$35:$O$45)</f>
        <v>54.971590909090907</v>
      </c>
      <c r="AX539" s="44">
        <f>VLOOKUP(Categorized!AN539,Rules!$F$114:$H$116,3,0)</f>
        <v>30</v>
      </c>
      <c r="AY539" s="44">
        <f>VLOOKUP(Categorized!AO539,Rules!$F$117:$H$119,3,0)</f>
        <v>30</v>
      </c>
      <c r="AZ539" s="44">
        <f>VLOOKUP(Categorized!AP539,Rules!$F$120:$H$122,3,0)</f>
        <v>30</v>
      </c>
      <c r="BA539" s="44">
        <f>VLOOKUP(Categorized!AQ539,Rules!$F$123:$H$124,3,0)</f>
        <v>30</v>
      </c>
      <c r="BB539" s="44">
        <f>VLOOKUP(Categorized!AR539,Rules!$F$125:$H$127,3,0)</f>
        <v>50</v>
      </c>
      <c r="BC539" s="44">
        <f>VLOOKUP(Categorized!AS539,Rules!$F$128:$H$130,3,0)</f>
        <v>30</v>
      </c>
      <c r="BD539" s="43">
        <f>VLOOKUP(Categorized!AT539,Rules!$F$131:$H$133,3,0)</f>
        <v>70</v>
      </c>
      <c r="BE539" s="44">
        <f>VLOOKUP(Categorized!AU539,Rules!$F$134:$H$136,3,0)</f>
        <v>70</v>
      </c>
      <c r="BF539" s="44">
        <f>VLOOKUP(Categorized!AV539,Rules!$F$137:$H$138,3,0)</f>
        <v>90</v>
      </c>
      <c r="BG539" s="44">
        <f>VLOOKUP(Categorized!AW539,Rules!$F$139:$H$141,3,0)</f>
        <v>45</v>
      </c>
      <c r="BH539" s="256">
        <f t="array" ref="BH539">MMULT(AX539:BG539,Rules!$O$48:$O$57)</f>
        <v>48.306748466257673</v>
      </c>
      <c r="BI539" s="43">
        <f>VLOOKUP(Categorized!AX539,Rules!$F$142:$H$143,3,0)</f>
        <v>30</v>
      </c>
      <c r="BJ539" s="43">
        <f>VLOOKUP(Categorized!AY539,Rules!$F$144:$H$145,3,0)</f>
        <v>30</v>
      </c>
      <c r="BK539" s="43">
        <f>VLOOKUP(Categorized!AZ539,Rules!$F$146:$H$147,3,0)</f>
        <v>30</v>
      </c>
      <c r="BL539" s="43">
        <f>VLOOKUP(Categorized!BA539,Rules!$F$148:$H$149,3,0)</f>
        <v>30</v>
      </c>
      <c r="BM539" s="43">
        <f>VLOOKUP(Categorized!BB539,Rules!$F$150:$H$151,3,0)</f>
        <v>30</v>
      </c>
      <c r="BN539" s="43">
        <f>VLOOKUP(Categorized!BC539,Rules!$F$152:$H$153,3,0)</f>
        <v>30</v>
      </c>
      <c r="BO539" s="43">
        <f>VLOOKUP(Categorized!BD539,Rules!$F$154:$H$155,3,0)</f>
        <v>30</v>
      </c>
      <c r="BP539" s="43">
        <f>VLOOKUP(Categorized!BE539,Rules!$F$156:$H$157,3,0)</f>
        <v>30</v>
      </c>
      <c r="BQ539" s="43">
        <f>VLOOKUP(Categorized!BF539,Rules!$F$158:$H$159,3,0)</f>
        <v>30</v>
      </c>
      <c r="BR539" s="43">
        <f>VLOOKUP(Categorized!BG539,Rules!$F$160:$H$161,3,0)</f>
        <v>30</v>
      </c>
      <c r="BS539" s="43">
        <f>VLOOKUP(Categorized!BH539,Rules!$F$162:$H$163,3,0)</f>
        <v>30</v>
      </c>
      <c r="BT539" s="43">
        <f>VLOOKUP(Categorized!BI539,Rules!$F$164:$H$165,3,0)</f>
        <v>30</v>
      </c>
      <c r="BU539" s="43">
        <f>VLOOKUP(Categorized!BJ539,Rules!$F$166:$H$167,3,0)</f>
        <v>30</v>
      </c>
      <c r="BV539" s="43">
        <f>VLOOKUP(Categorized!BK539,Rules!$F$168:$H$169,3,0)</f>
        <v>30</v>
      </c>
      <c r="BW539" s="43">
        <f>VLOOKUP(Categorized!BL539,Rules!$F$170:$H$171,3,0)</f>
        <v>30</v>
      </c>
      <c r="BX539" s="43">
        <f>VLOOKUP(Categorized!BM539,Rules!$F$172:$H$173,3,0)</f>
        <v>30</v>
      </c>
      <c r="BY539" s="43">
        <f>VLOOKUP(Categorized!BN539,Rules!$F$174:$H$175,3,0)</f>
        <v>30</v>
      </c>
      <c r="BZ539" s="43">
        <f>VLOOKUP(Categorized!BO539,Rules!$F$176:$H$177,3,0)</f>
        <v>95</v>
      </c>
      <c r="CA539" s="43">
        <f>VLOOKUP(Categorized!BP539,Rules!$F$178:$H$179,3,0)</f>
        <v>30</v>
      </c>
      <c r="CB539" s="43">
        <f>VLOOKUP(Categorized!BQ539,Rules!$F$180:$H$181,3,0)</f>
        <v>30</v>
      </c>
      <c r="CC539" s="43">
        <f>VLOOKUP(Categorized!BR539,Rules!$F$182:$H$183,3,0)</f>
        <v>30</v>
      </c>
      <c r="CD539" s="255">
        <f t="array" ref="CD539">MMULT(BI539:CC539,Rules!$O$60:$O$80)</f>
        <v>33.583283935981029</v>
      </c>
      <c r="CE539" s="43">
        <f>VLOOKUP(Categorized!BS539,Rules!$F$184:$H$185,3,0)</f>
        <v>30</v>
      </c>
      <c r="CF539" s="43">
        <f>VLOOKUP(Categorized!BT539,Rules!$F$186:$H$187,3,0)</f>
        <v>30</v>
      </c>
      <c r="CG539" s="43">
        <f>VLOOKUP(Categorized!BU539,Rules!$F$188:$H$189,3,0)</f>
        <v>30</v>
      </c>
      <c r="CH539" s="43">
        <f>VLOOKUP(Categorized!BV539,Rules!$F$190:$H$191,3,0)</f>
        <v>30</v>
      </c>
      <c r="CI539" s="43">
        <f>VLOOKUP(Categorized!BW539,Rules!$F$192:$H$193,3,0)</f>
        <v>30</v>
      </c>
      <c r="CJ539" s="255">
        <f t="array" ref="CJ539">MMULT(CE539:CI539,Rules!$O$83:$O$87)</f>
        <v>30</v>
      </c>
      <c r="CK539" s="24">
        <v>0</v>
      </c>
      <c r="CL539" s="46">
        <v>0</v>
      </c>
      <c r="CM539" s="393">
        <v>66.739130434782609</v>
      </c>
      <c r="CN539" s="397">
        <v>5</v>
      </c>
      <c r="CO539" s="397">
        <v>7</v>
      </c>
      <c r="CP539" s="397" t="s">
        <v>58</v>
      </c>
    </row>
    <row r="540" spans="1:94" ht="18.5">
      <c r="A540" s="68">
        <v>2022</v>
      </c>
      <c r="B540" s="39" t="s">
        <v>587</v>
      </c>
      <c r="C540" s="431">
        <v>44835.978630474499</v>
      </c>
      <c r="D540" s="431">
        <v>44838.4391695718</v>
      </c>
      <c r="E540" s="407">
        <v>68211</v>
      </c>
      <c r="F540" s="444">
        <f t="shared" si="56"/>
        <v>0</v>
      </c>
      <c r="G540" s="444">
        <f t="shared" si="55"/>
        <v>0</v>
      </c>
      <c r="H540" s="428">
        <f t="shared" si="57"/>
        <v>1</v>
      </c>
      <c r="I540" s="428">
        <f t="shared" si="58"/>
        <v>0</v>
      </c>
      <c r="J540" s="428">
        <f t="shared" si="59"/>
        <v>0</v>
      </c>
      <c r="K540" s="42">
        <f>VLOOKUP(Categorized!F540,Rules!$F$4:$H$7,3,0)</f>
        <v>90</v>
      </c>
      <c r="L540" s="43">
        <f>VLOOKUP(Categorized!G540,Rules!$F$8:$H$9,3,0)</f>
        <v>60</v>
      </c>
      <c r="M540" s="43">
        <f>VLOOKUP(Categorized!H540,Rules!$F$10:$H$12,3,0)</f>
        <v>60</v>
      </c>
      <c r="N540" s="43">
        <f>VLOOKUP(Categorized!I540,Rules!$F$13:$H$16,3,0)</f>
        <v>95</v>
      </c>
      <c r="O540" s="43">
        <f>VLOOKUP(Categorized!J540,Rules!$F$17:$H$19,3,0)</f>
        <v>90</v>
      </c>
      <c r="P540" s="43">
        <f>VLOOKUP(Categorized!K540,Rules!$F$20:$H$21,3,0)</f>
        <v>60</v>
      </c>
      <c r="Q540" s="43">
        <f>VLOOKUP(Categorized!L540,Rules!$F$22:$H$28,3,0)</f>
        <v>70</v>
      </c>
      <c r="R540" s="43">
        <f>VLOOKUP(Categorized!M540,Rules!$F$29:$H$31,3,0)</f>
        <v>80</v>
      </c>
      <c r="S540" s="255" cm="1">
        <f t="array" ref="S540">MMULT(K540:R540,Rules!$O$4:$O$11)</f>
        <v>75</v>
      </c>
      <c r="T540" s="43">
        <f>VLOOKUP(Categorized!N540,Rules!$F$32:$H$33,3,0)</f>
        <v>90</v>
      </c>
      <c r="U540" s="43">
        <f>VLOOKUP(Categorized!O540,Rules!$F$34:$H$40,3,0)</f>
        <v>50</v>
      </c>
      <c r="V540" s="43">
        <f>VLOOKUP(Categorized!P540,Rules!$F$41:$H$42,3,0)</f>
        <v>30</v>
      </c>
      <c r="W540" s="43">
        <f>VLOOKUP(Categorized!Q540,Rules!$F$43:$H$46,3,0)</f>
        <v>20</v>
      </c>
      <c r="X540" s="43">
        <f>VLOOKUP(Categorized!R540,Rules!$F$47:$H$51,3,0)</f>
        <v>50</v>
      </c>
      <c r="Y540" s="43">
        <f>VLOOKUP(Categorized!S540,Rules!$F$52:$H$56,3,0)</f>
        <v>50</v>
      </c>
      <c r="Z540" s="43">
        <f>VLOOKUP(Categorized!T540,Rules!$F$57:$H$58,3,0)</f>
        <v>30</v>
      </c>
      <c r="AA540" s="255">
        <f t="array" ref="AA540">MMULT(T540:Z540,Rules!$O$14:$O$20)</f>
        <v>44.999999999999993</v>
      </c>
      <c r="AB540" s="43">
        <f>VLOOKUP(Categorized!U540,Rules!$F$59:$H$60,3,0)</f>
        <v>20</v>
      </c>
      <c r="AC540" s="43">
        <f>VLOOKUP(Categorized!V540,Rules!$F$61:$H$62,3,0)</f>
        <v>20</v>
      </c>
      <c r="AD540" s="43">
        <f>VLOOKUP(Categorized!W540,Rules!$F$63:$H$64,3,0)</f>
        <v>80</v>
      </c>
      <c r="AE540" s="43">
        <f>VLOOKUP(Categorized!X540,Rules!$F$65:$H$66,3,0)</f>
        <v>20</v>
      </c>
      <c r="AF540" s="255">
        <f t="array" ref="AF540">MMULT(AB540:AE540,Rules!$O$23:$O$26)</f>
        <v>26.666666666666664</v>
      </c>
      <c r="AG540" s="43">
        <f>VLOOKUP(Categorized!Y540,Rules!$F$67:$H$68,3,0)</f>
        <v>70</v>
      </c>
      <c r="AH540" s="43">
        <f>VLOOKUP(Categorized!Z540,Rules!$F$69:$H$70,3,0)</f>
        <v>80</v>
      </c>
      <c r="AI540" s="43">
        <f>VLOOKUP(Categorized!AA540,Rules!$F$71:$H$72,3,0)</f>
        <v>80</v>
      </c>
      <c r="AJ540" s="43">
        <f>VLOOKUP(Categorized!AB540,Rules!$F$73:$H$74,3,0)</f>
        <v>60</v>
      </c>
      <c r="AK540" s="255">
        <f t="array" ref="AK540">MMULT(AG540:AJ540,Rules!$O$29:$O$32)</f>
        <v>73.174603174603163</v>
      </c>
      <c r="AL540" s="43">
        <f>VLOOKUP(Categorized!AC540,Rules!$F$75:$H$76,3,0)</f>
        <v>80</v>
      </c>
      <c r="AM540" s="43">
        <f>VLOOKUP(Categorized!AD540,Rules!$F$77:$H$78,3,0)</f>
        <v>50</v>
      </c>
      <c r="AN540" s="43">
        <f>VLOOKUP(Categorized!AE540,Rules!$F$79:$H$84,3,0)</f>
        <v>50</v>
      </c>
      <c r="AO540" s="43">
        <f>VLOOKUP(Categorized!AF540,Rules!$F$85:$H$89,3,0)</f>
        <v>50</v>
      </c>
      <c r="AP540" s="43">
        <f>VLOOKUP(Categorized!AG540,Rules!$F$90:$H$92,3,0)</f>
        <v>30</v>
      </c>
      <c r="AQ540" s="43">
        <f>VLOOKUP(Categorized!AH540,Rules!$F$93:$H$96,3,0)</f>
        <v>30</v>
      </c>
      <c r="AR540" s="43">
        <f>VLOOKUP(Categorized!AI540,Rules!$F$97:$H$100,3,0)</f>
        <v>30</v>
      </c>
      <c r="AS540" s="43">
        <f>VLOOKUP(Categorized!AJ540,Rules!$F$101:$H$102,3,0)</f>
        <v>30</v>
      </c>
      <c r="AT540" s="43">
        <f>VLOOKUP(Categorized!AK540,Rules!$F$103:$H$105,3,0)</f>
        <v>95</v>
      </c>
      <c r="AU540" s="43">
        <f>VLOOKUP(Categorized!AL540,Rules!$F$106:$H$109,3,0)</f>
        <v>80</v>
      </c>
      <c r="AV540" s="43">
        <f>VLOOKUP(Categorized!AM540,Rules!$F$110:$H$113,3,0)</f>
        <v>50</v>
      </c>
      <c r="AW540" s="255">
        <f t="array" ref="AW540">MMULT(AL540:AV540,Rules!$O$35:$O$45)</f>
        <v>52.17613636363636</v>
      </c>
      <c r="AX540" s="44">
        <f>VLOOKUP(Categorized!AN540,Rules!$F$114:$H$116,3,0)</f>
        <v>30</v>
      </c>
      <c r="AY540" s="44">
        <f>VLOOKUP(Categorized!AO540,Rules!$F$117:$H$119,3,0)</f>
        <v>30</v>
      </c>
      <c r="AZ540" s="44">
        <f>VLOOKUP(Categorized!AP540,Rules!$F$120:$H$122,3,0)</f>
        <v>30</v>
      </c>
      <c r="BA540" s="44">
        <f>VLOOKUP(Categorized!AQ540,Rules!$F$123:$H$124,3,0)</f>
        <v>90</v>
      </c>
      <c r="BB540" s="44">
        <f>VLOOKUP(Categorized!AR540,Rules!$F$125:$H$127,3,0)</f>
        <v>50</v>
      </c>
      <c r="BC540" s="44">
        <f>VLOOKUP(Categorized!AS540,Rules!$F$128:$H$130,3,0)</f>
        <v>30</v>
      </c>
      <c r="BD540" s="43">
        <f>VLOOKUP(Categorized!AT540,Rules!$F$131:$H$133,3,0)</f>
        <v>70</v>
      </c>
      <c r="BE540" s="44">
        <f>VLOOKUP(Categorized!AU540,Rules!$F$134:$H$136,3,0)</f>
        <v>70</v>
      </c>
      <c r="BF540" s="44">
        <f>VLOOKUP(Categorized!AV540,Rules!$F$137:$H$138,3,0)</f>
        <v>90</v>
      </c>
      <c r="BG540" s="44">
        <f>VLOOKUP(Categorized!AW540,Rules!$F$139:$H$141,3,0)</f>
        <v>45</v>
      </c>
      <c r="BH540" s="256">
        <f t="array" ref="BH540">MMULT(AX540:BG540,Rules!$O$48:$O$57)</f>
        <v>55.153374233128837</v>
      </c>
      <c r="BI540" s="43">
        <f>VLOOKUP(Categorized!AX540,Rules!$F$142:$H$143,3,0)</f>
        <v>30</v>
      </c>
      <c r="BJ540" s="43">
        <f>VLOOKUP(Categorized!AY540,Rules!$F$144:$H$145,3,0)</f>
        <v>30</v>
      </c>
      <c r="BK540" s="43">
        <f>VLOOKUP(Categorized!AZ540,Rules!$F$146:$H$147,3,0)</f>
        <v>30</v>
      </c>
      <c r="BL540" s="43">
        <f>VLOOKUP(Categorized!BA540,Rules!$F$148:$H$149,3,0)</f>
        <v>30</v>
      </c>
      <c r="BM540" s="43">
        <f>VLOOKUP(Categorized!BB540,Rules!$F$150:$H$151,3,0)</f>
        <v>30</v>
      </c>
      <c r="BN540" s="43">
        <f>VLOOKUP(Categorized!BC540,Rules!$F$152:$H$153,3,0)</f>
        <v>30</v>
      </c>
      <c r="BO540" s="43">
        <f>VLOOKUP(Categorized!BD540,Rules!$F$154:$H$155,3,0)</f>
        <v>90</v>
      </c>
      <c r="BP540" s="43">
        <f>VLOOKUP(Categorized!BE540,Rules!$F$156:$H$157,3,0)</f>
        <v>30</v>
      </c>
      <c r="BQ540" s="43">
        <f>VLOOKUP(Categorized!BF540,Rules!$F$158:$H$159,3,0)</f>
        <v>30</v>
      </c>
      <c r="BR540" s="43">
        <f>VLOOKUP(Categorized!BG540,Rules!$F$160:$H$161,3,0)</f>
        <v>30</v>
      </c>
      <c r="BS540" s="43">
        <f>VLOOKUP(Categorized!BH540,Rules!$F$162:$H$163,3,0)</f>
        <v>90</v>
      </c>
      <c r="BT540" s="43">
        <f>VLOOKUP(Categorized!BI540,Rules!$F$164:$H$165,3,0)</f>
        <v>30</v>
      </c>
      <c r="BU540" s="43">
        <f>VLOOKUP(Categorized!BJ540,Rules!$F$166:$H$167,3,0)</f>
        <v>90</v>
      </c>
      <c r="BV540" s="43">
        <f>VLOOKUP(Categorized!BK540,Rules!$F$168:$H$169,3,0)</f>
        <v>30</v>
      </c>
      <c r="BW540" s="43">
        <f>VLOOKUP(Categorized!BL540,Rules!$F$170:$H$171,3,0)</f>
        <v>30</v>
      </c>
      <c r="BX540" s="43">
        <f>VLOOKUP(Categorized!BM540,Rules!$F$172:$H$173,3,0)</f>
        <v>30</v>
      </c>
      <c r="BY540" s="43">
        <f>VLOOKUP(Categorized!BN540,Rules!$F$174:$H$175,3,0)</f>
        <v>30</v>
      </c>
      <c r="BZ540" s="43">
        <f>VLOOKUP(Categorized!BO540,Rules!$F$176:$H$177,3,0)</f>
        <v>95</v>
      </c>
      <c r="CA540" s="43">
        <f>VLOOKUP(Categorized!BP540,Rules!$F$178:$H$179,3,0)</f>
        <v>30</v>
      </c>
      <c r="CB540" s="43">
        <f>VLOOKUP(Categorized!BQ540,Rules!$F$180:$H$181,3,0)</f>
        <v>30</v>
      </c>
      <c r="CC540" s="43">
        <f>VLOOKUP(Categorized!BR540,Rules!$F$182:$H$183,3,0)</f>
        <v>30</v>
      </c>
      <c r="CD540" s="255">
        <f t="array" ref="CD540">MMULT(BI540:CC540,Rules!$O$60:$O$80)</f>
        <v>42.79490219324245</v>
      </c>
      <c r="CE540" s="43">
        <f>VLOOKUP(Categorized!BS540,Rules!$F$184:$H$185,3,0)</f>
        <v>30</v>
      </c>
      <c r="CF540" s="43">
        <f>VLOOKUP(Categorized!BT540,Rules!$F$186:$H$187,3,0)</f>
        <v>30</v>
      </c>
      <c r="CG540" s="43">
        <f>VLOOKUP(Categorized!BU540,Rules!$F$188:$H$189,3,0)</f>
        <v>30</v>
      </c>
      <c r="CH540" s="43">
        <f>VLOOKUP(Categorized!BV540,Rules!$F$190:$H$191,3,0)</f>
        <v>90</v>
      </c>
      <c r="CI540" s="43">
        <f>VLOOKUP(Categorized!BW540,Rules!$F$192:$H$193,3,0)</f>
        <v>30</v>
      </c>
      <c r="CJ540" s="255">
        <f t="array" ref="CJ540">MMULT(CE540:CI540,Rules!$O$83:$O$87)</f>
        <v>40.588235294117645</v>
      </c>
      <c r="CK540" s="24">
        <v>0</v>
      </c>
      <c r="CL540" s="46">
        <v>0</v>
      </c>
      <c r="CM540" s="393">
        <v>88.478260869565219</v>
      </c>
      <c r="CN540" s="397">
        <v>7</v>
      </c>
      <c r="CO540" s="397">
        <v>9</v>
      </c>
      <c r="CP540" s="397" t="s">
        <v>58</v>
      </c>
    </row>
    <row r="541" spans="1:94" ht="18.5">
      <c r="A541" s="68">
        <v>2022</v>
      </c>
      <c r="B541" s="39" t="s">
        <v>588</v>
      </c>
      <c r="C541" s="433">
        <v>44588.515293750002</v>
      </c>
      <c r="D541" s="435">
        <v>44591.471206840302</v>
      </c>
      <c r="E541" s="407">
        <v>42666</v>
      </c>
      <c r="F541" s="444">
        <f t="shared" si="56"/>
        <v>0</v>
      </c>
      <c r="G541" s="444">
        <f t="shared" si="55"/>
        <v>0</v>
      </c>
      <c r="H541" s="428">
        <f t="shared" si="57"/>
        <v>1</v>
      </c>
      <c r="I541" s="428">
        <f t="shared" si="58"/>
        <v>0</v>
      </c>
      <c r="J541" s="428">
        <f t="shared" si="59"/>
        <v>0</v>
      </c>
      <c r="K541" s="42">
        <f>VLOOKUP(Categorized!F541,Rules!$F$4:$H$7,3,0)</f>
        <v>90</v>
      </c>
      <c r="L541" s="43">
        <f>VLOOKUP(Categorized!G541,Rules!$F$8:$H$9,3,0)</f>
        <v>60</v>
      </c>
      <c r="M541" s="43">
        <f>VLOOKUP(Categorized!H541,Rules!$F$10:$H$12,3,0)</f>
        <v>70</v>
      </c>
      <c r="N541" s="43">
        <f>VLOOKUP(Categorized!I541,Rules!$F$13:$H$16,3,0)</f>
        <v>95</v>
      </c>
      <c r="O541" s="43">
        <f>VLOOKUP(Categorized!J541,Rules!$F$17:$H$19,3,0)</f>
        <v>90</v>
      </c>
      <c r="P541" s="43">
        <f>VLOOKUP(Categorized!K541,Rules!$F$20:$H$21,3,0)</f>
        <v>60</v>
      </c>
      <c r="Q541" s="43">
        <f>VLOOKUP(Categorized!L541,Rules!$F$22:$H$28,3,0)</f>
        <v>70</v>
      </c>
      <c r="R541" s="43">
        <f>VLOOKUP(Categorized!M541,Rules!$F$29:$H$31,3,0)</f>
        <v>70</v>
      </c>
      <c r="S541" s="255" cm="1">
        <f t="array" ref="S541">MMULT(K541:R541,Rules!$O$4:$O$11)</f>
        <v>75.588235294117652</v>
      </c>
      <c r="T541" s="43">
        <f>VLOOKUP(Categorized!N541,Rules!$F$32:$H$33,3,0)</f>
        <v>90</v>
      </c>
      <c r="U541" s="43">
        <f>VLOOKUP(Categorized!O541,Rules!$F$34:$H$40,3,0)</f>
        <v>50</v>
      </c>
      <c r="V541" s="43">
        <f>VLOOKUP(Categorized!P541,Rules!$F$41:$H$42,3,0)</f>
        <v>30</v>
      </c>
      <c r="W541" s="43">
        <f>VLOOKUP(Categorized!Q541,Rules!$F$43:$H$46,3,0)</f>
        <v>20</v>
      </c>
      <c r="X541" s="43">
        <f>VLOOKUP(Categorized!R541,Rules!$F$47:$H$51,3,0)</f>
        <v>70</v>
      </c>
      <c r="Y541" s="43">
        <f>VLOOKUP(Categorized!S541,Rules!$F$52:$H$56,3,0)</f>
        <v>70</v>
      </c>
      <c r="Z541" s="43">
        <f>VLOOKUP(Categorized!T541,Rules!$F$57:$H$58,3,0)</f>
        <v>30</v>
      </c>
      <c r="AA541" s="255">
        <f t="array" ref="AA541">MMULT(T541:Z541,Rules!$O$14:$O$20)</f>
        <v>51.401384083044981</v>
      </c>
      <c r="AB541" s="43">
        <f>VLOOKUP(Categorized!U541,Rules!$F$59:$H$60,3,0)</f>
        <v>20</v>
      </c>
      <c r="AC541" s="43">
        <f>VLOOKUP(Categorized!V541,Rules!$F$61:$H$62,3,0)</f>
        <v>20</v>
      </c>
      <c r="AD541" s="43">
        <f>VLOOKUP(Categorized!W541,Rules!$F$63:$H$64,3,0)</f>
        <v>30</v>
      </c>
      <c r="AE541" s="43">
        <f>VLOOKUP(Categorized!X541,Rules!$F$65:$H$66,3,0)</f>
        <v>20</v>
      </c>
      <c r="AF541" s="255">
        <f t="array" ref="AF541">MMULT(AB541:AE541,Rules!$O$23:$O$26)</f>
        <v>21.111111111111107</v>
      </c>
      <c r="AG541" s="43">
        <f>VLOOKUP(Categorized!Y541,Rules!$F$67:$H$68,3,0)</f>
        <v>70</v>
      </c>
      <c r="AH541" s="43">
        <f>VLOOKUP(Categorized!Z541,Rules!$F$69:$H$70,3,0)</f>
        <v>80</v>
      </c>
      <c r="AI541" s="43">
        <f>VLOOKUP(Categorized!AA541,Rules!$F$71:$H$72,3,0)</f>
        <v>30</v>
      </c>
      <c r="AJ541" s="43">
        <f>VLOOKUP(Categorized!AB541,Rules!$F$73:$H$74,3,0)</f>
        <v>30</v>
      </c>
      <c r="AK541" s="255">
        <f t="array" ref="AK541">MMULT(AG541:AJ541,Rules!$O$29:$O$32)</f>
        <v>53.809523809523803</v>
      </c>
      <c r="AL541" s="43">
        <f>VLOOKUP(Categorized!AC541,Rules!$F$75:$H$76,3,0)</f>
        <v>80</v>
      </c>
      <c r="AM541" s="43">
        <f>VLOOKUP(Categorized!AD541,Rules!$F$77:$H$78,3,0)</f>
        <v>80</v>
      </c>
      <c r="AN541" s="43">
        <f>VLOOKUP(Categorized!AE541,Rules!$F$79:$H$84,3,0)</f>
        <v>85</v>
      </c>
      <c r="AO541" s="43">
        <f>VLOOKUP(Categorized!AF541,Rules!$F$85:$H$89,3,0)</f>
        <v>50</v>
      </c>
      <c r="AP541" s="43">
        <f>VLOOKUP(Categorized!AG541,Rules!$F$90:$H$92,3,0)</f>
        <v>30</v>
      </c>
      <c r="AQ541" s="43">
        <f>VLOOKUP(Categorized!AH541,Rules!$F$93:$H$96,3,0)</f>
        <v>80</v>
      </c>
      <c r="AR541" s="43">
        <f>VLOOKUP(Categorized!AI541,Rules!$F$97:$H$100,3,0)</f>
        <v>30</v>
      </c>
      <c r="AS541" s="43">
        <f>VLOOKUP(Categorized!AJ541,Rules!$F$101:$H$102,3,0)</f>
        <v>30</v>
      </c>
      <c r="AT541" s="43">
        <f>VLOOKUP(Categorized!AK541,Rules!$F$103:$H$105,3,0)</f>
        <v>50</v>
      </c>
      <c r="AU541" s="43">
        <f>VLOOKUP(Categorized!AL541,Rules!$F$106:$H$109,3,0)</f>
        <v>80</v>
      </c>
      <c r="AV541" s="43">
        <f>VLOOKUP(Categorized!AM541,Rules!$F$110:$H$113,3,0)</f>
        <v>80</v>
      </c>
      <c r="AW541" s="255">
        <f t="array" ref="AW541">MMULT(AL541:AV541,Rules!$O$35:$O$45)</f>
        <v>61.261363636363626</v>
      </c>
      <c r="AX541" s="44">
        <f>VLOOKUP(Categorized!AN541,Rules!$F$114:$H$116,3,0)</f>
        <v>30</v>
      </c>
      <c r="AY541" s="44">
        <f>VLOOKUP(Categorized!AO541,Rules!$F$117:$H$119,3,0)</f>
        <v>30</v>
      </c>
      <c r="AZ541" s="44">
        <f>VLOOKUP(Categorized!AP541,Rules!$F$120:$H$122,3,0)</f>
        <v>30</v>
      </c>
      <c r="BA541" s="44">
        <f>VLOOKUP(Categorized!AQ541,Rules!$F$123:$H$124,3,0)</f>
        <v>30</v>
      </c>
      <c r="BB541" s="44">
        <f>VLOOKUP(Categorized!AR541,Rules!$F$125:$H$127,3,0)</f>
        <v>50</v>
      </c>
      <c r="BC541" s="44">
        <f>VLOOKUP(Categorized!AS541,Rules!$F$128:$H$130,3,0)</f>
        <v>80</v>
      </c>
      <c r="BD541" s="43">
        <f>VLOOKUP(Categorized!AT541,Rules!$F$131:$H$133,3,0)</f>
        <v>30</v>
      </c>
      <c r="BE541" s="44">
        <f>VLOOKUP(Categorized!AU541,Rules!$F$134:$H$136,3,0)</f>
        <v>30</v>
      </c>
      <c r="BF541" s="44">
        <f>VLOOKUP(Categorized!AV541,Rules!$F$137:$H$138,3,0)</f>
        <v>30</v>
      </c>
      <c r="BG541" s="44">
        <f>VLOOKUP(Categorized!AW541,Rules!$F$139:$H$141,3,0)</f>
        <v>45</v>
      </c>
      <c r="BH541" s="256">
        <f t="array" ref="BH541">MMULT(AX541:BG541,Rules!$O$48:$O$57)</f>
        <v>38.539877300613497</v>
      </c>
      <c r="BI541" s="43">
        <f>VLOOKUP(Categorized!AX541,Rules!$F$142:$H$143,3,0)</f>
        <v>30</v>
      </c>
      <c r="BJ541" s="43">
        <f>VLOOKUP(Categorized!AY541,Rules!$F$144:$H$145,3,0)</f>
        <v>90</v>
      </c>
      <c r="BK541" s="43">
        <f>VLOOKUP(Categorized!AZ541,Rules!$F$146:$H$147,3,0)</f>
        <v>30</v>
      </c>
      <c r="BL541" s="43">
        <f>VLOOKUP(Categorized!BA541,Rules!$F$148:$H$149,3,0)</f>
        <v>30</v>
      </c>
      <c r="BM541" s="43">
        <f>VLOOKUP(Categorized!BB541,Rules!$F$150:$H$151,3,0)</f>
        <v>30</v>
      </c>
      <c r="BN541" s="43">
        <f>VLOOKUP(Categorized!BC541,Rules!$F$152:$H$153,3,0)</f>
        <v>30</v>
      </c>
      <c r="BO541" s="43">
        <f>VLOOKUP(Categorized!BD541,Rules!$F$154:$H$155,3,0)</f>
        <v>90</v>
      </c>
      <c r="BP541" s="43">
        <f>VLOOKUP(Categorized!BE541,Rules!$F$156:$H$157,3,0)</f>
        <v>30</v>
      </c>
      <c r="BQ541" s="43">
        <f>VLOOKUP(Categorized!BF541,Rules!$F$158:$H$159,3,0)</f>
        <v>30</v>
      </c>
      <c r="BR541" s="43">
        <f>VLOOKUP(Categorized!BG541,Rules!$F$160:$H$161,3,0)</f>
        <v>30</v>
      </c>
      <c r="BS541" s="43">
        <f>VLOOKUP(Categorized!BH541,Rules!$F$162:$H$163,3,0)</f>
        <v>90</v>
      </c>
      <c r="BT541" s="43">
        <f>VLOOKUP(Categorized!BI541,Rules!$F$164:$H$165,3,0)</f>
        <v>30</v>
      </c>
      <c r="BU541" s="43">
        <f>VLOOKUP(Categorized!BJ541,Rules!$F$166:$H$167,3,0)</f>
        <v>90</v>
      </c>
      <c r="BV541" s="43">
        <f>VLOOKUP(Categorized!BK541,Rules!$F$168:$H$169,3,0)</f>
        <v>30</v>
      </c>
      <c r="BW541" s="43">
        <f>VLOOKUP(Categorized!BL541,Rules!$F$170:$H$171,3,0)</f>
        <v>30</v>
      </c>
      <c r="BX541" s="43">
        <f>VLOOKUP(Categorized!BM541,Rules!$F$172:$H$173,3,0)</f>
        <v>30</v>
      </c>
      <c r="BY541" s="43">
        <f>VLOOKUP(Categorized!BN541,Rules!$F$174:$H$175,3,0)</f>
        <v>30</v>
      </c>
      <c r="BZ541" s="43">
        <f>VLOOKUP(Categorized!BO541,Rules!$F$176:$H$177,3,0)</f>
        <v>95</v>
      </c>
      <c r="CA541" s="43">
        <f>VLOOKUP(Categorized!BP541,Rules!$F$178:$H$179,3,0)</f>
        <v>30</v>
      </c>
      <c r="CB541" s="43">
        <f>VLOOKUP(Categorized!BQ541,Rules!$F$180:$H$181,3,0)</f>
        <v>30</v>
      </c>
      <c r="CC541" s="43">
        <f>VLOOKUP(Categorized!BR541,Rules!$F$182:$H$183,3,0)</f>
        <v>30</v>
      </c>
      <c r="CD541" s="255">
        <f t="array" ref="CD541">MMULT(BI541:CC541,Rules!$O$60:$O$80)</f>
        <v>45.640189685832851</v>
      </c>
      <c r="CE541" s="43">
        <f>VLOOKUP(Categorized!BS541,Rules!$F$184:$H$185,3,0)</f>
        <v>30</v>
      </c>
      <c r="CF541" s="43">
        <f>VLOOKUP(Categorized!BT541,Rules!$F$186:$H$187,3,0)</f>
        <v>30</v>
      </c>
      <c r="CG541" s="43">
        <f>VLOOKUP(Categorized!BU541,Rules!$F$188:$H$189,3,0)</f>
        <v>30</v>
      </c>
      <c r="CH541" s="43">
        <f>VLOOKUP(Categorized!BV541,Rules!$F$190:$H$191,3,0)</f>
        <v>30</v>
      </c>
      <c r="CI541" s="43">
        <f>VLOOKUP(Categorized!BW541,Rules!$F$192:$H$193,3,0)</f>
        <v>30</v>
      </c>
      <c r="CJ541" s="255">
        <f t="array" ref="CJ541">MMULT(CE541:CI541,Rules!$O$83:$O$87)</f>
        <v>30</v>
      </c>
      <c r="CK541" s="24">
        <v>0</v>
      </c>
      <c r="CL541" s="46">
        <v>0</v>
      </c>
      <c r="CM541" s="393">
        <v>63.913043478260875</v>
      </c>
      <c r="CN541" s="397">
        <v>5</v>
      </c>
      <c r="CO541" s="397">
        <v>6</v>
      </c>
      <c r="CP541" s="397" t="s">
        <v>58</v>
      </c>
    </row>
    <row r="544" spans="1:94">
      <c r="AN544" s="109"/>
      <c r="AO544" s="109"/>
      <c r="AP544" s="109"/>
      <c r="AQ544" s="109"/>
      <c r="AR544" s="109"/>
      <c r="AS544" s="109"/>
      <c r="AT544" s="109"/>
      <c r="AU544" s="109"/>
      <c r="AV544" s="109"/>
      <c r="AW544" s="109"/>
      <c r="AX544" s="109"/>
      <c r="AY544" s="109"/>
      <c r="AZ544" s="109"/>
      <c r="BA544" s="109"/>
      <c r="BB544" s="109"/>
      <c r="BC544" s="109"/>
      <c r="BD544" s="109"/>
      <c r="BE544" s="109"/>
      <c r="BF544" s="109"/>
      <c r="BG544" s="109"/>
      <c r="BH544" s="109"/>
    </row>
    <row r="545" spans="40:60">
      <c r="AN545" s="111"/>
      <c r="AO545" s="112"/>
      <c r="AP545" s="112"/>
      <c r="AQ545" s="112"/>
      <c r="AR545" s="112"/>
      <c r="AS545" s="112"/>
      <c r="AT545" s="112"/>
      <c r="AU545" s="112"/>
      <c r="AV545" s="112"/>
      <c r="AW545" s="112"/>
      <c r="AX545" s="112"/>
      <c r="AY545" s="112"/>
      <c r="AZ545" s="112"/>
      <c r="BA545" s="112"/>
      <c r="BB545" s="112"/>
      <c r="BC545" s="112"/>
      <c r="BD545" s="112"/>
      <c r="BE545" s="112"/>
      <c r="BF545" s="112"/>
      <c r="BG545" s="113"/>
      <c r="BH545" s="109"/>
    </row>
  </sheetData>
  <phoneticPr fontId="3" type="noConversion"/>
  <conditionalFormatting sqref="CK2:CK95">
    <cfRule type="containsBlanks" dxfId="12" priority="4">
      <formula>LEN(TRIM(CK2))=0</formula>
    </cfRule>
  </conditionalFormatting>
  <conditionalFormatting sqref="CK96:CK172 CK175:CK267 CK269:CK332">
    <cfRule type="containsBlanks" dxfId="11" priority="3">
      <formula>LEN(TRIM(CK96))=0</formula>
    </cfRule>
  </conditionalFormatting>
  <conditionalFormatting sqref="CL31 CL41 CL45 CL106 CL120 CL221 CL271 CL338 CL398 CL427 CL519">
    <cfRule type="containsBlanks" dxfId="10" priority="2">
      <formula>LEN(TRIM(CL31))=0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B98E1-A9BB-43F6-8E4C-C26C8270CCE8}">
  <dimension ref="A1:CE545"/>
  <sheetViews>
    <sheetView zoomScale="68" zoomScaleNormal="68" workbookViewId="0">
      <pane xSplit="5" ySplit="1" topLeftCell="BQ99" activePane="bottomRight" state="frozen"/>
      <selection pane="topRight" activeCell="F1" sqref="F1"/>
      <selection pane="bottomLeft" activeCell="A2" sqref="A2"/>
      <selection pane="bottomRight" activeCell="CC109" sqref="CC109"/>
    </sheetView>
  </sheetViews>
  <sheetFormatPr defaultColWidth="8.7265625" defaultRowHeight="14"/>
  <cols>
    <col min="1" max="1" width="8.7265625" style="306"/>
    <col min="2" max="2" width="8.7265625" style="372"/>
    <col min="3" max="3" width="23" style="372" customWidth="1"/>
    <col min="4" max="4" width="22.81640625" style="372" customWidth="1"/>
    <col min="5" max="5" width="12" style="306" customWidth="1"/>
    <col min="6" max="6" width="10.26953125" style="306" customWidth="1"/>
    <col min="7" max="48" width="10.26953125" style="372" customWidth="1"/>
    <col min="49" max="66" width="10.26953125" style="372" hidden="1" customWidth="1"/>
    <col min="67" max="76" width="10.26953125" style="372" customWidth="1"/>
    <col min="77" max="77" width="10.26953125" style="374" customWidth="1"/>
    <col min="78" max="83" width="10.26953125" style="372" customWidth="1"/>
    <col min="84" max="16384" width="8.7265625" style="306"/>
  </cols>
  <sheetData>
    <row r="1" spans="1:83" s="296" customFormat="1" ht="26">
      <c r="A1" s="289" t="s">
        <v>0</v>
      </c>
      <c r="B1" s="289" t="s">
        <v>883</v>
      </c>
      <c r="C1" s="290" t="s">
        <v>589</v>
      </c>
      <c r="D1" s="290" t="s">
        <v>590</v>
      </c>
      <c r="E1" s="291" t="s">
        <v>1132</v>
      </c>
      <c r="F1" s="292" t="s">
        <v>1062</v>
      </c>
      <c r="G1" s="292" t="s">
        <v>1063</v>
      </c>
      <c r="H1" s="292" t="s">
        <v>1064</v>
      </c>
      <c r="I1" s="292" t="s">
        <v>1065</v>
      </c>
      <c r="J1" s="389" t="s">
        <v>1066</v>
      </c>
      <c r="K1" s="292" t="s">
        <v>1067</v>
      </c>
      <c r="L1" s="389" t="s">
        <v>1068</v>
      </c>
      <c r="M1" s="292" t="s">
        <v>1069</v>
      </c>
      <c r="N1" s="293" t="s">
        <v>1071</v>
      </c>
      <c r="O1" s="293" t="s">
        <v>1051</v>
      </c>
      <c r="P1" s="293" t="s">
        <v>1052</v>
      </c>
      <c r="Q1" s="293" t="s">
        <v>1053</v>
      </c>
      <c r="R1" s="293" t="s">
        <v>1054</v>
      </c>
      <c r="S1" s="293" t="s">
        <v>1055</v>
      </c>
      <c r="T1" s="293" t="s">
        <v>1072</v>
      </c>
      <c r="U1" s="293" t="s">
        <v>1073</v>
      </c>
      <c r="V1" s="293" t="s">
        <v>1074</v>
      </c>
      <c r="W1" s="293" t="s">
        <v>1075</v>
      </c>
      <c r="X1" s="293" t="s">
        <v>1076</v>
      </c>
      <c r="Y1" s="293" t="s">
        <v>1077</v>
      </c>
      <c r="Z1" s="293" t="s">
        <v>1057</v>
      </c>
      <c r="AA1" s="293" t="s">
        <v>1058</v>
      </c>
      <c r="AB1" s="293" t="s">
        <v>1059</v>
      </c>
      <c r="AC1" s="293" t="s">
        <v>1078</v>
      </c>
      <c r="AD1" s="293" t="s">
        <v>1079</v>
      </c>
      <c r="AE1" s="293" t="s">
        <v>1080</v>
      </c>
      <c r="AF1" s="293" t="s">
        <v>1081</v>
      </c>
      <c r="AG1" s="293" t="s">
        <v>1082</v>
      </c>
      <c r="AH1" s="293" t="s">
        <v>1083</v>
      </c>
      <c r="AI1" s="293" t="s">
        <v>1084</v>
      </c>
      <c r="AJ1" s="293" t="s">
        <v>1085</v>
      </c>
      <c r="AK1" s="293" t="s">
        <v>1086</v>
      </c>
      <c r="AL1" s="293" t="s">
        <v>1087</v>
      </c>
      <c r="AM1" s="293" t="s">
        <v>1088</v>
      </c>
      <c r="AN1" s="294" t="s">
        <v>1089</v>
      </c>
      <c r="AO1" s="294" t="s">
        <v>1090</v>
      </c>
      <c r="AP1" s="294" t="s">
        <v>1091</v>
      </c>
      <c r="AQ1" s="294" t="s">
        <v>1092</v>
      </c>
      <c r="AR1" s="294" t="s">
        <v>1093</v>
      </c>
      <c r="AS1" s="294" t="s">
        <v>1094</v>
      </c>
      <c r="AT1" s="294" t="s">
        <v>1095</v>
      </c>
      <c r="AU1" s="294" t="s">
        <v>1096</v>
      </c>
      <c r="AV1" s="294" t="s">
        <v>1097</v>
      </c>
      <c r="AW1" s="294" t="s">
        <v>1098</v>
      </c>
      <c r="AX1" s="293" t="s">
        <v>1099</v>
      </c>
      <c r="AY1" s="293" t="s">
        <v>1100</v>
      </c>
      <c r="AZ1" s="293" t="s">
        <v>1101</v>
      </c>
      <c r="BA1" s="293" t="s">
        <v>1102</v>
      </c>
      <c r="BB1" s="293" t="s">
        <v>1103</v>
      </c>
      <c r="BC1" s="293" t="s">
        <v>1104</v>
      </c>
      <c r="BD1" s="293" t="s">
        <v>1105</v>
      </c>
      <c r="BE1" s="293" t="s">
        <v>1106</v>
      </c>
      <c r="BF1" s="293" t="s">
        <v>1107</v>
      </c>
      <c r="BG1" s="293" t="s">
        <v>1108</v>
      </c>
      <c r="BH1" s="293" t="s">
        <v>1109</v>
      </c>
      <c r="BI1" s="293" t="s">
        <v>1110</v>
      </c>
      <c r="BJ1" s="293" t="s">
        <v>1111</v>
      </c>
      <c r="BK1" s="293" t="s">
        <v>1112</v>
      </c>
      <c r="BL1" s="293" t="s">
        <v>1113</v>
      </c>
      <c r="BM1" s="293" t="s">
        <v>1114</v>
      </c>
      <c r="BN1" s="293" t="s">
        <v>1115</v>
      </c>
      <c r="BO1" s="293" t="s">
        <v>1116</v>
      </c>
      <c r="BP1" s="293" t="s">
        <v>1117</v>
      </c>
      <c r="BQ1" s="293" t="s">
        <v>1118</v>
      </c>
      <c r="BR1" s="293" t="s">
        <v>1119</v>
      </c>
      <c r="BS1" s="295" t="s">
        <v>1120</v>
      </c>
      <c r="BT1" s="295" t="s">
        <v>1121</v>
      </c>
      <c r="BU1" s="295" t="s">
        <v>1122</v>
      </c>
      <c r="BV1" s="295" t="s">
        <v>1123</v>
      </c>
      <c r="BW1" s="295" t="s">
        <v>1124</v>
      </c>
      <c r="BX1" s="471" t="s">
        <v>1125</v>
      </c>
      <c r="BY1" s="294" t="s">
        <v>1126</v>
      </c>
      <c r="BZ1" s="292" t="s">
        <v>1149</v>
      </c>
      <c r="CA1" s="292" t="s">
        <v>1150</v>
      </c>
      <c r="CB1" s="292" t="s">
        <v>1151</v>
      </c>
      <c r="CC1" s="293" t="s">
        <v>10</v>
      </c>
      <c r="CD1" s="293" t="s">
        <v>25</v>
      </c>
      <c r="CE1" s="293" t="s">
        <v>1152</v>
      </c>
    </row>
    <row r="2" spans="1:83" ht="18">
      <c r="A2" s="297">
        <v>2020</v>
      </c>
      <c r="B2" s="298" t="s">
        <v>49</v>
      </c>
      <c r="C2" s="299">
        <v>43839.515409340303</v>
      </c>
      <c r="D2" s="299">
        <v>43840.392562777801</v>
      </c>
      <c r="E2" s="300">
        <v>44256</v>
      </c>
      <c r="F2" s="301">
        <v>2</v>
      </c>
      <c r="G2" s="302">
        <v>1</v>
      </c>
      <c r="H2" s="302">
        <v>1</v>
      </c>
      <c r="I2" s="302">
        <v>2</v>
      </c>
      <c r="J2" s="302">
        <v>1</v>
      </c>
      <c r="K2" s="302">
        <v>1</v>
      </c>
      <c r="L2" s="302">
        <v>3</v>
      </c>
      <c r="M2" s="302">
        <v>0</v>
      </c>
      <c r="N2" s="302">
        <v>1</v>
      </c>
      <c r="O2" s="302">
        <v>1</v>
      </c>
      <c r="P2" s="302">
        <v>0</v>
      </c>
      <c r="Q2" s="302">
        <v>0</v>
      </c>
      <c r="R2" s="302">
        <v>0</v>
      </c>
      <c r="S2" s="302">
        <v>0</v>
      </c>
      <c r="T2" s="302">
        <v>1</v>
      </c>
      <c r="U2" s="302">
        <v>1</v>
      </c>
      <c r="V2" s="302">
        <v>0</v>
      </c>
      <c r="W2" s="302">
        <v>0</v>
      </c>
      <c r="X2" s="302">
        <v>0</v>
      </c>
      <c r="Y2" s="302">
        <v>1</v>
      </c>
      <c r="Z2" s="302">
        <v>1</v>
      </c>
      <c r="AA2" s="302">
        <v>1</v>
      </c>
      <c r="AB2" s="302">
        <v>1</v>
      </c>
      <c r="AC2" s="302">
        <v>1</v>
      </c>
      <c r="AD2" s="302">
        <v>0</v>
      </c>
      <c r="AE2" s="302">
        <v>3</v>
      </c>
      <c r="AF2" s="302">
        <v>1</v>
      </c>
      <c r="AG2" s="302">
        <v>1</v>
      </c>
      <c r="AH2" s="302">
        <v>1</v>
      </c>
      <c r="AI2" s="302">
        <v>3</v>
      </c>
      <c r="AJ2" s="302">
        <v>0</v>
      </c>
      <c r="AK2" s="302">
        <v>0</v>
      </c>
      <c r="AL2" s="302">
        <v>2</v>
      </c>
      <c r="AM2" s="302">
        <v>2</v>
      </c>
      <c r="AN2" s="303">
        <v>0</v>
      </c>
      <c r="AO2" s="303">
        <v>0</v>
      </c>
      <c r="AP2" s="303">
        <v>1</v>
      </c>
      <c r="AQ2" s="303">
        <v>0</v>
      </c>
      <c r="AR2" s="303">
        <v>1</v>
      </c>
      <c r="AS2" s="303">
        <v>1</v>
      </c>
      <c r="AT2" s="302">
        <v>1</v>
      </c>
      <c r="AU2" s="303">
        <v>1</v>
      </c>
      <c r="AV2" s="303">
        <v>0</v>
      </c>
      <c r="AW2" s="303">
        <v>0</v>
      </c>
      <c r="AX2" s="302">
        <v>0</v>
      </c>
      <c r="AY2" s="302">
        <v>1</v>
      </c>
      <c r="AZ2" s="302">
        <v>0</v>
      </c>
      <c r="BA2" s="302">
        <v>0</v>
      </c>
      <c r="BB2" s="302">
        <v>0</v>
      </c>
      <c r="BC2" s="302">
        <v>0</v>
      </c>
      <c r="BD2" s="302">
        <v>1</v>
      </c>
      <c r="BE2" s="302">
        <v>0</v>
      </c>
      <c r="BF2" s="302">
        <v>0</v>
      </c>
      <c r="BG2" s="302">
        <v>0</v>
      </c>
      <c r="BH2" s="302">
        <v>1</v>
      </c>
      <c r="BI2" s="302">
        <v>1</v>
      </c>
      <c r="BJ2" s="302">
        <v>1</v>
      </c>
      <c r="BK2" s="302">
        <v>0</v>
      </c>
      <c r="BL2" s="302">
        <v>0</v>
      </c>
      <c r="BM2" s="302">
        <v>0</v>
      </c>
      <c r="BN2" s="302">
        <v>0</v>
      </c>
      <c r="BO2" s="302">
        <v>0</v>
      </c>
      <c r="BP2" s="302">
        <v>0</v>
      </c>
      <c r="BQ2" s="302">
        <v>0</v>
      </c>
      <c r="BR2" s="302">
        <v>0</v>
      </c>
      <c r="BS2" s="302">
        <v>0</v>
      </c>
      <c r="BT2" s="302">
        <v>0</v>
      </c>
      <c r="BU2" s="302">
        <v>0</v>
      </c>
      <c r="BV2" s="302">
        <v>1</v>
      </c>
      <c r="BW2" s="302">
        <v>0</v>
      </c>
      <c r="BX2" s="304">
        <v>0</v>
      </c>
      <c r="BY2" s="305">
        <v>0</v>
      </c>
      <c r="BZ2" s="302">
        <v>1</v>
      </c>
      <c r="CA2" s="302">
        <v>3</v>
      </c>
      <c r="CB2" s="302">
        <v>1</v>
      </c>
      <c r="CC2" s="302">
        <v>0</v>
      </c>
      <c r="CD2" s="302">
        <v>0</v>
      </c>
      <c r="CE2" s="302">
        <v>2</v>
      </c>
    </row>
    <row r="3" spans="1:83" ht="18">
      <c r="A3" s="297">
        <v>2020</v>
      </c>
      <c r="B3" s="298" t="s">
        <v>50</v>
      </c>
      <c r="C3" s="299">
        <v>43907.344363726901</v>
      </c>
      <c r="D3" s="299">
        <v>43908.385160914397</v>
      </c>
      <c r="E3" s="300">
        <v>45436</v>
      </c>
      <c r="F3" s="301">
        <v>1</v>
      </c>
      <c r="G3" s="302">
        <v>1</v>
      </c>
      <c r="H3" s="302">
        <v>1</v>
      </c>
      <c r="I3" s="302">
        <v>2</v>
      </c>
      <c r="J3" s="302">
        <v>1</v>
      </c>
      <c r="K3" s="302">
        <v>1</v>
      </c>
      <c r="L3" s="302">
        <v>3</v>
      </c>
      <c r="M3" s="302">
        <v>1</v>
      </c>
      <c r="N3" s="302">
        <v>1</v>
      </c>
      <c r="O3" s="302">
        <v>1</v>
      </c>
      <c r="P3" s="302">
        <v>0</v>
      </c>
      <c r="Q3" s="302">
        <v>0</v>
      </c>
      <c r="R3" s="302">
        <v>0</v>
      </c>
      <c r="S3" s="302">
        <v>0</v>
      </c>
      <c r="T3" s="302">
        <v>0</v>
      </c>
      <c r="U3" s="302">
        <v>1</v>
      </c>
      <c r="V3" s="302">
        <v>1</v>
      </c>
      <c r="W3" s="302">
        <v>0</v>
      </c>
      <c r="X3" s="302">
        <v>0</v>
      </c>
      <c r="Y3" s="302">
        <v>0</v>
      </c>
      <c r="Z3" s="302">
        <v>0</v>
      </c>
      <c r="AA3" s="302">
        <v>0</v>
      </c>
      <c r="AB3" s="302">
        <v>0</v>
      </c>
      <c r="AC3" s="302">
        <v>1</v>
      </c>
      <c r="AD3" s="302">
        <v>1</v>
      </c>
      <c r="AE3" s="302">
        <v>4</v>
      </c>
      <c r="AF3" s="302">
        <v>2</v>
      </c>
      <c r="AG3" s="302">
        <v>1</v>
      </c>
      <c r="AH3" s="302">
        <v>2</v>
      </c>
      <c r="AI3" s="302">
        <v>2</v>
      </c>
      <c r="AJ3" s="302">
        <v>1</v>
      </c>
      <c r="AK3" s="302">
        <v>0</v>
      </c>
      <c r="AL3" s="302">
        <v>2</v>
      </c>
      <c r="AM3" s="302">
        <v>1</v>
      </c>
      <c r="AN3" s="303">
        <v>0</v>
      </c>
      <c r="AO3" s="303">
        <v>0</v>
      </c>
      <c r="AP3" s="303">
        <v>1</v>
      </c>
      <c r="AQ3" s="303">
        <v>0</v>
      </c>
      <c r="AR3" s="303">
        <v>1</v>
      </c>
      <c r="AS3" s="303">
        <v>1</v>
      </c>
      <c r="AT3" s="302">
        <v>1</v>
      </c>
      <c r="AU3" s="303">
        <v>1</v>
      </c>
      <c r="AV3" s="303">
        <v>0</v>
      </c>
      <c r="AW3" s="303">
        <v>0</v>
      </c>
      <c r="AX3" s="302">
        <v>0</v>
      </c>
      <c r="AY3" s="302">
        <v>0</v>
      </c>
      <c r="AZ3" s="302">
        <v>0</v>
      </c>
      <c r="BA3" s="302">
        <v>0</v>
      </c>
      <c r="BB3" s="302">
        <v>0</v>
      </c>
      <c r="BC3" s="302">
        <v>0</v>
      </c>
      <c r="BD3" s="302">
        <v>1</v>
      </c>
      <c r="BE3" s="302">
        <v>0</v>
      </c>
      <c r="BF3" s="302">
        <v>0</v>
      </c>
      <c r="BG3" s="302">
        <v>0</v>
      </c>
      <c r="BH3" s="302">
        <v>0</v>
      </c>
      <c r="BI3" s="302">
        <v>1</v>
      </c>
      <c r="BJ3" s="302">
        <v>1</v>
      </c>
      <c r="BK3" s="302">
        <v>0</v>
      </c>
      <c r="BL3" s="302">
        <v>0</v>
      </c>
      <c r="BM3" s="302">
        <v>0</v>
      </c>
      <c r="BN3" s="302">
        <v>0</v>
      </c>
      <c r="BO3" s="302">
        <v>0</v>
      </c>
      <c r="BP3" s="302">
        <v>0</v>
      </c>
      <c r="BQ3" s="302">
        <v>0</v>
      </c>
      <c r="BR3" s="302">
        <v>0</v>
      </c>
      <c r="BS3" s="302">
        <v>0</v>
      </c>
      <c r="BT3" s="302">
        <v>0</v>
      </c>
      <c r="BU3" s="302">
        <v>0</v>
      </c>
      <c r="BV3" s="302">
        <v>0</v>
      </c>
      <c r="BW3" s="302">
        <v>0</v>
      </c>
      <c r="BX3" s="304">
        <v>0</v>
      </c>
      <c r="BY3" s="305">
        <v>0</v>
      </c>
      <c r="BZ3" s="302">
        <v>1</v>
      </c>
      <c r="CA3" s="302">
        <v>3</v>
      </c>
      <c r="CB3" s="302">
        <v>1</v>
      </c>
      <c r="CC3" s="302">
        <v>0</v>
      </c>
      <c r="CD3" s="302">
        <v>0</v>
      </c>
      <c r="CE3" s="302">
        <v>2</v>
      </c>
    </row>
    <row r="4" spans="1:83" ht="18">
      <c r="A4" s="297">
        <v>2020</v>
      </c>
      <c r="B4" s="298" t="s">
        <v>51</v>
      </c>
      <c r="C4" s="299">
        <v>43871.704126817101</v>
      </c>
      <c r="D4" s="299">
        <v>43873.438281423601</v>
      </c>
      <c r="E4" s="300">
        <v>45360</v>
      </c>
      <c r="F4" s="301">
        <v>3</v>
      </c>
      <c r="G4" s="302">
        <v>1</v>
      </c>
      <c r="H4" s="302">
        <v>1</v>
      </c>
      <c r="I4" s="302">
        <v>2</v>
      </c>
      <c r="J4" s="302">
        <v>1</v>
      </c>
      <c r="K4" s="302">
        <v>1</v>
      </c>
      <c r="L4" s="302">
        <v>3</v>
      </c>
      <c r="M4" s="302">
        <v>0</v>
      </c>
      <c r="N4" s="302">
        <v>0</v>
      </c>
      <c r="O4" s="302">
        <v>1</v>
      </c>
      <c r="P4" s="302">
        <v>0</v>
      </c>
      <c r="Q4" s="302">
        <v>0</v>
      </c>
      <c r="R4" s="302">
        <v>0</v>
      </c>
      <c r="S4" s="302">
        <v>0</v>
      </c>
      <c r="T4" s="302">
        <v>0</v>
      </c>
      <c r="U4" s="302">
        <v>0</v>
      </c>
      <c r="V4" s="302">
        <v>0</v>
      </c>
      <c r="W4" s="302">
        <v>0</v>
      </c>
      <c r="X4" s="302">
        <v>0</v>
      </c>
      <c r="Y4" s="302">
        <v>1</v>
      </c>
      <c r="Z4" s="302">
        <v>0</v>
      </c>
      <c r="AA4" s="302">
        <v>0</v>
      </c>
      <c r="AB4" s="302">
        <v>0</v>
      </c>
      <c r="AC4" s="302">
        <v>1</v>
      </c>
      <c r="AD4" s="302">
        <v>0</v>
      </c>
      <c r="AE4" s="302">
        <v>4</v>
      </c>
      <c r="AF4" s="302">
        <v>3</v>
      </c>
      <c r="AG4" s="302">
        <v>2</v>
      </c>
      <c r="AH4" s="302">
        <v>1</v>
      </c>
      <c r="AI4" s="302">
        <v>2</v>
      </c>
      <c r="AJ4" s="302">
        <v>0</v>
      </c>
      <c r="AK4" s="302">
        <v>2</v>
      </c>
      <c r="AL4" s="302">
        <v>1</v>
      </c>
      <c r="AM4" s="302">
        <v>2</v>
      </c>
      <c r="AN4" s="302">
        <v>1</v>
      </c>
      <c r="AO4" s="302">
        <v>1</v>
      </c>
      <c r="AP4" s="302">
        <v>2</v>
      </c>
      <c r="AQ4" s="303">
        <v>0</v>
      </c>
      <c r="AR4" s="303">
        <v>1</v>
      </c>
      <c r="AS4" s="302">
        <v>0</v>
      </c>
      <c r="AT4" s="302">
        <v>1</v>
      </c>
      <c r="AU4" s="303">
        <v>1</v>
      </c>
      <c r="AV4" s="302">
        <v>0</v>
      </c>
      <c r="AW4" s="303">
        <v>0</v>
      </c>
      <c r="AX4" s="302">
        <v>0</v>
      </c>
      <c r="AY4" s="302">
        <v>1</v>
      </c>
      <c r="AZ4" s="302">
        <v>1</v>
      </c>
      <c r="BA4" s="302">
        <v>0</v>
      </c>
      <c r="BB4" s="302">
        <v>0</v>
      </c>
      <c r="BC4" s="302">
        <v>0</v>
      </c>
      <c r="BD4" s="302">
        <v>1</v>
      </c>
      <c r="BE4" s="302">
        <v>0</v>
      </c>
      <c r="BF4" s="302">
        <v>0</v>
      </c>
      <c r="BG4" s="302">
        <v>0</v>
      </c>
      <c r="BH4" s="302">
        <v>0</v>
      </c>
      <c r="BI4" s="302">
        <v>0</v>
      </c>
      <c r="BJ4" s="302">
        <v>1</v>
      </c>
      <c r="BK4" s="302">
        <v>0</v>
      </c>
      <c r="BL4" s="302">
        <v>0</v>
      </c>
      <c r="BM4" s="302">
        <v>0</v>
      </c>
      <c r="BN4" s="302">
        <v>0</v>
      </c>
      <c r="BO4" s="302">
        <v>0</v>
      </c>
      <c r="BP4" s="302">
        <v>0</v>
      </c>
      <c r="BQ4" s="302">
        <v>0</v>
      </c>
      <c r="BR4" s="302">
        <v>0</v>
      </c>
      <c r="BS4" s="302">
        <v>0</v>
      </c>
      <c r="BT4" s="302">
        <v>0</v>
      </c>
      <c r="BU4" s="302">
        <v>0</v>
      </c>
      <c r="BV4" s="302">
        <v>0</v>
      </c>
      <c r="BW4" s="302">
        <v>0</v>
      </c>
      <c r="BX4" s="307">
        <v>0</v>
      </c>
      <c r="BY4" s="305">
        <v>0</v>
      </c>
      <c r="BZ4" s="302">
        <v>1</v>
      </c>
      <c r="CA4" s="302">
        <v>3</v>
      </c>
      <c r="CB4" s="302">
        <v>1</v>
      </c>
      <c r="CC4" s="302">
        <v>0</v>
      </c>
      <c r="CD4" s="302">
        <v>2</v>
      </c>
      <c r="CE4" s="302">
        <v>1</v>
      </c>
    </row>
    <row r="5" spans="1:83" ht="18">
      <c r="A5" s="297">
        <v>2020</v>
      </c>
      <c r="B5" s="298" t="s">
        <v>52</v>
      </c>
      <c r="C5" s="299">
        <v>43885.725015243101</v>
      </c>
      <c r="D5" s="299">
        <v>43888.470874131897</v>
      </c>
      <c r="E5" s="300">
        <v>45565</v>
      </c>
      <c r="F5" s="301">
        <v>3</v>
      </c>
      <c r="G5" s="302">
        <v>1</v>
      </c>
      <c r="H5" s="302">
        <v>1</v>
      </c>
      <c r="I5" s="302">
        <v>2</v>
      </c>
      <c r="J5" s="302">
        <v>1</v>
      </c>
      <c r="K5" s="302">
        <v>1</v>
      </c>
      <c r="L5" s="302">
        <v>3</v>
      </c>
      <c r="M5" s="302">
        <v>0</v>
      </c>
      <c r="N5" s="302">
        <v>1</v>
      </c>
      <c r="O5" s="302">
        <v>3</v>
      </c>
      <c r="P5" s="302">
        <v>0</v>
      </c>
      <c r="Q5" s="302">
        <v>0</v>
      </c>
      <c r="R5" s="302">
        <v>0</v>
      </c>
      <c r="S5" s="302">
        <v>0</v>
      </c>
      <c r="T5" s="302">
        <v>0</v>
      </c>
      <c r="U5" s="302">
        <v>1</v>
      </c>
      <c r="V5" s="302">
        <v>0</v>
      </c>
      <c r="W5" s="302">
        <v>0</v>
      </c>
      <c r="X5" s="302">
        <v>0</v>
      </c>
      <c r="Y5" s="302">
        <v>1</v>
      </c>
      <c r="Z5" s="302">
        <v>1</v>
      </c>
      <c r="AA5" s="302">
        <v>1</v>
      </c>
      <c r="AB5" s="302">
        <v>1</v>
      </c>
      <c r="AC5" s="302">
        <v>1</v>
      </c>
      <c r="AD5" s="302">
        <v>0</v>
      </c>
      <c r="AE5" s="302">
        <v>3</v>
      </c>
      <c r="AF5" s="302">
        <v>1</v>
      </c>
      <c r="AG5" s="302">
        <v>1</v>
      </c>
      <c r="AH5" s="302">
        <v>1</v>
      </c>
      <c r="AI5" s="302">
        <v>3</v>
      </c>
      <c r="AJ5" s="302">
        <v>0</v>
      </c>
      <c r="AK5" s="302">
        <v>1</v>
      </c>
      <c r="AL5" s="302">
        <v>2</v>
      </c>
      <c r="AM5" s="302">
        <v>1</v>
      </c>
      <c r="AN5" s="303">
        <v>0</v>
      </c>
      <c r="AO5" s="303">
        <v>0</v>
      </c>
      <c r="AP5" s="302">
        <v>0</v>
      </c>
      <c r="AQ5" s="303">
        <v>0</v>
      </c>
      <c r="AR5" s="303">
        <v>1</v>
      </c>
      <c r="AS5" s="302">
        <v>0</v>
      </c>
      <c r="AT5" s="302">
        <v>1</v>
      </c>
      <c r="AU5" s="303">
        <v>1</v>
      </c>
      <c r="AV5" s="303">
        <v>0</v>
      </c>
      <c r="AW5" s="303">
        <v>0</v>
      </c>
      <c r="AX5" s="302">
        <v>0</v>
      </c>
      <c r="AY5" s="302">
        <v>0</v>
      </c>
      <c r="AZ5" s="302">
        <v>0</v>
      </c>
      <c r="BA5" s="302">
        <v>0</v>
      </c>
      <c r="BB5" s="302">
        <v>1</v>
      </c>
      <c r="BC5" s="302">
        <v>0</v>
      </c>
      <c r="BD5" s="302">
        <v>1</v>
      </c>
      <c r="BE5" s="302">
        <v>0</v>
      </c>
      <c r="BF5" s="302">
        <v>0</v>
      </c>
      <c r="BG5" s="302">
        <v>0</v>
      </c>
      <c r="BH5" s="302">
        <v>1</v>
      </c>
      <c r="BI5" s="302">
        <v>1</v>
      </c>
      <c r="BJ5" s="302">
        <v>1</v>
      </c>
      <c r="BK5" s="302">
        <v>0</v>
      </c>
      <c r="BL5" s="302">
        <v>0</v>
      </c>
      <c r="BM5" s="302">
        <v>0</v>
      </c>
      <c r="BN5" s="302">
        <v>0</v>
      </c>
      <c r="BO5" s="302">
        <v>0</v>
      </c>
      <c r="BP5" s="302">
        <v>0</v>
      </c>
      <c r="BQ5" s="302">
        <v>0</v>
      </c>
      <c r="BR5" s="302">
        <v>0</v>
      </c>
      <c r="BS5" s="302">
        <v>0</v>
      </c>
      <c r="BT5" s="302">
        <v>0</v>
      </c>
      <c r="BU5" s="302">
        <v>0</v>
      </c>
      <c r="BV5" s="302">
        <v>0</v>
      </c>
      <c r="BW5" s="302">
        <v>0</v>
      </c>
      <c r="BX5" s="304">
        <v>0</v>
      </c>
      <c r="BY5" s="305">
        <v>0</v>
      </c>
      <c r="BZ5" s="302">
        <v>1</v>
      </c>
      <c r="CA5" s="302">
        <v>3</v>
      </c>
      <c r="CB5" s="302">
        <v>1</v>
      </c>
      <c r="CC5" s="302">
        <v>0</v>
      </c>
      <c r="CD5" s="302">
        <v>1</v>
      </c>
      <c r="CE5" s="302">
        <v>2</v>
      </c>
    </row>
    <row r="6" spans="1:83" ht="18">
      <c r="A6" s="297">
        <v>2020</v>
      </c>
      <c r="B6" s="298" t="s">
        <v>53</v>
      </c>
      <c r="C6" s="299">
        <v>44145.189021342601</v>
      </c>
      <c r="D6" s="299">
        <v>44151.459089502299</v>
      </c>
      <c r="E6" s="300">
        <v>47554</v>
      </c>
      <c r="F6" s="301">
        <v>2</v>
      </c>
      <c r="G6" s="302">
        <v>1</v>
      </c>
      <c r="H6" s="302">
        <v>1</v>
      </c>
      <c r="I6" s="302">
        <v>2</v>
      </c>
      <c r="J6" s="302">
        <v>2</v>
      </c>
      <c r="K6" s="302">
        <v>1</v>
      </c>
      <c r="L6" s="302">
        <v>4</v>
      </c>
      <c r="M6" s="302">
        <v>1</v>
      </c>
      <c r="N6" s="302">
        <v>0</v>
      </c>
      <c r="O6" s="302">
        <v>1</v>
      </c>
      <c r="P6" s="302">
        <v>0</v>
      </c>
      <c r="Q6" s="302">
        <v>1</v>
      </c>
      <c r="R6" s="302">
        <v>0</v>
      </c>
      <c r="S6" s="302">
        <v>0</v>
      </c>
      <c r="T6" s="302">
        <v>1</v>
      </c>
      <c r="U6" s="302">
        <v>1</v>
      </c>
      <c r="V6" s="302">
        <v>0</v>
      </c>
      <c r="W6" s="302">
        <v>0</v>
      </c>
      <c r="X6" s="302">
        <v>0</v>
      </c>
      <c r="Y6" s="302">
        <v>1</v>
      </c>
      <c r="Z6" s="302">
        <v>1</v>
      </c>
      <c r="AA6" s="302">
        <v>1</v>
      </c>
      <c r="AB6" s="302">
        <v>0</v>
      </c>
      <c r="AC6" s="302">
        <v>1</v>
      </c>
      <c r="AD6" s="302">
        <v>0</v>
      </c>
      <c r="AE6" s="302">
        <v>1</v>
      </c>
      <c r="AF6" s="302">
        <v>1</v>
      </c>
      <c r="AG6" s="302">
        <v>1</v>
      </c>
      <c r="AH6" s="302">
        <v>2</v>
      </c>
      <c r="AI6" s="302">
        <v>3</v>
      </c>
      <c r="AJ6" s="302">
        <v>1</v>
      </c>
      <c r="AK6" s="302">
        <v>1</v>
      </c>
      <c r="AL6" s="302">
        <v>1</v>
      </c>
      <c r="AM6" s="302">
        <v>0</v>
      </c>
      <c r="AN6" s="303">
        <v>0</v>
      </c>
      <c r="AO6" s="303">
        <v>0</v>
      </c>
      <c r="AP6" s="303">
        <v>1</v>
      </c>
      <c r="AQ6" s="303">
        <v>0</v>
      </c>
      <c r="AR6" s="303">
        <v>1</v>
      </c>
      <c r="AS6" s="303">
        <v>1</v>
      </c>
      <c r="AT6" s="302">
        <v>1</v>
      </c>
      <c r="AU6" s="303">
        <v>1</v>
      </c>
      <c r="AV6" s="303">
        <v>1</v>
      </c>
      <c r="AW6" s="303">
        <v>0</v>
      </c>
      <c r="AX6" s="302">
        <v>1</v>
      </c>
      <c r="AY6" s="302">
        <v>1</v>
      </c>
      <c r="AZ6" s="302">
        <v>0</v>
      </c>
      <c r="BA6" s="302">
        <v>0</v>
      </c>
      <c r="BB6" s="302">
        <v>1</v>
      </c>
      <c r="BC6" s="302">
        <v>0</v>
      </c>
      <c r="BD6" s="302">
        <v>1</v>
      </c>
      <c r="BE6" s="302">
        <v>0</v>
      </c>
      <c r="BF6" s="302">
        <v>0</v>
      </c>
      <c r="BG6" s="302">
        <v>0</v>
      </c>
      <c r="BH6" s="302">
        <v>0</v>
      </c>
      <c r="BI6" s="302">
        <v>0</v>
      </c>
      <c r="BJ6" s="302">
        <v>1</v>
      </c>
      <c r="BK6" s="302">
        <v>0</v>
      </c>
      <c r="BL6" s="302">
        <v>0</v>
      </c>
      <c r="BM6" s="302">
        <v>0</v>
      </c>
      <c r="BN6" s="302">
        <v>0</v>
      </c>
      <c r="BO6" s="302">
        <v>1</v>
      </c>
      <c r="BP6" s="302">
        <v>0</v>
      </c>
      <c r="BQ6" s="302">
        <v>0</v>
      </c>
      <c r="BR6" s="302">
        <v>0</v>
      </c>
      <c r="BS6" s="302">
        <v>0</v>
      </c>
      <c r="BT6" s="302">
        <v>0</v>
      </c>
      <c r="BU6" s="302">
        <v>0</v>
      </c>
      <c r="BV6" s="302">
        <v>0</v>
      </c>
      <c r="BW6" s="302">
        <v>0</v>
      </c>
      <c r="BX6" s="304">
        <v>0</v>
      </c>
      <c r="BY6" s="305">
        <v>0</v>
      </c>
      <c r="BZ6" s="302">
        <v>2</v>
      </c>
      <c r="CA6" s="302">
        <v>4</v>
      </c>
      <c r="CB6" s="302">
        <v>1</v>
      </c>
      <c r="CC6" s="302">
        <v>1</v>
      </c>
      <c r="CD6" s="302">
        <v>1</v>
      </c>
      <c r="CE6" s="302">
        <v>1</v>
      </c>
    </row>
    <row r="7" spans="1:83" ht="18">
      <c r="A7" s="297">
        <v>2020</v>
      </c>
      <c r="B7" s="298" t="s">
        <v>54</v>
      </c>
      <c r="C7" s="299">
        <v>44085.772252685201</v>
      </c>
      <c r="D7" s="299">
        <v>44089.3905991551</v>
      </c>
      <c r="E7" s="308">
        <v>47747</v>
      </c>
      <c r="F7" s="301">
        <v>2</v>
      </c>
      <c r="G7" s="309">
        <v>1</v>
      </c>
      <c r="H7" s="309">
        <v>1</v>
      </c>
      <c r="I7" s="309">
        <v>2</v>
      </c>
      <c r="J7" s="309">
        <v>1</v>
      </c>
      <c r="K7" s="309">
        <v>1</v>
      </c>
      <c r="L7" s="309">
        <v>4</v>
      </c>
      <c r="M7" s="309">
        <v>1</v>
      </c>
      <c r="N7" s="309">
        <v>1</v>
      </c>
      <c r="O7" s="309">
        <v>2</v>
      </c>
      <c r="P7" s="309">
        <v>0</v>
      </c>
      <c r="Q7" s="302">
        <v>0</v>
      </c>
      <c r="R7" s="309">
        <v>0</v>
      </c>
      <c r="S7" s="309">
        <v>0</v>
      </c>
      <c r="T7" s="309">
        <v>0</v>
      </c>
      <c r="U7" s="309">
        <v>1</v>
      </c>
      <c r="V7" s="309">
        <v>0</v>
      </c>
      <c r="W7" s="309">
        <v>0</v>
      </c>
      <c r="X7" s="309">
        <v>0</v>
      </c>
      <c r="Y7" s="309">
        <v>1</v>
      </c>
      <c r="Z7" s="309">
        <v>1</v>
      </c>
      <c r="AA7" s="309">
        <v>0</v>
      </c>
      <c r="AB7" s="309">
        <v>0</v>
      </c>
      <c r="AC7" s="309">
        <v>1</v>
      </c>
      <c r="AD7" s="309">
        <v>0</v>
      </c>
      <c r="AE7" s="302">
        <v>1</v>
      </c>
      <c r="AF7" s="302">
        <v>2</v>
      </c>
      <c r="AG7" s="302">
        <v>2</v>
      </c>
      <c r="AH7" s="302">
        <v>1</v>
      </c>
      <c r="AI7" s="302">
        <v>2</v>
      </c>
      <c r="AJ7" s="309">
        <v>0</v>
      </c>
      <c r="AK7" s="302">
        <v>0</v>
      </c>
      <c r="AL7" s="309">
        <v>2</v>
      </c>
      <c r="AM7" s="309">
        <v>3</v>
      </c>
      <c r="AN7" s="303">
        <v>0</v>
      </c>
      <c r="AO7" s="302">
        <v>1</v>
      </c>
      <c r="AP7" s="303">
        <v>1</v>
      </c>
      <c r="AQ7" s="303">
        <v>0</v>
      </c>
      <c r="AR7" s="303">
        <v>1</v>
      </c>
      <c r="AS7" s="302">
        <v>0</v>
      </c>
      <c r="AT7" s="302">
        <v>1</v>
      </c>
      <c r="AU7" s="303">
        <v>1</v>
      </c>
      <c r="AV7" s="303">
        <v>1</v>
      </c>
      <c r="AW7" s="303">
        <v>0</v>
      </c>
      <c r="AX7" s="309">
        <v>0</v>
      </c>
      <c r="AY7" s="309">
        <v>0</v>
      </c>
      <c r="AZ7" s="309">
        <v>0</v>
      </c>
      <c r="BA7" s="309">
        <v>0</v>
      </c>
      <c r="BB7" s="309">
        <v>0</v>
      </c>
      <c r="BC7" s="309">
        <v>0</v>
      </c>
      <c r="BD7" s="309">
        <v>1</v>
      </c>
      <c r="BE7" s="309">
        <v>0</v>
      </c>
      <c r="BF7" s="309">
        <v>0</v>
      </c>
      <c r="BG7" s="309">
        <v>0</v>
      </c>
      <c r="BH7" s="309">
        <v>0</v>
      </c>
      <c r="BI7" s="309">
        <v>1</v>
      </c>
      <c r="BJ7" s="309">
        <v>1</v>
      </c>
      <c r="BK7" s="309">
        <v>0</v>
      </c>
      <c r="BL7" s="309">
        <v>0</v>
      </c>
      <c r="BM7" s="309">
        <v>0</v>
      </c>
      <c r="BN7" s="309">
        <v>0</v>
      </c>
      <c r="BO7" s="309">
        <v>0</v>
      </c>
      <c r="BP7" s="309">
        <v>0</v>
      </c>
      <c r="BQ7" s="309">
        <v>0</v>
      </c>
      <c r="BR7" s="309">
        <v>0</v>
      </c>
      <c r="BS7" s="309">
        <v>0</v>
      </c>
      <c r="BT7" s="309">
        <v>0</v>
      </c>
      <c r="BU7" s="309">
        <v>0</v>
      </c>
      <c r="BV7" s="309">
        <v>0</v>
      </c>
      <c r="BW7" s="309">
        <v>0</v>
      </c>
      <c r="BX7" s="310">
        <v>1</v>
      </c>
      <c r="BY7" s="311">
        <v>5</v>
      </c>
      <c r="BZ7" s="309">
        <v>1</v>
      </c>
      <c r="CA7" s="309">
        <v>4</v>
      </c>
      <c r="CB7" s="309">
        <v>1</v>
      </c>
      <c r="CC7" s="302">
        <v>0</v>
      </c>
      <c r="CD7" s="302">
        <v>0</v>
      </c>
      <c r="CE7" s="309">
        <v>2</v>
      </c>
    </row>
    <row r="8" spans="1:83" ht="18">
      <c r="A8" s="297">
        <v>2020</v>
      </c>
      <c r="B8" s="298" t="s">
        <v>55</v>
      </c>
      <c r="C8" s="299">
        <v>44142.6974428588</v>
      </c>
      <c r="D8" s="299">
        <v>44145.399794259298</v>
      </c>
      <c r="E8" s="308">
        <v>47747</v>
      </c>
      <c r="F8" s="301">
        <v>2</v>
      </c>
      <c r="G8" s="309">
        <v>1</v>
      </c>
      <c r="H8" s="309">
        <v>1</v>
      </c>
      <c r="I8" s="309">
        <v>2</v>
      </c>
      <c r="J8" s="309">
        <v>1</v>
      </c>
      <c r="K8" s="309">
        <v>1</v>
      </c>
      <c r="L8" s="309">
        <v>4</v>
      </c>
      <c r="M8" s="309">
        <v>1</v>
      </c>
      <c r="N8" s="309">
        <v>1</v>
      </c>
      <c r="O8" s="309">
        <v>2</v>
      </c>
      <c r="P8" s="309">
        <v>0</v>
      </c>
      <c r="Q8" s="302">
        <v>0</v>
      </c>
      <c r="R8" s="309">
        <v>1</v>
      </c>
      <c r="S8" s="309">
        <v>1</v>
      </c>
      <c r="T8" s="309">
        <v>1</v>
      </c>
      <c r="U8" s="309">
        <v>1</v>
      </c>
      <c r="V8" s="309">
        <v>0</v>
      </c>
      <c r="W8" s="309">
        <v>0</v>
      </c>
      <c r="X8" s="309">
        <v>0</v>
      </c>
      <c r="Y8" s="309">
        <v>1</v>
      </c>
      <c r="Z8" s="309">
        <v>1</v>
      </c>
      <c r="AA8" s="309">
        <v>1</v>
      </c>
      <c r="AB8" s="309">
        <v>0</v>
      </c>
      <c r="AC8" s="309">
        <v>1</v>
      </c>
      <c r="AD8" s="309">
        <v>0</v>
      </c>
      <c r="AE8" s="302">
        <v>1</v>
      </c>
      <c r="AF8" s="302">
        <v>1</v>
      </c>
      <c r="AG8" s="302">
        <v>1</v>
      </c>
      <c r="AH8" s="302">
        <v>1</v>
      </c>
      <c r="AI8" s="302">
        <v>2</v>
      </c>
      <c r="AJ8" s="309">
        <v>0</v>
      </c>
      <c r="AK8" s="302">
        <v>0</v>
      </c>
      <c r="AL8" s="309">
        <v>2</v>
      </c>
      <c r="AM8" s="309">
        <v>3</v>
      </c>
      <c r="AN8" s="302">
        <v>1</v>
      </c>
      <c r="AO8" s="302">
        <v>1</v>
      </c>
      <c r="AP8" s="303">
        <v>1</v>
      </c>
      <c r="AQ8" s="303">
        <v>0</v>
      </c>
      <c r="AR8" s="303">
        <v>1</v>
      </c>
      <c r="AS8" s="302">
        <v>0</v>
      </c>
      <c r="AT8" s="302">
        <v>1</v>
      </c>
      <c r="AU8" s="303">
        <v>1</v>
      </c>
      <c r="AV8" s="303">
        <v>0</v>
      </c>
      <c r="AW8" s="303">
        <v>0</v>
      </c>
      <c r="AX8" s="309">
        <v>0</v>
      </c>
      <c r="AY8" s="309">
        <v>0</v>
      </c>
      <c r="AZ8" s="309">
        <v>0</v>
      </c>
      <c r="BA8" s="309">
        <v>0</v>
      </c>
      <c r="BB8" s="309">
        <v>0</v>
      </c>
      <c r="BC8" s="309">
        <v>0</v>
      </c>
      <c r="BD8" s="309">
        <v>1</v>
      </c>
      <c r="BE8" s="309">
        <v>0</v>
      </c>
      <c r="BF8" s="309">
        <v>0</v>
      </c>
      <c r="BG8" s="309">
        <v>0</v>
      </c>
      <c r="BH8" s="309">
        <v>0</v>
      </c>
      <c r="BI8" s="309">
        <v>1</v>
      </c>
      <c r="BJ8" s="309">
        <v>1</v>
      </c>
      <c r="BK8" s="309">
        <v>0</v>
      </c>
      <c r="BL8" s="309">
        <v>0</v>
      </c>
      <c r="BM8" s="309">
        <v>0</v>
      </c>
      <c r="BN8" s="309">
        <v>0</v>
      </c>
      <c r="BO8" s="309">
        <v>0</v>
      </c>
      <c r="BP8" s="309">
        <v>0</v>
      </c>
      <c r="BQ8" s="309">
        <v>0</v>
      </c>
      <c r="BR8" s="309">
        <v>0</v>
      </c>
      <c r="BS8" s="309">
        <v>0</v>
      </c>
      <c r="BT8" s="309">
        <v>0</v>
      </c>
      <c r="BU8" s="309">
        <v>0</v>
      </c>
      <c r="BV8" s="309">
        <v>1</v>
      </c>
      <c r="BW8" s="309">
        <v>0</v>
      </c>
      <c r="BX8" s="304">
        <v>0</v>
      </c>
      <c r="BY8" s="305">
        <v>0</v>
      </c>
      <c r="BZ8" s="309">
        <v>1</v>
      </c>
      <c r="CA8" s="309">
        <v>4</v>
      </c>
      <c r="CB8" s="309">
        <v>1</v>
      </c>
      <c r="CC8" s="302">
        <v>0</v>
      </c>
      <c r="CD8" s="302">
        <v>0</v>
      </c>
      <c r="CE8" s="309">
        <v>2</v>
      </c>
    </row>
    <row r="9" spans="1:83" ht="18">
      <c r="A9" s="297">
        <v>2020</v>
      </c>
      <c r="B9" s="298" t="s">
        <v>56</v>
      </c>
      <c r="C9" s="299">
        <v>43980.628352187501</v>
      </c>
      <c r="D9" s="299">
        <v>43983.327021562502</v>
      </c>
      <c r="E9" s="312">
        <v>45583</v>
      </c>
      <c r="F9" s="301">
        <v>2</v>
      </c>
      <c r="G9" s="313">
        <v>2</v>
      </c>
      <c r="H9" s="313">
        <v>1</v>
      </c>
      <c r="I9" s="313">
        <v>2</v>
      </c>
      <c r="J9" s="313">
        <v>1</v>
      </c>
      <c r="K9" s="313">
        <v>1</v>
      </c>
      <c r="L9" s="313">
        <v>3</v>
      </c>
      <c r="M9" s="313">
        <v>0</v>
      </c>
      <c r="N9" s="313">
        <v>0</v>
      </c>
      <c r="O9" s="313">
        <v>2</v>
      </c>
      <c r="P9" s="313">
        <v>0</v>
      </c>
      <c r="Q9" s="302">
        <v>0</v>
      </c>
      <c r="R9" s="313">
        <v>0</v>
      </c>
      <c r="S9" s="313">
        <v>0</v>
      </c>
      <c r="T9" s="313">
        <v>1</v>
      </c>
      <c r="U9" s="313">
        <v>0</v>
      </c>
      <c r="V9" s="313">
        <v>0</v>
      </c>
      <c r="W9" s="313">
        <v>0</v>
      </c>
      <c r="X9" s="313">
        <v>0</v>
      </c>
      <c r="Y9" s="313">
        <v>1</v>
      </c>
      <c r="Z9" s="313">
        <v>1</v>
      </c>
      <c r="AA9" s="313">
        <v>1</v>
      </c>
      <c r="AB9" s="313">
        <v>1</v>
      </c>
      <c r="AC9" s="313">
        <v>1</v>
      </c>
      <c r="AD9" s="313">
        <v>1</v>
      </c>
      <c r="AE9" s="313">
        <v>2</v>
      </c>
      <c r="AF9" s="302">
        <v>3</v>
      </c>
      <c r="AG9" s="302">
        <v>1</v>
      </c>
      <c r="AH9" s="302">
        <v>1</v>
      </c>
      <c r="AI9" s="313">
        <v>1</v>
      </c>
      <c r="AJ9" s="313">
        <v>0</v>
      </c>
      <c r="AK9" s="302">
        <v>0</v>
      </c>
      <c r="AL9" s="313">
        <v>2</v>
      </c>
      <c r="AM9" s="302">
        <v>2</v>
      </c>
      <c r="AN9" s="313">
        <v>1</v>
      </c>
      <c r="AO9" s="313">
        <v>0</v>
      </c>
      <c r="AP9" s="303">
        <v>1</v>
      </c>
      <c r="AQ9" s="313">
        <v>1</v>
      </c>
      <c r="AR9" s="303">
        <v>1</v>
      </c>
      <c r="AS9" s="302">
        <v>0</v>
      </c>
      <c r="AT9" s="302">
        <v>2</v>
      </c>
      <c r="AU9" s="303">
        <v>2</v>
      </c>
      <c r="AV9" s="303">
        <v>1</v>
      </c>
      <c r="AW9" s="303">
        <v>0</v>
      </c>
      <c r="AX9" s="313">
        <v>0</v>
      </c>
      <c r="AY9" s="313">
        <v>0</v>
      </c>
      <c r="AZ9" s="313">
        <v>0</v>
      </c>
      <c r="BA9" s="313">
        <v>1</v>
      </c>
      <c r="BB9" s="313">
        <v>0</v>
      </c>
      <c r="BC9" s="313">
        <v>0</v>
      </c>
      <c r="BD9" s="313">
        <v>1</v>
      </c>
      <c r="BE9" s="313">
        <v>0</v>
      </c>
      <c r="BF9" s="313">
        <v>0</v>
      </c>
      <c r="BG9" s="313">
        <v>0</v>
      </c>
      <c r="BH9" s="313">
        <v>1</v>
      </c>
      <c r="BI9" s="313">
        <v>1</v>
      </c>
      <c r="BJ9" s="313">
        <v>1</v>
      </c>
      <c r="BK9" s="313">
        <v>0</v>
      </c>
      <c r="BL9" s="313">
        <v>1</v>
      </c>
      <c r="BM9" s="313">
        <v>0</v>
      </c>
      <c r="BN9" s="313">
        <v>0</v>
      </c>
      <c r="BO9" s="313">
        <v>0</v>
      </c>
      <c r="BP9" s="313">
        <v>0</v>
      </c>
      <c r="BQ9" s="313">
        <v>0</v>
      </c>
      <c r="BR9" s="313">
        <v>0</v>
      </c>
      <c r="BS9" s="313">
        <v>1</v>
      </c>
      <c r="BT9" s="313">
        <v>1</v>
      </c>
      <c r="BU9" s="313">
        <v>0</v>
      </c>
      <c r="BV9" s="313">
        <v>1</v>
      </c>
      <c r="BW9" s="313">
        <v>0</v>
      </c>
      <c r="BX9" s="304">
        <v>0</v>
      </c>
      <c r="BY9" s="305">
        <v>0</v>
      </c>
      <c r="BZ9" s="313">
        <v>1</v>
      </c>
      <c r="CA9" s="313">
        <v>3</v>
      </c>
      <c r="CB9" s="313">
        <v>1</v>
      </c>
      <c r="CC9" s="302">
        <v>0</v>
      </c>
      <c r="CD9" s="302">
        <v>0</v>
      </c>
      <c r="CE9" s="313">
        <v>2</v>
      </c>
    </row>
    <row r="10" spans="1:83" ht="18">
      <c r="A10" s="297">
        <v>2020</v>
      </c>
      <c r="B10" s="298" t="s">
        <v>57</v>
      </c>
      <c r="C10" s="299">
        <v>43889.334357384301</v>
      </c>
      <c r="D10" s="299">
        <v>43890.396994652801</v>
      </c>
      <c r="E10" s="300">
        <v>25106</v>
      </c>
      <c r="F10" s="301">
        <v>3</v>
      </c>
      <c r="G10" s="302">
        <v>1</v>
      </c>
      <c r="H10" s="302">
        <v>1</v>
      </c>
      <c r="I10" s="302">
        <v>2</v>
      </c>
      <c r="J10" s="302">
        <v>1</v>
      </c>
      <c r="K10" s="302">
        <v>1</v>
      </c>
      <c r="L10" s="302">
        <v>4</v>
      </c>
      <c r="M10" s="302">
        <v>1</v>
      </c>
      <c r="N10" s="302">
        <v>1</v>
      </c>
      <c r="O10" s="302">
        <v>3</v>
      </c>
      <c r="P10" s="302">
        <v>0</v>
      </c>
      <c r="Q10" s="302">
        <v>0</v>
      </c>
      <c r="R10" s="302">
        <v>0</v>
      </c>
      <c r="S10" s="302">
        <v>0</v>
      </c>
      <c r="T10" s="302">
        <v>1</v>
      </c>
      <c r="U10" s="302">
        <v>1</v>
      </c>
      <c r="V10" s="302">
        <v>1</v>
      </c>
      <c r="W10" s="302">
        <v>0</v>
      </c>
      <c r="X10" s="302">
        <v>0</v>
      </c>
      <c r="Y10" s="302">
        <v>1</v>
      </c>
      <c r="Z10" s="302">
        <v>1</v>
      </c>
      <c r="AA10" s="302">
        <v>1</v>
      </c>
      <c r="AB10" s="302">
        <v>0</v>
      </c>
      <c r="AC10" s="302">
        <v>1</v>
      </c>
      <c r="AD10" s="302">
        <v>0</v>
      </c>
      <c r="AE10" s="302">
        <v>4</v>
      </c>
      <c r="AF10" s="302">
        <v>1</v>
      </c>
      <c r="AG10" s="302">
        <v>1</v>
      </c>
      <c r="AH10" s="302">
        <v>1</v>
      </c>
      <c r="AI10" s="302">
        <v>2</v>
      </c>
      <c r="AJ10" s="302">
        <v>0</v>
      </c>
      <c r="AK10" s="302">
        <v>1</v>
      </c>
      <c r="AL10" s="302">
        <v>2</v>
      </c>
      <c r="AM10" s="309">
        <v>3</v>
      </c>
      <c r="AN10" s="303">
        <v>0</v>
      </c>
      <c r="AO10" s="302">
        <v>1</v>
      </c>
      <c r="AP10" s="303">
        <v>1</v>
      </c>
      <c r="AQ10" s="303">
        <v>0</v>
      </c>
      <c r="AR10" s="303">
        <v>1</v>
      </c>
      <c r="AS10" s="303">
        <v>1</v>
      </c>
      <c r="AT10" s="302">
        <v>1</v>
      </c>
      <c r="AU10" s="303">
        <v>1</v>
      </c>
      <c r="AV10" s="303">
        <v>1</v>
      </c>
      <c r="AW10" s="303">
        <v>0</v>
      </c>
      <c r="AX10" s="302">
        <v>0</v>
      </c>
      <c r="AY10" s="302">
        <v>0</v>
      </c>
      <c r="AZ10" s="302">
        <v>0</v>
      </c>
      <c r="BA10" s="302">
        <v>0</v>
      </c>
      <c r="BB10" s="302">
        <v>0</v>
      </c>
      <c r="BC10" s="302">
        <v>0</v>
      </c>
      <c r="BD10" s="302">
        <v>1</v>
      </c>
      <c r="BE10" s="302">
        <v>0</v>
      </c>
      <c r="BF10" s="302">
        <v>0</v>
      </c>
      <c r="BG10" s="302">
        <v>0</v>
      </c>
      <c r="BH10" s="302">
        <v>1</v>
      </c>
      <c r="BI10" s="302">
        <v>1</v>
      </c>
      <c r="BJ10" s="302">
        <v>1</v>
      </c>
      <c r="BK10" s="302">
        <v>0</v>
      </c>
      <c r="BL10" s="302">
        <v>0</v>
      </c>
      <c r="BM10" s="302">
        <v>0</v>
      </c>
      <c r="BN10" s="302">
        <v>0</v>
      </c>
      <c r="BO10" s="302">
        <v>1</v>
      </c>
      <c r="BP10" s="302">
        <v>0</v>
      </c>
      <c r="BQ10" s="302">
        <v>0</v>
      </c>
      <c r="BR10" s="302">
        <v>0</v>
      </c>
      <c r="BS10" s="302">
        <v>0</v>
      </c>
      <c r="BT10" s="302">
        <v>0</v>
      </c>
      <c r="BU10" s="302">
        <v>0</v>
      </c>
      <c r="BV10" s="302">
        <v>1</v>
      </c>
      <c r="BW10" s="302">
        <v>0</v>
      </c>
      <c r="BX10" s="304">
        <v>0</v>
      </c>
      <c r="BY10" s="305">
        <v>0</v>
      </c>
      <c r="BZ10" s="302">
        <v>1</v>
      </c>
      <c r="CA10" s="302">
        <v>4</v>
      </c>
      <c r="CB10" s="302">
        <v>1</v>
      </c>
      <c r="CC10" s="302">
        <v>0</v>
      </c>
      <c r="CD10" s="302">
        <v>1</v>
      </c>
      <c r="CE10" s="302">
        <v>2</v>
      </c>
    </row>
    <row r="11" spans="1:83" ht="18">
      <c r="A11" s="297">
        <v>2020</v>
      </c>
      <c r="B11" s="298" t="s">
        <v>58</v>
      </c>
      <c r="C11" s="299">
        <v>43848.771184340301</v>
      </c>
      <c r="D11" s="299">
        <v>43852.382910115703</v>
      </c>
      <c r="E11" s="300">
        <v>44413</v>
      </c>
      <c r="F11" s="301">
        <v>2</v>
      </c>
      <c r="G11" s="302">
        <v>1</v>
      </c>
      <c r="H11" s="302">
        <v>1</v>
      </c>
      <c r="I11" s="302">
        <v>2</v>
      </c>
      <c r="J11" s="302">
        <v>1</v>
      </c>
      <c r="K11" s="302">
        <v>1</v>
      </c>
      <c r="L11" s="302">
        <v>3</v>
      </c>
      <c r="M11" s="302">
        <v>1</v>
      </c>
      <c r="N11" s="302">
        <v>0</v>
      </c>
      <c r="O11" s="302">
        <v>1</v>
      </c>
      <c r="P11" s="302">
        <v>0</v>
      </c>
      <c r="Q11" s="302">
        <v>0</v>
      </c>
      <c r="R11" s="302">
        <v>0</v>
      </c>
      <c r="S11" s="302">
        <v>0</v>
      </c>
      <c r="T11" s="302">
        <v>1</v>
      </c>
      <c r="U11" s="302">
        <v>1</v>
      </c>
      <c r="V11" s="302">
        <v>0</v>
      </c>
      <c r="W11" s="302">
        <v>0</v>
      </c>
      <c r="X11" s="302">
        <v>0</v>
      </c>
      <c r="Y11" s="302">
        <v>1</v>
      </c>
      <c r="Z11" s="302">
        <v>1</v>
      </c>
      <c r="AA11" s="302">
        <v>1</v>
      </c>
      <c r="AB11" s="302">
        <v>1</v>
      </c>
      <c r="AC11" s="302">
        <v>1</v>
      </c>
      <c r="AD11" s="302">
        <v>1</v>
      </c>
      <c r="AE11" s="302">
        <v>3</v>
      </c>
      <c r="AF11" s="302">
        <v>3</v>
      </c>
      <c r="AG11" s="302">
        <v>1</v>
      </c>
      <c r="AH11" s="302">
        <v>1</v>
      </c>
      <c r="AI11" s="302">
        <v>2</v>
      </c>
      <c r="AJ11" s="302">
        <v>0</v>
      </c>
      <c r="AK11" s="302">
        <v>0</v>
      </c>
      <c r="AL11" s="302">
        <v>2</v>
      </c>
      <c r="AM11" s="302">
        <v>2</v>
      </c>
      <c r="AN11" s="302">
        <v>1</v>
      </c>
      <c r="AO11" s="302">
        <v>1</v>
      </c>
      <c r="AP11" s="303">
        <v>1</v>
      </c>
      <c r="AQ11" s="303">
        <v>0</v>
      </c>
      <c r="AR11" s="303">
        <v>1</v>
      </c>
      <c r="AS11" s="302">
        <v>0</v>
      </c>
      <c r="AT11" s="302">
        <v>1</v>
      </c>
      <c r="AU11" s="303">
        <v>1</v>
      </c>
      <c r="AV11" s="303">
        <v>1</v>
      </c>
      <c r="AW11" s="303">
        <v>0</v>
      </c>
      <c r="AX11" s="302">
        <v>0</v>
      </c>
      <c r="AY11" s="302">
        <v>1</v>
      </c>
      <c r="AZ11" s="302">
        <v>0</v>
      </c>
      <c r="BA11" s="302">
        <v>0</v>
      </c>
      <c r="BB11" s="302">
        <v>0</v>
      </c>
      <c r="BC11" s="302">
        <v>0</v>
      </c>
      <c r="BD11" s="302">
        <v>1</v>
      </c>
      <c r="BE11" s="302">
        <v>0</v>
      </c>
      <c r="BF11" s="302">
        <v>0</v>
      </c>
      <c r="BG11" s="302">
        <v>0</v>
      </c>
      <c r="BH11" s="302">
        <v>1</v>
      </c>
      <c r="BI11" s="302">
        <v>1</v>
      </c>
      <c r="BJ11" s="302">
        <v>1</v>
      </c>
      <c r="BK11" s="302">
        <v>0</v>
      </c>
      <c r="BL11" s="302">
        <v>0</v>
      </c>
      <c r="BM11" s="302">
        <v>0</v>
      </c>
      <c r="BN11" s="302">
        <v>0</v>
      </c>
      <c r="BO11" s="302">
        <v>0</v>
      </c>
      <c r="BP11" s="302">
        <v>0</v>
      </c>
      <c r="BQ11" s="302">
        <v>0</v>
      </c>
      <c r="BR11" s="302">
        <v>0</v>
      </c>
      <c r="BS11" s="302">
        <v>0</v>
      </c>
      <c r="BT11" s="302">
        <v>0</v>
      </c>
      <c r="BU11" s="302">
        <v>0</v>
      </c>
      <c r="BV11" s="302">
        <v>0</v>
      </c>
      <c r="BW11" s="302">
        <v>0</v>
      </c>
      <c r="BX11" s="304">
        <v>0</v>
      </c>
      <c r="BY11" s="305">
        <v>0</v>
      </c>
      <c r="BZ11" s="302">
        <v>1</v>
      </c>
      <c r="CA11" s="302">
        <v>3</v>
      </c>
      <c r="CB11" s="302">
        <v>1</v>
      </c>
      <c r="CC11" s="302">
        <v>0</v>
      </c>
      <c r="CD11" s="302">
        <v>0</v>
      </c>
      <c r="CE11" s="302">
        <v>2</v>
      </c>
    </row>
    <row r="12" spans="1:83" ht="18">
      <c r="A12" s="297">
        <v>2020</v>
      </c>
      <c r="B12" s="298" t="s">
        <v>59</v>
      </c>
      <c r="C12" s="299">
        <v>43906.264321932897</v>
      </c>
      <c r="D12" s="299">
        <v>43907.396925381901</v>
      </c>
      <c r="E12" s="314">
        <v>36352</v>
      </c>
      <c r="F12" s="301">
        <v>3</v>
      </c>
      <c r="G12" s="315">
        <v>1</v>
      </c>
      <c r="H12" s="315">
        <v>1</v>
      </c>
      <c r="I12" s="315">
        <v>2</v>
      </c>
      <c r="J12" s="315">
        <v>1</v>
      </c>
      <c r="K12" s="315">
        <v>1</v>
      </c>
      <c r="L12" s="315">
        <v>3</v>
      </c>
      <c r="M12" s="315">
        <v>0</v>
      </c>
      <c r="N12" s="315">
        <v>0</v>
      </c>
      <c r="O12" s="315">
        <v>3</v>
      </c>
      <c r="P12" s="315">
        <v>0</v>
      </c>
      <c r="Q12" s="302">
        <v>0</v>
      </c>
      <c r="R12" s="315">
        <v>0</v>
      </c>
      <c r="S12" s="315">
        <v>0</v>
      </c>
      <c r="T12" s="315">
        <v>1</v>
      </c>
      <c r="U12" s="315">
        <v>1</v>
      </c>
      <c r="V12" s="315">
        <v>0</v>
      </c>
      <c r="W12" s="315">
        <v>0</v>
      </c>
      <c r="X12" s="315">
        <v>0</v>
      </c>
      <c r="Y12" s="315">
        <v>1</v>
      </c>
      <c r="Z12" s="315">
        <v>1</v>
      </c>
      <c r="AA12" s="315">
        <v>1</v>
      </c>
      <c r="AB12" s="315">
        <v>1</v>
      </c>
      <c r="AC12" s="315">
        <v>0</v>
      </c>
      <c r="AD12" s="315">
        <v>0</v>
      </c>
      <c r="AE12" s="313">
        <v>2</v>
      </c>
      <c r="AF12" s="302">
        <v>2</v>
      </c>
      <c r="AG12" s="302">
        <v>1</v>
      </c>
      <c r="AH12" s="302">
        <v>2</v>
      </c>
      <c r="AI12" s="302">
        <v>2</v>
      </c>
      <c r="AJ12" s="315">
        <v>0</v>
      </c>
      <c r="AK12" s="302">
        <v>0</v>
      </c>
      <c r="AL12" s="315">
        <v>2</v>
      </c>
      <c r="AM12" s="302">
        <v>2</v>
      </c>
      <c r="AN12" s="303">
        <v>0</v>
      </c>
      <c r="AO12" s="303">
        <v>0</v>
      </c>
      <c r="AP12" s="303">
        <v>1</v>
      </c>
      <c r="AQ12" s="303">
        <v>0</v>
      </c>
      <c r="AR12" s="303">
        <v>1</v>
      </c>
      <c r="AS12" s="303">
        <v>1</v>
      </c>
      <c r="AT12" s="302">
        <v>1</v>
      </c>
      <c r="AU12" s="303">
        <v>1</v>
      </c>
      <c r="AV12" s="303">
        <v>0</v>
      </c>
      <c r="AW12" s="303">
        <v>0</v>
      </c>
      <c r="AX12" s="315">
        <v>0</v>
      </c>
      <c r="AY12" s="315">
        <v>0</v>
      </c>
      <c r="AZ12" s="315">
        <v>0</v>
      </c>
      <c r="BA12" s="315">
        <v>0</v>
      </c>
      <c r="BB12" s="315">
        <v>0</v>
      </c>
      <c r="BC12" s="315">
        <v>0</v>
      </c>
      <c r="BD12" s="315">
        <v>1</v>
      </c>
      <c r="BE12" s="315">
        <v>0</v>
      </c>
      <c r="BF12" s="315">
        <v>0</v>
      </c>
      <c r="BG12" s="315">
        <v>0</v>
      </c>
      <c r="BH12" s="315">
        <v>0</v>
      </c>
      <c r="BI12" s="315">
        <v>1</v>
      </c>
      <c r="BJ12" s="315">
        <v>1</v>
      </c>
      <c r="BK12" s="315">
        <v>0</v>
      </c>
      <c r="BL12" s="315">
        <v>0</v>
      </c>
      <c r="BM12" s="315">
        <v>0</v>
      </c>
      <c r="BN12" s="315">
        <v>0</v>
      </c>
      <c r="BO12" s="315">
        <v>0</v>
      </c>
      <c r="BP12" s="315">
        <v>0</v>
      </c>
      <c r="BQ12" s="315">
        <v>0</v>
      </c>
      <c r="BR12" s="315">
        <v>0</v>
      </c>
      <c r="BS12" s="315">
        <v>0</v>
      </c>
      <c r="BT12" s="315">
        <v>0</v>
      </c>
      <c r="BU12" s="315">
        <v>0</v>
      </c>
      <c r="BV12" s="315">
        <v>1</v>
      </c>
      <c r="BW12" s="315">
        <v>0</v>
      </c>
      <c r="BX12" s="304">
        <v>0</v>
      </c>
      <c r="BY12" s="305">
        <v>0</v>
      </c>
      <c r="BZ12" s="315">
        <v>1</v>
      </c>
      <c r="CA12" s="315">
        <v>3</v>
      </c>
      <c r="CB12" s="315">
        <v>1</v>
      </c>
      <c r="CC12" s="302">
        <v>0</v>
      </c>
      <c r="CD12" s="302">
        <v>0</v>
      </c>
      <c r="CE12" s="315">
        <v>2</v>
      </c>
    </row>
    <row r="13" spans="1:83" ht="18">
      <c r="A13" s="297">
        <v>2020</v>
      </c>
      <c r="B13" s="298" t="s">
        <v>60</v>
      </c>
      <c r="C13" s="299">
        <v>43938.797690034698</v>
      </c>
      <c r="D13" s="299">
        <v>43942.487835011598</v>
      </c>
      <c r="E13" s="300">
        <v>46478</v>
      </c>
      <c r="F13" s="301">
        <v>3</v>
      </c>
      <c r="G13" s="302">
        <v>2</v>
      </c>
      <c r="H13" s="302">
        <v>1</v>
      </c>
      <c r="I13" s="302">
        <v>2</v>
      </c>
      <c r="J13" s="302">
        <v>1</v>
      </c>
      <c r="K13" s="302">
        <v>1</v>
      </c>
      <c r="L13" s="302">
        <v>4</v>
      </c>
      <c r="M13" s="302">
        <v>0</v>
      </c>
      <c r="N13" s="302">
        <v>1</v>
      </c>
      <c r="O13" s="302">
        <v>2</v>
      </c>
      <c r="P13" s="302">
        <v>1</v>
      </c>
      <c r="Q13" s="302">
        <v>0</v>
      </c>
      <c r="R13" s="302">
        <v>0</v>
      </c>
      <c r="S13" s="302">
        <v>0</v>
      </c>
      <c r="T13" s="302">
        <v>1</v>
      </c>
      <c r="U13" s="302">
        <v>1</v>
      </c>
      <c r="V13" s="302">
        <v>1</v>
      </c>
      <c r="W13" s="302">
        <v>0</v>
      </c>
      <c r="X13" s="302">
        <v>0</v>
      </c>
      <c r="Y13" s="302">
        <v>1</v>
      </c>
      <c r="Z13" s="302">
        <v>1</v>
      </c>
      <c r="AA13" s="302">
        <v>1</v>
      </c>
      <c r="AB13" s="302">
        <v>0</v>
      </c>
      <c r="AC13" s="302">
        <v>1</v>
      </c>
      <c r="AD13" s="302">
        <v>1</v>
      </c>
      <c r="AE13" s="302">
        <v>4</v>
      </c>
      <c r="AF13" s="302">
        <v>3</v>
      </c>
      <c r="AG13" s="302">
        <v>1</v>
      </c>
      <c r="AH13" s="302">
        <v>2</v>
      </c>
      <c r="AI13" s="302">
        <v>2</v>
      </c>
      <c r="AJ13" s="302">
        <v>0</v>
      </c>
      <c r="AK13" s="302">
        <v>0</v>
      </c>
      <c r="AL13" s="302">
        <v>2</v>
      </c>
      <c r="AM13" s="302">
        <v>2</v>
      </c>
      <c r="AN13" s="302">
        <v>0</v>
      </c>
      <c r="AO13" s="302">
        <v>1</v>
      </c>
      <c r="AP13" s="303">
        <v>1</v>
      </c>
      <c r="AQ13" s="303">
        <v>0</v>
      </c>
      <c r="AR13" s="303">
        <v>1</v>
      </c>
      <c r="AS13" s="303">
        <v>1</v>
      </c>
      <c r="AT13" s="302">
        <v>2</v>
      </c>
      <c r="AU13" s="303">
        <v>2</v>
      </c>
      <c r="AV13" s="303">
        <v>1</v>
      </c>
      <c r="AW13" s="303">
        <v>0</v>
      </c>
      <c r="AX13" s="302">
        <v>1</v>
      </c>
      <c r="AY13" s="302">
        <v>1</v>
      </c>
      <c r="AZ13" s="302">
        <v>0</v>
      </c>
      <c r="BA13" s="302">
        <v>0</v>
      </c>
      <c r="BB13" s="302">
        <v>1</v>
      </c>
      <c r="BC13" s="302">
        <v>0</v>
      </c>
      <c r="BD13" s="302">
        <v>1</v>
      </c>
      <c r="BE13" s="302">
        <v>0</v>
      </c>
      <c r="BF13" s="302">
        <v>0</v>
      </c>
      <c r="BG13" s="302">
        <v>0</v>
      </c>
      <c r="BH13" s="302">
        <v>0</v>
      </c>
      <c r="BI13" s="302">
        <v>1</v>
      </c>
      <c r="BJ13" s="302">
        <v>1</v>
      </c>
      <c r="BK13" s="302">
        <v>0</v>
      </c>
      <c r="BL13" s="302">
        <v>0</v>
      </c>
      <c r="BM13" s="302">
        <v>0</v>
      </c>
      <c r="BN13" s="302">
        <v>0</v>
      </c>
      <c r="BO13" s="302">
        <v>1</v>
      </c>
      <c r="BP13" s="302">
        <v>0</v>
      </c>
      <c r="BQ13" s="302">
        <v>0</v>
      </c>
      <c r="BR13" s="302">
        <v>0</v>
      </c>
      <c r="BS13" s="302">
        <v>0</v>
      </c>
      <c r="BT13" s="302">
        <v>0</v>
      </c>
      <c r="BU13" s="302">
        <v>0</v>
      </c>
      <c r="BV13" s="302">
        <v>1</v>
      </c>
      <c r="BW13" s="302">
        <v>0</v>
      </c>
      <c r="BX13" s="304">
        <v>0</v>
      </c>
      <c r="BY13" s="305">
        <v>0</v>
      </c>
      <c r="BZ13" s="302">
        <v>1</v>
      </c>
      <c r="CA13" s="302">
        <v>4</v>
      </c>
      <c r="CB13" s="302">
        <v>1</v>
      </c>
      <c r="CC13" s="302">
        <v>0</v>
      </c>
      <c r="CD13" s="302">
        <v>0</v>
      </c>
      <c r="CE13" s="302">
        <v>2</v>
      </c>
    </row>
    <row r="14" spans="1:83" ht="18">
      <c r="A14" s="297">
        <v>2020</v>
      </c>
      <c r="B14" s="298" t="s">
        <v>61</v>
      </c>
      <c r="C14" s="299">
        <v>43920.011098796298</v>
      </c>
      <c r="D14" s="299">
        <v>43924.405317546298</v>
      </c>
      <c r="E14" s="300">
        <v>44019</v>
      </c>
      <c r="F14" s="301">
        <v>3</v>
      </c>
      <c r="G14" s="302">
        <v>1</v>
      </c>
      <c r="H14" s="302">
        <v>1</v>
      </c>
      <c r="I14" s="302">
        <v>2</v>
      </c>
      <c r="J14" s="302">
        <v>3</v>
      </c>
      <c r="K14" s="302">
        <v>1</v>
      </c>
      <c r="L14" s="302">
        <v>4</v>
      </c>
      <c r="M14" s="302">
        <v>0</v>
      </c>
      <c r="N14" s="302">
        <v>0</v>
      </c>
      <c r="O14" s="302">
        <v>2</v>
      </c>
      <c r="P14" s="302">
        <v>1</v>
      </c>
      <c r="Q14" s="302">
        <v>1</v>
      </c>
      <c r="R14" s="302">
        <v>0</v>
      </c>
      <c r="S14" s="302">
        <v>0</v>
      </c>
      <c r="T14" s="302">
        <v>1</v>
      </c>
      <c r="U14" s="302">
        <v>1</v>
      </c>
      <c r="V14" s="302">
        <v>0</v>
      </c>
      <c r="W14" s="302">
        <v>0</v>
      </c>
      <c r="X14" s="302">
        <v>0</v>
      </c>
      <c r="Y14" s="302">
        <v>1</v>
      </c>
      <c r="Z14" s="302">
        <v>1</v>
      </c>
      <c r="AA14" s="302">
        <v>1</v>
      </c>
      <c r="AB14" s="302">
        <v>1</v>
      </c>
      <c r="AC14" s="302">
        <v>1</v>
      </c>
      <c r="AD14" s="302">
        <v>0</v>
      </c>
      <c r="AE14" s="302">
        <v>3</v>
      </c>
      <c r="AF14" s="302">
        <v>3</v>
      </c>
      <c r="AG14" s="302">
        <v>1</v>
      </c>
      <c r="AH14" s="302">
        <v>1</v>
      </c>
      <c r="AI14" s="302">
        <v>0</v>
      </c>
      <c r="AJ14" s="302">
        <v>0</v>
      </c>
      <c r="AK14" s="302">
        <v>0</v>
      </c>
      <c r="AL14" s="302">
        <v>3</v>
      </c>
      <c r="AM14" s="302">
        <v>1</v>
      </c>
      <c r="AN14" s="302">
        <v>1</v>
      </c>
      <c r="AO14" s="303">
        <v>0</v>
      </c>
      <c r="AP14" s="303">
        <v>1</v>
      </c>
      <c r="AQ14" s="303">
        <v>0</v>
      </c>
      <c r="AR14" s="303">
        <v>1</v>
      </c>
      <c r="AS14" s="302">
        <v>0</v>
      </c>
      <c r="AT14" s="302">
        <v>1</v>
      </c>
      <c r="AU14" s="303">
        <v>1</v>
      </c>
      <c r="AV14" s="303">
        <v>1</v>
      </c>
      <c r="AW14" s="302">
        <v>1</v>
      </c>
      <c r="AX14" s="302">
        <v>0</v>
      </c>
      <c r="AY14" s="302">
        <v>1</v>
      </c>
      <c r="AZ14" s="302">
        <v>0</v>
      </c>
      <c r="BA14" s="302">
        <v>0</v>
      </c>
      <c r="BB14" s="302">
        <v>0</v>
      </c>
      <c r="BC14" s="302">
        <v>0</v>
      </c>
      <c r="BD14" s="302">
        <v>1</v>
      </c>
      <c r="BE14" s="302">
        <v>0</v>
      </c>
      <c r="BF14" s="302">
        <v>0</v>
      </c>
      <c r="BG14" s="302">
        <v>0</v>
      </c>
      <c r="BH14" s="302">
        <v>0</v>
      </c>
      <c r="BI14" s="302">
        <v>1</v>
      </c>
      <c r="BJ14" s="302">
        <v>1</v>
      </c>
      <c r="BK14" s="302">
        <v>0</v>
      </c>
      <c r="BL14" s="302">
        <v>1</v>
      </c>
      <c r="BM14" s="302">
        <v>0</v>
      </c>
      <c r="BN14" s="302">
        <v>0</v>
      </c>
      <c r="BO14" s="302">
        <v>0</v>
      </c>
      <c r="BP14" s="302">
        <v>0</v>
      </c>
      <c r="BQ14" s="302">
        <v>0</v>
      </c>
      <c r="BR14" s="302">
        <v>0</v>
      </c>
      <c r="BS14" s="302">
        <v>0</v>
      </c>
      <c r="BT14" s="302">
        <v>0</v>
      </c>
      <c r="BU14" s="302">
        <v>0</v>
      </c>
      <c r="BV14" s="302">
        <v>0</v>
      </c>
      <c r="BW14" s="302">
        <v>0</v>
      </c>
      <c r="BX14" s="304">
        <v>0</v>
      </c>
      <c r="BY14" s="305">
        <v>0</v>
      </c>
      <c r="BZ14" s="302">
        <v>3</v>
      </c>
      <c r="CA14" s="302">
        <v>4</v>
      </c>
      <c r="CB14" s="302">
        <v>3</v>
      </c>
      <c r="CC14" s="302">
        <v>1</v>
      </c>
      <c r="CD14" s="302">
        <v>0</v>
      </c>
      <c r="CE14" s="302">
        <v>3</v>
      </c>
    </row>
    <row r="15" spans="1:83" ht="18">
      <c r="A15" s="297">
        <v>2020</v>
      </c>
      <c r="B15" s="298" t="s">
        <v>62</v>
      </c>
      <c r="C15" s="299">
        <v>44002.681083912001</v>
      </c>
      <c r="D15" s="299">
        <v>44005.346518356499</v>
      </c>
      <c r="E15" s="300">
        <v>43537</v>
      </c>
      <c r="F15" s="301">
        <v>2</v>
      </c>
      <c r="G15" s="302">
        <v>1</v>
      </c>
      <c r="H15" s="302">
        <v>1</v>
      </c>
      <c r="I15" s="302">
        <v>2</v>
      </c>
      <c r="J15" s="302">
        <v>1</v>
      </c>
      <c r="K15" s="302">
        <v>1</v>
      </c>
      <c r="L15" s="302">
        <v>3</v>
      </c>
      <c r="M15" s="302">
        <v>1</v>
      </c>
      <c r="N15" s="302">
        <v>1</v>
      </c>
      <c r="O15" s="302">
        <v>2</v>
      </c>
      <c r="P15" s="302">
        <v>0</v>
      </c>
      <c r="Q15" s="302">
        <v>0</v>
      </c>
      <c r="R15" s="302">
        <v>0</v>
      </c>
      <c r="S15" s="302">
        <v>0</v>
      </c>
      <c r="T15" s="302">
        <v>1</v>
      </c>
      <c r="U15" s="302">
        <v>1</v>
      </c>
      <c r="V15" s="302">
        <v>0</v>
      </c>
      <c r="W15" s="302">
        <v>0</v>
      </c>
      <c r="X15" s="302">
        <v>0</v>
      </c>
      <c r="Y15" s="302">
        <v>1</v>
      </c>
      <c r="Z15" s="302">
        <v>0</v>
      </c>
      <c r="AA15" s="302">
        <v>1</v>
      </c>
      <c r="AB15" s="302">
        <v>1</v>
      </c>
      <c r="AC15" s="302">
        <v>1</v>
      </c>
      <c r="AD15" s="302">
        <v>0</v>
      </c>
      <c r="AE15" s="302">
        <v>4</v>
      </c>
      <c r="AF15" s="302">
        <v>2</v>
      </c>
      <c r="AG15" s="302">
        <v>1</v>
      </c>
      <c r="AH15" s="302">
        <v>1</v>
      </c>
      <c r="AI15" s="302">
        <v>3</v>
      </c>
      <c r="AJ15" s="302">
        <v>0</v>
      </c>
      <c r="AK15" s="302">
        <v>0</v>
      </c>
      <c r="AL15" s="302">
        <v>2</v>
      </c>
      <c r="AM15" s="302">
        <v>1</v>
      </c>
      <c r="AN15" s="303">
        <v>0</v>
      </c>
      <c r="AO15" s="303">
        <v>0</v>
      </c>
      <c r="AP15" s="303">
        <v>1</v>
      </c>
      <c r="AQ15" s="303">
        <v>0</v>
      </c>
      <c r="AR15" s="303">
        <v>1</v>
      </c>
      <c r="AS15" s="303">
        <v>1</v>
      </c>
      <c r="AT15" s="302">
        <v>2</v>
      </c>
      <c r="AU15" s="303">
        <v>2</v>
      </c>
      <c r="AV15" s="303">
        <v>1</v>
      </c>
      <c r="AW15" s="303">
        <v>0</v>
      </c>
      <c r="AX15" s="302">
        <v>0</v>
      </c>
      <c r="AY15" s="302">
        <v>0</v>
      </c>
      <c r="AZ15" s="302">
        <v>0</v>
      </c>
      <c r="BA15" s="302">
        <v>0</v>
      </c>
      <c r="BB15" s="302">
        <v>0</v>
      </c>
      <c r="BC15" s="302">
        <v>0</v>
      </c>
      <c r="BD15" s="302">
        <v>1</v>
      </c>
      <c r="BE15" s="302">
        <v>0</v>
      </c>
      <c r="BF15" s="302">
        <v>0</v>
      </c>
      <c r="BG15" s="302">
        <v>0</v>
      </c>
      <c r="BH15" s="302">
        <v>1</v>
      </c>
      <c r="BI15" s="302">
        <v>1</v>
      </c>
      <c r="BJ15" s="302">
        <v>1</v>
      </c>
      <c r="BK15" s="302">
        <v>0</v>
      </c>
      <c r="BL15" s="302">
        <v>0</v>
      </c>
      <c r="BM15" s="302">
        <v>0</v>
      </c>
      <c r="BN15" s="302">
        <v>0</v>
      </c>
      <c r="BO15" s="302">
        <v>0</v>
      </c>
      <c r="BP15" s="302">
        <v>0</v>
      </c>
      <c r="BQ15" s="302">
        <v>0</v>
      </c>
      <c r="BR15" s="302">
        <v>0</v>
      </c>
      <c r="BS15" s="302">
        <v>0</v>
      </c>
      <c r="BT15" s="302">
        <v>0</v>
      </c>
      <c r="BU15" s="302">
        <v>0</v>
      </c>
      <c r="BV15" s="302">
        <v>1</v>
      </c>
      <c r="BW15" s="302">
        <v>0</v>
      </c>
      <c r="BX15" s="304">
        <v>0</v>
      </c>
      <c r="BY15" s="305">
        <v>0</v>
      </c>
      <c r="BZ15" s="302">
        <v>1</v>
      </c>
      <c r="CA15" s="302">
        <v>3</v>
      </c>
      <c r="CB15" s="302">
        <v>1</v>
      </c>
      <c r="CC15" s="302">
        <v>0</v>
      </c>
      <c r="CD15" s="302">
        <v>0</v>
      </c>
      <c r="CE15" s="302">
        <v>2</v>
      </c>
    </row>
    <row r="16" spans="1:83" ht="18">
      <c r="A16" s="297">
        <v>2020</v>
      </c>
      <c r="B16" s="298" t="s">
        <v>63</v>
      </c>
      <c r="C16" s="299">
        <v>43866.248654386603</v>
      </c>
      <c r="D16" s="299">
        <v>43870.425212419002</v>
      </c>
      <c r="E16" s="300">
        <v>43521</v>
      </c>
      <c r="F16" s="301">
        <v>1</v>
      </c>
      <c r="G16" s="302">
        <v>2</v>
      </c>
      <c r="H16" s="302">
        <v>1</v>
      </c>
      <c r="I16" s="302">
        <v>2</v>
      </c>
      <c r="J16" s="302">
        <v>1</v>
      </c>
      <c r="K16" s="302">
        <v>1</v>
      </c>
      <c r="L16" s="302">
        <v>3</v>
      </c>
      <c r="M16" s="302">
        <v>0</v>
      </c>
      <c r="N16" s="302">
        <v>1</v>
      </c>
      <c r="O16" s="302">
        <v>2</v>
      </c>
      <c r="P16" s="302">
        <v>0</v>
      </c>
      <c r="Q16" s="302">
        <v>1</v>
      </c>
      <c r="R16" s="302">
        <v>0</v>
      </c>
      <c r="S16" s="302">
        <v>0</v>
      </c>
      <c r="T16" s="302">
        <v>1</v>
      </c>
      <c r="U16" s="302">
        <v>0</v>
      </c>
      <c r="V16" s="302">
        <v>0</v>
      </c>
      <c r="W16" s="302">
        <v>0</v>
      </c>
      <c r="X16" s="302">
        <v>0</v>
      </c>
      <c r="Y16" s="302">
        <v>0</v>
      </c>
      <c r="Z16" s="302">
        <v>1</v>
      </c>
      <c r="AA16" s="302">
        <v>0</v>
      </c>
      <c r="AB16" s="302">
        <v>1</v>
      </c>
      <c r="AC16" s="302">
        <v>1</v>
      </c>
      <c r="AD16" s="302">
        <v>1</v>
      </c>
      <c r="AE16" s="313">
        <v>2</v>
      </c>
      <c r="AF16" s="302">
        <v>1</v>
      </c>
      <c r="AG16" s="302">
        <v>1</v>
      </c>
      <c r="AH16" s="302">
        <v>1</v>
      </c>
      <c r="AI16" s="302">
        <v>3</v>
      </c>
      <c r="AJ16" s="302">
        <v>1</v>
      </c>
      <c r="AK16" s="302">
        <v>0</v>
      </c>
      <c r="AL16" s="302">
        <v>2</v>
      </c>
      <c r="AM16" s="302">
        <v>1</v>
      </c>
      <c r="AN16" s="302">
        <v>0</v>
      </c>
      <c r="AO16" s="302">
        <v>1</v>
      </c>
      <c r="AP16" s="303">
        <v>1</v>
      </c>
      <c r="AQ16" s="303">
        <v>0</v>
      </c>
      <c r="AR16" s="303">
        <v>1</v>
      </c>
      <c r="AS16" s="302">
        <v>0</v>
      </c>
      <c r="AT16" s="302">
        <v>1</v>
      </c>
      <c r="AU16" s="303">
        <v>1</v>
      </c>
      <c r="AV16" s="302">
        <v>0</v>
      </c>
      <c r="AW16" s="303">
        <v>0</v>
      </c>
      <c r="AX16" s="302">
        <v>1</v>
      </c>
      <c r="AY16" s="302">
        <v>1</v>
      </c>
      <c r="AZ16" s="302">
        <v>0</v>
      </c>
      <c r="BA16" s="302">
        <v>0</v>
      </c>
      <c r="BB16" s="302">
        <v>0</v>
      </c>
      <c r="BC16" s="302">
        <v>0</v>
      </c>
      <c r="BD16" s="302">
        <v>0</v>
      </c>
      <c r="BE16" s="302">
        <v>0</v>
      </c>
      <c r="BF16" s="302">
        <v>0</v>
      </c>
      <c r="BG16" s="302">
        <v>0</v>
      </c>
      <c r="BH16" s="302">
        <v>0</v>
      </c>
      <c r="BI16" s="302">
        <v>0</v>
      </c>
      <c r="BJ16" s="302">
        <v>0</v>
      </c>
      <c r="BK16" s="302">
        <v>0</v>
      </c>
      <c r="BL16" s="302">
        <v>0</v>
      </c>
      <c r="BM16" s="302">
        <v>0</v>
      </c>
      <c r="BN16" s="302">
        <v>0</v>
      </c>
      <c r="BO16" s="302">
        <v>0</v>
      </c>
      <c r="BP16" s="302">
        <v>0</v>
      </c>
      <c r="BQ16" s="302">
        <v>0</v>
      </c>
      <c r="BR16" s="302">
        <v>0</v>
      </c>
      <c r="BS16" s="302">
        <v>0</v>
      </c>
      <c r="BT16" s="302">
        <v>0</v>
      </c>
      <c r="BU16" s="302">
        <v>0</v>
      </c>
      <c r="BV16" s="302">
        <v>0</v>
      </c>
      <c r="BW16" s="302">
        <v>0</v>
      </c>
      <c r="BX16" s="304">
        <v>0</v>
      </c>
      <c r="BY16" s="305">
        <v>0</v>
      </c>
      <c r="BZ16" s="302">
        <v>1</v>
      </c>
      <c r="CA16" s="302">
        <v>3</v>
      </c>
      <c r="CB16" s="302">
        <v>1</v>
      </c>
      <c r="CC16" s="302">
        <v>1</v>
      </c>
      <c r="CD16" s="302">
        <v>0</v>
      </c>
      <c r="CE16" s="302">
        <v>2</v>
      </c>
    </row>
    <row r="17" spans="1:83" ht="18">
      <c r="A17" s="297">
        <v>2020</v>
      </c>
      <c r="B17" s="298" t="s">
        <v>64</v>
      </c>
      <c r="C17" s="299">
        <v>43899.8292330556</v>
      </c>
      <c r="D17" s="299">
        <v>43902.472522164397</v>
      </c>
      <c r="E17" s="308">
        <v>45698</v>
      </c>
      <c r="F17" s="301">
        <v>2</v>
      </c>
      <c r="G17" s="309">
        <v>1</v>
      </c>
      <c r="H17" s="309">
        <v>1</v>
      </c>
      <c r="I17" s="309">
        <v>2</v>
      </c>
      <c r="J17" s="309">
        <v>1</v>
      </c>
      <c r="K17" s="309">
        <v>1</v>
      </c>
      <c r="L17" s="309">
        <v>3</v>
      </c>
      <c r="M17" s="309">
        <v>1</v>
      </c>
      <c r="N17" s="309">
        <v>1</v>
      </c>
      <c r="O17" s="309">
        <v>2</v>
      </c>
      <c r="P17" s="309">
        <v>0</v>
      </c>
      <c r="Q17" s="302">
        <v>0</v>
      </c>
      <c r="R17" s="309">
        <v>0</v>
      </c>
      <c r="S17" s="309">
        <v>0</v>
      </c>
      <c r="T17" s="309">
        <v>1</v>
      </c>
      <c r="U17" s="309">
        <v>1</v>
      </c>
      <c r="V17" s="309">
        <v>0</v>
      </c>
      <c r="W17" s="309">
        <v>0</v>
      </c>
      <c r="X17" s="309">
        <v>0</v>
      </c>
      <c r="Y17" s="309">
        <v>1</v>
      </c>
      <c r="Z17" s="309">
        <v>1</v>
      </c>
      <c r="AA17" s="309">
        <v>1</v>
      </c>
      <c r="AB17" s="309">
        <v>1</v>
      </c>
      <c r="AC17" s="309">
        <v>1</v>
      </c>
      <c r="AD17" s="309">
        <v>1</v>
      </c>
      <c r="AE17" s="302">
        <v>1</v>
      </c>
      <c r="AF17" s="302">
        <v>1</v>
      </c>
      <c r="AG17" s="302">
        <v>1</v>
      </c>
      <c r="AH17" s="302">
        <v>2</v>
      </c>
      <c r="AI17" s="302">
        <v>2</v>
      </c>
      <c r="AJ17" s="309">
        <v>0</v>
      </c>
      <c r="AK17" s="302">
        <v>0</v>
      </c>
      <c r="AL17" s="309">
        <v>2</v>
      </c>
      <c r="AM17" s="302">
        <v>2</v>
      </c>
      <c r="AN17" s="302">
        <v>1</v>
      </c>
      <c r="AO17" s="302">
        <v>1</v>
      </c>
      <c r="AP17" s="303">
        <v>1</v>
      </c>
      <c r="AQ17" s="303">
        <v>0</v>
      </c>
      <c r="AR17" s="309">
        <v>0</v>
      </c>
      <c r="AS17" s="303">
        <v>1</v>
      </c>
      <c r="AT17" s="302">
        <v>2</v>
      </c>
      <c r="AU17" s="303">
        <v>2</v>
      </c>
      <c r="AV17" s="303">
        <v>1</v>
      </c>
      <c r="AW17" s="303">
        <v>0</v>
      </c>
      <c r="AX17" s="309">
        <v>0</v>
      </c>
      <c r="AY17" s="309">
        <v>1</v>
      </c>
      <c r="AZ17" s="309">
        <v>0</v>
      </c>
      <c r="BA17" s="309">
        <v>0</v>
      </c>
      <c r="BB17" s="309">
        <v>0</v>
      </c>
      <c r="BC17" s="309">
        <v>0</v>
      </c>
      <c r="BD17" s="309">
        <v>1</v>
      </c>
      <c r="BE17" s="309">
        <v>0</v>
      </c>
      <c r="BF17" s="309">
        <v>0</v>
      </c>
      <c r="BG17" s="309">
        <v>0</v>
      </c>
      <c r="BH17" s="309">
        <v>0</v>
      </c>
      <c r="BI17" s="309">
        <v>1</v>
      </c>
      <c r="BJ17" s="309">
        <v>1</v>
      </c>
      <c r="BK17" s="309">
        <v>0</v>
      </c>
      <c r="BL17" s="309">
        <v>0</v>
      </c>
      <c r="BM17" s="309">
        <v>0</v>
      </c>
      <c r="BN17" s="309">
        <v>0</v>
      </c>
      <c r="BO17" s="309">
        <v>0</v>
      </c>
      <c r="BP17" s="309">
        <v>0</v>
      </c>
      <c r="BQ17" s="309">
        <v>0</v>
      </c>
      <c r="BR17" s="309">
        <v>0</v>
      </c>
      <c r="BS17" s="309">
        <v>0</v>
      </c>
      <c r="BT17" s="309">
        <v>0</v>
      </c>
      <c r="BU17" s="309">
        <v>0</v>
      </c>
      <c r="BV17" s="309">
        <v>0</v>
      </c>
      <c r="BW17" s="309">
        <v>0</v>
      </c>
      <c r="BX17" s="310">
        <v>1</v>
      </c>
      <c r="BY17" s="311">
        <v>6</v>
      </c>
      <c r="BZ17" s="309">
        <v>1</v>
      </c>
      <c r="CA17" s="309">
        <v>3</v>
      </c>
      <c r="CB17" s="309">
        <v>1</v>
      </c>
      <c r="CC17" s="302">
        <v>0</v>
      </c>
      <c r="CD17" s="302">
        <v>0</v>
      </c>
      <c r="CE17" s="309">
        <v>2</v>
      </c>
    </row>
    <row r="18" spans="1:83" ht="18">
      <c r="A18" s="297">
        <v>2020</v>
      </c>
      <c r="B18" s="298" t="s">
        <v>65</v>
      </c>
      <c r="C18" s="299">
        <v>43974.887087071802</v>
      </c>
      <c r="D18" s="299">
        <v>43977.339596481499</v>
      </c>
      <c r="E18" s="308">
        <v>45698</v>
      </c>
      <c r="F18" s="301">
        <v>2</v>
      </c>
      <c r="G18" s="309">
        <v>1</v>
      </c>
      <c r="H18" s="309">
        <v>1</v>
      </c>
      <c r="I18" s="309">
        <v>2</v>
      </c>
      <c r="J18" s="309">
        <v>1</v>
      </c>
      <c r="K18" s="309">
        <v>1</v>
      </c>
      <c r="L18" s="309">
        <v>3</v>
      </c>
      <c r="M18" s="309">
        <v>1</v>
      </c>
      <c r="N18" s="309">
        <v>1</v>
      </c>
      <c r="O18" s="316">
        <v>2</v>
      </c>
      <c r="P18" s="309">
        <v>1</v>
      </c>
      <c r="Q18" s="302">
        <v>0</v>
      </c>
      <c r="R18" s="316">
        <v>1</v>
      </c>
      <c r="S18" s="316">
        <v>1</v>
      </c>
      <c r="T18" s="309">
        <v>1</v>
      </c>
      <c r="U18" s="309">
        <v>1</v>
      </c>
      <c r="V18" s="309">
        <v>0</v>
      </c>
      <c r="W18" s="309">
        <v>0</v>
      </c>
      <c r="X18" s="309">
        <v>0</v>
      </c>
      <c r="Y18" s="309">
        <v>1</v>
      </c>
      <c r="Z18" s="309">
        <v>1</v>
      </c>
      <c r="AA18" s="309">
        <v>1</v>
      </c>
      <c r="AB18" s="309">
        <v>0</v>
      </c>
      <c r="AC18" s="309">
        <v>1</v>
      </c>
      <c r="AD18" s="309">
        <v>1</v>
      </c>
      <c r="AE18" s="302">
        <v>1</v>
      </c>
      <c r="AF18" s="302">
        <v>2</v>
      </c>
      <c r="AG18" s="302">
        <v>2</v>
      </c>
      <c r="AH18" s="302">
        <v>1</v>
      </c>
      <c r="AI18" s="302">
        <v>2</v>
      </c>
      <c r="AJ18" s="309">
        <v>0</v>
      </c>
      <c r="AK18" s="302">
        <v>0</v>
      </c>
      <c r="AL18" s="309">
        <v>2</v>
      </c>
      <c r="AM18" s="302">
        <v>1</v>
      </c>
      <c r="AN18" s="303">
        <v>0</v>
      </c>
      <c r="AO18" s="303">
        <v>0</v>
      </c>
      <c r="AP18" s="303">
        <v>1</v>
      </c>
      <c r="AQ18" s="303">
        <v>0</v>
      </c>
      <c r="AR18" s="309">
        <v>0</v>
      </c>
      <c r="AS18" s="309">
        <v>2</v>
      </c>
      <c r="AT18" s="302">
        <v>1</v>
      </c>
      <c r="AU18" s="303">
        <v>1</v>
      </c>
      <c r="AV18" s="303">
        <v>1</v>
      </c>
      <c r="AW18" s="303">
        <v>0</v>
      </c>
      <c r="AX18" s="309">
        <v>0</v>
      </c>
      <c r="AY18" s="309">
        <v>1</v>
      </c>
      <c r="AZ18" s="309">
        <v>0</v>
      </c>
      <c r="BA18" s="309">
        <v>0</v>
      </c>
      <c r="BB18" s="309">
        <v>0</v>
      </c>
      <c r="BC18" s="309">
        <v>0</v>
      </c>
      <c r="BD18" s="309">
        <v>1</v>
      </c>
      <c r="BE18" s="309">
        <v>0</v>
      </c>
      <c r="BF18" s="309">
        <v>0</v>
      </c>
      <c r="BG18" s="309">
        <v>0</v>
      </c>
      <c r="BH18" s="309">
        <v>0</v>
      </c>
      <c r="BI18" s="309">
        <v>1</v>
      </c>
      <c r="BJ18" s="309">
        <v>1</v>
      </c>
      <c r="BK18" s="309">
        <v>0</v>
      </c>
      <c r="BL18" s="309">
        <v>0</v>
      </c>
      <c r="BM18" s="309">
        <v>0</v>
      </c>
      <c r="BN18" s="309">
        <v>0</v>
      </c>
      <c r="BO18" s="309">
        <v>0</v>
      </c>
      <c r="BP18" s="309">
        <v>0</v>
      </c>
      <c r="BQ18" s="309">
        <v>0</v>
      </c>
      <c r="BR18" s="309">
        <v>0</v>
      </c>
      <c r="BS18" s="309">
        <v>0</v>
      </c>
      <c r="BT18" s="309">
        <v>0</v>
      </c>
      <c r="BU18" s="309">
        <v>0</v>
      </c>
      <c r="BV18" s="309">
        <v>0</v>
      </c>
      <c r="BW18" s="309">
        <v>0</v>
      </c>
      <c r="BX18" s="304">
        <v>0</v>
      </c>
      <c r="BY18" s="305">
        <v>0</v>
      </c>
      <c r="BZ18" s="309">
        <v>1</v>
      </c>
      <c r="CA18" s="309">
        <v>3</v>
      </c>
      <c r="CB18" s="309">
        <v>1</v>
      </c>
      <c r="CC18" s="302">
        <v>0</v>
      </c>
      <c r="CD18" s="302">
        <v>0</v>
      </c>
      <c r="CE18" s="309">
        <v>2</v>
      </c>
    </row>
    <row r="19" spans="1:83" ht="18">
      <c r="A19" s="297">
        <v>2020</v>
      </c>
      <c r="B19" s="298" t="s">
        <v>66</v>
      </c>
      <c r="C19" s="299">
        <v>44172.7333910995</v>
      </c>
      <c r="D19" s="299">
        <v>44175.437725555603</v>
      </c>
      <c r="E19" s="300">
        <v>41977</v>
      </c>
      <c r="F19" s="301">
        <v>2</v>
      </c>
      <c r="G19" s="302">
        <v>1</v>
      </c>
      <c r="H19" s="302">
        <v>1</v>
      </c>
      <c r="I19" s="302">
        <v>2</v>
      </c>
      <c r="J19" s="302">
        <v>1</v>
      </c>
      <c r="K19" s="302">
        <v>1</v>
      </c>
      <c r="L19" s="302">
        <v>3</v>
      </c>
      <c r="M19" s="302">
        <v>1</v>
      </c>
      <c r="N19" s="302">
        <v>1</v>
      </c>
      <c r="O19" s="317">
        <v>3</v>
      </c>
      <c r="P19" s="302">
        <v>0</v>
      </c>
      <c r="Q19" s="302">
        <v>0</v>
      </c>
      <c r="R19" s="317">
        <v>0</v>
      </c>
      <c r="S19" s="317">
        <v>0</v>
      </c>
      <c r="T19" s="302">
        <v>1</v>
      </c>
      <c r="U19" s="302">
        <v>1</v>
      </c>
      <c r="V19" s="302">
        <v>0</v>
      </c>
      <c r="W19" s="302">
        <v>0</v>
      </c>
      <c r="X19" s="302">
        <v>0</v>
      </c>
      <c r="Y19" s="302">
        <v>1</v>
      </c>
      <c r="Z19" s="302">
        <v>1</v>
      </c>
      <c r="AA19" s="302">
        <v>1</v>
      </c>
      <c r="AB19" s="302">
        <v>1</v>
      </c>
      <c r="AC19" s="302">
        <v>1</v>
      </c>
      <c r="AD19" s="302">
        <v>1</v>
      </c>
      <c r="AE19" s="302">
        <v>3</v>
      </c>
      <c r="AF19" s="302">
        <v>0</v>
      </c>
      <c r="AG19" s="302">
        <v>1</v>
      </c>
      <c r="AH19" s="302">
        <v>1</v>
      </c>
      <c r="AI19" s="302">
        <v>2</v>
      </c>
      <c r="AJ19" s="302">
        <v>0</v>
      </c>
      <c r="AK19" s="302">
        <v>1</v>
      </c>
      <c r="AL19" s="302">
        <v>2</v>
      </c>
      <c r="AM19" s="309">
        <v>3</v>
      </c>
      <c r="AN19" s="302">
        <v>1</v>
      </c>
      <c r="AO19" s="302">
        <v>1</v>
      </c>
      <c r="AP19" s="303">
        <v>1</v>
      </c>
      <c r="AQ19" s="303">
        <v>0</v>
      </c>
      <c r="AR19" s="303">
        <v>1</v>
      </c>
      <c r="AS19" s="302">
        <v>0</v>
      </c>
      <c r="AT19" s="302">
        <v>1</v>
      </c>
      <c r="AU19" s="303">
        <v>1</v>
      </c>
      <c r="AV19" s="302">
        <v>0</v>
      </c>
      <c r="AW19" s="302">
        <v>1</v>
      </c>
      <c r="AX19" s="302">
        <v>0</v>
      </c>
      <c r="AY19" s="302">
        <v>0</v>
      </c>
      <c r="AZ19" s="302">
        <v>0</v>
      </c>
      <c r="BA19" s="302">
        <v>0</v>
      </c>
      <c r="BB19" s="302">
        <v>0</v>
      </c>
      <c r="BC19" s="302">
        <v>0</v>
      </c>
      <c r="BD19" s="302">
        <v>1</v>
      </c>
      <c r="BE19" s="302">
        <v>0</v>
      </c>
      <c r="BF19" s="302">
        <v>0</v>
      </c>
      <c r="BG19" s="302">
        <v>0</v>
      </c>
      <c r="BH19" s="302">
        <v>1</v>
      </c>
      <c r="BI19" s="302">
        <v>1</v>
      </c>
      <c r="BJ19" s="302">
        <v>1</v>
      </c>
      <c r="BK19" s="302">
        <v>0</v>
      </c>
      <c r="BL19" s="302">
        <v>0</v>
      </c>
      <c r="BM19" s="302">
        <v>0</v>
      </c>
      <c r="BN19" s="302">
        <v>0</v>
      </c>
      <c r="BO19" s="302">
        <v>0</v>
      </c>
      <c r="BP19" s="302">
        <v>0</v>
      </c>
      <c r="BQ19" s="302">
        <v>0</v>
      </c>
      <c r="BR19" s="302">
        <v>0</v>
      </c>
      <c r="BS19" s="302">
        <v>0</v>
      </c>
      <c r="BT19" s="302">
        <v>0</v>
      </c>
      <c r="BU19" s="302">
        <v>0</v>
      </c>
      <c r="BV19" s="302">
        <v>1</v>
      </c>
      <c r="BW19" s="302">
        <v>0</v>
      </c>
      <c r="BX19" s="304">
        <v>0</v>
      </c>
      <c r="BY19" s="305">
        <v>0</v>
      </c>
      <c r="BZ19" s="302">
        <v>1</v>
      </c>
      <c r="CA19" s="302">
        <v>3</v>
      </c>
      <c r="CB19" s="302">
        <v>1</v>
      </c>
      <c r="CC19" s="302">
        <v>0</v>
      </c>
      <c r="CD19" s="302">
        <v>1</v>
      </c>
      <c r="CE19" s="302">
        <v>2</v>
      </c>
    </row>
    <row r="20" spans="1:83" ht="18">
      <c r="A20" s="297">
        <v>2020</v>
      </c>
      <c r="B20" s="298" t="s">
        <v>67</v>
      </c>
      <c r="C20" s="299">
        <v>43996.176858854204</v>
      </c>
      <c r="D20" s="299">
        <v>43998.374354213003</v>
      </c>
      <c r="E20" s="300">
        <v>46924</v>
      </c>
      <c r="F20" s="301">
        <v>3</v>
      </c>
      <c r="G20" s="302">
        <v>2</v>
      </c>
      <c r="H20" s="302">
        <v>1</v>
      </c>
      <c r="I20" s="302">
        <v>2</v>
      </c>
      <c r="J20" s="302">
        <v>1</v>
      </c>
      <c r="K20" s="302">
        <v>1</v>
      </c>
      <c r="L20" s="302">
        <v>3</v>
      </c>
      <c r="M20" s="302">
        <v>0</v>
      </c>
      <c r="N20" s="302">
        <v>0</v>
      </c>
      <c r="O20" s="302">
        <v>3</v>
      </c>
      <c r="P20" s="302">
        <v>0</v>
      </c>
      <c r="Q20" s="302">
        <v>0</v>
      </c>
      <c r="R20" s="302">
        <v>0</v>
      </c>
      <c r="S20" s="302">
        <v>0</v>
      </c>
      <c r="T20" s="302">
        <v>0</v>
      </c>
      <c r="U20" s="302">
        <v>1</v>
      </c>
      <c r="V20" s="302">
        <v>0</v>
      </c>
      <c r="W20" s="302">
        <v>0</v>
      </c>
      <c r="X20" s="302">
        <v>0</v>
      </c>
      <c r="Y20" s="302">
        <v>1</v>
      </c>
      <c r="Z20" s="302">
        <v>1</v>
      </c>
      <c r="AA20" s="302">
        <v>1</v>
      </c>
      <c r="AB20" s="302">
        <v>0</v>
      </c>
      <c r="AC20" s="302">
        <v>1</v>
      </c>
      <c r="AD20" s="302">
        <v>0</v>
      </c>
      <c r="AE20" s="302">
        <v>3</v>
      </c>
      <c r="AF20" s="302">
        <v>2</v>
      </c>
      <c r="AG20" s="302">
        <v>1</v>
      </c>
      <c r="AH20" s="302">
        <v>2</v>
      </c>
      <c r="AI20" s="313">
        <v>1</v>
      </c>
      <c r="AJ20" s="302">
        <v>0</v>
      </c>
      <c r="AK20" s="302">
        <v>0</v>
      </c>
      <c r="AL20" s="302">
        <v>3</v>
      </c>
      <c r="AM20" s="302">
        <v>2</v>
      </c>
      <c r="AN20" s="313">
        <v>1</v>
      </c>
      <c r="AO20" s="302">
        <v>1</v>
      </c>
      <c r="AP20" s="303">
        <v>1</v>
      </c>
      <c r="AQ20" s="303">
        <v>0</v>
      </c>
      <c r="AR20" s="309">
        <v>0</v>
      </c>
      <c r="AS20" s="303">
        <v>1</v>
      </c>
      <c r="AT20" s="302">
        <v>1</v>
      </c>
      <c r="AU20" s="302">
        <v>1</v>
      </c>
      <c r="AV20" s="302">
        <v>0</v>
      </c>
      <c r="AW20" s="303">
        <v>0</v>
      </c>
      <c r="AX20" s="302">
        <v>0</v>
      </c>
      <c r="AY20" s="302">
        <v>1</v>
      </c>
      <c r="AZ20" s="302">
        <v>0</v>
      </c>
      <c r="BA20" s="302">
        <v>0</v>
      </c>
      <c r="BB20" s="302">
        <v>1</v>
      </c>
      <c r="BC20" s="302">
        <v>0</v>
      </c>
      <c r="BD20" s="302">
        <v>1</v>
      </c>
      <c r="BE20" s="302">
        <v>0</v>
      </c>
      <c r="BF20" s="302">
        <v>0</v>
      </c>
      <c r="BG20" s="302">
        <v>0</v>
      </c>
      <c r="BH20" s="302">
        <v>1</v>
      </c>
      <c r="BI20" s="302">
        <v>1</v>
      </c>
      <c r="BJ20" s="302">
        <v>1</v>
      </c>
      <c r="BK20" s="302">
        <v>0</v>
      </c>
      <c r="BL20" s="302">
        <v>0</v>
      </c>
      <c r="BM20" s="302">
        <v>0</v>
      </c>
      <c r="BN20" s="302">
        <v>0</v>
      </c>
      <c r="BO20" s="302">
        <v>0</v>
      </c>
      <c r="BP20" s="302">
        <v>0</v>
      </c>
      <c r="BQ20" s="302">
        <v>0</v>
      </c>
      <c r="BR20" s="302">
        <v>0</v>
      </c>
      <c r="BS20" s="302">
        <v>0</v>
      </c>
      <c r="BT20" s="302">
        <v>0</v>
      </c>
      <c r="BU20" s="302">
        <v>0</v>
      </c>
      <c r="BV20" s="302">
        <v>0</v>
      </c>
      <c r="BW20" s="302">
        <v>0</v>
      </c>
      <c r="BX20" s="304">
        <v>0</v>
      </c>
      <c r="BY20" s="305">
        <v>0</v>
      </c>
      <c r="BZ20" s="302">
        <v>1</v>
      </c>
      <c r="CA20" s="302">
        <v>3</v>
      </c>
      <c r="CB20" s="302">
        <v>1</v>
      </c>
      <c r="CC20" s="302">
        <v>0</v>
      </c>
      <c r="CD20" s="302">
        <v>0</v>
      </c>
      <c r="CE20" s="302">
        <v>3</v>
      </c>
    </row>
    <row r="21" spans="1:83" ht="18">
      <c r="A21" s="297">
        <v>2020</v>
      </c>
      <c r="B21" s="298" t="s">
        <v>68</v>
      </c>
      <c r="C21" s="299">
        <v>43883.918156550899</v>
      </c>
      <c r="D21" s="299">
        <v>43890.4129761574</v>
      </c>
      <c r="E21" s="308">
        <v>26383</v>
      </c>
      <c r="F21" s="301">
        <v>1</v>
      </c>
      <c r="G21" s="309">
        <v>2</v>
      </c>
      <c r="H21" s="309">
        <v>1</v>
      </c>
      <c r="I21" s="309">
        <v>2</v>
      </c>
      <c r="J21" s="309">
        <v>1</v>
      </c>
      <c r="K21" s="309">
        <v>1</v>
      </c>
      <c r="L21" s="309">
        <v>4</v>
      </c>
      <c r="M21" s="309">
        <v>1</v>
      </c>
      <c r="N21" s="309">
        <v>1</v>
      </c>
      <c r="O21" s="309">
        <v>1</v>
      </c>
      <c r="P21" s="309">
        <v>1</v>
      </c>
      <c r="Q21" s="302">
        <v>1</v>
      </c>
      <c r="R21" s="309">
        <v>0</v>
      </c>
      <c r="S21" s="309">
        <v>0</v>
      </c>
      <c r="T21" s="309">
        <v>1</v>
      </c>
      <c r="U21" s="309">
        <v>1</v>
      </c>
      <c r="V21" s="309">
        <v>0</v>
      </c>
      <c r="W21" s="309">
        <v>0</v>
      </c>
      <c r="X21" s="309">
        <v>0</v>
      </c>
      <c r="Y21" s="309">
        <v>1</v>
      </c>
      <c r="Z21" s="309">
        <v>1</v>
      </c>
      <c r="AA21" s="309">
        <v>1</v>
      </c>
      <c r="AB21" s="309">
        <v>0</v>
      </c>
      <c r="AC21" s="309">
        <v>1</v>
      </c>
      <c r="AD21" s="309">
        <v>1</v>
      </c>
      <c r="AE21" s="302">
        <v>1</v>
      </c>
      <c r="AF21" s="302">
        <v>0</v>
      </c>
      <c r="AG21" s="302">
        <v>1</v>
      </c>
      <c r="AH21" s="302">
        <v>2</v>
      </c>
      <c r="AI21" s="302">
        <v>3</v>
      </c>
      <c r="AJ21" s="309">
        <v>0</v>
      </c>
      <c r="AK21" s="302">
        <v>2</v>
      </c>
      <c r="AL21" s="309">
        <v>2</v>
      </c>
      <c r="AM21" s="302">
        <v>2</v>
      </c>
      <c r="AN21" s="313">
        <v>1</v>
      </c>
      <c r="AO21" s="302">
        <v>1</v>
      </c>
      <c r="AP21" s="303">
        <v>1</v>
      </c>
      <c r="AQ21" s="303">
        <v>0</v>
      </c>
      <c r="AR21" s="303">
        <v>1</v>
      </c>
      <c r="AS21" s="303">
        <v>1</v>
      </c>
      <c r="AT21" s="302">
        <v>1</v>
      </c>
      <c r="AU21" s="303">
        <v>1</v>
      </c>
      <c r="AV21" s="302">
        <v>0</v>
      </c>
      <c r="AW21" s="303">
        <v>0</v>
      </c>
      <c r="AX21" s="309">
        <v>0</v>
      </c>
      <c r="AY21" s="309">
        <v>0</v>
      </c>
      <c r="AZ21" s="309">
        <v>0</v>
      </c>
      <c r="BA21" s="309">
        <v>0</v>
      </c>
      <c r="BB21" s="309">
        <v>0</v>
      </c>
      <c r="BC21" s="309">
        <v>0</v>
      </c>
      <c r="BD21" s="309">
        <v>1</v>
      </c>
      <c r="BE21" s="309">
        <v>0</v>
      </c>
      <c r="BF21" s="309">
        <v>0</v>
      </c>
      <c r="BG21" s="309">
        <v>0</v>
      </c>
      <c r="BH21" s="309">
        <v>0</v>
      </c>
      <c r="BI21" s="309">
        <v>1</v>
      </c>
      <c r="BJ21" s="309">
        <v>1</v>
      </c>
      <c r="BK21" s="309">
        <v>0</v>
      </c>
      <c r="BL21" s="309">
        <v>0</v>
      </c>
      <c r="BM21" s="309">
        <v>0</v>
      </c>
      <c r="BN21" s="309">
        <v>0</v>
      </c>
      <c r="BO21" s="309">
        <v>0</v>
      </c>
      <c r="BP21" s="309">
        <v>0</v>
      </c>
      <c r="BQ21" s="309">
        <v>0</v>
      </c>
      <c r="BR21" s="309">
        <v>0</v>
      </c>
      <c r="BS21" s="309">
        <v>0</v>
      </c>
      <c r="BT21" s="309">
        <v>0</v>
      </c>
      <c r="BU21" s="309">
        <v>0</v>
      </c>
      <c r="BV21" s="309">
        <v>0</v>
      </c>
      <c r="BW21" s="309">
        <v>0</v>
      </c>
      <c r="BX21" s="310">
        <v>1</v>
      </c>
      <c r="BY21" s="311">
        <v>9</v>
      </c>
      <c r="BZ21" s="309">
        <v>1</v>
      </c>
      <c r="CA21" s="309">
        <v>4</v>
      </c>
      <c r="CB21" s="309">
        <v>1</v>
      </c>
      <c r="CC21" s="302">
        <v>1</v>
      </c>
      <c r="CD21" s="302">
        <v>2</v>
      </c>
      <c r="CE21" s="309">
        <v>2</v>
      </c>
    </row>
    <row r="22" spans="1:83" ht="18">
      <c r="A22" s="297">
        <v>2020</v>
      </c>
      <c r="B22" s="298" t="s">
        <v>69</v>
      </c>
      <c r="C22" s="299">
        <v>44050.921069178199</v>
      </c>
      <c r="D22" s="299">
        <v>44058.357054699103</v>
      </c>
      <c r="E22" s="308">
        <v>26383</v>
      </c>
      <c r="F22" s="301">
        <v>1</v>
      </c>
      <c r="G22" s="309">
        <v>2</v>
      </c>
      <c r="H22" s="309">
        <v>1</v>
      </c>
      <c r="I22" s="309">
        <v>2</v>
      </c>
      <c r="J22" s="309">
        <v>1</v>
      </c>
      <c r="K22" s="309">
        <v>1</v>
      </c>
      <c r="L22" s="309">
        <v>4</v>
      </c>
      <c r="M22" s="309">
        <v>1</v>
      </c>
      <c r="N22" s="309">
        <v>1</v>
      </c>
      <c r="O22" s="309">
        <v>1</v>
      </c>
      <c r="P22" s="309">
        <v>1</v>
      </c>
      <c r="Q22" s="309">
        <v>2</v>
      </c>
      <c r="R22" s="309">
        <v>1</v>
      </c>
      <c r="S22" s="309">
        <v>1</v>
      </c>
      <c r="T22" s="309">
        <v>1</v>
      </c>
      <c r="U22" s="309">
        <v>1</v>
      </c>
      <c r="V22" s="309">
        <v>0</v>
      </c>
      <c r="W22" s="309">
        <v>0</v>
      </c>
      <c r="X22" s="309">
        <v>0</v>
      </c>
      <c r="Y22" s="309">
        <v>1</v>
      </c>
      <c r="Z22" s="309">
        <v>1</v>
      </c>
      <c r="AA22" s="309">
        <v>1</v>
      </c>
      <c r="AB22" s="309">
        <v>1</v>
      </c>
      <c r="AC22" s="309">
        <v>1</v>
      </c>
      <c r="AD22" s="309">
        <v>0</v>
      </c>
      <c r="AE22" s="302">
        <v>4</v>
      </c>
      <c r="AF22" s="302">
        <v>1</v>
      </c>
      <c r="AG22" s="302">
        <v>1</v>
      </c>
      <c r="AH22" s="302">
        <v>1</v>
      </c>
      <c r="AI22" s="302">
        <v>2</v>
      </c>
      <c r="AJ22" s="309">
        <v>0</v>
      </c>
      <c r="AK22" s="302">
        <v>2</v>
      </c>
      <c r="AL22" s="309">
        <v>1</v>
      </c>
      <c r="AM22" s="302">
        <v>2</v>
      </c>
      <c r="AN22" s="313">
        <v>1</v>
      </c>
      <c r="AO22" s="302">
        <v>1</v>
      </c>
      <c r="AP22" s="303">
        <v>1</v>
      </c>
      <c r="AQ22" s="303">
        <v>0</v>
      </c>
      <c r="AR22" s="303">
        <v>1</v>
      </c>
      <c r="AS22" s="303">
        <v>1</v>
      </c>
      <c r="AT22" s="302">
        <v>1</v>
      </c>
      <c r="AU22" s="303">
        <v>1</v>
      </c>
      <c r="AV22" s="303">
        <v>0</v>
      </c>
      <c r="AW22" s="303">
        <v>0</v>
      </c>
      <c r="AX22" s="309">
        <v>0</v>
      </c>
      <c r="AY22" s="309">
        <v>0</v>
      </c>
      <c r="AZ22" s="309">
        <v>0</v>
      </c>
      <c r="BA22" s="309">
        <v>0</v>
      </c>
      <c r="BB22" s="309">
        <v>0</v>
      </c>
      <c r="BC22" s="309">
        <v>0</v>
      </c>
      <c r="BD22" s="309">
        <v>1</v>
      </c>
      <c r="BE22" s="309">
        <v>0</v>
      </c>
      <c r="BF22" s="309">
        <v>0</v>
      </c>
      <c r="BG22" s="309">
        <v>0</v>
      </c>
      <c r="BH22" s="309">
        <v>0</v>
      </c>
      <c r="BI22" s="309">
        <v>1</v>
      </c>
      <c r="BJ22" s="309">
        <v>1</v>
      </c>
      <c r="BK22" s="309">
        <v>0</v>
      </c>
      <c r="BL22" s="309">
        <v>0</v>
      </c>
      <c r="BM22" s="309">
        <v>0</v>
      </c>
      <c r="BN22" s="309">
        <v>0</v>
      </c>
      <c r="BO22" s="309">
        <v>0</v>
      </c>
      <c r="BP22" s="309">
        <v>0</v>
      </c>
      <c r="BQ22" s="309">
        <v>0</v>
      </c>
      <c r="BR22" s="309">
        <v>0</v>
      </c>
      <c r="BS22" s="309">
        <v>0</v>
      </c>
      <c r="BT22" s="309">
        <v>0</v>
      </c>
      <c r="BU22" s="309">
        <v>0</v>
      </c>
      <c r="BV22" s="309">
        <v>0</v>
      </c>
      <c r="BW22" s="309">
        <v>0</v>
      </c>
      <c r="BX22" s="304">
        <v>0</v>
      </c>
      <c r="BY22" s="305">
        <v>0</v>
      </c>
      <c r="BZ22" s="309">
        <v>1</v>
      </c>
      <c r="CA22" s="309">
        <v>4</v>
      </c>
      <c r="CB22" s="309">
        <v>1</v>
      </c>
      <c r="CC22" s="309">
        <v>2</v>
      </c>
      <c r="CD22" s="302">
        <v>2</v>
      </c>
      <c r="CE22" s="309">
        <v>1</v>
      </c>
    </row>
    <row r="23" spans="1:83" ht="18">
      <c r="A23" s="297">
        <v>2020</v>
      </c>
      <c r="B23" s="298" t="s">
        <v>70</v>
      </c>
      <c r="C23" s="299">
        <v>44104.652804826401</v>
      </c>
      <c r="D23" s="299">
        <v>44107.424708078703</v>
      </c>
      <c r="E23" s="300">
        <v>48021</v>
      </c>
      <c r="F23" s="301">
        <v>3</v>
      </c>
      <c r="G23" s="302">
        <v>1</v>
      </c>
      <c r="H23" s="302">
        <v>1</v>
      </c>
      <c r="I23" s="302">
        <v>2</v>
      </c>
      <c r="J23" s="302">
        <v>1</v>
      </c>
      <c r="K23" s="302">
        <v>1</v>
      </c>
      <c r="L23" s="302">
        <v>3</v>
      </c>
      <c r="M23" s="302">
        <v>1</v>
      </c>
      <c r="N23" s="302">
        <v>1</v>
      </c>
      <c r="O23" s="302">
        <v>1</v>
      </c>
      <c r="P23" s="302">
        <v>0</v>
      </c>
      <c r="Q23" s="302">
        <v>0</v>
      </c>
      <c r="R23" s="302">
        <v>0</v>
      </c>
      <c r="S23" s="302">
        <v>0</v>
      </c>
      <c r="T23" s="302">
        <v>1</v>
      </c>
      <c r="U23" s="302">
        <v>1</v>
      </c>
      <c r="V23" s="302">
        <v>0</v>
      </c>
      <c r="W23" s="302">
        <v>0</v>
      </c>
      <c r="X23" s="302">
        <v>0</v>
      </c>
      <c r="Y23" s="302">
        <v>1</v>
      </c>
      <c r="Z23" s="302">
        <v>1</v>
      </c>
      <c r="AA23" s="302">
        <v>1</v>
      </c>
      <c r="AB23" s="302">
        <v>0</v>
      </c>
      <c r="AC23" s="302">
        <v>1</v>
      </c>
      <c r="AD23" s="302">
        <v>0</v>
      </c>
      <c r="AE23" s="302">
        <v>3</v>
      </c>
      <c r="AF23" s="302">
        <v>2</v>
      </c>
      <c r="AG23" s="302">
        <v>1</v>
      </c>
      <c r="AH23" s="302">
        <v>2</v>
      </c>
      <c r="AI23" s="302">
        <v>2</v>
      </c>
      <c r="AJ23" s="302">
        <v>1</v>
      </c>
      <c r="AK23" s="302">
        <v>0</v>
      </c>
      <c r="AL23" s="302">
        <v>2</v>
      </c>
      <c r="AM23" s="309">
        <v>3</v>
      </c>
      <c r="AN23" s="303">
        <v>0</v>
      </c>
      <c r="AO23" s="303">
        <v>0</v>
      </c>
      <c r="AP23" s="303">
        <v>1</v>
      </c>
      <c r="AQ23" s="303">
        <v>0</v>
      </c>
      <c r="AR23" s="303">
        <v>1</v>
      </c>
      <c r="AS23" s="303">
        <v>1</v>
      </c>
      <c r="AT23" s="302">
        <v>1</v>
      </c>
      <c r="AU23" s="303">
        <v>1</v>
      </c>
      <c r="AV23" s="303">
        <v>1</v>
      </c>
      <c r="AW23" s="303">
        <v>0</v>
      </c>
      <c r="AX23" s="302">
        <v>0</v>
      </c>
      <c r="AY23" s="302">
        <v>1</v>
      </c>
      <c r="AZ23" s="302">
        <v>0</v>
      </c>
      <c r="BA23" s="302">
        <v>0</v>
      </c>
      <c r="BB23" s="302">
        <v>1</v>
      </c>
      <c r="BC23" s="302">
        <v>0</v>
      </c>
      <c r="BD23" s="302">
        <v>1</v>
      </c>
      <c r="BE23" s="302">
        <v>0</v>
      </c>
      <c r="BF23" s="302">
        <v>0</v>
      </c>
      <c r="BG23" s="302">
        <v>0</v>
      </c>
      <c r="BH23" s="302">
        <v>1</v>
      </c>
      <c r="BI23" s="302">
        <v>1</v>
      </c>
      <c r="BJ23" s="302">
        <v>1</v>
      </c>
      <c r="BK23" s="302">
        <v>0</v>
      </c>
      <c r="BL23" s="302">
        <v>0</v>
      </c>
      <c r="BM23" s="302">
        <v>0</v>
      </c>
      <c r="BN23" s="302">
        <v>0</v>
      </c>
      <c r="BO23" s="302">
        <v>0</v>
      </c>
      <c r="BP23" s="302">
        <v>0</v>
      </c>
      <c r="BQ23" s="302">
        <v>0</v>
      </c>
      <c r="BR23" s="302">
        <v>0</v>
      </c>
      <c r="BS23" s="302">
        <v>0</v>
      </c>
      <c r="BT23" s="302">
        <v>0</v>
      </c>
      <c r="BU23" s="302">
        <v>0</v>
      </c>
      <c r="BV23" s="302">
        <v>0</v>
      </c>
      <c r="BW23" s="302">
        <v>0</v>
      </c>
      <c r="BX23" s="304">
        <v>0</v>
      </c>
      <c r="BY23" s="305">
        <v>0</v>
      </c>
      <c r="BZ23" s="302">
        <v>1</v>
      </c>
      <c r="CA23" s="302">
        <v>3</v>
      </c>
      <c r="CB23" s="302">
        <v>1</v>
      </c>
      <c r="CC23" s="302">
        <v>0</v>
      </c>
      <c r="CD23" s="302">
        <v>0</v>
      </c>
      <c r="CE23" s="302">
        <v>2</v>
      </c>
    </row>
    <row r="24" spans="1:83" ht="18">
      <c r="A24" s="297">
        <v>2020</v>
      </c>
      <c r="B24" s="298" t="s">
        <v>71</v>
      </c>
      <c r="C24" s="299">
        <v>44143.591423738399</v>
      </c>
      <c r="D24" s="299">
        <v>44147.860942476902</v>
      </c>
      <c r="E24" s="300">
        <v>48379</v>
      </c>
      <c r="F24" s="301">
        <v>2</v>
      </c>
      <c r="G24" s="302">
        <v>1</v>
      </c>
      <c r="H24" s="302">
        <v>0</v>
      </c>
      <c r="I24" s="302">
        <v>2</v>
      </c>
      <c r="J24" s="302">
        <v>1</v>
      </c>
      <c r="K24" s="302">
        <v>1</v>
      </c>
      <c r="L24" s="302">
        <v>4</v>
      </c>
      <c r="M24" s="302">
        <v>1</v>
      </c>
      <c r="N24" s="302">
        <v>0</v>
      </c>
      <c r="O24" s="302">
        <v>2</v>
      </c>
      <c r="P24" s="302">
        <v>0</v>
      </c>
      <c r="Q24" s="302">
        <v>1</v>
      </c>
      <c r="R24" s="302">
        <v>0</v>
      </c>
      <c r="S24" s="302">
        <v>0</v>
      </c>
      <c r="T24" s="302">
        <v>1</v>
      </c>
      <c r="U24" s="302">
        <v>0</v>
      </c>
      <c r="V24" s="302">
        <v>0</v>
      </c>
      <c r="W24" s="302">
        <v>0</v>
      </c>
      <c r="X24" s="302">
        <v>0</v>
      </c>
      <c r="Y24" s="302">
        <v>1</v>
      </c>
      <c r="Z24" s="302">
        <v>1</v>
      </c>
      <c r="AA24" s="302">
        <v>1</v>
      </c>
      <c r="AB24" s="302">
        <v>0</v>
      </c>
      <c r="AC24" s="302">
        <v>1</v>
      </c>
      <c r="AD24" s="302">
        <v>1</v>
      </c>
      <c r="AE24" s="302">
        <v>4</v>
      </c>
      <c r="AF24" s="302">
        <v>4</v>
      </c>
      <c r="AG24" s="302">
        <v>2</v>
      </c>
      <c r="AH24" s="302">
        <v>1</v>
      </c>
      <c r="AI24" s="302">
        <v>2</v>
      </c>
      <c r="AJ24" s="302">
        <v>0</v>
      </c>
      <c r="AK24" s="302">
        <v>1</v>
      </c>
      <c r="AL24" s="302">
        <v>2</v>
      </c>
      <c r="AM24" s="302">
        <v>2</v>
      </c>
      <c r="AN24" s="302">
        <v>1</v>
      </c>
      <c r="AO24" s="302">
        <v>1</v>
      </c>
      <c r="AP24" s="303">
        <v>1</v>
      </c>
      <c r="AQ24" s="303">
        <v>0</v>
      </c>
      <c r="AR24" s="309">
        <v>0</v>
      </c>
      <c r="AS24" s="302">
        <v>0</v>
      </c>
      <c r="AT24" s="302">
        <v>1</v>
      </c>
      <c r="AU24" s="303">
        <v>1</v>
      </c>
      <c r="AV24" s="303">
        <v>1</v>
      </c>
      <c r="AW24" s="303">
        <v>0</v>
      </c>
      <c r="AX24" s="302">
        <v>0</v>
      </c>
      <c r="AY24" s="302">
        <v>0</v>
      </c>
      <c r="AZ24" s="302">
        <v>0</v>
      </c>
      <c r="BA24" s="302">
        <v>0</v>
      </c>
      <c r="BB24" s="302">
        <v>1</v>
      </c>
      <c r="BC24" s="302">
        <v>0</v>
      </c>
      <c r="BD24" s="302">
        <v>1</v>
      </c>
      <c r="BE24" s="302">
        <v>0</v>
      </c>
      <c r="BF24" s="302">
        <v>0</v>
      </c>
      <c r="BG24" s="302">
        <v>0</v>
      </c>
      <c r="BH24" s="302">
        <v>0</v>
      </c>
      <c r="BI24" s="302">
        <v>1</v>
      </c>
      <c r="BJ24" s="302">
        <v>1</v>
      </c>
      <c r="BK24" s="302">
        <v>0</v>
      </c>
      <c r="BL24" s="302">
        <v>0</v>
      </c>
      <c r="BM24" s="302">
        <v>0</v>
      </c>
      <c r="BN24" s="302">
        <v>0</v>
      </c>
      <c r="BO24" s="302">
        <v>0</v>
      </c>
      <c r="BP24" s="302">
        <v>0</v>
      </c>
      <c r="BQ24" s="302">
        <v>0</v>
      </c>
      <c r="BR24" s="302">
        <v>0</v>
      </c>
      <c r="BS24" s="302">
        <v>0</v>
      </c>
      <c r="BT24" s="302">
        <v>1</v>
      </c>
      <c r="BU24" s="302">
        <v>0</v>
      </c>
      <c r="BV24" s="302">
        <v>1</v>
      </c>
      <c r="BW24" s="302">
        <v>0</v>
      </c>
      <c r="BX24" s="304">
        <v>0</v>
      </c>
      <c r="BY24" s="305">
        <v>0</v>
      </c>
      <c r="BZ24" s="302">
        <v>1</v>
      </c>
      <c r="CA24" s="302">
        <v>4</v>
      </c>
      <c r="CB24" s="302">
        <v>1</v>
      </c>
      <c r="CC24" s="302">
        <v>1</v>
      </c>
      <c r="CD24" s="302">
        <v>1</v>
      </c>
      <c r="CE24" s="302">
        <v>2</v>
      </c>
    </row>
    <row r="25" spans="1:83" ht="18">
      <c r="A25" s="297">
        <v>2020</v>
      </c>
      <c r="B25" s="298" t="s">
        <v>72</v>
      </c>
      <c r="C25" s="299">
        <v>44092.887786817097</v>
      </c>
      <c r="D25" s="299">
        <v>44098.7616332986</v>
      </c>
      <c r="E25" s="300">
        <v>23430</v>
      </c>
      <c r="F25" s="301">
        <v>3</v>
      </c>
      <c r="G25" s="302">
        <v>2</v>
      </c>
      <c r="H25" s="302">
        <v>1</v>
      </c>
      <c r="I25" s="302">
        <v>0</v>
      </c>
      <c r="J25" s="302">
        <v>1</v>
      </c>
      <c r="K25" s="302">
        <v>1</v>
      </c>
      <c r="L25" s="302">
        <v>2</v>
      </c>
      <c r="M25" s="302">
        <v>0</v>
      </c>
      <c r="N25" s="302">
        <v>1</v>
      </c>
      <c r="O25" s="302">
        <v>2</v>
      </c>
      <c r="P25" s="302">
        <v>1</v>
      </c>
      <c r="Q25" s="302">
        <v>1</v>
      </c>
      <c r="R25" s="302">
        <v>0</v>
      </c>
      <c r="S25" s="302">
        <v>0</v>
      </c>
      <c r="T25" s="302">
        <v>1</v>
      </c>
      <c r="U25" s="302">
        <v>1</v>
      </c>
      <c r="V25" s="302">
        <v>0</v>
      </c>
      <c r="W25" s="302">
        <v>0</v>
      </c>
      <c r="X25" s="302">
        <v>0</v>
      </c>
      <c r="Y25" s="302">
        <v>1</v>
      </c>
      <c r="Z25" s="302">
        <v>1</v>
      </c>
      <c r="AA25" s="302">
        <v>1</v>
      </c>
      <c r="AB25" s="302">
        <v>1</v>
      </c>
      <c r="AC25" s="302">
        <v>1</v>
      </c>
      <c r="AD25" s="302">
        <v>0</v>
      </c>
      <c r="AE25" s="302">
        <v>3</v>
      </c>
      <c r="AF25" s="302">
        <v>2</v>
      </c>
      <c r="AG25" s="302">
        <v>2</v>
      </c>
      <c r="AH25" s="302">
        <v>3</v>
      </c>
      <c r="AI25" s="302">
        <v>0</v>
      </c>
      <c r="AJ25" s="302">
        <v>0</v>
      </c>
      <c r="AK25" s="302">
        <v>2</v>
      </c>
      <c r="AL25" s="302">
        <v>3</v>
      </c>
      <c r="AM25" s="302">
        <v>2</v>
      </c>
      <c r="AN25" s="302">
        <v>0</v>
      </c>
      <c r="AO25" s="313">
        <v>0</v>
      </c>
      <c r="AP25" s="302">
        <v>2</v>
      </c>
      <c r="AQ25" s="303">
        <v>0</v>
      </c>
      <c r="AR25" s="309">
        <v>0</v>
      </c>
      <c r="AS25" s="303">
        <v>1</v>
      </c>
      <c r="AT25" s="302">
        <v>1</v>
      </c>
      <c r="AU25" s="303">
        <v>1</v>
      </c>
      <c r="AV25" s="303">
        <v>1</v>
      </c>
      <c r="AW25" s="303">
        <v>0</v>
      </c>
      <c r="AX25" s="302">
        <v>1</v>
      </c>
      <c r="AY25" s="302">
        <v>1</v>
      </c>
      <c r="AZ25" s="302">
        <v>0</v>
      </c>
      <c r="BA25" s="302">
        <v>0</v>
      </c>
      <c r="BB25" s="302">
        <v>1</v>
      </c>
      <c r="BC25" s="302">
        <v>0</v>
      </c>
      <c r="BD25" s="302">
        <v>1</v>
      </c>
      <c r="BE25" s="302">
        <v>0</v>
      </c>
      <c r="BF25" s="302">
        <v>0</v>
      </c>
      <c r="BG25" s="302">
        <v>0</v>
      </c>
      <c r="BH25" s="302">
        <v>1</v>
      </c>
      <c r="BI25" s="302">
        <v>1</v>
      </c>
      <c r="BJ25" s="302">
        <v>1</v>
      </c>
      <c r="BK25" s="302">
        <v>0</v>
      </c>
      <c r="BL25" s="302">
        <v>0</v>
      </c>
      <c r="BM25" s="302">
        <v>0</v>
      </c>
      <c r="BN25" s="302">
        <v>0</v>
      </c>
      <c r="BO25" s="302">
        <v>0</v>
      </c>
      <c r="BP25" s="302">
        <v>0</v>
      </c>
      <c r="BQ25" s="302">
        <v>0</v>
      </c>
      <c r="BR25" s="302">
        <v>0</v>
      </c>
      <c r="BS25" s="302">
        <v>0</v>
      </c>
      <c r="BT25" s="302">
        <v>0</v>
      </c>
      <c r="BU25" s="302">
        <v>0</v>
      </c>
      <c r="BV25" s="302">
        <v>0</v>
      </c>
      <c r="BW25" s="302">
        <v>0</v>
      </c>
      <c r="BX25" s="304">
        <v>0</v>
      </c>
      <c r="BY25" s="305">
        <v>0</v>
      </c>
      <c r="BZ25" s="302">
        <v>1</v>
      </c>
      <c r="CA25" s="302">
        <v>2</v>
      </c>
      <c r="CB25" s="302">
        <v>7</v>
      </c>
      <c r="CC25" s="302">
        <v>1</v>
      </c>
      <c r="CD25" s="302">
        <v>2</v>
      </c>
      <c r="CE25" s="302">
        <v>3</v>
      </c>
    </row>
    <row r="26" spans="1:83" ht="18">
      <c r="A26" s="297">
        <v>2020</v>
      </c>
      <c r="B26" s="298" t="s">
        <v>73</v>
      </c>
      <c r="C26" s="299">
        <v>43845.546064791699</v>
      </c>
      <c r="D26" s="299">
        <v>43852.540427766202</v>
      </c>
      <c r="E26" s="300">
        <v>39227</v>
      </c>
      <c r="F26" s="301">
        <v>2</v>
      </c>
      <c r="G26" s="302">
        <v>1</v>
      </c>
      <c r="H26" s="302">
        <v>1</v>
      </c>
      <c r="I26" s="302">
        <v>0</v>
      </c>
      <c r="J26" s="302">
        <v>3</v>
      </c>
      <c r="K26" s="302">
        <v>1</v>
      </c>
      <c r="L26" s="302">
        <v>3</v>
      </c>
      <c r="M26" s="302">
        <v>1</v>
      </c>
      <c r="N26" s="302">
        <v>1</v>
      </c>
      <c r="O26" s="302">
        <v>2</v>
      </c>
      <c r="P26" s="302">
        <v>1</v>
      </c>
      <c r="Q26" s="309">
        <v>2</v>
      </c>
      <c r="R26" s="302">
        <v>0</v>
      </c>
      <c r="S26" s="302">
        <v>0</v>
      </c>
      <c r="T26" s="302">
        <v>1</v>
      </c>
      <c r="U26" s="302">
        <v>1</v>
      </c>
      <c r="V26" s="302">
        <v>1</v>
      </c>
      <c r="W26" s="302">
        <v>0</v>
      </c>
      <c r="X26" s="302">
        <v>0</v>
      </c>
      <c r="Y26" s="302">
        <v>1</v>
      </c>
      <c r="Z26" s="302">
        <v>1</v>
      </c>
      <c r="AA26" s="302">
        <v>1</v>
      </c>
      <c r="AB26" s="302">
        <v>0</v>
      </c>
      <c r="AC26" s="302">
        <v>1</v>
      </c>
      <c r="AD26" s="302">
        <v>1</v>
      </c>
      <c r="AE26" s="302">
        <v>3</v>
      </c>
      <c r="AF26" s="302">
        <v>1</v>
      </c>
      <c r="AG26" s="302">
        <v>1</v>
      </c>
      <c r="AH26" s="302">
        <v>2</v>
      </c>
      <c r="AI26" s="302">
        <v>3</v>
      </c>
      <c r="AJ26" s="302">
        <v>0</v>
      </c>
      <c r="AK26" s="302">
        <v>0</v>
      </c>
      <c r="AL26" s="302">
        <v>3</v>
      </c>
      <c r="AM26" s="309">
        <v>3</v>
      </c>
      <c r="AN26" s="303">
        <v>0</v>
      </c>
      <c r="AO26" s="303">
        <v>0</v>
      </c>
      <c r="AP26" s="302">
        <v>0</v>
      </c>
      <c r="AQ26" s="313">
        <v>1</v>
      </c>
      <c r="AR26" s="309">
        <v>0</v>
      </c>
      <c r="AS26" s="302">
        <v>0</v>
      </c>
      <c r="AT26" s="302">
        <v>2</v>
      </c>
      <c r="AU26" s="303">
        <v>2</v>
      </c>
      <c r="AV26" s="302">
        <v>0</v>
      </c>
      <c r="AW26" s="303">
        <v>0</v>
      </c>
      <c r="AX26" s="302">
        <v>0</v>
      </c>
      <c r="AY26" s="302">
        <v>1</v>
      </c>
      <c r="AZ26" s="302">
        <v>1</v>
      </c>
      <c r="BA26" s="302">
        <v>0</v>
      </c>
      <c r="BB26" s="302">
        <v>0</v>
      </c>
      <c r="BC26" s="302">
        <v>0</v>
      </c>
      <c r="BD26" s="302">
        <v>1</v>
      </c>
      <c r="BE26" s="302">
        <v>0</v>
      </c>
      <c r="BF26" s="302">
        <v>0</v>
      </c>
      <c r="BG26" s="302">
        <v>0</v>
      </c>
      <c r="BH26" s="302">
        <v>1</v>
      </c>
      <c r="BI26" s="302">
        <v>1</v>
      </c>
      <c r="BJ26" s="302">
        <v>1</v>
      </c>
      <c r="BK26" s="302">
        <v>0</v>
      </c>
      <c r="BL26" s="302">
        <v>0</v>
      </c>
      <c r="BM26" s="302">
        <v>0</v>
      </c>
      <c r="BN26" s="302">
        <v>0</v>
      </c>
      <c r="BO26" s="302">
        <v>1</v>
      </c>
      <c r="BP26" s="302">
        <v>0</v>
      </c>
      <c r="BQ26" s="302">
        <v>0</v>
      </c>
      <c r="BR26" s="302">
        <v>0</v>
      </c>
      <c r="BS26" s="302">
        <v>0</v>
      </c>
      <c r="BT26" s="302">
        <v>1</v>
      </c>
      <c r="BU26" s="302">
        <v>0</v>
      </c>
      <c r="BV26" s="302">
        <v>1</v>
      </c>
      <c r="BW26" s="302">
        <v>0</v>
      </c>
      <c r="BX26" s="304">
        <v>0</v>
      </c>
      <c r="BY26" s="305">
        <v>0</v>
      </c>
      <c r="BZ26" s="302">
        <v>3</v>
      </c>
      <c r="CA26" s="302">
        <v>3</v>
      </c>
      <c r="CB26" s="302">
        <v>5</v>
      </c>
      <c r="CC26" s="309">
        <v>2</v>
      </c>
      <c r="CD26" s="302">
        <v>0</v>
      </c>
      <c r="CE26" s="302">
        <v>3</v>
      </c>
    </row>
    <row r="27" spans="1:83" ht="18">
      <c r="A27" s="297">
        <v>2020</v>
      </c>
      <c r="B27" s="298" t="s">
        <v>74</v>
      </c>
      <c r="C27" s="299">
        <v>44160.508076180602</v>
      </c>
      <c r="D27" s="299">
        <v>44161.410621643503</v>
      </c>
      <c r="E27" s="300">
        <v>48488</v>
      </c>
      <c r="F27" s="301">
        <v>2</v>
      </c>
      <c r="G27" s="302">
        <v>1</v>
      </c>
      <c r="H27" s="302">
        <v>1</v>
      </c>
      <c r="I27" s="302">
        <v>1</v>
      </c>
      <c r="J27" s="302">
        <v>1</v>
      </c>
      <c r="K27" s="302">
        <v>1</v>
      </c>
      <c r="L27" s="302">
        <v>4</v>
      </c>
      <c r="M27" s="302">
        <v>1</v>
      </c>
      <c r="N27" s="302">
        <v>1</v>
      </c>
      <c r="O27" s="302">
        <v>1</v>
      </c>
      <c r="P27" s="302">
        <v>0</v>
      </c>
      <c r="Q27" s="302">
        <v>0</v>
      </c>
      <c r="R27" s="302">
        <v>0</v>
      </c>
      <c r="S27" s="302">
        <v>0</v>
      </c>
      <c r="T27" s="302">
        <v>1</v>
      </c>
      <c r="U27" s="302">
        <v>1</v>
      </c>
      <c r="V27" s="302">
        <v>0</v>
      </c>
      <c r="W27" s="302">
        <v>0</v>
      </c>
      <c r="X27" s="302">
        <v>0</v>
      </c>
      <c r="Y27" s="302">
        <v>1</v>
      </c>
      <c r="Z27" s="302">
        <v>1</v>
      </c>
      <c r="AA27" s="302">
        <v>1</v>
      </c>
      <c r="AB27" s="302">
        <v>0</v>
      </c>
      <c r="AC27" s="302">
        <v>1</v>
      </c>
      <c r="AD27" s="302">
        <v>0</v>
      </c>
      <c r="AE27" s="302">
        <v>4</v>
      </c>
      <c r="AF27" s="302">
        <v>3</v>
      </c>
      <c r="AG27" s="302">
        <v>1</v>
      </c>
      <c r="AH27" s="302">
        <v>1</v>
      </c>
      <c r="AI27" s="302">
        <v>3</v>
      </c>
      <c r="AJ27" s="302">
        <v>1</v>
      </c>
      <c r="AK27" s="302">
        <v>0</v>
      </c>
      <c r="AL27" s="302">
        <v>1</v>
      </c>
      <c r="AM27" s="302">
        <v>2</v>
      </c>
      <c r="AN27" s="302">
        <v>2</v>
      </c>
      <c r="AO27" s="302">
        <v>1</v>
      </c>
      <c r="AP27" s="303">
        <v>1</v>
      </c>
      <c r="AQ27" s="303">
        <v>0</v>
      </c>
      <c r="AR27" s="303">
        <v>1</v>
      </c>
      <c r="AS27" s="303">
        <v>1</v>
      </c>
      <c r="AT27" s="302">
        <v>1</v>
      </c>
      <c r="AU27" s="302">
        <v>1</v>
      </c>
      <c r="AV27" s="302">
        <v>0</v>
      </c>
      <c r="AW27" s="302">
        <v>1</v>
      </c>
      <c r="AX27" s="302">
        <v>0</v>
      </c>
      <c r="AY27" s="302">
        <v>0</v>
      </c>
      <c r="AZ27" s="302">
        <v>0</v>
      </c>
      <c r="BA27" s="302">
        <v>0</v>
      </c>
      <c r="BB27" s="302">
        <v>0</v>
      </c>
      <c r="BC27" s="302">
        <v>0</v>
      </c>
      <c r="BD27" s="302">
        <v>1</v>
      </c>
      <c r="BE27" s="302">
        <v>0</v>
      </c>
      <c r="BF27" s="302">
        <v>0</v>
      </c>
      <c r="BG27" s="302">
        <v>0</v>
      </c>
      <c r="BH27" s="302">
        <v>0</v>
      </c>
      <c r="BI27" s="302">
        <v>1</v>
      </c>
      <c r="BJ27" s="302">
        <v>1</v>
      </c>
      <c r="BK27" s="302">
        <v>0</v>
      </c>
      <c r="BL27" s="302">
        <v>0</v>
      </c>
      <c r="BM27" s="302">
        <v>0</v>
      </c>
      <c r="BN27" s="302">
        <v>0</v>
      </c>
      <c r="BO27" s="302">
        <v>0</v>
      </c>
      <c r="BP27" s="302">
        <v>0</v>
      </c>
      <c r="BQ27" s="302">
        <v>0</v>
      </c>
      <c r="BR27" s="302">
        <v>0</v>
      </c>
      <c r="BS27" s="302">
        <v>0</v>
      </c>
      <c r="BT27" s="302">
        <v>1</v>
      </c>
      <c r="BU27" s="302">
        <v>0</v>
      </c>
      <c r="BV27" s="302">
        <v>1</v>
      </c>
      <c r="BW27" s="302">
        <v>0</v>
      </c>
      <c r="BX27" s="304">
        <v>0</v>
      </c>
      <c r="BY27" s="305">
        <v>0</v>
      </c>
      <c r="BZ27" s="302">
        <v>1</v>
      </c>
      <c r="CA27" s="302">
        <v>4</v>
      </c>
      <c r="CB27" s="302">
        <v>2</v>
      </c>
      <c r="CC27" s="302">
        <v>0</v>
      </c>
      <c r="CD27" s="302">
        <v>0</v>
      </c>
      <c r="CE27" s="302">
        <v>1</v>
      </c>
    </row>
    <row r="28" spans="1:83" ht="18">
      <c r="A28" s="297">
        <v>2020</v>
      </c>
      <c r="B28" s="298" t="s">
        <v>75</v>
      </c>
      <c r="C28" s="299">
        <v>43873.675268923602</v>
      </c>
      <c r="D28" s="299">
        <v>43875.459465509302</v>
      </c>
      <c r="E28" s="300">
        <v>44589</v>
      </c>
      <c r="F28" s="301">
        <v>2</v>
      </c>
      <c r="G28" s="302">
        <v>1</v>
      </c>
      <c r="H28" s="302">
        <v>1</v>
      </c>
      <c r="I28" s="302">
        <v>1</v>
      </c>
      <c r="J28" s="302">
        <v>1</v>
      </c>
      <c r="K28" s="302">
        <v>1</v>
      </c>
      <c r="L28" s="302">
        <v>4</v>
      </c>
      <c r="M28" s="302">
        <v>1</v>
      </c>
      <c r="N28" s="302">
        <v>1</v>
      </c>
      <c r="O28" s="302">
        <v>1</v>
      </c>
      <c r="P28" s="302">
        <v>0</v>
      </c>
      <c r="Q28" s="302">
        <v>0</v>
      </c>
      <c r="R28" s="302">
        <v>0</v>
      </c>
      <c r="S28" s="302">
        <v>0</v>
      </c>
      <c r="T28" s="302">
        <v>1</v>
      </c>
      <c r="U28" s="302">
        <v>1</v>
      </c>
      <c r="V28" s="302">
        <v>0</v>
      </c>
      <c r="W28" s="302">
        <v>0</v>
      </c>
      <c r="X28" s="302">
        <v>0</v>
      </c>
      <c r="Y28" s="302">
        <v>1</v>
      </c>
      <c r="Z28" s="302">
        <v>1</v>
      </c>
      <c r="AA28" s="302">
        <v>1</v>
      </c>
      <c r="AB28" s="302">
        <v>0</v>
      </c>
      <c r="AC28" s="302">
        <v>1</v>
      </c>
      <c r="AD28" s="302">
        <v>0</v>
      </c>
      <c r="AE28" s="313">
        <v>2</v>
      </c>
      <c r="AF28" s="302">
        <v>2</v>
      </c>
      <c r="AG28" s="302">
        <v>1</v>
      </c>
      <c r="AH28" s="302">
        <v>2</v>
      </c>
      <c r="AI28" s="302">
        <v>2</v>
      </c>
      <c r="AJ28" s="302">
        <v>0</v>
      </c>
      <c r="AK28" s="302">
        <v>0</v>
      </c>
      <c r="AL28" s="302">
        <v>1</v>
      </c>
      <c r="AM28" s="309">
        <v>3</v>
      </c>
      <c r="AN28" s="303">
        <v>0</v>
      </c>
      <c r="AO28" s="303">
        <v>0</v>
      </c>
      <c r="AP28" s="303">
        <v>1</v>
      </c>
      <c r="AQ28" s="303">
        <v>0</v>
      </c>
      <c r="AR28" s="303">
        <v>1</v>
      </c>
      <c r="AS28" s="303">
        <v>1</v>
      </c>
      <c r="AT28" s="302">
        <v>1</v>
      </c>
      <c r="AU28" s="303">
        <v>1</v>
      </c>
      <c r="AV28" s="303">
        <v>0</v>
      </c>
      <c r="AW28" s="303">
        <v>0</v>
      </c>
      <c r="AX28" s="302">
        <v>0</v>
      </c>
      <c r="AY28" s="302">
        <v>0</v>
      </c>
      <c r="AZ28" s="302">
        <v>0</v>
      </c>
      <c r="BA28" s="302">
        <v>0</v>
      </c>
      <c r="BB28" s="302">
        <v>0</v>
      </c>
      <c r="BC28" s="302">
        <v>0</v>
      </c>
      <c r="BD28" s="302">
        <v>1</v>
      </c>
      <c r="BE28" s="302">
        <v>0</v>
      </c>
      <c r="BF28" s="302">
        <v>0</v>
      </c>
      <c r="BG28" s="302">
        <v>0</v>
      </c>
      <c r="BH28" s="302">
        <v>0</v>
      </c>
      <c r="BI28" s="302">
        <v>1</v>
      </c>
      <c r="BJ28" s="302">
        <v>1</v>
      </c>
      <c r="BK28" s="302">
        <v>0</v>
      </c>
      <c r="BL28" s="302">
        <v>0</v>
      </c>
      <c r="BM28" s="302">
        <v>0</v>
      </c>
      <c r="BN28" s="302">
        <v>0</v>
      </c>
      <c r="BO28" s="302">
        <v>0</v>
      </c>
      <c r="BP28" s="302">
        <v>0</v>
      </c>
      <c r="BQ28" s="302">
        <v>0</v>
      </c>
      <c r="BR28" s="302">
        <v>0</v>
      </c>
      <c r="BS28" s="302">
        <v>0</v>
      </c>
      <c r="BT28" s="302">
        <v>0</v>
      </c>
      <c r="BU28" s="302">
        <v>0</v>
      </c>
      <c r="BV28" s="302">
        <v>1</v>
      </c>
      <c r="BW28" s="302">
        <v>0</v>
      </c>
      <c r="BX28" s="304">
        <v>0</v>
      </c>
      <c r="BY28" s="305">
        <v>0</v>
      </c>
      <c r="BZ28" s="302">
        <v>1</v>
      </c>
      <c r="CA28" s="302">
        <v>4</v>
      </c>
      <c r="CB28" s="302">
        <v>3</v>
      </c>
      <c r="CC28" s="302">
        <v>0</v>
      </c>
      <c r="CD28" s="302">
        <v>0</v>
      </c>
      <c r="CE28" s="302">
        <v>1</v>
      </c>
    </row>
    <row r="29" spans="1:83" ht="18">
      <c r="A29" s="297">
        <v>2020</v>
      </c>
      <c r="B29" s="298" t="s">
        <v>76</v>
      </c>
      <c r="C29" s="299">
        <v>43866.043611157402</v>
      </c>
      <c r="D29" s="299">
        <v>43869.423912685197</v>
      </c>
      <c r="E29" s="300">
        <v>40603</v>
      </c>
      <c r="F29" s="301">
        <v>1</v>
      </c>
      <c r="G29" s="302">
        <v>2</v>
      </c>
      <c r="H29" s="302">
        <v>1</v>
      </c>
      <c r="I29" s="302">
        <v>2</v>
      </c>
      <c r="J29" s="302">
        <v>1</v>
      </c>
      <c r="K29" s="302">
        <v>1</v>
      </c>
      <c r="L29" s="302">
        <v>3</v>
      </c>
      <c r="M29" s="302">
        <v>1</v>
      </c>
      <c r="N29" s="302">
        <v>0</v>
      </c>
      <c r="O29" s="302">
        <v>0</v>
      </c>
      <c r="P29" s="302">
        <v>0</v>
      </c>
      <c r="Q29" s="302">
        <v>0</v>
      </c>
      <c r="R29" s="302">
        <v>0</v>
      </c>
      <c r="S29" s="302">
        <v>2</v>
      </c>
      <c r="T29" s="302">
        <v>1</v>
      </c>
      <c r="U29" s="302">
        <v>0</v>
      </c>
      <c r="V29" s="302">
        <v>0</v>
      </c>
      <c r="W29" s="302">
        <v>0</v>
      </c>
      <c r="X29" s="302">
        <v>0</v>
      </c>
      <c r="Y29" s="302">
        <v>1</v>
      </c>
      <c r="Z29" s="302">
        <v>1</v>
      </c>
      <c r="AA29" s="302">
        <v>1</v>
      </c>
      <c r="AB29" s="302">
        <v>1</v>
      </c>
      <c r="AC29" s="302">
        <v>1</v>
      </c>
      <c r="AD29" s="302">
        <v>0</v>
      </c>
      <c r="AE29" s="302">
        <v>3</v>
      </c>
      <c r="AF29" s="302">
        <v>3</v>
      </c>
      <c r="AG29" s="302">
        <v>1</v>
      </c>
      <c r="AH29" s="302">
        <v>1</v>
      </c>
      <c r="AI29" s="302">
        <v>3</v>
      </c>
      <c r="AJ29" s="302">
        <v>0</v>
      </c>
      <c r="AK29" s="302">
        <v>2</v>
      </c>
      <c r="AL29" s="302">
        <v>3</v>
      </c>
      <c r="AM29" s="302">
        <v>1</v>
      </c>
      <c r="AN29" s="313">
        <v>1</v>
      </c>
      <c r="AO29" s="302">
        <v>1</v>
      </c>
      <c r="AP29" s="303">
        <v>1</v>
      </c>
      <c r="AQ29" s="303">
        <v>0</v>
      </c>
      <c r="AR29" s="309">
        <v>0</v>
      </c>
      <c r="AS29" s="303">
        <v>1</v>
      </c>
      <c r="AT29" s="302">
        <v>0</v>
      </c>
      <c r="AU29" s="302">
        <v>0</v>
      </c>
      <c r="AV29" s="302">
        <v>0</v>
      </c>
      <c r="AW29" s="302">
        <v>1</v>
      </c>
      <c r="AX29" s="302">
        <v>0</v>
      </c>
      <c r="AY29" s="302">
        <v>0</v>
      </c>
      <c r="AZ29" s="302">
        <v>0</v>
      </c>
      <c r="BA29" s="302">
        <v>0</v>
      </c>
      <c r="BB29" s="302">
        <v>0</v>
      </c>
      <c r="BC29" s="302">
        <v>0</v>
      </c>
      <c r="BD29" s="302">
        <v>0</v>
      </c>
      <c r="BE29" s="302">
        <v>0</v>
      </c>
      <c r="BF29" s="302">
        <v>0</v>
      </c>
      <c r="BG29" s="302">
        <v>0</v>
      </c>
      <c r="BH29" s="302">
        <v>0</v>
      </c>
      <c r="BI29" s="302">
        <v>0</v>
      </c>
      <c r="BJ29" s="302">
        <v>0</v>
      </c>
      <c r="BK29" s="302">
        <v>0</v>
      </c>
      <c r="BL29" s="302">
        <v>0</v>
      </c>
      <c r="BM29" s="302">
        <v>0</v>
      </c>
      <c r="BN29" s="302">
        <v>0</v>
      </c>
      <c r="BO29" s="302">
        <v>0</v>
      </c>
      <c r="BP29" s="302">
        <v>0</v>
      </c>
      <c r="BQ29" s="302">
        <v>0</v>
      </c>
      <c r="BR29" s="302">
        <v>0</v>
      </c>
      <c r="BS29" s="302">
        <v>0</v>
      </c>
      <c r="BT29" s="302">
        <v>0</v>
      </c>
      <c r="BU29" s="302">
        <v>0</v>
      </c>
      <c r="BV29" s="302">
        <v>0</v>
      </c>
      <c r="BW29" s="302">
        <v>0</v>
      </c>
      <c r="BX29" s="307">
        <v>0</v>
      </c>
      <c r="BY29" s="305">
        <v>0</v>
      </c>
      <c r="BZ29" s="302">
        <v>1</v>
      </c>
      <c r="CA29" s="302">
        <v>3</v>
      </c>
      <c r="CB29" s="302">
        <v>1</v>
      </c>
      <c r="CC29" s="302">
        <v>0</v>
      </c>
      <c r="CD29" s="302">
        <v>2</v>
      </c>
      <c r="CE29" s="302">
        <v>3</v>
      </c>
    </row>
    <row r="30" spans="1:83" ht="18">
      <c r="A30" s="297">
        <v>2020</v>
      </c>
      <c r="B30" s="298" t="s">
        <v>77</v>
      </c>
      <c r="C30" s="299">
        <v>44151.837392442103</v>
      </c>
      <c r="D30" s="299">
        <v>44154.390026307898</v>
      </c>
      <c r="E30" s="300">
        <v>48517</v>
      </c>
      <c r="F30" s="301">
        <v>2</v>
      </c>
      <c r="G30" s="302">
        <v>1</v>
      </c>
      <c r="H30" s="302">
        <v>1</v>
      </c>
      <c r="I30" s="302">
        <v>2</v>
      </c>
      <c r="J30" s="302">
        <v>1</v>
      </c>
      <c r="K30" s="302">
        <v>1</v>
      </c>
      <c r="L30" s="302">
        <v>4</v>
      </c>
      <c r="M30" s="302">
        <v>1</v>
      </c>
      <c r="N30" s="302">
        <v>1</v>
      </c>
      <c r="O30" s="302">
        <v>2</v>
      </c>
      <c r="P30" s="302">
        <v>1</v>
      </c>
      <c r="Q30" s="302">
        <v>0</v>
      </c>
      <c r="R30" s="302">
        <v>0</v>
      </c>
      <c r="S30" s="302">
        <v>0</v>
      </c>
      <c r="T30" s="302">
        <v>1</v>
      </c>
      <c r="U30" s="302">
        <v>1</v>
      </c>
      <c r="V30" s="302">
        <v>0</v>
      </c>
      <c r="W30" s="302">
        <v>0</v>
      </c>
      <c r="X30" s="302">
        <v>0</v>
      </c>
      <c r="Y30" s="302">
        <v>1</v>
      </c>
      <c r="Z30" s="302">
        <v>1</v>
      </c>
      <c r="AA30" s="302">
        <v>0</v>
      </c>
      <c r="AB30" s="302">
        <v>0</v>
      </c>
      <c r="AC30" s="302">
        <v>1</v>
      </c>
      <c r="AD30" s="302">
        <v>0</v>
      </c>
      <c r="AE30" s="302">
        <v>5</v>
      </c>
      <c r="AF30" s="302">
        <v>3</v>
      </c>
      <c r="AG30" s="302">
        <v>1</v>
      </c>
      <c r="AH30" s="302">
        <v>2</v>
      </c>
      <c r="AI30" s="302">
        <v>3</v>
      </c>
      <c r="AJ30" s="302">
        <v>0</v>
      </c>
      <c r="AK30" s="302">
        <v>0</v>
      </c>
      <c r="AL30" s="302">
        <v>2</v>
      </c>
      <c r="AM30" s="309">
        <v>3</v>
      </c>
      <c r="AN30" s="302">
        <v>1</v>
      </c>
      <c r="AO30" s="303">
        <v>0</v>
      </c>
      <c r="AP30" s="303">
        <v>1</v>
      </c>
      <c r="AQ30" s="303">
        <v>0</v>
      </c>
      <c r="AR30" s="303">
        <v>1</v>
      </c>
      <c r="AS30" s="302">
        <v>0</v>
      </c>
      <c r="AT30" s="302">
        <v>1</v>
      </c>
      <c r="AU30" s="303">
        <v>1</v>
      </c>
      <c r="AV30" s="303">
        <v>1</v>
      </c>
      <c r="AW30" s="303">
        <v>0</v>
      </c>
      <c r="AX30" s="302">
        <v>0</v>
      </c>
      <c r="AY30" s="302">
        <v>0</v>
      </c>
      <c r="AZ30" s="302">
        <v>0</v>
      </c>
      <c r="BA30" s="302">
        <v>0</v>
      </c>
      <c r="BB30" s="302">
        <v>1</v>
      </c>
      <c r="BC30" s="302">
        <v>0</v>
      </c>
      <c r="BD30" s="302">
        <v>1</v>
      </c>
      <c r="BE30" s="302">
        <v>0</v>
      </c>
      <c r="BF30" s="302">
        <v>0</v>
      </c>
      <c r="BG30" s="302">
        <v>0</v>
      </c>
      <c r="BH30" s="302">
        <v>1</v>
      </c>
      <c r="BI30" s="302">
        <v>1</v>
      </c>
      <c r="BJ30" s="302">
        <v>1</v>
      </c>
      <c r="BK30" s="302">
        <v>0</v>
      </c>
      <c r="BL30" s="302">
        <v>0</v>
      </c>
      <c r="BM30" s="302">
        <v>0</v>
      </c>
      <c r="BN30" s="302">
        <v>0</v>
      </c>
      <c r="BO30" s="302">
        <v>1</v>
      </c>
      <c r="BP30" s="302">
        <v>0</v>
      </c>
      <c r="BQ30" s="302">
        <v>0</v>
      </c>
      <c r="BR30" s="302">
        <v>0</v>
      </c>
      <c r="BS30" s="302">
        <v>0</v>
      </c>
      <c r="BT30" s="302">
        <v>0</v>
      </c>
      <c r="BU30" s="302">
        <v>0</v>
      </c>
      <c r="BV30" s="302">
        <v>0</v>
      </c>
      <c r="BW30" s="302">
        <v>0</v>
      </c>
      <c r="BX30" s="304">
        <v>0</v>
      </c>
      <c r="BY30" s="305">
        <v>0</v>
      </c>
      <c r="BZ30" s="302">
        <v>1</v>
      </c>
      <c r="CA30" s="302">
        <v>4</v>
      </c>
      <c r="CB30" s="302">
        <v>2</v>
      </c>
      <c r="CC30" s="302">
        <v>0</v>
      </c>
      <c r="CD30" s="302">
        <v>0</v>
      </c>
      <c r="CE30" s="302">
        <v>2</v>
      </c>
    </row>
    <row r="31" spans="1:83" ht="18">
      <c r="A31" s="297">
        <v>2020</v>
      </c>
      <c r="B31" s="298" t="s">
        <v>78</v>
      </c>
      <c r="C31" s="299">
        <v>44116.784187303201</v>
      </c>
      <c r="D31" s="299">
        <v>44118.453921909699</v>
      </c>
      <c r="E31" s="312">
        <v>47980</v>
      </c>
      <c r="F31" s="301">
        <v>3</v>
      </c>
      <c r="G31" s="313">
        <v>2</v>
      </c>
      <c r="H31" s="313">
        <v>1</v>
      </c>
      <c r="I31" s="313">
        <v>2</v>
      </c>
      <c r="J31" s="313">
        <v>1</v>
      </c>
      <c r="K31" s="313">
        <v>1</v>
      </c>
      <c r="L31" s="313">
        <v>3</v>
      </c>
      <c r="M31" s="313">
        <v>0</v>
      </c>
      <c r="N31" s="313">
        <v>0</v>
      </c>
      <c r="O31" s="313">
        <v>2</v>
      </c>
      <c r="P31" s="313">
        <v>0</v>
      </c>
      <c r="Q31" s="302">
        <v>0</v>
      </c>
      <c r="R31" s="313">
        <v>0</v>
      </c>
      <c r="S31" s="313">
        <v>0</v>
      </c>
      <c r="T31" s="313">
        <v>1</v>
      </c>
      <c r="U31" s="313">
        <v>0</v>
      </c>
      <c r="V31" s="313">
        <v>0</v>
      </c>
      <c r="W31" s="313">
        <v>0</v>
      </c>
      <c r="X31" s="313">
        <v>0</v>
      </c>
      <c r="Y31" s="313">
        <v>1</v>
      </c>
      <c r="Z31" s="313">
        <v>1</v>
      </c>
      <c r="AA31" s="313">
        <v>0</v>
      </c>
      <c r="AB31" s="313">
        <v>0</v>
      </c>
      <c r="AC31" s="313">
        <v>1</v>
      </c>
      <c r="AD31" s="313">
        <v>0</v>
      </c>
      <c r="AE31" s="302">
        <v>3</v>
      </c>
      <c r="AF31" s="302">
        <v>2</v>
      </c>
      <c r="AG31" s="302">
        <v>1</v>
      </c>
      <c r="AH31" s="302">
        <v>1</v>
      </c>
      <c r="AI31" s="302">
        <v>2</v>
      </c>
      <c r="AJ31" s="313">
        <v>0</v>
      </c>
      <c r="AK31" s="302">
        <v>0</v>
      </c>
      <c r="AL31" s="313">
        <v>3</v>
      </c>
      <c r="AM31" s="302">
        <v>1</v>
      </c>
      <c r="AN31" s="313">
        <v>1</v>
      </c>
      <c r="AO31" s="302">
        <v>1</v>
      </c>
      <c r="AP31" s="303">
        <v>1</v>
      </c>
      <c r="AQ31" s="303">
        <v>0</v>
      </c>
      <c r="AR31" s="303">
        <v>1</v>
      </c>
      <c r="AS31" s="303">
        <v>1</v>
      </c>
      <c r="AT31" s="302">
        <v>2</v>
      </c>
      <c r="AU31" s="303">
        <v>2</v>
      </c>
      <c r="AV31" s="302">
        <v>0</v>
      </c>
      <c r="AW31" s="303">
        <v>0</v>
      </c>
      <c r="AX31" s="313">
        <v>0</v>
      </c>
      <c r="AY31" s="313">
        <v>1</v>
      </c>
      <c r="AZ31" s="313">
        <v>1</v>
      </c>
      <c r="BA31" s="313">
        <v>0</v>
      </c>
      <c r="BB31" s="313">
        <v>1</v>
      </c>
      <c r="BC31" s="313">
        <v>0</v>
      </c>
      <c r="BD31" s="313">
        <v>1</v>
      </c>
      <c r="BE31" s="313">
        <v>0</v>
      </c>
      <c r="BF31" s="313">
        <v>0</v>
      </c>
      <c r="BG31" s="313">
        <v>0</v>
      </c>
      <c r="BH31" s="313">
        <v>0</v>
      </c>
      <c r="BI31" s="313">
        <v>1</v>
      </c>
      <c r="BJ31" s="313">
        <v>1</v>
      </c>
      <c r="BK31" s="313">
        <v>0</v>
      </c>
      <c r="BL31" s="313">
        <v>0</v>
      </c>
      <c r="BM31" s="313">
        <v>0</v>
      </c>
      <c r="BN31" s="313">
        <v>0</v>
      </c>
      <c r="BO31" s="313">
        <v>0</v>
      </c>
      <c r="BP31" s="313">
        <v>0</v>
      </c>
      <c r="BQ31" s="313">
        <v>0</v>
      </c>
      <c r="BR31" s="313">
        <v>0</v>
      </c>
      <c r="BS31" s="313">
        <v>0</v>
      </c>
      <c r="BT31" s="313">
        <v>0</v>
      </c>
      <c r="BU31" s="313">
        <v>0</v>
      </c>
      <c r="BV31" s="313">
        <v>0</v>
      </c>
      <c r="BW31" s="313">
        <v>0</v>
      </c>
      <c r="BX31" s="310">
        <v>1</v>
      </c>
      <c r="BY31" s="310">
        <v>7</v>
      </c>
      <c r="BZ31" s="313">
        <v>1</v>
      </c>
      <c r="CA31" s="313">
        <v>3</v>
      </c>
      <c r="CB31" s="313">
        <v>1</v>
      </c>
      <c r="CC31" s="302">
        <v>0</v>
      </c>
      <c r="CD31" s="302">
        <v>0</v>
      </c>
      <c r="CE31" s="313">
        <v>3</v>
      </c>
    </row>
    <row r="32" spans="1:83" ht="18">
      <c r="A32" s="297">
        <v>2020</v>
      </c>
      <c r="B32" s="298" t="s">
        <v>79</v>
      </c>
      <c r="C32" s="299">
        <v>44126.949165775499</v>
      </c>
      <c r="D32" s="299">
        <v>44129.405778182903</v>
      </c>
      <c r="E32" s="300">
        <v>48240</v>
      </c>
      <c r="F32" s="301">
        <v>3</v>
      </c>
      <c r="G32" s="302">
        <v>1</v>
      </c>
      <c r="H32" s="302">
        <v>0</v>
      </c>
      <c r="I32" s="302">
        <v>2</v>
      </c>
      <c r="J32" s="302">
        <v>1</v>
      </c>
      <c r="K32" s="302">
        <v>1</v>
      </c>
      <c r="L32" s="302">
        <v>3</v>
      </c>
      <c r="M32" s="302">
        <v>1</v>
      </c>
      <c r="N32" s="302">
        <v>0</v>
      </c>
      <c r="O32" s="302">
        <v>4</v>
      </c>
      <c r="P32" s="302">
        <v>1</v>
      </c>
      <c r="Q32" s="302">
        <v>0</v>
      </c>
      <c r="R32" s="302">
        <v>0</v>
      </c>
      <c r="S32" s="302">
        <v>0</v>
      </c>
      <c r="T32" s="302">
        <v>1</v>
      </c>
      <c r="U32" s="302">
        <v>1</v>
      </c>
      <c r="V32" s="302">
        <v>1</v>
      </c>
      <c r="W32" s="302">
        <v>0</v>
      </c>
      <c r="X32" s="302">
        <v>0</v>
      </c>
      <c r="Y32" s="302">
        <v>1</v>
      </c>
      <c r="Z32" s="302">
        <v>1</v>
      </c>
      <c r="AA32" s="302">
        <v>1</v>
      </c>
      <c r="AB32" s="302">
        <v>0</v>
      </c>
      <c r="AC32" s="302">
        <v>1</v>
      </c>
      <c r="AD32" s="302">
        <v>1</v>
      </c>
      <c r="AE32" s="302">
        <v>4</v>
      </c>
      <c r="AF32" s="302">
        <v>2</v>
      </c>
      <c r="AG32" s="302">
        <v>1</v>
      </c>
      <c r="AH32" s="302">
        <v>1</v>
      </c>
      <c r="AI32" s="302">
        <v>2</v>
      </c>
      <c r="AJ32" s="302">
        <v>0</v>
      </c>
      <c r="AK32" s="302">
        <v>0</v>
      </c>
      <c r="AL32" s="302">
        <v>2</v>
      </c>
      <c r="AM32" s="302">
        <v>2</v>
      </c>
      <c r="AN32" s="302">
        <v>1</v>
      </c>
      <c r="AO32" s="302">
        <v>1</v>
      </c>
      <c r="AP32" s="302">
        <v>2</v>
      </c>
      <c r="AQ32" s="313">
        <v>1</v>
      </c>
      <c r="AR32" s="303">
        <v>1</v>
      </c>
      <c r="AS32" s="303">
        <v>1</v>
      </c>
      <c r="AT32" s="302">
        <v>1</v>
      </c>
      <c r="AU32" s="303">
        <v>1</v>
      </c>
      <c r="AV32" s="303">
        <v>1</v>
      </c>
      <c r="AW32" s="303">
        <v>0</v>
      </c>
      <c r="AX32" s="302">
        <v>0</v>
      </c>
      <c r="AY32" s="302">
        <v>1</v>
      </c>
      <c r="AZ32" s="302">
        <v>0</v>
      </c>
      <c r="BA32" s="302">
        <v>0</v>
      </c>
      <c r="BB32" s="302">
        <v>1</v>
      </c>
      <c r="BC32" s="302">
        <v>0</v>
      </c>
      <c r="BD32" s="302">
        <v>1</v>
      </c>
      <c r="BE32" s="302">
        <v>0</v>
      </c>
      <c r="BF32" s="302">
        <v>0</v>
      </c>
      <c r="BG32" s="302">
        <v>0</v>
      </c>
      <c r="BH32" s="302">
        <v>1</v>
      </c>
      <c r="BI32" s="302">
        <v>1</v>
      </c>
      <c r="BJ32" s="302">
        <v>0</v>
      </c>
      <c r="BK32" s="302">
        <v>0</v>
      </c>
      <c r="BL32" s="302">
        <v>0</v>
      </c>
      <c r="BM32" s="302">
        <v>0</v>
      </c>
      <c r="BN32" s="302">
        <v>0</v>
      </c>
      <c r="BO32" s="302">
        <v>0</v>
      </c>
      <c r="BP32" s="302">
        <v>0</v>
      </c>
      <c r="BQ32" s="302">
        <v>0</v>
      </c>
      <c r="BR32" s="302">
        <v>0</v>
      </c>
      <c r="BS32" s="302">
        <v>0</v>
      </c>
      <c r="BT32" s="302">
        <v>0</v>
      </c>
      <c r="BU32" s="302">
        <v>0</v>
      </c>
      <c r="BV32" s="302">
        <v>0</v>
      </c>
      <c r="BW32" s="302">
        <v>0</v>
      </c>
      <c r="BX32" s="304">
        <v>0</v>
      </c>
      <c r="BY32" s="305">
        <v>0</v>
      </c>
      <c r="BZ32" s="302">
        <v>1</v>
      </c>
      <c r="CA32" s="302">
        <v>3</v>
      </c>
      <c r="CB32" s="302">
        <v>1</v>
      </c>
      <c r="CC32" s="302">
        <v>0</v>
      </c>
      <c r="CD32" s="302">
        <v>0</v>
      </c>
      <c r="CE32" s="302">
        <v>2</v>
      </c>
    </row>
    <row r="33" spans="1:83" ht="18">
      <c r="A33" s="297">
        <v>2020</v>
      </c>
      <c r="B33" s="298" t="s">
        <v>80</v>
      </c>
      <c r="C33" s="299">
        <v>43960.965914143497</v>
      </c>
      <c r="D33" s="299">
        <v>43964.363302175901</v>
      </c>
      <c r="E33" s="300">
        <v>46645</v>
      </c>
      <c r="F33" s="301">
        <v>3</v>
      </c>
      <c r="G33" s="302">
        <v>1</v>
      </c>
      <c r="H33" s="302">
        <v>1</v>
      </c>
      <c r="I33" s="302">
        <v>2</v>
      </c>
      <c r="J33" s="302">
        <v>1</v>
      </c>
      <c r="K33" s="302">
        <v>1</v>
      </c>
      <c r="L33" s="302">
        <v>4</v>
      </c>
      <c r="M33" s="302">
        <v>1</v>
      </c>
      <c r="N33" s="302">
        <v>1</v>
      </c>
      <c r="O33" s="302">
        <v>2</v>
      </c>
      <c r="P33" s="302">
        <v>1</v>
      </c>
      <c r="Q33" s="302">
        <v>0</v>
      </c>
      <c r="R33" s="302">
        <v>0</v>
      </c>
      <c r="S33" s="302">
        <v>0</v>
      </c>
      <c r="T33" s="302">
        <v>1</v>
      </c>
      <c r="U33" s="302">
        <v>1</v>
      </c>
      <c r="V33" s="302">
        <v>0</v>
      </c>
      <c r="W33" s="302">
        <v>0</v>
      </c>
      <c r="X33" s="302">
        <v>0</v>
      </c>
      <c r="Y33" s="302">
        <v>1</v>
      </c>
      <c r="Z33" s="302">
        <v>1</v>
      </c>
      <c r="AA33" s="302">
        <v>1</v>
      </c>
      <c r="AB33" s="302">
        <v>0</v>
      </c>
      <c r="AC33" s="302">
        <v>1</v>
      </c>
      <c r="AD33" s="302">
        <v>1</v>
      </c>
      <c r="AE33" s="302">
        <v>4</v>
      </c>
      <c r="AF33" s="302">
        <v>3</v>
      </c>
      <c r="AG33" s="302">
        <v>1</v>
      </c>
      <c r="AH33" s="302">
        <v>2</v>
      </c>
      <c r="AI33" s="302">
        <v>2</v>
      </c>
      <c r="AJ33" s="302">
        <v>1</v>
      </c>
      <c r="AK33" s="302">
        <v>1</v>
      </c>
      <c r="AL33" s="302">
        <v>2</v>
      </c>
      <c r="AM33" s="302">
        <v>2</v>
      </c>
      <c r="AN33" s="303">
        <v>0</v>
      </c>
      <c r="AO33" s="303">
        <v>0</v>
      </c>
      <c r="AP33" s="303">
        <v>1</v>
      </c>
      <c r="AQ33" s="313">
        <v>1</v>
      </c>
      <c r="AR33" s="309">
        <v>0</v>
      </c>
      <c r="AS33" s="303">
        <v>1</v>
      </c>
      <c r="AT33" s="302">
        <v>1</v>
      </c>
      <c r="AU33" s="303">
        <v>1</v>
      </c>
      <c r="AV33" s="303">
        <v>0</v>
      </c>
      <c r="AW33" s="303">
        <v>0</v>
      </c>
      <c r="AX33" s="302">
        <v>0</v>
      </c>
      <c r="AY33" s="302">
        <v>1</v>
      </c>
      <c r="AZ33" s="302">
        <v>0</v>
      </c>
      <c r="BA33" s="302">
        <v>0</v>
      </c>
      <c r="BB33" s="302">
        <v>0</v>
      </c>
      <c r="BC33" s="302">
        <v>0</v>
      </c>
      <c r="BD33" s="302">
        <v>1</v>
      </c>
      <c r="BE33" s="302">
        <v>0</v>
      </c>
      <c r="BF33" s="302">
        <v>0</v>
      </c>
      <c r="BG33" s="302">
        <v>0</v>
      </c>
      <c r="BH33" s="302">
        <v>1</v>
      </c>
      <c r="BI33" s="302">
        <v>0</v>
      </c>
      <c r="BJ33" s="302">
        <v>1</v>
      </c>
      <c r="BK33" s="302">
        <v>0</v>
      </c>
      <c r="BL33" s="302">
        <v>0</v>
      </c>
      <c r="BM33" s="302">
        <v>0</v>
      </c>
      <c r="BN33" s="302">
        <v>0</v>
      </c>
      <c r="BO33" s="302">
        <v>0</v>
      </c>
      <c r="BP33" s="302">
        <v>0</v>
      </c>
      <c r="BQ33" s="302">
        <v>0</v>
      </c>
      <c r="BR33" s="302">
        <v>0</v>
      </c>
      <c r="BS33" s="302">
        <v>0</v>
      </c>
      <c r="BT33" s="302">
        <v>0</v>
      </c>
      <c r="BU33" s="302">
        <v>0</v>
      </c>
      <c r="BV33" s="302">
        <v>1</v>
      </c>
      <c r="BW33" s="302">
        <v>0</v>
      </c>
      <c r="BX33" s="304">
        <v>0</v>
      </c>
      <c r="BY33" s="305">
        <v>0</v>
      </c>
      <c r="BZ33" s="302">
        <v>1</v>
      </c>
      <c r="CA33" s="302">
        <v>4</v>
      </c>
      <c r="CB33" s="302">
        <v>1</v>
      </c>
      <c r="CC33" s="302">
        <v>0</v>
      </c>
      <c r="CD33" s="302">
        <v>1</v>
      </c>
      <c r="CE33" s="302">
        <v>2</v>
      </c>
    </row>
    <row r="34" spans="1:83" ht="18">
      <c r="A34" s="297">
        <v>2020</v>
      </c>
      <c r="B34" s="298" t="s">
        <v>81</v>
      </c>
      <c r="C34" s="299">
        <v>43875.582560763898</v>
      </c>
      <c r="D34" s="299">
        <v>43879.495957118103</v>
      </c>
      <c r="E34" s="300">
        <v>39825</v>
      </c>
      <c r="F34" s="301">
        <v>3</v>
      </c>
      <c r="G34" s="302">
        <v>1</v>
      </c>
      <c r="H34" s="302">
        <v>1</v>
      </c>
      <c r="I34" s="302">
        <v>2</v>
      </c>
      <c r="J34" s="302">
        <v>1</v>
      </c>
      <c r="K34" s="302">
        <v>1</v>
      </c>
      <c r="L34" s="302">
        <v>4</v>
      </c>
      <c r="M34" s="302">
        <v>1</v>
      </c>
      <c r="N34" s="302">
        <v>0</v>
      </c>
      <c r="O34" s="302">
        <v>1</v>
      </c>
      <c r="P34" s="302">
        <v>0</v>
      </c>
      <c r="Q34" s="302">
        <v>0</v>
      </c>
      <c r="R34" s="302">
        <v>0</v>
      </c>
      <c r="S34" s="302">
        <v>0</v>
      </c>
      <c r="T34" s="302">
        <v>1</v>
      </c>
      <c r="U34" s="302">
        <v>1</v>
      </c>
      <c r="V34" s="302">
        <v>0</v>
      </c>
      <c r="W34" s="302">
        <v>0</v>
      </c>
      <c r="X34" s="302">
        <v>0</v>
      </c>
      <c r="Y34" s="302">
        <v>1</v>
      </c>
      <c r="Z34" s="302">
        <v>1</v>
      </c>
      <c r="AA34" s="302">
        <v>0</v>
      </c>
      <c r="AB34" s="302">
        <v>0</v>
      </c>
      <c r="AC34" s="302">
        <v>1</v>
      </c>
      <c r="AD34" s="302">
        <v>0</v>
      </c>
      <c r="AE34" s="302">
        <v>3</v>
      </c>
      <c r="AF34" s="302">
        <v>2</v>
      </c>
      <c r="AG34" s="302">
        <v>1</v>
      </c>
      <c r="AH34" s="302">
        <v>1</v>
      </c>
      <c r="AI34" s="302">
        <v>3</v>
      </c>
      <c r="AJ34" s="302">
        <v>0</v>
      </c>
      <c r="AK34" s="302">
        <v>0</v>
      </c>
      <c r="AL34" s="302">
        <v>2</v>
      </c>
      <c r="AM34" s="302">
        <v>1</v>
      </c>
      <c r="AN34" s="303">
        <v>0</v>
      </c>
      <c r="AO34" s="303">
        <v>0</v>
      </c>
      <c r="AP34" s="303">
        <v>1</v>
      </c>
      <c r="AQ34" s="303">
        <v>0</v>
      </c>
      <c r="AR34" s="303">
        <v>1</v>
      </c>
      <c r="AS34" s="303">
        <v>1</v>
      </c>
      <c r="AT34" s="302">
        <v>2</v>
      </c>
      <c r="AU34" s="303">
        <v>2</v>
      </c>
      <c r="AV34" s="302">
        <v>0</v>
      </c>
      <c r="AW34" s="303">
        <v>0</v>
      </c>
      <c r="AX34" s="302">
        <v>0</v>
      </c>
      <c r="AY34" s="302">
        <v>1</v>
      </c>
      <c r="AZ34" s="302">
        <v>0</v>
      </c>
      <c r="BA34" s="302">
        <v>0</v>
      </c>
      <c r="BB34" s="302">
        <v>0</v>
      </c>
      <c r="BC34" s="302">
        <v>0</v>
      </c>
      <c r="BD34" s="302">
        <v>1</v>
      </c>
      <c r="BE34" s="302">
        <v>0</v>
      </c>
      <c r="BF34" s="302">
        <v>0</v>
      </c>
      <c r="BG34" s="302">
        <v>0</v>
      </c>
      <c r="BH34" s="302">
        <v>1</v>
      </c>
      <c r="BI34" s="302">
        <v>0</v>
      </c>
      <c r="BJ34" s="302">
        <v>1</v>
      </c>
      <c r="BK34" s="302">
        <v>0</v>
      </c>
      <c r="BL34" s="302">
        <v>0</v>
      </c>
      <c r="BM34" s="302">
        <v>0</v>
      </c>
      <c r="BN34" s="302">
        <v>0</v>
      </c>
      <c r="BO34" s="302">
        <v>0</v>
      </c>
      <c r="BP34" s="302">
        <v>0</v>
      </c>
      <c r="BQ34" s="302">
        <v>0</v>
      </c>
      <c r="BR34" s="302">
        <v>0</v>
      </c>
      <c r="BS34" s="302">
        <v>0</v>
      </c>
      <c r="BT34" s="302">
        <v>0</v>
      </c>
      <c r="BU34" s="302">
        <v>0</v>
      </c>
      <c r="BV34" s="302">
        <v>0</v>
      </c>
      <c r="BW34" s="302">
        <v>0</v>
      </c>
      <c r="BX34" s="304">
        <v>0</v>
      </c>
      <c r="BY34" s="305">
        <v>0</v>
      </c>
      <c r="BZ34" s="302">
        <v>1</v>
      </c>
      <c r="CA34" s="302">
        <v>4</v>
      </c>
      <c r="CB34" s="302">
        <v>1</v>
      </c>
      <c r="CC34" s="302">
        <v>0</v>
      </c>
      <c r="CD34" s="302">
        <v>0</v>
      </c>
      <c r="CE34" s="302">
        <v>2</v>
      </c>
    </row>
    <row r="35" spans="1:83" ht="18">
      <c r="A35" s="297">
        <v>2020</v>
      </c>
      <c r="B35" s="298" t="s">
        <v>82</v>
      </c>
      <c r="C35" s="299">
        <v>43893.043391342602</v>
      </c>
      <c r="D35" s="299">
        <v>43897.446809432899</v>
      </c>
      <c r="E35" s="300">
        <v>45705</v>
      </c>
      <c r="F35" s="301">
        <v>3</v>
      </c>
      <c r="G35" s="302">
        <v>1</v>
      </c>
      <c r="H35" s="302">
        <v>1</v>
      </c>
      <c r="I35" s="302">
        <v>2</v>
      </c>
      <c r="J35" s="302">
        <v>1</v>
      </c>
      <c r="K35" s="302">
        <v>1</v>
      </c>
      <c r="L35" s="302">
        <v>3</v>
      </c>
      <c r="M35" s="302">
        <v>0</v>
      </c>
      <c r="N35" s="302">
        <v>1</v>
      </c>
      <c r="O35" s="302">
        <v>6</v>
      </c>
      <c r="P35" s="302">
        <v>1</v>
      </c>
      <c r="Q35" s="302">
        <v>1</v>
      </c>
      <c r="R35" s="302">
        <v>0</v>
      </c>
      <c r="S35" s="302">
        <v>0</v>
      </c>
      <c r="T35" s="302">
        <v>1</v>
      </c>
      <c r="U35" s="302">
        <v>0</v>
      </c>
      <c r="V35" s="302">
        <v>0</v>
      </c>
      <c r="W35" s="302">
        <v>0</v>
      </c>
      <c r="X35" s="302">
        <v>0</v>
      </c>
      <c r="Y35" s="302">
        <v>1</v>
      </c>
      <c r="Z35" s="302">
        <v>1</v>
      </c>
      <c r="AA35" s="302">
        <v>1</v>
      </c>
      <c r="AB35" s="302">
        <v>1</v>
      </c>
      <c r="AC35" s="302">
        <v>1</v>
      </c>
      <c r="AD35" s="302">
        <v>1</v>
      </c>
      <c r="AE35" s="302">
        <v>1</v>
      </c>
      <c r="AF35" s="302">
        <v>2</v>
      </c>
      <c r="AG35" s="302">
        <v>1</v>
      </c>
      <c r="AH35" s="302">
        <v>2</v>
      </c>
      <c r="AI35" s="313">
        <v>1</v>
      </c>
      <c r="AJ35" s="302">
        <v>0</v>
      </c>
      <c r="AK35" s="302">
        <v>1</v>
      </c>
      <c r="AL35" s="302">
        <v>2</v>
      </c>
      <c r="AM35" s="302">
        <v>2</v>
      </c>
      <c r="AN35" s="303">
        <v>0</v>
      </c>
      <c r="AO35" s="303">
        <v>0</v>
      </c>
      <c r="AP35" s="303">
        <v>1</v>
      </c>
      <c r="AQ35" s="313">
        <v>1</v>
      </c>
      <c r="AR35" s="309">
        <v>0</v>
      </c>
      <c r="AS35" s="303">
        <v>1</v>
      </c>
      <c r="AT35" s="302">
        <v>1</v>
      </c>
      <c r="AU35" s="303">
        <v>1</v>
      </c>
      <c r="AV35" s="303">
        <v>0</v>
      </c>
      <c r="AW35" s="303">
        <v>0</v>
      </c>
      <c r="AX35" s="302">
        <v>1</v>
      </c>
      <c r="AY35" s="302">
        <v>0</v>
      </c>
      <c r="AZ35" s="302">
        <v>0</v>
      </c>
      <c r="BA35" s="302">
        <v>0</v>
      </c>
      <c r="BB35" s="302">
        <v>0</v>
      </c>
      <c r="BC35" s="302">
        <v>0</v>
      </c>
      <c r="BD35" s="302">
        <v>1</v>
      </c>
      <c r="BE35" s="302">
        <v>0</v>
      </c>
      <c r="BF35" s="302">
        <v>0</v>
      </c>
      <c r="BG35" s="302">
        <v>0</v>
      </c>
      <c r="BH35" s="302">
        <v>1</v>
      </c>
      <c r="BI35" s="302">
        <v>1</v>
      </c>
      <c r="BJ35" s="302">
        <v>1</v>
      </c>
      <c r="BK35" s="302">
        <v>0</v>
      </c>
      <c r="BL35" s="302">
        <v>0</v>
      </c>
      <c r="BM35" s="302">
        <v>0</v>
      </c>
      <c r="BN35" s="302">
        <v>0</v>
      </c>
      <c r="BO35" s="302">
        <v>0</v>
      </c>
      <c r="BP35" s="302">
        <v>0</v>
      </c>
      <c r="BQ35" s="302">
        <v>0</v>
      </c>
      <c r="BR35" s="302">
        <v>0</v>
      </c>
      <c r="BS35" s="302">
        <v>0</v>
      </c>
      <c r="BT35" s="302">
        <v>1</v>
      </c>
      <c r="BU35" s="302">
        <v>1</v>
      </c>
      <c r="BV35" s="302">
        <v>1</v>
      </c>
      <c r="BW35" s="302">
        <v>1</v>
      </c>
      <c r="BX35" s="304">
        <v>0</v>
      </c>
      <c r="BY35" s="305">
        <v>0</v>
      </c>
      <c r="BZ35" s="302">
        <v>1</v>
      </c>
      <c r="CA35" s="302">
        <v>3</v>
      </c>
      <c r="CB35" s="302">
        <v>1</v>
      </c>
      <c r="CC35" s="302">
        <v>1</v>
      </c>
      <c r="CD35" s="302">
        <v>1</v>
      </c>
      <c r="CE35" s="302">
        <v>2</v>
      </c>
    </row>
    <row r="36" spans="1:83" ht="18">
      <c r="A36" s="297">
        <v>2020</v>
      </c>
      <c r="B36" s="298" t="s">
        <v>83</v>
      </c>
      <c r="C36" s="299">
        <v>43834.696059340298</v>
      </c>
      <c r="D36" s="299">
        <v>43836.377117280099</v>
      </c>
      <c r="E36" s="308">
        <v>42206</v>
      </c>
      <c r="F36" s="301">
        <v>3</v>
      </c>
      <c r="G36" s="309">
        <v>1</v>
      </c>
      <c r="H36" s="309">
        <v>1</v>
      </c>
      <c r="I36" s="309">
        <v>2</v>
      </c>
      <c r="J36" s="309">
        <v>1</v>
      </c>
      <c r="K36" s="309">
        <v>1</v>
      </c>
      <c r="L36" s="309">
        <v>3</v>
      </c>
      <c r="M36" s="309">
        <v>0</v>
      </c>
      <c r="N36" s="309">
        <v>0</v>
      </c>
      <c r="O36" s="302">
        <v>4</v>
      </c>
      <c r="P36" s="309">
        <v>0</v>
      </c>
      <c r="Q36" s="302">
        <v>0</v>
      </c>
      <c r="R36" s="309">
        <v>0</v>
      </c>
      <c r="S36" s="309">
        <v>1</v>
      </c>
      <c r="T36" s="309">
        <v>1</v>
      </c>
      <c r="U36" s="309">
        <v>0</v>
      </c>
      <c r="V36" s="309">
        <v>0</v>
      </c>
      <c r="W36" s="309">
        <v>0</v>
      </c>
      <c r="X36" s="309">
        <v>0</v>
      </c>
      <c r="Y36" s="309">
        <v>0</v>
      </c>
      <c r="Z36" s="309">
        <v>1</v>
      </c>
      <c r="AA36" s="309">
        <v>1</v>
      </c>
      <c r="AB36" s="309">
        <v>1</v>
      </c>
      <c r="AC36" s="309">
        <v>1</v>
      </c>
      <c r="AD36" s="309">
        <v>1</v>
      </c>
      <c r="AE36" s="302">
        <v>1</v>
      </c>
      <c r="AF36" s="302">
        <v>1</v>
      </c>
      <c r="AG36" s="302">
        <v>1</v>
      </c>
      <c r="AH36" s="302">
        <v>1</v>
      </c>
      <c r="AI36" s="313">
        <v>1</v>
      </c>
      <c r="AJ36" s="309">
        <v>0</v>
      </c>
      <c r="AK36" s="302">
        <v>0</v>
      </c>
      <c r="AL36" s="309">
        <v>2</v>
      </c>
      <c r="AM36" s="302">
        <v>1</v>
      </c>
      <c r="AN36" s="303">
        <v>0</v>
      </c>
      <c r="AO36" s="303">
        <v>0</v>
      </c>
      <c r="AP36" s="303">
        <v>1</v>
      </c>
      <c r="AQ36" s="313">
        <v>1</v>
      </c>
      <c r="AR36" s="309">
        <v>0</v>
      </c>
      <c r="AS36" s="303">
        <v>1</v>
      </c>
      <c r="AT36" s="302">
        <v>1</v>
      </c>
      <c r="AU36" s="303">
        <v>1</v>
      </c>
      <c r="AV36" s="302">
        <v>0</v>
      </c>
      <c r="AW36" s="303">
        <v>0</v>
      </c>
      <c r="AX36" s="309">
        <v>0</v>
      </c>
      <c r="AY36" s="309">
        <v>0</v>
      </c>
      <c r="AZ36" s="309">
        <v>0</v>
      </c>
      <c r="BA36" s="309">
        <v>0</v>
      </c>
      <c r="BB36" s="309">
        <v>0</v>
      </c>
      <c r="BC36" s="309">
        <v>0</v>
      </c>
      <c r="BD36" s="309">
        <v>1</v>
      </c>
      <c r="BE36" s="309">
        <v>0</v>
      </c>
      <c r="BF36" s="309">
        <v>0</v>
      </c>
      <c r="BG36" s="309">
        <v>0</v>
      </c>
      <c r="BH36" s="309">
        <v>1</v>
      </c>
      <c r="BI36" s="309">
        <v>0</v>
      </c>
      <c r="BJ36" s="309">
        <v>0</v>
      </c>
      <c r="BK36" s="309">
        <v>0</v>
      </c>
      <c r="BL36" s="309">
        <v>0</v>
      </c>
      <c r="BM36" s="309">
        <v>0</v>
      </c>
      <c r="BN36" s="309">
        <v>0</v>
      </c>
      <c r="BO36" s="309">
        <v>0</v>
      </c>
      <c r="BP36" s="309">
        <v>0</v>
      </c>
      <c r="BQ36" s="309">
        <v>0</v>
      </c>
      <c r="BR36" s="309">
        <v>1</v>
      </c>
      <c r="BS36" s="309">
        <v>0</v>
      </c>
      <c r="BT36" s="309">
        <v>0</v>
      </c>
      <c r="BU36" s="309">
        <v>0</v>
      </c>
      <c r="BV36" s="309">
        <v>1</v>
      </c>
      <c r="BW36" s="309">
        <v>0</v>
      </c>
      <c r="BX36" s="310">
        <v>1</v>
      </c>
      <c r="BY36" s="311">
        <v>6</v>
      </c>
      <c r="BZ36" s="309">
        <v>1</v>
      </c>
      <c r="CA36" s="309">
        <v>3</v>
      </c>
      <c r="CB36" s="309">
        <v>1</v>
      </c>
      <c r="CC36" s="302">
        <v>0</v>
      </c>
      <c r="CD36" s="302">
        <v>0</v>
      </c>
      <c r="CE36" s="309">
        <v>2</v>
      </c>
    </row>
    <row r="37" spans="1:83" ht="18">
      <c r="A37" s="297">
        <v>2020</v>
      </c>
      <c r="B37" s="298" t="s">
        <v>84</v>
      </c>
      <c r="C37" s="299">
        <v>43903.670281724502</v>
      </c>
      <c r="D37" s="299">
        <v>43906.489585312498</v>
      </c>
      <c r="E37" s="308">
        <v>42206</v>
      </c>
      <c r="F37" s="301">
        <v>3</v>
      </c>
      <c r="G37" s="309">
        <v>1</v>
      </c>
      <c r="H37" s="309">
        <v>1</v>
      </c>
      <c r="I37" s="309">
        <v>2</v>
      </c>
      <c r="J37" s="309">
        <v>1</v>
      </c>
      <c r="K37" s="309">
        <v>1</v>
      </c>
      <c r="L37" s="309">
        <v>4</v>
      </c>
      <c r="M37" s="309">
        <v>0</v>
      </c>
      <c r="N37" s="309">
        <v>0</v>
      </c>
      <c r="O37" s="302">
        <v>4</v>
      </c>
      <c r="P37" s="309">
        <v>0</v>
      </c>
      <c r="Q37" s="302">
        <v>0</v>
      </c>
      <c r="R37" s="309">
        <v>1</v>
      </c>
      <c r="S37" s="309">
        <v>0</v>
      </c>
      <c r="T37" s="309">
        <v>0</v>
      </c>
      <c r="U37" s="309">
        <v>1</v>
      </c>
      <c r="V37" s="309">
        <v>1</v>
      </c>
      <c r="W37" s="309">
        <v>0</v>
      </c>
      <c r="X37" s="309">
        <v>0</v>
      </c>
      <c r="Y37" s="309">
        <v>1</v>
      </c>
      <c r="Z37" s="309">
        <v>1</v>
      </c>
      <c r="AA37" s="309">
        <v>1</v>
      </c>
      <c r="AB37" s="309">
        <v>1</v>
      </c>
      <c r="AC37" s="309">
        <v>0</v>
      </c>
      <c r="AD37" s="309">
        <v>0</v>
      </c>
      <c r="AE37" s="302">
        <v>4</v>
      </c>
      <c r="AF37" s="302">
        <v>2</v>
      </c>
      <c r="AG37" s="302">
        <v>1</v>
      </c>
      <c r="AH37" s="302">
        <v>1</v>
      </c>
      <c r="AI37" s="302">
        <v>3</v>
      </c>
      <c r="AJ37" s="309">
        <v>0</v>
      </c>
      <c r="AK37" s="302">
        <v>0</v>
      </c>
      <c r="AL37" s="309">
        <v>2</v>
      </c>
      <c r="AM37" s="302">
        <v>2</v>
      </c>
      <c r="AN37" s="303">
        <v>0</v>
      </c>
      <c r="AO37" s="303">
        <v>0</v>
      </c>
      <c r="AP37" s="303">
        <v>1</v>
      </c>
      <c r="AQ37" s="303">
        <v>0</v>
      </c>
      <c r="AR37" s="303">
        <v>1</v>
      </c>
      <c r="AS37" s="303">
        <v>1</v>
      </c>
      <c r="AT37" s="302">
        <v>1</v>
      </c>
      <c r="AU37" s="303">
        <v>1</v>
      </c>
      <c r="AV37" s="303">
        <v>0</v>
      </c>
      <c r="AW37" s="303">
        <v>0</v>
      </c>
      <c r="AX37" s="309">
        <v>0</v>
      </c>
      <c r="AY37" s="309">
        <v>1</v>
      </c>
      <c r="AZ37" s="309">
        <v>0</v>
      </c>
      <c r="BA37" s="309">
        <v>0</v>
      </c>
      <c r="BB37" s="309">
        <v>0</v>
      </c>
      <c r="BC37" s="309">
        <v>0</v>
      </c>
      <c r="BD37" s="309">
        <v>1</v>
      </c>
      <c r="BE37" s="309">
        <v>0</v>
      </c>
      <c r="BF37" s="309">
        <v>0</v>
      </c>
      <c r="BG37" s="309">
        <v>0</v>
      </c>
      <c r="BH37" s="309">
        <v>1</v>
      </c>
      <c r="BI37" s="309">
        <v>1</v>
      </c>
      <c r="BJ37" s="309">
        <v>1</v>
      </c>
      <c r="BK37" s="309">
        <v>0</v>
      </c>
      <c r="BL37" s="309">
        <v>0</v>
      </c>
      <c r="BM37" s="309">
        <v>0</v>
      </c>
      <c r="BN37" s="309">
        <v>0</v>
      </c>
      <c r="BO37" s="309">
        <v>0</v>
      </c>
      <c r="BP37" s="309">
        <v>0</v>
      </c>
      <c r="BQ37" s="309">
        <v>0</v>
      </c>
      <c r="BR37" s="309">
        <v>0</v>
      </c>
      <c r="BS37" s="309">
        <v>0</v>
      </c>
      <c r="BT37" s="309">
        <v>1</v>
      </c>
      <c r="BU37" s="309">
        <v>0</v>
      </c>
      <c r="BV37" s="309">
        <v>1</v>
      </c>
      <c r="BW37" s="309">
        <v>0</v>
      </c>
      <c r="BX37" s="304">
        <v>0</v>
      </c>
      <c r="BY37" s="305">
        <v>0</v>
      </c>
      <c r="BZ37" s="309">
        <v>1</v>
      </c>
      <c r="CA37" s="309">
        <v>4</v>
      </c>
      <c r="CB37" s="309">
        <v>1</v>
      </c>
      <c r="CC37" s="302">
        <v>0</v>
      </c>
      <c r="CD37" s="302">
        <v>0</v>
      </c>
      <c r="CE37" s="309">
        <v>2</v>
      </c>
    </row>
    <row r="38" spans="1:83" ht="18">
      <c r="A38" s="297">
        <v>2020</v>
      </c>
      <c r="B38" s="298" t="s">
        <v>85</v>
      </c>
      <c r="C38" s="299">
        <v>43858.065889872698</v>
      </c>
      <c r="D38" s="299">
        <v>43860.4714998032</v>
      </c>
      <c r="E38" s="300">
        <v>45186</v>
      </c>
      <c r="F38" s="301">
        <v>2</v>
      </c>
      <c r="G38" s="302">
        <v>1</v>
      </c>
      <c r="H38" s="302">
        <v>1</v>
      </c>
      <c r="I38" s="302">
        <v>2</v>
      </c>
      <c r="J38" s="302">
        <v>1</v>
      </c>
      <c r="K38" s="302">
        <v>1</v>
      </c>
      <c r="L38" s="302">
        <v>3</v>
      </c>
      <c r="M38" s="302">
        <v>0</v>
      </c>
      <c r="N38" s="302">
        <v>0</v>
      </c>
      <c r="O38" s="302">
        <v>1</v>
      </c>
      <c r="P38" s="302">
        <v>0</v>
      </c>
      <c r="Q38" s="302">
        <v>0</v>
      </c>
      <c r="R38" s="302">
        <v>0</v>
      </c>
      <c r="S38" s="302">
        <v>0</v>
      </c>
      <c r="T38" s="302">
        <v>1</v>
      </c>
      <c r="U38" s="302">
        <v>1</v>
      </c>
      <c r="V38" s="302">
        <v>0</v>
      </c>
      <c r="W38" s="302">
        <v>0</v>
      </c>
      <c r="X38" s="302">
        <v>0</v>
      </c>
      <c r="Y38" s="302">
        <v>0</v>
      </c>
      <c r="Z38" s="302">
        <v>0</v>
      </c>
      <c r="AA38" s="302">
        <v>1</v>
      </c>
      <c r="AB38" s="302">
        <v>1</v>
      </c>
      <c r="AC38" s="302">
        <v>1</v>
      </c>
      <c r="AD38" s="302">
        <v>0</v>
      </c>
      <c r="AE38" s="302">
        <v>1</v>
      </c>
      <c r="AF38" s="302">
        <v>3</v>
      </c>
      <c r="AG38" s="302">
        <v>1</v>
      </c>
      <c r="AH38" s="302">
        <v>1</v>
      </c>
      <c r="AI38" s="302">
        <v>2</v>
      </c>
      <c r="AJ38" s="302">
        <v>0</v>
      </c>
      <c r="AK38" s="302">
        <v>0</v>
      </c>
      <c r="AL38" s="302">
        <v>2</v>
      </c>
      <c r="AM38" s="302">
        <v>1</v>
      </c>
      <c r="AN38" s="302">
        <v>1</v>
      </c>
      <c r="AO38" s="303">
        <v>0</v>
      </c>
      <c r="AP38" s="303">
        <v>1</v>
      </c>
      <c r="AQ38" s="303">
        <v>0</v>
      </c>
      <c r="AR38" s="303">
        <v>1</v>
      </c>
      <c r="AS38" s="303">
        <v>1</v>
      </c>
      <c r="AT38" s="302">
        <v>1</v>
      </c>
      <c r="AU38" s="303">
        <v>1</v>
      </c>
      <c r="AV38" s="303">
        <v>1</v>
      </c>
      <c r="AW38" s="303">
        <v>0</v>
      </c>
      <c r="AX38" s="302">
        <v>0</v>
      </c>
      <c r="AY38" s="302">
        <v>0</v>
      </c>
      <c r="AZ38" s="302">
        <v>0</v>
      </c>
      <c r="BA38" s="302">
        <v>0</v>
      </c>
      <c r="BB38" s="302">
        <v>0</v>
      </c>
      <c r="BC38" s="302">
        <v>0</v>
      </c>
      <c r="BD38" s="302">
        <v>1</v>
      </c>
      <c r="BE38" s="302">
        <v>0</v>
      </c>
      <c r="BF38" s="302">
        <v>0</v>
      </c>
      <c r="BG38" s="302">
        <v>0</v>
      </c>
      <c r="BH38" s="302">
        <v>1</v>
      </c>
      <c r="BI38" s="302">
        <v>1</v>
      </c>
      <c r="BJ38" s="302">
        <v>0</v>
      </c>
      <c r="BK38" s="302">
        <v>0</v>
      </c>
      <c r="BL38" s="302">
        <v>0</v>
      </c>
      <c r="BM38" s="302">
        <v>0</v>
      </c>
      <c r="BN38" s="302">
        <v>0</v>
      </c>
      <c r="BO38" s="302">
        <v>0</v>
      </c>
      <c r="BP38" s="302">
        <v>0</v>
      </c>
      <c r="BQ38" s="302">
        <v>0</v>
      </c>
      <c r="BR38" s="302">
        <v>0</v>
      </c>
      <c r="BS38" s="302">
        <v>0</v>
      </c>
      <c r="BT38" s="302">
        <v>0</v>
      </c>
      <c r="BU38" s="302">
        <v>0</v>
      </c>
      <c r="BV38" s="302">
        <v>0</v>
      </c>
      <c r="BW38" s="302">
        <v>0</v>
      </c>
      <c r="BX38" s="304">
        <v>0</v>
      </c>
      <c r="BY38" s="305">
        <v>0</v>
      </c>
      <c r="BZ38" s="302">
        <v>1</v>
      </c>
      <c r="CA38" s="302">
        <v>3</v>
      </c>
      <c r="CB38" s="302">
        <v>1</v>
      </c>
      <c r="CC38" s="302">
        <v>0</v>
      </c>
      <c r="CD38" s="302">
        <v>0</v>
      </c>
      <c r="CE38" s="302">
        <v>2</v>
      </c>
    </row>
    <row r="39" spans="1:83" ht="18">
      <c r="A39" s="297">
        <v>2020</v>
      </c>
      <c r="B39" s="298" t="s">
        <v>86</v>
      </c>
      <c r="C39" s="299">
        <v>43836.603013217602</v>
      </c>
      <c r="D39" s="299">
        <v>43840.425796955999</v>
      </c>
      <c r="E39" s="300">
        <v>43854</v>
      </c>
      <c r="F39" s="301">
        <v>2</v>
      </c>
      <c r="G39" s="302">
        <v>1</v>
      </c>
      <c r="H39" s="302">
        <v>1</v>
      </c>
      <c r="I39" s="302">
        <v>2</v>
      </c>
      <c r="J39" s="302">
        <v>3</v>
      </c>
      <c r="K39" s="302">
        <v>1</v>
      </c>
      <c r="L39" s="302">
        <v>4</v>
      </c>
      <c r="M39" s="302">
        <v>1</v>
      </c>
      <c r="N39" s="302">
        <v>1</v>
      </c>
      <c r="O39" s="302">
        <v>1</v>
      </c>
      <c r="P39" s="302">
        <v>0</v>
      </c>
      <c r="Q39" s="302">
        <v>0</v>
      </c>
      <c r="R39" s="302">
        <v>0</v>
      </c>
      <c r="S39" s="302">
        <v>0</v>
      </c>
      <c r="T39" s="302">
        <v>1</v>
      </c>
      <c r="U39" s="302">
        <v>1</v>
      </c>
      <c r="V39" s="302">
        <v>1</v>
      </c>
      <c r="W39" s="302">
        <v>0</v>
      </c>
      <c r="X39" s="302">
        <v>0</v>
      </c>
      <c r="Y39" s="302">
        <v>1</v>
      </c>
      <c r="Z39" s="302">
        <v>1</v>
      </c>
      <c r="AA39" s="302">
        <v>1</v>
      </c>
      <c r="AB39" s="302">
        <v>0</v>
      </c>
      <c r="AC39" s="302">
        <v>1</v>
      </c>
      <c r="AD39" s="302">
        <v>1</v>
      </c>
      <c r="AE39" s="302">
        <v>1</v>
      </c>
      <c r="AF39" s="302">
        <v>1</v>
      </c>
      <c r="AG39" s="302">
        <v>1</v>
      </c>
      <c r="AH39" s="302">
        <v>2</v>
      </c>
      <c r="AI39" s="302">
        <v>3</v>
      </c>
      <c r="AJ39" s="302">
        <v>0</v>
      </c>
      <c r="AK39" s="302">
        <v>0</v>
      </c>
      <c r="AL39" s="302">
        <v>2</v>
      </c>
      <c r="AM39" s="309">
        <v>3</v>
      </c>
      <c r="AN39" s="303">
        <v>0</v>
      </c>
      <c r="AO39" s="303">
        <v>0</v>
      </c>
      <c r="AP39" s="303">
        <v>1</v>
      </c>
      <c r="AQ39" s="303">
        <v>0</v>
      </c>
      <c r="AR39" s="303">
        <v>1</v>
      </c>
      <c r="AS39" s="303">
        <v>1</v>
      </c>
      <c r="AT39" s="302">
        <v>1</v>
      </c>
      <c r="AU39" s="303">
        <v>1</v>
      </c>
      <c r="AV39" s="303">
        <v>0</v>
      </c>
      <c r="AW39" s="303">
        <v>0</v>
      </c>
      <c r="AX39" s="302">
        <v>0</v>
      </c>
      <c r="AY39" s="302">
        <v>1</v>
      </c>
      <c r="AZ39" s="302">
        <v>0</v>
      </c>
      <c r="BA39" s="302">
        <v>0</v>
      </c>
      <c r="BB39" s="302">
        <v>1</v>
      </c>
      <c r="BC39" s="302">
        <v>0</v>
      </c>
      <c r="BD39" s="302">
        <v>1</v>
      </c>
      <c r="BE39" s="302">
        <v>0</v>
      </c>
      <c r="BF39" s="302">
        <v>0</v>
      </c>
      <c r="BG39" s="302">
        <v>0</v>
      </c>
      <c r="BH39" s="302">
        <v>0</v>
      </c>
      <c r="BI39" s="302">
        <v>1</v>
      </c>
      <c r="BJ39" s="302">
        <v>1</v>
      </c>
      <c r="BK39" s="302">
        <v>0</v>
      </c>
      <c r="BL39" s="302">
        <v>0</v>
      </c>
      <c r="BM39" s="302">
        <v>0</v>
      </c>
      <c r="BN39" s="302">
        <v>0</v>
      </c>
      <c r="BO39" s="302">
        <v>0</v>
      </c>
      <c r="BP39" s="302">
        <v>0</v>
      </c>
      <c r="BQ39" s="302">
        <v>0</v>
      </c>
      <c r="BR39" s="302">
        <v>0</v>
      </c>
      <c r="BS39" s="302">
        <v>0</v>
      </c>
      <c r="BT39" s="302">
        <v>0</v>
      </c>
      <c r="BU39" s="302">
        <v>0</v>
      </c>
      <c r="BV39" s="302">
        <v>0</v>
      </c>
      <c r="BW39" s="302">
        <v>0</v>
      </c>
      <c r="BX39" s="304">
        <v>0</v>
      </c>
      <c r="BY39" s="305">
        <v>0</v>
      </c>
      <c r="BZ39" s="302">
        <v>3</v>
      </c>
      <c r="CA39" s="302">
        <v>4</v>
      </c>
      <c r="CB39" s="302">
        <v>1</v>
      </c>
      <c r="CC39" s="302">
        <v>0</v>
      </c>
      <c r="CD39" s="302">
        <v>0</v>
      </c>
      <c r="CE39" s="302">
        <v>2</v>
      </c>
    </row>
    <row r="40" spans="1:83" ht="18">
      <c r="A40" s="297">
        <v>2020</v>
      </c>
      <c r="B40" s="298" t="s">
        <v>87</v>
      </c>
      <c r="C40" s="299">
        <v>43837.626748229202</v>
      </c>
      <c r="D40" s="299">
        <v>43839.452468993099</v>
      </c>
      <c r="E40" s="308">
        <v>38350</v>
      </c>
      <c r="F40" s="301">
        <v>3</v>
      </c>
      <c r="G40" s="309">
        <v>1</v>
      </c>
      <c r="H40" s="309">
        <v>1</v>
      </c>
      <c r="I40" s="309">
        <v>2</v>
      </c>
      <c r="J40" s="309">
        <v>1</v>
      </c>
      <c r="K40" s="309">
        <v>1</v>
      </c>
      <c r="L40" s="309">
        <v>4</v>
      </c>
      <c r="M40" s="309">
        <v>1</v>
      </c>
      <c r="N40" s="309">
        <v>0</v>
      </c>
      <c r="O40" s="309">
        <v>2</v>
      </c>
      <c r="P40" s="309">
        <v>0</v>
      </c>
      <c r="Q40" s="302">
        <v>0</v>
      </c>
      <c r="R40" s="309">
        <v>1</v>
      </c>
      <c r="S40" s="309">
        <v>1</v>
      </c>
      <c r="T40" s="309">
        <v>1</v>
      </c>
      <c r="U40" s="309">
        <v>0</v>
      </c>
      <c r="V40" s="309">
        <v>0</v>
      </c>
      <c r="W40" s="309">
        <v>0</v>
      </c>
      <c r="X40" s="309">
        <v>0</v>
      </c>
      <c r="Y40" s="309">
        <v>1</v>
      </c>
      <c r="Z40" s="309">
        <v>1</v>
      </c>
      <c r="AA40" s="309">
        <v>1</v>
      </c>
      <c r="AB40" s="309">
        <v>0</v>
      </c>
      <c r="AC40" s="309">
        <v>0</v>
      </c>
      <c r="AD40" s="309">
        <v>0</v>
      </c>
      <c r="AE40" s="302">
        <v>3</v>
      </c>
      <c r="AF40" s="302">
        <v>1</v>
      </c>
      <c r="AG40" s="302">
        <v>1</v>
      </c>
      <c r="AH40" s="302">
        <v>1</v>
      </c>
      <c r="AI40" s="302">
        <v>3</v>
      </c>
      <c r="AJ40" s="309">
        <v>0</v>
      </c>
      <c r="AK40" s="302">
        <v>0</v>
      </c>
      <c r="AL40" s="309">
        <v>2</v>
      </c>
      <c r="AM40" s="302">
        <v>1</v>
      </c>
      <c r="AN40" s="303">
        <v>0</v>
      </c>
      <c r="AO40" s="303">
        <v>0</v>
      </c>
      <c r="AP40" s="303">
        <v>1</v>
      </c>
      <c r="AQ40" s="303">
        <v>0</v>
      </c>
      <c r="AR40" s="303">
        <v>1</v>
      </c>
      <c r="AS40" s="303">
        <v>1</v>
      </c>
      <c r="AT40" s="302">
        <v>1</v>
      </c>
      <c r="AU40" s="303">
        <v>1</v>
      </c>
      <c r="AV40" s="302">
        <v>0</v>
      </c>
      <c r="AW40" s="303">
        <v>0</v>
      </c>
      <c r="AX40" s="309">
        <v>0</v>
      </c>
      <c r="AY40" s="309">
        <v>1</v>
      </c>
      <c r="AZ40" s="309">
        <v>0</v>
      </c>
      <c r="BA40" s="309">
        <v>0</v>
      </c>
      <c r="BB40" s="309">
        <v>1</v>
      </c>
      <c r="BC40" s="309">
        <v>0</v>
      </c>
      <c r="BD40" s="309">
        <v>1</v>
      </c>
      <c r="BE40" s="309">
        <v>0</v>
      </c>
      <c r="BF40" s="309">
        <v>0</v>
      </c>
      <c r="BG40" s="309">
        <v>0</v>
      </c>
      <c r="BH40" s="309">
        <v>0</v>
      </c>
      <c r="BI40" s="309">
        <v>0</v>
      </c>
      <c r="BJ40" s="309">
        <v>1</v>
      </c>
      <c r="BK40" s="309">
        <v>0</v>
      </c>
      <c r="BL40" s="309">
        <v>0</v>
      </c>
      <c r="BM40" s="309">
        <v>0</v>
      </c>
      <c r="BN40" s="309">
        <v>0</v>
      </c>
      <c r="BO40" s="309">
        <v>0</v>
      </c>
      <c r="BP40" s="309">
        <v>0</v>
      </c>
      <c r="BQ40" s="309">
        <v>0</v>
      </c>
      <c r="BR40" s="309">
        <v>0</v>
      </c>
      <c r="BS40" s="309">
        <v>0</v>
      </c>
      <c r="BT40" s="309">
        <v>0</v>
      </c>
      <c r="BU40" s="309">
        <v>0</v>
      </c>
      <c r="BV40" s="309">
        <v>1</v>
      </c>
      <c r="BW40" s="309">
        <v>0</v>
      </c>
      <c r="BX40" s="304">
        <v>0</v>
      </c>
      <c r="BY40" s="305">
        <v>0</v>
      </c>
      <c r="BZ40" s="309">
        <v>1</v>
      </c>
      <c r="CA40" s="309">
        <v>4</v>
      </c>
      <c r="CB40" s="309">
        <v>1</v>
      </c>
      <c r="CC40" s="302">
        <v>0</v>
      </c>
      <c r="CD40" s="302">
        <v>0</v>
      </c>
      <c r="CE40" s="309">
        <v>2</v>
      </c>
    </row>
    <row r="41" spans="1:83" ht="18">
      <c r="A41" s="297">
        <v>2020</v>
      </c>
      <c r="B41" s="298" t="s">
        <v>88</v>
      </c>
      <c r="C41" s="299">
        <v>44062.434093854201</v>
      </c>
      <c r="D41" s="299">
        <v>44065.385819143499</v>
      </c>
      <c r="E41" s="308">
        <v>38350</v>
      </c>
      <c r="F41" s="301">
        <v>3</v>
      </c>
      <c r="G41" s="309">
        <v>1</v>
      </c>
      <c r="H41" s="309">
        <v>1</v>
      </c>
      <c r="I41" s="309">
        <v>2</v>
      </c>
      <c r="J41" s="309">
        <v>1</v>
      </c>
      <c r="K41" s="309">
        <v>1</v>
      </c>
      <c r="L41" s="309">
        <v>4</v>
      </c>
      <c r="M41" s="309">
        <v>1</v>
      </c>
      <c r="N41" s="309">
        <v>0</v>
      </c>
      <c r="O41" s="309">
        <v>1</v>
      </c>
      <c r="P41" s="309">
        <v>0</v>
      </c>
      <c r="Q41" s="302">
        <v>0</v>
      </c>
      <c r="R41" s="309">
        <v>2</v>
      </c>
      <c r="S41" s="309">
        <v>1</v>
      </c>
      <c r="T41" s="309">
        <v>1</v>
      </c>
      <c r="U41" s="309">
        <v>0</v>
      </c>
      <c r="V41" s="309">
        <v>0</v>
      </c>
      <c r="W41" s="309">
        <v>0</v>
      </c>
      <c r="X41" s="309">
        <v>0</v>
      </c>
      <c r="Y41" s="309">
        <v>1</v>
      </c>
      <c r="Z41" s="309">
        <v>1</v>
      </c>
      <c r="AA41" s="309">
        <v>1</v>
      </c>
      <c r="AB41" s="309">
        <v>1</v>
      </c>
      <c r="AC41" s="309">
        <v>1</v>
      </c>
      <c r="AD41" s="309">
        <v>0</v>
      </c>
      <c r="AE41" s="313">
        <v>2</v>
      </c>
      <c r="AF41" s="302">
        <v>1</v>
      </c>
      <c r="AG41" s="302">
        <v>1</v>
      </c>
      <c r="AH41" s="302">
        <v>1</v>
      </c>
      <c r="AI41" s="302">
        <v>2</v>
      </c>
      <c r="AJ41" s="309">
        <v>0</v>
      </c>
      <c r="AK41" s="302">
        <v>0</v>
      </c>
      <c r="AL41" s="309">
        <v>2</v>
      </c>
      <c r="AM41" s="302">
        <v>1</v>
      </c>
      <c r="AN41" s="303">
        <v>0</v>
      </c>
      <c r="AO41" s="303">
        <v>0</v>
      </c>
      <c r="AP41" s="303">
        <v>1</v>
      </c>
      <c r="AQ41" s="303">
        <v>0</v>
      </c>
      <c r="AR41" s="303">
        <v>1</v>
      </c>
      <c r="AS41" s="303">
        <v>1</v>
      </c>
      <c r="AT41" s="302">
        <v>1</v>
      </c>
      <c r="AU41" s="303">
        <v>1</v>
      </c>
      <c r="AV41" s="303">
        <v>0</v>
      </c>
      <c r="AW41" s="303">
        <v>0</v>
      </c>
      <c r="AX41" s="309">
        <v>0</v>
      </c>
      <c r="AY41" s="309">
        <v>1</v>
      </c>
      <c r="AZ41" s="309">
        <v>0</v>
      </c>
      <c r="BA41" s="309">
        <v>0</v>
      </c>
      <c r="BB41" s="309">
        <v>0</v>
      </c>
      <c r="BC41" s="309">
        <v>0</v>
      </c>
      <c r="BD41" s="309">
        <v>1</v>
      </c>
      <c r="BE41" s="309">
        <v>0</v>
      </c>
      <c r="BF41" s="309">
        <v>0</v>
      </c>
      <c r="BG41" s="309">
        <v>0</v>
      </c>
      <c r="BH41" s="309">
        <v>0</v>
      </c>
      <c r="BI41" s="309">
        <v>0</v>
      </c>
      <c r="BJ41" s="309">
        <v>1</v>
      </c>
      <c r="BK41" s="309">
        <v>0</v>
      </c>
      <c r="BL41" s="309">
        <v>0</v>
      </c>
      <c r="BM41" s="309">
        <v>0</v>
      </c>
      <c r="BN41" s="309">
        <v>0</v>
      </c>
      <c r="BO41" s="309">
        <v>0</v>
      </c>
      <c r="BP41" s="309">
        <v>0</v>
      </c>
      <c r="BQ41" s="309">
        <v>0</v>
      </c>
      <c r="BR41" s="309">
        <v>0</v>
      </c>
      <c r="BS41" s="309">
        <v>0</v>
      </c>
      <c r="BT41" s="309">
        <v>0</v>
      </c>
      <c r="BU41" s="309">
        <v>0</v>
      </c>
      <c r="BV41" s="309">
        <v>1</v>
      </c>
      <c r="BW41" s="309">
        <v>0</v>
      </c>
      <c r="BX41" s="310">
        <v>1</v>
      </c>
      <c r="BY41" s="310">
        <v>8</v>
      </c>
      <c r="BZ41" s="309">
        <v>1</v>
      </c>
      <c r="CA41" s="309">
        <v>4</v>
      </c>
      <c r="CB41" s="309">
        <v>1</v>
      </c>
      <c r="CC41" s="302">
        <v>0</v>
      </c>
      <c r="CD41" s="302">
        <v>0</v>
      </c>
      <c r="CE41" s="309">
        <v>2</v>
      </c>
    </row>
    <row r="42" spans="1:83" ht="18">
      <c r="A42" s="297">
        <v>2020</v>
      </c>
      <c r="B42" s="298" t="s">
        <v>89</v>
      </c>
      <c r="C42" s="299">
        <v>44119.489130949099</v>
      </c>
      <c r="D42" s="299">
        <v>44123.369244282403</v>
      </c>
      <c r="E42" s="300">
        <v>46596</v>
      </c>
      <c r="F42" s="301">
        <v>3</v>
      </c>
      <c r="G42" s="302">
        <v>1</v>
      </c>
      <c r="H42" s="302">
        <v>1</v>
      </c>
      <c r="I42" s="302">
        <v>2</v>
      </c>
      <c r="J42" s="302">
        <v>1</v>
      </c>
      <c r="K42" s="302">
        <v>1</v>
      </c>
      <c r="L42" s="302">
        <v>3</v>
      </c>
      <c r="M42" s="302">
        <v>0</v>
      </c>
      <c r="N42" s="302">
        <v>1</v>
      </c>
      <c r="O42" s="302">
        <v>2</v>
      </c>
      <c r="P42" s="302">
        <v>0</v>
      </c>
      <c r="Q42" s="302">
        <v>0</v>
      </c>
      <c r="R42" s="302">
        <v>0</v>
      </c>
      <c r="S42" s="302">
        <v>0</v>
      </c>
      <c r="T42" s="302">
        <v>1</v>
      </c>
      <c r="U42" s="302">
        <v>0</v>
      </c>
      <c r="V42" s="302">
        <v>0</v>
      </c>
      <c r="W42" s="302">
        <v>0</v>
      </c>
      <c r="X42" s="302">
        <v>0</v>
      </c>
      <c r="Y42" s="302">
        <v>1</v>
      </c>
      <c r="Z42" s="302">
        <v>1</v>
      </c>
      <c r="AA42" s="302">
        <v>1</v>
      </c>
      <c r="AB42" s="302">
        <v>0</v>
      </c>
      <c r="AC42" s="302">
        <v>1</v>
      </c>
      <c r="AD42" s="302">
        <v>1</v>
      </c>
      <c r="AE42" s="302">
        <v>4</v>
      </c>
      <c r="AF42" s="302">
        <v>3</v>
      </c>
      <c r="AG42" s="302">
        <v>1</v>
      </c>
      <c r="AH42" s="302">
        <v>2</v>
      </c>
      <c r="AI42" s="302">
        <v>3</v>
      </c>
      <c r="AJ42" s="302">
        <v>0</v>
      </c>
      <c r="AK42" s="302">
        <v>0</v>
      </c>
      <c r="AL42" s="302">
        <v>2</v>
      </c>
      <c r="AM42" s="302">
        <v>2</v>
      </c>
      <c r="AN42" s="303">
        <v>0</v>
      </c>
      <c r="AO42" s="303">
        <v>0</v>
      </c>
      <c r="AP42" s="303">
        <v>1</v>
      </c>
      <c r="AQ42" s="303">
        <v>0</v>
      </c>
      <c r="AR42" s="309">
        <v>0</v>
      </c>
      <c r="AS42" s="302">
        <v>0</v>
      </c>
      <c r="AT42" s="302">
        <v>1</v>
      </c>
      <c r="AU42" s="303">
        <v>1</v>
      </c>
      <c r="AV42" s="303">
        <v>1</v>
      </c>
      <c r="AW42" s="303">
        <v>0</v>
      </c>
      <c r="AX42" s="302">
        <v>0</v>
      </c>
      <c r="AY42" s="302">
        <v>1</v>
      </c>
      <c r="AZ42" s="302">
        <v>0</v>
      </c>
      <c r="BA42" s="302">
        <v>0</v>
      </c>
      <c r="BB42" s="302">
        <v>0</v>
      </c>
      <c r="BC42" s="302">
        <v>0</v>
      </c>
      <c r="BD42" s="302">
        <v>1</v>
      </c>
      <c r="BE42" s="302">
        <v>0</v>
      </c>
      <c r="BF42" s="302">
        <v>0</v>
      </c>
      <c r="BG42" s="302">
        <v>0</v>
      </c>
      <c r="BH42" s="302">
        <v>1</v>
      </c>
      <c r="BI42" s="302">
        <v>1</v>
      </c>
      <c r="BJ42" s="302">
        <v>1</v>
      </c>
      <c r="BK42" s="302">
        <v>0</v>
      </c>
      <c r="BL42" s="302">
        <v>0</v>
      </c>
      <c r="BM42" s="302">
        <v>0</v>
      </c>
      <c r="BN42" s="302">
        <v>0</v>
      </c>
      <c r="BO42" s="302">
        <v>0</v>
      </c>
      <c r="BP42" s="302">
        <v>0</v>
      </c>
      <c r="BQ42" s="302">
        <v>0</v>
      </c>
      <c r="BR42" s="302">
        <v>0</v>
      </c>
      <c r="BS42" s="302">
        <v>0</v>
      </c>
      <c r="BT42" s="302">
        <v>1</v>
      </c>
      <c r="BU42" s="302">
        <v>0</v>
      </c>
      <c r="BV42" s="302">
        <v>1</v>
      </c>
      <c r="BW42" s="302">
        <v>0</v>
      </c>
      <c r="BX42" s="304">
        <v>0</v>
      </c>
      <c r="BY42" s="305">
        <v>0</v>
      </c>
      <c r="BZ42" s="302">
        <v>1</v>
      </c>
      <c r="CA42" s="302">
        <v>3</v>
      </c>
      <c r="CB42" s="302">
        <v>3</v>
      </c>
      <c r="CC42" s="302">
        <v>0</v>
      </c>
      <c r="CD42" s="302">
        <v>0</v>
      </c>
      <c r="CE42" s="302">
        <v>2</v>
      </c>
    </row>
    <row r="43" spans="1:83" ht="18">
      <c r="A43" s="297">
        <v>2020</v>
      </c>
      <c r="B43" s="298" t="s">
        <v>90</v>
      </c>
      <c r="C43" s="299">
        <v>44015.508061840301</v>
      </c>
      <c r="D43" s="299">
        <v>44019.390144490702</v>
      </c>
      <c r="E43" s="308">
        <v>47089</v>
      </c>
      <c r="F43" s="301">
        <v>3</v>
      </c>
      <c r="G43" s="309">
        <v>2</v>
      </c>
      <c r="H43" s="309">
        <v>1</v>
      </c>
      <c r="I43" s="309">
        <v>2</v>
      </c>
      <c r="J43" s="309">
        <v>1</v>
      </c>
      <c r="K43" s="309">
        <v>1</v>
      </c>
      <c r="L43" s="309">
        <v>2</v>
      </c>
      <c r="M43" s="309">
        <v>0</v>
      </c>
      <c r="N43" s="309">
        <v>0</v>
      </c>
      <c r="O43" s="309">
        <v>0</v>
      </c>
      <c r="P43" s="309">
        <v>0</v>
      </c>
      <c r="Q43" s="302">
        <v>0</v>
      </c>
      <c r="R43" s="309">
        <v>0</v>
      </c>
      <c r="S43" s="309">
        <v>0</v>
      </c>
      <c r="T43" s="309">
        <v>0</v>
      </c>
      <c r="U43" s="309">
        <v>0</v>
      </c>
      <c r="V43" s="309">
        <v>0</v>
      </c>
      <c r="W43" s="309">
        <v>0</v>
      </c>
      <c r="X43" s="309">
        <v>0</v>
      </c>
      <c r="Y43" s="309">
        <v>0</v>
      </c>
      <c r="Z43" s="309">
        <v>0</v>
      </c>
      <c r="AA43" s="309">
        <v>0</v>
      </c>
      <c r="AB43" s="309">
        <v>0</v>
      </c>
      <c r="AC43" s="309">
        <v>1</v>
      </c>
      <c r="AD43" s="309">
        <v>0</v>
      </c>
      <c r="AE43" s="302">
        <v>1</v>
      </c>
      <c r="AF43" s="302">
        <v>2</v>
      </c>
      <c r="AG43" s="302">
        <v>2</v>
      </c>
      <c r="AH43" s="302">
        <v>3</v>
      </c>
      <c r="AI43" s="302">
        <v>3</v>
      </c>
      <c r="AJ43" s="309">
        <v>0</v>
      </c>
      <c r="AK43" s="302">
        <v>1</v>
      </c>
      <c r="AL43" s="309">
        <v>2</v>
      </c>
      <c r="AM43" s="302">
        <v>1</v>
      </c>
      <c r="AN43" s="313">
        <v>1</v>
      </c>
      <c r="AO43" s="302">
        <v>1</v>
      </c>
      <c r="AP43" s="303">
        <v>1</v>
      </c>
      <c r="AQ43" s="303">
        <v>0</v>
      </c>
      <c r="AR43" s="303">
        <v>1</v>
      </c>
      <c r="AS43" s="303">
        <v>1</v>
      </c>
      <c r="AT43" s="302">
        <v>1</v>
      </c>
      <c r="AU43" s="303">
        <v>1</v>
      </c>
      <c r="AV43" s="302">
        <v>0</v>
      </c>
      <c r="AW43" s="303">
        <v>0</v>
      </c>
      <c r="AX43" s="309">
        <v>0</v>
      </c>
      <c r="AY43" s="309">
        <v>0</v>
      </c>
      <c r="AZ43" s="309">
        <v>0</v>
      </c>
      <c r="BA43" s="309">
        <v>0</v>
      </c>
      <c r="BB43" s="309">
        <v>1</v>
      </c>
      <c r="BC43" s="309">
        <v>0</v>
      </c>
      <c r="BD43" s="309">
        <v>1</v>
      </c>
      <c r="BE43" s="309">
        <v>0</v>
      </c>
      <c r="BF43" s="309">
        <v>0</v>
      </c>
      <c r="BG43" s="309">
        <v>0</v>
      </c>
      <c r="BH43" s="309">
        <v>0</v>
      </c>
      <c r="BI43" s="309">
        <v>0</v>
      </c>
      <c r="BJ43" s="309">
        <v>0</v>
      </c>
      <c r="BK43" s="309">
        <v>0</v>
      </c>
      <c r="BL43" s="309">
        <v>0</v>
      </c>
      <c r="BM43" s="309">
        <v>0</v>
      </c>
      <c r="BN43" s="309">
        <v>0</v>
      </c>
      <c r="BO43" s="309">
        <v>0</v>
      </c>
      <c r="BP43" s="309">
        <v>0</v>
      </c>
      <c r="BQ43" s="309">
        <v>0</v>
      </c>
      <c r="BR43" s="309">
        <v>0</v>
      </c>
      <c r="BS43" s="309">
        <v>0</v>
      </c>
      <c r="BT43" s="309">
        <v>0</v>
      </c>
      <c r="BU43" s="309">
        <v>0</v>
      </c>
      <c r="BV43" s="309">
        <v>0</v>
      </c>
      <c r="BW43" s="309">
        <v>0</v>
      </c>
      <c r="BX43" s="304">
        <v>0</v>
      </c>
      <c r="BY43" s="305">
        <v>0</v>
      </c>
      <c r="BZ43" s="309">
        <v>1</v>
      </c>
      <c r="CA43" s="309">
        <v>2</v>
      </c>
      <c r="CB43" s="309">
        <v>1</v>
      </c>
      <c r="CC43" s="302">
        <v>0</v>
      </c>
      <c r="CD43" s="302">
        <v>1</v>
      </c>
      <c r="CE43" s="309">
        <v>2</v>
      </c>
    </row>
    <row r="44" spans="1:83" ht="18">
      <c r="A44" s="297">
        <v>2020</v>
      </c>
      <c r="B44" s="298" t="s">
        <v>91</v>
      </c>
      <c r="C44" s="299">
        <v>43984.951458611104</v>
      </c>
      <c r="D44" s="299">
        <v>43988.437217650498</v>
      </c>
      <c r="E44" s="300">
        <v>46800</v>
      </c>
      <c r="F44" s="301">
        <v>2</v>
      </c>
      <c r="G44" s="302">
        <v>1</v>
      </c>
      <c r="H44" s="302">
        <v>1</v>
      </c>
      <c r="I44" s="302">
        <v>2</v>
      </c>
      <c r="J44" s="302">
        <v>1</v>
      </c>
      <c r="K44" s="302">
        <v>1</v>
      </c>
      <c r="L44" s="302">
        <v>3</v>
      </c>
      <c r="M44" s="302">
        <v>0</v>
      </c>
      <c r="N44" s="302">
        <v>1</v>
      </c>
      <c r="O44" s="302">
        <v>2</v>
      </c>
      <c r="P44" s="302">
        <v>0</v>
      </c>
      <c r="Q44" s="302">
        <v>0</v>
      </c>
      <c r="R44" s="302">
        <v>0</v>
      </c>
      <c r="S44" s="302">
        <v>0</v>
      </c>
      <c r="T44" s="302">
        <v>1</v>
      </c>
      <c r="U44" s="302">
        <v>0</v>
      </c>
      <c r="V44" s="302">
        <v>0</v>
      </c>
      <c r="W44" s="302">
        <v>0</v>
      </c>
      <c r="X44" s="302">
        <v>0</v>
      </c>
      <c r="Y44" s="302">
        <v>1</v>
      </c>
      <c r="Z44" s="302">
        <v>1</v>
      </c>
      <c r="AA44" s="302">
        <v>0</v>
      </c>
      <c r="AB44" s="302">
        <v>0</v>
      </c>
      <c r="AC44" s="302">
        <v>1</v>
      </c>
      <c r="AD44" s="302">
        <v>1</v>
      </c>
      <c r="AE44" s="302">
        <v>3</v>
      </c>
      <c r="AF44" s="302">
        <v>2</v>
      </c>
      <c r="AG44" s="302">
        <v>2</v>
      </c>
      <c r="AH44" s="302">
        <v>1</v>
      </c>
      <c r="AI44" s="302">
        <v>2</v>
      </c>
      <c r="AJ44" s="302">
        <v>0</v>
      </c>
      <c r="AK44" s="302">
        <v>0</v>
      </c>
      <c r="AL44" s="302">
        <v>2</v>
      </c>
      <c r="AM44" s="302">
        <v>2</v>
      </c>
      <c r="AN44" s="303">
        <v>0</v>
      </c>
      <c r="AO44" s="303">
        <v>0</v>
      </c>
      <c r="AP44" s="302">
        <v>0</v>
      </c>
      <c r="AQ44" s="303">
        <v>0</v>
      </c>
      <c r="AR44" s="303">
        <v>1</v>
      </c>
      <c r="AS44" s="303">
        <v>1</v>
      </c>
      <c r="AT44" s="302">
        <v>1</v>
      </c>
      <c r="AU44" s="303">
        <v>1</v>
      </c>
      <c r="AV44" s="303">
        <v>1</v>
      </c>
      <c r="AW44" s="303">
        <v>0</v>
      </c>
      <c r="AX44" s="302">
        <v>0</v>
      </c>
      <c r="AY44" s="302">
        <v>0</v>
      </c>
      <c r="AZ44" s="302">
        <v>0</v>
      </c>
      <c r="BA44" s="302">
        <v>0</v>
      </c>
      <c r="BB44" s="302">
        <v>0</v>
      </c>
      <c r="BC44" s="302">
        <v>0</v>
      </c>
      <c r="BD44" s="302">
        <v>1</v>
      </c>
      <c r="BE44" s="302">
        <v>0</v>
      </c>
      <c r="BF44" s="302">
        <v>0</v>
      </c>
      <c r="BG44" s="302">
        <v>0</v>
      </c>
      <c r="BH44" s="302">
        <v>0</v>
      </c>
      <c r="BI44" s="302">
        <v>1</v>
      </c>
      <c r="BJ44" s="302">
        <v>1</v>
      </c>
      <c r="BK44" s="302">
        <v>0</v>
      </c>
      <c r="BL44" s="302">
        <v>0</v>
      </c>
      <c r="BM44" s="302">
        <v>0</v>
      </c>
      <c r="BN44" s="302">
        <v>0</v>
      </c>
      <c r="BO44" s="302">
        <v>1</v>
      </c>
      <c r="BP44" s="302">
        <v>0</v>
      </c>
      <c r="BQ44" s="302">
        <v>0</v>
      </c>
      <c r="BR44" s="302">
        <v>0</v>
      </c>
      <c r="BS44" s="302">
        <v>0</v>
      </c>
      <c r="BT44" s="302">
        <v>1</v>
      </c>
      <c r="BU44" s="302">
        <v>0</v>
      </c>
      <c r="BV44" s="302">
        <v>1</v>
      </c>
      <c r="BW44" s="302">
        <v>0</v>
      </c>
      <c r="BX44" s="307">
        <v>0</v>
      </c>
      <c r="BY44" s="305">
        <v>0</v>
      </c>
      <c r="BZ44" s="302">
        <v>1</v>
      </c>
      <c r="CA44" s="302">
        <v>3</v>
      </c>
      <c r="CB44" s="302">
        <v>1</v>
      </c>
      <c r="CC44" s="302">
        <v>0</v>
      </c>
      <c r="CD44" s="302">
        <v>0</v>
      </c>
      <c r="CE44" s="302">
        <v>2</v>
      </c>
    </row>
    <row r="45" spans="1:83" ht="18">
      <c r="A45" s="297">
        <v>2020</v>
      </c>
      <c r="B45" s="298" t="s">
        <v>92</v>
      </c>
      <c r="C45" s="299">
        <v>43917.3899236574</v>
      </c>
      <c r="D45" s="299">
        <v>43918.3741688542</v>
      </c>
      <c r="E45" s="312">
        <v>44125</v>
      </c>
      <c r="F45" s="301">
        <v>2</v>
      </c>
      <c r="G45" s="313">
        <v>2</v>
      </c>
      <c r="H45" s="313">
        <v>1</v>
      </c>
      <c r="I45" s="313">
        <v>2</v>
      </c>
      <c r="J45" s="313">
        <v>1</v>
      </c>
      <c r="K45" s="313">
        <v>1</v>
      </c>
      <c r="L45" s="313">
        <v>3</v>
      </c>
      <c r="M45" s="313">
        <v>1</v>
      </c>
      <c r="N45" s="313">
        <v>0</v>
      </c>
      <c r="O45" s="313">
        <v>2</v>
      </c>
      <c r="P45" s="313">
        <v>0</v>
      </c>
      <c r="Q45" s="302">
        <v>0</v>
      </c>
      <c r="R45" s="313">
        <v>1</v>
      </c>
      <c r="S45" s="313">
        <v>1</v>
      </c>
      <c r="T45" s="313">
        <v>1</v>
      </c>
      <c r="U45" s="313">
        <v>1</v>
      </c>
      <c r="V45" s="313">
        <v>0</v>
      </c>
      <c r="W45" s="313">
        <v>0</v>
      </c>
      <c r="X45" s="313">
        <v>0</v>
      </c>
      <c r="Y45" s="313">
        <v>1</v>
      </c>
      <c r="Z45" s="313">
        <v>1</v>
      </c>
      <c r="AA45" s="313">
        <v>1</v>
      </c>
      <c r="AB45" s="313">
        <v>1</v>
      </c>
      <c r="AC45" s="313">
        <v>1</v>
      </c>
      <c r="AD45" s="313">
        <v>0</v>
      </c>
      <c r="AE45" s="302">
        <v>1</v>
      </c>
      <c r="AF45" s="302">
        <v>1</v>
      </c>
      <c r="AG45" s="302">
        <v>1</v>
      </c>
      <c r="AH45" s="302">
        <v>1</v>
      </c>
      <c r="AI45" s="302">
        <v>2</v>
      </c>
      <c r="AJ45" s="313">
        <v>0</v>
      </c>
      <c r="AK45" s="302">
        <v>0</v>
      </c>
      <c r="AL45" s="313">
        <v>2</v>
      </c>
      <c r="AM45" s="302">
        <v>1</v>
      </c>
      <c r="AN45" s="313">
        <v>1</v>
      </c>
      <c r="AO45" s="302">
        <v>1</v>
      </c>
      <c r="AP45" s="303">
        <v>1</v>
      </c>
      <c r="AQ45" s="303">
        <v>0</v>
      </c>
      <c r="AR45" s="303">
        <v>1</v>
      </c>
      <c r="AS45" s="303">
        <v>1</v>
      </c>
      <c r="AT45" s="302">
        <v>1</v>
      </c>
      <c r="AU45" s="303">
        <v>1</v>
      </c>
      <c r="AV45" s="303">
        <v>0</v>
      </c>
      <c r="AW45" s="303">
        <v>0</v>
      </c>
      <c r="AX45" s="313">
        <v>0</v>
      </c>
      <c r="AY45" s="313">
        <v>0</v>
      </c>
      <c r="AZ45" s="313">
        <v>0</v>
      </c>
      <c r="BA45" s="313">
        <v>0</v>
      </c>
      <c r="BB45" s="313">
        <v>1</v>
      </c>
      <c r="BC45" s="313">
        <v>0</v>
      </c>
      <c r="BD45" s="313">
        <v>1</v>
      </c>
      <c r="BE45" s="313">
        <v>0</v>
      </c>
      <c r="BF45" s="313">
        <v>0</v>
      </c>
      <c r="BG45" s="313">
        <v>0</v>
      </c>
      <c r="BH45" s="313">
        <v>1</v>
      </c>
      <c r="BI45" s="313">
        <v>1</v>
      </c>
      <c r="BJ45" s="313">
        <v>1</v>
      </c>
      <c r="BK45" s="313">
        <v>0</v>
      </c>
      <c r="BL45" s="313">
        <v>0</v>
      </c>
      <c r="BM45" s="313">
        <v>0</v>
      </c>
      <c r="BN45" s="313">
        <v>0</v>
      </c>
      <c r="BO45" s="313">
        <v>0</v>
      </c>
      <c r="BP45" s="313">
        <v>0</v>
      </c>
      <c r="BQ45" s="313">
        <v>0</v>
      </c>
      <c r="BR45" s="313">
        <v>0</v>
      </c>
      <c r="BS45" s="313">
        <v>0</v>
      </c>
      <c r="BT45" s="313">
        <v>0</v>
      </c>
      <c r="BU45" s="313">
        <v>0</v>
      </c>
      <c r="BV45" s="313">
        <v>1</v>
      </c>
      <c r="BW45" s="313">
        <v>0</v>
      </c>
      <c r="BX45" s="318">
        <v>1</v>
      </c>
      <c r="BY45" s="310">
        <v>7</v>
      </c>
      <c r="BZ45" s="313">
        <v>1</v>
      </c>
      <c r="CA45" s="313">
        <v>3</v>
      </c>
      <c r="CB45" s="313">
        <v>1</v>
      </c>
      <c r="CC45" s="302">
        <v>0</v>
      </c>
      <c r="CD45" s="302">
        <v>0</v>
      </c>
      <c r="CE45" s="313">
        <v>2</v>
      </c>
    </row>
    <row r="46" spans="1:83" ht="18">
      <c r="A46" s="297">
        <v>2020</v>
      </c>
      <c r="B46" s="298" t="s">
        <v>93</v>
      </c>
      <c r="C46" s="299">
        <v>44031.555590463002</v>
      </c>
      <c r="D46" s="299">
        <v>44034.571315821799</v>
      </c>
      <c r="E46" s="312">
        <v>44125</v>
      </c>
      <c r="F46" s="301">
        <v>2</v>
      </c>
      <c r="G46" s="313">
        <v>2</v>
      </c>
      <c r="H46" s="313">
        <v>1</v>
      </c>
      <c r="I46" s="313">
        <v>2</v>
      </c>
      <c r="J46" s="313">
        <v>1</v>
      </c>
      <c r="K46" s="313">
        <v>1</v>
      </c>
      <c r="L46" s="313">
        <v>4</v>
      </c>
      <c r="M46" s="313">
        <v>0</v>
      </c>
      <c r="N46" s="313">
        <v>1</v>
      </c>
      <c r="O46" s="313">
        <v>2</v>
      </c>
      <c r="P46" s="313">
        <v>1</v>
      </c>
      <c r="Q46" s="302">
        <v>0</v>
      </c>
      <c r="R46" s="313">
        <v>0</v>
      </c>
      <c r="S46" s="313">
        <v>0</v>
      </c>
      <c r="T46" s="313">
        <v>0</v>
      </c>
      <c r="U46" s="313">
        <v>1</v>
      </c>
      <c r="V46" s="313">
        <v>0</v>
      </c>
      <c r="W46" s="313">
        <v>0</v>
      </c>
      <c r="X46" s="313">
        <v>0</v>
      </c>
      <c r="Y46" s="313">
        <v>1</v>
      </c>
      <c r="Z46" s="313">
        <v>1</v>
      </c>
      <c r="AA46" s="313">
        <v>1</v>
      </c>
      <c r="AB46" s="313">
        <v>0</v>
      </c>
      <c r="AC46" s="313">
        <v>1</v>
      </c>
      <c r="AD46" s="313">
        <v>0</v>
      </c>
      <c r="AE46" s="302">
        <v>3</v>
      </c>
      <c r="AF46" s="302">
        <v>2</v>
      </c>
      <c r="AG46" s="302">
        <v>2</v>
      </c>
      <c r="AH46" s="302">
        <v>1</v>
      </c>
      <c r="AI46" s="302">
        <v>3</v>
      </c>
      <c r="AJ46" s="313">
        <v>0</v>
      </c>
      <c r="AK46" s="302">
        <v>0</v>
      </c>
      <c r="AL46" s="313">
        <v>2</v>
      </c>
      <c r="AM46" s="302">
        <v>1</v>
      </c>
      <c r="AN46" s="313">
        <v>1</v>
      </c>
      <c r="AO46" s="313">
        <v>2</v>
      </c>
      <c r="AP46" s="303">
        <v>1</v>
      </c>
      <c r="AQ46" s="303">
        <v>0</v>
      </c>
      <c r="AR46" s="303">
        <v>1</v>
      </c>
      <c r="AS46" s="303">
        <v>1</v>
      </c>
      <c r="AT46" s="302">
        <v>1</v>
      </c>
      <c r="AU46" s="303">
        <v>1</v>
      </c>
      <c r="AV46" s="302">
        <v>0</v>
      </c>
      <c r="AW46" s="303">
        <v>0</v>
      </c>
      <c r="AX46" s="313">
        <v>0</v>
      </c>
      <c r="AY46" s="313">
        <v>0</v>
      </c>
      <c r="AZ46" s="313">
        <v>0</v>
      </c>
      <c r="BA46" s="313">
        <v>0</v>
      </c>
      <c r="BB46" s="313">
        <v>1</v>
      </c>
      <c r="BC46" s="313">
        <v>0</v>
      </c>
      <c r="BD46" s="313">
        <v>1</v>
      </c>
      <c r="BE46" s="313">
        <v>0</v>
      </c>
      <c r="BF46" s="313">
        <v>0</v>
      </c>
      <c r="BG46" s="313">
        <v>0</v>
      </c>
      <c r="BH46" s="313">
        <v>1</v>
      </c>
      <c r="BI46" s="313">
        <v>1</v>
      </c>
      <c r="BJ46" s="313">
        <v>1</v>
      </c>
      <c r="BK46" s="313">
        <v>0</v>
      </c>
      <c r="BL46" s="313">
        <v>1</v>
      </c>
      <c r="BM46" s="313">
        <v>0</v>
      </c>
      <c r="BN46" s="313">
        <v>0</v>
      </c>
      <c r="BO46" s="313">
        <v>0</v>
      </c>
      <c r="BP46" s="313">
        <v>0</v>
      </c>
      <c r="BQ46" s="313">
        <v>0</v>
      </c>
      <c r="BR46" s="313">
        <v>0</v>
      </c>
      <c r="BS46" s="313">
        <v>0</v>
      </c>
      <c r="BT46" s="313">
        <v>0</v>
      </c>
      <c r="BU46" s="313">
        <v>0</v>
      </c>
      <c r="BV46" s="313">
        <v>1</v>
      </c>
      <c r="BW46" s="313">
        <v>0</v>
      </c>
      <c r="BX46" s="307">
        <v>0</v>
      </c>
      <c r="BY46" s="305">
        <v>0</v>
      </c>
      <c r="BZ46" s="313">
        <v>1</v>
      </c>
      <c r="CA46" s="313">
        <v>4</v>
      </c>
      <c r="CB46" s="313">
        <v>1</v>
      </c>
      <c r="CC46" s="302">
        <v>0</v>
      </c>
      <c r="CD46" s="302">
        <v>0</v>
      </c>
      <c r="CE46" s="313">
        <v>2</v>
      </c>
    </row>
    <row r="47" spans="1:83" ht="18">
      <c r="A47" s="297">
        <v>2020</v>
      </c>
      <c r="B47" s="298" t="s">
        <v>94</v>
      </c>
      <c r="C47" s="299">
        <v>43886.840860023098</v>
      </c>
      <c r="D47" s="299">
        <v>43890.398814375003</v>
      </c>
      <c r="E47" s="300">
        <v>42846</v>
      </c>
      <c r="F47" s="301">
        <v>3</v>
      </c>
      <c r="G47" s="302">
        <v>2</v>
      </c>
      <c r="H47" s="302">
        <v>1</v>
      </c>
      <c r="I47" s="302">
        <v>2</v>
      </c>
      <c r="J47" s="302">
        <v>1</v>
      </c>
      <c r="K47" s="302">
        <v>1</v>
      </c>
      <c r="L47" s="302">
        <v>3</v>
      </c>
      <c r="M47" s="302">
        <v>0</v>
      </c>
      <c r="N47" s="302">
        <v>1</v>
      </c>
      <c r="O47" s="302">
        <v>1</v>
      </c>
      <c r="P47" s="302">
        <v>0</v>
      </c>
      <c r="Q47" s="302">
        <v>0</v>
      </c>
      <c r="R47" s="302">
        <v>0</v>
      </c>
      <c r="S47" s="302">
        <v>0</v>
      </c>
      <c r="T47" s="302">
        <v>0</v>
      </c>
      <c r="U47" s="302">
        <v>0</v>
      </c>
      <c r="V47" s="302">
        <v>0</v>
      </c>
      <c r="W47" s="302">
        <v>0</v>
      </c>
      <c r="X47" s="302">
        <v>0</v>
      </c>
      <c r="Y47" s="302">
        <v>1</v>
      </c>
      <c r="Z47" s="302">
        <v>1</v>
      </c>
      <c r="AA47" s="302">
        <v>1</v>
      </c>
      <c r="AB47" s="302">
        <v>0</v>
      </c>
      <c r="AC47" s="302">
        <v>1</v>
      </c>
      <c r="AD47" s="302">
        <v>1</v>
      </c>
      <c r="AE47" s="302">
        <v>1</v>
      </c>
      <c r="AF47" s="302">
        <v>2</v>
      </c>
      <c r="AG47" s="302">
        <v>1</v>
      </c>
      <c r="AH47" s="302">
        <v>2</v>
      </c>
      <c r="AI47" s="302">
        <v>3</v>
      </c>
      <c r="AJ47" s="302">
        <v>0</v>
      </c>
      <c r="AK47" s="302">
        <v>1</v>
      </c>
      <c r="AL47" s="302">
        <v>2</v>
      </c>
      <c r="AM47" s="302">
        <v>2</v>
      </c>
      <c r="AN47" s="313">
        <v>1</v>
      </c>
      <c r="AO47" s="302">
        <v>1</v>
      </c>
      <c r="AP47" s="303">
        <v>1</v>
      </c>
      <c r="AQ47" s="313">
        <v>1</v>
      </c>
      <c r="AR47" s="303">
        <v>1</v>
      </c>
      <c r="AS47" s="303">
        <v>1</v>
      </c>
      <c r="AT47" s="302">
        <v>1</v>
      </c>
      <c r="AU47" s="303">
        <v>1</v>
      </c>
      <c r="AV47" s="303">
        <v>1</v>
      </c>
      <c r="AW47" s="303">
        <v>0</v>
      </c>
      <c r="AX47" s="302">
        <v>0</v>
      </c>
      <c r="AY47" s="302">
        <v>0</v>
      </c>
      <c r="AZ47" s="302">
        <v>0</v>
      </c>
      <c r="BA47" s="302">
        <v>0</v>
      </c>
      <c r="BB47" s="302">
        <v>0</v>
      </c>
      <c r="BC47" s="302">
        <v>0</v>
      </c>
      <c r="BD47" s="302">
        <v>1</v>
      </c>
      <c r="BE47" s="302">
        <v>0</v>
      </c>
      <c r="BF47" s="302">
        <v>0</v>
      </c>
      <c r="BG47" s="302">
        <v>0</v>
      </c>
      <c r="BH47" s="302">
        <v>1</v>
      </c>
      <c r="BI47" s="302">
        <v>1</v>
      </c>
      <c r="BJ47" s="302">
        <v>1</v>
      </c>
      <c r="BK47" s="302">
        <v>0</v>
      </c>
      <c r="BL47" s="302">
        <v>0</v>
      </c>
      <c r="BM47" s="302">
        <v>0</v>
      </c>
      <c r="BN47" s="302">
        <v>0</v>
      </c>
      <c r="BO47" s="302">
        <v>0</v>
      </c>
      <c r="BP47" s="302">
        <v>0</v>
      </c>
      <c r="BQ47" s="302">
        <v>0</v>
      </c>
      <c r="BR47" s="302">
        <v>0</v>
      </c>
      <c r="BS47" s="302">
        <v>0</v>
      </c>
      <c r="BT47" s="302">
        <v>0</v>
      </c>
      <c r="BU47" s="302">
        <v>0</v>
      </c>
      <c r="BV47" s="302">
        <v>1</v>
      </c>
      <c r="BW47" s="302">
        <v>0</v>
      </c>
      <c r="BX47" s="304">
        <v>0</v>
      </c>
      <c r="BY47" s="305">
        <v>0</v>
      </c>
      <c r="BZ47" s="302">
        <v>1</v>
      </c>
      <c r="CA47" s="302">
        <v>3</v>
      </c>
      <c r="CB47" s="302">
        <v>1</v>
      </c>
      <c r="CC47" s="302">
        <v>0</v>
      </c>
      <c r="CD47" s="302">
        <v>1</v>
      </c>
      <c r="CE47" s="302">
        <v>2</v>
      </c>
    </row>
    <row r="48" spans="1:83" ht="18">
      <c r="A48" s="297">
        <v>2020</v>
      </c>
      <c r="B48" s="298" t="s">
        <v>95</v>
      </c>
      <c r="C48" s="299">
        <v>43905.989972905103</v>
      </c>
      <c r="D48" s="299">
        <v>43909.4111392708</v>
      </c>
      <c r="E48" s="300">
        <v>26450</v>
      </c>
      <c r="F48" s="301">
        <v>3</v>
      </c>
      <c r="G48" s="302">
        <v>1</v>
      </c>
      <c r="H48" s="302">
        <v>1</v>
      </c>
      <c r="I48" s="302">
        <v>2</v>
      </c>
      <c r="J48" s="302">
        <v>1</v>
      </c>
      <c r="K48" s="302">
        <v>1</v>
      </c>
      <c r="L48" s="302">
        <v>4</v>
      </c>
      <c r="M48" s="302">
        <v>0</v>
      </c>
      <c r="N48" s="302">
        <v>0</v>
      </c>
      <c r="O48" s="302">
        <v>3</v>
      </c>
      <c r="P48" s="302">
        <v>0</v>
      </c>
      <c r="Q48" s="302">
        <v>0</v>
      </c>
      <c r="R48" s="302">
        <v>0</v>
      </c>
      <c r="S48" s="302">
        <v>0</v>
      </c>
      <c r="T48" s="302">
        <v>1</v>
      </c>
      <c r="U48" s="302">
        <v>1</v>
      </c>
      <c r="V48" s="302">
        <v>1</v>
      </c>
      <c r="W48" s="302">
        <v>0</v>
      </c>
      <c r="X48" s="302">
        <v>0</v>
      </c>
      <c r="Y48" s="302">
        <v>1</v>
      </c>
      <c r="Z48" s="302">
        <v>1</v>
      </c>
      <c r="AA48" s="302">
        <v>1</v>
      </c>
      <c r="AB48" s="302">
        <v>1</v>
      </c>
      <c r="AC48" s="302">
        <v>1</v>
      </c>
      <c r="AD48" s="302">
        <v>1</v>
      </c>
      <c r="AE48" s="302">
        <v>4</v>
      </c>
      <c r="AF48" s="302">
        <v>3</v>
      </c>
      <c r="AG48" s="302">
        <v>2</v>
      </c>
      <c r="AH48" s="302">
        <v>1</v>
      </c>
      <c r="AI48" s="302">
        <v>2</v>
      </c>
      <c r="AJ48" s="302">
        <v>0</v>
      </c>
      <c r="AK48" s="302">
        <v>0</v>
      </c>
      <c r="AL48" s="302">
        <v>2</v>
      </c>
      <c r="AM48" s="302">
        <v>2</v>
      </c>
      <c r="AN48" s="303">
        <v>0</v>
      </c>
      <c r="AO48" s="302">
        <v>1</v>
      </c>
      <c r="AP48" s="303">
        <v>1</v>
      </c>
      <c r="AQ48" s="303">
        <v>0</v>
      </c>
      <c r="AR48" s="303">
        <v>1</v>
      </c>
      <c r="AS48" s="303">
        <v>1</v>
      </c>
      <c r="AT48" s="302">
        <v>1</v>
      </c>
      <c r="AU48" s="303">
        <v>1</v>
      </c>
      <c r="AV48" s="303">
        <v>1</v>
      </c>
      <c r="AW48" s="303">
        <v>0</v>
      </c>
      <c r="AX48" s="302">
        <v>0</v>
      </c>
      <c r="AY48" s="302">
        <v>1</v>
      </c>
      <c r="AZ48" s="302">
        <v>0</v>
      </c>
      <c r="BA48" s="302">
        <v>0</v>
      </c>
      <c r="BB48" s="302">
        <v>1</v>
      </c>
      <c r="BC48" s="302">
        <v>0</v>
      </c>
      <c r="BD48" s="302">
        <v>1</v>
      </c>
      <c r="BE48" s="302">
        <v>0</v>
      </c>
      <c r="BF48" s="302">
        <v>0</v>
      </c>
      <c r="BG48" s="302">
        <v>0</v>
      </c>
      <c r="BH48" s="302">
        <v>0</v>
      </c>
      <c r="BI48" s="302">
        <v>1</v>
      </c>
      <c r="BJ48" s="302">
        <v>1</v>
      </c>
      <c r="BK48" s="302">
        <v>0</v>
      </c>
      <c r="BL48" s="302">
        <v>0</v>
      </c>
      <c r="BM48" s="302">
        <v>0</v>
      </c>
      <c r="BN48" s="302">
        <v>0</v>
      </c>
      <c r="BO48" s="302">
        <v>1</v>
      </c>
      <c r="BP48" s="302">
        <v>0</v>
      </c>
      <c r="BQ48" s="302">
        <v>0</v>
      </c>
      <c r="BR48" s="302">
        <v>0</v>
      </c>
      <c r="BS48" s="302">
        <v>0</v>
      </c>
      <c r="BT48" s="302">
        <v>1</v>
      </c>
      <c r="BU48" s="302">
        <v>0</v>
      </c>
      <c r="BV48" s="302">
        <v>1</v>
      </c>
      <c r="BW48" s="302">
        <v>0</v>
      </c>
      <c r="BX48" s="304">
        <v>0</v>
      </c>
      <c r="BY48" s="305">
        <v>0</v>
      </c>
      <c r="BZ48" s="302">
        <v>1</v>
      </c>
      <c r="CA48" s="302">
        <v>4</v>
      </c>
      <c r="CB48" s="302">
        <v>1</v>
      </c>
      <c r="CC48" s="302">
        <v>0</v>
      </c>
      <c r="CD48" s="302">
        <v>0</v>
      </c>
      <c r="CE48" s="302">
        <v>2</v>
      </c>
    </row>
    <row r="49" spans="1:83" ht="18">
      <c r="A49" s="297">
        <v>2020</v>
      </c>
      <c r="B49" s="298" t="s">
        <v>96</v>
      </c>
      <c r="C49" s="299">
        <v>44006.085464664298</v>
      </c>
      <c r="D49" s="299">
        <v>44008.476619641202</v>
      </c>
      <c r="E49" s="300">
        <v>37635</v>
      </c>
      <c r="F49" s="301">
        <v>3</v>
      </c>
      <c r="G49" s="302">
        <v>1</v>
      </c>
      <c r="H49" s="302">
        <v>1</v>
      </c>
      <c r="I49" s="302">
        <v>2</v>
      </c>
      <c r="J49" s="302">
        <v>1</v>
      </c>
      <c r="K49" s="302">
        <v>1</v>
      </c>
      <c r="L49" s="302">
        <v>4</v>
      </c>
      <c r="M49" s="302">
        <v>1</v>
      </c>
      <c r="N49" s="302">
        <v>1</v>
      </c>
      <c r="O49" s="302">
        <v>2</v>
      </c>
      <c r="P49" s="302">
        <v>0</v>
      </c>
      <c r="Q49" s="302">
        <v>0</v>
      </c>
      <c r="R49" s="302">
        <v>0</v>
      </c>
      <c r="S49" s="302">
        <v>0</v>
      </c>
      <c r="T49" s="302">
        <v>1</v>
      </c>
      <c r="U49" s="302">
        <v>1</v>
      </c>
      <c r="V49" s="302">
        <v>1</v>
      </c>
      <c r="W49" s="302">
        <v>0</v>
      </c>
      <c r="X49" s="302">
        <v>0</v>
      </c>
      <c r="Y49" s="302">
        <v>1</v>
      </c>
      <c r="Z49" s="302">
        <v>1</v>
      </c>
      <c r="AA49" s="302">
        <v>1</v>
      </c>
      <c r="AB49" s="302">
        <v>1</v>
      </c>
      <c r="AC49" s="302">
        <v>1</v>
      </c>
      <c r="AD49" s="302">
        <v>0</v>
      </c>
      <c r="AE49" s="302">
        <v>4</v>
      </c>
      <c r="AF49" s="302">
        <v>1</v>
      </c>
      <c r="AG49" s="302">
        <v>2</v>
      </c>
      <c r="AH49" s="302">
        <v>1</v>
      </c>
      <c r="AI49" s="302">
        <v>2</v>
      </c>
      <c r="AJ49" s="302">
        <v>1</v>
      </c>
      <c r="AK49" s="302">
        <v>0</v>
      </c>
      <c r="AL49" s="302">
        <v>2</v>
      </c>
      <c r="AM49" s="302">
        <v>2</v>
      </c>
      <c r="AN49" s="303">
        <v>0</v>
      </c>
      <c r="AO49" s="303">
        <v>0</v>
      </c>
      <c r="AP49" s="303">
        <v>1</v>
      </c>
      <c r="AQ49" s="313">
        <v>1</v>
      </c>
      <c r="AR49" s="303">
        <v>1</v>
      </c>
      <c r="AS49" s="302">
        <v>0</v>
      </c>
      <c r="AT49" s="302">
        <v>1</v>
      </c>
      <c r="AU49" s="303">
        <v>1</v>
      </c>
      <c r="AV49" s="303">
        <v>1</v>
      </c>
      <c r="AW49" s="303">
        <v>0</v>
      </c>
      <c r="AX49" s="302">
        <v>1</v>
      </c>
      <c r="AY49" s="302">
        <v>1</v>
      </c>
      <c r="AZ49" s="302">
        <v>0</v>
      </c>
      <c r="BA49" s="302">
        <v>0</v>
      </c>
      <c r="BB49" s="302">
        <v>1</v>
      </c>
      <c r="BC49" s="302">
        <v>0</v>
      </c>
      <c r="BD49" s="302">
        <v>1</v>
      </c>
      <c r="BE49" s="302">
        <v>0</v>
      </c>
      <c r="BF49" s="302">
        <v>0</v>
      </c>
      <c r="BG49" s="302">
        <v>0</v>
      </c>
      <c r="BH49" s="302">
        <v>1</v>
      </c>
      <c r="BI49" s="302">
        <v>0</v>
      </c>
      <c r="BJ49" s="302">
        <v>1</v>
      </c>
      <c r="BK49" s="302">
        <v>0</v>
      </c>
      <c r="BL49" s="302">
        <v>0</v>
      </c>
      <c r="BM49" s="302">
        <v>0</v>
      </c>
      <c r="BN49" s="302">
        <v>0</v>
      </c>
      <c r="BO49" s="302">
        <v>1</v>
      </c>
      <c r="BP49" s="302">
        <v>0</v>
      </c>
      <c r="BQ49" s="302">
        <v>0</v>
      </c>
      <c r="BR49" s="302">
        <v>0</v>
      </c>
      <c r="BS49" s="302">
        <v>0</v>
      </c>
      <c r="BT49" s="302">
        <v>0</v>
      </c>
      <c r="BU49" s="302">
        <v>0</v>
      </c>
      <c r="BV49" s="302">
        <v>1</v>
      </c>
      <c r="BW49" s="302">
        <v>0</v>
      </c>
      <c r="BX49" s="304">
        <v>0</v>
      </c>
      <c r="BY49" s="305">
        <v>0</v>
      </c>
      <c r="BZ49" s="302">
        <v>1</v>
      </c>
      <c r="CA49" s="302">
        <v>4</v>
      </c>
      <c r="CB49" s="302">
        <v>2</v>
      </c>
      <c r="CC49" s="302">
        <v>0</v>
      </c>
      <c r="CD49" s="302">
        <v>0</v>
      </c>
      <c r="CE49" s="302">
        <v>2</v>
      </c>
    </row>
    <row r="50" spans="1:83" ht="18">
      <c r="A50" s="297">
        <v>2020</v>
      </c>
      <c r="B50" s="298" t="s">
        <v>97</v>
      </c>
      <c r="C50" s="299">
        <v>43876.7547040625</v>
      </c>
      <c r="D50" s="299">
        <v>43880.398866898096</v>
      </c>
      <c r="E50" s="300">
        <v>44269</v>
      </c>
      <c r="F50" s="301">
        <v>3</v>
      </c>
      <c r="G50" s="302">
        <v>1</v>
      </c>
      <c r="H50" s="302">
        <v>1</v>
      </c>
      <c r="I50" s="302">
        <v>2</v>
      </c>
      <c r="J50" s="302">
        <v>1</v>
      </c>
      <c r="K50" s="302">
        <v>1</v>
      </c>
      <c r="L50" s="302">
        <v>3</v>
      </c>
      <c r="M50" s="302">
        <v>0</v>
      </c>
      <c r="N50" s="302">
        <v>0</v>
      </c>
      <c r="O50" s="302">
        <v>2</v>
      </c>
      <c r="P50" s="302">
        <v>0</v>
      </c>
      <c r="Q50" s="302">
        <v>0</v>
      </c>
      <c r="R50" s="302">
        <v>0</v>
      </c>
      <c r="S50" s="302">
        <v>0</v>
      </c>
      <c r="T50" s="302">
        <v>1</v>
      </c>
      <c r="U50" s="302">
        <v>1</v>
      </c>
      <c r="V50" s="302">
        <v>0</v>
      </c>
      <c r="W50" s="302">
        <v>0</v>
      </c>
      <c r="X50" s="302">
        <v>0</v>
      </c>
      <c r="Y50" s="302">
        <v>1</v>
      </c>
      <c r="Z50" s="302">
        <v>1</v>
      </c>
      <c r="AA50" s="302">
        <v>1</v>
      </c>
      <c r="AB50" s="302">
        <v>1</v>
      </c>
      <c r="AC50" s="302">
        <v>1</v>
      </c>
      <c r="AD50" s="302">
        <v>1</v>
      </c>
      <c r="AE50" s="302">
        <v>3</v>
      </c>
      <c r="AF50" s="302">
        <v>2</v>
      </c>
      <c r="AG50" s="302">
        <v>2</v>
      </c>
      <c r="AH50" s="302">
        <v>2</v>
      </c>
      <c r="AI50" s="302">
        <v>3</v>
      </c>
      <c r="AJ50" s="302">
        <v>1</v>
      </c>
      <c r="AK50" s="302">
        <v>0</v>
      </c>
      <c r="AL50" s="302">
        <v>2</v>
      </c>
      <c r="AM50" s="302">
        <v>0</v>
      </c>
      <c r="AN50" s="303">
        <v>0</v>
      </c>
      <c r="AO50" s="303">
        <v>0</v>
      </c>
      <c r="AP50" s="302">
        <v>2</v>
      </c>
      <c r="AQ50" s="303">
        <v>0</v>
      </c>
      <c r="AR50" s="303">
        <v>1</v>
      </c>
      <c r="AS50" s="302">
        <v>0</v>
      </c>
      <c r="AT50" s="302">
        <v>2</v>
      </c>
      <c r="AU50" s="303">
        <v>2</v>
      </c>
      <c r="AV50" s="303">
        <v>1</v>
      </c>
      <c r="AW50" s="303">
        <v>0</v>
      </c>
      <c r="AX50" s="302">
        <v>1</v>
      </c>
      <c r="AY50" s="302">
        <v>1</v>
      </c>
      <c r="AZ50" s="302">
        <v>0</v>
      </c>
      <c r="BA50" s="302">
        <v>0</v>
      </c>
      <c r="BB50" s="302">
        <v>0</v>
      </c>
      <c r="BC50" s="302">
        <v>0</v>
      </c>
      <c r="BD50" s="302">
        <v>1</v>
      </c>
      <c r="BE50" s="302">
        <v>0</v>
      </c>
      <c r="BF50" s="302">
        <v>0</v>
      </c>
      <c r="BG50" s="302">
        <v>0</v>
      </c>
      <c r="BH50" s="302">
        <v>1</v>
      </c>
      <c r="BI50" s="302">
        <v>1</v>
      </c>
      <c r="BJ50" s="302">
        <v>1</v>
      </c>
      <c r="BK50" s="302">
        <v>0</v>
      </c>
      <c r="BL50" s="302">
        <v>0</v>
      </c>
      <c r="BM50" s="302">
        <v>0</v>
      </c>
      <c r="BN50" s="302">
        <v>0</v>
      </c>
      <c r="BO50" s="302">
        <v>1</v>
      </c>
      <c r="BP50" s="302">
        <v>0</v>
      </c>
      <c r="BQ50" s="302">
        <v>0</v>
      </c>
      <c r="BR50" s="302">
        <v>0</v>
      </c>
      <c r="BS50" s="302">
        <v>0</v>
      </c>
      <c r="BT50" s="302">
        <v>0</v>
      </c>
      <c r="BU50" s="302">
        <v>0</v>
      </c>
      <c r="BV50" s="302">
        <v>0</v>
      </c>
      <c r="BW50" s="302">
        <v>0</v>
      </c>
      <c r="BX50" s="304">
        <v>0</v>
      </c>
      <c r="BY50" s="305">
        <v>0</v>
      </c>
      <c r="BZ50" s="302">
        <v>1</v>
      </c>
      <c r="CA50" s="302">
        <v>3</v>
      </c>
      <c r="CB50" s="302">
        <v>1</v>
      </c>
      <c r="CC50" s="302">
        <v>0</v>
      </c>
      <c r="CD50" s="302">
        <v>0</v>
      </c>
      <c r="CE50" s="302">
        <v>2</v>
      </c>
    </row>
    <row r="51" spans="1:83" ht="18">
      <c r="A51" s="297">
        <v>2020</v>
      </c>
      <c r="B51" s="298" t="s">
        <v>98</v>
      </c>
      <c r="C51" s="299">
        <v>44016.933277754601</v>
      </c>
      <c r="D51" s="299">
        <v>44020.404370914403</v>
      </c>
      <c r="E51" s="300">
        <v>47103</v>
      </c>
      <c r="F51" s="301">
        <v>3</v>
      </c>
      <c r="G51" s="302">
        <v>1</v>
      </c>
      <c r="H51" s="302">
        <v>1</v>
      </c>
      <c r="I51" s="302">
        <v>2</v>
      </c>
      <c r="J51" s="302">
        <v>1</v>
      </c>
      <c r="K51" s="302">
        <v>1</v>
      </c>
      <c r="L51" s="302">
        <v>4</v>
      </c>
      <c r="M51" s="302">
        <v>0</v>
      </c>
      <c r="N51" s="302">
        <v>1</v>
      </c>
      <c r="O51" s="302">
        <v>2</v>
      </c>
      <c r="P51" s="302">
        <v>1</v>
      </c>
      <c r="Q51" s="302">
        <v>0</v>
      </c>
      <c r="R51" s="302">
        <v>0</v>
      </c>
      <c r="S51" s="302">
        <v>0</v>
      </c>
      <c r="T51" s="302">
        <v>1</v>
      </c>
      <c r="U51" s="302">
        <v>0</v>
      </c>
      <c r="V51" s="302">
        <v>0</v>
      </c>
      <c r="W51" s="302">
        <v>0</v>
      </c>
      <c r="X51" s="302">
        <v>0</v>
      </c>
      <c r="Y51" s="302">
        <v>1</v>
      </c>
      <c r="Z51" s="302">
        <v>0</v>
      </c>
      <c r="AA51" s="302">
        <v>1</v>
      </c>
      <c r="AB51" s="302">
        <v>1</v>
      </c>
      <c r="AC51" s="302">
        <v>1</v>
      </c>
      <c r="AD51" s="302">
        <v>0</v>
      </c>
      <c r="AE51" s="302">
        <v>4</v>
      </c>
      <c r="AF51" s="302">
        <v>1</v>
      </c>
      <c r="AG51" s="302">
        <v>1</v>
      </c>
      <c r="AH51" s="302">
        <v>1</v>
      </c>
      <c r="AI51" s="313">
        <v>1</v>
      </c>
      <c r="AJ51" s="302">
        <v>0</v>
      </c>
      <c r="AK51" s="302">
        <v>0</v>
      </c>
      <c r="AL51" s="302">
        <v>3</v>
      </c>
      <c r="AM51" s="302">
        <v>1</v>
      </c>
      <c r="AN51" s="303">
        <v>0</v>
      </c>
      <c r="AO51" s="303">
        <v>0</v>
      </c>
      <c r="AP51" s="303">
        <v>1</v>
      </c>
      <c r="AQ51" s="303">
        <v>0</v>
      </c>
      <c r="AR51" s="303">
        <v>1</v>
      </c>
      <c r="AS51" s="302">
        <v>0</v>
      </c>
      <c r="AT51" s="302">
        <v>1</v>
      </c>
      <c r="AU51" s="303">
        <v>1</v>
      </c>
      <c r="AV51" s="302">
        <v>0</v>
      </c>
      <c r="AW51" s="302">
        <v>1</v>
      </c>
      <c r="AX51" s="302">
        <v>0</v>
      </c>
      <c r="AY51" s="302">
        <v>1</v>
      </c>
      <c r="AZ51" s="302">
        <v>0</v>
      </c>
      <c r="BA51" s="302">
        <v>0</v>
      </c>
      <c r="BB51" s="302">
        <v>0</v>
      </c>
      <c r="BC51" s="302">
        <v>0</v>
      </c>
      <c r="BD51" s="302">
        <v>1</v>
      </c>
      <c r="BE51" s="302">
        <v>0</v>
      </c>
      <c r="BF51" s="302">
        <v>0</v>
      </c>
      <c r="BG51" s="302">
        <v>0</v>
      </c>
      <c r="BH51" s="302">
        <v>0</v>
      </c>
      <c r="BI51" s="302">
        <v>1</v>
      </c>
      <c r="BJ51" s="302">
        <v>1</v>
      </c>
      <c r="BK51" s="302">
        <v>0</v>
      </c>
      <c r="BL51" s="302">
        <v>1</v>
      </c>
      <c r="BM51" s="302">
        <v>0</v>
      </c>
      <c r="BN51" s="302">
        <v>0</v>
      </c>
      <c r="BO51" s="302">
        <v>0</v>
      </c>
      <c r="BP51" s="302">
        <v>0</v>
      </c>
      <c r="BQ51" s="302">
        <v>0</v>
      </c>
      <c r="BR51" s="302">
        <v>0</v>
      </c>
      <c r="BS51" s="302">
        <v>0</v>
      </c>
      <c r="BT51" s="302">
        <v>0</v>
      </c>
      <c r="BU51" s="302">
        <v>0</v>
      </c>
      <c r="BV51" s="302">
        <v>0</v>
      </c>
      <c r="BW51" s="302">
        <v>0</v>
      </c>
      <c r="BX51" s="304">
        <v>0</v>
      </c>
      <c r="BY51" s="305">
        <v>0</v>
      </c>
      <c r="BZ51" s="302">
        <v>1</v>
      </c>
      <c r="CA51" s="302">
        <v>4</v>
      </c>
      <c r="CB51" s="302">
        <v>1</v>
      </c>
      <c r="CC51" s="302">
        <v>0</v>
      </c>
      <c r="CD51" s="302">
        <v>0</v>
      </c>
      <c r="CE51" s="302">
        <v>3</v>
      </c>
    </row>
    <row r="52" spans="1:83" ht="18">
      <c r="A52" s="297">
        <v>2020</v>
      </c>
      <c r="B52" s="298" t="s">
        <v>99</v>
      </c>
      <c r="C52" s="299">
        <v>43868.657213217601</v>
      </c>
      <c r="D52" s="299">
        <v>43871.414879166703</v>
      </c>
      <c r="E52" s="300">
        <v>43633</v>
      </c>
      <c r="F52" s="301">
        <v>3</v>
      </c>
      <c r="G52" s="302">
        <v>1</v>
      </c>
      <c r="H52" s="302">
        <v>1</v>
      </c>
      <c r="I52" s="302">
        <v>2</v>
      </c>
      <c r="J52" s="302">
        <v>1</v>
      </c>
      <c r="K52" s="302">
        <v>1</v>
      </c>
      <c r="L52" s="302">
        <v>3</v>
      </c>
      <c r="M52" s="302">
        <v>0</v>
      </c>
      <c r="N52" s="302">
        <v>1</v>
      </c>
      <c r="O52" s="302">
        <v>3</v>
      </c>
      <c r="P52" s="302">
        <v>1</v>
      </c>
      <c r="Q52" s="302">
        <v>0</v>
      </c>
      <c r="R52" s="302">
        <v>0</v>
      </c>
      <c r="S52" s="302">
        <v>0</v>
      </c>
      <c r="T52" s="302">
        <v>1</v>
      </c>
      <c r="U52" s="302">
        <v>1</v>
      </c>
      <c r="V52" s="302">
        <v>0</v>
      </c>
      <c r="W52" s="302">
        <v>0</v>
      </c>
      <c r="X52" s="302">
        <v>0</v>
      </c>
      <c r="Y52" s="302">
        <v>1</v>
      </c>
      <c r="Z52" s="302">
        <v>1</v>
      </c>
      <c r="AA52" s="302">
        <v>1</v>
      </c>
      <c r="AB52" s="302">
        <v>1</v>
      </c>
      <c r="AC52" s="302">
        <v>1</v>
      </c>
      <c r="AD52" s="302">
        <v>1</v>
      </c>
      <c r="AE52" s="302">
        <v>1</v>
      </c>
      <c r="AF52" s="302">
        <v>2</v>
      </c>
      <c r="AG52" s="302">
        <v>1</v>
      </c>
      <c r="AH52" s="302">
        <v>1</v>
      </c>
      <c r="AI52" s="302">
        <v>2</v>
      </c>
      <c r="AJ52" s="302">
        <v>0</v>
      </c>
      <c r="AK52" s="302">
        <v>0</v>
      </c>
      <c r="AL52" s="302">
        <v>2</v>
      </c>
      <c r="AM52" s="302">
        <v>2</v>
      </c>
      <c r="AN52" s="303">
        <v>0</v>
      </c>
      <c r="AO52" s="303">
        <v>0</v>
      </c>
      <c r="AP52" s="302">
        <v>2</v>
      </c>
      <c r="AQ52" s="303">
        <v>0</v>
      </c>
      <c r="AR52" s="303">
        <v>1</v>
      </c>
      <c r="AS52" s="302">
        <v>0</v>
      </c>
      <c r="AT52" s="302">
        <v>1</v>
      </c>
      <c r="AU52" s="303">
        <v>1</v>
      </c>
      <c r="AV52" s="302">
        <v>0</v>
      </c>
      <c r="AW52" s="302">
        <v>1</v>
      </c>
      <c r="AX52" s="302">
        <v>0</v>
      </c>
      <c r="AY52" s="302">
        <v>1</v>
      </c>
      <c r="AZ52" s="302">
        <v>0</v>
      </c>
      <c r="BA52" s="302">
        <v>0</v>
      </c>
      <c r="BB52" s="302">
        <v>0</v>
      </c>
      <c r="BC52" s="302">
        <v>0</v>
      </c>
      <c r="BD52" s="302">
        <v>0</v>
      </c>
      <c r="BE52" s="302">
        <v>0</v>
      </c>
      <c r="BF52" s="302">
        <v>0</v>
      </c>
      <c r="BG52" s="302">
        <v>0</v>
      </c>
      <c r="BH52" s="302">
        <v>0</v>
      </c>
      <c r="BI52" s="302">
        <v>1</v>
      </c>
      <c r="BJ52" s="302">
        <v>1</v>
      </c>
      <c r="BK52" s="302">
        <v>0</v>
      </c>
      <c r="BL52" s="302">
        <v>0</v>
      </c>
      <c r="BM52" s="302">
        <v>0</v>
      </c>
      <c r="BN52" s="302">
        <v>0</v>
      </c>
      <c r="BO52" s="302">
        <v>0</v>
      </c>
      <c r="BP52" s="302">
        <v>0</v>
      </c>
      <c r="BQ52" s="302">
        <v>0</v>
      </c>
      <c r="BR52" s="302">
        <v>0</v>
      </c>
      <c r="BS52" s="302">
        <v>0</v>
      </c>
      <c r="BT52" s="302">
        <v>0</v>
      </c>
      <c r="BU52" s="302">
        <v>0</v>
      </c>
      <c r="BV52" s="302">
        <v>0</v>
      </c>
      <c r="BW52" s="302">
        <v>0</v>
      </c>
      <c r="BX52" s="304">
        <v>0</v>
      </c>
      <c r="BY52" s="305">
        <v>0</v>
      </c>
      <c r="BZ52" s="302">
        <v>1</v>
      </c>
      <c r="CA52" s="302">
        <v>3</v>
      </c>
      <c r="CB52" s="302">
        <v>1</v>
      </c>
      <c r="CC52" s="302">
        <v>0</v>
      </c>
      <c r="CD52" s="302">
        <v>0</v>
      </c>
      <c r="CE52" s="302">
        <v>2</v>
      </c>
    </row>
    <row r="53" spans="1:83" ht="18">
      <c r="A53" s="297">
        <v>2020</v>
      </c>
      <c r="B53" s="298" t="s">
        <v>100</v>
      </c>
      <c r="C53" s="299">
        <v>43963.597851203704</v>
      </c>
      <c r="D53" s="299">
        <v>43966.509891134301</v>
      </c>
      <c r="E53" s="300">
        <v>46661</v>
      </c>
      <c r="F53" s="301">
        <v>3</v>
      </c>
      <c r="G53" s="302">
        <v>1</v>
      </c>
      <c r="H53" s="302">
        <v>1</v>
      </c>
      <c r="I53" s="302">
        <v>2</v>
      </c>
      <c r="J53" s="302">
        <v>1</v>
      </c>
      <c r="K53" s="302">
        <v>1</v>
      </c>
      <c r="L53" s="302">
        <v>3</v>
      </c>
      <c r="M53" s="302">
        <v>1</v>
      </c>
      <c r="N53" s="302">
        <v>0</v>
      </c>
      <c r="O53" s="302">
        <v>1</v>
      </c>
      <c r="P53" s="302">
        <v>1</v>
      </c>
      <c r="Q53" s="302">
        <v>0</v>
      </c>
      <c r="R53" s="302">
        <v>0</v>
      </c>
      <c r="S53" s="302">
        <v>0</v>
      </c>
      <c r="T53" s="302">
        <v>1</v>
      </c>
      <c r="U53" s="302">
        <v>1</v>
      </c>
      <c r="V53" s="302">
        <v>0</v>
      </c>
      <c r="W53" s="302">
        <v>0</v>
      </c>
      <c r="X53" s="302">
        <v>0</v>
      </c>
      <c r="Y53" s="302">
        <v>1</v>
      </c>
      <c r="Z53" s="302">
        <v>1</v>
      </c>
      <c r="AA53" s="302">
        <v>1</v>
      </c>
      <c r="AB53" s="302">
        <v>0</v>
      </c>
      <c r="AC53" s="302">
        <v>1</v>
      </c>
      <c r="AD53" s="302">
        <v>0</v>
      </c>
      <c r="AE53" s="302">
        <v>4</v>
      </c>
      <c r="AF53" s="302">
        <v>3</v>
      </c>
      <c r="AG53" s="302">
        <v>1</v>
      </c>
      <c r="AH53" s="302">
        <v>1</v>
      </c>
      <c r="AI53" s="302">
        <v>2</v>
      </c>
      <c r="AJ53" s="302">
        <v>0</v>
      </c>
      <c r="AK53" s="302">
        <v>2</v>
      </c>
      <c r="AL53" s="302">
        <v>2</v>
      </c>
      <c r="AM53" s="302">
        <v>2</v>
      </c>
      <c r="AN53" s="303">
        <v>0</v>
      </c>
      <c r="AO53" s="303">
        <v>0</v>
      </c>
      <c r="AP53" s="303">
        <v>1</v>
      </c>
      <c r="AQ53" s="303">
        <v>0</v>
      </c>
      <c r="AR53" s="303">
        <v>1</v>
      </c>
      <c r="AS53" s="303">
        <v>1</v>
      </c>
      <c r="AT53" s="302">
        <v>1</v>
      </c>
      <c r="AU53" s="303">
        <v>1</v>
      </c>
      <c r="AV53" s="302">
        <v>0</v>
      </c>
      <c r="AW53" s="303">
        <v>0</v>
      </c>
      <c r="AX53" s="302">
        <v>0</v>
      </c>
      <c r="AY53" s="302">
        <v>0</v>
      </c>
      <c r="AZ53" s="302">
        <v>0</v>
      </c>
      <c r="BA53" s="302">
        <v>0</v>
      </c>
      <c r="BB53" s="302">
        <v>0</v>
      </c>
      <c r="BC53" s="302">
        <v>0</v>
      </c>
      <c r="BD53" s="302">
        <v>1</v>
      </c>
      <c r="BE53" s="302">
        <v>0</v>
      </c>
      <c r="BF53" s="302">
        <v>0</v>
      </c>
      <c r="BG53" s="302">
        <v>0</v>
      </c>
      <c r="BH53" s="302">
        <v>0</v>
      </c>
      <c r="BI53" s="302">
        <v>0</v>
      </c>
      <c r="BJ53" s="302">
        <v>1</v>
      </c>
      <c r="BK53" s="302">
        <v>0</v>
      </c>
      <c r="BL53" s="302">
        <v>0</v>
      </c>
      <c r="BM53" s="302">
        <v>0</v>
      </c>
      <c r="BN53" s="302">
        <v>0</v>
      </c>
      <c r="BO53" s="302">
        <v>0</v>
      </c>
      <c r="BP53" s="302">
        <v>0</v>
      </c>
      <c r="BQ53" s="302">
        <v>0</v>
      </c>
      <c r="BR53" s="302">
        <v>0</v>
      </c>
      <c r="BS53" s="302">
        <v>0</v>
      </c>
      <c r="BT53" s="302">
        <v>0</v>
      </c>
      <c r="BU53" s="302">
        <v>0</v>
      </c>
      <c r="BV53" s="302">
        <v>0</v>
      </c>
      <c r="BW53" s="302">
        <v>0</v>
      </c>
      <c r="BX53" s="304">
        <v>0</v>
      </c>
      <c r="BY53" s="305">
        <v>0</v>
      </c>
      <c r="BZ53" s="302">
        <v>1</v>
      </c>
      <c r="CA53" s="302">
        <v>3</v>
      </c>
      <c r="CB53" s="302">
        <v>1</v>
      </c>
      <c r="CC53" s="302">
        <v>0</v>
      </c>
      <c r="CD53" s="302">
        <v>2</v>
      </c>
      <c r="CE53" s="302">
        <v>2</v>
      </c>
    </row>
    <row r="54" spans="1:83" ht="18">
      <c r="A54" s="297">
        <v>2020</v>
      </c>
      <c r="B54" s="298" t="s">
        <v>101</v>
      </c>
      <c r="C54" s="299">
        <v>44019.6828256597</v>
      </c>
      <c r="D54" s="299">
        <v>44023.4479716551</v>
      </c>
      <c r="E54" s="300">
        <v>46905</v>
      </c>
      <c r="F54" s="301">
        <v>3</v>
      </c>
      <c r="G54" s="302">
        <v>1</v>
      </c>
      <c r="H54" s="302">
        <v>1</v>
      </c>
      <c r="I54" s="302">
        <v>0</v>
      </c>
      <c r="J54" s="302">
        <v>1</v>
      </c>
      <c r="K54" s="302">
        <v>1</v>
      </c>
      <c r="L54" s="302">
        <v>4</v>
      </c>
      <c r="M54" s="302">
        <v>0</v>
      </c>
      <c r="N54" s="302">
        <v>0</v>
      </c>
      <c r="O54" s="302">
        <v>4</v>
      </c>
      <c r="P54" s="302">
        <v>1</v>
      </c>
      <c r="Q54" s="302">
        <v>0</v>
      </c>
      <c r="R54" s="302">
        <v>0</v>
      </c>
      <c r="S54" s="302">
        <v>0</v>
      </c>
      <c r="T54" s="302">
        <v>1</v>
      </c>
      <c r="U54" s="302">
        <v>1</v>
      </c>
      <c r="V54" s="302">
        <v>0</v>
      </c>
      <c r="W54" s="302">
        <v>0</v>
      </c>
      <c r="X54" s="302">
        <v>0</v>
      </c>
      <c r="Y54" s="302">
        <v>1</v>
      </c>
      <c r="Z54" s="302">
        <v>1</v>
      </c>
      <c r="AA54" s="302">
        <v>1</v>
      </c>
      <c r="AB54" s="302">
        <v>0</v>
      </c>
      <c r="AC54" s="302">
        <v>1</v>
      </c>
      <c r="AD54" s="302">
        <v>1</v>
      </c>
      <c r="AE54" s="302">
        <v>4</v>
      </c>
      <c r="AF54" s="302">
        <v>2</v>
      </c>
      <c r="AG54" s="302">
        <v>1</v>
      </c>
      <c r="AH54" s="302">
        <v>2</v>
      </c>
      <c r="AI54" s="302">
        <v>3</v>
      </c>
      <c r="AJ54" s="302">
        <v>0</v>
      </c>
      <c r="AK54" s="302">
        <v>0</v>
      </c>
      <c r="AL54" s="302">
        <v>2</v>
      </c>
      <c r="AM54" s="302">
        <v>1</v>
      </c>
      <c r="AN54" s="303">
        <v>0</v>
      </c>
      <c r="AO54" s="303">
        <v>0</v>
      </c>
      <c r="AP54" s="303">
        <v>1</v>
      </c>
      <c r="AQ54" s="303">
        <v>0</v>
      </c>
      <c r="AR54" s="303">
        <v>1</v>
      </c>
      <c r="AS54" s="303">
        <v>1</v>
      </c>
      <c r="AT54" s="302">
        <v>1</v>
      </c>
      <c r="AU54" s="303">
        <v>1</v>
      </c>
      <c r="AV54" s="303">
        <v>1</v>
      </c>
      <c r="AW54" s="303">
        <v>0</v>
      </c>
      <c r="AX54" s="302">
        <v>1</v>
      </c>
      <c r="AY54" s="302">
        <v>0</v>
      </c>
      <c r="AZ54" s="302">
        <v>0</v>
      </c>
      <c r="BA54" s="302">
        <v>0</v>
      </c>
      <c r="BB54" s="302">
        <v>1</v>
      </c>
      <c r="BC54" s="302">
        <v>1</v>
      </c>
      <c r="BD54" s="302">
        <v>1</v>
      </c>
      <c r="BE54" s="302">
        <v>0</v>
      </c>
      <c r="BF54" s="302">
        <v>0</v>
      </c>
      <c r="BG54" s="302">
        <v>0</v>
      </c>
      <c r="BH54" s="302">
        <v>1</v>
      </c>
      <c r="BI54" s="302">
        <v>1</v>
      </c>
      <c r="BJ54" s="302">
        <v>1</v>
      </c>
      <c r="BK54" s="302">
        <v>1</v>
      </c>
      <c r="BL54" s="302">
        <v>0</v>
      </c>
      <c r="BM54" s="302">
        <v>0</v>
      </c>
      <c r="BN54" s="302">
        <v>0</v>
      </c>
      <c r="BO54" s="302">
        <v>1</v>
      </c>
      <c r="BP54" s="302">
        <v>0</v>
      </c>
      <c r="BQ54" s="302">
        <v>0</v>
      </c>
      <c r="BR54" s="302">
        <v>0</v>
      </c>
      <c r="BS54" s="302">
        <v>0</v>
      </c>
      <c r="BT54" s="302">
        <v>1</v>
      </c>
      <c r="BU54" s="302">
        <v>0</v>
      </c>
      <c r="BV54" s="302">
        <v>1</v>
      </c>
      <c r="BW54" s="302">
        <v>0</v>
      </c>
      <c r="BX54" s="304">
        <v>0</v>
      </c>
      <c r="BY54" s="305">
        <v>0</v>
      </c>
      <c r="BZ54" s="302">
        <v>1</v>
      </c>
      <c r="CA54" s="302">
        <v>4</v>
      </c>
      <c r="CB54" s="302">
        <v>3</v>
      </c>
      <c r="CC54" s="302">
        <v>0</v>
      </c>
      <c r="CD54" s="302">
        <v>0</v>
      </c>
      <c r="CE54" s="302">
        <v>2</v>
      </c>
    </row>
    <row r="55" spans="1:83" ht="18">
      <c r="A55" s="297">
        <v>2020</v>
      </c>
      <c r="B55" s="298" t="s">
        <v>102</v>
      </c>
      <c r="C55" s="299">
        <v>43994.2735807176</v>
      </c>
      <c r="D55" s="299">
        <v>43998.420591851798</v>
      </c>
      <c r="E55" s="300">
        <v>46902</v>
      </c>
      <c r="F55" s="301">
        <v>3</v>
      </c>
      <c r="G55" s="302">
        <v>1</v>
      </c>
      <c r="H55" s="302">
        <v>1</v>
      </c>
      <c r="I55" s="302">
        <v>2</v>
      </c>
      <c r="J55" s="302">
        <v>1</v>
      </c>
      <c r="K55" s="302">
        <v>1</v>
      </c>
      <c r="L55" s="302">
        <v>4</v>
      </c>
      <c r="M55" s="302">
        <v>1</v>
      </c>
      <c r="N55" s="302">
        <v>1</v>
      </c>
      <c r="O55" s="302">
        <v>1</v>
      </c>
      <c r="P55" s="302">
        <v>0</v>
      </c>
      <c r="Q55" s="302">
        <v>1</v>
      </c>
      <c r="R55" s="302">
        <v>0</v>
      </c>
      <c r="S55" s="302">
        <v>0</v>
      </c>
      <c r="T55" s="302">
        <v>0</v>
      </c>
      <c r="U55" s="302">
        <v>1</v>
      </c>
      <c r="V55" s="302">
        <v>0</v>
      </c>
      <c r="W55" s="302">
        <v>0</v>
      </c>
      <c r="X55" s="302">
        <v>0</v>
      </c>
      <c r="Y55" s="302">
        <v>1</v>
      </c>
      <c r="Z55" s="302">
        <v>1</v>
      </c>
      <c r="AA55" s="302">
        <v>0</v>
      </c>
      <c r="AB55" s="302">
        <v>0</v>
      </c>
      <c r="AC55" s="302">
        <v>1</v>
      </c>
      <c r="AD55" s="302">
        <v>0</v>
      </c>
      <c r="AE55" s="302">
        <v>5</v>
      </c>
      <c r="AF55" s="302">
        <v>4</v>
      </c>
      <c r="AG55" s="302">
        <v>1</v>
      </c>
      <c r="AH55" s="302">
        <v>1</v>
      </c>
      <c r="AI55" s="302">
        <v>3</v>
      </c>
      <c r="AJ55" s="302">
        <v>0</v>
      </c>
      <c r="AK55" s="302">
        <v>0</v>
      </c>
      <c r="AL55" s="302">
        <v>2</v>
      </c>
      <c r="AM55" s="302">
        <v>2</v>
      </c>
      <c r="AN55" s="302">
        <v>1</v>
      </c>
      <c r="AO55" s="303">
        <v>0</v>
      </c>
      <c r="AP55" s="303">
        <v>1</v>
      </c>
      <c r="AQ55" s="303">
        <v>0</v>
      </c>
      <c r="AR55" s="303">
        <v>1</v>
      </c>
      <c r="AS55" s="302">
        <v>0</v>
      </c>
      <c r="AT55" s="302">
        <v>1</v>
      </c>
      <c r="AU55" s="302">
        <v>1</v>
      </c>
      <c r="AV55" s="302">
        <v>0</v>
      </c>
      <c r="AW55" s="303">
        <v>0</v>
      </c>
      <c r="AX55" s="302">
        <v>0</v>
      </c>
      <c r="AY55" s="302">
        <v>0</v>
      </c>
      <c r="AZ55" s="302">
        <v>0</v>
      </c>
      <c r="BA55" s="302">
        <v>0</v>
      </c>
      <c r="BB55" s="302">
        <v>0</v>
      </c>
      <c r="BC55" s="302">
        <v>0</v>
      </c>
      <c r="BD55" s="302">
        <v>1</v>
      </c>
      <c r="BE55" s="302">
        <v>0</v>
      </c>
      <c r="BF55" s="302">
        <v>0</v>
      </c>
      <c r="BG55" s="302">
        <v>0</v>
      </c>
      <c r="BH55" s="302">
        <v>0</v>
      </c>
      <c r="BI55" s="302">
        <v>1</v>
      </c>
      <c r="BJ55" s="302">
        <v>1</v>
      </c>
      <c r="BK55" s="302">
        <v>0</v>
      </c>
      <c r="BL55" s="302">
        <v>0</v>
      </c>
      <c r="BM55" s="302">
        <v>0</v>
      </c>
      <c r="BN55" s="302">
        <v>0</v>
      </c>
      <c r="BO55" s="302">
        <v>0</v>
      </c>
      <c r="BP55" s="302">
        <v>0</v>
      </c>
      <c r="BQ55" s="302">
        <v>0</v>
      </c>
      <c r="BR55" s="302">
        <v>0</v>
      </c>
      <c r="BS55" s="302">
        <v>0</v>
      </c>
      <c r="BT55" s="302">
        <v>1</v>
      </c>
      <c r="BU55" s="302">
        <v>0</v>
      </c>
      <c r="BV55" s="302">
        <v>1</v>
      </c>
      <c r="BW55" s="302">
        <v>0</v>
      </c>
      <c r="BX55" s="304">
        <v>0</v>
      </c>
      <c r="BY55" s="305">
        <v>0</v>
      </c>
      <c r="BZ55" s="302">
        <v>1</v>
      </c>
      <c r="CA55" s="302">
        <v>4</v>
      </c>
      <c r="CB55" s="302">
        <v>1</v>
      </c>
      <c r="CC55" s="302">
        <v>1</v>
      </c>
      <c r="CD55" s="302">
        <v>0</v>
      </c>
      <c r="CE55" s="302">
        <v>2</v>
      </c>
    </row>
    <row r="56" spans="1:83" ht="18">
      <c r="A56" s="297">
        <v>2020</v>
      </c>
      <c r="B56" s="298" t="s">
        <v>103</v>
      </c>
      <c r="C56" s="299">
        <v>43985.8623840972</v>
      </c>
      <c r="D56" s="299">
        <v>43990.595152164402</v>
      </c>
      <c r="E56" s="300">
        <v>41787</v>
      </c>
      <c r="F56" s="301">
        <v>3</v>
      </c>
      <c r="G56" s="302">
        <v>1</v>
      </c>
      <c r="H56" s="302">
        <v>1</v>
      </c>
      <c r="I56" s="302">
        <v>2</v>
      </c>
      <c r="J56" s="302">
        <v>1</v>
      </c>
      <c r="K56" s="302">
        <v>1</v>
      </c>
      <c r="L56" s="302">
        <v>3</v>
      </c>
      <c r="M56" s="302">
        <v>1</v>
      </c>
      <c r="N56" s="302">
        <v>1</v>
      </c>
      <c r="O56" s="302">
        <v>3</v>
      </c>
      <c r="P56" s="302">
        <v>1</v>
      </c>
      <c r="Q56" s="302">
        <v>1</v>
      </c>
      <c r="R56" s="302">
        <v>1</v>
      </c>
      <c r="S56" s="302">
        <v>1</v>
      </c>
      <c r="T56" s="302">
        <v>1</v>
      </c>
      <c r="U56" s="302">
        <v>1</v>
      </c>
      <c r="V56" s="302">
        <v>0</v>
      </c>
      <c r="W56" s="302">
        <v>0</v>
      </c>
      <c r="X56" s="302">
        <v>0</v>
      </c>
      <c r="Y56" s="302">
        <v>1</v>
      </c>
      <c r="Z56" s="302">
        <v>1</v>
      </c>
      <c r="AA56" s="302">
        <v>1</v>
      </c>
      <c r="AB56" s="302">
        <v>1</v>
      </c>
      <c r="AC56" s="302">
        <v>1</v>
      </c>
      <c r="AD56" s="302">
        <v>1</v>
      </c>
      <c r="AE56" s="302">
        <v>3</v>
      </c>
      <c r="AF56" s="302">
        <v>2</v>
      </c>
      <c r="AG56" s="302">
        <v>1</v>
      </c>
      <c r="AH56" s="302">
        <v>1</v>
      </c>
      <c r="AI56" s="313">
        <v>1</v>
      </c>
      <c r="AJ56" s="302">
        <v>0</v>
      </c>
      <c r="AK56" s="302">
        <v>0</v>
      </c>
      <c r="AL56" s="302">
        <v>2</v>
      </c>
      <c r="AM56" s="302">
        <v>1</v>
      </c>
      <c r="AN56" s="302">
        <v>1</v>
      </c>
      <c r="AO56" s="302">
        <v>1</v>
      </c>
      <c r="AP56" s="303">
        <v>1</v>
      </c>
      <c r="AQ56" s="303">
        <v>0</v>
      </c>
      <c r="AR56" s="309">
        <v>0</v>
      </c>
      <c r="AS56" s="309">
        <v>2</v>
      </c>
      <c r="AT56" s="302">
        <v>2</v>
      </c>
      <c r="AU56" s="302">
        <v>1</v>
      </c>
      <c r="AV56" s="302">
        <v>0</v>
      </c>
      <c r="AW56" s="302">
        <v>1</v>
      </c>
      <c r="AX56" s="302">
        <v>0</v>
      </c>
      <c r="AY56" s="302">
        <v>1</v>
      </c>
      <c r="AZ56" s="302">
        <v>0</v>
      </c>
      <c r="BA56" s="302">
        <v>0</v>
      </c>
      <c r="BB56" s="302">
        <v>0</v>
      </c>
      <c r="BC56" s="302">
        <v>0</v>
      </c>
      <c r="BD56" s="302">
        <v>1</v>
      </c>
      <c r="BE56" s="302">
        <v>0</v>
      </c>
      <c r="BF56" s="302">
        <v>0</v>
      </c>
      <c r="BG56" s="302">
        <v>0</v>
      </c>
      <c r="BH56" s="302">
        <v>0</v>
      </c>
      <c r="BI56" s="302">
        <v>1</v>
      </c>
      <c r="BJ56" s="302">
        <v>1</v>
      </c>
      <c r="BK56" s="302">
        <v>0</v>
      </c>
      <c r="BL56" s="302">
        <v>0</v>
      </c>
      <c r="BM56" s="302">
        <v>0</v>
      </c>
      <c r="BN56" s="302">
        <v>0</v>
      </c>
      <c r="BO56" s="302">
        <v>0</v>
      </c>
      <c r="BP56" s="302">
        <v>0</v>
      </c>
      <c r="BQ56" s="302">
        <v>0</v>
      </c>
      <c r="BR56" s="302">
        <v>0</v>
      </c>
      <c r="BS56" s="302">
        <v>0</v>
      </c>
      <c r="BT56" s="302">
        <v>0</v>
      </c>
      <c r="BU56" s="302">
        <v>0</v>
      </c>
      <c r="BV56" s="302">
        <v>1</v>
      </c>
      <c r="BW56" s="302">
        <v>0</v>
      </c>
      <c r="BX56" s="304">
        <v>0</v>
      </c>
      <c r="BY56" s="305">
        <v>0</v>
      </c>
      <c r="BZ56" s="302">
        <v>1</v>
      </c>
      <c r="CA56" s="302">
        <v>3</v>
      </c>
      <c r="CB56" s="302">
        <v>1</v>
      </c>
      <c r="CC56" s="302">
        <v>1</v>
      </c>
      <c r="CD56" s="302">
        <v>0</v>
      </c>
      <c r="CE56" s="302">
        <v>2</v>
      </c>
    </row>
    <row r="57" spans="1:83" ht="18">
      <c r="A57" s="297">
        <v>2020</v>
      </c>
      <c r="B57" s="298" t="s">
        <v>104</v>
      </c>
      <c r="C57" s="299">
        <v>43899.549775069398</v>
      </c>
      <c r="D57" s="299">
        <v>43902.444162870401</v>
      </c>
      <c r="E57" s="300">
        <v>28936</v>
      </c>
      <c r="F57" s="301">
        <v>2</v>
      </c>
      <c r="G57" s="302">
        <v>1</v>
      </c>
      <c r="H57" s="302">
        <v>1</v>
      </c>
      <c r="I57" s="302">
        <v>2</v>
      </c>
      <c r="J57" s="302">
        <v>1</v>
      </c>
      <c r="K57" s="302">
        <v>1</v>
      </c>
      <c r="L57" s="302">
        <v>3</v>
      </c>
      <c r="M57" s="302">
        <v>1</v>
      </c>
      <c r="N57" s="302">
        <v>1</v>
      </c>
      <c r="O57" s="302">
        <v>1</v>
      </c>
      <c r="P57" s="302">
        <v>0</v>
      </c>
      <c r="Q57" s="302">
        <v>0</v>
      </c>
      <c r="R57" s="302">
        <v>0</v>
      </c>
      <c r="S57" s="302">
        <v>0</v>
      </c>
      <c r="T57" s="302">
        <v>1</v>
      </c>
      <c r="U57" s="302">
        <v>1</v>
      </c>
      <c r="V57" s="302">
        <v>1</v>
      </c>
      <c r="W57" s="302">
        <v>0</v>
      </c>
      <c r="X57" s="302">
        <v>0</v>
      </c>
      <c r="Y57" s="302">
        <v>1</v>
      </c>
      <c r="Z57" s="302">
        <v>1</v>
      </c>
      <c r="AA57" s="302">
        <v>1</v>
      </c>
      <c r="AB57" s="302">
        <v>0</v>
      </c>
      <c r="AC57" s="302">
        <v>1</v>
      </c>
      <c r="AD57" s="302">
        <v>0</v>
      </c>
      <c r="AE57" s="302">
        <v>4</v>
      </c>
      <c r="AF57" s="302">
        <v>2</v>
      </c>
      <c r="AG57" s="302">
        <v>1</v>
      </c>
      <c r="AH57" s="302">
        <v>1</v>
      </c>
      <c r="AI57" s="302">
        <v>2</v>
      </c>
      <c r="AJ57" s="302">
        <v>0</v>
      </c>
      <c r="AK57" s="302">
        <v>0</v>
      </c>
      <c r="AL57" s="302">
        <v>2</v>
      </c>
      <c r="AM57" s="302">
        <v>2</v>
      </c>
      <c r="AN57" s="302">
        <v>1</v>
      </c>
      <c r="AO57" s="303">
        <v>0</v>
      </c>
      <c r="AP57" s="303">
        <v>1</v>
      </c>
      <c r="AQ57" s="303">
        <v>0</v>
      </c>
      <c r="AR57" s="303">
        <v>1</v>
      </c>
      <c r="AS57" s="303">
        <v>1</v>
      </c>
      <c r="AT57" s="302">
        <v>1</v>
      </c>
      <c r="AU57" s="303">
        <v>1</v>
      </c>
      <c r="AV57" s="303">
        <v>1</v>
      </c>
      <c r="AW57" s="303">
        <v>0</v>
      </c>
      <c r="AX57" s="302">
        <v>0</v>
      </c>
      <c r="AY57" s="302">
        <v>1</v>
      </c>
      <c r="AZ57" s="302">
        <v>0</v>
      </c>
      <c r="BA57" s="302">
        <v>0</v>
      </c>
      <c r="BB57" s="302">
        <v>0</v>
      </c>
      <c r="BC57" s="302">
        <v>0</v>
      </c>
      <c r="BD57" s="302">
        <v>1</v>
      </c>
      <c r="BE57" s="302">
        <v>0</v>
      </c>
      <c r="BF57" s="302">
        <v>0</v>
      </c>
      <c r="BG57" s="302">
        <v>0</v>
      </c>
      <c r="BH57" s="302">
        <v>0</v>
      </c>
      <c r="BI57" s="302">
        <v>1</v>
      </c>
      <c r="BJ57" s="302">
        <v>1</v>
      </c>
      <c r="BK57" s="302">
        <v>0</v>
      </c>
      <c r="BL57" s="302">
        <v>0</v>
      </c>
      <c r="BM57" s="302">
        <v>0</v>
      </c>
      <c r="BN57" s="302">
        <v>0</v>
      </c>
      <c r="BO57" s="302">
        <v>1</v>
      </c>
      <c r="BP57" s="302">
        <v>0</v>
      </c>
      <c r="BQ57" s="302">
        <v>0</v>
      </c>
      <c r="BR57" s="302">
        <v>0</v>
      </c>
      <c r="BS57" s="302">
        <v>0</v>
      </c>
      <c r="BT57" s="302">
        <v>0</v>
      </c>
      <c r="BU57" s="302">
        <v>0</v>
      </c>
      <c r="BV57" s="302">
        <v>1</v>
      </c>
      <c r="BW57" s="302">
        <v>0</v>
      </c>
      <c r="BX57" s="307">
        <v>0</v>
      </c>
      <c r="BY57" s="305">
        <v>0</v>
      </c>
      <c r="BZ57" s="302">
        <v>1</v>
      </c>
      <c r="CA57" s="302">
        <v>3</v>
      </c>
      <c r="CB57" s="302">
        <v>3</v>
      </c>
      <c r="CC57" s="302">
        <v>0</v>
      </c>
      <c r="CD57" s="302">
        <v>0</v>
      </c>
      <c r="CE57" s="302">
        <v>2</v>
      </c>
    </row>
    <row r="58" spans="1:83" ht="18">
      <c r="A58" s="297">
        <v>2020</v>
      </c>
      <c r="B58" s="298" t="s">
        <v>105</v>
      </c>
      <c r="C58" s="299">
        <v>44164.708469814803</v>
      </c>
      <c r="D58" s="299">
        <v>44169.465122696798</v>
      </c>
      <c r="E58" s="308">
        <v>48027</v>
      </c>
      <c r="F58" s="301">
        <v>2</v>
      </c>
      <c r="G58" s="309">
        <v>1</v>
      </c>
      <c r="H58" s="309">
        <v>1</v>
      </c>
      <c r="I58" s="309">
        <v>2</v>
      </c>
      <c r="J58" s="309">
        <v>1</v>
      </c>
      <c r="K58" s="309">
        <v>1</v>
      </c>
      <c r="L58" s="309">
        <v>4</v>
      </c>
      <c r="M58" s="309">
        <v>1</v>
      </c>
      <c r="N58" s="309">
        <v>1</v>
      </c>
      <c r="O58" s="309">
        <v>1</v>
      </c>
      <c r="P58" s="309">
        <v>1</v>
      </c>
      <c r="Q58" s="302">
        <v>1</v>
      </c>
      <c r="R58" s="309">
        <v>1</v>
      </c>
      <c r="S58" s="309">
        <v>0</v>
      </c>
      <c r="T58" s="309">
        <v>1</v>
      </c>
      <c r="U58" s="309">
        <v>1</v>
      </c>
      <c r="V58" s="309">
        <v>0</v>
      </c>
      <c r="W58" s="309">
        <v>0</v>
      </c>
      <c r="X58" s="309">
        <v>0</v>
      </c>
      <c r="Y58" s="309">
        <v>1</v>
      </c>
      <c r="Z58" s="309">
        <v>1</v>
      </c>
      <c r="AA58" s="309">
        <v>1</v>
      </c>
      <c r="AB58" s="309">
        <v>1</v>
      </c>
      <c r="AC58" s="309">
        <v>1</v>
      </c>
      <c r="AD58" s="309">
        <v>1</v>
      </c>
      <c r="AE58" s="302">
        <v>3</v>
      </c>
      <c r="AF58" s="302">
        <v>2</v>
      </c>
      <c r="AG58" s="302">
        <v>1</v>
      </c>
      <c r="AH58" s="302">
        <v>2</v>
      </c>
      <c r="AI58" s="302">
        <v>3</v>
      </c>
      <c r="AJ58" s="309">
        <v>0</v>
      </c>
      <c r="AK58" s="302">
        <v>0</v>
      </c>
      <c r="AL58" s="309">
        <v>2</v>
      </c>
      <c r="AM58" s="302">
        <v>1</v>
      </c>
      <c r="AN58" s="303">
        <v>0</v>
      </c>
      <c r="AO58" s="303">
        <v>0</v>
      </c>
      <c r="AP58" s="303">
        <v>1</v>
      </c>
      <c r="AQ58" s="303">
        <v>0</v>
      </c>
      <c r="AR58" s="303">
        <v>1</v>
      </c>
      <c r="AS58" s="302">
        <v>0</v>
      </c>
      <c r="AT58" s="302">
        <v>1</v>
      </c>
      <c r="AU58" s="302">
        <v>1</v>
      </c>
      <c r="AV58" s="303">
        <v>1</v>
      </c>
      <c r="AW58" s="303">
        <v>0</v>
      </c>
      <c r="AX58" s="309">
        <v>0</v>
      </c>
      <c r="AY58" s="309">
        <v>0</v>
      </c>
      <c r="AZ58" s="309">
        <v>0</v>
      </c>
      <c r="BA58" s="309">
        <v>0</v>
      </c>
      <c r="BB58" s="309">
        <v>0</v>
      </c>
      <c r="BC58" s="309">
        <v>0</v>
      </c>
      <c r="BD58" s="309">
        <v>1</v>
      </c>
      <c r="BE58" s="309">
        <v>0</v>
      </c>
      <c r="BF58" s="309">
        <v>0</v>
      </c>
      <c r="BG58" s="309">
        <v>0</v>
      </c>
      <c r="BH58" s="309">
        <v>1</v>
      </c>
      <c r="BI58" s="309">
        <v>1</v>
      </c>
      <c r="BJ58" s="309">
        <v>1</v>
      </c>
      <c r="BK58" s="309">
        <v>0</v>
      </c>
      <c r="BL58" s="309">
        <v>0</v>
      </c>
      <c r="BM58" s="309">
        <v>0</v>
      </c>
      <c r="BN58" s="309">
        <v>0</v>
      </c>
      <c r="BO58" s="309">
        <v>0</v>
      </c>
      <c r="BP58" s="309">
        <v>0</v>
      </c>
      <c r="BQ58" s="309">
        <v>0</v>
      </c>
      <c r="BR58" s="309">
        <v>0</v>
      </c>
      <c r="BS58" s="309">
        <v>0</v>
      </c>
      <c r="BT58" s="309">
        <v>0</v>
      </c>
      <c r="BU58" s="309">
        <v>0</v>
      </c>
      <c r="BV58" s="309">
        <v>0</v>
      </c>
      <c r="BW58" s="309">
        <v>0</v>
      </c>
      <c r="BX58" s="318">
        <v>1</v>
      </c>
      <c r="BY58" s="311">
        <v>6</v>
      </c>
      <c r="BZ58" s="309">
        <v>1</v>
      </c>
      <c r="CA58" s="309">
        <v>4</v>
      </c>
      <c r="CB58" s="309">
        <v>1</v>
      </c>
      <c r="CC58" s="302">
        <v>1</v>
      </c>
      <c r="CD58" s="302">
        <v>0</v>
      </c>
      <c r="CE58" s="309">
        <v>2</v>
      </c>
    </row>
    <row r="59" spans="1:83" ht="18">
      <c r="A59" s="297">
        <v>2020</v>
      </c>
      <c r="B59" s="298" t="s">
        <v>106</v>
      </c>
      <c r="C59" s="299">
        <v>44165.6483560532</v>
      </c>
      <c r="D59" s="299">
        <v>44168.420686597201</v>
      </c>
      <c r="E59" s="300">
        <v>25995</v>
      </c>
      <c r="F59" s="301">
        <v>3</v>
      </c>
      <c r="G59" s="302">
        <v>2</v>
      </c>
      <c r="H59" s="302">
        <v>1</v>
      </c>
      <c r="I59" s="302">
        <v>0</v>
      </c>
      <c r="J59" s="302">
        <v>1</v>
      </c>
      <c r="K59" s="302">
        <v>1</v>
      </c>
      <c r="L59" s="302">
        <v>4</v>
      </c>
      <c r="M59" s="302">
        <v>1</v>
      </c>
      <c r="N59" s="302">
        <v>1</v>
      </c>
      <c r="O59" s="302">
        <v>2</v>
      </c>
      <c r="P59" s="302">
        <v>0</v>
      </c>
      <c r="Q59" s="302">
        <v>0</v>
      </c>
      <c r="R59" s="302">
        <v>0</v>
      </c>
      <c r="S59" s="302">
        <v>0</v>
      </c>
      <c r="T59" s="302">
        <v>1</v>
      </c>
      <c r="U59" s="302">
        <v>1</v>
      </c>
      <c r="V59" s="302">
        <v>0</v>
      </c>
      <c r="W59" s="302">
        <v>0</v>
      </c>
      <c r="X59" s="302">
        <v>0</v>
      </c>
      <c r="Y59" s="302">
        <v>1</v>
      </c>
      <c r="Z59" s="302">
        <v>1</v>
      </c>
      <c r="AA59" s="302">
        <v>1</v>
      </c>
      <c r="AB59" s="302">
        <v>1</v>
      </c>
      <c r="AC59" s="302">
        <v>1</v>
      </c>
      <c r="AD59" s="302">
        <v>1</v>
      </c>
      <c r="AE59" s="302">
        <v>3</v>
      </c>
      <c r="AF59" s="302">
        <v>1</v>
      </c>
      <c r="AG59" s="302">
        <v>1</v>
      </c>
      <c r="AH59" s="302">
        <v>1</v>
      </c>
      <c r="AI59" s="302">
        <v>2</v>
      </c>
      <c r="AJ59" s="302">
        <v>0</v>
      </c>
      <c r="AK59" s="302">
        <v>1</v>
      </c>
      <c r="AL59" s="302">
        <v>2</v>
      </c>
      <c r="AM59" s="302">
        <v>2</v>
      </c>
      <c r="AN59" s="313">
        <v>1</v>
      </c>
      <c r="AO59" s="302">
        <v>1</v>
      </c>
      <c r="AP59" s="303">
        <v>1</v>
      </c>
      <c r="AQ59" s="303">
        <v>0</v>
      </c>
      <c r="AR59" s="303">
        <v>1</v>
      </c>
      <c r="AS59" s="302">
        <v>0</v>
      </c>
      <c r="AT59" s="302">
        <v>2</v>
      </c>
      <c r="AU59" s="302">
        <v>1</v>
      </c>
      <c r="AV59" s="303">
        <v>1</v>
      </c>
      <c r="AW59" s="303">
        <v>0</v>
      </c>
      <c r="AX59" s="302">
        <v>0</v>
      </c>
      <c r="AY59" s="302">
        <v>1</v>
      </c>
      <c r="AZ59" s="302">
        <v>0</v>
      </c>
      <c r="BA59" s="302">
        <v>0</v>
      </c>
      <c r="BB59" s="302">
        <v>1</v>
      </c>
      <c r="BC59" s="302">
        <v>0</v>
      </c>
      <c r="BD59" s="302">
        <v>1</v>
      </c>
      <c r="BE59" s="302">
        <v>0</v>
      </c>
      <c r="BF59" s="302">
        <v>0</v>
      </c>
      <c r="BG59" s="302">
        <v>0</v>
      </c>
      <c r="BH59" s="302">
        <v>0</v>
      </c>
      <c r="BI59" s="302">
        <v>1</v>
      </c>
      <c r="BJ59" s="302">
        <v>1</v>
      </c>
      <c r="BK59" s="302">
        <v>0</v>
      </c>
      <c r="BL59" s="302">
        <v>0</v>
      </c>
      <c r="BM59" s="302">
        <v>0</v>
      </c>
      <c r="BN59" s="302">
        <v>0</v>
      </c>
      <c r="BO59" s="302">
        <v>1</v>
      </c>
      <c r="BP59" s="302">
        <v>0</v>
      </c>
      <c r="BQ59" s="302">
        <v>0</v>
      </c>
      <c r="BR59" s="302">
        <v>0</v>
      </c>
      <c r="BS59" s="302">
        <v>0</v>
      </c>
      <c r="BT59" s="302">
        <v>0</v>
      </c>
      <c r="BU59" s="302">
        <v>0</v>
      </c>
      <c r="BV59" s="302">
        <v>0</v>
      </c>
      <c r="BW59" s="302">
        <v>0</v>
      </c>
      <c r="BX59" s="307">
        <v>0</v>
      </c>
      <c r="BY59" s="305">
        <v>0</v>
      </c>
      <c r="BZ59" s="302">
        <v>1</v>
      </c>
      <c r="CA59" s="302">
        <v>4</v>
      </c>
      <c r="CB59" s="302">
        <v>1</v>
      </c>
      <c r="CC59" s="302">
        <v>0</v>
      </c>
      <c r="CD59" s="302">
        <v>1</v>
      </c>
      <c r="CE59" s="302">
        <v>2</v>
      </c>
    </row>
    <row r="60" spans="1:83" ht="18">
      <c r="A60" s="297">
        <v>2020</v>
      </c>
      <c r="B60" s="298" t="s">
        <v>107</v>
      </c>
      <c r="C60" s="299">
        <v>43898.112462129597</v>
      </c>
      <c r="D60" s="299">
        <v>43899.546820138901</v>
      </c>
      <c r="E60" s="300">
        <v>21282</v>
      </c>
      <c r="F60" s="301">
        <v>3</v>
      </c>
      <c r="G60" s="302">
        <v>1</v>
      </c>
      <c r="H60" s="302">
        <v>1</v>
      </c>
      <c r="I60" s="302">
        <v>2</v>
      </c>
      <c r="J60" s="302">
        <v>1</v>
      </c>
      <c r="K60" s="302">
        <v>1</v>
      </c>
      <c r="L60" s="302">
        <v>3</v>
      </c>
      <c r="M60" s="302">
        <v>0</v>
      </c>
      <c r="N60" s="302">
        <v>1</v>
      </c>
      <c r="O60" s="302">
        <v>4</v>
      </c>
      <c r="P60" s="302">
        <v>1</v>
      </c>
      <c r="Q60" s="302">
        <v>0</v>
      </c>
      <c r="R60" s="302">
        <v>0</v>
      </c>
      <c r="S60" s="302">
        <v>0</v>
      </c>
      <c r="T60" s="302">
        <v>0</v>
      </c>
      <c r="U60" s="302">
        <v>1</v>
      </c>
      <c r="V60" s="302">
        <v>0</v>
      </c>
      <c r="W60" s="302">
        <v>0</v>
      </c>
      <c r="X60" s="302">
        <v>0</v>
      </c>
      <c r="Y60" s="302">
        <v>1</v>
      </c>
      <c r="Z60" s="302">
        <v>1</v>
      </c>
      <c r="AA60" s="302">
        <v>1</v>
      </c>
      <c r="AB60" s="302">
        <v>0</v>
      </c>
      <c r="AC60" s="302">
        <v>1</v>
      </c>
      <c r="AD60" s="302">
        <v>1</v>
      </c>
      <c r="AE60" s="302">
        <v>4</v>
      </c>
      <c r="AF60" s="302">
        <v>3</v>
      </c>
      <c r="AG60" s="302">
        <v>2</v>
      </c>
      <c r="AH60" s="302">
        <v>1</v>
      </c>
      <c r="AI60" s="302">
        <v>2</v>
      </c>
      <c r="AJ60" s="302">
        <v>1</v>
      </c>
      <c r="AK60" s="302">
        <v>0</v>
      </c>
      <c r="AL60" s="302">
        <v>3</v>
      </c>
      <c r="AM60" s="309">
        <v>3</v>
      </c>
      <c r="AN60" s="302">
        <v>1</v>
      </c>
      <c r="AO60" s="302">
        <v>1</v>
      </c>
      <c r="AP60" s="302">
        <v>2</v>
      </c>
      <c r="AQ60" s="303">
        <v>0</v>
      </c>
      <c r="AR60" s="303">
        <v>1</v>
      </c>
      <c r="AS60" s="302">
        <v>0</v>
      </c>
      <c r="AT60" s="302">
        <v>1</v>
      </c>
      <c r="AU60" s="303">
        <v>1</v>
      </c>
      <c r="AV60" s="303">
        <v>1</v>
      </c>
      <c r="AW60" s="303">
        <v>0</v>
      </c>
      <c r="AX60" s="302">
        <v>0</v>
      </c>
      <c r="AY60" s="302">
        <v>1</v>
      </c>
      <c r="AZ60" s="302">
        <v>0</v>
      </c>
      <c r="BA60" s="302">
        <v>0</v>
      </c>
      <c r="BB60" s="302">
        <v>1</v>
      </c>
      <c r="BC60" s="302">
        <v>0</v>
      </c>
      <c r="BD60" s="302">
        <v>1</v>
      </c>
      <c r="BE60" s="302">
        <v>0</v>
      </c>
      <c r="BF60" s="302">
        <v>0</v>
      </c>
      <c r="BG60" s="302">
        <v>0</v>
      </c>
      <c r="BH60" s="302">
        <v>1</v>
      </c>
      <c r="BI60" s="302">
        <v>1</v>
      </c>
      <c r="BJ60" s="302">
        <v>1</v>
      </c>
      <c r="BK60" s="302">
        <v>0</v>
      </c>
      <c r="BL60" s="302">
        <v>0</v>
      </c>
      <c r="BM60" s="302">
        <v>0</v>
      </c>
      <c r="BN60" s="302">
        <v>0</v>
      </c>
      <c r="BO60" s="302">
        <v>1</v>
      </c>
      <c r="BP60" s="302">
        <v>0</v>
      </c>
      <c r="BQ60" s="302">
        <v>0</v>
      </c>
      <c r="BR60" s="302">
        <v>0</v>
      </c>
      <c r="BS60" s="302">
        <v>0</v>
      </c>
      <c r="BT60" s="302">
        <v>0</v>
      </c>
      <c r="BU60" s="302">
        <v>0</v>
      </c>
      <c r="BV60" s="302">
        <v>1</v>
      </c>
      <c r="BW60" s="302">
        <v>0</v>
      </c>
      <c r="BX60" s="307">
        <v>0</v>
      </c>
      <c r="BY60" s="305">
        <v>0</v>
      </c>
      <c r="BZ60" s="302">
        <v>1</v>
      </c>
      <c r="CA60" s="302">
        <v>3</v>
      </c>
      <c r="CB60" s="302">
        <v>1</v>
      </c>
      <c r="CC60" s="302">
        <v>0</v>
      </c>
      <c r="CD60" s="302">
        <v>0</v>
      </c>
      <c r="CE60" s="302">
        <v>3</v>
      </c>
    </row>
    <row r="61" spans="1:83" ht="18">
      <c r="A61" s="297">
        <v>2020</v>
      </c>
      <c r="B61" s="298" t="s">
        <v>108</v>
      </c>
      <c r="C61" s="299">
        <v>44146.663785659701</v>
      </c>
      <c r="D61" s="299">
        <v>44150.426755624998</v>
      </c>
      <c r="E61" s="308">
        <v>48422</v>
      </c>
      <c r="F61" s="301">
        <v>3</v>
      </c>
      <c r="G61" s="309">
        <v>2</v>
      </c>
      <c r="H61" s="309">
        <v>1</v>
      </c>
      <c r="I61" s="309">
        <v>2</v>
      </c>
      <c r="J61" s="309">
        <v>1</v>
      </c>
      <c r="K61" s="309">
        <v>1</v>
      </c>
      <c r="L61" s="309">
        <v>3</v>
      </c>
      <c r="M61" s="309">
        <v>0</v>
      </c>
      <c r="N61" s="309">
        <v>1</v>
      </c>
      <c r="O61" s="309">
        <v>2</v>
      </c>
      <c r="P61" s="309">
        <v>0</v>
      </c>
      <c r="Q61" s="302">
        <v>0</v>
      </c>
      <c r="R61" s="309">
        <v>0</v>
      </c>
      <c r="S61" s="309">
        <v>0</v>
      </c>
      <c r="T61" s="309">
        <v>1</v>
      </c>
      <c r="U61" s="309">
        <v>1</v>
      </c>
      <c r="V61" s="309">
        <v>0</v>
      </c>
      <c r="W61" s="309">
        <v>0</v>
      </c>
      <c r="X61" s="309">
        <v>0</v>
      </c>
      <c r="Y61" s="309">
        <v>1</v>
      </c>
      <c r="Z61" s="309">
        <v>1</v>
      </c>
      <c r="AA61" s="309">
        <v>0</v>
      </c>
      <c r="AB61" s="309">
        <v>0</v>
      </c>
      <c r="AC61" s="309">
        <v>1</v>
      </c>
      <c r="AD61" s="309">
        <v>0</v>
      </c>
      <c r="AE61" s="302">
        <v>3</v>
      </c>
      <c r="AF61" s="302">
        <v>1</v>
      </c>
      <c r="AG61" s="302">
        <v>1</v>
      </c>
      <c r="AH61" s="302">
        <v>1</v>
      </c>
      <c r="AI61" s="302">
        <v>2</v>
      </c>
      <c r="AJ61" s="309">
        <v>0</v>
      </c>
      <c r="AK61" s="302">
        <v>2</v>
      </c>
      <c r="AL61" s="309">
        <v>1</v>
      </c>
      <c r="AM61" s="302">
        <v>1</v>
      </c>
      <c r="AN61" s="313">
        <v>1</v>
      </c>
      <c r="AO61" s="313">
        <v>0</v>
      </c>
      <c r="AP61" s="303">
        <v>1</v>
      </c>
      <c r="AQ61" s="303">
        <v>0</v>
      </c>
      <c r="AR61" s="309">
        <v>0</v>
      </c>
      <c r="AS61" s="303">
        <v>1</v>
      </c>
      <c r="AT61" s="302">
        <v>2</v>
      </c>
      <c r="AU61" s="303">
        <v>2</v>
      </c>
      <c r="AV61" s="303">
        <v>1</v>
      </c>
      <c r="AW61" s="303">
        <v>0</v>
      </c>
      <c r="AX61" s="309">
        <v>0</v>
      </c>
      <c r="AY61" s="309">
        <v>0</v>
      </c>
      <c r="AZ61" s="309">
        <v>0</v>
      </c>
      <c r="BA61" s="309">
        <v>0</v>
      </c>
      <c r="BB61" s="309">
        <v>1</v>
      </c>
      <c r="BC61" s="309">
        <v>0</v>
      </c>
      <c r="BD61" s="309">
        <v>1</v>
      </c>
      <c r="BE61" s="309">
        <v>0</v>
      </c>
      <c r="BF61" s="309">
        <v>0</v>
      </c>
      <c r="BG61" s="309">
        <v>0</v>
      </c>
      <c r="BH61" s="309">
        <v>0</v>
      </c>
      <c r="BI61" s="309">
        <v>1</v>
      </c>
      <c r="BJ61" s="309">
        <v>1</v>
      </c>
      <c r="BK61" s="309">
        <v>0</v>
      </c>
      <c r="BL61" s="309">
        <v>0</v>
      </c>
      <c r="BM61" s="309">
        <v>0</v>
      </c>
      <c r="BN61" s="309">
        <v>0</v>
      </c>
      <c r="BO61" s="309">
        <v>1</v>
      </c>
      <c r="BP61" s="309">
        <v>0</v>
      </c>
      <c r="BQ61" s="309">
        <v>0</v>
      </c>
      <c r="BR61" s="309">
        <v>0</v>
      </c>
      <c r="BS61" s="309">
        <v>0</v>
      </c>
      <c r="BT61" s="309">
        <v>0</v>
      </c>
      <c r="BU61" s="309">
        <v>0</v>
      </c>
      <c r="BV61" s="309">
        <v>1</v>
      </c>
      <c r="BW61" s="309">
        <v>0</v>
      </c>
      <c r="BX61" s="307">
        <v>0</v>
      </c>
      <c r="BY61" s="305">
        <v>0</v>
      </c>
      <c r="BZ61" s="309">
        <v>1</v>
      </c>
      <c r="CA61" s="309">
        <v>3</v>
      </c>
      <c r="CB61" s="309">
        <v>1</v>
      </c>
      <c r="CC61" s="302">
        <v>0</v>
      </c>
      <c r="CD61" s="302">
        <v>2</v>
      </c>
      <c r="CE61" s="309">
        <v>1</v>
      </c>
    </row>
    <row r="62" spans="1:83" ht="18">
      <c r="A62" s="297">
        <v>2020</v>
      </c>
      <c r="B62" s="298" t="s">
        <v>109</v>
      </c>
      <c r="C62" s="299">
        <v>43845.782596157398</v>
      </c>
      <c r="D62" s="299">
        <v>43852.3827677546</v>
      </c>
      <c r="E62" s="300">
        <v>38077</v>
      </c>
      <c r="F62" s="301">
        <v>3</v>
      </c>
      <c r="G62" s="302">
        <v>2</v>
      </c>
      <c r="H62" s="302">
        <v>1</v>
      </c>
      <c r="I62" s="302">
        <v>2</v>
      </c>
      <c r="J62" s="302">
        <v>1</v>
      </c>
      <c r="K62" s="302">
        <v>1</v>
      </c>
      <c r="L62" s="302">
        <v>4</v>
      </c>
      <c r="M62" s="302">
        <v>0</v>
      </c>
      <c r="N62" s="302">
        <v>1</v>
      </c>
      <c r="O62" s="302">
        <v>4</v>
      </c>
      <c r="P62" s="302">
        <v>0</v>
      </c>
      <c r="Q62" s="302">
        <v>1</v>
      </c>
      <c r="R62" s="302">
        <v>0</v>
      </c>
      <c r="S62" s="302">
        <v>0</v>
      </c>
      <c r="T62" s="302">
        <v>1</v>
      </c>
      <c r="U62" s="302">
        <v>0</v>
      </c>
      <c r="V62" s="302">
        <v>0</v>
      </c>
      <c r="W62" s="302">
        <v>0</v>
      </c>
      <c r="X62" s="302">
        <v>0</v>
      </c>
      <c r="Y62" s="302">
        <v>1</v>
      </c>
      <c r="Z62" s="302">
        <v>1</v>
      </c>
      <c r="AA62" s="302">
        <v>1</v>
      </c>
      <c r="AB62" s="302">
        <v>0</v>
      </c>
      <c r="AC62" s="302">
        <v>1</v>
      </c>
      <c r="AD62" s="302">
        <v>0</v>
      </c>
      <c r="AE62" s="302">
        <v>3</v>
      </c>
      <c r="AF62" s="302">
        <v>1</v>
      </c>
      <c r="AG62" s="302">
        <v>1</v>
      </c>
      <c r="AH62" s="302">
        <v>1</v>
      </c>
      <c r="AI62" s="302">
        <v>2</v>
      </c>
      <c r="AJ62" s="302">
        <v>0</v>
      </c>
      <c r="AK62" s="302">
        <v>0</v>
      </c>
      <c r="AL62" s="302">
        <v>2</v>
      </c>
      <c r="AM62" s="302">
        <v>1</v>
      </c>
      <c r="AN62" s="302">
        <v>0</v>
      </c>
      <c r="AO62" s="313">
        <v>0</v>
      </c>
      <c r="AP62" s="302">
        <v>0</v>
      </c>
      <c r="AQ62" s="303">
        <v>0</v>
      </c>
      <c r="AR62" s="309">
        <v>0</v>
      </c>
      <c r="AS62" s="302">
        <v>0</v>
      </c>
      <c r="AT62" s="302">
        <v>1</v>
      </c>
      <c r="AU62" s="303">
        <v>1</v>
      </c>
      <c r="AV62" s="303">
        <v>0</v>
      </c>
      <c r="AW62" s="303">
        <v>0</v>
      </c>
      <c r="AX62" s="302">
        <v>1</v>
      </c>
      <c r="AY62" s="302">
        <v>0</v>
      </c>
      <c r="AZ62" s="302">
        <v>0</v>
      </c>
      <c r="BA62" s="302">
        <v>0</v>
      </c>
      <c r="BB62" s="302">
        <v>0</v>
      </c>
      <c r="BC62" s="302">
        <v>0</v>
      </c>
      <c r="BD62" s="302">
        <v>1</v>
      </c>
      <c r="BE62" s="302">
        <v>0</v>
      </c>
      <c r="BF62" s="302">
        <v>0</v>
      </c>
      <c r="BG62" s="302">
        <v>0</v>
      </c>
      <c r="BH62" s="302">
        <v>0</v>
      </c>
      <c r="BI62" s="302">
        <v>1</v>
      </c>
      <c r="BJ62" s="302">
        <v>1</v>
      </c>
      <c r="BK62" s="302">
        <v>0</v>
      </c>
      <c r="BL62" s="302">
        <v>0</v>
      </c>
      <c r="BM62" s="302">
        <v>0</v>
      </c>
      <c r="BN62" s="302">
        <v>0</v>
      </c>
      <c r="BO62" s="302">
        <v>0</v>
      </c>
      <c r="BP62" s="302">
        <v>0</v>
      </c>
      <c r="BQ62" s="302">
        <v>0</v>
      </c>
      <c r="BR62" s="302">
        <v>0</v>
      </c>
      <c r="BS62" s="302">
        <v>0</v>
      </c>
      <c r="BT62" s="302">
        <v>1</v>
      </c>
      <c r="BU62" s="302">
        <v>1</v>
      </c>
      <c r="BV62" s="302">
        <v>1</v>
      </c>
      <c r="BW62" s="302">
        <v>1</v>
      </c>
      <c r="BX62" s="307">
        <v>0</v>
      </c>
      <c r="BY62" s="305">
        <v>0</v>
      </c>
      <c r="BZ62" s="302">
        <v>1</v>
      </c>
      <c r="CA62" s="302">
        <v>4</v>
      </c>
      <c r="CB62" s="302">
        <v>1</v>
      </c>
      <c r="CC62" s="302">
        <v>1</v>
      </c>
      <c r="CD62" s="302">
        <v>0</v>
      </c>
      <c r="CE62" s="302">
        <v>2</v>
      </c>
    </row>
    <row r="63" spans="1:83" ht="18">
      <c r="A63" s="297">
        <v>2020</v>
      </c>
      <c r="B63" s="298" t="s">
        <v>110</v>
      </c>
      <c r="C63" s="299">
        <v>43843.027461296297</v>
      </c>
      <c r="D63" s="299">
        <v>43845.418666088</v>
      </c>
      <c r="E63" s="300">
        <v>22309</v>
      </c>
      <c r="F63" s="301">
        <v>3</v>
      </c>
      <c r="G63" s="302">
        <v>2</v>
      </c>
      <c r="H63" s="302">
        <v>1</v>
      </c>
      <c r="I63" s="302">
        <v>2</v>
      </c>
      <c r="J63" s="302">
        <v>1</v>
      </c>
      <c r="K63" s="302">
        <v>1</v>
      </c>
      <c r="L63" s="302">
        <v>3</v>
      </c>
      <c r="M63" s="302">
        <v>0</v>
      </c>
      <c r="N63" s="302">
        <v>1</v>
      </c>
      <c r="O63" s="302">
        <v>5</v>
      </c>
      <c r="P63" s="302">
        <v>0</v>
      </c>
      <c r="Q63" s="302">
        <v>0</v>
      </c>
      <c r="R63" s="302">
        <v>0</v>
      </c>
      <c r="S63" s="302">
        <v>0</v>
      </c>
      <c r="T63" s="302">
        <v>1</v>
      </c>
      <c r="U63" s="302">
        <v>0</v>
      </c>
      <c r="V63" s="302">
        <v>0</v>
      </c>
      <c r="W63" s="302">
        <v>1</v>
      </c>
      <c r="X63" s="302">
        <v>0</v>
      </c>
      <c r="Y63" s="302">
        <v>1</v>
      </c>
      <c r="Z63" s="302">
        <v>1</v>
      </c>
      <c r="AA63" s="302">
        <v>1</v>
      </c>
      <c r="AB63" s="302">
        <v>1</v>
      </c>
      <c r="AC63" s="302">
        <v>1</v>
      </c>
      <c r="AD63" s="302">
        <v>1</v>
      </c>
      <c r="AE63" s="302">
        <v>1</v>
      </c>
      <c r="AF63" s="302">
        <v>1</v>
      </c>
      <c r="AG63" s="302">
        <v>1</v>
      </c>
      <c r="AH63" s="302">
        <v>1</v>
      </c>
      <c r="AI63" s="313">
        <v>1</v>
      </c>
      <c r="AJ63" s="302">
        <v>0</v>
      </c>
      <c r="AK63" s="302">
        <v>2</v>
      </c>
      <c r="AL63" s="302">
        <v>3</v>
      </c>
      <c r="AM63" s="302">
        <v>2</v>
      </c>
      <c r="AN63" s="313">
        <v>1</v>
      </c>
      <c r="AO63" s="302">
        <v>1</v>
      </c>
      <c r="AP63" s="303">
        <v>1</v>
      </c>
      <c r="AQ63" s="303">
        <v>0</v>
      </c>
      <c r="AR63" s="303">
        <v>1</v>
      </c>
      <c r="AS63" s="302">
        <v>0</v>
      </c>
      <c r="AT63" s="302">
        <v>1</v>
      </c>
      <c r="AU63" s="303">
        <v>1</v>
      </c>
      <c r="AV63" s="303">
        <v>1</v>
      </c>
      <c r="AW63" s="303">
        <v>0</v>
      </c>
      <c r="AX63" s="302">
        <v>0</v>
      </c>
      <c r="AY63" s="302">
        <v>0</v>
      </c>
      <c r="AZ63" s="302">
        <v>0</v>
      </c>
      <c r="BA63" s="302">
        <v>0</v>
      </c>
      <c r="BB63" s="302">
        <v>0</v>
      </c>
      <c r="BC63" s="302">
        <v>0</v>
      </c>
      <c r="BD63" s="302">
        <v>1</v>
      </c>
      <c r="BE63" s="302">
        <v>0</v>
      </c>
      <c r="BF63" s="302">
        <v>0</v>
      </c>
      <c r="BG63" s="302">
        <v>0</v>
      </c>
      <c r="BH63" s="302">
        <v>1</v>
      </c>
      <c r="BI63" s="302">
        <v>1</v>
      </c>
      <c r="BJ63" s="302">
        <v>1</v>
      </c>
      <c r="BK63" s="302">
        <v>0</v>
      </c>
      <c r="BL63" s="302">
        <v>0</v>
      </c>
      <c r="BM63" s="302">
        <v>0</v>
      </c>
      <c r="BN63" s="302">
        <v>0</v>
      </c>
      <c r="BO63" s="302">
        <v>1</v>
      </c>
      <c r="BP63" s="302">
        <v>0</v>
      </c>
      <c r="BQ63" s="302">
        <v>0</v>
      </c>
      <c r="BR63" s="302">
        <v>0</v>
      </c>
      <c r="BS63" s="302">
        <v>0</v>
      </c>
      <c r="BT63" s="302">
        <v>1</v>
      </c>
      <c r="BU63" s="302">
        <v>1</v>
      </c>
      <c r="BV63" s="302">
        <v>1</v>
      </c>
      <c r="BW63" s="302">
        <v>1</v>
      </c>
      <c r="BX63" s="304">
        <v>0</v>
      </c>
      <c r="BY63" s="305">
        <v>0</v>
      </c>
      <c r="BZ63" s="302">
        <v>1</v>
      </c>
      <c r="CA63" s="302">
        <v>3</v>
      </c>
      <c r="CB63" s="302">
        <v>1</v>
      </c>
      <c r="CC63" s="302">
        <v>0</v>
      </c>
      <c r="CD63" s="302">
        <v>2</v>
      </c>
      <c r="CE63" s="302">
        <v>3</v>
      </c>
    </row>
    <row r="64" spans="1:83" ht="18">
      <c r="A64" s="297">
        <v>2020</v>
      </c>
      <c r="B64" s="298" t="s">
        <v>111</v>
      </c>
      <c r="C64" s="299">
        <v>44131.358866713002</v>
      </c>
      <c r="D64" s="299">
        <v>44132.412883518497</v>
      </c>
      <c r="E64" s="300">
        <v>48139</v>
      </c>
      <c r="F64" s="301">
        <v>3</v>
      </c>
      <c r="G64" s="302">
        <v>2</v>
      </c>
      <c r="H64" s="302">
        <v>1</v>
      </c>
      <c r="I64" s="302">
        <v>2</v>
      </c>
      <c r="J64" s="302">
        <v>1</v>
      </c>
      <c r="K64" s="302">
        <v>1</v>
      </c>
      <c r="L64" s="302">
        <v>4</v>
      </c>
      <c r="M64" s="302">
        <v>0</v>
      </c>
      <c r="N64" s="302">
        <v>0</v>
      </c>
      <c r="O64" s="302">
        <v>1</v>
      </c>
      <c r="P64" s="302">
        <v>0</v>
      </c>
      <c r="Q64" s="302">
        <v>0</v>
      </c>
      <c r="R64" s="302">
        <v>0</v>
      </c>
      <c r="S64" s="302">
        <v>0</v>
      </c>
      <c r="T64" s="302">
        <v>1</v>
      </c>
      <c r="U64" s="302">
        <v>0</v>
      </c>
      <c r="V64" s="302">
        <v>0</v>
      </c>
      <c r="W64" s="302">
        <v>0</v>
      </c>
      <c r="X64" s="302">
        <v>0</v>
      </c>
      <c r="Y64" s="302">
        <v>1</v>
      </c>
      <c r="Z64" s="302">
        <v>1</v>
      </c>
      <c r="AA64" s="302">
        <v>1</v>
      </c>
      <c r="AB64" s="302">
        <v>1</v>
      </c>
      <c r="AC64" s="302">
        <v>1</v>
      </c>
      <c r="AD64" s="302">
        <v>0</v>
      </c>
      <c r="AE64" s="302">
        <v>1</v>
      </c>
      <c r="AF64" s="302">
        <v>1</v>
      </c>
      <c r="AG64" s="302">
        <v>1</v>
      </c>
      <c r="AH64" s="302">
        <v>1</v>
      </c>
      <c r="AI64" s="302">
        <v>2</v>
      </c>
      <c r="AJ64" s="302">
        <v>1</v>
      </c>
      <c r="AK64" s="302">
        <v>0</v>
      </c>
      <c r="AL64" s="302">
        <v>2</v>
      </c>
      <c r="AM64" s="302">
        <v>1</v>
      </c>
      <c r="AN64" s="313">
        <v>1</v>
      </c>
      <c r="AO64" s="302">
        <v>1</v>
      </c>
      <c r="AP64" s="303">
        <v>1</v>
      </c>
      <c r="AQ64" s="303">
        <v>0</v>
      </c>
      <c r="AR64" s="303">
        <v>1</v>
      </c>
      <c r="AS64" s="303">
        <v>1</v>
      </c>
      <c r="AT64" s="302">
        <v>1</v>
      </c>
      <c r="AU64" s="303">
        <v>1</v>
      </c>
      <c r="AV64" s="303">
        <v>1</v>
      </c>
      <c r="AW64" s="303">
        <v>0</v>
      </c>
      <c r="AX64" s="302">
        <v>0</v>
      </c>
      <c r="AY64" s="302">
        <v>1</v>
      </c>
      <c r="AZ64" s="302">
        <v>0</v>
      </c>
      <c r="BA64" s="302">
        <v>0</v>
      </c>
      <c r="BB64" s="302">
        <v>0</v>
      </c>
      <c r="BC64" s="302">
        <v>0</v>
      </c>
      <c r="BD64" s="302">
        <v>0</v>
      </c>
      <c r="BE64" s="302">
        <v>0</v>
      </c>
      <c r="BF64" s="302">
        <v>0</v>
      </c>
      <c r="BG64" s="302">
        <v>0</v>
      </c>
      <c r="BH64" s="302">
        <v>0</v>
      </c>
      <c r="BI64" s="302">
        <v>1</v>
      </c>
      <c r="BJ64" s="302">
        <v>1</v>
      </c>
      <c r="BK64" s="302">
        <v>0</v>
      </c>
      <c r="BL64" s="302">
        <v>0</v>
      </c>
      <c r="BM64" s="302">
        <v>0</v>
      </c>
      <c r="BN64" s="302">
        <v>0</v>
      </c>
      <c r="BO64" s="302">
        <v>0</v>
      </c>
      <c r="BP64" s="302">
        <v>0</v>
      </c>
      <c r="BQ64" s="302">
        <v>0</v>
      </c>
      <c r="BR64" s="302">
        <v>0</v>
      </c>
      <c r="BS64" s="302">
        <v>0</v>
      </c>
      <c r="BT64" s="302">
        <v>0</v>
      </c>
      <c r="BU64" s="302">
        <v>0</v>
      </c>
      <c r="BV64" s="302">
        <v>0</v>
      </c>
      <c r="BW64" s="302">
        <v>0</v>
      </c>
      <c r="BX64" s="304">
        <v>0</v>
      </c>
      <c r="BY64" s="305">
        <v>0</v>
      </c>
      <c r="BZ64" s="302">
        <v>1</v>
      </c>
      <c r="CA64" s="302">
        <v>4</v>
      </c>
      <c r="CB64" s="302">
        <v>5</v>
      </c>
      <c r="CC64" s="302">
        <v>0</v>
      </c>
      <c r="CD64" s="302">
        <v>0</v>
      </c>
      <c r="CE64" s="302">
        <v>2</v>
      </c>
    </row>
    <row r="65" spans="1:83" ht="18">
      <c r="A65" s="297">
        <v>2020</v>
      </c>
      <c r="B65" s="298" t="s">
        <v>112</v>
      </c>
      <c r="C65" s="299">
        <v>44165.677368865698</v>
      </c>
      <c r="D65" s="299">
        <v>44172.4491883796</v>
      </c>
      <c r="E65" s="300">
        <v>46484</v>
      </c>
      <c r="F65" s="301">
        <v>2</v>
      </c>
      <c r="G65" s="302">
        <v>1</v>
      </c>
      <c r="H65" s="302">
        <v>1</v>
      </c>
      <c r="I65" s="302">
        <v>2</v>
      </c>
      <c r="J65" s="302">
        <v>1</v>
      </c>
      <c r="K65" s="302">
        <v>1</v>
      </c>
      <c r="L65" s="302">
        <v>4</v>
      </c>
      <c r="M65" s="302">
        <v>1</v>
      </c>
      <c r="N65" s="302">
        <v>1</v>
      </c>
      <c r="O65" s="302">
        <v>3</v>
      </c>
      <c r="P65" s="302">
        <v>0</v>
      </c>
      <c r="Q65" s="302">
        <v>1</v>
      </c>
      <c r="R65" s="302">
        <v>0</v>
      </c>
      <c r="S65" s="302">
        <v>0</v>
      </c>
      <c r="T65" s="302">
        <v>1</v>
      </c>
      <c r="U65" s="302">
        <v>1</v>
      </c>
      <c r="V65" s="302">
        <v>0</v>
      </c>
      <c r="W65" s="302">
        <v>0</v>
      </c>
      <c r="X65" s="302">
        <v>0</v>
      </c>
      <c r="Y65" s="302">
        <v>1</v>
      </c>
      <c r="Z65" s="302">
        <v>1</v>
      </c>
      <c r="AA65" s="302">
        <v>1</v>
      </c>
      <c r="AB65" s="302">
        <v>0</v>
      </c>
      <c r="AC65" s="302">
        <v>1</v>
      </c>
      <c r="AD65" s="302">
        <v>0</v>
      </c>
      <c r="AE65" s="302">
        <v>4</v>
      </c>
      <c r="AF65" s="302">
        <v>3</v>
      </c>
      <c r="AG65" s="302">
        <v>2</v>
      </c>
      <c r="AH65" s="302">
        <v>1</v>
      </c>
      <c r="AI65" s="302">
        <v>3</v>
      </c>
      <c r="AJ65" s="302">
        <v>0</v>
      </c>
      <c r="AK65" s="302">
        <v>0</v>
      </c>
      <c r="AL65" s="302">
        <v>2</v>
      </c>
      <c r="AM65" s="302">
        <v>1</v>
      </c>
      <c r="AN65" s="303">
        <v>0</v>
      </c>
      <c r="AO65" s="302">
        <v>1</v>
      </c>
      <c r="AP65" s="302">
        <v>2</v>
      </c>
      <c r="AQ65" s="303">
        <v>0</v>
      </c>
      <c r="AR65" s="303">
        <v>1</v>
      </c>
      <c r="AS65" s="302">
        <v>0</v>
      </c>
      <c r="AT65" s="302">
        <v>1</v>
      </c>
      <c r="AU65" s="303">
        <v>1</v>
      </c>
      <c r="AV65" s="302">
        <v>0</v>
      </c>
      <c r="AW65" s="302">
        <v>1</v>
      </c>
      <c r="AX65" s="302">
        <v>0</v>
      </c>
      <c r="AY65" s="302">
        <v>0</v>
      </c>
      <c r="AZ65" s="302">
        <v>0</v>
      </c>
      <c r="BA65" s="302">
        <v>0</v>
      </c>
      <c r="BB65" s="302">
        <v>0</v>
      </c>
      <c r="BC65" s="302">
        <v>0</v>
      </c>
      <c r="BD65" s="302">
        <v>1</v>
      </c>
      <c r="BE65" s="302">
        <v>0</v>
      </c>
      <c r="BF65" s="302">
        <v>0</v>
      </c>
      <c r="BG65" s="302">
        <v>0</v>
      </c>
      <c r="BH65" s="302">
        <v>1</v>
      </c>
      <c r="BI65" s="302">
        <v>1</v>
      </c>
      <c r="BJ65" s="302">
        <v>1</v>
      </c>
      <c r="BK65" s="302">
        <v>0</v>
      </c>
      <c r="BL65" s="302">
        <v>0</v>
      </c>
      <c r="BM65" s="302">
        <v>0</v>
      </c>
      <c r="BN65" s="302">
        <v>0</v>
      </c>
      <c r="BO65" s="302">
        <v>0</v>
      </c>
      <c r="BP65" s="302">
        <v>0</v>
      </c>
      <c r="BQ65" s="302">
        <v>0</v>
      </c>
      <c r="BR65" s="302">
        <v>0</v>
      </c>
      <c r="BS65" s="302">
        <v>0</v>
      </c>
      <c r="BT65" s="302">
        <v>0</v>
      </c>
      <c r="BU65" s="302">
        <v>0</v>
      </c>
      <c r="BV65" s="302">
        <v>1</v>
      </c>
      <c r="BW65" s="302">
        <v>0</v>
      </c>
      <c r="BX65" s="304">
        <v>0</v>
      </c>
      <c r="BY65" s="305">
        <v>0</v>
      </c>
      <c r="BZ65" s="302">
        <v>1</v>
      </c>
      <c r="CA65" s="302">
        <v>4</v>
      </c>
      <c r="CB65" s="302">
        <v>1</v>
      </c>
      <c r="CC65" s="302">
        <v>1</v>
      </c>
      <c r="CD65" s="302">
        <v>0</v>
      </c>
      <c r="CE65" s="302">
        <v>2</v>
      </c>
    </row>
    <row r="66" spans="1:83" ht="18">
      <c r="A66" s="297">
        <v>2020</v>
      </c>
      <c r="B66" s="298" t="s">
        <v>113</v>
      </c>
      <c r="C66" s="299">
        <v>43909.338142557899</v>
      </c>
      <c r="D66" s="299">
        <v>43910.385598020803</v>
      </c>
      <c r="E66" s="300">
        <v>44542</v>
      </c>
      <c r="F66" s="301">
        <v>3</v>
      </c>
      <c r="G66" s="302">
        <v>2</v>
      </c>
      <c r="H66" s="302">
        <v>1</v>
      </c>
      <c r="I66" s="302">
        <v>2</v>
      </c>
      <c r="J66" s="302">
        <v>1</v>
      </c>
      <c r="K66" s="302">
        <v>1</v>
      </c>
      <c r="L66" s="302">
        <v>3</v>
      </c>
      <c r="M66" s="302">
        <v>0</v>
      </c>
      <c r="N66" s="302">
        <v>0</v>
      </c>
      <c r="O66" s="302">
        <v>2</v>
      </c>
      <c r="P66" s="302">
        <v>0</v>
      </c>
      <c r="Q66" s="302">
        <v>0</v>
      </c>
      <c r="R66" s="302">
        <v>0</v>
      </c>
      <c r="S66" s="302">
        <v>0</v>
      </c>
      <c r="T66" s="302">
        <v>1</v>
      </c>
      <c r="U66" s="302">
        <v>0</v>
      </c>
      <c r="V66" s="302">
        <v>0</v>
      </c>
      <c r="W66" s="302">
        <v>0</v>
      </c>
      <c r="X66" s="302">
        <v>0</v>
      </c>
      <c r="Y66" s="302">
        <v>1</v>
      </c>
      <c r="Z66" s="302">
        <v>1</v>
      </c>
      <c r="AA66" s="302">
        <v>1</v>
      </c>
      <c r="AB66" s="302">
        <v>0</v>
      </c>
      <c r="AC66" s="302">
        <v>0</v>
      </c>
      <c r="AD66" s="302">
        <v>0</v>
      </c>
      <c r="AE66" s="302">
        <v>1</v>
      </c>
      <c r="AF66" s="302">
        <v>1</v>
      </c>
      <c r="AG66" s="302">
        <v>1</v>
      </c>
      <c r="AH66" s="302">
        <v>1</v>
      </c>
      <c r="AI66" s="302">
        <v>3</v>
      </c>
      <c r="AJ66" s="302">
        <v>0</v>
      </c>
      <c r="AK66" s="302">
        <v>0</v>
      </c>
      <c r="AL66" s="302">
        <v>1</v>
      </c>
      <c r="AM66" s="302">
        <v>1</v>
      </c>
      <c r="AN66" s="313">
        <v>1</v>
      </c>
      <c r="AO66" s="302">
        <v>1</v>
      </c>
      <c r="AP66" s="303">
        <v>1</v>
      </c>
      <c r="AQ66" s="303">
        <v>0</v>
      </c>
      <c r="AR66" s="303">
        <v>1</v>
      </c>
      <c r="AS66" s="303">
        <v>1</v>
      </c>
      <c r="AT66" s="302">
        <v>1</v>
      </c>
      <c r="AU66" s="303">
        <v>1</v>
      </c>
      <c r="AV66" s="303">
        <v>0</v>
      </c>
      <c r="AW66" s="303">
        <v>0</v>
      </c>
      <c r="AX66" s="302">
        <v>0</v>
      </c>
      <c r="AY66" s="302">
        <v>0</v>
      </c>
      <c r="AZ66" s="302">
        <v>0</v>
      </c>
      <c r="BA66" s="302">
        <v>0</v>
      </c>
      <c r="BB66" s="302">
        <v>1</v>
      </c>
      <c r="BC66" s="302">
        <v>0</v>
      </c>
      <c r="BD66" s="302">
        <v>1</v>
      </c>
      <c r="BE66" s="302">
        <v>0</v>
      </c>
      <c r="BF66" s="302">
        <v>0</v>
      </c>
      <c r="BG66" s="302">
        <v>0</v>
      </c>
      <c r="BH66" s="302">
        <v>1</v>
      </c>
      <c r="BI66" s="302">
        <v>0</v>
      </c>
      <c r="BJ66" s="302">
        <v>0</v>
      </c>
      <c r="BK66" s="302">
        <v>0</v>
      </c>
      <c r="BL66" s="302">
        <v>0</v>
      </c>
      <c r="BM66" s="302">
        <v>0</v>
      </c>
      <c r="BN66" s="302">
        <v>0</v>
      </c>
      <c r="BO66" s="302">
        <v>0</v>
      </c>
      <c r="BP66" s="302">
        <v>0</v>
      </c>
      <c r="BQ66" s="302">
        <v>0</v>
      </c>
      <c r="BR66" s="302">
        <v>0</v>
      </c>
      <c r="BS66" s="302">
        <v>0</v>
      </c>
      <c r="BT66" s="302">
        <v>1</v>
      </c>
      <c r="BU66" s="302">
        <v>0</v>
      </c>
      <c r="BV66" s="302">
        <v>1</v>
      </c>
      <c r="BW66" s="302">
        <v>0</v>
      </c>
      <c r="BX66" s="304">
        <v>0</v>
      </c>
      <c r="BY66" s="305">
        <v>0</v>
      </c>
      <c r="BZ66" s="302">
        <v>1</v>
      </c>
      <c r="CA66" s="302">
        <v>3</v>
      </c>
      <c r="CB66" s="302">
        <v>1</v>
      </c>
      <c r="CC66" s="302">
        <v>0</v>
      </c>
      <c r="CD66" s="302">
        <v>0</v>
      </c>
      <c r="CE66" s="302">
        <v>1</v>
      </c>
    </row>
    <row r="67" spans="1:83" ht="18">
      <c r="A67" s="297">
        <v>2020</v>
      </c>
      <c r="B67" s="298" t="s">
        <v>114</v>
      </c>
      <c r="C67" s="299">
        <v>44166.810804513902</v>
      </c>
      <c r="D67" s="299">
        <v>44170.3938887037</v>
      </c>
      <c r="E67" s="300">
        <v>48843</v>
      </c>
      <c r="F67" s="301">
        <v>3</v>
      </c>
      <c r="G67" s="302">
        <v>1</v>
      </c>
      <c r="H67" s="302">
        <v>1</v>
      </c>
      <c r="I67" s="302">
        <v>2</v>
      </c>
      <c r="J67" s="302">
        <v>1</v>
      </c>
      <c r="K67" s="302">
        <v>1</v>
      </c>
      <c r="L67" s="302">
        <v>4</v>
      </c>
      <c r="M67" s="302">
        <v>0</v>
      </c>
      <c r="N67" s="302">
        <v>0</v>
      </c>
      <c r="O67" s="302">
        <v>3</v>
      </c>
      <c r="P67" s="302">
        <v>0</v>
      </c>
      <c r="Q67" s="302">
        <v>0</v>
      </c>
      <c r="R67" s="302">
        <v>0</v>
      </c>
      <c r="S67" s="302">
        <v>0</v>
      </c>
      <c r="T67" s="302">
        <v>1</v>
      </c>
      <c r="U67" s="302">
        <v>1</v>
      </c>
      <c r="V67" s="302">
        <v>0</v>
      </c>
      <c r="W67" s="302">
        <v>0</v>
      </c>
      <c r="X67" s="302">
        <v>0</v>
      </c>
      <c r="Y67" s="302">
        <v>1</v>
      </c>
      <c r="Z67" s="302">
        <v>1</v>
      </c>
      <c r="AA67" s="302">
        <v>1</v>
      </c>
      <c r="AB67" s="302">
        <v>0</v>
      </c>
      <c r="AC67" s="302">
        <v>1</v>
      </c>
      <c r="AD67" s="302">
        <v>1</v>
      </c>
      <c r="AE67" s="302">
        <v>4</v>
      </c>
      <c r="AF67" s="302">
        <v>1</v>
      </c>
      <c r="AG67" s="302">
        <v>1</v>
      </c>
      <c r="AH67" s="302">
        <v>1</v>
      </c>
      <c r="AI67" s="302">
        <v>2</v>
      </c>
      <c r="AJ67" s="302">
        <v>0</v>
      </c>
      <c r="AK67" s="302">
        <v>0</v>
      </c>
      <c r="AL67" s="302">
        <v>2</v>
      </c>
      <c r="AM67" s="302">
        <v>1</v>
      </c>
      <c r="AN67" s="302">
        <v>1</v>
      </c>
      <c r="AO67" s="302">
        <v>1</v>
      </c>
      <c r="AP67" s="303">
        <v>1</v>
      </c>
      <c r="AQ67" s="303">
        <v>0</v>
      </c>
      <c r="AR67" s="303">
        <v>1</v>
      </c>
      <c r="AS67" s="302">
        <v>0</v>
      </c>
      <c r="AT67" s="302">
        <v>1</v>
      </c>
      <c r="AU67" s="302">
        <v>1</v>
      </c>
      <c r="AV67" s="303">
        <v>1</v>
      </c>
      <c r="AW67" s="303">
        <v>0</v>
      </c>
      <c r="AX67" s="302">
        <v>0</v>
      </c>
      <c r="AY67" s="302">
        <v>1</v>
      </c>
      <c r="AZ67" s="302">
        <v>0</v>
      </c>
      <c r="BA67" s="302">
        <v>0</v>
      </c>
      <c r="BB67" s="302">
        <v>0</v>
      </c>
      <c r="BC67" s="302">
        <v>0</v>
      </c>
      <c r="BD67" s="302">
        <v>1</v>
      </c>
      <c r="BE67" s="302">
        <v>0</v>
      </c>
      <c r="BF67" s="302">
        <v>0</v>
      </c>
      <c r="BG67" s="302">
        <v>0</v>
      </c>
      <c r="BH67" s="302">
        <v>1</v>
      </c>
      <c r="BI67" s="302">
        <v>1</v>
      </c>
      <c r="BJ67" s="302">
        <v>1</v>
      </c>
      <c r="BK67" s="302">
        <v>0</v>
      </c>
      <c r="BL67" s="302">
        <v>1</v>
      </c>
      <c r="BM67" s="302">
        <v>0</v>
      </c>
      <c r="BN67" s="302">
        <v>0</v>
      </c>
      <c r="BO67" s="302">
        <v>0</v>
      </c>
      <c r="BP67" s="302">
        <v>0</v>
      </c>
      <c r="BQ67" s="302">
        <v>0</v>
      </c>
      <c r="BR67" s="302">
        <v>0</v>
      </c>
      <c r="BS67" s="302">
        <v>0</v>
      </c>
      <c r="BT67" s="302">
        <v>1</v>
      </c>
      <c r="BU67" s="302">
        <v>0</v>
      </c>
      <c r="BV67" s="302">
        <v>1</v>
      </c>
      <c r="BW67" s="302">
        <v>0</v>
      </c>
      <c r="BX67" s="304">
        <v>0</v>
      </c>
      <c r="BY67" s="305">
        <v>0</v>
      </c>
      <c r="BZ67" s="302">
        <v>1</v>
      </c>
      <c r="CA67" s="302">
        <v>4</v>
      </c>
      <c r="CB67" s="302">
        <v>1</v>
      </c>
      <c r="CC67" s="302">
        <v>0</v>
      </c>
      <c r="CD67" s="302">
        <v>0</v>
      </c>
      <c r="CE67" s="302">
        <v>2</v>
      </c>
    </row>
    <row r="68" spans="1:83" ht="18">
      <c r="A68" s="297">
        <v>2020</v>
      </c>
      <c r="B68" s="298" t="s">
        <v>115</v>
      </c>
      <c r="C68" s="299">
        <v>44020.374311689797</v>
      </c>
      <c r="D68" s="299">
        <v>44024.7201686806</v>
      </c>
      <c r="E68" s="300">
        <v>47121</v>
      </c>
      <c r="F68" s="301">
        <v>3</v>
      </c>
      <c r="G68" s="302">
        <v>1</v>
      </c>
      <c r="H68" s="302">
        <v>1</v>
      </c>
      <c r="I68" s="302">
        <v>2</v>
      </c>
      <c r="J68" s="302">
        <v>1</v>
      </c>
      <c r="K68" s="302">
        <v>1</v>
      </c>
      <c r="L68" s="302">
        <v>4</v>
      </c>
      <c r="M68" s="302">
        <v>0</v>
      </c>
      <c r="N68" s="302">
        <v>0</v>
      </c>
      <c r="O68" s="302">
        <v>2</v>
      </c>
      <c r="P68" s="302">
        <v>0</v>
      </c>
      <c r="Q68" s="302">
        <v>1</v>
      </c>
      <c r="R68" s="302">
        <v>0</v>
      </c>
      <c r="S68" s="302">
        <v>0</v>
      </c>
      <c r="T68" s="302">
        <v>1</v>
      </c>
      <c r="U68" s="302">
        <v>0</v>
      </c>
      <c r="V68" s="302">
        <v>0</v>
      </c>
      <c r="W68" s="302">
        <v>0</v>
      </c>
      <c r="X68" s="302">
        <v>0</v>
      </c>
      <c r="Y68" s="302">
        <v>1</v>
      </c>
      <c r="Z68" s="302">
        <v>1</v>
      </c>
      <c r="AA68" s="302">
        <v>1</v>
      </c>
      <c r="AB68" s="302">
        <v>0</v>
      </c>
      <c r="AC68" s="302">
        <v>1</v>
      </c>
      <c r="AD68" s="302">
        <v>0</v>
      </c>
      <c r="AE68" s="313">
        <v>2</v>
      </c>
      <c r="AF68" s="302">
        <v>2</v>
      </c>
      <c r="AG68" s="302">
        <v>2</v>
      </c>
      <c r="AH68" s="302">
        <v>1</v>
      </c>
      <c r="AI68" s="302">
        <v>3</v>
      </c>
      <c r="AJ68" s="302">
        <v>0</v>
      </c>
      <c r="AK68" s="302">
        <v>0</v>
      </c>
      <c r="AL68" s="302">
        <v>2</v>
      </c>
      <c r="AM68" s="302">
        <v>1</v>
      </c>
      <c r="AN68" s="303">
        <v>0</v>
      </c>
      <c r="AO68" s="303">
        <v>0</v>
      </c>
      <c r="AP68" s="302">
        <v>2</v>
      </c>
      <c r="AQ68" s="303">
        <v>0</v>
      </c>
      <c r="AR68" s="303">
        <v>1</v>
      </c>
      <c r="AS68" s="302">
        <v>0</v>
      </c>
      <c r="AT68" s="302">
        <v>1</v>
      </c>
      <c r="AU68" s="303">
        <v>1</v>
      </c>
      <c r="AV68" s="303">
        <v>1</v>
      </c>
      <c r="AW68" s="303">
        <v>0</v>
      </c>
      <c r="AX68" s="302">
        <v>0</v>
      </c>
      <c r="AY68" s="302">
        <v>1</v>
      </c>
      <c r="AZ68" s="302">
        <v>0</v>
      </c>
      <c r="BA68" s="302">
        <v>0</v>
      </c>
      <c r="BB68" s="302">
        <v>1</v>
      </c>
      <c r="BC68" s="302">
        <v>0</v>
      </c>
      <c r="BD68" s="302">
        <v>1</v>
      </c>
      <c r="BE68" s="302">
        <v>0</v>
      </c>
      <c r="BF68" s="302">
        <v>0</v>
      </c>
      <c r="BG68" s="302">
        <v>0</v>
      </c>
      <c r="BH68" s="302">
        <v>1</v>
      </c>
      <c r="BI68" s="302">
        <v>1</v>
      </c>
      <c r="BJ68" s="302">
        <v>1</v>
      </c>
      <c r="BK68" s="302">
        <v>0</v>
      </c>
      <c r="BL68" s="302">
        <v>0</v>
      </c>
      <c r="BM68" s="302">
        <v>0</v>
      </c>
      <c r="BN68" s="302">
        <v>0</v>
      </c>
      <c r="BO68" s="302">
        <v>1</v>
      </c>
      <c r="BP68" s="302">
        <v>0</v>
      </c>
      <c r="BQ68" s="302">
        <v>0</v>
      </c>
      <c r="BR68" s="302">
        <v>0</v>
      </c>
      <c r="BS68" s="302">
        <v>0</v>
      </c>
      <c r="BT68" s="302">
        <v>0</v>
      </c>
      <c r="BU68" s="302">
        <v>0</v>
      </c>
      <c r="BV68" s="302">
        <v>0</v>
      </c>
      <c r="BW68" s="302">
        <v>0</v>
      </c>
      <c r="BX68" s="304">
        <v>0</v>
      </c>
      <c r="BY68" s="305">
        <v>0</v>
      </c>
      <c r="BZ68" s="302">
        <v>1</v>
      </c>
      <c r="CA68" s="302">
        <v>4</v>
      </c>
      <c r="CB68" s="302">
        <v>1</v>
      </c>
      <c r="CC68" s="302">
        <v>1</v>
      </c>
      <c r="CD68" s="302">
        <v>0</v>
      </c>
      <c r="CE68" s="302">
        <v>2</v>
      </c>
    </row>
    <row r="69" spans="1:83" ht="18">
      <c r="A69" s="297">
        <v>2020</v>
      </c>
      <c r="B69" s="298" t="s">
        <v>116</v>
      </c>
      <c r="C69" s="299">
        <v>43977.430349756898</v>
      </c>
      <c r="D69" s="299">
        <v>43978.385023900497</v>
      </c>
      <c r="E69" s="312">
        <v>43210</v>
      </c>
      <c r="F69" s="301">
        <v>2</v>
      </c>
      <c r="G69" s="313">
        <v>1</v>
      </c>
      <c r="H69" s="313">
        <v>1</v>
      </c>
      <c r="I69" s="313">
        <v>2</v>
      </c>
      <c r="J69" s="313">
        <v>1</v>
      </c>
      <c r="K69" s="313">
        <v>1</v>
      </c>
      <c r="L69" s="313">
        <v>4</v>
      </c>
      <c r="M69" s="313">
        <v>0</v>
      </c>
      <c r="N69" s="313">
        <v>0</v>
      </c>
      <c r="O69" s="302">
        <v>4</v>
      </c>
      <c r="P69" s="313">
        <v>0</v>
      </c>
      <c r="Q69" s="302">
        <v>0</v>
      </c>
      <c r="R69" s="313">
        <v>0</v>
      </c>
      <c r="S69" s="313">
        <v>0</v>
      </c>
      <c r="T69" s="313">
        <v>1</v>
      </c>
      <c r="U69" s="313">
        <v>0</v>
      </c>
      <c r="V69" s="313">
        <v>0</v>
      </c>
      <c r="W69" s="313">
        <v>0</v>
      </c>
      <c r="X69" s="313">
        <v>0</v>
      </c>
      <c r="Y69" s="313">
        <v>1</v>
      </c>
      <c r="Z69" s="313">
        <v>1</v>
      </c>
      <c r="AA69" s="313">
        <v>1</v>
      </c>
      <c r="AB69" s="313">
        <v>1</v>
      </c>
      <c r="AC69" s="313">
        <v>1</v>
      </c>
      <c r="AD69" s="313">
        <v>0</v>
      </c>
      <c r="AE69" s="302">
        <v>4</v>
      </c>
      <c r="AF69" s="302">
        <v>3</v>
      </c>
      <c r="AG69" s="302">
        <v>1</v>
      </c>
      <c r="AH69" s="302">
        <v>1</v>
      </c>
      <c r="AI69" s="302">
        <v>3</v>
      </c>
      <c r="AJ69" s="313">
        <v>0</v>
      </c>
      <c r="AK69" s="302">
        <v>1</v>
      </c>
      <c r="AL69" s="313">
        <v>2</v>
      </c>
      <c r="AM69" s="302">
        <v>2</v>
      </c>
      <c r="AN69" s="302">
        <v>1</v>
      </c>
      <c r="AO69" s="303">
        <v>0</v>
      </c>
      <c r="AP69" s="303">
        <v>1</v>
      </c>
      <c r="AQ69" s="303">
        <v>0</v>
      </c>
      <c r="AR69" s="303">
        <v>1</v>
      </c>
      <c r="AS69" s="303">
        <v>1</v>
      </c>
      <c r="AT69" s="302">
        <v>1</v>
      </c>
      <c r="AU69" s="303">
        <v>1</v>
      </c>
      <c r="AV69" s="303">
        <v>0</v>
      </c>
      <c r="AW69" s="303">
        <v>0</v>
      </c>
      <c r="AX69" s="313">
        <v>0</v>
      </c>
      <c r="AY69" s="313">
        <v>1</v>
      </c>
      <c r="AZ69" s="313">
        <v>0</v>
      </c>
      <c r="BA69" s="313">
        <v>0</v>
      </c>
      <c r="BB69" s="313">
        <v>0</v>
      </c>
      <c r="BC69" s="313">
        <v>0</v>
      </c>
      <c r="BD69" s="313">
        <v>1</v>
      </c>
      <c r="BE69" s="313">
        <v>0</v>
      </c>
      <c r="BF69" s="313">
        <v>0</v>
      </c>
      <c r="BG69" s="313">
        <v>0</v>
      </c>
      <c r="BH69" s="313">
        <v>0</v>
      </c>
      <c r="BI69" s="313">
        <v>1</v>
      </c>
      <c r="BJ69" s="313">
        <v>1</v>
      </c>
      <c r="BK69" s="313">
        <v>0</v>
      </c>
      <c r="BL69" s="313">
        <v>0</v>
      </c>
      <c r="BM69" s="313">
        <v>0</v>
      </c>
      <c r="BN69" s="313">
        <v>0</v>
      </c>
      <c r="BO69" s="313">
        <v>0</v>
      </c>
      <c r="BP69" s="313">
        <v>0</v>
      </c>
      <c r="BQ69" s="313">
        <v>0</v>
      </c>
      <c r="BR69" s="313">
        <v>0</v>
      </c>
      <c r="BS69" s="313">
        <v>0</v>
      </c>
      <c r="BT69" s="313">
        <v>1</v>
      </c>
      <c r="BU69" s="313">
        <v>0</v>
      </c>
      <c r="BV69" s="313">
        <v>1</v>
      </c>
      <c r="BW69" s="313">
        <v>0</v>
      </c>
      <c r="BX69" s="304">
        <v>0</v>
      </c>
      <c r="BY69" s="305">
        <v>0</v>
      </c>
      <c r="BZ69" s="313">
        <v>1</v>
      </c>
      <c r="CA69" s="313">
        <v>4</v>
      </c>
      <c r="CB69" s="313">
        <v>1</v>
      </c>
      <c r="CC69" s="302">
        <v>0</v>
      </c>
      <c r="CD69" s="302">
        <v>1</v>
      </c>
      <c r="CE69" s="313">
        <v>2</v>
      </c>
    </row>
    <row r="70" spans="1:83" ht="18">
      <c r="A70" s="297">
        <v>2020</v>
      </c>
      <c r="B70" s="298" t="s">
        <v>117</v>
      </c>
      <c r="C70" s="299">
        <v>44085.6019407407</v>
      </c>
      <c r="D70" s="299">
        <v>44088.337313923599</v>
      </c>
      <c r="E70" s="300">
        <v>38318</v>
      </c>
      <c r="F70" s="301">
        <v>2</v>
      </c>
      <c r="G70" s="302">
        <v>1</v>
      </c>
      <c r="H70" s="302">
        <v>1</v>
      </c>
      <c r="I70" s="302">
        <v>2</v>
      </c>
      <c r="J70" s="302">
        <v>1</v>
      </c>
      <c r="K70" s="302">
        <v>1</v>
      </c>
      <c r="L70" s="302">
        <v>4</v>
      </c>
      <c r="M70" s="302">
        <v>0</v>
      </c>
      <c r="N70" s="302">
        <v>1</v>
      </c>
      <c r="O70" s="302">
        <v>4</v>
      </c>
      <c r="P70" s="302">
        <v>0</v>
      </c>
      <c r="Q70" s="302">
        <v>0</v>
      </c>
      <c r="R70" s="302">
        <v>0</v>
      </c>
      <c r="S70" s="302">
        <v>0</v>
      </c>
      <c r="T70" s="302">
        <v>1</v>
      </c>
      <c r="U70" s="302">
        <v>0</v>
      </c>
      <c r="V70" s="302">
        <v>0</v>
      </c>
      <c r="W70" s="302">
        <v>0</v>
      </c>
      <c r="X70" s="302">
        <v>0</v>
      </c>
      <c r="Y70" s="302">
        <v>1</v>
      </c>
      <c r="Z70" s="302">
        <v>1</v>
      </c>
      <c r="AA70" s="302">
        <v>1</v>
      </c>
      <c r="AB70" s="302">
        <v>1</v>
      </c>
      <c r="AC70" s="302">
        <v>1</v>
      </c>
      <c r="AD70" s="302">
        <v>0</v>
      </c>
      <c r="AE70" s="302">
        <v>3</v>
      </c>
      <c r="AF70" s="302">
        <v>2</v>
      </c>
      <c r="AG70" s="302">
        <v>2</v>
      </c>
      <c r="AH70" s="302">
        <v>1</v>
      </c>
      <c r="AI70" s="302">
        <v>2</v>
      </c>
      <c r="AJ70" s="302">
        <v>0</v>
      </c>
      <c r="AK70" s="302">
        <v>1</v>
      </c>
      <c r="AL70" s="302">
        <v>2</v>
      </c>
      <c r="AM70" s="302">
        <v>1</v>
      </c>
      <c r="AN70" s="302">
        <v>1</v>
      </c>
      <c r="AO70" s="302">
        <v>1</v>
      </c>
      <c r="AP70" s="303">
        <v>1</v>
      </c>
      <c r="AQ70" s="313">
        <v>1</v>
      </c>
      <c r="AR70" s="303">
        <v>1</v>
      </c>
      <c r="AS70" s="302">
        <v>0</v>
      </c>
      <c r="AT70" s="302">
        <v>1</v>
      </c>
      <c r="AU70" s="302">
        <v>1</v>
      </c>
      <c r="AV70" s="302">
        <v>0</v>
      </c>
      <c r="AW70" s="303">
        <v>0</v>
      </c>
      <c r="AX70" s="302">
        <v>0</v>
      </c>
      <c r="AY70" s="302">
        <v>0</v>
      </c>
      <c r="AZ70" s="302">
        <v>0</v>
      </c>
      <c r="BA70" s="302">
        <v>0</v>
      </c>
      <c r="BB70" s="302">
        <v>1</v>
      </c>
      <c r="BC70" s="302">
        <v>0</v>
      </c>
      <c r="BD70" s="302">
        <v>1</v>
      </c>
      <c r="BE70" s="302">
        <v>0</v>
      </c>
      <c r="BF70" s="302">
        <v>0</v>
      </c>
      <c r="BG70" s="302">
        <v>0</v>
      </c>
      <c r="BH70" s="302">
        <v>1</v>
      </c>
      <c r="BI70" s="302">
        <v>1</v>
      </c>
      <c r="BJ70" s="302">
        <v>1</v>
      </c>
      <c r="BK70" s="302">
        <v>0</v>
      </c>
      <c r="BL70" s="302">
        <v>0</v>
      </c>
      <c r="BM70" s="302">
        <v>0</v>
      </c>
      <c r="BN70" s="302">
        <v>0</v>
      </c>
      <c r="BO70" s="302">
        <v>0</v>
      </c>
      <c r="BP70" s="302">
        <v>0</v>
      </c>
      <c r="BQ70" s="302">
        <v>0</v>
      </c>
      <c r="BR70" s="302">
        <v>0</v>
      </c>
      <c r="BS70" s="302">
        <v>0</v>
      </c>
      <c r="BT70" s="302">
        <v>1</v>
      </c>
      <c r="BU70" s="302">
        <v>0</v>
      </c>
      <c r="BV70" s="302">
        <v>1</v>
      </c>
      <c r="BW70" s="302">
        <v>0</v>
      </c>
      <c r="BX70" s="304">
        <v>0</v>
      </c>
      <c r="BY70" s="305">
        <v>0</v>
      </c>
      <c r="BZ70" s="302">
        <v>1</v>
      </c>
      <c r="CA70" s="302">
        <v>4</v>
      </c>
      <c r="CB70" s="302">
        <v>1</v>
      </c>
      <c r="CC70" s="302">
        <v>0</v>
      </c>
      <c r="CD70" s="302">
        <v>1</v>
      </c>
      <c r="CE70" s="302">
        <v>2</v>
      </c>
    </row>
    <row r="71" spans="1:83" ht="18">
      <c r="A71" s="297">
        <v>2020</v>
      </c>
      <c r="B71" s="298" t="s">
        <v>118</v>
      </c>
      <c r="C71" s="299">
        <v>44028.961553321802</v>
      </c>
      <c r="D71" s="299">
        <v>44031.530977083297</v>
      </c>
      <c r="E71" s="300">
        <v>47225</v>
      </c>
      <c r="F71" s="301">
        <v>2</v>
      </c>
      <c r="G71" s="302">
        <v>1</v>
      </c>
      <c r="H71" s="302">
        <v>0</v>
      </c>
      <c r="I71" s="302">
        <v>2</v>
      </c>
      <c r="J71" s="302">
        <v>1</v>
      </c>
      <c r="K71" s="302">
        <v>1</v>
      </c>
      <c r="L71" s="302">
        <v>4</v>
      </c>
      <c r="M71" s="302">
        <v>1</v>
      </c>
      <c r="N71" s="302">
        <v>0</v>
      </c>
      <c r="O71" s="302">
        <v>1</v>
      </c>
      <c r="P71" s="302">
        <v>0</v>
      </c>
      <c r="Q71" s="302">
        <v>0</v>
      </c>
      <c r="R71" s="302">
        <v>0</v>
      </c>
      <c r="S71" s="302">
        <v>0</v>
      </c>
      <c r="T71" s="302">
        <v>1</v>
      </c>
      <c r="U71" s="302">
        <v>1</v>
      </c>
      <c r="V71" s="302">
        <v>0</v>
      </c>
      <c r="W71" s="302">
        <v>0</v>
      </c>
      <c r="X71" s="302">
        <v>0</v>
      </c>
      <c r="Y71" s="302">
        <v>1</v>
      </c>
      <c r="Z71" s="302">
        <v>1</v>
      </c>
      <c r="AA71" s="302">
        <v>1</v>
      </c>
      <c r="AB71" s="302">
        <v>0</v>
      </c>
      <c r="AC71" s="302">
        <v>1</v>
      </c>
      <c r="AD71" s="302">
        <v>0</v>
      </c>
      <c r="AE71" s="302">
        <v>3</v>
      </c>
      <c r="AF71" s="302">
        <v>3</v>
      </c>
      <c r="AG71" s="302">
        <v>1</v>
      </c>
      <c r="AH71" s="302">
        <v>2</v>
      </c>
      <c r="AI71" s="302">
        <v>2</v>
      </c>
      <c r="AJ71" s="302">
        <v>0</v>
      </c>
      <c r="AK71" s="302">
        <v>1</v>
      </c>
      <c r="AL71" s="302">
        <v>2</v>
      </c>
      <c r="AM71" s="302">
        <v>2</v>
      </c>
      <c r="AN71" s="303">
        <v>0</v>
      </c>
      <c r="AO71" s="303">
        <v>0</v>
      </c>
      <c r="AP71" s="303">
        <v>1</v>
      </c>
      <c r="AQ71" s="303">
        <v>0</v>
      </c>
      <c r="AR71" s="303">
        <v>1</v>
      </c>
      <c r="AS71" s="303">
        <v>1</v>
      </c>
      <c r="AT71" s="302">
        <v>1</v>
      </c>
      <c r="AU71" s="303">
        <v>1</v>
      </c>
      <c r="AV71" s="303">
        <v>0</v>
      </c>
      <c r="AW71" s="303">
        <v>0</v>
      </c>
      <c r="AX71" s="302">
        <v>1</v>
      </c>
      <c r="AY71" s="302">
        <v>1</v>
      </c>
      <c r="AZ71" s="302">
        <v>0</v>
      </c>
      <c r="BA71" s="302">
        <v>0</v>
      </c>
      <c r="BB71" s="302">
        <v>0</v>
      </c>
      <c r="BC71" s="302">
        <v>0</v>
      </c>
      <c r="BD71" s="302">
        <v>1</v>
      </c>
      <c r="BE71" s="302">
        <v>0</v>
      </c>
      <c r="BF71" s="302">
        <v>0</v>
      </c>
      <c r="BG71" s="302">
        <v>0</v>
      </c>
      <c r="BH71" s="302">
        <v>0</v>
      </c>
      <c r="BI71" s="302">
        <v>0</v>
      </c>
      <c r="BJ71" s="302">
        <v>1</v>
      </c>
      <c r="BK71" s="302">
        <v>0</v>
      </c>
      <c r="BL71" s="302">
        <v>0</v>
      </c>
      <c r="BM71" s="302">
        <v>0</v>
      </c>
      <c r="BN71" s="302">
        <v>0</v>
      </c>
      <c r="BO71" s="302">
        <v>0</v>
      </c>
      <c r="BP71" s="302">
        <v>0</v>
      </c>
      <c r="BQ71" s="302">
        <v>0</v>
      </c>
      <c r="BR71" s="302">
        <v>0</v>
      </c>
      <c r="BS71" s="302">
        <v>0</v>
      </c>
      <c r="BT71" s="302">
        <v>0</v>
      </c>
      <c r="BU71" s="302">
        <v>0</v>
      </c>
      <c r="BV71" s="302">
        <v>0</v>
      </c>
      <c r="BW71" s="302">
        <v>0</v>
      </c>
      <c r="BX71" s="304">
        <v>0</v>
      </c>
      <c r="BY71" s="305">
        <v>0</v>
      </c>
      <c r="BZ71" s="302">
        <v>1</v>
      </c>
      <c r="CA71" s="302">
        <v>4</v>
      </c>
      <c r="CB71" s="302">
        <v>1</v>
      </c>
      <c r="CC71" s="302">
        <v>0</v>
      </c>
      <c r="CD71" s="302">
        <v>1</v>
      </c>
      <c r="CE71" s="302">
        <v>2</v>
      </c>
    </row>
    <row r="72" spans="1:83" ht="18">
      <c r="A72" s="297">
        <v>2020</v>
      </c>
      <c r="B72" s="298" t="s">
        <v>119</v>
      </c>
      <c r="C72" s="299">
        <v>43897.595381990701</v>
      </c>
      <c r="D72" s="299">
        <v>43899.428046574103</v>
      </c>
      <c r="E72" s="312">
        <v>39202</v>
      </c>
      <c r="F72" s="301">
        <v>2</v>
      </c>
      <c r="G72" s="313">
        <v>1</v>
      </c>
      <c r="H72" s="313">
        <v>1</v>
      </c>
      <c r="I72" s="313">
        <v>2</v>
      </c>
      <c r="J72" s="313">
        <v>1</v>
      </c>
      <c r="K72" s="313">
        <v>1</v>
      </c>
      <c r="L72" s="313">
        <v>4</v>
      </c>
      <c r="M72" s="313">
        <v>1</v>
      </c>
      <c r="N72" s="313">
        <v>0</v>
      </c>
      <c r="O72" s="313">
        <v>1</v>
      </c>
      <c r="P72" s="313">
        <v>1</v>
      </c>
      <c r="Q72" s="302">
        <v>0</v>
      </c>
      <c r="R72" s="313">
        <v>0</v>
      </c>
      <c r="S72" s="313">
        <v>0</v>
      </c>
      <c r="T72" s="313">
        <v>1</v>
      </c>
      <c r="U72" s="313">
        <v>1</v>
      </c>
      <c r="V72" s="313">
        <v>0</v>
      </c>
      <c r="W72" s="313">
        <v>0</v>
      </c>
      <c r="X72" s="313">
        <v>0</v>
      </c>
      <c r="Y72" s="313">
        <v>1</v>
      </c>
      <c r="Z72" s="313">
        <v>1</v>
      </c>
      <c r="AA72" s="313">
        <v>0</v>
      </c>
      <c r="AB72" s="313">
        <v>0</v>
      </c>
      <c r="AC72" s="313">
        <v>1</v>
      </c>
      <c r="AD72" s="313">
        <v>0</v>
      </c>
      <c r="AE72" s="313">
        <v>0</v>
      </c>
      <c r="AF72" s="302">
        <v>0</v>
      </c>
      <c r="AG72" s="302">
        <v>1</v>
      </c>
      <c r="AH72" s="302">
        <v>1</v>
      </c>
      <c r="AI72" s="313">
        <v>1</v>
      </c>
      <c r="AJ72" s="313">
        <v>0</v>
      </c>
      <c r="AK72" s="302">
        <v>0</v>
      </c>
      <c r="AL72" s="313">
        <v>2</v>
      </c>
      <c r="AM72" s="302">
        <v>2</v>
      </c>
      <c r="AN72" s="303">
        <v>0</v>
      </c>
      <c r="AO72" s="303">
        <v>0</v>
      </c>
      <c r="AP72" s="302">
        <v>2</v>
      </c>
      <c r="AQ72" s="303">
        <v>0</v>
      </c>
      <c r="AR72" s="303">
        <v>1</v>
      </c>
      <c r="AS72" s="303">
        <v>1</v>
      </c>
      <c r="AT72" s="302">
        <v>2</v>
      </c>
      <c r="AU72" s="303">
        <v>2</v>
      </c>
      <c r="AV72" s="303">
        <v>1</v>
      </c>
      <c r="AW72" s="302">
        <v>1</v>
      </c>
      <c r="AX72" s="313">
        <v>1</v>
      </c>
      <c r="AY72" s="313">
        <v>1</v>
      </c>
      <c r="AZ72" s="313">
        <v>0</v>
      </c>
      <c r="BA72" s="313">
        <v>0</v>
      </c>
      <c r="BB72" s="313">
        <v>0</v>
      </c>
      <c r="BC72" s="313">
        <v>0</v>
      </c>
      <c r="BD72" s="313">
        <v>1</v>
      </c>
      <c r="BE72" s="313">
        <v>0</v>
      </c>
      <c r="BF72" s="313">
        <v>0</v>
      </c>
      <c r="BG72" s="313">
        <v>0</v>
      </c>
      <c r="BH72" s="313">
        <v>1</v>
      </c>
      <c r="BI72" s="313">
        <v>0</v>
      </c>
      <c r="BJ72" s="313">
        <v>1</v>
      </c>
      <c r="BK72" s="313">
        <v>0</v>
      </c>
      <c r="BL72" s="313">
        <v>0</v>
      </c>
      <c r="BM72" s="313">
        <v>0</v>
      </c>
      <c r="BN72" s="313">
        <v>0</v>
      </c>
      <c r="BO72" s="313">
        <v>0</v>
      </c>
      <c r="BP72" s="313">
        <v>0</v>
      </c>
      <c r="BQ72" s="313">
        <v>0</v>
      </c>
      <c r="BR72" s="313">
        <v>0</v>
      </c>
      <c r="BS72" s="313">
        <v>0</v>
      </c>
      <c r="BT72" s="313">
        <v>0</v>
      </c>
      <c r="BU72" s="313">
        <v>0</v>
      </c>
      <c r="BV72" s="313">
        <v>0</v>
      </c>
      <c r="BW72" s="313">
        <v>1</v>
      </c>
      <c r="BX72" s="304">
        <v>0</v>
      </c>
      <c r="BY72" s="305">
        <v>0</v>
      </c>
      <c r="BZ72" s="313">
        <v>1</v>
      </c>
      <c r="CA72" s="313">
        <v>4</v>
      </c>
      <c r="CB72" s="313">
        <v>1</v>
      </c>
      <c r="CC72" s="302">
        <v>0</v>
      </c>
      <c r="CD72" s="302">
        <v>0</v>
      </c>
      <c r="CE72" s="313">
        <v>2</v>
      </c>
    </row>
    <row r="73" spans="1:83" ht="18">
      <c r="A73" s="297">
        <v>2020</v>
      </c>
      <c r="B73" s="298" t="s">
        <v>120</v>
      </c>
      <c r="C73" s="299">
        <v>43966.462767060199</v>
      </c>
      <c r="D73" s="299">
        <v>43967.367016319396</v>
      </c>
      <c r="E73" s="308">
        <v>20366</v>
      </c>
      <c r="F73" s="301">
        <v>3</v>
      </c>
      <c r="G73" s="309">
        <v>1</v>
      </c>
      <c r="H73" s="309">
        <v>1</v>
      </c>
      <c r="I73" s="309">
        <v>2</v>
      </c>
      <c r="J73" s="309">
        <v>1</v>
      </c>
      <c r="K73" s="309">
        <v>1</v>
      </c>
      <c r="L73" s="309">
        <v>4</v>
      </c>
      <c r="M73" s="309">
        <v>0</v>
      </c>
      <c r="N73" s="309">
        <v>1</v>
      </c>
      <c r="O73" s="309">
        <v>2</v>
      </c>
      <c r="P73" s="309">
        <v>0</v>
      </c>
      <c r="Q73" s="302">
        <v>0</v>
      </c>
      <c r="R73" s="309">
        <v>0</v>
      </c>
      <c r="S73" s="309">
        <v>0</v>
      </c>
      <c r="T73" s="309">
        <v>1</v>
      </c>
      <c r="U73" s="309">
        <v>0</v>
      </c>
      <c r="V73" s="309">
        <v>0</v>
      </c>
      <c r="W73" s="309">
        <v>0</v>
      </c>
      <c r="X73" s="309">
        <v>0</v>
      </c>
      <c r="Y73" s="309">
        <v>1</v>
      </c>
      <c r="Z73" s="309">
        <v>1</v>
      </c>
      <c r="AA73" s="309">
        <v>1</v>
      </c>
      <c r="AB73" s="309">
        <v>1</v>
      </c>
      <c r="AC73" s="309">
        <v>0</v>
      </c>
      <c r="AD73" s="309">
        <v>0</v>
      </c>
      <c r="AE73" s="302">
        <v>4</v>
      </c>
      <c r="AF73" s="302">
        <v>3</v>
      </c>
      <c r="AG73" s="302">
        <v>1</v>
      </c>
      <c r="AH73" s="302">
        <v>2</v>
      </c>
      <c r="AI73" s="302">
        <v>3</v>
      </c>
      <c r="AJ73" s="309">
        <v>0</v>
      </c>
      <c r="AK73" s="302">
        <v>0</v>
      </c>
      <c r="AL73" s="309">
        <v>2</v>
      </c>
      <c r="AM73" s="302">
        <v>2</v>
      </c>
      <c r="AN73" s="303">
        <v>0</v>
      </c>
      <c r="AO73" s="303">
        <v>0</v>
      </c>
      <c r="AP73" s="303">
        <v>1</v>
      </c>
      <c r="AQ73" s="313">
        <v>1</v>
      </c>
      <c r="AR73" s="303">
        <v>1</v>
      </c>
      <c r="AS73" s="302">
        <v>0</v>
      </c>
      <c r="AT73" s="302">
        <v>1</v>
      </c>
      <c r="AU73" s="303">
        <v>1</v>
      </c>
      <c r="AV73" s="302">
        <v>0</v>
      </c>
      <c r="AW73" s="303">
        <v>0</v>
      </c>
      <c r="AX73" s="309">
        <v>0</v>
      </c>
      <c r="AY73" s="309">
        <v>1</v>
      </c>
      <c r="AZ73" s="309">
        <v>0</v>
      </c>
      <c r="BA73" s="309">
        <v>0</v>
      </c>
      <c r="BB73" s="309">
        <v>0</v>
      </c>
      <c r="BC73" s="309">
        <v>1</v>
      </c>
      <c r="BD73" s="309">
        <v>1</v>
      </c>
      <c r="BE73" s="309">
        <v>0</v>
      </c>
      <c r="BF73" s="309">
        <v>0</v>
      </c>
      <c r="BG73" s="309">
        <v>0</v>
      </c>
      <c r="BH73" s="309">
        <v>0</v>
      </c>
      <c r="BI73" s="309">
        <v>1</v>
      </c>
      <c r="BJ73" s="309">
        <v>1</v>
      </c>
      <c r="BK73" s="309">
        <v>0</v>
      </c>
      <c r="BL73" s="309">
        <v>0</v>
      </c>
      <c r="BM73" s="309">
        <v>0</v>
      </c>
      <c r="BN73" s="309">
        <v>0</v>
      </c>
      <c r="BO73" s="309">
        <v>0</v>
      </c>
      <c r="BP73" s="309">
        <v>0</v>
      </c>
      <c r="BQ73" s="309">
        <v>0</v>
      </c>
      <c r="BR73" s="309">
        <v>0</v>
      </c>
      <c r="BS73" s="309">
        <v>0</v>
      </c>
      <c r="BT73" s="309">
        <v>1</v>
      </c>
      <c r="BU73" s="309">
        <v>0</v>
      </c>
      <c r="BV73" s="309">
        <v>1</v>
      </c>
      <c r="BW73" s="309">
        <v>0</v>
      </c>
      <c r="BX73" s="310">
        <v>1</v>
      </c>
      <c r="BY73" s="311">
        <v>4</v>
      </c>
      <c r="BZ73" s="309">
        <v>1</v>
      </c>
      <c r="CA73" s="309">
        <v>4</v>
      </c>
      <c r="CB73" s="309">
        <v>1</v>
      </c>
      <c r="CC73" s="302">
        <v>0</v>
      </c>
      <c r="CD73" s="302">
        <v>0</v>
      </c>
      <c r="CE73" s="309">
        <v>2</v>
      </c>
    </row>
    <row r="74" spans="1:83" ht="18">
      <c r="A74" s="297">
        <v>2020</v>
      </c>
      <c r="B74" s="298" t="s">
        <v>121</v>
      </c>
      <c r="C74" s="299">
        <v>43997.467808576403</v>
      </c>
      <c r="D74" s="299">
        <v>43998.411875347199</v>
      </c>
      <c r="E74" s="308">
        <v>20366</v>
      </c>
      <c r="F74" s="301">
        <v>3</v>
      </c>
      <c r="G74" s="309">
        <v>1</v>
      </c>
      <c r="H74" s="309">
        <v>1</v>
      </c>
      <c r="I74" s="309">
        <v>2</v>
      </c>
      <c r="J74" s="309">
        <v>1</v>
      </c>
      <c r="K74" s="309">
        <v>1</v>
      </c>
      <c r="L74" s="309">
        <v>4</v>
      </c>
      <c r="M74" s="309">
        <v>0</v>
      </c>
      <c r="N74" s="309">
        <v>1</v>
      </c>
      <c r="O74" s="309">
        <v>2</v>
      </c>
      <c r="P74" s="309">
        <v>0</v>
      </c>
      <c r="Q74" s="302">
        <v>0</v>
      </c>
      <c r="R74" s="309">
        <v>1</v>
      </c>
      <c r="S74" s="309">
        <v>1</v>
      </c>
      <c r="T74" s="309">
        <v>1</v>
      </c>
      <c r="U74" s="309">
        <v>0</v>
      </c>
      <c r="V74" s="309">
        <v>0</v>
      </c>
      <c r="W74" s="309">
        <v>0</v>
      </c>
      <c r="X74" s="309">
        <v>0</v>
      </c>
      <c r="Y74" s="309">
        <v>1</v>
      </c>
      <c r="Z74" s="309">
        <v>1</v>
      </c>
      <c r="AA74" s="309">
        <v>1</v>
      </c>
      <c r="AB74" s="309">
        <v>1</v>
      </c>
      <c r="AC74" s="309">
        <v>0</v>
      </c>
      <c r="AD74" s="309">
        <v>0</v>
      </c>
      <c r="AE74" s="302">
        <v>4</v>
      </c>
      <c r="AF74" s="302">
        <v>2</v>
      </c>
      <c r="AG74" s="302">
        <v>1</v>
      </c>
      <c r="AH74" s="302">
        <v>1</v>
      </c>
      <c r="AI74" s="302">
        <v>2</v>
      </c>
      <c r="AJ74" s="309">
        <v>0</v>
      </c>
      <c r="AK74" s="302">
        <v>0</v>
      </c>
      <c r="AL74" s="309">
        <v>2</v>
      </c>
      <c r="AM74" s="302">
        <v>2</v>
      </c>
      <c r="AN74" s="303">
        <v>0</v>
      </c>
      <c r="AO74" s="303">
        <v>0</v>
      </c>
      <c r="AP74" s="303">
        <v>1</v>
      </c>
      <c r="AQ74" s="303">
        <v>0</v>
      </c>
      <c r="AR74" s="303">
        <v>1</v>
      </c>
      <c r="AS74" s="303">
        <v>1</v>
      </c>
      <c r="AT74" s="302">
        <v>1</v>
      </c>
      <c r="AU74" s="303">
        <v>1</v>
      </c>
      <c r="AV74" s="303">
        <v>0</v>
      </c>
      <c r="AW74" s="303">
        <v>0</v>
      </c>
      <c r="AX74" s="309">
        <v>0</v>
      </c>
      <c r="AY74" s="309">
        <v>1</v>
      </c>
      <c r="AZ74" s="309">
        <v>0</v>
      </c>
      <c r="BA74" s="309">
        <v>0</v>
      </c>
      <c r="BB74" s="309">
        <v>0</v>
      </c>
      <c r="BC74" s="309">
        <v>1</v>
      </c>
      <c r="BD74" s="309">
        <v>1</v>
      </c>
      <c r="BE74" s="309">
        <v>0</v>
      </c>
      <c r="BF74" s="309">
        <v>0</v>
      </c>
      <c r="BG74" s="309">
        <v>0</v>
      </c>
      <c r="BH74" s="309">
        <v>0</v>
      </c>
      <c r="BI74" s="309">
        <v>1</v>
      </c>
      <c r="BJ74" s="309">
        <v>1</v>
      </c>
      <c r="BK74" s="309">
        <v>0</v>
      </c>
      <c r="BL74" s="309">
        <v>0</v>
      </c>
      <c r="BM74" s="309">
        <v>0</v>
      </c>
      <c r="BN74" s="309">
        <v>0</v>
      </c>
      <c r="BO74" s="309">
        <v>0</v>
      </c>
      <c r="BP74" s="309">
        <v>0</v>
      </c>
      <c r="BQ74" s="309">
        <v>0</v>
      </c>
      <c r="BR74" s="309">
        <v>0</v>
      </c>
      <c r="BS74" s="309">
        <v>0</v>
      </c>
      <c r="BT74" s="309">
        <v>1</v>
      </c>
      <c r="BU74" s="309">
        <v>0</v>
      </c>
      <c r="BV74" s="309">
        <v>1</v>
      </c>
      <c r="BW74" s="309">
        <v>0</v>
      </c>
      <c r="BX74" s="304">
        <v>0</v>
      </c>
      <c r="BY74" s="305">
        <v>0</v>
      </c>
      <c r="BZ74" s="309">
        <v>1</v>
      </c>
      <c r="CA74" s="309">
        <v>4</v>
      </c>
      <c r="CB74" s="309">
        <v>1</v>
      </c>
      <c r="CC74" s="302">
        <v>0</v>
      </c>
      <c r="CD74" s="302">
        <v>0</v>
      </c>
      <c r="CE74" s="309">
        <v>2</v>
      </c>
    </row>
    <row r="75" spans="1:83" ht="18">
      <c r="A75" s="297">
        <v>2020</v>
      </c>
      <c r="B75" s="298" t="s">
        <v>122</v>
      </c>
      <c r="C75" s="299">
        <v>43894.014108136602</v>
      </c>
      <c r="D75" s="299">
        <v>43896.388280590298</v>
      </c>
      <c r="E75" s="300">
        <v>44328</v>
      </c>
      <c r="F75" s="301">
        <v>3</v>
      </c>
      <c r="G75" s="302">
        <v>2</v>
      </c>
      <c r="H75" s="302">
        <v>1</v>
      </c>
      <c r="I75" s="302">
        <v>2</v>
      </c>
      <c r="J75" s="302">
        <v>1</v>
      </c>
      <c r="K75" s="302">
        <v>1</v>
      </c>
      <c r="L75" s="302">
        <v>3</v>
      </c>
      <c r="M75" s="302">
        <v>0</v>
      </c>
      <c r="N75" s="302">
        <v>1</v>
      </c>
      <c r="O75" s="302">
        <v>1</v>
      </c>
      <c r="P75" s="302">
        <v>0</v>
      </c>
      <c r="Q75" s="302">
        <v>0</v>
      </c>
      <c r="R75" s="302">
        <v>1</v>
      </c>
      <c r="S75" s="302">
        <v>1</v>
      </c>
      <c r="T75" s="302">
        <v>1</v>
      </c>
      <c r="U75" s="302">
        <v>0</v>
      </c>
      <c r="V75" s="302">
        <v>0</v>
      </c>
      <c r="W75" s="302">
        <v>0</v>
      </c>
      <c r="X75" s="302">
        <v>0</v>
      </c>
      <c r="Y75" s="302">
        <v>1</v>
      </c>
      <c r="Z75" s="302">
        <v>1</v>
      </c>
      <c r="AA75" s="302">
        <v>1</v>
      </c>
      <c r="AB75" s="302">
        <v>0</v>
      </c>
      <c r="AC75" s="302">
        <v>1</v>
      </c>
      <c r="AD75" s="302">
        <v>0</v>
      </c>
      <c r="AE75" s="302">
        <v>1</v>
      </c>
      <c r="AF75" s="302">
        <v>1</v>
      </c>
      <c r="AG75" s="302">
        <v>1</v>
      </c>
      <c r="AH75" s="302">
        <v>1</v>
      </c>
      <c r="AI75" s="302">
        <v>2</v>
      </c>
      <c r="AJ75" s="302">
        <v>0</v>
      </c>
      <c r="AK75" s="302">
        <v>1</v>
      </c>
      <c r="AL75" s="302">
        <v>2</v>
      </c>
      <c r="AM75" s="302">
        <v>2</v>
      </c>
      <c r="AN75" s="313">
        <v>1</v>
      </c>
      <c r="AO75" s="302">
        <v>1</v>
      </c>
      <c r="AP75" s="303">
        <v>1</v>
      </c>
      <c r="AQ75" s="303">
        <v>0</v>
      </c>
      <c r="AR75" s="303">
        <v>1</v>
      </c>
      <c r="AS75" s="303">
        <v>1</v>
      </c>
      <c r="AT75" s="302">
        <v>1</v>
      </c>
      <c r="AU75" s="303">
        <v>1</v>
      </c>
      <c r="AV75" s="303">
        <v>1</v>
      </c>
      <c r="AW75" s="303">
        <v>0</v>
      </c>
      <c r="AX75" s="302">
        <v>0</v>
      </c>
      <c r="AY75" s="302">
        <v>1</v>
      </c>
      <c r="AZ75" s="302">
        <v>0</v>
      </c>
      <c r="BA75" s="302">
        <v>0</v>
      </c>
      <c r="BB75" s="302">
        <v>1</v>
      </c>
      <c r="BC75" s="302">
        <v>0</v>
      </c>
      <c r="BD75" s="302">
        <v>1</v>
      </c>
      <c r="BE75" s="302">
        <v>0</v>
      </c>
      <c r="BF75" s="302">
        <v>0</v>
      </c>
      <c r="BG75" s="302">
        <v>0</v>
      </c>
      <c r="BH75" s="302">
        <v>0</v>
      </c>
      <c r="BI75" s="302">
        <v>0</v>
      </c>
      <c r="BJ75" s="302">
        <v>1</v>
      </c>
      <c r="BK75" s="302">
        <v>0</v>
      </c>
      <c r="BL75" s="302">
        <v>0</v>
      </c>
      <c r="BM75" s="302">
        <v>0</v>
      </c>
      <c r="BN75" s="302">
        <v>0</v>
      </c>
      <c r="BO75" s="302">
        <v>0</v>
      </c>
      <c r="BP75" s="302">
        <v>0</v>
      </c>
      <c r="BQ75" s="302">
        <v>0</v>
      </c>
      <c r="BR75" s="302">
        <v>0</v>
      </c>
      <c r="BS75" s="302">
        <v>0</v>
      </c>
      <c r="BT75" s="302">
        <v>0</v>
      </c>
      <c r="BU75" s="302">
        <v>0</v>
      </c>
      <c r="BV75" s="302">
        <v>0</v>
      </c>
      <c r="BW75" s="302">
        <v>0</v>
      </c>
      <c r="BX75" s="304">
        <v>0</v>
      </c>
      <c r="BY75" s="305">
        <v>0</v>
      </c>
      <c r="BZ75" s="302">
        <v>1</v>
      </c>
      <c r="CA75" s="302">
        <v>3</v>
      </c>
      <c r="CB75" s="302">
        <v>1</v>
      </c>
      <c r="CC75" s="302">
        <v>0</v>
      </c>
      <c r="CD75" s="302">
        <v>1</v>
      </c>
      <c r="CE75" s="302">
        <v>2</v>
      </c>
    </row>
    <row r="76" spans="1:83" ht="18">
      <c r="A76" s="297">
        <v>2020</v>
      </c>
      <c r="B76" s="298" t="s">
        <v>123</v>
      </c>
      <c r="C76" s="299">
        <v>44159.664902511598</v>
      </c>
      <c r="D76" s="299">
        <v>44166.4413165972</v>
      </c>
      <c r="E76" s="300">
        <v>48727</v>
      </c>
      <c r="F76" s="301">
        <v>1</v>
      </c>
      <c r="G76" s="302">
        <v>1</v>
      </c>
      <c r="H76" s="302">
        <v>1</v>
      </c>
      <c r="I76" s="302">
        <v>1</v>
      </c>
      <c r="J76" s="302">
        <v>1</v>
      </c>
      <c r="K76" s="302">
        <v>1</v>
      </c>
      <c r="L76" s="302">
        <v>4</v>
      </c>
      <c r="M76" s="302">
        <v>1</v>
      </c>
      <c r="N76" s="302">
        <v>1</v>
      </c>
      <c r="O76" s="302">
        <v>0</v>
      </c>
      <c r="P76" s="302">
        <v>1</v>
      </c>
      <c r="Q76" s="302">
        <v>1</v>
      </c>
      <c r="R76" s="302">
        <v>0</v>
      </c>
      <c r="S76" s="302">
        <v>0</v>
      </c>
      <c r="T76" s="302">
        <v>0</v>
      </c>
      <c r="U76" s="302">
        <v>1</v>
      </c>
      <c r="V76" s="302">
        <v>0</v>
      </c>
      <c r="W76" s="302">
        <v>0</v>
      </c>
      <c r="X76" s="302">
        <v>0</v>
      </c>
      <c r="Y76" s="302">
        <v>0</v>
      </c>
      <c r="Z76" s="302">
        <v>1</v>
      </c>
      <c r="AA76" s="302">
        <v>0</v>
      </c>
      <c r="AB76" s="302">
        <v>0</v>
      </c>
      <c r="AC76" s="302">
        <v>1</v>
      </c>
      <c r="AD76" s="302">
        <v>1</v>
      </c>
      <c r="AE76" s="302">
        <v>3</v>
      </c>
      <c r="AF76" s="302">
        <v>3</v>
      </c>
      <c r="AG76" s="302">
        <v>2</v>
      </c>
      <c r="AH76" s="302">
        <v>2</v>
      </c>
      <c r="AI76" s="302">
        <v>3</v>
      </c>
      <c r="AJ76" s="302">
        <v>0</v>
      </c>
      <c r="AK76" s="302">
        <v>0</v>
      </c>
      <c r="AL76" s="302">
        <v>2</v>
      </c>
      <c r="AM76" s="302">
        <v>2</v>
      </c>
      <c r="AN76" s="303">
        <v>0</v>
      </c>
      <c r="AO76" s="302">
        <v>1</v>
      </c>
      <c r="AP76" s="303">
        <v>1</v>
      </c>
      <c r="AQ76" s="303">
        <v>0</v>
      </c>
      <c r="AR76" s="303">
        <v>1</v>
      </c>
      <c r="AS76" s="303">
        <v>1</v>
      </c>
      <c r="AT76" s="302">
        <v>1</v>
      </c>
      <c r="AU76" s="303">
        <v>1</v>
      </c>
      <c r="AV76" s="302">
        <v>0</v>
      </c>
      <c r="AW76" s="302">
        <v>2</v>
      </c>
      <c r="AX76" s="302">
        <v>0</v>
      </c>
      <c r="AY76" s="302">
        <v>0</v>
      </c>
      <c r="AZ76" s="302">
        <v>0</v>
      </c>
      <c r="BA76" s="302">
        <v>0</v>
      </c>
      <c r="BB76" s="302">
        <v>1</v>
      </c>
      <c r="BC76" s="302">
        <v>0</v>
      </c>
      <c r="BD76" s="302">
        <v>1</v>
      </c>
      <c r="BE76" s="302">
        <v>0</v>
      </c>
      <c r="BF76" s="302">
        <v>0</v>
      </c>
      <c r="BG76" s="302">
        <v>0</v>
      </c>
      <c r="BH76" s="302">
        <v>0</v>
      </c>
      <c r="BI76" s="302">
        <v>1</v>
      </c>
      <c r="BJ76" s="302">
        <v>0</v>
      </c>
      <c r="BK76" s="302">
        <v>0</v>
      </c>
      <c r="BL76" s="302">
        <v>0</v>
      </c>
      <c r="BM76" s="302">
        <v>0</v>
      </c>
      <c r="BN76" s="302">
        <v>0</v>
      </c>
      <c r="BO76" s="302">
        <v>0</v>
      </c>
      <c r="BP76" s="302">
        <v>0</v>
      </c>
      <c r="BQ76" s="302">
        <v>0</v>
      </c>
      <c r="BR76" s="302">
        <v>0</v>
      </c>
      <c r="BS76" s="302">
        <v>0</v>
      </c>
      <c r="BT76" s="302">
        <v>1</v>
      </c>
      <c r="BU76" s="302">
        <v>0</v>
      </c>
      <c r="BV76" s="302">
        <v>1</v>
      </c>
      <c r="BW76" s="302">
        <v>0</v>
      </c>
      <c r="BX76" s="304">
        <v>0</v>
      </c>
      <c r="BY76" s="305">
        <v>0</v>
      </c>
      <c r="BZ76" s="302">
        <v>1</v>
      </c>
      <c r="CA76" s="302">
        <v>4</v>
      </c>
      <c r="CB76" s="302">
        <v>3</v>
      </c>
      <c r="CC76" s="302">
        <v>1</v>
      </c>
      <c r="CD76" s="302">
        <v>0</v>
      </c>
      <c r="CE76" s="302">
        <v>2</v>
      </c>
    </row>
    <row r="77" spans="1:83" ht="18">
      <c r="A77" s="297">
        <v>2020</v>
      </c>
      <c r="B77" s="298" t="s">
        <v>124</v>
      </c>
      <c r="C77" s="299">
        <v>43895.448021388896</v>
      </c>
      <c r="D77" s="299">
        <v>43896.423913969898</v>
      </c>
      <c r="E77" s="300">
        <v>45649</v>
      </c>
      <c r="F77" s="301">
        <v>3</v>
      </c>
      <c r="G77" s="302">
        <v>1</v>
      </c>
      <c r="H77" s="302">
        <v>1</v>
      </c>
      <c r="I77" s="302">
        <v>0</v>
      </c>
      <c r="J77" s="302">
        <v>3</v>
      </c>
      <c r="K77" s="302">
        <v>1</v>
      </c>
      <c r="L77" s="302">
        <v>3</v>
      </c>
      <c r="M77" s="302">
        <v>0</v>
      </c>
      <c r="N77" s="302">
        <v>0</v>
      </c>
      <c r="O77" s="302">
        <v>1</v>
      </c>
      <c r="P77" s="302">
        <v>0</v>
      </c>
      <c r="Q77" s="302">
        <v>0</v>
      </c>
      <c r="R77" s="302">
        <v>0</v>
      </c>
      <c r="S77" s="302">
        <v>0</v>
      </c>
      <c r="T77" s="302">
        <v>1</v>
      </c>
      <c r="U77" s="302">
        <v>1</v>
      </c>
      <c r="V77" s="302">
        <v>0</v>
      </c>
      <c r="W77" s="302">
        <v>0</v>
      </c>
      <c r="X77" s="302">
        <v>0</v>
      </c>
      <c r="Y77" s="302">
        <v>0</v>
      </c>
      <c r="Z77" s="302">
        <v>0</v>
      </c>
      <c r="AA77" s="302">
        <v>1</v>
      </c>
      <c r="AB77" s="302">
        <v>0</v>
      </c>
      <c r="AC77" s="302">
        <v>1</v>
      </c>
      <c r="AD77" s="302">
        <v>0</v>
      </c>
      <c r="AE77" s="302">
        <v>3</v>
      </c>
      <c r="AF77" s="302">
        <v>1</v>
      </c>
      <c r="AG77" s="302">
        <v>1</v>
      </c>
      <c r="AH77" s="302">
        <v>1</v>
      </c>
      <c r="AI77" s="302">
        <v>2</v>
      </c>
      <c r="AJ77" s="302">
        <v>0</v>
      </c>
      <c r="AK77" s="302">
        <v>0</v>
      </c>
      <c r="AL77" s="302">
        <v>1</v>
      </c>
      <c r="AM77" s="302">
        <v>1</v>
      </c>
      <c r="AN77" s="302">
        <v>1</v>
      </c>
      <c r="AO77" s="303">
        <v>0</v>
      </c>
      <c r="AP77" s="303">
        <v>1</v>
      </c>
      <c r="AQ77" s="303">
        <v>0</v>
      </c>
      <c r="AR77" s="309">
        <v>0</v>
      </c>
      <c r="AS77" s="303">
        <v>1</v>
      </c>
      <c r="AT77" s="302">
        <v>2</v>
      </c>
      <c r="AU77" s="303">
        <v>2</v>
      </c>
      <c r="AV77" s="302">
        <v>0</v>
      </c>
      <c r="AW77" s="302">
        <v>1</v>
      </c>
      <c r="AX77" s="302">
        <v>0</v>
      </c>
      <c r="AY77" s="302">
        <v>0</v>
      </c>
      <c r="AZ77" s="302">
        <v>0</v>
      </c>
      <c r="BA77" s="302">
        <v>0</v>
      </c>
      <c r="BB77" s="302">
        <v>0</v>
      </c>
      <c r="BC77" s="302">
        <v>0</v>
      </c>
      <c r="BD77" s="302">
        <v>1</v>
      </c>
      <c r="BE77" s="302">
        <v>0</v>
      </c>
      <c r="BF77" s="302">
        <v>0</v>
      </c>
      <c r="BG77" s="302">
        <v>0</v>
      </c>
      <c r="BH77" s="302">
        <v>0</v>
      </c>
      <c r="BI77" s="302">
        <v>1</v>
      </c>
      <c r="BJ77" s="302">
        <v>0</v>
      </c>
      <c r="BK77" s="302">
        <v>0</v>
      </c>
      <c r="BL77" s="302">
        <v>0</v>
      </c>
      <c r="BM77" s="302">
        <v>0</v>
      </c>
      <c r="BN77" s="302">
        <v>0</v>
      </c>
      <c r="BO77" s="302">
        <v>0</v>
      </c>
      <c r="BP77" s="302">
        <v>0</v>
      </c>
      <c r="BQ77" s="302">
        <v>0</v>
      </c>
      <c r="BR77" s="302">
        <v>0</v>
      </c>
      <c r="BS77" s="302">
        <v>0</v>
      </c>
      <c r="BT77" s="302">
        <v>0</v>
      </c>
      <c r="BU77" s="302">
        <v>0</v>
      </c>
      <c r="BV77" s="302">
        <v>1</v>
      </c>
      <c r="BW77" s="302">
        <v>0</v>
      </c>
      <c r="BX77" s="304">
        <v>0</v>
      </c>
      <c r="BY77" s="305">
        <v>0</v>
      </c>
      <c r="BZ77" s="302">
        <v>3</v>
      </c>
      <c r="CA77" s="302">
        <v>3</v>
      </c>
      <c r="CB77" s="302">
        <v>5</v>
      </c>
      <c r="CC77" s="302">
        <v>0</v>
      </c>
      <c r="CD77" s="302">
        <v>0</v>
      </c>
      <c r="CE77" s="302">
        <v>1</v>
      </c>
    </row>
    <row r="78" spans="1:83" ht="18">
      <c r="A78" s="297">
        <v>2020</v>
      </c>
      <c r="B78" s="298" t="s">
        <v>125</v>
      </c>
      <c r="C78" s="299">
        <v>44182.928927187502</v>
      </c>
      <c r="D78" s="299">
        <v>44186.438977789403</v>
      </c>
      <c r="E78" s="300">
        <v>47061</v>
      </c>
      <c r="F78" s="301">
        <v>3</v>
      </c>
      <c r="G78" s="302">
        <v>2</v>
      </c>
      <c r="H78" s="302">
        <v>1</v>
      </c>
      <c r="I78" s="302">
        <v>2</v>
      </c>
      <c r="J78" s="302">
        <v>1</v>
      </c>
      <c r="K78" s="302">
        <v>1</v>
      </c>
      <c r="L78" s="302">
        <v>3</v>
      </c>
      <c r="M78" s="302">
        <v>0</v>
      </c>
      <c r="N78" s="302">
        <v>0</v>
      </c>
      <c r="O78" s="302">
        <v>1</v>
      </c>
      <c r="P78" s="302">
        <v>0</v>
      </c>
      <c r="Q78" s="302">
        <v>0</v>
      </c>
      <c r="R78" s="302">
        <v>0</v>
      </c>
      <c r="S78" s="302">
        <v>0</v>
      </c>
      <c r="T78" s="302">
        <v>1</v>
      </c>
      <c r="U78" s="302">
        <v>1</v>
      </c>
      <c r="V78" s="302">
        <v>0</v>
      </c>
      <c r="W78" s="302">
        <v>0</v>
      </c>
      <c r="X78" s="302">
        <v>0</v>
      </c>
      <c r="Y78" s="302">
        <v>1</v>
      </c>
      <c r="Z78" s="302">
        <v>1</v>
      </c>
      <c r="AA78" s="302">
        <v>1</v>
      </c>
      <c r="AB78" s="302">
        <v>0</v>
      </c>
      <c r="AC78" s="302">
        <v>1</v>
      </c>
      <c r="AD78" s="302">
        <v>0</v>
      </c>
      <c r="AE78" s="302">
        <v>4</v>
      </c>
      <c r="AF78" s="302">
        <v>2</v>
      </c>
      <c r="AG78" s="302">
        <v>1</v>
      </c>
      <c r="AH78" s="302">
        <v>2</v>
      </c>
      <c r="AI78" s="302">
        <v>2</v>
      </c>
      <c r="AJ78" s="302">
        <v>0</v>
      </c>
      <c r="AK78" s="302">
        <v>0</v>
      </c>
      <c r="AL78" s="302">
        <v>2</v>
      </c>
      <c r="AM78" s="302">
        <v>2</v>
      </c>
      <c r="AN78" s="302">
        <v>0</v>
      </c>
      <c r="AO78" s="313">
        <v>0</v>
      </c>
      <c r="AP78" s="302">
        <v>2</v>
      </c>
      <c r="AQ78" s="313">
        <v>1</v>
      </c>
      <c r="AR78" s="303">
        <v>1</v>
      </c>
      <c r="AS78" s="309">
        <v>2</v>
      </c>
      <c r="AT78" s="302">
        <v>2</v>
      </c>
      <c r="AU78" s="303">
        <v>2</v>
      </c>
      <c r="AV78" s="303">
        <v>1</v>
      </c>
      <c r="AW78" s="303">
        <v>0</v>
      </c>
      <c r="AX78" s="302">
        <v>1</v>
      </c>
      <c r="AY78" s="302">
        <v>0</v>
      </c>
      <c r="AZ78" s="302">
        <v>0</v>
      </c>
      <c r="BA78" s="302">
        <v>0</v>
      </c>
      <c r="BB78" s="302">
        <v>0</v>
      </c>
      <c r="BC78" s="302">
        <v>0</v>
      </c>
      <c r="BD78" s="302">
        <v>1</v>
      </c>
      <c r="BE78" s="302">
        <v>0</v>
      </c>
      <c r="BF78" s="302">
        <v>0</v>
      </c>
      <c r="BG78" s="302">
        <v>0</v>
      </c>
      <c r="BH78" s="302">
        <v>1</v>
      </c>
      <c r="BI78" s="302">
        <v>1</v>
      </c>
      <c r="BJ78" s="302">
        <v>1</v>
      </c>
      <c r="BK78" s="302">
        <v>0</v>
      </c>
      <c r="BL78" s="302">
        <v>0</v>
      </c>
      <c r="BM78" s="302">
        <v>0</v>
      </c>
      <c r="BN78" s="302">
        <v>0</v>
      </c>
      <c r="BO78" s="302">
        <v>1</v>
      </c>
      <c r="BP78" s="302">
        <v>0</v>
      </c>
      <c r="BQ78" s="302">
        <v>0</v>
      </c>
      <c r="BR78" s="302">
        <v>0</v>
      </c>
      <c r="BS78" s="302">
        <v>0</v>
      </c>
      <c r="BT78" s="302">
        <v>0</v>
      </c>
      <c r="BU78" s="302">
        <v>0</v>
      </c>
      <c r="BV78" s="302">
        <v>0</v>
      </c>
      <c r="BW78" s="302">
        <v>0</v>
      </c>
      <c r="BX78" s="304">
        <v>0</v>
      </c>
      <c r="BY78" s="305">
        <v>0</v>
      </c>
      <c r="BZ78" s="302">
        <v>1</v>
      </c>
      <c r="CA78" s="302">
        <v>3</v>
      </c>
      <c r="CB78" s="302">
        <v>1</v>
      </c>
      <c r="CC78" s="302">
        <v>0</v>
      </c>
      <c r="CD78" s="302">
        <v>0</v>
      </c>
      <c r="CE78" s="302">
        <v>2</v>
      </c>
    </row>
    <row r="79" spans="1:83" ht="18">
      <c r="A79" s="297">
        <v>2020</v>
      </c>
      <c r="B79" s="298" t="s">
        <v>126</v>
      </c>
      <c r="C79" s="299">
        <v>44000.8574446528</v>
      </c>
      <c r="D79" s="299">
        <v>44007.670743252304</v>
      </c>
      <c r="E79" s="300">
        <v>46959</v>
      </c>
      <c r="F79" s="301">
        <v>3</v>
      </c>
      <c r="G79" s="302">
        <v>1</v>
      </c>
      <c r="H79" s="302">
        <v>1</v>
      </c>
      <c r="I79" s="302">
        <v>2</v>
      </c>
      <c r="J79" s="302">
        <v>3</v>
      </c>
      <c r="K79" s="302">
        <v>1</v>
      </c>
      <c r="L79" s="302">
        <v>3</v>
      </c>
      <c r="M79" s="302">
        <v>0</v>
      </c>
      <c r="N79" s="302">
        <v>1</v>
      </c>
      <c r="O79" s="302">
        <v>3</v>
      </c>
      <c r="P79" s="302">
        <v>1</v>
      </c>
      <c r="Q79" s="302">
        <v>1</v>
      </c>
      <c r="R79" s="302">
        <v>0</v>
      </c>
      <c r="S79" s="302">
        <v>0</v>
      </c>
      <c r="T79" s="302">
        <v>1</v>
      </c>
      <c r="U79" s="302">
        <v>0</v>
      </c>
      <c r="V79" s="302">
        <v>0</v>
      </c>
      <c r="W79" s="302">
        <v>0</v>
      </c>
      <c r="X79" s="302">
        <v>0</v>
      </c>
      <c r="Y79" s="302">
        <v>1</v>
      </c>
      <c r="Z79" s="302">
        <v>1</v>
      </c>
      <c r="AA79" s="302">
        <v>1</v>
      </c>
      <c r="AB79" s="302">
        <v>1</v>
      </c>
      <c r="AC79" s="302">
        <v>1</v>
      </c>
      <c r="AD79" s="302">
        <v>0</v>
      </c>
      <c r="AE79" s="313">
        <v>2</v>
      </c>
      <c r="AF79" s="302">
        <v>1</v>
      </c>
      <c r="AG79" s="302">
        <v>2</v>
      </c>
      <c r="AH79" s="302">
        <v>1</v>
      </c>
      <c r="AI79" s="302">
        <v>3</v>
      </c>
      <c r="AJ79" s="302">
        <v>0</v>
      </c>
      <c r="AK79" s="302">
        <v>0</v>
      </c>
      <c r="AL79" s="302">
        <v>2</v>
      </c>
      <c r="AM79" s="302">
        <v>1</v>
      </c>
      <c r="AN79" s="303">
        <v>0</v>
      </c>
      <c r="AO79" s="303">
        <v>0</v>
      </c>
      <c r="AP79" s="302">
        <v>2</v>
      </c>
      <c r="AQ79" s="303">
        <v>0</v>
      </c>
      <c r="AR79" s="309">
        <v>0</v>
      </c>
      <c r="AS79" s="302">
        <v>0</v>
      </c>
      <c r="AT79" s="302">
        <v>1</v>
      </c>
      <c r="AU79" s="302">
        <v>1</v>
      </c>
      <c r="AV79" s="302">
        <v>0</v>
      </c>
      <c r="AW79" s="303">
        <v>0</v>
      </c>
      <c r="AX79" s="302">
        <v>0</v>
      </c>
      <c r="AY79" s="302">
        <v>1</v>
      </c>
      <c r="AZ79" s="302">
        <v>0</v>
      </c>
      <c r="BA79" s="302">
        <v>0</v>
      </c>
      <c r="BB79" s="302">
        <v>1</v>
      </c>
      <c r="BC79" s="302">
        <v>1</v>
      </c>
      <c r="BD79" s="302">
        <v>1</v>
      </c>
      <c r="BE79" s="302">
        <v>0</v>
      </c>
      <c r="BF79" s="302">
        <v>0</v>
      </c>
      <c r="BG79" s="302">
        <v>0</v>
      </c>
      <c r="BH79" s="302">
        <v>1</v>
      </c>
      <c r="BI79" s="302">
        <v>1</v>
      </c>
      <c r="BJ79" s="302">
        <v>1</v>
      </c>
      <c r="BK79" s="302">
        <v>0</v>
      </c>
      <c r="BL79" s="302">
        <v>0</v>
      </c>
      <c r="BM79" s="302">
        <v>0</v>
      </c>
      <c r="BN79" s="302">
        <v>0</v>
      </c>
      <c r="BO79" s="302">
        <v>0</v>
      </c>
      <c r="BP79" s="302">
        <v>0</v>
      </c>
      <c r="BQ79" s="302">
        <v>0</v>
      </c>
      <c r="BR79" s="302">
        <v>0</v>
      </c>
      <c r="BS79" s="302">
        <v>0</v>
      </c>
      <c r="BT79" s="302">
        <v>0</v>
      </c>
      <c r="BU79" s="302">
        <v>0</v>
      </c>
      <c r="BV79" s="302">
        <v>0</v>
      </c>
      <c r="BW79" s="302">
        <v>0</v>
      </c>
      <c r="BX79" s="304">
        <v>0</v>
      </c>
      <c r="BY79" s="305">
        <v>0</v>
      </c>
      <c r="BZ79" s="302">
        <v>3</v>
      </c>
      <c r="CA79" s="302">
        <v>3</v>
      </c>
      <c r="CB79" s="302">
        <v>1</v>
      </c>
      <c r="CC79" s="302">
        <v>1</v>
      </c>
      <c r="CD79" s="302">
        <v>0</v>
      </c>
      <c r="CE79" s="302">
        <v>2</v>
      </c>
    </row>
    <row r="80" spans="1:83" ht="18">
      <c r="A80" s="297">
        <v>2020</v>
      </c>
      <c r="B80" s="298" t="s">
        <v>127</v>
      </c>
      <c r="C80" s="299">
        <v>43888.3775157407</v>
      </c>
      <c r="D80" s="299">
        <v>43889.384929467597</v>
      </c>
      <c r="E80" s="300">
        <v>44853</v>
      </c>
      <c r="F80" s="301">
        <v>3</v>
      </c>
      <c r="G80" s="302">
        <v>1</v>
      </c>
      <c r="H80" s="302">
        <v>1</v>
      </c>
      <c r="I80" s="302">
        <v>2</v>
      </c>
      <c r="J80" s="302">
        <v>3</v>
      </c>
      <c r="K80" s="302">
        <v>1</v>
      </c>
      <c r="L80" s="302">
        <v>3</v>
      </c>
      <c r="M80" s="302">
        <v>0</v>
      </c>
      <c r="N80" s="302">
        <v>1</v>
      </c>
      <c r="O80" s="302">
        <v>1</v>
      </c>
      <c r="P80" s="302">
        <v>0</v>
      </c>
      <c r="Q80" s="302">
        <v>0</v>
      </c>
      <c r="R80" s="302">
        <v>0</v>
      </c>
      <c r="S80" s="302">
        <v>0</v>
      </c>
      <c r="T80" s="302">
        <v>1</v>
      </c>
      <c r="U80" s="302">
        <v>1</v>
      </c>
      <c r="V80" s="302">
        <v>0</v>
      </c>
      <c r="W80" s="302">
        <v>0</v>
      </c>
      <c r="X80" s="302">
        <v>0</v>
      </c>
      <c r="Y80" s="302">
        <v>1</v>
      </c>
      <c r="Z80" s="302">
        <v>0</v>
      </c>
      <c r="AA80" s="302">
        <v>1</v>
      </c>
      <c r="AB80" s="302">
        <v>0</v>
      </c>
      <c r="AC80" s="302">
        <v>0</v>
      </c>
      <c r="AD80" s="302">
        <v>0</v>
      </c>
      <c r="AE80" s="302">
        <v>4</v>
      </c>
      <c r="AF80" s="302">
        <v>3</v>
      </c>
      <c r="AG80" s="302">
        <v>1</v>
      </c>
      <c r="AH80" s="302">
        <v>1</v>
      </c>
      <c r="AI80" s="302">
        <v>3</v>
      </c>
      <c r="AJ80" s="302">
        <v>0</v>
      </c>
      <c r="AK80" s="302">
        <v>1</v>
      </c>
      <c r="AL80" s="302">
        <v>1</v>
      </c>
      <c r="AM80" s="302">
        <v>2</v>
      </c>
      <c r="AN80" s="303">
        <v>0</v>
      </c>
      <c r="AO80" s="303">
        <v>0</v>
      </c>
      <c r="AP80" s="303">
        <v>1</v>
      </c>
      <c r="AQ80" s="303">
        <v>0</v>
      </c>
      <c r="AR80" s="303">
        <v>1</v>
      </c>
      <c r="AS80" s="303">
        <v>1</v>
      </c>
      <c r="AT80" s="302">
        <v>1</v>
      </c>
      <c r="AU80" s="302">
        <v>1</v>
      </c>
      <c r="AV80" s="302">
        <v>0</v>
      </c>
      <c r="AW80" s="302">
        <v>1</v>
      </c>
      <c r="AX80" s="302">
        <v>0</v>
      </c>
      <c r="AY80" s="302">
        <v>1</v>
      </c>
      <c r="AZ80" s="302">
        <v>0</v>
      </c>
      <c r="BA80" s="302">
        <v>0</v>
      </c>
      <c r="BB80" s="302">
        <v>0</v>
      </c>
      <c r="BC80" s="302">
        <v>0</v>
      </c>
      <c r="BD80" s="302">
        <v>1</v>
      </c>
      <c r="BE80" s="302">
        <v>0</v>
      </c>
      <c r="BF80" s="302">
        <v>0</v>
      </c>
      <c r="BG80" s="302">
        <v>0</v>
      </c>
      <c r="BH80" s="302">
        <v>0</v>
      </c>
      <c r="BI80" s="302">
        <v>1</v>
      </c>
      <c r="BJ80" s="302">
        <v>1</v>
      </c>
      <c r="BK80" s="302">
        <v>0</v>
      </c>
      <c r="BL80" s="302">
        <v>0</v>
      </c>
      <c r="BM80" s="302">
        <v>0</v>
      </c>
      <c r="BN80" s="302">
        <v>0</v>
      </c>
      <c r="BO80" s="302">
        <v>0</v>
      </c>
      <c r="BP80" s="302">
        <v>0</v>
      </c>
      <c r="BQ80" s="302">
        <v>0</v>
      </c>
      <c r="BR80" s="302">
        <v>0</v>
      </c>
      <c r="BS80" s="302">
        <v>0</v>
      </c>
      <c r="BT80" s="302">
        <v>1</v>
      </c>
      <c r="BU80" s="302">
        <v>0</v>
      </c>
      <c r="BV80" s="302">
        <v>1</v>
      </c>
      <c r="BW80" s="302">
        <v>0</v>
      </c>
      <c r="BX80" s="304">
        <v>0</v>
      </c>
      <c r="BY80" s="305">
        <v>0</v>
      </c>
      <c r="BZ80" s="302">
        <v>3</v>
      </c>
      <c r="CA80" s="302">
        <v>3</v>
      </c>
      <c r="CB80" s="302">
        <v>1</v>
      </c>
      <c r="CC80" s="302">
        <v>0</v>
      </c>
      <c r="CD80" s="302">
        <v>1</v>
      </c>
      <c r="CE80" s="302">
        <v>1</v>
      </c>
    </row>
    <row r="81" spans="1:83" ht="18">
      <c r="A81" s="297">
        <v>2020</v>
      </c>
      <c r="B81" s="298" t="s">
        <v>128</v>
      </c>
      <c r="C81" s="299">
        <v>43896.134038333301</v>
      </c>
      <c r="D81" s="299">
        <v>43899.428481446797</v>
      </c>
      <c r="E81" s="300">
        <v>45766</v>
      </c>
      <c r="F81" s="301">
        <v>3</v>
      </c>
      <c r="G81" s="302">
        <v>1</v>
      </c>
      <c r="H81" s="302">
        <v>1</v>
      </c>
      <c r="I81" s="302">
        <v>2</v>
      </c>
      <c r="J81" s="302">
        <v>1</v>
      </c>
      <c r="K81" s="302">
        <v>1</v>
      </c>
      <c r="L81" s="302">
        <v>3</v>
      </c>
      <c r="M81" s="302">
        <v>0</v>
      </c>
      <c r="N81" s="302">
        <v>1</v>
      </c>
      <c r="O81" s="302">
        <v>2</v>
      </c>
      <c r="P81" s="302">
        <v>1</v>
      </c>
      <c r="Q81" s="302">
        <v>0</v>
      </c>
      <c r="R81" s="302">
        <v>0</v>
      </c>
      <c r="S81" s="302">
        <v>0</v>
      </c>
      <c r="T81" s="302">
        <v>1</v>
      </c>
      <c r="U81" s="302">
        <v>0</v>
      </c>
      <c r="V81" s="302">
        <v>0</v>
      </c>
      <c r="W81" s="302">
        <v>0</v>
      </c>
      <c r="X81" s="302">
        <v>0</v>
      </c>
      <c r="Y81" s="302">
        <v>1</v>
      </c>
      <c r="Z81" s="302">
        <v>1</v>
      </c>
      <c r="AA81" s="302">
        <v>1</v>
      </c>
      <c r="AB81" s="302">
        <v>0</v>
      </c>
      <c r="AC81" s="302">
        <v>1</v>
      </c>
      <c r="AD81" s="302">
        <v>1</v>
      </c>
      <c r="AE81" s="302">
        <v>1</v>
      </c>
      <c r="AF81" s="302">
        <v>1</v>
      </c>
      <c r="AG81" s="302">
        <v>1</v>
      </c>
      <c r="AH81" s="302">
        <v>2</v>
      </c>
      <c r="AI81" s="313">
        <v>1</v>
      </c>
      <c r="AJ81" s="302">
        <v>0</v>
      </c>
      <c r="AK81" s="302">
        <v>0</v>
      </c>
      <c r="AL81" s="302">
        <v>2</v>
      </c>
      <c r="AM81" s="309">
        <v>3</v>
      </c>
      <c r="AN81" s="302">
        <v>1</v>
      </c>
      <c r="AO81" s="302">
        <v>1</v>
      </c>
      <c r="AP81" s="302">
        <v>2</v>
      </c>
      <c r="AQ81" s="303">
        <v>0</v>
      </c>
      <c r="AR81" s="309">
        <v>0</v>
      </c>
      <c r="AS81" s="303">
        <v>1</v>
      </c>
      <c r="AT81" s="302">
        <v>1</v>
      </c>
      <c r="AU81" s="302">
        <v>1</v>
      </c>
      <c r="AV81" s="303">
        <v>1</v>
      </c>
      <c r="AW81" s="303">
        <v>0</v>
      </c>
      <c r="AX81" s="302">
        <v>0</v>
      </c>
      <c r="AY81" s="302">
        <v>1</v>
      </c>
      <c r="AZ81" s="302">
        <v>0</v>
      </c>
      <c r="BA81" s="302">
        <v>0</v>
      </c>
      <c r="BB81" s="302">
        <v>0</v>
      </c>
      <c r="BC81" s="302">
        <v>0</v>
      </c>
      <c r="BD81" s="302">
        <v>1</v>
      </c>
      <c r="BE81" s="302">
        <v>0</v>
      </c>
      <c r="BF81" s="302">
        <v>0</v>
      </c>
      <c r="BG81" s="302">
        <v>0</v>
      </c>
      <c r="BH81" s="302">
        <v>0</v>
      </c>
      <c r="BI81" s="302">
        <v>1</v>
      </c>
      <c r="BJ81" s="302">
        <v>1</v>
      </c>
      <c r="BK81" s="302">
        <v>0</v>
      </c>
      <c r="BL81" s="302">
        <v>1</v>
      </c>
      <c r="BM81" s="302">
        <v>0</v>
      </c>
      <c r="BN81" s="302">
        <v>0</v>
      </c>
      <c r="BO81" s="302">
        <v>1</v>
      </c>
      <c r="BP81" s="302">
        <v>0</v>
      </c>
      <c r="BQ81" s="302">
        <v>0</v>
      </c>
      <c r="BR81" s="302">
        <v>0</v>
      </c>
      <c r="BS81" s="302">
        <v>0</v>
      </c>
      <c r="BT81" s="302">
        <v>1</v>
      </c>
      <c r="BU81" s="302">
        <v>0</v>
      </c>
      <c r="BV81" s="302">
        <v>1</v>
      </c>
      <c r="BW81" s="302">
        <v>0</v>
      </c>
      <c r="BX81" s="304">
        <v>0</v>
      </c>
      <c r="BY81" s="305">
        <v>0</v>
      </c>
      <c r="BZ81" s="302">
        <v>1</v>
      </c>
      <c r="CA81" s="302">
        <v>3</v>
      </c>
      <c r="CB81" s="302">
        <v>1</v>
      </c>
      <c r="CC81" s="302">
        <v>0</v>
      </c>
      <c r="CD81" s="302">
        <v>0</v>
      </c>
      <c r="CE81" s="302">
        <v>2</v>
      </c>
    </row>
    <row r="82" spans="1:83" ht="18">
      <c r="A82" s="297">
        <v>2020</v>
      </c>
      <c r="B82" s="298" t="s">
        <v>129</v>
      </c>
      <c r="C82" s="299">
        <v>44181.937176296298</v>
      </c>
      <c r="D82" s="299">
        <v>44184.393995046303</v>
      </c>
      <c r="E82" s="300">
        <v>49145</v>
      </c>
      <c r="F82" s="301">
        <v>2</v>
      </c>
      <c r="G82" s="302">
        <v>2</v>
      </c>
      <c r="H82" s="302">
        <v>1</v>
      </c>
      <c r="I82" s="302">
        <v>2</v>
      </c>
      <c r="J82" s="302">
        <v>1</v>
      </c>
      <c r="K82" s="302">
        <v>1</v>
      </c>
      <c r="L82" s="302">
        <v>4</v>
      </c>
      <c r="M82" s="302">
        <v>0</v>
      </c>
      <c r="N82" s="302">
        <v>0</v>
      </c>
      <c r="O82" s="302">
        <v>1</v>
      </c>
      <c r="P82" s="302">
        <v>1</v>
      </c>
      <c r="Q82" s="302">
        <v>0</v>
      </c>
      <c r="R82" s="302">
        <v>0</v>
      </c>
      <c r="S82" s="302">
        <v>0</v>
      </c>
      <c r="T82" s="302">
        <v>1</v>
      </c>
      <c r="U82" s="302">
        <v>0</v>
      </c>
      <c r="V82" s="302">
        <v>0</v>
      </c>
      <c r="W82" s="302">
        <v>0</v>
      </c>
      <c r="X82" s="302">
        <v>0</v>
      </c>
      <c r="Y82" s="302">
        <v>1</v>
      </c>
      <c r="Z82" s="302">
        <v>1</v>
      </c>
      <c r="AA82" s="302">
        <v>0</v>
      </c>
      <c r="AB82" s="302">
        <v>0</v>
      </c>
      <c r="AC82" s="302">
        <v>1</v>
      </c>
      <c r="AD82" s="302">
        <v>0</v>
      </c>
      <c r="AE82" s="302">
        <v>4</v>
      </c>
      <c r="AF82" s="302">
        <v>1</v>
      </c>
      <c r="AG82" s="302">
        <v>1</v>
      </c>
      <c r="AH82" s="302">
        <v>1</v>
      </c>
      <c r="AI82" s="302">
        <v>2</v>
      </c>
      <c r="AJ82" s="302">
        <v>0</v>
      </c>
      <c r="AK82" s="302">
        <v>0</v>
      </c>
      <c r="AL82" s="302">
        <v>2</v>
      </c>
      <c r="AM82" s="302">
        <v>1</v>
      </c>
      <c r="AN82" s="302">
        <v>2</v>
      </c>
      <c r="AO82" s="302">
        <v>2</v>
      </c>
      <c r="AP82" s="303">
        <v>1</v>
      </c>
      <c r="AQ82" s="303">
        <v>0</v>
      </c>
      <c r="AR82" s="303">
        <v>1</v>
      </c>
      <c r="AS82" s="303">
        <v>1</v>
      </c>
      <c r="AT82" s="302">
        <v>1</v>
      </c>
      <c r="AU82" s="303">
        <v>1</v>
      </c>
      <c r="AV82" s="303">
        <v>1</v>
      </c>
      <c r="AW82" s="303">
        <v>0</v>
      </c>
      <c r="AX82" s="302">
        <v>0</v>
      </c>
      <c r="AY82" s="302">
        <v>0</v>
      </c>
      <c r="AZ82" s="302">
        <v>0</v>
      </c>
      <c r="BA82" s="302">
        <v>0</v>
      </c>
      <c r="BB82" s="302">
        <v>0</v>
      </c>
      <c r="BC82" s="302">
        <v>0</v>
      </c>
      <c r="BD82" s="302">
        <v>1</v>
      </c>
      <c r="BE82" s="302">
        <v>0</v>
      </c>
      <c r="BF82" s="302">
        <v>0</v>
      </c>
      <c r="BG82" s="302">
        <v>0</v>
      </c>
      <c r="BH82" s="302">
        <v>0</v>
      </c>
      <c r="BI82" s="302">
        <v>1</v>
      </c>
      <c r="BJ82" s="302">
        <v>1</v>
      </c>
      <c r="BK82" s="302">
        <v>0</v>
      </c>
      <c r="BL82" s="302">
        <v>0</v>
      </c>
      <c r="BM82" s="302">
        <v>0</v>
      </c>
      <c r="BN82" s="302">
        <v>0</v>
      </c>
      <c r="BO82" s="302">
        <v>1</v>
      </c>
      <c r="BP82" s="302">
        <v>0</v>
      </c>
      <c r="BQ82" s="302">
        <v>0</v>
      </c>
      <c r="BR82" s="302">
        <v>0</v>
      </c>
      <c r="BS82" s="302">
        <v>0</v>
      </c>
      <c r="BT82" s="302">
        <v>0</v>
      </c>
      <c r="BU82" s="302">
        <v>0</v>
      </c>
      <c r="BV82" s="302">
        <v>0</v>
      </c>
      <c r="BW82" s="302">
        <v>0</v>
      </c>
      <c r="BX82" s="304">
        <v>0</v>
      </c>
      <c r="BY82" s="305">
        <v>0</v>
      </c>
      <c r="BZ82" s="302">
        <v>1</v>
      </c>
      <c r="CA82" s="302">
        <v>4</v>
      </c>
      <c r="CB82" s="302">
        <v>1</v>
      </c>
      <c r="CC82" s="302">
        <v>0</v>
      </c>
      <c r="CD82" s="302">
        <v>0</v>
      </c>
      <c r="CE82" s="302">
        <v>2</v>
      </c>
    </row>
    <row r="83" spans="1:83" ht="18">
      <c r="A83" s="297">
        <v>2020</v>
      </c>
      <c r="B83" s="298" t="s">
        <v>130</v>
      </c>
      <c r="C83" s="299">
        <v>43856.939619664401</v>
      </c>
      <c r="D83" s="299">
        <v>43859.417011608799</v>
      </c>
      <c r="E83" s="300">
        <v>45165</v>
      </c>
      <c r="F83" s="301">
        <v>2</v>
      </c>
      <c r="G83" s="302">
        <v>2</v>
      </c>
      <c r="H83" s="302">
        <v>1</v>
      </c>
      <c r="I83" s="302">
        <v>2</v>
      </c>
      <c r="J83" s="302">
        <v>1</v>
      </c>
      <c r="K83" s="302">
        <v>1</v>
      </c>
      <c r="L83" s="302">
        <v>3</v>
      </c>
      <c r="M83" s="302">
        <v>1</v>
      </c>
      <c r="N83" s="302">
        <v>1</v>
      </c>
      <c r="O83" s="302">
        <v>2</v>
      </c>
      <c r="P83" s="302">
        <v>0</v>
      </c>
      <c r="Q83" s="302">
        <v>0</v>
      </c>
      <c r="R83" s="302">
        <v>0</v>
      </c>
      <c r="S83" s="302">
        <v>0</v>
      </c>
      <c r="T83" s="302">
        <v>1</v>
      </c>
      <c r="U83" s="302">
        <v>1</v>
      </c>
      <c r="V83" s="302">
        <v>1</v>
      </c>
      <c r="W83" s="302">
        <v>0</v>
      </c>
      <c r="X83" s="302">
        <v>0</v>
      </c>
      <c r="Y83" s="302">
        <v>1</v>
      </c>
      <c r="Z83" s="302">
        <v>1</v>
      </c>
      <c r="AA83" s="302">
        <v>1</v>
      </c>
      <c r="AB83" s="302">
        <v>0</v>
      </c>
      <c r="AC83" s="302">
        <v>1</v>
      </c>
      <c r="AD83" s="302">
        <v>1</v>
      </c>
      <c r="AE83" s="302">
        <v>4</v>
      </c>
      <c r="AF83" s="302">
        <v>3</v>
      </c>
      <c r="AG83" s="302">
        <v>1</v>
      </c>
      <c r="AH83" s="302">
        <v>2</v>
      </c>
      <c r="AI83" s="302">
        <v>2</v>
      </c>
      <c r="AJ83" s="302">
        <v>1</v>
      </c>
      <c r="AK83" s="302">
        <v>0</v>
      </c>
      <c r="AL83" s="302">
        <v>2</v>
      </c>
      <c r="AM83" s="302">
        <v>1</v>
      </c>
      <c r="AN83" s="313">
        <v>1</v>
      </c>
      <c r="AO83" s="302">
        <v>1</v>
      </c>
      <c r="AP83" s="303">
        <v>1</v>
      </c>
      <c r="AQ83" s="313">
        <v>1</v>
      </c>
      <c r="AR83" s="303">
        <v>1</v>
      </c>
      <c r="AS83" s="303">
        <v>1</v>
      </c>
      <c r="AT83" s="302">
        <v>1</v>
      </c>
      <c r="AU83" s="303">
        <v>1</v>
      </c>
      <c r="AV83" s="303">
        <v>1</v>
      </c>
      <c r="AW83" s="303">
        <v>0</v>
      </c>
      <c r="AX83" s="302">
        <v>0</v>
      </c>
      <c r="AY83" s="302">
        <v>1</v>
      </c>
      <c r="AZ83" s="302">
        <v>0</v>
      </c>
      <c r="BA83" s="302">
        <v>0</v>
      </c>
      <c r="BB83" s="302">
        <v>1</v>
      </c>
      <c r="BC83" s="302">
        <v>0</v>
      </c>
      <c r="BD83" s="302">
        <v>1</v>
      </c>
      <c r="BE83" s="302">
        <v>0</v>
      </c>
      <c r="BF83" s="302">
        <v>0</v>
      </c>
      <c r="BG83" s="302">
        <v>0</v>
      </c>
      <c r="BH83" s="302">
        <v>1</v>
      </c>
      <c r="BI83" s="302">
        <v>0</v>
      </c>
      <c r="BJ83" s="302">
        <v>1</v>
      </c>
      <c r="BK83" s="302">
        <v>0</v>
      </c>
      <c r="BL83" s="302">
        <v>0</v>
      </c>
      <c r="BM83" s="302">
        <v>0</v>
      </c>
      <c r="BN83" s="302">
        <v>0</v>
      </c>
      <c r="BO83" s="302">
        <v>1</v>
      </c>
      <c r="BP83" s="302">
        <v>0</v>
      </c>
      <c r="BQ83" s="302">
        <v>0</v>
      </c>
      <c r="BR83" s="302">
        <v>0</v>
      </c>
      <c r="BS83" s="302">
        <v>0</v>
      </c>
      <c r="BT83" s="302">
        <v>0</v>
      </c>
      <c r="BU83" s="302">
        <v>0</v>
      </c>
      <c r="BV83" s="302">
        <v>0</v>
      </c>
      <c r="BW83" s="302">
        <v>0</v>
      </c>
      <c r="BX83" s="304">
        <v>0</v>
      </c>
      <c r="BY83" s="305">
        <v>0</v>
      </c>
      <c r="BZ83" s="302">
        <v>1</v>
      </c>
      <c r="CA83" s="302">
        <v>3</v>
      </c>
      <c r="CB83" s="302">
        <v>1</v>
      </c>
      <c r="CC83" s="302">
        <v>0</v>
      </c>
      <c r="CD83" s="302">
        <v>0</v>
      </c>
      <c r="CE83" s="302">
        <v>2</v>
      </c>
    </row>
    <row r="84" spans="1:83" ht="18">
      <c r="A84" s="297">
        <v>2020</v>
      </c>
      <c r="B84" s="298" t="s">
        <v>131</v>
      </c>
      <c r="C84" s="299">
        <v>43885.466544282397</v>
      </c>
      <c r="D84" s="299">
        <v>43888.425378472202</v>
      </c>
      <c r="E84" s="300">
        <v>41280</v>
      </c>
      <c r="F84" s="301">
        <v>2</v>
      </c>
      <c r="G84" s="302">
        <v>2</v>
      </c>
      <c r="H84" s="302">
        <v>1</v>
      </c>
      <c r="I84" s="302">
        <v>2</v>
      </c>
      <c r="J84" s="302">
        <v>1</v>
      </c>
      <c r="K84" s="302">
        <v>1</v>
      </c>
      <c r="L84" s="302">
        <v>3</v>
      </c>
      <c r="M84" s="302">
        <v>0</v>
      </c>
      <c r="N84" s="302">
        <v>0</v>
      </c>
      <c r="O84" s="302">
        <v>1</v>
      </c>
      <c r="P84" s="302">
        <v>0</v>
      </c>
      <c r="Q84" s="302">
        <v>0</v>
      </c>
      <c r="R84" s="302">
        <v>0</v>
      </c>
      <c r="S84" s="302">
        <v>0</v>
      </c>
      <c r="T84" s="302">
        <v>1</v>
      </c>
      <c r="U84" s="302">
        <v>0</v>
      </c>
      <c r="V84" s="302">
        <v>0</v>
      </c>
      <c r="W84" s="302">
        <v>0</v>
      </c>
      <c r="X84" s="302">
        <v>0</v>
      </c>
      <c r="Y84" s="302">
        <v>1</v>
      </c>
      <c r="Z84" s="302">
        <v>1</v>
      </c>
      <c r="AA84" s="302">
        <v>1</v>
      </c>
      <c r="AB84" s="302">
        <v>0</v>
      </c>
      <c r="AC84" s="302">
        <v>1</v>
      </c>
      <c r="AD84" s="302">
        <v>0</v>
      </c>
      <c r="AE84" s="302">
        <v>5</v>
      </c>
      <c r="AF84" s="302">
        <v>4</v>
      </c>
      <c r="AG84" s="302">
        <v>1</v>
      </c>
      <c r="AH84" s="302">
        <v>2</v>
      </c>
      <c r="AI84" s="302">
        <v>2</v>
      </c>
      <c r="AJ84" s="302">
        <v>0</v>
      </c>
      <c r="AK84" s="302">
        <v>0</v>
      </c>
      <c r="AL84" s="302">
        <v>2</v>
      </c>
      <c r="AM84" s="302">
        <v>0</v>
      </c>
      <c r="AN84" s="313">
        <v>1</v>
      </c>
      <c r="AO84" s="313">
        <v>0</v>
      </c>
      <c r="AP84" s="303">
        <v>1</v>
      </c>
      <c r="AQ84" s="303">
        <v>0</v>
      </c>
      <c r="AR84" s="303">
        <v>1</v>
      </c>
      <c r="AS84" s="303">
        <v>1</v>
      </c>
      <c r="AT84" s="302">
        <v>1</v>
      </c>
      <c r="AU84" s="303">
        <v>1</v>
      </c>
      <c r="AV84" s="303">
        <v>1</v>
      </c>
      <c r="AW84" s="303">
        <v>0</v>
      </c>
      <c r="AX84" s="302">
        <v>0</v>
      </c>
      <c r="AY84" s="302">
        <v>0</v>
      </c>
      <c r="AZ84" s="302">
        <v>0</v>
      </c>
      <c r="BA84" s="302">
        <v>0</v>
      </c>
      <c r="BB84" s="302">
        <v>0</v>
      </c>
      <c r="BC84" s="302">
        <v>0</v>
      </c>
      <c r="BD84" s="302">
        <v>1</v>
      </c>
      <c r="BE84" s="302">
        <v>0</v>
      </c>
      <c r="BF84" s="302">
        <v>0</v>
      </c>
      <c r="BG84" s="302">
        <v>0</v>
      </c>
      <c r="BH84" s="302">
        <v>1</v>
      </c>
      <c r="BI84" s="302">
        <v>1</v>
      </c>
      <c r="BJ84" s="302">
        <v>1</v>
      </c>
      <c r="BK84" s="302">
        <v>0</v>
      </c>
      <c r="BL84" s="302">
        <v>0</v>
      </c>
      <c r="BM84" s="302">
        <v>0</v>
      </c>
      <c r="BN84" s="302">
        <v>0</v>
      </c>
      <c r="BO84" s="302">
        <v>0</v>
      </c>
      <c r="BP84" s="302">
        <v>0</v>
      </c>
      <c r="BQ84" s="302">
        <v>0</v>
      </c>
      <c r="BR84" s="302">
        <v>0</v>
      </c>
      <c r="BS84" s="302">
        <v>0</v>
      </c>
      <c r="BT84" s="302">
        <v>0</v>
      </c>
      <c r="BU84" s="302">
        <v>0</v>
      </c>
      <c r="BV84" s="302">
        <v>0</v>
      </c>
      <c r="BW84" s="302">
        <v>0</v>
      </c>
      <c r="BX84" s="307">
        <v>0</v>
      </c>
      <c r="BY84" s="305">
        <v>0</v>
      </c>
      <c r="BZ84" s="302">
        <v>1</v>
      </c>
      <c r="CA84" s="302">
        <v>3</v>
      </c>
      <c r="CB84" s="302">
        <v>1</v>
      </c>
      <c r="CC84" s="302">
        <v>0</v>
      </c>
      <c r="CD84" s="302">
        <v>0</v>
      </c>
      <c r="CE84" s="302">
        <v>2</v>
      </c>
    </row>
    <row r="85" spans="1:83" ht="18">
      <c r="A85" s="297">
        <v>2020</v>
      </c>
      <c r="B85" s="298" t="s">
        <v>132</v>
      </c>
      <c r="C85" s="299">
        <v>43934.460901412</v>
      </c>
      <c r="D85" s="299">
        <v>43935.354517303203</v>
      </c>
      <c r="E85" s="300">
        <v>45873</v>
      </c>
      <c r="F85" s="301">
        <v>3</v>
      </c>
      <c r="G85" s="302">
        <v>1</v>
      </c>
      <c r="H85" s="302">
        <v>1</v>
      </c>
      <c r="I85" s="302">
        <v>2</v>
      </c>
      <c r="J85" s="302">
        <v>1</v>
      </c>
      <c r="K85" s="302">
        <v>1</v>
      </c>
      <c r="L85" s="302">
        <v>3</v>
      </c>
      <c r="M85" s="302">
        <v>0</v>
      </c>
      <c r="N85" s="302">
        <v>0</v>
      </c>
      <c r="O85" s="302">
        <v>1</v>
      </c>
      <c r="P85" s="302">
        <v>0</v>
      </c>
      <c r="Q85" s="302">
        <v>0</v>
      </c>
      <c r="R85" s="302">
        <v>0</v>
      </c>
      <c r="S85" s="302">
        <v>0</v>
      </c>
      <c r="T85" s="302">
        <v>0</v>
      </c>
      <c r="U85" s="302">
        <v>1</v>
      </c>
      <c r="V85" s="302">
        <v>0</v>
      </c>
      <c r="W85" s="302">
        <v>0</v>
      </c>
      <c r="X85" s="302">
        <v>0</v>
      </c>
      <c r="Y85" s="302">
        <v>1</v>
      </c>
      <c r="Z85" s="302">
        <v>1</v>
      </c>
      <c r="AA85" s="302">
        <v>0</v>
      </c>
      <c r="AB85" s="302">
        <v>0</v>
      </c>
      <c r="AC85" s="302">
        <v>1</v>
      </c>
      <c r="AD85" s="302">
        <v>0</v>
      </c>
      <c r="AE85" s="302">
        <v>1</v>
      </c>
      <c r="AF85" s="302">
        <v>1</v>
      </c>
      <c r="AG85" s="302">
        <v>1</v>
      </c>
      <c r="AH85" s="302">
        <v>1</v>
      </c>
      <c r="AI85" s="302">
        <v>2</v>
      </c>
      <c r="AJ85" s="302">
        <v>0</v>
      </c>
      <c r="AK85" s="302">
        <v>0</v>
      </c>
      <c r="AL85" s="302">
        <v>2</v>
      </c>
      <c r="AM85" s="302">
        <v>1</v>
      </c>
      <c r="AN85" s="303">
        <v>0</v>
      </c>
      <c r="AO85" s="303">
        <v>0</v>
      </c>
      <c r="AP85" s="303">
        <v>1</v>
      </c>
      <c r="AQ85" s="303">
        <v>0</v>
      </c>
      <c r="AR85" s="303">
        <v>1</v>
      </c>
      <c r="AS85" s="303">
        <v>1</v>
      </c>
      <c r="AT85" s="302">
        <v>1</v>
      </c>
      <c r="AU85" s="303">
        <v>1</v>
      </c>
      <c r="AV85" s="303">
        <v>0</v>
      </c>
      <c r="AW85" s="303">
        <v>0</v>
      </c>
      <c r="AX85" s="302">
        <v>0</v>
      </c>
      <c r="AY85" s="302">
        <v>1</v>
      </c>
      <c r="AZ85" s="302">
        <v>0</v>
      </c>
      <c r="BA85" s="302">
        <v>0</v>
      </c>
      <c r="BB85" s="302">
        <v>0</v>
      </c>
      <c r="BC85" s="302">
        <v>0</v>
      </c>
      <c r="BD85" s="302">
        <v>1</v>
      </c>
      <c r="BE85" s="302">
        <v>0</v>
      </c>
      <c r="BF85" s="302">
        <v>0</v>
      </c>
      <c r="BG85" s="302">
        <v>0</v>
      </c>
      <c r="BH85" s="302">
        <v>1</v>
      </c>
      <c r="BI85" s="302">
        <v>0</v>
      </c>
      <c r="BJ85" s="302">
        <v>0</v>
      </c>
      <c r="BK85" s="302">
        <v>0</v>
      </c>
      <c r="BL85" s="302">
        <v>0</v>
      </c>
      <c r="BM85" s="302">
        <v>0</v>
      </c>
      <c r="BN85" s="302">
        <v>0</v>
      </c>
      <c r="BO85" s="302">
        <v>0</v>
      </c>
      <c r="BP85" s="302">
        <v>0</v>
      </c>
      <c r="BQ85" s="302">
        <v>0</v>
      </c>
      <c r="BR85" s="302">
        <v>0</v>
      </c>
      <c r="BS85" s="302">
        <v>0</v>
      </c>
      <c r="BT85" s="302">
        <v>0</v>
      </c>
      <c r="BU85" s="302">
        <v>0</v>
      </c>
      <c r="BV85" s="302">
        <v>0</v>
      </c>
      <c r="BW85" s="302">
        <v>0</v>
      </c>
      <c r="BX85" s="307">
        <v>0</v>
      </c>
      <c r="BY85" s="305">
        <v>0</v>
      </c>
      <c r="BZ85" s="302">
        <v>1</v>
      </c>
      <c r="CA85" s="302">
        <v>3</v>
      </c>
      <c r="CB85" s="302">
        <v>5</v>
      </c>
      <c r="CC85" s="302">
        <v>0</v>
      </c>
      <c r="CD85" s="302">
        <v>0</v>
      </c>
      <c r="CE85" s="302">
        <v>2</v>
      </c>
    </row>
    <row r="86" spans="1:83" ht="18">
      <c r="A86" s="297">
        <v>2020</v>
      </c>
      <c r="B86" s="298" t="s">
        <v>133</v>
      </c>
      <c r="C86" s="299">
        <v>44182.878452777797</v>
      </c>
      <c r="D86" s="299">
        <v>44186.422441469898</v>
      </c>
      <c r="E86" s="300">
        <v>43069</v>
      </c>
      <c r="F86" s="301">
        <v>3</v>
      </c>
      <c r="G86" s="302">
        <v>2</v>
      </c>
      <c r="H86" s="302">
        <v>1</v>
      </c>
      <c r="I86" s="302">
        <v>0</v>
      </c>
      <c r="J86" s="302">
        <v>3</v>
      </c>
      <c r="K86" s="302">
        <v>1</v>
      </c>
      <c r="L86" s="302">
        <v>3</v>
      </c>
      <c r="M86" s="302">
        <v>0</v>
      </c>
      <c r="N86" s="302">
        <v>0</v>
      </c>
      <c r="O86" s="302">
        <v>2</v>
      </c>
      <c r="P86" s="302">
        <v>0</v>
      </c>
      <c r="Q86" s="302">
        <v>0</v>
      </c>
      <c r="R86" s="302">
        <v>0</v>
      </c>
      <c r="S86" s="302">
        <v>0</v>
      </c>
      <c r="T86" s="302">
        <v>1</v>
      </c>
      <c r="U86" s="302">
        <v>0</v>
      </c>
      <c r="V86" s="302">
        <v>0</v>
      </c>
      <c r="W86" s="302">
        <v>0</v>
      </c>
      <c r="X86" s="302">
        <v>0</v>
      </c>
      <c r="Y86" s="302">
        <v>1</v>
      </c>
      <c r="Z86" s="302">
        <v>1</v>
      </c>
      <c r="AA86" s="302">
        <v>1</v>
      </c>
      <c r="AB86" s="302">
        <v>0</v>
      </c>
      <c r="AC86" s="302">
        <v>1</v>
      </c>
      <c r="AD86" s="302">
        <v>0</v>
      </c>
      <c r="AE86" s="313">
        <v>2</v>
      </c>
      <c r="AF86" s="302">
        <v>2</v>
      </c>
      <c r="AG86" s="302">
        <v>1</v>
      </c>
      <c r="AH86" s="302">
        <v>2</v>
      </c>
      <c r="AI86" s="302">
        <v>2</v>
      </c>
      <c r="AJ86" s="302">
        <v>0</v>
      </c>
      <c r="AK86" s="302">
        <v>0</v>
      </c>
      <c r="AL86" s="302">
        <v>2</v>
      </c>
      <c r="AM86" s="302">
        <v>1</v>
      </c>
      <c r="AN86" s="313">
        <v>1</v>
      </c>
      <c r="AO86" s="302">
        <v>1</v>
      </c>
      <c r="AP86" s="303">
        <v>1</v>
      </c>
      <c r="AQ86" s="303">
        <v>0</v>
      </c>
      <c r="AR86" s="309">
        <v>0</v>
      </c>
      <c r="AS86" s="302">
        <v>0</v>
      </c>
      <c r="AT86" s="302">
        <v>1</v>
      </c>
      <c r="AU86" s="303">
        <v>1</v>
      </c>
      <c r="AV86" s="302">
        <v>0</v>
      </c>
      <c r="AW86" s="303">
        <v>0</v>
      </c>
      <c r="AX86" s="302">
        <v>0</v>
      </c>
      <c r="AY86" s="302">
        <v>1</v>
      </c>
      <c r="AZ86" s="302">
        <v>0</v>
      </c>
      <c r="BA86" s="302">
        <v>0</v>
      </c>
      <c r="BB86" s="302">
        <v>0</v>
      </c>
      <c r="BC86" s="302">
        <v>0</v>
      </c>
      <c r="BD86" s="302">
        <v>1</v>
      </c>
      <c r="BE86" s="302">
        <v>0</v>
      </c>
      <c r="BF86" s="302">
        <v>0</v>
      </c>
      <c r="BG86" s="302">
        <v>0</v>
      </c>
      <c r="BH86" s="302">
        <v>1</v>
      </c>
      <c r="BI86" s="302">
        <v>1</v>
      </c>
      <c r="BJ86" s="302">
        <v>1</v>
      </c>
      <c r="BK86" s="302">
        <v>0</v>
      </c>
      <c r="BL86" s="302">
        <v>0</v>
      </c>
      <c r="BM86" s="302">
        <v>0</v>
      </c>
      <c r="BN86" s="302">
        <v>0</v>
      </c>
      <c r="BO86" s="302">
        <v>0</v>
      </c>
      <c r="BP86" s="302">
        <v>0</v>
      </c>
      <c r="BQ86" s="302">
        <v>0</v>
      </c>
      <c r="BR86" s="302">
        <v>0</v>
      </c>
      <c r="BS86" s="302">
        <v>0</v>
      </c>
      <c r="BT86" s="302">
        <v>0</v>
      </c>
      <c r="BU86" s="302">
        <v>0</v>
      </c>
      <c r="BV86" s="302">
        <v>1</v>
      </c>
      <c r="BW86" s="302">
        <v>0</v>
      </c>
      <c r="BX86" s="307">
        <v>0</v>
      </c>
      <c r="BY86" s="305">
        <v>0</v>
      </c>
      <c r="BZ86" s="302">
        <v>3</v>
      </c>
      <c r="CA86" s="302">
        <v>3</v>
      </c>
      <c r="CB86" s="302">
        <v>1</v>
      </c>
      <c r="CC86" s="302">
        <v>0</v>
      </c>
      <c r="CD86" s="302">
        <v>0</v>
      </c>
      <c r="CE86" s="302">
        <v>2</v>
      </c>
    </row>
    <row r="87" spans="1:83" ht="18">
      <c r="A87" s="297">
        <v>2020</v>
      </c>
      <c r="B87" s="298" t="s">
        <v>134</v>
      </c>
      <c r="C87" s="299">
        <v>44093.0555290509</v>
      </c>
      <c r="D87" s="299">
        <v>44096.366714525502</v>
      </c>
      <c r="E87" s="300">
        <v>47250</v>
      </c>
      <c r="F87" s="301">
        <v>1</v>
      </c>
      <c r="G87" s="302">
        <v>2</v>
      </c>
      <c r="H87" s="302">
        <v>1</v>
      </c>
      <c r="I87" s="302">
        <v>2</v>
      </c>
      <c r="J87" s="302">
        <v>1</v>
      </c>
      <c r="K87" s="302">
        <v>1</v>
      </c>
      <c r="L87" s="302">
        <v>3</v>
      </c>
      <c r="M87" s="302">
        <v>1</v>
      </c>
      <c r="N87" s="302">
        <v>0</v>
      </c>
      <c r="O87" s="302">
        <v>0</v>
      </c>
      <c r="P87" s="302">
        <v>1</v>
      </c>
      <c r="Q87" s="302">
        <v>0</v>
      </c>
      <c r="R87" s="302">
        <v>0</v>
      </c>
      <c r="S87" s="302">
        <v>0</v>
      </c>
      <c r="T87" s="302">
        <v>0</v>
      </c>
      <c r="U87" s="302">
        <v>0</v>
      </c>
      <c r="V87" s="302">
        <v>0</v>
      </c>
      <c r="W87" s="302">
        <v>0</v>
      </c>
      <c r="X87" s="302">
        <v>0</v>
      </c>
      <c r="Y87" s="302">
        <v>1</v>
      </c>
      <c r="Z87" s="302">
        <v>1</v>
      </c>
      <c r="AA87" s="302">
        <v>1</v>
      </c>
      <c r="AB87" s="302">
        <v>0</v>
      </c>
      <c r="AC87" s="302">
        <v>1</v>
      </c>
      <c r="AD87" s="302">
        <v>1</v>
      </c>
      <c r="AE87" s="302">
        <v>1</v>
      </c>
      <c r="AF87" s="302">
        <v>0</v>
      </c>
      <c r="AG87" s="302">
        <v>1</v>
      </c>
      <c r="AH87" s="302">
        <v>2</v>
      </c>
      <c r="AI87" s="302">
        <v>3</v>
      </c>
      <c r="AJ87" s="302">
        <v>0</v>
      </c>
      <c r="AK87" s="302">
        <v>2</v>
      </c>
      <c r="AL87" s="302">
        <v>2</v>
      </c>
      <c r="AM87" s="302">
        <v>1</v>
      </c>
      <c r="AN87" s="302">
        <v>0</v>
      </c>
      <c r="AO87" s="313">
        <v>0</v>
      </c>
      <c r="AP87" s="303">
        <v>1</v>
      </c>
      <c r="AQ87" s="303">
        <v>0</v>
      </c>
      <c r="AR87" s="303">
        <v>1</v>
      </c>
      <c r="AS87" s="302">
        <v>0</v>
      </c>
      <c r="AT87" s="302">
        <v>1</v>
      </c>
      <c r="AU87" s="303">
        <v>1</v>
      </c>
      <c r="AV87" s="303">
        <v>0</v>
      </c>
      <c r="AW87" s="303">
        <v>0</v>
      </c>
      <c r="AX87" s="302">
        <v>1</v>
      </c>
      <c r="AY87" s="302">
        <v>0</v>
      </c>
      <c r="AZ87" s="302">
        <v>0</v>
      </c>
      <c r="BA87" s="302">
        <v>0</v>
      </c>
      <c r="BB87" s="302">
        <v>1</v>
      </c>
      <c r="BC87" s="302">
        <v>0</v>
      </c>
      <c r="BD87" s="302">
        <v>1</v>
      </c>
      <c r="BE87" s="302">
        <v>0</v>
      </c>
      <c r="BF87" s="302">
        <v>0</v>
      </c>
      <c r="BG87" s="302">
        <v>0</v>
      </c>
      <c r="BH87" s="302">
        <v>1</v>
      </c>
      <c r="BI87" s="302">
        <v>0</v>
      </c>
      <c r="BJ87" s="302">
        <v>1</v>
      </c>
      <c r="BK87" s="302">
        <v>0</v>
      </c>
      <c r="BL87" s="302">
        <v>0</v>
      </c>
      <c r="BM87" s="302">
        <v>0</v>
      </c>
      <c r="BN87" s="302">
        <v>0</v>
      </c>
      <c r="BO87" s="302">
        <v>0</v>
      </c>
      <c r="BP87" s="302">
        <v>0</v>
      </c>
      <c r="BQ87" s="302">
        <v>0</v>
      </c>
      <c r="BR87" s="302">
        <v>0</v>
      </c>
      <c r="BS87" s="302">
        <v>0</v>
      </c>
      <c r="BT87" s="302">
        <v>0</v>
      </c>
      <c r="BU87" s="302">
        <v>0</v>
      </c>
      <c r="BV87" s="302">
        <v>0</v>
      </c>
      <c r="BW87" s="302">
        <v>0</v>
      </c>
      <c r="BX87" s="307">
        <v>0</v>
      </c>
      <c r="BY87" s="305">
        <v>0</v>
      </c>
      <c r="BZ87" s="302">
        <v>1</v>
      </c>
      <c r="CA87" s="302">
        <v>3</v>
      </c>
      <c r="CB87" s="302">
        <v>1</v>
      </c>
      <c r="CC87" s="302">
        <v>0</v>
      </c>
      <c r="CD87" s="302">
        <v>2</v>
      </c>
      <c r="CE87" s="302">
        <v>2</v>
      </c>
    </row>
    <row r="88" spans="1:83" ht="18">
      <c r="A88" s="297">
        <v>2020</v>
      </c>
      <c r="B88" s="298" t="s">
        <v>135</v>
      </c>
      <c r="C88" s="299">
        <v>43917.623973530099</v>
      </c>
      <c r="D88" s="299">
        <v>43919.413498634298</v>
      </c>
      <c r="E88" s="300">
        <v>46146</v>
      </c>
      <c r="F88" s="301">
        <v>2</v>
      </c>
      <c r="G88" s="302">
        <v>1</v>
      </c>
      <c r="H88" s="302">
        <v>1</v>
      </c>
      <c r="I88" s="302">
        <v>2</v>
      </c>
      <c r="J88" s="302">
        <v>1</v>
      </c>
      <c r="K88" s="302">
        <v>1</v>
      </c>
      <c r="L88" s="302">
        <v>4</v>
      </c>
      <c r="M88" s="302">
        <v>1</v>
      </c>
      <c r="N88" s="302">
        <v>0</v>
      </c>
      <c r="O88" s="302">
        <v>1</v>
      </c>
      <c r="P88" s="302">
        <v>0</v>
      </c>
      <c r="Q88" s="302">
        <v>0</v>
      </c>
      <c r="R88" s="302">
        <v>0</v>
      </c>
      <c r="S88" s="302">
        <v>0</v>
      </c>
      <c r="T88" s="302">
        <v>1</v>
      </c>
      <c r="U88" s="302">
        <v>1</v>
      </c>
      <c r="V88" s="302">
        <v>0</v>
      </c>
      <c r="W88" s="302">
        <v>0</v>
      </c>
      <c r="X88" s="302">
        <v>0</v>
      </c>
      <c r="Y88" s="302">
        <v>1</v>
      </c>
      <c r="Z88" s="302">
        <v>1</v>
      </c>
      <c r="AA88" s="302">
        <v>1</v>
      </c>
      <c r="AB88" s="302">
        <v>0</v>
      </c>
      <c r="AC88" s="302">
        <v>1</v>
      </c>
      <c r="AD88" s="302">
        <v>0</v>
      </c>
      <c r="AE88" s="302">
        <v>4</v>
      </c>
      <c r="AF88" s="302">
        <v>4</v>
      </c>
      <c r="AG88" s="302">
        <v>1</v>
      </c>
      <c r="AH88" s="302">
        <v>1</v>
      </c>
      <c r="AI88" s="302">
        <v>2</v>
      </c>
      <c r="AJ88" s="302">
        <v>0</v>
      </c>
      <c r="AK88" s="302">
        <v>1</v>
      </c>
      <c r="AL88" s="302">
        <v>2</v>
      </c>
      <c r="AM88" s="302">
        <v>1</v>
      </c>
      <c r="AN88" s="302">
        <v>1</v>
      </c>
      <c r="AO88" s="302">
        <v>1</v>
      </c>
      <c r="AP88" s="302">
        <v>2</v>
      </c>
      <c r="AQ88" s="303">
        <v>0</v>
      </c>
      <c r="AR88" s="303">
        <v>1</v>
      </c>
      <c r="AS88" s="302">
        <v>0</v>
      </c>
      <c r="AT88" s="302">
        <v>1</v>
      </c>
      <c r="AU88" s="303">
        <v>1</v>
      </c>
      <c r="AV88" s="302">
        <v>0</v>
      </c>
      <c r="AW88" s="302">
        <v>1</v>
      </c>
      <c r="AX88" s="302">
        <v>0</v>
      </c>
      <c r="AY88" s="302">
        <v>0</v>
      </c>
      <c r="AZ88" s="302">
        <v>0</v>
      </c>
      <c r="BA88" s="302">
        <v>0</v>
      </c>
      <c r="BB88" s="302">
        <v>0</v>
      </c>
      <c r="BC88" s="302">
        <v>0</v>
      </c>
      <c r="BD88" s="302">
        <v>1</v>
      </c>
      <c r="BE88" s="302">
        <v>0</v>
      </c>
      <c r="BF88" s="302">
        <v>0</v>
      </c>
      <c r="BG88" s="302">
        <v>0</v>
      </c>
      <c r="BH88" s="302">
        <v>1</v>
      </c>
      <c r="BI88" s="302">
        <v>0</v>
      </c>
      <c r="BJ88" s="302">
        <v>1</v>
      </c>
      <c r="BK88" s="302">
        <v>0</v>
      </c>
      <c r="BL88" s="302">
        <v>0</v>
      </c>
      <c r="BM88" s="302">
        <v>0</v>
      </c>
      <c r="BN88" s="302">
        <v>0</v>
      </c>
      <c r="BO88" s="302">
        <v>0</v>
      </c>
      <c r="BP88" s="302">
        <v>0</v>
      </c>
      <c r="BQ88" s="302">
        <v>0</v>
      </c>
      <c r="BR88" s="302">
        <v>0</v>
      </c>
      <c r="BS88" s="302">
        <v>0</v>
      </c>
      <c r="BT88" s="302">
        <v>0</v>
      </c>
      <c r="BU88" s="302">
        <v>0</v>
      </c>
      <c r="BV88" s="302">
        <v>0</v>
      </c>
      <c r="BW88" s="302">
        <v>0</v>
      </c>
      <c r="BX88" s="307">
        <v>0</v>
      </c>
      <c r="BY88" s="305">
        <v>0</v>
      </c>
      <c r="BZ88" s="302">
        <v>1</v>
      </c>
      <c r="CA88" s="302">
        <v>4</v>
      </c>
      <c r="CB88" s="302">
        <v>1</v>
      </c>
      <c r="CC88" s="302">
        <v>0</v>
      </c>
      <c r="CD88" s="302">
        <v>1</v>
      </c>
      <c r="CE88" s="302">
        <v>2</v>
      </c>
    </row>
    <row r="89" spans="1:83" ht="18">
      <c r="A89" s="297">
        <v>2020</v>
      </c>
      <c r="B89" s="298" t="s">
        <v>136</v>
      </c>
      <c r="C89" s="299">
        <v>44084.1598313426</v>
      </c>
      <c r="D89" s="299">
        <v>44087.369796701401</v>
      </c>
      <c r="E89" s="308">
        <v>36420</v>
      </c>
      <c r="F89" s="301">
        <v>3</v>
      </c>
      <c r="G89" s="309">
        <v>1</v>
      </c>
      <c r="H89" s="309">
        <v>1</v>
      </c>
      <c r="I89" s="309">
        <v>2</v>
      </c>
      <c r="J89" s="309">
        <v>1</v>
      </c>
      <c r="K89" s="309">
        <v>1</v>
      </c>
      <c r="L89" s="309">
        <v>3</v>
      </c>
      <c r="M89" s="309">
        <v>0</v>
      </c>
      <c r="N89" s="309">
        <v>1</v>
      </c>
      <c r="O89" s="309">
        <v>3</v>
      </c>
      <c r="P89" s="309">
        <v>1</v>
      </c>
      <c r="Q89" s="302">
        <v>0</v>
      </c>
      <c r="R89" s="309">
        <v>0</v>
      </c>
      <c r="S89" s="309">
        <v>0</v>
      </c>
      <c r="T89" s="309">
        <v>1</v>
      </c>
      <c r="U89" s="309">
        <v>1</v>
      </c>
      <c r="V89" s="309">
        <v>0</v>
      </c>
      <c r="W89" s="309">
        <v>0</v>
      </c>
      <c r="X89" s="309">
        <v>0</v>
      </c>
      <c r="Y89" s="309">
        <v>1</v>
      </c>
      <c r="Z89" s="309">
        <v>1</v>
      </c>
      <c r="AA89" s="309">
        <v>1</v>
      </c>
      <c r="AB89" s="309">
        <v>1</v>
      </c>
      <c r="AC89" s="309">
        <v>1</v>
      </c>
      <c r="AD89" s="309">
        <v>0</v>
      </c>
      <c r="AE89" s="313">
        <v>2</v>
      </c>
      <c r="AF89" s="302">
        <v>2</v>
      </c>
      <c r="AG89" s="302">
        <v>2</v>
      </c>
      <c r="AH89" s="302">
        <v>2</v>
      </c>
      <c r="AI89" s="313">
        <v>1</v>
      </c>
      <c r="AJ89" s="309">
        <v>0</v>
      </c>
      <c r="AK89" s="302">
        <v>0</v>
      </c>
      <c r="AL89" s="309">
        <v>2</v>
      </c>
      <c r="AM89" s="309">
        <v>3</v>
      </c>
      <c r="AN89" s="302">
        <v>1</v>
      </c>
      <c r="AO89" s="302">
        <v>1</v>
      </c>
      <c r="AP89" s="303">
        <v>1</v>
      </c>
      <c r="AQ89" s="303">
        <v>0</v>
      </c>
      <c r="AR89" s="303">
        <v>1</v>
      </c>
      <c r="AS89" s="303">
        <v>1</v>
      </c>
      <c r="AT89" s="302">
        <v>1</v>
      </c>
      <c r="AU89" s="303">
        <v>1</v>
      </c>
      <c r="AV89" s="302">
        <v>0</v>
      </c>
      <c r="AW89" s="303">
        <v>0</v>
      </c>
      <c r="AX89" s="309">
        <v>0</v>
      </c>
      <c r="AY89" s="309">
        <v>1</v>
      </c>
      <c r="AZ89" s="309">
        <v>0</v>
      </c>
      <c r="BA89" s="309">
        <v>0</v>
      </c>
      <c r="BB89" s="309">
        <v>1</v>
      </c>
      <c r="BC89" s="309">
        <v>0</v>
      </c>
      <c r="BD89" s="309">
        <v>1</v>
      </c>
      <c r="BE89" s="309">
        <v>0</v>
      </c>
      <c r="BF89" s="309">
        <v>0</v>
      </c>
      <c r="BG89" s="309">
        <v>0</v>
      </c>
      <c r="BH89" s="309">
        <v>0</v>
      </c>
      <c r="BI89" s="309">
        <v>1</v>
      </c>
      <c r="BJ89" s="309">
        <v>1</v>
      </c>
      <c r="BK89" s="309">
        <v>0</v>
      </c>
      <c r="BL89" s="309">
        <v>0</v>
      </c>
      <c r="BM89" s="309">
        <v>0</v>
      </c>
      <c r="BN89" s="309">
        <v>0</v>
      </c>
      <c r="BO89" s="309">
        <v>0</v>
      </c>
      <c r="BP89" s="309">
        <v>0</v>
      </c>
      <c r="BQ89" s="309">
        <v>0</v>
      </c>
      <c r="BR89" s="309">
        <v>0</v>
      </c>
      <c r="BS89" s="309">
        <v>0</v>
      </c>
      <c r="BT89" s="309">
        <v>0</v>
      </c>
      <c r="BU89" s="309">
        <v>0</v>
      </c>
      <c r="BV89" s="309">
        <v>0</v>
      </c>
      <c r="BW89" s="309">
        <v>0</v>
      </c>
      <c r="BX89" s="307">
        <v>0</v>
      </c>
      <c r="BY89" s="305">
        <v>0</v>
      </c>
      <c r="BZ89" s="309">
        <v>1</v>
      </c>
      <c r="CA89" s="309">
        <v>3</v>
      </c>
      <c r="CB89" s="309">
        <v>1</v>
      </c>
      <c r="CC89" s="302">
        <v>0</v>
      </c>
      <c r="CD89" s="302">
        <v>0</v>
      </c>
      <c r="CE89" s="309">
        <v>2</v>
      </c>
    </row>
    <row r="90" spans="1:83" ht="18">
      <c r="A90" s="297">
        <v>2020</v>
      </c>
      <c r="B90" s="298" t="s">
        <v>137</v>
      </c>
      <c r="C90" s="299">
        <v>44057.273651400501</v>
      </c>
      <c r="D90" s="299">
        <v>44058.388578113401</v>
      </c>
      <c r="E90" s="300">
        <v>45349</v>
      </c>
      <c r="F90" s="301">
        <v>2</v>
      </c>
      <c r="G90" s="302">
        <v>1</v>
      </c>
      <c r="H90" s="302">
        <v>1</v>
      </c>
      <c r="I90" s="302">
        <v>2</v>
      </c>
      <c r="J90" s="302">
        <v>1</v>
      </c>
      <c r="K90" s="302">
        <v>1</v>
      </c>
      <c r="L90" s="302">
        <v>4</v>
      </c>
      <c r="M90" s="302">
        <v>1</v>
      </c>
      <c r="N90" s="302">
        <v>1</v>
      </c>
      <c r="O90" s="302">
        <v>2</v>
      </c>
      <c r="P90" s="302">
        <v>0</v>
      </c>
      <c r="Q90" s="302">
        <v>0</v>
      </c>
      <c r="R90" s="302">
        <v>0</v>
      </c>
      <c r="S90" s="302">
        <v>0</v>
      </c>
      <c r="T90" s="302">
        <v>0</v>
      </c>
      <c r="U90" s="302">
        <v>1</v>
      </c>
      <c r="V90" s="302">
        <v>1</v>
      </c>
      <c r="W90" s="302">
        <v>0</v>
      </c>
      <c r="X90" s="302">
        <v>0</v>
      </c>
      <c r="Y90" s="302">
        <v>1</v>
      </c>
      <c r="Z90" s="302">
        <v>1</v>
      </c>
      <c r="AA90" s="302">
        <v>1</v>
      </c>
      <c r="AB90" s="302">
        <v>0</v>
      </c>
      <c r="AC90" s="302">
        <v>1</v>
      </c>
      <c r="AD90" s="302">
        <v>0</v>
      </c>
      <c r="AE90" s="302">
        <v>3</v>
      </c>
      <c r="AF90" s="302">
        <v>2</v>
      </c>
      <c r="AG90" s="302">
        <v>1</v>
      </c>
      <c r="AH90" s="302">
        <v>1</v>
      </c>
      <c r="AI90" s="302">
        <v>2</v>
      </c>
      <c r="AJ90" s="302">
        <v>0</v>
      </c>
      <c r="AK90" s="302">
        <v>2</v>
      </c>
      <c r="AL90" s="302">
        <v>1</v>
      </c>
      <c r="AM90" s="302">
        <v>2</v>
      </c>
      <c r="AN90" s="302">
        <v>1</v>
      </c>
      <c r="AO90" s="302">
        <v>1</v>
      </c>
      <c r="AP90" s="303">
        <v>1</v>
      </c>
      <c r="AQ90" s="303">
        <v>0</v>
      </c>
      <c r="AR90" s="303">
        <v>1</v>
      </c>
      <c r="AS90" s="303">
        <v>1</v>
      </c>
      <c r="AT90" s="302">
        <v>1</v>
      </c>
      <c r="AU90" s="303">
        <v>1</v>
      </c>
      <c r="AV90" s="302">
        <v>0</v>
      </c>
      <c r="AW90" s="303">
        <v>0</v>
      </c>
      <c r="AX90" s="302">
        <v>0</v>
      </c>
      <c r="AY90" s="302">
        <v>0</v>
      </c>
      <c r="AZ90" s="302">
        <v>0</v>
      </c>
      <c r="BA90" s="302">
        <v>0</v>
      </c>
      <c r="BB90" s="302">
        <v>0</v>
      </c>
      <c r="BC90" s="302">
        <v>0</v>
      </c>
      <c r="BD90" s="302">
        <v>1</v>
      </c>
      <c r="BE90" s="302">
        <v>0</v>
      </c>
      <c r="BF90" s="302">
        <v>0</v>
      </c>
      <c r="BG90" s="302">
        <v>0</v>
      </c>
      <c r="BH90" s="302">
        <v>0</v>
      </c>
      <c r="BI90" s="302">
        <v>1</v>
      </c>
      <c r="BJ90" s="302">
        <v>1</v>
      </c>
      <c r="BK90" s="302">
        <v>0</v>
      </c>
      <c r="BL90" s="302">
        <v>0</v>
      </c>
      <c r="BM90" s="302">
        <v>0</v>
      </c>
      <c r="BN90" s="302">
        <v>0</v>
      </c>
      <c r="BO90" s="302">
        <v>0</v>
      </c>
      <c r="BP90" s="302">
        <v>0</v>
      </c>
      <c r="BQ90" s="302">
        <v>0</v>
      </c>
      <c r="BR90" s="302">
        <v>0</v>
      </c>
      <c r="BS90" s="302">
        <v>0</v>
      </c>
      <c r="BT90" s="302">
        <v>0</v>
      </c>
      <c r="BU90" s="302">
        <v>0</v>
      </c>
      <c r="BV90" s="302">
        <v>1</v>
      </c>
      <c r="BW90" s="302">
        <v>0</v>
      </c>
      <c r="BX90" s="304">
        <v>0</v>
      </c>
      <c r="BY90" s="305">
        <v>0</v>
      </c>
      <c r="BZ90" s="302">
        <v>1</v>
      </c>
      <c r="CA90" s="302">
        <v>4</v>
      </c>
      <c r="CB90" s="302">
        <v>1</v>
      </c>
      <c r="CC90" s="302">
        <v>0</v>
      </c>
      <c r="CD90" s="302">
        <v>2</v>
      </c>
      <c r="CE90" s="302">
        <v>1</v>
      </c>
    </row>
    <row r="91" spans="1:83" ht="18">
      <c r="A91" s="297">
        <v>2020</v>
      </c>
      <c r="B91" s="298" t="s">
        <v>138</v>
      </c>
      <c r="C91" s="299">
        <v>43865.541820752303</v>
      </c>
      <c r="D91" s="299">
        <v>43868.423418402803</v>
      </c>
      <c r="E91" s="300">
        <v>45279</v>
      </c>
      <c r="F91" s="301">
        <v>2</v>
      </c>
      <c r="G91" s="302">
        <v>2</v>
      </c>
      <c r="H91" s="302">
        <v>1</v>
      </c>
      <c r="I91" s="302">
        <v>2</v>
      </c>
      <c r="J91" s="302">
        <v>1</v>
      </c>
      <c r="K91" s="302">
        <v>1</v>
      </c>
      <c r="L91" s="302">
        <v>3</v>
      </c>
      <c r="M91" s="302">
        <v>1</v>
      </c>
      <c r="N91" s="302">
        <v>0</v>
      </c>
      <c r="O91" s="302">
        <v>0</v>
      </c>
      <c r="P91" s="302">
        <v>0</v>
      </c>
      <c r="Q91" s="302">
        <v>0</v>
      </c>
      <c r="R91" s="302">
        <v>0</v>
      </c>
      <c r="S91" s="302">
        <v>0</v>
      </c>
      <c r="T91" s="302">
        <v>0</v>
      </c>
      <c r="U91" s="302">
        <v>0</v>
      </c>
      <c r="V91" s="302">
        <v>0</v>
      </c>
      <c r="W91" s="302">
        <v>0</v>
      </c>
      <c r="X91" s="302">
        <v>0</v>
      </c>
      <c r="Y91" s="302">
        <v>1</v>
      </c>
      <c r="Z91" s="302">
        <v>0</v>
      </c>
      <c r="AA91" s="302">
        <v>0</v>
      </c>
      <c r="AB91" s="302">
        <v>0</v>
      </c>
      <c r="AC91" s="302">
        <v>1</v>
      </c>
      <c r="AD91" s="302">
        <v>1</v>
      </c>
      <c r="AE91" s="302">
        <v>4</v>
      </c>
      <c r="AF91" s="302">
        <v>3</v>
      </c>
      <c r="AG91" s="302">
        <v>1</v>
      </c>
      <c r="AH91" s="302">
        <v>1</v>
      </c>
      <c r="AI91" s="302">
        <v>3</v>
      </c>
      <c r="AJ91" s="302">
        <v>0</v>
      </c>
      <c r="AK91" s="302">
        <v>0</v>
      </c>
      <c r="AL91" s="302">
        <v>3</v>
      </c>
      <c r="AM91" s="302">
        <v>1</v>
      </c>
      <c r="AN91" s="313">
        <v>1</v>
      </c>
      <c r="AO91" s="302">
        <v>1</v>
      </c>
      <c r="AP91" s="303">
        <v>1</v>
      </c>
      <c r="AQ91" s="303">
        <v>0</v>
      </c>
      <c r="AR91" s="303">
        <v>1</v>
      </c>
      <c r="AS91" s="303">
        <v>1</v>
      </c>
      <c r="AT91" s="302">
        <v>1</v>
      </c>
      <c r="AU91" s="303">
        <v>1</v>
      </c>
      <c r="AV91" s="302">
        <v>0</v>
      </c>
      <c r="AW91" s="303">
        <v>0</v>
      </c>
      <c r="AX91" s="302">
        <v>0</v>
      </c>
      <c r="AY91" s="302">
        <v>0</v>
      </c>
      <c r="AZ91" s="302">
        <v>0</v>
      </c>
      <c r="BA91" s="302">
        <v>0</v>
      </c>
      <c r="BB91" s="302">
        <v>0</v>
      </c>
      <c r="BC91" s="302">
        <v>0</v>
      </c>
      <c r="BD91" s="302">
        <v>0</v>
      </c>
      <c r="BE91" s="302">
        <v>0</v>
      </c>
      <c r="BF91" s="302">
        <v>0</v>
      </c>
      <c r="BG91" s="302">
        <v>0</v>
      </c>
      <c r="BH91" s="302">
        <v>1</v>
      </c>
      <c r="BI91" s="302">
        <v>0</v>
      </c>
      <c r="BJ91" s="302">
        <v>1</v>
      </c>
      <c r="BK91" s="302">
        <v>0</v>
      </c>
      <c r="BL91" s="302">
        <v>1</v>
      </c>
      <c r="BM91" s="302">
        <v>0</v>
      </c>
      <c r="BN91" s="302">
        <v>0</v>
      </c>
      <c r="BO91" s="302">
        <v>0</v>
      </c>
      <c r="BP91" s="302">
        <v>0</v>
      </c>
      <c r="BQ91" s="302">
        <v>0</v>
      </c>
      <c r="BR91" s="302">
        <v>0</v>
      </c>
      <c r="BS91" s="302">
        <v>0</v>
      </c>
      <c r="BT91" s="302">
        <v>0</v>
      </c>
      <c r="BU91" s="302">
        <v>0</v>
      </c>
      <c r="BV91" s="302">
        <v>0</v>
      </c>
      <c r="BW91" s="302">
        <v>0</v>
      </c>
      <c r="BX91" s="304">
        <v>0</v>
      </c>
      <c r="BY91" s="305">
        <v>0</v>
      </c>
      <c r="BZ91" s="302">
        <v>1</v>
      </c>
      <c r="CA91" s="302">
        <v>3</v>
      </c>
      <c r="CB91" s="302">
        <v>1</v>
      </c>
      <c r="CC91" s="302">
        <v>0</v>
      </c>
      <c r="CD91" s="302">
        <v>0</v>
      </c>
      <c r="CE91" s="302">
        <v>3</v>
      </c>
    </row>
    <row r="92" spans="1:83" ht="18">
      <c r="A92" s="297">
        <v>2020</v>
      </c>
      <c r="B92" s="298" t="s">
        <v>139</v>
      </c>
      <c r="C92" s="299">
        <v>44126.579912789399</v>
      </c>
      <c r="D92" s="299">
        <v>44127.556678634297</v>
      </c>
      <c r="E92" s="308">
        <v>48188</v>
      </c>
      <c r="F92" s="301">
        <v>2</v>
      </c>
      <c r="G92" s="309">
        <v>1</v>
      </c>
      <c r="H92" s="309">
        <v>1</v>
      </c>
      <c r="I92" s="309">
        <v>1</v>
      </c>
      <c r="J92" s="309">
        <v>1</v>
      </c>
      <c r="K92" s="309">
        <v>1</v>
      </c>
      <c r="L92" s="309">
        <v>4</v>
      </c>
      <c r="M92" s="309">
        <v>1</v>
      </c>
      <c r="N92" s="309">
        <v>0</v>
      </c>
      <c r="O92" s="309">
        <v>1</v>
      </c>
      <c r="P92" s="309">
        <v>0</v>
      </c>
      <c r="Q92" s="302">
        <v>0</v>
      </c>
      <c r="R92" s="309">
        <v>0</v>
      </c>
      <c r="S92" s="309">
        <v>0</v>
      </c>
      <c r="T92" s="309">
        <v>1</v>
      </c>
      <c r="U92" s="309">
        <v>1</v>
      </c>
      <c r="V92" s="309">
        <v>0</v>
      </c>
      <c r="W92" s="309">
        <v>0</v>
      </c>
      <c r="X92" s="309">
        <v>0</v>
      </c>
      <c r="Y92" s="309">
        <v>1</v>
      </c>
      <c r="Z92" s="309">
        <v>1</v>
      </c>
      <c r="AA92" s="309">
        <v>0</v>
      </c>
      <c r="AB92" s="309">
        <v>0</v>
      </c>
      <c r="AC92" s="309">
        <v>1</v>
      </c>
      <c r="AD92" s="309">
        <v>0</v>
      </c>
      <c r="AE92" s="302">
        <v>4</v>
      </c>
      <c r="AF92" s="302">
        <v>3</v>
      </c>
      <c r="AG92" s="302">
        <v>1</v>
      </c>
      <c r="AH92" s="302">
        <v>1</v>
      </c>
      <c r="AI92" s="302">
        <v>2</v>
      </c>
      <c r="AJ92" s="309">
        <v>0</v>
      </c>
      <c r="AK92" s="302">
        <v>0</v>
      </c>
      <c r="AL92" s="309">
        <v>1</v>
      </c>
      <c r="AM92" s="302">
        <v>0</v>
      </c>
      <c r="AN92" s="303">
        <v>0</v>
      </c>
      <c r="AO92" s="303">
        <v>0</v>
      </c>
      <c r="AP92" s="303">
        <v>1</v>
      </c>
      <c r="AQ92" s="303">
        <v>0</v>
      </c>
      <c r="AR92" s="303">
        <v>1</v>
      </c>
      <c r="AS92" s="303">
        <v>1</v>
      </c>
      <c r="AT92" s="302">
        <v>1</v>
      </c>
      <c r="AU92" s="303">
        <v>1</v>
      </c>
      <c r="AV92" s="303">
        <v>1</v>
      </c>
      <c r="AW92" s="302">
        <v>1</v>
      </c>
      <c r="AX92" s="309">
        <v>0</v>
      </c>
      <c r="AY92" s="309">
        <v>1</v>
      </c>
      <c r="AZ92" s="309">
        <v>0</v>
      </c>
      <c r="BA92" s="309">
        <v>0</v>
      </c>
      <c r="BB92" s="309">
        <v>0</v>
      </c>
      <c r="BC92" s="309">
        <v>0</v>
      </c>
      <c r="BD92" s="309">
        <v>1</v>
      </c>
      <c r="BE92" s="309">
        <v>0</v>
      </c>
      <c r="BF92" s="309">
        <v>0</v>
      </c>
      <c r="BG92" s="309">
        <v>0</v>
      </c>
      <c r="BH92" s="309">
        <v>1</v>
      </c>
      <c r="BI92" s="309">
        <v>1</v>
      </c>
      <c r="BJ92" s="309">
        <v>1</v>
      </c>
      <c r="BK92" s="309">
        <v>0</v>
      </c>
      <c r="BL92" s="309">
        <v>0</v>
      </c>
      <c r="BM92" s="309">
        <v>0</v>
      </c>
      <c r="BN92" s="309">
        <v>0</v>
      </c>
      <c r="BO92" s="309">
        <v>1</v>
      </c>
      <c r="BP92" s="309">
        <v>0</v>
      </c>
      <c r="BQ92" s="309">
        <v>0</v>
      </c>
      <c r="BR92" s="309">
        <v>0</v>
      </c>
      <c r="BS92" s="309">
        <v>0</v>
      </c>
      <c r="BT92" s="309">
        <v>1</v>
      </c>
      <c r="BU92" s="309">
        <v>0</v>
      </c>
      <c r="BV92" s="309">
        <v>1</v>
      </c>
      <c r="BW92" s="309">
        <v>0</v>
      </c>
      <c r="BX92" s="304">
        <v>0</v>
      </c>
      <c r="BY92" s="305">
        <v>0</v>
      </c>
      <c r="BZ92" s="309">
        <v>1</v>
      </c>
      <c r="CA92" s="309">
        <v>4</v>
      </c>
      <c r="CB92" s="309">
        <v>3</v>
      </c>
      <c r="CC92" s="302">
        <v>0</v>
      </c>
      <c r="CD92" s="302">
        <v>0</v>
      </c>
      <c r="CE92" s="309">
        <v>1</v>
      </c>
    </row>
    <row r="93" spans="1:83" ht="18">
      <c r="A93" s="297">
        <v>2020</v>
      </c>
      <c r="B93" s="298" t="s">
        <v>140</v>
      </c>
      <c r="C93" s="299">
        <v>43836.914864131897</v>
      </c>
      <c r="D93" s="299">
        <v>43845.418602580998</v>
      </c>
      <c r="E93" s="300">
        <v>44932</v>
      </c>
      <c r="F93" s="301">
        <v>2</v>
      </c>
      <c r="G93" s="302">
        <v>1</v>
      </c>
      <c r="H93" s="302">
        <v>1</v>
      </c>
      <c r="I93" s="302">
        <v>2</v>
      </c>
      <c r="J93" s="302">
        <v>1</v>
      </c>
      <c r="K93" s="302">
        <v>1</v>
      </c>
      <c r="L93" s="302">
        <v>3</v>
      </c>
      <c r="M93" s="302">
        <v>0</v>
      </c>
      <c r="N93" s="302">
        <v>0</v>
      </c>
      <c r="O93" s="302">
        <v>1</v>
      </c>
      <c r="P93" s="302">
        <v>0</v>
      </c>
      <c r="Q93" s="309">
        <v>2</v>
      </c>
      <c r="R93" s="302">
        <v>0</v>
      </c>
      <c r="S93" s="302">
        <v>0</v>
      </c>
      <c r="T93" s="302">
        <v>0</v>
      </c>
      <c r="U93" s="302">
        <v>0</v>
      </c>
      <c r="V93" s="302">
        <v>0</v>
      </c>
      <c r="W93" s="302">
        <v>0</v>
      </c>
      <c r="X93" s="302">
        <v>0</v>
      </c>
      <c r="Y93" s="302">
        <v>1</v>
      </c>
      <c r="Z93" s="302">
        <v>1</v>
      </c>
      <c r="AA93" s="302">
        <v>1</v>
      </c>
      <c r="AB93" s="302">
        <v>0</v>
      </c>
      <c r="AC93" s="302">
        <v>0</v>
      </c>
      <c r="AD93" s="302">
        <v>0</v>
      </c>
      <c r="AE93" s="302">
        <v>1</v>
      </c>
      <c r="AF93" s="302">
        <v>1</v>
      </c>
      <c r="AG93" s="302">
        <v>1</v>
      </c>
      <c r="AH93" s="302">
        <v>1</v>
      </c>
      <c r="AI93" s="302">
        <v>2</v>
      </c>
      <c r="AJ93" s="302">
        <v>1</v>
      </c>
      <c r="AK93" s="302">
        <v>0</v>
      </c>
      <c r="AL93" s="302">
        <v>2</v>
      </c>
      <c r="AM93" s="302">
        <v>2</v>
      </c>
      <c r="AN93" s="303">
        <v>0</v>
      </c>
      <c r="AO93" s="302">
        <v>1</v>
      </c>
      <c r="AP93" s="303">
        <v>1</v>
      </c>
      <c r="AQ93" s="303">
        <v>0</v>
      </c>
      <c r="AR93" s="303">
        <v>1</v>
      </c>
      <c r="AS93" s="303">
        <v>1</v>
      </c>
      <c r="AT93" s="302">
        <v>1</v>
      </c>
      <c r="AU93" s="302">
        <v>1</v>
      </c>
      <c r="AV93" s="302">
        <v>0</v>
      </c>
      <c r="AW93" s="303">
        <v>0</v>
      </c>
      <c r="AX93" s="302">
        <v>0</v>
      </c>
      <c r="AY93" s="302">
        <v>0</v>
      </c>
      <c r="AZ93" s="302">
        <v>0</v>
      </c>
      <c r="BA93" s="302">
        <v>0</v>
      </c>
      <c r="BB93" s="302">
        <v>0</v>
      </c>
      <c r="BC93" s="302">
        <v>0</v>
      </c>
      <c r="BD93" s="302">
        <v>1</v>
      </c>
      <c r="BE93" s="302">
        <v>0</v>
      </c>
      <c r="BF93" s="302">
        <v>0</v>
      </c>
      <c r="BG93" s="302">
        <v>0</v>
      </c>
      <c r="BH93" s="302">
        <v>0</v>
      </c>
      <c r="BI93" s="302">
        <v>1</v>
      </c>
      <c r="BJ93" s="302">
        <v>1</v>
      </c>
      <c r="BK93" s="302">
        <v>0</v>
      </c>
      <c r="BL93" s="302">
        <v>0</v>
      </c>
      <c r="BM93" s="302">
        <v>0</v>
      </c>
      <c r="BN93" s="302">
        <v>0</v>
      </c>
      <c r="BO93" s="302">
        <v>0</v>
      </c>
      <c r="BP93" s="302">
        <v>0</v>
      </c>
      <c r="BQ93" s="302">
        <v>0</v>
      </c>
      <c r="BR93" s="302">
        <v>0</v>
      </c>
      <c r="BS93" s="302">
        <v>0</v>
      </c>
      <c r="BT93" s="302">
        <v>1</v>
      </c>
      <c r="BU93" s="302">
        <v>0</v>
      </c>
      <c r="BV93" s="302">
        <v>1</v>
      </c>
      <c r="BW93" s="302">
        <v>0</v>
      </c>
      <c r="BX93" s="304">
        <v>0</v>
      </c>
      <c r="BY93" s="305">
        <v>0</v>
      </c>
      <c r="BZ93" s="302">
        <v>1</v>
      </c>
      <c r="CA93" s="302">
        <v>3</v>
      </c>
      <c r="CB93" s="302">
        <v>1</v>
      </c>
      <c r="CC93" s="309">
        <v>2</v>
      </c>
      <c r="CD93" s="302">
        <v>0</v>
      </c>
      <c r="CE93" s="302">
        <v>2</v>
      </c>
    </row>
    <row r="94" spans="1:83" ht="18">
      <c r="A94" s="297">
        <v>2020</v>
      </c>
      <c r="B94" s="298" t="s">
        <v>141</v>
      </c>
      <c r="C94" s="299">
        <v>43884.508721238402</v>
      </c>
      <c r="D94" s="299">
        <v>43886.520305902799</v>
      </c>
      <c r="E94" s="300">
        <v>45365</v>
      </c>
      <c r="F94" s="301">
        <v>3</v>
      </c>
      <c r="G94" s="302">
        <v>2</v>
      </c>
      <c r="H94" s="302">
        <v>1</v>
      </c>
      <c r="I94" s="302">
        <v>2</v>
      </c>
      <c r="J94" s="302">
        <v>1</v>
      </c>
      <c r="K94" s="302">
        <v>1</v>
      </c>
      <c r="L94" s="302">
        <v>3</v>
      </c>
      <c r="M94" s="302">
        <v>0</v>
      </c>
      <c r="N94" s="302">
        <v>0</v>
      </c>
      <c r="O94" s="302">
        <v>0</v>
      </c>
      <c r="P94" s="302">
        <v>0</v>
      </c>
      <c r="Q94" s="302">
        <v>0</v>
      </c>
      <c r="R94" s="302">
        <v>0</v>
      </c>
      <c r="S94" s="302">
        <v>0</v>
      </c>
      <c r="T94" s="302">
        <v>0</v>
      </c>
      <c r="U94" s="302">
        <v>0</v>
      </c>
      <c r="V94" s="302">
        <v>0</v>
      </c>
      <c r="W94" s="302">
        <v>0</v>
      </c>
      <c r="X94" s="302">
        <v>0</v>
      </c>
      <c r="Y94" s="302">
        <v>0</v>
      </c>
      <c r="Z94" s="302">
        <v>0</v>
      </c>
      <c r="AA94" s="302">
        <v>0</v>
      </c>
      <c r="AB94" s="302">
        <v>0</v>
      </c>
      <c r="AC94" s="302">
        <v>1</v>
      </c>
      <c r="AD94" s="302">
        <v>1</v>
      </c>
      <c r="AE94" s="302">
        <v>4</v>
      </c>
      <c r="AF94" s="302">
        <v>3</v>
      </c>
      <c r="AG94" s="302">
        <v>1</v>
      </c>
      <c r="AH94" s="302">
        <v>1</v>
      </c>
      <c r="AI94" s="313">
        <v>1</v>
      </c>
      <c r="AJ94" s="302">
        <v>0</v>
      </c>
      <c r="AK94" s="302">
        <v>1</v>
      </c>
      <c r="AL94" s="302">
        <v>2</v>
      </c>
      <c r="AM94" s="302">
        <v>2</v>
      </c>
      <c r="AN94" s="313">
        <v>1</v>
      </c>
      <c r="AO94" s="302">
        <v>1</v>
      </c>
      <c r="AP94" s="303">
        <v>1</v>
      </c>
      <c r="AQ94" s="303">
        <v>0</v>
      </c>
      <c r="AR94" s="303">
        <v>1</v>
      </c>
      <c r="AS94" s="303">
        <v>1</v>
      </c>
      <c r="AT94" s="302">
        <v>1</v>
      </c>
      <c r="AU94" s="303">
        <v>1</v>
      </c>
      <c r="AV94" s="303">
        <v>0</v>
      </c>
      <c r="AW94" s="303">
        <v>0</v>
      </c>
      <c r="AX94" s="302">
        <v>0</v>
      </c>
      <c r="AY94" s="302">
        <v>0</v>
      </c>
      <c r="AZ94" s="302">
        <v>0</v>
      </c>
      <c r="BA94" s="302">
        <v>0</v>
      </c>
      <c r="BB94" s="302">
        <v>0</v>
      </c>
      <c r="BC94" s="302">
        <v>0</v>
      </c>
      <c r="BD94" s="302">
        <v>1</v>
      </c>
      <c r="BE94" s="302">
        <v>0</v>
      </c>
      <c r="BF94" s="302">
        <v>0</v>
      </c>
      <c r="BG94" s="302">
        <v>0</v>
      </c>
      <c r="BH94" s="302">
        <v>1</v>
      </c>
      <c r="BI94" s="302">
        <v>1</v>
      </c>
      <c r="BJ94" s="302">
        <v>1</v>
      </c>
      <c r="BK94" s="302">
        <v>0</v>
      </c>
      <c r="BL94" s="302">
        <v>0</v>
      </c>
      <c r="BM94" s="302">
        <v>0</v>
      </c>
      <c r="BN94" s="302">
        <v>0</v>
      </c>
      <c r="BO94" s="302">
        <v>0</v>
      </c>
      <c r="BP94" s="302">
        <v>0</v>
      </c>
      <c r="BQ94" s="302">
        <v>0</v>
      </c>
      <c r="BR94" s="302">
        <v>0</v>
      </c>
      <c r="BS94" s="302">
        <v>0</v>
      </c>
      <c r="BT94" s="302">
        <v>0</v>
      </c>
      <c r="BU94" s="302">
        <v>0</v>
      </c>
      <c r="BV94" s="302">
        <v>0</v>
      </c>
      <c r="BW94" s="302">
        <v>0</v>
      </c>
      <c r="BX94" s="304">
        <v>0</v>
      </c>
      <c r="BY94" s="305">
        <v>0</v>
      </c>
      <c r="BZ94" s="302">
        <v>1</v>
      </c>
      <c r="CA94" s="302">
        <v>3</v>
      </c>
      <c r="CB94" s="302">
        <v>1</v>
      </c>
      <c r="CC94" s="302">
        <v>0</v>
      </c>
      <c r="CD94" s="302">
        <v>1</v>
      </c>
      <c r="CE94" s="302">
        <v>2</v>
      </c>
    </row>
    <row r="95" spans="1:83" ht="18">
      <c r="A95" s="297">
        <v>2020</v>
      </c>
      <c r="B95" s="298" t="s">
        <v>142</v>
      </c>
      <c r="C95" s="299">
        <v>43949.776003217601</v>
      </c>
      <c r="D95" s="299">
        <v>43952.334195196803</v>
      </c>
      <c r="E95" s="300">
        <v>33006</v>
      </c>
      <c r="F95" s="301">
        <v>2</v>
      </c>
      <c r="G95" s="302">
        <v>2</v>
      </c>
      <c r="H95" s="302">
        <v>1</v>
      </c>
      <c r="I95" s="302">
        <v>2</v>
      </c>
      <c r="J95" s="302">
        <v>1</v>
      </c>
      <c r="K95" s="302">
        <v>1</v>
      </c>
      <c r="L95" s="302">
        <v>3</v>
      </c>
      <c r="M95" s="302">
        <v>1</v>
      </c>
      <c r="N95" s="302">
        <v>1</v>
      </c>
      <c r="O95" s="302">
        <v>0</v>
      </c>
      <c r="P95" s="302">
        <v>0</v>
      </c>
      <c r="Q95" s="302">
        <v>0</v>
      </c>
      <c r="R95" s="302">
        <v>0</v>
      </c>
      <c r="S95" s="302">
        <v>0</v>
      </c>
      <c r="T95" s="302">
        <v>1</v>
      </c>
      <c r="U95" s="302">
        <v>1</v>
      </c>
      <c r="V95" s="302">
        <v>0</v>
      </c>
      <c r="W95" s="302">
        <v>0</v>
      </c>
      <c r="X95" s="302">
        <v>0</v>
      </c>
      <c r="Y95" s="302">
        <v>1</v>
      </c>
      <c r="Z95" s="302">
        <v>1</v>
      </c>
      <c r="AA95" s="302">
        <v>0</v>
      </c>
      <c r="AB95" s="302">
        <v>0</v>
      </c>
      <c r="AC95" s="302">
        <v>1</v>
      </c>
      <c r="AD95" s="302">
        <v>0</v>
      </c>
      <c r="AE95" s="313">
        <v>2</v>
      </c>
      <c r="AF95" s="302">
        <v>1</v>
      </c>
      <c r="AG95" s="302">
        <v>1</v>
      </c>
      <c r="AH95" s="302">
        <v>1</v>
      </c>
      <c r="AI95" s="302">
        <v>2</v>
      </c>
      <c r="AJ95" s="302">
        <v>0</v>
      </c>
      <c r="AK95" s="302">
        <v>0</v>
      </c>
      <c r="AL95" s="302">
        <v>2</v>
      </c>
      <c r="AM95" s="302">
        <v>2</v>
      </c>
      <c r="AN95" s="313">
        <v>1</v>
      </c>
      <c r="AO95" s="302">
        <v>1</v>
      </c>
      <c r="AP95" s="303">
        <v>1</v>
      </c>
      <c r="AQ95" s="303">
        <v>0</v>
      </c>
      <c r="AR95" s="303">
        <v>1</v>
      </c>
      <c r="AS95" s="303">
        <v>1</v>
      </c>
      <c r="AT95" s="302">
        <v>1</v>
      </c>
      <c r="AU95" s="303">
        <v>1</v>
      </c>
      <c r="AV95" s="302">
        <v>0</v>
      </c>
      <c r="AW95" s="303">
        <v>0</v>
      </c>
      <c r="AX95" s="302">
        <v>0</v>
      </c>
      <c r="AY95" s="302">
        <v>0</v>
      </c>
      <c r="AZ95" s="302">
        <v>0</v>
      </c>
      <c r="BA95" s="302">
        <v>0</v>
      </c>
      <c r="BB95" s="302">
        <v>1</v>
      </c>
      <c r="BC95" s="302">
        <v>0</v>
      </c>
      <c r="BD95" s="302">
        <v>1</v>
      </c>
      <c r="BE95" s="302">
        <v>0</v>
      </c>
      <c r="BF95" s="302">
        <v>0</v>
      </c>
      <c r="BG95" s="302">
        <v>0</v>
      </c>
      <c r="BH95" s="302">
        <v>0</v>
      </c>
      <c r="BI95" s="302">
        <v>1</v>
      </c>
      <c r="BJ95" s="302">
        <v>1</v>
      </c>
      <c r="BK95" s="302">
        <v>0</v>
      </c>
      <c r="BL95" s="302">
        <v>0</v>
      </c>
      <c r="BM95" s="302">
        <v>0</v>
      </c>
      <c r="BN95" s="302">
        <v>1</v>
      </c>
      <c r="BO95" s="302">
        <v>0</v>
      </c>
      <c r="BP95" s="302">
        <v>0</v>
      </c>
      <c r="BQ95" s="302">
        <v>1</v>
      </c>
      <c r="BR95" s="302">
        <v>0</v>
      </c>
      <c r="BS95" s="302">
        <v>0</v>
      </c>
      <c r="BT95" s="302">
        <v>0</v>
      </c>
      <c r="BU95" s="302">
        <v>0</v>
      </c>
      <c r="BV95" s="302">
        <v>0</v>
      </c>
      <c r="BW95" s="302">
        <v>0</v>
      </c>
      <c r="BX95" s="304">
        <v>0</v>
      </c>
      <c r="BY95" s="305">
        <v>0</v>
      </c>
      <c r="BZ95" s="302">
        <v>1</v>
      </c>
      <c r="CA95" s="302">
        <v>3</v>
      </c>
      <c r="CB95" s="302">
        <v>1</v>
      </c>
      <c r="CC95" s="302">
        <v>0</v>
      </c>
      <c r="CD95" s="302">
        <v>0</v>
      </c>
      <c r="CE95" s="302">
        <v>2</v>
      </c>
    </row>
    <row r="96" spans="1:83" ht="18">
      <c r="A96" s="297">
        <v>2020</v>
      </c>
      <c r="B96" s="298" t="s">
        <v>143</v>
      </c>
      <c r="C96" s="299">
        <v>44066.891805659703</v>
      </c>
      <c r="D96" s="299">
        <v>44070.443012326403</v>
      </c>
      <c r="E96" s="308">
        <v>44240</v>
      </c>
      <c r="F96" s="301">
        <v>3</v>
      </c>
      <c r="G96" s="309">
        <v>2</v>
      </c>
      <c r="H96" s="309">
        <v>1</v>
      </c>
      <c r="I96" s="309">
        <v>2</v>
      </c>
      <c r="J96" s="309">
        <v>1</v>
      </c>
      <c r="K96" s="309">
        <v>1</v>
      </c>
      <c r="L96" s="309">
        <v>3</v>
      </c>
      <c r="M96" s="309">
        <v>0</v>
      </c>
      <c r="N96" s="309">
        <v>1</v>
      </c>
      <c r="O96" s="309">
        <v>1</v>
      </c>
      <c r="P96" s="309">
        <v>0</v>
      </c>
      <c r="Q96" s="302">
        <v>0</v>
      </c>
      <c r="R96" s="309">
        <v>0</v>
      </c>
      <c r="S96" s="309">
        <v>0</v>
      </c>
      <c r="T96" s="309">
        <v>1</v>
      </c>
      <c r="U96" s="309">
        <v>1</v>
      </c>
      <c r="V96" s="309">
        <v>0</v>
      </c>
      <c r="W96" s="309">
        <v>0</v>
      </c>
      <c r="X96" s="309">
        <v>0</v>
      </c>
      <c r="Y96" s="309">
        <v>1</v>
      </c>
      <c r="Z96" s="309">
        <v>1</v>
      </c>
      <c r="AA96" s="309">
        <v>1</v>
      </c>
      <c r="AB96" s="309">
        <v>1</v>
      </c>
      <c r="AC96" s="309">
        <v>1</v>
      </c>
      <c r="AD96" s="309">
        <v>1</v>
      </c>
      <c r="AE96" s="313">
        <v>2</v>
      </c>
      <c r="AF96" s="302">
        <v>2</v>
      </c>
      <c r="AG96" s="302">
        <v>1</v>
      </c>
      <c r="AH96" s="302">
        <v>1</v>
      </c>
      <c r="AI96" s="302">
        <v>3</v>
      </c>
      <c r="AJ96" s="309">
        <v>0</v>
      </c>
      <c r="AK96" s="302">
        <v>0</v>
      </c>
      <c r="AL96" s="309">
        <v>2</v>
      </c>
      <c r="AM96" s="302">
        <v>2</v>
      </c>
      <c r="AN96" s="313">
        <v>1</v>
      </c>
      <c r="AO96" s="302">
        <v>1</v>
      </c>
      <c r="AP96" s="303">
        <v>1</v>
      </c>
      <c r="AQ96" s="303">
        <v>0</v>
      </c>
      <c r="AR96" s="303">
        <v>1</v>
      </c>
      <c r="AS96" s="303">
        <v>1</v>
      </c>
      <c r="AT96" s="302">
        <v>1</v>
      </c>
      <c r="AU96" s="303">
        <v>1</v>
      </c>
      <c r="AV96" s="302">
        <v>0</v>
      </c>
      <c r="AW96" s="303">
        <v>0</v>
      </c>
      <c r="AX96" s="309">
        <v>0</v>
      </c>
      <c r="AY96" s="309">
        <v>0</v>
      </c>
      <c r="AZ96" s="309">
        <v>0</v>
      </c>
      <c r="BA96" s="309">
        <v>0</v>
      </c>
      <c r="BB96" s="309">
        <v>0</v>
      </c>
      <c r="BC96" s="309">
        <v>0</v>
      </c>
      <c r="BD96" s="309">
        <v>1</v>
      </c>
      <c r="BE96" s="309">
        <v>0</v>
      </c>
      <c r="BF96" s="309">
        <v>0</v>
      </c>
      <c r="BG96" s="309">
        <v>0</v>
      </c>
      <c r="BH96" s="309">
        <v>1</v>
      </c>
      <c r="BI96" s="309">
        <v>1</v>
      </c>
      <c r="BJ96" s="309">
        <v>1</v>
      </c>
      <c r="BK96" s="309">
        <v>0</v>
      </c>
      <c r="BL96" s="309">
        <v>0</v>
      </c>
      <c r="BM96" s="309">
        <v>0</v>
      </c>
      <c r="BN96" s="309">
        <v>0</v>
      </c>
      <c r="BO96" s="309">
        <v>0</v>
      </c>
      <c r="BP96" s="309">
        <v>0</v>
      </c>
      <c r="BQ96" s="309">
        <v>0</v>
      </c>
      <c r="BR96" s="309">
        <v>0</v>
      </c>
      <c r="BS96" s="309">
        <v>0</v>
      </c>
      <c r="BT96" s="309">
        <v>0</v>
      </c>
      <c r="BU96" s="309">
        <v>0</v>
      </c>
      <c r="BV96" s="309">
        <v>1</v>
      </c>
      <c r="BW96" s="309">
        <v>0</v>
      </c>
      <c r="BX96" s="307">
        <v>0</v>
      </c>
      <c r="BY96" s="305">
        <v>0</v>
      </c>
      <c r="BZ96" s="309">
        <v>1</v>
      </c>
      <c r="CA96" s="309">
        <v>3</v>
      </c>
      <c r="CB96" s="309">
        <v>1</v>
      </c>
      <c r="CC96" s="302">
        <v>0</v>
      </c>
      <c r="CD96" s="302">
        <v>0</v>
      </c>
      <c r="CE96" s="309">
        <v>2</v>
      </c>
    </row>
    <row r="97" spans="1:83" ht="18">
      <c r="A97" s="297">
        <v>2020</v>
      </c>
      <c r="B97" s="298" t="s">
        <v>144</v>
      </c>
      <c r="C97" s="299">
        <v>44042.3419409954</v>
      </c>
      <c r="D97" s="299">
        <v>44043.411600034698</v>
      </c>
      <c r="E97" s="300">
        <v>36331</v>
      </c>
      <c r="F97" s="301">
        <v>3</v>
      </c>
      <c r="G97" s="302">
        <v>1</v>
      </c>
      <c r="H97" s="302">
        <v>1</v>
      </c>
      <c r="I97" s="302">
        <v>2</v>
      </c>
      <c r="J97" s="302">
        <v>1</v>
      </c>
      <c r="K97" s="302">
        <v>1</v>
      </c>
      <c r="L97" s="302">
        <v>3</v>
      </c>
      <c r="M97" s="302">
        <v>1</v>
      </c>
      <c r="N97" s="302">
        <v>1</v>
      </c>
      <c r="O97" s="302">
        <v>2</v>
      </c>
      <c r="P97" s="302">
        <v>1</v>
      </c>
      <c r="Q97" s="302">
        <v>0</v>
      </c>
      <c r="R97" s="302">
        <v>0</v>
      </c>
      <c r="S97" s="302">
        <v>0</v>
      </c>
      <c r="T97" s="302">
        <v>1</v>
      </c>
      <c r="U97" s="302">
        <v>0</v>
      </c>
      <c r="V97" s="302">
        <v>0</v>
      </c>
      <c r="W97" s="302">
        <v>0</v>
      </c>
      <c r="X97" s="302">
        <v>0</v>
      </c>
      <c r="Y97" s="302">
        <v>1</v>
      </c>
      <c r="Z97" s="302">
        <v>1</v>
      </c>
      <c r="AA97" s="302">
        <v>1</v>
      </c>
      <c r="AB97" s="302">
        <v>0</v>
      </c>
      <c r="AC97" s="302">
        <v>0</v>
      </c>
      <c r="AD97" s="302">
        <v>0</v>
      </c>
      <c r="AE97" s="302">
        <v>1</v>
      </c>
      <c r="AF97" s="302">
        <v>0</v>
      </c>
      <c r="AG97" s="302">
        <v>1</v>
      </c>
      <c r="AH97" s="302">
        <v>1</v>
      </c>
      <c r="AI97" s="302">
        <v>2</v>
      </c>
      <c r="AJ97" s="302">
        <v>0</v>
      </c>
      <c r="AK97" s="302">
        <v>1</v>
      </c>
      <c r="AL97" s="302">
        <v>1</v>
      </c>
      <c r="AM97" s="309">
        <v>3</v>
      </c>
      <c r="AN97" s="302">
        <v>1</v>
      </c>
      <c r="AO97" s="302">
        <v>1</v>
      </c>
      <c r="AP97" s="303">
        <v>1</v>
      </c>
      <c r="AQ97" s="303">
        <v>0</v>
      </c>
      <c r="AR97" s="303">
        <v>1</v>
      </c>
      <c r="AS97" s="302">
        <v>0</v>
      </c>
      <c r="AT97" s="302">
        <v>2</v>
      </c>
      <c r="AU97" s="303">
        <v>2</v>
      </c>
      <c r="AV97" s="302">
        <v>0</v>
      </c>
      <c r="AW97" s="302">
        <v>1</v>
      </c>
      <c r="AX97" s="302">
        <v>0</v>
      </c>
      <c r="AY97" s="302">
        <v>0</v>
      </c>
      <c r="AZ97" s="302">
        <v>0</v>
      </c>
      <c r="BA97" s="302">
        <v>0</v>
      </c>
      <c r="BB97" s="302">
        <v>0</v>
      </c>
      <c r="BC97" s="302">
        <v>1</v>
      </c>
      <c r="BD97" s="302">
        <v>1</v>
      </c>
      <c r="BE97" s="302">
        <v>0</v>
      </c>
      <c r="BF97" s="302">
        <v>0</v>
      </c>
      <c r="BG97" s="302">
        <v>0</v>
      </c>
      <c r="BH97" s="302">
        <v>1</v>
      </c>
      <c r="BI97" s="302">
        <v>1</v>
      </c>
      <c r="BJ97" s="302">
        <v>0</v>
      </c>
      <c r="BK97" s="302">
        <v>0</v>
      </c>
      <c r="BL97" s="302">
        <v>0</v>
      </c>
      <c r="BM97" s="302">
        <v>0</v>
      </c>
      <c r="BN97" s="302">
        <v>0</v>
      </c>
      <c r="BO97" s="302">
        <v>0</v>
      </c>
      <c r="BP97" s="302">
        <v>0</v>
      </c>
      <c r="BQ97" s="302">
        <v>0</v>
      </c>
      <c r="BR97" s="302">
        <v>0</v>
      </c>
      <c r="BS97" s="302">
        <v>0</v>
      </c>
      <c r="BT97" s="302">
        <v>1</v>
      </c>
      <c r="BU97" s="302">
        <v>0</v>
      </c>
      <c r="BV97" s="302">
        <v>1</v>
      </c>
      <c r="BW97" s="302">
        <v>1</v>
      </c>
      <c r="BX97" s="307">
        <v>0</v>
      </c>
      <c r="BY97" s="305">
        <v>0</v>
      </c>
      <c r="BZ97" s="302">
        <v>1</v>
      </c>
      <c r="CA97" s="302">
        <v>3</v>
      </c>
      <c r="CB97" s="302">
        <v>1</v>
      </c>
      <c r="CC97" s="302">
        <v>0</v>
      </c>
      <c r="CD97" s="302">
        <v>1</v>
      </c>
      <c r="CE97" s="302">
        <v>1</v>
      </c>
    </row>
    <row r="98" spans="1:83" ht="18">
      <c r="A98" s="297">
        <v>2020</v>
      </c>
      <c r="B98" s="298" t="s">
        <v>145</v>
      </c>
      <c r="C98" s="299">
        <v>44145.187021678197</v>
      </c>
      <c r="D98" s="299">
        <v>44146.372477349498</v>
      </c>
      <c r="E98" s="300">
        <v>40608</v>
      </c>
      <c r="F98" s="301">
        <v>2</v>
      </c>
      <c r="G98" s="302">
        <v>1</v>
      </c>
      <c r="H98" s="302">
        <v>1</v>
      </c>
      <c r="I98" s="302">
        <v>2</v>
      </c>
      <c r="J98" s="302">
        <v>1</v>
      </c>
      <c r="K98" s="302">
        <v>1</v>
      </c>
      <c r="L98" s="302">
        <v>3</v>
      </c>
      <c r="M98" s="302">
        <v>1</v>
      </c>
      <c r="N98" s="302">
        <v>1</v>
      </c>
      <c r="O98" s="302">
        <v>2</v>
      </c>
      <c r="P98" s="302">
        <v>0</v>
      </c>
      <c r="Q98" s="302">
        <v>0</v>
      </c>
      <c r="R98" s="302">
        <v>1</v>
      </c>
      <c r="S98" s="302">
        <v>1</v>
      </c>
      <c r="T98" s="302">
        <v>1</v>
      </c>
      <c r="U98" s="302">
        <v>0</v>
      </c>
      <c r="V98" s="302">
        <v>0</v>
      </c>
      <c r="W98" s="302">
        <v>0</v>
      </c>
      <c r="X98" s="302">
        <v>0</v>
      </c>
      <c r="Y98" s="302">
        <v>1</v>
      </c>
      <c r="Z98" s="302">
        <v>0</v>
      </c>
      <c r="AA98" s="302">
        <v>0</v>
      </c>
      <c r="AB98" s="302">
        <v>0</v>
      </c>
      <c r="AC98" s="302">
        <v>1</v>
      </c>
      <c r="AD98" s="302">
        <v>1</v>
      </c>
      <c r="AE98" s="302">
        <v>1</v>
      </c>
      <c r="AF98" s="302">
        <v>0</v>
      </c>
      <c r="AG98" s="302">
        <v>1</v>
      </c>
      <c r="AH98" s="302">
        <v>2</v>
      </c>
      <c r="AI98" s="302">
        <v>2</v>
      </c>
      <c r="AJ98" s="302">
        <v>0</v>
      </c>
      <c r="AK98" s="302">
        <v>0</v>
      </c>
      <c r="AL98" s="302">
        <v>2</v>
      </c>
      <c r="AM98" s="302">
        <v>1</v>
      </c>
      <c r="AN98" s="303">
        <v>0</v>
      </c>
      <c r="AO98" s="303">
        <v>0</v>
      </c>
      <c r="AP98" s="303">
        <v>1</v>
      </c>
      <c r="AQ98" s="303">
        <v>0</v>
      </c>
      <c r="AR98" s="309">
        <v>0</v>
      </c>
      <c r="AS98" s="302">
        <v>0</v>
      </c>
      <c r="AT98" s="302">
        <v>1</v>
      </c>
      <c r="AU98" s="303">
        <v>1</v>
      </c>
      <c r="AV98" s="303">
        <v>1</v>
      </c>
      <c r="AW98" s="303">
        <v>0</v>
      </c>
      <c r="AX98" s="302">
        <v>0</v>
      </c>
      <c r="AY98" s="302">
        <v>1</v>
      </c>
      <c r="AZ98" s="302">
        <v>0</v>
      </c>
      <c r="BA98" s="302">
        <v>0</v>
      </c>
      <c r="BB98" s="302">
        <v>1</v>
      </c>
      <c r="BC98" s="302">
        <v>0</v>
      </c>
      <c r="BD98" s="302">
        <v>1</v>
      </c>
      <c r="BE98" s="302">
        <v>0</v>
      </c>
      <c r="BF98" s="302">
        <v>0</v>
      </c>
      <c r="BG98" s="302">
        <v>0</v>
      </c>
      <c r="BH98" s="302">
        <v>0</v>
      </c>
      <c r="BI98" s="302">
        <v>1</v>
      </c>
      <c r="BJ98" s="302">
        <v>1</v>
      </c>
      <c r="BK98" s="302">
        <v>0</v>
      </c>
      <c r="BL98" s="302">
        <v>0</v>
      </c>
      <c r="BM98" s="302">
        <v>0</v>
      </c>
      <c r="BN98" s="302">
        <v>0</v>
      </c>
      <c r="BO98" s="302">
        <v>0</v>
      </c>
      <c r="BP98" s="302">
        <v>0</v>
      </c>
      <c r="BQ98" s="302">
        <v>0</v>
      </c>
      <c r="BR98" s="302">
        <v>0</v>
      </c>
      <c r="BS98" s="302">
        <v>0</v>
      </c>
      <c r="BT98" s="302">
        <v>1</v>
      </c>
      <c r="BU98" s="302">
        <v>0</v>
      </c>
      <c r="BV98" s="302">
        <v>1</v>
      </c>
      <c r="BW98" s="302">
        <v>0</v>
      </c>
      <c r="BX98" s="307">
        <v>0</v>
      </c>
      <c r="BY98" s="305">
        <v>0</v>
      </c>
      <c r="BZ98" s="302">
        <v>1</v>
      </c>
      <c r="CA98" s="302">
        <v>3</v>
      </c>
      <c r="CB98" s="302">
        <v>1</v>
      </c>
      <c r="CC98" s="302">
        <v>0</v>
      </c>
      <c r="CD98" s="302">
        <v>0</v>
      </c>
      <c r="CE98" s="302">
        <v>2</v>
      </c>
    </row>
    <row r="99" spans="1:83" ht="18">
      <c r="A99" s="297">
        <v>2020</v>
      </c>
      <c r="B99" s="298" t="s">
        <v>146</v>
      </c>
      <c r="C99" s="299">
        <v>43852.0649195718</v>
      </c>
      <c r="D99" s="299">
        <v>43855.459660196801</v>
      </c>
      <c r="E99" s="300">
        <v>45114</v>
      </c>
      <c r="F99" s="301">
        <v>2</v>
      </c>
      <c r="G99" s="302">
        <v>2</v>
      </c>
      <c r="H99" s="302">
        <v>1</v>
      </c>
      <c r="I99" s="302">
        <v>0</v>
      </c>
      <c r="J99" s="302">
        <v>1</v>
      </c>
      <c r="K99" s="302">
        <v>1</v>
      </c>
      <c r="L99" s="302">
        <v>4</v>
      </c>
      <c r="M99" s="302">
        <v>1</v>
      </c>
      <c r="N99" s="302">
        <v>1</v>
      </c>
      <c r="O99" s="302">
        <v>1</v>
      </c>
      <c r="P99" s="302">
        <v>0</v>
      </c>
      <c r="Q99" s="302">
        <v>0</v>
      </c>
      <c r="R99" s="302">
        <v>0</v>
      </c>
      <c r="S99" s="302">
        <v>0</v>
      </c>
      <c r="T99" s="302">
        <v>1</v>
      </c>
      <c r="U99" s="302">
        <v>1</v>
      </c>
      <c r="V99" s="302">
        <v>0</v>
      </c>
      <c r="W99" s="302">
        <v>0</v>
      </c>
      <c r="X99" s="302">
        <v>0</v>
      </c>
      <c r="Y99" s="302">
        <v>1</v>
      </c>
      <c r="Z99" s="302">
        <v>1</v>
      </c>
      <c r="AA99" s="302">
        <v>1</v>
      </c>
      <c r="AB99" s="302">
        <v>1</v>
      </c>
      <c r="AC99" s="302">
        <v>1</v>
      </c>
      <c r="AD99" s="302">
        <v>0</v>
      </c>
      <c r="AE99" s="302">
        <v>3</v>
      </c>
      <c r="AF99" s="302">
        <v>3</v>
      </c>
      <c r="AG99" s="302">
        <v>2</v>
      </c>
      <c r="AH99" s="302">
        <v>1</v>
      </c>
      <c r="AI99" s="302">
        <v>2</v>
      </c>
      <c r="AJ99" s="302">
        <v>0</v>
      </c>
      <c r="AK99" s="302">
        <v>0</v>
      </c>
      <c r="AL99" s="302">
        <v>2</v>
      </c>
      <c r="AM99" s="302">
        <v>1</v>
      </c>
      <c r="AN99" s="313">
        <v>1</v>
      </c>
      <c r="AO99" s="302">
        <v>1</v>
      </c>
      <c r="AP99" s="303">
        <v>1</v>
      </c>
      <c r="AQ99" s="303">
        <v>0</v>
      </c>
      <c r="AR99" s="303">
        <v>1</v>
      </c>
      <c r="AS99" s="303">
        <v>1</v>
      </c>
      <c r="AT99" s="302">
        <v>1</v>
      </c>
      <c r="AU99" s="302">
        <v>1</v>
      </c>
      <c r="AV99" s="302">
        <v>0</v>
      </c>
      <c r="AW99" s="302">
        <v>1</v>
      </c>
      <c r="AX99" s="302">
        <v>0</v>
      </c>
      <c r="AY99" s="302">
        <v>0</v>
      </c>
      <c r="AZ99" s="302">
        <v>0</v>
      </c>
      <c r="BA99" s="302">
        <v>0</v>
      </c>
      <c r="BB99" s="302">
        <v>0</v>
      </c>
      <c r="BC99" s="302">
        <v>0</v>
      </c>
      <c r="BD99" s="302">
        <v>1</v>
      </c>
      <c r="BE99" s="302">
        <v>0</v>
      </c>
      <c r="BF99" s="302">
        <v>0</v>
      </c>
      <c r="BG99" s="302">
        <v>0</v>
      </c>
      <c r="BH99" s="302">
        <v>1</v>
      </c>
      <c r="BI99" s="302">
        <v>1</v>
      </c>
      <c r="BJ99" s="302">
        <v>1</v>
      </c>
      <c r="BK99" s="302">
        <v>0</v>
      </c>
      <c r="BL99" s="302">
        <v>0</v>
      </c>
      <c r="BM99" s="302">
        <v>0</v>
      </c>
      <c r="BN99" s="302">
        <v>0</v>
      </c>
      <c r="BO99" s="302">
        <v>0</v>
      </c>
      <c r="BP99" s="302">
        <v>0</v>
      </c>
      <c r="BQ99" s="302">
        <v>0</v>
      </c>
      <c r="BR99" s="302">
        <v>0</v>
      </c>
      <c r="BS99" s="302">
        <v>0</v>
      </c>
      <c r="BT99" s="302">
        <v>0</v>
      </c>
      <c r="BU99" s="302">
        <v>0</v>
      </c>
      <c r="BV99" s="302">
        <v>0</v>
      </c>
      <c r="BW99" s="302">
        <v>0</v>
      </c>
      <c r="BX99" s="307">
        <v>0</v>
      </c>
      <c r="BY99" s="305">
        <v>0</v>
      </c>
      <c r="BZ99" s="302">
        <v>1</v>
      </c>
      <c r="CA99" s="302">
        <v>4</v>
      </c>
      <c r="CB99" s="302">
        <v>1</v>
      </c>
      <c r="CC99" s="302">
        <v>0</v>
      </c>
      <c r="CD99" s="302">
        <v>0</v>
      </c>
      <c r="CE99" s="302">
        <v>2</v>
      </c>
    </row>
    <row r="100" spans="1:83" ht="18">
      <c r="A100" s="297">
        <v>2020</v>
      </c>
      <c r="B100" s="298" t="s">
        <v>147</v>
      </c>
      <c r="C100" s="299">
        <v>43874.743434201402</v>
      </c>
      <c r="D100" s="299">
        <v>43876.404356041698</v>
      </c>
      <c r="E100" s="300">
        <v>43524</v>
      </c>
      <c r="F100" s="301">
        <v>3</v>
      </c>
      <c r="G100" s="302">
        <v>2</v>
      </c>
      <c r="H100" s="302">
        <v>1</v>
      </c>
      <c r="I100" s="302">
        <v>2</v>
      </c>
      <c r="J100" s="302">
        <v>1</v>
      </c>
      <c r="K100" s="302">
        <v>1</v>
      </c>
      <c r="L100" s="302">
        <v>3</v>
      </c>
      <c r="M100" s="302">
        <v>0</v>
      </c>
      <c r="N100" s="302">
        <v>0</v>
      </c>
      <c r="O100" s="302">
        <v>3</v>
      </c>
      <c r="P100" s="302">
        <v>1</v>
      </c>
      <c r="Q100" s="302">
        <v>0</v>
      </c>
      <c r="R100" s="302">
        <v>0</v>
      </c>
      <c r="S100" s="302">
        <v>0</v>
      </c>
      <c r="T100" s="302">
        <v>1</v>
      </c>
      <c r="U100" s="302">
        <v>0</v>
      </c>
      <c r="V100" s="302">
        <v>0</v>
      </c>
      <c r="W100" s="302">
        <v>0</v>
      </c>
      <c r="X100" s="302">
        <v>0</v>
      </c>
      <c r="Y100" s="302">
        <v>1</v>
      </c>
      <c r="Z100" s="302">
        <v>1</v>
      </c>
      <c r="AA100" s="302">
        <v>1</v>
      </c>
      <c r="AB100" s="302">
        <v>1</v>
      </c>
      <c r="AC100" s="302">
        <v>1</v>
      </c>
      <c r="AD100" s="302">
        <v>1</v>
      </c>
      <c r="AE100" s="302">
        <v>4</v>
      </c>
      <c r="AF100" s="302">
        <v>1</v>
      </c>
      <c r="AG100" s="302">
        <v>2</v>
      </c>
      <c r="AH100" s="302">
        <v>1</v>
      </c>
      <c r="AI100" s="302">
        <v>2</v>
      </c>
      <c r="AJ100" s="302">
        <v>0</v>
      </c>
      <c r="AK100" s="302">
        <v>0</v>
      </c>
      <c r="AL100" s="302">
        <v>2</v>
      </c>
      <c r="AM100" s="302">
        <v>1</v>
      </c>
      <c r="AN100" s="313">
        <v>1</v>
      </c>
      <c r="AO100" s="302">
        <v>1</v>
      </c>
      <c r="AP100" s="303">
        <v>1</v>
      </c>
      <c r="AQ100" s="303">
        <v>0</v>
      </c>
      <c r="AR100" s="303">
        <v>1</v>
      </c>
      <c r="AS100" s="303">
        <v>1</v>
      </c>
      <c r="AT100" s="302">
        <v>1</v>
      </c>
      <c r="AU100" s="303">
        <v>1</v>
      </c>
      <c r="AV100" s="303">
        <v>1</v>
      </c>
      <c r="AW100" s="303">
        <v>0</v>
      </c>
      <c r="AX100" s="302">
        <v>0</v>
      </c>
      <c r="AY100" s="302">
        <v>1</v>
      </c>
      <c r="AZ100" s="302">
        <v>0</v>
      </c>
      <c r="BA100" s="302">
        <v>0</v>
      </c>
      <c r="BB100" s="302">
        <v>1</v>
      </c>
      <c r="BC100" s="302">
        <v>0</v>
      </c>
      <c r="BD100" s="302">
        <v>1</v>
      </c>
      <c r="BE100" s="302">
        <v>0</v>
      </c>
      <c r="BF100" s="302">
        <v>0</v>
      </c>
      <c r="BG100" s="302">
        <v>0</v>
      </c>
      <c r="BH100" s="302">
        <v>0</v>
      </c>
      <c r="BI100" s="302">
        <v>1</v>
      </c>
      <c r="BJ100" s="302">
        <v>1</v>
      </c>
      <c r="BK100" s="302">
        <v>0</v>
      </c>
      <c r="BL100" s="302">
        <v>0</v>
      </c>
      <c r="BM100" s="302">
        <v>0</v>
      </c>
      <c r="BN100" s="302">
        <v>0</v>
      </c>
      <c r="BO100" s="302">
        <v>1</v>
      </c>
      <c r="BP100" s="302">
        <v>0</v>
      </c>
      <c r="BQ100" s="302">
        <v>0</v>
      </c>
      <c r="BR100" s="302">
        <v>0</v>
      </c>
      <c r="BS100" s="302">
        <v>0</v>
      </c>
      <c r="BT100" s="302">
        <v>0</v>
      </c>
      <c r="BU100" s="302">
        <v>0</v>
      </c>
      <c r="BV100" s="302">
        <v>1</v>
      </c>
      <c r="BW100" s="302">
        <v>0</v>
      </c>
      <c r="BX100" s="307">
        <v>0</v>
      </c>
      <c r="BY100" s="305">
        <v>0</v>
      </c>
      <c r="BZ100" s="302">
        <v>1</v>
      </c>
      <c r="CA100" s="302">
        <v>3</v>
      </c>
      <c r="CB100" s="302">
        <v>1</v>
      </c>
      <c r="CC100" s="302">
        <v>0</v>
      </c>
      <c r="CD100" s="302">
        <v>0</v>
      </c>
      <c r="CE100" s="302">
        <v>2</v>
      </c>
    </row>
    <row r="101" spans="1:83" ht="18">
      <c r="A101" s="297">
        <v>2020</v>
      </c>
      <c r="B101" s="298" t="s">
        <v>148</v>
      </c>
      <c r="C101" s="299">
        <v>44145.658186446803</v>
      </c>
      <c r="D101" s="299">
        <v>44149.423761712998</v>
      </c>
      <c r="E101" s="300">
        <v>48405</v>
      </c>
      <c r="F101" s="301">
        <v>1</v>
      </c>
      <c r="G101" s="302">
        <v>2</v>
      </c>
      <c r="H101" s="302">
        <v>1</v>
      </c>
      <c r="I101" s="302">
        <v>2</v>
      </c>
      <c r="J101" s="302">
        <v>1</v>
      </c>
      <c r="K101" s="302">
        <v>1</v>
      </c>
      <c r="L101" s="302">
        <v>4</v>
      </c>
      <c r="M101" s="302">
        <v>1</v>
      </c>
      <c r="N101" s="302">
        <v>0</v>
      </c>
      <c r="O101" s="302">
        <v>2</v>
      </c>
      <c r="P101" s="302">
        <v>0</v>
      </c>
      <c r="Q101" s="302">
        <v>0</v>
      </c>
      <c r="R101" s="302">
        <v>0</v>
      </c>
      <c r="S101" s="302">
        <v>0</v>
      </c>
      <c r="T101" s="302">
        <v>1</v>
      </c>
      <c r="U101" s="302">
        <v>0</v>
      </c>
      <c r="V101" s="302">
        <v>0</v>
      </c>
      <c r="W101" s="302">
        <v>0</v>
      </c>
      <c r="X101" s="302">
        <v>0</v>
      </c>
      <c r="Y101" s="302">
        <v>1</v>
      </c>
      <c r="Z101" s="302">
        <v>0</v>
      </c>
      <c r="AA101" s="302">
        <v>1</v>
      </c>
      <c r="AB101" s="302">
        <v>0</v>
      </c>
      <c r="AC101" s="302">
        <v>1</v>
      </c>
      <c r="AD101" s="302">
        <v>0</v>
      </c>
      <c r="AE101" s="302">
        <v>4</v>
      </c>
      <c r="AF101" s="302">
        <v>1</v>
      </c>
      <c r="AG101" s="302">
        <v>1</v>
      </c>
      <c r="AH101" s="302">
        <v>1</v>
      </c>
      <c r="AI101" s="302">
        <v>3</v>
      </c>
      <c r="AJ101" s="302">
        <v>0</v>
      </c>
      <c r="AK101" s="302">
        <v>2</v>
      </c>
      <c r="AL101" s="302">
        <v>2</v>
      </c>
      <c r="AM101" s="302">
        <v>2</v>
      </c>
      <c r="AN101" s="313">
        <v>1</v>
      </c>
      <c r="AO101" s="302">
        <v>1</v>
      </c>
      <c r="AP101" s="302">
        <v>2</v>
      </c>
      <c r="AQ101" s="303">
        <v>0</v>
      </c>
      <c r="AR101" s="309">
        <v>0</v>
      </c>
      <c r="AS101" s="309">
        <v>2</v>
      </c>
      <c r="AT101" s="302">
        <v>1</v>
      </c>
      <c r="AU101" s="303">
        <v>1</v>
      </c>
      <c r="AV101" s="303">
        <v>1</v>
      </c>
      <c r="AW101" s="303">
        <v>0</v>
      </c>
      <c r="AX101" s="302">
        <v>0</v>
      </c>
      <c r="AY101" s="302">
        <v>1</v>
      </c>
      <c r="AZ101" s="302">
        <v>0</v>
      </c>
      <c r="BA101" s="302">
        <v>0</v>
      </c>
      <c r="BB101" s="302">
        <v>1</v>
      </c>
      <c r="BC101" s="302">
        <v>0</v>
      </c>
      <c r="BD101" s="302">
        <v>1</v>
      </c>
      <c r="BE101" s="302">
        <v>0</v>
      </c>
      <c r="BF101" s="302">
        <v>0</v>
      </c>
      <c r="BG101" s="302">
        <v>0</v>
      </c>
      <c r="BH101" s="302">
        <v>0</v>
      </c>
      <c r="BI101" s="302">
        <v>0</v>
      </c>
      <c r="BJ101" s="302">
        <v>1</v>
      </c>
      <c r="BK101" s="302">
        <v>0</v>
      </c>
      <c r="BL101" s="302">
        <v>0</v>
      </c>
      <c r="BM101" s="302">
        <v>0</v>
      </c>
      <c r="BN101" s="302">
        <v>0</v>
      </c>
      <c r="BO101" s="302">
        <v>1</v>
      </c>
      <c r="BP101" s="302">
        <v>0</v>
      </c>
      <c r="BQ101" s="302">
        <v>0</v>
      </c>
      <c r="BR101" s="302">
        <v>0</v>
      </c>
      <c r="BS101" s="302">
        <v>0</v>
      </c>
      <c r="BT101" s="302">
        <v>0</v>
      </c>
      <c r="BU101" s="302">
        <v>0</v>
      </c>
      <c r="BV101" s="302">
        <v>0</v>
      </c>
      <c r="BW101" s="302">
        <v>0</v>
      </c>
      <c r="BX101" s="307">
        <v>0</v>
      </c>
      <c r="BY101" s="305">
        <v>0</v>
      </c>
      <c r="BZ101" s="302">
        <v>1</v>
      </c>
      <c r="CA101" s="302">
        <v>4</v>
      </c>
      <c r="CB101" s="302">
        <v>1</v>
      </c>
      <c r="CC101" s="302">
        <v>0</v>
      </c>
      <c r="CD101" s="302">
        <v>2</v>
      </c>
      <c r="CE101" s="302">
        <v>2</v>
      </c>
    </row>
    <row r="102" spans="1:83" ht="18">
      <c r="A102" s="297">
        <v>2020</v>
      </c>
      <c r="B102" s="298" t="s">
        <v>149</v>
      </c>
      <c r="C102" s="299">
        <v>44125.619131805601</v>
      </c>
      <c r="D102" s="299">
        <v>44126.662414907398</v>
      </c>
      <c r="E102" s="300">
        <v>46089</v>
      </c>
      <c r="F102" s="301">
        <v>3</v>
      </c>
      <c r="G102" s="302">
        <v>2</v>
      </c>
      <c r="H102" s="302">
        <v>1</v>
      </c>
      <c r="I102" s="302">
        <v>2</v>
      </c>
      <c r="J102" s="302">
        <v>1</v>
      </c>
      <c r="K102" s="302">
        <v>1</v>
      </c>
      <c r="L102" s="302">
        <v>2</v>
      </c>
      <c r="M102" s="302">
        <v>0</v>
      </c>
      <c r="N102" s="302">
        <v>0</v>
      </c>
      <c r="O102" s="302">
        <v>1</v>
      </c>
      <c r="P102" s="302">
        <v>0</v>
      </c>
      <c r="Q102" s="302">
        <v>0</v>
      </c>
      <c r="R102" s="302">
        <v>0</v>
      </c>
      <c r="S102" s="302">
        <v>0</v>
      </c>
      <c r="T102" s="302">
        <v>1</v>
      </c>
      <c r="U102" s="302">
        <v>0</v>
      </c>
      <c r="V102" s="302">
        <v>0</v>
      </c>
      <c r="W102" s="302">
        <v>0</v>
      </c>
      <c r="X102" s="302">
        <v>0</v>
      </c>
      <c r="Y102" s="302">
        <v>1</v>
      </c>
      <c r="Z102" s="302">
        <v>0</v>
      </c>
      <c r="AA102" s="302">
        <v>1</v>
      </c>
      <c r="AB102" s="302">
        <v>1</v>
      </c>
      <c r="AC102" s="302">
        <v>1</v>
      </c>
      <c r="AD102" s="302">
        <v>1</v>
      </c>
      <c r="AE102" s="313">
        <v>2</v>
      </c>
      <c r="AF102" s="302">
        <v>2</v>
      </c>
      <c r="AG102" s="302">
        <v>1</v>
      </c>
      <c r="AH102" s="302">
        <v>1</v>
      </c>
      <c r="AI102" s="313">
        <v>1</v>
      </c>
      <c r="AJ102" s="302">
        <v>0</v>
      </c>
      <c r="AK102" s="302">
        <v>0</v>
      </c>
      <c r="AL102" s="302">
        <v>2</v>
      </c>
      <c r="AM102" s="302">
        <v>1</v>
      </c>
      <c r="AN102" s="302">
        <v>2</v>
      </c>
      <c r="AO102" s="302">
        <v>2</v>
      </c>
      <c r="AP102" s="303">
        <v>1</v>
      </c>
      <c r="AQ102" s="303">
        <v>0</v>
      </c>
      <c r="AR102" s="303">
        <v>1</v>
      </c>
      <c r="AS102" s="303">
        <v>1</v>
      </c>
      <c r="AT102" s="302">
        <v>1</v>
      </c>
      <c r="AU102" s="303">
        <v>1</v>
      </c>
      <c r="AV102" s="303">
        <v>0</v>
      </c>
      <c r="AW102" s="303">
        <v>0</v>
      </c>
      <c r="AX102" s="302">
        <v>0</v>
      </c>
      <c r="AY102" s="302">
        <v>1</v>
      </c>
      <c r="AZ102" s="302">
        <v>0</v>
      </c>
      <c r="BA102" s="302">
        <v>0</v>
      </c>
      <c r="BB102" s="302">
        <v>0</v>
      </c>
      <c r="BC102" s="302">
        <v>0</v>
      </c>
      <c r="BD102" s="302">
        <v>0</v>
      </c>
      <c r="BE102" s="302">
        <v>0</v>
      </c>
      <c r="BF102" s="302">
        <v>0</v>
      </c>
      <c r="BG102" s="302">
        <v>0</v>
      </c>
      <c r="BH102" s="302">
        <v>1</v>
      </c>
      <c r="BI102" s="302">
        <v>1</v>
      </c>
      <c r="BJ102" s="302">
        <v>1</v>
      </c>
      <c r="BK102" s="302">
        <v>0</v>
      </c>
      <c r="BL102" s="302">
        <v>0</v>
      </c>
      <c r="BM102" s="302">
        <v>0</v>
      </c>
      <c r="BN102" s="302">
        <v>0</v>
      </c>
      <c r="BO102" s="302">
        <v>0</v>
      </c>
      <c r="BP102" s="302">
        <v>0</v>
      </c>
      <c r="BQ102" s="302">
        <v>0</v>
      </c>
      <c r="BR102" s="302">
        <v>0</v>
      </c>
      <c r="BS102" s="302">
        <v>0</v>
      </c>
      <c r="BT102" s="302">
        <v>0</v>
      </c>
      <c r="BU102" s="302">
        <v>0</v>
      </c>
      <c r="BV102" s="302">
        <v>0</v>
      </c>
      <c r="BW102" s="302">
        <v>0</v>
      </c>
      <c r="BX102" s="307">
        <v>0</v>
      </c>
      <c r="BY102" s="305">
        <v>0</v>
      </c>
      <c r="BZ102" s="302">
        <v>1</v>
      </c>
      <c r="CA102" s="302">
        <v>2</v>
      </c>
      <c r="CB102" s="302">
        <v>1</v>
      </c>
      <c r="CC102" s="302">
        <v>0</v>
      </c>
      <c r="CD102" s="302">
        <v>0</v>
      </c>
      <c r="CE102" s="302">
        <v>2</v>
      </c>
    </row>
    <row r="103" spans="1:83" ht="18">
      <c r="A103" s="297">
        <v>2020</v>
      </c>
      <c r="B103" s="298" t="s">
        <v>150</v>
      </c>
      <c r="C103" s="299">
        <v>43886.611140590299</v>
      </c>
      <c r="D103" s="299">
        <v>43889.5538214236</v>
      </c>
      <c r="E103" s="300">
        <v>45578</v>
      </c>
      <c r="F103" s="301">
        <v>3</v>
      </c>
      <c r="G103" s="302">
        <v>2</v>
      </c>
      <c r="H103" s="302">
        <v>0</v>
      </c>
      <c r="I103" s="302">
        <v>2</v>
      </c>
      <c r="J103" s="302">
        <v>1</v>
      </c>
      <c r="K103" s="302">
        <v>1</v>
      </c>
      <c r="L103" s="302">
        <v>3</v>
      </c>
      <c r="M103" s="302">
        <v>0</v>
      </c>
      <c r="N103" s="302">
        <v>0</v>
      </c>
      <c r="O103" s="302">
        <v>0</v>
      </c>
      <c r="P103" s="302">
        <v>1</v>
      </c>
      <c r="Q103" s="302">
        <v>0</v>
      </c>
      <c r="R103" s="302">
        <v>0</v>
      </c>
      <c r="S103" s="302">
        <v>0</v>
      </c>
      <c r="T103" s="302">
        <v>0</v>
      </c>
      <c r="U103" s="302">
        <v>1</v>
      </c>
      <c r="V103" s="302">
        <v>0</v>
      </c>
      <c r="W103" s="302">
        <v>0</v>
      </c>
      <c r="X103" s="302">
        <v>0</v>
      </c>
      <c r="Y103" s="302">
        <v>0</v>
      </c>
      <c r="Z103" s="302">
        <v>0</v>
      </c>
      <c r="AA103" s="302">
        <v>0</v>
      </c>
      <c r="AB103" s="302">
        <v>0</v>
      </c>
      <c r="AC103" s="302">
        <v>1</v>
      </c>
      <c r="AD103" s="302">
        <v>1</v>
      </c>
      <c r="AE103" s="302">
        <v>1</v>
      </c>
      <c r="AF103" s="302">
        <v>1</v>
      </c>
      <c r="AG103" s="302">
        <v>2</v>
      </c>
      <c r="AH103" s="302">
        <v>2</v>
      </c>
      <c r="AI103" s="302">
        <v>2</v>
      </c>
      <c r="AJ103" s="302">
        <v>1</v>
      </c>
      <c r="AK103" s="302">
        <v>0</v>
      </c>
      <c r="AL103" s="302">
        <v>2</v>
      </c>
      <c r="AM103" s="302">
        <v>2</v>
      </c>
      <c r="AN103" s="313">
        <v>1</v>
      </c>
      <c r="AO103" s="302">
        <v>1</v>
      </c>
      <c r="AP103" s="303">
        <v>1</v>
      </c>
      <c r="AQ103" s="303">
        <v>0</v>
      </c>
      <c r="AR103" s="303">
        <v>1</v>
      </c>
      <c r="AS103" s="303">
        <v>1</v>
      </c>
      <c r="AT103" s="302">
        <v>1</v>
      </c>
      <c r="AU103" s="303">
        <v>1</v>
      </c>
      <c r="AV103" s="303">
        <v>0</v>
      </c>
      <c r="AW103" s="303">
        <v>0</v>
      </c>
      <c r="AX103" s="302">
        <v>0</v>
      </c>
      <c r="AY103" s="302">
        <v>0</v>
      </c>
      <c r="AZ103" s="302">
        <v>1</v>
      </c>
      <c r="BA103" s="302">
        <v>0</v>
      </c>
      <c r="BB103" s="302">
        <v>1</v>
      </c>
      <c r="BC103" s="302">
        <v>0</v>
      </c>
      <c r="BD103" s="302">
        <v>0</v>
      </c>
      <c r="BE103" s="302">
        <v>0</v>
      </c>
      <c r="BF103" s="302">
        <v>0</v>
      </c>
      <c r="BG103" s="302">
        <v>0</v>
      </c>
      <c r="BH103" s="302">
        <v>0</v>
      </c>
      <c r="BI103" s="302">
        <v>0</v>
      </c>
      <c r="BJ103" s="302">
        <v>0</v>
      </c>
      <c r="BK103" s="302">
        <v>0</v>
      </c>
      <c r="BL103" s="302">
        <v>0</v>
      </c>
      <c r="BM103" s="302">
        <v>0</v>
      </c>
      <c r="BN103" s="302">
        <v>0</v>
      </c>
      <c r="BO103" s="302">
        <v>0</v>
      </c>
      <c r="BP103" s="302">
        <v>0</v>
      </c>
      <c r="BQ103" s="302">
        <v>0</v>
      </c>
      <c r="BR103" s="302">
        <v>0</v>
      </c>
      <c r="BS103" s="302">
        <v>0</v>
      </c>
      <c r="BT103" s="302">
        <v>0</v>
      </c>
      <c r="BU103" s="302">
        <v>0</v>
      </c>
      <c r="BV103" s="302">
        <v>0</v>
      </c>
      <c r="BW103" s="302">
        <v>0</v>
      </c>
      <c r="BX103" s="307">
        <v>0</v>
      </c>
      <c r="BY103" s="305">
        <v>0</v>
      </c>
      <c r="BZ103" s="302">
        <v>1</v>
      </c>
      <c r="CA103" s="302">
        <v>3</v>
      </c>
      <c r="CB103" s="302">
        <v>2</v>
      </c>
      <c r="CC103" s="302">
        <v>0</v>
      </c>
      <c r="CD103" s="302">
        <v>0</v>
      </c>
      <c r="CE103" s="302">
        <v>2</v>
      </c>
    </row>
    <row r="104" spans="1:83" ht="18">
      <c r="A104" s="297">
        <v>2020</v>
      </c>
      <c r="B104" s="298" t="s">
        <v>151</v>
      </c>
      <c r="C104" s="299">
        <v>44072.157739409697</v>
      </c>
      <c r="D104" s="299">
        <v>44079.452802048603</v>
      </c>
      <c r="E104" s="300">
        <v>47614</v>
      </c>
      <c r="F104" s="301">
        <v>3</v>
      </c>
      <c r="G104" s="302">
        <v>2</v>
      </c>
      <c r="H104" s="302">
        <v>1</v>
      </c>
      <c r="I104" s="302">
        <v>2</v>
      </c>
      <c r="J104" s="302">
        <v>1</v>
      </c>
      <c r="K104" s="302">
        <v>1</v>
      </c>
      <c r="L104" s="302">
        <v>3</v>
      </c>
      <c r="M104" s="302">
        <v>0</v>
      </c>
      <c r="N104" s="302">
        <v>1</v>
      </c>
      <c r="O104" s="302">
        <v>1</v>
      </c>
      <c r="P104" s="302">
        <v>1</v>
      </c>
      <c r="Q104" s="309">
        <v>2</v>
      </c>
      <c r="R104" s="302">
        <v>0</v>
      </c>
      <c r="S104" s="302">
        <v>0</v>
      </c>
      <c r="T104" s="302">
        <v>0</v>
      </c>
      <c r="U104" s="302">
        <v>0</v>
      </c>
      <c r="V104" s="302">
        <v>0</v>
      </c>
      <c r="W104" s="302">
        <v>0</v>
      </c>
      <c r="X104" s="302">
        <v>0</v>
      </c>
      <c r="Y104" s="302">
        <v>0</v>
      </c>
      <c r="Z104" s="302">
        <v>0</v>
      </c>
      <c r="AA104" s="302">
        <v>0</v>
      </c>
      <c r="AB104" s="302">
        <v>0</v>
      </c>
      <c r="AC104" s="302">
        <v>1</v>
      </c>
      <c r="AD104" s="302">
        <v>1</v>
      </c>
      <c r="AE104" s="302">
        <v>4</v>
      </c>
      <c r="AF104" s="302">
        <v>1</v>
      </c>
      <c r="AG104" s="302">
        <v>2</v>
      </c>
      <c r="AH104" s="302">
        <v>3</v>
      </c>
      <c r="AI104" s="302">
        <v>2</v>
      </c>
      <c r="AJ104" s="302">
        <v>0</v>
      </c>
      <c r="AK104" s="302">
        <v>0</v>
      </c>
      <c r="AL104" s="302">
        <v>2</v>
      </c>
      <c r="AM104" s="302">
        <v>1</v>
      </c>
      <c r="AN104" s="313">
        <v>1</v>
      </c>
      <c r="AO104" s="302">
        <v>1</v>
      </c>
      <c r="AP104" s="302">
        <v>2</v>
      </c>
      <c r="AQ104" s="303">
        <v>0</v>
      </c>
      <c r="AR104" s="309">
        <v>0</v>
      </c>
      <c r="AS104" s="302">
        <v>0</v>
      </c>
      <c r="AT104" s="302">
        <v>1</v>
      </c>
      <c r="AU104" s="303">
        <v>1</v>
      </c>
      <c r="AV104" s="302">
        <v>0</v>
      </c>
      <c r="AW104" s="303">
        <v>0</v>
      </c>
      <c r="AX104" s="302">
        <v>0</v>
      </c>
      <c r="AY104" s="302">
        <v>0</v>
      </c>
      <c r="AZ104" s="302">
        <v>0</v>
      </c>
      <c r="BA104" s="302">
        <v>0</v>
      </c>
      <c r="BB104" s="302">
        <v>1</v>
      </c>
      <c r="BC104" s="302">
        <v>0</v>
      </c>
      <c r="BD104" s="302">
        <v>1</v>
      </c>
      <c r="BE104" s="302">
        <v>0</v>
      </c>
      <c r="BF104" s="302">
        <v>0</v>
      </c>
      <c r="BG104" s="302">
        <v>0</v>
      </c>
      <c r="BH104" s="302">
        <v>1</v>
      </c>
      <c r="BI104" s="302">
        <v>1</v>
      </c>
      <c r="BJ104" s="302">
        <v>0</v>
      </c>
      <c r="BK104" s="302">
        <v>0</v>
      </c>
      <c r="BL104" s="302">
        <v>0</v>
      </c>
      <c r="BM104" s="302">
        <v>0</v>
      </c>
      <c r="BN104" s="302">
        <v>0</v>
      </c>
      <c r="BO104" s="302">
        <v>0</v>
      </c>
      <c r="BP104" s="302">
        <v>0</v>
      </c>
      <c r="BQ104" s="302">
        <v>0</v>
      </c>
      <c r="BR104" s="302">
        <v>0</v>
      </c>
      <c r="BS104" s="302">
        <v>0</v>
      </c>
      <c r="BT104" s="302">
        <v>0</v>
      </c>
      <c r="BU104" s="302">
        <v>0</v>
      </c>
      <c r="BV104" s="302">
        <v>0</v>
      </c>
      <c r="BW104" s="302">
        <v>0</v>
      </c>
      <c r="BX104" s="307">
        <v>0</v>
      </c>
      <c r="BY104" s="305">
        <v>0</v>
      </c>
      <c r="BZ104" s="302">
        <v>1</v>
      </c>
      <c r="CA104" s="302">
        <v>3</v>
      </c>
      <c r="CB104" s="302">
        <v>2</v>
      </c>
      <c r="CC104" s="309">
        <v>2</v>
      </c>
      <c r="CD104" s="302">
        <v>0</v>
      </c>
      <c r="CE104" s="302">
        <v>2</v>
      </c>
    </row>
    <row r="105" spans="1:83" ht="18">
      <c r="A105" s="297">
        <v>2020</v>
      </c>
      <c r="B105" s="298" t="s">
        <v>152</v>
      </c>
      <c r="C105" s="299">
        <v>43835.4944353588</v>
      </c>
      <c r="D105" s="299">
        <v>43838.3832067361</v>
      </c>
      <c r="E105" s="300">
        <v>44794</v>
      </c>
      <c r="F105" s="301">
        <v>3</v>
      </c>
      <c r="G105" s="302">
        <v>2</v>
      </c>
      <c r="H105" s="302">
        <v>1</v>
      </c>
      <c r="I105" s="302">
        <v>2</v>
      </c>
      <c r="J105" s="302">
        <v>1</v>
      </c>
      <c r="K105" s="302">
        <v>1</v>
      </c>
      <c r="L105" s="302">
        <v>3</v>
      </c>
      <c r="M105" s="302">
        <v>0</v>
      </c>
      <c r="N105" s="302">
        <v>1</v>
      </c>
      <c r="O105" s="302">
        <v>1</v>
      </c>
      <c r="P105" s="302">
        <v>0</v>
      </c>
      <c r="Q105" s="302">
        <v>0</v>
      </c>
      <c r="R105" s="302">
        <v>0</v>
      </c>
      <c r="S105" s="302">
        <v>0</v>
      </c>
      <c r="T105" s="302">
        <v>0</v>
      </c>
      <c r="U105" s="302">
        <v>1</v>
      </c>
      <c r="V105" s="302">
        <v>0</v>
      </c>
      <c r="W105" s="302">
        <v>0</v>
      </c>
      <c r="X105" s="302">
        <v>0</v>
      </c>
      <c r="Y105" s="302">
        <v>1</v>
      </c>
      <c r="Z105" s="302">
        <v>1</v>
      </c>
      <c r="AA105" s="302">
        <v>0</v>
      </c>
      <c r="AB105" s="302">
        <v>0</v>
      </c>
      <c r="AC105" s="302">
        <v>1</v>
      </c>
      <c r="AD105" s="302">
        <v>0</v>
      </c>
      <c r="AE105" s="302">
        <v>4</v>
      </c>
      <c r="AF105" s="302">
        <v>3</v>
      </c>
      <c r="AG105" s="302">
        <v>1</v>
      </c>
      <c r="AH105" s="302">
        <v>2</v>
      </c>
      <c r="AI105" s="313">
        <v>1</v>
      </c>
      <c r="AJ105" s="302">
        <v>1</v>
      </c>
      <c r="AK105" s="302">
        <v>1</v>
      </c>
      <c r="AL105" s="302">
        <v>2</v>
      </c>
      <c r="AM105" s="302">
        <v>1</v>
      </c>
      <c r="AN105" s="302">
        <v>0</v>
      </c>
      <c r="AO105" s="313">
        <v>0</v>
      </c>
      <c r="AP105" s="303">
        <v>1</v>
      </c>
      <c r="AQ105" s="303">
        <v>0</v>
      </c>
      <c r="AR105" s="309">
        <v>0</v>
      </c>
      <c r="AS105" s="303">
        <v>1</v>
      </c>
      <c r="AT105" s="302">
        <v>1</v>
      </c>
      <c r="AU105" s="303">
        <v>1</v>
      </c>
      <c r="AV105" s="302">
        <v>0</v>
      </c>
      <c r="AW105" s="303">
        <v>0</v>
      </c>
      <c r="AX105" s="302">
        <v>0</v>
      </c>
      <c r="AY105" s="302">
        <v>1</v>
      </c>
      <c r="AZ105" s="302">
        <v>0</v>
      </c>
      <c r="BA105" s="302">
        <v>0</v>
      </c>
      <c r="BB105" s="302">
        <v>0</v>
      </c>
      <c r="BC105" s="302">
        <v>0</v>
      </c>
      <c r="BD105" s="302">
        <v>1</v>
      </c>
      <c r="BE105" s="302">
        <v>0</v>
      </c>
      <c r="BF105" s="302">
        <v>0</v>
      </c>
      <c r="BG105" s="302">
        <v>0</v>
      </c>
      <c r="BH105" s="302">
        <v>1</v>
      </c>
      <c r="BI105" s="302">
        <v>1</v>
      </c>
      <c r="BJ105" s="302">
        <v>1</v>
      </c>
      <c r="BK105" s="302">
        <v>0</v>
      </c>
      <c r="BL105" s="302">
        <v>0</v>
      </c>
      <c r="BM105" s="302">
        <v>0</v>
      </c>
      <c r="BN105" s="302">
        <v>0</v>
      </c>
      <c r="BO105" s="302">
        <v>0</v>
      </c>
      <c r="BP105" s="302">
        <v>0</v>
      </c>
      <c r="BQ105" s="302">
        <v>0</v>
      </c>
      <c r="BR105" s="302">
        <v>0</v>
      </c>
      <c r="BS105" s="302">
        <v>0</v>
      </c>
      <c r="BT105" s="302">
        <v>0</v>
      </c>
      <c r="BU105" s="302">
        <v>0</v>
      </c>
      <c r="BV105" s="302">
        <v>0</v>
      </c>
      <c r="BW105" s="302">
        <v>0</v>
      </c>
      <c r="BX105" s="304">
        <v>0</v>
      </c>
      <c r="BY105" s="305">
        <v>0</v>
      </c>
      <c r="BZ105" s="302">
        <v>1</v>
      </c>
      <c r="CA105" s="302">
        <v>3</v>
      </c>
      <c r="CB105" s="302">
        <v>1</v>
      </c>
      <c r="CC105" s="302">
        <v>0</v>
      </c>
      <c r="CD105" s="302">
        <v>1</v>
      </c>
      <c r="CE105" s="302">
        <v>2</v>
      </c>
    </row>
    <row r="106" spans="1:83" ht="18">
      <c r="A106" s="297">
        <v>2020</v>
      </c>
      <c r="B106" s="298" t="s">
        <v>153</v>
      </c>
      <c r="C106" s="299">
        <v>43907.560561631901</v>
      </c>
      <c r="D106" s="299">
        <v>43910.418240509302</v>
      </c>
      <c r="E106" s="308">
        <v>40989</v>
      </c>
      <c r="F106" s="301">
        <v>3</v>
      </c>
      <c r="G106" s="309">
        <v>1</v>
      </c>
      <c r="H106" s="309">
        <v>1</v>
      </c>
      <c r="I106" s="309">
        <v>2</v>
      </c>
      <c r="J106" s="309">
        <v>1</v>
      </c>
      <c r="K106" s="309">
        <v>1</v>
      </c>
      <c r="L106" s="309">
        <v>3</v>
      </c>
      <c r="M106" s="309">
        <v>1</v>
      </c>
      <c r="N106" s="309">
        <v>0</v>
      </c>
      <c r="O106" s="309">
        <v>2</v>
      </c>
      <c r="P106" s="309">
        <v>0</v>
      </c>
      <c r="Q106" s="302">
        <v>0</v>
      </c>
      <c r="R106" s="309">
        <v>0</v>
      </c>
      <c r="S106" s="309">
        <v>0</v>
      </c>
      <c r="T106" s="309">
        <v>1</v>
      </c>
      <c r="U106" s="309">
        <v>1</v>
      </c>
      <c r="V106" s="309">
        <v>0</v>
      </c>
      <c r="W106" s="309">
        <v>0</v>
      </c>
      <c r="X106" s="309">
        <v>0</v>
      </c>
      <c r="Y106" s="309">
        <v>1</v>
      </c>
      <c r="Z106" s="309">
        <v>1</v>
      </c>
      <c r="AA106" s="309">
        <v>1</v>
      </c>
      <c r="AB106" s="309">
        <v>1</v>
      </c>
      <c r="AC106" s="309">
        <v>1</v>
      </c>
      <c r="AD106" s="309">
        <v>1</v>
      </c>
      <c r="AE106" s="302">
        <v>1</v>
      </c>
      <c r="AF106" s="302">
        <v>2</v>
      </c>
      <c r="AG106" s="302">
        <v>1</v>
      </c>
      <c r="AH106" s="302">
        <v>2</v>
      </c>
      <c r="AI106" s="302">
        <v>2</v>
      </c>
      <c r="AJ106" s="309">
        <v>0</v>
      </c>
      <c r="AK106" s="302">
        <v>0</v>
      </c>
      <c r="AL106" s="309">
        <v>2</v>
      </c>
      <c r="AM106" s="302">
        <v>2</v>
      </c>
      <c r="AN106" s="303">
        <v>0</v>
      </c>
      <c r="AO106" s="303">
        <v>0</v>
      </c>
      <c r="AP106" s="303">
        <v>1</v>
      </c>
      <c r="AQ106" s="303">
        <v>0</v>
      </c>
      <c r="AR106" s="303">
        <v>1</v>
      </c>
      <c r="AS106" s="303">
        <v>1</v>
      </c>
      <c r="AT106" s="302">
        <v>1</v>
      </c>
      <c r="AU106" s="303">
        <v>1</v>
      </c>
      <c r="AV106" s="303">
        <v>1</v>
      </c>
      <c r="AW106" s="303">
        <v>0</v>
      </c>
      <c r="AX106" s="309">
        <v>1</v>
      </c>
      <c r="AY106" s="309">
        <v>1</v>
      </c>
      <c r="AZ106" s="309">
        <v>0</v>
      </c>
      <c r="BA106" s="309">
        <v>0</v>
      </c>
      <c r="BB106" s="309">
        <v>0</v>
      </c>
      <c r="BC106" s="309">
        <v>0</v>
      </c>
      <c r="BD106" s="309">
        <v>1</v>
      </c>
      <c r="BE106" s="309">
        <v>0</v>
      </c>
      <c r="BF106" s="309">
        <v>0</v>
      </c>
      <c r="BG106" s="309">
        <v>0</v>
      </c>
      <c r="BH106" s="309">
        <v>1</v>
      </c>
      <c r="BI106" s="309">
        <v>1</v>
      </c>
      <c r="BJ106" s="309">
        <v>0</v>
      </c>
      <c r="BK106" s="309">
        <v>0</v>
      </c>
      <c r="BL106" s="309">
        <v>0</v>
      </c>
      <c r="BM106" s="309">
        <v>0</v>
      </c>
      <c r="BN106" s="309">
        <v>0</v>
      </c>
      <c r="BO106" s="309">
        <v>1</v>
      </c>
      <c r="BP106" s="309">
        <v>0</v>
      </c>
      <c r="BQ106" s="309">
        <v>0</v>
      </c>
      <c r="BR106" s="309">
        <v>0</v>
      </c>
      <c r="BS106" s="309">
        <v>0</v>
      </c>
      <c r="BT106" s="309">
        <v>0</v>
      </c>
      <c r="BU106" s="309">
        <v>1</v>
      </c>
      <c r="BV106" s="309">
        <v>1</v>
      </c>
      <c r="BW106" s="309">
        <v>1</v>
      </c>
      <c r="BX106" s="310">
        <v>1</v>
      </c>
      <c r="BY106" s="310">
        <v>8</v>
      </c>
      <c r="BZ106" s="309">
        <v>1</v>
      </c>
      <c r="CA106" s="309">
        <v>3</v>
      </c>
      <c r="CB106" s="309">
        <v>1</v>
      </c>
      <c r="CC106" s="302">
        <v>0</v>
      </c>
      <c r="CD106" s="302">
        <v>0</v>
      </c>
      <c r="CE106" s="309">
        <v>2</v>
      </c>
    </row>
    <row r="107" spans="1:83" ht="18">
      <c r="A107" s="297">
        <v>2020</v>
      </c>
      <c r="B107" s="298" t="s">
        <v>154</v>
      </c>
      <c r="C107" s="299">
        <v>44040.286111793997</v>
      </c>
      <c r="D107" s="299">
        <v>44043.388947905099</v>
      </c>
      <c r="E107" s="308">
        <v>40989</v>
      </c>
      <c r="F107" s="301">
        <v>3</v>
      </c>
      <c r="G107" s="309">
        <v>1</v>
      </c>
      <c r="H107" s="309">
        <v>1</v>
      </c>
      <c r="I107" s="309">
        <v>2</v>
      </c>
      <c r="J107" s="309">
        <v>1</v>
      </c>
      <c r="K107" s="309">
        <v>1</v>
      </c>
      <c r="L107" s="309">
        <v>3</v>
      </c>
      <c r="M107" s="309">
        <v>1</v>
      </c>
      <c r="N107" s="309">
        <v>0</v>
      </c>
      <c r="O107" s="309">
        <v>2</v>
      </c>
      <c r="P107" s="309">
        <v>0</v>
      </c>
      <c r="Q107" s="302">
        <v>0</v>
      </c>
      <c r="R107" s="309">
        <v>1</v>
      </c>
      <c r="S107" s="309">
        <v>1</v>
      </c>
      <c r="T107" s="309">
        <v>1</v>
      </c>
      <c r="U107" s="309">
        <v>1</v>
      </c>
      <c r="V107" s="309">
        <v>0</v>
      </c>
      <c r="W107" s="309">
        <v>0</v>
      </c>
      <c r="X107" s="309">
        <v>0</v>
      </c>
      <c r="Y107" s="309">
        <v>1</v>
      </c>
      <c r="Z107" s="309">
        <v>1</v>
      </c>
      <c r="AA107" s="309">
        <v>1</v>
      </c>
      <c r="AB107" s="309">
        <v>1</v>
      </c>
      <c r="AC107" s="309">
        <v>1</v>
      </c>
      <c r="AD107" s="309">
        <v>1</v>
      </c>
      <c r="AE107" s="302">
        <v>3</v>
      </c>
      <c r="AF107" s="302">
        <v>1</v>
      </c>
      <c r="AG107" s="302">
        <v>1</v>
      </c>
      <c r="AH107" s="302">
        <v>1</v>
      </c>
      <c r="AI107" s="302">
        <v>2</v>
      </c>
      <c r="AJ107" s="309">
        <v>0</v>
      </c>
      <c r="AK107" s="302">
        <v>0</v>
      </c>
      <c r="AL107" s="309">
        <v>2</v>
      </c>
      <c r="AM107" s="302">
        <v>2</v>
      </c>
      <c r="AN107" s="303">
        <v>0</v>
      </c>
      <c r="AO107" s="303">
        <v>0</v>
      </c>
      <c r="AP107" s="303">
        <v>1</v>
      </c>
      <c r="AQ107" s="303">
        <v>0</v>
      </c>
      <c r="AR107" s="303">
        <v>1</v>
      </c>
      <c r="AS107" s="302">
        <v>0</v>
      </c>
      <c r="AT107" s="302">
        <v>1</v>
      </c>
      <c r="AU107" s="303">
        <v>1</v>
      </c>
      <c r="AV107" s="303">
        <v>1</v>
      </c>
      <c r="AW107" s="303">
        <v>0</v>
      </c>
      <c r="AX107" s="309">
        <v>1</v>
      </c>
      <c r="AY107" s="309">
        <v>1</v>
      </c>
      <c r="AZ107" s="309">
        <v>0</v>
      </c>
      <c r="BA107" s="309">
        <v>0</v>
      </c>
      <c r="BB107" s="309">
        <v>0</v>
      </c>
      <c r="BC107" s="309">
        <v>0</v>
      </c>
      <c r="BD107" s="309">
        <v>1</v>
      </c>
      <c r="BE107" s="309">
        <v>0</v>
      </c>
      <c r="BF107" s="309">
        <v>0</v>
      </c>
      <c r="BG107" s="309">
        <v>0</v>
      </c>
      <c r="BH107" s="309">
        <v>1</v>
      </c>
      <c r="BI107" s="309">
        <v>1</v>
      </c>
      <c r="BJ107" s="309">
        <v>0</v>
      </c>
      <c r="BK107" s="309">
        <v>0</v>
      </c>
      <c r="BL107" s="309">
        <v>0</v>
      </c>
      <c r="BM107" s="309">
        <v>0</v>
      </c>
      <c r="BN107" s="309">
        <v>0</v>
      </c>
      <c r="BO107" s="309">
        <v>1</v>
      </c>
      <c r="BP107" s="309">
        <v>0</v>
      </c>
      <c r="BQ107" s="309">
        <v>0</v>
      </c>
      <c r="BR107" s="309">
        <v>0</v>
      </c>
      <c r="BS107" s="309">
        <v>0</v>
      </c>
      <c r="BT107" s="309">
        <v>0</v>
      </c>
      <c r="BU107" s="309">
        <v>1</v>
      </c>
      <c r="BV107" s="309">
        <v>1</v>
      </c>
      <c r="BW107" s="309">
        <v>1</v>
      </c>
      <c r="BX107" s="304">
        <v>0</v>
      </c>
      <c r="BY107" s="305">
        <v>0</v>
      </c>
      <c r="BZ107" s="309">
        <v>1</v>
      </c>
      <c r="CA107" s="309">
        <v>3</v>
      </c>
      <c r="CB107" s="309">
        <v>1</v>
      </c>
      <c r="CC107" s="302">
        <v>0</v>
      </c>
      <c r="CD107" s="302">
        <v>0</v>
      </c>
      <c r="CE107" s="309">
        <v>2</v>
      </c>
    </row>
    <row r="108" spans="1:83" ht="18">
      <c r="A108" s="297">
        <v>2020</v>
      </c>
      <c r="B108" s="298" t="s">
        <v>155</v>
      </c>
      <c r="C108" s="299">
        <v>43858.634506493101</v>
      </c>
      <c r="D108" s="299">
        <v>43862.478198275501</v>
      </c>
      <c r="E108" s="300">
        <v>45198</v>
      </c>
      <c r="F108" s="301">
        <v>3</v>
      </c>
      <c r="G108" s="302">
        <v>2</v>
      </c>
      <c r="H108" s="302">
        <v>1</v>
      </c>
      <c r="I108" s="302">
        <v>2</v>
      </c>
      <c r="J108" s="302">
        <v>1</v>
      </c>
      <c r="K108" s="302">
        <v>1</v>
      </c>
      <c r="L108" s="302">
        <v>3</v>
      </c>
      <c r="M108" s="302">
        <v>0</v>
      </c>
      <c r="N108" s="302">
        <v>0</v>
      </c>
      <c r="O108" s="302">
        <v>0</v>
      </c>
      <c r="P108" s="302">
        <v>0</v>
      </c>
      <c r="Q108" s="302">
        <v>0</v>
      </c>
      <c r="R108" s="302">
        <v>0</v>
      </c>
      <c r="S108" s="302">
        <v>1</v>
      </c>
      <c r="T108" s="302">
        <v>0</v>
      </c>
      <c r="U108" s="302">
        <v>0</v>
      </c>
      <c r="V108" s="302">
        <v>0</v>
      </c>
      <c r="W108" s="302">
        <v>0</v>
      </c>
      <c r="X108" s="302">
        <v>0</v>
      </c>
      <c r="Y108" s="302">
        <v>1</v>
      </c>
      <c r="Z108" s="302">
        <v>1</v>
      </c>
      <c r="AA108" s="302">
        <v>0</v>
      </c>
      <c r="AB108" s="302">
        <v>0</v>
      </c>
      <c r="AC108" s="302">
        <v>1</v>
      </c>
      <c r="AD108" s="302">
        <v>0</v>
      </c>
      <c r="AE108" s="302">
        <v>4</v>
      </c>
      <c r="AF108" s="302">
        <v>3</v>
      </c>
      <c r="AG108" s="302">
        <v>1</v>
      </c>
      <c r="AH108" s="302">
        <v>1</v>
      </c>
      <c r="AI108" s="313">
        <v>1</v>
      </c>
      <c r="AJ108" s="302">
        <v>0</v>
      </c>
      <c r="AK108" s="302">
        <v>1</v>
      </c>
      <c r="AL108" s="302">
        <v>2</v>
      </c>
      <c r="AM108" s="302">
        <v>2</v>
      </c>
      <c r="AN108" s="313">
        <v>1</v>
      </c>
      <c r="AO108" s="302">
        <v>1</v>
      </c>
      <c r="AP108" s="302">
        <v>0</v>
      </c>
      <c r="AQ108" s="303">
        <v>0</v>
      </c>
      <c r="AR108" s="303">
        <v>1</v>
      </c>
      <c r="AS108" s="303">
        <v>1</v>
      </c>
      <c r="AT108" s="302">
        <v>1</v>
      </c>
      <c r="AU108" s="303">
        <v>1</v>
      </c>
      <c r="AV108" s="303">
        <v>0</v>
      </c>
      <c r="AW108" s="303">
        <v>0</v>
      </c>
      <c r="AX108" s="302">
        <v>0</v>
      </c>
      <c r="AY108" s="302">
        <v>0</v>
      </c>
      <c r="AZ108" s="302">
        <v>0</v>
      </c>
      <c r="BA108" s="302">
        <v>0</v>
      </c>
      <c r="BB108" s="302">
        <v>0</v>
      </c>
      <c r="BC108" s="302">
        <v>0</v>
      </c>
      <c r="BD108" s="302">
        <v>1</v>
      </c>
      <c r="BE108" s="302">
        <v>0</v>
      </c>
      <c r="BF108" s="302">
        <v>0</v>
      </c>
      <c r="BG108" s="302">
        <v>0</v>
      </c>
      <c r="BH108" s="302">
        <v>1</v>
      </c>
      <c r="BI108" s="302">
        <v>0</v>
      </c>
      <c r="BJ108" s="302">
        <v>1</v>
      </c>
      <c r="BK108" s="302">
        <v>0</v>
      </c>
      <c r="BL108" s="302">
        <v>0</v>
      </c>
      <c r="BM108" s="302">
        <v>0</v>
      </c>
      <c r="BN108" s="302">
        <v>0</v>
      </c>
      <c r="BO108" s="302">
        <v>0</v>
      </c>
      <c r="BP108" s="302">
        <v>0</v>
      </c>
      <c r="BQ108" s="302">
        <v>0</v>
      </c>
      <c r="BR108" s="302">
        <v>0</v>
      </c>
      <c r="BS108" s="302">
        <v>0</v>
      </c>
      <c r="BT108" s="302">
        <v>0</v>
      </c>
      <c r="BU108" s="302">
        <v>0</v>
      </c>
      <c r="BV108" s="302">
        <v>0</v>
      </c>
      <c r="BW108" s="302">
        <v>0</v>
      </c>
      <c r="BX108" s="304">
        <v>0</v>
      </c>
      <c r="BY108" s="305">
        <v>0</v>
      </c>
      <c r="BZ108" s="302">
        <v>1</v>
      </c>
      <c r="CA108" s="302">
        <v>3</v>
      </c>
      <c r="CB108" s="302">
        <v>1</v>
      </c>
      <c r="CC108" s="302">
        <v>0</v>
      </c>
      <c r="CD108" s="302">
        <v>1</v>
      </c>
      <c r="CE108" s="302">
        <v>2</v>
      </c>
    </row>
    <row r="109" spans="1:83" ht="18">
      <c r="A109" s="297">
        <v>2020</v>
      </c>
      <c r="B109" s="298" t="s">
        <v>156</v>
      </c>
      <c r="C109" s="299">
        <v>43888.285819710603</v>
      </c>
      <c r="D109" s="299">
        <v>43889.368590705999</v>
      </c>
      <c r="E109" s="300">
        <v>44930</v>
      </c>
      <c r="F109" s="301">
        <v>1</v>
      </c>
      <c r="G109" s="302">
        <v>1</v>
      </c>
      <c r="H109" s="302">
        <v>1</v>
      </c>
      <c r="I109" s="302">
        <v>2</v>
      </c>
      <c r="J109" s="302">
        <v>1</v>
      </c>
      <c r="K109" s="302">
        <v>1</v>
      </c>
      <c r="L109" s="302">
        <v>4</v>
      </c>
      <c r="M109" s="302">
        <v>1</v>
      </c>
      <c r="N109" s="302">
        <v>1</v>
      </c>
      <c r="O109" s="302">
        <v>2</v>
      </c>
      <c r="P109" s="302">
        <v>0</v>
      </c>
      <c r="Q109" s="302">
        <v>0</v>
      </c>
      <c r="R109" s="302">
        <v>0</v>
      </c>
      <c r="S109" s="302">
        <v>0</v>
      </c>
      <c r="T109" s="302">
        <v>1</v>
      </c>
      <c r="U109" s="302">
        <v>1</v>
      </c>
      <c r="V109" s="302">
        <v>0</v>
      </c>
      <c r="W109" s="302">
        <v>0</v>
      </c>
      <c r="X109" s="302">
        <v>0</v>
      </c>
      <c r="Y109" s="302">
        <v>1</v>
      </c>
      <c r="Z109" s="302">
        <v>0</v>
      </c>
      <c r="AA109" s="302">
        <v>1</v>
      </c>
      <c r="AB109" s="302">
        <v>1</v>
      </c>
      <c r="AC109" s="302">
        <v>1</v>
      </c>
      <c r="AD109" s="302">
        <v>0</v>
      </c>
      <c r="AE109" s="313">
        <v>2</v>
      </c>
      <c r="AF109" s="302">
        <v>2</v>
      </c>
      <c r="AG109" s="302">
        <v>1</v>
      </c>
      <c r="AH109" s="302">
        <v>1</v>
      </c>
      <c r="AI109" s="302">
        <v>2</v>
      </c>
      <c r="AJ109" s="302">
        <v>1</v>
      </c>
      <c r="AK109" s="302">
        <v>0</v>
      </c>
      <c r="AL109" s="302">
        <v>2</v>
      </c>
      <c r="AM109" s="302">
        <v>1</v>
      </c>
      <c r="AN109" s="303">
        <v>0</v>
      </c>
      <c r="AO109" s="302">
        <v>1</v>
      </c>
      <c r="AP109" s="303">
        <v>1</v>
      </c>
      <c r="AQ109" s="303">
        <v>0</v>
      </c>
      <c r="AR109" s="303">
        <v>1</v>
      </c>
      <c r="AS109" s="302">
        <v>0</v>
      </c>
      <c r="AT109" s="302">
        <v>1</v>
      </c>
      <c r="AU109" s="303">
        <v>1</v>
      </c>
      <c r="AV109" s="302">
        <v>0</v>
      </c>
      <c r="AW109" s="302">
        <v>1</v>
      </c>
      <c r="AX109" s="302">
        <v>0</v>
      </c>
      <c r="AY109" s="302">
        <v>0</v>
      </c>
      <c r="AZ109" s="302">
        <v>0</v>
      </c>
      <c r="BA109" s="302">
        <v>0</v>
      </c>
      <c r="BB109" s="302">
        <v>0</v>
      </c>
      <c r="BC109" s="302">
        <v>0</v>
      </c>
      <c r="BD109" s="302">
        <v>1</v>
      </c>
      <c r="BE109" s="302">
        <v>0</v>
      </c>
      <c r="BF109" s="302">
        <v>0</v>
      </c>
      <c r="BG109" s="302">
        <v>0</v>
      </c>
      <c r="BH109" s="302">
        <v>0</v>
      </c>
      <c r="BI109" s="302">
        <v>1</v>
      </c>
      <c r="BJ109" s="302">
        <v>0</v>
      </c>
      <c r="BK109" s="302">
        <v>0</v>
      </c>
      <c r="BL109" s="302">
        <v>0</v>
      </c>
      <c r="BM109" s="302">
        <v>0</v>
      </c>
      <c r="BN109" s="302">
        <v>0</v>
      </c>
      <c r="BO109" s="302">
        <v>0</v>
      </c>
      <c r="BP109" s="302">
        <v>0</v>
      </c>
      <c r="BQ109" s="302">
        <v>0</v>
      </c>
      <c r="BR109" s="302">
        <v>0</v>
      </c>
      <c r="BS109" s="302">
        <v>0</v>
      </c>
      <c r="BT109" s="302">
        <v>1</v>
      </c>
      <c r="BU109" s="302">
        <v>0</v>
      </c>
      <c r="BV109" s="302">
        <v>1</v>
      </c>
      <c r="BW109" s="302">
        <v>0</v>
      </c>
      <c r="BX109" s="304">
        <v>0</v>
      </c>
      <c r="BY109" s="305">
        <v>0</v>
      </c>
      <c r="BZ109" s="302">
        <v>1</v>
      </c>
      <c r="CA109" s="302">
        <v>4</v>
      </c>
      <c r="CB109" s="302">
        <v>1</v>
      </c>
      <c r="CC109" s="302">
        <v>0</v>
      </c>
      <c r="CD109" s="302">
        <v>0</v>
      </c>
      <c r="CE109" s="302">
        <v>2</v>
      </c>
    </row>
    <row r="110" spans="1:83" ht="18">
      <c r="A110" s="297">
        <v>2020</v>
      </c>
      <c r="B110" s="298" t="s">
        <v>157</v>
      </c>
      <c r="C110" s="299">
        <v>44035.535114490704</v>
      </c>
      <c r="D110" s="299">
        <v>44038.399700243099</v>
      </c>
      <c r="E110" s="300">
        <v>25431</v>
      </c>
      <c r="F110" s="301">
        <v>2</v>
      </c>
      <c r="G110" s="302">
        <v>2</v>
      </c>
      <c r="H110" s="302">
        <v>1</v>
      </c>
      <c r="I110" s="302">
        <v>2</v>
      </c>
      <c r="J110" s="302">
        <v>1</v>
      </c>
      <c r="K110" s="302">
        <v>1</v>
      </c>
      <c r="L110" s="302">
        <v>4</v>
      </c>
      <c r="M110" s="302">
        <v>0</v>
      </c>
      <c r="N110" s="302">
        <v>1</v>
      </c>
      <c r="O110" s="302">
        <v>0</v>
      </c>
      <c r="P110" s="302">
        <v>0</v>
      </c>
      <c r="Q110" s="302">
        <v>0</v>
      </c>
      <c r="R110" s="302">
        <v>0</v>
      </c>
      <c r="S110" s="302">
        <v>0</v>
      </c>
      <c r="T110" s="302">
        <v>0</v>
      </c>
      <c r="U110" s="302">
        <v>1</v>
      </c>
      <c r="V110" s="302">
        <v>0</v>
      </c>
      <c r="W110" s="302">
        <v>0</v>
      </c>
      <c r="X110" s="302">
        <v>0</v>
      </c>
      <c r="Y110" s="302">
        <v>0</v>
      </c>
      <c r="Z110" s="302">
        <v>0</v>
      </c>
      <c r="AA110" s="302">
        <v>0</v>
      </c>
      <c r="AB110" s="302">
        <v>0</v>
      </c>
      <c r="AC110" s="302">
        <v>1</v>
      </c>
      <c r="AD110" s="302">
        <v>0</v>
      </c>
      <c r="AE110" s="302">
        <v>1</v>
      </c>
      <c r="AF110" s="302">
        <v>2</v>
      </c>
      <c r="AG110" s="302">
        <v>2</v>
      </c>
      <c r="AH110" s="302">
        <v>2</v>
      </c>
      <c r="AI110" s="302">
        <v>3</v>
      </c>
      <c r="AJ110" s="302">
        <v>0</v>
      </c>
      <c r="AK110" s="302">
        <v>2</v>
      </c>
      <c r="AL110" s="302">
        <v>1</v>
      </c>
      <c r="AM110" s="302">
        <v>1</v>
      </c>
      <c r="AN110" s="313">
        <v>1</v>
      </c>
      <c r="AO110" s="302">
        <v>1</v>
      </c>
      <c r="AP110" s="302">
        <v>2</v>
      </c>
      <c r="AQ110" s="303">
        <v>0</v>
      </c>
      <c r="AR110" s="309">
        <v>0</v>
      </c>
      <c r="AS110" s="303">
        <v>1</v>
      </c>
      <c r="AT110" s="302">
        <v>1</v>
      </c>
      <c r="AU110" s="302">
        <v>1</v>
      </c>
      <c r="AV110" s="302">
        <v>0</v>
      </c>
      <c r="AW110" s="303">
        <v>0</v>
      </c>
      <c r="AX110" s="302">
        <v>0</v>
      </c>
      <c r="AY110" s="302">
        <v>0</v>
      </c>
      <c r="AZ110" s="302">
        <v>0</v>
      </c>
      <c r="BA110" s="302">
        <v>0</v>
      </c>
      <c r="BB110" s="302">
        <v>1</v>
      </c>
      <c r="BC110" s="302">
        <v>0</v>
      </c>
      <c r="BD110" s="302">
        <v>1</v>
      </c>
      <c r="BE110" s="302">
        <v>0</v>
      </c>
      <c r="BF110" s="302">
        <v>0</v>
      </c>
      <c r="BG110" s="302">
        <v>0</v>
      </c>
      <c r="BH110" s="302">
        <v>0</v>
      </c>
      <c r="BI110" s="302">
        <v>0</v>
      </c>
      <c r="BJ110" s="302">
        <v>0</v>
      </c>
      <c r="BK110" s="302">
        <v>0</v>
      </c>
      <c r="BL110" s="302">
        <v>0</v>
      </c>
      <c r="BM110" s="302">
        <v>0</v>
      </c>
      <c r="BN110" s="302">
        <v>0</v>
      </c>
      <c r="BO110" s="302">
        <v>0</v>
      </c>
      <c r="BP110" s="302">
        <v>0</v>
      </c>
      <c r="BQ110" s="302">
        <v>0</v>
      </c>
      <c r="BR110" s="302">
        <v>0</v>
      </c>
      <c r="BS110" s="302">
        <v>0</v>
      </c>
      <c r="BT110" s="302">
        <v>0</v>
      </c>
      <c r="BU110" s="302">
        <v>0</v>
      </c>
      <c r="BV110" s="302">
        <v>0</v>
      </c>
      <c r="BW110" s="302">
        <v>0</v>
      </c>
      <c r="BX110" s="304">
        <v>0</v>
      </c>
      <c r="BY110" s="305">
        <v>0</v>
      </c>
      <c r="BZ110" s="302">
        <v>1</v>
      </c>
      <c r="CA110" s="302">
        <v>4</v>
      </c>
      <c r="CB110" s="302">
        <v>1</v>
      </c>
      <c r="CC110" s="302">
        <v>0</v>
      </c>
      <c r="CD110" s="302">
        <v>2</v>
      </c>
      <c r="CE110" s="302">
        <v>1</v>
      </c>
    </row>
    <row r="111" spans="1:83" ht="18">
      <c r="A111" s="297">
        <v>2020</v>
      </c>
      <c r="B111" s="298" t="s">
        <v>158</v>
      </c>
      <c r="C111" s="299">
        <v>44120.0173834491</v>
      </c>
      <c r="D111" s="299">
        <v>44123.462447476901</v>
      </c>
      <c r="E111" s="300">
        <v>48119</v>
      </c>
      <c r="F111" s="301">
        <v>3</v>
      </c>
      <c r="G111" s="302">
        <v>1</v>
      </c>
      <c r="H111" s="302">
        <v>1</v>
      </c>
      <c r="I111" s="302">
        <v>2</v>
      </c>
      <c r="J111" s="302">
        <v>1</v>
      </c>
      <c r="K111" s="302">
        <v>1</v>
      </c>
      <c r="L111" s="302">
        <v>3</v>
      </c>
      <c r="M111" s="302">
        <v>1</v>
      </c>
      <c r="N111" s="302">
        <v>0</v>
      </c>
      <c r="O111" s="302">
        <v>2</v>
      </c>
      <c r="P111" s="302">
        <v>1</v>
      </c>
      <c r="Q111" s="302">
        <v>0</v>
      </c>
      <c r="R111" s="302">
        <v>1</v>
      </c>
      <c r="S111" s="302">
        <v>0</v>
      </c>
      <c r="T111" s="302">
        <v>1</v>
      </c>
      <c r="U111" s="302">
        <v>0</v>
      </c>
      <c r="V111" s="302">
        <v>0</v>
      </c>
      <c r="W111" s="302">
        <v>0</v>
      </c>
      <c r="X111" s="302">
        <v>0</v>
      </c>
      <c r="Y111" s="302">
        <v>1</v>
      </c>
      <c r="Z111" s="302">
        <v>1</v>
      </c>
      <c r="AA111" s="302">
        <v>1</v>
      </c>
      <c r="AB111" s="302">
        <v>1</v>
      </c>
      <c r="AC111" s="302">
        <v>1</v>
      </c>
      <c r="AD111" s="302">
        <v>0</v>
      </c>
      <c r="AE111" s="302">
        <v>1</v>
      </c>
      <c r="AF111" s="302">
        <v>0</v>
      </c>
      <c r="AG111" s="302">
        <v>0</v>
      </c>
      <c r="AH111" s="302">
        <v>2</v>
      </c>
      <c r="AI111" s="302">
        <v>2</v>
      </c>
      <c r="AJ111" s="302">
        <v>0</v>
      </c>
      <c r="AK111" s="302">
        <v>0</v>
      </c>
      <c r="AL111" s="302">
        <v>2</v>
      </c>
      <c r="AM111" s="302">
        <v>1</v>
      </c>
      <c r="AN111" s="302">
        <v>1</v>
      </c>
      <c r="AO111" s="303">
        <v>0</v>
      </c>
      <c r="AP111" s="303">
        <v>1</v>
      </c>
      <c r="AQ111" s="303">
        <v>0</v>
      </c>
      <c r="AR111" s="303">
        <v>1</v>
      </c>
      <c r="AS111" s="303">
        <v>1</v>
      </c>
      <c r="AT111" s="302">
        <v>1</v>
      </c>
      <c r="AU111" s="303">
        <v>1</v>
      </c>
      <c r="AV111" s="303">
        <v>1</v>
      </c>
      <c r="AW111" s="303">
        <v>0</v>
      </c>
      <c r="AX111" s="302">
        <v>0</v>
      </c>
      <c r="AY111" s="302">
        <v>1</v>
      </c>
      <c r="AZ111" s="302">
        <v>0</v>
      </c>
      <c r="BA111" s="302">
        <v>0</v>
      </c>
      <c r="BB111" s="302">
        <v>1</v>
      </c>
      <c r="BC111" s="302">
        <v>0</v>
      </c>
      <c r="BD111" s="302">
        <v>1</v>
      </c>
      <c r="BE111" s="302">
        <v>0</v>
      </c>
      <c r="BF111" s="302">
        <v>0</v>
      </c>
      <c r="BG111" s="302">
        <v>0</v>
      </c>
      <c r="BH111" s="302">
        <v>0</v>
      </c>
      <c r="BI111" s="302">
        <v>0</v>
      </c>
      <c r="BJ111" s="302">
        <v>1</v>
      </c>
      <c r="BK111" s="302">
        <v>0</v>
      </c>
      <c r="BL111" s="302">
        <v>0</v>
      </c>
      <c r="BM111" s="302">
        <v>0</v>
      </c>
      <c r="BN111" s="302">
        <v>0</v>
      </c>
      <c r="BO111" s="302">
        <v>0</v>
      </c>
      <c r="BP111" s="302">
        <v>0</v>
      </c>
      <c r="BQ111" s="302">
        <v>0</v>
      </c>
      <c r="BR111" s="302">
        <v>0</v>
      </c>
      <c r="BS111" s="302">
        <v>0</v>
      </c>
      <c r="BT111" s="302">
        <v>0</v>
      </c>
      <c r="BU111" s="302">
        <v>0</v>
      </c>
      <c r="BV111" s="302">
        <v>0</v>
      </c>
      <c r="BW111" s="302">
        <v>0</v>
      </c>
      <c r="BX111" s="304">
        <v>0</v>
      </c>
      <c r="BY111" s="305">
        <v>0</v>
      </c>
      <c r="BZ111" s="302">
        <v>1</v>
      </c>
      <c r="CA111" s="302">
        <v>3</v>
      </c>
      <c r="CB111" s="302">
        <v>1</v>
      </c>
      <c r="CC111" s="302">
        <v>0</v>
      </c>
      <c r="CD111" s="302">
        <v>0</v>
      </c>
      <c r="CE111" s="302">
        <v>2</v>
      </c>
    </row>
    <row r="112" spans="1:83" ht="18">
      <c r="A112" s="297">
        <v>2020</v>
      </c>
      <c r="B112" s="298" t="s">
        <v>159</v>
      </c>
      <c r="C112" s="299">
        <v>43920.338874838002</v>
      </c>
      <c r="D112" s="299">
        <v>43923.477058530101</v>
      </c>
      <c r="E112" s="300">
        <v>46181</v>
      </c>
      <c r="F112" s="301">
        <v>2</v>
      </c>
      <c r="G112" s="302">
        <v>1</v>
      </c>
      <c r="H112" s="302">
        <v>1</v>
      </c>
      <c r="I112" s="302">
        <v>2</v>
      </c>
      <c r="J112" s="302">
        <v>1</v>
      </c>
      <c r="K112" s="302">
        <v>1</v>
      </c>
      <c r="L112" s="302">
        <v>4</v>
      </c>
      <c r="M112" s="302">
        <v>1</v>
      </c>
      <c r="N112" s="302">
        <v>0</v>
      </c>
      <c r="O112" s="302">
        <v>1</v>
      </c>
      <c r="P112" s="302">
        <v>1</v>
      </c>
      <c r="Q112" s="302">
        <v>0</v>
      </c>
      <c r="R112" s="302">
        <v>0</v>
      </c>
      <c r="S112" s="302">
        <v>0</v>
      </c>
      <c r="T112" s="302">
        <v>1</v>
      </c>
      <c r="U112" s="302">
        <v>1</v>
      </c>
      <c r="V112" s="302">
        <v>1</v>
      </c>
      <c r="W112" s="302">
        <v>0</v>
      </c>
      <c r="X112" s="302">
        <v>0</v>
      </c>
      <c r="Y112" s="302">
        <v>1</v>
      </c>
      <c r="Z112" s="302">
        <v>1</v>
      </c>
      <c r="AA112" s="302">
        <v>1</v>
      </c>
      <c r="AB112" s="302">
        <v>1</v>
      </c>
      <c r="AC112" s="302">
        <v>1</v>
      </c>
      <c r="AD112" s="302">
        <v>1</v>
      </c>
      <c r="AE112" s="302">
        <v>4</v>
      </c>
      <c r="AF112" s="302">
        <v>3</v>
      </c>
      <c r="AG112" s="302">
        <v>1</v>
      </c>
      <c r="AH112" s="302">
        <v>1</v>
      </c>
      <c r="AI112" s="302">
        <v>2</v>
      </c>
      <c r="AJ112" s="302">
        <v>0</v>
      </c>
      <c r="AK112" s="302">
        <v>1</v>
      </c>
      <c r="AL112" s="302">
        <v>2</v>
      </c>
      <c r="AM112" s="302">
        <v>1</v>
      </c>
      <c r="AN112" s="303">
        <v>0</v>
      </c>
      <c r="AO112" s="303">
        <v>0</v>
      </c>
      <c r="AP112" s="303">
        <v>1</v>
      </c>
      <c r="AQ112" s="303">
        <v>0</v>
      </c>
      <c r="AR112" s="303">
        <v>1</v>
      </c>
      <c r="AS112" s="303">
        <v>1</v>
      </c>
      <c r="AT112" s="302">
        <v>1</v>
      </c>
      <c r="AU112" s="303">
        <v>1</v>
      </c>
      <c r="AV112" s="303">
        <v>1</v>
      </c>
      <c r="AW112" s="303">
        <v>0</v>
      </c>
      <c r="AX112" s="302">
        <v>1</v>
      </c>
      <c r="AY112" s="302">
        <v>1</v>
      </c>
      <c r="AZ112" s="302">
        <v>0</v>
      </c>
      <c r="BA112" s="302">
        <v>0</v>
      </c>
      <c r="BB112" s="302">
        <v>0</v>
      </c>
      <c r="BC112" s="302">
        <v>0</v>
      </c>
      <c r="BD112" s="302">
        <v>1</v>
      </c>
      <c r="BE112" s="302">
        <v>0</v>
      </c>
      <c r="BF112" s="302">
        <v>0</v>
      </c>
      <c r="BG112" s="302">
        <v>0</v>
      </c>
      <c r="BH112" s="302">
        <v>0</v>
      </c>
      <c r="BI112" s="302">
        <v>1</v>
      </c>
      <c r="BJ112" s="302">
        <v>1</v>
      </c>
      <c r="BK112" s="302">
        <v>0</v>
      </c>
      <c r="BL112" s="302">
        <v>0</v>
      </c>
      <c r="BM112" s="302">
        <v>0</v>
      </c>
      <c r="BN112" s="302">
        <v>0</v>
      </c>
      <c r="BO112" s="302">
        <v>1</v>
      </c>
      <c r="BP112" s="302">
        <v>0</v>
      </c>
      <c r="BQ112" s="302">
        <v>0</v>
      </c>
      <c r="BR112" s="302">
        <v>0</v>
      </c>
      <c r="BS112" s="302">
        <v>0</v>
      </c>
      <c r="BT112" s="302">
        <v>0</v>
      </c>
      <c r="BU112" s="302">
        <v>0</v>
      </c>
      <c r="BV112" s="302">
        <v>1</v>
      </c>
      <c r="BW112" s="302">
        <v>0</v>
      </c>
      <c r="BX112" s="304">
        <v>0</v>
      </c>
      <c r="BY112" s="305">
        <v>0</v>
      </c>
      <c r="BZ112" s="302">
        <v>1</v>
      </c>
      <c r="CA112" s="302">
        <v>4</v>
      </c>
      <c r="CB112" s="302">
        <v>2</v>
      </c>
      <c r="CC112" s="302">
        <v>0</v>
      </c>
      <c r="CD112" s="302">
        <v>1</v>
      </c>
      <c r="CE112" s="302">
        <v>2</v>
      </c>
    </row>
    <row r="113" spans="1:83" ht="18">
      <c r="A113" s="297">
        <v>2020</v>
      </c>
      <c r="B113" s="298" t="s">
        <v>160</v>
      </c>
      <c r="C113" s="299">
        <v>43843.843140810197</v>
      </c>
      <c r="D113" s="299">
        <v>43848.356471423598</v>
      </c>
      <c r="E113" s="308">
        <v>41939</v>
      </c>
      <c r="F113" s="301">
        <v>2</v>
      </c>
      <c r="G113" s="309">
        <v>1</v>
      </c>
      <c r="H113" s="309">
        <v>1</v>
      </c>
      <c r="I113" s="309">
        <v>2</v>
      </c>
      <c r="J113" s="309">
        <v>1</v>
      </c>
      <c r="K113" s="309">
        <v>1</v>
      </c>
      <c r="L113" s="309">
        <v>4</v>
      </c>
      <c r="M113" s="309">
        <v>0</v>
      </c>
      <c r="N113" s="309">
        <v>0</v>
      </c>
      <c r="O113" s="309">
        <v>1</v>
      </c>
      <c r="P113" s="309">
        <v>1</v>
      </c>
      <c r="Q113" s="302">
        <v>1</v>
      </c>
      <c r="R113" s="309">
        <v>0</v>
      </c>
      <c r="S113" s="309">
        <v>0</v>
      </c>
      <c r="T113" s="309">
        <v>0</v>
      </c>
      <c r="U113" s="309">
        <v>1</v>
      </c>
      <c r="V113" s="309">
        <v>0</v>
      </c>
      <c r="W113" s="309">
        <v>0</v>
      </c>
      <c r="X113" s="309">
        <v>0</v>
      </c>
      <c r="Y113" s="309">
        <v>1</v>
      </c>
      <c r="Z113" s="309">
        <v>1</v>
      </c>
      <c r="AA113" s="309">
        <v>1</v>
      </c>
      <c r="AB113" s="309">
        <v>0</v>
      </c>
      <c r="AC113" s="309">
        <v>1</v>
      </c>
      <c r="AD113" s="309">
        <v>1</v>
      </c>
      <c r="AE113" s="302">
        <v>4</v>
      </c>
      <c r="AF113" s="302">
        <v>1</v>
      </c>
      <c r="AG113" s="302">
        <v>1</v>
      </c>
      <c r="AH113" s="302">
        <v>1</v>
      </c>
      <c r="AI113" s="302">
        <v>3</v>
      </c>
      <c r="AJ113" s="309">
        <v>0</v>
      </c>
      <c r="AK113" s="302">
        <v>0</v>
      </c>
      <c r="AL113" s="309">
        <v>1</v>
      </c>
      <c r="AM113" s="302">
        <v>2</v>
      </c>
      <c r="AN113" s="303">
        <v>0</v>
      </c>
      <c r="AO113" s="303">
        <v>0</v>
      </c>
      <c r="AP113" s="303">
        <v>1</v>
      </c>
      <c r="AQ113" s="303">
        <v>0</v>
      </c>
      <c r="AR113" s="303">
        <v>1</v>
      </c>
      <c r="AS113" s="302">
        <v>0</v>
      </c>
      <c r="AT113" s="302">
        <v>1</v>
      </c>
      <c r="AU113" s="303">
        <v>1</v>
      </c>
      <c r="AV113" s="302">
        <v>0</v>
      </c>
      <c r="AW113" s="303">
        <v>0</v>
      </c>
      <c r="AX113" s="309">
        <v>0</v>
      </c>
      <c r="AY113" s="309">
        <v>0</v>
      </c>
      <c r="AZ113" s="309">
        <v>0</v>
      </c>
      <c r="BA113" s="309">
        <v>0</v>
      </c>
      <c r="BB113" s="309">
        <v>0</v>
      </c>
      <c r="BC113" s="309">
        <v>0</v>
      </c>
      <c r="BD113" s="309">
        <v>1</v>
      </c>
      <c r="BE113" s="309">
        <v>0</v>
      </c>
      <c r="BF113" s="309">
        <v>0</v>
      </c>
      <c r="BG113" s="309">
        <v>0</v>
      </c>
      <c r="BH113" s="309">
        <v>0</v>
      </c>
      <c r="BI113" s="309">
        <v>1</v>
      </c>
      <c r="BJ113" s="309">
        <v>1</v>
      </c>
      <c r="BK113" s="309">
        <v>0</v>
      </c>
      <c r="BL113" s="309">
        <v>0</v>
      </c>
      <c r="BM113" s="309">
        <v>0</v>
      </c>
      <c r="BN113" s="309">
        <v>0</v>
      </c>
      <c r="BO113" s="309">
        <v>0</v>
      </c>
      <c r="BP113" s="309">
        <v>0</v>
      </c>
      <c r="BQ113" s="309">
        <v>0</v>
      </c>
      <c r="BR113" s="309">
        <v>0</v>
      </c>
      <c r="BS113" s="309">
        <v>0</v>
      </c>
      <c r="BT113" s="309">
        <v>0</v>
      </c>
      <c r="BU113" s="309">
        <v>0</v>
      </c>
      <c r="BV113" s="309">
        <v>0</v>
      </c>
      <c r="BW113" s="309">
        <v>0</v>
      </c>
      <c r="BX113" s="310">
        <v>1</v>
      </c>
      <c r="BY113" s="311">
        <v>5</v>
      </c>
      <c r="BZ113" s="309">
        <v>1</v>
      </c>
      <c r="CA113" s="309">
        <v>4</v>
      </c>
      <c r="CB113" s="309">
        <v>1</v>
      </c>
      <c r="CC113" s="302">
        <v>1</v>
      </c>
      <c r="CD113" s="302">
        <v>0</v>
      </c>
      <c r="CE113" s="309">
        <v>1</v>
      </c>
    </row>
    <row r="114" spans="1:83" ht="18">
      <c r="A114" s="297">
        <v>2020</v>
      </c>
      <c r="B114" s="298" t="s">
        <v>161</v>
      </c>
      <c r="C114" s="299">
        <v>43893.941962789402</v>
      </c>
      <c r="D114" s="299">
        <v>43897.437854456002</v>
      </c>
      <c r="E114" s="308">
        <v>41939</v>
      </c>
      <c r="F114" s="301">
        <v>2</v>
      </c>
      <c r="G114" s="309">
        <v>1</v>
      </c>
      <c r="H114" s="309">
        <v>1</v>
      </c>
      <c r="I114" s="309">
        <v>2</v>
      </c>
      <c r="J114" s="309">
        <v>1</v>
      </c>
      <c r="K114" s="309">
        <v>1</v>
      </c>
      <c r="L114" s="309">
        <v>4</v>
      </c>
      <c r="M114" s="309">
        <v>1</v>
      </c>
      <c r="N114" s="309">
        <v>1</v>
      </c>
      <c r="O114" s="309">
        <v>1</v>
      </c>
      <c r="P114" s="309">
        <v>0</v>
      </c>
      <c r="Q114" s="302">
        <v>0</v>
      </c>
      <c r="R114" s="309">
        <v>1</v>
      </c>
      <c r="S114" s="309">
        <v>1</v>
      </c>
      <c r="T114" s="309">
        <v>1</v>
      </c>
      <c r="U114" s="309">
        <v>1</v>
      </c>
      <c r="V114" s="309">
        <v>0</v>
      </c>
      <c r="W114" s="309">
        <v>0</v>
      </c>
      <c r="X114" s="309">
        <v>0</v>
      </c>
      <c r="Y114" s="309">
        <v>1</v>
      </c>
      <c r="Z114" s="309">
        <v>1</v>
      </c>
      <c r="AA114" s="309">
        <v>1</v>
      </c>
      <c r="AB114" s="309">
        <v>1</v>
      </c>
      <c r="AC114" s="309">
        <v>0</v>
      </c>
      <c r="AD114" s="309">
        <v>0</v>
      </c>
      <c r="AE114" s="302">
        <v>3</v>
      </c>
      <c r="AF114" s="302">
        <v>1</v>
      </c>
      <c r="AG114" s="302">
        <v>1</v>
      </c>
      <c r="AH114" s="302">
        <v>1</v>
      </c>
      <c r="AI114" s="302">
        <v>3</v>
      </c>
      <c r="AJ114" s="309">
        <v>0</v>
      </c>
      <c r="AK114" s="302">
        <v>1</v>
      </c>
      <c r="AL114" s="309">
        <v>1</v>
      </c>
      <c r="AM114" s="309">
        <v>3</v>
      </c>
      <c r="AN114" s="303">
        <v>0</v>
      </c>
      <c r="AO114" s="302">
        <v>1</v>
      </c>
      <c r="AP114" s="303">
        <v>1</v>
      </c>
      <c r="AQ114" s="303">
        <v>0</v>
      </c>
      <c r="AR114" s="303">
        <v>1</v>
      </c>
      <c r="AS114" s="303">
        <v>1</v>
      </c>
      <c r="AT114" s="302">
        <v>1</v>
      </c>
      <c r="AU114" s="303">
        <v>1</v>
      </c>
      <c r="AV114" s="302">
        <v>0</v>
      </c>
      <c r="AW114" s="303">
        <v>0</v>
      </c>
      <c r="AX114" s="309">
        <v>0</v>
      </c>
      <c r="AY114" s="309">
        <v>0</v>
      </c>
      <c r="AZ114" s="309">
        <v>0</v>
      </c>
      <c r="BA114" s="309">
        <v>0</v>
      </c>
      <c r="BB114" s="309">
        <v>0</v>
      </c>
      <c r="BC114" s="309">
        <v>0</v>
      </c>
      <c r="BD114" s="309">
        <v>1</v>
      </c>
      <c r="BE114" s="309">
        <v>0</v>
      </c>
      <c r="BF114" s="309">
        <v>0</v>
      </c>
      <c r="BG114" s="309">
        <v>0</v>
      </c>
      <c r="BH114" s="309">
        <v>0</v>
      </c>
      <c r="BI114" s="309">
        <v>1</v>
      </c>
      <c r="BJ114" s="309">
        <v>1</v>
      </c>
      <c r="BK114" s="309">
        <v>0</v>
      </c>
      <c r="BL114" s="309">
        <v>0</v>
      </c>
      <c r="BM114" s="309">
        <v>0</v>
      </c>
      <c r="BN114" s="309">
        <v>0</v>
      </c>
      <c r="BO114" s="309">
        <v>0</v>
      </c>
      <c r="BP114" s="309">
        <v>0</v>
      </c>
      <c r="BQ114" s="309">
        <v>0</v>
      </c>
      <c r="BR114" s="309">
        <v>0</v>
      </c>
      <c r="BS114" s="309">
        <v>0</v>
      </c>
      <c r="BT114" s="309">
        <v>0</v>
      </c>
      <c r="BU114" s="309">
        <v>0</v>
      </c>
      <c r="BV114" s="309">
        <v>1</v>
      </c>
      <c r="BW114" s="309">
        <v>0</v>
      </c>
      <c r="BX114" s="304">
        <v>0</v>
      </c>
      <c r="BY114" s="305">
        <v>0</v>
      </c>
      <c r="BZ114" s="309">
        <v>1</v>
      </c>
      <c r="CA114" s="309">
        <v>4</v>
      </c>
      <c r="CB114" s="309">
        <v>1</v>
      </c>
      <c r="CC114" s="302">
        <v>0</v>
      </c>
      <c r="CD114" s="302">
        <v>1</v>
      </c>
      <c r="CE114" s="309">
        <v>1</v>
      </c>
    </row>
    <row r="115" spans="1:83" ht="18">
      <c r="A115" s="297">
        <v>2020</v>
      </c>
      <c r="B115" s="298" t="s">
        <v>162</v>
      </c>
      <c r="C115" s="299">
        <v>44010.9594645139</v>
      </c>
      <c r="D115" s="299">
        <v>44013.449495416702</v>
      </c>
      <c r="E115" s="300">
        <v>41339</v>
      </c>
      <c r="F115" s="301">
        <v>3</v>
      </c>
      <c r="G115" s="302">
        <v>2</v>
      </c>
      <c r="H115" s="302">
        <v>1</v>
      </c>
      <c r="I115" s="302">
        <v>2</v>
      </c>
      <c r="J115" s="302">
        <v>1</v>
      </c>
      <c r="K115" s="302">
        <v>1</v>
      </c>
      <c r="L115" s="302">
        <v>3</v>
      </c>
      <c r="M115" s="302">
        <v>0</v>
      </c>
      <c r="N115" s="302">
        <v>0</v>
      </c>
      <c r="O115" s="302">
        <v>2</v>
      </c>
      <c r="P115" s="302">
        <v>0</v>
      </c>
      <c r="Q115" s="302">
        <v>0</v>
      </c>
      <c r="R115" s="302">
        <v>0</v>
      </c>
      <c r="S115" s="302">
        <v>0</v>
      </c>
      <c r="T115" s="302">
        <v>1</v>
      </c>
      <c r="U115" s="302">
        <v>1</v>
      </c>
      <c r="V115" s="302">
        <v>0</v>
      </c>
      <c r="W115" s="302">
        <v>0</v>
      </c>
      <c r="X115" s="302">
        <v>0</v>
      </c>
      <c r="Y115" s="302">
        <v>1</v>
      </c>
      <c r="Z115" s="302">
        <v>1</v>
      </c>
      <c r="AA115" s="302">
        <v>1</v>
      </c>
      <c r="AB115" s="302">
        <v>0</v>
      </c>
      <c r="AC115" s="302">
        <v>1</v>
      </c>
      <c r="AD115" s="302">
        <v>1</v>
      </c>
      <c r="AE115" s="302">
        <v>3</v>
      </c>
      <c r="AF115" s="302">
        <v>1</v>
      </c>
      <c r="AG115" s="302">
        <v>1</v>
      </c>
      <c r="AH115" s="302">
        <v>1</v>
      </c>
      <c r="AI115" s="313">
        <v>1</v>
      </c>
      <c r="AJ115" s="302">
        <v>0</v>
      </c>
      <c r="AK115" s="302">
        <v>2</v>
      </c>
      <c r="AL115" s="302">
        <v>2</v>
      </c>
      <c r="AM115" s="309">
        <v>3</v>
      </c>
      <c r="AN115" s="302">
        <v>0</v>
      </c>
      <c r="AO115" s="313">
        <v>0</v>
      </c>
      <c r="AP115" s="303">
        <v>1</v>
      </c>
      <c r="AQ115" s="303">
        <v>0</v>
      </c>
      <c r="AR115" s="303">
        <v>1</v>
      </c>
      <c r="AS115" s="303">
        <v>1</v>
      </c>
      <c r="AT115" s="302">
        <v>2</v>
      </c>
      <c r="AU115" s="303">
        <v>2</v>
      </c>
      <c r="AV115" s="303">
        <v>1</v>
      </c>
      <c r="AW115" s="303">
        <v>0</v>
      </c>
      <c r="AX115" s="302">
        <v>1</v>
      </c>
      <c r="AY115" s="302">
        <v>1</v>
      </c>
      <c r="AZ115" s="302">
        <v>0</v>
      </c>
      <c r="BA115" s="302">
        <v>0</v>
      </c>
      <c r="BB115" s="302">
        <v>0</v>
      </c>
      <c r="BC115" s="302">
        <v>0</v>
      </c>
      <c r="BD115" s="302">
        <v>1</v>
      </c>
      <c r="BE115" s="302">
        <v>0</v>
      </c>
      <c r="BF115" s="302">
        <v>0</v>
      </c>
      <c r="BG115" s="302">
        <v>0</v>
      </c>
      <c r="BH115" s="302">
        <v>0</v>
      </c>
      <c r="BI115" s="302">
        <v>1</v>
      </c>
      <c r="BJ115" s="302">
        <v>1</v>
      </c>
      <c r="BK115" s="302">
        <v>0</v>
      </c>
      <c r="BL115" s="302">
        <v>0</v>
      </c>
      <c r="BM115" s="302">
        <v>0</v>
      </c>
      <c r="BN115" s="302">
        <v>0</v>
      </c>
      <c r="BO115" s="302">
        <v>1</v>
      </c>
      <c r="BP115" s="302">
        <v>0</v>
      </c>
      <c r="BQ115" s="302">
        <v>0</v>
      </c>
      <c r="BR115" s="302">
        <v>0</v>
      </c>
      <c r="BS115" s="302">
        <v>0</v>
      </c>
      <c r="BT115" s="302">
        <v>0</v>
      </c>
      <c r="BU115" s="302">
        <v>0</v>
      </c>
      <c r="BV115" s="302">
        <v>0</v>
      </c>
      <c r="BW115" s="302">
        <v>0</v>
      </c>
      <c r="BX115" s="304">
        <v>0</v>
      </c>
      <c r="BY115" s="305">
        <v>0</v>
      </c>
      <c r="BZ115" s="302">
        <v>1</v>
      </c>
      <c r="CA115" s="302">
        <v>3</v>
      </c>
      <c r="CB115" s="302">
        <v>1</v>
      </c>
      <c r="CC115" s="302">
        <v>0</v>
      </c>
      <c r="CD115" s="302">
        <v>2</v>
      </c>
      <c r="CE115" s="302">
        <v>2</v>
      </c>
    </row>
    <row r="116" spans="1:83" ht="18">
      <c r="A116" s="297">
        <v>2020</v>
      </c>
      <c r="B116" s="298" t="s">
        <v>163</v>
      </c>
      <c r="C116" s="299">
        <v>44063.173817499999</v>
      </c>
      <c r="D116" s="299">
        <v>44067.3766645949</v>
      </c>
      <c r="E116" s="300">
        <v>47537</v>
      </c>
      <c r="F116" s="301">
        <v>2</v>
      </c>
      <c r="G116" s="302">
        <v>2</v>
      </c>
      <c r="H116" s="302">
        <v>1</v>
      </c>
      <c r="I116" s="302">
        <v>2</v>
      </c>
      <c r="J116" s="302">
        <v>1</v>
      </c>
      <c r="K116" s="302">
        <v>1</v>
      </c>
      <c r="L116" s="302">
        <v>3</v>
      </c>
      <c r="M116" s="302">
        <v>1</v>
      </c>
      <c r="N116" s="302">
        <v>1</v>
      </c>
      <c r="O116" s="302">
        <v>1</v>
      </c>
      <c r="P116" s="302">
        <v>0</v>
      </c>
      <c r="Q116" s="302">
        <v>1</v>
      </c>
      <c r="R116" s="302">
        <v>0</v>
      </c>
      <c r="S116" s="302">
        <v>0</v>
      </c>
      <c r="T116" s="302">
        <v>1</v>
      </c>
      <c r="U116" s="302">
        <v>1</v>
      </c>
      <c r="V116" s="302">
        <v>0</v>
      </c>
      <c r="W116" s="302">
        <v>0</v>
      </c>
      <c r="X116" s="302">
        <v>0</v>
      </c>
      <c r="Y116" s="302">
        <v>1</v>
      </c>
      <c r="Z116" s="302">
        <v>1</v>
      </c>
      <c r="AA116" s="302">
        <v>1</v>
      </c>
      <c r="AB116" s="302">
        <v>0</v>
      </c>
      <c r="AC116" s="302">
        <v>1</v>
      </c>
      <c r="AD116" s="302">
        <v>0</v>
      </c>
      <c r="AE116" s="302">
        <v>3</v>
      </c>
      <c r="AF116" s="302">
        <v>1</v>
      </c>
      <c r="AG116" s="302">
        <v>2</v>
      </c>
      <c r="AH116" s="302">
        <v>2</v>
      </c>
      <c r="AI116" s="302">
        <v>2</v>
      </c>
      <c r="AJ116" s="302">
        <v>0</v>
      </c>
      <c r="AK116" s="302">
        <v>0</v>
      </c>
      <c r="AL116" s="302">
        <v>2</v>
      </c>
      <c r="AM116" s="302">
        <v>1</v>
      </c>
      <c r="AN116" s="313">
        <v>1</v>
      </c>
      <c r="AO116" s="302">
        <v>1</v>
      </c>
      <c r="AP116" s="302">
        <v>2</v>
      </c>
      <c r="AQ116" s="303">
        <v>0</v>
      </c>
      <c r="AR116" s="309">
        <v>0</v>
      </c>
      <c r="AS116" s="309">
        <v>2</v>
      </c>
      <c r="AT116" s="302">
        <v>2</v>
      </c>
      <c r="AU116" s="303">
        <v>2</v>
      </c>
      <c r="AV116" s="303">
        <v>1</v>
      </c>
      <c r="AW116" s="303">
        <v>0</v>
      </c>
      <c r="AX116" s="302">
        <v>0</v>
      </c>
      <c r="AY116" s="302">
        <v>1</v>
      </c>
      <c r="AZ116" s="302">
        <v>0</v>
      </c>
      <c r="BA116" s="302">
        <v>0</v>
      </c>
      <c r="BB116" s="302">
        <v>1</v>
      </c>
      <c r="BC116" s="302">
        <v>0</v>
      </c>
      <c r="BD116" s="302">
        <v>1</v>
      </c>
      <c r="BE116" s="302">
        <v>0</v>
      </c>
      <c r="BF116" s="302">
        <v>0</v>
      </c>
      <c r="BG116" s="302">
        <v>0</v>
      </c>
      <c r="BH116" s="302">
        <v>0</v>
      </c>
      <c r="BI116" s="302">
        <v>0</v>
      </c>
      <c r="BJ116" s="302">
        <v>1</v>
      </c>
      <c r="BK116" s="302">
        <v>0</v>
      </c>
      <c r="BL116" s="302">
        <v>0</v>
      </c>
      <c r="BM116" s="302">
        <v>0</v>
      </c>
      <c r="BN116" s="302">
        <v>0</v>
      </c>
      <c r="BO116" s="302">
        <v>1</v>
      </c>
      <c r="BP116" s="302">
        <v>1</v>
      </c>
      <c r="BQ116" s="302">
        <v>0</v>
      </c>
      <c r="BR116" s="302">
        <v>0</v>
      </c>
      <c r="BS116" s="302">
        <v>0</v>
      </c>
      <c r="BT116" s="302">
        <v>0</v>
      </c>
      <c r="BU116" s="302">
        <v>0</v>
      </c>
      <c r="BV116" s="302">
        <v>0</v>
      </c>
      <c r="BW116" s="302">
        <v>0</v>
      </c>
      <c r="BX116" s="304">
        <v>0</v>
      </c>
      <c r="BY116" s="305">
        <v>0</v>
      </c>
      <c r="BZ116" s="302">
        <v>1</v>
      </c>
      <c r="CA116" s="302">
        <v>3</v>
      </c>
      <c r="CB116" s="302">
        <v>1</v>
      </c>
      <c r="CC116" s="302">
        <v>1</v>
      </c>
      <c r="CD116" s="302">
        <v>0</v>
      </c>
      <c r="CE116" s="302">
        <v>2</v>
      </c>
    </row>
    <row r="117" spans="1:83" ht="18">
      <c r="A117" s="297">
        <v>2020</v>
      </c>
      <c r="B117" s="298" t="s">
        <v>164</v>
      </c>
      <c r="C117" s="299">
        <v>44168.328379756902</v>
      </c>
      <c r="D117" s="299">
        <v>44169.402830185201</v>
      </c>
      <c r="E117" s="300">
        <v>48114</v>
      </c>
      <c r="F117" s="301">
        <v>1</v>
      </c>
      <c r="G117" s="302">
        <v>1</v>
      </c>
      <c r="H117" s="302">
        <v>1</v>
      </c>
      <c r="I117" s="302">
        <v>2</v>
      </c>
      <c r="J117" s="302">
        <v>1</v>
      </c>
      <c r="K117" s="302">
        <v>1</v>
      </c>
      <c r="L117" s="302">
        <v>4</v>
      </c>
      <c r="M117" s="302">
        <v>1</v>
      </c>
      <c r="N117" s="302">
        <v>1</v>
      </c>
      <c r="O117" s="302">
        <v>1</v>
      </c>
      <c r="P117" s="302">
        <v>0</v>
      </c>
      <c r="Q117" s="302">
        <v>0</v>
      </c>
      <c r="R117" s="302">
        <v>0</v>
      </c>
      <c r="S117" s="302">
        <v>0</v>
      </c>
      <c r="T117" s="302">
        <v>0</v>
      </c>
      <c r="U117" s="302">
        <v>1</v>
      </c>
      <c r="V117" s="302">
        <v>1</v>
      </c>
      <c r="W117" s="302">
        <v>0</v>
      </c>
      <c r="X117" s="302">
        <v>0</v>
      </c>
      <c r="Y117" s="302">
        <v>1</v>
      </c>
      <c r="Z117" s="302">
        <v>0</v>
      </c>
      <c r="AA117" s="302">
        <v>0</v>
      </c>
      <c r="AB117" s="302">
        <v>0</v>
      </c>
      <c r="AC117" s="302">
        <v>1</v>
      </c>
      <c r="AD117" s="302">
        <v>0</v>
      </c>
      <c r="AE117" s="313">
        <v>2</v>
      </c>
      <c r="AF117" s="302">
        <v>1</v>
      </c>
      <c r="AG117" s="302">
        <v>1</v>
      </c>
      <c r="AH117" s="302">
        <v>1</v>
      </c>
      <c r="AI117" s="302">
        <v>2</v>
      </c>
      <c r="AJ117" s="302">
        <v>0</v>
      </c>
      <c r="AK117" s="302">
        <v>0</v>
      </c>
      <c r="AL117" s="302">
        <v>2</v>
      </c>
      <c r="AM117" s="309">
        <v>3</v>
      </c>
      <c r="AN117" s="302">
        <v>1</v>
      </c>
      <c r="AO117" s="302">
        <v>1</v>
      </c>
      <c r="AP117" s="302">
        <v>2</v>
      </c>
      <c r="AQ117" s="303">
        <v>0</v>
      </c>
      <c r="AR117" s="303">
        <v>1</v>
      </c>
      <c r="AS117" s="303">
        <v>1</v>
      </c>
      <c r="AT117" s="302">
        <v>1</v>
      </c>
      <c r="AU117" s="303">
        <v>1</v>
      </c>
      <c r="AV117" s="303">
        <v>0</v>
      </c>
      <c r="AW117" s="303">
        <v>0</v>
      </c>
      <c r="AX117" s="302">
        <v>0</v>
      </c>
      <c r="AY117" s="302">
        <v>0</v>
      </c>
      <c r="AZ117" s="302">
        <v>0</v>
      </c>
      <c r="BA117" s="302">
        <v>0</v>
      </c>
      <c r="BB117" s="302">
        <v>1</v>
      </c>
      <c r="BC117" s="302">
        <v>0</v>
      </c>
      <c r="BD117" s="302">
        <v>1</v>
      </c>
      <c r="BE117" s="302">
        <v>0</v>
      </c>
      <c r="BF117" s="302">
        <v>0</v>
      </c>
      <c r="BG117" s="302">
        <v>0</v>
      </c>
      <c r="BH117" s="302">
        <v>0</v>
      </c>
      <c r="BI117" s="302">
        <v>1</v>
      </c>
      <c r="BJ117" s="302">
        <v>1</v>
      </c>
      <c r="BK117" s="302">
        <v>0</v>
      </c>
      <c r="BL117" s="302">
        <v>0</v>
      </c>
      <c r="BM117" s="302">
        <v>0</v>
      </c>
      <c r="BN117" s="302">
        <v>0</v>
      </c>
      <c r="BO117" s="302">
        <v>0</v>
      </c>
      <c r="BP117" s="302">
        <v>0</v>
      </c>
      <c r="BQ117" s="302">
        <v>0</v>
      </c>
      <c r="BR117" s="302">
        <v>0</v>
      </c>
      <c r="BS117" s="302">
        <v>0</v>
      </c>
      <c r="BT117" s="302">
        <v>0</v>
      </c>
      <c r="BU117" s="302">
        <v>0</v>
      </c>
      <c r="BV117" s="302">
        <v>0</v>
      </c>
      <c r="BW117" s="302">
        <v>0</v>
      </c>
      <c r="BX117" s="304">
        <v>0</v>
      </c>
      <c r="BY117" s="305">
        <v>0</v>
      </c>
      <c r="BZ117" s="302">
        <v>1</v>
      </c>
      <c r="CA117" s="302">
        <v>4</v>
      </c>
      <c r="CB117" s="302">
        <v>1</v>
      </c>
      <c r="CC117" s="302">
        <v>0</v>
      </c>
      <c r="CD117" s="302">
        <v>0</v>
      </c>
      <c r="CE117" s="302">
        <v>2</v>
      </c>
    </row>
    <row r="118" spans="1:83" ht="18">
      <c r="A118" s="297">
        <v>2020</v>
      </c>
      <c r="B118" s="298" t="s">
        <v>165</v>
      </c>
      <c r="C118" s="299">
        <v>43840.819014756897</v>
      </c>
      <c r="D118" s="299">
        <v>43847.5337618056</v>
      </c>
      <c r="E118" s="312">
        <v>20138</v>
      </c>
      <c r="F118" s="301">
        <v>3</v>
      </c>
      <c r="G118" s="313">
        <v>1</v>
      </c>
      <c r="H118" s="313">
        <v>1</v>
      </c>
      <c r="I118" s="313">
        <v>3</v>
      </c>
      <c r="J118" s="313">
        <v>1</v>
      </c>
      <c r="K118" s="313">
        <v>1</v>
      </c>
      <c r="L118" s="313">
        <v>4</v>
      </c>
      <c r="M118" s="313">
        <v>1</v>
      </c>
      <c r="N118" s="313">
        <v>0</v>
      </c>
      <c r="O118" s="313">
        <v>2</v>
      </c>
      <c r="P118" s="313">
        <v>1</v>
      </c>
      <c r="Q118" s="302">
        <v>1</v>
      </c>
      <c r="R118" s="313">
        <v>0</v>
      </c>
      <c r="S118" s="313">
        <v>0</v>
      </c>
      <c r="T118" s="313">
        <v>0</v>
      </c>
      <c r="U118" s="313">
        <v>1</v>
      </c>
      <c r="V118" s="313">
        <v>1</v>
      </c>
      <c r="W118" s="313">
        <v>0</v>
      </c>
      <c r="X118" s="313">
        <v>0</v>
      </c>
      <c r="Y118" s="313">
        <v>1</v>
      </c>
      <c r="Z118" s="313">
        <v>1</v>
      </c>
      <c r="AA118" s="313">
        <v>1</v>
      </c>
      <c r="AB118" s="313">
        <v>0</v>
      </c>
      <c r="AC118" s="313">
        <v>1</v>
      </c>
      <c r="AD118" s="313">
        <v>0</v>
      </c>
      <c r="AE118" s="302">
        <v>4</v>
      </c>
      <c r="AF118" s="302">
        <v>1</v>
      </c>
      <c r="AG118" s="302">
        <v>1</v>
      </c>
      <c r="AH118" s="302">
        <v>1</v>
      </c>
      <c r="AI118" s="302">
        <v>2</v>
      </c>
      <c r="AJ118" s="313">
        <v>0</v>
      </c>
      <c r="AK118" s="302">
        <v>1</v>
      </c>
      <c r="AL118" s="313">
        <v>2</v>
      </c>
      <c r="AM118" s="302">
        <v>1</v>
      </c>
      <c r="AN118" s="303">
        <v>0</v>
      </c>
      <c r="AO118" s="303">
        <v>0</v>
      </c>
      <c r="AP118" s="303">
        <v>1</v>
      </c>
      <c r="AQ118" s="303">
        <v>0</v>
      </c>
      <c r="AR118" s="309">
        <v>0</v>
      </c>
      <c r="AS118" s="303">
        <v>1</v>
      </c>
      <c r="AT118" s="302">
        <v>2</v>
      </c>
      <c r="AU118" s="303">
        <v>2</v>
      </c>
      <c r="AV118" s="303">
        <v>1</v>
      </c>
      <c r="AW118" s="303">
        <v>0</v>
      </c>
      <c r="AX118" s="313">
        <v>1</v>
      </c>
      <c r="AY118" s="313">
        <v>0</v>
      </c>
      <c r="AZ118" s="313">
        <v>0</v>
      </c>
      <c r="BA118" s="313">
        <v>0</v>
      </c>
      <c r="BB118" s="313">
        <v>1</v>
      </c>
      <c r="BC118" s="313">
        <v>0</v>
      </c>
      <c r="BD118" s="313">
        <v>1</v>
      </c>
      <c r="BE118" s="313">
        <v>0</v>
      </c>
      <c r="BF118" s="313">
        <v>0</v>
      </c>
      <c r="BG118" s="313">
        <v>0</v>
      </c>
      <c r="BH118" s="313">
        <v>1</v>
      </c>
      <c r="BI118" s="313">
        <v>1</v>
      </c>
      <c r="BJ118" s="313">
        <v>1</v>
      </c>
      <c r="BK118" s="313">
        <v>0</v>
      </c>
      <c r="BL118" s="313">
        <v>0</v>
      </c>
      <c r="BM118" s="313">
        <v>0</v>
      </c>
      <c r="BN118" s="313">
        <v>0</v>
      </c>
      <c r="BO118" s="313">
        <v>1</v>
      </c>
      <c r="BP118" s="313">
        <v>0</v>
      </c>
      <c r="BQ118" s="313">
        <v>0</v>
      </c>
      <c r="BR118" s="313">
        <v>0</v>
      </c>
      <c r="BS118" s="313">
        <v>0</v>
      </c>
      <c r="BT118" s="313">
        <v>1</v>
      </c>
      <c r="BU118" s="313">
        <v>0</v>
      </c>
      <c r="BV118" s="313">
        <v>1</v>
      </c>
      <c r="BW118" s="313">
        <v>0</v>
      </c>
      <c r="BX118" s="310">
        <v>1</v>
      </c>
      <c r="BY118" s="311">
        <v>9</v>
      </c>
      <c r="BZ118" s="313">
        <v>1</v>
      </c>
      <c r="CA118" s="313">
        <v>4</v>
      </c>
      <c r="CB118" s="313">
        <v>3</v>
      </c>
      <c r="CC118" s="302">
        <v>1</v>
      </c>
      <c r="CD118" s="302">
        <v>1</v>
      </c>
      <c r="CE118" s="313">
        <v>2</v>
      </c>
    </row>
    <row r="119" spans="1:83" ht="18">
      <c r="A119" s="297">
        <v>2020</v>
      </c>
      <c r="B119" s="298" t="s">
        <v>166</v>
      </c>
      <c r="C119" s="299">
        <v>44016.935652963002</v>
      </c>
      <c r="D119" s="299">
        <v>44022.674001724503</v>
      </c>
      <c r="E119" s="312">
        <v>20138</v>
      </c>
      <c r="F119" s="301">
        <v>3</v>
      </c>
      <c r="G119" s="313">
        <v>1</v>
      </c>
      <c r="H119" s="313">
        <v>1</v>
      </c>
      <c r="I119" s="313">
        <v>3</v>
      </c>
      <c r="J119" s="313">
        <v>1</v>
      </c>
      <c r="K119" s="313">
        <v>1</v>
      </c>
      <c r="L119" s="313">
        <v>4</v>
      </c>
      <c r="M119" s="313">
        <v>1</v>
      </c>
      <c r="N119" s="313">
        <v>0</v>
      </c>
      <c r="O119" s="313">
        <v>2</v>
      </c>
      <c r="P119" s="313">
        <v>1</v>
      </c>
      <c r="Q119" s="302">
        <v>1</v>
      </c>
      <c r="R119" s="313">
        <v>1</v>
      </c>
      <c r="S119" s="313">
        <v>1</v>
      </c>
      <c r="T119" s="313">
        <v>1</v>
      </c>
      <c r="U119" s="313">
        <v>1</v>
      </c>
      <c r="V119" s="313">
        <v>0</v>
      </c>
      <c r="W119" s="313">
        <v>0</v>
      </c>
      <c r="X119" s="313">
        <v>0</v>
      </c>
      <c r="Y119" s="313">
        <v>1</v>
      </c>
      <c r="Z119" s="313">
        <v>1</v>
      </c>
      <c r="AA119" s="313">
        <v>1</v>
      </c>
      <c r="AB119" s="313">
        <v>0</v>
      </c>
      <c r="AC119" s="313">
        <v>1</v>
      </c>
      <c r="AD119" s="313">
        <v>0</v>
      </c>
      <c r="AE119" s="302">
        <v>5</v>
      </c>
      <c r="AF119" s="302">
        <v>3</v>
      </c>
      <c r="AG119" s="302">
        <v>1</v>
      </c>
      <c r="AH119" s="302">
        <v>2</v>
      </c>
      <c r="AI119" s="302">
        <v>2</v>
      </c>
      <c r="AJ119" s="313">
        <v>0</v>
      </c>
      <c r="AK119" s="302">
        <v>1</v>
      </c>
      <c r="AL119" s="313">
        <v>2</v>
      </c>
      <c r="AM119" s="302">
        <v>2</v>
      </c>
      <c r="AN119" s="303">
        <v>0</v>
      </c>
      <c r="AO119" s="303">
        <v>0</v>
      </c>
      <c r="AP119" s="302">
        <v>0</v>
      </c>
      <c r="AQ119" s="313">
        <v>1</v>
      </c>
      <c r="AR119" s="309">
        <v>0</v>
      </c>
      <c r="AS119" s="303">
        <v>1</v>
      </c>
      <c r="AT119" s="302">
        <v>1</v>
      </c>
      <c r="AU119" s="303">
        <v>1</v>
      </c>
      <c r="AV119" s="303">
        <v>1</v>
      </c>
      <c r="AW119" s="303">
        <v>0</v>
      </c>
      <c r="AX119" s="313">
        <v>1</v>
      </c>
      <c r="AY119" s="313">
        <v>0</v>
      </c>
      <c r="AZ119" s="313">
        <v>0</v>
      </c>
      <c r="BA119" s="313">
        <v>0</v>
      </c>
      <c r="BB119" s="313">
        <v>1</v>
      </c>
      <c r="BC119" s="313">
        <v>0</v>
      </c>
      <c r="BD119" s="313">
        <v>1</v>
      </c>
      <c r="BE119" s="313">
        <v>0</v>
      </c>
      <c r="BF119" s="313">
        <v>0</v>
      </c>
      <c r="BG119" s="313">
        <v>0</v>
      </c>
      <c r="BH119" s="313">
        <v>1</v>
      </c>
      <c r="BI119" s="313">
        <v>1</v>
      </c>
      <c r="BJ119" s="313">
        <v>1</v>
      </c>
      <c r="BK119" s="313">
        <v>0</v>
      </c>
      <c r="BL119" s="313">
        <v>0</v>
      </c>
      <c r="BM119" s="313">
        <v>0</v>
      </c>
      <c r="BN119" s="313">
        <v>0</v>
      </c>
      <c r="BO119" s="313">
        <v>1</v>
      </c>
      <c r="BP119" s="313">
        <v>0</v>
      </c>
      <c r="BQ119" s="313">
        <v>0</v>
      </c>
      <c r="BR119" s="313">
        <v>0</v>
      </c>
      <c r="BS119" s="313">
        <v>0</v>
      </c>
      <c r="BT119" s="313">
        <v>1</v>
      </c>
      <c r="BU119" s="313">
        <v>0</v>
      </c>
      <c r="BV119" s="313">
        <v>1</v>
      </c>
      <c r="BW119" s="313">
        <v>0</v>
      </c>
      <c r="BX119" s="304">
        <v>0</v>
      </c>
      <c r="BY119" s="305">
        <v>0</v>
      </c>
      <c r="BZ119" s="313">
        <v>1</v>
      </c>
      <c r="CA119" s="313">
        <v>4</v>
      </c>
      <c r="CB119" s="313">
        <v>3</v>
      </c>
      <c r="CC119" s="302">
        <v>1</v>
      </c>
      <c r="CD119" s="302">
        <v>1</v>
      </c>
      <c r="CE119" s="313">
        <v>2</v>
      </c>
    </row>
    <row r="120" spans="1:83" ht="18">
      <c r="A120" s="297">
        <v>2020</v>
      </c>
      <c r="B120" s="298" t="s">
        <v>167</v>
      </c>
      <c r="C120" s="299">
        <v>43838.6812261921</v>
      </c>
      <c r="D120" s="299">
        <v>43841.491565879602</v>
      </c>
      <c r="E120" s="308">
        <v>42004</v>
      </c>
      <c r="F120" s="301">
        <v>2</v>
      </c>
      <c r="G120" s="309">
        <v>1</v>
      </c>
      <c r="H120" s="309">
        <v>1</v>
      </c>
      <c r="I120" s="309">
        <v>2</v>
      </c>
      <c r="J120" s="309">
        <v>1</v>
      </c>
      <c r="K120" s="309">
        <v>1</v>
      </c>
      <c r="L120" s="309">
        <v>3</v>
      </c>
      <c r="M120" s="309">
        <v>1</v>
      </c>
      <c r="N120" s="309">
        <v>1</v>
      </c>
      <c r="O120" s="309">
        <v>2</v>
      </c>
      <c r="P120" s="309">
        <v>0</v>
      </c>
      <c r="Q120" s="302">
        <v>0</v>
      </c>
      <c r="R120" s="309">
        <v>0</v>
      </c>
      <c r="S120" s="309">
        <v>0</v>
      </c>
      <c r="T120" s="309">
        <v>1</v>
      </c>
      <c r="U120" s="309">
        <v>1</v>
      </c>
      <c r="V120" s="309">
        <v>0</v>
      </c>
      <c r="W120" s="309">
        <v>0</v>
      </c>
      <c r="X120" s="309">
        <v>0</v>
      </c>
      <c r="Y120" s="309">
        <v>1</v>
      </c>
      <c r="Z120" s="309">
        <v>1</v>
      </c>
      <c r="AA120" s="309">
        <v>0</v>
      </c>
      <c r="AB120" s="309">
        <v>0</v>
      </c>
      <c r="AC120" s="309">
        <v>1</v>
      </c>
      <c r="AD120" s="309">
        <v>0</v>
      </c>
      <c r="AE120" s="302">
        <v>1</v>
      </c>
      <c r="AF120" s="302">
        <v>2</v>
      </c>
      <c r="AG120" s="302">
        <v>1</v>
      </c>
      <c r="AH120" s="302">
        <v>1</v>
      </c>
      <c r="AI120" s="302">
        <v>2</v>
      </c>
      <c r="AJ120" s="309">
        <v>0</v>
      </c>
      <c r="AK120" s="302">
        <v>1</v>
      </c>
      <c r="AL120" s="309">
        <v>2</v>
      </c>
      <c r="AM120" s="309">
        <v>3</v>
      </c>
      <c r="AN120" s="302">
        <v>1</v>
      </c>
      <c r="AO120" s="302">
        <v>1</v>
      </c>
      <c r="AP120" s="303">
        <v>1</v>
      </c>
      <c r="AQ120" s="303">
        <v>0</v>
      </c>
      <c r="AR120" s="303">
        <v>1</v>
      </c>
      <c r="AS120" s="303">
        <v>1</v>
      </c>
      <c r="AT120" s="302">
        <v>1</v>
      </c>
      <c r="AU120" s="303">
        <v>1</v>
      </c>
      <c r="AV120" s="303">
        <v>0</v>
      </c>
      <c r="AW120" s="303">
        <v>0</v>
      </c>
      <c r="AX120" s="309">
        <v>0</v>
      </c>
      <c r="AY120" s="309">
        <v>1</v>
      </c>
      <c r="AZ120" s="309">
        <v>0</v>
      </c>
      <c r="BA120" s="309">
        <v>0</v>
      </c>
      <c r="BB120" s="309">
        <v>0</v>
      </c>
      <c r="BC120" s="309">
        <v>0</v>
      </c>
      <c r="BD120" s="309">
        <v>1</v>
      </c>
      <c r="BE120" s="309">
        <v>0</v>
      </c>
      <c r="BF120" s="309">
        <v>0</v>
      </c>
      <c r="BG120" s="309">
        <v>0</v>
      </c>
      <c r="BH120" s="309">
        <v>0</v>
      </c>
      <c r="BI120" s="309">
        <v>1</v>
      </c>
      <c r="BJ120" s="309">
        <v>1</v>
      </c>
      <c r="BK120" s="309">
        <v>0</v>
      </c>
      <c r="BL120" s="309">
        <v>0</v>
      </c>
      <c r="BM120" s="309">
        <v>0</v>
      </c>
      <c r="BN120" s="309">
        <v>0</v>
      </c>
      <c r="BO120" s="309">
        <v>0</v>
      </c>
      <c r="BP120" s="309">
        <v>0</v>
      </c>
      <c r="BQ120" s="309">
        <v>0</v>
      </c>
      <c r="BR120" s="309">
        <v>0</v>
      </c>
      <c r="BS120" s="309">
        <v>0</v>
      </c>
      <c r="BT120" s="309">
        <v>0</v>
      </c>
      <c r="BU120" s="309">
        <v>1</v>
      </c>
      <c r="BV120" s="309">
        <v>1</v>
      </c>
      <c r="BW120" s="309">
        <v>1</v>
      </c>
      <c r="BX120" s="310">
        <v>1</v>
      </c>
      <c r="BY120" s="310">
        <v>8</v>
      </c>
      <c r="BZ120" s="309">
        <v>1</v>
      </c>
      <c r="CA120" s="309">
        <v>3</v>
      </c>
      <c r="CB120" s="309">
        <v>1</v>
      </c>
      <c r="CC120" s="302">
        <v>0</v>
      </c>
      <c r="CD120" s="302">
        <v>1</v>
      </c>
      <c r="CE120" s="309">
        <v>2</v>
      </c>
    </row>
    <row r="121" spans="1:83" ht="18">
      <c r="A121" s="297">
        <v>2020</v>
      </c>
      <c r="B121" s="298" t="s">
        <v>168</v>
      </c>
      <c r="C121" s="299">
        <v>43983.086333414401</v>
      </c>
      <c r="D121" s="299">
        <v>43987.424195300897</v>
      </c>
      <c r="E121" s="308">
        <v>42004</v>
      </c>
      <c r="F121" s="301">
        <v>2</v>
      </c>
      <c r="G121" s="309">
        <v>1</v>
      </c>
      <c r="H121" s="309">
        <v>1</v>
      </c>
      <c r="I121" s="309">
        <v>2</v>
      </c>
      <c r="J121" s="309">
        <v>1</v>
      </c>
      <c r="K121" s="309">
        <v>1</v>
      </c>
      <c r="L121" s="309">
        <v>4</v>
      </c>
      <c r="M121" s="309">
        <v>1</v>
      </c>
      <c r="N121" s="309">
        <v>0</v>
      </c>
      <c r="O121" s="309">
        <v>2</v>
      </c>
      <c r="P121" s="309">
        <v>0</v>
      </c>
      <c r="Q121" s="302">
        <v>1</v>
      </c>
      <c r="R121" s="309">
        <v>0</v>
      </c>
      <c r="S121" s="309">
        <v>0</v>
      </c>
      <c r="T121" s="309">
        <v>1</v>
      </c>
      <c r="U121" s="309">
        <v>1</v>
      </c>
      <c r="V121" s="309">
        <v>0</v>
      </c>
      <c r="W121" s="309">
        <v>0</v>
      </c>
      <c r="X121" s="309">
        <v>0</v>
      </c>
      <c r="Y121" s="309">
        <v>1</v>
      </c>
      <c r="Z121" s="309">
        <v>1</v>
      </c>
      <c r="AA121" s="309">
        <v>1</v>
      </c>
      <c r="AB121" s="309">
        <v>1</v>
      </c>
      <c r="AC121" s="309">
        <v>1</v>
      </c>
      <c r="AD121" s="309">
        <v>0</v>
      </c>
      <c r="AE121" s="313">
        <v>2</v>
      </c>
      <c r="AF121" s="302">
        <v>3</v>
      </c>
      <c r="AG121" s="302">
        <v>1</v>
      </c>
      <c r="AH121" s="302">
        <v>1</v>
      </c>
      <c r="AI121" s="302">
        <v>2</v>
      </c>
      <c r="AJ121" s="309">
        <v>0</v>
      </c>
      <c r="AK121" s="302">
        <v>0</v>
      </c>
      <c r="AL121" s="309">
        <v>2</v>
      </c>
      <c r="AM121" s="309">
        <v>3</v>
      </c>
      <c r="AN121" s="303">
        <v>0</v>
      </c>
      <c r="AO121" s="303">
        <v>0</v>
      </c>
      <c r="AP121" s="303">
        <v>1</v>
      </c>
      <c r="AQ121" s="303">
        <v>0</v>
      </c>
      <c r="AR121" s="303">
        <v>1</v>
      </c>
      <c r="AS121" s="302">
        <v>0</v>
      </c>
      <c r="AT121" s="302">
        <v>1</v>
      </c>
      <c r="AU121" s="303">
        <v>1</v>
      </c>
      <c r="AV121" s="303">
        <v>1</v>
      </c>
      <c r="AW121" s="303">
        <v>0</v>
      </c>
      <c r="AX121" s="309">
        <v>0</v>
      </c>
      <c r="AY121" s="309">
        <v>1</v>
      </c>
      <c r="AZ121" s="309">
        <v>0</v>
      </c>
      <c r="BA121" s="309">
        <v>0</v>
      </c>
      <c r="BB121" s="309">
        <v>0</v>
      </c>
      <c r="BC121" s="309">
        <v>0</v>
      </c>
      <c r="BD121" s="309">
        <v>1</v>
      </c>
      <c r="BE121" s="309">
        <v>0</v>
      </c>
      <c r="BF121" s="309">
        <v>0</v>
      </c>
      <c r="BG121" s="309">
        <v>0</v>
      </c>
      <c r="BH121" s="309">
        <v>0</v>
      </c>
      <c r="BI121" s="309">
        <v>1</v>
      </c>
      <c r="BJ121" s="309">
        <v>1</v>
      </c>
      <c r="BK121" s="309">
        <v>0</v>
      </c>
      <c r="BL121" s="309">
        <v>1</v>
      </c>
      <c r="BM121" s="309">
        <v>0</v>
      </c>
      <c r="BN121" s="309">
        <v>0</v>
      </c>
      <c r="BO121" s="309">
        <v>1</v>
      </c>
      <c r="BP121" s="309">
        <v>0</v>
      </c>
      <c r="BQ121" s="309">
        <v>0</v>
      </c>
      <c r="BR121" s="309">
        <v>0</v>
      </c>
      <c r="BS121" s="309">
        <v>0</v>
      </c>
      <c r="BT121" s="309">
        <v>0</v>
      </c>
      <c r="BU121" s="309">
        <v>1</v>
      </c>
      <c r="BV121" s="309">
        <v>1</v>
      </c>
      <c r="BW121" s="309">
        <v>1</v>
      </c>
      <c r="BX121" s="310">
        <v>1</v>
      </c>
      <c r="BY121" s="311">
        <v>5</v>
      </c>
      <c r="BZ121" s="309">
        <v>1</v>
      </c>
      <c r="CA121" s="309">
        <v>4</v>
      </c>
      <c r="CB121" s="309">
        <v>1</v>
      </c>
      <c r="CC121" s="302">
        <v>1</v>
      </c>
      <c r="CD121" s="302">
        <v>0</v>
      </c>
      <c r="CE121" s="309">
        <v>2</v>
      </c>
    </row>
    <row r="122" spans="1:83" ht="18">
      <c r="A122" s="297">
        <v>2020</v>
      </c>
      <c r="B122" s="298" t="s">
        <v>169</v>
      </c>
      <c r="C122" s="299">
        <v>44034.031346331001</v>
      </c>
      <c r="D122" s="299">
        <v>44036.455606215299</v>
      </c>
      <c r="E122" s="308">
        <v>42004</v>
      </c>
      <c r="F122" s="301">
        <v>2</v>
      </c>
      <c r="G122" s="309">
        <v>1</v>
      </c>
      <c r="H122" s="309">
        <v>1</v>
      </c>
      <c r="I122" s="309">
        <v>2</v>
      </c>
      <c r="J122" s="309">
        <v>1</v>
      </c>
      <c r="K122" s="309">
        <v>1</v>
      </c>
      <c r="L122" s="309">
        <v>3</v>
      </c>
      <c r="M122" s="309">
        <v>1</v>
      </c>
      <c r="N122" s="309">
        <v>1</v>
      </c>
      <c r="O122" s="309">
        <v>2</v>
      </c>
      <c r="P122" s="309">
        <v>0</v>
      </c>
      <c r="Q122" s="302">
        <v>0</v>
      </c>
      <c r="R122" s="309">
        <v>1</v>
      </c>
      <c r="S122" s="309">
        <v>1</v>
      </c>
      <c r="T122" s="309">
        <v>1</v>
      </c>
      <c r="U122" s="309">
        <v>1</v>
      </c>
      <c r="V122" s="309">
        <v>0</v>
      </c>
      <c r="W122" s="309">
        <v>0</v>
      </c>
      <c r="X122" s="309">
        <v>0</v>
      </c>
      <c r="Y122" s="309">
        <v>1</v>
      </c>
      <c r="Z122" s="309">
        <v>0</v>
      </c>
      <c r="AA122" s="309">
        <v>0</v>
      </c>
      <c r="AB122" s="309">
        <v>0</v>
      </c>
      <c r="AC122" s="309">
        <v>1</v>
      </c>
      <c r="AD122" s="309">
        <v>0</v>
      </c>
      <c r="AE122" s="313">
        <v>0</v>
      </c>
      <c r="AF122" s="302">
        <v>0</v>
      </c>
      <c r="AG122" s="302">
        <v>0</v>
      </c>
      <c r="AH122" s="302">
        <v>1</v>
      </c>
      <c r="AI122" s="302">
        <v>2</v>
      </c>
      <c r="AJ122" s="309">
        <v>0</v>
      </c>
      <c r="AK122" s="302">
        <v>0</v>
      </c>
      <c r="AL122" s="309">
        <v>2</v>
      </c>
      <c r="AM122" s="309">
        <v>3</v>
      </c>
      <c r="AN122" s="303">
        <v>0</v>
      </c>
      <c r="AO122" s="303">
        <v>0</v>
      </c>
      <c r="AP122" s="303">
        <v>1</v>
      </c>
      <c r="AQ122" s="303">
        <v>0</v>
      </c>
      <c r="AR122" s="309">
        <v>0</v>
      </c>
      <c r="AS122" s="309">
        <v>2</v>
      </c>
      <c r="AT122" s="302">
        <v>2</v>
      </c>
      <c r="AU122" s="303">
        <v>2</v>
      </c>
      <c r="AV122" s="303">
        <v>1</v>
      </c>
      <c r="AW122" s="303">
        <v>0</v>
      </c>
      <c r="AX122" s="309">
        <v>1</v>
      </c>
      <c r="AY122" s="309">
        <v>1</v>
      </c>
      <c r="AZ122" s="309">
        <v>0</v>
      </c>
      <c r="BA122" s="309">
        <v>0</v>
      </c>
      <c r="BB122" s="309">
        <v>1</v>
      </c>
      <c r="BC122" s="309">
        <v>0</v>
      </c>
      <c r="BD122" s="309">
        <v>1</v>
      </c>
      <c r="BE122" s="309">
        <v>0</v>
      </c>
      <c r="BF122" s="309">
        <v>0</v>
      </c>
      <c r="BG122" s="309">
        <v>0</v>
      </c>
      <c r="BH122" s="309">
        <v>0</v>
      </c>
      <c r="BI122" s="309">
        <v>1</v>
      </c>
      <c r="BJ122" s="309">
        <v>1</v>
      </c>
      <c r="BK122" s="309">
        <v>0</v>
      </c>
      <c r="BL122" s="309">
        <v>1</v>
      </c>
      <c r="BM122" s="309">
        <v>0</v>
      </c>
      <c r="BN122" s="309">
        <v>0</v>
      </c>
      <c r="BO122" s="309">
        <v>1</v>
      </c>
      <c r="BP122" s="309">
        <v>0</v>
      </c>
      <c r="BQ122" s="309">
        <v>0</v>
      </c>
      <c r="BR122" s="309">
        <v>0</v>
      </c>
      <c r="BS122" s="309">
        <v>0</v>
      </c>
      <c r="BT122" s="309">
        <v>0</v>
      </c>
      <c r="BU122" s="309">
        <v>1</v>
      </c>
      <c r="BV122" s="309">
        <v>1</v>
      </c>
      <c r="BW122" s="309">
        <v>1</v>
      </c>
      <c r="BX122" s="310">
        <v>1</v>
      </c>
      <c r="BY122" s="311">
        <v>5</v>
      </c>
      <c r="BZ122" s="309">
        <v>1</v>
      </c>
      <c r="CA122" s="309">
        <v>3</v>
      </c>
      <c r="CB122" s="309">
        <v>1</v>
      </c>
      <c r="CC122" s="302">
        <v>0</v>
      </c>
      <c r="CD122" s="302">
        <v>0</v>
      </c>
      <c r="CE122" s="309">
        <v>2</v>
      </c>
    </row>
    <row r="123" spans="1:83" ht="18">
      <c r="A123" s="297">
        <v>2020</v>
      </c>
      <c r="B123" s="298" t="s">
        <v>170</v>
      </c>
      <c r="C123" s="299">
        <v>44089.7654816551</v>
      </c>
      <c r="D123" s="299">
        <v>44093.405961863398</v>
      </c>
      <c r="E123" s="308">
        <v>42004</v>
      </c>
      <c r="F123" s="301">
        <v>2</v>
      </c>
      <c r="G123" s="309">
        <v>1</v>
      </c>
      <c r="H123" s="309">
        <v>1</v>
      </c>
      <c r="I123" s="309">
        <v>2</v>
      </c>
      <c r="J123" s="309">
        <v>1</v>
      </c>
      <c r="K123" s="309">
        <v>1</v>
      </c>
      <c r="L123" s="309">
        <v>4</v>
      </c>
      <c r="M123" s="309">
        <v>1</v>
      </c>
      <c r="N123" s="309">
        <v>1</v>
      </c>
      <c r="O123" s="309">
        <v>2</v>
      </c>
      <c r="P123" s="309">
        <v>0</v>
      </c>
      <c r="Q123" s="302">
        <v>0</v>
      </c>
      <c r="R123" s="309">
        <v>2</v>
      </c>
      <c r="S123" s="309">
        <v>2</v>
      </c>
      <c r="T123" s="309">
        <v>1</v>
      </c>
      <c r="U123" s="309">
        <v>1</v>
      </c>
      <c r="V123" s="309">
        <v>0</v>
      </c>
      <c r="W123" s="309">
        <v>0</v>
      </c>
      <c r="X123" s="309">
        <v>0</v>
      </c>
      <c r="Y123" s="309">
        <v>1</v>
      </c>
      <c r="Z123" s="309">
        <v>1</v>
      </c>
      <c r="AA123" s="309">
        <v>1</v>
      </c>
      <c r="AB123" s="309">
        <v>1</v>
      </c>
      <c r="AC123" s="309">
        <v>1</v>
      </c>
      <c r="AD123" s="309">
        <v>0</v>
      </c>
      <c r="AE123" s="313">
        <v>2</v>
      </c>
      <c r="AF123" s="302">
        <v>1</v>
      </c>
      <c r="AG123" s="302">
        <v>1</v>
      </c>
      <c r="AH123" s="302">
        <v>1</v>
      </c>
      <c r="AI123" s="302">
        <v>2</v>
      </c>
      <c r="AJ123" s="309">
        <v>0</v>
      </c>
      <c r="AK123" s="302">
        <v>1</v>
      </c>
      <c r="AL123" s="309">
        <v>2</v>
      </c>
      <c r="AM123" s="309">
        <v>3</v>
      </c>
      <c r="AN123" s="303">
        <v>0</v>
      </c>
      <c r="AO123" s="303">
        <v>0</v>
      </c>
      <c r="AP123" s="303">
        <v>1</v>
      </c>
      <c r="AQ123" s="303">
        <v>0</v>
      </c>
      <c r="AR123" s="303">
        <v>1</v>
      </c>
      <c r="AS123" s="303">
        <v>1</v>
      </c>
      <c r="AT123" s="302">
        <v>1</v>
      </c>
      <c r="AU123" s="303">
        <v>1</v>
      </c>
      <c r="AV123" s="303">
        <v>1</v>
      </c>
      <c r="AW123" s="303">
        <v>0</v>
      </c>
      <c r="AX123" s="309">
        <v>1</v>
      </c>
      <c r="AY123" s="309">
        <v>1</v>
      </c>
      <c r="AZ123" s="309">
        <v>0</v>
      </c>
      <c r="BA123" s="309">
        <v>0</v>
      </c>
      <c r="BB123" s="309">
        <v>1</v>
      </c>
      <c r="BC123" s="309">
        <v>0</v>
      </c>
      <c r="BD123" s="309">
        <v>1</v>
      </c>
      <c r="BE123" s="309">
        <v>0</v>
      </c>
      <c r="BF123" s="309">
        <v>0</v>
      </c>
      <c r="BG123" s="309">
        <v>0</v>
      </c>
      <c r="BH123" s="309">
        <v>1</v>
      </c>
      <c r="BI123" s="309">
        <v>1</v>
      </c>
      <c r="BJ123" s="309">
        <v>1</v>
      </c>
      <c r="BK123" s="309">
        <v>0</v>
      </c>
      <c r="BL123" s="309">
        <v>1</v>
      </c>
      <c r="BM123" s="309">
        <v>0</v>
      </c>
      <c r="BN123" s="309">
        <v>0</v>
      </c>
      <c r="BO123" s="309">
        <v>1</v>
      </c>
      <c r="BP123" s="309">
        <v>0</v>
      </c>
      <c r="BQ123" s="309">
        <v>0</v>
      </c>
      <c r="BR123" s="309">
        <v>0</v>
      </c>
      <c r="BS123" s="309">
        <v>0</v>
      </c>
      <c r="BT123" s="309">
        <v>0</v>
      </c>
      <c r="BU123" s="309">
        <v>1</v>
      </c>
      <c r="BV123" s="309">
        <v>1</v>
      </c>
      <c r="BW123" s="309">
        <v>1</v>
      </c>
      <c r="BX123" s="304">
        <v>0</v>
      </c>
      <c r="BY123" s="305">
        <v>0</v>
      </c>
      <c r="BZ123" s="309">
        <v>1</v>
      </c>
      <c r="CA123" s="309">
        <v>4</v>
      </c>
      <c r="CB123" s="309">
        <v>1</v>
      </c>
      <c r="CC123" s="302">
        <v>0</v>
      </c>
      <c r="CD123" s="302">
        <v>1</v>
      </c>
      <c r="CE123" s="309">
        <v>2</v>
      </c>
    </row>
    <row r="124" spans="1:83" ht="18">
      <c r="A124" s="297">
        <v>2020</v>
      </c>
      <c r="B124" s="298" t="s">
        <v>171</v>
      </c>
      <c r="C124" s="299">
        <v>44194.382688286998</v>
      </c>
      <c r="D124" s="299">
        <v>44195.385224074103</v>
      </c>
      <c r="E124" s="300">
        <v>44965</v>
      </c>
      <c r="F124" s="301">
        <v>3</v>
      </c>
      <c r="G124" s="302">
        <v>1</v>
      </c>
      <c r="H124" s="302">
        <v>1</v>
      </c>
      <c r="I124" s="302">
        <v>2</v>
      </c>
      <c r="J124" s="302">
        <v>1</v>
      </c>
      <c r="K124" s="302">
        <v>1</v>
      </c>
      <c r="L124" s="302">
        <v>4</v>
      </c>
      <c r="M124" s="302">
        <v>0</v>
      </c>
      <c r="N124" s="302">
        <v>0</v>
      </c>
      <c r="O124" s="302">
        <v>2</v>
      </c>
      <c r="P124" s="302">
        <v>0</v>
      </c>
      <c r="Q124" s="302">
        <v>0</v>
      </c>
      <c r="R124" s="302">
        <v>1</v>
      </c>
      <c r="S124" s="302">
        <v>1</v>
      </c>
      <c r="T124" s="302">
        <v>1</v>
      </c>
      <c r="U124" s="302">
        <v>1</v>
      </c>
      <c r="V124" s="302">
        <v>0</v>
      </c>
      <c r="W124" s="302">
        <v>0</v>
      </c>
      <c r="X124" s="302">
        <v>0</v>
      </c>
      <c r="Y124" s="302">
        <v>1</v>
      </c>
      <c r="Z124" s="302">
        <v>1</v>
      </c>
      <c r="AA124" s="302">
        <v>1</v>
      </c>
      <c r="AB124" s="302">
        <v>0</v>
      </c>
      <c r="AC124" s="302">
        <v>0</v>
      </c>
      <c r="AD124" s="302">
        <v>0</v>
      </c>
      <c r="AE124" s="302">
        <v>1</v>
      </c>
      <c r="AF124" s="302">
        <v>1</v>
      </c>
      <c r="AG124" s="302">
        <v>1</v>
      </c>
      <c r="AH124" s="302">
        <v>1</v>
      </c>
      <c r="AI124" s="302">
        <v>2</v>
      </c>
      <c r="AJ124" s="302">
        <v>0</v>
      </c>
      <c r="AK124" s="302">
        <v>2</v>
      </c>
      <c r="AL124" s="302">
        <v>1</v>
      </c>
      <c r="AM124" s="302">
        <v>2</v>
      </c>
      <c r="AN124" s="303">
        <v>0</v>
      </c>
      <c r="AO124" s="303">
        <v>0</v>
      </c>
      <c r="AP124" s="303">
        <v>1</v>
      </c>
      <c r="AQ124" s="303">
        <v>0</v>
      </c>
      <c r="AR124" s="303">
        <v>1</v>
      </c>
      <c r="AS124" s="303">
        <v>1</v>
      </c>
      <c r="AT124" s="302">
        <v>2</v>
      </c>
      <c r="AU124" s="303">
        <v>2</v>
      </c>
      <c r="AV124" s="302">
        <v>0</v>
      </c>
      <c r="AW124" s="302">
        <v>1</v>
      </c>
      <c r="AX124" s="302">
        <v>0</v>
      </c>
      <c r="AY124" s="302">
        <v>0</v>
      </c>
      <c r="AZ124" s="302">
        <v>0</v>
      </c>
      <c r="BA124" s="302">
        <v>0</v>
      </c>
      <c r="BB124" s="302">
        <v>0</v>
      </c>
      <c r="BC124" s="302">
        <v>0</v>
      </c>
      <c r="BD124" s="302">
        <v>1</v>
      </c>
      <c r="BE124" s="302">
        <v>0</v>
      </c>
      <c r="BF124" s="302">
        <v>0</v>
      </c>
      <c r="BG124" s="302">
        <v>0</v>
      </c>
      <c r="BH124" s="302">
        <v>1</v>
      </c>
      <c r="BI124" s="302">
        <v>0</v>
      </c>
      <c r="BJ124" s="302">
        <v>1</v>
      </c>
      <c r="BK124" s="302">
        <v>0</v>
      </c>
      <c r="BL124" s="302">
        <v>0</v>
      </c>
      <c r="BM124" s="302">
        <v>0</v>
      </c>
      <c r="BN124" s="302">
        <v>0</v>
      </c>
      <c r="BO124" s="302">
        <v>0</v>
      </c>
      <c r="BP124" s="302">
        <v>0</v>
      </c>
      <c r="BQ124" s="302">
        <v>0</v>
      </c>
      <c r="BR124" s="302">
        <v>0</v>
      </c>
      <c r="BS124" s="302">
        <v>0</v>
      </c>
      <c r="BT124" s="302">
        <v>1</v>
      </c>
      <c r="BU124" s="302">
        <v>0</v>
      </c>
      <c r="BV124" s="302">
        <v>1</v>
      </c>
      <c r="BW124" s="302">
        <v>0</v>
      </c>
      <c r="BX124" s="304">
        <v>0</v>
      </c>
      <c r="BY124" s="305">
        <v>0</v>
      </c>
      <c r="BZ124" s="302">
        <v>1</v>
      </c>
      <c r="CA124" s="302">
        <v>4</v>
      </c>
      <c r="CB124" s="302">
        <v>1</v>
      </c>
      <c r="CC124" s="302">
        <v>0</v>
      </c>
      <c r="CD124" s="302">
        <v>2</v>
      </c>
      <c r="CE124" s="302">
        <v>1</v>
      </c>
    </row>
    <row r="125" spans="1:83" ht="18">
      <c r="A125" s="297">
        <v>2020</v>
      </c>
      <c r="B125" s="298" t="s">
        <v>172</v>
      </c>
      <c r="C125" s="299">
        <v>43893.738488483803</v>
      </c>
      <c r="D125" s="299">
        <v>43895.406049097197</v>
      </c>
      <c r="E125" s="300">
        <v>45726</v>
      </c>
      <c r="F125" s="301">
        <v>2</v>
      </c>
      <c r="G125" s="302">
        <v>2</v>
      </c>
      <c r="H125" s="302">
        <v>1</v>
      </c>
      <c r="I125" s="302">
        <v>2</v>
      </c>
      <c r="J125" s="302">
        <v>1</v>
      </c>
      <c r="K125" s="302">
        <v>1</v>
      </c>
      <c r="L125" s="302">
        <v>3</v>
      </c>
      <c r="M125" s="302">
        <v>0</v>
      </c>
      <c r="N125" s="302">
        <v>0</v>
      </c>
      <c r="O125" s="302">
        <v>1</v>
      </c>
      <c r="P125" s="302">
        <v>0</v>
      </c>
      <c r="Q125" s="302">
        <v>0</v>
      </c>
      <c r="R125" s="302">
        <v>0</v>
      </c>
      <c r="S125" s="302">
        <v>0</v>
      </c>
      <c r="T125" s="302">
        <v>1</v>
      </c>
      <c r="U125" s="302">
        <v>0</v>
      </c>
      <c r="V125" s="302">
        <v>0</v>
      </c>
      <c r="W125" s="302">
        <v>0</v>
      </c>
      <c r="X125" s="302">
        <v>0</v>
      </c>
      <c r="Y125" s="302">
        <v>1</v>
      </c>
      <c r="Z125" s="302">
        <v>1</v>
      </c>
      <c r="AA125" s="302">
        <v>1</v>
      </c>
      <c r="AB125" s="302">
        <v>1</v>
      </c>
      <c r="AC125" s="302">
        <v>1</v>
      </c>
      <c r="AD125" s="302">
        <v>0</v>
      </c>
      <c r="AE125" s="302">
        <v>1</v>
      </c>
      <c r="AF125" s="302">
        <v>1</v>
      </c>
      <c r="AG125" s="302">
        <v>1</v>
      </c>
      <c r="AH125" s="302">
        <v>1</v>
      </c>
      <c r="AI125" s="302">
        <v>2</v>
      </c>
      <c r="AJ125" s="302">
        <v>0</v>
      </c>
      <c r="AK125" s="302">
        <v>2</v>
      </c>
      <c r="AL125" s="302">
        <v>1</v>
      </c>
      <c r="AM125" s="302">
        <v>0</v>
      </c>
      <c r="AN125" s="313">
        <v>1</v>
      </c>
      <c r="AO125" s="302">
        <v>1</v>
      </c>
      <c r="AP125" s="303">
        <v>1</v>
      </c>
      <c r="AQ125" s="303">
        <v>0</v>
      </c>
      <c r="AR125" s="303">
        <v>1</v>
      </c>
      <c r="AS125" s="303">
        <v>1</v>
      </c>
      <c r="AT125" s="302">
        <v>2</v>
      </c>
      <c r="AU125" s="303">
        <v>2</v>
      </c>
      <c r="AV125" s="302">
        <v>0</v>
      </c>
      <c r="AW125" s="302">
        <v>1</v>
      </c>
      <c r="AX125" s="302">
        <v>0</v>
      </c>
      <c r="AY125" s="302">
        <v>1</v>
      </c>
      <c r="AZ125" s="302">
        <v>0</v>
      </c>
      <c r="BA125" s="302">
        <v>0</v>
      </c>
      <c r="BB125" s="302">
        <v>1</v>
      </c>
      <c r="BC125" s="302">
        <v>0</v>
      </c>
      <c r="BD125" s="302">
        <v>1</v>
      </c>
      <c r="BE125" s="302">
        <v>0</v>
      </c>
      <c r="BF125" s="302">
        <v>0</v>
      </c>
      <c r="BG125" s="302">
        <v>0</v>
      </c>
      <c r="BH125" s="302">
        <v>0</v>
      </c>
      <c r="BI125" s="302">
        <v>1</v>
      </c>
      <c r="BJ125" s="302">
        <v>1</v>
      </c>
      <c r="BK125" s="302">
        <v>0</v>
      </c>
      <c r="BL125" s="302">
        <v>0</v>
      </c>
      <c r="BM125" s="302">
        <v>0</v>
      </c>
      <c r="BN125" s="302">
        <v>0</v>
      </c>
      <c r="BO125" s="302">
        <v>0</v>
      </c>
      <c r="BP125" s="302">
        <v>0</v>
      </c>
      <c r="BQ125" s="302">
        <v>0</v>
      </c>
      <c r="BR125" s="302">
        <v>0</v>
      </c>
      <c r="BS125" s="302">
        <v>0</v>
      </c>
      <c r="BT125" s="302">
        <v>0</v>
      </c>
      <c r="BU125" s="302">
        <v>0</v>
      </c>
      <c r="BV125" s="302">
        <v>0</v>
      </c>
      <c r="BW125" s="302">
        <v>0</v>
      </c>
      <c r="BX125" s="304">
        <v>0</v>
      </c>
      <c r="BY125" s="305">
        <v>0</v>
      </c>
      <c r="BZ125" s="302">
        <v>1</v>
      </c>
      <c r="CA125" s="302">
        <v>3</v>
      </c>
      <c r="CB125" s="302">
        <v>1</v>
      </c>
      <c r="CC125" s="302">
        <v>0</v>
      </c>
      <c r="CD125" s="302">
        <v>2</v>
      </c>
      <c r="CE125" s="302">
        <v>1</v>
      </c>
    </row>
    <row r="126" spans="1:83" ht="18">
      <c r="A126" s="297">
        <v>2020</v>
      </c>
      <c r="B126" s="298" t="s">
        <v>173</v>
      </c>
      <c r="C126" s="299">
        <v>44191.867856446799</v>
      </c>
      <c r="D126" s="299">
        <v>44194.3977428125</v>
      </c>
      <c r="E126" s="300">
        <v>49269</v>
      </c>
      <c r="F126" s="301">
        <v>3</v>
      </c>
      <c r="G126" s="302">
        <v>2</v>
      </c>
      <c r="H126" s="302">
        <v>1</v>
      </c>
      <c r="I126" s="302">
        <v>2</v>
      </c>
      <c r="J126" s="302">
        <v>1</v>
      </c>
      <c r="K126" s="302">
        <v>1</v>
      </c>
      <c r="L126" s="302">
        <v>2</v>
      </c>
      <c r="M126" s="302">
        <v>0</v>
      </c>
      <c r="N126" s="302">
        <v>0</v>
      </c>
      <c r="O126" s="302">
        <v>0</v>
      </c>
      <c r="P126" s="302">
        <v>0</v>
      </c>
      <c r="Q126" s="302">
        <v>0</v>
      </c>
      <c r="R126" s="302">
        <v>0</v>
      </c>
      <c r="S126" s="302">
        <v>0</v>
      </c>
      <c r="T126" s="302">
        <v>1</v>
      </c>
      <c r="U126" s="302">
        <v>0</v>
      </c>
      <c r="V126" s="302">
        <v>0</v>
      </c>
      <c r="W126" s="302">
        <v>0</v>
      </c>
      <c r="X126" s="302">
        <v>0</v>
      </c>
      <c r="Y126" s="302">
        <v>1</v>
      </c>
      <c r="Z126" s="302">
        <v>1</v>
      </c>
      <c r="AA126" s="302">
        <v>0</v>
      </c>
      <c r="AB126" s="302">
        <v>0</v>
      </c>
      <c r="AC126" s="302">
        <v>1</v>
      </c>
      <c r="AD126" s="302">
        <v>1</v>
      </c>
      <c r="AE126" s="302">
        <v>1</v>
      </c>
      <c r="AF126" s="302">
        <v>1</v>
      </c>
      <c r="AG126" s="302">
        <v>1</v>
      </c>
      <c r="AH126" s="302">
        <v>1</v>
      </c>
      <c r="AI126" s="302">
        <v>3</v>
      </c>
      <c r="AJ126" s="302">
        <v>0</v>
      </c>
      <c r="AK126" s="302">
        <v>1</v>
      </c>
      <c r="AL126" s="302">
        <v>2</v>
      </c>
      <c r="AM126" s="302">
        <v>1</v>
      </c>
      <c r="AN126" s="313">
        <v>1</v>
      </c>
      <c r="AO126" s="302">
        <v>1</v>
      </c>
      <c r="AP126" s="303">
        <v>1</v>
      </c>
      <c r="AQ126" s="303">
        <v>0</v>
      </c>
      <c r="AR126" s="309">
        <v>0</v>
      </c>
      <c r="AS126" s="302">
        <v>0</v>
      </c>
      <c r="AT126" s="302">
        <v>2</v>
      </c>
      <c r="AU126" s="303">
        <v>2</v>
      </c>
      <c r="AV126" s="302">
        <v>0</v>
      </c>
      <c r="AW126" s="303">
        <v>0</v>
      </c>
      <c r="AX126" s="302">
        <v>0</v>
      </c>
      <c r="AY126" s="302">
        <v>1</v>
      </c>
      <c r="AZ126" s="302">
        <v>0</v>
      </c>
      <c r="BA126" s="302">
        <v>0</v>
      </c>
      <c r="BB126" s="302">
        <v>0</v>
      </c>
      <c r="BC126" s="302">
        <v>0</v>
      </c>
      <c r="BD126" s="302">
        <v>1</v>
      </c>
      <c r="BE126" s="302">
        <v>0</v>
      </c>
      <c r="BF126" s="302">
        <v>0</v>
      </c>
      <c r="BG126" s="302">
        <v>0</v>
      </c>
      <c r="BH126" s="302">
        <v>1</v>
      </c>
      <c r="BI126" s="302">
        <v>0</v>
      </c>
      <c r="BJ126" s="302">
        <v>1</v>
      </c>
      <c r="BK126" s="302">
        <v>0</v>
      </c>
      <c r="BL126" s="302">
        <v>0</v>
      </c>
      <c r="BM126" s="302">
        <v>0</v>
      </c>
      <c r="BN126" s="302">
        <v>0</v>
      </c>
      <c r="BO126" s="302">
        <v>0</v>
      </c>
      <c r="BP126" s="302">
        <v>0</v>
      </c>
      <c r="BQ126" s="302">
        <v>0</v>
      </c>
      <c r="BR126" s="302">
        <v>0</v>
      </c>
      <c r="BS126" s="302">
        <v>0</v>
      </c>
      <c r="BT126" s="302">
        <v>0</v>
      </c>
      <c r="BU126" s="302">
        <v>0</v>
      </c>
      <c r="BV126" s="302">
        <v>0</v>
      </c>
      <c r="BW126" s="302">
        <v>0</v>
      </c>
      <c r="BX126" s="304">
        <v>0</v>
      </c>
      <c r="BY126" s="305">
        <v>0</v>
      </c>
      <c r="BZ126" s="302">
        <v>1</v>
      </c>
      <c r="CA126" s="302">
        <v>2</v>
      </c>
      <c r="CB126" s="302">
        <v>1</v>
      </c>
      <c r="CC126" s="302">
        <v>0</v>
      </c>
      <c r="CD126" s="302">
        <v>1</v>
      </c>
      <c r="CE126" s="302">
        <v>2</v>
      </c>
    </row>
    <row r="127" spans="1:83" ht="18">
      <c r="A127" s="297">
        <v>2020</v>
      </c>
      <c r="B127" s="298" t="s">
        <v>174</v>
      </c>
      <c r="C127" s="299">
        <v>44108.574705370404</v>
      </c>
      <c r="D127" s="299">
        <v>44110.359442511603</v>
      </c>
      <c r="E127" s="300">
        <v>48049</v>
      </c>
      <c r="F127" s="301">
        <v>2</v>
      </c>
      <c r="G127" s="302">
        <v>1</v>
      </c>
      <c r="H127" s="302">
        <v>1</v>
      </c>
      <c r="I127" s="302">
        <v>2</v>
      </c>
      <c r="J127" s="302">
        <v>1</v>
      </c>
      <c r="K127" s="302">
        <v>1</v>
      </c>
      <c r="L127" s="302">
        <v>4</v>
      </c>
      <c r="M127" s="302">
        <v>1</v>
      </c>
      <c r="N127" s="302">
        <v>0</v>
      </c>
      <c r="O127" s="302">
        <v>0</v>
      </c>
      <c r="P127" s="302">
        <v>0</v>
      </c>
      <c r="Q127" s="302">
        <v>0</v>
      </c>
      <c r="R127" s="302">
        <v>0</v>
      </c>
      <c r="S127" s="302">
        <v>0</v>
      </c>
      <c r="T127" s="302">
        <v>0</v>
      </c>
      <c r="U127" s="302">
        <v>1</v>
      </c>
      <c r="V127" s="302">
        <v>0</v>
      </c>
      <c r="W127" s="302">
        <v>0</v>
      </c>
      <c r="X127" s="302">
        <v>0</v>
      </c>
      <c r="Y127" s="302">
        <v>0</v>
      </c>
      <c r="Z127" s="302">
        <v>0</v>
      </c>
      <c r="AA127" s="302">
        <v>0</v>
      </c>
      <c r="AB127" s="302">
        <v>0</v>
      </c>
      <c r="AC127" s="302">
        <v>1</v>
      </c>
      <c r="AD127" s="302">
        <v>0</v>
      </c>
      <c r="AE127" s="313">
        <v>2</v>
      </c>
      <c r="AF127" s="302">
        <v>2</v>
      </c>
      <c r="AG127" s="302">
        <v>2</v>
      </c>
      <c r="AH127" s="302">
        <v>1</v>
      </c>
      <c r="AI127" s="313">
        <v>1</v>
      </c>
      <c r="AJ127" s="302">
        <v>0</v>
      </c>
      <c r="AK127" s="302">
        <v>1</v>
      </c>
      <c r="AL127" s="302">
        <v>2</v>
      </c>
      <c r="AM127" s="302">
        <v>1</v>
      </c>
      <c r="AN127" s="303">
        <v>0</v>
      </c>
      <c r="AO127" s="303">
        <v>0</v>
      </c>
      <c r="AP127" s="303">
        <v>1</v>
      </c>
      <c r="AQ127" s="303">
        <v>0</v>
      </c>
      <c r="AR127" s="303">
        <v>1</v>
      </c>
      <c r="AS127" s="303">
        <v>1</v>
      </c>
      <c r="AT127" s="302">
        <v>2</v>
      </c>
      <c r="AU127" s="303">
        <v>2</v>
      </c>
      <c r="AV127" s="303">
        <v>0</v>
      </c>
      <c r="AW127" s="303">
        <v>0</v>
      </c>
      <c r="AX127" s="302">
        <v>0</v>
      </c>
      <c r="AY127" s="302">
        <v>1</v>
      </c>
      <c r="AZ127" s="302">
        <v>0</v>
      </c>
      <c r="BA127" s="302">
        <v>0</v>
      </c>
      <c r="BB127" s="302">
        <v>1</v>
      </c>
      <c r="BC127" s="302">
        <v>0</v>
      </c>
      <c r="BD127" s="302">
        <v>1</v>
      </c>
      <c r="BE127" s="302">
        <v>0</v>
      </c>
      <c r="BF127" s="302">
        <v>0</v>
      </c>
      <c r="BG127" s="302">
        <v>0</v>
      </c>
      <c r="BH127" s="302">
        <v>0</v>
      </c>
      <c r="BI127" s="302">
        <v>0</v>
      </c>
      <c r="BJ127" s="302">
        <v>0</v>
      </c>
      <c r="BK127" s="302">
        <v>0</v>
      </c>
      <c r="BL127" s="302">
        <v>0</v>
      </c>
      <c r="BM127" s="302">
        <v>0</v>
      </c>
      <c r="BN127" s="302">
        <v>0</v>
      </c>
      <c r="BO127" s="302">
        <v>0</v>
      </c>
      <c r="BP127" s="302">
        <v>0</v>
      </c>
      <c r="BQ127" s="302">
        <v>0</v>
      </c>
      <c r="BR127" s="302">
        <v>0</v>
      </c>
      <c r="BS127" s="302">
        <v>0</v>
      </c>
      <c r="BT127" s="302">
        <v>0</v>
      </c>
      <c r="BU127" s="302">
        <v>0</v>
      </c>
      <c r="BV127" s="302">
        <v>0</v>
      </c>
      <c r="BW127" s="302">
        <v>0</v>
      </c>
      <c r="BX127" s="304">
        <v>0</v>
      </c>
      <c r="BY127" s="305">
        <v>0</v>
      </c>
      <c r="BZ127" s="302">
        <v>1</v>
      </c>
      <c r="CA127" s="302">
        <v>4</v>
      </c>
      <c r="CB127" s="302">
        <v>1</v>
      </c>
      <c r="CC127" s="302">
        <v>0</v>
      </c>
      <c r="CD127" s="302">
        <v>1</v>
      </c>
      <c r="CE127" s="302">
        <v>2</v>
      </c>
    </row>
    <row r="128" spans="1:83" ht="18">
      <c r="A128" s="297">
        <v>2020</v>
      </c>
      <c r="B128" s="298" t="s">
        <v>175</v>
      </c>
      <c r="C128" s="299">
        <v>43980.4398600926</v>
      </c>
      <c r="D128" s="299">
        <v>43981.381217442096</v>
      </c>
      <c r="E128" s="300">
        <v>46651</v>
      </c>
      <c r="F128" s="301">
        <v>3</v>
      </c>
      <c r="G128" s="302">
        <v>2</v>
      </c>
      <c r="H128" s="302">
        <v>1</v>
      </c>
      <c r="I128" s="302">
        <v>2</v>
      </c>
      <c r="J128" s="302">
        <v>1</v>
      </c>
      <c r="K128" s="302">
        <v>1</v>
      </c>
      <c r="L128" s="302">
        <v>3</v>
      </c>
      <c r="M128" s="302">
        <v>0</v>
      </c>
      <c r="N128" s="302">
        <v>0</v>
      </c>
      <c r="O128" s="302">
        <v>2</v>
      </c>
      <c r="P128" s="302">
        <v>0</v>
      </c>
      <c r="Q128" s="302">
        <v>0</v>
      </c>
      <c r="R128" s="302">
        <v>0</v>
      </c>
      <c r="S128" s="302">
        <v>0</v>
      </c>
      <c r="T128" s="302">
        <v>1</v>
      </c>
      <c r="U128" s="302">
        <v>0</v>
      </c>
      <c r="V128" s="302">
        <v>0</v>
      </c>
      <c r="W128" s="302">
        <v>0</v>
      </c>
      <c r="X128" s="302">
        <v>0</v>
      </c>
      <c r="Y128" s="302">
        <v>1</v>
      </c>
      <c r="Z128" s="302">
        <v>0</v>
      </c>
      <c r="AA128" s="302">
        <v>1</v>
      </c>
      <c r="AB128" s="302">
        <v>0</v>
      </c>
      <c r="AC128" s="302">
        <v>1</v>
      </c>
      <c r="AD128" s="302">
        <v>1</v>
      </c>
      <c r="AE128" s="302">
        <v>4</v>
      </c>
      <c r="AF128" s="302">
        <v>2</v>
      </c>
      <c r="AG128" s="302">
        <v>1</v>
      </c>
      <c r="AH128" s="302">
        <v>1</v>
      </c>
      <c r="AI128" s="302">
        <v>2</v>
      </c>
      <c r="AJ128" s="302">
        <v>0</v>
      </c>
      <c r="AK128" s="302">
        <v>1</v>
      </c>
      <c r="AL128" s="302">
        <v>2</v>
      </c>
      <c r="AM128" s="302">
        <v>2</v>
      </c>
      <c r="AN128" s="313">
        <v>1</v>
      </c>
      <c r="AO128" s="302">
        <v>1</v>
      </c>
      <c r="AP128" s="303">
        <v>1</v>
      </c>
      <c r="AQ128" s="303">
        <v>0</v>
      </c>
      <c r="AR128" s="303">
        <v>1</v>
      </c>
      <c r="AS128" s="303">
        <v>1</v>
      </c>
      <c r="AT128" s="302">
        <v>2</v>
      </c>
      <c r="AU128" s="303">
        <v>2</v>
      </c>
      <c r="AV128" s="302">
        <v>0</v>
      </c>
      <c r="AW128" s="303">
        <v>0</v>
      </c>
      <c r="AX128" s="302">
        <v>0</v>
      </c>
      <c r="AY128" s="302">
        <v>1</v>
      </c>
      <c r="AZ128" s="302">
        <v>0</v>
      </c>
      <c r="BA128" s="302">
        <v>0</v>
      </c>
      <c r="BB128" s="302">
        <v>1</v>
      </c>
      <c r="BC128" s="302">
        <v>0</v>
      </c>
      <c r="BD128" s="302">
        <v>1</v>
      </c>
      <c r="BE128" s="302">
        <v>0</v>
      </c>
      <c r="BF128" s="302">
        <v>0</v>
      </c>
      <c r="BG128" s="302">
        <v>0</v>
      </c>
      <c r="BH128" s="302">
        <v>0</v>
      </c>
      <c r="BI128" s="302">
        <v>0</v>
      </c>
      <c r="BJ128" s="302">
        <v>1</v>
      </c>
      <c r="BK128" s="302">
        <v>0</v>
      </c>
      <c r="BL128" s="302">
        <v>0</v>
      </c>
      <c r="BM128" s="302">
        <v>0</v>
      </c>
      <c r="BN128" s="302">
        <v>0</v>
      </c>
      <c r="BO128" s="302">
        <v>0</v>
      </c>
      <c r="BP128" s="302">
        <v>0</v>
      </c>
      <c r="BQ128" s="302">
        <v>0</v>
      </c>
      <c r="BR128" s="302">
        <v>0</v>
      </c>
      <c r="BS128" s="302">
        <v>0</v>
      </c>
      <c r="BT128" s="302">
        <v>0</v>
      </c>
      <c r="BU128" s="302">
        <v>0</v>
      </c>
      <c r="BV128" s="302">
        <v>0</v>
      </c>
      <c r="BW128" s="302">
        <v>0</v>
      </c>
      <c r="BX128" s="304">
        <v>0</v>
      </c>
      <c r="BY128" s="305">
        <v>0</v>
      </c>
      <c r="BZ128" s="302">
        <v>1</v>
      </c>
      <c r="CA128" s="302">
        <v>3</v>
      </c>
      <c r="CB128" s="302">
        <v>1</v>
      </c>
      <c r="CC128" s="302">
        <v>0</v>
      </c>
      <c r="CD128" s="302">
        <v>1</v>
      </c>
      <c r="CE128" s="302">
        <v>2</v>
      </c>
    </row>
    <row r="129" spans="1:83" ht="18">
      <c r="A129" s="297">
        <v>2020</v>
      </c>
      <c r="B129" s="298" t="s">
        <v>176</v>
      </c>
      <c r="C129" s="299">
        <v>44014.433149641198</v>
      </c>
      <c r="D129" s="299">
        <v>44015.426245543997</v>
      </c>
      <c r="E129" s="300">
        <v>40704</v>
      </c>
      <c r="F129" s="301">
        <v>3</v>
      </c>
      <c r="G129" s="302">
        <v>1</v>
      </c>
      <c r="H129" s="302">
        <v>1</v>
      </c>
      <c r="I129" s="302">
        <v>2</v>
      </c>
      <c r="J129" s="302">
        <v>1</v>
      </c>
      <c r="K129" s="302">
        <v>1</v>
      </c>
      <c r="L129" s="302">
        <v>3</v>
      </c>
      <c r="M129" s="302">
        <v>0</v>
      </c>
      <c r="N129" s="302">
        <v>0</v>
      </c>
      <c r="O129" s="302">
        <v>2</v>
      </c>
      <c r="P129" s="302">
        <v>0</v>
      </c>
      <c r="Q129" s="302">
        <v>0</v>
      </c>
      <c r="R129" s="302">
        <v>0</v>
      </c>
      <c r="S129" s="302">
        <v>0</v>
      </c>
      <c r="T129" s="302">
        <v>1</v>
      </c>
      <c r="U129" s="302">
        <v>0</v>
      </c>
      <c r="V129" s="302">
        <v>0</v>
      </c>
      <c r="W129" s="302">
        <v>0</v>
      </c>
      <c r="X129" s="302">
        <v>0</v>
      </c>
      <c r="Y129" s="302">
        <v>1</v>
      </c>
      <c r="Z129" s="302">
        <v>1</v>
      </c>
      <c r="AA129" s="302">
        <v>1</v>
      </c>
      <c r="AB129" s="302">
        <v>1</v>
      </c>
      <c r="AC129" s="302">
        <v>0</v>
      </c>
      <c r="AD129" s="302">
        <v>0</v>
      </c>
      <c r="AE129" s="302">
        <v>4</v>
      </c>
      <c r="AF129" s="302">
        <v>2</v>
      </c>
      <c r="AG129" s="302">
        <v>1</v>
      </c>
      <c r="AH129" s="302">
        <v>1</v>
      </c>
      <c r="AI129" s="302">
        <v>2</v>
      </c>
      <c r="AJ129" s="302">
        <v>0</v>
      </c>
      <c r="AK129" s="302">
        <v>1</v>
      </c>
      <c r="AL129" s="302">
        <v>1</v>
      </c>
      <c r="AM129" s="302">
        <v>0</v>
      </c>
      <c r="AN129" s="303">
        <v>0</v>
      </c>
      <c r="AO129" s="303">
        <v>0</v>
      </c>
      <c r="AP129" s="303">
        <v>1</v>
      </c>
      <c r="AQ129" s="303">
        <v>0</v>
      </c>
      <c r="AR129" s="303">
        <v>1</v>
      </c>
      <c r="AS129" s="303">
        <v>1</v>
      </c>
      <c r="AT129" s="302">
        <v>1</v>
      </c>
      <c r="AU129" s="303">
        <v>1</v>
      </c>
      <c r="AV129" s="302">
        <v>0</v>
      </c>
      <c r="AW129" s="303">
        <v>0</v>
      </c>
      <c r="AX129" s="302">
        <v>0</v>
      </c>
      <c r="AY129" s="302">
        <v>0</v>
      </c>
      <c r="AZ129" s="302">
        <v>0</v>
      </c>
      <c r="BA129" s="302">
        <v>0</v>
      </c>
      <c r="BB129" s="302">
        <v>0</v>
      </c>
      <c r="BC129" s="302">
        <v>0</v>
      </c>
      <c r="BD129" s="302">
        <v>1</v>
      </c>
      <c r="BE129" s="302">
        <v>0</v>
      </c>
      <c r="BF129" s="302">
        <v>0</v>
      </c>
      <c r="BG129" s="302">
        <v>0</v>
      </c>
      <c r="BH129" s="302">
        <v>0</v>
      </c>
      <c r="BI129" s="302">
        <v>1</v>
      </c>
      <c r="BJ129" s="302">
        <v>1</v>
      </c>
      <c r="BK129" s="302">
        <v>0</v>
      </c>
      <c r="BL129" s="302">
        <v>0</v>
      </c>
      <c r="BM129" s="302">
        <v>0</v>
      </c>
      <c r="BN129" s="302">
        <v>0</v>
      </c>
      <c r="BO129" s="302">
        <v>0</v>
      </c>
      <c r="BP129" s="302">
        <v>0</v>
      </c>
      <c r="BQ129" s="302">
        <v>0</v>
      </c>
      <c r="BR129" s="302">
        <v>0</v>
      </c>
      <c r="BS129" s="302">
        <v>0</v>
      </c>
      <c r="BT129" s="302">
        <v>1</v>
      </c>
      <c r="BU129" s="302">
        <v>0</v>
      </c>
      <c r="BV129" s="302">
        <v>1</v>
      </c>
      <c r="BW129" s="302">
        <v>0</v>
      </c>
      <c r="BX129" s="304">
        <v>0</v>
      </c>
      <c r="BY129" s="305">
        <v>0</v>
      </c>
      <c r="BZ129" s="302">
        <v>1</v>
      </c>
      <c r="CA129" s="302">
        <v>3</v>
      </c>
      <c r="CB129" s="302">
        <v>1</v>
      </c>
      <c r="CC129" s="302">
        <v>0</v>
      </c>
      <c r="CD129" s="302">
        <v>1</v>
      </c>
      <c r="CE129" s="302">
        <v>1</v>
      </c>
    </row>
    <row r="130" spans="1:83" ht="18">
      <c r="A130" s="297">
        <v>2020</v>
      </c>
      <c r="B130" s="298" t="s">
        <v>177</v>
      </c>
      <c r="C130" s="299">
        <v>43985.552739328697</v>
      </c>
      <c r="D130" s="299">
        <v>43987.519393506896</v>
      </c>
      <c r="E130" s="300">
        <v>46806</v>
      </c>
      <c r="F130" s="301">
        <v>3</v>
      </c>
      <c r="G130" s="302">
        <v>2</v>
      </c>
      <c r="H130" s="302">
        <v>1</v>
      </c>
      <c r="I130" s="302">
        <v>2</v>
      </c>
      <c r="J130" s="302">
        <v>1</v>
      </c>
      <c r="K130" s="302">
        <v>1</v>
      </c>
      <c r="L130" s="302">
        <v>3</v>
      </c>
      <c r="M130" s="302">
        <v>0</v>
      </c>
      <c r="N130" s="302">
        <v>1</v>
      </c>
      <c r="O130" s="302">
        <v>1</v>
      </c>
      <c r="P130" s="302">
        <v>0</v>
      </c>
      <c r="Q130" s="302">
        <v>0</v>
      </c>
      <c r="R130" s="302">
        <v>0</v>
      </c>
      <c r="S130" s="302">
        <v>0</v>
      </c>
      <c r="T130" s="302">
        <v>1</v>
      </c>
      <c r="U130" s="302">
        <v>0</v>
      </c>
      <c r="V130" s="302">
        <v>0</v>
      </c>
      <c r="W130" s="302">
        <v>0</v>
      </c>
      <c r="X130" s="302">
        <v>0</v>
      </c>
      <c r="Y130" s="302">
        <v>1</v>
      </c>
      <c r="Z130" s="302">
        <v>0</v>
      </c>
      <c r="AA130" s="302">
        <v>0</v>
      </c>
      <c r="AB130" s="302">
        <v>0</v>
      </c>
      <c r="AC130" s="302">
        <v>1</v>
      </c>
      <c r="AD130" s="302">
        <v>0</v>
      </c>
      <c r="AE130" s="302">
        <v>4</v>
      </c>
      <c r="AF130" s="302">
        <v>3</v>
      </c>
      <c r="AG130" s="302">
        <v>1</v>
      </c>
      <c r="AH130" s="302">
        <v>2</v>
      </c>
      <c r="AI130" s="302">
        <v>3</v>
      </c>
      <c r="AJ130" s="302">
        <v>0</v>
      </c>
      <c r="AK130" s="302">
        <v>2</v>
      </c>
      <c r="AL130" s="302">
        <v>2</v>
      </c>
      <c r="AM130" s="302">
        <v>2</v>
      </c>
      <c r="AN130" s="313">
        <v>1</v>
      </c>
      <c r="AO130" s="302">
        <v>1</v>
      </c>
      <c r="AP130" s="303">
        <v>1</v>
      </c>
      <c r="AQ130" s="303">
        <v>0</v>
      </c>
      <c r="AR130" s="309">
        <v>0</v>
      </c>
      <c r="AS130" s="303">
        <v>1</v>
      </c>
      <c r="AT130" s="302">
        <v>1</v>
      </c>
      <c r="AU130" s="303">
        <v>1</v>
      </c>
      <c r="AV130" s="303">
        <v>0</v>
      </c>
      <c r="AW130" s="303">
        <v>0</v>
      </c>
      <c r="AX130" s="302">
        <v>0</v>
      </c>
      <c r="AY130" s="302">
        <v>0</v>
      </c>
      <c r="AZ130" s="302">
        <v>0</v>
      </c>
      <c r="BA130" s="302">
        <v>0</v>
      </c>
      <c r="BB130" s="302">
        <v>0</v>
      </c>
      <c r="BC130" s="302">
        <v>0</v>
      </c>
      <c r="BD130" s="302">
        <v>1</v>
      </c>
      <c r="BE130" s="302">
        <v>0</v>
      </c>
      <c r="BF130" s="302">
        <v>0</v>
      </c>
      <c r="BG130" s="302">
        <v>0</v>
      </c>
      <c r="BH130" s="302">
        <v>0</v>
      </c>
      <c r="BI130" s="302">
        <v>1</v>
      </c>
      <c r="BJ130" s="302">
        <v>1</v>
      </c>
      <c r="BK130" s="302">
        <v>0</v>
      </c>
      <c r="BL130" s="302">
        <v>0</v>
      </c>
      <c r="BM130" s="302">
        <v>0</v>
      </c>
      <c r="BN130" s="302">
        <v>0</v>
      </c>
      <c r="BO130" s="302">
        <v>1</v>
      </c>
      <c r="BP130" s="302">
        <v>0</v>
      </c>
      <c r="BQ130" s="302">
        <v>0</v>
      </c>
      <c r="BR130" s="302">
        <v>0</v>
      </c>
      <c r="BS130" s="302">
        <v>0</v>
      </c>
      <c r="BT130" s="302">
        <v>0</v>
      </c>
      <c r="BU130" s="302">
        <v>0</v>
      </c>
      <c r="BV130" s="302">
        <v>0</v>
      </c>
      <c r="BW130" s="302">
        <v>0</v>
      </c>
      <c r="BX130" s="307">
        <v>0</v>
      </c>
      <c r="BY130" s="305">
        <v>0</v>
      </c>
      <c r="BZ130" s="302">
        <v>1</v>
      </c>
      <c r="CA130" s="302">
        <v>3</v>
      </c>
      <c r="CB130" s="302">
        <v>1</v>
      </c>
      <c r="CC130" s="302">
        <v>0</v>
      </c>
      <c r="CD130" s="302">
        <v>2</v>
      </c>
      <c r="CE130" s="302">
        <v>2</v>
      </c>
    </row>
    <row r="131" spans="1:83" ht="18">
      <c r="A131" s="297">
        <v>2020</v>
      </c>
      <c r="B131" s="298" t="s">
        <v>178</v>
      </c>
      <c r="C131" s="299">
        <v>43935.460441527801</v>
      </c>
      <c r="D131" s="299">
        <v>43936.385040277797</v>
      </c>
      <c r="E131" s="300">
        <v>44692</v>
      </c>
      <c r="F131" s="301">
        <v>3</v>
      </c>
      <c r="G131" s="302">
        <v>1</v>
      </c>
      <c r="H131" s="302">
        <v>1</v>
      </c>
      <c r="I131" s="302">
        <v>2</v>
      </c>
      <c r="J131" s="302">
        <v>1</v>
      </c>
      <c r="K131" s="302">
        <v>1</v>
      </c>
      <c r="L131" s="302">
        <v>3</v>
      </c>
      <c r="M131" s="302">
        <v>0</v>
      </c>
      <c r="N131" s="302">
        <v>1</v>
      </c>
      <c r="O131" s="302">
        <v>1</v>
      </c>
      <c r="P131" s="302">
        <v>0</v>
      </c>
      <c r="Q131" s="302">
        <v>0</v>
      </c>
      <c r="R131" s="302">
        <v>0</v>
      </c>
      <c r="S131" s="302">
        <v>0</v>
      </c>
      <c r="T131" s="302">
        <v>0</v>
      </c>
      <c r="U131" s="302">
        <v>1</v>
      </c>
      <c r="V131" s="302">
        <v>1</v>
      </c>
      <c r="W131" s="302">
        <v>0</v>
      </c>
      <c r="X131" s="302">
        <v>0</v>
      </c>
      <c r="Y131" s="302">
        <v>0</v>
      </c>
      <c r="Z131" s="302">
        <v>0</v>
      </c>
      <c r="AA131" s="302">
        <v>0</v>
      </c>
      <c r="AB131" s="302">
        <v>0</v>
      </c>
      <c r="AC131" s="302">
        <v>1</v>
      </c>
      <c r="AD131" s="302">
        <v>0</v>
      </c>
      <c r="AE131" s="302">
        <v>1</v>
      </c>
      <c r="AF131" s="302">
        <v>3</v>
      </c>
      <c r="AG131" s="302">
        <v>1</v>
      </c>
      <c r="AH131" s="302">
        <v>1</v>
      </c>
      <c r="AI131" s="302">
        <v>3</v>
      </c>
      <c r="AJ131" s="302">
        <v>1</v>
      </c>
      <c r="AK131" s="302">
        <v>0</v>
      </c>
      <c r="AL131" s="302">
        <v>2</v>
      </c>
      <c r="AM131" s="302">
        <v>1</v>
      </c>
      <c r="AN131" s="303">
        <v>0</v>
      </c>
      <c r="AO131" s="303">
        <v>0</v>
      </c>
      <c r="AP131" s="303">
        <v>1</v>
      </c>
      <c r="AQ131" s="303">
        <v>0</v>
      </c>
      <c r="AR131" s="303">
        <v>1</v>
      </c>
      <c r="AS131" s="303">
        <v>1</v>
      </c>
      <c r="AT131" s="302">
        <v>1</v>
      </c>
      <c r="AU131" s="303">
        <v>1</v>
      </c>
      <c r="AV131" s="303">
        <v>0</v>
      </c>
      <c r="AW131" s="303">
        <v>0</v>
      </c>
      <c r="AX131" s="302">
        <v>0</v>
      </c>
      <c r="AY131" s="302">
        <v>1</v>
      </c>
      <c r="AZ131" s="302">
        <v>0</v>
      </c>
      <c r="BA131" s="302">
        <v>0</v>
      </c>
      <c r="BB131" s="302">
        <v>0</v>
      </c>
      <c r="BC131" s="302">
        <v>0</v>
      </c>
      <c r="BD131" s="302">
        <v>1</v>
      </c>
      <c r="BE131" s="302">
        <v>0</v>
      </c>
      <c r="BF131" s="302">
        <v>0</v>
      </c>
      <c r="BG131" s="302">
        <v>0</v>
      </c>
      <c r="BH131" s="302">
        <v>0</v>
      </c>
      <c r="BI131" s="302">
        <v>1</v>
      </c>
      <c r="BJ131" s="302">
        <v>0</v>
      </c>
      <c r="BK131" s="302">
        <v>0</v>
      </c>
      <c r="BL131" s="302">
        <v>0</v>
      </c>
      <c r="BM131" s="302">
        <v>0</v>
      </c>
      <c r="BN131" s="302">
        <v>0</v>
      </c>
      <c r="BO131" s="302">
        <v>0</v>
      </c>
      <c r="BP131" s="302">
        <v>0</v>
      </c>
      <c r="BQ131" s="302">
        <v>0</v>
      </c>
      <c r="BR131" s="302">
        <v>0</v>
      </c>
      <c r="BS131" s="302">
        <v>0</v>
      </c>
      <c r="BT131" s="302">
        <v>0</v>
      </c>
      <c r="BU131" s="302">
        <v>0</v>
      </c>
      <c r="BV131" s="302">
        <v>0</v>
      </c>
      <c r="BW131" s="302">
        <v>0</v>
      </c>
      <c r="BX131" s="307">
        <v>0</v>
      </c>
      <c r="BY131" s="305">
        <v>0</v>
      </c>
      <c r="BZ131" s="302">
        <v>1</v>
      </c>
      <c r="CA131" s="302">
        <v>3</v>
      </c>
      <c r="CB131" s="302">
        <v>1</v>
      </c>
      <c r="CC131" s="302">
        <v>0</v>
      </c>
      <c r="CD131" s="302">
        <v>0</v>
      </c>
      <c r="CE131" s="302">
        <v>2</v>
      </c>
    </row>
    <row r="132" spans="1:83" ht="18">
      <c r="A132" s="297">
        <v>2020</v>
      </c>
      <c r="B132" s="298" t="s">
        <v>179</v>
      </c>
      <c r="C132" s="299">
        <v>43985.263035127296</v>
      </c>
      <c r="D132" s="299">
        <v>43988.381618402796</v>
      </c>
      <c r="E132" s="300">
        <v>22640</v>
      </c>
      <c r="F132" s="301">
        <v>3</v>
      </c>
      <c r="G132" s="302">
        <v>1</v>
      </c>
      <c r="H132" s="302">
        <v>0</v>
      </c>
      <c r="I132" s="302">
        <v>2</v>
      </c>
      <c r="J132" s="302">
        <v>1</v>
      </c>
      <c r="K132" s="302">
        <v>1</v>
      </c>
      <c r="L132" s="302">
        <v>4</v>
      </c>
      <c r="M132" s="302">
        <v>1</v>
      </c>
      <c r="N132" s="302">
        <v>1</v>
      </c>
      <c r="O132" s="302">
        <v>1</v>
      </c>
      <c r="P132" s="302">
        <v>1</v>
      </c>
      <c r="Q132" s="302">
        <v>0</v>
      </c>
      <c r="R132" s="302">
        <v>0</v>
      </c>
      <c r="S132" s="302">
        <v>0</v>
      </c>
      <c r="T132" s="302">
        <v>1</v>
      </c>
      <c r="U132" s="302">
        <v>1</v>
      </c>
      <c r="V132" s="302">
        <v>0</v>
      </c>
      <c r="W132" s="302">
        <v>0</v>
      </c>
      <c r="X132" s="302">
        <v>0</v>
      </c>
      <c r="Y132" s="302">
        <v>1</v>
      </c>
      <c r="Z132" s="302">
        <v>1</v>
      </c>
      <c r="AA132" s="302">
        <v>1</v>
      </c>
      <c r="AB132" s="302">
        <v>1</v>
      </c>
      <c r="AC132" s="302">
        <v>1</v>
      </c>
      <c r="AD132" s="302">
        <v>1</v>
      </c>
      <c r="AE132" s="313">
        <v>2</v>
      </c>
      <c r="AF132" s="302">
        <v>2</v>
      </c>
      <c r="AG132" s="302">
        <v>1</v>
      </c>
      <c r="AH132" s="302">
        <v>1</v>
      </c>
      <c r="AI132" s="302">
        <v>2</v>
      </c>
      <c r="AJ132" s="302">
        <v>0</v>
      </c>
      <c r="AK132" s="302">
        <v>0</v>
      </c>
      <c r="AL132" s="302">
        <v>2</v>
      </c>
      <c r="AM132" s="302">
        <v>1</v>
      </c>
      <c r="AN132" s="302">
        <v>1</v>
      </c>
      <c r="AO132" s="302">
        <v>1</v>
      </c>
      <c r="AP132" s="303">
        <v>1</v>
      </c>
      <c r="AQ132" s="303">
        <v>0</v>
      </c>
      <c r="AR132" s="303">
        <v>1</v>
      </c>
      <c r="AS132" s="303">
        <v>1</v>
      </c>
      <c r="AT132" s="302">
        <v>1</v>
      </c>
      <c r="AU132" s="303">
        <v>1</v>
      </c>
      <c r="AV132" s="303">
        <v>0</v>
      </c>
      <c r="AW132" s="303">
        <v>0</v>
      </c>
      <c r="AX132" s="302">
        <v>0</v>
      </c>
      <c r="AY132" s="302">
        <v>1</v>
      </c>
      <c r="AZ132" s="302">
        <v>0</v>
      </c>
      <c r="BA132" s="302">
        <v>0</v>
      </c>
      <c r="BB132" s="302">
        <v>0</v>
      </c>
      <c r="BC132" s="302">
        <v>0</v>
      </c>
      <c r="BD132" s="302">
        <v>1</v>
      </c>
      <c r="BE132" s="302">
        <v>0</v>
      </c>
      <c r="BF132" s="302">
        <v>0</v>
      </c>
      <c r="BG132" s="302">
        <v>0</v>
      </c>
      <c r="BH132" s="302">
        <v>1</v>
      </c>
      <c r="BI132" s="302">
        <v>1</v>
      </c>
      <c r="BJ132" s="302">
        <v>1</v>
      </c>
      <c r="BK132" s="302">
        <v>0</v>
      </c>
      <c r="BL132" s="302">
        <v>0</v>
      </c>
      <c r="BM132" s="302">
        <v>0</v>
      </c>
      <c r="BN132" s="302">
        <v>0</v>
      </c>
      <c r="BO132" s="302">
        <v>0</v>
      </c>
      <c r="BP132" s="302">
        <v>0</v>
      </c>
      <c r="BQ132" s="302">
        <v>0</v>
      </c>
      <c r="BR132" s="302">
        <v>0</v>
      </c>
      <c r="BS132" s="302">
        <v>0</v>
      </c>
      <c r="BT132" s="302">
        <v>0</v>
      </c>
      <c r="BU132" s="302">
        <v>0</v>
      </c>
      <c r="BV132" s="302">
        <v>0</v>
      </c>
      <c r="BW132" s="302">
        <v>0</v>
      </c>
      <c r="BX132" s="307">
        <v>0</v>
      </c>
      <c r="BY132" s="305">
        <v>0</v>
      </c>
      <c r="BZ132" s="302">
        <v>1</v>
      </c>
      <c r="CA132" s="302">
        <v>4</v>
      </c>
      <c r="CB132" s="302">
        <v>3</v>
      </c>
      <c r="CC132" s="302">
        <v>0</v>
      </c>
      <c r="CD132" s="302">
        <v>0</v>
      </c>
      <c r="CE132" s="302">
        <v>2</v>
      </c>
    </row>
    <row r="133" spans="1:83" ht="18">
      <c r="A133" s="297">
        <v>2020</v>
      </c>
      <c r="B133" s="298" t="s">
        <v>180</v>
      </c>
      <c r="C133" s="299">
        <v>43861.733512256898</v>
      </c>
      <c r="D133" s="299">
        <v>43866.392397256903</v>
      </c>
      <c r="E133" s="300">
        <v>45253</v>
      </c>
      <c r="F133" s="301">
        <v>3</v>
      </c>
      <c r="G133" s="302">
        <v>2</v>
      </c>
      <c r="H133" s="302">
        <v>1</v>
      </c>
      <c r="I133" s="302">
        <v>2</v>
      </c>
      <c r="J133" s="302">
        <v>3</v>
      </c>
      <c r="K133" s="302">
        <v>1</v>
      </c>
      <c r="L133" s="302">
        <v>4</v>
      </c>
      <c r="M133" s="302">
        <v>0</v>
      </c>
      <c r="N133" s="302">
        <v>1</v>
      </c>
      <c r="O133" s="302">
        <v>2</v>
      </c>
      <c r="P133" s="302">
        <v>1</v>
      </c>
      <c r="Q133" s="302">
        <v>1</v>
      </c>
      <c r="R133" s="302">
        <v>0</v>
      </c>
      <c r="S133" s="302">
        <v>0</v>
      </c>
      <c r="T133" s="302">
        <v>1</v>
      </c>
      <c r="U133" s="302">
        <v>1</v>
      </c>
      <c r="V133" s="302">
        <v>1</v>
      </c>
      <c r="W133" s="302">
        <v>0</v>
      </c>
      <c r="X133" s="302">
        <v>0</v>
      </c>
      <c r="Y133" s="302">
        <v>1</v>
      </c>
      <c r="Z133" s="302">
        <v>1</v>
      </c>
      <c r="AA133" s="302">
        <v>1</v>
      </c>
      <c r="AB133" s="302">
        <v>1</v>
      </c>
      <c r="AC133" s="302">
        <v>1</v>
      </c>
      <c r="AD133" s="302">
        <v>0</v>
      </c>
      <c r="AE133" s="302">
        <v>4</v>
      </c>
      <c r="AF133" s="302">
        <v>3</v>
      </c>
      <c r="AG133" s="302">
        <v>2</v>
      </c>
      <c r="AH133" s="302">
        <v>1</v>
      </c>
      <c r="AI133" s="302">
        <v>2</v>
      </c>
      <c r="AJ133" s="302">
        <v>1</v>
      </c>
      <c r="AK133" s="302">
        <v>0</v>
      </c>
      <c r="AL133" s="302">
        <v>2</v>
      </c>
      <c r="AM133" s="302">
        <v>2</v>
      </c>
      <c r="AN133" s="302">
        <v>0</v>
      </c>
      <c r="AO133" s="313">
        <v>0</v>
      </c>
      <c r="AP133" s="302">
        <v>2</v>
      </c>
      <c r="AQ133" s="303">
        <v>0</v>
      </c>
      <c r="AR133" s="303">
        <v>1</v>
      </c>
      <c r="AS133" s="302">
        <v>0</v>
      </c>
      <c r="AT133" s="302">
        <v>2</v>
      </c>
      <c r="AU133" s="303">
        <v>2</v>
      </c>
      <c r="AV133" s="302">
        <v>0</v>
      </c>
      <c r="AW133" s="303">
        <v>0</v>
      </c>
      <c r="AX133" s="302">
        <v>1</v>
      </c>
      <c r="AY133" s="302">
        <v>1</v>
      </c>
      <c r="AZ133" s="302">
        <v>0</v>
      </c>
      <c r="BA133" s="302">
        <v>0</v>
      </c>
      <c r="BB133" s="302">
        <v>1</v>
      </c>
      <c r="BC133" s="302">
        <v>0</v>
      </c>
      <c r="BD133" s="302">
        <v>1</v>
      </c>
      <c r="BE133" s="302">
        <v>0</v>
      </c>
      <c r="BF133" s="302">
        <v>0</v>
      </c>
      <c r="BG133" s="302">
        <v>0</v>
      </c>
      <c r="BH133" s="302">
        <v>1</v>
      </c>
      <c r="BI133" s="302">
        <v>1</v>
      </c>
      <c r="BJ133" s="302">
        <v>1</v>
      </c>
      <c r="BK133" s="302">
        <v>0</v>
      </c>
      <c r="BL133" s="302">
        <v>0</v>
      </c>
      <c r="BM133" s="302">
        <v>0</v>
      </c>
      <c r="BN133" s="302">
        <v>0</v>
      </c>
      <c r="BO133" s="302">
        <v>0</v>
      </c>
      <c r="BP133" s="302">
        <v>0</v>
      </c>
      <c r="BQ133" s="302">
        <v>0</v>
      </c>
      <c r="BR133" s="302">
        <v>0</v>
      </c>
      <c r="BS133" s="302">
        <v>0</v>
      </c>
      <c r="BT133" s="302">
        <v>1</v>
      </c>
      <c r="BU133" s="302">
        <v>0</v>
      </c>
      <c r="BV133" s="302">
        <v>1</v>
      </c>
      <c r="BW133" s="302">
        <v>0</v>
      </c>
      <c r="BX133" s="307">
        <v>0</v>
      </c>
      <c r="BY133" s="305">
        <v>0</v>
      </c>
      <c r="BZ133" s="302">
        <v>3</v>
      </c>
      <c r="CA133" s="302">
        <v>4</v>
      </c>
      <c r="CB133" s="302">
        <v>1</v>
      </c>
      <c r="CC133" s="302">
        <v>1</v>
      </c>
      <c r="CD133" s="302">
        <v>0</v>
      </c>
      <c r="CE133" s="302">
        <v>2</v>
      </c>
    </row>
    <row r="134" spans="1:83" ht="18">
      <c r="A134" s="297">
        <v>2020</v>
      </c>
      <c r="B134" s="298" t="s">
        <v>181</v>
      </c>
      <c r="C134" s="299">
        <v>43898.661722164397</v>
      </c>
      <c r="D134" s="299">
        <v>43902.465291284701</v>
      </c>
      <c r="E134" s="300">
        <v>22852</v>
      </c>
      <c r="F134" s="301">
        <v>3</v>
      </c>
      <c r="G134" s="302">
        <v>2</v>
      </c>
      <c r="H134" s="302">
        <v>1</v>
      </c>
      <c r="I134" s="302">
        <v>2</v>
      </c>
      <c r="J134" s="302">
        <v>1</v>
      </c>
      <c r="K134" s="302">
        <v>1</v>
      </c>
      <c r="L134" s="302">
        <v>3</v>
      </c>
      <c r="M134" s="302">
        <v>0</v>
      </c>
      <c r="N134" s="302">
        <v>0</v>
      </c>
      <c r="O134" s="302">
        <v>1</v>
      </c>
      <c r="P134" s="302">
        <v>0</v>
      </c>
      <c r="Q134" s="302">
        <v>0</v>
      </c>
      <c r="R134" s="302">
        <v>0</v>
      </c>
      <c r="S134" s="302">
        <v>0</v>
      </c>
      <c r="T134" s="302">
        <v>1</v>
      </c>
      <c r="U134" s="302">
        <v>1</v>
      </c>
      <c r="V134" s="302">
        <v>0</v>
      </c>
      <c r="W134" s="302">
        <v>0</v>
      </c>
      <c r="X134" s="302">
        <v>0</v>
      </c>
      <c r="Y134" s="302">
        <v>1</v>
      </c>
      <c r="Z134" s="302">
        <v>1</v>
      </c>
      <c r="AA134" s="302">
        <v>1</v>
      </c>
      <c r="AB134" s="302">
        <v>0</v>
      </c>
      <c r="AC134" s="302">
        <v>1</v>
      </c>
      <c r="AD134" s="302">
        <v>1</v>
      </c>
      <c r="AE134" s="302">
        <v>1</v>
      </c>
      <c r="AF134" s="302">
        <v>1</v>
      </c>
      <c r="AG134" s="302">
        <v>1</v>
      </c>
      <c r="AH134" s="302">
        <v>1</v>
      </c>
      <c r="AI134" s="302">
        <v>2</v>
      </c>
      <c r="AJ134" s="302">
        <v>1</v>
      </c>
      <c r="AK134" s="302">
        <v>0</v>
      </c>
      <c r="AL134" s="302">
        <v>2</v>
      </c>
      <c r="AM134" s="302">
        <v>2</v>
      </c>
      <c r="AN134" s="313">
        <v>1</v>
      </c>
      <c r="AO134" s="302">
        <v>1</v>
      </c>
      <c r="AP134" s="302">
        <v>0</v>
      </c>
      <c r="AQ134" s="303">
        <v>0</v>
      </c>
      <c r="AR134" s="303">
        <v>1</v>
      </c>
      <c r="AS134" s="303">
        <v>1</v>
      </c>
      <c r="AT134" s="302">
        <v>2</v>
      </c>
      <c r="AU134" s="303">
        <v>2</v>
      </c>
      <c r="AV134" s="303">
        <v>1</v>
      </c>
      <c r="AW134" s="303">
        <v>0</v>
      </c>
      <c r="AX134" s="302">
        <v>0</v>
      </c>
      <c r="AY134" s="302">
        <v>1</v>
      </c>
      <c r="AZ134" s="302">
        <v>0</v>
      </c>
      <c r="BA134" s="302">
        <v>0</v>
      </c>
      <c r="BB134" s="302">
        <v>0</v>
      </c>
      <c r="BC134" s="302">
        <v>0</v>
      </c>
      <c r="BD134" s="302">
        <v>0</v>
      </c>
      <c r="BE134" s="302">
        <v>0</v>
      </c>
      <c r="BF134" s="302">
        <v>0</v>
      </c>
      <c r="BG134" s="302">
        <v>0</v>
      </c>
      <c r="BH134" s="302">
        <v>0</v>
      </c>
      <c r="BI134" s="302">
        <v>1</v>
      </c>
      <c r="BJ134" s="302">
        <v>1</v>
      </c>
      <c r="BK134" s="302">
        <v>0</v>
      </c>
      <c r="BL134" s="302">
        <v>0</v>
      </c>
      <c r="BM134" s="302">
        <v>0</v>
      </c>
      <c r="BN134" s="302">
        <v>0</v>
      </c>
      <c r="BO134" s="302">
        <v>1</v>
      </c>
      <c r="BP134" s="302">
        <v>0</v>
      </c>
      <c r="BQ134" s="302">
        <v>0</v>
      </c>
      <c r="BR134" s="302">
        <v>0</v>
      </c>
      <c r="BS134" s="302">
        <v>0</v>
      </c>
      <c r="BT134" s="302">
        <v>0</v>
      </c>
      <c r="BU134" s="302">
        <v>0</v>
      </c>
      <c r="BV134" s="302">
        <v>0</v>
      </c>
      <c r="BW134" s="302">
        <v>0</v>
      </c>
      <c r="BX134" s="307">
        <v>0</v>
      </c>
      <c r="BY134" s="305">
        <v>0</v>
      </c>
      <c r="BZ134" s="302">
        <v>1</v>
      </c>
      <c r="CA134" s="302">
        <v>3</v>
      </c>
      <c r="CB134" s="302">
        <v>1</v>
      </c>
      <c r="CC134" s="302">
        <v>0</v>
      </c>
      <c r="CD134" s="302">
        <v>0</v>
      </c>
      <c r="CE134" s="302">
        <v>2</v>
      </c>
    </row>
    <row r="135" spans="1:83" ht="18">
      <c r="A135" s="297">
        <v>2020</v>
      </c>
      <c r="B135" s="298" t="s">
        <v>182</v>
      </c>
      <c r="C135" s="299">
        <v>43896.320980312499</v>
      </c>
      <c r="D135" s="299">
        <v>43897.380955057903</v>
      </c>
      <c r="E135" s="300">
        <v>41408</v>
      </c>
      <c r="F135" s="301">
        <v>3</v>
      </c>
      <c r="G135" s="302">
        <v>2</v>
      </c>
      <c r="H135" s="302">
        <v>1</v>
      </c>
      <c r="I135" s="302">
        <v>2</v>
      </c>
      <c r="J135" s="302">
        <v>1</v>
      </c>
      <c r="K135" s="302">
        <v>1</v>
      </c>
      <c r="L135" s="302">
        <v>2</v>
      </c>
      <c r="M135" s="302">
        <v>0</v>
      </c>
      <c r="N135" s="302">
        <v>0</v>
      </c>
      <c r="O135" s="302">
        <v>4</v>
      </c>
      <c r="P135" s="302">
        <v>0</v>
      </c>
      <c r="Q135" s="302">
        <v>0</v>
      </c>
      <c r="R135" s="302">
        <v>0</v>
      </c>
      <c r="S135" s="302">
        <v>0</v>
      </c>
      <c r="T135" s="302">
        <v>1</v>
      </c>
      <c r="U135" s="302">
        <v>0</v>
      </c>
      <c r="V135" s="302">
        <v>0</v>
      </c>
      <c r="W135" s="302">
        <v>0</v>
      </c>
      <c r="X135" s="302">
        <v>0</v>
      </c>
      <c r="Y135" s="302">
        <v>1</v>
      </c>
      <c r="Z135" s="302">
        <v>1</v>
      </c>
      <c r="AA135" s="302">
        <v>1</v>
      </c>
      <c r="AB135" s="302">
        <v>1</v>
      </c>
      <c r="AC135" s="302">
        <v>1</v>
      </c>
      <c r="AD135" s="302">
        <v>0</v>
      </c>
      <c r="AE135" s="313">
        <v>2</v>
      </c>
      <c r="AF135" s="302">
        <v>1</v>
      </c>
      <c r="AG135" s="302">
        <v>1</v>
      </c>
      <c r="AH135" s="302">
        <v>1</v>
      </c>
      <c r="AI135" s="302">
        <v>2</v>
      </c>
      <c r="AJ135" s="302">
        <v>0</v>
      </c>
      <c r="AK135" s="302">
        <v>1</v>
      </c>
      <c r="AL135" s="302">
        <v>2</v>
      </c>
      <c r="AM135" s="302">
        <v>2</v>
      </c>
      <c r="AN135" s="313">
        <v>1</v>
      </c>
      <c r="AO135" s="302">
        <v>1</v>
      </c>
      <c r="AP135" s="303">
        <v>1</v>
      </c>
      <c r="AQ135" s="303">
        <v>0</v>
      </c>
      <c r="AR135" s="303">
        <v>1</v>
      </c>
      <c r="AS135" s="303">
        <v>1</v>
      </c>
      <c r="AT135" s="302">
        <v>1</v>
      </c>
      <c r="AU135" s="303">
        <v>1</v>
      </c>
      <c r="AV135" s="303">
        <v>0</v>
      </c>
      <c r="AW135" s="303">
        <v>0</v>
      </c>
      <c r="AX135" s="302">
        <v>0</v>
      </c>
      <c r="AY135" s="302">
        <v>1</v>
      </c>
      <c r="AZ135" s="302">
        <v>0</v>
      </c>
      <c r="BA135" s="302">
        <v>0</v>
      </c>
      <c r="BB135" s="302">
        <v>0</v>
      </c>
      <c r="BC135" s="302">
        <v>0</v>
      </c>
      <c r="BD135" s="302">
        <v>0</v>
      </c>
      <c r="BE135" s="302">
        <v>0</v>
      </c>
      <c r="BF135" s="302">
        <v>0</v>
      </c>
      <c r="BG135" s="302">
        <v>0</v>
      </c>
      <c r="BH135" s="302">
        <v>1</v>
      </c>
      <c r="BI135" s="302">
        <v>1</v>
      </c>
      <c r="BJ135" s="302">
        <v>1</v>
      </c>
      <c r="BK135" s="302">
        <v>0</v>
      </c>
      <c r="BL135" s="302">
        <v>0</v>
      </c>
      <c r="BM135" s="302">
        <v>0</v>
      </c>
      <c r="BN135" s="302">
        <v>0</v>
      </c>
      <c r="BO135" s="302">
        <v>0</v>
      </c>
      <c r="BP135" s="302">
        <v>0</v>
      </c>
      <c r="BQ135" s="302">
        <v>0</v>
      </c>
      <c r="BR135" s="302">
        <v>0</v>
      </c>
      <c r="BS135" s="302">
        <v>0</v>
      </c>
      <c r="BT135" s="302">
        <v>0</v>
      </c>
      <c r="BU135" s="302">
        <v>0</v>
      </c>
      <c r="BV135" s="302">
        <v>0</v>
      </c>
      <c r="BW135" s="302">
        <v>0</v>
      </c>
      <c r="BX135" s="307">
        <v>0</v>
      </c>
      <c r="BY135" s="305">
        <v>0</v>
      </c>
      <c r="BZ135" s="302">
        <v>1</v>
      </c>
      <c r="CA135" s="302">
        <v>2</v>
      </c>
      <c r="CB135" s="302">
        <v>3</v>
      </c>
      <c r="CC135" s="302">
        <v>0</v>
      </c>
      <c r="CD135" s="302">
        <v>1</v>
      </c>
      <c r="CE135" s="302">
        <v>2</v>
      </c>
    </row>
    <row r="136" spans="1:83" ht="18">
      <c r="A136" s="297">
        <v>2020</v>
      </c>
      <c r="B136" s="298" t="s">
        <v>183</v>
      </c>
      <c r="C136" s="299">
        <v>44183.341857569401</v>
      </c>
      <c r="D136" s="299">
        <v>44184.391353067098</v>
      </c>
      <c r="E136" s="300">
        <v>41569</v>
      </c>
      <c r="F136" s="301">
        <v>3</v>
      </c>
      <c r="G136" s="302">
        <v>2</v>
      </c>
      <c r="H136" s="302">
        <v>1</v>
      </c>
      <c r="I136" s="302">
        <v>2</v>
      </c>
      <c r="J136" s="302">
        <v>1</v>
      </c>
      <c r="K136" s="302">
        <v>1</v>
      </c>
      <c r="L136" s="302">
        <v>3</v>
      </c>
      <c r="M136" s="302">
        <v>0</v>
      </c>
      <c r="N136" s="302">
        <v>1</v>
      </c>
      <c r="O136" s="302">
        <v>2</v>
      </c>
      <c r="P136" s="302">
        <v>0</v>
      </c>
      <c r="Q136" s="302">
        <v>0</v>
      </c>
      <c r="R136" s="302">
        <v>0</v>
      </c>
      <c r="S136" s="302">
        <v>0</v>
      </c>
      <c r="T136" s="302">
        <v>1</v>
      </c>
      <c r="U136" s="302">
        <v>0</v>
      </c>
      <c r="V136" s="302">
        <v>0</v>
      </c>
      <c r="W136" s="302">
        <v>0</v>
      </c>
      <c r="X136" s="302">
        <v>0</v>
      </c>
      <c r="Y136" s="302">
        <v>1</v>
      </c>
      <c r="Z136" s="302">
        <v>1</v>
      </c>
      <c r="AA136" s="302">
        <v>1</v>
      </c>
      <c r="AB136" s="302">
        <v>1</v>
      </c>
      <c r="AC136" s="302">
        <v>1</v>
      </c>
      <c r="AD136" s="302">
        <v>0</v>
      </c>
      <c r="AE136" s="302">
        <v>1</v>
      </c>
      <c r="AF136" s="302">
        <v>1</v>
      </c>
      <c r="AG136" s="302">
        <v>1</v>
      </c>
      <c r="AH136" s="302">
        <v>1</v>
      </c>
      <c r="AI136" s="313">
        <v>1</v>
      </c>
      <c r="AJ136" s="302">
        <v>0</v>
      </c>
      <c r="AK136" s="302">
        <v>0</v>
      </c>
      <c r="AL136" s="302">
        <v>2</v>
      </c>
      <c r="AM136" s="302">
        <v>0</v>
      </c>
      <c r="AN136" s="302">
        <v>0</v>
      </c>
      <c r="AO136" s="313">
        <v>0</v>
      </c>
      <c r="AP136" s="303">
        <v>1</v>
      </c>
      <c r="AQ136" s="303">
        <v>0</v>
      </c>
      <c r="AR136" s="303">
        <v>1</v>
      </c>
      <c r="AS136" s="303">
        <v>1</v>
      </c>
      <c r="AT136" s="302">
        <v>1</v>
      </c>
      <c r="AU136" s="303">
        <v>1</v>
      </c>
      <c r="AV136" s="302">
        <v>0</v>
      </c>
      <c r="AW136" s="303">
        <v>0</v>
      </c>
      <c r="AX136" s="302">
        <v>0</v>
      </c>
      <c r="AY136" s="302">
        <v>1</v>
      </c>
      <c r="AZ136" s="302">
        <v>0</v>
      </c>
      <c r="BA136" s="302">
        <v>0</v>
      </c>
      <c r="BB136" s="302">
        <v>0</v>
      </c>
      <c r="BC136" s="302">
        <v>0</v>
      </c>
      <c r="BD136" s="302">
        <v>1</v>
      </c>
      <c r="BE136" s="302">
        <v>0</v>
      </c>
      <c r="BF136" s="302">
        <v>0</v>
      </c>
      <c r="BG136" s="302">
        <v>0</v>
      </c>
      <c r="BH136" s="302">
        <v>0</v>
      </c>
      <c r="BI136" s="302">
        <v>1</v>
      </c>
      <c r="BJ136" s="302">
        <v>1</v>
      </c>
      <c r="BK136" s="302">
        <v>0</v>
      </c>
      <c r="BL136" s="302">
        <v>0</v>
      </c>
      <c r="BM136" s="302">
        <v>0</v>
      </c>
      <c r="BN136" s="302">
        <v>0</v>
      </c>
      <c r="BO136" s="302">
        <v>0</v>
      </c>
      <c r="BP136" s="302">
        <v>0</v>
      </c>
      <c r="BQ136" s="302">
        <v>0</v>
      </c>
      <c r="BR136" s="302">
        <v>0</v>
      </c>
      <c r="BS136" s="302">
        <v>0</v>
      </c>
      <c r="BT136" s="302">
        <v>0</v>
      </c>
      <c r="BU136" s="302">
        <v>0</v>
      </c>
      <c r="BV136" s="302">
        <v>1</v>
      </c>
      <c r="BW136" s="302">
        <v>0</v>
      </c>
      <c r="BX136" s="307">
        <v>0</v>
      </c>
      <c r="BY136" s="305">
        <v>0</v>
      </c>
      <c r="BZ136" s="302">
        <v>1</v>
      </c>
      <c r="CA136" s="302">
        <v>3</v>
      </c>
      <c r="CB136" s="302">
        <v>1</v>
      </c>
      <c r="CC136" s="302">
        <v>0</v>
      </c>
      <c r="CD136" s="302">
        <v>0</v>
      </c>
      <c r="CE136" s="302">
        <v>2</v>
      </c>
    </row>
    <row r="137" spans="1:83" ht="18">
      <c r="A137" s="297">
        <v>2020</v>
      </c>
      <c r="B137" s="298" t="s">
        <v>184</v>
      </c>
      <c r="C137" s="299">
        <v>44091.432716747702</v>
      </c>
      <c r="D137" s="299">
        <v>44092.397792604199</v>
      </c>
      <c r="E137" s="300">
        <v>44731</v>
      </c>
      <c r="F137" s="301">
        <v>2</v>
      </c>
      <c r="G137" s="302">
        <v>1</v>
      </c>
      <c r="H137" s="302">
        <v>1</v>
      </c>
      <c r="I137" s="302">
        <v>2</v>
      </c>
      <c r="J137" s="302">
        <v>1</v>
      </c>
      <c r="K137" s="302">
        <v>1</v>
      </c>
      <c r="L137" s="302">
        <v>4</v>
      </c>
      <c r="M137" s="302">
        <v>0</v>
      </c>
      <c r="N137" s="302">
        <v>1</v>
      </c>
      <c r="O137" s="302">
        <v>2</v>
      </c>
      <c r="P137" s="302">
        <v>0</v>
      </c>
      <c r="Q137" s="302">
        <v>0</v>
      </c>
      <c r="R137" s="302">
        <v>0</v>
      </c>
      <c r="S137" s="302">
        <v>0</v>
      </c>
      <c r="T137" s="302">
        <v>1</v>
      </c>
      <c r="U137" s="302">
        <v>1</v>
      </c>
      <c r="V137" s="302">
        <v>0</v>
      </c>
      <c r="W137" s="302">
        <v>0</v>
      </c>
      <c r="X137" s="302">
        <v>0</v>
      </c>
      <c r="Y137" s="302">
        <v>1</v>
      </c>
      <c r="Z137" s="302">
        <v>1</v>
      </c>
      <c r="AA137" s="302">
        <v>1</v>
      </c>
      <c r="AB137" s="302">
        <v>0</v>
      </c>
      <c r="AC137" s="302">
        <v>1</v>
      </c>
      <c r="AD137" s="302">
        <v>0</v>
      </c>
      <c r="AE137" s="302">
        <v>4</v>
      </c>
      <c r="AF137" s="302">
        <v>3</v>
      </c>
      <c r="AG137" s="302">
        <v>1</v>
      </c>
      <c r="AH137" s="302">
        <v>1</v>
      </c>
      <c r="AI137" s="302">
        <v>3</v>
      </c>
      <c r="AJ137" s="302">
        <v>0</v>
      </c>
      <c r="AK137" s="302">
        <v>1</v>
      </c>
      <c r="AL137" s="302">
        <v>2</v>
      </c>
      <c r="AM137" s="302">
        <v>2</v>
      </c>
      <c r="AN137" s="303">
        <v>0</v>
      </c>
      <c r="AO137" s="302">
        <v>1</v>
      </c>
      <c r="AP137" s="303">
        <v>1</v>
      </c>
      <c r="AQ137" s="303">
        <v>0</v>
      </c>
      <c r="AR137" s="303">
        <v>1</v>
      </c>
      <c r="AS137" s="303">
        <v>1</v>
      </c>
      <c r="AT137" s="302">
        <v>1</v>
      </c>
      <c r="AU137" s="303">
        <v>1</v>
      </c>
      <c r="AV137" s="303">
        <v>0</v>
      </c>
      <c r="AW137" s="303">
        <v>0</v>
      </c>
      <c r="AX137" s="302">
        <v>0</v>
      </c>
      <c r="AY137" s="302">
        <v>1</v>
      </c>
      <c r="AZ137" s="302">
        <v>0</v>
      </c>
      <c r="BA137" s="302">
        <v>0</v>
      </c>
      <c r="BB137" s="302">
        <v>0</v>
      </c>
      <c r="BC137" s="302">
        <v>0</v>
      </c>
      <c r="BD137" s="302">
        <v>1</v>
      </c>
      <c r="BE137" s="302">
        <v>0</v>
      </c>
      <c r="BF137" s="302">
        <v>0</v>
      </c>
      <c r="BG137" s="302">
        <v>0</v>
      </c>
      <c r="BH137" s="302">
        <v>0</v>
      </c>
      <c r="BI137" s="302">
        <v>1</v>
      </c>
      <c r="BJ137" s="302">
        <v>1</v>
      </c>
      <c r="BK137" s="302">
        <v>0</v>
      </c>
      <c r="BL137" s="302">
        <v>0</v>
      </c>
      <c r="BM137" s="302">
        <v>0</v>
      </c>
      <c r="BN137" s="302">
        <v>0</v>
      </c>
      <c r="BO137" s="302">
        <v>0</v>
      </c>
      <c r="BP137" s="302">
        <v>0</v>
      </c>
      <c r="BQ137" s="302">
        <v>0</v>
      </c>
      <c r="BR137" s="302">
        <v>0</v>
      </c>
      <c r="BS137" s="302">
        <v>0</v>
      </c>
      <c r="BT137" s="302">
        <v>1</v>
      </c>
      <c r="BU137" s="302">
        <v>0</v>
      </c>
      <c r="BV137" s="302">
        <v>1</v>
      </c>
      <c r="BW137" s="302">
        <v>0</v>
      </c>
      <c r="BX137" s="307">
        <v>0</v>
      </c>
      <c r="BY137" s="305">
        <v>0</v>
      </c>
      <c r="BZ137" s="302">
        <v>1</v>
      </c>
      <c r="CA137" s="302">
        <v>4</v>
      </c>
      <c r="CB137" s="302">
        <v>1</v>
      </c>
      <c r="CC137" s="302">
        <v>0</v>
      </c>
      <c r="CD137" s="302">
        <v>1</v>
      </c>
      <c r="CE137" s="302">
        <v>2</v>
      </c>
    </row>
    <row r="138" spans="1:83" ht="18">
      <c r="A138" s="297">
        <v>2020</v>
      </c>
      <c r="B138" s="298" t="s">
        <v>185</v>
      </c>
      <c r="C138" s="299">
        <v>43906.611884386599</v>
      </c>
      <c r="D138" s="299">
        <v>43908.555560636603</v>
      </c>
      <c r="E138" s="300">
        <v>42641</v>
      </c>
      <c r="F138" s="301">
        <v>3</v>
      </c>
      <c r="G138" s="302">
        <v>1</v>
      </c>
      <c r="H138" s="302">
        <v>1</v>
      </c>
      <c r="I138" s="302">
        <v>2</v>
      </c>
      <c r="J138" s="302">
        <v>1</v>
      </c>
      <c r="K138" s="302">
        <v>1</v>
      </c>
      <c r="L138" s="302">
        <v>3</v>
      </c>
      <c r="M138" s="302">
        <v>0</v>
      </c>
      <c r="N138" s="302">
        <v>1</v>
      </c>
      <c r="O138" s="302">
        <v>2</v>
      </c>
      <c r="P138" s="302">
        <v>0</v>
      </c>
      <c r="Q138" s="302">
        <v>0</v>
      </c>
      <c r="R138" s="302">
        <v>0</v>
      </c>
      <c r="S138" s="302">
        <v>0</v>
      </c>
      <c r="T138" s="302">
        <v>1</v>
      </c>
      <c r="U138" s="302">
        <v>0</v>
      </c>
      <c r="V138" s="302">
        <v>0</v>
      </c>
      <c r="W138" s="302">
        <v>0</v>
      </c>
      <c r="X138" s="302">
        <v>0</v>
      </c>
      <c r="Y138" s="302">
        <v>1</v>
      </c>
      <c r="Z138" s="302">
        <v>1</v>
      </c>
      <c r="AA138" s="302">
        <v>0</v>
      </c>
      <c r="AB138" s="302">
        <v>0</v>
      </c>
      <c r="AC138" s="302">
        <v>1</v>
      </c>
      <c r="AD138" s="302">
        <v>0</v>
      </c>
      <c r="AE138" s="313">
        <v>2</v>
      </c>
      <c r="AF138" s="302">
        <v>1</v>
      </c>
      <c r="AG138" s="302">
        <v>1</v>
      </c>
      <c r="AH138" s="302">
        <v>1</v>
      </c>
      <c r="AI138" s="302">
        <v>2</v>
      </c>
      <c r="AJ138" s="302">
        <v>0</v>
      </c>
      <c r="AK138" s="302">
        <v>0</v>
      </c>
      <c r="AL138" s="302">
        <v>2</v>
      </c>
      <c r="AM138" s="302">
        <v>2</v>
      </c>
      <c r="AN138" s="303">
        <v>0</v>
      </c>
      <c r="AO138" s="303">
        <v>0</v>
      </c>
      <c r="AP138" s="303">
        <v>1</v>
      </c>
      <c r="AQ138" s="303">
        <v>0</v>
      </c>
      <c r="AR138" s="303">
        <v>1</v>
      </c>
      <c r="AS138" s="302">
        <v>0</v>
      </c>
      <c r="AT138" s="302">
        <v>1</v>
      </c>
      <c r="AU138" s="303">
        <v>1</v>
      </c>
      <c r="AV138" s="303">
        <v>0</v>
      </c>
      <c r="AW138" s="303">
        <v>0</v>
      </c>
      <c r="AX138" s="302">
        <v>0</v>
      </c>
      <c r="AY138" s="302">
        <v>0</v>
      </c>
      <c r="AZ138" s="302">
        <v>0</v>
      </c>
      <c r="BA138" s="302">
        <v>0</v>
      </c>
      <c r="BB138" s="302">
        <v>0</v>
      </c>
      <c r="BC138" s="302">
        <v>0</v>
      </c>
      <c r="BD138" s="302">
        <v>1</v>
      </c>
      <c r="BE138" s="302">
        <v>0</v>
      </c>
      <c r="BF138" s="302">
        <v>0</v>
      </c>
      <c r="BG138" s="302">
        <v>0</v>
      </c>
      <c r="BH138" s="302">
        <v>1</v>
      </c>
      <c r="BI138" s="302">
        <v>1</v>
      </c>
      <c r="BJ138" s="302">
        <v>1</v>
      </c>
      <c r="BK138" s="302">
        <v>0</v>
      </c>
      <c r="BL138" s="302">
        <v>0</v>
      </c>
      <c r="BM138" s="302">
        <v>0</v>
      </c>
      <c r="BN138" s="302">
        <v>0</v>
      </c>
      <c r="BO138" s="302">
        <v>0</v>
      </c>
      <c r="BP138" s="302">
        <v>0</v>
      </c>
      <c r="BQ138" s="302">
        <v>0</v>
      </c>
      <c r="BR138" s="302">
        <v>0</v>
      </c>
      <c r="BS138" s="302">
        <v>0</v>
      </c>
      <c r="BT138" s="302">
        <v>1</v>
      </c>
      <c r="BU138" s="302">
        <v>0</v>
      </c>
      <c r="BV138" s="302">
        <v>1</v>
      </c>
      <c r="BW138" s="302">
        <v>0</v>
      </c>
      <c r="BX138" s="304">
        <v>0</v>
      </c>
      <c r="BY138" s="305">
        <v>0</v>
      </c>
      <c r="BZ138" s="302">
        <v>1</v>
      </c>
      <c r="CA138" s="302">
        <v>3</v>
      </c>
      <c r="CB138" s="302">
        <v>1</v>
      </c>
      <c r="CC138" s="302">
        <v>0</v>
      </c>
      <c r="CD138" s="302">
        <v>0</v>
      </c>
      <c r="CE138" s="302">
        <v>2</v>
      </c>
    </row>
    <row r="139" spans="1:83" ht="18">
      <c r="A139" s="297">
        <v>2020</v>
      </c>
      <c r="B139" s="298" t="s">
        <v>186</v>
      </c>
      <c r="C139" s="299">
        <v>43899.0564627083</v>
      </c>
      <c r="D139" s="299">
        <v>43903.396785983801</v>
      </c>
      <c r="E139" s="300">
        <v>45802</v>
      </c>
      <c r="F139" s="301">
        <v>3</v>
      </c>
      <c r="G139" s="302">
        <v>2</v>
      </c>
      <c r="H139" s="302">
        <v>1</v>
      </c>
      <c r="I139" s="302">
        <v>0</v>
      </c>
      <c r="J139" s="302">
        <v>1</v>
      </c>
      <c r="K139" s="302">
        <v>1</v>
      </c>
      <c r="L139" s="302">
        <v>2</v>
      </c>
      <c r="M139" s="302">
        <v>0</v>
      </c>
      <c r="N139" s="302">
        <v>1</v>
      </c>
      <c r="O139" s="302">
        <v>4</v>
      </c>
      <c r="P139" s="302">
        <v>1</v>
      </c>
      <c r="Q139" s="302">
        <v>1</v>
      </c>
      <c r="R139" s="302">
        <v>0</v>
      </c>
      <c r="S139" s="302">
        <v>0</v>
      </c>
      <c r="T139" s="302">
        <v>1</v>
      </c>
      <c r="U139" s="302">
        <v>1</v>
      </c>
      <c r="V139" s="302">
        <v>0</v>
      </c>
      <c r="W139" s="302">
        <v>0</v>
      </c>
      <c r="X139" s="302">
        <v>0</v>
      </c>
      <c r="Y139" s="302">
        <v>1</v>
      </c>
      <c r="Z139" s="302">
        <v>1</v>
      </c>
      <c r="AA139" s="302">
        <v>1</v>
      </c>
      <c r="AB139" s="302">
        <v>1</v>
      </c>
      <c r="AC139" s="302">
        <v>1</v>
      </c>
      <c r="AD139" s="302">
        <v>1</v>
      </c>
      <c r="AE139" s="302">
        <v>1</v>
      </c>
      <c r="AF139" s="302">
        <v>3</v>
      </c>
      <c r="AG139" s="302">
        <v>1</v>
      </c>
      <c r="AH139" s="302">
        <v>1</v>
      </c>
      <c r="AI139" s="302">
        <v>2</v>
      </c>
      <c r="AJ139" s="302">
        <v>0</v>
      </c>
      <c r="AK139" s="302">
        <v>0</v>
      </c>
      <c r="AL139" s="302">
        <v>2</v>
      </c>
      <c r="AM139" s="302">
        <v>0</v>
      </c>
      <c r="AN139" s="302">
        <v>0</v>
      </c>
      <c r="AO139" s="313">
        <v>0</v>
      </c>
      <c r="AP139" s="303">
        <v>1</v>
      </c>
      <c r="AQ139" s="313">
        <v>1</v>
      </c>
      <c r="AR139" s="303">
        <v>1</v>
      </c>
      <c r="AS139" s="303">
        <v>1</v>
      </c>
      <c r="AT139" s="302">
        <v>1</v>
      </c>
      <c r="AU139" s="303">
        <v>1</v>
      </c>
      <c r="AV139" s="303">
        <v>1</v>
      </c>
      <c r="AW139" s="303">
        <v>0</v>
      </c>
      <c r="AX139" s="302">
        <v>1</v>
      </c>
      <c r="AY139" s="302">
        <v>1</v>
      </c>
      <c r="AZ139" s="302">
        <v>0</v>
      </c>
      <c r="BA139" s="302">
        <v>0</v>
      </c>
      <c r="BB139" s="302">
        <v>0</v>
      </c>
      <c r="BC139" s="302">
        <v>0</v>
      </c>
      <c r="BD139" s="302">
        <v>1</v>
      </c>
      <c r="BE139" s="302">
        <v>0</v>
      </c>
      <c r="BF139" s="302">
        <v>0</v>
      </c>
      <c r="BG139" s="302">
        <v>0</v>
      </c>
      <c r="BH139" s="302">
        <v>1</v>
      </c>
      <c r="BI139" s="302">
        <v>0</v>
      </c>
      <c r="BJ139" s="302">
        <v>1</v>
      </c>
      <c r="BK139" s="302">
        <v>0</v>
      </c>
      <c r="BL139" s="302">
        <v>0</v>
      </c>
      <c r="BM139" s="302">
        <v>0</v>
      </c>
      <c r="BN139" s="302">
        <v>0</v>
      </c>
      <c r="BO139" s="302">
        <v>1</v>
      </c>
      <c r="BP139" s="302">
        <v>0</v>
      </c>
      <c r="BQ139" s="302">
        <v>0</v>
      </c>
      <c r="BR139" s="302">
        <v>0</v>
      </c>
      <c r="BS139" s="302">
        <v>0</v>
      </c>
      <c r="BT139" s="302">
        <v>0</v>
      </c>
      <c r="BU139" s="302">
        <v>0</v>
      </c>
      <c r="BV139" s="302">
        <v>1</v>
      </c>
      <c r="BW139" s="302">
        <v>0</v>
      </c>
      <c r="BX139" s="304">
        <v>0</v>
      </c>
      <c r="BY139" s="305">
        <v>0</v>
      </c>
      <c r="BZ139" s="302">
        <v>1</v>
      </c>
      <c r="CA139" s="302">
        <v>2</v>
      </c>
      <c r="CB139" s="302">
        <v>1</v>
      </c>
      <c r="CC139" s="302">
        <v>1</v>
      </c>
      <c r="CD139" s="302">
        <v>0</v>
      </c>
      <c r="CE139" s="302">
        <v>2</v>
      </c>
    </row>
    <row r="140" spans="1:83" ht="18">
      <c r="A140" s="297">
        <v>2020</v>
      </c>
      <c r="B140" s="298" t="s">
        <v>187</v>
      </c>
      <c r="C140" s="299">
        <v>44032.731420671298</v>
      </c>
      <c r="D140" s="299">
        <v>44034.6000767593</v>
      </c>
      <c r="E140" s="300">
        <v>45395</v>
      </c>
      <c r="F140" s="301">
        <v>3</v>
      </c>
      <c r="G140" s="302">
        <v>2</v>
      </c>
      <c r="H140" s="302">
        <v>1</v>
      </c>
      <c r="I140" s="302">
        <v>2</v>
      </c>
      <c r="J140" s="302">
        <v>1</v>
      </c>
      <c r="K140" s="302">
        <v>1</v>
      </c>
      <c r="L140" s="302">
        <v>3</v>
      </c>
      <c r="M140" s="302">
        <v>0</v>
      </c>
      <c r="N140" s="302">
        <v>1</v>
      </c>
      <c r="O140" s="302">
        <v>1</v>
      </c>
      <c r="P140" s="302">
        <v>0</v>
      </c>
      <c r="Q140" s="302">
        <v>0</v>
      </c>
      <c r="R140" s="302">
        <v>0</v>
      </c>
      <c r="S140" s="302">
        <v>0</v>
      </c>
      <c r="T140" s="302">
        <v>1</v>
      </c>
      <c r="U140" s="302">
        <v>0</v>
      </c>
      <c r="V140" s="302">
        <v>0</v>
      </c>
      <c r="W140" s="302">
        <v>0</v>
      </c>
      <c r="X140" s="302">
        <v>0</v>
      </c>
      <c r="Y140" s="302">
        <v>1</v>
      </c>
      <c r="Z140" s="302">
        <v>1</v>
      </c>
      <c r="AA140" s="302">
        <v>1</v>
      </c>
      <c r="AB140" s="302">
        <v>1</v>
      </c>
      <c r="AC140" s="302">
        <v>1</v>
      </c>
      <c r="AD140" s="302">
        <v>0</v>
      </c>
      <c r="AE140" s="302">
        <v>5</v>
      </c>
      <c r="AF140" s="302">
        <v>3</v>
      </c>
      <c r="AG140" s="302">
        <v>1</v>
      </c>
      <c r="AH140" s="302">
        <v>2</v>
      </c>
      <c r="AI140" s="313">
        <v>1</v>
      </c>
      <c r="AJ140" s="302">
        <v>0</v>
      </c>
      <c r="AK140" s="302">
        <v>0</v>
      </c>
      <c r="AL140" s="302">
        <v>2</v>
      </c>
      <c r="AM140" s="302">
        <v>1</v>
      </c>
      <c r="AN140" s="302">
        <v>0</v>
      </c>
      <c r="AO140" s="313">
        <v>0</v>
      </c>
      <c r="AP140" s="303">
        <v>1</v>
      </c>
      <c r="AQ140" s="303">
        <v>0</v>
      </c>
      <c r="AR140" s="303">
        <v>1</v>
      </c>
      <c r="AS140" s="303">
        <v>1</v>
      </c>
      <c r="AT140" s="302">
        <v>2</v>
      </c>
      <c r="AU140" s="303">
        <v>2</v>
      </c>
      <c r="AV140" s="303">
        <v>1</v>
      </c>
      <c r="AW140" s="303">
        <v>0</v>
      </c>
      <c r="AX140" s="302">
        <v>0</v>
      </c>
      <c r="AY140" s="302">
        <v>1</v>
      </c>
      <c r="AZ140" s="302">
        <v>0</v>
      </c>
      <c r="BA140" s="302">
        <v>0</v>
      </c>
      <c r="BB140" s="302">
        <v>1</v>
      </c>
      <c r="BC140" s="302">
        <v>0</v>
      </c>
      <c r="BD140" s="302">
        <v>1</v>
      </c>
      <c r="BE140" s="302">
        <v>0</v>
      </c>
      <c r="BF140" s="302">
        <v>0</v>
      </c>
      <c r="BG140" s="302">
        <v>0</v>
      </c>
      <c r="BH140" s="302">
        <v>1</v>
      </c>
      <c r="BI140" s="302">
        <v>1</v>
      </c>
      <c r="BJ140" s="302">
        <v>1</v>
      </c>
      <c r="BK140" s="302">
        <v>0</v>
      </c>
      <c r="BL140" s="302">
        <v>0</v>
      </c>
      <c r="BM140" s="302">
        <v>0</v>
      </c>
      <c r="BN140" s="302">
        <v>0</v>
      </c>
      <c r="BO140" s="302">
        <v>1</v>
      </c>
      <c r="BP140" s="302">
        <v>0</v>
      </c>
      <c r="BQ140" s="302">
        <v>0</v>
      </c>
      <c r="BR140" s="302">
        <v>0</v>
      </c>
      <c r="BS140" s="302">
        <v>0</v>
      </c>
      <c r="BT140" s="302">
        <v>0</v>
      </c>
      <c r="BU140" s="302">
        <v>0</v>
      </c>
      <c r="BV140" s="302">
        <v>0</v>
      </c>
      <c r="BW140" s="302">
        <v>0</v>
      </c>
      <c r="BX140" s="304">
        <v>0</v>
      </c>
      <c r="BY140" s="305">
        <v>0</v>
      </c>
      <c r="BZ140" s="302">
        <v>1</v>
      </c>
      <c r="CA140" s="302">
        <v>3</v>
      </c>
      <c r="CB140" s="302">
        <v>1</v>
      </c>
      <c r="CC140" s="302">
        <v>0</v>
      </c>
      <c r="CD140" s="302">
        <v>0</v>
      </c>
      <c r="CE140" s="302">
        <v>2</v>
      </c>
    </row>
    <row r="141" spans="1:83" ht="18">
      <c r="A141" s="297">
        <v>2020</v>
      </c>
      <c r="B141" s="298" t="s">
        <v>188</v>
      </c>
      <c r="C141" s="299">
        <v>43872.6761554861</v>
      </c>
      <c r="D141" s="299">
        <v>43881.703446828702</v>
      </c>
      <c r="E141" s="300">
        <v>45376</v>
      </c>
      <c r="F141" s="301">
        <v>3</v>
      </c>
      <c r="G141" s="302">
        <v>1</v>
      </c>
      <c r="H141" s="302">
        <v>1</v>
      </c>
      <c r="I141" s="302">
        <v>0</v>
      </c>
      <c r="J141" s="302">
        <v>3</v>
      </c>
      <c r="K141" s="302">
        <v>1</v>
      </c>
      <c r="L141" s="302">
        <v>3</v>
      </c>
      <c r="M141" s="302">
        <v>1</v>
      </c>
      <c r="N141" s="302">
        <v>0</v>
      </c>
      <c r="O141" s="302">
        <v>3</v>
      </c>
      <c r="P141" s="302">
        <v>0</v>
      </c>
      <c r="Q141" s="309">
        <v>2</v>
      </c>
      <c r="R141" s="302">
        <v>0</v>
      </c>
      <c r="S141" s="302">
        <v>0</v>
      </c>
      <c r="T141" s="302">
        <v>1</v>
      </c>
      <c r="U141" s="302">
        <v>1</v>
      </c>
      <c r="V141" s="302">
        <v>1</v>
      </c>
      <c r="W141" s="302">
        <v>0</v>
      </c>
      <c r="X141" s="302">
        <v>0</v>
      </c>
      <c r="Y141" s="302">
        <v>1</v>
      </c>
      <c r="Z141" s="302">
        <v>1</v>
      </c>
      <c r="AA141" s="302">
        <v>1</v>
      </c>
      <c r="AB141" s="302">
        <v>1</v>
      </c>
      <c r="AC141" s="302">
        <v>1</v>
      </c>
      <c r="AD141" s="302">
        <v>1</v>
      </c>
      <c r="AE141" s="302">
        <v>3</v>
      </c>
      <c r="AF141" s="302">
        <v>1</v>
      </c>
      <c r="AG141" s="302">
        <v>1</v>
      </c>
      <c r="AH141" s="302">
        <v>1</v>
      </c>
      <c r="AI141" s="302">
        <v>2</v>
      </c>
      <c r="AJ141" s="302">
        <v>0</v>
      </c>
      <c r="AK141" s="302">
        <v>0</v>
      </c>
      <c r="AL141" s="302">
        <v>2</v>
      </c>
      <c r="AM141" s="302">
        <v>2</v>
      </c>
      <c r="AN141" s="303">
        <v>0</v>
      </c>
      <c r="AO141" s="303">
        <v>0</v>
      </c>
      <c r="AP141" s="303">
        <v>1</v>
      </c>
      <c r="AQ141" s="303">
        <v>0</v>
      </c>
      <c r="AR141" s="303">
        <v>1</v>
      </c>
      <c r="AS141" s="303">
        <v>1</v>
      </c>
      <c r="AT141" s="302">
        <v>1</v>
      </c>
      <c r="AU141" s="303">
        <v>1</v>
      </c>
      <c r="AV141" s="302">
        <v>0</v>
      </c>
      <c r="AW141" s="303">
        <v>0</v>
      </c>
      <c r="AX141" s="302">
        <v>0</v>
      </c>
      <c r="AY141" s="302">
        <v>0</v>
      </c>
      <c r="AZ141" s="302">
        <v>0</v>
      </c>
      <c r="BA141" s="302">
        <v>0</v>
      </c>
      <c r="BB141" s="302">
        <v>0</v>
      </c>
      <c r="BC141" s="302">
        <v>0</v>
      </c>
      <c r="BD141" s="302">
        <v>1</v>
      </c>
      <c r="BE141" s="302">
        <v>0</v>
      </c>
      <c r="BF141" s="302">
        <v>0</v>
      </c>
      <c r="BG141" s="302">
        <v>0</v>
      </c>
      <c r="BH141" s="302">
        <v>1</v>
      </c>
      <c r="BI141" s="302">
        <v>0</v>
      </c>
      <c r="BJ141" s="302">
        <v>1</v>
      </c>
      <c r="BK141" s="302">
        <v>0</v>
      </c>
      <c r="BL141" s="302">
        <v>0</v>
      </c>
      <c r="BM141" s="302">
        <v>0</v>
      </c>
      <c r="BN141" s="302">
        <v>0</v>
      </c>
      <c r="BO141" s="302">
        <v>0</v>
      </c>
      <c r="BP141" s="302">
        <v>0</v>
      </c>
      <c r="BQ141" s="302">
        <v>0</v>
      </c>
      <c r="BR141" s="302">
        <v>0</v>
      </c>
      <c r="BS141" s="302">
        <v>0</v>
      </c>
      <c r="BT141" s="302">
        <v>0</v>
      </c>
      <c r="BU141" s="302">
        <v>0</v>
      </c>
      <c r="BV141" s="302">
        <v>0</v>
      </c>
      <c r="BW141" s="302">
        <v>0</v>
      </c>
      <c r="BX141" s="304">
        <v>0</v>
      </c>
      <c r="BY141" s="305">
        <v>0</v>
      </c>
      <c r="BZ141" s="302">
        <v>3</v>
      </c>
      <c r="CA141" s="302">
        <v>3</v>
      </c>
      <c r="CB141" s="302">
        <v>1</v>
      </c>
      <c r="CC141" s="309">
        <v>2</v>
      </c>
      <c r="CD141" s="302">
        <v>0</v>
      </c>
      <c r="CE141" s="302">
        <v>2</v>
      </c>
    </row>
    <row r="142" spans="1:83" ht="18">
      <c r="A142" s="297">
        <v>2020</v>
      </c>
      <c r="B142" s="298" t="s">
        <v>189</v>
      </c>
      <c r="C142" s="299">
        <v>44090.574136597199</v>
      </c>
      <c r="D142" s="299">
        <v>44097.395266481501</v>
      </c>
      <c r="E142" s="300">
        <v>47824</v>
      </c>
      <c r="F142" s="301">
        <v>3</v>
      </c>
      <c r="G142" s="302">
        <v>1</v>
      </c>
      <c r="H142" s="302">
        <v>1</v>
      </c>
      <c r="I142" s="302">
        <v>0</v>
      </c>
      <c r="J142" s="302">
        <v>1</v>
      </c>
      <c r="K142" s="302">
        <v>1</v>
      </c>
      <c r="L142" s="302">
        <v>4</v>
      </c>
      <c r="M142" s="302">
        <v>1</v>
      </c>
      <c r="N142" s="302">
        <v>0</v>
      </c>
      <c r="O142" s="302">
        <v>2</v>
      </c>
      <c r="P142" s="302">
        <v>1</v>
      </c>
      <c r="Q142" s="302">
        <v>1</v>
      </c>
      <c r="R142" s="302">
        <v>0</v>
      </c>
      <c r="S142" s="302">
        <v>0</v>
      </c>
      <c r="T142" s="302">
        <v>1</v>
      </c>
      <c r="U142" s="302">
        <v>1</v>
      </c>
      <c r="V142" s="302">
        <v>1</v>
      </c>
      <c r="W142" s="302">
        <v>0</v>
      </c>
      <c r="X142" s="302">
        <v>0</v>
      </c>
      <c r="Y142" s="302">
        <v>1</v>
      </c>
      <c r="Z142" s="302">
        <v>1</v>
      </c>
      <c r="AA142" s="302">
        <v>0</v>
      </c>
      <c r="AB142" s="302">
        <v>0</v>
      </c>
      <c r="AC142" s="302">
        <v>1</v>
      </c>
      <c r="AD142" s="302">
        <v>0</v>
      </c>
      <c r="AE142" s="302">
        <v>1</v>
      </c>
      <c r="AF142" s="302">
        <v>0</v>
      </c>
      <c r="AG142" s="302">
        <v>1</v>
      </c>
      <c r="AH142" s="302">
        <v>1</v>
      </c>
      <c r="AI142" s="313">
        <v>1</v>
      </c>
      <c r="AJ142" s="302">
        <v>0</v>
      </c>
      <c r="AK142" s="302">
        <v>0</v>
      </c>
      <c r="AL142" s="302">
        <v>2</v>
      </c>
      <c r="AM142" s="309">
        <v>3</v>
      </c>
      <c r="AN142" s="303">
        <v>0</v>
      </c>
      <c r="AO142" s="303">
        <v>0</v>
      </c>
      <c r="AP142" s="303">
        <v>1</v>
      </c>
      <c r="AQ142" s="303">
        <v>0</v>
      </c>
      <c r="AR142" s="303">
        <v>1</v>
      </c>
      <c r="AS142" s="303">
        <v>1</v>
      </c>
      <c r="AT142" s="302">
        <v>2</v>
      </c>
      <c r="AU142" s="303">
        <v>2</v>
      </c>
      <c r="AV142" s="303">
        <v>1</v>
      </c>
      <c r="AW142" s="303">
        <v>0</v>
      </c>
      <c r="AX142" s="302">
        <v>0</v>
      </c>
      <c r="AY142" s="302">
        <v>1</v>
      </c>
      <c r="AZ142" s="302">
        <v>0</v>
      </c>
      <c r="BA142" s="302">
        <v>0</v>
      </c>
      <c r="BB142" s="302">
        <v>0</v>
      </c>
      <c r="BC142" s="302">
        <v>0</v>
      </c>
      <c r="BD142" s="302">
        <v>1</v>
      </c>
      <c r="BE142" s="302">
        <v>0</v>
      </c>
      <c r="BF142" s="302">
        <v>0</v>
      </c>
      <c r="BG142" s="302">
        <v>0</v>
      </c>
      <c r="BH142" s="302">
        <v>0</v>
      </c>
      <c r="BI142" s="302">
        <v>1</v>
      </c>
      <c r="BJ142" s="302">
        <v>1</v>
      </c>
      <c r="BK142" s="302">
        <v>0</v>
      </c>
      <c r="BL142" s="302">
        <v>0</v>
      </c>
      <c r="BM142" s="302">
        <v>0</v>
      </c>
      <c r="BN142" s="302">
        <v>0</v>
      </c>
      <c r="BO142" s="302">
        <v>1</v>
      </c>
      <c r="BP142" s="302">
        <v>0</v>
      </c>
      <c r="BQ142" s="302">
        <v>0</v>
      </c>
      <c r="BR142" s="302">
        <v>0</v>
      </c>
      <c r="BS142" s="302">
        <v>0</v>
      </c>
      <c r="BT142" s="302">
        <v>0</v>
      </c>
      <c r="BU142" s="302">
        <v>0</v>
      </c>
      <c r="BV142" s="302">
        <v>0</v>
      </c>
      <c r="BW142" s="302">
        <v>0</v>
      </c>
      <c r="BX142" s="307">
        <v>0</v>
      </c>
      <c r="BY142" s="305">
        <v>0</v>
      </c>
      <c r="BZ142" s="302">
        <v>1</v>
      </c>
      <c r="CA142" s="302">
        <v>4</v>
      </c>
      <c r="CB142" s="302">
        <v>3</v>
      </c>
      <c r="CC142" s="302">
        <v>1</v>
      </c>
      <c r="CD142" s="302">
        <v>0</v>
      </c>
      <c r="CE142" s="302">
        <v>2</v>
      </c>
    </row>
    <row r="143" spans="1:83" ht="18">
      <c r="A143" s="297">
        <v>2020</v>
      </c>
      <c r="B143" s="298" t="s">
        <v>190</v>
      </c>
      <c r="C143" s="299">
        <v>43914.341093668998</v>
      </c>
      <c r="D143" s="299">
        <v>43915.377064525499</v>
      </c>
      <c r="E143" s="308">
        <v>41259</v>
      </c>
      <c r="F143" s="301">
        <v>3</v>
      </c>
      <c r="G143" s="309">
        <v>2</v>
      </c>
      <c r="H143" s="309">
        <v>1</v>
      </c>
      <c r="I143" s="309">
        <v>2</v>
      </c>
      <c r="J143" s="309">
        <v>1</v>
      </c>
      <c r="K143" s="309">
        <v>1</v>
      </c>
      <c r="L143" s="309">
        <v>3</v>
      </c>
      <c r="M143" s="309">
        <v>0</v>
      </c>
      <c r="N143" s="309">
        <v>0</v>
      </c>
      <c r="O143" s="309">
        <v>1</v>
      </c>
      <c r="P143" s="309">
        <v>0</v>
      </c>
      <c r="Q143" s="302">
        <v>0</v>
      </c>
      <c r="R143" s="309">
        <v>0</v>
      </c>
      <c r="S143" s="309">
        <v>0</v>
      </c>
      <c r="T143" s="309">
        <v>1</v>
      </c>
      <c r="U143" s="309">
        <v>0</v>
      </c>
      <c r="V143" s="309">
        <v>0</v>
      </c>
      <c r="W143" s="309">
        <v>0</v>
      </c>
      <c r="X143" s="309">
        <v>0</v>
      </c>
      <c r="Y143" s="309">
        <v>1</v>
      </c>
      <c r="Z143" s="309">
        <v>1</v>
      </c>
      <c r="AA143" s="309">
        <v>1</v>
      </c>
      <c r="AB143" s="309">
        <v>1</v>
      </c>
      <c r="AC143" s="309">
        <v>0</v>
      </c>
      <c r="AD143" s="309">
        <v>0</v>
      </c>
      <c r="AE143" s="302">
        <v>3</v>
      </c>
      <c r="AF143" s="302">
        <v>1</v>
      </c>
      <c r="AG143" s="302">
        <v>1</v>
      </c>
      <c r="AH143" s="302">
        <v>1</v>
      </c>
      <c r="AI143" s="302">
        <v>3</v>
      </c>
      <c r="AJ143" s="309">
        <v>0</v>
      </c>
      <c r="AK143" s="302">
        <v>0</v>
      </c>
      <c r="AL143" s="309">
        <v>2</v>
      </c>
      <c r="AM143" s="309">
        <v>3</v>
      </c>
      <c r="AN143" s="313">
        <v>1</v>
      </c>
      <c r="AO143" s="302">
        <v>1</v>
      </c>
      <c r="AP143" s="303">
        <v>1</v>
      </c>
      <c r="AQ143" s="303">
        <v>0</v>
      </c>
      <c r="AR143" s="303">
        <v>1</v>
      </c>
      <c r="AS143" s="303">
        <v>1</v>
      </c>
      <c r="AT143" s="302">
        <v>1</v>
      </c>
      <c r="AU143" s="303">
        <v>1</v>
      </c>
      <c r="AV143" s="302">
        <v>0</v>
      </c>
      <c r="AW143" s="302">
        <v>1</v>
      </c>
      <c r="AX143" s="309">
        <v>0</v>
      </c>
      <c r="AY143" s="309">
        <v>1</v>
      </c>
      <c r="AZ143" s="309">
        <v>0</v>
      </c>
      <c r="BA143" s="309">
        <v>0</v>
      </c>
      <c r="BB143" s="309">
        <v>0</v>
      </c>
      <c r="BC143" s="309">
        <v>0</v>
      </c>
      <c r="BD143" s="309">
        <v>1</v>
      </c>
      <c r="BE143" s="309">
        <v>0</v>
      </c>
      <c r="BF143" s="309">
        <v>0</v>
      </c>
      <c r="BG143" s="309">
        <v>0</v>
      </c>
      <c r="BH143" s="309">
        <v>1</v>
      </c>
      <c r="BI143" s="309">
        <v>0</v>
      </c>
      <c r="BJ143" s="309">
        <v>1</v>
      </c>
      <c r="BK143" s="309">
        <v>0</v>
      </c>
      <c r="BL143" s="309">
        <v>0</v>
      </c>
      <c r="BM143" s="309">
        <v>0</v>
      </c>
      <c r="BN143" s="309">
        <v>0</v>
      </c>
      <c r="BO143" s="309">
        <v>0</v>
      </c>
      <c r="BP143" s="309">
        <v>0</v>
      </c>
      <c r="BQ143" s="309">
        <v>0</v>
      </c>
      <c r="BR143" s="309">
        <v>0</v>
      </c>
      <c r="BS143" s="309">
        <v>0</v>
      </c>
      <c r="BT143" s="309">
        <v>0</v>
      </c>
      <c r="BU143" s="309">
        <v>0</v>
      </c>
      <c r="BV143" s="309">
        <v>1</v>
      </c>
      <c r="BW143" s="309">
        <v>0</v>
      </c>
      <c r="BX143" s="307">
        <v>0</v>
      </c>
      <c r="BY143" s="305">
        <v>0</v>
      </c>
      <c r="BZ143" s="309">
        <v>1</v>
      </c>
      <c r="CA143" s="309">
        <v>3</v>
      </c>
      <c r="CB143" s="309">
        <v>1</v>
      </c>
      <c r="CC143" s="302">
        <v>0</v>
      </c>
      <c r="CD143" s="302">
        <v>0</v>
      </c>
      <c r="CE143" s="309">
        <v>2</v>
      </c>
    </row>
    <row r="144" spans="1:83" ht="18">
      <c r="A144" s="297">
        <v>2020</v>
      </c>
      <c r="B144" s="298" t="s">
        <v>191</v>
      </c>
      <c r="C144" s="299">
        <v>44077.702383830998</v>
      </c>
      <c r="D144" s="299">
        <v>44081.502053206001</v>
      </c>
      <c r="E144" s="308">
        <v>43865</v>
      </c>
      <c r="F144" s="301">
        <v>3</v>
      </c>
      <c r="G144" s="309">
        <v>2</v>
      </c>
      <c r="H144" s="309">
        <v>1</v>
      </c>
      <c r="I144" s="309">
        <v>2</v>
      </c>
      <c r="J144" s="309">
        <v>1</v>
      </c>
      <c r="K144" s="309">
        <v>1</v>
      </c>
      <c r="L144" s="309">
        <v>2</v>
      </c>
      <c r="M144" s="309">
        <v>0</v>
      </c>
      <c r="N144" s="309">
        <v>0</v>
      </c>
      <c r="O144" s="309">
        <v>3</v>
      </c>
      <c r="P144" s="309">
        <v>1</v>
      </c>
      <c r="Q144" s="302">
        <v>0</v>
      </c>
      <c r="R144" s="309">
        <v>0</v>
      </c>
      <c r="S144" s="309">
        <v>0</v>
      </c>
      <c r="T144" s="309">
        <v>1</v>
      </c>
      <c r="U144" s="309">
        <v>0</v>
      </c>
      <c r="V144" s="309">
        <v>0</v>
      </c>
      <c r="W144" s="309">
        <v>0</v>
      </c>
      <c r="X144" s="309">
        <v>0</v>
      </c>
      <c r="Y144" s="309">
        <v>1</v>
      </c>
      <c r="Z144" s="309">
        <v>1</v>
      </c>
      <c r="AA144" s="309">
        <v>1</v>
      </c>
      <c r="AB144" s="309">
        <v>1</v>
      </c>
      <c r="AC144" s="309">
        <v>1</v>
      </c>
      <c r="AD144" s="309">
        <v>1</v>
      </c>
      <c r="AE144" s="302">
        <v>4</v>
      </c>
      <c r="AF144" s="302">
        <v>3</v>
      </c>
      <c r="AG144" s="302">
        <v>2</v>
      </c>
      <c r="AH144" s="302">
        <v>2</v>
      </c>
      <c r="AI144" s="313">
        <v>1</v>
      </c>
      <c r="AJ144" s="309">
        <v>0</v>
      </c>
      <c r="AK144" s="302">
        <v>0</v>
      </c>
      <c r="AL144" s="309">
        <v>3</v>
      </c>
      <c r="AM144" s="302">
        <v>2</v>
      </c>
      <c r="AN144" s="302">
        <v>0</v>
      </c>
      <c r="AO144" s="313">
        <v>0</v>
      </c>
      <c r="AP144" s="303">
        <v>1</v>
      </c>
      <c r="AQ144" s="303">
        <v>0</v>
      </c>
      <c r="AR144" s="303">
        <v>1</v>
      </c>
      <c r="AS144" s="303">
        <v>1</v>
      </c>
      <c r="AT144" s="302">
        <v>1</v>
      </c>
      <c r="AU144" s="303">
        <v>1</v>
      </c>
      <c r="AV144" s="303">
        <v>0</v>
      </c>
      <c r="AW144" s="303">
        <v>0</v>
      </c>
      <c r="AX144" s="309">
        <v>0</v>
      </c>
      <c r="AY144" s="309">
        <v>1</v>
      </c>
      <c r="AZ144" s="309">
        <v>0</v>
      </c>
      <c r="BA144" s="309">
        <v>0</v>
      </c>
      <c r="BB144" s="309">
        <v>1</v>
      </c>
      <c r="BC144" s="309">
        <v>0</v>
      </c>
      <c r="BD144" s="309">
        <v>1</v>
      </c>
      <c r="BE144" s="309">
        <v>0</v>
      </c>
      <c r="BF144" s="309">
        <v>0</v>
      </c>
      <c r="BG144" s="309">
        <v>0</v>
      </c>
      <c r="BH144" s="309">
        <v>1</v>
      </c>
      <c r="BI144" s="309">
        <v>1</v>
      </c>
      <c r="BJ144" s="309">
        <v>1</v>
      </c>
      <c r="BK144" s="309">
        <v>0</v>
      </c>
      <c r="BL144" s="309">
        <v>0</v>
      </c>
      <c r="BM144" s="309">
        <v>0</v>
      </c>
      <c r="BN144" s="309">
        <v>0</v>
      </c>
      <c r="BO144" s="309">
        <v>0</v>
      </c>
      <c r="BP144" s="309">
        <v>0</v>
      </c>
      <c r="BQ144" s="309">
        <v>0</v>
      </c>
      <c r="BR144" s="309">
        <v>0</v>
      </c>
      <c r="BS144" s="309">
        <v>0</v>
      </c>
      <c r="BT144" s="309">
        <v>0</v>
      </c>
      <c r="BU144" s="309">
        <v>0</v>
      </c>
      <c r="BV144" s="309">
        <v>1</v>
      </c>
      <c r="BW144" s="309">
        <v>0</v>
      </c>
      <c r="BX144" s="310">
        <v>2</v>
      </c>
      <c r="BY144" s="311">
        <v>5</v>
      </c>
      <c r="BZ144" s="309">
        <v>1</v>
      </c>
      <c r="CA144" s="309">
        <v>2</v>
      </c>
      <c r="CB144" s="309">
        <v>1</v>
      </c>
      <c r="CC144" s="302">
        <v>0</v>
      </c>
      <c r="CD144" s="302">
        <v>0</v>
      </c>
      <c r="CE144" s="309">
        <v>3</v>
      </c>
    </row>
    <row r="145" spans="1:83" ht="18">
      <c r="A145" s="297">
        <v>2020</v>
      </c>
      <c r="B145" s="298" t="s">
        <v>192</v>
      </c>
      <c r="C145" s="299">
        <v>44147.570989641201</v>
      </c>
      <c r="D145" s="299">
        <v>44149.391300104202</v>
      </c>
      <c r="E145" s="308">
        <v>43865</v>
      </c>
      <c r="F145" s="301">
        <v>3</v>
      </c>
      <c r="G145" s="309">
        <v>2</v>
      </c>
      <c r="H145" s="309">
        <v>1</v>
      </c>
      <c r="I145" s="309">
        <v>2</v>
      </c>
      <c r="J145" s="309">
        <v>1</v>
      </c>
      <c r="K145" s="309">
        <v>1</v>
      </c>
      <c r="L145" s="309">
        <v>3</v>
      </c>
      <c r="M145" s="309">
        <v>0</v>
      </c>
      <c r="N145" s="309">
        <v>0</v>
      </c>
      <c r="O145" s="309">
        <v>3</v>
      </c>
      <c r="P145" s="309">
        <v>1</v>
      </c>
      <c r="Q145" s="302">
        <v>0</v>
      </c>
      <c r="R145" s="309">
        <v>1</v>
      </c>
      <c r="S145" s="309">
        <v>0</v>
      </c>
      <c r="T145" s="309">
        <v>1</v>
      </c>
      <c r="U145" s="309">
        <v>0</v>
      </c>
      <c r="V145" s="309">
        <v>0</v>
      </c>
      <c r="W145" s="309">
        <v>0</v>
      </c>
      <c r="X145" s="309">
        <v>0</v>
      </c>
      <c r="Y145" s="309">
        <v>1</v>
      </c>
      <c r="Z145" s="309">
        <v>1</v>
      </c>
      <c r="AA145" s="309">
        <v>1</v>
      </c>
      <c r="AB145" s="309">
        <v>1</v>
      </c>
      <c r="AC145" s="309">
        <v>1</v>
      </c>
      <c r="AD145" s="309">
        <v>1</v>
      </c>
      <c r="AE145" s="302">
        <v>4</v>
      </c>
      <c r="AF145" s="302">
        <v>3</v>
      </c>
      <c r="AG145" s="302">
        <v>1</v>
      </c>
      <c r="AH145" s="302">
        <v>1</v>
      </c>
      <c r="AI145" s="302">
        <v>2</v>
      </c>
      <c r="AJ145" s="309">
        <v>0</v>
      </c>
      <c r="AK145" s="302">
        <v>0</v>
      </c>
      <c r="AL145" s="309">
        <v>2</v>
      </c>
      <c r="AM145" s="302">
        <v>2</v>
      </c>
      <c r="AN145" s="313">
        <v>1</v>
      </c>
      <c r="AO145" s="302">
        <v>1</v>
      </c>
      <c r="AP145" s="303">
        <v>1</v>
      </c>
      <c r="AQ145" s="303">
        <v>0</v>
      </c>
      <c r="AR145" s="303">
        <v>1</v>
      </c>
      <c r="AS145" s="302">
        <v>0</v>
      </c>
      <c r="AT145" s="302">
        <v>1</v>
      </c>
      <c r="AU145" s="303">
        <v>1</v>
      </c>
      <c r="AV145" s="303">
        <v>1</v>
      </c>
      <c r="AW145" s="303">
        <v>0</v>
      </c>
      <c r="AX145" s="309">
        <v>0</v>
      </c>
      <c r="AY145" s="309">
        <v>1</v>
      </c>
      <c r="AZ145" s="309">
        <v>0</v>
      </c>
      <c r="BA145" s="309">
        <v>0</v>
      </c>
      <c r="BB145" s="309">
        <v>1</v>
      </c>
      <c r="BC145" s="309">
        <v>0</v>
      </c>
      <c r="BD145" s="309">
        <v>1</v>
      </c>
      <c r="BE145" s="309">
        <v>0</v>
      </c>
      <c r="BF145" s="309">
        <v>0</v>
      </c>
      <c r="BG145" s="309">
        <v>0</v>
      </c>
      <c r="BH145" s="309">
        <v>1</v>
      </c>
      <c r="BI145" s="309">
        <v>1</v>
      </c>
      <c r="BJ145" s="309">
        <v>1</v>
      </c>
      <c r="BK145" s="309">
        <v>0</v>
      </c>
      <c r="BL145" s="309">
        <v>0</v>
      </c>
      <c r="BM145" s="309">
        <v>0</v>
      </c>
      <c r="BN145" s="309">
        <v>0</v>
      </c>
      <c r="BO145" s="309">
        <v>1</v>
      </c>
      <c r="BP145" s="309">
        <v>0</v>
      </c>
      <c r="BQ145" s="309">
        <v>0</v>
      </c>
      <c r="BR145" s="309">
        <v>0</v>
      </c>
      <c r="BS145" s="309">
        <v>0</v>
      </c>
      <c r="BT145" s="309">
        <v>1</v>
      </c>
      <c r="BU145" s="309">
        <v>0</v>
      </c>
      <c r="BV145" s="309">
        <v>1</v>
      </c>
      <c r="BW145" s="309">
        <v>0</v>
      </c>
      <c r="BX145" s="310">
        <v>1</v>
      </c>
      <c r="BY145" s="311">
        <v>5</v>
      </c>
      <c r="BZ145" s="309">
        <v>1</v>
      </c>
      <c r="CA145" s="309">
        <v>3</v>
      </c>
      <c r="CB145" s="309">
        <v>1</v>
      </c>
      <c r="CC145" s="302">
        <v>0</v>
      </c>
      <c r="CD145" s="302">
        <v>0</v>
      </c>
      <c r="CE145" s="309">
        <v>2</v>
      </c>
    </row>
    <row r="146" spans="1:83" ht="18">
      <c r="A146" s="297">
        <v>2020</v>
      </c>
      <c r="B146" s="298" t="s">
        <v>193</v>
      </c>
      <c r="C146" s="299">
        <v>44068.403169548597</v>
      </c>
      <c r="D146" s="299">
        <v>44069.377141874997</v>
      </c>
      <c r="E146" s="300">
        <v>47334</v>
      </c>
      <c r="F146" s="301">
        <v>1</v>
      </c>
      <c r="G146" s="302">
        <v>1</v>
      </c>
      <c r="H146" s="302">
        <v>0</v>
      </c>
      <c r="I146" s="302">
        <v>2</v>
      </c>
      <c r="J146" s="302">
        <v>1</v>
      </c>
      <c r="K146" s="302">
        <v>1</v>
      </c>
      <c r="L146" s="302">
        <v>4</v>
      </c>
      <c r="M146" s="302">
        <v>1</v>
      </c>
      <c r="N146" s="302">
        <v>1</v>
      </c>
      <c r="O146" s="302">
        <v>0</v>
      </c>
      <c r="P146" s="302">
        <v>1</v>
      </c>
      <c r="Q146" s="302">
        <v>0</v>
      </c>
      <c r="R146" s="302">
        <v>0</v>
      </c>
      <c r="S146" s="302">
        <v>0</v>
      </c>
      <c r="T146" s="302">
        <v>0</v>
      </c>
      <c r="U146" s="302">
        <v>1</v>
      </c>
      <c r="V146" s="302">
        <v>1</v>
      </c>
      <c r="W146" s="302">
        <v>0</v>
      </c>
      <c r="X146" s="302">
        <v>0</v>
      </c>
      <c r="Y146" s="302">
        <v>1</v>
      </c>
      <c r="Z146" s="302">
        <v>0</v>
      </c>
      <c r="AA146" s="302">
        <v>0</v>
      </c>
      <c r="AB146" s="302">
        <v>0</v>
      </c>
      <c r="AC146" s="302">
        <v>1</v>
      </c>
      <c r="AD146" s="302">
        <v>0</v>
      </c>
      <c r="AE146" s="302">
        <v>4</v>
      </c>
      <c r="AF146" s="302">
        <v>3</v>
      </c>
      <c r="AG146" s="302">
        <v>1</v>
      </c>
      <c r="AH146" s="302">
        <v>2</v>
      </c>
      <c r="AI146" s="302">
        <v>2</v>
      </c>
      <c r="AJ146" s="302">
        <v>0</v>
      </c>
      <c r="AK146" s="302">
        <v>1</v>
      </c>
      <c r="AL146" s="302">
        <v>2</v>
      </c>
      <c r="AM146" s="302">
        <v>2</v>
      </c>
      <c r="AN146" s="302">
        <v>1</v>
      </c>
      <c r="AO146" s="302">
        <v>1</v>
      </c>
      <c r="AP146" s="303">
        <v>1</v>
      </c>
      <c r="AQ146" s="303">
        <v>0</v>
      </c>
      <c r="AR146" s="303">
        <v>1</v>
      </c>
      <c r="AS146" s="303">
        <v>1</v>
      </c>
      <c r="AT146" s="302">
        <v>1</v>
      </c>
      <c r="AU146" s="303">
        <v>1</v>
      </c>
      <c r="AV146" s="303">
        <v>0</v>
      </c>
      <c r="AW146" s="303">
        <v>0</v>
      </c>
      <c r="AX146" s="302">
        <v>0</v>
      </c>
      <c r="AY146" s="302">
        <v>1</v>
      </c>
      <c r="AZ146" s="302">
        <v>0</v>
      </c>
      <c r="BA146" s="302">
        <v>0</v>
      </c>
      <c r="BB146" s="302">
        <v>0</v>
      </c>
      <c r="BC146" s="302">
        <v>0</v>
      </c>
      <c r="BD146" s="302">
        <v>1</v>
      </c>
      <c r="BE146" s="302">
        <v>0</v>
      </c>
      <c r="BF146" s="302">
        <v>0</v>
      </c>
      <c r="BG146" s="302">
        <v>0</v>
      </c>
      <c r="BH146" s="302">
        <v>0</v>
      </c>
      <c r="BI146" s="302">
        <v>1</v>
      </c>
      <c r="BJ146" s="302">
        <v>1</v>
      </c>
      <c r="BK146" s="302">
        <v>0</v>
      </c>
      <c r="BL146" s="302">
        <v>0</v>
      </c>
      <c r="BM146" s="302">
        <v>0</v>
      </c>
      <c r="BN146" s="302">
        <v>0</v>
      </c>
      <c r="BO146" s="302">
        <v>0</v>
      </c>
      <c r="BP146" s="302">
        <v>0</v>
      </c>
      <c r="BQ146" s="302">
        <v>0</v>
      </c>
      <c r="BR146" s="302">
        <v>0</v>
      </c>
      <c r="BS146" s="302">
        <v>0</v>
      </c>
      <c r="BT146" s="302">
        <v>0</v>
      </c>
      <c r="BU146" s="302">
        <v>0</v>
      </c>
      <c r="BV146" s="302">
        <v>1</v>
      </c>
      <c r="BW146" s="302">
        <v>0</v>
      </c>
      <c r="BX146" s="304">
        <v>0</v>
      </c>
      <c r="BY146" s="305">
        <v>0</v>
      </c>
      <c r="BZ146" s="302">
        <v>1</v>
      </c>
      <c r="CA146" s="302">
        <v>4</v>
      </c>
      <c r="CB146" s="302">
        <v>3</v>
      </c>
      <c r="CC146" s="302">
        <v>0</v>
      </c>
      <c r="CD146" s="302">
        <v>1</v>
      </c>
      <c r="CE146" s="302">
        <v>2</v>
      </c>
    </row>
    <row r="147" spans="1:83" ht="18">
      <c r="A147" s="297">
        <v>2020</v>
      </c>
      <c r="B147" s="298" t="s">
        <v>194</v>
      </c>
      <c r="C147" s="299">
        <v>44191.343803194402</v>
      </c>
      <c r="D147" s="299">
        <v>44195.538039409701</v>
      </c>
      <c r="E147" s="300">
        <v>47626</v>
      </c>
      <c r="F147" s="301">
        <v>2</v>
      </c>
      <c r="G147" s="302">
        <v>1</v>
      </c>
      <c r="H147" s="302">
        <v>1</v>
      </c>
      <c r="I147" s="302">
        <v>2</v>
      </c>
      <c r="J147" s="302">
        <v>1</v>
      </c>
      <c r="K147" s="302">
        <v>1</v>
      </c>
      <c r="L147" s="302">
        <v>4</v>
      </c>
      <c r="M147" s="302">
        <v>1</v>
      </c>
      <c r="N147" s="302">
        <v>0</v>
      </c>
      <c r="O147" s="302">
        <v>4</v>
      </c>
      <c r="P147" s="302">
        <v>1</v>
      </c>
      <c r="Q147" s="302">
        <v>1</v>
      </c>
      <c r="R147" s="302">
        <v>0</v>
      </c>
      <c r="S147" s="302">
        <v>0</v>
      </c>
      <c r="T147" s="302">
        <v>1</v>
      </c>
      <c r="U147" s="302">
        <v>1</v>
      </c>
      <c r="V147" s="302">
        <v>0</v>
      </c>
      <c r="W147" s="302">
        <v>0</v>
      </c>
      <c r="X147" s="302">
        <v>0</v>
      </c>
      <c r="Y147" s="302">
        <v>1</v>
      </c>
      <c r="Z147" s="302">
        <v>1</v>
      </c>
      <c r="AA147" s="302">
        <v>1</v>
      </c>
      <c r="AB147" s="302">
        <v>1</v>
      </c>
      <c r="AC147" s="302">
        <v>1</v>
      </c>
      <c r="AD147" s="302">
        <v>1</v>
      </c>
      <c r="AE147" s="302">
        <v>3</v>
      </c>
      <c r="AF147" s="302">
        <v>1</v>
      </c>
      <c r="AG147" s="302">
        <v>1</v>
      </c>
      <c r="AH147" s="302">
        <v>1</v>
      </c>
      <c r="AI147" s="302">
        <v>3</v>
      </c>
      <c r="AJ147" s="302">
        <v>0</v>
      </c>
      <c r="AK147" s="302">
        <v>0</v>
      </c>
      <c r="AL147" s="302">
        <v>3</v>
      </c>
      <c r="AM147" s="302">
        <v>2</v>
      </c>
      <c r="AN147" s="303">
        <v>0</v>
      </c>
      <c r="AO147" s="303">
        <v>0</v>
      </c>
      <c r="AP147" s="303">
        <v>1</v>
      </c>
      <c r="AQ147" s="313">
        <v>1</v>
      </c>
      <c r="AR147" s="309">
        <v>0</v>
      </c>
      <c r="AS147" s="303">
        <v>1</v>
      </c>
      <c r="AT147" s="302">
        <v>2</v>
      </c>
      <c r="AU147" s="303">
        <v>2</v>
      </c>
      <c r="AV147" s="303">
        <v>1</v>
      </c>
      <c r="AW147" s="303">
        <v>0</v>
      </c>
      <c r="AX147" s="302">
        <v>0</v>
      </c>
      <c r="AY147" s="302">
        <v>0</v>
      </c>
      <c r="AZ147" s="302">
        <v>0</v>
      </c>
      <c r="BA147" s="302">
        <v>0</v>
      </c>
      <c r="BB147" s="302">
        <v>0</v>
      </c>
      <c r="BC147" s="302">
        <v>1</v>
      </c>
      <c r="BD147" s="302">
        <v>1</v>
      </c>
      <c r="BE147" s="302">
        <v>0</v>
      </c>
      <c r="BF147" s="302">
        <v>0</v>
      </c>
      <c r="BG147" s="302">
        <v>0</v>
      </c>
      <c r="BH147" s="302">
        <v>1</v>
      </c>
      <c r="BI147" s="302">
        <v>1</v>
      </c>
      <c r="BJ147" s="302">
        <v>1</v>
      </c>
      <c r="BK147" s="302">
        <v>0</v>
      </c>
      <c r="BL147" s="302">
        <v>0</v>
      </c>
      <c r="BM147" s="302">
        <v>0</v>
      </c>
      <c r="BN147" s="302">
        <v>0</v>
      </c>
      <c r="BO147" s="302">
        <v>1</v>
      </c>
      <c r="BP147" s="302">
        <v>0</v>
      </c>
      <c r="BQ147" s="302">
        <v>0</v>
      </c>
      <c r="BR147" s="302">
        <v>0</v>
      </c>
      <c r="BS147" s="302">
        <v>0</v>
      </c>
      <c r="BT147" s="302">
        <v>1</v>
      </c>
      <c r="BU147" s="302">
        <v>0</v>
      </c>
      <c r="BV147" s="302">
        <v>1</v>
      </c>
      <c r="BW147" s="302">
        <v>0</v>
      </c>
      <c r="BX147" s="304">
        <v>0</v>
      </c>
      <c r="BY147" s="305">
        <v>0</v>
      </c>
      <c r="BZ147" s="302">
        <v>1</v>
      </c>
      <c r="CA147" s="302">
        <v>4</v>
      </c>
      <c r="CB147" s="302">
        <v>1</v>
      </c>
      <c r="CC147" s="302">
        <v>1</v>
      </c>
      <c r="CD147" s="302">
        <v>0</v>
      </c>
      <c r="CE147" s="302">
        <v>3</v>
      </c>
    </row>
    <row r="148" spans="1:83" ht="18">
      <c r="A148" s="297">
        <v>2020</v>
      </c>
      <c r="B148" s="298" t="s">
        <v>195</v>
      </c>
      <c r="C148" s="299">
        <v>44089.365102002303</v>
      </c>
      <c r="D148" s="299">
        <v>44090.3685646991</v>
      </c>
      <c r="E148" s="300">
        <v>47224</v>
      </c>
      <c r="F148" s="301">
        <v>3</v>
      </c>
      <c r="G148" s="302">
        <v>2</v>
      </c>
      <c r="H148" s="302">
        <v>1</v>
      </c>
      <c r="I148" s="302">
        <v>2</v>
      </c>
      <c r="J148" s="302">
        <v>1</v>
      </c>
      <c r="K148" s="302">
        <v>1</v>
      </c>
      <c r="L148" s="302">
        <v>4</v>
      </c>
      <c r="M148" s="302">
        <v>0</v>
      </c>
      <c r="N148" s="302">
        <v>0</v>
      </c>
      <c r="O148" s="302">
        <v>1</v>
      </c>
      <c r="P148" s="302">
        <v>0</v>
      </c>
      <c r="Q148" s="302">
        <v>0</v>
      </c>
      <c r="R148" s="302">
        <v>0</v>
      </c>
      <c r="S148" s="302">
        <v>0</v>
      </c>
      <c r="T148" s="302">
        <v>1</v>
      </c>
      <c r="U148" s="302">
        <v>1</v>
      </c>
      <c r="V148" s="302">
        <v>0</v>
      </c>
      <c r="W148" s="302">
        <v>0</v>
      </c>
      <c r="X148" s="302">
        <v>0</v>
      </c>
      <c r="Y148" s="302">
        <v>1</v>
      </c>
      <c r="Z148" s="302">
        <v>1</v>
      </c>
      <c r="AA148" s="302">
        <v>1</v>
      </c>
      <c r="AB148" s="302">
        <v>1</v>
      </c>
      <c r="AC148" s="302">
        <v>0</v>
      </c>
      <c r="AD148" s="302">
        <v>0</v>
      </c>
      <c r="AE148" s="302">
        <v>3</v>
      </c>
      <c r="AF148" s="302">
        <v>1</v>
      </c>
      <c r="AG148" s="302">
        <v>1</v>
      </c>
      <c r="AH148" s="302">
        <v>2</v>
      </c>
      <c r="AI148" s="302">
        <v>2</v>
      </c>
      <c r="AJ148" s="302">
        <v>0</v>
      </c>
      <c r="AK148" s="302">
        <v>0</v>
      </c>
      <c r="AL148" s="302">
        <v>2</v>
      </c>
      <c r="AM148" s="302">
        <v>1</v>
      </c>
      <c r="AN148" s="302">
        <v>0</v>
      </c>
      <c r="AO148" s="313">
        <v>0</v>
      </c>
      <c r="AP148" s="303">
        <v>1</v>
      </c>
      <c r="AQ148" s="303">
        <v>0</v>
      </c>
      <c r="AR148" s="303">
        <v>1</v>
      </c>
      <c r="AS148" s="303">
        <v>1</v>
      </c>
      <c r="AT148" s="302">
        <v>2</v>
      </c>
      <c r="AU148" s="302">
        <v>1</v>
      </c>
      <c r="AV148" s="303">
        <v>1</v>
      </c>
      <c r="AW148" s="303">
        <v>0</v>
      </c>
      <c r="AX148" s="302">
        <v>1</v>
      </c>
      <c r="AY148" s="302">
        <v>0</v>
      </c>
      <c r="AZ148" s="302">
        <v>0</v>
      </c>
      <c r="BA148" s="302">
        <v>0</v>
      </c>
      <c r="BB148" s="302">
        <v>0</v>
      </c>
      <c r="BC148" s="302">
        <v>0</v>
      </c>
      <c r="BD148" s="302">
        <v>1</v>
      </c>
      <c r="BE148" s="302">
        <v>0</v>
      </c>
      <c r="BF148" s="302">
        <v>0</v>
      </c>
      <c r="BG148" s="302">
        <v>0</v>
      </c>
      <c r="BH148" s="302">
        <v>1</v>
      </c>
      <c r="BI148" s="302">
        <v>1</v>
      </c>
      <c r="BJ148" s="302">
        <v>1</v>
      </c>
      <c r="BK148" s="302">
        <v>0</v>
      </c>
      <c r="BL148" s="302">
        <v>0</v>
      </c>
      <c r="BM148" s="302">
        <v>0</v>
      </c>
      <c r="BN148" s="302">
        <v>0</v>
      </c>
      <c r="BO148" s="302">
        <v>0</v>
      </c>
      <c r="BP148" s="302">
        <v>0</v>
      </c>
      <c r="BQ148" s="302">
        <v>0</v>
      </c>
      <c r="BR148" s="302">
        <v>0</v>
      </c>
      <c r="BS148" s="302">
        <v>0</v>
      </c>
      <c r="BT148" s="302">
        <v>1</v>
      </c>
      <c r="BU148" s="302">
        <v>0</v>
      </c>
      <c r="BV148" s="302">
        <v>1</v>
      </c>
      <c r="BW148" s="302">
        <v>0</v>
      </c>
      <c r="BX148" s="307">
        <v>0</v>
      </c>
      <c r="BY148" s="305">
        <v>0</v>
      </c>
      <c r="BZ148" s="302">
        <v>1</v>
      </c>
      <c r="CA148" s="302">
        <v>4</v>
      </c>
      <c r="CB148" s="302">
        <v>1</v>
      </c>
      <c r="CC148" s="302">
        <v>0</v>
      </c>
      <c r="CD148" s="302">
        <v>0</v>
      </c>
      <c r="CE148" s="302">
        <v>2</v>
      </c>
    </row>
    <row r="149" spans="1:83" ht="18">
      <c r="A149" s="297">
        <v>2020</v>
      </c>
      <c r="B149" s="298" t="s">
        <v>196</v>
      </c>
      <c r="C149" s="299">
        <v>44170.783322650503</v>
      </c>
      <c r="D149" s="299">
        <v>44176.611270856498</v>
      </c>
      <c r="E149" s="300">
        <v>47540</v>
      </c>
      <c r="F149" s="301">
        <v>3</v>
      </c>
      <c r="G149" s="302">
        <v>2</v>
      </c>
      <c r="H149" s="302">
        <v>1</v>
      </c>
      <c r="I149" s="302">
        <v>0</v>
      </c>
      <c r="J149" s="302">
        <v>2</v>
      </c>
      <c r="K149" s="302">
        <v>1</v>
      </c>
      <c r="L149" s="302">
        <v>3</v>
      </c>
      <c r="M149" s="302">
        <v>0</v>
      </c>
      <c r="N149" s="302">
        <v>1</v>
      </c>
      <c r="O149" s="302">
        <v>2</v>
      </c>
      <c r="P149" s="302">
        <v>0</v>
      </c>
      <c r="Q149" s="302">
        <v>1</v>
      </c>
      <c r="R149" s="302">
        <v>0</v>
      </c>
      <c r="S149" s="302">
        <v>0</v>
      </c>
      <c r="T149" s="302">
        <v>1</v>
      </c>
      <c r="U149" s="302">
        <v>0</v>
      </c>
      <c r="V149" s="302">
        <v>0</v>
      </c>
      <c r="W149" s="302">
        <v>0</v>
      </c>
      <c r="X149" s="302">
        <v>0</v>
      </c>
      <c r="Y149" s="302">
        <v>1</v>
      </c>
      <c r="Z149" s="302">
        <v>1</v>
      </c>
      <c r="AA149" s="302">
        <v>1</v>
      </c>
      <c r="AB149" s="302">
        <v>1</v>
      </c>
      <c r="AC149" s="302">
        <v>1</v>
      </c>
      <c r="AD149" s="302">
        <v>0</v>
      </c>
      <c r="AE149" s="302">
        <v>1</v>
      </c>
      <c r="AF149" s="302">
        <v>1</v>
      </c>
      <c r="AG149" s="302">
        <v>1</v>
      </c>
      <c r="AH149" s="302">
        <v>1</v>
      </c>
      <c r="AI149" s="302">
        <v>2</v>
      </c>
      <c r="AJ149" s="302">
        <v>0</v>
      </c>
      <c r="AK149" s="302">
        <v>1</v>
      </c>
      <c r="AL149" s="302">
        <v>2</v>
      </c>
      <c r="AM149" s="302">
        <v>1</v>
      </c>
      <c r="AN149" s="313">
        <v>1</v>
      </c>
      <c r="AO149" s="302">
        <v>1</v>
      </c>
      <c r="AP149" s="303">
        <v>1</v>
      </c>
      <c r="AQ149" s="303">
        <v>0</v>
      </c>
      <c r="AR149" s="309">
        <v>0</v>
      </c>
      <c r="AS149" s="303">
        <v>1</v>
      </c>
      <c r="AT149" s="302">
        <v>2</v>
      </c>
      <c r="AU149" s="303">
        <v>2</v>
      </c>
      <c r="AV149" s="303">
        <v>1</v>
      </c>
      <c r="AW149" s="303">
        <v>0</v>
      </c>
      <c r="AX149" s="302">
        <v>0</v>
      </c>
      <c r="AY149" s="302">
        <v>1</v>
      </c>
      <c r="AZ149" s="302">
        <v>0</v>
      </c>
      <c r="BA149" s="302">
        <v>0</v>
      </c>
      <c r="BB149" s="302">
        <v>1</v>
      </c>
      <c r="BC149" s="302">
        <v>0</v>
      </c>
      <c r="BD149" s="302">
        <v>1</v>
      </c>
      <c r="BE149" s="302">
        <v>0</v>
      </c>
      <c r="BF149" s="302">
        <v>0</v>
      </c>
      <c r="BG149" s="302">
        <v>0</v>
      </c>
      <c r="BH149" s="302">
        <v>0</v>
      </c>
      <c r="BI149" s="302">
        <v>0</v>
      </c>
      <c r="BJ149" s="302">
        <v>1</v>
      </c>
      <c r="BK149" s="302">
        <v>0</v>
      </c>
      <c r="BL149" s="302">
        <v>0</v>
      </c>
      <c r="BM149" s="302">
        <v>0</v>
      </c>
      <c r="BN149" s="302">
        <v>0</v>
      </c>
      <c r="BO149" s="302">
        <v>1</v>
      </c>
      <c r="BP149" s="302">
        <v>0</v>
      </c>
      <c r="BQ149" s="302">
        <v>0</v>
      </c>
      <c r="BR149" s="302">
        <v>0</v>
      </c>
      <c r="BS149" s="302">
        <v>0</v>
      </c>
      <c r="BT149" s="302">
        <v>0</v>
      </c>
      <c r="BU149" s="302">
        <v>0</v>
      </c>
      <c r="BV149" s="302">
        <v>1</v>
      </c>
      <c r="BW149" s="302">
        <v>0</v>
      </c>
      <c r="BX149" s="304">
        <v>0</v>
      </c>
      <c r="BY149" s="305">
        <v>0</v>
      </c>
      <c r="BZ149" s="302">
        <v>2</v>
      </c>
      <c r="CA149" s="302">
        <v>3</v>
      </c>
      <c r="CB149" s="302">
        <v>1</v>
      </c>
      <c r="CC149" s="302">
        <v>1</v>
      </c>
      <c r="CD149" s="302">
        <v>1</v>
      </c>
      <c r="CE149" s="302">
        <v>2</v>
      </c>
    </row>
    <row r="150" spans="1:83" ht="18">
      <c r="A150" s="297">
        <v>2020</v>
      </c>
      <c r="B150" s="298" t="s">
        <v>197</v>
      </c>
      <c r="C150" s="299">
        <v>43934.610067048598</v>
      </c>
      <c r="D150" s="299">
        <v>43937.405757754597</v>
      </c>
      <c r="E150" s="300">
        <v>43213</v>
      </c>
      <c r="F150" s="301">
        <v>2</v>
      </c>
      <c r="G150" s="302">
        <v>1</v>
      </c>
      <c r="H150" s="302">
        <v>1</v>
      </c>
      <c r="I150" s="302">
        <v>2</v>
      </c>
      <c r="J150" s="302">
        <v>1</v>
      </c>
      <c r="K150" s="302">
        <v>1</v>
      </c>
      <c r="L150" s="302">
        <v>4</v>
      </c>
      <c r="M150" s="302">
        <v>1</v>
      </c>
      <c r="N150" s="302">
        <v>1</v>
      </c>
      <c r="O150" s="302">
        <v>0</v>
      </c>
      <c r="P150" s="302">
        <v>0</v>
      </c>
      <c r="Q150" s="302">
        <v>0</v>
      </c>
      <c r="R150" s="302">
        <v>0</v>
      </c>
      <c r="S150" s="302">
        <v>0</v>
      </c>
      <c r="T150" s="302">
        <v>0</v>
      </c>
      <c r="U150" s="302">
        <v>1</v>
      </c>
      <c r="V150" s="302">
        <v>0</v>
      </c>
      <c r="W150" s="302">
        <v>0</v>
      </c>
      <c r="X150" s="302">
        <v>0</v>
      </c>
      <c r="Y150" s="302">
        <v>0</v>
      </c>
      <c r="Z150" s="302">
        <v>0</v>
      </c>
      <c r="AA150" s="302">
        <v>0</v>
      </c>
      <c r="AB150" s="302">
        <v>0</v>
      </c>
      <c r="AC150" s="302">
        <v>0</v>
      </c>
      <c r="AD150" s="302">
        <v>0</v>
      </c>
      <c r="AE150" s="302">
        <v>4</v>
      </c>
      <c r="AF150" s="302">
        <v>4</v>
      </c>
      <c r="AG150" s="302">
        <v>1</v>
      </c>
      <c r="AH150" s="302">
        <v>2</v>
      </c>
      <c r="AI150" s="302">
        <v>2</v>
      </c>
      <c r="AJ150" s="302">
        <v>0</v>
      </c>
      <c r="AK150" s="302">
        <v>0</v>
      </c>
      <c r="AL150" s="302">
        <v>2</v>
      </c>
      <c r="AM150" s="302">
        <v>2</v>
      </c>
      <c r="AN150" s="303">
        <v>0</v>
      </c>
      <c r="AO150" s="303">
        <v>0</v>
      </c>
      <c r="AP150" s="302">
        <v>2</v>
      </c>
      <c r="AQ150" s="303">
        <v>0</v>
      </c>
      <c r="AR150" s="303">
        <v>1</v>
      </c>
      <c r="AS150" s="303">
        <v>1</v>
      </c>
      <c r="AT150" s="302">
        <v>1</v>
      </c>
      <c r="AU150" s="303">
        <v>1</v>
      </c>
      <c r="AV150" s="302">
        <v>0</v>
      </c>
      <c r="AW150" s="303">
        <v>0</v>
      </c>
      <c r="AX150" s="302">
        <v>0</v>
      </c>
      <c r="AY150" s="302">
        <v>0</v>
      </c>
      <c r="AZ150" s="302">
        <v>0</v>
      </c>
      <c r="BA150" s="302">
        <v>0</v>
      </c>
      <c r="BB150" s="302">
        <v>1</v>
      </c>
      <c r="BC150" s="302">
        <v>0</v>
      </c>
      <c r="BD150" s="302">
        <v>1</v>
      </c>
      <c r="BE150" s="302">
        <v>0</v>
      </c>
      <c r="BF150" s="302">
        <v>0</v>
      </c>
      <c r="BG150" s="302">
        <v>0</v>
      </c>
      <c r="BH150" s="302">
        <v>0</v>
      </c>
      <c r="BI150" s="302">
        <v>0</v>
      </c>
      <c r="BJ150" s="302">
        <v>1</v>
      </c>
      <c r="BK150" s="302">
        <v>0</v>
      </c>
      <c r="BL150" s="302">
        <v>0</v>
      </c>
      <c r="BM150" s="302">
        <v>0</v>
      </c>
      <c r="BN150" s="302">
        <v>0</v>
      </c>
      <c r="BO150" s="302">
        <v>0</v>
      </c>
      <c r="BP150" s="302">
        <v>0</v>
      </c>
      <c r="BQ150" s="302">
        <v>0</v>
      </c>
      <c r="BR150" s="302">
        <v>0</v>
      </c>
      <c r="BS150" s="302">
        <v>0</v>
      </c>
      <c r="BT150" s="302">
        <v>1</v>
      </c>
      <c r="BU150" s="302">
        <v>0</v>
      </c>
      <c r="BV150" s="302">
        <v>1</v>
      </c>
      <c r="BW150" s="302">
        <v>0</v>
      </c>
      <c r="BX150" s="307">
        <v>0</v>
      </c>
      <c r="BY150" s="305">
        <v>0</v>
      </c>
      <c r="BZ150" s="302">
        <v>1</v>
      </c>
      <c r="CA150" s="302">
        <v>4</v>
      </c>
      <c r="CB150" s="302">
        <v>1</v>
      </c>
      <c r="CC150" s="302">
        <v>0</v>
      </c>
      <c r="CD150" s="302">
        <v>0</v>
      </c>
      <c r="CE150" s="302">
        <v>2</v>
      </c>
    </row>
    <row r="151" spans="1:83" ht="18">
      <c r="A151" s="297">
        <v>2020</v>
      </c>
      <c r="B151" s="298" t="s">
        <v>198</v>
      </c>
      <c r="C151" s="299">
        <v>44048.535527986103</v>
      </c>
      <c r="D151" s="299">
        <v>44049.378517592602</v>
      </c>
      <c r="E151" s="300">
        <v>47273</v>
      </c>
      <c r="F151" s="301">
        <v>3</v>
      </c>
      <c r="G151" s="302">
        <v>1</v>
      </c>
      <c r="H151" s="302">
        <v>1</v>
      </c>
      <c r="I151" s="302">
        <v>0</v>
      </c>
      <c r="J151" s="302">
        <v>1</v>
      </c>
      <c r="K151" s="302">
        <v>1</v>
      </c>
      <c r="L151" s="302">
        <v>4</v>
      </c>
      <c r="M151" s="302">
        <v>1</v>
      </c>
      <c r="N151" s="302">
        <v>1</v>
      </c>
      <c r="O151" s="302">
        <v>2</v>
      </c>
      <c r="P151" s="302">
        <v>0</v>
      </c>
      <c r="Q151" s="302">
        <v>0</v>
      </c>
      <c r="R151" s="302">
        <v>0</v>
      </c>
      <c r="S151" s="302">
        <v>0</v>
      </c>
      <c r="T151" s="302">
        <v>1</v>
      </c>
      <c r="U151" s="302">
        <v>1</v>
      </c>
      <c r="V151" s="302">
        <v>1</v>
      </c>
      <c r="W151" s="302">
        <v>0</v>
      </c>
      <c r="X151" s="302">
        <v>0</v>
      </c>
      <c r="Y151" s="302">
        <v>1</v>
      </c>
      <c r="Z151" s="302">
        <v>1</v>
      </c>
      <c r="AA151" s="302">
        <v>1</v>
      </c>
      <c r="AB151" s="302">
        <v>0</v>
      </c>
      <c r="AC151" s="302">
        <v>0</v>
      </c>
      <c r="AD151" s="302">
        <v>0</v>
      </c>
      <c r="AE151" s="302">
        <v>4</v>
      </c>
      <c r="AF151" s="302">
        <v>2</v>
      </c>
      <c r="AG151" s="302">
        <v>1</v>
      </c>
      <c r="AH151" s="302">
        <v>1</v>
      </c>
      <c r="AI151" s="302">
        <v>2</v>
      </c>
      <c r="AJ151" s="302">
        <v>0</v>
      </c>
      <c r="AK151" s="302">
        <v>0</v>
      </c>
      <c r="AL151" s="302">
        <v>1</v>
      </c>
      <c r="AM151" s="302">
        <v>1</v>
      </c>
      <c r="AN151" s="303">
        <v>0</v>
      </c>
      <c r="AO151" s="303">
        <v>0</v>
      </c>
      <c r="AP151" s="303">
        <v>1</v>
      </c>
      <c r="AQ151" s="303">
        <v>0</v>
      </c>
      <c r="AR151" s="303">
        <v>1</v>
      </c>
      <c r="AS151" s="303">
        <v>1</v>
      </c>
      <c r="AT151" s="302">
        <v>1</v>
      </c>
      <c r="AU151" s="303">
        <v>1</v>
      </c>
      <c r="AV151" s="303">
        <v>0</v>
      </c>
      <c r="AW151" s="303">
        <v>0</v>
      </c>
      <c r="AX151" s="302">
        <v>0</v>
      </c>
      <c r="AY151" s="302">
        <v>0</v>
      </c>
      <c r="AZ151" s="302">
        <v>0</v>
      </c>
      <c r="BA151" s="302">
        <v>1</v>
      </c>
      <c r="BB151" s="302">
        <v>0</v>
      </c>
      <c r="BC151" s="302">
        <v>0</v>
      </c>
      <c r="BD151" s="302">
        <v>1</v>
      </c>
      <c r="BE151" s="302">
        <v>0</v>
      </c>
      <c r="BF151" s="302">
        <v>0</v>
      </c>
      <c r="BG151" s="302">
        <v>0</v>
      </c>
      <c r="BH151" s="302">
        <v>1</v>
      </c>
      <c r="BI151" s="302">
        <v>1</v>
      </c>
      <c r="BJ151" s="302">
        <v>1</v>
      </c>
      <c r="BK151" s="302">
        <v>0</v>
      </c>
      <c r="BL151" s="302">
        <v>0</v>
      </c>
      <c r="BM151" s="302">
        <v>1</v>
      </c>
      <c r="BN151" s="302">
        <v>0</v>
      </c>
      <c r="BO151" s="302">
        <v>0</v>
      </c>
      <c r="BP151" s="302">
        <v>0</v>
      </c>
      <c r="BQ151" s="302">
        <v>0</v>
      </c>
      <c r="BR151" s="302">
        <v>0</v>
      </c>
      <c r="BS151" s="302">
        <v>0</v>
      </c>
      <c r="BT151" s="302">
        <v>1</v>
      </c>
      <c r="BU151" s="302">
        <v>0</v>
      </c>
      <c r="BV151" s="302">
        <v>1</v>
      </c>
      <c r="BW151" s="302">
        <v>0</v>
      </c>
      <c r="BX151" s="307">
        <v>0</v>
      </c>
      <c r="BY151" s="305">
        <v>0</v>
      </c>
      <c r="BZ151" s="302">
        <v>1</v>
      </c>
      <c r="CA151" s="302">
        <v>4</v>
      </c>
      <c r="CB151" s="302">
        <v>2</v>
      </c>
      <c r="CC151" s="302">
        <v>0</v>
      </c>
      <c r="CD151" s="302">
        <v>0</v>
      </c>
      <c r="CE151" s="302">
        <v>1</v>
      </c>
    </row>
    <row r="152" spans="1:83" ht="18">
      <c r="A152" s="297">
        <v>2020</v>
      </c>
      <c r="B152" s="298" t="s">
        <v>199</v>
      </c>
      <c r="C152" s="299">
        <v>44160.428081666701</v>
      </c>
      <c r="D152" s="299">
        <v>44165.417194374997</v>
      </c>
      <c r="E152" s="300">
        <v>48738</v>
      </c>
      <c r="F152" s="301">
        <v>3</v>
      </c>
      <c r="G152" s="302">
        <v>2</v>
      </c>
      <c r="H152" s="302">
        <v>1</v>
      </c>
      <c r="I152" s="302">
        <v>2</v>
      </c>
      <c r="J152" s="302">
        <v>1</v>
      </c>
      <c r="K152" s="302">
        <v>1</v>
      </c>
      <c r="L152" s="302">
        <v>3</v>
      </c>
      <c r="M152" s="302">
        <v>0</v>
      </c>
      <c r="N152" s="302">
        <v>0</v>
      </c>
      <c r="O152" s="302">
        <v>4</v>
      </c>
      <c r="P152" s="302">
        <v>1</v>
      </c>
      <c r="Q152" s="302">
        <v>1</v>
      </c>
      <c r="R152" s="302">
        <v>0</v>
      </c>
      <c r="S152" s="302">
        <v>0</v>
      </c>
      <c r="T152" s="302">
        <v>1</v>
      </c>
      <c r="U152" s="302">
        <v>0</v>
      </c>
      <c r="V152" s="302">
        <v>0</v>
      </c>
      <c r="W152" s="302">
        <v>0</v>
      </c>
      <c r="X152" s="302">
        <v>0</v>
      </c>
      <c r="Y152" s="302">
        <v>1</v>
      </c>
      <c r="Z152" s="302">
        <v>0</v>
      </c>
      <c r="AA152" s="302">
        <v>1</v>
      </c>
      <c r="AB152" s="302">
        <v>1</v>
      </c>
      <c r="AC152" s="302">
        <v>1</v>
      </c>
      <c r="AD152" s="302">
        <v>0</v>
      </c>
      <c r="AE152" s="302">
        <v>4</v>
      </c>
      <c r="AF152" s="302">
        <v>1</v>
      </c>
      <c r="AG152" s="302">
        <v>2</v>
      </c>
      <c r="AH152" s="302">
        <v>2</v>
      </c>
      <c r="AI152" s="302">
        <v>2</v>
      </c>
      <c r="AJ152" s="302">
        <v>0</v>
      </c>
      <c r="AK152" s="302">
        <v>2</v>
      </c>
      <c r="AL152" s="302">
        <v>2</v>
      </c>
      <c r="AM152" s="309">
        <v>3</v>
      </c>
      <c r="AN152" s="313">
        <v>1</v>
      </c>
      <c r="AO152" s="302">
        <v>1</v>
      </c>
      <c r="AP152" s="303">
        <v>1</v>
      </c>
      <c r="AQ152" s="303">
        <v>0</v>
      </c>
      <c r="AR152" s="303">
        <v>1</v>
      </c>
      <c r="AS152" s="303">
        <v>1</v>
      </c>
      <c r="AT152" s="302">
        <v>1</v>
      </c>
      <c r="AU152" s="302">
        <v>1</v>
      </c>
      <c r="AV152" s="302">
        <v>0</v>
      </c>
      <c r="AW152" s="303">
        <v>0</v>
      </c>
      <c r="AX152" s="302">
        <v>0</v>
      </c>
      <c r="AY152" s="302">
        <v>1</v>
      </c>
      <c r="AZ152" s="302">
        <v>0</v>
      </c>
      <c r="BA152" s="302">
        <v>0</v>
      </c>
      <c r="BB152" s="302">
        <v>1</v>
      </c>
      <c r="BC152" s="302">
        <v>0</v>
      </c>
      <c r="BD152" s="302">
        <v>1</v>
      </c>
      <c r="BE152" s="302">
        <v>0</v>
      </c>
      <c r="BF152" s="302">
        <v>0</v>
      </c>
      <c r="BG152" s="302">
        <v>0</v>
      </c>
      <c r="BH152" s="302">
        <v>0</v>
      </c>
      <c r="BI152" s="302">
        <v>1</v>
      </c>
      <c r="BJ152" s="302">
        <v>1</v>
      </c>
      <c r="BK152" s="302">
        <v>0</v>
      </c>
      <c r="BL152" s="302">
        <v>0</v>
      </c>
      <c r="BM152" s="302">
        <v>0</v>
      </c>
      <c r="BN152" s="302">
        <v>0</v>
      </c>
      <c r="BO152" s="302">
        <v>0</v>
      </c>
      <c r="BP152" s="302">
        <v>0</v>
      </c>
      <c r="BQ152" s="302">
        <v>0</v>
      </c>
      <c r="BR152" s="302">
        <v>0</v>
      </c>
      <c r="BS152" s="302">
        <v>0</v>
      </c>
      <c r="BT152" s="302">
        <v>0</v>
      </c>
      <c r="BU152" s="302">
        <v>0</v>
      </c>
      <c r="BV152" s="302">
        <v>1</v>
      </c>
      <c r="BW152" s="302">
        <v>0</v>
      </c>
      <c r="BX152" s="307">
        <v>0</v>
      </c>
      <c r="BY152" s="305">
        <v>0</v>
      </c>
      <c r="BZ152" s="302">
        <v>1</v>
      </c>
      <c r="CA152" s="302">
        <v>3</v>
      </c>
      <c r="CB152" s="302">
        <v>1</v>
      </c>
      <c r="CC152" s="302">
        <v>1</v>
      </c>
      <c r="CD152" s="302">
        <v>2</v>
      </c>
      <c r="CE152" s="302">
        <v>2</v>
      </c>
    </row>
    <row r="153" spans="1:83" ht="18">
      <c r="A153" s="319">
        <v>2021</v>
      </c>
      <c r="B153" s="298" t="s">
        <v>200</v>
      </c>
      <c r="C153" s="320">
        <v>44294.936277222201</v>
      </c>
      <c r="D153" s="320">
        <v>44298.700974502302</v>
      </c>
      <c r="E153" s="321">
        <v>52086</v>
      </c>
      <c r="F153" s="301">
        <v>2</v>
      </c>
      <c r="G153" s="322">
        <v>1</v>
      </c>
      <c r="H153" s="322">
        <v>1</v>
      </c>
      <c r="I153" s="322">
        <v>2</v>
      </c>
      <c r="J153" s="322">
        <v>1</v>
      </c>
      <c r="K153" s="322">
        <v>1</v>
      </c>
      <c r="L153" s="322">
        <v>3</v>
      </c>
      <c r="M153" s="322">
        <v>1</v>
      </c>
      <c r="N153" s="322">
        <v>1</v>
      </c>
      <c r="O153" s="322">
        <v>2</v>
      </c>
      <c r="P153" s="322">
        <v>0</v>
      </c>
      <c r="Q153" s="302">
        <v>0</v>
      </c>
      <c r="R153" s="322">
        <v>1</v>
      </c>
      <c r="S153" s="322">
        <v>1</v>
      </c>
      <c r="T153" s="322">
        <v>1</v>
      </c>
      <c r="U153" s="322">
        <v>1</v>
      </c>
      <c r="V153" s="322">
        <v>0</v>
      </c>
      <c r="W153" s="322">
        <v>0</v>
      </c>
      <c r="X153" s="322">
        <v>0</v>
      </c>
      <c r="Y153" s="322">
        <v>1</v>
      </c>
      <c r="Z153" s="322">
        <v>1</v>
      </c>
      <c r="AA153" s="322">
        <v>1</v>
      </c>
      <c r="AB153" s="322">
        <v>0</v>
      </c>
      <c r="AC153" s="322">
        <v>1</v>
      </c>
      <c r="AD153" s="322">
        <v>1</v>
      </c>
      <c r="AE153" s="313">
        <v>2</v>
      </c>
      <c r="AF153" s="302">
        <v>3</v>
      </c>
      <c r="AG153" s="302">
        <v>1</v>
      </c>
      <c r="AH153" s="302">
        <v>1</v>
      </c>
      <c r="AI153" s="302">
        <v>3</v>
      </c>
      <c r="AJ153" s="322">
        <v>0</v>
      </c>
      <c r="AK153" s="302">
        <v>0</v>
      </c>
      <c r="AL153" s="322">
        <v>2</v>
      </c>
      <c r="AM153" s="302">
        <v>2</v>
      </c>
      <c r="AN153" s="302">
        <v>1</v>
      </c>
      <c r="AO153" s="302">
        <v>1</v>
      </c>
      <c r="AP153" s="302">
        <v>2</v>
      </c>
      <c r="AQ153" s="313">
        <v>1</v>
      </c>
      <c r="AR153" s="303">
        <v>1</v>
      </c>
      <c r="AS153" s="303">
        <v>1</v>
      </c>
      <c r="AT153" s="302">
        <v>1</v>
      </c>
      <c r="AU153" s="302">
        <v>1</v>
      </c>
      <c r="AV153" s="303">
        <v>1</v>
      </c>
      <c r="AW153" s="302">
        <v>1</v>
      </c>
      <c r="AX153" s="322">
        <v>0</v>
      </c>
      <c r="AY153" s="322">
        <v>0</v>
      </c>
      <c r="AZ153" s="322">
        <v>0</v>
      </c>
      <c r="BA153" s="322">
        <v>0</v>
      </c>
      <c r="BB153" s="322">
        <v>0</v>
      </c>
      <c r="BC153" s="322">
        <v>1</v>
      </c>
      <c r="BD153" s="322">
        <v>1</v>
      </c>
      <c r="BE153" s="322">
        <v>0</v>
      </c>
      <c r="BF153" s="322">
        <v>0</v>
      </c>
      <c r="BG153" s="322">
        <v>0</v>
      </c>
      <c r="BH153" s="322">
        <v>1</v>
      </c>
      <c r="BI153" s="322">
        <v>1</v>
      </c>
      <c r="BJ153" s="322">
        <v>1</v>
      </c>
      <c r="BK153" s="322">
        <v>0</v>
      </c>
      <c r="BL153" s="322">
        <v>0</v>
      </c>
      <c r="BM153" s="322">
        <v>0</v>
      </c>
      <c r="BN153" s="322">
        <v>0</v>
      </c>
      <c r="BO153" s="322">
        <v>0</v>
      </c>
      <c r="BP153" s="322">
        <v>0</v>
      </c>
      <c r="BQ153" s="322">
        <v>0</v>
      </c>
      <c r="BR153" s="322">
        <v>0</v>
      </c>
      <c r="BS153" s="322">
        <v>0</v>
      </c>
      <c r="BT153" s="322">
        <v>0</v>
      </c>
      <c r="BU153" s="322">
        <v>0</v>
      </c>
      <c r="BV153" s="322">
        <v>0</v>
      </c>
      <c r="BW153" s="322">
        <v>0</v>
      </c>
      <c r="BX153" s="305">
        <v>0</v>
      </c>
      <c r="BY153" s="305">
        <v>0</v>
      </c>
      <c r="BZ153" s="322">
        <v>1</v>
      </c>
      <c r="CA153" s="322">
        <v>3</v>
      </c>
      <c r="CB153" s="322">
        <v>1</v>
      </c>
      <c r="CC153" s="302">
        <v>0</v>
      </c>
      <c r="CD153" s="302">
        <v>0</v>
      </c>
      <c r="CE153" s="322">
        <v>2</v>
      </c>
    </row>
    <row r="154" spans="1:83" ht="18">
      <c r="A154" s="319">
        <v>2021</v>
      </c>
      <c r="B154" s="298" t="s">
        <v>201</v>
      </c>
      <c r="C154" s="320">
        <v>44440.660576342598</v>
      </c>
      <c r="D154" s="320">
        <v>44444.487598645799</v>
      </c>
      <c r="E154" s="321">
        <v>21716</v>
      </c>
      <c r="F154" s="301">
        <v>3</v>
      </c>
      <c r="G154" s="322">
        <v>1</v>
      </c>
      <c r="H154" s="322">
        <v>1</v>
      </c>
      <c r="I154" s="322">
        <v>2</v>
      </c>
      <c r="J154" s="322">
        <v>1</v>
      </c>
      <c r="K154" s="322">
        <v>1</v>
      </c>
      <c r="L154" s="322">
        <v>4</v>
      </c>
      <c r="M154" s="322">
        <v>1</v>
      </c>
      <c r="N154" s="302">
        <v>1</v>
      </c>
      <c r="O154" s="302">
        <v>5</v>
      </c>
      <c r="P154" s="302">
        <v>0</v>
      </c>
      <c r="Q154" s="302">
        <v>0</v>
      </c>
      <c r="R154" s="302">
        <v>0</v>
      </c>
      <c r="S154" s="302">
        <v>0</v>
      </c>
      <c r="T154" s="302">
        <v>0</v>
      </c>
      <c r="U154" s="302">
        <v>0</v>
      </c>
      <c r="V154" s="302">
        <v>0</v>
      </c>
      <c r="W154" s="302">
        <v>0</v>
      </c>
      <c r="X154" s="302">
        <v>0</v>
      </c>
      <c r="Y154" s="302">
        <v>1</v>
      </c>
      <c r="Z154" s="302">
        <v>1</v>
      </c>
      <c r="AA154" s="302">
        <v>0</v>
      </c>
      <c r="AB154" s="302">
        <v>1</v>
      </c>
      <c r="AC154" s="302">
        <v>1</v>
      </c>
      <c r="AD154" s="302">
        <v>0</v>
      </c>
      <c r="AE154" s="302">
        <v>1</v>
      </c>
      <c r="AF154" s="302">
        <v>0</v>
      </c>
      <c r="AG154" s="302">
        <v>0</v>
      </c>
      <c r="AH154" s="302">
        <v>2</v>
      </c>
      <c r="AI154" s="302">
        <v>2</v>
      </c>
      <c r="AJ154" s="302">
        <v>0</v>
      </c>
      <c r="AK154" s="302">
        <v>1</v>
      </c>
      <c r="AL154" s="302">
        <v>3</v>
      </c>
      <c r="AM154" s="302">
        <v>2</v>
      </c>
      <c r="AN154" s="303">
        <v>0</v>
      </c>
      <c r="AO154" s="302">
        <v>1</v>
      </c>
      <c r="AP154" s="303">
        <v>1</v>
      </c>
      <c r="AQ154" s="313">
        <v>1</v>
      </c>
      <c r="AR154" s="303">
        <v>1</v>
      </c>
      <c r="AS154" s="303">
        <v>1</v>
      </c>
      <c r="AT154" s="302">
        <v>1</v>
      </c>
      <c r="AU154" s="303">
        <v>1</v>
      </c>
      <c r="AV154" s="303">
        <v>1</v>
      </c>
      <c r="AW154" s="303">
        <v>0</v>
      </c>
      <c r="AX154" s="302">
        <v>0</v>
      </c>
      <c r="AY154" s="302">
        <v>1</v>
      </c>
      <c r="AZ154" s="302">
        <v>0</v>
      </c>
      <c r="BA154" s="302">
        <v>0</v>
      </c>
      <c r="BB154" s="302">
        <v>0</v>
      </c>
      <c r="BC154" s="302">
        <v>0</v>
      </c>
      <c r="BD154" s="302">
        <v>1</v>
      </c>
      <c r="BE154" s="302">
        <v>0</v>
      </c>
      <c r="BF154" s="302">
        <v>0</v>
      </c>
      <c r="BG154" s="302">
        <v>0</v>
      </c>
      <c r="BH154" s="302">
        <v>1</v>
      </c>
      <c r="BI154" s="302">
        <v>1</v>
      </c>
      <c r="BJ154" s="302">
        <v>0</v>
      </c>
      <c r="BK154" s="302">
        <v>0</v>
      </c>
      <c r="BL154" s="302">
        <v>0</v>
      </c>
      <c r="BM154" s="302">
        <v>0</v>
      </c>
      <c r="BN154" s="302">
        <v>0</v>
      </c>
      <c r="BO154" s="302">
        <v>0</v>
      </c>
      <c r="BP154" s="302">
        <v>0</v>
      </c>
      <c r="BQ154" s="302">
        <v>0</v>
      </c>
      <c r="BR154" s="302">
        <v>0</v>
      </c>
      <c r="BS154" s="302">
        <v>0</v>
      </c>
      <c r="BT154" s="302">
        <v>0</v>
      </c>
      <c r="BU154" s="302">
        <v>1</v>
      </c>
      <c r="BV154" s="302">
        <v>1</v>
      </c>
      <c r="BW154" s="302">
        <v>0</v>
      </c>
      <c r="BX154" s="305">
        <v>0</v>
      </c>
      <c r="BY154" s="305">
        <v>0</v>
      </c>
      <c r="BZ154" s="322">
        <v>1</v>
      </c>
      <c r="CA154" s="322">
        <v>4</v>
      </c>
      <c r="CB154" s="322">
        <v>1</v>
      </c>
      <c r="CC154" s="302">
        <v>0</v>
      </c>
      <c r="CD154" s="302">
        <v>1</v>
      </c>
      <c r="CE154" s="302">
        <v>3</v>
      </c>
    </row>
    <row r="155" spans="1:83" ht="18">
      <c r="A155" s="319">
        <v>2021</v>
      </c>
      <c r="B155" s="298" t="s">
        <v>202</v>
      </c>
      <c r="C155" s="320">
        <v>44471.874676226798</v>
      </c>
      <c r="D155" s="320">
        <v>44476.366847476798</v>
      </c>
      <c r="E155" s="321">
        <v>59601</v>
      </c>
      <c r="F155" s="301">
        <v>2</v>
      </c>
      <c r="G155" s="322">
        <v>1</v>
      </c>
      <c r="H155" s="322">
        <v>1</v>
      </c>
      <c r="I155" s="322">
        <v>2</v>
      </c>
      <c r="J155" s="322">
        <v>1</v>
      </c>
      <c r="K155" s="322">
        <v>1</v>
      </c>
      <c r="L155" s="322">
        <v>3</v>
      </c>
      <c r="M155" s="322">
        <v>1</v>
      </c>
      <c r="N155" s="322">
        <v>1</v>
      </c>
      <c r="O155" s="322">
        <v>2</v>
      </c>
      <c r="P155" s="322">
        <v>0</v>
      </c>
      <c r="Q155" s="302">
        <v>1</v>
      </c>
      <c r="R155" s="322">
        <v>0</v>
      </c>
      <c r="S155" s="322">
        <v>0</v>
      </c>
      <c r="T155" s="322">
        <v>1</v>
      </c>
      <c r="U155" s="322">
        <v>1</v>
      </c>
      <c r="V155" s="322">
        <v>0</v>
      </c>
      <c r="W155" s="322">
        <v>0</v>
      </c>
      <c r="X155" s="322">
        <v>0</v>
      </c>
      <c r="Y155" s="322">
        <v>1</v>
      </c>
      <c r="Z155" s="322">
        <v>0</v>
      </c>
      <c r="AA155" s="322">
        <v>0</v>
      </c>
      <c r="AB155" s="322">
        <v>0</v>
      </c>
      <c r="AC155" s="322">
        <v>1</v>
      </c>
      <c r="AD155" s="322">
        <v>0</v>
      </c>
      <c r="AE155" s="302">
        <v>4</v>
      </c>
      <c r="AF155" s="302">
        <v>3</v>
      </c>
      <c r="AG155" s="302">
        <v>1</v>
      </c>
      <c r="AH155" s="302">
        <v>2</v>
      </c>
      <c r="AI155" s="302">
        <v>2</v>
      </c>
      <c r="AJ155" s="322">
        <v>0</v>
      </c>
      <c r="AK155" s="302">
        <v>2</v>
      </c>
      <c r="AL155" s="322">
        <v>2</v>
      </c>
      <c r="AM155" s="302">
        <v>2</v>
      </c>
      <c r="AN155" s="302">
        <v>1</v>
      </c>
      <c r="AO155" s="302">
        <v>1</v>
      </c>
      <c r="AP155" s="302">
        <v>2</v>
      </c>
      <c r="AQ155" s="303">
        <v>0</v>
      </c>
      <c r="AR155" s="303">
        <v>1</v>
      </c>
      <c r="AS155" s="303">
        <v>1</v>
      </c>
      <c r="AT155" s="302">
        <v>2</v>
      </c>
      <c r="AU155" s="303">
        <v>2</v>
      </c>
      <c r="AV155" s="303">
        <v>1</v>
      </c>
      <c r="AW155" s="303">
        <v>0</v>
      </c>
      <c r="AX155" s="322">
        <v>0</v>
      </c>
      <c r="AY155" s="322">
        <v>0</v>
      </c>
      <c r="AZ155" s="322">
        <v>0</v>
      </c>
      <c r="BA155" s="322">
        <v>0</v>
      </c>
      <c r="BB155" s="322">
        <v>0</v>
      </c>
      <c r="BC155" s="322">
        <v>0</v>
      </c>
      <c r="BD155" s="322">
        <v>1</v>
      </c>
      <c r="BE155" s="322">
        <v>0</v>
      </c>
      <c r="BF155" s="322">
        <v>0</v>
      </c>
      <c r="BG155" s="322">
        <v>0</v>
      </c>
      <c r="BH155" s="322">
        <v>0</v>
      </c>
      <c r="BI155" s="322">
        <v>1</v>
      </c>
      <c r="BJ155" s="322">
        <v>1</v>
      </c>
      <c r="BK155" s="322">
        <v>1</v>
      </c>
      <c r="BL155" s="322">
        <v>0</v>
      </c>
      <c r="BM155" s="322">
        <v>0</v>
      </c>
      <c r="BN155" s="322">
        <v>0</v>
      </c>
      <c r="BO155" s="322">
        <v>0</v>
      </c>
      <c r="BP155" s="322">
        <v>0</v>
      </c>
      <c r="BQ155" s="322">
        <v>0</v>
      </c>
      <c r="BR155" s="322">
        <v>0</v>
      </c>
      <c r="BS155" s="322">
        <v>0</v>
      </c>
      <c r="BT155" s="322">
        <v>0</v>
      </c>
      <c r="BU155" s="322">
        <v>0</v>
      </c>
      <c r="BV155" s="322">
        <v>0</v>
      </c>
      <c r="BW155" s="322">
        <v>0</v>
      </c>
      <c r="BX155" s="305">
        <v>0</v>
      </c>
      <c r="BY155" s="305">
        <v>0</v>
      </c>
      <c r="BZ155" s="322">
        <v>1</v>
      </c>
      <c r="CA155" s="322">
        <v>3</v>
      </c>
      <c r="CB155" s="322">
        <v>1</v>
      </c>
      <c r="CC155" s="302">
        <v>1</v>
      </c>
      <c r="CD155" s="302">
        <v>2</v>
      </c>
      <c r="CE155" s="322">
        <v>2</v>
      </c>
    </row>
    <row r="156" spans="1:83" ht="18">
      <c r="A156" s="319">
        <v>2021</v>
      </c>
      <c r="B156" s="298" t="s">
        <v>203</v>
      </c>
      <c r="C156" s="320">
        <v>44222.619156400498</v>
      </c>
      <c r="D156" s="320">
        <v>44226.481429664404</v>
      </c>
      <c r="E156" s="323">
        <v>45583</v>
      </c>
      <c r="F156" s="301">
        <v>2</v>
      </c>
      <c r="G156" s="313">
        <v>2</v>
      </c>
      <c r="H156" s="313">
        <v>1</v>
      </c>
      <c r="I156" s="313">
        <v>2</v>
      </c>
      <c r="J156" s="313">
        <v>1</v>
      </c>
      <c r="K156" s="313">
        <v>1</v>
      </c>
      <c r="L156" s="313">
        <v>3</v>
      </c>
      <c r="M156" s="313">
        <v>1</v>
      </c>
      <c r="N156" s="313">
        <v>0</v>
      </c>
      <c r="O156" s="313">
        <v>3</v>
      </c>
      <c r="P156" s="313">
        <v>0</v>
      </c>
      <c r="Q156" s="302">
        <v>0</v>
      </c>
      <c r="R156" s="313">
        <v>1</v>
      </c>
      <c r="S156" s="313">
        <v>2</v>
      </c>
      <c r="T156" s="313">
        <v>1</v>
      </c>
      <c r="U156" s="313">
        <v>1</v>
      </c>
      <c r="V156" s="313">
        <v>0</v>
      </c>
      <c r="W156" s="313">
        <v>0</v>
      </c>
      <c r="X156" s="313">
        <v>0</v>
      </c>
      <c r="Y156" s="313">
        <v>0</v>
      </c>
      <c r="Z156" s="313">
        <v>1</v>
      </c>
      <c r="AA156" s="313">
        <v>0</v>
      </c>
      <c r="AB156" s="313">
        <v>1</v>
      </c>
      <c r="AC156" s="313">
        <v>1</v>
      </c>
      <c r="AD156" s="313">
        <v>1</v>
      </c>
      <c r="AE156" s="302">
        <v>1</v>
      </c>
      <c r="AF156" s="302">
        <v>2</v>
      </c>
      <c r="AG156" s="302">
        <v>1</v>
      </c>
      <c r="AH156" s="302">
        <v>1</v>
      </c>
      <c r="AI156" s="302">
        <v>2</v>
      </c>
      <c r="AJ156" s="313">
        <v>0</v>
      </c>
      <c r="AK156" s="302">
        <v>0</v>
      </c>
      <c r="AL156" s="313">
        <v>2</v>
      </c>
      <c r="AM156" s="302">
        <v>2</v>
      </c>
      <c r="AN156" s="313">
        <v>1</v>
      </c>
      <c r="AO156" s="313">
        <v>2</v>
      </c>
      <c r="AP156" s="303">
        <v>1</v>
      </c>
      <c r="AQ156" s="313">
        <v>1</v>
      </c>
      <c r="AR156" s="309">
        <v>0</v>
      </c>
      <c r="AS156" s="309">
        <v>2</v>
      </c>
      <c r="AT156" s="302">
        <v>1</v>
      </c>
      <c r="AU156" s="303">
        <v>1</v>
      </c>
      <c r="AV156" s="303">
        <v>1</v>
      </c>
      <c r="AW156" s="303">
        <v>0</v>
      </c>
      <c r="AX156" s="313">
        <v>0</v>
      </c>
      <c r="AY156" s="313">
        <v>0</v>
      </c>
      <c r="AZ156" s="313">
        <v>0</v>
      </c>
      <c r="BA156" s="313">
        <v>0</v>
      </c>
      <c r="BB156" s="313">
        <v>0</v>
      </c>
      <c r="BC156" s="313">
        <v>0</v>
      </c>
      <c r="BD156" s="313">
        <v>1</v>
      </c>
      <c r="BE156" s="313">
        <v>0</v>
      </c>
      <c r="BF156" s="313">
        <v>0</v>
      </c>
      <c r="BG156" s="313">
        <v>0</v>
      </c>
      <c r="BH156" s="313">
        <v>1</v>
      </c>
      <c r="BI156" s="313">
        <v>1</v>
      </c>
      <c r="BJ156" s="313">
        <v>1</v>
      </c>
      <c r="BK156" s="313">
        <v>0</v>
      </c>
      <c r="BL156" s="313">
        <v>1</v>
      </c>
      <c r="BM156" s="313">
        <v>0</v>
      </c>
      <c r="BN156" s="313">
        <v>0</v>
      </c>
      <c r="BO156" s="313">
        <v>0</v>
      </c>
      <c r="BP156" s="313">
        <v>0</v>
      </c>
      <c r="BQ156" s="313">
        <v>0</v>
      </c>
      <c r="BR156" s="313">
        <v>0</v>
      </c>
      <c r="BS156" s="313">
        <v>1</v>
      </c>
      <c r="BT156" s="313">
        <v>1</v>
      </c>
      <c r="BU156" s="313">
        <v>0</v>
      </c>
      <c r="BV156" s="313">
        <v>1</v>
      </c>
      <c r="BW156" s="313">
        <v>1</v>
      </c>
      <c r="BX156" s="305">
        <v>0</v>
      </c>
      <c r="BY156" s="305">
        <v>0</v>
      </c>
      <c r="BZ156" s="313">
        <v>1</v>
      </c>
      <c r="CA156" s="313">
        <v>3</v>
      </c>
      <c r="CB156" s="313">
        <v>1</v>
      </c>
      <c r="CC156" s="302">
        <v>0</v>
      </c>
      <c r="CD156" s="302">
        <v>0</v>
      </c>
      <c r="CE156" s="313">
        <v>2</v>
      </c>
    </row>
    <row r="157" spans="1:83" ht="18">
      <c r="A157" s="319">
        <v>2021</v>
      </c>
      <c r="B157" s="298" t="s">
        <v>204</v>
      </c>
      <c r="C157" s="320">
        <v>44401.7427319907</v>
      </c>
      <c r="D157" s="320">
        <v>44412.435927361097</v>
      </c>
      <c r="E157" s="321">
        <v>21662</v>
      </c>
      <c r="F157" s="301">
        <v>3</v>
      </c>
      <c r="G157" s="322">
        <v>1</v>
      </c>
      <c r="H157" s="322">
        <v>1</v>
      </c>
      <c r="I157" s="322">
        <v>2</v>
      </c>
      <c r="J157" s="322">
        <v>1</v>
      </c>
      <c r="K157" s="322">
        <v>1</v>
      </c>
      <c r="L157" s="322">
        <v>3</v>
      </c>
      <c r="M157" s="322">
        <v>1</v>
      </c>
      <c r="N157" s="322">
        <v>1</v>
      </c>
      <c r="O157" s="302">
        <v>5</v>
      </c>
      <c r="P157" s="322">
        <v>1</v>
      </c>
      <c r="Q157" s="322">
        <v>3</v>
      </c>
      <c r="R157" s="322">
        <v>2</v>
      </c>
      <c r="S157" s="322">
        <v>2</v>
      </c>
      <c r="T157" s="322">
        <v>1</v>
      </c>
      <c r="U157" s="322">
        <v>1</v>
      </c>
      <c r="V157" s="322">
        <v>0</v>
      </c>
      <c r="W157" s="322">
        <v>0</v>
      </c>
      <c r="X157" s="322">
        <v>0</v>
      </c>
      <c r="Y157" s="322">
        <v>1</v>
      </c>
      <c r="Z157" s="322">
        <v>1</v>
      </c>
      <c r="AA157" s="322">
        <v>1</v>
      </c>
      <c r="AB157" s="322">
        <v>0</v>
      </c>
      <c r="AC157" s="322">
        <v>1</v>
      </c>
      <c r="AD157" s="322">
        <v>1</v>
      </c>
      <c r="AE157" s="302">
        <v>5</v>
      </c>
      <c r="AF157" s="302">
        <v>3</v>
      </c>
      <c r="AG157" s="302">
        <v>1</v>
      </c>
      <c r="AH157" s="302">
        <v>1</v>
      </c>
      <c r="AI157" s="313">
        <v>1</v>
      </c>
      <c r="AJ157" s="322">
        <v>0</v>
      </c>
      <c r="AK157" s="302">
        <v>1</v>
      </c>
      <c r="AL157" s="322">
        <v>3</v>
      </c>
      <c r="AM157" s="302">
        <v>2</v>
      </c>
      <c r="AN157" s="302">
        <v>1</v>
      </c>
      <c r="AO157" s="302">
        <v>1</v>
      </c>
      <c r="AP157" s="302">
        <v>2</v>
      </c>
      <c r="AQ157" s="303">
        <v>0</v>
      </c>
      <c r="AR157" s="303">
        <v>1</v>
      </c>
      <c r="AS157" s="302">
        <v>0</v>
      </c>
      <c r="AT157" s="302">
        <v>1</v>
      </c>
      <c r="AU157" s="303">
        <v>1</v>
      </c>
      <c r="AV157" s="302">
        <v>0</v>
      </c>
      <c r="AW157" s="302">
        <v>1</v>
      </c>
      <c r="AX157" s="322">
        <v>0</v>
      </c>
      <c r="AY157" s="322">
        <v>0</v>
      </c>
      <c r="AZ157" s="322">
        <v>0</v>
      </c>
      <c r="BA157" s="322">
        <v>0</v>
      </c>
      <c r="BB157" s="322">
        <v>1</v>
      </c>
      <c r="BC157" s="322">
        <v>0</v>
      </c>
      <c r="BD157" s="322">
        <v>1</v>
      </c>
      <c r="BE157" s="322">
        <v>0</v>
      </c>
      <c r="BF157" s="322">
        <v>0</v>
      </c>
      <c r="BG157" s="322">
        <v>0</v>
      </c>
      <c r="BH157" s="322">
        <v>1</v>
      </c>
      <c r="BI157" s="322">
        <v>1</v>
      </c>
      <c r="BJ157" s="322">
        <v>1</v>
      </c>
      <c r="BK157" s="322">
        <v>0</v>
      </c>
      <c r="BL157" s="322">
        <v>0</v>
      </c>
      <c r="BM157" s="322">
        <v>0</v>
      </c>
      <c r="BN157" s="322">
        <v>0</v>
      </c>
      <c r="BO157" s="322">
        <v>0</v>
      </c>
      <c r="BP157" s="322">
        <v>0</v>
      </c>
      <c r="BQ157" s="322">
        <v>0</v>
      </c>
      <c r="BR157" s="322">
        <v>0</v>
      </c>
      <c r="BS157" s="322">
        <v>0</v>
      </c>
      <c r="BT157" s="322">
        <v>0</v>
      </c>
      <c r="BU157" s="322">
        <v>1</v>
      </c>
      <c r="BV157" s="322">
        <v>1</v>
      </c>
      <c r="BW157" s="322">
        <v>1</v>
      </c>
      <c r="BX157" s="304">
        <v>0</v>
      </c>
      <c r="BY157" s="305">
        <v>0</v>
      </c>
      <c r="BZ157" s="322">
        <v>1</v>
      </c>
      <c r="CA157" s="322">
        <v>3</v>
      </c>
      <c r="CB157" s="322">
        <v>1</v>
      </c>
      <c r="CC157" s="322">
        <v>3</v>
      </c>
      <c r="CD157" s="302">
        <v>1</v>
      </c>
      <c r="CE157" s="322">
        <v>3</v>
      </c>
    </row>
    <row r="158" spans="1:83" ht="18">
      <c r="A158" s="319">
        <v>2021</v>
      </c>
      <c r="B158" s="298" t="s">
        <v>205</v>
      </c>
      <c r="C158" s="320">
        <v>44396.516193946802</v>
      </c>
      <c r="D158" s="320">
        <v>44399.427054120402</v>
      </c>
      <c r="E158" s="321">
        <v>21265</v>
      </c>
      <c r="F158" s="301">
        <v>3</v>
      </c>
      <c r="G158" s="322">
        <v>1</v>
      </c>
      <c r="H158" s="322">
        <v>1</v>
      </c>
      <c r="I158" s="322">
        <v>0</v>
      </c>
      <c r="J158" s="322">
        <v>1</v>
      </c>
      <c r="K158" s="322">
        <v>1</v>
      </c>
      <c r="L158" s="322">
        <v>3</v>
      </c>
      <c r="M158" s="322">
        <v>0</v>
      </c>
      <c r="N158" s="322">
        <v>1</v>
      </c>
      <c r="O158" s="302">
        <v>4</v>
      </c>
      <c r="P158" s="322">
        <v>0</v>
      </c>
      <c r="Q158" s="302">
        <v>0</v>
      </c>
      <c r="R158" s="322">
        <v>0</v>
      </c>
      <c r="S158" s="322">
        <v>0</v>
      </c>
      <c r="T158" s="322">
        <v>1</v>
      </c>
      <c r="U158" s="322">
        <v>0</v>
      </c>
      <c r="V158" s="322">
        <v>0</v>
      </c>
      <c r="W158" s="322">
        <v>0</v>
      </c>
      <c r="X158" s="322">
        <v>0</v>
      </c>
      <c r="Y158" s="322">
        <v>0</v>
      </c>
      <c r="Z158" s="322">
        <v>0</v>
      </c>
      <c r="AA158" s="322">
        <v>1</v>
      </c>
      <c r="AB158" s="322">
        <v>0</v>
      </c>
      <c r="AC158" s="322">
        <v>1</v>
      </c>
      <c r="AD158" s="322">
        <v>1</v>
      </c>
      <c r="AE158" s="313">
        <v>2</v>
      </c>
      <c r="AF158" s="302">
        <v>1</v>
      </c>
      <c r="AG158" s="302">
        <v>2</v>
      </c>
      <c r="AH158" s="302">
        <v>1</v>
      </c>
      <c r="AI158" s="302">
        <v>2</v>
      </c>
      <c r="AJ158" s="322">
        <v>0</v>
      </c>
      <c r="AK158" s="302">
        <v>0</v>
      </c>
      <c r="AL158" s="322">
        <v>2</v>
      </c>
      <c r="AM158" s="302">
        <v>2</v>
      </c>
      <c r="AN158" s="303">
        <v>0</v>
      </c>
      <c r="AO158" s="303">
        <v>0</v>
      </c>
      <c r="AP158" s="302">
        <v>2</v>
      </c>
      <c r="AQ158" s="303">
        <v>0</v>
      </c>
      <c r="AR158" s="309">
        <v>0</v>
      </c>
      <c r="AS158" s="303">
        <v>1</v>
      </c>
      <c r="AT158" s="302">
        <v>1</v>
      </c>
      <c r="AU158" s="302">
        <v>1</v>
      </c>
      <c r="AV158" s="303">
        <v>1</v>
      </c>
      <c r="AW158" s="303">
        <v>0</v>
      </c>
      <c r="AX158" s="322">
        <v>0</v>
      </c>
      <c r="AY158" s="322">
        <v>0</v>
      </c>
      <c r="AZ158" s="322">
        <v>0</v>
      </c>
      <c r="BA158" s="322">
        <v>0</v>
      </c>
      <c r="BB158" s="322">
        <v>0</v>
      </c>
      <c r="BC158" s="322">
        <v>0</v>
      </c>
      <c r="BD158" s="322">
        <v>1</v>
      </c>
      <c r="BE158" s="322">
        <v>0</v>
      </c>
      <c r="BF158" s="322">
        <v>0</v>
      </c>
      <c r="BG158" s="322">
        <v>0</v>
      </c>
      <c r="BH158" s="322">
        <v>1</v>
      </c>
      <c r="BI158" s="322">
        <v>1</v>
      </c>
      <c r="BJ158" s="322">
        <v>0</v>
      </c>
      <c r="BK158" s="322">
        <v>0</v>
      </c>
      <c r="BL158" s="322">
        <v>0</v>
      </c>
      <c r="BM158" s="322">
        <v>0</v>
      </c>
      <c r="BN158" s="322">
        <v>0</v>
      </c>
      <c r="BO158" s="322">
        <v>0</v>
      </c>
      <c r="BP158" s="322">
        <v>0</v>
      </c>
      <c r="BQ158" s="322">
        <v>0</v>
      </c>
      <c r="BR158" s="322">
        <v>0</v>
      </c>
      <c r="BS158" s="322">
        <v>0</v>
      </c>
      <c r="BT158" s="322">
        <v>0</v>
      </c>
      <c r="BU158" s="322">
        <v>0</v>
      </c>
      <c r="BV158" s="322">
        <v>0</v>
      </c>
      <c r="BW158" s="322">
        <v>0</v>
      </c>
      <c r="BX158" s="304">
        <v>0</v>
      </c>
      <c r="BY158" s="305">
        <v>0</v>
      </c>
      <c r="BZ158" s="322">
        <v>1</v>
      </c>
      <c r="CA158" s="322">
        <v>3</v>
      </c>
      <c r="CB158" s="322">
        <v>1</v>
      </c>
      <c r="CC158" s="302">
        <v>0</v>
      </c>
      <c r="CD158" s="302">
        <v>0</v>
      </c>
      <c r="CE158" s="322">
        <v>2</v>
      </c>
    </row>
    <row r="159" spans="1:83" ht="18">
      <c r="A159" s="319">
        <v>2021</v>
      </c>
      <c r="B159" s="298" t="s">
        <v>206</v>
      </c>
      <c r="C159" s="320">
        <v>44443.468629270799</v>
      </c>
      <c r="D159" s="320">
        <v>44448.384474907398</v>
      </c>
      <c r="E159" s="321">
        <v>43366</v>
      </c>
      <c r="F159" s="301">
        <v>2</v>
      </c>
      <c r="G159" s="322">
        <v>1</v>
      </c>
      <c r="H159" s="322">
        <v>1</v>
      </c>
      <c r="I159" s="322">
        <v>2</v>
      </c>
      <c r="J159" s="322">
        <v>1</v>
      </c>
      <c r="K159" s="322">
        <v>1</v>
      </c>
      <c r="L159" s="322">
        <v>3</v>
      </c>
      <c r="M159" s="322">
        <v>0</v>
      </c>
      <c r="N159" s="302">
        <v>1</v>
      </c>
      <c r="O159" s="302">
        <v>4</v>
      </c>
      <c r="P159" s="302">
        <v>1</v>
      </c>
      <c r="Q159" s="302">
        <v>1</v>
      </c>
      <c r="R159" s="302">
        <v>0</v>
      </c>
      <c r="S159" s="302">
        <v>0</v>
      </c>
      <c r="T159" s="302">
        <v>0</v>
      </c>
      <c r="U159" s="302">
        <v>1</v>
      </c>
      <c r="V159" s="302">
        <v>0</v>
      </c>
      <c r="W159" s="302">
        <v>0</v>
      </c>
      <c r="X159" s="302">
        <v>0</v>
      </c>
      <c r="Y159" s="302">
        <v>1</v>
      </c>
      <c r="Z159" s="302">
        <v>0</v>
      </c>
      <c r="AA159" s="302">
        <v>1</v>
      </c>
      <c r="AB159" s="302">
        <v>0</v>
      </c>
      <c r="AC159" s="302">
        <v>1</v>
      </c>
      <c r="AD159" s="302">
        <v>1</v>
      </c>
      <c r="AE159" s="302">
        <v>4</v>
      </c>
      <c r="AF159" s="302">
        <v>3</v>
      </c>
      <c r="AG159" s="302">
        <v>1</v>
      </c>
      <c r="AH159" s="302">
        <v>2</v>
      </c>
      <c r="AI159" s="313">
        <v>1</v>
      </c>
      <c r="AJ159" s="302">
        <v>0</v>
      </c>
      <c r="AK159" s="302">
        <v>1</v>
      </c>
      <c r="AL159" s="302">
        <v>3</v>
      </c>
      <c r="AM159" s="309">
        <v>3</v>
      </c>
      <c r="AN159" s="302">
        <v>1</v>
      </c>
      <c r="AO159" s="302">
        <v>1</v>
      </c>
      <c r="AP159" s="303">
        <v>1</v>
      </c>
      <c r="AQ159" s="303">
        <v>0</v>
      </c>
      <c r="AR159" s="303">
        <v>1</v>
      </c>
      <c r="AS159" s="303">
        <v>1</v>
      </c>
      <c r="AT159" s="302">
        <v>1</v>
      </c>
      <c r="AU159" s="303">
        <v>1</v>
      </c>
      <c r="AV159" s="302">
        <v>0</v>
      </c>
      <c r="AW159" s="302">
        <v>1</v>
      </c>
      <c r="AX159" s="302">
        <v>0</v>
      </c>
      <c r="AY159" s="302">
        <v>0</v>
      </c>
      <c r="AZ159" s="302">
        <v>0</v>
      </c>
      <c r="BA159" s="302">
        <v>0</v>
      </c>
      <c r="BB159" s="302">
        <v>0</v>
      </c>
      <c r="BC159" s="302">
        <v>0</v>
      </c>
      <c r="BD159" s="302">
        <v>1</v>
      </c>
      <c r="BE159" s="302">
        <v>0</v>
      </c>
      <c r="BF159" s="302">
        <v>0</v>
      </c>
      <c r="BG159" s="302">
        <v>0</v>
      </c>
      <c r="BH159" s="302">
        <v>0</v>
      </c>
      <c r="BI159" s="302">
        <v>1</v>
      </c>
      <c r="BJ159" s="302">
        <v>1</v>
      </c>
      <c r="BK159" s="302">
        <v>0</v>
      </c>
      <c r="BL159" s="302">
        <v>0</v>
      </c>
      <c r="BM159" s="302">
        <v>0</v>
      </c>
      <c r="BN159" s="302">
        <v>0</v>
      </c>
      <c r="BO159" s="302">
        <v>0</v>
      </c>
      <c r="BP159" s="302">
        <v>0</v>
      </c>
      <c r="BQ159" s="302">
        <v>0</v>
      </c>
      <c r="BR159" s="302">
        <v>0</v>
      </c>
      <c r="BS159" s="302">
        <v>0</v>
      </c>
      <c r="BT159" s="302">
        <v>0</v>
      </c>
      <c r="BU159" s="302">
        <v>0</v>
      </c>
      <c r="BV159" s="302">
        <v>1</v>
      </c>
      <c r="BW159" s="302">
        <v>0</v>
      </c>
      <c r="BX159" s="304">
        <v>0</v>
      </c>
      <c r="BY159" s="305">
        <v>0</v>
      </c>
      <c r="BZ159" s="322">
        <v>1</v>
      </c>
      <c r="CA159" s="322">
        <v>3</v>
      </c>
      <c r="CB159" s="322">
        <v>1</v>
      </c>
      <c r="CC159" s="302">
        <v>1</v>
      </c>
      <c r="CD159" s="302">
        <v>1</v>
      </c>
      <c r="CE159" s="302">
        <v>3</v>
      </c>
    </row>
    <row r="160" spans="1:83" ht="18">
      <c r="A160" s="319">
        <v>2021</v>
      </c>
      <c r="B160" s="298" t="s">
        <v>207</v>
      </c>
      <c r="C160" s="320">
        <v>44519.125213692103</v>
      </c>
      <c r="D160" s="320">
        <v>44523.487633680597</v>
      </c>
      <c r="E160" s="321">
        <v>24975</v>
      </c>
      <c r="F160" s="301">
        <v>3</v>
      </c>
      <c r="G160" s="322">
        <v>1</v>
      </c>
      <c r="H160" s="322">
        <v>1</v>
      </c>
      <c r="I160" s="322">
        <v>2</v>
      </c>
      <c r="J160" s="322">
        <v>1</v>
      </c>
      <c r="K160" s="322">
        <v>1</v>
      </c>
      <c r="L160" s="322">
        <v>3</v>
      </c>
      <c r="M160" s="322">
        <v>0</v>
      </c>
      <c r="N160" s="322">
        <v>0</v>
      </c>
      <c r="O160" s="322">
        <v>3</v>
      </c>
      <c r="P160" s="322">
        <v>0</v>
      </c>
      <c r="Q160" s="302">
        <v>1</v>
      </c>
      <c r="R160" s="322">
        <v>0</v>
      </c>
      <c r="S160" s="322">
        <v>0</v>
      </c>
      <c r="T160" s="322">
        <v>1</v>
      </c>
      <c r="U160" s="322">
        <v>1</v>
      </c>
      <c r="V160" s="322">
        <v>0</v>
      </c>
      <c r="W160" s="322">
        <v>0</v>
      </c>
      <c r="X160" s="322">
        <v>0</v>
      </c>
      <c r="Y160" s="322">
        <v>1</v>
      </c>
      <c r="Z160" s="322">
        <v>0</v>
      </c>
      <c r="AA160" s="322">
        <v>0</v>
      </c>
      <c r="AB160" s="322">
        <v>0</v>
      </c>
      <c r="AC160" s="322">
        <v>0</v>
      </c>
      <c r="AD160" s="322">
        <v>0</v>
      </c>
      <c r="AE160" s="302">
        <v>1</v>
      </c>
      <c r="AF160" s="302">
        <v>0</v>
      </c>
      <c r="AG160" s="302">
        <v>2</v>
      </c>
      <c r="AH160" s="302">
        <v>1</v>
      </c>
      <c r="AI160" s="302">
        <v>2</v>
      </c>
      <c r="AJ160" s="322">
        <v>0</v>
      </c>
      <c r="AK160" s="302">
        <v>2</v>
      </c>
      <c r="AL160" s="322">
        <v>2</v>
      </c>
      <c r="AM160" s="302">
        <v>2</v>
      </c>
      <c r="AN160" s="302">
        <v>1</v>
      </c>
      <c r="AO160" s="302">
        <v>1</v>
      </c>
      <c r="AP160" s="303">
        <v>1</v>
      </c>
      <c r="AQ160" s="313">
        <v>1</v>
      </c>
      <c r="AR160" s="309">
        <v>0</v>
      </c>
      <c r="AS160" s="303">
        <v>1</v>
      </c>
      <c r="AT160" s="302">
        <v>2</v>
      </c>
      <c r="AU160" s="302">
        <v>1</v>
      </c>
      <c r="AV160" s="303">
        <v>1</v>
      </c>
      <c r="AW160" s="303">
        <v>0</v>
      </c>
      <c r="AX160" s="322">
        <v>0</v>
      </c>
      <c r="AY160" s="322">
        <v>0</v>
      </c>
      <c r="AZ160" s="322">
        <v>0</v>
      </c>
      <c r="BA160" s="322">
        <v>0</v>
      </c>
      <c r="BB160" s="322">
        <v>0</v>
      </c>
      <c r="BC160" s="322">
        <v>0</v>
      </c>
      <c r="BD160" s="322">
        <v>1</v>
      </c>
      <c r="BE160" s="322">
        <v>0</v>
      </c>
      <c r="BF160" s="322">
        <v>0</v>
      </c>
      <c r="BG160" s="322">
        <v>0</v>
      </c>
      <c r="BH160" s="322">
        <v>1</v>
      </c>
      <c r="BI160" s="322">
        <v>1</v>
      </c>
      <c r="BJ160" s="322">
        <v>0</v>
      </c>
      <c r="BK160" s="322">
        <v>0</v>
      </c>
      <c r="BL160" s="322">
        <v>0</v>
      </c>
      <c r="BM160" s="322">
        <v>0</v>
      </c>
      <c r="BN160" s="322">
        <v>0</v>
      </c>
      <c r="BO160" s="322">
        <v>0</v>
      </c>
      <c r="BP160" s="322">
        <v>0</v>
      </c>
      <c r="BQ160" s="322">
        <v>0</v>
      </c>
      <c r="BR160" s="322">
        <v>0</v>
      </c>
      <c r="BS160" s="322">
        <v>0</v>
      </c>
      <c r="BT160" s="322">
        <v>1</v>
      </c>
      <c r="BU160" s="322">
        <v>0</v>
      </c>
      <c r="BV160" s="322">
        <v>1</v>
      </c>
      <c r="BW160" s="322">
        <v>0</v>
      </c>
      <c r="BX160" s="304">
        <v>0</v>
      </c>
      <c r="BY160" s="305">
        <v>0</v>
      </c>
      <c r="BZ160" s="322">
        <v>1</v>
      </c>
      <c r="CA160" s="322">
        <v>3</v>
      </c>
      <c r="CB160" s="322">
        <v>2</v>
      </c>
      <c r="CC160" s="302">
        <v>1</v>
      </c>
      <c r="CD160" s="302">
        <v>2</v>
      </c>
      <c r="CE160" s="322">
        <v>2</v>
      </c>
    </row>
    <row r="161" spans="1:83" ht="18">
      <c r="A161" s="319">
        <v>2021</v>
      </c>
      <c r="B161" s="298" t="s">
        <v>208</v>
      </c>
      <c r="C161" s="320">
        <v>44522.800019189803</v>
      </c>
      <c r="D161" s="320">
        <v>44525.516493773102</v>
      </c>
      <c r="E161" s="321">
        <v>61242</v>
      </c>
      <c r="F161" s="301">
        <v>2</v>
      </c>
      <c r="G161" s="322">
        <v>1</v>
      </c>
      <c r="H161" s="322">
        <v>1</v>
      </c>
      <c r="I161" s="322">
        <v>2</v>
      </c>
      <c r="J161" s="322">
        <v>1</v>
      </c>
      <c r="K161" s="322">
        <v>1</v>
      </c>
      <c r="L161" s="322">
        <v>3</v>
      </c>
      <c r="M161" s="322">
        <v>1</v>
      </c>
      <c r="N161" s="322">
        <v>0</v>
      </c>
      <c r="O161" s="322">
        <v>0</v>
      </c>
      <c r="P161" s="322">
        <v>0</v>
      </c>
      <c r="Q161" s="302">
        <v>0</v>
      </c>
      <c r="R161" s="322">
        <v>0</v>
      </c>
      <c r="S161" s="322">
        <v>0</v>
      </c>
      <c r="T161" s="322">
        <v>0</v>
      </c>
      <c r="U161" s="322">
        <v>1</v>
      </c>
      <c r="V161" s="322">
        <v>0</v>
      </c>
      <c r="W161" s="322">
        <v>0</v>
      </c>
      <c r="X161" s="322">
        <v>0</v>
      </c>
      <c r="Y161" s="322">
        <v>1</v>
      </c>
      <c r="Z161" s="322">
        <v>0</v>
      </c>
      <c r="AA161" s="322">
        <v>0</v>
      </c>
      <c r="AB161" s="322">
        <v>0</v>
      </c>
      <c r="AC161" s="322">
        <v>1</v>
      </c>
      <c r="AD161" s="322">
        <v>1</v>
      </c>
      <c r="AE161" s="302">
        <v>4</v>
      </c>
      <c r="AF161" s="302">
        <v>3</v>
      </c>
      <c r="AG161" s="302">
        <v>1</v>
      </c>
      <c r="AH161" s="302">
        <v>1</v>
      </c>
      <c r="AI161" s="302">
        <v>2</v>
      </c>
      <c r="AJ161" s="322">
        <v>0</v>
      </c>
      <c r="AK161" s="302">
        <v>0</v>
      </c>
      <c r="AL161" s="322">
        <v>2</v>
      </c>
      <c r="AM161" s="302">
        <v>2</v>
      </c>
      <c r="AN161" s="302">
        <v>1</v>
      </c>
      <c r="AO161" s="302">
        <v>1</v>
      </c>
      <c r="AP161" s="303">
        <v>1</v>
      </c>
      <c r="AQ161" s="303">
        <v>0</v>
      </c>
      <c r="AR161" s="303">
        <v>1</v>
      </c>
      <c r="AS161" s="303">
        <v>1</v>
      </c>
      <c r="AT161" s="302">
        <v>1</v>
      </c>
      <c r="AU161" s="303">
        <v>1</v>
      </c>
      <c r="AV161" s="303">
        <v>1</v>
      </c>
      <c r="AW161" s="302">
        <v>1</v>
      </c>
      <c r="AX161" s="322">
        <v>0</v>
      </c>
      <c r="AY161" s="322">
        <v>1</v>
      </c>
      <c r="AZ161" s="322">
        <v>0</v>
      </c>
      <c r="BA161" s="322">
        <v>0</v>
      </c>
      <c r="BB161" s="322">
        <v>0</v>
      </c>
      <c r="BC161" s="322">
        <v>0</v>
      </c>
      <c r="BD161" s="322">
        <v>1</v>
      </c>
      <c r="BE161" s="322">
        <v>0</v>
      </c>
      <c r="BF161" s="322">
        <v>0</v>
      </c>
      <c r="BG161" s="322">
        <v>0</v>
      </c>
      <c r="BH161" s="322">
        <v>0</v>
      </c>
      <c r="BI161" s="322">
        <v>1</v>
      </c>
      <c r="BJ161" s="322">
        <v>1</v>
      </c>
      <c r="BK161" s="322">
        <v>0</v>
      </c>
      <c r="BL161" s="322">
        <v>0</v>
      </c>
      <c r="BM161" s="322">
        <v>0</v>
      </c>
      <c r="BN161" s="322">
        <v>0</v>
      </c>
      <c r="BO161" s="322">
        <v>0</v>
      </c>
      <c r="BP161" s="322">
        <v>0</v>
      </c>
      <c r="BQ161" s="322">
        <v>0</v>
      </c>
      <c r="BR161" s="322">
        <v>0</v>
      </c>
      <c r="BS161" s="322">
        <v>0</v>
      </c>
      <c r="BT161" s="322">
        <v>0</v>
      </c>
      <c r="BU161" s="322">
        <v>0</v>
      </c>
      <c r="BV161" s="322">
        <v>1</v>
      </c>
      <c r="BW161" s="322">
        <v>0</v>
      </c>
      <c r="BX161" s="304">
        <v>0</v>
      </c>
      <c r="BY161" s="305">
        <v>0</v>
      </c>
      <c r="BZ161" s="322">
        <v>1</v>
      </c>
      <c r="CA161" s="322">
        <v>3</v>
      </c>
      <c r="CB161" s="322">
        <v>1</v>
      </c>
      <c r="CC161" s="302">
        <v>0</v>
      </c>
      <c r="CD161" s="302">
        <v>0</v>
      </c>
      <c r="CE161" s="322">
        <v>2</v>
      </c>
    </row>
    <row r="162" spans="1:83" ht="18">
      <c r="A162" s="319">
        <v>2021</v>
      </c>
      <c r="B162" s="298" t="s">
        <v>209</v>
      </c>
      <c r="C162" s="320">
        <v>44462.736194768499</v>
      </c>
      <c r="D162" s="320">
        <v>44473.707099074098</v>
      </c>
      <c r="E162" s="321">
        <v>59271</v>
      </c>
      <c r="F162" s="301">
        <v>2</v>
      </c>
      <c r="G162" s="322">
        <v>1</v>
      </c>
      <c r="H162" s="322">
        <v>1</v>
      </c>
      <c r="I162" s="322">
        <v>1</v>
      </c>
      <c r="J162" s="322">
        <v>2</v>
      </c>
      <c r="K162" s="322">
        <v>1</v>
      </c>
      <c r="L162" s="322">
        <v>3</v>
      </c>
      <c r="M162" s="322">
        <v>1</v>
      </c>
      <c r="N162" s="322">
        <v>0</v>
      </c>
      <c r="O162" s="322">
        <v>1</v>
      </c>
      <c r="P162" s="322">
        <v>0</v>
      </c>
      <c r="Q162" s="322">
        <v>3</v>
      </c>
      <c r="R162" s="322">
        <v>0</v>
      </c>
      <c r="S162" s="322">
        <v>0</v>
      </c>
      <c r="T162" s="322">
        <v>0</v>
      </c>
      <c r="U162" s="322">
        <v>1</v>
      </c>
      <c r="V162" s="322">
        <v>0</v>
      </c>
      <c r="W162" s="322">
        <v>0</v>
      </c>
      <c r="X162" s="322">
        <v>0</v>
      </c>
      <c r="Y162" s="322">
        <v>1</v>
      </c>
      <c r="Z162" s="322">
        <v>0</v>
      </c>
      <c r="AA162" s="322">
        <v>1</v>
      </c>
      <c r="AB162" s="322">
        <v>1</v>
      </c>
      <c r="AC162" s="322">
        <v>1</v>
      </c>
      <c r="AD162" s="322">
        <v>0</v>
      </c>
      <c r="AE162" s="302">
        <v>1</v>
      </c>
      <c r="AF162" s="302">
        <v>1</v>
      </c>
      <c r="AG162" s="302">
        <v>1</v>
      </c>
      <c r="AH162" s="302">
        <v>1</v>
      </c>
      <c r="AI162" s="302">
        <v>2</v>
      </c>
      <c r="AJ162" s="322">
        <v>0</v>
      </c>
      <c r="AK162" s="302">
        <v>2</v>
      </c>
      <c r="AL162" s="322">
        <v>2</v>
      </c>
      <c r="AM162" s="302">
        <v>2</v>
      </c>
      <c r="AN162" s="303">
        <v>0</v>
      </c>
      <c r="AO162" s="303">
        <v>0</v>
      </c>
      <c r="AP162" s="303">
        <v>1</v>
      </c>
      <c r="AQ162" s="303">
        <v>0</v>
      </c>
      <c r="AR162" s="309">
        <v>0</v>
      </c>
      <c r="AS162" s="303">
        <v>1</v>
      </c>
      <c r="AT162" s="302">
        <v>2</v>
      </c>
      <c r="AU162" s="303">
        <v>2</v>
      </c>
      <c r="AV162" s="303">
        <v>1</v>
      </c>
      <c r="AW162" s="303">
        <v>0</v>
      </c>
      <c r="AX162" s="322">
        <v>0</v>
      </c>
      <c r="AY162" s="322">
        <v>0</v>
      </c>
      <c r="AZ162" s="322">
        <v>0</v>
      </c>
      <c r="BA162" s="322">
        <v>0</v>
      </c>
      <c r="BB162" s="322">
        <v>0</v>
      </c>
      <c r="BC162" s="322">
        <v>0</v>
      </c>
      <c r="BD162" s="322">
        <v>1</v>
      </c>
      <c r="BE162" s="322">
        <v>0</v>
      </c>
      <c r="BF162" s="322">
        <v>0</v>
      </c>
      <c r="BG162" s="322">
        <v>0</v>
      </c>
      <c r="BH162" s="322">
        <v>1</v>
      </c>
      <c r="BI162" s="322">
        <v>1</v>
      </c>
      <c r="BJ162" s="322">
        <v>1</v>
      </c>
      <c r="BK162" s="322">
        <v>0</v>
      </c>
      <c r="BL162" s="322">
        <v>0</v>
      </c>
      <c r="BM162" s="322">
        <v>0</v>
      </c>
      <c r="BN162" s="322">
        <v>0</v>
      </c>
      <c r="BO162" s="322">
        <v>0</v>
      </c>
      <c r="BP162" s="322">
        <v>0</v>
      </c>
      <c r="BQ162" s="322">
        <v>0</v>
      </c>
      <c r="BR162" s="322">
        <v>0</v>
      </c>
      <c r="BS162" s="322">
        <v>0</v>
      </c>
      <c r="BT162" s="322">
        <v>0</v>
      </c>
      <c r="BU162" s="322">
        <v>0</v>
      </c>
      <c r="BV162" s="322">
        <v>0</v>
      </c>
      <c r="BW162" s="322">
        <v>0</v>
      </c>
      <c r="BX162" s="304">
        <v>0</v>
      </c>
      <c r="BY162" s="305">
        <v>0</v>
      </c>
      <c r="BZ162" s="322">
        <v>2</v>
      </c>
      <c r="CA162" s="322">
        <v>3</v>
      </c>
      <c r="CB162" s="322">
        <v>1</v>
      </c>
      <c r="CC162" s="322">
        <v>3</v>
      </c>
      <c r="CD162" s="302">
        <v>2</v>
      </c>
      <c r="CE162" s="322">
        <v>2</v>
      </c>
    </row>
    <row r="163" spans="1:83" ht="18">
      <c r="A163" s="319">
        <v>2021</v>
      </c>
      <c r="B163" s="298" t="s">
        <v>210</v>
      </c>
      <c r="C163" s="320">
        <v>44510.353253182897</v>
      </c>
      <c r="D163" s="320">
        <v>44511.424293935197</v>
      </c>
      <c r="E163" s="324">
        <v>60008</v>
      </c>
      <c r="F163" s="301">
        <v>3</v>
      </c>
      <c r="G163" s="309">
        <v>1</v>
      </c>
      <c r="H163" s="309">
        <v>1</v>
      </c>
      <c r="I163" s="309">
        <v>2</v>
      </c>
      <c r="J163" s="309">
        <v>1</v>
      </c>
      <c r="K163" s="309">
        <v>1</v>
      </c>
      <c r="L163" s="309">
        <v>4</v>
      </c>
      <c r="M163" s="309">
        <v>0</v>
      </c>
      <c r="N163" s="309">
        <v>1</v>
      </c>
      <c r="O163" s="302">
        <v>4</v>
      </c>
      <c r="P163" s="309">
        <v>0</v>
      </c>
      <c r="Q163" s="302">
        <v>0</v>
      </c>
      <c r="R163" s="309">
        <v>0</v>
      </c>
      <c r="S163" s="309">
        <v>0</v>
      </c>
      <c r="T163" s="309">
        <v>1</v>
      </c>
      <c r="U163" s="309">
        <v>1</v>
      </c>
      <c r="V163" s="309">
        <v>0</v>
      </c>
      <c r="W163" s="309">
        <v>0</v>
      </c>
      <c r="X163" s="309">
        <v>0</v>
      </c>
      <c r="Y163" s="309">
        <v>1</v>
      </c>
      <c r="Z163" s="309">
        <v>1</v>
      </c>
      <c r="AA163" s="309">
        <v>1</v>
      </c>
      <c r="AB163" s="309">
        <v>1</v>
      </c>
      <c r="AC163" s="309">
        <v>1</v>
      </c>
      <c r="AD163" s="309">
        <v>0</v>
      </c>
      <c r="AE163" s="302">
        <v>3</v>
      </c>
      <c r="AF163" s="302">
        <v>0</v>
      </c>
      <c r="AG163" s="302">
        <v>1</v>
      </c>
      <c r="AH163" s="302">
        <v>1</v>
      </c>
      <c r="AI163" s="302">
        <v>2</v>
      </c>
      <c r="AJ163" s="309">
        <v>0</v>
      </c>
      <c r="AK163" s="302">
        <v>0</v>
      </c>
      <c r="AL163" s="309">
        <v>2</v>
      </c>
      <c r="AM163" s="302">
        <v>2</v>
      </c>
      <c r="AN163" s="302">
        <v>1</v>
      </c>
      <c r="AO163" s="302">
        <v>1</v>
      </c>
      <c r="AP163" s="303">
        <v>1</v>
      </c>
      <c r="AQ163" s="303">
        <v>0</v>
      </c>
      <c r="AR163" s="303">
        <v>1</v>
      </c>
      <c r="AS163" s="303">
        <v>1</v>
      </c>
      <c r="AT163" s="302">
        <v>1</v>
      </c>
      <c r="AU163" s="303">
        <v>1</v>
      </c>
      <c r="AV163" s="303">
        <v>1</v>
      </c>
      <c r="AW163" s="303">
        <v>0</v>
      </c>
      <c r="AX163" s="309">
        <v>0</v>
      </c>
      <c r="AY163" s="309">
        <v>1</v>
      </c>
      <c r="AZ163" s="309">
        <v>0</v>
      </c>
      <c r="BA163" s="309">
        <v>0</v>
      </c>
      <c r="BB163" s="309">
        <v>0</v>
      </c>
      <c r="BC163" s="309">
        <v>0</v>
      </c>
      <c r="BD163" s="309">
        <v>1</v>
      </c>
      <c r="BE163" s="309">
        <v>0</v>
      </c>
      <c r="BF163" s="309">
        <v>0</v>
      </c>
      <c r="BG163" s="309">
        <v>0</v>
      </c>
      <c r="BH163" s="309">
        <v>0</v>
      </c>
      <c r="BI163" s="309">
        <v>1</v>
      </c>
      <c r="BJ163" s="309">
        <v>1</v>
      </c>
      <c r="BK163" s="309">
        <v>0</v>
      </c>
      <c r="BL163" s="309">
        <v>0</v>
      </c>
      <c r="BM163" s="309">
        <v>0</v>
      </c>
      <c r="BN163" s="309">
        <v>0</v>
      </c>
      <c r="BO163" s="309">
        <v>0</v>
      </c>
      <c r="BP163" s="309">
        <v>0</v>
      </c>
      <c r="BQ163" s="309">
        <v>0</v>
      </c>
      <c r="BR163" s="309">
        <v>0</v>
      </c>
      <c r="BS163" s="309">
        <v>0</v>
      </c>
      <c r="BT163" s="309">
        <v>0</v>
      </c>
      <c r="BU163" s="309">
        <v>0</v>
      </c>
      <c r="BV163" s="309">
        <v>0</v>
      </c>
      <c r="BW163" s="309">
        <v>0</v>
      </c>
      <c r="BX163" s="311">
        <v>1</v>
      </c>
      <c r="BY163" s="311">
        <v>9</v>
      </c>
      <c r="BZ163" s="309">
        <v>1</v>
      </c>
      <c r="CA163" s="309">
        <v>4</v>
      </c>
      <c r="CB163" s="309">
        <v>3</v>
      </c>
      <c r="CC163" s="302">
        <v>0</v>
      </c>
      <c r="CD163" s="302">
        <v>0</v>
      </c>
      <c r="CE163" s="309">
        <v>2</v>
      </c>
    </row>
    <row r="164" spans="1:83" ht="18">
      <c r="A164" s="319">
        <v>2021</v>
      </c>
      <c r="B164" s="298" t="s">
        <v>211</v>
      </c>
      <c r="C164" s="320">
        <v>44502.906820902797</v>
      </c>
      <c r="D164" s="320">
        <v>44505.379476064802</v>
      </c>
      <c r="E164" s="321">
        <v>60664</v>
      </c>
      <c r="F164" s="301">
        <v>3</v>
      </c>
      <c r="G164" s="322">
        <v>2</v>
      </c>
      <c r="H164" s="322">
        <v>1</v>
      </c>
      <c r="I164" s="322">
        <v>2</v>
      </c>
      <c r="J164" s="322">
        <v>2</v>
      </c>
      <c r="K164" s="322">
        <v>1</v>
      </c>
      <c r="L164" s="322">
        <v>4</v>
      </c>
      <c r="M164" s="322">
        <v>1</v>
      </c>
      <c r="N164" s="322">
        <v>0</v>
      </c>
      <c r="O164" s="302">
        <v>5</v>
      </c>
      <c r="P164" s="322">
        <v>0</v>
      </c>
      <c r="Q164" s="302">
        <v>0</v>
      </c>
      <c r="R164" s="322">
        <v>0</v>
      </c>
      <c r="S164" s="322">
        <v>0</v>
      </c>
      <c r="T164" s="322">
        <v>0</v>
      </c>
      <c r="U164" s="322">
        <v>0</v>
      </c>
      <c r="V164" s="322">
        <v>0</v>
      </c>
      <c r="W164" s="322">
        <v>0</v>
      </c>
      <c r="X164" s="322">
        <v>0</v>
      </c>
      <c r="Y164" s="322">
        <v>0</v>
      </c>
      <c r="Z164" s="322">
        <v>0</v>
      </c>
      <c r="AA164" s="322">
        <v>0</v>
      </c>
      <c r="AB164" s="322">
        <v>0</v>
      </c>
      <c r="AC164" s="322">
        <v>1</v>
      </c>
      <c r="AD164" s="322">
        <v>0</v>
      </c>
      <c r="AE164" s="302">
        <v>3</v>
      </c>
      <c r="AF164" s="302">
        <v>1</v>
      </c>
      <c r="AG164" s="302">
        <v>1</v>
      </c>
      <c r="AH164" s="302">
        <v>1</v>
      </c>
      <c r="AI164" s="302">
        <v>2</v>
      </c>
      <c r="AJ164" s="322">
        <v>0</v>
      </c>
      <c r="AK164" s="302">
        <v>1</v>
      </c>
      <c r="AL164" s="322">
        <v>2</v>
      </c>
      <c r="AM164" s="302">
        <v>2</v>
      </c>
      <c r="AN164" s="313">
        <v>1</v>
      </c>
      <c r="AO164" s="302">
        <v>1</v>
      </c>
      <c r="AP164" s="303">
        <v>1</v>
      </c>
      <c r="AQ164" s="303">
        <v>0</v>
      </c>
      <c r="AR164" s="303">
        <v>1</v>
      </c>
      <c r="AS164" s="303">
        <v>1</v>
      </c>
      <c r="AT164" s="302">
        <v>1</v>
      </c>
      <c r="AU164" s="303">
        <v>1</v>
      </c>
      <c r="AV164" s="303">
        <v>0</v>
      </c>
      <c r="AW164" s="303">
        <v>0</v>
      </c>
      <c r="AX164" s="322">
        <v>0</v>
      </c>
      <c r="AY164" s="322">
        <v>0</v>
      </c>
      <c r="AZ164" s="322">
        <v>0</v>
      </c>
      <c r="BA164" s="322">
        <v>0</v>
      </c>
      <c r="BB164" s="322">
        <v>0</v>
      </c>
      <c r="BC164" s="322">
        <v>0</v>
      </c>
      <c r="BD164" s="322">
        <v>0</v>
      </c>
      <c r="BE164" s="322">
        <v>0</v>
      </c>
      <c r="BF164" s="322">
        <v>0</v>
      </c>
      <c r="BG164" s="322">
        <v>0</v>
      </c>
      <c r="BH164" s="322">
        <v>0</v>
      </c>
      <c r="BI164" s="322">
        <v>0</v>
      </c>
      <c r="BJ164" s="322">
        <v>0</v>
      </c>
      <c r="BK164" s="322">
        <v>0</v>
      </c>
      <c r="BL164" s="322">
        <v>0</v>
      </c>
      <c r="BM164" s="322">
        <v>0</v>
      </c>
      <c r="BN164" s="322">
        <v>0</v>
      </c>
      <c r="BO164" s="322">
        <v>0</v>
      </c>
      <c r="BP164" s="322">
        <v>0</v>
      </c>
      <c r="BQ164" s="322">
        <v>0</v>
      </c>
      <c r="BR164" s="322">
        <v>0</v>
      </c>
      <c r="BS164" s="322">
        <v>0</v>
      </c>
      <c r="BT164" s="322">
        <v>0</v>
      </c>
      <c r="BU164" s="322">
        <v>0</v>
      </c>
      <c r="BV164" s="322">
        <v>0</v>
      </c>
      <c r="BW164" s="322">
        <v>0</v>
      </c>
      <c r="BX164" s="305">
        <v>0</v>
      </c>
      <c r="BY164" s="305">
        <v>0</v>
      </c>
      <c r="BZ164" s="322">
        <v>2</v>
      </c>
      <c r="CA164" s="322">
        <v>4</v>
      </c>
      <c r="CB164" s="322">
        <v>1</v>
      </c>
      <c r="CC164" s="302">
        <v>0</v>
      </c>
      <c r="CD164" s="302">
        <v>1</v>
      </c>
      <c r="CE164" s="322">
        <v>2</v>
      </c>
    </row>
    <row r="165" spans="1:83" ht="18">
      <c r="A165" s="319">
        <v>2021</v>
      </c>
      <c r="B165" s="298" t="s">
        <v>212</v>
      </c>
      <c r="C165" s="320">
        <v>44452.574359675898</v>
      </c>
      <c r="D165" s="320">
        <v>44453.396110335598</v>
      </c>
      <c r="E165" s="321">
        <v>41849</v>
      </c>
      <c r="F165" s="301">
        <v>1</v>
      </c>
      <c r="G165" s="322">
        <v>1</v>
      </c>
      <c r="H165" s="322">
        <v>1</v>
      </c>
      <c r="I165" s="322">
        <v>1</v>
      </c>
      <c r="J165" s="322">
        <v>1</v>
      </c>
      <c r="K165" s="322">
        <v>1</v>
      </c>
      <c r="L165" s="322">
        <v>4</v>
      </c>
      <c r="M165" s="322">
        <v>1</v>
      </c>
      <c r="N165" s="322">
        <v>1</v>
      </c>
      <c r="O165" s="322">
        <v>3</v>
      </c>
      <c r="P165" s="322">
        <v>0</v>
      </c>
      <c r="Q165" s="302">
        <v>0</v>
      </c>
      <c r="R165" s="322">
        <v>0</v>
      </c>
      <c r="S165" s="322">
        <v>0</v>
      </c>
      <c r="T165" s="322">
        <v>1</v>
      </c>
      <c r="U165" s="322">
        <v>1</v>
      </c>
      <c r="V165" s="322">
        <v>0</v>
      </c>
      <c r="W165" s="322">
        <v>0</v>
      </c>
      <c r="X165" s="322">
        <v>0</v>
      </c>
      <c r="Y165" s="322">
        <v>1</v>
      </c>
      <c r="Z165" s="322">
        <v>1</v>
      </c>
      <c r="AA165" s="322">
        <v>1</v>
      </c>
      <c r="AB165" s="322">
        <v>1</v>
      </c>
      <c r="AC165" s="322">
        <v>1</v>
      </c>
      <c r="AD165" s="322">
        <v>1</v>
      </c>
      <c r="AE165" s="313">
        <v>2</v>
      </c>
      <c r="AF165" s="302">
        <v>3</v>
      </c>
      <c r="AG165" s="302">
        <v>1</v>
      </c>
      <c r="AH165" s="302">
        <v>1</v>
      </c>
      <c r="AI165" s="302">
        <v>2</v>
      </c>
      <c r="AJ165" s="322">
        <v>0</v>
      </c>
      <c r="AK165" s="302">
        <v>1</v>
      </c>
      <c r="AL165" s="322">
        <v>2</v>
      </c>
      <c r="AM165" s="302">
        <v>2</v>
      </c>
      <c r="AN165" s="302">
        <v>1</v>
      </c>
      <c r="AO165" s="302">
        <v>1</v>
      </c>
      <c r="AP165" s="303">
        <v>1</v>
      </c>
      <c r="AQ165" s="303">
        <v>0</v>
      </c>
      <c r="AR165" s="303">
        <v>1</v>
      </c>
      <c r="AS165" s="303">
        <v>1</v>
      </c>
      <c r="AT165" s="302">
        <v>1</v>
      </c>
      <c r="AU165" s="303">
        <v>1</v>
      </c>
      <c r="AV165" s="302">
        <v>0</v>
      </c>
      <c r="AW165" s="302">
        <v>1</v>
      </c>
      <c r="AX165" s="322">
        <v>0</v>
      </c>
      <c r="AY165" s="322">
        <v>0</v>
      </c>
      <c r="AZ165" s="322">
        <v>0</v>
      </c>
      <c r="BA165" s="322">
        <v>0</v>
      </c>
      <c r="BB165" s="322">
        <v>0</v>
      </c>
      <c r="BC165" s="322">
        <v>0</v>
      </c>
      <c r="BD165" s="322">
        <v>1</v>
      </c>
      <c r="BE165" s="322">
        <v>0</v>
      </c>
      <c r="BF165" s="322">
        <v>0</v>
      </c>
      <c r="BG165" s="322">
        <v>0</v>
      </c>
      <c r="BH165" s="322">
        <v>0</v>
      </c>
      <c r="BI165" s="322">
        <v>1</v>
      </c>
      <c r="BJ165" s="322">
        <v>1</v>
      </c>
      <c r="BK165" s="322">
        <v>0</v>
      </c>
      <c r="BL165" s="322">
        <v>0</v>
      </c>
      <c r="BM165" s="322">
        <v>0</v>
      </c>
      <c r="BN165" s="322">
        <v>0</v>
      </c>
      <c r="BO165" s="322">
        <v>0</v>
      </c>
      <c r="BP165" s="322">
        <v>0</v>
      </c>
      <c r="BQ165" s="322">
        <v>0</v>
      </c>
      <c r="BR165" s="322">
        <v>0</v>
      </c>
      <c r="BS165" s="322">
        <v>0</v>
      </c>
      <c r="BT165" s="322">
        <v>0</v>
      </c>
      <c r="BU165" s="322">
        <v>0</v>
      </c>
      <c r="BV165" s="322">
        <v>1</v>
      </c>
      <c r="BW165" s="322">
        <v>0</v>
      </c>
      <c r="BX165" s="304">
        <v>0</v>
      </c>
      <c r="BY165" s="305">
        <v>0</v>
      </c>
      <c r="BZ165" s="322">
        <v>1</v>
      </c>
      <c r="CA165" s="322">
        <v>4</v>
      </c>
      <c r="CB165" s="322">
        <v>3</v>
      </c>
      <c r="CC165" s="302">
        <v>0</v>
      </c>
      <c r="CD165" s="302">
        <v>1</v>
      </c>
      <c r="CE165" s="322">
        <v>2</v>
      </c>
    </row>
    <row r="166" spans="1:83" ht="18">
      <c r="A166" s="319">
        <v>2021</v>
      </c>
      <c r="B166" s="298" t="s">
        <v>213</v>
      </c>
      <c r="C166" s="320">
        <v>44361.748683854203</v>
      </c>
      <c r="D166" s="320">
        <v>44364.454415868102</v>
      </c>
      <c r="E166" s="321">
        <v>54038</v>
      </c>
      <c r="F166" s="301">
        <v>3</v>
      </c>
      <c r="G166" s="322">
        <v>1</v>
      </c>
      <c r="H166" s="322">
        <v>1</v>
      </c>
      <c r="I166" s="322">
        <v>2</v>
      </c>
      <c r="J166" s="322">
        <v>1</v>
      </c>
      <c r="K166" s="322">
        <v>1</v>
      </c>
      <c r="L166" s="322">
        <v>4</v>
      </c>
      <c r="M166" s="322">
        <v>1</v>
      </c>
      <c r="N166" s="302">
        <v>0</v>
      </c>
      <c r="O166" s="302">
        <v>3</v>
      </c>
      <c r="P166" s="302">
        <v>0</v>
      </c>
      <c r="Q166" s="302">
        <v>0</v>
      </c>
      <c r="R166" s="325">
        <v>1</v>
      </c>
      <c r="S166" s="302">
        <v>1</v>
      </c>
      <c r="T166" s="302">
        <v>1</v>
      </c>
      <c r="U166" s="302">
        <v>1</v>
      </c>
      <c r="V166" s="302">
        <v>0</v>
      </c>
      <c r="W166" s="302">
        <v>0</v>
      </c>
      <c r="X166" s="302">
        <v>0</v>
      </c>
      <c r="Y166" s="302">
        <v>1</v>
      </c>
      <c r="Z166" s="302">
        <v>1</v>
      </c>
      <c r="AA166" s="302">
        <v>0</v>
      </c>
      <c r="AB166" s="302">
        <v>0</v>
      </c>
      <c r="AC166" s="302">
        <v>0</v>
      </c>
      <c r="AD166" s="302">
        <v>1</v>
      </c>
      <c r="AE166" s="302">
        <v>3</v>
      </c>
      <c r="AF166" s="302">
        <v>2</v>
      </c>
      <c r="AG166" s="302">
        <v>1</v>
      </c>
      <c r="AH166" s="302">
        <v>1</v>
      </c>
      <c r="AI166" s="302">
        <v>3</v>
      </c>
      <c r="AJ166" s="302">
        <v>0</v>
      </c>
      <c r="AK166" s="302">
        <v>1</v>
      </c>
      <c r="AL166" s="302">
        <v>2</v>
      </c>
      <c r="AM166" s="302">
        <v>2</v>
      </c>
      <c r="AN166" s="303">
        <v>0</v>
      </c>
      <c r="AO166" s="303">
        <v>0</v>
      </c>
      <c r="AP166" s="303">
        <v>1</v>
      </c>
      <c r="AQ166" s="303">
        <v>0</v>
      </c>
      <c r="AR166" s="303">
        <v>1</v>
      </c>
      <c r="AS166" s="303">
        <v>1</v>
      </c>
      <c r="AT166" s="302">
        <v>2</v>
      </c>
      <c r="AU166" s="303">
        <v>2</v>
      </c>
      <c r="AV166" s="303">
        <v>1</v>
      </c>
      <c r="AW166" s="303">
        <v>0</v>
      </c>
      <c r="AX166" s="302">
        <v>0</v>
      </c>
      <c r="AY166" s="302">
        <v>0</v>
      </c>
      <c r="AZ166" s="302">
        <v>0</v>
      </c>
      <c r="BA166" s="302">
        <v>0</v>
      </c>
      <c r="BB166" s="302">
        <v>0</v>
      </c>
      <c r="BC166" s="302">
        <v>0</v>
      </c>
      <c r="BD166" s="302">
        <v>1</v>
      </c>
      <c r="BE166" s="302">
        <v>0</v>
      </c>
      <c r="BF166" s="302">
        <v>0</v>
      </c>
      <c r="BG166" s="302">
        <v>0</v>
      </c>
      <c r="BH166" s="302">
        <v>0</v>
      </c>
      <c r="BI166" s="302">
        <v>1</v>
      </c>
      <c r="BJ166" s="302">
        <v>1</v>
      </c>
      <c r="BK166" s="302">
        <v>0</v>
      </c>
      <c r="BL166" s="302">
        <v>0</v>
      </c>
      <c r="BM166" s="302">
        <v>0</v>
      </c>
      <c r="BN166" s="302">
        <v>0</v>
      </c>
      <c r="BO166" s="302">
        <v>1</v>
      </c>
      <c r="BP166" s="302">
        <v>0</v>
      </c>
      <c r="BQ166" s="302">
        <v>0</v>
      </c>
      <c r="BR166" s="302">
        <v>0</v>
      </c>
      <c r="BS166" s="302">
        <v>0</v>
      </c>
      <c r="BT166" s="302">
        <v>0</v>
      </c>
      <c r="BU166" s="302">
        <v>0</v>
      </c>
      <c r="BV166" s="302">
        <v>1</v>
      </c>
      <c r="BW166" s="302">
        <v>0</v>
      </c>
      <c r="BX166" s="304">
        <v>0</v>
      </c>
      <c r="BY166" s="305">
        <v>0</v>
      </c>
      <c r="BZ166" s="322">
        <v>1</v>
      </c>
      <c r="CA166" s="322">
        <v>4</v>
      </c>
      <c r="CB166" s="322">
        <v>1</v>
      </c>
      <c r="CC166" s="302">
        <v>0</v>
      </c>
      <c r="CD166" s="302">
        <v>1</v>
      </c>
      <c r="CE166" s="302">
        <v>2</v>
      </c>
    </row>
    <row r="167" spans="1:83" ht="18">
      <c r="A167" s="319">
        <v>2021</v>
      </c>
      <c r="B167" s="298" t="s">
        <v>214</v>
      </c>
      <c r="C167" s="320">
        <v>44330.062758217602</v>
      </c>
      <c r="D167" s="320">
        <v>44331.603410648102</v>
      </c>
      <c r="E167" s="321">
        <v>44792</v>
      </c>
      <c r="F167" s="301">
        <v>3</v>
      </c>
      <c r="G167" s="322">
        <v>2</v>
      </c>
      <c r="H167" s="322">
        <v>1</v>
      </c>
      <c r="I167" s="322">
        <v>2</v>
      </c>
      <c r="J167" s="322">
        <v>1</v>
      </c>
      <c r="K167" s="322">
        <v>1</v>
      </c>
      <c r="L167" s="322">
        <v>3</v>
      </c>
      <c r="M167" s="322">
        <v>0</v>
      </c>
      <c r="N167" s="322">
        <v>0</v>
      </c>
      <c r="O167" s="322">
        <v>2</v>
      </c>
      <c r="P167" s="322">
        <v>0</v>
      </c>
      <c r="Q167" s="302">
        <v>0</v>
      </c>
      <c r="R167" s="322">
        <v>0</v>
      </c>
      <c r="S167" s="322">
        <v>0</v>
      </c>
      <c r="T167" s="322">
        <v>0</v>
      </c>
      <c r="U167" s="322">
        <v>0</v>
      </c>
      <c r="V167" s="322">
        <v>0</v>
      </c>
      <c r="W167" s="322">
        <v>0</v>
      </c>
      <c r="X167" s="322">
        <v>0</v>
      </c>
      <c r="Y167" s="322">
        <v>1</v>
      </c>
      <c r="Z167" s="322">
        <v>1</v>
      </c>
      <c r="AA167" s="322">
        <v>1</v>
      </c>
      <c r="AB167" s="322">
        <v>1</v>
      </c>
      <c r="AC167" s="322">
        <v>1</v>
      </c>
      <c r="AD167" s="322">
        <v>0</v>
      </c>
      <c r="AE167" s="302">
        <v>1</v>
      </c>
      <c r="AF167" s="302">
        <v>1</v>
      </c>
      <c r="AG167" s="302">
        <v>0</v>
      </c>
      <c r="AH167" s="302">
        <v>1</v>
      </c>
      <c r="AI167" s="302">
        <v>2</v>
      </c>
      <c r="AJ167" s="322">
        <v>0</v>
      </c>
      <c r="AK167" s="302">
        <v>0</v>
      </c>
      <c r="AL167" s="322">
        <v>2</v>
      </c>
      <c r="AM167" s="302">
        <v>1</v>
      </c>
      <c r="AN167" s="302">
        <v>0</v>
      </c>
      <c r="AO167" s="313">
        <v>0</v>
      </c>
      <c r="AP167" s="303">
        <v>1</v>
      </c>
      <c r="AQ167" s="303">
        <v>0</v>
      </c>
      <c r="AR167" s="303">
        <v>1</v>
      </c>
      <c r="AS167" s="303">
        <v>1</v>
      </c>
      <c r="AT167" s="302">
        <v>1</v>
      </c>
      <c r="AU167" s="303">
        <v>1</v>
      </c>
      <c r="AV167" s="302">
        <v>0</v>
      </c>
      <c r="AW167" s="302">
        <v>1</v>
      </c>
      <c r="AX167" s="322">
        <v>0</v>
      </c>
      <c r="AY167" s="322">
        <v>0</v>
      </c>
      <c r="AZ167" s="322">
        <v>0</v>
      </c>
      <c r="BA167" s="322">
        <v>0</v>
      </c>
      <c r="BB167" s="322">
        <v>0</v>
      </c>
      <c r="BC167" s="322">
        <v>0</v>
      </c>
      <c r="BD167" s="322">
        <v>1</v>
      </c>
      <c r="BE167" s="322">
        <v>0</v>
      </c>
      <c r="BF167" s="322">
        <v>0</v>
      </c>
      <c r="BG167" s="322">
        <v>0</v>
      </c>
      <c r="BH167" s="322">
        <v>1</v>
      </c>
      <c r="BI167" s="322">
        <v>1</v>
      </c>
      <c r="BJ167" s="322">
        <v>1</v>
      </c>
      <c r="BK167" s="322">
        <v>0</v>
      </c>
      <c r="BL167" s="322">
        <v>0</v>
      </c>
      <c r="BM167" s="322">
        <v>0</v>
      </c>
      <c r="BN167" s="322">
        <v>0</v>
      </c>
      <c r="BO167" s="322">
        <v>0</v>
      </c>
      <c r="BP167" s="322">
        <v>0</v>
      </c>
      <c r="BQ167" s="322">
        <v>0</v>
      </c>
      <c r="BR167" s="322">
        <v>0</v>
      </c>
      <c r="BS167" s="322">
        <v>0</v>
      </c>
      <c r="BT167" s="322">
        <v>0</v>
      </c>
      <c r="BU167" s="322">
        <v>0</v>
      </c>
      <c r="BV167" s="322">
        <v>0</v>
      </c>
      <c r="BW167" s="322">
        <v>0</v>
      </c>
      <c r="BX167" s="304">
        <v>0</v>
      </c>
      <c r="BY167" s="305">
        <v>0</v>
      </c>
      <c r="BZ167" s="322">
        <v>1</v>
      </c>
      <c r="CA167" s="322">
        <v>3</v>
      </c>
      <c r="CB167" s="322">
        <v>1</v>
      </c>
      <c r="CC167" s="302">
        <v>0</v>
      </c>
      <c r="CD167" s="302">
        <v>0</v>
      </c>
      <c r="CE167" s="322">
        <v>2</v>
      </c>
    </row>
    <row r="168" spans="1:83" ht="18">
      <c r="A168" s="319">
        <v>2021</v>
      </c>
      <c r="B168" s="298" t="s">
        <v>215</v>
      </c>
      <c r="C168" s="320">
        <v>44348.687202106499</v>
      </c>
      <c r="D168" s="320">
        <v>44351.380340752301</v>
      </c>
      <c r="E168" s="321">
        <v>23734</v>
      </c>
      <c r="F168" s="301">
        <v>3</v>
      </c>
      <c r="G168" s="322">
        <v>1</v>
      </c>
      <c r="H168" s="322">
        <v>1</v>
      </c>
      <c r="I168" s="322">
        <v>2</v>
      </c>
      <c r="J168" s="322">
        <v>1</v>
      </c>
      <c r="K168" s="322">
        <v>1</v>
      </c>
      <c r="L168" s="322">
        <v>3</v>
      </c>
      <c r="M168" s="322">
        <v>1</v>
      </c>
      <c r="N168" s="302">
        <v>1</v>
      </c>
      <c r="O168" s="317">
        <v>3</v>
      </c>
      <c r="P168" s="302">
        <v>0</v>
      </c>
      <c r="Q168" s="302">
        <v>0</v>
      </c>
      <c r="R168" s="317">
        <v>0</v>
      </c>
      <c r="S168" s="317">
        <v>0</v>
      </c>
      <c r="T168" s="302">
        <v>0</v>
      </c>
      <c r="U168" s="302">
        <v>0</v>
      </c>
      <c r="V168" s="302">
        <v>0</v>
      </c>
      <c r="W168" s="302">
        <v>0</v>
      </c>
      <c r="X168" s="302">
        <v>0</v>
      </c>
      <c r="Y168" s="302">
        <v>0</v>
      </c>
      <c r="Z168" s="302">
        <v>0</v>
      </c>
      <c r="AA168" s="302">
        <v>0</v>
      </c>
      <c r="AB168" s="302">
        <v>0</v>
      </c>
      <c r="AC168" s="302">
        <v>1</v>
      </c>
      <c r="AD168" s="302">
        <v>0</v>
      </c>
      <c r="AE168" s="302">
        <v>3</v>
      </c>
      <c r="AF168" s="302">
        <v>1</v>
      </c>
      <c r="AG168" s="302">
        <v>1</v>
      </c>
      <c r="AH168" s="302">
        <v>1</v>
      </c>
      <c r="AI168" s="302">
        <v>2</v>
      </c>
      <c r="AJ168" s="302">
        <v>0</v>
      </c>
      <c r="AK168" s="302">
        <v>1</v>
      </c>
      <c r="AL168" s="302">
        <v>2</v>
      </c>
      <c r="AM168" s="302">
        <v>2</v>
      </c>
      <c r="AN168" s="303">
        <v>0</v>
      </c>
      <c r="AO168" s="303">
        <v>0</v>
      </c>
      <c r="AP168" s="303">
        <v>1</v>
      </c>
      <c r="AQ168" s="303">
        <v>0</v>
      </c>
      <c r="AR168" s="303">
        <v>1</v>
      </c>
      <c r="AS168" s="303">
        <v>1</v>
      </c>
      <c r="AT168" s="302">
        <v>1</v>
      </c>
      <c r="AU168" s="303">
        <v>1</v>
      </c>
      <c r="AV168" s="303">
        <v>0</v>
      </c>
      <c r="AW168" s="303">
        <v>0</v>
      </c>
      <c r="AX168" s="302">
        <v>0</v>
      </c>
      <c r="AY168" s="302">
        <v>0</v>
      </c>
      <c r="AZ168" s="302">
        <v>0</v>
      </c>
      <c r="BA168" s="302">
        <v>0</v>
      </c>
      <c r="BB168" s="302">
        <v>0</v>
      </c>
      <c r="BC168" s="302">
        <v>0</v>
      </c>
      <c r="BD168" s="302">
        <v>0</v>
      </c>
      <c r="BE168" s="302">
        <v>0</v>
      </c>
      <c r="BF168" s="302">
        <v>0</v>
      </c>
      <c r="BG168" s="302">
        <v>0</v>
      </c>
      <c r="BH168" s="302">
        <v>0</v>
      </c>
      <c r="BI168" s="302">
        <v>0</v>
      </c>
      <c r="BJ168" s="302">
        <v>0</v>
      </c>
      <c r="BK168" s="302">
        <v>0</v>
      </c>
      <c r="BL168" s="302">
        <v>0</v>
      </c>
      <c r="BM168" s="302">
        <v>0</v>
      </c>
      <c r="BN168" s="302">
        <v>0</v>
      </c>
      <c r="BO168" s="302">
        <v>0</v>
      </c>
      <c r="BP168" s="302">
        <v>0</v>
      </c>
      <c r="BQ168" s="302">
        <v>0</v>
      </c>
      <c r="BR168" s="302">
        <v>0</v>
      </c>
      <c r="BS168" s="302">
        <v>0</v>
      </c>
      <c r="BT168" s="302">
        <v>0</v>
      </c>
      <c r="BU168" s="302">
        <v>0</v>
      </c>
      <c r="BV168" s="302">
        <v>0</v>
      </c>
      <c r="BW168" s="302">
        <v>0</v>
      </c>
      <c r="BX168" s="305">
        <v>0</v>
      </c>
      <c r="BY168" s="305">
        <v>0</v>
      </c>
      <c r="BZ168" s="322">
        <v>1</v>
      </c>
      <c r="CA168" s="322">
        <v>3</v>
      </c>
      <c r="CB168" s="322">
        <v>1</v>
      </c>
      <c r="CC168" s="302">
        <v>0</v>
      </c>
      <c r="CD168" s="302">
        <v>1</v>
      </c>
      <c r="CE168" s="302">
        <v>2</v>
      </c>
    </row>
    <row r="169" spans="1:83" ht="18">
      <c r="A169" s="319">
        <v>2021</v>
      </c>
      <c r="B169" s="298" t="s">
        <v>216</v>
      </c>
      <c r="C169" s="320">
        <v>44223.701790486099</v>
      </c>
      <c r="D169" s="320">
        <v>44228.464005879599</v>
      </c>
      <c r="E169" s="321">
        <v>49770</v>
      </c>
      <c r="F169" s="301">
        <v>2</v>
      </c>
      <c r="G169" s="322">
        <v>1</v>
      </c>
      <c r="H169" s="322">
        <v>1</v>
      </c>
      <c r="I169" s="322">
        <v>2</v>
      </c>
      <c r="J169" s="322">
        <v>1</v>
      </c>
      <c r="K169" s="322">
        <v>1</v>
      </c>
      <c r="L169" s="322">
        <v>4</v>
      </c>
      <c r="M169" s="322">
        <v>1</v>
      </c>
      <c r="N169" s="322">
        <v>1</v>
      </c>
      <c r="O169" s="326">
        <v>3</v>
      </c>
      <c r="P169" s="322">
        <v>1</v>
      </c>
      <c r="Q169" s="302">
        <v>1</v>
      </c>
      <c r="R169" s="326">
        <v>0</v>
      </c>
      <c r="S169" s="326">
        <v>0</v>
      </c>
      <c r="T169" s="302">
        <v>0</v>
      </c>
      <c r="U169" s="302">
        <v>0</v>
      </c>
      <c r="V169" s="302">
        <v>0</v>
      </c>
      <c r="W169" s="302">
        <v>0</v>
      </c>
      <c r="X169" s="302">
        <v>0</v>
      </c>
      <c r="Y169" s="302">
        <v>0</v>
      </c>
      <c r="Z169" s="302">
        <v>0</v>
      </c>
      <c r="AA169" s="302">
        <v>0</v>
      </c>
      <c r="AB169" s="302">
        <v>0</v>
      </c>
      <c r="AC169" s="302">
        <v>1</v>
      </c>
      <c r="AD169" s="302">
        <v>0</v>
      </c>
      <c r="AE169" s="302">
        <v>3</v>
      </c>
      <c r="AF169" s="302">
        <v>1</v>
      </c>
      <c r="AG169" s="302">
        <v>1</v>
      </c>
      <c r="AH169" s="302">
        <v>2</v>
      </c>
      <c r="AI169" s="302">
        <v>2</v>
      </c>
      <c r="AJ169" s="302">
        <v>0</v>
      </c>
      <c r="AK169" s="302">
        <v>1</v>
      </c>
      <c r="AL169" s="302">
        <v>2</v>
      </c>
      <c r="AM169" s="302">
        <v>2</v>
      </c>
      <c r="AN169" s="303">
        <v>0</v>
      </c>
      <c r="AO169" s="303">
        <v>0</v>
      </c>
      <c r="AP169" s="303">
        <v>1</v>
      </c>
      <c r="AQ169" s="303">
        <v>0</v>
      </c>
      <c r="AR169" s="303">
        <v>1</v>
      </c>
      <c r="AS169" s="303">
        <v>1</v>
      </c>
      <c r="AT169" s="302">
        <v>1</v>
      </c>
      <c r="AU169" s="303">
        <v>1</v>
      </c>
      <c r="AV169" s="303">
        <v>0</v>
      </c>
      <c r="AW169" s="303">
        <v>0</v>
      </c>
      <c r="AX169" s="302">
        <v>0</v>
      </c>
      <c r="AY169" s="302">
        <v>0</v>
      </c>
      <c r="AZ169" s="302">
        <v>0</v>
      </c>
      <c r="BA169" s="302">
        <v>0</v>
      </c>
      <c r="BB169" s="302">
        <v>0</v>
      </c>
      <c r="BC169" s="302">
        <v>0</v>
      </c>
      <c r="BD169" s="302">
        <v>0</v>
      </c>
      <c r="BE169" s="302">
        <v>0</v>
      </c>
      <c r="BF169" s="302">
        <v>0</v>
      </c>
      <c r="BG169" s="302">
        <v>0</v>
      </c>
      <c r="BH169" s="302">
        <v>0</v>
      </c>
      <c r="BI169" s="302">
        <v>0</v>
      </c>
      <c r="BJ169" s="302">
        <v>0</v>
      </c>
      <c r="BK169" s="302">
        <v>0</v>
      </c>
      <c r="BL169" s="302">
        <v>0</v>
      </c>
      <c r="BM169" s="302">
        <v>0</v>
      </c>
      <c r="BN169" s="302">
        <v>0</v>
      </c>
      <c r="BO169" s="302">
        <v>0</v>
      </c>
      <c r="BP169" s="302">
        <v>0</v>
      </c>
      <c r="BQ169" s="302">
        <v>0</v>
      </c>
      <c r="BR169" s="302">
        <v>0</v>
      </c>
      <c r="BS169" s="302">
        <v>0</v>
      </c>
      <c r="BT169" s="302">
        <v>0</v>
      </c>
      <c r="BU169" s="302">
        <v>0</v>
      </c>
      <c r="BV169" s="302">
        <v>0</v>
      </c>
      <c r="BW169" s="302">
        <v>0</v>
      </c>
      <c r="BX169" s="305">
        <v>0</v>
      </c>
      <c r="BY169" s="305">
        <v>0</v>
      </c>
      <c r="BZ169" s="322">
        <v>1</v>
      </c>
      <c r="CA169" s="322">
        <v>4</v>
      </c>
      <c r="CB169" s="322">
        <v>1</v>
      </c>
      <c r="CC169" s="302">
        <v>1</v>
      </c>
      <c r="CD169" s="302">
        <v>1</v>
      </c>
      <c r="CE169" s="302">
        <v>2</v>
      </c>
    </row>
    <row r="170" spans="1:83" ht="18">
      <c r="A170" s="319">
        <v>2021</v>
      </c>
      <c r="B170" s="298" t="s">
        <v>217</v>
      </c>
      <c r="C170" s="320">
        <v>44407.917085949099</v>
      </c>
      <c r="D170" s="320">
        <v>44415.841744016201</v>
      </c>
      <c r="E170" s="321">
        <v>57630</v>
      </c>
      <c r="F170" s="301">
        <v>2</v>
      </c>
      <c r="G170" s="322">
        <v>2</v>
      </c>
      <c r="H170" s="322">
        <v>1</v>
      </c>
      <c r="I170" s="322">
        <v>2</v>
      </c>
      <c r="J170" s="322">
        <v>1</v>
      </c>
      <c r="K170" s="322">
        <v>1</v>
      </c>
      <c r="L170" s="322">
        <v>3</v>
      </c>
      <c r="M170" s="322">
        <v>0</v>
      </c>
      <c r="N170" s="322">
        <v>0</v>
      </c>
      <c r="O170" s="322">
        <v>2</v>
      </c>
      <c r="P170" s="322">
        <v>1</v>
      </c>
      <c r="Q170" s="309">
        <v>2</v>
      </c>
      <c r="R170" s="322">
        <v>0</v>
      </c>
      <c r="S170" s="322">
        <v>0</v>
      </c>
      <c r="T170" s="322">
        <v>1</v>
      </c>
      <c r="U170" s="322">
        <v>1</v>
      </c>
      <c r="V170" s="322">
        <v>0</v>
      </c>
      <c r="W170" s="322">
        <v>0</v>
      </c>
      <c r="X170" s="322">
        <v>0</v>
      </c>
      <c r="Y170" s="322">
        <v>1</v>
      </c>
      <c r="Z170" s="322">
        <v>1</v>
      </c>
      <c r="AA170" s="322">
        <v>1</v>
      </c>
      <c r="AB170" s="322">
        <v>1</v>
      </c>
      <c r="AC170" s="322">
        <v>1</v>
      </c>
      <c r="AD170" s="322">
        <v>0</v>
      </c>
      <c r="AE170" s="302">
        <v>5</v>
      </c>
      <c r="AF170" s="302">
        <v>4</v>
      </c>
      <c r="AG170" s="302">
        <v>1</v>
      </c>
      <c r="AH170" s="302">
        <v>1</v>
      </c>
      <c r="AI170" s="302">
        <v>3</v>
      </c>
      <c r="AJ170" s="322">
        <v>0</v>
      </c>
      <c r="AK170" s="302">
        <v>1</v>
      </c>
      <c r="AL170" s="322">
        <v>2</v>
      </c>
      <c r="AM170" s="309">
        <v>3</v>
      </c>
      <c r="AN170" s="313">
        <v>1</v>
      </c>
      <c r="AO170" s="302">
        <v>1</v>
      </c>
      <c r="AP170" s="302">
        <v>2</v>
      </c>
      <c r="AQ170" s="313">
        <v>1</v>
      </c>
      <c r="AR170" s="303">
        <v>1</v>
      </c>
      <c r="AS170" s="309">
        <v>2</v>
      </c>
      <c r="AT170" s="302">
        <v>1</v>
      </c>
      <c r="AU170" s="303">
        <v>1</v>
      </c>
      <c r="AV170" s="303">
        <v>1</v>
      </c>
      <c r="AW170" s="303">
        <v>0</v>
      </c>
      <c r="AX170" s="322">
        <v>0</v>
      </c>
      <c r="AY170" s="322">
        <v>0</v>
      </c>
      <c r="AZ170" s="322">
        <v>0</v>
      </c>
      <c r="BA170" s="322">
        <v>0</v>
      </c>
      <c r="BB170" s="322">
        <v>0</v>
      </c>
      <c r="BC170" s="322">
        <v>0</v>
      </c>
      <c r="BD170" s="322">
        <v>1</v>
      </c>
      <c r="BE170" s="322">
        <v>0</v>
      </c>
      <c r="BF170" s="322">
        <v>0</v>
      </c>
      <c r="BG170" s="322">
        <v>0</v>
      </c>
      <c r="BH170" s="322">
        <v>1</v>
      </c>
      <c r="BI170" s="322">
        <v>1</v>
      </c>
      <c r="BJ170" s="322">
        <v>1</v>
      </c>
      <c r="BK170" s="322">
        <v>0</v>
      </c>
      <c r="BL170" s="322">
        <v>0</v>
      </c>
      <c r="BM170" s="322">
        <v>0</v>
      </c>
      <c r="BN170" s="322">
        <v>0</v>
      </c>
      <c r="BO170" s="322">
        <v>0</v>
      </c>
      <c r="BP170" s="322">
        <v>0</v>
      </c>
      <c r="BQ170" s="322">
        <v>0</v>
      </c>
      <c r="BR170" s="322">
        <v>0</v>
      </c>
      <c r="BS170" s="322">
        <v>0</v>
      </c>
      <c r="BT170" s="322">
        <v>0</v>
      </c>
      <c r="BU170" s="322">
        <v>0</v>
      </c>
      <c r="BV170" s="322">
        <v>0</v>
      </c>
      <c r="BW170" s="322">
        <v>0</v>
      </c>
      <c r="BX170" s="305">
        <v>0</v>
      </c>
      <c r="BY170" s="305">
        <v>0</v>
      </c>
      <c r="BZ170" s="322">
        <v>1</v>
      </c>
      <c r="CA170" s="322">
        <v>3</v>
      </c>
      <c r="CB170" s="322">
        <v>1</v>
      </c>
      <c r="CC170" s="309">
        <v>2</v>
      </c>
      <c r="CD170" s="302">
        <v>1</v>
      </c>
      <c r="CE170" s="322">
        <v>2</v>
      </c>
    </row>
    <row r="171" spans="1:83" ht="18">
      <c r="A171" s="319">
        <v>2021</v>
      </c>
      <c r="B171" s="298" t="s">
        <v>218</v>
      </c>
      <c r="C171" s="320">
        <v>44394.668197372703</v>
      </c>
      <c r="D171" s="320">
        <v>44400.371041284699</v>
      </c>
      <c r="E171" s="321">
        <v>28895</v>
      </c>
      <c r="F171" s="301">
        <v>3</v>
      </c>
      <c r="G171" s="322">
        <v>1</v>
      </c>
      <c r="H171" s="322">
        <v>1</v>
      </c>
      <c r="I171" s="322">
        <v>2</v>
      </c>
      <c r="J171" s="322">
        <v>1</v>
      </c>
      <c r="K171" s="322">
        <v>1</v>
      </c>
      <c r="L171" s="322">
        <v>4</v>
      </c>
      <c r="M171" s="322">
        <v>1</v>
      </c>
      <c r="N171" s="302">
        <v>1</v>
      </c>
      <c r="O171" s="302">
        <v>4</v>
      </c>
      <c r="P171" s="302">
        <v>1</v>
      </c>
      <c r="Q171" s="302">
        <v>1</v>
      </c>
      <c r="R171" s="325">
        <v>0</v>
      </c>
      <c r="S171" s="302">
        <v>1</v>
      </c>
      <c r="T171" s="302">
        <v>0</v>
      </c>
      <c r="U171" s="302">
        <v>0</v>
      </c>
      <c r="V171" s="302">
        <v>0</v>
      </c>
      <c r="W171" s="302">
        <v>0</v>
      </c>
      <c r="X171" s="302">
        <v>0</v>
      </c>
      <c r="Y171" s="302">
        <v>0</v>
      </c>
      <c r="Z171" s="302">
        <v>0</v>
      </c>
      <c r="AA171" s="302">
        <v>0</v>
      </c>
      <c r="AB171" s="302">
        <v>0</v>
      </c>
      <c r="AC171" s="302">
        <v>1</v>
      </c>
      <c r="AD171" s="302">
        <v>0</v>
      </c>
      <c r="AE171" s="302">
        <v>3</v>
      </c>
      <c r="AF171" s="302">
        <v>1</v>
      </c>
      <c r="AG171" s="302">
        <v>1</v>
      </c>
      <c r="AH171" s="302">
        <v>1</v>
      </c>
      <c r="AI171" s="302">
        <v>2</v>
      </c>
      <c r="AJ171" s="302">
        <v>0</v>
      </c>
      <c r="AK171" s="302">
        <v>1</v>
      </c>
      <c r="AL171" s="302">
        <v>2</v>
      </c>
      <c r="AM171" s="302">
        <v>2</v>
      </c>
      <c r="AN171" s="303">
        <v>0</v>
      </c>
      <c r="AO171" s="303">
        <v>0</v>
      </c>
      <c r="AP171" s="303">
        <v>1</v>
      </c>
      <c r="AQ171" s="303">
        <v>0</v>
      </c>
      <c r="AR171" s="303">
        <v>1</v>
      </c>
      <c r="AS171" s="303">
        <v>1</v>
      </c>
      <c r="AT171" s="302">
        <v>1</v>
      </c>
      <c r="AU171" s="303">
        <v>1</v>
      </c>
      <c r="AV171" s="303">
        <v>0</v>
      </c>
      <c r="AW171" s="303">
        <v>0</v>
      </c>
      <c r="AX171" s="302">
        <v>0</v>
      </c>
      <c r="AY171" s="302">
        <v>0</v>
      </c>
      <c r="AZ171" s="302">
        <v>0</v>
      </c>
      <c r="BA171" s="302">
        <v>0</v>
      </c>
      <c r="BB171" s="302">
        <v>0</v>
      </c>
      <c r="BC171" s="302">
        <v>0</v>
      </c>
      <c r="BD171" s="302">
        <v>0</v>
      </c>
      <c r="BE171" s="302">
        <v>0</v>
      </c>
      <c r="BF171" s="302">
        <v>0</v>
      </c>
      <c r="BG171" s="302">
        <v>0</v>
      </c>
      <c r="BH171" s="302">
        <v>0</v>
      </c>
      <c r="BI171" s="302">
        <v>0</v>
      </c>
      <c r="BJ171" s="302">
        <v>0</v>
      </c>
      <c r="BK171" s="302">
        <v>0</v>
      </c>
      <c r="BL171" s="302">
        <v>0</v>
      </c>
      <c r="BM171" s="302">
        <v>0</v>
      </c>
      <c r="BN171" s="302">
        <v>0</v>
      </c>
      <c r="BO171" s="302">
        <v>0</v>
      </c>
      <c r="BP171" s="302">
        <v>0</v>
      </c>
      <c r="BQ171" s="302">
        <v>0</v>
      </c>
      <c r="BR171" s="302">
        <v>0</v>
      </c>
      <c r="BS171" s="302">
        <v>0</v>
      </c>
      <c r="BT171" s="302">
        <v>0</v>
      </c>
      <c r="BU171" s="302">
        <v>0</v>
      </c>
      <c r="BV171" s="302">
        <v>0</v>
      </c>
      <c r="BW171" s="302">
        <v>0</v>
      </c>
      <c r="BX171" s="305">
        <v>0</v>
      </c>
      <c r="BY171" s="305">
        <v>0</v>
      </c>
      <c r="BZ171" s="322">
        <v>1</v>
      </c>
      <c r="CA171" s="322">
        <v>4</v>
      </c>
      <c r="CB171" s="322">
        <v>1</v>
      </c>
      <c r="CC171" s="302">
        <v>1</v>
      </c>
      <c r="CD171" s="302">
        <v>1</v>
      </c>
      <c r="CE171" s="302">
        <v>2</v>
      </c>
    </row>
    <row r="172" spans="1:83" ht="18">
      <c r="A172" s="319">
        <v>2021</v>
      </c>
      <c r="B172" s="298" t="s">
        <v>219</v>
      </c>
      <c r="C172" s="320">
        <v>44451.672431111103</v>
      </c>
      <c r="D172" s="320">
        <v>44457.461665868097</v>
      </c>
      <c r="E172" s="321">
        <v>22065</v>
      </c>
      <c r="F172" s="301">
        <v>3</v>
      </c>
      <c r="G172" s="322">
        <v>1</v>
      </c>
      <c r="H172" s="322">
        <v>1</v>
      </c>
      <c r="I172" s="322">
        <v>3</v>
      </c>
      <c r="J172" s="322">
        <v>1</v>
      </c>
      <c r="K172" s="322">
        <v>1</v>
      </c>
      <c r="L172" s="322">
        <v>4</v>
      </c>
      <c r="M172" s="322">
        <v>1</v>
      </c>
      <c r="N172" s="322">
        <v>0</v>
      </c>
      <c r="O172" s="322">
        <v>6</v>
      </c>
      <c r="P172" s="322">
        <v>0</v>
      </c>
      <c r="Q172" s="302">
        <v>1</v>
      </c>
      <c r="R172" s="322">
        <v>2</v>
      </c>
      <c r="S172" s="322">
        <v>2</v>
      </c>
      <c r="T172" s="322">
        <v>1</v>
      </c>
      <c r="U172" s="322">
        <v>1</v>
      </c>
      <c r="V172" s="322">
        <v>0</v>
      </c>
      <c r="W172" s="322">
        <v>0</v>
      </c>
      <c r="X172" s="322">
        <v>0</v>
      </c>
      <c r="Y172" s="322">
        <v>1</v>
      </c>
      <c r="Z172" s="322">
        <v>1</v>
      </c>
      <c r="AA172" s="322">
        <v>1</v>
      </c>
      <c r="AB172" s="322">
        <v>1</v>
      </c>
      <c r="AC172" s="322">
        <v>1</v>
      </c>
      <c r="AD172" s="322">
        <v>1</v>
      </c>
      <c r="AE172" s="302">
        <v>1</v>
      </c>
      <c r="AF172" s="302">
        <v>1</v>
      </c>
      <c r="AG172" s="302">
        <v>1</v>
      </c>
      <c r="AH172" s="302">
        <v>2</v>
      </c>
      <c r="AI172" s="313">
        <v>1</v>
      </c>
      <c r="AJ172" s="322">
        <v>0</v>
      </c>
      <c r="AK172" s="302">
        <v>0</v>
      </c>
      <c r="AL172" s="322">
        <v>2</v>
      </c>
      <c r="AM172" s="302">
        <v>2</v>
      </c>
      <c r="AN172" s="303">
        <v>0</v>
      </c>
      <c r="AO172" s="303">
        <v>0</v>
      </c>
      <c r="AP172" s="302">
        <v>2</v>
      </c>
      <c r="AQ172" s="313">
        <v>1</v>
      </c>
      <c r="AR172" s="303">
        <v>1</v>
      </c>
      <c r="AS172" s="303">
        <v>1</v>
      </c>
      <c r="AT172" s="302">
        <v>1</v>
      </c>
      <c r="AU172" s="302">
        <v>1</v>
      </c>
      <c r="AV172" s="303">
        <v>1</v>
      </c>
      <c r="AW172" s="303">
        <v>0</v>
      </c>
      <c r="AX172" s="322">
        <v>0</v>
      </c>
      <c r="AY172" s="322">
        <v>1</v>
      </c>
      <c r="AZ172" s="322">
        <v>0</v>
      </c>
      <c r="BA172" s="322">
        <v>0</v>
      </c>
      <c r="BB172" s="322">
        <v>1</v>
      </c>
      <c r="BC172" s="322">
        <v>0</v>
      </c>
      <c r="BD172" s="322">
        <v>1</v>
      </c>
      <c r="BE172" s="322">
        <v>0</v>
      </c>
      <c r="BF172" s="322">
        <v>0</v>
      </c>
      <c r="BG172" s="322">
        <v>0</v>
      </c>
      <c r="BH172" s="322">
        <v>1</v>
      </c>
      <c r="BI172" s="322">
        <v>1</v>
      </c>
      <c r="BJ172" s="322">
        <v>1</v>
      </c>
      <c r="BK172" s="322">
        <v>0</v>
      </c>
      <c r="BL172" s="322">
        <v>0</v>
      </c>
      <c r="BM172" s="322">
        <v>0</v>
      </c>
      <c r="BN172" s="322">
        <v>0</v>
      </c>
      <c r="BO172" s="322">
        <v>0</v>
      </c>
      <c r="BP172" s="322">
        <v>0</v>
      </c>
      <c r="BQ172" s="322">
        <v>0</v>
      </c>
      <c r="BR172" s="322">
        <v>0</v>
      </c>
      <c r="BS172" s="322">
        <v>0</v>
      </c>
      <c r="BT172" s="322">
        <v>1</v>
      </c>
      <c r="BU172" s="322">
        <v>1</v>
      </c>
      <c r="BV172" s="322">
        <v>1</v>
      </c>
      <c r="BW172" s="322">
        <v>1</v>
      </c>
      <c r="BX172" s="305">
        <v>0</v>
      </c>
      <c r="BY172" s="305">
        <v>0</v>
      </c>
      <c r="BZ172" s="322">
        <v>1</v>
      </c>
      <c r="CA172" s="322">
        <v>4</v>
      </c>
      <c r="CB172" s="322">
        <v>1</v>
      </c>
      <c r="CC172" s="302">
        <v>1</v>
      </c>
      <c r="CD172" s="302">
        <v>0</v>
      </c>
      <c r="CE172" s="322">
        <v>2</v>
      </c>
    </row>
    <row r="173" spans="1:83" ht="18">
      <c r="A173" s="319">
        <v>2021</v>
      </c>
      <c r="B173" s="298" t="s">
        <v>220</v>
      </c>
      <c r="C173" s="320">
        <v>44502.462390416702</v>
      </c>
      <c r="D173" s="320">
        <v>44508.4195534838</v>
      </c>
      <c r="E173" s="321">
        <v>20406</v>
      </c>
      <c r="F173" s="301">
        <v>3</v>
      </c>
      <c r="G173" s="322">
        <v>1</v>
      </c>
      <c r="H173" s="322">
        <v>1</v>
      </c>
      <c r="I173" s="322">
        <v>1</v>
      </c>
      <c r="J173" s="322">
        <v>1</v>
      </c>
      <c r="K173" s="322">
        <v>1</v>
      </c>
      <c r="L173" s="322">
        <v>3</v>
      </c>
      <c r="M173" s="322">
        <v>1</v>
      </c>
      <c r="N173" s="302">
        <v>1</v>
      </c>
      <c r="O173" s="302">
        <v>1</v>
      </c>
      <c r="P173" s="302">
        <v>0</v>
      </c>
      <c r="Q173" s="302">
        <v>1</v>
      </c>
      <c r="R173" s="317">
        <v>0</v>
      </c>
      <c r="S173" s="302">
        <v>0</v>
      </c>
      <c r="T173" s="302">
        <v>0</v>
      </c>
      <c r="U173" s="302">
        <v>0</v>
      </c>
      <c r="V173" s="302">
        <v>0</v>
      </c>
      <c r="W173" s="302">
        <v>0</v>
      </c>
      <c r="X173" s="302">
        <v>0</v>
      </c>
      <c r="Y173" s="302">
        <v>0</v>
      </c>
      <c r="Z173" s="302">
        <v>0</v>
      </c>
      <c r="AA173" s="302">
        <v>0</v>
      </c>
      <c r="AB173" s="302">
        <v>0</v>
      </c>
      <c r="AC173" s="302">
        <v>0</v>
      </c>
      <c r="AD173" s="302">
        <v>0</v>
      </c>
      <c r="AE173" s="302">
        <v>3</v>
      </c>
      <c r="AF173" s="302">
        <v>1</v>
      </c>
      <c r="AG173" s="302">
        <v>1</v>
      </c>
      <c r="AH173" s="302">
        <v>3</v>
      </c>
      <c r="AI173" s="302">
        <v>2</v>
      </c>
      <c r="AJ173" s="302">
        <v>0</v>
      </c>
      <c r="AK173" s="302">
        <v>0</v>
      </c>
      <c r="AL173" s="302">
        <v>2</v>
      </c>
      <c r="AM173" s="302">
        <v>2</v>
      </c>
      <c r="AN173" s="303">
        <v>0</v>
      </c>
      <c r="AO173" s="303">
        <v>0</v>
      </c>
      <c r="AP173" s="303">
        <v>1</v>
      </c>
      <c r="AQ173" s="303">
        <v>0</v>
      </c>
      <c r="AR173" s="303">
        <v>1</v>
      </c>
      <c r="AS173" s="303">
        <v>1</v>
      </c>
      <c r="AT173" s="302">
        <v>1</v>
      </c>
      <c r="AU173" s="303">
        <v>1</v>
      </c>
      <c r="AV173" s="303">
        <v>0</v>
      </c>
      <c r="AW173" s="303">
        <v>0</v>
      </c>
      <c r="AX173" s="302">
        <v>0</v>
      </c>
      <c r="AY173" s="302">
        <v>0</v>
      </c>
      <c r="AZ173" s="302">
        <v>0</v>
      </c>
      <c r="BA173" s="302">
        <v>0</v>
      </c>
      <c r="BB173" s="302">
        <v>0</v>
      </c>
      <c r="BC173" s="302">
        <v>0</v>
      </c>
      <c r="BD173" s="302">
        <v>0</v>
      </c>
      <c r="BE173" s="302">
        <v>0</v>
      </c>
      <c r="BF173" s="302">
        <v>0</v>
      </c>
      <c r="BG173" s="302">
        <v>0</v>
      </c>
      <c r="BH173" s="302">
        <v>0</v>
      </c>
      <c r="BI173" s="302">
        <v>0</v>
      </c>
      <c r="BJ173" s="302">
        <v>0</v>
      </c>
      <c r="BK173" s="302">
        <v>0</v>
      </c>
      <c r="BL173" s="302">
        <v>0</v>
      </c>
      <c r="BM173" s="302">
        <v>0</v>
      </c>
      <c r="BN173" s="302">
        <v>0</v>
      </c>
      <c r="BO173" s="302">
        <v>0</v>
      </c>
      <c r="BP173" s="302">
        <v>0</v>
      </c>
      <c r="BQ173" s="302">
        <v>0</v>
      </c>
      <c r="BR173" s="302">
        <v>0</v>
      </c>
      <c r="BS173" s="302">
        <v>0</v>
      </c>
      <c r="BT173" s="302">
        <v>0</v>
      </c>
      <c r="BU173" s="302">
        <v>0</v>
      </c>
      <c r="BV173" s="302">
        <v>0</v>
      </c>
      <c r="BW173" s="302">
        <v>0</v>
      </c>
      <c r="BX173" s="305">
        <v>0</v>
      </c>
      <c r="BY173" s="305">
        <v>0</v>
      </c>
      <c r="BZ173" s="322">
        <v>1</v>
      </c>
      <c r="CA173" s="322">
        <v>3</v>
      </c>
      <c r="CB173" s="322">
        <v>3</v>
      </c>
      <c r="CC173" s="302">
        <v>1</v>
      </c>
      <c r="CD173" s="302">
        <v>0</v>
      </c>
      <c r="CE173" s="302">
        <v>2</v>
      </c>
    </row>
    <row r="174" spans="1:83" ht="18">
      <c r="A174" s="319">
        <v>2021</v>
      </c>
      <c r="B174" s="298" t="s">
        <v>221</v>
      </c>
      <c r="C174" s="320">
        <v>44558.582151157403</v>
      </c>
      <c r="D174" s="320">
        <v>44561.385414791701</v>
      </c>
      <c r="E174" s="321">
        <v>62276</v>
      </c>
      <c r="F174" s="301">
        <v>3</v>
      </c>
      <c r="G174" s="322">
        <v>2</v>
      </c>
      <c r="H174" s="322">
        <v>1</v>
      </c>
      <c r="I174" s="322">
        <v>2</v>
      </c>
      <c r="J174" s="322">
        <v>2</v>
      </c>
      <c r="K174" s="322">
        <v>1</v>
      </c>
      <c r="L174" s="322">
        <v>4</v>
      </c>
      <c r="M174" s="322">
        <v>0</v>
      </c>
      <c r="N174" s="322">
        <v>0</v>
      </c>
      <c r="O174" s="322">
        <v>2</v>
      </c>
      <c r="P174" s="322">
        <v>0</v>
      </c>
      <c r="Q174" s="302">
        <v>0</v>
      </c>
      <c r="R174" s="322">
        <v>0</v>
      </c>
      <c r="S174" s="322">
        <v>0</v>
      </c>
      <c r="T174" s="322">
        <v>0</v>
      </c>
      <c r="U174" s="322">
        <v>0</v>
      </c>
      <c r="V174" s="322">
        <v>0</v>
      </c>
      <c r="W174" s="322">
        <v>0</v>
      </c>
      <c r="X174" s="322">
        <v>0</v>
      </c>
      <c r="Y174" s="322">
        <v>0</v>
      </c>
      <c r="Z174" s="322">
        <v>0</v>
      </c>
      <c r="AA174" s="322">
        <v>0</v>
      </c>
      <c r="AB174" s="322">
        <v>0</v>
      </c>
      <c r="AC174" s="322">
        <v>0</v>
      </c>
      <c r="AD174" s="322">
        <v>0</v>
      </c>
      <c r="AE174" s="302">
        <v>3</v>
      </c>
      <c r="AF174" s="302">
        <v>1</v>
      </c>
      <c r="AG174" s="302">
        <v>1</v>
      </c>
      <c r="AH174" s="302">
        <v>2</v>
      </c>
      <c r="AI174" s="302">
        <v>2</v>
      </c>
      <c r="AJ174" s="322">
        <v>0</v>
      </c>
      <c r="AK174" s="302">
        <v>1</v>
      </c>
      <c r="AL174" s="322">
        <v>2</v>
      </c>
      <c r="AM174" s="302">
        <v>2</v>
      </c>
      <c r="AN174" s="313">
        <v>1</v>
      </c>
      <c r="AO174" s="302">
        <v>1</v>
      </c>
      <c r="AP174" s="303">
        <v>1</v>
      </c>
      <c r="AQ174" s="303">
        <v>0</v>
      </c>
      <c r="AR174" s="303">
        <v>1</v>
      </c>
      <c r="AS174" s="303">
        <v>1</v>
      </c>
      <c r="AT174" s="302">
        <v>1</v>
      </c>
      <c r="AU174" s="303">
        <v>1</v>
      </c>
      <c r="AV174" s="303">
        <v>0</v>
      </c>
      <c r="AW174" s="303">
        <v>0</v>
      </c>
      <c r="AX174" s="322">
        <v>0</v>
      </c>
      <c r="AY174" s="322">
        <v>0</v>
      </c>
      <c r="AZ174" s="322">
        <v>0</v>
      </c>
      <c r="BA174" s="322">
        <v>0</v>
      </c>
      <c r="BB174" s="322">
        <v>0</v>
      </c>
      <c r="BC174" s="322">
        <v>0</v>
      </c>
      <c r="BD174" s="322">
        <v>0</v>
      </c>
      <c r="BE174" s="322">
        <v>0</v>
      </c>
      <c r="BF174" s="322">
        <v>0</v>
      </c>
      <c r="BG174" s="322">
        <v>0</v>
      </c>
      <c r="BH174" s="322">
        <v>0</v>
      </c>
      <c r="BI174" s="322">
        <v>0</v>
      </c>
      <c r="BJ174" s="322">
        <v>0</v>
      </c>
      <c r="BK174" s="322">
        <v>0</v>
      </c>
      <c r="BL174" s="322">
        <v>0</v>
      </c>
      <c r="BM174" s="322">
        <v>0</v>
      </c>
      <c r="BN174" s="322">
        <v>0</v>
      </c>
      <c r="BO174" s="322">
        <v>0</v>
      </c>
      <c r="BP174" s="322">
        <v>0</v>
      </c>
      <c r="BQ174" s="322">
        <v>0</v>
      </c>
      <c r="BR174" s="322">
        <v>0</v>
      </c>
      <c r="BS174" s="322">
        <v>0</v>
      </c>
      <c r="BT174" s="322">
        <v>0</v>
      </c>
      <c r="BU174" s="322">
        <v>0</v>
      </c>
      <c r="BV174" s="322">
        <v>0</v>
      </c>
      <c r="BW174" s="322">
        <v>0</v>
      </c>
      <c r="BX174" s="305">
        <v>0</v>
      </c>
      <c r="BY174" s="305">
        <v>0</v>
      </c>
      <c r="BZ174" s="322">
        <v>2</v>
      </c>
      <c r="CA174" s="322">
        <v>4</v>
      </c>
      <c r="CB174" s="322">
        <v>3</v>
      </c>
      <c r="CC174" s="302">
        <v>0</v>
      </c>
      <c r="CD174" s="302">
        <v>1</v>
      </c>
      <c r="CE174" s="322">
        <v>2</v>
      </c>
    </row>
    <row r="175" spans="1:83" ht="18">
      <c r="A175" s="319">
        <v>2021</v>
      </c>
      <c r="B175" s="298" t="s">
        <v>222</v>
      </c>
      <c r="C175" s="320">
        <v>44455.802218692101</v>
      </c>
      <c r="D175" s="320">
        <v>44459.417533842599</v>
      </c>
      <c r="E175" s="321">
        <v>59062</v>
      </c>
      <c r="F175" s="301">
        <v>2</v>
      </c>
      <c r="G175" s="322">
        <v>2</v>
      </c>
      <c r="H175" s="322">
        <v>1</v>
      </c>
      <c r="I175" s="322">
        <v>2</v>
      </c>
      <c r="J175" s="322">
        <v>1</v>
      </c>
      <c r="K175" s="322">
        <v>1</v>
      </c>
      <c r="L175" s="322">
        <v>4</v>
      </c>
      <c r="M175" s="322">
        <v>1</v>
      </c>
      <c r="N175" s="322">
        <v>0</v>
      </c>
      <c r="O175" s="322">
        <v>2</v>
      </c>
      <c r="P175" s="322">
        <v>1</v>
      </c>
      <c r="Q175" s="302">
        <v>0</v>
      </c>
      <c r="R175" s="322">
        <v>0</v>
      </c>
      <c r="S175" s="322">
        <v>0</v>
      </c>
      <c r="T175" s="322">
        <v>1</v>
      </c>
      <c r="U175" s="322">
        <v>1</v>
      </c>
      <c r="V175" s="322">
        <v>0</v>
      </c>
      <c r="W175" s="322">
        <v>0</v>
      </c>
      <c r="X175" s="322">
        <v>0</v>
      </c>
      <c r="Y175" s="322">
        <v>1</v>
      </c>
      <c r="Z175" s="322">
        <v>1</v>
      </c>
      <c r="AA175" s="322">
        <v>1</v>
      </c>
      <c r="AB175" s="322">
        <v>0</v>
      </c>
      <c r="AC175" s="322">
        <v>1</v>
      </c>
      <c r="AD175" s="322">
        <v>1</v>
      </c>
      <c r="AE175" s="302">
        <v>4</v>
      </c>
      <c r="AF175" s="302">
        <v>3</v>
      </c>
      <c r="AG175" s="302">
        <v>2</v>
      </c>
      <c r="AH175" s="302">
        <v>1</v>
      </c>
      <c r="AI175" s="302">
        <v>2</v>
      </c>
      <c r="AJ175" s="322">
        <v>0</v>
      </c>
      <c r="AK175" s="302">
        <v>1</v>
      </c>
      <c r="AL175" s="322">
        <v>2</v>
      </c>
      <c r="AM175" s="302">
        <v>1</v>
      </c>
      <c r="AN175" s="302">
        <v>0</v>
      </c>
      <c r="AO175" s="313">
        <v>0</v>
      </c>
      <c r="AP175" s="303">
        <v>1</v>
      </c>
      <c r="AQ175" s="303">
        <v>0</v>
      </c>
      <c r="AR175" s="303">
        <v>1</v>
      </c>
      <c r="AS175" s="302">
        <v>0</v>
      </c>
      <c r="AT175" s="302">
        <v>2</v>
      </c>
      <c r="AU175" s="302">
        <v>1</v>
      </c>
      <c r="AV175" s="303">
        <v>1</v>
      </c>
      <c r="AW175" s="303">
        <v>0</v>
      </c>
      <c r="AX175" s="322">
        <v>1</v>
      </c>
      <c r="AY175" s="322">
        <v>0</v>
      </c>
      <c r="AZ175" s="322">
        <v>0</v>
      </c>
      <c r="BA175" s="322">
        <v>0</v>
      </c>
      <c r="BB175" s="322">
        <v>1</v>
      </c>
      <c r="BC175" s="322">
        <v>0</v>
      </c>
      <c r="BD175" s="322">
        <v>1</v>
      </c>
      <c r="BE175" s="322">
        <v>0</v>
      </c>
      <c r="BF175" s="322">
        <v>0</v>
      </c>
      <c r="BG175" s="322">
        <v>0</v>
      </c>
      <c r="BH175" s="322">
        <v>1</v>
      </c>
      <c r="BI175" s="322">
        <v>1</v>
      </c>
      <c r="BJ175" s="322">
        <v>1</v>
      </c>
      <c r="BK175" s="322">
        <v>0</v>
      </c>
      <c r="BL175" s="322">
        <v>0</v>
      </c>
      <c r="BM175" s="322">
        <v>0</v>
      </c>
      <c r="BN175" s="322">
        <v>0</v>
      </c>
      <c r="BO175" s="322">
        <v>0</v>
      </c>
      <c r="BP175" s="322">
        <v>0</v>
      </c>
      <c r="BQ175" s="322">
        <v>0</v>
      </c>
      <c r="BR175" s="322">
        <v>0</v>
      </c>
      <c r="BS175" s="322">
        <v>0</v>
      </c>
      <c r="BT175" s="322">
        <v>0</v>
      </c>
      <c r="BU175" s="322">
        <v>0</v>
      </c>
      <c r="BV175" s="322">
        <v>0</v>
      </c>
      <c r="BW175" s="322">
        <v>0</v>
      </c>
      <c r="BX175" s="305">
        <v>0</v>
      </c>
      <c r="BY175" s="305">
        <v>0</v>
      </c>
      <c r="BZ175" s="322">
        <v>1</v>
      </c>
      <c r="CA175" s="322">
        <v>4</v>
      </c>
      <c r="CB175" s="322">
        <v>3</v>
      </c>
      <c r="CC175" s="302">
        <v>0</v>
      </c>
      <c r="CD175" s="302">
        <v>1</v>
      </c>
      <c r="CE175" s="322">
        <v>2</v>
      </c>
    </row>
    <row r="176" spans="1:83" ht="18">
      <c r="A176" s="319">
        <v>2021</v>
      </c>
      <c r="B176" s="298" t="s">
        <v>223</v>
      </c>
      <c r="C176" s="320">
        <v>44554.792565497701</v>
      </c>
      <c r="D176" s="320">
        <v>44563.361376817098</v>
      </c>
      <c r="E176" s="324">
        <v>62205</v>
      </c>
      <c r="F176" s="301">
        <v>2</v>
      </c>
      <c r="G176" s="309">
        <v>1</v>
      </c>
      <c r="H176" s="309">
        <v>1</v>
      </c>
      <c r="I176" s="309">
        <v>2</v>
      </c>
      <c r="J176" s="309">
        <v>1</v>
      </c>
      <c r="K176" s="309">
        <v>1</v>
      </c>
      <c r="L176" s="309">
        <v>4</v>
      </c>
      <c r="M176" s="309">
        <v>1</v>
      </c>
      <c r="N176" s="309">
        <v>1</v>
      </c>
      <c r="O176" s="302">
        <v>5</v>
      </c>
      <c r="P176" s="309">
        <v>1</v>
      </c>
      <c r="Q176" s="309">
        <v>2</v>
      </c>
      <c r="R176" s="309">
        <v>0</v>
      </c>
      <c r="S176" s="309">
        <v>0</v>
      </c>
      <c r="T176" s="309">
        <v>0</v>
      </c>
      <c r="U176" s="309">
        <v>1</v>
      </c>
      <c r="V176" s="309">
        <v>0</v>
      </c>
      <c r="W176" s="309">
        <v>0</v>
      </c>
      <c r="X176" s="309">
        <v>0</v>
      </c>
      <c r="Y176" s="309">
        <v>1</v>
      </c>
      <c r="Z176" s="309">
        <v>1</v>
      </c>
      <c r="AA176" s="309">
        <v>1</v>
      </c>
      <c r="AB176" s="309">
        <v>1</v>
      </c>
      <c r="AC176" s="309">
        <v>1</v>
      </c>
      <c r="AD176" s="309">
        <v>1</v>
      </c>
      <c r="AE176" s="302">
        <v>1</v>
      </c>
      <c r="AF176" s="302">
        <v>2</v>
      </c>
      <c r="AG176" s="302">
        <v>2</v>
      </c>
      <c r="AH176" s="302">
        <v>2</v>
      </c>
      <c r="AI176" s="302">
        <v>3</v>
      </c>
      <c r="AJ176" s="309">
        <v>0</v>
      </c>
      <c r="AK176" s="302">
        <v>0</v>
      </c>
      <c r="AL176" s="309">
        <v>2</v>
      </c>
      <c r="AM176" s="302">
        <v>2</v>
      </c>
      <c r="AN176" s="302">
        <v>1</v>
      </c>
      <c r="AO176" s="302">
        <v>1</v>
      </c>
      <c r="AP176" s="303">
        <v>1</v>
      </c>
      <c r="AQ176" s="303">
        <v>0</v>
      </c>
      <c r="AR176" s="303">
        <v>1</v>
      </c>
      <c r="AS176" s="303">
        <v>1</v>
      </c>
      <c r="AT176" s="302">
        <v>1</v>
      </c>
      <c r="AU176" s="303">
        <v>1</v>
      </c>
      <c r="AV176" s="302">
        <v>0</v>
      </c>
      <c r="AW176" s="302">
        <v>1</v>
      </c>
      <c r="AX176" s="309">
        <v>0</v>
      </c>
      <c r="AY176" s="309">
        <v>1</v>
      </c>
      <c r="AZ176" s="309">
        <v>0</v>
      </c>
      <c r="BA176" s="309">
        <v>0</v>
      </c>
      <c r="BB176" s="309">
        <v>1</v>
      </c>
      <c r="BC176" s="309">
        <v>0</v>
      </c>
      <c r="BD176" s="309">
        <v>1</v>
      </c>
      <c r="BE176" s="309">
        <v>0</v>
      </c>
      <c r="BF176" s="309">
        <v>0</v>
      </c>
      <c r="BG176" s="309">
        <v>0</v>
      </c>
      <c r="BH176" s="309">
        <v>1</v>
      </c>
      <c r="BI176" s="309">
        <v>1</v>
      </c>
      <c r="BJ176" s="309">
        <v>1</v>
      </c>
      <c r="BK176" s="309">
        <v>0</v>
      </c>
      <c r="BL176" s="309">
        <v>0</v>
      </c>
      <c r="BM176" s="309">
        <v>0</v>
      </c>
      <c r="BN176" s="309">
        <v>0</v>
      </c>
      <c r="BO176" s="309">
        <v>0</v>
      </c>
      <c r="BP176" s="309">
        <v>0</v>
      </c>
      <c r="BQ176" s="309">
        <v>0</v>
      </c>
      <c r="BR176" s="309">
        <v>0</v>
      </c>
      <c r="BS176" s="309">
        <v>0</v>
      </c>
      <c r="BT176" s="309">
        <v>1</v>
      </c>
      <c r="BU176" s="309">
        <v>0</v>
      </c>
      <c r="BV176" s="309">
        <v>1</v>
      </c>
      <c r="BW176" s="309">
        <v>0</v>
      </c>
      <c r="BX176" s="311">
        <v>1</v>
      </c>
      <c r="BY176" s="311">
        <v>6</v>
      </c>
      <c r="BZ176" s="309">
        <v>1</v>
      </c>
      <c r="CA176" s="309">
        <v>4</v>
      </c>
      <c r="CB176" s="309">
        <v>1</v>
      </c>
      <c r="CC176" s="309">
        <v>2</v>
      </c>
      <c r="CD176" s="302">
        <v>0</v>
      </c>
      <c r="CE176" s="309">
        <v>2</v>
      </c>
    </row>
    <row r="177" spans="1:83" ht="18">
      <c r="A177" s="319">
        <v>2021</v>
      </c>
      <c r="B177" s="298" t="s">
        <v>224</v>
      </c>
      <c r="C177" s="320">
        <v>44231.352957349503</v>
      </c>
      <c r="D177" s="320">
        <v>44232.372478379599</v>
      </c>
      <c r="E177" s="321">
        <v>48928</v>
      </c>
      <c r="F177" s="301">
        <v>2</v>
      </c>
      <c r="G177" s="322">
        <v>1</v>
      </c>
      <c r="H177" s="322">
        <v>1</v>
      </c>
      <c r="I177" s="322">
        <v>2</v>
      </c>
      <c r="J177" s="322">
        <v>1</v>
      </c>
      <c r="K177" s="322">
        <v>1</v>
      </c>
      <c r="L177" s="322">
        <v>4</v>
      </c>
      <c r="M177" s="322">
        <v>1</v>
      </c>
      <c r="N177" s="322">
        <v>1</v>
      </c>
      <c r="O177" s="322">
        <v>2</v>
      </c>
      <c r="P177" s="322">
        <v>0</v>
      </c>
      <c r="Q177" s="302">
        <v>0</v>
      </c>
      <c r="R177" s="322">
        <v>1</v>
      </c>
      <c r="S177" s="322">
        <v>1</v>
      </c>
      <c r="T177" s="322">
        <v>1</v>
      </c>
      <c r="U177" s="322">
        <v>1</v>
      </c>
      <c r="V177" s="322">
        <v>0</v>
      </c>
      <c r="W177" s="322">
        <v>0</v>
      </c>
      <c r="X177" s="322">
        <v>0</v>
      </c>
      <c r="Y177" s="322">
        <v>1</v>
      </c>
      <c r="Z177" s="322">
        <v>1</v>
      </c>
      <c r="AA177" s="322">
        <v>1</v>
      </c>
      <c r="AB177" s="322">
        <v>1</v>
      </c>
      <c r="AC177" s="322">
        <v>1</v>
      </c>
      <c r="AD177" s="322">
        <v>0</v>
      </c>
      <c r="AE177" s="313">
        <v>2</v>
      </c>
      <c r="AF177" s="302">
        <v>1</v>
      </c>
      <c r="AG177" s="302">
        <v>1</v>
      </c>
      <c r="AH177" s="302">
        <v>1</v>
      </c>
      <c r="AI177" s="302">
        <v>2</v>
      </c>
      <c r="AJ177" s="322">
        <v>0</v>
      </c>
      <c r="AK177" s="302">
        <v>0</v>
      </c>
      <c r="AL177" s="322">
        <v>2</v>
      </c>
      <c r="AM177" s="302">
        <v>2</v>
      </c>
      <c r="AN177" s="302">
        <v>1</v>
      </c>
      <c r="AO177" s="302">
        <v>1</v>
      </c>
      <c r="AP177" s="303">
        <v>1</v>
      </c>
      <c r="AQ177" s="303">
        <v>0</v>
      </c>
      <c r="AR177" s="303">
        <v>1</v>
      </c>
      <c r="AS177" s="303">
        <v>1</v>
      </c>
      <c r="AT177" s="302">
        <v>1</v>
      </c>
      <c r="AU177" s="303">
        <v>1</v>
      </c>
      <c r="AV177" s="302">
        <v>0</v>
      </c>
      <c r="AW177" s="302">
        <v>1</v>
      </c>
      <c r="AX177" s="322">
        <v>0</v>
      </c>
      <c r="AY177" s="322">
        <v>0</v>
      </c>
      <c r="AZ177" s="322">
        <v>1</v>
      </c>
      <c r="BA177" s="322">
        <v>0</v>
      </c>
      <c r="BB177" s="322">
        <v>1</v>
      </c>
      <c r="BC177" s="322">
        <v>0</v>
      </c>
      <c r="BD177" s="322">
        <v>1</v>
      </c>
      <c r="BE177" s="322">
        <v>0</v>
      </c>
      <c r="BF177" s="322">
        <v>0</v>
      </c>
      <c r="BG177" s="322">
        <v>0</v>
      </c>
      <c r="BH177" s="322">
        <v>1</v>
      </c>
      <c r="BI177" s="322">
        <v>0</v>
      </c>
      <c r="BJ177" s="322">
        <v>1</v>
      </c>
      <c r="BK177" s="322">
        <v>0</v>
      </c>
      <c r="BL177" s="322">
        <v>0</v>
      </c>
      <c r="BM177" s="322">
        <v>0</v>
      </c>
      <c r="BN177" s="322">
        <v>0</v>
      </c>
      <c r="BO177" s="322">
        <v>0</v>
      </c>
      <c r="BP177" s="322">
        <v>0</v>
      </c>
      <c r="BQ177" s="322">
        <v>0</v>
      </c>
      <c r="BR177" s="322">
        <v>0</v>
      </c>
      <c r="BS177" s="322">
        <v>0</v>
      </c>
      <c r="BT177" s="322">
        <v>1</v>
      </c>
      <c r="BU177" s="322">
        <v>0</v>
      </c>
      <c r="BV177" s="322">
        <v>1</v>
      </c>
      <c r="BW177" s="322">
        <v>0</v>
      </c>
      <c r="BX177" s="304">
        <v>0</v>
      </c>
      <c r="BY177" s="305">
        <v>0</v>
      </c>
      <c r="BZ177" s="322">
        <v>1</v>
      </c>
      <c r="CA177" s="322">
        <v>4</v>
      </c>
      <c r="CB177" s="322">
        <v>1</v>
      </c>
      <c r="CC177" s="302">
        <v>0</v>
      </c>
      <c r="CD177" s="302">
        <v>0</v>
      </c>
      <c r="CE177" s="322">
        <v>2</v>
      </c>
    </row>
    <row r="178" spans="1:83" ht="18">
      <c r="A178" s="319">
        <v>2021</v>
      </c>
      <c r="B178" s="298" t="s">
        <v>225</v>
      </c>
      <c r="C178" s="320">
        <v>44526.354760000002</v>
      </c>
      <c r="D178" s="320">
        <v>44527.387896562497</v>
      </c>
      <c r="E178" s="321">
        <v>61046</v>
      </c>
      <c r="F178" s="301">
        <v>2</v>
      </c>
      <c r="G178" s="322">
        <v>1</v>
      </c>
      <c r="H178" s="322">
        <v>1</v>
      </c>
      <c r="I178" s="322">
        <v>2</v>
      </c>
      <c r="J178" s="322">
        <v>1</v>
      </c>
      <c r="K178" s="322">
        <v>1</v>
      </c>
      <c r="L178" s="322">
        <v>4</v>
      </c>
      <c r="M178" s="322">
        <v>1</v>
      </c>
      <c r="N178" s="322">
        <v>0</v>
      </c>
      <c r="O178" s="322">
        <v>1</v>
      </c>
      <c r="P178" s="322">
        <v>0</v>
      </c>
      <c r="Q178" s="302">
        <v>0</v>
      </c>
      <c r="R178" s="322">
        <v>2</v>
      </c>
      <c r="S178" s="322">
        <v>1</v>
      </c>
      <c r="T178" s="322">
        <v>1</v>
      </c>
      <c r="U178" s="322">
        <v>1</v>
      </c>
      <c r="V178" s="322">
        <v>0</v>
      </c>
      <c r="W178" s="322">
        <v>0</v>
      </c>
      <c r="X178" s="322">
        <v>0</v>
      </c>
      <c r="Y178" s="322">
        <v>1</v>
      </c>
      <c r="Z178" s="322">
        <v>0</v>
      </c>
      <c r="AA178" s="322">
        <v>1</v>
      </c>
      <c r="AB178" s="322">
        <v>1</v>
      </c>
      <c r="AC178" s="322">
        <v>0</v>
      </c>
      <c r="AD178" s="322">
        <v>0</v>
      </c>
      <c r="AE178" s="302">
        <v>1</v>
      </c>
      <c r="AF178" s="302">
        <v>2</v>
      </c>
      <c r="AG178" s="302">
        <v>1</v>
      </c>
      <c r="AH178" s="302">
        <v>1</v>
      </c>
      <c r="AI178" s="302">
        <v>2</v>
      </c>
      <c r="AJ178" s="322">
        <v>0</v>
      </c>
      <c r="AK178" s="302">
        <v>0</v>
      </c>
      <c r="AL178" s="322">
        <v>2</v>
      </c>
      <c r="AM178" s="302">
        <v>2</v>
      </c>
      <c r="AN178" s="303">
        <v>0</v>
      </c>
      <c r="AO178" s="302">
        <v>1</v>
      </c>
      <c r="AP178" s="303">
        <v>1</v>
      </c>
      <c r="AQ178" s="303">
        <v>0</v>
      </c>
      <c r="AR178" s="303">
        <v>1</v>
      </c>
      <c r="AS178" s="303">
        <v>1</v>
      </c>
      <c r="AT178" s="302">
        <v>1</v>
      </c>
      <c r="AU178" s="303">
        <v>1</v>
      </c>
      <c r="AV178" s="302">
        <v>0</v>
      </c>
      <c r="AW178" s="302">
        <v>1</v>
      </c>
      <c r="AX178" s="322">
        <v>0</v>
      </c>
      <c r="AY178" s="322">
        <v>0</v>
      </c>
      <c r="AZ178" s="322">
        <v>0</v>
      </c>
      <c r="BA178" s="322">
        <v>0</v>
      </c>
      <c r="BB178" s="322">
        <v>0</v>
      </c>
      <c r="BC178" s="322">
        <v>0</v>
      </c>
      <c r="BD178" s="322">
        <v>1</v>
      </c>
      <c r="BE178" s="322">
        <v>0</v>
      </c>
      <c r="BF178" s="322">
        <v>0</v>
      </c>
      <c r="BG178" s="322">
        <v>0</v>
      </c>
      <c r="BH178" s="322">
        <v>0</v>
      </c>
      <c r="BI178" s="322">
        <v>0</v>
      </c>
      <c r="BJ178" s="322">
        <v>1</v>
      </c>
      <c r="BK178" s="322">
        <v>0</v>
      </c>
      <c r="BL178" s="322">
        <v>0</v>
      </c>
      <c r="BM178" s="322">
        <v>0</v>
      </c>
      <c r="BN178" s="322">
        <v>0</v>
      </c>
      <c r="BO178" s="322">
        <v>0</v>
      </c>
      <c r="BP178" s="322">
        <v>0</v>
      </c>
      <c r="BQ178" s="322">
        <v>0</v>
      </c>
      <c r="BR178" s="322">
        <v>1</v>
      </c>
      <c r="BS178" s="322">
        <v>0</v>
      </c>
      <c r="BT178" s="322">
        <v>0</v>
      </c>
      <c r="BU178" s="322">
        <v>0</v>
      </c>
      <c r="BV178" s="322">
        <v>1</v>
      </c>
      <c r="BW178" s="322">
        <v>0</v>
      </c>
      <c r="BX178" s="304">
        <v>0</v>
      </c>
      <c r="BY178" s="305">
        <v>0</v>
      </c>
      <c r="BZ178" s="322">
        <v>1</v>
      </c>
      <c r="CA178" s="322">
        <v>4</v>
      </c>
      <c r="CB178" s="322">
        <v>2</v>
      </c>
      <c r="CC178" s="302">
        <v>0</v>
      </c>
      <c r="CD178" s="302">
        <v>0</v>
      </c>
      <c r="CE178" s="322">
        <v>2</v>
      </c>
    </row>
    <row r="179" spans="1:83" ht="18">
      <c r="A179" s="319">
        <v>2021</v>
      </c>
      <c r="B179" s="298" t="s">
        <v>226</v>
      </c>
      <c r="C179" s="320">
        <v>44401.084785972198</v>
      </c>
      <c r="D179" s="320">
        <v>44404.392794918997</v>
      </c>
      <c r="E179" s="324">
        <v>43022</v>
      </c>
      <c r="F179" s="301">
        <v>3</v>
      </c>
      <c r="G179" s="309">
        <v>1</v>
      </c>
      <c r="H179" s="309">
        <v>1</v>
      </c>
      <c r="I179" s="309">
        <v>2</v>
      </c>
      <c r="J179" s="309">
        <v>1</v>
      </c>
      <c r="K179" s="309">
        <v>1</v>
      </c>
      <c r="L179" s="309">
        <v>3</v>
      </c>
      <c r="M179" s="309">
        <v>0</v>
      </c>
      <c r="N179" s="309">
        <v>1</v>
      </c>
      <c r="O179" s="302">
        <v>4</v>
      </c>
      <c r="P179" s="309">
        <v>1</v>
      </c>
      <c r="Q179" s="302">
        <v>0</v>
      </c>
      <c r="R179" s="309">
        <v>0</v>
      </c>
      <c r="S179" s="309">
        <v>0</v>
      </c>
      <c r="T179" s="309">
        <v>1</v>
      </c>
      <c r="U179" s="309">
        <v>1</v>
      </c>
      <c r="V179" s="309">
        <v>0</v>
      </c>
      <c r="W179" s="309">
        <v>0</v>
      </c>
      <c r="X179" s="309">
        <v>0</v>
      </c>
      <c r="Y179" s="309">
        <v>1</v>
      </c>
      <c r="Z179" s="309">
        <v>1</v>
      </c>
      <c r="AA179" s="309">
        <v>1</v>
      </c>
      <c r="AB179" s="309">
        <v>0</v>
      </c>
      <c r="AC179" s="309">
        <v>1</v>
      </c>
      <c r="AD179" s="309">
        <v>1</v>
      </c>
      <c r="AE179" s="302">
        <v>1</v>
      </c>
      <c r="AF179" s="302">
        <v>1</v>
      </c>
      <c r="AG179" s="302">
        <v>1</v>
      </c>
      <c r="AH179" s="302">
        <v>1</v>
      </c>
      <c r="AI179" s="302">
        <v>3</v>
      </c>
      <c r="AJ179" s="309">
        <v>0</v>
      </c>
      <c r="AK179" s="302">
        <v>0</v>
      </c>
      <c r="AL179" s="309">
        <v>2</v>
      </c>
      <c r="AM179" s="302">
        <v>1</v>
      </c>
      <c r="AN179" s="303">
        <v>0</v>
      </c>
      <c r="AO179" s="303">
        <v>0</v>
      </c>
      <c r="AP179" s="303">
        <v>1</v>
      </c>
      <c r="AQ179" s="303">
        <v>0</v>
      </c>
      <c r="AR179" s="303">
        <v>1</v>
      </c>
      <c r="AS179" s="303">
        <v>1</v>
      </c>
      <c r="AT179" s="302">
        <v>2</v>
      </c>
      <c r="AU179" s="303">
        <v>2</v>
      </c>
      <c r="AV179" s="303">
        <v>1</v>
      </c>
      <c r="AW179" s="303">
        <v>0</v>
      </c>
      <c r="AX179" s="309">
        <v>0</v>
      </c>
      <c r="AY179" s="309">
        <v>1</v>
      </c>
      <c r="AZ179" s="309">
        <v>0</v>
      </c>
      <c r="BA179" s="309">
        <v>0</v>
      </c>
      <c r="BB179" s="309">
        <v>0</v>
      </c>
      <c r="BC179" s="309">
        <v>0</v>
      </c>
      <c r="BD179" s="309">
        <v>1</v>
      </c>
      <c r="BE179" s="309">
        <v>0</v>
      </c>
      <c r="BF179" s="309">
        <v>0</v>
      </c>
      <c r="BG179" s="309">
        <v>0</v>
      </c>
      <c r="BH179" s="309">
        <v>1</v>
      </c>
      <c r="BI179" s="309">
        <v>1</v>
      </c>
      <c r="BJ179" s="309">
        <v>1</v>
      </c>
      <c r="BK179" s="309">
        <v>0</v>
      </c>
      <c r="BL179" s="309">
        <v>0</v>
      </c>
      <c r="BM179" s="309">
        <v>0</v>
      </c>
      <c r="BN179" s="309">
        <v>0</v>
      </c>
      <c r="BO179" s="309">
        <v>1</v>
      </c>
      <c r="BP179" s="309">
        <v>0</v>
      </c>
      <c r="BQ179" s="309">
        <v>0</v>
      </c>
      <c r="BR179" s="309">
        <v>0</v>
      </c>
      <c r="BS179" s="309">
        <v>0</v>
      </c>
      <c r="BT179" s="309">
        <v>0</v>
      </c>
      <c r="BU179" s="309">
        <v>0</v>
      </c>
      <c r="BV179" s="309">
        <v>1</v>
      </c>
      <c r="BW179" s="309">
        <v>0</v>
      </c>
      <c r="BX179" s="327">
        <v>1</v>
      </c>
      <c r="BY179" s="311">
        <v>6</v>
      </c>
      <c r="BZ179" s="309">
        <v>1</v>
      </c>
      <c r="CA179" s="309">
        <v>3</v>
      </c>
      <c r="CB179" s="309">
        <v>3</v>
      </c>
      <c r="CC179" s="302">
        <v>0</v>
      </c>
      <c r="CD179" s="302">
        <v>0</v>
      </c>
      <c r="CE179" s="309">
        <v>2</v>
      </c>
    </row>
    <row r="180" spans="1:83" ht="18">
      <c r="A180" s="319">
        <v>2021</v>
      </c>
      <c r="B180" s="298" t="s">
        <v>227</v>
      </c>
      <c r="C180" s="320">
        <v>44490.691264976798</v>
      </c>
      <c r="D180" s="320">
        <v>44493.377351701398</v>
      </c>
      <c r="E180" s="324">
        <v>43022</v>
      </c>
      <c r="F180" s="301">
        <v>3</v>
      </c>
      <c r="G180" s="309">
        <v>1</v>
      </c>
      <c r="H180" s="309">
        <v>1</v>
      </c>
      <c r="I180" s="309">
        <v>2</v>
      </c>
      <c r="J180" s="309">
        <v>1</v>
      </c>
      <c r="K180" s="309">
        <v>1</v>
      </c>
      <c r="L180" s="309">
        <v>3</v>
      </c>
      <c r="M180" s="309">
        <v>0</v>
      </c>
      <c r="N180" s="309">
        <v>0</v>
      </c>
      <c r="O180" s="302">
        <v>4</v>
      </c>
      <c r="P180" s="309">
        <v>0</v>
      </c>
      <c r="Q180" s="302">
        <v>0</v>
      </c>
      <c r="R180" s="309">
        <v>1</v>
      </c>
      <c r="S180" s="309">
        <v>0</v>
      </c>
      <c r="T180" s="309">
        <v>1</v>
      </c>
      <c r="U180" s="309">
        <v>0</v>
      </c>
      <c r="V180" s="309">
        <v>0</v>
      </c>
      <c r="W180" s="309">
        <v>0</v>
      </c>
      <c r="X180" s="309">
        <v>0</v>
      </c>
      <c r="Y180" s="309">
        <v>1</v>
      </c>
      <c r="Z180" s="309">
        <v>1</v>
      </c>
      <c r="AA180" s="309">
        <v>1</v>
      </c>
      <c r="AB180" s="309">
        <v>1</v>
      </c>
      <c r="AC180" s="309">
        <v>1</v>
      </c>
      <c r="AD180" s="309">
        <v>0</v>
      </c>
      <c r="AE180" s="302">
        <v>3</v>
      </c>
      <c r="AF180" s="302">
        <v>3</v>
      </c>
      <c r="AG180" s="302">
        <v>1</v>
      </c>
      <c r="AH180" s="302">
        <v>1</v>
      </c>
      <c r="AI180" s="313">
        <v>1</v>
      </c>
      <c r="AJ180" s="309">
        <v>0</v>
      </c>
      <c r="AK180" s="302">
        <v>0</v>
      </c>
      <c r="AL180" s="309">
        <v>2</v>
      </c>
      <c r="AM180" s="302">
        <v>1</v>
      </c>
      <c r="AN180" s="303">
        <v>0</v>
      </c>
      <c r="AO180" s="302">
        <v>1</v>
      </c>
      <c r="AP180" s="303">
        <v>1</v>
      </c>
      <c r="AQ180" s="303">
        <v>0</v>
      </c>
      <c r="AR180" s="303">
        <v>1</v>
      </c>
      <c r="AS180" s="303">
        <v>1</v>
      </c>
      <c r="AT180" s="302">
        <v>2</v>
      </c>
      <c r="AU180" s="302">
        <v>1</v>
      </c>
      <c r="AV180" s="303">
        <v>1</v>
      </c>
      <c r="AW180" s="303">
        <v>0</v>
      </c>
      <c r="AX180" s="309">
        <v>0</v>
      </c>
      <c r="AY180" s="309">
        <v>1</v>
      </c>
      <c r="AZ180" s="309">
        <v>0</v>
      </c>
      <c r="BA180" s="309">
        <v>0</v>
      </c>
      <c r="BB180" s="309">
        <v>0</v>
      </c>
      <c r="BC180" s="309">
        <v>0</v>
      </c>
      <c r="BD180" s="309">
        <v>1</v>
      </c>
      <c r="BE180" s="309">
        <v>0</v>
      </c>
      <c r="BF180" s="309">
        <v>0</v>
      </c>
      <c r="BG180" s="309">
        <v>0</v>
      </c>
      <c r="BH180" s="309">
        <v>1</v>
      </c>
      <c r="BI180" s="309">
        <v>1</v>
      </c>
      <c r="BJ180" s="309">
        <v>1</v>
      </c>
      <c r="BK180" s="309">
        <v>0</v>
      </c>
      <c r="BL180" s="309">
        <v>0</v>
      </c>
      <c r="BM180" s="309">
        <v>0</v>
      </c>
      <c r="BN180" s="309">
        <v>0</v>
      </c>
      <c r="BO180" s="309">
        <v>1</v>
      </c>
      <c r="BP180" s="309">
        <v>0</v>
      </c>
      <c r="BQ180" s="309">
        <v>0</v>
      </c>
      <c r="BR180" s="309">
        <v>0</v>
      </c>
      <c r="BS180" s="309">
        <v>0</v>
      </c>
      <c r="BT180" s="309">
        <v>0</v>
      </c>
      <c r="BU180" s="309">
        <v>0</v>
      </c>
      <c r="BV180" s="309">
        <v>1</v>
      </c>
      <c r="BW180" s="309">
        <v>0</v>
      </c>
      <c r="BX180" s="311">
        <v>1</v>
      </c>
      <c r="BY180" s="311">
        <v>9</v>
      </c>
      <c r="BZ180" s="309">
        <v>1</v>
      </c>
      <c r="CA180" s="309">
        <v>3</v>
      </c>
      <c r="CB180" s="309">
        <v>3</v>
      </c>
      <c r="CC180" s="302">
        <v>0</v>
      </c>
      <c r="CD180" s="302">
        <v>0</v>
      </c>
      <c r="CE180" s="309">
        <v>2</v>
      </c>
    </row>
    <row r="181" spans="1:83" ht="18">
      <c r="A181" s="319">
        <v>2021</v>
      </c>
      <c r="B181" s="298" t="s">
        <v>228</v>
      </c>
      <c r="C181" s="320">
        <v>44221.867638379597</v>
      </c>
      <c r="D181" s="320">
        <v>44224.411469872699</v>
      </c>
      <c r="E181" s="323">
        <v>47980</v>
      </c>
      <c r="F181" s="301">
        <v>3</v>
      </c>
      <c r="G181" s="313">
        <v>2</v>
      </c>
      <c r="H181" s="313">
        <v>1</v>
      </c>
      <c r="I181" s="313">
        <v>2</v>
      </c>
      <c r="J181" s="313">
        <v>1</v>
      </c>
      <c r="K181" s="313">
        <v>1</v>
      </c>
      <c r="L181" s="313">
        <v>3</v>
      </c>
      <c r="M181" s="313">
        <v>0</v>
      </c>
      <c r="N181" s="313">
        <v>1</v>
      </c>
      <c r="O181" s="313">
        <v>2</v>
      </c>
      <c r="P181" s="313">
        <v>0</v>
      </c>
      <c r="Q181" s="302">
        <v>0</v>
      </c>
      <c r="R181" s="313">
        <v>1</v>
      </c>
      <c r="S181" s="313">
        <v>0</v>
      </c>
      <c r="T181" s="313">
        <v>1</v>
      </c>
      <c r="U181" s="313">
        <v>0</v>
      </c>
      <c r="V181" s="313">
        <v>0</v>
      </c>
      <c r="W181" s="313">
        <v>0</v>
      </c>
      <c r="X181" s="313">
        <v>0</v>
      </c>
      <c r="Y181" s="313">
        <v>1</v>
      </c>
      <c r="Z181" s="313">
        <v>1</v>
      </c>
      <c r="AA181" s="313">
        <v>1</v>
      </c>
      <c r="AB181" s="313">
        <v>1</v>
      </c>
      <c r="AC181" s="313">
        <v>1</v>
      </c>
      <c r="AD181" s="313">
        <v>0</v>
      </c>
      <c r="AE181" s="302">
        <v>1</v>
      </c>
      <c r="AF181" s="302">
        <v>1</v>
      </c>
      <c r="AG181" s="302">
        <v>1</v>
      </c>
      <c r="AH181" s="302">
        <v>1</v>
      </c>
      <c r="AI181" s="313">
        <v>1</v>
      </c>
      <c r="AJ181" s="313">
        <v>0</v>
      </c>
      <c r="AK181" s="302">
        <v>0</v>
      </c>
      <c r="AL181" s="313">
        <v>2</v>
      </c>
      <c r="AM181" s="302">
        <v>1</v>
      </c>
      <c r="AN181" s="313">
        <v>1</v>
      </c>
      <c r="AO181" s="313">
        <v>0</v>
      </c>
      <c r="AP181" s="303">
        <v>1</v>
      </c>
      <c r="AQ181" s="303">
        <v>0</v>
      </c>
      <c r="AR181" s="303">
        <v>1</v>
      </c>
      <c r="AS181" s="303">
        <v>1</v>
      </c>
      <c r="AT181" s="302">
        <v>1</v>
      </c>
      <c r="AU181" s="303">
        <v>1</v>
      </c>
      <c r="AV181" s="302">
        <v>0</v>
      </c>
      <c r="AW181" s="303">
        <v>0</v>
      </c>
      <c r="AX181" s="313">
        <v>0</v>
      </c>
      <c r="AY181" s="313">
        <v>0</v>
      </c>
      <c r="AZ181" s="313">
        <v>1</v>
      </c>
      <c r="BA181" s="313">
        <v>0</v>
      </c>
      <c r="BB181" s="313">
        <v>1</v>
      </c>
      <c r="BC181" s="313">
        <v>0</v>
      </c>
      <c r="BD181" s="313">
        <v>1</v>
      </c>
      <c r="BE181" s="313">
        <v>0</v>
      </c>
      <c r="BF181" s="313">
        <v>0</v>
      </c>
      <c r="BG181" s="313">
        <v>0</v>
      </c>
      <c r="BH181" s="313">
        <v>0</v>
      </c>
      <c r="BI181" s="313">
        <v>1</v>
      </c>
      <c r="BJ181" s="313">
        <v>1</v>
      </c>
      <c r="BK181" s="313">
        <v>0</v>
      </c>
      <c r="BL181" s="313">
        <v>0</v>
      </c>
      <c r="BM181" s="313">
        <v>0</v>
      </c>
      <c r="BN181" s="313">
        <v>0</v>
      </c>
      <c r="BO181" s="313">
        <v>0</v>
      </c>
      <c r="BP181" s="313">
        <v>0</v>
      </c>
      <c r="BQ181" s="313">
        <v>0</v>
      </c>
      <c r="BR181" s="313">
        <v>0</v>
      </c>
      <c r="BS181" s="313">
        <v>0</v>
      </c>
      <c r="BT181" s="313">
        <v>0</v>
      </c>
      <c r="BU181" s="313">
        <v>0</v>
      </c>
      <c r="BV181" s="313">
        <v>1</v>
      </c>
      <c r="BW181" s="313">
        <v>0</v>
      </c>
      <c r="BX181" s="305">
        <v>0</v>
      </c>
      <c r="BY181" s="305">
        <v>0</v>
      </c>
      <c r="BZ181" s="313">
        <v>1</v>
      </c>
      <c r="CA181" s="313">
        <v>3</v>
      </c>
      <c r="CB181" s="313">
        <v>1</v>
      </c>
      <c r="CC181" s="302">
        <v>0</v>
      </c>
      <c r="CD181" s="302">
        <v>0</v>
      </c>
      <c r="CE181" s="313">
        <v>2</v>
      </c>
    </row>
    <row r="182" spans="1:83" ht="18">
      <c r="A182" s="319">
        <v>2021</v>
      </c>
      <c r="B182" s="298" t="s">
        <v>229</v>
      </c>
      <c r="C182" s="320">
        <v>44361.476898703702</v>
      </c>
      <c r="D182" s="320">
        <v>44362.437750300902</v>
      </c>
      <c r="E182" s="321">
        <v>54987</v>
      </c>
      <c r="F182" s="301">
        <v>3</v>
      </c>
      <c r="G182" s="322">
        <v>2</v>
      </c>
      <c r="H182" s="322">
        <v>1</v>
      </c>
      <c r="I182" s="322">
        <v>1</v>
      </c>
      <c r="J182" s="322">
        <v>2</v>
      </c>
      <c r="K182" s="322">
        <v>1</v>
      </c>
      <c r="L182" s="322">
        <v>3</v>
      </c>
      <c r="M182" s="322">
        <v>1</v>
      </c>
      <c r="N182" s="322">
        <v>1</v>
      </c>
      <c r="O182" s="322">
        <v>3</v>
      </c>
      <c r="P182" s="322">
        <v>0</v>
      </c>
      <c r="Q182" s="302">
        <v>0</v>
      </c>
      <c r="R182" s="322">
        <v>0</v>
      </c>
      <c r="S182" s="322">
        <v>0</v>
      </c>
      <c r="T182" s="322">
        <v>1</v>
      </c>
      <c r="U182" s="322">
        <v>1</v>
      </c>
      <c r="V182" s="322">
        <v>0</v>
      </c>
      <c r="W182" s="322">
        <v>0</v>
      </c>
      <c r="X182" s="322">
        <v>0</v>
      </c>
      <c r="Y182" s="322">
        <v>1</v>
      </c>
      <c r="Z182" s="322">
        <v>1</v>
      </c>
      <c r="AA182" s="322">
        <v>1</v>
      </c>
      <c r="AB182" s="322">
        <v>1</v>
      </c>
      <c r="AC182" s="322">
        <v>1</v>
      </c>
      <c r="AD182" s="322">
        <v>0</v>
      </c>
      <c r="AE182" s="302">
        <v>1</v>
      </c>
      <c r="AF182" s="302">
        <v>1</v>
      </c>
      <c r="AG182" s="302">
        <v>1</v>
      </c>
      <c r="AH182" s="302">
        <v>1</v>
      </c>
      <c r="AI182" s="302">
        <v>2</v>
      </c>
      <c r="AJ182" s="322">
        <v>0</v>
      </c>
      <c r="AK182" s="302">
        <v>0</v>
      </c>
      <c r="AL182" s="322">
        <v>2</v>
      </c>
      <c r="AM182" s="302">
        <v>1</v>
      </c>
      <c r="AN182" s="313">
        <v>1</v>
      </c>
      <c r="AO182" s="302">
        <v>1</v>
      </c>
      <c r="AP182" s="303">
        <v>1</v>
      </c>
      <c r="AQ182" s="303">
        <v>0</v>
      </c>
      <c r="AR182" s="303">
        <v>1</v>
      </c>
      <c r="AS182" s="303">
        <v>1</v>
      </c>
      <c r="AT182" s="302">
        <v>1</v>
      </c>
      <c r="AU182" s="303">
        <v>1</v>
      </c>
      <c r="AV182" s="302">
        <v>0</v>
      </c>
      <c r="AW182" s="302">
        <v>1</v>
      </c>
      <c r="AX182" s="322">
        <v>0</v>
      </c>
      <c r="AY182" s="322">
        <v>1</v>
      </c>
      <c r="AZ182" s="322">
        <v>0</v>
      </c>
      <c r="BA182" s="322">
        <v>0</v>
      </c>
      <c r="BB182" s="322">
        <v>0</v>
      </c>
      <c r="BC182" s="322">
        <v>0</v>
      </c>
      <c r="BD182" s="322">
        <v>1</v>
      </c>
      <c r="BE182" s="322">
        <v>0</v>
      </c>
      <c r="BF182" s="322">
        <v>0</v>
      </c>
      <c r="BG182" s="322">
        <v>0</v>
      </c>
      <c r="BH182" s="322">
        <v>0</v>
      </c>
      <c r="BI182" s="322">
        <v>1</v>
      </c>
      <c r="BJ182" s="322">
        <v>0</v>
      </c>
      <c r="BK182" s="322">
        <v>0</v>
      </c>
      <c r="BL182" s="322">
        <v>0</v>
      </c>
      <c r="BM182" s="322">
        <v>0</v>
      </c>
      <c r="BN182" s="322">
        <v>0</v>
      </c>
      <c r="BO182" s="322">
        <v>0</v>
      </c>
      <c r="BP182" s="322">
        <v>0</v>
      </c>
      <c r="BQ182" s="322">
        <v>0</v>
      </c>
      <c r="BR182" s="322">
        <v>0</v>
      </c>
      <c r="BS182" s="322">
        <v>0</v>
      </c>
      <c r="BT182" s="322">
        <v>0</v>
      </c>
      <c r="BU182" s="322">
        <v>0</v>
      </c>
      <c r="BV182" s="322">
        <v>0</v>
      </c>
      <c r="BW182" s="322">
        <v>0</v>
      </c>
      <c r="BX182" s="307">
        <v>0</v>
      </c>
      <c r="BY182" s="305">
        <v>0</v>
      </c>
      <c r="BZ182" s="322">
        <v>2</v>
      </c>
      <c r="CA182" s="322">
        <v>3</v>
      </c>
      <c r="CB182" s="322">
        <v>2</v>
      </c>
      <c r="CC182" s="302">
        <v>0</v>
      </c>
      <c r="CD182" s="302">
        <v>0</v>
      </c>
      <c r="CE182" s="322">
        <v>2</v>
      </c>
    </row>
    <row r="183" spans="1:83" ht="18">
      <c r="A183" s="319">
        <v>2021</v>
      </c>
      <c r="B183" s="298" t="s">
        <v>230</v>
      </c>
      <c r="C183" s="320">
        <v>44236.7678564815</v>
      </c>
      <c r="D183" s="320">
        <v>44238.410935925902</v>
      </c>
      <c r="E183" s="321">
        <v>20077</v>
      </c>
      <c r="F183" s="301">
        <v>3</v>
      </c>
      <c r="G183" s="322">
        <v>1</v>
      </c>
      <c r="H183" s="322">
        <v>1</v>
      </c>
      <c r="I183" s="322">
        <v>2</v>
      </c>
      <c r="J183" s="322">
        <v>1</v>
      </c>
      <c r="K183" s="322">
        <v>1</v>
      </c>
      <c r="L183" s="322">
        <v>4</v>
      </c>
      <c r="M183" s="322">
        <v>0</v>
      </c>
      <c r="N183" s="322">
        <v>1</v>
      </c>
      <c r="O183" s="302">
        <v>5</v>
      </c>
      <c r="P183" s="322">
        <v>0</v>
      </c>
      <c r="Q183" s="302">
        <v>0</v>
      </c>
      <c r="R183" s="322">
        <v>0</v>
      </c>
      <c r="S183" s="322">
        <v>0</v>
      </c>
      <c r="T183" s="322">
        <v>0</v>
      </c>
      <c r="U183" s="322">
        <v>1</v>
      </c>
      <c r="V183" s="322">
        <v>0</v>
      </c>
      <c r="W183" s="322">
        <v>0</v>
      </c>
      <c r="X183" s="322">
        <v>0</v>
      </c>
      <c r="Y183" s="322">
        <v>1</v>
      </c>
      <c r="Z183" s="322">
        <v>1</v>
      </c>
      <c r="AA183" s="322">
        <v>1</v>
      </c>
      <c r="AB183" s="322">
        <v>1</v>
      </c>
      <c r="AC183" s="322">
        <v>1</v>
      </c>
      <c r="AD183" s="322">
        <v>1</v>
      </c>
      <c r="AE183" s="302">
        <v>3</v>
      </c>
      <c r="AF183" s="302">
        <v>1</v>
      </c>
      <c r="AG183" s="302">
        <v>1</v>
      </c>
      <c r="AH183" s="302">
        <v>1</v>
      </c>
      <c r="AI183" s="302">
        <v>3</v>
      </c>
      <c r="AJ183" s="322">
        <v>0</v>
      </c>
      <c r="AK183" s="302">
        <v>2</v>
      </c>
      <c r="AL183" s="322">
        <v>3</v>
      </c>
      <c r="AM183" s="302">
        <v>1</v>
      </c>
      <c r="AN183" s="303">
        <v>0</v>
      </c>
      <c r="AO183" s="303">
        <v>0</v>
      </c>
      <c r="AP183" s="302">
        <v>0</v>
      </c>
      <c r="AQ183" s="303">
        <v>0</v>
      </c>
      <c r="AR183" s="303">
        <v>1</v>
      </c>
      <c r="AS183" s="303">
        <v>1</v>
      </c>
      <c r="AT183" s="302">
        <v>1</v>
      </c>
      <c r="AU183" s="303">
        <v>1</v>
      </c>
      <c r="AV183" s="303">
        <v>1</v>
      </c>
      <c r="AW183" s="303">
        <v>0</v>
      </c>
      <c r="AX183" s="322">
        <v>0</v>
      </c>
      <c r="AY183" s="322">
        <v>1</v>
      </c>
      <c r="AZ183" s="322">
        <v>0</v>
      </c>
      <c r="BA183" s="322">
        <v>0</v>
      </c>
      <c r="BB183" s="322">
        <v>0</v>
      </c>
      <c r="BC183" s="322">
        <v>0</v>
      </c>
      <c r="BD183" s="322">
        <v>1</v>
      </c>
      <c r="BE183" s="322">
        <v>0</v>
      </c>
      <c r="BF183" s="322">
        <v>0</v>
      </c>
      <c r="BG183" s="322">
        <v>0</v>
      </c>
      <c r="BH183" s="322">
        <v>0</v>
      </c>
      <c r="BI183" s="322">
        <v>1</v>
      </c>
      <c r="BJ183" s="322">
        <v>1</v>
      </c>
      <c r="BK183" s="322">
        <v>0</v>
      </c>
      <c r="BL183" s="322">
        <v>0</v>
      </c>
      <c r="BM183" s="322">
        <v>0</v>
      </c>
      <c r="BN183" s="322">
        <v>0</v>
      </c>
      <c r="BO183" s="322">
        <v>1</v>
      </c>
      <c r="BP183" s="322">
        <v>0</v>
      </c>
      <c r="BQ183" s="322">
        <v>0</v>
      </c>
      <c r="BR183" s="322">
        <v>0</v>
      </c>
      <c r="BS183" s="322">
        <v>0</v>
      </c>
      <c r="BT183" s="322">
        <v>1</v>
      </c>
      <c r="BU183" s="322">
        <v>1</v>
      </c>
      <c r="BV183" s="322">
        <v>1</v>
      </c>
      <c r="BW183" s="322">
        <v>1</v>
      </c>
      <c r="BX183" s="304">
        <v>0</v>
      </c>
      <c r="BY183" s="305">
        <v>0</v>
      </c>
      <c r="BZ183" s="322">
        <v>1</v>
      </c>
      <c r="CA183" s="322">
        <v>4</v>
      </c>
      <c r="CB183" s="322">
        <v>3</v>
      </c>
      <c r="CC183" s="302">
        <v>0</v>
      </c>
      <c r="CD183" s="302">
        <v>2</v>
      </c>
      <c r="CE183" s="322">
        <v>3</v>
      </c>
    </row>
    <row r="184" spans="1:83" ht="18">
      <c r="A184" s="319">
        <v>2021</v>
      </c>
      <c r="B184" s="298" t="s">
        <v>231</v>
      </c>
      <c r="C184" s="320">
        <v>44383.371912488401</v>
      </c>
      <c r="D184" s="320">
        <v>44384.4127116319</v>
      </c>
      <c r="E184" s="324">
        <v>55442</v>
      </c>
      <c r="F184" s="301">
        <v>3</v>
      </c>
      <c r="G184" s="309">
        <v>2</v>
      </c>
      <c r="H184" s="309">
        <v>1</v>
      </c>
      <c r="I184" s="309">
        <v>2</v>
      </c>
      <c r="J184" s="309">
        <v>1</v>
      </c>
      <c r="K184" s="309">
        <v>1</v>
      </c>
      <c r="L184" s="309">
        <v>4</v>
      </c>
      <c r="M184" s="309">
        <v>1</v>
      </c>
      <c r="N184" s="309">
        <v>0</v>
      </c>
      <c r="O184" s="309">
        <v>3</v>
      </c>
      <c r="P184" s="309">
        <v>1</v>
      </c>
      <c r="Q184" s="302">
        <v>0</v>
      </c>
      <c r="R184" s="309">
        <v>0</v>
      </c>
      <c r="S184" s="309">
        <v>0</v>
      </c>
      <c r="T184" s="309">
        <v>1</v>
      </c>
      <c r="U184" s="309">
        <v>1</v>
      </c>
      <c r="V184" s="309">
        <v>0</v>
      </c>
      <c r="W184" s="309">
        <v>0</v>
      </c>
      <c r="X184" s="309">
        <v>0</v>
      </c>
      <c r="Y184" s="309">
        <v>1</v>
      </c>
      <c r="Z184" s="309">
        <v>1</v>
      </c>
      <c r="AA184" s="309">
        <v>0</v>
      </c>
      <c r="AB184" s="309">
        <v>0</v>
      </c>
      <c r="AC184" s="309">
        <v>1</v>
      </c>
      <c r="AD184" s="309">
        <v>0</v>
      </c>
      <c r="AE184" s="302">
        <v>5</v>
      </c>
      <c r="AF184" s="302">
        <v>1</v>
      </c>
      <c r="AG184" s="302">
        <v>2</v>
      </c>
      <c r="AH184" s="302">
        <v>1</v>
      </c>
      <c r="AI184" s="302">
        <v>0</v>
      </c>
      <c r="AJ184" s="309">
        <v>0</v>
      </c>
      <c r="AK184" s="302">
        <v>0</v>
      </c>
      <c r="AL184" s="309">
        <v>2</v>
      </c>
      <c r="AM184" s="302">
        <v>1</v>
      </c>
      <c r="AN184" s="313">
        <v>1</v>
      </c>
      <c r="AO184" s="302">
        <v>1</v>
      </c>
      <c r="AP184" s="303">
        <v>1</v>
      </c>
      <c r="AQ184" s="303">
        <v>0</v>
      </c>
      <c r="AR184" s="303">
        <v>1</v>
      </c>
      <c r="AS184" s="303">
        <v>1</v>
      </c>
      <c r="AT184" s="302">
        <v>1</v>
      </c>
      <c r="AU184" s="303">
        <v>1</v>
      </c>
      <c r="AV184" s="302">
        <v>0</v>
      </c>
      <c r="AW184" s="302">
        <v>1</v>
      </c>
      <c r="AX184" s="309">
        <v>0</v>
      </c>
      <c r="AY184" s="309">
        <v>0</v>
      </c>
      <c r="AZ184" s="309">
        <v>0</v>
      </c>
      <c r="BA184" s="309">
        <v>0</v>
      </c>
      <c r="BB184" s="309">
        <v>0</v>
      </c>
      <c r="BC184" s="309">
        <v>0</v>
      </c>
      <c r="BD184" s="309">
        <v>1</v>
      </c>
      <c r="BE184" s="309">
        <v>0</v>
      </c>
      <c r="BF184" s="309">
        <v>0</v>
      </c>
      <c r="BG184" s="309">
        <v>0</v>
      </c>
      <c r="BH184" s="309">
        <v>0</v>
      </c>
      <c r="BI184" s="309">
        <v>1</v>
      </c>
      <c r="BJ184" s="309">
        <v>1</v>
      </c>
      <c r="BK184" s="309">
        <v>0</v>
      </c>
      <c r="BL184" s="309">
        <v>1</v>
      </c>
      <c r="BM184" s="309">
        <v>0</v>
      </c>
      <c r="BN184" s="309">
        <v>0</v>
      </c>
      <c r="BO184" s="309">
        <v>0</v>
      </c>
      <c r="BP184" s="309">
        <v>0</v>
      </c>
      <c r="BQ184" s="309">
        <v>0</v>
      </c>
      <c r="BR184" s="309">
        <v>0</v>
      </c>
      <c r="BS184" s="309">
        <v>0</v>
      </c>
      <c r="BT184" s="309">
        <v>0</v>
      </c>
      <c r="BU184" s="309">
        <v>0</v>
      </c>
      <c r="BV184" s="309">
        <v>1</v>
      </c>
      <c r="BW184" s="309">
        <v>0</v>
      </c>
      <c r="BX184" s="305">
        <v>0</v>
      </c>
      <c r="BY184" s="305">
        <v>0</v>
      </c>
      <c r="BZ184" s="309">
        <v>1</v>
      </c>
      <c r="CA184" s="309">
        <v>3</v>
      </c>
      <c r="CB184" s="309">
        <v>1</v>
      </c>
      <c r="CC184" s="302">
        <v>0</v>
      </c>
      <c r="CD184" s="302">
        <v>0</v>
      </c>
      <c r="CE184" s="309">
        <v>2</v>
      </c>
    </row>
    <row r="185" spans="1:83" ht="18">
      <c r="A185" s="319">
        <v>2021</v>
      </c>
      <c r="B185" s="298" t="s">
        <v>232</v>
      </c>
      <c r="C185" s="320">
        <v>44364.721521053201</v>
      </c>
      <c r="D185" s="320">
        <v>44367.3980379282</v>
      </c>
      <c r="E185" s="324">
        <v>55442</v>
      </c>
      <c r="F185" s="301">
        <v>3</v>
      </c>
      <c r="G185" s="309">
        <v>2</v>
      </c>
      <c r="H185" s="309">
        <v>0</v>
      </c>
      <c r="I185" s="309">
        <v>2</v>
      </c>
      <c r="J185" s="309">
        <v>1</v>
      </c>
      <c r="K185" s="309">
        <v>1</v>
      </c>
      <c r="L185" s="309">
        <v>3</v>
      </c>
      <c r="M185" s="309">
        <v>1</v>
      </c>
      <c r="N185" s="309">
        <v>1</v>
      </c>
      <c r="O185" s="309">
        <v>3</v>
      </c>
      <c r="P185" s="309">
        <v>0</v>
      </c>
      <c r="Q185" s="302">
        <v>0</v>
      </c>
      <c r="R185" s="309">
        <v>1</v>
      </c>
      <c r="S185" s="309">
        <v>1</v>
      </c>
      <c r="T185" s="309">
        <v>1</v>
      </c>
      <c r="U185" s="309">
        <v>1</v>
      </c>
      <c r="V185" s="309">
        <v>0</v>
      </c>
      <c r="W185" s="309">
        <v>0</v>
      </c>
      <c r="X185" s="309">
        <v>0</v>
      </c>
      <c r="Y185" s="309">
        <v>1</v>
      </c>
      <c r="Z185" s="309">
        <v>0</v>
      </c>
      <c r="AA185" s="309">
        <v>1</v>
      </c>
      <c r="AB185" s="309">
        <v>1</v>
      </c>
      <c r="AC185" s="309">
        <v>1</v>
      </c>
      <c r="AD185" s="309">
        <v>0</v>
      </c>
      <c r="AE185" s="313">
        <v>2</v>
      </c>
      <c r="AF185" s="302">
        <v>1</v>
      </c>
      <c r="AG185" s="302">
        <v>1</v>
      </c>
      <c r="AH185" s="302">
        <v>1</v>
      </c>
      <c r="AI185" s="302">
        <v>3</v>
      </c>
      <c r="AJ185" s="309">
        <v>0</v>
      </c>
      <c r="AK185" s="302">
        <v>0</v>
      </c>
      <c r="AL185" s="309">
        <v>2</v>
      </c>
      <c r="AM185" s="302">
        <v>1</v>
      </c>
      <c r="AN185" s="313">
        <v>1</v>
      </c>
      <c r="AO185" s="302">
        <v>1</v>
      </c>
      <c r="AP185" s="303">
        <v>1</v>
      </c>
      <c r="AQ185" s="303">
        <v>0</v>
      </c>
      <c r="AR185" s="303">
        <v>1</v>
      </c>
      <c r="AS185" s="303">
        <v>1</v>
      </c>
      <c r="AT185" s="302">
        <v>1</v>
      </c>
      <c r="AU185" s="303">
        <v>1</v>
      </c>
      <c r="AV185" s="302">
        <v>0</v>
      </c>
      <c r="AW185" s="302">
        <v>1</v>
      </c>
      <c r="AX185" s="309">
        <v>0</v>
      </c>
      <c r="AY185" s="309">
        <v>0</v>
      </c>
      <c r="AZ185" s="309">
        <v>0</v>
      </c>
      <c r="BA185" s="309">
        <v>0</v>
      </c>
      <c r="BB185" s="309">
        <v>0</v>
      </c>
      <c r="BC185" s="309">
        <v>0</v>
      </c>
      <c r="BD185" s="309">
        <v>1</v>
      </c>
      <c r="BE185" s="309">
        <v>0</v>
      </c>
      <c r="BF185" s="309">
        <v>0</v>
      </c>
      <c r="BG185" s="309">
        <v>0</v>
      </c>
      <c r="BH185" s="309">
        <v>0</v>
      </c>
      <c r="BI185" s="309">
        <v>1</v>
      </c>
      <c r="BJ185" s="309">
        <v>1</v>
      </c>
      <c r="BK185" s="309">
        <v>0</v>
      </c>
      <c r="BL185" s="309">
        <v>1</v>
      </c>
      <c r="BM185" s="309">
        <v>0</v>
      </c>
      <c r="BN185" s="309">
        <v>0</v>
      </c>
      <c r="BO185" s="309">
        <v>0</v>
      </c>
      <c r="BP185" s="309">
        <v>0</v>
      </c>
      <c r="BQ185" s="309">
        <v>0</v>
      </c>
      <c r="BR185" s="309">
        <v>0</v>
      </c>
      <c r="BS185" s="309">
        <v>0</v>
      </c>
      <c r="BT185" s="309">
        <v>0</v>
      </c>
      <c r="BU185" s="309">
        <v>0</v>
      </c>
      <c r="BV185" s="309">
        <v>1</v>
      </c>
      <c r="BW185" s="309">
        <v>0</v>
      </c>
      <c r="BX185" s="311">
        <v>1</v>
      </c>
      <c r="BY185" s="311">
        <v>3</v>
      </c>
      <c r="BZ185" s="309">
        <v>1</v>
      </c>
      <c r="CA185" s="309">
        <v>3</v>
      </c>
      <c r="CB185" s="309">
        <v>1</v>
      </c>
      <c r="CC185" s="302">
        <v>0</v>
      </c>
      <c r="CD185" s="302">
        <v>0</v>
      </c>
      <c r="CE185" s="309">
        <v>2</v>
      </c>
    </row>
    <row r="186" spans="1:83" ht="18">
      <c r="A186" s="319">
        <v>2021</v>
      </c>
      <c r="B186" s="298" t="s">
        <v>233</v>
      </c>
      <c r="C186" s="320">
        <v>44215.518785671302</v>
      </c>
      <c r="D186" s="320">
        <v>44216.402480393503</v>
      </c>
      <c r="E186" s="321">
        <v>39286</v>
      </c>
      <c r="F186" s="301">
        <v>3</v>
      </c>
      <c r="G186" s="322">
        <v>1</v>
      </c>
      <c r="H186" s="322">
        <v>1</v>
      </c>
      <c r="I186" s="322">
        <v>1</v>
      </c>
      <c r="J186" s="322">
        <v>1</v>
      </c>
      <c r="K186" s="322">
        <v>1</v>
      </c>
      <c r="L186" s="322">
        <v>3</v>
      </c>
      <c r="M186" s="322">
        <v>0</v>
      </c>
      <c r="N186" s="322">
        <v>1</v>
      </c>
      <c r="O186" s="322">
        <v>3</v>
      </c>
      <c r="P186" s="322">
        <v>0</v>
      </c>
      <c r="Q186" s="302">
        <v>0</v>
      </c>
      <c r="R186" s="322">
        <v>0</v>
      </c>
      <c r="S186" s="322">
        <v>0</v>
      </c>
      <c r="T186" s="322">
        <v>1</v>
      </c>
      <c r="U186" s="322">
        <v>0</v>
      </c>
      <c r="V186" s="322">
        <v>0</v>
      </c>
      <c r="W186" s="322">
        <v>0</v>
      </c>
      <c r="X186" s="322">
        <v>0</v>
      </c>
      <c r="Y186" s="322">
        <v>1</v>
      </c>
      <c r="Z186" s="322">
        <v>1</v>
      </c>
      <c r="AA186" s="322">
        <v>1</v>
      </c>
      <c r="AB186" s="322">
        <v>0</v>
      </c>
      <c r="AC186" s="322">
        <v>1</v>
      </c>
      <c r="AD186" s="322">
        <v>1</v>
      </c>
      <c r="AE186" s="302">
        <v>4</v>
      </c>
      <c r="AF186" s="302">
        <v>3</v>
      </c>
      <c r="AG186" s="302">
        <v>1</v>
      </c>
      <c r="AH186" s="302">
        <v>1</v>
      </c>
      <c r="AI186" s="302">
        <v>2</v>
      </c>
      <c r="AJ186" s="322">
        <v>0</v>
      </c>
      <c r="AK186" s="302">
        <v>0</v>
      </c>
      <c r="AL186" s="322">
        <v>2</v>
      </c>
      <c r="AM186" s="302">
        <v>2</v>
      </c>
      <c r="AN186" s="322">
        <v>2</v>
      </c>
      <c r="AO186" s="302">
        <v>1</v>
      </c>
      <c r="AP186" s="302">
        <v>2</v>
      </c>
      <c r="AQ186" s="303">
        <v>0</v>
      </c>
      <c r="AR186" s="309">
        <v>0</v>
      </c>
      <c r="AS186" s="303">
        <v>1</v>
      </c>
      <c r="AT186" s="302">
        <v>1</v>
      </c>
      <c r="AU186" s="302">
        <v>1</v>
      </c>
      <c r="AV186" s="302">
        <v>0</v>
      </c>
      <c r="AW186" s="302">
        <v>1</v>
      </c>
      <c r="AX186" s="322">
        <v>0</v>
      </c>
      <c r="AY186" s="322">
        <v>0</v>
      </c>
      <c r="AZ186" s="322">
        <v>0</v>
      </c>
      <c r="BA186" s="322">
        <v>0</v>
      </c>
      <c r="BB186" s="322">
        <v>0</v>
      </c>
      <c r="BC186" s="322">
        <v>0</v>
      </c>
      <c r="BD186" s="322">
        <v>1</v>
      </c>
      <c r="BE186" s="322">
        <v>0</v>
      </c>
      <c r="BF186" s="322">
        <v>0</v>
      </c>
      <c r="BG186" s="322">
        <v>0</v>
      </c>
      <c r="BH186" s="322">
        <v>1</v>
      </c>
      <c r="BI186" s="322">
        <v>1</v>
      </c>
      <c r="BJ186" s="322">
        <v>1</v>
      </c>
      <c r="BK186" s="322">
        <v>0</v>
      </c>
      <c r="BL186" s="322">
        <v>0</v>
      </c>
      <c r="BM186" s="322">
        <v>0</v>
      </c>
      <c r="BN186" s="322">
        <v>0</v>
      </c>
      <c r="BO186" s="322">
        <v>1</v>
      </c>
      <c r="BP186" s="322">
        <v>0</v>
      </c>
      <c r="BQ186" s="322">
        <v>0</v>
      </c>
      <c r="BR186" s="322">
        <v>1</v>
      </c>
      <c r="BS186" s="322">
        <v>0</v>
      </c>
      <c r="BT186" s="322">
        <v>1</v>
      </c>
      <c r="BU186" s="322">
        <v>0</v>
      </c>
      <c r="BV186" s="322">
        <v>1</v>
      </c>
      <c r="BW186" s="322">
        <v>0</v>
      </c>
      <c r="BX186" s="304">
        <v>0</v>
      </c>
      <c r="BY186" s="305">
        <v>0</v>
      </c>
      <c r="BZ186" s="322">
        <v>1</v>
      </c>
      <c r="CA186" s="322">
        <v>3</v>
      </c>
      <c r="CB186" s="322">
        <v>3</v>
      </c>
      <c r="CC186" s="302">
        <v>0</v>
      </c>
      <c r="CD186" s="302">
        <v>0</v>
      </c>
      <c r="CE186" s="322">
        <v>2</v>
      </c>
    </row>
    <row r="187" spans="1:83" ht="18">
      <c r="A187" s="319">
        <v>2021</v>
      </c>
      <c r="B187" s="298" t="s">
        <v>234</v>
      </c>
      <c r="C187" s="320">
        <v>44349.031423125001</v>
      </c>
      <c r="D187" s="320">
        <v>44352.3928923032</v>
      </c>
      <c r="E187" s="321">
        <v>36212</v>
      </c>
      <c r="F187" s="301">
        <v>3</v>
      </c>
      <c r="G187" s="322">
        <v>1</v>
      </c>
      <c r="H187" s="322">
        <v>1</v>
      </c>
      <c r="I187" s="322">
        <v>2</v>
      </c>
      <c r="J187" s="322">
        <v>1</v>
      </c>
      <c r="K187" s="322">
        <v>1</v>
      </c>
      <c r="L187" s="322">
        <v>3</v>
      </c>
      <c r="M187" s="322">
        <v>1</v>
      </c>
      <c r="N187" s="302">
        <v>1</v>
      </c>
      <c r="O187" s="302">
        <v>4</v>
      </c>
      <c r="P187" s="302">
        <v>1</v>
      </c>
      <c r="Q187" s="302">
        <v>0</v>
      </c>
      <c r="R187" s="317">
        <v>0</v>
      </c>
      <c r="S187" s="302">
        <v>0</v>
      </c>
      <c r="T187" s="302">
        <v>0</v>
      </c>
      <c r="U187" s="302">
        <v>1</v>
      </c>
      <c r="V187" s="302">
        <v>0</v>
      </c>
      <c r="W187" s="302">
        <v>0</v>
      </c>
      <c r="X187" s="302">
        <v>0</v>
      </c>
      <c r="Y187" s="302">
        <v>1</v>
      </c>
      <c r="Z187" s="302">
        <v>1</v>
      </c>
      <c r="AA187" s="302">
        <v>1</v>
      </c>
      <c r="AB187" s="302">
        <v>1</v>
      </c>
      <c r="AC187" s="302">
        <v>1</v>
      </c>
      <c r="AD187" s="302">
        <v>1</v>
      </c>
      <c r="AE187" s="313">
        <v>2</v>
      </c>
      <c r="AF187" s="302">
        <v>2</v>
      </c>
      <c r="AG187" s="302">
        <v>2</v>
      </c>
      <c r="AH187" s="302">
        <v>2</v>
      </c>
      <c r="AI187" s="313">
        <v>1</v>
      </c>
      <c r="AJ187" s="302">
        <v>0</v>
      </c>
      <c r="AK187" s="302">
        <v>2</v>
      </c>
      <c r="AL187" s="302">
        <v>2</v>
      </c>
      <c r="AM187" s="309">
        <v>3</v>
      </c>
      <c r="AN187" s="303">
        <v>0</v>
      </c>
      <c r="AO187" s="303">
        <v>0</v>
      </c>
      <c r="AP187" s="303">
        <v>1</v>
      </c>
      <c r="AQ187" s="303">
        <v>0</v>
      </c>
      <c r="AR187" s="309">
        <v>0</v>
      </c>
      <c r="AS187" s="302">
        <v>0</v>
      </c>
      <c r="AT187" s="302">
        <v>1</v>
      </c>
      <c r="AU187" s="302">
        <v>1</v>
      </c>
      <c r="AV187" s="302">
        <v>0</v>
      </c>
      <c r="AW187" s="302">
        <v>1</v>
      </c>
      <c r="AX187" s="302">
        <v>0</v>
      </c>
      <c r="AY187" s="302">
        <v>1</v>
      </c>
      <c r="AZ187" s="302">
        <v>0</v>
      </c>
      <c r="BA187" s="302">
        <v>0</v>
      </c>
      <c r="BB187" s="302">
        <v>1</v>
      </c>
      <c r="BC187" s="302">
        <v>0</v>
      </c>
      <c r="BD187" s="302">
        <v>1</v>
      </c>
      <c r="BE187" s="302">
        <v>0</v>
      </c>
      <c r="BF187" s="302">
        <v>0</v>
      </c>
      <c r="BG187" s="302">
        <v>0</v>
      </c>
      <c r="BH187" s="302">
        <v>0</v>
      </c>
      <c r="BI187" s="302">
        <v>1</v>
      </c>
      <c r="BJ187" s="302">
        <v>1</v>
      </c>
      <c r="BK187" s="302">
        <v>0</v>
      </c>
      <c r="BL187" s="302">
        <v>0</v>
      </c>
      <c r="BM187" s="302">
        <v>0</v>
      </c>
      <c r="BN187" s="302">
        <v>0</v>
      </c>
      <c r="BO187" s="302">
        <v>0</v>
      </c>
      <c r="BP187" s="302">
        <v>0</v>
      </c>
      <c r="BQ187" s="302">
        <v>0</v>
      </c>
      <c r="BR187" s="302">
        <v>0</v>
      </c>
      <c r="BS187" s="302">
        <v>0</v>
      </c>
      <c r="BT187" s="302">
        <v>0</v>
      </c>
      <c r="BU187" s="302">
        <v>0</v>
      </c>
      <c r="BV187" s="302">
        <v>1</v>
      </c>
      <c r="BW187" s="302">
        <v>0</v>
      </c>
      <c r="BX187" s="304">
        <v>0</v>
      </c>
      <c r="BY187" s="305">
        <v>0</v>
      </c>
      <c r="BZ187" s="322">
        <v>1</v>
      </c>
      <c r="CA187" s="322">
        <v>3</v>
      </c>
      <c r="CB187" s="322">
        <v>3</v>
      </c>
      <c r="CC187" s="302">
        <v>0</v>
      </c>
      <c r="CD187" s="302">
        <v>2</v>
      </c>
      <c r="CE187" s="302">
        <v>2</v>
      </c>
    </row>
    <row r="188" spans="1:83" ht="18">
      <c r="A188" s="319">
        <v>2021</v>
      </c>
      <c r="B188" s="298" t="s">
        <v>235</v>
      </c>
      <c r="C188" s="320">
        <v>44479.688918125001</v>
      </c>
      <c r="D188" s="320">
        <v>44485.424690439802</v>
      </c>
      <c r="E188" s="321">
        <v>21527</v>
      </c>
      <c r="F188" s="301">
        <v>3</v>
      </c>
      <c r="G188" s="322">
        <v>1</v>
      </c>
      <c r="H188" s="322">
        <v>1</v>
      </c>
      <c r="I188" s="322">
        <v>2</v>
      </c>
      <c r="J188" s="322">
        <v>1</v>
      </c>
      <c r="K188" s="322">
        <v>1</v>
      </c>
      <c r="L188" s="322">
        <v>3</v>
      </c>
      <c r="M188" s="322">
        <v>1</v>
      </c>
      <c r="N188" s="302">
        <v>1</v>
      </c>
      <c r="O188" s="302">
        <v>2</v>
      </c>
      <c r="P188" s="302">
        <v>0</v>
      </c>
      <c r="Q188" s="302">
        <v>1</v>
      </c>
      <c r="R188" s="302">
        <v>0</v>
      </c>
      <c r="S188" s="302">
        <v>0</v>
      </c>
      <c r="T188" s="302">
        <v>0</v>
      </c>
      <c r="U188" s="302">
        <v>1</v>
      </c>
      <c r="V188" s="302">
        <v>0</v>
      </c>
      <c r="W188" s="302">
        <v>0</v>
      </c>
      <c r="X188" s="302">
        <v>0</v>
      </c>
      <c r="Y188" s="302">
        <v>1</v>
      </c>
      <c r="Z188" s="302">
        <v>1</v>
      </c>
      <c r="AA188" s="302">
        <v>1</v>
      </c>
      <c r="AB188" s="302">
        <v>0</v>
      </c>
      <c r="AC188" s="302">
        <v>1</v>
      </c>
      <c r="AD188" s="302">
        <v>1</v>
      </c>
      <c r="AE188" s="302">
        <v>3</v>
      </c>
      <c r="AF188" s="302">
        <v>2</v>
      </c>
      <c r="AG188" s="302">
        <v>1</v>
      </c>
      <c r="AH188" s="302">
        <v>1</v>
      </c>
      <c r="AI188" s="302">
        <v>3</v>
      </c>
      <c r="AJ188" s="302">
        <v>0</v>
      </c>
      <c r="AK188" s="302">
        <v>2</v>
      </c>
      <c r="AL188" s="302">
        <v>2</v>
      </c>
      <c r="AM188" s="302">
        <v>2</v>
      </c>
      <c r="AN188" s="303">
        <v>0</v>
      </c>
      <c r="AO188" s="303">
        <v>0</v>
      </c>
      <c r="AP188" s="303">
        <v>1</v>
      </c>
      <c r="AQ188" s="303">
        <v>0</v>
      </c>
      <c r="AR188" s="309">
        <v>0</v>
      </c>
      <c r="AS188" s="303">
        <v>1</v>
      </c>
      <c r="AT188" s="302">
        <v>2</v>
      </c>
      <c r="AU188" s="302">
        <v>1</v>
      </c>
      <c r="AV188" s="303">
        <v>1</v>
      </c>
      <c r="AW188" s="303">
        <v>0</v>
      </c>
      <c r="AX188" s="302">
        <v>0</v>
      </c>
      <c r="AY188" s="302">
        <v>0</v>
      </c>
      <c r="AZ188" s="302">
        <v>0</v>
      </c>
      <c r="BA188" s="302">
        <v>0</v>
      </c>
      <c r="BB188" s="302">
        <v>0</v>
      </c>
      <c r="BC188" s="302">
        <v>0</v>
      </c>
      <c r="BD188" s="302">
        <v>0</v>
      </c>
      <c r="BE188" s="302">
        <v>1</v>
      </c>
      <c r="BF188" s="302">
        <v>0</v>
      </c>
      <c r="BG188" s="302">
        <v>0</v>
      </c>
      <c r="BH188" s="302">
        <v>0</v>
      </c>
      <c r="BI188" s="302">
        <v>0</v>
      </c>
      <c r="BJ188" s="302">
        <v>1</v>
      </c>
      <c r="BK188" s="302">
        <v>0</v>
      </c>
      <c r="BL188" s="302">
        <v>0</v>
      </c>
      <c r="BM188" s="302">
        <v>0</v>
      </c>
      <c r="BN188" s="302">
        <v>0</v>
      </c>
      <c r="BO188" s="302">
        <v>0</v>
      </c>
      <c r="BP188" s="302">
        <v>0</v>
      </c>
      <c r="BQ188" s="302">
        <v>0</v>
      </c>
      <c r="BR188" s="302">
        <v>0</v>
      </c>
      <c r="BS188" s="302">
        <v>0</v>
      </c>
      <c r="BT188" s="302">
        <v>0</v>
      </c>
      <c r="BU188" s="302">
        <v>0</v>
      </c>
      <c r="BV188" s="302">
        <v>0</v>
      </c>
      <c r="BW188" s="302">
        <v>0</v>
      </c>
      <c r="BX188" s="304">
        <v>0</v>
      </c>
      <c r="BY188" s="305">
        <v>0</v>
      </c>
      <c r="BZ188" s="322">
        <v>1</v>
      </c>
      <c r="CA188" s="322">
        <v>3</v>
      </c>
      <c r="CB188" s="322">
        <v>1</v>
      </c>
      <c r="CC188" s="302">
        <v>1</v>
      </c>
      <c r="CD188" s="302">
        <v>2</v>
      </c>
      <c r="CE188" s="302">
        <v>2</v>
      </c>
    </row>
    <row r="189" spans="1:83" ht="18">
      <c r="A189" s="319">
        <v>2021</v>
      </c>
      <c r="B189" s="298" t="s">
        <v>236</v>
      </c>
      <c r="C189" s="320">
        <v>44257.905283136599</v>
      </c>
      <c r="D189" s="320">
        <v>44262.400060405103</v>
      </c>
      <c r="E189" s="324">
        <v>50462</v>
      </c>
      <c r="F189" s="301">
        <v>3</v>
      </c>
      <c r="G189" s="309">
        <v>1</v>
      </c>
      <c r="H189" s="309">
        <v>1</v>
      </c>
      <c r="I189" s="309">
        <v>2</v>
      </c>
      <c r="J189" s="309">
        <v>1</v>
      </c>
      <c r="K189" s="309">
        <v>1</v>
      </c>
      <c r="L189" s="309">
        <v>4</v>
      </c>
      <c r="M189" s="309">
        <v>1</v>
      </c>
      <c r="N189" s="309">
        <v>0</v>
      </c>
      <c r="O189" s="309">
        <v>1</v>
      </c>
      <c r="P189" s="309">
        <v>0</v>
      </c>
      <c r="Q189" s="302">
        <v>1</v>
      </c>
      <c r="R189" s="309">
        <v>0</v>
      </c>
      <c r="S189" s="309">
        <v>2</v>
      </c>
      <c r="T189" s="309">
        <v>1</v>
      </c>
      <c r="U189" s="309">
        <v>1</v>
      </c>
      <c r="V189" s="309">
        <v>0</v>
      </c>
      <c r="W189" s="309">
        <v>0</v>
      </c>
      <c r="X189" s="309">
        <v>0</v>
      </c>
      <c r="Y189" s="309">
        <v>1</v>
      </c>
      <c r="Z189" s="309">
        <v>1</v>
      </c>
      <c r="AA189" s="309">
        <v>0</v>
      </c>
      <c r="AB189" s="309">
        <v>1</v>
      </c>
      <c r="AC189" s="309">
        <v>1</v>
      </c>
      <c r="AD189" s="309">
        <v>1</v>
      </c>
      <c r="AE189" s="302">
        <v>3</v>
      </c>
      <c r="AF189" s="302">
        <v>2</v>
      </c>
      <c r="AG189" s="302">
        <v>1</v>
      </c>
      <c r="AH189" s="302">
        <v>1</v>
      </c>
      <c r="AI189" s="302">
        <v>2</v>
      </c>
      <c r="AJ189" s="309">
        <v>0</v>
      </c>
      <c r="AK189" s="302">
        <v>0</v>
      </c>
      <c r="AL189" s="309">
        <v>2</v>
      </c>
      <c r="AM189" s="302">
        <v>1</v>
      </c>
      <c r="AN189" s="302">
        <v>1</v>
      </c>
      <c r="AO189" s="303">
        <v>0</v>
      </c>
      <c r="AP189" s="303">
        <v>1</v>
      </c>
      <c r="AQ189" s="303">
        <v>0</v>
      </c>
      <c r="AR189" s="303">
        <v>1</v>
      </c>
      <c r="AS189" s="302">
        <v>0</v>
      </c>
      <c r="AT189" s="302">
        <v>2</v>
      </c>
      <c r="AU189" s="303">
        <v>2</v>
      </c>
      <c r="AV189" s="303">
        <v>1</v>
      </c>
      <c r="AW189" s="303">
        <v>0</v>
      </c>
      <c r="AX189" s="309">
        <v>0</v>
      </c>
      <c r="AY189" s="309">
        <v>0</v>
      </c>
      <c r="AZ189" s="309">
        <v>0</v>
      </c>
      <c r="BA189" s="309">
        <v>0</v>
      </c>
      <c r="BB189" s="309">
        <v>0</v>
      </c>
      <c r="BC189" s="309">
        <v>0</v>
      </c>
      <c r="BD189" s="309">
        <v>1</v>
      </c>
      <c r="BE189" s="309">
        <v>0</v>
      </c>
      <c r="BF189" s="309">
        <v>0</v>
      </c>
      <c r="BG189" s="309">
        <v>0</v>
      </c>
      <c r="BH189" s="309">
        <v>1</v>
      </c>
      <c r="BI189" s="309">
        <v>1</v>
      </c>
      <c r="BJ189" s="309">
        <v>1</v>
      </c>
      <c r="BK189" s="309">
        <v>0</v>
      </c>
      <c r="BL189" s="309">
        <v>0</v>
      </c>
      <c r="BM189" s="309">
        <v>0</v>
      </c>
      <c r="BN189" s="309">
        <v>0</v>
      </c>
      <c r="BO189" s="309">
        <v>0</v>
      </c>
      <c r="BP189" s="309">
        <v>0</v>
      </c>
      <c r="BQ189" s="309">
        <v>0</v>
      </c>
      <c r="BR189" s="309">
        <v>0</v>
      </c>
      <c r="BS189" s="309">
        <v>0</v>
      </c>
      <c r="BT189" s="309">
        <v>0</v>
      </c>
      <c r="BU189" s="309">
        <v>0</v>
      </c>
      <c r="BV189" s="309">
        <v>1</v>
      </c>
      <c r="BW189" s="309">
        <v>0</v>
      </c>
      <c r="BX189" s="311">
        <v>1</v>
      </c>
      <c r="BY189" s="311">
        <v>2</v>
      </c>
      <c r="BZ189" s="309">
        <v>1</v>
      </c>
      <c r="CA189" s="309">
        <v>4</v>
      </c>
      <c r="CB189" s="309">
        <v>2</v>
      </c>
      <c r="CC189" s="302">
        <v>1</v>
      </c>
      <c r="CD189" s="302">
        <v>0</v>
      </c>
      <c r="CE189" s="309">
        <v>2</v>
      </c>
    </row>
    <row r="190" spans="1:83" ht="18">
      <c r="A190" s="319">
        <v>2021</v>
      </c>
      <c r="B190" s="298" t="s">
        <v>237</v>
      </c>
      <c r="C190" s="320">
        <v>44274.604939791701</v>
      </c>
      <c r="D190" s="320">
        <v>44277.4425178241</v>
      </c>
      <c r="E190" s="324">
        <v>50462</v>
      </c>
      <c r="F190" s="301">
        <v>3</v>
      </c>
      <c r="G190" s="309">
        <v>1</v>
      </c>
      <c r="H190" s="309">
        <v>1</v>
      </c>
      <c r="I190" s="309">
        <v>2</v>
      </c>
      <c r="J190" s="309">
        <v>1</v>
      </c>
      <c r="K190" s="309">
        <v>1</v>
      </c>
      <c r="L190" s="309">
        <v>4</v>
      </c>
      <c r="M190" s="309">
        <v>1</v>
      </c>
      <c r="N190" s="309">
        <v>0</v>
      </c>
      <c r="O190" s="309">
        <v>1</v>
      </c>
      <c r="P190" s="309">
        <v>1</v>
      </c>
      <c r="Q190" s="302">
        <v>0</v>
      </c>
      <c r="R190" s="309">
        <v>1</v>
      </c>
      <c r="S190" s="309">
        <v>0</v>
      </c>
      <c r="T190" s="309">
        <v>1</v>
      </c>
      <c r="U190" s="309">
        <v>1</v>
      </c>
      <c r="V190" s="309">
        <v>0</v>
      </c>
      <c r="W190" s="309">
        <v>0</v>
      </c>
      <c r="X190" s="309">
        <v>0</v>
      </c>
      <c r="Y190" s="309">
        <v>1</v>
      </c>
      <c r="Z190" s="309">
        <v>1</v>
      </c>
      <c r="AA190" s="309">
        <v>1</v>
      </c>
      <c r="AB190" s="309">
        <v>1</v>
      </c>
      <c r="AC190" s="309">
        <v>1</v>
      </c>
      <c r="AD190" s="309">
        <v>1</v>
      </c>
      <c r="AE190" s="302">
        <v>4</v>
      </c>
      <c r="AF190" s="302">
        <v>1</v>
      </c>
      <c r="AG190" s="302">
        <v>1</v>
      </c>
      <c r="AH190" s="302">
        <v>1</v>
      </c>
      <c r="AI190" s="313">
        <v>1</v>
      </c>
      <c r="AJ190" s="309">
        <v>0</v>
      </c>
      <c r="AK190" s="302">
        <v>0</v>
      </c>
      <c r="AL190" s="309">
        <v>3</v>
      </c>
      <c r="AM190" s="302">
        <v>1</v>
      </c>
      <c r="AN190" s="302">
        <v>1</v>
      </c>
      <c r="AO190" s="303">
        <v>0</v>
      </c>
      <c r="AP190" s="303">
        <v>1</v>
      </c>
      <c r="AQ190" s="303">
        <v>0</v>
      </c>
      <c r="AR190" s="303">
        <v>1</v>
      </c>
      <c r="AS190" s="303">
        <v>1</v>
      </c>
      <c r="AT190" s="302">
        <v>2</v>
      </c>
      <c r="AU190" s="303">
        <v>2</v>
      </c>
      <c r="AV190" s="303">
        <v>1</v>
      </c>
      <c r="AW190" s="303">
        <v>0</v>
      </c>
      <c r="AX190" s="309">
        <v>0</v>
      </c>
      <c r="AY190" s="309">
        <v>1</v>
      </c>
      <c r="AZ190" s="309">
        <v>0</v>
      </c>
      <c r="BA190" s="309">
        <v>0</v>
      </c>
      <c r="BB190" s="309">
        <v>0</v>
      </c>
      <c r="BC190" s="309">
        <v>0</v>
      </c>
      <c r="BD190" s="309">
        <v>1</v>
      </c>
      <c r="BE190" s="309">
        <v>0</v>
      </c>
      <c r="BF190" s="309">
        <v>0</v>
      </c>
      <c r="BG190" s="309">
        <v>0</v>
      </c>
      <c r="BH190" s="309">
        <v>1</v>
      </c>
      <c r="BI190" s="309">
        <v>1</v>
      </c>
      <c r="BJ190" s="309">
        <v>1</v>
      </c>
      <c r="BK190" s="309">
        <v>0</v>
      </c>
      <c r="BL190" s="309">
        <v>0</v>
      </c>
      <c r="BM190" s="309">
        <v>0</v>
      </c>
      <c r="BN190" s="309">
        <v>0</v>
      </c>
      <c r="BO190" s="309">
        <v>1</v>
      </c>
      <c r="BP190" s="309">
        <v>0</v>
      </c>
      <c r="BQ190" s="309">
        <v>0</v>
      </c>
      <c r="BR190" s="309">
        <v>0</v>
      </c>
      <c r="BS190" s="309">
        <v>0</v>
      </c>
      <c r="BT190" s="309">
        <v>1</v>
      </c>
      <c r="BU190" s="309">
        <v>0</v>
      </c>
      <c r="BV190" s="309">
        <v>1</v>
      </c>
      <c r="BW190" s="309">
        <v>0</v>
      </c>
      <c r="BX190" s="305">
        <v>0</v>
      </c>
      <c r="BY190" s="305">
        <v>0</v>
      </c>
      <c r="BZ190" s="309">
        <v>1</v>
      </c>
      <c r="CA190" s="309">
        <v>4</v>
      </c>
      <c r="CB190" s="309">
        <v>2</v>
      </c>
      <c r="CC190" s="302">
        <v>0</v>
      </c>
      <c r="CD190" s="302">
        <v>0</v>
      </c>
      <c r="CE190" s="309">
        <v>3</v>
      </c>
    </row>
    <row r="191" spans="1:83" ht="18">
      <c r="A191" s="319">
        <v>2021</v>
      </c>
      <c r="B191" s="298" t="s">
        <v>238</v>
      </c>
      <c r="C191" s="320">
        <v>44352.612226597201</v>
      </c>
      <c r="D191" s="320">
        <v>44355.379135798597</v>
      </c>
      <c r="E191" s="324">
        <v>42206</v>
      </c>
      <c r="F191" s="301">
        <v>3</v>
      </c>
      <c r="G191" s="309">
        <v>1</v>
      </c>
      <c r="H191" s="309">
        <v>1</v>
      </c>
      <c r="I191" s="309">
        <v>2</v>
      </c>
      <c r="J191" s="309">
        <v>1</v>
      </c>
      <c r="K191" s="309">
        <v>1</v>
      </c>
      <c r="L191" s="309">
        <v>4</v>
      </c>
      <c r="M191" s="309">
        <v>0</v>
      </c>
      <c r="N191" s="309">
        <v>1</v>
      </c>
      <c r="O191" s="302">
        <v>4</v>
      </c>
      <c r="P191" s="309">
        <v>1</v>
      </c>
      <c r="Q191" s="302">
        <v>0</v>
      </c>
      <c r="R191" s="309">
        <v>2</v>
      </c>
      <c r="S191" s="309">
        <v>0</v>
      </c>
      <c r="T191" s="309">
        <v>1</v>
      </c>
      <c r="U191" s="309">
        <v>1</v>
      </c>
      <c r="V191" s="309">
        <v>0</v>
      </c>
      <c r="W191" s="309">
        <v>0</v>
      </c>
      <c r="X191" s="309">
        <v>0</v>
      </c>
      <c r="Y191" s="309">
        <v>1</v>
      </c>
      <c r="Z191" s="309">
        <v>1</v>
      </c>
      <c r="AA191" s="309">
        <v>1</v>
      </c>
      <c r="AB191" s="309">
        <v>1</v>
      </c>
      <c r="AC191" s="309">
        <v>1</v>
      </c>
      <c r="AD191" s="309">
        <v>0</v>
      </c>
      <c r="AE191" s="313">
        <v>2</v>
      </c>
      <c r="AF191" s="302">
        <v>1</v>
      </c>
      <c r="AG191" s="302">
        <v>0</v>
      </c>
      <c r="AH191" s="302">
        <v>1</v>
      </c>
      <c r="AI191" s="302">
        <v>2</v>
      </c>
      <c r="AJ191" s="309">
        <v>0</v>
      </c>
      <c r="AK191" s="302">
        <v>0</v>
      </c>
      <c r="AL191" s="309">
        <v>2</v>
      </c>
      <c r="AM191" s="302">
        <v>1</v>
      </c>
      <c r="AN191" s="303">
        <v>0</v>
      </c>
      <c r="AO191" s="303">
        <v>0</v>
      </c>
      <c r="AP191" s="303">
        <v>1</v>
      </c>
      <c r="AQ191" s="303">
        <v>0</v>
      </c>
      <c r="AR191" s="309">
        <v>0</v>
      </c>
      <c r="AS191" s="303">
        <v>1</v>
      </c>
      <c r="AT191" s="302">
        <v>1</v>
      </c>
      <c r="AU191" s="303">
        <v>1</v>
      </c>
      <c r="AV191" s="302">
        <v>0</v>
      </c>
      <c r="AW191" s="302">
        <v>1</v>
      </c>
      <c r="AX191" s="309">
        <v>0</v>
      </c>
      <c r="AY191" s="309">
        <v>1</v>
      </c>
      <c r="AZ191" s="309">
        <v>0</v>
      </c>
      <c r="BA191" s="309">
        <v>0</v>
      </c>
      <c r="BB191" s="309">
        <v>0</v>
      </c>
      <c r="BC191" s="309">
        <v>0</v>
      </c>
      <c r="BD191" s="309">
        <v>1</v>
      </c>
      <c r="BE191" s="309">
        <v>0</v>
      </c>
      <c r="BF191" s="309">
        <v>0</v>
      </c>
      <c r="BG191" s="309">
        <v>0</v>
      </c>
      <c r="BH191" s="309">
        <v>1</v>
      </c>
      <c r="BI191" s="309">
        <v>1</v>
      </c>
      <c r="BJ191" s="309">
        <v>1</v>
      </c>
      <c r="BK191" s="309">
        <v>0</v>
      </c>
      <c r="BL191" s="309">
        <v>0</v>
      </c>
      <c r="BM191" s="309">
        <v>0</v>
      </c>
      <c r="BN191" s="309">
        <v>0</v>
      </c>
      <c r="BO191" s="309">
        <v>0</v>
      </c>
      <c r="BP191" s="309">
        <v>0</v>
      </c>
      <c r="BQ191" s="309">
        <v>0</v>
      </c>
      <c r="BR191" s="309">
        <v>0</v>
      </c>
      <c r="BS191" s="309">
        <v>0</v>
      </c>
      <c r="BT191" s="309">
        <v>1</v>
      </c>
      <c r="BU191" s="309">
        <v>0</v>
      </c>
      <c r="BV191" s="309">
        <v>1</v>
      </c>
      <c r="BW191" s="309">
        <v>0</v>
      </c>
      <c r="BX191" s="305">
        <v>0</v>
      </c>
      <c r="BY191" s="305">
        <v>0</v>
      </c>
      <c r="BZ191" s="309">
        <v>1</v>
      </c>
      <c r="CA191" s="309">
        <v>4</v>
      </c>
      <c r="CB191" s="309">
        <v>1</v>
      </c>
      <c r="CC191" s="302">
        <v>0</v>
      </c>
      <c r="CD191" s="302">
        <v>0</v>
      </c>
      <c r="CE191" s="309">
        <v>2</v>
      </c>
    </row>
    <row r="192" spans="1:83" ht="18">
      <c r="A192" s="319">
        <v>2021</v>
      </c>
      <c r="B192" s="298" t="s">
        <v>239</v>
      </c>
      <c r="C192" s="320">
        <v>44555.416207962997</v>
      </c>
      <c r="D192" s="320">
        <v>44559.3858915046</v>
      </c>
      <c r="E192" s="324">
        <v>42206</v>
      </c>
      <c r="F192" s="301">
        <v>3</v>
      </c>
      <c r="G192" s="309">
        <v>1</v>
      </c>
      <c r="H192" s="309">
        <v>1</v>
      </c>
      <c r="I192" s="309">
        <v>2</v>
      </c>
      <c r="J192" s="309">
        <v>1</v>
      </c>
      <c r="K192" s="309">
        <v>1</v>
      </c>
      <c r="L192" s="309">
        <v>4</v>
      </c>
      <c r="M192" s="309">
        <v>0</v>
      </c>
      <c r="N192" s="309">
        <v>0</v>
      </c>
      <c r="O192" s="302">
        <v>4</v>
      </c>
      <c r="P192" s="309">
        <v>1</v>
      </c>
      <c r="Q192" s="302">
        <v>1</v>
      </c>
      <c r="R192" s="309">
        <v>3</v>
      </c>
      <c r="S192" s="309">
        <v>1</v>
      </c>
      <c r="T192" s="309">
        <v>1</v>
      </c>
      <c r="U192" s="309">
        <v>1</v>
      </c>
      <c r="V192" s="309">
        <v>0</v>
      </c>
      <c r="W192" s="309">
        <v>0</v>
      </c>
      <c r="X192" s="309">
        <v>0</v>
      </c>
      <c r="Y192" s="309">
        <v>1</v>
      </c>
      <c r="Z192" s="309">
        <v>1</v>
      </c>
      <c r="AA192" s="309">
        <v>1</v>
      </c>
      <c r="AB192" s="309">
        <v>1</v>
      </c>
      <c r="AC192" s="309">
        <v>1</v>
      </c>
      <c r="AD192" s="309">
        <v>1</v>
      </c>
      <c r="AE192" s="313">
        <v>2</v>
      </c>
      <c r="AF192" s="302">
        <v>2</v>
      </c>
      <c r="AG192" s="302">
        <v>1</v>
      </c>
      <c r="AH192" s="302">
        <v>2</v>
      </c>
      <c r="AI192" s="302">
        <v>3</v>
      </c>
      <c r="AJ192" s="309">
        <v>0</v>
      </c>
      <c r="AK192" s="302">
        <v>0</v>
      </c>
      <c r="AL192" s="309">
        <v>1</v>
      </c>
      <c r="AM192" s="302">
        <v>1</v>
      </c>
      <c r="AN192" s="303">
        <v>0</v>
      </c>
      <c r="AO192" s="303">
        <v>0</v>
      </c>
      <c r="AP192" s="303">
        <v>1</v>
      </c>
      <c r="AQ192" s="303">
        <v>0</v>
      </c>
      <c r="AR192" s="309">
        <v>0</v>
      </c>
      <c r="AS192" s="303">
        <v>1</v>
      </c>
      <c r="AT192" s="302">
        <v>2</v>
      </c>
      <c r="AU192" s="303">
        <v>2</v>
      </c>
      <c r="AV192" s="302">
        <v>0</v>
      </c>
      <c r="AW192" s="302">
        <v>1</v>
      </c>
      <c r="AX192" s="309">
        <v>0</v>
      </c>
      <c r="AY192" s="309">
        <v>1</v>
      </c>
      <c r="AZ192" s="309">
        <v>0</v>
      </c>
      <c r="BA192" s="309">
        <v>0</v>
      </c>
      <c r="BB192" s="309">
        <v>0</v>
      </c>
      <c r="BC192" s="309">
        <v>0</v>
      </c>
      <c r="BD192" s="309">
        <v>1</v>
      </c>
      <c r="BE192" s="309">
        <v>0</v>
      </c>
      <c r="BF192" s="309">
        <v>0</v>
      </c>
      <c r="BG192" s="309">
        <v>0</v>
      </c>
      <c r="BH192" s="309">
        <v>1</v>
      </c>
      <c r="BI192" s="309">
        <v>1</v>
      </c>
      <c r="BJ192" s="309">
        <v>1</v>
      </c>
      <c r="BK192" s="309">
        <v>0</v>
      </c>
      <c r="BL192" s="309">
        <v>0</v>
      </c>
      <c r="BM192" s="309">
        <v>0</v>
      </c>
      <c r="BN192" s="309">
        <v>0</v>
      </c>
      <c r="BO192" s="309">
        <v>0</v>
      </c>
      <c r="BP192" s="309">
        <v>0</v>
      </c>
      <c r="BQ192" s="309">
        <v>0</v>
      </c>
      <c r="BR192" s="309">
        <v>0</v>
      </c>
      <c r="BS192" s="309">
        <v>0</v>
      </c>
      <c r="BT192" s="309">
        <v>1</v>
      </c>
      <c r="BU192" s="309">
        <v>0</v>
      </c>
      <c r="BV192" s="309">
        <v>1</v>
      </c>
      <c r="BW192" s="309">
        <v>0</v>
      </c>
      <c r="BX192" s="305">
        <v>0</v>
      </c>
      <c r="BY192" s="305">
        <v>0</v>
      </c>
      <c r="BZ192" s="309">
        <v>1</v>
      </c>
      <c r="CA192" s="309">
        <v>4</v>
      </c>
      <c r="CB192" s="309">
        <v>1</v>
      </c>
      <c r="CC192" s="302">
        <v>1</v>
      </c>
      <c r="CD192" s="302">
        <v>0</v>
      </c>
      <c r="CE192" s="309">
        <v>1</v>
      </c>
    </row>
    <row r="193" spans="1:83" ht="18">
      <c r="A193" s="319">
        <v>2021</v>
      </c>
      <c r="B193" s="298" t="s">
        <v>240</v>
      </c>
      <c r="C193" s="320">
        <v>44209.333406284699</v>
      </c>
      <c r="D193" s="320">
        <v>44211.416802511601</v>
      </c>
      <c r="E193" s="324">
        <v>38350</v>
      </c>
      <c r="F193" s="301">
        <v>3</v>
      </c>
      <c r="G193" s="309">
        <v>1</v>
      </c>
      <c r="H193" s="309">
        <v>1</v>
      </c>
      <c r="I193" s="309">
        <v>2</v>
      </c>
      <c r="J193" s="309">
        <v>1</v>
      </c>
      <c r="K193" s="309">
        <v>1</v>
      </c>
      <c r="L193" s="309">
        <v>3</v>
      </c>
      <c r="M193" s="309">
        <v>0</v>
      </c>
      <c r="N193" s="309">
        <v>0</v>
      </c>
      <c r="O193" s="309">
        <v>3</v>
      </c>
      <c r="P193" s="309">
        <v>0</v>
      </c>
      <c r="Q193" s="302">
        <v>0</v>
      </c>
      <c r="R193" s="309">
        <v>1</v>
      </c>
      <c r="S193" s="309">
        <v>0</v>
      </c>
      <c r="T193" s="309">
        <v>1</v>
      </c>
      <c r="U193" s="309">
        <v>1</v>
      </c>
      <c r="V193" s="309">
        <v>0</v>
      </c>
      <c r="W193" s="309">
        <v>0</v>
      </c>
      <c r="X193" s="309">
        <v>0</v>
      </c>
      <c r="Y193" s="309">
        <v>1</v>
      </c>
      <c r="Z193" s="309">
        <v>1</v>
      </c>
      <c r="AA193" s="309">
        <v>1</v>
      </c>
      <c r="AB193" s="309">
        <v>1</v>
      </c>
      <c r="AC193" s="309">
        <v>1</v>
      </c>
      <c r="AD193" s="309">
        <v>1</v>
      </c>
      <c r="AE193" s="302">
        <v>4</v>
      </c>
      <c r="AF193" s="302">
        <v>3</v>
      </c>
      <c r="AG193" s="302">
        <v>1</v>
      </c>
      <c r="AH193" s="302">
        <v>1</v>
      </c>
      <c r="AI193" s="302">
        <v>3</v>
      </c>
      <c r="AJ193" s="309">
        <v>0</v>
      </c>
      <c r="AK193" s="302">
        <v>0</v>
      </c>
      <c r="AL193" s="309">
        <v>2</v>
      </c>
      <c r="AM193" s="302">
        <v>1</v>
      </c>
      <c r="AN193" s="303">
        <v>0</v>
      </c>
      <c r="AO193" s="303">
        <v>0</v>
      </c>
      <c r="AP193" s="303">
        <v>1</v>
      </c>
      <c r="AQ193" s="303">
        <v>0</v>
      </c>
      <c r="AR193" s="303">
        <v>1</v>
      </c>
      <c r="AS193" s="302">
        <v>0</v>
      </c>
      <c r="AT193" s="302">
        <v>1</v>
      </c>
      <c r="AU193" s="303">
        <v>1</v>
      </c>
      <c r="AV193" s="303">
        <v>1</v>
      </c>
      <c r="AW193" s="303">
        <v>0</v>
      </c>
      <c r="AX193" s="309">
        <v>0</v>
      </c>
      <c r="AY193" s="309">
        <v>1</v>
      </c>
      <c r="AZ193" s="309">
        <v>0</v>
      </c>
      <c r="BA193" s="309">
        <v>0</v>
      </c>
      <c r="BB193" s="309">
        <v>0</v>
      </c>
      <c r="BC193" s="309">
        <v>0</v>
      </c>
      <c r="BD193" s="309">
        <v>1</v>
      </c>
      <c r="BE193" s="309">
        <v>0</v>
      </c>
      <c r="BF193" s="309">
        <v>0</v>
      </c>
      <c r="BG193" s="309">
        <v>0</v>
      </c>
      <c r="BH193" s="309">
        <v>0</v>
      </c>
      <c r="BI193" s="309">
        <v>1</v>
      </c>
      <c r="BJ193" s="309">
        <v>1</v>
      </c>
      <c r="BK193" s="309">
        <v>0</v>
      </c>
      <c r="BL193" s="309">
        <v>0</v>
      </c>
      <c r="BM193" s="309">
        <v>0</v>
      </c>
      <c r="BN193" s="309">
        <v>0</v>
      </c>
      <c r="BO193" s="309">
        <v>0</v>
      </c>
      <c r="BP193" s="309">
        <v>0</v>
      </c>
      <c r="BQ193" s="309">
        <v>0</v>
      </c>
      <c r="BR193" s="309">
        <v>0</v>
      </c>
      <c r="BS193" s="309">
        <v>0</v>
      </c>
      <c r="BT193" s="309">
        <v>0</v>
      </c>
      <c r="BU193" s="309">
        <v>0</v>
      </c>
      <c r="BV193" s="309">
        <v>1</v>
      </c>
      <c r="BW193" s="309">
        <v>0</v>
      </c>
      <c r="BX193" s="305">
        <v>0</v>
      </c>
      <c r="BY193" s="305">
        <v>0</v>
      </c>
      <c r="BZ193" s="309">
        <v>1</v>
      </c>
      <c r="CA193" s="309">
        <v>3</v>
      </c>
      <c r="CB193" s="309">
        <v>1</v>
      </c>
      <c r="CC193" s="302">
        <v>0</v>
      </c>
      <c r="CD193" s="302">
        <v>0</v>
      </c>
      <c r="CE193" s="309">
        <v>2</v>
      </c>
    </row>
    <row r="194" spans="1:83" ht="18">
      <c r="A194" s="319">
        <v>2021</v>
      </c>
      <c r="B194" s="298" t="s">
        <v>241</v>
      </c>
      <c r="C194" s="320">
        <v>44224.237824629599</v>
      </c>
      <c r="D194" s="320">
        <v>44229.398147060201</v>
      </c>
      <c r="E194" s="321">
        <v>49775</v>
      </c>
      <c r="F194" s="301">
        <v>1</v>
      </c>
      <c r="G194" s="322">
        <v>2</v>
      </c>
      <c r="H194" s="322">
        <v>1</v>
      </c>
      <c r="I194" s="322">
        <v>1</v>
      </c>
      <c r="J194" s="322">
        <v>1</v>
      </c>
      <c r="K194" s="322">
        <v>1</v>
      </c>
      <c r="L194" s="322">
        <v>3</v>
      </c>
      <c r="M194" s="322">
        <v>0</v>
      </c>
      <c r="N194" s="322">
        <v>0</v>
      </c>
      <c r="O194" s="322">
        <v>1</v>
      </c>
      <c r="P194" s="322">
        <v>0</v>
      </c>
      <c r="Q194" s="302">
        <v>1</v>
      </c>
      <c r="R194" s="322">
        <v>0</v>
      </c>
      <c r="S194" s="322">
        <v>0</v>
      </c>
      <c r="T194" s="322">
        <v>1</v>
      </c>
      <c r="U194" s="322">
        <v>0</v>
      </c>
      <c r="V194" s="322">
        <v>0</v>
      </c>
      <c r="W194" s="322">
        <v>0</v>
      </c>
      <c r="X194" s="322">
        <v>0</v>
      </c>
      <c r="Y194" s="322">
        <v>1</v>
      </c>
      <c r="Z194" s="322">
        <v>0</v>
      </c>
      <c r="AA194" s="322">
        <v>1</v>
      </c>
      <c r="AB194" s="322">
        <v>0</v>
      </c>
      <c r="AC194" s="322">
        <v>1</v>
      </c>
      <c r="AD194" s="322">
        <v>0</v>
      </c>
      <c r="AE194" s="313">
        <v>2</v>
      </c>
      <c r="AF194" s="302">
        <v>1</v>
      </c>
      <c r="AG194" s="302">
        <v>1</v>
      </c>
      <c r="AH194" s="302">
        <v>1</v>
      </c>
      <c r="AI194" s="302">
        <v>3</v>
      </c>
      <c r="AJ194" s="322">
        <v>0</v>
      </c>
      <c r="AK194" s="302">
        <v>0</v>
      </c>
      <c r="AL194" s="322">
        <v>2</v>
      </c>
      <c r="AM194" s="302">
        <v>2</v>
      </c>
      <c r="AN194" s="302">
        <v>0</v>
      </c>
      <c r="AO194" s="313">
        <v>0</v>
      </c>
      <c r="AP194" s="302">
        <v>2</v>
      </c>
      <c r="AQ194" s="303">
        <v>0</v>
      </c>
      <c r="AR194" s="309">
        <v>0</v>
      </c>
      <c r="AS194" s="303">
        <v>1</v>
      </c>
      <c r="AT194" s="302">
        <v>1</v>
      </c>
      <c r="AU194" s="303">
        <v>1</v>
      </c>
      <c r="AV194" s="303">
        <v>1</v>
      </c>
      <c r="AW194" s="303">
        <v>0</v>
      </c>
      <c r="AX194" s="322">
        <v>0</v>
      </c>
      <c r="AY194" s="322">
        <v>0</v>
      </c>
      <c r="AZ194" s="322">
        <v>0</v>
      </c>
      <c r="BA194" s="322">
        <v>0</v>
      </c>
      <c r="BB194" s="322">
        <v>0</v>
      </c>
      <c r="BC194" s="322">
        <v>0</v>
      </c>
      <c r="BD194" s="322">
        <v>1</v>
      </c>
      <c r="BE194" s="322">
        <v>0</v>
      </c>
      <c r="BF194" s="322">
        <v>0</v>
      </c>
      <c r="BG194" s="322">
        <v>0</v>
      </c>
      <c r="BH194" s="322">
        <v>0</v>
      </c>
      <c r="BI194" s="322">
        <v>1</v>
      </c>
      <c r="BJ194" s="322">
        <v>1</v>
      </c>
      <c r="BK194" s="322">
        <v>0</v>
      </c>
      <c r="BL194" s="322">
        <v>0</v>
      </c>
      <c r="BM194" s="322">
        <v>0</v>
      </c>
      <c r="BN194" s="322">
        <v>0</v>
      </c>
      <c r="BO194" s="322">
        <v>0</v>
      </c>
      <c r="BP194" s="322">
        <v>0</v>
      </c>
      <c r="BQ194" s="322">
        <v>0</v>
      </c>
      <c r="BR194" s="322">
        <v>0</v>
      </c>
      <c r="BS194" s="322">
        <v>0</v>
      </c>
      <c r="BT194" s="322">
        <v>0</v>
      </c>
      <c r="BU194" s="322">
        <v>0</v>
      </c>
      <c r="BV194" s="322">
        <v>0</v>
      </c>
      <c r="BW194" s="322">
        <v>0</v>
      </c>
      <c r="BX194" s="304">
        <v>0</v>
      </c>
      <c r="BY194" s="305">
        <v>0</v>
      </c>
      <c r="BZ194" s="322">
        <v>1</v>
      </c>
      <c r="CA194" s="322">
        <v>3</v>
      </c>
      <c r="CB194" s="322">
        <v>1</v>
      </c>
      <c r="CC194" s="302">
        <v>1</v>
      </c>
      <c r="CD194" s="302">
        <v>0</v>
      </c>
      <c r="CE194" s="322">
        <v>2</v>
      </c>
    </row>
    <row r="195" spans="1:83" ht="18">
      <c r="A195" s="319">
        <v>2021</v>
      </c>
      <c r="B195" s="298" t="s">
        <v>242</v>
      </c>
      <c r="C195" s="320">
        <v>44235.951267569399</v>
      </c>
      <c r="D195" s="320">
        <v>44238.519346111098</v>
      </c>
      <c r="E195" s="321">
        <v>49846</v>
      </c>
      <c r="F195" s="301">
        <v>1</v>
      </c>
      <c r="G195" s="322">
        <v>2</v>
      </c>
      <c r="H195" s="322">
        <v>1</v>
      </c>
      <c r="I195" s="322">
        <v>2</v>
      </c>
      <c r="J195" s="322">
        <v>1</v>
      </c>
      <c r="K195" s="322">
        <v>1</v>
      </c>
      <c r="L195" s="322">
        <v>4</v>
      </c>
      <c r="M195" s="322">
        <v>1</v>
      </c>
      <c r="N195" s="322">
        <v>0</v>
      </c>
      <c r="O195" s="322">
        <v>2</v>
      </c>
      <c r="P195" s="322">
        <v>0</v>
      </c>
      <c r="Q195" s="302">
        <v>0</v>
      </c>
      <c r="R195" s="322">
        <v>0</v>
      </c>
      <c r="S195" s="322">
        <v>0</v>
      </c>
      <c r="T195" s="322">
        <v>1</v>
      </c>
      <c r="U195" s="322">
        <v>0</v>
      </c>
      <c r="V195" s="322">
        <v>0</v>
      </c>
      <c r="W195" s="322">
        <v>0</v>
      </c>
      <c r="X195" s="322">
        <v>0</v>
      </c>
      <c r="Y195" s="322">
        <v>1</v>
      </c>
      <c r="Z195" s="322">
        <v>1</v>
      </c>
      <c r="AA195" s="322">
        <v>1</v>
      </c>
      <c r="AB195" s="322">
        <v>0</v>
      </c>
      <c r="AC195" s="322">
        <v>1</v>
      </c>
      <c r="AD195" s="322">
        <v>0</v>
      </c>
      <c r="AE195" s="302">
        <v>3</v>
      </c>
      <c r="AF195" s="302">
        <v>2</v>
      </c>
      <c r="AG195" s="302">
        <v>1</v>
      </c>
      <c r="AH195" s="302">
        <v>1</v>
      </c>
      <c r="AI195" s="302">
        <v>3</v>
      </c>
      <c r="AJ195" s="322">
        <v>0</v>
      </c>
      <c r="AK195" s="302">
        <v>2</v>
      </c>
      <c r="AL195" s="322">
        <v>1</v>
      </c>
      <c r="AM195" s="302">
        <v>2</v>
      </c>
      <c r="AN195" s="302">
        <v>0</v>
      </c>
      <c r="AO195" s="313">
        <v>0</v>
      </c>
      <c r="AP195" s="303">
        <v>1</v>
      </c>
      <c r="AQ195" s="303">
        <v>0</v>
      </c>
      <c r="AR195" s="303">
        <v>1</v>
      </c>
      <c r="AS195" s="302">
        <v>0</v>
      </c>
      <c r="AT195" s="302">
        <v>2</v>
      </c>
      <c r="AU195" s="303">
        <v>2</v>
      </c>
      <c r="AV195" s="302">
        <v>0</v>
      </c>
      <c r="AW195" s="303">
        <v>0</v>
      </c>
      <c r="AX195" s="322">
        <v>0</v>
      </c>
      <c r="AY195" s="322">
        <v>0</v>
      </c>
      <c r="AZ195" s="322">
        <v>0</v>
      </c>
      <c r="BA195" s="322">
        <v>0</v>
      </c>
      <c r="BB195" s="322">
        <v>0</v>
      </c>
      <c r="BC195" s="322">
        <v>0</v>
      </c>
      <c r="BD195" s="322">
        <v>1</v>
      </c>
      <c r="BE195" s="322">
        <v>0</v>
      </c>
      <c r="BF195" s="322">
        <v>0</v>
      </c>
      <c r="BG195" s="322">
        <v>0</v>
      </c>
      <c r="BH195" s="322">
        <v>0</v>
      </c>
      <c r="BI195" s="322">
        <v>0</v>
      </c>
      <c r="BJ195" s="322">
        <v>1</v>
      </c>
      <c r="BK195" s="322">
        <v>0</v>
      </c>
      <c r="BL195" s="322">
        <v>0</v>
      </c>
      <c r="BM195" s="322">
        <v>0</v>
      </c>
      <c r="BN195" s="322">
        <v>0</v>
      </c>
      <c r="BO195" s="322">
        <v>0</v>
      </c>
      <c r="BP195" s="322">
        <v>0</v>
      </c>
      <c r="BQ195" s="322">
        <v>0</v>
      </c>
      <c r="BR195" s="322">
        <v>0</v>
      </c>
      <c r="BS195" s="322">
        <v>0</v>
      </c>
      <c r="BT195" s="322">
        <v>0</v>
      </c>
      <c r="BU195" s="322">
        <v>0</v>
      </c>
      <c r="BV195" s="322">
        <v>0</v>
      </c>
      <c r="BW195" s="322">
        <v>0</v>
      </c>
      <c r="BX195" s="304">
        <v>0</v>
      </c>
      <c r="BY195" s="305">
        <v>0</v>
      </c>
      <c r="BZ195" s="322">
        <v>1</v>
      </c>
      <c r="CA195" s="322">
        <v>4</v>
      </c>
      <c r="CB195" s="322">
        <v>1</v>
      </c>
      <c r="CC195" s="302">
        <v>0</v>
      </c>
      <c r="CD195" s="302">
        <v>2</v>
      </c>
      <c r="CE195" s="322">
        <v>1</v>
      </c>
    </row>
    <row r="196" spans="1:83" ht="18">
      <c r="A196" s="319">
        <v>2021</v>
      </c>
      <c r="B196" s="298" t="s">
        <v>243</v>
      </c>
      <c r="C196" s="320">
        <v>44432.7617817477</v>
      </c>
      <c r="D196" s="320">
        <v>44435.455161782404</v>
      </c>
      <c r="E196" s="321">
        <v>58334</v>
      </c>
      <c r="F196" s="301">
        <v>3</v>
      </c>
      <c r="G196" s="322">
        <v>2</v>
      </c>
      <c r="H196" s="322">
        <v>1</v>
      </c>
      <c r="I196" s="322">
        <v>2</v>
      </c>
      <c r="J196" s="322">
        <v>1</v>
      </c>
      <c r="K196" s="322">
        <v>1</v>
      </c>
      <c r="L196" s="322">
        <v>3</v>
      </c>
      <c r="M196" s="322">
        <v>0</v>
      </c>
      <c r="N196" s="322">
        <v>1</v>
      </c>
      <c r="O196" s="302">
        <v>4</v>
      </c>
      <c r="P196" s="322">
        <v>0</v>
      </c>
      <c r="Q196" s="302">
        <v>0</v>
      </c>
      <c r="R196" s="322">
        <v>0</v>
      </c>
      <c r="S196" s="322">
        <v>0</v>
      </c>
      <c r="T196" s="322">
        <v>0</v>
      </c>
      <c r="U196" s="322">
        <v>0</v>
      </c>
      <c r="V196" s="322">
        <v>0</v>
      </c>
      <c r="W196" s="322">
        <v>0</v>
      </c>
      <c r="X196" s="322">
        <v>0</v>
      </c>
      <c r="Y196" s="322">
        <v>1</v>
      </c>
      <c r="Z196" s="322">
        <v>1</v>
      </c>
      <c r="AA196" s="322">
        <v>0</v>
      </c>
      <c r="AB196" s="322">
        <v>1</v>
      </c>
      <c r="AC196" s="322">
        <v>1</v>
      </c>
      <c r="AD196" s="322">
        <v>1</v>
      </c>
      <c r="AE196" s="302">
        <v>1</v>
      </c>
      <c r="AF196" s="302">
        <v>1</v>
      </c>
      <c r="AG196" s="302">
        <v>2</v>
      </c>
      <c r="AH196" s="302">
        <v>2</v>
      </c>
      <c r="AI196" s="313">
        <v>1</v>
      </c>
      <c r="AJ196" s="322">
        <v>0</v>
      </c>
      <c r="AK196" s="302">
        <v>2</v>
      </c>
      <c r="AL196" s="322">
        <v>2</v>
      </c>
      <c r="AM196" s="302">
        <v>2</v>
      </c>
      <c r="AN196" s="313">
        <v>1</v>
      </c>
      <c r="AO196" s="313">
        <v>0</v>
      </c>
      <c r="AP196" s="303">
        <v>1</v>
      </c>
      <c r="AQ196" s="313">
        <v>1</v>
      </c>
      <c r="AR196" s="309">
        <v>0</v>
      </c>
      <c r="AS196" s="302">
        <v>0</v>
      </c>
      <c r="AT196" s="302">
        <v>1</v>
      </c>
      <c r="AU196" s="303">
        <v>1</v>
      </c>
      <c r="AV196" s="302">
        <v>0</v>
      </c>
      <c r="AW196" s="302">
        <v>1</v>
      </c>
      <c r="AX196" s="322">
        <v>0</v>
      </c>
      <c r="AY196" s="322">
        <v>0</v>
      </c>
      <c r="AZ196" s="322">
        <v>0</v>
      </c>
      <c r="BA196" s="322">
        <v>0</v>
      </c>
      <c r="BB196" s="322">
        <v>0</v>
      </c>
      <c r="BC196" s="322">
        <v>0</v>
      </c>
      <c r="BD196" s="322">
        <v>1</v>
      </c>
      <c r="BE196" s="322">
        <v>0</v>
      </c>
      <c r="BF196" s="322">
        <v>0</v>
      </c>
      <c r="BG196" s="322">
        <v>0</v>
      </c>
      <c r="BH196" s="322">
        <v>1</v>
      </c>
      <c r="BI196" s="322">
        <v>0</v>
      </c>
      <c r="BJ196" s="322">
        <v>0</v>
      </c>
      <c r="BK196" s="322">
        <v>0</v>
      </c>
      <c r="BL196" s="322">
        <v>0</v>
      </c>
      <c r="BM196" s="322">
        <v>0</v>
      </c>
      <c r="BN196" s="322">
        <v>0</v>
      </c>
      <c r="BO196" s="322">
        <v>0</v>
      </c>
      <c r="BP196" s="322">
        <v>0</v>
      </c>
      <c r="BQ196" s="322">
        <v>0</v>
      </c>
      <c r="BR196" s="322">
        <v>0</v>
      </c>
      <c r="BS196" s="322">
        <v>0</v>
      </c>
      <c r="BT196" s="322">
        <v>0</v>
      </c>
      <c r="BU196" s="322">
        <v>0</v>
      </c>
      <c r="BV196" s="322">
        <v>1</v>
      </c>
      <c r="BW196" s="322">
        <v>0</v>
      </c>
      <c r="BX196" s="304">
        <v>0</v>
      </c>
      <c r="BY196" s="305">
        <v>0</v>
      </c>
      <c r="BZ196" s="322">
        <v>1</v>
      </c>
      <c r="CA196" s="322">
        <v>3</v>
      </c>
      <c r="CB196" s="322">
        <v>2</v>
      </c>
      <c r="CC196" s="302">
        <v>0</v>
      </c>
      <c r="CD196" s="302">
        <v>2</v>
      </c>
      <c r="CE196" s="322">
        <v>2</v>
      </c>
    </row>
    <row r="197" spans="1:83" ht="18">
      <c r="A197" s="319">
        <v>2021</v>
      </c>
      <c r="B197" s="298" t="s">
        <v>244</v>
      </c>
      <c r="C197" s="320">
        <v>44503.405885358799</v>
      </c>
      <c r="D197" s="320">
        <v>44504.382063090299</v>
      </c>
      <c r="E197" s="321">
        <v>44054</v>
      </c>
      <c r="F197" s="301">
        <v>2</v>
      </c>
      <c r="G197" s="322">
        <v>1</v>
      </c>
      <c r="H197" s="322">
        <v>1</v>
      </c>
      <c r="I197" s="322">
        <v>2</v>
      </c>
      <c r="J197" s="322">
        <v>1</v>
      </c>
      <c r="K197" s="322">
        <v>1</v>
      </c>
      <c r="L197" s="322">
        <v>3</v>
      </c>
      <c r="M197" s="322">
        <v>1</v>
      </c>
      <c r="N197" s="322">
        <v>0</v>
      </c>
      <c r="O197" s="322">
        <v>2</v>
      </c>
      <c r="P197" s="322">
        <v>0</v>
      </c>
      <c r="Q197" s="302">
        <v>0</v>
      </c>
      <c r="R197" s="322">
        <v>0</v>
      </c>
      <c r="S197" s="322">
        <v>0</v>
      </c>
      <c r="T197" s="322">
        <v>1</v>
      </c>
      <c r="U197" s="322">
        <v>1</v>
      </c>
      <c r="V197" s="322">
        <v>0</v>
      </c>
      <c r="W197" s="322">
        <v>0</v>
      </c>
      <c r="X197" s="322">
        <v>0</v>
      </c>
      <c r="Y197" s="322">
        <v>1</v>
      </c>
      <c r="Z197" s="322">
        <v>1</v>
      </c>
      <c r="AA197" s="322">
        <v>1</v>
      </c>
      <c r="AB197" s="322">
        <v>0</v>
      </c>
      <c r="AC197" s="322">
        <v>1</v>
      </c>
      <c r="AD197" s="322">
        <v>0</v>
      </c>
      <c r="AE197" s="302">
        <v>4</v>
      </c>
      <c r="AF197" s="302">
        <v>1</v>
      </c>
      <c r="AG197" s="302">
        <v>1</v>
      </c>
      <c r="AH197" s="302">
        <v>1</v>
      </c>
      <c r="AI197" s="302">
        <v>3</v>
      </c>
      <c r="AJ197" s="322">
        <v>0</v>
      </c>
      <c r="AK197" s="302">
        <v>0</v>
      </c>
      <c r="AL197" s="322">
        <v>2</v>
      </c>
      <c r="AM197" s="302">
        <v>2</v>
      </c>
      <c r="AN197" s="302">
        <v>1</v>
      </c>
      <c r="AO197" s="302">
        <v>1</v>
      </c>
      <c r="AP197" s="303">
        <v>1</v>
      </c>
      <c r="AQ197" s="303">
        <v>0</v>
      </c>
      <c r="AR197" s="303">
        <v>1</v>
      </c>
      <c r="AS197" s="303">
        <v>1</v>
      </c>
      <c r="AT197" s="302">
        <v>1</v>
      </c>
      <c r="AU197" s="303">
        <v>1</v>
      </c>
      <c r="AV197" s="302">
        <v>0</v>
      </c>
      <c r="AW197" s="302">
        <v>1</v>
      </c>
      <c r="AX197" s="322">
        <v>0</v>
      </c>
      <c r="AY197" s="322">
        <v>0</v>
      </c>
      <c r="AZ197" s="322">
        <v>0</v>
      </c>
      <c r="BA197" s="322">
        <v>0</v>
      </c>
      <c r="BB197" s="322">
        <v>0</v>
      </c>
      <c r="BC197" s="322">
        <v>0</v>
      </c>
      <c r="BD197" s="322">
        <v>1</v>
      </c>
      <c r="BE197" s="322">
        <v>0</v>
      </c>
      <c r="BF197" s="322">
        <v>0</v>
      </c>
      <c r="BG197" s="322">
        <v>0</v>
      </c>
      <c r="BH197" s="322">
        <v>0</v>
      </c>
      <c r="BI197" s="322">
        <v>1</v>
      </c>
      <c r="BJ197" s="322">
        <v>1</v>
      </c>
      <c r="BK197" s="322">
        <v>0</v>
      </c>
      <c r="BL197" s="322">
        <v>0</v>
      </c>
      <c r="BM197" s="322">
        <v>0</v>
      </c>
      <c r="BN197" s="322">
        <v>0</v>
      </c>
      <c r="BO197" s="322">
        <v>0</v>
      </c>
      <c r="BP197" s="322">
        <v>0</v>
      </c>
      <c r="BQ197" s="322">
        <v>0</v>
      </c>
      <c r="BR197" s="322">
        <v>0</v>
      </c>
      <c r="BS197" s="322">
        <v>0</v>
      </c>
      <c r="BT197" s="322">
        <v>0</v>
      </c>
      <c r="BU197" s="322">
        <v>0</v>
      </c>
      <c r="BV197" s="322">
        <v>1</v>
      </c>
      <c r="BW197" s="322">
        <v>0</v>
      </c>
      <c r="BX197" s="304">
        <v>0</v>
      </c>
      <c r="BY197" s="305">
        <v>0</v>
      </c>
      <c r="BZ197" s="322">
        <v>1</v>
      </c>
      <c r="CA197" s="322">
        <v>3</v>
      </c>
      <c r="CB197" s="322">
        <v>1</v>
      </c>
      <c r="CC197" s="302">
        <v>0</v>
      </c>
      <c r="CD197" s="302">
        <v>0</v>
      </c>
      <c r="CE197" s="322">
        <v>2</v>
      </c>
    </row>
    <row r="198" spans="1:83" ht="18">
      <c r="A198" s="319">
        <v>2021</v>
      </c>
      <c r="B198" s="298" t="s">
        <v>245</v>
      </c>
      <c r="C198" s="320">
        <v>44233.5371431366</v>
      </c>
      <c r="D198" s="320">
        <v>44236.440553819397</v>
      </c>
      <c r="E198" s="321">
        <v>47240</v>
      </c>
      <c r="F198" s="301">
        <v>3</v>
      </c>
      <c r="G198" s="322">
        <v>1</v>
      </c>
      <c r="H198" s="322">
        <v>1</v>
      </c>
      <c r="I198" s="322">
        <v>2</v>
      </c>
      <c r="J198" s="322">
        <v>1</v>
      </c>
      <c r="K198" s="322">
        <v>1</v>
      </c>
      <c r="L198" s="322">
        <v>4</v>
      </c>
      <c r="M198" s="322">
        <v>1</v>
      </c>
      <c r="N198" s="322">
        <v>0</v>
      </c>
      <c r="O198" s="322">
        <v>3</v>
      </c>
      <c r="P198" s="322">
        <v>1</v>
      </c>
      <c r="Q198" s="302">
        <v>0</v>
      </c>
      <c r="R198" s="322">
        <v>0</v>
      </c>
      <c r="S198" s="322">
        <v>0</v>
      </c>
      <c r="T198" s="322">
        <v>1</v>
      </c>
      <c r="U198" s="322">
        <v>1</v>
      </c>
      <c r="V198" s="322">
        <v>0</v>
      </c>
      <c r="W198" s="322">
        <v>0</v>
      </c>
      <c r="X198" s="322">
        <v>0</v>
      </c>
      <c r="Y198" s="322">
        <v>1</v>
      </c>
      <c r="Z198" s="322">
        <v>1</v>
      </c>
      <c r="AA198" s="322">
        <v>1</v>
      </c>
      <c r="AB198" s="322">
        <v>0</v>
      </c>
      <c r="AC198" s="322">
        <v>1</v>
      </c>
      <c r="AD198" s="322">
        <v>0</v>
      </c>
      <c r="AE198" s="313">
        <v>2</v>
      </c>
      <c r="AF198" s="302">
        <v>1</v>
      </c>
      <c r="AG198" s="302">
        <v>1</v>
      </c>
      <c r="AH198" s="302">
        <v>2</v>
      </c>
      <c r="AI198" s="302">
        <v>0</v>
      </c>
      <c r="AJ198" s="322">
        <v>0</v>
      </c>
      <c r="AK198" s="302">
        <v>0</v>
      </c>
      <c r="AL198" s="322">
        <v>2</v>
      </c>
      <c r="AM198" s="302">
        <v>2</v>
      </c>
      <c r="AN198" s="302">
        <v>1</v>
      </c>
      <c r="AO198" s="303">
        <v>0</v>
      </c>
      <c r="AP198" s="303">
        <v>1</v>
      </c>
      <c r="AQ198" s="303">
        <v>0</v>
      </c>
      <c r="AR198" s="309">
        <v>0</v>
      </c>
      <c r="AS198" s="303">
        <v>1</v>
      </c>
      <c r="AT198" s="302">
        <v>2</v>
      </c>
      <c r="AU198" s="303">
        <v>2</v>
      </c>
      <c r="AV198" s="303">
        <v>1</v>
      </c>
      <c r="AW198" s="303">
        <v>0</v>
      </c>
      <c r="AX198" s="322">
        <v>0</v>
      </c>
      <c r="AY198" s="322">
        <v>0</v>
      </c>
      <c r="AZ198" s="322">
        <v>0</v>
      </c>
      <c r="BA198" s="322">
        <v>0</v>
      </c>
      <c r="BB198" s="322">
        <v>1</v>
      </c>
      <c r="BC198" s="322">
        <v>0</v>
      </c>
      <c r="BD198" s="322">
        <v>1</v>
      </c>
      <c r="BE198" s="322">
        <v>0</v>
      </c>
      <c r="BF198" s="322">
        <v>0</v>
      </c>
      <c r="BG198" s="322">
        <v>0</v>
      </c>
      <c r="BH198" s="322">
        <v>0</v>
      </c>
      <c r="BI198" s="322">
        <v>1</v>
      </c>
      <c r="BJ198" s="322">
        <v>1</v>
      </c>
      <c r="BK198" s="322">
        <v>0</v>
      </c>
      <c r="BL198" s="322">
        <v>0</v>
      </c>
      <c r="BM198" s="322">
        <v>0</v>
      </c>
      <c r="BN198" s="322">
        <v>0</v>
      </c>
      <c r="BO198" s="322">
        <v>0</v>
      </c>
      <c r="BP198" s="322">
        <v>0</v>
      </c>
      <c r="BQ198" s="322">
        <v>0</v>
      </c>
      <c r="BR198" s="322">
        <v>0</v>
      </c>
      <c r="BS198" s="322">
        <v>0</v>
      </c>
      <c r="BT198" s="322">
        <v>1</v>
      </c>
      <c r="BU198" s="322">
        <v>0</v>
      </c>
      <c r="BV198" s="322">
        <v>1</v>
      </c>
      <c r="BW198" s="322">
        <v>0</v>
      </c>
      <c r="BX198" s="304">
        <v>0</v>
      </c>
      <c r="BY198" s="305">
        <v>0</v>
      </c>
      <c r="BZ198" s="322">
        <v>1</v>
      </c>
      <c r="CA198" s="322">
        <v>4</v>
      </c>
      <c r="CB198" s="322">
        <v>1</v>
      </c>
      <c r="CC198" s="302">
        <v>0</v>
      </c>
      <c r="CD198" s="302">
        <v>0</v>
      </c>
      <c r="CE198" s="322">
        <v>2</v>
      </c>
    </row>
    <row r="199" spans="1:83" ht="18">
      <c r="A199" s="319">
        <v>2021</v>
      </c>
      <c r="B199" s="298" t="s">
        <v>246</v>
      </c>
      <c r="C199" s="320">
        <v>44300.346972083302</v>
      </c>
      <c r="D199" s="320">
        <v>44301.3951406134</v>
      </c>
      <c r="E199" s="321">
        <v>51399</v>
      </c>
      <c r="F199" s="301">
        <v>3</v>
      </c>
      <c r="G199" s="322">
        <v>1</v>
      </c>
      <c r="H199" s="322">
        <v>1</v>
      </c>
      <c r="I199" s="322">
        <v>2</v>
      </c>
      <c r="J199" s="322">
        <v>1</v>
      </c>
      <c r="K199" s="322">
        <v>1</v>
      </c>
      <c r="L199" s="322">
        <v>4</v>
      </c>
      <c r="M199" s="322">
        <v>0</v>
      </c>
      <c r="N199" s="302">
        <v>0</v>
      </c>
      <c r="O199" s="302">
        <v>2</v>
      </c>
      <c r="P199" s="302">
        <v>0</v>
      </c>
      <c r="Q199" s="302">
        <v>0</v>
      </c>
      <c r="R199" s="302">
        <v>0</v>
      </c>
      <c r="S199" s="302">
        <v>0</v>
      </c>
      <c r="T199" s="302">
        <v>0</v>
      </c>
      <c r="U199" s="302">
        <v>0</v>
      </c>
      <c r="V199" s="302">
        <v>0</v>
      </c>
      <c r="W199" s="302">
        <v>0</v>
      </c>
      <c r="X199" s="302">
        <v>0</v>
      </c>
      <c r="Y199" s="302">
        <v>0</v>
      </c>
      <c r="Z199" s="302">
        <v>0</v>
      </c>
      <c r="AA199" s="302">
        <v>0</v>
      </c>
      <c r="AB199" s="302">
        <v>0</v>
      </c>
      <c r="AC199" s="302">
        <v>0</v>
      </c>
      <c r="AD199" s="302">
        <v>0</v>
      </c>
      <c r="AE199" s="302">
        <v>3</v>
      </c>
      <c r="AF199" s="302">
        <v>1</v>
      </c>
      <c r="AG199" s="302">
        <v>1</v>
      </c>
      <c r="AH199" s="302">
        <v>1</v>
      </c>
      <c r="AI199" s="302">
        <v>2</v>
      </c>
      <c r="AJ199" s="302">
        <v>0</v>
      </c>
      <c r="AK199" s="302">
        <v>1</v>
      </c>
      <c r="AL199" s="302">
        <v>2</v>
      </c>
      <c r="AM199" s="302">
        <v>2</v>
      </c>
      <c r="AN199" s="303">
        <v>0</v>
      </c>
      <c r="AO199" s="303">
        <v>0</v>
      </c>
      <c r="AP199" s="303">
        <v>1</v>
      </c>
      <c r="AQ199" s="303">
        <v>0</v>
      </c>
      <c r="AR199" s="303">
        <v>1</v>
      </c>
      <c r="AS199" s="303">
        <v>1</v>
      </c>
      <c r="AT199" s="302">
        <v>1</v>
      </c>
      <c r="AU199" s="303">
        <v>1</v>
      </c>
      <c r="AV199" s="303">
        <v>0</v>
      </c>
      <c r="AW199" s="303">
        <v>0</v>
      </c>
      <c r="AX199" s="302">
        <v>0</v>
      </c>
      <c r="AY199" s="302">
        <v>0</v>
      </c>
      <c r="AZ199" s="302">
        <v>0</v>
      </c>
      <c r="BA199" s="302">
        <v>0</v>
      </c>
      <c r="BB199" s="302">
        <v>0</v>
      </c>
      <c r="BC199" s="302">
        <v>0</v>
      </c>
      <c r="BD199" s="302">
        <v>0</v>
      </c>
      <c r="BE199" s="302">
        <v>0</v>
      </c>
      <c r="BF199" s="302">
        <v>0</v>
      </c>
      <c r="BG199" s="302">
        <v>0</v>
      </c>
      <c r="BH199" s="302">
        <v>0</v>
      </c>
      <c r="BI199" s="302">
        <v>0</v>
      </c>
      <c r="BJ199" s="302">
        <v>0</v>
      </c>
      <c r="BK199" s="302">
        <v>0</v>
      </c>
      <c r="BL199" s="302">
        <v>0</v>
      </c>
      <c r="BM199" s="302">
        <v>0</v>
      </c>
      <c r="BN199" s="302">
        <v>0</v>
      </c>
      <c r="BO199" s="302">
        <v>0</v>
      </c>
      <c r="BP199" s="302">
        <v>0</v>
      </c>
      <c r="BQ199" s="302">
        <v>0</v>
      </c>
      <c r="BR199" s="302">
        <v>0</v>
      </c>
      <c r="BS199" s="302">
        <v>0</v>
      </c>
      <c r="BT199" s="302">
        <v>0</v>
      </c>
      <c r="BU199" s="302">
        <v>0</v>
      </c>
      <c r="BV199" s="302">
        <v>0</v>
      </c>
      <c r="BW199" s="302">
        <v>0</v>
      </c>
      <c r="BX199" s="305">
        <v>0</v>
      </c>
      <c r="BY199" s="305">
        <v>0</v>
      </c>
      <c r="BZ199" s="322">
        <v>1</v>
      </c>
      <c r="CA199" s="322">
        <v>4</v>
      </c>
      <c r="CB199" s="322">
        <v>1</v>
      </c>
      <c r="CC199" s="302">
        <v>0</v>
      </c>
      <c r="CD199" s="302">
        <v>1</v>
      </c>
      <c r="CE199" s="302">
        <v>2</v>
      </c>
    </row>
    <row r="200" spans="1:83" ht="18">
      <c r="A200" s="319">
        <v>2021</v>
      </c>
      <c r="B200" s="298" t="s">
        <v>247</v>
      </c>
      <c r="C200" s="320">
        <v>44491.878783298598</v>
      </c>
      <c r="D200" s="320">
        <v>44495.3867807407</v>
      </c>
      <c r="E200" s="324">
        <v>60284</v>
      </c>
      <c r="F200" s="301">
        <v>3</v>
      </c>
      <c r="G200" s="309">
        <v>1</v>
      </c>
      <c r="H200" s="309">
        <v>1</v>
      </c>
      <c r="I200" s="309">
        <v>2</v>
      </c>
      <c r="J200" s="309">
        <v>1</v>
      </c>
      <c r="K200" s="309">
        <v>1</v>
      </c>
      <c r="L200" s="309">
        <v>3</v>
      </c>
      <c r="M200" s="309">
        <v>1</v>
      </c>
      <c r="N200" s="309">
        <v>0</v>
      </c>
      <c r="O200" s="309">
        <v>3</v>
      </c>
      <c r="P200" s="309">
        <v>0</v>
      </c>
      <c r="Q200" s="302">
        <v>0</v>
      </c>
      <c r="R200" s="309">
        <v>0</v>
      </c>
      <c r="S200" s="309">
        <v>0</v>
      </c>
      <c r="T200" s="309">
        <v>0</v>
      </c>
      <c r="U200" s="309">
        <v>1</v>
      </c>
      <c r="V200" s="309">
        <v>0</v>
      </c>
      <c r="W200" s="309">
        <v>0</v>
      </c>
      <c r="X200" s="309">
        <v>0</v>
      </c>
      <c r="Y200" s="309">
        <v>1</v>
      </c>
      <c r="Z200" s="309">
        <v>1</v>
      </c>
      <c r="AA200" s="309">
        <v>1</v>
      </c>
      <c r="AB200" s="309">
        <v>0</v>
      </c>
      <c r="AC200" s="309">
        <v>1</v>
      </c>
      <c r="AD200" s="309">
        <v>1</v>
      </c>
      <c r="AE200" s="302">
        <v>1</v>
      </c>
      <c r="AF200" s="302">
        <v>3</v>
      </c>
      <c r="AG200" s="302">
        <v>1</v>
      </c>
      <c r="AH200" s="302">
        <v>1</v>
      </c>
      <c r="AI200" s="302">
        <v>3</v>
      </c>
      <c r="AJ200" s="309">
        <v>0</v>
      </c>
      <c r="AK200" s="302">
        <v>2</v>
      </c>
      <c r="AL200" s="309">
        <v>2</v>
      </c>
      <c r="AM200" s="302">
        <v>1</v>
      </c>
      <c r="AN200" s="303">
        <v>0</v>
      </c>
      <c r="AO200" s="303">
        <v>0</v>
      </c>
      <c r="AP200" s="303">
        <v>1</v>
      </c>
      <c r="AQ200" s="303">
        <v>0</v>
      </c>
      <c r="AR200" s="303">
        <v>1</v>
      </c>
      <c r="AS200" s="303">
        <v>1</v>
      </c>
      <c r="AT200" s="302">
        <v>2</v>
      </c>
      <c r="AU200" s="303">
        <v>2</v>
      </c>
      <c r="AV200" s="303">
        <v>1</v>
      </c>
      <c r="AW200" s="303">
        <v>0</v>
      </c>
      <c r="AX200" s="309">
        <v>0</v>
      </c>
      <c r="AY200" s="309">
        <v>0</v>
      </c>
      <c r="AZ200" s="309">
        <v>0</v>
      </c>
      <c r="BA200" s="309">
        <v>0</v>
      </c>
      <c r="BB200" s="309">
        <v>1</v>
      </c>
      <c r="BC200" s="309">
        <v>0</v>
      </c>
      <c r="BD200" s="309">
        <v>1</v>
      </c>
      <c r="BE200" s="309">
        <v>0</v>
      </c>
      <c r="BF200" s="309">
        <v>0</v>
      </c>
      <c r="BG200" s="309">
        <v>0</v>
      </c>
      <c r="BH200" s="309">
        <v>0</v>
      </c>
      <c r="BI200" s="309">
        <v>1</v>
      </c>
      <c r="BJ200" s="309">
        <v>1</v>
      </c>
      <c r="BK200" s="309">
        <v>0</v>
      </c>
      <c r="BL200" s="309">
        <v>0</v>
      </c>
      <c r="BM200" s="309">
        <v>0</v>
      </c>
      <c r="BN200" s="309">
        <v>0</v>
      </c>
      <c r="BO200" s="309">
        <v>1</v>
      </c>
      <c r="BP200" s="309">
        <v>0</v>
      </c>
      <c r="BQ200" s="309">
        <v>0</v>
      </c>
      <c r="BR200" s="309">
        <v>0</v>
      </c>
      <c r="BS200" s="309">
        <v>0</v>
      </c>
      <c r="BT200" s="309">
        <v>0</v>
      </c>
      <c r="BU200" s="309">
        <v>0</v>
      </c>
      <c r="BV200" s="309">
        <v>0</v>
      </c>
      <c r="BW200" s="309">
        <v>0</v>
      </c>
      <c r="BX200" s="311">
        <v>1</v>
      </c>
      <c r="BY200" s="311">
        <v>9</v>
      </c>
      <c r="BZ200" s="309">
        <v>1</v>
      </c>
      <c r="CA200" s="309">
        <v>3</v>
      </c>
      <c r="CB200" s="309">
        <v>1</v>
      </c>
      <c r="CC200" s="302">
        <v>0</v>
      </c>
      <c r="CD200" s="302">
        <v>2</v>
      </c>
      <c r="CE200" s="309">
        <v>2</v>
      </c>
    </row>
    <row r="201" spans="1:83" ht="18">
      <c r="A201" s="319">
        <v>2021</v>
      </c>
      <c r="B201" s="298" t="s">
        <v>248</v>
      </c>
      <c r="C201" s="320">
        <v>44272.8714001505</v>
      </c>
      <c r="D201" s="320">
        <v>44281.451790729203</v>
      </c>
      <c r="E201" s="321">
        <v>51124</v>
      </c>
      <c r="F201" s="301">
        <v>2</v>
      </c>
      <c r="G201" s="322">
        <v>2</v>
      </c>
      <c r="H201" s="322">
        <v>1</v>
      </c>
      <c r="I201" s="322">
        <v>2</v>
      </c>
      <c r="J201" s="322">
        <v>1</v>
      </c>
      <c r="K201" s="322">
        <v>1</v>
      </c>
      <c r="L201" s="322">
        <v>3</v>
      </c>
      <c r="M201" s="322">
        <v>0</v>
      </c>
      <c r="N201" s="322">
        <v>0</v>
      </c>
      <c r="O201" s="322">
        <v>0</v>
      </c>
      <c r="P201" s="322">
        <v>1</v>
      </c>
      <c r="Q201" s="309">
        <v>2</v>
      </c>
      <c r="R201" s="322">
        <v>0</v>
      </c>
      <c r="S201" s="322">
        <v>0</v>
      </c>
      <c r="T201" s="322">
        <v>0</v>
      </c>
      <c r="U201" s="322">
        <v>0</v>
      </c>
      <c r="V201" s="322">
        <v>0</v>
      </c>
      <c r="W201" s="322">
        <v>0</v>
      </c>
      <c r="X201" s="322">
        <v>0</v>
      </c>
      <c r="Y201" s="322">
        <v>0</v>
      </c>
      <c r="Z201" s="322">
        <v>0</v>
      </c>
      <c r="AA201" s="322">
        <v>0</v>
      </c>
      <c r="AB201" s="322">
        <v>0</v>
      </c>
      <c r="AC201" s="322">
        <v>1</v>
      </c>
      <c r="AD201" s="322">
        <v>1</v>
      </c>
      <c r="AE201" s="302">
        <v>1</v>
      </c>
      <c r="AF201" s="302">
        <v>1</v>
      </c>
      <c r="AG201" s="302">
        <v>2</v>
      </c>
      <c r="AH201" s="302">
        <v>2</v>
      </c>
      <c r="AI201" s="302">
        <v>2</v>
      </c>
      <c r="AJ201" s="322">
        <v>0</v>
      </c>
      <c r="AK201" s="302">
        <v>2</v>
      </c>
      <c r="AL201" s="322">
        <v>2</v>
      </c>
      <c r="AM201" s="302">
        <v>1</v>
      </c>
      <c r="AN201" s="313">
        <v>1</v>
      </c>
      <c r="AO201" s="313">
        <v>0</v>
      </c>
      <c r="AP201" s="302">
        <v>2</v>
      </c>
      <c r="AQ201" s="313">
        <v>1</v>
      </c>
      <c r="AR201" s="309">
        <v>0</v>
      </c>
      <c r="AS201" s="303">
        <v>1</v>
      </c>
      <c r="AT201" s="302">
        <v>2</v>
      </c>
      <c r="AU201" s="302">
        <v>1</v>
      </c>
      <c r="AV201" s="302">
        <v>0</v>
      </c>
      <c r="AW201" s="302">
        <v>1</v>
      </c>
      <c r="AX201" s="322">
        <v>0</v>
      </c>
      <c r="AY201" s="322">
        <v>1</v>
      </c>
      <c r="AZ201" s="322">
        <v>0</v>
      </c>
      <c r="BA201" s="322">
        <v>0</v>
      </c>
      <c r="BB201" s="322">
        <v>1</v>
      </c>
      <c r="BC201" s="322">
        <v>0</v>
      </c>
      <c r="BD201" s="322">
        <v>1</v>
      </c>
      <c r="BE201" s="322">
        <v>0</v>
      </c>
      <c r="BF201" s="322">
        <v>0</v>
      </c>
      <c r="BG201" s="322">
        <v>0</v>
      </c>
      <c r="BH201" s="322">
        <v>1</v>
      </c>
      <c r="BI201" s="322">
        <v>0</v>
      </c>
      <c r="BJ201" s="322">
        <v>1</v>
      </c>
      <c r="BK201" s="322">
        <v>0</v>
      </c>
      <c r="BL201" s="322">
        <v>0</v>
      </c>
      <c r="BM201" s="322">
        <v>0</v>
      </c>
      <c r="BN201" s="322">
        <v>0</v>
      </c>
      <c r="BO201" s="322">
        <v>0</v>
      </c>
      <c r="BP201" s="322">
        <v>0</v>
      </c>
      <c r="BQ201" s="322">
        <v>0</v>
      </c>
      <c r="BR201" s="322">
        <v>0</v>
      </c>
      <c r="BS201" s="322">
        <v>0</v>
      </c>
      <c r="BT201" s="322">
        <v>0</v>
      </c>
      <c r="BU201" s="322">
        <v>0</v>
      </c>
      <c r="BV201" s="322">
        <v>0</v>
      </c>
      <c r="BW201" s="322">
        <v>0</v>
      </c>
      <c r="BX201" s="304">
        <v>0</v>
      </c>
      <c r="BY201" s="305">
        <v>0</v>
      </c>
      <c r="BZ201" s="322">
        <v>1</v>
      </c>
      <c r="CA201" s="322">
        <v>3</v>
      </c>
      <c r="CB201" s="322">
        <v>1</v>
      </c>
      <c r="CC201" s="309">
        <v>2</v>
      </c>
      <c r="CD201" s="302">
        <v>2</v>
      </c>
      <c r="CE201" s="322">
        <v>2</v>
      </c>
    </row>
    <row r="202" spans="1:83" ht="18">
      <c r="A202" s="319">
        <v>2021</v>
      </c>
      <c r="B202" s="298" t="s">
        <v>249</v>
      </c>
      <c r="C202" s="320">
        <v>44512.591374097203</v>
      </c>
      <c r="D202" s="320">
        <v>44515.378840844904</v>
      </c>
      <c r="E202" s="321">
        <v>25891</v>
      </c>
      <c r="F202" s="301">
        <v>3</v>
      </c>
      <c r="G202" s="322">
        <v>2</v>
      </c>
      <c r="H202" s="322">
        <v>1</v>
      </c>
      <c r="I202" s="322">
        <v>0</v>
      </c>
      <c r="J202" s="322">
        <v>1</v>
      </c>
      <c r="K202" s="322">
        <v>1</v>
      </c>
      <c r="L202" s="322">
        <v>4</v>
      </c>
      <c r="M202" s="322">
        <v>1</v>
      </c>
      <c r="N202" s="322">
        <v>1</v>
      </c>
      <c r="O202" s="302">
        <v>5</v>
      </c>
      <c r="P202" s="302">
        <v>0</v>
      </c>
      <c r="Q202" s="302">
        <v>0</v>
      </c>
      <c r="R202" s="328">
        <v>0</v>
      </c>
      <c r="S202" s="322">
        <v>0</v>
      </c>
      <c r="T202" s="322">
        <v>0</v>
      </c>
      <c r="U202" s="322">
        <v>1</v>
      </c>
      <c r="V202" s="322">
        <v>1</v>
      </c>
      <c r="W202" s="322">
        <v>0</v>
      </c>
      <c r="X202" s="322">
        <v>0</v>
      </c>
      <c r="Y202" s="302">
        <v>1</v>
      </c>
      <c r="Z202" s="302">
        <v>1</v>
      </c>
      <c r="AA202" s="302">
        <v>1</v>
      </c>
      <c r="AB202" s="302">
        <v>1</v>
      </c>
      <c r="AC202" s="322">
        <v>1</v>
      </c>
      <c r="AD202" s="322">
        <v>0</v>
      </c>
      <c r="AE202" s="302">
        <v>4</v>
      </c>
      <c r="AF202" s="302">
        <v>3</v>
      </c>
      <c r="AG202" s="302">
        <v>2</v>
      </c>
      <c r="AH202" s="302">
        <v>1</v>
      </c>
      <c r="AI202" s="302">
        <v>3</v>
      </c>
      <c r="AJ202" s="322">
        <v>0</v>
      </c>
      <c r="AK202" s="302">
        <v>1</v>
      </c>
      <c r="AL202" s="322">
        <v>2</v>
      </c>
      <c r="AM202" s="309">
        <v>3</v>
      </c>
      <c r="AN202" s="313">
        <v>1</v>
      </c>
      <c r="AO202" s="302">
        <v>1</v>
      </c>
      <c r="AP202" s="302">
        <v>2</v>
      </c>
      <c r="AQ202" s="303">
        <v>0</v>
      </c>
      <c r="AR202" s="309">
        <v>0</v>
      </c>
      <c r="AS202" s="302">
        <v>0</v>
      </c>
      <c r="AT202" s="302">
        <v>1</v>
      </c>
      <c r="AU202" s="303">
        <v>1</v>
      </c>
      <c r="AV202" s="302">
        <v>0</v>
      </c>
      <c r="AW202" s="302">
        <v>1</v>
      </c>
      <c r="AX202" s="302">
        <v>0</v>
      </c>
      <c r="AY202" s="302">
        <v>0</v>
      </c>
      <c r="AZ202" s="302">
        <v>0</v>
      </c>
      <c r="BA202" s="302">
        <v>0</v>
      </c>
      <c r="BB202" s="302">
        <v>0</v>
      </c>
      <c r="BC202" s="302">
        <v>0</v>
      </c>
      <c r="BD202" s="302">
        <v>1</v>
      </c>
      <c r="BE202" s="302">
        <v>0</v>
      </c>
      <c r="BF202" s="302">
        <v>0</v>
      </c>
      <c r="BG202" s="302">
        <v>0</v>
      </c>
      <c r="BH202" s="302">
        <v>0</v>
      </c>
      <c r="BI202" s="302">
        <v>1</v>
      </c>
      <c r="BJ202" s="302">
        <v>1</v>
      </c>
      <c r="BK202" s="302">
        <v>0</v>
      </c>
      <c r="BL202" s="302">
        <v>0</v>
      </c>
      <c r="BM202" s="302">
        <v>0</v>
      </c>
      <c r="BN202" s="302">
        <v>0</v>
      </c>
      <c r="BO202" s="302">
        <v>0</v>
      </c>
      <c r="BP202" s="302">
        <v>0</v>
      </c>
      <c r="BQ202" s="302">
        <v>0</v>
      </c>
      <c r="BR202" s="302">
        <v>0</v>
      </c>
      <c r="BS202" s="302">
        <v>0</v>
      </c>
      <c r="BT202" s="302">
        <v>0</v>
      </c>
      <c r="BU202" s="302">
        <v>0</v>
      </c>
      <c r="BV202" s="302">
        <v>1</v>
      </c>
      <c r="BW202" s="302">
        <v>0</v>
      </c>
      <c r="BX202" s="304">
        <v>0</v>
      </c>
      <c r="BY202" s="305">
        <v>0</v>
      </c>
      <c r="BZ202" s="322">
        <v>1</v>
      </c>
      <c r="CA202" s="322">
        <v>4</v>
      </c>
      <c r="CB202" s="322">
        <v>1</v>
      </c>
      <c r="CC202" s="302">
        <v>0</v>
      </c>
      <c r="CD202" s="302">
        <v>1</v>
      </c>
      <c r="CE202" s="322">
        <v>2</v>
      </c>
    </row>
    <row r="203" spans="1:83" ht="18">
      <c r="A203" s="319">
        <v>2021</v>
      </c>
      <c r="B203" s="298" t="s">
        <v>250</v>
      </c>
      <c r="C203" s="320">
        <v>44491.634005960601</v>
      </c>
      <c r="D203" s="320">
        <v>44495.518300578697</v>
      </c>
      <c r="E203" s="321">
        <v>60260</v>
      </c>
      <c r="F203" s="301">
        <v>2</v>
      </c>
      <c r="G203" s="322">
        <v>2</v>
      </c>
      <c r="H203" s="322">
        <v>1</v>
      </c>
      <c r="I203" s="322">
        <v>0</v>
      </c>
      <c r="J203" s="322">
        <v>2</v>
      </c>
      <c r="K203" s="322">
        <v>1</v>
      </c>
      <c r="L203" s="322">
        <v>3</v>
      </c>
      <c r="M203" s="322">
        <v>1</v>
      </c>
      <c r="N203" s="322">
        <v>0</v>
      </c>
      <c r="O203" s="322">
        <v>2</v>
      </c>
      <c r="P203" s="322">
        <v>0</v>
      </c>
      <c r="Q203" s="302">
        <v>0</v>
      </c>
      <c r="R203" s="322">
        <v>0</v>
      </c>
      <c r="S203" s="322">
        <v>0</v>
      </c>
      <c r="T203" s="322">
        <v>1</v>
      </c>
      <c r="U203" s="322">
        <v>1</v>
      </c>
      <c r="V203" s="322">
        <v>0</v>
      </c>
      <c r="W203" s="322">
        <v>0</v>
      </c>
      <c r="X203" s="322">
        <v>0</v>
      </c>
      <c r="Y203" s="322">
        <v>1</v>
      </c>
      <c r="Z203" s="322">
        <v>0</v>
      </c>
      <c r="AA203" s="322">
        <v>0</v>
      </c>
      <c r="AB203" s="322">
        <v>1</v>
      </c>
      <c r="AC203" s="322">
        <v>1</v>
      </c>
      <c r="AD203" s="322">
        <v>0</v>
      </c>
      <c r="AE203" s="302">
        <v>4</v>
      </c>
      <c r="AF203" s="302">
        <v>3</v>
      </c>
      <c r="AG203" s="302">
        <v>1</v>
      </c>
      <c r="AH203" s="302">
        <v>2</v>
      </c>
      <c r="AI203" s="302">
        <v>2</v>
      </c>
      <c r="AJ203" s="322">
        <v>0</v>
      </c>
      <c r="AK203" s="302">
        <v>0</v>
      </c>
      <c r="AL203" s="322">
        <v>2</v>
      </c>
      <c r="AM203" s="302">
        <v>2</v>
      </c>
      <c r="AN203" s="313">
        <v>1</v>
      </c>
      <c r="AO203" s="313">
        <v>0</v>
      </c>
      <c r="AP203" s="303">
        <v>1</v>
      </c>
      <c r="AQ203" s="303">
        <v>0</v>
      </c>
      <c r="AR203" s="309">
        <v>0</v>
      </c>
      <c r="AS203" s="303">
        <v>1</v>
      </c>
      <c r="AT203" s="302">
        <v>2</v>
      </c>
      <c r="AU203" s="303">
        <v>2</v>
      </c>
      <c r="AV203" s="303">
        <v>1</v>
      </c>
      <c r="AW203" s="303">
        <v>0</v>
      </c>
      <c r="AX203" s="322">
        <v>0</v>
      </c>
      <c r="AY203" s="322">
        <v>1</v>
      </c>
      <c r="AZ203" s="322">
        <v>0</v>
      </c>
      <c r="BA203" s="322">
        <v>0</v>
      </c>
      <c r="BB203" s="322">
        <v>0</v>
      </c>
      <c r="BC203" s="322">
        <v>0</v>
      </c>
      <c r="BD203" s="322">
        <v>1</v>
      </c>
      <c r="BE203" s="322">
        <v>0</v>
      </c>
      <c r="BF203" s="322">
        <v>0</v>
      </c>
      <c r="BG203" s="322">
        <v>0</v>
      </c>
      <c r="BH203" s="322">
        <v>0</v>
      </c>
      <c r="BI203" s="322">
        <v>1</v>
      </c>
      <c r="BJ203" s="322">
        <v>0</v>
      </c>
      <c r="BK203" s="322">
        <v>0</v>
      </c>
      <c r="BL203" s="322">
        <v>0</v>
      </c>
      <c r="BM203" s="322">
        <v>0</v>
      </c>
      <c r="BN203" s="322">
        <v>0</v>
      </c>
      <c r="BO203" s="322">
        <v>0</v>
      </c>
      <c r="BP203" s="322">
        <v>0</v>
      </c>
      <c r="BQ203" s="322">
        <v>0</v>
      </c>
      <c r="BR203" s="322">
        <v>0</v>
      </c>
      <c r="BS203" s="322">
        <v>0</v>
      </c>
      <c r="BT203" s="322">
        <v>0</v>
      </c>
      <c r="BU203" s="322">
        <v>0</v>
      </c>
      <c r="BV203" s="322">
        <v>1</v>
      </c>
      <c r="BW203" s="322">
        <v>0</v>
      </c>
      <c r="BX203" s="329">
        <v>0</v>
      </c>
      <c r="BY203" s="305">
        <v>0</v>
      </c>
      <c r="BZ203" s="322">
        <v>2</v>
      </c>
      <c r="CA203" s="322">
        <v>3</v>
      </c>
      <c r="CB203" s="322">
        <v>1</v>
      </c>
      <c r="CC203" s="302">
        <v>0</v>
      </c>
      <c r="CD203" s="302">
        <v>0</v>
      </c>
      <c r="CE203" s="322">
        <v>2</v>
      </c>
    </row>
    <row r="204" spans="1:83" ht="18">
      <c r="A204" s="319">
        <v>2021</v>
      </c>
      <c r="B204" s="298" t="s">
        <v>251</v>
      </c>
      <c r="C204" s="320">
        <v>44522.366146307897</v>
      </c>
      <c r="D204" s="320">
        <v>44523.400487199098</v>
      </c>
      <c r="E204" s="321">
        <v>55061</v>
      </c>
      <c r="F204" s="301">
        <v>2</v>
      </c>
      <c r="G204" s="322">
        <v>1</v>
      </c>
      <c r="H204" s="322">
        <v>1</v>
      </c>
      <c r="I204" s="322">
        <v>2</v>
      </c>
      <c r="J204" s="322">
        <v>3</v>
      </c>
      <c r="K204" s="322">
        <v>1</v>
      </c>
      <c r="L204" s="322">
        <v>3</v>
      </c>
      <c r="M204" s="322">
        <v>1</v>
      </c>
      <c r="N204" s="322">
        <v>0</v>
      </c>
      <c r="O204" s="322">
        <v>2</v>
      </c>
      <c r="P204" s="322">
        <v>0</v>
      </c>
      <c r="Q204" s="302">
        <v>0</v>
      </c>
      <c r="R204" s="322">
        <v>2</v>
      </c>
      <c r="S204" s="322">
        <v>1</v>
      </c>
      <c r="T204" s="322">
        <v>1</v>
      </c>
      <c r="U204" s="322">
        <v>1</v>
      </c>
      <c r="V204" s="322">
        <v>0</v>
      </c>
      <c r="W204" s="322">
        <v>0</v>
      </c>
      <c r="X204" s="322">
        <v>0</v>
      </c>
      <c r="Y204" s="322">
        <v>1</v>
      </c>
      <c r="Z204" s="322">
        <v>1</v>
      </c>
      <c r="AA204" s="322">
        <v>1</v>
      </c>
      <c r="AB204" s="322">
        <v>1</v>
      </c>
      <c r="AC204" s="322">
        <v>1</v>
      </c>
      <c r="AD204" s="322">
        <v>0</v>
      </c>
      <c r="AE204" s="313">
        <v>2</v>
      </c>
      <c r="AF204" s="302">
        <v>1</v>
      </c>
      <c r="AG204" s="302">
        <v>1</v>
      </c>
      <c r="AH204" s="302">
        <v>2</v>
      </c>
      <c r="AI204" s="302">
        <v>2</v>
      </c>
      <c r="AJ204" s="322">
        <v>0</v>
      </c>
      <c r="AK204" s="302">
        <v>0</v>
      </c>
      <c r="AL204" s="322">
        <v>2</v>
      </c>
      <c r="AM204" s="302">
        <v>1</v>
      </c>
      <c r="AN204" s="303">
        <v>0</v>
      </c>
      <c r="AO204" s="302">
        <v>1</v>
      </c>
      <c r="AP204" s="303">
        <v>1</v>
      </c>
      <c r="AQ204" s="303">
        <v>0</v>
      </c>
      <c r="AR204" s="303">
        <v>1</v>
      </c>
      <c r="AS204" s="303">
        <v>1</v>
      </c>
      <c r="AT204" s="302">
        <v>1</v>
      </c>
      <c r="AU204" s="303">
        <v>1</v>
      </c>
      <c r="AV204" s="303">
        <v>1</v>
      </c>
      <c r="AW204" s="303">
        <v>0</v>
      </c>
      <c r="AX204" s="322">
        <v>0</v>
      </c>
      <c r="AY204" s="322">
        <v>0</v>
      </c>
      <c r="AZ204" s="302">
        <v>0</v>
      </c>
      <c r="BA204" s="322">
        <v>0</v>
      </c>
      <c r="BB204" s="322">
        <v>0</v>
      </c>
      <c r="BC204" s="322">
        <v>0</v>
      </c>
      <c r="BD204" s="322">
        <v>1</v>
      </c>
      <c r="BE204" s="322">
        <v>0</v>
      </c>
      <c r="BF204" s="322">
        <v>0</v>
      </c>
      <c r="BG204" s="322">
        <v>0</v>
      </c>
      <c r="BH204" s="322">
        <v>0</v>
      </c>
      <c r="BI204" s="302">
        <v>0</v>
      </c>
      <c r="BJ204" s="322">
        <v>1</v>
      </c>
      <c r="BK204" s="302">
        <v>0</v>
      </c>
      <c r="BL204" s="302">
        <v>0</v>
      </c>
      <c r="BM204" s="302">
        <v>0</v>
      </c>
      <c r="BN204" s="302">
        <v>0</v>
      </c>
      <c r="BO204" s="322">
        <v>1</v>
      </c>
      <c r="BP204" s="322">
        <v>0</v>
      </c>
      <c r="BQ204" s="302">
        <v>0</v>
      </c>
      <c r="BR204" s="322">
        <v>1</v>
      </c>
      <c r="BS204" s="322">
        <v>0</v>
      </c>
      <c r="BT204" s="322">
        <v>0</v>
      </c>
      <c r="BU204" s="322">
        <v>0</v>
      </c>
      <c r="BV204" s="322">
        <v>1</v>
      </c>
      <c r="BW204" s="322">
        <v>0</v>
      </c>
      <c r="BX204" s="305">
        <v>0</v>
      </c>
      <c r="BY204" s="305">
        <v>0</v>
      </c>
      <c r="BZ204" s="322">
        <v>3</v>
      </c>
      <c r="CA204" s="322">
        <v>3</v>
      </c>
      <c r="CB204" s="322">
        <v>1</v>
      </c>
      <c r="CC204" s="302">
        <v>0</v>
      </c>
      <c r="CD204" s="302">
        <v>0</v>
      </c>
      <c r="CE204" s="322">
        <v>2</v>
      </c>
    </row>
    <row r="205" spans="1:83" ht="18">
      <c r="A205" s="319">
        <v>2021</v>
      </c>
      <c r="B205" s="298" t="s">
        <v>252</v>
      </c>
      <c r="C205" s="320">
        <v>44243.025178854201</v>
      </c>
      <c r="D205" s="320">
        <v>44247.428143888901</v>
      </c>
      <c r="E205" s="324">
        <v>49954</v>
      </c>
      <c r="F205" s="301">
        <v>2</v>
      </c>
      <c r="G205" s="309">
        <v>1</v>
      </c>
      <c r="H205" s="309">
        <v>1</v>
      </c>
      <c r="I205" s="309">
        <v>1</v>
      </c>
      <c r="J205" s="309">
        <v>1</v>
      </c>
      <c r="K205" s="309">
        <v>1</v>
      </c>
      <c r="L205" s="309">
        <v>4</v>
      </c>
      <c r="M205" s="309">
        <v>1</v>
      </c>
      <c r="N205" s="309">
        <v>1</v>
      </c>
      <c r="O205" s="309">
        <v>2</v>
      </c>
      <c r="P205" s="309">
        <v>0</v>
      </c>
      <c r="Q205" s="302">
        <v>1</v>
      </c>
      <c r="R205" s="309">
        <v>0</v>
      </c>
      <c r="S205" s="309">
        <v>0</v>
      </c>
      <c r="T205" s="309">
        <v>1</v>
      </c>
      <c r="U205" s="309">
        <v>1</v>
      </c>
      <c r="V205" s="309">
        <v>0</v>
      </c>
      <c r="W205" s="309">
        <v>0</v>
      </c>
      <c r="X205" s="309">
        <v>0</v>
      </c>
      <c r="Y205" s="309">
        <v>1</v>
      </c>
      <c r="Z205" s="309">
        <v>1</v>
      </c>
      <c r="AA205" s="309">
        <v>0</v>
      </c>
      <c r="AB205" s="309">
        <v>0</v>
      </c>
      <c r="AC205" s="309">
        <v>1</v>
      </c>
      <c r="AD205" s="309">
        <v>1</v>
      </c>
      <c r="AE205" s="302">
        <v>4</v>
      </c>
      <c r="AF205" s="302">
        <v>3</v>
      </c>
      <c r="AG205" s="302">
        <v>1</v>
      </c>
      <c r="AH205" s="302">
        <v>1</v>
      </c>
      <c r="AI205" s="302">
        <v>2</v>
      </c>
      <c r="AJ205" s="309">
        <v>0</v>
      </c>
      <c r="AK205" s="302">
        <v>0</v>
      </c>
      <c r="AL205" s="309">
        <v>2</v>
      </c>
      <c r="AM205" s="302">
        <v>2</v>
      </c>
      <c r="AN205" s="302">
        <v>1</v>
      </c>
      <c r="AO205" s="303">
        <v>0</v>
      </c>
      <c r="AP205" s="303">
        <v>1</v>
      </c>
      <c r="AQ205" s="303">
        <v>0</v>
      </c>
      <c r="AR205" s="303">
        <v>1</v>
      </c>
      <c r="AS205" s="303">
        <v>1</v>
      </c>
      <c r="AT205" s="302">
        <v>2</v>
      </c>
      <c r="AU205" s="303">
        <v>2</v>
      </c>
      <c r="AV205" s="303">
        <v>1</v>
      </c>
      <c r="AW205" s="303">
        <v>0</v>
      </c>
      <c r="AX205" s="309">
        <v>0</v>
      </c>
      <c r="AY205" s="309">
        <v>1</v>
      </c>
      <c r="AZ205" s="309">
        <v>0</v>
      </c>
      <c r="BA205" s="309">
        <v>0</v>
      </c>
      <c r="BB205" s="309">
        <v>0</v>
      </c>
      <c r="BC205" s="309">
        <v>0</v>
      </c>
      <c r="BD205" s="309">
        <v>1</v>
      </c>
      <c r="BE205" s="309">
        <v>0</v>
      </c>
      <c r="BF205" s="309">
        <v>0</v>
      </c>
      <c r="BG205" s="309">
        <v>0</v>
      </c>
      <c r="BH205" s="309">
        <v>0</v>
      </c>
      <c r="BI205" s="309">
        <v>1</v>
      </c>
      <c r="BJ205" s="309">
        <v>1</v>
      </c>
      <c r="BK205" s="309">
        <v>0</v>
      </c>
      <c r="BL205" s="309">
        <v>0</v>
      </c>
      <c r="BM205" s="309">
        <v>0</v>
      </c>
      <c r="BN205" s="309">
        <v>0</v>
      </c>
      <c r="BO205" s="309">
        <v>1</v>
      </c>
      <c r="BP205" s="309">
        <v>0</v>
      </c>
      <c r="BQ205" s="309">
        <v>0</v>
      </c>
      <c r="BR205" s="309">
        <v>0</v>
      </c>
      <c r="BS205" s="309">
        <v>0</v>
      </c>
      <c r="BT205" s="309">
        <v>0</v>
      </c>
      <c r="BU205" s="309">
        <v>0</v>
      </c>
      <c r="BV205" s="309">
        <v>0</v>
      </c>
      <c r="BW205" s="309">
        <v>0</v>
      </c>
      <c r="BX205" s="327">
        <v>1</v>
      </c>
      <c r="BY205" s="311">
        <v>9</v>
      </c>
      <c r="BZ205" s="309">
        <v>1</v>
      </c>
      <c r="CA205" s="309">
        <v>4</v>
      </c>
      <c r="CB205" s="309">
        <v>3</v>
      </c>
      <c r="CC205" s="302">
        <v>1</v>
      </c>
      <c r="CD205" s="302">
        <v>0</v>
      </c>
      <c r="CE205" s="309">
        <v>2</v>
      </c>
    </row>
    <row r="206" spans="1:83" ht="18">
      <c r="A206" s="319">
        <v>2021</v>
      </c>
      <c r="B206" s="298" t="s">
        <v>253</v>
      </c>
      <c r="C206" s="320">
        <v>44404.103588113401</v>
      </c>
      <c r="D206" s="320">
        <v>44410.533491145798</v>
      </c>
      <c r="E206" s="324">
        <v>49954</v>
      </c>
      <c r="F206" s="301">
        <v>2</v>
      </c>
      <c r="G206" s="309">
        <v>1</v>
      </c>
      <c r="H206" s="309">
        <v>1</v>
      </c>
      <c r="I206" s="309">
        <v>1</v>
      </c>
      <c r="J206" s="309">
        <v>1</v>
      </c>
      <c r="K206" s="309">
        <v>1</v>
      </c>
      <c r="L206" s="309">
        <v>4</v>
      </c>
      <c r="M206" s="309">
        <v>1</v>
      </c>
      <c r="N206" s="309">
        <v>1</v>
      </c>
      <c r="O206" s="309">
        <v>2</v>
      </c>
      <c r="P206" s="309">
        <v>1</v>
      </c>
      <c r="Q206" s="302">
        <v>1</v>
      </c>
      <c r="R206" s="316">
        <v>1</v>
      </c>
      <c r="S206" s="309">
        <v>1</v>
      </c>
      <c r="T206" s="309">
        <v>1</v>
      </c>
      <c r="U206" s="309">
        <v>1</v>
      </c>
      <c r="V206" s="309">
        <v>0</v>
      </c>
      <c r="W206" s="309">
        <v>0</v>
      </c>
      <c r="X206" s="309">
        <v>0</v>
      </c>
      <c r="Y206" s="309">
        <v>0</v>
      </c>
      <c r="Z206" s="309">
        <v>1</v>
      </c>
      <c r="AA206" s="309">
        <v>0</v>
      </c>
      <c r="AB206" s="309">
        <v>0</v>
      </c>
      <c r="AC206" s="309">
        <v>1</v>
      </c>
      <c r="AD206" s="309">
        <v>1</v>
      </c>
      <c r="AE206" s="313">
        <v>2</v>
      </c>
      <c r="AF206" s="302">
        <v>0</v>
      </c>
      <c r="AG206" s="302">
        <v>1</v>
      </c>
      <c r="AH206" s="302">
        <v>2</v>
      </c>
      <c r="AI206" s="302">
        <v>2</v>
      </c>
      <c r="AJ206" s="309">
        <v>0</v>
      </c>
      <c r="AK206" s="302">
        <v>0</v>
      </c>
      <c r="AL206" s="309">
        <v>2</v>
      </c>
      <c r="AM206" s="302">
        <v>2</v>
      </c>
      <c r="AN206" s="302">
        <v>1</v>
      </c>
      <c r="AO206" s="302">
        <v>1</v>
      </c>
      <c r="AP206" s="303">
        <v>1</v>
      </c>
      <c r="AQ206" s="303">
        <v>0</v>
      </c>
      <c r="AR206" s="303">
        <v>1</v>
      </c>
      <c r="AS206" s="303">
        <v>1</v>
      </c>
      <c r="AT206" s="302">
        <v>2</v>
      </c>
      <c r="AU206" s="303">
        <v>2</v>
      </c>
      <c r="AV206" s="302">
        <v>0</v>
      </c>
      <c r="AW206" s="302">
        <v>1</v>
      </c>
      <c r="AX206" s="309">
        <v>0</v>
      </c>
      <c r="AY206" s="309">
        <v>1</v>
      </c>
      <c r="AZ206" s="309">
        <v>0</v>
      </c>
      <c r="BA206" s="309">
        <v>0</v>
      </c>
      <c r="BB206" s="309">
        <v>0</v>
      </c>
      <c r="BC206" s="309">
        <v>0</v>
      </c>
      <c r="BD206" s="309">
        <v>1</v>
      </c>
      <c r="BE206" s="309">
        <v>0</v>
      </c>
      <c r="BF206" s="309">
        <v>0</v>
      </c>
      <c r="BG206" s="309">
        <v>0</v>
      </c>
      <c r="BH206" s="309">
        <v>0</v>
      </c>
      <c r="BI206" s="309">
        <v>1</v>
      </c>
      <c r="BJ206" s="309">
        <v>1</v>
      </c>
      <c r="BK206" s="309">
        <v>0</v>
      </c>
      <c r="BL206" s="309">
        <v>0</v>
      </c>
      <c r="BM206" s="309">
        <v>0</v>
      </c>
      <c r="BN206" s="309">
        <v>0</v>
      </c>
      <c r="BO206" s="309">
        <v>0</v>
      </c>
      <c r="BP206" s="309">
        <v>0</v>
      </c>
      <c r="BQ206" s="309">
        <v>0</v>
      </c>
      <c r="BR206" s="309">
        <v>0</v>
      </c>
      <c r="BS206" s="309">
        <v>0</v>
      </c>
      <c r="BT206" s="309">
        <v>0</v>
      </c>
      <c r="BU206" s="309">
        <v>0</v>
      </c>
      <c r="BV206" s="309">
        <v>0</v>
      </c>
      <c r="BW206" s="309">
        <v>0</v>
      </c>
      <c r="BX206" s="330">
        <v>0</v>
      </c>
      <c r="BY206" s="305">
        <v>0</v>
      </c>
      <c r="BZ206" s="309">
        <v>1</v>
      </c>
      <c r="CA206" s="309">
        <v>4</v>
      </c>
      <c r="CB206" s="309">
        <v>3</v>
      </c>
      <c r="CC206" s="302">
        <v>1</v>
      </c>
      <c r="CD206" s="302">
        <v>0</v>
      </c>
      <c r="CE206" s="309">
        <v>2</v>
      </c>
    </row>
    <row r="207" spans="1:83" ht="18">
      <c r="A207" s="319">
        <v>2021</v>
      </c>
      <c r="B207" s="298" t="s">
        <v>254</v>
      </c>
      <c r="C207" s="320">
        <v>44439.722994398202</v>
      </c>
      <c r="D207" s="320">
        <v>44442.388821099499</v>
      </c>
      <c r="E207" s="323">
        <v>58519</v>
      </c>
      <c r="F207" s="301">
        <v>2</v>
      </c>
      <c r="G207" s="313">
        <v>1</v>
      </c>
      <c r="H207" s="313">
        <v>1</v>
      </c>
      <c r="I207" s="313">
        <v>0</v>
      </c>
      <c r="J207" s="313">
        <v>1</v>
      </c>
      <c r="K207" s="313">
        <v>1</v>
      </c>
      <c r="L207" s="313">
        <v>4</v>
      </c>
      <c r="M207" s="313">
        <v>1</v>
      </c>
      <c r="N207" s="313">
        <v>1</v>
      </c>
      <c r="O207" s="302">
        <v>5</v>
      </c>
      <c r="P207" s="313">
        <v>0</v>
      </c>
      <c r="Q207" s="302">
        <v>0</v>
      </c>
      <c r="R207" s="313">
        <v>0</v>
      </c>
      <c r="S207" s="313">
        <v>0</v>
      </c>
      <c r="T207" s="313">
        <v>0</v>
      </c>
      <c r="U207" s="313">
        <v>1</v>
      </c>
      <c r="V207" s="313">
        <v>0</v>
      </c>
      <c r="W207" s="313">
        <v>0</v>
      </c>
      <c r="X207" s="313">
        <v>0</v>
      </c>
      <c r="Y207" s="313">
        <v>1</v>
      </c>
      <c r="Z207" s="313">
        <v>1</v>
      </c>
      <c r="AA207" s="313">
        <v>1</v>
      </c>
      <c r="AB207" s="313">
        <v>0</v>
      </c>
      <c r="AC207" s="313">
        <v>1</v>
      </c>
      <c r="AD207" s="313">
        <v>1</v>
      </c>
      <c r="AE207" s="313">
        <v>2</v>
      </c>
      <c r="AF207" s="302">
        <v>2</v>
      </c>
      <c r="AG207" s="302">
        <v>1</v>
      </c>
      <c r="AH207" s="302">
        <v>1</v>
      </c>
      <c r="AI207" s="302">
        <v>2</v>
      </c>
      <c r="AJ207" s="313">
        <v>0</v>
      </c>
      <c r="AK207" s="302">
        <v>0</v>
      </c>
      <c r="AL207" s="313">
        <v>2</v>
      </c>
      <c r="AM207" s="302">
        <v>2</v>
      </c>
      <c r="AN207" s="302">
        <v>1</v>
      </c>
      <c r="AO207" s="302">
        <v>1</v>
      </c>
      <c r="AP207" s="303">
        <v>1</v>
      </c>
      <c r="AQ207" s="303">
        <v>0</v>
      </c>
      <c r="AR207" s="303">
        <v>1</v>
      </c>
      <c r="AS207" s="303">
        <v>1</v>
      </c>
      <c r="AT207" s="302">
        <v>1</v>
      </c>
      <c r="AU207" s="303">
        <v>1</v>
      </c>
      <c r="AV207" s="303">
        <v>1</v>
      </c>
      <c r="AW207" s="303">
        <v>0</v>
      </c>
      <c r="AX207" s="313">
        <v>0</v>
      </c>
      <c r="AY207" s="313">
        <v>0</v>
      </c>
      <c r="AZ207" s="313">
        <v>0</v>
      </c>
      <c r="BA207" s="313">
        <v>0</v>
      </c>
      <c r="BB207" s="313">
        <v>0</v>
      </c>
      <c r="BC207" s="313">
        <v>0</v>
      </c>
      <c r="BD207" s="313">
        <v>1</v>
      </c>
      <c r="BE207" s="313">
        <v>0</v>
      </c>
      <c r="BF207" s="313">
        <v>0</v>
      </c>
      <c r="BG207" s="313">
        <v>0</v>
      </c>
      <c r="BH207" s="313">
        <v>0</v>
      </c>
      <c r="BI207" s="313">
        <v>1</v>
      </c>
      <c r="BJ207" s="313">
        <v>1</v>
      </c>
      <c r="BK207" s="313">
        <v>0</v>
      </c>
      <c r="BL207" s="313">
        <v>0</v>
      </c>
      <c r="BM207" s="313">
        <v>0</v>
      </c>
      <c r="BN207" s="313">
        <v>0</v>
      </c>
      <c r="BO207" s="313">
        <v>0</v>
      </c>
      <c r="BP207" s="313">
        <v>0</v>
      </c>
      <c r="BQ207" s="313">
        <v>0</v>
      </c>
      <c r="BR207" s="313">
        <v>0</v>
      </c>
      <c r="BS207" s="313">
        <v>0</v>
      </c>
      <c r="BT207" s="313">
        <v>0</v>
      </c>
      <c r="BU207" s="313">
        <v>1</v>
      </c>
      <c r="BV207" s="313">
        <v>1</v>
      </c>
      <c r="BW207" s="313">
        <v>1</v>
      </c>
      <c r="BX207" s="330">
        <v>0</v>
      </c>
      <c r="BY207" s="305">
        <v>0</v>
      </c>
      <c r="BZ207" s="313">
        <v>1</v>
      </c>
      <c r="CA207" s="313">
        <v>4</v>
      </c>
      <c r="CB207" s="313">
        <v>1</v>
      </c>
      <c r="CC207" s="302">
        <v>0</v>
      </c>
      <c r="CD207" s="302">
        <v>0</v>
      </c>
      <c r="CE207" s="313">
        <v>2</v>
      </c>
    </row>
    <row r="208" spans="1:83" ht="18">
      <c r="A208" s="319">
        <v>2021</v>
      </c>
      <c r="B208" s="298" t="s">
        <v>255</v>
      </c>
      <c r="C208" s="320">
        <v>44256.292570601901</v>
      </c>
      <c r="D208" s="320">
        <v>44257.388524351903</v>
      </c>
      <c r="E208" s="321">
        <v>31973</v>
      </c>
      <c r="F208" s="301">
        <v>2</v>
      </c>
      <c r="G208" s="322">
        <v>1</v>
      </c>
      <c r="H208" s="322">
        <v>1</v>
      </c>
      <c r="I208" s="322">
        <v>2</v>
      </c>
      <c r="J208" s="322">
        <v>1</v>
      </c>
      <c r="K208" s="322">
        <v>1</v>
      </c>
      <c r="L208" s="322">
        <v>3</v>
      </c>
      <c r="M208" s="322">
        <v>1</v>
      </c>
      <c r="N208" s="322">
        <v>1</v>
      </c>
      <c r="O208" s="322">
        <v>2</v>
      </c>
      <c r="P208" s="322">
        <v>0</v>
      </c>
      <c r="Q208" s="302">
        <v>0</v>
      </c>
      <c r="R208" s="322">
        <v>0</v>
      </c>
      <c r="S208" s="322">
        <v>0</v>
      </c>
      <c r="T208" s="322">
        <v>1</v>
      </c>
      <c r="U208" s="322">
        <v>1</v>
      </c>
      <c r="V208" s="322">
        <v>0</v>
      </c>
      <c r="W208" s="322">
        <v>0</v>
      </c>
      <c r="X208" s="322">
        <v>0</v>
      </c>
      <c r="Y208" s="322">
        <v>1</v>
      </c>
      <c r="Z208" s="322">
        <v>1</v>
      </c>
      <c r="AA208" s="322">
        <v>1</v>
      </c>
      <c r="AB208" s="322">
        <v>1</v>
      </c>
      <c r="AC208" s="322">
        <v>1</v>
      </c>
      <c r="AD208" s="322">
        <v>0</v>
      </c>
      <c r="AE208" s="302">
        <v>1</v>
      </c>
      <c r="AF208" s="302">
        <v>1</v>
      </c>
      <c r="AG208" s="302">
        <v>1</v>
      </c>
      <c r="AH208" s="302">
        <v>1</v>
      </c>
      <c r="AI208" s="313">
        <v>1</v>
      </c>
      <c r="AJ208" s="322">
        <v>0</v>
      </c>
      <c r="AK208" s="302">
        <v>0</v>
      </c>
      <c r="AL208" s="322">
        <v>2</v>
      </c>
      <c r="AM208" s="302">
        <v>1</v>
      </c>
      <c r="AN208" s="302">
        <v>1</v>
      </c>
      <c r="AO208" s="302">
        <v>1</v>
      </c>
      <c r="AP208" s="302">
        <v>2</v>
      </c>
      <c r="AQ208" s="303">
        <v>0</v>
      </c>
      <c r="AR208" s="303">
        <v>1</v>
      </c>
      <c r="AS208" s="303">
        <v>1</v>
      </c>
      <c r="AT208" s="302">
        <v>1</v>
      </c>
      <c r="AU208" s="303">
        <v>1</v>
      </c>
      <c r="AV208" s="303">
        <v>0</v>
      </c>
      <c r="AW208" s="303">
        <v>0</v>
      </c>
      <c r="AX208" s="322">
        <v>0</v>
      </c>
      <c r="AY208" s="322">
        <v>0</v>
      </c>
      <c r="AZ208" s="322">
        <v>0</v>
      </c>
      <c r="BA208" s="322">
        <v>0</v>
      </c>
      <c r="BB208" s="322">
        <v>0</v>
      </c>
      <c r="BC208" s="322">
        <v>0</v>
      </c>
      <c r="BD208" s="322">
        <v>1</v>
      </c>
      <c r="BE208" s="322">
        <v>0</v>
      </c>
      <c r="BF208" s="322">
        <v>0</v>
      </c>
      <c r="BG208" s="322">
        <v>0</v>
      </c>
      <c r="BH208" s="322">
        <v>0</v>
      </c>
      <c r="BI208" s="322">
        <v>1</v>
      </c>
      <c r="BJ208" s="322">
        <v>1</v>
      </c>
      <c r="BK208" s="322">
        <v>0</v>
      </c>
      <c r="BL208" s="322">
        <v>0</v>
      </c>
      <c r="BM208" s="322">
        <v>0</v>
      </c>
      <c r="BN208" s="322">
        <v>0</v>
      </c>
      <c r="BO208" s="322">
        <v>0</v>
      </c>
      <c r="BP208" s="322">
        <v>0</v>
      </c>
      <c r="BQ208" s="322">
        <v>0</v>
      </c>
      <c r="BR208" s="322">
        <v>0</v>
      </c>
      <c r="BS208" s="322">
        <v>0</v>
      </c>
      <c r="BT208" s="322">
        <v>0</v>
      </c>
      <c r="BU208" s="322">
        <v>0</v>
      </c>
      <c r="BV208" s="322">
        <v>1</v>
      </c>
      <c r="BW208" s="322">
        <v>0</v>
      </c>
      <c r="BX208" s="307">
        <v>0</v>
      </c>
      <c r="BY208" s="305">
        <v>0</v>
      </c>
      <c r="BZ208" s="322">
        <v>1</v>
      </c>
      <c r="CA208" s="322">
        <v>3</v>
      </c>
      <c r="CB208" s="322">
        <v>1</v>
      </c>
      <c r="CC208" s="302">
        <v>0</v>
      </c>
      <c r="CD208" s="302">
        <v>0</v>
      </c>
      <c r="CE208" s="322">
        <v>2</v>
      </c>
    </row>
    <row r="209" spans="1:83" ht="18">
      <c r="A209" s="319">
        <v>2021</v>
      </c>
      <c r="B209" s="298" t="s">
        <v>256</v>
      </c>
      <c r="C209" s="320">
        <v>44522.121711782398</v>
      </c>
      <c r="D209" s="320">
        <v>44533.594706087999</v>
      </c>
      <c r="E209" s="321">
        <v>61219</v>
      </c>
      <c r="F209" s="301">
        <v>3</v>
      </c>
      <c r="G209" s="322">
        <v>1</v>
      </c>
      <c r="H209" s="322">
        <v>1</v>
      </c>
      <c r="I209" s="322">
        <v>2</v>
      </c>
      <c r="J209" s="322">
        <v>1</v>
      </c>
      <c r="K209" s="322">
        <v>1</v>
      </c>
      <c r="L209" s="322">
        <v>3</v>
      </c>
      <c r="M209" s="322">
        <v>1</v>
      </c>
      <c r="N209" s="302">
        <v>0</v>
      </c>
      <c r="O209" s="302">
        <v>3</v>
      </c>
      <c r="P209" s="302">
        <v>0</v>
      </c>
      <c r="Q209" s="322">
        <v>3</v>
      </c>
      <c r="R209" s="302">
        <v>0</v>
      </c>
      <c r="S209" s="302">
        <v>0</v>
      </c>
      <c r="T209" s="302">
        <v>0</v>
      </c>
      <c r="U209" s="302">
        <v>1</v>
      </c>
      <c r="V209" s="302">
        <v>1</v>
      </c>
      <c r="W209" s="302">
        <v>0</v>
      </c>
      <c r="X209" s="302">
        <v>0</v>
      </c>
      <c r="Y209" s="302">
        <v>1</v>
      </c>
      <c r="Z209" s="302">
        <v>1</v>
      </c>
      <c r="AA209" s="302">
        <v>0</v>
      </c>
      <c r="AB209" s="302">
        <v>0</v>
      </c>
      <c r="AC209" s="302">
        <v>1</v>
      </c>
      <c r="AD209" s="302">
        <v>1</v>
      </c>
      <c r="AE209" s="302">
        <v>1</v>
      </c>
      <c r="AF209" s="302">
        <v>1</v>
      </c>
      <c r="AG209" s="302">
        <v>2</v>
      </c>
      <c r="AH209" s="302">
        <v>2</v>
      </c>
      <c r="AI209" s="302">
        <v>3</v>
      </c>
      <c r="AJ209" s="302">
        <v>0</v>
      </c>
      <c r="AK209" s="302">
        <v>0</v>
      </c>
      <c r="AL209" s="302">
        <v>2</v>
      </c>
      <c r="AM209" s="302">
        <v>1</v>
      </c>
      <c r="AN209" s="303">
        <v>0</v>
      </c>
      <c r="AO209" s="303">
        <v>0</v>
      </c>
      <c r="AP209" s="302">
        <v>2</v>
      </c>
      <c r="AQ209" s="303">
        <v>0</v>
      </c>
      <c r="AR209" s="309">
        <v>0</v>
      </c>
      <c r="AS209" s="303">
        <v>1</v>
      </c>
      <c r="AT209" s="302">
        <v>2</v>
      </c>
      <c r="AU209" s="303">
        <v>2</v>
      </c>
      <c r="AV209" s="303">
        <v>1</v>
      </c>
      <c r="AW209" s="303">
        <v>0</v>
      </c>
      <c r="AX209" s="302">
        <v>0</v>
      </c>
      <c r="AY209" s="302">
        <v>0</v>
      </c>
      <c r="AZ209" s="302">
        <v>0</v>
      </c>
      <c r="BA209" s="302">
        <v>0</v>
      </c>
      <c r="BB209" s="302">
        <v>0</v>
      </c>
      <c r="BC209" s="302">
        <v>0</v>
      </c>
      <c r="BD209" s="302">
        <v>1</v>
      </c>
      <c r="BE209" s="302">
        <v>0</v>
      </c>
      <c r="BF209" s="302">
        <v>0</v>
      </c>
      <c r="BG209" s="302">
        <v>0</v>
      </c>
      <c r="BH209" s="302">
        <v>0</v>
      </c>
      <c r="BI209" s="302">
        <v>1</v>
      </c>
      <c r="BJ209" s="302">
        <v>1</v>
      </c>
      <c r="BK209" s="302">
        <v>0</v>
      </c>
      <c r="BL209" s="302">
        <v>0</v>
      </c>
      <c r="BM209" s="302">
        <v>0</v>
      </c>
      <c r="BN209" s="302">
        <v>0</v>
      </c>
      <c r="BO209" s="302">
        <v>0</v>
      </c>
      <c r="BP209" s="302">
        <v>0</v>
      </c>
      <c r="BQ209" s="302">
        <v>0</v>
      </c>
      <c r="BR209" s="302">
        <v>0</v>
      </c>
      <c r="BS209" s="302">
        <v>0</v>
      </c>
      <c r="BT209" s="302">
        <v>0</v>
      </c>
      <c r="BU209" s="302">
        <v>0</v>
      </c>
      <c r="BV209" s="302">
        <v>1</v>
      </c>
      <c r="BW209" s="302">
        <v>0</v>
      </c>
      <c r="BX209" s="307">
        <v>0</v>
      </c>
      <c r="BY209" s="305">
        <v>0</v>
      </c>
      <c r="BZ209" s="322">
        <v>1</v>
      </c>
      <c r="CA209" s="322">
        <v>3</v>
      </c>
      <c r="CB209" s="322">
        <v>1</v>
      </c>
      <c r="CC209" s="322">
        <v>3</v>
      </c>
      <c r="CD209" s="302">
        <v>0</v>
      </c>
      <c r="CE209" s="302">
        <v>2</v>
      </c>
    </row>
    <row r="210" spans="1:83" ht="18">
      <c r="A210" s="319">
        <v>2021</v>
      </c>
      <c r="B210" s="298" t="s">
        <v>257</v>
      </c>
      <c r="C210" s="320">
        <v>44480.885651076402</v>
      </c>
      <c r="D210" s="320">
        <v>44485.424149884297</v>
      </c>
      <c r="E210" s="321">
        <v>59867</v>
      </c>
      <c r="F210" s="301">
        <v>1</v>
      </c>
      <c r="G210" s="322">
        <v>2</v>
      </c>
      <c r="H210" s="322">
        <v>1</v>
      </c>
      <c r="I210" s="322">
        <v>2</v>
      </c>
      <c r="J210" s="322">
        <v>1</v>
      </c>
      <c r="K210" s="322">
        <v>1</v>
      </c>
      <c r="L210" s="322">
        <v>4</v>
      </c>
      <c r="M210" s="322">
        <v>1</v>
      </c>
      <c r="N210" s="302">
        <v>1</v>
      </c>
      <c r="O210" s="302">
        <v>1</v>
      </c>
      <c r="P210" s="302">
        <v>1</v>
      </c>
      <c r="Q210" s="302">
        <v>1</v>
      </c>
      <c r="R210" s="302">
        <v>0</v>
      </c>
      <c r="S210" s="302">
        <v>0</v>
      </c>
      <c r="T210" s="302">
        <v>0</v>
      </c>
      <c r="U210" s="302">
        <v>1</v>
      </c>
      <c r="V210" s="302">
        <v>0</v>
      </c>
      <c r="W210" s="302">
        <v>0</v>
      </c>
      <c r="X210" s="302">
        <v>0</v>
      </c>
      <c r="Y210" s="302">
        <v>1</v>
      </c>
      <c r="Z210" s="302">
        <v>1</v>
      </c>
      <c r="AA210" s="302">
        <v>0</v>
      </c>
      <c r="AB210" s="302">
        <v>1</v>
      </c>
      <c r="AC210" s="302">
        <v>1</v>
      </c>
      <c r="AD210" s="302">
        <v>0</v>
      </c>
      <c r="AE210" s="313">
        <v>0</v>
      </c>
      <c r="AF210" s="302">
        <v>1</v>
      </c>
      <c r="AG210" s="302">
        <v>1</v>
      </c>
      <c r="AH210" s="302">
        <v>2</v>
      </c>
      <c r="AI210" s="302">
        <v>3</v>
      </c>
      <c r="AJ210" s="302">
        <v>0</v>
      </c>
      <c r="AK210" s="302">
        <v>0</v>
      </c>
      <c r="AL210" s="302">
        <v>2</v>
      </c>
      <c r="AM210" s="302">
        <v>1</v>
      </c>
      <c r="AN210" s="302">
        <v>0</v>
      </c>
      <c r="AO210" s="313">
        <v>0</v>
      </c>
      <c r="AP210" s="303">
        <v>1</v>
      </c>
      <c r="AQ210" s="303">
        <v>0</v>
      </c>
      <c r="AR210" s="309">
        <v>0</v>
      </c>
      <c r="AS210" s="303">
        <v>1</v>
      </c>
      <c r="AT210" s="302">
        <v>1</v>
      </c>
      <c r="AU210" s="302">
        <v>1</v>
      </c>
      <c r="AV210" s="302">
        <v>0</v>
      </c>
      <c r="AW210" s="302">
        <v>2</v>
      </c>
      <c r="AX210" s="302">
        <v>0</v>
      </c>
      <c r="AY210" s="302">
        <v>0</v>
      </c>
      <c r="AZ210" s="302">
        <v>0</v>
      </c>
      <c r="BA210" s="302">
        <v>0</v>
      </c>
      <c r="BB210" s="302">
        <v>0</v>
      </c>
      <c r="BC210" s="302">
        <v>0</v>
      </c>
      <c r="BD210" s="302">
        <v>0</v>
      </c>
      <c r="BE210" s="302">
        <v>0</v>
      </c>
      <c r="BF210" s="302">
        <v>0</v>
      </c>
      <c r="BG210" s="302">
        <v>0</v>
      </c>
      <c r="BH210" s="302">
        <v>0</v>
      </c>
      <c r="BI210" s="302">
        <v>0</v>
      </c>
      <c r="BJ210" s="302">
        <v>1</v>
      </c>
      <c r="BK210" s="302">
        <v>0</v>
      </c>
      <c r="BL210" s="302">
        <v>0</v>
      </c>
      <c r="BM210" s="302">
        <v>0</v>
      </c>
      <c r="BN210" s="302">
        <v>0</v>
      </c>
      <c r="BO210" s="302">
        <v>0</v>
      </c>
      <c r="BP210" s="302">
        <v>0</v>
      </c>
      <c r="BQ210" s="302">
        <v>0</v>
      </c>
      <c r="BR210" s="302">
        <v>0</v>
      </c>
      <c r="BS210" s="302">
        <v>0</v>
      </c>
      <c r="BT210" s="302">
        <v>0</v>
      </c>
      <c r="BU210" s="302">
        <v>0</v>
      </c>
      <c r="BV210" s="302">
        <v>0</v>
      </c>
      <c r="BW210" s="302">
        <v>0</v>
      </c>
      <c r="BX210" s="307">
        <v>0</v>
      </c>
      <c r="BY210" s="305">
        <v>0</v>
      </c>
      <c r="BZ210" s="322">
        <v>1</v>
      </c>
      <c r="CA210" s="322">
        <v>4</v>
      </c>
      <c r="CB210" s="322">
        <v>1</v>
      </c>
      <c r="CC210" s="302">
        <v>1</v>
      </c>
      <c r="CD210" s="302">
        <v>0</v>
      </c>
      <c r="CE210" s="302">
        <v>2</v>
      </c>
    </row>
    <row r="211" spans="1:83" ht="18">
      <c r="A211" s="319">
        <v>2021</v>
      </c>
      <c r="B211" s="298" t="s">
        <v>258</v>
      </c>
      <c r="C211" s="320">
        <v>44238.502965034699</v>
      </c>
      <c r="D211" s="320">
        <v>44245.435863009297</v>
      </c>
      <c r="E211" s="324">
        <v>48027</v>
      </c>
      <c r="F211" s="301">
        <v>3</v>
      </c>
      <c r="G211" s="309">
        <v>1</v>
      </c>
      <c r="H211" s="309">
        <v>1</v>
      </c>
      <c r="I211" s="309">
        <v>2</v>
      </c>
      <c r="J211" s="309">
        <v>1</v>
      </c>
      <c r="K211" s="309">
        <v>1</v>
      </c>
      <c r="L211" s="309">
        <v>3</v>
      </c>
      <c r="M211" s="309">
        <v>1</v>
      </c>
      <c r="N211" s="309">
        <v>0</v>
      </c>
      <c r="O211" s="309">
        <v>2</v>
      </c>
      <c r="P211" s="309">
        <v>0</v>
      </c>
      <c r="Q211" s="302">
        <v>1</v>
      </c>
      <c r="R211" s="309">
        <v>1</v>
      </c>
      <c r="S211" s="309">
        <v>1</v>
      </c>
      <c r="T211" s="309">
        <v>1</v>
      </c>
      <c r="U211" s="309">
        <v>1</v>
      </c>
      <c r="V211" s="309">
        <v>0</v>
      </c>
      <c r="W211" s="309">
        <v>0</v>
      </c>
      <c r="X211" s="309">
        <v>0</v>
      </c>
      <c r="Y211" s="309">
        <v>1</v>
      </c>
      <c r="Z211" s="309">
        <v>1</v>
      </c>
      <c r="AA211" s="309">
        <v>0</v>
      </c>
      <c r="AB211" s="309">
        <v>0</v>
      </c>
      <c r="AC211" s="309">
        <v>1</v>
      </c>
      <c r="AD211" s="309">
        <v>0</v>
      </c>
      <c r="AE211" s="302">
        <v>4</v>
      </c>
      <c r="AF211" s="302">
        <v>3</v>
      </c>
      <c r="AG211" s="302">
        <v>1</v>
      </c>
      <c r="AH211" s="302">
        <v>1</v>
      </c>
      <c r="AI211" s="302">
        <v>3</v>
      </c>
      <c r="AJ211" s="309">
        <v>0</v>
      </c>
      <c r="AK211" s="302">
        <v>0</v>
      </c>
      <c r="AL211" s="309">
        <v>2</v>
      </c>
      <c r="AM211" s="302">
        <v>1</v>
      </c>
      <c r="AN211" s="302">
        <v>1</v>
      </c>
      <c r="AO211" s="303">
        <v>0</v>
      </c>
      <c r="AP211" s="303">
        <v>1</v>
      </c>
      <c r="AQ211" s="303">
        <v>0</v>
      </c>
      <c r="AR211" s="309">
        <v>0</v>
      </c>
      <c r="AS211" s="303">
        <v>1</v>
      </c>
      <c r="AT211" s="302">
        <v>2</v>
      </c>
      <c r="AU211" s="303">
        <v>2</v>
      </c>
      <c r="AV211" s="303">
        <v>1</v>
      </c>
      <c r="AW211" s="302">
        <v>1</v>
      </c>
      <c r="AX211" s="309">
        <v>0</v>
      </c>
      <c r="AY211" s="309">
        <v>0</v>
      </c>
      <c r="AZ211" s="309">
        <v>0</v>
      </c>
      <c r="BA211" s="309">
        <v>0</v>
      </c>
      <c r="BB211" s="309">
        <v>0</v>
      </c>
      <c r="BC211" s="309">
        <v>0</v>
      </c>
      <c r="BD211" s="309">
        <v>1</v>
      </c>
      <c r="BE211" s="309">
        <v>0</v>
      </c>
      <c r="BF211" s="309">
        <v>0</v>
      </c>
      <c r="BG211" s="309">
        <v>0</v>
      </c>
      <c r="BH211" s="309">
        <v>1</v>
      </c>
      <c r="BI211" s="309">
        <v>1</v>
      </c>
      <c r="BJ211" s="309">
        <v>1</v>
      </c>
      <c r="BK211" s="309">
        <v>0</v>
      </c>
      <c r="BL211" s="309">
        <v>0</v>
      </c>
      <c r="BM211" s="309">
        <v>0</v>
      </c>
      <c r="BN211" s="309">
        <v>0</v>
      </c>
      <c r="BO211" s="309">
        <v>1</v>
      </c>
      <c r="BP211" s="309">
        <v>0</v>
      </c>
      <c r="BQ211" s="309">
        <v>0</v>
      </c>
      <c r="BR211" s="309">
        <v>0</v>
      </c>
      <c r="BS211" s="309">
        <v>0</v>
      </c>
      <c r="BT211" s="309">
        <v>0</v>
      </c>
      <c r="BU211" s="309">
        <v>0</v>
      </c>
      <c r="BV211" s="309">
        <v>0</v>
      </c>
      <c r="BW211" s="309">
        <v>0</v>
      </c>
      <c r="BX211" s="330">
        <v>0</v>
      </c>
      <c r="BY211" s="305">
        <v>0</v>
      </c>
      <c r="BZ211" s="309">
        <v>1</v>
      </c>
      <c r="CA211" s="309">
        <v>3</v>
      </c>
      <c r="CB211" s="309">
        <v>1</v>
      </c>
      <c r="CC211" s="302">
        <v>1</v>
      </c>
      <c r="CD211" s="302">
        <v>0</v>
      </c>
      <c r="CE211" s="309">
        <v>2</v>
      </c>
    </row>
    <row r="212" spans="1:83" ht="18">
      <c r="A212" s="319">
        <v>2021</v>
      </c>
      <c r="B212" s="298" t="s">
        <v>259</v>
      </c>
      <c r="C212" s="320">
        <v>44375.512091932898</v>
      </c>
      <c r="D212" s="320">
        <v>44377.410634976899</v>
      </c>
      <c r="E212" s="321">
        <v>48196</v>
      </c>
      <c r="F212" s="301">
        <v>2</v>
      </c>
      <c r="G212" s="322">
        <v>1</v>
      </c>
      <c r="H212" s="322">
        <v>1</v>
      </c>
      <c r="I212" s="322">
        <v>2</v>
      </c>
      <c r="J212" s="322">
        <v>1</v>
      </c>
      <c r="K212" s="322">
        <v>1</v>
      </c>
      <c r="L212" s="322">
        <v>4</v>
      </c>
      <c r="M212" s="322">
        <v>0</v>
      </c>
      <c r="N212" s="322">
        <v>1</v>
      </c>
      <c r="O212" s="302">
        <v>5</v>
      </c>
      <c r="P212" s="322">
        <v>0</v>
      </c>
      <c r="Q212" s="302">
        <v>0</v>
      </c>
      <c r="R212" s="322">
        <v>0</v>
      </c>
      <c r="S212" s="322">
        <v>0</v>
      </c>
      <c r="T212" s="322">
        <v>0</v>
      </c>
      <c r="U212" s="322">
        <v>0</v>
      </c>
      <c r="V212" s="322">
        <v>0</v>
      </c>
      <c r="W212" s="322">
        <v>0</v>
      </c>
      <c r="X212" s="322">
        <v>0</v>
      </c>
      <c r="Y212" s="322">
        <v>0</v>
      </c>
      <c r="Z212" s="322">
        <v>0</v>
      </c>
      <c r="AA212" s="322">
        <v>0</v>
      </c>
      <c r="AB212" s="322">
        <v>0</v>
      </c>
      <c r="AC212" s="322">
        <v>1</v>
      </c>
      <c r="AD212" s="322">
        <v>0</v>
      </c>
      <c r="AE212" s="302">
        <v>3</v>
      </c>
      <c r="AF212" s="302">
        <v>1</v>
      </c>
      <c r="AG212" s="302">
        <v>1</v>
      </c>
      <c r="AH212" s="302">
        <v>2</v>
      </c>
      <c r="AI212" s="302">
        <v>2</v>
      </c>
      <c r="AJ212" s="322">
        <v>0</v>
      </c>
      <c r="AK212" s="302">
        <v>0</v>
      </c>
      <c r="AL212" s="322">
        <v>2</v>
      </c>
      <c r="AM212" s="302">
        <v>2</v>
      </c>
      <c r="AN212" s="303">
        <v>0</v>
      </c>
      <c r="AO212" s="303">
        <v>0</v>
      </c>
      <c r="AP212" s="303">
        <v>1</v>
      </c>
      <c r="AQ212" s="303">
        <v>0</v>
      </c>
      <c r="AR212" s="303">
        <v>1</v>
      </c>
      <c r="AS212" s="303">
        <v>1</v>
      </c>
      <c r="AT212" s="302">
        <v>1</v>
      </c>
      <c r="AU212" s="303">
        <v>1</v>
      </c>
      <c r="AV212" s="303">
        <v>0</v>
      </c>
      <c r="AW212" s="303">
        <v>0</v>
      </c>
      <c r="AX212" s="322">
        <v>0</v>
      </c>
      <c r="AY212" s="322">
        <v>0</v>
      </c>
      <c r="AZ212" s="322">
        <v>0</v>
      </c>
      <c r="BA212" s="322">
        <v>0</v>
      </c>
      <c r="BB212" s="322">
        <v>0</v>
      </c>
      <c r="BC212" s="322">
        <v>0</v>
      </c>
      <c r="BD212" s="322">
        <v>0</v>
      </c>
      <c r="BE212" s="322">
        <v>0</v>
      </c>
      <c r="BF212" s="322">
        <v>0</v>
      </c>
      <c r="BG212" s="322">
        <v>0</v>
      </c>
      <c r="BH212" s="322">
        <v>0</v>
      </c>
      <c r="BI212" s="322">
        <v>0</v>
      </c>
      <c r="BJ212" s="322">
        <v>0</v>
      </c>
      <c r="BK212" s="322">
        <v>0</v>
      </c>
      <c r="BL212" s="322">
        <v>0</v>
      </c>
      <c r="BM212" s="322">
        <v>0</v>
      </c>
      <c r="BN212" s="322">
        <v>0</v>
      </c>
      <c r="BO212" s="322">
        <v>0</v>
      </c>
      <c r="BP212" s="322">
        <v>0</v>
      </c>
      <c r="BQ212" s="322">
        <v>0</v>
      </c>
      <c r="BR212" s="322">
        <v>0</v>
      </c>
      <c r="BS212" s="322">
        <v>0</v>
      </c>
      <c r="BT212" s="322">
        <v>0</v>
      </c>
      <c r="BU212" s="322">
        <v>0</v>
      </c>
      <c r="BV212" s="322">
        <v>0</v>
      </c>
      <c r="BW212" s="322">
        <v>0</v>
      </c>
      <c r="BX212" s="305">
        <v>0</v>
      </c>
      <c r="BY212" s="305">
        <v>0</v>
      </c>
      <c r="BZ212" s="322">
        <v>1</v>
      </c>
      <c r="CA212" s="322">
        <v>4</v>
      </c>
      <c r="CB212" s="322">
        <v>1</v>
      </c>
      <c r="CC212" s="302">
        <v>0</v>
      </c>
      <c r="CD212" s="302">
        <v>0</v>
      </c>
      <c r="CE212" s="322">
        <v>2</v>
      </c>
    </row>
    <row r="213" spans="1:83" ht="18">
      <c r="A213" s="319">
        <v>2021</v>
      </c>
      <c r="B213" s="298" t="s">
        <v>260</v>
      </c>
      <c r="C213" s="320">
        <v>44363.523340740699</v>
      </c>
      <c r="D213" s="320">
        <v>44364.4844734375</v>
      </c>
      <c r="E213" s="321">
        <v>55306</v>
      </c>
      <c r="F213" s="301">
        <v>3</v>
      </c>
      <c r="G213" s="322">
        <v>1</v>
      </c>
      <c r="H213" s="322">
        <v>1</v>
      </c>
      <c r="I213" s="322">
        <v>0</v>
      </c>
      <c r="J213" s="322">
        <v>1</v>
      </c>
      <c r="K213" s="322">
        <v>1</v>
      </c>
      <c r="L213" s="322">
        <v>4</v>
      </c>
      <c r="M213" s="322">
        <v>1</v>
      </c>
      <c r="N213" s="322">
        <v>1</v>
      </c>
      <c r="O213" s="302">
        <v>4</v>
      </c>
      <c r="P213" s="322">
        <v>1</v>
      </c>
      <c r="Q213" s="302">
        <v>0</v>
      </c>
      <c r="R213" s="322">
        <v>0</v>
      </c>
      <c r="S213" s="322">
        <v>0</v>
      </c>
      <c r="T213" s="322">
        <v>0</v>
      </c>
      <c r="U213" s="322">
        <v>0</v>
      </c>
      <c r="V213" s="322">
        <v>0</v>
      </c>
      <c r="W213" s="322">
        <v>0</v>
      </c>
      <c r="X213" s="322">
        <v>0</v>
      </c>
      <c r="Y213" s="322">
        <v>0</v>
      </c>
      <c r="Z213" s="322">
        <v>0</v>
      </c>
      <c r="AA213" s="322">
        <v>0</v>
      </c>
      <c r="AB213" s="322">
        <v>0</v>
      </c>
      <c r="AC213" s="322">
        <v>1</v>
      </c>
      <c r="AD213" s="322">
        <v>0</v>
      </c>
      <c r="AE213" s="302">
        <v>3</v>
      </c>
      <c r="AF213" s="302">
        <v>1</v>
      </c>
      <c r="AG213" s="302">
        <v>1</v>
      </c>
      <c r="AH213" s="302">
        <v>2</v>
      </c>
      <c r="AI213" s="302">
        <v>2</v>
      </c>
      <c r="AJ213" s="322">
        <v>0</v>
      </c>
      <c r="AK213" s="302">
        <v>0</v>
      </c>
      <c r="AL213" s="322">
        <v>2</v>
      </c>
      <c r="AM213" s="302">
        <v>2</v>
      </c>
      <c r="AN213" s="303">
        <v>0</v>
      </c>
      <c r="AO213" s="303">
        <v>0</v>
      </c>
      <c r="AP213" s="303">
        <v>1</v>
      </c>
      <c r="AQ213" s="303">
        <v>0</v>
      </c>
      <c r="AR213" s="303">
        <v>1</v>
      </c>
      <c r="AS213" s="303">
        <v>1</v>
      </c>
      <c r="AT213" s="302">
        <v>1</v>
      </c>
      <c r="AU213" s="303">
        <v>1</v>
      </c>
      <c r="AV213" s="303">
        <v>0</v>
      </c>
      <c r="AW213" s="303">
        <v>0</v>
      </c>
      <c r="AX213" s="322">
        <v>0</v>
      </c>
      <c r="AY213" s="322">
        <v>0</v>
      </c>
      <c r="AZ213" s="322">
        <v>0</v>
      </c>
      <c r="BA213" s="322">
        <v>0</v>
      </c>
      <c r="BB213" s="322">
        <v>0</v>
      </c>
      <c r="BC213" s="322">
        <v>0</v>
      </c>
      <c r="BD213" s="322">
        <v>0</v>
      </c>
      <c r="BE213" s="322">
        <v>0</v>
      </c>
      <c r="BF213" s="322">
        <v>0</v>
      </c>
      <c r="BG213" s="322">
        <v>0</v>
      </c>
      <c r="BH213" s="322">
        <v>0</v>
      </c>
      <c r="BI213" s="322">
        <v>0</v>
      </c>
      <c r="BJ213" s="322">
        <v>0</v>
      </c>
      <c r="BK213" s="322">
        <v>0</v>
      </c>
      <c r="BL213" s="322">
        <v>0</v>
      </c>
      <c r="BM213" s="322">
        <v>0</v>
      </c>
      <c r="BN213" s="322">
        <v>0</v>
      </c>
      <c r="BO213" s="322">
        <v>0</v>
      </c>
      <c r="BP213" s="322">
        <v>0</v>
      </c>
      <c r="BQ213" s="322">
        <v>0</v>
      </c>
      <c r="BR213" s="322">
        <v>0</v>
      </c>
      <c r="BS213" s="322">
        <v>0</v>
      </c>
      <c r="BT213" s="322">
        <v>0</v>
      </c>
      <c r="BU213" s="322">
        <v>0</v>
      </c>
      <c r="BV213" s="322">
        <v>0</v>
      </c>
      <c r="BW213" s="322">
        <v>0</v>
      </c>
      <c r="BX213" s="305">
        <v>0</v>
      </c>
      <c r="BY213" s="305">
        <v>0</v>
      </c>
      <c r="BZ213" s="322">
        <v>1</v>
      </c>
      <c r="CA213" s="322">
        <v>4</v>
      </c>
      <c r="CB213" s="322">
        <v>5</v>
      </c>
      <c r="CC213" s="302">
        <v>0</v>
      </c>
      <c r="CD213" s="302">
        <v>0</v>
      </c>
      <c r="CE213" s="322">
        <v>2</v>
      </c>
    </row>
    <row r="214" spans="1:83" ht="18">
      <c r="A214" s="319">
        <v>2021</v>
      </c>
      <c r="B214" s="298" t="s">
        <v>261</v>
      </c>
      <c r="C214" s="320">
        <v>44221.689148252299</v>
      </c>
      <c r="D214" s="320">
        <v>44224.4098191667</v>
      </c>
      <c r="E214" s="324">
        <v>48422</v>
      </c>
      <c r="F214" s="301">
        <v>3</v>
      </c>
      <c r="G214" s="309">
        <v>2</v>
      </c>
      <c r="H214" s="309">
        <v>1</v>
      </c>
      <c r="I214" s="309">
        <v>2</v>
      </c>
      <c r="J214" s="309">
        <v>1</v>
      </c>
      <c r="K214" s="309">
        <v>1</v>
      </c>
      <c r="L214" s="309">
        <v>3</v>
      </c>
      <c r="M214" s="309">
        <v>0</v>
      </c>
      <c r="N214" s="309">
        <v>0</v>
      </c>
      <c r="O214" s="309">
        <v>3</v>
      </c>
      <c r="P214" s="309">
        <v>0</v>
      </c>
      <c r="Q214" s="302">
        <v>0</v>
      </c>
      <c r="R214" s="309">
        <v>1</v>
      </c>
      <c r="S214" s="309">
        <v>0</v>
      </c>
      <c r="T214" s="309">
        <v>1</v>
      </c>
      <c r="U214" s="309">
        <v>0</v>
      </c>
      <c r="V214" s="309">
        <v>0</v>
      </c>
      <c r="W214" s="309">
        <v>0</v>
      </c>
      <c r="X214" s="309">
        <v>0</v>
      </c>
      <c r="Y214" s="309">
        <v>1</v>
      </c>
      <c r="Z214" s="309">
        <v>1</v>
      </c>
      <c r="AA214" s="309">
        <v>0</v>
      </c>
      <c r="AB214" s="309">
        <v>0</v>
      </c>
      <c r="AC214" s="309">
        <v>1</v>
      </c>
      <c r="AD214" s="309">
        <v>0</v>
      </c>
      <c r="AE214" s="313">
        <v>2</v>
      </c>
      <c r="AF214" s="302">
        <v>1</v>
      </c>
      <c r="AG214" s="302">
        <v>1</v>
      </c>
      <c r="AH214" s="302">
        <v>1</v>
      </c>
      <c r="AI214" s="302">
        <v>2</v>
      </c>
      <c r="AJ214" s="309">
        <v>0</v>
      </c>
      <c r="AK214" s="302">
        <v>2</v>
      </c>
      <c r="AL214" s="309">
        <v>2</v>
      </c>
      <c r="AM214" s="302">
        <v>1</v>
      </c>
      <c r="AN214" s="302">
        <v>0</v>
      </c>
      <c r="AO214" s="313">
        <v>0</v>
      </c>
      <c r="AP214" s="303">
        <v>1</v>
      </c>
      <c r="AQ214" s="303">
        <v>0</v>
      </c>
      <c r="AR214" s="303">
        <v>1</v>
      </c>
      <c r="AS214" s="303">
        <v>1</v>
      </c>
      <c r="AT214" s="302">
        <v>1</v>
      </c>
      <c r="AU214" s="303">
        <v>1</v>
      </c>
      <c r="AV214" s="303">
        <v>1</v>
      </c>
      <c r="AW214" s="303">
        <v>0</v>
      </c>
      <c r="AX214" s="309">
        <v>1</v>
      </c>
      <c r="AY214" s="309">
        <v>1</v>
      </c>
      <c r="AZ214" s="309">
        <v>0</v>
      </c>
      <c r="BA214" s="309">
        <v>0</v>
      </c>
      <c r="BB214" s="309">
        <v>1</v>
      </c>
      <c r="BC214" s="309">
        <v>0</v>
      </c>
      <c r="BD214" s="309">
        <v>1</v>
      </c>
      <c r="BE214" s="309">
        <v>0</v>
      </c>
      <c r="BF214" s="309">
        <v>0</v>
      </c>
      <c r="BG214" s="309">
        <v>0</v>
      </c>
      <c r="BH214" s="309">
        <v>0</v>
      </c>
      <c r="BI214" s="309">
        <v>1</v>
      </c>
      <c r="BJ214" s="309">
        <v>1</v>
      </c>
      <c r="BK214" s="309">
        <v>0</v>
      </c>
      <c r="BL214" s="309">
        <v>0</v>
      </c>
      <c r="BM214" s="309">
        <v>0</v>
      </c>
      <c r="BN214" s="309">
        <v>0</v>
      </c>
      <c r="BO214" s="309">
        <v>1</v>
      </c>
      <c r="BP214" s="309">
        <v>0</v>
      </c>
      <c r="BQ214" s="309">
        <v>0</v>
      </c>
      <c r="BR214" s="309">
        <v>0</v>
      </c>
      <c r="BS214" s="309">
        <v>0</v>
      </c>
      <c r="BT214" s="309">
        <v>0</v>
      </c>
      <c r="BU214" s="309">
        <v>0</v>
      </c>
      <c r="BV214" s="309">
        <v>0</v>
      </c>
      <c r="BW214" s="309">
        <v>0</v>
      </c>
      <c r="BX214" s="330">
        <v>0</v>
      </c>
      <c r="BY214" s="305">
        <v>0</v>
      </c>
      <c r="BZ214" s="309">
        <v>1</v>
      </c>
      <c r="CA214" s="309">
        <v>3</v>
      </c>
      <c r="CB214" s="309">
        <v>1</v>
      </c>
      <c r="CC214" s="302">
        <v>0</v>
      </c>
      <c r="CD214" s="302">
        <v>2</v>
      </c>
      <c r="CE214" s="309">
        <v>2</v>
      </c>
    </row>
    <row r="215" spans="1:83" ht="18">
      <c r="A215" s="319">
        <v>2021</v>
      </c>
      <c r="B215" s="298" t="s">
        <v>262</v>
      </c>
      <c r="C215" s="320">
        <v>44287.436242326403</v>
      </c>
      <c r="D215" s="320">
        <v>44291.405102384299</v>
      </c>
      <c r="E215" s="321">
        <v>49269</v>
      </c>
      <c r="F215" s="301">
        <v>3</v>
      </c>
      <c r="G215" s="322">
        <v>2</v>
      </c>
      <c r="H215" s="322">
        <v>1</v>
      </c>
      <c r="I215" s="322">
        <v>2</v>
      </c>
      <c r="J215" s="322">
        <v>1</v>
      </c>
      <c r="K215" s="322">
        <v>1</v>
      </c>
      <c r="L215" s="322">
        <v>3</v>
      </c>
      <c r="M215" s="322">
        <v>0</v>
      </c>
      <c r="N215" s="322">
        <v>0</v>
      </c>
      <c r="O215" s="322">
        <v>1</v>
      </c>
      <c r="P215" s="322">
        <v>0</v>
      </c>
      <c r="Q215" s="302">
        <v>1</v>
      </c>
      <c r="R215" s="322">
        <v>1</v>
      </c>
      <c r="S215" s="322">
        <v>2</v>
      </c>
      <c r="T215" s="322">
        <v>1</v>
      </c>
      <c r="U215" s="322">
        <v>0</v>
      </c>
      <c r="V215" s="322">
        <v>0</v>
      </c>
      <c r="W215" s="322">
        <v>0</v>
      </c>
      <c r="X215" s="322">
        <v>0</v>
      </c>
      <c r="Y215" s="322">
        <v>1</v>
      </c>
      <c r="Z215" s="322">
        <v>0</v>
      </c>
      <c r="AA215" s="322">
        <v>1</v>
      </c>
      <c r="AB215" s="322">
        <v>1</v>
      </c>
      <c r="AC215" s="322">
        <v>1</v>
      </c>
      <c r="AD215" s="322">
        <v>0</v>
      </c>
      <c r="AE215" s="302">
        <v>4</v>
      </c>
      <c r="AF215" s="302">
        <v>2</v>
      </c>
      <c r="AG215" s="302">
        <v>1</v>
      </c>
      <c r="AH215" s="302">
        <v>1</v>
      </c>
      <c r="AI215" s="302">
        <v>3</v>
      </c>
      <c r="AJ215" s="322">
        <v>0</v>
      </c>
      <c r="AK215" s="302">
        <v>0</v>
      </c>
      <c r="AL215" s="322">
        <v>2</v>
      </c>
      <c r="AM215" s="302">
        <v>1</v>
      </c>
      <c r="AN215" s="313">
        <v>1</v>
      </c>
      <c r="AO215" s="302">
        <v>1</v>
      </c>
      <c r="AP215" s="303">
        <v>1</v>
      </c>
      <c r="AQ215" s="303">
        <v>0</v>
      </c>
      <c r="AR215" s="303">
        <v>1</v>
      </c>
      <c r="AS215" s="303">
        <v>1</v>
      </c>
      <c r="AT215" s="302">
        <v>1</v>
      </c>
      <c r="AU215" s="302">
        <v>0</v>
      </c>
      <c r="AV215" s="302">
        <v>0</v>
      </c>
      <c r="AW215" s="302">
        <v>1</v>
      </c>
      <c r="AX215" s="322">
        <v>0</v>
      </c>
      <c r="AY215" s="322">
        <v>1</v>
      </c>
      <c r="AZ215" s="322">
        <v>0</v>
      </c>
      <c r="BA215" s="322">
        <v>0</v>
      </c>
      <c r="BB215" s="322">
        <v>0</v>
      </c>
      <c r="BC215" s="322">
        <v>0</v>
      </c>
      <c r="BD215" s="322">
        <v>1</v>
      </c>
      <c r="BE215" s="322">
        <v>0</v>
      </c>
      <c r="BF215" s="322">
        <v>0</v>
      </c>
      <c r="BG215" s="322">
        <v>0</v>
      </c>
      <c r="BH215" s="322">
        <v>1</v>
      </c>
      <c r="BI215" s="322">
        <v>0</v>
      </c>
      <c r="BJ215" s="322">
        <v>1</v>
      </c>
      <c r="BK215" s="322">
        <v>0</v>
      </c>
      <c r="BL215" s="322">
        <v>0</v>
      </c>
      <c r="BM215" s="322">
        <v>0</v>
      </c>
      <c r="BN215" s="322">
        <v>0</v>
      </c>
      <c r="BO215" s="322">
        <v>0</v>
      </c>
      <c r="BP215" s="322">
        <v>0</v>
      </c>
      <c r="BQ215" s="322">
        <v>0</v>
      </c>
      <c r="BR215" s="322">
        <v>0</v>
      </c>
      <c r="BS215" s="322">
        <v>0</v>
      </c>
      <c r="BT215" s="322">
        <v>0</v>
      </c>
      <c r="BU215" s="322">
        <v>0</v>
      </c>
      <c r="BV215" s="322">
        <v>1</v>
      </c>
      <c r="BW215" s="322">
        <v>0</v>
      </c>
      <c r="BX215" s="330">
        <v>0</v>
      </c>
      <c r="BY215" s="305">
        <v>0</v>
      </c>
      <c r="BZ215" s="322">
        <v>1</v>
      </c>
      <c r="CA215" s="322">
        <v>3</v>
      </c>
      <c r="CB215" s="322">
        <v>1</v>
      </c>
      <c r="CC215" s="302">
        <v>1</v>
      </c>
      <c r="CD215" s="302">
        <v>0</v>
      </c>
      <c r="CE215" s="322">
        <v>2</v>
      </c>
    </row>
    <row r="216" spans="1:83" ht="18">
      <c r="A216" s="319">
        <v>2021</v>
      </c>
      <c r="B216" s="298" t="s">
        <v>263</v>
      </c>
      <c r="C216" s="320">
        <v>44376.280618981502</v>
      </c>
      <c r="D216" s="320">
        <v>44380.486007766202</v>
      </c>
      <c r="E216" s="321">
        <v>46418</v>
      </c>
      <c r="F216" s="301">
        <v>2</v>
      </c>
      <c r="G216" s="322">
        <v>1</v>
      </c>
      <c r="H216" s="322">
        <v>1</v>
      </c>
      <c r="I216" s="322">
        <v>2</v>
      </c>
      <c r="J216" s="322">
        <v>1</v>
      </c>
      <c r="K216" s="322">
        <v>1</v>
      </c>
      <c r="L216" s="322">
        <v>3</v>
      </c>
      <c r="M216" s="322">
        <v>1</v>
      </c>
      <c r="N216" s="322">
        <v>1</v>
      </c>
      <c r="O216" s="322">
        <v>0</v>
      </c>
      <c r="P216" s="322">
        <v>1</v>
      </c>
      <c r="Q216" s="302">
        <v>1</v>
      </c>
      <c r="R216" s="322">
        <v>0</v>
      </c>
      <c r="S216" s="322">
        <v>0</v>
      </c>
      <c r="T216" s="322">
        <v>0</v>
      </c>
      <c r="U216" s="322">
        <v>1</v>
      </c>
      <c r="V216" s="322">
        <v>0</v>
      </c>
      <c r="W216" s="322">
        <v>0</v>
      </c>
      <c r="X216" s="322">
        <v>0</v>
      </c>
      <c r="Y216" s="322">
        <v>1</v>
      </c>
      <c r="Z216" s="322">
        <v>1</v>
      </c>
      <c r="AA216" s="322">
        <v>1</v>
      </c>
      <c r="AB216" s="322">
        <v>0</v>
      </c>
      <c r="AC216" s="322">
        <v>1</v>
      </c>
      <c r="AD216" s="322">
        <v>1</v>
      </c>
      <c r="AE216" s="302">
        <v>4</v>
      </c>
      <c r="AF216" s="302">
        <v>1</v>
      </c>
      <c r="AG216" s="302">
        <v>2</v>
      </c>
      <c r="AH216" s="302">
        <v>2</v>
      </c>
      <c r="AI216" s="302">
        <v>2</v>
      </c>
      <c r="AJ216" s="322">
        <v>0</v>
      </c>
      <c r="AK216" s="302">
        <v>0</v>
      </c>
      <c r="AL216" s="322">
        <v>2</v>
      </c>
      <c r="AM216" s="302">
        <v>2</v>
      </c>
      <c r="AN216" s="303">
        <v>0</v>
      </c>
      <c r="AO216" s="302">
        <v>1</v>
      </c>
      <c r="AP216" s="302">
        <v>2</v>
      </c>
      <c r="AQ216" s="303">
        <v>0</v>
      </c>
      <c r="AR216" s="309">
        <v>0</v>
      </c>
      <c r="AS216" s="302">
        <v>0</v>
      </c>
      <c r="AT216" s="302">
        <v>2</v>
      </c>
      <c r="AU216" s="303">
        <v>2</v>
      </c>
      <c r="AV216" s="303">
        <v>1</v>
      </c>
      <c r="AW216" s="302">
        <v>1</v>
      </c>
      <c r="AX216" s="322">
        <v>0</v>
      </c>
      <c r="AY216" s="322">
        <v>1</v>
      </c>
      <c r="AZ216" s="322">
        <v>0</v>
      </c>
      <c r="BA216" s="322">
        <v>0</v>
      </c>
      <c r="BB216" s="322">
        <v>0</v>
      </c>
      <c r="BC216" s="322">
        <v>0</v>
      </c>
      <c r="BD216" s="322">
        <v>1</v>
      </c>
      <c r="BE216" s="322">
        <v>0</v>
      </c>
      <c r="BF216" s="322">
        <v>0</v>
      </c>
      <c r="BG216" s="322">
        <v>0</v>
      </c>
      <c r="BH216" s="322">
        <v>0</v>
      </c>
      <c r="BI216" s="322">
        <v>1</v>
      </c>
      <c r="BJ216" s="322">
        <v>1</v>
      </c>
      <c r="BK216" s="322">
        <v>0</v>
      </c>
      <c r="BL216" s="322">
        <v>0</v>
      </c>
      <c r="BM216" s="322">
        <v>0</v>
      </c>
      <c r="BN216" s="322">
        <v>0</v>
      </c>
      <c r="BO216" s="322">
        <v>0</v>
      </c>
      <c r="BP216" s="322">
        <v>0</v>
      </c>
      <c r="BQ216" s="322">
        <v>0</v>
      </c>
      <c r="BR216" s="322">
        <v>0</v>
      </c>
      <c r="BS216" s="322">
        <v>0</v>
      </c>
      <c r="BT216" s="322">
        <v>0</v>
      </c>
      <c r="BU216" s="322">
        <v>0</v>
      </c>
      <c r="BV216" s="322">
        <v>0</v>
      </c>
      <c r="BW216" s="322">
        <v>0</v>
      </c>
      <c r="BX216" s="307">
        <v>0</v>
      </c>
      <c r="BY216" s="305">
        <v>0</v>
      </c>
      <c r="BZ216" s="322">
        <v>1</v>
      </c>
      <c r="CA216" s="322">
        <v>3</v>
      </c>
      <c r="CB216" s="322">
        <v>3</v>
      </c>
      <c r="CC216" s="302">
        <v>1</v>
      </c>
      <c r="CD216" s="302">
        <v>0</v>
      </c>
      <c r="CE216" s="322">
        <v>2</v>
      </c>
    </row>
    <row r="217" spans="1:83" ht="18">
      <c r="A217" s="319">
        <v>2021</v>
      </c>
      <c r="B217" s="298" t="s">
        <v>264</v>
      </c>
      <c r="C217" s="320">
        <v>44363.029461550897</v>
      </c>
      <c r="D217" s="320">
        <v>44366.416177164298</v>
      </c>
      <c r="E217" s="321">
        <v>55318</v>
      </c>
      <c r="F217" s="301">
        <v>2</v>
      </c>
      <c r="G217" s="322">
        <v>2</v>
      </c>
      <c r="H217" s="322">
        <v>1</v>
      </c>
      <c r="I217" s="322">
        <v>2</v>
      </c>
      <c r="J217" s="322">
        <v>1</v>
      </c>
      <c r="K217" s="322">
        <v>1</v>
      </c>
      <c r="L217" s="322">
        <v>4</v>
      </c>
      <c r="M217" s="322">
        <v>0</v>
      </c>
      <c r="N217" s="302">
        <v>0</v>
      </c>
      <c r="O217" s="302">
        <v>1</v>
      </c>
      <c r="P217" s="302">
        <v>1</v>
      </c>
      <c r="Q217" s="302">
        <v>0</v>
      </c>
      <c r="R217" s="302">
        <v>0</v>
      </c>
      <c r="S217" s="302">
        <v>0</v>
      </c>
      <c r="T217" s="302">
        <v>0</v>
      </c>
      <c r="U217" s="302">
        <v>1</v>
      </c>
      <c r="V217" s="302">
        <v>0</v>
      </c>
      <c r="W217" s="302">
        <v>0</v>
      </c>
      <c r="X217" s="302">
        <v>0</v>
      </c>
      <c r="Y217" s="302">
        <v>1</v>
      </c>
      <c r="Z217" s="302">
        <v>1</v>
      </c>
      <c r="AA217" s="302">
        <v>0</v>
      </c>
      <c r="AB217" s="302">
        <v>0</v>
      </c>
      <c r="AC217" s="302">
        <v>1</v>
      </c>
      <c r="AD217" s="302">
        <v>1</v>
      </c>
      <c r="AE217" s="302">
        <v>4</v>
      </c>
      <c r="AF217" s="302">
        <v>3</v>
      </c>
      <c r="AG217" s="302">
        <v>1</v>
      </c>
      <c r="AH217" s="302">
        <v>1</v>
      </c>
      <c r="AI217" s="302">
        <v>3</v>
      </c>
      <c r="AJ217" s="302">
        <v>0</v>
      </c>
      <c r="AK217" s="302">
        <v>0</v>
      </c>
      <c r="AL217" s="302">
        <v>2</v>
      </c>
      <c r="AM217" s="302">
        <v>2</v>
      </c>
      <c r="AN217" s="313">
        <v>1</v>
      </c>
      <c r="AO217" s="302">
        <v>1</v>
      </c>
      <c r="AP217" s="302">
        <v>2</v>
      </c>
      <c r="AQ217" s="303">
        <v>0</v>
      </c>
      <c r="AR217" s="309">
        <v>0</v>
      </c>
      <c r="AS217" s="303">
        <v>1</v>
      </c>
      <c r="AT217" s="302">
        <v>1</v>
      </c>
      <c r="AU217" s="303">
        <v>1</v>
      </c>
      <c r="AV217" s="302">
        <v>0</v>
      </c>
      <c r="AW217" s="303">
        <v>0</v>
      </c>
      <c r="AX217" s="302">
        <v>0</v>
      </c>
      <c r="AY217" s="302">
        <v>0</v>
      </c>
      <c r="AZ217" s="302">
        <v>0</v>
      </c>
      <c r="BA217" s="302">
        <v>0</v>
      </c>
      <c r="BB217" s="302">
        <v>0</v>
      </c>
      <c r="BC217" s="302">
        <v>0</v>
      </c>
      <c r="BD217" s="302">
        <v>0</v>
      </c>
      <c r="BE217" s="302">
        <v>0</v>
      </c>
      <c r="BF217" s="302">
        <v>0</v>
      </c>
      <c r="BG217" s="302">
        <v>0</v>
      </c>
      <c r="BH217" s="302">
        <v>1</v>
      </c>
      <c r="BI217" s="302">
        <v>0</v>
      </c>
      <c r="BJ217" s="302">
        <v>1</v>
      </c>
      <c r="BK217" s="302">
        <v>0</v>
      </c>
      <c r="BL217" s="302">
        <v>0</v>
      </c>
      <c r="BM217" s="302">
        <v>0</v>
      </c>
      <c r="BN217" s="302">
        <v>0</v>
      </c>
      <c r="BO217" s="302">
        <v>0</v>
      </c>
      <c r="BP217" s="302">
        <v>0</v>
      </c>
      <c r="BQ217" s="302">
        <v>0</v>
      </c>
      <c r="BR217" s="302">
        <v>0</v>
      </c>
      <c r="BS217" s="302">
        <v>0</v>
      </c>
      <c r="BT217" s="302">
        <v>0</v>
      </c>
      <c r="BU217" s="302">
        <v>0</v>
      </c>
      <c r="BV217" s="302">
        <v>0</v>
      </c>
      <c r="BW217" s="302">
        <v>0</v>
      </c>
      <c r="BX217" s="305">
        <v>0</v>
      </c>
      <c r="BY217" s="305">
        <v>0</v>
      </c>
      <c r="BZ217" s="322">
        <v>1</v>
      </c>
      <c r="CA217" s="322">
        <v>4</v>
      </c>
      <c r="CB217" s="322">
        <v>1</v>
      </c>
      <c r="CC217" s="302">
        <v>0</v>
      </c>
      <c r="CD217" s="302">
        <v>0</v>
      </c>
      <c r="CE217" s="302">
        <v>2</v>
      </c>
    </row>
    <row r="218" spans="1:83" ht="18">
      <c r="A218" s="319">
        <v>2021</v>
      </c>
      <c r="B218" s="298" t="s">
        <v>265</v>
      </c>
      <c r="C218" s="320">
        <v>44315.285408680596</v>
      </c>
      <c r="D218" s="320">
        <v>44316.391917858797</v>
      </c>
      <c r="E218" s="321">
        <v>51888</v>
      </c>
      <c r="F218" s="301">
        <v>3</v>
      </c>
      <c r="G218" s="322">
        <v>1</v>
      </c>
      <c r="H218" s="322">
        <v>1</v>
      </c>
      <c r="I218" s="322">
        <v>2</v>
      </c>
      <c r="J218" s="322">
        <v>1</v>
      </c>
      <c r="K218" s="322">
        <v>1</v>
      </c>
      <c r="L218" s="322">
        <v>4</v>
      </c>
      <c r="M218" s="322">
        <v>1</v>
      </c>
      <c r="N218" s="322">
        <v>0</v>
      </c>
      <c r="O218" s="322">
        <v>2</v>
      </c>
      <c r="P218" s="322">
        <v>1</v>
      </c>
      <c r="Q218" s="302">
        <v>0</v>
      </c>
      <c r="R218" s="322">
        <v>1</v>
      </c>
      <c r="S218" s="322">
        <v>1</v>
      </c>
      <c r="T218" s="322">
        <v>0</v>
      </c>
      <c r="U218" s="322">
        <v>1</v>
      </c>
      <c r="V218" s="322">
        <v>0</v>
      </c>
      <c r="W218" s="322">
        <v>0</v>
      </c>
      <c r="X218" s="322">
        <v>0</v>
      </c>
      <c r="Y218" s="322">
        <v>1</v>
      </c>
      <c r="Z218" s="322">
        <v>0</v>
      </c>
      <c r="AA218" s="322">
        <v>1</v>
      </c>
      <c r="AB218" s="322">
        <v>0</v>
      </c>
      <c r="AC218" s="322">
        <v>1</v>
      </c>
      <c r="AD218" s="322">
        <v>0</v>
      </c>
      <c r="AE218" s="313">
        <v>2</v>
      </c>
      <c r="AF218" s="302">
        <v>2</v>
      </c>
      <c r="AG218" s="302">
        <v>1</v>
      </c>
      <c r="AH218" s="302">
        <v>1</v>
      </c>
      <c r="AI218" s="302">
        <v>2</v>
      </c>
      <c r="AJ218" s="322">
        <v>0</v>
      </c>
      <c r="AK218" s="302">
        <v>0</v>
      </c>
      <c r="AL218" s="322">
        <v>2</v>
      </c>
      <c r="AM218" s="302">
        <v>1</v>
      </c>
      <c r="AN218" s="303">
        <v>0</v>
      </c>
      <c r="AO218" s="303">
        <v>0</v>
      </c>
      <c r="AP218" s="303">
        <v>1</v>
      </c>
      <c r="AQ218" s="313">
        <v>1</v>
      </c>
      <c r="AR218" s="309">
        <v>0</v>
      </c>
      <c r="AS218" s="303">
        <v>1</v>
      </c>
      <c r="AT218" s="302">
        <v>1</v>
      </c>
      <c r="AU218" s="303">
        <v>1</v>
      </c>
      <c r="AV218" s="302">
        <v>0</v>
      </c>
      <c r="AW218" s="302">
        <v>1</v>
      </c>
      <c r="AX218" s="322">
        <v>0</v>
      </c>
      <c r="AY218" s="322">
        <v>0</v>
      </c>
      <c r="AZ218" s="322">
        <v>0</v>
      </c>
      <c r="BA218" s="322">
        <v>0</v>
      </c>
      <c r="BB218" s="322">
        <v>0</v>
      </c>
      <c r="BC218" s="322">
        <v>0</v>
      </c>
      <c r="BD218" s="322">
        <v>1</v>
      </c>
      <c r="BE218" s="322">
        <v>0</v>
      </c>
      <c r="BF218" s="322">
        <v>0</v>
      </c>
      <c r="BG218" s="322">
        <v>0</v>
      </c>
      <c r="BH218" s="322">
        <v>1</v>
      </c>
      <c r="BI218" s="322">
        <v>1</v>
      </c>
      <c r="BJ218" s="322">
        <v>0</v>
      </c>
      <c r="BK218" s="322">
        <v>1</v>
      </c>
      <c r="BL218" s="322">
        <v>0</v>
      </c>
      <c r="BM218" s="322">
        <v>0</v>
      </c>
      <c r="BN218" s="322">
        <v>0</v>
      </c>
      <c r="BO218" s="322">
        <v>0</v>
      </c>
      <c r="BP218" s="322">
        <v>0</v>
      </c>
      <c r="BQ218" s="322">
        <v>0</v>
      </c>
      <c r="BR218" s="322">
        <v>0</v>
      </c>
      <c r="BS218" s="322">
        <v>0</v>
      </c>
      <c r="BT218" s="322">
        <v>0</v>
      </c>
      <c r="BU218" s="322">
        <v>0</v>
      </c>
      <c r="BV218" s="322">
        <v>0</v>
      </c>
      <c r="BW218" s="322">
        <v>1</v>
      </c>
      <c r="BX218" s="304">
        <v>0</v>
      </c>
      <c r="BY218" s="305">
        <v>0</v>
      </c>
      <c r="BZ218" s="322">
        <v>1</v>
      </c>
      <c r="CA218" s="322">
        <v>4</v>
      </c>
      <c r="CB218" s="322">
        <v>1</v>
      </c>
      <c r="CC218" s="302">
        <v>0</v>
      </c>
      <c r="CD218" s="302">
        <v>0</v>
      </c>
      <c r="CE218" s="322">
        <v>2</v>
      </c>
    </row>
    <row r="219" spans="1:83" ht="18">
      <c r="A219" s="319">
        <v>2021</v>
      </c>
      <c r="B219" s="298" t="s">
        <v>266</v>
      </c>
      <c r="C219" s="320">
        <v>44292.257850219903</v>
      </c>
      <c r="D219" s="320">
        <v>44296.471852824099</v>
      </c>
      <c r="E219" s="321">
        <v>51631</v>
      </c>
      <c r="F219" s="301">
        <v>3</v>
      </c>
      <c r="G219" s="322">
        <v>1</v>
      </c>
      <c r="H219" s="322">
        <v>1</v>
      </c>
      <c r="I219" s="322">
        <v>2</v>
      </c>
      <c r="J219" s="322">
        <v>1</v>
      </c>
      <c r="K219" s="322">
        <v>1</v>
      </c>
      <c r="L219" s="322">
        <v>2</v>
      </c>
      <c r="M219" s="322">
        <v>0</v>
      </c>
      <c r="N219" s="322">
        <v>0</v>
      </c>
      <c r="O219" s="302">
        <v>4</v>
      </c>
      <c r="P219" s="322">
        <v>1</v>
      </c>
      <c r="Q219" s="302">
        <v>1</v>
      </c>
      <c r="R219" s="322">
        <v>0</v>
      </c>
      <c r="S219" s="322">
        <v>0</v>
      </c>
      <c r="T219" s="322">
        <v>1</v>
      </c>
      <c r="U219" s="322">
        <v>1</v>
      </c>
      <c r="V219" s="322">
        <v>0</v>
      </c>
      <c r="W219" s="322">
        <v>0</v>
      </c>
      <c r="X219" s="322">
        <v>0</v>
      </c>
      <c r="Y219" s="322">
        <v>1</v>
      </c>
      <c r="Z219" s="322">
        <v>1</v>
      </c>
      <c r="AA219" s="322">
        <v>1</v>
      </c>
      <c r="AB219" s="322">
        <v>1</v>
      </c>
      <c r="AC219" s="322">
        <v>1</v>
      </c>
      <c r="AD219" s="322">
        <v>0</v>
      </c>
      <c r="AE219" s="302">
        <v>5</v>
      </c>
      <c r="AF219" s="302">
        <v>3</v>
      </c>
      <c r="AG219" s="302">
        <v>1</v>
      </c>
      <c r="AH219" s="302">
        <v>2</v>
      </c>
      <c r="AI219" s="302">
        <v>2</v>
      </c>
      <c r="AJ219" s="322">
        <v>0</v>
      </c>
      <c r="AK219" s="302">
        <v>2</v>
      </c>
      <c r="AL219" s="322">
        <v>1</v>
      </c>
      <c r="AM219" s="302">
        <v>2</v>
      </c>
      <c r="AN219" s="302">
        <v>1</v>
      </c>
      <c r="AO219" s="302">
        <v>1</v>
      </c>
      <c r="AP219" s="302">
        <v>2</v>
      </c>
      <c r="AQ219" s="303">
        <v>0</v>
      </c>
      <c r="AR219" s="309">
        <v>0</v>
      </c>
      <c r="AS219" s="303">
        <v>1</v>
      </c>
      <c r="AT219" s="302">
        <v>2</v>
      </c>
      <c r="AU219" s="303">
        <v>2</v>
      </c>
      <c r="AV219" s="303">
        <v>1</v>
      </c>
      <c r="AW219" s="303">
        <v>0</v>
      </c>
      <c r="AX219" s="322">
        <v>0</v>
      </c>
      <c r="AY219" s="322">
        <v>0</v>
      </c>
      <c r="AZ219" s="322">
        <v>0</v>
      </c>
      <c r="BA219" s="322">
        <v>0</v>
      </c>
      <c r="BB219" s="322">
        <v>0</v>
      </c>
      <c r="BC219" s="322">
        <v>0</v>
      </c>
      <c r="BD219" s="322">
        <v>1</v>
      </c>
      <c r="BE219" s="322">
        <v>0</v>
      </c>
      <c r="BF219" s="322">
        <v>0</v>
      </c>
      <c r="BG219" s="322">
        <v>0</v>
      </c>
      <c r="BH219" s="322">
        <v>1</v>
      </c>
      <c r="BI219" s="322">
        <v>1</v>
      </c>
      <c r="BJ219" s="322">
        <v>1</v>
      </c>
      <c r="BK219" s="322">
        <v>0</v>
      </c>
      <c r="BL219" s="322">
        <v>0</v>
      </c>
      <c r="BM219" s="322">
        <v>0</v>
      </c>
      <c r="BN219" s="322">
        <v>0</v>
      </c>
      <c r="BO219" s="322">
        <v>0</v>
      </c>
      <c r="BP219" s="322">
        <v>0</v>
      </c>
      <c r="BQ219" s="322">
        <v>0</v>
      </c>
      <c r="BR219" s="322">
        <v>0</v>
      </c>
      <c r="BS219" s="322">
        <v>0</v>
      </c>
      <c r="BT219" s="322">
        <v>1</v>
      </c>
      <c r="BU219" s="322">
        <v>0</v>
      </c>
      <c r="BV219" s="322">
        <v>1</v>
      </c>
      <c r="BW219" s="322">
        <v>0</v>
      </c>
      <c r="BX219" s="305">
        <v>0</v>
      </c>
      <c r="BY219" s="305">
        <v>0</v>
      </c>
      <c r="BZ219" s="322">
        <v>1</v>
      </c>
      <c r="CA219" s="322">
        <v>2</v>
      </c>
      <c r="CB219" s="322">
        <v>1</v>
      </c>
      <c r="CC219" s="302">
        <v>1</v>
      </c>
      <c r="CD219" s="302">
        <v>2</v>
      </c>
      <c r="CE219" s="322">
        <v>1</v>
      </c>
    </row>
    <row r="220" spans="1:83" ht="18">
      <c r="A220" s="319">
        <v>2021</v>
      </c>
      <c r="B220" s="298" t="s">
        <v>267</v>
      </c>
      <c r="C220" s="320">
        <v>44293.6552097569</v>
      </c>
      <c r="D220" s="320">
        <v>44299.405402777797</v>
      </c>
      <c r="E220" s="324">
        <v>51648</v>
      </c>
      <c r="F220" s="301">
        <v>3</v>
      </c>
      <c r="G220" s="309">
        <v>2</v>
      </c>
      <c r="H220" s="309">
        <v>1</v>
      </c>
      <c r="I220" s="309">
        <v>2</v>
      </c>
      <c r="J220" s="309">
        <v>1</v>
      </c>
      <c r="K220" s="309">
        <v>1</v>
      </c>
      <c r="L220" s="309">
        <v>3</v>
      </c>
      <c r="M220" s="309">
        <v>0</v>
      </c>
      <c r="N220" s="309">
        <v>1</v>
      </c>
      <c r="O220" s="309">
        <v>1</v>
      </c>
      <c r="P220" s="309">
        <v>1</v>
      </c>
      <c r="Q220" s="302">
        <v>1</v>
      </c>
      <c r="R220" s="309">
        <v>0</v>
      </c>
      <c r="S220" s="309">
        <v>0</v>
      </c>
      <c r="T220" s="309">
        <v>1</v>
      </c>
      <c r="U220" s="309">
        <v>1</v>
      </c>
      <c r="V220" s="309">
        <v>0</v>
      </c>
      <c r="W220" s="309">
        <v>0</v>
      </c>
      <c r="X220" s="309">
        <v>0</v>
      </c>
      <c r="Y220" s="309">
        <v>1</v>
      </c>
      <c r="Z220" s="309">
        <v>1</v>
      </c>
      <c r="AA220" s="309">
        <v>1</v>
      </c>
      <c r="AB220" s="309">
        <v>1</v>
      </c>
      <c r="AC220" s="309">
        <v>1</v>
      </c>
      <c r="AD220" s="309">
        <v>1</v>
      </c>
      <c r="AE220" s="302">
        <v>1</v>
      </c>
      <c r="AF220" s="302">
        <v>3</v>
      </c>
      <c r="AG220" s="302">
        <v>1</v>
      </c>
      <c r="AH220" s="302">
        <v>2</v>
      </c>
      <c r="AI220" s="302">
        <v>2</v>
      </c>
      <c r="AJ220" s="309">
        <v>0</v>
      </c>
      <c r="AK220" s="302">
        <v>0</v>
      </c>
      <c r="AL220" s="309">
        <v>2</v>
      </c>
      <c r="AM220" s="302">
        <v>1</v>
      </c>
      <c r="AN220" s="313">
        <v>1</v>
      </c>
      <c r="AO220" s="302">
        <v>1</v>
      </c>
      <c r="AP220" s="303">
        <v>1</v>
      </c>
      <c r="AQ220" s="313">
        <v>1</v>
      </c>
      <c r="AR220" s="309">
        <v>0</v>
      </c>
      <c r="AS220" s="302">
        <v>0</v>
      </c>
      <c r="AT220" s="302">
        <v>1</v>
      </c>
      <c r="AU220" s="302">
        <v>1</v>
      </c>
      <c r="AV220" s="302">
        <v>0</v>
      </c>
      <c r="AW220" s="303">
        <v>0</v>
      </c>
      <c r="AX220" s="309">
        <v>0</v>
      </c>
      <c r="AY220" s="309">
        <v>1</v>
      </c>
      <c r="AZ220" s="309">
        <v>0</v>
      </c>
      <c r="BA220" s="309">
        <v>0</v>
      </c>
      <c r="BB220" s="309">
        <v>0</v>
      </c>
      <c r="BC220" s="309">
        <v>0</v>
      </c>
      <c r="BD220" s="309">
        <v>1</v>
      </c>
      <c r="BE220" s="309">
        <v>0</v>
      </c>
      <c r="BF220" s="309">
        <v>0</v>
      </c>
      <c r="BG220" s="309">
        <v>0</v>
      </c>
      <c r="BH220" s="309">
        <v>1</v>
      </c>
      <c r="BI220" s="309">
        <v>1</v>
      </c>
      <c r="BJ220" s="309">
        <v>1</v>
      </c>
      <c r="BK220" s="309">
        <v>0</v>
      </c>
      <c r="BL220" s="309">
        <v>0</v>
      </c>
      <c r="BM220" s="309">
        <v>0</v>
      </c>
      <c r="BN220" s="309">
        <v>0</v>
      </c>
      <c r="BO220" s="309">
        <v>1</v>
      </c>
      <c r="BP220" s="309">
        <v>0</v>
      </c>
      <c r="BQ220" s="309">
        <v>0</v>
      </c>
      <c r="BR220" s="309">
        <v>1</v>
      </c>
      <c r="BS220" s="309">
        <v>0</v>
      </c>
      <c r="BT220" s="309">
        <v>1</v>
      </c>
      <c r="BU220" s="309">
        <v>0</v>
      </c>
      <c r="BV220" s="309">
        <v>1</v>
      </c>
      <c r="BW220" s="309">
        <v>0</v>
      </c>
      <c r="BX220" s="311">
        <v>1</v>
      </c>
      <c r="BY220" s="311">
        <v>6</v>
      </c>
      <c r="BZ220" s="309">
        <v>1</v>
      </c>
      <c r="CA220" s="309">
        <v>3</v>
      </c>
      <c r="CB220" s="309">
        <v>1</v>
      </c>
      <c r="CC220" s="302">
        <v>1</v>
      </c>
      <c r="CD220" s="302">
        <v>0</v>
      </c>
      <c r="CE220" s="309">
        <v>2</v>
      </c>
    </row>
    <row r="221" spans="1:83" ht="18">
      <c r="A221" s="319">
        <v>2021</v>
      </c>
      <c r="B221" s="298" t="s">
        <v>268</v>
      </c>
      <c r="C221" s="320">
        <v>44362.177031736101</v>
      </c>
      <c r="D221" s="320">
        <v>44364.431776886602</v>
      </c>
      <c r="E221" s="324">
        <v>51648</v>
      </c>
      <c r="F221" s="301">
        <v>3</v>
      </c>
      <c r="G221" s="309">
        <v>2</v>
      </c>
      <c r="H221" s="309">
        <v>1</v>
      </c>
      <c r="I221" s="309">
        <v>2</v>
      </c>
      <c r="J221" s="309">
        <v>1</v>
      </c>
      <c r="K221" s="309">
        <v>1</v>
      </c>
      <c r="L221" s="309">
        <v>3</v>
      </c>
      <c r="M221" s="309">
        <v>0</v>
      </c>
      <c r="N221" s="309">
        <v>1</v>
      </c>
      <c r="O221" s="309">
        <v>1</v>
      </c>
      <c r="P221" s="309">
        <v>0</v>
      </c>
      <c r="Q221" s="302">
        <v>0</v>
      </c>
      <c r="R221" s="309">
        <v>1</v>
      </c>
      <c r="S221" s="309">
        <v>1</v>
      </c>
      <c r="T221" s="309">
        <v>1</v>
      </c>
      <c r="U221" s="309">
        <v>1</v>
      </c>
      <c r="V221" s="309">
        <v>0</v>
      </c>
      <c r="W221" s="309">
        <v>0</v>
      </c>
      <c r="X221" s="309">
        <v>0</v>
      </c>
      <c r="Y221" s="309">
        <v>1</v>
      </c>
      <c r="Z221" s="309">
        <v>1</v>
      </c>
      <c r="AA221" s="309">
        <v>1</v>
      </c>
      <c r="AB221" s="309">
        <v>0</v>
      </c>
      <c r="AC221" s="309">
        <v>1</v>
      </c>
      <c r="AD221" s="309">
        <v>0</v>
      </c>
      <c r="AE221" s="302">
        <v>3</v>
      </c>
      <c r="AF221" s="302">
        <v>2</v>
      </c>
      <c r="AG221" s="302">
        <v>1</v>
      </c>
      <c r="AH221" s="302">
        <v>2</v>
      </c>
      <c r="AI221" s="302">
        <v>2</v>
      </c>
      <c r="AJ221" s="309">
        <v>0</v>
      </c>
      <c r="AK221" s="302">
        <v>0</v>
      </c>
      <c r="AL221" s="309">
        <v>2</v>
      </c>
      <c r="AM221" s="302">
        <v>1</v>
      </c>
      <c r="AN221" s="313">
        <v>1</v>
      </c>
      <c r="AO221" s="302">
        <v>1</v>
      </c>
      <c r="AP221" s="302">
        <v>2</v>
      </c>
      <c r="AQ221" s="303">
        <v>0</v>
      </c>
      <c r="AR221" s="303">
        <v>1</v>
      </c>
      <c r="AS221" s="303">
        <v>1</v>
      </c>
      <c r="AT221" s="302">
        <v>1</v>
      </c>
      <c r="AU221" s="303">
        <v>1</v>
      </c>
      <c r="AV221" s="302">
        <v>0</v>
      </c>
      <c r="AW221" s="303">
        <v>0</v>
      </c>
      <c r="AX221" s="309">
        <v>0</v>
      </c>
      <c r="AY221" s="309">
        <v>1</v>
      </c>
      <c r="AZ221" s="309">
        <v>0</v>
      </c>
      <c r="BA221" s="309">
        <v>0</v>
      </c>
      <c r="BB221" s="309">
        <v>0</v>
      </c>
      <c r="BC221" s="309">
        <v>0</v>
      </c>
      <c r="BD221" s="309">
        <v>1</v>
      </c>
      <c r="BE221" s="309">
        <v>0</v>
      </c>
      <c r="BF221" s="309">
        <v>0</v>
      </c>
      <c r="BG221" s="309">
        <v>0</v>
      </c>
      <c r="BH221" s="309">
        <v>1</v>
      </c>
      <c r="BI221" s="309">
        <v>1</v>
      </c>
      <c r="BJ221" s="309">
        <v>1</v>
      </c>
      <c r="BK221" s="309">
        <v>0</v>
      </c>
      <c r="BL221" s="309">
        <v>0</v>
      </c>
      <c r="BM221" s="309">
        <v>0</v>
      </c>
      <c r="BN221" s="309">
        <v>0</v>
      </c>
      <c r="BO221" s="309">
        <v>0</v>
      </c>
      <c r="BP221" s="309">
        <v>0</v>
      </c>
      <c r="BQ221" s="309">
        <v>0</v>
      </c>
      <c r="BR221" s="309">
        <v>1</v>
      </c>
      <c r="BS221" s="309">
        <v>0</v>
      </c>
      <c r="BT221" s="309">
        <v>1</v>
      </c>
      <c r="BU221" s="309">
        <v>0</v>
      </c>
      <c r="BV221" s="309">
        <v>1</v>
      </c>
      <c r="BW221" s="309">
        <v>0</v>
      </c>
      <c r="BX221" s="311">
        <v>1</v>
      </c>
      <c r="BY221" s="310">
        <v>8</v>
      </c>
      <c r="BZ221" s="309">
        <v>1</v>
      </c>
      <c r="CA221" s="309">
        <v>3</v>
      </c>
      <c r="CB221" s="309">
        <v>1</v>
      </c>
      <c r="CC221" s="302">
        <v>0</v>
      </c>
      <c r="CD221" s="302">
        <v>0</v>
      </c>
      <c r="CE221" s="309">
        <v>2</v>
      </c>
    </row>
    <row r="222" spans="1:83" ht="18">
      <c r="A222" s="319">
        <v>2021</v>
      </c>
      <c r="B222" s="298" t="s">
        <v>269</v>
      </c>
      <c r="C222" s="320">
        <v>44498.964458969902</v>
      </c>
      <c r="D222" s="320">
        <v>44501.482474062497</v>
      </c>
      <c r="E222" s="324">
        <v>51648</v>
      </c>
      <c r="F222" s="301">
        <v>3</v>
      </c>
      <c r="G222" s="309">
        <v>2</v>
      </c>
      <c r="H222" s="309">
        <v>1</v>
      </c>
      <c r="I222" s="309">
        <v>2</v>
      </c>
      <c r="J222" s="309">
        <v>1</v>
      </c>
      <c r="K222" s="309">
        <v>1</v>
      </c>
      <c r="L222" s="309">
        <v>3</v>
      </c>
      <c r="M222" s="309">
        <v>0</v>
      </c>
      <c r="N222" s="309">
        <v>1</v>
      </c>
      <c r="O222" s="309">
        <v>1</v>
      </c>
      <c r="P222" s="309">
        <v>1</v>
      </c>
      <c r="Q222" s="302">
        <v>0</v>
      </c>
      <c r="R222" s="309">
        <v>2</v>
      </c>
      <c r="S222" s="309">
        <v>2</v>
      </c>
      <c r="T222" s="309">
        <v>1</v>
      </c>
      <c r="U222" s="309">
        <v>1</v>
      </c>
      <c r="V222" s="309">
        <v>0</v>
      </c>
      <c r="W222" s="309">
        <v>0</v>
      </c>
      <c r="X222" s="309">
        <v>0</v>
      </c>
      <c r="Y222" s="309">
        <v>1</v>
      </c>
      <c r="Z222" s="309">
        <v>1</v>
      </c>
      <c r="AA222" s="309">
        <v>1</v>
      </c>
      <c r="AB222" s="309">
        <v>1</v>
      </c>
      <c r="AC222" s="309">
        <v>1</v>
      </c>
      <c r="AD222" s="309">
        <v>1</v>
      </c>
      <c r="AE222" s="302">
        <v>4</v>
      </c>
      <c r="AF222" s="302">
        <v>0</v>
      </c>
      <c r="AG222" s="302">
        <v>1</v>
      </c>
      <c r="AH222" s="302">
        <v>2</v>
      </c>
      <c r="AI222" s="302">
        <v>2</v>
      </c>
      <c r="AJ222" s="309">
        <v>0</v>
      </c>
      <c r="AK222" s="302">
        <v>0</v>
      </c>
      <c r="AL222" s="309">
        <v>2</v>
      </c>
      <c r="AM222" s="302">
        <v>1</v>
      </c>
      <c r="AN222" s="313">
        <v>1</v>
      </c>
      <c r="AO222" s="302">
        <v>1</v>
      </c>
      <c r="AP222" s="302">
        <v>2</v>
      </c>
      <c r="AQ222" s="303">
        <v>0</v>
      </c>
      <c r="AR222" s="303">
        <v>1</v>
      </c>
      <c r="AS222" s="303">
        <v>1</v>
      </c>
      <c r="AT222" s="302">
        <v>1</v>
      </c>
      <c r="AU222" s="303">
        <v>1</v>
      </c>
      <c r="AV222" s="302">
        <v>0</v>
      </c>
      <c r="AW222" s="303">
        <v>0</v>
      </c>
      <c r="AX222" s="309">
        <v>0</v>
      </c>
      <c r="AY222" s="309">
        <v>1</v>
      </c>
      <c r="AZ222" s="309">
        <v>0</v>
      </c>
      <c r="BA222" s="309">
        <v>0</v>
      </c>
      <c r="BB222" s="309">
        <v>0</v>
      </c>
      <c r="BC222" s="309">
        <v>0</v>
      </c>
      <c r="BD222" s="309">
        <v>1</v>
      </c>
      <c r="BE222" s="309">
        <v>0</v>
      </c>
      <c r="BF222" s="309">
        <v>0</v>
      </c>
      <c r="BG222" s="309">
        <v>0</v>
      </c>
      <c r="BH222" s="309">
        <v>1</v>
      </c>
      <c r="BI222" s="309">
        <v>1</v>
      </c>
      <c r="BJ222" s="309">
        <v>1</v>
      </c>
      <c r="BK222" s="309">
        <v>0</v>
      </c>
      <c r="BL222" s="309">
        <v>0</v>
      </c>
      <c r="BM222" s="309">
        <v>0</v>
      </c>
      <c r="BN222" s="309">
        <v>0</v>
      </c>
      <c r="BO222" s="309">
        <v>0</v>
      </c>
      <c r="BP222" s="309">
        <v>0</v>
      </c>
      <c r="BQ222" s="309">
        <v>0</v>
      </c>
      <c r="BR222" s="309">
        <v>1</v>
      </c>
      <c r="BS222" s="309">
        <v>0</v>
      </c>
      <c r="BT222" s="309">
        <v>1</v>
      </c>
      <c r="BU222" s="309">
        <v>0</v>
      </c>
      <c r="BV222" s="309">
        <v>1</v>
      </c>
      <c r="BW222" s="309">
        <v>0</v>
      </c>
      <c r="BX222" s="305">
        <v>0</v>
      </c>
      <c r="BY222" s="305">
        <v>0</v>
      </c>
      <c r="BZ222" s="309">
        <v>1</v>
      </c>
      <c r="CA222" s="309">
        <v>3</v>
      </c>
      <c r="CB222" s="309">
        <v>1</v>
      </c>
      <c r="CC222" s="302">
        <v>0</v>
      </c>
      <c r="CD222" s="302">
        <v>0</v>
      </c>
      <c r="CE222" s="309">
        <v>2</v>
      </c>
    </row>
    <row r="223" spans="1:83" ht="18">
      <c r="A223" s="319">
        <v>2021</v>
      </c>
      <c r="B223" s="298" t="s">
        <v>270</v>
      </c>
      <c r="C223" s="320">
        <v>44393.310514930599</v>
      </c>
      <c r="D223" s="320">
        <v>44394.384960381904</v>
      </c>
      <c r="E223" s="323">
        <v>43210</v>
      </c>
      <c r="F223" s="301">
        <v>3</v>
      </c>
      <c r="G223" s="313">
        <v>1</v>
      </c>
      <c r="H223" s="313">
        <v>1</v>
      </c>
      <c r="I223" s="313">
        <v>2</v>
      </c>
      <c r="J223" s="313">
        <v>1</v>
      </c>
      <c r="K223" s="313">
        <v>1</v>
      </c>
      <c r="L223" s="313">
        <v>3</v>
      </c>
      <c r="M223" s="313">
        <v>0</v>
      </c>
      <c r="N223" s="313">
        <v>0</v>
      </c>
      <c r="O223" s="302">
        <v>4</v>
      </c>
      <c r="P223" s="313">
        <v>0</v>
      </c>
      <c r="Q223" s="302">
        <v>0</v>
      </c>
      <c r="R223" s="313">
        <v>1</v>
      </c>
      <c r="S223" s="313">
        <v>1</v>
      </c>
      <c r="T223" s="313">
        <v>1</v>
      </c>
      <c r="U223" s="313">
        <v>1</v>
      </c>
      <c r="V223" s="313">
        <v>0</v>
      </c>
      <c r="W223" s="313">
        <v>0</v>
      </c>
      <c r="X223" s="313">
        <v>0</v>
      </c>
      <c r="Y223" s="313">
        <v>1</v>
      </c>
      <c r="Z223" s="313">
        <v>1</v>
      </c>
      <c r="AA223" s="313">
        <v>1</v>
      </c>
      <c r="AB223" s="313">
        <v>1</v>
      </c>
      <c r="AC223" s="313">
        <v>1</v>
      </c>
      <c r="AD223" s="313">
        <v>1</v>
      </c>
      <c r="AE223" s="302">
        <v>3</v>
      </c>
      <c r="AF223" s="302">
        <v>2</v>
      </c>
      <c r="AG223" s="302">
        <v>1</v>
      </c>
      <c r="AH223" s="302">
        <v>2</v>
      </c>
      <c r="AI223" s="302">
        <v>3</v>
      </c>
      <c r="AJ223" s="313">
        <v>0</v>
      </c>
      <c r="AK223" s="302">
        <v>0</v>
      </c>
      <c r="AL223" s="313">
        <v>2</v>
      </c>
      <c r="AM223" s="309">
        <v>3</v>
      </c>
      <c r="AN223" s="302">
        <v>1</v>
      </c>
      <c r="AO223" s="302">
        <v>1</v>
      </c>
      <c r="AP223" s="303">
        <v>1</v>
      </c>
      <c r="AQ223" s="303">
        <v>0</v>
      </c>
      <c r="AR223" s="303">
        <v>1</v>
      </c>
      <c r="AS223" s="303">
        <v>1</v>
      </c>
      <c r="AT223" s="302">
        <v>1</v>
      </c>
      <c r="AU223" s="303">
        <v>1</v>
      </c>
      <c r="AV223" s="303">
        <v>0</v>
      </c>
      <c r="AW223" s="302">
        <v>1</v>
      </c>
      <c r="AX223" s="313">
        <v>0</v>
      </c>
      <c r="AY223" s="313">
        <v>1</v>
      </c>
      <c r="AZ223" s="313">
        <v>0</v>
      </c>
      <c r="BA223" s="313">
        <v>0</v>
      </c>
      <c r="BB223" s="313">
        <v>0</v>
      </c>
      <c r="BC223" s="313">
        <v>0</v>
      </c>
      <c r="BD223" s="313">
        <v>1</v>
      </c>
      <c r="BE223" s="313">
        <v>0</v>
      </c>
      <c r="BF223" s="313">
        <v>0</v>
      </c>
      <c r="BG223" s="313">
        <v>0</v>
      </c>
      <c r="BH223" s="313">
        <v>0</v>
      </c>
      <c r="BI223" s="313">
        <v>1</v>
      </c>
      <c r="BJ223" s="313">
        <v>1</v>
      </c>
      <c r="BK223" s="313">
        <v>0</v>
      </c>
      <c r="BL223" s="313">
        <v>0</v>
      </c>
      <c r="BM223" s="313">
        <v>0</v>
      </c>
      <c r="BN223" s="313">
        <v>0</v>
      </c>
      <c r="BO223" s="313">
        <v>0</v>
      </c>
      <c r="BP223" s="313">
        <v>0</v>
      </c>
      <c r="BQ223" s="313">
        <v>0</v>
      </c>
      <c r="BR223" s="313">
        <v>0</v>
      </c>
      <c r="BS223" s="313">
        <v>0</v>
      </c>
      <c r="BT223" s="313">
        <v>1</v>
      </c>
      <c r="BU223" s="313">
        <v>0</v>
      </c>
      <c r="BV223" s="313">
        <v>1</v>
      </c>
      <c r="BW223" s="313">
        <v>0</v>
      </c>
      <c r="BX223" s="305">
        <v>0</v>
      </c>
      <c r="BY223" s="305">
        <v>0</v>
      </c>
      <c r="BZ223" s="313">
        <v>1</v>
      </c>
      <c r="CA223" s="313">
        <v>3</v>
      </c>
      <c r="CB223" s="313">
        <v>1</v>
      </c>
      <c r="CC223" s="302">
        <v>0</v>
      </c>
      <c r="CD223" s="302">
        <v>0</v>
      </c>
      <c r="CE223" s="313">
        <v>2</v>
      </c>
    </row>
    <row r="224" spans="1:83" ht="18">
      <c r="A224" s="319">
        <v>2021</v>
      </c>
      <c r="B224" s="298" t="s">
        <v>271</v>
      </c>
      <c r="C224" s="320">
        <v>44388.171896747699</v>
      </c>
      <c r="D224" s="320">
        <v>44391.387845613397</v>
      </c>
      <c r="E224" s="324">
        <v>57126</v>
      </c>
      <c r="F224" s="301">
        <v>2</v>
      </c>
      <c r="G224" s="309">
        <v>1</v>
      </c>
      <c r="H224" s="309">
        <v>1</v>
      </c>
      <c r="I224" s="309">
        <v>2</v>
      </c>
      <c r="J224" s="309">
        <v>1</v>
      </c>
      <c r="K224" s="309">
        <v>1</v>
      </c>
      <c r="L224" s="309">
        <v>4</v>
      </c>
      <c r="M224" s="309">
        <v>1</v>
      </c>
      <c r="N224" s="309">
        <v>1</v>
      </c>
      <c r="O224" s="302">
        <v>4</v>
      </c>
      <c r="P224" s="309">
        <v>1</v>
      </c>
      <c r="Q224" s="302">
        <v>0</v>
      </c>
      <c r="R224" s="309">
        <v>0</v>
      </c>
      <c r="S224" s="309">
        <v>0</v>
      </c>
      <c r="T224" s="309">
        <v>1</v>
      </c>
      <c r="U224" s="309">
        <v>1</v>
      </c>
      <c r="V224" s="309">
        <v>0</v>
      </c>
      <c r="W224" s="309">
        <v>0</v>
      </c>
      <c r="X224" s="309">
        <v>0</v>
      </c>
      <c r="Y224" s="309">
        <v>1</v>
      </c>
      <c r="Z224" s="309">
        <v>1</v>
      </c>
      <c r="AA224" s="309">
        <v>1</v>
      </c>
      <c r="AB224" s="309">
        <v>1</v>
      </c>
      <c r="AC224" s="309">
        <v>1</v>
      </c>
      <c r="AD224" s="309">
        <v>0</v>
      </c>
      <c r="AE224" s="302">
        <v>1</v>
      </c>
      <c r="AF224" s="302">
        <v>2</v>
      </c>
      <c r="AG224" s="302">
        <v>2</v>
      </c>
      <c r="AH224" s="302">
        <v>1</v>
      </c>
      <c r="AI224" s="302">
        <v>2</v>
      </c>
      <c r="AJ224" s="309">
        <v>0</v>
      </c>
      <c r="AK224" s="302">
        <v>0</v>
      </c>
      <c r="AL224" s="309">
        <v>1</v>
      </c>
      <c r="AM224" s="302">
        <v>2</v>
      </c>
      <c r="AN224" s="303">
        <v>0</v>
      </c>
      <c r="AO224" s="303">
        <v>0</v>
      </c>
      <c r="AP224" s="303">
        <v>1</v>
      </c>
      <c r="AQ224" s="303">
        <v>0</v>
      </c>
      <c r="AR224" s="303">
        <v>1</v>
      </c>
      <c r="AS224" s="303">
        <v>1</v>
      </c>
      <c r="AT224" s="302">
        <v>1</v>
      </c>
      <c r="AU224" s="303">
        <v>1</v>
      </c>
      <c r="AV224" s="302">
        <v>0</v>
      </c>
      <c r="AW224" s="302">
        <v>1</v>
      </c>
      <c r="AX224" s="309">
        <v>0</v>
      </c>
      <c r="AY224" s="309">
        <v>0</v>
      </c>
      <c r="AZ224" s="309">
        <v>0</v>
      </c>
      <c r="BA224" s="309">
        <v>0</v>
      </c>
      <c r="BB224" s="309">
        <v>1</v>
      </c>
      <c r="BC224" s="309">
        <v>0</v>
      </c>
      <c r="BD224" s="309">
        <v>1</v>
      </c>
      <c r="BE224" s="309">
        <v>0</v>
      </c>
      <c r="BF224" s="309">
        <v>0</v>
      </c>
      <c r="BG224" s="309">
        <v>0</v>
      </c>
      <c r="BH224" s="309">
        <v>1</v>
      </c>
      <c r="BI224" s="309">
        <v>0</v>
      </c>
      <c r="BJ224" s="309">
        <v>1</v>
      </c>
      <c r="BK224" s="309">
        <v>0</v>
      </c>
      <c r="BL224" s="309">
        <v>0</v>
      </c>
      <c r="BM224" s="309">
        <v>0</v>
      </c>
      <c r="BN224" s="309">
        <v>0</v>
      </c>
      <c r="BO224" s="309">
        <v>0</v>
      </c>
      <c r="BP224" s="309">
        <v>0</v>
      </c>
      <c r="BQ224" s="309">
        <v>0</v>
      </c>
      <c r="BR224" s="309">
        <v>0</v>
      </c>
      <c r="BS224" s="309">
        <v>0</v>
      </c>
      <c r="BT224" s="309">
        <v>1</v>
      </c>
      <c r="BU224" s="309">
        <v>0</v>
      </c>
      <c r="BV224" s="309">
        <v>1</v>
      </c>
      <c r="BW224" s="309">
        <v>0</v>
      </c>
      <c r="BX224" s="327">
        <v>1</v>
      </c>
      <c r="BY224" s="311">
        <v>5</v>
      </c>
      <c r="BZ224" s="309">
        <v>1</v>
      </c>
      <c r="CA224" s="309">
        <v>4</v>
      </c>
      <c r="CB224" s="309">
        <v>1</v>
      </c>
      <c r="CC224" s="302">
        <v>0</v>
      </c>
      <c r="CD224" s="302">
        <v>0</v>
      </c>
      <c r="CE224" s="309">
        <v>1</v>
      </c>
    </row>
    <row r="225" spans="1:83" ht="18">
      <c r="A225" s="319">
        <v>2021</v>
      </c>
      <c r="B225" s="298" t="s">
        <v>272</v>
      </c>
      <c r="C225" s="320">
        <v>44425.820525080999</v>
      </c>
      <c r="D225" s="320">
        <v>44434.451811817104</v>
      </c>
      <c r="E225" s="324">
        <v>57126</v>
      </c>
      <c r="F225" s="301">
        <v>2</v>
      </c>
      <c r="G225" s="309">
        <v>1</v>
      </c>
      <c r="H225" s="309">
        <v>1</v>
      </c>
      <c r="I225" s="309">
        <v>2</v>
      </c>
      <c r="J225" s="309">
        <v>1</v>
      </c>
      <c r="K225" s="309">
        <v>1</v>
      </c>
      <c r="L225" s="309">
        <v>4</v>
      </c>
      <c r="M225" s="309">
        <v>1</v>
      </c>
      <c r="N225" s="309">
        <v>1</v>
      </c>
      <c r="O225" s="302">
        <v>4</v>
      </c>
      <c r="P225" s="309">
        <v>1</v>
      </c>
      <c r="Q225" s="309">
        <v>2</v>
      </c>
      <c r="R225" s="309">
        <v>1</v>
      </c>
      <c r="S225" s="309">
        <v>0</v>
      </c>
      <c r="T225" s="309">
        <v>1</v>
      </c>
      <c r="U225" s="309">
        <v>1</v>
      </c>
      <c r="V225" s="309">
        <v>0</v>
      </c>
      <c r="W225" s="309">
        <v>0</v>
      </c>
      <c r="X225" s="309">
        <v>0</v>
      </c>
      <c r="Y225" s="309">
        <v>1</v>
      </c>
      <c r="Z225" s="309">
        <v>1</v>
      </c>
      <c r="AA225" s="309">
        <v>1</v>
      </c>
      <c r="AB225" s="309">
        <v>1</v>
      </c>
      <c r="AC225" s="309">
        <v>1</v>
      </c>
      <c r="AD225" s="309">
        <v>1</v>
      </c>
      <c r="AE225" s="313">
        <v>2</v>
      </c>
      <c r="AF225" s="302">
        <v>2</v>
      </c>
      <c r="AG225" s="302">
        <v>1</v>
      </c>
      <c r="AH225" s="302">
        <v>1</v>
      </c>
      <c r="AI225" s="302">
        <v>2</v>
      </c>
      <c r="AJ225" s="309">
        <v>0</v>
      </c>
      <c r="AK225" s="302">
        <v>2</v>
      </c>
      <c r="AL225" s="309">
        <v>3</v>
      </c>
      <c r="AM225" s="302">
        <v>2</v>
      </c>
      <c r="AN225" s="303">
        <v>0</v>
      </c>
      <c r="AO225" s="303">
        <v>0</v>
      </c>
      <c r="AP225" s="303">
        <v>1</v>
      </c>
      <c r="AQ225" s="303">
        <v>0</v>
      </c>
      <c r="AR225" s="309">
        <v>0</v>
      </c>
      <c r="AS225" s="302">
        <v>0</v>
      </c>
      <c r="AT225" s="302">
        <v>1</v>
      </c>
      <c r="AU225" s="302">
        <v>1</v>
      </c>
      <c r="AV225" s="302">
        <v>0</v>
      </c>
      <c r="AW225" s="302">
        <v>1</v>
      </c>
      <c r="AX225" s="309">
        <v>0</v>
      </c>
      <c r="AY225" s="309">
        <v>0</v>
      </c>
      <c r="AZ225" s="309">
        <v>0</v>
      </c>
      <c r="BA225" s="309">
        <v>0</v>
      </c>
      <c r="BB225" s="309">
        <v>0</v>
      </c>
      <c r="BC225" s="309">
        <v>0</v>
      </c>
      <c r="BD225" s="309">
        <v>1</v>
      </c>
      <c r="BE225" s="309">
        <v>0</v>
      </c>
      <c r="BF225" s="309">
        <v>0</v>
      </c>
      <c r="BG225" s="309">
        <v>0</v>
      </c>
      <c r="BH225" s="309">
        <v>0</v>
      </c>
      <c r="BI225" s="309">
        <v>1</v>
      </c>
      <c r="BJ225" s="309">
        <v>1</v>
      </c>
      <c r="BK225" s="309">
        <v>0</v>
      </c>
      <c r="BL225" s="309">
        <v>0</v>
      </c>
      <c r="BM225" s="309">
        <v>0</v>
      </c>
      <c r="BN225" s="309">
        <v>0</v>
      </c>
      <c r="BO225" s="309">
        <v>0</v>
      </c>
      <c r="BP225" s="309">
        <v>0</v>
      </c>
      <c r="BQ225" s="309">
        <v>0</v>
      </c>
      <c r="BR225" s="309">
        <v>0</v>
      </c>
      <c r="BS225" s="309">
        <v>0</v>
      </c>
      <c r="BT225" s="309">
        <v>0</v>
      </c>
      <c r="BU225" s="309">
        <v>0</v>
      </c>
      <c r="BV225" s="309">
        <v>1</v>
      </c>
      <c r="BW225" s="309">
        <v>0</v>
      </c>
      <c r="BX225" s="305">
        <v>0</v>
      </c>
      <c r="BY225" s="305">
        <v>0</v>
      </c>
      <c r="BZ225" s="309">
        <v>1</v>
      </c>
      <c r="CA225" s="309">
        <v>4</v>
      </c>
      <c r="CB225" s="309">
        <v>1</v>
      </c>
      <c r="CC225" s="309">
        <v>2</v>
      </c>
      <c r="CD225" s="302">
        <v>2</v>
      </c>
      <c r="CE225" s="309">
        <v>3</v>
      </c>
    </row>
    <row r="226" spans="1:83" ht="18">
      <c r="A226" s="319">
        <v>2021</v>
      </c>
      <c r="B226" s="298" t="s">
        <v>273</v>
      </c>
      <c r="C226" s="320">
        <v>44206.7273474537</v>
      </c>
      <c r="D226" s="320">
        <v>44210.410143043999</v>
      </c>
      <c r="E226" s="323">
        <v>39202</v>
      </c>
      <c r="F226" s="301">
        <v>2</v>
      </c>
      <c r="G226" s="313">
        <v>1</v>
      </c>
      <c r="H226" s="313">
        <v>1</v>
      </c>
      <c r="I226" s="313">
        <v>2</v>
      </c>
      <c r="J226" s="313">
        <v>1</v>
      </c>
      <c r="K226" s="313">
        <v>1</v>
      </c>
      <c r="L226" s="313">
        <v>4</v>
      </c>
      <c r="M226" s="313">
        <v>1</v>
      </c>
      <c r="N226" s="313">
        <v>1</v>
      </c>
      <c r="O226" s="313">
        <v>1</v>
      </c>
      <c r="P226" s="313">
        <v>1</v>
      </c>
      <c r="Q226" s="302">
        <v>0</v>
      </c>
      <c r="R226" s="313">
        <v>0</v>
      </c>
      <c r="S226" s="313">
        <v>0</v>
      </c>
      <c r="T226" s="313">
        <v>1</v>
      </c>
      <c r="U226" s="313">
        <v>1</v>
      </c>
      <c r="V226" s="313">
        <v>0</v>
      </c>
      <c r="W226" s="313">
        <v>0</v>
      </c>
      <c r="X226" s="313">
        <v>0</v>
      </c>
      <c r="Y226" s="313">
        <v>1</v>
      </c>
      <c r="Z226" s="313">
        <v>1</v>
      </c>
      <c r="AA226" s="313">
        <v>1</v>
      </c>
      <c r="AB226" s="313">
        <v>1</v>
      </c>
      <c r="AC226" s="313">
        <v>0</v>
      </c>
      <c r="AD226" s="313">
        <v>0</v>
      </c>
      <c r="AE226" s="302">
        <v>1</v>
      </c>
      <c r="AF226" s="302">
        <v>1</v>
      </c>
      <c r="AG226" s="302">
        <v>1</v>
      </c>
      <c r="AH226" s="302">
        <v>1</v>
      </c>
      <c r="AI226" s="302">
        <v>2</v>
      </c>
      <c r="AJ226" s="313">
        <v>0</v>
      </c>
      <c r="AK226" s="302">
        <v>0</v>
      </c>
      <c r="AL226" s="313">
        <v>2</v>
      </c>
      <c r="AM226" s="302">
        <v>2</v>
      </c>
      <c r="AN226" s="302">
        <v>1</v>
      </c>
      <c r="AO226" s="302">
        <v>1</v>
      </c>
      <c r="AP226" s="303">
        <v>1</v>
      </c>
      <c r="AQ226" s="303">
        <v>0</v>
      </c>
      <c r="AR226" s="303">
        <v>1</v>
      </c>
      <c r="AS226" s="303">
        <v>1</v>
      </c>
      <c r="AT226" s="302">
        <v>2</v>
      </c>
      <c r="AU226" s="303">
        <v>2</v>
      </c>
      <c r="AV226" s="303">
        <v>1</v>
      </c>
      <c r="AW226" s="303">
        <v>0</v>
      </c>
      <c r="AX226" s="313">
        <v>1</v>
      </c>
      <c r="AY226" s="313">
        <v>1</v>
      </c>
      <c r="AZ226" s="313">
        <v>0</v>
      </c>
      <c r="BA226" s="313">
        <v>0</v>
      </c>
      <c r="BB226" s="313">
        <v>0</v>
      </c>
      <c r="BC226" s="313">
        <v>0</v>
      </c>
      <c r="BD226" s="313">
        <v>1</v>
      </c>
      <c r="BE226" s="313">
        <v>0</v>
      </c>
      <c r="BF226" s="313">
        <v>0</v>
      </c>
      <c r="BG226" s="313">
        <v>0</v>
      </c>
      <c r="BH226" s="313">
        <v>1</v>
      </c>
      <c r="BI226" s="313">
        <v>1</v>
      </c>
      <c r="BJ226" s="313">
        <v>1</v>
      </c>
      <c r="BK226" s="313">
        <v>0</v>
      </c>
      <c r="BL226" s="313">
        <v>0</v>
      </c>
      <c r="BM226" s="313">
        <v>0</v>
      </c>
      <c r="BN226" s="313">
        <v>0</v>
      </c>
      <c r="BO226" s="313">
        <v>0</v>
      </c>
      <c r="BP226" s="313">
        <v>0</v>
      </c>
      <c r="BQ226" s="313">
        <v>0</v>
      </c>
      <c r="BR226" s="313">
        <v>0</v>
      </c>
      <c r="BS226" s="313">
        <v>0</v>
      </c>
      <c r="BT226" s="313">
        <v>0</v>
      </c>
      <c r="BU226" s="313">
        <v>0</v>
      </c>
      <c r="BV226" s="313">
        <v>0</v>
      </c>
      <c r="BW226" s="313">
        <v>1</v>
      </c>
      <c r="BX226" s="305">
        <v>0</v>
      </c>
      <c r="BY226" s="305">
        <v>0</v>
      </c>
      <c r="BZ226" s="313">
        <v>1</v>
      </c>
      <c r="CA226" s="313">
        <v>4</v>
      </c>
      <c r="CB226" s="313">
        <v>1</v>
      </c>
      <c r="CC226" s="302">
        <v>0</v>
      </c>
      <c r="CD226" s="302">
        <v>0</v>
      </c>
      <c r="CE226" s="313">
        <v>2</v>
      </c>
    </row>
    <row r="227" spans="1:83" ht="18">
      <c r="A227" s="319">
        <v>2021</v>
      </c>
      <c r="B227" s="298" t="s">
        <v>274</v>
      </c>
      <c r="C227" s="320">
        <v>44476.006324456001</v>
      </c>
      <c r="D227" s="320">
        <v>44482.366211157401</v>
      </c>
      <c r="E227" s="321">
        <v>47041</v>
      </c>
      <c r="F227" s="301">
        <v>2</v>
      </c>
      <c r="G227" s="322">
        <v>1</v>
      </c>
      <c r="H227" s="322">
        <v>1</v>
      </c>
      <c r="I227" s="322">
        <v>2</v>
      </c>
      <c r="J227" s="322">
        <v>1</v>
      </c>
      <c r="K227" s="322">
        <v>1</v>
      </c>
      <c r="L227" s="322">
        <v>4</v>
      </c>
      <c r="M227" s="322">
        <v>1</v>
      </c>
      <c r="N227" s="322">
        <v>1</v>
      </c>
      <c r="O227" s="322">
        <v>3</v>
      </c>
      <c r="P227" s="322">
        <v>0</v>
      </c>
      <c r="Q227" s="302">
        <v>1</v>
      </c>
      <c r="R227" s="322">
        <v>1</v>
      </c>
      <c r="S227" s="322">
        <v>1</v>
      </c>
      <c r="T227" s="322">
        <v>1</v>
      </c>
      <c r="U227" s="322">
        <v>1</v>
      </c>
      <c r="V227" s="322">
        <v>0</v>
      </c>
      <c r="W227" s="322">
        <v>0</v>
      </c>
      <c r="X227" s="322">
        <v>0</v>
      </c>
      <c r="Y227" s="322">
        <v>1</v>
      </c>
      <c r="Z227" s="322">
        <v>1</v>
      </c>
      <c r="AA227" s="322">
        <v>1</v>
      </c>
      <c r="AB227" s="322">
        <v>1</v>
      </c>
      <c r="AC227" s="322">
        <v>1</v>
      </c>
      <c r="AD227" s="322">
        <v>0</v>
      </c>
      <c r="AE227" s="313">
        <v>2</v>
      </c>
      <c r="AF227" s="302">
        <v>1</v>
      </c>
      <c r="AG227" s="302">
        <v>1</v>
      </c>
      <c r="AH227" s="302">
        <v>1</v>
      </c>
      <c r="AI227" s="302">
        <v>3</v>
      </c>
      <c r="AJ227" s="322">
        <v>0</v>
      </c>
      <c r="AK227" s="302">
        <v>0</v>
      </c>
      <c r="AL227" s="322">
        <v>2</v>
      </c>
      <c r="AM227" s="302">
        <v>2</v>
      </c>
      <c r="AN227" s="303">
        <v>0</v>
      </c>
      <c r="AO227" s="303">
        <v>0</v>
      </c>
      <c r="AP227" s="302">
        <v>2</v>
      </c>
      <c r="AQ227" s="303">
        <v>0</v>
      </c>
      <c r="AR227" s="309">
        <v>0</v>
      </c>
      <c r="AS227" s="302">
        <v>0</v>
      </c>
      <c r="AT227" s="302">
        <v>2</v>
      </c>
      <c r="AU227" s="303">
        <v>2</v>
      </c>
      <c r="AV227" s="302">
        <v>0</v>
      </c>
      <c r="AW227" s="302">
        <v>1</v>
      </c>
      <c r="AX227" s="322">
        <v>0</v>
      </c>
      <c r="AY227" s="322">
        <v>1</v>
      </c>
      <c r="AZ227" s="322">
        <v>0</v>
      </c>
      <c r="BA227" s="322">
        <v>0</v>
      </c>
      <c r="BB227" s="322">
        <v>0</v>
      </c>
      <c r="BC227" s="322">
        <v>0</v>
      </c>
      <c r="BD227" s="322">
        <v>1</v>
      </c>
      <c r="BE227" s="322">
        <v>0</v>
      </c>
      <c r="BF227" s="322">
        <v>0</v>
      </c>
      <c r="BG227" s="322">
        <v>0</v>
      </c>
      <c r="BH227" s="322">
        <v>1</v>
      </c>
      <c r="BI227" s="322">
        <v>1</v>
      </c>
      <c r="BJ227" s="322">
        <v>1</v>
      </c>
      <c r="BK227" s="322">
        <v>0</v>
      </c>
      <c r="BL227" s="322">
        <v>0</v>
      </c>
      <c r="BM227" s="322">
        <v>0</v>
      </c>
      <c r="BN227" s="322">
        <v>0</v>
      </c>
      <c r="BO227" s="322">
        <v>0</v>
      </c>
      <c r="BP227" s="322">
        <v>0</v>
      </c>
      <c r="BQ227" s="322">
        <v>0</v>
      </c>
      <c r="BR227" s="322">
        <v>0</v>
      </c>
      <c r="BS227" s="322">
        <v>0</v>
      </c>
      <c r="BT227" s="322">
        <v>1</v>
      </c>
      <c r="BU227" s="322">
        <v>0</v>
      </c>
      <c r="BV227" s="322">
        <v>1</v>
      </c>
      <c r="BW227" s="322">
        <v>0</v>
      </c>
      <c r="BX227" s="304">
        <v>0</v>
      </c>
      <c r="BY227" s="305">
        <v>0</v>
      </c>
      <c r="BZ227" s="322">
        <v>1</v>
      </c>
      <c r="CA227" s="322">
        <v>4</v>
      </c>
      <c r="CB227" s="322">
        <v>1</v>
      </c>
      <c r="CC227" s="302">
        <v>1</v>
      </c>
      <c r="CD227" s="302">
        <v>0</v>
      </c>
      <c r="CE227" s="322">
        <v>2</v>
      </c>
    </row>
    <row r="228" spans="1:83" ht="18">
      <c r="A228" s="319">
        <v>2021</v>
      </c>
      <c r="B228" s="298" t="s">
        <v>275</v>
      </c>
      <c r="C228" s="320">
        <v>44536.6360656713</v>
      </c>
      <c r="D228" s="320">
        <v>44538.495890613398</v>
      </c>
      <c r="E228" s="321">
        <v>40429</v>
      </c>
      <c r="F228" s="301">
        <v>3</v>
      </c>
      <c r="G228" s="322">
        <v>1</v>
      </c>
      <c r="H228" s="322">
        <v>1</v>
      </c>
      <c r="I228" s="322">
        <v>2</v>
      </c>
      <c r="J228" s="322">
        <v>2</v>
      </c>
      <c r="K228" s="322">
        <v>1</v>
      </c>
      <c r="L228" s="322">
        <v>4</v>
      </c>
      <c r="M228" s="322">
        <v>1</v>
      </c>
      <c r="N228" s="302">
        <v>1</v>
      </c>
      <c r="O228" s="302">
        <v>4</v>
      </c>
      <c r="P228" s="302">
        <v>0</v>
      </c>
      <c r="Q228" s="302">
        <v>0</v>
      </c>
      <c r="R228" s="302">
        <v>0</v>
      </c>
      <c r="S228" s="302">
        <v>0</v>
      </c>
      <c r="T228" s="302">
        <v>1</v>
      </c>
      <c r="U228" s="302">
        <v>1</v>
      </c>
      <c r="V228" s="302">
        <v>0</v>
      </c>
      <c r="W228" s="302">
        <v>0</v>
      </c>
      <c r="X228" s="302">
        <v>0</v>
      </c>
      <c r="Y228" s="302">
        <v>1</v>
      </c>
      <c r="Z228" s="302">
        <v>1</v>
      </c>
      <c r="AA228" s="302">
        <v>1</v>
      </c>
      <c r="AB228" s="302">
        <v>1</v>
      </c>
      <c r="AC228" s="302">
        <v>1</v>
      </c>
      <c r="AD228" s="302">
        <v>1</v>
      </c>
      <c r="AE228" s="313">
        <v>2</v>
      </c>
      <c r="AF228" s="302">
        <v>1</v>
      </c>
      <c r="AG228" s="302">
        <v>1</v>
      </c>
      <c r="AH228" s="302">
        <v>1</v>
      </c>
      <c r="AI228" s="302">
        <v>3</v>
      </c>
      <c r="AJ228" s="302">
        <v>0</v>
      </c>
      <c r="AK228" s="302">
        <v>1</v>
      </c>
      <c r="AL228" s="302">
        <v>2</v>
      </c>
      <c r="AM228" s="302">
        <v>1</v>
      </c>
      <c r="AN228" s="302">
        <v>1</v>
      </c>
      <c r="AO228" s="302">
        <v>1</v>
      </c>
      <c r="AP228" s="303">
        <v>1</v>
      </c>
      <c r="AQ228" s="303">
        <v>0</v>
      </c>
      <c r="AR228" s="309">
        <v>0</v>
      </c>
      <c r="AS228" s="303">
        <v>1</v>
      </c>
      <c r="AT228" s="302">
        <v>1</v>
      </c>
      <c r="AU228" s="302">
        <v>1</v>
      </c>
      <c r="AV228" s="302">
        <v>0</v>
      </c>
      <c r="AW228" s="302">
        <v>1</v>
      </c>
      <c r="AX228" s="302">
        <v>0</v>
      </c>
      <c r="AY228" s="302">
        <v>1</v>
      </c>
      <c r="AZ228" s="302">
        <v>1</v>
      </c>
      <c r="BA228" s="302">
        <v>0</v>
      </c>
      <c r="BB228" s="302">
        <v>1</v>
      </c>
      <c r="BC228" s="302">
        <v>0</v>
      </c>
      <c r="BD228" s="302">
        <v>1</v>
      </c>
      <c r="BE228" s="302">
        <v>0</v>
      </c>
      <c r="BF228" s="302">
        <v>0</v>
      </c>
      <c r="BG228" s="302">
        <v>0</v>
      </c>
      <c r="BH228" s="302">
        <v>0</v>
      </c>
      <c r="BI228" s="302">
        <v>1</v>
      </c>
      <c r="BJ228" s="302">
        <v>1</v>
      </c>
      <c r="BK228" s="302">
        <v>0</v>
      </c>
      <c r="BL228" s="302">
        <v>0</v>
      </c>
      <c r="BM228" s="302">
        <v>0</v>
      </c>
      <c r="BN228" s="302">
        <v>0</v>
      </c>
      <c r="BO228" s="302">
        <v>0</v>
      </c>
      <c r="BP228" s="302">
        <v>0</v>
      </c>
      <c r="BQ228" s="302">
        <v>0</v>
      </c>
      <c r="BR228" s="302">
        <v>0</v>
      </c>
      <c r="BS228" s="302">
        <v>0</v>
      </c>
      <c r="BT228" s="302">
        <v>0</v>
      </c>
      <c r="BU228" s="302">
        <v>1</v>
      </c>
      <c r="BV228" s="302">
        <v>1</v>
      </c>
      <c r="BW228" s="302">
        <v>1</v>
      </c>
      <c r="BX228" s="304">
        <v>0</v>
      </c>
      <c r="BY228" s="305">
        <v>0</v>
      </c>
      <c r="BZ228" s="322">
        <v>2</v>
      </c>
      <c r="CA228" s="322">
        <v>4</v>
      </c>
      <c r="CB228" s="322">
        <v>1</v>
      </c>
      <c r="CC228" s="302">
        <v>0</v>
      </c>
      <c r="CD228" s="302">
        <v>1</v>
      </c>
      <c r="CE228" s="302">
        <v>2</v>
      </c>
    </row>
    <row r="229" spans="1:83" ht="18">
      <c r="A229" s="319">
        <v>2021</v>
      </c>
      <c r="B229" s="298" t="s">
        <v>276</v>
      </c>
      <c r="C229" s="320">
        <v>44222.602387893501</v>
      </c>
      <c r="D229" s="320">
        <v>44228.464113761598</v>
      </c>
      <c r="E229" s="321">
        <v>47289</v>
      </c>
      <c r="F229" s="301">
        <v>1</v>
      </c>
      <c r="G229" s="322">
        <v>1</v>
      </c>
      <c r="H229" s="322">
        <v>1</v>
      </c>
      <c r="I229" s="322">
        <v>2</v>
      </c>
      <c r="J229" s="322">
        <v>1</v>
      </c>
      <c r="K229" s="322">
        <v>1</v>
      </c>
      <c r="L229" s="322">
        <v>3</v>
      </c>
      <c r="M229" s="322">
        <v>1</v>
      </c>
      <c r="N229" s="322">
        <v>0</v>
      </c>
      <c r="O229" s="322">
        <v>2</v>
      </c>
      <c r="P229" s="322">
        <v>1</v>
      </c>
      <c r="Q229" s="302">
        <v>1</v>
      </c>
      <c r="R229" s="322">
        <v>0</v>
      </c>
      <c r="S229" s="322">
        <v>0</v>
      </c>
      <c r="T229" s="322">
        <v>1</v>
      </c>
      <c r="U229" s="322">
        <v>1</v>
      </c>
      <c r="V229" s="322">
        <v>0</v>
      </c>
      <c r="W229" s="322">
        <v>0</v>
      </c>
      <c r="X229" s="322">
        <v>0</v>
      </c>
      <c r="Y229" s="322">
        <v>1</v>
      </c>
      <c r="Z229" s="322">
        <v>1</v>
      </c>
      <c r="AA229" s="322">
        <v>1</v>
      </c>
      <c r="AB229" s="322">
        <v>1</v>
      </c>
      <c r="AC229" s="322">
        <v>1</v>
      </c>
      <c r="AD229" s="322">
        <v>1</v>
      </c>
      <c r="AE229" s="302">
        <v>4</v>
      </c>
      <c r="AF229" s="302">
        <v>3</v>
      </c>
      <c r="AG229" s="302">
        <v>1</v>
      </c>
      <c r="AH229" s="302">
        <v>2</v>
      </c>
      <c r="AI229" s="302">
        <v>2</v>
      </c>
      <c r="AJ229" s="322">
        <v>0</v>
      </c>
      <c r="AK229" s="302">
        <v>0</v>
      </c>
      <c r="AL229" s="322">
        <v>2</v>
      </c>
      <c r="AM229" s="302">
        <v>2</v>
      </c>
      <c r="AN229" s="302">
        <v>1</v>
      </c>
      <c r="AO229" s="302">
        <v>1</v>
      </c>
      <c r="AP229" s="303">
        <v>1</v>
      </c>
      <c r="AQ229" s="303">
        <v>0</v>
      </c>
      <c r="AR229" s="309">
        <v>0</v>
      </c>
      <c r="AS229" s="303">
        <v>1</v>
      </c>
      <c r="AT229" s="302">
        <v>1</v>
      </c>
      <c r="AU229" s="303">
        <v>1</v>
      </c>
      <c r="AV229" s="303">
        <v>0</v>
      </c>
      <c r="AW229" s="303">
        <v>0</v>
      </c>
      <c r="AX229" s="322">
        <v>0</v>
      </c>
      <c r="AY229" s="322">
        <v>0</v>
      </c>
      <c r="AZ229" s="322">
        <v>0</v>
      </c>
      <c r="BA229" s="322">
        <v>0</v>
      </c>
      <c r="BB229" s="322">
        <v>0</v>
      </c>
      <c r="BC229" s="322">
        <v>0</v>
      </c>
      <c r="BD229" s="322">
        <v>1</v>
      </c>
      <c r="BE229" s="322">
        <v>0</v>
      </c>
      <c r="BF229" s="322">
        <v>0</v>
      </c>
      <c r="BG229" s="322">
        <v>0</v>
      </c>
      <c r="BH229" s="322">
        <v>0</v>
      </c>
      <c r="BI229" s="322">
        <v>1</v>
      </c>
      <c r="BJ229" s="322">
        <v>1</v>
      </c>
      <c r="BK229" s="322">
        <v>0</v>
      </c>
      <c r="BL229" s="322">
        <v>0</v>
      </c>
      <c r="BM229" s="322">
        <v>0</v>
      </c>
      <c r="BN229" s="322">
        <v>0</v>
      </c>
      <c r="BO229" s="322">
        <v>0</v>
      </c>
      <c r="BP229" s="322">
        <v>0</v>
      </c>
      <c r="BQ229" s="322">
        <v>0</v>
      </c>
      <c r="BR229" s="322">
        <v>0</v>
      </c>
      <c r="BS229" s="322">
        <v>0</v>
      </c>
      <c r="BT229" s="322">
        <v>0</v>
      </c>
      <c r="BU229" s="322">
        <v>0</v>
      </c>
      <c r="BV229" s="322">
        <v>0</v>
      </c>
      <c r="BW229" s="322">
        <v>0</v>
      </c>
      <c r="BX229" s="305">
        <v>0</v>
      </c>
      <c r="BY229" s="305">
        <v>0</v>
      </c>
      <c r="BZ229" s="322">
        <v>1</v>
      </c>
      <c r="CA229" s="322">
        <v>3</v>
      </c>
      <c r="CB229" s="322">
        <v>1</v>
      </c>
      <c r="CC229" s="302">
        <v>1</v>
      </c>
      <c r="CD229" s="302">
        <v>0</v>
      </c>
      <c r="CE229" s="322">
        <v>2</v>
      </c>
    </row>
    <row r="230" spans="1:83" ht="18">
      <c r="A230" s="319">
        <v>2021</v>
      </c>
      <c r="B230" s="298" t="s">
        <v>277</v>
      </c>
      <c r="C230" s="320">
        <v>44541.6776920255</v>
      </c>
      <c r="D230" s="320">
        <v>44545.385888611097</v>
      </c>
      <c r="E230" s="321">
        <v>61859</v>
      </c>
      <c r="F230" s="301">
        <v>3</v>
      </c>
      <c r="G230" s="322">
        <v>1</v>
      </c>
      <c r="H230" s="322">
        <v>1</v>
      </c>
      <c r="I230" s="322">
        <v>2</v>
      </c>
      <c r="J230" s="322">
        <v>3</v>
      </c>
      <c r="K230" s="322">
        <v>1</v>
      </c>
      <c r="L230" s="322">
        <v>3</v>
      </c>
      <c r="M230" s="322">
        <v>1</v>
      </c>
      <c r="N230" s="322">
        <v>0</v>
      </c>
      <c r="O230" s="322">
        <v>2</v>
      </c>
      <c r="P230" s="322">
        <v>0</v>
      </c>
      <c r="Q230" s="302">
        <v>0</v>
      </c>
      <c r="R230" s="322">
        <v>0</v>
      </c>
      <c r="S230" s="322">
        <v>0</v>
      </c>
      <c r="T230" s="322">
        <v>1</v>
      </c>
      <c r="U230" s="322">
        <v>1</v>
      </c>
      <c r="V230" s="322">
        <v>0</v>
      </c>
      <c r="W230" s="322">
        <v>0</v>
      </c>
      <c r="X230" s="322">
        <v>0</v>
      </c>
      <c r="Y230" s="322">
        <v>1</v>
      </c>
      <c r="Z230" s="322">
        <v>0</v>
      </c>
      <c r="AA230" s="322">
        <v>1</v>
      </c>
      <c r="AB230" s="322">
        <v>1</v>
      </c>
      <c r="AC230" s="322">
        <v>1</v>
      </c>
      <c r="AD230" s="322">
        <v>0</v>
      </c>
      <c r="AE230" s="302">
        <v>3</v>
      </c>
      <c r="AF230" s="302">
        <v>2</v>
      </c>
      <c r="AG230" s="302">
        <v>1</v>
      </c>
      <c r="AH230" s="302">
        <v>1</v>
      </c>
      <c r="AI230" s="313">
        <v>1</v>
      </c>
      <c r="AJ230" s="322">
        <v>0</v>
      </c>
      <c r="AK230" s="302">
        <v>0</v>
      </c>
      <c r="AL230" s="322">
        <v>2</v>
      </c>
      <c r="AM230" s="302">
        <v>2</v>
      </c>
      <c r="AN230" s="303">
        <v>0</v>
      </c>
      <c r="AO230" s="303">
        <v>0</v>
      </c>
      <c r="AP230" s="303">
        <v>1</v>
      </c>
      <c r="AQ230" s="303">
        <v>0</v>
      </c>
      <c r="AR230" s="303">
        <v>1</v>
      </c>
      <c r="AS230" s="303">
        <v>1</v>
      </c>
      <c r="AT230" s="302">
        <v>1</v>
      </c>
      <c r="AU230" s="302">
        <v>1</v>
      </c>
      <c r="AV230" s="302">
        <v>0</v>
      </c>
      <c r="AW230" s="303">
        <v>0</v>
      </c>
      <c r="AX230" s="322">
        <v>0</v>
      </c>
      <c r="AY230" s="322">
        <v>1</v>
      </c>
      <c r="AZ230" s="322">
        <v>0</v>
      </c>
      <c r="BA230" s="322">
        <v>0</v>
      </c>
      <c r="BB230" s="322">
        <v>0</v>
      </c>
      <c r="BC230" s="322">
        <v>0</v>
      </c>
      <c r="BD230" s="322">
        <v>1</v>
      </c>
      <c r="BE230" s="322">
        <v>0</v>
      </c>
      <c r="BF230" s="322">
        <v>0</v>
      </c>
      <c r="BG230" s="322">
        <v>0</v>
      </c>
      <c r="BH230" s="322">
        <v>0</v>
      </c>
      <c r="BI230" s="322">
        <v>0</v>
      </c>
      <c r="BJ230" s="322">
        <v>1</v>
      </c>
      <c r="BK230" s="322">
        <v>0</v>
      </c>
      <c r="BL230" s="322">
        <v>1</v>
      </c>
      <c r="BM230" s="322">
        <v>0</v>
      </c>
      <c r="BN230" s="322">
        <v>0</v>
      </c>
      <c r="BO230" s="322">
        <v>0</v>
      </c>
      <c r="BP230" s="322">
        <v>0</v>
      </c>
      <c r="BQ230" s="322">
        <v>0</v>
      </c>
      <c r="BR230" s="322">
        <v>0</v>
      </c>
      <c r="BS230" s="322">
        <v>0</v>
      </c>
      <c r="BT230" s="322">
        <v>0</v>
      </c>
      <c r="BU230" s="322">
        <v>0</v>
      </c>
      <c r="BV230" s="322">
        <v>0</v>
      </c>
      <c r="BW230" s="322">
        <v>0</v>
      </c>
      <c r="BX230" s="305">
        <v>0</v>
      </c>
      <c r="BY230" s="305">
        <v>0</v>
      </c>
      <c r="BZ230" s="322">
        <v>3</v>
      </c>
      <c r="CA230" s="322">
        <v>3</v>
      </c>
      <c r="CB230" s="322">
        <v>1</v>
      </c>
      <c r="CC230" s="302">
        <v>0</v>
      </c>
      <c r="CD230" s="302">
        <v>0</v>
      </c>
      <c r="CE230" s="322">
        <v>2</v>
      </c>
    </row>
    <row r="231" spans="1:83" ht="18">
      <c r="A231" s="319">
        <v>2021</v>
      </c>
      <c r="B231" s="298" t="s">
        <v>278</v>
      </c>
      <c r="C231" s="320">
        <v>44528.760465011597</v>
      </c>
      <c r="D231" s="320">
        <v>44534.416287581</v>
      </c>
      <c r="E231" s="321">
        <v>61442</v>
      </c>
      <c r="F231" s="301">
        <v>2</v>
      </c>
      <c r="G231" s="322">
        <v>1</v>
      </c>
      <c r="H231" s="322">
        <v>1</v>
      </c>
      <c r="I231" s="322">
        <v>2</v>
      </c>
      <c r="J231" s="322">
        <v>1</v>
      </c>
      <c r="K231" s="322">
        <v>1</v>
      </c>
      <c r="L231" s="322">
        <v>4</v>
      </c>
      <c r="M231" s="322">
        <v>1</v>
      </c>
      <c r="N231" s="322">
        <v>1</v>
      </c>
      <c r="O231" s="322">
        <v>1</v>
      </c>
      <c r="P231" s="322">
        <v>1</v>
      </c>
      <c r="Q231" s="302">
        <v>1</v>
      </c>
      <c r="R231" s="322">
        <v>0</v>
      </c>
      <c r="S231" s="322">
        <v>0</v>
      </c>
      <c r="T231" s="322">
        <v>1</v>
      </c>
      <c r="U231" s="322">
        <v>1</v>
      </c>
      <c r="V231" s="322">
        <v>0</v>
      </c>
      <c r="W231" s="322">
        <v>0</v>
      </c>
      <c r="X231" s="322">
        <v>0</v>
      </c>
      <c r="Y231" s="322">
        <v>1</v>
      </c>
      <c r="Z231" s="322">
        <v>0</v>
      </c>
      <c r="AA231" s="322">
        <v>1</v>
      </c>
      <c r="AB231" s="322">
        <v>0</v>
      </c>
      <c r="AC231" s="322">
        <v>1</v>
      </c>
      <c r="AD231" s="322">
        <v>0</v>
      </c>
      <c r="AE231" s="302">
        <v>1</v>
      </c>
      <c r="AF231" s="302">
        <v>3</v>
      </c>
      <c r="AG231" s="302">
        <v>1</v>
      </c>
      <c r="AH231" s="302">
        <v>1</v>
      </c>
      <c r="AI231" s="302">
        <v>2</v>
      </c>
      <c r="AJ231" s="322">
        <v>0</v>
      </c>
      <c r="AK231" s="302">
        <v>0</v>
      </c>
      <c r="AL231" s="322">
        <v>2</v>
      </c>
      <c r="AM231" s="302">
        <v>1</v>
      </c>
      <c r="AN231" s="303">
        <v>0</v>
      </c>
      <c r="AO231" s="302">
        <v>1</v>
      </c>
      <c r="AP231" s="303">
        <v>1</v>
      </c>
      <c r="AQ231" s="303">
        <v>0</v>
      </c>
      <c r="AR231" s="303">
        <v>1</v>
      </c>
      <c r="AS231" s="302">
        <v>0</v>
      </c>
      <c r="AT231" s="302">
        <v>1</v>
      </c>
      <c r="AU231" s="303">
        <v>1</v>
      </c>
      <c r="AV231" s="302">
        <v>0</v>
      </c>
      <c r="AW231" s="302">
        <v>1</v>
      </c>
      <c r="AX231" s="322">
        <v>0</v>
      </c>
      <c r="AY231" s="322">
        <v>1</v>
      </c>
      <c r="AZ231" s="322">
        <v>0</v>
      </c>
      <c r="BA231" s="322">
        <v>0</v>
      </c>
      <c r="BB231" s="322">
        <v>0</v>
      </c>
      <c r="BC231" s="322">
        <v>0</v>
      </c>
      <c r="BD231" s="322">
        <v>1</v>
      </c>
      <c r="BE231" s="322">
        <v>0</v>
      </c>
      <c r="BF231" s="322">
        <v>0</v>
      </c>
      <c r="BG231" s="322">
        <v>0</v>
      </c>
      <c r="BH231" s="322">
        <v>0</v>
      </c>
      <c r="BI231" s="322">
        <v>0</v>
      </c>
      <c r="BJ231" s="322">
        <v>1</v>
      </c>
      <c r="BK231" s="322">
        <v>0</v>
      </c>
      <c r="BL231" s="322">
        <v>0</v>
      </c>
      <c r="BM231" s="322">
        <v>0</v>
      </c>
      <c r="BN231" s="322">
        <v>0</v>
      </c>
      <c r="BO231" s="322">
        <v>0</v>
      </c>
      <c r="BP231" s="322">
        <v>0</v>
      </c>
      <c r="BQ231" s="322">
        <v>0</v>
      </c>
      <c r="BR231" s="322">
        <v>0</v>
      </c>
      <c r="BS231" s="322">
        <v>0</v>
      </c>
      <c r="BT231" s="322">
        <v>0</v>
      </c>
      <c r="BU231" s="322">
        <v>0</v>
      </c>
      <c r="BV231" s="322">
        <v>1</v>
      </c>
      <c r="BW231" s="322">
        <v>0</v>
      </c>
      <c r="BX231" s="307">
        <v>0</v>
      </c>
      <c r="BY231" s="305">
        <v>0</v>
      </c>
      <c r="BZ231" s="322">
        <v>1</v>
      </c>
      <c r="CA231" s="322">
        <v>4</v>
      </c>
      <c r="CB231" s="322">
        <v>1</v>
      </c>
      <c r="CC231" s="302">
        <v>1</v>
      </c>
      <c r="CD231" s="302">
        <v>0</v>
      </c>
      <c r="CE231" s="322">
        <v>2</v>
      </c>
    </row>
    <row r="232" spans="1:83" ht="18">
      <c r="A232" s="319">
        <v>2021</v>
      </c>
      <c r="B232" s="298" t="s">
        <v>279</v>
      </c>
      <c r="C232" s="320">
        <v>44425.733787696801</v>
      </c>
      <c r="D232" s="320">
        <v>44429.5524058218</v>
      </c>
      <c r="E232" s="321">
        <v>46919</v>
      </c>
      <c r="F232" s="301">
        <v>3</v>
      </c>
      <c r="G232" s="322">
        <v>1</v>
      </c>
      <c r="H232" s="322">
        <v>1</v>
      </c>
      <c r="I232" s="322">
        <v>2</v>
      </c>
      <c r="J232" s="322">
        <v>1</v>
      </c>
      <c r="K232" s="322">
        <v>1</v>
      </c>
      <c r="L232" s="322">
        <v>3</v>
      </c>
      <c r="M232" s="322">
        <v>0</v>
      </c>
      <c r="N232" s="302">
        <v>1</v>
      </c>
      <c r="O232" s="302">
        <v>2</v>
      </c>
      <c r="P232" s="302">
        <v>1</v>
      </c>
      <c r="Q232" s="302">
        <v>0</v>
      </c>
      <c r="R232" s="302">
        <v>1</v>
      </c>
      <c r="S232" s="302">
        <v>1</v>
      </c>
      <c r="T232" s="302">
        <v>1</v>
      </c>
      <c r="U232" s="302">
        <v>0</v>
      </c>
      <c r="V232" s="302">
        <v>0</v>
      </c>
      <c r="W232" s="302">
        <v>0</v>
      </c>
      <c r="X232" s="302">
        <v>0</v>
      </c>
      <c r="Y232" s="302">
        <v>1</v>
      </c>
      <c r="Z232" s="302">
        <v>0</v>
      </c>
      <c r="AA232" s="302">
        <v>1</v>
      </c>
      <c r="AB232" s="302">
        <v>0</v>
      </c>
      <c r="AC232" s="302">
        <v>1</v>
      </c>
      <c r="AD232" s="302">
        <v>0</v>
      </c>
      <c r="AE232" s="302">
        <v>1</v>
      </c>
      <c r="AF232" s="302">
        <v>1</v>
      </c>
      <c r="AG232" s="302">
        <v>1</v>
      </c>
      <c r="AH232" s="302">
        <v>1</v>
      </c>
      <c r="AI232" s="302">
        <v>2</v>
      </c>
      <c r="AJ232" s="302">
        <v>0</v>
      </c>
      <c r="AK232" s="302">
        <v>0</v>
      </c>
      <c r="AL232" s="302">
        <v>2</v>
      </c>
      <c r="AM232" s="302">
        <v>1</v>
      </c>
      <c r="AN232" s="302">
        <v>1</v>
      </c>
      <c r="AO232" s="302">
        <v>1</v>
      </c>
      <c r="AP232" s="302">
        <v>2</v>
      </c>
      <c r="AQ232" s="303">
        <v>0</v>
      </c>
      <c r="AR232" s="303">
        <v>1</v>
      </c>
      <c r="AS232" s="309">
        <v>2</v>
      </c>
      <c r="AT232" s="302">
        <v>2</v>
      </c>
      <c r="AU232" s="303">
        <v>2</v>
      </c>
      <c r="AV232" s="303">
        <v>1</v>
      </c>
      <c r="AW232" s="303">
        <v>0</v>
      </c>
      <c r="AX232" s="302">
        <v>0</v>
      </c>
      <c r="AY232" s="302">
        <v>0</v>
      </c>
      <c r="AZ232" s="302">
        <v>0</v>
      </c>
      <c r="BA232" s="302">
        <v>0</v>
      </c>
      <c r="BB232" s="302">
        <v>0</v>
      </c>
      <c r="BC232" s="302">
        <v>0</v>
      </c>
      <c r="BD232" s="302">
        <v>1</v>
      </c>
      <c r="BE232" s="302">
        <v>0</v>
      </c>
      <c r="BF232" s="302">
        <v>0</v>
      </c>
      <c r="BG232" s="302">
        <v>0</v>
      </c>
      <c r="BH232" s="302">
        <v>0</v>
      </c>
      <c r="BI232" s="302">
        <v>1</v>
      </c>
      <c r="BJ232" s="302">
        <v>0</v>
      </c>
      <c r="BK232" s="302">
        <v>0</v>
      </c>
      <c r="BL232" s="302">
        <v>0</v>
      </c>
      <c r="BM232" s="302">
        <v>0</v>
      </c>
      <c r="BN232" s="302">
        <v>0</v>
      </c>
      <c r="BO232" s="302">
        <v>1</v>
      </c>
      <c r="BP232" s="302">
        <v>0</v>
      </c>
      <c r="BQ232" s="302">
        <v>0</v>
      </c>
      <c r="BR232" s="302">
        <v>0</v>
      </c>
      <c r="BS232" s="302">
        <v>0</v>
      </c>
      <c r="BT232" s="302">
        <v>0</v>
      </c>
      <c r="BU232" s="302">
        <v>0</v>
      </c>
      <c r="BV232" s="302">
        <v>1</v>
      </c>
      <c r="BW232" s="302">
        <v>0</v>
      </c>
      <c r="BX232" s="307">
        <v>0</v>
      </c>
      <c r="BY232" s="305">
        <v>0</v>
      </c>
      <c r="BZ232" s="322">
        <v>1</v>
      </c>
      <c r="CA232" s="322">
        <v>3</v>
      </c>
      <c r="CB232" s="322">
        <v>1</v>
      </c>
      <c r="CC232" s="302">
        <v>0</v>
      </c>
      <c r="CD232" s="302">
        <v>0</v>
      </c>
      <c r="CE232" s="302">
        <v>2</v>
      </c>
    </row>
    <row r="233" spans="1:83" ht="18">
      <c r="A233" s="319">
        <v>2021</v>
      </c>
      <c r="B233" s="298" t="s">
        <v>280</v>
      </c>
      <c r="C233" s="320">
        <v>44349.639357187501</v>
      </c>
      <c r="D233" s="320">
        <v>44351.391825659703</v>
      </c>
      <c r="E233" s="321">
        <v>54412</v>
      </c>
      <c r="F233" s="301">
        <v>2</v>
      </c>
      <c r="G233" s="322">
        <v>1</v>
      </c>
      <c r="H233" s="322">
        <v>1</v>
      </c>
      <c r="I233" s="322">
        <v>2</v>
      </c>
      <c r="J233" s="322">
        <v>2</v>
      </c>
      <c r="K233" s="322">
        <v>1</v>
      </c>
      <c r="L233" s="322">
        <v>3</v>
      </c>
      <c r="M233" s="322">
        <v>1</v>
      </c>
      <c r="N233" s="302">
        <v>1</v>
      </c>
      <c r="O233" s="302">
        <v>2</v>
      </c>
      <c r="P233" s="302">
        <v>0</v>
      </c>
      <c r="Q233" s="302">
        <v>0</v>
      </c>
      <c r="R233" s="302">
        <v>1</v>
      </c>
      <c r="S233" s="302">
        <v>1</v>
      </c>
      <c r="T233" s="302">
        <v>1</v>
      </c>
      <c r="U233" s="302">
        <v>1</v>
      </c>
      <c r="V233" s="302">
        <v>0</v>
      </c>
      <c r="W233" s="302">
        <v>0</v>
      </c>
      <c r="X233" s="302">
        <v>0</v>
      </c>
      <c r="Y233" s="302">
        <v>1</v>
      </c>
      <c r="Z233" s="302">
        <v>1</v>
      </c>
      <c r="AA233" s="302">
        <v>0</v>
      </c>
      <c r="AB233" s="302">
        <v>1</v>
      </c>
      <c r="AC233" s="302">
        <v>1</v>
      </c>
      <c r="AD233" s="302">
        <v>0</v>
      </c>
      <c r="AE233" s="302">
        <v>3</v>
      </c>
      <c r="AF233" s="302">
        <v>2</v>
      </c>
      <c r="AG233" s="302">
        <v>1</v>
      </c>
      <c r="AH233" s="302">
        <v>1</v>
      </c>
      <c r="AI233" s="302">
        <v>2</v>
      </c>
      <c r="AJ233" s="302">
        <v>0</v>
      </c>
      <c r="AK233" s="302">
        <v>2</v>
      </c>
      <c r="AL233" s="302">
        <v>2</v>
      </c>
      <c r="AM233" s="302">
        <v>2</v>
      </c>
      <c r="AN233" s="302">
        <v>1</v>
      </c>
      <c r="AO233" s="302">
        <v>1</v>
      </c>
      <c r="AP233" s="303">
        <v>1</v>
      </c>
      <c r="AQ233" s="303">
        <v>0</v>
      </c>
      <c r="AR233" s="303">
        <v>1</v>
      </c>
      <c r="AS233" s="303">
        <v>1</v>
      </c>
      <c r="AT233" s="302">
        <v>1</v>
      </c>
      <c r="AU233" s="303">
        <v>1</v>
      </c>
      <c r="AV233" s="303">
        <v>1</v>
      </c>
      <c r="AW233" s="302">
        <v>1</v>
      </c>
      <c r="AX233" s="302">
        <v>0</v>
      </c>
      <c r="AY233" s="302">
        <v>1</v>
      </c>
      <c r="AZ233" s="302">
        <v>0</v>
      </c>
      <c r="BA233" s="302">
        <v>0</v>
      </c>
      <c r="BB233" s="302">
        <v>0</v>
      </c>
      <c r="BC233" s="302">
        <v>1</v>
      </c>
      <c r="BD233" s="302">
        <v>1</v>
      </c>
      <c r="BE233" s="302">
        <v>0</v>
      </c>
      <c r="BF233" s="302">
        <v>0</v>
      </c>
      <c r="BG233" s="302">
        <v>0</v>
      </c>
      <c r="BH233" s="302">
        <v>0</v>
      </c>
      <c r="BI233" s="302">
        <v>0</v>
      </c>
      <c r="BJ233" s="302">
        <v>1</v>
      </c>
      <c r="BK233" s="302">
        <v>0</v>
      </c>
      <c r="BL233" s="302">
        <v>0</v>
      </c>
      <c r="BM233" s="302">
        <v>0</v>
      </c>
      <c r="BN233" s="302">
        <v>0</v>
      </c>
      <c r="BO233" s="302">
        <v>0</v>
      </c>
      <c r="BP233" s="302">
        <v>0</v>
      </c>
      <c r="BQ233" s="302">
        <v>0</v>
      </c>
      <c r="BR233" s="302">
        <v>0</v>
      </c>
      <c r="BS233" s="302">
        <v>0</v>
      </c>
      <c r="BT233" s="302">
        <v>0</v>
      </c>
      <c r="BU233" s="302">
        <v>0</v>
      </c>
      <c r="BV233" s="302">
        <v>1</v>
      </c>
      <c r="BW233" s="302">
        <v>0</v>
      </c>
      <c r="BX233" s="330">
        <v>0</v>
      </c>
      <c r="BY233" s="305">
        <v>0</v>
      </c>
      <c r="BZ233" s="322">
        <v>2</v>
      </c>
      <c r="CA233" s="322">
        <v>3</v>
      </c>
      <c r="CB233" s="322">
        <v>1</v>
      </c>
      <c r="CC233" s="302">
        <v>0</v>
      </c>
      <c r="CD233" s="302">
        <v>2</v>
      </c>
      <c r="CE233" s="302">
        <v>2</v>
      </c>
    </row>
    <row r="234" spans="1:83" ht="18">
      <c r="A234" s="319">
        <v>2021</v>
      </c>
      <c r="B234" s="298" t="s">
        <v>281</v>
      </c>
      <c r="C234" s="320">
        <v>44499.670946585597</v>
      </c>
      <c r="D234" s="320">
        <v>44505.375639166698</v>
      </c>
      <c r="E234" s="324">
        <v>40514</v>
      </c>
      <c r="F234" s="301">
        <v>2</v>
      </c>
      <c r="G234" s="309">
        <v>2</v>
      </c>
      <c r="H234" s="309">
        <v>1</v>
      </c>
      <c r="I234" s="309">
        <v>2</v>
      </c>
      <c r="J234" s="309">
        <v>1</v>
      </c>
      <c r="K234" s="309">
        <v>1</v>
      </c>
      <c r="L234" s="309">
        <v>3</v>
      </c>
      <c r="M234" s="309">
        <v>0</v>
      </c>
      <c r="N234" s="309">
        <v>0</v>
      </c>
      <c r="O234" s="309">
        <v>3</v>
      </c>
      <c r="P234" s="309">
        <v>1</v>
      </c>
      <c r="Q234" s="302">
        <v>1</v>
      </c>
      <c r="R234" s="309">
        <v>0</v>
      </c>
      <c r="S234" s="309">
        <v>1</v>
      </c>
      <c r="T234" s="309">
        <v>1</v>
      </c>
      <c r="U234" s="309">
        <v>1</v>
      </c>
      <c r="V234" s="309">
        <v>0</v>
      </c>
      <c r="W234" s="309">
        <v>0</v>
      </c>
      <c r="X234" s="309">
        <v>0</v>
      </c>
      <c r="Y234" s="309">
        <v>1</v>
      </c>
      <c r="Z234" s="309">
        <v>1</v>
      </c>
      <c r="AA234" s="309">
        <v>1</v>
      </c>
      <c r="AB234" s="309">
        <v>1</v>
      </c>
      <c r="AC234" s="309">
        <v>1</v>
      </c>
      <c r="AD234" s="309">
        <v>0</v>
      </c>
      <c r="AE234" s="302">
        <v>4</v>
      </c>
      <c r="AF234" s="302">
        <v>2</v>
      </c>
      <c r="AG234" s="302">
        <v>1</v>
      </c>
      <c r="AH234" s="302">
        <v>2</v>
      </c>
      <c r="AI234" s="302">
        <v>2</v>
      </c>
      <c r="AJ234" s="309">
        <v>0</v>
      </c>
      <c r="AK234" s="302">
        <v>2</v>
      </c>
      <c r="AL234" s="309">
        <v>2</v>
      </c>
      <c r="AM234" s="309">
        <v>3</v>
      </c>
      <c r="AN234" s="313">
        <v>1</v>
      </c>
      <c r="AO234" s="302">
        <v>1</v>
      </c>
      <c r="AP234" s="303">
        <v>1</v>
      </c>
      <c r="AQ234" s="303">
        <v>0</v>
      </c>
      <c r="AR234" s="303">
        <v>1</v>
      </c>
      <c r="AS234" s="302">
        <v>0</v>
      </c>
      <c r="AT234" s="302">
        <v>1</v>
      </c>
      <c r="AU234" s="302">
        <v>1</v>
      </c>
      <c r="AV234" s="302">
        <v>0</v>
      </c>
      <c r="AW234" s="302">
        <v>1</v>
      </c>
      <c r="AX234" s="309">
        <v>0</v>
      </c>
      <c r="AY234" s="309">
        <v>0</v>
      </c>
      <c r="AZ234" s="309">
        <v>0</v>
      </c>
      <c r="BA234" s="309">
        <v>0</v>
      </c>
      <c r="BB234" s="309">
        <v>0</v>
      </c>
      <c r="BC234" s="309">
        <v>0</v>
      </c>
      <c r="BD234" s="309">
        <v>1</v>
      </c>
      <c r="BE234" s="309">
        <v>0</v>
      </c>
      <c r="BF234" s="309">
        <v>0</v>
      </c>
      <c r="BG234" s="309">
        <v>0</v>
      </c>
      <c r="BH234" s="309">
        <v>0</v>
      </c>
      <c r="BI234" s="309">
        <v>1</v>
      </c>
      <c r="BJ234" s="309">
        <v>1</v>
      </c>
      <c r="BK234" s="309">
        <v>0</v>
      </c>
      <c r="BL234" s="309">
        <v>0</v>
      </c>
      <c r="BM234" s="309">
        <v>0</v>
      </c>
      <c r="BN234" s="309">
        <v>0</v>
      </c>
      <c r="BO234" s="309">
        <v>0</v>
      </c>
      <c r="BP234" s="309">
        <v>0</v>
      </c>
      <c r="BQ234" s="309">
        <v>0</v>
      </c>
      <c r="BR234" s="309">
        <v>0</v>
      </c>
      <c r="BS234" s="309">
        <v>0</v>
      </c>
      <c r="BT234" s="309">
        <v>0</v>
      </c>
      <c r="BU234" s="309">
        <v>0</v>
      </c>
      <c r="BV234" s="309">
        <v>0</v>
      </c>
      <c r="BW234" s="309">
        <v>0</v>
      </c>
      <c r="BX234" s="330">
        <v>0</v>
      </c>
      <c r="BY234" s="305">
        <v>0</v>
      </c>
      <c r="BZ234" s="309">
        <v>1</v>
      </c>
      <c r="CA234" s="309">
        <v>3</v>
      </c>
      <c r="CB234" s="309">
        <v>1</v>
      </c>
      <c r="CC234" s="302">
        <v>1</v>
      </c>
      <c r="CD234" s="302">
        <v>2</v>
      </c>
      <c r="CE234" s="309">
        <v>2</v>
      </c>
    </row>
    <row r="235" spans="1:83" ht="18">
      <c r="A235" s="319">
        <v>2021</v>
      </c>
      <c r="B235" s="298" t="s">
        <v>282</v>
      </c>
      <c r="C235" s="320">
        <v>44291.480754560202</v>
      </c>
      <c r="D235" s="320">
        <v>44295.386849085597</v>
      </c>
      <c r="E235" s="321">
        <v>51830</v>
      </c>
      <c r="F235" s="301">
        <v>3</v>
      </c>
      <c r="G235" s="322">
        <v>1</v>
      </c>
      <c r="H235" s="322">
        <v>1</v>
      </c>
      <c r="I235" s="322">
        <v>2</v>
      </c>
      <c r="J235" s="322">
        <v>1</v>
      </c>
      <c r="K235" s="322">
        <v>1</v>
      </c>
      <c r="L235" s="322">
        <v>3</v>
      </c>
      <c r="M235" s="322">
        <v>0</v>
      </c>
      <c r="N235" s="322">
        <v>1</v>
      </c>
      <c r="O235" s="302">
        <v>4</v>
      </c>
      <c r="P235" s="322">
        <v>1</v>
      </c>
      <c r="Q235" s="302">
        <v>0</v>
      </c>
      <c r="R235" s="322">
        <v>0</v>
      </c>
      <c r="S235" s="322">
        <v>0</v>
      </c>
      <c r="T235" s="322">
        <v>1</v>
      </c>
      <c r="U235" s="322">
        <v>0</v>
      </c>
      <c r="V235" s="322">
        <v>0</v>
      </c>
      <c r="W235" s="322">
        <v>0</v>
      </c>
      <c r="X235" s="322">
        <v>0</v>
      </c>
      <c r="Y235" s="322">
        <v>1</v>
      </c>
      <c r="Z235" s="322">
        <v>1</v>
      </c>
      <c r="AA235" s="322">
        <v>1</v>
      </c>
      <c r="AB235" s="322">
        <v>0</v>
      </c>
      <c r="AC235" s="322">
        <v>1</v>
      </c>
      <c r="AD235" s="322">
        <v>0</v>
      </c>
      <c r="AE235" s="302">
        <v>4</v>
      </c>
      <c r="AF235" s="302">
        <v>1</v>
      </c>
      <c r="AG235" s="302">
        <v>1</v>
      </c>
      <c r="AH235" s="302">
        <v>1</v>
      </c>
      <c r="AI235" s="313">
        <v>1</v>
      </c>
      <c r="AJ235" s="322">
        <v>0</v>
      </c>
      <c r="AK235" s="302">
        <v>2</v>
      </c>
      <c r="AL235" s="322">
        <v>2</v>
      </c>
      <c r="AM235" s="302">
        <v>2</v>
      </c>
      <c r="AN235" s="303">
        <v>0</v>
      </c>
      <c r="AO235" s="303">
        <v>0</v>
      </c>
      <c r="AP235" s="303">
        <v>1</v>
      </c>
      <c r="AQ235" s="303">
        <v>0</v>
      </c>
      <c r="AR235" s="309">
        <v>0</v>
      </c>
      <c r="AS235" s="309">
        <v>2</v>
      </c>
      <c r="AT235" s="302">
        <v>2</v>
      </c>
      <c r="AU235" s="303">
        <v>2</v>
      </c>
      <c r="AV235" s="303">
        <v>1</v>
      </c>
      <c r="AW235" s="303">
        <v>0</v>
      </c>
      <c r="AX235" s="322">
        <v>0</v>
      </c>
      <c r="AY235" s="322">
        <v>1</v>
      </c>
      <c r="AZ235" s="322">
        <v>0</v>
      </c>
      <c r="BA235" s="322">
        <v>1</v>
      </c>
      <c r="BB235" s="322">
        <v>0</v>
      </c>
      <c r="BC235" s="322">
        <v>0</v>
      </c>
      <c r="BD235" s="322">
        <v>1</v>
      </c>
      <c r="BE235" s="322">
        <v>1</v>
      </c>
      <c r="BF235" s="322">
        <v>0</v>
      </c>
      <c r="BG235" s="322">
        <v>0</v>
      </c>
      <c r="BH235" s="322">
        <v>1</v>
      </c>
      <c r="BI235" s="322">
        <v>1</v>
      </c>
      <c r="BJ235" s="322">
        <v>1</v>
      </c>
      <c r="BK235" s="322">
        <v>0</v>
      </c>
      <c r="BL235" s="322">
        <v>0</v>
      </c>
      <c r="BM235" s="322">
        <v>0</v>
      </c>
      <c r="BN235" s="322">
        <v>0</v>
      </c>
      <c r="BO235" s="322">
        <v>1</v>
      </c>
      <c r="BP235" s="322">
        <v>0</v>
      </c>
      <c r="BQ235" s="322">
        <v>0</v>
      </c>
      <c r="BR235" s="322">
        <v>0</v>
      </c>
      <c r="BS235" s="322">
        <v>0</v>
      </c>
      <c r="BT235" s="322">
        <v>0</v>
      </c>
      <c r="BU235" s="322">
        <v>0</v>
      </c>
      <c r="BV235" s="322">
        <v>0</v>
      </c>
      <c r="BW235" s="322">
        <v>0</v>
      </c>
      <c r="BX235" s="307">
        <v>0</v>
      </c>
      <c r="BY235" s="305">
        <v>0</v>
      </c>
      <c r="BZ235" s="322">
        <v>1</v>
      </c>
      <c r="CA235" s="322">
        <v>3</v>
      </c>
      <c r="CB235" s="322">
        <v>1</v>
      </c>
      <c r="CC235" s="302">
        <v>0</v>
      </c>
      <c r="CD235" s="302">
        <v>2</v>
      </c>
      <c r="CE235" s="322">
        <v>2</v>
      </c>
    </row>
    <row r="236" spans="1:83" ht="18">
      <c r="A236" s="319">
        <v>2021</v>
      </c>
      <c r="B236" s="298" t="s">
        <v>283</v>
      </c>
      <c r="C236" s="320">
        <v>44265.331202847199</v>
      </c>
      <c r="D236" s="320">
        <v>44266.411340150502</v>
      </c>
      <c r="E236" s="321">
        <v>44552</v>
      </c>
      <c r="F236" s="301">
        <v>2</v>
      </c>
      <c r="G236" s="322">
        <v>1</v>
      </c>
      <c r="H236" s="322">
        <v>1</v>
      </c>
      <c r="I236" s="322">
        <v>2</v>
      </c>
      <c r="J236" s="322">
        <v>1</v>
      </c>
      <c r="K236" s="322">
        <v>1</v>
      </c>
      <c r="L236" s="322">
        <v>3</v>
      </c>
      <c r="M236" s="322">
        <v>1</v>
      </c>
      <c r="N236" s="302">
        <v>1</v>
      </c>
      <c r="O236" s="302">
        <v>3</v>
      </c>
      <c r="P236" s="302">
        <v>0</v>
      </c>
      <c r="Q236" s="302">
        <v>0</v>
      </c>
      <c r="R236" s="302">
        <v>0</v>
      </c>
      <c r="S236" s="302">
        <v>0</v>
      </c>
      <c r="T236" s="302">
        <v>1</v>
      </c>
      <c r="U236" s="302">
        <v>0</v>
      </c>
      <c r="V236" s="302">
        <v>1</v>
      </c>
      <c r="W236" s="302">
        <v>0</v>
      </c>
      <c r="X236" s="302">
        <v>0</v>
      </c>
      <c r="Y236" s="302">
        <v>1</v>
      </c>
      <c r="Z236" s="302">
        <v>1</v>
      </c>
      <c r="AA236" s="302">
        <v>1</v>
      </c>
      <c r="AB236" s="302">
        <v>1</v>
      </c>
      <c r="AC236" s="302">
        <v>1</v>
      </c>
      <c r="AD236" s="302">
        <v>1</v>
      </c>
      <c r="AE236" s="302">
        <v>1</v>
      </c>
      <c r="AF236" s="302">
        <v>1</v>
      </c>
      <c r="AG236" s="302">
        <v>1</v>
      </c>
      <c r="AH236" s="302">
        <v>1</v>
      </c>
      <c r="AI236" s="302">
        <v>3</v>
      </c>
      <c r="AJ236" s="302">
        <v>0</v>
      </c>
      <c r="AK236" s="302">
        <v>0</v>
      </c>
      <c r="AL236" s="302">
        <v>2</v>
      </c>
      <c r="AM236" s="309">
        <v>3</v>
      </c>
      <c r="AN236" s="302">
        <v>1</v>
      </c>
      <c r="AO236" s="302">
        <v>1</v>
      </c>
      <c r="AP236" s="303">
        <v>1</v>
      </c>
      <c r="AQ236" s="303">
        <v>0</v>
      </c>
      <c r="AR236" s="303">
        <v>1</v>
      </c>
      <c r="AS236" s="303">
        <v>1</v>
      </c>
      <c r="AT236" s="302">
        <v>1</v>
      </c>
      <c r="AU236" s="303">
        <v>1</v>
      </c>
      <c r="AV236" s="303">
        <v>0</v>
      </c>
      <c r="AW236" s="303">
        <v>0</v>
      </c>
      <c r="AX236" s="302">
        <v>0</v>
      </c>
      <c r="AY236" s="302">
        <v>0</v>
      </c>
      <c r="AZ236" s="302">
        <v>0</v>
      </c>
      <c r="BA236" s="302">
        <v>0</v>
      </c>
      <c r="BB236" s="302">
        <v>0</v>
      </c>
      <c r="BC236" s="302">
        <v>0</v>
      </c>
      <c r="BD236" s="302">
        <v>1</v>
      </c>
      <c r="BE236" s="302">
        <v>0</v>
      </c>
      <c r="BF236" s="302">
        <v>0</v>
      </c>
      <c r="BG236" s="302">
        <v>0</v>
      </c>
      <c r="BH236" s="302">
        <v>0</v>
      </c>
      <c r="BI236" s="302">
        <v>1</v>
      </c>
      <c r="BJ236" s="302">
        <v>1</v>
      </c>
      <c r="BK236" s="302">
        <v>0</v>
      </c>
      <c r="BL236" s="302">
        <v>0</v>
      </c>
      <c r="BM236" s="302">
        <v>0</v>
      </c>
      <c r="BN236" s="302">
        <v>0</v>
      </c>
      <c r="BO236" s="302">
        <v>0</v>
      </c>
      <c r="BP236" s="302">
        <v>0</v>
      </c>
      <c r="BQ236" s="302">
        <v>0</v>
      </c>
      <c r="BR236" s="302">
        <v>0</v>
      </c>
      <c r="BS236" s="302">
        <v>0</v>
      </c>
      <c r="BT236" s="302">
        <v>0</v>
      </c>
      <c r="BU236" s="302">
        <v>0</v>
      </c>
      <c r="BV236" s="302">
        <v>1</v>
      </c>
      <c r="BW236" s="302">
        <v>0</v>
      </c>
      <c r="BX236" s="330">
        <v>0</v>
      </c>
      <c r="BY236" s="305">
        <v>0</v>
      </c>
      <c r="BZ236" s="322">
        <v>1</v>
      </c>
      <c r="CA236" s="322">
        <v>3</v>
      </c>
      <c r="CB236" s="322">
        <v>1</v>
      </c>
      <c r="CC236" s="302">
        <v>0</v>
      </c>
      <c r="CD236" s="302">
        <v>0</v>
      </c>
      <c r="CE236" s="302">
        <v>2</v>
      </c>
    </row>
    <row r="237" spans="1:83" ht="18">
      <c r="A237" s="319">
        <v>2021</v>
      </c>
      <c r="B237" s="298" t="s">
        <v>284</v>
      </c>
      <c r="C237" s="320">
        <v>44432.379164189799</v>
      </c>
      <c r="D237" s="320">
        <v>44433.390979861098</v>
      </c>
      <c r="E237" s="321">
        <v>46963</v>
      </c>
      <c r="F237" s="301">
        <v>3</v>
      </c>
      <c r="G237" s="322">
        <v>1</v>
      </c>
      <c r="H237" s="322">
        <v>1</v>
      </c>
      <c r="I237" s="322">
        <v>2</v>
      </c>
      <c r="J237" s="322">
        <v>1</v>
      </c>
      <c r="K237" s="322">
        <v>1</v>
      </c>
      <c r="L237" s="322">
        <v>4</v>
      </c>
      <c r="M237" s="322">
        <v>1</v>
      </c>
      <c r="N237" s="322">
        <v>0</v>
      </c>
      <c r="O237" s="302">
        <v>4</v>
      </c>
      <c r="P237" s="322">
        <v>0</v>
      </c>
      <c r="Q237" s="302">
        <v>0</v>
      </c>
      <c r="R237" s="322">
        <v>0</v>
      </c>
      <c r="S237" s="322">
        <v>0</v>
      </c>
      <c r="T237" s="322">
        <v>1</v>
      </c>
      <c r="U237" s="322">
        <v>1</v>
      </c>
      <c r="V237" s="322">
        <v>0</v>
      </c>
      <c r="W237" s="322">
        <v>0</v>
      </c>
      <c r="X237" s="322">
        <v>0</v>
      </c>
      <c r="Y237" s="322">
        <v>1</v>
      </c>
      <c r="Z237" s="322">
        <v>0</v>
      </c>
      <c r="AA237" s="322">
        <v>0</v>
      </c>
      <c r="AB237" s="322">
        <v>1</v>
      </c>
      <c r="AC237" s="322">
        <v>1</v>
      </c>
      <c r="AD237" s="322">
        <v>0</v>
      </c>
      <c r="AE237" s="302">
        <v>1</v>
      </c>
      <c r="AF237" s="302">
        <v>1</v>
      </c>
      <c r="AG237" s="302">
        <v>1</v>
      </c>
      <c r="AH237" s="302">
        <v>1</v>
      </c>
      <c r="AI237" s="302">
        <v>2</v>
      </c>
      <c r="AJ237" s="322">
        <v>0</v>
      </c>
      <c r="AK237" s="302">
        <v>0</v>
      </c>
      <c r="AL237" s="322">
        <v>2</v>
      </c>
      <c r="AM237" s="302">
        <v>2</v>
      </c>
      <c r="AN237" s="302">
        <v>1</v>
      </c>
      <c r="AO237" s="302">
        <v>1</v>
      </c>
      <c r="AP237" s="302">
        <v>2</v>
      </c>
      <c r="AQ237" s="303">
        <v>0</v>
      </c>
      <c r="AR237" s="303">
        <v>1</v>
      </c>
      <c r="AS237" s="303">
        <v>1</v>
      </c>
      <c r="AT237" s="302">
        <v>1</v>
      </c>
      <c r="AU237" s="303">
        <v>1</v>
      </c>
      <c r="AV237" s="302">
        <v>0</v>
      </c>
      <c r="AW237" s="302">
        <v>1</v>
      </c>
      <c r="AX237" s="322">
        <v>0</v>
      </c>
      <c r="AY237" s="322">
        <v>0</v>
      </c>
      <c r="AZ237" s="322">
        <v>0</v>
      </c>
      <c r="BA237" s="322">
        <v>0</v>
      </c>
      <c r="BB237" s="322">
        <v>0</v>
      </c>
      <c r="BC237" s="322">
        <v>0</v>
      </c>
      <c r="BD237" s="322">
        <v>1</v>
      </c>
      <c r="BE237" s="322">
        <v>0</v>
      </c>
      <c r="BF237" s="322">
        <v>0</v>
      </c>
      <c r="BG237" s="322">
        <v>0</v>
      </c>
      <c r="BH237" s="322">
        <v>0</v>
      </c>
      <c r="BI237" s="322">
        <v>1</v>
      </c>
      <c r="BJ237" s="322">
        <v>1</v>
      </c>
      <c r="BK237" s="322">
        <v>0</v>
      </c>
      <c r="BL237" s="322">
        <v>0</v>
      </c>
      <c r="BM237" s="322">
        <v>0</v>
      </c>
      <c r="BN237" s="322">
        <v>0</v>
      </c>
      <c r="BO237" s="322">
        <v>0</v>
      </c>
      <c r="BP237" s="322">
        <v>0</v>
      </c>
      <c r="BQ237" s="322">
        <v>0</v>
      </c>
      <c r="BR237" s="322">
        <v>1</v>
      </c>
      <c r="BS237" s="322">
        <v>0</v>
      </c>
      <c r="BT237" s="322">
        <v>0</v>
      </c>
      <c r="BU237" s="322">
        <v>0</v>
      </c>
      <c r="BV237" s="322">
        <v>1</v>
      </c>
      <c r="BW237" s="322">
        <v>0</v>
      </c>
      <c r="BX237" s="304">
        <v>0</v>
      </c>
      <c r="BY237" s="305">
        <v>0</v>
      </c>
      <c r="BZ237" s="322">
        <v>1</v>
      </c>
      <c r="CA237" s="322">
        <v>4</v>
      </c>
      <c r="CB237" s="322">
        <v>1</v>
      </c>
      <c r="CC237" s="302">
        <v>0</v>
      </c>
      <c r="CD237" s="302">
        <v>0</v>
      </c>
      <c r="CE237" s="322">
        <v>2</v>
      </c>
    </row>
    <row r="238" spans="1:83" ht="18">
      <c r="A238" s="319">
        <v>2021</v>
      </c>
      <c r="B238" s="298" t="s">
        <v>285</v>
      </c>
      <c r="C238" s="320">
        <v>44292.144586875002</v>
      </c>
      <c r="D238" s="320">
        <v>44300.443720705996</v>
      </c>
      <c r="E238" s="321">
        <v>51884</v>
      </c>
      <c r="F238" s="301">
        <v>2</v>
      </c>
      <c r="G238" s="322">
        <v>1</v>
      </c>
      <c r="H238" s="322">
        <v>1</v>
      </c>
      <c r="I238" s="322">
        <v>2</v>
      </c>
      <c r="J238" s="322">
        <v>1</v>
      </c>
      <c r="K238" s="322">
        <v>1</v>
      </c>
      <c r="L238" s="322">
        <v>3</v>
      </c>
      <c r="M238" s="322">
        <v>1</v>
      </c>
      <c r="N238" s="322">
        <v>0</v>
      </c>
      <c r="O238" s="322">
        <v>1</v>
      </c>
      <c r="P238" s="322">
        <v>1</v>
      </c>
      <c r="Q238" s="309">
        <v>2</v>
      </c>
      <c r="R238" s="322">
        <v>1</v>
      </c>
      <c r="S238" s="322">
        <v>1</v>
      </c>
      <c r="T238" s="322">
        <v>1</v>
      </c>
      <c r="U238" s="322">
        <v>1</v>
      </c>
      <c r="V238" s="322">
        <v>0</v>
      </c>
      <c r="W238" s="322">
        <v>0</v>
      </c>
      <c r="X238" s="322">
        <v>0</v>
      </c>
      <c r="Y238" s="322">
        <v>0</v>
      </c>
      <c r="Z238" s="322">
        <v>1</v>
      </c>
      <c r="AA238" s="322">
        <v>0</v>
      </c>
      <c r="AB238" s="322">
        <v>1</v>
      </c>
      <c r="AC238" s="322">
        <v>1</v>
      </c>
      <c r="AD238" s="322">
        <v>1</v>
      </c>
      <c r="AE238" s="313">
        <v>2</v>
      </c>
      <c r="AF238" s="302">
        <v>2</v>
      </c>
      <c r="AG238" s="302">
        <v>2</v>
      </c>
      <c r="AH238" s="302">
        <v>1</v>
      </c>
      <c r="AI238" s="302">
        <v>2</v>
      </c>
      <c r="AJ238" s="322">
        <v>0</v>
      </c>
      <c r="AK238" s="302">
        <v>0</v>
      </c>
      <c r="AL238" s="322">
        <v>2</v>
      </c>
      <c r="AM238" s="302">
        <v>2</v>
      </c>
      <c r="AN238" s="302">
        <v>1</v>
      </c>
      <c r="AO238" s="302">
        <v>1</v>
      </c>
      <c r="AP238" s="302">
        <v>2</v>
      </c>
      <c r="AQ238" s="313">
        <v>1</v>
      </c>
      <c r="AR238" s="303">
        <v>1</v>
      </c>
      <c r="AS238" s="303">
        <v>1</v>
      </c>
      <c r="AT238" s="302">
        <v>1</v>
      </c>
      <c r="AU238" s="303">
        <v>1</v>
      </c>
      <c r="AV238" s="302">
        <v>0</v>
      </c>
      <c r="AW238" s="302">
        <v>1</v>
      </c>
      <c r="AX238" s="322">
        <v>0</v>
      </c>
      <c r="AY238" s="322">
        <v>0</v>
      </c>
      <c r="AZ238" s="322">
        <v>0</v>
      </c>
      <c r="BA238" s="322">
        <v>0</v>
      </c>
      <c r="BB238" s="322">
        <v>1</v>
      </c>
      <c r="BC238" s="322">
        <v>0</v>
      </c>
      <c r="BD238" s="322">
        <v>0</v>
      </c>
      <c r="BE238" s="322">
        <v>0</v>
      </c>
      <c r="BF238" s="322">
        <v>0</v>
      </c>
      <c r="BG238" s="322">
        <v>0</v>
      </c>
      <c r="BH238" s="322">
        <v>1</v>
      </c>
      <c r="BI238" s="322">
        <v>0</v>
      </c>
      <c r="BJ238" s="322">
        <v>0</v>
      </c>
      <c r="BK238" s="322">
        <v>0</v>
      </c>
      <c r="BL238" s="322">
        <v>0</v>
      </c>
      <c r="BM238" s="322">
        <v>0</v>
      </c>
      <c r="BN238" s="322">
        <v>0</v>
      </c>
      <c r="BO238" s="322">
        <v>0</v>
      </c>
      <c r="BP238" s="322">
        <v>0</v>
      </c>
      <c r="BQ238" s="322">
        <v>0</v>
      </c>
      <c r="BR238" s="322">
        <v>0</v>
      </c>
      <c r="BS238" s="322">
        <v>0</v>
      </c>
      <c r="BT238" s="322">
        <v>0</v>
      </c>
      <c r="BU238" s="322">
        <v>0</v>
      </c>
      <c r="BV238" s="322">
        <v>0</v>
      </c>
      <c r="BW238" s="322">
        <v>0</v>
      </c>
      <c r="BX238" s="304">
        <v>0</v>
      </c>
      <c r="BY238" s="305">
        <v>0</v>
      </c>
      <c r="BZ238" s="322">
        <v>1</v>
      </c>
      <c r="CA238" s="322">
        <v>3</v>
      </c>
      <c r="CB238" s="322">
        <v>1</v>
      </c>
      <c r="CC238" s="309">
        <v>2</v>
      </c>
      <c r="CD238" s="302">
        <v>0</v>
      </c>
      <c r="CE238" s="322">
        <v>2</v>
      </c>
    </row>
    <row r="239" spans="1:83" ht="18">
      <c r="A239" s="319">
        <v>2021</v>
      </c>
      <c r="B239" s="298" t="s">
        <v>286</v>
      </c>
      <c r="C239" s="320">
        <v>44231.731766377299</v>
      </c>
      <c r="D239" s="320">
        <v>44234.433995960702</v>
      </c>
      <c r="E239" s="324">
        <v>48263</v>
      </c>
      <c r="F239" s="301">
        <v>3</v>
      </c>
      <c r="G239" s="309">
        <v>1</v>
      </c>
      <c r="H239" s="309">
        <v>1</v>
      </c>
      <c r="I239" s="309">
        <v>2</v>
      </c>
      <c r="J239" s="309">
        <v>1</v>
      </c>
      <c r="K239" s="309">
        <v>1</v>
      </c>
      <c r="L239" s="309">
        <v>3</v>
      </c>
      <c r="M239" s="309">
        <v>0</v>
      </c>
      <c r="N239" s="309">
        <v>0</v>
      </c>
      <c r="O239" s="309">
        <v>2</v>
      </c>
      <c r="P239" s="309">
        <v>0</v>
      </c>
      <c r="Q239" s="302">
        <v>0</v>
      </c>
      <c r="R239" s="309">
        <v>0</v>
      </c>
      <c r="S239" s="309">
        <v>0</v>
      </c>
      <c r="T239" s="309">
        <v>1</v>
      </c>
      <c r="U239" s="309">
        <v>0</v>
      </c>
      <c r="V239" s="309">
        <v>0</v>
      </c>
      <c r="W239" s="309">
        <v>0</v>
      </c>
      <c r="X239" s="309">
        <v>0</v>
      </c>
      <c r="Y239" s="309">
        <v>1</v>
      </c>
      <c r="Z239" s="309">
        <v>1</v>
      </c>
      <c r="AA239" s="309">
        <v>1</v>
      </c>
      <c r="AB239" s="309">
        <v>1</v>
      </c>
      <c r="AC239" s="309">
        <v>1</v>
      </c>
      <c r="AD239" s="309">
        <v>0</v>
      </c>
      <c r="AE239" s="313">
        <v>2</v>
      </c>
      <c r="AF239" s="302">
        <v>2</v>
      </c>
      <c r="AG239" s="302">
        <v>1</v>
      </c>
      <c r="AH239" s="302">
        <v>1</v>
      </c>
      <c r="AI239" s="302">
        <v>2</v>
      </c>
      <c r="AJ239" s="309">
        <v>0</v>
      </c>
      <c r="AK239" s="302">
        <v>0</v>
      </c>
      <c r="AL239" s="309">
        <v>2</v>
      </c>
      <c r="AM239" s="302">
        <v>1</v>
      </c>
      <c r="AN239" s="303">
        <v>0</v>
      </c>
      <c r="AO239" s="303">
        <v>0</v>
      </c>
      <c r="AP239" s="303">
        <v>1</v>
      </c>
      <c r="AQ239" s="313">
        <v>1</v>
      </c>
      <c r="AR239" s="303">
        <v>1</v>
      </c>
      <c r="AS239" s="302">
        <v>0</v>
      </c>
      <c r="AT239" s="302">
        <v>1</v>
      </c>
      <c r="AU239" s="302">
        <v>1</v>
      </c>
      <c r="AV239" s="302">
        <v>0</v>
      </c>
      <c r="AW239" s="302">
        <v>1</v>
      </c>
      <c r="AX239" s="309">
        <v>0</v>
      </c>
      <c r="AY239" s="309">
        <v>1</v>
      </c>
      <c r="AZ239" s="309">
        <v>0</v>
      </c>
      <c r="BA239" s="309">
        <v>0</v>
      </c>
      <c r="BB239" s="309">
        <v>0</v>
      </c>
      <c r="BC239" s="309">
        <v>0</v>
      </c>
      <c r="BD239" s="309">
        <v>1</v>
      </c>
      <c r="BE239" s="309">
        <v>0</v>
      </c>
      <c r="BF239" s="309">
        <v>0</v>
      </c>
      <c r="BG239" s="309">
        <v>0</v>
      </c>
      <c r="BH239" s="309">
        <v>1</v>
      </c>
      <c r="BI239" s="309">
        <v>1</v>
      </c>
      <c r="BJ239" s="309">
        <v>1</v>
      </c>
      <c r="BK239" s="309">
        <v>0</v>
      </c>
      <c r="BL239" s="309">
        <v>0</v>
      </c>
      <c r="BM239" s="309">
        <v>0</v>
      </c>
      <c r="BN239" s="309">
        <v>0</v>
      </c>
      <c r="BO239" s="309">
        <v>0</v>
      </c>
      <c r="BP239" s="309">
        <v>0</v>
      </c>
      <c r="BQ239" s="309">
        <v>0</v>
      </c>
      <c r="BR239" s="309">
        <v>0</v>
      </c>
      <c r="BS239" s="309">
        <v>0</v>
      </c>
      <c r="BT239" s="309">
        <v>0</v>
      </c>
      <c r="BU239" s="309">
        <v>0</v>
      </c>
      <c r="BV239" s="309">
        <v>1</v>
      </c>
      <c r="BW239" s="309">
        <v>0</v>
      </c>
      <c r="BX239" s="311">
        <v>2</v>
      </c>
      <c r="BY239" s="311">
        <v>4</v>
      </c>
      <c r="BZ239" s="309">
        <v>1</v>
      </c>
      <c r="CA239" s="309">
        <v>3</v>
      </c>
      <c r="CB239" s="309">
        <v>1</v>
      </c>
      <c r="CC239" s="302">
        <v>0</v>
      </c>
      <c r="CD239" s="302">
        <v>0</v>
      </c>
      <c r="CE239" s="309">
        <v>2</v>
      </c>
    </row>
    <row r="240" spans="1:83" ht="18">
      <c r="A240" s="319">
        <v>2021</v>
      </c>
      <c r="B240" s="298" t="s">
        <v>287</v>
      </c>
      <c r="C240" s="320">
        <v>44267.839232916704</v>
      </c>
      <c r="D240" s="320">
        <v>44271.428359652797</v>
      </c>
      <c r="E240" s="324">
        <v>48263</v>
      </c>
      <c r="F240" s="301">
        <v>3</v>
      </c>
      <c r="G240" s="309">
        <v>1</v>
      </c>
      <c r="H240" s="309">
        <v>1</v>
      </c>
      <c r="I240" s="309">
        <v>2</v>
      </c>
      <c r="J240" s="309">
        <v>1</v>
      </c>
      <c r="K240" s="309">
        <v>1</v>
      </c>
      <c r="L240" s="309">
        <v>3</v>
      </c>
      <c r="M240" s="309">
        <v>0</v>
      </c>
      <c r="N240" s="309">
        <v>1</v>
      </c>
      <c r="O240" s="309">
        <v>3</v>
      </c>
      <c r="P240" s="309">
        <v>0</v>
      </c>
      <c r="Q240" s="302">
        <v>0</v>
      </c>
      <c r="R240" s="316">
        <v>1</v>
      </c>
      <c r="S240" s="309">
        <v>1</v>
      </c>
      <c r="T240" s="309">
        <v>0</v>
      </c>
      <c r="U240" s="309">
        <v>1</v>
      </c>
      <c r="V240" s="309">
        <v>0</v>
      </c>
      <c r="W240" s="309">
        <v>0</v>
      </c>
      <c r="X240" s="309">
        <v>0</v>
      </c>
      <c r="Y240" s="309">
        <v>1</v>
      </c>
      <c r="Z240" s="309">
        <v>0</v>
      </c>
      <c r="AA240" s="309">
        <v>1</v>
      </c>
      <c r="AB240" s="309">
        <v>1</v>
      </c>
      <c r="AC240" s="309">
        <v>1</v>
      </c>
      <c r="AD240" s="309">
        <v>1</v>
      </c>
      <c r="AE240" s="302">
        <v>1</v>
      </c>
      <c r="AF240" s="302">
        <v>1</v>
      </c>
      <c r="AG240" s="302">
        <v>1</v>
      </c>
      <c r="AH240" s="302">
        <v>1</v>
      </c>
      <c r="AI240" s="302">
        <v>2</v>
      </c>
      <c r="AJ240" s="309">
        <v>0</v>
      </c>
      <c r="AK240" s="302">
        <v>0</v>
      </c>
      <c r="AL240" s="309">
        <v>2</v>
      </c>
      <c r="AM240" s="302">
        <v>1</v>
      </c>
      <c r="AN240" s="303">
        <v>0</v>
      </c>
      <c r="AO240" s="303">
        <v>0</v>
      </c>
      <c r="AP240" s="303">
        <v>1</v>
      </c>
      <c r="AQ240" s="303">
        <v>0</v>
      </c>
      <c r="AR240" s="303">
        <v>1</v>
      </c>
      <c r="AS240" s="302">
        <v>0</v>
      </c>
      <c r="AT240" s="302">
        <v>2</v>
      </c>
      <c r="AU240" s="302">
        <v>1</v>
      </c>
      <c r="AV240" s="302">
        <v>0</v>
      </c>
      <c r="AW240" s="302">
        <v>1</v>
      </c>
      <c r="AX240" s="309">
        <v>0</v>
      </c>
      <c r="AY240" s="309">
        <v>1</v>
      </c>
      <c r="AZ240" s="309">
        <v>0</v>
      </c>
      <c r="BA240" s="309">
        <v>0</v>
      </c>
      <c r="BB240" s="309">
        <v>0</v>
      </c>
      <c r="BC240" s="309">
        <v>0</v>
      </c>
      <c r="BD240" s="309">
        <v>1</v>
      </c>
      <c r="BE240" s="309">
        <v>0</v>
      </c>
      <c r="BF240" s="309">
        <v>0</v>
      </c>
      <c r="BG240" s="309">
        <v>0</v>
      </c>
      <c r="BH240" s="309">
        <v>1</v>
      </c>
      <c r="BI240" s="309">
        <v>1</v>
      </c>
      <c r="BJ240" s="309">
        <v>1</v>
      </c>
      <c r="BK240" s="309">
        <v>0</v>
      </c>
      <c r="BL240" s="309">
        <v>0</v>
      </c>
      <c r="BM240" s="309">
        <v>0</v>
      </c>
      <c r="BN240" s="309">
        <v>0</v>
      </c>
      <c r="BO240" s="309">
        <v>0</v>
      </c>
      <c r="BP240" s="309">
        <v>0</v>
      </c>
      <c r="BQ240" s="309">
        <v>0</v>
      </c>
      <c r="BR240" s="309">
        <v>0</v>
      </c>
      <c r="BS240" s="309">
        <v>0</v>
      </c>
      <c r="BT240" s="309">
        <v>0</v>
      </c>
      <c r="BU240" s="309">
        <v>0</v>
      </c>
      <c r="BV240" s="309">
        <v>1</v>
      </c>
      <c r="BW240" s="309">
        <v>0</v>
      </c>
      <c r="BX240" s="311">
        <v>1</v>
      </c>
      <c r="BY240" s="311">
        <v>4</v>
      </c>
      <c r="BZ240" s="309">
        <v>1</v>
      </c>
      <c r="CA240" s="309">
        <v>3</v>
      </c>
      <c r="CB240" s="309">
        <v>1</v>
      </c>
      <c r="CC240" s="302">
        <v>0</v>
      </c>
      <c r="CD240" s="302">
        <v>0</v>
      </c>
      <c r="CE240" s="309">
        <v>2</v>
      </c>
    </row>
    <row r="241" spans="1:83" ht="18">
      <c r="A241" s="319">
        <v>2021</v>
      </c>
      <c r="B241" s="298" t="s">
        <v>288</v>
      </c>
      <c r="C241" s="320">
        <v>44298.403047615699</v>
      </c>
      <c r="D241" s="320">
        <v>44300.648494374997</v>
      </c>
      <c r="E241" s="324">
        <v>48263</v>
      </c>
      <c r="F241" s="301">
        <v>3</v>
      </c>
      <c r="G241" s="309">
        <v>1</v>
      </c>
      <c r="H241" s="309">
        <v>1</v>
      </c>
      <c r="I241" s="309">
        <v>2</v>
      </c>
      <c r="J241" s="309">
        <v>1</v>
      </c>
      <c r="K241" s="309">
        <v>1</v>
      </c>
      <c r="L241" s="309">
        <v>4</v>
      </c>
      <c r="M241" s="309">
        <v>1</v>
      </c>
      <c r="N241" s="309">
        <v>0</v>
      </c>
      <c r="O241" s="309">
        <v>3</v>
      </c>
      <c r="P241" s="309">
        <v>0</v>
      </c>
      <c r="Q241" s="302">
        <v>0</v>
      </c>
      <c r="R241" s="309">
        <v>2</v>
      </c>
      <c r="S241" s="309">
        <v>0</v>
      </c>
      <c r="T241" s="309">
        <v>0</v>
      </c>
      <c r="U241" s="309">
        <v>1</v>
      </c>
      <c r="V241" s="309">
        <v>0</v>
      </c>
      <c r="W241" s="309">
        <v>0</v>
      </c>
      <c r="X241" s="309">
        <v>0</v>
      </c>
      <c r="Y241" s="309">
        <v>1</v>
      </c>
      <c r="Z241" s="309">
        <v>1</v>
      </c>
      <c r="AA241" s="309">
        <v>1</v>
      </c>
      <c r="AB241" s="309">
        <v>0</v>
      </c>
      <c r="AC241" s="309">
        <v>1</v>
      </c>
      <c r="AD241" s="309">
        <v>0</v>
      </c>
      <c r="AE241" s="302">
        <v>1</v>
      </c>
      <c r="AF241" s="302">
        <v>1</v>
      </c>
      <c r="AG241" s="302">
        <v>1</v>
      </c>
      <c r="AH241" s="302">
        <v>1</v>
      </c>
      <c r="AI241" s="302">
        <v>2</v>
      </c>
      <c r="AJ241" s="309">
        <v>0</v>
      </c>
      <c r="AK241" s="302">
        <v>0</v>
      </c>
      <c r="AL241" s="309">
        <v>2</v>
      </c>
      <c r="AM241" s="302">
        <v>1</v>
      </c>
      <c r="AN241" s="303">
        <v>0</v>
      </c>
      <c r="AO241" s="302">
        <v>1</v>
      </c>
      <c r="AP241" s="303">
        <v>1</v>
      </c>
      <c r="AQ241" s="303">
        <v>0</v>
      </c>
      <c r="AR241" s="303">
        <v>1</v>
      </c>
      <c r="AS241" s="303">
        <v>1</v>
      </c>
      <c r="AT241" s="302">
        <v>1</v>
      </c>
      <c r="AU241" s="303">
        <v>1</v>
      </c>
      <c r="AV241" s="303">
        <v>0</v>
      </c>
      <c r="AW241" s="303">
        <v>0</v>
      </c>
      <c r="AX241" s="309">
        <v>0</v>
      </c>
      <c r="AY241" s="309">
        <v>1</v>
      </c>
      <c r="AZ241" s="309">
        <v>0</v>
      </c>
      <c r="BA241" s="309">
        <v>0</v>
      </c>
      <c r="BB241" s="309">
        <v>0</v>
      </c>
      <c r="BC241" s="309">
        <v>0</v>
      </c>
      <c r="BD241" s="309">
        <v>1</v>
      </c>
      <c r="BE241" s="309">
        <v>0</v>
      </c>
      <c r="BF241" s="309">
        <v>0</v>
      </c>
      <c r="BG241" s="309">
        <v>0</v>
      </c>
      <c r="BH241" s="309">
        <v>1</v>
      </c>
      <c r="BI241" s="309">
        <v>1</v>
      </c>
      <c r="BJ241" s="309">
        <v>1</v>
      </c>
      <c r="BK241" s="309">
        <v>0</v>
      </c>
      <c r="BL241" s="309">
        <v>0</v>
      </c>
      <c r="BM241" s="309">
        <v>0</v>
      </c>
      <c r="BN241" s="309">
        <v>0</v>
      </c>
      <c r="BO241" s="309">
        <v>0</v>
      </c>
      <c r="BP241" s="309">
        <v>0</v>
      </c>
      <c r="BQ241" s="309">
        <v>0</v>
      </c>
      <c r="BR241" s="309">
        <v>0</v>
      </c>
      <c r="BS241" s="309">
        <v>0</v>
      </c>
      <c r="BT241" s="309">
        <v>1</v>
      </c>
      <c r="BU241" s="309">
        <v>0</v>
      </c>
      <c r="BV241" s="309">
        <v>1</v>
      </c>
      <c r="BW241" s="309">
        <v>0</v>
      </c>
      <c r="BX241" s="330">
        <v>0</v>
      </c>
      <c r="BY241" s="305">
        <v>0</v>
      </c>
      <c r="BZ241" s="309">
        <v>1</v>
      </c>
      <c r="CA241" s="309">
        <v>4</v>
      </c>
      <c r="CB241" s="309">
        <v>1</v>
      </c>
      <c r="CC241" s="302">
        <v>0</v>
      </c>
      <c r="CD241" s="302">
        <v>0</v>
      </c>
      <c r="CE241" s="309">
        <v>2</v>
      </c>
    </row>
    <row r="242" spans="1:83" ht="18">
      <c r="A242" s="319">
        <v>2021</v>
      </c>
      <c r="B242" s="298" t="s">
        <v>289</v>
      </c>
      <c r="C242" s="320">
        <v>44452.8173586458</v>
      </c>
      <c r="D242" s="320">
        <v>44456.489435949101</v>
      </c>
      <c r="E242" s="321">
        <v>39884</v>
      </c>
      <c r="F242" s="301">
        <v>3</v>
      </c>
      <c r="G242" s="322">
        <v>1</v>
      </c>
      <c r="H242" s="322">
        <v>1</v>
      </c>
      <c r="I242" s="322">
        <v>2</v>
      </c>
      <c r="J242" s="322">
        <v>1</v>
      </c>
      <c r="K242" s="322">
        <v>1</v>
      </c>
      <c r="L242" s="322">
        <v>3</v>
      </c>
      <c r="M242" s="322">
        <v>1</v>
      </c>
      <c r="N242" s="302">
        <v>1</v>
      </c>
      <c r="O242" s="302">
        <v>4</v>
      </c>
      <c r="P242" s="302">
        <v>0</v>
      </c>
      <c r="Q242" s="302">
        <v>0</v>
      </c>
      <c r="R242" s="302">
        <v>0</v>
      </c>
      <c r="S242" s="302">
        <v>0</v>
      </c>
      <c r="T242" s="302">
        <v>1</v>
      </c>
      <c r="U242" s="302">
        <v>1</v>
      </c>
      <c r="V242" s="302">
        <v>0</v>
      </c>
      <c r="W242" s="302">
        <v>0</v>
      </c>
      <c r="X242" s="302">
        <v>0</v>
      </c>
      <c r="Y242" s="302">
        <v>1</v>
      </c>
      <c r="Z242" s="302">
        <v>1</v>
      </c>
      <c r="AA242" s="302">
        <v>1</v>
      </c>
      <c r="AB242" s="302">
        <v>1</v>
      </c>
      <c r="AC242" s="302">
        <v>1</v>
      </c>
      <c r="AD242" s="302">
        <v>1</v>
      </c>
      <c r="AE242" s="302">
        <v>1</v>
      </c>
      <c r="AF242" s="302">
        <v>1</v>
      </c>
      <c r="AG242" s="302">
        <v>1</v>
      </c>
      <c r="AH242" s="302">
        <v>1</v>
      </c>
      <c r="AI242" s="302">
        <v>3</v>
      </c>
      <c r="AJ242" s="302">
        <v>0</v>
      </c>
      <c r="AK242" s="302">
        <v>0</v>
      </c>
      <c r="AL242" s="302">
        <v>2</v>
      </c>
      <c r="AM242" s="302">
        <v>1</v>
      </c>
      <c r="AN242" s="302">
        <v>1</v>
      </c>
      <c r="AO242" s="302">
        <v>2</v>
      </c>
      <c r="AP242" s="303">
        <v>1</v>
      </c>
      <c r="AQ242" s="313">
        <v>1</v>
      </c>
      <c r="AR242" s="303">
        <v>1</v>
      </c>
      <c r="AS242" s="303">
        <v>1</v>
      </c>
      <c r="AT242" s="302">
        <v>1</v>
      </c>
      <c r="AU242" s="302">
        <v>1</v>
      </c>
      <c r="AV242" s="303">
        <v>1</v>
      </c>
      <c r="AW242" s="303">
        <v>0</v>
      </c>
      <c r="AX242" s="302">
        <v>0</v>
      </c>
      <c r="AY242" s="302">
        <v>0</v>
      </c>
      <c r="AZ242" s="302">
        <v>0</v>
      </c>
      <c r="BA242" s="302">
        <v>0</v>
      </c>
      <c r="BB242" s="302">
        <v>0</v>
      </c>
      <c r="BC242" s="302">
        <v>0</v>
      </c>
      <c r="BD242" s="302">
        <v>1</v>
      </c>
      <c r="BE242" s="302">
        <v>0</v>
      </c>
      <c r="BF242" s="302">
        <v>0</v>
      </c>
      <c r="BG242" s="302">
        <v>0</v>
      </c>
      <c r="BH242" s="302">
        <v>1</v>
      </c>
      <c r="BI242" s="302">
        <v>1</v>
      </c>
      <c r="BJ242" s="302">
        <v>1</v>
      </c>
      <c r="BK242" s="302">
        <v>0</v>
      </c>
      <c r="BL242" s="302">
        <v>0</v>
      </c>
      <c r="BM242" s="302">
        <v>0</v>
      </c>
      <c r="BN242" s="302">
        <v>0</v>
      </c>
      <c r="BO242" s="302">
        <v>0</v>
      </c>
      <c r="BP242" s="302">
        <v>0</v>
      </c>
      <c r="BQ242" s="302">
        <v>0</v>
      </c>
      <c r="BR242" s="302">
        <v>0</v>
      </c>
      <c r="BS242" s="302">
        <v>0</v>
      </c>
      <c r="BT242" s="302">
        <v>0</v>
      </c>
      <c r="BU242" s="302">
        <v>0</v>
      </c>
      <c r="BV242" s="302">
        <v>1</v>
      </c>
      <c r="BW242" s="302">
        <v>0</v>
      </c>
      <c r="BX242" s="304">
        <v>0</v>
      </c>
      <c r="BY242" s="305">
        <v>0</v>
      </c>
      <c r="BZ242" s="322">
        <v>1</v>
      </c>
      <c r="CA242" s="322">
        <v>3</v>
      </c>
      <c r="CB242" s="322">
        <v>1</v>
      </c>
      <c r="CC242" s="302">
        <v>0</v>
      </c>
      <c r="CD242" s="302">
        <v>0</v>
      </c>
      <c r="CE242" s="302">
        <v>2</v>
      </c>
    </row>
    <row r="243" spans="1:83" ht="18">
      <c r="A243" s="319">
        <v>2021</v>
      </c>
      <c r="B243" s="298" t="s">
        <v>290</v>
      </c>
      <c r="C243" s="320">
        <v>44401.857282094898</v>
      </c>
      <c r="D243" s="320">
        <v>44404.392682905098</v>
      </c>
      <c r="E243" s="324">
        <v>29883</v>
      </c>
      <c r="F243" s="301">
        <v>3</v>
      </c>
      <c r="G243" s="309">
        <v>2</v>
      </c>
      <c r="H243" s="309">
        <v>1</v>
      </c>
      <c r="I243" s="309">
        <v>2</v>
      </c>
      <c r="J243" s="309">
        <v>1</v>
      </c>
      <c r="K243" s="309">
        <v>1</v>
      </c>
      <c r="L243" s="309">
        <v>3</v>
      </c>
      <c r="M243" s="309">
        <v>0</v>
      </c>
      <c r="N243" s="309">
        <v>1</v>
      </c>
      <c r="O243" s="302">
        <v>4</v>
      </c>
      <c r="P243" s="309">
        <v>1</v>
      </c>
      <c r="Q243" s="302">
        <v>0</v>
      </c>
      <c r="R243" s="309">
        <v>0</v>
      </c>
      <c r="S243" s="309">
        <v>1</v>
      </c>
      <c r="T243" s="309">
        <v>1</v>
      </c>
      <c r="U243" s="309">
        <v>0</v>
      </c>
      <c r="V243" s="309">
        <v>0</v>
      </c>
      <c r="W243" s="309">
        <v>0</v>
      </c>
      <c r="X243" s="309">
        <v>0</v>
      </c>
      <c r="Y243" s="309">
        <v>1</v>
      </c>
      <c r="Z243" s="309">
        <v>1</v>
      </c>
      <c r="AA243" s="309">
        <v>1</v>
      </c>
      <c r="AB243" s="309">
        <v>1</v>
      </c>
      <c r="AC243" s="309">
        <v>1</v>
      </c>
      <c r="AD243" s="309">
        <v>0</v>
      </c>
      <c r="AE243" s="302">
        <v>1</v>
      </c>
      <c r="AF243" s="302">
        <v>1</v>
      </c>
      <c r="AG243" s="302">
        <v>2</v>
      </c>
      <c r="AH243" s="302">
        <v>1</v>
      </c>
      <c r="AI243" s="302">
        <v>2</v>
      </c>
      <c r="AJ243" s="309">
        <v>0</v>
      </c>
      <c r="AK243" s="302">
        <v>0</v>
      </c>
      <c r="AL243" s="309">
        <v>2</v>
      </c>
      <c r="AM243" s="302">
        <v>0</v>
      </c>
      <c r="AN243" s="313">
        <v>1</v>
      </c>
      <c r="AO243" s="302">
        <v>1</v>
      </c>
      <c r="AP243" s="303">
        <v>1</v>
      </c>
      <c r="AQ243" s="303">
        <v>0</v>
      </c>
      <c r="AR243" s="309">
        <v>0</v>
      </c>
      <c r="AS243" s="302">
        <v>0</v>
      </c>
      <c r="AT243" s="302">
        <v>1</v>
      </c>
      <c r="AU243" s="303">
        <v>1</v>
      </c>
      <c r="AV243" s="303">
        <v>1</v>
      </c>
      <c r="AW243" s="303">
        <v>0</v>
      </c>
      <c r="AX243" s="309">
        <v>0</v>
      </c>
      <c r="AY243" s="309">
        <v>0</v>
      </c>
      <c r="AZ243" s="309">
        <v>0</v>
      </c>
      <c r="BA243" s="309">
        <v>0</v>
      </c>
      <c r="BB243" s="309">
        <v>1</v>
      </c>
      <c r="BC243" s="309">
        <v>0</v>
      </c>
      <c r="BD243" s="309">
        <v>1</v>
      </c>
      <c r="BE243" s="309">
        <v>0</v>
      </c>
      <c r="BF243" s="309">
        <v>0</v>
      </c>
      <c r="BG243" s="309">
        <v>0</v>
      </c>
      <c r="BH243" s="309">
        <v>0</v>
      </c>
      <c r="BI243" s="309">
        <v>1</v>
      </c>
      <c r="BJ243" s="309">
        <v>0</v>
      </c>
      <c r="BK243" s="309">
        <v>0</v>
      </c>
      <c r="BL243" s="309">
        <v>0</v>
      </c>
      <c r="BM243" s="309">
        <v>0</v>
      </c>
      <c r="BN243" s="309">
        <v>0</v>
      </c>
      <c r="BO243" s="309">
        <v>1</v>
      </c>
      <c r="BP243" s="309">
        <v>0</v>
      </c>
      <c r="BQ243" s="309">
        <v>0</v>
      </c>
      <c r="BR243" s="309">
        <v>0</v>
      </c>
      <c r="BS243" s="309">
        <v>0</v>
      </c>
      <c r="BT243" s="309">
        <v>0</v>
      </c>
      <c r="BU243" s="309">
        <v>0</v>
      </c>
      <c r="BV243" s="309">
        <v>0</v>
      </c>
      <c r="BW243" s="309">
        <v>0</v>
      </c>
      <c r="BX243" s="311">
        <v>1</v>
      </c>
      <c r="BY243" s="311">
        <v>2</v>
      </c>
      <c r="BZ243" s="309">
        <v>1</v>
      </c>
      <c r="CA243" s="309">
        <v>3</v>
      </c>
      <c r="CB243" s="309">
        <v>1</v>
      </c>
      <c r="CC243" s="302">
        <v>0</v>
      </c>
      <c r="CD243" s="302">
        <v>0</v>
      </c>
      <c r="CE243" s="309">
        <v>2</v>
      </c>
    </row>
    <row r="244" spans="1:83" ht="18">
      <c r="A244" s="319">
        <v>2021</v>
      </c>
      <c r="B244" s="298" t="s">
        <v>291</v>
      </c>
      <c r="C244" s="320">
        <v>44417.5316205208</v>
      </c>
      <c r="D244" s="320">
        <v>44422.442028009304</v>
      </c>
      <c r="E244" s="324">
        <v>29883</v>
      </c>
      <c r="F244" s="301">
        <v>3</v>
      </c>
      <c r="G244" s="309">
        <v>2</v>
      </c>
      <c r="H244" s="309">
        <v>1</v>
      </c>
      <c r="I244" s="309">
        <v>2</v>
      </c>
      <c r="J244" s="309">
        <v>1</v>
      </c>
      <c r="K244" s="309">
        <v>1</v>
      </c>
      <c r="L244" s="309">
        <v>3</v>
      </c>
      <c r="M244" s="309">
        <v>0</v>
      </c>
      <c r="N244" s="309">
        <v>1</v>
      </c>
      <c r="O244" s="302">
        <v>4</v>
      </c>
      <c r="P244" s="309">
        <v>1</v>
      </c>
      <c r="Q244" s="302">
        <v>1</v>
      </c>
      <c r="R244" s="309">
        <v>1</v>
      </c>
      <c r="S244" s="309">
        <v>1</v>
      </c>
      <c r="T244" s="309">
        <v>1</v>
      </c>
      <c r="U244" s="309">
        <v>0</v>
      </c>
      <c r="V244" s="309">
        <v>0</v>
      </c>
      <c r="W244" s="309">
        <v>0</v>
      </c>
      <c r="X244" s="309">
        <v>0</v>
      </c>
      <c r="Y244" s="309">
        <v>1</v>
      </c>
      <c r="Z244" s="309">
        <v>1</v>
      </c>
      <c r="AA244" s="309">
        <v>1</v>
      </c>
      <c r="AB244" s="309">
        <v>0</v>
      </c>
      <c r="AC244" s="309">
        <v>1</v>
      </c>
      <c r="AD244" s="309">
        <v>0</v>
      </c>
      <c r="AE244" s="302">
        <v>1</v>
      </c>
      <c r="AF244" s="302">
        <v>1</v>
      </c>
      <c r="AG244" s="302">
        <v>2</v>
      </c>
      <c r="AH244" s="302">
        <v>2</v>
      </c>
      <c r="AI244" s="302">
        <v>2</v>
      </c>
      <c r="AJ244" s="309">
        <v>0</v>
      </c>
      <c r="AK244" s="302">
        <v>0</v>
      </c>
      <c r="AL244" s="309">
        <v>2</v>
      </c>
      <c r="AM244" s="302">
        <v>0</v>
      </c>
      <c r="AN244" s="313">
        <v>1</v>
      </c>
      <c r="AO244" s="302">
        <v>1</v>
      </c>
      <c r="AP244" s="303">
        <v>1</v>
      </c>
      <c r="AQ244" s="303">
        <v>0</v>
      </c>
      <c r="AR244" s="309">
        <v>0</v>
      </c>
      <c r="AS244" s="303">
        <v>1</v>
      </c>
      <c r="AT244" s="302">
        <v>1</v>
      </c>
      <c r="AU244" s="303">
        <v>1</v>
      </c>
      <c r="AV244" s="303">
        <v>1</v>
      </c>
      <c r="AW244" s="303">
        <v>0</v>
      </c>
      <c r="AX244" s="309">
        <v>0</v>
      </c>
      <c r="AY244" s="309">
        <v>0</v>
      </c>
      <c r="AZ244" s="309">
        <v>0</v>
      </c>
      <c r="BA244" s="309">
        <v>0</v>
      </c>
      <c r="BB244" s="309">
        <v>1</v>
      </c>
      <c r="BC244" s="309">
        <v>0</v>
      </c>
      <c r="BD244" s="309">
        <v>1</v>
      </c>
      <c r="BE244" s="309">
        <v>0</v>
      </c>
      <c r="BF244" s="309">
        <v>0</v>
      </c>
      <c r="BG244" s="309">
        <v>0</v>
      </c>
      <c r="BH244" s="309">
        <v>0</v>
      </c>
      <c r="BI244" s="309">
        <v>1</v>
      </c>
      <c r="BJ244" s="309">
        <v>1</v>
      </c>
      <c r="BK244" s="309">
        <v>0</v>
      </c>
      <c r="BL244" s="309">
        <v>0</v>
      </c>
      <c r="BM244" s="309">
        <v>0</v>
      </c>
      <c r="BN244" s="309">
        <v>0</v>
      </c>
      <c r="BO244" s="309">
        <v>0</v>
      </c>
      <c r="BP244" s="309">
        <v>0</v>
      </c>
      <c r="BQ244" s="309">
        <v>0</v>
      </c>
      <c r="BR244" s="309">
        <v>0</v>
      </c>
      <c r="BS244" s="309">
        <v>0</v>
      </c>
      <c r="BT244" s="309">
        <v>0</v>
      </c>
      <c r="BU244" s="309">
        <v>0</v>
      </c>
      <c r="BV244" s="309">
        <v>0</v>
      </c>
      <c r="BW244" s="309">
        <v>0</v>
      </c>
      <c r="BX244" s="305">
        <v>0</v>
      </c>
      <c r="BY244" s="305">
        <v>0</v>
      </c>
      <c r="BZ244" s="309">
        <v>1</v>
      </c>
      <c r="CA244" s="309">
        <v>3</v>
      </c>
      <c r="CB244" s="309">
        <v>1</v>
      </c>
      <c r="CC244" s="302">
        <v>1</v>
      </c>
      <c r="CD244" s="302">
        <v>0</v>
      </c>
      <c r="CE244" s="309">
        <v>2</v>
      </c>
    </row>
    <row r="245" spans="1:83" ht="18">
      <c r="A245" s="319">
        <v>2021</v>
      </c>
      <c r="B245" s="298" t="s">
        <v>292</v>
      </c>
      <c r="C245" s="320">
        <v>44532.543353113397</v>
      </c>
      <c r="D245" s="320">
        <v>44533.387156458302</v>
      </c>
      <c r="E245" s="324">
        <v>48188</v>
      </c>
      <c r="F245" s="301">
        <v>2</v>
      </c>
      <c r="G245" s="309">
        <v>1</v>
      </c>
      <c r="H245" s="309">
        <v>1</v>
      </c>
      <c r="I245" s="309">
        <v>1</v>
      </c>
      <c r="J245" s="309">
        <v>1</v>
      </c>
      <c r="K245" s="309">
        <v>1</v>
      </c>
      <c r="L245" s="309">
        <v>1</v>
      </c>
      <c r="M245" s="309">
        <v>1</v>
      </c>
      <c r="N245" s="309">
        <v>1</v>
      </c>
      <c r="O245" s="309">
        <v>2</v>
      </c>
      <c r="P245" s="309">
        <v>0</v>
      </c>
      <c r="Q245" s="302">
        <v>0</v>
      </c>
      <c r="R245" s="309">
        <v>1</v>
      </c>
      <c r="S245" s="309">
        <v>1</v>
      </c>
      <c r="T245" s="309">
        <v>1</v>
      </c>
      <c r="U245" s="309">
        <v>1</v>
      </c>
      <c r="V245" s="309">
        <v>0</v>
      </c>
      <c r="W245" s="309">
        <v>0</v>
      </c>
      <c r="X245" s="309">
        <v>0</v>
      </c>
      <c r="Y245" s="309">
        <v>1</v>
      </c>
      <c r="Z245" s="309">
        <v>1</v>
      </c>
      <c r="AA245" s="309">
        <v>1</v>
      </c>
      <c r="AB245" s="309">
        <v>0</v>
      </c>
      <c r="AC245" s="309">
        <v>0</v>
      </c>
      <c r="AD245" s="309">
        <v>0</v>
      </c>
      <c r="AE245" s="302">
        <v>1</v>
      </c>
      <c r="AF245" s="302">
        <v>1</v>
      </c>
      <c r="AG245" s="302">
        <v>1</v>
      </c>
      <c r="AH245" s="302">
        <v>1</v>
      </c>
      <c r="AI245" s="302">
        <v>2</v>
      </c>
      <c r="AJ245" s="309">
        <v>0</v>
      </c>
      <c r="AK245" s="302">
        <v>0</v>
      </c>
      <c r="AL245" s="309">
        <v>2</v>
      </c>
      <c r="AM245" s="302">
        <v>0</v>
      </c>
      <c r="AN245" s="302">
        <v>1</v>
      </c>
      <c r="AO245" s="302">
        <v>1</v>
      </c>
      <c r="AP245" s="303">
        <v>1</v>
      </c>
      <c r="AQ245" s="303">
        <v>0</v>
      </c>
      <c r="AR245" s="303">
        <v>1</v>
      </c>
      <c r="AS245" s="303">
        <v>1</v>
      </c>
      <c r="AT245" s="302">
        <v>1</v>
      </c>
      <c r="AU245" s="302">
        <v>1</v>
      </c>
      <c r="AV245" s="302">
        <v>0</v>
      </c>
      <c r="AW245" s="302">
        <v>1</v>
      </c>
      <c r="AX245" s="309">
        <v>0</v>
      </c>
      <c r="AY245" s="309">
        <v>1</v>
      </c>
      <c r="AZ245" s="309">
        <v>0</v>
      </c>
      <c r="BA245" s="309">
        <v>0</v>
      </c>
      <c r="BB245" s="309">
        <v>0</v>
      </c>
      <c r="BC245" s="309">
        <v>0</v>
      </c>
      <c r="BD245" s="309">
        <v>1</v>
      </c>
      <c r="BE245" s="309">
        <v>0</v>
      </c>
      <c r="BF245" s="309">
        <v>0</v>
      </c>
      <c r="BG245" s="309">
        <v>0</v>
      </c>
      <c r="BH245" s="309">
        <v>1</v>
      </c>
      <c r="BI245" s="309">
        <v>1</v>
      </c>
      <c r="BJ245" s="309">
        <v>1</v>
      </c>
      <c r="BK245" s="309">
        <v>0</v>
      </c>
      <c r="BL245" s="309">
        <v>0</v>
      </c>
      <c r="BM245" s="309">
        <v>0</v>
      </c>
      <c r="BN245" s="309">
        <v>0</v>
      </c>
      <c r="BO245" s="309">
        <v>1</v>
      </c>
      <c r="BP245" s="309">
        <v>0</v>
      </c>
      <c r="BQ245" s="309">
        <v>0</v>
      </c>
      <c r="BR245" s="309">
        <v>0</v>
      </c>
      <c r="BS245" s="309">
        <v>0</v>
      </c>
      <c r="BT245" s="309">
        <v>1</v>
      </c>
      <c r="BU245" s="309">
        <v>0</v>
      </c>
      <c r="BV245" s="309">
        <v>1</v>
      </c>
      <c r="BW245" s="309">
        <v>0</v>
      </c>
      <c r="BX245" s="305">
        <v>0</v>
      </c>
      <c r="BY245" s="305">
        <v>0</v>
      </c>
      <c r="BZ245" s="309">
        <v>1</v>
      </c>
      <c r="CA245" s="309">
        <v>1</v>
      </c>
      <c r="CB245" s="309">
        <v>3</v>
      </c>
      <c r="CC245" s="302">
        <v>0</v>
      </c>
      <c r="CD245" s="302">
        <v>0</v>
      </c>
      <c r="CE245" s="309">
        <v>2</v>
      </c>
    </row>
    <row r="246" spans="1:83" ht="18">
      <c r="A246" s="319">
        <v>2021</v>
      </c>
      <c r="B246" s="298" t="s">
        <v>293</v>
      </c>
      <c r="C246" s="320">
        <v>44350.993085486101</v>
      </c>
      <c r="D246" s="320">
        <v>44354.409006736103</v>
      </c>
      <c r="E246" s="321">
        <v>48301</v>
      </c>
      <c r="F246" s="301">
        <v>3</v>
      </c>
      <c r="G246" s="322">
        <v>2</v>
      </c>
      <c r="H246" s="322">
        <v>1</v>
      </c>
      <c r="I246" s="322">
        <v>2</v>
      </c>
      <c r="J246" s="322">
        <v>1</v>
      </c>
      <c r="K246" s="322">
        <v>1</v>
      </c>
      <c r="L246" s="322">
        <v>4</v>
      </c>
      <c r="M246" s="322">
        <v>0</v>
      </c>
      <c r="N246" s="322">
        <v>1</v>
      </c>
      <c r="O246" s="322">
        <v>2</v>
      </c>
      <c r="P246" s="322">
        <v>0</v>
      </c>
      <c r="Q246" s="302">
        <v>0</v>
      </c>
      <c r="R246" s="326">
        <v>0</v>
      </c>
      <c r="S246" s="322">
        <v>0</v>
      </c>
      <c r="T246" s="322">
        <v>0</v>
      </c>
      <c r="U246" s="322">
        <v>1</v>
      </c>
      <c r="V246" s="322">
        <v>0</v>
      </c>
      <c r="W246" s="322">
        <v>0</v>
      </c>
      <c r="X246" s="322">
        <v>0</v>
      </c>
      <c r="Y246" s="322">
        <v>1</v>
      </c>
      <c r="Z246" s="322">
        <v>0</v>
      </c>
      <c r="AA246" s="322">
        <v>1</v>
      </c>
      <c r="AB246" s="322">
        <v>0</v>
      </c>
      <c r="AC246" s="322">
        <v>1</v>
      </c>
      <c r="AD246" s="322">
        <v>1</v>
      </c>
      <c r="AE246" s="302">
        <v>1</v>
      </c>
      <c r="AF246" s="302">
        <v>1</v>
      </c>
      <c r="AG246" s="302">
        <v>0</v>
      </c>
      <c r="AH246" s="302">
        <v>1</v>
      </c>
      <c r="AI246" s="302">
        <v>3</v>
      </c>
      <c r="AJ246" s="322">
        <v>0</v>
      </c>
      <c r="AK246" s="302">
        <v>2</v>
      </c>
      <c r="AL246" s="322">
        <v>2</v>
      </c>
      <c r="AM246" s="302">
        <v>2</v>
      </c>
      <c r="AN246" s="313">
        <v>1</v>
      </c>
      <c r="AO246" s="302">
        <v>1</v>
      </c>
      <c r="AP246" s="303">
        <v>1</v>
      </c>
      <c r="AQ246" s="303">
        <v>0</v>
      </c>
      <c r="AR246" s="303">
        <v>1</v>
      </c>
      <c r="AS246" s="303">
        <v>1</v>
      </c>
      <c r="AT246" s="302">
        <v>2</v>
      </c>
      <c r="AU246" s="302">
        <v>1</v>
      </c>
      <c r="AV246" s="302">
        <v>0</v>
      </c>
      <c r="AW246" s="303">
        <v>0</v>
      </c>
      <c r="AX246" s="322">
        <v>0</v>
      </c>
      <c r="AY246" s="322">
        <v>0</v>
      </c>
      <c r="AZ246" s="322">
        <v>0</v>
      </c>
      <c r="BA246" s="322">
        <v>0</v>
      </c>
      <c r="BB246" s="322">
        <v>0</v>
      </c>
      <c r="BC246" s="322">
        <v>0</v>
      </c>
      <c r="BD246" s="322">
        <v>1</v>
      </c>
      <c r="BE246" s="322">
        <v>0</v>
      </c>
      <c r="BF246" s="322">
        <v>0</v>
      </c>
      <c r="BG246" s="322">
        <v>0</v>
      </c>
      <c r="BH246" s="322">
        <v>0</v>
      </c>
      <c r="BI246" s="322">
        <v>1</v>
      </c>
      <c r="BJ246" s="322">
        <v>1</v>
      </c>
      <c r="BK246" s="322">
        <v>0</v>
      </c>
      <c r="BL246" s="322">
        <v>0</v>
      </c>
      <c r="BM246" s="322">
        <v>0</v>
      </c>
      <c r="BN246" s="322">
        <v>0</v>
      </c>
      <c r="BO246" s="322">
        <v>0</v>
      </c>
      <c r="BP246" s="322">
        <v>0</v>
      </c>
      <c r="BQ246" s="322">
        <v>0</v>
      </c>
      <c r="BR246" s="322">
        <v>0</v>
      </c>
      <c r="BS246" s="322">
        <v>0</v>
      </c>
      <c r="BT246" s="322">
        <v>0</v>
      </c>
      <c r="BU246" s="322">
        <v>0</v>
      </c>
      <c r="BV246" s="322">
        <v>0</v>
      </c>
      <c r="BW246" s="322">
        <v>0</v>
      </c>
      <c r="BX246" s="305">
        <v>0</v>
      </c>
      <c r="BY246" s="305">
        <v>0</v>
      </c>
      <c r="BZ246" s="322">
        <v>1</v>
      </c>
      <c r="CA246" s="322">
        <v>4</v>
      </c>
      <c r="CB246" s="322">
        <v>1</v>
      </c>
      <c r="CC246" s="302">
        <v>0</v>
      </c>
      <c r="CD246" s="302">
        <v>2</v>
      </c>
      <c r="CE246" s="322">
        <v>2</v>
      </c>
    </row>
    <row r="247" spans="1:83" ht="18">
      <c r="A247" s="319">
        <v>2021</v>
      </c>
      <c r="B247" s="298" t="s">
        <v>294</v>
      </c>
      <c r="C247" s="320">
        <v>44522.636142338</v>
      </c>
      <c r="D247" s="320">
        <v>44528.399990208301</v>
      </c>
      <c r="E247" s="321">
        <v>427</v>
      </c>
      <c r="F247" s="301">
        <v>3</v>
      </c>
      <c r="G247" s="322">
        <v>2</v>
      </c>
      <c r="H247" s="322">
        <v>1</v>
      </c>
      <c r="I247" s="322">
        <v>2</v>
      </c>
      <c r="J247" s="322">
        <v>1</v>
      </c>
      <c r="K247" s="322">
        <v>1</v>
      </c>
      <c r="L247" s="322">
        <v>3</v>
      </c>
      <c r="M247" s="322">
        <v>0</v>
      </c>
      <c r="N247" s="302">
        <v>0</v>
      </c>
      <c r="O247" s="302">
        <v>2</v>
      </c>
      <c r="P247" s="302">
        <v>1</v>
      </c>
      <c r="Q247" s="302">
        <v>1</v>
      </c>
      <c r="R247" s="302">
        <v>1</v>
      </c>
      <c r="S247" s="302">
        <v>1</v>
      </c>
      <c r="T247" s="302">
        <v>1</v>
      </c>
      <c r="U247" s="302">
        <v>1</v>
      </c>
      <c r="V247" s="302">
        <v>0</v>
      </c>
      <c r="W247" s="302">
        <v>0</v>
      </c>
      <c r="X247" s="302">
        <v>0</v>
      </c>
      <c r="Y247" s="302">
        <v>1</v>
      </c>
      <c r="Z247" s="302">
        <v>1</v>
      </c>
      <c r="AA247" s="302">
        <v>1</v>
      </c>
      <c r="AB247" s="302">
        <v>1</v>
      </c>
      <c r="AC247" s="302">
        <v>1</v>
      </c>
      <c r="AD247" s="302">
        <v>1</v>
      </c>
      <c r="AE247" s="302">
        <v>4</v>
      </c>
      <c r="AF247" s="302">
        <v>4</v>
      </c>
      <c r="AG247" s="302">
        <v>1</v>
      </c>
      <c r="AH247" s="302">
        <v>1</v>
      </c>
      <c r="AI247" s="302">
        <v>2</v>
      </c>
      <c r="AJ247" s="302">
        <v>0</v>
      </c>
      <c r="AK247" s="302">
        <v>1</v>
      </c>
      <c r="AL247" s="302">
        <v>2</v>
      </c>
      <c r="AM247" s="309">
        <v>3</v>
      </c>
      <c r="AN247" s="313">
        <v>1</v>
      </c>
      <c r="AO247" s="302">
        <v>1</v>
      </c>
      <c r="AP247" s="303">
        <v>1</v>
      </c>
      <c r="AQ247" s="303">
        <v>0</v>
      </c>
      <c r="AR247" s="303">
        <v>1</v>
      </c>
      <c r="AS247" s="303">
        <v>1</v>
      </c>
      <c r="AT247" s="302">
        <v>2</v>
      </c>
      <c r="AU247" s="303">
        <v>2</v>
      </c>
      <c r="AV247" s="303">
        <v>1</v>
      </c>
      <c r="AW247" s="303">
        <v>0</v>
      </c>
      <c r="AX247" s="302">
        <v>0</v>
      </c>
      <c r="AY247" s="302">
        <v>0</v>
      </c>
      <c r="AZ247" s="302">
        <v>0</v>
      </c>
      <c r="BA247" s="302">
        <v>0</v>
      </c>
      <c r="BB247" s="302">
        <v>1</v>
      </c>
      <c r="BC247" s="302">
        <v>0</v>
      </c>
      <c r="BD247" s="302">
        <v>1</v>
      </c>
      <c r="BE247" s="302">
        <v>0</v>
      </c>
      <c r="BF247" s="302">
        <v>0</v>
      </c>
      <c r="BG247" s="302">
        <v>0</v>
      </c>
      <c r="BH247" s="302">
        <v>1</v>
      </c>
      <c r="BI247" s="302">
        <v>1</v>
      </c>
      <c r="BJ247" s="302">
        <v>1</v>
      </c>
      <c r="BK247" s="302">
        <v>0</v>
      </c>
      <c r="BL247" s="302">
        <v>0</v>
      </c>
      <c r="BM247" s="302">
        <v>0</v>
      </c>
      <c r="BN247" s="302">
        <v>0</v>
      </c>
      <c r="BO247" s="302">
        <v>1</v>
      </c>
      <c r="BP247" s="302">
        <v>0</v>
      </c>
      <c r="BQ247" s="302">
        <v>0</v>
      </c>
      <c r="BR247" s="302">
        <v>0</v>
      </c>
      <c r="BS247" s="302">
        <v>0</v>
      </c>
      <c r="BT247" s="302">
        <v>0</v>
      </c>
      <c r="BU247" s="302">
        <v>0</v>
      </c>
      <c r="BV247" s="302">
        <v>0</v>
      </c>
      <c r="BW247" s="302">
        <v>0</v>
      </c>
      <c r="BX247" s="307">
        <v>0</v>
      </c>
      <c r="BY247" s="305">
        <v>0</v>
      </c>
      <c r="BZ247" s="322">
        <v>1</v>
      </c>
      <c r="CA247" s="322">
        <v>3</v>
      </c>
      <c r="CB247" s="322">
        <v>3</v>
      </c>
      <c r="CC247" s="302">
        <v>1</v>
      </c>
      <c r="CD247" s="302">
        <v>1</v>
      </c>
      <c r="CE247" s="302">
        <v>2</v>
      </c>
    </row>
    <row r="248" spans="1:83" ht="18">
      <c r="A248" s="319">
        <v>2021</v>
      </c>
      <c r="B248" s="298" t="s">
        <v>295</v>
      </c>
      <c r="C248" s="320">
        <v>44524.829250601899</v>
      </c>
      <c r="D248" s="320">
        <v>44528.393699733802</v>
      </c>
      <c r="E248" s="324">
        <v>51368</v>
      </c>
      <c r="F248" s="301">
        <v>2</v>
      </c>
      <c r="G248" s="309">
        <v>1</v>
      </c>
      <c r="H248" s="309">
        <v>1</v>
      </c>
      <c r="I248" s="309">
        <v>2</v>
      </c>
      <c r="J248" s="309">
        <v>1</v>
      </c>
      <c r="K248" s="309">
        <v>1</v>
      </c>
      <c r="L248" s="309">
        <v>3</v>
      </c>
      <c r="M248" s="309">
        <v>1</v>
      </c>
      <c r="N248" s="309">
        <v>0</v>
      </c>
      <c r="O248" s="309">
        <v>2</v>
      </c>
      <c r="P248" s="309">
        <v>0</v>
      </c>
      <c r="Q248" s="302">
        <v>0</v>
      </c>
      <c r="R248" s="331">
        <v>0</v>
      </c>
      <c r="S248" s="309">
        <v>1</v>
      </c>
      <c r="T248" s="309">
        <v>0</v>
      </c>
      <c r="U248" s="309">
        <v>1</v>
      </c>
      <c r="V248" s="309">
        <v>0</v>
      </c>
      <c r="W248" s="309">
        <v>0</v>
      </c>
      <c r="X248" s="309">
        <v>0</v>
      </c>
      <c r="Y248" s="309">
        <v>1</v>
      </c>
      <c r="Z248" s="309">
        <v>1</v>
      </c>
      <c r="AA248" s="309">
        <v>0</v>
      </c>
      <c r="AB248" s="309">
        <v>1</v>
      </c>
      <c r="AC248" s="309">
        <v>1</v>
      </c>
      <c r="AD248" s="309">
        <v>1</v>
      </c>
      <c r="AE248" s="302">
        <v>4</v>
      </c>
      <c r="AF248" s="302">
        <v>4</v>
      </c>
      <c r="AG248" s="302">
        <v>1</v>
      </c>
      <c r="AH248" s="302">
        <v>1</v>
      </c>
      <c r="AI248" s="302">
        <v>2</v>
      </c>
      <c r="AJ248" s="309">
        <v>0</v>
      </c>
      <c r="AK248" s="302">
        <v>0</v>
      </c>
      <c r="AL248" s="309">
        <v>2</v>
      </c>
      <c r="AM248" s="302">
        <v>1</v>
      </c>
      <c r="AN248" s="302">
        <v>1</v>
      </c>
      <c r="AO248" s="302">
        <v>1</v>
      </c>
      <c r="AP248" s="303">
        <v>1</v>
      </c>
      <c r="AQ248" s="303">
        <v>0</v>
      </c>
      <c r="AR248" s="303">
        <v>1</v>
      </c>
      <c r="AS248" s="303">
        <v>1</v>
      </c>
      <c r="AT248" s="302">
        <v>2</v>
      </c>
      <c r="AU248" s="302">
        <v>1</v>
      </c>
      <c r="AV248" s="303">
        <v>1</v>
      </c>
      <c r="AW248" s="302">
        <v>1</v>
      </c>
      <c r="AX248" s="309">
        <v>0</v>
      </c>
      <c r="AY248" s="309">
        <v>0</v>
      </c>
      <c r="AZ248" s="309">
        <v>0</v>
      </c>
      <c r="BA248" s="309">
        <v>0</v>
      </c>
      <c r="BB248" s="309">
        <v>0</v>
      </c>
      <c r="BC248" s="309">
        <v>1</v>
      </c>
      <c r="BD248" s="309">
        <v>1</v>
      </c>
      <c r="BE248" s="309">
        <v>0</v>
      </c>
      <c r="BF248" s="309">
        <v>0</v>
      </c>
      <c r="BG248" s="309">
        <v>0</v>
      </c>
      <c r="BH248" s="309">
        <v>1</v>
      </c>
      <c r="BI248" s="309">
        <v>1</v>
      </c>
      <c r="BJ248" s="309">
        <v>1</v>
      </c>
      <c r="BK248" s="309">
        <v>0</v>
      </c>
      <c r="BL248" s="309">
        <v>0</v>
      </c>
      <c r="BM248" s="309">
        <v>0</v>
      </c>
      <c r="BN248" s="309">
        <v>0</v>
      </c>
      <c r="BO248" s="309">
        <v>0</v>
      </c>
      <c r="BP248" s="309">
        <v>0</v>
      </c>
      <c r="BQ248" s="309">
        <v>0</v>
      </c>
      <c r="BR248" s="309">
        <v>0</v>
      </c>
      <c r="BS248" s="309">
        <v>0</v>
      </c>
      <c r="BT248" s="309">
        <v>0</v>
      </c>
      <c r="BU248" s="309">
        <v>0</v>
      </c>
      <c r="BV248" s="309">
        <v>0</v>
      </c>
      <c r="BW248" s="309">
        <v>0</v>
      </c>
      <c r="BX248" s="330">
        <v>0</v>
      </c>
      <c r="BY248" s="305">
        <v>0</v>
      </c>
      <c r="BZ248" s="309">
        <v>1</v>
      </c>
      <c r="CA248" s="309">
        <v>3</v>
      </c>
      <c r="CB248" s="309">
        <v>1</v>
      </c>
      <c r="CC248" s="302">
        <v>0</v>
      </c>
      <c r="CD248" s="302">
        <v>0</v>
      </c>
      <c r="CE248" s="309">
        <v>2</v>
      </c>
    </row>
    <row r="249" spans="1:83" ht="18">
      <c r="A249" s="319">
        <v>2021</v>
      </c>
      <c r="B249" s="298" t="s">
        <v>296</v>
      </c>
      <c r="C249" s="320">
        <v>44265.511979479197</v>
      </c>
      <c r="D249" s="320">
        <v>44266.397678460598</v>
      </c>
      <c r="E249" s="321">
        <v>38997</v>
      </c>
      <c r="F249" s="301">
        <v>2</v>
      </c>
      <c r="G249" s="322">
        <v>1</v>
      </c>
      <c r="H249" s="322">
        <v>1</v>
      </c>
      <c r="I249" s="322">
        <v>1</v>
      </c>
      <c r="J249" s="322">
        <v>1</v>
      </c>
      <c r="K249" s="322">
        <v>1</v>
      </c>
      <c r="L249" s="322">
        <v>3</v>
      </c>
      <c r="M249" s="322">
        <v>1</v>
      </c>
      <c r="N249" s="322">
        <v>0</v>
      </c>
      <c r="O249" s="322">
        <v>2</v>
      </c>
      <c r="P249" s="322">
        <v>0</v>
      </c>
      <c r="Q249" s="302">
        <v>0</v>
      </c>
      <c r="R249" s="322">
        <v>0</v>
      </c>
      <c r="S249" s="322">
        <v>0</v>
      </c>
      <c r="T249" s="322">
        <v>1</v>
      </c>
      <c r="U249" s="322">
        <v>0</v>
      </c>
      <c r="V249" s="322">
        <v>0</v>
      </c>
      <c r="W249" s="322">
        <v>0</v>
      </c>
      <c r="X249" s="322">
        <v>0</v>
      </c>
      <c r="Y249" s="322">
        <v>1</v>
      </c>
      <c r="Z249" s="322">
        <v>0</v>
      </c>
      <c r="AA249" s="322">
        <v>1</v>
      </c>
      <c r="AB249" s="322">
        <v>1</v>
      </c>
      <c r="AC249" s="322">
        <v>1</v>
      </c>
      <c r="AD249" s="322">
        <v>0</v>
      </c>
      <c r="AE249" s="302">
        <v>3</v>
      </c>
      <c r="AF249" s="302">
        <v>1</v>
      </c>
      <c r="AG249" s="302">
        <v>1</v>
      </c>
      <c r="AH249" s="302">
        <v>1</v>
      </c>
      <c r="AI249" s="302">
        <v>2</v>
      </c>
      <c r="AJ249" s="322">
        <v>0</v>
      </c>
      <c r="AK249" s="302">
        <v>0</v>
      </c>
      <c r="AL249" s="322">
        <v>2</v>
      </c>
      <c r="AM249" s="302">
        <v>2</v>
      </c>
      <c r="AN249" s="302">
        <v>1</v>
      </c>
      <c r="AO249" s="302">
        <v>1</v>
      </c>
      <c r="AP249" s="303">
        <v>1</v>
      </c>
      <c r="AQ249" s="303">
        <v>0</v>
      </c>
      <c r="AR249" s="303">
        <v>1</v>
      </c>
      <c r="AS249" s="303">
        <v>1</v>
      </c>
      <c r="AT249" s="302">
        <v>1</v>
      </c>
      <c r="AU249" s="303">
        <v>1</v>
      </c>
      <c r="AV249" s="302">
        <v>0</v>
      </c>
      <c r="AW249" s="302">
        <v>1</v>
      </c>
      <c r="AX249" s="322">
        <v>0</v>
      </c>
      <c r="AY249" s="322">
        <v>0</v>
      </c>
      <c r="AZ249" s="322">
        <v>0</v>
      </c>
      <c r="BA249" s="322">
        <v>0</v>
      </c>
      <c r="BB249" s="322">
        <v>0</v>
      </c>
      <c r="BC249" s="322">
        <v>0</v>
      </c>
      <c r="BD249" s="322">
        <v>1</v>
      </c>
      <c r="BE249" s="322">
        <v>0</v>
      </c>
      <c r="BF249" s="322">
        <v>0</v>
      </c>
      <c r="BG249" s="322">
        <v>0</v>
      </c>
      <c r="BH249" s="322">
        <v>0</v>
      </c>
      <c r="BI249" s="322">
        <v>1</v>
      </c>
      <c r="BJ249" s="322">
        <v>1</v>
      </c>
      <c r="BK249" s="322">
        <v>0</v>
      </c>
      <c r="BL249" s="322">
        <v>0</v>
      </c>
      <c r="BM249" s="322">
        <v>0</v>
      </c>
      <c r="BN249" s="322">
        <v>0</v>
      </c>
      <c r="BO249" s="322">
        <v>0</v>
      </c>
      <c r="BP249" s="322">
        <v>0</v>
      </c>
      <c r="BQ249" s="322">
        <v>0</v>
      </c>
      <c r="BR249" s="322">
        <v>0</v>
      </c>
      <c r="BS249" s="322">
        <v>0</v>
      </c>
      <c r="BT249" s="322">
        <v>1</v>
      </c>
      <c r="BU249" s="322">
        <v>0</v>
      </c>
      <c r="BV249" s="322">
        <v>1</v>
      </c>
      <c r="BW249" s="322">
        <v>0</v>
      </c>
      <c r="BX249" s="330">
        <v>0</v>
      </c>
      <c r="BY249" s="305">
        <v>0</v>
      </c>
      <c r="BZ249" s="322">
        <v>1</v>
      </c>
      <c r="CA249" s="322">
        <v>3</v>
      </c>
      <c r="CB249" s="322">
        <v>1</v>
      </c>
      <c r="CC249" s="302">
        <v>0</v>
      </c>
      <c r="CD249" s="302">
        <v>0</v>
      </c>
      <c r="CE249" s="322">
        <v>2</v>
      </c>
    </row>
    <row r="250" spans="1:83" ht="18">
      <c r="A250" s="319">
        <v>2021</v>
      </c>
      <c r="B250" s="298" t="s">
        <v>297</v>
      </c>
      <c r="C250" s="320">
        <v>44432.550523044003</v>
      </c>
      <c r="D250" s="320">
        <v>44435.467404120398</v>
      </c>
      <c r="E250" s="321">
        <v>58323</v>
      </c>
      <c r="F250" s="301">
        <v>3</v>
      </c>
      <c r="G250" s="322">
        <v>1</v>
      </c>
      <c r="H250" s="322">
        <v>0</v>
      </c>
      <c r="I250" s="322">
        <v>2</v>
      </c>
      <c r="J250" s="322">
        <v>1</v>
      </c>
      <c r="K250" s="322">
        <v>0</v>
      </c>
      <c r="L250" s="322">
        <v>3</v>
      </c>
      <c r="M250" s="322">
        <v>0</v>
      </c>
      <c r="N250" s="302">
        <v>0</v>
      </c>
      <c r="O250" s="302">
        <v>2</v>
      </c>
      <c r="P250" s="302">
        <v>0</v>
      </c>
      <c r="Q250" s="302">
        <v>0</v>
      </c>
      <c r="R250" s="302">
        <v>0</v>
      </c>
      <c r="S250" s="302">
        <v>0</v>
      </c>
      <c r="T250" s="302">
        <v>1</v>
      </c>
      <c r="U250" s="302">
        <v>1</v>
      </c>
      <c r="V250" s="302">
        <v>0</v>
      </c>
      <c r="W250" s="302">
        <v>0</v>
      </c>
      <c r="X250" s="302">
        <v>0</v>
      </c>
      <c r="Y250" s="302">
        <v>1</v>
      </c>
      <c r="Z250" s="302">
        <v>1</v>
      </c>
      <c r="AA250" s="302">
        <v>1</v>
      </c>
      <c r="AB250" s="302">
        <v>1</v>
      </c>
      <c r="AC250" s="302">
        <v>1</v>
      </c>
      <c r="AD250" s="302">
        <v>0</v>
      </c>
      <c r="AE250" s="302">
        <v>1</v>
      </c>
      <c r="AF250" s="302">
        <v>1</v>
      </c>
      <c r="AG250" s="302">
        <v>1</v>
      </c>
      <c r="AH250" s="302">
        <v>2</v>
      </c>
      <c r="AI250" s="302">
        <v>3</v>
      </c>
      <c r="AJ250" s="302">
        <v>0</v>
      </c>
      <c r="AK250" s="302">
        <v>0</v>
      </c>
      <c r="AL250" s="302">
        <v>2</v>
      </c>
      <c r="AM250" s="302">
        <v>1</v>
      </c>
      <c r="AN250" s="303">
        <v>0</v>
      </c>
      <c r="AO250" s="303">
        <v>0</v>
      </c>
      <c r="AP250" s="303">
        <v>1</v>
      </c>
      <c r="AQ250" s="303">
        <v>0</v>
      </c>
      <c r="AR250" s="303">
        <v>1</v>
      </c>
      <c r="AS250" s="303">
        <v>1</v>
      </c>
      <c r="AT250" s="302">
        <v>2</v>
      </c>
      <c r="AU250" s="302">
        <v>1</v>
      </c>
      <c r="AV250" s="303">
        <v>1</v>
      </c>
      <c r="AW250" s="303">
        <v>0</v>
      </c>
      <c r="AX250" s="302">
        <v>0</v>
      </c>
      <c r="AY250" s="302">
        <v>0</v>
      </c>
      <c r="AZ250" s="302">
        <v>0</v>
      </c>
      <c r="BA250" s="302">
        <v>0</v>
      </c>
      <c r="BB250" s="302">
        <v>0</v>
      </c>
      <c r="BC250" s="302">
        <v>0</v>
      </c>
      <c r="BD250" s="302">
        <v>1</v>
      </c>
      <c r="BE250" s="302">
        <v>0</v>
      </c>
      <c r="BF250" s="302">
        <v>0</v>
      </c>
      <c r="BG250" s="302">
        <v>0</v>
      </c>
      <c r="BH250" s="302">
        <v>0</v>
      </c>
      <c r="BI250" s="302">
        <v>1</v>
      </c>
      <c r="BJ250" s="302">
        <v>1</v>
      </c>
      <c r="BK250" s="302">
        <v>0</v>
      </c>
      <c r="BL250" s="302">
        <v>0</v>
      </c>
      <c r="BM250" s="302">
        <v>0</v>
      </c>
      <c r="BN250" s="302">
        <v>0</v>
      </c>
      <c r="BO250" s="302">
        <v>0</v>
      </c>
      <c r="BP250" s="302">
        <v>0</v>
      </c>
      <c r="BQ250" s="302">
        <v>0</v>
      </c>
      <c r="BR250" s="302">
        <v>0</v>
      </c>
      <c r="BS250" s="302">
        <v>0</v>
      </c>
      <c r="BT250" s="302">
        <v>0</v>
      </c>
      <c r="BU250" s="302">
        <v>0</v>
      </c>
      <c r="BV250" s="302">
        <v>1</v>
      </c>
      <c r="BW250" s="302">
        <v>0</v>
      </c>
      <c r="BX250" s="330">
        <v>0</v>
      </c>
      <c r="BY250" s="305">
        <v>0</v>
      </c>
      <c r="BZ250" s="322">
        <v>1</v>
      </c>
      <c r="CA250" s="322">
        <v>3</v>
      </c>
      <c r="CB250" s="322">
        <v>1</v>
      </c>
      <c r="CC250" s="302">
        <v>0</v>
      </c>
      <c r="CD250" s="302">
        <v>0</v>
      </c>
      <c r="CE250" s="302">
        <v>2</v>
      </c>
    </row>
    <row r="251" spans="1:83" ht="18">
      <c r="A251" s="319">
        <v>2021</v>
      </c>
      <c r="B251" s="298" t="s">
        <v>298</v>
      </c>
      <c r="C251" s="320">
        <v>44391.580282511597</v>
      </c>
      <c r="D251" s="320">
        <v>44396.482686713003</v>
      </c>
      <c r="E251" s="321">
        <v>57248</v>
      </c>
      <c r="F251" s="301">
        <v>2</v>
      </c>
      <c r="G251" s="322">
        <v>1</v>
      </c>
      <c r="H251" s="322">
        <v>1</v>
      </c>
      <c r="I251" s="322">
        <v>2</v>
      </c>
      <c r="J251" s="322">
        <v>1</v>
      </c>
      <c r="K251" s="322">
        <v>1</v>
      </c>
      <c r="L251" s="302">
        <v>3</v>
      </c>
      <c r="M251" s="322">
        <v>1</v>
      </c>
      <c r="N251" s="322">
        <v>1</v>
      </c>
      <c r="O251" s="302">
        <v>4</v>
      </c>
      <c r="P251" s="322">
        <v>1</v>
      </c>
      <c r="Q251" s="302">
        <v>1</v>
      </c>
      <c r="R251" s="322">
        <v>0</v>
      </c>
      <c r="S251" s="322">
        <v>0</v>
      </c>
      <c r="T251" s="322">
        <v>1</v>
      </c>
      <c r="U251" s="322">
        <v>1</v>
      </c>
      <c r="V251" s="322">
        <v>0</v>
      </c>
      <c r="W251" s="322">
        <v>0</v>
      </c>
      <c r="X251" s="322">
        <v>0</v>
      </c>
      <c r="Y251" s="322">
        <v>1</v>
      </c>
      <c r="Z251" s="322">
        <v>1</v>
      </c>
      <c r="AA251" s="322">
        <v>1</v>
      </c>
      <c r="AB251" s="322">
        <v>1</v>
      </c>
      <c r="AC251" s="322">
        <v>1</v>
      </c>
      <c r="AD251" s="322">
        <v>1</v>
      </c>
      <c r="AE251" s="302">
        <v>5</v>
      </c>
      <c r="AF251" s="302">
        <v>2</v>
      </c>
      <c r="AG251" s="302">
        <v>1</v>
      </c>
      <c r="AH251" s="302">
        <v>1</v>
      </c>
      <c r="AI251" s="302">
        <v>2</v>
      </c>
      <c r="AJ251" s="322">
        <v>0</v>
      </c>
      <c r="AK251" s="302">
        <v>0</v>
      </c>
      <c r="AL251" s="322">
        <v>2</v>
      </c>
      <c r="AM251" s="302">
        <v>1</v>
      </c>
      <c r="AN251" s="302">
        <v>1</v>
      </c>
      <c r="AO251" s="302">
        <v>1</v>
      </c>
      <c r="AP251" s="303">
        <v>1</v>
      </c>
      <c r="AQ251" s="303">
        <v>0</v>
      </c>
      <c r="AR251" s="303">
        <v>1</v>
      </c>
      <c r="AS251" s="303">
        <v>1</v>
      </c>
      <c r="AT251" s="302">
        <v>1</v>
      </c>
      <c r="AU251" s="303">
        <v>1</v>
      </c>
      <c r="AV251" s="303">
        <v>1</v>
      </c>
      <c r="AW251" s="302">
        <v>1</v>
      </c>
      <c r="AX251" s="322">
        <v>0</v>
      </c>
      <c r="AY251" s="322">
        <v>0</v>
      </c>
      <c r="AZ251" s="322">
        <v>0</v>
      </c>
      <c r="BA251" s="322">
        <v>0</v>
      </c>
      <c r="BB251" s="322">
        <v>0</v>
      </c>
      <c r="BC251" s="322">
        <v>0</v>
      </c>
      <c r="BD251" s="322">
        <v>0</v>
      </c>
      <c r="BE251" s="322">
        <v>1</v>
      </c>
      <c r="BF251" s="322">
        <v>0</v>
      </c>
      <c r="BG251" s="322">
        <v>0</v>
      </c>
      <c r="BH251" s="322">
        <v>0</v>
      </c>
      <c r="BI251" s="322">
        <v>0</v>
      </c>
      <c r="BJ251" s="322">
        <v>1</v>
      </c>
      <c r="BK251" s="322">
        <v>0</v>
      </c>
      <c r="BL251" s="322">
        <v>1</v>
      </c>
      <c r="BM251" s="322">
        <v>0</v>
      </c>
      <c r="BN251" s="322">
        <v>0</v>
      </c>
      <c r="BO251" s="322">
        <v>0</v>
      </c>
      <c r="BP251" s="322">
        <v>0</v>
      </c>
      <c r="BQ251" s="322">
        <v>0</v>
      </c>
      <c r="BR251" s="322">
        <v>0</v>
      </c>
      <c r="BS251" s="322">
        <v>0</v>
      </c>
      <c r="BT251" s="322">
        <v>0</v>
      </c>
      <c r="BU251" s="322">
        <v>0</v>
      </c>
      <c r="BV251" s="322">
        <v>0</v>
      </c>
      <c r="BW251" s="322">
        <v>0</v>
      </c>
      <c r="BX251" s="330">
        <v>0</v>
      </c>
      <c r="BY251" s="305">
        <v>0</v>
      </c>
      <c r="BZ251" s="322">
        <v>1</v>
      </c>
      <c r="CA251" s="302">
        <v>3</v>
      </c>
      <c r="CB251" s="322">
        <v>1</v>
      </c>
      <c r="CC251" s="302">
        <v>1</v>
      </c>
      <c r="CD251" s="302">
        <v>0</v>
      </c>
      <c r="CE251" s="322">
        <v>2</v>
      </c>
    </row>
    <row r="252" spans="1:83" ht="18">
      <c r="A252" s="319">
        <v>2021</v>
      </c>
      <c r="B252" s="298" t="s">
        <v>299</v>
      </c>
      <c r="C252" s="320">
        <v>44521.3781384838</v>
      </c>
      <c r="D252" s="320">
        <v>44525.474314270803</v>
      </c>
      <c r="E252" s="321">
        <v>61199</v>
      </c>
      <c r="F252" s="301">
        <v>2</v>
      </c>
      <c r="G252" s="322">
        <v>1</v>
      </c>
      <c r="H252" s="322">
        <v>1</v>
      </c>
      <c r="I252" s="322">
        <v>2</v>
      </c>
      <c r="J252" s="322">
        <v>1</v>
      </c>
      <c r="K252" s="322">
        <v>1</v>
      </c>
      <c r="L252" s="322">
        <v>4</v>
      </c>
      <c r="M252" s="322">
        <v>1</v>
      </c>
      <c r="N252" s="322">
        <v>0</v>
      </c>
      <c r="O252" s="322">
        <v>3</v>
      </c>
      <c r="P252" s="322">
        <v>1</v>
      </c>
      <c r="Q252" s="302">
        <v>1</v>
      </c>
      <c r="R252" s="322">
        <v>1</v>
      </c>
      <c r="S252" s="322">
        <v>1</v>
      </c>
      <c r="T252" s="322">
        <v>0</v>
      </c>
      <c r="U252" s="322">
        <v>1</v>
      </c>
      <c r="V252" s="322">
        <v>0</v>
      </c>
      <c r="W252" s="322">
        <v>0</v>
      </c>
      <c r="X252" s="322">
        <v>0</v>
      </c>
      <c r="Y252" s="322">
        <v>1</v>
      </c>
      <c r="Z252" s="322">
        <v>1</v>
      </c>
      <c r="AA252" s="322">
        <v>0</v>
      </c>
      <c r="AB252" s="322">
        <v>0</v>
      </c>
      <c r="AC252" s="322">
        <v>1</v>
      </c>
      <c r="AD252" s="322">
        <v>1</v>
      </c>
      <c r="AE252" s="302">
        <v>5</v>
      </c>
      <c r="AF252" s="302">
        <v>4</v>
      </c>
      <c r="AG252" s="302">
        <v>2</v>
      </c>
      <c r="AH252" s="302">
        <v>2</v>
      </c>
      <c r="AI252" s="302">
        <v>2</v>
      </c>
      <c r="AJ252" s="322">
        <v>0</v>
      </c>
      <c r="AK252" s="302">
        <v>0</v>
      </c>
      <c r="AL252" s="322">
        <v>2</v>
      </c>
      <c r="AM252" s="302">
        <v>2</v>
      </c>
      <c r="AN252" s="303">
        <v>0</v>
      </c>
      <c r="AO252" s="303">
        <v>0</v>
      </c>
      <c r="AP252" s="303">
        <v>1</v>
      </c>
      <c r="AQ252" s="303">
        <v>0</v>
      </c>
      <c r="AR252" s="303">
        <v>1</v>
      </c>
      <c r="AS252" s="303">
        <v>1</v>
      </c>
      <c r="AT252" s="302">
        <v>2</v>
      </c>
      <c r="AU252" s="303">
        <v>2</v>
      </c>
      <c r="AV252" s="303">
        <v>1</v>
      </c>
      <c r="AW252" s="303">
        <v>0</v>
      </c>
      <c r="AX252" s="322">
        <v>0</v>
      </c>
      <c r="AY252" s="322">
        <v>0</v>
      </c>
      <c r="AZ252" s="322">
        <v>0</v>
      </c>
      <c r="BA252" s="322">
        <v>0</v>
      </c>
      <c r="BB252" s="322">
        <v>0</v>
      </c>
      <c r="BC252" s="322">
        <v>0</v>
      </c>
      <c r="BD252" s="322">
        <v>1</v>
      </c>
      <c r="BE252" s="322">
        <v>0</v>
      </c>
      <c r="BF252" s="322">
        <v>0</v>
      </c>
      <c r="BG252" s="322">
        <v>0</v>
      </c>
      <c r="BH252" s="322">
        <v>1</v>
      </c>
      <c r="BI252" s="322">
        <v>1</v>
      </c>
      <c r="BJ252" s="322">
        <v>1</v>
      </c>
      <c r="BK252" s="322">
        <v>0</v>
      </c>
      <c r="BL252" s="322">
        <v>0</v>
      </c>
      <c r="BM252" s="322">
        <v>0</v>
      </c>
      <c r="BN252" s="322">
        <v>0</v>
      </c>
      <c r="BO252" s="322">
        <v>1</v>
      </c>
      <c r="BP252" s="322">
        <v>0</v>
      </c>
      <c r="BQ252" s="322">
        <v>0</v>
      </c>
      <c r="BR252" s="322">
        <v>0</v>
      </c>
      <c r="BS252" s="322">
        <v>0</v>
      </c>
      <c r="BT252" s="322">
        <v>0</v>
      </c>
      <c r="BU252" s="322">
        <v>0</v>
      </c>
      <c r="BV252" s="322">
        <v>1</v>
      </c>
      <c r="BW252" s="322">
        <v>0</v>
      </c>
      <c r="BX252" s="330">
        <v>0</v>
      </c>
      <c r="BY252" s="305">
        <v>0</v>
      </c>
      <c r="BZ252" s="322">
        <v>1</v>
      </c>
      <c r="CA252" s="322">
        <v>4</v>
      </c>
      <c r="CB252" s="322">
        <v>1</v>
      </c>
      <c r="CC252" s="302">
        <v>1</v>
      </c>
      <c r="CD252" s="302">
        <v>0</v>
      </c>
      <c r="CE252" s="322">
        <v>2</v>
      </c>
    </row>
    <row r="253" spans="1:83" ht="18">
      <c r="A253" s="319">
        <v>2021</v>
      </c>
      <c r="B253" s="298" t="s">
        <v>300</v>
      </c>
      <c r="C253" s="320">
        <v>44498.862396574099</v>
      </c>
      <c r="D253" s="320">
        <v>44501.387840902797</v>
      </c>
      <c r="E253" s="324">
        <v>44240</v>
      </c>
      <c r="F253" s="301">
        <v>3</v>
      </c>
      <c r="G253" s="309">
        <v>2</v>
      </c>
      <c r="H253" s="309">
        <v>1</v>
      </c>
      <c r="I253" s="309">
        <v>2</v>
      </c>
      <c r="J253" s="309">
        <v>1</v>
      </c>
      <c r="K253" s="309">
        <v>1</v>
      </c>
      <c r="L253" s="309">
        <v>3</v>
      </c>
      <c r="M253" s="309">
        <v>0</v>
      </c>
      <c r="N253" s="309">
        <v>1</v>
      </c>
      <c r="O253" s="309">
        <v>3</v>
      </c>
      <c r="P253" s="309">
        <v>0</v>
      </c>
      <c r="Q253" s="302">
        <v>0</v>
      </c>
      <c r="R253" s="309">
        <v>0</v>
      </c>
      <c r="S253" s="309">
        <v>0</v>
      </c>
      <c r="T253" s="309">
        <v>1</v>
      </c>
      <c r="U253" s="309">
        <v>0</v>
      </c>
      <c r="V253" s="309">
        <v>0</v>
      </c>
      <c r="W253" s="309">
        <v>0</v>
      </c>
      <c r="X253" s="309">
        <v>0</v>
      </c>
      <c r="Y253" s="309">
        <v>1</v>
      </c>
      <c r="Z253" s="309">
        <v>1</v>
      </c>
      <c r="AA253" s="309">
        <v>1</v>
      </c>
      <c r="AB253" s="309">
        <v>0</v>
      </c>
      <c r="AC253" s="309">
        <v>1</v>
      </c>
      <c r="AD253" s="309">
        <v>0</v>
      </c>
      <c r="AE253" s="302">
        <v>4</v>
      </c>
      <c r="AF253" s="302">
        <v>3</v>
      </c>
      <c r="AG253" s="302">
        <v>1</v>
      </c>
      <c r="AH253" s="302">
        <v>1</v>
      </c>
      <c r="AI253" s="302">
        <v>0</v>
      </c>
      <c r="AJ253" s="309">
        <v>0</v>
      </c>
      <c r="AK253" s="302">
        <v>0</v>
      </c>
      <c r="AL253" s="309">
        <v>2</v>
      </c>
      <c r="AM253" s="302">
        <v>2</v>
      </c>
      <c r="AN253" s="313">
        <v>1</v>
      </c>
      <c r="AO253" s="309">
        <v>2</v>
      </c>
      <c r="AP253" s="303">
        <v>1</v>
      </c>
      <c r="AQ253" s="303">
        <v>0</v>
      </c>
      <c r="AR253" s="303">
        <v>1</v>
      </c>
      <c r="AS253" s="303">
        <v>1</v>
      </c>
      <c r="AT253" s="302">
        <v>1</v>
      </c>
      <c r="AU253" s="302">
        <v>1</v>
      </c>
      <c r="AV253" s="302">
        <v>0</v>
      </c>
      <c r="AW253" s="303">
        <v>0</v>
      </c>
      <c r="AX253" s="309">
        <v>0</v>
      </c>
      <c r="AY253" s="309">
        <v>0</v>
      </c>
      <c r="AZ253" s="309">
        <v>0</v>
      </c>
      <c r="BA253" s="309">
        <v>0</v>
      </c>
      <c r="BB253" s="309">
        <v>0</v>
      </c>
      <c r="BC253" s="309">
        <v>0</v>
      </c>
      <c r="BD253" s="309">
        <v>1</v>
      </c>
      <c r="BE253" s="309">
        <v>0</v>
      </c>
      <c r="BF253" s="309">
        <v>0</v>
      </c>
      <c r="BG253" s="309">
        <v>0</v>
      </c>
      <c r="BH253" s="309">
        <v>1</v>
      </c>
      <c r="BI253" s="309">
        <v>0</v>
      </c>
      <c r="BJ253" s="309">
        <v>1</v>
      </c>
      <c r="BK253" s="309">
        <v>0</v>
      </c>
      <c r="BL253" s="309">
        <v>0</v>
      </c>
      <c r="BM253" s="309">
        <v>0</v>
      </c>
      <c r="BN253" s="309">
        <v>0</v>
      </c>
      <c r="BO253" s="309">
        <v>0</v>
      </c>
      <c r="BP253" s="309">
        <v>0</v>
      </c>
      <c r="BQ253" s="309">
        <v>0</v>
      </c>
      <c r="BR253" s="309">
        <v>0</v>
      </c>
      <c r="BS253" s="309">
        <v>0</v>
      </c>
      <c r="BT253" s="309">
        <v>0</v>
      </c>
      <c r="BU253" s="309">
        <v>0</v>
      </c>
      <c r="BV253" s="309">
        <v>1</v>
      </c>
      <c r="BW253" s="309">
        <v>0</v>
      </c>
      <c r="BX253" s="330">
        <v>0</v>
      </c>
      <c r="BY253" s="305">
        <v>0</v>
      </c>
      <c r="BZ253" s="309">
        <v>1</v>
      </c>
      <c r="CA253" s="309">
        <v>3</v>
      </c>
      <c r="CB253" s="309">
        <v>1</v>
      </c>
      <c r="CC253" s="302">
        <v>0</v>
      </c>
      <c r="CD253" s="302">
        <v>0</v>
      </c>
      <c r="CE253" s="309">
        <v>2</v>
      </c>
    </row>
    <row r="254" spans="1:83" ht="18">
      <c r="A254" s="319">
        <v>2021</v>
      </c>
      <c r="B254" s="298" t="s">
        <v>301</v>
      </c>
      <c r="C254" s="320">
        <v>44434.803188657403</v>
      </c>
      <c r="D254" s="320">
        <v>44441.394005682901</v>
      </c>
      <c r="E254" s="321">
        <v>58061</v>
      </c>
      <c r="F254" s="301">
        <v>2</v>
      </c>
      <c r="G254" s="322">
        <v>1</v>
      </c>
      <c r="H254" s="322">
        <v>1</v>
      </c>
      <c r="I254" s="322">
        <v>2</v>
      </c>
      <c r="J254" s="322">
        <v>1</v>
      </c>
      <c r="K254" s="322">
        <v>1</v>
      </c>
      <c r="L254" s="322">
        <v>3</v>
      </c>
      <c r="M254" s="322">
        <v>1</v>
      </c>
      <c r="N254" s="322">
        <v>1</v>
      </c>
      <c r="O254" s="302">
        <v>4</v>
      </c>
      <c r="P254" s="322">
        <v>1</v>
      </c>
      <c r="Q254" s="302">
        <v>1</v>
      </c>
      <c r="R254" s="322">
        <v>0</v>
      </c>
      <c r="S254" s="322">
        <v>0</v>
      </c>
      <c r="T254" s="322">
        <v>1</v>
      </c>
      <c r="U254" s="322">
        <v>1</v>
      </c>
      <c r="V254" s="322">
        <v>0</v>
      </c>
      <c r="W254" s="322">
        <v>0</v>
      </c>
      <c r="X254" s="322">
        <v>0</v>
      </c>
      <c r="Y254" s="322">
        <v>1</v>
      </c>
      <c r="Z254" s="322">
        <v>1</v>
      </c>
      <c r="AA254" s="322">
        <v>1</v>
      </c>
      <c r="AB254" s="322">
        <v>0</v>
      </c>
      <c r="AC254" s="322">
        <v>1</v>
      </c>
      <c r="AD254" s="322">
        <v>0</v>
      </c>
      <c r="AE254" s="302">
        <v>1</v>
      </c>
      <c r="AF254" s="302">
        <v>2</v>
      </c>
      <c r="AG254" s="302">
        <v>2</v>
      </c>
      <c r="AH254" s="302">
        <v>1</v>
      </c>
      <c r="AI254" s="302">
        <v>2</v>
      </c>
      <c r="AJ254" s="322">
        <v>0</v>
      </c>
      <c r="AK254" s="302">
        <v>0</v>
      </c>
      <c r="AL254" s="322">
        <v>2</v>
      </c>
      <c r="AM254" s="302">
        <v>2</v>
      </c>
      <c r="AN254" s="303">
        <v>0</v>
      </c>
      <c r="AO254" s="303">
        <v>0</v>
      </c>
      <c r="AP254" s="302">
        <v>2</v>
      </c>
      <c r="AQ254" s="313">
        <v>1</v>
      </c>
      <c r="AR254" s="309">
        <v>0</v>
      </c>
      <c r="AS254" s="303">
        <v>1</v>
      </c>
      <c r="AT254" s="302">
        <v>2</v>
      </c>
      <c r="AU254" s="303">
        <v>2</v>
      </c>
      <c r="AV254" s="303">
        <v>1</v>
      </c>
      <c r="AW254" s="303">
        <v>0</v>
      </c>
      <c r="AX254" s="322">
        <v>0</v>
      </c>
      <c r="AY254" s="322">
        <v>0</v>
      </c>
      <c r="AZ254" s="322">
        <v>0</v>
      </c>
      <c r="BA254" s="322">
        <v>0</v>
      </c>
      <c r="BB254" s="322">
        <v>0</v>
      </c>
      <c r="BC254" s="322">
        <v>0</v>
      </c>
      <c r="BD254" s="322">
        <v>1</v>
      </c>
      <c r="BE254" s="322">
        <v>0</v>
      </c>
      <c r="BF254" s="322">
        <v>0</v>
      </c>
      <c r="BG254" s="322">
        <v>0</v>
      </c>
      <c r="BH254" s="322">
        <v>1</v>
      </c>
      <c r="BI254" s="322">
        <v>1</v>
      </c>
      <c r="BJ254" s="322">
        <v>1</v>
      </c>
      <c r="BK254" s="322">
        <v>0</v>
      </c>
      <c r="BL254" s="322">
        <v>0</v>
      </c>
      <c r="BM254" s="322">
        <v>0</v>
      </c>
      <c r="BN254" s="322">
        <v>0</v>
      </c>
      <c r="BO254" s="322">
        <v>0</v>
      </c>
      <c r="BP254" s="322">
        <v>0</v>
      </c>
      <c r="BQ254" s="322">
        <v>0</v>
      </c>
      <c r="BR254" s="322">
        <v>0</v>
      </c>
      <c r="BS254" s="322">
        <v>0</v>
      </c>
      <c r="BT254" s="322">
        <v>1</v>
      </c>
      <c r="BU254" s="322">
        <v>0</v>
      </c>
      <c r="BV254" s="322">
        <v>1</v>
      </c>
      <c r="BW254" s="322">
        <v>1</v>
      </c>
      <c r="BX254" s="307">
        <v>0</v>
      </c>
      <c r="BY254" s="305">
        <v>0</v>
      </c>
      <c r="BZ254" s="322">
        <v>1</v>
      </c>
      <c r="CA254" s="322">
        <v>3</v>
      </c>
      <c r="CB254" s="322">
        <v>1</v>
      </c>
      <c r="CC254" s="302">
        <v>1</v>
      </c>
      <c r="CD254" s="302">
        <v>0</v>
      </c>
      <c r="CE254" s="322">
        <v>2</v>
      </c>
    </row>
    <row r="255" spans="1:83" ht="18">
      <c r="A255" s="319">
        <v>2021</v>
      </c>
      <c r="B255" s="298" t="s">
        <v>302</v>
      </c>
      <c r="C255" s="320">
        <v>44231.408252141198</v>
      </c>
      <c r="D255" s="320">
        <v>44235.487244097203</v>
      </c>
      <c r="E255" s="321">
        <v>49853</v>
      </c>
      <c r="F255" s="301">
        <v>3</v>
      </c>
      <c r="G255" s="322">
        <v>2</v>
      </c>
      <c r="H255" s="322">
        <v>0</v>
      </c>
      <c r="I255" s="322">
        <v>2</v>
      </c>
      <c r="J255" s="322">
        <v>1</v>
      </c>
      <c r="K255" s="322">
        <v>1</v>
      </c>
      <c r="L255" s="322">
        <v>3</v>
      </c>
      <c r="M255" s="322">
        <v>1</v>
      </c>
      <c r="N255" s="322">
        <v>0</v>
      </c>
      <c r="O255" s="322">
        <v>2</v>
      </c>
      <c r="P255" s="322">
        <v>1</v>
      </c>
      <c r="Q255" s="302">
        <v>1</v>
      </c>
      <c r="R255" s="322">
        <v>0</v>
      </c>
      <c r="S255" s="322">
        <v>0</v>
      </c>
      <c r="T255" s="322">
        <v>1</v>
      </c>
      <c r="U255" s="322">
        <v>0</v>
      </c>
      <c r="V255" s="322">
        <v>0</v>
      </c>
      <c r="W255" s="322">
        <v>0</v>
      </c>
      <c r="X255" s="322">
        <v>0</v>
      </c>
      <c r="Y255" s="322">
        <v>1</v>
      </c>
      <c r="Z255" s="322">
        <v>0</v>
      </c>
      <c r="AA255" s="322">
        <v>0</v>
      </c>
      <c r="AB255" s="322">
        <v>0</v>
      </c>
      <c r="AC255" s="322">
        <v>1</v>
      </c>
      <c r="AD255" s="322">
        <v>0</v>
      </c>
      <c r="AE255" s="302">
        <v>4</v>
      </c>
      <c r="AF255" s="302">
        <v>2</v>
      </c>
      <c r="AG255" s="302">
        <v>1</v>
      </c>
      <c r="AH255" s="302">
        <v>2</v>
      </c>
      <c r="AI255" s="302">
        <v>0</v>
      </c>
      <c r="AJ255" s="322">
        <v>0</v>
      </c>
      <c r="AK255" s="302">
        <v>0</v>
      </c>
      <c r="AL255" s="322">
        <v>2</v>
      </c>
      <c r="AM255" s="302">
        <v>2</v>
      </c>
      <c r="AN255" s="313">
        <v>1</v>
      </c>
      <c r="AO255" s="302">
        <v>1</v>
      </c>
      <c r="AP255" s="303">
        <v>1</v>
      </c>
      <c r="AQ255" s="303">
        <v>0</v>
      </c>
      <c r="AR255" s="309">
        <v>0</v>
      </c>
      <c r="AS255" s="309">
        <v>2</v>
      </c>
      <c r="AT255" s="302">
        <v>2</v>
      </c>
      <c r="AU255" s="303">
        <v>2</v>
      </c>
      <c r="AV255" s="303">
        <v>1</v>
      </c>
      <c r="AW255" s="303">
        <v>0</v>
      </c>
      <c r="AX255" s="322">
        <v>0</v>
      </c>
      <c r="AY255" s="322">
        <v>1</v>
      </c>
      <c r="AZ255" s="322">
        <v>0</v>
      </c>
      <c r="BA255" s="322">
        <v>0</v>
      </c>
      <c r="BB255" s="322">
        <v>0</v>
      </c>
      <c r="BC255" s="322">
        <v>0</v>
      </c>
      <c r="BD255" s="322">
        <v>1</v>
      </c>
      <c r="BE255" s="322">
        <v>0</v>
      </c>
      <c r="BF255" s="322">
        <v>0</v>
      </c>
      <c r="BG255" s="322">
        <v>0</v>
      </c>
      <c r="BH255" s="322">
        <v>1</v>
      </c>
      <c r="BI255" s="322">
        <v>1</v>
      </c>
      <c r="BJ255" s="322">
        <v>1</v>
      </c>
      <c r="BK255" s="322">
        <v>0</v>
      </c>
      <c r="BL255" s="322">
        <v>0</v>
      </c>
      <c r="BM255" s="322">
        <v>0</v>
      </c>
      <c r="BN255" s="322">
        <v>0</v>
      </c>
      <c r="BO255" s="322">
        <v>1</v>
      </c>
      <c r="BP255" s="322">
        <v>0</v>
      </c>
      <c r="BQ255" s="322">
        <v>0</v>
      </c>
      <c r="BR255" s="322">
        <v>0</v>
      </c>
      <c r="BS255" s="322">
        <v>0</v>
      </c>
      <c r="BT255" s="322">
        <v>0</v>
      </c>
      <c r="BU255" s="322">
        <v>0</v>
      </c>
      <c r="BV255" s="322">
        <v>0</v>
      </c>
      <c r="BW255" s="322">
        <v>0</v>
      </c>
      <c r="BX255" s="307">
        <v>0</v>
      </c>
      <c r="BY255" s="305">
        <v>0</v>
      </c>
      <c r="BZ255" s="322">
        <v>1</v>
      </c>
      <c r="CA255" s="322">
        <v>3</v>
      </c>
      <c r="CB255" s="322">
        <v>1</v>
      </c>
      <c r="CC255" s="302">
        <v>1</v>
      </c>
      <c r="CD255" s="302">
        <v>0</v>
      </c>
      <c r="CE255" s="322">
        <v>2</v>
      </c>
    </row>
    <row r="256" spans="1:83" ht="18">
      <c r="A256" s="319">
        <v>2021</v>
      </c>
      <c r="B256" s="298" t="s">
        <v>303</v>
      </c>
      <c r="C256" s="320">
        <v>44222.697556469902</v>
      </c>
      <c r="D256" s="320">
        <v>44226.461409699099</v>
      </c>
      <c r="E256" s="321">
        <v>43558</v>
      </c>
      <c r="F256" s="301">
        <v>3</v>
      </c>
      <c r="G256" s="322">
        <v>1</v>
      </c>
      <c r="H256" s="322">
        <v>1</v>
      </c>
      <c r="I256" s="322">
        <v>2</v>
      </c>
      <c r="J256" s="322">
        <v>1</v>
      </c>
      <c r="K256" s="322">
        <v>1</v>
      </c>
      <c r="L256" s="322">
        <v>3</v>
      </c>
      <c r="M256" s="322">
        <v>1</v>
      </c>
      <c r="N256" s="322">
        <v>1</v>
      </c>
      <c r="O256" s="322">
        <v>2</v>
      </c>
      <c r="P256" s="322">
        <v>0</v>
      </c>
      <c r="Q256" s="302">
        <v>0</v>
      </c>
      <c r="R256" s="322">
        <v>0</v>
      </c>
      <c r="S256" s="322">
        <v>0</v>
      </c>
      <c r="T256" s="322">
        <v>1</v>
      </c>
      <c r="U256" s="322">
        <v>1</v>
      </c>
      <c r="V256" s="322">
        <v>0</v>
      </c>
      <c r="W256" s="322">
        <v>0</v>
      </c>
      <c r="X256" s="322">
        <v>0</v>
      </c>
      <c r="Y256" s="322">
        <v>1</v>
      </c>
      <c r="Z256" s="322">
        <v>0</v>
      </c>
      <c r="AA256" s="322">
        <v>1</v>
      </c>
      <c r="AB256" s="322">
        <v>0</v>
      </c>
      <c r="AC256" s="322">
        <v>1</v>
      </c>
      <c r="AD256" s="322">
        <v>1</v>
      </c>
      <c r="AE256" s="302">
        <v>1</v>
      </c>
      <c r="AF256" s="302">
        <v>1</v>
      </c>
      <c r="AG256" s="302">
        <v>1</v>
      </c>
      <c r="AH256" s="302">
        <v>1</v>
      </c>
      <c r="AI256" s="302">
        <v>2</v>
      </c>
      <c r="AJ256" s="322">
        <v>0</v>
      </c>
      <c r="AK256" s="302">
        <v>2</v>
      </c>
      <c r="AL256" s="322">
        <v>2</v>
      </c>
      <c r="AM256" s="302">
        <v>2</v>
      </c>
      <c r="AN256" s="303">
        <v>0</v>
      </c>
      <c r="AO256" s="303">
        <v>0</v>
      </c>
      <c r="AP256" s="303">
        <v>1</v>
      </c>
      <c r="AQ256" s="303">
        <v>0</v>
      </c>
      <c r="AR256" s="309">
        <v>0</v>
      </c>
      <c r="AS256" s="303">
        <v>1</v>
      </c>
      <c r="AT256" s="302">
        <v>2</v>
      </c>
      <c r="AU256" s="303">
        <v>2</v>
      </c>
      <c r="AV256" s="303">
        <v>1</v>
      </c>
      <c r="AW256" s="303">
        <v>0</v>
      </c>
      <c r="AX256" s="322">
        <v>0</v>
      </c>
      <c r="AY256" s="322">
        <v>1</v>
      </c>
      <c r="AZ256" s="322">
        <v>0</v>
      </c>
      <c r="BA256" s="322">
        <v>0</v>
      </c>
      <c r="BB256" s="322">
        <v>0</v>
      </c>
      <c r="BC256" s="322">
        <v>0</v>
      </c>
      <c r="BD256" s="322">
        <v>1</v>
      </c>
      <c r="BE256" s="322">
        <v>0</v>
      </c>
      <c r="BF256" s="322">
        <v>0</v>
      </c>
      <c r="BG256" s="322">
        <v>0</v>
      </c>
      <c r="BH256" s="322">
        <v>0</v>
      </c>
      <c r="BI256" s="322">
        <v>0</v>
      </c>
      <c r="BJ256" s="322">
        <v>1</v>
      </c>
      <c r="BK256" s="322">
        <v>0</v>
      </c>
      <c r="BL256" s="322">
        <v>0</v>
      </c>
      <c r="BM256" s="322">
        <v>0</v>
      </c>
      <c r="BN256" s="322">
        <v>0</v>
      </c>
      <c r="BO256" s="322">
        <v>1</v>
      </c>
      <c r="BP256" s="322">
        <v>0</v>
      </c>
      <c r="BQ256" s="322">
        <v>0</v>
      </c>
      <c r="BR256" s="322">
        <v>0</v>
      </c>
      <c r="BS256" s="322">
        <v>0</v>
      </c>
      <c r="BT256" s="322">
        <v>0</v>
      </c>
      <c r="BU256" s="322">
        <v>0</v>
      </c>
      <c r="BV256" s="322">
        <v>0</v>
      </c>
      <c r="BW256" s="322">
        <v>0</v>
      </c>
      <c r="BX256" s="307">
        <v>0</v>
      </c>
      <c r="BY256" s="305">
        <v>0</v>
      </c>
      <c r="BZ256" s="322">
        <v>1</v>
      </c>
      <c r="CA256" s="322">
        <v>3</v>
      </c>
      <c r="CB256" s="322">
        <v>1</v>
      </c>
      <c r="CC256" s="302">
        <v>0</v>
      </c>
      <c r="CD256" s="302">
        <v>2</v>
      </c>
      <c r="CE256" s="322">
        <v>2</v>
      </c>
    </row>
    <row r="257" spans="1:83" ht="18">
      <c r="A257" s="319">
        <v>2021</v>
      </c>
      <c r="B257" s="298" t="s">
        <v>304</v>
      </c>
      <c r="C257" s="320">
        <v>44379.161737245398</v>
      </c>
      <c r="D257" s="320">
        <v>44383.521795925903</v>
      </c>
      <c r="E257" s="321">
        <v>56680</v>
      </c>
      <c r="F257" s="301">
        <v>3</v>
      </c>
      <c r="G257" s="322">
        <v>2</v>
      </c>
      <c r="H257" s="322">
        <v>1</v>
      </c>
      <c r="I257" s="322">
        <v>2</v>
      </c>
      <c r="J257" s="322">
        <v>1</v>
      </c>
      <c r="K257" s="322">
        <v>1</v>
      </c>
      <c r="L257" s="302">
        <v>3</v>
      </c>
      <c r="M257" s="322">
        <v>0</v>
      </c>
      <c r="N257" s="302">
        <v>0</v>
      </c>
      <c r="O257" s="302">
        <v>1</v>
      </c>
      <c r="P257" s="302">
        <v>0</v>
      </c>
      <c r="Q257" s="302">
        <v>1</v>
      </c>
      <c r="R257" s="302">
        <v>0</v>
      </c>
      <c r="S257" s="302">
        <v>0</v>
      </c>
      <c r="T257" s="302">
        <v>1</v>
      </c>
      <c r="U257" s="302">
        <v>0</v>
      </c>
      <c r="V257" s="302">
        <v>0</v>
      </c>
      <c r="W257" s="302">
        <v>0</v>
      </c>
      <c r="X257" s="302">
        <v>0</v>
      </c>
      <c r="Y257" s="302">
        <v>1</v>
      </c>
      <c r="Z257" s="302">
        <v>1</v>
      </c>
      <c r="AA257" s="302">
        <v>1</v>
      </c>
      <c r="AB257" s="302">
        <v>1</v>
      </c>
      <c r="AC257" s="302">
        <v>1</v>
      </c>
      <c r="AD257" s="302">
        <v>1</v>
      </c>
      <c r="AE257" s="313">
        <v>2</v>
      </c>
      <c r="AF257" s="302">
        <v>1</v>
      </c>
      <c r="AG257" s="302">
        <v>1</v>
      </c>
      <c r="AH257" s="302">
        <v>1</v>
      </c>
      <c r="AI257" s="302">
        <v>3</v>
      </c>
      <c r="AJ257" s="302">
        <v>0</v>
      </c>
      <c r="AK257" s="302">
        <v>2</v>
      </c>
      <c r="AL257" s="302">
        <v>2</v>
      </c>
      <c r="AM257" s="302">
        <v>2</v>
      </c>
      <c r="AN257" s="313">
        <v>1</v>
      </c>
      <c r="AO257" s="302">
        <v>1</v>
      </c>
      <c r="AP257" s="303">
        <v>1</v>
      </c>
      <c r="AQ257" s="313">
        <v>1</v>
      </c>
      <c r="AR257" s="303">
        <v>1</v>
      </c>
      <c r="AS257" s="303">
        <v>1</v>
      </c>
      <c r="AT257" s="302">
        <v>1</v>
      </c>
      <c r="AU257" s="303">
        <v>1</v>
      </c>
      <c r="AV257" s="303">
        <v>1</v>
      </c>
      <c r="AW257" s="303">
        <v>0</v>
      </c>
      <c r="AX257" s="302">
        <v>0</v>
      </c>
      <c r="AY257" s="302">
        <v>0</v>
      </c>
      <c r="AZ257" s="302">
        <v>0</v>
      </c>
      <c r="BA257" s="302">
        <v>0</v>
      </c>
      <c r="BB257" s="302">
        <v>0</v>
      </c>
      <c r="BC257" s="302">
        <v>1</v>
      </c>
      <c r="BD257" s="302">
        <v>0</v>
      </c>
      <c r="BE257" s="302">
        <v>0</v>
      </c>
      <c r="BF257" s="302">
        <v>0</v>
      </c>
      <c r="BG257" s="302">
        <v>0</v>
      </c>
      <c r="BH257" s="302">
        <v>1</v>
      </c>
      <c r="BI257" s="302">
        <v>1</v>
      </c>
      <c r="BJ257" s="302">
        <v>1</v>
      </c>
      <c r="BK257" s="302">
        <v>0</v>
      </c>
      <c r="BL257" s="302">
        <v>0</v>
      </c>
      <c r="BM257" s="302">
        <v>0</v>
      </c>
      <c r="BN257" s="302">
        <v>0</v>
      </c>
      <c r="BO257" s="302">
        <v>0</v>
      </c>
      <c r="BP257" s="302">
        <v>0</v>
      </c>
      <c r="BQ257" s="302">
        <v>0</v>
      </c>
      <c r="BR257" s="302">
        <v>0</v>
      </c>
      <c r="BS257" s="302">
        <v>0</v>
      </c>
      <c r="BT257" s="302">
        <v>0</v>
      </c>
      <c r="BU257" s="302">
        <v>0</v>
      </c>
      <c r="BV257" s="302">
        <v>0</v>
      </c>
      <c r="BW257" s="302">
        <v>0</v>
      </c>
      <c r="BX257" s="307">
        <v>0</v>
      </c>
      <c r="BY257" s="305">
        <v>0</v>
      </c>
      <c r="BZ257" s="322">
        <v>1</v>
      </c>
      <c r="CA257" s="302">
        <v>3</v>
      </c>
      <c r="CB257" s="322">
        <v>1</v>
      </c>
      <c r="CC257" s="302">
        <v>1</v>
      </c>
      <c r="CD257" s="302">
        <v>2</v>
      </c>
      <c r="CE257" s="302">
        <v>2</v>
      </c>
    </row>
    <row r="258" spans="1:83" ht="18">
      <c r="A258" s="319">
        <v>2021</v>
      </c>
      <c r="B258" s="298" t="s">
        <v>305</v>
      </c>
      <c r="C258" s="320">
        <v>44348.968162395802</v>
      </c>
      <c r="D258" s="320">
        <v>44351.379010428202</v>
      </c>
      <c r="E258" s="321">
        <v>46923</v>
      </c>
      <c r="F258" s="301">
        <v>3</v>
      </c>
      <c r="G258" s="322">
        <v>2</v>
      </c>
      <c r="H258" s="322">
        <v>1</v>
      </c>
      <c r="I258" s="322">
        <v>2</v>
      </c>
      <c r="J258" s="322">
        <v>1</v>
      </c>
      <c r="K258" s="322">
        <v>1</v>
      </c>
      <c r="L258" s="322">
        <v>3</v>
      </c>
      <c r="M258" s="322">
        <v>0</v>
      </c>
      <c r="N258" s="322">
        <v>1</v>
      </c>
      <c r="O258" s="302">
        <v>4</v>
      </c>
      <c r="P258" s="322">
        <v>1</v>
      </c>
      <c r="Q258" s="302">
        <v>0</v>
      </c>
      <c r="R258" s="322">
        <v>0</v>
      </c>
      <c r="S258" s="322">
        <v>0</v>
      </c>
      <c r="T258" s="322">
        <v>1</v>
      </c>
      <c r="U258" s="322">
        <v>1</v>
      </c>
      <c r="V258" s="322">
        <v>0</v>
      </c>
      <c r="W258" s="322">
        <v>0</v>
      </c>
      <c r="X258" s="322">
        <v>0</v>
      </c>
      <c r="Y258" s="322">
        <v>1</v>
      </c>
      <c r="Z258" s="322">
        <v>1</v>
      </c>
      <c r="AA258" s="322">
        <v>1</v>
      </c>
      <c r="AB258" s="322">
        <v>1</v>
      </c>
      <c r="AC258" s="322">
        <v>1</v>
      </c>
      <c r="AD258" s="322">
        <v>0</v>
      </c>
      <c r="AE258" s="302">
        <v>3</v>
      </c>
      <c r="AF258" s="302">
        <v>3</v>
      </c>
      <c r="AG258" s="302">
        <v>1</v>
      </c>
      <c r="AH258" s="302">
        <v>2</v>
      </c>
      <c r="AI258" s="302">
        <v>2</v>
      </c>
      <c r="AJ258" s="322">
        <v>0</v>
      </c>
      <c r="AK258" s="302">
        <v>0</v>
      </c>
      <c r="AL258" s="322">
        <v>2</v>
      </c>
      <c r="AM258" s="302">
        <v>2</v>
      </c>
      <c r="AN258" s="302">
        <v>0</v>
      </c>
      <c r="AO258" s="313">
        <v>0</v>
      </c>
      <c r="AP258" s="303">
        <v>1</v>
      </c>
      <c r="AQ258" s="303">
        <v>0</v>
      </c>
      <c r="AR258" s="303">
        <v>1</v>
      </c>
      <c r="AS258" s="302">
        <v>0</v>
      </c>
      <c r="AT258" s="302">
        <v>1</v>
      </c>
      <c r="AU258" s="303">
        <v>1</v>
      </c>
      <c r="AV258" s="302">
        <v>0</v>
      </c>
      <c r="AW258" s="302">
        <v>1</v>
      </c>
      <c r="AX258" s="322">
        <v>0</v>
      </c>
      <c r="AY258" s="322">
        <v>0</v>
      </c>
      <c r="AZ258" s="322">
        <v>0</v>
      </c>
      <c r="BA258" s="322">
        <v>0</v>
      </c>
      <c r="BB258" s="322">
        <v>0</v>
      </c>
      <c r="BC258" s="322">
        <v>0</v>
      </c>
      <c r="BD258" s="322">
        <v>1</v>
      </c>
      <c r="BE258" s="322">
        <v>0</v>
      </c>
      <c r="BF258" s="322">
        <v>0</v>
      </c>
      <c r="BG258" s="322">
        <v>0</v>
      </c>
      <c r="BH258" s="322">
        <v>1</v>
      </c>
      <c r="BI258" s="322">
        <v>1</v>
      </c>
      <c r="BJ258" s="322">
        <v>1</v>
      </c>
      <c r="BK258" s="322">
        <v>0</v>
      </c>
      <c r="BL258" s="322">
        <v>0</v>
      </c>
      <c r="BM258" s="322">
        <v>0</v>
      </c>
      <c r="BN258" s="322">
        <v>0</v>
      </c>
      <c r="BO258" s="322">
        <v>0</v>
      </c>
      <c r="BP258" s="322">
        <v>0</v>
      </c>
      <c r="BQ258" s="322">
        <v>0</v>
      </c>
      <c r="BR258" s="322">
        <v>0</v>
      </c>
      <c r="BS258" s="322">
        <v>0</v>
      </c>
      <c r="BT258" s="322">
        <v>0</v>
      </c>
      <c r="BU258" s="322">
        <v>0</v>
      </c>
      <c r="BV258" s="322">
        <v>1</v>
      </c>
      <c r="BW258" s="322">
        <v>0</v>
      </c>
      <c r="BX258" s="307">
        <v>0</v>
      </c>
      <c r="BY258" s="305">
        <v>0</v>
      </c>
      <c r="BZ258" s="322">
        <v>1</v>
      </c>
      <c r="CA258" s="322">
        <v>3</v>
      </c>
      <c r="CB258" s="322">
        <v>1</v>
      </c>
      <c r="CC258" s="302">
        <v>0</v>
      </c>
      <c r="CD258" s="302">
        <v>0</v>
      </c>
      <c r="CE258" s="322">
        <v>2</v>
      </c>
    </row>
    <row r="259" spans="1:83" ht="18">
      <c r="A259" s="319">
        <v>2021</v>
      </c>
      <c r="B259" s="298" t="s">
        <v>306</v>
      </c>
      <c r="C259" s="320">
        <v>44477.658616736102</v>
      </c>
      <c r="D259" s="320">
        <v>44478.8948731829</v>
      </c>
      <c r="E259" s="321">
        <v>59646</v>
      </c>
      <c r="F259" s="301">
        <v>3</v>
      </c>
      <c r="G259" s="322">
        <v>2</v>
      </c>
      <c r="H259" s="322">
        <v>1</v>
      </c>
      <c r="I259" s="322">
        <v>2</v>
      </c>
      <c r="J259" s="322">
        <v>1</v>
      </c>
      <c r="K259" s="322">
        <v>1</v>
      </c>
      <c r="L259" s="322">
        <v>4</v>
      </c>
      <c r="M259" s="322">
        <v>0</v>
      </c>
      <c r="N259" s="322">
        <v>1</v>
      </c>
      <c r="O259" s="322">
        <v>3</v>
      </c>
      <c r="P259" s="322">
        <v>1</v>
      </c>
      <c r="Q259" s="302">
        <v>0</v>
      </c>
      <c r="R259" s="322">
        <v>0</v>
      </c>
      <c r="S259" s="322">
        <v>0</v>
      </c>
      <c r="T259" s="322">
        <v>1</v>
      </c>
      <c r="U259" s="322">
        <v>0</v>
      </c>
      <c r="V259" s="322">
        <v>0</v>
      </c>
      <c r="W259" s="322">
        <v>0</v>
      </c>
      <c r="X259" s="322">
        <v>0</v>
      </c>
      <c r="Y259" s="322">
        <v>1</v>
      </c>
      <c r="Z259" s="322">
        <v>1</v>
      </c>
      <c r="AA259" s="322">
        <v>1</v>
      </c>
      <c r="AB259" s="322">
        <v>1</v>
      </c>
      <c r="AC259" s="322">
        <v>1</v>
      </c>
      <c r="AD259" s="322">
        <v>1</v>
      </c>
      <c r="AE259" s="302">
        <v>4</v>
      </c>
      <c r="AF259" s="302">
        <v>3</v>
      </c>
      <c r="AG259" s="302">
        <v>2</v>
      </c>
      <c r="AH259" s="302">
        <v>2</v>
      </c>
      <c r="AI259" s="302">
        <v>3</v>
      </c>
      <c r="AJ259" s="322">
        <v>0</v>
      </c>
      <c r="AK259" s="302">
        <v>0</v>
      </c>
      <c r="AL259" s="322">
        <v>2</v>
      </c>
      <c r="AM259" s="302">
        <v>2</v>
      </c>
      <c r="AN259" s="302">
        <v>0</v>
      </c>
      <c r="AO259" s="313">
        <v>0</v>
      </c>
      <c r="AP259" s="303">
        <v>1</v>
      </c>
      <c r="AQ259" s="303">
        <v>0</v>
      </c>
      <c r="AR259" s="303">
        <v>1</v>
      </c>
      <c r="AS259" s="303">
        <v>1</v>
      </c>
      <c r="AT259" s="302">
        <v>1</v>
      </c>
      <c r="AU259" s="303">
        <v>1</v>
      </c>
      <c r="AV259" s="303">
        <v>1</v>
      </c>
      <c r="AW259" s="303">
        <v>0</v>
      </c>
      <c r="AX259" s="322">
        <v>1</v>
      </c>
      <c r="AY259" s="322">
        <v>0</v>
      </c>
      <c r="AZ259" s="322">
        <v>1</v>
      </c>
      <c r="BA259" s="322">
        <v>0</v>
      </c>
      <c r="BB259" s="322">
        <v>0</v>
      </c>
      <c r="BC259" s="322">
        <v>0</v>
      </c>
      <c r="BD259" s="322">
        <v>1</v>
      </c>
      <c r="BE259" s="322">
        <v>0</v>
      </c>
      <c r="BF259" s="322">
        <v>0</v>
      </c>
      <c r="BG259" s="322">
        <v>0</v>
      </c>
      <c r="BH259" s="322">
        <v>1</v>
      </c>
      <c r="BI259" s="322">
        <v>1</v>
      </c>
      <c r="BJ259" s="322">
        <v>1</v>
      </c>
      <c r="BK259" s="322">
        <v>0</v>
      </c>
      <c r="BL259" s="322">
        <v>0</v>
      </c>
      <c r="BM259" s="322">
        <v>0</v>
      </c>
      <c r="BN259" s="322">
        <v>0</v>
      </c>
      <c r="BO259" s="322">
        <v>0</v>
      </c>
      <c r="BP259" s="322">
        <v>0</v>
      </c>
      <c r="BQ259" s="322">
        <v>0</v>
      </c>
      <c r="BR259" s="322">
        <v>0</v>
      </c>
      <c r="BS259" s="322">
        <v>0</v>
      </c>
      <c r="BT259" s="322">
        <v>0</v>
      </c>
      <c r="BU259" s="322">
        <v>0</v>
      </c>
      <c r="BV259" s="322">
        <v>1</v>
      </c>
      <c r="BW259" s="322">
        <v>0</v>
      </c>
      <c r="BX259" s="307">
        <v>0</v>
      </c>
      <c r="BY259" s="305">
        <v>0</v>
      </c>
      <c r="BZ259" s="322">
        <v>1</v>
      </c>
      <c r="CA259" s="322">
        <v>4</v>
      </c>
      <c r="CB259" s="322">
        <v>1</v>
      </c>
      <c r="CC259" s="302">
        <v>0</v>
      </c>
      <c r="CD259" s="302">
        <v>0</v>
      </c>
      <c r="CE259" s="322">
        <v>2</v>
      </c>
    </row>
    <row r="260" spans="1:83" ht="18">
      <c r="A260" s="319">
        <v>2021</v>
      </c>
      <c r="B260" s="298" t="s">
        <v>307</v>
      </c>
      <c r="C260" s="320">
        <v>44441.975824884299</v>
      </c>
      <c r="D260" s="320">
        <v>44446.492262615699</v>
      </c>
      <c r="E260" s="321">
        <v>58456</v>
      </c>
      <c r="F260" s="301">
        <v>3</v>
      </c>
      <c r="G260" s="322">
        <v>2</v>
      </c>
      <c r="H260" s="322">
        <v>1</v>
      </c>
      <c r="I260" s="322">
        <v>2</v>
      </c>
      <c r="J260" s="322">
        <v>1</v>
      </c>
      <c r="K260" s="322">
        <v>1</v>
      </c>
      <c r="L260" s="322">
        <v>3</v>
      </c>
      <c r="M260" s="322">
        <v>0</v>
      </c>
      <c r="N260" s="322">
        <v>0</v>
      </c>
      <c r="O260" s="322">
        <v>2</v>
      </c>
      <c r="P260" s="322">
        <v>1</v>
      </c>
      <c r="Q260" s="302">
        <v>1</v>
      </c>
      <c r="R260" s="322">
        <v>1</v>
      </c>
      <c r="S260" s="322">
        <v>1</v>
      </c>
      <c r="T260" s="322">
        <v>1</v>
      </c>
      <c r="U260" s="322">
        <v>0</v>
      </c>
      <c r="V260" s="322">
        <v>0</v>
      </c>
      <c r="W260" s="322">
        <v>0</v>
      </c>
      <c r="X260" s="322">
        <v>0</v>
      </c>
      <c r="Y260" s="322">
        <v>1</v>
      </c>
      <c r="Z260" s="322">
        <v>1</v>
      </c>
      <c r="AA260" s="322">
        <v>0</v>
      </c>
      <c r="AB260" s="322">
        <v>0</v>
      </c>
      <c r="AC260" s="322">
        <v>1</v>
      </c>
      <c r="AD260" s="322">
        <v>1</v>
      </c>
      <c r="AE260" s="302">
        <v>3</v>
      </c>
      <c r="AF260" s="302">
        <v>1</v>
      </c>
      <c r="AG260" s="302">
        <v>1</v>
      </c>
      <c r="AH260" s="302">
        <v>2</v>
      </c>
      <c r="AI260" s="302">
        <v>2</v>
      </c>
      <c r="AJ260" s="322">
        <v>0</v>
      </c>
      <c r="AK260" s="302">
        <v>2</v>
      </c>
      <c r="AL260" s="322">
        <v>2</v>
      </c>
      <c r="AM260" s="302">
        <v>1</v>
      </c>
      <c r="AN260" s="302">
        <v>0</v>
      </c>
      <c r="AO260" s="313">
        <v>0</v>
      </c>
      <c r="AP260" s="303">
        <v>1</v>
      </c>
      <c r="AQ260" s="313">
        <v>1</v>
      </c>
      <c r="AR260" s="303">
        <v>1</v>
      </c>
      <c r="AS260" s="302">
        <v>0</v>
      </c>
      <c r="AT260" s="302">
        <v>1</v>
      </c>
      <c r="AU260" s="303">
        <v>1</v>
      </c>
      <c r="AV260" s="302">
        <v>0</v>
      </c>
      <c r="AW260" s="303">
        <v>0</v>
      </c>
      <c r="AX260" s="322">
        <v>1</v>
      </c>
      <c r="AY260" s="322">
        <v>1</v>
      </c>
      <c r="AZ260" s="322">
        <v>0</v>
      </c>
      <c r="BA260" s="322">
        <v>0</v>
      </c>
      <c r="BB260" s="322">
        <v>0</v>
      </c>
      <c r="BC260" s="322">
        <v>0</v>
      </c>
      <c r="BD260" s="322">
        <v>1</v>
      </c>
      <c r="BE260" s="322">
        <v>0</v>
      </c>
      <c r="BF260" s="322">
        <v>0</v>
      </c>
      <c r="BG260" s="322">
        <v>0</v>
      </c>
      <c r="BH260" s="322">
        <v>1</v>
      </c>
      <c r="BI260" s="322">
        <v>0</v>
      </c>
      <c r="BJ260" s="322">
        <v>1</v>
      </c>
      <c r="BK260" s="322">
        <v>0</v>
      </c>
      <c r="BL260" s="322">
        <v>0</v>
      </c>
      <c r="BM260" s="322">
        <v>0</v>
      </c>
      <c r="BN260" s="322">
        <v>0</v>
      </c>
      <c r="BO260" s="322">
        <v>0</v>
      </c>
      <c r="BP260" s="322">
        <v>0</v>
      </c>
      <c r="BQ260" s="322">
        <v>0</v>
      </c>
      <c r="BR260" s="322">
        <v>0</v>
      </c>
      <c r="BS260" s="322">
        <v>0</v>
      </c>
      <c r="BT260" s="322">
        <v>0</v>
      </c>
      <c r="BU260" s="322">
        <v>0</v>
      </c>
      <c r="BV260" s="322">
        <v>0</v>
      </c>
      <c r="BW260" s="322">
        <v>0</v>
      </c>
      <c r="BX260" s="307">
        <v>0</v>
      </c>
      <c r="BY260" s="305">
        <v>0</v>
      </c>
      <c r="BZ260" s="322">
        <v>1</v>
      </c>
      <c r="CA260" s="322">
        <v>3</v>
      </c>
      <c r="CB260" s="322">
        <v>3</v>
      </c>
      <c r="CC260" s="302">
        <v>1</v>
      </c>
      <c r="CD260" s="302">
        <v>2</v>
      </c>
      <c r="CE260" s="322">
        <v>2</v>
      </c>
    </row>
    <row r="261" spans="1:83" ht="18">
      <c r="A261" s="319">
        <v>2021</v>
      </c>
      <c r="B261" s="298" t="s">
        <v>308</v>
      </c>
      <c r="C261" s="320">
        <v>44532.851523842597</v>
      </c>
      <c r="D261" s="320">
        <v>44536.410352106497</v>
      </c>
      <c r="E261" s="321">
        <v>61532</v>
      </c>
      <c r="F261" s="301">
        <v>3</v>
      </c>
      <c r="G261" s="322">
        <v>1</v>
      </c>
      <c r="H261" s="322">
        <v>0</v>
      </c>
      <c r="I261" s="322">
        <v>2</v>
      </c>
      <c r="J261" s="322">
        <v>1</v>
      </c>
      <c r="K261" s="322">
        <v>1</v>
      </c>
      <c r="L261" s="322">
        <v>3</v>
      </c>
      <c r="M261" s="322">
        <v>1</v>
      </c>
      <c r="N261" s="322">
        <v>0</v>
      </c>
      <c r="O261" s="322">
        <v>2</v>
      </c>
      <c r="P261" s="322">
        <v>0</v>
      </c>
      <c r="Q261" s="302">
        <v>0</v>
      </c>
      <c r="R261" s="322">
        <v>0</v>
      </c>
      <c r="S261" s="322">
        <v>0</v>
      </c>
      <c r="T261" s="322">
        <v>1</v>
      </c>
      <c r="U261" s="322">
        <v>1</v>
      </c>
      <c r="V261" s="322">
        <v>0</v>
      </c>
      <c r="W261" s="322">
        <v>0</v>
      </c>
      <c r="X261" s="322">
        <v>0</v>
      </c>
      <c r="Y261" s="322">
        <v>0</v>
      </c>
      <c r="Z261" s="322">
        <v>0</v>
      </c>
      <c r="AA261" s="322">
        <v>0</v>
      </c>
      <c r="AB261" s="322">
        <v>0</v>
      </c>
      <c r="AC261" s="322">
        <v>1</v>
      </c>
      <c r="AD261" s="322">
        <v>0</v>
      </c>
      <c r="AE261" s="302">
        <v>1</v>
      </c>
      <c r="AF261" s="302">
        <v>1</v>
      </c>
      <c r="AG261" s="302">
        <v>2</v>
      </c>
      <c r="AH261" s="302">
        <v>2</v>
      </c>
      <c r="AI261" s="302">
        <v>2</v>
      </c>
      <c r="AJ261" s="322">
        <v>0</v>
      </c>
      <c r="AK261" s="302">
        <v>1</v>
      </c>
      <c r="AL261" s="322">
        <v>1</v>
      </c>
      <c r="AM261" s="302">
        <v>2</v>
      </c>
      <c r="AN261" s="303">
        <v>0</v>
      </c>
      <c r="AO261" s="303">
        <v>0</v>
      </c>
      <c r="AP261" s="303">
        <v>1</v>
      </c>
      <c r="AQ261" s="303">
        <v>0</v>
      </c>
      <c r="AR261" s="303">
        <v>1</v>
      </c>
      <c r="AS261" s="303">
        <v>1</v>
      </c>
      <c r="AT261" s="302">
        <v>1</v>
      </c>
      <c r="AU261" s="303">
        <v>1</v>
      </c>
      <c r="AV261" s="303">
        <v>1</v>
      </c>
      <c r="AW261" s="303">
        <v>0</v>
      </c>
      <c r="AX261" s="322">
        <v>0</v>
      </c>
      <c r="AY261" s="322">
        <v>0</v>
      </c>
      <c r="AZ261" s="322">
        <v>0</v>
      </c>
      <c r="BA261" s="322">
        <v>0</v>
      </c>
      <c r="BB261" s="322">
        <v>1</v>
      </c>
      <c r="BC261" s="322">
        <v>0</v>
      </c>
      <c r="BD261" s="322">
        <v>1</v>
      </c>
      <c r="BE261" s="322">
        <v>0</v>
      </c>
      <c r="BF261" s="322">
        <v>0</v>
      </c>
      <c r="BG261" s="322">
        <v>0</v>
      </c>
      <c r="BH261" s="322">
        <v>0</v>
      </c>
      <c r="BI261" s="322">
        <v>0</v>
      </c>
      <c r="BJ261" s="322">
        <v>0</v>
      </c>
      <c r="BK261" s="322">
        <v>0</v>
      </c>
      <c r="BL261" s="322">
        <v>0</v>
      </c>
      <c r="BM261" s="322">
        <v>0</v>
      </c>
      <c r="BN261" s="322">
        <v>0</v>
      </c>
      <c r="BO261" s="322">
        <v>0</v>
      </c>
      <c r="BP261" s="322">
        <v>0</v>
      </c>
      <c r="BQ261" s="322">
        <v>0</v>
      </c>
      <c r="BR261" s="322">
        <v>0</v>
      </c>
      <c r="BS261" s="322">
        <v>0</v>
      </c>
      <c r="BT261" s="322">
        <v>0</v>
      </c>
      <c r="BU261" s="322">
        <v>0</v>
      </c>
      <c r="BV261" s="322">
        <v>0</v>
      </c>
      <c r="BW261" s="322">
        <v>0</v>
      </c>
      <c r="BX261" s="307">
        <v>0</v>
      </c>
      <c r="BY261" s="305">
        <v>0</v>
      </c>
      <c r="BZ261" s="322">
        <v>1</v>
      </c>
      <c r="CA261" s="322">
        <v>3</v>
      </c>
      <c r="CB261" s="322">
        <v>1</v>
      </c>
      <c r="CC261" s="302">
        <v>0</v>
      </c>
      <c r="CD261" s="302">
        <v>1</v>
      </c>
      <c r="CE261" s="322">
        <v>1</v>
      </c>
    </row>
    <row r="262" spans="1:83" ht="18">
      <c r="A262" s="319">
        <v>2021</v>
      </c>
      <c r="B262" s="298" t="s">
        <v>309</v>
      </c>
      <c r="C262" s="320">
        <v>44356.788255208303</v>
      </c>
      <c r="D262" s="320">
        <v>44360.466836631902</v>
      </c>
      <c r="E262" s="321">
        <v>54923</v>
      </c>
      <c r="F262" s="301">
        <v>2</v>
      </c>
      <c r="G262" s="322">
        <v>1</v>
      </c>
      <c r="H262" s="322">
        <v>1</v>
      </c>
      <c r="I262" s="322">
        <v>2</v>
      </c>
      <c r="J262" s="322">
        <v>1</v>
      </c>
      <c r="K262" s="322">
        <v>1</v>
      </c>
      <c r="L262" s="322">
        <v>4</v>
      </c>
      <c r="M262" s="322">
        <v>1</v>
      </c>
      <c r="N262" s="322">
        <v>1</v>
      </c>
      <c r="O262" s="322">
        <v>2</v>
      </c>
      <c r="P262" s="322">
        <v>1</v>
      </c>
      <c r="Q262" s="302">
        <v>0</v>
      </c>
      <c r="R262" s="322">
        <v>0</v>
      </c>
      <c r="S262" s="322">
        <v>0</v>
      </c>
      <c r="T262" s="322">
        <v>0</v>
      </c>
      <c r="U262" s="322">
        <v>1</v>
      </c>
      <c r="V262" s="322">
        <v>0</v>
      </c>
      <c r="W262" s="322">
        <v>0</v>
      </c>
      <c r="X262" s="322">
        <v>0</v>
      </c>
      <c r="Y262" s="322">
        <v>0</v>
      </c>
      <c r="Z262" s="322">
        <v>0</v>
      </c>
      <c r="AA262" s="322">
        <v>0</v>
      </c>
      <c r="AB262" s="322">
        <v>0</v>
      </c>
      <c r="AC262" s="322">
        <v>1</v>
      </c>
      <c r="AD262" s="322">
        <v>0</v>
      </c>
      <c r="AE262" s="302">
        <v>1</v>
      </c>
      <c r="AF262" s="302">
        <v>1</v>
      </c>
      <c r="AG262" s="302">
        <v>1</v>
      </c>
      <c r="AH262" s="302">
        <v>1</v>
      </c>
      <c r="AI262" s="302">
        <v>3</v>
      </c>
      <c r="AJ262" s="322">
        <v>0</v>
      </c>
      <c r="AK262" s="302">
        <v>1</v>
      </c>
      <c r="AL262" s="322">
        <v>2</v>
      </c>
      <c r="AM262" s="302">
        <v>2</v>
      </c>
      <c r="AN262" s="303">
        <v>0</v>
      </c>
      <c r="AO262" s="303">
        <v>0</v>
      </c>
      <c r="AP262" s="302">
        <v>2</v>
      </c>
      <c r="AQ262" s="313">
        <v>1</v>
      </c>
      <c r="AR262" s="303">
        <v>1</v>
      </c>
      <c r="AS262" s="302">
        <v>0</v>
      </c>
      <c r="AT262" s="302">
        <v>1</v>
      </c>
      <c r="AU262" s="303">
        <v>1</v>
      </c>
      <c r="AV262" s="303">
        <v>0</v>
      </c>
      <c r="AW262" s="303">
        <v>0</v>
      </c>
      <c r="AX262" s="322">
        <v>0</v>
      </c>
      <c r="AY262" s="322">
        <v>0</v>
      </c>
      <c r="AZ262" s="322">
        <v>0</v>
      </c>
      <c r="BA262" s="322">
        <v>0</v>
      </c>
      <c r="BB262" s="322">
        <v>1</v>
      </c>
      <c r="BC262" s="322">
        <v>0</v>
      </c>
      <c r="BD262" s="322">
        <v>0</v>
      </c>
      <c r="BE262" s="322">
        <v>0</v>
      </c>
      <c r="BF262" s="322">
        <v>0</v>
      </c>
      <c r="BG262" s="322">
        <v>0</v>
      </c>
      <c r="BH262" s="322">
        <v>1</v>
      </c>
      <c r="BI262" s="322">
        <v>1</v>
      </c>
      <c r="BJ262" s="322">
        <v>0</v>
      </c>
      <c r="BK262" s="322">
        <v>0</v>
      </c>
      <c r="BL262" s="322">
        <v>0</v>
      </c>
      <c r="BM262" s="322">
        <v>0</v>
      </c>
      <c r="BN262" s="322">
        <v>0</v>
      </c>
      <c r="BO262" s="322">
        <v>0</v>
      </c>
      <c r="BP262" s="322">
        <v>0</v>
      </c>
      <c r="BQ262" s="322">
        <v>0</v>
      </c>
      <c r="BR262" s="322">
        <v>0</v>
      </c>
      <c r="BS262" s="322">
        <v>0</v>
      </c>
      <c r="BT262" s="322">
        <v>0</v>
      </c>
      <c r="BU262" s="322">
        <v>0</v>
      </c>
      <c r="BV262" s="322">
        <v>0</v>
      </c>
      <c r="BW262" s="322">
        <v>0</v>
      </c>
      <c r="BX262" s="304">
        <v>0</v>
      </c>
      <c r="BY262" s="305">
        <v>0</v>
      </c>
      <c r="BZ262" s="322">
        <v>1</v>
      </c>
      <c r="CA262" s="322">
        <v>4</v>
      </c>
      <c r="CB262" s="322">
        <v>1</v>
      </c>
      <c r="CC262" s="302">
        <v>0</v>
      </c>
      <c r="CD262" s="302">
        <v>1</v>
      </c>
      <c r="CE262" s="322">
        <v>2</v>
      </c>
    </row>
    <row r="263" spans="1:83" ht="18">
      <c r="A263" s="319">
        <v>2021</v>
      </c>
      <c r="B263" s="298" t="s">
        <v>310</v>
      </c>
      <c r="C263" s="320">
        <v>44298.860384768501</v>
      </c>
      <c r="D263" s="320">
        <v>44299.5116263542</v>
      </c>
      <c r="E263" s="324">
        <v>52051</v>
      </c>
      <c r="F263" s="301">
        <v>2</v>
      </c>
      <c r="G263" s="309">
        <v>1</v>
      </c>
      <c r="H263" s="309">
        <v>1</v>
      </c>
      <c r="I263" s="309">
        <v>0</v>
      </c>
      <c r="J263" s="309">
        <v>1</v>
      </c>
      <c r="K263" s="309">
        <v>1</v>
      </c>
      <c r="L263" s="302">
        <v>4</v>
      </c>
      <c r="M263" s="309">
        <v>1</v>
      </c>
      <c r="N263" s="309">
        <v>1</v>
      </c>
      <c r="O263" s="309">
        <v>2</v>
      </c>
      <c r="P263" s="309">
        <v>0</v>
      </c>
      <c r="Q263" s="302">
        <v>0</v>
      </c>
      <c r="R263" s="309">
        <v>0</v>
      </c>
      <c r="S263" s="309">
        <v>0</v>
      </c>
      <c r="T263" s="309">
        <v>0</v>
      </c>
      <c r="U263" s="309">
        <v>1</v>
      </c>
      <c r="V263" s="309">
        <v>0</v>
      </c>
      <c r="W263" s="309">
        <v>0</v>
      </c>
      <c r="X263" s="309">
        <v>0</v>
      </c>
      <c r="Y263" s="309">
        <v>1</v>
      </c>
      <c r="Z263" s="309">
        <v>1</v>
      </c>
      <c r="AA263" s="309">
        <v>1</v>
      </c>
      <c r="AB263" s="309">
        <v>1</v>
      </c>
      <c r="AC263" s="309">
        <v>0</v>
      </c>
      <c r="AD263" s="309">
        <v>1</v>
      </c>
      <c r="AE263" s="313">
        <v>2</v>
      </c>
      <c r="AF263" s="302">
        <v>1</v>
      </c>
      <c r="AG263" s="302">
        <v>1</v>
      </c>
      <c r="AH263" s="302">
        <v>2</v>
      </c>
      <c r="AI263" s="302">
        <v>2</v>
      </c>
      <c r="AJ263" s="309">
        <v>0</v>
      </c>
      <c r="AK263" s="302">
        <v>0</v>
      </c>
      <c r="AL263" s="309">
        <v>2</v>
      </c>
      <c r="AM263" s="309">
        <v>3</v>
      </c>
      <c r="AN263" s="303">
        <v>0</v>
      </c>
      <c r="AO263" s="302">
        <v>1</v>
      </c>
      <c r="AP263" s="303">
        <v>1</v>
      </c>
      <c r="AQ263" s="303">
        <v>0</v>
      </c>
      <c r="AR263" s="303">
        <v>1</v>
      </c>
      <c r="AS263" s="302">
        <v>0</v>
      </c>
      <c r="AT263" s="302">
        <v>2</v>
      </c>
      <c r="AU263" s="303">
        <v>2</v>
      </c>
      <c r="AV263" s="303">
        <v>1</v>
      </c>
      <c r="AW263" s="303">
        <v>0</v>
      </c>
      <c r="AX263" s="309">
        <v>0</v>
      </c>
      <c r="AY263" s="309">
        <v>0</v>
      </c>
      <c r="AZ263" s="309">
        <v>0</v>
      </c>
      <c r="BA263" s="309">
        <v>0</v>
      </c>
      <c r="BB263" s="309">
        <v>0</v>
      </c>
      <c r="BC263" s="309">
        <v>0</v>
      </c>
      <c r="BD263" s="309">
        <v>1</v>
      </c>
      <c r="BE263" s="309">
        <v>0</v>
      </c>
      <c r="BF263" s="309">
        <v>0</v>
      </c>
      <c r="BG263" s="309">
        <v>0</v>
      </c>
      <c r="BH263" s="309">
        <v>1</v>
      </c>
      <c r="BI263" s="309">
        <v>0</v>
      </c>
      <c r="BJ263" s="309">
        <v>0</v>
      </c>
      <c r="BK263" s="309">
        <v>0</v>
      </c>
      <c r="BL263" s="309">
        <v>0</v>
      </c>
      <c r="BM263" s="309">
        <v>0</v>
      </c>
      <c r="BN263" s="309">
        <v>0</v>
      </c>
      <c r="BO263" s="309">
        <v>0</v>
      </c>
      <c r="BP263" s="309">
        <v>0</v>
      </c>
      <c r="BQ263" s="309">
        <v>0</v>
      </c>
      <c r="BR263" s="309">
        <v>0</v>
      </c>
      <c r="BS263" s="309">
        <v>0</v>
      </c>
      <c r="BT263" s="309">
        <v>0</v>
      </c>
      <c r="BU263" s="309">
        <v>0</v>
      </c>
      <c r="BV263" s="309">
        <v>0</v>
      </c>
      <c r="BW263" s="309">
        <v>0</v>
      </c>
      <c r="BX263" s="330">
        <v>0</v>
      </c>
      <c r="BY263" s="305">
        <v>0</v>
      </c>
      <c r="BZ263" s="309">
        <v>1</v>
      </c>
      <c r="CA263" s="309">
        <v>3</v>
      </c>
      <c r="CB263" s="309">
        <v>1</v>
      </c>
      <c r="CC263" s="302">
        <v>0</v>
      </c>
      <c r="CD263" s="302">
        <v>0</v>
      </c>
      <c r="CE263" s="309">
        <v>2</v>
      </c>
    </row>
    <row r="264" spans="1:83" ht="18">
      <c r="A264" s="319">
        <v>2021</v>
      </c>
      <c r="B264" s="298" t="s">
        <v>311</v>
      </c>
      <c r="C264" s="320">
        <v>44294.157127326398</v>
      </c>
      <c r="D264" s="320">
        <v>44298.653466145799</v>
      </c>
      <c r="E264" s="324">
        <v>52051</v>
      </c>
      <c r="F264" s="301">
        <v>2</v>
      </c>
      <c r="G264" s="309">
        <v>1</v>
      </c>
      <c r="H264" s="309">
        <v>1</v>
      </c>
      <c r="I264" s="309">
        <v>2</v>
      </c>
      <c r="J264" s="309">
        <v>1</v>
      </c>
      <c r="K264" s="309">
        <v>1</v>
      </c>
      <c r="L264" s="309">
        <v>3</v>
      </c>
      <c r="M264" s="309">
        <v>1</v>
      </c>
      <c r="N264" s="309">
        <v>0</v>
      </c>
      <c r="O264" s="309">
        <v>1</v>
      </c>
      <c r="P264" s="309">
        <v>1</v>
      </c>
      <c r="Q264" s="302">
        <v>1</v>
      </c>
      <c r="R264" s="309">
        <v>1</v>
      </c>
      <c r="S264" s="309">
        <v>0</v>
      </c>
      <c r="T264" s="309">
        <v>0</v>
      </c>
      <c r="U264" s="309">
        <v>1</v>
      </c>
      <c r="V264" s="309">
        <v>0</v>
      </c>
      <c r="W264" s="309">
        <v>0</v>
      </c>
      <c r="X264" s="309">
        <v>0</v>
      </c>
      <c r="Y264" s="309">
        <v>1</v>
      </c>
      <c r="Z264" s="309">
        <v>1</v>
      </c>
      <c r="AA264" s="309">
        <v>1</v>
      </c>
      <c r="AB264" s="309">
        <v>1</v>
      </c>
      <c r="AC264" s="309">
        <v>1</v>
      </c>
      <c r="AD264" s="309">
        <v>0</v>
      </c>
      <c r="AE264" s="313">
        <v>2</v>
      </c>
      <c r="AF264" s="302">
        <v>1</v>
      </c>
      <c r="AG264" s="302">
        <v>1</v>
      </c>
      <c r="AH264" s="302">
        <v>1</v>
      </c>
      <c r="AI264" s="302">
        <v>2</v>
      </c>
      <c r="AJ264" s="309">
        <v>0</v>
      </c>
      <c r="AK264" s="302">
        <v>0</v>
      </c>
      <c r="AL264" s="309">
        <v>3</v>
      </c>
      <c r="AM264" s="309">
        <v>3</v>
      </c>
      <c r="AN264" s="303">
        <v>0</v>
      </c>
      <c r="AO264" s="302">
        <v>1</v>
      </c>
      <c r="AP264" s="303">
        <v>1</v>
      </c>
      <c r="AQ264" s="303">
        <v>0</v>
      </c>
      <c r="AR264" s="303">
        <v>1</v>
      </c>
      <c r="AS264" s="302">
        <v>0</v>
      </c>
      <c r="AT264" s="302">
        <v>2</v>
      </c>
      <c r="AU264" s="303">
        <v>2</v>
      </c>
      <c r="AV264" s="303">
        <v>1</v>
      </c>
      <c r="AW264" s="303">
        <v>0</v>
      </c>
      <c r="AX264" s="309">
        <v>0</v>
      </c>
      <c r="AY264" s="309">
        <v>0</v>
      </c>
      <c r="AZ264" s="309">
        <v>0</v>
      </c>
      <c r="BA264" s="309">
        <v>0</v>
      </c>
      <c r="BB264" s="309">
        <v>0</v>
      </c>
      <c r="BC264" s="309">
        <v>0</v>
      </c>
      <c r="BD264" s="309">
        <v>1</v>
      </c>
      <c r="BE264" s="309">
        <v>0</v>
      </c>
      <c r="BF264" s="309">
        <v>0</v>
      </c>
      <c r="BG264" s="309">
        <v>0</v>
      </c>
      <c r="BH264" s="309">
        <v>1</v>
      </c>
      <c r="BI264" s="309">
        <v>1</v>
      </c>
      <c r="BJ264" s="309">
        <v>1</v>
      </c>
      <c r="BK264" s="309">
        <v>0</v>
      </c>
      <c r="BL264" s="309">
        <v>0</v>
      </c>
      <c r="BM264" s="309">
        <v>0</v>
      </c>
      <c r="BN264" s="309">
        <v>0</v>
      </c>
      <c r="BO264" s="309">
        <v>0</v>
      </c>
      <c r="BP264" s="309">
        <v>0</v>
      </c>
      <c r="BQ264" s="309">
        <v>0</v>
      </c>
      <c r="BR264" s="309">
        <v>0</v>
      </c>
      <c r="BS264" s="309">
        <v>0</v>
      </c>
      <c r="BT264" s="309">
        <v>0</v>
      </c>
      <c r="BU264" s="309">
        <v>0</v>
      </c>
      <c r="BV264" s="309">
        <v>0</v>
      </c>
      <c r="BW264" s="309">
        <v>0</v>
      </c>
      <c r="BX264" s="327">
        <v>1</v>
      </c>
      <c r="BY264" s="311">
        <v>1</v>
      </c>
      <c r="BZ264" s="309">
        <v>1</v>
      </c>
      <c r="CA264" s="302">
        <v>3</v>
      </c>
      <c r="CB264" s="309">
        <v>1</v>
      </c>
      <c r="CC264" s="302">
        <v>1</v>
      </c>
      <c r="CD264" s="302">
        <v>0</v>
      </c>
      <c r="CE264" s="309">
        <v>3</v>
      </c>
    </row>
    <row r="265" spans="1:83" ht="18">
      <c r="A265" s="319">
        <v>2021</v>
      </c>
      <c r="B265" s="298" t="s">
        <v>312</v>
      </c>
      <c r="C265" s="320">
        <v>44561.502353715303</v>
      </c>
      <c r="D265" s="320">
        <v>44566.438402963002</v>
      </c>
      <c r="E265" s="324">
        <v>62381</v>
      </c>
      <c r="F265" s="301">
        <v>3</v>
      </c>
      <c r="G265" s="309">
        <v>1</v>
      </c>
      <c r="H265" s="309">
        <v>1</v>
      </c>
      <c r="I265" s="309">
        <v>2</v>
      </c>
      <c r="J265" s="309">
        <v>1</v>
      </c>
      <c r="K265" s="309">
        <v>1</v>
      </c>
      <c r="L265" s="309">
        <v>4</v>
      </c>
      <c r="M265" s="309">
        <v>0</v>
      </c>
      <c r="N265" s="309">
        <v>1</v>
      </c>
      <c r="O265" s="309">
        <v>2</v>
      </c>
      <c r="P265" s="309">
        <v>0</v>
      </c>
      <c r="Q265" s="302">
        <v>1</v>
      </c>
      <c r="R265" s="309">
        <v>0</v>
      </c>
      <c r="S265" s="309">
        <v>0</v>
      </c>
      <c r="T265" s="309">
        <v>0</v>
      </c>
      <c r="U265" s="309">
        <v>1</v>
      </c>
      <c r="V265" s="309">
        <v>0</v>
      </c>
      <c r="W265" s="309">
        <v>0</v>
      </c>
      <c r="X265" s="309">
        <v>0</v>
      </c>
      <c r="Y265" s="309">
        <v>1</v>
      </c>
      <c r="Z265" s="309">
        <v>1</v>
      </c>
      <c r="AA265" s="309">
        <v>1</v>
      </c>
      <c r="AB265" s="309">
        <v>1</v>
      </c>
      <c r="AC265" s="309">
        <v>1</v>
      </c>
      <c r="AD265" s="309">
        <v>0</v>
      </c>
      <c r="AE265" s="302">
        <v>4</v>
      </c>
      <c r="AF265" s="302">
        <v>3</v>
      </c>
      <c r="AG265" s="302">
        <v>2</v>
      </c>
      <c r="AH265" s="302">
        <v>2</v>
      </c>
      <c r="AI265" s="302">
        <v>3</v>
      </c>
      <c r="AJ265" s="309">
        <v>0</v>
      </c>
      <c r="AK265" s="302">
        <v>0</v>
      </c>
      <c r="AL265" s="309">
        <v>2</v>
      </c>
      <c r="AM265" s="302">
        <v>2</v>
      </c>
      <c r="AN265" s="303">
        <v>0</v>
      </c>
      <c r="AO265" s="303">
        <v>0</v>
      </c>
      <c r="AP265" s="303">
        <v>1</v>
      </c>
      <c r="AQ265" s="303">
        <v>0</v>
      </c>
      <c r="AR265" s="303">
        <v>1</v>
      </c>
      <c r="AS265" s="302">
        <v>0</v>
      </c>
      <c r="AT265" s="302">
        <v>2</v>
      </c>
      <c r="AU265" s="303">
        <v>2</v>
      </c>
      <c r="AV265" s="302">
        <v>0</v>
      </c>
      <c r="AW265" s="302">
        <v>1</v>
      </c>
      <c r="AX265" s="309">
        <v>0</v>
      </c>
      <c r="AY265" s="309">
        <v>1</v>
      </c>
      <c r="AZ265" s="309">
        <v>1</v>
      </c>
      <c r="BA265" s="309">
        <v>0</v>
      </c>
      <c r="BB265" s="309">
        <v>0</v>
      </c>
      <c r="BC265" s="309">
        <v>0</v>
      </c>
      <c r="BD265" s="309">
        <v>1</v>
      </c>
      <c r="BE265" s="309">
        <v>0</v>
      </c>
      <c r="BF265" s="309">
        <v>0</v>
      </c>
      <c r="BG265" s="309">
        <v>0</v>
      </c>
      <c r="BH265" s="309">
        <v>0</v>
      </c>
      <c r="BI265" s="309">
        <v>0</v>
      </c>
      <c r="BJ265" s="309">
        <v>1</v>
      </c>
      <c r="BK265" s="309">
        <v>0</v>
      </c>
      <c r="BL265" s="309">
        <v>1</v>
      </c>
      <c r="BM265" s="309">
        <v>0</v>
      </c>
      <c r="BN265" s="309">
        <v>0</v>
      </c>
      <c r="BO265" s="309">
        <v>0</v>
      </c>
      <c r="BP265" s="309">
        <v>0</v>
      </c>
      <c r="BQ265" s="309">
        <v>0</v>
      </c>
      <c r="BR265" s="309">
        <v>0</v>
      </c>
      <c r="BS265" s="309">
        <v>0</v>
      </c>
      <c r="BT265" s="309">
        <v>0</v>
      </c>
      <c r="BU265" s="309">
        <v>0</v>
      </c>
      <c r="BV265" s="309">
        <v>0</v>
      </c>
      <c r="BW265" s="309">
        <v>0</v>
      </c>
      <c r="BX265" s="327">
        <v>1</v>
      </c>
      <c r="BY265" s="311">
        <v>3</v>
      </c>
      <c r="BZ265" s="309">
        <v>1</v>
      </c>
      <c r="CA265" s="309">
        <v>4</v>
      </c>
      <c r="CB265" s="309">
        <v>1</v>
      </c>
      <c r="CC265" s="302">
        <v>1</v>
      </c>
      <c r="CD265" s="302">
        <v>0</v>
      </c>
      <c r="CE265" s="309">
        <v>2</v>
      </c>
    </row>
    <row r="266" spans="1:83" ht="18">
      <c r="A266" s="319">
        <v>2021</v>
      </c>
      <c r="B266" s="298" t="s">
        <v>313</v>
      </c>
      <c r="C266" s="320">
        <v>44201.664390937498</v>
      </c>
      <c r="D266" s="320">
        <v>44203.440709259303</v>
      </c>
      <c r="E266" s="321">
        <v>49381</v>
      </c>
      <c r="F266" s="301">
        <v>2</v>
      </c>
      <c r="G266" s="322">
        <v>1</v>
      </c>
      <c r="H266" s="322">
        <v>1</v>
      </c>
      <c r="I266" s="322">
        <v>2</v>
      </c>
      <c r="J266" s="322">
        <v>1</v>
      </c>
      <c r="K266" s="322">
        <v>1</v>
      </c>
      <c r="L266" s="322">
        <v>3</v>
      </c>
      <c r="M266" s="322">
        <v>1</v>
      </c>
      <c r="N266" s="322">
        <v>0</v>
      </c>
      <c r="O266" s="322">
        <v>2</v>
      </c>
      <c r="P266" s="322">
        <v>0</v>
      </c>
      <c r="Q266" s="302">
        <v>0</v>
      </c>
      <c r="R266" s="328">
        <v>0</v>
      </c>
      <c r="S266" s="322">
        <v>0</v>
      </c>
      <c r="T266" s="322">
        <v>0</v>
      </c>
      <c r="U266" s="322">
        <v>1</v>
      </c>
      <c r="V266" s="322">
        <v>0</v>
      </c>
      <c r="W266" s="322">
        <v>0</v>
      </c>
      <c r="X266" s="322">
        <v>0</v>
      </c>
      <c r="Y266" s="322">
        <v>1</v>
      </c>
      <c r="Z266" s="322">
        <v>1</v>
      </c>
      <c r="AA266" s="322">
        <v>1</v>
      </c>
      <c r="AB266" s="322">
        <v>0</v>
      </c>
      <c r="AC266" s="322">
        <v>0</v>
      </c>
      <c r="AD266" s="322">
        <v>1</v>
      </c>
      <c r="AE266" s="302">
        <v>4</v>
      </c>
      <c r="AF266" s="302">
        <v>2</v>
      </c>
      <c r="AG266" s="302">
        <v>0</v>
      </c>
      <c r="AH266" s="302">
        <v>2</v>
      </c>
      <c r="AI266" s="302">
        <v>2</v>
      </c>
      <c r="AJ266" s="322">
        <v>0</v>
      </c>
      <c r="AK266" s="302">
        <v>0</v>
      </c>
      <c r="AL266" s="322">
        <v>2</v>
      </c>
      <c r="AM266" s="302">
        <v>2</v>
      </c>
      <c r="AN266" s="303">
        <v>0</v>
      </c>
      <c r="AO266" s="303">
        <v>0</v>
      </c>
      <c r="AP266" s="303">
        <v>1</v>
      </c>
      <c r="AQ266" s="303">
        <v>0</v>
      </c>
      <c r="AR266" s="309">
        <v>0</v>
      </c>
      <c r="AS266" s="303">
        <v>1</v>
      </c>
      <c r="AT266" s="302">
        <v>2</v>
      </c>
      <c r="AU266" s="303">
        <v>2</v>
      </c>
      <c r="AV266" s="303">
        <v>1</v>
      </c>
      <c r="AW266" s="303">
        <v>0</v>
      </c>
      <c r="AX266" s="322">
        <v>1</v>
      </c>
      <c r="AY266" s="322">
        <v>1</v>
      </c>
      <c r="AZ266" s="322">
        <v>0</v>
      </c>
      <c r="BA266" s="322">
        <v>0</v>
      </c>
      <c r="BB266" s="322">
        <v>0</v>
      </c>
      <c r="BC266" s="322">
        <v>0</v>
      </c>
      <c r="BD266" s="322">
        <v>1</v>
      </c>
      <c r="BE266" s="322">
        <v>0</v>
      </c>
      <c r="BF266" s="322">
        <v>0</v>
      </c>
      <c r="BG266" s="322">
        <v>0</v>
      </c>
      <c r="BH266" s="322">
        <v>1</v>
      </c>
      <c r="BI266" s="322">
        <v>0</v>
      </c>
      <c r="BJ266" s="322">
        <v>1</v>
      </c>
      <c r="BK266" s="322">
        <v>0</v>
      </c>
      <c r="BL266" s="322">
        <v>0</v>
      </c>
      <c r="BM266" s="322">
        <v>0</v>
      </c>
      <c r="BN266" s="322">
        <v>0</v>
      </c>
      <c r="BO266" s="322">
        <v>1</v>
      </c>
      <c r="BP266" s="322">
        <v>0</v>
      </c>
      <c r="BQ266" s="322">
        <v>0</v>
      </c>
      <c r="BR266" s="322">
        <v>0</v>
      </c>
      <c r="BS266" s="322">
        <v>0</v>
      </c>
      <c r="BT266" s="322">
        <v>0</v>
      </c>
      <c r="BU266" s="322">
        <v>0</v>
      </c>
      <c r="BV266" s="322">
        <v>0</v>
      </c>
      <c r="BW266" s="322">
        <v>0</v>
      </c>
      <c r="BX266" s="304">
        <v>0</v>
      </c>
      <c r="BY266" s="305">
        <v>0</v>
      </c>
      <c r="BZ266" s="322">
        <v>1</v>
      </c>
      <c r="CA266" s="322">
        <v>3</v>
      </c>
      <c r="CB266" s="322">
        <v>1</v>
      </c>
      <c r="CC266" s="302">
        <v>0</v>
      </c>
      <c r="CD266" s="302">
        <v>0</v>
      </c>
      <c r="CE266" s="322">
        <v>2</v>
      </c>
    </row>
    <row r="267" spans="1:83" ht="18">
      <c r="A267" s="319">
        <v>2021</v>
      </c>
      <c r="B267" s="298" t="s">
        <v>314</v>
      </c>
      <c r="C267" s="320">
        <v>44243.443234930601</v>
      </c>
      <c r="D267" s="320">
        <v>44245.435914016198</v>
      </c>
      <c r="E267" s="321">
        <v>49939</v>
      </c>
      <c r="F267" s="301">
        <v>2</v>
      </c>
      <c r="G267" s="322">
        <v>1</v>
      </c>
      <c r="H267" s="322">
        <v>1</v>
      </c>
      <c r="I267" s="322">
        <v>2</v>
      </c>
      <c r="J267" s="322">
        <v>1</v>
      </c>
      <c r="K267" s="322">
        <v>1</v>
      </c>
      <c r="L267" s="322">
        <v>3</v>
      </c>
      <c r="M267" s="322">
        <v>1</v>
      </c>
      <c r="N267" s="322">
        <v>0</v>
      </c>
      <c r="O267" s="322">
        <v>2</v>
      </c>
      <c r="P267" s="322">
        <v>0</v>
      </c>
      <c r="Q267" s="302">
        <v>0</v>
      </c>
      <c r="R267" s="322">
        <v>0</v>
      </c>
      <c r="S267" s="322">
        <v>0</v>
      </c>
      <c r="T267" s="322">
        <v>1</v>
      </c>
      <c r="U267" s="322">
        <v>1</v>
      </c>
      <c r="V267" s="322">
        <v>0</v>
      </c>
      <c r="W267" s="322">
        <v>0</v>
      </c>
      <c r="X267" s="322">
        <v>0</v>
      </c>
      <c r="Y267" s="322">
        <v>1</v>
      </c>
      <c r="Z267" s="322">
        <v>1</v>
      </c>
      <c r="AA267" s="322">
        <v>1</v>
      </c>
      <c r="AB267" s="322">
        <v>0</v>
      </c>
      <c r="AC267" s="322">
        <v>1</v>
      </c>
      <c r="AD267" s="322">
        <v>0</v>
      </c>
      <c r="AE267" s="302">
        <v>1</v>
      </c>
      <c r="AF267" s="302">
        <v>1</v>
      </c>
      <c r="AG267" s="302">
        <v>2</v>
      </c>
      <c r="AH267" s="302">
        <v>1</v>
      </c>
      <c r="AI267" s="302">
        <v>2</v>
      </c>
      <c r="AJ267" s="322">
        <v>0</v>
      </c>
      <c r="AK267" s="302">
        <v>0</v>
      </c>
      <c r="AL267" s="322">
        <v>2</v>
      </c>
      <c r="AM267" s="302">
        <v>1</v>
      </c>
      <c r="AN267" s="302">
        <v>1</v>
      </c>
      <c r="AO267" s="302">
        <v>1</v>
      </c>
      <c r="AP267" s="302">
        <v>2</v>
      </c>
      <c r="AQ267" s="303">
        <v>0</v>
      </c>
      <c r="AR267" s="322">
        <v>2</v>
      </c>
      <c r="AS267" s="302">
        <v>0</v>
      </c>
      <c r="AT267" s="302">
        <v>1</v>
      </c>
      <c r="AU267" s="302">
        <v>1</v>
      </c>
      <c r="AV267" s="303">
        <v>1</v>
      </c>
      <c r="AW267" s="303">
        <v>0</v>
      </c>
      <c r="AX267" s="322">
        <v>0</v>
      </c>
      <c r="AY267" s="322">
        <v>0</v>
      </c>
      <c r="AZ267" s="322">
        <v>0</v>
      </c>
      <c r="BA267" s="322">
        <v>0</v>
      </c>
      <c r="BB267" s="322">
        <v>1</v>
      </c>
      <c r="BC267" s="322">
        <v>0</v>
      </c>
      <c r="BD267" s="322">
        <v>1</v>
      </c>
      <c r="BE267" s="322">
        <v>0</v>
      </c>
      <c r="BF267" s="322">
        <v>0</v>
      </c>
      <c r="BG267" s="322">
        <v>0</v>
      </c>
      <c r="BH267" s="322">
        <v>0</v>
      </c>
      <c r="BI267" s="322">
        <v>1</v>
      </c>
      <c r="BJ267" s="322">
        <v>1</v>
      </c>
      <c r="BK267" s="322">
        <v>0</v>
      </c>
      <c r="BL267" s="322">
        <v>0</v>
      </c>
      <c r="BM267" s="322">
        <v>0</v>
      </c>
      <c r="BN267" s="322">
        <v>0</v>
      </c>
      <c r="BO267" s="322">
        <v>1</v>
      </c>
      <c r="BP267" s="322">
        <v>0</v>
      </c>
      <c r="BQ267" s="322">
        <v>0</v>
      </c>
      <c r="BR267" s="322">
        <v>0</v>
      </c>
      <c r="BS267" s="322">
        <v>0</v>
      </c>
      <c r="BT267" s="322">
        <v>0</v>
      </c>
      <c r="BU267" s="322">
        <v>0</v>
      </c>
      <c r="BV267" s="322">
        <v>0</v>
      </c>
      <c r="BW267" s="322">
        <v>0</v>
      </c>
      <c r="BX267" s="304">
        <v>0</v>
      </c>
      <c r="BY267" s="305">
        <v>0</v>
      </c>
      <c r="BZ267" s="322">
        <v>1</v>
      </c>
      <c r="CA267" s="322">
        <v>3</v>
      </c>
      <c r="CB267" s="322">
        <v>1</v>
      </c>
      <c r="CC267" s="302">
        <v>0</v>
      </c>
      <c r="CD267" s="302">
        <v>0</v>
      </c>
      <c r="CE267" s="322">
        <v>2</v>
      </c>
    </row>
    <row r="268" spans="1:83" ht="18">
      <c r="A268" s="319">
        <v>2021</v>
      </c>
      <c r="B268" s="298" t="s">
        <v>315</v>
      </c>
      <c r="C268" s="320">
        <v>44477.5717190625</v>
      </c>
      <c r="D268" s="320">
        <v>44479.394047245398</v>
      </c>
      <c r="E268" s="321">
        <v>59766</v>
      </c>
      <c r="F268" s="301">
        <v>2</v>
      </c>
      <c r="G268" s="322">
        <v>2</v>
      </c>
      <c r="H268" s="322">
        <v>1</v>
      </c>
      <c r="I268" s="322">
        <v>2</v>
      </c>
      <c r="J268" s="322">
        <v>1</v>
      </c>
      <c r="K268" s="322">
        <v>1</v>
      </c>
      <c r="L268" s="322">
        <v>3</v>
      </c>
      <c r="M268" s="322">
        <v>0</v>
      </c>
      <c r="N268" s="322">
        <v>1</v>
      </c>
      <c r="O268" s="322">
        <v>2</v>
      </c>
      <c r="P268" s="322">
        <v>0</v>
      </c>
      <c r="Q268" s="302">
        <v>0</v>
      </c>
      <c r="R268" s="322">
        <v>0</v>
      </c>
      <c r="S268" s="322">
        <v>0</v>
      </c>
      <c r="T268" s="322">
        <v>1</v>
      </c>
      <c r="U268" s="322">
        <v>0</v>
      </c>
      <c r="V268" s="322">
        <v>0</v>
      </c>
      <c r="W268" s="322">
        <v>0</v>
      </c>
      <c r="X268" s="322">
        <v>0</v>
      </c>
      <c r="Y268" s="322">
        <v>1</v>
      </c>
      <c r="Z268" s="322">
        <v>1</v>
      </c>
      <c r="AA268" s="322">
        <v>1</v>
      </c>
      <c r="AB268" s="322">
        <v>0</v>
      </c>
      <c r="AC268" s="322">
        <v>1</v>
      </c>
      <c r="AD268" s="322">
        <v>0</v>
      </c>
      <c r="AE268" s="302">
        <v>1</v>
      </c>
      <c r="AF268" s="302">
        <v>2</v>
      </c>
      <c r="AG268" s="302">
        <v>1</v>
      </c>
      <c r="AH268" s="302">
        <v>1</v>
      </c>
      <c r="AI268" s="302">
        <v>2</v>
      </c>
      <c r="AJ268" s="322">
        <v>0</v>
      </c>
      <c r="AK268" s="302">
        <v>2</v>
      </c>
      <c r="AL268" s="322">
        <v>2</v>
      </c>
      <c r="AM268" s="302">
        <v>2</v>
      </c>
      <c r="AN268" s="313">
        <v>1</v>
      </c>
      <c r="AO268" s="302">
        <v>1</v>
      </c>
      <c r="AP268" s="303">
        <v>1</v>
      </c>
      <c r="AQ268" s="303">
        <v>0</v>
      </c>
      <c r="AR268" s="303">
        <v>1</v>
      </c>
      <c r="AS268" s="303">
        <v>1</v>
      </c>
      <c r="AT268" s="302">
        <v>1</v>
      </c>
      <c r="AU268" s="303">
        <v>1</v>
      </c>
      <c r="AV268" s="302">
        <v>0</v>
      </c>
      <c r="AW268" s="302">
        <v>1</v>
      </c>
      <c r="AX268" s="322">
        <v>0</v>
      </c>
      <c r="AY268" s="322">
        <v>0</v>
      </c>
      <c r="AZ268" s="322">
        <v>0</v>
      </c>
      <c r="BA268" s="322">
        <v>0</v>
      </c>
      <c r="BB268" s="322">
        <v>0</v>
      </c>
      <c r="BC268" s="322">
        <v>0</v>
      </c>
      <c r="BD268" s="322">
        <v>0</v>
      </c>
      <c r="BE268" s="322">
        <v>0</v>
      </c>
      <c r="BF268" s="322">
        <v>0</v>
      </c>
      <c r="BG268" s="322">
        <v>0</v>
      </c>
      <c r="BH268" s="322">
        <v>0</v>
      </c>
      <c r="BI268" s="322">
        <v>1</v>
      </c>
      <c r="BJ268" s="322">
        <v>1</v>
      </c>
      <c r="BK268" s="322">
        <v>0</v>
      </c>
      <c r="BL268" s="322">
        <v>0</v>
      </c>
      <c r="BM268" s="322">
        <v>0</v>
      </c>
      <c r="BN268" s="322">
        <v>0</v>
      </c>
      <c r="BO268" s="322">
        <v>0</v>
      </c>
      <c r="BP268" s="322">
        <v>0</v>
      </c>
      <c r="BQ268" s="322">
        <v>0</v>
      </c>
      <c r="BR268" s="322">
        <v>0</v>
      </c>
      <c r="BS268" s="322">
        <v>0</v>
      </c>
      <c r="BT268" s="322">
        <v>0</v>
      </c>
      <c r="BU268" s="322">
        <v>0</v>
      </c>
      <c r="BV268" s="322">
        <v>0</v>
      </c>
      <c r="BW268" s="322">
        <v>0</v>
      </c>
      <c r="BX268" s="304">
        <v>0</v>
      </c>
      <c r="BY268" s="305">
        <v>0</v>
      </c>
      <c r="BZ268" s="322">
        <v>1</v>
      </c>
      <c r="CA268" s="322">
        <v>3</v>
      </c>
      <c r="CB268" s="322">
        <v>1</v>
      </c>
      <c r="CC268" s="302">
        <v>0</v>
      </c>
      <c r="CD268" s="302">
        <v>2</v>
      </c>
      <c r="CE268" s="322">
        <v>2</v>
      </c>
    </row>
    <row r="269" spans="1:83" ht="18">
      <c r="A269" s="319">
        <v>2021</v>
      </c>
      <c r="B269" s="298" t="s">
        <v>316</v>
      </c>
      <c r="C269" s="320">
        <v>44271.791107002296</v>
      </c>
      <c r="D269" s="320">
        <v>44273.408473715303</v>
      </c>
      <c r="E269" s="321">
        <v>51093</v>
      </c>
      <c r="F269" s="301">
        <v>3</v>
      </c>
      <c r="G269" s="322">
        <v>2</v>
      </c>
      <c r="H269" s="322">
        <v>0</v>
      </c>
      <c r="I269" s="322">
        <v>2</v>
      </c>
      <c r="J269" s="322">
        <v>1</v>
      </c>
      <c r="K269" s="322">
        <v>1</v>
      </c>
      <c r="L269" s="322">
        <v>3</v>
      </c>
      <c r="M269" s="322">
        <v>1</v>
      </c>
      <c r="N269" s="322">
        <v>0</v>
      </c>
      <c r="O269" s="322">
        <v>2</v>
      </c>
      <c r="P269" s="322">
        <v>1</v>
      </c>
      <c r="Q269" s="302">
        <v>0</v>
      </c>
      <c r="R269" s="322">
        <v>1</v>
      </c>
      <c r="S269" s="322">
        <v>1</v>
      </c>
      <c r="T269" s="322">
        <v>1</v>
      </c>
      <c r="U269" s="322">
        <v>0</v>
      </c>
      <c r="V269" s="322">
        <v>0</v>
      </c>
      <c r="W269" s="322">
        <v>0</v>
      </c>
      <c r="X269" s="322">
        <v>0</v>
      </c>
      <c r="Y269" s="322">
        <v>1</v>
      </c>
      <c r="Z269" s="322">
        <v>0</v>
      </c>
      <c r="AA269" s="322">
        <v>0</v>
      </c>
      <c r="AB269" s="322">
        <v>0</v>
      </c>
      <c r="AC269" s="322">
        <v>1</v>
      </c>
      <c r="AD269" s="322">
        <v>1</v>
      </c>
      <c r="AE269" s="313">
        <v>2</v>
      </c>
      <c r="AF269" s="302">
        <v>2</v>
      </c>
      <c r="AG269" s="302">
        <v>1</v>
      </c>
      <c r="AH269" s="302">
        <v>1</v>
      </c>
      <c r="AI269" s="302">
        <v>2</v>
      </c>
      <c r="AJ269" s="322">
        <v>0</v>
      </c>
      <c r="AK269" s="302">
        <v>2</v>
      </c>
      <c r="AL269" s="322">
        <v>2</v>
      </c>
      <c r="AM269" s="302">
        <v>2</v>
      </c>
      <c r="AN269" s="313">
        <v>1</v>
      </c>
      <c r="AO269" s="313">
        <v>0</v>
      </c>
      <c r="AP269" s="303">
        <v>1</v>
      </c>
      <c r="AQ269" s="303">
        <v>0</v>
      </c>
      <c r="AR269" s="303">
        <v>1</v>
      </c>
      <c r="AS269" s="303">
        <v>1</v>
      </c>
      <c r="AT269" s="302">
        <v>1</v>
      </c>
      <c r="AU269" s="303">
        <v>1</v>
      </c>
      <c r="AV269" s="302">
        <v>0</v>
      </c>
      <c r="AW269" s="303">
        <v>0</v>
      </c>
      <c r="AX269" s="322">
        <v>0</v>
      </c>
      <c r="AY269" s="322">
        <v>1</v>
      </c>
      <c r="AZ269" s="322">
        <v>0</v>
      </c>
      <c r="BA269" s="322">
        <v>0</v>
      </c>
      <c r="BB269" s="322">
        <v>0</v>
      </c>
      <c r="BC269" s="322">
        <v>0</v>
      </c>
      <c r="BD269" s="322">
        <v>1</v>
      </c>
      <c r="BE269" s="322">
        <v>0</v>
      </c>
      <c r="BF269" s="322">
        <v>0</v>
      </c>
      <c r="BG269" s="322">
        <v>0</v>
      </c>
      <c r="BH269" s="322">
        <v>0</v>
      </c>
      <c r="BI269" s="322">
        <v>1</v>
      </c>
      <c r="BJ269" s="322">
        <v>1</v>
      </c>
      <c r="BK269" s="322">
        <v>0</v>
      </c>
      <c r="BL269" s="322">
        <v>0</v>
      </c>
      <c r="BM269" s="322">
        <v>0</v>
      </c>
      <c r="BN269" s="322">
        <v>0</v>
      </c>
      <c r="BO269" s="322">
        <v>0</v>
      </c>
      <c r="BP269" s="322">
        <v>0</v>
      </c>
      <c r="BQ269" s="322">
        <v>0</v>
      </c>
      <c r="BR269" s="322">
        <v>0</v>
      </c>
      <c r="BS269" s="322">
        <v>0</v>
      </c>
      <c r="BT269" s="322">
        <v>0</v>
      </c>
      <c r="BU269" s="322">
        <v>0</v>
      </c>
      <c r="BV269" s="322">
        <v>0</v>
      </c>
      <c r="BW269" s="322">
        <v>0</v>
      </c>
      <c r="BX269" s="304">
        <v>0</v>
      </c>
      <c r="BY269" s="305">
        <v>0</v>
      </c>
      <c r="BZ269" s="322">
        <v>1</v>
      </c>
      <c r="CA269" s="322">
        <v>3</v>
      </c>
      <c r="CB269" s="322">
        <v>3</v>
      </c>
      <c r="CC269" s="302">
        <v>0</v>
      </c>
      <c r="CD269" s="302">
        <v>2</v>
      </c>
      <c r="CE269" s="322">
        <v>2</v>
      </c>
    </row>
    <row r="270" spans="1:83" ht="18">
      <c r="A270" s="319">
        <v>2021</v>
      </c>
      <c r="B270" s="298" t="s">
        <v>317</v>
      </c>
      <c r="C270" s="320">
        <v>44522.622028483798</v>
      </c>
      <c r="D270" s="320">
        <v>44526.407056955999</v>
      </c>
      <c r="E270" s="321">
        <v>42064</v>
      </c>
      <c r="F270" s="301">
        <v>2</v>
      </c>
      <c r="G270" s="322">
        <v>1</v>
      </c>
      <c r="H270" s="322">
        <v>1</v>
      </c>
      <c r="I270" s="322">
        <v>2</v>
      </c>
      <c r="J270" s="322">
        <v>1</v>
      </c>
      <c r="K270" s="322">
        <v>1</v>
      </c>
      <c r="L270" s="322">
        <v>4</v>
      </c>
      <c r="M270" s="322">
        <v>2</v>
      </c>
      <c r="N270" s="302">
        <v>1</v>
      </c>
      <c r="O270" s="302">
        <v>3</v>
      </c>
      <c r="P270" s="302">
        <v>0</v>
      </c>
      <c r="Q270" s="302">
        <v>0</v>
      </c>
      <c r="R270" s="302">
        <v>0</v>
      </c>
      <c r="S270" s="302">
        <v>0</v>
      </c>
      <c r="T270" s="302">
        <v>0</v>
      </c>
      <c r="U270" s="302">
        <v>1</v>
      </c>
      <c r="V270" s="302">
        <v>0</v>
      </c>
      <c r="W270" s="302">
        <v>0</v>
      </c>
      <c r="X270" s="302">
        <v>0</v>
      </c>
      <c r="Y270" s="302">
        <v>1</v>
      </c>
      <c r="Z270" s="302">
        <v>1</v>
      </c>
      <c r="AA270" s="302">
        <v>1</v>
      </c>
      <c r="AB270" s="302">
        <v>0</v>
      </c>
      <c r="AC270" s="302">
        <v>1</v>
      </c>
      <c r="AD270" s="302">
        <v>1</v>
      </c>
      <c r="AE270" s="302">
        <v>1</v>
      </c>
      <c r="AF270" s="302">
        <v>1</v>
      </c>
      <c r="AG270" s="302">
        <v>2</v>
      </c>
      <c r="AH270" s="302">
        <v>2</v>
      </c>
      <c r="AI270" s="302">
        <v>2</v>
      </c>
      <c r="AJ270" s="302">
        <v>0</v>
      </c>
      <c r="AK270" s="302">
        <v>2</v>
      </c>
      <c r="AL270" s="302">
        <v>2</v>
      </c>
      <c r="AM270" s="302">
        <v>2</v>
      </c>
      <c r="AN270" s="302">
        <v>1</v>
      </c>
      <c r="AO270" s="302">
        <v>1</v>
      </c>
      <c r="AP270" s="302">
        <v>2</v>
      </c>
      <c r="AQ270" s="303">
        <v>0</v>
      </c>
      <c r="AR270" s="309">
        <v>0</v>
      </c>
      <c r="AS270" s="303">
        <v>1</v>
      </c>
      <c r="AT270" s="302">
        <v>1</v>
      </c>
      <c r="AU270" s="302">
        <v>1</v>
      </c>
      <c r="AV270" s="302">
        <v>0</v>
      </c>
      <c r="AW270" s="302">
        <v>1</v>
      </c>
      <c r="AX270" s="302">
        <v>0</v>
      </c>
      <c r="AY270" s="302">
        <v>0</v>
      </c>
      <c r="AZ270" s="302">
        <v>0</v>
      </c>
      <c r="BA270" s="302">
        <v>0</v>
      </c>
      <c r="BB270" s="302">
        <v>0</v>
      </c>
      <c r="BC270" s="302">
        <v>0</v>
      </c>
      <c r="BD270" s="302">
        <v>1</v>
      </c>
      <c r="BE270" s="302">
        <v>0</v>
      </c>
      <c r="BF270" s="302">
        <v>0</v>
      </c>
      <c r="BG270" s="302">
        <v>0</v>
      </c>
      <c r="BH270" s="302">
        <v>1</v>
      </c>
      <c r="BI270" s="302">
        <v>0</v>
      </c>
      <c r="BJ270" s="302">
        <v>0</v>
      </c>
      <c r="BK270" s="302">
        <v>0</v>
      </c>
      <c r="BL270" s="302">
        <v>0</v>
      </c>
      <c r="BM270" s="302">
        <v>0</v>
      </c>
      <c r="BN270" s="302">
        <v>0</v>
      </c>
      <c r="BO270" s="302">
        <v>0</v>
      </c>
      <c r="BP270" s="302">
        <v>0</v>
      </c>
      <c r="BQ270" s="302">
        <v>0</v>
      </c>
      <c r="BR270" s="302">
        <v>0</v>
      </c>
      <c r="BS270" s="302">
        <v>0</v>
      </c>
      <c r="BT270" s="302">
        <v>0</v>
      </c>
      <c r="BU270" s="302">
        <v>0</v>
      </c>
      <c r="BV270" s="302">
        <v>1</v>
      </c>
      <c r="BW270" s="302">
        <v>0</v>
      </c>
      <c r="BX270" s="304">
        <v>0</v>
      </c>
      <c r="BY270" s="305">
        <v>0</v>
      </c>
      <c r="BZ270" s="322">
        <v>1</v>
      </c>
      <c r="CA270" s="322">
        <v>4</v>
      </c>
      <c r="CB270" s="322">
        <v>3</v>
      </c>
      <c r="CC270" s="302">
        <v>0</v>
      </c>
      <c r="CD270" s="302">
        <v>2</v>
      </c>
      <c r="CE270" s="302">
        <v>2</v>
      </c>
    </row>
    <row r="271" spans="1:83" ht="18">
      <c r="A271" s="319">
        <v>2021</v>
      </c>
      <c r="B271" s="298" t="s">
        <v>318</v>
      </c>
      <c r="C271" s="320">
        <v>44308.4816757523</v>
      </c>
      <c r="D271" s="320">
        <v>44313.495736701399</v>
      </c>
      <c r="E271" s="323">
        <v>20138</v>
      </c>
      <c r="F271" s="301">
        <v>3</v>
      </c>
      <c r="G271" s="313">
        <v>1</v>
      </c>
      <c r="H271" s="313">
        <v>1</v>
      </c>
      <c r="I271" s="313">
        <v>3</v>
      </c>
      <c r="J271" s="313">
        <v>1</v>
      </c>
      <c r="K271" s="313">
        <v>1</v>
      </c>
      <c r="L271" s="313">
        <v>3</v>
      </c>
      <c r="M271" s="313">
        <v>1</v>
      </c>
      <c r="N271" s="313">
        <v>0</v>
      </c>
      <c r="O271" s="313">
        <v>3</v>
      </c>
      <c r="P271" s="313">
        <v>1</v>
      </c>
      <c r="Q271" s="302">
        <v>1</v>
      </c>
      <c r="R271" s="313">
        <v>2</v>
      </c>
      <c r="S271" s="313">
        <v>2</v>
      </c>
      <c r="T271" s="313">
        <v>0</v>
      </c>
      <c r="U271" s="313">
        <v>1</v>
      </c>
      <c r="V271" s="313">
        <v>0</v>
      </c>
      <c r="W271" s="313">
        <v>0</v>
      </c>
      <c r="X271" s="313">
        <v>0</v>
      </c>
      <c r="Y271" s="313">
        <v>1</v>
      </c>
      <c r="Z271" s="313">
        <v>1</v>
      </c>
      <c r="AA271" s="313">
        <v>0</v>
      </c>
      <c r="AB271" s="313">
        <v>0</v>
      </c>
      <c r="AC271" s="313">
        <v>1</v>
      </c>
      <c r="AD271" s="313">
        <v>0</v>
      </c>
      <c r="AE271" s="302">
        <v>4</v>
      </c>
      <c r="AF271" s="302">
        <v>3</v>
      </c>
      <c r="AG271" s="302">
        <v>2</v>
      </c>
      <c r="AH271" s="302">
        <v>2</v>
      </c>
      <c r="AI271" s="313">
        <v>1</v>
      </c>
      <c r="AJ271" s="313">
        <v>0</v>
      </c>
      <c r="AK271" s="302">
        <v>1</v>
      </c>
      <c r="AL271" s="313">
        <v>2</v>
      </c>
      <c r="AM271" s="302">
        <v>1</v>
      </c>
      <c r="AN271" s="303">
        <v>0</v>
      </c>
      <c r="AO271" s="303">
        <v>0</v>
      </c>
      <c r="AP271" s="303">
        <v>1</v>
      </c>
      <c r="AQ271" s="303">
        <v>0</v>
      </c>
      <c r="AR271" s="303">
        <v>1</v>
      </c>
      <c r="AS271" s="303">
        <v>1</v>
      </c>
      <c r="AT271" s="302">
        <v>2</v>
      </c>
      <c r="AU271" s="303">
        <v>2</v>
      </c>
      <c r="AV271" s="303">
        <v>1</v>
      </c>
      <c r="AW271" s="303">
        <v>0</v>
      </c>
      <c r="AX271" s="313">
        <v>1</v>
      </c>
      <c r="AY271" s="313">
        <v>0</v>
      </c>
      <c r="AZ271" s="313">
        <v>0</v>
      </c>
      <c r="BA271" s="313">
        <v>0</v>
      </c>
      <c r="BB271" s="313">
        <v>1</v>
      </c>
      <c r="BC271" s="313">
        <v>0</v>
      </c>
      <c r="BD271" s="313">
        <v>1</v>
      </c>
      <c r="BE271" s="313">
        <v>0</v>
      </c>
      <c r="BF271" s="313">
        <v>0</v>
      </c>
      <c r="BG271" s="313">
        <v>0</v>
      </c>
      <c r="BH271" s="313">
        <v>1</v>
      </c>
      <c r="BI271" s="313">
        <v>1</v>
      </c>
      <c r="BJ271" s="313">
        <v>1</v>
      </c>
      <c r="BK271" s="313">
        <v>0</v>
      </c>
      <c r="BL271" s="313">
        <v>0</v>
      </c>
      <c r="BM271" s="313">
        <v>0</v>
      </c>
      <c r="BN271" s="313">
        <v>0</v>
      </c>
      <c r="BO271" s="313">
        <v>1</v>
      </c>
      <c r="BP271" s="313">
        <v>0</v>
      </c>
      <c r="BQ271" s="313">
        <v>0</v>
      </c>
      <c r="BR271" s="313">
        <v>0</v>
      </c>
      <c r="BS271" s="313">
        <v>0</v>
      </c>
      <c r="BT271" s="313">
        <v>1</v>
      </c>
      <c r="BU271" s="313">
        <v>0</v>
      </c>
      <c r="BV271" s="313">
        <v>1</v>
      </c>
      <c r="BW271" s="313">
        <v>0</v>
      </c>
      <c r="BX271" s="311">
        <v>1</v>
      </c>
      <c r="BY271" s="310">
        <v>7</v>
      </c>
      <c r="BZ271" s="313">
        <v>1</v>
      </c>
      <c r="CA271" s="313">
        <v>3</v>
      </c>
      <c r="CB271" s="313">
        <v>3</v>
      </c>
      <c r="CC271" s="302">
        <v>1</v>
      </c>
      <c r="CD271" s="302">
        <v>1</v>
      </c>
      <c r="CE271" s="313">
        <v>2</v>
      </c>
    </row>
    <row r="272" spans="1:83" ht="18">
      <c r="A272" s="319">
        <v>2021</v>
      </c>
      <c r="B272" s="298" t="s">
        <v>319</v>
      </c>
      <c r="C272" s="320">
        <v>44429.585023194399</v>
      </c>
      <c r="D272" s="320">
        <v>44433.481861794004</v>
      </c>
      <c r="E272" s="323">
        <v>20138</v>
      </c>
      <c r="F272" s="301">
        <v>3</v>
      </c>
      <c r="G272" s="313">
        <v>1</v>
      </c>
      <c r="H272" s="313">
        <v>1</v>
      </c>
      <c r="I272" s="313">
        <v>3</v>
      </c>
      <c r="J272" s="313">
        <v>1</v>
      </c>
      <c r="K272" s="313">
        <v>1</v>
      </c>
      <c r="L272" s="313">
        <v>3</v>
      </c>
      <c r="M272" s="313">
        <v>0</v>
      </c>
      <c r="N272" s="313">
        <v>0</v>
      </c>
      <c r="O272" s="313">
        <v>3</v>
      </c>
      <c r="P272" s="313">
        <v>0</v>
      </c>
      <c r="Q272" s="302">
        <v>0</v>
      </c>
      <c r="R272" s="313">
        <v>1</v>
      </c>
      <c r="S272" s="313">
        <v>0</v>
      </c>
      <c r="T272" s="313">
        <v>1</v>
      </c>
      <c r="U272" s="313">
        <v>1</v>
      </c>
      <c r="V272" s="313">
        <v>0</v>
      </c>
      <c r="W272" s="313">
        <v>0</v>
      </c>
      <c r="X272" s="313">
        <v>0</v>
      </c>
      <c r="Y272" s="313">
        <v>1</v>
      </c>
      <c r="Z272" s="313">
        <v>1</v>
      </c>
      <c r="AA272" s="313">
        <v>1</v>
      </c>
      <c r="AB272" s="313">
        <v>1</v>
      </c>
      <c r="AC272" s="313">
        <v>1</v>
      </c>
      <c r="AD272" s="313">
        <v>1</v>
      </c>
      <c r="AE272" s="302">
        <v>4</v>
      </c>
      <c r="AF272" s="302">
        <v>3</v>
      </c>
      <c r="AG272" s="302">
        <v>1</v>
      </c>
      <c r="AH272" s="302">
        <v>1</v>
      </c>
      <c r="AI272" s="302">
        <v>2</v>
      </c>
      <c r="AJ272" s="313">
        <v>0</v>
      </c>
      <c r="AK272" s="302">
        <v>1</v>
      </c>
      <c r="AL272" s="313">
        <v>3</v>
      </c>
      <c r="AM272" s="302">
        <v>1</v>
      </c>
      <c r="AN272" s="303">
        <v>0</v>
      </c>
      <c r="AO272" s="303">
        <v>0</v>
      </c>
      <c r="AP272" s="303">
        <v>1</v>
      </c>
      <c r="AQ272" s="313">
        <v>1</v>
      </c>
      <c r="AR272" s="303">
        <v>1</v>
      </c>
      <c r="AS272" s="303">
        <v>1</v>
      </c>
      <c r="AT272" s="302">
        <v>2</v>
      </c>
      <c r="AU272" s="303">
        <v>2</v>
      </c>
      <c r="AV272" s="303">
        <v>1</v>
      </c>
      <c r="AW272" s="303">
        <v>0</v>
      </c>
      <c r="AX272" s="313">
        <v>1</v>
      </c>
      <c r="AY272" s="313">
        <v>1</v>
      </c>
      <c r="AZ272" s="313">
        <v>0</v>
      </c>
      <c r="BA272" s="313">
        <v>0</v>
      </c>
      <c r="BB272" s="313">
        <v>1</v>
      </c>
      <c r="BC272" s="313">
        <v>0</v>
      </c>
      <c r="BD272" s="313">
        <v>1</v>
      </c>
      <c r="BE272" s="313">
        <v>0</v>
      </c>
      <c r="BF272" s="313">
        <v>0</v>
      </c>
      <c r="BG272" s="313">
        <v>0</v>
      </c>
      <c r="BH272" s="313">
        <v>1</v>
      </c>
      <c r="BI272" s="313">
        <v>1</v>
      </c>
      <c r="BJ272" s="313">
        <v>1</v>
      </c>
      <c r="BK272" s="313">
        <v>0</v>
      </c>
      <c r="BL272" s="313">
        <v>0</v>
      </c>
      <c r="BM272" s="313">
        <v>0</v>
      </c>
      <c r="BN272" s="313">
        <v>0</v>
      </c>
      <c r="BO272" s="313">
        <v>1</v>
      </c>
      <c r="BP272" s="313">
        <v>0</v>
      </c>
      <c r="BQ272" s="313">
        <v>0</v>
      </c>
      <c r="BR272" s="313">
        <v>0</v>
      </c>
      <c r="BS272" s="313">
        <v>0</v>
      </c>
      <c r="BT272" s="313">
        <v>1</v>
      </c>
      <c r="BU272" s="313">
        <v>0</v>
      </c>
      <c r="BV272" s="313">
        <v>1</v>
      </c>
      <c r="BW272" s="313">
        <v>0</v>
      </c>
      <c r="BX272" s="305">
        <v>0</v>
      </c>
      <c r="BY272" s="305">
        <v>0</v>
      </c>
      <c r="BZ272" s="313">
        <v>1</v>
      </c>
      <c r="CA272" s="313">
        <v>3</v>
      </c>
      <c r="CB272" s="313">
        <v>3</v>
      </c>
      <c r="CC272" s="302">
        <v>0</v>
      </c>
      <c r="CD272" s="302">
        <v>1</v>
      </c>
      <c r="CE272" s="313">
        <v>3</v>
      </c>
    </row>
    <row r="273" spans="1:83" ht="18">
      <c r="A273" s="319">
        <v>2021</v>
      </c>
      <c r="B273" s="298" t="s">
        <v>320</v>
      </c>
      <c r="C273" s="320">
        <v>44275.107739305597</v>
      </c>
      <c r="D273" s="320">
        <v>44278.390896504599</v>
      </c>
      <c r="E273" s="324">
        <v>42004</v>
      </c>
      <c r="F273" s="301">
        <v>2</v>
      </c>
      <c r="G273" s="309">
        <v>1</v>
      </c>
      <c r="H273" s="309">
        <v>1</v>
      </c>
      <c r="I273" s="309">
        <v>2</v>
      </c>
      <c r="J273" s="309">
        <v>1</v>
      </c>
      <c r="K273" s="309">
        <v>1</v>
      </c>
      <c r="L273" s="309">
        <v>3</v>
      </c>
      <c r="M273" s="309">
        <v>0</v>
      </c>
      <c r="N273" s="309">
        <v>0</v>
      </c>
      <c r="O273" s="309">
        <v>3</v>
      </c>
      <c r="P273" s="309">
        <v>0</v>
      </c>
      <c r="Q273" s="302">
        <v>0</v>
      </c>
      <c r="R273" s="309">
        <v>0</v>
      </c>
      <c r="S273" s="309">
        <v>0</v>
      </c>
      <c r="T273" s="309">
        <v>1</v>
      </c>
      <c r="U273" s="309">
        <v>0</v>
      </c>
      <c r="V273" s="309">
        <v>0</v>
      </c>
      <c r="W273" s="309">
        <v>0</v>
      </c>
      <c r="X273" s="309">
        <v>0</v>
      </c>
      <c r="Y273" s="309">
        <v>1</v>
      </c>
      <c r="Z273" s="309">
        <v>1</v>
      </c>
      <c r="AA273" s="309">
        <v>1</v>
      </c>
      <c r="AB273" s="309">
        <v>0</v>
      </c>
      <c r="AC273" s="309">
        <v>1</v>
      </c>
      <c r="AD273" s="309">
        <v>1</v>
      </c>
      <c r="AE273" s="302">
        <v>1</v>
      </c>
      <c r="AF273" s="302">
        <v>1</v>
      </c>
      <c r="AG273" s="302">
        <v>0</v>
      </c>
      <c r="AH273" s="302">
        <v>1</v>
      </c>
      <c r="AI273" s="302">
        <v>2</v>
      </c>
      <c r="AJ273" s="309">
        <v>0</v>
      </c>
      <c r="AK273" s="302">
        <v>0</v>
      </c>
      <c r="AL273" s="309">
        <v>2</v>
      </c>
      <c r="AM273" s="309">
        <v>3</v>
      </c>
      <c r="AN273" s="302">
        <v>1</v>
      </c>
      <c r="AO273" s="302">
        <v>1</v>
      </c>
      <c r="AP273" s="303">
        <v>1</v>
      </c>
      <c r="AQ273" s="303">
        <v>0</v>
      </c>
      <c r="AR273" s="303">
        <v>1</v>
      </c>
      <c r="AS273" s="302">
        <v>0</v>
      </c>
      <c r="AT273" s="302">
        <v>1</v>
      </c>
      <c r="AU273" s="303">
        <v>1</v>
      </c>
      <c r="AV273" s="303">
        <v>1</v>
      </c>
      <c r="AW273" s="303">
        <v>0</v>
      </c>
      <c r="AX273" s="309">
        <v>1</v>
      </c>
      <c r="AY273" s="309">
        <v>1</v>
      </c>
      <c r="AZ273" s="309">
        <v>0</v>
      </c>
      <c r="BA273" s="309">
        <v>0</v>
      </c>
      <c r="BB273" s="309">
        <v>1</v>
      </c>
      <c r="BC273" s="309">
        <v>0</v>
      </c>
      <c r="BD273" s="309">
        <v>1</v>
      </c>
      <c r="BE273" s="309">
        <v>0</v>
      </c>
      <c r="BF273" s="309">
        <v>0</v>
      </c>
      <c r="BG273" s="309">
        <v>0</v>
      </c>
      <c r="BH273" s="309">
        <v>1</v>
      </c>
      <c r="BI273" s="309">
        <v>1</v>
      </c>
      <c r="BJ273" s="309">
        <v>1</v>
      </c>
      <c r="BK273" s="309">
        <v>0</v>
      </c>
      <c r="BL273" s="309">
        <v>1</v>
      </c>
      <c r="BM273" s="309">
        <v>0</v>
      </c>
      <c r="BN273" s="309">
        <v>0</v>
      </c>
      <c r="BO273" s="309">
        <v>1</v>
      </c>
      <c r="BP273" s="309">
        <v>0</v>
      </c>
      <c r="BQ273" s="309">
        <v>0</v>
      </c>
      <c r="BR273" s="309">
        <v>0</v>
      </c>
      <c r="BS273" s="309">
        <v>0</v>
      </c>
      <c r="BT273" s="309">
        <v>0</v>
      </c>
      <c r="BU273" s="309">
        <v>1</v>
      </c>
      <c r="BV273" s="309">
        <v>1</v>
      </c>
      <c r="BW273" s="309">
        <v>1</v>
      </c>
      <c r="BX273" s="305">
        <v>0</v>
      </c>
      <c r="BY273" s="305">
        <v>0</v>
      </c>
      <c r="BZ273" s="309">
        <v>1</v>
      </c>
      <c r="CA273" s="309">
        <v>3</v>
      </c>
      <c r="CB273" s="309">
        <v>1</v>
      </c>
      <c r="CC273" s="302">
        <v>0</v>
      </c>
      <c r="CD273" s="302">
        <v>0</v>
      </c>
      <c r="CE273" s="309">
        <v>2</v>
      </c>
    </row>
    <row r="274" spans="1:83" ht="18">
      <c r="A274" s="319">
        <v>2021</v>
      </c>
      <c r="B274" s="298" t="s">
        <v>321</v>
      </c>
      <c r="C274" s="320">
        <v>44260.7526352778</v>
      </c>
      <c r="D274" s="320">
        <v>44264.421130185197</v>
      </c>
      <c r="E274" s="324">
        <v>50613</v>
      </c>
      <c r="F274" s="301">
        <v>2</v>
      </c>
      <c r="G274" s="309">
        <v>1</v>
      </c>
      <c r="H274" s="309">
        <v>1</v>
      </c>
      <c r="I274" s="309">
        <v>2</v>
      </c>
      <c r="J274" s="309">
        <v>1</v>
      </c>
      <c r="K274" s="309">
        <v>1</v>
      </c>
      <c r="L274" s="309">
        <v>3</v>
      </c>
      <c r="M274" s="309">
        <v>1</v>
      </c>
      <c r="N274" s="309">
        <v>1</v>
      </c>
      <c r="O274" s="309">
        <v>0</v>
      </c>
      <c r="P274" s="309">
        <v>0</v>
      </c>
      <c r="Q274" s="302">
        <v>0</v>
      </c>
      <c r="R274" s="309">
        <v>0</v>
      </c>
      <c r="S274" s="309">
        <v>0</v>
      </c>
      <c r="T274" s="309">
        <v>1</v>
      </c>
      <c r="U274" s="309">
        <v>1</v>
      </c>
      <c r="V274" s="309">
        <v>1</v>
      </c>
      <c r="W274" s="309">
        <v>1</v>
      </c>
      <c r="X274" s="309">
        <v>0</v>
      </c>
      <c r="Y274" s="309">
        <v>1</v>
      </c>
      <c r="Z274" s="309">
        <v>1</v>
      </c>
      <c r="AA274" s="309">
        <v>1</v>
      </c>
      <c r="AB274" s="309">
        <v>1</v>
      </c>
      <c r="AC274" s="309">
        <v>1</v>
      </c>
      <c r="AD274" s="309">
        <v>1</v>
      </c>
      <c r="AE274" s="302">
        <v>4</v>
      </c>
      <c r="AF274" s="302">
        <v>2</v>
      </c>
      <c r="AG274" s="302">
        <v>2</v>
      </c>
      <c r="AH274" s="302">
        <v>1</v>
      </c>
      <c r="AI274" s="302">
        <v>3</v>
      </c>
      <c r="AJ274" s="309">
        <v>0</v>
      </c>
      <c r="AK274" s="302">
        <v>0</v>
      </c>
      <c r="AL274" s="309">
        <v>2</v>
      </c>
      <c r="AM274" s="309">
        <v>3</v>
      </c>
      <c r="AN274" s="302">
        <v>1</v>
      </c>
      <c r="AO274" s="302">
        <v>1</v>
      </c>
      <c r="AP274" s="303">
        <v>1</v>
      </c>
      <c r="AQ274" s="313">
        <v>1</v>
      </c>
      <c r="AR274" s="309">
        <v>0</v>
      </c>
      <c r="AS274" s="303">
        <v>1</v>
      </c>
      <c r="AT274" s="302">
        <v>1</v>
      </c>
      <c r="AU274" s="303">
        <v>1</v>
      </c>
      <c r="AV274" s="302">
        <v>0</v>
      </c>
      <c r="AW274" s="302">
        <v>1</v>
      </c>
      <c r="AX274" s="309">
        <v>0</v>
      </c>
      <c r="AY274" s="309">
        <v>1</v>
      </c>
      <c r="AZ274" s="309">
        <v>0</v>
      </c>
      <c r="BA274" s="309">
        <v>0</v>
      </c>
      <c r="BB274" s="309">
        <v>0</v>
      </c>
      <c r="BC274" s="309">
        <v>0</v>
      </c>
      <c r="BD274" s="309">
        <v>1</v>
      </c>
      <c r="BE274" s="309">
        <v>0</v>
      </c>
      <c r="BF274" s="309">
        <v>0</v>
      </c>
      <c r="BG274" s="309">
        <v>0</v>
      </c>
      <c r="BH274" s="309">
        <v>0</v>
      </c>
      <c r="BI274" s="309">
        <v>1</v>
      </c>
      <c r="BJ274" s="309">
        <v>1</v>
      </c>
      <c r="BK274" s="309">
        <v>0</v>
      </c>
      <c r="BL274" s="309">
        <v>0</v>
      </c>
      <c r="BM274" s="309">
        <v>0</v>
      </c>
      <c r="BN274" s="309">
        <v>0</v>
      </c>
      <c r="BO274" s="309">
        <v>0</v>
      </c>
      <c r="BP274" s="309">
        <v>0</v>
      </c>
      <c r="BQ274" s="309">
        <v>0</v>
      </c>
      <c r="BR274" s="309">
        <v>0</v>
      </c>
      <c r="BS274" s="309">
        <v>0</v>
      </c>
      <c r="BT274" s="309">
        <v>0</v>
      </c>
      <c r="BU274" s="309">
        <v>0</v>
      </c>
      <c r="BV274" s="309">
        <v>1</v>
      </c>
      <c r="BW274" s="309">
        <v>0</v>
      </c>
      <c r="BX274" s="330">
        <v>0</v>
      </c>
      <c r="BY274" s="305">
        <v>0</v>
      </c>
      <c r="BZ274" s="309">
        <v>1</v>
      </c>
      <c r="CA274" s="309">
        <v>3</v>
      </c>
      <c r="CB274" s="309">
        <v>1</v>
      </c>
      <c r="CC274" s="302">
        <v>0</v>
      </c>
      <c r="CD274" s="302">
        <v>0</v>
      </c>
      <c r="CE274" s="309">
        <v>2</v>
      </c>
    </row>
    <row r="275" spans="1:83" ht="18">
      <c r="A275" s="319">
        <v>2021</v>
      </c>
      <c r="B275" s="298" t="s">
        <v>322</v>
      </c>
      <c r="C275" s="320">
        <v>44373.870286423597</v>
      </c>
      <c r="D275" s="320">
        <v>44375.617712963001</v>
      </c>
      <c r="E275" s="321">
        <v>56264</v>
      </c>
      <c r="F275" s="301">
        <v>2</v>
      </c>
      <c r="G275" s="322">
        <v>1</v>
      </c>
      <c r="H275" s="322">
        <v>1</v>
      </c>
      <c r="I275" s="322">
        <v>1</v>
      </c>
      <c r="J275" s="322">
        <v>1</v>
      </c>
      <c r="K275" s="322">
        <v>1</v>
      </c>
      <c r="L275" s="322">
        <v>4</v>
      </c>
      <c r="M275" s="322">
        <v>1</v>
      </c>
      <c r="N275" s="302">
        <v>1</v>
      </c>
      <c r="O275" s="302">
        <v>4</v>
      </c>
      <c r="P275" s="302">
        <v>1</v>
      </c>
      <c r="Q275" s="302">
        <v>0</v>
      </c>
      <c r="R275" s="302">
        <v>0</v>
      </c>
      <c r="S275" s="302">
        <v>0</v>
      </c>
      <c r="T275" s="302">
        <v>0</v>
      </c>
      <c r="U275" s="302">
        <v>1</v>
      </c>
      <c r="V275" s="302">
        <v>0</v>
      </c>
      <c r="W275" s="302">
        <v>0</v>
      </c>
      <c r="X275" s="302">
        <v>0</v>
      </c>
      <c r="Y275" s="302">
        <v>1</v>
      </c>
      <c r="Z275" s="302">
        <v>1</v>
      </c>
      <c r="AA275" s="302">
        <v>1</v>
      </c>
      <c r="AB275" s="302">
        <v>1</v>
      </c>
      <c r="AC275" s="302">
        <v>1</v>
      </c>
      <c r="AD275" s="302">
        <v>1</v>
      </c>
      <c r="AE275" s="313">
        <v>2</v>
      </c>
      <c r="AF275" s="302">
        <v>1</v>
      </c>
      <c r="AG275" s="302">
        <v>1</v>
      </c>
      <c r="AH275" s="302">
        <v>2</v>
      </c>
      <c r="AI275" s="302">
        <v>3</v>
      </c>
      <c r="AJ275" s="302">
        <v>0</v>
      </c>
      <c r="AK275" s="302">
        <v>0</v>
      </c>
      <c r="AL275" s="302">
        <v>2</v>
      </c>
      <c r="AM275" s="302">
        <v>2</v>
      </c>
      <c r="AN275" s="302">
        <v>1</v>
      </c>
      <c r="AO275" s="302">
        <v>1</v>
      </c>
      <c r="AP275" s="302">
        <v>2</v>
      </c>
      <c r="AQ275" s="303">
        <v>0</v>
      </c>
      <c r="AR275" s="303">
        <v>1</v>
      </c>
      <c r="AS275" s="303">
        <v>1</v>
      </c>
      <c r="AT275" s="302">
        <v>1</v>
      </c>
      <c r="AU275" s="302">
        <v>1</v>
      </c>
      <c r="AV275" s="303">
        <v>1</v>
      </c>
      <c r="AW275" s="302">
        <v>1</v>
      </c>
      <c r="AX275" s="302">
        <v>0</v>
      </c>
      <c r="AY275" s="302">
        <v>0</v>
      </c>
      <c r="AZ275" s="302">
        <v>0</v>
      </c>
      <c r="BA275" s="302">
        <v>0</v>
      </c>
      <c r="BB275" s="302">
        <v>0</v>
      </c>
      <c r="BC275" s="302">
        <v>0</v>
      </c>
      <c r="BD275" s="302">
        <v>1</v>
      </c>
      <c r="BE275" s="302">
        <v>0</v>
      </c>
      <c r="BF275" s="302">
        <v>0</v>
      </c>
      <c r="BG275" s="302">
        <v>0</v>
      </c>
      <c r="BH275" s="302">
        <v>0</v>
      </c>
      <c r="BI275" s="302">
        <v>1</v>
      </c>
      <c r="BJ275" s="302">
        <v>1</v>
      </c>
      <c r="BK275" s="302">
        <v>0</v>
      </c>
      <c r="BL275" s="302">
        <v>0</v>
      </c>
      <c r="BM275" s="302">
        <v>0</v>
      </c>
      <c r="BN275" s="302">
        <v>0</v>
      </c>
      <c r="BO275" s="302">
        <v>0</v>
      </c>
      <c r="BP275" s="302">
        <v>0</v>
      </c>
      <c r="BQ275" s="302">
        <v>0</v>
      </c>
      <c r="BR275" s="302">
        <v>0</v>
      </c>
      <c r="BS275" s="302">
        <v>0</v>
      </c>
      <c r="BT275" s="302">
        <v>0</v>
      </c>
      <c r="BU275" s="302">
        <v>0</v>
      </c>
      <c r="BV275" s="302">
        <v>1</v>
      </c>
      <c r="BW275" s="302">
        <v>0</v>
      </c>
      <c r="BX275" s="330">
        <v>0</v>
      </c>
      <c r="BY275" s="305">
        <v>0</v>
      </c>
      <c r="BZ275" s="322">
        <v>1</v>
      </c>
      <c r="CA275" s="322">
        <v>4</v>
      </c>
      <c r="CB275" s="322">
        <v>1</v>
      </c>
      <c r="CC275" s="302">
        <v>0</v>
      </c>
      <c r="CD275" s="302">
        <v>0</v>
      </c>
      <c r="CE275" s="302">
        <v>2</v>
      </c>
    </row>
    <row r="276" spans="1:83" ht="18">
      <c r="A276" s="319">
        <v>2021</v>
      </c>
      <c r="B276" s="298" t="s">
        <v>323</v>
      </c>
      <c r="C276" s="320">
        <v>44481.593945856497</v>
      </c>
      <c r="D276" s="320">
        <v>44485.467112083301</v>
      </c>
      <c r="E276" s="321">
        <v>59896</v>
      </c>
      <c r="F276" s="301">
        <v>2</v>
      </c>
      <c r="G276" s="322">
        <v>1</v>
      </c>
      <c r="H276" s="322">
        <v>1</v>
      </c>
      <c r="I276" s="322">
        <v>2</v>
      </c>
      <c r="J276" s="322">
        <v>1</v>
      </c>
      <c r="K276" s="322">
        <v>1</v>
      </c>
      <c r="L276" s="322">
        <v>4</v>
      </c>
      <c r="M276" s="322">
        <v>0</v>
      </c>
      <c r="N276" s="322">
        <v>1</v>
      </c>
      <c r="O276" s="302">
        <v>4</v>
      </c>
      <c r="P276" s="322">
        <v>0</v>
      </c>
      <c r="Q276" s="302">
        <v>0</v>
      </c>
      <c r="R276" s="322">
        <v>0</v>
      </c>
      <c r="S276" s="322">
        <v>0</v>
      </c>
      <c r="T276" s="322">
        <v>1</v>
      </c>
      <c r="U276" s="322">
        <v>1</v>
      </c>
      <c r="V276" s="322">
        <v>0</v>
      </c>
      <c r="W276" s="322">
        <v>0</v>
      </c>
      <c r="X276" s="322">
        <v>0</v>
      </c>
      <c r="Y276" s="322">
        <v>1</v>
      </c>
      <c r="Z276" s="322">
        <v>1</v>
      </c>
      <c r="AA276" s="322">
        <v>0</v>
      </c>
      <c r="AB276" s="322">
        <v>0</v>
      </c>
      <c r="AC276" s="322">
        <v>1</v>
      </c>
      <c r="AD276" s="322">
        <v>1</v>
      </c>
      <c r="AE276" s="302">
        <v>4</v>
      </c>
      <c r="AF276" s="302">
        <v>3</v>
      </c>
      <c r="AG276" s="302">
        <v>1</v>
      </c>
      <c r="AH276" s="302">
        <v>2</v>
      </c>
      <c r="AI276" s="313">
        <v>1</v>
      </c>
      <c r="AJ276" s="322">
        <v>0</v>
      </c>
      <c r="AK276" s="302">
        <v>2</v>
      </c>
      <c r="AL276" s="322">
        <v>1</v>
      </c>
      <c r="AM276" s="302">
        <v>2</v>
      </c>
      <c r="AN276" s="302">
        <v>1</v>
      </c>
      <c r="AO276" s="302">
        <v>1</v>
      </c>
      <c r="AP276" s="303">
        <v>1</v>
      </c>
      <c r="AQ276" s="303">
        <v>0</v>
      </c>
      <c r="AR276" s="309">
        <v>0</v>
      </c>
      <c r="AS276" s="309">
        <v>2</v>
      </c>
      <c r="AT276" s="302">
        <v>2</v>
      </c>
      <c r="AU276" s="303">
        <v>2</v>
      </c>
      <c r="AV276" s="303">
        <v>1</v>
      </c>
      <c r="AW276" s="303">
        <v>0</v>
      </c>
      <c r="AX276" s="322">
        <v>0</v>
      </c>
      <c r="AY276" s="322">
        <v>0</v>
      </c>
      <c r="AZ276" s="322">
        <v>0</v>
      </c>
      <c r="BA276" s="322">
        <v>0</v>
      </c>
      <c r="BB276" s="322">
        <v>0</v>
      </c>
      <c r="BC276" s="322">
        <v>0</v>
      </c>
      <c r="BD276" s="322">
        <v>1</v>
      </c>
      <c r="BE276" s="322">
        <v>0</v>
      </c>
      <c r="BF276" s="322">
        <v>0</v>
      </c>
      <c r="BG276" s="322">
        <v>0</v>
      </c>
      <c r="BH276" s="322">
        <v>1</v>
      </c>
      <c r="BI276" s="322">
        <v>0</v>
      </c>
      <c r="BJ276" s="322">
        <v>1</v>
      </c>
      <c r="BK276" s="322">
        <v>0</v>
      </c>
      <c r="BL276" s="322">
        <v>0</v>
      </c>
      <c r="BM276" s="322">
        <v>0</v>
      </c>
      <c r="BN276" s="322">
        <v>0</v>
      </c>
      <c r="BO276" s="322">
        <v>1</v>
      </c>
      <c r="BP276" s="322">
        <v>0</v>
      </c>
      <c r="BQ276" s="322">
        <v>0</v>
      </c>
      <c r="BR276" s="322">
        <v>0</v>
      </c>
      <c r="BS276" s="322">
        <v>0</v>
      </c>
      <c r="BT276" s="322">
        <v>1</v>
      </c>
      <c r="BU276" s="322">
        <v>0</v>
      </c>
      <c r="BV276" s="322">
        <v>1</v>
      </c>
      <c r="BW276" s="322">
        <v>0</v>
      </c>
      <c r="BX276" s="330">
        <v>0</v>
      </c>
      <c r="BY276" s="305">
        <v>0</v>
      </c>
      <c r="BZ276" s="322">
        <v>1</v>
      </c>
      <c r="CA276" s="322">
        <v>4</v>
      </c>
      <c r="CB276" s="322">
        <v>1</v>
      </c>
      <c r="CC276" s="302">
        <v>0</v>
      </c>
      <c r="CD276" s="302">
        <v>2</v>
      </c>
      <c r="CE276" s="322">
        <v>1</v>
      </c>
    </row>
    <row r="277" spans="1:83" ht="18">
      <c r="A277" s="319">
        <v>2021</v>
      </c>
      <c r="B277" s="298" t="s">
        <v>324</v>
      </c>
      <c r="C277" s="320">
        <v>44306.912874895803</v>
      </c>
      <c r="D277" s="320">
        <v>44314.453807951402</v>
      </c>
      <c r="E277" s="321">
        <v>52439</v>
      </c>
      <c r="F277" s="301">
        <v>3</v>
      </c>
      <c r="G277" s="322">
        <v>1</v>
      </c>
      <c r="H277" s="322">
        <v>1</v>
      </c>
      <c r="I277" s="322">
        <v>2</v>
      </c>
      <c r="J277" s="322">
        <v>1</v>
      </c>
      <c r="K277" s="322">
        <v>1</v>
      </c>
      <c r="L277" s="322">
        <v>3</v>
      </c>
      <c r="M277" s="322">
        <v>1</v>
      </c>
      <c r="N277" s="322">
        <v>0</v>
      </c>
      <c r="O277" s="322">
        <v>1</v>
      </c>
      <c r="P277" s="322">
        <v>1</v>
      </c>
      <c r="Q277" s="309">
        <v>2</v>
      </c>
      <c r="R277" s="322">
        <v>0</v>
      </c>
      <c r="S277" s="322">
        <v>0</v>
      </c>
      <c r="T277" s="322">
        <v>0</v>
      </c>
      <c r="U277" s="322">
        <v>1</v>
      </c>
      <c r="V277" s="322">
        <v>0</v>
      </c>
      <c r="W277" s="322">
        <v>0</v>
      </c>
      <c r="X277" s="322">
        <v>0</v>
      </c>
      <c r="Y277" s="322">
        <v>0</v>
      </c>
      <c r="Z277" s="322">
        <v>0</v>
      </c>
      <c r="AA277" s="322">
        <v>0</v>
      </c>
      <c r="AB277" s="322">
        <v>0</v>
      </c>
      <c r="AC277" s="322">
        <v>1</v>
      </c>
      <c r="AD277" s="322">
        <v>0</v>
      </c>
      <c r="AE277" s="302">
        <v>3</v>
      </c>
      <c r="AF277" s="302">
        <v>2</v>
      </c>
      <c r="AG277" s="302">
        <v>1</v>
      </c>
      <c r="AH277" s="302">
        <v>1</v>
      </c>
      <c r="AI277" s="302">
        <v>3</v>
      </c>
      <c r="AJ277" s="322">
        <v>0</v>
      </c>
      <c r="AK277" s="302">
        <v>0</v>
      </c>
      <c r="AL277" s="322">
        <v>2</v>
      </c>
      <c r="AM277" s="302">
        <v>1</v>
      </c>
      <c r="AN277" s="303">
        <v>0</v>
      </c>
      <c r="AO277" s="303">
        <v>0</v>
      </c>
      <c r="AP277" s="302">
        <v>2</v>
      </c>
      <c r="AQ277" s="313">
        <v>1</v>
      </c>
      <c r="AR277" s="309">
        <v>0</v>
      </c>
      <c r="AS277" s="309">
        <v>2</v>
      </c>
      <c r="AT277" s="302">
        <v>2</v>
      </c>
      <c r="AU277" s="303">
        <v>2</v>
      </c>
      <c r="AV277" s="303">
        <v>1</v>
      </c>
      <c r="AW277" s="303">
        <v>0</v>
      </c>
      <c r="AX277" s="322">
        <v>1</v>
      </c>
      <c r="AY277" s="322">
        <v>1</v>
      </c>
      <c r="AZ277" s="322">
        <v>0</v>
      </c>
      <c r="BA277" s="322">
        <v>0</v>
      </c>
      <c r="BB277" s="322">
        <v>0</v>
      </c>
      <c r="BC277" s="322">
        <v>0</v>
      </c>
      <c r="BD277" s="322">
        <v>0</v>
      </c>
      <c r="BE277" s="322">
        <v>0</v>
      </c>
      <c r="BF277" s="322">
        <v>0</v>
      </c>
      <c r="BG277" s="322">
        <v>0</v>
      </c>
      <c r="BH277" s="322">
        <v>1</v>
      </c>
      <c r="BI277" s="322">
        <v>0</v>
      </c>
      <c r="BJ277" s="322">
        <v>0</v>
      </c>
      <c r="BK277" s="322">
        <v>0</v>
      </c>
      <c r="BL277" s="322">
        <v>0</v>
      </c>
      <c r="BM277" s="322">
        <v>0</v>
      </c>
      <c r="BN277" s="322">
        <v>0</v>
      </c>
      <c r="BO277" s="322">
        <v>0</v>
      </c>
      <c r="BP277" s="322">
        <v>0</v>
      </c>
      <c r="BQ277" s="322">
        <v>0</v>
      </c>
      <c r="BR277" s="322">
        <v>0</v>
      </c>
      <c r="BS277" s="322">
        <v>0</v>
      </c>
      <c r="BT277" s="322">
        <v>0</v>
      </c>
      <c r="BU277" s="322">
        <v>0</v>
      </c>
      <c r="BV277" s="322">
        <v>0</v>
      </c>
      <c r="BW277" s="322">
        <v>0</v>
      </c>
      <c r="BX277" s="307">
        <v>0</v>
      </c>
      <c r="BY277" s="305">
        <v>0</v>
      </c>
      <c r="BZ277" s="322">
        <v>1</v>
      </c>
      <c r="CA277" s="322">
        <v>3</v>
      </c>
      <c r="CB277" s="322">
        <v>1</v>
      </c>
      <c r="CC277" s="309">
        <v>2</v>
      </c>
      <c r="CD277" s="302">
        <v>0</v>
      </c>
      <c r="CE277" s="322">
        <v>2</v>
      </c>
    </row>
    <row r="278" spans="1:83" ht="18">
      <c r="A278" s="319">
        <v>2021</v>
      </c>
      <c r="B278" s="298" t="s">
        <v>325</v>
      </c>
      <c r="C278" s="320">
        <v>44461.504659432903</v>
      </c>
      <c r="D278" s="320">
        <v>44466.495771006899</v>
      </c>
      <c r="E278" s="324">
        <v>21128</v>
      </c>
      <c r="F278" s="301">
        <v>3</v>
      </c>
      <c r="G278" s="309">
        <v>2</v>
      </c>
      <c r="H278" s="309">
        <v>1</v>
      </c>
      <c r="I278" s="309">
        <v>2</v>
      </c>
      <c r="J278" s="309">
        <v>1</v>
      </c>
      <c r="K278" s="309">
        <v>1</v>
      </c>
      <c r="L278" s="309">
        <v>4</v>
      </c>
      <c r="M278" s="309">
        <v>0</v>
      </c>
      <c r="N278" s="309">
        <v>1</v>
      </c>
      <c r="O278" s="302">
        <v>5</v>
      </c>
      <c r="P278" s="309">
        <v>1</v>
      </c>
      <c r="Q278" s="302">
        <v>1</v>
      </c>
      <c r="R278" s="309">
        <v>0</v>
      </c>
      <c r="S278" s="309">
        <v>0</v>
      </c>
      <c r="T278" s="309">
        <v>1</v>
      </c>
      <c r="U278" s="309">
        <v>0</v>
      </c>
      <c r="V278" s="309">
        <v>0</v>
      </c>
      <c r="W278" s="309">
        <v>0</v>
      </c>
      <c r="X278" s="309">
        <v>0</v>
      </c>
      <c r="Y278" s="309">
        <v>1</v>
      </c>
      <c r="Z278" s="309">
        <v>1</v>
      </c>
      <c r="AA278" s="309">
        <v>1</v>
      </c>
      <c r="AB278" s="309">
        <v>1</v>
      </c>
      <c r="AC278" s="309">
        <v>1</v>
      </c>
      <c r="AD278" s="309">
        <v>0</v>
      </c>
      <c r="AE278" s="302">
        <v>1</v>
      </c>
      <c r="AF278" s="302">
        <v>2</v>
      </c>
      <c r="AG278" s="302">
        <v>1</v>
      </c>
      <c r="AH278" s="302">
        <v>1</v>
      </c>
      <c r="AI278" s="302">
        <v>2</v>
      </c>
      <c r="AJ278" s="309">
        <v>0</v>
      </c>
      <c r="AK278" s="302">
        <v>2</v>
      </c>
      <c r="AL278" s="309">
        <v>2</v>
      </c>
      <c r="AM278" s="302">
        <v>1</v>
      </c>
      <c r="AN278" s="313">
        <v>1</v>
      </c>
      <c r="AO278" s="302">
        <v>1</v>
      </c>
      <c r="AP278" s="303">
        <v>1</v>
      </c>
      <c r="AQ278" s="303">
        <v>0</v>
      </c>
      <c r="AR278" s="303">
        <v>1</v>
      </c>
      <c r="AS278" s="303">
        <v>1</v>
      </c>
      <c r="AT278" s="302">
        <v>1</v>
      </c>
      <c r="AU278" s="303">
        <v>1</v>
      </c>
      <c r="AV278" s="302">
        <v>0</v>
      </c>
      <c r="AW278" s="302">
        <v>1</v>
      </c>
      <c r="AX278" s="309">
        <v>0</v>
      </c>
      <c r="AY278" s="309">
        <v>1</v>
      </c>
      <c r="AZ278" s="309">
        <v>0</v>
      </c>
      <c r="BA278" s="309">
        <v>0</v>
      </c>
      <c r="BB278" s="309">
        <v>1</v>
      </c>
      <c r="BC278" s="309">
        <v>0</v>
      </c>
      <c r="BD278" s="309">
        <v>1</v>
      </c>
      <c r="BE278" s="309">
        <v>0</v>
      </c>
      <c r="BF278" s="309">
        <v>0</v>
      </c>
      <c r="BG278" s="309">
        <v>0</v>
      </c>
      <c r="BH278" s="309">
        <v>0</v>
      </c>
      <c r="BI278" s="309">
        <v>1</v>
      </c>
      <c r="BJ278" s="309">
        <v>1</v>
      </c>
      <c r="BK278" s="309">
        <v>0</v>
      </c>
      <c r="BL278" s="309">
        <v>0</v>
      </c>
      <c r="BM278" s="309">
        <v>0</v>
      </c>
      <c r="BN278" s="309">
        <v>0</v>
      </c>
      <c r="BO278" s="309">
        <v>0</v>
      </c>
      <c r="BP278" s="309">
        <v>0</v>
      </c>
      <c r="BQ278" s="309">
        <v>0</v>
      </c>
      <c r="BR278" s="309">
        <v>0</v>
      </c>
      <c r="BS278" s="309">
        <v>0</v>
      </c>
      <c r="BT278" s="309">
        <v>1</v>
      </c>
      <c r="BU278" s="309">
        <v>0</v>
      </c>
      <c r="BV278" s="309">
        <v>1</v>
      </c>
      <c r="BW278" s="309">
        <v>0</v>
      </c>
      <c r="BX278" s="327">
        <v>1</v>
      </c>
      <c r="BY278" s="311">
        <v>5</v>
      </c>
      <c r="BZ278" s="309">
        <v>1</v>
      </c>
      <c r="CA278" s="309">
        <v>4</v>
      </c>
      <c r="CB278" s="309">
        <v>3</v>
      </c>
      <c r="CC278" s="302">
        <v>1</v>
      </c>
      <c r="CD278" s="302">
        <v>2</v>
      </c>
      <c r="CE278" s="309">
        <v>2</v>
      </c>
    </row>
    <row r="279" spans="1:83" ht="18">
      <c r="A279" s="319">
        <v>2021</v>
      </c>
      <c r="B279" s="298" t="s">
        <v>326</v>
      </c>
      <c r="C279" s="320">
        <v>44515.076298321801</v>
      </c>
      <c r="D279" s="320">
        <v>44518.414391157399</v>
      </c>
      <c r="E279" s="324">
        <v>21128</v>
      </c>
      <c r="F279" s="301">
        <v>3</v>
      </c>
      <c r="G279" s="309">
        <v>2</v>
      </c>
      <c r="H279" s="309">
        <v>1</v>
      </c>
      <c r="I279" s="309">
        <v>2</v>
      </c>
      <c r="J279" s="309">
        <v>1</v>
      </c>
      <c r="K279" s="309">
        <v>1</v>
      </c>
      <c r="L279" s="309">
        <v>4</v>
      </c>
      <c r="M279" s="309">
        <v>0</v>
      </c>
      <c r="N279" s="309">
        <v>1</v>
      </c>
      <c r="O279" s="302">
        <v>5</v>
      </c>
      <c r="P279" s="309">
        <v>1</v>
      </c>
      <c r="Q279" s="302">
        <v>0</v>
      </c>
      <c r="R279" s="309">
        <v>1</v>
      </c>
      <c r="S279" s="309">
        <v>2</v>
      </c>
      <c r="T279" s="309">
        <v>1</v>
      </c>
      <c r="U279" s="309">
        <v>1</v>
      </c>
      <c r="V279" s="309">
        <v>0</v>
      </c>
      <c r="W279" s="309">
        <v>0</v>
      </c>
      <c r="X279" s="309">
        <v>0</v>
      </c>
      <c r="Y279" s="309">
        <v>1</v>
      </c>
      <c r="Z279" s="309">
        <v>1</v>
      </c>
      <c r="AA279" s="309">
        <v>1</v>
      </c>
      <c r="AB279" s="309">
        <v>1</v>
      </c>
      <c r="AC279" s="309">
        <v>1</v>
      </c>
      <c r="AD279" s="309">
        <v>0</v>
      </c>
      <c r="AE279" s="313">
        <v>2</v>
      </c>
      <c r="AF279" s="302">
        <v>1</v>
      </c>
      <c r="AG279" s="302">
        <v>2</v>
      </c>
      <c r="AH279" s="302">
        <v>1</v>
      </c>
      <c r="AI279" s="302">
        <v>2</v>
      </c>
      <c r="AJ279" s="309">
        <v>0</v>
      </c>
      <c r="AK279" s="302">
        <v>2</v>
      </c>
      <c r="AL279" s="309">
        <v>2</v>
      </c>
      <c r="AM279" s="302">
        <v>1</v>
      </c>
      <c r="AN279" s="313">
        <v>1</v>
      </c>
      <c r="AO279" s="302">
        <v>1</v>
      </c>
      <c r="AP279" s="302">
        <v>2</v>
      </c>
      <c r="AQ279" s="303">
        <v>0</v>
      </c>
      <c r="AR279" s="303">
        <v>1</v>
      </c>
      <c r="AS279" s="309">
        <v>2</v>
      </c>
      <c r="AT279" s="302">
        <v>1</v>
      </c>
      <c r="AU279" s="302">
        <v>1</v>
      </c>
      <c r="AV279" s="302">
        <v>0</v>
      </c>
      <c r="AW279" s="303">
        <v>0</v>
      </c>
      <c r="AX279" s="309">
        <v>0</v>
      </c>
      <c r="AY279" s="309">
        <v>1</v>
      </c>
      <c r="AZ279" s="309">
        <v>0</v>
      </c>
      <c r="BA279" s="309">
        <v>0</v>
      </c>
      <c r="BB279" s="309">
        <v>1</v>
      </c>
      <c r="BC279" s="309">
        <v>0</v>
      </c>
      <c r="BD279" s="309">
        <v>1</v>
      </c>
      <c r="BE279" s="309">
        <v>0</v>
      </c>
      <c r="BF279" s="309">
        <v>0</v>
      </c>
      <c r="BG279" s="309">
        <v>0</v>
      </c>
      <c r="BH279" s="309">
        <v>0</v>
      </c>
      <c r="BI279" s="309">
        <v>1</v>
      </c>
      <c r="BJ279" s="309">
        <v>1</v>
      </c>
      <c r="BK279" s="309">
        <v>0</v>
      </c>
      <c r="BL279" s="309">
        <v>0</v>
      </c>
      <c r="BM279" s="309">
        <v>0</v>
      </c>
      <c r="BN279" s="309">
        <v>0</v>
      </c>
      <c r="BO279" s="309">
        <v>0</v>
      </c>
      <c r="BP279" s="309">
        <v>0</v>
      </c>
      <c r="BQ279" s="309">
        <v>0</v>
      </c>
      <c r="BR279" s="309">
        <v>0</v>
      </c>
      <c r="BS279" s="309">
        <v>0</v>
      </c>
      <c r="BT279" s="309">
        <v>1</v>
      </c>
      <c r="BU279" s="309">
        <v>0</v>
      </c>
      <c r="BV279" s="309">
        <v>1</v>
      </c>
      <c r="BW279" s="309">
        <v>0</v>
      </c>
      <c r="BX279" s="330">
        <v>0</v>
      </c>
      <c r="BY279" s="305">
        <v>0</v>
      </c>
      <c r="BZ279" s="309">
        <v>1</v>
      </c>
      <c r="CA279" s="309">
        <v>4</v>
      </c>
      <c r="CB279" s="309">
        <v>3</v>
      </c>
      <c r="CC279" s="302">
        <v>0</v>
      </c>
      <c r="CD279" s="302">
        <v>2</v>
      </c>
      <c r="CE279" s="309">
        <v>2</v>
      </c>
    </row>
    <row r="280" spans="1:83" ht="18">
      <c r="A280" s="319">
        <v>2021</v>
      </c>
      <c r="B280" s="298" t="s">
        <v>327</v>
      </c>
      <c r="C280" s="320">
        <v>44398.5613226157</v>
      </c>
      <c r="D280" s="320">
        <v>44403.805194328699</v>
      </c>
      <c r="E280" s="321">
        <v>33135</v>
      </c>
      <c r="F280" s="301">
        <v>3</v>
      </c>
      <c r="G280" s="322">
        <v>1</v>
      </c>
      <c r="H280" s="322">
        <v>0</v>
      </c>
      <c r="I280" s="322">
        <v>2</v>
      </c>
      <c r="J280" s="322">
        <v>1</v>
      </c>
      <c r="K280" s="322">
        <v>1</v>
      </c>
      <c r="L280" s="322">
        <v>3</v>
      </c>
      <c r="M280" s="322">
        <v>0</v>
      </c>
      <c r="N280" s="322">
        <v>1</v>
      </c>
      <c r="O280" s="322">
        <v>3</v>
      </c>
      <c r="P280" s="322">
        <v>1</v>
      </c>
      <c r="Q280" s="302">
        <v>1</v>
      </c>
      <c r="R280" s="322">
        <v>0</v>
      </c>
      <c r="S280" s="322">
        <v>0</v>
      </c>
      <c r="T280" s="322">
        <v>1</v>
      </c>
      <c r="U280" s="322">
        <v>1</v>
      </c>
      <c r="V280" s="322">
        <v>0</v>
      </c>
      <c r="W280" s="322">
        <v>0</v>
      </c>
      <c r="X280" s="322">
        <v>0</v>
      </c>
      <c r="Y280" s="322">
        <v>1</v>
      </c>
      <c r="Z280" s="322">
        <v>0</v>
      </c>
      <c r="AA280" s="322">
        <v>1</v>
      </c>
      <c r="AB280" s="322">
        <v>0</v>
      </c>
      <c r="AC280" s="322">
        <v>1</v>
      </c>
      <c r="AD280" s="322">
        <v>0</v>
      </c>
      <c r="AE280" s="302">
        <v>3</v>
      </c>
      <c r="AF280" s="302">
        <v>1</v>
      </c>
      <c r="AG280" s="302">
        <v>0</v>
      </c>
      <c r="AH280" s="302">
        <v>1</v>
      </c>
      <c r="AI280" s="302">
        <v>2</v>
      </c>
      <c r="AJ280" s="322">
        <v>0</v>
      </c>
      <c r="AK280" s="302">
        <v>0</v>
      </c>
      <c r="AL280" s="322">
        <v>3</v>
      </c>
      <c r="AM280" s="302">
        <v>1</v>
      </c>
      <c r="AN280" s="303">
        <v>0</v>
      </c>
      <c r="AO280" s="303">
        <v>0</v>
      </c>
      <c r="AP280" s="302">
        <v>0</v>
      </c>
      <c r="AQ280" s="303">
        <v>0</v>
      </c>
      <c r="AR280" s="303">
        <v>1</v>
      </c>
      <c r="AS280" s="303">
        <v>1</v>
      </c>
      <c r="AT280" s="302">
        <v>2</v>
      </c>
      <c r="AU280" s="303">
        <v>2</v>
      </c>
      <c r="AV280" s="303">
        <v>1</v>
      </c>
      <c r="AW280" s="303">
        <v>0</v>
      </c>
      <c r="AX280" s="322">
        <v>0</v>
      </c>
      <c r="AY280" s="322">
        <v>1</v>
      </c>
      <c r="AZ280" s="322">
        <v>0</v>
      </c>
      <c r="BA280" s="322">
        <v>0</v>
      </c>
      <c r="BB280" s="322">
        <v>0</v>
      </c>
      <c r="BC280" s="322">
        <v>0</v>
      </c>
      <c r="BD280" s="322">
        <v>1</v>
      </c>
      <c r="BE280" s="322">
        <v>0</v>
      </c>
      <c r="BF280" s="322">
        <v>0</v>
      </c>
      <c r="BG280" s="322">
        <v>0</v>
      </c>
      <c r="BH280" s="322">
        <v>0</v>
      </c>
      <c r="BI280" s="322">
        <v>1</v>
      </c>
      <c r="BJ280" s="322">
        <v>1</v>
      </c>
      <c r="BK280" s="322">
        <v>0</v>
      </c>
      <c r="BL280" s="322">
        <v>1</v>
      </c>
      <c r="BM280" s="322">
        <v>0</v>
      </c>
      <c r="BN280" s="322">
        <v>0</v>
      </c>
      <c r="BO280" s="322">
        <v>1</v>
      </c>
      <c r="BP280" s="322">
        <v>0</v>
      </c>
      <c r="BQ280" s="322">
        <v>0</v>
      </c>
      <c r="BR280" s="322">
        <v>0</v>
      </c>
      <c r="BS280" s="322">
        <v>0</v>
      </c>
      <c r="BT280" s="322">
        <v>1</v>
      </c>
      <c r="BU280" s="322">
        <v>0</v>
      </c>
      <c r="BV280" s="322">
        <v>1</v>
      </c>
      <c r="BW280" s="322">
        <v>0</v>
      </c>
      <c r="BX280" s="304">
        <v>0</v>
      </c>
      <c r="BY280" s="305">
        <v>0</v>
      </c>
      <c r="BZ280" s="322">
        <v>1</v>
      </c>
      <c r="CA280" s="322">
        <v>3</v>
      </c>
      <c r="CB280" s="322">
        <v>1</v>
      </c>
      <c r="CC280" s="302">
        <v>1</v>
      </c>
      <c r="CD280" s="302">
        <v>0</v>
      </c>
      <c r="CE280" s="322">
        <v>3</v>
      </c>
    </row>
    <row r="281" spans="1:83" ht="18">
      <c r="A281" s="319">
        <v>2021</v>
      </c>
      <c r="B281" s="298" t="s">
        <v>328</v>
      </c>
      <c r="C281" s="320">
        <v>44346.596692326399</v>
      </c>
      <c r="D281" s="320">
        <v>44349.432674490701</v>
      </c>
      <c r="E281" s="321">
        <v>45222</v>
      </c>
      <c r="F281" s="301">
        <v>3</v>
      </c>
      <c r="G281" s="322">
        <v>1</v>
      </c>
      <c r="H281" s="322">
        <v>1</v>
      </c>
      <c r="I281" s="322">
        <v>2</v>
      </c>
      <c r="J281" s="322">
        <v>1</v>
      </c>
      <c r="K281" s="322">
        <v>1</v>
      </c>
      <c r="L281" s="322">
        <v>2</v>
      </c>
      <c r="M281" s="322">
        <v>1</v>
      </c>
      <c r="N281" s="322">
        <v>1</v>
      </c>
      <c r="O281" s="322">
        <v>3</v>
      </c>
      <c r="P281" s="322">
        <v>0</v>
      </c>
      <c r="Q281" s="302">
        <v>0</v>
      </c>
      <c r="R281" s="322">
        <v>0</v>
      </c>
      <c r="S281" s="322">
        <v>0</v>
      </c>
      <c r="T281" s="322">
        <v>1</v>
      </c>
      <c r="U281" s="322">
        <v>0</v>
      </c>
      <c r="V281" s="322">
        <v>0</v>
      </c>
      <c r="W281" s="322">
        <v>0</v>
      </c>
      <c r="X281" s="322">
        <v>0</v>
      </c>
      <c r="Y281" s="322">
        <v>1</v>
      </c>
      <c r="Z281" s="322">
        <v>0</v>
      </c>
      <c r="AA281" s="322">
        <v>1</v>
      </c>
      <c r="AB281" s="322">
        <v>1</v>
      </c>
      <c r="AC281" s="322">
        <v>1</v>
      </c>
      <c r="AD281" s="322">
        <v>0</v>
      </c>
      <c r="AE281" s="302">
        <v>4</v>
      </c>
      <c r="AF281" s="302">
        <v>3</v>
      </c>
      <c r="AG281" s="302">
        <v>1</v>
      </c>
      <c r="AH281" s="302">
        <v>2</v>
      </c>
      <c r="AI281" s="302">
        <v>2</v>
      </c>
      <c r="AJ281" s="322">
        <v>0</v>
      </c>
      <c r="AK281" s="302">
        <v>0</v>
      </c>
      <c r="AL281" s="322">
        <v>2</v>
      </c>
      <c r="AM281" s="302">
        <v>1</v>
      </c>
      <c r="AN281" s="302">
        <v>1</v>
      </c>
      <c r="AO281" s="302">
        <v>1</v>
      </c>
      <c r="AP281" s="303">
        <v>1</v>
      </c>
      <c r="AQ281" s="303">
        <v>0</v>
      </c>
      <c r="AR281" s="303">
        <v>1</v>
      </c>
      <c r="AS281" s="303">
        <v>1</v>
      </c>
      <c r="AT281" s="302">
        <v>1</v>
      </c>
      <c r="AU281" s="303">
        <v>1</v>
      </c>
      <c r="AV281" s="302">
        <v>0</v>
      </c>
      <c r="AW281" s="302">
        <v>1</v>
      </c>
      <c r="AX281" s="322">
        <v>0</v>
      </c>
      <c r="AY281" s="322">
        <v>0</v>
      </c>
      <c r="AZ281" s="322">
        <v>0</v>
      </c>
      <c r="BA281" s="322">
        <v>0</v>
      </c>
      <c r="BB281" s="322">
        <v>0</v>
      </c>
      <c r="BC281" s="322">
        <v>0</v>
      </c>
      <c r="BD281" s="322">
        <v>1</v>
      </c>
      <c r="BE281" s="322">
        <v>0</v>
      </c>
      <c r="BF281" s="322">
        <v>0</v>
      </c>
      <c r="BG281" s="322">
        <v>0</v>
      </c>
      <c r="BH281" s="322">
        <v>1</v>
      </c>
      <c r="BI281" s="322">
        <v>1</v>
      </c>
      <c r="BJ281" s="322">
        <v>1</v>
      </c>
      <c r="BK281" s="322">
        <v>0</v>
      </c>
      <c r="BL281" s="322">
        <v>0</v>
      </c>
      <c r="BM281" s="322">
        <v>0</v>
      </c>
      <c r="BN281" s="322">
        <v>0</v>
      </c>
      <c r="BO281" s="322">
        <v>0</v>
      </c>
      <c r="BP281" s="322">
        <v>0</v>
      </c>
      <c r="BQ281" s="322">
        <v>0</v>
      </c>
      <c r="BR281" s="322">
        <v>0</v>
      </c>
      <c r="BS281" s="322">
        <v>0</v>
      </c>
      <c r="BT281" s="322">
        <v>0</v>
      </c>
      <c r="BU281" s="322">
        <v>0</v>
      </c>
      <c r="BV281" s="322">
        <v>1</v>
      </c>
      <c r="BW281" s="322">
        <v>0</v>
      </c>
      <c r="BX281" s="304">
        <v>0</v>
      </c>
      <c r="BY281" s="305">
        <v>0</v>
      </c>
      <c r="BZ281" s="322">
        <v>1</v>
      </c>
      <c r="CA281" s="322">
        <v>2</v>
      </c>
      <c r="CB281" s="322">
        <v>1</v>
      </c>
      <c r="CC281" s="302">
        <v>0</v>
      </c>
      <c r="CD281" s="302">
        <v>0</v>
      </c>
      <c r="CE281" s="322">
        <v>2</v>
      </c>
    </row>
    <row r="282" spans="1:83" ht="18">
      <c r="A282" s="319">
        <v>2021</v>
      </c>
      <c r="B282" s="298" t="s">
        <v>329</v>
      </c>
      <c r="C282" s="320">
        <v>44517.141286319398</v>
      </c>
      <c r="D282" s="320">
        <v>44519.428017407401</v>
      </c>
      <c r="E282" s="321">
        <v>61066</v>
      </c>
      <c r="F282" s="301">
        <v>3</v>
      </c>
      <c r="G282" s="322">
        <v>2</v>
      </c>
      <c r="H282" s="322">
        <v>1</v>
      </c>
      <c r="I282" s="322">
        <v>0</v>
      </c>
      <c r="J282" s="322">
        <v>1</v>
      </c>
      <c r="K282" s="322">
        <v>1</v>
      </c>
      <c r="L282" s="322">
        <v>3</v>
      </c>
      <c r="M282" s="322">
        <v>0</v>
      </c>
      <c r="N282" s="322">
        <v>0</v>
      </c>
      <c r="O282" s="322">
        <v>1</v>
      </c>
      <c r="P282" s="322">
        <v>0</v>
      </c>
      <c r="Q282" s="302">
        <v>0</v>
      </c>
      <c r="R282" s="322">
        <v>0</v>
      </c>
      <c r="S282" s="322">
        <v>0</v>
      </c>
      <c r="T282" s="322">
        <v>0</v>
      </c>
      <c r="U282" s="322">
        <v>0</v>
      </c>
      <c r="V282" s="322">
        <v>0</v>
      </c>
      <c r="W282" s="322">
        <v>0</v>
      </c>
      <c r="X282" s="322">
        <v>0</v>
      </c>
      <c r="Y282" s="322">
        <v>0</v>
      </c>
      <c r="Z282" s="322">
        <v>1</v>
      </c>
      <c r="AA282" s="322">
        <v>1</v>
      </c>
      <c r="AB282" s="322">
        <v>0</v>
      </c>
      <c r="AC282" s="322">
        <v>1</v>
      </c>
      <c r="AD282" s="322">
        <v>1</v>
      </c>
      <c r="AE282" s="302">
        <v>4</v>
      </c>
      <c r="AF282" s="302">
        <v>2</v>
      </c>
      <c r="AG282" s="302">
        <v>2</v>
      </c>
      <c r="AH282" s="302">
        <v>1</v>
      </c>
      <c r="AI282" s="302">
        <v>2</v>
      </c>
      <c r="AJ282" s="322">
        <v>0</v>
      </c>
      <c r="AK282" s="302">
        <v>0</v>
      </c>
      <c r="AL282" s="322">
        <v>2</v>
      </c>
      <c r="AM282" s="302">
        <v>2</v>
      </c>
      <c r="AN282" s="313">
        <v>1</v>
      </c>
      <c r="AO282" s="302">
        <v>1</v>
      </c>
      <c r="AP282" s="303">
        <v>1</v>
      </c>
      <c r="AQ282" s="313">
        <v>1</v>
      </c>
      <c r="AR282" s="303">
        <v>1</v>
      </c>
      <c r="AS282" s="303">
        <v>1</v>
      </c>
      <c r="AT282" s="302">
        <v>1</v>
      </c>
      <c r="AU282" s="302">
        <v>1</v>
      </c>
      <c r="AV282" s="302">
        <v>0</v>
      </c>
      <c r="AW282" s="302">
        <v>1</v>
      </c>
      <c r="AX282" s="322">
        <v>0</v>
      </c>
      <c r="AY282" s="322">
        <v>1</v>
      </c>
      <c r="AZ282" s="322">
        <v>0</v>
      </c>
      <c r="BA282" s="322">
        <v>0</v>
      </c>
      <c r="BB282" s="322">
        <v>1</v>
      </c>
      <c r="BC282" s="322">
        <v>0</v>
      </c>
      <c r="BD282" s="322">
        <v>0</v>
      </c>
      <c r="BE282" s="322">
        <v>0</v>
      </c>
      <c r="BF282" s="322">
        <v>0</v>
      </c>
      <c r="BG282" s="322">
        <v>0</v>
      </c>
      <c r="BH282" s="322">
        <v>1</v>
      </c>
      <c r="BI282" s="322">
        <v>0</v>
      </c>
      <c r="BJ282" s="322">
        <v>0</v>
      </c>
      <c r="BK282" s="322">
        <v>0</v>
      </c>
      <c r="BL282" s="322">
        <v>0</v>
      </c>
      <c r="BM282" s="322">
        <v>0</v>
      </c>
      <c r="BN282" s="322">
        <v>0</v>
      </c>
      <c r="BO282" s="322">
        <v>0</v>
      </c>
      <c r="BP282" s="322">
        <v>0</v>
      </c>
      <c r="BQ282" s="322">
        <v>0</v>
      </c>
      <c r="BR282" s="322">
        <v>0</v>
      </c>
      <c r="BS282" s="322">
        <v>0</v>
      </c>
      <c r="BT282" s="322">
        <v>0</v>
      </c>
      <c r="BU282" s="322">
        <v>0</v>
      </c>
      <c r="BV282" s="322">
        <v>0</v>
      </c>
      <c r="BW282" s="322">
        <v>0</v>
      </c>
      <c r="BX282" s="330">
        <v>0</v>
      </c>
      <c r="BY282" s="305">
        <v>0</v>
      </c>
      <c r="BZ282" s="322">
        <v>1</v>
      </c>
      <c r="CA282" s="322">
        <v>3</v>
      </c>
      <c r="CB282" s="322">
        <v>1</v>
      </c>
      <c r="CC282" s="302">
        <v>0</v>
      </c>
      <c r="CD282" s="302">
        <v>0</v>
      </c>
      <c r="CE282" s="322">
        <v>2</v>
      </c>
    </row>
    <row r="283" spans="1:83" ht="18">
      <c r="A283" s="319">
        <v>2021</v>
      </c>
      <c r="B283" s="298" t="s">
        <v>330</v>
      </c>
      <c r="C283" s="320">
        <v>44396.925839907402</v>
      </c>
      <c r="D283" s="320">
        <v>44400.431634340297</v>
      </c>
      <c r="E283" s="324">
        <v>57418</v>
      </c>
      <c r="F283" s="301">
        <v>2</v>
      </c>
      <c r="G283" s="309">
        <v>1</v>
      </c>
      <c r="H283" s="309">
        <v>1</v>
      </c>
      <c r="I283" s="309">
        <v>2</v>
      </c>
      <c r="J283" s="309">
        <v>1</v>
      </c>
      <c r="K283" s="309">
        <v>1</v>
      </c>
      <c r="L283" s="309">
        <v>4</v>
      </c>
      <c r="M283" s="309">
        <v>1</v>
      </c>
      <c r="N283" s="309">
        <v>0</v>
      </c>
      <c r="O283" s="309">
        <v>6</v>
      </c>
      <c r="P283" s="309">
        <v>0</v>
      </c>
      <c r="Q283" s="302">
        <v>0</v>
      </c>
      <c r="R283" s="309">
        <v>0</v>
      </c>
      <c r="S283" s="309">
        <v>0</v>
      </c>
      <c r="T283" s="309">
        <v>0</v>
      </c>
      <c r="U283" s="309">
        <v>1</v>
      </c>
      <c r="V283" s="309">
        <v>0</v>
      </c>
      <c r="W283" s="309">
        <v>0</v>
      </c>
      <c r="X283" s="309">
        <v>0</v>
      </c>
      <c r="Y283" s="309">
        <v>1</v>
      </c>
      <c r="Z283" s="309">
        <v>1</v>
      </c>
      <c r="AA283" s="309">
        <v>1</v>
      </c>
      <c r="AB283" s="309">
        <v>1</v>
      </c>
      <c r="AC283" s="309">
        <v>1</v>
      </c>
      <c r="AD283" s="309">
        <v>0</v>
      </c>
      <c r="AE283" s="302">
        <v>1</v>
      </c>
      <c r="AF283" s="302">
        <v>1</v>
      </c>
      <c r="AG283" s="302">
        <v>2</v>
      </c>
      <c r="AH283" s="302">
        <v>1</v>
      </c>
      <c r="AI283" s="302">
        <v>2</v>
      </c>
      <c r="AJ283" s="309">
        <v>0</v>
      </c>
      <c r="AK283" s="302">
        <v>0</v>
      </c>
      <c r="AL283" s="309">
        <v>2</v>
      </c>
      <c r="AM283" s="302">
        <v>2</v>
      </c>
      <c r="AN283" s="303">
        <v>0</v>
      </c>
      <c r="AO283" s="302">
        <v>1</v>
      </c>
      <c r="AP283" s="303">
        <v>1</v>
      </c>
      <c r="AQ283" s="303">
        <v>0</v>
      </c>
      <c r="AR283" s="303">
        <v>1</v>
      </c>
      <c r="AS283" s="303">
        <v>1</v>
      </c>
      <c r="AT283" s="302">
        <v>1</v>
      </c>
      <c r="AU283" s="302">
        <v>1</v>
      </c>
      <c r="AV283" s="302">
        <v>0</v>
      </c>
      <c r="AW283" s="302">
        <v>1</v>
      </c>
      <c r="AX283" s="309">
        <v>0</v>
      </c>
      <c r="AY283" s="309">
        <v>0</v>
      </c>
      <c r="AZ283" s="309">
        <v>0</v>
      </c>
      <c r="BA283" s="309">
        <v>0</v>
      </c>
      <c r="BB283" s="309">
        <v>0</v>
      </c>
      <c r="BC283" s="309">
        <v>0</v>
      </c>
      <c r="BD283" s="309">
        <v>1</v>
      </c>
      <c r="BE283" s="309">
        <v>0</v>
      </c>
      <c r="BF283" s="309">
        <v>0</v>
      </c>
      <c r="BG283" s="309">
        <v>0</v>
      </c>
      <c r="BH283" s="309">
        <v>1</v>
      </c>
      <c r="BI283" s="309">
        <v>0</v>
      </c>
      <c r="BJ283" s="309">
        <v>1</v>
      </c>
      <c r="BK283" s="309">
        <v>0</v>
      </c>
      <c r="BL283" s="309">
        <v>1</v>
      </c>
      <c r="BM283" s="309">
        <v>0</v>
      </c>
      <c r="BN283" s="309">
        <v>0</v>
      </c>
      <c r="BO283" s="309">
        <v>0</v>
      </c>
      <c r="BP283" s="309">
        <v>0</v>
      </c>
      <c r="BQ283" s="309">
        <v>0</v>
      </c>
      <c r="BR283" s="309">
        <v>0</v>
      </c>
      <c r="BS283" s="309">
        <v>0</v>
      </c>
      <c r="BT283" s="309">
        <v>0</v>
      </c>
      <c r="BU283" s="309">
        <v>0</v>
      </c>
      <c r="BV283" s="309">
        <v>1</v>
      </c>
      <c r="BW283" s="309">
        <v>0</v>
      </c>
      <c r="BX283" s="327">
        <v>1</v>
      </c>
      <c r="BY283" s="311">
        <v>3</v>
      </c>
      <c r="BZ283" s="309">
        <v>1</v>
      </c>
      <c r="CA283" s="309">
        <v>4</v>
      </c>
      <c r="CB283" s="309">
        <v>1</v>
      </c>
      <c r="CC283" s="302">
        <v>0</v>
      </c>
      <c r="CD283" s="302">
        <v>0</v>
      </c>
      <c r="CE283" s="309">
        <v>2</v>
      </c>
    </row>
    <row r="284" spans="1:83" ht="18">
      <c r="A284" s="319">
        <v>2021</v>
      </c>
      <c r="B284" s="298" t="s">
        <v>331</v>
      </c>
      <c r="C284" s="320">
        <v>44418.332342592599</v>
      </c>
      <c r="D284" s="320">
        <v>44419.351386388902</v>
      </c>
      <c r="E284" s="324">
        <v>57418</v>
      </c>
      <c r="F284" s="301">
        <v>2</v>
      </c>
      <c r="G284" s="309">
        <v>1</v>
      </c>
      <c r="H284" s="309">
        <v>1</v>
      </c>
      <c r="I284" s="309">
        <v>2</v>
      </c>
      <c r="J284" s="309">
        <v>1</v>
      </c>
      <c r="K284" s="309">
        <v>1</v>
      </c>
      <c r="L284" s="309">
        <v>4</v>
      </c>
      <c r="M284" s="309">
        <v>1</v>
      </c>
      <c r="N284" s="309">
        <v>1</v>
      </c>
      <c r="O284" s="309">
        <v>6</v>
      </c>
      <c r="P284" s="309">
        <v>0</v>
      </c>
      <c r="Q284" s="302">
        <v>0</v>
      </c>
      <c r="R284" s="316">
        <v>1</v>
      </c>
      <c r="S284" s="309">
        <v>1</v>
      </c>
      <c r="T284" s="309">
        <v>1</v>
      </c>
      <c r="U284" s="309">
        <v>1</v>
      </c>
      <c r="V284" s="309">
        <v>0</v>
      </c>
      <c r="W284" s="309">
        <v>0</v>
      </c>
      <c r="X284" s="309">
        <v>0</v>
      </c>
      <c r="Y284" s="309">
        <v>1</v>
      </c>
      <c r="Z284" s="309">
        <v>1</v>
      </c>
      <c r="AA284" s="309">
        <v>1</v>
      </c>
      <c r="AB284" s="309">
        <v>1</v>
      </c>
      <c r="AC284" s="309">
        <v>1</v>
      </c>
      <c r="AD284" s="309">
        <v>0</v>
      </c>
      <c r="AE284" s="302">
        <v>1</v>
      </c>
      <c r="AF284" s="302">
        <v>1</v>
      </c>
      <c r="AG284" s="302">
        <v>1</v>
      </c>
      <c r="AH284" s="302">
        <v>1</v>
      </c>
      <c r="AI284" s="302">
        <v>3</v>
      </c>
      <c r="AJ284" s="309">
        <v>0</v>
      </c>
      <c r="AK284" s="302">
        <v>0</v>
      </c>
      <c r="AL284" s="309">
        <v>2</v>
      </c>
      <c r="AM284" s="302">
        <v>2</v>
      </c>
      <c r="AN284" s="303">
        <v>0</v>
      </c>
      <c r="AO284" s="302">
        <v>1</v>
      </c>
      <c r="AP284" s="303">
        <v>1</v>
      </c>
      <c r="AQ284" s="303">
        <v>0</v>
      </c>
      <c r="AR284" s="303">
        <v>1</v>
      </c>
      <c r="AS284" s="303">
        <v>1</v>
      </c>
      <c r="AT284" s="302">
        <v>1</v>
      </c>
      <c r="AU284" s="302">
        <v>1</v>
      </c>
      <c r="AV284" s="302">
        <v>0</v>
      </c>
      <c r="AW284" s="302">
        <v>1</v>
      </c>
      <c r="AX284" s="309">
        <v>0</v>
      </c>
      <c r="AY284" s="309">
        <v>0</v>
      </c>
      <c r="AZ284" s="309">
        <v>0</v>
      </c>
      <c r="BA284" s="309">
        <v>0</v>
      </c>
      <c r="BB284" s="309">
        <v>0</v>
      </c>
      <c r="BC284" s="309">
        <v>0</v>
      </c>
      <c r="BD284" s="309">
        <v>1</v>
      </c>
      <c r="BE284" s="309">
        <v>0</v>
      </c>
      <c r="BF284" s="309">
        <v>0</v>
      </c>
      <c r="BG284" s="309">
        <v>0</v>
      </c>
      <c r="BH284" s="309">
        <v>0</v>
      </c>
      <c r="BI284" s="309">
        <v>1</v>
      </c>
      <c r="BJ284" s="309">
        <v>1</v>
      </c>
      <c r="BK284" s="309">
        <v>0</v>
      </c>
      <c r="BL284" s="309">
        <v>1</v>
      </c>
      <c r="BM284" s="309">
        <v>0</v>
      </c>
      <c r="BN284" s="309">
        <v>0</v>
      </c>
      <c r="BO284" s="309">
        <v>0</v>
      </c>
      <c r="BP284" s="309">
        <v>0</v>
      </c>
      <c r="BQ284" s="309">
        <v>0</v>
      </c>
      <c r="BR284" s="309">
        <v>0</v>
      </c>
      <c r="BS284" s="309">
        <v>0</v>
      </c>
      <c r="BT284" s="309">
        <v>0</v>
      </c>
      <c r="BU284" s="309">
        <v>0</v>
      </c>
      <c r="BV284" s="309">
        <v>1</v>
      </c>
      <c r="BW284" s="309">
        <v>0</v>
      </c>
      <c r="BX284" s="330">
        <v>0</v>
      </c>
      <c r="BY284" s="305">
        <v>0</v>
      </c>
      <c r="BZ284" s="309">
        <v>1</v>
      </c>
      <c r="CA284" s="309">
        <v>4</v>
      </c>
      <c r="CB284" s="309">
        <v>1</v>
      </c>
      <c r="CC284" s="302">
        <v>0</v>
      </c>
      <c r="CD284" s="302">
        <v>0</v>
      </c>
      <c r="CE284" s="309">
        <v>2</v>
      </c>
    </row>
    <row r="285" spans="1:83" ht="18">
      <c r="A285" s="319">
        <v>2021</v>
      </c>
      <c r="B285" s="298" t="s">
        <v>332</v>
      </c>
      <c r="C285" s="320">
        <v>44207.6821481597</v>
      </c>
      <c r="D285" s="320">
        <v>44210.410095497697</v>
      </c>
      <c r="E285" s="321">
        <v>25567</v>
      </c>
      <c r="F285" s="301">
        <v>1</v>
      </c>
      <c r="G285" s="322">
        <v>1</v>
      </c>
      <c r="H285" s="322">
        <v>1</v>
      </c>
      <c r="I285" s="322">
        <v>2</v>
      </c>
      <c r="J285" s="322">
        <v>1</v>
      </c>
      <c r="K285" s="322">
        <v>1</v>
      </c>
      <c r="L285" s="322">
        <v>4</v>
      </c>
      <c r="M285" s="322">
        <v>1</v>
      </c>
      <c r="N285" s="322">
        <v>0</v>
      </c>
      <c r="O285" s="322">
        <v>3</v>
      </c>
      <c r="P285" s="322">
        <v>0</v>
      </c>
      <c r="Q285" s="302">
        <v>0</v>
      </c>
      <c r="R285" s="322">
        <v>0</v>
      </c>
      <c r="S285" s="322">
        <v>0</v>
      </c>
      <c r="T285" s="322">
        <v>1</v>
      </c>
      <c r="U285" s="322">
        <v>1</v>
      </c>
      <c r="V285" s="322">
        <v>0</v>
      </c>
      <c r="W285" s="322">
        <v>0</v>
      </c>
      <c r="X285" s="322">
        <v>0</v>
      </c>
      <c r="Y285" s="322">
        <v>1</v>
      </c>
      <c r="Z285" s="322">
        <v>1</v>
      </c>
      <c r="AA285" s="322">
        <v>1</v>
      </c>
      <c r="AB285" s="322">
        <v>1</v>
      </c>
      <c r="AC285" s="322">
        <v>1</v>
      </c>
      <c r="AD285" s="322">
        <v>1</v>
      </c>
      <c r="AE285" s="302">
        <v>3</v>
      </c>
      <c r="AF285" s="302">
        <v>1</v>
      </c>
      <c r="AG285" s="302">
        <v>1</v>
      </c>
      <c r="AH285" s="302">
        <v>1</v>
      </c>
      <c r="AI285" s="302">
        <v>2</v>
      </c>
      <c r="AJ285" s="322">
        <v>0</v>
      </c>
      <c r="AK285" s="302">
        <v>1</v>
      </c>
      <c r="AL285" s="322">
        <v>2</v>
      </c>
      <c r="AM285" s="302">
        <v>2</v>
      </c>
      <c r="AN285" s="303">
        <v>0</v>
      </c>
      <c r="AO285" s="303">
        <v>0</v>
      </c>
      <c r="AP285" s="303">
        <v>1</v>
      </c>
      <c r="AQ285" s="303">
        <v>0</v>
      </c>
      <c r="AR285" s="303">
        <v>1</v>
      </c>
      <c r="AS285" s="303">
        <v>1</v>
      </c>
      <c r="AT285" s="302">
        <v>1</v>
      </c>
      <c r="AU285" s="302">
        <v>1</v>
      </c>
      <c r="AV285" s="302">
        <v>0</v>
      </c>
      <c r="AW285" s="302">
        <v>1</v>
      </c>
      <c r="AX285" s="322">
        <v>0</v>
      </c>
      <c r="AY285" s="322">
        <v>0</v>
      </c>
      <c r="AZ285" s="322">
        <v>0</v>
      </c>
      <c r="BA285" s="322">
        <v>0</v>
      </c>
      <c r="BB285" s="322">
        <v>0</v>
      </c>
      <c r="BC285" s="322">
        <v>0</v>
      </c>
      <c r="BD285" s="322">
        <v>1</v>
      </c>
      <c r="BE285" s="322">
        <v>0</v>
      </c>
      <c r="BF285" s="322">
        <v>0</v>
      </c>
      <c r="BG285" s="322">
        <v>0</v>
      </c>
      <c r="BH285" s="322">
        <v>0</v>
      </c>
      <c r="BI285" s="322">
        <v>1</v>
      </c>
      <c r="BJ285" s="322">
        <v>1</v>
      </c>
      <c r="BK285" s="322">
        <v>0</v>
      </c>
      <c r="BL285" s="322">
        <v>0</v>
      </c>
      <c r="BM285" s="322">
        <v>0</v>
      </c>
      <c r="BN285" s="322">
        <v>0</v>
      </c>
      <c r="BO285" s="322">
        <v>0</v>
      </c>
      <c r="BP285" s="322">
        <v>0</v>
      </c>
      <c r="BQ285" s="322">
        <v>0</v>
      </c>
      <c r="BR285" s="322">
        <v>0</v>
      </c>
      <c r="BS285" s="322">
        <v>0</v>
      </c>
      <c r="BT285" s="322">
        <v>0</v>
      </c>
      <c r="BU285" s="322">
        <v>0</v>
      </c>
      <c r="BV285" s="322">
        <v>0</v>
      </c>
      <c r="BW285" s="322">
        <v>0</v>
      </c>
      <c r="BX285" s="330">
        <v>0</v>
      </c>
      <c r="BY285" s="305">
        <v>0</v>
      </c>
      <c r="BZ285" s="322">
        <v>1</v>
      </c>
      <c r="CA285" s="322">
        <v>4</v>
      </c>
      <c r="CB285" s="322">
        <v>1</v>
      </c>
      <c r="CC285" s="302">
        <v>0</v>
      </c>
      <c r="CD285" s="302">
        <v>1</v>
      </c>
      <c r="CE285" s="322">
        <v>2</v>
      </c>
    </row>
    <row r="286" spans="1:83" ht="18">
      <c r="A286" s="319">
        <v>2021</v>
      </c>
      <c r="B286" s="298" t="s">
        <v>333</v>
      </c>
      <c r="C286" s="320">
        <v>44544.7381857523</v>
      </c>
      <c r="D286" s="320">
        <v>44548.463017708302</v>
      </c>
      <c r="E286" s="321">
        <v>61924</v>
      </c>
      <c r="F286" s="301">
        <v>3</v>
      </c>
      <c r="G286" s="322">
        <v>2</v>
      </c>
      <c r="H286" s="322">
        <v>1</v>
      </c>
      <c r="I286" s="322">
        <v>2</v>
      </c>
      <c r="J286" s="322">
        <v>2</v>
      </c>
      <c r="K286" s="322">
        <v>1</v>
      </c>
      <c r="L286" s="322">
        <v>3</v>
      </c>
      <c r="M286" s="322">
        <v>0</v>
      </c>
      <c r="N286" s="322">
        <v>1</v>
      </c>
      <c r="O286" s="322">
        <v>2</v>
      </c>
      <c r="P286" s="322">
        <v>0</v>
      </c>
      <c r="Q286" s="302">
        <v>0</v>
      </c>
      <c r="R286" s="322">
        <v>0</v>
      </c>
      <c r="S286" s="322">
        <v>0</v>
      </c>
      <c r="T286" s="322">
        <v>0</v>
      </c>
      <c r="U286" s="322">
        <v>0</v>
      </c>
      <c r="V286" s="322">
        <v>0</v>
      </c>
      <c r="W286" s="322">
        <v>0</v>
      </c>
      <c r="X286" s="322">
        <v>0</v>
      </c>
      <c r="Y286" s="322">
        <v>0</v>
      </c>
      <c r="Z286" s="322">
        <v>0</v>
      </c>
      <c r="AA286" s="322">
        <v>0</v>
      </c>
      <c r="AB286" s="322">
        <v>0</v>
      </c>
      <c r="AC286" s="322">
        <v>1</v>
      </c>
      <c r="AD286" s="322">
        <v>1</v>
      </c>
      <c r="AE286" s="302">
        <v>1</v>
      </c>
      <c r="AF286" s="302">
        <v>1</v>
      </c>
      <c r="AG286" s="302">
        <v>1</v>
      </c>
      <c r="AH286" s="302">
        <v>1</v>
      </c>
      <c r="AI286" s="302">
        <v>2</v>
      </c>
      <c r="AJ286" s="322">
        <v>0</v>
      </c>
      <c r="AK286" s="302">
        <v>2</v>
      </c>
      <c r="AL286" s="322">
        <v>1</v>
      </c>
      <c r="AM286" s="302">
        <v>1</v>
      </c>
      <c r="AN286" s="302">
        <v>0</v>
      </c>
      <c r="AO286" s="313">
        <v>0</v>
      </c>
      <c r="AP286" s="303">
        <v>1</v>
      </c>
      <c r="AQ286" s="303">
        <v>0</v>
      </c>
      <c r="AR286" s="303">
        <v>1</v>
      </c>
      <c r="AS286" s="303">
        <v>1</v>
      </c>
      <c r="AT286" s="302">
        <v>2</v>
      </c>
      <c r="AU286" s="303">
        <v>2</v>
      </c>
      <c r="AV286" s="303">
        <v>1</v>
      </c>
      <c r="AW286" s="303">
        <v>0</v>
      </c>
      <c r="AX286" s="322">
        <v>1</v>
      </c>
      <c r="AY286" s="322">
        <v>1</v>
      </c>
      <c r="AZ286" s="322">
        <v>0</v>
      </c>
      <c r="BA286" s="322">
        <v>0</v>
      </c>
      <c r="BB286" s="322">
        <v>1</v>
      </c>
      <c r="BC286" s="322">
        <v>0</v>
      </c>
      <c r="BD286" s="322">
        <v>1</v>
      </c>
      <c r="BE286" s="322">
        <v>0</v>
      </c>
      <c r="BF286" s="322">
        <v>0</v>
      </c>
      <c r="BG286" s="322">
        <v>0</v>
      </c>
      <c r="BH286" s="322">
        <v>1</v>
      </c>
      <c r="BI286" s="322">
        <v>0</v>
      </c>
      <c r="BJ286" s="322">
        <v>1</v>
      </c>
      <c r="BK286" s="322">
        <v>0</v>
      </c>
      <c r="BL286" s="322">
        <v>0</v>
      </c>
      <c r="BM286" s="322">
        <v>0</v>
      </c>
      <c r="BN286" s="322">
        <v>0</v>
      </c>
      <c r="BO286" s="322">
        <v>0</v>
      </c>
      <c r="BP286" s="322">
        <v>0</v>
      </c>
      <c r="BQ286" s="322">
        <v>0</v>
      </c>
      <c r="BR286" s="322">
        <v>0</v>
      </c>
      <c r="BS286" s="322">
        <v>0</v>
      </c>
      <c r="BT286" s="322">
        <v>0</v>
      </c>
      <c r="BU286" s="322">
        <v>0</v>
      </c>
      <c r="BV286" s="322">
        <v>0</v>
      </c>
      <c r="BW286" s="322">
        <v>0</v>
      </c>
      <c r="BX286" s="330">
        <v>0</v>
      </c>
      <c r="BY286" s="305">
        <v>0</v>
      </c>
      <c r="BZ286" s="322">
        <v>2</v>
      </c>
      <c r="CA286" s="322">
        <v>3</v>
      </c>
      <c r="CB286" s="322">
        <v>1</v>
      </c>
      <c r="CC286" s="302">
        <v>0</v>
      </c>
      <c r="CD286" s="302">
        <v>2</v>
      </c>
      <c r="CE286" s="322">
        <v>1</v>
      </c>
    </row>
    <row r="287" spans="1:83" ht="18">
      <c r="A287" s="319">
        <v>2021</v>
      </c>
      <c r="B287" s="298" t="s">
        <v>334</v>
      </c>
      <c r="C287" s="320">
        <v>44526.856575081001</v>
      </c>
      <c r="D287" s="320">
        <v>44528.392036874997</v>
      </c>
      <c r="E287" s="321">
        <v>61396</v>
      </c>
      <c r="F287" s="301">
        <v>3</v>
      </c>
      <c r="G287" s="322">
        <v>2</v>
      </c>
      <c r="H287" s="322">
        <v>1</v>
      </c>
      <c r="I287" s="322">
        <v>2</v>
      </c>
      <c r="J287" s="322">
        <v>2</v>
      </c>
      <c r="K287" s="322">
        <v>1</v>
      </c>
      <c r="L287" s="322">
        <v>3</v>
      </c>
      <c r="M287" s="322">
        <v>0</v>
      </c>
      <c r="N287" s="322">
        <v>0</v>
      </c>
      <c r="O287" s="322">
        <v>1</v>
      </c>
      <c r="P287" s="322">
        <v>0</v>
      </c>
      <c r="Q287" s="302">
        <v>0</v>
      </c>
      <c r="R287" s="322">
        <v>0</v>
      </c>
      <c r="S287" s="322">
        <v>0</v>
      </c>
      <c r="T287" s="322">
        <v>0</v>
      </c>
      <c r="U287" s="322">
        <v>0</v>
      </c>
      <c r="V287" s="322">
        <v>0</v>
      </c>
      <c r="W287" s="322">
        <v>0</v>
      </c>
      <c r="X287" s="322">
        <v>0</v>
      </c>
      <c r="Y287" s="322">
        <v>1</v>
      </c>
      <c r="Z287" s="322">
        <v>0</v>
      </c>
      <c r="AA287" s="322">
        <v>0</v>
      </c>
      <c r="AB287" s="322">
        <v>0</v>
      </c>
      <c r="AC287" s="322">
        <v>1</v>
      </c>
      <c r="AD287" s="322">
        <v>1</v>
      </c>
      <c r="AE287" s="302">
        <v>4</v>
      </c>
      <c r="AF287" s="302">
        <v>2</v>
      </c>
      <c r="AG287" s="302">
        <v>2</v>
      </c>
      <c r="AH287" s="302">
        <v>1</v>
      </c>
      <c r="AI287" s="302">
        <v>3</v>
      </c>
      <c r="AJ287" s="322">
        <v>0</v>
      </c>
      <c r="AK287" s="302">
        <v>2</v>
      </c>
      <c r="AL287" s="322">
        <v>2</v>
      </c>
      <c r="AM287" s="302">
        <v>2</v>
      </c>
      <c r="AN287" s="302">
        <v>0</v>
      </c>
      <c r="AO287" s="313">
        <v>0</v>
      </c>
      <c r="AP287" s="302">
        <v>2</v>
      </c>
      <c r="AQ287" s="313">
        <v>1</v>
      </c>
      <c r="AR287" s="303">
        <v>1</v>
      </c>
      <c r="AS287" s="303">
        <v>1</v>
      </c>
      <c r="AT287" s="302">
        <v>1</v>
      </c>
      <c r="AU287" s="303">
        <v>1</v>
      </c>
      <c r="AV287" s="303">
        <v>1</v>
      </c>
      <c r="AW287" s="303">
        <v>0</v>
      </c>
      <c r="AX287" s="322">
        <v>1</v>
      </c>
      <c r="AY287" s="322">
        <v>1</v>
      </c>
      <c r="AZ287" s="322">
        <v>0</v>
      </c>
      <c r="BA287" s="322">
        <v>0</v>
      </c>
      <c r="BB287" s="322">
        <v>1</v>
      </c>
      <c r="BC287" s="322">
        <v>0</v>
      </c>
      <c r="BD287" s="322">
        <v>1</v>
      </c>
      <c r="BE287" s="322">
        <v>0</v>
      </c>
      <c r="BF287" s="322">
        <v>0</v>
      </c>
      <c r="BG287" s="322">
        <v>0</v>
      </c>
      <c r="BH287" s="322">
        <v>1</v>
      </c>
      <c r="BI287" s="322">
        <v>0</v>
      </c>
      <c r="BJ287" s="322">
        <v>1</v>
      </c>
      <c r="BK287" s="322">
        <v>0</v>
      </c>
      <c r="BL287" s="322">
        <v>0</v>
      </c>
      <c r="BM287" s="322">
        <v>0</v>
      </c>
      <c r="BN287" s="322">
        <v>0</v>
      </c>
      <c r="BO287" s="322">
        <v>1</v>
      </c>
      <c r="BP287" s="322">
        <v>0</v>
      </c>
      <c r="BQ287" s="322">
        <v>0</v>
      </c>
      <c r="BR287" s="322">
        <v>0</v>
      </c>
      <c r="BS287" s="322">
        <v>0</v>
      </c>
      <c r="BT287" s="322">
        <v>0</v>
      </c>
      <c r="BU287" s="322">
        <v>0</v>
      </c>
      <c r="BV287" s="322">
        <v>0</v>
      </c>
      <c r="BW287" s="322">
        <v>0</v>
      </c>
      <c r="BX287" s="330">
        <v>0</v>
      </c>
      <c r="BY287" s="305">
        <v>0</v>
      </c>
      <c r="BZ287" s="322">
        <v>2</v>
      </c>
      <c r="CA287" s="322">
        <v>3</v>
      </c>
      <c r="CB287" s="322">
        <v>1</v>
      </c>
      <c r="CC287" s="302">
        <v>0</v>
      </c>
      <c r="CD287" s="302">
        <v>2</v>
      </c>
      <c r="CE287" s="322">
        <v>2</v>
      </c>
    </row>
    <row r="288" spans="1:83" ht="18">
      <c r="A288" s="319">
        <v>2021</v>
      </c>
      <c r="B288" s="298" t="s">
        <v>335</v>
      </c>
      <c r="C288" s="320">
        <v>44314.657937395801</v>
      </c>
      <c r="D288" s="320">
        <v>44316.386567905101</v>
      </c>
      <c r="E288" s="321">
        <v>52776</v>
      </c>
      <c r="F288" s="301">
        <v>3</v>
      </c>
      <c r="G288" s="322">
        <v>1</v>
      </c>
      <c r="H288" s="322">
        <v>1</v>
      </c>
      <c r="I288" s="322">
        <v>2</v>
      </c>
      <c r="J288" s="322">
        <v>2</v>
      </c>
      <c r="K288" s="322">
        <v>1</v>
      </c>
      <c r="L288" s="322">
        <v>3</v>
      </c>
      <c r="M288" s="322">
        <v>1</v>
      </c>
      <c r="N288" s="322">
        <v>1</v>
      </c>
      <c r="O288" s="322">
        <v>2</v>
      </c>
      <c r="P288" s="322">
        <v>0</v>
      </c>
      <c r="Q288" s="302">
        <v>0</v>
      </c>
      <c r="R288" s="322">
        <v>1</v>
      </c>
      <c r="S288" s="322">
        <v>1</v>
      </c>
      <c r="T288" s="322">
        <v>0</v>
      </c>
      <c r="U288" s="322">
        <v>1</v>
      </c>
      <c r="V288" s="322">
        <v>0</v>
      </c>
      <c r="W288" s="322">
        <v>0</v>
      </c>
      <c r="X288" s="322">
        <v>0</v>
      </c>
      <c r="Y288" s="322">
        <v>1</v>
      </c>
      <c r="Z288" s="322">
        <v>1</v>
      </c>
      <c r="AA288" s="322">
        <v>1</v>
      </c>
      <c r="AB288" s="322">
        <v>1</v>
      </c>
      <c r="AC288" s="322">
        <v>1</v>
      </c>
      <c r="AD288" s="322">
        <v>0</v>
      </c>
      <c r="AE288" s="313">
        <v>2</v>
      </c>
      <c r="AF288" s="302">
        <v>1</v>
      </c>
      <c r="AG288" s="302">
        <v>1</v>
      </c>
      <c r="AH288" s="302">
        <v>1</v>
      </c>
      <c r="AI288" s="302">
        <v>2</v>
      </c>
      <c r="AJ288" s="322">
        <v>0</v>
      </c>
      <c r="AK288" s="302">
        <v>1</v>
      </c>
      <c r="AL288" s="322">
        <v>2</v>
      </c>
      <c r="AM288" s="302">
        <v>2</v>
      </c>
      <c r="AN288" s="302">
        <v>1</v>
      </c>
      <c r="AO288" s="302">
        <v>1</v>
      </c>
      <c r="AP288" s="303">
        <v>1</v>
      </c>
      <c r="AQ288" s="303">
        <v>0</v>
      </c>
      <c r="AR288" s="303">
        <v>1</v>
      </c>
      <c r="AS288" s="303">
        <v>1</v>
      </c>
      <c r="AT288" s="302">
        <v>1</v>
      </c>
      <c r="AU288" s="302">
        <v>1</v>
      </c>
      <c r="AV288" s="302">
        <v>0</v>
      </c>
      <c r="AW288" s="302">
        <v>1</v>
      </c>
      <c r="AX288" s="302">
        <v>0</v>
      </c>
      <c r="AY288" s="302">
        <v>1</v>
      </c>
      <c r="AZ288" s="302">
        <v>0</v>
      </c>
      <c r="BA288" s="302">
        <v>0</v>
      </c>
      <c r="BB288" s="302">
        <v>0</v>
      </c>
      <c r="BC288" s="302">
        <v>0</v>
      </c>
      <c r="BD288" s="302">
        <v>0</v>
      </c>
      <c r="BE288" s="302">
        <v>0</v>
      </c>
      <c r="BF288" s="302">
        <v>0</v>
      </c>
      <c r="BG288" s="302">
        <v>0</v>
      </c>
      <c r="BH288" s="302">
        <v>0</v>
      </c>
      <c r="BI288" s="302">
        <v>1</v>
      </c>
      <c r="BJ288" s="302">
        <v>1</v>
      </c>
      <c r="BK288" s="302">
        <v>0</v>
      </c>
      <c r="BL288" s="302">
        <v>0</v>
      </c>
      <c r="BM288" s="302">
        <v>0</v>
      </c>
      <c r="BN288" s="302">
        <v>0</v>
      </c>
      <c r="BO288" s="302">
        <v>0</v>
      </c>
      <c r="BP288" s="302">
        <v>0</v>
      </c>
      <c r="BQ288" s="302">
        <v>0</v>
      </c>
      <c r="BR288" s="302">
        <v>0</v>
      </c>
      <c r="BS288" s="302">
        <v>0</v>
      </c>
      <c r="BT288" s="302">
        <v>0</v>
      </c>
      <c r="BU288" s="302">
        <v>0</v>
      </c>
      <c r="BV288" s="302">
        <v>0</v>
      </c>
      <c r="BW288" s="302">
        <v>0</v>
      </c>
      <c r="BX288" s="305">
        <v>0</v>
      </c>
      <c r="BY288" s="305">
        <v>0</v>
      </c>
      <c r="BZ288" s="322">
        <v>2</v>
      </c>
      <c r="CA288" s="322">
        <v>3</v>
      </c>
      <c r="CB288" s="322">
        <v>1</v>
      </c>
      <c r="CC288" s="302">
        <v>0</v>
      </c>
      <c r="CD288" s="302">
        <v>1</v>
      </c>
      <c r="CE288" s="322">
        <v>2</v>
      </c>
    </row>
    <row r="289" spans="1:83" ht="18">
      <c r="A289" s="319">
        <v>2021</v>
      </c>
      <c r="B289" s="298" t="s">
        <v>336</v>
      </c>
      <c r="C289" s="320">
        <v>44375.751628645798</v>
      </c>
      <c r="D289" s="320">
        <v>44377.465531400499</v>
      </c>
      <c r="E289" s="321">
        <v>42624</v>
      </c>
      <c r="F289" s="301">
        <v>3</v>
      </c>
      <c r="G289" s="322">
        <v>1</v>
      </c>
      <c r="H289" s="322">
        <v>1</v>
      </c>
      <c r="I289" s="322">
        <v>0</v>
      </c>
      <c r="J289" s="322">
        <v>1</v>
      </c>
      <c r="K289" s="322">
        <v>1</v>
      </c>
      <c r="L289" s="322">
        <v>3</v>
      </c>
      <c r="M289" s="322">
        <v>1</v>
      </c>
      <c r="N289" s="302">
        <v>1</v>
      </c>
      <c r="O289" s="302">
        <v>0</v>
      </c>
      <c r="P289" s="302">
        <v>0</v>
      </c>
      <c r="Q289" s="302">
        <v>0</v>
      </c>
      <c r="R289" s="302">
        <v>0</v>
      </c>
      <c r="S289" s="302">
        <v>0</v>
      </c>
      <c r="T289" s="302">
        <v>0</v>
      </c>
      <c r="U289" s="302">
        <v>1</v>
      </c>
      <c r="V289" s="302">
        <v>0</v>
      </c>
      <c r="W289" s="302">
        <v>0</v>
      </c>
      <c r="X289" s="302">
        <v>0</v>
      </c>
      <c r="Y289" s="302">
        <v>1</v>
      </c>
      <c r="Z289" s="302">
        <v>0</v>
      </c>
      <c r="AA289" s="302">
        <v>1</v>
      </c>
      <c r="AB289" s="302">
        <v>0</v>
      </c>
      <c r="AC289" s="302">
        <v>1</v>
      </c>
      <c r="AD289" s="302">
        <v>0</v>
      </c>
      <c r="AE289" s="302">
        <v>1</v>
      </c>
      <c r="AF289" s="302">
        <v>1</v>
      </c>
      <c r="AG289" s="302">
        <v>1</v>
      </c>
      <c r="AH289" s="302">
        <v>1</v>
      </c>
      <c r="AI289" s="302">
        <v>2</v>
      </c>
      <c r="AJ289" s="302">
        <v>0</v>
      </c>
      <c r="AK289" s="302">
        <v>2</v>
      </c>
      <c r="AL289" s="302">
        <v>2</v>
      </c>
      <c r="AM289" s="309">
        <v>3</v>
      </c>
      <c r="AN289" s="303">
        <v>0</v>
      </c>
      <c r="AO289" s="303">
        <v>0</v>
      </c>
      <c r="AP289" s="303">
        <v>1</v>
      </c>
      <c r="AQ289" s="313">
        <v>1</v>
      </c>
      <c r="AR289" s="309">
        <v>0</v>
      </c>
      <c r="AS289" s="302">
        <v>0</v>
      </c>
      <c r="AT289" s="302">
        <v>1</v>
      </c>
      <c r="AU289" s="302">
        <v>0</v>
      </c>
      <c r="AV289" s="302">
        <v>0</v>
      </c>
      <c r="AW289" s="302">
        <v>1</v>
      </c>
      <c r="AX289" s="302">
        <v>0</v>
      </c>
      <c r="AY289" s="302">
        <v>0</v>
      </c>
      <c r="AZ289" s="302">
        <v>0</v>
      </c>
      <c r="BA289" s="302">
        <v>0</v>
      </c>
      <c r="BB289" s="302">
        <v>0</v>
      </c>
      <c r="BC289" s="302">
        <v>0</v>
      </c>
      <c r="BD289" s="302">
        <v>0</v>
      </c>
      <c r="BE289" s="302">
        <v>0</v>
      </c>
      <c r="BF289" s="302">
        <v>0</v>
      </c>
      <c r="BG289" s="302">
        <v>0</v>
      </c>
      <c r="BH289" s="302">
        <v>1</v>
      </c>
      <c r="BI289" s="302">
        <v>0</v>
      </c>
      <c r="BJ289" s="302">
        <v>1</v>
      </c>
      <c r="BK289" s="302">
        <v>0</v>
      </c>
      <c r="BL289" s="302">
        <v>0</v>
      </c>
      <c r="BM289" s="302">
        <v>0</v>
      </c>
      <c r="BN289" s="302">
        <v>0</v>
      </c>
      <c r="BO289" s="302">
        <v>0</v>
      </c>
      <c r="BP289" s="302">
        <v>0</v>
      </c>
      <c r="BQ289" s="302">
        <v>0</v>
      </c>
      <c r="BR289" s="302">
        <v>0</v>
      </c>
      <c r="BS289" s="302">
        <v>0</v>
      </c>
      <c r="BT289" s="302">
        <v>0</v>
      </c>
      <c r="BU289" s="302">
        <v>0</v>
      </c>
      <c r="BV289" s="302">
        <v>0</v>
      </c>
      <c r="BW289" s="302">
        <v>0</v>
      </c>
      <c r="BX289" s="304">
        <v>0</v>
      </c>
      <c r="BY289" s="305">
        <v>0</v>
      </c>
      <c r="BZ289" s="322">
        <v>1</v>
      </c>
      <c r="CA289" s="322">
        <v>3</v>
      </c>
      <c r="CB289" s="322">
        <v>1</v>
      </c>
      <c r="CC289" s="302">
        <v>0</v>
      </c>
      <c r="CD289" s="302">
        <v>2</v>
      </c>
      <c r="CE289" s="302">
        <v>2</v>
      </c>
    </row>
    <row r="290" spans="1:83" ht="18">
      <c r="A290" s="319">
        <v>2021</v>
      </c>
      <c r="B290" s="298" t="s">
        <v>337</v>
      </c>
      <c r="C290" s="320">
        <v>44361.842358090304</v>
      </c>
      <c r="D290" s="320">
        <v>44365.4011365509</v>
      </c>
      <c r="E290" s="324">
        <v>32695</v>
      </c>
      <c r="F290" s="301">
        <v>2</v>
      </c>
      <c r="G290" s="309">
        <v>1</v>
      </c>
      <c r="H290" s="309">
        <v>1</v>
      </c>
      <c r="I290" s="309">
        <v>2</v>
      </c>
      <c r="J290" s="309">
        <v>1</v>
      </c>
      <c r="K290" s="309">
        <v>1</v>
      </c>
      <c r="L290" s="309">
        <v>3</v>
      </c>
      <c r="M290" s="309">
        <v>1</v>
      </c>
      <c r="N290" s="309">
        <v>1</v>
      </c>
      <c r="O290" s="309">
        <v>2</v>
      </c>
      <c r="P290" s="309">
        <v>0</v>
      </c>
      <c r="Q290" s="302">
        <v>0</v>
      </c>
      <c r="R290" s="309">
        <v>0</v>
      </c>
      <c r="S290" s="309">
        <v>0</v>
      </c>
      <c r="T290" s="309">
        <v>1</v>
      </c>
      <c r="U290" s="309">
        <v>1</v>
      </c>
      <c r="V290" s="309">
        <v>0</v>
      </c>
      <c r="W290" s="309">
        <v>0</v>
      </c>
      <c r="X290" s="309">
        <v>0</v>
      </c>
      <c r="Y290" s="309">
        <v>1</v>
      </c>
      <c r="Z290" s="309">
        <v>1</v>
      </c>
      <c r="AA290" s="309">
        <v>1</v>
      </c>
      <c r="AB290" s="309">
        <v>1</v>
      </c>
      <c r="AC290" s="309">
        <v>1</v>
      </c>
      <c r="AD290" s="309">
        <v>1</v>
      </c>
      <c r="AE290" s="302">
        <v>4</v>
      </c>
      <c r="AF290" s="302">
        <v>4</v>
      </c>
      <c r="AG290" s="302">
        <v>1</v>
      </c>
      <c r="AH290" s="302">
        <v>2</v>
      </c>
      <c r="AI290" s="302">
        <v>2</v>
      </c>
      <c r="AJ290" s="309">
        <v>0</v>
      </c>
      <c r="AK290" s="302">
        <v>0</v>
      </c>
      <c r="AL290" s="309">
        <v>2</v>
      </c>
      <c r="AM290" s="302">
        <v>2</v>
      </c>
      <c r="AN290" s="302">
        <v>1</v>
      </c>
      <c r="AO290" s="302">
        <v>1</v>
      </c>
      <c r="AP290" s="302">
        <v>2</v>
      </c>
      <c r="AQ290" s="303">
        <v>0</v>
      </c>
      <c r="AR290" s="303">
        <v>1</v>
      </c>
      <c r="AS290" s="303">
        <v>1</v>
      </c>
      <c r="AT290" s="302">
        <v>1</v>
      </c>
      <c r="AU290" s="303">
        <v>1</v>
      </c>
      <c r="AV290" s="303">
        <v>1</v>
      </c>
      <c r="AW290" s="303">
        <v>0</v>
      </c>
      <c r="AX290" s="309">
        <v>0</v>
      </c>
      <c r="AY290" s="309">
        <v>0</v>
      </c>
      <c r="AZ290" s="309">
        <v>0</v>
      </c>
      <c r="BA290" s="309">
        <v>0</v>
      </c>
      <c r="BB290" s="309">
        <v>0</v>
      </c>
      <c r="BC290" s="309">
        <v>0</v>
      </c>
      <c r="BD290" s="309">
        <v>1</v>
      </c>
      <c r="BE290" s="309">
        <v>0</v>
      </c>
      <c r="BF290" s="309">
        <v>0</v>
      </c>
      <c r="BG290" s="309">
        <v>0</v>
      </c>
      <c r="BH290" s="309">
        <v>0</v>
      </c>
      <c r="BI290" s="309">
        <v>1</v>
      </c>
      <c r="BJ290" s="309">
        <v>1</v>
      </c>
      <c r="BK290" s="309">
        <v>0</v>
      </c>
      <c r="BL290" s="309">
        <v>0</v>
      </c>
      <c r="BM290" s="309">
        <v>0</v>
      </c>
      <c r="BN290" s="309">
        <v>0</v>
      </c>
      <c r="BO290" s="309">
        <v>0</v>
      </c>
      <c r="BP290" s="309">
        <v>0</v>
      </c>
      <c r="BQ290" s="309">
        <v>0</v>
      </c>
      <c r="BR290" s="309">
        <v>0</v>
      </c>
      <c r="BS290" s="309">
        <v>0</v>
      </c>
      <c r="BT290" s="309">
        <v>0</v>
      </c>
      <c r="BU290" s="309">
        <v>0</v>
      </c>
      <c r="BV290" s="309">
        <v>0</v>
      </c>
      <c r="BW290" s="309">
        <v>0</v>
      </c>
      <c r="BX290" s="330">
        <v>0</v>
      </c>
      <c r="BY290" s="305">
        <v>0</v>
      </c>
      <c r="BZ290" s="309">
        <v>1</v>
      </c>
      <c r="CA290" s="309">
        <v>3</v>
      </c>
      <c r="CB290" s="309">
        <v>1</v>
      </c>
      <c r="CC290" s="302">
        <v>0</v>
      </c>
      <c r="CD290" s="302">
        <v>0</v>
      </c>
      <c r="CE290" s="309">
        <v>2</v>
      </c>
    </row>
    <row r="291" spans="1:83" ht="18">
      <c r="A291" s="319">
        <v>2021</v>
      </c>
      <c r="B291" s="298" t="s">
        <v>338</v>
      </c>
      <c r="C291" s="320">
        <v>44417.842686030097</v>
      </c>
      <c r="D291" s="320">
        <v>44425.352497337997</v>
      </c>
      <c r="E291" s="323">
        <v>57027</v>
      </c>
      <c r="F291" s="301">
        <v>3</v>
      </c>
      <c r="G291" s="313">
        <v>1</v>
      </c>
      <c r="H291" s="313">
        <v>1</v>
      </c>
      <c r="I291" s="313">
        <v>2</v>
      </c>
      <c r="J291" s="313">
        <v>1</v>
      </c>
      <c r="K291" s="313">
        <v>1</v>
      </c>
      <c r="L291" s="302">
        <v>3</v>
      </c>
      <c r="M291" s="313">
        <v>1</v>
      </c>
      <c r="N291" s="313">
        <v>0</v>
      </c>
      <c r="O291" s="302">
        <v>4</v>
      </c>
      <c r="P291" s="313">
        <v>1</v>
      </c>
      <c r="Q291" s="302">
        <v>1</v>
      </c>
      <c r="R291" s="313">
        <v>0</v>
      </c>
      <c r="S291" s="313">
        <v>0</v>
      </c>
      <c r="T291" s="313">
        <v>0</v>
      </c>
      <c r="U291" s="313">
        <v>1</v>
      </c>
      <c r="V291" s="313">
        <v>0</v>
      </c>
      <c r="W291" s="313">
        <v>0</v>
      </c>
      <c r="X291" s="313">
        <v>0</v>
      </c>
      <c r="Y291" s="313">
        <v>1</v>
      </c>
      <c r="Z291" s="313">
        <v>1</v>
      </c>
      <c r="AA291" s="313">
        <v>1</v>
      </c>
      <c r="AB291" s="313">
        <v>1</v>
      </c>
      <c r="AC291" s="313">
        <v>1</v>
      </c>
      <c r="AD291" s="313">
        <v>1</v>
      </c>
      <c r="AE291" s="302">
        <v>4</v>
      </c>
      <c r="AF291" s="302">
        <v>2</v>
      </c>
      <c r="AG291" s="302">
        <v>1</v>
      </c>
      <c r="AH291" s="302">
        <v>1</v>
      </c>
      <c r="AI291" s="302">
        <v>2</v>
      </c>
      <c r="AJ291" s="313">
        <v>0</v>
      </c>
      <c r="AK291" s="302">
        <v>0</v>
      </c>
      <c r="AL291" s="313">
        <v>2</v>
      </c>
      <c r="AM291" s="302">
        <v>1</v>
      </c>
      <c r="AN291" s="303">
        <v>0</v>
      </c>
      <c r="AO291" s="303">
        <v>0</v>
      </c>
      <c r="AP291" s="303">
        <v>1</v>
      </c>
      <c r="AQ291" s="303">
        <v>0</v>
      </c>
      <c r="AR291" s="303">
        <v>1</v>
      </c>
      <c r="AS291" s="303">
        <v>1</v>
      </c>
      <c r="AT291" s="302">
        <v>2</v>
      </c>
      <c r="AU291" s="302">
        <v>1</v>
      </c>
      <c r="AV291" s="303">
        <v>1</v>
      </c>
      <c r="AW291" s="303">
        <v>0</v>
      </c>
      <c r="AX291" s="313">
        <v>0</v>
      </c>
      <c r="AY291" s="313">
        <v>1</v>
      </c>
      <c r="AZ291" s="313">
        <v>0</v>
      </c>
      <c r="BA291" s="313">
        <v>0</v>
      </c>
      <c r="BB291" s="313">
        <v>0</v>
      </c>
      <c r="BC291" s="313">
        <v>0</v>
      </c>
      <c r="BD291" s="313">
        <v>0</v>
      </c>
      <c r="BE291" s="313">
        <v>0</v>
      </c>
      <c r="BF291" s="313">
        <v>0</v>
      </c>
      <c r="BG291" s="313">
        <v>0</v>
      </c>
      <c r="BH291" s="313">
        <v>1</v>
      </c>
      <c r="BI291" s="313">
        <v>1</v>
      </c>
      <c r="BJ291" s="313">
        <v>1</v>
      </c>
      <c r="BK291" s="313">
        <v>0</v>
      </c>
      <c r="BL291" s="313">
        <v>0</v>
      </c>
      <c r="BM291" s="313">
        <v>0</v>
      </c>
      <c r="BN291" s="313">
        <v>0</v>
      </c>
      <c r="BO291" s="313">
        <v>0</v>
      </c>
      <c r="BP291" s="313">
        <v>0</v>
      </c>
      <c r="BQ291" s="313">
        <v>0</v>
      </c>
      <c r="BR291" s="313">
        <v>0</v>
      </c>
      <c r="BS291" s="313">
        <v>0</v>
      </c>
      <c r="BT291" s="313">
        <v>0</v>
      </c>
      <c r="BU291" s="313">
        <v>0</v>
      </c>
      <c r="BV291" s="313">
        <v>0</v>
      </c>
      <c r="BW291" s="313">
        <v>0</v>
      </c>
      <c r="BX291" s="330">
        <v>0</v>
      </c>
      <c r="BY291" s="305">
        <v>0</v>
      </c>
      <c r="BZ291" s="313">
        <v>1</v>
      </c>
      <c r="CA291" s="313">
        <v>3</v>
      </c>
      <c r="CB291" s="313">
        <v>1</v>
      </c>
      <c r="CC291" s="302">
        <v>1</v>
      </c>
      <c r="CD291" s="302">
        <v>0</v>
      </c>
      <c r="CE291" s="313">
        <v>2</v>
      </c>
    </row>
    <row r="292" spans="1:83" ht="18">
      <c r="A292" s="319">
        <v>2021</v>
      </c>
      <c r="B292" s="298" t="s">
        <v>339</v>
      </c>
      <c r="C292" s="320">
        <v>44385.824064849498</v>
      </c>
      <c r="D292" s="320">
        <v>44390.4167852315</v>
      </c>
      <c r="E292" s="323">
        <v>57027</v>
      </c>
      <c r="F292" s="301">
        <v>3</v>
      </c>
      <c r="G292" s="313">
        <v>1</v>
      </c>
      <c r="H292" s="313">
        <v>1</v>
      </c>
      <c r="I292" s="313">
        <v>2</v>
      </c>
      <c r="J292" s="313">
        <v>1</v>
      </c>
      <c r="K292" s="313">
        <v>1</v>
      </c>
      <c r="L292" s="313">
        <v>3</v>
      </c>
      <c r="M292" s="313">
        <v>0</v>
      </c>
      <c r="N292" s="313">
        <v>1</v>
      </c>
      <c r="O292" s="302">
        <v>4</v>
      </c>
      <c r="P292" s="313">
        <v>1</v>
      </c>
      <c r="Q292" s="309">
        <v>2</v>
      </c>
      <c r="R292" s="313">
        <v>1</v>
      </c>
      <c r="S292" s="313">
        <v>1</v>
      </c>
      <c r="T292" s="313">
        <v>1</v>
      </c>
      <c r="U292" s="313">
        <v>1</v>
      </c>
      <c r="V292" s="313">
        <v>0</v>
      </c>
      <c r="W292" s="313">
        <v>0</v>
      </c>
      <c r="X292" s="313">
        <v>0</v>
      </c>
      <c r="Y292" s="313">
        <v>1</v>
      </c>
      <c r="Z292" s="313">
        <v>1</v>
      </c>
      <c r="AA292" s="313">
        <v>1</v>
      </c>
      <c r="AB292" s="313">
        <v>1</v>
      </c>
      <c r="AC292" s="313">
        <v>1</v>
      </c>
      <c r="AD292" s="313">
        <v>1</v>
      </c>
      <c r="AE292" s="302">
        <v>1</v>
      </c>
      <c r="AF292" s="302">
        <v>1</v>
      </c>
      <c r="AG292" s="302">
        <v>1</v>
      </c>
      <c r="AH292" s="302">
        <v>1</v>
      </c>
      <c r="AI292" s="302">
        <v>2</v>
      </c>
      <c r="AJ292" s="313">
        <v>0</v>
      </c>
      <c r="AK292" s="302">
        <v>0</v>
      </c>
      <c r="AL292" s="313">
        <v>2</v>
      </c>
      <c r="AM292" s="302">
        <v>1</v>
      </c>
      <c r="AN292" s="303">
        <v>0</v>
      </c>
      <c r="AO292" s="303">
        <v>0</v>
      </c>
      <c r="AP292" s="303">
        <v>1</v>
      </c>
      <c r="AQ292" s="303">
        <v>0</v>
      </c>
      <c r="AR292" s="303">
        <v>1</v>
      </c>
      <c r="AS292" s="303">
        <v>1</v>
      </c>
      <c r="AT292" s="302">
        <v>1</v>
      </c>
      <c r="AU292" s="303">
        <v>1</v>
      </c>
      <c r="AV292" s="303">
        <v>1</v>
      </c>
      <c r="AW292" s="303">
        <v>0</v>
      </c>
      <c r="AX292" s="313">
        <v>0</v>
      </c>
      <c r="AY292" s="313">
        <v>1</v>
      </c>
      <c r="AZ292" s="313">
        <v>0</v>
      </c>
      <c r="BA292" s="313">
        <v>0</v>
      </c>
      <c r="BB292" s="313">
        <v>0</v>
      </c>
      <c r="BC292" s="313">
        <v>0</v>
      </c>
      <c r="BD292" s="313">
        <v>1</v>
      </c>
      <c r="BE292" s="313">
        <v>0</v>
      </c>
      <c r="BF292" s="313">
        <v>0</v>
      </c>
      <c r="BG292" s="313">
        <v>0</v>
      </c>
      <c r="BH292" s="313">
        <v>1</v>
      </c>
      <c r="BI292" s="313">
        <v>1</v>
      </c>
      <c r="BJ292" s="313">
        <v>1</v>
      </c>
      <c r="BK292" s="313">
        <v>0</v>
      </c>
      <c r="BL292" s="313">
        <v>0</v>
      </c>
      <c r="BM292" s="313">
        <v>0</v>
      </c>
      <c r="BN292" s="313">
        <v>0</v>
      </c>
      <c r="BO292" s="313">
        <v>0</v>
      </c>
      <c r="BP292" s="313">
        <v>0</v>
      </c>
      <c r="BQ292" s="313">
        <v>0</v>
      </c>
      <c r="BR292" s="313">
        <v>0</v>
      </c>
      <c r="BS292" s="313">
        <v>0</v>
      </c>
      <c r="BT292" s="313">
        <v>0</v>
      </c>
      <c r="BU292" s="313">
        <v>0</v>
      </c>
      <c r="BV292" s="313">
        <v>1</v>
      </c>
      <c r="BW292" s="313">
        <v>0</v>
      </c>
      <c r="BX292" s="327">
        <v>1</v>
      </c>
      <c r="BY292" s="311">
        <v>5</v>
      </c>
      <c r="BZ292" s="313">
        <v>1</v>
      </c>
      <c r="CA292" s="302">
        <v>3</v>
      </c>
      <c r="CB292" s="313">
        <v>1</v>
      </c>
      <c r="CC292" s="309">
        <v>2</v>
      </c>
      <c r="CD292" s="302">
        <v>0</v>
      </c>
      <c r="CE292" s="313">
        <v>2</v>
      </c>
    </row>
    <row r="293" spans="1:83" ht="18">
      <c r="A293" s="319">
        <v>2021</v>
      </c>
      <c r="B293" s="298" t="s">
        <v>340</v>
      </c>
      <c r="C293" s="320">
        <v>44231.035683680602</v>
      </c>
      <c r="D293" s="320">
        <v>44234.4205065278</v>
      </c>
      <c r="E293" s="321">
        <v>28036</v>
      </c>
      <c r="F293" s="301">
        <v>3</v>
      </c>
      <c r="G293" s="322">
        <v>1</v>
      </c>
      <c r="H293" s="322">
        <v>1</v>
      </c>
      <c r="I293" s="322">
        <v>2</v>
      </c>
      <c r="J293" s="322">
        <v>1</v>
      </c>
      <c r="K293" s="322">
        <v>1</v>
      </c>
      <c r="L293" s="322">
        <v>3</v>
      </c>
      <c r="M293" s="322">
        <v>1</v>
      </c>
      <c r="N293" s="322">
        <v>1</v>
      </c>
      <c r="O293" s="322">
        <v>1</v>
      </c>
      <c r="P293" s="322">
        <v>0</v>
      </c>
      <c r="Q293" s="302">
        <v>0</v>
      </c>
      <c r="R293" s="322">
        <v>0</v>
      </c>
      <c r="S293" s="322">
        <v>0</v>
      </c>
      <c r="T293" s="322">
        <v>1</v>
      </c>
      <c r="U293" s="322">
        <v>1</v>
      </c>
      <c r="V293" s="322">
        <v>0</v>
      </c>
      <c r="W293" s="322">
        <v>0</v>
      </c>
      <c r="X293" s="322">
        <v>0</v>
      </c>
      <c r="Y293" s="322">
        <v>1</v>
      </c>
      <c r="Z293" s="322">
        <v>1</v>
      </c>
      <c r="AA293" s="322">
        <v>1</v>
      </c>
      <c r="AB293" s="322">
        <v>1</v>
      </c>
      <c r="AC293" s="322">
        <v>1</v>
      </c>
      <c r="AD293" s="322">
        <v>1</v>
      </c>
      <c r="AE293" s="302">
        <v>1</v>
      </c>
      <c r="AF293" s="302">
        <v>1</v>
      </c>
      <c r="AG293" s="302">
        <v>1</v>
      </c>
      <c r="AH293" s="302">
        <v>2</v>
      </c>
      <c r="AI293" s="302">
        <v>3</v>
      </c>
      <c r="AJ293" s="322">
        <v>0</v>
      </c>
      <c r="AK293" s="302">
        <v>0</v>
      </c>
      <c r="AL293" s="322">
        <v>2</v>
      </c>
      <c r="AM293" s="309">
        <v>3</v>
      </c>
      <c r="AN293" s="303">
        <v>0</v>
      </c>
      <c r="AO293" s="303">
        <v>0</v>
      </c>
      <c r="AP293" s="303">
        <v>1</v>
      </c>
      <c r="AQ293" s="303">
        <v>0</v>
      </c>
      <c r="AR293" s="303">
        <v>1</v>
      </c>
      <c r="AS293" s="303">
        <v>1</v>
      </c>
      <c r="AT293" s="302">
        <v>1</v>
      </c>
      <c r="AU293" s="303">
        <v>1</v>
      </c>
      <c r="AV293" s="303">
        <v>1</v>
      </c>
      <c r="AW293" s="303">
        <v>0</v>
      </c>
      <c r="AX293" s="322">
        <v>0</v>
      </c>
      <c r="AY293" s="322">
        <v>1</v>
      </c>
      <c r="AZ293" s="322">
        <v>0</v>
      </c>
      <c r="BA293" s="322">
        <v>0</v>
      </c>
      <c r="BB293" s="322">
        <v>0</v>
      </c>
      <c r="BC293" s="322">
        <v>0</v>
      </c>
      <c r="BD293" s="322">
        <v>1</v>
      </c>
      <c r="BE293" s="322">
        <v>0</v>
      </c>
      <c r="BF293" s="322">
        <v>0</v>
      </c>
      <c r="BG293" s="322">
        <v>0</v>
      </c>
      <c r="BH293" s="322">
        <v>0</v>
      </c>
      <c r="BI293" s="322">
        <v>0</v>
      </c>
      <c r="BJ293" s="322">
        <v>1</v>
      </c>
      <c r="BK293" s="322">
        <v>0</v>
      </c>
      <c r="BL293" s="322">
        <v>0</v>
      </c>
      <c r="BM293" s="322">
        <v>0</v>
      </c>
      <c r="BN293" s="322">
        <v>0</v>
      </c>
      <c r="BO293" s="322">
        <v>1</v>
      </c>
      <c r="BP293" s="322">
        <v>0</v>
      </c>
      <c r="BQ293" s="322">
        <v>0</v>
      </c>
      <c r="BR293" s="322">
        <v>0</v>
      </c>
      <c r="BS293" s="322">
        <v>0</v>
      </c>
      <c r="BT293" s="322">
        <v>0</v>
      </c>
      <c r="BU293" s="322">
        <v>0</v>
      </c>
      <c r="BV293" s="322">
        <v>1</v>
      </c>
      <c r="BW293" s="322">
        <v>0</v>
      </c>
      <c r="BX293" s="307">
        <v>0</v>
      </c>
      <c r="BY293" s="305">
        <v>0</v>
      </c>
      <c r="BZ293" s="322">
        <v>1</v>
      </c>
      <c r="CA293" s="322">
        <v>3</v>
      </c>
      <c r="CB293" s="322">
        <v>1</v>
      </c>
      <c r="CC293" s="302">
        <v>0</v>
      </c>
      <c r="CD293" s="302">
        <v>0</v>
      </c>
      <c r="CE293" s="322">
        <v>2</v>
      </c>
    </row>
    <row r="294" spans="1:83" ht="18">
      <c r="A294" s="319">
        <v>2021</v>
      </c>
      <c r="B294" s="298" t="s">
        <v>341</v>
      </c>
      <c r="C294" s="320">
        <v>44357.058270925903</v>
      </c>
      <c r="D294" s="320">
        <v>44360.4650185301</v>
      </c>
      <c r="E294" s="321">
        <v>54936</v>
      </c>
      <c r="F294" s="301">
        <v>2</v>
      </c>
      <c r="G294" s="322">
        <v>1</v>
      </c>
      <c r="H294" s="322">
        <v>1</v>
      </c>
      <c r="I294" s="322">
        <v>2</v>
      </c>
      <c r="J294" s="322">
        <v>2</v>
      </c>
      <c r="K294" s="322">
        <v>1</v>
      </c>
      <c r="L294" s="322">
        <v>3</v>
      </c>
      <c r="M294" s="322">
        <v>1</v>
      </c>
      <c r="N294" s="322">
        <v>1</v>
      </c>
      <c r="O294" s="322">
        <v>3</v>
      </c>
      <c r="P294" s="322">
        <v>1</v>
      </c>
      <c r="Q294" s="302">
        <v>0</v>
      </c>
      <c r="R294" s="322">
        <v>1</v>
      </c>
      <c r="S294" s="322">
        <v>1</v>
      </c>
      <c r="T294" s="322">
        <v>1</v>
      </c>
      <c r="U294" s="322">
        <v>1</v>
      </c>
      <c r="V294" s="322">
        <v>0</v>
      </c>
      <c r="W294" s="322">
        <v>0</v>
      </c>
      <c r="X294" s="322">
        <v>0</v>
      </c>
      <c r="Y294" s="322">
        <v>1</v>
      </c>
      <c r="Z294" s="322">
        <v>1</v>
      </c>
      <c r="AA294" s="322">
        <v>1</v>
      </c>
      <c r="AB294" s="322">
        <v>0</v>
      </c>
      <c r="AC294" s="322">
        <v>1</v>
      </c>
      <c r="AD294" s="322">
        <v>1</v>
      </c>
      <c r="AE294" s="302">
        <v>1</v>
      </c>
      <c r="AF294" s="302">
        <v>1</v>
      </c>
      <c r="AG294" s="302">
        <v>2</v>
      </c>
      <c r="AH294" s="302">
        <v>1</v>
      </c>
      <c r="AI294" s="302">
        <v>2</v>
      </c>
      <c r="AJ294" s="322">
        <v>0</v>
      </c>
      <c r="AK294" s="302">
        <v>0</v>
      </c>
      <c r="AL294" s="322">
        <v>1</v>
      </c>
      <c r="AM294" s="302">
        <v>1</v>
      </c>
      <c r="AN294" s="302">
        <v>1</v>
      </c>
      <c r="AO294" s="302">
        <v>1</v>
      </c>
      <c r="AP294" s="302">
        <v>2</v>
      </c>
      <c r="AQ294" s="313">
        <v>1</v>
      </c>
      <c r="AR294" s="309">
        <v>0</v>
      </c>
      <c r="AS294" s="303">
        <v>1</v>
      </c>
      <c r="AT294" s="302">
        <v>1</v>
      </c>
      <c r="AU294" s="302">
        <v>1</v>
      </c>
      <c r="AV294" s="303">
        <v>1</v>
      </c>
      <c r="AW294" s="303">
        <v>0</v>
      </c>
      <c r="AX294" s="322">
        <v>0</v>
      </c>
      <c r="AY294" s="322">
        <v>0</v>
      </c>
      <c r="AZ294" s="322">
        <v>1</v>
      </c>
      <c r="BA294" s="322">
        <v>0</v>
      </c>
      <c r="BB294" s="322">
        <v>1</v>
      </c>
      <c r="BC294" s="322">
        <v>0</v>
      </c>
      <c r="BD294" s="322">
        <v>1</v>
      </c>
      <c r="BE294" s="322">
        <v>0</v>
      </c>
      <c r="BF294" s="322">
        <v>0</v>
      </c>
      <c r="BG294" s="322">
        <v>0</v>
      </c>
      <c r="BH294" s="322">
        <v>1</v>
      </c>
      <c r="BI294" s="322">
        <v>1</v>
      </c>
      <c r="BJ294" s="322">
        <v>1</v>
      </c>
      <c r="BK294" s="322">
        <v>0</v>
      </c>
      <c r="BL294" s="322">
        <v>0</v>
      </c>
      <c r="BM294" s="322">
        <v>0</v>
      </c>
      <c r="BN294" s="322">
        <v>0</v>
      </c>
      <c r="BO294" s="322">
        <v>0</v>
      </c>
      <c r="BP294" s="322">
        <v>0</v>
      </c>
      <c r="BQ294" s="322">
        <v>0</v>
      </c>
      <c r="BR294" s="322">
        <v>0</v>
      </c>
      <c r="BS294" s="322">
        <v>0</v>
      </c>
      <c r="BT294" s="322">
        <v>1</v>
      </c>
      <c r="BU294" s="322">
        <v>0</v>
      </c>
      <c r="BV294" s="322">
        <v>1</v>
      </c>
      <c r="BW294" s="322">
        <v>0</v>
      </c>
      <c r="BX294" s="307">
        <v>0</v>
      </c>
      <c r="BY294" s="305">
        <v>0</v>
      </c>
      <c r="BZ294" s="322">
        <v>2</v>
      </c>
      <c r="CA294" s="322">
        <v>3</v>
      </c>
      <c r="CB294" s="322">
        <v>1</v>
      </c>
      <c r="CC294" s="302">
        <v>0</v>
      </c>
      <c r="CD294" s="302">
        <v>0</v>
      </c>
      <c r="CE294" s="322">
        <v>1</v>
      </c>
    </row>
    <row r="295" spans="1:83" ht="18">
      <c r="A295" s="319">
        <v>2021</v>
      </c>
      <c r="B295" s="298" t="s">
        <v>342</v>
      </c>
      <c r="C295" s="320">
        <v>44462.646621631902</v>
      </c>
      <c r="D295" s="320">
        <v>44466.510047604199</v>
      </c>
      <c r="E295" s="321">
        <v>59252</v>
      </c>
      <c r="F295" s="301">
        <v>1</v>
      </c>
      <c r="G295" s="322">
        <v>1</v>
      </c>
      <c r="H295" s="322">
        <v>1</v>
      </c>
      <c r="I295" s="322">
        <v>0</v>
      </c>
      <c r="J295" s="322">
        <v>1</v>
      </c>
      <c r="K295" s="322">
        <v>1</v>
      </c>
      <c r="L295" s="322">
        <v>3</v>
      </c>
      <c r="M295" s="322">
        <v>1</v>
      </c>
      <c r="N295" s="322">
        <v>1</v>
      </c>
      <c r="O295" s="322">
        <v>3</v>
      </c>
      <c r="P295" s="322">
        <v>1</v>
      </c>
      <c r="Q295" s="302">
        <v>0</v>
      </c>
      <c r="R295" s="322">
        <v>0</v>
      </c>
      <c r="S295" s="322">
        <v>0</v>
      </c>
      <c r="T295" s="322">
        <v>0</v>
      </c>
      <c r="U295" s="322">
        <v>1</v>
      </c>
      <c r="V295" s="322">
        <v>0</v>
      </c>
      <c r="W295" s="322">
        <v>0</v>
      </c>
      <c r="X295" s="322">
        <v>0</v>
      </c>
      <c r="Y295" s="322">
        <v>0</v>
      </c>
      <c r="Z295" s="322">
        <v>1</v>
      </c>
      <c r="AA295" s="322">
        <v>1</v>
      </c>
      <c r="AB295" s="322">
        <v>1</v>
      </c>
      <c r="AC295" s="322">
        <v>1</v>
      </c>
      <c r="AD295" s="322">
        <v>1</v>
      </c>
      <c r="AE295" s="302">
        <v>1</v>
      </c>
      <c r="AF295" s="302">
        <v>1</v>
      </c>
      <c r="AG295" s="302">
        <v>2</v>
      </c>
      <c r="AH295" s="302">
        <v>2</v>
      </c>
      <c r="AI295" s="302">
        <v>3</v>
      </c>
      <c r="AJ295" s="322">
        <v>0</v>
      </c>
      <c r="AK295" s="302">
        <v>0</v>
      </c>
      <c r="AL295" s="322">
        <v>2</v>
      </c>
      <c r="AM295" s="302">
        <v>1</v>
      </c>
      <c r="AN295" s="302">
        <v>1</v>
      </c>
      <c r="AO295" s="302">
        <v>1</v>
      </c>
      <c r="AP295" s="303">
        <v>1</v>
      </c>
      <c r="AQ295" s="303">
        <v>0</v>
      </c>
      <c r="AR295" s="309">
        <v>0</v>
      </c>
      <c r="AS295" s="303">
        <v>1</v>
      </c>
      <c r="AT295" s="302">
        <v>1</v>
      </c>
      <c r="AU295" s="302">
        <v>1</v>
      </c>
      <c r="AV295" s="302">
        <v>0</v>
      </c>
      <c r="AW295" s="302">
        <v>1</v>
      </c>
      <c r="AX295" s="322">
        <v>0</v>
      </c>
      <c r="AY295" s="322">
        <v>1</v>
      </c>
      <c r="AZ295" s="322">
        <v>0</v>
      </c>
      <c r="BA295" s="322">
        <v>0</v>
      </c>
      <c r="BB295" s="322">
        <v>1</v>
      </c>
      <c r="BC295" s="322">
        <v>0</v>
      </c>
      <c r="BD295" s="322">
        <v>1</v>
      </c>
      <c r="BE295" s="322">
        <v>0</v>
      </c>
      <c r="BF295" s="322">
        <v>0</v>
      </c>
      <c r="BG295" s="322">
        <v>0</v>
      </c>
      <c r="BH295" s="322">
        <v>0</v>
      </c>
      <c r="BI295" s="322">
        <v>1</v>
      </c>
      <c r="BJ295" s="322">
        <v>1</v>
      </c>
      <c r="BK295" s="322">
        <v>0</v>
      </c>
      <c r="BL295" s="322">
        <v>0</v>
      </c>
      <c r="BM295" s="322">
        <v>0</v>
      </c>
      <c r="BN295" s="322">
        <v>0</v>
      </c>
      <c r="BO295" s="322">
        <v>0</v>
      </c>
      <c r="BP295" s="322">
        <v>0</v>
      </c>
      <c r="BQ295" s="322">
        <v>0</v>
      </c>
      <c r="BR295" s="322">
        <v>0</v>
      </c>
      <c r="BS295" s="322">
        <v>0</v>
      </c>
      <c r="BT295" s="322">
        <v>0</v>
      </c>
      <c r="BU295" s="322">
        <v>0</v>
      </c>
      <c r="BV295" s="322">
        <v>1</v>
      </c>
      <c r="BW295" s="322">
        <v>0</v>
      </c>
      <c r="BX295" s="307">
        <v>0</v>
      </c>
      <c r="BY295" s="305">
        <v>0</v>
      </c>
      <c r="BZ295" s="322">
        <v>1</v>
      </c>
      <c r="CA295" s="322">
        <v>3</v>
      </c>
      <c r="CB295" s="322">
        <v>2</v>
      </c>
      <c r="CC295" s="302">
        <v>0</v>
      </c>
      <c r="CD295" s="302">
        <v>0</v>
      </c>
      <c r="CE295" s="322">
        <v>2</v>
      </c>
    </row>
    <row r="296" spans="1:83" ht="18">
      <c r="A296" s="319">
        <v>2021</v>
      </c>
      <c r="B296" s="298" t="s">
        <v>343</v>
      </c>
      <c r="C296" s="320">
        <v>44474.382588043998</v>
      </c>
      <c r="D296" s="320">
        <v>44474.551072326401</v>
      </c>
      <c r="E296" s="321">
        <v>37444</v>
      </c>
      <c r="F296" s="301">
        <v>3</v>
      </c>
      <c r="G296" s="322">
        <v>1</v>
      </c>
      <c r="H296" s="322">
        <v>1</v>
      </c>
      <c r="I296" s="322">
        <v>0</v>
      </c>
      <c r="J296" s="322">
        <v>1</v>
      </c>
      <c r="K296" s="322">
        <v>1</v>
      </c>
      <c r="L296" s="322">
        <v>4</v>
      </c>
      <c r="M296" s="322">
        <v>0</v>
      </c>
      <c r="N296" s="322">
        <v>0</v>
      </c>
      <c r="O296" s="322">
        <v>3</v>
      </c>
      <c r="P296" s="322">
        <v>0</v>
      </c>
      <c r="Q296" s="302">
        <v>0</v>
      </c>
      <c r="R296" s="322">
        <v>0</v>
      </c>
      <c r="S296" s="322">
        <v>0</v>
      </c>
      <c r="T296" s="322">
        <v>0</v>
      </c>
      <c r="U296" s="322">
        <v>0</v>
      </c>
      <c r="V296" s="322">
        <v>0</v>
      </c>
      <c r="W296" s="322">
        <v>0</v>
      </c>
      <c r="X296" s="322">
        <v>0</v>
      </c>
      <c r="Y296" s="322">
        <v>0</v>
      </c>
      <c r="Z296" s="322">
        <v>0</v>
      </c>
      <c r="AA296" s="322">
        <v>0</v>
      </c>
      <c r="AB296" s="322">
        <v>0</v>
      </c>
      <c r="AC296" s="322">
        <v>0</v>
      </c>
      <c r="AD296" s="322">
        <v>0</v>
      </c>
      <c r="AE296" s="302">
        <v>3</v>
      </c>
      <c r="AF296" s="302">
        <v>1</v>
      </c>
      <c r="AG296" s="302">
        <v>1</v>
      </c>
      <c r="AH296" s="302">
        <v>3</v>
      </c>
      <c r="AI296" s="302">
        <v>2</v>
      </c>
      <c r="AJ296" s="322">
        <v>0</v>
      </c>
      <c r="AK296" s="302">
        <v>1</v>
      </c>
      <c r="AL296" s="322">
        <v>2</v>
      </c>
      <c r="AM296" s="302">
        <v>2</v>
      </c>
      <c r="AN296" s="303">
        <v>0</v>
      </c>
      <c r="AO296" s="303">
        <v>0</v>
      </c>
      <c r="AP296" s="303">
        <v>1</v>
      </c>
      <c r="AQ296" s="303">
        <v>0</v>
      </c>
      <c r="AR296" s="303">
        <v>1</v>
      </c>
      <c r="AS296" s="303">
        <v>1</v>
      </c>
      <c r="AT296" s="302">
        <v>1</v>
      </c>
      <c r="AU296" s="303">
        <v>1</v>
      </c>
      <c r="AV296" s="303">
        <v>0</v>
      </c>
      <c r="AW296" s="303">
        <v>0</v>
      </c>
      <c r="AX296" s="322">
        <v>0</v>
      </c>
      <c r="AY296" s="322">
        <v>0</v>
      </c>
      <c r="AZ296" s="322">
        <v>0</v>
      </c>
      <c r="BA296" s="322">
        <v>0</v>
      </c>
      <c r="BB296" s="322">
        <v>0</v>
      </c>
      <c r="BC296" s="322">
        <v>0</v>
      </c>
      <c r="BD296" s="322">
        <v>0</v>
      </c>
      <c r="BE296" s="322">
        <v>0</v>
      </c>
      <c r="BF296" s="322">
        <v>0</v>
      </c>
      <c r="BG296" s="322">
        <v>0</v>
      </c>
      <c r="BH296" s="322">
        <v>0</v>
      </c>
      <c r="BI296" s="322">
        <v>0</v>
      </c>
      <c r="BJ296" s="322">
        <v>0</v>
      </c>
      <c r="BK296" s="322">
        <v>0</v>
      </c>
      <c r="BL296" s="322">
        <v>0</v>
      </c>
      <c r="BM296" s="322">
        <v>0</v>
      </c>
      <c r="BN296" s="322">
        <v>0</v>
      </c>
      <c r="BO296" s="322">
        <v>0</v>
      </c>
      <c r="BP296" s="322">
        <v>0</v>
      </c>
      <c r="BQ296" s="322">
        <v>0</v>
      </c>
      <c r="BR296" s="322">
        <v>0</v>
      </c>
      <c r="BS296" s="322">
        <v>0</v>
      </c>
      <c r="BT296" s="322">
        <v>0</v>
      </c>
      <c r="BU296" s="322">
        <v>0</v>
      </c>
      <c r="BV296" s="322">
        <v>0</v>
      </c>
      <c r="BW296" s="322">
        <v>0</v>
      </c>
      <c r="BX296" s="305">
        <v>0</v>
      </c>
      <c r="BY296" s="305">
        <v>0</v>
      </c>
      <c r="BZ296" s="322">
        <v>1</v>
      </c>
      <c r="CA296" s="322">
        <v>4</v>
      </c>
      <c r="CB296" s="322">
        <v>1</v>
      </c>
      <c r="CC296" s="302">
        <v>0</v>
      </c>
      <c r="CD296" s="302">
        <v>1</v>
      </c>
      <c r="CE296" s="322">
        <v>2</v>
      </c>
    </row>
    <row r="297" spans="1:83" ht="18">
      <c r="A297" s="319">
        <v>2021</v>
      </c>
      <c r="B297" s="298" t="s">
        <v>344</v>
      </c>
      <c r="C297" s="320">
        <v>44455.977123078701</v>
      </c>
      <c r="D297" s="320">
        <v>44460.4770643866</v>
      </c>
      <c r="E297" s="321">
        <v>59076</v>
      </c>
      <c r="F297" s="301">
        <v>1</v>
      </c>
      <c r="G297" s="322">
        <v>2</v>
      </c>
      <c r="H297" s="322">
        <v>1</v>
      </c>
      <c r="I297" s="322">
        <v>2</v>
      </c>
      <c r="J297" s="322">
        <v>1</v>
      </c>
      <c r="K297" s="322">
        <v>1</v>
      </c>
      <c r="L297" s="322">
        <v>3</v>
      </c>
      <c r="M297" s="322">
        <v>1</v>
      </c>
      <c r="N297" s="322">
        <v>0</v>
      </c>
      <c r="O297" s="322">
        <v>0</v>
      </c>
      <c r="P297" s="322">
        <v>1</v>
      </c>
      <c r="Q297" s="302">
        <v>1</v>
      </c>
      <c r="R297" s="322">
        <v>0</v>
      </c>
      <c r="S297" s="322">
        <v>0</v>
      </c>
      <c r="T297" s="322">
        <v>0</v>
      </c>
      <c r="U297" s="322">
        <v>0</v>
      </c>
      <c r="V297" s="322">
        <v>0</v>
      </c>
      <c r="W297" s="322">
        <v>0</v>
      </c>
      <c r="X297" s="322">
        <v>0</v>
      </c>
      <c r="Y297" s="322">
        <v>0</v>
      </c>
      <c r="Z297" s="322">
        <v>0</v>
      </c>
      <c r="AA297" s="322">
        <v>0</v>
      </c>
      <c r="AB297" s="322">
        <v>0</v>
      </c>
      <c r="AC297" s="322">
        <v>0</v>
      </c>
      <c r="AD297" s="322">
        <v>0</v>
      </c>
      <c r="AE297" s="302">
        <v>3</v>
      </c>
      <c r="AF297" s="302">
        <v>1</v>
      </c>
      <c r="AG297" s="302">
        <v>1</v>
      </c>
      <c r="AH297" s="302">
        <v>1</v>
      </c>
      <c r="AI297" s="302">
        <v>2</v>
      </c>
      <c r="AJ297" s="322">
        <v>0</v>
      </c>
      <c r="AK297" s="302">
        <v>1</v>
      </c>
      <c r="AL297" s="322">
        <v>2</v>
      </c>
      <c r="AM297" s="302">
        <v>2</v>
      </c>
      <c r="AN297" s="313">
        <v>1</v>
      </c>
      <c r="AO297" s="302">
        <v>1</v>
      </c>
      <c r="AP297" s="303">
        <v>1</v>
      </c>
      <c r="AQ297" s="303">
        <v>0</v>
      </c>
      <c r="AR297" s="303">
        <v>1</v>
      </c>
      <c r="AS297" s="303">
        <v>1</v>
      </c>
      <c r="AT297" s="302">
        <v>1</v>
      </c>
      <c r="AU297" s="303">
        <v>1</v>
      </c>
      <c r="AV297" s="303">
        <v>0</v>
      </c>
      <c r="AW297" s="303">
        <v>0</v>
      </c>
      <c r="AX297" s="322">
        <v>0</v>
      </c>
      <c r="AY297" s="322">
        <v>0</v>
      </c>
      <c r="AZ297" s="322">
        <v>0</v>
      </c>
      <c r="BA297" s="322">
        <v>0</v>
      </c>
      <c r="BB297" s="322">
        <v>0</v>
      </c>
      <c r="BC297" s="322">
        <v>0</v>
      </c>
      <c r="BD297" s="322">
        <v>0</v>
      </c>
      <c r="BE297" s="322">
        <v>0</v>
      </c>
      <c r="BF297" s="322">
        <v>0</v>
      </c>
      <c r="BG297" s="322">
        <v>0</v>
      </c>
      <c r="BH297" s="322">
        <v>0</v>
      </c>
      <c r="BI297" s="322">
        <v>0</v>
      </c>
      <c r="BJ297" s="322">
        <v>0</v>
      </c>
      <c r="BK297" s="322">
        <v>0</v>
      </c>
      <c r="BL297" s="322">
        <v>0</v>
      </c>
      <c r="BM297" s="322">
        <v>0</v>
      </c>
      <c r="BN297" s="322">
        <v>0</v>
      </c>
      <c r="BO297" s="322">
        <v>0</v>
      </c>
      <c r="BP297" s="322">
        <v>0</v>
      </c>
      <c r="BQ297" s="322">
        <v>0</v>
      </c>
      <c r="BR297" s="322">
        <v>0</v>
      </c>
      <c r="BS297" s="322">
        <v>0</v>
      </c>
      <c r="BT297" s="322">
        <v>0</v>
      </c>
      <c r="BU297" s="322">
        <v>0</v>
      </c>
      <c r="BV297" s="322">
        <v>0</v>
      </c>
      <c r="BW297" s="322">
        <v>0</v>
      </c>
      <c r="BX297" s="305">
        <v>0</v>
      </c>
      <c r="BY297" s="305">
        <v>0</v>
      </c>
      <c r="BZ297" s="322">
        <v>1</v>
      </c>
      <c r="CA297" s="322">
        <v>3</v>
      </c>
      <c r="CB297" s="322">
        <v>1</v>
      </c>
      <c r="CC297" s="302">
        <v>1</v>
      </c>
      <c r="CD297" s="302">
        <v>1</v>
      </c>
      <c r="CE297" s="322">
        <v>2</v>
      </c>
    </row>
    <row r="298" spans="1:83" ht="18">
      <c r="A298" s="319">
        <v>2021</v>
      </c>
      <c r="B298" s="298" t="s">
        <v>345</v>
      </c>
      <c r="C298" s="320">
        <v>44202.7086931597</v>
      </c>
      <c r="D298" s="320">
        <v>44205.389476284698</v>
      </c>
      <c r="E298" s="324">
        <v>43865</v>
      </c>
      <c r="F298" s="301">
        <v>3</v>
      </c>
      <c r="G298" s="309">
        <v>2</v>
      </c>
      <c r="H298" s="309">
        <v>1</v>
      </c>
      <c r="I298" s="309">
        <v>2</v>
      </c>
      <c r="J298" s="309">
        <v>2</v>
      </c>
      <c r="K298" s="309">
        <v>1</v>
      </c>
      <c r="L298" s="309">
        <v>3</v>
      </c>
      <c r="M298" s="309">
        <v>1</v>
      </c>
      <c r="N298" s="309">
        <v>0</v>
      </c>
      <c r="O298" s="302">
        <v>4</v>
      </c>
      <c r="P298" s="309">
        <v>0</v>
      </c>
      <c r="Q298" s="302">
        <v>0</v>
      </c>
      <c r="R298" s="309">
        <v>2</v>
      </c>
      <c r="S298" s="309">
        <v>1</v>
      </c>
      <c r="T298" s="309">
        <v>0</v>
      </c>
      <c r="U298" s="309">
        <v>1</v>
      </c>
      <c r="V298" s="309">
        <v>0</v>
      </c>
      <c r="W298" s="309">
        <v>0</v>
      </c>
      <c r="X298" s="309">
        <v>0</v>
      </c>
      <c r="Y298" s="309">
        <v>1</v>
      </c>
      <c r="Z298" s="309">
        <v>0</v>
      </c>
      <c r="AA298" s="309">
        <v>0</v>
      </c>
      <c r="AB298" s="309">
        <v>1</v>
      </c>
      <c r="AC298" s="309">
        <v>1</v>
      </c>
      <c r="AD298" s="309">
        <v>1</v>
      </c>
      <c r="AE298" s="302">
        <v>4</v>
      </c>
      <c r="AF298" s="302">
        <v>3</v>
      </c>
      <c r="AG298" s="302">
        <v>2</v>
      </c>
      <c r="AH298" s="302">
        <v>1</v>
      </c>
      <c r="AI298" s="302">
        <v>2</v>
      </c>
      <c r="AJ298" s="309">
        <v>0</v>
      </c>
      <c r="AK298" s="302">
        <v>0</v>
      </c>
      <c r="AL298" s="309">
        <v>2</v>
      </c>
      <c r="AM298" s="302">
        <v>2</v>
      </c>
      <c r="AN298" s="313">
        <v>1</v>
      </c>
      <c r="AO298" s="302">
        <v>1</v>
      </c>
      <c r="AP298" s="303">
        <v>1</v>
      </c>
      <c r="AQ298" s="303">
        <v>0</v>
      </c>
      <c r="AR298" s="303">
        <v>1</v>
      </c>
      <c r="AS298" s="303">
        <v>1</v>
      </c>
      <c r="AT298" s="302">
        <v>1</v>
      </c>
      <c r="AU298" s="302">
        <v>1</v>
      </c>
      <c r="AV298" s="302">
        <v>0</v>
      </c>
      <c r="AW298" s="303">
        <v>0</v>
      </c>
      <c r="AX298" s="309">
        <v>0</v>
      </c>
      <c r="AY298" s="309">
        <v>1</v>
      </c>
      <c r="AZ298" s="309">
        <v>0</v>
      </c>
      <c r="BA298" s="309">
        <v>0</v>
      </c>
      <c r="BB298" s="309">
        <v>1</v>
      </c>
      <c r="BC298" s="309">
        <v>0</v>
      </c>
      <c r="BD298" s="309">
        <v>1</v>
      </c>
      <c r="BE298" s="309">
        <v>0</v>
      </c>
      <c r="BF298" s="309">
        <v>0</v>
      </c>
      <c r="BG298" s="309">
        <v>0</v>
      </c>
      <c r="BH298" s="309">
        <v>1</v>
      </c>
      <c r="BI298" s="309">
        <v>1</v>
      </c>
      <c r="BJ298" s="309">
        <v>1</v>
      </c>
      <c r="BK298" s="309">
        <v>0</v>
      </c>
      <c r="BL298" s="309">
        <v>0</v>
      </c>
      <c r="BM298" s="309">
        <v>0</v>
      </c>
      <c r="BN298" s="309">
        <v>0</v>
      </c>
      <c r="BO298" s="309">
        <v>0</v>
      </c>
      <c r="BP298" s="309">
        <v>0</v>
      </c>
      <c r="BQ298" s="309">
        <v>0</v>
      </c>
      <c r="BR298" s="309">
        <v>0</v>
      </c>
      <c r="BS298" s="309">
        <v>0</v>
      </c>
      <c r="BT298" s="309">
        <v>1</v>
      </c>
      <c r="BU298" s="309">
        <v>0</v>
      </c>
      <c r="BV298" s="309">
        <v>1</v>
      </c>
      <c r="BW298" s="309">
        <v>0</v>
      </c>
      <c r="BX298" s="305">
        <v>0</v>
      </c>
      <c r="BY298" s="305">
        <v>0</v>
      </c>
      <c r="BZ298" s="309">
        <v>2</v>
      </c>
      <c r="CA298" s="309">
        <v>3</v>
      </c>
      <c r="CB298" s="309">
        <v>1</v>
      </c>
      <c r="CC298" s="302">
        <v>0</v>
      </c>
      <c r="CD298" s="302">
        <v>0</v>
      </c>
      <c r="CE298" s="309">
        <v>2</v>
      </c>
    </row>
    <row r="299" spans="1:83" ht="18">
      <c r="A299" s="319">
        <v>2021</v>
      </c>
      <c r="B299" s="298" t="s">
        <v>346</v>
      </c>
      <c r="C299" s="320">
        <v>44228.000617800899</v>
      </c>
      <c r="D299" s="320">
        <v>44233.403951527798</v>
      </c>
      <c r="E299" s="321">
        <v>49620</v>
      </c>
      <c r="F299" s="301">
        <v>2</v>
      </c>
      <c r="G299" s="322">
        <v>1</v>
      </c>
      <c r="H299" s="322">
        <v>1</v>
      </c>
      <c r="I299" s="322">
        <v>2</v>
      </c>
      <c r="J299" s="322">
        <v>1</v>
      </c>
      <c r="K299" s="322">
        <v>1</v>
      </c>
      <c r="L299" s="322">
        <v>4</v>
      </c>
      <c r="M299" s="322">
        <v>1</v>
      </c>
      <c r="N299" s="322">
        <v>0</v>
      </c>
      <c r="O299" s="322">
        <v>2</v>
      </c>
      <c r="P299" s="322">
        <v>1</v>
      </c>
      <c r="Q299" s="302">
        <v>1</v>
      </c>
      <c r="R299" s="322">
        <v>0</v>
      </c>
      <c r="S299" s="322">
        <v>0</v>
      </c>
      <c r="T299" s="322">
        <v>1</v>
      </c>
      <c r="U299" s="322">
        <v>1</v>
      </c>
      <c r="V299" s="322">
        <v>0</v>
      </c>
      <c r="W299" s="322">
        <v>0</v>
      </c>
      <c r="X299" s="322">
        <v>0</v>
      </c>
      <c r="Y299" s="322">
        <v>1</v>
      </c>
      <c r="Z299" s="322">
        <v>1</v>
      </c>
      <c r="AA299" s="322">
        <v>0</v>
      </c>
      <c r="AB299" s="322">
        <v>0</v>
      </c>
      <c r="AC299" s="322">
        <v>1</v>
      </c>
      <c r="AD299" s="322">
        <v>0</v>
      </c>
      <c r="AE299" s="302">
        <v>1</v>
      </c>
      <c r="AF299" s="302">
        <v>1</v>
      </c>
      <c r="AG299" s="302">
        <v>1</v>
      </c>
      <c r="AH299" s="302">
        <v>1</v>
      </c>
      <c r="AI299" s="302">
        <v>2</v>
      </c>
      <c r="AJ299" s="322">
        <v>0</v>
      </c>
      <c r="AK299" s="302">
        <v>0</v>
      </c>
      <c r="AL299" s="322">
        <v>2</v>
      </c>
      <c r="AM299" s="302">
        <v>2</v>
      </c>
      <c r="AN299" s="303">
        <v>0</v>
      </c>
      <c r="AO299" s="303">
        <v>0</v>
      </c>
      <c r="AP299" s="303">
        <v>1</v>
      </c>
      <c r="AQ299" s="303">
        <v>0</v>
      </c>
      <c r="AR299" s="303">
        <v>1</v>
      </c>
      <c r="AS299" s="303">
        <v>1</v>
      </c>
      <c r="AT299" s="302">
        <v>1</v>
      </c>
      <c r="AU299" s="302">
        <v>1</v>
      </c>
      <c r="AV299" s="303">
        <v>1</v>
      </c>
      <c r="AW299" s="303">
        <v>0</v>
      </c>
      <c r="AX299" s="322">
        <v>0</v>
      </c>
      <c r="AY299" s="322">
        <v>1</v>
      </c>
      <c r="AZ299" s="322">
        <v>0</v>
      </c>
      <c r="BA299" s="322">
        <v>0</v>
      </c>
      <c r="BB299" s="322">
        <v>0</v>
      </c>
      <c r="BC299" s="322">
        <v>0</v>
      </c>
      <c r="BD299" s="322">
        <v>1</v>
      </c>
      <c r="BE299" s="322">
        <v>0</v>
      </c>
      <c r="BF299" s="322">
        <v>0</v>
      </c>
      <c r="BG299" s="322">
        <v>0</v>
      </c>
      <c r="BH299" s="322">
        <v>1</v>
      </c>
      <c r="BI299" s="322">
        <v>1</v>
      </c>
      <c r="BJ299" s="322">
        <v>0</v>
      </c>
      <c r="BK299" s="322">
        <v>0</v>
      </c>
      <c r="BL299" s="322">
        <v>0</v>
      </c>
      <c r="BM299" s="322">
        <v>0</v>
      </c>
      <c r="BN299" s="322">
        <v>0</v>
      </c>
      <c r="BO299" s="322">
        <v>0</v>
      </c>
      <c r="BP299" s="322">
        <v>0</v>
      </c>
      <c r="BQ299" s="322">
        <v>0</v>
      </c>
      <c r="BR299" s="322">
        <v>0</v>
      </c>
      <c r="BS299" s="322">
        <v>0</v>
      </c>
      <c r="BT299" s="322">
        <v>0</v>
      </c>
      <c r="BU299" s="322">
        <v>0</v>
      </c>
      <c r="BV299" s="322">
        <v>1</v>
      </c>
      <c r="BW299" s="322">
        <v>0</v>
      </c>
      <c r="BX299" s="304">
        <v>0</v>
      </c>
      <c r="BY299" s="305">
        <v>0</v>
      </c>
      <c r="BZ299" s="322">
        <v>1</v>
      </c>
      <c r="CA299" s="322">
        <v>4</v>
      </c>
      <c r="CB299" s="322">
        <v>1</v>
      </c>
      <c r="CC299" s="302">
        <v>1</v>
      </c>
      <c r="CD299" s="302">
        <v>0</v>
      </c>
      <c r="CE299" s="322">
        <v>2</v>
      </c>
    </row>
    <row r="300" spans="1:83" ht="18">
      <c r="A300" s="319">
        <v>2021</v>
      </c>
      <c r="B300" s="298" t="s">
        <v>347</v>
      </c>
      <c r="C300" s="320">
        <v>44281.319152071803</v>
      </c>
      <c r="D300" s="320">
        <v>44283.423654351798</v>
      </c>
      <c r="E300" s="321">
        <v>48386</v>
      </c>
      <c r="F300" s="301">
        <v>3</v>
      </c>
      <c r="G300" s="322">
        <v>2</v>
      </c>
      <c r="H300" s="322">
        <v>1</v>
      </c>
      <c r="I300" s="322">
        <v>2</v>
      </c>
      <c r="J300" s="322">
        <v>1</v>
      </c>
      <c r="K300" s="322">
        <v>1</v>
      </c>
      <c r="L300" s="322">
        <v>3</v>
      </c>
      <c r="M300" s="322">
        <v>1</v>
      </c>
      <c r="N300" s="322">
        <v>0</v>
      </c>
      <c r="O300" s="322">
        <v>2</v>
      </c>
      <c r="P300" s="322">
        <v>0</v>
      </c>
      <c r="Q300" s="302">
        <v>0</v>
      </c>
      <c r="R300" s="322">
        <v>0</v>
      </c>
      <c r="S300" s="322">
        <v>0</v>
      </c>
      <c r="T300" s="322">
        <v>1</v>
      </c>
      <c r="U300" s="322">
        <v>1</v>
      </c>
      <c r="V300" s="322">
        <v>0</v>
      </c>
      <c r="W300" s="322">
        <v>0</v>
      </c>
      <c r="X300" s="322">
        <v>0</v>
      </c>
      <c r="Y300" s="322">
        <v>1</v>
      </c>
      <c r="Z300" s="322">
        <v>1</v>
      </c>
      <c r="AA300" s="322">
        <v>1</v>
      </c>
      <c r="AB300" s="322">
        <v>0</v>
      </c>
      <c r="AC300" s="322">
        <v>1</v>
      </c>
      <c r="AD300" s="322">
        <v>0</v>
      </c>
      <c r="AE300" s="302">
        <v>4</v>
      </c>
      <c r="AF300" s="302">
        <v>1</v>
      </c>
      <c r="AG300" s="302">
        <v>2</v>
      </c>
      <c r="AH300" s="302">
        <v>2</v>
      </c>
      <c r="AI300" s="313">
        <v>1</v>
      </c>
      <c r="AJ300" s="322">
        <v>0</v>
      </c>
      <c r="AK300" s="302">
        <v>2</v>
      </c>
      <c r="AL300" s="322">
        <v>2</v>
      </c>
      <c r="AM300" s="302">
        <v>1</v>
      </c>
      <c r="AN300" s="313">
        <v>1</v>
      </c>
      <c r="AO300" s="302">
        <v>1</v>
      </c>
      <c r="AP300" s="302">
        <v>2</v>
      </c>
      <c r="AQ300" s="313">
        <v>1</v>
      </c>
      <c r="AR300" s="303">
        <v>1</v>
      </c>
      <c r="AS300" s="303">
        <v>1</v>
      </c>
      <c r="AT300" s="302">
        <v>1</v>
      </c>
      <c r="AU300" s="302">
        <v>1</v>
      </c>
      <c r="AV300" s="303">
        <v>1</v>
      </c>
      <c r="AW300" s="303">
        <v>0</v>
      </c>
      <c r="AX300" s="322">
        <v>0</v>
      </c>
      <c r="AY300" s="322">
        <v>0</v>
      </c>
      <c r="AZ300" s="322">
        <v>1</v>
      </c>
      <c r="BA300" s="322">
        <v>0</v>
      </c>
      <c r="BB300" s="322">
        <v>1</v>
      </c>
      <c r="BC300" s="322">
        <v>0</v>
      </c>
      <c r="BD300" s="322">
        <v>1</v>
      </c>
      <c r="BE300" s="322">
        <v>0</v>
      </c>
      <c r="BF300" s="322">
        <v>0</v>
      </c>
      <c r="BG300" s="322">
        <v>0</v>
      </c>
      <c r="BH300" s="322">
        <v>1</v>
      </c>
      <c r="BI300" s="322">
        <v>1</v>
      </c>
      <c r="BJ300" s="322">
        <v>1</v>
      </c>
      <c r="BK300" s="322">
        <v>0</v>
      </c>
      <c r="BL300" s="322">
        <v>0</v>
      </c>
      <c r="BM300" s="322">
        <v>0</v>
      </c>
      <c r="BN300" s="322">
        <v>0</v>
      </c>
      <c r="BO300" s="322">
        <v>0</v>
      </c>
      <c r="BP300" s="322">
        <v>0</v>
      </c>
      <c r="BQ300" s="322">
        <v>0</v>
      </c>
      <c r="BR300" s="322">
        <v>0</v>
      </c>
      <c r="BS300" s="322">
        <v>0</v>
      </c>
      <c r="BT300" s="322">
        <v>0</v>
      </c>
      <c r="BU300" s="322">
        <v>0</v>
      </c>
      <c r="BV300" s="322">
        <v>1</v>
      </c>
      <c r="BW300" s="322">
        <v>0</v>
      </c>
      <c r="BX300" s="304">
        <v>0</v>
      </c>
      <c r="BY300" s="305">
        <v>0</v>
      </c>
      <c r="BZ300" s="322">
        <v>1</v>
      </c>
      <c r="CA300" s="322">
        <v>3</v>
      </c>
      <c r="CB300" s="322">
        <v>2</v>
      </c>
      <c r="CC300" s="302">
        <v>0</v>
      </c>
      <c r="CD300" s="302">
        <v>2</v>
      </c>
      <c r="CE300" s="322">
        <v>2</v>
      </c>
    </row>
    <row r="301" spans="1:83" ht="18">
      <c r="A301" s="319">
        <v>2021</v>
      </c>
      <c r="B301" s="298" t="s">
        <v>348</v>
      </c>
      <c r="C301" s="320">
        <v>44347.405974988404</v>
      </c>
      <c r="D301" s="320">
        <v>44349.3876922454</v>
      </c>
      <c r="E301" s="321">
        <v>32097</v>
      </c>
      <c r="F301" s="301">
        <v>3</v>
      </c>
      <c r="G301" s="322">
        <v>2</v>
      </c>
      <c r="H301" s="322">
        <v>1</v>
      </c>
      <c r="I301" s="322">
        <v>0</v>
      </c>
      <c r="J301" s="322">
        <v>1</v>
      </c>
      <c r="K301" s="322">
        <v>1</v>
      </c>
      <c r="L301" s="322">
        <v>3</v>
      </c>
      <c r="M301" s="322">
        <v>1</v>
      </c>
      <c r="N301" s="302">
        <v>0</v>
      </c>
      <c r="O301" s="302">
        <v>3</v>
      </c>
      <c r="P301" s="302">
        <v>0</v>
      </c>
      <c r="Q301" s="302">
        <v>0</v>
      </c>
      <c r="R301" s="302">
        <v>0</v>
      </c>
      <c r="S301" s="302">
        <v>0</v>
      </c>
      <c r="T301" s="302">
        <v>0</v>
      </c>
      <c r="U301" s="302">
        <v>1</v>
      </c>
      <c r="V301" s="302">
        <v>0</v>
      </c>
      <c r="W301" s="302">
        <v>0</v>
      </c>
      <c r="X301" s="302">
        <v>0</v>
      </c>
      <c r="Y301" s="302">
        <v>1</v>
      </c>
      <c r="Z301" s="302">
        <v>1</v>
      </c>
      <c r="AA301" s="302">
        <v>1</v>
      </c>
      <c r="AB301" s="302">
        <v>1</v>
      </c>
      <c r="AC301" s="302">
        <v>1</v>
      </c>
      <c r="AD301" s="302">
        <v>1</v>
      </c>
      <c r="AE301" s="302">
        <v>5</v>
      </c>
      <c r="AF301" s="302">
        <v>4</v>
      </c>
      <c r="AG301" s="302">
        <v>1</v>
      </c>
      <c r="AH301" s="302">
        <v>1</v>
      </c>
      <c r="AI301" s="302">
        <v>3</v>
      </c>
      <c r="AJ301" s="302">
        <v>0</v>
      </c>
      <c r="AK301" s="302">
        <v>1</v>
      </c>
      <c r="AL301" s="302">
        <v>2</v>
      </c>
      <c r="AM301" s="309">
        <v>3</v>
      </c>
      <c r="AN301" s="313">
        <v>1</v>
      </c>
      <c r="AO301" s="302">
        <v>1</v>
      </c>
      <c r="AP301" s="303">
        <v>1</v>
      </c>
      <c r="AQ301" s="303">
        <v>0</v>
      </c>
      <c r="AR301" s="303">
        <v>1</v>
      </c>
      <c r="AS301" s="303">
        <v>1</v>
      </c>
      <c r="AT301" s="302">
        <v>1</v>
      </c>
      <c r="AU301" s="303">
        <v>1</v>
      </c>
      <c r="AV301" s="302">
        <v>0</v>
      </c>
      <c r="AW301" s="302">
        <v>1</v>
      </c>
      <c r="AX301" s="302">
        <v>0</v>
      </c>
      <c r="AY301" s="302">
        <v>1</v>
      </c>
      <c r="AZ301" s="302">
        <v>1</v>
      </c>
      <c r="BA301" s="302">
        <v>0</v>
      </c>
      <c r="BB301" s="302">
        <v>0</v>
      </c>
      <c r="BC301" s="302">
        <v>0</v>
      </c>
      <c r="BD301" s="302">
        <v>0</v>
      </c>
      <c r="BE301" s="302">
        <v>0</v>
      </c>
      <c r="BF301" s="302">
        <v>0</v>
      </c>
      <c r="BG301" s="302">
        <v>0</v>
      </c>
      <c r="BH301" s="302">
        <v>1</v>
      </c>
      <c r="BI301" s="302">
        <v>1</v>
      </c>
      <c r="BJ301" s="302">
        <v>1</v>
      </c>
      <c r="BK301" s="302">
        <v>0</v>
      </c>
      <c r="BL301" s="302">
        <v>0</v>
      </c>
      <c r="BM301" s="302">
        <v>0</v>
      </c>
      <c r="BN301" s="302">
        <v>0</v>
      </c>
      <c r="BO301" s="302">
        <v>0</v>
      </c>
      <c r="BP301" s="302">
        <v>0</v>
      </c>
      <c r="BQ301" s="302">
        <v>0</v>
      </c>
      <c r="BR301" s="302">
        <v>0</v>
      </c>
      <c r="BS301" s="302">
        <v>0</v>
      </c>
      <c r="BT301" s="302">
        <v>0</v>
      </c>
      <c r="BU301" s="302">
        <v>0</v>
      </c>
      <c r="BV301" s="302">
        <v>0</v>
      </c>
      <c r="BW301" s="302">
        <v>0</v>
      </c>
      <c r="BX301" s="304">
        <v>0</v>
      </c>
      <c r="BY301" s="305">
        <v>0</v>
      </c>
      <c r="BZ301" s="322">
        <v>1</v>
      </c>
      <c r="CA301" s="322">
        <v>3</v>
      </c>
      <c r="CB301" s="322">
        <v>1</v>
      </c>
      <c r="CC301" s="302">
        <v>0</v>
      </c>
      <c r="CD301" s="302">
        <v>1</v>
      </c>
      <c r="CE301" s="302">
        <v>2</v>
      </c>
    </row>
    <row r="302" spans="1:83" ht="18">
      <c r="A302" s="319">
        <v>2021</v>
      </c>
      <c r="B302" s="298" t="s">
        <v>349</v>
      </c>
      <c r="C302" s="320">
        <v>44420.771059247701</v>
      </c>
      <c r="D302" s="320">
        <v>44424.440866238401</v>
      </c>
      <c r="E302" s="321">
        <v>58024</v>
      </c>
      <c r="F302" s="301">
        <v>1</v>
      </c>
      <c r="G302" s="322">
        <v>1</v>
      </c>
      <c r="H302" s="322">
        <v>1</v>
      </c>
      <c r="I302" s="322">
        <v>2</v>
      </c>
      <c r="J302" s="322">
        <v>1</v>
      </c>
      <c r="K302" s="322">
        <v>1</v>
      </c>
      <c r="L302" s="322">
        <v>4</v>
      </c>
      <c r="M302" s="322">
        <v>1</v>
      </c>
      <c r="N302" s="302">
        <v>0</v>
      </c>
      <c r="O302" s="302">
        <v>2</v>
      </c>
      <c r="P302" s="302">
        <v>0</v>
      </c>
      <c r="Q302" s="302">
        <v>0</v>
      </c>
      <c r="R302" s="317">
        <v>0</v>
      </c>
      <c r="S302" s="302">
        <v>0</v>
      </c>
      <c r="T302" s="302">
        <v>0</v>
      </c>
      <c r="U302" s="302">
        <v>1</v>
      </c>
      <c r="V302" s="302">
        <v>0</v>
      </c>
      <c r="W302" s="302">
        <v>0</v>
      </c>
      <c r="X302" s="302">
        <v>0</v>
      </c>
      <c r="Y302" s="302">
        <v>1</v>
      </c>
      <c r="Z302" s="302">
        <v>1</v>
      </c>
      <c r="AA302" s="302">
        <v>0</v>
      </c>
      <c r="AB302" s="302">
        <v>0</v>
      </c>
      <c r="AC302" s="302">
        <v>1</v>
      </c>
      <c r="AD302" s="302">
        <v>0</v>
      </c>
      <c r="AE302" s="302">
        <v>1</v>
      </c>
      <c r="AF302" s="302">
        <v>1</v>
      </c>
      <c r="AG302" s="302">
        <v>2</v>
      </c>
      <c r="AH302" s="302">
        <v>1</v>
      </c>
      <c r="AI302" s="302">
        <v>3</v>
      </c>
      <c r="AJ302" s="302">
        <v>0</v>
      </c>
      <c r="AK302" s="302">
        <v>0</v>
      </c>
      <c r="AL302" s="302">
        <v>2</v>
      </c>
      <c r="AM302" s="302">
        <v>2</v>
      </c>
      <c r="AN302" s="302">
        <v>1</v>
      </c>
      <c r="AO302" s="302">
        <v>1</v>
      </c>
      <c r="AP302" s="303">
        <v>1</v>
      </c>
      <c r="AQ302" s="303">
        <v>0</v>
      </c>
      <c r="AR302" s="309">
        <v>0</v>
      </c>
      <c r="AS302" s="303">
        <v>1</v>
      </c>
      <c r="AT302" s="302">
        <v>1</v>
      </c>
      <c r="AU302" s="302">
        <v>1</v>
      </c>
      <c r="AV302" s="302">
        <v>0</v>
      </c>
      <c r="AW302" s="302">
        <v>1</v>
      </c>
      <c r="AX302" s="302">
        <v>0</v>
      </c>
      <c r="AY302" s="302">
        <v>0</v>
      </c>
      <c r="AZ302" s="302">
        <v>0</v>
      </c>
      <c r="BA302" s="302">
        <v>0</v>
      </c>
      <c r="BB302" s="302">
        <v>0</v>
      </c>
      <c r="BC302" s="302">
        <v>0</v>
      </c>
      <c r="BD302" s="302">
        <v>1</v>
      </c>
      <c r="BE302" s="302">
        <v>0</v>
      </c>
      <c r="BF302" s="302">
        <v>0</v>
      </c>
      <c r="BG302" s="302">
        <v>0</v>
      </c>
      <c r="BH302" s="302">
        <v>1</v>
      </c>
      <c r="BI302" s="302">
        <v>0</v>
      </c>
      <c r="BJ302" s="302">
        <v>0</v>
      </c>
      <c r="BK302" s="302">
        <v>0</v>
      </c>
      <c r="BL302" s="302">
        <v>0</v>
      </c>
      <c r="BM302" s="302">
        <v>0</v>
      </c>
      <c r="BN302" s="302">
        <v>0</v>
      </c>
      <c r="BO302" s="302">
        <v>0</v>
      </c>
      <c r="BP302" s="302">
        <v>0</v>
      </c>
      <c r="BQ302" s="302">
        <v>0</v>
      </c>
      <c r="BR302" s="302">
        <v>0</v>
      </c>
      <c r="BS302" s="302">
        <v>0</v>
      </c>
      <c r="BT302" s="302">
        <v>0</v>
      </c>
      <c r="BU302" s="302">
        <v>0</v>
      </c>
      <c r="BV302" s="302">
        <v>1</v>
      </c>
      <c r="BW302" s="302">
        <v>0</v>
      </c>
      <c r="BX302" s="304">
        <v>0</v>
      </c>
      <c r="BY302" s="305">
        <v>0</v>
      </c>
      <c r="BZ302" s="322">
        <v>1</v>
      </c>
      <c r="CA302" s="322">
        <v>4</v>
      </c>
      <c r="CB302" s="322">
        <v>1</v>
      </c>
      <c r="CC302" s="302">
        <v>0</v>
      </c>
      <c r="CD302" s="302">
        <v>0</v>
      </c>
      <c r="CE302" s="302">
        <v>2</v>
      </c>
    </row>
    <row r="303" spans="1:83" ht="18">
      <c r="A303" s="319">
        <v>2021</v>
      </c>
      <c r="B303" s="298" t="s">
        <v>350</v>
      </c>
      <c r="C303" s="320">
        <v>44256.466204213</v>
      </c>
      <c r="D303" s="320">
        <v>44260.470138530101</v>
      </c>
      <c r="E303" s="324">
        <v>50387</v>
      </c>
      <c r="F303" s="301">
        <v>2</v>
      </c>
      <c r="G303" s="309">
        <v>1</v>
      </c>
      <c r="H303" s="309">
        <v>1</v>
      </c>
      <c r="I303" s="309">
        <v>2</v>
      </c>
      <c r="J303" s="309">
        <v>1</v>
      </c>
      <c r="K303" s="309">
        <v>1</v>
      </c>
      <c r="L303" s="309">
        <v>4</v>
      </c>
      <c r="M303" s="309">
        <v>1</v>
      </c>
      <c r="N303" s="309">
        <v>1</v>
      </c>
      <c r="O303" s="309">
        <v>1</v>
      </c>
      <c r="P303" s="309">
        <v>1</v>
      </c>
      <c r="Q303" s="302">
        <v>1</v>
      </c>
      <c r="R303" s="309">
        <v>0</v>
      </c>
      <c r="S303" s="309">
        <v>0</v>
      </c>
      <c r="T303" s="309">
        <v>1</v>
      </c>
      <c r="U303" s="309">
        <v>1</v>
      </c>
      <c r="V303" s="309">
        <v>0</v>
      </c>
      <c r="W303" s="309">
        <v>0</v>
      </c>
      <c r="X303" s="309">
        <v>0</v>
      </c>
      <c r="Y303" s="309">
        <v>1</v>
      </c>
      <c r="Z303" s="309">
        <v>1</v>
      </c>
      <c r="AA303" s="309">
        <v>1</v>
      </c>
      <c r="AB303" s="309">
        <v>0</v>
      </c>
      <c r="AC303" s="309">
        <v>1</v>
      </c>
      <c r="AD303" s="309">
        <v>0</v>
      </c>
      <c r="AE303" s="313">
        <v>2</v>
      </c>
      <c r="AF303" s="302">
        <v>3</v>
      </c>
      <c r="AG303" s="302">
        <v>2</v>
      </c>
      <c r="AH303" s="302">
        <v>1</v>
      </c>
      <c r="AI303" s="302">
        <v>3</v>
      </c>
      <c r="AJ303" s="309">
        <v>0</v>
      </c>
      <c r="AK303" s="302">
        <v>0</v>
      </c>
      <c r="AL303" s="309">
        <v>2</v>
      </c>
      <c r="AM303" s="309">
        <v>3</v>
      </c>
      <c r="AN303" s="302">
        <v>1</v>
      </c>
      <c r="AO303" s="302">
        <v>1</v>
      </c>
      <c r="AP303" s="303">
        <v>1</v>
      </c>
      <c r="AQ303" s="313">
        <v>1</v>
      </c>
      <c r="AR303" s="303">
        <v>1</v>
      </c>
      <c r="AS303" s="303">
        <v>1</v>
      </c>
      <c r="AT303" s="302">
        <v>2</v>
      </c>
      <c r="AU303" s="303">
        <v>2</v>
      </c>
      <c r="AV303" s="303">
        <v>1</v>
      </c>
      <c r="AW303" s="303">
        <v>0</v>
      </c>
      <c r="AX303" s="309">
        <v>0</v>
      </c>
      <c r="AY303" s="309">
        <v>0</v>
      </c>
      <c r="AZ303" s="309">
        <v>0</v>
      </c>
      <c r="BA303" s="309">
        <v>0</v>
      </c>
      <c r="BB303" s="309">
        <v>0</v>
      </c>
      <c r="BC303" s="309">
        <v>0</v>
      </c>
      <c r="BD303" s="309">
        <v>0</v>
      </c>
      <c r="BE303" s="309">
        <v>0</v>
      </c>
      <c r="BF303" s="309">
        <v>0</v>
      </c>
      <c r="BG303" s="309">
        <v>0</v>
      </c>
      <c r="BH303" s="309">
        <v>1</v>
      </c>
      <c r="BI303" s="309">
        <v>1</v>
      </c>
      <c r="BJ303" s="309">
        <v>1</v>
      </c>
      <c r="BK303" s="309">
        <v>0</v>
      </c>
      <c r="BL303" s="309">
        <v>0</v>
      </c>
      <c r="BM303" s="309">
        <v>0</v>
      </c>
      <c r="BN303" s="309">
        <v>0</v>
      </c>
      <c r="BO303" s="309">
        <v>0</v>
      </c>
      <c r="BP303" s="309">
        <v>0</v>
      </c>
      <c r="BQ303" s="309">
        <v>0</v>
      </c>
      <c r="BR303" s="309">
        <v>0</v>
      </c>
      <c r="BS303" s="309">
        <v>0</v>
      </c>
      <c r="BT303" s="309">
        <v>0</v>
      </c>
      <c r="BU303" s="309">
        <v>0</v>
      </c>
      <c r="BV303" s="309">
        <v>0</v>
      </c>
      <c r="BW303" s="309">
        <v>0</v>
      </c>
      <c r="BX303" s="311">
        <v>1</v>
      </c>
      <c r="BY303" s="311">
        <v>4</v>
      </c>
      <c r="BZ303" s="309">
        <v>1</v>
      </c>
      <c r="CA303" s="309">
        <v>4</v>
      </c>
      <c r="CB303" s="309">
        <v>1</v>
      </c>
      <c r="CC303" s="302">
        <v>1</v>
      </c>
      <c r="CD303" s="302">
        <v>0</v>
      </c>
      <c r="CE303" s="309">
        <v>2</v>
      </c>
    </row>
    <row r="304" spans="1:83" ht="18">
      <c r="A304" s="319">
        <v>2021</v>
      </c>
      <c r="B304" s="298" t="s">
        <v>351</v>
      </c>
      <c r="C304" s="320">
        <v>44287.683620463002</v>
      </c>
      <c r="D304" s="320">
        <v>44290.395712488396</v>
      </c>
      <c r="E304" s="324">
        <v>50387</v>
      </c>
      <c r="F304" s="301">
        <v>2</v>
      </c>
      <c r="G304" s="309">
        <v>1</v>
      </c>
      <c r="H304" s="309">
        <v>1</v>
      </c>
      <c r="I304" s="309">
        <v>2</v>
      </c>
      <c r="J304" s="309">
        <v>1</v>
      </c>
      <c r="K304" s="309">
        <v>1</v>
      </c>
      <c r="L304" s="309">
        <v>4</v>
      </c>
      <c r="M304" s="309">
        <v>1</v>
      </c>
      <c r="N304" s="309">
        <v>1</v>
      </c>
      <c r="O304" s="309">
        <v>1</v>
      </c>
      <c r="P304" s="309">
        <v>0</v>
      </c>
      <c r="Q304" s="302">
        <v>0</v>
      </c>
      <c r="R304" s="309">
        <v>1</v>
      </c>
      <c r="S304" s="309">
        <v>1</v>
      </c>
      <c r="T304" s="309">
        <v>1</v>
      </c>
      <c r="U304" s="309">
        <v>1</v>
      </c>
      <c r="V304" s="309">
        <v>0</v>
      </c>
      <c r="W304" s="309">
        <v>0</v>
      </c>
      <c r="X304" s="309">
        <v>0</v>
      </c>
      <c r="Y304" s="309">
        <v>1</v>
      </c>
      <c r="Z304" s="309">
        <v>1</v>
      </c>
      <c r="AA304" s="309">
        <v>1</v>
      </c>
      <c r="AB304" s="309">
        <v>1</v>
      </c>
      <c r="AC304" s="309">
        <v>1</v>
      </c>
      <c r="AD304" s="309">
        <v>0</v>
      </c>
      <c r="AE304" s="302">
        <v>4</v>
      </c>
      <c r="AF304" s="302">
        <v>3</v>
      </c>
      <c r="AG304" s="302">
        <v>2</v>
      </c>
      <c r="AH304" s="302">
        <v>2</v>
      </c>
      <c r="AI304" s="302">
        <v>3</v>
      </c>
      <c r="AJ304" s="309">
        <v>0</v>
      </c>
      <c r="AK304" s="302">
        <v>0</v>
      </c>
      <c r="AL304" s="309">
        <v>2</v>
      </c>
      <c r="AM304" s="309">
        <v>3</v>
      </c>
      <c r="AN304" s="302">
        <v>1</v>
      </c>
      <c r="AO304" s="302">
        <v>1</v>
      </c>
      <c r="AP304" s="303">
        <v>1</v>
      </c>
      <c r="AQ304" s="303">
        <v>0</v>
      </c>
      <c r="AR304" s="303">
        <v>1</v>
      </c>
      <c r="AS304" s="303">
        <v>1</v>
      </c>
      <c r="AT304" s="302">
        <v>1</v>
      </c>
      <c r="AU304" s="302">
        <v>1</v>
      </c>
      <c r="AV304" s="303">
        <v>1</v>
      </c>
      <c r="AW304" s="303">
        <v>0</v>
      </c>
      <c r="AX304" s="309">
        <v>0</v>
      </c>
      <c r="AY304" s="309">
        <v>0</v>
      </c>
      <c r="AZ304" s="309">
        <v>0</v>
      </c>
      <c r="BA304" s="309">
        <v>0</v>
      </c>
      <c r="BB304" s="309">
        <v>0</v>
      </c>
      <c r="BC304" s="309">
        <v>0</v>
      </c>
      <c r="BD304" s="309">
        <v>1</v>
      </c>
      <c r="BE304" s="309">
        <v>0</v>
      </c>
      <c r="BF304" s="309">
        <v>0</v>
      </c>
      <c r="BG304" s="309">
        <v>0</v>
      </c>
      <c r="BH304" s="309">
        <v>1</v>
      </c>
      <c r="BI304" s="309">
        <v>1</v>
      </c>
      <c r="BJ304" s="309">
        <v>1</v>
      </c>
      <c r="BK304" s="309">
        <v>0</v>
      </c>
      <c r="BL304" s="309">
        <v>0</v>
      </c>
      <c r="BM304" s="309">
        <v>0</v>
      </c>
      <c r="BN304" s="309">
        <v>0</v>
      </c>
      <c r="BO304" s="309">
        <v>0</v>
      </c>
      <c r="BP304" s="309">
        <v>0</v>
      </c>
      <c r="BQ304" s="309">
        <v>0</v>
      </c>
      <c r="BR304" s="309">
        <v>0</v>
      </c>
      <c r="BS304" s="309">
        <v>0</v>
      </c>
      <c r="BT304" s="309">
        <v>0</v>
      </c>
      <c r="BU304" s="309">
        <v>0</v>
      </c>
      <c r="BV304" s="309">
        <v>0</v>
      </c>
      <c r="BW304" s="309">
        <v>0</v>
      </c>
      <c r="BX304" s="305">
        <v>0</v>
      </c>
      <c r="BY304" s="305">
        <v>0</v>
      </c>
      <c r="BZ304" s="309">
        <v>1</v>
      </c>
      <c r="CA304" s="309">
        <v>4</v>
      </c>
      <c r="CB304" s="309">
        <v>1</v>
      </c>
      <c r="CC304" s="302">
        <v>0</v>
      </c>
      <c r="CD304" s="302">
        <v>0</v>
      </c>
      <c r="CE304" s="309">
        <v>2</v>
      </c>
    </row>
    <row r="305" spans="1:83" ht="18">
      <c r="A305" s="319">
        <v>2021</v>
      </c>
      <c r="B305" s="298" t="s">
        <v>352</v>
      </c>
      <c r="C305" s="320">
        <v>44384.542391261602</v>
      </c>
      <c r="D305" s="320">
        <v>44385.413869363401</v>
      </c>
      <c r="E305" s="321">
        <v>55763</v>
      </c>
      <c r="F305" s="301">
        <v>3</v>
      </c>
      <c r="G305" s="322">
        <v>1</v>
      </c>
      <c r="H305" s="322">
        <v>1</v>
      </c>
      <c r="I305" s="322">
        <v>2</v>
      </c>
      <c r="J305" s="322">
        <v>1</v>
      </c>
      <c r="K305" s="322">
        <v>1</v>
      </c>
      <c r="L305" s="322">
        <v>4</v>
      </c>
      <c r="M305" s="322">
        <v>1</v>
      </c>
      <c r="N305" s="302">
        <v>0</v>
      </c>
      <c r="O305" s="302">
        <v>1</v>
      </c>
      <c r="P305" s="302">
        <v>0</v>
      </c>
      <c r="Q305" s="302">
        <v>0</v>
      </c>
      <c r="R305" s="302">
        <v>0</v>
      </c>
      <c r="S305" s="302">
        <v>0</v>
      </c>
      <c r="T305" s="302">
        <v>1</v>
      </c>
      <c r="U305" s="302">
        <v>1</v>
      </c>
      <c r="V305" s="302">
        <v>0</v>
      </c>
      <c r="W305" s="302">
        <v>0</v>
      </c>
      <c r="X305" s="302">
        <v>0</v>
      </c>
      <c r="Y305" s="302">
        <v>1</v>
      </c>
      <c r="Z305" s="302">
        <v>1</v>
      </c>
      <c r="AA305" s="302">
        <v>0</v>
      </c>
      <c r="AB305" s="302">
        <v>0</v>
      </c>
      <c r="AC305" s="302">
        <v>1</v>
      </c>
      <c r="AD305" s="302">
        <v>0</v>
      </c>
      <c r="AE305" s="302">
        <v>1</v>
      </c>
      <c r="AF305" s="302">
        <v>1</v>
      </c>
      <c r="AG305" s="302">
        <v>1</v>
      </c>
      <c r="AH305" s="302">
        <v>1</v>
      </c>
      <c r="AI305" s="302">
        <v>3</v>
      </c>
      <c r="AJ305" s="302">
        <v>0</v>
      </c>
      <c r="AK305" s="302">
        <v>0</v>
      </c>
      <c r="AL305" s="302">
        <v>2</v>
      </c>
      <c r="AM305" s="302">
        <v>2</v>
      </c>
      <c r="AN305" s="302">
        <v>1</v>
      </c>
      <c r="AO305" s="302">
        <v>1</v>
      </c>
      <c r="AP305" s="303">
        <v>1</v>
      </c>
      <c r="AQ305" s="303">
        <v>0</v>
      </c>
      <c r="AR305" s="303">
        <v>1</v>
      </c>
      <c r="AS305" s="303">
        <v>1</v>
      </c>
      <c r="AT305" s="302">
        <v>1</v>
      </c>
      <c r="AU305" s="303">
        <v>1</v>
      </c>
      <c r="AV305" s="303">
        <v>1</v>
      </c>
      <c r="AW305" s="303">
        <v>0</v>
      </c>
      <c r="AX305" s="302">
        <v>0</v>
      </c>
      <c r="AY305" s="302">
        <v>0</v>
      </c>
      <c r="AZ305" s="302">
        <v>0</v>
      </c>
      <c r="BA305" s="302">
        <v>0</v>
      </c>
      <c r="BB305" s="302">
        <v>0</v>
      </c>
      <c r="BC305" s="302">
        <v>0</v>
      </c>
      <c r="BD305" s="302">
        <v>1</v>
      </c>
      <c r="BE305" s="302">
        <v>0</v>
      </c>
      <c r="BF305" s="302">
        <v>0</v>
      </c>
      <c r="BG305" s="302">
        <v>0</v>
      </c>
      <c r="BH305" s="302">
        <v>0</v>
      </c>
      <c r="BI305" s="302">
        <v>1</v>
      </c>
      <c r="BJ305" s="302">
        <v>1</v>
      </c>
      <c r="BK305" s="302">
        <v>0</v>
      </c>
      <c r="BL305" s="302">
        <v>0</v>
      </c>
      <c r="BM305" s="302">
        <v>0</v>
      </c>
      <c r="BN305" s="302">
        <v>0</v>
      </c>
      <c r="BO305" s="302">
        <v>0</v>
      </c>
      <c r="BP305" s="302">
        <v>0</v>
      </c>
      <c r="BQ305" s="302">
        <v>0</v>
      </c>
      <c r="BR305" s="302">
        <v>0</v>
      </c>
      <c r="BS305" s="302">
        <v>0</v>
      </c>
      <c r="BT305" s="302">
        <v>0</v>
      </c>
      <c r="BU305" s="302">
        <v>0</v>
      </c>
      <c r="BV305" s="302">
        <v>1</v>
      </c>
      <c r="BW305" s="302">
        <v>0</v>
      </c>
      <c r="BX305" s="304">
        <v>0</v>
      </c>
      <c r="BY305" s="305">
        <v>0</v>
      </c>
      <c r="BZ305" s="322">
        <v>1</v>
      </c>
      <c r="CA305" s="322">
        <v>4</v>
      </c>
      <c r="CB305" s="322">
        <v>1</v>
      </c>
      <c r="CC305" s="302">
        <v>0</v>
      </c>
      <c r="CD305" s="302">
        <v>0</v>
      </c>
      <c r="CE305" s="302">
        <v>2</v>
      </c>
    </row>
    <row r="306" spans="1:83" ht="18">
      <c r="A306" s="319">
        <v>2021</v>
      </c>
      <c r="B306" s="298" t="s">
        <v>353</v>
      </c>
      <c r="C306" s="320">
        <v>44363.201290625002</v>
      </c>
      <c r="D306" s="320">
        <v>44363.592292963003</v>
      </c>
      <c r="E306" s="321">
        <v>55018</v>
      </c>
      <c r="F306" s="301">
        <v>3</v>
      </c>
      <c r="G306" s="322">
        <v>2</v>
      </c>
      <c r="H306" s="322">
        <v>1</v>
      </c>
      <c r="I306" s="322">
        <v>0</v>
      </c>
      <c r="J306" s="322">
        <v>1</v>
      </c>
      <c r="K306" s="322">
        <v>1</v>
      </c>
      <c r="L306" s="322">
        <v>4</v>
      </c>
      <c r="M306" s="322">
        <v>0</v>
      </c>
      <c r="N306" s="322">
        <v>0</v>
      </c>
      <c r="O306" s="322">
        <v>3</v>
      </c>
      <c r="P306" s="322">
        <v>1</v>
      </c>
      <c r="Q306" s="302">
        <v>0</v>
      </c>
      <c r="R306" s="322">
        <v>0</v>
      </c>
      <c r="S306" s="322">
        <v>0</v>
      </c>
      <c r="T306" s="322">
        <v>1</v>
      </c>
      <c r="U306" s="322">
        <v>1</v>
      </c>
      <c r="V306" s="322">
        <v>0</v>
      </c>
      <c r="W306" s="322">
        <v>0</v>
      </c>
      <c r="X306" s="322">
        <v>0</v>
      </c>
      <c r="Y306" s="322">
        <v>1</v>
      </c>
      <c r="Z306" s="322">
        <v>1</v>
      </c>
      <c r="AA306" s="322">
        <v>1</v>
      </c>
      <c r="AB306" s="322">
        <v>1</v>
      </c>
      <c r="AC306" s="322">
        <v>1</v>
      </c>
      <c r="AD306" s="322">
        <v>0</v>
      </c>
      <c r="AE306" s="302">
        <v>4</v>
      </c>
      <c r="AF306" s="302">
        <v>0</v>
      </c>
      <c r="AG306" s="302">
        <v>2</v>
      </c>
      <c r="AH306" s="302">
        <v>1</v>
      </c>
      <c r="AI306" s="302">
        <v>2</v>
      </c>
      <c r="AJ306" s="322">
        <v>0</v>
      </c>
      <c r="AK306" s="302">
        <v>2</v>
      </c>
      <c r="AL306" s="322">
        <v>2</v>
      </c>
      <c r="AM306" s="302">
        <v>1</v>
      </c>
      <c r="AN306" s="302">
        <v>0</v>
      </c>
      <c r="AO306" s="313">
        <v>0</v>
      </c>
      <c r="AP306" s="302">
        <v>2</v>
      </c>
      <c r="AQ306" s="303">
        <v>0</v>
      </c>
      <c r="AR306" s="303">
        <v>1</v>
      </c>
      <c r="AS306" s="303">
        <v>1</v>
      </c>
      <c r="AT306" s="302">
        <v>1</v>
      </c>
      <c r="AU306" s="302">
        <v>1</v>
      </c>
      <c r="AV306" s="302">
        <v>0</v>
      </c>
      <c r="AW306" s="322">
        <v>2</v>
      </c>
      <c r="AX306" s="322">
        <v>0</v>
      </c>
      <c r="AY306" s="322">
        <v>1</v>
      </c>
      <c r="AZ306" s="322">
        <v>0</v>
      </c>
      <c r="BA306" s="322">
        <v>0</v>
      </c>
      <c r="BB306" s="322">
        <v>0</v>
      </c>
      <c r="BC306" s="322">
        <v>0</v>
      </c>
      <c r="BD306" s="322">
        <v>1</v>
      </c>
      <c r="BE306" s="322">
        <v>0</v>
      </c>
      <c r="BF306" s="322">
        <v>0</v>
      </c>
      <c r="BG306" s="322">
        <v>0</v>
      </c>
      <c r="BH306" s="322">
        <v>1</v>
      </c>
      <c r="BI306" s="322">
        <v>1</v>
      </c>
      <c r="BJ306" s="322">
        <v>1</v>
      </c>
      <c r="BK306" s="322">
        <v>0</v>
      </c>
      <c r="BL306" s="322">
        <v>0</v>
      </c>
      <c r="BM306" s="322">
        <v>0</v>
      </c>
      <c r="BN306" s="322">
        <v>0</v>
      </c>
      <c r="BO306" s="322">
        <v>0</v>
      </c>
      <c r="BP306" s="322">
        <v>0</v>
      </c>
      <c r="BQ306" s="322">
        <v>0</v>
      </c>
      <c r="BR306" s="322">
        <v>0</v>
      </c>
      <c r="BS306" s="322">
        <v>0</v>
      </c>
      <c r="BT306" s="322">
        <v>0</v>
      </c>
      <c r="BU306" s="322">
        <v>0</v>
      </c>
      <c r="BV306" s="322">
        <v>1</v>
      </c>
      <c r="BW306" s="322">
        <v>0</v>
      </c>
      <c r="BX306" s="307">
        <v>0</v>
      </c>
      <c r="BY306" s="305">
        <v>0</v>
      </c>
      <c r="BZ306" s="322">
        <v>1</v>
      </c>
      <c r="CA306" s="322">
        <v>4</v>
      </c>
      <c r="CB306" s="322">
        <v>5</v>
      </c>
      <c r="CC306" s="302">
        <v>0</v>
      </c>
      <c r="CD306" s="302">
        <v>2</v>
      </c>
      <c r="CE306" s="322">
        <v>2</v>
      </c>
    </row>
    <row r="307" spans="1:83" ht="18">
      <c r="A307" s="319">
        <v>2021</v>
      </c>
      <c r="B307" s="298" t="s">
        <v>354</v>
      </c>
      <c r="C307" s="320">
        <v>44513.820679837998</v>
      </c>
      <c r="D307" s="320">
        <v>44516.352895439799</v>
      </c>
      <c r="E307" s="321">
        <v>47203</v>
      </c>
      <c r="F307" s="301">
        <v>3</v>
      </c>
      <c r="G307" s="322">
        <v>1</v>
      </c>
      <c r="H307" s="322">
        <v>1</v>
      </c>
      <c r="I307" s="322">
        <v>2</v>
      </c>
      <c r="J307" s="322">
        <v>1</v>
      </c>
      <c r="K307" s="322">
        <v>1</v>
      </c>
      <c r="L307" s="322">
        <v>3</v>
      </c>
      <c r="M307" s="322">
        <v>0</v>
      </c>
      <c r="N307" s="302">
        <v>0</v>
      </c>
      <c r="O307" s="302">
        <v>2</v>
      </c>
      <c r="P307" s="302">
        <v>0</v>
      </c>
      <c r="Q307" s="302">
        <v>0</v>
      </c>
      <c r="R307" s="302">
        <v>0</v>
      </c>
      <c r="S307" s="302">
        <v>0</v>
      </c>
      <c r="T307" s="302">
        <v>1</v>
      </c>
      <c r="U307" s="302">
        <v>0</v>
      </c>
      <c r="V307" s="302">
        <v>0</v>
      </c>
      <c r="W307" s="302">
        <v>0</v>
      </c>
      <c r="X307" s="302">
        <v>0</v>
      </c>
      <c r="Y307" s="302">
        <v>1</v>
      </c>
      <c r="Z307" s="302">
        <v>1</v>
      </c>
      <c r="AA307" s="302">
        <v>1</v>
      </c>
      <c r="AB307" s="302">
        <v>1</v>
      </c>
      <c r="AC307" s="302">
        <v>1</v>
      </c>
      <c r="AD307" s="302">
        <v>1</v>
      </c>
      <c r="AE307" s="302">
        <v>1</v>
      </c>
      <c r="AF307" s="302">
        <v>3</v>
      </c>
      <c r="AG307" s="302">
        <v>1</v>
      </c>
      <c r="AH307" s="302">
        <v>1</v>
      </c>
      <c r="AI307" s="302">
        <v>3</v>
      </c>
      <c r="AJ307" s="302">
        <v>0</v>
      </c>
      <c r="AK307" s="302">
        <v>1</v>
      </c>
      <c r="AL307" s="302">
        <v>2</v>
      </c>
      <c r="AM307" s="302">
        <v>2</v>
      </c>
      <c r="AN307" s="303">
        <v>0</v>
      </c>
      <c r="AO307" s="303">
        <v>0</v>
      </c>
      <c r="AP307" s="303">
        <v>1</v>
      </c>
      <c r="AQ307" s="303">
        <v>0</v>
      </c>
      <c r="AR307" s="303">
        <v>1</v>
      </c>
      <c r="AS307" s="303">
        <v>1</v>
      </c>
      <c r="AT307" s="302">
        <v>1</v>
      </c>
      <c r="AU307" s="303">
        <v>1</v>
      </c>
      <c r="AV307" s="302">
        <v>0</v>
      </c>
      <c r="AW307" s="302">
        <v>1</v>
      </c>
      <c r="AX307" s="302">
        <v>0</v>
      </c>
      <c r="AY307" s="302">
        <v>0</v>
      </c>
      <c r="AZ307" s="302">
        <v>0</v>
      </c>
      <c r="BA307" s="302">
        <v>0</v>
      </c>
      <c r="BB307" s="302">
        <v>0</v>
      </c>
      <c r="BC307" s="302">
        <v>0</v>
      </c>
      <c r="BD307" s="302">
        <v>1</v>
      </c>
      <c r="BE307" s="302">
        <v>0</v>
      </c>
      <c r="BF307" s="302">
        <v>0</v>
      </c>
      <c r="BG307" s="302">
        <v>0</v>
      </c>
      <c r="BH307" s="302">
        <v>0</v>
      </c>
      <c r="BI307" s="302">
        <v>1</v>
      </c>
      <c r="BJ307" s="302">
        <v>1</v>
      </c>
      <c r="BK307" s="302">
        <v>0</v>
      </c>
      <c r="BL307" s="302">
        <v>0</v>
      </c>
      <c r="BM307" s="302">
        <v>0</v>
      </c>
      <c r="BN307" s="302">
        <v>0</v>
      </c>
      <c r="BO307" s="302">
        <v>0</v>
      </c>
      <c r="BP307" s="302">
        <v>0</v>
      </c>
      <c r="BQ307" s="302">
        <v>0</v>
      </c>
      <c r="BR307" s="302">
        <v>0</v>
      </c>
      <c r="BS307" s="302">
        <v>0</v>
      </c>
      <c r="BT307" s="302">
        <v>0</v>
      </c>
      <c r="BU307" s="302">
        <v>0</v>
      </c>
      <c r="BV307" s="302">
        <v>1</v>
      </c>
      <c r="BW307" s="302">
        <v>0</v>
      </c>
      <c r="BX307" s="307">
        <v>0</v>
      </c>
      <c r="BY307" s="305">
        <v>0</v>
      </c>
      <c r="BZ307" s="322">
        <v>1</v>
      </c>
      <c r="CA307" s="322">
        <v>3</v>
      </c>
      <c r="CB307" s="322">
        <v>3</v>
      </c>
      <c r="CC307" s="302">
        <v>0</v>
      </c>
      <c r="CD307" s="302">
        <v>1</v>
      </c>
      <c r="CE307" s="302">
        <v>2</v>
      </c>
    </row>
    <row r="308" spans="1:83" ht="18">
      <c r="A308" s="319">
        <v>2021</v>
      </c>
      <c r="B308" s="298" t="s">
        <v>355</v>
      </c>
      <c r="C308" s="320">
        <v>44446.6569625579</v>
      </c>
      <c r="D308" s="320">
        <v>44450.398886713003</v>
      </c>
      <c r="E308" s="324">
        <v>34215</v>
      </c>
      <c r="F308" s="301">
        <v>3</v>
      </c>
      <c r="G308" s="309">
        <v>1</v>
      </c>
      <c r="H308" s="309">
        <v>1</v>
      </c>
      <c r="I308" s="309">
        <v>1</v>
      </c>
      <c r="J308" s="309">
        <v>1</v>
      </c>
      <c r="K308" s="309">
        <v>1</v>
      </c>
      <c r="L308" s="309">
        <v>4</v>
      </c>
      <c r="M308" s="309">
        <v>1</v>
      </c>
      <c r="N308" s="309">
        <v>0</v>
      </c>
      <c r="O308" s="309">
        <v>2</v>
      </c>
      <c r="P308" s="309">
        <v>0</v>
      </c>
      <c r="Q308" s="302">
        <v>0</v>
      </c>
      <c r="R308" s="309">
        <v>0</v>
      </c>
      <c r="S308" s="309">
        <v>0</v>
      </c>
      <c r="T308" s="309">
        <v>0</v>
      </c>
      <c r="U308" s="309">
        <v>0</v>
      </c>
      <c r="V308" s="309">
        <v>0</v>
      </c>
      <c r="W308" s="309">
        <v>0</v>
      </c>
      <c r="X308" s="309">
        <v>0</v>
      </c>
      <c r="Y308" s="309">
        <v>0</v>
      </c>
      <c r="Z308" s="309">
        <v>0</v>
      </c>
      <c r="AA308" s="309">
        <v>0</v>
      </c>
      <c r="AB308" s="309">
        <v>0</v>
      </c>
      <c r="AC308" s="309">
        <v>1</v>
      </c>
      <c r="AD308" s="309">
        <v>0</v>
      </c>
      <c r="AE308" s="302">
        <v>1</v>
      </c>
      <c r="AF308" s="302">
        <v>1</v>
      </c>
      <c r="AG308" s="302">
        <v>1</v>
      </c>
      <c r="AH308" s="302">
        <v>1</v>
      </c>
      <c r="AI308" s="302">
        <v>3</v>
      </c>
      <c r="AJ308" s="309">
        <v>0</v>
      </c>
      <c r="AK308" s="302">
        <v>0</v>
      </c>
      <c r="AL308" s="309">
        <v>2</v>
      </c>
      <c r="AM308" s="302">
        <v>1</v>
      </c>
      <c r="AN308" s="302">
        <v>1</v>
      </c>
      <c r="AO308" s="302">
        <v>1</v>
      </c>
      <c r="AP308" s="303">
        <v>1</v>
      </c>
      <c r="AQ308" s="303">
        <v>0</v>
      </c>
      <c r="AR308" s="309">
        <v>0</v>
      </c>
      <c r="AS308" s="303">
        <v>1</v>
      </c>
      <c r="AT308" s="302">
        <v>2</v>
      </c>
      <c r="AU308" s="302">
        <v>1</v>
      </c>
      <c r="AV308" s="303">
        <v>1</v>
      </c>
      <c r="AW308" s="302">
        <v>1</v>
      </c>
      <c r="AX308" s="309">
        <v>0</v>
      </c>
      <c r="AY308" s="309">
        <v>0</v>
      </c>
      <c r="AZ308" s="309">
        <v>0</v>
      </c>
      <c r="BA308" s="309">
        <v>0</v>
      </c>
      <c r="BB308" s="309">
        <v>0</v>
      </c>
      <c r="BC308" s="309">
        <v>0</v>
      </c>
      <c r="BD308" s="309">
        <v>1</v>
      </c>
      <c r="BE308" s="309">
        <v>0</v>
      </c>
      <c r="BF308" s="309">
        <v>0</v>
      </c>
      <c r="BG308" s="309">
        <v>0</v>
      </c>
      <c r="BH308" s="309">
        <v>0</v>
      </c>
      <c r="BI308" s="309">
        <v>1</v>
      </c>
      <c r="BJ308" s="309">
        <v>1</v>
      </c>
      <c r="BK308" s="309">
        <v>0</v>
      </c>
      <c r="BL308" s="309">
        <v>0</v>
      </c>
      <c r="BM308" s="309">
        <v>0</v>
      </c>
      <c r="BN308" s="309">
        <v>0</v>
      </c>
      <c r="BO308" s="309">
        <v>0</v>
      </c>
      <c r="BP308" s="309">
        <v>0</v>
      </c>
      <c r="BQ308" s="309">
        <v>0</v>
      </c>
      <c r="BR308" s="309">
        <v>0</v>
      </c>
      <c r="BS308" s="309">
        <v>0</v>
      </c>
      <c r="BT308" s="309">
        <v>0</v>
      </c>
      <c r="BU308" s="309">
        <v>0</v>
      </c>
      <c r="BV308" s="309">
        <v>0</v>
      </c>
      <c r="BW308" s="309">
        <v>0</v>
      </c>
      <c r="BX308" s="330">
        <v>0</v>
      </c>
      <c r="BY308" s="305">
        <v>0</v>
      </c>
      <c r="BZ308" s="309">
        <v>1</v>
      </c>
      <c r="CA308" s="309">
        <v>4</v>
      </c>
      <c r="CB308" s="309">
        <v>2</v>
      </c>
      <c r="CC308" s="302">
        <v>0</v>
      </c>
      <c r="CD308" s="302">
        <v>0</v>
      </c>
      <c r="CE308" s="309">
        <v>2</v>
      </c>
    </row>
    <row r="309" spans="1:83" ht="18">
      <c r="A309" s="319">
        <v>2021</v>
      </c>
      <c r="B309" s="298" t="s">
        <v>356</v>
      </c>
      <c r="C309" s="320">
        <v>44225.371288333299</v>
      </c>
      <c r="D309" s="320">
        <v>44226.429145277798</v>
      </c>
      <c r="E309" s="321">
        <v>47813</v>
      </c>
      <c r="F309" s="301">
        <v>2</v>
      </c>
      <c r="G309" s="322">
        <v>2</v>
      </c>
      <c r="H309" s="322">
        <v>1</v>
      </c>
      <c r="I309" s="322">
        <v>2</v>
      </c>
      <c r="J309" s="322">
        <v>1</v>
      </c>
      <c r="K309" s="322">
        <v>1</v>
      </c>
      <c r="L309" s="322">
        <v>3</v>
      </c>
      <c r="M309" s="322">
        <v>0</v>
      </c>
      <c r="N309" s="322">
        <v>1</v>
      </c>
      <c r="O309" s="302">
        <v>4</v>
      </c>
      <c r="P309" s="322">
        <v>0</v>
      </c>
      <c r="Q309" s="302">
        <v>0</v>
      </c>
      <c r="R309" s="322">
        <v>0</v>
      </c>
      <c r="S309" s="322">
        <v>0</v>
      </c>
      <c r="T309" s="322">
        <v>1</v>
      </c>
      <c r="U309" s="322">
        <v>1</v>
      </c>
      <c r="V309" s="322">
        <v>0</v>
      </c>
      <c r="W309" s="322">
        <v>0</v>
      </c>
      <c r="X309" s="322">
        <v>0</v>
      </c>
      <c r="Y309" s="322">
        <v>1</v>
      </c>
      <c r="Z309" s="322">
        <v>1</v>
      </c>
      <c r="AA309" s="322">
        <v>1</v>
      </c>
      <c r="AB309" s="322">
        <v>0</v>
      </c>
      <c r="AC309" s="322">
        <v>1</v>
      </c>
      <c r="AD309" s="322">
        <v>1</v>
      </c>
      <c r="AE309" s="302">
        <v>3</v>
      </c>
      <c r="AF309" s="302">
        <v>2</v>
      </c>
      <c r="AG309" s="302">
        <v>1</v>
      </c>
      <c r="AH309" s="302">
        <v>1</v>
      </c>
      <c r="AI309" s="302">
        <v>2</v>
      </c>
      <c r="AJ309" s="322">
        <v>0</v>
      </c>
      <c r="AK309" s="302">
        <v>0</v>
      </c>
      <c r="AL309" s="322">
        <v>2</v>
      </c>
      <c r="AM309" s="309">
        <v>3</v>
      </c>
      <c r="AN309" s="313">
        <v>1</v>
      </c>
      <c r="AO309" s="302">
        <v>1</v>
      </c>
      <c r="AP309" s="303">
        <v>1</v>
      </c>
      <c r="AQ309" s="303">
        <v>0</v>
      </c>
      <c r="AR309" s="303">
        <v>1</v>
      </c>
      <c r="AS309" s="303">
        <v>1</v>
      </c>
      <c r="AT309" s="302">
        <v>1</v>
      </c>
      <c r="AU309" s="303">
        <v>1</v>
      </c>
      <c r="AV309" s="303">
        <v>0</v>
      </c>
      <c r="AW309" s="303">
        <v>0</v>
      </c>
      <c r="AX309" s="322">
        <v>0</v>
      </c>
      <c r="AY309" s="322">
        <v>0</v>
      </c>
      <c r="AZ309" s="322">
        <v>0</v>
      </c>
      <c r="BA309" s="322">
        <v>0</v>
      </c>
      <c r="BB309" s="322">
        <v>0</v>
      </c>
      <c r="BC309" s="322">
        <v>0</v>
      </c>
      <c r="BD309" s="322">
        <v>1</v>
      </c>
      <c r="BE309" s="322">
        <v>0</v>
      </c>
      <c r="BF309" s="322">
        <v>0</v>
      </c>
      <c r="BG309" s="322">
        <v>0</v>
      </c>
      <c r="BH309" s="322">
        <v>0</v>
      </c>
      <c r="BI309" s="322">
        <v>1</v>
      </c>
      <c r="BJ309" s="322">
        <v>1</v>
      </c>
      <c r="BK309" s="322">
        <v>0</v>
      </c>
      <c r="BL309" s="322">
        <v>0</v>
      </c>
      <c r="BM309" s="322">
        <v>0</v>
      </c>
      <c r="BN309" s="322">
        <v>0</v>
      </c>
      <c r="BO309" s="322">
        <v>0</v>
      </c>
      <c r="BP309" s="322">
        <v>0</v>
      </c>
      <c r="BQ309" s="322">
        <v>0</v>
      </c>
      <c r="BR309" s="322">
        <v>0</v>
      </c>
      <c r="BS309" s="322">
        <v>0</v>
      </c>
      <c r="BT309" s="322">
        <v>0</v>
      </c>
      <c r="BU309" s="322">
        <v>0</v>
      </c>
      <c r="BV309" s="322">
        <v>0</v>
      </c>
      <c r="BW309" s="322">
        <v>0</v>
      </c>
      <c r="BX309" s="307">
        <v>0</v>
      </c>
      <c r="BY309" s="305">
        <v>0</v>
      </c>
      <c r="BZ309" s="322">
        <v>1</v>
      </c>
      <c r="CA309" s="322">
        <v>3</v>
      </c>
      <c r="CB309" s="322">
        <v>1</v>
      </c>
      <c r="CC309" s="302">
        <v>0</v>
      </c>
      <c r="CD309" s="302">
        <v>0</v>
      </c>
      <c r="CE309" s="322">
        <v>2</v>
      </c>
    </row>
    <row r="310" spans="1:83" ht="18">
      <c r="A310" s="332">
        <v>2022</v>
      </c>
      <c r="B310" s="298" t="s">
        <v>357</v>
      </c>
      <c r="C310" s="320">
        <v>44730.485491550899</v>
      </c>
      <c r="D310" s="320">
        <v>44732.3868992477</v>
      </c>
      <c r="E310" s="333">
        <v>32064</v>
      </c>
      <c r="F310" s="301">
        <v>3</v>
      </c>
      <c r="G310" s="334">
        <v>1</v>
      </c>
      <c r="H310" s="334">
        <v>1</v>
      </c>
      <c r="I310" s="334">
        <v>2</v>
      </c>
      <c r="J310" s="334">
        <v>1</v>
      </c>
      <c r="K310" s="334">
        <v>1</v>
      </c>
      <c r="L310" s="303">
        <v>3</v>
      </c>
      <c r="M310" s="303">
        <v>1</v>
      </c>
      <c r="N310" s="334">
        <v>1</v>
      </c>
      <c r="O310" s="334">
        <v>1</v>
      </c>
      <c r="P310" s="334">
        <v>0</v>
      </c>
      <c r="Q310" s="302">
        <v>0</v>
      </c>
      <c r="R310" s="334">
        <v>0</v>
      </c>
      <c r="S310" s="334">
        <v>0</v>
      </c>
      <c r="T310" s="334">
        <v>0</v>
      </c>
      <c r="U310" s="334">
        <v>1</v>
      </c>
      <c r="V310" s="334">
        <v>0</v>
      </c>
      <c r="W310" s="334">
        <v>0</v>
      </c>
      <c r="X310" s="334">
        <v>0</v>
      </c>
      <c r="Y310" s="334">
        <v>1</v>
      </c>
      <c r="Z310" s="334">
        <v>1</v>
      </c>
      <c r="AA310" s="334">
        <v>1</v>
      </c>
      <c r="AB310" s="334">
        <v>1</v>
      </c>
      <c r="AC310" s="334">
        <v>1</v>
      </c>
      <c r="AD310" s="334">
        <v>1</v>
      </c>
      <c r="AE310" s="302">
        <v>4</v>
      </c>
      <c r="AF310" s="302">
        <v>1</v>
      </c>
      <c r="AG310" s="302">
        <v>0</v>
      </c>
      <c r="AH310" s="302">
        <v>1</v>
      </c>
      <c r="AI310" s="302">
        <v>3</v>
      </c>
      <c r="AJ310" s="334">
        <v>0</v>
      </c>
      <c r="AK310" s="302">
        <v>2</v>
      </c>
      <c r="AL310" s="334">
        <v>2</v>
      </c>
      <c r="AM310" s="302">
        <v>1</v>
      </c>
      <c r="AN310" s="303">
        <v>0</v>
      </c>
      <c r="AO310" s="303">
        <v>0</v>
      </c>
      <c r="AP310" s="303">
        <v>1</v>
      </c>
      <c r="AQ310" s="303">
        <v>0</v>
      </c>
      <c r="AR310" s="303">
        <v>1</v>
      </c>
      <c r="AS310" s="303">
        <v>1</v>
      </c>
      <c r="AT310" s="302">
        <v>1</v>
      </c>
      <c r="AU310" s="302">
        <v>1</v>
      </c>
      <c r="AV310" s="302">
        <v>0</v>
      </c>
      <c r="AW310" s="302">
        <v>1</v>
      </c>
      <c r="AX310" s="334">
        <v>0</v>
      </c>
      <c r="AY310" s="334">
        <v>0</v>
      </c>
      <c r="AZ310" s="334">
        <v>0</v>
      </c>
      <c r="BA310" s="334">
        <v>0</v>
      </c>
      <c r="BB310" s="334">
        <v>0</v>
      </c>
      <c r="BC310" s="334">
        <v>0</v>
      </c>
      <c r="BD310" s="334">
        <v>0</v>
      </c>
      <c r="BE310" s="334">
        <v>0</v>
      </c>
      <c r="BF310" s="334">
        <v>0</v>
      </c>
      <c r="BG310" s="334">
        <v>0</v>
      </c>
      <c r="BH310" s="334">
        <v>1</v>
      </c>
      <c r="BI310" s="334">
        <v>0</v>
      </c>
      <c r="BJ310" s="334">
        <v>1</v>
      </c>
      <c r="BK310" s="334">
        <v>0</v>
      </c>
      <c r="BL310" s="334">
        <v>0</v>
      </c>
      <c r="BM310" s="334">
        <v>0</v>
      </c>
      <c r="BN310" s="334">
        <v>0</v>
      </c>
      <c r="BO310" s="334">
        <v>0</v>
      </c>
      <c r="BP310" s="334">
        <v>0</v>
      </c>
      <c r="BQ310" s="334">
        <v>0</v>
      </c>
      <c r="BR310" s="334">
        <v>0</v>
      </c>
      <c r="BS310" s="334">
        <v>0</v>
      </c>
      <c r="BT310" s="334">
        <v>0</v>
      </c>
      <c r="BU310" s="334">
        <v>0</v>
      </c>
      <c r="BV310" s="334">
        <v>0</v>
      </c>
      <c r="BW310" s="334">
        <v>0</v>
      </c>
      <c r="BX310" s="304">
        <v>0</v>
      </c>
      <c r="BY310" s="305">
        <v>0</v>
      </c>
      <c r="BZ310" s="334">
        <v>1</v>
      </c>
      <c r="CA310" s="303">
        <v>3</v>
      </c>
      <c r="CB310" s="334">
        <v>2</v>
      </c>
      <c r="CC310" s="302">
        <v>0</v>
      </c>
      <c r="CD310" s="302">
        <v>2</v>
      </c>
      <c r="CE310" s="334">
        <v>2</v>
      </c>
    </row>
    <row r="311" spans="1:83" ht="18">
      <c r="A311" s="332">
        <v>2022</v>
      </c>
      <c r="B311" s="298" t="s">
        <v>358</v>
      </c>
      <c r="C311" s="320">
        <v>44711.888087939798</v>
      </c>
      <c r="D311" s="320">
        <v>44715.426933148097</v>
      </c>
      <c r="E311" s="335">
        <v>64804</v>
      </c>
      <c r="F311" s="301">
        <v>3</v>
      </c>
      <c r="G311" s="322">
        <v>2</v>
      </c>
      <c r="H311" s="322">
        <v>1</v>
      </c>
      <c r="I311" s="322">
        <v>2</v>
      </c>
      <c r="J311" s="322">
        <v>2</v>
      </c>
      <c r="K311" s="322">
        <v>1</v>
      </c>
      <c r="L311" s="303">
        <v>3</v>
      </c>
      <c r="M311" s="322">
        <v>0</v>
      </c>
      <c r="N311" s="322">
        <v>0</v>
      </c>
      <c r="O311" s="322">
        <v>1</v>
      </c>
      <c r="P311" s="322">
        <v>0</v>
      </c>
      <c r="Q311" s="302">
        <v>0</v>
      </c>
      <c r="R311" s="322">
        <v>1</v>
      </c>
      <c r="S311" s="322">
        <v>1</v>
      </c>
      <c r="T311" s="322">
        <v>1</v>
      </c>
      <c r="U311" s="322">
        <v>0</v>
      </c>
      <c r="V311" s="322">
        <v>0</v>
      </c>
      <c r="W311" s="322">
        <v>0</v>
      </c>
      <c r="X311" s="322">
        <v>0</v>
      </c>
      <c r="Y311" s="322">
        <v>1</v>
      </c>
      <c r="Z311" s="322">
        <v>1</v>
      </c>
      <c r="AA311" s="322">
        <v>1</v>
      </c>
      <c r="AB311" s="322">
        <v>1</v>
      </c>
      <c r="AC311" s="322">
        <v>1</v>
      </c>
      <c r="AD311" s="322">
        <v>0</v>
      </c>
      <c r="AE311" s="302">
        <v>4</v>
      </c>
      <c r="AF311" s="302">
        <v>2</v>
      </c>
      <c r="AG311" s="302">
        <v>1</v>
      </c>
      <c r="AH311" s="302">
        <v>1</v>
      </c>
      <c r="AI311" s="302">
        <v>3</v>
      </c>
      <c r="AJ311" s="309">
        <v>0</v>
      </c>
      <c r="AK311" s="302">
        <v>0</v>
      </c>
      <c r="AL311" s="322">
        <v>3</v>
      </c>
      <c r="AM311" s="302">
        <v>0</v>
      </c>
      <c r="AN311" s="302">
        <v>0</v>
      </c>
      <c r="AO311" s="313">
        <v>0</v>
      </c>
      <c r="AP311" s="303">
        <v>1</v>
      </c>
      <c r="AQ311" s="303">
        <v>0</v>
      </c>
      <c r="AR311" s="309">
        <v>0</v>
      </c>
      <c r="AS311" s="309">
        <v>2</v>
      </c>
      <c r="AT311" s="302">
        <v>2</v>
      </c>
      <c r="AU311" s="303">
        <v>2</v>
      </c>
      <c r="AV311" s="302">
        <v>0</v>
      </c>
      <c r="AW311" s="303">
        <v>0</v>
      </c>
      <c r="AX311" s="322">
        <v>0</v>
      </c>
      <c r="AY311" s="322">
        <v>1</v>
      </c>
      <c r="AZ311" s="322">
        <v>0</v>
      </c>
      <c r="BA311" s="322">
        <v>0</v>
      </c>
      <c r="BB311" s="322">
        <v>0</v>
      </c>
      <c r="BC311" s="322">
        <v>1</v>
      </c>
      <c r="BD311" s="322">
        <v>1</v>
      </c>
      <c r="BE311" s="322">
        <v>0</v>
      </c>
      <c r="BF311" s="322">
        <v>0</v>
      </c>
      <c r="BG311" s="322">
        <v>0</v>
      </c>
      <c r="BH311" s="322">
        <v>0</v>
      </c>
      <c r="BI311" s="322">
        <v>0</v>
      </c>
      <c r="BJ311" s="322">
        <v>1</v>
      </c>
      <c r="BK311" s="322">
        <v>0</v>
      </c>
      <c r="BL311" s="322">
        <v>0</v>
      </c>
      <c r="BM311" s="322">
        <v>0</v>
      </c>
      <c r="BN311" s="322">
        <v>0</v>
      </c>
      <c r="BO311" s="322">
        <v>1</v>
      </c>
      <c r="BP311" s="322">
        <v>0</v>
      </c>
      <c r="BQ311" s="322">
        <v>0</v>
      </c>
      <c r="BR311" s="322">
        <v>0</v>
      </c>
      <c r="BS311" s="322">
        <v>0</v>
      </c>
      <c r="BT311" s="322">
        <v>0</v>
      </c>
      <c r="BU311" s="322">
        <v>0</v>
      </c>
      <c r="BV311" s="322">
        <v>0</v>
      </c>
      <c r="BW311" s="302">
        <v>0</v>
      </c>
      <c r="BX311" s="304">
        <v>0</v>
      </c>
      <c r="BY311" s="305">
        <v>0</v>
      </c>
      <c r="BZ311" s="322">
        <v>2</v>
      </c>
      <c r="CA311" s="303">
        <v>3</v>
      </c>
      <c r="CB311" s="322">
        <v>2</v>
      </c>
      <c r="CC311" s="302">
        <v>0</v>
      </c>
      <c r="CD311" s="302">
        <v>0</v>
      </c>
      <c r="CE311" s="322">
        <v>3</v>
      </c>
    </row>
    <row r="312" spans="1:83" ht="18">
      <c r="A312" s="332">
        <v>2022</v>
      </c>
      <c r="B312" s="298" t="s">
        <v>359</v>
      </c>
      <c r="C312" s="320">
        <v>44922.511234560203</v>
      </c>
      <c r="D312" s="320">
        <v>44923.456241377302</v>
      </c>
      <c r="E312" s="333">
        <v>72696</v>
      </c>
      <c r="F312" s="301">
        <v>2</v>
      </c>
      <c r="G312" s="334">
        <v>1</v>
      </c>
      <c r="H312" s="334">
        <v>1</v>
      </c>
      <c r="I312" s="334">
        <v>2</v>
      </c>
      <c r="J312" s="334">
        <v>1</v>
      </c>
      <c r="K312" s="334">
        <v>1</v>
      </c>
      <c r="L312" s="334">
        <v>3</v>
      </c>
      <c r="M312" s="334">
        <v>0</v>
      </c>
      <c r="N312" s="334">
        <v>1</v>
      </c>
      <c r="O312" s="334">
        <v>1</v>
      </c>
      <c r="P312" s="334">
        <v>0</v>
      </c>
      <c r="Q312" s="302">
        <v>0</v>
      </c>
      <c r="R312" s="334">
        <v>0</v>
      </c>
      <c r="S312" s="334">
        <v>0</v>
      </c>
      <c r="T312" s="334">
        <v>0</v>
      </c>
      <c r="U312" s="334">
        <v>0</v>
      </c>
      <c r="V312" s="334">
        <v>0</v>
      </c>
      <c r="W312" s="334">
        <v>0</v>
      </c>
      <c r="X312" s="334">
        <v>0</v>
      </c>
      <c r="Y312" s="334">
        <v>0</v>
      </c>
      <c r="Z312" s="334">
        <v>0</v>
      </c>
      <c r="AA312" s="334">
        <v>0</v>
      </c>
      <c r="AB312" s="334">
        <v>0</v>
      </c>
      <c r="AC312" s="334">
        <v>1</v>
      </c>
      <c r="AD312" s="334">
        <v>1</v>
      </c>
      <c r="AE312" s="313">
        <v>2</v>
      </c>
      <c r="AF312" s="302">
        <v>1</v>
      </c>
      <c r="AG312" s="302">
        <v>1</v>
      </c>
      <c r="AH312" s="302">
        <v>1</v>
      </c>
      <c r="AI312" s="302">
        <v>3</v>
      </c>
      <c r="AJ312" s="334">
        <v>1</v>
      </c>
      <c r="AK312" s="302">
        <v>0</v>
      </c>
      <c r="AL312" s="334">
        <v>4</v>
      </c>
      <c r="AM312" s="309">
        <v>3</v>
      </c>
      <c r="AN312" s="303">
        <v>0</v>
      </c>
      <c r="AO312" s="303">
        <v>0</v>
      </c>
      <c r="AP312" s="303">
        <v>1</v>
      </c>
      <c r="AQ312" s="313">
        <v>1</v>
      </c>
      <c r="AR312" s="303">
        <v>1</v>
      </c>
      <c r="AS312" s="303">
        <v>1</v>
      </c>
      <c r="AT312" s="302">
        <v>1</v>
      </c>
      <c r="AU312" s="302">
        <v>1</v>
      </c>
      <c r="AV312" s="302">
        <v>0</v>
      </c>
      <c r="AW312" s="302">
        <v>1</v>
      </c>
      <c r="AX312" s="334">
        <v>0</v>
      </c>
      <c r="AY312" s="334">
        <v>0</v>
      </c>
      <c r="AZ312" s="334">
        <v>0</v>
      </c>
      <c r="BA312" s="334">
        <v>0</v>
      </c>
      <c r="BB312" s="334">
        <v>0</v>
      </c>
      <c r="BC312" s="334">
        <v>0</v>
      </c>
      <c r="BD312" s="334">
        <v>1</v>
      </c>
      <c r="BE312" s="334">
        <v>0</v>
      </c>
      <c r="BF312" s="334">
        <v>0</v>
      </c>
      <c r="BG312" s="334">
        <v>0</v>
      </c>
      <c r="BH312" s="334">
        <v>1</v>
      </c>
      <c r="BI312" s="334">
        <v>1</v>
      </c>
      <c r="BJ312" s="334">
        <v>1</v>
      </c>
      <c r="BK312" s="334">
        <v>0</v>
      </c>
      <c r="BL312" s="334">
        <v>0</v>
      </c>
      <c r="BM312" s="334">
        <v>0</v>
      </c>
      <c r="BN312" s="334">
        <v>0</v>
      </c>
      <c r="BO312" s="334">
        <v>0</v>
      </c>
      <c r="BP312" s="334">
        <v>0</v>
      </c>
      <c r="BQ312" s="334">
        <v>0</v>
      </c>
      <c r="BR312" s="334">
        <v>0</v>
      </c>
      <c r="BS312" s="334">
        <v>0</v>
      </c>
      <c r="BT312" s="334">
        <v>0</v>
      </c>
      <c r="BU312" s="334">
        <v>0</v>
      </c>
      <c r="BV312" s="334">
        <v>1</v>
      </c>
      <c r="BW312" s="334">
        <v>0</v>
      </c>
      <c r="BX312" s="318">
        <v>1</v>
      </c>
      <c r="BY312" s="311">
        <v>6</v>
      </c>
      <c r="BZ312" s="334">
        <v>1</v>
      </c>
      <c r="CA312" s="334">
        <v>3</v>
      </c>
      <c r="CB312" s="334">
        <v>1</v>
      </c>
      <c r="CC312" s="302">
        <v>0</v>
      </c>
      <c r="CD312" s="302">
        <v>0</v>
      </c>
      <c r="CE312" s="334">
        <v>4</v>
      </c>
    </row>
    <row r="313" spans="1:83" ht="18">
      <c r="A313" s="332">
        <v>2022</v>
      </c>
      <c r="B313" s="298" t="s">
        <v>360</v>
      </c>
      <c r="C313" s="320">
        <v>44870.057800219904</v>
      </c>
      <c r="D313" s="320">
        <v>44873.389533969901</v>
      </c>
      <c r="E313" s="335">
        <v>43311</v>
      </c>
      <c r="F313" s="301">
        <v>3</v>
      </c>
      <c r="G313" s="322">
        <v>1</v>
      </c>
      <c r="H313" s="322">
        <v>1</v>
      </c>
      <c r="I313" s="322">
        <v>2</v>
      </c>
      <c r="J313" s="322">
        <v>1</v>
      </c>
      <c r="K313" s="322">
        <v>1</v>
      </c>
      <c r="L313" s="303">
        <v>3</v>
      </c>
      <c r="M313" s="322">
        <v>0</v>
      </c>
      <c r="N313" s="322">
        <v>0</v>
      </c>
      <c r="O313" s="322">
        <v>3</v>
      </c>
      <c r="P313" s="322">
        <v>0</v>
      </c>
      <c r="Q313" s="302">
        <v>0</v>
      </c>
      <c r="R313" s="322">
        <v>2</v>
      </c>
      <c r="S313" s="322">
        <v>2</v>
      </c>
      <c r="T313" s="322">
        <v>1</v>
      </c>
      <c r="U313" s="322">
        <v>1</v>
      </c>
      <c r="V313" s="322">
        <v>0</v>
      </c>
      <c r="W313" s="322">
        <v>0</v>
      </c>
      <c r="X313" s="322">
        <v>0</v>
      </c>
      <c r="Y313" s="322">
        <v>1</v>
      </c>
      <c r="Z313" s="322">
        <v>1</v>
      </c>
      <c r="AA313" s="322">
        <v>1</v>
      </c>
      <c r="AB313" s="322">
        <v>0</v>
      </c>
      <c r="AC313" s="322">
        <v>1</v>
      </c>
      <c r="AD313" s="322">
        <v>1</v>
      </c>
      <c r="AE313" s="302">
        <v>4</v>
      </c>
      <c r="AF313" s="302">
        <v>1</v>
      </c>
      <c r="AG313" s="302">
        <v>1</v>
      </c>
      <c r="AH313" s="302">
        <v>2</v>
      </c>
      <c r="AI313" s="302">
        <v>3</v>
      </c>
      <c r="AJ313" s="309">
        <v>0</v>
      </c>
      <c r="AK313" s="302">
        <v>2</v>
      </c>
      <c r="AL313" s="322">
        <v>2</v>
      </c>
      <c r="AM313" s="302">
        <v>2</v>
      </c>
      <c r="AN313" s="302">
        <v>1</v>
      </c>
      <c r="AO313" s="302">
        <v>1</v>
      </c>
      <c r="AP313" s="303">
        <v>1</v>
      </c>
      <c r="AQ313" s="303">
        <v>0</v>
      </c>
      <c r="AR313" s="309">
        <v>0</v>
      </c>
      <c r="AS313" s="303">
        <v>1</v>
      </c>
      <c r="AT313" s="302">
        <v>2</v>
      </c>
      <c r="AU313" s="303">
        <v>2</v>
      </c>
      <c r="AV313" s="302">
        <v>0</v>
      </c>
      <c r="AW313" s="302">
        <v>1</v>
      </c>
      <c r="AX313" s="322">
        <v>0</v>
      </c>
      <c r="AY313" s="322">
        <v>0</v>
      </c>
      <c r="AZ313" s="322">
        <v>0</v>
      </c>
      <c r="BA313" s="322">
        <v>0</v>
      </c>
      <c r="BB313" s="322">
        <v>1</v>
      </c>
      <c r="BC313" s="322">
        <v>0</v>
      </c>
      <c r="BD313" s="322">
        <v>1</v>
      </c>
      <c r="BE313" s="322">
        <v>0</v>
      </c>
      <c r="BF313" s="322">
        <v>0</v>
      </c>
      <c r="BG313" s="322">
        <v>0</v>
      </c>
      <c r="BH313" s="322">
        <v>1</v>
      </c>
      <c r="BI313" s="322">
        <v>0</v>
      </c>
      <c r="BJ313" s="322">
        <v>1</v>
      </c>
      <c r="BK313" s="322">
        <v>0</v>
      </c>
      <c r="BL313" s="322">
        <v>0</v>
      </c>
      <c r="BM313" s="322">
        <v>0</v>
      </c>
      <c r="BN313" s="322">
        <v>0</v>
      </c>
      <c r="BO313" s="322">
        <v>0</v>
      </c>
      <c r="BP313" s="322">
        <v>0</v>
      </c>
      <c r="BQ313" s="322">
        <v>0</v>
      </c>
      <c r="BR313" s="322">
        <v>0</v>
      </c>
      <c r="BS313" s="322">
        <v>0</v>
      </c>
      <c r="BT313" s="322">
        <v>1</v>
      </c>
      <c r="BU313" s="322">
        <v>0</v>
      </c>
      <c r="BV313" s="322">
        <v>1</v>
      </c>
      <c r="BW313" s="322">
        <v>0</v>
      </c>
      <c r="BX313" s="304">
        <v>0</v>
      </c>
      <c r="BY313" s="305">
        <v>0</v>
      </c>
      <c r="BZ313" s="322">
        <v>1</v>
      </c>
      <c r="CA313" s="303">
        <v>3</v>
      </c>
      <c r="CB313" s="322">
        <v>2</v>
      </c>
      <c r="CC313" s="302">
        <v>0</v>
      </c>
      <c r="CD313" s="302">
        <v>2</v>
      </c>
      <c r="CE313" s="322">
        <v>2</v>
      </c>
    </row>
    <row r="314" spans="1:83" ht="18">
      <c r="A314" s="332">
        <v>2022</v>
      </c>
      <c r="B314" s="298" t="s">
        <v>361</v>
      </c>
      <c r="C314" s="320">
        <v>44639.926420463002</v>
      </c>
      <c r="D314" s="320">
        <v>44644.416531921299</v>
      </c>
      <c r="E314" s="335">
        <v>65340</v>
      </c>
      <c r="F314" s="301">
        <v>3</v>
      </c>
      <c r="G314" s="322">
        <v>1</v>
      </c>
      <c r="H314" s="322">
        <v>1</v>
      </c>
      <c r="I314" s="322">
        <v>2</v>
      </c>
      <c r="J314" s="322">
        <v>1</v>
      </c>
      <c r="K314" s="322">
        <v>1</v>
      </c>
      <c r="L314" s="303">
        <v>3</v>
      </c>
      <c r="M314" s="303">
        <v>1</v>
      </c>
      <c r="N314" s="322">
        <v>0</v>
      </c>
      <c r="O314" s="322">
        <v>1</v>
      </c>
      <c r="P314" s="322">
        <v>0</v>
      </c>
      <c r="Q314" s="302">
        <v>1</v>
      </c>
      <c r="R314" s="322">
        <v>0</v>
      </c>
      <c r="S314" s="322">
        <v>0</v>
      </c>
      <c r="T314" s="322">
        <v>0</v>
      </c>
      <c r="U314" s="322">
        <v>0</v>
      </c>
      <c r="V314" s="322">
        <v>0</v>
      </c>
      <c r="W314" s="322">
        <v>0</v>
      </c>
      <c r="X314" s="322">
        <v>0</v>
      </c>
      <c r="Y314" s="322">
        <v>0</v>
      </c>
      <c r="Z314" s="322">
        <v>0</v>
      </c>
      <c r="AA314" s="322">
        <v>0</v>
      </c>
      <c r="AB314" s="322">
        <v>0</v>
      </c>
      <c r="AC314" s="322">
        <v>1</v>
      </c>
      <c r="AD314" s="322">
        <v>0</v>
      </c>
      <c r="AE314" s="302">
        <v>4</v>
      </c>
      <c r="AF314" s="302">
        <v>3</v>
      </c>
      <c r="AG314" s="302">
        <v>2</v>
      </c>
      <c r="AH314" s="302">
        <v>2</v>
      </c>
      <c r="AI314" s="302">
        <v>2</v>
      </c>
      <c r="AJ314" s="309">
        <v>0</v>
      </c>
      <c r="AK314" s="302">
        <v>2</v>
      </c>
      <c r="AL314" s="322">
        <v>3</v>
      </c>
      <c r="AM314" s="302">
        <v>1</v>
      </c>
      <c r="AN314" s="302">
        <v>1</v>
      </c>
      <c r="AO314" s="302">
        <v>1</v>
      </c>
      <c r="AP314" s="303">
        <v>1</v>
      </c>
      <c r="AQ314" s="303">
        <v>0</v>
      </c>
      <c r="AR314" s="303">
        <v>1</v>
      </c>
      <c r="AS314" s="303">
        <v>1</v>
      </c>
      <c r="AT314" s="302">
        <v>1</v>
      </c>
      <c r="AU314" s="302">
        <v>1</v>
      </c>
      <c r="AV314" s="302">
        <v>0</v>
      </c>
      <c r="AW314" s="302">
        <v>1</v>
      </c>
      <c r="AX314" s="322">
        <v>1</v>
      </c>
      <c r="AY314" s="322">
        <v>0</v>
      </c>
      <c r="AZ314" s="322">
        <v>0</v>
      </c>
      <c r="BA314" s="322">
        <v>0</v>
      </c>
      <c r="BB314" s="322">
        <v>0</v>
      </c>
      <c r="BC314" s="322">
        <v>1</v>
      </c>
      <c r="BD314" s="322">
        <v>0</v>
      </c>
      <c r="BE314" s="322">
        <v>0</v>
      </c>
      <c r="BF314" s="322">
        <v>0</v>
      </c>
      <c r="BG314" s="322">
        <v>0</v>
      </c>
      <c r="BH314" s="322">
        <v>0</v>
      </c>
      <c r="BI314" s="322">
        <v>0</v>
      </c>
      <c r="BJ314" s="322">
        <v>1</v>
      </c>
      <c r="BK314" s="322">
        <v>0</v>
      </c>
      <c r="BL314" s="322">
        <v>0</v>
      </c>
      <c r="BM314" s="322">
        <v>0</v>
      </c>
      <c r="BN314" s="322">
        <v>0</v>
      </c>
      <c r="BO314" s="322">
        <v>0</v>
      </c>
      <c r="BP314" s="322">
        <v>0</v>
      </c>
      <c r="BQ314" s="322">
        <v>0</v>
      </c>
      <c r="BR314" s="322">
        <v>0</v>
      </c>
      <c r="BS314" s="322">
        <v>0</v>
      </c>
      <c r="BT314" s="322">
        <v>0</v>
      </c>
      <c r="BU314" s="322">
        <v>0</v>
      </c>
      <c r="BV314" s="322">
        <v>0</v>
      </c>
      <c r="BW314" s="302">
        <v>0</v>
      </c>
      <c r="BX314" s="304">
        <v>0</v>
      </c>
      <c r="BY314" s="305">
        <v>0</v>
      </c>
      <c r="BZ314" s="322">
        <v>1</v>
      </c>
      <c r="CA314" s="303">
        <v>3</v>
      </c>
      <c r="CB314" s="322">
        <v>1</v>
      </c>
      <c r="CC314" s="302">
        <v>1</v>
      </c>
      <c r="CD314" s="302">
        <v>2</v>
      </c>
      <c r="CE314" s="322">
        <v>3</v>
      </c>
    </row>
    <row r="315" spans="1:83" ht="18">
      <c r="A315" s="332">
        <v>2022</v>
      </c>
      <c r="B315" s="298" t="s">
        <v>362</v>
      </c>
      <c r="C315" s="320">
        <v>44633.089864259302</v>
      </c>
      <c r="D315" s="320">
        <v>44635.412215381897</v>
      </c>
      <c r="E315" s="336">
        <v>36352</v>
      </c>
      <c r="F315" s="301">
        <v>3</v>
      </c>
      <c r="G315" s="315">
        <v>1</v>
      </c>
      <c r="H315" s="315">
        <v>1</v>
      </c>
      <c r="I315" s="315">
        <v>2</v>
      </c>
      <c r="J315" s="315">
        <v>1</v>
      </c>
      <c r="K315" s="315">
        <v>1</v>
      </c>
      <c r="L315" s="303">
        <v>3</v>
      </c>
      <c r="M315" s="303">
        <v>1</v>
      </c>
      <c r="N315" s="315">
        <v>0</v>
      </c>
      <c r="O315" s="302">
        <v>4</v>
      </c>
      <c r="P315" s="315">
        <v>0</v>
      </c>
      <c r="Q315" s="302">
        <v>0</v>
      </c>
      <c r="R315" s="315">
        <v>2</v>
      </c>
      <c r="S315" s="315">
        <v>2</v>
      </c>
      <c r="T315" s="315">
        <v>1</v>
      </c>
      <c r="U315" s="315">
        <v>1</v>
      </c>
      <c r="V315" s="315">
        <v>1</v>
      </c>
      <c r="W315" s="315">
        <v>0</v>
      </c>
      <c r="X315" s="315">
        <v>0</v>
      </c>
      <c r="Y315" s="315">
        <v>1</v>
      </c>
      <c r="Z315" s="315">
        <v>1</v>
      </c>
      <c r="AA315" s="315">
        <v>0</v>
      </c>
      <c r="AB315" s="315">
        <v>0</v>
      </c>
      <c r="AC315" s="315">
        <v>1</v>
      </c>
      <c r="AD315" s="315">
        <v>0</v>
      </c>
      <c r="AE315" s="302">
        <v>3</v>
      </c>
      <c r="AF315" s="302">
        <v>2</v>
      </c>
      <c r="AG315" s="302">
        <v>1</v>
      </c>
      <c r="AH315" s="302">
        <v>1</v>
      </c>
      <c r="AI315" s="302">
        <v>2</v>
      </c>
      <c r="AJ315" s="309">
        <v>0</v>
      </c>
      <c r="AK315" s="302">
        <v>0</v>
      </c>
      <c r="AL315" s="315">
        <v>2</v>
      </c>
      <c r="AM315" s="302">
        <v>2</v>
      </c>
      <c r="AN315" s="303">
        <v>0</v>
      </c>
      <c r="AO315" s="303">
        <v>0</v>
      </c>
      <c r="AP315" s="302">
        <v>2</v>
      </c>
      <c r="AQ315" s="303">
        <v>0</v>
      </c>
      <c r="AR315" s="309">
        <v>0</v>
      </c>
      <c r="AS315" s="309">
        <v>2</v>
      </c>
      <c r="AT315" s="302">
        <v>2</v>
      </c>
      <c r="AU315" s="303">
        <v>2</v>
      </c>
      <c r="AV315" s="303">
        <v>1</v>
      </c>
      <c r="AW315" s="303">
        <v>0</v>
      </c>
      <c r="AX315" s="315">
        <v>0</v>
      </c>
      <c r="AY315" s="315">
        <v>0</v>
      </c>
      <c r="AZ315" s="315">
        <v>0</v>
      </c>
      <c r="BA315" s="315">
        <v>0</v>
      </c>
      <c r="BB315" s="315">
        <v>0</v>
      </c>
      <c r="BC315" s="315">
        <v>0</v>
      </c>
      <c r="BD315" s="315">
        <v>1</v>
      </c>
      <c r="BE315" s="315">
        <v>1</v>
      </c>
      <c r="BF315" s="315">
        <v>0</v>
      </c>
      <c r="BG315" s="315">
        <v>0</v>
      </c>
      <c r="BH315" s="315">
        <v>0</v>
      </c>
      <c r="BI315" s="315">
        <v>1</v>
      </c>
      <c r="BJ315" s="315">
        <v>1</v>
      </c>
      <c r="BK315" s="315">
        <v>0</v>
      </c>
      <c r="BL315" s="315">
        <v>0</v>
      </c>
      <c r="BM315" s="315">
        <v>0</v>
      </c>
      <c r="BN315" s="315">
        <v>0</v>
      </c>
      <c r="BO315" s="315">
        <v>1</v>
      </c>
      <c r="BP315" s="315">
        <v>0</v>
      </c>
      <c r="BQ315" s="315">
        <v>0</v>
      </c>
      <c r="BR315" s="315">
        <v>0</v>
      </c>
      <c r="BS315" s="315">
        <v>0</v>
      </c>
      <c r="BT315" s="315">
        <v>0</v>
      </c>
      <c r="BU315" s="315">
        <v>0</v>
      </c>
      <c r="BV315" s="315">
        <v>1</v>
      </c>
      <c r="BW315" s="315">
        <v>0</v>
      </c>
      <c r="BX315" s="304">
        <v>0</v>
      </c>
      <c r="BY315" s="305">
        <v>0</v>
      </c>
      <c r="BZ315" s="315">
        <v>1</v>
      </c>
      <c r="CA315" s="303">
        <v>3</v>
      </c>
      <c r="CB315" s="315">
        <v>1</v>
      </c>
      <c r="CC315" s="302">
        <v>0</v>
      </c>
      <c r="CD315" s="302">
        <v>0</v>
      </c>
      <c r="CE315" s="315">
        <v>2</v>
      </c>
    </row>
    <row r="316" spans="1:83" ht="18">
      <c r="A316" s="332">
        <v>2022</v>
      </c>
      <c r="B316" s="298" t="s">
        <v>363</v>
      </c>
      <c r="C316" s="320">
        <v>44564.3520916782</v>
      </c>
      <c r="D316" s="320">
        <v>44567.464373738403</v>
      </c>
      <c r="E316" s="337">
        <v>58007</v>
      </c>
      <c r="F316" s="301">
        <v>3</v>
      </c>
      <c r="G316" s="302">
        <v>1</v>
      </c>
      <c r="H316" s="302">
        <v>1</v>
      </c>
      <c r="I316" s="302">
        <v>2</v>
      </c>
      <c r="J316" s="302">
        <v>1</v>
      </c>
      <c r="K316" s="302">
        <v>1</v>
      </c>
      <c r="L316" s="303">
        <v>3</v>
      </c>
      <c r="M316" s="302">
        <v>1</v>
      </c>
      <c r="N316" s="302">
        <v>0</v>
      </c>
      <c r="O316" s="302">
        <v>1</v>
      </c>
      <c r="P316" s="302">
        <v>0</v>
      </c>
      <c r="Q316" s="302">
        <v>0</v>
      </c>
      <c r="R316" s="325">
        <v>2</v>
      </c>
      <c r="S316" s="302">
        <v>1</v>
      </c>
      <c r="T316" s="302">
        <v>0</v>
      </c>
      <c r="U316" s="302">
        <v>1</v>
      </c>
      <c r="V316" s="302">
        <v>0</v>
      </c>
      <c r="W316" s="302">
        <v>0</v>
      </c>
      <c r="X316" s="302">
        <v>0</v>
      </c>
      <c r="Y316" s="302">
        <v>1</v>
      </c>
      <c r="Z316" s="302">
        <v>1</v>
      </c>
      <c r="AA316" s="302">
        <v>0</v>
      </c>
      <c r="AB316" s="302">
        <v>0</v>
      </c>
      <c r="AC316" s="302">
        <v>1</v>
      </c>
      <c r="AD316" s="302">
        <v>1</v>
      </c>
      <c r="AE316" s="302">
        <v>4</v>
      </c>
      <c r="AF316" s="302">
        <v>3</v>
      </c>
      <c r="AG316" s="302">
        <v>1</v>
      </c>
      <c r="AH316" s="302">
        <v>1</v>
      </c>
      <c r="AI316" s="302">
        <v>3</v>
      </c>
      <c r="AJ316" s="309">
        <v>0</v>
      </c>
      <c r="AK316" s="302">
        <v>1</v>
      </c>
      <c r="AL316" s="302">
        <v>3</v>
      </c>
      <c r="AM316" s="302">
        <v>1</v>
      </c>
      <c r="AN316" s="302">
        <v>1</v>
      </c>
      <c r="AO316" s="302">
        <v>2</v>
      </c>
      <c r="AP316" s="302">
        <v>0</v>
      </c>
      <c r="AQ316" s="313">
        <v>1</v>
      </c>
      <c r="AR316" s="303">
        <v>1</v>
      </c>
      <c r="AS316" s="303">
        <v>1</v>
      </c>
      <c r="AT316" s="302">
        <v>1</v>
      </c>
      <c r="AU316" s="303">
        <v>1</v>
      </c>
      <c r="AV316" s="303">
        <v>1</v>
      </c>
      <c r="AW316" s="302">
        <v>1</v>
      </c>
      <c r="AX316" s="302">
        <v>0</v>
      </c>
      <c r="AY316" s="302">
        <v>0</v>
      </c>
      <c r="AZ316" s="302">
        <v>0</v>
      </c>
      <c r="BA316" s="302">
        <v>0</v>
      </c>
      <c r="BB316" s="302">
        <v>0</v>
      </c>
      <c r="BC316" s="302">
        <v>0</v>
      </c>
      <c r="BD316" s="302">
        <v>1</v>
      </c>
      <c r="BE316" s="302">
        <v>0</v>
      </c>
      <c r="BF316" s="302">
        <v>0</v>
      </c>
      <c r="BG316" s="302">
        <v>0</v>
      </c>
      <c r="BH316" s="302">
        <v>1</v>
      </c>
      <c r="BI316" s="322">
        <v>0</v>
      </c>
      <c r="BJ316" s="302">
        <v>1</v>
      </c>
      <c r="BK316" s="302">
        <v>0</v>
      </c>
      <c r="BL316" s="302">
        <v>1</v>
      </c>
      <c r="BM316" s="302">
        <v>0</v>
      </c>
      <c r="BN316" s="302">
        <v>0</v>
      </c>
      <c r="BO316" s="302">
        <v>0</v>
      </c>
      <c r="BP316" s="302">
        <v>0</v>
      </c>
      <c r="BQ316" s="302">
        <v>0</v>
      </c>
      <c r="BR316" s="302">
        <v>1</v>
      </c>
      <c r="BS316" s="302">
        <v>0</v>
      </c>
      <c r="BT316" s="302">
        <v>1</v>
      </c>
      <c r="BU316" s="302">
        <v>0</v>
      </c>
      <c r="BV316" s="302">
        <v>1</v>
      </c>
      <c r="BW316" s="302">
        <v>0</v>
      </c>
      <c r="BX316" s="304">
        <v>0</v>
      </c>
      <c r="BY316" s="305">
        <v>0</v>
      </c>
      <c r="BZ316" s="302">
        <v>1</v>
      </c>
      <c r="CA316" s="303">
        <v>3</v>
      </c>
      <c r="CB316" s="302">
        <v>2</v>
      </c>
      <c r="CC316" s="302">
        <v>0</v>
      </c>
      <c r="CD316" s="302">
        <v>1</v>
      </c>
      <c r="CE316" s="302">
        <v>3</v>
      </c>
    </row>
    <row r="317" spans="1:83" ht="18">
      <c r="A317" s="332">
        <v>2022</v>
      </c>
      <c r="B317" s="298" t="s">
        <v>364</v>
      </c>
      <c r="C317" s="320">
        <v>44662.899833206</v>
      </c>
      <c r="D317" s="320">
        <v>44664.525184791702</v>
      </c>
      <c r="E317" s="338">
        <v>60008</v>
      </c>
      <c r="F317" s="301">
        <v>3</v>
      </c>
      <c r="G317" s="309">
        <v>1</v>
      </c>
      <c r="H317" s="309">
        <v>1</v>
      </c>
      <c r="I317" s="309">
        <v>2</v>
      </c>
      <c r="J317" s="309">
        <v>1</v>
      </c>
      <c r="K317" s="309">
        <v>1</v>
      </c>
      <c r="L317" s="309">
        <v>3</v>
      </c>
      <c r="M317" s="309">
        <v>0</v>
      </c>
      <c r="N317" s="309">
        <v>0</v>
      </c>
      <c r="O317" s="302">
        <v>5</v>
      </c>
      <c r="P317" s="309">
        <v>0</v>
      </c>
      <c r="Q317" s="302">
        <v>0</v>
      </c>
      <c r="R317" s="309">
        <v>1</v>
      </c>
      <c r="S317" s="309">
        <v>0</v>
      </c>
      <c r="T317" s="309">
        <v>0</v>
      </c>
      <c r="U317" s="309">
        <v>1</v>
      </c>
      <c r="V317" s="309">
        <v>1</v>
      </c>
      <c r="W317" s="309">
        <v>0</v>
      </c>
      <c r="X317" s="309">
        <v>0</v>
      </c>
      <c r="Y317" s="309">
        <v>1</v>
      </c>
      <c r="Z317" s="309">
        <v>1</v>
      </c>
      <c r="AA317" s="309">
        <v>1</v>
      </c>
      <c r="AB317" s="309">
        <v>1</v>
      </c>
      <c r="AC317" s="309">
        <v>0</v>
      </c>
      <c r="AD317" s="309">
        <v>0</v>
      </c>
      <c r="AE317" s="302">
        <v>3</v>
      </c>
      <c r="AF317" s="302">
        <v>2</v>
      </c>
      <c r="AG317" s="302">
        <v>1</v>
      </c>
      <c r="AH317" s="302">
        <v>1</v>
      </c>
      <c r="AI317" s="302">
        <v>3</v>
      </c>
      <c r="AJ317" s="309">
        <v>0</v>
      </c>
      <c r="AK317" s="302">
        <v>0</v>
      </c>
      <c r="AL317" s="309">
        <v>1</v>
      </c>
      <c r="AM317" s="302">
        <v>1</v>
      </c>
      <c r="AN317" s="303">
        <v>0</v>
      </c>
      <c r="AO317" s="303">
        <v>0</v>
      </c>
      <c r="AP317" s="303">
        <v>1</v>
      </c>
      <c r="AQ317" s="303">
        <v>0</v>
      </c>
      <c r="AR317" s="303">
        <v>1</v>
      </c>
      <c r="AS317" s="309">
        <v>2</v>
      </c>
      <c r="AT317" s="302">
        <v>2</v>
      </c>
      <c r="AU317" s="303">
        <v>2</v>
      </c>
      <c r="AV317" s="303">
        <v>1</v>
      </c>
      <c r="AW317" s="303">
        <v>0</v>
      </c>
      <c r="AX317" s="309">
        <v>0</v>
      </c>
      <c r="AY317" s="309">
        <v>1</v>
      </c>
      <c r="AZ317" s="309">
        <v>0</v>
      </c>
      <c r="BA317" s="309">
        <v>0</v>
      </c>
      <c r="BB317" s="309">
        <v>0</v>
      </c>
      <c r="BC317" s="309">
        <v>0</v>
      </c>
      <c r="BD317" s="309">
        <v>1</v>
      </c>
      <c r="BE317" s="309">
        <v>0</v>
      </c>
      <c r="BF317" s="309">
        <v>0</v>
      </c>
      <c r="BG317" s="309">
        <v>0</v>
      </c>
      <c r="BH317" s="309">
        <v>0</v>
      </c>
      <c r="BI317" s="309">
        <v>1</v>
      </c>
      <c r="BJ317" s="309">
        <v>1</v>
      </c>
      <c r="BK317" s="309">
        <v>0</v>
      </c>
      <c r="BL317" s="309">
        <v>0</v>
      </c>
      <c r="BM317" s="309">
        <v>0</v>
      </c>
      <c r="BN317" s="309">
        <v>0</v>
      </c>
      <c r="BO317" s="309">
        <v>1</v>
      </c>
      <c r="BP317" s="309">
        <v>0</v>
      </c>
      <c r="BQ317" s="309">
        <v>0</v>
      </c>
      <c r="BR317" s="309">
        <v>0</v>
      </c>
      <c r="BS317" s="309">
        <v>0</v>
      </c>
      <c r="BT317" s="309">
        <v>0</v>
      </c>
      <c r="BU317" s="309">
        <v>0</v>
      </c>
      <c r="BV317" s="309">
        <v>0</v>
      </c>
      <c r="BW317" s="309">
        <v>0</v>
      </c>
      <c r="BX317" s="310">
        <v>1</v>
      </c>
      <c r="BY317" s="311">
        <v>5</v>
      </c>
      <c r="BZ317" s="309">
        <v>1</v>
      </c>
      <c r="CA317" s="309">
        <v>3</v>
      </c>
      <c r="CB317" s="309">
        <v>3</v>
      </c>
      <c r="CC317" s="302">
        <v>0</v>
      </c>
      <c r="CD317" s="302">
        <v>0</v>
      </c>
      <c r="CE317" s="309">
        <v>1</v>
      </c>
    </row>
    <row r="318" spans="1:83" ht="18">
      <c r="A318" s="332">
        <v>2022</v>
      </c>
      <c r="B318" s="298" t="s">
        <v>365</v>
      </c>
      <c r="C318" s="320">
        <v>44712.507477615698</v>
      </c>
      <c r="D318" s="320">
        <v>44715.461889803199</v>
      </c>
      <c r="E318" s="338">
        <v>60008</v>
      </c>
      <c r="F318" s="301">
        <v>3</v>
      </c>
      <c r="G318" s="309">
        <v>1</v>
      </c>
      <c r="H318" s="309">
        <v>1</v>
      </c>
      <c r="I318" s="309">
        <v>2</v>
      </c>
      <c r="J318" s="309">
        <v>1</v>
      </c>
      <c r="K318" s="309">
        <v>1</v>
      </c>
      <c r="L318" s="309">
        <v>3</v>
      </c>
      <c r="M318" s="309">
        <v>0</v>
      </c>
      <c r="N318" s="309">
        <v>0</v>
      </c>
      <c r="O318" s="302">
        <v>5</v>
      </c>
      <c r="P318" s="309">
        <v>0</v>
      </c>
      <c r="Q318" s="302">
        <v>0</v>
      </c>
      <c r="R318" s="309">
        <v>2</v>
      </c>
      <c r="S318" s="309">
        <v>0</v>
      </c>
      <c r="T318" s="309">
        <v>1</v>
      </c>
      <c r="U318" s="309">
        <v>1</v>
      </c>
      <c r="V318" s="309">
        <v>1</v>
      </c>
      <c r="W318" s="309">
        <v>0</v>
      </c>
      <c r="X318" s="309">
        <v>0</v>
      </c>
      <c r="Y318" s="309">
        <v>1</v>
      </c>
      <c r="Z318" s="309">
        <v>1</v>
      </c>
      <c r="AA318" s="309">
        <v>1</v>
      </c>
      <c r="AB318" s="309">
        <v>1</v>
      </c>
      <c r="AC318" s="309">
        <v>1</v>
      </c>
      <c r="AD318" s="309">
        <v>0</v>
      </c>
      <c r="AE318" s="302">
        <v>1</v>
      </c>
      <c r="AF318" s="302">
        <v>1</v>
      </c>
      <c r="AG318" s="302">
        <v>1</v>
      </c>
      <c r="AH318" s="302">
        <v>1</v>
      </c>
      <c r="AI318" s="302">
        <v>3</v>
      </c>
      <c r="AJ318" s="309">
        <v>0</v>
      </c>
      <c r="AK318" s="302">
        <v>0</v>
      </c>
      <c r="AL318" s="309">
        <v>3</v>
      </c>
      <c r="AM318" s="302">
        <v>2</v>
      </c>
      <c r="AN318" s="303">
        <v>0</v>
      </c>
      <c r="AO318" s="303">
        <v>0</v>
      </c>
      <c r="AP318" s="303">
        <v>1</v>
      </c>
      <c r="AQ318" s="303">
        <v>0</v>
      </c>
      <c r="AR318" s="303">
        <v>1</v>
      </c>
      <c r="AS318" s="303">
        <v>1</v>
      </c>
      <c r="AT318" s="302">
        <v>1</v>
      </c>
      <c r="AU318" s="302">
        <v>1</v>
      </c>
      <c r="AV318" s="303">
        <v>1</v>
      </c>
      <c r="AW318" s="303">
        <v>0</v>
      </c>
      <c r="AX318" s="309">
        <v>0</v>
      </c>
      <c r="AY318" s="309">
        <v>1</v>
      </c>
      <c r="AZ318" s="309">
        <v>0</v>
      </c>
      <c r="BA318" s="309">
        <v>0</v>
      </c>
      <c r="BB318" s="309">
        <v>0</v>
      </c>
      <c r="BC318" s="309">
        <v>0</v>
      </c>
      <c r="BD318" s="309">
        <v>1</v>
      </c>
      <c r="BE318" s="309">
        <v>0</v>
      </c>
      <c r="BF318" s="309">
        <v>0</v>
      </c>
      <c r="BG318" s="309">
        <v>0</v>
      </c>
      <c r="BH318" s="309">
        <v>0</v>
      </c>
      <c r="BI318" s="309">
        <v>1</v>
      </c>
      <c r="BJ318" s="309">
        <v>1</v>
      </c>
      <c r="BK318" s="309">
        <v>0</v>
      </c>
      <c r="BL318" s="309">
        <v>0</v>
      </c>
      <c r="BM318" s="309">
        <v>0</v>
      </c>
      <c r="BN318" s="309">
        <v>0</v>
      </c>
      <c r="BO318" s="309">
        <v>1</v>
      </c>
      <c r="BP318" s="309">
        <v>0</v>
      </c>
      <c r="BQ318" s="309">
        <v>0</v>
      </c>
      <c r="BR318" s="309">
        <v>0</v>
      </c>
      <c r="BS318" s="309">
        <v>0</v>
      </c>
      <c r="BT318" s="309">
        <v>0</v>
      </c>
      <c r="BU318" s="309">
        <v>0</v>
      </c>
      <c r="BV318" s="309">
        <v>0</v>
      </c>
      <c r="BW318" s="309">
        <v>0</v>
      </c>
      <c r="BX318" s="304">
        <v>0</v>
      </c>
      <c r="BY318" s="305">
        <v>0</v>
      </c>
      <c r="BZ318" s="309">
        <v>1</v>
      </c>
      <c r="CA318" s="309">
        <v>3</v>
      </c>
      <c r="CB318" s="309">
        <v>3</v>
      </c>
      <c r="CC318" s="302">
        <v>0</v>
      </c>
      <c r="CD318" s="302">
        <v>0</v>
      </c>
      <c r="CE318" s="309">
        <v>3</v>
      </c>
    </row>
    <row r="319" spans="1:83" ht="18">
      <c r="A319" s="332">
        <v>2022</v>
      </c>
      <c r="B319" s="298" t="s">
        <v>366</v>
      </c>
      <c r="C319" s="320">
        <v>44825.676944236096</v>
      </c>
      <c r="D319" s="320">
        <v>44831.449574224498</v>
      </c>
      <c r="E319" s="335">
        <v>70225</v>
      </c>
      <c r="F319" s="301">
        <v>2</v>
      </c>
      <c r="G319" s="322">
        <v>2</v>
      </c>
      <c r="H319" s="322">
        <v>1</v>
      </c>
      <c r="I319" s="322">
        <v>2</v>
      </c>
      <c r="J319" s="322">
        <v>1</v>
      </c>
      <c r="K319" s="322">
        <v>1</v>
      </c>
      <c r="L319" s="322">
        <v>3</v>
      </c>
      <c r="M319" s="322">
        <v>2</v>
      </c>
      <c r="N319" s="322">
        <v>0</v>
      </c>
      <c r="O319" s="322">
        <v>1</v>
      </c>
      <c r="P319" s="322">
        <v>1</v>
      </c>
      <c r="Q319" s="302">
        <v>1</v>
      </c>
      <c r="R319" s="322">
        <v>0</v>
      </c>
      <c r="S319" s="322">
        <v>0</v>
      </c>
      <c r="T319" s="322">
        <v>0</v>
      </c>
      <c r="U319" s="322">
        <v>0</v>
      </c>
      <c r="V319" s="322">
        <v>0</v>
      </c>
      <c r="W319" s="322">
        <v>0</v>
      </c>
      <c r="X319" s="322">
        <v>0</v>
      </c>
      <c r="Y319" s="322">
        <v>1</v>
      </c>
      <c r="Z319" s="322">
        <v>0</v>
      </c>
      <c r="AA319" s="322">
        <v>1</v>
      </c>
      <c r="AB319" s="322">
        <v>0</v>
      </c>
      <c r="AC319" s="322">
        <v>1</v>
      </c>
      <c r="AD319" s="322">
        <v>0</v>
      </c>
      <c r="AE319" s="302">
        <v>4</v>
      </c>
      <c r="AF319" s="302">
        <v>2</v>
      </c>
      <c r="AG319" s="302">
        <v>1</v>
      </c>
      <c r="AH319" s="302">
        <v>1</v>
      </c>
      <c r="AI319" s="302">
        <v>3</v>
      </c>
      <c r="AJ319" s="309">
        <v>0</v>
      </c>
      <c r="AK319" s="302">
        <v>1</v>
      </c>
      <c r="AL319" s="322">
        <v>1</v>
      </c>
      <c r="AM319" s="302">
        <v>1</v>
      </c>
      <c r="AN319" s="313">
        <v>1</v>
      </c>
      <c r="AO319" s="302">
        <v>1</v>
      </c>
      <c r="AP319" s="302">
        <v>2</v>
      </c>
      <c r="AQ319" s="303">
        <v>0</v>
      </c>
      <c r="AR319" s="303">
        <v>1</v>
      </c>
      <c r="AS319" s="302">
        <v>0</v>
      </c>
      <c r="AT319" s="302">
        <v>1</v>
      </c>
      <c r="AU319" s="302">
        <v>1</v>
      </c>
      <c r="AV319" s="302">
        <v>0</v>
      </c>
      <c r="AW319" s="302">
        <v>1</v>
      </c>
      <c r="AX319" s="322">
        <v>0</v>
      </c>
      <c r="AY319" s="322">
        <v>0</v>
      </c>
      <c r="AZ319" s="322">
        <v>0</v>
      </c>
      <c r="BA319" s="322">
        <v>0</v>
      </c>
      <c r="BB319" s="322">
        <v>0</v>
      </c>
      <c r="BC319" s="322">
        <v>0</v>
      </c>
      <c r="BD319" s="322">
        <v>1</v>
      </c>
      <c r="BE319" s="322">
        <v>0</v>
      </c>
      <c r="BF319" s="322">
        <v>0</v>
      </c>
      <c r="BG319" s="322">
        <v>0</v>
      </c>
      <c r="BH319" s="322">
        <v>0</v>
      </c>
      <c r="BI319" s="322">
        <v>0</v>
      </c>
      <c r="BJ319" s="322">
        <v>1</v>
      </c>
      <c r="BK319" s="322">
        <v>0</v>
      </c>
      <c r="BL319" s="322">
        <v>0</v>
      </c>
      <c r="BM319" s="322">
        <v>0</v>
      </c>
      <c r="BN319" s="322">
        <v>0</v>
      </c>
      <c r="BO319" s="322">
        <v>0</v>
      </c>
      <c r="BP319" s="322">
        <v>0</v>
      </c>
      <c r="BQ319" s="322">
        <v>0</v>
      </c>
      <c r="BR319" s="322">
        <v>0</v>
      </c>
      <c r="BS319" s="322">
        <v>0</v>
      </c>
      <c r="BT319" s="322">
        <v>0</v>
      </c>
      <c r="BU319" s="322">
        <v>0</v>
      </c>
      <c r="BV319" s="322">
        <v>1</v>
      </c>
      <c r="BW319" s="302">
        <v>0</v>
      </c>
      <c r="BX319" s="304">
        <v>0</v>
      </c>
      <c r="BY319" s="305">
        <v>0</v>
      </c>
      <c r="BZ319" s="322">
        <v>1</v>
      </c>
      <c r="CA319" s="322">
        <v>3</v>
      </c>
      <c r="CB319" s="322">
        <v>1</v>
      </c>
      <c r="CC319" s="302">
        <v>1</v>
      </c>
      <c r="CD319" s="302">
        <v>1</v>
      </c>
      <c r="CE319" s="322">
        <v>1</v>
      </c>
    </row>
    <row r="320" spans="1:83" ht="18">
      <c r="A320" s="332">
        <v>2022</v>
      </c>
      <c r="B320" s="298" t="s">
        <v>367</v>
      </c>
      <c r="C320" s="320">
        <v>44581.369871215298</v>
      </c>
      <c r="D320" s="320">
        <v>44582.392974421302</v>
      </c>
      <c r="E320" s="338">
        <v>49146</v>
      </c>
      <c r="F320" s="301">
        <v>2</v>
      </c>
      <c r="G320" s="309">
        <v>1</v>
      </c>
      <c r="H320" s="309">
        <v>1</v>
      </c>
      <c r="I320" s="309">
        <v>2</v>
      </c>
      <c r="J320" s="309">
        <v>1</v>
      </c>
      <c r="K320" s="309">
        <v>1</v>
      </c>
      <c r="L320" s="309">
        <v>4</v>
      </c>
      <c r="M320" s="309">
        <v>1</v>
      </c>
      <c r="N320" s="309">
        <v>0</v>
      </c>
      <c r="O320" s="309">
        <v>2</v>
      </c>
      <c r="P320" s="309">
        <v>0</v>
      </c>
      <c r="Q320" s="302">
        <v>0</v>
      </c>
      <c r="R320" s="309">
        <v>0</v>
      </c>
      <c r="S320" s="309">
        <v>0</v>
      </c>
      <c r="T320" s="309">
        <v>1</v>
      </c>
      <c r="U320" s="309">
        <v>0</v>
      </c>
      <c r="V320" s="309">
        <v>0</v>
      </c>
      <c r="W320" s="309">
        <v>0</v>
      </c>
      <c r="X320" s="309">
        <v>0</v>
      </c>
      <c r="Y320" s="309">
        <v>0</v>
      </c>
      <c r="Z320" s="309">
        <v>1</v>
      </c>
      <c r="AA320" s="309">
        <v>1</v>
      </c>
      <c r="AB320" s="309">
        <v>1</v>
      </c>
      <c r="AC320" s="309">
        <v>1</v>
      </c>
      <c r="AD320" s="309">
        <v>1</v>
      </c>
      <c r="AE320" s="302">
        <v>3</v>
      </c>
      <c r="AF320" s="302">
        <v>2</v>
      </c>
      <c r="AG320" s="302">
        <v>1</v>
      </c>
      <c r="AH320" s="302">
        <v>1</v>
      </c>
      <c r="AI320" s="302">
        <v>3</v>
      </c>
      <c r="AJ320" s="309">
        <v>0</v>
      </c>
      <c r="AK320" s="302">
        <v>0</v>
      </c>
      <c r="AL320" s="309">
        <v>3</v>
      </c>
      <c r="AM320" s="302">
        <v>2</v>
      </c>
      <c r="AN320" s="302">
        <v>1</v>
      </c>
      <c r="AO320" s="302">
        <v>1</v>
      </c>
      <c r="AP320" s="303">
        <v>1</v>
      </c>
      <c r="AQ320" s="303">
        <v>0</v>
      </c>
      <c r="AR320" s="303">
        <v>1</v>
      </c>
      <c r="AS320" s="303">
        <v>1</v>
      </c>
      <c r="AT320" s="302">
        <v>1</v>
      </c>
      <c r="AU320" s="303">
        <v>1</v>
      </c>
      <c r="AV320" s="303">
        <v>0</v>
      </c>
      <c r="AW320" s="303">
        <v>0</v>
      </c>
      <c r="AX320" s="309">
        <v>0</v>
      </c>
      <c r="AY320" s="309">
        <v>0</v>
      </c>
      <c r="AZ320" s="309">
        <v>0</v>
      </c>
      <c r="BA320" s="309">
        <v>0</v>
      </c>
      <c r="BB320" s="309">
        <v>0</v>
      </c>
      <c r="BC320" s="309">
        <v>0</v>
      </c>
      <c r="BD320" s="309">
        <v>0</v>
      </c>
      <c r="BE320" s="309">
        <v>0</v>
      </c>
      <c r="BF320" s="309">
        <v>0</v>
      </c>
      <c r="BG320" s="309">
        <v>0</v>
      </c>
      <c r="BH320" s="309">
        <v>0</v>
      </c>
      <c r="BI320" s="309">
        <v>0</v>
      </c>
      <c r="BJ320" s="309">
        <v>1</v>
      </c>
      <c r="BK320" s="309">
        <v>0</v>
      </c>
      <c r="BL320" s="309">
        <v>0</v>
      </c>
      <c r="BM320" s="309">
        <v>0</v>
      </c>
      <c r="BN320" s="309">
        <v>0</v>
      </c>
      <c r="BO320" s="309">
        <v>1</v>
      </c>
      <c r="BP320" s="309">
        <v>0</v>
      </c>
      <c r="BQ320" s="309">
        <v>0</v>
      </c>
      <c r="BR320" s="309">
        <v>0</v>
      </c>
      <c r="BS320" s="309">
        <v>0</v>
      </c>
      <c r="BT320" s="309">
        <v>1</v>
      </c>
      <c r="BU320" s="309">
        <v>0</v>
      </c>
      <c r="BV320" s="309">
        <v>0</v>
      </c>
      <c r="BW320" s="309">
        <v>0</v>
      </c>
      <c r="BX320" s="304">
        <v>0</v>
      </c>
      <c r="BY320" s="305">
        <v>0</v>
      </c>
      <c r="BZ320" s="309">
        <v>1</v>
      </c>
      <c r="CA320" s="309">
        <v>4</v>
      </c>
      <c r="CB320" s="309">
        <v>1</v>
      </c>
      <c r="CC320" s="302">
        <v>0</v>
      </c>
      <c r="CD320" s="302">
        <v>0</v>
      </c>
      <c r="CE320" s="309">
        <v>3</v>
      </c>
    </row>
    <row r="321" spans="1:83" ht="18">
      <c r="A321" s="332">
        <v>2022</v>
      </c>
      <c r="B321" s="298" t="s">
        <v>368</v>
      </c>
      <c r="C321" s="320">
        <v>44871.744202303198</v>
      </c>
      <c r="D321" s="320">
        <v>44878.390804189803</v>
      </c>
      <c r="E321" s="338">
        <v>49146</v>
      </c>
      <c r="F321" s="301">
        <v>2</v>
      </c>
      <c r="G321" s="309">
        <v>1</v>
      </c>
      <c r="H321" s="309">
        <v>1</v>
      </c>
      <c r="I321" s="309">
        <v>2</v>
      </c>
      <c r="J321" s="309">
        <v>1</v>
      </c>
      <c r="K321" s="309">
        <v>1</v>
      </c>
      <c r="L321" s="309">
        <v>4</v>
      </c>
      <c r="M321" s="309">
        <v>1</v>
      </c>
      <c r="N321" s="309">
        <v>0</v>
      </c>
      <c r="O321" s="309">
        <v>2</v>
      </c>
      <c r="P321" s="309">
        <v>0</v>
      </c>
      <c r="Q321" s="302">
        <v>1</v>
      </c>
      <c r="R321" s="309">
        <v>1</v>
      </c>
      <c r="S321" s="309">
        <v>0</v>
      </c>
      <c r="T321" s="309">
        <v>1</v>
      </c>
      <c r="U321" s="309">
        <v>0</v>
      </c>
      <c r="V321" s="309">
        <v>0</v>
      </c>
      <c r="W321" s="309">
        <v>0</v>
      </c>
      <c r="X321" s="309">
        <v>0</v>
      </c>
      <c r="Y321" s="309">
        <v>1</v>
      </c>
      <c r="Z321" s="309">
        <v>1</v>
      </c>
      <c r="AA321" s="309">
        <v>1</v>
      </c>
      <c r="AB321" s="309">
        <v>1</v>
      </c>
      <c r="AC321" s="309">
        <v>1</v>
      </c>
      <c r="AD321" s="309">
        <v>0</v>
      </c>
      <c r="AE321" s="302">
        <v>1</v>
      </c>
      <c r="AF321" s="302">
        <v>1</v>
      </c>
      <c r="AG321" s="302">
        <v>1</v>
      </c>
      <c r="AH321" s="302">
        <v>1</v>
      </c>
      <c r="AI321" s="302">
        <v>2</v>
      </c>
      <c r="AJ321" s="309">
        <v>0</v>
      </c>
      <c r="AK321" s="302">
        <v>0</v>
      </c>
      <c r="AL321" s="309">
        <v>3</v>
      </c>
      <c r="AM321" s="302">
        <v>2</v>
      </c>
      <c r="AN321" s="302">
        <v>1</v>
      </c>
      <c r="AO321" s="302">
        <v>1</v>
      </c>
      <c r="AP321" s="302">
        <v>2</v>
      </c>
      <c r="AQ321" s="303">
        <v>0</v>
      </c>
      <c r="AR321" s="303">
        <v>1</v>
      </c>
      <c r="AS321" s="302">
        <v>0</v>
      </c>
      <c r="AT321" s="302">
        <v>2</v>
      </c>
      <c r="AU321" s="302">
        <v>1</v>
      </c>
      <c r="AV321" s="303">
        <v>1</v>
      </c>
      <c r="AW321" s="303">
        <v>0</v>
      </c>
      <c r="AX321" s="309">
        <v>0</v>
      </c>
      <c r="AY321" s="309">
        <v>0</v>
      </c>
      <c r="AZ321" s="309">
        <v>0</v>
      </c>
      <c r="BA321" s="309">
        <v>0</v>
      </c>
      <c r="BB321" s="309">
        <v>0</v>
      </c>
      <c r="BC321" s="309">
        <v>0</v>
      </c>
      <c r="BD321" s="309">
        <v>0</v>
      </c>
      <c r="BE321" s="309">
        <v>0</v>
      </c>
      <c r="BF321" s="309">
        <v>0</v>
      </c>
      <c r="BG321" s="309">
        <v>0</v>
      </c>
      <c r="BH321" s="309">
        <v>0</v>
      </c>
      <c r="BI321" s="309">
        <v>0</v>
      </c>
      <c r="BJ321" s="309">
        <v>1</v>
      </c>
      <c r="BK321" s="309">
        <v>0</v>
      </c>
      <c r="BL321" s="309">
        <v>0</v>
      </c>
      <c r="BM321" s="309">
        <v>0</v>
      </c>
      <c r="BN321" s="309">
        <v>0</v>
      </c>
      <c r="BO321" s="309">
        <v>1</v>
      </c>
      <c r="BP321" s="309">
        <v>0</v>
      </c>
      <c r="BQ321" s="309">
        <v>0</v>
      </c>
      <c r="BR321" s="309">
        <v>0</v>
      </c>
      <c r="BS321" s="309">
        <v>0</v>
      </c>
      <c r="BT321" s="309">
        <v>1</v>
      </c>
      <c r="BU321" s="309">
        <v>0</v>
      </c>
      <c r="BV321" s="309">
        <v>0</v>
      </c>
      <c r="BW321" s="309">
        <v>0</v>
      </c>
      <c r="BX321" s="304">
        <v>0</v>
      </c>
      <c r="BY321" s="305">
        <v>0</v>
      </c>
      <c r="BZ321" s="309">
        <v>1</v>
      </c>
      <c r="CA321" s="309">
        <v>4</v>
      </c>
      <c r="CB321" s="309">
        <v>1</v>
      </c>
      <c r="CC321" s="302">
        <v>1</v>
      </c>
      <c r="CD321" s="302">
        <v>0</v>
      </c>
      <c r="CE321" s="309">
        <v>3</v>
      </c>
    </row>
    <row r="322" spans="1:83" ht="18">
      <c r="A322" s="332">
        <v>2022</v>
      </c>
      <c r="B322" s="298" t="s">
        <v>369</v>
      </c>
      <c r="C322" s="320">
        <v>44607.684188657397</v>
      </c>
      <c r="D322" s="320">
        <v>44610.4869699884</v>
      </c>
      <c r="E322" s="335">
        <v>44246</v>
      </c>
      <c r="F322" s="301">
        <v>3</v>
      </c>
      <c r="G322" s="322">
        <v>1</v>
      </c>
      <c r="H322" s="322">
        <v>1</v>
      </c>
      <c r="I322" s="322">
        <v>2</v>
      </c>
      <c r="J322" s="322">
        <v>1</v>
      </c>
      <c r="K322" s="322">
        <v>1</v>
      </c>
      <c r="L322" s="322">
        <v>3</v>
      </c>
      <c r="M322" s="322">
        <v>0</v>
      </c>
      <c r="N322" s="322">
        <v>0</v>
      </c>
      <c r="O322" s="322">
        <v>1</v>
      </c>
      <c r="P322" s="322">
        <v>0</v>
      </c>
      <c r="Q322" s="302">
        <v>0</v>
      </c>
      <c r="R322" s="322">
        <v>0</v>
      </c>
      <c r="S322" s="322">
        <v>0</v>
      </c>
      <c r="T322" s="322">
        <v>0</v>
      </c>
      <c r="U322" s="322">
        <v>1</v>
      </c>
      <c r="V322" s="322">
        <v>0</v>
      </c>
      <c r="W322" s="322">
        <v>0</v>
      </c>
      <c r="X322" s="322">
        <v>0</v>
      </c>
      <c r="Y322" s="322">
        <v>0</v>
      </c>
      <c r="Z322" s="322">
        <v>1</v>
      </c>
      <c r="AA322" s="322">
        <v>1</v>
      </c>
      <c r="AB322" s="322">
        <v>1</v>
      </c>
      <c r="AC322" s="322">
        <v>1</v>
      </c>
      <c r="AD322" s="322">
        <v>1</v>
      </c>
      <c r="AE322" s="302">
        <v>1</v>
      </c>
      <c r="AF322" s="302">
        <v>1</v>
      </c>
      <c r="AG322" s="302">
        <v>1</v>
      </c>
      <c r="AH322" s="302">
        <v>1</v>
      </c>
      <c r="AI322" s="302">
        <v>3</v>
      </c>
      <c r="AJ322" s="309">
        <v>0</v>
      </c>
      <c r="AK322" s="302">
        <v>1</v>
      </c>
      <c r="AL322" s="322">
        <v>3</v>
      </c>
      <c r="AM322" s="302">
        <v>1</v>
      </c>
      <c r="AN322" s="303">
        <v>0</v>
      </c>
      <c r="AO322" s="303">
        <v>0</v>
      </c>
      <c r="AP322" s="303">
        <v>1</v>
      </c>
      <c r="AQ322" s="303">
        <v>0</v>
      </c>
      <c r="AR322" s="303">
        <v>1</v>
      </c>
      <c r="AS322" s="302">
        <v>0</v>
      </c>
      <c r="AT322" s="302">
        <v>2</v>
      </c>
      <c r="AU322" s="303">
        <v>2</v>
      </c>
      <c r="AV322" s="303">
        <v>1</v>
      </c>
      <c r="AW322" s="303">
        <v>0</v>
      </c>
      <c r="AX322" s="322">
        <v>0</v>
      </c>
      <c r="AY322" s="322">
        <v>0</v>
      </c>
      <c r="AZ322" s="322">
        <v>0</v>
      </c>
      <c r="BA322" s="322">
        <v>0</v>
      </c>
      <c r="BB322" s="322">
        <v>0</v>
      </c>
      <c r="BC322" s="322">
        <v>0</v>
      </c>
      <c r="BD322" s="322">
        <v>1</v>
      </c>
      <c r="BE322" s="322">
        <v>0</v>
      </c>
      <c r="BF322" s="322">
        <v>0</v>
      </c>
      <c r="BG322" s="322">
        <v>0</v>
      </c>
      <c r="BH322" s="322">
        <v>0</v>
      </c>
      <c r="BI322" s="322">
        <v>1</v>
      </c>
      <c r="BJ322" s="322">
        <v>0</v>
      </c>
      <c r="BK322" s="322">
        <v>0</v>
      </c>
      <c r="BL322" s="322">
        <v>0</v>
      </c>
      <c r="BM322" s="322">
        <v>0</v>
      </c>
      <c r="BN322" s="322">
        <v>0</v>
      </c>
      <c r="BO322" s="322">
        <v>0</v>
      </c>
      <c r="BP322" s="322">
        <v>0</v>
      </c>
      <c r="BQ322" s="322">
        <v>0</v>
      </c>
      <c r="BR322" s="322">
        <v>0</v>
      </c>
      <c r="BS322" s="322">
        <v>0</v>
      </c>
      <c r="BT322" s="322">
        <v>0</v>
      </c>
      <c r="BU322" s="322">
        <v>0</v>
      </c>
      <c r="BV322" s="322">
        <v>0</v>
      </c>
      <c r="BW322" s="302">
        <v>0</v>
      </c>
      <c r="BX322" s="304">
        <v>0</v>
      </c>
      <c r="BY322" s="305">
        <v>0</v>
      </c>
      <c r="BZ322" s="322">
        <v>1</v>
      </c>
      <c r="CA322" s="322">
        <v>3</v>
      </c>
      <c r="CB322" s="322">
        <v>1</v>
      </c>
      <c r="CC322" s="302">
        <v>0</v>
      </c>
      <c r="CD322" s="302">
        <v>1</v>
      </c>
      <c r="CE322" s="322">
        <v>3</v>
      </c>
    </row>
    <row r="323" spans="1:83" ht="18">
      <c r="A323" s="332">
        <v>2022</v>
      </c>
      <c r="B323" s="298" t="s">
        <v>370</v>
      </c>
      <c r="C323" s="320">
        <v>44648.864009618097</v>
      </c>
      <c r="D323" s="320">
        <v>44652.401734293999</v>
      </c>
      <c r="E323" s="335">
        <v>64976</v>
      </c>
      <c r="F323" s="301">
        <v>2</v>
      </c>
      <c r="G323" s="322">
        <v>1</v>
      </c>
      <c r="H323" s="322">
        <v>1</v>
      </c>
      <c r="I323" s="322">
        <v>2</v>
      </c>
      <c r="J323" s="322">
        <v>1</v>
      </c>
      <c r="K323" s="322">
        <v>1</v>
      </c>
      <c r="L323" s="322">
        <v>4</v>
      </c>
      <c r="M323" s="322">
        <v>2</v>
      </c>
      <c r="N323" s="322">
        <v>0</v>
      </c>
      <c r="O323" s="322">
        <v>1</v>
      </c>
      <c r="P323" s="322">
        <v>1</v>
      </c>
      <c r="Q323" s="302">
        <v>0</v>
      </c>
      <c r="R323" s="322">
        <v>0</v>
      </c>
      <c r="S323" s="322">
        <v>0</v>
      </c>
      <c r="T323" s="322">
        <v>0</v>
      </c>
      <c r="U323" s="322">
        <v>1</v>
      </c>
      <c r="V323" s="322">
        <v>0</v>
      </c>
      <c r="W323" s="322">
        <v>0</v>
      </c>
      <c r="X323" s="322">
        <v>0</v>
      </c>
      <c r="Y323" s="322">
        <v>0</v>
      </c>
      <c r="Z323" s="322">
        <v>1</v>
      </c>
      <c r="AA323" s="322">
        <v>1</v>
      </c>
      <c r="AB323" s="322">
        <v>1</v>
      </c>
      <c r="AC323" s="322">
        <v>1</v>
      </c>
      <c r="AD323" s="322">
        <v>0</v>
      </c>
      <c r="AE323" s="313">
        <v>0</v>
      </c>
      <c r="AF323" s="302">
        <v>1</v>
      </c>
      <c r="AG323" s="302">
        <v>2</v>
      </c>
      <c r="AH323" s="302">
        <v>1</v>
      </c>
      <c r="AI323" s="302">
        <v>3</v>
      </c>
      <c r="AJ323" s="309">
        <v>0</v>
      </c>
      <c r="AK323" s="302">
        <v>1</v>
      </c>
      <c r="AL323" s="322">
        <v>3</v>
      </c>
      <c r="AM323" s="302">
        <v>2</v>
      </c>
      <c r="AN323" s="303">
        <v>0</v>
      </c>
      <c r="AO323" s="303">
        <v>0</v>
      </c>
      <c r="AP323" s="303">
        <v>1</v>
      </c>
      <c r="AQ323" s="303">
        <v>0</v>
      </c>
      <c r="AR323" s="309">
        <v>0</v>
      </c>
      <c r="AS323" s="309">
        <v>2</v>
      </c>
      <c r="AT323" s="302">
        <v>2</v>
      </c>
      <c r="AU323" s="303">
        <v>2</v>
      </c>
      <c r="AV323" s="303">
        <v>1</v>
      </c>
      <c r="AW323" s="303">
        <v>0</v>
      </c>
      <c r="AX323" s="322">
        <v>0</v>
      </c>
      <c r="AY323" s="322">
        <v>0</v>
      </c>
      <c r="AZ323" s="322">
        <v>0</v>
      </c>
      <c r="BA323" s="322">
        <v>0</v>
      </c>
      <c r="BB323" s="322">
        <v>0</v>
      </c>
      <c r="BC323" s="322">
        <v>0</v>
      </c>
      <c r="BD323" s="322">
        <v>1</v>
      </c>
      <c r="BE323" s="322">
        <v>0</v>
      </c>
      <c r="BF323" s="322">
        <v>0</v>
      </c>
      <c r="BG323" s="322">
        <v>0</v>
      </c>
      <c r="BH323" s="322">
        <v>1</v>
      </c>
      <c r="BI323" s="322">
        <v>0</v>
      </c>
      <c r="BJ323" s="322">
        <v>1</v>
      </c>
      <c r="BK323" s="322">
        <v>0</v>
      </c>
      <c r="BL323" s="322">
        <v>0</v>
      </c>
      <c r="BM323" s="322">
        <v>0</v>
      </c>
      <c r="BN323" s="322">
        <v>0</v>
      </c>
      <c r="BO323" s="322">
        <v>1</v>
      </c>
      <c r="BP323" s="322">
        <v>0</v>
      </c>
      <c r="BQ323" s="322">
        <v>0</v>
      </c>
      <c r="BR323" s="322">
        <v>0</v>
      </c>
      <c r="BS323" s="322">
        <v>0</v>
      </c>
      <c r="BT323" s="322">
        <v>0</v>
      </c>
      <c r="BU323" s="322">
        <v>0</v>
      </c>
      <c r="BV323" s="322">
        <v>1</v>
      </c>
      <c r="BW323" s="302">
        <v>0</v>
      </c>
      <c r="BX323" s="304">
        <v>0</v>
      </c>
      <c r="BY323" s="305">
        <v>0</v>
      </c>
      <c r="BZ323" s="322">
        <v>1</v>
      </c>
      <c r="CA323" s="322">
        <v>4</v>
      </c>
      <c r="CB323" s="322">
        <v>1</v>
      </c>
      <c r="CC323" s="302">
        <v>0</v>
      </c>
      <c r="CD323" s="302">
        <v>1</v>
      </c>
      <c r="CE323" s="322">
        <v>3</v>
      </c>
    </row>
    <row r="324" spans="1:83" ht="18">
      <c r="A324" s="332">
        <v>2022</v>
      </c>
      <c r="B324" s="298" t="s">
        <v>371</v>
      </c>
      <c r="C324" s="320">
        <v>44811.347368830997</v>
      </c>
      <c r="D324" s="320">
        <v>44812.386827071801</v>
      </c>
      <c r="E324" s="335">
        <v>38564</v>
      </c>
      <c r="F324" s="301">
        <v>3</v>
      </c>
      <c r="G324" s="322">
        <v>1</v>
      </c>
      <c r="H324" s="322">
        <v>1</v>
      </c>
      <c r="I324" s="322">
        <v>2</v>
      </c>
      <c r="J324" s="322">
        <v>3</v>
      </c>
      <c r="K324" s="322">
        <v>1</v>
      </c>
      <c r="L324" s="322">
        <v>1</v>
      </c>
      <c r="M324" s="322">
        <v>1</v>
      </c>
      <c r="N324" s="322">
        <v>0</v>
      </c>
      <c r="O324" s="322">
        <v>1</v>
      </c>
      <c r="P324" s="322">
        <v>0</v>
      </c>
      <c r="Q324" s="302">
        <v>0</v>
      </c>
      <c r="R324" s="322">
        <v>2</v>
      </c>
      <c r="S324" s="322">
        <v>1</v>
      </c>
      <c r="T324" s="322">
        <v>0</v>
      </c>
      <c r="U324" s="322">
        <v>0</v>
      </c>
      <c r="V324" s="322">
        <v>0</v>
      </c>
      <c r="W324" s="322">
        <v>0</v>
      </c>
      <c r="X324" s="322">
        <v>0</v>
      </c>
      <c r="Y324" s="322">
        <v>1</v>
      </c>
      <c r="Z324" s="322">
        <v>1</v>
      </c>
      <c r="AA324" s="322">
        <v>1</v>
      </c>
      <c r="AB324" s="322">
        <v>1</v>
      </c>
      <c r="AC324" s="322">
        <v>1</v>
      </c>
      <c r="AD324" s="322">
        <v>1</v>
      </c>
      <c r="AE324" s="302">
        <v>3</v>
      </c>
      <c r="AF324" s="302">
        <v>2</v>
      </c>
      <c r="AG324" s="302">
        <v>1</v>
      </c>
      <c r="AH324" s="302">
        <v>1</v>
      </c>
      <c r="AI324" s="302">
        <v>3</v>
      </c>
      <c r="AJ324" s="309">
        <v>0</v>
      </c>
      <c r="AK324" s="302">
        <v>0</v>
      </c>
      <c r="AL324" s="322">
        <v>3</v>
      </c>
      <c r="AM324" s="302">
        <v>1</v>
      </c>
      <c r="AN324" s="302">
        <v>1</v>
      </c>
      <c r="AO324" s="302">
        <v>1</v>
      </c>
      <c r="AP324" s="303">
        <v>1</v>
      </c>
      <c r="AQ324" s="303">
        <v>0</v>
      </c>
      <c r="AR324" s="303">
        <v>1</v>
      </c>
      <c r="AS324" s="303">
        <v>1</v>
      </c>
      <c r="AT324" s="302">
        <v>1</v>
      </c>
      <c r="AU324" s="303">
        <v>1</v>
      </c>
      <c r="AV324" s="303">
        <v>0</v>
      </c>
      <c r="AW324" s="303">
        <v>0</v>
      </c>
      <c r="AX324" s="322">
        <v>0</v>
      </c>
      <c r="AY324" s="322">
        <v>0</v>
      </c>
      <c r="AZ324" s="322">
        <v>0</v>
      </c>
      <c r="BA324" s="322">
        <v>0</v>
      </c>
      <c r="BB324" s="322">
        <v>0</v>
      </c>
      <c r="BC324" s="322">
        <v>0</v>
      </c>
      <c r="BD324" s="322">
        <v>0</v>
      </c>
      <c r="BE324" s="322">
        <v>0</v>
      </c>
      <c r="BF324" s="322">
        <v>0</v>
      </c>
      <c r="BG324" s="322">
        <v>0</v>
      </c>
      <c r="BH324" s="322">
        <v>0</v>
      </c>
      <c r="BI324" s="322">
        <v>0</v>
      </c>
      <c r="BJ324" s="322">
        <v>1</v>
      </c>
      <c r="BK324" s="322">
        <v>0</v>
      </c>
      <c r="BL324" s="322">
        <v>0</v>
      </c>
      <c r="BM324" s="322">
        <v>0</v>
      </c>
      <c r="BN324" s="322">
        <v>0</v>
      </c>
      <c r="BO324" s="322">
        <v>1</v>
      </c>
      <c r="BP324" s="322">
        <v>0</v>
      </c>
      <c r="BQ324" s="322">
        <v>0</v>
      </c>
      <c r="BR324" s="322">
        <v>0</v>
      </c>
      <c r="BS324" s="322">
        <v>0</v>
      </c>
      <c r="BT324" s="322">
        <v>0</v>
      </c>
      <c r="BU324" s="322">
        <v>0</v>
      </c>
      <c r="BV324" s="322">
        <v>0</v>
      </c>
      <c r="BW324" s="302">
        <v>0</v>
      </c>
      <c r="BX324" s="304">
        <v>0</v>
      </c>
      <c r="BY324" s="305">
        <v>0</v>
      </c>
      <c r="BZ324" s="322">
        <v>3</v>
      </c>
      <c r="CA324" s="322">
        <v>1</v>
      </c>
      <c r="CB324" s="322">
        <v>5</v>
      </c>
      <c r="CC324" s="302">
        <v>0</v>
      </c>
      <c r="CD324" s="302">
        <v>0</v>
      </c>
      <c r="CE324" s="322">
        <v>3</v>
      </c>
    </row>
    <row r="325" spans="1:83" ht="18">
      <c r="A325" s="332">
        <v>2022</v>
      </c>
      <c r="B325" s="298" t="s">
        <v>372</v>
      </c>
      <c r="C325" s="320">
        <v>44926.752519826397</v>
      </c>
      <c r="D325" s="320">
        <v>44930.421683831002</v>
      </c>
      <c r="E325" s="335">
        <v>72797</v>
      </c>
      <c r="F325" s="301">
        <v>2</v>
      </c>
      <c r="G325" s="322">
        <v>1</v>
      </c>
      <c r="H325" s="322">
        <v>1</v>
      </c>
      <c r="I325" s="322">
        <v>0</v>
      </c>
      <c r="J325" s="322">
        <v>1</v>
      </c>
      <c r="K325" s="322">
        <v>1</v>
      </c>
      <c r="L325" s="322">
        <v>4</v>
      </c>
      <c r="M325" s="322">
        <v>1</v>
      </c>
      <c r="N325" s="322">
        <v>0</v>
      </c>
      <c r="O325" s="322">
        <v>1</v>
      </c>
      <c r="P325" s="322">
        <v>0</v>
      </c>
      <c r="Q325" s="302">
        <v>0</v>
      </c>
      <c r="R325" s="322">
        <v>0</v>
      </c>
      <c r="S325" s="322">
        <v>0</v>
      </c>
      <c r="T325" s="322">
        <v>0</v>
      </c>
      <c r="U325" s="322">
        <v>0</v>
      </c>
      <c r="V325" s="322">
        <v>0</v>
      </c>
      <c r="W325" s="322">
        <v>0</v>
      </c>
      <c r="X325" s="322">
        <v>0</v>
      </c>
      <c r="Y325" s="322">
        <v>0</v>
      </c>
      <c r="Z325" s="322">
        <v>1</v>
      </c>
      <c r="AA325" s="322">
        <v>1</v>
      </c>
      <c r="AB325" s="322">
        <v>0</v>
      </c>
      <c r="AC325" s="322">
        <v>1</v>
      </c>
      <c r="AD325" s="322">
        <v>1</v>
      </c>
      <c r="AE325" s="313">
        <v>2</v>
      </c>
      <c r="AF325" s="302">
        <v>1</v>
      </c>
      <c r="AG325" s="302">
        <v>1</v>
      </c>
      <c r="AH325" s="302">
        <v>1</v>
      </c>
      <c r="AI325" s="302">
        <v>3</v>
      </c>
      <c r="AJ325" s="309">
        <v>0</v>
      </c>
      <c r="AK325" s="302">
        <v>1</v>
      </c>
      <c r="AL325" s="322">
        <v>3</v>
      </c>
      <c r="AM325" s="302">
        <v>1</v>
      </c>
      <c r="AN325" s="303">
        <v>0</v>
      </c>
      <c r="AO325" s="303">
        <v>0</v>
      </c>
      <c r="AP325" s="303">
        <v>1</v>
      </c>
      <c r="AQ325" s="303">
        <v>0</v>
      </c>
      <c r="AR325" s="303">
        <v>1</v>
      </c>
      <c r="AS325" s="303">
        <v>1</v>
      </c>
      <c r="AT325" s="302">
        <v>2</v>
      </c>
      <c r="AU325" s="303">
        <v>2</v>
      </c>
      <c r="AV325" s="303">
        <v>1</v>
      </c>
      <c r="AW325" s="303">
        <v>0</v>
      </c>
      <c r="AX325" s="322">
        <v>0</v>
      </c>
      <c r="AY325" s="322">
        <v>0</v>
      </c>
      <c r="AZ325" s="322">
        <v>0</v>
      </c>
      <c r="BA325" s="322">
        <v>0</v>
      </c>
      <c r="BB325" s="322">
        <v>0</v>
      </c>
      <c r="BC325" s="322">
        <v>0</v>
      </c>
      <c r="BD325" s="322">
        <v>0</v>
      </c>
      <c r="BE325" s="322">
        <v>0</v>
      </c>
      <c r="BF325" s="322">
        <v>0</v>
      </c>
      <c r="BG325" s="322">
        <v>0</v>
      </c>
      <c r="BH325" s="322">
        <v>1</v>
      </c>
      <c r="BI325" s="322">
        <v>0</v>
      </c>
      <c r="BJ325" s="322">
        <v>1</v>
      </c>
      <c r="BK325" s="322">
        <v>0</v>
      </c>
      <c r="BL325" s="322">
        <v>0</v>
      </c>
      <c r="BM325" s="322">
        <v>0</v>
      </c>
      <c r="BN325" s="322">
        <v>0</v>
      </c>
      <c r="BO325" s="322">
        <v>1</v>
      </c>
      <c r="BP325" s="322">
        <v>0</v>
      </c>
      <c r="BQ325" s="322">
        <v>0</v>
      </c>
      <c r="BR325" s="322">
        <v>0</v>
      </c>
      <c r="BS325" s="322">
        <v>0</v>
      </c>
      <c r="BT325" s="322">
        <v>0</v>
      </c>
      <c r="BU325" s="322">
        <v>0</v>
      </c>
      <c r="BV325" s="322">
        <v>0</v>
      </c>
      <c r="BW325" s="322">
        <v>0</v>
      </c>
      <c r="BX325" s="304">
        <v>0</v>
      </c>
      <c r="BY325" s="305">
        <v>0</v>
      </c>
      <c r="BZ325" s="322">
        <v>1</v>
      </c>
      <c r="CA325" s="322">
        <v>4</v>
      </c>
      <c r="CB325" s="322">
        <v>1</v>
      </c>
      <c r="CC325" s="302">
        <v>0</v>
      </c>
      <c r="CD325" s="302">
        <v>1</v>
      </c>
      <c r="CE325" s="322">
        <v>3</v>
      </c>
    </row>
    <row r="326" spans="1:83" ht="18">
      <c r="A326" s="332">
        <v>2022</v>
      </c>
      <c r="B326" s="298" t="s">
        <v>373</v>
      </c>
      <c r="C326" s="320">
        <v>44758.771414664297</v>
      </c>
      <c r="D326" s="320">
        <v>44761.374404629598</v>
      </c>
      <c r="E326" s="335">
        <v>68406</v>
      </c>
      <c r="F326" s="301">
        <v>1</v>
      </c>
      <c r="G326" s="322">
        <v>1</v>
      </c>
      <c r="H326" s="322">
        <v>0</v>
      </c>
      <c r="I326" s="322">
        <v>2</v>
      </c>
      <c r="J326" s="322">
        <v>3</v>
      </c>
      <c r="K326" s="322">
        <v>1</v>
      </c>
      <c r="L326" s="303">
        <v>3</v>
      </c>
      <c r="M326" s="322">
        <v>0</v>
      </c>
      <c r="N326" s="322">
        <v>0</v>
      </c>
      <c r="O326" s="322">
        <v>0</v>
      </c>
      <c r="P326" s="322">
        <v>0</v>
      </c>
      <c r="Q326" s="302">
        <v>0</v>
      </c>
      <c r="R326" s="322">
        <v>0</v>
      </c>
      <c r="S326" s="322">
        <v>0</v>
      </c>
      <c r="T326" s="322">
        <v>0</v>
      </c>
      <c r="U326" s="322">
        <v>1</v>
      </c>
      <c r="V326" s="322">
        <v>1</v>
      </c>
      <c r="W326" s="322">
        <v>0</v>
      </c>
      <c r="X326" s="322">
        <v>0</v>
      </c>
      <c r="Y326" s="322">
        <v>1</v>
      </c>
      <c r="Z326" s="322">
        <v>1</v>
      </c>
      <c r="AA326" s="322">
        <v>1</v>
      </c>
      <c r="AB326" s="322">
        <v>1</v>
      </c>
      <c r="AC326" s="322">
        <v>1</v>
      </c>
      <c r="AD326" s="322">
        <v>0</v>
      </c>
      <c r="AE326" s="302">
        <v>1</v>
      </c>
      <c r="AF326" s="302">
        <v>1</v>
      </c>
      <c r="AG326" s="302">
        <v>2</v>
      </c>
      <c r="AH326" s="302">
        <v>1</v>
      </c>
      <c r="AI326" s="302">
        <v>3</v>
      </c>
      <c r="AJ326" s="322">
        <v>0</v>
      </c>
      <c r="AK326" s="302">
        <v>0</v>
      </c>
      <c r="AL326" s="322">
        <v>3</v>
      </c>
      <c r="AM326" s="302">
        <v>1</v>
      </c>
      <c r="AN326" s="302">
        <v>1</v>
      </c>
      <c r="AO326" s="302">
        <v>1</v>
      </c>
      <c r="AP326" s="303">
        <v>1</v>
      </c>
      <c r="AQ326" s="303">
        <v>0</v>
      </c>
      <c r="AR326" s="309">
        <v>0</v>
      </c>
      <c r="AS326" s="303">
        <v>1</v>
      </c>
      <c r="AT326" s="302">
        <v>1</v>
      </c>
      <c r="AU326" s="302">
        <v>1</v>
      </c>
      <c r="AV326" s="302">
        <v>0</v>
      </c>
      <c r="AW326" s="302">
        <v>1</v>
      </c>
      <c r="AX326" s="322">
        <v>0</v>
      </c>
      <c r="AY326" s="322">
        <v>0</v>
      </c>
      <c r="AZ326" s="322">
        <v>0</v>
      </c>
      <c r="BA326" s="322">
        <v>0</v>
      </c>
      <c r="BB326" s="322">
        <v>1</v>
      </c>
      <c r="BC326" s="322">
        <v>0</v>
      </c>
      <c r="BD326" s="322">
        <v>0</v>
      </c>
      <c r="BE326" s="322">
        <v>0</v>
      </c>
      <c r="BF326" s="322">
        <v>0</v>
      </c>
      <c r="BG326" s="322">
        <v>0</v>
      </c>
      <c r="BH326" s="322">
        <v>0</v>
      </c>
      <c r="BI326" s="322">
        <v>0</v>
      </c>
      <c r="BJ326" s="322">
        <v>0</v>
      </c>
      <c r="BK326" s="322">
        <v>0</v>
      </c>
      <c r="BL326" s="322">
        <v>0</v>
      </c>
      <c r="BM326" s="322">
        <v>0</v>
      </c>
      <c r="BN326" s="322">
        <v>0</v>
      </c>
      <c r="BO326" s="322">
        <v>0</v>
      </c>
      <c r="BP326" s="322">
        <v>0</v>
      </c>
      <c r="BQ326" s="322">
        <v>0</v>
      </c>
      <c r="BR326" s="322">
        <v>0</v>
      </c>
      <c r="BS326" s="322">
        <v>0</v>
      </c>
      <c r="BT326" s="322">
        <v>0</v>
      </c>
      <c r="BU326" s="322">
        <v>0</v>
      </c>
      <c r="BV326" s="322">
        <v>0</v>
      </c>
      <c r="BW326" s="339">
        <v>0</v>
      </c>
      <c r="BX326" s="304">
        <v>0</v>
      </c>
      <c r="BY326" s="305">
        <v>0</v>
      </c>
      <c r="BZ326" s="322">
        <v>3</v>
      </c>
      <c r="CA326" s="303">
        <v>3</v>
      </c>
      <c r="CB326" s="322">
        <v>1</v>
      </c>
      <c r="CC326" s="302">
        <v>0</v>
      </c>
      <c r="CD326" s="302">
        <v>0</v>
      </c>
      <c r="CE326" s="322">
        <v>3</v>
      </c>
    </row>
    <row r="327" spans="1:83" ht="18">
      <c r="A327" s="332">
        <v>2022</v>
      </c>
      <c r="B327" s="298" t="s">
        <v>374</v>
      </c>
      <c r="C327" s="320">
        <v>44873.967356273097</v>
      </c>
      <c r="D327" s="320">
        <v>44875.544344155103</v>
      </c>
      <c r="E327" s="337">
        <v>69969</v>
      </c>
      <c r="F327" s="301">
        <v>3</v>
      </c>
      <c r="G327" s="302">
        <v>2</v>
      </c>
      <c r="H327" s="302">
        <v>1</v>
      </c>
      <c r="I327" s="302">
        <v>2</v>
      </c>
      <c r="J327" s="302">
        <v>1</v>
      </c>
      <c r="K327" s="302">
        <v>1</v>
      </c>
      <c r="L327" s="303">
        <v>3</v>
      </c>
      <c r="M327" s="302">
        <v>0</v>
      </c>
      <c r="N327" s="302">
        <v>0</v>
      </c>
      <c r="O327" s="317">
        <v>1</v>
      </c>
      <c r="P327" s="302">
        <v>0</v>
      </c>
      <c r="Q327" s="302">
        <v>0</v>
      </c>
      <c r="R327" s="317">
        <v>2</v>
      </c>
      <c r="S327" s="317">
        <v>2</v>
      </c>
      <c r="T327" s="302">
        <v>1</v>
      </c>
      <c r="U327" s="302">
        <v>0</v>
      </c>
      <c r="V327" s="302">
        <v>0</v>
      </c>
      <c r="W327" s="302">
        <v>0</v>
      </c>
      <c r="X327" s="302">
        <v>0</v>
      </c>
      <c r="Y327" s="302">
        <v>0</v>
      </c>
      <c r="Z327" s="302">
        <v>1</v>
      </c>
      <c r="AA327" s="302">
        <v>0</v>
      </c>
      <c r="AB327" s="302">
        <v>1</v>
      </c>
      <c r="AC327" s="302">
        <v>1</v>
      </c>
      <c r="AD327" s="302">
        <v>0</v>
      </c>
      <c r="AE327" s="302">
        <v>4</v>
      </c>
      <c r="AF327" s="302">
        <v>1</v>
      </c>
      <c r="AG327" s="302">
        <v>1</v>
      </c>
      <c r="AH327" s="302">
        <v>2</v>
      </c>
      <c r="AI327" s="302">
        <v>3</v>
      </c>
      <c r="AJ327" s="309">
        <v>0</v>
      </c>
      <c r="AK327" s="302">
        <v>1</v>
      </c>
      <c r="AL327" s="302">
        <v>3</v>
      </c>
      <c r="AM327" s="302">
        <v>1</v>
      </c>
      <c r="AN327" s="313">
        <v>1</v>
      </c>
      <c r="AO327" s="302">
        <v>1</v>
      </c>
      <c r="AP327" s="303">
        <v>1</v>
      </c>
      <c r="AQ327" s="303">
        <v>0</v>
      </c>
      <c r="AR327" s="303">
        <v>1</v>
      </c>
      <c r="AS327" s="303">
        <v>1</v>
      </c>
      <c r="AT327" s="302">
        <v>1</v>
      </c>
      <c r="AU327" s="302">
        <v>1</v>
      </c>
      <c r="AV327" s="302">
        <v>0</v>
      </c>
      <c r="AW327" s="302">
        <v>1</v>
      </c>
      <c r="AX327" s="302">
        <v>0</v>
      </c>
      <c r="AY327" s="302">
        <v>0</v>
      </c>
      <c r="AZ327" s="302">
        <v>0</v>
      </c>
      <c r="BA327" s="302">
        <v>0</v>
      </c>
      <c r="BB327" s="302">
        <v>0</v>
      </c>
      <c r="BC327" s="302">
        <v>0</v>
      </c>
      <c r="BD327" s="302">
        <v>0</v>
      </c>
      <c r="BE327" s="302">
        <v>0</v>
      </c>
      <c r="BF327" s="302">
        <v>0</v>
      </c>
      <c r="BG327" s="302">
        <v>0</v>
      </c>
      <c r="BH327" s="302">
        <v>0</v>
      </c>
      <c r="BI327" s="322">
        <v>0</v>
      </c>
      <c r="BJ327" s="302">
        <v>1</v>
      </c>
      <c r="BK327" s="302">
        <v>0</v>
      </c>
      <c r="BL327" s="302">
        <v>0</v>
      </c>
      <c r="BM327" s="302">
        <v>0</v>
      </c>
      <c r="BN327" s="302">
        <v>0</v>
      </c>
      <c r="BO327" s="302">
        <v>0</v>
      </c>
      <c r="BP327" s="302">
        <v>0</v>
      </c>
      <c r="BQ327" s="302">
        <v>0</v>
      </c>
      <c r="BR327" s="302">
        <v>0</v>
      </c>
      <c r="BS327" s="302">
        <v>0</v>
      </c>
      <c r="BT327" s="302">
        <v>0</v>
      </c>
      <c r="BU327" s="302">
        <v>0</v>
      </c>
      <c r="BV327" s="302">
        <v>0</v>
      </c>
      <c r="BW327" s="302">
        <v>0</v>
      </c>
      <c r="BX327" s="304">
        <v>0</v>
      </c>
      <c r="BY327" s="305">
        <v>0</v>
      </c>
      <c r="BZ327" s="302">
        <v>1</v>
      </c>
      <c r="CA327" s="303">
        <v>3</v>
      </c>
      <c r="CB327" s="302">
        <v>1</v>
      </c>
      <c r="CC327" s="302">
        <v>0</v>
      </c>
      <c r="CD327" s="302">
        <v>1</v>
      </c>
      <c r="CE327" s="302">
        <v>3</v>
      </c>
    </row>
    <row r="328" spans="1:83" ht="18">
      <c r="A328" s="332">
        <v>2022</v>
      </c>
      <c r="B328" s="298" t="s">
        <v>375</v>
      </c>
      <c r="C328" s="320">
        <v>44721.568520266199</v>
      </c>
      <c r="D328" s="320">
        <v>44725.438584317097</v>
      </c>
      <c r="E328" s="335">
        <v>67408</v>
      </c>
      <c r="F328" s="301">
        <v>1</v>
      </c>
      <c r="G328" s="322">
        <v>1</v>
      </c>
      <c r="H328" s="322">
        <v>1</v>
      </c>
      <c r="I328" s="322">
        <v>2</v>
      </c>
      <c r="J328" s="322">
        <v>1</v>
      </c>
      <c r="K328" s="322">
        <v>1</v>
      </c>
      <c r="L328" s="303">
        <v>3</v>
      </c>
      <c r="M328" s="303">
        <v>1</v>
      </c>
      <c r="N328" s="322">
        <v>1</v>
      </c>
      <c r="O328" s="326">
        <v>1</v>
      </c>
      <c r="P328" s="322">
        <v>1</v>
      </c>
      <c r="Q328" s="302">
        <v>0</v>
      </c>
      <c r="R328" s="326">
        <v>0</v>
      </c>
      <c r="S328" s="326">
        <v>0</v>
      </c>
      <c r="T328" s="302">
        <v>0</v>
      </c>
      <c r="U328" s="302">
        <v>0</v>
      </c>
      <c r="V328" s="302">
        <v>0</v>
      </c>
      <c r="W328" s="302">
        <v>0</v>
      </c>
      <c r="X328" s="302">
        <v>0</v>
      </c>
      <c r="Y328" s="302">
        <v>0</v>
      </c>
      <c r="Z328" s="302">
        <v>0</v>
      </c>
      <c r="AA328" s="302">
        <v>0</v>
      </c>
      <c r="AB328" s="302">
        <v>0</v>
      </c>
      <c r="AC328" s="302">
        <v>1</v>
      </c>
      <c r="AD328" s="302">
        <v>0</v>
      </c>
      <c r="AE328" s="302">
        <v>3</v>
      </c>
      <c r="AF328" s="302">
        <v>1</v>
      </c>
      <c r="AG328" s="302">
        <v>1</v>
      </c>
      <c r="AH328" s="302">
        <v>2</v>
      </c>
      <c r="AI328" s="302">
        <v>2</v>
      </c>
      <c r="AJ328" s="302">
        <v>0</v>
      </c>
      <c r="AK328" s="302">
        <v>1</v>
      </c>
      <c r="AL328" s="302">
        <v>2</v>
      </c>
      <c r="AM328" s="302">
        <v>2</v>
      </c>
      <c r="AN328" s="303">
        <v>0</v>
      </c>
      <c r="AO328" s="303">
        <v>0</v>
      </c>
      <c r="AP328" s="303">
        <v>1</v>
      </c>
      <c r="AQ328" s="303">
        <v>0</v>
      </c>
      <c r="AR328" s="303">
        <v>1</v>
      </c>
      <c r="AS328" s="303">
        <v>1</v>
      </c>
      <c r="AT328" s="302">
        <v>1</v>
      </c>
      <c r="AU328" s="303">
        <v>1</v>
      </c>
      <c r="AV328" s="303">
        <v>0</v>
      </c>
      <c r="AW328" s="303">
        <v>0</v>
      </c>
      <c r="AX328" s="302">
        <v>0</v>
      </c>
      <c r="AY328" s="302">
        <v>0</v>
      </c>
      <c r="AZ328" s="302">
        <v>0</v>
      </c>
      <c r="BA328" s="302">
        <v>0</v>
      </c>
      <c r="BB328" s="302">
        <v>0</v>
      </c>
      <c r="BC328" s="302">
        <v>0</v>
      </c>
      <c r="BD328" s="302">
        <v>0</v>
      </c>
      <c r="BE328" s="302">
        <v>0</v>
      </c>
      <c r="BF328" s="302">
        <v>0</v>
      </c>
      <c r="BG328" s="302">
        <v>0</v>
      </c>
      <c r="BH328" s="302">
        <v>0</v>
      </c>
      <c r="BI328" s="302">
        <v>0</v>
      </c>
      <c r="BJ328" s="302">
        <v>0</v>
      </c>
      <c r="BK328" s="302">
        <v>0</v>
      </c>
      <c r="BL328" s="302">
        <v>0</v>
      </c>
      <c r="BM328" s="302">
        <v>0</v>
      </c>
      <c r="BN328" s="302">
        <v>0</v>
      </c>
      <c r="BO328" s="302">
        <v>0</v>
      </c>
      <c r="BP328" s="302">
        <v>0</v>
      </c>
      <c r="BQ328" s="302">
        <v>0</v>
      </c>
      <c r="BR328" s="302">
        <v>0</v>
      </c>
      <c r="BS328" s="302">
        <v>0</v>
      </c>
      <c r="BT328" s="302">
        <v>0</v>
      </c>
      <c r="BU328" s="302">
        <v>0</v>
      </c>
      <c r="BV328" s="302">
        <v>0</v>
      </c>
      <c r="BW328" s="302">
        <v>0</v>
      </c>
      <c r="BX328" s="305">
        <v>0</v>
      </c>
      <c r="BY328" s="305">
        <v>0</v>
      </c>
      <c r="BZ328" s="322">
        <v>1</v>
      </c>
      <c r="CA328" s="303">
        <v>3</v>
      </c>
      <c r="CB328" s="322">
        <v>1</v>
      </c>
      <c r="CC328" s="302">
        <v>0</v>
      </c>
      <c r="CD328" s="302">
        <v>1</v>
      </c>
      <c r="CE328" s="302">
        <v>2</v>
      </c>
    </row>
    <row r="329" spans="1:83" ht="18">
      <c r="A329" s="332">
        <v>2022</v>
      </c>
      <c r="B329" s="298" t="s">
        <v>376</v>
      </c>
      <c r="C329" s="320">
        <v>44724.000360509301</v>
      </c>
      <c r="D329" s="320">
        <v>44728.465620729199</v>
      </c>
      <c r="E329" s="335">
        <v>67472</v>
      </c>
      <c r="F329" s="301">
        <v>3</v>
      </c>
      <c r="G329" s="322">
        <v>2</v>
      </c>
      <c r="H329" s="322">
        <v>1</v>
      </c>
      <c r="I329" s="322">
        <v>2</v>
      </c>
      <c r="J329" s="322">
        <v>1</v>
      </c>
      <c r="K329" s="322">
        <v>1</v>
      </c>
      <c r="L329" s="322">
        <v>3</v>
      </c>
      <c r="M329" s="322">
        <v>0</v>
      </c>
      <c r="N329" s="322">
        <v>0</v>
      </c>
      <c r="O329" s="326">
        <v>1</v>
      </c>
      <c r="P329" s="322">
        <v>1</v>
      </c>
      <c r="Q329" s="302">
        <v>1</v>
      </c>
      <c r="R329" s="326">
        <v>0</v>
      </c>
      <c r="S329" s="326">
        <v>0</v>
      </c>
      <c r="T329" s="302">
        <v>0</v>
      </c>
      <c r="U329" s="302">
        <v>0</v>
      </c>
      <c r="V329" s="302">
        <v>0</v>
      </c>
      <c r="W329" s="302">
        <v>0</v>
      </c>
      <c r="X329" s="302">
        <v>0</v>
      </c>
      <c r="Y329" s="302">
        <v>0</v>
      </c>
      <c r="Z329" s="302">
        <v>0</v>
      </c>
      <c r="AA329" s="302">
        <v>0</v>
      </c>
      <c r="AB329" s="302">
        <v>0</v>
      </c>
      <c r="AC329" s="302">
        <v>1</v>
      </c>
      <c r="AD329" s="302">
        <v>0</v>
      </c>
      <c r="AE329" s="302">
        <v>3</v>
      </c>
      <c r="AF329" s="302">
        <v>1</v>
      </c>
      <c r="AG329" s="302">
        <v>1</v>
      </c>
      <c r="AH329" s="302">
        <v>1</v>
      </c>
      <c r="AI329" s="302">
        <v>2</v>
      </c>
      <c r="AJ329" s="302">
        <v>0</v>
      </c>
      <c r="AK329" s="302">
        <v>1</v>
      </c>
      <c r="AL329" s="302">
        <v>2</v>
      </c>
      <c r="AM329" s="302">
        <v>2</v>
      </c>
      <c r="AN329" s="313">
        <v>1</v>
      </c>
      <c r="AO329" s="302">
        <v>1</v>
      </c>
      <c r="AP329" s="303">
        <v>1</v>
      </c>
      <c r="AQ329" s="303">
        <v>0</v>
      </c>
      <c r="AR329" s="303">
        <v>1</v>
      </c>
      <c r="AS329" s="303">
        <v>1</v>
      </c>
      <c r="AT329" s="302">
        <v>1</v>
      </c>
      <c r="AU329" s="303">
        <v>1</v>
      </c>
      <c r="AV329" s="303">
        <v>0</v>
      </c>
      <c r="AW329" s="303">
        <v>0</v>
      </c>
      <c r="AX329" s="302">
        <v>0</v>
      </c>
      <c r="AY329" s="302">
        <v>0</v>
      </c>
      <c r="AZ329" s="302">
        <v>0</v>
      </c>
      <c r="BA329" s="302">
        <v>0</v>
      </c>
      <c r="BB329" s="302">
        <v>0</v>
      </c>
      <c r="BC329" s="302">
        <v>0</v>
      </c>
      <c r="BD329" s="302">
        <v>0</v>
      </c>
      <c r="BE329" s="302">
        <v>0</v>
      </c>
      <c r="BF329" s="302">
        <v>0</v>
      </c>
      <c r="BG329" s="302">
        <v>0</v>
      </c>
      <c r="BH329" s="302">
        <v>0</v>
      </c>
      <c r="BI329" s="302">
        <v>0</v>
      </c>
      <c r="BJ329" s="302">
        <v>0</v>
      </c>
      <c r="BK329" s="302">
        <v>0</v>
      </c>
      <c r="BL329" s="302">
        <v>0</v>
      </c>
      <c r="BM329" s="302">
        <v>0</v>
      </c>
      <c r="BN329" s="302">
        <v>0</v>
      </c>
      <c r="BO329" s="302">
        <v>0</v>
      </c>
      <c r="BP329" s="302">
        <v>0</v>
      </c>
      <c r="BQ329" s="302">
        <v>0</v>
      </c>
      <c r="BR329" s="302">
        <v>0</v>
      </c>
      <c r="BS329" s="302">
        <v>0</v>
      </c>
      <c r="BT329" s="302">
        <v>0</v>
      </c>
      <c r="BU329" s="302">
        <v>0</v>
      </c>
      <c r="BV329" s="302">
        <v>0</v>
      </c>
      <c r="BW329" s="302">
        <v>0</v>
      </c>
      <c r="BX329" s="305">
        <v>0</v>
      </c>
      <c r="BY329" s="305">
        <v>0</v>
      </c>
      <c r="BZ329" s="322">
        <v>1</v>
      </c>
      <c r="CA329" s="322">
        <v>3</v>
      </c>
      <c r="CB329" s="322">
        <v>1</v>
      </c>
      <c r="CC329" s="302">
        <v>1</v>
      </c>
      <c r="CD329" s="302">
        <v>1</v>
      </c>
      <c r="CE329" s="302">
        <v>2</v>
      </c>
    </row>
    <row r="330" spans="1:83" ht="18">
      <c r="A330" s="332">
        <v>2022</v>
      </c>
      <c r="B330" s="298" t="s">
        <v>377</v>
      </c>
      <c r="C330" s="320">
        <v>44836.005765613401</v>
      </c>
      <c r="D330" s="320">
        <v>44839.445075810203</v>
      </c>
      <c r="E330" s="333">
        <v>70498</v>
      </c>
      <c r="F330" s="301">
        <v>2</v>
      </c>
      <c r="G330" s="334">
        <v>1</v>
      </c>
      <c r="H330" s="334">
        <v>1</v>
      </c>
      <c r="I330" s="334">
        <v>2</v>
      </c>
      <c r="J330" s="334">
        <v>1</v>
      </c>
      <c r="K330" s="334">
        <v>1</v>
      </c>
      <c r="L330" s="334">
        <v>3</v>
      </c>
      <c r="M330" s="334">
        <v>1</v>
      </c>
      <c r="N330" s="334">
        <v>0</v>
      </c>
      <c r="O330" s="334">
        <v>1</v>
      </c>
      <c r="P330" s="334">
        <v>0</v>
      </c>
      <c r="Q330" s="302">
        <v>0</v>
      </c>
      <c r="R330" s="334">
        <v>0</v>
      </c>
      <c r="S330" s="334">
        <v>0</v>
      </c>
      <c r="T330" s="334">
        <v>0</v>
      </c>
      <c r="U330" s="334">
        <v>1</v>
      </c>
      <c r="V330" s="334">
        <v>0</v>
      </c>
      <c r="W330" s="334">
        <v>0</v>
      </c>
      <c r="X330" s="334">
        <v>0</v>
      </c>
      <c r="Y330" s="334">
        <v>1</v>
      </c>
      <c r="Z330" s="334">
        <v>1</v>
      </c>
      <c r="AA330" s="334">
        <v>1</v>
      </c>
      <c r="AB330" s="334">
        <v>1</v>
      </c>
      <c r="AC330" s="334">
        <v>1</v>
      </c>
      <c r="AD330" s="334">
        <v>0</v>
      </c>
      <c r="AE330" s="302">
        <v>1</v>
      </c>
      <c r="AF330" s="302">
        <v>2</v>
      </c>
      <c r="AG330" s="302">
        <v>1</v>
      </c>
      <c r="AH330" s="302">
        <v>2</v>
      </c>
      <c r="AI330" s="302">
        <v>3</v>
      </c>
      <c r="AJ330" s="309">
        <v>0</v>
      </c>
      <c r="AK330" s="302">
        <v>0</v>
      </c>
      <c r="AL330" s="334">
        <v>3</v>
      </c>
      <c r="AM330" s="302">
        <v>1</v>
      </c>
      <c r="AN330" s="302">
        <v>1</v>
      </c>
      <c r="AO330" s="302">
        <v>1</v>
      </c>
      <c r="AP330" s="302">
        <v>2</v>
      </c>
      <c r="AQ330" s="303">
        <v>0</v>
      </c>
      <c r="AR330" s="303">
        <v>1</v>
      </c>
      <c r="AS330" s="303">
        <v>1</v>
      </c>
      <c r="AT330" s="302">
        <v>2</v>
      </c>
      <c r="AU330" s="303">
        <v>2</v>
      </c>
      <c r="AV330" s="303">
        <v>1</v>
      </c>
      <c r="AW330" s="303">
        <v>0</v>
      </c>
      <c r="AX330" s="334">
        <v>0</v>
      </c>
      <c r="AY330" s="334">
        <v>0</v>
      </c>
      <c r="AZ330" s="334">
        <v>0</v>
      </c>
      <c r="BA330" s="334">
        <v>0</v>
      </c>
      <c r="BB330" s="334">
        <v>0</v>
      </c>
      <c r="BC330" s="334">
        <v>0</v>
      </c>
      <c r="BD330" s="334">
        <v>0</v>
      </c>
      <c r="BE330" s="334">
        <v>0</v>
      </c>
      <c r="BF330" s="334">
        <v>0</v>
      </c>
      <c r="BG330" s="334">
        <v>0</v>
      </c>
      <c r="BH330" s="334">
        <v>0</v>
      </c>
      <c r="BI330" s="334">
        <v>0</v>
      </c>
      <c r="BJ330" s="334">
        <v>0</v>
      </c>
      <c r="BK330" s="334">
        <v>0</v>
      </c>
      <c r="BL330" s="334">
        <v>0</v>
      </c>
      <c r="BM330" s="334">
        <v>0</v>
      </c>
      <c r="BN330" s="334">
        <v>0</v>
      </c>
      <c r="BO330" s="334">
        <v>1</v>
      </c>
      <c r="BP330" s="334">
        <v>0</v>
      </c>
      <c r="BQ330" s="334">
        <v>0</v>
      </c>
      <c r="BR330" s="334">
        <v>0</v>
      </c>
      <c r="BS330" s="334">
        <v>0</v>
      </c>
      <c r="BT330" s="334">
        <v>0</v>
      </c>
      <c r="BU330" s="334">
        <v>0</v>
      </c>
      <c r="BV330" s="334">
        <v>0</v>
      </c>
      <c r="BW330" s="334">
        <v>0</v>
      </c>
      <c r="BX330" s="304">
        <v>0</v>
      </c>
      <c r="BY330" s="305">
        <v>0</v>
      </c>
      <c r="BZ330" s="334">
        <v>1</v>
      </c>
      <c r="CA330" s="334">
        <v>3</v>
      </c>
      <c r="CB330" s="334">
        <v>1</v>
      </c>
      <c r="CC330" s="302">
        <v>0</v>
      </c>
      <c r="CD330" s="302">
        <v>0</v>
      </c>
      <c r="CE330" s="334">
        <v>3</v>
      </c>
    </row>
    <row r="331" spans="1:83" ht="18">
      <c r="A331" s="332">
        <v>2022</v>
      </c>
      <c r="B331" s="298" t="s">
        <v>378</v>
      </c>
      <c r="C331" s="320">
        <v>44872.141024618097</v>
      </c>
      <c r="D331" s="320">
        <v>44874.459080150496</v>
      </c>
      <c r="E331" s="335">
        <v>71459</v>
      </c>
      <c r="F331" s="301">
        <v>3</v>
      </c>
      <c r="G331" s="322">
        <v>1</v>
      </c>
      <c r="H331" s="322">
        <v>1</v>
      </c>
      <c r="I331" s="322">
        <v>2</v>
      </c>
      <c r="J331" s="322">
        <v>3</v>
      </c>
      <c r="K331" s="322">
        <v>1</v>
      </c>
      <c r="L331" s="303">
        <v>3</v>
      </c>
      <c r="M331" s="322">
        <v>1</v>
      </c>
      <c r="N331" s="322">
        <v>0</v>
      </c>
      <c r="O331" s="322">
        <v>1</v>
      </c>
      <c r="P331" s="322">
        <v>0</v>
      </c>
      <c r="Q331" s="302">
        <v>0</v>
      </c>
      <c r="R331" s="322">
        <v>2</v>
      </c>
      <c r="S331" s="322">
        <v>2</v>
      </c>
      <c r="T331" s="322">
        <v>1</v>
      </c>
      <c r="U331" s="322">
        <v>1</v>
      </c>
      <c r="V331" s="322">
        <v>0</v>
      </c>
      <c r="W331" s="322">
        <v>0</v>
      </c>
      <c r="X331" s="322">
        <v>0</v>
      </c>
      <c r="Y331" s="322">
        <v>1</v>
      </c>
      <c r="Z331" s="322">
        <v>0</v>
      </c>
      <c r="AA331" s="322">
        <v>1</v>
      </c>
      <c r="AB331" s="322">
        <v>0</v>
      </c>
      <c r="AC331" s="322">
        <v>1</v>
      </c>
      <c r="AD331" s="322">
        <v>0</v>
      </c>
      <c r="AE331" s="313">
        <v>2</v>
      </c>
      <c r="AF331" s="302">
        <v>2</v>
      </c>
      <c r="AG331" s="302">
        <v>1</v>
      </c>
      <c r="AH331" s="302">
        <v>1</v>
      </c>
      <c r="AI331" s="302">
        <v>3</v>
      </c>
      <c r="AJ331" s="309">
        <v>0</v>
      </c>
      <c r="AK331" s="302">
        <v>1</v>
      </c>
      <c r="AL331" s="322">
        <v>2</v>
      </c>
      <c r="AM331" s="302">
        <v>2</v>
      </c>
      <c r="AN331" s="303">
        <v>0</v>
      </c>
      <c r="AO331" s="303">
        <v>0</v>
      </c>
      <c r="AP331" s="303">
        <v>1</v>
      </c>
      <c r="AQ331" s="303">
        <v>0</v>
      </c>
      <c r="AR331" s="303">
        <v>1</v>
      </c>
      <c r="AS331" s="303">
        <v>1</v>
      </c>
      <c r="AT331" s="302">
        <v>1</v>
      </c>
      <c r="AU331" s="302">
        <v>1</v>
      </c>
      <c r="AV331" s="302">
        <v>0</v>
      </c>
      <c r="AW331" s="302">
        <v>1</v>
      </c>
      <c r="AX331" s="322">
        <v>0</v>
      </c>
      <c r="AY331" s="322">
        <v>0</v>
      </c>
      <c r="AZ331" s="322">
        <v>0</v>
      </c>
      <c r="BA331" s="322">
        <v>0</v>
      </c>
      <c r="BB331" s="322">
        <v>0</v>
      </c>
      <c r="BC331" s="322">
        <v>0</v>
      </c>
      <c r="BD331" s="322">
        <v>1</v>
      </c>
      <c r="BE331" s="322">
        <v>0</v>
      </c>
      <c r="BF331" s="322">
        <v>0</v>
      </c>
      <c r="BG331" s="322">
        <v>0</v>
      </c>
      <c r="BH331" s="322">
        <v>1</v>
      </c>
      <c r="BI331" s="322">
        <v>1</v>
      </c>
      <c r="BJ331" s="322">
        <v>1</v>
      </c>
      <c r="BK331" s="322">
        <v>0</v>
      </c>
      <c r="BL331" s="322">
        <v>0</v>
      </c>
      <c r="BM331" s="322">
        <v>0</v>
      </c>
      <c r="BN331" s="322">
        <v>0</v>
      </c>
      <c r="BO331" s="322">
        <v>0</v>
      </c>
      <c r="BP331" s="322">
        <v>0</v>
      </c>
      <c r="BQ331" s="322">
        <v>0</v>
      </c>
      <c r="BR331" s="322">
        <v>0</v>
      </c>
      <c r="BS331" s="322">
        <v>0</v>
      </c>
      <c r="BT331" s="322">
        <v>0</v>
      </c>
      <c r="BU331" s="322">
        <v>0</v>
      </c>
      <c r="BV331" s="322">
        <v>0</v>
      </c>
      <c r="BW331" s="302">
        <v>0</v>
      </c>
      <c r="BX331" s="304">
        <v>0</v>
      </c>
      <c r="BY331" s="305">
        <v>0</v>
      </c>
      <c r="BZ331" s="322">
        <v>3</v>
      </c>
      <c r="CA331" s="303">
        <v>3</v>
      </c>
      <c r="CB331" s="322">
        <v>1</v>
      </c>
      <c r="CC331" s="302">
        <v>0</v>
      </c>
      <c r="CD331" s="302">
        <v>1</v>
      </c>
      <c r="CE331" s="322">
        <v>2</v>
      </c>
    </row>
    <row r="332" spans="1:83" ht="18">
      <c r="A332" s="332">
        <v>2022</v>
      </c>
      <c r="B332" s="298" t="s">
        <v>379</v>
      </c>
      <c r="C332" s="320">
        <v>44798.731293564801</v>
      </c>
      <c r="D332" s="320">
        <v>44800.532508958298</v>
      </c>
      <c r="E332" s="338">
        <v>41607</v>
      </c>
      <c r="F332" s="301">
        <v>2</v>
      </c>
      <c r="G332" s="309">
        <v>1</v>
      </c>
      <c r="H332" s="309">
        <v>1</v>
      </c>
      <c r="I332" s="309">
        <v>2</v>
      </c>
      <c r="J332" s="309">
        <v>1</v>
      </c>
      <c r="K332" s="309">
        <v>1</v>
      </c>
      <c r="L332" s="303">
        <v>3</v>
      </c>
      <c r="M332" s="309">
        <v>2</v>
      </c>
      <c r="N332" s="309">
        <v>0</v>
      </c>
      <c r="O332" s="302">
        <v>4</v>
      </c>
      <c r="P332" s="309">
        <v>0</v>
      </c>
      <c r="Q332" s="302">
        <v>0</v>
      </c>
      <c r="R332" s="309">
        <v>0</v>
      </c>
      <c r="S332" s="309">
        <v>1</v>
      </c>
      <c r="T332" s="309">
        <v>1</v>
      </c>
      <c r="U332" s="309">
        <v>1</v>
      </c>
      <c r="V332" s="309">
        <v>0</v>
      </c>
      <c r="W332" s="309">
        <v>0</v>
      </c>
      <c r="X332" s="309">
        <v>0</v>
      </c>
      <c r="Y332" s="309">
        <v>0</v>
      </c>
      <c r="Z332" s="309">
        <v>1</v>
      </c>
      <c r="AA332" s="309">
        <v>1</v>
      </c>
      <c r="AB332" s="309">
        <v>1</v>
      </c>
      <c r="AC332" s="309">
        <v>1</v>
      </c>
      <c r="AD332" s="309">
        <v>0</v>
      </c>
      <c r="AE332" s="302">
        <v>1</v>
      </c>
      <c r="AF332" s="302">
        <v>2</v>
      </c>
      <c r="AG332" s="302">
        <v>2</v>
      </c>
      <c r="AH332" s="302">
        <v>1</v>
      </c>
      <c r="AI332" s="302">
        <v>2</v>
      </c>
      <c r="AJ332" s="309">
        <v>0</v>
      </c>
      <c r="AK332" s="302">
        <v>0</v>
      </c>
      <c r="AL332" s="309">
        <v>3</v>
      </c>
      <c r="AM332" s="302">
        <v>1</v>
      </c>
      <c r="AN332" s="302">
        <v>1</v>
      </c>
      <c r="AO332" s="302">
        <v>1</v>
      </c>
      <c r="AP332" s="303">
        <v>1</v>
      </c>
      <c r="AQ332" s="303">
        <v>0</v>
      </c>
      <c r="AR332" s="303">
        <v>1</v>
      </c>
      <c r="AS332" s="303">
        <v>1</v>
      </c>
      <c r="AT332" s="302">
        <v>1</v>
      </c>
      <c r="AU332" s="302">
        <v>1</v>
      </c>
      <c r="AV332" s="303">
        <v>1</v>
      </c>
      <c r="AW332" s="303">
        <v>0</v>
      </c>
      <c r="AX332" s="309">
        <v>0</v>
      </c>
      <c r="AY332" s="309">
        <v>0</v>
      </c>
      <c r="AZ332" s="309">
        <v>0</v>
      </c>
      <c r="BA332" s="309">
        <v>0</v>
      </c>
      <c r="BB332" s="309">
        <v>0</v>
      </c>
      <c r="BC332" s="309">
        <v>0</v>
      </c>
      <c r="BD332" s="309">
        <v>1</v>
      </c>
      <c r="BE332" s="309">
        <v>0</v>
      </c>
      <c r="BF332" s="309">
        <v>0</v>
      </c>
      <c r="BG332" s="309">
        <v>0</v>
      </c>
      <c r="BH332" s="309">
        <v>0</v>
      </c>
      <c r="BI332" s="309">
        <v>0</v>
      </c>
      <c r="BJ332" s="309">
        <v>1</v>
      </c>
      <c r="BK332" s="309">
        <v>0</v>
      </c>
      <c r="BL332" s="309">
        <v>0</v>
      </c>
      <c r="BM332" s="309">
        <v>0</v>
      </c>
      <c r="BN332" s="309">
        <v>0</v>
      </c>
      <c r="BO332" s="309">
        <v>1</v>
      </c>
      <c r="BP332" s="309">
        <v>0</v>
      </c>
      <c r="BQ332" s="309">
        <v>0</v>
      </c>
      <c r="BR332" s="309">
        <v>0</v>
      </c>
      <c r="BS332" s="309">
        <v>0</v>
      </c>
      <c r="BT332" s="309">
        <v>1</v>
      </c>
      <c r="BU332" s="309">
        <v>0</v>
      </c>
      <c r="BV332" s="309">
        <v>1</v>
      </c>
      <c r="BW332" s="309">
        <v>0</v>
      </c>
      <c r="BX332" s="310">
        <v>2</v>
      </c>
      <c r="BY332" s="311">
        <v>5</v>
      </c>
      <c r="BZ332" s="309">
        <v>1</v>
      </c>
      <c r="CA332" s="303">
        <v>3</v>
      </c>
      <c r="CB332" s="309">
        <v>1</v>
      </c>
      <c r="CC332" s="302">
        <v>0</v>
      </c>
      <c r="CD332" s="302">
        <v>0</v>
      </c>
      <c r="CE332" s="309">
        <v>3</v>
      </c>
    </row>
    <row r="333" spans="1:83" ht="18">
      <c r="A333" s="332">
        <v>2022</v>
      </c>
      <c r="B333" s="298" t="s">
        <v>380</v>
      </c>
      <c r="C333" s="320">
        <v>44850.665964016203</v>
      </c>
      <c r="D333" s="320">
        <v>44855.420094722198</v>
      </c>
      <c r="E333" s="340">
        <v>41607</v>
      </c>
      <c r="F333" s="301">
        <v>2</v>
      </c>
      <c r="G333" s="309">
        <v>1</v>
      </c>
      <c r="H333" s="309">
        <v>1</v>
      </c>
      <c r="I333" s="309">
        <v>2</v>
      </c>
      <c r="J333" s="309">
        <v>1</v>
      </c>
      <c r="K333" s="309">
        <v>1</v>
      </c>
      <c r="L333" s="303">
        <v>3</v>
      </c>
      <c r="M333" s="309">
        <v>2</v>
      </c>
      <c r="N333" s="309">
        <v>0</v>
      </c>
      <c r="O333" s="302">
        <v>4</v>
      </c>
      <c r="P333" s="309">
        <v>0</v>
      </c>
      <c r="Q333" s="302">
        <v>1</v>
      </c>
      <c r="R333" s="309">
        <v>1</v>
      </c>
      <c r="S333" s="309">
        <v>2</v>
      </c>
      <c r="T333" s="309">
        <v>1</v>
      </c>
      <c r="U333" s="309">
        <v>1</v>
      </c>
      <c r="V333" s="309">
        <v>0</v>
      </c>
      <c r="W333" s="309">
        <v>0</v>
      </c>
      <c r="X333" s="309">
        <v>0</v>
      </c>
      <c r="Y333" s="309">
        <v>1</v>
      </c>
      <c r="Z333" s="309">
        <v>1</v>
      </c>
      <c r="AA333" s="309">
        <v>1</v>
      </c>
      <c r="AB333" s="309">
        <v>1</v>
      </c>
      <c r="AC333" s="309">
        <v>1</v>
      </c>
      <c r="AD333" s="309">
        <v>0</v>
      </c>
      <c r="AE333" s="302">
        <v>1</v>
      </c>
      <c r="AF333" s="302">
        <v>1</v>
      </c>
      <c r="AG333" s="302">
        <v>1</v>
      </c>
      <c r="AH333" s="302">
        <v>1</v>
      </c>
      <c r="AI333" s="302">
        <v>2</v>
      </c>
      <c r="AJ333" s="309">
        <v>0</v>
      </c>
      <c r="AK333" s="302">
        <v>0</v>
      </c>
      <c r="AL333" s="309">
        <v>3</v>
      </c>
      <c r="AM333" s="302">
        <v>1</v>
      </c>
      <c r="AN333" s="302">
        <v>1</v>
      </c>
      <c r="AO333" s="302">
        <v>1</v>
      </c>
      <c r="AP333" s="303">
        <v>1</v>
      </c>
      <c r="AQ333" s="303">
        <v>0</v>
      </c>
      <c r="AR333" s="303">
        <v>1</v>
      </c>
      <c r="AS333" s="303">
        <v>1</v>
      </c>
      <c r="AT333" s="302">
        <v>1</v>
      </c>
      <c r="AU333" s="302">
        <v>1</v>
      </c>
      <c r="AV333" s="303">
        <v>1</v>
      </c>
      <c r="AW333" s="303">
        <v>0</v>
      </c>
      <c r="AX333" s="309">
        <v>0</v>
      </c>
      <c r="AY333" s="309">
        <v>0</v>
      </c>
      <c r="AZ333" s="309">
        <v>0</v>
      </c>
      <c r="BA333" s="309">
        <v>0</v>
      </c>
      <c r="BB333" s="309">
        <v>0</v>
      </c>
      <c r="BC333" s="309">
        <v>0</v>
      </c>
      <c r="BD333" s="309">
        <v>1</v>
      </c>
      <c r="BE333" s="309">
        <v>0</v>
      </c>
      <c r="BF333" s="309">
        <v>0</v>
      </c>
      <c r="BG333" s="309">
        <v>0</v>
      </c>
      <c r="BH333" s="309">
        <v>0</v>
      </c>
      <c r="BI333" s="309">
        <v>1</v>
      </c>
      <c r="BJ333" s="309">
        <v>1</v>
      </c>
      <c r="BK333" s="309">
        <v>0</v>
      </c>
      <c r="BL333" s="309">
        <v>0</v>
      </c>
      <c r="BM333" s="309">
        <v>0</v>
      </c>
      <c r="BN333" s="309">
        <v>0</v>
      </c>
      <c r="BO333" s="309">
        <v>1</v>
      </c>
      <c r="BP333" s="309">
        <v>0</v>
      </c>
      <c r="BQ333" s="309">
        <v>0</v>
      </c>
      <c r="BR333" s="309">
        <v>0</v>
      </c>
      <c r="BS333" s="309">
        <v>0</v>
      </c>
      <c r="BT333" s="309">
        <v>1</v>
      </c>
      <c r="BU333" s="309">
        <v>0</v>
      </c>
      <c r="BV333" s="309">
        <v>1</v>
      </c>
      <c r="BW333" s="309">
        <v>0</v>
      </c>
      <c r="BX333" s="310">
        <v>1</v>
      </c>
      <c r="BY333" s="311">
        <v>3</v>
      </c>
      <c r="BZ333" s="309">
        <v>1</v>
      </c>
      <c r="CA333" s="303">
        <v>3</v>
      </c>
      <c r="CB333" s="309">
        <v>1</v>
      </c>
      <c r="CC333" s="302">
        <v>1</v>
      </c>
      <c r="CD333" s="302">
        <v>0</v>
      </c>
      <c r="CE333" s="309">
        <v>3</v>
      </c>
    </row>
    <row r="334" spans="1:83" ht="18">
      <c r="A334" s="332">
        <v>2022</v>
      </c>
      <c r="B334" s="298" t="s">
        <v>381</v>
      </c>
      <c r="C334" s="320">
        <v>44873.727878286998</v>
      </c>
      <c r="D334" s="320">
        <v>44875.360918831</v>
      </c>
      <c r="E334" s="341">
        <v>41607</v>
      </c>
      <c r="F334" s="301">
        <v>2</v>
      </c>
      <c r="G334" s="309">
        <v>1</v>
      </c>
      <c r="H334" s="309">
        <v>1</v>
      </c>
      <c r="I334" s="309">
        <v>2</v>
      </c>
      <c r="J334" s="309">
        <v>1</v>
      </c>
      <c r="K334" s="309">
        <v>1</v>
      </c>
      <c r="L334" s="303">
        <v>3</v>
      </c>
      <c r="M334" s="309">
        <v>2</v>
      </c>
      <c r="N334" s="309">
        <v>0</v>
      </c>
      <c r="O334" s="302">
        <v>4</v>
      </c>
      <c r="P334" s="309">
        <v>0</v>
      </c>
      <c r="Q334" s="302">
        <v>0</v>
      </c>
      <c r="R334" s="309">
        <v>2</v>
      </c>
      <c r="S334" s="309">
        <v>3</v>
      </c>
      <c r="T334" s="309">
        <v>1</v>
      </c>
      <c r="U334" s="309">
        <v>1</v>
      </c>
      <c r="V334" s="309">
        <v>0</v>
      </c>
      <c r="W334" s="309">
        <v>0</v>
      </c>
      <c r="X334" s="309">
        <v>0</v>
      </c>
      <c r="Y334" s="309">
        <v>0</v>
      </c>
      <c r="Z334" s="309">
        <v>1</v>
      </c>
      <c r="AA334" s="309">
        <v>1</v>
      </c>
      <c r="AB334" s="309">
        <v>1</v>
      </c>
      <c r="AC334" s="309">
        <v>1</v>
      </c>
      <c r="AD334" s="309">
        <v>0</v>
      </c>
      <c r="AE334" s="302">
        <v>1</v>
      </c>
      <c r="AF334" s="302">
        <v>1</v>
      </c>
      <c r="AG334" s="302">
        <v>1</v>
      </c>
      <c r="AH334" s="302">
        <v>1</v>
      </c>
      <c r="AI334" s="302">
        <v>3</v>
      </c>
      <c r="AJ334" s="309">
        <v>0</v>
      </c>
      <c r="AK334" s="302">
        <v>0</v>
      </c>
      <c r="AL334" s="309">
        <v>3</v>
      </c>
      <c r="AM334" s="302">
        <v>1</v>
      </c>
      <c r="AN334" s="302">
        <v>1</v>
      </c>
      <c r="AO334" s="302">
        <v>1</v>
      </c>
      <c r="AP334" s="303">
        <v>1</v>
      </c>
      <c r="AQ334" s="303">
        <v>0</v>
      </c>
      <c r="AR334" s="303">
        <v>1</v>
      </c>
      <c r="AS334" s="303">
        <v>1</v>
      </c>
      <c r="AT334" s="302">
        <v>1</v>
      </c>
      <c r="AU334" s="303">
        <v>1</v>
      </c>
      <c r="AV334" s="303">
        <v>1</v>
      </c>
      <c r="AW334" s="303">
        <v>0</v>
      </c>
      <c r="AX334" s="309">
        <v>0</v>
      </c>
      <c r="AY334" s="309">
        <v>0</v>
      </c>
      <c r="AZ334" s="309">
        <v>0</v>
      </c>
      <c r="BA334" s="309">
        <v>0</v>
      </c>
      <c r="BB334" s="309">
        <v>0</v>
      </c>
      <c r="BC334" s="309">
        <v>0</v>
      </c>
      <c r="BD334" s="309">
        <v>1</v>
      </c>
      <c r="BE334" s="309">
        <v>0</v>
      </c>
      <c r="BF334" s="309">
        <v>0</v>
      </c>
      <c r="BG334" s="309">
        <v>0</v>
      </c>
      <c r="BH334" s="309">
        <v>0</v>
      </c>
      <c r="BI334" s="309">
        <v>1</v>
      </c>
      <c r="BJ334" s="309">
        <v>1</v>
      </c>
      <c r="BK334" s="309">
        <v>0</v>
      </c>
      <c r="BL334" s="309">
        <v>0</v>
      </c>
      <c r="BM334" s="309">
        <v>0</v>
      </c>
      <c r="BN334" s="309">
        <v>0</v>
      </c>
      <c r="BO334" s="309">
        <v>1</v>
      </c>
      <c r="BP334" s="309">
        <v>0</v>
      </c>
      <c r="BQ334" s="309">
        <v>0</v>
      </c>
      <c r="BR334" s="309">
        <v>0</v>
      </c>
      <c r="BS334" s="309">
        <v>0</v>
      </c>
      <c r="BT334" s="309">
        <v>1</v>
      </c>
      <c r="BU334" s="309">
        <v>0</v>
      </c>
      <c r="BV334" s="309">
        <v>1</v>
      </c>
      <c r="BW334" s="309">
        <v>0</v>
      </c>
      <c r="BX334" s="304">
        <v>0</v>
      </c>
      <c r="BY334" s="305">
        <v>0</v>
      </c>
      <c r="BZ334" s="309">
        <v>1</v>
      </c>
      <c r="CA334" s="303">
        <v>3</v>
      </c>
      <c r="CB334" s="309">
        <v>1</v>
      </c>
      <c r="CC334" s="302">
        <v>0</v>
      </c>
      <c r="CD334" s="302">
        <v>0</v>
      </c>
      <c r="CE334" s="309">
        <v>3</v>
      </c>
    </row>
    <row r="335" spans="1:83" ht="18">
      <c r="A335" s="332">
        <v>2022</v>
      </c>
      <c r="B335" s="298" t="s">
        <v>382</v>
      </c>
      <c r="C335" s="320">
        <v>44674.017639490703</v>
      </c>
      <c r="D335" s="320">
        <v>44677.411688888897</v>
      </c>
      <c r="E335" s="342">
        <v>54233</v>
      </c>
      <c r="F335" s="301">
        <v>3</v>
      </c>
      <c r="G335" s="322">
        <v>1</v>
      </c>
      <c r="H335" s="322">
        <v>1</v>
      </c>
      <c r="I335" s="322">
        <v>2</v>
      </c>
      <c r="J335" s="322">
        <v>1</v>
      </c>
      <c r="K335" s="322">
        <v>1</v>
      </c>
      <c r="L335" s="322">
        <v>3</v>
      </c>
      <c r="M335" s="303">
        <v>1</v>
      </c>
      <c r="N335" s="322">
        <v>1</v>
      </c>
      <c r="O335" s="322">
        <v>2</v>
      </c>
      <c r="P335" s="322">
        <v>1</v>
      </c>
      <c r="Q335" s="302">
        <v>0</v>
      </c>
      <c r="R335" s="322">
        <v>1</v>
      </c>
      <c r="S335" s="322">
        <v>2</v>
      </c>
      <c r="T335" s="322">
        <v>1</v>
      </c>
      <c r="U335" s="322">
        <v>1</v>
      </c>
      <c r="V335" s="322">
        <v>0</v>
      </c>
      <c r="W335" s="322">
        <v>0</v>
      </c>
      <c r="X335" s="322">
        <v>0</v>
      </c>
      <c r="Y335" s="322">
        <v>1</v>
      </c>
      <c r="Z335" s="322">
        <v>1</v>
      </c>
      <c r="AA335" s="322">
        <v>0</v>
      </c>
      <c r="AB335" s="322">
        <v>1</v>
      </c>
      <c r="AC335" s="322">
        <v>1</v>
      </c>
      <c r="AD335" s="322">
        <v>1</v>
      </c>
      <c r="AE335" s="302">
        <v>4</v>
      </c>
      <c r="AF335" s="302">
        <v>1</v>
      </c>
      <c r="AG335" s="302">
        <v>1</v>
      </c>
      <c r="AH335" s="302">
        <v>1</v>
      </c>
      <c r="AI335" s="302">
        <v>3</v>
      </c>
      <c r="AJ335" s="322">
        <v>0</v>
      </c>
      <c r="AK335" s="302">
        <v>1</v>
      </c>
      <c r="AL335" s="322">
        <v>2</v>
      </c>
      <c r="AM335" s="309">
        <v>3</v>
      </c>
      <c r="AN335" s="303">
        <v>0</v>
      </c>
      <c r="AO335" s="302">
        <v>1</v>
      </c>
      <c r="AP335" s="303">
        <v>1</v>
      </c>
      <c r="AQ335" s="303">
        <v>0</v>
      </c>
      <c r="AR335" s="309">
        <v>0</v>
      </c>
      <c r="AS335" s="303">
        <v>1</v>
      </c>
      <c r="AT335" s="302">
        <v>2</v>
      </c>
      <c r="AU335" s="303">
        <v>2</v>
      </c>
      <c r="AV335" s="303">
        <v>1</v>
      </c>
      <c r="AW335" s="303">
        <v>0</v>
      </c>
      <c r="AX335" s="322">
        <v>0</v>
      </c>
      <c r="AY335" s="322">
        <v>0</v>
      </c>
      <c r="AZ335" s="322">
        <v>0</v>
      </c>
      <c r="BA335" s="322">
        <v>0</v>
      </c>
      <c r="BB335" s="322">
        <v>1</v>
      </c>
      <c r="BC335" s="322">
        <v>0</v>
      </c>
      <c r="BD335" s="322">
        <v>1</v>
      </c>
      <c r="BE335" s="322">
        <v>0</v>
      </c>
      <c r="BF335" s="322">
        <v>0</v>
      </c>
      <c r="BG335" s="322">
        <v>0</v>
      </c>
      <c r="BH335" s="322">
        <v>0</v>
      </c>
      <c r="BI335" s="322">
        <v>1</v>
      </c>
      <c r="BJ335" s="322">
        <v>1</v>
      </c>
      <c r="BK335" s="322">
        <v>0</v>
      </c>
      <c r="BL335" s="322">
        <v>0</v>
      </c>
      <c r="BM335" s="322">
        <v>0</v>
      </c>
      <c r="BN335" s="322">
        <v>0</v>
      </c>
      <c r="BO335" s="322">
        <v>1</v>
      </c>
      <c r="BP335" s="322">
        <v>0</v>
      </c>
      <c r="BQ335" s="322">
        <v>0</v>
      </c>
      <c r="BR335" s="322">
        <v>0</v>
      </c>
      <c r="BS335" s="322">
        <v>0</v>
      </c>
      <c r="BT335" s="322">
        <v>0</v>
      </c>
      <c r="BU335" s="322">
        <v>0</v>
      </c>
      <c r="BV335" s="322">
        <v>0</v>
      </c>
      <c r="BW335" s="322">
        <v>0</v>
      </c>
      <c r="BX335" s="304">
        <v>0</v>
      </c>
      <c r="BY335" s="305">
        <v>0</v>
      </c>
      <c r="BZ335" s="322">
        <v>1</v>
      </c>
      <c r="CA335" s="322">
        <v>3</v>
      </c>
      <c r="CB335" s="322">
        <v>5</v>
      </c>
      <c r="CC335" s="302">
        <v>0</v>
      </c>
      <c r="CD335" s="302">
        <v>1</v>
      </c>
      <c r="CE335" s="322">
        <v>2</v>
      </c>
    </row>
    <row r="336" spans="1:83" ht="18">
      <c r="A336" s="332">
        <v>2022</v>
      </c>
      <c r="B336" s="298" t="s">
        <v>383</v>
      </c>
      <c r="C336" s="320">
        <v>44635.954117094901</v>
      </c>
      <c r="D336" s="320">
        <v>44638.411202071802</v>
      </c>
      <c r="E336" s="343">
        <v>45788</v>
      </c>
      <c r="F336" s="301">
        <v>1</v>
      </c>
      <c r="G336" s="322">
        <v>1</v>
      </c>
      <c r="H336" s="322">
        <v>1</v>
      </c>
      <c r="I336" s="322">
        <v>2</v>
      </c>
      <c r="J336" s="322">
        <v>1</v>
      </c>
      <c r="K336" s="322">
        <v>1</v>
      </c>
      <c r="L336" s="322">
        <v>4</v>
      </c>
      <c r="M336" s="303">
        <v>1</v>
      </c>
      <c r="N336" s="322">
        <v>0</v>
      </c>
      <c r="O336" s="322">
        <v>2</v>
      </c>
      <c r="P336" s="322">
        <v>0</v>
      </c>
      <c r="Q336" s="302">
        <v>0</v>
      </c>
      <c r="R336" s="322">
        <v>0</v>
      </c>
      <c r="S336" s="322">
        <v>0</v>
      </c>
      <c r="T336" s="322">
        <v>0</v>
      </c>
      <c r="U336" s="322">
        <v>1</v>
      </c>
      <c r="V336" s="322">
        <v>0</v>
      </c>
      <c r="W336" s="322">
        <v>0</v>
      </c>
      <c r="X336" s="322">
        <v>0</v>
      </c>
      <c r="Y336" s="322">
        <v>1</v>
      </c>
      <c r="Z336" s="322">
        <v>0</v>
      </c>
      <c r="AA336" s="322">
        <v>0</v>
      </c>
      <c r="AB336" s="322">
        <v>0</v>
      </c>
      <c r="AC336" s="322">
        <v>1</v>
      </c>
      <c r="AD336" s="322">
        <v>0</v>
      </c>
      <c r="AE336" s="302">
        <v>5</v>
      </c>
      <c r="AF336" s="302">
        <v>4</v>
      </c>
      <c r="AG336" s="302">
        <v>1</v>
      </c>
      <c r="AH336" s="302">
        <v>2</v>
      </c>
      <c r="AI336" s="313">
        <v>1</v>
      </c>
      <c r="AJ336" s="322">
        <v>0</v>
      </c>
      <c r="AK336" s="302">
        <v>2</v>
      </c>
      <c r="AL336" s="322">
        <v>2</v>
      </c>
      <c r="AM336" s="309">
        <v>3</v>
      </c>
      <c r="AN336" s="302">
        <v>1</v>
      </c>
      <c r="AO336" s="302">
        <v>1</v>
      </c>
      <c r="AP336" s="303">
        <v>1</v>
      </c>
      <c r="AQ336" s="303">
        <v>0</v>
      </c>
      <c r="AR336" s="303">
        <v>1</v>
      </c>
      <c r="AS336" s="303">
        <v>1</v>
      </c>
      <c r="AT336" s="302">
        <v>1</v>
      </c>
      <c r="AU336" s="302">
        <v>1</v>
      </c>
      <c r="AV336" s="303">
        <v>1</v>
      </c>
      <c r="AW336" s="303">
        <v>0</v>
      </c>
      <c r="AX336" s="322">
        <v>0</v>
      </c>
      <c r="AY336" s="322">
        <v>0</v>
      </c>
      <c r="AZ336" s="322">
        <v>1</v>
      </c>
      <c r="BA336" s="322">
        <v>0</v>
      </c>
      <c r="BB336" s="322">
        <v>0</v>
      </c>
      <c r="BC336" s="322">
        <v>0</v>
      </c>
      <c r="BD336" s="322">
        <v>0</v>
      </c>
      <c r="BE336" s="322">
        <v>0</v>
      </c>
      <c r="BF336" s="322">
        <v>0</v>
      </c>
      <c r="BG336" s="322">
        <v>0</v>
      </c>
      <c r="BH336" s="322">
        <v>0</v>
      </c>
      <c r="BI336" s="322">
        <v>0</v>
      </c>
      <c r="BJ336" s="322">
        <v>1</v>
      </c>
      <c r="BK336" s="322">
        <v>0</v>
      </c>
      <c r="BL336" s="322">
        <v>0</v>
      </c>
      <c r="BM336" s="322">
        <v>0</v>
      </c>
      <c r="BN336" s="322">
        <v>0</v>
      </c>
      <c r="BO336" s="322">
        <v>1</v>
      </c>
      <c r="BP336" s="322">
        <v>0</v>
      </c>
      <c r="BQ336" s="322">
        <v>0</v>
      </c>
      <c r="BR336" s="322">
        <v>0</v>
      </c>
      <c r="BS336" s="322">
        <v>0</v>
      </c>
      <c r="BT336" s="322">
        <v>0</v>
      </c>
      <c r="BU336" s="322">
        <v>0</v>
      </c>
      <c r="BV336" s="322">
        <v>0</v>
      </c>
      <c r="BW336" s="302">
        <v>0</v>
      </c>
      <c r="BX336" s="304">
        <v>0</v>
      </c>
      <c r="BY336" s="305">
        <v>0</v>
      </c>
      <c r="BZ336" s="322">
        <v>1</v>
      </c>
      <c r="CA336" s="322">
        <v>4</v>
      </c>
      <c r="CB336" s="322">
        <v>1</v>
      </c>
      <c r="CC336" s="302">
        <v>0</v>
      </c>
      <c r="CD336" s="302">
        <v>2</v>
      </c>
      <c r="CE336" s="322">
        <v>2</v>
      </c>
    </row>
    <row r="337" spans="1:83" ht="18">
      <c r="A337" s="332">
        <v>2022</v>
      </c>
      <c r="B337" s="298" t="s">
        <v>384</v>
      </c>
      <c r="C337" s="320">
        <v>44645.151551782401</v>
      </c>
      <c r="D337" s="320">
        <v>44646.428267974501</v>
      </c>
      <c r="E337" s="340">
        <v>62205</v>
      </c>
      <c r="F337" s="301">
        <v>2</v>
      </c>
      <c r="G337" s="309">
        <v>1</v>
      </c>
      <c r="H337" s="309">
        <v>1</v>
      </c>
      <c r="I337" s="309">
        <v>2</v>
      </c>
      <c r="J337" s="309">
        <v>1</v>
      </c>
      <c r="K337" s="309">
        <v>1</v>
      </c>
      <c r="L337" s="303">
        <v>3</v>
      </c>
      <c r="M337" s="303">
        <v>1</v>
      </c>
      <c r="N337" s="309">
        <v>1</v>
      </c>
      <c r="O337" s="302">
        <v>5</v>
      </c>
      <c r="P337" s="309">
        <v>0</v>
      </c>
      <c r="Q337" s="302">
        <v>0</v>
      </c>
      <c r="R337" s="309">
        <v>1</v>
      </c>
      <c r="S337" s="309">
        <v>1</v>
      </c>
      <c r="T337" s="309">
        <v>1</v>
      </c>
      <c r="U337" s="309">
        <v>1</v>
      </c>
      <c r="V337" s="309">
        <v>0</v>
      </c>
      <c r="W337" s="309">
        <v>0</v>
      </c>
      <c r="X337" s="309">
        <v>0</v>
      </c>
      <c r="Y337" s="309">
        <v>1</v>
      </c>
      <c r="Z337" s="309">
        <v>1</v>
      </c>
      <c r="AA337" s="309">
        <v>0</v>
      </c>
      <c r="AB337" s="309">
        <v>1</v>
      </c>
      <c r="AC337" s="309">
        <v>1</v>
      </c>
      <c r="AD337" s="309">
        <v>0</v>
      </c>
      <c r="AE337" s="302">
        <v>4</v>
      </c>
      <c r="AF337" s="302">
        <v>3</v>
      </c>
      <c r="AG337" s="302">
        <v>1</v>
      </c>
      <c r="AH337" s="302">
        <v>1</v>
      </c>
      <c r="AI337" s="302">
        <v>2</v>
      </c>
      <c r="AJ337" s="309">
        <v>0</v>
      </c>
      <c r="AK337" s="302">
        <v>0</v>
      </c>
      <c r="AL337" s="309">
        <v>2</v>
      </c>
      <c r="AM337" s="302">
        <v>2</v>
      </c>
      <c r="AN337" s="302">
        <v>1</v>
      </c>
      <c r="AO337" s="302">
        <v>1</v>
      </c>
      <c r="AP337" s="303">
        <v>1</v>
      </c>
      <c r="AQ337" s="303">
        <v>0</v>
      </c>
      <c r="AR337" s="309">
        <v>0</v>
      </c>
      <c r="AS337" s="303">
        <v>1</v>
      </c>
      <c r="AT337" s="302">
        <v>2</v>
      </c>
      <c r="AU337" s="302">
        <v>1</v>
      </c>
      <c r="AV337" s="302">
        <v>0</v>
      </c>
      <c r="AW337" s="302">
        <v>1</v>
      </c>
      <c r="AX337" s="309">
        <v>0</v>
      </c>
      <c r="AY337" s="309">
        <v>1</v>
      </c>
      <c r="AZ337" s="309">
        <v>0</v>
      </c>
      <c r="BA337" s="309">
        <v>0</v>
      </c>
      <c r="BB337" s="309">
        <v>1</v>
      </c>
      <c r="BC337" s="309">
        <v>0</v>
      </c>
      <c r="BD337" s="309">
        <v>0</v>
      </c>
      <c r="BE337" s="309">
        <v>0</v>
      </c>
      <c r="BF337" s="309">
        <v>0</v>
      </c>
      <c r="BG337" s="309">
        <v>0</v>
      </c>
      <c r="BH337" s="309">
        <v>1</v>
      </c>
      <c r="BI337" s="309">
        <v>1</v>
      </c>
      <c r="BJ337" s="309">
        <v>1</v>
      </c>
      <c r="BK337" s="309">
        <v>0</v>
      </c>
      <c r="BL337" s="309">
        <v>0</v>
      </c>
      <c r="BM337" s="309">
        <v>0</v>
      </c>
      <c r="BN337" s="309">
        <v>0</v>
      </c>
      <c r="BO337" s="309">
        <v>0</v>
      </c>
      <c r="BP337" s="309">
        <v>0</v>
      </c>
      <c r="BQ337" s="309">
        <v>0</v>
      </c>
      <c r="BR337" s="309">
        <v>0</v>
      </c>
      <c r="BS337" s="309">
        <v>0</v>
      </c>
      <c r="BT337" s="309">
        <v>0</v>
      </c>
      <c r="BU337" s="309">
        <v>0</v>
      </c>
      <c r="BV337" s="309">
        <v>0</v>
      </c>
      <c r="BW337" s="309">
        <v>0</v>
      </c>
      <c r="BX337" s="304">
        <v>0</v>
      </c>
      <c r="BY337" s="305">
        <v>0</v>
      </c>
      <c r="BZ337" s="309">
        <v>1</v>
      </c>
      <c r="CA337" s="303">
        <v>3</v>
      </c>
      <c r="CB337" s="309">
        <v>1</v>
      </c>
      <c r="CC337" s="302">
        <v>0</v>
      </c>
      <c r="CD337" s="302">
        <v>0</v>
      </c>
      <c r="CE337" s="309">
        <v>2</v>
      </c>
    </row>
    <row r="338" spans="1:83" ht="18">
      <c r="A338" s="332">
        <v>2022</v>
      </c>
      <c r="B338" s="298" t="s">
        <v>385</v>
      </c>
      <c r="C338" s="320">
        <v>44848.915967523099</v>
      </c>
      <c r="D338" s="320">
        <v>44852.442284907404</v>
      </c>
      <c r="E338" s="344">
        <v>70819</v>
      </c>
      <c r="F338" s="301">
        <v>3</v>
      </c>
      <c r="G338" s="334">
        <v>1</v>
      </c>
      <c r="H338" s="334">
        <v>1</v>
      </c>
      <c r="I338" s="334">
        <v>2</v>
      </c>
      <c r="J338" s="334">
        <v>1</v>
      </c>
      <c r="K338" s="334">
        <v>1</v>
      </c>
      <c r="L338" s="303">
        <v>3</v>
      </c>
      <c r="M338" s="334">
        <v>1</v>
      </c>
      <c r="N338" s="334">
        <v>1</v>
      </c>
      <c r="O338" s="334">
        <v>0</v>
      </c>
      <c r="P338" s="334">
        <v>0</v>
      </c>
      <c r="Q338" s="302">
        <v>0</v>
      </c>
      <c r="R338" s="334">
        <v>0</v>
      </c>
      <c r="S338" s="334">
        <v>0</v>
      </c>
      <c r="T338" s="334">
        <v>0</v>
      </c>
      <c r="U338" s="334">
        <v>1</v>
      </c>
      <c r="V338" s="334">
        <v>0</v>
      </c>
      <c r="W338" s="334">
        <v>0</v>
      </c>
      <c r="X338" s="334">
        <v>0</v>
      </c>
      <c r="Y338" s="334">
        <v>1</v>
      </c>
      <c r="Z338" s="334">
        <v>0</v>
      </c>
      <c r="AA338" s="334">
        <v>0</v>
      </c>
      <c r="AB338" s="334">
        <v>0</v>
      </c>
      <c r="AC338" s="334">
        <v>1</v>
      </c>
      <c r="AD338" s="334">
        <v>1</v>
      </c>
      <c r="AE338" s="313">
        <v>2</v>
      </c>
      <c r="AF338" s="302">
        <v>1</v>
      </c>
      <c r="AG338" s="302">
        <v>2</v>
      </c>
      <c r="AH338" s="302">
        <v>2</v>
      </c>
      <c r="AI338" s="302">
        <v>2</v>
      </c>
      <c r="AJ338" s="334">
        <v>0</v>
      </c>
      <c r="AK338" s="302">
        <v>1</v>
      </c>
      <c r="AL338" s="334">
        <v>2</v>
      </c>
      <c r="AM338" s="302">
        <v>2</v>
      </c>
      <c r="AN338" s="302">
        <v>1</v>
      </c>
      <c r="AO338" s="303">
        <v>0</v>
      </c>
      <c r="AP338" s="302">
        <v>2</v>
      </c>
      <c r="AQ338" s="303">
        <v>0</v>
      </c>
      <c r="AR338" s="309">
        <v>0</v>
      </c>
      <c r="AS338" s="303">
        <v>1</v>
      </c>
      <c r="AT338" s="302">
        <v>2</v>
      </c>
      <c r="AU338" s="303">
        <v>2</v>
      </c>
      <c r="AV338" s="303">
        <v>1</v>
      </c>
      <c r="AW338" s="303">
        <v>0</v>
      </c>
      <c r="AX338" s="334">
        <v>0</v>
      </c>
      <c r="AY338" s="334">
        <v>0</v>
      </c>
      <c r="AZ338" s="334">
        <v>0</v>
      </c>
      <c r="BA338" s="334">
        <v>0</v>
      </c>
      <c r="BB338" s="334">
        <v>1</v>
      </c>
      <c r="BC338" s="334">
        <v>0</v>
      </c>
      <c r="BD338" s="334">
        <v>0</v>
      </c>
      <c r="BE338" s="334">
        <v>0</v>
      </c>
      <c r="BF338" s="334">
        <v>0</v>
      </c>
      <c r="BG338" s="334">
        <v>0</v>
      </c>
      <c r="BH338" s="334">
        <v>0</v>
      </c>
      <c r="BI338" s="334">
        <v>0</v>
      </c>
      <c r="BJ338" s="334">
        <v>1</v>
      </c>
      <c r="BK338" s="334">
        <v>0</v>
      </c>
      <c r="BL338" s="334">
        <v>1</v>
      </c>
      <c r="BM338" s="334">
        <v>0</v>
      </c>
      <c r="BN338" s="334">
        <v>0</v>
      </c>
      <c r="BO338" s="334">
        <v>1</v>
      </c>
      <c r="BP338" s="334">
        <v>0</v>
      </c>
      <c r="BQ338" s="334">
        <v>0</v>
      </c>
      <c r="BR338" s="334">
        <v>0</v>
      </c>
      <c r="BS338" s="334">
        <v>0</v>
      </c>
      <c r="BT338" s="334">
        <v>0</v>
      </c>
      <c r="BU338" s="334">
        <v>0</v>
      </c>
      <c r="BV338" s="334">
        <v>0</v>
      </c>
      <c r="BW338" s="334">
        <v>0</v>
      </c>
      <c r="BX338" s="310">
        <v>1</v>
      </c>
      <c r="BY338" s="310">
        <v>7</v>
      </c>
      <c r="BZ338" s="334">
        <v>1</v>
      </c>
      <c r="CA338" s="303">
        <v>3</v>
      </c>
      <c r="CB338" s="334">
        <v>1</v>
      </c>
      <c r="CC338" s="302">
        <v>0</v>
      </c>
      <c r="CD338" s="302">
        <v>1</v>
      </c>
      <c r="CE338" s="334">
        <v>2</v>
      </c>
    </row>
    <row r="339" spans="1:83" ht="18">
      <c r="A339" s="332">
        <v>2022</v>
      </c>
      <c r="B339" s="298" t="s">
        <v>386</v>
      </c>
      <c r="C339" s="320">
        <v>44852.892548032403</v>
      </c>
      <c r="D339" s="320">
        <v>44854.465706678202</v>
      </c>
      <c r="E339" s="345">
        <v>43595</v>
      </c>
      <c r="F339" s="301">
        <v>2</v>
      </c>
      <c r="G339" s="322">
        <v>2</v>
      </c>
      <c r="H339" s="322">
        <v>1</v>
      </c>
      <c r="I339" s="322">
        <v>0</v>
      </c>
      <c r="J339" s="322">
        <v>1</v>
      </c>
      <c r="K339" s="322">
        <v>1</v>
      </c>
      <c r="L339" s="303">
        <v>3</v>
      </c>
      <c r="M339" s="322">
        <v>0</v>
      </c>
      <c r="N339" s="322">
        <v>1</v>
      </c>
      <c r="O339" s="322">
        <v>1</v>
      </c>
      <c r="P339" s="322">
        <v>0</v>
      </c>
      <c r="Q339" s="302">
        <v>0</v>
      </c>
      <c r="R339" s="322">
        <v>1</v>
      </c>
      <c r="S339" s="322">
        <v>1</v>
      </c>
      <c r="T339" s="322">
        <v>1</v>
      </c>
      <c r="U339" s="322">
        <v>1</v>
      </c>
      <c r="V339" s="322">
        <v>0</v>
      </c>
      <c r="W339" s="322">
        <v>0</v>
      </c>
      <c r="X339" s="322">
        <v>0</v>
      </c>
      <c r="Y339" s="322">
        <v>0</v>
      </c>
      <c r="Z339" s="322">
        <v>1</v>
      </c>
      <c r="AA339" s="322">
        <v>1</v>
      </c>
      <c r="AB339" s="322">
        <v>1</v>
      </c>
      <c r="AC339" s="322">
        <v>1</v>
      </c>
      <c r="AD339" s="322">
        <v>0</v>
      </c>
      <c r="AE339" s="302">
        <v>1</v>
      </c>
      <c r="AF339" s="302">
        <v>2</v>
      </c>
      <c r="AG339" s="302">
        <v>2</v>
      </c>
      <c r="AH339" s="302">
        <v>1</v>
      </c>
      <c r="AI339" s="302">
        <v>2</v>
      </c>
      <c r="AJ339" s="309">
        <v>0</v>
      </c>
      <c r="AK339" s="302">
        <v>2</v>
      </c>
      <c r="AL339" s="322">
        <v>2</v>
      </c>
      <c r="AM339" s="302">
        <v>1</v>
      </c>
      <c r="AN339" s="313">
        <v>1</v>
      </c>
      <c r="AO339" s="302">
        <v>1</v>
      </c>
      <c r="AP339" s="303">
        <v>1</v>
      </c>
      <c r="AQ339" s="303">
        <v>0</v>
      </c>
      <c r="AR339" s="303">
        <v>1</v>
      </c>
      <c r="AS339" s="303">
        <v>1</v>
      </c>
      <c r="AT339" s="302">
        <v>1</v>
      </c>
      <c r="AU339" s="302">
        <v>1</v>
      </c>
      <c r="AV339" s="302">
        <v>0</v>
      </c>
      <c r="AW339" s="302">
        <v>1</v>
      </c>
      <c r="AX339" s="322">
        <v>0</v>
      </c>
      <c r="AY339" s="322">
        <v>0</v>
      </c>
      <c r="AZ339" s="322">
        <v>0</v>
      </c>
      <c r="BA339" s="322">
        <v>0</v>
      </c>
      <c r="BB339" s="322">
        <v>0</v>
      </c>
      <c r="BC339" s="322">
        <v>0</v>
      </c>
      <c r="BD339" s="322">
        <v>0</v>
      </c>
      <c r="BE339" s="322">
        <v>0</v>
      </c>
      <c r="BF339" s="322">
        <v>0</v>
      </c>
      <c r="BG339" s="322">
        <v>0</v>
      </c>
      <c r="BH339" s="322">
        <v>0</v>
      </c>
      <c r="BI339" s="322">
        <v>0</v>
      </c>
      <c r="BJ339" s="322">
        <v>1</v>
      </c>
      <c r="BK339" s="322">
        <v>0</v>
      </c>
      <c r="BL339" s="322">
        <v>0</v>
      </c>
      <c r="BM339" s="322">
        <v>1</v>
      </c>
      <c r="BN339" s="322">
        <v>0</v>
      </c>
      <c r="BO339" s="322">
        <v>0</v>
      </c>
      <c r="BP339" s="322">
        <v>0</v>
      </c>
      <c r="BQ339" s="322">
        <v>0</v>
      </c>
      <c r="BR339" s="322">
        <v>0</v>
      </c>
      <c r="BS339" s="322">
        <v>0</v>
      </c>
      <c r="BT339" s="322">
        <v>0</v>
      </c>
      <c r="BU339" s="322">
        <v>0</v>
      </c>
      <c r="BV339" s="322">
        <v>0</v>
      </c>
      <c r="BW339" s="302">
        <v>0</v>
      </c>
      <c r="BX339" s="304">
        <v>0</v>
      </c>
      <c r="BY339" s="305">
        <v>0</v>
      </c>
      <c r="BZ339" s="322">
        <v>1</v>
      </c>
      <c r="CA339" s="303">
        <v>3</v>
      </c>
      <c r="CB339" s="322">
        <v>3</v>
      </c>
      <c r="CC339" s="302">
        <v>0</v>
      </c>
      <c r="CD339" s="302">
        <v>2</v>
      </c>
      <c r="CE339" s="322">
        <v>2</v>
      </c>
    </row>
    <row r="340" spans="1:83" ht="18">
      <c r="A340" s="332">
        <v>2022</v>
      </c>
      <c r="B340" s="298" t="s">
        <v>387</v>
      </c>
      <c r="C340" s="320">
        <v>44918.660578506897</v>
      </c>
      <c r="D340" s="320">
        <v>44921.4711363194</v>
      </c>
      <c r="E340" s="345">
        <v>61340</v>
      </c>
      <c r="F340" s="301">
        <v>3</v>
      </c>
      <c r="G340" s="322">
        <v>1</v>
      </c>
      <c r="H340" s="322">
        <v>1</v>
      </c>
      <c r="I340" s="322">
        <v>2</v>
      </c>
      <c r="J340" s="322">
        <v>1</v>
      </c>
      <c r="K340" s="322">
        <v>1</v>
      </c>
      <c r="L340" s="303">
        <v>3</v>
      </c>
      <c r="M340" s="303">
        <v>1</v>
      </c>
      <c r="N340" s="322">
        <v>0</v>
      </c>
      <c r="O340" s="322">
        <v>1</v>
      </c>
      <c r="P340" s="322">
        <v>0</v>
      </c>
      <c r="Q340" s="302">
        <v>0</v>
      </c>
      <c r="R340" s="322">
        <v>1</v>
      </c>
      <c r="S340" s="322">
        <v>0</v>
      </c>
      <c r="T340" s="322">
        <v>1</v>
      </c>
      <c r="U340" s="322">
        <v>0</v>
      </c>
      <c r="V340" s="322">
        <v>0</v>
      </c>
      <c r="W340" s="322">
        <v>0</v>
      </c>
      <c r="X340" s="322">
        <v>0</v>
      </c>
      <c r="Y340" s="322">
        <v>1</v>
      </c>
      <c r="Z340" s="322">
        <v>1</v>
      </c>
      <c r="AA340" s="322">
        <v>0</v>
      </c>
      <c r="AB340" s="322">
        <v>0</v>
      </c>
      <c r="AC340" s="322">
        <v>1</v>
      </c>
      <c r="AD340" s="322">
        <v>0</v>
      </c>
      <c r="AE340" s="313">
        <v>0</v>
      </c>
      <c r="AF340" s="302">
        <v>0</v>
      </c>
      <c r="AG340" s="302">
        <v>1</v>
      </c>
      <c r="AH340" s="302">
        <v>1</v>
      </c>
      <c r="AI340" s="302">
        <v>2</v>
      </c>
      <c r="AJ340" s="322">
        <v>0</v>
      </c>
      <c r="AK340" s="302">
        <v>2</v>
      </c>
      <c r="AL340" s="322">
        <v>2</v>
      </c>
      <c r="AM340" s="302">
        <v>0</v>
      </c>
      <c r="AN340" s="303">
        <v>0</v>
      </c>
      <c r="AO340" s="303">
        <v>0</v>
      </c>
      <c r="AP340" s="303">
        <v>1</v>
      </c>
      <c r="AQ340" s="303">
        <v>0</v>
      </c>
      <c r="AR340" s="309">
        <v>0</v>
      </c>
      <c r="AS340" s="309">
        <v>2</v>
      </c>
      <c r="AT340" s="302">
        <v>2</v>
      </c>
      <c r="AU340" s="303">
        <v>2</v>
      </c>
      <c r="AV340" s="303">
        <v>1</v>
      </c>
      <c r="AW340" s="303">
        <v>0</v>
      </c>
      <c r="AX340" s="322">
        <v>0</v>
      </c>
      <c r="AY340" s="322">
        <v>0</v>
      </c>
      <c r="AZ340" s="322">
        <v>0</v>
      </c>
      <c r="BA340" s="322">
        <v>0</v>
      </c>
      <c r="BB340" s="322">
        <v>1</v>
      </c>
      <c r="BC340" s="322">
        <v>0</v>
      </c>
      <c r="BD340" s="322">
        <v>1</v>
      </c>
      <c r="BE340" s="322">
        <v>0</v>
      </c>
      <c r="BF340" s="322">
        <v>0</v>
      </c>
      <c r="BG340" s="322">
        <v>0</v>
      </c>
      <c r="BH340" s="322">
        <v>1</v>
      </c>
      <c r="BI340" s="322">
        <v>0</v>
      </c>
      <c r="BJ340" s="322">
        <v>0</v>
      </c>
      <c r="BK340" s="322">
        <v>0</v>
      </c>
      <c r="BL340" s="322">
        <v>0</v>
      </c>
      <c r="BM340" s="322">
        <v>0</v>
      </c>
      <c r="BN340" s="322">
        <v>0</v>
      </c>
      <c r="BO340" s="322">
        <v>1</v>
      </c>
      <c r="BP340" s="322">
        <v>0</v>
      </c>
      <c r="BQ340" s="322">
        <v>0</v>
      </c>
      <c r="BR340" s="322">
        <v>0</v>
      </c>
      <c r="BS340" s="322">
        <v>0</v>
      </c>
      <c r="BT340" s="322">
        <v>0</v>
      </c>
      <c r="BU340" s="322">
        <v>0</v>
      </c>
      <c r="BV340" s="322">
        <v>1</v>
      </c>
      <c r="BW340" s="302">
        <v>0</v>
      </c>
      <c r="BX340" s="307">
        <v>0</v>
      </c>
      <c r="BY340" s="305">
        <v>0</v>
      </c>
      <c r="BZ340" s="322">
        <v>1</v>
      </c>
      <c r="CA340" s="303">
        <v>3</v>
      </c>
      <c r="CB340" s="322">
        <v>3</v>
      </c>
      <c r="CC340" s="302">
        <v>0</v>
      </c>
      <c r="CD340" s="302">
        <v>2</v>
      </c>
      <c r="CE340" s="322">
        <v>2</v>
      </c>
    </row>
    <row r="341" spans="1:83" ht="18">
      <c r="A341" s="332">
        <v>2022</v>
      </c>
      <c r="B341" s="298" t="s">
        <v>388</v>
      </c>
      <c r="C341" s="320">
        <v>44668.2042809259</v>
      </c>
      <c r="D341" s="320">
        <v>44670.455712094903</v>
      </c>
      <c r="E341" s="341">
        <v>43022</v>
      </c>
      <c r="F341" s="301">
        <v>3</v>
      </c>
      <c r="G341" s="309">
        <v>1</v>
      </c>
      <c r="H341" s="309">
        <v>1</v>
      </c>
      <c r="I341" s="309">
        <v>2</v>
      </c>
      <c r="J341" s="309">
        <v>1</v>
      </c>
      <c r="K341" s="309">
        <v>1</v>
      </c>
      <c r="L341" s="303">
        <v>3</v>
      </c>
      <c r="M341" s="309">
        <v>2</v>
      </c>
      <c r="N341" s="309">
        <v>0</v>
      </c>
      <c r="O341" s="302">
        <v>4</v>
      </c>
      <c r="P341" s="309">
        <v>0</v>
      </c>
      <c r="Q341" s="302">
        <v>0</v>
      </c>
      <c r="R341" s="309">
        <v>2</v>
      </c>
      <c r="S341" s="309">
        <v>1</v>
      </c>
      <c r="T341" s="309">
        <v>1</v>
      </c>
      <c r="U341" s="309">
        <v>0</v>
      </c>
      <c r="V341" s="309">
        <v>0</v>
      </c>
      <c r="W341" s="309">
        <v>0</v>
      </c>
      <c r="X341" s="309">
        <v>0</v>
      </c>
      <c r="Y341" s="309">
        <v>1</v>
      </c>
      <c r="Z341" s="309">
        <v>1</v>
      </c>
      <c r="AA341" s="309">
        <v>1</v>
      </c>
      <c r="AB341" s="309">
        <v>1</v>
      </c>
      <c r="AC341" s="309">
        <v>1</v>
      </c>
      <c r="AD341" s="309">
        <v>0</v>
      </c>
      <c r="AE341" s="302">
        <v>1</v>
      </c>
      <c r="AF341" s="302">
        <v>1</v>
      </c>
      <c r="AG341" s="302">
        <v>1</v>
      </c>
      <c r="AH341" s="302">
        <v>1</v>
      </c>
      <c r="AI341" s="302">
        <v>3</v>
      </c>
      <c r="AJ341" s="309">
        <v>0</v>
      </c>
      <c r="AK341" s="302">
        <v>0</v>
      </c>
      <c r="AL341" s="309">
        <v>3</v>
      </c>
      <c r="AM341" s="302">
        <v>1</v>
      </c>
      <c r="AN341" s="303">
        <v>0</v>
      </c>
      <c r="AO341" s="303">
        <v>0</v>
      </c>
      <c r="AP341" s="303">
        <v>1</v>
      </c>
      <c r="AQ341" s="303">
        <v>0</v>
      </c>
      <c r="AR341" s="303">
        <v>1</v>
      </c>
      <c r="AS341" s="303">
        <v>1</v>
      </c>
      <c r="AT341" s="302">
        <v>1</v>
      </c>
      <c r="AU341" s="302">
        <v>1</v>
      </c>
      <c r="AV341" s="303">
        <v>1</v>
      </c>
      <c r="AW341" s="303">
        <v>0</v>
      </c>
      <c r="AX341" s="309">
        <v>0</v>
      </c>
      <c r="AY341" s="309">
        <v>1</v>
      </c>
      <c r="AZ341" s="309">
        <v>0</v>
      </c>
      <c r="BA341" s="309">
        <v>0</v>
      </c>
      <c r="BB341" s="309">
        <v>0</v>
      </c>
      <c r="BC341" s="309">
        <v>0</v>
      </c>
      <c r="BD341" s="309">
        <v>0</v>
      </c>
      <c r="BE341" s="309">
        <v>0</v>
      </c>
      <c r="BF341" s="309">
        <v>0</v>
      </c>
      <c r="BG341" s="309">
        <v>0</v>
      </c>
      <c r="BH341" s="309">
        <v>1</v>
      </c>
      <c r="BI341" s="309">
        <v>1</v>
      </c>
      <c r="BJ341" s="309">
        <v>1</v>
      </c>
      <c r="BK341" s="309">
        <v>0</v>
      </c>
      <c r="BL341" s="309">
        <v>0</v>
      </c>
      <c r="BM341" s="309">
        <v>0</v>
      </c>
      <c r="BN341" s="309">
        <v>0</v>
      </c>
      <c r="BO341" s="309">
        <v>1</v>
      </c>
      <c r="BP341" s="309">
        <v>0</v>
      </c>
      <c r="BQ341" s="309">
        <v>0</v>
      </c>
      <c r="BR341" s="309">
        <v>0</v>
      </c>
      <c r="BS341" s="309">
        <v>0</v>
      </c>
      <c r="BT341" s="309">
        <v>0</v>
      </c>
      <c r="BU341" s="309">
        <v>0</v>
      </c>
      <c r="BV341" s="309">
        <v>0</v>
      </c>
      <c r="BW341" s="309">
        <v>0</v>
      </c>
      <c r="BX341" s="304">
        <v>0</v>
      </c>
      <c r="BY341" s="305">
        <v>0</v>
      </c>
      <c r="BZ341" s="309">
        <v>1</v>
      </c>
      <c r="CA341" s="303">
        <v>3</v>
      </c>
      <c r="CB341" s="309">
        <v>3</v>
      </c>
      <c r="CC341" s="302">
        <v>0</v>
      </c>
      <c r="CD341" s="302">
        <v>0</v>
      </c>
      <c r="CE341" s="309">
        <v>3</v>
      </c>
    </row>
    <row r="342" spans="1:83" ht="18">
      <c r="A342" s="332">
        <v>2022</v>
      </c>
      <c r="B342" s="298" t="s">
        <v>389</v>
      </c>
      <c r="C342" s="320">
        <v>44764.424265034701</v>
      </c>
      <c r="D342" s="320">
        <v>44767.443511053199</v>
      </c>
      <c r="E342" s="346">
        <v>47980</v>
      </c>
      <c r="F342" s="301">
        <v>3</v>
      </c>
      <c r="G342" s="313">
        <v>2</v>
      </c>
      <c r="H342" s="313">
        <v>1</v>
      </c>
      <c r="I342" s="313">
        <v>2</v>
      </c>
      <c r="J342" s="313">
        <v>1</v>
      </c>
      <c r="K342" s="313">
        <v>1</v>
      </c>
      <c r="L342" s="303">
        <v>3</v>
      </c>
      <c r="M342" s="313">
        <v>1</v>
      </c>
      <c r="N342" s="313">
        <v>0</v>
      </c>
      <c r="O342" s="313">
        <v>1</v>
      </c>
      <c r="P342" s="313">
        <v>0</v>
      </c>
      <c r="Q342" s="302">
        <v>0</v>
      </c>
      <c r="R342" s="313">
        <v>2</v>
      </c>
      <c r="S342" s="313">
        <v>1</v>
      </c>
      <c r="T342" s="313">
        <v>1</v>
      </c>
      <c r="U342" s="313">
        <v>0</v>
      </c>
      <c r="V342" s="313">
        <v>0</v>
      </c>
      <c r="W342" s="313">
        <v>0</v>
      </c>
      <c r="X342" s="313">
        <v>0</v>
      </c>
      <c r="Y342" s="313">
        <v>1</v>
      </c>
      <c r="Z342" s="313">
        <v>1</v>
      </c>
      <c r="AA342" s="313">
        <v>1</v>
      </c>
      <c r="AB342" s="313">
        <v>1</v>
      </c>
      <c r="AC342" s="313">
        <v>1</v>
      </c>
      <c r="AD342" s="313">
        <v>1</v>
      </c>
      <c r="AE342" s="302">
        <v>1</v>
      </c>
      <c r="AF342" s="302">
        <v>1</v>
      </c>
      <c r="AG342" s="302">
        <v>1</v>
      </c>
      <c r="AH342" s="302">
        <v>1</v>
      </c>
      <c r="AI342" s="302">
        <v>3</v>
      </c>
      <c r="AJ342" s="309">
        <v>0</v>
      </c>
      <c r="AK342" s="302">
        <v>0</v>
      </c>
      <c r="AL342" s="313">
        <v>3</v>
      </c>
      <c r="AM342" s="302">
        <v>1</v>
      </c>
      <c r="AN342" s="302">
        <v>0</v>
      </c>
      <c r="AO342" s="313">
        <v>0</v>
      </c>
      <c r="AP342" s="303">
        <v>1</v>
      </c>
      <c r="AQ342" s="303">
        <v>0</v>
      </c>
      <c r="AR342" s="303">
        <v>1</v>
      </c>
      <c r="AS342" s="303">
        <v>1</v>
      </c>
      <c r="AT342" s="302">
        <v>2</v>
      </c>
      <c r="AU342" s="303">
        <v>2</v>
      </c>
      <c r="AV342" s="303">
        <v>1</v>
      </c>
      <c r="AW342" s="303">
        <v>0</v>
      </c>
      <c r="AX342" s="313">
        <v>0</v>
      </c>
      <c r="AY342" s="313">
        <v>1</v>
      </c>
      <c r="AZ342" s="313">
        <v>1</v>
      </c>
      <c r="BA342" s="313">
        <v>0</v>
      </c>
      <c r="BB342" s="313">
        <v>0</v>
      </c>
      <c r="BC342" s="313">
        <v>0</v>
      </c>
      <c r="BD342" s="313">
        <v>1</v>
      </c>
      <c r="BE342" s="313">
        <v>0</v>
      </c>
      <c r="BF342" s="313">
        <v>0</v>
      </c>
      <c r="BG342" s="313">
        <v>0</v>
      </c>
      <c r="BH342" s="313">
        <v>0</v>
      </c>
      <c r="BI342" s="313">
        <v>1</v>
      </c>
      <c r="BJ342" s="313">
        <v>1</v>
      </c>
      <c r="BK342" s="313">
        <v>0</v>
      </c>
      <c r="BL342" s="313">
        <v>0</v>
      </c>
      <c r="BM342" s="313">
        <v>0</v>
      </c>
      <c r="BN342" s="313">
        <v>0</v>
      </c>
      <c r="BO342" s="313">
        <v>1</v>
      </c>
      <c r="BP342" s="313">
        <v>0</v>
      </c>
      <c r="BQ342" s="313">
        <v>0</v>
      </c>
      <c r="BR342" s="313">
        <v>0</v>
      </c>
      <c r="BS342" s="313">
        <v>0</v>
      </c>
      <c r="BT342" s="313">
        <v>0</v>
      </c>
      <c r="BU342" s="313">
        <v>0</v>
      </c>
      <c r="BV342" s="313">
        <v>1</v>
      </c>
      <c r="BW342" s="313">
        <v>0</v>
      </c>
      <c r="BX342" s="304">
        <v>0</v>
      </c>
      <c r="BY342" s="305">
        <v>0</v>
      </c>
      <c r="BZ342" s="313">
        <v>1</v>
      </c>
      <c r="CA342" s="303">
        <v>3</v>
      </c>
      <c r="CB342" s="313">
        <v>1</v>
      </c>
      <c r="CC342" s="302">
        <v>0</v>
      </c>
      <c r="CD342" s="302">
        <v>0</v>
      </c>
      <c r="CE342" s="313">
        <v>3</v>
      </c>
    </row>
    <row r="343" spans="1:83" ht="18">
      <c r="A343" s="332">
        <v>2022</v>
      </c>
      <c r="B343" s="298" t="s">
        <v>390</v>
      </c>
      <c r="C343" s="320">
        <v>44607.990769155098</v>
      </c>
      <c r="D343" s="320">
        <v>44610.398664039298</v>
      </c>
      <c r="E343" s="347">
        <v>33228</v>
      </c>
      <c r="F343" s="301">
        <v>2</v>
      </c>
      <c r="G343" s="348">
        <v>1</v>
      </c>
      <c r="H343" s="348">
        <v>1</v>
      </c>
      <c r="I343" s="348">
        <v>2</v>
      </c>
      <c r="J343" s="348">
        <v>1</v>
      </c>
      <c r="K343" s="348">
        <v>1</v>
      </c>
      <c r="L343" s="348">
        <v>3</v>
      </c>
      <c r="M343" s="348">
        <v>0</v>
      </c>
      <c r="N343" s="303">
        <v>1</v>
      </c>
      <c r="O343" s="348">
        <v>1</v>
      </c>
      <c r="P343" s="348">
        <v>0</v>
      </c>
      <c r="Q343" s="302">
        <v>0</v>
      </c>
      <c r="R343" s="348">
        <v>0</v>
      </c>
      <c r="S343" s="348">
        <v>0</v>
      </c>
      <c r="T343" s="348">
        <v>0</v>
      </c>
      <c r="U343" s="348">
        <v>0</v>
      </c>
      <c r="V343" s="348">
        <v>0</v>
      </c>
      <c r="W343" s="348">
        <v>0</v>
      </c>
      <c r="X343" s="348">
        <v>0</v>
      </c>
      <c r="Y343" s="348">
        <v>0</v>
      </c>
      <c r="Z343" s="348">
        <v>1</v>
      </c>
      <c r="AA343" s="348">
        <v>1</v>
      </c>
      <c r="AB343" s="348">
        <v>1</v>
      </c>
      <c r="AC343" s="348">
        <v>1</v>
      </c>
      <c r="AD343" s="348">
        <v>1</v>
      </c>
      <c r="AE343" s="313">
        <v>2</v>
      </c>
      <c r="AF343" s="302">
        <v>1</v>
      </c>
      <c r="AG343" s="302">
        <v>1</v>
      </c>
      <c r="AH343" s="302">
        <v>1</v>
      </c>
      <c r="AI343" s="302">
        <v>3</v>
      </c>
      <c r="AJ343" s="348">
        <v>0</v>
      </c>
      <c r="AK343" s="302">
        <v>0</v>
      </c>
      <c r="AL343" s="348">
        <v>3</v>
      </c>
      <c r="AM343" s="302">
        <v>1</v>
      </c>
      <c r="AN343" s="302">
        <v>1</v>
      </c>
      <c r="AO343" s="302">
        <v>1</v>
      </c>
      <c r="AP343" s="303">
        <v>1</v>
      </c>
      <c r="AQ343" s="303">
        <v>0</v>
      </c>
      <c r="AR343" s="303">
        <v>1</v>
      </c>
      <c r="AS343" s="302">
        <v>0</v>
      </c>
      <c r="AT343" s="302">
        <v>1</v>
      </c>
      <c r="AU343" s="302">
        <v>1</v>
      </c>
      <c r="AV343" s="302">
        <v>0</v>
      </c>
      <c r="AW343" s="302">
        <v>1</v>
      </c>
      <c r="AX343" s="348">
        <v>0</v>
      </c>
      <c r="AY343" s="348">
        <v>0</v>
      </c>
      <c r="AZ343" s="348">
        <v>0</v>
      </c>
      <c r="BA343" s="348">
        <v>0</v>
      </c>
      <c r="BB343" s="348">
        <v>0</v>
      </c>
      <c r="BC343" s="348">
        <v>0</v>
      </c>
      <c r="BD343" s="348">
        <v>1</v>
      </c>
      <c r="BE343" s="348">
        <v>0</v>
      </c>
      <c r="BF343" s="348">
        <v>0</v>
      </c>
      <c r="BG343" s="348">
        <v>0</v>
      </c>
      <c r="BH343" s="348">
        <v>1</v>
      </c>
      <c r="BI343" s="348">
        <v>1</v>
      </c>
      <c r="BJ343" s="348">
        <v>1</v>
      </c>
      <c r="BK343" s="348">
        <v>0</v>
      </c>
      <c r="BL343" s="348">
        <v>0</v>
      </c>
      <c r="BM343" s="348">
        <v>0</v>
      </c>
      <c r="BN343" s="348">
        <v>0</v>
      </c>
      <c r="BO343" s="348">
        <v>0</v>
      </c>
      <c r="BP343" s="348">
        <v>0</v>
      </c>
      <c r="BQ343" s="348">
        <v>0</v>
      </c>
      <c r="BR343" s="348">
        <v>0</v>
      </c>
      <c r="BS343" s="348">
        <v>0</v>
      </c>
      <c r="BT343" s="348">
        <v>0</v>
      </c>
      <c r="BU343" s="348">
        <v>0</v>
      </c>
      <c r="BV343" s="348">
        <v>0</v>
      </c>
      <c r="BW343" s="348">
        <v>0</v>
      </c>
      <c r="BX343" s="310">
        <v>1</v>
      </c>
      <c r="BY343" s="311">
        <v>5</v>
      </c>
      <c r="BZ343" s="348">
        <v>1</v>
      </c>
      <c r="CA343" s="348">
        <v>3</v>
      </c>
      <c r="CB343" s="348">
        <v>1</v>
      </c>
      <c r="CC343" s="302">
        <v>0</v>
      </c>
      <c r="CD343" s="302">
        <v>0</v>
      </c>
      <c r="CE343" s="348">
        <v>3</v>
      </c>
    </row>
    <row r="344" spans="1:83" ht="18">
      <c r="A344" s="332">
        <v>2022</v>
      </c>
      <c r="B344" s="298" t="s">
        <v>391</v>
      </c>
      <c r="C344" s="320">
        <v>44652.670793830999</v>
      </c>
      <c r="D344" s="320">
        <v>44655.546694236102</v>
      </c>
      <c r="E344" s="349">
        <v>33228</v>
      </c>
      <c r="F344" s="301">
        <v>2</v>
      </c>
      <c r="G344" s="348">
        <v>1</v>
      </c>
      <c r="H344" s="348">
        <v>1</v>
      </c>
      <c r="I344" s="348">
        <v>2</v>
      </c>
      <c r="J344" s="348">
        <v>1</v>
      </c>
      <c r="K344" s="348">
        <v>1</v>
      </c>
      <c r="L344" s="348">
        <v>3</v>
      </c>
      <c r="M344" s="348">
        <v>0</v>
      </c>
      <c r="N344" s="303">
        <v>1</v>
      </c>
      <c r="O344" s="348">
        <v>1</v>
      </c>
      <c r="P344" s="348">
        <v>0</v>
      </c>
      <c r="Q344" s="302">
        <v>0</v>
      </c>
      <c r="R344" s="348">
        <v>1</v>
      </c>
      <c r="S344" s="348">
        <v>2</v>
      </c>
      <c r="T344" s="348">
        <v>1</v>
      </c>
      <c r="U344" s="348">
        <v>0</v>
      </c>
      <c r="V344" s="348">
        <v>0</v>
      </c>
      <c r="W344" s="348">
        <v>0</v>
      </c>
      <c r="X344" s="348">
        <v>0</v>
      </c>
      <c r="Y344" s="348">
        <v>0</v>
      </c>
      <c r="Z344" s="348">
        <v>1</v>
      </c>
      <c r="AA344" s="348">
        <v>1</v>
      </c>
      <c r="AB344" s="348">
        <v>1</v>
      </c>
      <c r="AC344" s="348">
        <v>1</v>
      </c>
      <c r="AD344" s="348">
        <v>1</v>
      </c>
      <c r="AE344" s="302">
        <v>1</v>
      </c>
      <c r="AF344" s="302">
        <v>1</v>
      </c>
      <c r="AG344" s="302">
        <v>1</v>
      </c>
      <c r="AH344" s="302">
        <v>1</v>
      </c>
      <c r="AI344" s="302">
        <v>3</v>
      </c>
      <c r="AJ344" s="348">
        <v>0</v>
      </c>
      <c r="AK344" s="302">
        <v>0</v>
      </c>
      <c r="AL344" s="348">
        <v>3</v>
      </c>
      <c r="AM344" s="302">
        <v>1</v>
      </c>
      <c r="AN344" s="302">
        <v>1</v>
      </c>
      <c r="AO344" s="302">
        <v>1</v>
      </c>
      <c r="AP344" s="303">
        <v>1</v>
      </c>
      <c r="AQ344" s="303">
        <v>0</v>
      </c>
      <c r="AR344" s="303">
        <v>1</v>
      </c>
      <c r="AS344" s="303">
        <v>1</v>
      </c>
      <c r="AT344" s="302">
        <v>1</v>
      </c>
      <c r="AU344" s="302">
        <v>1</v>
      </c>
      <c r="AV344" s="303">
        <v>1</v>
      </c>
      <c r="AW344" s="303">
        <v>0</v>
      </c>
      <c r="AX344" s="348">
        <v>0</v>
      </c>
      <c r="AY344" s="348">
        <v>0</v>
      </c>
      <c r="AZ344" s="348">
        <v>0</v>
      </c>
      <c r="BA344" s="348">
        <v>0</v>
      </c>
      <c r="BB344" s="348">
        <v>0</v>
      </c>
      <c r="BC344" s="348">
        <v>0</v>
      </c>
      <c r="BD344" s="348">
        <v>1</v>
      </c>
      <c r="BE344" s="348">
        <v>0</v>
      </c>
      <c r="BF344" s="348">
        <v>0</v>
      </c>
      <c r="BG344" s="348">
        <v>0</v>
      </c>
      <c r="BH344" s="348">
        <v>1</v>
      </c>
      <c r="BI344" s="348">
        <v>1</v>
      </c>
      <c r="BJ344" s="348">
        <v>1</v>
      </c>
      <c r="BK344" s="348">
        <v>0</v>
      </c>
      <c r="BL344" s="348">
        <v>0</v>
      </c>
      <c r="BM344" s="348">
        <v>0</v>
      </c>
      <c r="BN344" s="348">
        <v>0</v>
      </c>
      <c r="BO344" s="348">
        <v>0</v>
      </c>
      <c r="BP344" s="348">
        <v>0</v>
      </c>
      <c r="BQ344" s="348">
        <v>0</v>
      </c>
      <c r="BR344" s="348">
        <v>0</v>
      </c>
      <c r="BS344" s="348">
        <v>0</v>
      </c>
      <c r="BT344" s="348">
        <v>0</v>
      </c>
      <c r="BU344" s="348">
        <v>0</v>
      </c>
      <c r="BV344" s="348">
        <v>0</v>
      </c>
      <c r="BW344" s="348">
        <v>0</v>
      </c>
      <c r="BX344" s="304">
        <v>0</v>
      </c>
      <c r="BY344" s="305">
        <v>0</v>
      </c>
      <c r="BZ344" s="348">
        <v>1</v>
      </c>
      <c r="CA344" s="348">
        <v>3</v>
      </c>
      <c r="CB344" s="348">
        <v>1</v>
      </c>
      <c r="CC344" s="302">
        <v>0</v>
      </c>
      <c r="CD344" s="302">
        <v>0</v>
      </c>
      <c r="CE344" s="348">
        <v>3</v>
      </c>
    </row>
    <row r="345" spans="1:83" ht="18">
      <c r="A345" s="332">
        <v>2022</v>
      </c>
      <c r="B345" s="298" t="s">
        <v>392</v>
      </c>
      <c r="C345" s="320">
        <v>44582.685881805599</v>
      </c>
      <c r="D345" s="320">
        <v>44586.4047315278</v>
      </c>
      <c r="E345" s="342">
        <v>60697</v>
      </c>
      <c r="F345" s="301">
        <v>3</v>
      </c>
      <c r="G345" s="322">
        <v>1</v>
      </c>
      <c r="H345" s="322">
        <v>1</v>
      </c>
      <c r="I345" s="322">
        <v>2</v>
      </c>
      <c r="J345" s="322">
        <v>1</v>
      </c>
      <c r="K345" s="322">
        <v>1</v>
      </c>
      <c r="L345" s="322">
        <v>3</v>
      </c>
      <c r="M345" s="322">
        <v>0</v>
      </c>
      <c r="N345" s="322">
        <v>0</v>
      </c>
      <c r="O345" s="322">
        <v>1</v>
      </c>
      <c r="P345" s="322">
        <v>0</v>
      </c>
      <c r="Q345" s="302">
        <v>0</v>
      </c>
      <c r="R345" s="322">
        <v>1</v>
      </c>
      <c r="S345" s="322">
        <v>1</v>
      </c>
      <c r="T345" s="322">
        <v>1</v>
      </c>
      <c r="U345" s="322">
        <v>1</v>
      </c>
      <c r="V345" s="322">
        <v>0</v>
      </c>
      <c r="W345" s="322">
        <v>0</v>
      </c>
      <c r="X345" s="322">
        <v>0</v>
      </c>
      <c r="Y345" s="322">
        <v>1</v>
      </c>
      <c r="Z345" s="322">
        <v>0</v>
      </c>
      <c r="AA345" s="322">
        <v>1</v>
      </c>
      <c r="AB345" s="322">
        <v>0</v>
      </c>
      <c r="AC345" s="322">
        <v>1</v>
      </c>
      <c r="AD345" s="322">
        <v>1</v>
      </c>
      <c r="AE345" s="302">
        <v>4</v>
      </c>
      <c r="AF345" s="302">
        <v>3</v>
      </c>
      <c r="AG345" s="302">
        <v>1</v>
      </c>
      <c r="AH345" s="302">
        <v>1</v>
      </c>
      <c r="AI345" s="302">
        <v>3</v>
      </c>
      <c r="AJ345" s="309">
        <v>0</v>
      </c>
      <c r="AK345" s="302">
        <v>0</v>
      </c>
      <c r="AL345" s="322">
        <v>3</v>
      </c>
      <c r="AM345" s="302">
        <v>1</v>
      </c>
      <c r="AN345" s="302">
        <v>1</v>
      </c>
      <c r="AO345" s="303">
        <v>0</v>
      </c>
      <c r="AP345" s="303">
        <v>1</v>
      </c>
      <c r="AQ345" s="313">
        <v>1</v>
      </c>
      <c r="AR345" s="309">
        <v>0</v>
      </c>
      <c r="AS345" s="303">
        <v>1</v>
      </c>
      <c r="AT345" s="302">
        <v>1</v>
      </c>
      <c r="AU345" s="302">
        <v>1</v>
      </c>
      <c r="AV345" s="302">
        <v>0</v>
      </c>
      <c r="AW345" s="302">
        <v>1</v>
      </c>
      <c r="AX345" s="322">
        <v>0</v>
      </c>
      <c r="AY345" s="322">
        <v>0</v>
      </c>
      <c r="AZ345" s="322">
        <v>0</v>
      </c>
      <c r="BA345" s="322">
        <v>0</v>
      </c>
      <c r="BB345" s="322">
        <v>0</v>
      </c>
      <c r="BC345" s="322">
        <v>1</v>
      </c>
      <c r="BD345" s="322">
        <v>1</v>
      </c>
      <c r="BE345" s="322">
        <v>0</v>
      </c>
      <c r="BF345" s="322">
        <v>0</v>
      </c>
      <c r="BG345" s="322">
        <v>0</v>
      </c>
      <c r="BH345" s="322">
        <v>1</v>
      </c>
      <c r="BI345" s="322">
        <v>0</v>
      </c>
      <c r="BJ345" s="322">
        <v>0</v>
      </c>
      <c r="BK345" s="322">
        <v>0</v>
      </c>
      <c r="BL345" s="322">
        <v>0</v>
      </c>
      <c r="BM345" s="322">
        <v>0</v>
      </c>
      <c r="BN345" s="322">
        <v>0</v>
      </c>
      <c r="BO345" s="322">
        <v>0</v>
      </c>
      <c r="BP345" s="322">
        <v>0</v>
      </c>
      <c r="BQ345" s="322">
        <v>0</v>
      </c>
      <c r="BR345" s="322">
        <v>0</v>
      </c>
      <c r="BS345" s="322">
        <v>0</v>
      </c>
      <c r="BT345" s="322">
        <v>0</v>
      </c>
      <c r="BU345" s="322">
        <v>0</v>
      </c>
      <c r="BV345" s="322">
        <v>1</v>
      </c>
      <c r="BW345" s="302">
        <v>0</v>
      </c>
      <c r="BX345" s="304">
        <v>0</v>
      </c>
      <c r="BY345" s="305">
        <v>0</v>
      </c>
      <c r="BZ345" s="322">
        <v>1</v>
      </c>
      <c r="CA345" s="322">
        <v>3</v>
      </c>
      <c r="CB345" s="322">
        <v>1</v>
      </c>
      <c r="CC345" s="302">
        <v>0</v>
      </c>
      <c r="CD345" s="302">
        <v>0</v>
      </c>
      <c r="CE345" s="322">
        <v>3</v>
      </c>
    </row>
    <row r="346" spans="1:83" ht="18">
      <c r="A346" s="332">
        <v>2022</v>
      </c>
      <c r="B346" s="298" t="s">
        <v>393</v>
      </c>
      <c r="C346" s="320">
        <v>44893.950080092603</v>
      </c>
      <c r="D346" s="320">
        <v>44899.449806249999</v>
      </c>
      <c r="E346" s="350">
        <v>25025</v>
      </c>
      <c r="F346" s="301">
        <v>3</v>
      </c>
      <c r="G346" s="334">
        <v>2</v>
      </c>
      <c r="H346" s="334">
        <v>1</v>
      </c>
      <c r="I346" s="334">
        <v>2</v>
      </c>
      <c r="J346" s="334">
        <v>1</v>
      </c>
      <c r="K346" s="334">
        <v>1</v>
      </c>
      <c r="L346" s="334">
        <v>2</v>
      </c>
      <c r="M346" s="334">
        <v>1</v>
      </c>
      <c r="N346" s="334">
        <v>0</v>
      </c>
      <c r="O346" s="334">
        <v>1</v>
      </c>
      <c r="P346" s="334">
        <v>0</v>
      </c>
      <c r="Q346" s="302">
        <v>1</v>
      </c>
      <c r="R346" s="334">
        <v>0</v>
      </c>
      <c r="S346" s="334">
        <v>0</v>
      </c>
      <c r="T346" s="334">
        <v>0</v>
      </c>
      <c r="U346" s="334">
        <v>0</v>
      </c>
      <c r="V346" s="334">
        <v>0</v>
      </c>
      <c r="W346" s="334">
        <v>0</v>
      </c>
      <c r="X346" s="334">
        <v>0</v>
      </c>
      <c r="Y346" s="334">
        <v>0</v>
      </c>
      <c r="Z346" s="334">
        <v>0</v>
      </c>
      <c r="AA346" s="334">
        <v>0</v>
      </c>
      <c r="AB346" s="334">
        <v>0</v>
      </c>
      <c r="AC346" s="334">
        <v>1</v>
      </c>
      <c r="AD346" s="334">
        <v>1</v>
      </c>
      <c r="AE346" s="313">
        <v>2</v>
      </c>
      <c r="AF346" s="302">
        <v>2</v>
      </c>
      <c r="AG346" s="302">
        <v>1</v>
      </c>
      <c r="AH346" s="302">
        <v>1</v>
      </c>
      <c r="AI346" s="302">
        <v>3</v>
      </c>
      <c r="AJ346" s="309">
        <v>0</v>
      </c>
      <c r="AK346" s="302">
        <v>0</v>
      </c>
      <c r="AL346" s="334">
        <v>4</v>
      </c>
      <c r="AM346" s="309">
        <v>3</v>
      </c>
      <c r="AN346" s="313">
        <v>1</v>
      </c>
      <c r="AO346" s="302">
        <v>1</v>
      </c>
      <c r="AP346" s="303">
        <v>1</v>
      </c>
      <c r="AQ346" s="303">
        <v>0</v>
      </c>
      <c r="AR346" s="303">
        <v>1</v>
      </c>
      <c r="AS346" s="302">
        <v>0</v>
      </c>
      <c r="AT346" s="302">
        <v>2</v>
      </c>
      <c r="AU346" s="303">
        <v>2</v>
      </c>
      <c r="AV346" s="303">
        <v>1</v>
      </c>
      <c r="AW346" s="303">
        <v>0</v>
      </c>
      <c r="AX346" s="334">
        <v>0</v>
      </c>
      <c r="AY346" s="334">
        <v>0</v>
      </c>
      <c r="AZ346" s="334">
        <v>0</v>
      </c>
      <c r="BA346" s="334">
        <v>0</v>
      </c>
      <c r="BB346" s="334">
        <v>0</v>
      </c>
      <c r="BC346" s="334">
        <v>0</v>
      </c>
      <c r="BD346" s="334">
        <v>1</v>
      </c>
      <c r="BE346" s="334">
        <v>0</v>
      </c>
      <c r="BF346" s="334">
        <v>0</v>
      </c>
      <c r="BG346" s="334">
        <v>0</v>
      </c>
      <c r="BH346" s="334">
        <v>0</v>
      </c>
      <c r="BI346" s="322">
        <v>0</v>
      </c>
      <c r="BJ346" s="334">
        <v>1</v>
      </c>
      <c r="BK346" s="334">
        <v>0</v>
      </c>
      <c r="BL346" s="334">
        <v>0</v>
      </c>
      <c r="BM346" s="334">
        <v>0</v>
      </c>
      <c r="BN346" s="334">
        <v>0</v>
      </c>
      <c r="BO346" s="334">
        <v>1</v>
      </c>
      <c r="BP346" s="334">
        <v>0</v>
      </c>
      <c r="BQ346" s="334">
        <v>0</v>
      </c>
      <c r="BR346" s="334">
        <v>0</v>
      </c>
      <c r="BS346" s="334">
        <v>0</v>
      </c>
      <c r="BT346" s="334">
        <v>0</v>
      </c>
      <c r="BU346" s="334">
        <v>0</v>
      </c>
      <c r="BV346" s="334">
        <v>0</v>
      </c>
      <c r="BW346" s="334">
        <v>0</v>
      </c>
      <c r="BX346" s="318">
        <v>1</v>
      </c>
      <c r="BY346" s="311">
        <v>9</v>
      </c>
      <c r="BZ346" s="334">
        <v>1</v>
      </c>
      <c r="CA346" s="334">
        <v>2</v>
      </c>
      <c r="CB346" s="334">
        <v>1</v>
      </c>
      <c r="CC346" s="302">
        <v>1</v>
      </c>
      <c r="CD346" s="302">
        <v>0</v>
      </c>
      <c r="CE346" s="334">
        <v>4</v>
      </c>
    </row>
    <row r="347" spans="1:83" ht="18">
      <c r="A347" s="332">
        <v>2022</v>
      </c>
      <c r="B347" s="298" t="s">
        <v>394</v>
      </c>
      <c r="C347" s="320">
        <v>44778.941906157401</v>
      </c>
      <c r="D347" s="320">
        <v>44779.777441018501</v>
      </c>
      <c r="E347" s="351">
        <v>68967</v>
      </c>
      <c r="F347" s="301">
        <v>1</v>
      </c>
      <c r="G347" s="322">
        <v>2</v>
      </c>
      <c r="H347" s="322">
        <v>1</v>
      </c>
      <c r="I347" s="322">
        <v>1</v>
      </c>
      <c r="J347" s="322">
        <v>1</v>
      </c>
      <c r="K347" s="322">
        <v>1</v>
      </c>
      <c r="L347" s="303">
        <v>3</v>
      </c>
      <c r="M347" s="303">
        <v>1</v>
      </c>
      <c r="N347" s="322">
        <v>0</v>
      </c>
      <c r="O347" s="322">
        <v>1</v>
      </c>
      <c r="P347" s="322">
        <v>1</v>
      </c>
      <c r="Q347" s="302">
        <v>0</v>
      </c>
      <c r="R347" s="322">
        <v>1</v>
      </c>
      <c r="S347" s="322">
        <v>1</v>
      </c>
      <c r="T347" s="322">
        <v>1</v>
      </c>
      <c r="U347" s="322">
        <v>0</v>
      </c>
      <c r="V347" s="322">
        <v>0</v>
      </c>
      <c r="W347" s="322">
        <v>0</v>
      </c>
      <c r="X347" s="322">
        <v>0</v>
      </c>
      <c r="Y347" s="322">
        <v>0</v>
      </c>
      <c r="Z347" s="322">
        <v>1</v>
      </c>
      <c r="AA347" s="322">
        <v>0</v>
      </c>
      <c r="AB347" s="322">
        <v>1</v>
      </c>
      <c r="AC347" s="322">
        <v>1</v>
      </c>
      <c r="AD347" s="322">
        <v>0</v>
      </c>
      <c r="AE347" s="302">
        <v>4</v>
      </c>
      <c r="AF347" s="302">
        <v>3</v>
      </c>
      <c r="AG347" s="302">
        <v>1</v>
      </c>
      <c r="AH347" s="302">
        <v>1</v>
      </c>
      <c r="AI347" s="302">
        <v>3</v>
      </c>
      <c r="AJ347" s="309">
        <v>0</v>
      </c>
      <c r="AK347" s="302">
        <v>1</v>
      </c>
      <c r="AL347" s="322">
        <v>2</v>
      </c>
      <c r="AM347" s="302">
        <v>1</v>
      </c>
      <c r="AN347" s="313">
        <v>1</v>
      </c>
      <c r="AO347" s="302">
        <v>1</v>
      </c>
      <c r="AP347" s="303">
        <v>1</v>
      </c>
      <c r="AQ347" s="303">
        <v>0</v>
      </c>
      <c r="AR347" s="303">
        <v>1</v>
      </c>
      <c r="AS347" s="302">
        <v>0</v>
      </c>
      <c r="AT347" s="322">
        <v>0</v>
      </c>
      <c r="AU347" s="302">
        <v>0</v>
      </c>
      <c r="AV347" s="302">
        <v>0</v>
      </c>
      <c r="AW347" s="302">
        <v>1</v>
      </c>
      <c r="AX347" s="322">
        <v>0</v>
      </c>
      <c r="AY347" s="322">
        <v>0</v>
      </c>
      <c r="AZ347" s="322">
        <v>0</v>
      </c>
      <c r="BA347" s="322">
        <v>0</v>
      </c>
      <c r="BB347" s="322">
        <v>1</v>
      </c>
      <c r="BC347" s="322">
        <v>0</v>
      </c>
      <c r="BD347" s="322">
        <v>0</v>
      </c>
      <c r="BE347" s="322">
        <v>0</v>
      </c>
      <c r="BF347" s="322">
        <v>0</v>
      </c>
      <c r="BG347" s="322">
        <v>0</v>
      </c>
      <c r="BH347" s="322">
        <v>0</v>
      </c>
      <c r="BI347" s="322">
        <v>0</v>
      </c>
      <c r="BJ347" s="322">
        <v>1</v>
      </c>
      <c r="BK347" s="322">
        <v>0</v>
      </c>
      <c r="BL347" s="322">
        <v>0</v>
      </c>
      <c r="BM347" s="322">
        <v>0</v>
      </c>
      <c r="BN347" s="322">
        <v>0</v>
      </c>
      <c r="BO347" s="322">
        <v>0</v>
      </c>
      <c r="BP347" s="322">
        <v>0</v>
      </c>
      <c r="BQ347" s="322">
        <v>0</v>
      </c>
      <c r="BR347" s="322">
        <v>0</v>
      </c>
      <c r="BS347" s="322">
        <v>0</v>
      </c>
      <c r="BT347" s="322">
        <v>1</v>
      </c>
      <c r="BU347" s="322">
        <v>0</v>
      </c>
      <c r="BV347" s="322">
        <v>0</v>
      </c>
      <c r="BW347" s="302">
        <v>0</v>
      </c>
      <c r="BX347" s="307">
        <v>0</v>
      </c>
      <c r="BY347" s="305">
        <v>0</v>
      </c>
      <c r="BZ347" s="322">
        <v>1</v>
      </c>
      <c r="CA347" s="303">
        <v>3</v>
      </c>
      <c r="CB347" s="322">
        <v>1</v>
      </c>
      <c r="CC347" s="302">
        <v>0</v>
      </c>
      <c r="CD347" s="302">
        <v>1</v>
      </c>
      <c r="CE347" s="322">
        <v>2</v>
      </c>
    </row>
    <row r="348" spans="1:83" ht="18">
      <c r="A348" s="332">
        <v>2022</v>
      </c>
      <c r="B348" s="298" t="s">
        <v>395</v>
      </c>
      <c r="C348" s="320">
        <v>44804.379549016201</v>
      </c>
      <c r="D348" s="320">
        <v>44805.417459108801</v>
      </c>
      <c r="E348" s="345">
        <v>69066</v>
      </c>
      <c r="F348" s="301">
        <v>2</v>
      </c>
      <c r="G348" s="322">
        <v>1</v>
      </c>
      <c r="H348" s="322">
        <v>1</v>
      </c>
      <c r="I348" s="322">
        <v>2</v>
      </c>
      <c r="J348" s="322">
        <v>1</v>
      </c>
      <c r="K348" s="322">
        <v>1</v>
      </c>
      <c r="L348" s="303">
        <v>3</v>
      </c>
      <c r="M348" s="322">
        <v>1</v>
      </c>
      <c r="N348" s="322">
        <v>1</v>
      </c>
      <c r="O348" s="322">
        <v>1</v>
      </c>
      <c r="P348" s="322">
        <v>0</v>
      </c>
      <c r="Q348" s="302">
        <v>0</v>
      </c>
      <c r="R348" s="322">
        <v>0</v>
      </c>
      <c r="S348" s="322">
        <v>0</v>
      </c>
      <c r="T348" s="322">
        <v>1</v>
      </c>
      <c r="U348" s="322">
        <v>0</v>
      </c>
      <c r="V348" s="322">
        <v>0</v>
      </c>
      <c r="W348" s="322">
        <v>0</v>
      </c>
      <c r="X348" s="322">
        <v>0</v>
      </c>
      <c r="Y348" s="322">
        <v>1</v>
      </c>
      <c r="Z348" s="322">
        <v>1</v>
      </c>
      <c r="AA348" s="322">
        <v>1</v>
      </c>
      <c r="AB348" s="322">
        <v>1</v>
      </c>
      <c r="AC348" s="322">
        <v>1</v>
      </c>
      <c r="AD348" s="322">
        <v>0</v>
      </c>
      <c r="AE348" s="302">
        <v>4</v>
      </c>
      <c r="AF348" s="302">
        <v>3</v>
      </c>
      <c r="AG348" s="302">
        <v>1</v>
      </c>
      <c r="AH348" s="302">
        <v>1</v>
      </c>
      <c r="AI348" s="302">
        <v>3</v>
      </c>
      <c r="AJ348" s="309">
        <v>0</v>
      </c>
      <c r="AK348" s="302">
        <v>0</v>
      </c>
      <c r="AL348" s="322">
        <v>2</v>
      </c>
      <c r="AM348" s="302">
        <v>2</v>
      </c>
      <c r="AN348" s="302">
        <v>1</v>
      </c>
      <c r="AO348" s="302">
        <v>1</v>
      </c>
      <c r="AP348" s="303">
        <v>1</v>
      </c>
      <c r="AQ348" s="303">
        <v>0</v>
      </c>
      <c r="AR348" s="303">
        <v>1</v>
      </c>
      <c r="AS348" s="303">
        <v>1</v>
      </c>
      <c r="AT348" s="302">
        <v>1</v>
      </c>
      <c r="AU348" s="303">
        <v>1</v>
      </c>
      <c r="AV348" s="303">
        <v>0</v>
      </c>
      <c r="AW348" s="303">
        <v>0</v>
      </c>
      <c r="AX348" s="322">
        <v>0</v>
      </c>
      <c r="AY348" s="322">
        <v>0</v>
      </c>
      <c r="AZ348" s="322">
        <v>0</v>
      </c>
      <c r="BA348" s="322">
        <v>0</v>
      </c>
      <c r="BB348" s="322">
        <v>0</v>
      </c>
      <c r="BC348" s="322">
        <v>0</v>
      </c>
      <c r="BD348" s="322">
        <v>1</v>
      </c>
      <c r="BE348" s="322">
        <v>0</v>
      </c>
      <c r="BF348" s="322">
        <v>0</v>
      </c>
      <c r="BG348" s="322">
        <v>0</v>
      </c>
      <c r="BH348" s="322">
        <v>0</v>
      </c>
      <c r="BI348" s="322">
        <v>0</v>
      </c>
      <c r="BJ348" s="322">
        <v>0</v>
      </c>
      <c r="BK348" s="322">
        <v>0</v>
      </c>
      <c r="BL348" s="322">
        <v>0</v>
      </c>
      <c r="BM348" s="322">
        <v>0</v>
      </c>
      <c r="BN348" s="322">
        <v>0</v>
      </c>
      <c r="BO348" s="322">
        <v>0</v>
      </c>
      <c r="BP348" s="322">
        <v>0</v>
      </c>
      <c r="BQ348" s="322">
        <v>0</v>
      </c>
      <c r="BR348" s="322">
        <v>0</v>
      </c>
      <c r="BS348" s="322">
        <v>0</v>
      </c>
      <c r="BT348" s="322">
        <v>0</v>
      </c>
      <c r="BU348" s="322">
        <v>0</v>
      </c>
      <c r="BV348" s="322">
        <v>0</v>
      </c>
      <c r="BW348" s="322">
        <v>0</v>
      </c>
      <c r="BX348" s="304">
        <v>0</v>
      </c>
      <c r="BY348" s="305">
        <v>0</v>
      </c>
      <c r="BZ348" s="322">
        <v>1</v>
      </c>
      <c r="CA348" s="303">
        <v>3</v>
      </c>
      <c r="CB348" s="322">
        <v>1</v>
      </c>
      <c r="CC348" s="302">
        <v>0</v>
      </c>
      <c r="CD348" s="302">
        <v>0</v>
      </c>
      <c r="CE348" s="322">
        <v>2</v>
      </c>
    </row>
    <row r="349" spans="1:83" ht="18">
      <c r="A349" s="332">
        <v>2022</v>
      </c>
      <c r="B349" s="298" t="s">
        <v>396</v>
      </c>
      <c r="C349" s="320">
        <v>44704.936268611098</v>
      </c>
      <c r="D349" s="320">
        <v>44707.484892557899</v>
      </c>
      <c r="E349" s="342">
        <v>63736</v>
      </c>
      <c r="F349" s="301">
        <v>2</v>
      </c>
      <c r="G349" s="322">
        <v>1</v>
      </c>
      <c r="H349" s="322">
        <v>1</v>
      </c>
      <c r="I349" s="322">
        <v>2</v>
      </c>
      <c r="J349" s="322">
        <v>1</v>
      </c>
      <c r="K349" s="322">
        <v>1</v>
      </c>
      <c r="L349" s="303">
        <v>3</v>
      </c>
      <c r="M349" s="322">
        <v>1</v>
      </c>
      <c r="N349" s="322">
        <v>1</v>
      </c>
      <c r="O349" s="322">
        <v>1</v>
      </c>
      <c r="P349" s="322">
        <v>0</v>
      </c>
      <c r="Q349" s="302">
        <v>0</v>
      </c>
      <c r="R349" s="322">
        <v>1</v>
      </c>
      <c r="S349" s="322">
        <v>1</v>
      </c>
      <c r="T349" s="322">
        <v>1</v>
      </c>
      <c r="U349" s="322">
        <v>1</v>
      </c>
      <c r="V349" s="322">
        <v>0</v>
      </c>
      <c r="W349" s="322">
        <v>0</v>
      </c>
      <c r="X349" s="322">
        <v>0</v>
      </c>
      <c r="Y349" s="322">
        <v>1</v>
      </c>
      <c r="Z349" s="322">
        <v>1</v>
      </c>
      <c r="AA349" s="322">
        <v>1</v>
      </c>
      <c r="AB349" s="322">
        <v>1</v>
      </c>
      <c r="AC349" s="322">
        <v>1</v>
      </c>
      <c r="AD349" s="322">
        <v>0</v>
      </c>
      <c r="AE349" s="313">
        <v>2</v>
      </c>
      <c r="AF349" s="302">
        <v>2</v>
      </c>
      <c r="AG349" s="302">
        <v>1</v>
      </c>
      <c r="AH349" s="302">
        <v>1</v>
      </c>
      <c r="AI349" s="302">
        <v>3</v>
      </c>
      <c r="AJ349" s="322">
        <v>0</v>
      </c>
      <c r="AK349" s="302">
        <v>0</v>
      </c>
      <c r="AL349" s="322">
        <v>2</v>
      </c>
      <c r="AM349" s="302">
        <v>2</v>
      </c>
      <c r="AN349" s="303">
        <v>0</v>
      </c>
      <c r="AO349" s="303">
        <v>0</v>
      </c>
      <c r="AP349" s="303">
        <v>1</v>
      </c>
      <c r="AQ349" s="303">
        <v>0</v>
      </c>
      <c r="AR349" s="303">
        <v>1</v>
      </c>
      <c r="AS349" s="302">
        <v>0</v>
      </c>
      <c r="AT349" s="302">
        <v>1</v>
      </c>
      <c r="AU349" s="302">
        <v>1</v>
      </c>
      <c r="AV349" s="302">
        <v>0</v>
      </c>
      <c r="AW349" s="302">
        <v>1</v>
      </c>
      <c r="AX349" s="322">
        <v>0</v>
      </c>
      <c r="AY349" s="322">
        <v>0</v>
      </c>
      <c r="AZ349" s="322">
        <v>0</v>
      </c>
      <c r="BA349" s="322">
        <v>0</v>
      </c>
      <c r="BB349" s="322">
        <v>0</v>
      </c>
      <c r="BC349" s="322">
        <v>0</v>
      </c>
      <c r="BD349" s="322">
        <v>0</v>
      </c>
      <c r="BE349" s="322">
        <v>0</v>
      </c>
      <c r="BF349" s="322">
        <v>0</v>
      </c>
      <c r="BG349" s="322">
        <v>0</v>
      </c>
      <c r="BH349" s="322">
        <v>1</v>
      </c>
      <c r="BI349" s="322">
        <v>1</v>
      </c>
      <c r="BJ349" s="322">
        <v>0</v>
      </c>
      <c r="BK349" s="322">
        <v>0</v>
      </c>
      <c r="BL349" s="322">
        <v>0</v>
      </c>
      <c r="BM349" s="322">
        <v>0</v>
      </c>
      <c r="BN349" s="322">
        <v>0</v>
      </c>
      <c r="BO349" s="322">
        <v>0</v>
      </c>
      <c r="BP349" s="322">
        <v>0</v>
      </c>
      <c r="BQ349" s="322">
        <v>0</v>
      </c>
      <c r="BR349" s="322">
        <v>0</v>
      </c>
      <c r="BS349" s="322">
        <v>0</v>
      </c>
      <c r="BT349" s="322">
        <v>0</v>
      </c>
      <c r="BU349" s="322">
        <v>0</v>
      </c>
      <c r="BV349" s="322">
        <v>0</v>
      </c>
      <c r="BW349" s="322">
        <v>0</v>
      </c>
      <c r="BX349" s="304">
        <v>0</v>
      </c>
      <c r="BY349" s="305">
        <v>0</v>
      </c>
      <c r="BZ349" s="322">
        <v>1</v>
      </c>
      <c r="CA349" s="303">
        <v>3</v>
      </c>
      <c r="CB349" s="322">
        <v>1</v>
      </c>
      <c r="CC349" s="302">
        <v>0</v>
      </c>
      <c r="CD349" s="302">
        <v>0</v>
      </c>
      <c r="CE349" s="322">
        <v>2</v>
      </c>
    </row>
    <row r="350" spans="1:83" ht="18">
      <c r="A350" s="332">
        <v>2022</v>
      </c>
      <c r="B350" s="298" t="s">
        <v>397</v>
      </c>
      <c r="C350" s="320">
        <v>44881.592652766201</v>
      </c>
      <c r="D350" s="320">
        <v>44885.352183067102</v>
      </c>
      <c r="E350" s="345">
        <v>71632</v>
      </c>
      <c r="F350" s="301">
        <v>3</v>
      </c>
      <c r="G350" s="322">
        <v>2</v>
      </c>
      <c r="H350" s="322">
        <v>1</v>
      </c>
      <c r="I350" s="322">
        <v>2</v>
      </c>
      <c r="J350" s="322">
        <v>1</v>
      </c>
      <c r="K350" s="322">
        <v>1</v>
      </c>
      <c r="L350" s="322">
        <v>2</v>
      </c>
      <c r="M350" s="322">
        <v>0</v>
      </c>
      <c r="N350" s="352">
        <v>1</v>
      </c>
      <c r="O350" s="322">
        <v>1</v>
      </c>
      <c r="P350" s="322">
        <v>0</v>
      </c>
      <c r="Q350" s="302">
        <v>0</v>
      </c>
      <c r="R350" s="322">
        <v>0</v>
      </c>
      <c r="S350" s="322">
        <v>0</v>
      </c>
      <c r="T350" s="322">
        <v>0</v>
      </c>
      <c r="U350" s="322">
        <v>0</v>
      </c>
      <c r="V350" s="322">
        <v>0</v>
      </c>
      <c r="W350" s="322">
        <v>0</v>
      </c>
      <c r="X350" s="322">
        <v>0</v>
      </c>
      <c r="Y350" s="322">
        <v>1</v>
      </c>
      <c r="Z350" s="322">
        <v>1</v>
      </c>
      <c r="AA350" s="322">
        <v>0</v>
      </c>
      <c r="AB350" s="322">
        <v>1</v>
      </c>
      <c r="AC350" s="322">
        <v>1</v>
      </c>
      <c r="AD350" s="322">
        <v>0</v>
      </c>
      <c r="AE350" s="313">
        <v>2</v>
      </c>
      <c r="AF350" s="302">
        <v>1</v>
      </c>
      <c r="AG350" s="302">
        <v>1</v>
      </c>
      <c r="AH350" s="302">
        <v>1</v>
      </c>
      <c r="AI350" s="302">
        <v>2</v>
      </c>
      <c r="AJ350" s="309">
        <v>0</v>
      </c>
      <c r="AK350" s="302">
        <v>0</v>
      </c>
      <c r="AL350" s="322">
        <v>3</v>
      </c>
      <c r="AM350" s="302">
        <v>1</v>
      </c>
      <c r="AN350" s="313">
        <v>1</v>
      </c>
      <c r="AO350" s="302">
        <v>1</v>
      </c>
      <c r="AP350" s="303">
        <v>1</v>
      </c>
      <c r="AQ350" s="303">
        <v>0</v>
      </c>
      <c r="AR350" s="303">
        <v>1</v>
      </c>
      <c r="AS350" s="303">
        <v>1</v>
      </c>
      <c r="AT350" s="302">
        <v>2</v>
      </c>
      <c r="AU350" s="302">
        <v>1</v>
      </c>
      <c r="AV350" s="302">
        <v>0</v>
      </c>
      <c r="AW350" s="303">
        <v>0</v>
      </c>
      <c r="AX350" s="322">
        <v>0</v>
      </c>
      <c r="AY350" s="322">
        <v>0</v>
      </c>
      <c r="AZ350" s="322">
        <v>0</v>
      </c>
      <c r="BA350" s="322">
        <v>0</v>
      </c>
      <c r="BB350" s="322">
        <v>0</v>
      </c>
      <c r="BC350" s="322">
        <v>0</v>
      </c>
      <c r="BD350" s="322">
        <v>0</v>
      </c>
      <c r="BE350" s="322">
        <v>0</v>
      </c>
      <c r="BF350" s="322">
        <v>0</v>
      </c>
      <c r="BG350" s="322">
        <v>0</v>
      </c>
      <c r="BH350" s="322">
        <v>0</v>
      </c>
      <c r="BI350" s="322">
        <v>0</v>
      </c>
      <c r="BJ350" s="322">
        <v>1</v>
      </c>
      <c r="BK350" s="322">
        <v>0</v>
      </c>
      <c r="BL350" s="322">
        <v>0</v>
      </c>
      <c r="BM350" s="322">
        <v>0</v>
      </c>
      <c r="BN350" s="322">
        <v>0</v>
      </c>
      <c r="BO350" s="322">
        <v>0</v>
      </c>
      <c r="BP350" s="322">
        <v>0</v>
      </c>
      <c r="BQ350" s="322">
        <v>0</v>
      </c>
      <c r="BR350" s="322">
        <v>0</v>
      </c>
      <c r="BS350" s="322">
        <v>0</v>
      </c>
      <c r="BT350" s="322">
        <v>0</v>
      </c>
      <c r="BU350" s="322">
        <v>0</v>
      </c>
      <c r="BV350" s="322">
        <v>0</v>
      </c>
      <c r="BW350" s="302">
        <v>0</v>
      </c>
      <c r="BX350" s="304">
        <v>0</v>
      </c>
      <c r="BY350" s="305">
        <v>0</v>
      </c>
      <c r="BZ350" s="322">
        <v>1</v>
      </c>
      <c r="CA350" s="322">
        <v>2</v>
      </c>
      <c r="CB350" s="322">
        <v>1</v>
      </c>
      <c r="CC350" s="302">
        <v>0</v>
      </c>
      <c r="CD350" s="302">
        <v>0</v>
      </c>
      <c r="CE350" s="322">
        <v>3</v>
      </c>
    </row>
    <row r="351" spans="1:83" ht="18">
      <c r="A351" s="332">
        <v>2022</v>
      </c>
      <c r="B351" s="298" t="s">
        <v>398</v>
      </c>
      <c r="C351" s="320">
        <v>44700.872348900499</v>
      </c>
      <c r="D351" s="320">
        <v>44707.411166458303</v>
      </c>
      <c r="E351" s="342">
        <v>35747</v>
      </c>
      <c r="F351" s="301">
        <v>2</v>
      </c>
      <c r="G351" s="322">
        <v>1</v>
      </c>
      <c r="H351" s="322">
        <v>1</v>
      </c>
      <c r="I351" s="322">
        <v>2</v>
      </c>
      <c r="J351" s="322">
        <v>1</v>
      </c>
      <c r="K351" s="322">
        <v>1</v>
      </c>
      <c r="L351" s="303">
        <v>3</v>
      </c>
      <c r="M351" s="303">
        <v>1</v>
      </c>
      <c r="N351" s="322">
        <v>1</v>
      </c>
      <c r="O351" s="322">
        <v>2</v>
      </c>
      <c r="P351" s="322">
        <v>0</v>
      </c>
      <c r="Q351" s="302">
        <v>1</v>
      </c>
      <c r="R351" s="322">
        <v>1</v>
      </c>
      <c r="S351" s="322">
        <v>1</v>
      </c>
      <c r="T351" s="322">
        <v>1</v>
      </c>
      <c r="U351" s="322">
        <v>1</v>
      </c>
      <c r="V351" s="322">
        <v>0</v>
      </c>
      <c r="W351" s="322">
        <v>0</v>
      </c>
      <c r="X351" s="322">
        <v>0</v>
      </c>
      <c r="Y351" s="322">
        <v>1</v>
      </c>
      <c r="Z351" s="322">
        <v>1</v>
      </c>
      <c r="AA351" s="322">
        <v>1</v>
      </c>
      <c r="AB351" s="322">
        <v>1</v>
      </c>
      <c r="AC351" s="322">
        <v>1</v>
      </c>
      <c r="AD351" s="322">
        <v>1</v>
      </c>
      <c r="AE351" s="302">
        <v>3</v>
      </c>
      <c r="AF351" s="302">
        <v>2</v>
      </c>
      <c r="AG351" s="302">
        <v>1</v>
      </c>
      <c r="AH351" s="302">
        <v>2</v>
      </c>
      <c r="AI351" s="302">
        <v>3</v>
      </c>
      <c r="AJ351" s="309">
        <v>0</v>
      </c>
      <c r="AK351" s="302">
        <v>0</v>
      </c>
      <c r="AL351" s="322">
        <v>4</v>
      </c>
      <c r="AM351" s="309">
        <v>3</v>
      </c>
      <c r="AN351" s="303">
        <v>0</v>
      </c>
      <c r="AO351" s="303">
        <v>0</v>
      </c>
      <c r="AP351" s="303">
        <v>1</v>
      </c>
      <c r="AQ351" s="313">
        <v>1</v>
      </c>
      <c r="AR351" s="303">
        <v>1</v>
      </c>
      <c r="AS351" s="302">
        <v>0</v>
      </c>
      <c r="AT351" s="302">
        <v>2</v>
      </c>
      <c r="AU351" s="303">
        <v>2</v>
      </c>
      <c r="AV351" s="303">
        <v>1</v>
      </c>
      <c r="AW351" s="303">
        <v>0</v>
      </c>
      <c r="AX351" s="322">
        <v>0</v>
      </c>
      <c r="AY351" s="322">
        <v>0</v>
      </c>
      <c r="AZ351" s="322">
        <v>0</v>
      </c>
      <c r="BA351" s="322">
        <v>0</v>
      </c>
      <c r="BB351" s="322">
        <v>0</v>
      </c>
      <c r="BC351" s="322">
        <v>0</v>
      </c>
      <c r="BD351" s="322">
        <v>0</v>
      </c>
      <c r="BE351" s="322">
        <v>0</v>
      </c>
      <c r="BF351" s="322">
        <v>0</v>
      </c>
      <c r="BG351" s="322">
        <v>0</v>
      </c>
      <c r="BH351" s="322">
        <v>1</v>
      </c>
      <c r="BI351" s="322">
        <v>0</v>
      </c>
      <c r="BJ351" s="322">
        <v>0</v>
      </c>
      <c r="BK351" s="322">
        <v>0</v>
      </c>
      <c r="BL351" s="322">
        <v>0</v>
      </c>
      <c r="BM351" s="322">
        <v>0</v>
      </c>
      <c r="BN351" s="322">
        <v>0</v>
      </c>
      <c r="BO351" s="322">
        <v>0</v>
      </c>
      <c r="BP351" s="322">
        <v>0</v>
      </c>
      <c r="BQ351" s="322">
        <v>0</v>
      </c>
      <c r="BR351" s="322">
        <v>0</v>
      </c>
      <c r="BS351" s="322">
        <v>0</v>
      </c>
      <c r="BT351" s="322">
        <v>0</v>
      </c>
      <c r="BU351" s="322">
        <v>0</v>
      </c>
      <c r="BV351" s="322">
        <v>0</v>
      </c>
      <c r="BW351" s="302">
        <v>0</v>
      </c>
      <c r="BX351" s="304">
        <v>0</v>
      </c>
      <c r="BY351" s="305">
        <v>0</v>
      </c>
      <c r="BZ351" s="322">
        <v>1</v>
      </c>
      <c r="CA351" s="303">
        <v>3</v>
      </c>
      <c r="CB351" s="322">
        <v>1</v>
      </c>
      <c r="CC351" s="302">
        <v>1</v>
      </c>
      <c r="CD351" s="302">
        <v>0</v>
      </c>
      <c r="CE351" s="322">
        <v>4</v>
      </c>
    </row>
    <row r="352" spans="1:83" ht="18">
      <c r="A352" s="332">
        <v>2022</v>
      </c>
      <c r="B352" s="298" t="s">
        <v>399</v>
      </c>
      <c r="C352" s="320">
        <v>44808.572322199099</v>
      </c>
      <c r="D352" s="320">
        <v>44811.4562631597</v>
      </c>
      <c r="E352" s="345">
        <v>62382</v>
      </c>
      <c r="F352" s="301">
        <v>3</v>
      </c>
      <c r="G352" s="322">
        <v>1</v>
      </c>
      <c r="H352" s="322">
        <v>1</v>
      </c>
      <c r="I352" s="322">
        <v>2</v>
      </c>
      <c r="J352" s="322">
        <v>1</v>
      </c>
      <c r="K352" s="322">
        <v>1</v>
      </c>
      <c r="L352" s="303">
        <v>3</v>
      </c>
      <c r="M352" s="303">
        <v>1</v>
      </c>
      <c r="N352" s="322">
        <v>1</v>
      </c>
      <c r="O352" s="322">
        <v>1</v>
      </c>
      <c r="P352" s="322">
        <v>0</v>
      </c>
      <c r="Q352" s="302">
        <v>0</v>
      </c>
      <c r="R352" s="322">
        <v>2</v>
      </c>
      <c r="S352" s="322">
        <v>2</v>
      </c>
      <c r="T352" s="322">
        <v>0</v>
      </c>
      <c r="U352" s="322">
        <v>1</v>
      </c>
      <c r="V352" s="322">
        <v>0</v>
      </c>
      <c r="W352" s="322">
        <v>0</v>
      </c>
      <c r="X352" s="322">
        <v>0</v>
      </c>
      <c r="Y352" s="322">
        <v>1</v>
      </c>
      <c r="Z352" s="322">
        <v>1</v>
      </c>
      <c r="AA352" s="322">
        <v>0</v>
      </c>
      <c r="AB352" s="322">
        <v>1</v>
      </c>
      <c r="AC352" s="322">
        <v>1</v>
      </c>
      <c r="AD352" s="322">
        <v>1</v>
      </c>
      <c r="AE352" s="302">
        <v>1</v>
      </c>
      <c r="AF352" s="302">
        <v>1</v>
      </c>
      <c r="AG352" s="302">
        <v>1</v>
      </c>
      <c r="AH352" s="302">
        <v>2</v>
      </c>
      <c r="AI352" s="302">
        <v>2</v>
      </c>
      <c r="AJ352" s="322">
        <v>0</v>
      </c>
      <c r="AK352" s="302">
        <v>2</v>
      </c>
      <c r="AL352" s="322">
        <v>2</v>
      </c>
      <c r="AM352" s="302">
        <v>0</v>
      </c>
      <c r="AN352" s="303">
        <v>0</v>
      </c>
      <c r="AO352" s="303">
        <v>0</v>
      </c>
      <c r="AP352" s="302">
        <v>0</v>
      </c>
      <c r="AQ352" s="303">
        <v>0</v>
      </c>
      <c r="AR352" s="309">
        <v>0</v>
      </c>
      <c r="AS352" s="303">
        <v>1</v>
      </c>
      <c r="AT352" s="302">
        <v>2</v>
      </c>
      <c r="AU352" s="303">
        <v>2</v>
      </c>
      <c r="AV352" s="303">
        <v>1</v>
      </c>
      <c r="AW352" s="303">
        <v>0</v>
      </c>
      <c r="AX352" s="322">
        <v>0</v>
      </c>
      <c r="AY352" s="322">
        <v>1</v>
      </c>
      <c r="AZ352" s="322">
        <v>0</v>
      </c>
      <c r="BA352" s="322">
        <v>0</v>
      </c>
      <c r="BB352" s="322">
        <v>1</v>
      </c>
      <c r="BC352" s="322">
        <v>0</v>
      </c>
      <c r="BD352" s="322">
        <v>0</v>
      </c>
      <c r="BE352" s="322">
        <v>0</v>
      </c>
      <c r="BF352" s="322">
        <v>0</v>
      </c>
      <c r="BG352" s="322">
        <v>0</v>
      </c>
      <c r="BH352" s="322">
        <v>0</v>
      </c>
      <c r="BI352" s="322">
        <v>1</v>
      </c>
      <c r="BJ352" s="322">
        <v>1</v>
      </c>
      <c r="BK352" s="322">
        <v>0</v>
      </c>
      <c r="BL352" s="322">
        <v>0</v>
      </c>
      <c r="BM352" s="322">
        <v>0</v>
      </c>
      <c r="BN352" s="322">
        <v>0</v>
      </c>
      <c r="BO352" s="322">
        <v>1</v>
      </c>
      <c r="BP352" s="322">
        <v>0</v>
      </c>
      <c r="BQ352" s="322">
        <v>0</v>
      </c>
      <c r="BR352" s="322">
        <v>0</v>
      </c>
      <c r="BS352" s="322">
        <v>0</v>
      </c>
      <c r="BT352" s="322">
        <v>0</v>
      </c>
      <c r="BU352" s="322">
        <v>0</v>
      </c>
      <c r="BV352" s="322">
        <v>0</v>
      </c>
      <c r="BW352" s="302">
        <v>0</v>
      </c>
      <c r="BX352" s="304">
        <v>0</v>
      </c>
      <c r="BY352" s="305">
        <v>0</v>
      </c>
      <c r="BZ352" s="322">
        <v>1</v>
      </c>
      <c r="CA352" s="303">
        <v>3</v>
      </c>
      <c r="CB352" s="322">
        <v>1</v>
      </c>
      <c r="CC352" s="302">
        <v>0</v>
      </c>
      <c r="CD352" s="302">
        <v>2</v>
      </c>
      <c r="CE352" s="322">
        <v>2</v>
      </c>
    </row>
    <row r="353" spans="1:83" ht="18">
      <c r="A353" s="332">
        <v>2022</v>
      </c>
      <c r="B353" s="298" t="s">
        <v>400</v>
      </c>
      <c r="C353" s="320">
        <v>44615.668849756898</v>
      </c>
      <c r="D353" s="320">
        <v>44617.996076134303</v>
      </c>
      <c r="E353" s="353">
        <v>64489</v>
      </c>
      <c r="F353" s="301">
        <v>3</v>
      </c>
      <c r="G353" s="302">
        <v>2</v>
      </c>
      <c r="H353" s="302">
        <v>1</v>
      </c>
      <c r="I353" s="302">
        <v>2</v>
      </c>
      <c r="J353" s="302">
        <v>1</v>
      </c>
      <c r="K353" s="302">
        <v>1</v>
      </c>
      <c r="L353" s="303">
        <v>3</v>
      </c>
      <c r="M353" s="303">
        <v>1</v>
      </c>
      <c r="N353" s="302">
        <v>0</v>
      </c>
      <c r="O353" s="302">
        <v>1</v>
      </c>
      <c r="P353" s="302">
        <v>0</v>
      </c>
      <c r="Q353" s="302">
        <v>0</v>
      </c>
      <c r="R353" s="302">
        <v>1</v>
      </c>
      <c r="S353" s="302">
        <v>1</v>
      </c>
      <c r="T353" s="302">
        <v>1</v>
      </c>
      <c r="U353" s="302">
        <v>1</v>
      </c>
      <c r="V353" s="302">
        <v>0</v>
      </c>
      <c r="W353" s="302">
        <v>0</v>
      </c>
      <c r="X353" s="302">
        <v>0</v>
      </c>
      <c r="Y353" s="302">
        <v>1</v>
      </c>
      <c r="Z353" s="302">
        <v>1</v>
      </c>
      <c r="AA353" s="302">
        <v>1</v>
      </c>
      <c r="AB353" s="302">
        <v>0</v>
      </c>
      <c r="AC353" s="302">
        <v>1</v>
      </c>
      <c r="AD353" s="302">
        <v>1</v>
      </c>
      <c r="AE353" s="313">
        <v>2</v>
      </c>
      <c r="AF353" s="302">
        <v>1</v>
      </c>
      <c r="AG353" s="302">
        <v>1</v>
      </c>
      <c r="AH353" s="302">
        <v>2</v>
      </c>
      <c r="AI353" s="302">
        <v>2</v>
      </c>
      <c r="AJ353" s="309">
        <v>0</v>
      </c>
      <c r="AK353" s="302">
        <v>0</v>
      </c>
      <c r="AL353" s="302">
        <v>2</v>
      </c>
      <c r="AM353" s="302">
        <v>2</v>
      </c>
      <c r="AN353" s="313">
        <v>1</v>
      </c>
      <c r="AO353" s="302">
        <v>1</v>
      </c>
      <c r="AP353" s="303">
        <v>1</v>
      </c>
      <c r="AQ353" s="313">
        <v>1</v>
      </c>
      <c r="AR353" s="309">
        <v>0</v>
      </c>
      <c r="AS353" s="303">
        <v>1</v>
      </c>
      <c r="AT353" s="302">
        <v>1</v>
      </c>
      <c r="AU353" s="303">
        <v>1</v>
      </c>
      <c r="AV353" s="303">
        <v>1</v>
      </c>
      <c r="AW353" s="303">
        <v>0</v>
      </c>
      <c r="AX353" s="302">
        <v>0</v>
      </c>
      <c r="AY353" s="302">
        <v>0</v>
      </c>
      <c r="AZ353" s="302">
        <v>0</v>
      </c>
      <c r="BA353" s="302">
        <v>0</v>
      </c>
      <c r="BB353" s="302">
        <v>0</v>
      </c>
      <c r="BC353" s="302">
        <v>0</v>
      </c>
      <c r="BD353" s="302">
        <v>0</v>
      </c>
      <c r="BE353" s="302">
        <v>0</v>
      </c>
      <c r="BF353" s="302">
        <v>0</v>
      </c>
      <c r="BG353" s="302">
        <v>0</v>
      </c>
      <c r="BH353" s="302">
        <v>1</v>
      </c>
      <c r="BI353" s="322">
        <v>0</v>
      </c>
      <c r="BJ353" s="302">
        <v>0</v>
      </c>
      <c r="BK353" s="302">
        <v>0</v>
      </c>
      <c r="BL353" s="302">
        <v>1</v>
      </c>
      <c r="BM353" s="302">
        <v>0</v>
      </c>
      <c r="BN353" s="302">
        <v>0</v>
      </c>
      <c r="BO353" s="302">
        <v>1</v>
      </c>
      <c r="BP353" s="302">
        <v>0</v>
      </c>
      <c r="BQ353" s="302">
        <v>0</v>
      </c>
      <c r="BR353" s="302">
        <v>0</v>
      </c>
      <c r="BS353" s="302">
        <v>0</v>
      </c>
      <c r="BT353" s="302">
        <v>0</v>
      </c>
      <c r="BU353" s="302">
        <v>0</v>
      </c>
      <c r="BV353" s="302">
        <v>0</v>
      </c>
      <c r="BW353" s="302">
        <v>0</v>
      </c>
      <c r="BX353" s="304">
        <v>0</v>
      </c>
      <c r="BY353" s="305">
        <v>0</v>
      </c>
      <c r="BZ353" s="302">
        <v>1</v>
      </c>
      <c r="CA353" s="303">
        <v>3</v>
      </c>
      <c r="CB353" s="302">
        <v>1</v>
      </c>
      <c r="CC353" s="302">
        <v>0</v>
      </c>
      <c r="CD353" s="302">
        <v>0</v>
      </c>
      <c r="CE353" s="302">
        <v>2</v>
      </c>
    </row>
    <row r="354" spans="1:83" ht="18">
      <c r="A354" s="332">
        <v>2022</v>
      </c>
      <c r="B354" s="298" t="s">
        <v>401</v>
      </c>
      <c r="C354" s="320">
        <v>44926.869663506899</v>
      </c>
      <c r="D354" s="320">
        <v>44930.407924594903</v>
      </c>
      <c r="E354" s="351">
        <v>72800</v>
      </c>
      <c r="F354" s="301">
        <v>3</v>
      </c>
      <c r="G354" s="322">
        <v>1</v>
      </c>
      <c r="H354" s="322">
        <v>1</v>
      </c>
      <c r="I354" s="322">
        <v>2</v>
      </c>
      <c r="J354" s="322">
        <v>1</v>
      </c>
      <c r="K354" s="322">
        <v>1</v>
      </c>
      <c r="L354" s="322">
        <v>3</v>
      </c>
      <c r="M354" s="322">
        <v>1</v>
      </c>
      <c r="N354" s="352">
        <v>1</v>
      </c>
      <c r="O354" s="322">
        <v>1</v>
      </c>
      <c r="P354" s="322">
        <v>1</v>
      </c>
      <c r="Q354" s="302">
        <v>0</v>
      </c>
      <c r="R354" s="322">
        <v>0</v>
      </c>
      <c r="S354" s="322">
        <v>0</v>
      </c>
      <c r="T354" s="322">
        <v>0</v>
      </c>
      <c r="U354" s="322">
        <v>0</v>
      </c>
      <c r="V354" s="322">
        <v>0</v>
      </c>
      <c r="W354" s="322">
        <v>0</v>
      </c>
      <c r="X354" s="322">
        <v>0</v>
      </c>
      <c r="Y354" s="322">
        <v>1</v>
      </c>
      <c r="Z354" s="322">
        <v>1</v>
      </c>
      <c r="AA354" s="322">
        <v>1</v>
      </c>
      <c r="AB354" s="322">
        <v>0</v>
      </c>
      <c r="AC354" s="322">
        <v>1</v>
      </c>
      <c r="AD354" s="322">
        <v>1</v>
      </c>
      <c r="AE354" s="302">
        <v>1</v>
      </c>
      <c r="AF354" s="302">
        <v>2</v>
      </c>
      <c r="AG354" s="302">
        <v>1</v>
      </c>
      <c r="AH354" s="302">
        <v>1</v>
      </c>
      <c r="AI354" s="302">
        <v>3</v>
      </c>
      <c r="AJ354" s="322">
        <v>0</v>
      </c>
      <c r="AK354" s="302">
        <v>0</v>
      </c>
      <c r="AL354" s="322">
        <v>4</v>
      </c>
      <c r="AM354" s="302">
        <v>2</v>
      </c>
      <c r="AN354" s="303">
        <v>0</v>
      </c>
      <c r="AO354" s="303">
        <v>0</v>
      </c>
      <c r="AP354" s="302">
        <v>0</v>
      </c>
      <c r="AQ354" s="303">
        <v>0</v>
      </c>
      <c r="AR354" s="303">
        <v>1</v>
      </c>
      <c r="AS354" s="303">
        <v>1</v>
      </c>
      <c r="AT354" s="302">
        <v>2</v>
      </c>
      <c r="AU354" s="303">
        <v>2</v>
      </c>
      <c r="AV354" s="302">
        <v>0</v>
      </c>
      <c r="AW354" s="302">
        <v>1</v>
      </c>
      <c r="AX354" s="322">
        <v>0</v>
      </c>
      <c r="AY354" s="322">
        <v>0</v>
      </c>
      <c r="AZ354" s="322">
        <v>0</v>
      </c>
      <c r="BA354" s="322">
        <v>0</v>
      </c>
      <c r="BB354" s="322">
        <v>0</v>
      </c>
      <c r="BC354" s="322">
        <v>0</v>
      </c>
      <c r="BD354" s="322">
        <v>1</v>
      </c>
      <c r="BE354" s="322">
        <v>0</v>
      </c>
      <c r="BF354" s="322">
        <v>0</v>
      </c>
      <c r="BG354" s="322">
        <v>0</v>
      </c>
      <c r="BH354" s="322">
        <v>1</v>
      </c>
      <c r="BI354" s="322">
        <v>0</v>
      </c>
      <c r="BJ354" s="322">
        <v>1</v>
      </c>
      <c r="BK354" s="322">
        <v>0</v>
      </c>
      <c r="BL354" s="322">
        <v>0</v>
      </c>
      <c r="BM354" s="322">
        <v>0</v>
      </c>
      <c r="BN354" s="322">
        <v>0</v>
      </c>
      <c r="BO354" s="322">
        <v>0</v>
      </c>
      <c r="BP354" s="322">
        <v>0</v>
      </c>
      <c r="BQ354" s="322">
        <v>0</v>
      </c>
      <c r="BR354" s="322">
        <v>0</v>
      </c>
      <c r="BS354" s="322">
        <v>0</v>
      </c>
      <c r="BT354" s="322">
        <v>0</v>
      </c>
      <c r="BU354" s="322">
        <v>0</v>
      </c>
      <c r="BV354" s="322">
        <v>0</v>
      </c>
      <c r="BW354" s="302">
        <v>0</v>
      </c>
      <c r="BX354" s="304">
        <v>0</v>
      </c>
      <c r="BY354" s="305">
        <v>0</v>
      </c>
      <c r="BZ354" s="322">
        <v>1</v>
      </c>
      <c r="CA354" s="322">
        <v>3</v>
      </c>
      <c r="CB354" s="322">
        <v>1</v>
      </c>
      <c r="CC354" s="302">
        <v>0</v>
      </c>
      <c r="CD354" s="302">
        <v>0</v>
      </c>
      <c r="CE354" s="322">
        <v>4</v>
      </c>
    </row>
    <row r="355" spans="1:83" ht="18">
      <c r="A355" s="332">
        <v>2022</v>
      </c>
      <c r="B355" s="298" t="s">
        <v>402</v>
      </c>
      <c r="C355" s="320">
        <v>44827.4876192593</v>
      </c>
      <c r="D355" s="320">
        <v>44830.710802789297</v>
      </c>
      <c r="E355" s="345">
        <v>50240</v>
      </c>
      <c r="F355" s="301">
        <v>3</v>
      </c>
      <c r="G355" s="322">
        <v>2</v>
      </c>
      <c r="H355" s="322">
        <v>1</v>
      </c>
      <c r="I355" s="322">
        <v>0</v>
      </c>
      <c r="J355" s="322">
        <v>1</v>
      </c>
      <c r="K355" s="322">
        <v>1</v>
      </c>
      <c r="L355" s="322">
        <v>4</v>
      </c>
      <c r="M355" s="322">
        <v>0</v>
      </c>
      <c r="N355" s="352">
        <v>1</v>
      </c>
      <c r="O355" s="322">
        <v>0</v>
      </c>
      <c r="P355" s="322">
        <v>0</v>
      </c>
      <c r="Q355" s="302">
        <v>0</v>
      </c>
      <c r="R355" s="322">
        <v>0</v>
      </c>
      <c r="S355" s="322">
        <v>0</v>
      </c>
      <c r="T355" s="322">
        <v>0</v>
      </c>
      <c r="U355" s="322">
        <v>0</v>
      </c>
      <c r="V355" s="322">
        <v>0</v>
      </c>
      <c r="W355" s="322">
        <v>0</v>
      </c>
      <c r="X355" s="322">
        <v>0</v>
      </c>
      <c r="Y355" s="322">
        <v>0</v>
      </c>
      <c r="Z355" s="322">
        <v>1</v>
      </c>
      <c r="AA355" s="322">
        <v>1</v>
      </c>
      <c r="AB355" s="322">
        <v>0</v>
      </c>
      <c r="AC355" s="322">
        <v>1</v>
      </c>
      <c r="AD355" s="322">
        <v>0</v>
      </c>
      <c r="AE355" s="302">
        <v>1</v>
      </c>
      <c r="AF355" s="302">
        <v>0</v>
      </c>
      <c r="AG355" s="302">
        <v>1</v>
      </c>
      <c r="AH355" s="302">
        <v>1</v>
      </c>
      <c r="AI355" s="302">
        <v>2</v>
      </c>
      <c r="AJ355" s="309">
        <v>0</v>
      </c>
      <c r="AK355" s="302">
        <v>2</v>
      </c>
      <c r="AL355" s="322">
        <v>3</v>
      </c>
      <c r="AM355" s="302">
        <v>1</v>
      </c>
      <c r="AN355" s="302">
        <v>0</v>
      </c>
      <c r="AO355" s="313">
        <v>0</v>
      </c>
      <c r="AP355" s="303">
        <v>1</v>
      </c>
      <c r="AQ355" s="313">
        <v>1</v>
      </c>
      <c r="AR355" s="309">
        <v>0</v>
      </c>
      <c r="AS355" s="303">
        <v>1</v>
      </c>
      <c r="AT355" s="302">
        <v>2</v>
      </c>
      <c r="AU355" s="303">
        <v>2</v>
      </c>
      <c r="AV355" s="303">
        <v>1</v>
      </c>
      <c r="AW355" s="303">
        <v>0</v>
      </c>
      <c r="AX355" s="322">
        <v>0</v>
      </c>
      <c r="AY355" s="322">
        <v>0</v>
      </c>
      <c r="AZ355" s="322">
        <v>0</v>
      </c>
      <c r="BA355" s="322">
        <v>0</v>
      </c>
      <c r="BB355" s="322">
        <v>0</v>
      </c>
      <c r="BC355" s="322">
        <v>0</v>
      </c>
      <c r="BD355" s="322">
        <v>0</v>
      </c>
      <c r="BE355" s="322">
        <v>0</v>
      </c>
      <c r="BF355" s="322">
        <v>0</v>
      </c>
      <c r="BG355" s="322">
        <v>0</v>
      </c>
      <c r="BH355" s="322">
        <v>0</v>
      </c>
      <c r="BI355" s="322">
        <v>0</v>
      </c>
      <c r="BJ355" s="322">
        <v>0</v>
      </c>
      <c r="BK355" s="322">
        <v>0</v>
      </c>
      <c r="BL355" s="322">
        <v>0</v>
      </c>
      <c r="BM355" s="322">
        <v>0</v>
      </c>
      <c r="BN355" s="322">
        <v>0</v>
      </c>
      <c r="BO355" s="322">
        <v>1</v>
      </c>
      <c r="BP355" s="322">
        <v>0</v>
      </c>
      <c r="BQ355" s="322">
        <v>0</v>
      </c>
      <c r="BR355" s="322">
        <v>0</v>
      </c>
      <c r="BS355" s="322">
        <v>0</v>
      </c>
      <c r="BT355" s="322">
        <v>0</v>
      </c>
      <c r="BU355" s="322">
        <v>0</v>
      </c>
      <c r="BV355" s="322">
        <v>0</v>
      </c>
      <c r="BW355" s="302">
        <v>0</v>
      </c>
      <c r="BX355" s="304">
        <v>0</v>
      </c>
      <c r="BY355" s="305">
        <v>0</v>
      </c>
      <c r="BZ355" s="322">
        <v>1</v>
      </c>
      <c r="CA355" s="322">
        <v>4</v>
      </c>
      <c r="CB355" s="322">
        <v>1</v>
      </c>
      <c r="CC355" s="302">
        <v>0</v>
      </c>
      <c r="CD355" s="302">
        <v>2</v>
      </c>
      <c r="CE355" s="322">
        <v>3</v>
      </c>
    </row>
    <row r="356" spans="1:83" ht="18">
      <c r="A356" s="332">
        <v>2022</v>
      </c>
      <c r="B356" s="298" t="s">
        <v>403</v>
      </c>
      <c r="C356" s="320">
        <v>44584.482085057898</v>
      </c>
      <c r="D356" s="320">
        <v>44591.395102951399</v>
      </c>
      <c r="E356" s="354">
        <v>20769</v>
      </c>
      <c r="F356" s="301">
        <v>3</v>
      </c>
      <c r="G356" s="313">
        <v>1</v>
      </c>
      <c r="H356" s="313">
        <v>1</v>
      </c>
      <c r="I356" s="313">
        <v>2</v>
      </c>
      <c r="J356" s="313">
        <v>1</v>
      </c>
      <c r="K356" s="313">
        <v>1</v>
      </c>
      <c r="L356" s="303">
        <v>3</v>
      </c>
      <c r="M356" s="313">
        <v>2</v>
      </c>
      <c r="N356" s="352">
        <v>1</v>
      </c>
      <c r="O356" s="313">
        <v>0</v>
      </c>
      <c r="P356" s="313">
        <v>0</v>
      </c>
      <c r="Q356" s="302">
        <v>1</v>
      </c>
      <c r="R356" s="313">
        <v>0</v>
      </c>
      <c r="S356" s="313">
        <v>2</v>
      </c>
      <c r="T356" s="313">
        <v>1</v>
      </c>
      <c r="U356" s="313">
        <v>0</v>
      </c>
      <c r="V356" s="313">
        <v>0</v>
      </c>
      <c r="W356" s="313">
        <v>0</v>
      </c>
      <c r="X356" s="313">
        <v>0</v>
      </c>
      <c r="Y356" s="313">
        <v>0</v>
      </c>
      <c r="Z356" s="313">
        <v>1</v>
      </c>
      <c r="AA356" s="313">
        <v>0</v>
      </c>
      <c r="AB356" s="313">
        <v>0</v>
      </c>
      <c r="AC356" s="313">
        <v>1</v>
      </c>
      <c r="AD356" s="313">
        <v>1</v>
      </c>
      <c r="AE356" s="313">
        <v>2</v>
      </c>
      <c r="AF356" s="302">
        <v>2</v>
      </c>
      <c r="AG356" s="302">
        <v>1</v>
      </c>
      <c r="AH356" s="302">
        <v>1</v>
      </c>
      <c r="AI356" s="302">
        <v>2</v>
      </c>
      <c r="AJ356" s="309">
        <v>0</v>
      </c>
      <c r="AK356" s="302">
        <v>0</v>
      </c>
      <c r="AL356" s="313">
        <v>3</v>
      </c>
      <c r="AM356" s="309">
        <v>3</v>
      </c>
      <c r="AN356" s="303">
        <v>0</v>
      </c>
      <c r="AO356" s="303">
        <v>0</v>
      </c>
      <c r="AP356" s="303">
        <v>1</v>
      </c>
      <c r="AQ356" s="303">
        <v>0</v>
      </c>
      <c r="AR356" s="303">
        <v>1</v>
      </c>
      <c r="AS356" s="303">
        <v>1</v>
      </c>
      <c r="AT356" s="302">
        <v>2</v>
      </c>
      <c r="AU356" s="303">
        <v>2</v>
      </c>
      <c r="AV356" s="303">
        <v>1</v>
      </c>
      <c r="AW356" s="303">
        <v>0</v>
      </c>
      <c r="AX356" s="313">
        <v>0</v>
      </c>
      <c r="AY356" s="313">
        <v>0</v>
      </c>
      <c r="AZ356" s="313">
        <v>0</v>
      </c>
      <c r="BA356" s="313">
        <v>0</v>
      </c>
      <c r="BB356" s="313">
        <v>1</v>
      </c>
      <c r="BC356" s="313">
        <v>0</v>
      </c>
      <c r="BD356" s="313">
        <v>1</v>
      </c>
      <c r="BE356" s="313">
        <v>0</v>
      </c>
      <c r="BF356" s="313">
        <v>0</v>
      </c>
      <c r="BG356" s="313">
        <v>0</v>
      </c>
      <c r="BH356" s="313">
        <v>1</v>
      </c>
      <c r="BI356" s="313">
        <v>0</v>
      </c>
      <c r="BJ356" s="313">
        <v>0</v>
      </c>
      <c r="BK356" s="313">
        <v>0</v>
      </c>
      <c r="BL356" s="313">
        <v>0</v>
      </c>
      <c r="BM356" s="313">
        <v>0</v>
      </c>
      <c r="BN356" s="313">
        <v>0</v>
      </c>
      <c r="BO356" s="313">
        <v>0</v>
      </c>
      <c r="BP356" s="313">
        <v>0</v>
      </c>
      <c r="BQ356" s="313">
        <v>0</v>
      </c>
      <c r="BR356" s="313">
        <v>0</v>
      </c>
      <c r="BS356" s="313">
        <v>0</v>
      </c>
      <c r="BT356" s="313">
        <v>0</v>
      </c>
      <c r="BU356" s="313">
        <v>0</v>
      </c>
      <c r="BV356" s="313">
        <v>1</v>
      </c>
      <c r="BW356" s="313">
        <v>0</v>
      </c>
      <c r="BX356" s="310">
        <v>2</v>
      </c>
      <c r="BY356" s="311">
        <v>5</v>
      </c>
      <c r="BZ356" s="313">
        <v>1</v>
      </c>
      <c r="CA356" s="303">
        <v>3</v>
      </c>
      <c r="CB356" s="313">
        <v>1</v>
      </c>
      <c r="CC356" s="302">
        <v>1</v>
      </c>
      <c r="CD356" s="302">
        <v>0</v>
      </c>
      <c r="CE356" s="313">
        <v>3</v>
      </c>
    </row>
    <row r="357" spans="1:83" ht="18">
      <c r="A357" s="332">
        <v>2022</v>
      </c>
      <c r="B357" s="298" t="s">
        <v>404</v>
      </c>
      <c r="C357" s="320">
        <v>44643.163578333297</v>
      </c>
      <c r="D357" s="320">
        <v>44649.436751574103</v>
      </c>
      <c r="E357" s="354">
        <v>20769</v>
      </c>
      <c r="F357" s="301">
        <v>3</v>
      </c>
      <c r="G357" s="313">
        <v>1</v>
      </c>
      <c r="H357" s="313">
        <v>1</v>
      </c>
      <c r="I357" s="313">
        <v>2</v>
      </c>
      <c r="J357" s="313">
        <v>1</v>
      </c>
      <c r="K357" s="313">
        <v>1</v>
      </c>
      <c r="L357" s="303">
        <v>3</v>
      </c>
      <c r="M357" s="313">
        <v>2</v>
      </c>
      <c r="N357" s="352">
        <v>1</v>
      </c>
      <c r="O357" s="313">
        <v>1</v>
      </c>
      <c r="P357" s="313">
        <v>0</v>
      </c>
      <c r="Q357" s="302">
        <v>1</v>
      </c>
      <c r="R357" s="313">
        <v>1</v>
      </c>
      <c r="S357" s="313">
        <v>4</v>
      </c>
      <c r="T357" s="313">
        <v>1</v>
      </c>
      <c r="U357" s="313">
        <v>0</v>
      </c>
      <c r="V357" s="313">
        <v>0</v>
      </c>
      <c r="W357" s="313">
        <v>0</v>
      </c>
      <c r="X357" s="313">
        <v>0</v>
      </c>
      <c r="Y357" s="313">
        <v>0</v>
      </c>
      <c r="Z357" s="313">
        <v>1</v>
      </c>
      <c r="AA357" s="313">
        <v>0</v>
      </c>
      <c r="AB357" s="313">
        <v>1</v>
      </c>
      <c r="AC357" s="313">
        <v>1</v>
      </c>
      <c r="AD357" s="313">
        <v>1</v>
      </c>
      <c r="AE357" s="302">
        <v>1</v>
      </c>
      <c r="AF357" s="302">
        <v>1</v>
      </c>
      <c r="AG357" s="302">
        <v>1</v>
      </c>
      <c r="AH357" s="302">
        <v>2</v>
      </c>
      <c r="AI357" s="302">
        <v>3</v>
      </c>
      <c r="AJ357" s="309">
        <v>0</v>
      </c>
      <c r="AK357" s="302">
        <v>0</v>
      </c>
      <c r="AL357" s="313">
        <v>3</v>
      </c>
      <c r="AM357" s="309">
        <v>3</v>
      </c>
      <c r="AN357" s="303">
        <v>0</v>
      </c>
      <c r="AO357" s="303">
        <v>0</v>
      </c>
      <c r="AP357" s="303">
        <v>1</v>
      </c>
      <c r="AQ357" s="313">
        <v>1</v>
      </c>
      <c r="AR357" s="309">
        <v>0</v>
      </c>
      <c r="AS357" s="309">
        <v>2</v>
      </c>
      <c r="AT357" s="302">
        <v>2</v>
      </c>
      <c r="AU357" s="303">
        <v>2</v>
      </c>
      <c r="AV357" s="303">
        <v>1</v>
      </c>
      <c r="AW357" s="303">
        <v>0</v>
      </c>
      <c r="AX357" s="313">
        <v>0</v>
      </c>
      <c r="AY357" s="313">
        <v>0</v>
      </c>
      <c r="AZ357" s="313">
        <v>0</v>
      </c>
      <c r="BA357" s="313">
        <v>0</v>
      </c>
      <c r="BB357" s="313">
        <v>1</v>
      </c>
      <c r="BC357" s="313">
        <v>0</v>
      </c>
      <c r="BD357" s="313">
        <v>1</v>
      </c>
      <c r="BE357" s="313">
        <v>0</v>
      </c>
      <c r="BF357" s="313">
        <v>0</v>
      </c>
      <c r="BG357" s="313">
        <v>0</v>
      </c>
      <c r="BH357" s="313">
        <v>1</v>
      </c>
      <c r="BI357" s="313">
        <v>0</v>
      </c>
      <c r="BJ357" s="313">
        <v>0</v>
      </c>
      <c r="BK357" s="313">
        <v>0</v>
      </c>
      <c r="BL357" s="313">
        <v>0</v>
      </c>
      <c r="BM357" s="313">
        <v>0</v>
      </c>
      <c r="BN357" s="313">
        <v>0</v>
      </c>
      <c r="BO357" s="313">
        <v>0</v>
      </c>
      <c r="BP357" s="313">
        <v>0</v>
      </c>
      <c r="BQ357" s="313">
        <v>0</v>
      </c>
      <c r="BR357" s="313">
        <v>0</v>
      </c>
      <c r="BS357" s="313">
        <v>0</v>
      </c>
      <c r="BT357" s="313">
        <v>0</v>
      </c>
      <c r="BU357" s="313">
        <v>0</v>
      </c>
      <c r="BV357" s="313">
        <v>1</v>
      </c>
      <c r="BW357" s="313">
        <v>0</v>
      </c>
      <c r="BX357" s="310">
        <v>1</v>
      </c>
      <c r="BY357" s="311">
        <v>2</v>
      </c>
      <c r="BZ357" s="313">
        <v>1</v>
      </c>
      <c r="CA357" s="303">
        <v>3</v>
      </c>
      <c r="CB357" s="313">
        <v>1</v>
      </c>
      <c r="CC357" s="302">
        <v>1</v>
      </c>
      <c r="CD357" s="302">
        <v>0</v>
      </c>
      <c r="CE357" s="313">
        <v>3</v>
      </c>
    </row>
    <row r="358" spans="1:83" ht="18">
      <c r="A358" s="332">
        <v>2022</v>
      </c>
      <c r="B358" s="298" t="s">
        <v>405</v>
      </c>
      <c r="C358" s="320">
        <v>44661.280941307901</v>
      </c>
      <c r="D358" s="320">
        <v>44664.4210630093</v>
      </c>
      <c r="E358" s="346">
        <v>20769</v>
      </c>
      <c r="F358" s="301">
        <v>3</v>
      </c>
      <c r="G358" s="313">
        <v>1</v>
      </c>
      <c r="H358" s="313">
        <v>1</v>
      </c>
      <c r="I358" s="313">
        <v>2</v>
      </c>
      <c r="J358" s="313">
        <v>1</v>
      </c>
      <c r="K358" s="313">
        <v>1</v>
      </c>
      <c r="L358" s="303">
        <v>3</v>
      </c>
      <c r="M358" s="313">
        <v>2</v>
      </c>
      <c r="N358" s="352">
        <v>1</v>
      </c>
      <c r="O358" s="313">
        <v>1</v>
      </c>
      <c r="P358" s="313">
        <v>0</v>
      </c>
      <c r="Q358" s="302">
        <v>0</v>
      </c>
      <c r="R358" s="355">
        <v>2</v>
      </c>
      <c r="S358" s="313">
        <v>4</v>
      </c>
      <c r="T358" s="313">
        <v>1</v>
      </c>
      <c r="U358" s="313">
        <v>1</v>
      </c>
      <c r="V358" s="313">
        <v>0</v>
      </c>
      <c r="W358" s="313">
        <v>0</v>
      </c>
      <c r="X358" s="313">
        <v>0</v>
      </c>
      <c r="Y358" s="313">
        <v>0</v>
      </c>
      <c r="Z358" s="313">
        <v>1</v>
      </c>
      <c r="AA358" s="313">
        <v>0</v>
      </c>
      <c r="AB358" s="313">
        <v>1</v>
      </c>
      <c r="AC358" s="313">
        <v>1</v>
      </c>
      <c r="AD358" s="313">
        <v>1</v>
      </c>
      <c r="AE358" s="313">
        <v>2</v>
      </c>
      <c r="AF358" s="302">
        <v>1</v>
      </c>
      <c r="AG358" s="302">
        <v>1</v>
      </c>
      <c r="AH358" s="302">
        <v>2</v>
      </c>
      <c r="AI358" s="302">
        <v>3</v>
      </c>
      <c r="AJ358" s="309">
        <v>0</v>
      </c>
      <c r="AK358" s="302">
        <v>0</v>
      </c>
      <c r="AL358" s="313">
        <v>3</v>
      </c>
      <c r="AM358" s="309">
        <v>3</v>
      </c>
      <c r="AN358" s="303">
        <v>0</v>
      </c>
      <c r="AO358" s="303">
        <v>0</v>
      </c>
      <c r="AP358" s="303">
        <v>1</v>
      </c>
      <c r="AQ358" s="313">
        <v>1</v>
      </c>
      <c r="AR358" s="309">
        <v>0</v>
      </c>
      <c r="AS358" s="309">
        <v>2</v>
      </c>
      <c r="AT358" s="302">
        <v>2</v>
      </c>
      <c r="AU358" s="303">
        <v>2</v>
      </c>
      <c r="AV358" s="303">
        <v>1</v>
      </c>
      <c r="AW358" s="303">
        <v>0</v>
      </c>
      <c r="AX358" s="313">
        <v>0</v>
      </c>
      <c r="AY358" s="313">
        <v>0</v>
      </c>
      <c r="AZ358" s="313">
        <v>0</v>
      </c>
      <c r="BA358" s="313">
        <v>0</v>
      </c>
      <c r="BB358" s="313">
        <v>1</v>
      </c>
      <c r="BC358" s="313">
        <v>0</v>
      </c>
      <c r="BD358" s="313">
        <v>1</v>
      </c>
      <c r="BE358" s="313">
        <v>0</v>
      </c>
      <c r="BF358" s="313">
        <v>0</v>
      </c>
      <c r="BG358" s="313">
        <v>0</v>
      </c>
      <c r="BH358" s="313">
        <v>1</v>
      </c>
      <c r="BI358" s="313">
        <v>0</v>
      </c>
      <c r="BJ358" s="313">
        <v>0</v>
      </c>
      <c r="BK358" s="313">
        <v>0</v>
      </c>
      <c r="BL358" s="313">
        <v>0</v>
      </c>
      <c r="BM358" s="313">
        <v>0</v>
      </c>
      <c r="BN358" s="313">
        <v>0</v>
      </c>
      <c r="BO358" s="313">
        <v>0</v>
      </c>
      <c r="BP358" s="313">
        <v>0</v>
      </c>
      <c r="BQ358" s="313">
        <v>0</v>
      </c>
      <c r="BR358" s="313">
        <v>0</v>
      </c>
      <c r="BS358" s="313">
        <v>0</v>
      </c>
      <c r="BT358" s="313">
        <v>0</v>
      </c>
      <c r="BU358" s="313">
        <v>0</v>
      </c>
      <c r="BV358" s="313">
        <v>1</v>
      </c>
      <c r="BW358" s="313">
        <v>0</v>
      </c>
      <c r="BX358" s="304">
        <v>0</v>
      </c>
      <c r="BY358" s="305">
        <v>0</v>
      </c>
      <c r="BZ358" s="313">
        <v>1</v>
      </c>
      <c r="CA358" s="303">
        <v>3</v>
      </c>
      <c r="CB358" s="313">
        <v>1</v>
      </c>
      <c r="CC358" s="302">
        <v>0</v>
      </c>
      <c r="CD358" s="302">
        <v>0</v>
      </c>
      <c r="CE358" s="313">
        <v>3</v>
      </c>
    </row>
    <row r="359" spans="1:83" ht="18">
      <c r="A359" s="332">
        <v>2022</v>
      </c>
      <c r="B359" s="298" t="s">
        <v>406</v>
      </c>
      <c r="C359" s="320">
        <v>44644.087079143501</v>
      </c>
      <c r="D359" s="320">
        <v>44647.465173194403</v>
      </c>
      <c r="E359" s="345">
        <v>65518</v>
      </c>
      <c r="F359" s="301">
        <v>1</v>
      </c>
      <c r="G359" s="322">
        <v>1</v>
      </c>
      <c r="H359" s="322">
        <v>1</v>
      </c>
      <c r="I359" s="322">
        <v>2</v>
      </c>
      <c r="J359" s="322">
        <v>1</v>
      </c>
      <c r="K359" s="322">
        <v>1</v>
      </c>
      <c r="L359" s="303">
        <v>3</v>
      </c>
      <c r="M359" s="322">
        <v>1</v>
      </c>
      <c r="N359" s="322">
        <v>1</v>
      </c>
      <c r="O359" s="322">
        <v>1</v>
      </c>
      <c r="P359" s="322">
        <v>1</v>
      </c>
      <c r="Q359" s="302">
        <v>0</v>
      </c>
      <c r="R359" s="322">
        <v>0</v>
      </c>
      <c r="S359" s="322">
        <v>0</v>
      </c>
      <c r="T359" s="322">
        <v>0</v>
      </c>
      <c r="U359" s="322">
        <v>1</v>
      </c>
      <c r="V359" s="322">
        <v>0</v>
      </c>
      <c r="W359" s="322">
        <v>0</v>
      </c>
      <c r="X359" s="322">
        <v>0</v>
      </c>
      <c r="Y359" s="322">
        <v>1</v>
      </c>
      <c r="Z359" s="322">
        <v>1</v>
      </c>
      <c r="AA359" s="322">
        <v>0</v>
      </c>
      <c r="AB359" s="322">
        <v>0</v>
      </c>
      <c r="AC359" s="322">
        <v>1</v>
      </c>
      <c r="AD359" s="322">
        <v>0</v>
      </c>
      <c r="AE359" s="302">
        <v>3</v>
      </c>
      <c r="AF359" s="302">
        <v>1</v>
      </c>
      <c r="AG359" s="302">
        <v>1</v>
      </c>
      <c r="AH359" s="302">
        <v>1</v>
      </c>
      <c r="AI359" s="302">
        <v>3</v>
      </c>
      <c r="AJ359" s="322">
        <v>0</v>
      </c>
      <c r="AK359" s="302">
        <v>0</v>
      </c>
      <c r="AL359" s="322">
        <v>3</v>
      </c>
      <c r="AM359" s="309">
        <v>3</v>
      </c>
      <c r="AN359" s="303">
        <v>0</v>
      </c>
      <c r="AO359" s="303">
        <v>0</v>
      </c>
      <c r="AP359" s="303">
        <v>1</v>
      </c>
      <c r="AQ359" s="303">
        <v>0</v>
      </c>
      <c r="AR359" s="303">
        <v>1</v>
      </c>
      <c r="AS359" s="302">
        <v>0</v>
      </c>
      <c r="AT359" s="302">
        <v>1</v>
      </c>
      <c r="AU359" s="303">
        <v>1</v>
      </c>
      <c r="AV359" s="303">
        <v>1</v>
      </c>
      <c r="AW359" s="303">
        <v>0</v>
      </c>
      <c r="AX359" s="322">
        <v>0</v>
      </c>
      <c r="AY359" s="322">
        <v>0</v>
      </c>
      <c r="AZ359" s="322">
        <v>0</v>
      </c>
      <c r="BA359" s="322">
        <v>0</v>
      </c>
      <c r="BB359" s="322">
        <v>0</v>
      </c>
      <c r="BC359" s="322">
        <v>0</v>
      </c>
      <c r="BD359" s="322">
        <v>0</v>
      </c>
      <c r="BE359" s="322">
        <v>0</v>
      </c>
      <c r="BF359" s="322">
        <v>0</v>
      </c>
      <c r="BG359" s="322">
        <v>0</v>
      </c>
      <c r="BH359" s="322">
        <v>1</v>
      </c>
      <c r="BI359" s="322">
        <v>1</v>
      </c>
      <c r="BJ359" s="322">
        <v>1</v>
      </c>
      <c r="BK359" s="322">
        <v>0</v>
      </c>
      <c r="BL359" s="322">
        <v>0</v>
      </c>
      <c r="BM359" s="322">
        <v>0</v>
      </c>
      <c r="BN359" s="322">
        <v>0</v>
      </c>
      <c r="BO359" s="322">
        <v>1</v>
      </c>
      <c r="BP359" s="322">
        <v>0</v>
      </c>
      <c r="BQ359" s="322">
        <v>0</v>
      </c>
      <c r="BR359" s="322">
        <v>0</v>
      </c>
      <c r="BS359" s="322">
        <v>0</v>
      </c>
      <c r="BT359" s="322">
        <v>0</v>
      </c>
      <c r="BU359" s="322">
        <v>0</v>
      </c>
      <c r="BV359" s="322">
        <v>0</v>
      </c>
      <c r="BW359" s="322">
        <v>0</v>
      </c>
      <c r="BX359" s="304">
        <v>0</v>
      </c>
      <c r="BY359" s="305">
        <v>0</v>
      </c>
      <c r="BZ359" s="322">
        <v>1</v>
      </c>
      <c r="CA359" s="303">
        <v>3</v>
      </c>
      <c r="CB359" s="322">
        <v>1</v>
      </c>
      <c r="CC359" s="302">
        <v>0</v>
      </c>
      <c r="CD359" s="302">
        <v>0</v>
      </c>
      <c r="CE359" s="322">
        <v>3</v>
      </c>
    </row>
    <row r="360" spans="1:83" ht="18">
      <c r="A360" s="332">
        <v>2022</v>
      </c>
      <c r="B360" s="298" t="s">
        <v>407</v>
      </c>
      <c r="C360" s="320">
        <v>44671.009925636601</v>
      </c>
      <c r="D360" s="320">
        <v>44674.434354976896</v>
      </c>
      <c r="E360" s="345">
        <v>66282</v>
      </c>
      <c r="F360" s="301">
        <v>2</v>
      </c>
      <c r="G360" s="322">
        <v>1</v>
      </c>
      <c r="H360" s="322">
        <v>1</v>
      </c>
      <c r="I360" s="322">
        <v>2</v>
      </c>
      <c r="J360" s="322">
        <v>1</v>
      </c>
      <c r="K360" s="322">
        <v>1</v>
      </c>
      <c r="L360" s="322">
        <v>3</v>
      </c>
      <c r="M360" s="322">
        <v>1</v>
      </c>
      <c r="N360" s="352">
        <v>1</v>
      </c>
      <c r="O360" s="322">
        <v>1</v>
      </c>
      <c r="P360" s="322">
        <v>1</v>
      </c>
      <c r="Q360" s="302">
        <v>0</v>
      </c>
      <c r="R360" s="322">
        <v>0</v>
      </c>
      <c r="S360" s="322">
        <v>0</v>
      </c>
      <c r="T360" s="322">
        <v>0</v>
      </c>
      <c r="U360" s="322">
        <v>1</v>
      </c>
      <c r="V360" s="322">
        <v>0</v>
      </c>
      <c r="W360" s="322">
        <v>0</v>
      </c>
      <c r="X360" s="322">
        <v>0</v>
      </c>
      <c r="Y360" s="322">
        <v>1</v>
      </c>
      <c r="Z360" s="322">
        <v>1</v>
      </c>
      <c r="AA360" s="322">
        <v>1</v>
      </c>
      <c r="AB360" s="322">
        <v>1</v>
      </c>
      <c r="AC360" s="322">
        <v>1</v>
      </c>
      <c r="AD360" s="322">
        <v>0</v>
      </c>
      <c r="AE360" s="302">
        <v>1</v>
      </c>
      <c r="AF360" s="302">
        <v>1</v>
      </c>
      <c r="AG360" s="302">
        <v>1</v>
      </c>
      <c r="AH360" s="302">
        <v>1</v>
      </c>
      <c r="AI360" s="302">
        <v>3</v>
      </c>
      <c r="AJ360" s="309">
        <v>0</v>
      </c>
      <c r="AK360" s="302">
        <v>0</v>
      </c>
      <c r="AL360" s="322">
        <v>3</v>
      </c>
      <c r="AM360" s="302">
        <v>1</v>
      </c>
      <c r="AN360" s="302">
        <v>1</v>
      </c>
      <c r="AO360" s="302">
        <v>1</v>
      </c>
      <c r="AP360" s="303">
        <v>1</v>
      </c>
      <c r="AQ360" s="303">
        <v>0</v>
      </c>
      <c r="AR360" s="309">
        <v>0</v>
      </c>
      <c r="AS360" s="303">
        <v>1</v>
      </c>
      <c r="AT360" s="302">
        <v>1</v>
      </c>
      <c r="AU360" s="302">
        <v>1</v>
      </c>
      <c r="AV360" s="303">
        <v>1</v>
      </c>
      <c r="AW360" s="303">
        <v>0</v>
      </c>
      <c r="AX360" s="322">
        <v>0</v>
      </c>
      <c r="AY360" s="322">
        <v>0</v>
      </c>
      <c r="AZ360" s="322">
        <v>0</v>
      </c>
      <c r="BA360" s="322">
        <v>0</v>
      </c>
      <c r="BB360" s="322">
        <v>0</v>
      </c>
      <c r="BC360" s="322">
        <v>0</v>
      </c>
      <c r="BD360" s="322">
        <v>0</v>
      </c>
      <c r="BE360" s="322">
        <v>0</v>
      </c>
      <c r="BF360" s="322">
        <v>0</v>
      </c>
      <c r="BG360" s="322">
        <v>0</v>
      </c>
      <c r="BH360" s="322">
        <v>0</v>
      </c>
      <c r="BI360" s="322">
        <v>0</v>
      </c>
      <c r="BJ360" s="322">
        <v>0</v>
      </c>
      <c r="BK360" s="322">
        <v>0</v>
      </c>
      <c r="BL360" s="322">
        <v>0</v>
      </c>
      <c r="BM360" s="322">
        <v>0</v>
      </c>
      <c r="BN360" s="322">
        <v>0</v>
      </c>
      <c r="BO360" s="322">
        <v>1</v>
      </c>
      <c r="BP360" s="322">
        <v>0</v>
      </c>
      <c r="BQ360" s="322">
        <v>0</v>
      </c>
      <c r="BR360" s="322">
        <v>0</v>
      </c>
      <c r="BS360" s="322">
        <v>0</v>
      </c>
      <c r="BT360" s="322">
        <v>0</v>
      </c>
      <c r="BU360" s="322">
        <v>0</v>
      </c>
      <c r="BV360" s="322">
        <v>0</v>
      </c>
      <c r="BW360" s="322">
        <v>0</v>
      </c>
      <c r="BX360" s="304">
        <v>0</v>
      </c>
      <c r="BY360" s="305">
        <v>0</v>
      </c>
      <c r="BZ360" s="322">
        <v>1</v>
      </c>
      <c r="CA360" s="322">
        <v>3</v>
      </c>
      <c r="CB360" s="322">
        <v>1</v>
      </c>
      <c r="CC360" s="302">
        <v>0</v>
      </c>
      <c r="CD360" s="302">
        <v>0</v>
      </c>
      <c r="CE360" s="322">
        <v>3</v>
      </c>
    </row>
    <row r="361" spans="1:83" ht="18">
      <c r="A361" s="332">
        <v>2022</v>
      </c>
      <c r="B361" s="298" t="s">
        <v>408</v>
      </c>
      <c r="C361" s="320">
        <v>44651.4279179398</v>
      </c>
      <c r="D361" s="320">
        <v>44652.415031898097</v>
      </c>
      <c r="E361" s="345">
        <v>24682</v>
      </c>
      <c r="F361" s="301">
        <v>2</v>
      </c>
      <c r="G361" s="322">
        <v>2</v>
      </c>
      <c r="H361" s="322">
        <v>1</v>
      </c>
      <c r="I361" s="322">
        <v>2</v>
      </c>
      <c r="J361" s="322">
        <v>1</v>
      </c>
      <c r="K361" s="322">
        <v>1</v>
      </c>
      <c r="L361" s="322">
        <v>3</v>
      </c>
      <c r="M361" s="322">
        <v>1</v>
      </c>
      <c r="N361" s="352">
        <v>1</v>
      </c>
      <c r="O361" s="322">
        <v>1</v>
      </c>
      <c r="P361" s="322">
        <v>0</v>
      </c>
      <c r="Q361" s="302">
        <v>0</v>
      </c>
      <c r="R361" s="322">
        <v>0</v>
      </c>
      <c r="S361" s="322">
        <v>0</v>
      </c>
      <c r="T361" s="322">
        <v>1</v>
      </c>
      <c r="U361" s="322">
        <v>0</v>
      </c>
      <c r="V361" s="322">
        <v>0</v>
      </c>
      <c r="W361" s="322">
        <v>0</v>
      </c>
      <c r="X361" s="322">
        <v>0</v>
      </c>
      <c r="Y361" s="322">
        <v>0</v>
      </c>
      <c r="Z361" s="322">
        <v>0</v>
      </c>
      <c r="AA361" s="322">
        <v>1</v>
      </c>
      <c r="AB361" s="322">
        <v>0</v>
      </c>
      <c r="AC361" s="322">
        <v>0</v>
      </c>
      <c r="AD361" s="322">
        <v>0</v>
      </c>
      <c r="AE361" s="313">
        <v>2</v>
      </c>
      <c r="AF361" s="302">
        <v>3</v>
      </c>
      <c r="AG361" s="302">
        <v>1</v>
      </c>
      <c r="AH361" s="302">
        <v>1</v>
      </c>
      <c r="AI361" s="302">
        <v>3</v>
      </c>
      <c r="AJ361" s="309">
        <v>0</v>
      </c>
      <c r="AK361" s="302">
        <v>1</v>
      </c>
      <c r="AL361" s="322">
        <v>1</v>
      </c>
      <c r="AM361" s="302">
        <v>2</v>
      </c>
      <c r="AN361" s="313">
        <v>1</v>
      </c>
      <c r="AO361" s="302">
        <v>1</v>
      </c>
      <c r="AP361" s="303">
        <v>1</v>
      </c>
      <c r="AQ361" s="303">
        <v>0</v>
      </c>
      <c r="AR361" s="303">
        <v>1</v>
      </c>
      <c r="AS361" s="303">
        <v>1</v>
      </c>
      <c r="AT361" s="302">
        <v>1</v>
      </c>
      <c r="AU361" s="303">
        <v>1</v>
      </c>
      <c r="AV361" s="302">
        <v>0</v>
      </c>
      <c r="AW361" s="302">
        <v>1</v>
      </c>
      <c r="AX361" s="322">
        <v>0</v>
      </c>
      <c r="AY361" s="322">
        <v>0</v>
      </c>
      <c r="AZ361" s="322">
        <v>0</v>
      </c>
      <c r="BA361" s="322">
        <v>0</v>
      </c>
      <c r="BB361" s="322">
        <v>0</v>
      </c>
      <c r="BC361" s="322">
        <v>0</v>
      </c>
      <c r="BD361" s="322">
        <v>1</v>
      </c>
      <c r="BE361" s="322">
        <v>0</v>
      </c>
      <c r="BF361" s="322">
        <v>0</v>
      </c>
      <c r="BG361" s="322">
        <v>0</v>
      </c>
      <c r="BH361" s="322">
        <v>0</v>
      </c>
      <c r="BI361" s="322">
        <v>0</v>
      </c>
      <c r="BJ361" s="322">
        <v>0</v>
      </c>
      <c r="BK361" s="322">
        <v>0</v>
      </c>
      <c r="BL361" s="322">
        <v>0</v>
      </c>
      <c r="BM361" s="322">
        <v>0</v>
      </c>
      <c r="BN361" s="322">
        <v>0</v>
      </c>
      <c r="BO361" s="322">
        <v>0</v>
      </c>
      <c r="BP361" s="322">
        <v>0</v>
      </c>
      <c r="BQ361" s="322">
        <v>0</v>
      </c>
      <c r="BR361" s="322">
        <v>0</v>
      </c>
      <c r="BS361" s="322">
        <v>0</v>
      </c>
      <c r="BT361" s="322">
        <v>0</v>
      </c>
      <c r="BU361" s="322">
        <v>0</v>
      </c>
      <c r="BV361" s="322">
        <v>0</v>
      </c>
      <c r="BW361" s="302">
        <v>0</v>
      </c>
      <c r="BX361" s="304">
        <v>0</v>
      </c>
      <c r="BY361" s="305">
        <v>0</v>
      </c>
      <c r="BZ361" s="322">
        <v>1</v>
      </c>
      <c r="CA361" s="322">
        <v>3</v>
      </c>
      <c r="CB361" s="322">
        <v>1</v>
      </c>
      <c r="CC361" s="302">
        <v>0</v>
      </c>
      <c r="CD361" s="302">
        <v>1</v>
      </c>
      <c r="CE361" s="322">
        <v>1</v>
      </c>
    </row>
    <row r="362" spans="1:83" ht="18">
      <c r="A362" s="332">
        <v>2022</v>
      </c>
      <c r="B362" s="298" t="s">
        <v>409</v>
      </c>
      <c r="C362" s="320">
        <v>44725.552802743099</v>
      </c>
      <c r="D362" s="320">
        <v>44726.418940717602</v>
      </c>
      <c r="E362" s="340">
        <v>47089</v>
      </c>
      <c r="F362" s="301">
        <v>3</v>
      </c>
      <c r="G362" s="309">
        <v>2</v>
      </c>
      <c r="H362" s="309">
        <v>1</v>
      </c>
      <c r="I362" s="309">
        <v>2</v>
      </c>
      <c r="J362" s="309">
        <v>1</v>
      </c>
      <c r="K362" s="309">
        <v>1</v>
      </c>
      <c r="L362" s="303">
        <v>3</v>
      </c>
      <c r="M362" s="309">
        <v>1</v>
      </c>
      <c r="N362" s="309">
        <v>0</v>
      </c>
      <c r="O362" s="309">
        <v>1</v>
      </c>
      <c r="P362" s="309">
        <v>0</v>
      </c>
      <c r="Q362" s="302">
        <v>0</v>
      </c>
      <c r="R362" s="309">
        <v>1</v>
      </c>
      <c r="S362" s="309">
        <v>1</v>
      </c>
      <c r="T362" s="309">
        <v>1</v>
      </c>
      <c r="U362" s="309">
        <v>0</v>
      </c>
      <c r="V362" s="309">
        <v>0</v>
      </c>
      <c r="W362" s="309">
        <v>0</v>
      </c>
      <c r="X362" s="309">
        <v>0</v>
      </c>
      <c r="Y362" s="309">
        <v>0</v>
      </c>
      <c r="Z362" s="309">
        <v>0</v>
      </c>
      <c r="AA362" s="309">
        <v>1</v>
      </c>
      <c r="AB362" s="309">
        <v>1</v>
      </c>
      <c r="AC362" s="309">
        <v>1</v>
      </c>
      <c r="AD362" s="309">
        <v>0</v>
      </c>
      <c r="AE362" s="302">
        <v>3</v>
      </c>
      <c r="AF362" s="302">
        <v>2</v>
      </c>
      <c r="AG362" s="302">
        <v>1</v>
      </c>
      <c r="AH362" s="302">
        <v>1</v>
      </c>
      <c r="AI362" s="302">
        <v>3</v>
      </c>
      <c r="AJ362" s="309">
        <v>0</v>
      </c>
      <c r="AK362" s="302">
        <v>0</v>
      </c>
      <c r="AL362" s="309">
        <v>2</v>
      </c>
      <c r="AM362" s="302">
        <v>1</v>
      </c>
      <c r="AN362" s="302">
        <v>0</v>
      </c>
      <c r="AO362" s="313">
        <v>0</v>
      </c>
      <c r="AP362" s="302">
        <v>0</v>
      </c>
      <c r="AQ362" s="303">
        <v>0</v>
      </c>
      <c r="AR362" s="303">
        <v>1</v>
      </c>
      <c r="AS362" s="303">
        <v>1</v>
      </c>
      <c r="AT362" s="302">
        <v>1</v>
      </c>
      <c r="AU362" s="303">
        <v>1</v>
      </c>
      <c r="AV362" s="303">
        <v>0</v>
      </c>
      <c r="AW362" s="303">
        <v>0</v>
      </c>
      <c r="AX362" s="309">
        <v>0</v>
      </c>
      <c r="AY362" s="309">
        <v>0</v>
      </c>
      <c r="AZ362" s="309">
        <v>0</v>
      </c>
      <c r="BA362" s="309">
        <v>0</v>
      </c>
      <c r="BB362" s="309">
        <v>1</v>
      </c>
      <c r="BC362" s="309">
        <v>0</v>
      </c>
      <c r="BD362" s="309">
        <v>1</v>
      </c>
      <c r="BE362" s="309">
        <v>0</v>
      </c>
      <c r="BF362" s="309">
        <v>0</v>
      </c>
      <c r="BG362" s="309">
        <v>0</v>
      </c>
      <c r="BH362" s="309">
        <v>0</v>
      </c>
      <c r="BI362" s="309">
        <v>0</v>
      </c>
      <c r="BJ362" s="309">
        <v>0</v>
      </c>
      <c r="BK362" s="309">
        <v>0</v>
      </c>
      <c r="BL362" s="309">
        <v>0</v>
      </c>
      <c r="BM362" s="309">
        <v>0</v>
      </c>
      <c r="BN362" s="309">
        <v>0</v>
      </c>
      <c r="BO362" s="309">
        <v>0</v>
      </c>
      <c r="BP362" s="309">
        <v>0</v>
      </c>
      <c r="BQ362" s="309">
        <v>0</v>
      </c>
      <c r="BR362" s="309">
        <v>0</v>
      </c>
      <c r="BS362" s="309">
        <v>0</v>
      </c>
      <c r="BT362" s="309">
        <v>0</v>
      </c>
      <c r="BU362" s="309">
        <v>0</v>
      </c>
      <c r="BV362" s="309">
        <v>1</v>
      </c>
      <c r="BW362" s="309">
        <v>0</v>
      </c>
      <c r="BX362" s="304">
        <v>0</v>
      </c>
      <c r="BY362" s="305">
        <v>0</v>
      </c>
      <c r="BZ362" s="309">
        <v>1</v>
      </c>
      <c r="CA362" s="303">
        <v>3</v>
      </c>
      <c r="CB362" s="309">
        <v>1</v>
      </c>
      <c r="CC362" s="302">
        <v>0</v>
      </c>
      <c r="CD362" s="302">
        <v>0</v>
      </c>
      <c r="CE362" s="309">
        <v>2</v>
      </c>
    </row>
    <row r="363" spans="1:83" ht="18">
      <c r="A363" s="332">
        <v>2022</v>
      </c>
      <c r="B363" s="298" t="s">
        <v>410</v>
      </c>
      <c r="C363" s="320">
        <v>44804.072012893499</v>
      </c>
      <c r="D363" s="320">
        <v>44807.489907233801</v>
      </c>
      <c r="E363" s="345">
        <v>69654</v>
      </c>
      <c r="F363" s="301">
        <v>3</v>
      </c>
      <c r="G363" s="322">
        <v>2</v>
      </c>
      <c r="H363" s="322">
        <v>1</v>
      </c>
      <c r="I363" s="322">
        <v>2</v>
      </c>
      <c r="J363" s="322">
        <v>1</v>
      </c>
      <c r="K363" s="322">
        <v>1</v>
      </c>
      <c r="L363" s="303">
        <v>3</v>
      </c>
      <c r="M363" s="303">
        <v>1</v>
      </c>
      <c r="N363" s="322">
        <v>1</v>
      </c>
      <c r="O363" s="322">
        <v>2</v>
      </c>
      <c r="P363" s="322">
        <v>1</v>
      </c>
      <c r="Q363" s="302">
        <v>0</v>
      </c>
      <c r="R363" s="322">
        <v>0</v>
      </c>
      <c r="S363" s="322">
        <v>0</v>
      </c>
      <c r="T363" s="322">
        <v>0</v>
      </c>
      <c r="U363" s="322">
        <v>1</v>
      </c>
      <c r="V363" s="322">
        <v>0</v>
      </c>
      <c r="W363" s="322">
        <v>0</v>
      </c>
      <c r="X363" s="322">
        <v>0</v>
      </c>
      <c r="Y363" s="322">
        <v>1</v>
      </c>
      <c r="Z363" s="322">
        <v>1</v>
      </c>
      <c r="AA363" s="322">
        <v>1</v>
      </c>
      <c r="AB363" s="322">
        <v>1</v>
      </c>
      <c r="AC363" s="322">
        <v>1</v>
      </c>
      <c r="AD363" s="322">
        <v>1</v>
      </c>
      <c r="AE363" s="302">
        <v>4</v>
      </c>
      <c r="AF363" s="302">
        <v>1</v>
      </c>
      <c r="AG363" s="302">
        <v>2</v>
      </c>
      <c r="AH363" s="302">
        <v>1</v>
      </c>
      <c r="AI363" s="302">
        <v>2</v>
      </c>
      <c r="AJ363" s="322">
        <v>0</v>
      </c>
      <c r="AK363" s="302">
        <v>1</v>
      </c>
      <c r="AL363" s="322">
        <v>3</v>
      </c>
      <c r="AM363" s="309">
        <v>3</v>
      </c>
      <c r="AN363" s="302">
        <v>0</v>
      </c>
      <c r="AO363" s="313">
        <v>0</v>
      </c>
      <c r="AP363" s="302">
        <v>2</v>
      </c>
      <c r="AQ363" s="303">
        <v>0</v>
      </c>
      <c r="AR363" s="303">
        <v>1</v>
      </c>
      <c r="AS363" s="303">
        <v>1</v>
      </c>
      <c r="AT363" s="302">
        <v>1</v>
      </c>
      <c r="AU363" s="302">
        <v>1</v>
      </c>
      <c r="AV363" s="302">
        <v>0</v>
      </c>
      <c r="AW363" s="302">
        <v>1</v>
      </c>
      <c r="AX363" s="322">
        <v>0</v>
      </c>
      <c r="AY363" s="322">
        <v>1</v>
      </c>
      <c r="AZ363" s="322">
        <v>0</v>
      </c>
      <c r="BA363" s="322">
        <v>0</v>
      </c>
      <c r="BB363" s="322">
        <v>1</v>
      </c>
      <c r="BC363" s="322">
        <v>0</v>
      </c>
      <c r="BD363" s="322">
        <v>1</v>
      </c>
      <c r="BE363" s="322">
        <v>0</v>
      </c>
      <c r="BF363" s="322">
        <v>0</v>
      </c>
      <c r="BG363" s="322">
        <v>0</v>
      </c>
      <c r="BH363" s="322">
        <v>1</v>
      </c>
      <c r="BI363" s="322">
        <v>0</v>
      </c>
      <c r="BJ363" s="322">
        <v>1</v>
      </c>
      <c r="BK363" s="322">
        <v>0</v>
      </c>
      <c r="BL363" s="322">
        <v>1</v>
      </c>
      <c r="BM363" s="322">
        <v>0</v>
      </c>
      <c r="BN363" s="322">
        <v>0</v>
      </c>
      <c r="BO363" s="322">
        <v>0</v>
      </c>
      <c r="BP363" s="322">
        <v>0</v>
      </c>
      <c r="BQ363" s="322">
        <v>0</v>
      </c>
      <c r="BR363" s="322">
        <v>1</v>
      </c>
      <c r="BS363" s="322">
        <v>0</v>
      </c>
      <c r="BT363" s="322">
        <v>0</v>
      </c>
      <c r="BU363" s="322">
        <v>0</v>
      </c>
      <c r="BV363" s="322">
        <v>0</v>
      </c>
      <c r="BW363" s="302">
        <v>0</v>
      </c>
      <c r="BX363" s="307">
        <v>0</v>
      </c>
      <c r="BY363" s="305">
        <v>0</v>
      </c>
      <c r="BZ363" s="322">
        <v>1</v>
      </c>
      <c r="CA363" s="303">
        <v>3</v>
      </c>
      <c r="CB363" s="322">
        <v>1</v>
      </c>
      <c r="CC363" s="302">
        <v>0</v>
      </c>
      <c r="CD363" s="302">
        <v>1</v>
      </c>
      <c r="CE363" s="322">
        <v>3</v>
      </c>
    </row>
    <row r="364" spans="1:83" ht="18">
      <c r="A364" s="332">
        <v>2022</v>
      </c>
      <c r="B364" s="298" t="s">
        <v>411</v>
      </c>
      <c r="C364" s="320">
        <v>44911.912399722198</v>
      </c>
      <c r="D364" s="320">
        <v>44913.352902210601</v>
      </c>
      <c r="E364" s="345">
        <v>72474</v>
      </c>
      <c r="F364" s="301">
        <v>3</v>
      </c>
      <c r="G364" s="322">
        <v>2</v>
      </c>
      <c r="H364" s="322">
        <v>1</v>
      </c>
      <c r="I364" s="322">
        <v>2</v>
      </c>
      <c r="J364" s="322">
        <v>1</v>
      </c>
      <c r="K364" s="322">
        <v>1</v>
      </c>
      <c r="L364" s="303">
        <v>3</v>
      </c>
      <c r="M364" s="303">
        <v>1</v>
      </c>
      <c r="N364" s="322">
        <v>1</v>
      </c>
      <c r="O364" s="322">
        <v>1</v>
      </c>
      <c r="P364" s="322">
        <v>0</v>
      </c>
      <c r="Q364" s="302">
        <v>0</v>
      </c>
      <c r="R364" s="322">
        <v>1</v>
      </c>
      <c r="S364" s="322">
        <v>1</v>
      </c>
      <c r="T364" s="322">
        <v>1</v>
      </c>
      <c r="U364" s="322">
        <v>1</v>
      </c>
      <c r="V364" s="322">
        <v>0</v>
      </c>
      <c r="W364" s="322">
        <v>0</v>
      </c>
      <c r="X364" s="322">
        <v>0</v>
      </c>
      <c r="Y364" s="322">
        <v>1</v>
      </c>
      <c r="Z364" s="322">
        <v>1</v>
      </c>
      <c r="AA364" s="322">
        <v>1</v>
      </c>
      <c r="AB364" s="322">
        <v>0</v>
      </c>
      <c r="AC364" s="322">
        <v>1</v>
      </c>
      <c r="AD364" s="322">
        <v>1</v>
      </c>
      <c r="AE364" s="302">
        <v>5</v>
      </c>
      <c r="AF364" s="302">
        <v>4</v>
      </c>
      <c r="AG364" s="302">
        <v>1</v>
      </c>
      <c r="AH364" s="302">
        <v>2</v>
      </c>
      <c r="AI364" s="302">
        <v>3</v>
      </c>
      <c r="AJ364" s="309">
        <v>0</v>
      </c>
      <c r="AK364" s="302">
        <v>2</v>
      </c>
      <c r="AL364" s="322">
        <v>2</v>
      </c>
      <c r="AM364" s="309">
        <v>3</v>
      </c>
      <c r="AN364" s="302">
        <v>0</v>
      </c>
      <c r="AO364" s="313">
        <v>0</v>
      </c>
      <c r="AP364" s="302">
        <v>2</v>
      </c>
      <c r="AQ364" s="313">
        <v>1</v>
      </c>
      <c r="AR364" s="309">
        <v>0</v>
      </c>
      <c r="AS364" s="303">
        <v>1</v>
      </c>
      <c r="AT364" s="302">
        <v>2</v>
      </c>
      <c r="AU364" s="302">
        <v>1</v>
      </c>
      <c r="AV364" s="302">
        <v>0</v>
      </c>
      <c r="AW364" s="302">
        <v>1</v>
      </c>
      <c r="AX364" s="322">
        <v>0</v>
      </c>
      <c r="AY364" s="322">
        <v>0</v>
      </c>
      <c r="AZ364" s="322">
        <v>0</v>
      </c>
      <c r="BA364" s="322">
        <v>0</v>
      </c>
      <c r="BB364" s="322">
        <v>0</v>
      </c>
      <c r="BC364" s="322">
        <v>0</v>
      </c>
      <c r="BD364" s="322">
        <v>1</v>
      </c>
      <c r="BE364" s="322">
        <v>0</v>
      </c>
      <c r="BF364" s="322">
        <v>0</v>
      </c>
      <c r="BG364" s="322">
        <v>0</v>
      </c>
      <c r="BH364" s="322">
        <v>1</v>
      </c>
      <c r="BI364" s="322">
        <v>1</v>
      </c>
      <c r="BJ364" s="322">
        <v>1</v>
      </c>
      <c r="BK364" s="322">
        <v>0</v>
      </c>
      <c r="BL364" s="322">
        <v>0</v>
      </c>
      <c r="BM364" s="322">
        <v>0</v>
      </c>
      <c r="BN364" s="322">
        <v>0</v>
      </c>
      <c r="BO364" s="322">
        <v>0</v>
      </c>
      <c r="BP364" s="322">
        <v>0</v>
      </c>
      <c r="BQ364" s="322">
        <v>0</v>
      </c>
      <c r="BR364" s="322">
        <v>0</v>
      </c>
      <c r="BS364" s="322">
        <v>0</v>
      </c>
      <c r="BT364" s="322">
        <v>0</v>
      </c>
      <c r="BU364" s="322">
        <v>0</v>
      </c>
      <c r="BV364" s="322">
        <v>0</v>
      </c>
      <c r="BW364" s="302">
        <v>0</v>
      </c>
      <c r="BX364" s="307">
        <v>0</v>
      </c>
      <c r="BY364" s="305">
        <v>0</v>
      </c>
      <c r="BZ364" s="322">
        <v>1</v>
      </c>
      <c r="CA364" s="303">
        <v>3</v>
      </c>
      <c r="CB364" s="322">
        <v>1</v>
      </c>
      <c r="CC364" s="302">
        <v>0</v>
      </c>
      <c r="CD364" s="302">
        <v>2</v>
      </c>
      <c r="CE364" s="322">
        <v>2</v>
      </c>
    </row>
    <row r="365" spans="1:83" ht="18">
      <c r="A365" s="332">
        <v>2022</v>
      </c>
      <c r="B365" s="298" t="s">
        <v>412</v>
      </c>
      <c r="C365" s="320">
        <v>44587.866787592597</v>
      </c>
      <c r="D365" s="320">
        <v>44591.415260659698</v>
      </c>
      <c r="E365" s="351">
        <v>63203</v>
      </c>
      <c r="F365" s="301">
        <v>2</v>
      </c>
      <c r="G365" s="322">
        <v>1</v>
      </c>
      <c r="H365" s="322">
        <v>1</v>
      </c>
      <c r="I365" s="322">
        <v>2</v>
      </c>
      <c r="J365" s="322">
        <v>1</v>
      </c>
      <c r="K365" s="322">
        <v>1</v>
      </c>
      <c r="L365" s="322">
        <v>3</v>
      </c>
      <c r="M365" s="322">
        <v>2</v>
      </c>
      <c r="N365" s="352">
        <v>1</v>
      </c>
      <c r="O365" s="322">
        <v>1</v>
      </c>
      <c r="P365" s="322">
        <v>1</v>
      </c>
      <c r="Q365" s="302">
        <v>0</v>
      </c>
      <c r="R365" s="322">
        <v>0</v>
      </c>
      <c r="S365" s="322">
        <v>1</v>
      </c>
      <c r="T365" s="322">
        <v>0</v>
      </c>
      <c r="U365" s="322">
        <v>0</v>
      </c>
      <c r="V365" s="322">
        <v>0</v>
      </c>
      <c r="W365" s="322">
        <v>0</v>
      </c>
      <c r="X365" s="322">
        <v>0</v>
      </c>
      <c r="Y365" s="322">
        <v>0</v>
      </c>
      <c r="Z365" s="322">
        <v>0</v>
      </c>
      <c r="AA365" s="322">
        <v>0</v>
      </c>
      <c r="AB365" s="322">
        <v>0</v>
      </c>
      <c r="AC365" s="322">
        <v>1</v>
      </c>
      <c r="AD365" s="322">
        <v>0</v>
      </c>
      <c r="AE365" s="302">
        <v>5</v>
      </c>
      <c r="AF365" s="302">
        <v>4</v>
      </c>
      <c r="AG365" s="302">
        <v>2</v>
      </c>
      <c r="AH365" s="302">
        <v>1</v>
      </c>
      <c r="AI365" s="302">
        <v>3</v>
      </c>
      <c r="AJ365" s="309">
        <v>0</v>
      </c>
      <c r="AK365" s="302">
        <v>0</v>
      </c>
      <c r="AL365" s="322">
        <v>4</v>
      </c>
      <c r="AM365" s="302">
        <v>1</v>
      </c>
      <c r="AN365" s="302">
        <v>1</v>
      </c>
      <c r="AO365" s="302">
        <v>1</v>
      </c>
      <c r="AP365" s="303">
        <v>1</v>
      </c>
      <c r="AQ365" s="303">
        <v>0</v>
      </c>
      <c r="AR365" s="322">
        <v>2</v>
      </c>
      <c r="AS365" s="303">
        <v>1</v>
      </c>
      <c r="AT365" s="302">
        <v>2</v>
      </c>
      <c r="AU365" s="303">
        <v>2</v>
      </c>
      <c r="AV365" s="303">
        <v>1</v>
      </c>
      <c r="AW365" s="303">
        <v>0</v>
      </c>
      <c r="AX365" s="322">
        <v>0</v>
      </c>
      <c r="AY365" s="322">
        <v>0</v>
      </c>
      <c r="AZ365" s="322">
        <v>0</v>
      </c>
      <c r="BA365" s="322">
        <v>0</v>
      </c>
      <c r="BB365" s="322">
        <v>0</v>
      </c>
      <c r="BC365" s="322">
        <v>0</v>
      </c>
      <c r="BD365" s="322">
        <v>1</v>
      </c>
      <c r="BE365" s="322">
        <v>0</v>
      </c>
      <c r="BF365" s="322">
        <v>0</v>
      </c>
      <c r="BG365" s="322">
        <v>0</v>
      </c>
      <c r="BH365" s="322">
        <v>0</v>
      </c>
      <c r="BI365" s="322">
        <v>0</v>
      </c>
      <c r="BJ365" s="322">
        <v>0</v>
      </c>
      <c r="BK365" s="322">
        <v>0</v>
      </c>
      <c r="BL365" s="322">
        <v>0</v>
      </c>
      <c r="BM365" s="322">
        <v>0</v>
      </c>
      <c r="BN365" s="322">
        <v>0</v>
      </c>
      <c r="BO365" s="322">
        <v>1</v>
      </c>
      <c r="BP365" s="322">
        <v>0</v>
      </c>
      <c r="BQ365" s="322">
        <v>0</v>
      </c>
      <c r="BR365" s="322">
        <v>0</v>
      </c>
      <c r="BS365" s="322">
        <v>0</v>
      </c>
      <c r="BT365" s="322">
        <v>0</v>
      </c>
      <c r="BU365" s="322">
        <v>0</v>
      </c>
      <c r="BV365" s="322">
        <v>0</v>
      </c>
      <c r="BW365" s="302">
        <v>0</v>
      </c>
      <c r="BX365" s="307">
        <v>0</v>
      </c>
      <c r="BY365" s="305">
        <v>0</v>
      </c>
      <c r="BZ365" s="322">
        <v>1</v>
      </c>
      <c r="CA365" s="322">
        <v>3</v>
      </c>
      <c r="CB365" s="322">
        <v>1</v>
      </c>
      <c r="CC365" s="302">
        <v>0</v>
      </c>
      <c r="CD365" s="302">
        <v>0</v>
      </c>
      <c r="CE365" s="322">
        <v>4</v>
      </c>
    </row>
    <row r="366" spans="1:83" ht="18">
      <c r="A366" s="332">
        <v>2022</v>
      </c>
      <c r="B366" s="298" t="s">
        <v>413</v>
      </c>
      <c r="C366" s="320">
        <v>44890.252597268503</v>
      </c>
      <c r="D366" s="320">
        <v>44895.401541412</v>
      </c>
      <c r="E366" s="340">
        <v>71842</v>
      </c>
      <c r="F366" s="301">
        <v>2</v>
      </c>
      <c r="G366" s="309">
        <v>1</v>
      </c>
      <c r="H366" s="309">
        <v>1</v>
      </c>
      <c r="I366" s="309">
        <v>1</v>
      </c>
      <c r="J366" s="309">
        <v>1</v>
      </c>
      <c r="K366" s="309">
        <v>1</v>
      </c>
      <c r="L366" s="309">
        <v>4</v>
      </c>
      <c r="M366" s="309">
        <v>1</v>
      </c>
      <c r="N366" s="309">
        <v>1</v>
      </c>
      <c r="O366" s="309">
        <v>1</v>
      </c>
      <c r="P366" s="309">
        <v>0</v>
      </c>
      <c r="Q366" s="302">
        <v>1</v>
      </c>
      <c r="R366" s="309">
        <v>0</v>
      </c>
      <c r="S366" s="309">
        <v>2</v>
      </c>
      <c r="T366" s="309">
        <v>0</v>
      </c>
      <c r="U366" s="309">
        <v>1</v>
      </c>
      <c r="V366" s="309">
        <v>0</v>
      </c>
      <c r="W366" s="309">
        <v>0</v>
      </c>
      <c r="X366" s="309">
        <v>0</v>
      </c>
      <c r="Y366" s="309">
        <v>1</v>
      </c>
      <c r="Z366" s="309">
        <v>1</v>
      </c>
      <c r="AA366" s="309">
        <v>1</v>
      </c>
      <c r="AB366" s="309">
        <v>1</v>
      </c>
      <c r="AC366" s="309">
        <v>0</v>
      </c>
      <c r="AD366" s="309">
        <v>0</v>
      </c>
      <c r="AE366" s="302">
        <v>4</v>
      </c>
      <c r="AF366" s="302">
        <v>1</v>
      </c>
      <c r="AG366" s="302">
        <v>1</v>
      </c>
      <c r="AH366" s="302">
        <v>1</v>
      </c>
      <c r="AI366" s="302">
        <v>2</v>
      </c>
      <c r="AJ366" s="309">
        <v>0</v>
      </c>
      <c r="AK366" s="302">
        <v>2</v>
      </c>
      <c r="AL366" s="309">
        <v>4</v>
      </c>
      <c r="AM366" s="309">
        <v>3</v>
      </c>
      <c r="AN366" s="302">
        <v>1</v>
      </c>
      <c r="AO366" s="302">
        <v>1</v>
      </c>
      <c r="AP366" s="303">
        <v>1</v>
      </c>
      <c r="AQ366" s="303">
        <v>0</v>
      </c>
      <c r="AR366" s="303">
        <v>1</v>
      </c>
      <c r="AS366" s="302">
        <v>0</v>
      </c>
      <c r="AT366" s="302">
        <v>1</v>
      </c>
      <c r="AU366" s="302">
        <v>1</v>
      </c>
      <c r="AV366" s="303">
        <v>1</v>
      </c>
      <c r="AW366" s="303">
        <v>0</v>
      </c>
      <c r="AX366" s="309">
        <v>0</v>
      </c>
      <c r="AY366" s="309">
        <v>0</v>
      </c>
      <c r="AZ366" s="309">
        <v>0</v>
      </c>
      <c r="BA366" s="309">
        <v>0</v>
      </c>
      <c r="BB366" s="309">
        <v>1</v>
      </c>
      <c r="BC366" s="309">
        <v>1</v>
      </c>
      <c r="BD366" s="309">
        <v>0</v>
      </c>
      <c r="BE366" s="309">
        <v>0</v>
      </c>
      <c r="BF366" s="309">
        <v>0</v>
      </c>
      <c r="BG366" s="309">
        <v>0</v>
      </c>
      <c r="BH366" s="309">
        <v>0</v>
      </c>
      <c r="BI366" s="309">
        <v>0</v>
      </c>
      <c r="BJ366" s="309">
        <v>1</v>
      </c>
      <c r="BK366" s="309">
        <v>0</v>
      </c>
      <c r="BL366" s="309">
        <v>0</v>
      </c>
      <c r="BM366" s="309">
        <v>0</v>
      </c>
      <c r="BN366" s="309">
        <v>1</v>
      </c>
      <c r="BO366" s="309">
        <v>0</v>
      </c>
      <c r="BP366" s="309">
        <v>0</v>
      </c>
      <c r="BQ366" s="309">
        <v>0</v>
      </c>
      <c r="BR366" s="309">
        <v>1</v>
      </c>
      <c r="BS366" s="309">
        <v>0</v>
      </c>
      <c r="BT366" s="309">
        <v>0</v>
      </c>
      <c r="BU366" s="309">
        <v>0</v>
      </c>
      <c r="BV366" s="309">
        <v>0</v>
      </c>
      <c r="BW366" s="309">
        <v>0</v>
      </c>
      <c r="BX366" s="318">
        <v>1</v>
      </c>
      <c r="BY366" s="311">
        <v>3</v>
      </c>
      <c r="BZ366" s="309">
        <v>1</v>
      </c>
      <c r="CA366" s="309">
        <v>4</v>
      </c>
      <c r="CB366" s="309">
        <v>1</v>
      </c>
      <c r="CC366" s="302">
        <v>1</v>
      </c>
      <c r="CD366" s="302">
        <v>2</v>
      </c>
      <c r="CE366" s="309">
        <v>4</v>
      </c>
    </row>
    <row r="367" spans="1:83" ht="18">
      <c r="A367" s="332">
        <v>2022</v>
      </c>
      <c r="B367" s="298" t="s">
        <v>414</v>
      </c>
      <c r="C367" s="320">
        <v>44915.7472774653</v>
      </c>
      <c r="D367" s="320">
        <v>44920.626406898104</v>
      </c>
      <c r="E367" s="340">
        <v>71842</v>
      </c>
      <c r="F367" s="301">
        <v>2</v>
      </c>
      <c r="G367" s="309">
        <v>1</v>
      </c>
      <c r="H367" s="309">
        <v>1</v>
      </c>
      <c r="I367" s="309">
        <v>1</v>
      </c>
      <c r="J367" s="309">
        <v>1</v>
      </c>
      <c r="K367" s="309">
        <v>1</v>
      </c>
      <c r="L367" s="309">
        <v>4</v>
      </c>
      <c r="M367" s="309">
        <v>1</v>
      </c>
      <c r="N367" s="309">
        <v>1</v>
      </c>
      <c r="O367" s="309">
        <v>1</v>
      </c>
      <c r="P367" s="309">
        <v>0</v>
      </c>
      <c r="Q367" s="302">
        <v>1</v>
      </c>
      <c r="R367" s="309">
        <v>1</v>
      </c>
      <c r="S367" s="309">
        <v>2</v>
      </c>
      <c r="T367" s="309">
        <v>0</v>
      </c>
      <c r="U367" s="309">
        <v>1</v>
      </c>
      <c r="V367" s="309">
        <v>0</v>
      </c>
      <c r="W367" s="309">
        <v>0</v>
      </c>
      <c r="X367" s="309">
        <v>0</v>
      </c>
      <c r="Y367" s="309">
        <v>1</v>
      </c>
      <c r="Z367" s="309">
        <v>1</v>
      </c>
      <c r="AA367" s="309">
        <v>1</v>
      </c>
      <c r="AB367" s="309">
        <v>1</v>
      </c>
      <c r="AC367" s="309">
        <v>0</v>
      </c>
      <c r="AD367" s="309">
        <v>0</v>
      </c>
      <c r="AE367" s="302">
        <v>4</v>
      </c>
      <c r="AF367" s="302">
        <v>2</v>
      </c>
      <c r="AG367" s="302">
        <v>1</v>
      </c>
      <c r="AH367" s="302">
        <v>1</v>
      </c>
      <c r="AI367" s="302">
        <v>2</v>
      </c>
      <c r="AJ367" s="309">
        <v>0</v>
      </c>
      <c r="AK367" s="302">
        <v>2</v>
      </c>
      <c r="AL367" s="309">
        <v>4</v>
      </c>
      <c r="AM367" s="309">
        <v>3</v>
      </c>
      <c r="AN367" s="302">
        <v>1</v>
      </c>
      <c r="AO367" s="302">
        <v>1</v>
      </c>
      <c r="AP367" s="303">
        <v>1</v>
      </c>
      <c r="AQ367" s="303">
        <v>0</v>
      </c>
      <c r="AR367" s="303">
        <v>1</v>
      </c>
      <c r="AS367" s="303">
        <v>1</v>
      </c>
      <c r="AT367" s="302">
        <v>2</v>
      </c>
      <c r="AU367" s="303">
        <v>2</v>
      </c>
      <c r="AV367" s="303">
        <v>1</v>
      </c>
      <c r="AW367" s="303">
        <v>0</v>
      </c>
      <c r="AX367" s="309">
        <v>0</v>
      </c>
      <c r="AY367" s="309">
        <v>1</v>
      </c>
      <c r="AZ367" s="309">
        <v>0</v>
      </c>
      <c r="BA367" s="309">
        <v>0</v>
      </c>
      <c r="BB367" s="309">
        <v>1</v>
      </c>
      <c r="BC367" s="309">
        <v>1</v>
      </c>
      <c r="BD367" s="309">
        <v>1</v>
      </c>
      <c r="BE367" s="309">
        <v>0</v>
      </c>
      <c r="BF367" s="309">
        <v>0</v>
      </c>
      <c r="BG367" s="309">
        <v>0</v>
      </c>
      <c r="BH367" s="309">
        <v>0</v>
      </c>
      <c r="BI367" s="309">
        <v>0</v>
      </c>
      <c r="BJ367" s="309">
        <v>1</v>
      </c>
      <c r="BK367" s="309">
        <v>0</v>
      </c>
      <c r="BL367" s="309">
        <v>0</v>
      </c>
      <c r="BM367" s="309">
        <v>0</v>
      </c>
      <c r="BN367" s="309">
        <v>1</v>
      </c>
      <c r="BO367" s="309">
        <v>0</v>
      </c>
      <c r="BP367" s="309">
        <v>0</v>
      </c>
      <c r="BQ367" s="309">
        <v>0</v>
      </c>
      <c r="BR367" s="309">
        <v>1</v>
      </c>
      <c r="BS367" s="309">
        <v>0</v>
      </c>
      <c r="BT367" s="309">
        <v>0</v>
      </c>
      <c r="BU367" s="309">
        <v>0</v>
      </c>
      <c r="BV367" s="309">
        <v>1</v>
      </c>
      <c r="BW367" s="309">
        <v>0</v>
      </c>
      <c r="BX367" s="307">
        <v>0</v>
      </c>
      <c r="BY367" s="305">
        <v>0</v>
      </c>
      <c r="BZ367" s="309">
        <v>1</v>
      </c>
      <c r="CA367" s="309">
        <v>4</v>
      </c>
      <c r="CB367" s="309">
        <v>1</v>
      </c>
      <c r="CC367" s="302">
        <v>1</v>
      </c>
      <c r="CD367" s="302">
        <v>2</v>
      </c>
      <c r="CE367" s="309">
        <v>4</v>
      </c>
    </row>
    <row r="368" spans="1:83" ht="18">
      <c r="A368" s="332">
        <v>2022</v>
      </c>
      <c r="B368" s="298" t="s">
        <v>415</v>
      </c>
      <c r="C368" s="320">
        <v>44767.651652893503</v>
      </c>
      <c r="D368" s="320">
        <v>44770.448579409698</v>
      </c>
      <c r="E368" s="354">
        <v>41605</v>
      </c>
      <c r="F368" s="301">
        <v>3</v>
      </c>
      <c r="G368" s="313">
        <v>1</v>
      </c>
      <c r="H368" s="313">
        <v>1</v>
      </c>
      <c r="I368" s="313">
        <v>2</v>
      </c>
      <c r="J368" s="313">
        <v>1</v>
      </c>
      <c r="K368" s="313">
        <v>1</v>
      </c>
      <c r="L368" s="303">
        <v>3</v>
      </c>
      <c r="M368" s="303">
        <v>1</v>
      </c>
      <c r="N368" s="313">
        <v>1</v>
      </c>
      <c r="O368" s="313">
        <v>2</v>
      </c>
      <c r="P368" s="313">
        <v>0</v>
      </c>
      <c r="Q368" s="302">
        <v>0</v>
      </c>
      <c r="R368" s="313">
        <v>0</v>
      </c>
      <c r="S368" s="313">
        <v>1</v>
      </c>
      <c r="T368" s="313">
        <v>1</v>
      </c>
      <c r="U368" s="313">
        <v>1</v>
      </c>
      <c r="V368" s="313">
        <v>0</v>
      </c>
      <c r="W368" s="313">
        <v>0</v>
      </c>
      <c r="X368" s="313">
        <v>0</v>
      </c>
      <c r="Y368" s="313">
        <v>1</v>
      </c>
      <c r="Z368" s="313">
        <v>1</v>
      </c>
      <c r="AA368" s="313">
        <v>1</v>
      </c>
      <c r="AB368" s="313">
        <v>1</v>
      </c>
      <c r="AC368" s="313">
        <v>1</v>
      </c>
      <c r="AD368" s="313">
        <v>1</v>
      </c>
      <c r="AE368" s="302">
        <v>5</v>
      </c>
      <c r="AF368" s="302">
        <v>3</v>
      </c>
      <c r="AG368" s="302">
        <v>1</v>
      </c>
      <c r="AH368" s="302">
        <v>1</v>
      </c>
      <c r="AI368" s="302">
        <v>2</v>
      </c>
      <c r="AJ368" s="313">
        <v>0</v>
      </c>
      <c r="AK368" s="302">
        <v>2</v>
      </c>
      <c r="AL368" s="313">
        <v>2</v>
      </c>
      <c r="AM368" s="302">
        <v>1</v>
      </c>
      <c r="AN368" s="303">
        <v>0</v>
      </c>
      <c r="AO368" s="303">
        <v>0</v>
      </c>
      <c r="AP368" s="303">
        <v>1</v>
      </c>
      <c r="AQ368" s="303">
        <v>0</v>
      </c>
      <c r="AR368" s="303">
        <v>1</v>
      </c>
      <c r="AS368" s="302">
        <v>0</v>
      </c>
      <c r="AT368" s="302">
        <v>1</v>
      </c>
      <c r="AU368" s="302">
        <v>1</v>
      </c>
      <c r="AV368" s="303">
        <v>1</v>
      </c>
      <c r="AW368" s="303">
        <v>0</v>
      </c>
      <c r="AX368" s="313">
        <v>0</v>
      </c>
      <c r="AY368" s="313">
        <v>0</v>
      </c>
      <c r="AZ368" s="313">
        <v>0</v>
      </c>
      <c r="BA368" s="313">
        <v>0</v>
      </c>
      <c r="BB368" s="313">
        <v>0</v>
      </c>
      <c r="BC368" s="313">
        <v>0</v>
      </c>
      <c r="BD368" s="313">
        <v>1</v>
      </c>
      <c r="BE368" s="313">
        <v>0</v>
      </c>
      <c r="BF368" s="313">
        <v>0</v>
      </c>
      <c r="BG368" s="313">
        <v>0</v>
      </c>
      <c r="BH368" s="313">
        <v>1</v>
      </c>
      <c r="BI368" s="313">
        <v>1</v>
      </c>
      <c r="BJ368" s="313">
        <v>1</v>
      </c>
      <c r="BK368" s="313">
        <v>0</v>
      </c>
      <c r="BL368" s="313">
        <v>0</v>
      </c>
      <c r="BM368" s="313">
        <v>0</v>
      </c>
      <c r="BN368" s="313">
        <v>0</v>
      </c>
      <c r="BO368" s="313">
        <v>1</v>
      </c>
      <c r="BP368" s="313">
        <v>0</v>
      </c>
      <c r="BQ368" s="313">
        <v>0</v>
      </c>
      <c r="BR368" s="313">
        <v>0</v>
      </c>
      <c r="BS368" s="313">
        <v>0</v>
      </c>
      <c r="BT368" s="313">
        <v>0</v>
      </c>
      <c r="BU368" s="313">
        <v>0</v>
      </c>
      <c r="BV368" s="313">
        <v>1</v>
      </c>
      <c r="BW368" s="313">
        <v>0</v>
      </c>
      <c r="BX368" s="318">
        <v>1</v>
      </c>
      <c r="BY368" s="311">
        <v>6</v>
      </c>
      <c r="BZ368" s="313">
        <v>1</v>
      </c>
      <c r="CA368" s="303">
        <v>3</v>
      </c>
      <c r="CB368" s="313">
        <v>1</v>
      </c>
      <c r="CC368" s="302">
        <v>0</v>
      </c>
      <c r="CD368" s="302">
        <v>2</v>
      </c>
      <c r="CE368" s="313">
        <v>2</v>
      </c>
    </row>
    <row r="369" spans="1:83" ht="18">
      <c r="A369" s="332">
        <v>2022</v>
      </c>
      <c r="B369" s="298" t="s">
        <v>416</v>
      </c>
      <c r="C369" s="320">
        <v>44851.611696747699</v>
      </c>
      <c r="D369" s="320">
        <v>44858.452845</v>
      </c>
      <c r="E369" s="354">
        <v>41605</v>
      </c>
      <c r="F369" s="301">
        <v>3</v>
      </c>
      <c r="G369" s="313">
        <v>1</v>
      </c>
      <c r="H369" s="313">
        <v>1</v>
      </c>
      <c r="I369" s="313">
        <v>2</v>
      </c>
      <c r="J369" s="313">
        <v>1</v>
      </c>
      <c r="K369" s="313">
        <v>1</v>
      </c>
      <c r="L369" s="303">
        <v>3</v>
      </c>
      <c r="M369" s="303">
        <v>1</v>
      </c>
      <c r="N369" s="313">
        <v>1</v>
      </c>
      <c r="O369" s="313">
        <v>1</v>
      </c>
      <c r="P369" s="313">
        <v>0</v>
      </c>
      <c r="Q369" s="302">
        <v>1</v>
      </c>
      <c r="R369" s="313">
        <v>1</v>
      </c>
      <c r="S369" s="313">
        <v>2</v>
      </c>
      <c r="T369" s="313">
        <v>1</v>
      </c>
      <c r="U369" s="313">
        <v>1</v>
      </c>
      <c r="V369" s="313">
        <v>0</v>
      </c>
      <c r="W369" s="313">
        <v>0</v>
      </c>
      <c r="X369" s="313">
        <v>0</v>
      </c>
      <c r="Y369" s="313">
        <v>1</v>
      </c>
      <c r="Z369" s="313">
        <v>1</v>
      </c>
      <c r="AA369" s="313">
        <v>1</v>
      </c>
      <c r="AB369" s="313">
        <v>1</v>
      </c>
      <c r="AC369" s="313">
        <v>1</v>
      </c>
      <c r="AD369" s="313">
        <v>1</v>
      </c>
      <c r="AE369" s="302">
        <v>3</v>
      </c>
      <c r="AF369" s="302">
        <v>3</v>
      </c>
      <c r="AG369" s="302">
        <v>1</v>
      </c>
      <c r="AH369" s="302">
        <v>2</v>
      </c>
      <c r="AI369" s="302">
        <v>3</v>
      </c>
      <c r="AJ369" s="313">
        <v>0</v>
      </c>
      <c r="AK369" s="302">
        <v>2</v>
      </c>
      <c r="AL369" s="313">
        <v>2</v>
      </c>
      <c r="AM369" s="302">
        <v>2</v>
      </c>
      <c r="AN369" s="303">
        <v>0</v>
      </c>
      <c r="AO369" s="303">
        <v>0</v>
      </c>
      <c r="AP369" s="303">
        <v>1</v>
      </c>
      <c r="AQ369" s="303">
        <v>0</v>
      </c>
      <c r="AR369" s="303">
        <v>1</v>
      </c>
      <c r="AS369" s="302">
        <v>0</v>
      </c>
      <c r="AT369" s="302">
        <v>2</v>
      </c>
      <c r="AU369" s="302">
        <v>1</v>
      </c>
      <c r="AV369" s="303">
        <v>1</v>
      </c>
      <c r="AW369" s="303">
        <v>0</v>
      </c>
      <c r="AX369" s="313">
        <v>0</v>
      </c>
      <c r="AY369" s="313">
        <v>0</v>
      </c>
      <c r="AZ369" s="313">
        <v>0</v>
      </c>
      <c r="BA369" s="313">
        <v>0</v>
      </c>
      <c r="BB369" s="313">
        <v>0</v>
      </c>
      <c r="BC369" s="313">
        <v>0</v>
      </c>
      <c r="BD369" s="313">
        <v>1</v>
      </c>
      <c r="BE369" s="313">
        <v>0</v>
      </c>
      <c r="BF369" s="313">
        <v>0</v>
      </c>
      <c r="BG369" s="313">
        <v>0</v>
      </c>
      <c r="BH369" s="313">
        <v>1</v>
      </c>
      <c r="BI369" s="313">
        <v>1</v>
      </c>
      <c r="BJ369" s="313">
        <v>1</v>
      </c>
      <c r="BK369" s="313">
        <v>0</v>
      </c>
      <c r="BL369" s="313">
        <v>0</v>
      </c>
      <c r="BM369" s="313">
        <v>0</v>
      </c>
      <c r="BN369" s="313">
        <v>0</v>
      </c>
      <c r="BO369" s="313">
        <v>1</v>
      </c>
      <c r="BP369" s="313">
        <v>0</v>
      </c>
      <c r="BQ369" s="313">
        <v>0</v>
      </c>
      <c r="BR369" s="313">
        <v>0</v>
      </c>
      <c r="BS369" s="313">
        <v>0</v>
      </c>
      <c r="BT369" s="313">
        <v>0</v>
      </c>
      <c r="BU369" s="313">
        <v>0</v>
      </c>
      <c r="BV369" s="313">
        <v>1</v>
      </c>
      <c r="BW369" s="313">
        <v>0</v>
      </c>
      <c r="BX369" s="307">
        <v>0</v>
      </c>
      <c r="BY369" s="305">
        <v>0</v>
      </c>
      <c r="BZ369" s="313">
        <v>1</v>
      </c>
      <c r="CA369" s="303">
        <v>3</v>
      </c>
      <c r="CB369" s="313">
        <v>1</v>
      </c>
      <c r="CC369" s="302">
        <v>1</v>
      </c>
      <c r="CD369" s="302">
        <v>2</v>
      </c>
      <c r="CE369" s="313">
        <v>2</v>
      </c>
    </row>
    <row r="370" spans="1:83" ht="18">
      <c r="A370" s="332">
        <v>2022</v>
      </c>
      <c r="B370" s="298" t="s">
        <v>417</v>
      </c>
      <c r="C370" s="320">
        <v>44818.926754050903</v>
      </c>
      <c r="D370" s="320">
        <v>44824.419611643498</v>
      </c>
      <c r="E370" s="356">
        <v>70068</v>
      </c>
      <c r="F370" s="301">
        <v>2</v>
      </c>
      <c r="G370" s="302">
        <v>1</v>
      </c>
      <c r="H370" s="302">
        <v>1</v>
      </c>
      <c r="I370" s="302">
        <v>2</v>
      </c>
      <c r="J370" s="302">
        <v>2</v>
      </c>
      <c r="K370" s="302">
        <v>1</v>
      </c>
      <c r="L370" s="303">
        <v>3</v>
      </c>
      <c r="M370" s="302">
        <v>2</v>
      </c>
      <c r="N370" s="352">
        <v>1</v>
      </c>
      <c r="O370" s="302">
        <v>1</v>
      </c>
      <c r="P370" s="302">
        <v>0</v>
      </c>
      <c r="Q370" s="302">
        <v>1</v>
      </c>
      <c r="R370" s="302">
        <v>0</v>
      </c>
      <c r="S370" s="302">
        <v>0</v>
      </c>
      <c r="T370" s="302">
        <v>0</v>
      </c>
      <c r="U370" s="302">
        <v>0</v>
      </c>
      <c r="V370" s="302">
        <v>0</v>
      </c>
      <c r="W370" s="302">
        <v>0</v>
      </c>
      <c r="X370" s="302">
        <v>0</v>
      </c>
      <c r="Y370" s="302">
        <v>1</v>
      </c>
      <c r="Z370" s="302">
        <v>1</v>
      </c>
      <c r="AA370" s="302">
        <v>0</v>
      </c>
      <c r="AB370" s="302">
        <v>0</v>
      </c>
      <c r="AC370" s="302">
        <v>1</v>
      </c>
      <c r="AD370" s="302">
        <v>1</v>
      </c>
      <c r="AE370" s="302">
        <v>1</v>
      </c>
      <c r="AF370" s="302">
        <v>1</v>
      </c>
      <c r="AG370" s="302">
        <v>1</v>
      </c>
      <c r="AH370" s="302">
        <v>1</v>
      </c>
      <c r="AI370" s="302">
        <v>3</v>
      </c>
      <c r="AJ370" s="309">
        <v>0</v>
      </c>
      <c r="AK370" s="302">
        <v>0</v>
      </c>
      <c r="AL370" s="302">
        <v>3</v>
      </c>
      <c r="AM370" s="302">
        <v>2</v>
      </c>
      <c r="AN370" s="302">
        <v>1</v>
      </c>
      <c r="AO370" s="302">
        <v>1</v>
      </c>
      <c r="AP370" s="303">
        <v>1</v>
      </c>
      <c r="AQ370" s="303">
        <v>0</v>
      </c>
      <c r="AR370" s="303">
        <v>1</v>
      </c>
      <c r="AS370" s="302">
        <v>0</v>
      </c>
      <c r="AT370" s="302">
        <v>1</v>
      </c>
      <c r="AU370" s="302">
        <v>1</v>
      </c>
      <c r="AV370" s="302">
        <v>0</v>
      </c>
      <c r="AW370" s="302">
        <v>1</v>
      </c>
      <c r="AX370" s="302">
        <v>0</v>
      </c>
      <c r="AY370" s="302">
        <v>0</v>
      </c>
      <c r="AZ370" s="302">
        <v>0</v>
      </c>
      <c r="BA370" s="302">
        <v>0</v>
      </c>
      <c r="BB370" s="302">
        <v>0</v>
      </c>
      <c r="BC370" s="302">
        <v>0</v>
      </c>
      <c r="BD370" s="302">
        <v>0</v>
      </c>
      <c r="BE370" s="302">
        <v>0</v>
      </c>
      <c r="BF370" s="302">
        <v>0</v>
      </c>
      <c r="BG370" s="302">
        <v>0</v>
      </c>
      <c r="BH370" s="302">
        <v>1</v>
      </c>
      <c r="BI370" s="322">
        <v>0</v>
      </c>
      <c r="BJ370" s="302">
        <v>0</v>
      </c>
      <c r="BK370" s="302">
        <v>0</v>
      </c>
      <c r="BL370" s="302">
        <v>0</v>
      </c>
      <c r="BM370" s="302">
        <v>0</v>
      </c>
      <c r="BN370" s="302">
        <v>0</v>
      </c>
      <c r="BO370" s="302">
        <v>0</v>
      </c>
      <c r="BP370" s="302">
        <v>0</v>
      </c>
      <c r="BQ370" s="302">
        <v>0</v>
      </c>
      <c r="BR370" s="302">
        <v>0</v>
      </c>
      <c r="BS370" s="302">
        <v>0</v>
      </c>
      <c r="BT370" s="302">
        <v>0</v>
      </c>
      <c r="BU370" s="302">
        <v>0</v>
      </c>
      <c r="BV370" s="302">
        <v>0</v>
      </c>
      <c r="BW370" s="302">
        <v>0</v>
      </c>
      <c r="BX370" s="307">
        <v>0</v>
      </c>
      <c r="BY370" s="305">
        <v>0</v>
      </c>
      <c r="BZ370" s="302">
        <v>2</v>
      </c>
      <c r="CA370" s="303">
        <v>3</v>
      </c>
      <c r="CB370" s="302">
        <v>1</v>
      </c>
      <c r="CC370" s="302">
        <v>1</v>
      </c>
      <c r="CD370" s="302">
        <v>0</v>
      </c>
      <c r="CE370" s="302">
        <v>3</v>
      </c>
    </row>
    <row r="371" spans="1:83" ht="18">
      <c r="A371" s="332">
        <v>2022</v>
      </c>
      <c r="B371" s="298" t="s">
        <v>418</v>
      </c>
      <c r="C371" s="320">
        <v>44912.736971851897</v>
      </c>
      <c r="D371" s="320">
        <v>44913.376353067099</v>
      </c>
      <c r="E371" s="342">
        <v>71353</v>
      </c>
      <c r="F371" s="301">
        <v>2</v>
      </c>
      <c r="G371" s="322">
        <v>2</v>
      </c>
      <c r="H371" s="322">
        <v>1</v>
      </c>
      <c r="I371" s="322">
        <v>2</v>
      </c>
      <c r="J371" s="322">
        <v>1</v>
      </c>
      <c r="K371" s="322">
        <v>1</v>
      </c>
      <c r="L371" s="303">
        <v>3</v>
      </c>
      <c r="M371" s="322">
        <v>0</v>
      </c>
      <c r="N371" s="352">
        <v>1</v>
      </c>
      <c r="O371" s="322">
        <v>1</v>
      </c>
      <c r="P371" s="322">
        <v>1</v>
      </c>
      <c r="Q371" s="302">
        <v>0</v>
      </c>
      <c r="R371" s="322">
        <v>1</v>
      </c>
      <c r="S371" s="322">
        <v>0</v>
      </c>
      <c r="T371" s="322">
        <v>1</v>
      </c>
      <c r="U371" s="322">
        <v>0</v>
      </c>
      <c r="V371" s="322">
        <v>0</v>
      </c>
      <c r="W371" s="322">
        <v>0</v>
      </c>
      <c r="X371" s="322">
        <v>0</v>
      </c>
      <c r="Y371" s="322">
        <v>1</v>
      </c>
      <c r="Z371" s="322">
        <v>0</v>
      </c>
      <c r="AA371" s="322">
        <v>1</v>
      </c>
      <c r="AB371" s="322">
        <v>0</v>
      </c>
      <c r="AC371" s="322">
        <v>1</v>
      </c>
      <c r="AD371" s="322">
        <v>0</v>
      </c>
      <c r="AE371" s="302">
        <v>4</v>
      </c>
      <c r="AF371" s="302">
        <v>4</v>
      </c>
      <c r="AG371" s="302">
        <v>1</v>
      </c>
      <c r="AH371" s="302">
        <v>1</v>
      </c>
      <c r="AI371" s="302">
        <v>3</v>
      </c>
      <c r="AJ371" s="309">
        <v>0</v>
      </c>
      <c r="AK371" s="302">
        <v>0</v>
      </c>
      <c r="AL371" s="322">
        <v>3</v>
      </c>
      <c r="AM371" s="302">
        <v>1</v>
      </c>
      <c r="AN371" s="313">
        <v>1</v>
      </c>
      <c r="AO371" s="302">
        <v>1</v>
      </c>
      <c r="AP371" s="303">
        <v>1</v>
      </c>
      <c r="AQ371" s="313">
        <v>1</v>
      </c>
      <c r="AR371" s="303">
        <v>1</v>
      </c>
      <c r="AS371" s="303">
        <v>1</v>
      </c>
      <c r="AT371" s="302">
        <v>1</v>
      </c>
      <c r="AU371" s="302">
        <v>1</v>
      </c>
      <c r="AV371" s="302">
        <v>0</v>
      </c>
      <c r="AW371" s="302">
        <v>1</v>
      </c>
      <c r="AX371" s="322">
        <v>0</v>
      </c>
      <c r="AY371" s="322">
        <v>0</v>
      </c>
      <c r="AZ371" s="322">
        <v>0</v>
      </c>
      <c r="BA371" s="322">
        <v>0</v>
      </c>
      <c r="BB371" s="322">
        <v>0</v>
      </c>
      <c r="BC371" s="322">
        <v>0</v>
      </c>
      <c r="BD371" s="322">
        <v>1</v>
      </c>
      <c r="BE371" s="322">
        <v>0</v>
      </c>
      <c r="BF371" s="322">
        <v>0</v>
      </c>
      <c r="BG371" s="322">
        <v>0</v>
      </c>
      <c r="BH371" s="322">
        <v>1</v>
      </c>
      <c r="BI371" s="322">
        <v>1</v>
      </c>
      <c r="BJ371" s="322">
        <v>1</v>
      </c>
      <c r="BK371" s="322">
        <v>0</v>
      </c>
      <c r="BL371" s="322">
        <v>0</v>
      </c>
      <c r="BM371" s="322">
        <v>0</v>
      </c>
      <c r="BN371" s="322">
        <v>0</v>
      </c>
      <c r="BO371" s="322">
        <v>0</v>
      </c>
      <c r="BP371" s="322">
        <v>0</v>
      </c>
      <c r="BQ371" s="322">
        <v>0</v>
      </c>
      <c r="BR371" s="322">
        <v>0</v>
      </c>
      <c r="BS371" s="322">
        <v>0</v>
      </c>
      <c r="BT371" s="322">
        <v>0</v>
      </c>
      <c r="BU371" s="322">
        <v>0</v>
      </c>
      <c r="BV371" s="322">
        <v>0</v>
      </c>
      <c r="BW371" s="302">
        <v>0</v>
      </c>
      <c r="BX371" s="307">
        <v>0</v>
      </c>
      <c r="BY371" s="305">
        <v>0</v>
      </c>
      <c r="BZ371" s="322">
        <v>1</v>
      </c>
      <c r="CA371" s="303">
        <v>3</v>
      </c>
      <c r="CB371" s="322">
        <v>1</v>
      </c>
      <c r="CC371" s="302">
        <v>0</v>
      </c>
      <c r="CD371" s="302">
        <v>0</v>
      </c>
      <c r="CE371" s="322">
        <v>3</v>
      </c>
    </row>
    <row r="372" spans="1:83" ht="18">
      <c r="A372" s="332">
        <v>2022</v>
      </c>
      <c r="B372" s="298" t="s">
        <v>419</v>
      </c>
      <c r="C372" s="320">
        <v>44637.771459780102</v>
      </c>
      <c r="D372" s="320">
        <v>44639.420478587999</v>
      </c>
      <c r="E372" s="357">
        <v>58305</v>
      </c>
      <c r="F372" s="301">
        <v>1</v>
      </c>
      <c r="G372" s="302">
        <v>1</v>
      </c>
      <c r="H372" s="302">
        <v>1</v>
      </c>
      <c r="I372" s="302">
        <v>2</v>
      </c>
      <c r="J372" s="302">
        <v>1</v>
      </c>
      <c r="K372" s="302">
        <v>1</v>
      </c>
      <c r="L372" s="303">
        <v>3</v>
      </c>
      <c r="M372" s="302">
        <v>1</v>
      </c>
      <c r="N372" s="302">
        <v>0</v>
      </c>
      <c r="O372" s="302">
        <v>3</v>
      </c>
      <c r="P372" s="302">
        <v>0</v>
      </c>
      <c r="Q372" s="302">
        <v>0</v>
      </c>
      <c r="R372" s="302">
        <v>2</v>
      </c>
      <c r="S372" s="302">
        <v>2</v>
      </c>
      <c r="T372" s="302">
        <v>0</v>
      </c>
      <c r="U372" s="302">
        <v>0</v>
      </c>
      <c r="V372" s="302">
        <v>0</v>
      </c>
      <c r="W372" s="302">
        <v>0</v>
      </c>
      <c r="X372" s="302">
        <v>0</v>
      </c>
      <c r="Y372" s="302">
        <v>1</v>
      </c>
      <c r="Z372" s="302">
        <v>1</v>
      </c>
      <c r="AA372" s="302">
        <v>0</v>
      </c>
      <c r="AB372" s="302">
        <v>1</v>
      </c>
      <c r="AC372" s="302">
        <v>0</v>
      </c>
      <c r="AD372" s="302">
        <v>0</v>
      </c>
      <c r="AE372" s="313">
        <v>2</v>
      </c>
      <c r="AF372" s="302">
        <v>2</v>
      </c>
      <c r="AG372" s="302">
        <v>1</v>
      </c>
      <c r="AH372" s="302">
        <v>1</v>
      </c>
      <c r="AI372" s="302">
        <v>3</v>
      </c>
      <c r="AJ372" s="309">
        <v>0</v>
      </c>
      <c r="AK372" s="302">
        <v>2</v>
      </c>
      <c r="AL372" s="302">
        <v>2</v>
      </c>
      <c r="AM372" s="302">
        <v>2</v>
      </c>
      <c r="AN372" s="302">
        <v>1</v>
      </c>
      <c r="AO372" s="302">
        <v>1</v>
      </c>
      <c r="AP372" s="303">
        <v>1</v>
      </c>
      <c r="AQ372" s="303">
        <v>0</v>
      </c>
      <c r="AR372" s="303">
        <v>1</v>
      </c>
      <c r="AS372" s="303">
        <v>1</v>
      </c>
      <c r="AT372" s="302">
        <v>1</v>
      </c>
      <c r="AU372" s="303">
        <v>1</v>
      </c>
      <c r="AV372" s="302">
        <v>0</v>
      </c>
      <c r="AW372" s="302">
        <v>1</v>
      </c>
      <c r="AX372" s="302">
        <v>0</v>
      </c>
      <c r="AY372" s="302">
        <v>0</v>
      </c>
      <c r="AZ372" s="302">
        <v>0</v>
      </c>
      <c r="BA372" s="302">
        <v>0</v>
      </c>
      <c r="BB372" s="302">
        <v>0</v>
      </c>
      <c r="BC372" s="302">
        <v>0</v>
      </c>
      <c r="BD372" s="302">
        <v>1</v>
      </c>
      <c r="BE372" s="302">
        <v>0</v>
      </c>
      <c r="BF372" s="302">
        <v>0</v>
      </c>
      <c r="BG372" s="302">
        <v>0</v>
      </c>
      <c r="BH372" s="302">
        <v>0</v>
      </c>
      <c r="BI372" s="322">
        <v>0</v>
      </c>
      <c r="BJ372" s="302">
        <v>0</v>
      </c>
      <c r="BK372" s="302">
        <v>0</v>
      </c>
      <c r="BL372" s="302">
        <v>0</v>
      </c>
      <c r="BM372" s="302">
        <v>0</v>
      </c>
      <c r="BN372" s="302">
        <v>0</v>
      </c>
      <c r="BO372" s="302">
        <v>0</v>
      </c>
      <c r="BP372" s="302">
        <v>1</v>
      </c>
      <c r="BQ372" s="302">
        <v>0</v>
      </c>
      <c r="BR372" s="302">
        <v>0</v>
      </c>
      <c r="BS372" s="302">
        <v>0</v>
      </c>
      <c r="BT372" s="302">
        <v>0</v>
      </c>
      <c r="BU372" s="302">
        <v>0</v>
      </c>
      <c r="BV372" s="302">
        <v>0</v>
      </c>
      <c r="BW372" s="302">
        <v>0</v>
      </c>
      <c r="BX372" s="307">
        <v>0</v>
      </c>
      <c r="BY372" s="305">
        <v>0</v>
      </c>
      <c r="BZ372" s="302">
        <v>1</v>
      </c>
      <c r="CA372" s="303">
        <v>3</v>
      </c>
      <c r="CB372" s="302">
        <v>1</v>
      </c>
      <c r="CC372" s="302">
        <v>0</v>
      </c>
      <c r="CD372" s="302">
        <v>2</v>
      </c>
      <c r="CE372" s="302">
        <v>2</v>
      </c>
    </row>
    <row r="373" spans="1:83" ht="18">
      <c r="A373" s="332">
        <v>2022</v>
      </c>
      <c r="B373" s="298" t="s">
        <v>420</v>
      </c>
      <c r="C373" s="320">
        <v>44746.6214900579</v>
      </c>
      <c r="D373" s="320">
        <v>44748.4494965509</v>
      </c>
      <c r="E373" s="341">
        <v>59742</v>
      </c>
      <c r="F373" s="301">
        <v>2</v>
      </c>
      <c r="G373" s="309">
        <v>1</v>
      </c>
      <c r="H373" s="309">
        <v>1</v>
      </c>
      <c r="I373" s="309">
        <v>2</v>
      </c>
      <c r="J373" s="309">
        <v>1</v>
      </c>
      <c r="K373" s="309">
        <v>1</v>
      </c>
      <c r="L373" s="303">
        <v>3</v>
      </c>
      <c r="M373" s="309">
        <v>1</v>
      </c>
      <c r="N373" s="352">
        <v>1</v>
      </c>
      <c r="O373" s="309">
        <v>1</v>
      </c>
      <c r="P373" s="309">
        <v>0</v>
      </c>
      <c r="Q373" s="302">
        <v>0</v>
      </c>
      <c r="R373" s="309">
        <v>0</v>
      </c>
      <c r="S373" s="309">
        <v>2</v>
      </c>
      <c r="T373" s="309">
        <v>1</v>
      </c>
      <c r="U373" s="309">
        <v>1</v>
      </c>
      <c r="V373" s="309">
        <v>0</v>
      </c>
      <c r="W373" s="309">
        <v>0</v>
      </c>
      <c r="X373" s="309">
        <v>0</v>
      </c>
      <c r="Y373" s="309">
        <v>1</v>
      </c>
      <c r="Z373" s="309">
        <v>1</v>
      </c>
      <c r="AA373" s="309">
        <v>1</v>
      </c>
      <c r="AB373" s="309">
        <v>1</v>
      </c>
      <c r="AC373" s="309">
        <v>1</v>
      </c>
      <c r="AD373" s="309">
        <v>1</v>
      </c>
      <c r="AE373" s="313">
        <v>2</v>
      </c>
      <c r="AF373" s="302">
        <v>1</v>
      </c>
      <c r="AG373" s="302">
        <v>1</v>
      </c>
      <c r="AH373" s="302">
        <v>1</v>
      </c>
      <c r="AI373" s="302">
        <v>3</v>
      </c>
      <c r="AJ373" s="309">
        <v>0</v>
      </c>
      <c r="AK373" s="302">
        <v>2</v>
      </c>
      <c r="AL373" s="309">
        <v>3</v>
      </c>
      <c r="AM373" s="309">
        <v>3</v>
      </c>
      <c r="AN373" s="302">
        <v>1</v>
      </c>
      <c r="AO373" s="302">
        <v>1</v>
      </c>
      <c r="AP373" s="303">
        <v>1</v>
      </c>
      <c r="AQ373" s="313">
        <v>1</v>
      </c>
      <c r="AR373" s="303">
        <v>1</v>
      </c>
      <c r="AS373" s="302">
        <v>0</v>
      </c>
      <c r="AT373" s="302">
        <v>1</v>
      </c>
      <c r="AU373" s="302">
        <v>1</v>
      </c>
      <c r="AV373" s="303">
        <v>1</v>
      </c>
      <c r="AW373" s="303">
        <v>0</v>
      </c>
      <c r="AX373" s="309">
        <v>0</v>
      </c>
      <c r="AY373" s="309">
        <v>0</v>
      </c>
      <c r="AZ373" s="309">
        <v>0</v>
      </c>
      <c r="BA373" s="309">
        <v>0</v>
      </c>
      <c r="BB373" s="309">
        <v>0</v>
      </c>
      <c r="BC373" s="309">
        <v>0</v>
      </c>
      <c r="BD373" s="309">
        <v>0</v>
      </c>
      <c r="BE373" s="309">
        <v>0</v>
      </c>
      <c r="BF373" s="309">
        <v>0</v>
      </c>
      <c r="BG373" s="309">
        <v>0</v>
      </c>
      <c r="BH373" s="309">
        <v>0</v>
      </c>
      <c r="BI373" s="309">
        <v>0</v>
      </c>
      <c r="BJ373" s="309">
        <v>1</v>
      </c>
      <c r="BK373" s="309">
        <v>0</v>
      </c>
      <c r="BL373" s="309">
        <v>0</v>
      </c>
      <c r="BM373" s="309">
        <v>0</v>
      </c>
      <c r="BN373" s="309">
        <v>0</v>
      </c>
      <c r="BO373" s="309">
        <v>0</v>
      </c>
      <c r="BP373" s="309">
        <v>0</v>
      </c>
      <c r="BQ373" s="309">
        <v>0</v>
      </c>
      <c r="BR373" s="309">
        <v>0</v>
      </c>
      <c r="BS373" s="309">
        <v>0</v>
      </c>
      <c r="BT373" s="309">
        <v>0</v>
      </c>
      <c r="BU373" s="309">
        <v>0</v>
      </c>
      <c r="BV373" s="309">
        <v>0</v>
      </c>
      <c r="BW373" s="309">
        <v>0</v>
      </c>
      <c r="BX373" s="310">
        <v>1</v>
      </c>
      <c r="BY373" s="311">
        <v>5</v>
      </c>
      <c r="BZ373" s="309">
        <v>1</v>
      </c>
      <c r="CA373" s="303">
        <v>3</v>
      </c>
      <c r="CB373" s="309">
        <v>1</v>
      </c>
      <c r="CC373" s="302">
        <v>0</v>
      </c>
      <c r="CD373" s="302">
        <v>2</v>
      </c>
      <c r="CE373" s="309">
        <v>3</v>
      </c>
    </row>
    <row r="374" spans="1:83" ht="18">
      <c r="A374" s="332">
        <v>2022</v>
      </c>
      <c r="B374" s="298" t="s">
        <v>421</v>
      </c>
      <c r="C374" s="320">
        <v>44796.754801516203</v>
      </c>
      <c r="D374" s="320">
        <v>44801.467120891197</v>
      </c>
      <c r="E374" s="358">
        <v>59742</v>
      </c>
      <c r="F374" s="301">
        <v>2</v>
      </c>
      <c r="G374" s="309">
        <v>1</v>
      </c>
      <c r="H374" s="309">
        <v>1</v>
      </c>
      <c r="I374" s="309">
        <v>2</v>
      </c>
      <c r="J374" s="309">
        <v>1</v>
      </c>
      <c r="K374" s="309">
        <v>1</v>
      </c>
      <c r="L374" s="303">
        <v>3</v>
      </c>
      <c r="M374" s="309">
        <v>1</v>
      </c>
      <c r="N374" s="352">
        <v>1</v>
      </c>
      <c r="O374" s="309">
        <v>1</v>
      </c>
      <c r="P374" s="309">
        <v>1</v>
      </c>
      <c r="Q374" s="302">
        <v>1</v>
      </c>
      <c r="R374" s="331">
        <v>1</v>
      </c>
      <c r="S374" s="309">
        <v>2</v>
      </c>
      <c r="T374" s="309">
        <v>1</v>
      </c>
      <c r="U374" s="309">
        <v>1</v>
      </c>
      <c r="V374" s="309">
        <v>0</v>
      </c>
      <c r="W374" s="309">
        <v>0</v>
      </c>
      <c r="X374" s="309">
        <v>0</v>
      </c>
      <c r="Y374" s="309">
        <v>1</v>
      </c>
      <c r="Z374" s="309">
        <v>1</v>
      </c>
      <c r="AA374" s="309">
        <v>1</v>
      </c>
      <c r="AB374" s="309">
        <v>1</v>
      </c>
      <c r="AC374" s="309">
        <v>1</v>
      </c>
      <c r="AD374" s="309">
        <v>1</v>
      </c>
      <c r="AE374" s="302">
        <v>4</v>
      </c>
      <c r="AF374" s="302">
        <v>1</v>
      </c>
      <c r="AG374" s="302">
        <v>1</v>
      </c>
      <c r="AH374" s="302">
        <v>3</v>
      </c>
      <c r="AI374" s="302">
        <v>0</v>
      </c>
      <c r="AJ374" s="309">
        <v>0</v>
      </c>
      <c r="AK374" s="302">
        <v>0</v>
      </c>
      <c r="AL374" s="309">
        <v>4</v>
      </c>
      <c r="AM374" s="309">
        <v>3</v>
      </c>
      <c r="AN374" s="302">
        <v>1</v>
      </c>
      <c r="AO374" s="302">
        <v>1</v>
      </c>
      <c r="AP374" s="303">
        <v>1</v>
      </c>
      <c r="AQ374" s="303">
        <v>0</v>
      </c>
      <c r="AR374" s="303">
        <v>1</v>
      </c>
      <c r="AS374" s="302">
        <v>0</v>
      </c>
      <c r="AT374" s="302">
        <v>1</v>
      </c>
      <c r="AU374" s="302">
        <v>1</v>
      </c>
      <c r="AV374" s="303">
        <v>1</v>
      </c>
      <c r="AW374" s="303">
        <v>0</v>
      </c>
      <c r="AX374" s="309">
        <v>0</v>
      </c>
      <c r="AY374" s="309">
        <v>0</v>
      </c>
      <c r="AZ374" s="309">
        <v>0</v>
      </c>
      <c r="BA374" s="309">
        <v>0</v>
      </c>
      <c r="BB374" s="309">
        <v>0</v>
      </c>
      <c r="BC374" s="309">
        <v>0</v>
      </c>
      <c r="BD374" s="309">
        <v>0</v>
      </c>
      <c r="BE374" s="309">
        <v>0</v>
      </c>
      <c r="BF374" s="309">
        <v>0</v>
      </c>
      <c r="BG374" s="309">
        <v>0</v>
      </c>
      <c r="BH374" s="309">
        <v>0</v>
      </c>
      <c r="BI374" s="309">
        <v>0</v>
      </c>
      <c r="BJ374" s="309">
        <v>1</v>
      </c>
      <c r="BK374" s="309">
        <v>0</v>
      </c>
      <c r="BL374" s="309">
        <v>0</v>
      </c>
      <c r="BM374" s="309">
        <v>0</v>
      </c>
      <c r="BN374" s="309">
        <v>0</v>
      </c>
      <c r="BO374" s="309">
        <v>0</v>
      </c>
      <c r="BP374" s="309">
        <v>0</v>
      </c>
      <c r="BQ374" s="309">
        <v>0</v>
      </c>
      <c r="BR374" s="309">
        <v>0</v>
      </c>
      <c r="BS374" s="309">
        <v>0</v>
      </c>
      <c r="BT374" s="309">
        <v>0</v>
      </c>
      <c r="BU374" s="309">
        <v>0</v>
      </c>
      <c r="BV374" s="309">
        <v>0</v>
      </c>
      <c r="BW374" s="309">
        <v>0</v>
      </c>
      <c r="BX374" s="304">
        <v>0</v>
      </c>
      <c r="BY374" s="305">
        <v>0</v>
      </c>
      <c r="BZ374" s="309">
        <v>1</v>
      </c>
      <c r="CA374" s="303">
        <v>3</v>
      </c>
      <c r="CB374" s="309">
        <v>1</v>
      </c>
      <c r="CC374" s="302">
        <v>1</v>
      </c>
      <c r="CD374" s="302">
        <v>0</v>
      </c>
      <c r="CE374" s="309">
        <v>4</v>
      </c>
    </row>
    <row r="375" spans="1:83" ht="18">
      <c r="A375" s="332">
        <v>2022</v>
      </c>
      <c r="B375" s="298" t="s">
        <v>422</v>
      </c>
      <c r="C375" s="320">
        <v>44643.568829131902</v>
      </c>
      <c r="D375" s="320">
        <v>44652.511424641198</v>
      </c>
      <c r="E375" s="356">
        <v>64904</v>
      </c>
      <c r="F375" s="301">
        <v>3</v>
      </c>
      <c r="G375" s="302">
        <v>2</v>
      </c>
      <c r="H375" s="302">
        <v>1</v>
      </c>
      <c r="I375" s="302">
        <v>0</v>
      </c>
      <c r="J375" s="302">
        <v>1</v>
      </c>
      <c r="K375" s="302">
        <v>1</v>
      </c>
      <c r="L375" s="302">
        <v>3</v>
      </c>
      <c r="M375" s="302">
        <v>0</v>
      </c>
      <c r="N375" s="352">
        <v>1</v>
      </c>
      <c r="O375" s="302">
        <v>1</v>
      </c>
      <c r="P375" s="302">
        <v>1</v>
      </c>
      <c r="Q375" s="309">
        <v>2</v>
      </c>
      <c r="R375" s="302">
        <v>1</v>
      </c>
      <c r="S375" s="302">
        <v>1</v>
      </c>
      <c r="T375" s="302">
        <v>0</v>
      </c>
      <c r="U375" s="302">
        <v>0</v>
      </c>
      <c r="V375" s="302">
        <v>0</v>
      </c>
      <c r="W375" s="302">
        <v>0</v>
      </c>
      <c r="X375" s="302">
        <v>0</v>
      </c>
      <c r="Y375" s="302">
        <v>0</v>
      </c>
      <c r="Z375" s="302">
        <v>0</v>
      </c>
      <c r="AA375" s="302">
        <v>0</v>
      </c>
      <c r="AB375" s="302">
        <v>1</v>
      </c>
      <c r="AC375" s="302">
        <v>1</v>
      </c>
      <c r="AD375" s="302">
        <v>0</v>
      </c>
      <c r="AE375" s="302">
        <v>1</v>
      </c>
      <c r="AF375" s="302">
        <v>1</v>
      </c>
      <c r="AG375" s="302">
        <v>2</v>
      </c>
      <c r="AH375" s="302">
        <v>2</v>
      </c>
      <c r="AI375" s="302">
        <v>2</v>
      </c>
      <c r="AJ375" s="309">
        <v>0</v>
      </c>
      <c r="AK375" s="302">
        <v>2</v>
      </c>
      <c r="AL375" s="302">
        <v>3</v>
      </c>
      <c r="AM375" s="302">
        <v>2</v>
      </c>
      <c r="AN375" s="302">
        <v>0</v>
      </c>
      <c r="AO375" s="313">
        <v>0</v>
      </c>
      <c r="AP375" s="302">
        <v>2</v>
      </c>
      <c r="AQ375" s="303">
        <v>0</v>
      </c>
      <c r="AR375" s="309">
        <v>0</v>
      </c>
      <c r="AS375" s="303">
        <v>1</v>
      </c>
      <c r="AT375" s="302">
        <v>1</v>
      </c>
      <c r="AU375" s="302">
        <v>1</v>
      </c>
      <c r="AV375" s="302">
        <v>0</v>
      </c>
      <c r="AW375" s="302">
        <v>1</v>
      </c>
      <c r="AX375" s="302">
        <v>0</v>
      </c>
      <c r="AY375" s="302">
        <v>0</v>
      </c>
      <c r="AZ375" s="302">
        <v>0</v>
      </c>
      <c r="BA375" s="302">
        <v>0</v>
      </c>
      <c r="BB375" s="302">
        <v>1</v>
      </c>
      <c r="BC375" s="302">
        <v>0</v>
      </c>
      <c r="BD375" s="302">
        <v>0</v>
      </c>
      <c r="BE375" s="302">
        <v>0</v>
      </c>
      <c r="BF375" s="302">
        <v>0</v>
      </c>
      <c r="BG375" s="302">
        <v>0</v>
      </c>
      <c r="BH375" s="302">
        <v>0</v>
      </c>
      <c r="BI375" s="322">
        <v>0</v>
      </c>
      <c r="BJ375" s="302">
        <v>0</v>
      </c>
      <c r="BK375" s="302">
        <v>0</v>
      </c>
      <c r="BL375" s="302">
        <v>0</v>
      </c>
      <c r="BM375" s="302">
        <v>0</v>
      </c>
      <c r="BN375" s="302">
        <v>0</v>
      </c>
      <c r="BO375" s="302">
        <v>0</v>
      </c>
      <c r="BP375" s="302">
        <v>0</v>
      </c>
      <c r="BQ375" s="302">
        <v>0</v>
      </c>
      <c r="BR375" s="302">
        <v>0</v>
      </c>
      <c r="BS375" s="302">
        <v>0</v>
      </c>
      <c r="BT375" s="302">
        <v>1</v>
      </c>
      <c r="BU375" s="302">
        <v>0</v>
      </c>
      <c r="BV375" s="302">
        <v>0</v>
      </c>
      <c r="BW375" s="302">
        <v>0</v>
      </c>
      <c r="BX375" s="304">
        <v>0</v>
      </c>
      <c r="BY375" s="305">
        <v>0</v>
      </c>
      <c r="BZ375" s="302">
        <v>1</v>
      </c>
      <c r="CA375" s="302">
        <v>3</v>
      </c>
      <c r="CB375" s="302">
        <v>1</v>
      </c>
      <c r="CC375" s="309">
        <v>2</v>
      </c>
      <c r="CD375" s="302">
        <v>2</v>
      </c>
      <c r="CE375" s="302">
        <v>3</v>
      </c>
    </row>
    <row r="376" spans="1:83" ht="18">
      <c r="A376" s="332">
        <v>2022</v>
      </c>
      <c r="B376" s="298" t="s">
        <v>423</v>
      </c>
      <c r="C376" s="320">
        <v>44813.629462361103</v>
      </c>
      <c r="D376" s="320">
        <v>44815.394024884299</v>
      </c>
      <c r="E376" s="351">
        <v>37801</v>
      </c>
      <c r="F376" s="301">
        <v>3</v>
      </c>
      <c r="G376" s="322">
        <v>2</v>
      </c>
      <c r="H376" s="322">
        <v>1</v>
      </c>
      <c r="I376" s="322">
        <v>2</v>
      </c>
      <c r="J376" s="322">
        <v>1</v>
      </c>
      <c r="K376" s="322">
        <v>1</v>
      </c>
      <c r="L376" s="303">
        <v>3</v>
      </c>
      <c r="M376" s="303">
        <v>1</v>
      </c>
      <c r="N376" s="322">
        <v>1</v>
      </c>
      <c r="O376" s="322">
        <v>1</v>
      </c>
      <c r="P376" s="322">
        <v>0</v>
      </c>
      <c r="Q376" s="302">
        <v>0</v>
      </c>
      <c r="R376" s="322">
        <v>0</v>
      </c>
      <c r="S376" s="322">
        <v>0</v>
      </c>
      <c r="T376" s="322">
        <v>1</v>
      </c>
      <c r="U376" s="322">
        <v>0</v>
      </c>
      <c r="V376" s="322">
        <v>0</v>
      </c>
      <c r="W376" s="322">
        <v>0</v>
      </c>
      <c r="X376" s="322">
        <v>0</v>
      </c>
      <c r="Y376" s="322">
        <v>1</v>
      </c>
      <c r="Z376" s="322">
        <v>0</v>
      </c>
      <c r="AA376" s="322">
        <v>1</v>
      </c>
      <c r="AB376" s="322">
        <v>0</v>
      </c>
      <c r="AC376" s="322">
        <v>1</v>
      </c>
      <c r="AD376" s="322">
        <v>1</v>
      </c>
      <c r="AE376" s="302">
        <v>4</v>
      </c>
      <c r="AF376" s="302">
        <v>2</v>
      </c>
      <c r="AG376" s="302">
        <v>2</v>
      </c>
      <c r="AH376" s="302">
        <v>1</v>
      </c>
      <c r="AI376" s="302">
        <v>3</v>
      </c>
      <c r="AJ376" s="322">
        <v>0</v>
      </c>
      <c r="AK376" s="302">
        <v>2</v>
      </c>
      <c r="AL376" s="322">
        <v>3</v>
      </c>
      <c r="AM376" s="302">
        <v>1</v>
      </c>
      <c r="AN376" s="313">
        <v>1</v>
      </c>
      <c r="AO376" s="302">
        <v>1</v>
      </c>
      <c r="AP376" s="303">
        <v>1</v>
      </c>
      <c r="AQ376" s="303">
        <v>0</v>
      </c>
      <c r="AR376" s="322">
        <v>2</v>
      </c>
      <c r="AS376" s="303">
        <v>1</v>
      </c>
      <c r="AT376" s="302">
        <v>1</v>
      </c>
      <c r="AU376" s="303">
        <v>1</v>
      </c>
      <c r="AV376" s="302">
        <v>0</v>
      </c>
      <c r="AW376" s="302">
        <v>1</v>
      </c>
      <c r="AX376" s="322">
        <v>0</v>
      </c>
      <c r="AY376" s="322">
        <v>0</v>
      </c>
      <c r="AZ376" s="322">
        <v>0</v>
      </c>
      <c r="BA376" s="322">
        <v>0</v>
      </c>
      <c r="BB376" s="322">
        <v>0</v>
      </c>
      <c r="BC376" s="322">
        <v>0</v>
      </c>
      <c r="BD376" s="322">
        <v>1</v>
      </c>
      <c r="BE376" s="322">
        <v>0</v>
      </c>
      <c r="BF376" s="322">
        <v>0</v>
      </c>
      <c r="BG376" s="322">
        <v>0</v>
      </c>
      <c r="BH376" s="322">
        <v>0</v>
      </c>
      <c r="BI376" s="322">
        <v>0</v>
      </c>
      <c r="BJ376" s="322">
        <v>1</v>
      </c>
      <c r="BK376" s="322">
        <v>0</v>
      </c>
      <c r="BL376" s="322">
        <v>0</v>
      </c>
      <c r="BM376" s="322">
        <v>0</v>
      </c>
      <c r="BN376" s="322">
        <v>0</v>
      </c>
      <c r="BO376" s="322">
        <v>0</v>
      </c>
      <c r="BP376" s="322">
        <v>0</v>
      </c>
      <c r="BQ376" s="322">
        <v>0</v>
      </c>
      <c r="BR376" s="322">
        <v>0</v>
      </c>
      <c r="BS376" s="322">
        <v>0</v>
      </c>
      <c r="BT376" s="322">
        <v>0</v>
      </c>
      <c r="BU376" s="322">
        <v>1</v>
      </c>
      <c r="BV376" s="322">
        <v>0</v>
      </c>
      <c r="BW376" s="302">
        <v>1</v>
      </c>
      <c r="BX376" s="304">
        <v>0</v>
      </c>
      <c r="BY376" s="305">
        <v>0</v>
      </c>
      <c r="BZ376" s="322">
        <v>1</v>
      </c>
      <c r="CA376" s="303">
        <v>3</v>
      </c>
      <c r="CB376" s="322">
        <v>1</v>
      </c>
      <c r="CC376" s="302">
        <v>0</v>
      </c>
      <c r="CD376" s="302">
        <v>2</v>
      </c>
      <c r="CE376" s="322">
        <v>3</v>
      </c>
    </row>
    <row r="377" spans="1:83" ht="18">
      <c r="A377" s="332">
        <v>2022</v>
      </c>
      <c r="B377" s="298" t="s">
        <v>424</v>
      </c>
      <c r="C377" s="320">
        <v>44848.359980428198</v>
      </c>
      <c r="D377" s="320">
        <v>44849.436253530097</v>
      </c>
      <c r="E377" s="345">
        <v>70540</v>
      </c>
      <c r="F377" s="301">
        <v>1</v>
      </c>
      <c r="G377" s="322">
        <v>2</v>
      </c>
      <c r="H377" s="322">
        <v>1</v>
      </c>
      <c r="I377" s="322">
        <v>2</v>
      </c>
      <c r="J377" s="322">
        <v>1</v>
      </c>
      <c r="K377" s="322">
        <v>1</v>
      </c>
      <c r="L377" s="322">
        <v>3</v>
      </c>
      <c r="M377" s="322">
        <v>1</v>
      </c>
      <c r="N377" s="352">
        <v>1</v>
      </c>
      <c r="O377" s="322">
        <v>1</v>
      </c>
      <c r="P377" s="322">
        <v>0</v>
      </c>
      <c r="Q377" s="302">
        <v>0</v>
      </c>
      <c r="R377" s="322">
        <v>0</v>
      </c>
      <c r="S377" s="322">
        <v>0</v>
      </c>
      <c r="T377" s="322">
        <v>0</v>
      </c>
      <c r="U377" s="322">
        <v>0</v>
      </c>
      <c r="V377" s="322">
        <v>0</v>
      </c>
      <c r="W377" s="322">
        <v>0</v>
      </c>
      <c r="X377" s="322">
        <v>0</v>
      </c>
      <c r="Y377" s="322">
        <v>1</v>
      </c>
      <c r="Z377" s="322">
        <v>1</v>
      </c>
      <c r="AA377" s="322">
        <v>0</v>
      </c>
      <c r="AB377" s="322">
        <v>1</v>
      </c>
      <c r="AC377" s="322">
        <v>1</v>
      </c>
      <c r="AD377" s="322">
        <v>0</v>
      </c>
      <c r="AE377" s="302">
        <v>1</v>
      </c>
      <c r="AF377" s="302">
        <v>1</v>
      </c>
      <c r="AG377" s="302">
        <v>1</v>
      </c>
      <c r="AH377" s="302">
        <v>1</v>
      </c>
      <c r="AI377" s="302">
        <v>3</v>
      </c>
      <c r="AJ377" s="309">
        <v>0</v>
      </c>
      <c r="AK377" s="302">
        <v>0</v>
      </c>
      <c r="AL377" s="322">
        <v>3</v>
      </c>
      <c r="AM377" s="302">
        <v>2</v>
      </c>
      <c r="AN377" s="313">
        <v>1</v>
      </c>
      <c r="AO377" s="302">
        <v>1</v>
      </c>
      <c r="AP377" s="303">
        <v>1</v>
      </c>
      <c r="AQ377" s="303">
        <v>0</v>
      </c>
      <c r="AR377" s="303">
        <v>1</v>
      </c>
      <c r="AS377" s="303">
        <v>1</v>
      </c>
      <c r="AT377" s="302">
        <v>2</v>
      </c>
      <c r="AU377" s="303">
        <v>2</v>
      </c>
      <c r="AV377" s="303">
        <v>0</v>
      </c>
      <c r="AW377" s="303">
        <v>0</v>
      </c>
      <c r="AX377" s="322">
        <v>0</v>
      </c>
      <c r="AY377" s="322">
        <v>0</v>
      </c>
      <c r="AZ377" s="322">
        <v>0</v>
      </c>
      <c r="BA377" s="322">
        <v>0</v>
      </c>
      <c r="BB377" s="322">
        <v>0</v>
      </c>
      <c r="BC377" s="322">
        <v>0</v>
      </c>
      <c r="BD377" s="322">
        <v>0</v>
      </c>
      <c r="BE377" s="322">
        <v>0</v>
      </c>
      <c r="BF377" s="322">
        <v>0</v>
      </c>
      <c r="BG377" s="322">
        <v>0</v>
      </c>
      <c r="BH377" s="322">
        <v>1</v>
      </c>
      <c r="BI377" s="322">
        <v>0</v>
      </c>
      <c r="BJ377" s="322">
        <v>0</v>
      </c>
      <c r="BK377" s="322">
        <v>0</v>
      </c>
      <c r="BL377" s="322">
        <v>0</v>
      </c>
      <c r="BM377" s="322">
        <v>0</v>
      </c>
      <c r="BN377" s="322">
        <v>0</v>
      </c>
      <c r="BO377" s="322">
        <v>0</v>
      </c>
      <c r="BP377" s="322">
        <v>0</v>
      </c>
      <c r="BQ377" s="322">
        <v>0</v>
      </c>
      <c r="BR377" s="322">
        <v>0</v>
      </c>
      <c r="BS377" s="322">
        <v>0</v>
      </c>
      <c r="BT377" s="322">
        <v>0</v>
      </c>
      <c r="BU377" s="322">
        <v>0</v>
      </c>
      <c r="BV377" s="322">
        <v>0</v>
      </c>
      <c r="BW377" s="302">
        <v>0</v>
      </c>
      <c r="BX377" s="304">
        <v>0</v>
      </c>
      <c r="BY377" s="305">
        <v>0</v>
      </c>
      <c r="BZ377" s="322">
        <v>1</v>
      </c>
      <c r="CA377" s="322">
        <v>3</v>
      </c>
      <c r="CB377" s="322">
        <v>1</v>
      </c>
      <c r="CC377" s="302">
        <v>0</v>
      </c>
      <c r="CD377" s="302">
        <v>0</v>
      </c>
      <c r="CE377" s="322">
        <v>3</v>
      </c>
    </row>
    <row r="378" spans="1:83" ht="18">
      <c r="A378" s="332">
        <v>2022</v>
      </c>
      <c r="B378" s="298" t="s">
        <v>425</v>
      </c>
      <c r="C378" s="320">
        <v>44582.645664536998</v>
      </c>
      <c r="D378" s="320">
        <v>44586.417887245399</v>
      </c>
      <c r="E378" s="359">
        <v>33572</v>
      </c>
      <c r="F378" s="301">
        <v>3</v>
      </c>
      <c r="G378" s="302">
        <v>2</v>
      </c>
      <c r="H378" s="352">
        <v>1</v>
      </c>
      <c r="I378" s="302">
        <v>2</v>
      </c>
      <c r="J378" s="302">
        <v>1</v>
      </c>
      <c r="K378" s="352">
        <v>1</v>
      </c>
      <c r="L378" s="303">
        <v>3</v>
      </c>
      <c r="M378" s="303">
        <v>1</v>
      </c>
      <c r="N378" s="352">
        <v>1</v>
      </c>
      <c r="O378" s="302">
        <v>4</v>
      </c>
      <c r="P378" s="302">
        <v>0</v>
      </c>
      <c r="Q378" s="302">
        <v>0</v>
      </c>
      <c r="R378" s="302">
        <v>0</v>
      </c>
      <c r="S378" s="302">
        <v>0</v>
      </c>
      <c r="T378" s="302">
        <v>0</v>
      </c>
      <c r="U378" s="302">
        <v>0</v>
      </c>
      <c r="V378" s="302">
        <v>0</v>
      </c>
      <c r="W378" s="302">
        <v>0</v>
      </c>
      <c r="X378" s="302">
        <v>0</v>
      </c>
      <c r="Y378" s="302">
        <v>1</v>
      </c>
      <c r="Z378" s="302">
        <v>0</v>
      </c>
      <c r="AA378" s="302">
        <v>1</v>
      </c>
      <c r="AB378" s="302">
        <v>0</v>
      </c>
      <c r="AC378" s="302">
        <v>1</v>
      </c>
      <c r="AD378" s="302">
        <v>1</v>
      </c>
      <c r="AE378" s="302">
        <v>1</v>
      </c>
      <c r="AF378" s="302">
        <v>1</v>
      </c>
      <c r="AG378" s="302">
        <v>1</v>
      </c>
      <c r="AH378" s="302">
        <v>2</v>
      </c>
      <c r="AI378" s="302">
        <v>3</v>
      </c>
      <c r="AJ378" s="309">
        <v>0</v>
      </c>
      <c r="AK378" s="302">
        <v>2</v>
      </c>
      <c r="AL378" s="302">
        <v>3</v>
      </c>
      <c r="AM378" s="309">
        <v>3</v>
      </c>
      <c r="AN378" s="313">
        <v>1</v>
      </c>
      <c r="AO378" s="302">
        <v>1</v>
      </c>
      <c r="AP378" s="303">
        <v>1</v>
      </c>
      <c r="AQ378" s="303">
        <v>0</v>
      </c>
      <c r="AR378" s="303">
        <v>1</v>
      </c>
      <c r="AS378" s="303">
        <v>1</v>
      </c>
      <c r="AT378" s="302">
        <v>1</v>
      </c>
      <c r="AU378" s="302">
        <v>1</v>
      </c>
      <c r="AV378" s="302">
        <v>0</v>
      </c>
      <c r="AW378" s="302">
        <v>1</v>
      </c>
      <c r="AX378" s="302">
        <v>0</v>
      </c>
      <c r="AY378" s="302">
        <v>0</v>
      </c>
      <c r="AZ378" s="302">
        <v>0</v>
      </c>
      <c r="BA378" s="302">
        <v>0</v>
      </c>
      <c r="BB378" s="302">
        <v>0</v>
      </c>
      <c r="BC378" s="302">
        <v>0</v>
      </c>
      <c r="BD378" s="302">
        <v>0</v>
      </c>
      <c r="BE378" s="302">
        <v>0</v>
      </c>
      <c r="BF378" s="302">
        <v>0</v>
      </c>
      <c r="BG378" s="302">
        <v>0</v>
      </c>
      <c r="BH378" s="302">
        <v>1</v>
      </c>
      <c r="BI378" s="322">
        <v>0</v>
      </c>
      <c r="BJ378" s="302">
        <v>1</v>
      </c>
      <c r="BK378" s="302">
        <v>0</v>
      </c>
      <c r="BL378" s="302">
        <v>0</v>
      </c>
      <c r="BM378" s="302">
        <v>0</v>
      </c>
      <c r="BN378" s="302">
        <v>0</v>
      </c>
      <c r="BO378" s="302">
        <v>0</v>
      </c>
      <c r="BP378" s="302">
        <v>0</v>
      </c>
      <c r="BQ378" s="302">
        <v>0</v>
      </c>
      <c r="BR378" s="302">
        <v>0</v>
      </c>
      <c r="BS378" s="302">
        <v>0</v>
      </c>
      <c r="BT378" s="302">
        <v>0</v>
      </c>
      <c r="BU378" s="302">
        <v>0</v>
      </c>
      <c r="BV378" s="302">
        <v>0</v>
      </c>
      <c r="BW378" s="302">
        <v>0</v>
      </c>
      <c r="BX378" s="304">
        <v>0</v>
      </c>
      <c r="BY378" s="305">
        <v>0</v>
      </c>
      <c r="BZ378" s="302">
        <v>1</v>
      </c>
      <c r="CA378" s="303">
        <v>3</v>
      </c>
      <c r="CB378" s="302">
        <v>2</v>
      </c>
      <c r="CC378" s="302">
        <v>0</v>
      </c>
      <c r="CD378" s="302">
        <v>2</v>
      </c>
      <c r="CE378" s="302">
        <v>3</v>
      </c>
    </row>
    <row r="379" spans="1:83" ht="18">
      <c r="A379" s="332">
        <v>2022</v>
      </c>
      <c r="B379" s="298" t="s">
        <v>426</v>
      </c>
      <c r="C379" s="320">
        <v>44631.756863287002</v>
      </c>
      <c r="D379" s="320">
        <v>44633.404488101798</v>
      </c>
      <c r="E379" s="344">
        <v>64998</v>
      </c>
      <c r="F379" s="301">
        <v>2</v>
      </c>
      <c r="G379" s="334">
        <v>1</v>
      </c>
      <c r="H379" s="334">
        <v>1</v>
      </c>
      <c r="I379" s="334">
        <v>2</v>
      </c>
      <c r="J379" s="334">
        <v>1</v>
      </c>
      <c r="K379" s="334">
        <v>1</v>
      </c>
      <c r="L379" s="334">
        <v>3</v>
      </c>
      <c r="M379" s="334">
        <v>1</v>
      </c>
      <c r="N379" s="352">
        <v>1</v>
      </c>
      <c r="O379" s="334">
        <v>1</v>
      </c>
      <c r="P379" s="334">
        <v>0</v>
      </c>
      <c r="Q379" s="302">
        <v>0</v>
      </c>
      <c r="R379" s="334">
        <v>0</v>
      </c>
      <c r="S379" s="334">
        <v>0</v>
      </c>
      <c r="T379" s="334">
        <v>0</v>
      </c>
      <c r="U379" s="334">
        <v>1</v>
      </c>
      <c r="V379" s="334">
        <v>0</v>
      </c>
      <c r="W379" s="334">
        <v>0</v>
      </c>
      <c r="X379" s="334">
        <v>0</v>
      </c>
      <c r="Y379" s="334">
        <v>0</v>
      </c>
      <c r="Z379" s="334">
        <v>1</v>
      </c>
      <c r="AA379" s="334">
        <v>1</v>
      </c>
      <c r="AB379" s="334">
        <v>0</v>
      </c>
      <c r="AC379" s="334">
        <v>1</v>
      </c>
      <c r="AD379" s="334">
        <v>0</v>
      </c>
      <c r="AE379" s="302">
        <v>3</v>
      </c>
      <c r="AF379" s="302">
        <v>1</v>
      </c>
      <c r="AG379" s="302">
        <v>2</v>
      </c>
      <c r="AH379" s="302">
        <v>2</v>
      </c>
      <c r="AI379" s="302">
        <v>3</v>
      </c>
      <c r="AJ379" s="309">
        <v>0</v>
      </c>
      <c r="AK379" s="302">
        <v>0</v>
      </c>
      <c r="AL379" s="334">
        <v>4</v>
      </c>
      <c r="AM379" s="302">
        <v>1</v>
      </c>
      <c r="AN379" s="303">
        <v>0</v>
      </c>
      <c r="AO379" s="303">
        <v>0</v>
      </c>
      <c r="AP379" s="303">
        <v>1</v>
      </c>
      <c r="AQ379" s="303">
        <v>0</v>
      </c>
      <c r="AR379" s="303">
        <v>1</v>
      </c>
      <c r="AS379" s="303">
        <v>1</v>
      </c>
      <c r="AT379" s="302">
        <v>2</v>
      </c>
      <c r="AU379" s="303">
        <v>2</v>
      </c>
      <c r="AV379" s="302">
        <v>0</v>
      </c>
      <c r="AW379" s="302">
        <v>1</v>
      </c>
      <c r="AX379" s="334">
        <v>0</v>
      </c>
      <c r="AY379" s="334">
        <v>0</v>
      </c>
      <c r="AZ379" s="334">
        <v>0</v>
      </c>
      <c r="BA379" s="334">
        <v>0</v>
      </c>
      <c r="BB379" s="334">
        <v>0</v>
      </c>
      <c r="BC379" s="334">
        <v>0</v>
      </c>
      <c r="BD379" s="334">
        <v>1</v>
      </c>
      <c r="BE379" s="334">
        <v>0</v>
      </c>
      <c r="BF379" s="334">
        <v>0</v>
      </c>
      <c r="BG379" s="334">
        <v>0</v>
      </c>
      <c r="BH379" s="334">
        <v>0</v>
      </c>
      <c r="BI379" s="334">
        <v>1</v>
      </c>
      <c r="BJ379" s="334">
        <v>1</v>
      </c>
      <c r="BK379" s="334">
        <v>0</v>
      </c>
      <c r="BL379" s="334">
        <v>0</v>
      </c>
      <c r="BM379" s="334">
        <v>0</v>
      </c>
      <c r="BN379" s="334">
        <v>0</v>
      </c>
      <c r="BO379" s="334">
        <v>0</v>
      </c>
      <c r="BP379" s="334">
        <v>0</v>
      </c>
      <c r="BQ379" s="334">
        <v>0</v>
      </c>
      <c r="BR379" s="334">
        <v>0</v>
      </c>
      <c r="BS379" s="334">
        <v>0</v>
      </c>
      <c r="BT379" s="334">
        <v>0</v>
      </c>
      <c r="BU379" s="334">
        <v>0</v>
      </c>
      <c r="BV379" s="334">
        <v>0</v>
      </c>
      <c r="BW379" s="334">
        <v>0</v>
      </c>
      <c r="BX379" s="304">
        <v>0</v>
      </c>
      <c r="BY379" s="305">
        <v>0</v>
      </c>
      <c r="BZ379" s="334">
        <v>1</v>
      </c>
      <c r="CA379" s="334">
        <v>3</v>
      </c>
      <c r="CB379" s="334">
        <v>1</v>
      </c>
      <c r="CC379" s="302">
        <v>0</v>
      </c>
      <c r="CD379" s="302">
        <v>0</v>
      </c>
      <c r="CE379" s="334">
        <v>4</v>
      </c>
    </row>
    <row r="380" spans="1:83" ht="18">
      <c r="A380" s="332">
        <v>2022</v>
      </c>
      <c r="B380" s="298" t="s">
        <v>427</v>
      </c>
      <c r="C380" s="320">
        <v>44666.729455636603</v>
      </c>
      <c r="D380" s="320">
        <v>44670.4296164236</v>
      </c>
      <c r="E380" s="341">
        <v>60284</v>
      </c>
      <c r="F380" s="301">
        <v>3</v>
      </c>
      <c r="G380" s="309">
        <v>1</v>
      </c>
      <c r="H380" s="309">
        <v>1</v>
      </c>
      <c r="I380" s="309">
        <v>2</v>
      </c>
      <c r="J380" s="309">
        <v>1</v>
      </c>
      <c r="K380" s="309">
        <v>1</v>
      </c>
      <c r="L380" s="309">
        <v>3</v>
      </c>
      <c r="M380" s="309">
        <v>1</v>
      </c>
      <c r="N380" s="352">
        <v>1</v>
      </c>
      <c r="O380" s="302">
        <v>4</v>
      </c>
      <c r="P380" s="309">
        <v>0</v>
      </c>
      <c r="Q380" s="302">
        <v>0</v>
      </c>
      <c r="R380" s="309">
        <v>1</v>
      </c>
      <c r="S380" s="309">
        <v>1</v>
      </c>
      <c r="T380" s="309">
        <v>1</v>
      </c>
      <c r="U380" s="309">
        <v>0</v>
      </c>
      <c r="V380" s="309">
        <v>0</v>
      </c>
      <c r="W380" s="309">
        <v>0</v>
      </c>
      <c r="X380" s="309">
        <v>0</v>
      </c>
      <c r="Y380" s="309">
        <v>1</v>
      </c>
      <c r="Z380" s="309">
        <v>0</v>
      </c>
      <c r="AA380" s="309">
        <v>1</v>
      </c>
      <c r="AB380" s="309">
        <v>0</v>
      </c>
      <c r="AC380" s="309">
        <v>1</v>
      </c>
      <c r="AD380" s="309">
        <v>0</v>
      </c>
      <c r="AE380" s="302">
        <v>1</v>
      </c>
      <c r="AF380" s="302">
        <v>1</v>
      </c>
      <c r="AG380" s="302">
        <v>0</v>
      </c>
      <c r="AH380" s="302">
        <v>1</v>
      </c>
      <c r="AI380" s="302">
        <v>3</v>
      </c>
      <c r="AJ380" s="309">
        <v>1</v>
      </c>
      <c r="AK380" s="302">
        <v>2</v>
      </c>
      <c r="AL380" s="309">
        <v>3</v>
      </c>
      <c r="AM380" s="302">
        <v>1</v>
      </c>
      <c r="AN380" s="303">
        <v>0</v>
      </c>
      <c r="AO380" s="303">
        <v>0</v>
      </c>
      <c r="AP380" s="303">
        <v>1</v>
      </c>
      <c r="AQ380" s="303">
        <v>0</v>
      </c>
      <c r="AR380" s="303">
        <v>1</v>
      </c>
      <c r="AS380" s="303">
        <v>1</v>
      </c>
      <c r="AT380" s="302">
        <v>2</v>
      </c>
      <c r="AU380" s="303">
        <v>2</v>
      </c>
      <c r="AV380" s="303">
        <v>1</v>
      </c>
      <c r="AW380" s="303">
        <v>0</v>
      </c>
      <c r="AX380" s="309">
        <v>0</v>
      </c>
      <c r="AY380" s="309">
        <v>0</v>
      </c>
      <c r="AZ380" s="309">
        <v>0</v>
      </c>
      <c r="BA380" s="309">
        <v>0</v>
      </c>
      <c r="BB380" s="309">
        <v>0</v>
      </c>
      <c r="BC380" s="309">
        <v>0</v>
      </c>
      <c r="BD380" s="309">
        <v>1</v>
      </c>
      <c r="BE380" s="309">
        <v>0</v>
      </c>
      <c r="BF380" s="309">
        <v>0</v>
      </c>
      <c r="BG380" s="309">
        <v>0</v>
      </c>
      <c r="BH380" s="309">
        <v>1</v>
      </c>
      <c r="BI380" s="309">
        <v>1</v>
      </c>
      <c r="BJ380" s="309">
        <v>1</v>
      </c>
      <c r="BK380" s="309">
        <v>0</v>
      </c>
      <c r="BL380" s="309">
        <v>0</v>
      </c>
      <c r="BM380" s="309">
        <v>0</v>
      </c>
      <c r="BN380" s="309">
        <v>0</v>
      </c>
      <c r="BO380" s="309">
        <v>1</v>
      </c>
      <c r="BP380" s="309">
        <v>0</v>
      </c>
      <c r="BQ380" s="309">
        <v>0</v>
      </c>
      <c r="BR380" s="309">
        <v>0</v>
      </c>
      <c r="BS380" s="309">
        <v>0</v>
      </c>
      <c r="BT380" s="309">
        <v>0</v>
      </c>
      <c r="BU380" s="309">
        <v>0</v>
      </c>
      <c r="BV380" s="309">
        <v>0</v>
      </c>
      <c r="BW380" s="309">
        <v>0</v>
      </c>
      <c r="BX380" s="304">
        <v>0</v>
      </c>
      <c r="BY380" s="305">
        <v>0</v>
      </c>
      <c r="BZ380" s="309">
        <v>1</v>
      </c>
      <c r="CA380" s="309">
        <v>3</v>
      </c>
      <c r="CB380" s="309">
        <v>1</v>
      </c>
      <c r="CC380" s="302">
        <v>0</v>
      </c>
      <c r="CD380" s="302">
        <v>2</v>
      </c>
      <c r="CE380" s="309">
        <v>3</v>
      </c>
    </row>
    <row r="381" spans="1:83" ht="18">
      <c r="A381" s="332">
        <v>2022</v>
      </c>
      <c r="B381" s="298" t="s">
        <v>428</v>
      </c>
      <c r="C381" s="320">
        <v>44803.631265000004</v>
      </c>
      <c r="D381" s="320">
        <v>44809.610952245399</v>
      </c>
      <c r="E381" s="360">
        <v>69643</v>
      </c>
      <c r="F381" s="301">
        <v>3</v>
      </c>
      <c r="G381" s="334">
        <v>1</v>
      </c>
      <c r="H381" s="334">
        <v>1</v>
      </c>
      <c r="I381" s="334">
        <v>2</v>
      </c>
      <c r="J381" s="334">
        <v>1</v>
      </c>
      <c r="K381" s="334">
        <v>1</v>
      </c>
      <c r="L381" s="303">
        <v>3</v>
      </c>
      <c r="M381" s="303">
        <v>1</v>
      </c>
      <c r="N381" s="334">
        <v>0</v>
      </c>
      <c r="O381" s="334">
        <v>2</v>
      </c>
      <c r="P381" s="334">
        <v>1</v>
      </c>
      <c r="Q381" s="302">
        <v>1</v>
      </c>
      <c r="R381" s="334">
        <v>2</v>
      </c>
      <c r="S381" s="334">
        <v>0</v>
      </c>
      <c r="T381" s="334">
        <v>0</v>
      </c>
      <c r="U381" s="334">
        <v>1</v>
      </c>
      <c r="V381" s="334">
        <v>0</v>
      </c>
      <c r="W381" s="334">
        <v>0</v>
      </c>
      <c r="X381" s="334">
        <v>0</v>
      </c>
      <c r="Y381" s="334">
        <v>1</v>
      </c>
      <c r="Z381" s="334">
        <v>1</v>
      </c>
      <c r="AA381" s="334">
        <v>1</v>
      </c>
      <c r="AB381" s="334">
        <v>1</v>
      </c>
      <c r="AC381" s="334">
        <v>1</v>
      </c>
      <c r="AD381" s="334">
        <v>1</v>
      </c>
      <c r="AE381" s="302">
        <v>3</v>
      </c>
      <c r="AF381" s="302">
        <v>3</v>
      </c>
      <c r="AG381" s="302">
        <v>1</v>
      </c>
      <c r="AH381" s="302">
        <v>2</v>
      </c>
      <c r="AI381" s="302">
        <v>2</v>
      </c>
      <c r="AJ381" s="334">
        <v>0</v>
      </c>
      <c r="AK381" s="302">
        <v>0</v>
      </c>
      <c r="AL381" s="334">
        <v>3</v>
      </c>
      <c r="AM381" s="302">
        <v>2</v>
      </c>
      <c r="AN381" s="303">
        <v>0</v>
      </c>
      <c r="AO381" s="303">
        <v>0</v>
      </c>
      <c r="AP381" s="303">
        <v>1</v>
      </c>
      <c r="AQ381" s="303">
        <v>0</v>
      </c>
      <c r="AR381" s="303">
        <v>1</v>
      </c>
      <c r="AS381" s="303">
        <v>1</v>
      </c>
      <c r="AT381" s="302">
        <v>2</v>
      </c>
      <c r="AU381" s="303">
        <v>2</v>
      </c>
      <c r="AV381" s="303">
        <v>1</v>
      </c>
      <c r="AW381" s="303">
        <v>0</v>
      </c>
      <c r="AX381" s="334">
        <v>0</v>
      </c>
      <c r="AY381" s="334">
        <v>1</v>
      </c>
      <c r="AZ381" s="334">
        <v>0</v>
      </c>
      <c r="BA381" s="334">
        <v>0</v>
      </c>
      <c r="BB381" s="334">
        <v>0</v>
      </c>
      <c r="BC381" s="334">
        <v>0</v>
      </c>
      <c r="BD381" s="334">
        <v>1</v>
      </c>
      <c r="BE381" s="334">
        <v>0</v>
      </c>
      <c r="BF381" s="334">
        <v>0</v>
      </c>
      <c r="BG381" s="334">
        <v>0</v>
      </c>
      <c r="BH381" s="334">
        <v>0</v>
      </c>
      <c r="BI381" s="334">
        <v>0</v>
      </c>
      <c r="BJ381" s="334">
        <v>1</v>
      </c>
      <c r="BK381" s="334">
        <v>0</v>
      </c>
      <c r="BL381" s="334">
        <v>0</v>
      </c>
      <c r="BM381" s="334">
        <v>0</v>
      </c>
      <c r="BN381" s="334">
        <v>0</v>
      </c>
      <c r="BO381" s="334">
        <v>1</v>
      </c>
      <c r="BP381" s="334">
        <v>0</v>
      </c>
      <c r="BQ381" s="334">
        <v>0</v>
      </c>
      <c r="BR381" s="334">
        <v>0</v>
      </c>
      <c r="BS381" s="334">
        <v>0</v>
      </c>
      <c r="BT381" s="334">
        <v>0</v>
      </c>
      <c r="BU381" s="334">
        <v>0</v>
      </c>
      <c r="BV381" s="334">
        <v>1</v>
      </c>
      <c r="BW381" s="334">
        <v>0</v>
      </c>
      <c r="BX381" s="304">
        <v>0</v>
      </c>
      <c r="BY381" s="305">
        <v>0</v>
      </c>
      <c r="BZ381" s="334">
        <v>1</v>
      </c>
      <c r="CA381" s="303">
        <v>3</v>
      </c>
      <c r="CB381" s="334">
        <v>1</v>
      </c>
      <c r="CC381" s="302">
        <v>1</v>
      </c>
      <c r="CD381" s="302">
        <v>0</v>
      </c>
      <c r="CE381" s="334">
        <v>3</v>
      </c>
    </row>
    <row r="382" spans="1:83" ht="18">
      <c r="A382" s="332">
        <v>2022</v>
      </c>
      <c r="B382" s="298" t="s">
        <v>429</v>
      </c>
      <c r="C382" s="320">
        <v>44578.568902094899</v>
      </c>
      <c r="D382" s="320">
        <v>44580.4556223611</v>
      </c>
      <c r="E382" s="361">
        <v>62837</v>
      </c>
      <c r="F382" s="301">
        <v>3</v>
      </c>
      <c r="G382" s="309">
        <v>1</v>
      </c>
      <c r="H382" s="309">
        <v>1</v>
      </c>
      <c r="I382" s="309">
        <v>2</v>
      </c>
      <c r="J382" s="309">
        <v>1</v>
      </c>
      <c r="K382" s="309">
        <v>1</v>
      </c>
      <c r="L382" s="309">
        <v>3</v>
      </c>
      <c r="M382" s="309">
        <v>1</v>
      </c>
      <c r="N382" s="352">
        <v>1</v>
      </c>
      <c r="O382" s="309">
        <v>0</v>
      </c>
      <c r="P382" s="309">
        <v>0</v>
      </c>
      <c r="Q382" s="302">
        <v>0</v>
      </c>
      <c r="R382" s="309">
        <v>0</v>
      </c>
      <c r="S382" s="309">
        <v>0</v>
      </c>
      <c r="T382" s="309">
        <v>0</v>
      </c>
      <c r="U382" s="309">
        <v>0</v>
      </c>
      <c r="V382" s="309">
        <v>0</v>
      </c>
      <c r="W382" s="309">
        <v>0</v>
      </c>
      <c r="X382" s="309">
        <v>0</v>
      </c>
      <c r="Y382" s="309">
        <v>1</v>
      </c>
      <c r="Z382" s="309">
        <v>1</v>
      </c>
      <c r="AA382" s="309">
        <v>0</v>
      </c>
      <c r="AB382" s="309">
        <v>1</v>
      </c>
      <c r="AC382" s="309">
        <v>1</v>
      </c>
      <c r="AD382" s="309">
        <v>0</v>
      </c>
      <c r="AE382" s="302">
        <v>3</v>
      </c>
      <c r="AF382" s="302">
        <v>1</v>
      </c>
      <c r="AG382" s="302">
        <v>1</v>
      </c>
      <c r="AH382" s="302">
        <v>1</v>
      </c>
      <c r="AI382" s="302">
        <v>2</v>
      </c>
      <c r="AJ382" s="309">
        <v>0</v>
      </c>
      <c r="AK382" s="302">
        <v>0</v>
      </c>
      <c r="AL382" s="309">
        <v>3</v>
      </c>
      <c r="AM382" s="302">
        <v>1</v>
      </c>
      <c r="AN382" s="303">
        <v>0</v>
      </c>
      <c r="AO382" s="303">
        <v>0</v>
      </c>
      <c r="AP382" s="303">
        <v>1</v>
      </c>
      <c r="AQ382" s="303">
        <v>0</v>
      </c>
      <c r="AR382" s="303">
        <v>1</v>
      </c>
      <c r="AS382" s="302">
        <v>0</v>
      </c>
      <c r="AT382" s="302">
        <v>1</v>
      </c>
      <c r="AU382" s="302">
        <v>1</v>
      </c>
      <c r="AV382" s="302">
        <v>0</v>
      </c>
      <c r="AW382" s="302">
        <v>1</v>
      </c>
      <c r="AX382" s="309">
        <v>1</v>
      </c>
      <c r="AY382" s="309">
        <v>0</v>
      </c>
      <c r="AZ382" s="309">
        <v>0</v>
      </c>
      <c r="BA382" s="309">
        <v>0</v>
      </c>
      <c r="BB382" s="309">
        <v>1</v>
      </c>
      <c r="BC382" s="309">
        <v>0</v>
      </c>
      <c r="BD382" s="309">
        <v>0</v>
      </c>
      <c r="BE382" s="309">
        <v>0</v>
      </c>
      <c r="BF382" s="309">
        <v>0</v>
      </c>
      <c r="BG382" s="309">
        <v>0</v>
      </c>
      <c r="BH382" s="309">
        <v>1</v>
      </c>
      <c r="BI382" s="309">
        <v>0</v>
      </c>
      <c r="BJ382" s="309">
        <v>1</v>
      </c>
      <c r="BK382" s="309">
        <v>0</v>
      </c>
      <c r="BL382" s="309">
        <v>0</v>
      </c>
      <c r="BM382" s="309">
        <v>0</v>
      </c>
      <c r="BN382" s="309">
        <v>0</v>
      </c>
      <c r="BO382" s="309">
        <v>0</v>
      </c>
      <c r="BP382" s="309">
        <v>0</v>
      </c>
      <c r="BQ382" s="309">
        <v>0</v>
      </c>
      <c r="BR382" s="309">
        <v>0</v>
      </c>
      <c r="BS382" s="309">
        <v>0</v>
      </c>
      <c r="BT382" s="309">
        <v>0</v>
      </c>
      <c r="BU382" s="309">
        <v>0</v>
      </c>
      <c r="BV382" s="309">
        <v>0</v>
      </c>
      <c r="BW382" s="309">
        <v>0</v>
      </c>
      <c r="BX382" s="310">
        <v>3</v>
      </c>
      <c r="BY382" s="311">
        <v>5</v>
      </c>
      <c r="BZ382" s="309">
        <v>1</v>
      </c>
      <c r="CA382" s="309">
        <v>3</v>
      </c>
      <c r="CB382" s="309">
        <v>1</v>
      </c>
      <c r="CC382" s="302">
        <v>0</v>
      </c>
      <c r="CD382" s="302">
        <v>0</v>
      </c>
      <c r="CE382" s="309">
        <v>3</v>
      </c>
    </row>
    <row r="383" spans="1:83" ht="18">
      <c r="A383" s="332">
        <v>2022</v>
      </c>
      <c r="B383" s="298" t="s">
        <v>430</v>
      </c>
      <c r="C383" s="320">
        <v>44709.9256147454</v>
      </c>
      <c r="D383" s="320">
        <v>44712.421257407397</v>
      </c>
      <c r="E383" s="361">
        <v>62837</v>
      </c>
      <c r="F383" s="301">
        <v>3</v>
      </c>
      <c r="G383" s="309">
        <v>1</v>
      </c>
      <c r="H383" s="309">
        <v>1</v>
      </c>
      <c r="I383" s="309">
        <v>2</v>
      </c>
      <c r="J383" s="309">
        <v>1</v>
      </c>
      <c r="K383" s="309">
        <v>1</v>
      </c>
      <c r="L383" s="309">
        <v>3</v>
      </c>
      <c r="M383" s="309">
        <v>1</v>
      </c>
      <c r="N383" s="352">
        <v>1</v>
      </c>
      <c r="O383" s="309">
        <v>1</v>
      </c>
      <c r="P383" s="309">
        <v>0</v>
      </c>
      <c r="Q383" s="302">
        <v>0</v>
      </c>
      <c r="R383" s="309">
        <v>1</v>
      </c>
      <c r="S383" s="309">
        <v>1</v>
      </c>
      <c r="T383" s="309">
        <v>0</v>
      </c>
      <c r="U383" s="309">
        <v>0</v>
      </c>
      <c r="V383" s="309">
        <v>0</v>
      </c>
      <c r="W383" s="309">
        <v>0</v>
      </c>
      <c r="X383" s="309">
        <v>0</v>
      </c>
      <c r="Y383" s="309">
        <v>1</v>
      </c>
      <c r="Z383" s="309">
        <v>1</v>
      </c>
      <c r="AA383" s="309">
        <v>0</v>
      </c>
      <c r="AB383" s="309">
        <v>1</v>
      </c>
      <c r="AC383" s="309">
        <v>1</v>
      </c>
      <c r="AD383" s="309">
        <v>1</v>
      </c>
      <c r="AE383" s="302">
        <v>4</v>
      </c>
      <c r="AF383" s="302">
        <v>3</v>
      </c>
      <c r="AG383" s="302">
        <v>1</v>
      </c>
      <c r="AH383" s="302">
        <v>2</v>
      </c>
      <c r="AI383" s="302">
        <v>2</v>
      </c>
      <c r="AJ383" s="309">
        <v>0</v>
      </c>
      <c r="AK383" s="302">
        <v>0</v>
      </c>
      <c r="AL383" s="309">
        <v>3</v>
      </c>
      <c r="AM383" s="302">
        <v>1</v>
      </c>
      <c r="AN383" s="303">
        <v>0</v>
      </c>
      <c r="AO383" s="303">
        <v>0</v>
      </c>
      <c r="AP383" s="303">
        <v>1</v>
      </c>
      <c r="AQ383" s="303">
        <v>0</v>
      </c>
      <c r="AR383" s="303">
        <v>1</v>
      </c>
      <c r="AS383" s="303">
        <v>1</v>
      </c>
      <c r="AT383" s="302">
        <v>1</v>
      </c>
      <c r="AU383" s="302">
        <v>1</v>
      </c>
      <c r="AV383" s="302">
        <v>0</v>
      </c>
      <c r="AW383" s="302">
        <v>1</v>
      </c>
      <c r="AX383" s="309">
        <v>1</v>
      </c>
      <c r="AY383" s="309">
        <v>0</v>
      </c>
      <c r="AZ383" s="309">
        <v>0</v>
      </c>
      <c r="BA383" s="309">
        <v>0</v>
      </c>
      <c r="BB383" s="309">
        <v>1</v>
      </c>
      <c r="BC383" s="309">
        <v>0</v>
      </c>
      <c r="BD383" s="309">
        <v>0</v>
      </c>
      <c r="BE383" s="309">
        <v>0</v>
      </c>
      <c r="BF383" s="309">
        <v>0</v>
      </c>
      <c r="BG383" s="309">
        <v>0</v>
      </c>
      <c r="BH383" s="309">
        <v>1</v>
      </c>
      <c r="BI383" s="309">
        <v>0</v>
      </c>
      <c r="BJ383" s="309">
        <v>1</v>
      </c>
      <c r="BK383" s="309">
        <v>0</v>
      </c>
      <c r="BL383" s="309">
        <v>0</v>
      </c>
      <c r="BM383" s="309">
        <v>0</v>
      </c>
      <c r="BN383" s="309">
        <v>0</v>
      </c>
      <c r="BO383" s="309">
        <v>0</v>
      </c>
      <c r="BP383" s="309">
        <v>0</v>
      </c>
      <c r="BQ383" s="309">
        <v>0</v>
      </c>
      <c r="BR383" s="309">
        <v>0</v>
      </c>
      <c r="BS383" s="309">
        <v>0</v>
      </c>
      <c r="BT383" s="309">
        <v>0</v>
      </c>
      <c r="BU383" s="309">
        <v>0</v>
      </c>
      <c r="BV383" s="309">
        <v>0</v>
      </c>
      <c r="BW383" s="309">
        <v>0</v>
      </c>
      <c r="BX383" s="310">
        <v>2</v>
      </c>
      <c r="BY383" s="311">
        <v>3</v>
      </c>
      <c r="BZ383" s="309">
        <v>1</v>
      </c>
      <c r="CA383" s="309">
        <v>3</v>
      </c>
      <c r="CB383" s="309">
        <v>1</v>
      </c>
      <c r="CC383" s="302">
        <v>0</v>
      </c>
      <c r="CD383" s="302">
        <v>0</v>
      </c>
      <c r="CE383" s="309">
        <v>3</v>
      </c>
    </row>
    <row r="384" spans="1:83" ht="18">
      <c r="A384" s="332">
        <v>2022</v>
      </c>
      <c r="B384" s="298" t="s">
        <v>431</v>
      </c>
      <c r="C384" s="320">
        <v>44723.964902025502</v>
      </c>
      <c r="D384" s="320">
        <v>44726.436400844897</v>
      </c>
      <c r="E384" s="340">
        <v>62837</v>
      </c>
      <c r="F384" s="301">
        <v>3</v>
      </c>
      <c r="G384" s="309">
        <v>1</v>
      </c>
      <c r="H384" s="309">
        <v>1</v>
      </c>
      <c r="I384" s="309">
        <v>2</v>
      </c>
      <c r="J384" s="309">
        <v>1</v>
      </c>
      <c r="K384" s="309">
        <v>1</v>
      </c>
      <c r="L384" s="309">
        <v>3</v>
      </c>
      <c r="M384" s="309">
        <v>1</v>
      </c>
      <c r="N384" s="352">
        <v>1</v>
      </c>
      <c r="O384" s="309">
        <v>1</v>
      </c>
      <c r="P384" s="309">
        <v>0</v>
      </c>
      <c r="Q384" s="302">
        <v>0</v>
      </c>
      <c r="R384" s="309">
        <v>2</v>
      </c>
      <c r="S384" s="309">
        <v>1</v>
      </c>
      <c r="T384" s="309">
        <v>1</v>
      </c>
      <c r="U384" s="309">
        <v>0</v>
      </c>
      <c r="V384" s="309">
        <v>0</v>
      </c>
      <c r="W384" s="309">
        <v>0</v>
      </c>
      <c r="X384" s="309">
        <v>0</v>
      </c>
      <c r="Y384" s="309">
        <v>1</v>
      </c>
      <c r="Z384" s="309">
        <v>1</v>
      </c>
      <c r="AA384" s="309">
        <v>1</v>
      </c>
      <c r="AB384" s="309">
        <v>1</v>
      </c>
      <c r="AC384" s="309">
        <v>1</v>
      </c>
      <c r="AD384" s="309">
        <v>0</v>
      </c>
      <c r="AE384" s="313">
        <v>2</v>
      </c>
      <c r="AF384" s="302">
        <v>0</v>
      </c>
      <c r="AG384" s="302">
        <v>1</v>
      </c>
      <c r="AH384" s="302">
        <v>1</v>
      </c>
      <c r="AI384" s="302">
        <v>2</v>
      </c>
      <c r="AJ384" s="309">
        <v>0</v>
      </c>
      <c r="AK384" s="302">
        <v>0</v>
      </c>
      <c r="AL384" s="309">
        <v>3</v>
      </c>
      <c r="AM384" s="302">
        <v>1</v>
      </c>
      <c r="AN384" s="303">
        <v>0</v>
      </c>
      <c r="AO384" s="303">
        <v>0</v>
      </c>
      <c r="AP384" s="303">
        <v>1</v>
      </c>
      <c r="AQ384" s="303">
        <v>0</v>
      </c>
      <c r="AR384" s="303">
        <v>1</v>
      </c>
      <c r="AS384" s="303">
        <v>1</v>
      </c>
      <c r="AT384" s="302">
        <v>2</v>
      </c>
      <c r="AU384" s="303">
        <v>2</v>
      </c>
      <c r="AV384" s="302">
        <v>0</v>
      </c>
      <c r="AW384" s="302">
        <v>1</v>
      </c>
      <c r="AX384" s="309">
        <v>1</v>
      </c>
      <c r="AY384" s="309">
        <v>0</v>
      </c>
      <c r="AZ384" s="309">
        <v>0</v>
      </c>
      <c r="BA384" s="309">
        <v>0</v>
      </c>
      <c r="BB384" s="309">
        <v>1</v>
      </c>
      <c r="BC384" s="309">
        <v>0</v>
      </c>
      <c r="BD384" s="309">
        <v>0</v>
      </c>
      <c r="BE384" s="309">
        <v>0</v>
      </c>
      <c r="BF384" s="309">
        <v>0</v>
      </c>
      <c r="BG384" s="309">
        <v>0</v>
      </c>
      <c r="BH384" s="309">
        <v>1</v>
      </c>
      <c r="BI384" s="309">
        <v>0</v>
      </c>
      <c r="BJ384" s="309">
        <v>1</v>
      </c>
      <c r="BK384" s="309">
        <v>0</v>
      </c>
      <c r="BL384" s="309">
        <v>0</v>
      </c>
      <c r="BM384" s="309">
        <v>0</v>
      </c>
      <c r="BN384" s="309">
        <v>0</v>
      </c>
      <c r="BO384" s="309">
        <v>0</v>
      </c>
      <c r="BP384" s="309">
        <v>0</v>
      </c>
      <c r="BQ384" s="309">
        <v>0</v>
      </c>
      <c r="BR384" s="309">
        <v>0</v>
      </c>
      <c r="BS384" s="309">
        <v>0</v>
      </c>
      <c r="BT384" s="309">
        <v>0</v>
      </c>
      <c r="BU384" s="309">
        <v>0</v>
      </c>
      <c r="BV384" s="309">
        <v>0</v>
      </c>
      <c r="BW384" s="309">
        <v>0</v>
      </c>
      <c r="BX384" s="310">
        <v>1</v>
      </c>
      <c r="BY384" s="311">
        <v>3</v>
      </c>
      <c r="BZ384" s="309">
        <v>1</v>
      </c>
      <c r="CA384" s="309">
        <v>3</v>
      </c>
      <c r="CB384" s="309">
        <v>1</v>
      </c>
      <c r="CC384" s="302">
        <v>0</v>
      </c>
      <c r="CD384" s="302">
        <v>0</v>
      </c>
      <c r="CE384" s="309">
        <v>3</v>
      </c>
    </row>
    <row r="385" spans="1:83" ht="18">
      <c r="A385" s="332">
        <v>2022</v>
      </c>
      <c r="B385" s="298" t="s">
        <v>432</v>
      </c>
      <c r="C385" s="320">
        <v>44745.973686192097</v>
      </c>
      <c r="D385" s="320">
        <v>44748.482654722196</v>
      </c>
      <c r="E385" s="340">
        <v>62837</v>
      </c>
      <c r="F385" s="301">
        <v>3</v>
      </c>
      <c r="G385" s="309">
        <v>1</v>
      </c>
      <c r="H385" s="309">
        <v>1</v>
      </c>
      <c r="I385" s="309">
        <v>2</v>
      </c>
      <c r="J385" s="309">
        <v>1</v>
      </c>
      <c r="K385" s="309">
        <v>1</v>
      </c>
      <c r="L385" s="309">
        <v>3</v>
      </c>
      <c r="M385" s="309">
        <v>1</v>
      </c>
      <c r="N385" s="352">
        <v>1</v>
      </c>
      <c r="O385" s="309">
        <v>1</v>
      </c>
      <c r="P385" s="309">
        <v>0</v>
      </c>
      <c r="Q385" s="302">
        <v>0</v>
      </c>
      <c r="R385" s="316">
        <v>3</v>
      </c>
      <c r="S385" s="309">
        <v>3</v>
      </c>
      <c r="T385" s="309">
        <v>1</v>
      </c>
      <c r="U385" s="309">
        <v>0</v>
      </c>
      <c r="V385" s="309">
        <v>0</v>
      </c>
      <c r="W385" s="309">
        <v>0</v>
      </c>
      <c r="X385" s="309">
        <v>0</v>
      </c>
      <c r="Y385" s="309">
        <v>1</v>
      </c>
      <c r="Z385" s="309">
        <v>1</v>
      </c>
      <c r="AA385" s="309">
        <v>0</v>
      </c>
      <c r="AB385" s="309">
        <v>1</v>
      </c>
      <c r="AC385" s="309">
        <v>1</v>
      </c>
      <c r="AD385" s="309">
        <v>0</v>
      </c>
      <c r="AE385" s="302">
        <v>4</v>
      </c>
      <c r="AF385" s="302">
        <v>1</v>
      </c>
      <c r="AG385" s="302">
        <v>1</v>
      </c>
      <c r="AH385" s="302">
        <v>2</v>
      </c>
      <c r="AI385" s="302">
        <v>2</v>
      </c>
      <c r="AJ385" s="309">
        <v>0</v>
      </c>
      <c r="AK385" s="302">
        <v>0</v>
      </c>
      <c r="AL385" s="309">
        <v>3</v>
      </c>
      <c r="AM385" s="302">
        <v>1</v>
      </c>
      <c r="AN385" s="303">
        <v>0</v>
      </c>
      <c r="AO385" s="303">
        <v>0</v>
      </c>
      <c r="AP385" s="303">
        <v>1</v>
      </c>
      <c r="AQ385" s="313">
        <v>1</v>
      </c>
      <c r="AR385" s="309">
        <v>0</v>
      </c>
      <c r="AS385" s="303">
        <v>1</v>
      </c>
      <c r="AT385" s="302">
        <v>2</v>
      </c>
      <c r="AU385" s="302">
        <v>1</v>
      </c>
      <c r="AV385" s="303">
        <v>0</v>
      </c>
      <c r="AW385" s="302">
        <v>1</v>
      </c>
      <c r="AX385" s="309">
        <v>1</v>
      </c>
      <c r="AY385" s="309">
        <v>0</v>
      </c>
      <c r="AZ385" s="309">
        <v>0</v>
      </c>
      <c r="BA385" s="309">
        <v>0</v>
      </c>
      <c r="BB385" s="309">
        <v>1</v>
      </c>
      <c r="BC385" s="309">
        <v>0</v>
      </c>
      <c r="BD385" s="309">
        <v>0</v>
      </c>
      <c r="BE385" s="309">
        <v>0</v>
      </c>
      <c r="BF385" s="309">
        <v>0</v>
      </c>
      <c r="BG385" s="309">
        <v>0</v>
      </c>
      <c r="BH385" s="309">
        <v>1</v>
      </c>
      <c r="BI385" s="309">
        <v>0</v>
      </c>
      <c r="BJ385" s="309">
        <v>1</v>
      </c>
      <c r="BK385" s="309">
        <v>0</v>
      </c>
      <c r="BL385" s="309">
        <v>0</v>
      </c>
      <c r="BM385" s="309">
        <v>0</v>
      </c>
      <c r="BN385" s="309">
        <v>0</v>
      </c>
      <c r="BO385" s="309">
        <v>0</v>
      </c>
      <c r="BP385" s="309">
        <v>0</v>
      </c>
      <c r="BQ385" s="309">
        <v>0</v>
      </c>
      <c r="BR385" s="309">
        <v>0</v>
      </c>
      <c r="BS385" s="309">
        <v>0</v>
      </c>
      <c r="BT385" s="309">
        <v>0</v>
      </c>
      <c r="BU385" s="309">
        <v>0</v>
      </c>
      <c r="BV385" s="309">
        <v>0</v>
      </c>
      <c r="BW385" s="309">
        <v>0</v>
      </c>
      <c r="BX385" s="304">
        <v>0</v>
      </c>
      <c r="BY385" s="305">
        <v>0</v>
      </c>
      <c r="BZ385" s="309">
        <v>1</v>
      </c>
      <c r="CA385" s="309">
        <v>3</v>
      </c>
      <c r="CB385" s="309">
        <v>1</v>
      </c>
      <c r="CC385" s="302">
        <v>0</v>
      </c>
      <c r="CD385" s="302">
        <v>0</v>
      </c>
      <c r="CE385" s="309">
        <v>3</v>
      </c>
    </row>
    <row r="386" spans="1:83" ht="18">
      <c r="A386" s="332">
        <v>2022</v>
      </c>
      <c r="B386" s="298" t="s">
        <v>433</v>
      </c>
      <c r="C386" s="320">
        <v>44865.686656192098</v>
      </c>
      <c r="D386" s="320">
        <v>44867.671887928198</v>
      </c>
      <c r="E386" s="345">
        <v>27684</v>
      </c>
      <c r="F386" s="301">
        <v>3</v>
      </c>
      <c r="G386" s="322">
        <v>1</v>
      </c>
      <c r="H386" s="322">
        <v>1</v>
      </c>
      <c r="I386" s="322">
        <v>0</v>
      </c>
      <c r="J386" s="322">
        <v>1</v>
      </c>
      <c r="K386" s="322">
        <v>1</v>
      </c>
      <c r="L386" s="322">
        <v>5</v>
      </c>
      <c r="M386" s="322">
        <v>0</v>
      </c>
      <c r="N386" s="352">
        <v>1</v>
      </c>
      <c r="O386" s="322">
        <v>1</v>
      </c>
      <c r="P386" s="322">
        <v>0</v>
      </c>
      <c r="Q386" s="302">
        <v>0</v>
      </c>
      <c r="R386" s="322">
        <v>2</v>
      </c>
      <c r="S386" s="322">
        <v>2</v>
      </c>
      <c r="T386" s="322">
        <v>0</v>
      </c>
      <c r="U386" s="322">
        <v>0</v>
      </c>
      <c r="V386" s="322">
        <v>0</v>
      </c>
      <c r="W386" s="322">
        <v>0</v>
      </c>
      <c r="X386" s="322">
        <v>0</v>
      </c>
      <c r="Y386" s="322">
        <v>1</v>
      </c>
      <c r="Z386" s="322">
        <v>1</v>
      </c>
      <c r="AA386" s="322">
        <v>1</v>
      </c>
      <c r="AB386" s="322">
        <v>1</v>
      </c>
      <c r="AC386" s="322">
        <v>1</v>
      </c>
      <c r="AD386" s="322">
        <v>1</v>
      </c>
      <c r="AE386" s="313">
        <v>2</v>
      </c>
      <c r="AF386" s="302">
        <v>1</v>
      </c>
      <c r="AG386" s="302">
        <v>1</v>
      </c>
      <c r="AH386" s="302">
        <v>1</v>
      </c>
      <c r="AI386" s="302">
        <v>2</v>
      </c>
      <c r="AJ386" s="309">
        <v>0</v>
      </c>
      <c r="AK386" s="302">
        <v>2</v>
      </c>
      <c r="AL386" s="322">
        <v>4</v>
      </c>
      <c r="AM386" s="302">
        <v>1</v>
      </c>
      <c r="AN386" s="303">
        <v>0</v>
      </c>
      <c r="AO386" s="303">
        <v>0</v>
      </c>
      <c r="AP386" s="303">
        <v>1</v>
      </c>
      <c r="AQ386" s="303">
        <v>0</v>
      </c>
      <c r="AR386" s="303">
        <v>1</v>
      </c>
      <c r="AS386" s="302">
        <v>0</v>
      </c>
      <c r="AT386" s="302">
        <v>1</v>
      </c>
      <c r="AU386" s="303">
        <v>1</v>
      </c>
      <c r="AV386" s="303">
        <v>0</v>
      </c>
      <c r="AW386" s="302">
        <v>1</v>
      </c>
      <c r="AX386" s="322">
        <v>0</v>
      </c>
      <c r="AY386" s="322">
        <v>0</v>
      </c>
      <c r="AZ386" s="322">
        <v>1</v>
      </c>
      <c r="BA386" s="322">
        <v>0</v>
      </c>
      <c r="BB386" s="322">
        <v>0</v>
      </c>
      <c r="BC386" s="322">
        <v>0</v>
      </c>
      <c r="BD386" s="322">
        <v>0</v>
      </c>
      <c r="BE386" s="322">
        <v>0</v>
      </c>
      <c r="BF386" s="322">
        <v>0</v>
      </c>
      <c r="BG386" s="322">
        <v>0</v>
      </c>
      <c r="BH386" s="322">
        <v>0</v>
      </c>
      <c r="BI386" s="322">
        <v>0</v>
      </c>
      <c r="BJ386" s="322">
        <v>1</v>
      </c>
      <c r="BK386" s="322">
        <v>0</v>
      </c>
      <c r="BL386" s="322">
        <v>0</v>
      </c>
      <c r="BM386" s="322">
        <v>0</v>
      </c>
      <c r="BN386" s="322">
        <v>0</v>
      </c>
      <c r="BO386" s="322">
        <v>0</v>
      </c>
      <c r="BP386" s="322">
        <v>0</v>
      </c>
      <c r="BQ386" s="322">
        <v>0</v>
      </c>
      <c r="BR386" s="322">
        <v>0</v>
      </c>
      <c r="BS386" s="322">
        <v>0</v>
      </c>
      <c r="BT386" s="322">
        <v>0</v>
      </c>
      <c r="BU386" s="322">
        <v>0</v>
      </c>
      <c r="BV386" s="322">
        <v>0</v>
      </c>
      <c r="BW386" s="302">
        <v>0</v>
      </c>
      <c r="BX386" s="304">
        <v>0</v>
      </c>
      <c r="BY386" s="305">
        <v>0</v>
      </c>
      <c r="BZ386" s="322">
        <v>1</v>
      </c>
      <c r="CA386" s="322">
        <v>5</v>
      </c>
      <c r="CB386" s="322">
        <v>2</v>
      </c>
      <c r="CC386" s="302">
        <v>0</v>
      </c>
      <c r="CD386" s="302">
        <v>2</v>
      </c>
      <c r="CE386" s="322">
        <v>4</v>
      </c>
    </row>
    <row r="387" spans="1:83" ht="18">
      <c r="A387" s="332">
        <v>2022</v>
      </c>
      <c r="B387" s="298" t="s">
        <v>434</v>
      </c>
      <c r="C387" s="320">
        <v>44852.685242187501</v>
      </c>
      <c r="D387" s="320">
        <v>44855.420176562497</v>
      </c>
      <c r="E387" s="345">
        <v>51092</v>
      </c>
      <c r="F387" s="301">
        <v>3</v>
      </c>
      <c r="G387" s="322">
        <v>1</v>
      </c>
      <c r="H387" s="322">
        <v>1</v>
      </c>
      <c r="I387" s="322">
        <v>2</v>
      </c>
      <c r="J387" s="322">
        <v>1</v>
      </c>
      <c r="K387" s="322">
        <v>1</v>
      </c>
      <c r="L387" s="322">
        <v>4</v>
      </c>
      <c r="M387" s="322">
        <v>0</v>
      </c>
      <c r="N387" s="352">
        <v>1</v>
      </c>
      <c r="O387" s="322">
        <v>1</v>
      </c>
      <c r="P387" s="322">
        <v>0</v>
      </c>
      <c r="Q387" s="302">
        <v>0</v>
      </c>
      <c r="R387" s="322">
        <v>1</v>
      </c>
      <c r="S387" s="322">
        <v>0</v>
      </c>
      <c r="T387" s="322">
        <v>0</v>
      </c>
      <c r="U387" s="322">
        <v>1</v>
      </c>
      <c r="V387" s="322">
        <v>0</v>
      </c>
      <c r="W387" s="322">
        <v>0</v>
      </c>
      <c r="X387" s="322">
        <v>0</v>
      </c>
      <c r="Y387" s="322">
        <v>1</v>
      </c>
      <c r="Z387" s="322">
        <v>0</v>
      </c>
      <c r="AA387" s="322">
        <v>1</v>
      </c>
      <c r="AB387" s="322">
        <v>0</v>
      </c>
      <c r="AC387" s="322">
        <v>1</v>
      </c>
      <c r="AD387" s="322">
        <v>0</v>
      </c>
      <c r="AE387" s="302">
        <v>1</v>
      </c>
      <c r="AF387" s="302">
        <v>1</v>
      </c>
      <c r="AG387" s="302">
        <v>1</v>
      </c>
      <c r="AH387" s="302">
        <v>1</v>
      </c>
      <c r="AI387" s="302">
        <v>3</v>
      </c>
      <c r="AJ387" s="309">
        <v>0</v>
      </c>
      <c r="AK387" s="302">
        <v>2</v>
      </c>
      <c r="AL387" s="322">
        <v>2</v>
      </c>
      <c r="AM387" s="302">
        <v>1</v>
      </c>
      <c r="AN387" s="303">
        <v>0</v>
      </c>
      <c r="AO387" s="303">
        <v>0</v>
      </c>
      <c r="AP387" s="303">
        <v>1</v>
      </c>
      <c r="AQ387" s="303">
        <v>0</v>
      </c>
      <c r="AR387" s="303">
        <v>1</v>
      </c>
      <c r="AS387" s="303">
        <v>1</v>
      </c>
      <c r="AT387" s="302">
        <v>1</v>
      </c>
      <c r="AU387" s="302">
        <v>1</v>
      </c>
      <c r="AV387" s="302">
        <v>0</v>
      </c>
      <c r="AW387" s="302">
        <v>1</v>
      </c>
      <c r="AX387" s="322">
        <v>0</v>
      </c>
      <c r="AY387" s="322">
        <v>0</v>
      </c>
      <c r="AZ387" s="322">
        <v>0</v>
      </c>
      <c r="BA387" s="322">
        <v>0</v>
      </c>
      <c r="BB387" s="322">
        <v>0</v>
      </c>
      <c r="BC387" s="322">
        <v>0</v>
      </c>
      <c r="BD387" s="322">
        <v>1</v>
      </c>
      <c r="BE387" s="322">
        <v>0</v>
      </c>
      <c r="BF387" s="322">
        <v>0</v>
      </c>
      <c r="BG387" s="322">
        <v>0</v>
      </c>
      <c r="BH387" s="322">
        <v>0</v>
      </c>
      <c r="BI387" s="322">
        <v>1</v>
      </c>
      <c r="BJ387" s="322">
        <v>1</v>
      </c>
      <c r="BK387" s="322">
        <v>0</v>
      </c>
      <c r="BL387" s="322">
        <v>0</v>
      </c>
      <c r="BM387" s="322">
        <v>0</v>
      </c>
      <c r="BN387" s="322">
        <v>0</v>
      </c>
      <c r="BO387" s="322">
        <v>0</v>
      </c>
      <c r="BP387" s="322">
        <v>0</v>
      </c>
      <c r="BQ387" s="322">
        <v>0</v>
      </c>
      <c r="BR387" s="322">
        <v>0</v>
      </c>
      <c r="BS387" s="322">
        <v>0</v>
      </c>
      <c r="BT387" s="322">
        <v>0</v>
      </c>
      <c r="BU387" s="322">
        <v>0</v>
      </c>
      <c r="BV387" s="322">
        <v>0</v>
      </c>
      <c r="BW387" s="302">
        <v>0</v>
      </c>
      <c r="BX387" s="304">
        <v>0</v>
      </c>
      <c r="BY387" s="305">
        <v>0</v>
      </c>
      <c r="BZ387" s="322">
        <v>1</v>
      </c>
      <c r="CA387" s="322">
        <v>4</v>
      </c>
      <c r="CB387" s="322">
        <v>1</v>
      </c>
      <c r="CC387" s="302">
        <v>0</v>
      </c>
      <c r="CD387" s="302">
        <v>2</v>
      </c>
      <c r="CE387" s="322">
        <v>2</v>
      </c>
    </row>
    <row r="388" spans="1:83" ht="18">
      <c r="A388" s="332">
        <v>2022</v>
      </c>
      <c r="B388" s="298" t="s">
        <v>435</v>
      </c>
      <c r="C388" s="320">
        <v>44690.561948483803</v>
      </c>
      <c r="D388" s="320">
        <v>44693.451869513898</v>
      </c>
      <c r="E388" s="340">
        <v>66658</v>
      </c>
      <c r="F388" s="301">
        <v>2</v>
      </c>
      <c r="G388" s="309">
        <v>1</v>
      </c>
      <c r="H388" s="309">
        <v>1</v>
      </c>
      <c r="I388" s="309">
        <v>2</v>
      </c>
      <c r="J388" s="309">
        <v>1</v>
      </c>
      <c r="K388" s="309">
        <v>1</v>
      </c>
      <c r="L388" s="303">
        <v>3</v>
      </c>
      <c r="M388" s="309">
        <v>2</v>
      </c>
      <c r="N388" s="309">
        <v>1</v>
      </c>
      <c r="O388" s="309">
        <v>2</v>
      </c>
      <c r="P388" s="309">
        <v>0</v>
      </c>
      <c r="Q388" s="302">
        <v>0</v>
      </c>
      <c r="R388" s="309">
        <v>0</v>
      </c>
      <c r="S388" s="309">
        <v>0</v>
      </c>
      <c r="T388" s="309">
        <v>0</v>
      </c>
      <c r="U388" s="309">
        <v>1</v>
      </c>
      <c r="V388" s="309">
        <v>0</v>
      </c>
      <c r="W388" s="309">
        <v>0</v>
      </c>
      <c r="X388" s="309">
        <v>0</v>
      </c>
      <c r="Y388" s="309">
        <v>1</v>
      </c>
      <c r="Z388" s="309">
        <v>1</v>
      </c>
      <c r="AA388" s="309">
        <v>1</v>
      </c>
      <c r="AB388" s="309">
        <v>0</v>
      </c>
      <c r="AC388" s="309">
        <v>1</v>
      </c>
      <c r="AD388" s="309">
        <v>1</v>
      </c>
      <c r="AE388" s="302">
        <v>1</v>
      </c>
      <c r="AF388" s="302">
        <v>2</v>
      </c>
      <c r="AG388" s="302">
        <v>2</v>
      </c>
      <c r="AH388" s="302">
        <v>2</v>
      </c>
      <c r="AI388" s="302">
        <v>3</v>
      </c>
      <c r="AJ388" s="309">
        <v>0</v>
      </c>
      <c r="AK388" s="302">
        <v>0</v>
      </c>
      <c r="AL388" s="309">
        <v>3</v>
      </c>
      <c r="AM388" s="302">
        <v>2</v>
      </c>
      <c r="AN388" s="302">
        <v>1</v>
      </c>
      <c r="AO388" s="302">
        <v>1</v>
      </c>
      <c r="AP388" s="303">
        <v>1</v>
      </c>
      <c r="AQ388" s="303">
        <v>0</v>
      </c>
      <c r="AR388" s="309">
        <v>0</v>
      </c>
      <c r="AS388" s="303">
        <v>1</v>
      </c>
      <c r="AT388" s="302">
        <v>2</v>
      </c>
      <c r="AU388" s="303">
        <v>2</v>
      </c>
      <c r="AV388" s="302">
        <v>0</v>
      </c>
      <c r="AW388" s="302">
        <v>1</v>
      </c>
      <c r="AX388" s="309">
        <v>0</v>
      </c>
      <c r="AY388" s="309">
        <v>0</v>
      </c>
      <c r="AZ388" s="309">
        <v>0</v>
      </c>
      <c r="BA388" s="309">
        <v>0</v>
      </c>
      <c r="BB388" s="309">
        <v>1</v>
      </c>
      <c r="BC388" s="309">
        <v>0</v>
      </c>
      <c r="BD388" s="309">
        <v>0</v>
      </c>
      <c r="BE388" s="309">
        <v>0</v>
      </c>
      <c r="BF388" s="309">
        <v>0</v>
      </c>
      <c r="BG388" s="309">
        <v>0</v>
      </c>
      <c r="BH388" s="309">
        <v>0</v>
      </c>
      <c r="BI388" s="309">
        <v>1</v>
      </c>
      <c r="BJ388" s="309">
        <v>1</v>
      </c>
      <c r="BK388" s="309">
        <v>0</v>
      </c>
      <c r="BL388" s="309">
        <v>0</v>
      </c>
      <c r="BM388" s="309">
        <v>0</v>
      </c>
      <c r="BN388" s="309">
        <v>0</v>
      </c>
      <c r="BO388" s="309">
        <v>0</v>
      </c>
      <c r="BP388" s="309">
        <v>0</v>
      </c>
      <c r="BQ388" s="309">
        <v>0</v>
      </c>
      <c r="BR388" s="309">
        <v>0</v>
      </c>
      <c r="BS388" s="309">
        <v>0</v>
      </c>
      <c r="BT388" s="309">
        <v>0</v>
      </c>
      <c r="BU388" s="309">
        <v>0</v>
      </c>
      <c r="BV388" s="309">
        <v>0</v>
      </c>
      <c r="BW388" s="309">
        <v>0</v>
      </c>
      <c r="BX388" s="310">
        <v>1</v>
      </c>
      <c r="BY388" s="311">
        <v>3</v>
      </c>
      <c r="BZ388" s="309">
        <v>1</v>
      </c>
      <c r="CA388" s="303">
        <v>3</v>
      </c>
      <c r="CB388" s="309">
        <v>1</v>
      </c>
      <c r="CC388" s="302">
        <v>0</v>
      </c>
      <c r="CD388" s="302">
        <v>0</v>
      </c>
      <c r="CE388" s="309">
        <v>3</v>
      </c>
    </row>
    <row r="389" spans="1:83" ht="18">
      <c r="A389" s="332">
        <v>2022</v>
      </c>
      <c r="B389" s="298" t="s">
        <v>436</v>
      </c>
      <c r="C389" s="320">
        <v>44710.713659409703</v>
      </c>
      <c r="D389" s="320">
        <v>44718.534173819397</v>
      </c>
      <c r="E389" s="340">
        <v>66658</v>
      </c>
      <c r="F389" s="301">
        <v>2</v>
      </c>
      <c r="G389" s="309">
        <v>1</v>
      </c>
      <c r="H389" s="309">
        <v>1</v>
      </c>
      <c r="I389" s="309">
        <v>2</v>
      </c>
      <c r="J389" s="309">
        <v>1</v>
      </c>
      <c r="K389" s="309">
        <v>1</v>
      </c>
      <c r="L389" s="303">
        <v>3</v>
      </c>
      <c r="M389" s="309">
        <v>2</v>
      </c>
      <c r="N389" s="309">
        <v>1</v>
      </c>
      <c r="O389" s="309">
        <v>2</v>
      </c>
      <c r="P389" s="309">
        <v>0</v>
      </c>
      <c r="Q389" s="309">
        <v>2</v>
      </c>
      <c r="R389" s="309">
        <v>1</v>
      </c>
      <c r="S389" s="309">
        <v>1</v>
      </c>
      <c r="T389" s="309">
        <v>1</v>
      </c>
      <c r="U389" s="309">
        <v>1</v>
      </c>
      <c r="V389" s="309">
        <v>0</v>
      </c>
      <c r="W389" s="309">
        <v>0</v>
      </c>
      <c r="X389" s="309">
        <v>0</v>
      </c>
      <c r="Y389" s="309">
        <v>1</v>
      </c>
      <c r="Z389" s="309">
        <v>1</v>
      </c>
      <c r="AA389" s="309">
        <v>0</v>
      </c>
      <c r="AB389" s="309">
        <v>0</v>
      </c>
      <c r="AC389" s="309">
        <v>1</v>
      </c>
      <c r="AD389" s="309">
        <v>1</v>
      </c>
      <c r="AE389" s="302">
        <v>1</v>
      </c>
      <c r="AF389" s="302">
        <v>2</v>
      </c>
      <c r="AG389" s="302">
        <v>1</v>
      </c>
      <c r="AH389" s="302">
        <v>2</v>
      </c>
      <c r="AI389" s="302">
        <v>2</v>
      </c>
      <c r="AJ389" s="309">
        <v>0</v>
      </c>
      <c r="AK389" s="302">
        <v>0</v>
      </c>
      <c r="AL389" s="309">
        <v>3</v>
      </c>
      <c r="AM389" s="302">
        <v>2</v>
      </c>
      <c r="AN389" s="302">
        <v>1</v>
      </c>
      <c r="AO389" s="302">
        <v>1</v>
      </c>
      <c r="AP389" s="303">
        <v>1</v>
      </c>
      <c r="AQ389" s="303">
        <v>0</v>
      </c>
      <c r="AR389" s="303">
        <v>1</v>
      </c>
      <c r="AS389" s="303">
        <v>1</v>
      </c>
      <c r="AT389" s="302">
        <v>2</v>
      </c>
      <c r="AU389" s="303">
        <v>2</v>
      </c>
      <c r="AV389" s="302">
        <v>0</v>
      </c>
      <c r="AW389" s="302">
        <v>1</v>
      </c>
      <c r="AX389" s="309">
        <v>0</v>
      </c>
      <c r="AY389" s="309">
        <v>0</v>
      </c>
      <c r="AZ389" s="309">
        <v>0</v>
      </c>
      <c r="BA389" s="309">
        <v>0</v>
      </c>
      <c r="BB389" s="309">
        <v>1</v>
      </c>
      <c r="BC389" s="309">
        <v>0</v>
      </c>
      <c r="BD389" s="309">
        <v>0</v>
      </c>
      <c r="BE389" s="309">
        <v>0</v>
      </c>
      <c r="BF389" s="309">
        <v>0</v>
      </c>
      <c r="BG389" s="309">
        <v>0</v>
      </c>
      <c r="BH389" s="309">
        <v>0</v>
      </c>
      <c r="BI389" s="309">
        <v>1</v>
      </c>
      <c r="BJ389" s="309">
        <v>1</v>
      </c>
      <c r="BK389" s="309">
        <v>0</v>
      </c>
      <c r="BL389" s="309">
        <v>0</v>
      </c>
      <c r="BM389" s="309">
        <v>0</v>
      </c>
      <c r="BN389" s="309">
        <v>0</v>
      </c>
      <c r="BO389" s="309">
        <v>0</v>
      </c>
      <c r="BP389" s="309">
        <v>0</v>
      </c>
      <c r="BQ389" s="309">
        <v>0</v>
      </c>
      <c r="BR389" s="309">
        <v>0</v>
      </c>
      <c r="BS389" s="309">
        <v>0</v>
      </c>
      <c r="BT389" s="309">
        <v>0</v>
      </c>
      <c r="BU389" s="309">
        <v>0</v>
      </c>
      <c r="BV389" s="309">
        <v>0</v>
      </c>
      <c r="BW389" s="309">
        <v>0</v>
      </c>
      <c r="BX389" s="304">
        <v>0</v>
      </c>
      <c r="BY389" s="305">
        <v>0</v>
      </c>
      <c r="BZ389" s="309">
        <v>1</v>
      </c>
      <c r="CA389" s="303">
        <v>3</v>
      </c>
      <c r="CB389" s="309">
        <v>1</v>
      </c>
      <c r="CC389" s="309">
        <v>2</v>
      </c>
      <c r="CD389" s="302">
        <v>0</v>
      </c>
      <c r="CE389" s="309">
        <v>3</v>
      </c>
    </row>
    <row r="390" spans="1:83" ht="18">
      <c r="A390" s="332">
        <v>2022</v>
      </c>
      <c r="B390" s="298" t="s">
        <v>437</v>
      </c>
      <c r="C390" s="320">
        <v>44906.700383761599</v>
      </c>
      <c r="D390" s="320">
        <v>44916.397666574099</v>
      </c>
      <c r="E390" s="340">
        <v>66658</v>
      </c>
      <c r="F390" s="301">
        <v>2</v>
      </c>
      <c r="G390" s="309">
        <v>1</v>
      </c>
      <c r="H390" s="309">
        <v>1</v>
      </c>
      <c r="I390" s="309">
        <v>2</v>
      </c>
      <c r="J390" s="309">
        <v>1</v>
      </c>
      <c r="K390" s="309">
        <v>1</v>
      </c>
      <c r="L390" s="303">
        <v>3</v>
      </c>
      <c r="M390" s="309">
        <v>2</v>
      </c>
      <c r="N390" s="309">
        <v>1</v>
      </c>
      <c r="O390" s="309">
        <v>2</v>
      </c>
      <c r="P390" s="309">
        <v>1</v>
      </c>
      <c r="Q390" s="309">
        <v>2</v>
      </c>
      <c r="R390" s="309">
        <v>2</v>
      </c>
      <c r="S390" s="309">
        <v>2</v>
      </c>
      <c r="T390" s="309">
        <v>1</v>
      </c>
      <c r="U390" s="309">
        <v>1</v>
      </c>
      <c r="V390" s="309">
        <v>0</v>
      </c>
      <c r="W390" s="309">
        <v>0</v>
      </c>
      <c r="X390" s="309">
        <v>0</v>
      </c>
      <c r="Y390" s="309">
        <v>1</v>
      </c>
      <c r="Z390" s="309">
        <v>1</v>
      </c>
      <c r="AA390" s="309">
        <v>0</v>
      </c>
      <c r="AB390" s="309">
        <v>1</v>
      </c>
      <c r="AC390" s="309">
        <v>1</v>
      </c>
      <c r="AD390" s="309">
        <v>1</v>
      </c>
      <c r="AE390" s="302">
        <v>1</v>
      </c>
      <c r="AF390" s="302">
        <v>1</v>
      </c>
      <c r="AG390" s="302">
        <v>1</v>
      </c>
      <c r="AH390" s="302">
        <v>2</v>
      </c>
      <c r="AI390" s="302">
        <v>2</v>
      </c>
      <c r="AJ390" s="309">
        <v>0</v>
      </c>
      <c r="AK390" s="302">
        <v>0</v>
      </c>
      <c r="AL390" s="309">
        <v>3</v>
      </c>
      <c r="AM390" s="302">
        <v>2</v>
      </c>
      <c r="AN390" s="302">
        <v>1</v>
      </c>
      <c r="AO390" s="302">
        <v>1</v>
      </c>
      <c r="AP390" s="303">
        <v>1</v>
      </c>
      <c r="AQ390" s="303">
        <v>0</v>
      </c>
      <c r="AR390" s="303">
        <v>1</v>
      </c>
      <c r="AS390" s="303">
        <v>1</v>
      </c>
      <c r="AT390" s="302">
        <v>2</v>
      </c>
      <c r="AU390" s="302">
        <v>1</v>
      </c>
      <c r="AV390" s="302">
        <v>0</v>
      </c>
      <c r="AW390" s="302">
        <v>1</v>
      </c>
      <c r="AX390" s="309">
        <v>0</v>
      </c>
      <c r="AY390" s="309">
        <v>1</v>
      </c>
      <c r="AZ390" s="309">
        <v>0</v>
      </c>
      <c r="BA390" s="309">
        <v>0</v>
      </c>
      <c r="BB390" s="309">
        <v>1</v>
      </c>
      <c r="BC390" s="309">
        <v>0</v>
      </c>
      <c r="BD390" s="309">
        <v>0</v>
      </c>
      <c r="BE390" s="309">
        <v>0</v>
      </c>
      <c r="BF390" s="309">
        <v>0</v>
      </c>
      <c r="BG390" s="309">
        <v>0</v>
      </c>
      <c r="BH390" s="309">
        <v>0</v>
      </c>
      <c r="BI390" s="309">
        <v>1</v>
      </c>
      <c r="BJ390" s="309">
        <v>1</v>
      </c>
      <c r="BK390" s="309">
        <v>0</v>
      </c>
      <c r="BL390" s="309">
        <v>1</v>
      </c>
      <c r="BM390" s="309">
        <v>0</v>
      </c>
      <c r="BN390" s="309">
        <v>0</v>
      </c>
      <c r="BO390" s="309">
        <v>0</v>
      </c>
      <c r="BP390" s="309">
        <v>0</v>
      </c>
      <c r="BQ390" s="309">
        <v>0</v>
      </c>
      <c r="BR390" s="309">
        <v>0</v>
      </c>
      <c r="BS390" s="309">
        <v>0</v>
      </c>
      <c r="BT390" s="309">
        <v>0</v>
      </c>
      <c r="BU390" s="309">
        <v>0</v>
      </c>
      <c r="BV390" s="309">
        <v>0</v>
      </c>
      <c r="BW390" s="309">
        <v>0</v>
      </c>
      <c r="BX390" s="318">
        <v>2</v>
      </c>
      <c r="BY390" s="311">
        <v>6</v>
      </c>
      <c r="BZ390" s="309">
        <v>1</v>
      </c>
      <c r="CA390" s="303">
        <v>3</v>
      </c>
      <c r="CB390" s="309">
        <v>1</v>
      </c>
      <c r="CC390" s="309">
        <v>2</v>
      </c>
      <c r="CD390" s="302">
        <v>0</v>
      </c>
      <c r="CE390" s="309">
        <v>3</v>
      </c>
    </row>
    <row r="391" spans="1:83" ht="18">
      <c r="A391" s="332">
        <v>2022</v>
      </c>
      <c r="B391" s="298" t="s">
        <v>438</v>
      </c>
      <c r="C391" s="320">
        <v>44871.814951111097</v>
      </c>
      <c r="D391" s="320">
        <v>44874.449420324097</v>
      </c>
      <c r="E391" s="345">
        <v>44908</v>
      </c>
      <c r="F391" s="301">
        <v>3</v>
      </c>
      <c r="G391" s="322">
        <v>1</v>
      </c>
      <c r="H391" s="322">
        <v>1</v>
      </c>
      <c r="I391" s="322">
        <v>2</v>
      </c>
      <c r="J391" s="322">
        <v>1</v>
      </c>
      <c r="K391" s="322">
        <v>1</v>
      </c>
      <c r="L391" s="322">
        <v>3</v>
      </c>
      <c r="M391" s="322">
        <v>0</v>
      </c>
      <c r="N391" s="352">
        <v>1</v>
      </c>
      <c r="O391" s="322">
        <v>1</v>
      </c>
      <c r="P391" s="322">
        <v>0</v>
      </c>
      <c r="Q391" s="302">
        <v>0</v>
      </c>
      <c r="R391" s="322">
        <v>1</v>
      </c>
      <c r="S391" s="322">
        <v>0</v>
      </c>
      <c r="T391" s="322">
        <v>1</v>
      </c>
      <c r="U391" s="322">
        <v>0</v>
      </c>
      <c r="V391" s="322">
        <v>0</v>
      </c>
      <c r="W391" s="322">
        <v>0</v>
      </c>
      <c r="X391" s="322">
        <v>0</v>
      </c>
      <c r="Y391" s="322">
        <v>1</v>
      </c>
      <c r="Z391" s="322">
        <v>1</v>
      </c>
      <c r="AA391" s="322">
        <v>1</v>
      </c>
      <c r="AB391" s="322">
        <v>1</v>
      </c>
      <c r="AC391" s="322">
        <v>1</v>
      </c>
      <c r="AD391" s="322">
        <v>0</v>
      </c>
      <c r="AE391" s="302">
        <v>1</v>
      </c>
      <c r="AF391" s="302">
        <v>1</v>
      </c>
      <c r="AG391" s="302">
        <v>0</v>
      </c>
      <c r="AH391" s="302">
        <v>1</v>
      </c>
      <c r="AI391" s="302">
        <v>3</v>
      </c>
      <c r="AJ391" s="309">
        <v>0</v>
      </c>
      <c r="AK391" s="302">
        <v>0</v>
      </c>
      <c r="AL391" s="322">
        <v>3</v>
      </c>
      <c r="AM391" s="302">
        <v>1</v>
      </c>
      <c r="AN391" s="302">
        <v>1</v>
      </c>
      <c r="AO391" s="302">
        <v>1</v>
      </c>
      <c r="AP391" s="303">
        <v>1</v>
      </c>
      <c r="AQ391" s="303">
        <v>0</v>
      </c>
      <c r="AR391" s="303">
        <v>1</v>
      </c>
      <c r="AS391" s="303">
        <v>1</v>
      </c>
      <c r="AT391" s="302">
        <v>1</v>
      </c>
      <c r="AU391" s="302">
        <v>1</v>
      </c>
      <c r="AV391" s="303">
        <v>1</v>
      </c>
      <c r="AW391" s="303">
        <v>0</v>
      </c>
      <c r="AX391" s="322">
        <v>0</v>
      </c>
      <c r="AY391" s="322">
        <v>0</v>
      </c>
      <c r="AZ391" s="322">
        <v>0</v>
      </c>
      <c r="BA391" s="322">
        <v>0</v>
      </c>
      <c r="BB391" s="322">
        <v>0</v>
      </c>
      <c r="BC391" s="322">
        <v>0</v>
      </c>
      <c r="BD391" s="322">
        <v>1</v>
      </c>
      <c r="BE391" s="322">
        <v>0</v>
      </c>
      <c r="BF391" s="322">
        <v>0</v>
      </c>
      <c r="BG391" s="322">
        <v>0</v>
      </c>
      <c r="BH391" s="322">
        <v>1</v>
      </c>
      <c r="BI391" s="322">
        <v>0</v>
      </c>
      <c r="BJ391" s="322">
        <v>1</v>
      </c>
      <c r="BK391" s="322">
        <v>0</v>
      </c>
      <c r="BL391" s="322">
        <v>0</v>
      </c>
      <c r="BM391" s="322">
        <v>0</v>
      </c>
      <c r="BN391" s="322">
        <v>0</v>
      </c>
      <c r="BO391" s="322">
        <v>1</v>
      </c>
      <c r="BP391" s="322">
        <v>0</v>
      </c>
      <c r="BQ391" s="322">
        <v>0</v>
      </c>
      <c r="BR391" s="322">
        <v>0</v>
      </c>
      <c r="BS391" s="322">
        <v>0</v>
      </c>
      <c r="BT391" s="322">
        <v>0</v>
      </c>
      <c r="BU391" s="322">
        <v>0</v>
      </c>
      <c r="BV391" s="322">
        <v>0</v>
      </c>
      <c r="BW391" s="302">
        <v>0</v>
      </c>
      <c r="BX391" s="307">
        <v>0</v>
      </c>
      <c r="BY391" s="305">
        <v>0</v>
      </c>
      <c r="BZ391" s="322">
        <v>1</v>
      </c>
      <c r="CA391" s="322">
        <v>3</v>
      </c>
      <c r="CB391" s="322">
        <v>1</v>
      </c>
      <c r="CC391" s="302">
        <v>0</v>
      </c>
      <c r="CD391" s="302">
        <v>0</v>
      </c>
      <c r="CE391" s="322">
        <v>3</v>
      </c>
    </row>
    <row r="392" spans="1:83" ht="18">
      <c r="A392" s="332">
        <v>2022</v>
      </c>
      <c r="B392" s="298" t="s">
        <v>439</v>
      </c>
      <c r="C392" s="320">
        <v>44566.056202164298</v>
      </c>
      <c r="D392" s="320">
        <v>44570.428328680602</v>
      </c>
      <c r="E392" s="356">
        <v>62462</v>
      </c>
      <c r="F392" s="301">
        <v>3</v>
      </c>
      <c r="G392" s="302">
        <v>2</v>
      </c>
      <c r="H392" s="302">
        <v>2</v>
      </c>
      <c r="I392" s="302">
        <v>2</v>
      </c>
      <c r="J392" s="302">
        <v>1</v>
      </c>
      <c r="K392" s="302">
        <v>1</v>
      </c>
      <c r="L392" s="303">
        <v>3</v>
      </c>
      <c r="M392" s="302">
        <v>0</v>
      </c>
      <c r="N392" s="302">
        <v>1</v>
      </c>
      <c r="O392" s="302">
        <v>3</v>
      </c>
      <c r="P392" s="302">
        <v>0</v>
      </c>
      <c r="Q392" s="302">
        <v>1</v>
      </c>
      <c r="R392" s="302">
        <v>2</v>
      </c>
      <c r="S392" s="302">
        <v>2</v>
      </c>
      <c r="T392" s="302">
        <v>1</v>
      </c>
      <c r="U392" s="302">
        <v>1</v>
      </c>
      <c r="V392" s="302">
        <v>0</v>
      </c>
      <c r="W392" s="302">
        <v>0</v>
      </c>
      <c r="X392" s="302">
        <v>0</v>
      </c>
      <c r="Y392" s="302">
        <v>1</v>
      </c>
      <c r="Z392" s="302">
        <v>1</v>
      </c>
      <c r="AA392" s="302">
        <v>1</v>
      </c>
      <c r="AB392" s="302">
        <v>1</v>
      </c>
      <c r="AC392" s="302">
        <v>1</v>
      </c>
      <c r="AD392" s="302">
        <v>0</v>
      </c>
      <c r="AE392" s="302">
        <v>1</v>
      </c>
      <c r="AF392" s="302">
        <v>1</v>
      </c>
      <c r="AG392" s="302">
        <v>1</v>
      </c>
      <c r="AH392" s="302">
        <v>1</v>
      </c>
      <c r="AI392" s="302">
        <v>2</v>
      </c>
      <c r="AJ392" s="309">
        <v>0</v>
      </c>
      <c r="AK392" s="302">
        <v>0</v>
      </c>
      <c r="AL392" s="302">
        <v>3</v>
      </c>
      <c r="AM392" s="302">
        <v>2</v>
      </c>
      <c r="AN392" s="313">
        <v>1</v>
      </c>
      <c r="AO392" s="302">
        <v>1</v>
      </c>
      <c r="AP392" s="303">
        <v>1</v>
      </c>
      <c r="AQ392" s="313">
        <v>1</v>
      </c>
      <c r="AR392" s="309">
        <v>0</v>
      </c>
      <c r="AS392" s="303">
        <v>1</v>
      </c>
      <c r="AT392" s="302">
        <v>1</v>
      </c>
      <c r="AU392" s="303">
        <v>1</v>
      </c>
      <c r="AV392" s="302">
        <v>0</v>
      </c>
      <c r="AW392" s="302">
        <v>1</v>
      </c>
      <c r="AX392" s="302">
        <v>0</v>
      </c>
      <c r="AY392" s="302">
        <v>1</v>
      </c>
      <c r="AZ392" s="302">
        <v>0</v>
      </c>
      <c r="BA392" s="302">
        <v>0</v>
      </c>
      <c r="BB392" s="302">
        <v>0</v>
      </c>
      <c r="BC392" s="302">
        <v>0</v>
      </c>
      <c r="BD392" s="302">
        <v>1</v>
      </c>
      <c r="BE392" s="302">
        <v>0</v>
      </c>
      <c r="BF392" s="302">
        <v>0</v>
      </c>
      <c r="BG392" s="302">
        <v>0</v>
      </c>
      <c r="BH392" s="302">
        <v>1</v>
      </c>
      <c r="BI392" s="322">
        <v>0</v>
      </c>
      <c r="BJ392" s="302">
        <v>1</v>
      </c>
      <c r="BK392" s="302">
        <v>0</v>
      </c>
      <c r="BL392" s="302">
        <v>0</v>
      </c>
      <c r="BM392" s="302">
        <v>0</v>
      </c>
      <c r="BN392" s="302">
        <v>0</v>
      </c>
      <c r="BO392" s="302">
        <v>0</v>
      </c>
      <c r="BP392" s="302">
        <v>0</v>
      </c>
      <c r="BQ392" s="302">
        <v>0</v>
      </c>
      <c r="BR392" s="302">
        <v>0</v>
      </c>
      <c r="BS392" s="302">
        <v>0</v>
      </c>
      <c r="BT392" s="302">
        <v>0</v>
      </c>
      <c r="BU392" s="302">
        <v>0</v>
      </c>
      <c r="BV392" s="302">
        <v>0</v>
      </c>
      <c r="BW392" s="302">
        <v>0</v>
      </c>
      <c r="BX392" s="304">
        <v>0</v>
      </c>
      <c r="BY392" s="305">
        <v>0</v>
      </c>
      <c r="BZ392" s="302">
        <v>1</v>
      </c>
      <c r="CA392" s="303">
        <v>3</v>
      </c>
      <c r="CB392" s="302">
        <v>1</v>
      </c>
      <c r="CC392" s="302">
        <v>1</v>
      </c>
      <c r="CD392" s="302">
        <v>0</v>
      </c>
      <c r="CE392" s="302">
        <v>3</v>
      </c>
    </row>
    <row r="393" spans="1:83" ht="18">
      <c r="A393" s="332">
        <v>2022</v>
      </c>
      <c r="B393" s="298" t="s">
        <v>440</v>
      </c>
      <c r="C393" s="320">
        <v>44600.8902201042</v>
      </c>
      <c r="D393" s="320">
        <v>44604.387034224499</v>
      </c>
      <c r="E393" s="343">
        <v>47218</v>
      </c>
      <c r="F393" s="301">
        <v>3</v>
      </c>
      <c r="G393" s="322">
        <v>1</v>
      </c>
      <c r="H393" s="322">
        <v>1</v>
      </c>
      <c r="I393" s="322">
        <v>2</v>
      </c>
      <c r="J393" s="322">
        <v>1</v>
      </c>
      <c r="K393" s="322">
        <v>1</v>
      </c>
      <c r="L393" s="303">
        <v>3</v>
      </c>
      <c r="M393" s="322">
        <v>0</v>
      </c>
      <c r="N393" s="322">
        <v>0</v>
      </c>
      <c r="O393" s="322">
        <v>2</v>
      </c>
      <c r="P393" s="322">
        <v>0</v>
      </c>
      <c r="Q393" s="302">
        <v>0</v>
      </c>
      <c r="R393" s="322">
        <v>2</v>
      </c>
      <c r="S393" s="322">
        <v>2</v>
      </c>
      <c r="T393" s="322">
        <v>1</v>
      </c>
      <c r="U393" s="322">
        <v>1</v>
      </c>
      <c r="V393" s="322">
        <v>0</v>
      </c>
      <c r="W393" s="322">
        <v>0</v>
      </c>
      <c r="X393" s="322">
        <v>0</v>
      </c>
      <c r="Y393" s="322">
        <v>1</v>
      </c>
      <c r="Z393" s="322">
        <v>1</v>
      </c>
      <c r="AA393" s="322">
        <v>1</v>
      </c>
      <c r="AB393" s="322">
        <v>0</v>
      </c>
      <c r="AC393" s="322">
        <v>1</v>
      </c>
      <c r="AD393" s="322">
        <v>0</v>
      </c>
      <c r="AE393" s="313">
        <v>2</v>
      </c>
      <c r="AF393" s="302">
        <v>1</v>
      </c>
      <c r="AG393" s="302">
        <v>1</v>
      </c>
      <c r="AH393" s="302">
        <v>1</v>
      </c>
      <c r="AI393" s="302">
        <v>3</v>
      </c>
      <c r="AJ393" s="309">
        <v>0</v>
      </c>
      <c r="AK393" s="302">
        <v>0</v>
      </c>
      <c r="AL393" s="322">
        <v>3</v>
      </c>
      <c r="AM393" s="302">
        <v>1</v>
      </c>
      <c r="AN393" s="302">
        <v>1</v>
      </c>
      <c r="AO393" s="302">
        <v>1</v>
      </c>
      <c r="AP393" s="302">
        <v>2</v>
      </c>
      <c r="AQ393" s="303">
        <v>0</v>
      </c>
      <c r="AR393" s="303">
        <v>1</v>
      </c>
      <c r="AS393" s="303">
        <v>1</v>
      </c>
      <c r="AT393" s="302">
        <v>1</v>
      </c>
      <c r="AU393" s="303">
        <v>1</v>
      </c>
      <c r="AV393" s="303">
        <v>1</v>
      </c>
      <c r="AW393" s="303">
        <v>0</v>
      </c>
      <c r="AX393" s="322">
        <v>0</v>
      </c>
      <c r="AY393" s="322">
        <v>0</v>
      </c>
      <c r="AZ393" s="322">
        <v>0</v>
      </c>
      <c r="BA393" s="322">
        <v>0</v>
      </c>
      <c r="BB393" s="322">
        <v>1</v>
      </c>
      <c r="BC393" s="322">
        <v>0</v>
      </c>
      <c r="BD393" s="322">
        <v>1</v>
      </c>
      <c r="BE393" s="322">
        <v>0</v>
      </c>
      <c r="BF393" s="322">
        <v>0</v>
      </c>
      <c r="BG393" s="322">
        <v>0</v>
      </c>
      <c r="BH393" s="322">
        <v>1</v>
      </c>
      <c r="BI393" s="322">
        <v>0</v>
      </c>
      <c r="BJ393" s="322">
        <v>1</v>
      </c>
      <c r="BK393" s="322">
        <v>0</v>
      </c>
      <c r="BL393" s="322">
        <v>0</v>
      </c>
      <c r="BM393" s="322">
        <v>0</v>
      </c>
      <c r="BN393" s="322">
        <v>0</v>
      </c>
      <c r="BO393" s="322">
        <v>1</v>
      </c>
      <c r="BP393" s="322">
        <v>0</v>
      </c>
      <c r="BQ393" s="322">
        <v>0</v>
      </c>
      <c r="BR393" s="322">
        <v>0</v>
      </c>
      <c r="BS393" s="322">
        <v>0</v>
      </c>
      <c r="BT393" s="322">
        <v>0</v>
      </c>
      <c r="BU393" s="322">
        <v>0</v>
      </c>
      <c r="BV393" s="322">
        <v>1</v>
      </c>
      <c r="BW393" s="322">
        <v>0</v>
      </c>
      <c r="BX393" s="304">
        <v>0</v>
      </c>
      <c r="BY393" s="305">
        <v>0</v>
      </c>
      <c r="BZ393" s="322">
        <v>1</v>
      </c>
      <c r="CA393" s="303">
        <v>3</v>
      </c>
      <c r="CB393" s="322">
        <v>1</v>
      </c>
      <c r="CC393" s="302">
        <v>0</v>
      </c>
      <c r="CD393" s="302">
        <v>0</v>
      </c>
      <c r="CE393" s="322">
        <v>3</v>
      </c>
    </row>
    <row r="394" spans="1:83" ht="18">
      <c r="A394" s="332">
        <v>2022</v>
      </c>
      <c r="B394" s="298" t="s">
        <v>441</v>
      </c>
      <c r="C394" s="320">
        <v>44700.6709350694</v>
      </c>
      <c r="D394" s="320">
        <v>44705.462695208298</v>
      </c>
      <c r="E394" s="351">
        <v>26629</v>
      </c>
      <c r="F394" s="301">
        <v>3</v>
      </c>
      <c r="G394" s="322">
        <v>1</v>
      </c>
      <c r="H394" s="322">
        <v>1</v>
      </c>
      <c r="I394" s="322">
        <v>1</v>
      </c>
      <c r="J394" s="322">
        <v>1</v>
      </c>
      <c r="K394" s="322">
        <v>1</v>
      </c>
      <c r="L394" s="322">
        <v>4</v>
      </c>
      <c r="M394" s="322">
        <v>1</v>
      </c>
      <c r="N394" s="352">
        <v>1</v>
      </c>
      <c r="O394" s="322">
        <v>1</v>
      </c>
      <c r="P394" s="322">
        <v>0</v>
      </c>
      <c r="Q394" s="302">
        <v>1</v>
      </c>
      <c r="R394" s="322">
        <v>0</v>
      </c>
      <c r="S394" s="322">
        <v>0</v>
      </c>
      <c r="T394" s="322">
        <v>0</v>
      </c>
      <c r="U394" s="322">
        <v>0</v>
      </c>
      <c r="V394" s="322">
        <v>0</v>
      </c>
      <c r="W394" s="322">
        <v>0</v>
      </c>
      <c r="X394" s="322">
        <v>0</v>
      </c>
      <c r="Y394" s="322">
        <v>1</v>
      </c>
      <c r="Z394" s="322">
        <v>0</v>
      </c>
      <c r="AA394" s="322">
        <v>1</v>
      </c>
      <c r="AB394" s="322">
        <v>1</v>
      </c>
      <c r="AC394" s="322">
        <v>1</v>
      </c>
      <c r="AD394" s="322">
        <v>1</v>
      </c>
      <c r="AE394" s="302">
        <v>1</v>
      </c>
      <c r="AF394" s="302">
        <v>1</v>
      </c>
      <c r="AG394" s="302">
        <v>1</v>
      </c>
      <c r="AH394" s="302">
        <v>1</v>
      </c>
      <c r="AI394" s="302">
        <v>2</v>
      </c>
      <c r="AJ394" s="309">
        <v>0</v>
      </c>
      <c r="AK394" s="302">
        <v>0</v>
      </c>
      <c r="AL394" s="322">
        <v>3</v>
      </c>
      <c r="AM394" s="302">
        <v>1</v>
      </c>
      <c r="AN394" s="302">
        <v>1</v>
      </c>
      <c r="AO394" s="302">
        <v>1</v>
      </c>
      <c r="AP394" s="303">
        <v>1</v>
      </c>
      <c r="AQ394" s="313">
        <v>1</v>
      </c>
      <c r="AR394" s="309">
        <v>0</v>
      </c>
      <c r="AS394" s="309">
        <v>2</v>
      </c>
      <c r="AT394" s="302">
        <v>2</v>
      </c>
      <c r="AU394" s="303">
        <v>2</v>
      </c>
      <c r="AV394" s="303">
        <v>1</v>
      </c>
      <c r="AW394" s="303">
        <v>0</v>
      </c>
      <c r="AX394" s="322">
        <v>0</v>
      </c>
      <c r="AY394" s="322">
        <v>0</v>
      </c>
      <c r="AZ394" s="322">
        <v>0</v>
      </c>
      <c r="BA394" s="322">
        <v>0</v>
      </c>
      <c r="BB394" s="322">
        <v>0</v>
      </c>
      <c r="BC394" s="322">
        <v>0</v>
      </c>
      <c r="BD394" s="322">
        <v>0</v>
      </c>
      <c r="BE394" s="322">
        <v>0</v>
      </c>
      <c r="BF394" s="322">
        <v>0</v>
      </c>
      <c r="BG394" s="322">
        <v>0</v>
      </c>
      <c r="BH394" s="322">
        <v>1</v>
      </c>
      <c r="BI394" s="322">
        <v>0</v>
      </c>
      <c r="BJ394" s="322">
        <v>0</v>
      </c>
      <c r="BK394" s="322">
        <v>0</v>
      </c>
      <c r="BL394" s="322">
        <v>0</v>
      </c>
      <c r="BM394" s="322">
        <v>0</v>
      </c>
      <c r="BN394" s="322">
        <v>0</v>
      </c>
      <c r="BO394" s="322">
        <v>1</v>
      </c>
      <c r="BP394" s="322">
        <v>0</v>
      </c>
      <c r="BQ394" s="322">
        <v>0</v>
      </c>
      <c r="BR394" s="322">
        <v>0</v>
      </c>
      <c r="BS394" s="322">
        <v>0</v>
      </c>
      <c r="BT394" s="322">
        <v>0</v>
      </c>
      <c r="BU394" s="322">
        <v>0</v>
      </c>
      <c r="BV394" s="322">
        <v>0</v>
      </c>
      <c r="BW394" s="302">
        <v>0</v>
      </c>
      <c r="BX394" s="307">
        <v>0</v>
      </c>
      <c r="BY394" s="305">
        <v>0</v>
      </c>
      <c r="BZ394" s="322">
        <v>1</v>
      </c>
      <c r="CA394" s="322">
        <v>4</v>
      </c>
      <c r="CB394" s="322">
        <v>1</v>
      </c>
      <c r="CC394" s="302">
        <v>1</v>
      </c>
      <c r="CD394" s="302">
        <v>0</v>
      </c>
      <c r="CE394" s="322">
        <v>3</v>
      </c>
    </row>
    <row r="395" spans="1:83" ht="18">
      <c r="A395" s="332">
        <v>2022</v>
      </c>
      <c r="B395" s="298" t="s">
        <v>442</v>
      </c>
      <c r="C395" s="320">
        <v>44729.67194375</v>
      </c>
      <c r="D395" s="320">
        <v>44731.4050805671</v>
      </c>
      <c r="E395" s="354">
        <v>58519</v>
      </c>
      <c r="F395" s="301">
        <v>2</v>
      </c>
      <c r="G395" s="313">
        <v>1</v>
      </c>
      <c r="H395" s="313">
        <v>1</v>
      </c>
      <c r="I395" s="313">
        <v>2</v>
      </c>
      <c r="J395" s="313">
        <v>1</v>
      </c>
      <c r="K395" s="313">
        <v>1</v>
      </c>
      <c r="L395" s="303">
        <v>3</v>
      </c>
      <c r="M395" s="313">
        <v>1</v>
      </c>
      <c r="N395" s="313">
        <v>1</v>
      </c>
      <c r="O395" s="313">
        <v>3</v>
      </c>
      <c r="P395" s="313">
        <v>0</v>
      </c>
      <c r="Q395" s="302">
        <v>0</v>
      </c>
      <c r="R395" s="313">
        <v>1</v>
      </c>
      <c r="S395" s="313">
        <v>1</v>
      </c>
      <c r="T395" s="313">
        <v>1</v>
      </c>
      <c r="U395" s="313">
        <v>1</v>
      </c>
      <c r="V395" s="313">
        <v>0</v>
      </c>
      <c r="W395" s="313">
        <v>0</v>
      </c>
      <c r="X395" s="313">
        <v>0</v>
      </c>
      <c r="Y395" s="313">
        <v>1</v>
      </c>
      <c r="Z395" s="313">
        <v>1</v>
      </c>
      <c r="AA395" s="313">
        <v>1</v>
      </c>
      <c r="AB395" s="313">
        <v>0</v>
      </c>
      <c r="AC395" s="313">
        <v>1</v>
      </c>
      <c r="AD395" s="313">
        <v>0</v>
      </c>
      <c r="AE395" s="313">
        <v>2</v>
      </c>
      <c r="AF395" s="302">
        <v>2</v>
      </c>
      <c r="AG395" s="302">
        <v>1</v>
      </c>
      <c r="AH395" s="302">
        <v>1</v>
      </c>
      <c r="AI395" s="302">
        <v>3</v>
      </c>
      <c r="AJ395" s="309">
        <v>0</v>
      </c>
      <c r="AK395" s="302">
        <v>0</v>
      </c>
      <c r="AL395" s="313">
        <v>3</v>
      </c>
      <c r="AM395" s="309">
        <v>3</v>
      </c>
      <c r="AN395" s="302">
        <v>1</v>
      </c>
      <c r="AO395" s="302">
        <v>1</v>
      </c>
      <c r="AP395" s="303">
        <v>1</v>
      </c>
      <c r="AQ395" s="303">
        <v>0</v>
      </c>
      <c r="AR395" s="303">
        <v>1</v>
      </c>
      <c r="AS395" s="303">
        <v>1</v>
      </c>
      <c r="AT395" s="302">
        <v>2</v>
      </c>
      <c r="AU395" s="303">
        <v>2</v>
      </c>
      <c r="AV395" s="303">
        <v>1</v>
      </c>
      <c r="AW395" s="303">
        <v>0</v>
      </c>
      <c r="AX395" s="313">
        <v>0</v>
      </c>
      <c r="AY395" s="313">
        <v>0</v>
      </c>
      <c r="AZ395" s="313">
        <v>0</v>
      </c>
      <c r="BA395" s="313">
        <v>0</v>
      </c>
      <c r="BB395" s="313">
        <v>0</v>
      </c>
      <c r="BC395" s="313">
        <v>0</v>
      </c>
      <c r="BD395" s="313">
        <v>1</v>
      </c>
      <c r="BE395" s="313">
        <v>0</v>
      </c>
      <c r="BF395" s="313">
        <v>0</v>
      </c>
      <c r="BG395" s="313">
        <v>0</v>
      </c>
      <c r="BH395" s="313">
        <v>0</v>
      </c>
      <c r="BI395" s="322">
        <v>0</v>
      </c>
      <c r="BJ395" s="313">
        <v>1</v>
      </c>
      <c r="BK395" s="313">
        <v>0</v>
      </c>
      <c r="BL395" s="313">
        <v>0</v>
      </c>
      <c r="BM395" s="313">
        <v>0</v>
      </c>
      <c r="BN395" s="313">
        <v>0</v>
      </c>
      <c r="BO395" s="313">
        <v>0</v>
      </c>
      <c r="BP395" s="313">
        <v>0</v>
      </c>
      <c r="BQ395" s="313">
        <v>0</v>
      </c>
      <c r="BR395" s="313">
        <v>1</v>
      </c>
      <c r="BS395" s="313">
        <v>0</v>
      </c>
      <c r="BT395" s="313">
        <v>0</v>
      </c>
      <c r="BU395" s="313">
        <v>1</v>
      </c>
      <c r="BV395" s="313">
        <v>1</v>
      </c>
      <c r="BW395" s="313">
        <v>1</v>
      </c>
      <c r="BX395" s="307">
        <v>0</v>
      </c>
      <c r="BY395" s="305">
        <v>0</v>
      </c>
      <c r="BZ395" s="313">
        <v>1</v>
      </c>
      <c r="CA395" s="303">
        <v>3</v>
      </c>
      <c r="CB395" s="313">
        <v>1</v>
      </c>
      <c r="CC395" s="302">
        <v>0</v>
      </c>
      <c r="CD395" s="302">
        <v>0</v>
      </c>
      <c r="CE395" s="313">
        <v>3</v>
      </c>
    </row>
    <row r="396" spans="1:83" ht="18">
      <c r="A396" s="332">
        <v>2022</v>
      </c>
      <c r="B396" s="298" t="s">
        <v>443</v>
      </c>
      <c r="C396" s="320">
        <v>44832.377239294001</v>
      </c>
      <c r="D396" s="320">
        <v>44839.496438310198</v>
      </c>
      <c r="E396" s="345">
        <v>70197</v>
      </c>
      <c r="F396" s="301">
        <v>3</v>
      </c>
      <c r="G396" s="322">
        <v>1</v>
      </c>
      <c r="H396" s="322">
        <v>1</v>
      </c>
      <c r="I396" s="322">
        <v>0</v>
      </c>
      <c r="J396" s="322">
        <v>2</v>
      </c>
      <c r="K396" s="322">
        <v>1</v>
      </c>
      <c r="L396" s="303">
        <v>3</v>
      </c>
      <c r="M396" s="322">
        <v>1</v>
      </c>
      <c r="N396" s="352">
        <v>1</v>
      </c>
      <c r="O396" s="322">
        <v>1</v>
      </c>
      <c r="P396" s="322">
        <v>0</v>
      </c>
      <c r="Q396" s="309">
        <v>2</v>
      </c>
      <c r="R396" s="322">
        <v>2</v>
      </c>
      <c r="S396" s="322">
        <v>2</v>
      </c>
      <c r="T396" s="322">
        <v>1</v>
      </c>
      <c r="U396" s="322">
        <v>1</v>
      </c>
      <c r="V396" s="322">
        <v>0</v>
      </c>
      <c r="W396" s="322">
        <v>0</v>
      </c>
      <c r="X396" s="322">
        <v>0</v>
      </c>
      <c r="Y396" s="322">
        <v>0</v>
      </c>
      <c r="Z396" s="322">
        <v>1</v>
      </c>
      <c r="AA396" s="322">
        <v>1</v>
      </c>
      <c r="AB396" s="322">
        <v>0</v>
      </c>
      <c r="AC396" s="322">
        <v>1</v>
      </c>
      <c r="AD396" s="322">
        <v>1</v>
      </c>
      <c r="AE396" s="302">
        <v>4</v>
      </c>
      <c r="AF396" s="302">
        <v>2</v>
      </c>
      <c r="AG396" s="302">
        <v>0</v>
      </c>
      <c r="AH396" s="302">
        <v>1</v>
      </c>
      <c r="AI396" s="302">
        <v>3</v>
      </c>
      <c r="AJ396" s="309">
        <v>0</v>
      </c>
      <c r="AK396" s="302">
        <v>2</v>
      </c>
      <c r="AL396" s="322">
        <v>3</v>
      </c>
      <c r="AM396" s="302">
        <v>2</v>
      </c>
      <c r="AN396" s="303">
        <v>0</v>
      </c>
      <c r="AO396" s="303">
        <v>0</v>
      </c>
      <c r="AP396" s="302">
        <v>2</v>
      </c>
      <c r="AQ396" s="303">
        <v>0</v>
      </c>
      <c r="AR396" s="303">
        <v>1</v>
      </c>
      <c r="AS396" s="303">
        <v>1</v>
      </c>
      <c r="AT396" s="302">
        <v>1</v>
      </c>
      <c r="AU396" s="302">
        <v>1</v>
      </c>
      <c r="AV396" s="302">
        <v>0</v>
      </c>
      <c r="AW396" s="302">
        <v>1</v>
      </c>
      <c r="AX396" s="322">
        <v>1</v>
      </c>
      <c r="AY396" s="322">
        <v>1</v>
      </c>
      <c r="AZ396" s="322">
        <v>0</v>
      </c>
      <c r="BA396" s="322">
        <v>0</v>
      </c>
      <c r="BB396" s="322">
        <v>1</v>
      </c>
      <c r="BC396" s="322">
        <v>0</v>
      </c>
      <c r="BD396" s="322">
        <v>1</v>
      </c>
      <c r="BE396" s="322">
        <v>0</v>
      </c>
      <c r="BF396" s="322">
        <v>0</v>
      </c>
      <c r="BG396" s="322">
        <v>0</v>
      </c>
      <c r="BH396" s="322">
        <v>1</v>
      </c>
      <c r="BI396" s="322">
        <v>0</v>
      </c>
      <c r="BJ396" s="322">
        <v>1</v>
      </c>
      <c r="BK396" s="322">
        <v>0</v>
      </c>
      <c r="BL396" s="322">
        <v>0</v>
      </c>
      <c r="BM396" s="322">
        <v>0</v>
      </c>
      <c r="BN396" s="322">
        <v>0</v>
      </c>
      <c r="BO396" s="322">
        <v>0</v>
      </c>
      <c r="BP396" s="322">
        <v>0</v>
      </c>
      <c r="BQ396" s="322">
        <v>0</v>
      </c>
      <c r="BR396" s="322">
        <v>0</v>
      </c>
      <c r="BS396" s="322">
        <v>0</v>
      </c>
      <c r="BT396" s="322">
        <v>0</v>
      </c>
      <c r="BU396" s="322">
        <v>1</v>
      </c>
      <c r="BV396" s="322">
        <v>1</v>
      </c>
      <c r="BW396" s="302">
        <v>1</v>
      </c>
      <c r="BX396" s="307">
        <v>0</v>
      </c>
      <c r="BY396" s="305">
        <v>0</v>
      </c>
      <c r="BZ396" s="322">
        <v>2</v>
      </c>
      <c r="CA396" s="303">
        <v>3</v>
      </c>
      <c r="CB396" s="322">
        <v>5</v>
      </c>
      <c r="CC396" s="309">
        <v>2</v>
      </c>
      <c r="CD396" s="302">
        <v>2</v>
      </c>
      <c r="CE396" s="322">
        <v>3</v>
      </c>
    </row>
    <row r="397" spans="1:83" ht="18">
      <c r="A397" s="332">
        <v>2022</v>
      </c>
      <c r="B397" s="298" t="s">
        <v>444</v>
      </c>
      <c r="C397" s="320">
        <v>44641.509503240697</v>
      </c>
      <c r="D397" s="320">
        <v>44645.404072824102</v>
      </c>
      <c r="E397" s="346">
        <v>29436</v>
      </c>
      <c r="F397" s="301">
        <v>2</v>
      </c>
      <c r="G397" s="313">
        <v>1</v>
      </c>
      <c r="H397" s="313">
        <v>1</v>
      </c>
      <c r="I397" s="313">
        <v>2</v>
      </c>
      <c r="J397" s="313">
        <v>1</v>
      </c>
      <c r="K397" s="313">
        <v>1</v>
      </c>
      <c r="L397" s="303">
        <v>3</v>
      </c>
      <c r="M397" s="303">
        <v>1</v>
      </c>
      <c r="N397" s="313">
        <v>0</v>
      </c>
      <c r="O397" s="313">
        <v>1</v>
      </c>
      <c r="P397" s="313">
        <v>1</v>
      </c>
      <c r="Q397" s="302">
        <v>0</v>
      </c>
      <c r="R397" s="313">
        <v>2</v>
      </c>
      <c r="S397" s="313">
        <v>2</v>
      </c>
      <c r="T397" s="313">
        <v>0</v>
      </c>
      <c r="U397" s="313">
        <v>1</v>
      </c>
      <c r="V397" s="313">
        <v>0</v>
      </c>
      <c r="W397" s="313">
        <v>0</v>
      </c>
      <c r="X397" s="313">
        <v>0</v>
      </c>
      <c r="Y397" s="313">
        <v>0</v>
      </c>
      <c r="Z397" s="313">
        <v>1</v>
      </c>
      <c r="AA397" s="313">
        <v>1</v>
      </c>
      <c r="AB397" s="313">
        <v>1</v>
      </c>
      <c r="AC397" s="313">
        <v>1</v>
      </c>
      <c r="AD397" s="313">
        <v>1</v>
      </c>
      <c r="AE397" s="302">
        <v>1</v>
      </c>
      <c r="AF397" s="302">
        <v>1</v>
      </c>
      <c r="AG397" s="302">
        <v>1</v>
      </c>
      <c r="AH397" s="302">
        <v>2</v>
      </c>
      <c r="AI397" s="302">
        <v>3</v>
      </c>
      <c r="AJ397" s="313">
        <v>0</v>
      </c>
      <c r="AK397" s="302">
        <v>0</v>
      </c>
      <c r="AL397" s="313">
        <v>2</v>
      </c>
      <c r="AM397" s="302">
        <v>1</v>
      </c>
      <c r="AN397" s="302">
        <v>1</v>
      </c>
      <c r="AO397" s="302">
        <v>1</v>
      </c>
      <c r="AP397" s="303">
        <v>1</v>
      </c>
      <c r="AQ397" s="303">
        <v>0</v>
      </c>
      <c r="AR397" s="303">
        <v>1</v>
      </c>
      <c r="AS397" s="302">
        <v>0</v>
      </c>
      <c r="AT397" s="302">
        <v>2</v>
      </c>
      <c r="AU397" s="302">
        <v>1</v>
      </c>
      <c r="AV397" s="303">
        <v>1</v>
      </c>
      <c r="AW397" s="302">
        <v>1</v>
      </c>
      <c r="AX397" s="313">
        <v>0</v>
      </c>
      <c r="AY397" s="313">
        <v>0</v>
      </c>
      <c r="AZ397" s="313">
        <v>0</v>
      </c>
      <c r="BA397" s="313">
        <v>0</v>
      </c>
      <c r="BB397" s="313">
        <v>1</v>
      </c>
      <c r="BC397" s="313">
        <v>1</v>
      </c>
      <c r="BD397" s="313">
        <v>0</v>
      </c>
      <c r="BE397" s="313">
        <v>0</v>
      </c>
      <c r="BF397" s="313">
        <v>0</v>
      </c>
      <c r="BG397" s="313">
        <v>0</v>
      </c>
      <c r="BH397" s="313">
        <v>1</v>
      </c>
      <c r="BI397" s="313">
        <v>0</v>
      </c>
      <c r="BJ397" s="313">
        <v>1</v>
      </c>
      <c r="BK397" s="313">
        <v>0</v>
      </c>
      <c r="BL397" s="313">
        <v>0</v>
      </c>
      <c r="BM397" s="313">
        <v>0</v>
      </c>
      <c r="BN397" s="313">
        <v>0</v>
      </c>
      <c r="BO397" s="313">
        <v>1</v>
      </c>
      <c r="BP397" s="313">
        <v>0</v>
      </c>
      <c r="BQ397" s="313">
        <v>0</v>
      </c>
      <c r="BR397" s="313">
        <v>0</v>
      </c>
      <c r="BS397" s="313">
        <v>0</v>
      </c>
      <c r="BT397" s="313">
        <v>0</v>
      </c>
      <c r="BU397" s="313">
        <v>0</v>
      </c>
      <c r="BV397" s="313">
        <v>0</v>
      </c>
      <c r="BW397" s="313">
        <v>0</v>
      </c>
      <c r="BX397" s="310">
        <v>2</v>
      </c>
      <c r="BY397" s="311">
        <v>6</v>
      </c>
      <c r="BZ397" s="313">
        <v>1</v>
      </c>
      <c r="CA397" s="303">
        <v>3</v>
      </c>
      <c r="CB397" s="313">
        <v>1</v>
      </c>
      <c r="CC397" s="302">
        <v>0</v>
      </c>
      <c r="CD397" s="302">
        <v>0</v>
      </c>
      <c r="CE397" s="313">
        <v>2</v>
      </c>
    </row>
    <row r="398" spans="1:83" ht="18">
      <c r="A398" s="332">
        <v>2022</v>
      </c>
      <c r="B398" s="298" t="s">
        <v>445</v>
      </c>
      <c r="C398" s="320">
        <v>44665.961822963</v>
      </c>
      <c r="D398" s="320">
        <v>44670.524988425903</v>
      </c>
      <c r="E398" s="354">
        <v>29436</v>
      </c>
      <c r="F398" s="301">
        <v>2</v>
      </c>
      <c r="G398" s="313">
        <v>1</v>
      </c>
      <c r="H398" s="313">
        <v>1</v>
      </c>
      <c r="I398" s="313">
        <v>2</v>
      </c>
      <c r="J398" s="313">
        <v>1</v>
      </c>
      <c r="K398" s="313">
        <v>1</v>
      </c>
      <c r="L398" s="303">
        <v>3</v>
      </c>
      <c r="M398" s="303">
        <v>1</v>
      </c>
      <c r="N398" s="313">
        <v>0</v>
      </c>
      <c r="O398" s="313">
        <v>1</v>
      </c>
      <c r="P398" s="313">
        <v>1</v>
      </c>
      <c r="Q398" s="302">
        <v>1</v>
      </c>
      <c r="R398" s="313">
        <v>3</v>
      </c>
      <c r="S398" s="313">
        <v>3</v>
      </c>
      <c r="T398" s="313">
        <v>1</v>
      </c>
      <c r="U398" s="313">
        <v>1</v>
      </c>
      <c r="V398" s="313">
        <v>0</v>
      </c>
      <c r="W398" s="313">
        <v>0</v>
      </c>
      <c r="X398" s="313">
        <v>0</v>
      </c>
      <c r="Y398" s="313">
        <v>1</v>
      </c>
      <c r="Z398" s="313">
        <v>1</v>
      </c>
      <c r="AA398" s="313">
        <v>1</v>
      </c>
      <c r="AB398" s="313">
        <v>1</v>
      </c>
      <c r="AC398" s="313">
        <v>1</v>
      </c>
      <c r="AD398" s="313">
        <v>0</v>
      </c>
      <c r="AE398" s="302">
        <v>1</v>
      </c>
      <c r="AF398" s="302">
        <v>0</v>
      </c>
      <c r="AG398" s="302">
        <v>1</v>
      </c>
      <c r="AH398" s="302">
        <v>1</v>
      </c>
      <c r="AI398" s="302">
        <v>3</v>
      </c>
      <c r="AJ398" s="313">
        <v>0</v>
      </c>
      <c r="AK398" s="302">
        <v>2</v>
      </c>
      <c r="AL398" s="313">
        <v>2</v>
      </c>
      <c r="AM398" s="302">
        <v>1</v>
      </c>
      <c r="AN398" s="302">
        <v>1</v>
      </c>
      <c r="AO398" s="302">
        <v>1</v>
      </c>
      <c r="AP398" s="303">
        <v>1</v>
      </c>
      <c r="AQ398" s="303">
        <v>0</v>
      </c>
      <c r="AR398" s="309">
        <v>0</v>
      </c>
      <c r="AS398" s="309">
        <v>2</v>
      </c>
      <c r="AT398" s="302">
        <v>2</v>
      </c>
      <c r="AU398" s="303">
        <v>2</v>
      </c>
      <c r="AV398" s="303">
        <v>1</v>
      </c>
      <c r="AW398" s="303">
        <v>0</v>
      </c>
      <c r="AX398" s="313">
        <v>0</v>
      </c>
      <c r="AY398" s="313">
        <v>0</v>
      </c>
      <c r="AZ398" s="313">
        <v>0</v>
      </c>
      <c r="BA398" s="313">
        <v>0</v>
      </c>
      <c r="BB398" s="313">
        <v>1</v>
      </c>
      <c r="BC398" s="313">
        <v>1</v>
      </c>
      <c r="BD398" s="313">
        <v>0</v>
      </c>
      <c r="BE398" s="313">
        <v>0</v>
      </c>
      <c r="BF398" s="313">
        <v>0</v>
      </c>
      <c r="BG398" s="313">
        <v>0</v>
      </c>
      <c r="BH398" s="313">
        <v>1</v>
      </c>
      <c r="BI398" s="313">
        <v>1</v>
      </c>
      <c r="BJ398" s="313">
        <v>1</v>
      </c>
      <c r="BK398" s="313">
        <v>0</v>
      </c>
      <c r="BL398" s="313">
        <v>0</v>
      </c>
      <c r="BM398" s="313">
        <v>0</v>
      </c>
      <c r="BN398" s="313">
        <v>0</v>
      </c>
      <c r="BO398" s="313">
        <v>1</v>
      </c>
      <c r="BP398" s="313">
        <v>0</v>
      </c>
      <c r="BQ398" s="313">
        <v>0</v>
      </c>
      <c r="BR398" s="313">
        <v>0</v>
      </c>
      <c r="BS398" s="313">
        <v>0</v>
      </c>
      <c r="BT398" s="313">
        <v>0</v>
      </c>
      <c r="BU398" s="313">
        <v>0</v>
      </c>
      <c r="BV398" s="313">
        <v>0</v>
      </c>
      <c r="BW398" s="313">
        <v>0</v>
      </c>
      <c r="BX398" s="310">
        <v>1</v>
      </c>
      <c r="BY398" s="310">
        <v>7</v>
      </c>
      <c r="BZ398" s="313">
        <v>1</v>
      </c>
      <c r="CA398" s="303">
        <v>3</v>
      </c>
      <c r="CB398" s="313">
        <v>1</v>
      </c>
      <c r="CC398" s="302">
        <v>1</v>
      </c>
      <c r="CD398" s="302">
        <v>2</v>
      </c>
      <c r="CE398" s="313">
        <v>2</v>
      </c>
    </row>
    <row r="399" spans="1:83" ht="18">
      <c r="A399" s="332">
        <v>2022</v>
      </c>
      <c r="B399" s="298" t="s">
        <v>446</v>
      </c>
      <c r="C399" s="320">
        <v>44783.695749618098</v>
      </c>
      <c r="D399" s="320">
        <v>44786.4341352431</v>
      </c>
      <c r="E399" s="362">
        <v>29436</v>
      </c>
      <c r="F399" s="301">
        <v>2</v>
      </c>
      <c r="G399" s="313">
        <v>1</v>
      </c>
      <c r="H399" s="313">
        <v>1</v>
      </c>
      <c r="I399" s="313">
        <v>2</v>
      </c>
      <c r="J399" s="313">
        <v>1</v>
      </c>
      <c r="K399" s="313">
        <v>1</v>
      </c>
      <c r="L399" s="303">
        <v>3</v>
      </c>
      <c r="M399" s="303">
        <v>1</v>
      </c>
      <c r="N399" s="313">
        <v>0</v>
      </c>
      <c r="O399" s="313">
        <v>1</v>
      </c>
      <c r="P399" s="313">
        <v>1</v>
      </c>
      <c r="Q399" s="302">
        <v>0</v>
      </c>
      <c r="R399" s="313">
        <v>4</v>
      </c>
      <c r="S399" s="313">
        <v>4</v>
      </c>
      <c r="T399" s="313">
        <v>1</v>
      </c>
      <c r="U399" s="313">
        <v>1</v>
      </c>
      <c r="V399" s="313">
        <v>0</v>
      </c>
      <c r="W399" s="313">
        <v>0</v>
      </c>
      <c r="X399" s="313">
        <v>0</v>
      </c>
      <c r="Y399" s="313">
        <v>1</v>
      </c>
      <c r="Z399" s="313">
        <v>1</v>
      </c>
      <c r="AA399" s="313">
        <v>1</v>
      </c>
      <c r="AB399" s="313">
        <v>1</v>
      </c>
      <c r="AC399" s="313">
        <v>1</v>
      </c>
      <c r="AD399" s="313">
        <v>1</v>
      </c>
      <c r="AE399" s="302">
        <v>1</v>
      </c>
      <c r="AF399" s="302">
        <v>1</v>
      </c>
      <c r="AG399" s="302">
        <v>1</v>
      </c>
      <c r="AH399" s="302">
        <v>2</v>
      </c>
      <c r="AI399" s="302">
        <v>3</v>
      </c>
      <c r="AJ399" s="313">
        <v>0</v>
      </c>
      <c r="AK399" s="302">
        <v>0</v>
      </c>
      <c r="AL399" s="313">
        <v>2</v>
      </c>
      <c r="AM399" s="302">
        <v>1</v>
      </c>
      <c r="AN399" s="313">
        <v>2</v>
      </c>
      <c r="AO399" s="302">
        <v>1</v>
      </c>
      <c r="AP399" s="303">
        <v>1</v>
      </c>
      <c r="AQ399" s="303">
        <v>0</v>
      </c>
      <c r="AR399" s="309">
        <v>0</v>
      </c>
      <c r="AS399" s="303">
        <v>1</v>
      </c>
      <c r="AT399" s="302">
        <v>1</v>
      </c>
      <c r="AU399" s="302">
        <v>1</v>
      </c>
      <c r="AV399" s="303">
        <v>1</v>
      </c>
      <c r="AW399" s="302">
        <v>1</v>
      </c>
      <c r="AX399" s="313">
        <v>0</v>
      </c>
      <c r="AY399" s="313">
        <v>0</v>
      </c>
      <c r="AZ399" s="313">
        <v>0</v>
      </c>
      <c r="BA399" s="313">
        <v>0</v>
      </c>
      <c r="BB399" s="313">
        <v>1</v>
      </c>
      <c r="BC399" s="313">
        <v>1</v>
      </c>
      <c r="BD399" s="313">
        <v>0</v>
      </c>
      <c r="BE399" s="313">
        <v>0</v>
      </c>
      <c r="BF399" s="313">
        <v>0</v>
      </c>
      <c r="BG399" s="313">
        <v>0</v>
      </c>
      <c r="BH399" s="313">
        <v>1</v>
      </c>
      <c r="BI399" s="313">
        <v>1</v>
      </c>
      <c r="BJ399" s="313">
        <v>1</v>
      </c>
      <c r="BK399" s="313">
        <v>0</v>
      </c>
      <c r="BL399" s="313">
        <v>0</v>
      </c>
      <c r="BM399" s="313">
        <v>0</v>
      </c>
      <c r="BN399" s="313">
        <v>0</v>
      </c>
      <c r="BO399" s="313">
        <v>1</v>
      </c>
      <c r="BP399" s="313">
        <v>0</v>
      </c>
      <c r="BQ399" s="313">
        <v>0</v>
      </c>
      <c r="BR399" s="313">
        <v>0</v>
      </c>
      <c r="BS399" s="313">
        <v>0</v>
      </c>
      <c r="BT399" s="313">
        <v>0</v>
      </c>
      <c r="BU399" s="313">
        <v>0</v>
      </c>
      <c r="BV399" s="313">
        <v>0</v>
      </c>
      <c r="BW399" s="313">
        <v>0</v>
      </c>
      <c r="BX399" s="307">
        <v>0</v>
      </c>
      <c r="BY399" s="305">
        <v>0</v>
      </c>
      <c r="BZ399" s="313">
        <v>1</v>
      </c>
      <c r="CA399" s="303">
        <v>3</v>
      </c>
      <c r="CB399" s="313">
        <v>1</v>
      </c>
      <c r="CC399" s="302">
        <v>0</v>
      </c>
      <c r="CD399" s="302">
        <v>0</v>
      </c>
      <c r="CE399" s="313">
        <v>2</v>
      </c>
    </row>
    <row r="400" spans="1:83" ht="18">
      <c r="A400" s="332">
        <v>2022</v>
      </c>
      <c r="B400" s="298" t="s">
        <v>447</v>
      </c>
      <c r="C400" s="320">
        <v>44902.480718599501</v>
      </c>
      <c r="D400" s="320">
        <v>44904.373511180602</v>
      </c>
      <c r="E400" s="359">
        <v>72173</v>
      </c>
      <c r="F400" s="301">
        <v>2</v>
      </c>
      <c r="G400" s="302">
        <v>2</v>
      </c>
      <c r="H400" s="302">
        <v>1</v>
      </c>
      <c r="I400" s="302">
        <v>2</v>
      </c>
      <c r="J400" s="302">
        <v>1</v>
      </c>
      <c r="K400" s="302">
        <v>1</v>
      </c>
      <c r="L400" s="302">
        <v>3</v>
      </c>
      <c r="M400" s="302">
        <v>0</v>
      </c>
      <c r="N400" s="352">
        <v>1</v>
      </c>
      <c r="O400" s="302">
        <v>1</v>
      </c>
      <c r="P400" s="302">
        <v>0</v>
      </c>
      <c r="Q400" s="302">
        <v>0</v>
      </c>
      <c r="R400" s="302">
        <v>0</v>
      </c>
      <c r="S400" s="302">
        <v>0</v>
      </c>
      <c r="T400" s="302">
        <v>0</v>
      </c>
      <c r="U400" s="302">
        <v>0</v>
      </c>
      <c r="V400" s="302">
        <v>0</v>
      </c>
      <c r="W400" s="302">
        <v>0</v>
      </c>
      <c r="X400" s="302">
        <v>0</v>
      </c>
      <c r="Y400" s="302">
        <v>0</v>
      </c>
      <c r="Z400" s="302">
        <v>1</v>
      </c>
      <c r="AA400" s="302">
        <v>0</v>
      </c>
      <c r="AB400" s="302">
        <v>0</v>
      </c>
      <c r="AC400" s="302">
        <v>1</v>
      </c>
      <c r="AD400" s="302">
        <v>1</v>
      </c>
      <c r="AE400" s="302">
        <v>3</v>
      </c>
      <c r="AF400" s="302">
        <v>1</v>
      </c>
      <c r="AG400" s="302">
        <v>1</v>
      </c>
      <c r="AH400" s="302">
        <v>1</v>
      </c>
      <c r="AI400" s="302">
        <v>3</v>
      </c>
      <c r="AJ400" s="309">
        <v>0</v>
      </c>
      <c r="AK400" s="302">
        <v>0</v>
      </c>
      <c r="AL400" s="352">
        <v>2</v>
      </c>
      <c r="AM400" s="302">
        <v>1</v>
      </c>
      <c r="AN400" s="302">
        <v>0</v>
      </c>
      <c r="AO400" s="313">
        <v>0</v>
      </c>
      <c r="AP400" s="303">
        <v>1</v>
      </c>
      <c r="AQ400" s="313">
        <v>1</v>
      </c>
      <c r="AR400" s="309">
        <v>0</v>
      </c>
      <c r="AS400" s="309">
        <v>2</v>
      </c>
      <c r="AT400" s="302">
        <v>2</v>
      </c>
      <c r="AU400" s="303">
        <v>2</v>
      </c>
      <c r="AV400" s="303">
        <v>1</v>
      </c>
      <c r="AW400" s="303">
        <v>0</v>
      </c>
      <c r="AX400" s="302">
        <v>1</v>
      </c>
      <c r="AY400" s="302">
        <v>0</v>
      </c>
      <c r="AZ400" s="302">
        <v>0</v>
      </c>
      <c r="BA400" s="302">
        <v>0</v>
      </c>
      <c r="BB400" s="302">
        <v>0</v>
      </c>
      <c r="BC400" s="302">
        <v>0</v>
      </c>
      <c r="BD400" s="302">
        <v>1</v>
      </c>
      <c r="BE400" s="302">
        <v>0</v>
      </c>
      <c r="BF400" s="302">
        <v>0</v>
      </c>
      <c r="BG400" s="302">
        <v>0</v>
      </c>
      <c r="BH400" s="302">
        <v>1</v>
      </c>
      <c r="BI400" s="322">
        <v>0</v>
      </c>
      <c r="BJ400" s="302">
        <v>0</v>
      </c>
      <c r="BK400" s="302">
        <v>0</v>
      </c>
      <c r="BL400" s="302">
        <v>1</v>
      </c>
      <c r="BM400" s="302">
        <v>0</v>
      </c>
      <c r="BN400" s="302">
        <v>0</v>
      </c>
      <c r="BO400" s="302">
        <v>1</v>
      </c>
      <c r="BP400" s="302">
        <v>0</v>
      </c>
      <c r="BQ400" s="302">
        <v>0</v>
      </c>
      <c r="BR400" s="302">
        <v>0</v>
      </c>
      <c r="BS400" s="302">
        <v>0</v>
      </c>
      <c r="BT400" s="302">
        <v>0</v>
      </c>
      <c r="BU400" s="302">
        <v>0</v>
      </c>
      <c r="BV400" s="302">
        <v>0</v>
      </c>
      <c r="BW400" s="302">
        <v>0</v>
      </c>
      <c r="BX400" s="307">
        <v>0</v>
      </c>
      <c r="BY400" s="305">
        <v>0</v>
      </c>
      <c r="BZ400" s="302">
        <v>1</v>
      </c>
      <c r="CA400" s="302">
        <v>3</v>
      </c>
      <c r="CB400" s="302">
        <v>1</v>
      </c>
      <c r="CC400" s="302">
        <v>0</v>
      </c>
      <c r="CD400" s="302">
        <v>0</v>
      </c>
      <c r="CE400" s="352">
        <v>2</v>
      </c>
    </row>
    <row r="401" spans="1:83" ht="18">
      <c r="A401" s="332">
        <v>2022</v>
      </c>
      <c r="B401" s="298" t="s">
        <v>448</v>
      </c>
      <c r="C401" s="320">
        <v>44761.642280902801</v>
      </c>
      <c r="D401" s="320">
        <v>44764.424308321803</v>
      </c>
      <c r="E401" s="345">
        <v>29930</v>
      </c>
      <c r="F401" s="301">
        <v>3</v>
      </c>
      <c r="G401" s="322">
        <v>1</v>
      </c>
      <c r="H401" s="322">
        <v>1</v>
      </c>
      <c r="I401" s="322">
        <v>2</v>
      </c>
      <c r="J401" s="322">
        <v>1</v>
      </c>
      <c r="K401" s="322">
        <v>1</v>
      </c>
      <c r="L401" s="303">
        <v>3</v>
      </c>
      <c r="M401" s="303">
        <v>1</v>
      </c>
      <c r="N401" s="322">
        <v>1</v>
      </c>
      <c r="O401" s="302">
        <v>4</v>
      </c>
      <c r="P401" s="322">
        <v>1</v>
      </c>
      <c r="Q401" s="302">
        <v>0</v>
      </c>
      <c r="R401" s="322">
        <v>0</v>
      </c>
      <c r="S401" s="322">
        <v>0</v>
      </c>
      <c r="T401" s="322">
        <v>0</v>
      </c>
      <c r="U401" s="322">
        <v>1</v>
      </c>
      <c r="V401" s="322">
        <v>1</v>
      </c>
      <c r="W401" s="322">
        <v>0</v>
      </c>
      <c r="X401" s="322">
        <v>0</v>
      </c>
      <c r="Y401" s="322">
        <v>1</v>
      </c>
      <c r="Z401" s="322">
        <v>1</v>
      </c>
      <c r="AA401" s="322">
        <v>1</v>
      </c>
      <c r="AB401" s="322">
        <v>1</v>
      </c>
      <c r="AC401" s="322">
        <v>1</v>
      </c>
      <c r="AD401" s="322">
        <v>1</v>
      </c>
      <c r="AE401" s="302">
        <v>4</v>
      </c>
      <c r="AF401" s="302">
        <v>4</v>
      </c>
      <c r="AG401" s="302">
        <v>2</v>
      </c>
      <c r="AH401" s="302">
        <v>2</v>
      </c>
      <c r="AI401" s="302">
        <v>2</v>
      </c>
      <c r="AJ401" s="322">
        <v>0</v>
      </c>
      <c r="AK401" s="302">
        <v>2</v>
      </c>
      <c r="AL401" s="322">
        <v>2</v>
      </c>
      <c r="AM401" s="302">
        <v>2</v>
      </c>
      <c r="AN401" s="303">
        <v>0</v>
      </c>
      <c r="AO401" s="303">
        <v>0</v>
      </c>
      <c r="AP401" s="303">
        <v>1</v>
      </c>
      <c r="AQ401" s="303">
        <v>0</v>
      </c>
      <c r="AR401" s="309">
        <v>0</v>
      </c>
      <c r="AS401" s="303">
        <v>1</v>
      </c>
      <c r="AT401" s="302">
        <v>2</v>
      </c>
      <c r="AU401" s="302">
        <v>1</v>
      </c>
      <c r="AV401" s="303">
        <v>1</v>
      </c>
      <c r="AW401" s="302">
        <v>1</v>
      </c>
      <c r="AX401" s="322">
        <v>0</v>
      </c>
      <c r="AY401" s="322">
        <v>1</v>
      </c>
      <c r="AZ401" s="322">
        <v>0</v>
      </c>
      <c r="BA401" s="322">
        <v>0</v>
      </c>
      <c r="BB401" s="322">
        <v>0</v>
      </c>
      <c r="BC401" s="322">
        <v>0</v>
      </c>
      <c r="BD401" s="322">
        <v>1</v>
      </c>
      <c r="BE401" s="322">
        <v>0</v>
      </c>
      <c r="BF401" s="322">
        <v>0</v>
      </c>
      <c r="BG401" s="322">
        <v>0</v>
      </c>
      <c r="BH401" s="322">
        <v>0</v>
      </c>
      <c r="BI401" s="322">
        <v>0</v>
      </c>
      <c r="BJ401" s="322">
        <v>1</v>
      </c>
      <c r="BK401" s="322">
        <v>0</v>
      </c>
      <c r="BL401" s="322">
        <v>0</v>
      </c>
      <c r="BM401" s="322">
        <v>0</v>
      </c>
      <c r="BN401" s="322">
        <v>0</v>
      </c>
      <c r="BO401" s="322">
        <v>1</v>
      </c>
      <c r="BP401" s="322">
        <v>0</v>
      </c>
      <c r="BQ401" s="322">
        <v>0</v>
      </c>
      <c r="BR401" s="322">
        <v>0</v>
      </c>
      <c r="BS401" s="322">
        <v>0</v>
      </c>
      <c r="BT401" s="322">
        <v>0</v>
      </c>
      <c r="BU401" s="322">
        <v>0</v>
      </c>
      <c r="BV401" s="322">
        <v>1</v>
      </c>
      <c r="BW401" s="302">
        <v>0</v>
      </c>
      <c r="BX401" s="304">
        <v>0</v>
      </c>
      <c r="BY401" s="305">
        <v>0</v>
      </c>
      <c r="BZ401" s="322">
        <v>1</v>
      </c>
      <c r="CA401" s="303">
        <v>3</v>
      </c>
      <c r="CB401" s="322">
        <v>1</v>
      </c>
      <c r="CC401" s="302">
        <v>0</v>
      </c>
      <c r="CD401" s="302">
        <v>2</v>
      </c>
      <c r="CE401" s="322">
        <v>2</v>
      </c>
    </row>
    <row r="402" spans="1:83" ht="18">
      <c r="A402" s="332">
        <v>2022</v>
      </c>
      <c r="B402" s="298" t="s">
        <v>449</v>
      </c>
      <c r="C402" s="320">
        <v>44813.937452986102</v>
      </c>
      <c r="D402" s="320">
        <v>44816.3928512153</v>
      </c>
      <c r="E402" s="344">
        <v>27627</v>
      </c>
      <c r="F402" s="301">
        <v>3</v>
      </c>
      <c r="G402" s="334">
        <v>1</v>
      </c>
      <c r="H402" s="334">
        <v>1</v>
      </c>
      <c r="I402" s="334">
        <v>2</v>
      </c>
      <c r="J402" s="334">
        <v>1</v>
      </c>
      <c r="K402" s="334">
        <v>1</v>
      </c>
      <c r="L402" s="334">
        <v>4</v>
      </c>
      <c r="M402" s="334">
        <v>0</v>
      </c>
      <c r="N402" s="352">
        <v>1</v>
      </c>
      <c r="O402" s="334">
        <v>1</v>
      </c>
      <c r="P402" s="334">
        <v>0</v>
      </c>
      <c r="Q402" s="302">
        <v>0</v>
      </c>
      <c r="R402" s="334">
        <v>0</v>
      </c>
      <c r="S402" s="334">
        <v>0</v>
      </c>
      <c r="T402" s="334">
        <v>1</v>
      </c>
      <c r="U402" s="334">
        <v>0</v>
      </c>
      <c r="V402" s="334">
        <v>0</v>
      </c>
      <c r="W402" s="334">
        <v>0</v>
      </c>
      <c r="X402" s="334">
        <v>0</v>
      </c>
      <c r="Y402" s="334">
        <v>1</v>
      </c>
      <c r="Z402" s="334">
        <v>0</v>
      </c>
      <c r="AA402" s="334">
        <v>1</v>
      </c>
      <c r="AB402" s="334">
        <v>1</v>
      </c>
      <c r="AC402" s="334">
        <v>1</v>
      </c>
      <c r="AD402" s="334">
        <v>0</v>
      </c>
      <c r="AE402" s="313">
        <v>2</v>
      </c>
      <c r="AF402" s="302">
        <v>1</v>
      </c>
      <c r="AG402" s="302">
        <v>0</v>
      </c>
      <c r="AH402" s="302">
        <v>1</v>
      </c>
      <c r="AI402" s="302">
        <v>3</v>
      </c>
      <c r="AJ402" s="334">
        <v>1</v>
      </c>
      <c r="AK402" s="302">
        <v>0</v>
      </c>
      <c r="AL402" s="334">
        <v>3</v>
      </c>
      <c r="AM402" s="302">
        <v>1</v>
      </c>
      <c r="AN402" s="303">
        <v>0</v>
      </c>
      <c r="AO402" s="303">
        <v>0</v>
      </c>
      <c r="AP402" s="303">
        <v>1</v>
      </c>
      <c r="AQ402" s="303">
        <v>0</v>
      </c>
      <c r="AR402" s="303">
        <v>1</v>
      </c>
      <c r="AS402" s="303">
        <v>1</v>
      </c>
      <c r="AT402" s="302">
        <v>1</v>
      </c>
      <c r="AU402" s="303">
        <v>1</v>
      </c>
      <c r="AV402" s="303">
        <v>1</v>
      </c>
      <c r="AW402" s="303">
        <v>0</v>
      </c>
      <c r="AX402" s="334">
        <v>0</v>
      </c>
      <c r="AY402" s="334">
        <v>0</v>
      </c>
      <c r="AZ402" s="334">
        <v>0</v>
      </c>
      <c r="BA402" s="334">
        <v>0</v>
      </c>
      <c r="BB402" s="334">
        <v>0</v>
      </c>
      <c r="BC402" s="334">
        <v>0</v>
      </c>
      <c r="BD402" s="334">
        <v>1</v>
      </c>
      <c r="BE402" s="334">
        <v>0</v>
      </c>
      <c r="BF402" s="334">
        <v>0</v>
      </c>
      <c r="BG402" s="334">
        <v>0</v>
      </c>
      <c r="BH402" s="334">
        <v>0</v>
      </c>
      <c r="BI402" s="334">
        <v>0</v>
      </c>
      <c r="BJ402" s="334">
        <v>1</v>
      </c>
      <c r="BK402" s="334">
        <v>0</v>
      </c>
      <c r="BL402" s="334">
        <v>0</v>
      </c>
      <c r="BM402" s="334">
        <v>0</v>
      </c>
      <c r="BN402" s="334">
        <v>0</v>
      </c>
      <c r="BO402" s="334">
        <v>1</v>
      </c>
      <c r="BP402" s="334">
        <v>0</v>
      </c>
      <c r="BQ402" s="334">
        <v>0</v>
      </c>
      <c r="BR402" s="334">
        <v>0</v>
      </c>
      <c r="BS402" s="334">
        <v>0</v>
      </c>
      <c r="BT402" s="334">
        <v>0</v>
      </c>
      <c r="BU402" s="334">
        <v>0</v>
      </c>
      <c r="BV402" s="334">
        <v>1</v>
      </c>
      <c r="BW402" s="334">
        <v>0</v>
      </c>
      <c r="BX402" s="304">
        <v>0</v>
      </c>
      <c r="BY402" s="305">
        <v>0</v>
      </c>
      <c r="BZ402" s="334">
        <v>1</v>
      </c>
      <c r="CA402" s="334">
        <v>4</v>
      </c>
      <c r="CB402" s="334">
        <v>1</v>
      </c>
      <c r="CC402" s="302">
        <v>0</v>
      </c>
      <c r="CD402" s="302">
        <v>0</v>
      </c>
      <c r="CE402" s="334">
        <v>3</v>
      </c>
    </row>
    <row r="403" spans="1:83" ht="18">
      <c r="A403" s="332">
        <v>2022</v>
      </c>
      <c r="B403" s="298" t="s">
        <v>450</v>
      </c>
      <c r="C403" s="320">
        <v>44889.014962025503</v>
      </c>
      <c r="D403" s="320">
        <v>44891.399410439801</v>
      </c>
      <c r="E403" s="342">
        <v>71809</v>
      </c>
      <c r="F403" s="301">
        <v>1</v>
      </c>
      <c r="G403" s="322">
        <v>2</v>
      </c>
      <c r="H403" s="322">
        <v>0</v>
      </c>
      <c r="I403" s="322">
        <v>2</v>
      </c>
      <c r="J403" s="322">
        <v>1</v>
      </c>
      <c r="K403" s="322">
        <v>1</v>
      </c>
      <c r="L403" s="322">
        <v>4</v>
      </c>
      <c r="M403" s="322">
        <v>1</v>
      </c>
      <c r="N403" s="352">
        <v>1</v>
      </c>
      <c r="O403" s="322">
        <v>1</v>
      </c>
      <c r="P403" s="322">
        <v>0</v>
      </c>
      <c r="Q403" s="302">
        <v>0</v>
      </c>
      <c r="R403" s="322">
        <v>0</v>
      </c>
      <c r="S403" s="322">
        <v>0</v>
      </c>
      <c r="T403" s="322">
        <v>0</v>
      </c>
      <c r="U403" s="322">
        <v>0</v>
      </c>
      <c r="V403" s="322">
        <v>0</v>
      </c>
      <c r="W403" s="322">
        <v>0</v>
      </c>
      <c r="X403" s="322">
        <v>0</v>
      </c>
      <c r="Y403" s="322">
        <v>0</v>
      </c>
      <c r="Z403" s="322">
        <v>1</v>
      </c>
      <c r="AA403" s="322">
        <v>1</v>
      </c>
      <c r="AB403" s="322">
        <v>1</v>
      </c>
      <c r="AC403" s="322">
        <v>1</v>
      </c>
      <c r="AD403" s="322">
        <v>1</v>
      </c>
      <c r="AE403" s="302">
        <v>1</v>
      </c>
      <c r="AF403" s="302">
        <v>1</v>
      </c>
      <c r="AG403" s="302">
        <v>1</v>
      </c>
      <c r="AH403" s="302">
        <v>1</v>
      </c>
      <c r="AI403" s="302">
        <v>3</v>
      </c>
      <c r="AJ403" s="322">
        <v>1</v>
      </c>
      <c r="AK403" s="302">
        <v>0</v>
      </c>
      <c r="AL403" s="322">
        <v>4</v>
      </c>
      <c r="AM403" s="309">
        <v>3</v>
      </c>
      <c r="AN403" s="313">
        <v>1</v>
      </c>
      <c r="AO403" s="302">
        <v>1</v>
      </c>
      <c r="AP403" s="303">
        <v>1</v>
      </c>
      <c r="AQ403" s="303">
        <v>0</v>
      </c>
      <c r="AR403" s="303">
        <v>1</v>
      </c>
      <c r="AS403" s="302">
        <v>0</v>
      </c>
      <c r="AT403" s="302">
        <v>2</v>
      </c>
      <c r="AU403" s="302">
        <v>1</v>
      </c>
      <c r="AV403" s="302">
        <v>0</v>
      </c>
      <c r="AW403" s="302">
        <v>1</v>
      </c>
      <c r="AX403" s="322">
        <v>0</v>
      </c>
      <c r="AY403" s="322">
        <v>0</v>
      </c>
      <c r="AZ403" s="322">
        <v>0</v>
      </c>
      <c r="BA403" s="322">
        <v>0</v>
      </c>
      <c r="BB403" s="322">
        <v>0</v>
      </c>
      <c r="BC403" s="322">
        <v>0</v>
      </c>
      <c r="BD403" s="322">
        <v>0</v>
      </c>
      <c r="BE403" s="322">
        <v>0</v>
      </c>
      <c r="BF403" s="322">
        <v>0</v>
      </c>
      <c r="BG403" s="322">
        <v>0</v>
      </c>
      <c r="BH403" s="322">
        <v>1</v>
      </c>
      <c r="BI403" s="322">
        <v>0</v>
      </c>
      <c r="BJ403" s="322">
        <v>0</v>
      </c>
      <c r="BK403" s="322">
        <v>0</v>
      </c>
      <c r="BL403" s="322">
        <v>0</v>
      </c>
      <c r="BM403" s="322">
        <v>0</v>
      </c>
      <c r="BN403" s="322">
        <v>0</v>
      </c>
      <c r="BO403" s="322">
        <v>0</v>
      </c>
      <c r="BP403" s="322">
        <v>0</v>
      </c>
      <c r="BQ403" s="322">
        <v>0</v>
      </c>
      <c r="BR403" s="322">
        <v>0</v>
      </c>
      <c r="BS403" s="322">
        <v>0</v>
      </c>
      <c r="BT403" s="322">
        <v>0</v>
      </c>
      <c r="BU403" s="322">
        <v>0</v>
      </c>
      <c r="BV403" s="322">
        <v>0</v>
      </c>
      <c r="BW403" s="302">
        <v>0</v>
      </c>
      <c r="BX403" s="304">
        <v>0</v>
      </c>
      <c r="BY403" s="305">
        <v>0</v>
      </c>
      <c r="BZ403" s="322">
        <v>1</v>
      </c>
      <c r="CA403" s="322">
        <v>4</v>
      </c>
      <c r="CB403" s="322">
        <v>1</v>
      </c>
      <c r="CC403" s="302">
        <v>0</v>
      </c>
      <c r="CD403" s="302">
        <v>0</v>
      </c>
      <c r="CE403" s="322">
        <v>4</v>
      </c>
    </row>
    <row r="404" spans="1:83" ht="18">
      <c r="A404" s="332">
        <v>2022</v>
      </c>
      <c r="B404" s="298" t="s">
        <v>451</v>
      </c>
      <c r="C404" s="320">
        <v>44628.877997870397</v>
      </c>
      <c r="D404" s="320">
        <v>44630.387190150497</v>
      </c>
      <c r="E404" s="356">
        <v>42637</v>
      </c>
      <c r="F404" s="301">
        <v>3</v>
      </c>
      <c r="G404" s="302">
        <v>2</v>
      </c>
      <c r="H404" s="302">
        <v>1</v>
      </c>
      <c r="I404" s="302">
        <v>2</v>
      </c>
      <c r="J404" s="302">
        <v>1</v>
      </c>
      <c r="K404" s="302">
        <v>1</v>
      </c>
      <c r="L404" s="302">
        <v>4</v>
      </c>
      <c r="M404" s="303">
        <v>1</v>
      </c>
      <c r="N404" s="352">
        <v>1</v>
      </c>
      <c r="O404" s="302">
        <v>1</v>
      </c>
      <c r="P404" s="302">
        <v>0</v>
      </c>
      <c r="Q404" s="302">
        <v>0</v>
      </c>
      <c r="R404" s="302">
        <v>0</v>
      </c>
      <c r="S404" s="302">
        <v>0</v>
      </c>
      <c r="T404" s="302">
        <v>0</v>
      </c>
      <c r="U404" s="302">
        <v>0</v>
      </c>
      <c r="V404" s="302">
        <v>0</v>
      </c>
      <c r="W404" s="302">
        <v>0</v>
      </c>
      <c r="X404" s="302">
        <v>0</v>
      </c>
      <c r="Y404" s="302">
        <v>1</v>
      </c>
      <c r="Z404" s="302">
        <v>0</v>
      </c>
      <c r="AA404" s="302">
        <v>1</v>
      </c>
      <c r="AB404" s="302">
        <v>0</v>
      </c>
      <c r="AC404" s="302">
        <v>1</v>
      </c>
      <c r="AD404" s="302">
        <v>1</v>
      </c>
      <c r="AE404" s="302">
        <v>3</v>
      </c>
      <c r="AF404" s="302">
        <v>1</v>
      </c>
      <c r="AG404" s="302">
        <v>1</v>
      </c>
      <c r="AH404" s="302">
        <v>1</v>
      </c>
      <c r="AI404" s="302">
        <v>3</v>
      </c>
      <c r="AJ404" s="309">
        <v>0</v>
      </c>
      <c r="AK404" s="302">
        <v>2</v>
      </c>
      <c r="AL404" s="302">
        <v>3</v>
      </c>
      <c r="AM404" s="302">
        <v>2</v>
      </c>
      <c r="AN404" s="313">
        <v>1</v>
      </c>
      <c r="AO404" s="302">
        <v>1</v>
      </c>
      <c r="AP404" s="303">
        <v>1</v>
      </c>
      <c r="AQ404" s="303">
        <v>0</v>
      </c>
      <c r="AR404" s="303">
        <v>1</v>
      </c>
      <c r="AS404" s="303">
        <v>1</v>
      </c>
      <c r="AT404" s="302">
        <v>1</v>
      </c>
      <c r="AU404" s="303">
        <v>1</v>
      </c>
      <c r="AV404" s="303">
        <v>1</v>
      </c>
      <c r="AW404" s="303">
        <v>0</v>
      </c>
      <c r="AX404" s="302">
        <v>0</v>
      </c>
      <c r="AY404" s="352">
        <v>0</v>
      </c>
      <c r="AZ404" s="302">
        <v>0</v>
      </c>
      <c r="BA404" s="302">
        <v>0</v>
      </c>
      <c r="BB404" s="302">
        <v>0</v>
      </c>
      <c r="BC404" s="302">
        <v>0</v>
      </c>
      <c r="BD404" s="302">
        <v>0</v>
      </c>
      <c r="BE404" s="302">
        <v>0</v>
      </c>
      <c r="BF404" s="302">
        <v>0</v>
      </c>
      <c r="BG404" s="302">
        <v>0</v>
      </c>
      <c r="BH404" s="302">
        <v>0</v>
      </c>
      <c r="BI404" s="322">
        <v>0</v>
      </c>
      <c r="BJ404" s="302">
        <v>1</v>
      </c>
      <c r="BK404" s="302">
        <v>0</v>
      </c>
      <c r="BL404" s="302">
        <v>0</v>
      </c>
      <c r="BM404" s="302">
        <v>0</v>
      </c>
      <c r="BN404" s="302">
        <v>0</v>
      </c>
      <c r="BO404" s="302">
        <v>1</v>
      </c>
      <c r="BP404" s="302">
        <v>0</v>
      </c>
      <c r="BQ404" s="302">
        <v>0</v>
      </c>
      <c r="BR404" s="302">
        <v>0</v>
      </c>
      <c r="BS404" s="302">
        <v>0</v>
      </c>
      <c r="BT404" s="302">
        <v>0</v>
      </c>
      <c r="BU404" s="302">
        <v>0</v>
      </c>
      <c r="BV404" s="302">
        <v>0</v>
      </c>
      <c r="BW404" s="322">
        <v>0</v>
      </c>
      <c r="BX404" s="304">
        <v>0</v>
      </c>
      <c r="BY404" s="305">
        <v>0</v>
      </c>
      <c r="BZ404" s="302">
        <v>1</v>
      </c>
      <c r="CA404" s="302">
        <v>4</v>
      </c>
      <c r="CB404" s="302">
        <v>2</v>
      </c>
      <c r="CC404" s="302">
        <v>0</v>
      </c>
      <c r="CD404" s="302">
        <v>2</v>
      </c>
      <c r="CE404" s="302">
        <v>3</v>
      </c>
    </row>
    <row r="405" spans="1:83" ht="18">
      <c r="A405" s="332">
        <v>2022</v>
      </c>
      <c r="B405" s="298" t="s">
        <v>452</v>
      </c>
      <c r="C405" s="320">
        <v>44722.868073495403</v>
      </c>
      <c r="D405" s="320">
        <v>44728.4218433102</v>
      </c>
      <c r="E405" s="340">
        <v>67070</v>
      </c>
      <c r="F405" s="301">
        <v>3</v>
      </c>
      <c r="G405" s="309">
        <v>1</v>
      </c>
      <c r="H405" s="309">
        <v>1</v>
      </c>
      <c r="I405" s="309">
        <v>2</v>
      </c>
      <c r="J405" s="309">
        <v>1</v>
      </c>
      <c r="K405" s="309">
        <v>1</v>
      </c>
      <c r="L405" s="303">
        <v>3</v>
      </c>
      <c r="M405" s="303">
        <v>1</v>
      </c>
      <c r="N405" s="309">
        <v>0</v>
      </c>
      <c r="O405" s="309">
        <v>1</v>
      </c>
      <c r="P405" s="309">
        <v>0</v>
      </c>
      <c r="Q405" s="302">
        <v>1</v>
      </c>
      <c r="R405" s="309">
        <v>0</v>
      </c>
      <c r="S405" s="309">
        <v>3</v>
      </c>
      <c r="T405" s="309">
        <v>1</v>
      </c>
      <c r="U405" s="309">
        <v>1</v>
      </c>
      <c r="V405" s="309">
        <v>0</v>
      </c>
      <c r="W405" s="309">
        <v>0</v>
      </c>
      <c r="X405" s="309">
        <v>0</v>
      </c>
      <c r="Y405" s="309">
        <v>0</v>
      </c>
      <c r="Z405" s="309">
        <v>1</v>
      </c>
      <c r="AA405" s="309">
        <v>1</v>
      </c>
      <c r="AB405" s="309">
        <v>0</v>
      </c>
      <c r="AC405" s="309">
        <v>1</v>
      </c>
      <c r="AD405" s="309">
        <v>0</v>
      </c>
      <c r="AE405" s="313">
        <v>0</v>
      </c>
      <c r="AF405" s="302">
        <v>0</v>
      </c>
      <c r="AG405" s="302">
        <v>1</v>
      </c>
      <c r="AH405" s="302">
        <v>2</v>
      </c>
      <c r="AI405" s="302">
        <v>2</v>
      </c>
      <c r="AJ405" s="309">
        <v>0</v>
      </c>
      <c r="AK405" s="302">
        <v>0</v>
      </c>
      <c r="AL405" s="309">
        <v>3</v>
      </c>
      <c r="AM405" s="302">
        <v>0</v>
      </c>
      <c r="AN405" s="302">
        <v>1</v>
      </c>
      <c r="AO405" s="302">
        <v>1</v>
      </c>
      <c r="AP405" s="303">
        <v>1</v>
      </c>
      <c r="AQ405" s="303">
        <v>0</v>
      </c>
      <c r="AR405" s="303">
        <v>1</v>
      </c>
      <c r="AS405" s="302">
        <v>0</v>
      </c>
      <c r="AT405" s="302">
        <v>1</v>
      </c>
      <c r="AU405" s="303">
        <v>1</v>
      </c>
      <c r="AV405" s="303">
        <v>1</v>
      </c>
      <c r="AW405" s="303">
        <v>0</v>
      </c>
      <c r="AX405" s="309">
        <v>0</v>
      </c>
      <c r="AY405" s="309">
        <v>0</v>
      </c>
      <c r="AZ405" s="309">
        <v>0</v>
      </c>
      <c r="BA405" s="309">
        <v>0</v>
      </c>
      <c r="BB405" s="309">
        <v>0</v>
      </c>
      <c r="BC405" s="309">
        <v>0</v>
      </c>
      <c r="BD405" s="309">
        <v>1</v>
      </c>
      <c r="BE405" s="309">
        <v>0</v>
      </c>
      <c r="BF405" s="309">
        <v>0</v>
      </c>
      <c r="BG405" s="309">
        <v>1</v>
      </c>
      <c r="BH405" s="309">
        <v>0</v>
      </c>
      <c r="BI405" s="322">
        <v>0</v>
      </c>
      <c r="BJ405" s="309">
        <v>0</v>
      </c>
      <c r="BK405" s="309">
        <v>0</v>
      </c>
      <c r="BL405" s="309">
        <v>0</v>
      </c>
      <c r="BM405" s="309">
        <v>0</v>
      </c>
      <c r="BN405" s="309">
        <v>0</v>
      </c>
      <c r="BO405" s="309">
        <v>1</v>
      </c>
      <c r="BP405" s="309">
        <v>0</v>
      </c>
      <c r="BQ405" s="309">
        <v>0</v>
      </c>
      <c r="BR405" s="309">
        <v>0</v>
      </c>
      <c r="BS405" s="309">
        <v>0</v>
      </c>
      <c r="BT405" s="309">
        <v>0</v>
      </c>
      <c r="BU405" s="309">
        <v>0</v>
      </c>
      <c r="BV405" s="309">
        <v>1</v>
      </c>
      <c r="BW405" s="309">
        <v>0</v>
      </c>
      <c r="BX405" s="310">
        <v>1</v>
      </c>
      <c r="BY405" s="311">
        <v>5</v>
      </c>
      <c r="BZ405" s="309">
        <v>1</v>
      </c>
      <c r="CA405" s="303">
        <v>3</v>
      </c>
      <c r="CB405" s="309">
        <v>1</v>
      </c>
      <c r="CC405" s="302">
        <v>1</v>
      </c>
      <c r="CD405" s="302">
        <v>0</v>
      </c>
      <c r="CE405" s="309">
        <v>3</v>
      </c>
    </row>
    <row r="406" spans="1:83" ht="18">
      <c r="A406" s="332">
        <v>2022</v>
      </c>
      <c r="B406" s="298" t="s">
        <v>453</v>
      </c>
      <c r="C406" s="320">
        <v>44772.801447974503</v>
      </c>
      <c r="D406" s="320">
        <v>44776.4312156366</v>
      </c>
      <c r="E406" s="340">
        <v>67070</v>
      </c>
      <c r="F406" s="301">
        <v>3</v>
      </c>
      <c r="G406" s="309">
        <v>1</v>
      </c>
      <c r="H406" s="309">
        <v>1</v>
      </c>
      <c r="I406" s="309">
        <v>2</v>
      </c>
      <c r="J406" s="309">
        <v>1</v>
      </c>
      <c r="K406" s="309">
        <v>1</v>
      </c>
      <c r="L406" s="309">
        <v>4</v>
      </c>
      <c r="M406" s="309">
        <v>0</v>
      </c>
      <c r="N406" s="352">
        <v>1</v>
      </c>
      <c r="O406" s="309">
        <v>1</v>
      </c>
      <c r="P406" s="309">
        <v>0</v>
      </c>
      <c r="Q406" s="302">
        <v>0</v>
      </c>
      <c r="R406" s="316">
        <v>1</v>
      </c>
      <c r="S406" s="309">
        <v>2</v>
      </c>
      <c r="T406" s="309">
        <v>1</v>
      </c>
      <c r="U406" s="309">
        <v>0</v>
      </c>
      <c r="V406" s="309">
        <v>0</v>
      </c>
      <c r="W406" s="309">
        <v>0</v>
      </c>
      <c r="X406" s="309">
        <v>0</v>
      </c>
      <c r="Y406" s="309">
        <v>0</v>
      </c>
      <c r="Z406" s="309">
        <v>1</v>
      </c>
      <c r="AA406" s="309">
        <v>1</v>
      </c>
      <c r="AB406" s="309">
        <v>0</v>
      </c>
      <c r="AC406" s="309">
        <v>1</v>
      </c>
      <c r="AD406" s="309">
        <v>1</v>
      </c>
      <c r="AE406" s="302">
        <v>1</v>
      </c>
      <c r="AF406" s="302">
        <v>0</v>
      </c>
      <c r="AG406" s="302">
        <v>1</v>
      </c>
      <c r="AH406" s="302">
        <v>1</v>
      </c>
      <c r="AI406" s="302">
        <v>3</v>
      </c>
      <c r="AJ406" s="309">
        <v>0</v>
      </c>
      <c r="AK406" s="302">
        <v>0</v>
      </c>
      <c r="AL406" s="309">
        <v>3</v>
      </c>
      <c r="AM406" s="302">
        <v>1</v>
      </c>
      <c r="AN406" s="303">
        <v>0</v>
      </c>
      <c r="AO406" s="303">
        <v>0</v>
      </c>
      <c r="AP406" s="303">
        <v>1</v>
      </c>
      <c r="AQ406" s="303">
        <v>0</v>
      </c>
      <c r="AR406" s="303">
        <v>1</v>
      </c>
      <c r="AS406" s="303">
        <v>1</v>
      </c>
      <c r="AT406" s="302">
        <v>1</v>
      </c>
      <c r="AU406" s="303">
        <v>1</v>
      </c>
      <c r="AV406" s="303">
        <v>1</v>
      </c>
      <c r="AW406" s="303">
        <v>0</v>
      </c>
      <c r="AX406" s="309">
        <v>0</v>
      </c>
      <c r="AY406" s="309">
        <v>0</v>
      </c>
      <c r="AZ406" s="309">
        <v>0</v>
      </c>
      <c r="BA406" s="309">
        <v>0</v>
      </c>
      <c r="BB406" s="309">
        <v>0</v>
      </c>
      <c r="BC406" s="309">
        <v>0</v>
      </c>
      <c r="BD406" s="309">
        <v>1</v>
      </c>
      <c r="BE406" s="309">
        <v>0</v>
      </c>
      <c r="BF406" s="309">
        <v>0</v>
      </c>
      <c r="BG406" s="309">
        <v>1</v>
      </c>
      <c r="BH406" s="309">
        <v>0</v>
      </c>
      <c r="BI406" s="322">
        <v>0</v>
      </c>
      <c r="BJ406" s="309">
        <v>0</v>
      </c>
      <c r="BK406" s="309">
        <v>0</v>
      </c>
      <c r="BL406" s="309">
        <v>0</v>
      </c>
      <c r="BM406" s="309">
        <v>0</v>
      </c>
      <c r="BN406" s="309">
        <v>0</v>
      </c>
      <c r="BO406" s="309">
        <v>1</v>
      </c>
      <c r="BP406" s="309">
        <v>0</v>
      </c>
      <c r="BQ406" s="309">
        <v>0</v>
      </c>
      <c r="BR406" s="309">
        <v>0</v>
      </c>
      <c r="BS406" s="309">
        <v>0</v>
      </c>
      <c r="BT406" s="309">
        <v>0</v>
      </c>
      <c r="BU406" s="309">
        <v>0</v>
      </c>
      <c r="BV406" s="309">
        <v>1</v>
      </c>
      <c r="BW406" s="309">
        <v>0</v>
      </c>
      <c r="BX406" s="304">
        <v>0</v>
      </c>
      <c r="BY406" s="305">
        <v>0</v>
      </c>
      <c r="BZ406" s="309">
        <v>1</v>
      </c>
      <c r="CA406" s="309">
        <v>4</v>
      </c>
      <c r="CB406" s="309">
        <v>1</v>
      </c>
      <c r="CC406" s="302">
        <v>0</v>
      </c>
      <c r="CD406" s="302">
        <v>0</v>
      </c>
      <c r="CE406" s="309">
        <v>3</v>
      </c>
    </row>
    <row r="407" spans="1:83" ht="18">
      <c r="A407" s="332">
        <v>2022</v>
      </c>
      <c r="B407" s="298" t="s">
        <v>454</v>
      </c>
      <c r="C407" s="320">
        <v>44722.793255196797</v>
      </c>
      <c r="D407" s="320">
        <v>44724.470633830999</v>
      </c>
      <c r="E407" s="342">
        <v>39544</v>
      </c>
      <c r="F407" s="301">
        <v>3</v>
      </c>
      <c r="G407" s="322">
        <v>1</v>
      </c>
      <c r="H407" s="322">
        <v>1</v>
      </c>
      <c r="I407" s="322">
        <v>2</v>
      </c>
      <c r="J407" s="322">
        <v>1</v>
      </c>
      <c r="K407" s="322">
        <v>1</v>
      </c>
      <c r="L407" s="322">
        <v>4</v>
      </c>
      <c r="M407" s="322">
        <v>1</v>
      </c>
      <c r="N407" s="352">
        <v>1</v>
      </c>
      <c r="O407" s="322">
        <v>1</v>
      </c>
      <c r="P407" s="322">
        <v>0</v>
      </c>
      <c r="Q407" s="302">
        <v>0</v>
      </c>
      <c r="R407" s="322">
        <v>1</v>
      </c>
      <c r="S407" s="322">
        <v>1</v>
      </c>
      <c r="T407" s="322">
        <v>1</v>
      </c>
      <c r="U407" s="322">
        <v>0</v>
      </c>
      <c r="V407" s="322">
        <v>0</v>
      </c>
      <c r="W407" s="322">
        <v>0</v>
      </c>
      <c r="X407" s="322">
        <v>0</v>
      </c>
      <c r="Y407" s="322">
        <v>0</v>
      </c>
      <c r="Z407" s="322">
        <v>0</v>
      </c>
      <c r="AA407" s="322">
        <v>1</v>
      </c>
      <c r="AB407" s="322">
        <v>0</v>
      </c>
      <c r="AC407" s="322">
        <v>1</v>
      </c>
      <c r="AD407" s="322">
        <v>0</v>
      </c>
      <c r="AE407" s="302">
        <v>4</v>
      </c>
      <c r="AF407" s="302">
        <v>1</v>
      </c>
      <c r="AG407" s="302">
        <v>1</v>
      </c>
      <c r="AH407" s="302">
        <v>1</v>
      </c>
      <c r="AI407" s="302">
        <v>2</v>
      </c>
      <c r="AJ407" s="309">
        <v>0</v>
      </c>
      <c r="AK407" s="302">
        <v>2</v>
      </c>
      <c r="AL407" s="322">
        <v>3</v>
      </c>
      <c r="AM407" s="302">
        <v>2</v>
      </c>
      <c r="AN407" s="302">
        <v>1</v>
      </c>
      <c r="AO407" s="302">
        <v>1</v>
      </c>
      <c r="AP407" s="303">
        <v>1</v>
      </c>
      <c r="AQ407" s="303">
        <v>0</v>
      </c>
      <c r="AR407" s="303">
        <v>1</v>
      </c>
      <c r="AS407" s="303">
        <v>1</v>
      </c>
      <c r="AT407" s="302">
        <v>1</v>
      </c>
      <c r="AU407" s="302">
        <v>1</v>
      </c>
      <c r="AV407" s="302">
        <v>0</v>
      </c>
      <c r="AW407" s="302">
        <v>1</v>
      </c>
      <c r="AX407" s="322">
        <v>0</v>
      </c>
      <c r="AY407" s="322">
        <v>0</v>
      </c>
      <c r="AZ407" s="322">
        <v>0</v>
      </c>
      <c r="BA407" s="322">
        <v>0</v>
      </c>
      <c r="BB407" s="322">
        <v>0</v>
      </c>
      <c r="BC407" s="322">
        <v>0</v>
      </c>
      <c r="BD407" s="322">
        <v>1</v>
      </c>
      <c r="BE407" s="322">
        <v>0</v>
      </c>
      <c r="BF407" s="322">
        <v>0</v>
      </c>
      <c r="BG407" s="322">
        <v>0</v>
      </c>
      <c r="BH407" s="322">
        <v>1</v>
      </c>
      <c r="BI407" s="322">
        <v>0</v>
      </c>
      <c r="BJ407" s="322">
        <v>1</v>
      </c>
      <c r="BK407" s="322">
        <v>0</v>
      </c>
      <c r="BL407" s="322">
        <v>0</v>
      </c>
      <c r="BM407" s="322">
        <v>0</v>
      </c>
      <c r="BN407" s="322">
        <v>0</v>
      </c>
      <c r="BO407" s="322">
        <v>0</v>
      </c>
      <c r="BP407" s="322">
        <v>0</v>
      </c>
      <c r="BQ407" s="322">
        <v>0</v>
      </c>
      <c r="BR407" s="322">
        <v>0</v>
      </c>
      <c r="BS407" s="322">
        <v>0</v>
      </c>
      <c r="BT407" s="322">
        <v>0</v>
      </c>
      <c r="BU407" s="322">
        <v>0</v>
      </c>
      <c r="BV407" s="322">
        <v>1</v>
      </c>
      <c r="BW407" s="302">
        <v>0</v>
      </c>
      <c r="BX407" s="304">
        <v>0</v>
      </c>
      <c r="BY407" s="305">
        <v>0</v>
      </c>
      <c r="BZ407" s="322">
        <v>1</v>
      </c>
      <c r="CA407" s="322">
        <v>4</v>
      </c>
      <c r="CB407" s="322">
        <v>1</v>
      </c>
      <c r="CC407" s="302">
        <v>0</v>
      </c>
      <c r="CD407" s="302">
        <v>2</v>
      </c>
      <c r="CE407" s="322">
        <v>3</v>
      </c>
    </row>
    <row r="408" spans="1:83" ht="18">
      <c r="A408" s="332">
        <v>2022</v>
      </c>
      <c r="B408" s="298" t="s">
        <v>455</v>
      </c>
      <c r="C408" s="320">
        <v>44726.812670856503</v>
      </c>
      <c r="D408" s="320">
        <v>44729.411987685198</v>
      </c>
      <c r="E408" s="351">
        <v>67530</v>
      </c>
      <c r="F408" s="301">
        <v>3</v>
      </c>
      <c r="G408" s="322">
        <v>1</v>
      </c>
      <c r="H408" s="322">
        <v>1</v>
      </c>
      <c r="I408" s="322">
        <v>2</v>
      </c>
      <c r="J408" s="322">
        <v>1</v>
      </c>
      <c r="K408" s="322">
        <v>1</v>
      </c>
      <c r="L408" s="322">
        <v>4</v>
      </c>
      <c r="M408" s="322">
        <v>1</v>
      </c>
      <c r="N408" s="352">
        <v>1</v>
      </c>
      <c r="O408" s="322">
        <v>1</v>
      </c>
      <c r="P408" s="322">
        <v>0</v>
      </c>
      <c r="Q408" s="302">
        <v>0</v>
      </c>
      <c r="R408" s="322">
        <v>0</v>
      </c>
      <c r="S408" s="322">
        <v>1</v>
      </c>
      <c r="T408" s="322">
        <v>0</v>
      </c>
      <c r="U408" s="322">
        <v>0</v>
      </c>
      <c r="V408" s="322">
        <v>0</v>
      </c>
      <c r="W408" s="322">
        <v>0</v>
      </c>
      <c r="X408" s="322">
        <v>0</v>
      </c>
      <c r="Y408" s="322">
        <v>0</v>
      </c>
      <c r="Z408" s="322">
        <v>0</v>
      </c>
      <c r="AA408" s="322">
        <v>1</v>
      </c>
      <c r="AB408" s="322">
        <v>0</v>
      </c>
      <c r="AC408" s="322">
        <v>1</v>
      </c>
      <c r="AD408" s="322">
        <v>1</v>
      </c>
      <c r="AE408" s="302">
        <v>4</v>
      </c>
      <c r="AF408" s="302">
        <v>1</v>
      </c>
      <c r="AG408" s="302">
        <v>2</v>
      </c>
      <c r="AH408" s="302">
        <v>1</v>
      </c>
      <c r="AI408" s="302">
        <v>3</v>
      </c>
      <c r="AJ408" s="309">
        <v>0</v>
      </c>
      <c r="AK408" s="302">
        <v>0</v>
      </c>
      <c r="AL408" s="322">
        <v>3</v>
      </c>
      <c r="AM408" s="302">
        <v>2</v>
      </c>
      <c r="AN408" s="302">
        <v>1</v>
      </c>
      <c r="AO408" s="302">
        <v>1</v>
      </c>
      <c r="AP408" s="303">
        <v>1</v>
      </c>
      <c r="AQ408" s="303">
        <v>0</v>
      </c>
      <c r="AR408" s="303">
        <v>1</v>
      </c>
      <c r="AS408" s="302">
        <v>0</v>
      </c>
      <c r="AT408" s="302">
        <v>1</v>
      </c>
      <c r="AU408" s="302">
        <v>1</v>
      </c>
      <c r="AV408" s="302">
        <v>0</v>
      </c>
      <c r="AW408" s="302">
        <v>1</v>
      </c>
      <c r="AX408" s="322">
        <v>0</v>
      </c>
      <c r="AY408" s="322">
        <v>0</v>
      </c>
      <c r="AZ408" s="322">
        <v>0</v>
      </c>
      <c r="BA408" s="322">
        <v>0</v>
      </c>
      <c r="BB408" s="322">
        <v>0</v>
      </c>
      <c r="BC408" s="322">
        <v>0</v>
      </c>
      <c r="BD408" s="322">
        <v>0</v>
      </c>
      <c r="BE408" s="322">
        <v>0</v>
      </c>
      <c r="BF408" s="322">
        <v>0</v>
      </c>
      <c r="BG408" s="322">
        <v>0</v>
      </c>
      <c r="BH408" s="322">
        <v>0</v>
      </c>
      <c r="BI408" s="322">
        <v>0</v>
      </c>
      <c r="BJ408" s="322">
        <v>1</v>
      </c>
      <c r="BK408" s="322">
        <v>0</v>
      </c>
      <c r="BL408" s="322">
        <v>0</v>
      </c>
      <c r="BM408" s="322">
        <v>0</v>
      </c>
      <c r="BN408" s="322">
        <v>0</v>
      </c>
      <c r="BO408" s="322">
        <v>0</v>
      </c>
      <c r="BP408" s="322">
        <v>0</v>
      </c>
      <c r="BQ408" s="322">
        <v>0</v>
      </c>
      <c r="BR408" s="322">
        <v>0</v>
      </c>
      <c r="BS408" s="322">
        <v>0</v>
      </c>
      <c r="BT408" s="322">
        <v>0</v>
      </c>
      <c r="BU408" s="322">
        <v>0</v>
      </c>
      <c r="BV408" s="322">
        <v>0</v>
      </c>
      <c r="BW408" s="322">
        <v>0</v>
      </c>
      <c r="BX408" s="304">
        <v>0</v>
      </c>
      <c r="BY408" s="305">
        <v>0</v>
      </c>
      <c r="BZ408" s="322">
        <v>1</v>
      </c>
      <c r="CA408" s="322">
        <v>4</v>
      </c>
      <c r="CB408" s="322">
        <v>1</v>
      </c>
      <c r="CC408" s="302">
        <v>0</v>
      </c>
      <c r="CD408" s="302">
        <v>0</v>
      </c>
      <c r="CE408" s="322">
        <v>3</v>
      </c>
    </row>
    <row r="409" spans="1:83" ht="18">
      <c r="A409" s="332">
        <v>2022</v>
      </c>
      <c r="B409" s="298" t="s">
        <v>456</v>
      </c>
      <c r="C409" s="320">
        <v>44722.6172349306</v>
      </c>
      <c r="D409" s="320">
        <v>44724.427697604202</v>
      </c>
      <c r="E409" s="340">
        <v>51648</v>
      </c>
      <c r="F409" s="301">
        <v>3</v>
      </c>
      <c r="G409" s="309">
        <v>2</v>
      </c>
      <c r="H409" s="309">
        <v>1</v>
      </c>
      <c r="I409" s="309">
        <v>2</v>
      </c>
      <c r="J409" s="309">
        <v>1</v>
      </c>
      <c r="K409" s="309">
        <v>1</v>
      </c>
      <c r="L409" s="303">
        <v>3</v>
      </c>
      <c r="M409" s="309">
        <v>0</v>
      </c>
      <c r="N409" s="309">
        <v>0</v>
      </c>
      <c r="O409" s="309">
        <v>2</v>
      </c>
      <c r="P409" s="309">
        <v>0</v>
      </c>
      <c r="Q409" s="302">
        <v>0</v>
      </c>
      <c r="R409" s="309">
        <v>3</v>
      </c>
      <c r="S409" s="309">
        <v>0</v>
      </c>
      <c r="T409" s="309">
        <v>1</v>
      </c>
      <c r="U409" s="309">
        <v>1</v>
      </c>
      <c r="V409" s="309">
        <v>1</v>
      </c>
      <c r="W409" s="309">
        <v>0</v>
      </c>
      <c r="X409" s="309">
        <v>0</v>
      </c>
      <c r="Y409" s="309">
        <v>0</v>
      </c>
      <c r="Z409" s="309">
        <v>1</v>
      </c>
      <c r="AA409" s="309">
        <v>1</v>
      </c>
      <c r="AB409" s="309">
        <v>1</v>
      </c>
      <c r="AC409" s="309">
        <v>1</v>
      </c>
      <c r="AD409" s="309">
        <v>0</v>
      </c>
      <c r="AE409" s="302">
        <v>3</v>
      </c>
      <c r="AF409" s="302">
        <v>2</v>
      </c>
      <c r="AG409" s="302">
        <v>1</v>
      </c>
      <c r="AH409" s="302">
        <v>2</v>
      </c>
      <c r="AI409" s="302">
        <v>3</v>
      </c>
      <c r="AJ409" s="309">
        <v>0</v>
      </c>
      <c r="AK409" s="302">
        <v>0</v>
      </c>
      <c r="AL409" s="309">
        <v>2</v>
      </c>
      <c r="AM409" s="302">
        <v>2</v>
      </c>
      <c r="AN409" s="313">
        <v>1</v>
      </c>
      <c r="AO409" s="302">
        <v>1</v>
      </c>
      <c r="AP409" s="303">
        <v>1</v>
      </c>
      <c r="AQ409" s="303">
        <v>0</v>
      </c>
      <c r="AR409" s="303">
        <v>1</v>
      </c>
      <c r="AS409" s="303">
        <v>1</v>
      </c>
      <c r="AT409" s="302">
        <v>1</v>
      </c>
      <c r="AU409" s="302">
        <v>1</v>
      </c>
      <c r="AV409" s="302">
        <v>0</v>
      </c>
      <c r="AW409" s="302">
        <v>1</v>
      </c>
      <c r="AX409" s="309">
        <v>0</v>
      </c>
      <c r="AY409" s="309">
        <v>1</v>
      </c>
      <c r="AZ409" s="309">
        <v>0</v>
      </c>
      <c r="BA409" s="309">
        <v>0</v>
      </c>
      <c r="BB409" s="309">
        <v>0</v>
      </c>
      <c r="BC409" s="309">
        <v>0</v>
      </c>
      <c r="BD409" s="309">
        <v>1</v>
      </c>
      <c r="BE409" s="309">
        <v>0</v>
      </c>
      <c r="BF409" s="309">
        <v>0</v>
      </c>
      <c r="BG409" s="309">
        <v>0</v>
      </c>
      <c r="BH409" s="309">
        <v>1</v>
      </c>
      <c r="BI409" s="309">
        <v>0</v>
      </c>
      <c r="BJ409" s="309">
        <v>1</v>
      </c>
      <c r="BK409" s="309">
        <v>0</v>
      </c>
      <c r="BL409" s="309">
        <v>0</v>
      </c>
      <c r="BM409" s="309">
        <v>0</v>
      </c>
      <c r="BN409" s="309">
        <v>0</v>
      </c>
      <c r="BO409" s="309">
        <v>0</v>
      </c>
      <c r="BP409" s="309">
        <v>0</v>
      </c>
      <c r="BQ409" s="309">
        <v>0</v>
      </c>
      <c r="BR409" s="309">
        <v>1</v>
      </c>
      <c r="BS409" s="309">
        <v>0</v>
      </c>
      <c r="BT409" s="309">
        <v>1</v>
      </c>
      <c r="BU409" s="309">
        <v>0</v>
      </c>
      <c r="BV409" s="309">
        <v>1</v>
      </c>
      <c r="BW409" s="309">
        <v>0</v>
      </c>
      <c r="BX409" s="304">
        <v>0</v>
      </c>
      <c r="BY409" s="305">
        <v>0</v>
      </c>
      <c r="BZ409" s="309">
        <v>1</v>
      </c>
      <c r="CA409" s="303">
        <v>3</v>
      </c>
      <c r="CB409" s="309">
        <v>1</v>
      </c>
      <c r="CC409" s="302">
        <v>0</v>
      </c>
      <c r="CD409" s="302">
        <v>0</v>
      </c>
      <c r="CE409" s="309">
        <v>2</v>
      </c>
    </row>
    <row r="410" spans="1:83" ht="18">
      <c r="A410" s="332">
        <v>2022</v>
      </c>
      <c r="B410" s="298" t="s">
        <v>457</v>
      </c>
      <c r="C410" s="320">
        <v>44747.317334838001</v>
      </c>
      <c r="D410" s="320">
        <v>44748.557925266199</v>
      </c>
      <c r="E410" s="345">
        <v>68056</v>
      </c>
      <c r="F410" s="301">
        <v>3</v>
      </c>
      <c r="G410" s="322">
        <v>1</v>
      </c>
      <c r="H410" s="322">
        <v>1</v>
      </c>
      <c r="I410" s="322">
        <v>2</v>
      </c>
      <c r="J410" s="322">
        <v>1</v>
      </c>
      <c r="K410" s="322">
        <v>1</v>
      </c>
      <c r="L410" s="322">
        <v>3</v>
      </c>
      <c r="M410" s="322">
        <v>0</v>
      </c>
      <c r="N410" s="352">
        <v>1</v>
      </c>
      <c r="O410" s="322">
        <v>1</v>
      </c>
      <c r="P410" s="322">
        <v>0</v>
      </c>
      <c r="Q410" s="302">
        <v>0</v>
      </c>
      <c r="R410" s="322">
        <v>0</v>
      </c>
      <c r="S410" s="322">
        <v>0</v>
      </c>
      <c r="T410" s="322">
        <v>0</v>
      </c>
      <c r="U410" s="322">
        <v>1</v>
      </c>
      <c r="V410" s="322">
        <v>0</v>
      </c>
      <c r="W410" s="322">
        <v>0</v>
      </c>
      <c r="X410" s="322">
        <v>0</v>
      </c>
      <c r="Y410" s="322">
        <v>0</v>
      </c>
      <c r="Z410" s="322">
        <v>0</v>
      </c>
      <c r="AA410" s="322">
        <v>0</v>
      </c>
      <c r="AB410" s="322">
        <v>0</v>
      </c>
      <c r="AC410" s="322">
        <v>1</v>
      </c>
      <c r="AD410" s="322">
        <v>0</v>
      </c>
      <c r="AE410" s="313">
        <v>2</v>
      </c>
      <c r="AF410" s="302">
        <v>1</v>
      </c>
      <c r="AG410" s="302">
        <v>1</v>
      </c>
      <c r="AH410" s="302">
        <v>1</v>
      </c>
      <c r="AI410" s="302">
        <v>3</v>
      </c>
      <c r="AJ410" s="309">
        <v>0</v>
      </c>
      <c r="AK410" s="302">
        <v>0</v>
      </c>
      <c r="AL410" s="322">
        <v>3</v>
      </c>
      <c r="AM410" s="302">
        <v>2</v>
      </c>
      <c r="AN410" s="303">
        <v>0</v>
      </c>
      <c r="AO410" s="303">
        <v>0</v>
      </c>
      <c r="AP410" s="303">
        <v>1</v>
      </c>
      <c r="AQ410" s="303">
        <v>0</v>
      </c>
      <c r="AR410" s="309">
        <v>0</v>
      </c>
      <c r="AS410" s="302">
        <v>0</v>
      </c>
      <c r="AT410" s="302">
        <v>1</v>
      </c>
      <c r="AU410" s="302">
        <v>1</v>
      </c>
      <c r="AV410" s="302">
        <v>0</v>
      </c>
      <c r="AW410" s="302">
        <v>1</v>
      </c>
      <c r="AX410" s="322">
        <v>0</v>
      </c>
      <c r="AY410" s="322">
        <v>0</v>
      </c>
      <c r="AZ410" s="322">
        <v>0</v>
      </c>
      <c r="BA410" s="322">
        <v>0</v>
      </c>
      <c r="BB410" s="322">
        <v>0</v>
      </c>
      <c r="BC410" s="322">
        <v>0</v>
      </c>
      <c r="BD410" s="322">
        <v>0</v>
      </c>
      <c r="BE410" s="322">
        <v>0</v>
      </c>
      <c r="BF410" s="322">
        <v>0</v>
      </c>
      <c r="BG410" s="322">
        <v>0</v>
      </c>
      <c r="BH410" s="322">
        <v>0</v>
      </c>
      <c r="BI410" s="322">
        <v>0</v>
      </c>
      <c r="BJ410" s="322">
        <v>1</v>
      </c>
      <c r="BK410" s="322">
        <v>0</v>
      </c>
      <c r="BL410" s="322">
        <v>0</v>
      </c>
      <c r="BM410" s="322">
        <v>0</v>
      </c>
      <c r="BN410" s="322">
        <v>0</v>
      </c>
      <c r="BO410" s="322">
        <v>0</v>
      </c>
      <c r="BP410" s="322">
        <v>0</v>
      </c>
      <c r="BQ410" s="322">
        <v>0</v>
      </c>
      <c r="BR410" s="322">
        <v>0</v>
      </c>
      <c r="BS410" s="322">
        <v>0</v>
      </c>
      <c r="BT410" s="322">
        <v>0</v>
      </c>
      <c r="BU410" s="322">
        <v>0</v>
      </c>
      <c r="BV410" s="322">
        <v>0</v>
      </c>
      <c r="BW410" s="302">
        <v>0</v>
      </c>
      <c r="BX410" s="304">
        <v>0</v>
      </c>
      <c r="BY410" s="305">
        <v>0</v>
      </c>
      <c r="BZ410" s="322">
        <v>1</v>
      </c>
      <c r="CA410" s="322">
        <v>3</v>
      </c>
      <c r="CB410" s="322">
        <v>1</v>
      </c>
      <c r="CC410" s="302">
        <v>0</v>
      </c>
      <c r="CD410" s="302">
        <v>0</v>
      </c>
      <c r="CE410" s="322">
        <v>3</v>
      </c>
    </row>
    <row r="411" spans="1:83" ht="18">
      <c r="A411" s="332">
        <v>2022</v>
      </c>
      <c r="B411" s="298" t="s">
        <v>458</v>
      </c>
      <c r="C411" s="320">
        <v>44811.929070844897</v>
      </c>
      <c r="D411" s="320">
        <v>44813.6397055208</v>
      </c>
      <c r="E411" s="342">
        <v>43599</v>
      </c>
      <c r="F411" s="301">
        <v>3</v>
      </c>
      <c r="G411" s="322">
        <v>1</v>
      </c>
      <c r="H411" s="322">
        <v>1</v>
      </c>
      <c r="I411" s="322">
        <v>2</v>
      </c>
      <c r="J411" s="322">
        <v>1</v>
      </c>
      <c r="K411" s="322">
        <v>1</v>
      </c>
      <c r="L411" s="303">
        <v>3</v>
      </c>
      <c r="M411" s="322">
        <v>0</v>
      </c>
      <c r="N411" s="322">
        <v>1</v>
      </c>
      <c r="O411" s="322">
        <v>2</v>
      </c>
      <c r="P411" s="322">
        <v>1</v>
      </c>
      <c r="Q411" s="302">
        <v>0</v>
      </c>
      <c r="R411" s="322">
        <v>1</v>
      </c>
      <c r="S411" s="322">
        <v>1</v>
      </c>
      <c r="T411" s="322">
        <v>1</v>
      </c>
      <c r="U411" s="322">
        <v>1</v>
      </c>
      <c r="V411" s="322">
        <v>1</v>
      </c>
      <c r="W411" s="322">
        <v>0</v>
      </c>
      <c r="X411" s="322">
        <v>0</v>
      </c>
      <c r="Y411" s="322">
        <v>0</v>
      </c>
      <c r="Z411" s="322">
        <v>1</v>
      </c>
      <c r="AA411" s="322">
        <v>1</v>
      </c>
      <c r="AB411" s="322">
        <v>1</v>
      </c>
      <c r="AC411" s="322">
        <v>1</v>
      </c>
      <c r="AD411" s="322">
        <v>0</v>
      </c>
      <c r="AE411" s="302">
        <v>1</v>
      </c>
      <c r="AF411" s="302">
        <v>1</v>
      </c>
      <c r="AG411" s="302">
        <v>1</v>
      </c>
      <c r="AH411" s="302">
        <v>1</v>
      </c>
      <c r="AI411" s="302">
        <v>3</v>
      </c>
      <c r="AJ411" s="309">
        <v>0</v>
      </c>
      <c r="AK411" s="302">
        <v>2</v>
      </c>
      <c r="AL411" s="322">
        <v>2</v>
      </c>
      <c r="AM411" s="302">
        <v>2</v>
      </c>
      <c r="AN411" s="303">
        <v>0</v>
      </c>
      <c r="AO411" s="303">
        <v>0</v>
      </c>
      <c r="AP411" s="303">
        <v>1</v>
      </c>
      <c r="AQ411" s="303">
        <v>0</v>
      </c>
      <c r="AR411" s="309">
        <v>0</v>
      </c>
      <c r="AS411" s="302">
        <v>0</v>
      </c>
      <c r="AT411" s="302">
        <v>2</v>
      </c>
      <c r="AU411" s="303">
        <v>2</v>
      </c>
      <c r="AV411" s="303">
        <v>1</v>
      </c>
      <c r="AW411" s="303">
        <v>0</v>
      </c>
      <c r="AX411" s="322">
        <v>0</v>
      </c>
      <c r="AY411" s="322">
        <v>0</v>
      </c>
      <c r="AZ411" s="322">
        <v>0</v>
      </c>
      <c r="BA411" s="322">
        <v>0</v>
      </c>
      <c r="BB411" s="322">
        <v>1</v>
      </c>
      <c r="BC411" s="322">
        <v>0</v>
      </c>
      <c r="BD411" s="322">
        <v>1</v>
      </c>
      <c r="BE411" s="322">
        <v>0</v>
      </c>
      <c r="BF411" s="322">
        <v>0</v>
      </c>
      <c r="BG411" s="322">
        <v>0</v>
      </c>
      <c r="BH411" s="322">
        <v>0</v>
      </c>
      <c r="BI411" s="322">
        <v>1</v>
      </c>
      <c r="BJ411" s="322">
        <v>1</v>
      </c>
      <c r="BK411" s="322">
        <v>0</v>
      </c>
      <c r="BL411" s="322">
        <v>0</v>
      </c>
      <c r="BM411" s="322">
        <v>0</v>
      </c>
      <c r="BN411" s="322">
        <v>0</v>
      </c>
      <c r="BO411" s="322">
        <v>0</v>
      </c>
      <c r="BP411" s="322">
        <v>0</v>
      </c>
      <c r="BQ411" s="322">
        <v>0</v>
      </c>
      <c r="BR411" s="322">
        <v>0</v>
      </c>
      <c r="BS411" s="322">
        <v>0</v>
      </c>
      <c r="BT411" s="322">
        <v>1</v>
      </c>
      <c r="BU411" s="322">
        <v>0</v>
      </c>
      <c r="BV411" s="322">
        <v>1</v>
      </c>
      <c r="BW411" s="302">
        <v>0</v>
      </c>
      <c r="BX411" s="304">
        <v>0</v>
      </c>
      <c r="BY411" s="305">
        <v>0</v>
      </c>
      <c r="BZ411" s="322">
        <v>1</v>
      </c>
      <c r="CA411" s="303">
        <v>3</v>
      </c>
      <c r="CB411" s="322">
        <v>1</v>
      </c>
      <c r="CC411" s="302">
        <v>0</v>
      </c>
      <c r="CD411" s="302">
        <v>2</v>
      </c>
      <c r="CE411" s="322">
        <v>2</v>
      </c>
    </row>
    <row r="412" spans="1:83" ht="18">
      <c r="A412" s="332">
        <v>2022</v>
      </c>
      <c r="B412" s="298" t="s">
        <v>459</v>
      </c>
      <c r="C412" s="320">
        <v>44891.400928182898</v>
      </c>
      <c r="D412" s="320">
        <v>44896.377510705999</v>
      </c>
      <c r="E412" s="343">
        <v>70724</v>
      </c>
      <c r="F412" s="301">
        <v>2</v>
      </c>
      <c r="G412" s="322">
        <v>1</v>
      </c>
      <c r="H412" s="322">
        <v>1</v>
      </c>
      <c r="I412" s="322">
        <v>2</v>
      </c>
      <c r="J412" s="322">
        <v>1</v>
      </c>
      <c r="K412" s="322">
        <v>1</v>
      </c>
      <c r="L412" s="303">
        <v>3</v>
      </c>
      <c r="M412" s="322">
        <v>2</v>
      </c>
      <c r="N412" s="322">
        <v>0</v>
      </c>
      <c r="O412" s="322">
        <v>1</v>
      </c>
      <c r="P412" s="322">
        <v>0</v>
      </c>
      <c r="Q412" s="302">
        <v>1</v>
      </c>
      <c r="R412" s="322">
        <v>2</v>
      </c>
      <c r="S412" s="322">
        <v>2</v>
      </c>
      <c r="T412" s="322">
        <v>1</v>
      </c>
      <c r="U412" s="322">
        <v>1</v>
      </c>
      <c r="V412" s="322">
        <v>0</v>
      </c>
      <c r="W412" s="322">
        <v>0</v>
      </c>
      <c r="X412" s="322">
        <v>0</v>
      </c>
      <c r="Y412" s="322">
        <v>0</v>
      </c>
      <c r="Z412" s="322">
        <v>1</v>
      </c>
      <c r="AA412" s="322">
        <v>1</v>
      </c>
      <c r="AB412" s="322">
        <v>1</v>
      </c>
      <c r="AC412" s="322">
        <v>1</v>
      </c>
      <c r="AD412" s="322">
        <v>1</v>
      </c>
      <c r="AE412" s="302">
        <v>1</v>
      </c>
      <c r="AF412" s="302">
        <v>2</v>
      </c>
      <c r="AG412" s="302">
        <v>2</v>
      </c>
      <c r="AH412" s="302">
        <v>2</v>
      </c>
      <c r="AI412" s="302">
        <v>2</v>
      </c>
      <c r="AJ412" s="322">
        <v>0</v>
      </c>
      <c r="AK412" s="302">
        <v>0</v>
      </c>
      <c r="AL412" s="322">
        <v>3</v>
      </c>
      <c r="AM412" s="302">
        <v>1</v>
      </c>
      <c r="AN412" s="303">
        <v>0</v>
      </c>
      <c r="AO412" s="303">
        <v>0</v>
      </c>
      <c r="AP412" s="303">
        <v>1</v>
      </c>
      <c r="AQ412" s="303">
        <v>0</v>
      </c>
      <c r="AR412" s="303">
        <v>1</v>
      </c>
      <c r="AS412" s="302">
        <v>0</v>
      </c>
      <c r="AT412" s="302">
        <v>1</v>
      </c>
      <c r="AU412" s="302">
        <v>1</v>
      </c>
      <c r="AV412" s="303">
        <v>1</v>
      </c>
      <c r="AW412" s="303">
        <v>0</v>
      </c>
      <c r="AX412" s="322">
        <v>0</v>
      </c>
      <c r="AY412" s="322">
        <v>0</v>
      </c>
      <c r="AZ412" s="322">
        <v>0</v>
      </c>
      <c r="BA412" s="322">
        <v>0</v>
      </c>
      <c r="BB412" s="322">
        <v>1</v>
      </c>
      <c r="BC412" s="322">
        <v>0</v>
      </c>
      <c r="BD412" s="322">
        <v>0</v>
      </c>
      <c r="BE412" s="322">
        <v>0</v>
      </c>
      <c r="BF412" s="322">
        <v>0</v>
      </c>
      <c r="BG412" s="322">
        <v>0</v>
      </c>
      <c r="BH412" s="322">
        <v>1</v>
      </c>
      <c r="BI412" s="322">
        <v>1</v>
      </c>
      <c r="BJ412" s="322">
        <v>0</v>
      </c>
      <c r="BK412" s="322">
        <v>0</v>
      </c>
      <c r="BL412" s="322">
        <v>0</v>
      </c>
      <c r="BM412" s="322">
        <v>0</v>
      </c>
      <c r="BN412" s="322">
        <v>0</v>
      </c>
      <c r="BO412" s="322">
        <v>1</v>
      </c>
      <c r="BP412" s="322">
        <v>0</v>
      </c>
      <c r="BQ412" s="322">
        <v>0</v>
      </c>
      <c r="BR412" s="322">
        <v>0</v>
      </c>
      <c r="BS412" s="322">
        <v>0</v>
      </c>
      <c r="BT412" s="322">
        <v>0</v>
      </c>
      <c r="BU412" s="322">
        <v>0</v>
      </c>
      <c r="BV412" s="322">
        <v>0</v>
      </c>
      <c r="BW412" s="302">
        <v>0</v>
      </c>
      <c r="BX412" s="304">
        <v>0</v>
      </c>
      <c r="BY412" s="305">
        <v>0</v>
      </c>
      <c r="BZ412" s="322">
        <v>1</v>
      </c>
      <c r="CA412" s="303">
        <v>3</v>
      </c>
      <c r="CB412" s="322">
        <v>1</v>
      </c>
      <c r="CC412" s="302">
        <v>1</v>
      </c>
      <c r="CD412" s="302">
        <v>0</v>
      </c>
      <c r="CE412" s="322">
        <v>3</v>
      </c>
    </row>
    <row r="413" spans="1:83" ht="18">
      <c r="A413" s="332">
        <v>2022</v>
      </c>
      <c r="B413" s="298" t="s">
        <v>460</v>
      </c>
      <c r="C413" s="320">
        <v>44663.927478854202</v>
      </c>
      <c r="D413" s="320">
        <v>44667.483397071803</v>
      </c>
      <c r="E413" s="351">
        <v>65248</v>
      </c>
      <c r="F413" s="301">
        <v>3</v>
      </c>
      <c r="G413" s="322">
        <v>1</v>
      </c>
      <c r="H413" s="322">
        <v>1</v>
      </c>
      <c r="I413" s="322">
        <v>2</v>
      </c>
      <c r="J413" s="322">
        <v>1</v>
      </c>
      <c r="K413" s="322">
        <v>1</v>
      </c>
      <c r="L413" s="322">
        <v>3</v>
      </c>
      <c r="M413" s="322">
        <v>1</v>
      </c>
      <c r="N413" s="352">
        <v>1</v>
      </c>
      <c r="O413" s="322">
        <v>1</v>
      </c>
      <c r="P413" s="322">
        <v>0</v>
      </c>
      <c r="Q413" s="302">
        <v>0</v>
      </c>
      <c r="R413" s="322">
        <v>1</v>
      </c>
      <c r="S413" s="322">
        <v>1</v>
      </c>
      <c r="T413" s="322">
        <v>1</v>
      </c>
      <c r="U413" s="322">
        <v>1</v>
      </c>
      <c r="V413" s="322">
        <v>0</v>
      </c>
      <c r="W413" s="322">
        <v>0</v>
      </c>
      <c r="X413" s="322">
        <v>0</v>
      </c>
      <c r="Y413" s="322">
        <v>1</v>
      </c>
      <c r="Z413" s="322">
        <v>1</v>
      </c>
      <c r="AA413" s="322">
        <v>0</v>
      </c>
      <c r="AB413" s="322">
        <v>1</v>
      </c>
      <c r="AC413" s="322">
        <v>1</v>
      </c>
      <c r="AD413" s="322">
        <v>1</v>
      </c>
      <c r="AE413" s="313">
        <v>2</v>
      </c>
      <c r="AF413" s="302">
        <v>2</v>
      </c>
      <c r="AG413" s="302">
        <v>1</v>
      </c>
      <c r="AH413" s="302">
        <v>1</v>
      </c>
      <c r="AI413" s="302">
        <v>3</v>
      </c>
      <c r="AJ413" s="309">
        <v>0</v>
      </c>
      <c r="AK413" s="302">
        <v>0</v>
      </c>
      <c r="AL413" s="322">
        <v>4</v>
      </c>
      <c r="AM413" s="302">
        <v>1</v>
      </c>
      <c r="AN413" s="302">
        <v>1</v>
      </c>
      <c r="AO413" s="302">
        <v>1</v>
      </c>
      <c r="AP413" s="303">
        <v>1</v>
      </c>
      <c r="AQ413" s="303">
        <v>0</v>
      </c>
      <c r="AR413" s="309">
        <v>0</v>
      </c>
      <c r="AS413" s="303">
        <v>1</v>
      </c>
      <c r="AT413" s="302">
        <v>2</v>
      </c>
      <c r="AU413" s="302">
        <v>1</v>
      </c>
      <c r="AV413" s="303">
        <v>1</v>
      </c>
      <c r="AW413" s="303">
        <v>0</v>
      </c>
      <c r="AX413" s="322">
        <v>0</v>
      </c>
      <c r="AY413" s="322">
        <v>0</v>
      </c>
      <c r="AZ413" s="322">
        <v>0</v>
      </c>
      <c r="BA413" s="322">
        <v>0</v>
      </c>
      <c r="BB413" s="322">
        <v>0</v>
      </c>
      <c r="BC413" s="322">
        <v>0</v>
      </c>
      <c r="BD413" s="322">
        <v>0</v>
      </c>
      <c r="BE413" s="322">
        <v>0</v>
      </c>
      <c r="BF413" s="322">
        <v>0</v>
      </c>
      <c r="BG413" s="322">
        <v>0</v>
      </c>
      <c r="BH413" s="322">
        <v>1</v>
      </c>
      <c r="BI413" s="322">
        <v>1</v>
      </c>
      <c r="BJ413" s="322">
        <v>1</v>
      </c>
      <c r="BK413" s="322">
        <v>0</v>
      </c>
      <c r="BL413" s="322">
        <v>0</v>
      </c>
      <c r="BM413" s="322">
        <v>0</v>
      </c>
      <c r="BN413" s="322">
        <v>0</v>
      </c>
      <c r="BO413" s="322">
        <v>1</v>
      </c>
      <c r="BP413" s="322">
        <v>0</v>
      </c>
      <c r="BQ413" s="322">
        <v>0</v>
      </c>
      <c r="BR413" s="322">
        <v>0</v>
      </c>
      <c r="BS413" s="322">
        <v>0</v>
      </c>
      <c r="BT413" s="322">
        <v>0</v>
      </c>
      <c r="BU413" s="322">
        <v>0</v>
      </c>
      <c r="BV413" s="322">
        <v>0</v>
      </c>
      <c r="BW413" s="302">
        <v>0</v>
      </c>
      <c r="BX413" s="304">
        <v>0</v>
      </c>
      <c r="BY413" s="305">
        <v>0</v>
      </c>
      <c r="BZ413" s="322">
        <v>1</v>
      </c>
      <c r="CA413" s="322">
        <v>3</v>
      </c>
      <c r="CB413" s="322">
        <v>1</v>
      </c>
      <c r="CC413" s="302">
        <v>0</v>
      </c>
      <c r="CD413" s="302">
        <v>0</v>
      </c>
      <c r="CE413" s="322">
        <v>4</v>
      </c>
    </row>
    <row r="414" spans="1:83" ht="18">
      <c r="A414" s="332">
        <v>2022</v>
      </c>
      <c r="B414" s="298" t="s">
        <v>461</v>
      </c>
      <c r="C414" s="320">
        <v>44684.303563588001</v>
      </c>
      <c r="D414" s="320">
        <v>44687.406878205999</v>
      </c>
      <c r="E414" s="345">
        <v>39942</v>
      </c>
      <c r="F414" s="301">
        <v>2</v>
      </c>
      <c r="G414" s="322">
        <v>1</v>
      </c>
      <c r="H414" s="322">
        <v>1</v>
      </c>
      <c r="I414" s="322">
        <v>2</v>
      </c>
      <c r="J414" s="322">
        <v>1</v>
      </c>
      <c r="K414" s="322">
        <v>1</v>
      </c>
      <c r="L414" s="322">
        <v>3</v>
      </c>
      <c r="M414" s="322">
        <v>2</v>
      </c>
      <c r="N414" s="352">
        <v>1</v>
      </c>
      <c r="O414" s="322">
        <v>1</v>
      </c>
      <c r="P414" s="322">
        <v>0</v>
      </c>
      <c r="Q414" s="302">
        <v>0</v>
      </c>
      <c r="R414" s="322">
        <v>0</v>
      </c>
      <c r="S414" s="322">
        <v>0</v>
      </c>
      <c r="T414" s="322">
        <v>0</v>
      </c>
      <c r="U414" s="322">
        <v>1</v>
      </c>
      <c r="V414" s="322">
        <v>0</v>
      </c>
      <c r="W414" s="322">
        <v>0</v>
      </c>
      <c r="X414" s="322">
        <v>0</v>
      </c>
      <c r="Y414" s="322">
        <v>0</v>
      </c>
      <c r="Z414" s="322">
        <v>0</v>
      </c>
      <c r="AA414" s="322">
        <v>1</v>
      </c>
      <c r="AB414" s="322">
        <v>0</v>
      </c>
      <c r="AC414" s="322">
        <v>1</v>
      </c>
      <c r="AD414" s="322">
        <v>0</v>
      </c>
      <c r="AE414" s="302">
        <v>1</v>
      </c>
      <c r="AF414" s="302">
        <v>1</v>
      </c>
      <c r="AG414" s="302">
        <v>1</v>
      </c>
      <c r="AH414" s="302">
        <v>1</v>
      </c>
      <c r="AI414" s="302">
        <v>3</v>
      </c>
      <c r="AJ414" s="322">
        <v>1</v>
      </c>
      <c r="AK414" s="302">
        <v>0</v>
      </c>
      <c r="AL414" s="322">
        <v>3</v>
      </c>
      <c r="AM414" s="309">
        <v>3</v>
      </c>
      <c r="AN414" s="302">
        <v>1</v>
      </c>
      <c r="AO414" s="302">
        <v>1</v>
      </c>
      <c r="AP414" s="303">
        <v>1</v>
      </c>
      <c r="AQ414" s="303">
        <v>0</v>
      </c>
      <c r="AR414" s="303">
        <v>1</v>
      </c>
      <c r="AS414" s="302">
        <v>0</v>
      </c>
      <c r="AT414" s="302">
        <v>1</v>
      </c>
      <c r="AU414" s="302">
        <v>1</v>
      </c>
      <c r="AV414" s="302">
        <v>0</v>
      </c>
      <c r="AW414" s="302">
        <v>1</v>
      </c>
      <c r="AX414" s="322">
        <v>0</v>
      </c>
      <c r="AY414" s="322">
        <v>0</v>
      </c>
      <c r="AZ414" s="322">
        <v>0</v>
      </c>
      <c r="BA414" s="322">
        <v>0</v>
      </c>
      <c r="BB414" s="322">
        <v>0</v>
      </c>
      <c r="BC414" s="322">
        <v>0</v>
      </c>
      <c r="BD414" s="322">
        <v>0</v>
      </c>
      <c r="BE414" s="322">
        <v>0</v>
      </c>
      <c r="BF414" s="322">
        <v>0</v>
      </c>
      <c r="BG414" s="322">
        <v>0</v>
      </c>
      <c r="BH414" s="322">
        <v>0</v>
      </c>
      <c r="BI414" s="322">
        <v>0</v>
      </c>
      <c r="BJ414" s="322">
        <v>1</v>
      </c>
      <c r="BK414" s="322">
        <v>0</v>
      </c>
      <c r="BL414" s="322">
        <v>0</v>
      </c>
      <c r="BM414" s="322">
        <v>0</v>
      </c>
      <c r="BN414" s="322">
        <v>0</v>
      </c>
      <c r="BO414" s="322">
        <v>0</v>
      </c>
      <c r="BP414" s="322">
        <v>0</v>
      </c>
      <c r="BQ414" s="322">
        <v>0</v>
      </c>
      <c r="BR414" s="322">
        <v>0</v>
      </c>
      <c r="BS414" s="322">
        <v>0</v>
      </c>
      <c r="BT414" s="322">
        <v>0</v>
      </c>
      <c r="BU414" s="322">
        <v>0</v>
      </c>
      <c r="BV414" s="322">
        <v>0</v>
      </c>
      <c r="BW414" s="302">
        <v>0</v>
      </c>
      <c r="BX414" s="304">
        <v>0</v>
      </c>
      <c r="BY414" s="305">
        <v>0</v>
      </c>
      <c r="BZ414" s="322">
        <v>1</v>
      </c>
      <c r="CA414" s="322">
        <v>3</v>
      </c>
      <c r="CB414" s="322">
        <v>1</v>
      </c>
      <c r="CC414" s="302">
        <v>0</v>
      </c>
      <c r="CD414" s="302">
        <v>0</v>
      </c>
      <c r="CE414" s="322">
        <v>3</v>
      </c>
    </row>
    <row r="415" spans="1:83" ht="18">
      <c r="A415" s="332">
        <v>2022</v>
      </c>
      <c r="B415" s="298" t="s">
        <v>462</v>
      </c>
      <c r="C415" s="320">
        <v>44883.421481932899</v>
      </c>
      <c r="D415" s="320">
        <v>44884.387328067103</v>
      </c>
      <c r="E415" s="342">
        <v>67092</v>
      </c>
      <c r="F415" s="301">
        <v>3</v>
      </c>
      <c r="G415" s="322">
        <v>1</v>
      </c>
      <c r="H415" s="322">
        <v>1</v>
      </c>
      <c r="I415" s="322">
        <v>2</v>
      </c>
      <c r="J415" s="322">
        <v>1</v>
      </c>
      <c r="K415" s="322">
        <v>1</v>
      </c>
      <c r="L415" s="322">
        <v>4</v>
      </c>
      <c r="M415" s="322">
        <v>1</v>
      </c>
      <c r="N415" s="352">
        <v>1</v>
      </c>
      <c r="O415" s="322">
        <v>1</v>
      </c>
      <c r="P415" s="322">
        <v>0</v>
      </c>
      <c r="Q415" s="302">
        <v>0</v>
      </c>
      <c r="R415" s="322">
        <v>2</v>
      </c>
      <c r="S415" s="322">
        <v>1</v>
      </c>
      <c r="T415" s="322">
        <v>0</v>
      </c>
      <c r="U415" s="322">
        <v>1</v>
      </c>
      <c r="V415" s="322">
        <v>0</v>
      </c>
      <c r="W415" s="322">
        <v>0</v>
      </c>
      <c r="X415" s="322">
        <v>0</v>
      </c>
      <c r="Y415" s="322">
        <v>1</v>
      </c>
      <c r="Z415" s="322">
        <v>1</v>
      </c>
      <c r="AA415" s="322">
        <v>1</v>
      </c>
      <c r="AB415" s="322">
        <v>1</v>
      </c>
      <c r="AC415" s="322">
        <v>1</v>
      </c>
      <c r="AD415" s="322">
        <v>0</v>
      </c>
      <c r="AE415" s="302">
        <v>1</v>
      </c>
      <c r="AF415" s="302">
        <v>1</v>
      </c>
      <c r="AG415" s="302">
        <v>1</v>
      </c>
      <c r="AH415" s="302">
        <v>1</v>
      </c>
      <c r="AI415" s="302">
        <v>3</v>
      </c>
      <c r="AJ415" s="309">
        <v>0</v>
      </c>
      <c r="AK415" s="302">
        <v>0</v>
      </c>
      <c r="AL415" s="322">
        <v>3</v>
      </c>
      <c r="AM415" s="302">
        <v>1</v>
      </c>
      <c r="AN415" s="303">
        <v>0</v>
      </c>
      <c r="AO415" s="303">
        <v>0</v>
      </c>
      <c r="AP415" s="303">
        <v>1</v>
      </c>
      <c r="AQ415" s="303">
        <v>0</v>
      </c>
      <c r="AR415" s="303">
        <v>1</v>
      </c>
      <c r="AS415" s="302">
        <v>0</v>
      </c>
      <c r="AT415" s="302">
        <v>1</v>
      </c>
      <c r="AU415" s="302">
        <v>1</v>
      </c>
      <c r="AV415" s="302">
        <v>0</v>
      </c>
      <c r="AW415" s="303">
        <v>0</v>
      </c>
      <c r="AX415" s="322">
        <v>0</v>
      </c>
      <c r="AY415" s="322">
        <v>0</v>
      </c>
      <c r="AZ415" s="322">
        <v>0</v>
      </c>
      <c r="BA415" s="322">
        <v>0</v>
      </c>
      <c r="BB415" s="322">
        <v>0</v>
      </c>
      <c r="BC415" s="322">
        <v>0</v>
      </c>
      <c r="BD415" s="322">
        <v>1</v>
      </c>
      <c r="BE415" s="322">
        <v>0</v>
      </c>
      <c r="BF415" s="322">
        <v>0</v>
      </c>
      <c r="BG415" s="322">
        <v>0</v>
      </c>
      <c r="BH415" s="322">
        <v>1</v>
      </c>
      <c r="BI415" s="322">
        <v>0</v>
      </c>
      <c r="BJ415" s="322">
        <v>1</v>
      </c>
      <c r="BK415" s="322">
        <v>0</v>
      </c>
      <c r="BL415" s="322">
        <v>0</v>
      </c>
      <c r="BM415" s="322">
        <v>0</v>
      </c>
      <c r="BN415" s="322">
        <v>0</v>
      </c>
      <c r="BO415" s="322">
        <v>0</v>
      </c>
      <c r="BP415" s="322">
        <v>0</v>
      </c>
      <c r="BQ415" s="322">
        <v>0</v>
      </c>
      <c r="BR415" s="322">
        <v>0</v>
      </c>
      <c r="BS415" s="322">
        <v>0</v>
      </c>
      <c r="BT415" s="322">
        <v>0</v>
      </c>
      <c r="BU415" s="322">
        <v>0</v>
      </c>
      <c r="BV415" s="322">
        <v>0</v>
      </c>
      <c r="BW415" s="302">
        <v>0</v>
      </c>
      <c r="BX415" s="304">
        <v>0</v>
      </c>
      <c r="BY415" s="305">
        <v>0</v>
      </c>
      <c r="BZ415" s="322">
        <v>1</v>
      </c>
      <c r="CA415" s="322">
        <v>4</v>
      </c>
      <c r="CB415" s="322">
        <v>1</v>
      </c>
      <c r="CC415" s="302">
        <v>0</v>
      </c>
      <c r="CD415" s="302">
        <v>0</v>
      </c>
      <c r="CE415" s="322">
        <v>3</v>
      </c>
    </row>
    <row r="416" spans="1:83" ht="18">
      <c r="A416" s="332">
        <v>2022</v>
      </c>
      <c r="B416" s="298" t="s">
        <v>463</v>
      </c>
      <c r="C416" s="320">
        <v>44568.6049626042</v>
      </c>
      <c r="D416" s="320">
        <v>44572.388142534699</v>
      </c>
      <c r="E416" s="357">
        <v>62577</v>
      </c>
      <c r="F416" s="301">
        <v>3</v>
      </c>
      <c r="G416" s="302">
        <v>1</v>
      </c>
      <c r="H416" s="302">
        <v>1</v>
      </c>
      <c r="I416" s="302">
        <v>2</v>
      </c>
      <c r="J416" s="302">
        <v>1</v>
      </c>
      <c r="K416" s="302">
        <v>1</v>
      </c>
      <c r="L416" s="303">
        <v>3</v>
      </c>
      <c r="M416" s="302">
        <v>1</v>
      </c>
      <c r="N416" s="302">
        <v>0</v>
      </c>
      <c r="O416" s="302">
        <v>0</v>
      </c>
      <c r="P416" s="302">
        <v>0</v>
      </c>
      <c r="Q416" s="302">
        <v>0</v>
      </c>
      <c r="R416" s="302">
        <v>2</v>
      </c>
      <c r="S416" s="302">
        <v>2</v>
      </c>
      <c r="T416" s="302">
        <v>1</v>
      </c>
      <c r="U416" s="302">
        <v>1</v>
      </c>
      <c r="V416" s="302">
        <v>0</v>
      </c>
      <c r="W416" s="302">
        <v>0</v>
      </c>
      <c r="X416" s="302">
        <v>0</v>
      </c>
      <c r="Y416" s="302">
        <v>1</v>
      </c>
      <c r="Z416" s="302">
        <v>1</v>
      </c>
      <c r="AA416" s="302">
        <v>1</v>
      </c>
      <c r="AB416" s="302">
        <v>1</v>
      </c>
      <c r="AC416" s="302">
        <v>1</v>
      </c>
      <c r="AD416" s="302">
        <v>0</v>
      </c>
      <c r="AE416" s="302">
        <v>5</v>
      </c>
      <c r="AF416" s="302">
        <v>3</v>
      </c>
      <c r="AG416" s="302">
        <v>1</v>
      </c>
      <c r="AH416" s="302">
        <v>1</v>
      </c>
      <c r="AI416" s="302">
        <v>3</v>
      </c>
      <c r="AJ416" s="309">
        <v>0</v>
      </c>
      <c r="AK416" s="302">
        <v>0</v>
      </c>
      <c r="AL416" s="302">
        <v>2</v>
      </c>
      <c r="AM416" s="302">
        <v>2</v>
      </c>
      <c r="AN416" s="302">
        <v>1</v>
      </c>
      <c r="AO416" s="302">
        <v>1</v>
      </c>
      <c r="AP416" s="303">
        <v>1</v>
      </c>
      <c r="AQ416" s="303">
        <v>0</v>
      </c>
      <c r="AR416" s="303">
        <v>1</v>
      </c>
      <c r="AS416" s="303">
        <v>1</v>
      </c>
      <c r="AT416" s="302">
        <v>1</v>
      </c>
      <c r="AU416" s="303">
        <v>1</v>
      </c>
      <c r="AV416" s="303">
        <v>1</v>
      </c>
      <c r="AW416" s="303">
        <v>0</v>
      </c>
      <c r="AX416" s="302">
        <v>0</v>
      </c>
      <c r="AY416" s="302">
        <v>0</v>
      </c>
      <c r="AZ416" s="302">
        <v>0</v>
      </c>
      <c r="BA416" s="302">
        <v>0</v>
      </c>
      <c r="BB416" s="302">
        <v>0</v>
      </c>
      <c r="BC416" s="302">
        <v>0</v>
      </c>
      <c r="BD416" s="302">
        <v>1</v>
      </c>
      <c r="BE416" s="302">
        <v>0</v>
      </c>
      <c r="BF416" s="302">
        <v>0</v>
      </c>
      <c r="BG416" s="302">
        <v>0</v>
      </c>
      <c r="BH416" s="302">
        <v>0</v>
      </c>
      <c r="BI416" s="322">
        <v>0</v>
      </c>
      <c r="BJ416" s="302">
        <v>1</v>
      </c>
      <c r="BK416" s="302">
        <v>0</v>
      </c>
      <c r="BL416" s="302">
        <v>0</v>
      </c>
      <c r="BM416" s="302">
        <v>0</v>
      </c>
      <c r="BN416" s="302">
        <v>0</v>
      </c>
      <c r="BO416" s="302">
        <v>1</v>
      </c>
      <c r="BP416" s="302">
        <v>0</v>
      </c>
      <c r="BQ416" s="302">
        <v>0</v>
      </c>
      <c r="BR416" s="302">
        <v>0</v>
      </c>
      <c r="BS416" s="302">
        <v>0</v>
      </c>
      <c r="BT416" s="302">
        <v>0</v>
      </c>
      <c r="BU416" s="302">
        <v>0</v>
      </c>
      <c r="BV416" s="302">
        <v>0</v>
      </c>
      <c r="BW416" s="302">
        <v>0</v>
      </c>
      <c r="BX416" s="304">
        <v>0</v>
      </c>
      <c r="BY416" s="305">
        <v>0</v>
      </c>
      <c r="BZ416" s="302">
        <v>1</v>
      </c>
      <c r="CA416" s="303">
        <v>3</v>
      </c>
      <c r="CB416" s="302">
        <v>1</v>
      </c>
      <c r="CC416" s="302">
        <v>0</v>
      </c>
      <c r="CD416" s="302">
        <v>0</v>
      </c>
      <c r="CE416" s="302">
        <v>2</v>
      </c>
    </row>
    <row r="417" spans="1:83" ht="18">
      <c r="A417" s="332">
        <v>2022</v>
      </c>
      <c r="B417" s="298" t="s">
        <v>464</v>
      </c>
      <c r="C417" s="320">
        <v>44762.888357164396</v>
      </c>
      <c r="D417" s="320">
        <v>44768.462486990698</v>
      </c>
      <c r="E417" s="351">
        <v>66423</v>
      </c>
      <c r="F417" s="301">
        <v>3</v>
      </c>
      <c r="G417" s="322">
        <v>1</v>
      </c>
      <c r="H417" s="322">
        <v>1</v>
      </c>
      <c r="I417" s="322">
        <v>2</v>
      </c>
      <c r="J417" s="322">
        <v>1</v>
      </c>
      <c r="K417" s="322">
        <v>1</v>
      </c>
      <c r="L417" s="322">
        <v>3</v>
      </c>
      <c r="M417" s="322">
        <v>0</v>
      </c>
      <c r="N417" s="352">
        <v>1</v>
      </c>
      <c r="O417" s="322">
        <v>1</v>
      </c>
      <c r="P417" s="322">
        <v>1</v>
      </c>
      <c r="Q417" s="302">
        <v>1</v>
      </c>
      <c r="R417" s="322">
        <v>4</v>
      </c>
      <c r="S417" s="322">
        <v>4</v>
      </c>
      <c r="T417" s="322">
        <v>1</v>
      </c>
      <c r="U417" s="322">
        <v>0</v>
      </c>
      <c r="V417" s="322">
        <v>0</v>
      </c>
      <c r="W417" s="322">
        <v>0</v>
      </c>
      <c r="X417" s="322">
        <v>0</v>
      </c>
      <c r="Y417" s="322">
        <v>1</v>
      </c>
      <c r="Z417" s="322">
        <v>0</v>
      </c>
      <c r="AA417" s="322">
        <v>1</v>
      </c>
      <c r="AB417" s="322">
        <v>0</v>
      </c>
      <c r="AC417" s="322">
        <v>1</v>
      </c>
      <c r="AD417" s="322">
        <v>1</v>
      </c>
      <c r="AE417" s="302">
        <v>4</v>
      </c>
      <c r="AF417" s="302">
        <v>2</v>
      </c>
      <c r="AG417" s="302">
        <v>1</v>
      </c>
      <c r="AH417" s="302">
        <v>2</v>
      </c>
      <c r="AI417" s="302">
        <v>2</v>
      </c>
      <c r="AJ417" s="309">
        <v>0</v>
      </c>
      <c r="AK417" s="302">
        <v>0</v>
      </c>
      <c r="AL417" s="322">
        <v>3</v>
      </c>
      <c r="AM417" s="302">
        <v>1</v>
      </c>
      <c r="AN417" s="303">
        <v>0</v>
      </c>
      <c r="AO417" s="302">
        <v>1</v>
      </c>
      <c r="AP417" s="303">
        <v>1</v>
      </c>
      <c r="AQ417" s="303">
        <v>0</v>
      </c>
      <c r="AR417" s="303">
        <v>1</v>
      </c>
      <c r="AS417" s="303">
        <v>1</v>
      </c>
      <c r="AT417" s="302">
        <v>2</v>
      </c>
      <c r="AU417" s="302">
        <v>1</v>
      </c>
      <c r="AV417" s="303">
        <v>1</v>
      </c>
      <c r="AW417" s="303">
        <v>0</v>
      </c>
      <c r="AX417" s="322">
        <v>0</v>
      </c>
      <c r="AY417" s="322">
        <v>0</v>
      </c>
      <c r="AZ417" s="322">
        <v>0</v>
      </c>
      <c r="BA417" s="322">
        <v>0</v>
      </c>
      <c r="BB417" s="322">
        <v>0</v>
      </c>
      <c r="BC417" s="322">
        <v>1</v>
      </c>
      <c r="BD417" s="322">
        <v>1</v>
      </c>
      <c r="BE417" s="322">
        <v>0</v>
      </c>
      <c r="BF417" s="322">
        <v>0</v>
      </c>
      <c r="BG417" s="322">
        <v>0</v>
      </c>
      <c r="BH417" s="322">
        <v>1</v>
      </c>
      <c r="BI417" s="322">
        <v>0</v>
      </c>
      <c r="BJ417" s="322">
        <v>1</v>
      </c>
      <c r="BK417" s="322">
        <v>0</v>
      </c>
      <c r="BL417" s="322">
        <v>0</v>
      </c>
      <c r="BM417" s="322">
        <v>0</v>
      </c>
      <c r="BN417" s="322">
        <v>0</v>
      </c>
      <c r="BO417" s="322">
        <v>1</v>
      </c>
      <c r="BP417" s="322">
        <v>0</v>
      </c>
      <c r="BQ417" s="322">
        <v>0</v>
      </c>
      <c r="BR417" s="322">
        <v>0</v>
      </c>
      <c r="BS417" s="322">
        <v>0</v>
      </c>
      <c r="BT417" s="322">
        <v>0</v>
      </c>
      <c r="BU417" s="322">
        <v>0</v>
      </c>
      <c r="BV417" s="322">
        <v>0</v>
      </c>
      <c r="BW417" s="302">
        <v>0</v>
      </c>
      <c r="BX417" s="304">
        <v>0</v>
      </c>
      <c r="BY417" s="305">
        <v>0</v>
      </c>
      <c r="BZ417" s="322">
        <v>1</v>
      </c>
      <c r="CA417" s="322">
        <v>3</v>
      </c>
      <c r="CB417" s="322">
        <v>1</v>
      </c>
      <c r="CC417" s="302">
        <v>1</v>
      </c>
      <c r="CD417" s="302">
        <v>0</v>
      </c>
      <c r="CE417" s="322">
        <v>3</v>
      </c>
    </row>
    <row r="418" spans="1:83" ht="18">
      <c r="A418" s="332">
        <v>2022</v>
      </c>
      <c r="B418" s="298" t="s">
        <v>465</v>
      </c>
      <c r="C418" s="320">
        <v>44765.537753588003</v>
      </c>
      <c r="D418" s="320">
        <v>44770.438156354197</v>
      </c>
      <c r="E418" s="340">
        <v>25099</v>
      </c>
      <c r="F418" s="301">
        <v>3</v>
      </c>
      <c r="G418" s="309">
        <v>2</v>
      </c>
      <c r="H418" s="309">
        <v>1</v>
      </c>
      <c r="I418" s="309">
        <v>2</v>
      </c>
      <c r="J418" s="309">
        <v>1</v>
      </c>
      <c r="K418" s="309">
        <v>1</v>
      </c>
      <c r="L418" s="309">
        <v>3</v>
      </c>
      <c r="M418" s="309">
        <v>0</v>
      </c>
      <c r="N418" s="352">
        <v>1</v>
      </c>
      <c r="O418" s="309">
        <v>0</v>
      </c>
      <c r="P418" s="309">
        <v>0</v>
      </c>
      <c r="Q418" s="302">
        <v>1</v>
      </c>
      <c r="R418" s="309">
        <v>0</v>
      </c>
      <c r="S418" s="309">
        <v>2</v>
      </c>
      <c r="T418" s="309">
        <v>1</v>
      </c>
      <c r="U418" s="309">
        <v>0</v>
      </c>
      <c r="V418" s="309">
        <v>0</v>
      </c>
      <c r="W418" s="309">
        <v>0</v>
      </c>
      <c r="X418" s="309">
        <v>0</v>
      </c>
      <c r="Y418" s="309">
        <v>1</v>
      </c>
      <c r="Z418" s="309">
        <v>0</v>
      </c>
      <c r="AA418" s="309">
        <v>1</v>
      </c>
      <c r="AB418" s="309">
        <v>0</v>
      </c>
      <c r="AC418" s="309">
        <v>1</v>
      </c>
      <c r="AD418" s="309">
        <v>1</v>
      </c>
      <c r="AE418" s="313">
        <v>2</v>
      </c>
      <c r="AF418" s="302">
        <v>1</v>
      </c>
      <c r="AG418" s="302">
        <v>1</v>
      </c>
      <c r="AH418" s="302">
        <v>1</v>
      </c>
      <c r="AI418" s="313">
        <v>1</v>
      </c>
      <c r="AJ418" s="309">
        <v>0</v>
      </c>
      <c r="AK418" s="302">
        <v>2</v>
      </c>
      <c r="AL418" s="309">
        <v>3</v>
      </c>
      <c r="AM418" s="309">
        <v>3</v>
      </c>
      <c r="AN418" s="313">
        <v>1</v>
      </c>
      <c r="AO418" s="302">
        <v>1</v>
      </c>
      <c r="AP418" s="303">
        <v>1</v>
      </c>
      <c r="AQ418" s="313">
        <v>1</v>
      </c>
      <c r="AR418" s="309">
        <v>0</v>
      </c>
      <c r="AS418" s="303">
        <v>1</v>
      </c>
      <c r="AT418" s="302">
        <v>1</v>
      </c>
      <c r="AU418" s="303">
        <v>1</v>
      </c>
      <c r="AV418" s="303">
        <v>1</v>
      </c>
      <c r="AW418" s="303">
        <v>0</v>
      </c>
      <c r="AX418" s="309">
        <v>0</v>
      </c>
      <c r="AY418" s="309">
        <v>0</v>
      </c>
      <c r="AZ418" s="309">
        <v>0</v>
      </c>
      <c r="BA418" s="309">
        <v>0</v>
      </c>
      <c r="BB418" s="309">
        <v>1</v>
      </c>
      <c r="BC418" s="309">
        <v>0</v>
      </c>
      <c r="BD418" s="309">
        <v>0</v>
      </c>
      <c r="BE418" s="309">
        <v>0</v>
      </c>
      <c r="BF418" s="309">
        <v>0</v>
      </c>
      <c r="BG418" s="309">
        <v>0</v>
      </c>
      <c r="BH418" s="309">
        <v>1</v>
      </c>
      <c r="BI418" s="309">
        <v>0</v>
      </c>
      <c r="BJ418" s="309">
        <v>1</v>
      </c>
      <c r="BK418" s="309">
        <v>0</v>
      </c>
      <c r="BL418" s="309">
        <v>0</v>
      </c>
      <c r="BM418" s="309">
        <v>0</v>
      </c>
      <c r="BN418" s="309">
        <v>0</v>
      </c>
      <c r="BO418" s="309">
        <v>1</v>
      </c>
      <c r="BP418" s="309">
        <v>0</v>
      </c>
      <c r="BQ418" s="309">
        <v>0</v>
      </c>
      <c r="BR418" s="309">
        <v>0</v>
      </c>
      <c r="BS418" s="309">
        <v>0</v>
      </c>
      <c r="BT418" s="309">
        <v>0</v>
      </c>
      <c r="BU418" s="309">
        <v>0</v>
      </c>
      <c r="BV418" s="309">
        <v>0</v>
      </c>
      <c r="BW418" s="309">
        <v>0</v>
      </c>
      <c r="BX418" s="318">
        <v>1</v>
      </c>
      <c r="BY418" s="311">
        <v>2</v>
      </c>
      <c r="BZ418" s="309">
        <v>1</v>
      </c>
      <c r="CA418" s="309">
        <v>3</v>
      </c>
      <c r="CB418" s="309">
        <v>3</v>
      </c>
      <c r="CC418" s="302">
        <v>1</v>
      </c>
      <c r="CD418" s="302">
        <v>2</v>
      </c>
      <c r="CE418" s="309">
        <v>3</v>
      </c>
    </row>
    <row r="419" spans="1:83" ht="18">
      <c r="A419" s="332">
        <v>2022</v>
      </c>
      <c r="B419" s="298" t="s">
        <v>466</v>
      </c>
      <c r="C419" s="320">
        <v>44783.905847199101</v>
      </c>
      <c r="D419" s="320">
        <v>44788.503295682902</v>
      </c>
      <c r="E419" s="340">
        <v>25099</v>
      </c>
      <c r="F419" s="301">
        <v>3</v>
      </c>
      <c r="G419" s="309">
        <v>2</v>
      </c>
      <c r="H419" s="309">
        <v>1</v>
      </c>
      <c r="I419" s="309">
        <v>2</v>
      </c>
      <c r="J419" s="309">
        <v>1</v>
      </c>
      <c r="K419" s="309">
        <v>1</v>
      </c>
      <c r="L419" s="309">
        <v>3</v>
      </c>
      <c r="M419" s="309">
        <v>0</v>
      </c>
      <c r="N419" s="352">
        <v>1</v>
      </c>
      <c r="O419" s="309">
        <v>1</v>
      </c>
      <c r="P419" s="309">
        <v>0</v>
      </c>
      <c r="Q419" s="302">
        <v>1</v>
      </c>
      <c r="R419" s="309">
        <v>1</v>
      </c>
      <c r="S419" s="309">
        <v>3</v>
      </c>
      <c r="T419" s="309">
        <v>1</v>
      </c>
      <c r="U419" s="309">
        <v>0</v>
      </c>
      <c r="V419" s="309">
        <v>0</v>
      </c>
      <c r="W419" s="309">
        <v>0</v>
      </c>
      <c r="X419" s="309">
        <v>0</v>
      </c>
      <c r="Y419" s="309">
        <v>0</v>
      </c>
      <c r="Z419" s="309">
        <v>1</v>
      </c>
      <c r="AA419" s="309">
        <v>1</v>
      </c>
      <c r="AB419" s="309">
        <v>1</v>
      </c>
      <c r="AC419" s="309">
        <v>1</v>
      </c>
      <c r="AD419" s="309">
        <v>1</v>
      </c>
      <c r="AE419" s="302">
        <v>4</v>
      </c>
      <c r="AF419" s="302">
        <v>2</v>
      </c>
      <c r="AG419" s="302">
        <v>1</v>
      </c>
      <c r="AH419" s="302">
        <v>1</v>
      </c>
      <c r="AI419" s="302">
        <v>2</v>
      </c>
      <c r="AJ419" s="309">
        <v>0</v>
      </c>
      <c r="AK419" s="302">
        <v>2</v>
      </c>
      <c r="AL419" s="309">
        <v>3</v>
      </c>
      <c r="AM419" s="309">
        <v>3</v>
      </c>
      <c r="AN419" s="313">
        <v>1</v>
      </c>
      <c r="AO419" s="302">
        <v>1</v>
      </c>
      <c r="AP419" s="303">
        <v>1</v>
      </c>
      <c r="AQ419" s="313">
        <v>1</v>
      </c>
      <c r="AR419" s="309">
        <v>0</v>
      </c>
      <c r="AS419" s="303">
        <v>1</v>
      </c>
      <c r="AT419" s="302">
        <v>1</v>
      </c>
      <c r="AU419" s="302">
        <v>1</v>
      </c>
      <c r="AV419" s="303">
        <v>1</v>
      </c>
      <c r="AW419" s="303">
        <v>0</v>
      </c>
      <c r="AX419" s="309">
        <v>0</v>
      </c>
      <c r="AY419" s="309">
        <v>0</v>
      </c>
      <c r="AZ419" s="309">
        <v>0</v>
      </c>
      <c r="BA419" s="309">
        <v>0</v>
      </c>
      <c r="BB419" s="309">
        <v>1</v>
      </c>
      <c r="BC419" s="309">
        <v>0</v>
      </c>
      <c r="BD419" s="309">
        <v>0</v>
      </c>
      <c r="BE419" s="309">
        <v>0</v>
      </c>
      <c r="BF419" s="309">
        <v>0</v>
      </c>
      <c r="BG419" s="309">
        <v>0</v>
      </c>
      <c r="BH419" s="309">
        <v>1</v>
      </c>
      <c r="BI419" s="309">
        <v>0</v>
      </c>
      <c r="BJ419" s="309">
        <v>1</v>
      </c>
      <c r="BK419" s="309">
        <v>0</v>
      </c>
      <c r="BL419" s="309">
        <v>0</v>
      </c>
      <c r="BM419" s="309">
        <v>0</v>
      </c>
      <c r="BN419" s="309">
        <v>0</v>
      </c>
      <c r="BO419" s="309">
        <v>1</v>
      </c>
      <c r="BP419" s="309">
        <v>0</v>
      </c>
      <c r="BQ419" s="309">
        <v>0</v>
      </c>
      <c r="BR419" s="309">
        <v>0</v>
      </c>
      <c r="BS419" s="309">
        <v>0</v>
      </c>
      <c r="BT419" s="309">
        <v>0</v>
      </c>
      <c r="BU419" s="309">
        <v>0</v>
      </c>
      <c r="BV419" s="309">
        <v>0</v>
      </c>
      <c r="BW419" s="309">
        <v>0</v>
      </c>
      <c r="BX419" s="307">
        <v>0</v>
      </c>
      <c r="BY419" s="305">
        <v>0</v>
      </c>
      <c r="BZ419" s="309">
        <v>1</v>
      </c>
      <c r="CA419" s="309">
        <v>3</v>
      </c>
      <c r="CB419" s="309">
        <v>3</v>
      </c>
      <c r="CC419" s="302">
        <v>1</v>
      </c>
      <c r="CD419" s="302">
        <v>2</v>
      </c>
      <c r="CE419" s="309">
        <v>3</v>
      </c>
    </row>
    <row r="420" spans="1:83" ht="18">
      <c r="A420" s="332">
        <v>2022</v>
      </c>
      <c r="B420" s="298" t="s">
        <v>467</v>
      </c>
      <c r="C420" s="320">
        <v>44774.6685705903</v>
      </c>
      <c r="D420" s="320">
        <v>44777.393767569403</v>
      </c>
      <c r="E420" s="363">
        <v>68838</v>
      </c>
      <c r="F420" s="301">
        <v>2</v>
      </c>
      <c r="G420" s="302">
        <v>2</v>
      </c>
      <c r="H420" s="302">
        <v>1</v>
      </c>
      <c r="I420" s="302">
        <v>2</v>
      </c>
      <c r="J420" s="302">
        <v>1</v>
      </c>
      <c r="K420" s="302">
        <v>1</v>
      </c>
      <c r="L420" s="303">
        <v>3</v>
      </c>
      <c r="M420" s="303">
        <v>1</v>
      </c>
      <c r="N420" s="352">
        <v>1</v>
      </c>
      <c r="O420" s="302">
        <v>1</v>
      </c>
      <c r="P420" s="302">
        <v>0</v>
      </c>
      <c r="Q420" s="302">
        <v>0</v>
      </c>
      <c r="R420" s="302">
        <v>0</v>
      </c>
      <c r="S420" s="302">
        <v>0</v>
      </c>
      <c r="T420" s="302">
        <v>0</v>
      </c>
      <c r="U420" s="302">
        <v>0</v>
      </c>
      <c r="V420" s="302">
        <v>0</v>
      </c>
      <c r="W420" s="302">
        <v>0</v>
      </c>
      <c r="X420" s="302">
        <v>0</v>
      </c>
      <c r="Y420" s="302">
        <v>1</v>
      </c>
      <c r="Z420" s="302">
        <v>1</v>
      </c>
      <c r="AA420" s="302">
        <v>0</v>
      </c>
      <c r="AB420" s="302">
        <v>1</v>
      </c>
      <c r="AC420" s="302">
        <v>1</v>
      </c>
      <c r="AD420" s="302">
        <v>1</v>
      </c>
      <c r="AE420" s="302">
        <v>5</v>
      </c>
      <c r="AF420" s="302">
        <v>0</v>
      </c>
      <c r="AG420" s="302">
        <v>2</v>
      </c>
      <c r="AH420" s="302">
        <v>1</v>
      </c>
      <c r="AI420" s="302">
        <v>3</v>
      </c>
      <c r="AJ420" s="309">
        <v>0</v>
      </c>
      <c r="AK420" s="302">
        <v>0</v>
      </c>
      <c r="AL420" s="302">
        <v>2</v>
      </c>
      <c r="AM420" s="302">
        <v>2</v>
      </c>
      <c r="AN420" s="313">
        <v>1</v>
      </c>
      <c r="AO420" s="302">
        <v>1</v>
      </c>
      <c r="AP420" s="303">
        <v>1</v>
      </c>
      <c r="AQ420" s="303">
        <v>0</v>
      </c>
      <c r="AR420" s="303">
        <v>1</v>
      </c>
      <c r="AS420" s="303">
        <v>1</v>
      </c>
      <c r="AT420" s="302">
        <v>2</v>
      </c>
      <c r="AU420" s="303">
        <v>2</v>
      </c>
      <c r="AV420" s="303">
        <v>1</v>
      </c>
      <c r="AW420" s="303">
        <v>0</v>
      </c>
      <c r="AX420" s="302">
        <v>0</v>
      </c>
      <c r="AY420" s="302">
        <v>0</v>
      </c>
      <c r="AZ420" s="302">
        <v>0</v>
      </c>
      <c r="BA420" s="302">
        <v>0</v>
      </c>
      <c r="BB420" s="302">
        <v>0</v>
      </c>
      <c r="BC420" s="302">
        <v>0</v>
      </c>
      <c r="BD420" s="302">
        <v>1</v>
      </c>
      <c r="BE420" s="302">
        <v>0</v>
      </c>
      <c r="BF420" s="302">
        <v>0</v>
      </c>
      <c r="BG420" s="302">
        <v>0</v>
      </c>
      <c r="BH420" s="302">
        <v>0</v>
      </c>
      <c r="BI420" s="322">
        <v>0</v>
      </c>
      <c r="BJ420" s="302">
        <v>0</v>
      </c>
      <c r="BK420" s="302">
        <v>0</v>
      </c>
      <c r="BL420" s="302">
        <v>0</v>
      </c>
      <c r="BM420" s="302">
        <v>0</v>
      </c>
      <c r="BN420" s="302">
        <v>0</v>
      </c>
      <c r="BO420" s="302">
        <v>0</v>
      </c>
      <c r="BP420" s="302">
        <v>0</v>
      </c>
      <c r="BQ420" s="302">
        <v>0</v>
      </c>
      <c r="BR420" s="302">
        <v>1</v>
      </c>
      <c r="BS420" s="302">
        <v>0</v>
      </c>
      <c r="BT420" s="302">
        <v>0</v>
      </c>
      <c r="BU420" s="302">
        <v>0</v>
      </c>
      <c r="BV420" s="302">
        <v>0</v>
      </c>
      <c r="BW420" s="302">
        <v>0</v>
      </c>
      <c r="BX420" s="307">
        <v>0</v>
      </c>
      <c r="BY420" s="305">
        <v>0</v>
      </c>
      <c r="BZ420" s="302">
        <v>1</v>
      </c>
      <c r="CA420" s="303">
        <v>3</v>
      </c>
      <c r="CB420" s="302">
        <v>1</v>
      </c>
      <c r="CC420" s="302">
        <v>0</v>
      </c>
      <c r="CD420" s="302">
        <v>0</v>
      </c>
      <c r="CE420" s="302">
        <v>2</v>
      </c>
    </row>
    <row r="421" spans="1:83" ht="18">
      <c r="A421" s="332">
        <v>2022</v>
      </c>
      <c r="B421" s="298" t="s">
        <v>468</v>
      </c>
      <c r="C421" s="320">
        <v>44742.5339664352</v>
      </c>
      <c r="D421" s="320">
        <v>44746.4692716551</v>
      </c>
      <c r="E421" s="340">
        <v>40514</v>
      </c>
      <c r="F421" s="301">
        <v>2</v>
      </c>
      <c r="G421" s="309">
        <v>2</v>
      </c>
      <c r="H421" s="309">
        <v>1</v>
      </c>
      <c r="I421" s="309">
        <v>2</v>
      </c>
      <c r="J421" s="309">
        <v>1</v>
      </c>
      <c r="K421" s="309">
        <v>1</v>
      </c>
      <c r="L421" s="303">
        <v>3</v>
      </c>
      <c r="M421" s="309">
        <v>0</v>
      </c>
      <c r="N421" s="309">
        <v>1</v>
      </c>
      <c r="O421" s="302">
        <v>4</v>
      </c>
      <c r="P421" s="309">
        <v>0</v>
      </c>
      <c r="Q421" s="302">
        <v>0</v>
      </c>
      <c r="R421" s="309">
        <v>1</v>
      </c>
      <c r="S421" s="309">
        <v>1</v>
      </c>
      <c r="T421" s="309">
        <v>1</v>
      </c>
      <c r="U421" s="309">
        <v>0</v>
      </c>
      <c r="V421" s="309">
        <v>0</v>
      </c>
      <c r="W421" s="309">
        <v>0</v>
      </c>
      <c r="X421" s="309">
        <v>0</v>
      </c>
      <c r="Y421" s="309">
        <v>1</v>
      </c>
      <c r="Z421" s="309">
        <v>0</v>
      </c>
      <c r="AA421" s="309">
        <v>1</v>
      </c>
      <c r="AB421" s="309">
        <v>0</v>
      </c>
      <c r="AC421" s="309">
        <v>1</v>
      </c>
      <c r="AD421" s="309">
        <v>0</v>
      </c>
      <c r="AE421" s="302">
        <v>4</v>
      </c>
      <c r="AF421" s="302">
        <v>2</v>
      </c>
      <c r="AG421" s="302">
        <v>1</v>
      </c>
      <c r="AH421" s="302">
        <v>1</v>
      </c>
      <c r="AI421" s="313">
        <v>1</v>
      </c>
      <c r="AJ421" s="309">
        <v>0</v>
      </c>
      <c r="AK421" s="302">
        <v>2</v>
      </c>
      <c r="AL421" s="309">
        <v>2</v>
      </c>
      <c r="AM421" s="309">
        <v>3</v>
      </c>
      <c r="AN421" s="313">
        <v>1</v>
      </c>
      <c r="AO421" s="302">
        <v>1</v>
      </c>
      <c r="AP421" s="303">
        <v>1</v>
      </c>
      <c r="AQ421" s="303">
        <v>0</v>
      </c>
      <c r="AR421" s="303">
        <v>1</v>
      </c>
      <c r="AS421" s="303">
        <v>1</v>
      </c>
      <c r="AT421" s="302">
        <v>1</v>
      </c>
      <c r="AU421" s="303">
        <v>1</v>
      </c>
      <c r="AV421" s="303">
        <v>0</v>
      </c>
      <c r="AW421" s="303">
        <v>0</v>
      </c>
      <c r="AX421" s="309">
        <v>0</v>
      </c>
      <c r="AY421" s="309">
        <v>0</v>
      </c>
      <c r="AZ421" s="309">
        <v>0</v>
      </c>
      <c r="BA421" s="309">
        <v>0</v>
      </c>
      <c r="BB421" s="309">
        <v>0</v>
      </c>
      <c r="BC421" s="309">
        <v>0</v>
      </c>
      <c r="BD421" s="309">
        <v>0</v>
      </c>
      <c r="BE421" s="309">
        <v>0</v>
      </c>
      <c r="BF421" s="309">
        <v>0</v>
      </c>
      <c r="BG421" s="309">
        <v>0</v>
      </c>
      <c r="BH421" s="309">
        <v>0</v>
      </c>
      <c r="BI421" s="309">
        <v>1</v>
      </c>
      <c r="BJ421" s="309">
        <v>1</v>
      </c>
      <c r="BK421" s="309">
        <v>0</v>
      </c>
      <c r="BL421" s="309">
        <v>0</v>
      </c>
      <c r="BM421" s="309">
        <v>0</v>
      </c>
      <c r="BN421" s="309">
        <v>0</v>
      </c>
      <c r="BO421" s="309">
        <v>0</v>
      </c>
      <c r="BP421" s="309">
        <v>0</v>
      </c>
      <c r="BQ421" s="309">
        <v>0</v>
      </c>
      <c r="BR421" s="309">
        <v>0</v>
      </c>
      <c r="BS421" s="309">
        <v>0</v>
      </c>
      <c r="BT421" s="309">
        <v>0</v>
      </c>
      <c r="BU421" s="309">
        <v>0</v>
      </c>
      <c r="BV421" s="309">
        <v>0</v>
      </c>
      <c r="BW421" s="309">
        <v>0</v>
      </c>
      <c r="BX421" s="307">
        <v>0</v>
      </c>
      <c r="BY421" s="305">
        <v>0</v>
      </c>
      <c r="BZ421" s="309">
        <v>1</v>
      </c>
      <c r="CA421" s="303">
        <v>3</v>
      </c>
      <c r="CB421" s="309">
        <v>1</v>
      </c>
      <c r="CC421" s="302">
        <v>0</v>
      </c>
      <c r="CD421" s="302">
        <v>2</v>
      </c>
      <c r="CE421" s="309">
        <v>2</v>
      </c>
    </row>
    <row r="422" spans="1:83" ht="18">
      <c r="A422" s="332">
        <v>2022</v>
      </c>
      <c r="B422" s="298" t="s">
        <v>469</v>
      </c>
      <c r="C422" s="320">
        <v>44879.628354398097</v>
      </c>
      <c r="D422" s="320">
        <v>44882.481685972198</v>
      </c>
      <c r="E422" s="353">
        <v>68916</v>
      </c>
      <c r="F422" s="301">
        <v>3</v>
      </c>
      <c r="G422" s="302">
        <v>2</v>
      </c>
      <c r="H422" s="352">
        <v>1</v>
      </c>
      <c r="I422" s="302">
        <v>2</v>
      </c>
      <c r="J422" s="302">
        <v>1</v>
      </c>
      <c r="K422" s="352">
        <v>1</v>
      </c>
      <c r="L422" s="303">
        <v>3</v>
      </c>
      <c r="M422" s="303">
        <v>1</v>
      </c>
      <c r="N422" s="352">
        <v>1</v>
      </c>
      <c r="O422" s="302">
        <v>1</v>
      </c>
      <c r="P422" s="302">
        <v>0</v>
      </c>
      <c r="Q422" s="302">
        <v>0</v>
      </c>
      <c r="R422" s="317">
        <v>1</v>
      </c>
      <c r="S422" s="302">
        <v>2</v>
      </c>
      <c r="T422" s="302">
        <v>1</v>
      </c>
      <c r="U422" s="302">
        <v>0</v>
      </c>
      <c r="V422" s="302">
        <v>0</v>
      </c>
      <c r="W422" s="302">
        <v>0</v>
      </c>
      <c r="X422" s="302">
        <v>0</v>
      </c>
      <c r="Y422" s="302">
        <v>0</v>
      </c>
      <c r="Z422" s="302">
        <v>1</v>
      </c>
      <c r="AA422" s="302">
        <v>0</v>
      </c>
      <c r="AB422" s="302">
        <v>1</v>
      </c>
      <c r="AC422" s="302">
        <v>1</v>
      </c>
      <c r="AD422" s="302">
        <v>0</v>
      </c>
      <c r="AE422" s="302">
        <v>3</v>
      </c>
      <c r="AF422" s="302">
        <v>1</v>
      </c>
      <c r="AG422" s="302">
        <v>1</v>
      </c>
      <c r="AH422" s="302">
        <v>2</v>
      </c>
      <c r="AI422" s="302">
        <v>3</v>
      </c>
      <c r="AJ422" s="309">
        <v>0</v>
      </c>
      <c r="AK422" s="302">
        <v>0</v>
      </c>
      <c r="AL422" s="302">
        <v>3</v>
      </c>
      <c r="AM422" s="302">
        <v>1</v>
      </c>
      <c r="AN422" s="313">
        <v>1</v>
      </c>
      <c r="AO422" s="313">
        <v>0</v>
      </c>
      <c r="AP422" s="303">
        <v>1</v>
      </c>
      <c r="AQ422" s="303">
        <v>0</v>
      </c>
      <c r="AR422" s="309">
        <v>0</v>
      </c>
      <c r="AS422" s="303">
        <v>1</v>
      </c>
      <c r="AT422" s="302">
        <v>1</v>
      </c>
      <c r="AU422" s="302">
        <v>1</v>
      </c>
      <c r="AV422" s="303">
        <v>1</v>
      </c>
      <c r="AW422" s="303">
        <v>0</v>
      </c>
      <c r="AX422" s="302">
        <v>0</v>
      </c>
      <c r="AY422" s="302">
        <v>0</v>
      </c>
      <c r="AZ422" s="302">
        <v>0</v>
      </c>
      <c r="BA422" s="302">
        <v>0</v>
      </c>
      <c r="BB422" s="302">
        <v>0</v>
      </c>
      <c r="BC422" s="302">
        <v>0</v>
      </c>
      <c r="BD422" s="302">
        <v>0</v>
      </c>
      <c r="BE422" s="302">
        <v>0</v>
      </c>
      <c r="BF422" s="302">
        <v>0</v>
      </c>
      <c r="BG422" s="302">
        <v>0</v>
      </c>
      <c r="BH422" s="302">
        <v>0</v>
      </c>
      <c r="BI422" s="322">
        <v>0</v>
      </c>
      <c r="BJ422" s="302">
        <v>1</v>
      </c>
      <c r="BK422" s="302">
        <v>0</v>
      </c>
      <c r="BL422" s="302">
        <v>0</v>
      </c>
      <c r="BM422" s="302">
        <v>0</v>
      </c>
      <c r="BN422" s="302">
        <v>0</v>
      </c>
      <c r="BO422" s="302">
        <v>0</v>
      </c>
      <c r="BP422" s="302">
        <v>0</v>
      </c>
      <c r="BQ422" s="302">
        <v>0</v>
      </c>
      <c r="BR422" s="302">
        <v>0</v>
      </c>
      <c r="BS422" s="302">
        <v>0</v>
      </c>
      <c r="BT422" s="302">
        <v>0</v>
      </c>
      <c r="BU422" s="302">
        <v>0</v>
      </c>
      <c r="BV422" s="302">
        <v>0</v>
      </c>
      <c r="BW422" s="302">
        <v>0</v>
      </c>
      <c r="BX422" s="307">
        <v>0</v>
      </c>
      <c r="BY422" s="305">
        <v>0</v>
      </c>
      <c r="BZ422" s="302">
        <v>1</v>
      </c>
      <c r="CA422" s="303">
        <v>3</v>
      </c>
      <c r="CB422" s="302">
        <v>1</v>
      </c>
      <c r="CC422" s="302">
        <v>0</v>
      </c>
      <c r="CD422" s="302">
        <v>0</v>
      </c>
      <c r="CE422" s="302">
        <v>3</v>
      </c>
    </row>
    <row r="423" spans="1:83" ht="18">
      <c r="A423" s="332">
        <v>2022</v>
      </c>
      <c r="B423" s="298" t="s">
        <v>470</v>
      </c>
      <c r="C423" s="320">
        <v>44923.023951955998</v>
      </c>
      <c r="D423" s="320">
        <v>44924.397657303198</v>
      </c>
      <c r="E423" s="342">
        <v>72492</v>
      </c>
      <c r="F423" s="301">
        <v>2</v>
      </c>
      <c r="G423" s="322">
        <v>2</v>
      </c>
      <c r="H423" s="322">
        <v>1</v>
      </c>
      <c r="I423" s="322">
        <v>2</v>
      </c>
      <c r="J423" s="322">
        <v>1</v>
      </c>
      <c r="K423" s="322">
        <v>1</v>
      </c>
      <c r="L423" s="303">
        <v>3</v>
      </c>
      <c r="M423" s="322">
        <v>0</v>
      </c>
      <c r="N423" s="322">
        <v>0</v>
      </c>
      <c r="O423" s="322">
        <v>1</v>
      </c>
      <c r="P423" s="322">
        <v>0</v>
      </c>
      <c r="Q423" s="302">
        <v>0</v>
      </c>
      <c r="R423" s="322">
        <v>1</v>
      </c>
      <c r="S423" s="322">
        <v>1</v>
      </c>
      <c r="T423" s="322">
        <v>1</v>
      </c>
      <c r="U423" s="322">
        <v>1</v>
      </c>
      <c r="V423" s="322">
        <v>0</v>
      </c>
      <c r="W423" s="322">
        <v>0</v>
      </c>
      <c r="X423" s="322">
        <v>0</v>
      </c>
      <c r="Y423" s="322">
        <v>0</v>
      </c>
      <c r="Z423" s="322">
        <v>0</v>
      </c>
      <c r="AA423" s="322">
        <v>1</v>
      </c>
      <c r="AB423" s="322">
        <v>0</v>
      </c>
      <c r="AC423" s="322">
        <v>1</v>
      </c>
      <c r="AD423" s="322">
        <v>0</v>
      </c>
      <c r="AE423" s="302">
        <v>1</v>
      </c>
      <c r="AF423" s="302">
        <v>1</v>
      </c>
      <c r="AG423" s="302">
        <v>1</v>
      </c>
      <c r="AH423" s="302">
        <v>1</v>
      </c>
      <c r="AI423" s="302">
        <v>3</v>
      </c>
      <c r="AJ423" s="309">
        <v>0</v>
      </c>
      <c r="AK423" s="302">
        <v>2</v>
      </c>
      <c r="AL423" s="322">
        <v>2</v>
      </c>
      <c r="AM423" s="302">
        <v>1</v>
      </c>
      <c r="AN423" s="313">
        <v>1</v>
      </c>
      <c r="AO423" s="302">
        <v>1</v>
      </c>
      <c r="AP423" s="303">
        <v>1</v>
      </c>
      <c r="AQ423" s="303">
        <v>0</v>
      </c>
      <c r="AR423" s="303">
        <v>1</v>
      </c>
      <c r="AS423" s="303">
        <v>1</v>
      </c>
      <c r="AT423" s="302">
        <v>1</v>
      </c>
      <c r="AU423" s="302">
        <v>1</v>
      </c>
      <c r="AV423" s="302">
        <v>0</v>
      </c>
      <c r="AW423" s="303">
        <v>0</v>
      </c>
      <c r="AX423" s="322">
        <v>0</v>
      </c>
      <c r="AY423" s="322">
        <v>0</v>
      </c>
      <c r="AZ423" s="322">
        <v>0</v>
      </c>
      <c r="BA423" s="322">
        <v>0</v>
      </c>
      <c r="BB423" s="322">
        <v>0</v>
      </c>
      <c r="BC423" s="322">
        <v>0</v>
      </c>
      <c r="BD423" s="322">
        <v>0</v>
      </c>
      <c r="BE423" s="322">
        <v>0</v>
      </c>
      <c r="BF423" s="322">
        <v>0</v>
      </c>
      <c r="BG423" s="322">
        <v>0</v>
      </c>
      <c r="BH423" s="322">
        <v>0</v>
      </c>
      <c r="BI423" s="322">
        <v>0</v>
      </c>
      <c r="BJ423" s="322">
        <v>0</v>
      </c>
      <c r="BK423" s="322">
        <v>0</v>
      </c>
      <c r="BL423" s="322">
        <v>0</v>
      </c>
      <c r="BM423" s="322">
        <v>0</v>
      </c>
      <c r="BN423" s="322">
        <v>0</v>
      </c>
      <c r="BO423" s="322">
        <v>0</v>
      </c>
      <c r="BP423" s="322">
        <v>0</v>
      </c>
      <c r="BQ423" s="322">
        <v>1</v>
      </c>
      <c r="BR423" s="322">
        <v>0</v>
      </c>
      <c r="BS423" s="322">
        <v>0</v>
      </c>
      <c r="BT423" s="322">
        <v>0</v>
      </c>
      <c r="BU423" s="322">
        <v>0</v>
      </c>
      <c r="BV423" s="322">
        <v>0</v>
      </c>
      <c r="BW423" s="302">
        <v>0</v>
      </c>
      <c r="BX423" s="307">
        <v>0</v>
      </c>
      <c r="BY423" s="305">
        <v>0</v>
      </c>
      <c r="BZ423" s="322">
        <v>1</v>
      </c>
      <c r="CA423" s="303">
        <v>3</v>
      </c>
      <c r="CB423" s="322">
        <v>1</v>
      </c>
      <c r="CC423" s="302">
        <v>0</v>
      </c>
      <c r="CD423" s="302">
        <v>2</v>
      </c>
      <c r="CE423" s="322">
        <v>2</v>
      </c>
    </row>
    <row r="424" spans="1:83" ht="18">
      <c r="A424" s="332">
        <v>2022</v>
      </c>
      <c r="B424" s="298" t="s">
        <v>471</v>
      </c>
      <c r="C424" s="320">
        <v>44801.7323733796</v>
      </c>
      <c r="D424" s="320">
        <v>44805.5478836111</v>
      </c>
      <c r="E424" s="345">
        <v>69567</v>
      </c>
      <c r="F424" s="301">
        <v>1</v>
      </c>
      <c r="G424" s="322">
        <v>1</v>
      </c>
      <c r="H424" s="322">
        <v>1</v>
      </c>
      <c r="I424" s="322">
        <v>0</v>
      </c>
      <c r="J424" s="322">
        <v>1</v>
      </c>
      <c r="K424" s="322">
        <v>1</v>
      </c>
      <c r="L424" s="303">
        <v>3</v>
      </c>
      <c r="M424" s="322">
        <v>0</v>
      </c>
      <c r="N424" s="322">
        <v>1</v>
      </c>
      <c r="O424" s="322">
        <v>1</v>
      </c>
      <c r="P424" s="322">
        <v>1</v>
      </c>
      <c r="Q424" s="302">
        <v>0</v>
      </c>
      <c r="R424" s="322">
        <v>0</v>
      </c>
      <c r="S424" s="322">
        <v>0</v>
      </c>
      <c r="T424" s="322">
        <v>0</v>
      </c>
      <c r="U424" s="322">
        <v>1</v>
      </c>
      <c r="V424" s="322">
        <v>1</v>
      </c>
      <c r="W424" s="322">
        <v>0</v>
      </c>
      <c r="X424" s="322">
        <v>0</v>
      </c>
      <c r="Y424" s="322">
        <v>1</v>
      </c>
      <c r="Z424" s="322">
        <v>1</v>
      </c>
      <c r="AA424" s="322">
        <v>1</v>
      </c>
      <c r="AB424" s="322">
        <v>1</v>
      </c>
      <c r="AC424" s="322">
        <v>1</v>
      </c>
      <c r="AD424" s="322">
        <v>0</v>
      </c>
      <c r="AE424" s="302">
        <v>4</v>
      </c>
      <c r="AF424" s="302">
        <v>3</v>
      </c>
      <c r="AG424" s="302">
        <v>1</v>
      </c>
      <c r="AH424" s="302">
        <v>1</v>
      </c>
      <c r="AI424" s="302">
        <v>3</v>
      </c>
      <c r="AJ424" s="322">
        <v>0</v>
      </c>
      <c r="AK424" s="302">
        <v>0</v>
      </c>
      <c r="AL424" s="322">
        <v>3</v>
      </c>
      <c r="AM424" s="302">
        <v>1</v>
      </c>
      <c r="AN424" s="303">
        <v>0</v>
      </c>
      <c r="AO424" s="303">
        <v>0</v>
      </c>
      <c r="AP424" s="303">
        <v>1</v>
      </c>
      <c r="AQ424" s="303">
        <v>0</v>
      </c>
      <c r="AR424" s="303">
        <v>1</v>
      </c>
      <c r="AS424" s="303">
        <v>1</v>
      </c>
      <c r="AT424" s="302">
        <v>2</v>
      </c>
      <c r="AU424" s="303">
        <v>2</v>
      </c>
      <c r="AV424" s="303">
        <v>1</v>
      </c>
      <c r="AW424" s="303">
        <v>0</v>
      </c>
      <c r="AX424" s="322">
        <v>0</v>
      </c>
      <c r="AY424" s="322">
        <v>1</v>
      </c>
      <c r="AZ424" s="322">
        <v>0</v>
      </c>
      <c r="BA424" s="322">
        <v>0</v>
      </c>
      <c r="BB424" s="322">
        <v>0</v>
      </c>
      <c r="BC424" s="322">
        <v>0</v>
      </c>
      <c r="BD424" s="322">
        <v>0</v>
      </c>
      <c r="BE424" s="322">
        <v>0</v>
      </c>
      <c r="BF424" s="322">
        <v>0</v>
      </c>
      <c r="BG424" s="322">
        <v>0</v>
      </c>
      <c r="BH424" s="322">
        <v>0</v>
      </c>
      <c r="BI424" s="322">
        <v>1</v>
      </c>
      <c r="BJ424" s="322">
        <v>1</v>
      </c>
      <c r="BK424" s="322">
        <v>0</v>
      </c>
      <c r="BL424" s="322">
        <v>0</v>
      </c>
      <c r="BM424" s="322">
        <v>0</v>
      </c>
      <c r="BN424" s="322">
        <v>0</v>
      </c>
      <c r="BO424" s="322">
        <v>1</v>
      </c>
      <c r="BP424" s="322">
        <v>0</v>
      </c>
      <c r="BQ424" s="322">
        <v>0</v>
      </c>
      <c r="BR424" s="322">
        <v>0</v>
      </c>
      <c r="BS424" s="322">
        <v>0</v>
      </c>
      <c r="BT424" s="322">
        <v>0</v>
      </c>
      <c r="BU424" s="322">
        <v>0</v>
      </c>
      <c r="BV424" s="322">
        <v>0</v>
      </c>
      <c r="BW424" s="302">
        <v>0</v>
      </c>
      <c r="BX424" s="307">
        <v>0</v>
      </c>
      <c r="BY424" s="305">
        <v>0</v>
      </c>
      <c r="BZ424" s="322">
        <v>1</v>
      </c>
      <c r="CA424" s="303">
        <v>3</v>
      </c>
      <c r="CB424" s="322">
        <v>1</v>
      </c>
      <c r="CC424" s="302">
        <v>0</v>
      </c>
      <c r="CD424" s="302">
        <v>0</v>
      </c>
      <c r="CE424" s="322">
        <v>3</v>
      </c>
    </row>
    <row r="425" spans="1:83" ht="18">
      <c r="A425" s="332">
        <v>2022</v>
      </c>
      <c r="B425" s="298" t="s">
        <v>472</v>
      </c>
      <c r="C425" s="320">
        <v>44707.392326597197</v>
      </c>
      <c r="D425" s="320">
        <v>44711.474896736101</v>
      </c>
      <c r="E425" s="340">
        <v>36420</v>
      </c>
      <c r="F425" s="301">
        <v>3</v>
      </c>
      <c r="G425" s="309">
        <v>1</v>
      </c>
      <c r="H425" s="309">
        <v>1</v>
      </c>
      <c r="I425" s="309">
        <v>2</v>
      </c>
      <c r="J425" s="309">
        <v>1</v>
      </c>
      <c r="K425" s="309">
        <v>1</v>
      </c>
      <c r="L425" s="303">
        <v>3</v>
      </c>
      <c r="M425" s="303">
        <v>1</v>
      </c>
      <c r="N425" s="309">
        <v>0</v>
      </c>
      <c r="O425" s="302">
        <v>4</v>
      </c>
      <c r="P425" s="309">
        <v>0</v>
      </c>
      <c r="Q425" s="302">
        <v>1</v>
      </c>
      <c r="R425" s="309">
        <v>1</v>
      </c>
      <c r="S425" s="309">
        <v>2</v>
      </c>
      <c r="T425" s="309">
        <v>1</v>
      </c>
      <c r="U425" s="309">
        <v>1</v>
      </c>
      <c r="V425" s="309">
        <v>0</v>
      </c>
      <c r="W425" s="309">
        <v>0</v>
      </c>
      <c r="X425" s="309">
        <v>0</v>
      </c>
      <c r="Y425" s="309">
        <v>1</v>
      </c>
      <c r="Z425" s="309">
        <v>1</v>
      </c>
      <c r="AA425" s="309">
        <v>1</v>
      </c>
      <c r="AB425" s="309">
        <v>1</v>
      </c>
      <c r="AC425" s="309">
        <v>1</v>
      </c>
      <c r="AD425" s="309">
        <v>0</v>
      </c>
      <c r="AE425" s="302">
        <v>3</v>
      </c>
      <c r="AF425" s="302">
        <v>2</v>
      </c>
      <c r="AG425" s="302">
        <v>1</v>
      </c>
      <c r="AH425" s="302">
        <v>1</v>
      </c>
      <c r="AI425" s="302">
        <v>3</v>
      </c>
      <c r="AJ425" s="309">
        <v>0</v>
      </c>
      <c r="AK425" s="302">
        <v>1</v>
      </c>
      <c r="AL425" s="309">
        <v>3</v>
      </c>
      <c r="AM425" s="302">
        <v>2</v>
      </c>
      <c r="AN425" s="302">
        <v>1</v>
      </c>
      <c r="AO425" s="302">
        <v>1</v>
      </c>
      <c r="AP425" s="302">
        <v>2</v>
      </c>
      <c r="AQ425" s="303">
        <v>0</v>
      </c>
      <c r="AR425" s="303">
        <v>1</v>
      </c>
      <c r="AS425" s="303">
        <v>1</v>
      </c>
      <c r="AT425" s="302">
        <v>1</v>
      </c>
      <c r="AU425" s="302">
        <v>1</v>
      </c>
      <c r="AV425" s="303">
        <v>1</v>
      </c>
      <c r="AW425" s="302">
        <v>1</v>
      </c>
      <c r="AX425" s="309">
        <v>0</v>
      </c>
      <c r="AY425" s="309">
        <v>1</v>
      </c>
      <c r="AZ425" s="309">
        <v>0</v>
      </c>
      <c r="BA425" s="309">
        <v>0</v>
      </c>
      <c r="BB425" s="309">
        <v>1</v>
      </c>
      <c r="BC425" s="309">
        <v>1</v>
      </c>
      <c r="BD425" s="309">
        <v>1</v>
      </c>
      <c r="BE425" s="309">
        <v>0</v>
      </c>
      <c r="BF425" s="309">
        <v>0</v>
      </c>
      <c r="BG425" s="309">
        <v>0</v>
      </c>
      <c r="BH425" s="309">
        <v>0</v>
      </c>
      <c r="BI425" s="309">
        <v>0</v>
      </c>
      <c r="BJ425" s="309">
        <v>1</v>
      </c>
      <c r="BK425" s="309">
        <v>0</v>
      </c>
      <c r="BL425" s="309">
        <v>0</v>
      </c>
      <c r="BM425" s="309">
        <v>0</v>
      </c>
      <c r="BN425" s="309">
        <v>0</v>
      </c>
      <c r="BO425" s="309">
        <v>0</v>
      </c>
      <c r="BP425" s="309">
        <v>0</v>
      </c>
      <c r="BQ425" s="309">
        <v>0</v>
      </c>
      <c r="BR425" s="309">
        <v>0</v>
      </c>
      <c r="BS425" s="309">
        <v>0</v>
      </c>
      <c r="BT425" s="309">
        <v>0</v>
      </c>
      <c r="BU425" s="309">
        <v>0</v>
      </c>
      <c r="BV425" s="309">
        <v>0</v>
      </c>
      <c r="BW425" s="309">
        <v>0</v>
      </c>
      <c r="BX425" s="304">
        <v>0</v>
      </c>
      <c r="BY425" s="305">
        <v>0</v>
      </c>
      <c r="BZ425" s="309">
        <v>1</v>
      </c>
      <c r="CA425" s="303">
        <v>3</v>
      </c>
      <c r="CB425" s="309">
        <v>1</v>
      </c>
      <c r="CC425" s="302">
        <v>1</v>
      </c>
      <c r="CD425" s="302">
        <v>1</v>
      </c>
      <c r="CE425" s="309">
        <v>3</v>
      </c>
    </row>
    <row r="426" spans="1:83" ht="18">
      <c r="A426" s="332">
        <v>2022</v>
      </c>
      <c r="B426" s="298" t="s">
        <v>473</v>
      </c>
      <c r="C426" s="320">
        <v>44802.850870451402</v>
      </c>
      <c r="D426" s="320">
        <v>44807.410024224497</v>
      </c>
      <c r="E426" s="362">
        <v>43400</v>
      </c>
      <c r="F426" s="301">
        <v>1</v>
      </c>
      <c r="G426" s="313">
        <v>1</v>
      </c>
      <c r="H426" s="313">
        <v>1</v>
      </c>
      <c r="I426" s="313">
        <v>2</v>
      </c>
      <c r="J426" s="313">
        <v>1</v>
      </c>
      <c r="K426" s="313">
        <v>1</v>
      </c>
      <c r="L426" s="303">
        <v>3</v>
      </c>
      <c r="M426" s="303">
        <v>1</v>
      </c>
      <c r="N426" s="313">
        <v>1</v>
      </c>
      <c r="O426" s="313">
        <v>2</v>
      </c>
      <c r="P426" s="313">
        <v>0</v>
      </c>
      <c r="Q426" s="302">
        <v>1</v>
      </c>
      <c r="R426" s="313">
        <v>0</v>
      </c>
      <c r="S426" s="313">
        <v>2</v>
      </c>
      <c r="T426" s="313">
        <v>1</v>
      </c>
      <c r="U426" s="313">
        <v>1</v>
      </c>
      <c r="V426" s="313">
        <v>0</v>
      </c>
      <c r="W426" s="313">
        <v>0</v>
      </c>
      <c r="X426" s="313">
        <v>0</v>
      </c>
      <c r="Y426" s="313">
        <v>1</v>
      </c>
      <c r="Z426" s="313">
        <v>1</v>
      </c>
      <c r="AA426" s="313">
        <v>1</v>
      </c>
      <c r="AB426" s="313">
        <v>0</v>
      </c>
      <c r="AC426" s="313">
        <v>1</v>
      </c>
      <c r="AD426" s="313">
        <v>1</v>
      </c>
      <c r="AE426" s="313">
        <v>2</v>
      </c>
      <c r="AF426" s="302">
        <v>1</v>
      </c>
      <c r="AG426" s="302">
        <v>1</v>
      </c>
      <c r="AH426" s="302">
        <v>1</v>
      </c>
      <c r="AI426" s="302">
        <v>3</v>
      </c>
      <c r="AJ426" s="309">
        <v>0</v>
      </c>
      <c r="AK426" s="302">
        <v>0</v>
      </c>
      <c r="AL426" s="313">
        <v>3</v>
      </c>
      <c r="AM426" s="302">
        <v>2</v>
      </c>
      <c r="AN426" s="302">
        <v>1</v>
      </c>
      <c r="AO426" s="302">
        <v>1</v>
      </c>
      <c r="AP426" s="303">
        <v>1</v>
      </c>
      <c r="AQ426" s="303">
        <v>0</v>
      </c>
      <c r="AR426" s="303">
        <v>1</v>
      </c>
      <c r="AS426" s="309">
        <v>2</v>
      </c>
      <c r="AT426" s="302">
        <v>1</v>
      </c>
      <c r="AU426" s="302">
        <v>1</v>
      </c>
      <c r="AV426" s="303">
        <v>1</v>
      </c>
      <c r="AW426" s="302">
        <v>1</v>
      </c>
      <c r="AX426" s="313">
        <v>0</v>
      </c>
      <c r="AY426" s="313">
        <v>0</v>
      </c>
      <c r="AZ426" s="313">
        <v>0</v>
      </c>
      <c r="BA426" s="313">
        <v>0</v>
      </c>
      <c r="BB426" s="313">
        <v>0</v>
      </c>
      <c r="BC426" s="313">
        <v>0</v>
      </c>
      <c r="BD426" s="313">
        <v>1</v>
      </c>
      <c r="BE426" s="313">
        <v>0</v>
      </c>
      <c r="BF426" s="313">
        <v>0</v>
      </c>
      <c r="BG426" s="313">
        <v>0</v>
      </c>
      <c r="BH426" s="313">
        <v>0</v>
      </c>
      <c r="BI426" s="313">
        <v>0</v>
      </c>
      <c r="BJ426" s="313">
        <v>1</v>
      </c>
      <c r="BK426" s="313">
        <v>0</v>
      </c>
      <c r="BL426" s="313">
        <v>0</v>
      </c>
      <c r="BM426" s="313">
        <v>0</v>
      </c>
      <c r="BN426" s="313">
        <v>0</v>
      </c>
      <c r="BO426" s="313">
        <v>1</v>
      </c>
      <c r="BP426" s="313">
        <v>0</v>
      </c>
      <c r="BQ426" s="313">
        <v>0</v>
      </c>
      <c r="BR426" s="313">
        <v>0</v>
      </c>
      <c r="BS426" s="313">
        <v>0</v>
      </c>
      <c r="BT426" s="313">
        <v>0</v>
      </c>
      <c r="BU426" s="313">
        <v>0</v>
      </c>
      <c r="BV426" s="313">
        <v>1</v>
      </c>
      <c r="BW426" s="313">
        <v>0</v>
      </c>
      <c r="BX426" s="310">
        <v>1</v>
      </c>
      <c r="BY426" s="311">
        <v>5</v>
      </c>
      <c r="BZ426" s="313">
        <v>1</v>
      </c>
      <c r="CA426" s="303">
        <v>3</v>
      </c>
      <c r="CB426" s="313">
        <v>1</v>
      </c>
      <c r="CC426" s="302">
        <v>1</v>
      </c>
      <c r="CD426" s="302">
        <v>0</v>
      </c>
      <c r="CE426" s="313">
        <v>3</v>
      </c>
    </row>
    <row r="427" spans="1:83" ht="18">
      <c r="A427" s="332">
        <v>2022</v>
      </c>
      <c r="B427" s="298" t="s">
        <v>474</v>
      </c>
      <c r="C427" s="320">
        <v>44852.6559119792</v>
      </c>
      <c r="D427" s="320">
        <v>44855.435080891199</v>
      </c>
      <c r="E427" s="346">
        <v>43400</v>
      </c>
      <c r="F427" s="301">
        <v>1</v>
      </c>
      <c r="G427" s="313">
        <v>1</v>
      </c>
      <c r="H427" s="313">
        <v>1</v>
      </c>
      <c r="I427" s="313">
        <v>2</v>
      </c>
      <c r="J427" s="313">
        <v>1</v>
      </c>
      <c r="K427" s="313">
        <v>1</v>
      </c>
      <c r="L427" s="303">
        <v>3</v>
      </c>
      <c r="M427" s="303">
        <v>1</v>
      </c>
      <c r="N427" s="313">
        <v>1</v>
      </c>
      <c r="O427" s="313">
        <v>2</v>
      </c>
      <c r="P427" s="313">
        <v>0</v>
      </c>
      <c r="Q427" s="302">
        <v>0</v>
      </c>
      <c r="R427" s="313">
        <v>1</v>
      </c>
      <c r="S427" s="313">
        <v>2</v>
      </c>
      <c r="T427" s="313">
        <v>1</v>
      </c>
      <c r="U427" s="313">
        <v>1</v>
      </c>
      <c r="V427" s="313">
        <v>0</v>
      </c>
      <c r="W427" s="313">
        <v>0</v>
      </c>
      <c r="X427" s="313">
        <v>0</v>
      </c>
      <c r="Y427" s="313">
        <v>1</v>
      </c>
      <c r="Z427" s="313">
        <v>1</v>
      </c>
      <c r="AA427" s="313">
        <v>1</v>
      </c>
      <c r="AB427" s="313">
        <v>1</v>
      </c>
      <c r="AC427" s="313">
        <v>1</v>
      </c>
      <c r="AD427" s="313">
        <v>0</v>
      </c>
      <c r="AE427" s="302">
        <v>4</v>
      </c>
      <c r="AF427" s="302">
        <v>3</v>
      </c>
      <c r="AG427" s="302">
        <v>1</v>
      </c>
      <c r="AH427" s="302">
        <v>2</v>
      </c>
      <c r="AI427" s="302">
        <v>3</v>
      </c>
      <c r="AJ427" s="309">
        <v>0</v>
      </c>
      <c r="AK427" s="302">
        <v>0</v>
      </c>
      <c r="AL427" s="313">
        <v>3</v>
      </c>
      <c r="AM427" s="302">
        <v>2</v>
      </c>
      <c r="AN427" s="302">
        <v>1</v>
      </c>
      <c r="AO427" s="302">
        <v>1</v>
      </c>
      <c r="AP427" s="303">
        <v>1</v>
      </c>
      <c r="AQ427" s="303">
        <v>0</v>
      </c>
      <c r="AR427" s="303">
        <v>1</v>
      </c>
      <c r="AS427" s="303">
        <v>1</v>
      </c>
      <c r="AT427" s="302">
        <v>1</v>
      </c>
      <c r="AU427" s="302">
        <v>1</v>
      </c>
      <c r="AV427" s="303">
        <v>1</v>
      </c>
      <c r="AW427" s="302">
        <v>1</v>
      </c>
      <c r="AX427" s="313">
        <v>0</v>
      </c>
      <c r="AY427" s="313">
        <v>0</v>
      </c>
      <c r="AZ427" s="313">
        <v>0</v>
      </c>
      <c r="BA427" s="313">
        <v>0</v>
      </c>
      <c r="BB427" s="313">
        <v>0</v>
      </c>
      <c r="BC427" s="313">
        <v>0</v>
      </c>
      <c r="BD427" s="313">
        <v>1</v>
      </c>
      <c r="BE427" s="313">
        <v>0</v>
      </c>
      <c r="BF427" s="313">
        <v>0</v>
      </c>
      <c r="BG427" s="313">
        <v>0</v>
      </c>
      <c r="BH427" s="313">
        <v>0</v>
      </c>
      <c r="BI427" s="313">
        <v>0</v>
      </c>
      <c r="BJ427" s="313">
        <v>1</v>
      </c>
      <c r="BK427" s="313">
        <v>0</v>
      </c>
      <c r="BL427" s="313">
        <v>0</v>
      </c>
      <c r="BM427" s="313">
        <v>0</v>
      </c>
      <c r="BN427" s="313">
        <v>0</v>
      </c>
      <c r="BO427" s="313">
        <v>1</v>
      </c>
      <c r="BP427" s="313">
        <v>0</v>
      </c>
      <c r="BQ427" s="313">
        <v>0</v>
      </c>
      <c r="BR427" s="313">
        <v>0</v>
      </c>
      <c r="BS427" s="313">
        <v>0</v>
      </c>
      <c r="BT427" s="313">
        <v>0</v>
      </c>
      <c r="BU427" s="313">
        <v>0</v>
      </c>
      <c r="BV427" s="313">
        <v>1</v>
      </c>
      <c r="BW427" s="313">
        <v>0</v>
      </c>
      <c r="BX427" s="310">
        <v>1</v>
      </c>
      <c r="BY427" s="310">
        <v>8</v>
      </c>
      <c r="BZ427" s="313">
        <v>1</v>
      </c>
      <c r="CA427" s="303">
        <v>3</v>
      </c>
      <c r="CB427" s="313">
        <v>1</v>
      </c>
      <c r="CC427" s="302">
        <v>0</v>
      </c>
      <c r="CD427" s="302">
        <v>0</v>
      </c>
      <c r="CE427" s="313">
        <v>3</v>
      </c>
    </row>
    <row r="428" spans="1:83" ht="18">
      <c r="A428" s="332">
        <v>2022</v>
      </c>
      <c r="B428" s="298" t="s">
        <v>475</v>
      </c>
      <c r="C428" s="320">
        <v>44582.5552499306</v>
      </c>
      <c r="D428" s="320">
        <v>44586.417592106503</v>
      </c>
      <c r="E428" s="345">
        <v>48198</v>
      </c>
      <c r="F428" s="301">
        <v>3</v>
      </c>
      <c r="G428" s="322">
        <v>1</v>
      </c>
      <c r="H428" s="322">
        <v>1</v>
      </c>
      <c r="I428" s="322">
        <v>2</v>
      </c>
      <c r="J428" s="322">
        <v>1</v>
      </c>
      <c r="K428" s="322">
        <v>1</v>
      </c>
      <c r="L428" s="322">
        <v>2</v>
      </c>
      <c r="M428" s="322">
        <v>2</v>
      </c>
      <c r="N428" s="352">
        <v>1</v>
      </c>
      <c r="O428" s="322">
        <v>1</v>
      </c>
      <c r="P428" s="322">
        <v>0</v>
      </c>
      <c r="Q428" s="302">
        <v>0</v>
      </c>
      <c r="R428" s="322">
        <v>0</v>
      </c>
      <c r="S428" s="322">
        <v>0</v>
      </c>
      <c r="T428" s="322">
        <v>0</v>
      </c>
      <c r="U428" s="322">
        <v>0</v>
      </c>
      <c r="V428" s="322">
        <v>0</v>
      </c>
      <c r="W428" s="322">
        <v>0</v>
      </c>
      <c r="X428" s="322">
        <v>0</v>
      </c>
      <c r="Y428" s="322">
        <v>1</v>
      </c>
      <c r="Z428" s="322">
        <v>1</v>
      </c>
      <c r="AA428" s="322">
        <v>0</v>
      </c>
      <c r="AB428" s="322">
        <v>1</v>
      </c>
      <c r="AC428" s="322">
        <v>1</v>
      </c>
      <c r="AD428" s="322">
        <v>1</v>
      </c>
      <c r="AE428" s="302">
        <v>1</v>
      </c>
      <c r="AF428" s="302">
        <v>2</v>
      </c>
      <c r="AG428" s="302">
        <v>2</v>
      </c>
      <c r="AH428" s="302">
        <v>1</v>
      </c>
      <c r="AI428" s="302">
        <v>3</v>
      </c>
      <c r="AJ428" s="309">
        <v>0</v>
      </c>
      <c r="AK428" s="302">
        <v>0</v>
      </c>
      <c r="AL428" s="322">
        <v>3</v>
      </c>
      <c r="AM428" s="302">
        <v>2</v>
      </c>
      <c r="AN428" s="302">
        <v>1</v>
      </c>
      <c r="AO428" s="302">
        <v>1</v>
      </c>
      <c r="AP428" s="302">
        <v>0</v>
      </c>
      <c r="AQ428" s="303">
        <v>0</v>
      </c>
      <c r="AR428" s="303">
        <v>1</v>
      </c>
      <c r="AS428" s="303">
        <v>1</v>
      </c>
      <c r="AT428" s="302">
        <v>2</v>
      </c>
      <c r="AU428" s="303">
        <v>2</v>
      </c>
      <c r="AV428" s="303">
        <v>1</v>
      </c>
      <c r="AW428" s="303">
        <v>0</v>
      </c>
      <c r="AX428" s="322">
        <v>0</v>
      </c>
      <c r="AY428" s="322">
        <v>0</v>
      </c>
      <c r="AZ428" s="322">
        <v>1</v>
      </c>
      <c r="BA428" s="322">
        <v>0</v>
      </c>
      <c r="BB428" s="322">
        <v>0</v>
      </c>
      <c r="BC428" s="322">
        <v>0</v>
      </c>
      <c r="BD428" s="322">
        <v>1</v>
      </c>
      <c r="BE428" s="322">
        <v>0</v>
      </c>
      <c r="BF428" s="322">
        <v>0</v>
      </c>
      <c r="BG428" s="322">
        <v>0</v>
      </c>
      <c r="BH428" s="322">
        <v>0</v>
      </c>
      <c r="BI428" s="322">
        <v>0</v>
      </c>
      <c r="BJ428" s="322">
        <v>1</v>
      </c>
      <c r="BK428" s="322">
        <v>0</v>
      </c>
      <c r="BL428" s="322">
        <v>0</v>
      </c>
      <c r="BM428" s="322">
        <v>0</v>
      </c>
      <c r="BN428" s="322">
        <v>0</v>
      </c>
      <c r="BO428" s="322">
        <v>1</v>
      </c>
      <c r="BP428" s="322">
        <v>0</v>
      </c>
      <c r="BQ428" s="322">
        <v>0</v>
      </c>
      <c r="BR428" s="322">
        <v>0</v>
      </c>
      <c r="BS428" s="322">
        <v>0</v>
      </c>
      <c r="BT428" s="322">
        <v>0</v>
      </c>
      <c r="BU428" s="322">
        <v>0</v>
      </c>
      <c r="BV428" s="322">
        <v>0</v>
      </c>
      <c r="BW428" s="302">
        <v>0</v>
      </c>
      <c r="BX428" s="304">
        <v>0</v>
      </c>
      <c r="BY428" s="305">
        <v>0</v>
      </c>
      <c r="BZ428" s="322">
        <v>1</v>
      </c>
      <c r="CA428" s="322">
        <v>2</v>
      </c>
      <c r="CB428" s="322">
        <v>1</v>
      </c>
      <c r="CC428" s="302">
        <v>0</v>
      </c>
      <c r="CD428" s="302">
        <v>0</v>
      </c>
      <c r="CE428" s="322">
        <v>3</v>
      </c>
    </row>
    <row r="429" spans="1:83" ht="18">
      <c r="A429" s="332">
        <v>2022</v>
      </c>
      <c r="B429" s="298" t="s">
        <v>476</v>
      </c>
      <c r="C429" s="320">
        <v>44583.543601342601</v>
      </c>
      <c r="D429" s="320">
        <v>44587.422331215297</v>
      </c>
      <c r="E429" s="345">
        <v>25465</v>
      </c>
      <c r="F429" s="301">
        <v>3</v>
      </c>
      <c r="G429" s="322">
        <v>1</v>
      </c>
      <c r="H429" s="322">
        <v>1</v>
      </c>
      <c r="I429" s="322">
        <v>2</v>
      </c>
      <c r="J429" s="322">
        <v>1</v>
      </c>
      <c r="K429" s="322">
        <v>1</v>
      </c>
      <c r="L429" s="322">
        <v>3</v>
      </c>
      <c r="M429" s="322">
        <v>1</v>
      </c>
      <c r="N429" s="352">
        <v>1</v>
      </c>
      <c r="O429" s="322">
        <v>1</v>
      </c>
      <c r="P429" s="322">
        <v>0</v>
      </c>
      <c r="Q429" s="302">
        <v>0</v>
      </c>
      <c r="R429" s="322">
        <v>0</v>
      </c>
      <c r="S429" s="322">
        <v>0</v>
      </c>
      <c r="T429" s="322">
        <v>1</v>
      </c>
      <c r="U429" s="322">
        <v>0</v>
      </c>
      <c r="V429" s="322">
        <v>0</v>
      </c>
      <c r="W429" s="322">
        <v>0</v>
      </c>
      <c r="X429" s="322">
        <v>0</v>
      </c>
      <c r="Y429" s="322">
        <v>0</v>
      </c>
      <c r="Z429" s="322">
        <v>1</v>
      </c>
      <c r="AA429" s="322">
        <v>0</v>
      </c>
      <c r="AB429" s="322">
        <v>1</v>
      </c>
      <c r="AC429" s="322">
        <v>1</v>
      </c>
      <c r="AD429" s="322">
        <v>0</v>
      </c>
      <c r="AE429" s="302">
        <v>4</v>
      </c>
      <c r="AF429" s="302">
        <v>3</v>
      </c>
      <c r="AG429" s="302">
        <v>2</v>
      </c>
      <c r="AH429" s="302">
        <v>2</v>
      </c>
      <c r="AI429" s="302">
        <v>3</v>
      </c>
      <c r="AJ429" s="309">
        <v>0</v>
      </c>
      <c r="AK429" s="302">
        <v>2</v>
      </c>
      <c r="AL429" s="322">
        <v>3</v>
      </c>
      <c r="AM429" s="302">
        <v>1</v>
      </c>
      <c r="AN429" s="303">
        <v>0</v>
      </c>
      <c r="AO429" s="302">
        <v>1</v>
      </c>
      <c r="AP429" s="303">
        <v>1</v>
      </c>
      <c r="AQ429" s="303">
        <v>0</v>
      </c>
      <c r="AR429" s="303">
        <v>1</v>
      </c>
      <c r="AS429" s="303">
        <v>1</v>
      </c>
      <c r="AT429" s="302">
        <v>1</v>
      </c>
      <c r="AU429" s="302">
        <v>1</v>
      </c>
      <c r="AV429" s="303">
        <v>1</v>
      </c>
      <c r="AW429" s="302">
        <v>1</v>
      </c>
      <c r="AX429" s="322">
        <v>0</v>
      </c>
      <c r="AY429" s="322">
        <v>0</v>
      </c>
      <c r="AZ429" s="322">
        <v>0</v>
      </c>
      <c r="BA429" s="322">
        <v>0</v>
      </c>
      <c r="BB429" s="322">
        <v>0</v>
      </c>
      <c r="BC429" s="322">
        <v>0</v>
      </c>
      <c r="BD429" s="322">
        <v>0</v>
      </c>
      <c r="BE429" s="322">
        <v>0</v>
      </c>
      <c r="BF429" s="322">
        <v>0</v>
      </c>
      <c r="BG429" s="322">
        <v>0</v>
      </c>
      <c r="BH429" s="322">
        <v>0</v>
      </c>
      <c r="BI429" s="322">
        <v>0</v>
      </c>
      <c r="BJ429" s="322">
        <v>1</v>
      </c>
      <c r="BK429" s="322">
        <v>0</v>
      </c>
      <c r="BL429" s="322">
        <v>0</v>
      </c>
      <c r="BM429" s="322">
        <v>0</v>
      </c>
      <c r="BN429" s="322">
        <v>0</v>
      </c>
      <c r="BO429" s="322">
        <v>1</v>
      </c>
      <c r="BP429" s="322">
        <v>0</v>
      </c>
      <c r="BQ429" s="322">
        <v>0</v>
      </c>
      <c r="BR429" s="322">
        <v>0</v>
      </c>
      <c r="BS429" s="322">
        <v>0</v>
      </c>
      <c r="BT429" s="322">
        <v>0</v>
      </c>
      <c r="BU429" s="322">
        <v>0</v>
      </c>
      <c r="BV429" s="322">
        <v>0</v>
      </c>
      <c r="BW429" s="322">
        <v>0</v>
      </c>
      <c r="BX429" s="304">
        <v>0</v>
      </c>
      <c r="BY429" s="305">
        <v>0</v>
      </c>
      <c r="BZ429" s="322">
        <v>1</v>
      </c>
      <c r="CA429" s="322">
        <v>3</v>
      </c>
      <c r="CB429" s="322">
        <v>3</v>
      </c>
      <c r="CC429" s="302">
        <v>0</v>
      </c>
      <c r="CD429" s="302">
        <v>2</v>
      </c>
      <c r="CE429" s="322">
        <v>3</v>
      </c>
    </row>
    <row r="430" spans="1:83" ht="18">
      <c r="A430" s="332">
        <v>2022</v>
      </c>
      <c r="B430" s="298" t="s">
        <v>477</v>
      </c>
      <c r="C430" s="320">
        <v>44702.514961250003</v>
      </c>
      <c r="D430" s="320">
        <v>44705.5437289236</v>
      </c>
      <c r="E430" s="359">
        <v>46910</v>
      </c>
      <c r="F430" s="301">
        <v>1</v>
      </c>
      <c r="G430" s="302">
        <v>2</v>
      </c>
      <c r="H430" s="302">
        <v>1</v>
      </c>
      <c r="I430" s="302">
        <v>1</v>
      </c>
      <c r="J430" s="302">
        <v>1</v>
      </c>
      <c r="K430" s="302">
        <v>1</v>
      </c>
      <c r="L430" s="303">
        <v>3</v>
      </c>
      <c r="M430" s="303">
        <v>1</v>
      </c>
      <c r="N430" s="302">
        <v>1</v>
      </c>
      <c r="O430" s="302">
        <v>1</v>
      </c>
      <c r="P430" s="302">
        <v>0</v>
      </c>
      <c r="Q430" s="302">
        <v>0</v>
      </c>
      <c r="R430" s="302">
        <v>1</v>
      </c>
      <c r="S430" s="302">
        <v>1</v>
      </c>
      <c r="T430" s="302">
        <v>0</v>
      </c>
      <c r="U430" s="302">
        <v>0</v>
      </c>
      <c r="V430" s="302">
        <v>0</v>
      </c>
      <c r="W430" s="302">
        <v>0</v>
      </c>
      <c r="X430" s="302">
        <v>0</v>
      </c>
      <c r="Y430" s="302">
        <v>0</v>
      </c>
      <c r="Z430" s="302">
        <v>1</v>
      </c>
      <c r="AA430" s="302">
        <v>1</v>
      </c>
      <c r="AB430" s="302">
        <v>0</v>
      </c>
      <c r="AC430" s="302">
        <v>1</v>
      </c>
      <c r="AD430" s="302">
        <v>1</v>
      </c>
      <c r="AE430" s="313">
        <v>2</v>
      </c>
      <c r="AF430" s="302">
        <v>1</v>
      </c>
      <c r="AG430" s="302">
        <v>1</v>
      </c>
      <c r="AH430" s="302">
        <v>1</v>
      </c>
      <c r="AI430" s="302">
        <v>3</v>
      </c>
      <c r="AJ430" s="309">
        <v>0</v>
      </c>
      <c r="AK430" s="302">
        <v>0</v>
      </c>
      <c r="AL430" s="352">
        <v>2</v>
      </c>
      <c r="AM430" s="302">
        <v>2</v>
      </c>
      <c r="AN430" s="313">
        <v>1</v>
      </c>
      <c r="AO430" s="302">
        <v>1</v>
      </c>
      <c r="AP430" s="302">
        <v>2</v>
      </c>
      <c r="AQ430" s="303">
        <v>0</v>
      </c>
      <c r="AR430" s="303">
        <v>1</v>
      </c>
      <c r="AS430" s="303">
        <v>1</v>
      </c>
      <c r="AT430" s="302">
        <v>1</v>
      </c>
      <c r="AU430" s="303">
        <v>1</v>
      </c>
      <c r="AV430" s="302">
        <v>0</v>
      </c>
      <c r="AW430" s="302">
        <v>1</v>
      </c>
      <c r="AX430" s="302">
        <v>0</v>
      </c>
      <c r="AY430" s="302">
        <v>0</v>
      </c>
      <c r="AZ430" s="302">
        <v>0</v>
      </c>
      <c r="BA430" s="302">
        <v>0</v>
      </c>
      <c r="BB430" s="302">
        <v>0</v>
      </c>
      <c r="BC430" s="302">
        <v>0</v>
      </c>
      <c r="BD430" s="302">
        <v>1</v>
      </c>
      <c r="BE430" s="302">
        <v>0</v>
      </c>
      <c r="BF430" s="302">
        <v>0</v>
      </c>
      <c r="BG430" s="302">
        <v>0</v>
      </c>
      <c r="BH430" s="302">
        <v>1</v>
      </c>
      <c r="BI430" s="322">
        <v>0</v>
      </c>
      <c r="BJ430" s="302">
        <v>1</v>
      </c>
      <c r="BK430" s="302">
        <v>0</v>
      </c>
      <c r="BL430" s="302">
        <v>0</v>
      </c>
      <c r="BM430" s="302">
        <v>0</v>
      </c>
      <c r="BN430" s="302">
        <v>0</v>
      </c>
      <c r="BO430" s="302">
        <v>0</v>
      </c>
      <c r="BP430" s="302">
        <v>0</v>
      </c>
      <c r="BQ430" s="302">
        <v>0</v>
      </c>
      <c r="BR430" s="302">
        <v>1</v>
      </c>
      <c r="BS430" s="302">
        <v>0</v>
      </c>
      <c r="BT430" s="302">
        <v>0</v>
      </c>
      <c r="BU430" s="302">
        <v>0</v>
      </c>
      <c r="BV430" s="302">
        <v>1</v>
      </c>
      <c r="BW430" s="302">
        <v>0</v>
      </c>
      <c r="BX430" s="304">
        <v>0</v>
      </c>
      <c r="BY430" s="305">
        <v>0</v>
      </c>
      <c r="BZ430" s="302">
        <v>1</v>
      </c>
      <c r="CA430" s="303">
        <v>3</v>
      </c>
      <c r="CB430" s="302">
        <v>2</v>
      </c>
      <c r="CC430" s="302">
        <v>0</v>
      </c>
      <c r="CD430" s="302">
        <v>0</v>
      </c>
      <c r="CE430" s="352">
        <v>2</v>
      </c>
    </row>
    <row r="431" spans="1:83" ht="18">
      <c r="A431" s="332">
        <v>2022</v>
      </c>
      <c r="B431" s="298" t="s">
        <v>478</v>
      </c>
      <c r="C431" s="320">
        <v>44721.786064305597</v>
      </c>
      <c r="D431" s="320">
        <v>44726.447165821803</v>
      </c>
      <c r="E431" s="344">
        <v>44839</v>
      </c>
      <c r="F431" s="301">
        <v>2</v>
      </c>
      <c r="G431" s="334">
        <v>1</v>
      </c>
      <c r="H431" s="334">
        <v>1</v>
      </c>
      <c r="I431" s="334">
        <v>2</v>
      </c>
      <c r="J431" s="334">
        <v>1</v>
      </c>
      <c r="K431" s="334">
        <v>1</v>
      </c>
      <c r="L431" s="334">
        <v>3</v>
      </c>
      <c r="M431" s="334">
        <v>1</v>
      </c>
      <c r="N431" s="352">
        <v>1</v>
      </c>
      <c r="O431" s="302">
        <v>4</v>
      </c>
      <c r="P431" s="334">
        <v>0</v>
      </c>
      <c r="Q431" s="302">
        <v>1</v>
      </c>
      <c r="R431" s="334">
        <v>0</v>
      </c>
      <c r="S431" s="334">
        <v>1</v>
      </c>
      <c r="T431" s="334">
        <v>0</v>
      </c>
      <c r="U431" s="334">
        <v>1</v>
      </c>
      <c r="V431" s="334">
        <v>0</v>
      </c>
      <c r="W431" s="334">
        <v>0</v>
      </c>
      <c r="X431" s="334">
        <v>0</v>
      </c>
      <c r="Y431" s="334">
        <v>0</v>
      </c>
      <c r="Z431" s="334">
        <v>0</v>
      </c>
      <c r="AA431" s="334">
        <v>0</v>
      </c>
      <c r="AB431" s="334">
        <v>0</v>
      </c>
      <c r="AC431" s="334">
        <v>1</v>
      </c>
      <c r="AD431" s="334">
        <v>0</v>
      </c>
      <c r="AE431" s="302">
        <v>4</v>
      </c>
      <c r="AF431" s="302">
        <v>3</v>
      </c>
      <c r="AG431" s="302">
        <v>1</v>
      </c>
      <c r="AH431" s="302">
        <v>2</v>
      </c>
      <c r="AI431" s="302">
        <v>2</v>
      </c>
      <c r="AJ431" s="334">
        <v>1</v>
      </c>
      <c r="AK431" s="302">
        <v>0</v>
      </c>
      <c r="AL431" s="334">
        <v>3</v>
      </c>
      <c r="AM431" s="302">
        <v>2</v>
      </c>
      <c r="AN431" s="302">
        <v>1</v>
      </c>
      <c r="AO431" s="302">
        <v>1</v>
      </c>
      <c r="AP431" s="302">
        <v>2</v>
      </c>
      <c r="AQ431" s="303">
        <v>0</v>
      </c>
      <c r="AR431" s="303">
        <v>1</v>
      </c>
      <c r="AS431" s="302">
        <v>0</v>
      </c>
      <c r="AT431" s="302">
        <v>2</v>
      </c>
      <c r="AU431" s="303">
        <v>2</v>
      </c>
      <c r="AV431" s="303">
        <v>1</v>
      </c>
      <c r="AW431" s="303">
        <v>0</v>
      </c>
      <c r="AX431" s="334">
        <v>0</v>
      </c>
      <c r="AY431" s="334">
        <v>0</v>
      </c>
      <c r="AZ431" s="334">
        <v>0</v>
      </c>
      <c r="BA431" s="334">
        <v>0</v>
      </c>
      <c r="BB431" s="334">
        <v>1</v>
      </c>
      <c r="BC431" s="334">
        <v>0</v>
      </c>
      <c r="BD431" s="334">
        <v>1</v>
      </c>
      <c r="BE431" s="334">
        <v>0</v>
      </c>
      <c r="BF431" s="334">
        <v>0</v>
      </c>
      <c r="BG431" s="334">
        <v>0</v>
      </c>
      <c r="BH431" s="334">
        <v>1</v>
      </c>
      <c r="BI431" s="334">
        <v>0</v>
      </c>
      <c r="BJ431" s="334">
        <v>1</v>
      </c>
      <c r="BK431" s="334">
        <v>0</v>
      </c>
      <c r="BL431" s="334">
        <v>0</v>
      </c>
      <c r="BM431" s="334">
        <v>0</v>
      </c>
      <c r="BN431" s="334">
        <v>0</v>
      </c>
      <c r="BO431" s="334">
        <v>1</v>
      </c>
      <c r="BP431" s="334">
        <v>0</v>
      </c>
      <c r="BQ431" s="334">
        <v>0</v>
      </c>
      <c r="BR431" s="334">
        <v>0</v>
      </c>
      <c r="BS431" s="334">
        <v>0</v>
      </c>
      <c r="BT431" s="334">
        <v>0</v>
      </c>
      <c r="BU431" s="334">
        <v>0</v>
      </c>
      <c r="BV431" s="334">
        <v>0</v>
      </c>
      <c r="BW431" s="334">
        <v>0</v>
      </c>
      <c r="BX431" s="304">
        <v>0</v>
      </c>
      <c r="BY431" s="305">
        <v>0</v>
      </c>
      <c r="BZ431" s="334">
        <v>1</v>
      </c>
      <c r="CA431" s="334">
        <v>3</v>
      </c>
      <c r="CB431" s="334">
        <v>1</v>
      </c>
      <c r="CC431" s="302">
        <v>1</v>
      </c>
      <c r="CD431" s="302">
        <v>0</v>
      </c>
      <c r="CE431" s="334">
        <v>3</v>
      </c>
    </row>
    <row r="432" spans="1:83" ht="18">
      <c r="A432" s="332">
        <v>2022</v>
      </c>
      <c r="B432" s="298" t="s">
        <v>479</v>
      </c>
      <c r="C432" s="320">
        <v>44857.020216782403</v>
      </c>
      <c r="D432" s="320">
        <v>44859.395260578698</v>
      </c>
      <c r="E432" s="364">
        <v>71088</v>
      </c>
      <c r="F432" s="301">
        <v>3</v>
      </c>
      <c r="G432" s="334">
        <v>1</v>
      </c>
      <c r="H432" s="334">
        <v>1</v>
      </c>
      <c r="I432" s="334">
        <v>2</v>
      </c>
      <c r="J432" s="334">
        <v>1</v>
      </c>
      <c r="K432" s="334">
        <v>1</v>
      </c>
      <c r="L432" s="334">
        <v>4</v>
      </c>
      <c r="M432" s="334">
        <v>0</v>
      </c>
      <c r="N432" s="352">
        <v>1</v>
      </c>
      <c r="O432" s="302">
        <v>4</v>
      </c>
      <c r="P432" s="334">
        <v>0</v>
      </c>
      <c r="Q432" s="302">
        <v>0</v>
      </c>
      <c r="R432" s="334">
        <v>1</v>
      </c>
      <c r="S432" s="334">
        <v>2</v>
      </c>
      <c r="T432" s="334">
        <v>0</v>
      </c>
      <c r="U432" s="334">
        <v>0</v>
      </c>
      <c r="V432" s="334">
        <v>0</v>
      </c>
      <c r="W432" s="334">
        <v>0</v>
      </c>
      <c r="X432" s="334">
        <v>0</v>
      </c>
      <c r="Y432" s="334">
        <v>1</v>
      </c>
      <c r="Z432" s="334">
        <v>1</v>
      </c>
      <c r="AA432" s="334">
        <v>1</v>
      </c>
      <c r="AB432" s="334">
        <v>0</v>
      </c>
      <c r="AC432" s="334">
        <v>1</v>
      </c>
      <c r="AD432" s="334">
        <v>1</v>
      </c>
      <c r="AE432" s="313">
        <v>2</v>
      </c>
      <c r="AF432" s="302">
        <v>1</v>
      </c>
      <c r="AG432" s="302">
        <v>1</v>
      </c>
      <c r="AH432" s="302">
        <v>1</v>
      </c>
      <c r="AI432" s="302">
        <v>3</v>
      </c>
      <c r="AJ432" s="334">
        <v>1</v>
      </c>
      <c r="AK432" s="302">
        <v>2</v>
      </c>
      <c r="AL432" s="334">
        <v>4</v>
      </c>
      <c r="AM432" s="302">
        <v>0</v>
      </c>
      <c r="AN432" s="303">
        <v>0</v>
      </c>
      <c r="AO432" s="303">
        <v>0</v>
      </c>
      <c r="AP432" s="302">
        <v>2</v>
      </c>
      <c r="AQ432" s="303">
        <v>0</v>
      </c>
      <c r="AR432" s="303">
        <v>1</v>
      </c>
      <c r="AS432" s="302">
        <v>0</v>
      </c>
      <c r="AT432" s="302">
        <v>2</v>
      </c>
      <c r="AU432" s="303">
        <v>2</v>
      </c>
      <c r="AV432" s="303">
        <v>1</v>
      </c>
      <c r="AW432" s="303">
        <v>0</v>
      </c>
      <c r="AX432" s="334">
        <v>0</v>
      </c>
      <c r="AY432" s="334">
        <v>0</v>
      </c>
      <c r="AZ432" s="334">
        <v>0</v>
      </c>
      <c r="BA432" s="334">
        <v>0</v>
      </c>
      <c r="BB432" s="334">
        <v>1</v>
      </c>
      <c r="BC432" s="334">
        <v>0</v>
      </c>
      <c r="BD432" s="334">
        <v>0</v>
      </c>
      <c r="BE432" s="334">
        <v>0</v>
      </c>
      <c r="BF432" s="334">
        <v>0</v>
      </c>
      <c r="BG432" s="334">
        <v>0</v>
      </c>
      <c r="BH432" s="334">
        <v>1</v>
      </c>
      <c r="BI432" s="334">
        <v>0</v>
      </c>
      <c r="BJ432" s="334">
        <v>1</v>
      </c>
      <c r="BK432" s="334">
        <v>0</v>
      </c>
      <c r="BL432" s="334">
        <v>0</v>
      </c>
      <c r="BM432" s="334">
        <v>0</v>
      </c>
      <c r="BN432" s="334">
        <v>0</v>
      </c>
      <c r="BO432" s="334">
        <v>1</v>
      </c>
      <c r="BP432" s="334">
        <v>0</v>
      </c>
      <c r="BQ432" s="334">
        <v>0</v>
      </c>
      <c r="BR432" s="334">
        <v>0</v>
      </c>
      <c r="BS432" s="334">
        <v>0</v>
      </c>
      <c r="BT432" s="334">
        <v>0</v>
      </c>
      <c r="BU432" s="334">
        <v>0</v>
      </c>
      <c r="BV432" s="334">
        <v>0</v>
      </c>
      <c r="BW432" s="334">
        <v>0</v>
      </c>
      <c r="BX432" s="310">
        <v>1</v>
      </c>
      <c r="BY432" s="311">
        <v>6</v>
      </c>
      <c r="BZ432" s="334">
        <v>1</v>
      </c>
      <c r="CA432" s="334">
        <v>4</v>
      </c>
      <c r="CB432" s="334">
        <v>1</v>
      </c>
      <c r="CC432" s="302">
        <v>0</v>
      </c>
      <c r="CD432" s="302">
        <v>2</v>
      </c>
      <c r="CE432" s="334">
        <v>4</v>
      </c>
    </row>
    <row r="433" spans="1:83" ht="18">
      <c r="A433" s="332">
        <v>2022</v>
      </c>
      <c r="B433" s="298" t="s">
        <v>480</v>
      </c>
      <c r="C433" s="320">
        <v>44847.297219328699</v>
      </c>
      <c r="D433" s="320">
        <v>44849.437757696804</v>
      </c>
      <c r="E433" s="351">
        <v>70551</v>
      </c>
      <c r="F433" s="301">
        <v>2</v>
      </c>
      <c r="G433" s="322">
        <v>1</v>
      </c>
      <c r="H433" s="322">
        <v>1</v>
      </c>
      <c r="I433" s="322">
        <v>2</v>
      </c>
      <c r="J433" s="322">
        <v>1</v>
      </c>
      <c r="K433" s="322">
        <v>1</v>
      </c>
      <c r="L433" s="322">
        <v>3</v>
      </c>
      <c r="M433" s="322">
        <v>1</v>
      </c>
      <c r="N433" s="352">
        <v>1</v>
      </c>
      <c r="O433" s="322">
        <v>1</v>
      </c>
      <c r="P433" s="322">
        <v>1</v>
      </c>
      <c r="Q433" s="302">
        <v>0</v>
      </c>
      <c r="R433" s="322">
        <v>1</v>
      </c>
      <c r="S433" s="322">
        <v>1</v>
      </c>
      <c r="T433" s="322">
        <v>0</v>
      </c>
      <c r="U433" s="322">
        <v>1</v>
      </c>
      <c r="V433" s="322">
        <v>0</v>
      </c>
      <c r="W433" s="322">
        <v>0</v>
      </c>
      <c r="X433" s="322">
        <v>0</v>
      </c>
      <c r="Y433" s="322">
        <v>1</v>
      </c>
      <c r="Z433" s="322">
        <v>0</v>
      </c>
      <c r="AA433" s="322">
        <v>1</v>
      </c>
      <c r="AB433" s="322">
        <v>0</v>
      </c>
      <c r="AC433" s="322">
        <v>1</v>
      </c>
      <c r="AD433" s="322">
        <v>1</v>
      </c>
      <c r="AE433" s="302">
        <v>5</v>
      </c>
      <c r="AF433" s="302">
        <v>4</v>
      </c>
      <c r="AG433" s="302">
        <v>1</v>
      </c>
      <c r="AH433" s="302">
        <v>2</v>
      </c>
      <c r="AI433" s="302">
        <v>0</v>
      </c>
      <c r="AJ433" s="322">
        <v>1</v>
      </c>
      <c r="AK433" s="302">
        <v>1</v>
      </c>
      <c r="AL433" s="322">
        <v>3</v>
      </c>
      <c r="AM433" s="302">
        <v>1</v>
      </c>
      <c r="AN433" s="303">
        <v>0</v>
      </c>
      <c r="AO433" s="303">
        <v>0</v>
      </c>
      <c r="AP433" s="303">
        <v>1</v>
      </c>
      <c r="AQ433" s="303">
        <v>0</v>
      </c>
      <c r="AR433" s="303">
        <v>1</v>
      </c>
      <c r="AS433" s="303">
        <v>1</v>
      </c>
      <c r="AT433" s="302">
        <v>2</v>
      </c>
      <c r="AU433" s="303">
        <v>2</v>
      </c>
      <c r="AV433" s="303">
        <v>1</v>
      </c>
      <c r="AW433" s="303">
        <v>0</v>
      </c>
      <c r="AX433" s="322">
        <v>0</v>
      </c>
      <c r="AY433" s="322">
        <v>0</v>
      </c>
      <c r="AZ433" s="322">
        <v>0</v>
      </c>
      <c r="BA433" s="322">
        <v>0</v>
      </c>
      <c r="BB433" s="322">
        <v>0</v>
      </c>
      <c r="BC433" s="322">
        <v>0</v>
      </c>
      <c r="BD433" s="322">
        <v>1</v>
      </c>
      <c r="BE433" s="322">
        <v>0</v>
      </c>
      <c r="BF433" s="322">
        <v>0</v>
      </c>
      <c r="BG433" s="322">
        <v>0</v>
      </c>
      <c r="BH433" s="322">
        <v>1</v>
      </c>
      <c r="BI433" s="322">
        <v>0</v>
      </c>
      <c r="BJ433" s="322">
        <v>1</v>
      </c>
      <c r="BK433" s="322">
        <v>0</v>
      </c>
      <c r="BL433" s="322">
        <v>0</v>
      </c>
      <c r="BM433" s="322">
        <v>0</v>
      </c>
      <c r="BN433" s="322">
        <v>0</v>
      </c>
      <c r="BO433" s="322">
        <v>1</v>
      </c>
      <c r="BP433" s="322">
        <v>0</v>
      </c>
      <c r="BQ433" s="322">
        <v>0</v>
      </c>
      <c r="BR433" s="322">
        <v>0</v>
      </c>
      <c r="BS433" s="322">
        <v>0</v>
      </c>
      <c r="BT433" s="322">
        <v>0</v>
      </c>
      <c r="BU433" s="322">
        <v>0</v>
      </c>
      <c r="BV433" s="322">
        <v>0</v>
      </c>
      <c r="BW433" s="302">
        <v>0</v>
      </c>
      <c r="BX433" s="304">
        <v>0</v>
      </c>
      <c r="BY433" s="305">
        <v>0</v>
      </c>
      <c r="BZ433" s="322">
        <v>1</v>
      </c>
      <c r="CA433" s="322">
        <v>3</v>
      </c>
      <c r="CB433" s="322">
        <v>1</v>
      </c>
      <c r="CC433" s="302">
        <v>0</v>
      </c>
      <c r="CD433" s="302">
        <v>1</v>
      </c>
      <c r="CE433" s="322">
        <v>3</v>
      </c>
    </row>
    <row r="434" spans="1:83" ht="18">
      <c r="A434" s="332">
        <v>2022</v>
      </c>
      <c r="B434" s="298" t="s">
        <v>481</v>
      </c>
      <c r="C434" s="320">
        <v>44739.070292453704</v>
      </c>
      <c r="D434" s="320">
        <v>44749.650881469897</v>
      </c>
      <c r="E434" s="345">
        <v>28899</v>
      </c>
      <c r="F434" s="301">
        <v>3</v>
      </c>
      <c r="G434" s="322">
        <v>2</v>
      </c>
      <c r="H434" s="322">
        <v>1</v>
      </c>
      <c r="I434" s="322">
        <v>0</v>
      </c>
      <c r="J434" s="322">
        <v>1</v>
      </c>
      <c r="K434" s="322">
        <v>1</v>
      </c>
      <c r="L434" s="303">
        <v>3</v>
      </c>
      <c r="M434" s="303">
        <v>1</v>
      </c>
      <c r="N434" s="322">
        <v>1</v>
      </c>
      <c r="O434" s="322">
        <v>2</v>
      </c>
      <c r="P434" s="322">
        <v>1</v>
      </c>
      <c r="Q434" s="322">
        <v>3</v>
      </c>
      <c r="R434" s="322">
        <v>0</v>
      </c>
      <c r="S434" s="322">
        <v>0</v>
      </c>
      <c r="T434" s="322">
        <v>0</v>
      </c>
      <c r="U434" s="322">
        <v>1</v>
      </c>
      <c r="V434" s="322">
        <v>0</v>
      </c>
      <c r="W434" s="322">
        <v>0</v>
      </c>
      <c r="X434" s="322">
        <v>0</v>
      </c>
      <c r="Y434" s="322">
        <v>1</v>
      </c>
      <c r="Z434" s="322">
        <v>1</v>
      </c>
      <c r="AA434" s="322">
        <v>1</v>
      </c>
      <c r="AB434" s="322">
        <v>1</v>
      </c>
      <c r="AC434" s="322">
        <v>1</v>
      </c>
      <c r="AD434" s="322">
        <v>1</v>
      </c>
      <c r="AE434" s="302">
        <v>5</v>
      </c>
      <c r="AF434" s="302">
        <v>3</v>
      </c>
      <c r="AG434" s="302">
        <v>2</v>
      </c>
      <c r="AH434" s="302">
        <v>3</v>
      </c>
      <c r="AI434" s="302">
        <v>3</v>
      </c>
      <c r="AJ434" s="322">
        <v>0</v>
      </c>
      <c r="AK434" s="302">
        <v>2</v>
      </c>
      <c r="AL434" s="322">
        <v>2</v>
      </c>
      <c r="AM434" s="302">
        <v>2</v>
      </c>
      <c r="AN434" s="302">
        <v>0</v>
      </c>
      <c r="AO434" s="313">
        <v>0</v>
      </c>
      <c r="AP434" s="303">
        <v>1</v>
      </c>
      <c r="AQ434" s="303">
        <v>0</v>
      </c>
      <c r="AR434" s="309">
        <v>0</v>
      </c>
      <c r="AS434" s="309">
        <v>2</v>
      </c>
      <c r="AT434" s="302">
        <v>2</v>
      </c>
      <c r="AU434" s="303">
        <v>2</v>
      </c>
      <c r="AV434" s="303">
        <v>1</v>
      </c>
      <c r="AW434" s="303">
        <v>0</v>
      </c>
      <c r="AX434" s="322">
        <v>1</v>
      </c>
      <c r="AY434" s="322">
        <v>0</v>
      </c>
      <c r="AZ434" s="322">
        <v>0</v>
      </c>
      <c r="BA434" s="322">
        <v>0</v>
      </c>
      <c r="BB434" s="322">
        <v>0</v>
      </c>
      <c r="BC434" s="322">
        <v>0</v>
      </c>
      <c r="BD434" s="322">
        <v>1</v>
      </c>
      <c r="BE434" s="322">
        <v>0</v>
      </c>
      <c r="BF434" s="322">
        <v>0</v>
      </c>
      <c r="BG434" s="322">
        <v>0</v>
      </c>
      <c r="BH434" s="322">
        <v>1</v>
      </c>
      <c r="BI434" s="322">
        <v>1</v>
      </c>
      <c r="BJ434" s="322">
        <v>1</v>
      </c>
      <c r="BK434" s="322">
        <v>0</v>
      </c>
      <c r="BL434" s="322">
        <v>0</v>
      </c>
      <c r="BM434" s="322">
        <v>0</v>
      </c>
      <c r="BN434" s="322">
        <v>0</v>
      </c>
      <c r="BO434" s="322">
        <v>1</v>
      </c>
      <c r="BP434" s="322">
        <v>0</v>
      </c>
      <c r="BQ434" s="322">
        <v>0</v>
      </c>
      <c r="BR434" s="322">
        <v>0</v>
      </c>
      <c r="BS434" s="322">
        <v>0</v>
      </c>
      <c r="BT434" s="322">
        <v>0</v>
      </c>
      <c r="BU434" s="322">
        <v>0</v>
      </c>
      <c r="BV434" s="322">
        <v>0</v>
      </c>
      <c r="BW434" s="302">
        <v>0</v>
      </c>
      <c r="BX434" s="307">
        <v>0</v>
      </c>
      <c r="BY434" s="305">
        <v>0</v>
      </c>
      <c r="BZ434" s="322">
        <v>1</v>
      </c>
      <c r="CA434" s="303">
        <v>3</v>
      </c>
      <c r="CB434" s="322">
        <v>1</v>
      </c>
      <c r="CC434" s="322">
        <v>3</v>
      </c>
      <c r="CD434" s="302">
        <v>2</v>
      </c>
      <c r="CE434" s="322">
        <v>2</v>
      </c>
    </row>
    <row r="435" spans="1:83" ht="18">
      <c r="A435" s="332">
        <v>2022</v>
      </c>
      <c r="B435" s="298" t="s">
        <v>482</v>
      </c>
      <c r="C435" s="320">
        <v>44832.804052534702</v>
      </c>
      <c r="D435" s="320">
        <v>44838.539202893502</v>
      </c>
      <c r="E435" s="341">
        <v>44523</v>
      </c>
      <c r="F435" s="301">
        <v>2</v>
      </c>
      <c r="G435" s="309">
        <v>2</v>
      </c>
      <c r="H435" s="309">
        <v>1</v>
      </c>
      <c r="I435" s="309">
        <v>2</v>
      </c>
      <c r="J435" s="309">
        <v>1</v>
      </c>
      <c r="K435" s="309">
        <v>1</v>
      </c>
      <c r="L435" s="309">
        <v>3</v>
      </c>
      <c r="M435" s="309">
        <v>1</v>
      </c>
      <c r="N435" s="352">
        <v>1</v>
      </c>
      <c r="O435" s="302">
        <v>4</v>
      </c>
      <c r="P435" s="309">
        <v>0</v>
      </c>
      <c r="Q435" s="302">
        <v>1</v>
      </c>
      <c r="R435" s="309">
        <v>0</v>
      </c>
      <c r="S435" s="309">
        <v>0</v>
      </c>
      <c r="T435" s="309">
        <v>1</v>
      </c>
      <c r="U435" s="309">
        <v>0</v>
      </c>
      <c r="V435" s="309">
        <v>0</v>
      </c>
      <c r="W435" s="309">
        <v>0</v>
      </c>
      <c r="X435" s="309">
        <v>0</v>
      </c>
      <c r="Y435" s="309">
        <v>1</v>
      </c>
      <c r="Z435" s="309">
        <v>1</v>
      </c>
      <c r="AA435" s="309">
        <v>1</v>
      </c>
      <c r="AB435" s="309">
        <v>1</v>
      </c>
      <c r="AC435" s="309">
        <v>1</v>
      </c>
      <c r="AD435" s="309">
        <v>0</v>
      </c>
      <c r="AE435" s="302">
        <v>1</v>
      </c>
      <c r="AF435" s="302">
        <v>1</v>
      </c>
      <c r="AG435" s="302">
        <v>2</v>
      </c>
      <c r="AH435" s="302">
        <v>1</v>
      </c>
      <c r="AI435" s="302">
        <v>3</v>
      </c>
      <c r="AJ435" s="309">
        <v>0</v>
      </c>
      <c r="AK435" s="302">
        <v>0</v>
      </c>
      <c r="AL435" s="309">
        <v>3</v>
      </c>
      <c r="AM435" s="302">
        <v>2</v>
      </c>
      <c r="AN435" s="313">
        <v>1</v>
      </c>
      <c r="AO435" s="309">
        <v>2</v>
      </c>
      <c r="AP435" s="302">
        <v>2</v>
      </c>
      <c r="AQ435" s="303">
        <v>0</v>
      </c>
      <c r="AR435" s="309">
        <v>0</v>
      </c>
      <c r="AS435" s="303">
        <v>1</v>
      </c>
      <c r="AT435" s="302">
        <v>2</v>
      </c>
      <c r="AU435" s="303">
        <v>2</v>
      </c>
      <c r="AV435" s="303">
        <v>1</v>
      </c>
      <c r="AW435" s="303">
        <v>0</v>
      </c>
      <c r="AX435" s="309">
        <v>0</v>
      </c>
      <c r="AY435" s="309">
        <v>0</v>
      </c>
      <c r="AZ435" s="309">
        <v>0</v>
      </c>
      <c r="BA435" s="309">
        <v>0</v>
      </c>
      <c r="BB435" s="309">
        <v>0</v>
      </c>
      <c r="BC435" s="309">
        <v>0</v>
      </c>
      <c r="BD435" s="309">
        <v>0</v>
      </c>
      <c r="BE435" s="309">
        <v>0</v>
      </c>
      <c r="BF435" s="309">
        <v>0</v>
      </c>
      <c r="BG435" s="309">
        <v>0</v>
      </c>
      <c r="BH435" s="309">
        <v>0</v>
      </c>
      <c r="BI435" s="309">
        <v>1</v>
      </c>
      <c r="BJ435" s="309">
        <v>0</v>
      </c>
      <c r="BK435" s="309">
        <v>0</v>
      </c>
      <c r="BL435" s="309">
        <v>0</v>
      </c>
      <c r="BM435" s="309">
        <v>0</v>
      </c>
      <c r="BN435" s="309">
        <v>0</v>
      </c>
      <c r="BO435" s="309">
        <v>1</v>
      </c>
      <c r="BP435" s="309">
        <v>0</v>
      </c>
      <c r="BQ435" s="309">
        <v>0</v>
      </c>
      <c r="BR435" s="309">
        <v>0</v>
      </c>
      <c r="BS435" s="309">
        <v>0</v>
      </c>
      <c r="BT435" s="309">
        <v>0</v>
      </c>
      <c r="BU435" s="309">
        <v>0</v>
      </c>
      <c r="BV435" s="309">
        <v>0</v>
      </c>
      <c r="BW435" s="309">
        <v>0</v>
      </c>
      <c r="BX435" s="318">
        <v>5</v>
      </c>
      <c r="BY435" s="311">
        <v>4</v>
      </c>
      <c r="BZ435" s="309">
        <v>1</v>
      </c>
      <c r="CA435" s="309">
        <v>3</v>
      </c>
      <c r="CB435" s="309">
        <v>1</v>
      </c>
      <c r="CC435" s="302">
        <v>1</v>
      </c>
      <c r="CD435" s="302">
        <v>0</v>
      </c>
      <c r="CE435" s="309">
        <v>3</v>
      </c>
    </row>
    <row r="436" spans="1:83" ht="18">
      <c r="A436" s="332">
        <v>2022</v>
      </c>
      <c r="B436" s="298" t="s">
        <v>483</v>
      </c>
      <c r="C436" s="320">
        <v>44845.807177858798</v>
      </c>
      <c r="D436" s="320">
        <v>44849.443950381901</v>
      </c>
      <c r="E436" s="358">
        <v>44523</v>
      </c>
      <c r="F436" s="301">
        <v>2</v>
      </c>
      <c r="G436" s="309">
        <v>2</v>
      </c>
      <c r="H436" s="309">
        <v>1</v>
      </c>
      <c r="I436" s="309">
        <v>2</v>
      </c>
      <c r="J436" s="309">
        <v>1</v>
      </c>
      <c r="K436" s="309">
        <v>1</v>
      </c>
      <c r="L436" s="309">
        <v>3</v>
      </c>
      <c r="M436" s="309">
        <v>1</v>
      </c>
      <c r="N436" s="352">
        <v>1</v>
      </c>
      <c r="O436" s="302">
        <v>4</v>
      </c>
      <c r="P436" s="309">
        <v>0</v>
      </c>
      <c r="Q436" s="302">
        <v>0</v>
      </c>
      <c r="R436" s="309">
        <v>1</v>
      </c>
      <c r="S436" s="309">
        <v>1</v>
      </c>
      <c r="T436" s="309">
        <v>1</v>
      </c>
      <c r="U436" s="309">
        <v>0</v>
      </c>
      <c r="V436" s="309">
        <v>0</v>
      </c>
      <c r="W436" s="309">
        <v>0</v>
      </c>
      <c r="X436" s="309">
        <v>0</v>
      </c>
      <c r="Y436" s="309">
        <v>1</v>
      </c>
      <c r="Z436" s="309">
        <v>1</v>
      </c>
      <c r="AA436" s="309">
        <v>1</v>
      </c>
      <c r="AB436" s="309">
        <v>1</v>
      </c>
      <c r="AC436" s="309">
        <v>1</v>
      </c>
      <c r="AD436" s="309">
        <v>0</v>
      </c>
      <c r="AE436" s="302">
        <v>1</v>
      </c>
      <c r="AF436" s="302">
        <v>1</v>
      </c>
      <c r="AG436" s="302">
        <v>1</v>
      </c>
      <c r="AH436" s="302">
        <v>1</v>
      </c>
      <c r="AI436" s="302">
        <v>3</v>
      </c>
      <c r="AJ436" s="309">
        <v>0</v>
      </c>
      <c r="AK436" s="302">
        <v>0</v>
      </c>
      <c r="AL436" s="309">
        <v>3</v>
      </c>
      <c r="AM436" s="302">
        <v>2</v>
      </c>
      <c r="AN436" s="313">
        <v>1</v>
      </c>
      <c r="AO436" s="302">
        <v>1</v>
      </c>
      <c r="AP436" s="303">
        <v>1</v>
      </c>
      <c r="AQ436" s="303">
        <v>0</v>
      </c>
      <c r="AR436" s="309">
        <v>0</v>
      </c>
      <c r="AS436" s="303">
        <v>1</v>
      </c>
      <c r="AT436" s="302">
        <v>2</v>
      </c>
      <c r="AU436" s="303">
        <v>2</v>
      </c>
      <c r="AV436" s="303">
        <v>1</v>
      </c>
      <c r="AW436" s="303">
        <v>0</v>
      </c>
      <c r="AX436" s="309">
        <v>0</v>
      </c>
      <c r="AY436" s="309">
        <v>0</v>
      </c>
      <c r="AZ436" s="309">
        <v>0</v>
      </c>
      <c r="BA436" s="309">
        <v>0</v>
      </c>
      <c r="BB436" s="309">
        <v>0</v>
      </c>
      <c r="BC436" s="309">
        <v>0</v>
      </c>
      <c r="BD436" s="309">
        <v>0</v>
      </c>
      <c r="BE436" s="309">
        <v>0</v>
      </c>
      <c r="BF436" s="309">
        <v>0</v>
      </c>
      <c r="BG436" s="309">
        <v>0</v>
      </c>
      <c r="BH436" s="309">
        <v>0</v>
      </c>
      <c r="BI436" s="309">
        <v>1</v>
      </c>
      <c r="BJ436" s="309">
        <v>0</v>
      </c>
      <c r="BK436" s="309">
        <v>0</v>
      </c>
      <c r="BL436" s="309">
        <v>0</v>
      </c>
      <c r="BM436" s="309">
        <v>0</v>
      </c>
      <c r="BN436" s="309">
        <v>0</v>
      </c>
      <c r="BO436" s="309">
        <v>1</v>
      </c>
      <c r="BP436" s="309">
        <v>0</v>
      </c>
      <c r="BQ436" s="309">
        <v>0</v>
      </c>
      <c r="BR436" s="309">
        <v>0</v>
      </c>
      <c r="BS436" s="309">
        <v>0</v>
      </c>
      <c r="BT436" s="309">
        <v>0</v>
      </c>
      <c r="BU436" s="309">
        <v>0</v>
      </c>
      <c r="BV436" s="309">
        <v>0</v>
      </c>
      <c r="BW436" s="309">
        <v>0</v>
      </c>
      <c r="BX436" s="318">
        <v>4</v>
      </c>
      <c r="BY436" s="311">
        <v>4</v>
      </c>
      <c r="BZ436" s="309">
        <v>1</v>
      </c>
      <c r="CA436" s="309">
        <v>3</v>
      </c>
      <c r="CB436" s="309">
        <v>1</v>
      </c>
      <c r="CC436" s="302">
        <v>0</v>
      </c>
      <c r="CD436" s="302">
        <v>0</v>
      </c>
      <c r="CE436" s="309">
        <v>3</v>
      </c>
    </row>
    <row r="437" spans="1:83" ht="18">
      <c r="A437" s="332">
        <v>2022</v>
      </c>
      <c r="B437" s="298" t="s">
        <v>484</v>
      </c>
      <c r="C437" s="320">
        <v>44880.906622291703</v>
      </c>
      <c r="D437" s="320">
        <v>44883.396286828698</v>
      </c>
      <c r="E437" s="340">
        <v>44523</v>
      </c>
      <c r="F437" s="301">
        <v>2</v>
      </c>
      <c r="G437" s="309">
        <v>2</v>
      </c>
      <c r="H437" s="309">
        <v>1</v>
      </c>
      <c r="I437" s="309">
        <v>2</v>
      </c>
      <c r="J437" s="309">
        <v>1</v>
      </c>
      <c r="K437" s="309">
        <v>1</v>
      </c>
      <c r="L437" s="309">
        <v>3</v>
      </c>
      <c r="M437" s="309">
        <v>1</v>
      </c>
      <c r="N437" s="352">
        <v>1</v>
      </c>
      <c r="O437" s="302">
        <v>4</v>
      </c>
      <c r="P437" s="309">
        <v>0</v>
      </c>
      <c r="Q437" s="302">
        <v>0</v>
      </c>
      <c r="R437" s="309">
        <v>2</v>
      </c>
      <c r="S437" s="309">
        <v>2</v>
      </c>
      <c r="T437" s="309">
        <v>1</v>
      </c>
      <c r="U437" s="309">
        <v>0</v>
      </c>
      <c r="V437" s="309">
        <v>0</v>
      </c>
      <c r="W437" s="309">
        <v>0</v>
      </c>
      <c r="X437" s="309">
        <v>0</v>
      </c>
      <c r="Y437" s="309">
        <v>1</v>
      </c>
      <c r="Z437" s="309">
        <v>1</v>
      </c>
      <c r="AA437" s="309">
        <v>1</v>
      </c>
      <c r="AB437" s="309">
        <v>1</v>
      </c>
      <c r="AC437" s="309">
        <v>1</v>
      </c>
      <c r="AD437" s="309">
        <v>0</v>
      </c>
      <c r="AE437" s="302">
        <v>1</v>
      </c>
      <c r="AF437" s="302">
        <v>1</v>
      </c>
      <c r="AG437" s="302">
        <v>2</v>
      </c>
      <c r="AH437" s="302">
        <v>1</v>
      </c>
      <c r="AI437" s="302">
        <v>3</v>
      </c>
      <c r="AJ437" s="309">
        <v>0</v>
      </c>
      <c r="AK437" s="302">
        <v>0</v>
      </c>
      <c r="AL437" s="309">
        <v>3</v>
      </c>
      <c r="AM437" s="302">
        <v>1</v>
      </c>
      <c r="AN437" s="313">
        <v>1</v>
      </c>
      <c r="AO437" s="302">
        <v>1</v>
      </c>
      <c r="AP437" s="303">
        <v>1</v>
      </c>
      <c r="AQ437" s="303">
        <v>0</v>
      </c>
      <c r="AR437" s="303">
        <v>1</v>
      </c>
      <c r="AS437" s="302">
        <v>0</v>
      </c>
      <c r="AT437" s="302">
        <v>2</v>
      </c>
      <c r="AU437" s="302">
        <v>1</v>
      </c>
      <c r="AV437" s="303">
        <v>1</v>
      </c>
      <c r="AW437" s="303">
        <v>0</v>
      </c>
      <c r="AX437" s="309">
        <v>0</v>
      </c>
      <c r="AY437" s="309">
        <v>0</v>
      </c>
      <c r="AZ437" s="309">
        <v>0</v>
      </c>
      <c r="BA437" s="309">
        <v>0</v>
      </c>
      <c r="BB437" s="309">
        <v>0</v>
      </c>
      <c r="BC437" s="309">
        <v>0</v>
      </c>
      <c r="BD437" s="309">
        <v>0</v>
      </c>
      <c r="BE437" s="309">
        <v>0</v>
      </c>
      <c r="BF437" s="309">
        <v>0</v>
      </c>
      <c r="BG437" s="309">
        <v>0</v>
      </c>
      <c r="BH437" s="309">
        <v>0</v>
      </c>
      <c r="BI437" s="309">
        <v>1</v>
      </c>
      <c r="BJ437" s="309">
        <v>0</v>
      </c>
      <c r="BK437" s="309">
        <v>0</v>
      </c>
      <c r="BL437" s="309">
        <v>0</v>
      </c>
      <c r="BM437" s="309">
        <v>0</v>
      </c>
      <c r="BN437" s="309">
        <v>0</v>
      </c>
      <c r="BO437" s="309">
        <v>1</v>
      </c>
      <c r="BP437" s="309">
        <v>1</v>
      </c>
      <c r="BQ437" s="309">
        <v>0</v>
      </c>
      <c r="BR437" s="309">
        <v>0</v>
      </c>
      <c r="BS437" s="309">
        <v>0</v>
      </c>
      <c r="BT437" s="309">
        <v>0</v>
      </c>
      <c r="BU437" s="309">
        <v>0</v>
      </c>
      <c r="BV437" s="309">
        <v>0</v>
      </c>
      <c r="BW437" s="309">
        <v>0</v>
      </c>
      <c r="BX437" s="318">
        <v>4</v>
      </c>
      <c r="BY437" s="311">
        <v>4</v>
      </c>
      <c r="BZ437" s="309">
        <v>1</v>
      </c>
      <c r="CA437" s="309">
        <v>3</v>
      </c>
      <c r="CB437" s="309">
        <v>1</v>
      </c>
      <c r="CC437" s="302">
        <v>0</v>
      </c>
      <c r="CD437" s="302">
        <v>0</v>
      </c>
      <c r="CE437" s="309">
        <v>3</v>
      </c>
    </row>
    <row r="438" spans="1:83" ht="18">
      <c r="A438" s="332">
        <v>2022</v>
      </c>
      <c r="B438" s="298" t="s">
        <v>485</v>
      </c>
      <c r="C438" s="320">
        <v>44902.009467812502</v>
      </c>
      <c r="D438" s="320">
        <v>44905.373877453698</v>
      </c>
      <c r="E438" s="340">
        <v>44523</v>
      </c>
      <c r="F438" s="301">
        <v>2</v>
      </c>
      <c r="G438" s="309">
        <v>2</v>
      </c>
      <c r="H438" s="309">
        <v>1</v>
      </c>
      <c r="I438" s="309">
        <v>2</v>
      </c>
      <c r="J438" s="309">
        <v>1</v>
      </c>
      <c r="K438" s="309">
        <v>1</v>
      </c>
      <c r="L438" s="309">
        <v>3</v>
      </c>
      <c r="M438" s="309">
        <v>1</v>
      </c>
      <c r="N438" s="352">
        <v>1</v>
      </c>
      <c r="O438" s="302">
        <v>4</v>
      </c>
      <c r="P438" s="309">
        <v>0</v>
      </c>
      <c r="Q438" s="302">
        <v>0</v>
      </c>
      <c r="R438" s="309">
        <v>3</v>
      </c>
      <c r="S438" s="309">
        <v>3</v>
      </c>
      <c r="T438" s="309">
        <v>1</v>
      </c>
      <c r="U438" s="309">
        <v>0</v>
      </c>
      <c r="V438" s="309">
        <v>0</v>
      </c>
      <c r="W438" s="309">
        <v>0</v>
      </c>
      <c r="X438" s="309">
        <v>0</v>
      </c>
      <c r="Y438" s="309">
        <v>1</v>
      </c>
      <c r="Z438" s="309">
        <v>1</v>
      </c>
      <c r="AA438" s="309">
        <v>1</v>
      </c>
      <c r="AB438" s="309">
        <v>1</v>
      </c>
      <c r="AC438" s="309">
        <v>1</v>
      </c>
      <c r="AD438" s="309">
        <v>0</v>
      </c>
      <c r="AE438" s="302">
        <v>1</v>
      </c>
      <c r="AF438" s="302">
        <v>1</v>
      </c>
      <c r="AG438" s="302">
        <v>1</v>
      </c>
      <c r="AH438" s="302">
        <v>2</v>
      </c>
      <c r="AI438" s="302">
        <v>2</v>
      </c>
      <c r="AJ438" s="309">
        <v>0</v>
      </c>
      <c r="AK438" s="302">
        <v>0</v>
      </c>
      <c r="AL438" s="309">
        <v>3</v>
      </c>
      <c r="AM438" s="302">
        <v>2</v>
      </c>
      <c r="AN438" s="313">
        <v>1</v>
      </c>
      <c r="AO438" s="302">
        <v>1</v>
      </c>
      <c r="AP438" s="303">
        <v>1</v>
      </c>
      <c r="AQ438" s="303">
        <v>0</v>
      </c>
      <c r="AR438" s="309">
        <v>0</v>
      </c>
      <c r="AS438" s="303">
        <v>1</v>
      </c>
      <c r="AT438" s="302">
        <v>2</v>
      </c>
      <c r="AU438" s="303">
        <v>2</v>
      </c>
      <c r="AV438" s="303">
        <v>1</v>
      </c>
      <c r="AW438" s="303">
        <v>0</v>
      </c>
      <c r="AX438" s="309">
        <v>0</v>
      </c>
      <c r="AY438" s="309">
        <v>0</v>
      </c>
      <c r="AZ438" s="309">
        <v>0</v>
      </c>
      <c r="BA438" s="309">
        <v>0</v>
      </c>
      <c r="BB438" s="309">
        <v>0</v>
      </c>
      <c r="BC438" s="309">
        <v>0</v>
      </c>
      <c r="BD438" s="309">
        <v>0</v>
      </c>
      <c r="BE438" s="309">
        <v>0</v>
      </c>
      <c r="BF438" s="309">
        <v>0</v>
      </c>
      <c r="BG438" s="309">
        <v>0</v>
      </c>
      <c r="BH438" s="309">
        <v>0</v>
      </c>
      <c r="BI438" s="309">
        <v>1</v>
      </c>
      <c r="BJ438" s="309">
        <v>0</v>
      </c>
      <c r="BK438" s="309">
        <v>0</v>
      </c>
      <c r="BL438" s="309">
        <v>0</v>
      </c>
      <c r="BM438" s="309">
        <v>0</v>
      </c>
      <c r="BN438" s="309">
        <v>0</v>
      </c>
      <c r="BO438" s="309">
        <v>1</v>
      </c>
      <c r="BP438" s="309">
        <v>1</v>
      </c>
      <c r="BQ438" s="309">
        <v>0</v>
      </c>
      <c r="BR438" s="309">
        <v>0</v>
      </c>
      <c r="BS438" s="309">
        <v>0</v>
      </c>
      <c r="BT438" s="309">
        <v>0</v>
      </c>
      <c r="BU438" s="309">
        <v>0</v>
      </c>
      <c r="BV438" s="309">
        <v>0</v>
      </c>
      <c r="BW438" s="309">
        <v>0</v>
      </c>
      <c r="BX438" s="318">
        <v>2</v>
      </c>
      <c r="BY438" s="311">
        <v>5</v>
      </c>
      <c r="BZ438" s="309">
        <v>1</v>
      </c>
      <c r="CA438" s="309">
        <v>3</v>
      </c>
      <c r="CB438" s="309">
        <v>1</v>
      </c>
      <c r="CC438" s="302">
        <v>0</v>
      </c>
      <c r="CD438" s="302">
        <v>0</v>
      </c>
      <c r="CE438" s="309">
        <v>3</v>
      </c>
    </row>
    <row r="439" spans="1:83" ht="18">
      <c r="A439" s="332">
        <v>2022</v>
      </c>
      <c r="B439" s="298" t="s">
        <v>486</v>
      </c>
      <c r="C439" s="320">
        <v>44926.772698125002</v>
      </c>
      <c r="D439" s="320">
        <v>44929.375255173603</v>
      </c>
      <c r="E439" s="340">
        <v>44523</v>
      </c>
      <c r="F439" s="301">
        <v>2</v>
      </c>
      <c r="G439" s="309">
        <v>2</v>
      </c>
      <c r="H439" s="309">
        <v>1</v>
      </c>
      <c r="I439" s="309">
        <v>2</v>
      </c>
      <c r="J439" s="309">
        <v>1</v>
      </c>
      <c r="K439" s="309">
        <v>1</v>
      </c>
      <c r="L439" s="309">
        <v>3</v>
      </c>
      <c r="M439" s="309">
        <v>1</v>
      </c>
      <c r="N439" s="352">
        <v>1</v>
      </c>
      <c r="O439" s="302">
        <v>4</v>
      </c>
      <c r="P439" s="309">
        <v>0</v>
      </c>
      <c r="Q439" s="302">
        <v>0</v>
      </c>
      <c r="R439" s="309">
        <v>4</v>
      </c>
      <c r="S439" s="309">
        <v>4</v>
      </c>
      <c r="T439" s="309">
        <v>1</v>
      </c>
      <c r="U439" s="309">
        <v>0</v>
      </c>
      <c r="V439" s="309">
        <v>0</v>
      </c>
      <c r="W439" s="309">
        <v>0</v>
      </c>
      <c r="X439" s="309">
        <v>0</v>
      </c>
      <c r="Y439" s="309">
        <v>1</v>
      </c>
      <c r="Z439" s="309">
        <v>1</v>
      </c>
      <c r="AA439" s="309">
        <v>1</v>
      </c>
      <c r="AB439" s="309">
        <v>1</v>
      </c>
      <c r="AC439" s="309">
        <v>1</v>
      </c>
      <c r="AD439" s="309">
        <v>0</v>
      </c>
      <c r="AE439" s="302">
        <v>1</v>
      </c>
      <c r="AF439" s="302">
        <v>1</v>
      </c>
      <c r="AG439" s="302">
        <v>1</v>
      </c>
      <c r="AH439" s="302">
        <v>3</v>
      </c>
      <c r="AI439" s="302">
        <v>3</v>
      </c>
      <c r="AJ439" s="309">
        <v>0</v>
      </c>
      <c r="AK439" s="302">
        <v>0</v>
      </c>
      <c r="AL439" s="309">
        <v>3</v>
      </c>
      <c r="AM439" s="302">
        <v>2</v>
      </c>
      <c r="AN439" s="313">
        <v>1</v>
      </c>
      <c r="AO439" s="302">
        <v>1</v>
      </c>
      <c r="AP439" s="303">
        <v>1</v>
      </c>
      <c r="AQ439" s="303">
        <v>0</v>
      </c>
      <c r="AR439" s="303">
        <v>1</v>
      </c>
      <c r="AS439" s="303">
        <v>1</v>
      </c>
      <c r="AT439" s="302">
        <v>2</v>
      </c>
      <c r="AU439" s="303">
        <v>2</v>
      </c>
      <c r="AV439" s="303">
        <v>1</v>
      </c>
      <c r="AW439" s="303">
        <v>0</v>
      </c>
      <c r="AX439" s="309">
        <v>0</v>
      </c>
      <c r="AY439" s="309">
        <v>0</v>
      </c>
      <c r="AZ439" s="309">
        <v>0</v>
      </c>
      <c r="BA439" s="309">
        <v>0</v>
      </c>
      <c r="BB439" s="309">
        <v>0</v>
      </c>
      <c r="BC439" s="309">
        <v>0</v>
      </c>
      <c r="BD439" s="309">
        <v>0</v>
      </c>
      <c r="BE439" s="309">
        <v>0</v>
      </c>
      <c r="BF439" s="309">
        <v>0</v>
      </c>
      <c r="BG439" s="309">
        <v>0</v>
      </c>
      <c r="BH439" s="309">
        <v>0</v>
      </c>
      <c r="BI439" s="309">
        <v>1</v>
      </c>
      <c r="BJ439" s="309">
        <v>0</v>
      </c>
      <c r="BK439" s="309">
        <v>0</v>
      </c>
      <c r="BL439" s="309">
        <v>0</v>
      </c>
      <c r="BM439" s="309">
        <v>0</v>
      </c>
      <c r="BN439" s="309">
        <v>0</v>
      </c>
      <c r="BO439" s="309">
        <v>1</v>
      </c>
      <c r="BP439" s="309">
        <v>1</v>
      </c>
      <c r="BQ439" s="309">
        <v>0</v>
      </c>
      <c r="BR439" s="309">
        <v>0</v>
      </c>
      <c r="BS439" s="309">
        <v>0</v>
      </c>
      <c r="BT439" s="309">
        <v>0</v>
      </c>
      <c r="BU439" s="309">
        <v>0</v>
      </c>
      <c r="BV439" s="309">
        <v>0</v>
      </c>
      <c r="BW439" s="309">
        <v>0</v>
      </c>
      <c r="BX439" s="318">
        <v>1</v>
      </c>
      <c r="BY439" s="311">
        <v>5</v>
      </c>
      <c r="BZ439" s="309">
        <v>1</v>
      </c>
      <c r="CA439" s="309">
        <v>3</v>
      </c>
      <c r="CB439" s="309">
        <v>1</v>
      </c>
      <c r="CC439" s="302">
        <v>0</v>
      </c>
      <c r="CD439" s="302">
        <v>0</v>
      </c>
      <c r="CE439" s="309">
        <v>3</v>
      </c>
    </row>
    <row r="440" spans="1:83" ht="18">
      <c r="A440" s="332">
        <v>2022</v>
      </c>
      <c r="B440" s="298" t="s">
        <v>487</v>
      </c>
      <c r="C440" s="320">
        <v>44855.935890902801</v>
      </c>
      <c r="D440" s="320">
        <v>44857.473241874999</v>
      </c>
      <c r="E440" s="345">
        <v>71043</v>
      </c>
      <c r="F440" s="301">
        <v>3</v>
      </c>
      <c r="G440" s="322">
        <v>2</v>
      </c>
      <c r="H440" s="322">
        <v>1</v>
      </c>
      <c r="I440" s="322">
        <v>0</v>
      </c>
      <c r="J440" s="322">
        <v>1</v>
      </c>
      <c r="K440" s="322">
        <v>1</v>
      </c>
      <c r="L440" s="322">
        <v>5</v>
      </c>
      <c r="M440" s="322">
        <v>0</v>
      </c>
      <c r="N440" s="352">
        <v>1</v>
      </c>
      <c r="O440" s="322">
        <v>1</v>
      </c>
      <c r="P440" s="322">
        <v>0</v>
      </c>
      <c r="Q440" s="302">
        <v>0</v>
      </c>
      <c r="R440" s="322">
        <v>0</v>
      </c>
      <c r="S440" s="322">
        <v>0</v>
      </c>
      <c r="T440" s="322">
        <v>0</v>
      </c>
      <c r="U440" s="322">
        <v>0</v>
      </c>
      <c r="V440" s="322">
        <v>0</v>
      </c>
      <c r="W440" s="322">
        <v>0</v>
      </c>
      <c r="X440" s="322">
        <v>0</v>
      </c>
      <c r="Y440" s="322">
        <v>0</v>
      </c>
      <c r="Z440" s="322">
        <v>1</v>
      </c>
      <c r="AA440" s="322">
        <v>1</v>
      </c>
      <c r="AB440" s="322">
        <v>1</v>
      </c>
      <c r="AC440" s="322">
        <v>1</v>
      </c>
      <c r="AD440" s="322">
        <v>1</v>
      </c>
      <c r="AE440" s="302">
        <v>5</v>
      </c>
      <c r="AF440" s="302">
        <v>3</v>
      </c>
      <c r="AG440" s="302">
        <v>1</v>
      </c>
      <c r="AH440" s="302">
        <v>2</v>
      </c>
      <c r="AI440" s="302">
        <v>3</v>
      </c>
      <c r="AJ440" s="322">
        <v>0</v>
      </c>
      <c r="AK440" s="302">
        <v>0</v>
      </c>
      <c r="AL440" s="322">
        <v>3</v>
      </c>
      <c r="AM440" s="309">
        <v>3</v>
      </c>
      <c r="AN440" s="313">
        <v>1</v>
      </c>
      <c r="AO440" s="302">
        <v>1</v>
      </c>
      <c r="AP440" s="303">
        <v>1</v>
      </c>
      <c r="AQ440" s="303">
        <v>0</v>
      </c>
      <c r="AR440" s="303">
        <v>1</v>
      </c>
      <c r="AS440" s="302">
        <v>0</v>
      </c>
      <c r="AT440" s="302">
        <v>1</v>
      </c>
      <c r="AU440" s="302">
        <v>1</v>
      </c>
      <c r="AV440" s="302">
        <v>0</v>
      </c>
      <c r="AW440" s="302">
        <v>1</v>
      </c>
      <c r="AX440" s="322">
        <v>0</v>
      </c>
      <c r="AY440" s="322">
        <v>0</v>
      </c>
      <c r="AZ440" s="322">
        <v>0</v>
      </c>
      <c r="BA440" s="322">
        <v>0</v>
      </c>
      <c r="BB440" s="322">
        <v>1</v>
      </c>
      <c r="BC440" s="322">
        <v>0</v>
      </c>
      <c r="BD440" s="322">
        <v>1</v>
      </c>
      <c r="BE440" s="322">
        <v>0</v>
      </c>
      <c r="BF440" s="322">
        <v>0</v>
      </c>
      <c r="BG440" s="322">
        <v>1</v>
      </c>
      <c r="BH440" s="322">
        <v>1</v>
      </c>
      <c r="BI440" s="322">
        <v>0</v>
      </c>
      <c r="BJ440" s="322">
        <v>1</v>
      </c>
      <c r="BK440" s="322">
        <v>0</v>
      </c>
      <c r="BL440" s="322">
        <v>0</v>
      </c>
      <c r="BM440" s="322">
        <v>0</v>
      </c>
      <c r="BN440" s="322">
        <v>0</v>
      </c>
      <c r="BO440" s="322">
        <v>0</v>
      </c>
      <c r="BP440" s="322">
        <v>0</v>
      </c>
      <c r="BQ440" s="322">
        <v>1</v>
      </c>
      <c r="BR440" s="322">
        <v>0</v>
      </c>
      <c r="BS440" s="322">
        <v>0</v>
      </c>
      <c r="BT440" s="322">
        <v>0</v>
      </c>
      <c r="BU440" s="322">
        <v>0</v>
      </c>
      <c r="BV440" s="322">
        <v>0</v>
      </c>
      <c r="BW440" s="322">
        <v>0</v>
      </c>
      <c r="BX440" s="304">
        <v>0</v>
      </c>
      <c r="BY440" s="305">
        <v>0</v>
      </c>
      <c r="BZ440" s="322">
        <v>1</v>
      </c>
      <c r="CA440" s="322">
        <v>5</v>
      </c>
      <c r="CB440" s="322">
        <v>3</v>
      </c>
      <c r="CC440" s="302">
        <v>0</v>
      </c>
      <c r="CD440" s="302">
        <v>0</v>
      </c>
      <c r="CE440" s="322">
        <v>3</v>
      </c>
    </row>
    <row r="441" spans="1:83" ht="18">
      <c r="A441" s="332">
        <v>2022</v>
      </c>
      <c r="B441" s="298" t="s">
        <v>488</v>
      </c>
      <c r="C441" s="320">
        <v>44821.964429884298</v>
      </c>
      <c r="D441" s="320">
        <v>44824.456549259303</v>
      </c>
      <c r="E441" s="340">
        <v>51368</v>
      </c>
      <c r="F441" s="301">
        <v>2</v>
      </c>
      <c r="G441" s="309">
        <v>1</v>
      </c>
      <c r="H441" s="309">
        <v>1</v>
      </c>
      <c r="I441" s="309">
        <v>2</v>
      </c>
      <c r="J441" s="309">
        <v>1</v>
      </c>
      <c r="K441" s="309">
        <v>1</v>
      </c>
      <c r="L441" s="309">
        <v>4</v>
      </c>
      <c r="M441" s="309">
        <v>0</v>
      </c>
      <c r="N441" s="352">
        <v>1</v>
      </c>
      <c r="O441" s="309">
        <v>3</v>
      </c>
      <c r="P441" s="309">
        <v>0</v>
      </c>
      <c r="Q441" s="302">
        <v>0</v>
      </c>
      <c r="R441" s="309">
        <v>1</v>
      </c>
      <c r="S441" s="309">
        <v>2</v>
      </c>
      <c r="T441" s="309">
        <v>0</v>
      </c>
      <c r="U441" s="309">
        <v>0</v>
      </c>
      <c r="V441" s="309">
        <v>0</v>
      </c>
      <c r="W441" s="309">
        <v>0</v>
      </c>
      <c r="X441" s="309">
        <v>0</v>
      </c>
      <c r="Y441" s="309">
        <v>1</v>
      </c>
      <c r="Z441" s="309">
        <v>1</v>
      </c>
      <c r="AA441" s="309">
        <v>1</v>
      </c>
      <c r="AB441" s="309">
        <v>1</v>
      </c>
      <c r="AC441" s="309">
        <v>1</v>
      </c>
      <c r="AD441" s="309">
        <v>1</v>
      </c>
      <c r="AE441" s="302">
        <v>1</v>
      </c>
      <c r="AF441" s="302">
        <v>2</v>
      </c>
      <c r="AG441" s="302">
        <v>1</v>
      </c>
      <c r="AH441" s="302">
        <v>1</v>
      </c>
      <c r="AI441" s="302">
        <v>3</v>
      </c>
      <c r="AJ441" s="309">
        <v>0</v>
      </c>
      <c r="AK441" s="302">
        <v>0</v>
      </c>
      <c r="AL441" s="309">
        <v>3</v>
      </c>
      <c r="AM441" s="309">
        <v>3</v>
      </c>
      <c r="AN441" s="302">
        <v>1</v>
      </c>
      <c r="AO441" s="302">
        <v>1</v>
      </c>
      <c r="AP441" s="303">
        <v>1</v>
      </c>
      <c r="AQ441" s="313">
        <v>1</v>
      </c>
      <c r="AR441" s="309">
        <v>0</v>
      </c>
      <c r="AS441" s="309">
        <v>2</v>
      </c>
      <c r="AT441" s="302">
        <v>1</v>
      </c>
      <c r="AU441" s="302">
        <v>1</v>
      </c>
      <c r="AV441" s="303">
        <v>1</v>
      </c>
      <c r="AW441" s="302">
        <v>1</v>
      </c>
      <c r="AX441" s="309">
        <v>0</v>
      </c>
      <c r="AY441" s="309">
        <v>0</v>
      </c>
      <c r="AZ441" s="309">
        <v>0</v>
      </c>
      <c r="BA441" s="309">
        <v>0</v>
      </c>
      <c r="BB441" s="309">
        <v>0</v>
      </c>
      <c r="BC441" s="309">
        <v>1</v>
      </c>
      <c r="BD441" s="309">
        <v>1</v>
      </c>
      <c r="BE441" s="309">
        <v>0</v>
      </c>
      <c r="BF441" s="309">
        <v>0</v>
      </c>
      <c r="BG441" s="309">
        <v>0</v>
      </c>
      <c r="BH441" s="309">
        <v>1</v>
      </c>
      <c r="BI441" s="309">
        <v>1</v>
      </c>
      <c r="BJ441" s="309">
        <v>1</v>
      </c>
      <c r="BK441" s="309">
        <v>0</v>
      </c>
      <c r="BL441" s="309">
        <v>0</v>
      </c>
      <c r="BM441" s="309">
        <v>0</v>
      </c>
      <c r="BN441" s="309">
        <v>0</v>
      </c>
      <c r="BO441" s="309">
        <v>1</v>
      </c>
      <c r="BP441" s="309">
        <v>0</v>
      </c>
      <c r="BQ441" s="309">
        <v>0</v>
      </c>
      <c r="BR441" s="309">
        <v>0</v>
      </c>
      <c r="BS441" s="309">
        <v>0</v>
      </c>
      <c r="BT441" s="309">
        <v>0</v>
      </c>
      <c r="BU441" s="309">
        <v>0</v>
      </c>
      <c r="BV441" s="309">
        <v>0</v>
      </c>
      <c r="BW441" s="309">
        <v>0</v>
      </c>
      <c r="BX441" s="307">
        <v>0</v>
      </c>
      <c r="BY441" s="305">
        <v>0</v>
      </c>
      <c r="BZ441" s="309">
        <v>1</v>
      </c>
      <c r="CA441" s="309">
        <v>4</v>
      </c>
      <c r="CB441" s="309">
        <v>1</v>
      </c>
      <c r="CC441" s="302">
        <v>0</v>
      </c>
      <c r="CD441" s="302">
        <v>0</v>
      </c>
      <c r="CE441" s="309">
        <v>3</v>
      </c>
    </row>
    <row r="442" spans="1:83" ht="18">
      <c r="A442" s="332">
        <v>2022</v>
      </c>
      <c r="B442" s="298" t="s">
        <v>489</v>
      </c>
      <c r="C442" s="320">
        <v>44584.686501863398</v>
      </c>
      <c r="D442" s="320">
        <v>44587.422405092599</v>
      </c>
      <c r="E442" s="340">
        <v>43674</v>
      </c>
      <c r="F442" s="301">
        <v>2</v>
      </c>
      <c r="G442" s="309">
        <v>1</v>
      </c>
      <c r="H442" s="309">
        <v>1</v>
      </c>
      <c r="I442" s="309">
        <v>2</v>
      </c>
      <c r="J442" s="309">
        <v>1</v>
      </c>
      <c r="K442" s="309">
        <v>1</v>
      </c>
      <c r="L442" s="309">
        <v>4</v>
      </c>
      <c r="M442" s="309">
        <v>1</v>
      </c>
      <c r="N442" s="352">
        <v>1</v>
      </c>
      <c r="O442" s="309">
        <v>1</v>
      </c>
      <c r="P442" s="309">
        <v>0</v>
      </c>
      <c r="Q442" s="302">
        <v>0</v>
      </c>
      <c r="R442" s="309">
        <v>0</v>
      </c>
      <c r="S442" s="309">
        <v>0</v>
      </c>
      <c r="T442" s="309">
        <v>0</v>
      </c>
      <c r="U442" s="309">
        <v>1</v>
      </c>
      <c r="V442" s="309">
        <v>0</v>
      </c>
      <c r="W442" s="309">
        <v>0</v>
      </c>
      <c r="X442" s="309">
        <v>0</v>
      </c>
      <c r="Y442" s="309">
        <v>1</v>
      </c>
      <c r="Z442" s="309">
        <v>1</v>
      </c>
      <c r="AA442" s="309">
        <v>0</v>
      </c>
      <c r="AB442" s="309">
        <v>1</v>
      </c>
      <c r="AC442" s="309">
        <v>1</v>
      </c>
      <c r="AD442" s="309">
        <v>0</v>
      </c>
      <c r="AE442" s="302">
        <v>1</v>
      </c>
      <c r="AF442" s="302">
        <v>3</v>
      </c>
      <c r="AG442" s="302">
        <v>2</v>
      </c>
      <c r="AH442" s="302">
        <v>2</v>
      </c>
      <c r="AI442" s="302">
        <v>3</v>
      </c>
      <c r="AJ442" s="309">
        <v>0</v>
      </c>
      <c r="AK442" s="302">
        <v>0</v>
      </c>
      <c r="AL442" s="309">
        <v>3</v>
      </c>
      <c r="AM442" s="302">
        <v>2</v>
      </c>
      <c r="AN442" s="302">
        <v>1</v>
      </c>
      <c r="AO442" s="302">
        <v>1</v>
      </c>
      <c r="AP442" s="303">
        <v>1</v>
      </c>
      <c r="AQ442" s="303">
        <v>0</v>
      </c>
      <c r="AR442" s="303">
        <v>1</v>
      </c>
      <c r="AS442" s="303">
        <v>1</v>
      </c>
      <c r="AT442" s="302">
        <v>1</v>
      </c>
      <c r="AU442" s="302">
        <v>1</v>
      </c>
      <c r="AV442" s="302">
        <v>0</v>
      </c>
      <c r="AW442" s="302">
        <v>1</v>
      </c>
      <c r="AX442" s="309">
        <v>0</v>
      </c>
      <c r="AY442" s="309">
        <v>0</v>
      </c>
      <c r="AZ442" s="309">
        <v>1</v>
      </c>
      <c r="BA442" s="309">
        <v>0</v>
      </c>
      <c r="BB442" s="309">
        <v>0</v>
      </c>
      <c r="BC442" s="309">
        <v>0</v>
      </c>
      <c r="BD442" s="309">
        <v>1</v>
      </c>
      <c r="BE442" s="309">
        <v>0</v>
      </c>
      <c r="BF442" s="309">
        <v>0</v>
      </c>
      <c r="BG442" s="309">
        <v>0</v>
      </c>
      <c r="BH442" s="309">
        <v>1</v>
      </c>
      <c r="BI442" s="309">
        <v>0</v>
      </c>
      <c r="BJ442" s="309">
        <v>0</v>
      </c>
      <c r="BK442" s="309">
        <v>0</v>
      </c>
      <c r="BL442" s="309">
        <v>1</v>
      </c>
      <c r="BM442" s="309">
        <v>0</v>
      </c>
      <c r="BN442" s="309">
        <v>0</v>
      </c>
      <c r="BO442" s="309">
        <v>0</v>
      </c>
      <c r="BP442" s="309">
        <v>0</v>
      </c>
      <c r="BQ442" s="309">
        <v>0</v>
      </c>
      <c r="BR442" s="309">
        <v>0</v>
      </c>
      <c r="BS442" s="309">
        <v>0</v>
      </c>
      <c r="BT442" s="309">
        <v>0</v>
      </c>
      <c r="BU442" s="309">
        <v>0</v>
      </c>
      <c r="BV442" s="309">
        <v>1</v>
      </c>
      <c r="BW442" s="309">
        <v>0</v>
      </c>
      <c r="BX442" s="307">
        <v>0</v>
      </c>
      <c r="BY442" s="305">
        <v>0</v>
      </c>
      <c r="BZ442" s="309">
        <v>1</v>
      </c>
      <c r="CA442" s="309">
        <v>4</v>
      </c>
      <c r="CB442" s="309">
        <v>1</v>
      </c>
      <c r="CC442" s="302">
        <v>0</v>
      </c>
      <c r="CD442" s="302">
        <v>0</v>
      </c>
      <c r="CE442" s="309">
        <v>3</v>
      </c>
    </row>
    <row r="443" spans="1:83" ht="18">
      <c r="A443" s="332">
        <v>2022</v>
      </c>
      <c r="B443" s="298" t="s">
        <v>490</v>
      </c>
      <c r="C443" s="320">
        <v>44801.618149398098</v>
      </c>
      <c r="D443" s="320">
        <v>44804.414827893503</v>
      </c>
      <c r="E443" s="340">
        <v>43674</v>
      </c>
      <c r="F443" s="301">
        <v>2</v>
      </c>
      <c r="G443" s="309">
        <v>1</v>
      </c>
      <c r="H443" s="309">
        <v>1</v>
      </c>
      <c r="I443" s="309">
        <v>2</v>
      </c>
      <c r="J443" s="309">
        <v>1</v>
      </c>
      <c r="K443" s="309">
        <v>1</v>
      </c>
      <c r="L443" s="303">
        <v>3</v>
      </c>
      <c r="M443" s="303">
        <v>1</v>
      </c>
      <c r="N443" s="309">
        <v>1</v>
      </c>
      <c r="O443" s="309">
        <v>1</v>
      </c>
      <c r="P443" s="309">
        <v>0</v>
      </c>
      <c r="Q443" s="302">
        <v>0</v>
      </c>
      <c r="R443" s="309">
        <v>1</v>
      </c>
      <c r="S443" s="309">
        <v>1</v>
      </c>
      <c r="T443" s="309">
        <v>1</v>
      </c>
      <c r="U443" s="309">
        <v>1</v>
      </c>
      <c r="V443" s="309">
        <v>1</v>
      </c>
      <c r="W443" s="309">
        <v>0</v>
      </c>
      <c r="X443" s="309">
        <v>0</v>
      </c>
      <c r="Y443" s="309">
        <v>1</v>
      </c>
      <c r="Z443" s="309">
        <v>1</v>
      </c>
      <c r="AA443" s="309">
        <v>1</v>
      </c>
      <c r="AB443" s="309">
        <v>1</v>
      </c>
      <c r="AC443" s="309">
        <v>1</v>
      </c>
      <c r="AD443" s="309">
        <v>0</v>
      </c>
      <c r="AE443" s="302">
        <v>1</v>
      </c>
      <c r="AF443" s="302">
        <v>1</v>
      </c>
      <c r="AG443" s="302">
        <v>1</v>
      </c>
      <c r="AH443" s="302">
        <v>1</v>
      </c>
      <c r="AI443" s="302">
        <v>2</v>
      </c>
      <c r="AJ443" s="309">
        <v>0</v>
      </c>
      <c r="AK443" s="302">
        <v>0</v>
      </c>
      <c r="AL443" s="309">
        <v>3</v>
      </c>
      <c r="AM443" s="302">
        <v>2</v>
      </c>
      <c r="AN443" s="302">
        <v>1</v>
      </c>
      <c r="AO443" s="302">
        <v>1</v>
      </c>
      <c r="AP443" s="303">
        <v>1</v>
      </c>
      <c r="AQ443" s="303">
        <v>0</v>
      </c>
      <c r="AR443" s="303">
        <v>1</v>
      </c>
      <c r="AS443" s="303">
        <v>1</v>
      </c>
      <c r="AT443" s="302">
        <v>1</v>
      </c>
      <c r="AU443" s="302">
        <v>1</v>
      </c>
      <c r="AV443" s="302">
        <v>0</v>
      </c>
      <c r="AW443" s="302">
        <v>1</v>
      </c>
      <c r="AX443" s="309">
        <v>0</v>
      </c>
      <c r="AY443" s="309">
        <v>0</v>
      </c>
      <c r="AZ443" s="309">
        <v>1</v>
      </c>
      <c r="BA443" s="309">
        <v>0</v>
      </c>
      <c r="BB443" s="309">
        <v>1</v>
      </c>
      <c r="BC443" s="309">
        <v>0</v>
      </c>
      <c r="BD443" s="309">
        <v>1</v>
      </c>
      <c r="BE443" s="309">
        <v>0</v>
      </c>
      <c r="BF443" s="309">
        <v>0</v>
      </c>
      <c r="BG443" s="309">
        <v>0</v>
      </c>
      <c r="BH443" s="309">
        <v>1</v>
      </c>
      <c r="BI443" s="309">
        <v>0</v>
      </c>
      <c r="BJ443" s="309">
        <v>0</v>
      </c>
      <c r="BK443" s="309">
        <v>0</v>
      </c>
      <c r="BL443" s="309">
        <v>0</v>
      </c>
      <c r="BM443" s="309">
        <v>0</v>
      </c>
      <c r="BN443" s="309">
        <v>0</v>
      </c>
      <c r="BO443" s="309">
        <v>0</v>
      </c>
      <c r="BP443" s="309">
        <v>0</v>
      </c>
      <c r="BQ443" s="309">
        <v>0</v>
      </c>
      <c r="BR443" s="309">
        <v>0</v>
      </c>
      <c r="BS443" s="309">
        <v>0</v>
      </c>
      <c r="BT443" s="309">
        <v>1</v>
      </c>
      <c r="BU443" s="309">
        <v>0</v>
      </c>
      <c r="BV443" s="309">
        <v>1</v>
      </c>
      <c r="BW443" s="309">
        <v>0</v>
      </c>
      <c r="BX443" s="307">
        <v>0</v>
      </c>
      <c r="BY443" s="305">
        <v>0</v>
      </c>
      <c r="BZ443" s="309">
        <v>1</v>
      </c>
      <c r="CA443" s="303">
        <v>3</v>
      </c>
      <c r="CB443" s="309">
        <v>1</v>
      </c>
      <c r="CC443" s="302">
        <v>0</v>
      </c>
      <c r="CD443" s="302">
        <v>0</v>
      </c>
      <c r="CE443" s="309">
        <v>3</v>
      </c>
    </row>
    <row r="444" spans="1:83" ht="18">
      <c r="A444" s="332">
        <v>2022</v>
      </c>
      <c r="B444" s="298" t="s">
        <v>491</v>
      </c>
      <c r="C444" s="320">
        <v>44865.960534293998</v>
      </c>
      <c r="D444" s="320">
        <v>44869.400413298601</v>
      </c>
      <c r="E444" s="344">
        <v>57860</v>
      </c>
      <c r="F444" s="301">
        <v>3</v>
      </c>
      <c r="G444" s="334">
        <v>1</v>
      </c>
      <c r="H444" s="334">
        <v>1</v>
      </c>
      <c r="I444" s="334">
        <v>2</v>
      </c>
      <c r="J444" s="334">
        <v>1</v>
      </c>
      <c r="K444" s="334">
        <v>1</v>
      </c>
      <c r="L444" s="303">
        <v>3</v>
      </c>
      <c r="M444" s="334">
        <v>2</v>
      </c>
      <c r="N444" s="334">
        <v>1</v>
      </c>
      <c r="O444" s="334">
        <v>0</v>
      </c>
      <c r="P444" s="334">
        <v>0</v>
      </c>
      <c r="Q444" s="302">
        <v>0</v>
      </c>
      <c r="R444" s="334">
        <v>1</v>
      </c>
      <c r="S444" s="334">
        <v>1</v>
      </c>
      <c r="T444" s="334">
        <v>1</v>
      </c>
      <c r="U444" s="334">
        <v>1</v>
      </c>
      <c r="V444" s="334">
        <v>0</v>
      </c>
      <c r="W444" s="334">
        <v>0</v>
      </c>
      <c r="X444" s="334">
        <v>0</v>
      </c>
      <c r="Y444" s="334">
        <v>1</v>
      </c>
      <c r="Z444" s="334">
        <v>1</v>
      </c>
      <c r="AA444" s="334">
        <v>1</v>
      </c>
      <c r="AB444" s="334">
        <v>1</v>
      </c>
      <c r="AC444" s="334">
        <v>1</v>
      </c>
      <c r="AD444" s="334">
        <v>1</v>
      </c>
      <c r="AE444" s="302">
        <v>4</v>
      </c>
      <c r="AF444" s="302">
        <v>1</v>
      </c>
      <c r="AG444" s="302">
        <v>1</v>
      </c>
      <c r="AH444" s="302">
        <v>1</v>
      </c>
      <c r="AI444" s="302">
        <v>3</v>
      </c>
      <c r="AJ444" s="309">
        <v>0</v>
      </c>
      <c r="AK444" s="302">
        <v>2</v>
      </c>
      <c r="AL444" s="334">
        <v>2</v>
      </c>
      <c r="AM444" s="302">
        <v>2</v>
      </c>
      <c r="AN444" s="303">
        <v>0</v>
      </c>
      <c r="AO444" s="303">
        <v>0</v>
      </c>
      <c r="AP444" s="303">
        <v>1</v>
      </c>
      <c r="AQ444" s="303">
        <v>0</v>
      </c>
      <c r="AR444" s="303">
        <v>1</v>
      </c>
      <c r="AS444" s="303">
        <v>1</v>
      </c>
      <c r="AT444" s="302">
        <v>1</v>
      </c>
      <c r="AU444" s="303">
        <v>1</v>
      </c>
      <c r="AV444" s="303">
        <v>1</v>
      </c>
      <c r="AW444" s="303">
        <v>0</v>
      </c>
      <c r="AX444" s="334">
        <v>0</v>
      </c>
      <c r="AY444" s="334">
        <v>1</v>
      </c>
      <c r="AZ444" s="334">
        <v>0</v>
      </c>
      <c r="BA444" s="334">
        <v>0</v>
      </c>
      <c r="BB444" s="334">
        <v>0</v>
      </c>
      <c r="BC444" s="334">
        <v>0</v>
      </c>
      <c r="BD444" s="334">
        <v>1</v>
      </c>
      <c r="BE444" s="334">
        <v>0</v>
      </c>
      <c r="BF444" s="334">
        <v>0</v>
      </c>
      <c r="BG444" s="334">
        <v>0</v>
      </c>
      <c r="BH444" s="334">
        <v>0</v>
      </c>
      <c r="BI444" s="322">
        <v>0</v>
      </c>
      <c r="BJ444" s="334">
        <v>1</v>
      </c>
      <c r="BK444" s="334">
        <v>0</v>
      </c>
      <c r="BL444" s="334">
        <v>0</v>
      </c>
      <c r="BM444" s="334">
        <v>0</v>
      </c>
      <c r="BN444" s="334">
        <v>0</v>
      </c>
      <c r="BO444" s="334">
        <v>1</v>
      </c>
      <c r="BP444" s="334">
        <v>0</v>
      </c>
      <c r="BQ444" s="334">
        <v>0</v>
      </c>
      <c r="BR444" s="334">
        <v>0</v>
      </c>
      <c r="BS444" s="334">
        <v>0</v>
      </c>
      <c r="BT444" s="334">
        <v>0</v>
      </c>
      <c r="BU444" s="334">
        <v>0</v>
      </c>
      <c r="BV444" s="334">
        <v>1</v>
      </c>
      <c r="BW444" s="334">
        <v>0</v>
      </c>
      <c r="BX444" s="307">
        <v>0</v>
      </c>
      <c r="BY444" s="305">
        <v>0</v>
      </c>
      <c r="BZ444" s="334">
        <v>1</v>
      </c>
      <c r="CA444" s="303">
        <v>3</v>
      </c>
      <c r="CB444" s="334">
        <v>1</v>
      </c>
      <c r="CC444" s="302">
        <v>0</v>
      </c>
      <c r="CD444" s="302">
        <v>2</v>
      </c>
      <c r="CE444" s="334">
        <v>2</v>
      </c>
    </row>
    <row r="445" spans="1:83" ht="18">
      <c r="A445" s="332">
        <v>2022</v>
      </c>
      <c r="B445" s="298" t="s">
        <v>492</v>
      </c>
      <c r="C445" s="320">
        <v>44757.842166713002</v>
      </c>
      <c r="D445" s="320">
        <v>44761.421771018497</v>
      </c>
      <c r="E445" s="345">
        <v>68374</v>
      </c>
      <c r="F445" s="301">
        <v>2</v>
      </c>
      <c r="G445" s="322">
        <v>1</v>
      </c>
      <c r="H445" s="322">
        <v>1</v>
      </c>
      <c r="I445" s="322">
        <v>2</v>
      </c>
      <c r="J445" s="322">
        <v>1</v>
      </c>
      <c r="K445" s="322">
        <v>1</v>
      </c>
      <c r="L445" s="303">
        <v>3</v>
      </c>
      <c r="M445" s="322">
        <v>2</v>
      </c>
      <c r="N445" s="322">
        <v>1</v>
      </c>
      <c r="O445" s="302">
        <v>5</v>
      </c>
      <c r="P445" s="322">
        <v>0</v>
      </c>
      <c r="Q445" s="302">
        <v>0</v>
      </c>
      <c r="R445" s="322">
        <v>0</v>
      </c>
      <c r="S445" s="322">
        <v>0</v>
      </c>
      <c r="T445" s="322">
        <v>0</v>
      </c>
      <c r="U445" s="322">
        <v>1</v>
      </c>
      <c r="V445" s="322">
        <v>0</v>
      </c>
      <c r="W445" s="322">
        <v>0</v>
      </c>
      <c r="X445" s="322">
        <v>0</v>
      </c>
      <c r="Y445" s="322">
        <v>0</v>
      </c>
      <c r="Z445" s="322">
        <v>1</v>
      </c>
      <c r="AA445" s="322">
        <v>1</v>
      </c>
      <c r="AB445" s="322">
        <v>1</v>
      </c>
      <c r="AC445" s="322">
        <v>1</v>
      </c>
      <c r="AD445" s="322">
        <v>1</v>
      </c>
      <c r="AE445" s="313">
        <v>2</v>
      </c>
      <c r="AF445" s="302">
        <v>1</v>
      </c>
      <c r="AG445" s="302">
        <v>1</v>
      </c>
      <c r="AH445" s="302">
        <v>1</v>
      </c>
      <c r="AI445" s="302">
        <v>3</v>
      </c>
      <c r="AJ445" s="322">
        <v>0</v>
      </c>
      <c r="AK445" s="302">
        <v>0</v>
      </c>
      <c r="AL445" s="322">
        <v>3</v>
      </c>
      <c r="AM445" s="302">
        <v>2</v>
      </c>
      <c r="AN445" s="302">
        <v>1</v>
      </c>
      <c r="AO445" s="302">
        <v>1</v>
      </c>
      <c r="AP445" s="303">
        <v>1</v>
      </c>
      <c r="AQ445" s="303">
        <v>0</v>
      </c>
      <c r="AR445" s="303">
        <v>1</v>
      </c>
      <c r="AS445" s="302">
        <v>0</v>
      </c>
      <c r="AT445" s="302">
        <v>2</v>
      </c>
      <c r="AU445" s="303">
        <v>2</v>
      </c>
      <c r="AV445" s="303">
        <v>1</v>
      </c>
      <c r="AW445" s="302">
        <v>1</v>
      </c>
      <c r="AX445" s="322">
        <v>0</v>
      </c>
      <c r="AY445" s="322">
        <v>0</v>
      </c>
      <c r="AZ445" s="322">
        <v>0</v>
      </c>
      <c r="BA445" s="322">
        <v>0</v>
      </c>
      <c r="BB445" s="322">
        <v>0</v>
      </c>
      <c r="BC445" s="322">
        <v>0</v>
      </c>
      <c r="BD445" s="322">
        <v>1</v>
      </c>
      <c r="BE445" s="322">
        <v>0</v>
      </c>
      <c r="BF445" s="322">
        <v>0</v>
      </c>
      <c r="BG445" s="322">
        <v>0</v>
      </c>
      <c r="BH445" s="322">
        <v>1</v>
      </c>
      <c r="BI445" s="322">
        <v>1</v>
      </c>
      <c r="BJ445" s="322">
        <v>0</v>
      </c>
      <c r="BK445" s="322">
        <v>0</v>
      </c>
      <c r="BL445" s="322">
        <v>0</v>
      </c>
      <c r="BM445" s="322">
        <v>0</v>
      </c>
      <c r="BN445" s="322">
        <v>0</v>
      </c>
      <c r="BO445" s="322">
        <v>1</v>
      </c>
      <c r="BP445" s="322">
        <v>0</v>
      </c>
      <c r="BQ445" s="322">
        <v>0</v>
      </c>
      <c r="BR445" s="322">
        <v>0</v>
      </c>
      <c r="BS445" s="322">
        <v>0</v>
      </c>
      <c r="BT445" s="322">
        <v>0</v>
      </c>
      <c r="BU445" s="322">
        <v>0</v>
      </c>
      <c r="BV445" s="322">
        <v>0</v>
      </c>
      <c r="BW445" s="302">
        <v>0</v>
      </c>
      <c r="BX445" s="307">
        <v>0</v>
      </c>
      <c r="BY445" s="305">
        <v>0</v>
      </c>
      <c r="BZ445" s="322">
        <v>1</v>
      </c>
      <c r="CA445" s="303">
        <v>3</v>
      </c>
      <c r="CB445" s="322">
        <v>1</v>
      </c>
      <c r="CC445" s="302">
        <v>0</v>
      </c>
      <c r="CD445" s="302">
        <v>0</v>
      </c>
      <c r="CE445" s="322">
        <v>3</v>
      </c>
    </row>
    <row r="446" spans="1:83" ht="18">
      <c r="A446" s="332">
        <v>2022</v>
      </c>
      <c r="B446" s="298" t="s">
        <v>493</v>
      </c>
      <c r="C446" s="320">
        <v>44629.639241446799</v>
      </c>
      <c r="D446" s="320">
        <v>44637.4761763426</v>
      </c>
      <c r="E446" s="345">
        <v>64918</v>
      </c>
      <c r="F446" s="301">
        <v>3</v>
      </c>
      <c r="G446" s="322">
        <v>1</v>
      </c>
      <c r="H446" s="322">
        <v>1</v>
      </c>
      <c r="I446" s="322">
        <v>2</v>
      </c>
      <c r="J446" s="322">
        <v>1</v>
      </c>
      <c r="K446" s="322">
        <v>1</v>
      </c>
      <c r="L446" s="322">
        <v>4</v>
      </c>
      <c r="M446" s="322">
        <v>0</v>
      </c>
      <c r="N446" s="352">
        <v>1</v>
      </c>
      <c r="O446" s="322">
        <v>1</v>
      </c>
      <c r="P446" s="322">
        <v>0</v>
      </c>
      <c r="Q446" s="309">
        <v>2</v>
      </c>
      <c r="R446" s="322">
        <v>0</v>
      </c>
      <c r="S446" s="322">
        <v>0</v>
      </c>
      <c r="T446" s="322">
        <v>0</v>
      </c>
      <c r="U446" s="322">
        <v>1</v>
      </c>
      <c r="V446" s="322">
        <v>0</v>
      </c>
      <c r="W446" s="322">
        <v>0</v>
      </c>
      <c r="X446" s="322">
        <v>0</v>
      </c>
      <c r="Y446" s="322">
        <v>0</v>
      </c>
      <c r="Z446" s="322">
        <v>1</v>
      </c>
      <c r="AA446" s="322">
        <v>1</v>
      </c>
      <c r="AB446" s="322">
        <v>0</v>
      </c>
      <c r="AC446" s="322">
        <v>1</v>
      </c>
      <c r="AD446" s="322">
        <v>1</v>
      </c>
      <c r="AE446" s="313">
        <v>2</v>
      </c>
      <c r="AF446" s="302">
        <v>2</v>
      </c>
      <c r="AG446" s="302">
        <v>1</v>
      </c>
      <c r="AH446" s="302">
        <v>2</v>
      </c>
      <c r="AI446" s="302">
        <v>2</v>
      </c>
      <c r="AJ446" s="309">
        <v>0</v>
      </c>
      <c r="AK446" s="302">
        <v>0</v>
      </c>
      <c r="AL446" s="322">
        <v>3</v>
      </c>
      <c r="AM446" s="302">
        <v>1</v>
      </c>
      <c r="AN446" s="303">
        <v>0</v>
      </c>
      <c r="AO446" s="303">
        <v>0</v>
      </c>
      <c r="AP446" s="303">
        <v>1</v>
      </c>
      <c r="AQ446" s="303">
        <v>0</v>
      </c>
      <c r="AR446" s="309">
        <v>0</v>
      </c>
      <c r="AS446" s="303">
        <v>1</v>
      </c>
      <c r="AT446" s="302">
        <v>1</v>
      </c>
      <c r="AU446" s="302">
        <v>1</v>
      </c>
      <c r="AV446" s="302">
        <v>0</v>
      </c>
      <c r="AW446" s="302">
        <v>1</v>
      </c>
      <c r="AX446" s="322">
        <v>0</v>
      </c>
      <c r="AY446" s="322">
        <v>0</v>
      </c>
      <c r="AZ446" s="322">
        <v>0</v>
      </c>
      <c r="BA446" s="322">
        <v>0</v>
      </c>
      <c r="BB446" s="322">
        <v>0</v>
      </c>
      <c r="BC446" s="322">
        <v>1</v>
      </c>
      <c r="BD446" s="322">
        <v>1</v>
      </c>
      <c r="BE446" s="322">
        <v>0</v>
      </c>
      <c r="BF446" s="322">
        <v>0</v>
      </c>
      <c r="BG446" s="322">
        <v>0</v>
      </c>
      <c r="BH446" s="322">
        <v>0</v>
      </c>
      <c r="BI446" s="322">
        <v>0</v>
      </c>
      <c r="BJ446" s="322">
        <v>1</v>
      </c>
      <c r="BK446" s="322">
        <v>0</v>
      </c>
      <c r="BL446" s="322">
        <v>0</v>
      </c>
      <c r="BM446" s="322">
        <v>0</v>
      </c>
      <c r="BN446" s="322">
        <v>0</v>
      </c>
      <c r="BO446" s="322">
        <v>0</v>
      </c>
      <c r="BP446" s="322">
        <v>0</v>
      </c>
      <c r="BQ446" s="322">
        <v>0</v>
      </c>
      <c r="BR446" s="322">
        <v>0</v>
      </c>
      <c r="BS446" s="322">
        <v>0</v>
      </c>
      <c r="BT446" s="322">
        <v>0</v>
      </c>
      <c r="BU446" s="322">
        <v>0</v>
      </c>
      <c r="BV446" s="322">
        <v>1</v>
      </c>
      <c r="BW446" s="302">
        <v>0</v>
      </c>
      <c r="BX446" s="307">
        <v>0</v>
      </c>
      <c r="BY446" s="305">
        <v>0</v>
      </c>
      <c r="BZ446" s="322">
        <v>1</v>
      </c>
      <c r="CA446" s="322">
        <v>4</v>
      </c>
      <c r="CB446" s="322">
        <v>1</v>
      </c>
      <c r="CC446" s="309">
        <v>2</v>
      </c>
      <c r="CD446" s="302">
        <v>0</v>
      </c>
      <c r="CE446" s="322">
        <v>3</v>
      </c>
    </row>
    <row r="447" spans="1:83" ht="18">
      <c r="A447" s="332">
        <v>2022</v>
      </c>
      <c r="B447" s="298" t="s">
        <v>494</v>
      </c>
      <c r="C447" s="320">
        <v>44690.993980057901</v>
      </c>
      <c r="D447" s="320">
        <v>44693.458217060201</v>
      </c>
      <c r="E447" s="345">
        <v>66692</v>
      </c>
      <c r="F447" s="301">
        <v>3</v>
      </c>
      <c r="G447" s="322">
        <v>1</v>
      </c>
      <c r="H447" s="322">
        <v>1</v>
      </c>
      <c r="I447" s="322">
        <v>2</v>
      </c>
      <c r="J447" s="322">
        <v>1</v>
      </c>
      <c r="K447" s="322">
        <v>1</v>
      </c>
      <c r="L447" s="303">
        <v>3</v>
      </c>
      <c r="M447" s="322">
        <v>0</v>
      </c>
      <c r="N447" s="322">
        <v>0</v>
      </c>
      <c r="O447" s="322">
        <v>1</v>
      </c>
      <c r="P447" s="322">
        <v>0</v>
      </c>
      <c r="Q447" s="302">
        <v>0</v>
      </c>
      <c r="R447" s="322">
        <v>0</v>
      </c>
      <c r="S447" s="322">
        <v>0</v>
      </c>
      <c r="T447" s="322">
        <v>0</v>
      </c>
      <c r="U447" s="322">
        <v>1</v>
      </c>
      <c r="V447" s="322">
        <v>0</v>
      </c>
      <c r="W447" s="322">
        <v>0</v>
      </c>
      <c r="X447" s="322">
        <v>0</v>
      </c>
      <c r="Y447" s="322">
        <v>1</v>
      </c>
      <c r="Z447" s="322">
        <v>1</v>
      </c>
      <c r="AA447" s="322">
        <v>0</v>
      </c>
      <c r="AB447" s="322">
        <v>0</v>
      </c>
      <c r="AC447" s="322">
        <v>0</v>
      </c>
      <c r="AD447" s="322">
        <v>0</v>
      </c>
      <c r="AE447" s="313">
        <v>2</v>
      </c>
      <c r="AF447" s="302">
        <v>1</v>
      </c>
      <c r="AG447" s="302">
        <v>1</v>
      </c>
      <c r="AH447" s="302">
        <v>1</v>
      </c>
      <c r="AI447" s="302">
        <v>3</v>
      </c>
      <c r="AJ447" s="322">
        <v>0</v>
      </c>
      <c r="AK447" s="302">
        <v>0</v>
      </c>
      <c r="AL447" s="322">
        <v>3</v>
      </c>
      <c r="AM447" s="302">
        <v>1</v>
      </c>
      <c r="AN447" s="303">
        <v>0</v>
      </c>
      <c r="AO447" s="303">
        <v>0</v>
      </c>
      <c r="AP447" s="302">
        <v>2</v>
      </c>
      <c r="AQ447" s="313">
        <v>1</v>
      </c>
      <c r="AR447" s="303">
        <v>1</v>
      </c>
      <c r="AS447" s="303">
        <v>1</v>
      </c>
      <c r="AT447" s="302">
        <v>1</v>
      </c>
      <c r="AU447" s="302">
        <v>1</v>
      </c>
      <c r="AV447" s="302">
        <v>0</v>
      </c>
      <c r="AW447" s="302">
        <v>1</v>
      </c>
      <c r="AX447" s="322">
        <v>0</v>
      </c>
      <c r="AY447" s="322">
        <v>0</v>
      </c>
      <c r="AZ447" s="322">
        <v>0</v>
      </c>
      <c r="BA447" s="322">
        <v>0</v>
      </c>
      <c r="BB447" s="322">
        <v>0</v>
      </c>
      <c r="BC447" s="322">
        <v>0</v>
      </c>
      <c r="BD447" s="322">
        <v>0</v>
      </c>
      <c r="BE447" s="322">
        <v>0</v>
      </c>
      <c r="BF447" s="322">
        <v>0</v>
      </c>
      <c r="BG447" s="322">
        <v>0</v>
      </c>
      <c r="BH447" s="322">
        <v>1</v>
      </c>
      <c r="BI447" s="322">
        <v>1</v>
      </c>
      <c r="BJ447" s="322">
        <v>1</v>
      </c>
      <c r="BK447" s="322">
        <v>0</v>
      </c>
      <c r="BL447" s="322">
        <v>0</v>
      </c>
      <c r="BM447" s="322">
        <v>0</v>
      </c>
      <c r="BN447" s="322">
        <v>0</v>
      </c>
      <c r="BO447" s="322">
        <v>0</v>
      </c>
      <c r="BP447" s="322">
        <v>0</v>
      </c>
      <c r="BQ447" s="322">
        <v>0</v>
      </c>
      <c r="BR447" s="322">
        <v>0</v>
      </c>
      <c r="BS447" s="322">
        <v>0</v>
      </c>
      <c r="BT447" s="322">
        <v>0</v>
      </c>
      <c r="BU447" s="322">
        <v>0</v>
      </c>
      <c r="BV447" s="322">
        <v>0</v>
      </c>
      <c r="BW447" s="302">
        <v>0</v>
      </c>
      <c r="BX447" s="307">
        <v>0</v>
      </c>
      <c r="BY447" s="305">
        <v>0</v>
      </c>
      <c r="BZ447" s="322">
        <v>1</v>
      </c>
      <c r="CA447" s="303">
        <v>3</v>
      </c>
      <c r="CB447" s="322">
        <v>1</v>
      </c>
      <c r="CC447" s="302">
        <v>0</v>
      </c>
      <c r="CD447" s="302">
        <v>0</v>
      </c>
      <c r="CE447" s="322">
        <v>3</v>
      </c>
    </row>
    <row r="448" spans="1:83" ht="18">
      <c r="A448" s="332">
        <v>2022</v>
      </c>
      <c r="B448" s="298" t="s">
        <v>495</v>
      </c>
      <c r="C448" s="320">
        <v>44901.666437407403</v>
      </c>
      <c r="D448" s="320">
        <v>44905.4410217361</v>
      </c>
      <c r="E448" s="345">
        <v>44011</v>
      </c>
      <c r="F448" s="301">
        <v>3</v>
      </c>
      <c r="G448" s="322">
        <v>1</v>
      </c>
      <c r="H448" s="322">
        <v>1</v>
      </c>
      <c r="I448" s="322">
        <v>2</v>
      </c>
      <c r="J448" s="322">
        <v>1</v>
      </c>
      <c r="K448" s="322">
        <v>1</v>
      </c>
      <c r="L448" s="322">
        <v>3</v>
      </c>
      <c r="M448" s="322">
        <v>2</v>
      </c>
      <c r="N448" s="352">
        <v>1</v>
      </c>
      <c r="O448" s="322">
        <v>1</v>
      </c>
      <c r="P448" s="322">
        <v>0</v>
      </c>
      <c r="Q448" s="302">
        <v>0</v>
      </c>
      <c r="R448" s="322">
        <v>0</v>
      </c>
      <c r="S448" s="322">
        <v>1</v>
      </c>
      <c r="T448" s="322">
        <v>0</v>
      </c>
      <c r="U448" s="322">
        <v>1</v>
      </c>
      <c r="V448" s="322">
        <v>0</v>
      </c>
      <c r="W448" s="322">
        <v>0</v>
      </c>
      <c r="X448" s="322">
        <v>0</v>
      </c>
      <c r="Y448" s="322">
        <v>1</v>
      </c>
      <c r="Z448" s="322">
        <v>0</v>
      </c>
      <c r="AA448" s="322">
        <v>1</v>
      </c>
      <c r="AB448" s="322">
        <v>0</v>
      </c>
      <c r="AC448" s="322">
        <v>1</v>
      </c>
      <c r="AD448" s="322">
        <v>0</v>
      </c>
      <c r="AE448" s="313">
        <v>2</v>
      </c>
      <c r="AF448" s="302">
        <v>0</v>
      </c>
      <c r="AG448" s="302">
        <v>1</v>
      </c>
      <c r="AH448" s="302">
        <v>1</v>
      </c>
      <c r="AI448" s="302">
        <v>3</v>
      </c>
      <c r="AJ448" s="309">
        <v>0</v>
      </c>
      <c r="AK448" s="302">
        <v>0</v>
      </c>
      <c r="AL448" s="322">
        <v>3</v>
      </c>
      <c r="AM448" s="302">
        <v>1</v>
      </c>
      <c r="AN448" s="303">
        <v>0</v>
      </c>
      <c r="AO448" s="303">
        <v>0</v>
      </c>
      <c r="AP448" s="302">
        <v>2</v>
      </c>
      <c r="AQ448" s="313">
        <v>1</v>
      </c>
      <c r="AR448" s="303">
        <v>1</v>
      </c>
      <c r="AS448" s="303">
        <v>1</v>
      </c>
      <c r="AT448" s="302">
        <v>2</v>
      </c>
      <c r="AU448" s="302">
        <v>1</v>
      </c>
      <c r="AV448" s="303">
        <v>1</v>
      </c>
      <c r="AW448" s="303">
        <v>0</v>
      </c>
      <c r="AX448" s="322">
        <v>0</v>
      </c>
      <c r="AY448" s="322">
        <v>0</v>
      </c>
      <c r="AZ448" s="322">
        <v>0</v>
      </c>
      <c r="BA448" s="322">
        <v>0</v>
      </c>
      <c r="BB448" s="322">
        <v>0</v>
      </c>
      <c r="BC448" s="322">
        <v>0</v>
      </c>
      <c r="BD448" s="322">
        <v>1</v>
      </c>
      <c r="BE448" s="322">
        <v>0</v>
      </c>
      <c r="BF448" s="322">
        <v>0</v>
      </c>
      <c r="BG448" s="322">
        <v>0</v>
      </c>
      <c r="BH448" s="322">
        <v>1</v>
      </c>
      <c r="BI448" s="322">
        <v>1</v>
      </c>
      <c r="BJ448" s="322">
        <v>1</v>
      </c>
      <c r="BK448" s="322">
        <v>0</v>
      </c>
      <c r="BL448" s="322">
        <v>0</v>
      </c>
      <c r="BM448" s="322">
        <v>0</v>
      </c>
      <c r="BN448" s="322">
        <v>0</v>
      </c>
      <c r="BO448" s="322">
        <v>1</v>
      </c>
      <c r="BP448" s="322">
        <v>0</v>
      </c>
      <c r="BQ448" s="322">
        <v>0</v>
      </c>
      <c r="BR448" s="322">
        <v>0</v>
      </c>
      <c r="BS448" s="322">
        <v>0</v>
      </c>
      <c r="BT448" s="322">
        <v>0</v>
      </c>
      <c r="BU448" s="322">
        <v>0</v>
      </c>
      <c r="BV448" s="322">
        <v>0</v>
      </c>
      <c r="BW448" s="302">
        <v>0</v>
      </c>
      <c r="BX448" s="307">
        <v>0</v>
      </c>
      <c r="BY448" s="305">
        <v>0</v>
      </c>
      <c r="BZ448" s="322">
        <v>1</v>
      </c>
      <c r="CA448" s="322">
        <v>3</v>
      </c>
      <c r="CB448" s="322">
        <v>1</v>
      </c>
      <c r="CC448" s="302">
        <v>0</v>
      </c>
      <c r="CD448" s="302">
        <v>0</v>
      </c>
      <c r="CE448" s="322">
        <v>3</v>
      </c>
    </row>
    <row r="449" spans="1:83" ht="18">
      <c r="A449" s="332">
        <v>2022</v>
      </c>
      <c r="B449" s="298" t="s">
        <v>496</v>
      </c>
      <c r="C449" s="320">
        <v>44809.237148182903</v>
      </c>
      <c r="D449" s="320">
        <v>44811.456599259298</v>
      </c>
      <c r="E449" s="342">
        <v>66817</v>
      </c>
      <c r="F449" s="301">
        <v>2</v>
      </c>
      <c r="G449" s="322">
        <v>1</v>
      </c>
      <c r="H449" s="322">
        <v>1</v>
      </c>
      <c r="I449" s="322">
        <v>2</v>
      </c>
      <c r="J449" s="322">
        <v>1</v>
      </c>
      <c r="K449" s="322">
        <v>1</v>
      </c>
      <c r="L449" s="303">
        <v>3</v>
      </c>
      <c r="M449" s="322">
        <v>2</v>
      </c>
      <c r="N449" s="322">
        <v>1</v>
      </c>
      <c r="O449" s="322">
        <v>1</v>
      </c>
      <c r="P449" s="322">
        <v>0</v>
      </c>
      <c r="Q449" s="302">
        <v>0</v>
      </c>
      <c r="R449" s="322">
        <v>1</v>
      </c>
      <c r="S449" s="322">
        <v>1</v>
      </c>
      <c r="T449" s="322">
        <v>1</v>
      </c>
      <c r="U449" s="322">
        <v>1</v>
      </c>
      <c r="V449" s="322">
        <v>0</v>
      </c>
      <c r="W449" s="322">
        <v>0</v>
      </c>
      <c r="X449" s="322">
        <v>0</v>
      </c>
      <c r="Y449" s="322">
        <v>1</v>
      </c>
      <c r="Z449" s="322">
        <v>0</v>
      </c>
      <c r="AA449" s="322">
        <v>1</v>
      </c>
      <c r="AB449" s="322">
        <v>0</v>
      </c>
      <c r="AC449" s="322">
        <v>1</v>
      </c>
      <c r="AD449" s="322">
        <v>1</v>
      </c>
      <c r="AE449" s="302">
        <v>4</v>
      </c>
      <c r="AF449" s="302">
        <v>3</v>
      </c>
      <c r="AG449" s="302">
        <v>1</v>
      </c>
      <c r="AH449" s="302">
        <v>2</v>
      </c>
      <c r="AI449" s="302">
        <v>3</v>
      </c>
      <c r="AJ449" s="322">
        <v>0</v>
      </c>
      <c r="AK449" s="302">
        <v>1</v>
      </c>
      <c r="AL449" s="322">
        <v>2</v>
      </c>
      <c r="AM449" s="302">
        <v>2</v>
      </c>
      <c r="AN449" s="303">
        <v>0</v>
      </c>
      <c r="AO449" s="302">
        <v>1</v>
      </c>
      <c r="AP449" s="303">
        <v>1</v>
      </c>
      <c r="AQ449" s="303">
        <v>0</v>
      </c>
      <c r="AR449" s="303">
        <v>1</v>
      </c>
      <c r="AS449" s="303">
        <v>1</v>
      </c>
      <c r="AT449" s="302">
        <v>1</v>
      </c>
      <c r="AU449" s="302">
        <v>1</v>
      </c>
      <c r="AV449" s="302">
        <v>0</v>
      </c>
      <c r="AW449" s="302">
        <v>1</v>
      </c>
      <c r="AX449" s="322">
        <v>0</v>
      </c>
      <c r="AY449" s="322">
        <v>0</v>
      </c>
      <c r="AZ449" s="322">
        <v>0</v>
      </c>
      <c r="BA449" s="322">
        <v>0</v>
      </c>
      <c r="BB449" s="322">
        <v>0</v>
      </c>
      <c r="BC449" s="322">
        <v>0</v>
      </c>
      <c r="BD449" s="322">
        <v>1</v>
      </c>
      <c r="BE449" s="322">
        <v>0</v>
      </c>
      <c r="BF449" s="322">
        <v>0</v>
      </c>
      <c r="BG449" s="322">
        <v>0</v>
      </c>
      <c r="BH449" s="322">
        <v>0</v>
      </c>
      <c r="BI449" s="322">
        <v>1</v>
      </c>
      <c r="BJ449" s="322">
        <v>1</v>
      </c>
      <c r="BK449" s="322">
        <v>0</v>
      </c>
      <c r="BL449" s="322">
        <v>0</v>
      </c>
      <c r="BM449" s="322">
        <v>0</v>
      </c>
      <c r="BN449" s="322">
        <v>0</v>
      </c>
      <c r="BO449" s="322">
        <v>0</v>
      </c>
      <c r="BP449" s="322">
        <v>0</v>
      </c>
      <c r="BQ449" s="322">
        <v>0</v>
      </c>
      <c r="BR449" s="322">
        <v>0</v>
      </c>
      <c r="BS449" s="322">
        <v>0</v>
      </c>
      <c r="BT449" s="322">
        <v>0</v>
      </c>
      <c r="BU449" s="322">
        <v>0</v>
      </c>
      <c r="BV449" s="322">
        <v>0</v>
      </c>
      <c r="BW449" s="302">
        <v>0</v>
      </c>
      <c r="BX449" s="307">
        <v>0</v>
      </c>
      <c r="BY449" s="305">
        <v>0</v>
      </c>
      <c r="BZ449" s="322">
        <v>1</v>
      </c>
      <c r="CA449" s="303">
        <v>3</v>
      </c>
      <c r="CB449" s="322">
        <v>1</v>
      </c>
      <c r="CC449" s="302">
        <v>0</v>
      </c>
      <c r="CD449" s="302">
        <v>1</v>
      </c>
      <c r="CE449" s="322">
        <v>2</v>
      </c>
    </row>
    <row r="450" spans="1:83" ht="18">
      <c r="A450" s="332">
        <v>2022</v>
      </c>
      <c r="B450" s="298" t="s">
        <v>497</v>
      </c>
      <c r="C450" s="320">
        <v>44923.088557442097</v>
      </c>
      <c r="D450" s="320">
        <v>44925.390704513899</v>
      </c>
      <c r="E450" s="343">
        <v>36328</v>
      </c>
      <c r="F450" s="301">
        <v>3</v>
      </c>
      <c r="G450" s="322">
        <v>1</v>
      </c>
      <c r="H450" s="322">
        <v>1</v>
      </c>
      <c r="I450" s="322">
        <v>2</v>
      </c>
      <c r="J450" s="322">
        <v>1</v>
      </c>
      <c r="K450" s="322">
        <v>1</v>
      </c>
      <c r="L450" s="303">
        <v>3</v>
      </c>
      <c r="M450" s="303">
        <v>1</v>
      </c>
      <c r="N450" s="322">
        <v>1</v>
      </c>
      <c r="O450" s="322">
        <v>2</v>
      </c>
      <c r="P450" s="322">
        <v>0</v>
      </c>
      <c r="Q450" s="302">
        <v>0</v>
      </c>
      <c r="R450" s="322">
        <v>2</v>
      </c>
      <c r="S450" s="322">
        <v>2</v>
      </c>
      <c r="T450" s="322">
        <v>1</v>
      </c>
      <c r="U450" s="322">
        <v>1</v>
      </c>
      <c r="V450" s="322">
        <v>0</v>
      </c>
      <c r="W450" s="322">
        <v>0</v>
      </c>
      <c r="X450" s="322">
        <v>0</v>
      </c>
      <c r="Y450" s="322">
        <v>1</v>
      </c>
      <c r="Z450" s="322">
        <v>1</v>
      </c>
      <c r="AA450" s="322">
        <v>1</v>
      </c>
      <c r="AB450" s="322">
        <v>0</v>
      </c>
      <c r="AC450" s="322">
        <v>1</v>
      </c>
      <c r="AD450" s="322">
        <v>0</v>
      </c>
      <c r="AE450" s="302">
        <v>4</v>
      </c>
      <c r="AF450" s="302">
        <v>1</v>
      </c>
      <c r="AG450" s="302">
        <v>1</v>
      </c>
      <c r="AH450" s="302">
        <v>1</v>
      </c>
      <c r="AI450" s="302">
        <v>3</v>
      </c>
      <c r="AJ450" s="309">
        <v>0</v>
      </c>
      <c r="AK450" s="302">
        <v>1</v>
      </c>
      <c r="AL450" s="322">
        <v>3</v>
      </c>
      <c r="AM450" s="302">
        <v>2</v>
      </c>
      <c r="AN450" s="303">
        <v>0</v>
      </c>
      <c r="AO450" s="303">
        <v>0</v>
      </c>
      <c r="AP450" s="303">
        <v>1</v>
      </c>
      <c r="AQ450" s="303">
        <v>0</v>
      </c>
      <c r="AR450" s="303">
        <v>1</v>
      </c>
      <c r="AS450" s="309">
        <v>2</v>
      </c>
      <c r="AT450" s="302">
        <v>1</v>
      </c>
      <c r="AU450" s="302">
        <v>1</v>
      </c>
      <c r="AV450" s="303">
        <v>1</v>
      </c>
      <c r="AW450" s="302">
        <v>1</v>
      </c>
      <c r="AX450" s="322">
        <v>0</v>
      </c>
      <c r="AY450" s="322">
        <v>0</v>
      </c>
      <c r="AZ450" s="322">
        <v>0</v>
      </c>
      <c r="BA450" s="322">
        <v>0</v>
      </c>
      <c r="BB450" s="322">
        <v>1</v>
      </c>
      <c r="BC450" s="322">
        <v>0</v>
      </c>
      <c r="BD450" s="322">
        <v>1</v>
      </c>
      <c r="BE450" s="322">
        <v>0</v>
      </c>
      <c r="BF450" s="322">
        <v>0</v>
      </c>
      <c r="BG450" s="322">
        <v>0</v>
      </c>
      <c r="BH450" s="322">
        <v>0</v>
      </c>
      <c r="BI450" s="322">
        <v>0</v>
      </c>
      <c r="BJ450" s="322">
        <v>0</v>
      </c>
      <c r="BK450" s="322">
        <v>0</v>
      </c>
      <c r="BL450" s="322">
        <v>0</v>
      </c>
      <c r="BM450" s="322">
        <v>0</v>
      </c>
      <c r="BN450" s="322">
        <v>0</v>
      </c>
      <c r="BO450" s="322">
        <v>0</v>
      </c>
      <c r="BP450" s="322">
        <v>0</v>
      </c>
      <c r="BQ450" s="322">
        <v>0</v>
      </c>
      <c r="BR450" s="322">
        <v>0</v>
      </c>
      <c r="BS450" s="322">
        <v>0</v>
      </c>
      <c r="BT450" s="322">
        <v>0</v>
      </c>
      <c r="BU450" s="322">
        <v>0</v>
      </c>
      <c r="BV450" s="322">
        <v>1</v>
      </c>
      <c r="BW450" s="302">
        <v>0</v>
      </c>
      <c r="BX450" s="307">
        <v>0</v>
      </c>
      <c r="BY450" s="305">
        <v>0</v>
      </c>
      <c r="BZ450" s="322">
        <v>1</v>
      </c>
      <c r="CA450" s="303">
        <v>3</v>
      </c>
      <c r="CB450" s="322">
        <v>1</v>
      </c>
      <c r="CC450" s="302">
        <v>0</v>
      </c>
      <c r="CD450" s="302">
        <v>1</v>
      </c>
      <c r="CE450" s="322">
        <v>3</v>
      </c>
    </row>
    <row r="451" spans="1:83" ht="18">
      <c r="A451" s="332">
        <v>2022</v>
      </c>
      <c r="B451" s="298" t="s">
        <v>498</v>
      </c>
      <c r="C451" s="320">
        <v>44704.2746698958</v>
      </c>
      <c r="D451" s="320">
        <v>44707.420692916698</v>
      </c>
      <c r="E451" s="343">
        <v>44823</v>
      </c>
      <c r="F451" s="301">
        <v>3</v>
      </c>
      <c r="G451" s="322">
        <v>1</v>
      </c>
      <c r="H451" s="322">
        <v>1</v>
      </c>
      <c r="I451" s="322">
        <v>2</v>
      </c>
      <c r="J451" s="322">
        <v>1</v>
      </c>
      <c r="K451" s="322">
        <v>1</v>
      </c>
      <c r="L451" s="322">
        <v>3</v>
      </c>
      <c r="M451" s="322">
        <v>1</v>
      </c>
      <c r="N451" s="352">
        <v>1</v>
      </c>
      <c r="O451" s="322">
        <v>1</v>
      </c>
      <c r="P451" s="322">
        <v>0</v>
      </c>
      <c r="Q451" s="302">
        <v>0</v>
      </c>
      <c r="R451" s="322">
        <v>0</v>
      </c>
      <c r="S451" s="322">
        <v>0</v>
      </c>
      <c r="T451" s="322">
        <v>1</v>
      </c>
      <c r="U451" s="322">
        <v>1</v>
      </c>
      <c r="V451" s="322">
        <v>0</v>
      </c>
      <c r="W451" s="322">
        <v>0</v>
      </c>
      <c r="X451" s="322">
        <v>0</v>
      </c>
      <c r="Y451" s="322">
        <v>1</v>
      </c>
      <c r="Z451" s="322">
        <v>1</v>
      </c>
      <c r="AA451" s="322">
        <v>1</v>
      </c>
      <c r="AB451" s="322">
        <v>1</v>
      </c>
      <c r="AC451" s="322">
        <v>1</v>
      </c>
      <c r="AD451" s="322">
        <v>1</v>
      </c>
      <c r="AE451" s="302">
        <v>1</v>
      </c>
      <c r="AF451" s="302">
        <v>1</v>
      </c>
      <c r="AG451" s="302">
        <v>1</v>
      </c>
      <c r="AH451" s="302">
        <v>1</v>
      </c>
      <c r="AI451" s="302">
        <v>3</v>
      </c>
      <c r="AJ451" s="309">
        <v>0</v>
      </c>
      <c r="AK451" s="302">
        <v>0</v>
      </c>
      <c r="AL451" s="322">
        <v>3</v>
      </c>
      <c r="AM451" s="302">
        <v>1</v>
      </c>
      <c r="AN451" s="302">
        <v>1</v>
      </c>
      <c r="AO451" s="302">
        <v>1</v>
      </c>
      <c r="AP451" s="302">
        <v>2</v>
      </c>
      <c r="AQ451" s="303">
        <v>0</v>
      </c>
      <c r="AR451" s="303">
        <v>1</v>
      </c>
      <c r="AS451" s="303">
        <v>1</v>
      </c>
      <c r="AT451" s="302">
        <v>1</v>
      </c>
      <c r="AU451" s="302">
        <v>1</v>
      </c>
      <c r="AV451" s="302">
        <v>0</v>
      </c>
      <c r="AW451" s="302">
        <v>1</v>
      </c>
      <c r="AX451" s="322">
        <v>0</v>
      </c>
      <c r="AY451" s="322">
        <v>0</v>
      </c>
      <c r="AZ451" s="322">
        <v>0</v>
      </c>
      <c r="BA451" s="322">
        <v>0</v>
      </c>
      <c r="BB451" s="322">
        <v>0</v>
      </c>
      <c r="BC451" s="322">
        <v>1</v>
      </c>
      <c r="BD451" s="322">
        <v>0</v>
      </c>
      <c r="BE451" s="322">
        <v>0</v>
      </c>
      <c r="BF451" s="322">
        <v>0</v>
      </c>
      <c r="BG451" s="322">
        <v>0</v>
      </c>
      <c r="BH451" s="322">
        <v>0</v>
      </c>
      <c r="BI451" s="322">
        <v>0</v>
      </c>
      <c r="BJ451" s="322">
        <v>1</v>
      </c>
      <c r="BK451" s="322">
        <v>0</v>
      </c>
      <c r="BL451" s="322">
        <v>0</v>
      </c>
      <c r="BM451" s="322">
        <v>0</v>
      </c>
      <c r="BN451" s="322">
        <v>0</v>
      </c>
      <c r="BO451" s="322">
        <v>0</v>
      </c>
      <c r="BP451" s="322">
        <v>0</v>
      </c>
      <c r="BQ451" s="322">
        <v>0</v>
      </c>
      <c r="BR451" s="322">
        <v>0</v>
      </c>
      <c r="BS451" s="322">
        <v>0</v>
      </c>
      <c r="BT451" s="322">
        <v>0</v>
      </c>
      <c r="BU451" s="322">
        <v>0</v>
      </c>
      <c r="BV451" s="322">
        <v>0</v>
      </c>
      <c r="BW451" s="302">
        <v>0</v>
      </c>
      <c r="BX451" s="307">
        <v>0</v>
      </c>
      <c r="BY451" s="305">
        <v>0</v>
      </c>
      <c r="BZ451" s="322">
        <v>1</v>
      </c>
      <c r="CA451" s="322">
        <v>3</v>
      </c>
      <c r="CB451" s="322">
        <v>1</v>
      </c>
      <c r="CC451" s="302">
        <v>0</v>
      </c>
      <c r="CD451" s="302">
        <v>0</v>
      </c>
      <c r="CE451" s="322">
        <v>3</v>
      </c>
    </row>
    <row r="452" spans="1:83" ht="18">
      <c r="A452" s="332">
        <v>2022</v>
      </c>
      <c r="B452" s="298" t="s">
        <v>499</v>
      </c>
      <c r="C452" s="320">
        <v>44626.548362037</v>
      </c>
      <c r="D452" s="320">
        <v>44629.418180474502</v>
      </c>
      <c r="E452" s="361">
        <v>48064</v>
      </c>
      <c r="F452" s="301">
        <v>3</v>
      </c>
      <c r="G452" s="309">
        <v>1</v>
      </c>
      <c r="H452" s="309">
        <v>1</v>
      </c>
      <c r="I452" s="309">
        <v>2</v>
      </c>
      <c r="J452" s="309">
        <v>1</v>
      </c>
      <c r="K452" s="309">
        <v>1</v>
      </c>
      <c r="L452" s="303">
        <v>3</v>
      </c>
      <c r="M452" s="309">
        <v>1</v>
      </c>
      <c r="N452" s="352">
        <v>1</v>
      </c>
      <c r="O452" s="309">
        <v>0</v>
      </c>
      <c r="P452" s="309">
        <v>0</v>
      </c>
      <c r="Q452" s="302">
        <v>0</v>
      </c>
      <c r="R452" s="309">
        <v>0</v>
      </c>
      <c r="S452" s="309">
        <v>0</v>
      </c>
      <c r="T452" s="309">
        <v>0</v>
      </c>
      <c r="U452" s="309">
        <v>1</v>
      </c>
      <c r="V452" s="309">
        <v>1</v>
      </c>
      <c r="W452" s="309">
        <v>0</v>
      </c>
      <c r="X452" s="309">
        <v>0</v>
      </c>
      <c r="Y452" s="309">
        <v>1</v>
      </c>
      <c r="Z452" s="309">
        <v>1</v>
      </c>
      <c r="AA452" s="309">
        <v>1</v>
      </c>
      <c r="AB452" s="309">
        <v>0</v>
      </c>
      <c r="AC452" s="309">
        <v>1</v>
      </c>
      <c r="AD452" s="309">
        <v>1</v>
      </c>
      <c r="AE452" s="302">
        <v>3</v>
      </c>
      <c r="AF452" s="302">
        <v>3</v>
      </c>
      <c r="AG452" s="302">
        <v>1</v>
      </c>
      <c r="AH452" s="302">
        <v>1</v>
      </c>
      <c r="AI452" s="302">
        <v>3</v>
      </c>
      <c r="AJ452" s="309">
        <v>0</v>
      </c>
      <c r="AK452" s="302">
        <v>0</v>
      </c>
      <c r="AL452" s="309">
        <v>3</v>
      </c>
      <c r="AM452" s="302">
        <v>1</v>
      </c>
      <c r="AN452" s="303">
        <v>0</v>
      </c>
      <c r="AO452" s="303">
        <v>0</v>
      </c>
      <c r="AP452" s="303">
        <v>1</v>
      </c>
      <c r="AQ452" s="313">
        <v>1</v>
      </c>
      <c r="AR452" s="309">
        <v>0</v>
      </c>
      <c r="AS452" s="303">
        <v>1</v>
      </c>
      <c r="AT452" s="302">
        <v>1</v>
      </c>
      <c r="AU452" s="302">
        <v>1</v>
      </c>
      <c r="AV452" s="303">
        <v>1</v>
      </c>
      <c r="AW452" s="303">
        <v>0</v>
      </c>
      <c r="AX452" s="309">
        <v>1</v>
      </c>
      <c r="AY452" s="309">
        <v>0</v>
      </c>
      <c r="AZ452" s="309">
        <v>0</v>
      </c>
      <c r="BA452" s="309">
        <v>0</v>
      </c>
      <c r="BB452" s="309">
        <v>1</v>
      </c>
      <c r="BC452" s="309">
        <v>0</v>
      </c>
      <c r="BD452" s="309">
        <v>1</v>
      </c>
      <c r="BE452" s="309">
        <v>0</v>
      </c>
      <c r="BF452" s="309">
        <v>0</v>
      </c>
      <c r="BG452" s="309">
        <v>0</v>
      </c>
      <c r="BH452" s="309">
        <v>1</v>
      </c>
      <c r="BI452" s="309">
        <v>0</v>
      </c>
      <c r="BJ452" s="309">
        <v>1</v>
      </c>
      <c r="BK452" s="309">
        <v>0</v>
      </c>
      <c r="BL452" s="309">
        <v>0</v>
      </c>
      <c r="BM452" s="309">
        <v>0</v>
      </c>
      <c r="BN452" s="309">
        <v>0</v>
      </c>
      <c r="BO452" s="309">
        <v>1</v>
      </c>
      <c r="BP452" s="309">
        <v>0</v>
      </c>
      <c r="BQ452" s="309">
        <v>0</v>
      </c>
      <c r="BR452" s="309">
        <v>0</v>
      </c>
      <c r="BS452" s="309">
        <v>0</v>
      </c>
      <c r="BT452" s="309">
        <v>0</v>
      </c>
      <c r="BU452" s="309">
        <v>0</v>
      </c>
      <c r="BV452" s="309">
        <v>0</v>
      </c>
      <c r="BW452" s="309">
        <v>0</v>
      </c>
      <c r="BX452" s="307">
        <v>0</v>
      </c>
      <c r="BY452" s="305">
        <v>0</v>
      </c>
      <c r="BZ452" s="309">
        <v>1</v>
      </c>
      <c r="CA452" s="303">
        <v>3</v>
      </c>
      <c r="CB452" s="309">
        <v>1</v>
      </c>
      <c r="CC452" s="302">
        <v>0</v>
      </c>
      <c r="CD452" s="302">
        <v>0</v>
      </c>
      <c r="CE452" s="309">
        <v>3</v>
      </c>
    </row>
    <row r="453" spans="1:83" ht="18">
      <c r="A453" s="332">
        <v>2022</v>
      </c>
      <c r="B453" s="298" t="s">
        <v>500</v>
      </c>
      <c r="C453" s="320">
        <v>44707.651058634299</v>
      </c>
      <c r="D453" s="320">
        <v>44712.430411562498</v>
      </c>
      <c r="E453" s="358">
        <v>48064</v>
      </c>
      <c r="F453" s="301">
        <v>3</v>
      </c>
      <c r="G453" s="309">
        <v>1</v>
      </c>
      <c r="H453" s="309">
        <v>1</v>
      </c>
      <c r="I453" s="309">
        <v>2</v>
      </c>
      <c r="J453" s="309">
        <v>1</v>
      </c>
      <c r="K453" s="309">
        <v>1</v>
      </c>
      <c r="L453" s="303">
        <v>3</v>
      </c>
      <c r="M453" s="309">
        <v>1</v>
      </c>
      <c r="N453" s="352">
        <v>1</v>
      </c>
      <c r="O453" s="309">
        <v>1</v>
      </c>
      <c r="P453" s="309">
        <v>1</v>
      </c>
      <c r="Q453" s="309">
        <v>2</v>
      </c>
      <c r="R453" s="309">
        <v>1</v>
      </c>
      <c r="S453" s="309">
        <v>0</v>
      </c>
      <c r="T453" s="309">
        <v>0</v>
      </c>
      <c r="U453" s="309">
        <v>1</v>
      </c>
      <c r="V453" s="309">
        <v>1</v>
      </c>
      <c r="W453" s="309">
        <v>0</v>
      </c>
      <c r="X453" s="309">
        <v>0</v>
      </c>
      <c r="Y453" s="309">
        <v>1</v>
      </c>
      <c r="Z453" s="309">
        <v>1</v>
      </c>
      <c r="AA453" s="309">
        <v>1</v>
      </c>
      <c r="AB453" s="309">
        <v>1</v>
      </c>
      <c r="AC453" s="309">
        <v>1</v>
      </c>
      <c r="AD453" s="309">
        <v>1</v>
      </c>
      <c r="AE453" s="302">
        <v>4</v>
      </c>
      <c r="AF453" s="302">
        <v>3</v>
      </c>
      <c r="AG453" s="302">
        <v>1</v>
      </c>
      <c r="AH453" s="302">
        <v>1</v>
      </c>
      <c r="AI453" s="302">
        <v>3</v>
      </c>
      <c r="AJ453" s="309">
        <v>0</v>
      </c>
      <c r="AK453" s="302">
        <v>1</v>
      </c>
      <c r="AL453" s="309">
        <v>4</v>
      </c>
      <c r="AM453" s="302">
        <v>2</v>
      </c>
      <c r="AN453" s="303">
        <v>0</v>
      </c>
      <c r="AO453" s="303">
        <v>0</v>
      </c>
      <c r="AP453" s="303">
        <v>1</v>
      </c>
      <c r="AQ453" s="313">
        <v>1</v>
      </c>
      <c r="AR453" s="309">
        <v>0</v>
      </c>
      <c r="AS453" s="303">
        <v>1</v>
      </c>
      <c r="AT453" s="302">
        <v>2</v>
      </c>
      <c r="AU453" s="303">
        <v>2</v>
      </c>
      <c r="AV453" s="303">
        <v>1</v>
      </c>
      <c r="AW453" s="303">
        <v>0</v>
      </c>
      <c r="AX453" s="309">
        <v>1</v>
      </c>
      <c r="AY453" s="309">
        <v>0</v>
      </c>
      <c r="AZ453" s="309">
        <v>0</v>
      </c>
      <c r="BA453" s="309">
        <v>0</v>
      </c>
      <c r="BB453" s="309">
        <v>0</v>
      </c>
      <c r="BC453" s="309">
        <v>0</v>
      </c>
      <c r="BD453" s="309">
        <v>1</v>
      </c>
      <c r="BE453" s="309">
        <v>0</v>
      </c>
      <c r="BF453" s="309">
        <v>0</v>
      </c>
      <c r="BG453" s="309">
        <v>0</v>
      </c>
      <c r="BH453" s="309">
        <v>1</v>
      </c>
      <c r="BI453" s="309">
        <v>0</v>
      </c>
      <c r="BJ453" s="309">
        <v>1</v>
      </c>
      <c r="BK453" s="309">
        <v>0</v>
      </c>
      <c r="BL453" s="309">
        <v>0</v>
      </c>
      <c r="BM453" s="309">
        <v>0</v>
      </c>
      <c r="BN453" s="309">
        <v>0</v>
      </c>
      <c r="BO453" s="309">
        <v>1</v>
      </c>
      <c r="BP453" s="309">
        <v>0</v>
      </c>
      <c r="BQ453" s="309">
        <v>0</v>
      </c>
      <c r="BR453" s="309">
        <v>0</v>
      </c>
      <c r="BS453" s="309">
        <v>0</v>
      </c>
      <c r="BT453" s="309">
        <v>0</v>
      </c>
      <c r="BU453" s="309">
        <v>0</v>
      </c>
      <c r="BV453" s="309">
        <v>0</v>
      </c>
      <c r="BW453" s="309">
        <v>0</v>
      </c>
      <c r="BX453" s="307">
        <v>0</v>
      </c>
      <c r="BY453" s="305">
        <v>0</v>
      </c>
      <c r="BZ453" s="309">
        <v>1</v>
      </c>
      <c r="CA453" s="303">
        <v>3</v>
      </c>
      <c r="CB453" s="309">
        <v>1</v>
      </c>
      <c r="CC453" s="309">
        <v>2</v>
      </c>
      <c r="CD453" s="302">
        <v>1</v>
      </c>
      <c r="CE453" s="309">
        <v>4</v>
      </c>
    </row>
    <row r="454" spans="1:83" ht="18">
      <c r="A454" s="332">
        <v>2022</v>
      </c>
      <c r="B454" s="298" t="s">
        <v>501</v>
      </c>
      <c r="C454" s="320">
        <v>44843.516053564803</v>
      </c>
      <c r="D454" s="320">
        <v>44851.468777326401</v>
      </c>
      <c r="E454" s="359">
        <v>60962</v>
      </c>
      <c r="F454" s="301">
        <v>3</v>
      </c>
      <c r="G454" s="302">
        <v>2</v>
      </c>
      <c r="H454" s="302">
        <v>1</v>
      </c>
      <c r="I454" s="302">
        <v>2</v>
      </c>
      <c r="J454" s="302">
        <v>1</v>
      </c>
      <c r="K454" s="302">
        <v>1</v>
      </c>
      <c r="L454" s="303">
        <v>3</v>
      </c>
      <c r="M454" s="302">
        <v>2</v>
      </c>
      <c r="N454" s="352">
        <v>1</v>
      </c>
      <c r="O454" s="302">
        <v>1</v>
      </c>
      <c r="P454" s="302">
        <v>1</v>
      </c>
      <c r="Q454" s="302">
        <v>1</v>
      </c>
      <c r="R454" s="302">
        <v>0</v>
      </c>
      <c r="S454" s="302">
        <v>0</v>
      </c>
      <c r="T454" s="302">
        <v>0</v>
      </c>
      <c r="U454" s="302">
        <v>0</v>
      </c>
      <c r="V454" s="302">
        <v>0</v>
      </c>
      <c r="W454" s="302">
        <v>0</v>
      </c>
      <c r="X454" s="302">
        <v>0</v>
      </c>
      <c r="Y454" s="302">
        <v>0</v>
      </c>
      <c r="Z454" s="302">
        <v>1</v>
      </c>
      <c r="AA454" s="302">
        <v>1</v>
      </c>
      <c r="AB454" s="302">
        <v>0</v>
      </c>
      <c r="AC454" s="302">
        <v>1</v>
      </c>
      <c r="AD454" s="302">
        <v>0</v>
      </c>
      <c r="AE454" s="302">
        <v>1</v>
      </c>
      <c r="AF454" s="302">
        <v>0</v>
      </c>
      <c r="AG454" s="302">
        <v>1</v>
      </c>
      <c r="AH454" s="302">
        <v>1</v>
      </c>
      <c r="AI454" s="302">
        <v>3</v>
      </c>
      <c r="AJ454" s="302">
        <v>1</v>
      </c>
      <c r="AK454" s="302">
        <v>0</v>
      </c>
      <c r="AL454" s="302">
        <v>3</v>
      </c>
      <c r="AM454" s="309">
        <v>3</v>
      </c>
      <c r="AN454" s="313">
        <v>1</v>
      </c>
      <c r="AO454" s="302">
        <v>1</v>
      </c>
      <c r="AP454" s="303">
        <v>1</v>
      </c>
      <c r="AQ454" s="303">
        <v>0</v>
      </c>
      <c r="AR454" s="303">
        <v>1</v>
      </c>
      <c r="AS454" s="303">
        <v>1</v>
      </c>
      <c r="AT454" s="302">
        <v>2</v>
      </c>
      <c r="AU454" s="302">
        <v>1</v>
      </c>
      <c r="AV454" s="302">
        <v>0</v>
      </c>
      <c r="AW454" s="302">
        <v>1</v>
      </c>
      <c r="AX454" s="302">
        <v>0</v>
      </c>
      <c r="AY454" s="302">
        <v>0</v>
      </c>
      <c r="AZ454" s="302">
        <v>0</v>
      </c>
      <c r="BA454" s="302">
        <v>0</v>
      </c>
      <c r="BB454" s="302">
        <v>0</v>
      </c>
      <c r="BC454" s="302">
        <v>0</v>
      </c>
      <c r="BD454" s="302">
        <v>0</v>
      </c>
      <c r="BE454" s="302">
        <v>0</v>
      </c>
      <c r="BF454" s="302">
        <v>0</v>
      </c>
      <c r="BG454" s="302">
        <v>0</v>
      </c>
      <c r="BH454" s="302">
        <v>1</v>
      </c>
      <c r="BI454" s="302">
        <v>1</v>
      </c>
      <c r="BJ454" s="302">
        <v>0</v>
      </c>
      <c r="BK454" s="302">
        <v>0</v>
      </c>
      <c r="BL454" s="302">
        <v>0</v>
      </c>
      <c r="BM454" s="302">
        <v>0</v>
      </c>
      <c r="BN454" s="302">
        <v>0</v>
      </c>
      <c r="BO454" s="302">
        <v>0</v>
      </c>
      <c r="BP454" s="302">
        <v>0</v>
      </c>
      <c r="BQ454" s="302">
        <v>0</v>
      </c>
      <c r="BR454" s="302">
        <v>0</v>
      </c>
      <c r="BS454" s="302">
        <v>0</v>
      </c>
      <c r="BT454" s="302">
        <v>0</v>
      </c>
      <c r="BU454" s="302">
        <v>0</v>
      </c>
      <c r="BV454" s="302">
        <v>0</v>
      </c>
      <c r="BW454" s="302">
        <v>0</v>
      </c>
      <c r="BX454" s="307">
        <v>0</v>
      </c>
      <c r="BY454" s="305">
        <v>0</v>
      </c>
      <c r="BZ454" s="302">
        <v>1</v>
      </c>
      <c r="CA454" s="303">
        <v>3</v>
      </c>
      <c r="CB454" s="302">
        <v>4</v>
      </c>
      <c r="CC454" s="302">
        <v>1</v>
      </c>
      <c r="CD454" s="302">
        <v>0</v>
      </c>
      <c r="CE454" s="302">
        <v>3</v>
      </c>
    </row>
    <row r="455" spans="1:83" ht="18">
      <c r="A455" s="332">
        <v>2022</v>
      </c>
      <c r="B455" s="298" t="s">
        <v>502</v>
      </c>
      <c r="C455" s="299">
        <v>44900.991427777801</v>
      </c>
      <c r="D455" s="299">
        <v>44905.4414032407</v>
      </c>
      <c r="E455" s="365">
        <v>72126</v>
      </c>
      <c r="F455" s="301">
        <v>1</v>
      </c>
      <c r="G455" s="302">
        <v>2</v>
      </c>
      <c r="H455" s="302">
        <v>1</v>
      </c>
      <c r="I455" s="302">
        <v>2</v>
      </c>
      <c r="J455" s="302">
        <v>1</v>
      </c>
      <c r="K455" s="302">
        <v>1</v>
      </c>
      <c r="L455" s="302">
        <v>4</v>
      </c>
      <c r="M455" s="302">
        <v>0</v>
      </c>
      <c r="N455" s="352">
        <v>1</v>
      </c>
      <c r="O455" s="302">
        <v>1</v>
      </c>
      <c r="P455" s="302">
        <v>1</v>
      </c>
      <c r="Q455" s="302">
        <v>1</v>
      </c>
      <c r="R455" s="302">
        <v>0</v>
      </c>
      <c r="S455" s="302">
        <v>1</v>
      </c>
      <c r="T455" s="302">
        <v>0</v>
      </c>
      <c r="U455" s="302">
        <v>0</v>
      </c>
      <c r="V455" s="302">
        <v>0</v>
      </c>
      <c r="W455" s="302">
        <v>0</v>
      </c>
      <c r="X455" s="302">
        <v>0</v>
      </c>
      <c r="Y455" s="302">
        <v>1</v>
      </c>
      <c r="Z455" s="302">
        <v>1</v>
      </c>
      <c r="AA455" s="302">
        <v>1</v>
      </c>
      <c r="AB455" s="302">
        <v>1</v>
      </c>
      <c r="AC455" s="302">
        <v>1</v>
      </c>
      <c r="AD455" s="302">
        <v>1</v>
      </c>
      <c r="AE455" s="302">
        <v>1</v>
      </c>
      <c r="AF455" s="302">
        <v>0</v>
      </c>
      <c r="AG455" s="302">
        <v>1</v>
      </c>
      <c r="AH455" s="302">
        <v>1</v>
      </c>
      <c r="AI455" s="302">
        <v>2</v>
      </c>
      <c r="AJ455" s="309">
        <v>0</v>
      </c>
      <c r="AK455" s="302">
        <v>0</v>
      </c>
      <c r="AL455" s="302">
        <v>2</v>
      </c>
      <c r="AM455" s="309">
        <v>3</v>
      </c>
      <c r="AN455" s="313">
        <v>1</v>
      </c>
      <c r="AO455" s="302">
        <v>1</v>
      </c>
      <c r="AP455" s="303">
        <v>1</v>
      </c>
      <c r="AQ455" s="313">
        <v>1</v>
      </c>
      <c r="AR455" s="303">
        <v>1</v>
      </c>
      <c r="AS455" s="303">
        <v>1</v>
      </c>
      <c r="AT455" s="302">
        <v>1</v>
      </c>
      <c r="AU455" s="302">
        <v>1</v>
      </c>
      <c r="AV455" s="302">
        <v>0</v>
      </c>
      <c r="AW455" s="302">
        <v>1</v>
      </c>
      <c r="AX455" s="302">
        <v>0</v>
      </c>
      <c r="AY455" s="302">
        <v>0</v>
      </c>
      <c r="AZ455" s="302">
        <v>0</v>
      </c>
      <c r="BA455" s="302">
        <v>0</v>
      </c>
      <c r="BB455" s="302">
        <v>0</v>
      </c>
      <c r="BC455" s="302">
        <v>0</v>
      </c>
      <c r="BD455" s="302">
        <v>0</v>
      </c>
      <c r="BE455" s="302">
        <v>0</v>
      </c>
      <c r="BF455" s="302">
        <v>0</v>
      </c>
      <c r="BG455" s="302">
        <v>0</v>
      </c>
      <c r="BH455" s="302">
        <v>1</v>
      </c>
      <c r="BI455" s="302">
        <v>1</v>
      </c>
      <c r="BJ455" s="302">
        <v>1</v>
      </c>
      <c r="BK455" s="302">
        <v>0</v>
      </c>
      <c r="BL455" s="302">
        <v>0</v>
      </c>
      <c r="BM455" s="302">
        <v>0</v>
      </c>
      <c r="BN455" s="302">
        <v>0</v>
      </c>
      <c r="BO455" s="302">
        <v>0</v>
      </c>
      <c r="BP455" s="302">
        <v>0</v>
      </c>
      <c r="BQ455" s="302">
        <v>0</v>
      </c>
      <c r="BR455" s="302">
        <v>0</v>
      </c>
      <c r="BS455" s="302">
        <v>0</v>
      </c>
      <c r="BT455" s="302">
        <v>0</v>
      </c>
      <c r="BU455" s="302">
        <v>0</v>
      </c>
      <c r="BV455" s="302">
        <v>0</v>
      </c>
      <c r="BW455" s="302">
        <v>0</v>
      </c>
      <c r="BX455" s="307">
        <v>0</v>
      </c>
      <c r="BY455" s="305">
        <v>0</v>
      </c>
      <c r="BZ455" s="302">
        <v>1</v>
      </c>
      <c r="CA455" s="302">
        <v>4</v>
      </c>
      <c r="CB455" s="302">
        <v>1</v>
      </c>
      <c r="CC455" s="302">
        <v>1</v>
      </c>
      <c r="CD455" s="302">
        <v>0</v>
      </c>
      <c r="CE455" s="302">
        <v>2</v>
      </c>
    </row>
    <row r="456" spans="1:83" ht="18">
      <c r="A456" s="332">
        <v>2022</v>
      </c>
      <c r="B456" s="298" t="s">
        <v>503</v>
      </c>
      <c r="C456" s="320">
        <v>44811.1040022917</v>
      </c>
      <c r="D456" s="320">
        <v>44812.5498186111</v>
      </c>
      <c r="E456" s="350">
        <v>69857</v>
      </c>
      <c r="F456" s="301">
        <v>2</v>
      </c>
      <c r="G456" s="334">
        <v>1</v>
      </c>
      <c r="H456" s="334">
        <v>1</v>
      </c>
      <c r="I456" s="334">
        <v>2</v>
      </c>
      <c r="J456" s="334">
        <v>2</v>
      </c>
      <c r="K456" s="334">
        <v>1</v>
      </c>
      <c r="L456" s="334">
        <v>3</v>
      </c>
      <c r="M456" s="334">
        <v>2</v>
      </c>
      <c r="N456" s="352">
        <v>1</v>
      </c>
      <c r="O456" s="334">
        <v>1</v>
      </c>
      <c r="P456" s="334">
        <v>0</v>
      </c>
      <c r="Q456" s="302">
        <v>0</v>
      </c>
      <c r="R456" s="334">
        <v>0</v>
      </c>
      <c r="S456" s="334">
        <v>1</v>
      </c>
      <c r="T456" s="334">
        <v>0</v>
      </c>
      <c r="U456" s="334">
        <v>1</v>
      </c>
      <c r="V456" s="334">
        <v>0</v>
      </c>
      <c r="W456" s="334">
        <v>0</v>
      </c>
      <c r="X456" s="334">
        <v>0</v>
      </c>
      <c r="Y456" s="334">
        <v>1</v>
      </c>
      <c r="Z456" s="334">
        <v>1</v>
      </c>
      <c r="AA456" s="334">
        <v>1</v>
      </c>
      <c r="AB456" s="334">
        <v>1</v>
      </c>
      <c r="AC456" s="334">
        <v>1</v>
      </c>
      <c r="AD456" s="334">
        <v>0</v>
      </c>
      <c r="AE456" s="302">
        <v>3</v>
      </c>
      <c r="AF456" s="302">
        <v>1</v>
      </c>
      <c r="AG456" s="302">
        <v>1</v>
      </c>
      <c r="AH456" s="302">
        <v>2</v>
      </c>
      <c r="AI456" s="302">
        <v>2</v>
      </c>
      <c r="AJ456" s="334">
        <v>1</v>
      </c>
      <c r="AK456" s="302">
        <v>1</v>
      </c>
      <c r="AL456" s="334">
        <v>3</v>
      </c>
      <c r="AM456" s="302">
        <v>2</v>
      </c>
      <c r="AN456" s="302">
        <v>1</v>
      </c>
      <c r="AO456" s="302">
        <v>1</v>
      </c>
      <c r="AP456" s="303">
        <v>1</v>
      </c>
      <c r="AQ456" s="303">
        <v>0</v>
      </c>
      <c r="AR456" s="303">
        <v>1</v>
      </c>
      <c r="AS456" s="303">
        <v>1</v>
      </c>
      <c r="AT456" s="302">
        <v>1</v>
      </c>
      <c r="AU456" s="302">
        <v>1</v>
      </c>
      <c r="AV456" s="302">
        <v>0</v>
      </c>
      <c r="AW456" s="302">
        <v>1</v>
      </c>
      <c r="AX456" s="334">
        <v>0</v>
      </c>
      <c r="AY456" s="334">
        <v>0</v>
      </c>
      <c r="AZ456" s="334">
        <v>0</v>
      </c>
      <c r="BA456" s="334">
        <v>0</v>
      </c>
      <c r="BB456" s="334">
        <v>0</v>
      </c>
      <c r="BC456" s="334">
        <v>0</v>
      </c>
      <c r="BD456" s="334">
        <v>0</v>
      </c>
      <c r="BE456" s="334">
        <v>0</v>
      </c>
      <c r="BF456" s="334">
        <v>0</v>
      </c>
      <c r="BG456" s="334">
        <v>0</v>
      </c>
      <c r="BH456" s="334">
        <v>0</v>
      </c>
      <c r="BI456" s="334">
        <v>0</v>
      </c>
      <c r="BJ456" s="334">
        <v>1</v>
      </c>
      <c r="BK456" s="334">
        <v>0</v>
      </c>
      <c r="BL456" s="334">
        <v>0</v>
      </c>
      <c r="BM456" s="334">
        <v>0</v>
      </c>
      <c r="BN456" s="334">
        <v>0</v>
      </c>
      <c r="BO456" s="334">
        <v>0</v>
      </c>
      <c r="BP456" s="334">
        <v>0</v>
      </c>
      <c r="BQ456" s="334">
        <v>0</v>
      </c>
      <c r="BR456" s="334">
        <v>0</v>
      </c>
      <c r="BS456" s="334">
        <v>0</v>
      </c>
      <c r="BT456" s="334">
        <v>0</v>
      </c>
      <c r="BU456" s="334">
        <v>0</v>
      </c>
      <c r="BV456" s="334">
        <v>0</v>
      </c>
      <c r="BW456" s="334">
        <v>0</v>
      </c>
      <c r="BX456" s="307">
        <v>0</v>
      </c>
      <c r="BY456" s="305">
        <v>0</v>
      </c>
      <c r="BZ456" s="334">
        <v>2</v>
      </c>
      <c r="CA456" s="334">
        <v>3</v>
      </c>
      <c r="CB456" s="334">
        <v>1</v>
      </c>
      <c r="CC456" s="302">
        <v>0</v>
      </c>
      <c r="CD456" s="302">
        <v>1</v>
      </c>
      <c r="CE456" s="334">
        <v>3</v>
      </c>
    </row>
    <row r="457" spans="1:83" ht="18">
      <c r="A457" s="332">
        <v>2022</v>
      </c>
      <c r="B457" s="298" t="s">
        <v>504</v>
      </c>
      <c r="C457" s="320">
        <v>44641.662792118099</v>
      </c>
      <c r="D457" s="320">
        <v>44644.495956388899</v>
      </c>
      <c r="E457" s="340">
        <v>61428</v>
      </c>
      <c r="F457" s="301">
        <v>2</v>
      </c>
      <c r="G457" s="309">
        <v>1</v>
      </c>
      <c r="H457" s="309">
        <v>1</v>
      </c>
      <c r="I457" s="309">
        <v>2</v>
      </c>
      <c r="J457" s="309">
        <v>1</v>
      </c>
      <c r="K457" s="309">
        <v>1</v>
      </c>
      <c r="L457" s="303">
        <v>3</v>
      </c>
      <c r="M457" s="309">
        <v>1</v>
      </c>
      <c r="N457" s="309">
        <v>1</v>
      </c>
      <c r="O457" s="309">
        <v>2</v>
      </c>
      <c r="P457" s="309">
        <v>1</v>
      </c>
      <c r="Q457" s="302">
        <v>0</v>
      </c>
      <c r="R457" s="309">
        <v>0</v>
      </c>
      <c r="S457" s="309">
        <v>4</v>
      </c>
      <c r="T457" s="309">
        <v>1</v>
      </c>
      <c r="U457" s="309">
        <v>1</v>
      </c>
      <c r="V457" s="309">
        <v>0</v>
      </c>
      <c r="W457" s="309">
        <v>0</v>
      </c>
      <c r="X457" s="309">
        <v>0</v>
      </c>
      <c r="Y457" s="309">
        <v>1</v>
      </c>
      <c r="Z457" s="309">
        <v>1</v>
      </c>
      <c r="AA457" s="309">
        <v>1</v>
      </c>
      <c r="AB457" s="309">
        <v>1</v>
      </c>
      <c r="AC457" s="309">
        <v>1</v>
      </c>
      <c r="AD457" s="309">
        <v>0</v>
      </c>
      <c r="AE457" s="302">
        <v>1</v>
      </c>
      <c r="AF457" s="302">
        <v>2</v>
      </c>
      <c r="AG457" s="302">
        <v>1</v>
      </c>
      <c r="AH457" s="302">
        <v>2</v>
      </c>
      <c r="AI457" s="302">
        <v>2</v>
      </c>
      <c r="AJ457" s="309">
        <v>0</v>
      </c>
      <c r="AK457" s="302">
        <v>0</v>
      </c>
      <c r="AL457" s="309">
        <v>3</v>
      </c>
      <c r="AM457" s="302">
        <v>1</v>
      </c>
      <c r="AN457" s="302">
        <v>1</v>
      </c>
      <c r="AO457" s="302">
        <v>1</v>
      </c>
      <c r="AP457" s="303">
        <v>1</v>
      </c>
      <c r="AQ457" s="303">
        <v>0</v>
      </c>
      <c r="AR457" s="309">
        <v>0</v>
      </c>
      <c r="AS457" s="309">
        <v>2</v>
      </c>
      <c r="AT457" s="302">
        <v>2</v>
      </c>
      <c r="AU457" s="303">
        <v>2</v>
      </c>
      <c r="AV457" s="303">
        <v>1</v>
      </c>
      <c r="AW457" s="303">
        <v>0</v>
      </c>
      <c r="AX457" s="309">
        <v>0</v>
      </c>
      <c r="AY457" s="309">
        <v>0</v>
      </c>
      <c r="AZ457" s="309">
        <v>0</v>
      </c>
      <c r="BA457" s="309">
        <v>0</v>
      </c>
      <c r="BB457" s="309">
        <v>0</v>
      </c>
      <c r="BC457" s="309">
        <v>0</v>
      </c>
      <c r="BD457" s="309">
        <v>1</v>
      </c>
      <c r="BE457" s="309">
        <v>0</v>
      </c>
      <c r="BF457" s="309">
        <v>0</v>
      </c>
      <c r="BG457" s="309">
        <v>0</v>
      </c>
      <c r="BH457" s="309">
        <v>0</v>
      </c>
      <c r="BI457" s="309">
        <v>1</v>
      </c>
      <c r="BJ457" s="309">
        <v>1</v>
      </c>
      <c r="BK457" s="309">
        <v>0</v>
      </c>
      <c r="BL457" s="309">
        <v>0</v>
      </c>
      <c r="BM457" s="309">
        <v>0</v>
      </c>
      <c r="BN457" s="309">
        <v>0</v>
      </c>
      <c r="BO457" s="309">
        <v>1</v>
      </c>
      <c r="BP457" s="309">
        <v>0</v>
      </c>
      <c r="BQ457" s="309">
        <v>0</v>
      </c>
      <c r="BR457" s="309">
        <v>0</v>
      </c>
      <c r="BS457" s="309">
        <v>0</v>
      </c>
      <c r="BT457" s="309">
        <v>0</v>
      </c>
      <c r="BU457" s="309">
        <v>0</v>
      </c>
      <c r="BV457" s="309">
        <v>1</v>
      </c>
      <c r="BW457" s="309">
        <v>0</v>
      </c>
      <c r="BX457" s="318">
        <v>1</v>
      </c>
      <c r="BY457" s="311">
        <v>2</v>
      </c>
      <c r="BZ457" s="309">
        <v>1</v>
      </c>
      <c r="CA457" s="303">
        <v>3</v>
      </c>
      <c r="CB457" s="309">
        <v>1</v>
      </c>
      <c r="CC457" s="302">
        <v>0</v>
      </c>
      <c r="CD457" s="302">
        <v>0</v>
      </c>
      <c r="CE457" s="309">
        <v>3</v>
      </c>
    </row>
    <row r="458" spans="1:83" ht="18">
      <c r="A458" s="332">
        <v>2022</v>
      </c>
      <c r="B458" s="298" t="s">
        <v>505</v>
      </c>
      <c r="C458" s="320">
        <v>44655.151854768497</v>
      </c>
      <c r="D458" s="320">
        <v>44657.500073368101</v>
      </c>
      <c r="E458" s="340">
        <v>61428</v>
      </c>
      <c r="F458" s="301">
        <v>2</v>
      </c>
      <c r="G458" s="309">
        <v>1</v>
      </c>
      <c r="H458" s="309">
        <v>1</v>
      </c>
      <c r="I458" s="309">
        <v>2</v>
      </c>
      <c r="J458" s="309">
        <v>1</v>
      </c>
      <c r="K458" s="309">
        <v>1</v>
      </c>
      <c r="L458" s="303">
        <v>3</v>
      </c>
      <c r="M458" s="309">
        <v>1</v>
      </c>
      <c r="N458" s="309">
        <v>0</v>
      </c>
      <c r="O458" s="309">
        <v>2</v>
      </c>
      <c r="P458" s="309">
        <v>0</v>
      </c>
      <c r="Q458" s="302">
        <v>0</v>
      </c>
      <c r="R458" s="309">
        <v>1</v>
      </c>
      <c r="S458" s="309">
        <v>4</v>
      </c>
      <c r="T458" s="309">
        <v>1</v>
      </c>
      <c r="U458" s="309">
        <v>1</v>
      </c>
      <c r="V458" s="309">
        <v>1</v>
      </c>
      <c r="W458" s="309">
        <v>0</v>
      </c>
      <c r="X458" s="309">
        <v>0</v>
      </c>
      <c r="Y458" s="309">
        <v>1</v>
      </c>
      <c r="Z458" s="309">
        <v>1</v>
      </c>
      <c r="AA458" s="309">
        <v>1</v>
      </c>
      <c r="AB458" s="309">
        <v>1</v>
      </c>
      <c r="AC458" s="309">
        <v>1</v>
      </c>
      <c r="AD458" s="309">
        <v>1</v>
      </c>
      <c r="AE458" s="302">
        <v>1</v>
      </c>
      <c r="AF458" s="302">
        <v>1</v>
      </c>
      <c r="AG458" s="302">
        <v>1</v>
      </c>
      <c r="AH458" s="302">
        <v>2</v>
      </c>
      <c r="AI458" s="302">
        <v>3</v>
      </c>
      <c r="AJ458" s="309">
        <v>0</v>
      </c>
      <c r="AK458" s="302">
        <v>0</v>
      </c>
      <c r="AL458" s="309">
        <v>3</v>
      </c>
      <c r="AM458" s="302">
        <v>2</v>
      </c>
      <c r="AN458" s="302">
        <v>1</v>
      </c>
      <c r="AO458" s="302">
        <v>1</v>
      </c>
      <c r="AP458" s="303">
        <v>1</v>
      </c>
      <c r="AQ458" s="303">
        <v>0</v>
      </c>
      <c r="AR458" s="309">
        <v>0</v>
      </c>
      <c r="AS458" s="303">
        <v>1</v>
      </c>
      <c r="AT458" s="302">
        <v>2</v>
      </c>
      <c r="AU458" s="303">
        <v>2</v>
      </c>
      <c r="AV458" s="303">
        <v>1</v>
      </c>
      <c r="AW458" s="303">
        <v>0</v>
      </c>
      <c r="AX458" s="309">
        <v>0</v>
      </c>
      <c r="AY458" s="309">
        <v>1</v>
      </c>
      <c r="AZ458" s="309">
        <v>0</v>
      </c>
      <c r="BA458" s="309">
        <v>0</v>
      </c>
      <c r="BB458" s="309">
        <v>0</v>
      </c>
      <c r="BC458" s="309">
        <v>0</v>
      </c>
      <c r="BD458" s="309">
        <v>1</v>
      </c>
      <c r="BE458" s="309">
        <v>0</v>
      </c>
      <c r="BF458" s="309">
        <v>0</v>
      </c>
      <c r="BG458" s="309">
        <v>0</v>
      </c>
      <c r="BH458" s="309">
        <v>0</v>
      </c>
      <c r="BI458" s="309">
        <v>1</v>
      </c>
      <c r="BJ458" s="309">
        <v>1</v>
      </c>
      <c r="BK458" s="309">
        <v>0</v>
      </c>
      <c r="BL458" s="309">
        <v>0</v>
      </c>
      <c r="BM458" s="309">
        <v>0</v>
      </c>
      <c r="BN458" s="309">
        <v>0</v>
      </c>
      <c r="BO458" s="309">
        <v>1</v>
      </c>
      <c r="BP458" s="309">
        <v>0</v>
      </c>
      <c r="BQ458" s="309">
        <v>0</v>
      </c>
      <c r="BR458" s="309">
        <v>0</v>
      </c>
      <c r="BS458" s="309">
        <v>0</v>
      </c>
      <c r="BT458" s="309">
        <v>0</v>
      </c>
      <c r="BU458" s="309">
        <v>0</v>
      </c>
      <c r="BV458" s="309">
        <v>1</v>
      </c>
      <c r="BW458" s="309">
        <v>0</v>
      </c>
      <c r="BX458" s="307">
        <v>0</v>
      </c>
      <c r="BY458" s="305">
        <v>0</v>
      </c>
      <c r="BZ458" s="309">
        <v>1</v>
      </c>
      <c r="CA458" s="303">
        <v>3</v>
      </c>
      <c r="CB458" s="309">
        <v>1</v>
      </c>
      <c r="CC458" s="302">
        <v>0</v>
      </c>
      <c r="CD458" s="302">
        <v>0</v>
      </c>
      <c r="CE458" s="309">
        <v>3</v>
      </c>
    </row>
    <row r="459" spans="1:83" ht="18">
      <c r="A459" s="332">
        <v>2022</v>
      </c>
      <c r="B459" s="298" t="s">
        <v>506</v>
      </c>
      <c r="C459" s="320">
        <v>44843.673283379598</v>
      </c>
      <c r="D459" s="320">
        <v>44851.4389918866</v>
      </c>
      <c r="E459" s="340">
        <v>49558</v>
      </c>
      <c r="F459" s="301">
        <v>3</v>
      </c>
      <c r="G459" s="309">
        <v>1</v>
      </c>
      <c r="H459" s="309">
        <v>1</v>
      </c>
      <c r="I459" s="309">
        <v>2</v>
      </c>
      <c r="J459" s="309">
        <v>1</v>
      </c>
      <c r="K459" s="309">
        <v>1</v>
      </c>
      <c r="L459" s="303">
        <v>3</v>
      </c>
      <c r="M459" s="309">
        <v>0</v>
      </c>
      <c r="N459" s="352">
        <v>1</v>
      </c>
      <c r="O459" s="309">
        <v>1</v>
      </c>
      <c r="P459" s="309">
        <v>1</v>
      </c>
      <c r="Q459" s="309">
        <v>2</v>
      </c>
      <c r="R459" s="309">
        <v>0</v>
      </c>
      <c r="S459" s="309">
        <v>0</v>
      </c>
      <c r="T459" s="309">
        <v>1</v>
      </c>
      <c r="U459" s="309">
        <v>1</v>
      </c>
      <c r="V459" s="309">
        <v>0</v>
      </c>
      <c r="W459" s="309">
        <v>0</v>
      </c>
      <c r="X459" s="309">
        <v>0</v>
      </c>
      <c r="Y459" s="309">
        <v>1</v>
      </c>
      <c r="Z459" s="309">
        <v>1</v>
      </c>
      <c r="AA459" s="309">
        <v>1</v>
      </c>
      <c r="AB459" s="309">
        <v>1</v>
      </c>
      <c r="AC459" s="309">
        <v>1</v>
      </c>
      <c r="AD459" s="309">
        <v>1</v>
      </c>
      <c r="AE459" s="302">
        <v>1</v>
      </c>
      <c r="AF459" s="302">
        <v>1</v>
      </c>
      <c r="AG459" s="302">
        <v>1</v>
      </c>
      <c r="AH459" s="302">
        <v>3</v>
      </c>
      <c r="AI459" s="302">
        <v>3</v>
      </c>
      <c r="AJ459" s="309">
        <v>0</v>
      </c>
      <c r="AK459" s="302">
        <v>0</v>
      </c>
      <c r="AL459" s="309">
        <v>3</v>
      </c>
      <c r="AM459" s="302">
        <v>1</v>
      </c>
      <c r="AN459" s="303">
        <v>0</v>
      </c>
      <c r="AO459" s="303">
        <v>0</v>
      </c>
      <c r="AP459" s="302">
        <v>2</v>
      </c>
      <c r="AQ459" s="313">
        <v>1</v>
      </c>
      <c r="AR459" s="309">
        <v>0</v>
      </c>
      <c r="AS459" s="303">
        <v>1</v>
      </c>
      <c r="AT459" s="302">
        <v>2</v>
      </c>
      <c r="AU459" s="303">
        <v>2</v>
      </c>
      <c r="AV459" s="303">
        <v>1</v>
      </c>
      <c r="AW459" s="303">
        <v>0</v>
      </c>
      <c r="AX459" s="309">
        <v>0</v>
      </c>
      <c r="AY459" s="309">
        <v>0</v>
      </c>
      <c r="AZ459" s="309">
        <v>0</v>
      </c>
      <c r="BA459" s="309">
        <v>0</v>
      </c>
      <c r="BB459" s="309">
        <v>0</v>
      </c>
      <c r="BC459" s="309">
        <v>0</v>
      </c>
      <c r="BD459" s="309">
        <v>1</v>
      </c>
      <c r="BE459" s="309">
        <v>0</v>
      </c>
      <c r="BF459" s="309">
        <v>0</v>
      </c>
      <c r="BG459" s="309">
        <v>0</v>
      </c>
      <c r="BH459" s="309">
        <v>1</v>
      </c>
      <c r="BI459" s="309">
        <v>0</v>
      </c>
      <c r="BJ459" s="309">
        <v>0</v>
      </c>
      <c r="BK459" s="309">
        <v>0</v>
      </c>
      <c r="BL459" s="309">
        <v>1</v>
      </c>
      <c r="BM459" s="309">
        <v>0</v>
      </c>
      <c r="BN459" s="309">
        <v>0</v>
      </c>
      <c r="BO459" s="309">
        <v>0</v>
      </c>
      <c r="BP459" s="309">
        <v>0</v>
      </c>
      <c r="BQ459" s="309">
        <v>0</v>
      </c>
      <c r="BR459" s="309">
        <v>0</v>
      </c>
      <c r="BS459" s="309">
        <v>0</v>
      </c>
      <c r="BT459" s="309">
        <v>0</v>
      </c>
      <c r="BU459" s="309">
        <v>1</v>
      </c>
      <c r="BV459" s="309">
        <v>0</v>
      </c>
      <c r="BW459" s="309">
        <v>1</v>
      </c>
      <c r="BX459" s="318">
        <v>1</v>
      </c>
      <c r="BY459" s="311">
        <v>5</v>
      </c>
      <c r="BZ459" s="309">
        <v>1</v>
      </c>
      <c r="CA459" s="303">
        <v>3</v>
      </c>
      <c r="CB459" s="309">
        <v>3</v>
      </c>
      <c r="CC459" s="309">
        <v>2</v>
      </c>
      <c r="CD459" s="302">
        <v>0</v>
      </c>
      <c r="CE459" s="309">
        <v>3</v>
      </c>
    </row>
    <row r="460" spans="1:83" ht="18">
      <c r="A460" s="332">
        <v>2022</v>
      </c>
      <c r="B460" s="298" t="s">
        <v>507</v>
      </c>
      <c r="C460" s="320">
        <v>44911.703780613403</v>
      </c>
      <c r="D460" s="320">
        <v>44914.387420694402</v>
      </c>
      <c r="E460" s="343">
        <v>72468</v>
      </c>
      <c r="F460" s="301">
        <v>3</v>
      </c>
      <c r="G460" s="322">
        <v>2</v>
      </c>
      <c r="H460" s="322">
        <v>1</v>
      </c>
      <c r="I460" s="322">
        <v>2</v>
      </c>
      <c r="J460" s="322">
        <v>1</v>
      </c>
      <c r="K460" s="322">
        <v>1</v>
      </c>
      <c r="L460" s="303">
        <v>3</v>
      </c>
      <c r="M460" s="303">
        <v>1</v>
      </c>
      <c r="N460" s="322">
        <v>0</v>
      </c>
      <c r="O460" s="322">
        <v>0</v>
      </c>
      <c r="P460" s="322">
        <v>0</v>
      </c>
      <c r="Q460" s="302">
        <v>0</v>
      </c>
      <c r="R460" s="322">
        <v>1</v>
      </c>
      <c r="S460" s="322">
        <v>1</v>
      </c>
      <c r="T460" s="322">
        <v>1</v>
      </c>
      <c r="U460" s="322">
        <v>0</v>
      </c>
      <c r="V460" s="322">
        <v>0</v>
      </c>
      <c r="W460" s="322">
        <v>0</v>
      </c>
      <c r="X460" s="322">
        <v>0</v>
      </c>
      <c r="Y460" s="322">
        <v>0</v>
      </c>
      <c r="Z460" s="322">
        <v>1</v>
      </c>
      <c r="AA460" s="322">
        <v>1</v>
      </c>
      <c r="AB460" s="322">
        <v>0</v>
      </c>
      <c r="AC460" s="322">
        <v>1</v>
      </c>
      <c r="AD460" s="322">
        <v>0</v>
      </c>
      <c r="AE460" s="302">
        <v>4</v>
      </c>
      <c r="AF460" s="302">
        <v>1</v>
      </c>
      <c r="AG460" s="302">
        <v>1</v>
      </c>
      <c r="AH460" s="302">
        <v>1</v>
      </c>
      <c r="AI460" s="302">
        <v>3</v>
      </c>
      <c r="AJ460" s="309">
        <v>0</v>
      </c>
      <c r="AK460" s="302">
        <v>0</v>
      </c>
      <c r="AL460" s="322">
        <v>2</v>
      </c>
      <c r="AM460" s="302">
        <v>1</v>
      </c>
      <c r="AN460" s="313">
        <v>1</v>
      </c>
      <c r="AO460" s="302">
        <v>1</v>
      </c>
      <c r="AP460" s="303">
        <v>1</v>
      </c>
      <c r="AQ460" s="303">
        <v>0</v>
      </c>
      <c r="AR460" s="303">
        <v>1</v>
      </c>
      <c r="AS460" s="303">
        <v>1</v>
      </c>
      <c r="AT460" s="302">
        <v>1</v>
      </c>
      <c r="AU460" s="302">
        <v>1</v>
      </c>
      <c r="AV460" s="302">
        <v>0</v>
      </c>
      <c r="AW460" s="302">
        <v>1</v>
      </c>
      <c r="AX460" s="322">
        <v>0</v>
      </c>
      <c r="AY460" s="322">
        <v>0</v>
      </c>
      <c r="AZ460" s="322">
        <v>0</v>
      </c>
      <c r="BA460" s="322">
        <v>0</v>
      </c>
      <c r="BB460" s="322">
        <v>1</v>
      </c>
      <c r="BC460" s="322">
        <v>0</v>
      </c>
      <c r="BD460" s="322">
        <v>1</v>
      </c>
      <c r="BE460" s="322">
        <v>0</v>
      </c>
      <c r="BF460" s="322">
        <v>0</v>
      </c>
      <c r="BG460" s="322">
        <v>0</v>
      </c>
      <c r="BH460" s="322">
        <v>0</v>
      </c>
      <c r="BI460" s="322">
        <v>0</v>
      </c>
      <c r="BJ460" s="322">
        <v>1</v>
      </c>
      <c r="BK460" s="322">
        <v>0</v>
      </c>
      <c r="BL460" s="322">
        <v>0</v>
      </c>
      <c r="BM460" s="322">
        <v>0</v>
      </c>
      <c r="BN460" s="322">
        <v>0</v>
      </c>
      <c r="BO460" s="322">
        <v>0</v>
      </c>
      <c r="BP460" s="322">
        <v>0</v>
      </c>
      <c r="BQ460" s="322">
        <v>0</v>
      </c>
      <c r="BR460" s="322">
        <v>0</v>
      </c>
      <c r="BS460" s="322">
        <v>0</v>
      </c>
      <c r="BT460" s="322">
        <v>0</v>
      </c>
      <c r="BU460" s="322">
        <v>0</v>
      </c>
      <c r="BV460" s="322">
        <v>0</v>
      </c>
      <c r="BW460" s="302">
        <v>0</v>
      </c>
      <c r="BX460" s="307">
        <v>0</v>
      </c>
      <c r="BY460" s="305">
        <v>0</v>
      </c>
      <c r="BZ460" s="322">
        <v>1</v>
      </c>
      <c r="CA460" s="303">
        <v>3</v>
      </c>
      <c r="CB460" s="322">
        <v>1</v>
      </c>
      <c r="CC460" s="302">
        <v>0</v>
      </c>
      <c r="CD460" s="302">
        <v>0</v>
      </c>
      <c r="CE460" s="322">
        <v>2</v>
      </c>
    </row>
    <row r="461" spans="1:83" ht="18">
      <c r="A461" s="332">
        <v>2022</v>
      </c>
      <c r="B461" s="298" t="s">
        <v>508</v>
      </c>
      <c r="C461" s="320">
        <v>44853.634733807899</v>
      </c>
      <c r="D461" s="320">
        <v>44856.487048067102</v>
      </c>
      <c r="E461" s="351">
        <v>70949</v>
      </c>
      <c r="F461" s="301">
        <v>3</v>
      </c>
      <c r="G461" s="322">
        <v>2</v>
      </c>
      <c r="H461" s="322">
        <v>1</v>
      </c>
      <c r="I461" s="322">
        <v>2</v>
      </c>
      <c r="J461" s="322">
        <v>1</v>
      </c>
      <c r="K461" s="322">
        <v>1</v>
      </c>
      <c r="L461" s="322">
        <v>3</v>
      </c>
      <c r="M461" s="303">
        <v>1</v>
      </c>
      <c r="N461" s="322">
        <v>1</v>
      </c>
      <c r="O461" s="322">
        <v>1</v>
      </c>
      <c r="P461" s="322">
        <v>0</v>
      </c>
      <c r="Q461" s="302">
        <v>0</v>
      </c>
      <c r="R461" s="322">
        <v>0</v>
      </c>
      <c r="S461" s="322">
        <v>0</v>
      </c>
      <c r="T461" s="322">
        <v>0</v>
      </c>
      <c r="U461" s="322">
        <v>0</v>
      </c>
      <c r="V461" s="322">
        <v>0</v>
      </c>
      <c r="W461" s="322">
        <v>0</v>
      </c>
      <c r="X461" s="322">
        <v>0</v>
      </c>
      <c r="Y461" s="322">
        <v>1</v>
      </c>
      <c r="Z461" s="322">
        <v>1</v>
      </c>
      <c r="AA461" s="322">
        <v>1</v>
      </c>
      <c r="AB461" s="322">
        <v>1</v>
      </c>
      <c r="AC461" s="322">
        <v>1</v>
      </c>
      <c r="AD461" s="322">
        <v>0</v>
      </c>
      <c r="AE461" s="302">
        <v>1</v>
      </c>
      <c r="AF461" s="302">
        <v>0</v>
      </c>
      <c r="AG461" s="302">
        <v>1</v>
      </c>
      <c r="AH461" s="302">
        <v>1</v>
      </c>
      <c r="AI461" s="302">
        <v>3</v>
      </c>
      <c r="AJ461" s="322">
        <v>0</v>
      </c>
      <c r="AK461" s="302">
        <v>2</v>
      </c>
      <c r="AL461" s="322">
        <v>3</v>
      </c>
      <c r="AM461" s="302">
        <v>1</v>
      </c>
      <c r="AN461" s="313">
        <v>1</v>
      </c>
      <c r="AO461" s="302">
        <v>1</v>
      </c>
      <c r="AP461" s="303">
        <v>1</v>
      </c>
      <c r="AQ461" s="303">
        <v>0</v>
      </c>
      <c r="AR461" s="303">
        <v>1</v>
      </c>
      <c r="AS461" s="303">
        <v>1</v>
      </c>
      <c r="AT461" s="302">
        <v>1</v>
      </c>
      <c r="AU461" s="303">
        <v>1</v>
      </c>
      <c r="AV461" s="302">
        <v>0</v>
      </c>
      <c r="AW461" s="302">
        <v>1</v>
      </c>
      <c r="AX461" s="322">
        <v>0</v>
      </c>
      <c r="AY461" s="322">
        <v>0</v>
      </c>
      <c r="AZ461" s="322">
        <v>0</v>
      </c>
      <c r="BA461" s="322">
        <v>0</v>
      </c>
      <c r="BB461" s="322">
        <v>0</v>
      </c>
      <c r="BC461" s="322">
        <v>0</v>
      </c>
      <c r="BD461" s="322">
        <v>0</v>
      </c>
      <c r="BE461" s="322">
        <v>0</v>
      </c>
      <c r="BF461" s="322">
        <v>0</v>
      </c>
      <c r="BG461" s="322">
        <v>0</v>
      </c>
      <c r="BH461" s="322">
        <v>0</v>
      </c>
      <c r="BI461" s="322">
        <v>0</v>
      </c>
      <c r="BJ461" s="322">
        <v>1</v>
      </c>
      <c r="BK461" s="322">
        <v>0</v>
      </c>
      <c r="BL461" s="322">
        <v>0</v>
      </c>
      <c r="BM461" s="322">
        <v>0</v>
      </c>
      <c r="BN461" s="322">
        <v>0</v>
      </c>
      <c r="BO461" s="322">
        <v>0</v>
      </c>
      <c r="BP461" s="322">
        <v>0</v>
      </c>
      <c r="BQ461" s="322">
        <v>0</v>
      </c>
      <c r="BR461" s="322">
        <v>0</v>
      </c>
      <c r="BS461" s="322">
        <v>0</v>
      </c>
      <c r="BT461" s="322">
        <v>0</v>
      </c>
      <c r="BU461" s="322">
        <v>0</v>
      </c>
      <c r="BV461" s="322">
        <v>0</v>
      </c>
      <c r="BW461" s="322">
        <v>0</v>
      </c>
      <c r="BX461" s="307">
        <v>0</v>
      </c>
      <c r="BY461" s="305">
        <v>0</v>
      </c>
      <c r="BZ461" s="322">
        <v>1</v>
      </c>
      <c r="CA461" s="322">
        <v>3</v>
      </c>
      <c r="CB461" s="322">
        <v>1</v>
      </c>
      <c r="CC461" s="302">
        <v>0</v>
      </c>
      <c r="CD461" s="302">
        <v>2</v>
      </c>
      <c r="CE461" s="322">
        <v>3</v>
      </c>
    </row>
    <row r="462" spans="1:83" ht="18">
      <c r="A462" s="332">
        <v>2022</v>
      </c>
      <c r="B462" s="298" t="s">
        <v>509</v>
      </c>
      <c r="C462" s="320">
        <v>44869.827253854201</v>
      </c>
      <c r="D462" s="320">
        <v>44875.361036192102</v>
      </c>
      <c r="E462" s="345">
        <v>50715</v>
      </c>
      <c r="F462" s="301">
        <v>3</v>
      </c>
      <c r="G462" s="322">
        <v>2</v>
      </c>
      <c r="H462" s="322">
        <v>1</v>
      </c>
      <c r="I462" s="322">
        <v>2</v>
      </c>
      <c r="J462" s="322">
        <v>1</v>
      </c>
      <c r="K462" s="322">
        <v>0</v>
      </c>
      <c r="L462" s="322">
        <v>5</v>
      </c>
      <c r="M462" s="322">
        <v>0</v>
      </c>
      <c r="N462" s="352">
        <v>1</v>
      </c>
      <c r="O462" s="322">
        <v>1</v>
      </c>
      <c r="P462" s="322">
        <v>0</v>
      </c>
      <c r="Q462" s="302">
        <v>1</v>
      </c>
      <c r="R462" s="322">
        <v>2</v>
      </c>
      <c r="S462" s="322">
        <v>1</v>
      </c>
      <c r="T462" s="322">
        <v>0</v>
      </c>
      <c r="U462" s="322">
        <v>0</v>
      </c>
      <c r="V462" s="322">
        <v>0</v>
      </c>
      <c r="W462" s="322">
        <v>0</v>
      </c>
      <c r="X462" s="322">
        <v>0</v>
      </c>
      <c r="Y462" s="322">
        <v>1</v>
      </c>
      <c r="Z462" s="322">
        <v>1</v>
      </c>
      <c r="AA462" s="322">
        <v>1</v>
      </c>
      <c r="AB462" s="322">
        <v>1</v>
      </c>
      <c r="AC462" s="322">
        <v>1</v>
      </c>
      <c r="AD462" s="322">
        <v>1</v>
      </c>
      <c r="AE462" s="313">
        <v>2</v>
      </c>
      <c r="AF462" s="302">
        <v>1</v>
      </c>
      <c r="AG462" s="302">
        <v>1</v>
      </c>
      <c r="AH462" s="302">
        <v>1</v>
      </c>
      <c r="AI462" s="302">
        <v>3</v>
      </c>
      <c r="AJ462" s="309">
        <v>0</v>
      </c>
      <c r="AK462" s="302">
        <v>0</v>
      </c>
      <c r="AL462" s="322">
        <v>3</v>
      </c>
      <c r="AM462" s="302">
        <v>2</v>
      </c>
      <c r="AN462" s="302">
        <v>0</v>
      </c>
      <c r="AO462" s="313">
        <v>0</v>
      </c>
      <c r="AP462" s="303">
        <v>1</v>
      </c>
      <c r="AQ462" s="303">
        <v>0</v>
      </c>
      <c r="AR462" s="303">
        <v>1</v>
      </c>
      <c r="AS462" s="303">
        <v>1</v>
      </c>
      <c r="AT462" s="302">
        <v>2</v>
      </c>
      <c r="AU462" s="303">
        <v>2</v>
      </c>
      <c r="AV462" s="303">
        <v>1</v>
      </c>
      <c r="AW462" s="303">
        <v>0</v>
      </c>
      <c r="AX462" s="322">
        <v>1</v>
      </c>
      <c r="AY462" s="322">
        <v>0</v>
      </c>
      <c r="AZ462" s="322">
        <v>1</v>
      </c>
      <c r="BA462" s="322">
        <v>0</v>
      </c>
      <c r="BB462" s="322">
        <v>0</v>
      </c>
      <c r="BC462" s="322">
        <v>0</v>
      </c>
      <c r="BD462" s="322">
        <v>1</v>
      </c>
      <c r="BE462" s="322">
        <v>0</v>
      </c>
      <c r="BF462" s="322">
        <v>0</v>
      </c>
      <c r="BG462" s="322">
        <v>0</v>
      </c>
      <c r="BH462" s="322">
        <v>1</v>
      </c>
      <c r="BI462" s="322">
        <v>1</v>
      </c>
      <c r="BJ462" s="322">
        <v>0</v>
      </c>
      <c r="BK462" s="322">
        <v>0</v>
      </c>
      <c r="BL462" s="322">
        <v>0</v>
      </c>
      <c r="BM462" s="322">
        <v>0</v>
      </c>
      <c r="BN462" s="322">
        <v>0</v>
      </c>
      <c r="BO462" s="322">
        <v>1</v>
      </c>
      <c r="BP462" s="322">
        <v>0</v>
      </c>
      <c r="BQ462" s="322">
        <v>0</v>
      </c>
      <c r="BR462" s="322">
        <v>0</v>
      </c>
      <c r="BS462" s="322">
        <v>0</v>
      </c>
      <c r="BT462" s="322">
        <v>0</v>
      </c>
      <c r="BU462" s="322">
        <v>0</v>
      </c>
      <c r="BV462" s="322">
        <v>0</v>
      </c>
      <c r="BW462" s="302">
        <v>0</v>
      </c>
      <c r="BX462" s="307">
        <v>0</v>
      </c>
      <c r="BY462" s="305">
        <v>0</v>
      </c>
      <c r="BZ462" s="322">
        <v>1</v>
      </c>
      <c r="CA462" s="322">
        <v>5</v>
      </c>
      <c r="CB462" s="322">
        <v>2</v>
      </c>
      <c r="CC462" s="302">
        <v>1</v>
      </c>
      <c r="CD462" s="302">
        <v>0</v>
      </c>
      <c r="CE462" s="322">
        <v>3</v>
      </c>
    </row>
    <row r="463" spans="1:83" ht="18">
      <c r="A463" s="332">
        <v>2022</v>
      </c>
      <c r="B463" s="298" t="s">
        <v>510</v>
      </c>
      <c r="C463" s="320">
        <v>44866.511323483799</v>
      </c>
      <c r="D463" s="320">
        <v>44869.399139733803</v>
      </c>
      <c r="E463" s="342">
        <v>37368</v>
      </c>
      <c r="F463" s="301">
        <v>3</v>
      </c>
      <c r="G463" s="322">
        <v>2</v>
      </c>
      <c r="H463" s="322">
        <v>2</v>
      </c>
      <c r="I463" s="322">
        <v>2</v>
      </c>
      <c r="J463" s="322">
        <v>1</v>
      </c>
      <c r="K463" s="322">
        <v>1</v>
      </c>
      <c r="L463" s="322">
        <v>3</v>
      </c>
      <c r="M463" s="322">
        <v>0</v>
      </c>
      <c r="N463" s="352">
        <v>1</v>
      </c>
      <c r="O463" s="322">
        <v>1</v>
      </c>
      <c r="P463" s="322">
        <v>0</v>
      </c>
      <c r="Q463" s="302">
        <v>0</v>
      </c>
      <c r="R463" s="322">
        <v>1</v>
      </c>
      <c r="S463" s="322">
        <v>1</v>
      </c>
      <c r="T463" s="322">
        <v>1</v>
      </c>
      <c r="U463" s="322">
        <v>0</v>
      </c>
      <c r="V463" s="322">
        <v>0</v>
      </c>
      <c r="W463" s="322">
        <v>0</v>
      </c>
      <c r="X463" s="322">
        <v>0</v>
      </c>
      <c r="Y463" s="322">
        <v>1</v>
      </c>
      <c r="Z463" s="322">
        <v>1</v>
      </c>
      <c r="AA463" s="322">
        <v>1</v>
      </c>
      <c r="AB463" s="322">
        <v>0</v>
      </c>
      <c r="AC463" s="322">
        <v>0</v>
      </c>
      <c r="AD463" s="322">
        <v>0</v>
      </c>
      <c r="AE463" s="313">
        <v>2</v>
      </c>
      <c r="AF463" s="302">
        <v>1</v>
      </c>
      <c r="AG463" s="302">
        <v>1</v>
      </c>
      <c r="AH463" s="302">
        <v>1</v>
      </c>
      <c r="AI463" s="302">
        <v>3</v>
      </c>
      <c r="AJ463" s="309">
        <v>0</v>
      </c>
      <c r="AK463" s="302">
        <v>0</v>
      </c>
      <c r="AL463" s="322">
        <v>1</v>
      </c>
      <c r="AM463" s="302">
        <v>1</v>
      </c>
      <c r="AN463" s="313">
        <v>1</v>
      </c>
      <c r="AO463" s="302">
        <v>1</v>
      </c>
      <c r="AP463" s="303">
        <v>1</v>
      </c>
      <c r="AQ463" s="303">
        <v>0</v>
      </c>
      <c r="AR463" s="309">
        <v>0</v>
      </c>
      <c r="AS463" s="303">
        <v>1</v>
      </c>
      <c r="AT463" s="302">
        <v>2</v>
      </c>
      <c r="AU463" s="303">
        <v>2</v>
      </c>
      <c r="AV463" s="303">
        <v>1</v>
      </c>
      <c r="AW463" s="303">
        <v>0</v>
      </c>
      <c r="AX463" s="322">
        <v>0</v>
      </c>
      <c r="AY463" s="322">
        <v>0</v>
      </c>
      <c r="AZ463" s="322">
        <v>0</v>
      </c>
      <c r="BA463" s="322">
        <v>0</v>
      </c>
      <c r="BB463" s="322">
        <v>0</v>
      </c>
      <c r="BC463" s="322">
        <v>0</v>
      </c>
      <c r="BD463" s="322">
        <v>1</v>
      </c>
      <c r="BE463" s="322">
        <v>0</v>
      </c>
      <c r="BF463" s="322">
        <v>0</v>
      </c>
      <c r="BG463" s="322">
        <v>0</v>
      </c>
      <c r="BH463" s="322">
        <v>0</v>
      </c>
      <c r="BI463" s="322">
        <v>0</v>
      </c>
      <c r="BJ463" s="322">
        <v>1</v>
      </c>
      <c r="BK463" s="322">
        <v>0</v>
      </c>
      <c r="BL463" s="322">
        <v>0</v>
      </c>
      <c r="BM463" s="322">
        <v>0</v>
      </c>
      <c r="BN463" s="322">
        <v>0</v>
      </c>
      <c r="BO463" s="322">
        <v>1</v>
      </c>
      <c r="BP463" s="322">
        <v>0</v>
      </c>
      <c r="BQ463" s="322">
        <v>0</v>
      </c>
      <c r="BR463" s="322">
        <v>0</v>
      </c>
      <c r="BS463" s="322">
        <v>0</v>
      </c>
      <c r="BT463" s="322">
        <v>0</v>
      </c>
      <c r="BU463" s="322">
        <v>0</v>
      </c>
      <c r="BV463" s="322">
        <v>0</v>
      </c>
      <c r="BW463" s="302">
        <v>0</v>
      </c>
      <c r="BX463" s="307">
        <v>0</v>
      </c>
      <c r="BY463" s="305">
        <v>0</v>
      </c>
      <c r="BZ463" s="322">
        <v>1</v>
      </c>
      <c r="CA463" s="322">
        <v>3</v>
      </c>
      <c r="CB463" s="322">
        <v>3</v>
      </c>
      <c r="CC463" s="302">
        <v>0</v>
      </c>
      <c r="CD463" s="302">
        <v>0</v>
      </c>
      <c r="CE463" s="322">
        <v>1</v>
      </c>
    </row>
    <row r="464" spans="1:83" ht="18">
      <c r="A464" s="332">
        <v>2022</v>
      </c>
      <c r="B464" s="298" t="s">
        <v>511</v>
      </c>
      <c r="C464" s="320">
        <v>44663.581180775502</v>
      </c>
      <c r="D464" s="320">
        <v>44667.529944027803</v>
      </c>
      <c r="E464" s="351">
        <v>60738</v>
      </c>
      <c r="F464" s="301">
        <v>3</v>
      </c>
      <c r="G464" s="322">
        <v>1</v>
      </c>
      <c r="H464" s="322">
        <v>1</v>
      </c>
      <c r="I464" s="322">
        <v>2</v>
      </c>
      <c r="J464" s="322">
        <v>1</v>
      </c>
      <c r="K464" s="322">
        <v>1</v>
      </c>
      <c r="L464" s="322">
        <v>5</v>
      </c>
      <c r="M464" s="322">
        <v>2</v>
      </c>
      <c r="N464" s="352">
        <v>1</v>
      </c>
      <c r="O464" s="322">
        <v>1</v>
      </c>
      <c r="P464" s="322">
        <v>1</v>
      </c>
      <c r="Q464" s="302">
        <v>0</v>
      </c>
      <c r="R464" s="322">
        <v>1</v>
      </c>
      <c r="S464" s="322">
        <v>1</v>
      </c>
      <c r="T464" s="322">
        <v>1</v>
      </c>
      <c r="U464" s="322">
        <v>1</v>
      </c>
      <c r="V464" s="322">
        <v>0</v>
      </c>
      <c r="W464" s="322">
        <v>0</v>
      </c>
      <c r="X464" s="322">
        <v>0</v>
      </c>
      <c r="Y464" s="322">
        <v>1</v>
      </c>
      <c r="Z464" s="322">
        <v>1</v>
      </c>
      <c r="AA464" s="322">
        <v>0</v>
      </c>
      <c r="AB464" s="322">
        <v>1</v>
      </c>
      <c r="AC464" s="322">
        <v>1</v>
      </c>
      <c r="AD464" s="322">
        <v>1</v>
      </c>
      <c r="AE464" s="302">
        <v>1</v>
      </c>
      <c r="AF464" s="302">
        <v>1</v>
      </c>
      <c r="AG464" s="302">
        <v>1</v>
      </c>
      <c r="AH464" s="302">
        <v>1</v>
      </c>
      <c r="AI464" s="302">
        <v>3</v>
      </c>
      <c r="AJ464" s="322">
        <v>0</v>
      </c>
      <c r="AK464" s="302">
        <v>0</v>
      </c>
      <c r="AL464" s="322">
        <v>4</v>
      </c>
      <c r="AM464" s="302">
        <v>2</v>
      </c>
      <c r="AN464" s="303">
        <v>0</v>
      </c>
      <c r="AO464" s="303">
        <v>0</v>
      </c>
      <c r="AP464" s="303">
        <v>1</v>
      </c>
      <c r="AQ464" s="303">
        <v>0</v>
      </c>
      <c r="AR464" s="303">
        <v>1</v>
      </c>
      <c r="AS464" s="303">
        <v>1</v>
      </c>
      <c r="AT464" s="302">
        <v>2</v>
      </c>
      <c r="AU464" s="303">
        <v>2</v>
      </c>
      <c r="AV464" s="303">
        <v>1</v>
      </c>
      <c r="AW464" s="303">
        <v>0</v>
      </c>
      <c r="AX464" s="322">
        <v>0</v>
      </c>
      <c r="AY464" s="322">
        <v>0</v>
      </c>
      <c r="AZ464" s="322">
        <v>0</v>
      </c>
      <c r="BA464" s="322">
        <v>0</v>
      </c>
      <c r="BB464" s="322">
        <v>0</v>
      </c>
      <c r="BC464" s="322">
        <v>0</v>
      </c>
      <c r="BD464" s="322">
        <v>1</v>
      </c>
      <c r="BE464" s="322">
        <v>0</v>
      </c>
      <c r="BF464" s="322">
        <v>0</v>
      </c>
      <c r="BG464" s="322">
        <v>0</v>
      </c>
      <c r="BH464" s="322">
        <v>1</v>
      </c>
      <c r="BI464" s="322">
        <v>0</v>
      </c>
      <c r="BJ464" s="322">
        <v>1</v>
      </c>
      <c r="BK464" s="322">
        <v>0</v>
      </c>
      <c r="BL464" s="322">
        <v>0</v>
      </c>
      <c r="BM464" s="322">
        <v>0</v>
      </c>
      <c r="BN464" s="322">
        <v>0</v>
      </c>
      <c r="BO464" s="322">
        <v>1</v>
      </c>
      <c r="BP464" s="322">
        <v>0</v>
      </c>
      <c r="BQ464" s="322">
        <v>0</v>
      </c>
      <c r="BR464" s="322">
        <v>0</v>
      </c>
      <c r="BS464" s="322">
        <v>0</v>
      </c>
      <c r="BT464" s="322">
        <v>0</v>
      </c>
      <c r="BU464" s="322">
        <v>0</v>
      </c>
      <c r="BV464" s="322">
        <v>1</v>
      </c>
      <c r="BW464" s="302">
        <v>0</v>
      </c>
      <c r="BX464" s="307">
        <v>0</v>
      </c>
      <c r="BY464" s="305">
        <v>0</v>
      </c>
      <c r="BZ464" s="322">
        <v>1</v>
      </c>
      <c r="CA464" s="322">
        <v>5</v>
      </c>
      <c r="CB464" s="322">
        <v>3</v>
      </c>
      <c r="CC464" s="302">
        <v>0</v>
      </c>
      <c r="CD464" s="302">
        <v>0</v>
      </c>
      <c r="CE464" s="322">
        <v>4</v>
      </c>
    </row>
    <row r="465" spans="1:83" ht="18">
      <c r="A465" s="332">
        <v>2022</v>
      </c>
      <c r="B465" s="298" t="s">
        <v>512</v>
      </c>
      <c r="C465" s="320">
        <v>44805.129574814797</v>
      </c>
      <c r="D465" s="320">
        <v>44806.492883726904</v>
      </c>
      <c r="E465" s="343">
        <v>23694</v>
      </c>
      <c r="F465" s="301">
        <v>3</v>
      </c>
      <c r="G465" s="322">
        <v>1</v>
      </c>
      <c r="H465" s="322">
        <v>1</v>
      </c>
      <c r="I465" s="322">
        <v>0</v>
      </c>
      <c r="J465" s="322">
        <v>1</v>
      </c>
      <c r="K465" s="322">
        <v>1</v>
      </c>
      <c r="L465" s="322">
        <v>4</v>
      </c>
      <c r="M465" s="322">
        <v>0</v>
      </c>
      <c r="N465" s="352">
        <v>1</v>
      </c>
      <c r="O465" s="322">
        <v>1</v>
      </c>
      <c r="P465" s="322">
        <v>0</v>
      </c>
      <c r="Q465" s="302">
        <v>0</v>
      </c>
      <c r="R465" s="328">
        <v>2</v>
      </c>
      <c r="S465" s="322">
        <v>2</v>
      </c>
      <c r="T465" s="322">
        <v>1</v>
      </c>
      <c r="U465" s="322">
        <v>0</v>
      </c>
      <c r="V465" s="322">
        <v>0</v>
      </c>
      <c r="W465" s="322">
        <v>0</v>
      </c>
      <c r="X465" s="322">
        <v>0</v>
      </c>
      <c r="Y465" s="322">
        <v>1</v>
      </c>
      <c r="Z465" s="322">
        <v>1</v>
      </c>
      <c r="AA465" s="322">
        <v>0</v>
      </c>
      <c r="AB465" s="322">
        <v>1</v>
      </c>
      <c r="AC465" s="322">
        <v>1</v>
      </c>
      <c r="AD465" s="322">
        <v>1</v>
      </c>
      <c r="AE465" s="302">
        <v>3</v>
      </c>
      <c r="AF465" s="302">
        <v>1</v>
      </c>
      <c r="AG465" s="302">
        <v>1</v>
      </c>
      <c r="AH465" s="302">
        <v>1</v>
      </c>
      <c r="AI465" s="302">
        <v>3</v>
      </c>
      <c r="AJ465" s="309">
        <v>0</v>
      </c>
      <c r="AK465" s="302">
        <v>2</v>
      </c>
      <c r="AL465" s="322">
        <v>3</v>
      </c>
      <c r="AM465" s="302">
        <v>2</v>
      </c>
      <c r="AN465" s="303">
        <v>0</v>
      </c>
      <c r="AO465" s="303">
        <v>0</v>
      </c>
      <c r="AP465" s="303">
        <v>1</v>
      </c>
      <c r="AQ465" s="303">
        <v>0</v>
      </c>
      <c r="AR465" s="303">
        <v>1</v>
      </c>
      <c r="AS465" s="303">
        <v>1</v>
      </c>
      <c r="AT465" s="302">
        <v>2</v>
      </c>
      <c r="AU465" s="303">
        <v>2</v>
      </c>
      <c r="AV465" s="303">
        <v>1</v>
      </c>
      <c r="AW465" s="303">
        <v>0</v>
      </c>
      <c r="AX465" s="322">
        <v>0</v>
      </c>
      <c r="AY465" s="322">
        <v>0</v>
      </c>
      <c r="AZ465" s="322">
        <v>0</v>
      </c>
      <c r="BA465" s="322">
        <v>0</v>
      </c>
      <c r="BB465" s="322">
        <v>0</v>
      </c>
      <c r="BC465" s="322">
        <v>1</v>
      </c>
      <c r="BD465" s="322">
        <v>1</v>
      </c>
      <c r="BE465" s="322">
        <v>1</v>
      </c>
      <c r="BF465" s="322">
        <v>0</v>
      </c>
      <c r="BG465" s="322">
        <v>0</v>
      </c>
      <c r="BH465" s="322">
        <v>1</v>
      </c>
      <c r="BI465" s="322">
        <v>0</v>
      </c>
      <c r="BJ465" s="322">
        <v>1</v>
      </c>
      <c r="BK465" s="322">
        <v>0</v>
      </c>
      <c r="BL465" s="322">
        <v>0</v>
      </c>
      <c r="BM465" s="322">
        <v>0</v>
      </c>
      <c r="BN465" s="322">
        <v>0</v>
      </c>
      <c r="BO465" s="322">
        <v>0</v>
      </c>
      <c r="BP465" s="322">
        <v>0</v>
      </c>
      <c r="BQ465" s="322">
        <v>0</v>
      </c>
      <c r="BR465" s="322">
        <v>0</v>
      </c>
      <c r="BS465" s="322">
        <v>0</v>
      </c>
      <c r="BT465" s="322">
        <v>0</v>
      </c>
      <c r="BU465" s="322">
        <v>0</v>
      </c>
      <c r="BV465" s="322">
        <v>1</v>
      </c>
      <c r="BW465" s="339">
        <v>0</v>
      </c>
      <c r="BX465" s="307">
        <v>0</v>
      </c>
      <c r="BY465" s="305">
        <v>0</v>
      </c>
      <c r="BZ465" s="322">
        <v>1</v>
      </c>
      <c r="CA465" s="322">
        <v>4</v>
      </c>
      <c r="CB465" s="322">
        <v>1</v>
      </c>
      <c r="CC465" s="302">
        <v>0</v>
      </c>
      <c r="CD465" s="302">
        <v>2</v>
      </c>
      <c r="CE465" s="322">
        <v>3</v>
      </c>
    </row>
    <row r="466" spans="1:83" ht="18">
      <c r="A466" s="332">
        <v>2022</v>
      </c>
      <c r="B466" s="298" t="s">
        <v>513</v>
      </c>
      <c r="C466" s="320">
        <v>44775.936633483798</v>
      </c>
      <c r="D466" s="320">
        <v>44779.414148379597</v>
      </c>
      <c r="E466" s="356">
        <v>68880</v>
      </c>
      <c r="F466" s="301">
        <v>3</v>
      </c>
      <c r="G466" s="302">
        <v>2</v>
      </c>
      <c r="H466" s="302">
        <v>1</v>
      </c>
      <c r="I466" s="302">
        <v>2</v>
      </c>
      <c r="J466" s="302">
        <v>2</v>
      </c>
      <c r="K466" s="302">
        <v>1</v>
      </c>
      <c r="L466" s="303">
        <v>3</v>
      </c>
      <c r="M466" s="303">
        <v>1</v>
      </c>
      <c r="N466" s="302">
        <v>1</v>
      </c>
      <c r="O466" s="302">
        <v>1</v>
      </c>
      <c r="P466" s="302">
        <v>1</v>
      </c>
      <c r="Q466" s="302">
        <v>0</v>
      </c>
      <c r="R466" s="302">
        <v>0</v>
      </c>
      <c r="S466" s="302">
        <v>0</v>
      </c>
      <c r="T466" s="302">
        <v>0</v>
      </c>
      <c r="U466" s="302">
        <v>0</v>
      </c>
      <c r="V466" s="302">
        <v>0</v>
      </c>
      <c r="W466" s="302">
        <v>0</v>
      </c>
      <c r="X466" s="302">
        <v>0</v>
      </c>
      <c r="Y466" s="302">
        <v>1</v>
      </c>
      <c r="Z466" s="302">
        <v>1</v>
      </c>
      <c r="AA466" s="302">
        <v>0</v>
      </c>
      <c r="AB466" s="302">
        <v>0</v>
      </c>
      <c r="AC466" s="302">
        <v>1</v>
      </c>
      <c r="AD466" s="302">
        <v>0</v>
      </c>
      <c r="AE466" s="302">
        <v>5</v>
      </c>
      <c r="AF466" s="302">
        <v>0</v>
      </c>
      <c r="AG466" s="302">
        <v>1</v>
      </c>
      <c r="AH466" s="302">
        <v>2</v>
      </c>
      <c r="AI466" s="313">
        <v>1</v>
      </c>
      <c r="AJ466" s="309">
        <v>0</v>
      </c>
      <c r="AK466" s="302">
        <v>2</v>
      </c>
      <c r="AL466" s="302">
        <v>4</v>
      </c>
      <c r="AM466" s="302">
        <v>1</v>
      </c>
      <c r="AN466" s="302">
        <v>0</v>
      </c>
      <c r="AO466" s="313">
        <v>0</v>
      </c>
      <c r="AP466" s="303">
        <v>1</v>
      </c>
      <c r="AQ466" s="303">
        <v>0</v>
      </c>
      <c r="AR466" s="303">
        <v>1</v>
      </c>
      <c r="AS466" s="303">
        <v>1</v>
      </c>
      <c r="AT466" s="302">
        <v>1</v>
      </c>
      <c r="AU466" s="302">
        <v>1</v>
      </c>
      <c r="AV466" s="302">
        <v>0</v>
      </c>
      <c r="AW466" s="302">
        <v>1</v>
      </c>
      <c r="AX466" s="302">
        <v>1</v>
      </c>
      <c r="AY466" s="302">
        <v>0</v>
      </c>
      <c r="AZ466" s="302">
        <v>0</v>
      </c>
      <c r="BA466" s="302">
        <v>0</v>
      </c>
      <c r="BB466" s="302">
        <v>0</v>
      </c>
      <c r="BC466" s="302">
        <v>0</v>
      </c>
      <c r="BD466" s="302">
        <v>1</v>
      </c>
      <c r="BE466" s="302">
        <v>1</v>
      </c>
      <c r="BF466" s="302">
        <v>0</v>
      </c>
      <c r="BG466" s="302">
        <v>0</v>
      </c>
      <c r="BH466" s="302">
        <v>0</v>
      </c>
      <c r="BI466" s="322">
        <v>0</v>
      </c>
      <c r="BJ466" s="302">
        <v>1</v>
      </c>
      <c r="BK466" s="302">
        <v>0</v>
      </c>
      <c r="BL466" s="302">
        <v>1</v>
      </c>
      <c r="BM466" s="302">
        <v>0</v>
      </c>
      <c r="BN466" s="302">
        <v>0</v>
      </c>
      <c r="BO466" s="302">
        <v>0</v>
      </c>
      <c r="BP466" s="302">
        <v>0</v>
      </c>
      <c r="BQ466" s="302">
        <v>0</v>
      </c>
      <c r="BR466" s="302">
        <v>0</v>
      </c>
      <c r="BS466" s="302">
        <v>0</v>
      </c>
      <c r="BT466" s="302">
        <v>0</v>
      </c>
      <c r="BU466" s="302">
        <v>0</v>
      </c>
      <c r="BV466" s="302">
        <v>0</v>
      </c>
      <c r="BW466" s="302">
        <v>0</v>
      </c>
      <c r="BX466" s="307">
        <v>0</v>
      </c>
      <c r="BY466" s="305">
        <v>0</v>
      </c>
      <c r="BZ466" s="302">
        <v>2</v>
      </c>
      <c r="CA466" s="303">
        <v>3</v>
      </c>
      <c r="CB466" s="302">
        <v>1</v>
      </c>
      <c r="CC466" s="302">
        <v>0</v>
      </c>
      <c r="CD466" s="302">
        <v>2</v>
      </c>
      <c r="CE466" s="302">
        <v>4</v>
      </c>
    </row>
    <row r="467" spans="1:83" ht="18">
      <c r="A467" s="332">
        <v>2022</v>
      </c>
      <c r="B467" s="298" t="s">
        <v>514</v>
      </c>
      <c r="C467" s="320">
        <v>44777.507616666699</v>
      </c>
      <c r="D467" s="320">
        <v>44778.445230370402</v>
      </c>
      <c r="E467" s="361">
        <v>66414</v>
      </c>
      <c r="F467" s="301">
        <v>2</v>
      </c>
      <c r="G467" s="309">
        <v>2</v>
      </c>
      <c r="H467" s="309">
        <v>1</v>
      </c>
      <c r="I467" s="309">
        <v>2</v>
      </c>
      <c r="J467" s="309">
        <v>1</v>
      </c>
      <c r="K467" s="309">
        <v>1</v>
      </c>
      <c r="L467" s="309">
        <v>3</v>
      </c>
      <c r="M467" s="309">
        <v>0</v>
      </c>
      <c r="N467" s="352">
        <v>1</v>
      </c>
      <c r="O467" s="309">
        <v>3</v>
      </c>
      <c r="P467" s="309">
        <v>0</v>
      </c>
      <c r="Q467" s="302">
        <v>0</v>
      </c>
      <c r="R467" s="309">
        <v>0</v>
      </c>
      <c r="S467" s="309">
        <v>4</v>
      </c>
      <c r="T467" s="309">
        <v>1</v>
      </c>
      <c r="U467" s="309">
        <v>0</v>
      </c>
      <c r="V467" s="309">
        <v>0</v>
      </c>
      <c r="W467" s="309">
        <v>0</v>
      </c>
      <c r="X467" s="309">
        <v>0</v>
      </c>
      <c r="Y467" s="309">
        <v>1</v>
      </c>
      <c r="Z467" s="309">
        <v>1</v>
      </c>
      <c r="AA467" s="309">
        <v>0</v>
      </c>
      <c r="AB467" s="309">
        <v>1</v>
      </c>
      <c r="AC467" s="309">
        <v>1</v>
      </c>
      <c r="AD467" s="309">
        <v>0</v>
      </c>
      <c r="AE467" s="302">
        <v>1</v>
      </c>
      <c r="AF467" s="302">
        <v>1</v>
      </c>
      <c r="AG467" s="302">
        <v>1</v>
      </c>
      <c r="AH467" s="302">
        <v>1</v>
      </c>
      <c r="AI467" s="302">
        <v>3</v>
      </c>
      <c r="AJ467" s="309">
        <v>0</v>
      </c>
      <c r="AK467" s="302">
        <v>0</v>
      </c>
      <c r="AL467" s="309">
        <v>4</v>
      </c>
      <c r="AM467" s="302">
        <v>2</v>
      </c>
      <c r="AN467" s="313">
        <v>1</v>
      </c>
      <c r="AO467" s="302">
        <v>1</v>
      </c>
      <c r="AP467" s="303">
        <v>1</v>
      </c>
      <c r="AQ467" s="303">
        <v>0</v>
      </c>
      <c r="AR467" s="303">
        <v>1</v>
      </c>
      <c r="AS467" s="303">
        <v>1</v>
      </c>
      <c r="AT467" s="302">
        <v>2</v>
      </c>
      <c r="AU467" s="302">
        <v>1</v>
      </c>
      <c r="AV467" s="303">
        <v>1</v>
      </c>
      <c r="AW467" s="303">
        <v>0</v>
      </c>
      <c r="AX467" s="309">
        <v>0</v>
      </c>
      <c r="AY467" s="309">
        <v>0</v>
      </c>
      <c r="AZ467" s="309">
        <v>0</v>
      </c>
      <c r="BA467" s="309">
        <v>0</v>
      </c>
      <c r="BB467" s="309">
        <v>1</v>
      </c>
      <c r="BC467" s="309">
        <v>0</v>
      </c>
      <c r="BD467" s="309">
        <v>1</v>
      </c>
      <c r="BE467" s="309">
        <v>0</v>
      </c>
      <c r="BF467" s="309">
        <v>0</v>
      </c>
      <c r="BG467" s="309">
        <v>0</v>
      </c>
      <c r="BH467" s="309">
        <v>1</v>
      </c>
      <c r="BI467" s="309">
        <v>1</v>
      </c>
      <c r="BJ467" s="309">
        <v>1</v>
      </c>
      <c r="BK467" s="309">
        <v>0</v>
      </c>
      <c r="BL467" s="309">
        <v>0</v>
      </c>
      <c r="BM467" s="309">
        <v>0</v>
      </c>
      <c r="BN467" s="309">
        <v>0</v>
      </c>
      <c r="BO467" s="309">
        <v>1</v>
      </c>
      <c r="BP467" s="309">
        <v>0</v>
      </c>
      <c r="BQ467" s="309">
        <v>0</v>
      </c>
      <c r="BR467" s="309">
        <v>0</v>
      </c>
      <c r="BS467" s="309">
        <v>0</v>
      </c>
      <c r="BT467" s="309">
        <v>0</v>
      </c>
      <c r="BU467" s="309">
        <v>0</v>
      </c>
      <c r="BV467" s="309">
        <v>1</v>
      </c>
      <c r="BW467" s="309">
        <v>0</v>
      </c>
      <c r="BX467" s="310">
        <v>1</v>
      </c>
      <c r="BY467" s="311">
        <v>2</v>
      </c>
      <c r="BZ467" s="309">
        <v>1</v>
      </c>
      <c r="CA467" s="309">
        <v>3</v>
      </c>
      <c r="CB467" s="309">
        <v>1</v>
      </c>
      <c r="CC467" s="302">
        <v>0</v>
      </c>
      <c r="CD467" s="302">
        <v>0</v>
      </c>
      <c r="CE467" s="309">
        <v>4</v>
      </c>
    </row>
    <row r="468" spans="1:83" ht="18">
      <c r="A468" s="332">
        <v>2022</v>
      </c>
      <c r="B468" s="298" t="s">
        <v>515</v>
      </c>
      <c r="C468" s="320">
        <v>44789.0520977778</v>
      </c>
      <c r="D468" s="320">
        <v>44792.421307372701</v>
      </c>
      <c r="E468" s="358">
        <v>66414</v>
      </c>
      <c r="F468" s="301">
        <v>2</v>
      </c>
      <c r="G468" s="309">
        <v>2</v>
      </c>
      <c r="H468" s="309">
        <v>1</v>
      </c>
      <c r="I468" s="309">
        <v>2</v>
      </c>
      <c r="J468" s="309">
        <v>1</v>
      </c>
      <c r="K468" s="309">
        <v>1</v>
      </c>
      <c r="L468" s="309">
        <v>3</v>
      </c>
      <c r="M468" s="309">
        <v>0</v>
      </c>
      <c r="N468" s="352">
        <v>1</v>
      </c>
      <c r="O468" s="309">
        <v>3</v>
      </c>
      <c r="P468" s="309">
        <v>0</v>
      </c>
      <c r="Q468" s="302">
        <v>0</v>
      </c>
      <c r="R468" s="309">
        <v>1</v>
      </c>
      <c r="S468" s="309">
        <v>4</v>
      </c>
      <c r="T468" s="309">
        <v>1</v>
      </c>
      <c r="U468" s="309">
        <v>0</v>
      </c>
      <c r="V468" s="309">
        <v>0</v>
      </c>
      <c r="W468" s="309">
        <v>0</v>
      </c>
      <c r="X468" s="309">
        <v>0</v>
      </c>
      <c r="Y468" s="309">
        <v>1</v>
      </c>
      <c r="Z468" s="309">
        <v>1</v>
      </c>
      <c r="AA468" s="309">
        <v>1</v>
      </c>
      <c r="AB468" s="309">
        <v>1</v>
      </c>
      <c r="AC468" s="309">
        <v>1</v>
      </c>
      <c r="AD468" s="309">
        <v>0</v>
      </c>
      <c r="AE468" s="302">
        <v>1</v>
      </c>
      <c r="AF468" s="302">
        <v>1</v>
      </c>
      <c r="AG468" s="302">
        <v>2</v>
      </c>
      <c r="AH468" s="302">
        <v>2</v>
      </c>
      <c r="AI468" s="302">
        <v>3</v>
      </c>
      <c r="AJ468" s="309">
        <v>0</v>
      </c>
      <c r="AK468" s="302">
        <v>0</v>
      </c>
      <c r="AL468" s="309">
        <v>3</v>
      </c>
      <c r="AM468" s="302">
        <v>2</v>
      </c>
      <c r="AN468" s="313">
        <v>1</v>
      </c>
      <c r="AO468" s="302">
        <v>1</v>
      </c>
      <c r="AP468" s="303">
        <v>1</v>
      </c>
      <c r="AQ468" s="303">
        <v>0</v>
      </c>
      <c r="AR468" s="303">
        <v>1</v>
      </c>
      <c r="AS468" s="303">
        <v>1</v>
      </c>
      <c r="AT468" s="302">
        <v>2</v>
      </c>
      <c r="AU468" s="303">
        <v>2</v>
      </c>
      <c r="AV468" s="303">
        <v>1</v>
      </c>
      <c r="AW468" s="303">
        <v>0</v>
      </c>
      <c r="AX468" s="309">
        <v>0</v>
      </c>
      <c r="AY468" s="309">
        <v>0</v>
      </c>
      <c r="AZ468" s="309">
        <v>0</v>
      </c>
      <c r="BA468" s="309">
        <v>0</v>
      </c>
      <c r="BB468" s="309">
        <v>1</v>
      </c>
      <c r="BC468" s="309">
        <v>0</v>
      </c>
      <c r="BD468" s="309">
        <v>1</v>
      </c>
      <c r="BE468" s="309">
        <v>0</v>
      </c>
      <c r="BF468" s="309">
        <v>0</v>
      </c>
      <c r="BG468" s="309">
        <v>0</v>
      </c>
      <c r="BH468" s="309">
        <v>1</v>
      </c>
      <c r="BI468" s="309">
        <v>1</v>
      </c>
      <c r="BJ468" s="309">
        <v>1</v>
      </c>
      <c r="BK468" s="309">
        <v>0</v>
      </c>
      <c r="BL468" s="309">
        <v>0</v>
      </c>
      <c r="BM468" s="309">
        <v>0</v>
      </c>
      <c r="BN468" s="309">
        <v>0</v>
      </c>
      <c r="BO468" s="309">
        <v>1</v>
      </c>
      <c r="BP468" s="309">
        <v>0</v>
      </c>
      <c r="BQ468" s="309">
        <v>0</v>
      </c>
      <c r="BR468" s="309">
        <v>0</v>
      </c>
      <c r="BS468" s="309">
        <v>0</v>
      </c>
      <c r="BT468" s="309">
        <v>0</v>
      </c>
      <c r="BU468" s="309">
        <v>0</v>
      </c>
      <c r="BV468" s="309">
        <v>1</v>
      </c>
      <c r="BW468" s="309">
        <v>0</v>
      </c>
      <c r="BX468" s="304">
        <v>0</v>
      </c>
      <c r="BY468" s="305">
        <v>0</v>
      </c>
      <c r="BZ468" s="309">
        <v>1</v>
      </c>
      <c r="CA468" s="309">
        <v>3</v>
      </c>
      <c r="CB468" s="309">
        <v>1</v>
      </c>
      <c r="CC468" s="302">
        <v>0</v>
      </c>
      <c r="CD468" s="302">
        <v>0</v>
      </c>
      <c r="CE468" s="309">
        <v>3</v>
      </c>
    </row>
    <row r="469" spans="1:83" ht="18">
      <c r="A469" s="332">
        <v>2022</v>
      </c>
      <c r="B469" s="298" t="s">
        <v>516</v>
      </c>
      <c r="C469" s="320">
        <v>44586.271926875001</v>
      </c>
      <c r="D469" s="320">
        <v>44589.476822974502</v>
      </c>
      <c r="E469" s="345">
        <v>63206</v>
      </c>
      <c r="F469" s="301">
        <v>3</v>
      </c>
      <c r="G469" s="322">
        <v>1</v>
      </c>
      <c r="H469" s="322">
        <v>1</v>
      </c>
      <c r="I469" s="322">
        <v>2</v>
      </c>
      <c r="J469" s="322">
        <v>1</v>
      </c>
      <c r="K469" s="322">
        <v>1</v>
      </c>
      <c r="L469" s="303">
        <v>3</v>
      </c>
      <c r="M469" s="322">
        <v>2</v>
      </c>
      <c r="N469" s="352">
        <v>1</v>
      </c>
      <c r="O469" s="322">
        <v>2</v>
      </c>
      <c r="P469" s="322">
        <v>1</v>
      </c>
      <c r="Q469" s="302">
        <v>0</v>
      </c>
      <c r="R469" s="322">
        <v>0</v>
      </c>
      <c r="S469" s="322">
        <v>0</v>
      </c>
      <c r="T469" s="322">
        <v>0</v>
      </c>
      <c r="U469" s="322">
        <v>0</v>
      </c>
      <c r="V469" s="322">
        <v>0</v>
      </c>
      <c r="W469" s="322">
        <v>0</v>
      </c>
      <c r="X469" s="322">
        <v>0</v>
      </c>
      <c r="Y469" s="322">
        <v>0</v>
      </c>
      <c r="Z469" s="322">
        <v>1</v>
      </c>
      <c r="AA469" s="322">
        <v>1</v>
      </c>
      <c r="AB469" s="322">
        <v>1</v>
      </c>
      <c r="AC469" s="322">
        <v>1</v>
      </c>
      <c r="AD469" s="322">
        <v>0</v>
      </c>
      <c r="AE469" s="302">
        <v>3</v>
      </c>
      <c r="AF469" s="302">
        <v>1</v>
      </c>
      <c r="AG469" s="302">
        <v>1</v>
      </c>
      <c r="AH469" s="302">
        <v>1</v>
      </c>
      <c r="AI469" s="302">
        <v>3</v>
      </c>
      <c r="AJ469" s="309">
        <v>0</v>
      </c>
      <c r="AK469" s="302">
        <v>0</v>
      </c>
      <c r="AL469" s="322">
        <v>3</v>
      </c>
      <c r="AM469" s="302">
        <v>1</v>
      </c>
      <c r="AN469" s="303">
        <v>0</v>
      </c>
      <c r="AO469" s="303">
        <v>0</v>
      </c>
      <c r="AP469" s="303">
        <v>1</v>
      </c>
      <c r="AQ469" s="303">
        <v>0</v>
      </c>
      <c r="AR469" s="303">
        <v>1</v>
      </c>
      <c r="AS469" s="302">
        <v>0</v>
      </c>
      <c r="AT469" s="302">
        <v>1</v>
      </c>
      <c r="AU469" s="302">
        <v>1</v>
      </c>
      <c r="AV469" s="302">
        <v>0</v>
      </c>
      <c r="AW469" s="303">
        <v>0</v>
      </c>
      <c r="AX469" s="322">
        <v>0</v>
      </c>
      <c r="AY469" s="322">
        <v>0</v>
      </c>
      <c r="AZ469" s="322">
        <v>0</v>
      </c>
      <c r="BA469" s="322">
        <v>0</v>
      </c>
      <c r="BB469" s="322">
        <v>0</v>
      </c>
      <c r="BC469" s="322">
        <v>0</v>
      </c>
      <c r="BD469" s="322">
        <v>0</v>
      </c>
      <c r="BE469" s="322">
        <v>0</v>
      </c>
      <c r="BF469" s="322">
        <v>0</v>
      </c>
      <c r="BG469" s="322">
        <v>0</v>
      </c>
      <c r="BH469" s="322">
        <v>1</v>
      </c>
      <c r="BI469" s="322">
        <v>0</v>
      </c>
      <c r="BJ469" s="322">
        <v>0</v>
      </c>
      <c r="BK469" s="322">
        <v>0</v>
      </c>
      <c r="BL469" s="322">
        <v>0</v>
      </c>
      <c r="BM469" s="322">
        <v>0</v>
      </c>
      <c r="BN469" s="322">
        <v>0</v>
      </c>
      <c r="BO469" s="322">
        <v>0</v>
      </c>
      <c r="BP469" s="322">
        <v>0</v>
      </c>
      <c r="BQ469" s="322">
        <v>0</v>
      </c>
      <c r="BR469" s="322">
        <v>0</v>
      </c>
      <c r="BS469" s="322">
        <v>0</v>
      </c>
      <c r="BT469" s="322">
        <v>0</v>
      </c>
      <c r="BU469" s="322">
        <v>0</v>
      </c>
      <c r="BV469" s="322">
        <v>0</v>
      </c>
      <c r="BW469" s="302">
        <v>0</v>
      </c>
      <c r="BX469" s="304">
        <v>0</v>
      </c>
      <c r="BY469" s="305">
        <v>0</v>
      </c>
      <c r="BZ469" s="322">
        <v>1</v>
      </c>
      <c r="CA469" s="303">
        <v>3</v>
      </c>
      <c r="CB469" s="322">
        <v>1</v>
      </c>
      <c r="CC469" s="302">
        <v>0</v>
      </c>
      <c r="CD469" s="302">
        <v>0</v>
      </c>
      <c r="CE469" s="322">
        <v>3</v>
      </c>
    </row>
    <row r="470" spans="1:83" ht="18">
      <c r="A470" s="332">
        <v>2022</v>
      </c>
      <c r="B470" s="298" t="s">
        <v>517</v>
      </c>
      <c r="C470" s="320">
        <v>44621.429204907399</v>
      </c>
      <c r="D470" s="320">
        <v>44625.454187800897</v>
      </c>
      <c r="E470" s="345">
        <v>44873</v>
      </c>
      <c r="F470" s="301">
        <v>2</v>
      </c>
      <c r="G470" s="322">
        <v>2</v>
      </c>
      <c r="H470" s="322">
        <v>0</v>
      </c>
      <c r="I470" s="322">
        <v>2</v>
      </c>
      <c r="J470" s="322">
        <v>1</v>
      </c>
      <c r="K470" s="322">
        <v>1</v>
      </c>
      <c r="L470" s="322">
        <v>3</v>
      </c>
      <c r="M470" s="322">
        <v>0</v>
      </c>
      <c r="N470" s="352">
        <v>1</v>
      </c>
      <c r="O470" s="322">
        <v>1</v>
      </c>
      <c r="P470" s="322">
        <v>0</v>
      </c>
      <c r="Q470" s="302">
        <v>1</v>
      </c>
      <c r="R470" s="322">
        <v>0</v>
      </c>
      <c r="S470" s="322">
        <v>0</v>
      </c>
      <c r="T470" s="322">
        <v>0</v>
      </c>
      <c r="U470" s="322">
        <v>1</v>
      </c>
      <c r="V470" s="322">
        <v>0</v>
      </c>
      <c r="W470" s="322">
        <v>0</v>
      </c>
      <c r="X470" s="322">
        <v>0</v>
      </c>
      <c r="Y470" s="322">
        <v>1</v>
      </c>
      <c r="Z470" s="322">
        <v>0</v>
      </c>
      <c r="AA470" s="322">
        <v>1</v>
      </c>
      <c r="AB470" s="322">
        <v>0</v>
      </c>
      <c r="AC470" s="322">
        <v>1</v>
      </c>
      <c r="AD470" s="322">
        <v>0</v>
      </c>
      <c r="AE470" s="302">
        <v>5</v>
      </c>
      <c r="AF470" s="302">
        <v>4</v>
      </c>
      <c r="AG470" s="302">
        <v>2</v>
      </c>
      <c r="AH470" s="302">
        <v>2</v>
      </c>
      <c r="AI470" s="302">
        <v>2</v>
      </c>
      <c r="AJ470" s="322">
        <v>0</v>
      </c>
      <c r="AK470" s="302">
        <v>0</v>
      </c>
      <c r="AL470" s="322">
        <v>4</v>
      </c>
      <c r="AM470" s="302">
        <v>2</v>
      </c>
      <c r="AN470" s="313">
        <v>1</v>
      </c>
      <c r="AO470" s="302">
        <v>1</v>
      </c>
      <c r="AP470" s="302">
        <v>2</v>
      </c>
      <c r="AQ470" s="303">
        <v>0</v>
      </c>
      <c r="AR470" s="303">
        <v>1</v>
      </c>
      <c r="AS470" s="303">
        <v>1</v>
      </c>
      <c r="AT470" s="302">
        <v>1</v>
      </c>
      <c r="AU470" s="303">
        <v>1</v>
      </c>
      <c r="AV470" s="302">
        <v>0</v>
      </c>
      <c r="AW470" s="302">
        <v>1</v>
      </c>
      <c r="AX470" s="322">
        <v>0</v>
      </c>
      <c r="AY470" s="322">
        <v>0</v>
      </c>
      <c r="AZ470" s="322">
        <v>0</v>
      </c>
      <c r="BA470" s="322">
        <v>0</v>
      </c>
      <c r="BB470" s="322">
        <v>0</v>
      </c>
      <c r="BC470" s="322">
        <v>0</v>
      </c>
      <c r="BD470" s="322">
        <v>0</v>
      </c>
      <c r="BE470" s="322">
        <v>0</v>
      </c>
      <c r="BF470" s="322">
        <v>0</v>
      </c>
      <c r="BG470" s="322">
        <v>0</v>
      </c>
      <c r="BH470" s="322">
        <v>0</v>
      </c>
      <c r="BI470" s="322">
        <v>1</v>
      </c>
      <c r="BJ470" s="322">
        <v>0</v>
      </c>
      <c r="BK470" s="322">
        <v>0</v>
      </c>
      <c r="BL470" s="322">
        <v>0</v>
      </c>
      <c r="BM470" s="322">
        <v>0</v>
      </c>
      <c r="BN470" s="322">
        <v>0</v>
      </c>
      <c r="BO470" s="322">
        <v>0</v>
      </c>
      <c r="BP470" s="322">
        <v>0</v>
      </c>
      <c r="BQ470" s="322">
        <v>0</v>
      </c>
      <c r="BR470" s="322">
        <v>0</v>
      </c>
      <c r="BS470" s="322">
        <v>0</v>
      </c>
      <c r="BT470" s="322">
        <v>0</v>
      </c>
      <c r="BU470" s="322">
        <v>0</v>
      </c>
      <c r="BV470" s="322">
        <v>0</v>
      </c>
      <c r="BW470" s="302">
        <v>0</v>
      </c>
      <c r="BX470" s="304">
        <v>0</v>
      </c>
      <c r="BY470" s="305">
        <v>0</v>
      </c>
      <c r="BZ470" s="322">
        <v>1</v>
      </c>
      <c r="CA470" s="322">
        <v>3</v>
      </c>
      <c r="CB470" s="322">
        <v>1</v>
      </c>
      <c r="CC470" s="302">
        <v>1</v>
      </c>
      <c r="CD470" s="302">
        <v>0</v>
      </c>
      <c r="CE470" s="322">
        <v>4</v>
      </c>
    </row>
    <row r="471" spans="1:83" ht="18">
      <c r="A471" s="332">
        <v>2022</v>
      </c>
      <c r="B471" s="298" t="s">
        <v>518</v>
      </c>
      <c r="C471" s="320">
        <v>44585.989167604203</v>
      </c>
      <c r="D471" s="320">
        <v>44591.471599675897</v>
      </c>
      <c r="E471" s="342">
        <v>58620</v>
      </c>
      <c r="F471" s="301">
        <v>3</v>
      </c>
      <c r="G471" s="322">
        <v>1</v>
      </c>
      <c r="H471" s="322">
        <v>1</v>
      </c>
      <c r="I471" s="322">
        <v>2</v>
      </c>
      <c r="J471" s="322">
        <v>1</v>
      </c>
      <c r="K471" s="322">
        <v>1</v>
      </c>
      <c r="L471" s="303">
        <v>3</v>
      </c>
      <c r="M471" s="303">
        <v>1</v>
      </c>
      <c r="N471" s="322">
        <v>0</v>
      </c>
      <c r="O471" s="322">
        <v>1</v>
      </c>
      <c r="P471" s="322">
        <v>0</v>
      </c>
      <c r="Q471" s="302">
        <v>1</v>
      </c>
      <c r="R471" s="322">
        <v>1</v>
      </c>
      <c r="S471" s="322">
        <v>1</v>
      </c>
      <c r="T471" s="322">
        <v>0</v>
      </c>
      <c r="U471" s="322">
        <v>1</v>
      </c>
      <c r="V471" s="322">
        <v>0</v>
      </c>
      <c r="W471" s="322">
        <v>0</v>
      </c>
      <c r="X471" s="322">
        <v>0</v>
      </c>
      <c r="Y471" s="322">
        <v>1</v>
      </c>
      <c r="Z471" s="322">
        <v>0</v>
      </c>
      <c r="AA471" s="322">
        <v>1</v>
      </c>
      <c r="AB471" s="322">
        <v>0</v>
      </c>
      <c r="AC471" s="322">
        <v>1</v>
      </c>
      <c r="AD471" s="322">
        <v>1</v>
      </c>
      <c r="AE471" s="302">
        <v>4</v>
      </c>
      <c r="AF471" s="302">
        <v>3</v>
      </c>
      <c r="AG471" s="302">
        <v>1</v>
      </c>
      <c r="AH471" s="302">
        <v>2</v>
      </c>
      <c r="AI471" s="302">
        <v>0</v>
      </c>
      <c r="AJ471" s="309">
        <v>0</v>
      </c>
      <c r="AK471" s="302">
        <v>2</v>
      </c>
      <c r="AL471" s="322">
        <v>2</v>
      </c>
      <c r="AM471" s="302">
        <v>1</v>
      </c>
      <c r="AN471" s="303">
        <v>0</v>
      </c>
      <c r="AO471" s="303">
        <v>0</v>
      </c>
      <c r="AP471" s="302">
        <v>2</v>
      </c>
      <c r="AQ471" s="303">
        <v>0</v>
      </c>
      <c r="AR471" s="303">
        <v>1</v>
      </c>
      <c r="AS471" s="302">
        <v>0</v>
      </c>
      <c r="AT471" s="302">
        <v>1</v>
      </c>
      <c r="AU471" s="302">
        <v>1</v>
      </c>
      <c r="AV471" s="303">
        <v>1</v>
      </c>
      <c r="AW471" s="303">
        <v>0</v>
      </c>
      <c r="AX471" s="322">
        <v>0</v>
      </c>
      <c r="AY471" s="322">
        <v>1</v>
      </c>
      <c r="AZ471" s="322">
        <v>0</v>
      </c>
      <c r="BA471" s="322">
        <v>0</v>
      </c>
      <c r="BB471" s="322">
        <v>0</v>
      </c>
      <c r="BC471" s="322">
        <v>0</v>
      </c>
      <c r="BD471" s="322">
        <v>1</v>
      </c>
      <c r="BE471" s="322">
        <v>0</v>
      </c>
      <c r="BF471" s="322">
        <v>0</v>
      </c>
      <c r="BG471" s="322">
        <v>0</v>
      </c>
      <c r="BH471" s="322">
        <v>1</v>
      </c>
      <c r="BI471" s="322">
        <v>0</v>
      </c>
      <c r="BJ471" s="322">
        <v>1</v>
      </c>
      <c r="BK471" s="322">
        <v>0</v>
      </c>
      <c r="BL471" s="322">
        <v>1</v>
      </c>
      <c r="BM471" s="322">
        <v>0</v>
      </c>
      <c r="BN471" s="322">
        <v>0</v>
      </c>
      <c r="BO471" s="322">
        <v>1</v>
      </c>
      <c r="BP471" s="322">
        <v>0</v>
      </c>
      <c r="BQ471" s="322">
        <v>0</v>
      </c>
      <c r="BR471" s="322">
        <v>0</v>
      </c>
      <c r="BS471" s="322">
        <v>0</v>
      </c>
      <c r="BT471" s="322">
        <v>0</v>
      </c>
      <c r="BU471" s="322">
        <v>0</v>
      </c>
      <c r="BV471" s="322">
        <v>0</v>
      </c>
      <c r="BW471" s="302">
        <v>0</v>
      </c>
      <c r="BX471" s="304">
        <v>0</v>
      </c>
      <c r="BY471" s="305">
        <v>0</v>
      </c>
      <c r="BZ471" s="322">
        <v>1</v>
      </c>
      <c r="CA471" s="303">
        <v>3</v>
      </c>
      <c r="CB471" s="322">
        <v>1</v>
      </c>
      <c r="CC471" s="302">
        <v>1</v>
      </c>
      <c r="CD471" s="302">
        <v>2</v>
      </c>
      <c r="CE471" s="322">
        <v>2</v>
      </c>
    </row>
    <row r="472" spans="1:83" ht="18">
      <c r="A472" s="332">
        <v>2022</v>
      </c>
      <c r="B472" s="298" t="s">
        <v>519</v>
      </c>
      <c r="C472" s="320">
        <v>44616.778717627298</v>
      </c>
      <c r="D472" s="320">
        <v>44617.436819699098</v>
      </c>
      <c r="E472" s="357">
        <v>64529</v>
      </c>
      <c r="F472" s="301">
        <v>3</v>
      </c>
      <c r="G472" s="302">
        <v>1</v>
      </c>
      <c r="H472" s="302">
        <v>2</v>
      </c>
      <c r="I472" s="302">
        <v>2</v>
      </c>
      <c r="J472" s="302">
        <v>1</v>
      </c>
      <c r="K472" s="302">
        <v>1</v>
      </c>
      <c r="L472" s="303">
        <v>3</v>
      </c>
      <c r="M472" s="302">
        <v>0</v>
      </c>
      <c r="N472" s="302">
        <v>0</v>
      </c>
      <c r="O472" s="302">
        <v>0</v>
      </c>
      <c r="P472" s="302">
        <v>1</v>
      </c>
      <c r="Q472" s="302">
        <v>0</v>
      </c>
      <c r="R472" s="302">
        <v>1</v>
      </c>
      <c r="S472" s="302">
        <v>1</v>
      </c>
      <c r="T472" s="302">
        <v>0</v>
      </c>
      <c r="U472" s="302">
        <v>1</v>
      </c>
      <c r="V472" s="302">
        <v>0</v>
      </c>
      <c r="W472" s="302">
        <v>0</v>
      </c>
      <c r="X472" s="302">
        <v>0</v>
      </c>
      <c r="Y472" s="302">
        <v>1</v>
      </c>
      <c r="Z472" s="302">
        <v>1</v>
      </c>
      <c r="AA472" s="302">
        <v>1</v>
      </c>
      <c r="AB472" s="302">
        <v>0</v>
      </c>
      <c r="AC472" s="302">
        <v>1</v>
      </c>
      <c r="AD472" s="302">
        <v>0</v>
      </c>
      <c r="AE472" s="302">
        <v>3</v>
      </c>
      <c r="AF472" s="302">
        <v>1</v>
      </c>
      <c r="AG472" s="302">
        <v>2</v>
      </c>
      <c r="AH472" s="302">
        <v>1</v>
      </c>
      <c r="AI472" s="302">
        <v>3</v>
      </c>
      <c r="AJ472" s="309">
        <v>0</v>
      </c>
      <c r="AK472" s="302">
        <v>0</v>
      </c>
      <c r="AL472" s="302">
        <v>2</v>
      </c>
      <c r="AM472" s="302">
        <v>2</v>
      </c>
      <c r="AN472" s="303">
        <v>0</v>
      </c>
      <c r="AO472" s="303">
        <v>0</v>
      </c>
      <c r="AP472" s="303">
        <v>1</v>
      </c>
      <c r="AQ472" s="303">
        <v>0</v>
      </c>
      <c r="AR472" s="303">
        <v>1</v>
      </c>
      <c r="AS472" s="302">
        <v>0</v>
      </c>
      <c r="AT472" s="302">
        <v>1</v>
      </c>
      <c r="AU472" s="303">
        <v>1</v>
      </c>
      <c r="AV472" s="302">
        <v>0</v>
      </c>
      <c r="AW472" s="302">
        <v>1</v>
      </c>
      <c r="AX472" s="302">
        <v>0</v>
      </c>
      <c r="AY472" s="302">
        <v>0</v>
      </c>
      <c r="AZ472" s="302">
        <v>0</v>
      </c>
      <c r="BA472" s="302">
        <v>0</v>
      </c>
      <c r="BB472" s="302">
        <v>1</v>
      </c>
      <c r="BC472" s="302">
        <v>0</v>
      </c>
      <c r="BD472" s="302">
        <v>0</v>
      </c>
      <c r="BE472" s="302">
        <v>0</v>
      </c>
      <c r="BF472" s="302">
        <v>0</v>
      </c>
      <c r="BG472" s="302">
        <v>0</v>
      </c>
      <c r="BH472" s="302">
        <v>0</v>
      </c>
      <c r="BI472" s="322">
        <v>0</v>
      </c>
      <c r="BJ472" s="302">
        <v>1</v>
      </c>
      <c r="BK472" s="302">
        <v>0</v>
      </c>
      <c r="BL472" s="302">
        <v>0</v>
      </c>
      <c r="BM472" s="302">
        <v>0</v>
      </c>
      <c r="BN472" s="302">
        <v>0</v>
      </c>
      <c r="BO472" s="302">
        <v>0</v>
      </c>
      <c r="BP472" s="302">
        <v>0</v>
      </c>
      <c r="BQ472" s="302">
        <v>0</v>
      </c>
      <c r="BR472" s="302">
        <v>0</v>
      </c>
      <c r="BS472" s="302">
        <v>0</v>
      </c>
      <c r="BT472" s="302">
        <v>0</v>
      </c>
      <c r="BU472" s="302">
        <v>0</v>
      </c>
      <c r="BV472" s="302">
        <v>0</v>
      </c>
      <c r="BW472" s="302">
        <v>0</v>
      </c>
      <c r="BX472" s="307">
        <v>0</v>
      </c>
      <c r="BY472" s="305">
        <v>0</v>
      </c>
      <c r="BZ472" s="302">
        <v>1</v>
      </c>
      <c r="CA472" s="303">
        <v>3</v>
      </c>
      <c r="CB472" s="302">
        <v>1</v>
      </c>
      <c r="CC472" s="302">
        <v>0</v>
      </c>
      <c r="CD472" s="302">
        <v>0</v>
      </c>
      <c r="CE472" s="302">
        <v>2</v>
      </c>
    </row>
    <row r="473" spans="1:83" ht="18">
      <c r="A473" s="332">
        <v>2022</v>
      </c>
      <c r="B473" s="298" t="s">
        <v>520</v>
      </c>
      <c r="C473" s="320">
        <v>44702.821432453697</v>
      </c>
      <c r="D473" s="320">
        <v>44706.414268402797</v>
      </c>
      <c r="E473" s="366">
        <v>66946</v>
      </c>
      <c r="F473" s="301">
        <v>3</v>
      </c>
      <c r="G473" s="313">
        <v>1</v>
      </c>
      <c r="H473" s="313">
        <v>1</v>
      </c>
      <c r="I473" s="313">
        <v>2</v>
      </c>
      <c r="J473" s="313">
        <v>1</v>
      </c>
      <c r="K473" s="313">
        <v>1</v>
      </c>
      <c r="L473" s="313">
        <v>3</v>
      </c>
      <c r="M473" s="313">
        <v>2</v>
      </c>
      <c r="N473" s="352">
        <v>1</v>
      </c>
      <c r="O473" s="313">
        <v>2</v>
      </c>
      <c r="P473" s="313">
        <v>1</v>
      </c>
      <c r="Q473" s="302">
        <v>0</v>
      </c>
      <c r="R473" s="313">
        <v>0</v>
      </c>
      <c r="S473" s="313">
        <v>0</v>
      </c>
      <c r="T473" s="313">
        <v>0</v>
      </c>
      <c r="U473" s="313">
        <v>1</v>
      </c>
      <c r="V473" s="313">
        <v>0</v>
      </c>
      <c r="W473" s="313">
        <v>0</v>
      </c>
      <c r="X473" s="313">
        <v>0</v>
      </c>
      <c r="Y473" s="313">
        <v>1</v>
      </c>
      <c r="Z473" s="313">
        <v>1</v>
      </c>
      <c r="AA473" s="313">
        <v>1</v>
      </c>
      <c r="AB473" s="313">
        <v>0</v>
      </c>
      <c r="AC473" s="313">
        <v>1</v>
      </c>
      <c r="AD473" s="313">
        <v>1</v>
      </c>
      <c r="AE473" s="302">
        <v>4</v>
      </c>
      <c r="AF473" s="302">
        <v>3</v>
      </c>
      <c r="AG473" s="302">
        <v>1</v>
      </c>
      <c r="AH473" s="302">
        <v>3</v>
      </c>
      <c r="AI473" s="302">
        <v>3</v>
      </c>
      <c r="AJ473" s="313">
        <v>1</v>
      </c>
      <c r="AK473" s="302">
        <v>1</v>
      </c>
      <c r="AL473" s="313">
        <v>4</v>
      </c>
      <c r="AM473" s="302">
        <v>2</v>
      </c>
      <c r="AN473" s="303">
        <v>0</v>
      </c>
      <c r="AO473" s="303">
        <v>0</v>
      </c>
      <c r="AP473" s="303">
        <v>1</v>
      </c>
      <c r="AQ473" s="303">
        <v>0</v>
      </c>
      <c r="AR473" s="303">
        <v>1</v>
      </c>
      <c r="AS473" s="303">
        <v>1</v>
      </c>
      <c r="AT473" s="302">
        <v>2</v>
      </c>
      <c r="AU473" s="303">
        <v>2</v>
      </c>
      <c r="AV473" s="303">
        <v>1</v>
      </c>
      <c r="AW473" s="303">
        <v>0</v>
      </c>
      <c r="AX473" s="313">
        <v>0</v>
      </c>
      <c r="AY473" s="313">
        <v>0</v>
      </c>
      <c r="AZ473" s="313">
        <v>0</v>
      </c>
      <c r="BA473" s="313">
        <v>0</v>
      </c>
      <c r="BB473" s="313">
        <v>0</v>
      </c>
      <c r="BC473" s="313">
        <v>0</v>
      </c>
      <c r="BD473" s="313">
        <v>0</v>
      </c>
      <c r="BE473" s="313">
        <v>0</v>
      </c>
      <c r="BF473" s="313">
        <v>0</v>
      </c>
      <c r="BG473" s="313">
        <v>0</v>
      </c>
      <c r="BH473" s="313">
        <v>0</v>
      </c>
      <c r="BI473" s="313">
        <v>1</v>
      </c>
      <c r="BJ473" s="313">
        <v>1</v>
      </c>
      <c r="BK473" s="313">
        <v>0</v>
      </c>
      <c r="BL473" s="313">
        <v>0</v>
      </c>
      <c r="BM473" s="313">
        <v>0</v>
      </c>
      <c r="BN473" s="313">
        <v>0</v>
      </c>
      <c r="BO473" s="313">
        <v>1</v>
      </c>
      <c r="BP473" s="313">
        <v>0</v>
      </c>
      <c r="BQ473" s="313">
        <v>0</v>
      </c>
      <c r="BR473" s="313">
        <v>0</v>
      </c>
      <c r="BS473" s="313">
        <v>0</v>
      </c>
      <c r="BT473" s="313">
        <v>0</v>
      </c>
      <c r="BU473" s="313">
        <v>0</v>
      </c>
      <c r="BV473" s="313">
        <v>0</v>
      </c>
      <c r="BW473" s="313">
        <v>0</v>
      </c>
      <c r="BX473" s="318">
        <v>1</v>
      </c>
      <c r="BY473" s="311">
        <v>4</v>
      </c>
      <c r="BZ473" s="313">
        <v>1</v>
      </c>
      <c r="CA473" s="313">
        <v>3</v>
      </c>
      <c r="CB473" s="313">
        <v>1</v>
      </c>
      <c r="CC473" s="302">
        <v>0</v>
      </c>
      <c r="CD473" s="302">
        <v>1</v>
      </c>
      <c r="CE473" s="313">
        <v>4</v>
      </c>
    </row>
    <row r="474" spans="1:83" ht="18">
      <c r="A474" s="332">
        <v>2022</v>
      </c>
      <c r="B474" s="298" t="s">
        <v>521</v>
      </c>
      <c r="C474" s="320">
        <v>44729.113067175902</v>
      </c>
      <c r="D474" s="320">
        <v>44731.405641782403</v>
      </c>
      <c r="E474" s="362">
        <v>66946</v>
      </c>
      <c r="F474" s="301">
        <v>3</v>
      </c>
      <c r="G474" s="313">
        <v>1</v>
      </c>
      <c r="H474" s="313">
        <v>1</v>
      </c>
      <c r="I474" s="313">
        <v>2</v>
      </c>
      <c r="J474" s="313">
        <v>1</v>
      </c>
      <c r="K474" s="313">
        <v>1</v>
      </c>
      <c r="L474" s="313">
        <v>3</v>
      </c>
      <c r="M474" s="313">
        <v>2</v>
      </c>
      <c r="N474" s="313">
        <v>1</v>
      </c>
      <c r="O474" s="313">
        <v>2</v>
      </c>
      <c r="P474" s="313">
        <v>0</v>
      </c>
      <c r="Q474" s="302">
        <v>0</v>
      </c>
      <c r="R474" s="313">
        <v>1</v>
      </c>
      <c r="S474" s="313">
        <v>1</v>
      </c>
      <c r="T474" s="313">
        <v>1</v>
      </c>
      <c r="U474" s="313">
        <v>0</v>
      </c>
      <c r="V474" s="313">
        <v>0</v>
      </c>
      <c r="W474" s="313">
        <v>0</v>
      </c>
      <c r="X474" s="313">
        <v>0</v>
      </c>
      <c r="Y474" s="313">
        <v>0</v>
      </c>
      <c r="Z474" s="313">
        <v>1</v>
      </c>
      <c r="AA474" s="313">
        <v>1</v>
      </c>
      <c r="AB474" s="313">
        <v>1</v>
      </c>
      <c r="AC474" s="313">
        <v>1</v>
      </c>
      <c r="AD474" s="313">
        <v>1</v>
      </c>
      <c r="AE474" s="313">
        <v>2</v>
      </c>
      <c r="AF474" s="302">
        <v>1</v>
      </c>
      <c r="AG474" s="302">
        <v>1</v>
      </c>
      <c r="AH474" s="302">
        <v>2</v>
      </c>
      <c r="AI474" s="302">
        <v>2</v>
      </c>
      <c r="AJ474" s="313">
        <v>0</v>
      </c>
      <c r="AK474" s="302">
        <v>1</v>
      </c>
      <c r="AL474" s="313">
        <v>2</v>
      </c>
      <c r="AM474" s="302">
        <v>2</v>
      </c>
      <c r="AN474" s="303">
        <v>0</v>
      </c>
      <c r="AO474" s="303">
        <v>0</v>
      </c>
      <c r="AP474" s="303">
        <v>1</v>
      </c>
      <c r="AQ474" s="303">
        <v>0</v>
      </c>
      <c r="AR474" s="309">
        <v>0</v>
      </c>
      <c r="AS474" s="309">
        <v>2</v>
      </c>
      <c r="AT474" s="302">
        <v>2</v>
      </c>
      <c r="AU474" s="303">
        <v>2</v>
      </c>
      <c r="AV474" s="303">
        <v>1</v>
      </c>
      <c r="AW474" s="303">
        <v>0</v>
      </c>
      <c r="AX474" s="313">
        <v>0</v>
      </c>
      <c r="AY474" s="313">
        <v>1</v>
      </c>
      <c r="AZ474" s="313">
        <v>0</v>
      </c>
      <c r="BA474" s="313">
        <v>0</v>
      </c>
      <c r="BB474" s="313">
        <v>1</v>
      </c>
      <c r="BC474" s="313">
        <v>0</v>
      </c>
      <c r="BD474" s="313">
        <v>0</v>
      </c>
      <c r="BE474" s="313">
        <v>0</v>
      </c>
      <c r="BF474" s="313">
        <v>0</v>
      </c>
      <c r="BG474" s="313">
        <v>0</v>
      </c>
      <c r="BH474" s="313">
        <v>0</v>
      </c>
      <c r="BI474" s="313">
        <v>1</v>
      </c>
      <c r="BJ474" s="313">
        <v>1</v>
      </c>
      <c r="BK474" s="313">
        <v>0</v>
      </c>
      <c r="BL474" s="313">
        <v>0</v>
      </c>
      <c r="BM474" s="313">
        <v>0</v>
      </c>
      <c r="BN474" s="313">
        <v>0</v>
      </c>
      <c r="BO474" s="313">
        <v>1</v>
      </c>
      <c r="BP474" s="313">
        <v>0</v>
      </c>
      <c r="BQ474" s="313">
        <v>0</v>
      </c>
      <c r="BR474" s="313">
        <v>0</v>
      </c>
      <c r="BS474" s="313">
        <v>0</v>
      </c>
      <c r="BT474" s="313">
        <v>0</v>
      </c>
      <c r="BU474" s="313">
        <v>0</v>
      </c>
      <c r="BV474" s="313">
        <v>0</v>
      </c>
      <c r="BW474" s="313">
        <v>0</v>
      </c>
      <c r="BX474" s="307">
        <v>0</v>
      </c>
      <c r="BY474" s="305">
        <v>0</v>
      </c>
      <c r="BZ474" s="313">
        <v>1</v>
      </c>
      <c r="CA474" s="313">
        <v>3</v>
      </c>
      <c r="CB474" s="313">
        <v>1</v>
      </c>
      <c r="CC474" s="302">
        <v>0</v>
      </c>
      <c r="CD474" s="302">
        <v>1</v>
      </c>
      <c r="CE474" s="313">
        <v>2</v>
      </c>
    </row>
    <row r="475" spans="1:83" ht="18">
      <c r="A475" s="332">
        <v>2022</v>
      </c>
      <c r="B475" s="298" t="s">
        <v>522</v>
      </c>
      <c r="C475" s="320">
        <v>44582.683158437503</v>
      </c>
      <c r="D475" s="320">
        <v>44587.451172673602</v>
      </c>
      <c r="E475" s="351">
        <v>63099</v>
      </c>
      <c r="F475" s="301">
        <v>1</v>
      </c>
      <c r="G475" s="322">
        <v>1</v>
      </c>
      <c r="H475" s="322">
        <v>1</v>
      </c>
      <c r="I475" s="322">
        <v>2</v>
      </c>
      <c r="J475" s="322">
        <v>1</v>
      </c>
      <c r="K475" s="322">
        <v>1</v>
      </c>
      <c r="L475" s="322">
        <v>4</v>
      </c>
      <c r="M475" s="322">
        <v>1</v>
      </c>
      <c r="N475" s="352">
        <v>1</v>
      </c>
      <c r="O475" s="322">
        <v>1</v>
      </c>
      <c r="P475" s="322">
        <v>1</v>
      </c>
      <c r="Q475" s="302">
        <v>1</v>
      </c>
      <c r="R475" s="322">
        <v>1</v>
      </c>
      <c r="S475" s="322">
        <v>0</v>
      </c>
      <c r="T475" s="322">
        <v>1</v>
      </c>
      <c r="U475" s="322">
        <v>0</v>
      </c>
      <c r="V475" s="322">
        <v>0</v>
      </c>
      <c r="W475" s="322">
        <v>0</v>
      </c>
      <c r="X475" s="322">
        <v>0</v>
      </c>
      <c r="Y475" s="322">
        <v>1</v>
      </c>
      <c r="Z475" s="322">
        <v>1</v>
      </c>
      <c r="AA475" s="322">
        <v>1</v>
      </c>
      <c r="AB475" s="322">
        <v>0</v>
      </c>
      <c r="AC475" s="322">
        <v>1</v>
      </c>
      <c r="AD475" s="322">
        <v>0</v>
      </c>
      <c r="AE475" s="302">
        <v>3</v>
      </c>
      <c r="AF475" s="302">
        <v>3</v>
      </c>
      <c r="AG475" s="302">
        <v>1</v>
      </c>
      <c r="AH475" s="302">
        <v>2</v>
      </c>
      <c r="AI475" s="302">
        <v>3</v>
      </c>
      <c r="AJ475" s="309">
        <v>0</v>
      </c>
      <c r="AK475" s="302">
        <v>0</v>
      </c>
      <c r="AL475" s="322">
        <v>3</v>
      </c>
      <c r="AM475" s="309">
        <v>3</v>
      </c>
      <c r="AN475" s="302">
        <v>1</v>
      </c>
      <c r="AO475" s="302">
        <v>1</v>
      </c>
      <c r="AP475" s="303">
        <v>1</v>
      </c>
      <c r="AQ475" s="303">
        <v>0</v>
      </c>
      <c r="AR475" s="303">
        <v>1</v>
      </c>
      <c r="AS475" s="303">
        <v>1</v>
      </c>
      <c r="AT475" s="302">
        <v>1</v>
      </c>
      <c r="AU475" s="302">
        <v>1</v>
      </c>
      <c r="AV475" s="302">
        <v>0</v>
      </c>
      <c r="AW475" s="302">
        <v>1</v>
      </c>
      <c r="AX475" s="322">
        <v>0</v>
      </c>
      <c r="AY475" s="322">
        <v>0</v>
      </c>
      <c r="AZ475" s="322">
        <v>0</v>
      </c>
      <c r="BA475" s="322">
        <v>0</v>
      </c>
      <c r="BB475" s="322">
        <v>0</v>
      </c>
      <c r="BC475" s="322">
        <v>0</v>
      </c>
      <c r="BD475" s="322">
        <v>0</v>
      </c>
      <c r="BE475" s="322">
        <v>0</v>
      </c>
      <c r="BF475" s="322">
        <v>0</v>
      </c>
      <c r="BG475" s="322">
        <v>0</v>
      </c>
      <c r="BH475" s="322">
        <v>0</v>
      </c>
      <c r="BI475" s="322">
        <v>1</v>
      </c>
      <c r="BJ475" s="322">
        <v>0</v>
      </c>
      <c r="BK475" s="322">
        <v>0</v>
      </c>
      <c r="BL475" s="322">
        <v>0</v>
      </c>
      <c r="BM475" s="322">
        <v>0</v>
      </c>
      <c r="BN475" s="322">
        <v>0</v>
      </c>
      <c r="BO475" s="322">
        <v>1</v>
      </c>
      <c r="BP475" s="322">
        <v>0</v>
      </c>
      <c r="BQ475" s="322">
        <v>0</v>
      </c>
      <c r="BR475" s="322">
        <v>0</v>
      </c>
      <c r="BS475" s="322">
        <v>0</v>
      </c>
      <c r="BT475" s="322">
        <v>0</v>
      </c>
      <c r="BU475" s="322">
        <v>0</v>
      </c>
      <c r="BV475" s="322">
        <v>0</v>
      </c>
      <c r="BW475" s="302">
        <v>0</v>
      </c>
      <c r="BX475" s="307">
        <v>0</v>
      </c>
      <c r="BY475" s="305">
        <v>0</v>
      </c>
      <c r="BZ475" s="322">
        <v>1</v>
      </c>
      <c r="CA475" s="322">
        <v>4</v>
      </c>
      <c r="CB475" s="322">
        <v>1</v>
      </c>
      <c r="CC475" s="302">
        <v>1</v>
      </c>
      <c r="CD475" s="302">
        <v>0</v>
      </c>
      <c r="CE475" s="322">
        <v>3</v>
      </c>
    </row>
    <row r="476" spans="1:83" ht="18">
      <c r="A476" s="332">
        <v>2022</v>
      </c>
      <c r="B476" s="298" t="s">
        <v>523</v>
      </c>
      <c r="C476" s="320">
        <v>44788.333968159699</v>
      </c>
      <c r="D476" s="320">
        <v>44789.399945219899</v>
      </c>
      <c r="E476" s="342">
        <v>55872</v>
      </c>
      <c r="F476" s="301">
        <v>2</v>
      </c>
      <c r="G476" s="322">
        <v>2</v>
      </c>
      <c r="H476" s="322">
        <v>1</v>
      </c>
      <c r="I476" s="322">
        <v>2</v>
      </c>
      <c r="J476" s="322">
        <v>1</v>
      </c>
      <c r="K476" s="322">
        <v>1</v>
      </c>
      <c r="L476" s="322">
        <v>3</v>
      </c>
      <c r="M476" s="303">
        <v>1</v>
      </c>
      <c r="N476" s="322">
        <v>0</v>
      </c>
      <c r="O476" s="322">
        <v>2</v>
      </c>
      <c r="P476" s="322">
        <v>1</v>
      </c>
      <c r="Q476" s="302">
        <v>0</v>
      </c>
      <c r="R476" s="322">
        <v>0</v>
      </c>
      <c r="S476" s="322">
        <v>0</v>
      </c>
      <c r="T476" s="322">
        <v>1</v>
      </c>
      <c r="U476" s="322">
        <v>1</v>
      </c>
      <c r="V476" s="322">
        <v>0</v>
      </c>
      <c r="W476" s="322">
        <v>0</v>
      </c>
      <c r="X476" s="322">
        <v>0</v>
      </c>
      <c r="Y476" s="322">
        <v>1</v>
      </c>
      <c r="Z476" s="322">
        <v>1</v>
      </c>
      <c r="AA476" s="322">
        <v>1</v>
      </c>
      <c r="AB476" s="322">
        <v>0</v>
      </c>
      <c r="AC476" s="322">
        <v>1</v>
      </c>
      <c r="AD476" s="322">
        <v>1</v>
      </c>
      <c r="AE476" s="302">
        <v>4</v>
      </c>
      <c r="AF476" s="302">
        <v>3</v>
      </c>
      <c r="AG476" s="302">
        <v>1</v>
      </c>
      <c r="AH476" s="302">
        <v>1</v>
      </c>
      <c r="AI476" s="302">
        <v>2</v>
      </c>
      <c r="AJ476" s="322">
        <v>0</v>
      </c>
      <c r="AK476" s="302">
        <v>0</v>
      </c>
      <c r="AL476" s="322">
        <v>2</v>
      </c>
      <c r="AM476" s="302">
        <v>2</v>
      </c>
      <c r="AN476" s="313">
        <v>1</v>
      </c>
      <c r="AO476" s="302">
        <v>1</v>
      </c>
      <c r="AP476" s="303">
        <v>1</v>
      </c>
      <c r="AQ476" s="303">
        <v>0</v>
      </c>
      <c r="AR476" s="303">
        <v>1</v>
      </c>
      <c r="AS476" s="303">
        <v>1</v>
      </c>
      <c r="AT476" s="302">
        <v>1</v>
      </c>
      <c r="AU476" s="303">
        <v>1</v>
      </c>
      <c r="AV476" s="303">
        <v>0</v>
      </c>
      <c r="AW476" s="303">
        <v>0</v>
      </c>
      <c r="AX476" s="322">
        <v>0</v>
      </c>
      <c r="AY476" s="322">
        <v>0</v>
      </c>
      <c r="AZ476" s="322">
        <v>0</v>
      </c>
      <c r="BA476" s="322">
        <v>0</v>
      </c>
      <c r="BB476" s="322">
        <v>0</v>
      </c>
      <c r="BC476" s="322">
        <v>0</v>
      </c>
      <c r="BD476" s="322">
        <v>1</v>
      </c>
      <c r="BE476" s="322">
        <v>0</v>
      </c>
      <c r="BF476" s="322">
        <v>0</v>
      </c>
      <c r="BG476" s="322">
        <v>0</v>
      </c>
      <c r="BH476" s="322">
        <v>1</v>
      </c>
      <c r="BI476" s="322">
        <v>0</v>
      </c>
      <c r="BJ476" s="322">
        <v>1</v>
      </c>
      <c r="BK476" s="322">
        <v>0</v>
      </c>
      <c r="BL476" s="322">
        <v>0</v>
      </c>
      <c r="BM476" s="322">
        <v>0</v>
      </c>
      <c r="BN476" s="322">
        <v>0</v>
      </c>
      <c r="BO476" s="322">
        <v>0</v>
      </c>
      <c r="BP476" s="322">
        <v>0</v>
      </c>
      <c r="BQ476" s="322">
        <v>0</v>
      </c>
      <c r="BR476" s="322">
        <v>0</v>
      </c>
      <c r="BS476" s="322">
        <v>0</v>
      </c>
      <c r="BT476" s="322">
        <v>0</v>
      </c>
      <c r="BU476" s="322">
        <v>0</v>
      </c>
      <c r="BV476" s="322">
        <v>1</v>
      </c>
      <c r="BW476" s="322">
        <v>1</v>
      </c>
      <c r="BX476" s="307">
        <v>0</v>
      </c>
      <c r="BY476" s="305">
        <v>0</v>
      </c>
      <c r="BZ476" s="322">
        <v>1</v>
      </c>
      <c r="CA476" s="322">
        <v>3</v>
      </c>
      <c r="CB476" s="322">
        <v>1</v>
      </c>
      <c r="CC476" s="302">
        <v>0</v>
      </c>
      <c r="CD476" s="302">
        <v>0</v>
      </c>
      <c r="CE476" s="322">
        <v>2</v>
      </c>
    </row>
    <row r="477" spans="1:83" ht="18">
      <c r="A477" s="332">
        <v>2022</v>
      </c>
      <c r="B477" s="298" t="s">
        <v>524</v>
      </c>
      <c r="C477" s="320">
        <v>44587.355276759299</v>
      </c>
      <c r="D477" s="320">
        <v>44588.400774409703</v>
      </c>
      <c r="E477" s="358">
        <v>62381</v>
      </c>
      <c r="F477" s="301">
        <v>3</v>
      </c>
      <c r="G477" s="309">
        <v>1</v>
      </c>
      <c r="H477" s="309">
        <v>1</v>
      </c>
      <c r="I477" s="309">
        <v>2</v>
      </c>
      <c r="J477" s="309">
        <v>1</v>
      </c>
      <c r="K477" s="309">
        <v>1</v>
      </c>
      <c r="L477" s="309">
        <v>3</v>
      </c>
      <c r="M477" s="303">
        <v>1</v>
      </c>
      <c r="N477" s="309">
        <v>0</v>
      </c>
      <c r="O477" s="309">
        <v>3</v>
      </c>
      <c r="P477" s="309">
        <v>0</v>
      </c>
      <c r="Q477" s="302">
        <v>0</v>
      </c>
      <c r="R477" s="309">
        <v>1</v>
      </c>
      <c r="S477" s="309">
        <v>1</v>
      </c>
      <c r="T477" s="309">
        <v>1</v>
      </c>
      <c r="U477" s="309">
        <v>1</v>
      </c>
      <c r="V477" s="309">
        <v>0</v>
      </c>
      <c r="W477" s="309">
        <v>0</v>
      </c>
      <c r="X477" s="309">
        <v>0</v>
      </c>
      <c r="Y477" s="309">
        <v>1</v>
      </c>
      <c r="Z477" s="309">
        <v>1</v>
      </c>
      <c r="AA477" s="309">
        <v>0</v>
      </c>
      <c r="AB477" s="309">
        <v>0</v>
      </c>
      <c r="AC477" s="309">
        <v>1</v>
      </c>
      <c r="AD477" s="309">
        <v>0</v>
      </c>
      <c r="AE477" s="302">
        <v>5</v>
      </c>
      <c r="AF477" s="302">
        <v>2</v>
      </c>
      <c r="AG477" s="302">
        <v>1</v>
      </c>
      <c r="AH477" s="302">
        <v>1</v>
      </c>
      <c r="AI477" s="302">
        <v>2</v>
      </c>
      <c r="AJ477" s="309">
        <v>0</v>
      </c>
      <c r="AK477" s="302">
        <v>0</v>
      </c>
      <c r="AL477" s="309">
        <v>2</v>
      </c>
      <c r="AM477" s="302">
        <v>2</v>
      </c>
      <c r="AN477" s="303">
        <v>0</v>
      </c>
      <c r="AO477" s="302">
        <v>1</v>
      </c>
      <c r="AP477" s="303">
        <v>1</v>
      </c>
      <c r="AQ477" s="303">
        <v>0</v>
      </c>
      <c r="AR477" s="303">
        <v>1</v>
      </c>
      <c r="AS477" s="302">
        <v>0</v>
      </c>
      <c r="AT477" s="302">
        <v>2</v>
      </c>
      <c r="AU477" s="303">
        <v>2</v>
      </c>
      <c r="AV477" s="302">
        <v>0</v>
      </c>
      <c r="AW477" s="302">
        <v>1</v>
      </c>
      <c r="AX477" s="309">
        <v>0</v>
      </c>
      <c r="AY477" s="309">
        <v>1</v>
      </c>
      <c r="AZ477" s="309">
        <v>1</v>
      </c>
      <c r="BA477" s="309">
        <v>0</v>
      </c>
      <c r="BB477" s="309">
        <v>0</v>
      </c>
      <c r="BC477" s="309">
        <v>0</v>
      </c>
      <c r="BD477" s="309">
        <v>1</v>
      </c>
      <c r="BE477" s="309">
        <v>0</v>
      </c>
      <c r="BF477" s="309">
        <v>0</v>
      </c>
      <c r="BG477" s="309">
        <v>0</v>
      </c>
      <c r="BH477" s="309">
        <v>0</v>
      </c>
      <c r="BI477" s="309">
        <v>0</v>
      </c>
      <c r="BJ477" s="309">
        <v>1</v>
      </c>
      <c r="BK477" s="309">
        <v>0</v>
      </c>
      <c r="BL477" s="309">
        <v>1</v>
      </c>
      <c r="BM477" s="309">
        <v>0</v>
      </c>
      <c r="BN477" s="309">
        <v>0</v>
      </c>
      <c r="BO477" s="309">
        <v>0</v>
      </c>
      <c r="BP477" s="309">
        <v>0</v>
      </c>
      <c r="BQ477" s="309">
        <v>0</v>
      </c>
      <c r="BR477" s="309">
        <v>0</v>
      </c>
      <c r="BS477" s="309">
        <v>0</v>
      </c>
      <c r="BT477" s="309">
        <v>0</v>
      </c>
      <c r="BU477" s="309">
        <v>0</v>
      </c>
      <c r="BV477" s="309">
        <v>0</v>
      </c>
      <c r="BW477" s="309">
        <v>0</v>
      </c>
      <c r="BX477" s="304">
        <v>0</v>
      </c>
      <c r="BY477" s="305">
        <v>0</v>
      </c>
      <c r="BZ477" s="309">
        <v>1</v>
      </c>
      <c r="CA477" s="309">
        <v>3</v>
      </c>
      <c r="CB477" s="309">
        <v>1</v>
      </c>
      <c r="CC477" s="302">
        <v>0</v>
      </c>
      <c r="CD477" s="302">
        <v>0</v>
      </c>
      <c r="CE477" s="309">
        <v>2</v>
      </c>
    </row>
    <row r="478" spans="1:83" ht="18">
      <c r="A478" s="332">
        <v>2022</v>
      </c>
      <c r="B478" s="298" t="s">
        <v>525</v>
      </c>
      <c r="C478" s="320">
        <v>44848.604513657403</v>
      </c>
      <c r="D478" s="320">
        <v>44851.370325625001</v>
      </c>
      <c r="E478" s="367">
        <v>67734</v>
      </c>
      <c r="F478" s="301">
        <v>3</v>
      </c>
      <c r="G478" s="302">
        <v>2</v>
      </c>
      <c r="H478" s="302">
        <v>1</v>
      </c>
      <c r="I478" s="302">
        <v>2</v>
      </c>
      <c r="J478" s="302">
        <v>3</v>
      </c>
      <c r="K478" s="302">
        <v>1</v>
      </c>
      <c r="L478" s="302">
        <v>5</v>
      </c>
      <c r="M478" s="302">
        <v>0</v>
      </c>
      <c r="N478" s="352">
        <v>1</v>
      </c>
      <c r="O478" s="302">
        <v>1</v>
      </c>
      <c r="P478" s="302">
        <v>1</v>
      </c>
      <c r="Q478" s="302">
        <v>0</v>
      </c>
      <c r="R478" s="325">
        <v>1</v>
      </c>
      <c r="S478" s="302">
        <v>1</v>
      </c>
      <c r="T478" s="302">
        <v>0</v>
      </c>
      <c r="U478" s="302">
        <v>0</v>
      </c>
      <c r="V478" s="302">
        <v>0</v>
      </c>
      <c r="W478" s="302">
        <v>0</v>
      </c>
      <c r="X478" s="302">
        <v>0</v>
      </c>
      <c r="Y478" s="302">
        <v>1</v>
      </c>
      <c r="Z478" s="302">
        <v>1</v>
      </c>
      <c r="AA478" s="302">
        <v>0</v>
      </c>
      <c r="AB478" s="302">
        <v>0</v>
      </c>
      <c r="AC478" s="302">
        <v>1</v>
      </c>
      <c r="AD478" s="302">
        <v>1</v>
      </c>
      <c r="AE478" s="302">
        <v>4</v>
      </c>
      <c r="AF478" s="302">
        <v>1</v>
      </c>
      <c r="AG478" s="302">
        <v>1</v>
      </c>
      <c r="AH478" s="302">
        <v>1</v>
      </c>
      <c r="AI478" s="302">
        <v>3</v>
      </c>
      <c r="AJ478" s="309">
        <v>0</v>
      </c>
      <c r="AK478" s="302">
        <v>2</v>
      </c>
      <c r="AL478" s="302">
        <v>3</v>
      </c>
      <c r="AM478" s="302">
        <v>2</v>
      </c>
      <c r="AN478" s="302">
        <v>0</v>
      </c>
      <c r="AO478" s="313">
        <v>0</v>
      </c>
      <c r="AP478" s="303">
        <v>1</v>
      </c>
      <c r="AQ478" s="303">
        <v>0</v>
      </c>
      <c r="AR478" s="303">
        <v>1</v>
      </c>
      <c r="AS478" s="303">
        <v>1</v>
      </c>
      <c r="AT478" s="302">
        <v>1</v>
      </c>
      <c r="AU478" s="303">
        <v>1</v>
      </c>
      <c r="AV478" s="303">
        <v>0</v>
      </c>
      <c r="AW478" s="303">
        <v>0</v>
      </c>
      <c r="AX478" s="302">
        <v>1</v>
      </c>
      <c r="AY478" s="302">
        <v>0</v>
      </c>
      <c r="AZ478" s="302">
        <v>0</v>
      </c>
      <c r="BA478" s="302">
        <v>0</v>
      </c>
      <c r="BB478" s="302">
        <v>0</v>
      </c>
      <c r="BC478" s="302">
        <v>0</v>
      </c>
      <c r="BD478" s="302">
        <v>1</v>
      </c>
      <c r="BE478" s="302">
        <v>0</v>
      </c>
      <c r="BF478" s="302">
        <v>0</v>
      </c>
      <c r="BG478" s="302">
        <v>0</v>
      </c>
      <c r="BH478" s="302">
        <v>1</v>
      </c>
      <c r="BI478" s="322">
        <v>0</v>
      </c>
      <c r="BJ478" s="302">
        <v>1</v>
      </c>
      <c r="BK478" s="302">
        <v>0</v>
      </c>
      <c r="BL478" s="302">
        <v>0</v>
      </c>
      <c r="BM478" s="302">
        <v>0</v>
      </c>
      <c r="BN478" s="302">
        <v>0</v>
      </c>
      <c r="BO478" s="302">
        <v>1</v>
      </c>
      <c r="BP478" s="302">
        <v>0</v>
      </c>
      <c r="BQ478" s="302">
        <v>0</v>
      </c>
      <c r="BR478" s="302">
        <v>1</v>
      </c>
      <c r="BS478" s="302">
        <v>0</v>
      </c>
      <c r="BT478" s="302">
        <v>0</v>
      </c>
      <c r="BU478" s="302">
        <v>1</v>
      </c>
      <c r="BV478" s="302">
        <v>0</v>
      </c>
      <c r="BW478" s="302">
        <v>1</v>
      </c>
      <c r="BX478" s="304">
        <v>0</v>
      </c>
      <c r="BY478" s="305">
        <v>0</v>
      </c>
      <c r="BZ478" s="302">
        <v>3</v>
      </c>
      <c r="CA478" s="302">
        <v>5</v>
      </c>
      <c r="CB478" s="302">
        <v>1</v>
      </c>
      <c r="CC478" s="302">
        <v>0</v>
      </c>
      <c r="CD478" s="302">
        <v>2</v>
      </c>
      <c r="CE478" s="302">
        <v>3</v>
      </c>
    </row>
    <row r="479" spans="1:83" ht="18">
      <c r="A479" s="332">
        <v>2022</v>
      </c>
      <c r="B479" s="298" t="s">
        <v>526</v>
      </c>
      <c r="C479" s="320">
        <v>44644.475592187497</v>
      </c>
      <c r="D479" s="320">
        <v>44645.404017997702</v>
      </c>
      <c r="E479" s="345">
        <v>63766</v>
      </c>
      <c r="F479" s="301">
        <v>1</v>
      </c>
      <c r="G479" s="322">
        <v>1</v>
      </c>
      <c r="H479" s="322">
        <v>1</v>
      </c>
      <c r="I479" s="322">
        <v>2</v>
      </c>
      <c r="J479" s="322">
        <v>1</v>
      </c>
      <c r="K479" s="322">
        <v>1</v>
      </c>
      <c r="L479" s="303">
        <v>3</v>
      </c>
      <c r="M479" s="322">
        <v>1</v>
      </c>
      <c r="N479" s="322">
        <v>1</v>
      </c>
      <c r="O479" s="322">
        <v>1</v>
      </c>
      <c r="P479" s="322">
        <v>0</v>
      </c>
      <c r="Q479" s="302">
        <v>0</v>
      </c>
      <c r="R479" s="322">
        <v>0</v>
      </c>
      <c r="S479" s="322">
        <v>0</v>
      </c>
      <c r="T479" s="322">
        <v>0</v>
      </c>
      <c r="U479" s="322">
        <v>1</v>
      </c>
      <c r="V479" s="322">
        <v>0</v>
      </c>
      <c r="W479" s="322">
        <v>0</v>
      </c>
      <c r="X479" s="322">
        <v>0</v>
      </c>
      <c r="Y479" s="322">
        <v>1</v>
      </c>
      <c r="Z479" s="322">
        <v>1</v>
      </c>
      <c r="AA479" s="322">
        <v>1</v>
      </c>
      <c r="AB479" s="322">
        <v>1</v>
      </c>
      <c r="AC479" s="322">
        <v>1</v>
      </c>
      <c r="AD479" s="322">
        <v>0</v>
      </c>
      <c r="AE479" s="302">
        <v>1</v>
      </c>
      <c r="AF479" s="302">
        <v>1</v>
      </c>
      <c r="AG479" s="302">
        <v>1</v>
      </c>
      <c r="AH479" s="302">
        <v>1</v>
      </c>
      <c r="AI479" s="302">
        <v>3</v>
      </c>
      <c r="AJ479" s="322">
        <v>0</v>
      </c>
      <c r="AK479" s="302">
        <v>0</v>
      </c>
      <c r="AL479" s="322">
        <v>2</v>
      </c>
      <c r="AM479" s="309">
        <v>3</v>
      </c>
      <c r="AN479" s="302">
        <v>1</v>
      </c>
      <c r="AO479" s="302">
        <v>1</v>
      </c>
      <c r="AP479" s="303">
        <v>1</v>
      </c>
      <c r="AQ479" s="303">
        <v>0</v>
      </c>
      <c r="AR479" s="303">
        <v>1</v>
      </c>
      <c r="AS479" s="303">
        <v>1</v>
      </c>
      <c r="AT479" s="302">
        <v>1</v>
      </c>
      <c r="AU479" s="303">
        <v>1</v>
      </c>
      <c r="AV479" s="302">
        <v>0</v>
      </c>
      <c r="AW479" s="302">
        <v>1</v>
      </c>
      <c r="AX479" s="322">
        <v>0</v>
      </c>
      <c r="AY479" s="322">
        <v>0</v>
      </c>
      <c r="AZ479" s="322">
        <v>0</v>
      </c>
      <c r="BA479" s="322">
        <v>0</v>
      </c>
      <c r="BB479" s="322">
        <v>0</v>
      </c>
      <c r="BC479" s="322">
        <v>0</v>
      </c>
      <c r="BD479" s="322">
        <v>1</v>
      </c>
      <c r="BE479" s="322">
        <v>0</v>
      </c>
      <c r="BF479" s="322">
        <v>0</v>
      </c>
      <c r="BG479" s="322">
        <v>0</v>
      </c>
      <c r="BH479" s="322">
        <v>0</v>
      </c>
      <c r="BI479" s="322">
        <v>1</v>
      </c>
      <c r="BJ479" s="322">
        <v>1</v>
      </c>
      <c r="BK479" s="322">
        <v>0</v>
      </c>
      <c r="BL479" s="322">
        <v>0</v>
      </c>
      <c r="BM479" s="322">
        <v>0</v>
      </c>
      <c r="BN479" s="322">
        <v>0</v>
      </c>
      <c r="BO479" s="322">
        <v>0</v>
      </c>
      <c r="BP479" s="322">
        <v>0</v>
      </c>
      <c r="BQ479" s="322">
        <v>0</v>
      </c>
      <c r="BR479" s="322">
        <v>0</v>
      </c>
      <c r="BS479" s="322">
        <v>0</v>
      </c>
      <c r="BT479" s="322">
        <v>0</v>
      </c>
      <c r="BU479" s="322">
        <v>0</v>
      </c>
      <c r="BV479" s="322">
        <v>0</v>
      </c>
      <c r="BW479" s="322">
        <v>0</v>
      </c>
      <c r="BX479" s="304">
        <v>0</v>
      </c>
      <c r="BY479" s="305">
        <v>0</v>
      </c>
      <c r="BZ479" s="322">
        <v>1</v>
      </c>
      <c r="CA479" s="303">
        <v>3</v>
      </c>
      <c r="CB479" s="322">
        <v>1</v>
      </c>
      <c r="CC479" s="302">
        <v>0</v>
      </c>
      <c r="CD479" s="302">
        <v>0</v>
      </c>
      <c r="CE479" s="322">
        <v>2</v>
      </c>
    </row>
    <row r="480" spans="1:83" ht="18">
      <c r="A480" s="332">
        <v>2022</v>
      </c>
      <c r="B480" s="298" t="s">
        <v>527</v>
      </c>
      <c r="C480" s="320">
        <v>44565.383461203703</v>
      </c>
      <c r="D480" s="320">
        <v>44566.439666203703</v>
      </c>
      <c r="E480" s="345">
        <v>52191</v>
      </c>
      <c r="F480" s="301">
        <v>2</v>
      </c>
      <c r="G480" s="322">
        <v>2</v>
      </c>
      <c r="H480" s="322">
        <v>1</v>
      </c>
      <c r="I480" s="322">
        <v>2</v>
      </c>
      <c r="J480" s="322">
        <v>1</v>
      </c>
      <c r="K480" s="322">
        <v>1</v>
      </c>
      <c r="L480" s="303">
        <v>3</v>
      </c>
      <c r="M480" s="322">
        <v>1</v>
      </c>
      <c r="N480" s="322">
        <v>0</v>
      </c>
      <c r="O480" s="322">
        <v>1</v>
      </c>
      <c r="P480" s="322">
        <v>0</v>
      </c>
      <c r="Q480" s="302">
        <v>0</v>
      </c>
      <c r="R480" s="322">
        <v>1</v>
      </c>
      <c r="S480" s="322">
        <v>1</v>
      </c>
      <c r="T480" s="322">
        <v>1</v>
      </c>
      <c r="U480" s="322">
        <v>1</v>
      </c>
      <c r="V480" s="322">
        <v>0</v>
      </c>
      <c r="W480" s="322">
        <v>0</v>
      </c>
      <c r="X480" s="322">
        <v>0</v>
      </c>
      <c r="Y480" s="322">
        <v>1</v>
      </c>
      <c r="Z480" s="322">
        <v>0</v>
      </c>
      <c r="AA480" s="322">
        <v>1</v>
      </c>
      <c r="AB480" s="322">
        <v>0</v>
      </c>
      <c r="AC480" s="322">
        <v>1</v>
      </c>
      <c r="AD480" s="322">
        <v>0</v>
      </c>
      <c r="AE480" s="302">
        <v>4</v>
      </c>
      <c r="AF480" s="302">
        <v>2</v>
      </c>
      <c r="AG480" s="302">
        <v>1</v>
      </c>
      <c r="AH480" s="302">
        <v>1</v>
      </c>
      <c r="AI480" s="302">
        <v>3</v>
      </c>
      <c r="AJ480" s="322">
        <v>0</v>
      </c>
      <c r="AK480" s="302">
        <v>2</v>
      </c>
      <c r="AL480" s="322">
        <v>2</v>
      </c>
      <c r="AM480" s="302">
        <v>2</v>
      </c>
      <c r="AN480" s="313">
        <v>1</v>
      </c>
      <c r="AO480" s="302">
        <v>1</v>
      </c>
      <c r="AP480" s="303">
        <v>1</v>
      </c>
      <c r="AQ480" s="303">
        <v>0</v>
      </c>
      <c r="AR480" s="303">
        <v>1</v>
      </c>
      <c r="AS480" s="303">
        <v>1</v>
      </c>
      <c r="AT480" s="302">
        <v>1</v>
      </c>
      <c r="AU480" s="303">
        <v>1</v>
      </c>
      <c r="AV480" s="302">
        <v>0</v>
      </c>
      <c r="AW480" s="302">
        <v>1</v>
      </c>
      <c r="AX480" s="322">
        <v>0</v>
      </c>
      <c r="AY480" s="322">
        <v>0</v>
      </c>
      <c r="AZ480" s="322">
        <v>0</v>
      </c>
      <c r="BA480" s="322">
        <v>0</v>
      </c>
      <c r="BB480" s="322">
        <v>0</v>
      </c>
      <c r="BC480" s="322">
        <v>0</v>
      </c>
      <c r="BD480" s="322">
        <v>1</v>
      </c>
      <c r="BE480" s="322">
        <v>0</v>
      </c>
      <c r="BF480" s="322">
        <v>0</v>
      </c>
      <c r="BG480" s="322">
        <v>0</v>
      </c>
      <c r="BH480" s="322">
        <v>1</v>
      </c>
      <c r="BI480" s="322">
        <v>0</v>
      </c>
      <c r="BJ480" s="322">
        <v>1</v>
      </c>
      <c r="BK480" s="322">
        <v>0</v>
      </c>
      <c r="BL480" s="322">
        <v>0</v>
      </c>
      <c r="BM480" s="322">
        <v>0</v>
      </c>
      <c r="BN480" s="322">
        <v>0</v>
      </c>
      <c r="BO480" s="322">
        <v>0</v>
      </c>
      <c r="BP480" s="322">
        <v>0</v>
      </c>
      <c r="BQ480" s="322">
        <v>0</v>
      </c>
      <c r="BR480" s="322">
        <v>0</v>
      </c>
      <c r="BS480" s="322">
        <v>0</v>
      </c>
      <c r="BT480" s="322">
        <v>0</v>
      </c>
      <c r="BU480" s="322">
        <v>0</v>
      </c>
      <c r="BV480" s="322">
        <v>1</v>
      </c>
      <c r="BW480" s="302">
        <v>0</v>
      </c>
      <c r="BX480" s="304">
        <v>0</v>
      </c>
      <c r="BY480" s="305">
        <v>0</v>
      </c>
      <c r="BZ480" s="322">
        <v>1</v>
      </c>
      <c r="CA480" s="303">
        <v>3</v>
      </c>
      <c r="CB480" s="322">
        <v>1</v>
      </c>
      <c r="CC480" s="302">
        <v>0</v>
      </c>
      <c r="CD480" s="302">
        <v>2</v>
      </c>
      <c r="CE480" s="322">
        <v>2</v>
      </c>
    </row>
    <row r="481" spans="1:83" ht="18">
      <c r="A481" s="332">
        <v>2022</v>
      </c>
      <c r="B481" s="298" t="s">
        <v>528</v>
      </c>
      <c r="C481" s="320">
        <v>44806.053910567098</v>
      </c>
      <c r="D481" s="320">
        <v>44809.4189058681</v>
      </c>
      <c r="E481" s="345">
        <v>69724</v>
      </c>
      <c r="F481" s="301">
        <v>2</v>
      </c>
      <c r="G481" s="322">
        <v>2</v>
      </c>
      <c r="H481" s="322">
        <v>1</v>
      </c>
      <c r="I481" s="322">
        <v>2</v>
      </c>
      <c r="J481" s="322">
        <v>1</v>
      </c>
      <c r="K481" s="322">
        <v>1</v>
      </c>
      <c r="L481" s="303">
        <v>3</v>
      </c>
      <c r="M481" s="303">
        <v>1</v>
      </c>
      <c r="N481" s="322">
        <v>1</v>
      </c>
      <c r="O481" s="322">
        <v>1</v>
      </c>
      <c r="P481" s="322">
        <v>0</v>
      </c>
      <c r="Q481" s="302">
        <v>0</v>
      </c>
      <c r="R481" s="322">
        <v>0</v>
      </c>
      <c r="S481" s="322">
        <v>0</v>
      </c>
      <c r="T481" s="322">
        <v>0</v>
      </c>
      <c r="U481" s="322">
        <v>0</v>
      </c>
      <c r="V481" s="322">
        <v>0</v>
      </c>
      <c r="W481" s="322">
        <v>0</v>
      </c>
      <c r="X481" s="322">
        <v>0</v>
      </c>
      <c r="Y481" s="322">
        <v>1</v>
      </c>
      <c r="Z481" s="322">
        <v>1</v>
      </c>
      <c r="AA481" s="322">
        <v>1</v>
      </c>
      <c r="AB481" s="322">
        <v>1</v>
      </c>
      <c r="AC481" s="322">
        <v>1</v>
      </c>
      <c r="AD481" s="322">
        <v>1</v>
      </c>
      <c r="AE481" s="302">
        <v>1</v>
      </c>
      <c r="AF481" s="302">
        <v>1</v>
      </c>
      <c r="AG481" s="302">
        <v>1</v>
      </c>
      <c r="AH481" s="302">
        <v>2</v>
      </c>
      <c r="AI481" s="302">
        <v>2</v>
      </c>
      <c r="AJ481" s="322">
        <v>0</v>
      </c>
      <c r="AK481" s="302">
        <v>0</v>
      </c>
      <c r="AL481" s="322">
        <v>2</v>
      </c>
      <c r="AM481" s="302">
        <v>1</v>
      </c>
      <c r="AN481" s="313">
        <v>1</v>
      </c>
      <c r="AO481" s="302">
        <v>1</v>
      </c>
      <c r="AP481" s="303">
        <v>1</v>
      </c>
      <c r="AQ481" s="303">
        <v>0</v>
      </c>
      <c r="AR481" s="309">
        <v>0</v>
      </c>
      <c r="AS481" s="302">
        <v>0</v>
      </c>
      <c r="AT481" s="302">
        <v>1</v>
      </c>
      <c r="AU481" s="302">
        <v>1</v>
      </c>
      <c r="AV481" s="302">
        <v>0</v>
      </c>
      <c r="AW481" s="302">
        <v>1</v>
      </c>
      <c r="AX481" s="322">
        <v>0</v>
      </c>
      <c r="AY481" s="322">
        <v>1</v>
      </c>
      <c r="AZ481" s="322">
        <v>0</v>
      </c>
      <c r="BA481" s="322">
        <v>0</v>
      </c>
      <c r="BB481" s="322">
        <v>0</v>
      </c>
      <c r="BC481" s="322">
        <v>0</v>
      </c>
      <c r="BD481" s="322">
        <v>0</v>
      </c>
      <c r="BE481" s="322">
        <v>0</v>
      </c>
      <c r="BF481" s="322">
        <v>0</v>
      </c>
      <c r="BG481" s="322">
        <v>0</v>
      </c>
      <c r="BH481" s="322">
        <v>1</v>
      </c>
      <c r="BI481" s="322">
        <v>0</v>
      </c>
      <c r="BJ481" s="322">
        <v>0</v>
      </c>
      <c r="BK481" s="322">
        <v>0</v>
      </c>
      <c r="BL481" s="322">
        <v>0</v>
      </c>
      <c r="BM481" s="322">
        <v>0</v>
      </c>
      <c r="BN481" s="322">
        <v>0</v>
      </c>
      <c r="BO481" s="322">
        <v>0</v>
      </c>
      <c r="BP481" s="322">
        <v>0</v>
      </c>
      <c r="BQ481" s="322">
        <v>0</v>
      </c>
      <c r="BR481" s="322">
        <v>0</v>
      </c>
      <c r="BS481" s="322">
        <v>0</v>
      </c>
      <c r="BT481" s="322">
        <v>0</v>
      </c>
      <c r="BU481" s="322">
        <v>0</v>
      </c>
      <c r="BV481" s="322">
        <v>0</v>
      </c>
      <c r="BW481" s="302">
        <v>0</v>
      </c>
      <c r="BX481" s="304">
        <v>0</v>
      </c>
      <c r="BY481" s="305">
        <v>0</v>
      </c>
      <c r="BZ481" s="322">
        <v>1</v>
      </c>
      <c r="CA481" s="303">
        <v>3</v>
      </c>
      <c r="CB481" s="322">
        <v>3</v>
      </c>
      <c r="CC481" s="302">
        <v>0</v>
      </c>
      <c r="CD481" s="302">
        <v>0</v>
      </c>
      <c r="CE481" s="322">
        <v>2</v>
      </c>
    </row>
    <row r="482" spans="1:83" ht="18">
      <c r="A482" s="332">
        <v>2022</v>
      </c>
      <c r="B482" s="298" t="s">
        <v>529</v>
      </c>
      <c r="C482" s="320">
        <v>44865.457530486099</v>
      </c>
      <c r="D482" s="320">
        <v>44867.358350231501</v>
      </c>
      <c r="E482" s="351">
        <v>69523</v>
      </c>
      <c r="F482" s="301">
        <v>3</v>
      </c>
      <c r="G482" s="322">
        <v>2</v>
      </c>
      <c r="H482" s="322">
        <v>1</v>
      </c>
      <c r="I482" s="322">
        <v>2</v>
      </c>
      <c r="J482" s="322">
        <v>1</v>
      </c>
      <c r="K482" s="322">
        <v>1</v>
      </c>
      <c r="L482" s="303">
        <v>3</v>
      </c>
      <c r="M482" s="322">
        <v>0</v>
      </c>
      <c r="N482" s="322">
        <v>1</v>
      </c>
      <c r="O482" s="322">
        <v>1</v>
      </c>
      <c r="P482" s="322">
        <v>1</v>
      </c>
      <c r="Q482" s="302">
        <v>0</v>
      </c>
      <c r="R482" s="322">
        <v>0</v>
      </c>
      <c r="S482" s="322">
        <v>0</v>
      </c>
      <c r="T482" s="322">
        <v>0</v>
      </c>
      <c r="U482" s="322">
        <v>0</v>
      </c>
      <c r="V482" s="322">
        <v>0</v>
      </c>
      <c r="W482" s="322">
        <v>0</v>
      </c>
      <c r="X482" s="322">
        <v>0</v>
      </c>
      <c r="Y482" s="322">
        <v>1</v>
      </c>
      <c r="Z482" s="322">
        <v>1</v>
      </c>
      <c r="AA482" s="322">
        <v>1</v>
      </c>
      <c r="AB482" s="322">
        <v>1</v>
      </c>
      <c r="AC482" s="322">
        <v>1</v>
      </c>
      <c r="AD482" s="322">
        <v>0</v>
      </c>
      <c r="AE482" s="302">
        <v>1</v>
      </c>
      <c r="AF482" s="302">
        <v>0</v>
      </c>
      <c r="AG482" s="302">
        <v>1</v>
      </c>
      <c r="AH482" s="302">
        <v>1</v>
      </c>
      <c r="AI482" s="302">
        <v>3</v>
      </c>
      <c r="AJ482" s="322">
        <v>0</v>
      </c>
      <c r="AK482" s="302">
        <v>2</v>
      </c>
      <c r="AL482" s="322">
        <v>2</v>
      </c>
      <c r="AM482" s="302">
        <v>2</v>
      </c>
      <c r="AN482" s="302">
        <v>0</v>
      </c>
      <c r="AO482" s="313">
        <v>0</v>
      </c>
      <c r="AP482" s="303">
        <v>1</v>
      </c>
      <c r="AQ482" s="303">
        <v>0</v>
      </c>
      <c r="AR482" s="303">
        <v>1</v>
      </c>
      <c r="AS482" s="303">
        <v>1</v>
      </c>
      <c r="AT482" s="302">
        <v>1</v>
      </c>
      <c r="AU482" s="303">
        <v>1</v>
      </c>
      <c r="AV482" s="302">
        <v>0</v>
      </c>
      <c r="AW482" s="303">
        <v>0</v>
      </c>
      <c r="AX482" s="322">
        <v>0</v>
      </c>
      <c r="AY482" s="322">
        <v>0</v>
      </c>
      <c r="AZ482" s="322">
        <v>0</v>
      </c>
      <c r="BA482" s="322">
        <v>0</v>
      </c>
      <c r="BB482" s="322">
        <v>0</v>
      </c>
      <c r="BC482" s="322">
        <v>0</v>
      </c>
      <c r="BD482" s="322">
        <v>1</v>
      </c>
      <c r="BE482" s="322">
        <v>0</v>
      </c>
      <c r="BF482" s="322">
        <v>0</v>
      </c>
      <c r="BG482" s="322">
        <v>0</v>
      </c>
      <c r="BH482" s="322">
        <v>0</v>
      </c>
      <c r="BI482" s="322">
        <v>1</v>
      </c>
      <c r="BJ482" s="322">
        <v>1</v>
      </c>
      <c r="BK482" s="322">
        <v>0</v>
      </c>
      <c r="BL482" s="322">
        <v>0</v>
      </c>
      <c r="BM482" s="322">
        <v>0</v>
      </c>
      <c r="BN482" s="322">
        <v>0</v>
      </c>
      <c r="BO482" s="322">
        <v>0</v>
      </c>
      <c r="BP482" s="322">
        <v>0</v>
      </c>
      <c r="BQ482" s="322">
        <v>0</v>
      </c>
      <c r="BR482" s="322">
        <v>0</v>
      </c>
      <c r="BS482" s="322">
        <v>0</v>
      </c>
      <c r="BT482" s="322">
        <v>0</v>
      </c>
      <c r="BU482" s="322">
        <v>0</v>
      </c>
      <c r="BV482" s="322">
        <v>1</v>
      </c>
      <c r="BW482" s="302">
        <v>0</v>
      </c>
      <c r="BX482" s="304">
        <v>0</v>
      </c>
      <c r="BY482" s="305">
        <v>0</v>
      </c>
      <c r="BZ482" s="322">
        <v>1</v>
      </c>
      <c r="CA482" s="303">
        <v>3</v>
      </c>
      <c r="CB482" s="322">
        <v>1</v>
      </c>
      <c r="CC482" s="302">
        <v>0</v>
      </c>
      <c r="CD482" s="302">
        <v>2</v>
      </c>
      <c r="CE482" s="322">
        <v>2</v>
      </c>
    </row>
    <row r="483" spans="1:83" ht="18">
      <c r="A483" s="332">
        <v>2022</v>
      </c>
      <c r="B483" s="298" t="s">
        <v>530</v>
      </c>
      <c r="C483" s="320">
        <v>44913.023896053201</v>
      </c>
      <c r="D483" s="320">
        <v>44915.386216898201</v>
      </c>
      <c r="E483" s="356">
        <v>68908</v>
      </c>
      <c r="F483" s="301">
        <v>3</v>
      </c>
      <c r="G483" s="302">
        <v>2</v>
      </c>
      <c r="H483" s="302">
        <v>2</v>
      </c>
      <c r="I483" s="302">
        <v>2</v>
      </c>
      <c r="J483" s="302">
        <v>1</v>
      </c>
      <c r="K483" s="302">
        <v>1</v>
      </c>
      <c r="L483" s="303">
        <v>3</v>
      </c>
      <c r="M483" s="302">
        <v>0</v>
      </c>
      <c r="N483" s="352">
        <v>1</v>
      </c>
      <c r="O483" s="302">
        <v>1</v>
      </c>
      <c r="P483" s="302">
        <v>0</v>
      </c>
      <c r="Q483" s="302">
        <v>0</v>
      </c>
      <c r="R483" s="317">
        <v>1</v>
      </c>
      <c r="S483" s="302">
        <v>2</v>
      </c>
      <c r="T483" s="302">
        <v>0</v>
      </c>
      <c r="U483" s="302">
        <v>0</v>
      </c>
      <c r="V483" s="302">
        <v>0</v>
      </c>
      <c r="W483" s="302">
        <v>0</v>
      </c>
      <c r="X483" s="302">
        <v>0</v>
      </c>
      <c r="Y483" s="302">
        <v>0</v>
      </c>
      <c r="Z483" s="302">
        <v>1</v>
      </c>
      <c r="AA483" s="302">
        <v>1</v>
      </c>
      <c r="AB483" s="302">
        <v>0</v>
      </c>
      <c r="AC483" s="302">
        <v>1</v>
      </c>
      <c r="AD483" s="302">
        <v>1</v>
      </c>
      <c r="AE483" s="302">
        <v>1</v>
      </c>
      <c r="AF483" s="302">
        <v>0</v>
      </c>
      <c r="AG483" s="302">
        <v>1</v>
      </c>
      <c r="AH483" s="302">
        <v>1</v>
      </c>
      <c r="AI483" s="302">
        <v>2</v>
      </c>
      <c r="AJ483" s="309">
        <v>0</v>
      </c>
      <c r="AK483" s="302">
        <v>2</v>
      </c>
      <c r="AL483" s="302">
        <v>3</v>
      </c>
      <c r="AM483" s="302">
        <v>1</v>
      </c>
      <c r="AN483" s="313">
        <v>1</v>
      </c>
      <c r="AO483" s="302">
        <v>1</v>
      </c>
      <c r="AP483" s="303">
        <v>1</v>
      </c>
      <c r="AQ483" s="303">
        <v>0</v>
      </c>
      <c r="AR483" s="303">
        <v>1</v>
      </c>
      <c r="AS483" s="303">
        <v>1</v>
      </c>
      <c r="AT483" s="302">
        <v>2</v>
      </c>
      <c r="AU483" s="302">
        <v>1</v>
      </c>
      <c r="AV483" s="303">
        <v>1</v>
      </c>
      <c r="AW483" s="303">
        <v>0</v>
      </c>
      <c r="AX483" s="302">
        <v>0</v>
      </c>
      <c r="AY483" s="302">
        <v>0</v>
      </c>
      <c r="AZ483" s="302">
        <v>0</v>
      </c>
      <c r="BA483" s="302">
        <v>0</v>
      </c>
      <c r="BB483" s="302">
        <v>0</v>
      </c>
      <c r="BC483" s="302">
        <v>0</v>
      </c>
      <c r="BD483" s="302">
        <v>1</v>
      </c>
      <c r="BE483" s="302">
        <v>0</v>
      </c>
      <c r="BF483" s="302">
        <v>0</v>
      </c>
      <c r="BG483" s="302">
        <v>0</v>
      </c>
      <c r="BH483" s="302">
        <v>1</v>
      </c>
      <c r="BI483" s="322">
        <v>0</v>
      </c>
      <c r="BJ483" s="302">
        <v>1</v>
      </c>
      <c r="BK483" s="302">
        <v>0</v>
      </c>
      <c r="BL483" s="302">
        <v>0</v>
      </c>
      <c r="BM483" s="302">
        <v>0</v>
      </c>
      <c r="BN483" s="302">
        <v>0</v>
      </c>
      <c r="BO483" s="302">
        <v>1</v>
      </c>
      <c r="BP483" s="302">
        <v>0</v>
      </c>
      <c r="BQ483" s="302">
        <v>0</v>
      </c>
      <c r="BR483" s="302">
        <v>0</v>
      </c>
      <c r="BS483" s="302">
        <v>0</v>
      </c>
      <c r="BT483" s="302">
        <v>0</v>
      </c>
      <c r="BU483" s="302">
        <v>0</v>
      </c>
      <c r="BV483" s="302">
        <v>1</v>
      </c>
      <c r="BW483" s="302">
        <v>0</v>
      </c>
      <c r="BX483" s="304">
        <v>0</v>
      </c>
      <c r="BY483" s="305">
        <v>0</v>
      </c>
      <c r="BZ483" s="302">
        <v>1</v>
      </c>
      <c r="CA483" s="303">
        <v>3</v>
      </c>
      <c r="CB483" s="302">
        <v>3</v>
      </c>
      <c r="CC483" s="302">
        <v>0</v>
      </c>
      <c r="CD483" s="302">
        <v>2</v>
      </c>
      <c r="CE483" s="302">
        <v>3</v>
      </c>
    </row>
    <row r="484" spans="1:83" ht="18">
      <c r="A484" s="332">
        <v>2022</v>
      </c>
      <c r="B484" s="298" t="s">
        <v>531</v>
      </c>
      <c r="C484" s="320">
        <v>44678.261542337998</v>
      </c>
      <c r="D484" s="320">
        <v>44680.310601516197</v>
      </c>
      <c r="E484" s="345">
        <v>66406</v>
      </c>
      <c r="F484" s="301">
        <v>1</v>
      </c>
      <c r="G484" s="322">
        <v>2</v>
      </c>
      <c r="H484" s="322">
        <v>1</v>
      </c>
      <c r="I484" s="322">
        <v>2</v>
      </c>
      <c r="J484" s="322">
        <v>1</v>
      </c>
      <c r="K484" s="322">
        <v>1</v>
      </c>
      <c r="L484" s="303">
        <v>3</v>
      </c>
      <c r="M484" s="322">
        <v>0</v>
      </c>
      <c r="N484" s="352">
        <v>1</v>
      </c>
      <c r="O484" s="322">
        <v>1</v>
      </c>
      <c r="P484" s="322">
        <v>1</v>
      </c>
      <c r="Q484" s="302">
        <v>0</v>
      </c>
      <c r="R484" s="322">
        <v>0</v>
      </c>
      <c r="S484" s="322">
        <v>0</v>
      </c>
      <c r="T484" s="322">
        <v>0</v>
      </c>
      <c r="U484" s="322">
        <v>0</v>
      </c>
      <c r="V484" s="322">
        <v>0</v>
      </c>
      <c r="W484" s="322">
        <v>0</v>
      </c>
      <c r="X484" s="322">
        <v>0</v>
      </c>
      <c r="Y484" s="322">
        <v>1</v>
      </c>
      <c r="Z484" s="322">
        <v>1</v>
      </c>
      <c r="AA484" s="322">
        <v>0</v>
      </c>
      <c r="AB484" s="322">
        <v>0</v>
      </c>
      <c r="AC484" s="322">
        <v>1</v>
      </c>
      <c r="AD484" s="322">
        <v>1</v>
      </c>
      <c r="AE484" s="302">
        <v>1</v>
      </c>
      <c r="AF484" s="302">
        <v>2</v>
      </c>
      <c r="AG484" s="302">
        <v>2</v>
      </c>
      <c r="AH484" s="302">
        <v>2</v>
      </c>
      <c r="AI484" s="302">
        <v>2</v>
      </c>
      <c r="AJ484" s="309">
        <v>0</v>
      </c>
      <c r="AK484" s="302">
        <v>2</v>
      </c>
      <c r="AL484" s="322">
        <v>3</v>
      </c>
      <c r="AM484" s="302">
        <v>2</v>
      </c>
      <c r="AN484" s="313">
        <v>1</v>
      </c>
      <c r="AO484" s="322">
        <v>2</v>
      </c>
      <c r="AP484" s="303">
        <v>1</v>
      </c>
      <c r="AQ484" s="303">
        <v>0</v>
      </c>
      <c r="AR484" s="309">
        <v>0</v>
      </c>
      <c r="AS484" s="302">
        <v>0</v>
      </c>
      <c r="AT484" s="302">
        <v>2</v>
      </c>
      <c r="AU484" s="303">
        <v>2</v>
      </c>
      <c r="AV484" s="303">
        <v>1</v>
      </c>
      <c r="AW484" s="303">
        <v>0</v>
      </c>
      <c r="AX484" s="322">
        <v>0</v>
      </c>
      <c r="AY484" s="322">
        <v>0</v>
      </c>
      <c r="AZ484" s="322">
        <v>0</v>
      </c>
      <c r="BA484" s="322">
        <v>0</v>
      </c>
      <c r="BB484" s="322">
        <v>1</v>
      </c>
      <c r="BC484" s="322">
        <v>0</v>
      </c>
      <c r="BD484" s="322">
        <v>0</v>
      </c>
      <c r="BE484" s="322">
        <v>0</v>
      </c>
      <c r="BF484" s="322">
        <v>0</v>
      </c>
      <c r="BG484" s="322">
        <v>0</v>
      </c>
      <c r="BH484" s="322">
        <v>0</v>
      </c>
      <c r="BI484" s="322">
        <v>0</v>
      </c>
      <c r="BJ484" s="322">
        <v>0</v>
      </c>
      <c r="BK484" s="322">
        <v>0</v>
      </c>
      <c r="BL484" s="322">
        <v>1</v>
      </c>
      <c r="BM484" s="322">
        <v>0</v>
      </c>
      <c r="BN484" s="322">
        <v>0</v>
      </c>
      <c r="BO484" s="322">
        <v>0</v>
      </c>
      <c r="BP484" s="322">
        <v>0</v>
      </c>
      <c r="BQ484" s="322">
        <v>0</v>
      </c>
      <c r="BR484" s="322">
        <v>0</v>
      </c>
      <c r="BS484" s="322">
        <v>0</v>
      </c>
      <c r="BT484" s="322">
        <v>0</v>
      </c>
      <c r="BU484" s="322">
        <v>0</v>
      </c>
      <c r="BV484" s="322">
        <v>0</v>
      </c>
      <c r="BW484" s="322">
        <v>0</v>
      </c>
      <c r="BX484" s="304">
        <v>0</v>
      </c>
      <c r="BY484" s="305">
        <v>0</v>
      </c>
      <c r="BZ484" s="322">
        <v>1</v>
      </c>
      <c r="CA484" s="303">
        <v>3</v>
      </c>
      <c r="CB484" s="322">
        <v>1</v>
      </c>
      <c r="CC484" s="302">
        <v>0</v>
      </c>
      <c r="CD484" s="302">
        <v>2</v>
      </c>
      <c r="CE484" s="322">
        <v>3</v>
      </c>
    </row>
    <row r="485" spans="1:83" ht="18">
      <c r="A485" s="332">
        <v>2022</v>
      </c>
      <c r="B485" s="298" t="s">
        <v>532</v>
      </c>
      <c r="C485" s="320">
        <v>44707.900954560202</v>
      </c>
      <c r="D485" s="320">
        <v>44711.478975405102</v>
      </c>
      <c r="E485" s="354">
        <v>20138</v>
      </c>
      <c r="F485" s="301">
        <v>3</v>
      </c>
      <c r="G485" s="313">
        <v>1</v>
      </c>
      <c r="H485" s="313">
        <v>1</v>
      </c>
      <c r="I485" s="313">
        <v>3</v>
      </c>
      <c r="J485" s="313">
        <v>1</v>
      </c>
      <c r="K485" s="313">
        <v>1</v>
      </c>
      <c r="L485" s="303">
        <v>3</v>
      </c>
      <c r="M485" s="303">
        <v>1</v>
      </c>
      <c r="N485" s="313">
        <v>1</v>
      </c>
      <c r="O485" s="302">
        <v>4</v>
      </c>
      <c r="P485" s="313">
        <v>0</v>
      </c>
      <c r="Q485" s="302">
        <v>0</v>
      </c>
      <c r="R485" s="355">
        <v>2</v>
      </c>
      <c r="S485" s="313">
        <v>3</v>
      </c>
      <c r="T485" s="313">
        <v>0</v>
      </c>
      <c r="U485" s="313">
        <v>0</v>
      </c>
      <c r="V485" s="313">
        <v>0</v>
      </c>
      <c r="W485" s="313">
        <v>0</v>
      </c>
      <c r="X485" s="313">
        <v>0</v>
      </c>
      <c r="Y485" s="313">
        <v>1</v>
      </c>
      <c r="Z485" s="313">
        <v>1</v>
      </c>
      <c r="AA485" s="313">
        <v>1</v>
      </c>
      <c r="AB485" s="313">
        <v>0</v>
      </c>
      <c r="AC485" s="313">
        <v>1</v>
      </c>
      <c r="AD485" s="313">
        <v>1</v>
      </c>
      <c r="AE485" s="302">
        <v>4</v>
      </c>
      <c r="AF485" s="302">
        <v>2</v>
      </c>
      <c r="AG485" s="302">
        <v>1</v>
      </c>
      <c r="AH485" s="302">
        <v>2</v>
      </c>
      <c r="AI485" s="302">
        <v>3</v>
      </c>
      <c r="AJ485" s="309">
        <v>0</v>
      </c>
      <c r="AK485" s="302">
        <v>1</v>
      </c>
      <c r="AL485" s="313">
        <v>4</v>
      </c>
      <c r="AM485" s="302">
        <v>1</v>
      </c>
      <c r="AN485" s="303">
        <v>0</v>
      </c>
      <c r="AO485" s="303">
        <v>0</v>
      </c>
      <c r="AP485" s="302">
        <v>0</v>
      </c>
      <c r="AQ485" s="313">
        <v>1</v>
      </c>
      <c r="AR485" s="303">
        <v>1</v>
      </c>
      <c r="AS485" s="303">
        <v>1</v>
      </c>
      <c r="AT485" s="302">
        <v>2</v>
      </c>
      <c r="AU485" s="303">
        <v>2</v>
      </c>
      <c r="AV485" s="303">
        <v>1</v>
      </c>
      <c r="AW485" s="303">
        <v>0</v>
      </c>
      <c r="AX485" s="313">
        <v>1</v>
      </c>
      <c r="AY485" s="313">
        <v>1</v>
      </c>
      <c r="AZ485" s="313">
        <v>0</v>
      </c>
      <c r="BA485" s="313">
        <v>0</v>
      </c>
      <c r="BB485" s="313">
        <v>1</v>
      </c>
      <c r="BC485" s="313">
        <v>0</v>
      </c>
      <c r="BD485" s="313">
        <v>1</v>
      </c>
      <c r="BE485" s="313">
        <v>0</v>
      </c>
      <c r="BF485" s="313">
        <v>0</v>
      </c>
      <c r="BG485" s="313">
        <v>0</v>
      </c>
      <c r="BH485" s="313">
        <v>1</v>
      </c>
      <c r="BI485" s="313">
        <v>1</v>
      </c>
      <c r="BJ485" s="313">
        <v>1</v>
      </c>
      <c r="BK485" s="313">
        <v>0</v>
      </c>
      <c r="BL485" s="313">
        <v>0</v>
      </c>
      <c r="BM485" s="313">
        <v>0</v>
      </c>
      <c r="BN485" s="313">
        <v>0</v>
      </c>
      <c r="BO485" s="313">
        <v>1</v>
      </c>
      <c r="BP485" s="313">
        <v>0</v>
      </c>
      <c r="BQ485" s="313">
        <v>0</v>
      </c>
      <c r="BR485" s="313">
        <v>0</v>
      </c>
      <c r="BS485" s="313">
        <v>0</v>
      </c>
      <c r="BT485" s="313">
        <v>1</v>
      </c>
      <c r="BU485" s="313">
        <v>0</v>
      </c>
      <c r="BV485" s="313">
        <v>1</v>
      </c>
      <c r="BW485" s="313">
        <v>0</v>
      </c>
      <c r="BX485" s="304">
        <v>0</v>
      </c>
      <c r="BY485" s="305">
        <v>0</v>
      </c>
      <c r="BZ485" s="313">
        <v>1</v>
      </c>
      <c r="CA485" s="303">
        <v>3</v>
      </c>
      <c r="CB485" s="313">
        <v>3</v>
      </c>
      <c r="CC485" s="302">
        <v>0</v>
      </c>
      <c r="CD485" s="302">
        <v>1</v>
      </c>
      <c r="CE485" s="313">
        <v>4</v>
      </c>
    </row>
    <row r="486" spans="1:83" ht="18">
      <c r="A486" s="332">
        <v>2022</v>
      </c>
      <c r="B486" s="298" t="s">
        <v>533</v>
      </c>
      <c r="C486" s="320">
        <v>44841.741578379602</v>
      </c>
      <c r="D486" s="320">
        <v>44844.463551516201</v>
      </c>
      <c r="E486" s="345">
        <v>70375</v>
      </c>
      <c r="F486" s="301">
        <v>1</v>
      </c>
      <c r="G486" s="322">
        <v>1</v>
      </c>
      <c r="H486" s="322">
        <v>1</v>
      </c>
      <c r="I486" s="322">
        <v>2</v>
      </c>
      <c r="J486" s="322">
        <v>1</v>
      </c>
      <c r="K486" s="322">
        <v>1</v>
      </c>
      <c r="L486" s="303">
        <v>3</v>
      </c>
      <c r="M486" s="322">
        <v>1</v>
      </c>
      <c r="N486" s="352">
        <v>1</v>
      </c>
      <c r="O486" s="322">
        <v>1</v>
      </c>
      <c r="P486" s="322">
        <v>0</v>
      </c>
      <c r="Q486" s="302">
        <v>0</v>
      </c>
      <c r="R486" s="322">
        <v>0</v>
      </c>
      <c r="S486" s="322">
        <v>0</v>
      </c>
      <c r="T486" s="322">
        <v>1</v>
      </c>
      <c r="U486" s="322">
        <v>1</v>
      </c>
      <c r="V486" s="322">
        <v>0</v>
      </c>
      <c r="W486" s="322">
        <v>0</v>
      </c>
      <c r="X486" s="322">
        <v>0</v>
      </c>
      <c r="Y486" s="322">
        <v>0</v>
      </c>
      <c r="Z486" s="322">
        <v>1</v>
      </c>
      <c r="AA486" s="322">
        <v>1</v>
      </c>
      <c r="AB486" s="322">
        <v>0</v>
      </c>
      <c r="AC486" s="322">
        <v>1</v>
      </c>
      <c r="AD486" s="322">
        <v>1</v>
      </c>
      <c r="AE486" s="302">
        <v>4</v>
      </c>
      <c r="AF486" s="302">
        <v>3</v>
      </c>
      <c r="AG486" s="302">
        <v>1</v>
      </c>
      <c r="AH486" s="302">
        <v>2</v>
      </c>
      <c r="AI486" s="302">
        <v>3</v>
      </c>
      <c r="AJ486" s="309">
        <v>0</v>
      </c>
      <c r="AK486" s="302">
        <v>1</v>
      </c>
      <c r="AL486" s="322">
        <v>3</v>
      </c>
      <c r="AM486" s="302">
        <v>2</v>
      </c>
      <c r="AN486" s="302">
        <v>1</v>
      </c>
      <c r="AO486" s="302">
        <v>1</v>
      </c>
      <c r="AP486" s="302">
        <v>2</v>
      </c>
      <c r="AQ486" s="303">
        <v>0</v>
      </c>
      <c r="AR486" s="303">
        <v>1</v>
      </c>
      <c r="AS486" s="302">
        <v>0</v>
      </c>
      <c r="AT486" s="302">
        <v>1</v>
      </c>
      <c r="AU486" s="302">
        <v>1</v>
      </c>
      <c r="AV486" s="302">
        <v>0</v>
      </c>
      <c r="AW486" s="302">
        <v>1</v>
      </c>
      <c r="AX486" s="322">
        <v>0</v>
      </c>
      <c r="AY486" s="322">
        <v>0</v>
      </c>
      <c r="AZ486" s="322">
        <v>0</v>
      </c>
      <c r="BA486" s="322">
        <v>0</v>
      </c>
      <c r="BB486" s="322">
        <v>0</v>
      </c>
      <c r="BC486" s="322">
        <v>1</v>
      </c>
      <c r="BD486" s="322">
        <v>1</v>
      </c>
      <c r="BE486" s="322">
        <v>0</v>
      </c>
      <c r="BF486" s="322">
        <v>0</v>
      </c>
      <c r="BG486" s="322">
        <v>0</v>
      </c>
      <c r="BH486" s="322">
        <v>1</v>
      </c>
      <c r="BI486" s="322">
        <v>0</v>
      </c>
      <c r="BJ486" s="322">
        <v>1</v>
      </c>
      <c r="BK486" s="322">
        <v>0</v>
      </c>
      <c r="BL486" s="322">
        <v>0</v>
      </c>
      <c r="BM486" s="322">
        <v>0</v>
      </c>
      <c r="BN486" s="322">
        <v>0</v>
      </c>
      <c r="BO486" s="322">
        <v>0</v>
      </c>
      <c r="BP486" s="322">
        <v>0</v>
      </c>
      <c r="BQ486" s="322">
        <v>0</v>
      </c>
      <c r="BR486" s="322">
        <v>0</v>
      </c>
      <c r="BS486" s="322">
        <v>0</v>
      </c>
      <c r="BT486" s="322">
        <v>0</v>
      </c>
      <c r="BU486" s="322">
        <v>0</v>
      </c>
      <c r="BV486" s="322">
        <v>0</v>
      </c>
      <c r="BW486" s="302">
        <v>0</v>
      </c>
      <c r="BX486" s="307">
        <v>0</v>
      </c>
      <c r="BY486" s="305">
        <v>0</v>
      </c>
      <c r="BZ486" s="322">
        <v>1</v>
      </c>
      <c r="CA486" s="303">
        <v>3</v>
      </c>
      <c r="CB486" s="322">
        <v>1</v>
      </c>
      <c r="CC486" s="302">
        <v>0</v>
      </c>
      <c r="CD486" s="302">
        <v>1</v>
      </c>
      <c r="CE486" s="322">
        <v>3</v>
      </c>
    </row>
    <row r="487" spans="1:83" ht="18">
      <c r="A487" s="332">
        <v>2022</v>
      </c>
      <c r="B487" s="298" t="s">
        <v>534</v>
      </c>
      <c r="C487" s="320">
        <v>44761.3931226157</v>
      </c>
      <c r="D487" s="320">
        <v>44762.374327465302</v>
      </c>
      <c r="E487" s="351">
        <v>66569</v>
      </c>
      <c r="F487" s="301">
        <v>2</v>
      </c>
      <c r="G487" s="322">
        <v>2</v>
      </c>
      <c r="H487" s="322">
        <v>1</v>
      </c>
      <c r="I487" s="322">
        <v>2</v>
      </c>
      <c r="J487" s="322">
        <v>1</v>
      </c>
      <c r="K487" s="322">
        <v>1</v>
      </c>
      <c r="L487" s="322">
        <v>4</v>
      </c>
      <c r="M487" s="322">
        <v>0</v>
      </c>
      <c r="N487" s="352">
        <v>1</v>
      </c>
      <c r="O487" s="322">
        <v>1</v>
      </c>
      <c r="P487" s="322">
        <v>0</v>
      </c>
      <c r="Q487" s="302">
        <v>0</v>
      </c>
      <c r="R487" s="322">
        <v>1</v>
      </c>
      <c r="S487" s="322">
        <v>1</v>
      </c>
      <c r="T487" s="322">
        <v>1</v>
      </c>
      <c r="U487" s="322">
        <v>0</v>
      </c>
      <c r="V487" s="322">
        <v>0</v>
      </c>
      <c r="W487" s="322">
        <v>0</v>
      </c>
      <c r="X487" s="322">
        <v>0</v>
      </c>
      <c r="Y487" s="322">
        <v>1</v>
      </c>
      <c r="Z487" s="322">
        <v>0</v>
      </c>
      <c r="AA487" s="322">
        <v>1</v>
      </c>
      <c r="AB487" s="322">
        <v>1</v>
      </c>
      <c r="AC487" s="322">
        <v>1</v>
      </c>
      <c r="AD487" s="322">
        <v>0</v>
      </c>
      <c r="AE487" s="302">
        <v>1</v>
      </c>
      <c r="AF487" s="302">
        <v>0</v>
      </c>
      <c r="AG487" s="302">
        <v>0</v>
      </c>
      <c r="AH487" s="302">
        <v>1</v>
      </c>
      <c r="AI487" s="302">
        <v>3</v>
      </c>
      <c r="AJ487" s="309">
        <v>0</v>
      </c>
      <c r="AK487" s="302">
        <v>0</v>
      </c>
      <c r="AL487" s="322">
        <v>3</v>
      </c>
      <c r="AM487" s="302">
        <v>2</v>
      </c>
      <c r="AN487" s="313">
        <v>1</v>
      </c>
      <c r="AO487" s="302">
        <v>1</v>
      </c>
      <c r="AP487" s="303">
        <v>1</v>
      </c>
      <c r="AQ487" s="303">
        <v>0</v>
      </c>
      <c r="AR487" s="303">
        <v>1</v>
      </c>
      <c r="AS487" s="303">
        <v>1</v>
      </c>
      <c r="AT487" s="302">
        <v>1</v>
      </c>
      <c r="AU487" s="303">
        <v>1</v>
      </c>
      <c r="AV487" s="303">
        <v>0</v>
      </c>
      <c r="AW487" s="303">
        <v>0</v>
      </c>
      <c r="AX487" s="322">
        <v>0</v>
      </c>
      <c r="AY487" s="322">
        <v>0</v>
      </c>
      <c r="AZ487" s="322">
        <v>0</v>
      </c>
      <c r="BA487" s="322">
        <v>0</v>
      </c>
      <c r="BB487" s="322">
        <v>0</v>
      </c>
      <c r="BC487" s="322">
        <v>0</v>
      </c>
      <c r="BD487" s="322">
        <v>0</v>
      </c>
      <c r="BE487" s="322">
        <v>0</v>
      </c>
      <c r="BF487" s="322">
        <v>0</v>
      </c>
      <c r="BG487" s="322">
        <v>0</v>
      </c>
      <c r="BH487" s="322">
        <v>0</v>
      </c>
      <c r="BI487" s="322">
        <v>0</v>
      </c>
      <c r="BJ487" s="322">
        <v>0</v>
      </c>
      <c r="BK487" s="322">
        <v>0</v>
      </c>
      <c r="BL487" s="322">
        <v>0</v>
      </c>
      <c r="BM487" s="322">
        <v>0</v>
      </c>
      <c r="BN487" s="322">
        <v>0</v>
      </c>
      <c r="BO487" s="322">
        <v>0</v>
      </c>
      <c r="BP487" s="322">
        <v>0</v>
      </c>
      <c r="BQ487" s="322">
        <v>0</v>
      </c>
      <c r="BR487" s="322">
        <v>0</v>
      </c>
      <c r="BS487" s="322">
        <v>0</v>
      </c>
      <c r="BT487" s="322">
        <v>0</v>
      </c>
      <c r="BU487" s="322">
        <v>0</v>
      </c>
      <c r="BV487" s="322">
        <v>0</v>
      </c>
      <c r="BW487" s="302">
        <v>0</v>
      </c>
      <c r="BX487" s="304">
        <v>0</v>
      </c>
      <c r="BY487" s="305">
        <v>0</v>
      </c>
      <c r="BZ487" s="322">
        <v>1</v>
      </c>
      <c r="CA487" s="322">
        <v>4</v>
      </c>
      <c r="CB487" s="322">
        <v>1</v>
      </c>
      <c r="CC487" s="302">
        <v>0</v>
      </c>
      <c r="CD487" s="302">
        <v>0</v>
      </c>
      <c r="CE487" s="322">
        <v>3</v>
      </c>
    </row>
    <row r="488" spans="1:83" ht="18">
      <c r="A488" s="332">
        <v>2022</v>
      </c>
      <c r="B488" s="298" t="s">
        <v>535</v>
      </c>
      <c r="C488" s="320">
        <v>44626.953881412002</v>
      </c>
      <c r="D488" s="320">
        <v>44628.558308136598</v>
      </c>
      <c r="E488" s="342">
        <v>41761</v>
      </c>
      <c r="F488" s="301">
        <v>3</v>
      </c>
      <c r="G488" s="322">
        <v>2</v>
      </c>
      <c r="H488" s="322">
        <v>1</v>
      </c>
      <c r="I488" s="322">
        <v>2</v>
      </c>
      <c r="J488" s="322">
        <v>1</v>
      </c>
      <c r="K488" s="322">
        <v>1</v>
      </c>
      <c r="L488" s="303">
        <v>3</v>
      </c>
      <c r="M488" s="303">
        <v>1</v>
      </c>
      <c r="N488" s="322">
        <v>1</v>
      </c>
      <c r="O488" s="302">
        <v>4</v>
      </c>
      <c r="P488" s="322">
        <v>0</v>
      </c>
      <c r="Q488" s="302">
        <v>0</v>
      </c>
      <c r="R488" s="322">
        <v>0</v>
      </c>
      <c r="S488" s="322">
        <v>0</v>
      </c>
      <c r="T488" s="322">
        <v>1</v>
      </c>
      <c r="U488" s="322">
        <v>0</v>
      </c>
      <c r="V488" s="322">
        <v>0</v>
      </c>
      <c r="W488" s="322">
        <v>0</v>
      </c>
      <c r="X488" s="322">
        <v>0</v>
      </c>
      <c r="Y488" s="322">
        <v>1</v>
      </c>
      <c r="Z488" s="322">
        <v>0</v>
      </c>
      <c r="AA488" s="322">
        <v>0</v>
      </c>
      <c r="AB488" s="322">
        <v>0</v>
      </c>
      <c r="AC488" s="322">
        <v>1</v>
      </c>
      <c r="AD488" s="322">
        <v>1</v>
      </c>
      <c r="AE488" s="302">
        <v>4</v>
      </c>
      <c r="AF488" s="302">
        <v>1</v>
      </c>
      <c r="AG488" s="302">
        <v>1</v>
      </c>
      <c r="AH488" s="302">
        <v>1</v>
      </c>
      <c r="AI488" s="302">
        <v>3</v>
      </c>
      <c r="AJ488" s="322">
        <v>0</v>
      </c>
      <c r="AK488" s="302">
        <v>2</v>
      </c>
      <c r="AL488" s="322">
        <v>2</v>
      </c>
      <c r="AM488" s="302">
        <v>2</v>
      </c>
      <c r="AN488" s="313">
        <v>1</v>
      </c>
      <c r="AO488" s="313">
        <v>0</v>
      </c>
      <c r="AP488" s="303">
        <v>1</v>
      </c>
      <c r="AQ488" s="303">
        <v>0</v>
      </c>
      <c r="AR488" s="303">
        <v>1</v>
      </c>
      <c r="AS488" s="303">
        <v>1</v>
      </c>
      <c r="AT488" s="302">
        <v>1</v>
      </c>
      <c r="AU488" s="302">
        <v>1</v>
      </c>
      <c r="AV488" s="302">
        <v>0</v>
      </c>
      <c r="AW488" s="302">
        <v>1</v>
      </c>
      <c r="AX488" s="322">
        <v>0</v>
      </c>
      <c r="AY488" s="322">
        <v>0</v>
      </c>
      <c r="AZ488" s="322">
        <v>0</v>
      </c>
      <c r="BA488" s="322">
        <v>0</v>
      </c>
      <c r="BB488" s="322">
        <v>0</v>
      </c>
      <c r="BC488" s="322">
        <v>0</v>
      </c>
      <c r="BD488" s="322">
        <v>1</v>
      </c>
      <c r="BE488" s="322">
        <v>0</v>
      </c>
      <c r="BF488" s="322">
        <v>0</v>
      </c>
      <c r="BG488" s="322">
        <v>0</v>
      </c>
      <c r="BH488" s="322">
        <v>1</v>
      </c>
      <c r="BI488" s="322">
        <v>1</v>
      </c>
      <c r="BJ488" s="322">
        <v>1</v>
      </c>
      <c r="BK488" s="322">
        <v>0</v>
      </c>
      <c r="BL488" s="322">
        <v>0</v>
      </c>
      <c r="BM488" s="322">
        <v>0</v>
      </c>
      <c r="BN488" s="322">
        <v>0</v>
      </c>
      <c r="BO488" s="322">
        <v>0</v>
      </c>
      <c r="BP488" s="322">
        <v>0</v>
      </c>
      <c r="BQ488" s="322">
        <v>0</v>
      </c>
      <c r="BR488" s="322">
        <v>0</v>
      </c>
      <c r="BS488" s="322">
        <v>0</v>
      </c>
      <c r="BT488" s="322">
        <v>0</v>
      </c>
      <c r="BU488" s="322">
        <v>0</v>
      </c>
      <c r="BV488" s="322">
        <v>1</v>
      </c>
      <c r="BW488" s="302">
        <v>0</v>
      </c>
      <c r="BX488" s="304">
        <v>0</v>
      </c>
      <c r="BY488" s="305">
        <v>0</v>
      </c>
      <c r="BZ488" s="322">
        <v>1</v>
      </c>
      <c r="CA488" s="303">
        <v>3</v>
      </c>
      <c r="CB488" s="322">
        <v>1</v>
      </c>
      <c r="CC488" s="302">
        <v>0</v>
      </c>
      <c r="CD488" s="302">
        <v>2</v>
      </c>
      <c r="CE488" s="322">
        <v>2</v>
      </c>
    </row>
    <row r="489" spans="1:83" ht="18">
      <c r="A489" s="332">
        <v>2022</v>
      </c>
      <c r="B489" s="298" t="s">
        <v>536</v>
      </c>
      <c r="C489" s="320">
        <v>44860.8618348495</v>
      </c>
      <c r="D489" s="320">
        <v>44863.339511817103</v>
      </c>
      <c r="E489" s="358">
        <v>50613</v>
      </c>
      <c r="F489" s="301">
        <v>2</v>
      </c>
      <c r="G489" s="309">
        <v>1</v>
      </c>
      <c r="H489" s="309">
        <v>1</v>
      </c>
      <c r="I489" s="309">
        <v>2</v>
      </c>
      <c r="J489" s="309">
        <v>1</v>
      </c>
      <c r="K489" s="309">
        <v>1</v>
      </c>
      <c r="L489" s="309">
        <v>3</v>
      </c>
      <c r="M489" s="309">
        <v>1</v>
      </c>
      <c r="N489" s="352">
        <v>1</v>
      </c>
      <c r="O489" s="309">
        <v>1</v>
      </c>
      <c r="P489" s="309">
        <v>0</v>
      </c>
      <c r="Q489" s="302">
        <v>0</v>
      </c>
      <c r="R489" s="309">
        <v>0</v>
      </c>
      <c r="S489" s="309">
        <v>1</v>
      </c>
      <c r="T489" s="309">
        <v>1</v>
      </c>
      <c r="U489" s="309">
        <v>0</v>
      </c>
      <c r="V489" s="309">
        <v>0</v>
      </c>
      <c r="W489" s="309">
        <v>0</v>
      </c>
      <c r="X489" s="309">
        <v>0</v>
      </c>
      <c r="Y489" s="309">
        <v>1</v>
      </c>
      <c r="Z489" s="309">
        <v>0</v>
      </c>
      <c r="AA489" s="309">
        <v>1</v>
      </c>
      <c r="AB489" s="309">
        <v>1</v>
      </c>
      <c r="AC489" s="309">
        <v>1</v>
      </c>
      <c r="AD489" s="309">
        <v>1</v>
      </c>
      <c r="AE489" s="302">
        <v>4</v>
      </c>
      <c r="AF489" s="302">
        <v>3</v>
      </c>
      <c r="AG489" s="302">
        <v>1</v>
      </c>
      <c r="AH489" s="302">
        <v>1</v>
      </c>
      <c r="AI489" s="302">
        <v>3</v>
      </c>
      <c r="AJ489" s="309">
        <v>1</v>
      </c>
      <c r="AK489" s="302">
        <v>0</v>
      </c>
      <c r="AL489" s="309">
        <v>3</v>
      </c>
      <c r="AM489" s="309">
        <v>3</v>
      </c>
      <c r="AN489" s="303">
        <v>0</v>
      </c>
      <c r="AO489" s="302">
        <v>1</v>
      </c>
      <c r="AP489" s="303">
        <v>1</v>
      </c>
      <c r="AQ489" s="313">
        <v>1</v>
      </c>
      <c r="AR489" s="309">
        <v>0</v>
      </c>
      <c r="AS489" s="303">
        <v>1</v>
      </c>
      <c r="AT489" s="302">
        <v>2</v>
      </c>
      <c r="AU489" s="302">
        <v>1</v>
      </c>
      <c r="AV489" s="303">
        <v>1</v>
      </c>
      <c r="AW489" s="303">
        <v>0</v>
      </c>
      <c r="AX489" s="309">
        <v>0</v>
      </c>
      <c r="AY489" s="309">
        <v>0</v>
      </c>
      <c r="AZ489" s="309">
        <v>0</v>
      </c>
      <c r="BA489" s="309">
        <v>0</v>
      </c>
      <c r="BB489" s="309">
        <v>0</v>
      </c>
      <c r="BC489" s="309">
        <v>0</v>
      </c>
      <c r="BD489" s="309">
        <v>1</v>
      </c>
      <c r="BE489" s="309">
        <v>0</v>
      </c>
      <c r="BF489" s="309">
        <v>0</v>
      </c>
      <c r="BG489" s="309">
        <v>0</v>
      </c>
      <c r="BH489" s="309">
        <v>1</v>
      </c>
      <c r="BI489" s="309">
        <v>1</v>
      </c>
      <c r="BJ489" s="309">
        <v>1</v>
      </c>
      <c r="BK489" s="309">
        <v>0</v>
      </c>
      <c r="BL489" s="309">
        <v>0</v>
      </c>
      <c r="BM489" s="309">
        <v>0</v>
      </c>
      <c r="BN489" s="309">
        <v>0</v>
      </c>
      <c r="BO489" s="309">
        <v>1</v>
      </c>
      <c r="BP489" s="309">
        <v>0</v>
      </c>
      <c r="BQ489" s="309">
        <v>0</v>
      </c>
      <c r="BR489" s="309">
        <v>0</v>
      </c>
      <c r="BS489" s="309">
        <v>0</v>
      </c>
      <c r="BT489" s="309">
        <v>0</v>
      </c>
      <c r="BU489" s="309">
        <v>0</v>
      </c>
      <c r="BV489" s="309">
        <v>1</v>
      </c>
      <c r="BW489" s="309">
        <v>0</v>
      </c>
      <c r="BX489" s="307">
        <v>0</v>
      </c>
      <c r="BY489" s="305">
        <v>0</v>
      </c>
      <c r="BZ489" s="309">
        <v>1</v>
      </c>
      <c r="CA489" s="309">
        <v>3</v>
      </c>
      <c r="CB489" s="309">
        <v>1</v>
      </c>
      <c r="CC489" s="302">
        <v>0</v>
      </c>
      <c r="CD489" s="302">
        <v>0</v>
      </c>
      <c r="CE489" s="309">
        <v>3</v>
      </c>
    </row>
    <row r="490" spans="1:83" ht="18">
      <c r="A490" s="332">
        <v>2022</v>
      </c>
      <c r="B490" s="298" t="s">
        <v>537</v>
      </c>
      <c r="C490" s="320">
        <v>44861.218227963</v>
      </c>
      <c r="D490" s="320">
        <v>44867.350781076399</v>
      </c>
      <c r="E490" s="345">
        <v>44360</v>
      </c>
      <c r="F490" s="301">
        <v>3</v>
      </c>
      <c r="G490" s="322">
        <v>1</v>
      </c>
      <c r="H490" s="322">
        <v>1</v>
      </c>
      <c r="I490" s="322">
        <v>2</v>
      </c>
      <c r="J490" s="322">
        <v>1</v>
      </c>
      <c r="K490" s="322">
        <v>1</v>
      </c>
      <c r="L490" s="322">
        <v>3</v>
      </c>
      <c r="M490" s="322">
        <v>1</v>
      </c>
      <c r="N490" s="352">
        <v>1</v>
      </c>
      <c r="O490" s="322">
        <v>1</v>
      </c>
      <c r="P490" s="322">
        <v>1</v>
      </c>
      <c r="Q490" s="302">
        <v>1</v>
      </c>
      <c r="R490" s="322">
        <v>0</v>
      </c>
      <c r="S490" s="322">
        <v>0</v>
      </c>
      <c r="T490" s="322">
        <v>0</v>
      </c>
      <c r="U490" s="322">
        <v>0</v>
      </c>
      <c r="V490" s="322">
        <v>0</v>
      </c>
      <c r="W490" s="322">
        <v>0</v>
      </c>
      <c r="X490" s="322">
        <v>0</v>
      </c>
      <c r="Y490" s="322">
        <v>0</v>
      </c>
      <c r="Z490" s="322">
        <v>0</v>
      </c>
      <c r="AA490" s="322">
        <v>0</v>
      </c>
      <c r="AB490" s="322">
        <v>0</v>
      </c>
      <c r="AC490" s="322">
        <v>1</v>
      </c>
      <c r="AD490" s="322">
        <v>0</v>
      </c>
      <c r="AE490" s="302">
        <v>3</v>
      </c>
      <c r="AF490" s="302">
        <v>2</v>
      </c>
      <c r="AG490" s="302">
        <v>1</v>
      </c>
      <c r="AH490" s="302">
        <v>1</v>
      </c>
      <c r="AI490" s="302">
        <v>3</v>
      </c>
      <c r="AJ490" s="322">
        <v>0</v>
      </c>
      <c r="AK490" s="302">
        <v>0</v>
      </c>
      <c r="AL490" s="322">
        <v>4</v>
      </c>
      <c r="AM490" s="309">
        <v>3</v>
      </c>
      <c r="AN490" s="302">
        <v>1</v>
      </c>
      <c r="AO490" s="302">
        <v>1</v>
      </c>
      <c r="AP490" s="303">
        <v>1</v>
      </c>
      <c r="AQ490" s="303">
        <v>0</v>
      </c>
      <c r="AR490" s="309">
        <v>0</v>
      </c>
      <c r="AS490" s="302">
        <v>0</v>
      </c>
      <c r="AT490" s="302">
        <v>1</v>
      </c>
      <c r="AU490" s="302">
        <v>1</v>
      </c>
      <c r="AV490" s="302">
        <v>0</v>
      </c>
      <c r="AW490" s="302">
        <v>1</v>
      </c>
      <c r="AX490" s="322">
        <v>0</v>
      </c>
      <c r="AY490" s="322">
        <v>0</v>
      </c>
      <c r="AZ490" s="322">
        <v>0</v>
      </c>
      <c r="BA490" s="322">
        <v>0</v>
      </c>
      <c r="BB490" s="322">
        <v>0</v>
      </c>
      <c r="BC490" s="322">
        <v>0</v>
      </c>
      <c r="BD490" s="322">
        <v>0</v>
      </c>
      <c r="BE490" s="322">
        <v>0</v>
      </c>
      <c r="BF490" s="322">
        <v>0</v>
      </c>
      <c r="BG490" s="322">
        <v>0</v>
      </c>
      <c r="BH490" s="322">
        <v>0</v>
      </c>
      <c r="BI490" s="322">
        <v>0</v>
      </c>
      <c r="BJ490" s="322">
        <v>0</v>
      </c>
      <c r="BK490" s="322">
        <v>0</v>
      </c>
      <c r="BL490" s="322">
        <v>0</v>
      </c>
      <c r="BM490" s="322">
        <v>0</v>
      </c>
      <c r="BN490" s="322">
        <v>0</v>
      </c>
      <c r="BO490" s="322">
        <v>0</v>
      </c>
      <c r="BP490" s="322">
        <v>0</v>
      </c>
      <c r="BQ490" s="322">
        <v>0</v>
      </c>
      <c r="BR490" s="322">
        <v>0</v>
      </c>
      <c r="BS490" s="322">
        <v>0</v>
      </c>
      <c r="BT490" s="322">
        <v>0</v>
      </c>
      <c r="BU490" s="322">
        <v>0</v>
      </c>
      <c r="BV490" s="322">
        <v>0</v>
      </c>
      <c r="BW490" s="302">
        <v>0</v>
      </c>
      <c r="BX490" s="307">
        <v>0</v>
      </c>
      <c r="BY490" s="305">
        <v>0</v>
      </c>
      <c r="BZ490" s="322">
        <v>1</v>
      </c>
      <c r="CA490" s="322">
        <v>3</v>
      </c>
      <c r="CB490" s="322">
        <v>1</v>
      </c>
      <c r="CC490" s="302">
        <v>1</v>
      </c>
      <c r="CD490" s="302">
        <v>0</v>
      </c>
      <c r="CE490" s="322">
        <v>4</v>
      </c>
    </row>
    <row r="491" spans="1:83" ht="18">
      <c r="A491" s="332">
        <v>2022</v>
      </c>
      <c r="B491" s="298" t="s">
        <v>538</v>
      </c>
      <c r="C491" s="320">
        <v>44701.963330995401</v>
      </c>
      <c r="D491" s="320">
        <v>44704.4226210532</v>
      </c>
      <c r="E491" s="345">
        <v>66926</v>
      </c>
      <c r="F491" s="301">
        <v>2</v>
      </c>
      <c r="G491" s="322">
        <v>1</v>
      </c>
      <c r="H491" s="322">
        <v>1</v>
      </c>
      <c r="I491" s="322">
        <v>2</v>
      </c>
      <c r="J491" s="322">
        <v>1</v>
      </c>
      <c r="K491" s="322">
        <v>1</v>
      </c>
      <c r="L491" s="322">
        <v>3</v>
      </c>
      <c r="M491" s="322">
        <v>1</v>
      </c>
      <c r="N491" s="322">
        <v>0</v>
      </c>
      <c r="O491" s="322">
        <v>2</v>
      </c>
      <c r="P491" s="322">
        <v>1</v>
      </c>
      <c r="Q491" s="302">
        <v>0</v>
      </c>
      <c r="R491" s="322">
        <v>0</v>
      </c>
      <c r="S491" s="322">
        <v>0</v>
      </c>
      <c r="T491" s="322">
        <v>0</v>
      </c>
      <c r="U491" s="322">
        <v>1</v>
      </c>
      <c r="V491" s="322">
        <v>0</v>
      </c>
      <c r="W491" s="322">
        <v>0</v>
      </c>
      <c r="X491" s="322">
        <v>0</v>
      </c>
      <c r="Y491" s="322">
        <v>1</v>
      </c>
      <c r="Z491" s="322">
        <v>1</v>
      </c>
      <c r="AA491" s="322">
        <v>1</v>
      </c>
      <c r="AB491" s="322">
        <v>0</v>
      </c>
      <c r="AC491" s="322">
        <v>1</v>
      </c>
      <c r="AD491" s="322">
        <v>1</v>
      </c>
      <c r="AE491" s="302">
        <v>4</v>
      </c>
      <c r="AF491" s="302">
        <v>2</v>
      </c>
      <c r="AG491" s="302">
        <v>0</v>
      </c>
      <c r="AH491" s="302">
        <v>1</v>
      </c>
      <c r="AI491" s="302">
        <v>3</v>
      </c>
      <c r="AJ491" s="322">
        <v>0</v>
      </c>
      <c r="AK491" s="302">
        <v>2</v>
      </c>
      <c r="AL491" s="322">
        <v>2</v>
      </c>
      <c r="AM491" s="302">
        <v>1</v>
      </c>
      <c r="AN491" s="302">
        <v>1</v>
      </c>
      <c r="AO491" s="302">
        <v>1</v>
      </c>
      <c r="AP491" s="303">
        <v>1</v>
      </c>
      <c r="AQ491" s="303">
        <v>0</v>
      </c>
      <c r="AR491" s="303">
        <v>1</v>
      </c>
      <c r="AS491" s="303">
        <v>1</v>
      </c>
      <c r="AT491" s="302">
        <v>2</v>
      </c>
      <c r="AU491" s="303">
        <v>2</v>
      </c>
      <c r="AV491" s="302">
        <v>0</v>
      </c>
      <c r="AW491" s="302">
        <v>1</v>
      </c>
      <c r="AX491" s="322">
        <v>0</v>
      </c>
      <c r="AY491" s="322">
        <v>1</v>
      </c>
      <c r="AZ491" s="322">
        <v>0</v>
      </c>
      <c r="BA491" s="322">
        <v>0</v>
      </c>
      <c r="BB491" s="322">
        <v>1</v>
      </c>
      <c r="BC491" s="322">
        <v>0</v>
      </c>
      <c r="BD491" s="322">
        <v>1</v>
      </c>
      <c r="BE491" s="322">
        <v>0</v>
      </c>
      <c r="BF491" s="322">
        <v>0</v>
      </c>
      <c r="BG491" s="322">
        <v>0</v>
      </c>
      <c r="BH491" s="322">
        <v>0</v>
      </c>
      <c r="BI491" s="322">
        <v>0</v>
      </c>
      <c r="BJ491" s="322">
        <v>1</v>
      </c>
      <c r="BK491" s="322">
        <v>0</v>
      </c>
      <c r="BL491" s="322">
        <v>0</v>
      </c>
      <c r="BM491" s="322">
        <v>0</v>
      </c>
      <c r="BN491" s="322">
        <v>0</v>
      </c>
      <c r="BO491" s="322">
        <v>0</v>
      </c>
      <c r="BP491" s="322">
        <v>0</v>
      </c>
      <c r="BQ491" s="322">
        <v>0</v>
      </c>
      <c r="BR491" s="322">
        <v>0</v>
      </c>
      <c r="BS491" s="322">
        <v>0</v>
      </c>
      <c r="BT491" s="322">
        <v>0</v>
      </c>
      <c r="BU491" s="322">
        <v>0</v>
      </c>
      <c r="BV491" s="322">
        <v>0</v>
      </c>
      <c r="BW491" s="302">
        <v>0</v>
      </c>
      <c r="BX491" s="307">
        <v>0</v>
      </c>
      <c r="BY491" s="305">
        <v>0</v>
      </c>
      <c r="BZ491" s="322">
        <v>1</v>
      </c>
      <c r="CA491" s="322">
        <v>3</v>
      </c>
      <c r="CB491" s="322">
        <v>1</v>
      </c>
      <c r="CC491" s="302">
        <v>0</v>
      </c>
      <c r="CD491" s="302">
        <v>2</v>
      </c>
      <c r="CE491" s="322">
        <v>2</v>
      </c>
    </row>
    <row r="492" spans="1:83" ht="18">
      <c r="A492" s="332">
        <v>2022</v>
      </c>
      <c r="B492" s="298" t="s">
        <v>539</v>
      </c>
      <c r="C492" s="320">
        <v>44903.103462847197</v>
      </c>
      <c r="D492" s="320">
        <v>44905.507799687497</v>
      </c>
      <c r="E492" s="342">
        <v>72196</v>
      </c>
      <c r="F492" s="301">
        <v>1</v>
      </c>
      <c r="G492" s="322">
        <v>1</v>
      </c>
      <c r="H492" s="322">
        <v>1</v>
      </c>
      <c r="I492" s="322">
        <v>2</v>
      </c>
      <c r="J492" s="322">
        <v>1</v>
      </c>
      <c r="K492" s="322">
        <v>1</v>
      </c>
      <c r="L492" s="303">
        <v>3</v>
      </c>
      <c r="M492" s="322">
        <v>1</v>
      </c>
      <c r="N492" s="322">
        <v>1</v>
      </c>
      <c r="O492" s="322">
        <v>2</v>
      </c>
      <c r="P492" s="322">
        <v>1</v>
      </c>
      <c r="Q492" s="302">
        <v>0</v>
      </c>
      <c r="R492" s="322">
        <v>1</v>
      </c>
      <c r="S492" s="322">
        <v>1</v>
      </c>
      <c r="T492" s="322">
        <v>1</v>
      </c>
      <c r="U492" s="322">
        <v>1</v>
      </c>
      <c r="V492" s="322">
        <v>0</v>
      </c>
      <c r="W492" s="322">
        <v>0</v>
      </c>
      <c r="X492" s="322">
        <v>0</v>
      </c>
      <c r="Y492" s="322">
        <v>1</v>
      </c>
      <c r="Z492" s="322">
        <v>1</v>
      </c>
      <c r="AA492" s="322">
        <v>0</v>
      </c>
      <c r="AB492" s="322">
        <v>0</v>
      </c>
      <c r="AC492" s="322">
        <v>1</v>
      </c>
      <c r="AD492" s="322">
        <v>1</v>
      </c>
      <c r="AE492" s="302">
        <v>1</v>
      </c>
      <c r="AF492" s="302">
        <v>3</v>
      </c>
      <c r="AG492" s="302">
        <v>1</v>
      </c>
      <c r="AH492" s="302">
        <v>1</v>
      </c>
      <c r="AI492" s="302">
        <v>3</v>
      </c>
      <c r="AJ492" s="309">
        <v>0</v>
      </c>
      <c r="AK492" s="302">
        <v>2</v>
      </c>
      <c r="AL492" s="322">
        <v>2</v>
      </c>
      <c r="AM492" s="302">
        <v>1</v>
      </c>
      <c r="AN492" s="302">
        <v>1</v>
      </c>
      <c r="AO492" s="302">
        <v>1</v>
      </c>
      <c r="AP492" s="302">
        <v>2</v>
      </c>
      <c r="AQ492" s="303">
        <v>0</v>
      </c>
      <c r="AR492" s="303">
        <v>1</v>
      </c>
      <c r="AS492" s="302">
        <v>0</v>
      </c>
      <c r="AT492" s="302">
        <v>1</v>
      </c>
      <c r="AU492" s="302">
        <v>1</v>
      </c>
      <c r="AV492" s="303">
        <v>1</v>
      </c>
      <c r="AW492" s="302">
        <v>1</v>
      </c>
      <c r="AX492" s="322">
        <v>0</v>
      </c>
      <c r="AY492" s="322">
        <v>0</v>
      </c>
      <c r="AZ492" s="322">
        <v>0</v>
      </c>
      <c r="BA492" s="322">
        <v>0</v>
      </c>
      <c r="BB492" s="322">
        <v>1</v>
      </c>
      <c r="BC492" s="322">
        <v>0</v>
      </c>
      <c r="BD492" s="322">
        <v>1</v>
      </c>
      <c r="BE492" s="322">
        <v>0</v>
      </c>
      <c r="BF492" s="322">
        <v>0</v>
      </c>
      <c r="BG492" s="322">
        <v>0</v>
      </c>
      <c r="BH492" s="322">
        <v>0</v>
      </c>
      <c r="BI492" s="322">
        <v>0</v>
      </c>
      <c r="BJ492" s="322">
        <v>1</v>
      </c>
      <c r="BK492" s="322">
        <v>0</v>
      </c>
      <c r="BL492" s="322">
        <v>0</v>
      </c>
      <c r="BM492" s="322">
        <v>0</v>
      </c>
      <c r="BN492" s="322">
        <v>0</v>
      </c>
      <c r="BO492" s="322">
        <v>0</v>
      </c>
      <c r="BP492" s="322">
        <v>0</v>
      </c>
      <c r="BQ492" s="322">
        <v>0</v>
      </c>
      <c r="BR492" s="322">
        <v>0</v>
      </c>
      <c r="BS492" s="322">
        <v>0</v>
      </c>
      <c r="BT492" s="322">
        <v>0</v>
      </c>
      <c r="BU492" s="322">
        <v>0</v>
      </c>
      <c r="BV492" s="322">
        <v>0</v>
      </c>
      <c r="BW492" s="302">
        <v>0</v>
      </c>
      <c r="BX492" s="307">
        <v>0</v>
      </c>
      <c r="BY492" s="305">
        <v>0</v>
      </c>
      <c r="BZ492" s="322">
        <v>1</v>
      </c>
      <c r="CA492" s="303">
        <v>3</v>
      </c>
      <c r="CB492" s="322">
        <v>1</v>
      </c>
      <c r="CC492" s="302">
        <v>0</v>
      </c>
      <c r="CD492" s="302">
        <v>2</v>
      </c>
      <c r="CE492" s="322">
        <v>2</v>
      </c>
    </row>
    <row r="493" spans="1:83" ht="18">
      <c r="A493" s="332">
        <v>2022</v>
      </c>
      <c r="B493" s="298" t="s">
        <v>540</v>
      </c>
      <c r="C493" s="320">
        <v>44925.5175098611</v>
      </c>
      <c r="D493" s="320">
        <v>44926.344310601897</v>
      </c>
      <c r="E493" s="343">
        <v>70084</v>
      </c>
      <c r="F493" s="301">
        <v>2</v>
      </c>
      <c r="G493" s="322">
        <v>2</v>
      </c>
      <c r="H493" s="322">
        <v>2</v>
      </c>
      <c r="I493" s="322">
        <v>2</v>
      </c>
      <c r="J493" s="322">
        <v>1</v>
      </c>
      <c r="K493" s="322">
        <v>1</v>
      </c>
      <c r="L493" s="303">
        <v>3</v>
      </c>
      <c r="M493" s="322">
        <v>1</v>
      </c>
      <c r="N493" s="352">
        <v>1</v>
      </c>
      <c r="O493" s="322">
        <v>1</v>
      </c>
      <c r="P493" s="322">
        <v>0</v>
      </c>
      <c r="Q493" s="302">
        <v>0</v>
      </c>
      <c r="R493" s="322">
        <v>1</v>
      </c>
      <c r="S493" s="322">
        <v>1</v>
      </c>
      <c r="T493" s="322">
        <v>1</v>
      </c>
      <c r="U493" s="322">
        <v>0</v>
      </c>
      <c r="V493" s="322">
        <v>0</v>
      </c>
      <c r="W493" s="322">
        <v>0</v>
      </c>
      <c r="X493" s="322">
        <v>0</v>
      </c>
      <c r="Y493" s="322">
        <v>1</v>
      </c>
      <c r="Z493" s="322">
        <v>1</v>
      </c>
      <c r="AA493" s="322">
        <v>0</v>
      </c>
      <c r="AB493" s="322">
        <v>1</v>
      </c>
      <c r="AC493" s="322">
        <v>0</v>
      </c>
      <c r="AD493" s="322">
        <v>0</v>
      </c>
      <c r="AE493" s="313">
        <v>2</v>
      </c>
      <c r="AF493" s="302">
        <v>1</v>
      </c>
      <c r="AG493" s="302">
        <v>1</v>
      </c>
      <c r="AH493" s="302">
        <v>1</v>
      </c>
      <c r="AI493" s="302">
        <v>2</v>
      </c>
      <c r="AJ493" s="309">
        <v>0</v>
      </c>
      <c r="AK493" s="302">
        <v>0</v>
      </c>
      <c r="AL493" s="322">
        <v>2</v>
      </c>
      <c r="AM493" s="302">
        <v>2</v>
      </c>
      <c r="AN493" s="313">
        <v>1</v>
      </c>
      <c r="AO493" s="302">
        <v>1</v>
      </c>
      <c r="AP493" s="303">
        <v>1</v>
      </c>
      <c r="AQ493" s="313">
        <v>1</v>
      </c>
      <c r="AR493" s="303">
        <v>1</v>
      </c>
      <c r="AS493" s="303">
        <v>1</v>
      </c>
      <c r="AT493" s="302">
        <v>1</v>
      </c>
      <c r="AU493" s="303">
        <v>1</v>
      </c>
      <c r="AV493" s="302">
        <v>0</v>
      </c>
      <c r="AW493" s="302">
        <v>1</v>
      </c>
      <c r="AX493" s="322">
        <v>0</v>
      </c>
      <c r="AY493" s="322">
        <v>0</v>
      </c>
      <c r="AZ493" s="322">
        <v>0</v>
      </c>
      <c r="BA493" s="322">
        <v>0</v>
      </c>
      <c r="BB493" s="322">
        <v>1</v>
      </c>
      <c r="BC493" s="322">
        <v>0</v>
      </c>
      <c r="BD493" s="322">
        <v>1</v>
      </c>
      <c r="BE493" s="322">
        <v>0</v>
      </c>
      <c r="BF493" s="322">
        <v>0</v>
      </c>
      <c r="BG493" s="322">
        <v>0</v>
      </c>
      <c r="BH493" s="322">
        <v>1</v>
      </c>
      <c r="BI493" s="322">
        <v>0</v>
      </c>
      <c r="BJ493" s="322">
        <v>0</v>
      </c>
      <c r="BK493" s="322">
        <v>0</v>
      </c>
      <c r="BL493" s="322">
        <v>0</v>
      </c>
      <c r="BM493" s="322">
        <v>0</v>
      </c>
      <c r="BN493" s="322">
        <v>1</v>
      </c>
      <c r="BO493" s="322">
        <v>0</v>
      </c>
      <c r="BP493" s="322">
        <v>0</v>
      </c>
      <c r="BQ493" s="322">
        <v>0</v>
      </c>
      <c r="BR493" s="322">
        <v>0</v>
      </c>
      <c r="BS493" s="322">
        <v>0</v>
      </c>
      <c r="BT493" s="322">
        <v>0</v>
      </c>
      <c r="BU493" s="322">
        <v>0</v>
      </c>
      <c r="BV493" s="322">
        <v>1</v>
      </c>
      <c r="BW493" s="302">
        <v>0</v>
      </c>
      <c r="BX493" s="307">
        <v>0</v>
      </c>
      <c r="BY493" s="305">
        <v>0</v>
      </c>
      <c r="BZ493" s="322">
        <v>1</v>
      </c>
      <c r="CA493" s="303">
        <v>3</v>
      </c>
      <c r="CB493" s="322">
        <v>1</v>
      </c>
      <c r="CC493" s="302">
        <v>0</v>
      </c>
      <c r="CD493" s="302">
        <v>0</v>
      </c>
      <c r="CE493" s="322">
        <v>2</v>
      </c>
    </row>
    <row r="494" spans="1:83" ht="18">
      <c r="A494" s="332">
        <v>2022</v>
      </c>
      <c r="B494" s="298" t="s">
        <v>541</v>
      </c>
      <c r="C494" s="320">
        <v>44794.5421732986</v>
      </c>
      <c r="D494" s="320">
        <v>44798.424704965299</v>
      </c>
      <c r="E494" s="343">
        <v>69371</v>
      </c>
      <c r="F494" s="301">
        <v>3</v>
      </c>
      <c r="G494" s="322">
        <v>2</v>
      </c>
      <c r="H494" s="322">
        <v>1</v>
      </c>
      <c r="I494" s="322">
        <v>2</v>
      </c>
      <c r="J494" s="322">
        <v>1</v>
      </c>
      <c r="K494" s="322">
        <v>1</v>
      </c>
      <c r="L494" s="322">
        <v>3</v>
      </c>
      <c r="M494" s="322">
        <v>1</v>
      </c>
      <c r="N494" s="352">
        <v>1</v>
      </c>
      <c r="O494" s="322">
        <v>1</v>
      </c>
      <c r="P494" s="322">
        <v>1</v>
      </c>
      <c r="Q494" s="302">
        <v>0</v>
      </c>
      <c r="R494" s="322">
        <v>0</v>
      </c>
      <c r="S494" s="322">
        <v>0</v>
      </c>
      <c r="T494" s="322">
        <v>0</v>
      </c>
      <c r="U494" s="322">
        <v>0</v>
      </c>
      <c r="V494" s="322">
        <v>0</v>
      </c>
      <c r="W494" s="322">
        <v>0</v>
      </c>
      <c r="X494" s="322">
        <v>0</v>
      </c>
      <c r="Y494" s="322">
        <v>1</v>
      </c>
      <c r="Z494" s="322">
        <v>1</v>
      </c>
      <c r="AA494" s="322">
        <v>1</v>
      </c>
      <c r="AB494" s="322">
        <v>1</v>
      </c>
      <c r="AC494" s="322">
        <v>1</v>
      </c>
      <c r="AD494" s="322">
        <v>0</v>
      </c>
      <c r="AE494" s="302">
        <v>4</v>
      </c>
      <c r="AF494" s="302">
        <v>2</v>
      </c>
      <c r="AG494" s="302">
        <v>1</v>
      </c>
      <c r="AH494" s="302">
        <v>1</v>
      </c>
      <c r="AI494" s="302">
        <v>2</v>
      </c>
      <c r="AJ494" s="309">
        <v>0</v>
      </c>
      <c r="AK494" s="302">
        <v>1</v>
      </c>
      <c r="AL494" s="322">
        <v>3</v>
      </c>
      <c r="AM494" s="302">
        <v>2</v>
      </c>
      <c r="AN494" s="313">
        <v>1</v>
      </c>
      <c r="AO494" s="302">
        <v>1</v>
      </c>
      <c r="AP494" s="303">
        <v>1</v>
      </c>
      <c r="AQ494" s="303">
        <v>0</v>
      </c>
      <c r="AR494" s="303">
        <v>1</v>
      </c>
      <c r="AS494" s="303">
        <v>1</v>
      </c>
      <c r="AT494" s="302">
        <v>1</v>
      </c>
      <c r="AU494" s="302">
        <v>1</v>
      </c>
      <c r="AV494" s="303">
        <v>1</v>
      </c>
      <c r="AW494" s="303">
        <v>0</v>
      </c>
      <c r="AX494" s="322">
        <v>0</v>
      </c>
      <c r="AY494" s="322">
        <v>0</v>
      </c>
      <c r="AZ494" s="322">
        <v>0</v>
      </c>
      <c r="BA494" s="322">
        <v>0</v>
      </c>
      <c r="BB494" s="322">
        <v>0</v>
      </c>
      <c r="BC494" s="322">
        <v>0</v>
      </c>
      <c r="BD494" s="322">
        <v>0</v>
      </c>
      <c r="BE494" s="322">
        <v>0</v>
      </c>
      <c r="BF494" s="322">
        <v>0</v>
      </c>
      <c r="BG494" s="322">
        <v>0</v>
      </c>
      <c r="BH494" s="322">
        <v>0</v>
      </c>
      <c r="BI494" s="322">
        <v>0</v>
      </c>
      <c r="BJ494" s="322">
        <v>0</v>
      </c>
      <c r="BK494" s="322">
        <v>0</v>
      </c>
      <c r="BL494" s="322">
        <v>0</v>
      </c>
      <c r="BM494" s="322">
        <v>0</v>
      </c>
      <c r="BN494" s="322">
        <v>0</v>
      </c>
      <c r="BO494" s="322">
        <v>1</v>
      </c>
      <c r="BP494" s="322">
        <v>0</v>
      </c>
      <c r="BQ494" s="322">
        <v>0</v>
      </c>
      <c r="BR494" s="322">
        <v>0</v>
      </c>
      <c r="BS494" s="322">
        <v>0</v>
      </c>
      <c r="BT494" s="322">
        <v>0</v>
      </c>
      <c r="BU494" s="322">
        <v>0</v>
      </c>
      <c r="BV494" s="322">
        <v>0</v>
      </c>
      <c r="BW494" s="302">
        <v>0</v>
      </c>
      <c r="BX494" s="307">
        <v>0</v>
      </c>
      <c r="BY494" s="305">
        <v>0</v>
      </c>
      <c r="BZ494" s="322">
        <v>1</v>
      </c>
      <c r="CA494" s="322">
        <v>3</v>
      </c>
      <c r="CB494" s="322">
        <v>2</v>
      </c>
      <c r="CC494" s="302">
        <v>0</v>
      </c>
      <c r="CD494" s="302">
        <v>1</v>
      </c>
      <c r="CE494" s="322">
        <v>3</v>
      </c>
    </row>
    <row r="495" spans="1:83" ht="18">
      <c r="A495" s="332">
        <v>2022</v>
      </c>
      <c r="B495" s="298" t="s">
        <v>542</v>
      </c>
      <c r="C495" s="320">
        <v>44660.886406608799</v>
      </c>
      <c r="D495" s="320">
        <v>44663.411002060202</v>
      </c>
      <c r="E495" s="359">
        <v>66094</v>
      </c>
      <c r="F495" s="301">
        <v>3</v>
      </c>
      <c r="G495" s="302">
        <v>1</v>
      </c>
      <c r="H495" s="302">
        <v>1</v>
      </c>
      <c r="I495" s="302">
        <v>2</v>
      </c>
      <c r="J495" s="302">
        <v>1</v>
      </c>
      <c r="K495" s="302">
        <v>1</v>
      </c>
      <c r="L495" s="303">
        <v>3</v>
      </c>
      <c r="M495" s="303">
        <v>1</v>
      </c>
      <c r="N495" s="302">
        <v>1</v>
      </c>
      <c r="O495" s="302">
        <v>1</v>
      </c>
      <c r="P495" s="302">
        <v>0</v>
      </c>
      <c r="Q495" s="302">
        <v>0</v>
      </c>
      <c r="R495" s="302">
        <v>1</v>
      </c>
      <c r="S495" s="302">
        <v>1</v>
      </c>
      <c r="T495" s="302">
        <v>1</v>
      </c>
      <c r="U495" s="302">
        <v>1</v>
      </c>
      <c r="V495" s="302">
        <v>0</v>
      </c>
      <c r="W495" s="302">
        <v>0</v>
      </c>
      <c r="X495" s="302">
        <v>0</v>
      </c>
      <c r="Y495" s="302">
        <v>1</v>
      </c>
      <c r="Z495" s="302">
        <v>1</v>
      </c>
      <c r="AA495" s="302">
        <v>1</v>
      </c>
      <c r="AB495" s="302">
        <v>1</v>
      </c>
      <c r="AC495" s="302">
        <v>1</v>
      </c>
      <c r="AD495" s="302">
        <v>0</v>
      </c>
      <c r="AE495" s="302">
        <v>3</v>
      </c>
      <c r="AF495" s="302">
        <v>2</v>
      </c>
      <c r="AG495" s="302">
        <v>1</v>
      </c>
      <c r="AH495" s="302">
        <v>1</v>
      </c>
      <c r="AI495" s="302">
        <v>3</v>
      </c>
      <c r="AJ495" s="309">
        <v>0</v>
      </c>
      <c r="AK495" s="302">
        <v>2</v>
      </c>
      <c r="AL495" s="302">
        <v>2</v>
      </c>
      <c r="AM495" s="302">
        <v>2</v>
      </c>
      <c r="AN495" s="303">
        <v>0</v>
      </c>
      <c r="AO495" s="303">
        <v>0</v>
      </c>
      <c r="AP495" s="302">
        <v>2</v>
      </c>
      <c r="AQ495" s="303">
        <v>0</v>
      </c>
      <c r="AR495" s="303">
        <v>1</v>
      </c>
      <c r="AS495" s="303">
        <v>1</v>
      </c>
      <c r="AT495" s="302">
        <v>1</v>
      </c>
      <c r="AU495" s="303">
        <v>1</v>
      </c>
      <c r="AV495" s="303">
        <v>1</v>
      </c>
      <c r="AW495" s="303">
        <v>0</v>
      </c>
      <c r="AX495" s="302">
        <v>0</v>
      </c>
      <c r="AY495" s="302">
        <v>0</v>
      </c>
      <c r="AZ495" s="302">
        <v>0</v>
      </c>
      <c r="BA495" s="302">
        <v>0</v>
      </c>
      <c r="BB495" s="302">
        <v>0</v>
      </c>
      <c r="BC495" s="302">
        <v>0</v>
      </c>
      <c r="BD495" s="302">
        <v>0</v>
      </c>
      <c r="BE495" s="302">
        <v>0</v>
      </c>
      <c r="BF495" s="302">
        <v>0</v>
      </c>
      <c r="BG495" s="302">
        <v>0</v>
      </c>
      <c r="BH495" s="302">
        <v>1</v>
      </c>
      <c r="BI495" s="322">
        <v>0</v>
      </c>
      <c r="BJ495" s="302">
        <v>1</v>
      </c>
      <c r="BK495" s="302">
        <v>0</v>
      </c>
      <c r="BL495" s="302">
        <v>1</v>
      </c>
      <c r="BM495" s="302">
        <v>0</v>
      </c>
      <c r="BN495" s="302">
        <v>0</v>
      </c>
      <c r="BO495" s="302">
        <v>1</v>
      </c>
      <c r="BP495" s="302">
        <v>0</v>
      </c>
      <c r="BQ495" s="302">
        <v>0</v>
      </c>
      <c r="BR495" s="302">
        <v>0</v>
      </c>
      <c r="BS495" s="302">
        <v>0</v>
      </c>
      <c r="BT495" s="302">
        <v>0</v>
      </c>
      <c r="BU495" s="302">
        <v>0</v>
      </c>
      <c r="BV495" s="302">
        <v>0</v>
      </c>
      <c r="BW495" s="302">
        <v>0</v>
      </c>
      <c r="BX495" s="307">
        <v>0</v>
      </c>
      <c r="BY495" s="305">
        <v>0</v>
      </c>
      <c r="BZ495" s="302">
        <v>1</v>
      </c>
      <c r="CA495" s="303">
        <v>3</v>
      </c>
      <c r="CB495" s="302">
        <v>1</v>
      </c>
      <c r="CC495" s="302">
        <v>0</v>
      </c>
      <c r="CD495" s="302">
        <v>2</v>
      </c>
      <c r="CE495" s="302">
        <v>2</v>
      </c>
    </row>
    <row r="496" spans="1:83" ht="18">
      <c r="A496" s="332">
        <v>2022</v>
      </c>
      <c r="B496" s="298" t="s">
        <v>543</v>
      </c>
      <c r="C496" s="320">
        <v>44613.863243877298</v>
      </c>
      <c r="D496" s="320">
        <v>44616.4809475</v>
      </c>
      <c r="E496" s="345">
        <v>64423</v>
      </c>
      <c r="F496" s="301">
        <v>1</v>
      </c>
      <c r="G496" s="322">
        <v>2</v>
      </c>
      <c r="H496" s="322">
        <v>1</v>
      </c>
      <c r="I496" s="322">
        <v>2</v>
      </c>
      <c r="J496" s="322">
        <v>1</v>
      </c>
      <c r="K496" s="322">
        <v>1</v>
      </c>
      <c r="L496" s="322">
        <v>2</v>
      </c>
      <c r="M496" s="322">
        <v>0</v>
      </c>
      <c r="N496" s="322">
        <v>0</v>
      </c>
      <c r="O496" s="322">
        <v>0</v>
      </c>
      <c r="P496" s="322">
        <v>0</v>
      </c>
      <c r="Q496" s="302">
        <v>0</v>
      </c>
      <c r="R496" s="322">
        <v>0</v>
      </c>
      <c r="S496" s="322">
        <v>0</v>
      </c>
      <c r="T496" s="322">
        <v>0</v>
      </c>
      <c r="U496" s="322">
        <v>0</v>
      </c>
      <c r="V496" s="322">
        <v>0</v>
      </c>
      <c r="W496" s="322">
        <v>0</v>
      </c>
      <c r="X496" s="322">
        <v>0</v>
      </c>
      <c r="Y496" s="322">
        <v>1</v>
      </c>
      <c r="Z496" s="322">
        <v>1</v>
      </c>
      <c r="AA496" s="322">
        <v>1</v>
      </c>
      <c r="AB496" s="322">
        <v>1</v>
      </c>
      <c r="AC496" s="322">
        <v>1</v>
      </c>
      <c r="AD496" s="322">
        <v>1</v>
      </c>
      <c r="AE496" s="302">
        <v>1</v>
      </c>
      <c r="AF496" s="302">
        <v>1</v>
      </c>
      <c r="AG496" s="302">
        <v>2</v>
      </c>
      <c r="AH496" s="302">
        <v>1</v>
      </c>
      <c r="AI496" s="302">
        <v>2</v>
      </c>
      <c r="AJ496" s="322">
        <v>0</v>
      </c>
      <c r="AK496" s="302">
        <v>2</v>
      </c>
      <c r="AL496" s="322">
        <v>2</v>
      </c>
      <c r="AM496" s="302">
        <v>1</v>
      </c>
      <c r="AN496" s="322">
        <v>2</v>
      </c>
      <c r="AO496" s="322">
        <v>2</v>
      </c>
      <c r="AP496" s="303">
        <v>1</v>
      </c>
      <c r="AQ496" s="303">
        <v>0</v>
      </c>
      <c r="AR496" s="309">
        <v>0</v>
      </c>
      <c r="AS496" s="303">
        <v>1</v>
      </c>
      <c r="AT496" s="302">
        <v>1</v>
      </c>
      <c r="AU496" s="302">
        <v>1</v>
      </c>
      <c r="AV496" s="302">
        <v>0</v>
      </c>
      <c r="AW496" s="302">
        <v>1</v>
      </c>
      <c r="AX496" s="322">
        <v>0</v>
      </c>
      <c r="AY496" s="322">
        <v>0</v>
      </c>
      <c r="AZ496" s="322">
        <v>0</v>
      </c>
      <c r="BA496" s="322">
        <v>0</v>
      </c>
      <c r="BB496" s="322">
        <v>0</v>
      </c>
      <c r="BC496" s="322">
        <v>0</v>
      </c>
      <c r="BD496" s="322">
        <v>0</v>
      </c>
      <c r="BE496" s="322">
        <v>0</v>
      </c>
      <c r="BF496" s="322">
        <v>0</v>
      </c>
      <c r="BG496" s="322">
        <v>0</v>
      </c>
      <c r="BH496" s="322">
        <v>0</v>
      </c>
      <c r="BI496" s="322">
        <v>0</v>
      </c>
      <c r="BJ496" s="322">
        <v>0</v>
      </c>
      <c r="BK496" s="322">
        <v>0</v>
      </c>
      <c r="BL496" s="322">
        <v>1</v>
      </c>
      <c r="BM496" s="322">
        <v>0</v>
      </c>
      <c r="BN496" s="322">
        <v>0</v>
      </c>
      <c r="BO496" s="322">
        <v>0</v>
      </c>
      <c r="BP496" s="322">
        <v>0</v>
      </c>
      <c r="BQ496" s="322">
        <v>0</v>
      </c>
      <c r="BR496" s="322">
        <v>0</v>
      </c>
      <c r="BS496" s="322">
        <v>0</v>
      </c>
      <c r="BT496" s="322">
        <v>0</v>
      </c>
      <c r="BU496" s="322">
        <v>0</v>
      </c>
      <c r="BV496" s="322">
        <v>0</v>
      </c>
      <c r="BW496" s="322">
        <v>0</v>
      </c>
      <c r="BX496" s="304">
        <v>0</v>
      </c>
      <c r="BY496" s="305">
        <v>0</v>
      </c>
      <c r="BZ496" s="322">
        <v>1</v>
      </c>
      <c r="CA496" s="322">
        <v>2</v>
      </c>
      <c r="CB496" s="322">
        <v>1</v>
      </c>
      <c r="CC496" s="302">
        <v>0</v>
      </c>
      <c r="CD496" s="302">
        <v>2</v>
      </c>
      <c r="CE496" s="322">
        <v>2</v>
      </c>
    </row>
    <row r="497" spans="1:83" ht="18">
      <c r="A497" s="332">
        <v>2022</v>
      </c>
      <c r="B497" s="298" t="s">
        <v>544</v>
      </c>
      <c r="C497" s="320">
        <v>44614.393722280103</v>
      </c>
      <c r="D497" s="320">
        <v>44616.461781874998</v>
      </c>
      <c r="E497" s="345">
        <v>38847</v>
      </c>
      <c r="F497" s="301">
        <v>3</v>
      </c>
      <c r="G497" s="322">
        <v>2</v>
      </c>
      <c r="H497" s="322">
        <v>1</v>
      </c>
      <c r="I497" s="322">
        <v>0</v>
      </c>
      <c r="J497" s="322">
        <v>1</v>
      </c>
      <c r="K497" s="322">
        <v>1</v>
      </c>
      <c r="L497" s="322">
        <v>2</v>
      </c>
      <c r="M497" s="322">
        <v>0</v>
      </c>
      <c r="N497" s="352">
        <v>1</v>
      </c>
      <c r="O497" s="322">
        <v>1</v>
      </c>
      <c r="P497" s="322">
        <v>0</v>
      </c>
      <c r="Q497" s="302">
        <v>0</v>
      </c>
      <c r="R497" s="322">
        <v>0</v>
      </c>
      <c r="S497" s="322">
        <v>2</v>
      </c>
      <c r="T497" s="322">
        <v>1</v>
      </c>
      <c r="U497" s="322">
        <v>0</v>
      </c>
      <c r="V497" s="322">
        <v>0</v>
      </c>
      <c r="W497" s="322">
        <v>0</v>
      </c>
      <c r="X497" s="322">
        <v>0</v>
      </c>
      <c r="Y497" s="322">
        <v>1</v>
      </c>
      <c r="Z497" s="322">
        <v>0</v>
      </c>
      <c r="AA497" s="322">
        <v>0</v>
      </c>
      <c r="AB497" s="322">
        <v>0</v>
      </c>
      <c r="AC497" s="322">
        <v>0</v>
      </c>
      <c r="AD497" s="322">
        <v>0</v>
      </c>
      <c r="AE497" s="302">
        <v>3</v>
      </c>
      <c r="AF497" s="302">
        <v>1</v>
      </c>
      <c r="AG497" s="302">
        <v>1</v>
      </c>
      <c r="AH497" s="302">
        <v>1</v>
      </c>
      <c r="AI497" s="302">
        <v>2</v>
      </c>
      <c r="AJ497" s="309">
        <v>0</v>
      </c>
      <c r="AK497" s="302">
        <v>2</v>
      </c>
      <c r="AL497" s="322">
        <v>3</v>
      </c>
      <c r="AM497" s="302">
        <v>1</v>
      </c>
      <c r="AN497" s="313">
        <v>1</v>
      </c>
      <c r="AO497" s="302">
        <v>1</v>
      </c>
      <c r="AP497" s="303">
        <v>1</v>
      </c>
      <c r="AQ497" s="303">
        <v>0</v>
      </c>
      <c r="AR497" s="309">
        <v>0</v>
      </c>
      <c r="AS497" s="303">
        <v>1</v>
      </c>
      <c r="AT497" s="302">
        <v>1</v>
      </c>
      <c r="AU497" s="302">
        <v>1</v>
      </c>
      <c r="AV497" s="303">
        <v>0</v>
      </c>
      <c r="AW497" s="303">
        <v>0</v>
      </c>
      <c r="AX497" s="322">
        <v>0</v>
      </c>
      <c r="AY497" s="322">
        <v>0</v>
      </c>
      <c r="AZ497" s="322">
        <v>0</v>
      </c>
      <c r="BA497" s="322">
        <v>0</v>
      </c>
      <c r="BB497" s="322">
        <v>0</v>
      </c>
      <c r="BC497" s="322">
        <v>1</v>
      </c>
      <c r="BD497" s="322">
        <v>0</v>
      </c>
      <c r="BE497" s="322">
        <v>0</v>
      </c>
      <c r="BF497" s="322">
        <v>0</v>
      </c>
      <c r="BG497" s="322">
        <v>0</v>
      </c>
      <c r="BH497" s="322">
        <v>1</v>
      </c>
      <c r="BI497" s="322">
        <v>0</v>
      </c>
      <c r="BJ497" s="322">
        <v>1</v>
      </c>
      <c r="BK497" s="322">
        <v>0</v>
      </c>
      <c r="BL497" s="322">
        <v>0</v>
      </c>
      <c r="BM497" s="322">
        <v>0</v>
      </c>
      <c r="BN497" s="322">
        <v>0</v>
      </c>
      <c r="BO497" s="322">
        <v>0</v>
      </c>
      <c r="BP497" s="322">
        <v>0</v>
      </c>
      <c r="BQ497" s="322">
        <v>0</v>
      </c>
      <c r="BR497" s="322">
        <v>0</v>
      </c>
      <c r="BS497" s="322">
        <v>0</v>
      </c>
      <c r="BT497" s="322">
        <v>0</v>
      </c>
      <c r="BU497" s="322">
        <v>0</v>
      </c>
      <c r="BV497" s="322">
        <v>0</v>
      </c>
      <c r="BW497" s="302">
        <v>0</v>
      </c>
      <c r="BX497" s="304">
        <v>0</v>
      </c>
      <c r="BY497" s="305">
        <v>0</v>
      </c>
      <c r="BZ497" s="322">
        <v>1</v>
      </c>
      <c r="CA497" s="322">
        <v>2</v>
      </c>
      <c r="CB497" s="322">
        <v>1</v>
      </c>
      <c r="CC497" s="302">
        <v>0</v>
      </c>
      <c r="CD497" s="302">
        <v>2</v>
      </c>
      <c r="CE497" s="322">
        <v>3</v>
      </c>
    </row>
    <row r="498" spans="1:83" ht="18">
      <c r="A498" s="332">
        <v>2022</v>
      </c>
      <c r="B498" s="298" t="s">
        <v>545</v>
      </c>
      <c r="C498" s="320">
        <v>44818.823433726902</v>
      </c>
      <c r="D498" s="320">
        <v>44821.4056984954</v>
      </c>
      <c r="E498" s="345">
        <v>44433</v>
      </c>
      <c r="F498" s="301">
        <v>3</v>
      </c>
      <c r="G498" s="322">
        <v>1</v>
      </c>
      <c r="H498" s="322">
        <v>1</v>
      </c>
      <c r="I498" s="322">
        <v>2</v>
      </c>
      <c r="J498" s="322">
        <v>1</v>
      </c>
      <c r="K498" s="322">
        <v>1</v>
      </c>
      <c r="L498" s="322">
        <v>4</v>
      </c>
      <c r="M498" s="322">
        <v>1</v>
      </c>
      <c r="N498" s="352">
        <v>1</v>
      </c>
      <c r="O498" s="322">
        <v>1</v>
      </c>
      <c r="P498" s="322">
        <v>0</v>
      </c>
      <c r="Q498" s="302">
        <v>0</v>
      </c>
      <c r="R498" s="322">
        <v>1</v>
      </c>
      <c r="S498" s="322">
        <v>1</v>
      </c>
      <c r="T498" s="322">
        <v>1</v>
      </c>
      <c r="U498" s="322">
        <v>1</v>
      </c>
      <c r="V498" s="322">
        <v>0</v>
      </c>
      <c r="W498" s="322">
        <v>0</v>
      </c>
      <c r="X498" s="322">
        <v>0</v>
      </c>
      <c r="Y498" s="322">
        <v>1</v>
      </c>
      <c r="Z498" s="322">
        <v>1</v>
      </c>
      <c r="AA498" s="322">
        <v>0</v>
      </c>
      <c r="AB498" s="322">
        <v>0</v>
      </c>
      <c r="AC498" s="322">
        <v>1</v>
      </c>
      <c r="AD498" s="322">
        <v>0</v>
      </c>
      <c r="AE498" s="302">
        <v>4</v>
      </c>
      <c r="AF498" s="302">
        <v>3</v>
      </c>
      <c r="AG498" s="302">
        <v>1</v>
      </c>
      <c r="AH498" s="302">
        <v>1</v>
      </c>
      <c r="AI498" s="302">
        <v>3</v>
      </c>
      <c r="AJ498" s="309">
        <v>0</v>
      </c>
      <c r="AK498" s="302">
        <v>0</v>
      </c>
      <c r="AL498" s="322">
        <v>3</v>
      </c>
      <c r="AM498" s="302">
        <v>1</v>
      </c>
      <c r="AN498" s="302">
        <v>1</v>
      </c>
      <c r="AO498" s="303">
        <v>0</v>
      </c>
      <c r="AP498" s="303">
        <v>1</v>
      </c>
      <c r="AQ498" s="303">
        <v>0</v>
      </c>
      <c r="AR498" s="303">
        <v>1</v>
      </c>
      <c r="AS498" s="302">
        <v>0</v>
      </c>
      <c r="AT498" s="302">
        <v>1</v>
      </c>
      <c r="AU498" s="302">
        <v>1</v>
      </c>
      <c r="AV498" s="303">
        <v>1</v>
      </c>
      <c r="AW498" s="303">
        <v>0</v>
      </c>
      <c r="AX498" s="322">
        <v>0</v>
      </c>
      <c r="AY498" s="322">
        <v>0</v>
      </c>
      <c r="AZ498" s="322">
        <v>0</v>
      </c>
      <c r="BA498" s="322">
        <v>0</v>
      </c>
      <c r="BB498" s="322">
        <v>1</v>
      </c>
      <c r="BC498" s="322">
        <v>0</v>
      </c>
      <c r="BD498" s="322">
        <v>0</v>
      </c>
      <c r="BE498" s="322">
        <v>0</v>
      </c>
      <c r="BF498" s="322">
        <v>0</v>
      </c>
      <c r="BG498" s="322">
        <v>0</v>
      </c>
      <c r="BH498" s="322">
        <v>0</v>
      </c>
      <c r="BI498" s="322">
        <v>1</v>
      </c>
      <c r="BJ498" s="322">
        <v>1</v>
      </c>
      <c r="BK498" s="322">
        <v>0</v>
      </c>
      <c r="BL498" s="322">
        <v>0</v>
      </c>
      <c r="BM498" s="322">
        <v>0</v>
      </c>
      <c r="BN498" s="322">
        <v>0</v>
      </c>
      <c r="BO498" s="322">
        <v>1</v>
      </c>
      <c r="BP498" s="322">
        <v>0</v>
      </c>
      <c r="BQ498" s="322">
        <v>0</v>
      </c>
      <c r="BR498" s="322">
        <v>0</v>
      </c>
      <c r="BS498" s="322">
        <v>0</v>
      </c>
      <c r="BT498" s="322">
        <v>0</v>
      </c>
      <c r="BU498" s="322">
        <v>0</v>
      </c>
      <c r="BV498" s="322">
        <v>0</v>
      </c>
      <c r="BW498" s="302">
        <v>0</v>
      </c>
      <c r="BX498" s="304">
        <v>0</v>
      </c>
      <c r="BY498" s="305">
        <v>0</v>
      </c>
      <c r="BZ498" s="322">
        <v>1</v>
      </c>
      <c r="CA498" s="322">
        <v>4</v>
      </c>
      <c r="CB498" s="322">
        <v>1</v>
      </c>
      <c r="CC498" s="302">
        <v>0</v>
      </c>
      <c r="CD498" s="302">
        <v>0</v>
      </c>
      <c r="CE498" s="322">
        <v>3</v>
      </c>
    </row>
    <row r="499" spans="1:83" ht="18">
      <c r="A499" s="332">
        <v>2022</v>
      </c>
      <c r="B499" s="298" t="s">
        <v>546</v>
      </c>
      <c r="C499" s="320">
        <v>44821.931440891203</v>
      </c>
      <c r="D499" s="320">
        <v>44824.455747407403</v>
      </c>
      <c r="E499" s="345">
        <v>69207</v>
      </c>
      <c r="F499" s="301">
        <v>2</v>
      </c>
      <c r="G499" s="322">
        <v>1</v>
      </c>
      <c r="H499" s="322">
        <v>1</v>
      </c>
      <c r="I499" s="322">
        <v>2</v>
      </c>
      <c r="J499" s="322">
        <v>1</v>
      </c>
      <c r="K499" s="322">
        <v>1</v>
      </c>
      <c r="L499" s="303">
        <v>3</v>
      </c>
      <c r="M499" s="322">
        <v>1</v>
      </c>
      <c r="N499" s="352">
        <v>1</v>
      </c>
      <c r="O499" s="322">
        <v>1</v>
      </c>
      <c r="P499" s="322">
        <v>0</v>
      </c>
      <c r="Q499" s="302">
        <v>0</v>
      </c>
      <c r="R499" s="322">
        <v>0</v>
      </c>
      <c r="S499" s="322">
        <v>0</v>
      </c>
      <c r="T499" s="322">
        <v>1</v>
      </c>
      <c r="U499" s="322">
        <v>1</v>
      </c>
      <c r="V499" s="322">
        <v>0</v>
      </c>
      <c r="W499" s="322">
        <v>0</v>
      </c>
      <c r="X499" s="322">
        <v>0</v>
      </c>
      <c r="Y499" s="322">
        <v>1</v>
      </c>
      <c r="Z499" s="322">
        <v>1</v>
      </c>
      <c r="AA499" s="322">
        <v>0</v>
      </c>
      <c r="AB499" s="322">
        <v>0</v>
      </c>
      <c r="AC499" s="322">
        <v>1</v>
      </c>
      <c r="AD499" s="322">
        <v>0</v>
      </c>
      <c r="AE499" s="302">
        <v>4</v>
      </c>
      <c r="AF499" s="302">
        <v>3</v>
      </c>
      <c r="AG499" s="302">
        <v>1</v>
      </c>
      <c r="AH499" s="302">
        <v>2</v>
      </c>
      <c r="AI499" s="302">
        <v>3</v>
      </c>
      <c r="AJ499" s="322">
        <v>0</v>
      </c>
      <c r="AK499" s="302">
        <v>0</v>
      </c>
      <c r="AL499" s="322">
        <v>4</v>
      </c>
      <c r="AM499" s="302">
        <v>2</v>
      </c>
      <c r="AN499" s="303">
        <v>0</v>
      </c>
      <c r="AO499" s="303">
        <v>0</v>
      </c>
      <c r="AP499" s="303">
        <v>1</v>
      </c>
      <c r="AQ499" s="303">
        <v>0</v>
      </c>
      <c r="AR499" s="303">
        <v>1</v>
      </c>
      <c r="AS499" s="303">
        <v>1</v>
      </c>
      <c r="AT499" s="302">
        <v>2</v>
      </c>
      <c r="AU499" s="303">
        <v>2</v>
      </c>
      <c r="AV499" s="303">
        <v>1</v>
      </c>
      <c r="AW499" s="303">
        <v>0</v>
      </c>
      <c r="AX499" s="322">
        <v>0</v>
      </c>
      <c r="AY499" s="322">
        <v>0</v>
      </c>
      <c r="AZ499" s="322">
        <v>0</v>
      </c>
      <c r="BA499" s="322">
        <v>0</v>
      </c>
      <c r="BB499" s="322">
        <v>0</v>
      </c>
      <c r="BC499" s="322">
        <v>0</v>
      </c>
      <c r="BD499" s="322">
        <v>1</v>
      </c>
      <c r="BE499" s="322">
        <v>0</v>
      </c>
      <c r="BF499" s="322">
        <v>0</v>
      </c>
      <c r="BG499" s="322">
        <v>0</v>
      </c>
      <c r="BH499" s="322">
        <v>1</v>
      </c>
      <c r="BI499" s="322">
        <v>0</v>
      </c>
      <c r="BJ499" s="322">
        <v>1</v>
      </c>
      <c r="BK499" s="322">
        <v>0</v>
      </c>
      <c r="BL499" s="322">
        <v>0</v>
      </c>
      <c r="BM499" s="322">
        <v>0</v>
      </c>
      <c r="BN499" s="322">
        <v>0</v>
      </c>
      <c r="BO499" s="322">
        <v>1</v>
      </c>
      <c r="BP499" s="322">
        <v>0</v>
      </c>
      <c r="BQ499" s="322">
        <v>0</v>
      </c>
      <c r="BR499" s="322">
        <v>0</v>
      </c>
      <c r="BS499" s="322">
        <v>0</v>
      </c>
      <c r="BT499" s="322">
        <v>0</v>
      </c>
      <c r="BU499" s="322">
        <v>0</v>
      </c>
      <c r="BV499" s="322">
        <v>0</v>
      </c>
      <c r="BW499" s="322">
        <v>0</v>
      </c>
      <c r="BX499" s="304">
        <v>0</v>
      </c>
      <c r="BY499" s="305">
        <v>0</v>
      </c>
      <c r="BZ499" s="322">
        <v>1</v>
      </c>
      <c r="CA499" s="303">
        <v>3</v>
      </c>
      <c r="CB499" s="322">
        <v>1</v>
      </c>
      <c r="CC499" s="302">
        <v>0</v>
      </c>
      <c r="CD499" s="302">
        <v>0</v>
      </c>
      <c r="CE499" s="322">
        <v>4</v>
      </c>
    </row>
    <row r="500" spans="1:83" ht="18">
      <c r="A500" s="332">
        <v>2022</v>
      </c>
      <c r="B500" s="298" t="s">
        <v>547</v>
      </c>
      <c r="C500" s="320">
        <v>44670.941259780098</v>
      </c>
      <c r="D500" s="320">
        <v>44673.410492777803</v>
      </c>
      <c r="E500" s="342">
        <v>62161</v>
      </c>
      <c r="F500" s="301">
        <v>3</v>
      </c>
      <c r="G500" s="322">
        <v>1</v>
      </c>
      <c r="H500" s="322">
        <v>1</v>
      </c>
      <c r="I500" s="322">
        <v>2</v>
      </c>
      <c r="J500" s="322">
        <v>1</v>
      </c>
      <c r="K500" s="322">
        <v>1</v>
      </c>
      <c r="L500" s="302">
        <v>3</v>
      </c>
      <c r="M500" s="303">
        <v>1</v>
      </c>
      <c r="N500" s="322">
        <v>0</v>
      </c>
      <c r="O500" s="322">
        <v>1</v>
      </c>
      <c r="P500" s="322">
        <v>0</v>
      </c>
      <c r="Q500" s="302">
        <v>0</v>
      </c>
      <c r="R500" s="322">
        <v>1</v>
      </c>
      <c r="S500" s="322">
        <v>1</v>
      </c>
      <c r="T500" s="322">
        <v>0</v>
      </c>
      <c r="U500" s="322">
        <v>1</v>
      </c>
      <c r="V500" s="322">
        <v>0</v>
      </c>
      <c r="W500" s="322">
        <v>0</v>
      </c>
      <c r="X500" s="322">
        <v>0</v>
      </c>
      <c r="Y500" s="322">
        <v>1</v>
      </c>
      <c r="Z500" s="322">
        <v>0</v>
      </c>
      <c r="AA500" s="322">
        <v>1</v>
      </c>
      <c r="AB500" s="322">
        <v>1</v>
      </c>
      <c r="AC500" s="322">
        <v>1</v>
      </c>
      <c r="AD500" s="322">
        <v>1</v>
      </c>
      <c r="AE500" s="302">
        <v>1</v>
      </c>
      <c r="AF500" s="302">
        <v>0</v>
      </c>
      <c r="AG500" s="302">
        <v>1</v>
      </c>
      <c r="AH500" s="302">
        <v>1</v>
      </c>
      <c r="AI500" s="302">
        <v>3</v>
      </c>
      <c r="AJ500" s="322">
        <v>0</v>
      </c>
      <c r="AK500" s="302">
        <v>0</v>
      </c>
      <c r="AL500" s="322">
        <v>2</v>
      </c>
      <c r="AM500" s="302">
        <v>1</v>
      </c>
      <c r="AN500" s="303">
        <v>0</v>
      </c>
      <c r="AO500" s="303">
        <v>0</v>
      </c>
      <c r="AP500" s="303">
        <v>1</v>
      </c>
      <c r="AQ500" s="303">
        <v>0</v>
      </c>
      <c r="AR500" s="303">
        <v>1</v>
      </c>
      <c r="AS500" s="303">
        <v>1</v>
      </c>
      <c r="AT500" s="302">
        <v>2</v>
      </c>
      <c r="AU500" s="302">
        <v>1</v>
      </c>
      <c r="AV500" s="303">
        <v>1</v>
      </c>
      <c r="AW500" s="303">
        <v>0</v>
      </c>
      <c r="AX500" s="322">
        <v>0</v>
      </c>
      <c r="AY500" s="322">
        <v>0</v>
      </c>
      <c r="AZ500" s="322">
        <v>0</v>
      </c>
      <c r="BA500" s="322">
        <v>0</v>
      </c>
      <c r="BB500" s="322">
        <v>0</v>
      </c>
      <c r="BC500" s="322">
        <v>0</v>
      </c>
      <c r="BD500" s="322">
        <v>1</v>
      </c>
      <c r="BE500" s="322">
        <v>0</v>
      </c>
      <c r="BF500" s="322">
        <v>0</v>
      </c>
      <c r="BG500" s="322">
        <v>0</v>
      </c>
      <c r="BH500" s="322">
        <v>1</v>
      </c>
      <c r="BI500" s="322">
        <v>0</v>
      </c>
      <c r="BJ500" s="322">
        <v>0</v>
      </c>
      <c r="BK500" s="322">
        <v>0</v>
      </c>
      <c r="BL500" s="322">
        <v>0</v>
      </c>
      <c r="BM500" s="322">
        <v>0</v>
      </c>
      <c r="BN500" s="322">
        <v>0</v>
      </c>
      <c r="BO500" s="322">
        <v>1</v>
      </c>
      <c r="BP500" s="322">
        <v>0</v>
      </c>
      <c r="BQ500" s="322">
        <v>0</v>
      </c>
      <c r="BR500" s="322">
        <v>0</v>
      </c>
      <c r="BS500" s="322">
        <v>0</v>
      </c>
      <c r="BT500" s="322">
        <v>1</v>
      </c>
      <c r="BU500" s="322">
        <v>0</v>
      </c>
      <c r="BV500" s="322">
        <v>1</v>
      </c>
      <c r="BW500" s="322">
        <v>0</v>
      </c>
      <c r="BX500" s="304">
        <v>0</v>
      </c>
      <c r="BY500" s="305">
        <v>0</v>
      </c>
      <c r="BZ500" s="322">
        <v>1</v>
      </c>
      <c r="CA500" s="302">
        <v>3</v>
      </c>
      <c r="CB500" s="322">
        <v>1</v>
      </c>
      <c r="CC500" s="302">
        <v>0</v>
      </c>
      <c r="CD500" s="302">
        <v>0</v>
      </c>
      <c r="CE500" s="322">
        <v>2</v>
      </c>
    </row>
    <row r="501" spans="1:83" ht="18">
      <c r="A501" s="332">
        <v>2022</v>
      </c>
      <c r="B501" s="298" t="s">
        <v>548</v>
      </c>
      <c r="C501" s="320">
        <v>44870.852072546302</v>
      </c>
      <c r="D501" s="320">
        <v>44875.578273020801</v>
      </c>
      <c r="E501" s="351">
        <v>43727</v>
      </c>
      <c r="F501" s="301">
        <v>3</v>
      </c>
      <c r="G501" s="322">
        <v>1</v>
      </c>
      <c r="H501" s="322">
        <v>1</v>
      </c>
      <c r="I501" s="322">
        <v>0</v>
      </c>
      <c r="J501" s="322">
        <v>1</v>
      </c>
      <c r="K501" s="322">
        <v>1</v>
      </c>
      <c r="L501" s="303">
        <v>3</v>
      </c>
      <c r="M501" s="322">
        <v>1</v>
      </c>
      <c r="N501" s="322">
        <v>0</v>
      </c>
      <c r="O501" s="322">
        <v>1</v>
      </c>
      <c r="P501" s="322">
        <v>0</v>
      </c>
      <c r="Q501" s="302">
        <v>1</v>
      </c>
      <c r="R501" s="322">
        <v>1</v>
      </c>
      <c r="S501" s="322">
        <v>1</v>
      </c>
      <c r="T501" s="322">
        <v>1</v>
      </c>
      <c r="U501" s="322">
        <v>1</v>
      </c>
      <c r="V501" s="322">
        <v>1</v>
      </c>
      <c r="W501" s="322">
        <v>0</v>
      </c>
      <c r="X501" s="322">
        <v>0</v>
      </c>
      <c r="Y501" s="322">
        <v>0</v>
      </c>
      <c r="Z501" s="322">
        <v>1</v>
      </c>
      <c r="AA501" s="322">
        <v>1</v>
      </c>
      <c r="AB501" s="322">
        <v>1</v>
      </c>
      <c r="AC501" s="322">
        <v>1</v>
      </c>
      <c r="AD501" s="322">
        <v>1</v>
      </c>
      <c r="AE501" s="302">
        <v>3</v>
      </c>
      <c r="AF501" s="302">
        <v>2</v>
      </c>
      <c r="AG501" s="302">
        <v>2</v>
      </c>
      <c r="AH501" s="302">
        <v>2</v>
      </c>
      <c r="AI501" s="302">
        <v>3</v>
      </c>
      <c r="AJ501" s="309">
        <v>0</v>
      </c>
      <c r="AK501" s="302">
        <v>0</v>
      </c>
      <c r="AL501" s="322">
        <v>3</v>
      </c>
      <c r="AM501" s="302">
        <v>1</v>
      </c>
      <c r="AN501" s="302">
        <v>1</v>
      </c>
      <c r="AO501" s="302">
        <v>1</v>
      </c>
      <c r="AP501" s="303">
        <v>1</v>
      </c>
      <c r="AQ501" s="303">
        <v>0</v>
      </c>
      <c r="AR501" s="309">
        <v>0</v>
      </c>
      <c r="AS501" s="303">
        <v>1</v>
      </c>
      <c r="AT501" s="302">
        <v>2</v>
      </c>
      <c r="AU501" s="302">
        <v>1</v>
      </c>
      <c r="AV501" s="303">
        <v>1</v>
      </c>
      <c r="AW501" s="303">
        <v>0</v>
      </c>
      <c r="AX501" s="322">
        <v>0</v>
      </c>
      <c r="AY501" s="322">
        <v>1</v>
      </c>
      <c r="AZ501" s="322">
        <v>0</v>
      </c>
      <c r="BA501" s="322">
        <v>0</v>
      </c>
      <c r="BB501" s="322">
        <v>1</v>
      </c>
      <c r="BC501" s="322">
        <v>1</v>
      </c>
      <c r="BD501" s="322">
        <v>1</v>
      </c>
      <c r="BE501" s="322">
        <v>0</v>
      </c>
      <c r="BF501" s="322">
        <v>0</v>
      </c>
      <c r="BG501" s="322">
        <v>0</v>
      </c>
      <c r="BH501" s="322">
        <v>0</v>
      </c>
      <c r="BI501" s="322">
        <v>0</v>
      </c>
      <c r="BJ501" s="322">
        <v>1</v>
      </c>
      <c r="BK501" s="322">
        <v>0</v>
      </c>
      <c r="BL501" s="322">
        <v>0</v>
      </c>
      <c r="BM501" s="322">
        <v>0</v>
      </c>
      <c r="BN501" s="322">
        <v>0</v>
      </c>
      <c r="BO501" s="322">
        <v>1</v>
      </c>
      <c r="BP501" s="322">
        <v>0</v>
      </c>
      <c r="BQ501" s="322">
        <v>0</v>
      </c>
      <c r="BR501" s="322">
        <v>0</v>
      </c>
      <c r="BS501" s="322">
        <v>0</v>
      </c>
      <c r="BT501" s="322">
        <v>0</v>
      </c>
      <c r="BU501" s="322">
        <v>0</v>
      </c>
      <c r="BV501" s="322">
        <v>0</v>
      </c>
      <c r="BW501" s="302">
        <v>0</v>
      </c>
      <c r="BX501" s="307">
        <v>0</v>
      </c>
      <c r="BY501" s="305">
        <v>0</v>
      </c>
      <c r="BZ501" s="322">
        <v>1</v>
      </c>
      <c r="CA501" s="303">
        <v>3</v>
      </c>
      <c r="CB501" s="322">
        <v>1</v>
      </c>
      <c r="CC501" s="302">
        <v>1</v>
      </c>
      <c r="CD501" s="302">
        <v>0</v>
      </c>
      <c r="CE501" s="322">
        <v>3</v>
      </c>
    </row>
    <row r="502" spans="1:83" ht="18">
      <c r="A502" s="332">
        <v>2022</v>
      </c>
      <c r="B502" s="298" t="s">
        <v>549</v>
      </c>
      <c r="C502" s="320">
        <v>44644.5586242477</v>
      </c>
      <c r="D502" s="320">
        <v>44645.560954004599</v>
      </c>
      <c r="E502" s="345">
        <v>65386</v>
      </c>
      <c r="F502" s="301">
        <v>3</v>
      </c>
      <c r="G502" s="322">
        <v>2</v>
      </c>
      <c r="H502" s="322">
        <v>1</v>
      </c>
      <c r="I502" s="322">
        <v>0</v>
      </c>
      <c r="J502" s="322">
        <v>2</v>
      </c>
      <c r="K502" s="322">
        <v>1</v>
      </c>
      <c r="L502" s="322">
        <v>3</v>
      </c>
      <c r="M502" s="322">
        <v>0</v>
      </c>
      <c r="N502" s="352">
        <v>1</v>
      </c>
      <c r="O502" s="322">
        <v>1</v>
      </c>
      <c r="P502" s="322">
        <v>0</v>
      </c>
      <c r="Q502" s="302">
        <v>0</v>
      </c>
      <c r="R502" s="322">
        <v>0</v>
      </c>
      <c r="S502" s="322">
        <v>0</v>
      </c>
      <c r="T502" s="322">
        <v>0</v>
      </c>
      <c r="U502" s="322">
        <v>0</v>
      </c>
      <c r="V502" s="322">
        <v>0</v>
      </c>
      <c r="W502" s="322">
        <v>0</v>
      </c>
      <c r="X502" s="322">
        <v>0</v>
      </c>
      <c r="Y502" s="322">
        <v>0</v>
      </c>
      <c r="Z502" s="322">
        <v>0</v>
      </c>
      <c r="AA502" s="322">
        <v>0</v>
      </c>
      <c r="AB502" s="322">
        <v>0</v>
      </c>
      <c r="AC502" s="322">
        <v>1</v>
      </c>
      <c r="AD502" s="322">
        <v>0</v>
      </c>
      <c r="AE502" s="302">
        <v>3</v>
      </c>
      <c r="AF502" s="302">
        <v>2</v>
      </c>
      <c r="AG502" s="302">
        <v>1</v>
      </c>
      <c r="AH502" s="302">
        <v>1</v>
      </c>
      <c r="AI502" s="302">
        <v>2</v>
      </c>
      <c r="AJ502" s="309">
        <v>0</v>
      </c>
      <c r="AK502" s="302">
        <v>0</v>
      </c>
      <c r="AL502" s="322">
        <v>3</v>
      </c>
      <c r="AM502" s="302">
        <v>1</v>
      </c>
      <c r="AN502" s="302">
        <v>0</v>
      </c>
      <c r="AO502" s="313">
        <v>0</v>
      </c>
      <c r="AP502" s="303">
        <v>1</v>
      </c>
      <c r="AQ502" s="313">
        <v>1</v>
      </c>
      <c r="AR502" s="303">
        <v>1</v>
      </c>
      <c r="AS502" s="303">
        <v>1</v>
      </c>
      <c r="AT502" s="302">
        <v>1</v>
      </c>
      <c r="AU502" s="303">
        <v>1</v>
      </c>
      <c r="AV502" s="303">
        <v>0</v>
      </c>
      <c r="AW502" s="303">
        <v>0</v>
      </c>
      <c r="AX502" s="322">
        <v>0</v>
      </c>
      <c r="AY502" s="322">
        <v>0</v>
      </c>
      <c r="AZ502" s="322">
        <v>0</v>
      </c>
      <c r="BA502" s="322">
        <v>0</v>
      </c>
      <c r="BB502" s="322">
        <v>0</v>
      </c>
      <c r="BC502" s="322">
        <v>0</v>
      </c>
      <c r="BD502" s="322">
        <v>0</v>
      </c>
      <c r="BE502" s="322">
        <v>0</v>
      </c>
      <c r="BF502" s="322">
        <v>0</v>
      </c>
      <c r="BG502" s="322">
        <v>0</v>
      </c>
      <c r="BH502" s="322">
        <v>1</v>
      </c>
      <c r="BI502" s="322">
        <v>0</v>
      </c>
      <c r="BJ502" s="322">
        <v>1</v>
      </c>
      <c r="BK502" s="322">
        <v>0</v>
      </c>
      <c r="BL502" s="322">
        <v>0</v>
      </c>
      <c r="BM502" s="322">
        <v>0</v>
      </c>
      <c r="BN502" s="322">
        <v>0</v>
      </c>
      <c r="BO502" s="322">
        <v>0</v>
      </c>
      <c r="BP502" s="322">
        <v>0</v>
      </c>
      <c r="BQ502" s="322">
        <v>0</v>
      </c>
      <c r="BR502" s="322">
        <v>0</v>
      </c>
      <c r="BS502" s="322">
        <v>0</v>
      </c>
      <c r="BT502" s="322">
        <v>0</v>
      </c>
      <c r="BU502" s="322">
        <v>0</v>
      </c>
      <c r="BV502" s="322">
        <v>0</v>
      </c>
      <c r="BW502" s="302">
        <v>0</v>
      </c>
      <c r="BX502" s="307">
        <v>0</v>
      </c>
      <c r="BY502" s="305">
        <v>0</v>
      </c>
      <c r="BZ502" s="322">
        <v>2</v>
      </c>
      <c r="CA502" s="322">
        <v>3</v>
      </c>
      <c r="CB502" s="322">
        <v>1</v>
      </c>
      <c r="CC502" s="302">
        <v>0</v>
      </c>
      <c r="CD502" s="302">
        <v>0</v>
      </c>
      <c r="CE502" s="322">
        <v>3</v>
      </c>
    </row>
    <row r="503" spans="1:83" ht="18">
      <c r="A503" s="332">
        <v>2022</v>
      </c>
      <c r="B503" s="298" t="s">
        <v>550</v>
      </c>
      <c r="C503" s="320">
        <v>44786.577658101902</v>
      </c>
      <c r="D503" s="320">
        <v>44788.528111226799</v>
      </c>
      <c r="E503" s="345">
        <v>69177</v>
      </c>
      <c r="F503" s="301">
        <v>2</v>
      </c>
      <c r="G503" s="322">
        <v>1</v>
      </c>
      <c r="H503" s="322">
        <v>1</v>
      </c>
      <c r="I503" s="322">
        <v>2</v>
      </c>
      <c r="J503" s="322">
        <v>1</v>
      </c>
      <c r="K503" s="322">
        <v>1</v>
      </c>
      <c r="L503" s="303">
        <v>3</v>
      </c>
      <c r="M503" s="303">
        <v>1</v>
      </c>
      <c r="N503" s="322">
        <v>1</v>
      </c>
      <c r="O503" s="322">
        <v>1</v>
      </c>
      <c r="P503" s="322">
        <v>0</v>
      </c>
      <c r="Q503" s="302">
        <v>0</v>
      </c>
      <c r="R503" s="322">
        <v>0</v>
      </c>
      <c r="S503" s="322">
        <v>0</v>
      </c>
      <c r="T503" s="322">
        <v>0</v>
      </c>
      <c r="U503" s="322">
        <v>0</v>
      </c>
      <c r="V503" s="322">
        <v>0</v>
      </c>
      <c r="W503" s="322">
        <v>0</v>
      </c>
      <c r="X503" s="322">
        <v>0</v>
      </c>
      <c r="Y503" s="322">
        <v>1</v>
      </c>
      <c r="Z503" s="322">
        <v>1</v>
      </c>
      <c r="AA503" s="322">
        <v>1</v>
      </c>
      <c r="AB503" s="322">
        <v>0</v>
      </c>
      <c r="AC503" s="322">
        <v>1</v>
      </c>
      <c r="AD503" s="322">
        <v>0</v>
      </c>
      <c r="AE503" s="302">
        <v>3</v>
      </c>
      <c r="AF503" s="302">
        <v>3</v>
      </c>
      <c r="AG503" s="302">
        <v>1</v>
      </c>
      <c r="AH503" s="302">
        <v>2</v>
      </c>
      <c r="AI503" s="302">
        <v>3</v>
      </c>
      <c r="AJ503" s="309">
        <v>0</v>
      </c>
      <c r="AK503" s="302">
        <v>0</v>
      </c>
      <c r="AL503" s="322">
        <v>3</v>
      </c>
      <c r="AM503" s="302">
        <v>2</v>
      </c>
      <c r="AN503" s="302">
        <v>1</v>
      </c>
      <c r="AO503" s="302">
        <v>1</v>
      </c>
      <c r="AP503" s="303">
        <v>1</v>
      </c>
      <c r="AQ503" s="303">
        <v>0</v>
      </c>
      <c r="AR503" s="303">
        <v>1</v>
      </c>
      <c r="AS503" s="303">
        <v>1</v>
      </c>
      <c r="AT503" s="302">
        <v>2</v>
      </c>
      <c r="AU503" s="302">
        <v>1</v>
      </c>
      <c r="AV503" s="303">
        <v>1</v>
      </c>
      <c r="AW503" s="303">
        <v>0</v>
      </c>
      <c r="AX503" s="322">
        <v>0</v>
      </c>
      <c r="AY503" s="322">
        <v>0</v>
      </c>
      <c r="AZ503" s="322">
        <v>0</v>
      </c>
      <c r="BA503" s="322">
        <v>0</v>
      </c>
      <c r="BB503" s="322">
        <v>0</v>
      </c>
      <c r="BC503" s="322">
        <v>0</v>
      </c>
      <c r="BD503" s="322">
        <v>1</v>
      </c>
      <c r="BE503" s="322">
        <v>0</v>
      </c>
      <c r="BF503" s="322">
        <v>0</v>
      </c>
      <c r="BG503" s="322">
        <v>0</v>
      </c>
      <c r="BH503" s="322">
        <v>1</v>
      </c>
      <c r="BI503" s="322">
        <v>0</v>
      </c>
      <c r="BJ503" s="322">
        <v>1</v>
      </c>
      <c r="BK503" s="322">
        <v>0</v>
      </c>
      <c r="BL503" s="322">
        <v>0</v>
      </c>
      <c r="BM503" s="322">
        <v>0</v>
      </c>
      <c r="BN503" s="322">
        <v>0</v>
      </c>
      <c r="BO503" s="322">
        <v>0</v>
      </c>
      <c r="BP503" s="322">
        <v>0</v>
      </c>
      <c r="BQ503" s="322">
        <v>0</v>
      </c>
      <c r="BR503" s="322">
        <v>0</v>
      </c>
      <c r="BS503" s="322">
        <v>0</v>
      </c>
      <c r="BT503" s="322">
        <v>0</v>
      </c>
      <c r="BU503" s="322">
        <v>0</v>
      </c>
      <c r="BV503" s="322">
        <v>1</v>
      </c>
      <c r="BW503" s="322">
        <v>0</v>
      </c>
      <c r="BX503" s="307">
        <v>0</v>
      </c>
      <c r="BY503" s="305">
        <v>0</v>
      </c>
      <c r="BZ503" s="322">
        <v>1</v>
      </c>
      <c r="CA503" s="303">
        <v>3</v>
      </c>
      <c r="CB503" s="322">
        <v>1</v>
      </c>
      <c r="CC503" s="302">
        <v>0</v>
      </c>
      <c r="CD503" s="302">
        <v>0</v>
      </c>
      <c r="CE503" s="322">
        <v>3</v>
      </c>
    </row>
    <row r="504" spans="1:83" ht="18">
      <c r="A504" s="332">
        <v>2022</v>
      </c>
      <c r="B504" s="298" t="s">
        <v>551</v>
      </c>
      <c r="C504" s="320">
        <v>44668.944365729199</v>
      </c>
      <c r="D504" s="320">
        <v>44672.550739004597</v>
      </c>
      <c r="E504" s="353">
        <v>66257</v>
      </c>
      <c r="F504" s="301">
        <v>1</v>
      </c>
      <c r="G504" s="302">
        <v>2</v>
      </c>
      <c r="H504" s="302">
        <v>1</v>
      </c>
      <c r="I504" s="302">
        <v>2</v>
      </c>
      <c r="J504" s="302">
        <v>1</v>
      </c>
      <c r="K504" s="302">
        <v>1</v>
      </c>
      <c r="L504" s="303">
        <v>3</v>
      </c>
      <c r="M504" s="302">
        <v>0</v>
      </c>
      <c r="N504" s="302">
        <v>0</v>
      </c>
      <c r="O504" s="302">
        <v>1</v>
      </c>
      <c r="P504" s="302">
        <v>0</v>
      </c>
      <c r="Q504" s="302">
        <v>0</v>
      </c>
      <c r="R504" s="302">
        <v>1</v>
      </c>
      <c r="S504" s="302">
        <v>1</v>
      </c>
      <c r="T504" s="302">
        <v>0</v>
      </c>
      <c r="U504" s="302">
        <v>1</v>
      </c>
      <c r="V504" s="302">
        <v>0</v>
      </c>
      <c r="W504" s="302">
        <v>0</v>
      </c>
      <c r="X504" s="302">
        <v>0</v>
      </c>
      <c r="Y504" s="302">
        <v>1</v>
      </c>
      <c r="Z504" s="302">
        <v>1</v>
      </c>
      <c r="AA504" s="302">
        <v>1</v>
      </c>
      <c r="AB504" s="302">
        <v>1</v>
      </c>
      <c r="AC504" s="302">
        <v>1</v>
      </c>
      <c r="AD504" s="302">
        <v>0</v>
      </c>
      <c r="AE504" s="302">
        <v>1</v>
      </c>
      <c r="AF504" s="302">
        <v>1</v>
      </c>
      <c r="AG504" s="302">
        <v>1</v>
      </c>
      <c r="AH504" s="302">
        <v>1</v>
      </c>
      <c r="AI504" s="302">
        <v>3</v>
      </c>
      <c r="AJ504" s="309">
        <v>0</v>
      </c>
      <c r="AK504" s="302">
        <v>2</v>
      </c>
      <c r="AL504" s="302">
        <v>2</v>
      </c>
      <c r="AM504" s="302">
        <v>1</v>
      </c>
      <c r="AN504" s="313">
        <v>1</v>
      </c>
      <c r="AO504" s="302">
        <v>1</v>
      </c>
      <c r="AP504" s="303">
        <v>1</v>
      </c>
      <c r="AQ504" s="303">
        <v>0</v>
      </c>
      <c r="AR504" s="303">
        <v>1</v>
      </c>
      <c r="AS504" s="302">
        <v>0</v>
      </c>
      <c r="AT504" s="302">
        <v>1</v>
      </c>
      <c r="AU504" s="303">
        <v>1</v>
      </c>
      <c r="AV504" s="302">
        <v>0</v>
      </c>
      <c r="AW504" s="302">
        <v>2</v>
      </c>
      <c r="AX504" s="302">
        <v>0</v>
      </c>
      <c r="AY504" s="302">
        <v>0</v>
      </c>
      <c r="AZ504" s="302">
        <v>0</v>
      </c>
      <c r="BA504" s="302">
        <v>0</v>
      </c>
      <c r="BB504" s="302">
        <v>0</v>
      </c>
      <c r="BC504" s="302">
        <v>0</v>
      </c>
      <c r="BD504" s="302">
        <v>0</v>
      </c>
      <c r="BE504" s="302">
        <v>0</v>
      </c>
      <c r="BF504" s="302">
        <v>0</v>
      </c>
      <c r="BG504" s="302">
        <v>0</v>
      </c>
      <c r="BH504" s="302">
        <v>0</v>
      </c>
      <c r="BI504" s="322">
        <v>0</v>
      </c>
      <c r="BJ504" s="302">
        <v>1</v>
      </c>
      <c r="BK504" s="302">
        <v>0</v>
      </c>
      <c r="BL504" s="302">
        <v>0</v>
      </c>
      <c r="BM504" s="302">
        <v>1</v>
      </c>
      <c r="BN504" s="302">
        <v>0</v>
      </c>
      <c r="BO504" s="302">
        <v>0</v>
      </c>
      <c r="BP504" s="302">
        <v>0</v>
      </c>
      <c r="BQ504" s="302">
        <v>1</v>
      </c>
      <c r="BR504" s="302">
        <v>0</v>
      </c>
      <c r="BS504" s="302">
        <v>0</v>
      </c>
      <c r="BT504" s="302">
        <v>0</v>
      </c>
      <c r="BU504" s="302">
        <v>0</v>
      </c>
      <c r="BV504" s="302">
        <v>0</v>
      </c>
      <c r="BW504" s="302">
        <v>0</v>
      </c>
      <c r="BX504" s="304">
        <v>0</v>
      </c>
      <c r="BY504" s="305">
        <v>0</v>
      </c>
      <c r="BZ504" s="302">
        <v>1</v>
      </c>
      <c r="CA504" s="303">
        <v>3</v>
      </c>
      <c r="CB504" s="302">
        <v>1</v>
      </c>
      <c r="CC504" s="302">
        <v>0</v>
      </c>
      <c r="CD504" s="302">
        <v>2</v>
      </c>
      <c r="CE504" s="302">
        <v>2</v>
      </c>
    </row>
    <row r="505" spans="1:83" ht="18">
      <c r="A505" s="332">
        <v>2022</v>
      </c>
      <c r="B505" s="298" t="s">
        <v>552</v>
      </c>
      <c r="C505" s="320">
        <v>44731.716370405098</v>
      </c>
      <c r="D505" s="320">
        <v>44734.425156840298</v>
      </c>
      <c r="E505" s="351">
        <v>67679</v>
      </c>
      <c r="F505" s="301">
        <v>2</v>
      </c>
      <c r="G505" s="322">
        <v>2</v>
      </c>
      <c r="H505" s="322">
        <v>1</v>
      </c>
      <c r="I505" s="322">
        <v>2</v>
      </c>
      <c r="J505" s="322">
        <v>1</v>
      </c>
      <c r="K505" s="322">
        <v>1</v>
      </c>
      <c r="L505" s="303">
        <v>3</v>
      </c>
      <c r="M505" s="322">
        <v>0</v>
      </c>
      <c r="N505" s="322">
        <v>0</v>
      </c>
      <c r="O505" s="322">
        <v>1</v>
      </c>
      <c r="P505" s="322">
        <v>0</v>
      </c>
      <c r="Q505" s="302">
        <v>0</v>
      </c>
      <c r="R505" s="322">
        <v>1</v>
      </c>
      <c r="S505" s="322">
        <v>1</v>
      </c>
      <c r="T505" s="322">
        <v>1</v>
      </c>
      <c r="U505" s="322">
        <v>0</v>
      </c>
      <c r="V505" s="322">
        <v>0</v>
      </c>
      <c r="W505" s="322">
        <v>0</v>
      </c>
      <c r="X505" s="322">
        <v>0</v>
      </c>
      <c r="Y505" s="322">
        <v>1</v>
      </c>
      <c r="Z505" s="322">
        <v>1</v>
      </c>
      <c r="AA505" s="322">
        <v>1</v>
      </c>
      <c r="AB505" s="322">
        <v>1</v>
      </c>
      <c r="AC505" s="322">
        <v>1</v>
      </c>
      <c r="AD505" s="322">
        <v>0</v>
      </c>
      <c r="AE505" s="302">
        <v>1</v>
      </c>
      <c r="AF505" s="302">
        <v>1</v>
      </c>
      <c r="AG505" s="302">
        <v>1</v>
      </c>
      <c r="AH505" s="302">
        <v>1</v>
      </c>
      <c r="AI505" s="302">
        <v>3</v>
      </c>
      <c r="AJ505" s="309">
        <v>0</v>
      </c>
      <c r="AK505" s="302">
        <v>2</v>
      </c>
      <c r="AL505" s="322">
        <v>2</v>
      </c>
      <c r="AM505" s="302">
        <v>1</v>
      </c>
      <c r="AN505" s="313">
        <v>1</v>
      </c>
      <c r="AO505" s="302">
        <v>1</v>
      </c>
      <c r="AP505" s="303">
        <v>1</v>
      </c>
      <c r="AQ505" s="303">
        <v>0</v>
      </c>
      <c r="AR505" s="309">
        <v>0</v>
      </c>
      <c r="AS505" s="303">
        <v>1</v>
      </c>
      <c r="AT505" s="302">
        <v>2</v>
      </c>
      <c r="AU505" s="303">
        <v>2</v>
      </c>
      <c r="AV505" s="302">
        <v>0</v>
      </c>
      <c r="AW505" s="302">
        <v>1</v>
      </c>
      <c r="AX505" s="322">
        <v>0</v>
      </c>
      <c r="AY505" s="322">
        <v>0</v>
      </c>
      <c r="AZ505" s="322">
        <v>0</v>
      </c>
      <c r="BA505" s="322">
        <v>0</v>
      </c>
      <c r="BB505" s="322">
        <v>1</v>
      </c>
      <c r="BC505" s="322">
        <v>0</v>
      </c>
      <c r="BD505" s="322">
        <v>0</v>
      </c>
      <c r="BE505" s="322">
        <v>0</v>
      </c>
      <c r="BF505" s="322">
        <v>0</v>
      </c>
      <c r="BG505" s="322">
        <v>0</v>
      </c>
      <c r="BH505" s="322">
        <v>0</v>
      </c>
      <c r="BI505" s="322">
        <v>0</v>
      </c>
      <c r="BJ505" s="322">
        <v>1</v>
      </c>
      <c r="BK505" s="322">
        <v>0</v>
      </c>
      <c r="BL505" s="322">
        <v>1</v>
      </c>
      <c r="BM505" s="322">
        <v>0</v>
      </c>
      <c r="BN505" s="322">
        <v>0</v>
      </c>
      <c r="BO505" s="322">
        <v>0</v>
      </c>
      <c r="BP505" s="322">
        <v>0</v>
      </c>
      <c r="BQ505" s="322">
        <v>0</v>
      </c>
      <c r="BR505" s="322">
        <v>0</v>
      </c>
      <c r="BS505" s="322">
        <v>0</v>
      </c>
      <c r="BT505" s="322">
        <v>0</v>
      </c>
      <c r="BU505" s="322">
        <v>0</v>
      </c>
      <c r="BV505" s="322">
        <v>0</v>
      </c>
      <c r="BW505" s="302">
        <v>0</v>
      </c>
      <c r="BX505" s="304">
        <v>0</v>
      </c>
      <c r="BY505" s="305">
        <v>0</v>
      </c>
      <c r="BZ505" s="322">
        <v>1</v>
      </c>
      <c r="CA505" s="303">
        <v>3</v>
      </c>
      <c r="CB505" s="322">
        <v>1</v>
      </c>
      <c r="CC505" s="302">
        <v>0</v>
      </c>
      <c r="CD505" s="302">
        <v>2</v>
      </c>
      <c r="CE505" s="322">
        <v>2</v>
      </c>
    </row>
    <row r="506" spans="1:83" ht="18">
      <c r="A506" s="332">
        <v>2022</v>
      </c>
      <c r="B506" s="298" t="s">
        <v>553</v>
      </c>
      <c r="C506" s="320">
        <v>44774.555899618099</v>
      </c>
      <c r="D506" s="320">
        <v>44776.475707106503</v>
      </c>
      <c r="E506" s="345">
        <v>0</v>
      </c>
      <c r="F506" s="301">
        <v>2</v>
      </c>
      <c r="G506" s="322">
        <v>2</v>
      </c>
      <c r="H506" s="322">
        <v>1</v>
      </c>
      <c r="I506" s="322">
        <v>2</v>
      </c>
      <c r="J506" s="322">
        <v>1</v>
      </c>
      <c r="K506" s="322">
        <v>1</v>
      </c>
      <c r="L506" s="303">
        <v>3</v>
      </c>
      <c r="M506" s="303">
        <v>1</v>
      </c>
      <c r="N506" s="322">
        <v>0</v>
      </c>
      <c r="O506" s="322">
        <v>2</v>
      </c>
      <c r="P506" s="322">
        <v>0</v>
      </c>
      <c r="Q506" s="302">
        <v>0</v>
      </c>
      <c r="R506" s="322">
        <v>2</v>
      </c>
      <c r="S506" s="322">
        <v>2</v>
      </c>
      <c r="T506" s="322">
        <v>1</v>
      </c>
      <c r="U506" s="322">
        <v>0</v>
      </c>
      <c r="V506" s="322">
        <v>0</v>
      </c>
      <c r="W506" s="322">
        <v>0</v>
      </c>
      <c r="X506" s="322">
        <v>0</v>
      </c>
      <c r="Y506" s="322">
        <v>1</v>
      </c>
      <c r="Z506" s="322">
        <v>1</v>
      </c>
      <c r="AA506" s="322">
        <v>1</v>
      </c>
      <c r="AB506" s="322">
        <v>1</v>
      </c>
      <c r="AC506" s="322">
        <v>1</v>
      </c>
      <c r="AD506" s="322">
        <v>0</v>
      </c>
      <c r="AE506" s="302">
        <v>3</v>
      </c>
      <c r="AF506" s="302">
        <v>1</v>
      </c>
      <c r="AG506" s="302">
        <v>2</v>
      </c>
      <c r="AH506" s="302">
        <v>1</v>
      </c>
      <c r="AI506" s="302">
        <v>3</v>
      </c>
      <c r="AJ506" s="309">
        <v>0</v>
      </c>
      <c r="AK506" s="302">
        <v>2</v>
      </c>
      <c r="AL506" s="322">
        <v>2</v>
      </c>
      <c r="AM506" s="302">
        <v>1</v>
      </c>
      <c r="AN506" s="313">
        <v>1</v>
      </c>
      <c r="AO506" s="302">
        <v>1</v>
      </c>
      <c r="AP506" s="302">
        <v>2</v>
      </c>
      <c r="AQ506" s="303">
        <v>0</v>
      </c>
      <c r="AR506" s="303">
        <v>1</v>
      </c>
      <c r="AS506" s="303">
        <v>1</v>
      </c>
      <c r="AT506" s="302">
        <v>2</v>
      </c>
      <c r="AU506" s="302">
        <v>1</v>
      </c>
      <c r="AV506" s="302">
        <v>0</v>
      </c>
      <c r="AW506" s="302">
        <v>1</v>
      </c>
      <c r="AX506" s="322">
        <v>0</v>
      </c>
      <c r="AY506" s="322">
        <v>1</v>
      </c>
      <c r="AZ506" s="322">
        <v>0</v>
      </c>
      <c r="BA506" s="322">
        <v>0</v>
      </c>
      <c r="BB506" s="322">
        <v>1</v>
      </c>
      <c r="BC506" s="322">
        <v>0</v>
      </c>
      <c r="BD506" s="322">
        <v>1</v>
      </c>
      <c r="BE506" s="322">
        <v>0</v>
      </c>
      <c r="BF506" s="322">
        <v>0</v>
      </c>
      <c r="BG506" s="322">
        <v>0</v>
      </c>
      <c r="BH506" s="322">
        <v>0</v>
      </c>
      <c r="BI506" s="322">
        <v>0</v>
      </c>
      <c r="BJ506" s="322">
        <v>1</v>
      </c>
      <c r="BK506" s="322">
        <v>0</v>
      </c>
      <c r="BL506" s="322">
        <v>0</v>
      </c>
      <c r="BM506" s="322">
        <v>0</v>
      </c>
      <c r="BN506" s="322">
        <v>0</v>
      </c>
      <c r="BO506" s="322">
        <v>0</v>
      </c>
      <c r="BP506" s="322">
        <v>0</v>
      </c>
      <c r="BQ506" s="322">
        <v>0</v>
      </c>
      <c r="BR506" s="322">
        <v>0</v>
      </c>
      <c r="BS506" s="322">
        <v>0</v>
      </c>
      <c r="BT506" s="322">
        <v>0</v>
      </c>
      <c r="BU506" s="322">
        <v>0</v>
      </c>
      <c r="BV506" s="322">
        <v>0</v>
      </c>
      <c r="BW506" s="302">
        <v>0</v>
      </c>
      <c r="BX506" s="304">
        <v>0</v>
      </c>
      <c r="BY506" s="305">
        <v>0</v>
      </c>
      <c r="BZ506" s="322">
        <v>1</v>
      </c>
      <c r="CA506" s="303">
        <v>3</v>
      </c>
      <c r="CB506" s="322">
        <v>1</v>
      </c>
      <c r="CC506" s="302">
        <v>0</v>
      </c>
      <c r="CD506" s="302">
        <v>2</v>
      </c>
      <c r="CE506" s="322">
        <v>2</v>
      </c>
    </row>
    <row r="507" spans="1:83" ht="18">
      <c r="A507" s="332">
        <v>2022</v>
      </c>
      <c r="B507" s="298" t="s">
        <v>554</v>
      </c>
      <c r="C507" s="320">
        <v>44650.3564379745</v>
      </c>
      <c r="D507" s="320">
        <v>44651.449447372703</v>
      </c>
      <c r="E507" s="345">
        <v>62664</v>
      </c>
      <c r="F507" s="301">
        <v>3</v>
      </c>
      <c r="G507" s="322">
        <v>2</v>
      </c>
      <c r="H507" s="322">
        <v>1</v>
      </c>
      <c r="I507" s="322">
        <v>2</v>
      </c>
      <c r="J507" s="322">
        <v>1</v>
      </c>
      <c r="K507" s="322">
        <v>1</v>
      </c>
      <c r="L507" s="303">
        <v>3</v>
      </c>
      <c r="M507" s="322">
        <v>0</v>
      </c>
      <c r="N507" s="322">
        <v>0</v>
      </c>
      <c r="O507" s="322">
        <v>1</v>
      </c>
      <c r="P507" s="322">
        <v>0</v>
      </c>
      <c r="Q507" s="302">
        <v>0</v>
      </c>
      <c r="R507" s="322">
        <v>1</v>
      </c>
      <c r="S507" s="322">
        <v>1</v>
      </c>
      <c r="T507" s="322">
        <v>0</v>
      </c>
      <c r="U507" s="322">
        <v>1</v>
      </c>
      <c r="V507" s="322">
        <v>0</v>
      </c>
      <c r="W507" s="322">
        <v>0</v>
      </c>
      <c r="X507" s="322">
        <v>0</v>
      </c>
      <c r="Y507" s="322">
        <v>1</v>
      </c>
      <c r="Z507" s="322">
        <v>0</v>
      </c>
      <c r="AA507" s="322">
        <v>0</v>
      </c>
      <c r="AB507" s="322">
        <v>1</v>
      </c>
      <c r="AC507" s="322">
        <v>0</v>
      </c>
      <c r="AD507" s="322">
        <v>0</v>
      </c>
      <c r="AE507" s="302">
        <v>1</v>
      </c>
      <c r="AF507" s="302">
        <v>1</v>
      </c>
      <c r="AG507" s="302">
        <v>1</v>
      </c>
      <c r="AH507" s="302">
        <v>1</v>
      </c>
      <c r="AI507" s="302">
        <v>3</v>
      </c>
      <c r="AJ507" s="309">
        <v>0</v>
      </c>
      <c r="AK507" s="302">
        <v>2</v>
      </c>
      <c r="AL507" s="322">
        <v>2</v>
      </c>
      <c r="AM507" s="302">
        <v>2</v>
      </c>
      <c r="AN507" s="313">
        <v>1</v>
      </c>
      <c r="AO507" s="302">
        <v>1</v>
      </c>
      <c r="AP507" s="303">
        <v>1</v>
      </c>
      <c r="AQ507" s="303">
        <v>0</v>
      </c>
      <c r="AR507" s="303">
        <v>1</v>
      </c>
      <c r="AS507" s="303">
        <v>1</v>
      </c>
      <c r="AT507" s="302">
        <v>1</v>
      </c>
      <c r="AU507" s="303">
        <v>1</v>
      </c>
      <c r="AV507" s="302">
        <v>0</v>
      </c>
      <c r="AW507" s="302">
        <v>1</v>
      </c>
      <c r="AX507" s="322">
        <v>0</v>
      </c>
      <c r="AY507" s="322">
        <v>0</v>
      </c>
      <c r="AZ507" s="322">
        <v>0</v>
      </c>
      <c r="BA507" s="322">
        <v>0</v>
      </c>
      <c r="BB507" s="322">
        <v>1</v>
      </c>
      <c r="BC507" s="322">
        <v>0</v>
      </c>
      <c r="BD507" s="322">
        <v>1</v>
      </c>
      <c r="BE507" s="322">
        <v>0</v>
      </c>
      <c r="BF507" s="322">
        <v>0</v>
      </c>
      <c r="BG507" s="322">
        <v>0</v>
      </c>
      <c r="BH507" s="322">
        <v>1</v>
      </c>
      <c r="BI507" s="322">
        <v>0</v>
      </c>
      <c r="BJ507" s="322">
        <v>1</v>
      </c>
      <c r="BK507" s="322">
        <v>0</v>
      </c>
      <c r="BL507" s="322">
        <v>0</v>
      </c>
      <c r="BM507" s="322">
        <v>0</v>
      </c>
      <c r="BN507" s="322">
        <v>0</v>
      </c>
      <c r="BO507" s="322">
        <v>0</v>
      </c>
      <c r="BP507" s="322">
        <v>0</v>
      </c>
      <c r="BQ507" s="322">
        <v>0</v>
      </c>
      <c r="BR507" s="322">
        <v>0</v>
      </c>
      <c r="BS507" s="322">
        <v>0</v>
      </c>
      <c r="BT507" s="322">
        <v>0</v>
      </c>
      <c r="BU507" s="322">
        <v>0</v>
      </c>
      <c r="BV507" s="322">
        <v>1</v>
      </c>
      <c r="BW507" s="339">
        <v>0</v>
      </c>
      <c r="BX507" s="304">
        <v>0</v>
      </c>
      <c r="BY507" s="305">
        <v>0</v>
      </c>
      <c r="BZ507" s="322">
        <v>1</v>
      </c>
      <c r="CA507" s="303">
        <v>3</v>
      </c>
      <c r="CB507" s="322">
        <v>1</v>
      </c>
      <c r="CC507" s="302">
        <v>0</v>
      </c>
      <c r="CD507" s="302">
        <v>2</v>
      </c>
      <c r="CE507" s="322">
        <v>2</v>
      </c>
    </row>
    <row r="508" spans="1:83" ht="18">
      <c r="A508" s="332">
        <v>2022</v>
      </c>
      <c r="B508" s="298" t="s">
        <v>555</v>
      </c>
      <c r="C508" s="320">
        <v>44716.611232025498</v>
      </c>
      <c r="D508" s="320">
        <v>44721.399115451401</v>
      </c>
      <c r="E508" s="345">
        <v>45917</v>
      </c>
      <c r="F508" s="301">
        <v>3</v>
      </c>
      <c r="G508" s="322">
        <v>2</v>
      </c>
      <c r="H508" s="322">
        <v>1</v>
      </c>
      <c r="I508" s="322">
        <v>2</v>
      </c>
      <c r="J508" s="322">
        <v>1</v>
      </c>
      <c r="K508" s="322">
        <v>1</v>
      </c>
      <c r="L508" s="322">
        <v>3</v>
      </c>
      <c r="M508" s="322">
        <v>1</v>
      </c>
      <c r="N508" s="322">
        <v>0</v>
      </c>
      <c r="O508" s="322">
        <v>2</v>
      </c>
      <c r="P508" s="322">
        <v>0</v>
      </c>
      <c r="Q508" s="302">
        <v>1</v>
      </c>
      <c r="R508" s="322">
        <v>0</v>
      </c>
      <c r="S508" s="322">
        <v>0</v>
      </c>
      <c r="T508" s="322">
        <v>1</v>
      </c>
      <c r="U508" s="322">
        <v>1</v>
      </c>
      <c r="V508" s="322">
        <v>0</v>
      </c>
      <c r="W508" s="322">
        <v>0</v>
      </c>
      <c r="X508" s="322">
        <v>0</v>
      </c>
      <c r="Y508" s="322">
        <v>1</v>
      </c>
      <c r="Z508" s="322">
        <v>0</v>
      </c>
      <c r="AA508" s="322">
        <v>1</v>
      </c>
      <c r="AB508" s="322">
        <v>1</v>
      </c>
      <c r="AC508" s="322">
        <v>1</v>
      </c>
      <c r="AD508" s="322">
        <v>0</v>
      </c>
      <c r="AE508" s="302">
        <v>5</v>
      </c>
      <c r="AF508" s="302">
        <v>4</v>
      </c>
      <c r="AG508" s="302">
        <v>2</v>
      </c>
      <c r="AH508" s="302">
        <v>2</v>
      </c>
      <c r="AI508" s="313">
        <v>1</v>
      </c>
      <c r="AJ508" s="322">
        <v>0</v>
      </c>
      <c r="AK508" s="302">
        <v>2</v>
      </c>
      <c r="AL508" s="322">
        <v>2</v>
      </c>
      <c r="AM508" s="302">
        <v>1</v>
      </c>
      <c r="AN508" s="313">
        <v>1</v>
      </c>
      <c r="AO508" s="302">
        <v>1</v>
      </c>
      <c r="AP508" s="302">
        <v>2</v>
      </c>
      <c r="AQ508" s="313">
        <v>1</v>
      </c>
      <c r="AR508" s="309">
        <v>0</v>
      </c>
      <c r="AS508" s="303">
        <v>1</v>
      </c>
      <c r="AT508" s="302">
        <v>1</v>
      </c>
      <c r="AU508" s="302">
        <v>0</v>
      </c>
      <c r="AV508" s="302">
        <v>0</v>
      </c>
      <c r="AW508" s="302">
        <v>1</v>
      </c>
      <c r="AX508" s="322">
        <v>0</v>
      </c>
      <c r="AY508" s="322">
        <v>0</v>
      </c>
      <c r="AZ508" s="322">
        <v>1</v>
      </c>
      <c r="BA508" s="322">
        <v>0</v>
      </c>
      <c r="BB508" s="322">
        <v>0</v>
      </c>
      <c r="BC508" s="322">
        <v>0</v>
      </c>
      <c r="BD508" s="322">
        <v>1</v>
      </c>
      <c r="BE508" s="322">
        <v>0</v>
      </c>
      <c r="BF508" s="322">
        <v>0</v>
      </c>
      <c r="BG508" s="322">
        <v>0</v>
      </c>
      <c r="BH508" s="322">
        <v>1</v>
      </c>
      <c r="BI508" s="322">
        <v>0</v>
      </c>
      <c r="BJ508" s="322">
        <v>1</v>
      </c>
      <c r="BK508" s="322">
        <v>0</v>
      </c>
      <c r="BL508" s="322">
        <v>0</v>
      </c>
      <c r="BM508" s="322">
        <v>0</v>
      </c>
      <c r="BN508" s="322">
        <v>0</v>
      </c>
      <c r="BO508" s="322">
        <v>0</v>
      </c>
      <c r="BP508" s="322">
        <v>0</v>
      </c>
      <c r="BQ508" s="322">
        <v>0</v>
      </c>
      <c r="BR508" s="322">
        <v>0</v>
      </c>
      <c r="BS508" s="322">
        <v>0</v>
      </c>
      <c r="BT508" s="322">
        <v>1</v>
      </c>
      <c r="BU508" s="322">
        <v>0</v>
      </c>
      <c r="BV508" s="322">
        <v>1</v>
      </c>
      <c r="BW508" s="322">
        <v>0</v>
      </c>
      <c r="BX508" s="304">
        <v>0</v>
      </c>
      <c r="BY508" s="305">
        <v>0</v>
      </c>
      <c r="BZ508" s="322">
        <v>1</v>
      </c>
      <c r="CA508" s="322">
        <v>3</v>
      </c>
      <c r="CB508" s="322">
        <v>1</v>
      </c>
      <c r="CC508" s="302">
        <v>1</v>
      </c>
      <c r="CD508" s="302">
        <v>2</v>
      </c>
      <c r="CE508" s="322">
        <v>2</v>
      </c>
    </row>
    <row r="509" spans="1:83" ht="18">
      <c r="A509" s="332">
        <v>2022</v>
      </c>
      <c r="B509" s="298" t="s">
        <v>556</v>
      </c>
      <c r="C509" s="320">
        <v>44594.621009374998</v>
      </c>
      <c r="D509" s="320">
        <v>44599.436115949102</v>
      </c>
      <c r="E509" s="340">
        <v>32695</v>
      </c>
      <c r="F509" s="301">
        <v>2</v>
      </c>
      <c r="G509" s="309">
        <v>1</v>
      </c>
      <c r="H509" s="309">
        <v>1</v>
      </c>
      <c r="I509" s="309">
        <v>2</v>
      </c>
      <c r="J509" s="309">
        <v>1</v>
      </c>
      <c r="K509" s="309">
        <v>1</v>
      </c>
      <c r="L509" s="309">
        <v>4</v>
      </c>
      <c r="M509" s="309">
        <v>2</v>
      </c>
      <c r="N509" s="309">
        <v>1</v>
      </c>
      <c r="O509" s="309">
        <v>3</v>
      </c>
      <c r="P509" s="309">
        <v>1</v>
      </c>
      <c r="Q509" s="302">
        <v>1</v>
      </c>
      <c r="R509" s="309">
        <v>1</v>
      </c>
      <c r="S509" s="309">
        <v>1</v>
      </c>
      <c r="T509" s="309">
        <v>1</v>
      </c>
      <c r="U509" s="309">
        <v>1</v>
      </c>
      <c r="V509" s="309">
        <v>0</v>
      </c>
      <c r="W509" s="309">
        <v>0</v>
      </c>
      <c r="X509" s="309">
        <v>0</v>
      </c>
      <c r="Y509" s="309">
        <v>1</v>
      </c>
      <c r="Z509" s="309">
        <v>1</v>
      </c>
      <c r="AA509" s="309">
        <v>1</v>
      </c>
      <c r="AB509" s="309">
        <v>1</v>
      </c>
      <c r="AC509" s="309">
        <v>1</v>
      </c>
      <c r="AD509" s="309">
        <v>1</v>
      </c>
      <c r="AE509" s="313">
        <v>2</v>
      </c>
      <c r="AF509" s="302">
        <v>3</v>
      </c>
      <c r="AG509" s="302">
        <v>1</v>
      </c>
      <c r="AH509" s="302">
        <v>2</v>
      </c>
      <c r="AI509" s="302">
        <v>3</v>
      </c>
      <c r="AJ509" s="309">
        <v>0</v>
      </c>
      <c r="AK509" s="302">
        <v>0</v>
      </c>
      <c r="AL509" s="309">
        <v>3</v>
      </c>
      <c r="AM509" s="302">
        <v>2</v>
      </c>
      <c r="AN509" s="302">
        <v>1</v>
      </c>
      <c r="AO509" s="302">
        <v>1</v>
      </c>
      <c r="AP509" s="303">
        <v>1</v>
      </c>
      <c r="AQ509" s="303">
        <v>0</v>
      </c>
      <c r="AR509" s="303">
        <v>1</v>
      </c>
      <c r="AS509" s="302">
        <v>0</v>
      </c>
      <c r="AT509" s="302">
        <v>2</v>
      </c>
      <c r="AU509" s="303">
        <v>2</v>
      </c>
      <c r="AV509" s="303">
        <v>1</v>
      </c>
      <c r="AW509" s="303">
        <v>0</v>
      </c>
      <c r="AX509" s="309">
        <v>0</v>
      </c>
      <c r="AY509" s="309">
        <v>0</v>
      </c>
      <c r="AZ509" s="309">
        <v>0</v>
      </c>
      <c r="BA509" s="309">
        <v>0</v>
      </c>
      <c r="BB509" s="309">
        <v>1</v>
      </c>
      <c r="BC509" s="309">
        <v>0</v>
      </c>
      <c r="BD509" s="309">
        <v>1</v>
      </c>
      <c r="BE509" s="309">
        <v>0</v>
      </c>
      <c r="BF509" s="309">
        <v>0</v>
      </c>
      <c r="BG509" s="309">
        <v>0</v>
      </c>
      <c r="BH509" s="309">
        <v>0</v>
      </c>
      <c r="BI509" s="309">
        <v>1</v>
      </c>
      <c r="BJ509" s="309">
        <v>1</v>
      </c>
      <c r="BK509" s="309">
        <v>0</v>
      </c>
      <c r="BL509" s="309">
        <v>0</v>
      </c>
      <c r="BM509" s="309">
        <v>0</v>
      </c>
      <c r="BN509" s="309">
        <v>0</v>
      </c>
      <c r="BO509" s="309">
        <v>1</v>
      </c>
      <c r="BP509" s="309">
        <v>0</v>
      </c>
      <c r="BQ509" s="309">
        <v>0</v>
      </c>
      <c r="BR509" s="309">
        <v>1</v>
      </c>
      <c r="BS509" s="309">
        <v>0</v>
      </c>
      <c r="BT509" s="309">
        <v>0</v>
      </c>
      <c r="BU509" s="309">
        <v>0</v>
      </c>
      <c r="BV509" s="309">
        <v>0</v>
      </c>
      <c r="BW509" s="309">
        <v>0</v>
      </c>
      <c r="BX509" s="318">
        <v>1</v>
      </c>
      <c r="BY509" s="311">
        <v>6</v>
      </c>
      <c r="BZ509" s="309">
        <v>1</v>
      </c>
      <c r="CA509" s="309">
        <v>4</v>
      </c>
      <c r="CB509" s="309">
        <v>1</v>
      </c>
      <c r="CC509" s="302">
        <v>1</v>
      </c>
      <c r="CD509" s="302">
        <v>0</v>
      </c>
      <c r="CE509" s="309">
        <v>3</v>
      </c>
    </row>
    <row r="510" spans="1:83" ht="18">
      <c r="A510" s="332">
        <v>2022</v>
      </c>
      <c r="B510" s="298" t="s">
        <v>557</v>
      </c>
      <c r="C510" s="320">
        <v>44662.029475590301</v>
      </c>
      <c r="D510" s="320">
        <v>44665.468177488401</v>
      </c>
      <c r="E510" s="340">
        <v>32695</v>
      </c>
      <c r="F510" s="301">
        <v>2</v>
      </c>
      <c r="G510" s="309">
        <v>1</v>
      </c>
      <c r="H510" s="309">
        <v>1</v>
      </c>
      <c r="I510" s="309">
        <v>2</v>
      </c>
      <c r="J510" s="309">
        <v>1</v>
      </c>
      <c r="K510" s="309">
        <v>1</v>
      </c>
      <c r="L510" s="309">
        <v>4</v>
      </c>
      <c r="M510" s="309">
        <v>2</v>
      </c>
      <c r="N510" s="309">
        <v>1</v>
      </c>
      <c r="O510" s="309">
        <v>3</v>
      </c>
      <c r="P510" s="309">
        <v>0</v>
      </c>
      <c r="Q510" s="302">
        <v>0</v>
      </c>
      <c r="R510" s="309">
        <v>2</v>
      </c>
      <c r="S510" s="309">
        <v>2</v>
      </c>
      <c r="T510" s="309">
        <v>1</v>
      </c>
      <c r="U510" s="309">
        <v>1</v>
      </c>
      <c r="V510" s="309">
        <v>0</v>
      </c>
      <c r="W510" s="309">
        <v>1</v>
      </c>
      <c r="X510" s="309">
        <v>0</v>
      </c>
      <c r="Y510" s="309">
        <v>1</v>
      </c>
      <c r="Z510" s="309">
        <v>1</v>
      </c>
      <c r="AA510" s="309">
        <v>1</v>
      </c>
      <c r="AB510" s="309">
        <v>1</v>
      </c>
      <c r="AC510" s="309">
        <v>1</v>
      </c>
      <c r="AD510" s="309">
        <v>0</v>
      </c>
      <c r="AE510" s="302">
        <v>4</v>
      </c>
      <c r="AF510" s="302">
        <v>3</v>
      </c>
      <c r="AG510" s="302">
        <v>2</v>
      </c>
      <c r="AH510" s="302">
        <v>2</v>
      </c>
      <c r="AI510" s="302">
        <v>3</v>
      </c>
      <c r="AJ510" s="309">
        <v>0</v>
      </c>
      <c r="AK510" s="302">
        <v>0</v>
      </c>
      <c r="AL510" s="309">
        <v>3</v>
      </c>
      <c r="AM510" s="309">
        <v>3</v>
      </c>
      <c r="AN510" s="302">
        <v>1</v>
      </c>
      <c r="AO510" s="309">
        <v>2</v>
      </c>
      <c r="AP510" s="303">
        <v>1</v>
      </c>
      <c r="AQ510" s="303">
        <v>0</v>
      </c>
      <c r="AR510" s="309">
        <v>0</v>
      </c>
      <c r="AS510" s="303">
        <v>1</v>
      </c>
      <c r="AT510" s="302">
        <v>2</v>
      </c>
      <c r="AU510" s="303">
        <v>2</v>
      </c>
      <c r="AV510" s="303">
        <v>1</v>
      </c>
      <c r="AW510" s="303">
        <v>0</v>
      </c>
      <c r="AX510" s="309">
        <v>0</v>
      </c>
      <c r="AY510" s="309">
        <v>0</v>
      </c>
      <c r="AZ510" s="309">
        <v>0</v>
      </c>
      <c r="BA510" s="309">
        <v>0</v>
      </c>
      <c r="BB510" s="309">
        <v>1</v>
      </c>
      <c r="BC510" s="309">
        <v>0</v>
      </c>
      <c r="BD510" s="309">
        <v>1</v>
      </c>
      <c r="BE510" s="309">
        <v>0</v>
      </c>
      <c r="BF510" s="309">
        <v>0</v>
      </c>
      <c r="BG510" s="309">
        <v>0</v>
      </c>
      <c r="BH510" s="309">
        <v>0</v>
      </c>
      <c r="BI510" s="309">
        <v>1</v>
      </c>
      <c r="BJ510" s="309">
        <v>1</v>
      </c>
      <c r="BK510" s="309">
        <v>0</v>
      </c>
      <c r="BL510" s="309">
        <v>0</v>
      </c>
      <c r="BM510" s="309">
        <v>0</v>
      </c>
      <c r="BN510" s="309">
        <v>0</v>
      </c>
      <c r="BO510" s="309">
        <v>1</v>
      </c>
      <c r="BP510" s="309">
        <v>0</v>
      </c>
      <c r="BQ510" s="309">
        <v>0</v>
      </c>
      <c r="BR510" s="309">
        <v>1</v>
      </c>
      <c r="BS510" s="309">
        <v>0</v>
      </c>
      <c r="BT510" s="309">
        <v>0</v>
      </c>
      <c r="BU510" s="309">
        <v>0</v>
      </c>
      <c r="BV510" s="309">
        <v>0</v>
      </c>
      <c r="BW510" s="309">
        <v>0</v>
      </c>
      <c r="BX510" s="307">
        <v>0</v>
      </c>
      <c r="BY510" s="305">
        <v>0</v>
      </c>
      <c r="BZ510" s="309">
        <v>1</v>
      </c>
      <c r="CA510" s="309">
        <v>4</v>
      </c>
      <c r="CB510" s="309">
        <v>1</v>
      </c>
      <c r="CC510" s="302">
        <v>0</v>
      </c>
      <c r="CD510" s="302">
        <v>0</v>
      </c>
      <c r="CE510" s="309">
        <v>3</v>
      </c>
    </row>
    <row r="511" spans="1:83" ht="18">
      <c r="A511" s="332">
        <v>2022</v>
      </c>
      <c r="B511" s="298" t="s">
        <v>558</v>
      </c>
      <c r="C511" s="320">
        <v>44805.593047407398</v>
      </c>
      <c r="D511" s="320">
        <v>44809.445740798597</v>
      </c>
      <c r="E511" s="345">
        <v>69645</v>
      </c>
      <c r="F511" s="301">
        <v>3</v>
      </c>
      <c r="G511" s="322">
        <v>2</v>
      </c>
      <c r="H511" s="322">
        <v>1</v>
      </c>
      <c r="I511" s="322">
        <v>2</v>
      </c>
      <c r="J511" s="322">
        <v>3</v>
      </c>
      <c r="K511" s="322">
        <v>1</v>
      </c>
      <c r="L511" s="303">
        <v>3</v>
      </c>
      <c r="M511" s="322">
        <v>0</v>
      </c>
      <c r="N511" s="322">
        <v>0</v>
      </c>
      <c r="O511" s="322">
        <v>1</v>
      </c>
      <c r="P511" s="322">
        <v>0</v>
      </c>
      <c r="Q511" s="302">
        <v>0</v>
      </c>
      <c r="R511" s="322">
        <v>0</v>
      </c>
      <c r="S511" s="322">
        <v>0</v>
      </c>
      <c r="T511" s="322">
        <v>0</v>
      </c>
      <c r="U511" s="322">
        <v>1</v>
      </c>
      <c r="V511" s="322">
        <v>0</v>
      </c>
      <c r="W511" s="322">
        <v>0</v>
      </c>
      <c r="X511" s="322">
        <v>0</v>
      </c>
      <c r="Y511" s="322">
        <v>1</v>
      </c>
      <c r="Z511" s="322">
        <v>1</v>
      </c>
      <c r="AA511" s="322">
        <v>1</v>
      </c>
      <c r="AB511" s="322">
        <v>1</v>
      </c>
      <c r="AC511" s="322">
        <v>1</v>
      </c>
      <c r="AD511" s="322">
        <v>1</v>
      </c>
      <c r="AE511" s="302">
        <v>4</v>
      </c>
      <c r="AF511" s="302">
        <v>2</v>
      </c>
      <c r="AG511" s="302">
        <v>1</v>
      </c>
      <c r="AH511" s="302">
        <v>2</v>
      </c>
      <c r="AI511" s="313">
        <v>1</v>
      </c>
      <c r="AJ511" s="322">
        <v>0</v>
      </c>
      <c r="AK511" s="302">
        <v>0</v>
      </c>
      <c r="AL511" s="322">
        <v>3</v>
      </c>
      <c r="AM511" s="302">
        <v>2</v>
      </c>
      <c r="AN511" s="313">
        <v>1</v>
      </c>
      <c r="AO511" s="302">
        <v>1</v>
      </c>
      <c r="AP511" s="303">
        <v>1</v>
      </c>
      <c r="AQ511" s="303">
        <v>0</v>
      </c>
      <c r="AR511" s="303">
        <v>1</v>
      </c>
      <c r="AS511" s="302">
        <v>0</v>
      </c>
      <c r="AT511" s="302">
        <v>1</v>
      </c>
      <c r="AU511" s="302">
        <v>1</v>
      </c>
      <c r="AV511" s="302">
        <v>0</v>
      </c>
      <c r="AW511" s="302">
        <v>1</v>
      </c>
      <c r="AX511" s="322">
        <v>0</v>
      </c>
      <c r="AY511" s="322">
        <v>0</v>
      </c>
      <c r="AZ511" s="322">
        <v>0</v>
      </c>
      <c r="BA511" s="322">
        <v>0</v>
      </c>
      <c r="BB511" s="322">
        <v>0</v>
      </c>
      <c r="BC511" s="322">
        <v>0</v>
      </c>
      <c r="BD511" s="322">
        <v>0</v>
      </c>
      <c r="BE511" s="322">
        <v>0</v>
      </c>
      <c r="BF511" s="322">
        <v>0</v>
      </c>
      <c r="BG511" s="322">
        <v>0</v>
      </c>
      <c r="BH511" s="322">
        <v>0</v>
      </c>
      <c r="BI511" s="322">
        <v>1</v>
      </c>
      <c r="BJ511" s="322">
        <v>1</v>
      </c>
      <c r="BK511" s="322">
        <v>0</v>
      </c>
      <c r="BL511" s="322">
        <v>0</v>
      </c>
      <c r="BM511" s="322">
        <v>0</v>
      </c>
      <c r="BN511" s="322">
        <v>0</v>
      </c>
      <c r="BO511" s="322">
        <v>0</v>
      </c>
      <c r="BP511" s="322">
        <v>0</v>
      </c>
      <c r="BQ511" s="322">
        <v>0</v>
      </c>
      <c r="BR511" s="322">
        <v>0</v>
      </c>
      <c r="BS511" s="322">
        <v>0</v>
      </c>
      <c r="BT511" s="322">
        <v>0</v>
      </c>
      <c r="BU511" s="322">
        <v>0</v>
      </c>
      <c r="BV511" s="322">
        <v>0</v>
      </c>
      <c r="BW511" s="302">
        <v>0</v>
      </c>
      <c r="BX511" s="307">
        <v>0</v>
      </c>
      <c r="BY511" s="305">
        <v>0</v>
      </c>
      <c r="BZ511" s="322">
        <v>3</v>
      </c>
      <c r="CA511" s="303">
        <v>3</v>
      </c>
      <c r="CB511" s="322">
        <v>1</v>
      </c>
      <c r="CC511" s="302">
        <v>0</v>
      </c>
      <c r="CD511" s="302">
        <v>0</v>
      </c>
      <c r="CE511" s="322">
        <v>3</v>
      </c>
    </row>
    <row r="512" spans="1:83" ht="18">
      <c r="A512" s="332">
        <v>2022</v>
      </c>
      <c r="B512" s="298" t="s">
        <v>559</v>
      </c>
      <c r="C512" s="320">
        <v>44697.927458078702</v>
      </c>
      <c r="D512" s="320">
        <v>44703.423821875003</v>
      </c>
      <c r="E512" s="345">
        <v>66841</v>
      </c>
      <c r="F512" s="301">
        <v>2</v>
      </c>
      <c r="G512" s="322">
        <v>1</v>
      </c>
      <c r="H512" s="322">
        <v>1</v>
      </c>
      <c r="I512" s="322">
        <v>2</v>
      </c>
      <c r="J512" s="322">
        <v>1</v>
      </c>
      <c r="K512" s="322">
        <v>1</v>
      </c>
      <c r="L512" s="303">
        <v>3</v>
      </c>
      <c r="M512" s="303">
        <v>1</v>
      </c>
      <c r="N512" s="322">
        <v>1</v>
      </c>
      <c r="O512" s="322">
        <v>1</v>
      </c>
      <c r="P512" s="322">
        <v>0</v>
      </c>
      <c r="Q512" s="302">
        <v>1</v>
      </c>
      <c r="R512" s="322">
        <v>0</v>
      </c>
      <c r="S512" s="322">
        <v>0</v>
      </c>
      <c r="T512" s="322">
        <v>0</v>
      </c>
      <c r="U512" s="322">
        <v>1</v>
      </c>
      <c r="V512" s="322">
        <v>1</v>
      </c>
      <c r="W512" s="322">
        <v>0</v>
      </c>
      <c r="X512" s="322">
        <v>0</v>
      </c>
      <c r="Y512" s="322">
        <v>1</v>
      </c>
      <c r="Z512" s="322">
        <v>1</v>
      </c>
      <c r="AA512" s="322">
        <v>0</v>
      </c>
      <c r="AB512" s="322">
        <v>0</v>
      </c>
      <c r="AC512" s="322">
        <v>1</v>
      </c>
      <c r="AD512" s="322">
        <v>1</v>
      </c>
      <c r="AE512" s="302">
        <v>3</v>
      </c>
      <c r="AF512" s="302">
        <v>2</v>
      </c>
      <c r="AG512" s="302">
        <v>2</v>
      </c>
      <c r="AH512" s="302">
        <v>1</v>
      </c>
      <c r="AI512" s="302">
        <v>3</v>
      </c>
      <c r="AJ512" s="322">
        <v>0</v>
      </c>
      <c r="AK512" s="302">
        <v>0</v>
      </c>
      <c r="AL512" s="322">
        <v>2</v>
      </c>
      <c r="AM512" s="309">
        <v>3</v>
      </c>
      <c r="AN512" s="302">
        <v>1</v>
      </c>
      <c r="AO512" s="302">
        <v>1</v>
      </c>
      <c r="AP512" s="302">
        <v>2</v>
      </c>
      <c r="AQ512" s="313">
        <v>1</v>
      </c>
      <c r="AR512" s="309">
        <v>0</v>
      </c>
      <c r="AS512" s="303">
        <v>1</v>
      </c>
      <c r="AT512" s="302">
        <v>2</v>
      </c>
      <c r="AU512" s="303">
        <v>2</v>
      </c>
      <c r="AV512" s="302">
        <v>0</v>
      </c>
      <c r="AW512" s="302">
        <v>1</v>
      </c>
      <c r="AX512" s="322">
        <v>0</v>
      </c>
      <c r="AY512" s="322">
        <v>1</v>
      </c>
      <c r="AZ512" s="322">
        <v>0</v>
      </c>
      <c r="BA512" s="322">
        <v>0</v>
      </c>
      <c r="BB512" s="322">
        <v>1</v>
      </c>
      <c r="BC512" s="322">
        <v>0</v>
      </c>
      <c r="BD512" s="322">
        <v>1</v>
      </c>
      <c r="BE512" s="322">
        <v>0</v>
      </c>
      <c r="BF512" s="322">
        <v>0</v>
      </c>
      <c r="BG512" s="322">
        <v>0</v>
      </c>
      <c r="BH512" s="322">
        <v>1</v>
      </c>
      <c r="BI512" s="322">
        <v>0</v>
      </c>
      <c r="BJ512" s="322">
        <v>1</v>
      </c>
      <c r="BK512" s="322">
        <v>0</v>
      </c>
      <c r="BL512" s="322">
        <v>0</v>
      </c>
      <c r="BM512" s="322">
        <v>0</v>
      </c>
      <c r="BN512" s="322">
        <v>0</v>
      </c>
      <c r="BO512" s="322">
        <v>0</v>
      </c>
      <c r="BP512" s="322">
        <v>0</v>
      </c>
      <c r="BQ512" s="322">
        <v>0</v>
      </c>
      <c r="BR512" s="322">
        <v>0</v>
      </c>
      <c r="BS512" s="322">
        <v>0</v>
      </c>
      <c r="BT512" s="322">
        <v>0</v>
      </c>
      <c r="BU512" s="322">
        <v>0</v>
      </c>
      <c r="BV512" s="322">
        <v>0</v>
      </c>
      <c r="BW512" s="302">
        <v>0</v>
      </c>
      <c r="BX512" s="307">
        <v>0</v>
      </c>
      <c r="BY512" s="305">
        <v>0</v>
      </c>
      <c r="BZ512" s="322">
        <v>1</v>
      </c>
      <c r="CA512" s="303">
        <v>3</v>
      </c>
      <c r="CB512" s="322">
        <v>1</v>
      </c>
      <c r="CC512" s="302">
        <v>1</v>
      </c>
      <c r="CD512" s="302">
        <v>0</v>
      </c>
      <c r="CE512" s="322">
        <v>2</v>
      </c>
    </row>
    <row r="513" spans="1:83" ht="18">
      <c r="A513" s="332">
        <v>2022</v>
      </c>
      <c r="B513" s="298" t="s">
        <v>560</v>
      </c>
      <c r="C513" s="320">
        <v>44793.968294814797</v>
      </c>
      <c r="D513" s="320">
        <v>44799.619966192098</v>
      </c>
      <c r="E513" s="340">
        <v>41259</v>
      </c>
      <c r="F513" s="301">
        <v>3</v>
      </c>
      <c r="G513" s="309">
        <v>2</v>
      </c>
      <c r="H513" s="309">
        <v>1</v>
      </c>
      <c r="I513" s="309">
        <v>2</v>
      </c>
      <c r="J513" s="309">
        <v>1</v>
      </c>
      <c r="K513" s="309">
        <v>1</v>
      </c>
      <c r="L513" s="309">
        <v>4</v>
      </c>
      <c r="M513" s="309">
        <v>0</v>
      </c>
      <c r="N513" s="309">
        <v>1</v>
      </c>
      <c r="O513" s="309">
        <v>2</v>
      </c>
      <c r="P513" s="309">
        <v>1</v>
      </c>
      <c r="Q513" s="302">
        <v>1</v>
      </c>
      <c r="R513" s="309">
        <v>0</v>
      </c>
      <c r="S513" s="309">
        <v>1</v>
      </c>
      <c r="T513" s="309">
        <v>0</v>
      </c>
      <c r="U513" s="309">
        <v>1</v>
      </c>
      <c r="V513" s="309">
        <v>0</v>
      </c>
      <c r="W513" s="309">
        <v>0</v>
      </c>
      <c r="X513" s="309">
        <v>0</v>
      </c>
      <c r="Y513" s="309">
        <v>1</v>
      </c>
      <c r="Z513" s="309">
        <v>1</v>
      </c>
      <c r="AA513" s="309">
        <v>1</v>
      </c>
      <c r="AB513" s="309">
        <v>1</v>
      </c>
      <c r="AC513" s="309">
        <v>1</v>
      </c>
      <c r="AD513" s="309">
        <v>1</v>
      </c>
      <c r="AE513" s="302">
        <v>3</v>
      </c>
      <c r="AF513" s="302">
        <v>1</v>
      </c>
      <c r="AG513" s="302">
        <v>2</v>
      </c>
      <c r="AH513" s="302">
        <v>3</v>
      </c>
      <c r="AI513" s="302">
        <v>0</v>
      </c>
      <c r="AJ513" s="309">
        <v>0</v>
      </c>
      <c r="AK513" s="302">
        <v>0</v>
      </c>
      <c r="AL513" s="309">
        <v>2</v>
      </c>
      <c r="AM513" s="302">
        <v>1</v>
      </c>
      <c r="AN513" s="313">
        <v>1</v>
      </c>
      <c r="AO513" s="302">
        <v>1</v>
      </c>
      <c r="AP513" s="303">
        <v>1</v>
      </c>
      <c r="AQ513" s="303">
        <v>0</v>
      </c>
      <c r="AR513" s="309">
        <v>0</v>
      </c>
      <c r="AS513" s="309">
        <v>2</v>
      </c>
      <c r="AT513" s="302">
        <v>2</v>
      </c>
      <c r="AU513" s="303">
        <v>2</v>
      </c>
      <c r="AV513" s="303">
        <v>1</v>
      </c>
      <c r="AW513" s="303">
        <v>0</v>
      </c>
      <c r="AX513" s="309">
        <v>0</v>
      </c>
      <c r="AY513" s="309">
        <v>1</v>
      </c>
      <c r="AZ513" s="309">
        <v>0</v>
      </c>
      <c r="BA513" s="309">
        <v>0</v>
      </c>
      <c r="BB513" s="309">
        <v>1</v>
      </c>
      <c r="BC513" s="309">
        <v>0</v>
      </c>
      <c r="BD513" s="309">
        <v>1</v>
      </c>
      <c r="BE513" s="309">
        <v>0</v>
      </c>
      <c r="BF513" s="309">
        <v>0</v>
      </c>
      <c r="BG513" s="309">
        <v>0</v>
      </c>
      <c r="BH513" s="309">
        <v>1</v>
      </c>
      <c r="BI513" s="309">
        <v>0</v>
      </c>
      <c r="BJ513" s="309">
        <v>0</v>
      </c>
      <c r="BK513" s="309">
        <v>0</v>
      </c>
      <c r="BL513" s="309">
        <v>1</v>
      </c>
      <c r="BM513" s="309">
        <v>0</v>
      </c>
      <c r="BN513" s="309">
        <v>0</v>
      </c>
      <c r="BO513" s="309">
        <v>1</v>
      </c>
      <c r="BP513" s="309">
        <v>0</v>
      </c>
      <c r="BQ513" s="309">
        <v>0</v>
      </c>
      <c r="BR513" s="309">
        <v>0</v>
      </c>
      <c r="BS513" s="309">
        <v>0</v>
      </c>
      <c r="BT513" s="309">
        <v>1</v>
      </c>
      <c r="BU513" s="309">
        <v>0</v>
      </c>
      <c r="BV513" s="309">
        <v>1</v>
      </c>
      <c r="BW513" s="309">
        <v>0</v>
      </c>
      <c r="BX513" s="318">
        <v>1</v>
      </c>
      <c r="BY513" s="311">
        <v>6</v>
      </c>
      <c r="BZ513" s="309">
        <v>1</v>
      </c>
      <c r="CA513" s="309">
        <v>4</v>
      </c>
      <c r="CB513" s="309">
        <v>1</v>
      </c>
      <c r="CC513" s="302">
        <v>1</v>
      </c>
      <c r="CD513" s="302">
        <v>0</v>
      </c>
      <c r="CE513" s="309">
        <v>2</v>
      </c>
    </row>
    <row r="514" spans="1:83" ht="18">
      <c r="A514" s="332">
        <v>2022</v>
      </c>
      <c r="B514" s="298" t="s">
        <v>561</v>
      </c>
      <c r="C514" s="320">
        <v>44867.711231955996</v>
      </c>
      <c r="D514" s="320">
        <v>44870.4265152199</v>
      </c>
      <c r="E514" s="340">
        <v>41259</v>
      </c>
      <c r="F514" s="301">
        <v>3</v>
      </c>
      <c r="G514" s="309">
        <v>2</v>
      </c>
      <c r="H514" s="309">
        <v>1</v>
      </c>
      <c r="I514" s="309">
        <v>2</v>
      </c>
      <c r="J514" s="309">
        <v>1</v>
      </c>
      <c r="K514" s="309">
        <v>1</v>
      </c>
      <c r="L514" s="309">
        <v>4</v>
      </c>
      <c r="M514" s="309">
        <v>0</v>
      </c>
      <c r="N514" s="309">
        <v>1</v>
      </c>
      <c r="O514" s="309">
        <v>2</v>
      </c>
      <c r="P514" s="309">
        <v>0</v>
      </c>
      <c r="Q514" s="302">
        <v>0</v>
      </c>
      <c r="R514" s="309">
        <v>1</v>
      </c>
      <c r="S514" s="309">
        <v>2</v>
      </c>
      <c r="T514" s="309">
        <v>0</v>
      </c>
      <c r="U514" s="309">
        <v>1</v>
      </c>
      <c r="V514" s="309">
        <v>0</v>
      </c>
      <c r="W514" s="309">
        <v>0</v>
      </c>
      <c r="X514" s="309">
        <v>0</v>
      </c>
      <c r="Y514" s="309">
        <v>0</v>
      </c>
      <c r="Z514" s="309">
        <v>1</v>
      </c>
      <c r="AA514" s="309">
        <v>1</v>
      </c>
      <c r="AB514" s="309">
        <v>1</v>
      </c>
      <c r="AC514" s="309">
        <v>1</v>
      </c>
      <c r="AD514" s="309">
        <v>1</v>
      </c>
      <c r="AE514" s="313">
        <v>0</v>
      </c>
      <c r="AF514" s="302">
        <v>0</v>
      </c>
      <c r="AG514" s="302">
        <v>1</v>
      </c>
      <c r="AH514" s="302">
        <v>2</v>
      </c>
      <c r="AI514" s="302">
        <v>2</v>
      </c>
      <c r="AJ514" s="309">
        <v>0</v>
      </c>
      <c r="AK514" s="302">
        <v>0</v>
      </c>
      <c r="AL514" s="309">
        <v>2</v>
      </c>
      <c r="AM514" s="302">
        <v>1</v>
      </c>
      <c r="AN514" s="313">
        <v>1</v>
      </c>
      <c r="AO514" s="302">
        <v>1</v>
      </c>
      <c r="AP514" s="303">
        <v>1</v>
      </c>
      <c r="AQ514" s="303">
        <v>0</v>
      </c>
      <c r="AR514" s="303">
        <v>1</v>
      </c>
      <c r="AS514" s="309">
        <v>2</v>
      </c>
      <c r="AT514" s="302">
        <v>2</v>
      </c>
      <c r="AU514" s="303">
        <v>2</v>
      </c>
      <c r="AV514" s="303">
        <v>1</v>
      </c>
      <c r="AW514" s="303">
        <v>0</v>
      </c>
      <c r="AX514" s="309">
        <v>0</v>
      </c>
      <c r="AY514" s="309">
        <v>1</v>
      </c>
      <c r="AZ514" s="309">
        <v>0</v>
      </c>
      <c r="BA514" s="309">
        <v>0</v>
      </c>
      <c r="BB514" s="309">
        <v>1</v>
      </c>
      <c r="BC514" s="309">
        <v>0</v>
      </c>
      <c r="BD514" s="309">
        <v>1</v>
      </c>
      <c r="BE514" s="309">
        <v>0</v>
      </c>
      <c r="BF514" s="309">
        <v>0</v>
      </c>
      <c r="BG514" s="309">
        <v>0</v>
      </c>
      <c r="BH514" s="309">
        <v>1</v>
      </c>
      <c r="BI514" s="309">
        <v>0</v>
      </c>
      <c r="BJ514" s="309">
        <v>0</v>
      </c>
      <c r="BK514" s="309">
        <v>0</v>
      </c>
      <c r="BL514" s="309">
        <v>1</v>
      </c>
      <c r="BM514" s="309">
        <v>0</v>
      </c>
      <c r="BN514" s="309">
        <v>0</v>
      </c>
      <c r="BO514" s="309">
        <v>1</v>
      </c>
      <c r="BP514" s="309">
        <v>0</v>
      </c>
      <c r="BQ514" s="309">
        <v>0</v>
      </c>
      <c r="BR514" s="309">
        <v>0</v>
      </c>
      <c r="BS514" s="309">
        <v>0</v>
      </c>
      <c r="BT514" s="309">
        <v>1</v>
      </c>
      <c r="BU514" s="309">
        <v>0</v>
      </c>
      <c r="BV514" s="309">
        <v>1</v>
      </c>
      <c r="BW514" s="309">
        <v>0</v>
      </c>
      <c r="BX514" s="307">
        <v>0</v>
      </c>
      <c r="BY514" s="305">
        <v>0</v>
      </c>
      <c r="BZ514" s="309">
        <v>1</v>
      </c>
      <c r="CA514" s="309">
        <v>4</v>
      </c>
      <c r="CB514" s="309">
        <v>1</v>
      </c>
      <c r="CC514" s="302">
        <v>0</v>
      </c>
      <c r="CD514" s="302">
        <v>0</v>
      </c>
      <c r="CE514" s="309">
        <v>2</v>
      </c>
    </row>
    <row r="515" spans="1:83" ht="18">
      <c r="A515" s="332">
        <v>2022</v>
      </c>
      <c r="B515" s="298" t="s">
        <v>562</v>
      </c>
      <c r="C515" s="320">
        <v>44702.693504189803</v>
      </c>
      <c r="D515" s="320">
        <v>44706.517547245399</v>
      </c>
      <c r="E515" s="345">
        <v>45203</v>
      </c>
      <c r="F515" s="301">
        <v>2</v>
      </c>
      <c r="G515" s="322">
        <v>1</v>
      </c>
      <c r="H515" s="322">
        <v>1</v>
      </c>
      <c r="I515" s="322">
        <v>2</v>
      </c>
      <c r="J515" s="322">
        <v>1</v>
      </c>
      <c r="K515" s="322">
        <v>1</v>
      </c>
      <c r="L515" s="303">
        <v>3</v>
      </c>
      <c r="M515" s="322">
        <v>2</v>
      </c>
      <c r="N515" s="322">
        <v>1</v>
      </c>
      <c r="O515" s="322">
        <v>3</v>
      </c>
      <c r="P515" s="322">
        <v>1</v>
      </c>
      <c r="Q515" s="302">
        <v>0</v>
      </c>
      <c r="R515" s="322">
        <v>0</v>
      </c>
      <c r="S515" s="322">
        <v>0</v>
      </c>
      <c r="T515" s="322">
        <v>0</v>
      </c>
      <c r="U515" s="322">
        <v>1</v>
      </c>
      <c r="V515" s="322">
        <v>1</v>
      </c>
      <c r="W515" s="322">
        <v>0</v>
      </c>
      <c r="X515" s="322">
        <v>0</v>
      </c>
      <c r="Y515" s="322">
        <v>1</v>
      </c>
      <c r="Z515" s="322">
        <v>1</v>
      </c>
      <c r="AA515" s="322">
        <v>1</v>
      </c>
      <c r="AB515" s="322">
        <v>1</v>
      </c>
      <c r="AC515" s="322">
        <v>1</v>
      </c>
      <c r="AD515" s="322">
        <v>0</v>
      </c>
      <c r="AE515" s="302">
        <v>3</v>
      </c>
      <c r="AF515" s="302">
        <v>2</v>
      </c>
      <c r="AG515" s="302">
        <v>1</v>
      </c>
      <c r="AH515" s="302">
        <v>2</v>
      </c>
      <c r="AI515" s="302">
        <v>2</v>
      </c>
      <c r="AJ515" s="322">
        <v>0</v>
      </c>
      <c r="AK515" s="302">
        <v>0</v>
      </c>
      <c r="AL515" s="322">
        <v>2</v>
      </c>
      <c r="AM515" s="309">
        <v>3</v>
      </c>
      <c r="AN515" s="302">
        <v>1</v>
      </c>
      <c r="AO515" s="302">
        <v>1</v>
      </c>
      <c r="AP515" s="303">
        <v>1</v>
      </c>
      <c r="AQ515" s="313">
        <v>1</v>
      </c>
      <c r="AR515" s="303">
        <v>1</v>
      </c>
      <c r="AS515" s="303">
        <v>1</v>
      </c>
      <c r="AT515" s="302">
        <v>2</v>
      </c>
      <c r="AU515" s="302">
        <v>1</v>
      </c>
      <c r="AV515" s="303">
        <v>1</v>
      </c>
      <c r="AW515" s="303">
        <v>0</v>
      </c>
      <c r="AX515" s="322">
        <v>0</v>
      </c>
      <c r="AY515" s="322">
        <v>0</v>
      </c>
      <c r="AZ515" s="322">
        <v>0</v>
      </c>
      <c r="BA515" s="322">
        <v>0</v>
      </c>
      <c r="BB515" s="322">
        <v>0</v>
      </c>
      <c r="BC515" s="322">
        <v>0</v>
      </c>
      <c r="BD515" s="322">
        <v>0</v>
      </c>
      <c r="BE515" s="322">
        <v>0</v>
      </c>
      <c r="BF515" s="322">
        <v>0</v>
      </c>
      <c r="BG515" s="322">
        <v>0</v>
      </c>
      <c r="BH515" s="322">
        <v>1</v>
      </c>
      <c r="BI515" s="322">
        <v>0</v>
      </c>
      <c r="BJ515" s="322">
        <v>1</v>
      </c>
      <c r="BK515" s="322">
        <v>0</v>
      </c>
      <c r="BL515" s="322">
        <v>0</v>
      </c>
      <c r="BM515" s="322">
        <v>0</v>
      </c>
      <c r="BN515" s="322">
        <v>0</v>
      </c>
      <c r="BO515" s="322">
        <v>1</v>
      </c>
      <c r="BP515" s="322">
        <v>0</v>
      </c>
      <c r="BQ515" s="322">
        <v>0</v>
      </c>
      <c r="BR515" s="322">
        <v>0</v>
      </c>
      <c r="BS515" s="322">
        <v>0</v>
      </c>
      <c r="BT515" s="322">
        <v>0</v>
      </c>
      <c r="BU515" s="322">
        <v>0</v>
      </c>
      <c r="BV515" s="322">
        <v>0</v>
      </c>
      <c r="BW515" s="302">
        <v>0</v>
      </c>
      <c r="BX515" s="307">
        <v>0</v>
      </c>
      <c r="BY515" s="305">
        <v>0</v>
      </c>
      <c r="BZ515" s="322">
        <v>1</v>
      </c>
      <c r="CA515" s="303">
        <v>3</v>
      </c>
      <c r="CB515" s="322">
        <v>1</v>
      </c>
      <c r="CC515" s="302">
        <v>0</v>
      </c>
      <c r="CD515" s="302">
        <v>0</v>
      </c>
      <c r="CE515" s="322">
        <v>2</v>
      </c>
    </row>
    <row r="516" spans="1:83" ht="18">
      <c r="A516" s="332">
        <v>2022</v>
      </c>
      <c r="B516" s="298" t="s">
        <v>563</v>
      </c>
      <c r="C516" s="320">
        <v>44767.332800219898</v>
      </c>
      <c r="D516" s="320">
        <v>44768.434840682901</v>
      </c>
      <c r="E516" s="343">
        <v>67941</v>
      </c>
      <c r="F516" s="301">
        <v>3</v>
      </c>
      <c r="G516" s="322">
        <v>1</v>
      </c>
      <c r="H516" s="322">
        <v>1</v>
      </c>
      <c r="I516" s="322">
        <v>2</v>
      </c>
      <c r="J516" s="322">
        <v>3</v>
      </c>
      <c r="K516" s="322">
        <v>1</v>
      </c>
      <c r="L516" s="303">
        <v>3</v>
      </c>
      <c r="M516" s="303">
        <v>1</v>
      </c>
      <c r="N516" s="322">
        <v>1</v>
      </c>
      <c r="O516" s="322">
        <v>1</v>
      </c>
      <c r="P516" s="322">
        <v>0</v>
      </c>
      <c r="Q516" s="302">
        <v>0</v>
      </c>
      <c r="R516" s="322">
        <v>0</v>
      </c>
      <c r="S516" s="322">
        <v>0</v>
      </c>
      <c r="T516" s="322">
        <v>1</v>
      </c>
      <c r="U516" s="322">
        <v>0</v>
      </c>
      <c r="V516" s="322">
        <v>0</v>
      </c>
      <c r="W516" s="322">
        <v>0</v>
      </c>
      <c r="X516" s="322">
        <v>0</v>
      </c>
      <c r="Y516" s="322">
        <v>1</v>
      </c>
      <c r="Z516" s="322">
        <v>1</v>
      </c>
      <c r="AA516" s="322">
        <v>1</v>
      </c>
      <c r="AB516" s="322">
        <v>1</v>
      </c>
      <c r="AC516" s="322">
        <v>1</v>
      </c>
      <c r="AD516" s="322">
        <v>1</v>
      </c>
      <c r="AE516" s="302">
        <v>4</v>
      </c>
      <c r="AF516" s="302">
        <v>1</v>
      </c>
      <c r="AG516" s="302">
        <v>1</v>
      </c>
      <c r="AH516" s="302">
        <v>1</v>
      </c>
      <c r="AI516" s="302">
        <v>3</v>
      </c>
      <c r="AJ516" s="309">
        <v>0</v>
      </c>
      <c r="AK516" s="302">
        <v>0</v>
      </c>
      <c r="AL516" s="322">
        <v>3</v>
      </c>
      <c r="AM516" s="302">
        <v>2</v>
      </c>
      <c r="AN516" s="303">
        <v>0</v>
      </c>
      <c r="AO516" s="303">
        <v>0</v>
      </c>
      <c r="AP516" s="303">
        <v>1</v>
      </c>
      <c r="AQ516" s="303">
        <v>0</v>
      </c>
      <c r="AR516" s="303">
        <v>1</v>
      </c>
      <c r="AS516" s="303">
        <v>1</v>
      </c>
      <c r="AT516" s="302">
        <v>1</v>
      </c>
      <c r="AU516" s="303">
        <v>1</v>
      </c>
      <c r="AV516" s="303">
        <v>1</v>
      </c>
      <c r="AW516" s="303">
        <v>0</v>
      </c>
      <c r="AX516" s="322">
        <v>0</v>
      </c>
      <c r="AY516" s="322">
        <v>0</v>
      </c>
      <c r="AZ516" s="322">
        <v>0</v>
      </c>
      <c r="BA516" s="322">
        <v>0</v>
      </c>
      <c r="BB516" s="322">
        <v>0</v>
      </c>
      <c r="BC516" s="322">
        <v>0</v>
      </c>
      <c r="BD516" s="322">
        <v>1</v>
      </c>
      <c r="BE516" s="322">
        <v>0</v>
      </c>
      <c r="BF516" s="322">
        <v>0</v>
      </c>
      <c r="BG516" s="322">
        <v>0</v>
      </c>
      <c r="BH516" s="322">
        <v>0</v>
      </c>
      <c r="BI516" s="322">
        <v>0</v>
      </c>
      <c r="BJ516" s="322">
        <v>1</v>
      </c>
      <c r="BK516" s="322">
        <v>0</v>
      </c>
      <c r="BL516" s="322">
        <v>0</v>
      </c>
      <c r="BM516" s="322">
        <v>0</v>
      </c>
      <c r="BN516" s="322">
        <v>0</v>
      </c>
      <c r="BO516" s="322">
        <v>1</v>
      </c>
      <c r="BP516" s="322">
        <v>0</v>
      </c>
      <c r="BQ516" s="322">
        <v>0</v>
      </c>
      <c r="BR516" s="322">
        <v>0</v>
      </c>
      <c r="BS516" s="322">
        <v>0</v>
      </c>
      <c r="BT516" s="322">
        <v>0</v>
      </c>
      <c r="BU516" s="322">
        <v>0</v>
      </c>
      <c r="BV516" s="322">
        <v>0</v>
      </c>
      <c r="BW516" s="322">
        <v>0</v>
      </c>
      <c r="BX516" s="307">
        <v>0</v>
      </c>
      <c r="BY516" s="305">
        <v>0</v>
      </c>
      <c r="BZ516" s="322">
        <v>3</v>
      </c>
      <c r="CA516" s="303">
        <v>3</v>
      </c>
      <c r="CB516" s="322">
        <v>1</v>
      </c>
      <c r="CC516" s="302">
        <v>0</v>
      </c>
      <c r="CD516" s="302">
        <v>0</v>
      </c>
      <c r="CE516" s="322">
        <v>3</v>
      </c>
    </row>
    <row r="517" spans="1:83" ht="18">
      <c r="A517" s="332">
        <v>2022</v>
      </c>
      <c r="B517" s="298" t="s">
        <v>564</v>
      </c>
      <c r="C517" s="320">
        <v>44809.108763009302</v>
      </c>
      <c r="D517" s="320">
        <v>44812.4474900926</v>
      </c>
      <c r="E517" s="343">
        <v>69789</v>
      </c>
      <c r="F517" s="301">
        <v>3</v>
      </c>
      <c r="G517" s="322">
        <v>2</v>
      </c>
      <c r="H517" s="322">
        <v>1</v>
      </c>
      <c r="I517" s="322">
        <v>2</v>
      </c>
      <c r="J517" s="322">
        <v>1</v>
      </c>
      <c r="K517" s="322">
        <v>1</v>
      </c>
      <c r="L517" s="303">
        <v>3</v>
      </c>
      <c r="M517" s="303">
        <v>1</v>
      </c>
      <c r="N517" s="322">
        <v>0</v>
      </c>
      <c r="O517" s="322">
        <v>1</v>
      </c>
      <c r="P517" s="322">
        <v>1</v>
      </c>
      <c r="Q517" s="302">
        <v>0</v>
      </c>
      <c r="R517" s="322">
        <v>0</v>
      </c>
      <c r="S517" s="322">
        <v>0</v>
      </c>
      <c r="T517" s="322">
        <v>0</v>
      </c>
      <c r="U517" s="322">
        <v>1</v>
      </c>
      <c r="V517" s="322">
        <v>1</v>
      </c>
      <c r="W517" s="322">
        <v>0</v>
      </c>
      <c r="X517" s="322">
        <v>0</v>
      </c>
      <c r="Y517" s="322">
        <v>0</v>
      </c>
      <c r="Z517" s="322">
        <v>1</v>
      </c>
      <c r="AA517" s="322">
        <v>0</v>
      </c>
      <c r="AB517" s="322">
        <v>0</v>
      </c>
      <c r="AC517" s="322">
        <v>1</v>
      </c>
      <c r="AD517" s="322">
        <v>1</v>
      </c>
      <c r="AE517" s="302">
        <v>1</v>
      </c>
      <c r="AF517" s="302">
        <v>1</v>
      </c>
      <c r="AG517" s="302">
        <v>2</v>
      </c>
      <c r="AH517" s="302">
        <v>2</v>
      </c>
      <c r="AI517" s="302">
        <v>3</v>
      </c>
      <c r="AJ517" s="322">
        <v>0</v>
      </c>
      <c r="AK517" s="302">
        <v>2</v>
      </c>
      <c r="AL517" s="322">
        <v>2</v>
      </c>
      <c r="AM517" s="302">
        <v>1</v>
      </c>
      <c r="AN517" s="313">
        <v>1</v>
      </c>
      <c r="AO517" s="313">
        <v>0</v>
      </c>
      <c r="AP517" s="303">
        <v>1</v>
      </c>
      <c r="AQ517" s="303">
        <v>0</v>
      </c>
      <c r="AR517" s="303">
        <v>1</v>
      </c>
      <c r="AS517" s="302">
        <v>0</v>
      </c>
      <c r="AT517" s="302">
        <v>1</v>
      </c>
      <c r="AU517" s="302">
        <v>0</v>
      </c>
      <c r="AV517" s="302">
        <v>0</v>
      </c>
      <c r="AW517" s="302">
        <v>1</v>
      </c>
      <c r="AX517" s="322">
        <v>0</v>
      </c>
      <c r="AY517" s="322">
        <v>1</v>
      </c>
      <c r="AZ517" s="322">
        <v>0</v>
      </c>
      <c r="BA517" s="322">
        <v>0</v>
      </c>
      <c r="BB517" s="322">
        <v>1</v>
      </c>
      <c r="BC517" s="322">
        <v>0</v>
      </c>
      <c r="BD517" s="322">
        <v>0</v>
      </c>
      <c r="BE517" s="322">
        <v>0</v>
      </c>
      <c r="BF517" s="322">
        <v>0</v>
      </c>
      <c r="BG517" s="322">
        <v>0</v>
      </c>
      <c r="BH517" s="322">
        <v>0</v>
      </c>
      <c r="BI517" s="322">
        <v>0</v>
      </c>
      <c r="BJ517" s="322">
        <v>1</v>
      </c>
      <c r="BK517" s="322">
        <v>0</v>
      </c>
      <c r="BL517" s="322">
        <v>0</v>
      </c>
      <c r="BM517" s="322">
        <v>0</v>
      </c>
      <c r="BN517" s="322">
        <v>0</v>
      </c>
      <c r="BO517" s="322">
        <v>0</v>
      </c>
      <c r="BP517" s="322">
        <v>0</v>
      </c>
      <c r="BQ517" s="322">
        <v>0</v>
      </c>
      <c r="BR517" s="322">
        <v>0</v>
      </c>
      <c r="BS517" s="322">
        <v>0</v>
      </c>
      <c r="BT517" s="322">
        <v>0</v>
      </c>
      <c r="BU517" s="322">
        <v>0</v>
      </c>
      <c r="BV517" s="322">
        <v>0</v>
      </c>
      <c r="BW517" s="302">
        <v>0</v>
      </c>
      <c r="BX517" s="307">
        <v>0</v>
      </c>
      <c r="BY517" s="305">
        <v>0</v>
      </c>
      <c r="BZ517" s="322">
        <v>1</v>
      </c>
      <c r="CA517" s="303">
        <v>3</v>
      </c>
      <c r="CB517" s="322">
        <v>1</v>
      </c>
      <c r="CC517" s="302">
        <v>0</v>
      </c>
      <c r="CD517" s="302">
        <v>2</v>
      </c>
      <c r="CE517" s="322">
        <v>2</v>
      </c>
    </row>
    <row r="518" spans="1:83" ht="18">
      <c r="A518" s="332">
        <v>2022</v>
      </c>
      <c r="B518" s="298" t="s">
        <v>565</v>
      </c>
      <c r="C518" s="320">
        <v>44924.9751847917</v>
      </c>
      <c r="D518" s="320">
        <v>44929.383497986099</v>
      </c>
      <c r="E518" s="360">
        <v>72764</v>
      </c>
      <c r="F518" s="301">
        <v>2</v>
      </c>
      <c r="G518" s="334">
        <v>1</v>
      </c>
      <c r="H518" s="334">
        <v>1</v>
      </c>
      <c r="I518" s="334">
        <v>2</v>
      </c>
      <c r="J518" s="334">
        <v>1</v>
      </c>
      <c r="K518" s="334">
        <v>1</v>
      </c>
      <c r="L518" s="334">
        <v>2</v>
      </c>
      <c r="M518" s="334">
        <v>2</v>
      </c>
      <c r="N518" s="352">
        <v>1</v>
      </c>
      <c r="O518" s="334">
        <v>1</v>
      </c>
      <c r="P518" s="334">
        <v>0</v>
      </c>
      <c r="Q518" s="302">
        <v>1</v>
      </c>
      <c r="R518" s="334">
        <v>0</v>
      </c>
      <c r="S518" s="334">
        <v>0</v>
      </c>
      <c r="T518" s="334">
        <v>0</v>
      </c>
      <c r="U518" s="334">
        <v>1</v>
      </c>
      <c r="V518" s="334">
        <v>0</v>
      </c>
      <c r="W518" s="334">
        <v>0</v>
      </c>
      <c r="X518" s="334">
        <v>0</v>
      </c>
      <c r="Y518" s="334">
        <v>0</v>
      </c>
      <c r="Z518" s="334">
        <v>1</v>
      </c>
      <c r="AA518" s="334">
        <v>1</v>
      </c>
      <c r="AB518" s="334">
        <v>0</v>
      </c>
      <c r="AC518" s="334">
        <v>1</v>
      </c>
      <c r="AD518" s="334">
        <v>1</v>
      </c>
      <c r="AE518" s="302">
        <v>1</v>
      </c>
      <c r="AF518" s="302">
        <v>1</v>
      </c>
      <c r="AG518" s="302">
        <v>1</v>
      </c>
      <c r="AH518" s="302">
        <v>1</v>
      </c>
      <c r="AI518" s="302">
        <v>3</v>
      </c>
      <c r="AJ518" s="334">
        <v>0</v>
      </c>
      <c r="AK518" s="302">
        <v>0</v>
      </c>
      <c r="AL518" s="334">
        <v>3</v>
      </c>
      <c r="AM518" s="302">
        <v>1</v>
      </c>
      <c r="AN518" s="303">
        <v>0</v>
      </c>
      <c r="AO518" s="303">
        <v>0</v>
      </c>
      <c r="AP518" s="303">
        <v>1</v>
      </c>
      <c r="AQ518" s="313">
        <v>1</v>
      </c>
      <c r="AR518" s="303">
        <v>1</v>
      </c>
      <c r="AS518" s="309">
        <v>2</v>
      </c>
      <c r="AT518" s="302">
        <v>2</v>
      </c>
      <c r="AU518" s="302">
        <v>1</v>
      </c>
      <c r="AV518" s="303">
        <v>1</v>
      </c>
      <c r="AW518" s="303">
        <v>0</v>
      </c>
      <c r="AX518" s="334">
        <v>0</v>
      </c>
      <c r="AY518" s="334">
        <v>0</v>
      </c>
      <c r="AZ518" s="334">
        <v>0</v>
      </c>
      <c r="BA518" s="334">
        <v>0</v>
      </c>
      <c r="BB518" s="334">
        <v>0</v>
      </c>
      <c r="BC518" s="334">
        <v>0</v>
      </c>
      <c r="BD518" s="334">
        <v>1</v>
      </c>
      <c r="BE518" s="334">
        <v>0</v>
      </c>
      <c r="BF518" s="334">
        <v>0</v>
      </c>
      <c r="BG518" s="334">
        <v>0</v>
      </c>
      <c r="BH518" s="334">
        <v>1</v>
      </c>
      <c r="BI518" s="334">
        <v>0</v>
      </c>
      <c r="BJ518" s="334">
        <v>1</v>
      </c>
      <c r="BK518" s="334">
        <v>0</v>
      </c>
      <c r="BL518" s="334">
        <v>0</v>
      </c>
      <c r="BM518" s="334">
        <v>0</v>
      </c>
      <c r="BN518" s="334">
        <v>0</v>
      </c>
      <c r="BO518" s="334">
        <v>1</v>
      </c>
      <c r="BP518" s="334">
        <v>0</v>
      </c>
      <c r="BQ518" s="334">
        <v>0</v>
      </c>
      <c r="BR518" s="334">
        <v>0</v>
      </c>
      <c r="BS518" s="334">
        <v>0</v>
      </c>
      <c r="BT518" s="334">
        <v>0</v>
      </c>
      <c r="BU518" s="334">
        <v>0</v>
      </c>
      <c r="BV518" s="334">
        <v>0</v>
      </c>
      <c r="BW518" s="334">
        <v>0</v>
      </c>
      <c r="BX518" s="318">
        <v>1</v>
      </c>
      <c r="BY518" s="311">
        <v>5</v>
      </c>
      <c r="BZ518" s="334">
        <v>1</v>
      </c>
      <c r="CA518" s="334">
        <v>2</v>
      </c>
      <c r="CB518" s="334">
        <v>1</v>
      </c>
      <c r="CC518" s="302">
        <v>1</v>
      </c>
      <c r="CD518" s="302">
        <v>0</v>
      </c>
      <c r="CE518" s="334">
        <v>3</v>
      </c>
    </row>
    <row r="519" spans="1:83" ht="18">
      <c r="A519" s="332">
        <v>2022</v>
      </c>
      <c r="B519" s="298" t="s">
        <v>566</v>
      </c>
      <c r="C519" s="320">
        <v>44713.911561180597</v>
      </c>
      <c r="D519" s="320">
        <v>44716.414619687501</v>
      </c>
      <c r="E519" s="341">
        <v>43865</v>
      </c>
      <c r="F519" s="301">
        <v>3</v>
      </c>
      <c r="G519" s="309">
        <v>2</v>
      </c>
      <c r="H519" s="309">
        <v>1</v>
      </c>
      <c r="I519" s="309">
        <v>2</v>
      </c>
      <c r="J519" s="309">
        <v>2</v>
      </c>
      <c r="K519" s="309">
        <v>1</v>
      </c>
      <c r="L519" s="309">
        <v>3</v>
      </c>
      <c r="M519" s="309">
        <v>0</v>
      </c>
      <c r="N519" s="352">
        <v>1</v>
      </c>
      <c r="O519" s="302">
        <v>4</v>
      </c>
      <c r="P519" s="309">
        <v>0</v>
      </c>
      <c r="Q519" s="302">
        <v>0</v>
      </c>
      <c r="R519" s="309">
        <v>3</v>
      </c>
      <c r="S519" s="309">
        <v>0</v>
      </c>
      <c r="T519" s="309">
        <v>1</v>
      </c>
      <c r="U519" s="309">
        <v>0</v>
      </c>
      <c r="V519" s="309">
        <v>0</v>
      </c>
      <c r="W519" s="309">
        <v>0</v>
      </c>
      <c r="X519" s="309">
        <v>0</v>
      </c>
      <c r="Y519" s="309">
        <v>1</v>
      </c>
      <c r="Z519" s="309">
        <v>0</v>
      </c>
      <c r="AA519" s="309">
        <v>0</v>
      </c>
      <c r="AB519" s="309">
        <v>0</v>
      </c>
      <c r="AC519" s="309">
        <v>1</v>
      </c>
      <c r="AD519" s="309">
        <v>1</v>
      </c>
      <c r="AE519" s="313">
        <v>2</v>
      </c>
      <c r="AF519" s="302">
        <v>3</v>
      </c>
      <c r="AG519" s="302">
        <v>2</v>
      </c>
      <c r="AH519" s="302">
        <v>2</v>
      </c>
      <c r="AI519" s="302">
        <v>3</v>
      </c>
      <c r="AJ519" s="309">
        <v>0</v>
      </c>
      <c r="AK519" s="302">
        <v>2</v>
      </c>
      <c r="AL519" s="309">
        <v>3</v>
      </c>
      <c r="AM519" s="302">
        <v>2</v>
      </c>
      <c r="AN519" s="313">
        <v>1</v>
      </c>
      <c r="AO519" s="302">
        <v>1</v>
      </c>
      <c r="AP519" s="303">
        <v>1</v>
      </c>
      <c r="AQ519" s="303">
        <v>0</v>
      </c>
      <c r="AR519" s="303">
        <v>1</v>
      </c>
      <c r="AS519" s="303">
        <v>1</v>
      </c>
      <c r="AT519" s="302">
        <v>2</v>
      </c>
      <c r="AU519" s="303">
        <v>2</v>
      </c>
      <c r="AV519" s="303">
        <v>1</v>
      </c>
      <c r="AW519" s="303">
        <v>0</v>
      </c>
      <c r="AX519" s="309">
        <v>0</v>
      </c>
      <c r="AY519" s="309">
        <v>1</v>
      </c>
      <c r="AZ519" s="309">
        <v>0</v>
      </c>
      <c r="BA519" s="309">
        <v>0</v>
      </c>
      <c r="BB519" s="309">
        <v>1</v>
      </c>
      <c r="BC519" s="309">
        <v>0</v>
      </c>
      <c r="BD519" s="309">
        <v>1</v>
      </c>
      <c r="BE519" s="309">
        <v>0</v>
      </c>
      <c r="BF519" s="309">
        <v>0</v>
      </c>
      <c r="BG519" s="309">
        <v>0</v>
      </c>
      <c r="BH519" s="309">
        <v>1</v>
      </c>
      <c r="BI519" s="309">
        <v>1</v>
      </c>
      <c r="BJ519" s="309">
        <v>1</v>
      </c>
      <c r="BK519" s="309">
        <v>1</v>
      </c>
      <c r="BL519" s="309">
        <v>0</v>
      </c>
      <c r="BM519" s="309">
        <v>0</v>
      </c>
      <c r="BN519" s="309">
        <v>0</v>
      </c>
      <c r="BO519" s="309">
        <v>0</v>
      </c>
      <c r="BP519" s="309">
        <v>0</v>
      </c>
      <c r="BQ519" s="309">
        <v>0</v>
      </c>
      <c r="BR519" s="309">
        <v>0</v>
      </c>
      <c r="BS519" s="309">
        <v>0</v>
      </c>
      <c r="BT519" s="309">
        <v>1</v>
      </c>
      <c r="BU519" s="309">
        <v>0</v>
      </c>
      <c r="BV519" s="309">
        <v>1</v>
      </c>
      <c r="BW519" s="309">
        <v>0</v>
      </c>
      <c r="BX519" s="310">
        <v>1</v>
      </c>
      <c r="BY519" s="310">
        <v>7</v>
      </c>
      <c r="BZ519" s="309">
        <v>2</v>
      </c>
      <c r="CA519" s="309">
        <v>3</v>
      </c>
      <c r="CB519" s="309">
        <v>1</v>
      </c>
      <c r="CC519" s="302">
        <v>0</v>
      </c>
      <c r="CD519" s="302">
        <v>2</v>
      </c>
      <c r="CE519" s="309">
        <v>3</v>
      </c>
    </row>
    <row r="520" spans="1:83" ht="18">
      <c r="A520" s="332">
        <v>2022</v>
      </c>
      <c r="B520" s="298" t="s">
        <v>567</v>
      </c>
      <c r="C520" s="320">
        <v>44812.740432418999</v>
      </c>
      <c r="D520" s="320">
        <v>44816.391902581003</v>
      </c>
      <c r="E520" s="361">
        <v>43865</v>
      </c>
      <c r="F520" s="301">
        <v>3</v>
      </c>
      <c r="G520" s="309">
        <v>2</v>
      </c>
      <c r="H520" s="309">
        <v>2</v>
      </c>
      <c r="I520" s="309">
        <v>2</v>
      </c>
      <c r="J520" s="309">
        <v>2</v>
      </c>
      <c r="K520" s="309">
        <v>1</v>
      </c>
      <c r="L520" s="309">
        <v>3</v>
      </c>
      <c r="M520" s="309">
        <v>0</v>
      </c>
      <c r="N520" s="352">
        <v>1</v>
      </c>
      <c r="O520" s="302">
        <v>4</v>
      </c>
      <c r="P520" s="309">
        <v>0</v>
      </c>
      <c r="Q520" s="302">
        <v>0</v>
      </c>
      <c r="R520" s="309">
        <v>3</v>
      </c>
      <c r="S520" s="309">
        <v>1</v>
      </c>
      <c r="T520" s="309">
        <v>1</v>
      </c>
      <c r="U520" s="309">
        <v>0</v>
      </c>
      <c r="V520" s="309">
        <v>0</v>
      </c>
      <c r="W520" s="309">
        <v>0</v>
      </c>
      <c r="X520" s="309">
        <v>0</v>
      </c>
      <c r="Y520" s="309">
        <v>1</v>
      </c>
      <c r="Z520" s="309">
        <v>0</v>
      </c>
      <c r="AA520" s="309">
        <v>0</v>
      </c>
      <c r="AB520" s="309">
        <v>0</v>
      </c>
      <c r="AC520" s="309">
        <v>1</v>
      </c>
      <c r="AD520" s="309">
        <v>1</v>
      </c>
      <c r="AE520" s="302">
        <v>4</v>
      </c>
      <c r="AF520" s="302">
        <v>1</v>
      </c>
      <c r="AG520" s="302">
        <v>2</v>
      </c>
      <c r="AH520" s="302">
        <v>2</v>
      </c>
      <c r="AI520" s="302">
        <v>2</v>
      </c>
      <c r="AJ520" s="309">
        <v>0</v>
      </c>
      <c r="AK520" s="302">
        <v>2</v>
      </c>
      <c r="AL520" s="309">
        <v>3</v>
      </c>
      <c r="AM520" s="302">
        <v>2</v>
      </c>
      <c r="AN520" s="302">
        <v>0</v>
      </c>
      <c r="AO520" s="302">
        <v>1</v>
      </c>
      <c r="AP520" s="303">
        <v>1</v>
      </c>
      <c r="AQ520" s="303">
        <v>0</v>
      </c>
      <c r="AR520" s="303">
        <v>1</v>
      </c>
      <c r="AS520" s="303">
        <v>1</v>
      </c>
      <c r="AT520" s="302">
        <v>1</v>
      </c>
      <c r="AU520" s="302">
        <v>1</v>
      </c>
      <c r="AV520" s="302">
        <v>0</v>
      </c>
      <c r="AW520" s="303">
        <v>0</v>
      </c>
      <c r="AX520" s="309">
        <v>0</v>
      </c>
      <c r="AY520" s="309">
        <v>1</v>
      </c>
      <c r="AZ520" s="309">
        <v>0</v>
      </c>
      <c r="BA520" s="309">
        <v>0</v>
      </c>
      <c r="BB520" s="309">
        <v>1</v>
      </c>
      <c r="BC520" s="309">
        <v>0</v>
      </c>
      <c r="BD520" s="309">
        <v>1</v>
      </c>
      <c r="BE520" s="309">
        <v>0</v>
      </c>
      <c r="BF520" s="309">
        <v>0</v>
      </c>
      <c r="BG520" s="309">
        <v>0</v>
      </c>
      <c r="BH520" s="309">
        <v>1</v>
      </c>
      <c r="BI520" s="309">
        <v>1</v>
      </c>
      <c r="BJ520" s="309">
        <v>1</v>
      </c>
      <c r="BK520" s="309">
        <v>1</v>
      </c>
      <c r="BL520" s="309">
        <v>0</v>
      </c>
      <c r="BM520" s="309">
        <v>0</v>
      </c>
      <c r="BN520" s="309">
        <v>0</v>
      </c>
      <c r="BO520" s="309">
        <v>0</v>
      </c>
      <c r="BP520" s="309">
        <v>0</v>
      </c>
      <c r="BQ520" s="309">
        <v>0</v>
      </c>
      <c r="BR520" s="309">
        <v>0</v>
      </c>
      <c r="BS520" s="309">
        <v>0</v>
      </c>
      <c r="BT520" s="309">
        <v>1</v>
      </c>
      <c r="BU520" s="309">
        <v>0</v>
      </c>
      <c r="BV520" s="309">
        <v>1</v>
      </c>
      <c r="BW520" s="309">
        <v>0</v>
      </c>
      <c r="BX520" s="304">
        <v>0</v>
      </c>
      <c r="BY520" s="305">
        <v>0</v>
      </c>
      <c r="BZ520" s="309">
        <v>2</v>
      </c>
      <c r="CA520" s="309">
        <v>3</v>
      </c>
      <c r="CB520" s="309">
        <v>1</v>
      </c>
      <c r="CC520" s="302">
        <v>0</v>
      </c>
      <c r="CD520" s="302">
        <v>2</v>
      </c>
      <c r="CE520" s="309">
        <v>3</v>
      </c>
    </row>
    <row r="521" spans="1:83" ht="18">
      <c r="A521" s="332">
        <v>2022</v>
      </c>
      <c r="B521" s="298" t="s">
        <v>568</v>
      </c>
      <c r="C521" s="320">
        <v>44762.914141736102</v>
      </c>
      <c r="D521" s="320">
        <v>44768.430660208302</v>
      </c>
      <c r="E521" s="343">
        <v>59244</v>
      </c>
      <c r="F521" s="301">
        <v>3</v>
      </c>
      <c r="G521" s="322">
        <v>1</v>
      </c>
      <c r="H521" s="322">
        <v>1</v>
      </c>
      <c r="I521" s="322">
        <v>2</v>
      </c>
      <c r="J521" s="322">
        <v>1</v>
      </c>
      <c r="K521" s="322">
        <v>1</v>
      </c>
      <c r="L521" s="322">
        <v>1</v>
      </c>
      <c r="M521" s="322">
        <v>0</v>
      </c>
      <c r="N521" s="352">
        <v>1</v>
      </c>
      <c r="O521" s="322">
        <v>1</v>
      </c>
      <c r="P521" s="322">
        <v>1</v>
      </c>
      <c r="Q521" s="302">
        <v>1</v>
      </c>
      <c r="R521" s="328">
        <v>2</v>
      </c>
      <c r="S521" s="322">
        <v>3</v>
      </c>
      <c r="T521" s="322">
        <v>1</v>
      </c>
      <c r="U521" s="322">
        <v>0</v>
      </c>
      <c r="V521" s="322">
        <v>0</v>
      </c>
      <c r="W521" s="322">
        <v>0</v>
      </c>
      <c r="X521" s="322">
        <v>0</v>
      </c>
      <c r="Y521" s="322">
        <v>1</v>
      </c>
      <c r="Z521" s="322">
        <v>1</v>
      </c>
      <c r="AA521" s="322">
        <v>1</v>
      </c>
      <c r="AB521" s="322">
        <v>1</v>
      </c>
      <c r="AC521" s="322">
        <v>1</v>
      </c>
      <c r="AD521" s="322">
        <v>0</v>
      </c>
      <c r="AE521" s="302">
        <v>4</v>
      </c>
      <c r="AF521" s="302">
        <v>1</v>
      </c>
      <c r="AG521" s="302">
        <v>1</v>
      </c>
      <c r="AH521" s="302">
        <v>2</v>
      </c>
      <c r="AI521" s="302">
        <v>0</v>
      </c>
      <c r="AJ521" s="309">
        <v>0</v>
      </c>
      <c r="AK521" s="302">
        <v>2</v>
      </c>
      <c r="AL521" s="322">
        <v>3</v>
      </c>
      <c r="AM521" s="302">
        <v>2</v>
      </c>
      <c r="AN521" s="303">
        <v>0</v>
      </c>
      <c r="AO521" s="303">
        <v>0</v>
      </c>
      <c r="AP521" s="303">
        <v>1</v>
      </c>
      <c r="AQ521" s="303">
        <v>0</v>
      </c>
      <c r="AR521" s="309">
        <v>0</v>
      </c>
      <c r="AS521" s="303">
        <v>1</v>
      </c>
      <c r="AT521" s="302">
        <v>2</v>
      </c>
      <c r="AU521" s="303">
        <v>2</v>
      </c>
      <c r="AV521" s="302">
        <v>0</v>
      </c>
      <c r="AW521" s="302">
        <v>1</v>
      </c>
      <c r="AX521" s="322">
        <v>0</v>
      </c>
      <c r="AY521" s="322">
        <v>0</v>
      </c>
      <c r="AZ521" s="322">
        <v>0</v>
      </c>
      <c r="BA521" s="322">
        <v>0</v>
      </c>
      <c r="BB521" s="322">
        <v>0</v>
      </c>
      <c r="BC521" s="322">
        <v>0</v>
      </c>
      <c r="BD521" s="322">
        <v>0</v>
      </c>
      <c r="BE521" s="322">
        <v>0</v>
      </c>
      <c r="BF521" s="322">
        <v>0</v>
      </c>
      <c r="BG521" s="322">
        <v>0</v>
      </c>
      <c r="BH521" s="322">
        <v>1</v>
      </c>
      <c r="BI521" s="322">
        <v>0</v>
      </c>
      <c r="BJ521" s="322">
        <v>1</v>
      </c>
      <c r="BK521" s="322">
        <v>0</v>
      </c>
      <c r="BL521" s="322">
        <v>0</v>
      </c>
      <c r="BM521" s="322">
        <v>0</v>
      </c>
      <c r="BN521" s="322">
        <v>0</v>
      </c>
      <c r="BO521" s="322">
        <v>0</v>
      </c>
      <c r="BP521" s="322">
        <v>0</v>
      </c>
      <c r="BQ521" s="322">
        <v>0</v>
      </c>
      <c r="BR521" s="322">
        <v>0</v>
      </c>
      <c r="BS521" s="322">
        <v>0</v>
      </c>
      <c r="BT521" s="322">
        <v>0</v>
      </c>
      <c r="BU521" s="322">
        <v>0</v>
      </c>
      <c r="BV521" s="322">
        <v>0</v>
      </c>
      <c r="BW521" s="302">
        <v>0</v>
      </c>
      <c r="BX521" s="304">
        <v>0</v>
      </c>
      <c r="BY521" s="305">
        <v>0</v>
      </c>
      <c r="BZ521" s="322">
        <v>1</v>
      </c>
      <c r="CA521" s="322">
        <v>1</v>
      </c>
      <c r="CB521" s="322">
        <v>1</v>
      </c>
      <c r="CC521" s="302">
        <v>1</v>
      </c>
      <c r="CD521" s="302">
        <v>2</v>
      </c>
      <c r="CE521" s="322">
        <v>3</v>
      </c>
    </row>
    <row r="522" spans="1:83" ht="18">
      <c r="A522" s="332">
        <v>2022</v>
      </c>
      <c r="B522" s="298" t="s">
        <v>569</v>
      </c>
      <c r="C522" s="320">
        <v>44811.808882719903</v>
      </c>
      <c r="D522" s="320">
        <v>44815.431169178199</v>
      </c>
      <c r="E522" s="351">
        <v>31543</v>
      </c>
      <c r="F522" s="301">
        <v>3</v>
      </c>
      <c r="G522" s="322">
        <v>1</v>
      </c>
      <c r="H522" s="322">
        <v>1</v>
      </c>
      <c r="I522" s="322">
        <v>2</v>
      </c>
      <c r="J522" s="322">
        <v>1</v>
      </c>
      <c r="K522" s="322">
        <v>1</v>
      </c>
      <c r="L522" s="303">
        <v>3</v>
      </c>
      <c r="M522" s="303">
        <v>1</v>
      </c>
      <c r="N522" s="322">
        <v>1</v>
      </c>
      <c r="O522" s="322">
        <v>1</v>
      </c>
      <c r="P522" s="322">
        <v>0</v>
      </c>
      <c r="Q522" s="302">
        <v>0</v>
      </c>
      <c r="R522" s="322">
        <v>0</v>
      </c>
      <c r="S522" s="322">
        <v>0</v>
      </c>
      <c r="T522" s="322">
        <v>1</v>
      </c>
      <c r="U522" s="322">
        <v>0</v>
      </c>
      <c r="V522" s="322">
        <v>0</v>
      </c>
      <c r="W522" s="322">
        <v>0</v>
      </c>
      <c r="X522" s="322">
        <v>0</v>
      </c>
      <c r="Y522" s="322">
        <v>1</v>
      </c>
      <c r="Z522" s="322">
        <v>1</v>
      </c>
      <c r="AA522" s="322">
        <v>1</v>
      </c>
      <c r="AB522" s="322">
        <v>1</v>
      </c>
      <c r="AC522" s="322">
        <v>1</v>
      </c>
      <c r="AD522" s="322">
        <v>1</v>
      </c>
      <c r="AE522" s="313">
        <v>2</v>
      </c>
      <c r="AF522" s="302">
        <v>0</v>
      </c>
      <c r="AG522" s="302">
        <v>0</v>
      </c>
      <c r="AH522" s="302">
        <v>1</v>
      </c>
      <c r="AI522" s="302">
        <v>2</v>
      </c>
      <c r="AJ522" s="322">
        <v>0</v>
      </c>
      <c r="AK522" s="302">
        <v>2</v>
      </c>
      <c r="AL522" s="322">
        <v>2</v>
      </c>
      <c r="AM522" s="302">
        <v>2</v>
      </c>
      <c r="AN522" s="303">
        <v>0</v>
      </c>
      <c r="AO522" s="303">
        <v>0</v>
      </c>
      <c r="AP522" s="302">
        <v>2</v>
      </c>
      <c r="AQ522" s="313">
        <v>1</v>
      </c>
      <c r="AR522" s="309">
        <v>0</v>
      </c>
      <c r="AS522" s="303">
        <v>1</v>
      </c>
      <c r="AT522" s="302">
        <v>2</v>
      </c>
      <c r="AU522" s="303">
        <v>2</v>
      </c>
      <c r="AV522" s="303">
        <v>1</v>
      </c>
      <c r="AW522" s="303">
        <v>0</v>
      </c>
      <c r="AX522" s="322">
        <v>0</v>
      </c>
      <c r="AY522" s="322">
        <v>1</v>
      </c>
      <c r="AZ522" s="322">
        <v>0</v>
      </c>
      <c r="BA522" s="322">
        <v>0</v>
      </c>
      <c r="BB522" s="322">
        <v>1</v>
      </c>
      <c r="BC522" s="322">
        <v>0</v>
      </c>
      <c r="BD522" s="322">
        <v>1</v>
      </c>
      <c r="BE522" s="322">
        <v>0</v>
      </c>
      <c r="BF522" s="322">
        <v>0</v>
      </c>
      <c r="BG522" s="322">
        <v>0</v>
      </c>
      <c r="BH522" s="322">
        <v>1</v>
      </c>
      <c r="BI522" s="322">
        <v>0</v>
      </c>
      <c r="BJ522" s="322">
        <v>1</v>
      </c>
      <c r="BK522" s="322">
        <v>0</v>
      </c>
      <c r="BL522" s="322">
        <v>0</v>
      </c>
      <c r="BM522" s="322">
        <v>0</v>
      </c>
      <c r="BN522" s="322">
        <v>0</v>
      </c>
      <c r="BO522" s="322">
        <v>1</v>
      </c>
      <c r="BP522" s="322">
        <v>0</v>
      </c>
      <c r="BQ522" s="322">
        <v>0</v>
      </c>
      <c r="BR522" s="322">
        <v>0</v>
      </c>
      <c r="BS522" s="322">
        <v>0</v>
      </c>
      <c r="BT522" s="322">
        <v>1</v>
      </c>
      <c r="BU522" s="322">
        <v>1</v>
      </c>
      <c r="BV522" s="322">
        <v>1</v>
      </c>
      <c r="BW522" s="322">
        <v>1</v>
      </c>
      <c r="BX522" s="304">
        <v>0</v>
      </c>
      <c r="BY522" s="305">
        <v>0</v>
      </c>
      <c r="BZ522" s="322">
        <v>1</v>
      </c>
      <c r="CA522" s="303">
        <v>3</v>
      </c>
      <c r="CB522" s="322">
        <v>3</v>
      </c>
      <c r="CC522" s="302">
        <v>0</v>
      </c>
      <c r="CD522" s="302">
        <v>2</v>
      </c>
      <c r="CE522" s="322">
        <v>2</v>
      </c>
    </row>
    <row r="523" spans="1:83" ht="18">
      <c r="A523" s="332">
        <v>2022</v>
      </c>
      <c r="B523" s="298" t="s">
        <v>570</v>
      </c>
      <c r="C523" s="320">
        <v>44580.3852020255</v>
      </c>
      <c r="D523" s="320">
        <v>44583.408395810198</v>
      </c>
      <c r="E523" s="345">
        <v>54025</v>
      </c>
      <c r="F523" s="301">
        <v>3</v>
      </c>
      <c r="G523" s="322">
        <v>2</v>
      </c>
      <c r="H523" s="322">
        <v>1</v>
      </c>
      <c r="I523" s="322">
        <v>2</v>
      </c>
      <c r="J523" s="322">
        <v>2</v>
      </c>
      <c r="K523" s="322">
        <v>1</v>
      </c>
      <c r="L523" s="303">
        <v>3</v>
      </c>
      <c r="M523" s="322">
        <v>0</v>
      </c>
      <c r="N523" s="322">
        <v>0</v>
      </c>
      <c r="O523" s="322">
        <v>1</v>
      </c>
      <c r="P523" s="322">
        <v>0</v>
      </c>
      <c r="Q523" s="302">
        <v>0</v>
      </c>
      <c r="R523" s="322">
        <v>0</v>
      </c>
      <c r="S523" s="322">
        <v>0</v>
      </c>
      <c r="T523" s="322">
        <v>0</v>
      </c>
      <c r="U523" s="322">
        <v>0</v>
      </c>
      <c r="V523" s="322">
        <v>0</v>
      </c>
      <c r="W523" s="322">
        <v>0</v>
      </c>
      <c r="X523" s="322">
        <v>0</v>
      </c>
      <c r="Y523" s="322">
        <v>1</v>
      </c>
      <c r="Z523" s="322">
        <v>0</v>
      </c>
      <c r="AA523" s="322">
        <v>1</v>
      </c>
      <c r="AB523" s="322">
        <v>1</v>
      </c>
      <c r="AC523" s="322">
        <v>1</v>
      </c>
      <c r="AD523" s="322">
        <v>0</v>
      </c>
      <c r="AE523" s="302">
        <v>4</v>
      </c>
      <c r="AF523" s="302">
        <v>4</v>
      </c>
      <c r="AG523" s="302">
        <v>2</v>
      </c>
      <c r="AH523" s="302">
        <v>2</v>
      </c>
      <c r="AI523" s="302">
        <v>2</v>
      </c>
      <c r="AJ523" s="322">
        <v>0</v>
      </c>
      <c r="AK523" s="302">
        <v>1</v>
      </c>
      <c r="AL523" s="322">
        <v>2</v>
      </c>
      <c r="AM523" s="302">
        <v>1</v>
      </c>
      <c r="AN523" s="302">
        <v>0</v>
      </c>
      <c r="AO523" s="313">
        <v>0</v>
      </c>
      <c r="AP523" s="303">
        <v>1</v>
      </c>
      <c r="AQ523" s="303">
        <v>0</v>
      </c>
      <c r="AR523" s="303">
        <v>1</v>
      </c>
      <c r="AS523" s="303">
        <v>1</v>
      </c>
      <c r="AT523" s="302">
        <v>2</v>
      </c>
      <c r="AU523" s="302">
        <v>1</v>
      </c>
      <c r="AV523" s="302">
        <v>0</v>
      </c>
      <c r="AW523" s="302">
        <v>1</v>
      </c>
      <c r="AX523" s="322">
        <v>0</v>
      </c>
      <c r="AY523" s="322">
        <v>0</v>
      </c>
      <c r="AZ523" s="322">
        <v>0</v>
      </c>
      <c r="BA523" s="322">
        <v>0</v>
      </c>
      <c r="BB523" s="322">
        <v>1</v>
      </c>
      <c r="BC523" s="322">
        <v>0</v>
      </c>
      <c r="BD523" s="322">
        <v>0</v>
      </c>
      <c r="BE523" s="322">
        <v>0</v>
      </c>
      <c r="BF523" s="322">
        <v>0</v>
      </c>
      <c r="BG523" s="322">
        <v>0</v>
      </c>
      <c r="BH523" s="322">
        <v>0</v>
      </c>
      <c r="BI523" s="322">
        <v>1</v>
      </c>
      <c r="BJ523" s="322">
        <v>1</v>
      </c>
      <c r="BK523" s="322">
        <v>0</v>
      </c>
      <c r="BL523" s="322">
        <v>0</v>
      </c>
      <c r="BM523" s="322">
        <v>0</v>
      </c>
      <c r="BN523" s="322">
        <v>0</v>
      </c>
      <c r="BO523" s="322">
        <v>0</v>
      </c>
      <c r="BP523" s="322">
        <v>0</v>
      </c>
      <c r="BQ523" s="322">
        <v>0</v>
      </c>
      <c r="BR523" s="322">
        <v>0</v>
      </c>
      <c r="BS523" s="322">
        <v>0</v>
      </c>
      <c r="BT523" s="322">
        <v>0</v>
      </c>
      <c r="BU523" s="322">
        <v>0</v>
      </c>
      <c r="BV523" s="322">
        <v>0</v>
      </c>
      <c r="BW523" s="302">
        <v>0</v>
      </c>
      <c r="BX523" s="304">
        <v>0</v>
      </c>
      <c r="BY523" s="305">
        <v>0</v>
      </c>
      <c r="BZ523" s="322">
        <v>2</v>
      </c>
      <c r="CA523" s="303">
        <v>3</v>
      </c>
      <c r="CB523" s="322">
        <v>2</v>
      </c>
      <c r="CC523" s="302">
        <v>0</v>
      </c>
      <c r="CD523" s="302">
        <v>1</v>
      </c>
      <c r="CE523" s="322">
        <v>2</v>
      </c>
    </row>
    <row r="524" spans="1:83" ht="18">
      <c r="A524" s="332">
        <v>2022</v>
      </c>
      <c r="B524" s="298" t="s">
        <v>571</v>
      </c>
      <c r="C524" s="320">
        <v>44637.662632523097</v>
      </c>
      <c r="D524" s="320">
        <v>44640.422229189797</v>
      </c>
      <c r="E524" s="356">
        <v>47096</v>
      </c>
      <c r="F524" s="301">
        <v>3</v>
      </c>
      <c r="G524" s="302">
        <v>2</v>
      </c>
      <c r="H524" s="302">
        <v>1</v>
      </c>
      <c r="I524" s="302">
        <v>2</v>
      </c>
      <c r="J524" s="302">
        <v>1</v>
      </c>
      <c r="K524" s="302">
        <v>1</v>
      </c>
      <c r="L524" s="303">
        <v>3</v>
      </c>
      <c r="M524" s="303">
        <v>1</v>
      </c>
      <c r="N524" s="302">
        <v>0</v>
      </c>
      <c r="O524" s="302">
        <v>0</v>
      </c>
      <c r="P524" s="302">
        <v>0</v>
      </c>
      <c r="Q524" s="302">
        <v>0</v>
      </c>
      <c r="R524" s="302">
        <v>1</v>
      </c>
      <c r="S524" s="302">
        <v>1</v>
      </c>
      <c r="T524" s="302">
        <v>1</v>
      </c>
      <c r="U524" s="302">
        <v>1</v>
      </c>
      <c r="V524" s="302">
        <v>0</v>
      </c>
      <c r="W524" s="302">
        <v>0</v>
      </c>
      <c r="X524" s="302">
        <v>0</v>
      </c>
      <c r="Y524" s="302">
        <v>1</v>
      </c>
      <c r="Z524" s="302">
        <v>1</v>
      </c>
      <c r="AA524" s="302">
        <v>1</v>
      </c>
      <c r="AB524" s="302">
        <v>1</v>
      </c>
      <c r="AC524" s="302">
        <v>1</v>
      </c>
      <c r="AD524" s="302">
        <v>1</v>
      </c>
      <c r="AE524" s="302">
        <v>3</v>
      </c>
      <c r="AF524" s="302">
        <v>3</v>
      </c>
      <c r="AG524" s="302">
        <v>1</v>
      </c>
      <c r="AH524" s="302">
        <v>1</v>
      </c>
      <c r="AI524" s="302">
        <v>3</v>
      </c>
      <c r="AJ524" s="309">
        <v>0</v>
      </c>
      <c r="AK524" s="302">
        <v>0</v>
      </c>
      <c r="AL524" s="302">
        <v>2</v>
      </c>
      <c r="AM524" s="302">
        <v>1</v>
      </c>
      <c r="AN524" s="313">
        <v>1</v>
      </c>
      <c r="AO524" s="302">
        <v>1</v>
      </c>
      <c r="AP524" s="303">
        <v>1</v>
      </c>
      <c r="AQ524" s="303">
        <v>0</v>
      </c>
      <c r="AR524" s="303">
        <v>1</v>
      </c>
      <c r="AS524" s="303">
        <v>1</v>
      </c>
      <c r="AT524" s="302">
        <v>1</v>
      </c>
      <c r="AU524" s="303">
        <v>1</v>
      </c>
      <c r="AV524" s="302">
        <v>0</v>
      </c>
      <c r="AW524" s="302">
        <v>1</v>
      </c>
      <c r="AX524" s="302">
        <v>0</v>
      </c>
      <c r="AY524" s="302">
        <v>0</v>
      </c>
      <c r="AZ524" s="302">
        <v>0</v>
      </c>
      <c r="BA524" s="302">
        <v>0</v>
      </c>
      <c r="BB524" s="302">
        <v>0</v>
      </c>
      <c r="BC524" s="302">
        <v>0</v>
      </c>
      <c r="BD524" s="302">
        <v>1</v>
      </c>
      <c r="BE524" s="302">
        <v>0</v>
      </c>
      <c r="BF524" s="302">
        <v>0</v>
      </c>
      <c r="BG524" s="302">
        <v>0</v>
      </c>
      <c r="BH524" s="302">
        <v>0</v>
      </c>
      <c r="BI524" s="322">
        <v>0</v>
      </c>
      <c r="BJ524" s="302">
        <v>1</v>
      </c>
      <c r="BK524" s="302">
        <v>0</v>
      </c>
      <c r="BL524" s="302">
        <v>0</v>
      </c>
      <c r="BM524" s="302">
        <v>0</v>
      </c>
      <c r="BN524" s="302">
        <v>0</v>
      </c>
      <c r="BO524" s="302">
        <v>0</v>
      </c>
      <c r="BP524" s="302">
        <v>0</v>
      </c>
      <c r="BQ524" s="302">
        <v>0</v>
      </c>
      <c r="BR524" s="302">
        <v>0</v>
      </c>
      <c r="BS524" s="302">
        <v>0</v>
      </c>
      <c r="BT524" s="302">
        <v>0</v>
      </c>
      <c r="BU524" s="302">
        <v>0</v>
      </c>
      <c r="BV524" s="302">
        <v>0</v>
      </c>
      <c r="BW524" s="302">
        <v>0</v>
      </c>
      <c r="BX524" s="304">
        <v>0</v>
      </c>
      <c r="BY524" s="305">
        <v>0</v>
      </c>
      <c r="BZ524" s="302">
        <v>1</v>
      </c>
      <c r="CA524" s="303">
        <v>3</v>
      </c>
      <c r="CB524" s="302">
        <v>1</v>
      </c>
      <c r="CC524" s="302">
        <v>0</v>
      </c>
      <c r="CD524" s="302">
        <v>0</v>
      </c>
      <c r="CE524" s="302">
        <v>2</v>
      </c>
    </row>
    <row r="525" spans="1:83" ht="18">
      <c r="A525" s="332">
        <v>2022</v>
      </c>
      <c r="B525" s="298" t="s">
        <v>572</v>
      </c>
      <c r="C525" s="320">
        <v>44686.268832569403</v>
      </c>
      <c r="D525" s="320">
        <v>44688.447147280101</v>
      </c>
      <c r="E525" s="340">
        <v>50387</v>
      </c>
      <c r="F525" s="301">
        <v>2</v>
      </c>
      <c r="G525" s="309">
        <v>1</v>
      </c>
      <c r="H525" s="309">
        <v>1</v>
      </c>
      <c r="I525" s="309">
        <v>2</v>
      </c>
      <c r="J525" s="309">
        <v>1</v>
      </c>
      <c r="K525" s="309">
        <v>1</v>
      </c>
      <c r="L525" s="309">
        <v>4</v>
      </c>
      <c r="M525" s="309">
        <v>1</v>
      </c>
      <c r="N525" s="352">
        <v>1</v>
      </c>
      <c r="O525" s="309">
        <v>2</v>
      </c>
      <c r="P525" s="309">
        <v>0</v>
      </c>
      <c r="Q525" s="302">
        <v>0</v>
      </c>
      <c r="R525" s="309">
        <v>1</v>
      </c>
      <c r="S525" s="309">
        <v>2</v>
      </c>
      <c r="T525" s="309">
        <v>1</v>
      </c>
      <c r="U525" s="309">
        <v>1</v>
      </c>
      <c r="V525" s="309">
        <v>1</v>
      </c>
      <c r="W525" s="309">
        <v>0</v>
      </c>
      <c r="X525" s="309">
        <v>0</v>
      </c>
      <c r="Y525" s="309">
        <v>1</v>
      </c>
      <c r="Z525" s="309">
        <v>1</v>
      </c>
      <c r="AA525" s="309">
        <v>1</v>
      </c>
      <c r="AB525" s="309">
        <v>1</v>
      </c>
      <c r="AC525" s="309">
        <v>1</v>
      </c>
      <c r="AD525" s="309">
        <v>0</v>
      </c>
      <c r="AE525" s="302">
        <v>1</v>
      </c>
      <c r="AF525" s="302">
        <v>3</v>
      </c>
      <c r="AG525" s="302">
        <v>1</v>
      </c>
      <c r="AH525" s="302">
        <v>1</v>
      </c>
      <c r="AI525" s="302">
        <v>3</v>
      </c>
      <c r="AJ525" s="309">
        <v>0</v>
      </c>
      <c r="AK525" s="302">
        <v>0</v>
      </c>
      <c r="AL525" s="309">
        <v>3</v>
      </c>
      <c r="AM525" s="309">
        <v>3</v>
      </c>
      <c r="AN525" s="302">
        <v>1</v>
      </c>
      <c r="AO525" s="302">
        <v>1</v>
      </c>
      <c r="AP525" s="303">
        <v>1</v>
      </c>
      <c r="AQ525" s="303">
        <v>0</v>
      </c>
      <c r="AR525" s="303">
        <v>1</v>
      </c>
      <c r="AS525" s="303">
        <v>1</v>
      </c>
      <c r="AT525" s="302">
        <v>1</v>
      </c>
      <c r="AU525" s="302">
        <v>1</v>
      </c>
      <c r="AV525" s="303">
        <v>1</v>
      </c>
      <c r="AW525" s="303">
        <v>0</v>
      </c>
      <c r="AX525" s="309">
        <v>0</v>
      </c>
      <c r="AY525" s="309">
        <v>0</v>
      </c>
      <c r="AZ525" s="309">
        <v>0</v>
      </c>
      <c r="BA525" s="309">
        <v>0</v>
      </c>
      <c r="BB525" s="309">
        <v>0</v>
      </c>
      <c r="BC525" s="309">
        <v>0</v>
      </c>
      <c r="BD525" s="309">
        <v>1</v>
      </c>
      <c r="BE525" s="309">
        <v>0</v>
      </c>
      <c r="BF525" s="309">
        <v>0</v>
      </c>
      <c r="BG525" s="309">
        <v>0</v>
      </c>
      <c r="BH525" s="309">
        <v>1</v>
      </c>
      <c r="BI525" s="309">
        <v>1</v>
      </c>
      <c r="BJ525" s="309">
        <v>1</v>
      </c>
      <c r="BK525" s="309">
        <v>0</v>
      </c>
      <c r="BL525" s="309">
        <v>0</v>
      </c>
      <c r="BM525" s="309">
        <v>0</v>
      </c>
      <c r="BN525" s="309">
        <v>0</v>
      </c>
      <c r="BO525" s="309">
        <v>1</v>
      </c>
      <c r="BP525" s="309">
        <v>0</v>
      </c>
      <c r="BQ525" s="309">
        <v>0</v>
      </c>
      <c r="BR525" s="309">
        <v>0</v>
      </c>
      <c r="BS525" s="309">
        <v>0</v>
      </c>
      <c r="BT525" s="309">
        <v>0</v>
      </c>
      <c r="BU525" s="309">
        <v>0</v>
      </c>
      <c r="BV525" s="309">
        <v>0</v>
      </c>
      <c r="BW525" s="309">
        <v>0</v>
      </c>
      <c r="BX525" s="304">
        <v>0</v>
      </c>
      <c r="BY525" s="305">
        <v>0</v>
      </c>
      <c r="BZ525" s="309">
        <v>1</v>
      </c>
      <c r="CA525" s="309">
        <v>4</v>
      </c>
      <c r="CB525" s="309">
        <v>1</v>
      </c>
      <c r="CC525" s="302">
        <v>0</v>
      </c>
      <c r="CD525" s="302">
        <v>0</v>
      </c>
      <c r="CE525" s="309">
        <v>3</v>
      </c>
    </row>
    <row r="526" spans="1:83" ht="18">
      <c r="A526" s="332">
        <v>2022</v>
      </c>
      <c r="B526" s="298" t="s">
        <v>573</v>
      </c>
      <c r="C526" s="320">
        <v>44707.3913595833</v>
      </c>
      <c r="D526" s="320">
        <v>44709.472302812501</v>
      </c>
      <c r="E526" s="342">
        <v>67062</v>
      </c>
      <c r="F526" s="301">
        <v>3</v>
      </c>
      <c r="G526" s="322">
        <v>2</v>
      </c>
      <c r="H526" s="322">
        <v>1</v>
      </c>
      <c r="I526" s="322">
        <v>2</v>
      </c>
      <c r="J526" s="322">
        <v>1</v>
      </c>
      <c r="K526" s="322">
        <v>1</v>
      </c>
      <c r="L526" s="322">
        <v>3</v>
      </c>
      <c r="M526" s="322">
        <v>0</v>
      </c>
      <c r="N526" s="352">
        <v>1</v>
      </c>
      <c r="O526" s="322">
        <v>1</v>
      </c>
      <c r="P526" s="322">
        <v>0</v>
      </c>
      <c r="Q526" s="302">
        <v>0</v>
      </c>
      <c r="R526" s="322">
        <v>0</v>
      </c>
      <c r="S526" s="322">
        <v>0</v>
      </c>
      <c r="T526" s="322">
        <v>0</v>
      </c>
      <c r="U526" s="322">
        <v>0</v>
      </c>
      <c r="V526" s="322">
        <v>0</v>
      </c>
      <c r="W526" s="322">
        <v>0</v>
      </c>
      <c r="X526" s="322">
        <v>0</v>
      </c>
      <c r="Y526" s="322">
        <v>1</v>
      </c>
      <c r="Z526" s="322">
        <v>0</v>
      </c>
      <c r="AA526" s="322">
        <v>1</v>
      </c>
      <c r="AB526" s="322">
        <v>0</v>
      </c>
      <c r="AC526" s="322">
        <v>1</v>
      </c>
      <c r="AD526" s="322">
        <v>1</v>
      </c>
      <c r="AE526" s="302">
        <v>4</v>
      </c>
      <c r="AF526" s="302">
        <v>1</v>
      </c>
      <c r="AG526" s="302">
        <v>1</v>
      </c>
      <c r="AH526" s="302">
        <v>1</v>
      </c>
      <c r="AI526" s="302">
        <v>3</v>
      </c>
      <c r="AJ526" s="309">
        <v>0</v>
      </c>
      <c r="AK526" s="302">
        <v>2</v>
      </c>
      <c r="AL526" s="322">
        <v>3</v>
      </c>
      <c r="AM526" s="302">
        <v>2</v>
      </c>
      <c r="AN526" s="313">
        <v>1</v>
      </c>
      <c r="AO526" s="302">
        <v>1</v>
      </c>
      <c r="AP526" s="303">
        <v>1</v>
      </c>
      <c r="AQ526" s="303">
        <v>0</v>
      </c>
      <c r="AR526" s="303">
        <v>1</v>
      </c>
      <c r="AS526" s="303">
        <v>1</v>
      </c>
      <c r="AT526" s="302">
        <v>1</v>
      </c>
      <c r="AU526" s="302">
        <v>1</v>
      </c>
      <c r="AV526" s="303">
        <v>1</v>
      </c>
      <c r="AW526" s="303">
        <v>0</v>
      </c>
      <c r="AX526" s="322">
        <v>0</v>
      </c>
      <c r="AY526" s="322">
        <v>0</v>
      </c>
      <c r="AZ526" s="322">
        <v>0</v>
      </c>
      <c r="BA526" s="322">
        <v>0</v>
      </c>
      <c r="BB526" s="322">
        <v>0</v>
      </c>
      <c r="BC526" s="322">
        <v>0</v>
      </c>
      <c r="BD526" s="322">
        <v>0</v>
      </c>
      <c r="BE526" s="322">
        <v>0</v>
      </c>
      <c r="BF526" s="322">
        <v>0</v>
      </c>
      <c r="BG526" s="322">
        <v>0</v>
      </c>
      <c r="BH526" s="322">
        <v>1</v>
      </c>
      <c r="BI526" s="322">
        <v>0</v>
      </c>
      <c r="BJ526" s="322">
        <v>1</v>
      </c>
      <c r="BK526" s="322">
        <v>0</v>
      </c>
      <c r="BL526" s="322">
        <v>0</v>
      </c>
      <c r="BM526" s="322">
        <v>0</v>
      </c>
      <c r="BN526" s="322">
        <v>0</v>
      </c>
      <c r="BO526" s="322">
        <v>1</v>
      </c>
      <c r="BP526" s="322">
        <v>0</v>
      </c>
      <c r="BQ526" s="322">
        <v>0</v>
      </c>
      <c r="BR526" s="322">
        <v>0</v>
      </c>
      <c r="BS526" s="322">
        <v>0</v>
      </c>
      <c r="BT526" s="322">
        <v>0</v>
      </c>
      <c r="BU526" s="322">
        <v>0</v>
      </c>
      <c r="BV526" s="322">
        <v>0</v>
      </c>
      <c r="BW526" s="302">
        <v>0</v>
      </c>
      <c r="BX526" s="304">
        <v>0</v>
      </c>
      <c r="BY526" s="305">
        <v>0</v>
      </c>
      <c r="BZ526" s="322">
        <v>1</v>
      </c>
      <c r="CA526" s="322">
        <v>3</v>
      </c>
      <c r="CB526" s="322">
        <v>1</v>
      </c>
      <c r="CC526" s="302">
        <v>0</v>
      </c>
      <c r="CD526" s="302">
        <v>2</v>
      </c>
      <c r="CE526" s="322">
        <v>3</v>
      </c>
    </row>
    <row r="527" spans="1:83" ht="18">
      <c r="A527" s="332">
        <v>2022</v>
      </c>
      <c r="B527" s="298" t="s">
        <v>574</v>
      </c>
      <c r="C527" s="320">
        <v>44902.811865011601</v>
      </c>
      <c r="D527" s="320">
        <v>44905.507872997703</v>
      </c>
      <c r="E527" s="350">
        <v>72187</v>
      </c>
      <c r="F527" s="301">
        <v>3</v>
      </c>
      <c r="G527" s="334">
        <v>1</v>
      </c>
      <c r="H527" s="334">
        <v>1</v>
      </c>
      <c r="I527" s="334">
        <v>2</v>
      </c>
      <c r="J527" s="334">
        <v>1</v>
      </c>
      <c r="K527" s="334">
        <v>1</v>
      </c>
      <c r="L527" s="334">
        <v>4</v>
      </c>
      <c r="M527" s="334">
        <v>0</v>
      </c>
      <c r="N527" s="352">
        <v>1</v>
      </c>
      <c r="O527" s="334">
        <v>3</v>
      </c>
      <c r="P527" s="334">
        <v>0</v>
      </c>
      <c r="Q527" s="302">
        <v>0</v>
      </c>
      <c r="R527" s="334">
        <v>0</v>
      </c>
      <c r="S527" s="334">
        <v>0</v>
      </c>
      <c r="T527" s="334">
        <v>0</v>
      </c>
      <c r="U527" s="334">
        <v>0</v>
      </c>
      <c r="V527" s="334">
        <v>0</v>
      </c>
      <c r="W527" s="334">
        <v>0</v>
      </c>
      <c r="X527" s="334">
        <v>0</v>
      </c>
      <c r="Y527" s="334">
        <v>1</v>
      </c>
      <c r="Z527" s="334">
        <v>1</v>
      </c>
      <c r="AA527" s="334">
        <v>0</v>
      </c>
      <c r="AB527" s="334">
        <v>1</v>
      </c>
      <c r="AC527" s="334">
        <v>1</v>
      </c>
      <c r="AD527" s="334">
        <v>1</v>
      </c>
      <c r="AE527" s="313">
        <v>2</v>
      </c>
      <c r="AF527" s="302">
        <v>1</v>
      </c>
      <c r="AG527" s="302">
        <v>0</v>
      </c>
      <c r="AH527" s="302">
        <v>1</v>
      </c>
      <c r="AI527" s="302">
        <v>3</v>
      </c>
      <c r="AJ527" s="309">
        <v>0</v>
      </c>
      <c r="AK527" s="302">
        <v>1</v>
      </c>
      <c r="AL527" s="334">
        <v>3</v>
      </c>
      <c r="AM527" s="302">
        <v>1</v>
      </c>
      <c r="AN527" s="302">
        <v>1</v>
      </c>
      <c r="AO527" s="302">
        <v>1</v>
      </c>
      <c r="AP527" s="303">
        <v>1</v>
      </c>
      <c r="AQ527" s="303">
        <v>0</v>
      </c>
      <c r="AR527" s="303">
        <v>1</v>
      </c>
      <c r="AS527" s="303">
        <v>1</v>
      </c>
      <c r="AT527" s="302">
        <v>2</v>
      </c>
      <c r="AU527" s="302">
        <v>1</v>
      </c>
      <c r="AV527" s="303">
        <v>1</v>
      </c>
      <c r="AW527" s="303">
        <v>0</v>
      </c>
      <c r="AX527" s="334">
        <v>0</v>
      </c>
      <c r="AY527" s="334">
        <v>0</v>
      </c>
      <c r="AZ527" s="334">
        <v>0</v>
      </c>
      <c r="BA527" s="334">
        <v>0</v>
      </c>
      <c r="BB527" s="334">
        <v>1</v>
      </c>
      <c r="BC527" s="334">
        <v>0</v>
      </c>
      <c r="BD527" s="334">
        <v>1</v>
      </c>
      <c r="BE527" s="334">
        <v>0</v>
      </c>
      <c r="BF527" s="334">
        <v>0</v>
      </c>
      <c r="BG527" s="334">
        <v>0</v>
      </c>
      <c r="BH527" s="334">
        <v>0</v>
      </c>
      <c r="BI527" s="322">
        <v>0</v>
      </c>
      <c r="BJ527" s="334">
        <v>1</v>
      </c>
      <c r="BK527" s="334">
        <v>0</v>
      </c>
      <c r="BL527" s="334">
        <v>0</v>
      </c>
      <c r="BM527" s="334">
        <v>0</v>
      </c>
      <c r="BN527" s="334">
        <v>0</v>
      </c>
      <c r="BO527" s="334">
        <v>0</v>
      </c>
      <c r="BP527" s="334">
        <v>0</v>
      </c>
      <c r="BQ527" s="334">
        <v>0</v>
      </c>
      <c r="BR527" s="334">
        <v>0</v>
      </c>
      <c r="BS527" s="334">
        <v>0</v>
      </c>
      <c r="BT527" s="334">
        <v>0</v>
      </c>
      <c r="BU527" s="334">
        <v>0</v>
      </c>
      <c r="BV527" s="334">
        <v>0</v>
      </c>
      <c r="BW527" s="334">
        <v>0</v>
      </c>
      <c r="BX527" s="318">
        <v>1</v>
      </c>
      <c r="BY527" s="311">
        <v>4</v>
      </c>
      <c r="BZ527" s="334">
        <v>1</v>
      </c>
      <c r="CA527" s="334">
        <v>4</v>
      </c>
      <c r="CB527" s="334">
        <v>1</v>
      </c>
      <c r="CC527" s="302">
        <v>0</v>
      </c>
      <c r="CD527" s="302">
        <v>1</v>
      </c>
      <c r="CE527" s="334">
        <v>3</v>
      </c>
    </row>
    <row r="528" spans="1:83" ht="18">
      <c r="A528" s="332">
        <v>2022</v>
      </c>
      <c r="B528" s="298" t="s">
        <v>575</v>
      </c>
      <c r="C528" s="320">
        <v>44917.118960624997</v>
      </c>
      <c r="D528" s="320">
        <v>44921.3958367593</v>
      </c>
      <c r="E528" s="345">
        <v>72608</v>
      </c>
      <c r="F528" s="301">
        <v>3</v>
      </c>
      <c r="G528" s="322">
        <v>2</v>
      </c>
      <c r="H528" s="322">
        <v>1</v>
      </c>
      <c r="I528" s="322">
        <v>0</v>
      </c>
      <c r="J528" s="322">
        <v>1</v>
      </c>
      <c r="K528" s="322">
        <v>1</v>
      </c>
      <c r="L528" s="322">
        <v>5</v>
      </c>
      <c r="M528" s="322">
        <v>0</v>
      </c>
      <c r="N528" s="352">
        <v>1</v>
      </c>
      <c r="O528" s="322">
        <v>1</v>
      </c>
      <c r="P528" s="322">
        <v>0</v>
      </c>
      <c r="Q528" s="302">
        <v>1</v>
      </c>
      <c r="R528" s="322">
        <v>0</v>
      </c>
      <c r="S528" s="322">
        <v>0</v>
      </c>
      <c r="T528" s="322">
        <v>0</v>
      </c>
      <c r="U528" s="322">
        <v>0</v>
      </c>
      <c r="V528" s="322">
        <v>0</v>
      </c>
      <c r="W528" s="322">
        <v>0</v>
      </c>
      <c r="X528" s="322">
        <v>0</v>
      </c>
      <c r="Y528" s="322">
        <v>0</v>
      </c>
      <c r="Z528" s="322">
        <v>0</v>
      </c>
      <c r="AA528" s="322">
        <v>1</v>
      </c>
      <c r="AB528" s="322">
        <v>1</v>
      </c>
      <c r="AC528" s="322">
        <v>1</v>
      </c>
      <c r="AD528" s="322">
        <v>0</v>
      </c>
      <c r="AE528" s="302">
        <v>1</v>
      </c>
      <c r="AF528" s="302">
        <v>0</v>
      </c>
      <c r="AG528" s="302">
        <v>0</v>
      </c>
      <c r="AH528" s="302">
        <v>1</v>
      </c>
      <c r="AI528" s="302">
        <v>3</v>
      </c>
      <c r="AJ528" s="309">
        <v>0</v>
      </c>
      <c r="AK528" s="302">
        <v>0</v>
      </c>
      <c r="AL528" s="322">
        <v>3</v>
      </c>
      <c r="AM528" s="302">
        <v>2</v>
      </c>
      <c r="AN528" s="313">
        <v>1</v>
      </c>
      <c r="AO528" s="302">
        <v>1</v>
      </c>
      <c r="AP528" s="303">
        <v>1</v>
      </c>
      <c r="AQ528" s="313">
        <v>1</v>
      </c>
      <c r="AR528" s="303">
        <v>1</v>
      </c>
      <c r="AS528" s="303">
        <v>1</v>
      </c>
      <c r="AT528" s="302">
        <v>1</v>
      </c>
      <c r="AU528" s="302">
        <v>1</v>
      </c>
      <c r="AV528" s="302">
        <v>0</v>
      </c>
      <c r="AW528" s="302">
        <v>1</v>
      </c>
      <c r="AX528" s="322">
        <v>0</v>
      </c>
      <c r="AY528" s="322">
        <v>0</v>
      </c>
      <c r="AZ528" s="322">
        <v>0</v>
      </c>
      <c r="BA528" s="322">
        <v>0</v>
      </c>
      <c r="BB528" s="322">
        <v>0</v>
      </c>
      <c r="BC528" s="322">
        <v>0</v>
      </c>
      <c r="BD528" s="322">
        <v>1</v>
      </c>
      <c r="BE528" s="322">
        <v>0</v>
      </c>
      <c r="BF528" s="322">
        <v>0</v>
      </c>
      <c r="BG528" s="322">
        <v>0</v>
      </c>
      <c r="BH528" s="322">
        <v>0</v>
      </c>
      <c r="BI528" s="322">
        <v>0</v>
      </c>
      <c r="BJ528" s="322">
        <v>1</v>
      </c>
      <c r="BK528" s="322">
        <v>0</v>
      </c>
      <c r="BL528" s="322">
        <v>0</v>
      </c>
      <c r="BM528" s="322">
        <v>0</v>
      </c>
      <c r="BN528" s="322">
        <v>0</v>
      </c>
      <c r="BO528" s="322">
        <v>0</v>
      </c>
      <c r="BP528" s="322">
        <v>0</v>
      </c>
      <c r="BQ528" s="322">
        <v>0</v>
      </c>
      <c r="BR528" s="322">
        <v>0</v>
      </c>
      <c r="BS528" s="322">
        <v>0</v>
      </c>
      <c r="BT528" s="322">
        <v>0</v>
      </c>
      <c r="BU528" s="322">
        <v>0</v>
      </c>
      <c r="BV528" s="322">
        <v>0</v>
      </c>
      <c r="BW528" s="302">
        <v>0</v>
      </c>
      <c r="BX528" s="307">
        <v>0</v>
      </c>
      <c r="BY528" s="305">
        <v>0</v>
      </c>
      <c r="BZ528" s="322">
        <v>1</v>
      </c>
      <c r="CA528" s="322">
        <v>5</v>
      </c>
      <c r="CB528" s="322">
        <v>1</v>
      </c>
      <c r="CC528" s="302">
        <v>1</v>
      </c>
      <c r="CD528" s="302">
        <v>0</v>
      </c>
      <c r="CE528" s="322">
        <v>3</v>
      </c>
    </row>
    <row r="529" spans="1:83" ht="18">
      <c r="A529" s="332">
        <v>2022</v>
      </c>
      <c r="B529" s="298" t="s">
        <v>576</v>
      </c>
      <c r="C529" s="320">
        <v>44704.488841817103</v>
      </c>
      <c r="D529" s="320">
        <v>44706.515095520801</v>
      </c>
      <c r="E529" s="342">
        <v>51371</v>
      </c>
      <c r="F529" s="301">
        <v>3</v>
      </c>
      <c r="G529" s="322">
        <v>1</v>
      </c>
      <c r="H529" s="322">
        <v>1</v>
      </c>
      <c r="I529" s="322">
        <v>1</v>
      </c>
      <c r="J529" s="322">
        <v>1</v>
      </c>
      <c r="K529" s="322">
        <v>1</v>
      </c>
      <c r="L529" s="303">
        <v>3</v>
      </c>
      <c r="M529" s="322">
        <v>2</v>
      </c>
      <c r="N529" s="322">
        <v>1</v>
      </c>
      <c r="O529" s="322">
        <v>3</v>
      </c>
      <c r="P529" s="322">
        <v>0</v>
      </c>
      <c r="Q529" s="302">
        <v>0</v>
      </c>
      <c r="R529" s="322">
        <v>1</v>
      </c>
      <c r="S529" s="322">
        <v>0</v>
      </c>
      <c r="T529" s="322">
        <v>0</v>
      </c>
      <c r="U529" s="322">
        <v>1</v>
      </c>
      <c r="V529" s="322">
        <v>0</v>
      </c>
      <c r="W529" s="322">
        <v>0</v>
      </c>
      <c r="X529" s="322">
        <v>0</v>
      </c>
      <c r="Y529" s="322">
        <v>0</v>
      </c>
      <c r="Z529" s="322">
        <v>0</v>
      </c>
      <c r="AA529" s="322">
        <v>1</v>
      </c>
      <c r="AB529" s="322">
        <v>0</v>
      </c>
      <c r="AC529" s="322">
        <v>1</v>
      </c>
      <c r="AD529" s="322">
        <v>0</v>
      </c>
      <c r="AE529" s="313">
        <v>2</v>
      </c>
      <c r="AF529" s="302">
        <v>1</v>
      </c>
      <c r="AG529" s="302">
        <v>1</v>
      </c>
      <c r="AH529" s="302">
        <v>2</v>
      </c>
      <c r="AI529" s="302">
        <v>3</v>
      </c>
      <c r="AJ529" s="322">
        <v>0</v>
      </c>
      <c r="AK529" s="302">
        <v>2</v>
      </c>
      <c r="AL529" s="322">
        <v>2</v>
      </c>
      <c r="AM529" s="302">
        <v>1</v>
      </c>
      <c r="AN529" s="302">
        <v>1</v>
      </c>
      <c r="AO529" s="302">
        <v>1</v>
      </c>
      <c r="AP529" s="303">
        <v>1</v>
      </c>
      <c r="AQ529" s="303">
        <v>0</v>
      </c>
      <c r="AR529" s="303">
        <v>1</v>
      </c>
      <c r="AS529" s="302">
        <v>0</v>
      </c>
      <c r="AT529" s="302">
        <v>1</v>
      </c>
      <c r="AU529" s="302">
        <v>1</v>
      </c>
      <c r="AV529" s="302">
        <v>0</v>
      </c>
      <c r="AW529" s="302">
        <v>1</v>
      </c>
      <c r="AX529" s="322">
        <v>0</v>
      </c>
      <c r="AY529" s="322">
        <v>0</v>
      </c>
      <c r="AZ529" s="322">
        <v>0</v>
      </c>
      <c r="BA529" s="322">
        <v>0</v>
      </c>
      <c r="BB529" s="322">
        <v>0</v>
      </c>
      <c r="BC529" s="322">
        <v>0</v>
      </c>
      <c r="BD529" s="322">
        <v>1</v>
      </c>
      <c r="BE529" s="322">
        <v>0</v>
      </c>
      <c r="BF529" s="322">
        <v>0</v>
      </c>
      <c r="BG529" s="322">
        <v>0</v>
      </c>
      <c r="BH529" s="322">
        <v>0</v>
      </c>
      <c r="BI529" s="322">
        <v>0</v>
      </c>
      <c r="BJ529" s="322">
        <v>1</v>
      </c>
      <c r="BK529" s="322">
        <v>0</v>
      </c>
      <c r="BL529" s="322">
        <v>0</v>
      </c>
      <c r="BM529" s="322">
        <v>0</v>
      </c>
      <c r="BN529" s="322">
        <v>0</v>
      </c>
      <c r="BO529" s="322">
        <v>0</v>
      </c>
      <c r="BP529" s="322">
        <v>0</v>
      </c>
      <c r="BQ529" s="322">
        <v>0</v>
      </c>
      <c r="BR529" s="322">
        <v>0</v>
      </c>
      <c r="BS529" s="322">
        <v>0</v>
      </c>
      <c r="BT529" s="322">
        <v>0</v>
      </c>
      <c r="BU529" s="322">
        <v>1</v>
      </c>
      <c r="BV529" s="322">
        <v>1</v>
      </c>
      <c r="BW529" s="322">
        <v>1</v>
      </c>
      <c r="BX529" s="304">
        <v>0</v>
      </c>
      <c r="BY529" s="305">
        <v>0</v>
      </c>
      <c r="BZ529" s="322">
        <v>1</v>
      </c>
      <c r="CA529" s="303">
        <v>3</v>
      </c>
      <c r="CB529" s="322">
        <v>5</v>
      </c>
      <c r="CC529" s="302">
        <v>0</v>
      </c>
      <c r="CD529" s="302">
        <v>2</v>
      </c>
      <c r="CE529" s="322">
        <v>2</v>
      </c>
    </row>
    <row r="530" spans="1:83" ht="18">
      <c r="A530" s="332">
        <v>2022</v>
      </c>
      <c r="B530" s="298" t="s">
        <v>577</v>
      </c>
      <c r="C530" s="320">
        <v>44857.999656550899</v>
      </c>
      <c r="D530" s="320">
        <v>44863.412181956002</v>
      </c>
      <c r="E530" s="356">
        <v>71104</v>
      </c>
      <c r="F530" s="301">
        <v>2</v>
      </c>
      <c r="G530" s="302">
        <v>2</v>
      </c>
      <c r="H530" s="302">
        <v>1</v>
      </c>
      <c r="I530" s="302">
        <v>2</v>
      </c>
      <c r="J530" s="302">
        <v>1</v>
      </c>
      <c r="K530" s="302">
        <v>1</v>
      </c>
      <c r="L530" s="303">
        <v>3</v>
      </c>
      <c r="M530" s="302">
        <v>0</v>
      </c>
      <c r="N530" s="352">
        <v>1</v>
      </c>
      <c r="O530" s="302">
        <v>1</v>
      </c>
      <c r="P530" s="302">
        <v>0</v>
      </c>
      <c r="Q530" s="302">
        <v>1</v>
      </c>
      <c r="R530" s="302">
        <v>0</v>
      </c>
      <c r="S530" s="302">
        <v>0</v>
      </c>
      <c r="T530" s="302">
        <v>0</v>
      </c>
      <c r="U530" s="302">
        <v>0</v>
      </c>
      <c r="V530" s="302">
        <v>0</v>
      </c>
      <c r="W530" s="302">
        <v>0</v>
      </c>
      <c r="X530" s="302">
        <v>0</v>
      </c>
      <c r="Y530" s="302">
        <v>1</v>
      </c>
      <c r="Z530" s="302">
        <v>1</v>
      </c>
      <c r="AA530" s="302">
        <v>0</v>
      </c>
      <c r="AB530" s="302">
        <v>1</v>
      </c>
      <c r="AC530" s="302">
        <v>1</v>
      </c>
      <c r="AD530" s="302">
        <v>0</v>
      </c>
      <c r="AE530" s="313">
        <v>2</v>
      </c>
      <c r="AF530" s="302">
        <v>2</v>
      </c>
      <c r="AG530" s="302">
        <v>1</v>
      </c>
      <c r="AH530" s="302">
        <v>2</v>
      </c>
      <c r="AI530" s="302">
        <v>0</v>
      </c>
      <c r="AJ530" s="302">
        <v>1</v>
      </c>
      <c r="AK530" s="302">
        <v>0</v>
      </c>
      <c r="AL530" s="302">
        <v>4</v>
      </c>
      <c r="AM530" s="302">
        <v>1</v>
      </c>
      <c r="AN530" s="302">
        <v>0</v>
      </c>
      <c r="AO530" s="313">
        <v>0</v>
      </c>
      <c r="AP530" s="302">
        <v>2</v>
      </c>
      <c r="AQ530" s="303">
        <v>0</v>
      </c>
      <c r="AR530" s="303">
        <v>1</v>
      </c>
      <c r="AS530" s="302">
        <v>0</v>
      </c>
      <c r="AT530" s="302">
        <v>1</v>
      </c>
      <c r="AU530" s="302">
        <v>1</v>
      </c>
      <c r="AV530" s="302">
        <v>0</v>
      </c>
      <c r="AW530" s="302">
        <v>1</v>
      </c>
      <c r="AX530" s="302">
        <v>0</v>
      </c>
      <c r="AY530" s="302">
        <v>1</v>
      </c>
      <c r="AZ530" s="302">
        <v>0</v>
      </c>
      <c r="BA530" s="302">
        <v>0</v>
      </c>
      <c r="BB530" s="302">
        <v>0</v>
      </c>
      <c r="BC530" s="302">
        <v>1</v>
      </c>
      <c r="BD530" s="302">
        <v>1</v>
      </c>
      <c r="BE530" s="302">
        <v>0</v>
      </c>
      <c r="BF530" s="302">
        <v>0</v>
      </c>
      <c r="BG530" s="302">
        <v>0</v>
      </c>
      <c r="BH530" s="302">
        <v>1</v>
      </c>
      <c r="BI530" s="302">
        <v>0</v>
      </c>
      <c r="BJ530" s="302">
        <v>1</v>
      </c>
      <c r="BK530" s="302">
        <v>0</v>
      </c>
      <c r="BL530" s="302">
        <v>1</v>
      </c>
      <c r="BM530" s="302">
        <v>0</v>
      </c>
      <c r="BN530" s="302">
        <v>0</v>
      </c>
      <c r="BO530" s="302">
        <v>0</v>
      </c>
      <c r="BP530" s="302">
        <v>0</v>
      </c>
      <c r="BQ530" s="302">
        <v>0</v>
      </c>
      <c r="BR530" s="302">
        <v>1</v>
      </c>
      <c r="BS530" s="302">
        <v>0</v>
      </c>
      <c r="BT530" s="302">
        <v>0</v>
      </c>
      <c r="BU530" s="302">
        <v>0</v>
      </c>
      <c r="BV530" s="302">
        <v>0</v>
      </c>
      <c r="BW530" s="302">
        <v>0</v>
      </c>
      <c r="BX530" s="307">
        <v>0</v>
      </c>
      <c r="BY530" s="305">
        <v>0</v>
      </c>
      <c r="BZ530" s="302">
        <v>1</v>
      </c>
      <c r="CA530" s="303">
        <v>3</v>
      </c>
      <c r="CB530" s="302">
        <v>1</v>
      </c>
      <c r="CC530" s="302">
        <v>1</v>
      </c>
      <c r="CD530" s="302">
        <v>0</v>
      </c>
      <c r="CE530" s="302">
        <v>4</v>
      </c>
    </row>
    <row r="531" spans="1:83" ht="18">
      <c r="A531" s="332">
        <v>2022</v>
      </c>
      <c r="B531" s="298" t="s">
        <v>578</v>
      </c>
      <c r="C531" s="320">
        <v>44919.068730798601</v>
      </c>
      <c r="D531" s="320">
        <v>44924.398431458299</v>
      </c>
      <c r="E531" s="356">
        <v>67595</v>
      </c>
      <c r="F531" s="301">
        <v>3</v>
      </c>
      <c r="G531" s="302">
        <v>1</v>
      </c>
      <c r="H531" s="302">
        <v>1</v>
      </c>
      <c r="I531" s="302">
        <v>2</v>
      </c>
      <c r="J531" s="302">
        <v>1</v>
      </c>
      <c r="K531" s="302">
        <v>1</v>
      </c>
      <c r="L531" s="303">
        <v>3</v>
      </c>
      <c r="M531" s="302">
        <v>0</v>
      </c>
      <c r="N531" s="352">
        <v>1</v>
      </c>
      <c r="O531" s="302">
        <v>1</v>
      </c>
      <c r="P531" s="302">
        <v>0</v>
      </c>
      <c r="Q531" s="302">
        <v>1</v>
      </c>
      <c r="R531" s="302">
        <v>2</v>
      </c>
      <c r="S531" s="302">
        <v>2</v>
      </c>
      <c r="T531" s="302">
        <v>0</v>
      </c>
      <c r="U531" s="302">
        <v>1</v>
      </c>
      <c r="V531" s="302">
        <v>0</v>
      </c>
      <c r="W531" s="302">
        <v>0</v>
      </c>
      <c r="X531" s="302">
        <v>0</v>
      </c>
      <c r="Y531" s="302">
        <v>1</v>
      </c>
      <c r="Z531" s="302">
        <v>1</v>
      </c>
      <c r="AA531" s="302">
        <v>0</v>
      </c>
      <c r="AB531" s="302">
        <v>0</v>
      </c>
      <c r="AC531" s="302">
        <v>0</v>
      </c>
      <c r="AD531" s="302">
        <v>0</v>
      </c>
      <c r="AE531" s="302">
        <v>1</v>
      </c>
      <c r="AF531" s="302">
        <v>1</v>
      </c>
      <c r="AG531" s="302">
        <v>1</v>
      </c>
      <c r="AH531" s="302">
        <v>1</v>
      </c>
      <c r="AI531" s="302">
        <v>3</v>
      </c>
      <c r="AJ531" s="309">
        <v>0</v>
      </c>
      <c r="AK531" s="302">
        <v>0</v>
      </c>
      <c r="AL531" s="302">
        <v>2</v>
      </c>
      <c r="AM531" s="302">
        <v>1</v>
      </c>
      <c r="AN531" s="302">
        <v>1</v>
      </c>
      <c r="AO531" s="302">
        <v>1</v>
      </c>
      <c r="AP531" s="302">
        <v>2</v>
      </c>
      <c r="AQ531" s="313">
        <v>1</v>
      </c>
      <c r="AR531" s="303">
        <v>1</v>
      </c>
      <c r="AS531" s="302">
        <v>0</v>
      </c>
      <c r="AT531" s="302">
        <v>1</v>
      </c>
      <c r="AU531" s="303">
        <v>1</v>
      </c>
      <c r="AV531" s="302">
        <v>0</v>
      </c>
      <c r="AW531" s="302">
        <v>1</v>
      </c>
      <c r="AX531" s="302">
        <v>0</v>
      </c>
      <c r="AY531" s="302">
        <v>0</v>
      </c>
      <c r="AZ531" s="302">
        <v>0</v>
      </c>
      <c r="BA531" s="302">
        <v>0</v>
      </c>
      <c r="BB531" s="302">
        <v>0</v>
      </c>
      <c r="BC531" s="302">
        <v>1</v>
      </c>
      <c r="BD531" s="302">
        <v>0</v>
      </c>
      <c r="BE531" s="302">
        <v>0</v>
      </c>
      <c r="BF531" s="302">
        <v>1</v>
      </c>
      <c r="BG531" s="302">
        <v>0</v>
      </c>
      <c r="BH531" s="302">
        <v>0</v>
      </c>
      <c r="BI531" s="322">
        <v>0</v>
      </c>
      <c r="BJ531" s="302">
        <v>1</v>
      </c>
      <c r="BK531" s="302">
        <v>0</v>
      </c>
      <c r="BL531" s="302">
        <v>0</v>
      </c>
      <c r="BM531" s="302">
        <v>0</v>
      </c>
      <c r="BN531" s="302">
        <v>0</v>
      </c>
      <c r="BO531" s="302">
        <v>0</v>
      </c>
      <c r="BP531" s="302">
        <v>0</v>
      </c>
      <c r="BQ531" s="302">
        <v>0</v>
      </c>
      <c r="BR531" s="302">
        <v>0</v>
      </c>
      <c r="BS531" s="302">
        <v>0</v>
      </c>
      <c r="BT531" s="302">
        <v>0</v>
      </c>
      <c r="BU531" s="302">
        <v>0</v>
      </c>
      <c r="BV531" s="302">
        <v>0</v>
      </c>
      <c r="BW531" s="302">
        <v>0</v>
      </c>
      <c r="BX531" s="307">
        <v>0</v>
      </c>
      <c r="BY531" s="305">
        <v>0</v>
      </c>
      <c r="BZ531" s="302">
        <v>1</v>
      </c>
      <c r="CA531" s="303">
        <v>3</v>
      </c>
      <c r="CB531" s="302">
        <v>3</v>
      </c>
      <c r="CC531" s="302">
        <v>1</v>
      </c>
      <c r="CD531" s="302">
        <v>0</v>
      </c>
      <c r="CE531" s="302">
        <v>2</v>
      </c>
    </row>
    <row r="532" spans="1:83" ht="18">
      <c r="A532" s="332">
        <v>2022</v>
      </c>
      <c r="B532" s="298" t="s">
        <v>579</v>
      </c>
      <c r="C532" s="320">
        <v>44902.531371620396</v>
      </c>
      <c r="D532" s="320">
        <v>44904.426166169003</v>
      </c>
      <c r="E532" s="341">
        <v>34215</v>
      </c>
      <c r="F532" s="301">
        <v>3</v>
      </c>
      <c r="G532" s="309">
        <v>1</v>
      </c>
      <c r="H532" s="309">
        <v>1</v>
      </c>
      <c r="I532" s="309">
        <v>1</v>
      </c>
      <c r="J532" s="309">
        <v>1</v>
      </c>
      <c r="K532" s="309">
        <v>1</v>
      </c>
      <c r="L532" s="309">
        <v>3</v>
      </c>
      <c r="M532" s="309">
        <v>0</v>
      </c>
      <c r="N532" s="352">
        <v>1</v>
      </c>
      <c r="O532" s="309">
        <v>3</v>
      </c>
      <c r="P532" s="309">
        <v>0</v>
      </c>
      <c r="Q532" s="302">
        <v>0</v>
      </c>
      <c r="R532" s="309">
        <v>1</v>
      </c>
      <c r="S532" s="309">
        <v>0</v>
      </c>
      <c r="T532" s="309">
        <v>0</v>
      </c>
      <c r="U532" s="309">
        <v>1</v>
      </c>
      <c r="V532" s="309">
        <v>0</v>
      </c>
      <c r="W532" s="309">
        <v>0</v>
      </c>
      <c r="X532" s="309">
        <v>0</v>
      </c>
      <c r="Y532" s="309">
        <v>0</v>
      </c>
      <c r="Z532" s="309">
        <v>1</v>
      </c>
      <c r="AA532" s="309">
        <v>0</v>
      </c>
      <c r="AB532" s="309">
        <v>1</v>
      </c>
      <c r="AC532" s="309">
        <v>1</v>
      </c>
      <c r="AD532" s="309">
        <v>1</v>
      </c>
      <c r="AE532" s="302">
        <v>1</v>
      </c>
      <c r="AF532" s="302">
        <v>1</v>
      </c>
      <c r="AG532" s="302">
        <v>1</v>
      </c>
      <c r="AH532" s="302">
        <v>1</v>
      </c>
      <c r="AI532" s="302">
        <v>2</v>
      </c>
      <c r="AJ532" s="309">
        <v>0</v>
      </c>
      <c r="AK532" s="302">
        <v>0</v>
      </c>
      <c r="AL532" s="309">
        <v>4</v>
      </c>
      <c r="AM532" s="302">
        <v>1</v>
      </c>
      <c r="AN532" s="303">
        <v>0</v>
      </c>
      <c r="AO532" s="303">
        <v>0</v>
      </c>
      <c r="AP532" s="303">
        <v>1</v>
      </c>
      <c r="AQ532" s="303">
        <v>0</v>
      </c>
      <c r="AR532" s="303">
        <v>1</v>
      </c>
      <c r="AS532" s="303">
        <v>1</v>
      </c>
      <c r="AT532" s="302">
        <v>2</v>
      </c>
      <c r="AU532" s="303">
        <v>2</v>
      </c>
      <c r="AV532" s="303">
        <v>1</v>
      </c>
      <c r="AW532" s="303">
        <v>0</v>
      </c>
      <c r="AX532" s="309">
        <v>0</v>
      </c>
      <c r="AY532" s="309">
        <v>0</v>
      </c>
      <c r="AZ532" s="309">
        <v>0</v>
      </c>
      <c r="BA532" s="309">
        <v>0</v>
      </c>
      <c r="BB532" s="309">
        <v>0</v>
      </c>
      <c r="BC532" s="309">
        <v>1</v>
      </c>
      <c r="BD532" s="309">
        <v>1</v>
      </c>
      <c r="BE532" s="309">
        <v>0</v>
      </c>
      <c r="BF532" s="309">
        <v>0</v>
      </c>
      <c r="BG532" s="309">
        <v>0</v>
      </c>
      <c r="BH532" s="309">
        <v>0</v>
      </c>
      <c r="BI532" s="322">
        <v>0</v>
      </c>
      <c r="BJ532" s="309">
        <v>1</v>
      </c>
      <c r="BK532" s="309">
        <v>0</v>
      </c>
      <c r="BL532" s="309">
        <v>0</v>
      </c>
      <c r="BM532" s="309">
        <v>0</v>
      </c>
      <c r="BN532" s="309">
        <v>0</v>
      </c>
      <c r="BO532" s="309">
        <v>1</v>
      </c>
      <c r="BP532" s="309">
        <v>0</v>
      </c>
      <c r="BQ532" s="309">
        <v>0</v>
      </c>
      <c r="BR532" s="309">
        <v>0</v>
      </c>
      <c r="BS532" s="309">
        <v>0</v>
      </c>
      <c r="BT532" s="309">
        <v>0</v>
      </c>
      <c r="BU532" s="309">
        <v>0</v>
      </c>
      <c r="BV532" s="309">
        <v>0</v>
      </c>
      <c r="BW532" s="309">
        <v>0</v>
      </c>
      <c r="BX532" s="307">
        <v>0</v>
      </c>
      <c r="BY532" s="305">
        <v>0</v>
      </c>
      <c r="BZ532" s="309">
        <v>1</v>
      </c>
      <c r="CA532" s="309">
        <v>3</v>
      </c>
      <c r="CB532" s="309">
        <v>2</v>
      </c>
      <c r="CC532" s="302">
        <v>0</v>
      </c>
      <c r="CD532" s="302">
        <v>0</v>
      </c>
      <c r="CE532" s="309">
        <v>4</v>
      </c>
    </row>
    <row r="533" spans="1:83" ht="18">
      <c r="A533" s="332">
        <v>2022</v>
      </c>
      <c r="B533" s="298" t="s">
        <v>580</v>
      </c>
      <c r="C533" s="320">
        <v>44882.845047152798</v>
      </c>
      <c r="D533" s="320">
        <v>44888.409570463002</v>
      </c>
      <c r="E533" s="344">
        <v>69849</v>
      </c>
      <c r="F533" s="301">
        <v>3</v>
      </c>
      <c r="G533" s="334">
        <v>1</v>
      </c>
      <c r="H533" s="334">
        <v>1</v>
      </c>
      <c r="I533" s="334">
        <v>2</v>
      </c>
      <c r="J533" s="334">
        <v>1</v>
      </c>
      <c r="K533" s="334">
        <v>1</v>
      </c>
      <c r="L533" s="334">
        <v>2</v>
      </c>
      <c r="M533" s="334">
        <v>2</v>
      </c>
      <c r="N533" s="352">
        <v>1</v>
      </c>
      <c r="O533" s="334">
        <v>1</v>
      </c>
      <c r="P533" s="334">
        <v>0</v>
      </c>
      <c r="Q533" s="302">
        <v>1</v>
      </c>
      <c r="R533" s="368">
        <v>1</v>
      </c>
      <c r="S533" s="334">
        <v>1</v>
      </c>
      <c r="T533" s="334">
        <v>1</v>
      </c>
      <c r="U533" s="334">
        <v>1</v>
      </c>
      <c r="V533" s="334">
        <v>0</v>
      </c>
      <c r="W533" s="334">
        <v>0</v>
      </c>
      <c r="X533" s="334">
        <v>0</v>
      </c>
      <c r="Y533" s="334">
        <v>1</v>
      </c>
      <c r="Z533" s="334">
        <v>1</v>
      </c>
      <c r="AA533" s="334">
        <v>1</v>
      </c>
      <c r="AB533" s="334">
        <v>1</v>
      </c>
      <c r="AC533" s="334">
        <v>1</v>
      </c>
      <c r="AD533" s="334">
        <v>0</v>
      </c>
      <c r="AE533" s="313">
        <v>2</v>
      </c>
      <c r="AF533" s="302">
        <v>1</v>
      </c>
      <c r="AG533" s="302">
        <v>1</v>
      </c>
      <c r="AH533" s="302">
        <v>1</v>
      </c>
      <c r="AI533" s="302">
        <v>3</v>
      </c>
      <c r="AJ533" s="334">
        <v>0</v>
      </c>
      <c r="AK533" s="302">
        <v>0</v>
      </c>
      <c r="AL533" s="334">
        <v>3</v>
      </c>
      <c r="AM533" s="302">
        <v>0</v>
      </c>
      <c r="AN533" s="302">
        <v>1</v>
      </c>
      <c r="AO533" s="302">
        <v>1</v>
      </c>
      <c r="AP533" s="302">
        <v>2</v>
      </c>
      <c r="AQ533" s="303">
        <v>0</v>
      </c>
      <c r="AR533" s="303">
        <v>1</v>
      </c>
      <c r="AS533" s="303">
        <v>1</v>
      </c>
      <c r="AT533" s="302">
        <v>2</v>
      </c>
      <c r="AU533" s="303">
        <v>2</v>
      </c>
      <c r="AV533" s="303">
        <v>1</v>
      </c>
      <c r="AW533" s="303">
        <v>0</v>
      </c>
      <c r="AX533" s="334">
        <v>0</v>
      </c>
      <c r="AY533" s="334">
        <v>0</v>
      </c>
      <c r="AZ533" s="334">
        <v>0</v>
      </c>
      <c r="BA533" s="334">
        <v>0</v>
      </c>
      <c r="BB533" s="334">
        <v>0</v>
      </c>
      <c r="BC533" s="334">
        <v>0</v>
      </c>
      <c r="BD533" s="334">
        <v>1</v>
      </c>
      <c r="BE533" s="334">
        <v>0</v>
      </c>
      <c r="BF533" s="334">
        <v>0</v>
      </c>
      <c r="BG533" s="334">
        <v>0</v>
      </c>
      <c r="BH533" s="334">
        <v>0</v>
      </c>
      <c r="BI533" s="334">
        <v>0</v>
      </c>
      <c r="BJ533" s="334">
        <v>1</v>
      </c>
      <c r="BK533" s="334">
        <v>0</v>
      </c>
      <c r="BL533" s="334">
        <v>0</v>
      </c>
      <c r="BM533" s="334">
        <v>0</v>
      </c>
      <c r="BN533" s="334">
        <v>0</v>
      </c>
      <c r="BO533" s="334">
        <v>1</v>
      </c>
      <c r="BP533" s="334">
        <v>0</v>
      </c>
      <c r="BQ533" s="334">
        <v>0</v>
      </c>
      <c r="BR533" s="334">
        <v>0</v>
      </c>
      <c r="BS533" s="334">
        <v>0</v>
      </c>
      <c r="BT533" s="334">
        <v>0</v>
      </c>
      <c r="BU533" s="334">
        <v>0</v>
      </c>
      <c r="BV533" s="334">
        <v>0</v>
      </c>
      <c r="BW533" s="334">
        <v>0</v>
      </c>
      <c r="BX533" s="318">
        <v>1</v>
      </c>
      <c r="BY533" s="311">
        <v>9</v>
      </c>
      <c r="BZ533" s="334">
        <v>1</v>
      </c>
      <c r="CA533" s="334">
        <v>2</v>
      </c>
      <c r="CB533" s="334">
        <v>1</v>
      </c>
      <c r="CC533" s="302">
        <v>1</v>
      </c>
      <c r="CD533" s="302">
        <v>0</v>
      </c>
      <c r="CE533" s="334">
        <v>3</v>
      </c>
    </row>
    <row r="534" spans="1:83" ht="18">
      <c r="A534" s="332">
        <v>2022</v>
      </c>
      <c r="B534" s="298" t="s">
        <v>581</v>
      </c>
      <c r="C534" s="320">
        <v>44912.759509363401</v>
      </c>
      <c r="D534" s="320">
        <v>44915.425380509303</v>
      </c>
      <c r="E534" s="345">
        <v>35926</v>
      </c>
      <c r="F534" s="301">
        <v>3</v>
      </c>
      <c r="G534" s="322">
        <v>1</v>
      </c>
      <c r="H534" s="322">
        <v>1</v>
      </c>
      <c r="I534" s="322">
        <v>0</v>
      </c>
      <c r="J534" s="322">
        <v>1</v>
      </c>
      <c r="K534" s="322">
        <v>1</v>
      </c>
      <c r="L534" s="303">
        <v>3</v>
      </c>
      <c r="M534" s="303">
        <v>1</v>
      </c>
      <c r="N534" s="322">
        <v>0</v>
      </c>
      <c r="O534" s="322">
        <v>1</v>
      </c>
      <c r="P534" s="322">
        <v>0</v>
      </c>
      <c r="Q534" s="302">
        <v>0</v>
      </c>
      <c r="R534" s="322">
        <v>1</v>
      </c>
      <c r="S534" s="322">
        <v>1</v>
      </c>
      <c r="T534" s="322">
        <v>1</v>
      </c>
      <c r="U534" s="322">
        <v>1</v>
      </c>
      <c r="V534" s="322">
        <v>1</v>
      </c>
      <c r="W534" s="322">
        <v>0</v>
      </c>
      <c r="X534" s="322">
        <v>0</v>
      </c>
      <c r="Y534" s="322">
        <v>1</v>
      </c>
      <c r="Z534" s="322">
        <v>1</v>
      </c>
      <c r="AA534" s="322">
        <v>1</v>
      </c>
      <c r="AB534" s="322">
        <v>1</v>
      </c>
      <c r="AC534" s="322">
        <v>1</v>
      </c>
      <c r="AD534" s="322">
        <v>1</v>
      </c>
      <c r="AE534" s="302">
        <v>1</v>
      </c>
      <c r="AF534" s="302">
        <v>1</v>
      </c>
      <c r="AG534" s="302">
        <v>2</v>
      </c>
      <c r="AH534" s="302">
        <v>2</v>
      </c>
      <c r="AI534" s="302">
        <v>3</v>
      </c>
      <c r="AJ534" s="309">
        <v>0</v>
      </c>
      <c r="AK534" s="302">
        <v>0</v>
      </c>
      <c r="AL534" s="322">
        <v>3</v>
      </c>
      <c r="AM534" s="302">
        <v>1</v>
      </c>
      <c r="AN534" s="302">
        <v>1</v>
      </c>
      <c r="AO534" s="302">
        <v>1</v>
      </c>
      <c r="AP534" s="303">
        <v>1</v>
      </c>
      <c r="AQ534" s="303">
        <v>0</v>
      </c>
      <c r="AR534" s="303">
        <v>1</v>
      </c>
      <c r="AS534" s="303">
        <v>1</v>
      </c>
      <c r="AT534" s="302">
        <v>2</v>
      </c>
      <c r="AU534" s="303">
        <v>2</v>
      </c>
      <c r="AV534" s="302">
        <v>0</v>
      </c>
      <c r="AW534" s="302">
        <v>1</v>
      </c>
      <c r="AX534" s="322">
        <v>0</v>
      </c>
      <c r="AY534" s="322">
        <v>0</v>
      </c>
      <c r="AZ534" s="322">
        <v>0</v>
      </c>
      <c r="BA534" s="322">
        <v>0</v>
      </c>
      <c r="BB534" s="322">
        <v>1</v>
      </c>
      <c r="BC534" s="322">
        <v>1</v>
      </c>
      <c r="BD534" s="322">
        <v>1</v>
      </c>
      <c r="BE534" s="322">
        <v>0</v>
      </c>
      <c r="BF534" s="322">
        <v>0</v>
      </c>
      <c r="BG534" s="322">
        <v>0</v>
      </c>
      <c r="BH534" s="322">
        <v>0</v>
      </c>
      <c r="BI534" s="322">
        <v>0</v>
      </c>
      <c r="BJ534" s="322">
        <v>0</v>
      </c>
      <c r="BK534" s="322">
        <v>0</v>
      </c>
      <c r="BL534" s="322">
        <v>0</v>
      </c>
      <c r="BM534" s="322">
        <v>0</v>
      </c>
      <c r="BN534" s="322">
        <v>0</v>
      </c>
      <c r="BO534" s="322">
        <v>0</v>
      </c>
      <c r="BP534" s="322">
        <v>0</v>
      </c>
      <c r="BQ534" s="322">
        <v>0</v>
      </c>
      <c r="BR534" s="322">
        <v>0</v>
      </c>
      <c r="BS534" s="322">
        <v>0</v>
      </c>
      <c r="BT534" s="322">
        <v>0</v>
      </c>
      <c r="BU534" s="322">
        <v>0</v>
      </c>
      <c r="BV534" s="322">
        <v>0</v>
      </c>
      <c r="BW534" s="302">
        <v>0</v>
      </c>
      <c r="BX534" s="307">
        <v>0</v>
      </c>
      <c r="BY534" s="305">
        <v>0</v>
      </c>
      <c r="BZ534" s="322">
        <v>1</v>
      </c>
      <c r="CA534" s="303">
        <v>3</v>
      </c>
      <c r="CB534" s="322">
        <v>3</v>
      </c>
      <c r="CC534" s="302">
        <v>0</v>
      </c>
      <c r="CD534" s="302">
        <v>0</v>
      </c>
      <c r="CE534" s="322">
        <v>3</v>
      </c>
    </row>
    <row r="535" spans="1:83" ht="18">
      <c r="A535" s="332">
        <v>2022</v>
      </c>
      <c r="B535" s="298" t="s">
        <v>582</v>
      </c>
      <c r="C535" s="320">
        <v>44714.999936458298</v>
      </c>
      <c r="D535" s="320">
        <v>44717.398504745397</v>
      </c>
      <c r="E535" s="342">
        <v>67234</v>
      </c>
      <c r="F535" s="301">
        <v>2</v>
      </c>
      <c r="G535" s="322">
        <v>2</v>
      </c>
      <c r="H535" s="322">
        <v>1</v>
      </c>
      <c r="I535" s="322">
        <v>2</v>
      </c>
      <c r="J535" s="322">
        <v>1</v>
      </c>
      <c r="K535" s="322">
        <v>1</v>
      </c>
      <c r="L535" s="303">
        <v>3</v>
      </c>
      <c r="M535" s="322">
        <v>0</v>
      </c>
      <c r="N535" s="322">
        <v>1</v>
      </c>
      <c r="O535" s="322">
        <v>2</v>
      </c>
      <c r="P535" s="322">
        <v>0</v>
      </c>
      <c r="Q535" s="302">
        <v>0</v>
      </c>
      <c r="R535" s="322">
        <v>0</v>
      </c>
      <c r="S535" s="322">
        <v>0</v>
      </c>
      <c r="T535" s="322">
        <v>0</v>
      </c>
      <c r="U535" s="322">
        <v>1</v>
      </c>
      <c r="V535" s="322">
        <v>0</v>
      </c>
      <c r="W535" s="322">
        <v>0</v>
      </c>
      <c r="X535" s="322">
        <v>0</v>
      </c>
      <c r="Y535" s="322">
        <v>1</v>
      </c>
      <c r="Z535" s="322">
        <v>1</v>
      </c>
      <c r="AA535" s="322">
        <v>0</v>
      </c>
      <c r="AB535" s="322">
        <v>0</v>
      </c>
      <c r="AC535" s="322">
        <v>1</v>
      </c>
      <c r="AD535" s="322">
        <v>1</v>
      </c>
      <c r="AE535" s="302">
        <v>4</v>
      </c>
      <c r="AF535" s="302">
        <v>3</v>
      </c>
      <c r="AG535" s="302">
        <v>1</v>
      </c>
      <c r="AH535" s="302">
        <v>1</v>
      </c>
      <c r="AI535" s="302">
        <v>3</v>
      </c>
      <c r="AJ535" s="322">
        <v>0</v>
      </c>
      <c r="AK535" s="302">
        <v>0</v>
      </c>
      <c r="AL535" s="322">
        <v>3</v>
      </c>
      <c r="AM535" s="302">
        <v>1</v>
      </c>
      <c r="AN535" s="313">
        <v>1</v>
      </c>
      <c r="AO535" s="302">
        <v>1</v>
      </c>
      <c r="AP535" s="303">
        <v>1</v>
      </c>
      <c r="AQ535" s="303">
        <v>0</v>
      </c>
      <c r="AR535" s="303">
        <v>1</v>
      </c>
      <c r="AS535" s="302">
        <v>0</v>
      </c>
      <c r="AT535" s="302">
        <v>1</v>
      </c>
      <c r="AU535" s="302">
        <v>1</v>
      </c>
      <c r="AV535" s="302">
        <v>0</v>
      </c>
      <c r="AW535" s="303">
        <v>0</v>
      </c>
      <c r="AX535" s="322">
        <v>0</v>
      </c>
      <c r="AY535" s="322">
        <v>0</v>
      </c>
      <c r="AZ535" s="322">
        <v>0</v>
      </c>
      <c r="BA535" s="322">
        <v>0</v>
      </c>
      <c r="BB535" s="322">
        <v>0</v>
      </c>
      <c r="BC535" s="322">
        <v>0</v>
      </c>
      <c r="BD535" s="322">
        <v>0</v>
      </c>
      <c r="BE535" s="322">
        <v>0</v>
      </c>
      <c r="BF535" s="322">
        <v>0</v>
      </c>
      <c r="BG535" s="322">
        <v>0</v>
      </c>
      <c r="BH535" s="322">
        <v>0</v>
      </c>
      <c r="BI535" s="322">
        <v>1</v>
      </c>
      <c r="BJ535" s="322">
        <v>1</v>
      </c>
      <c r="BK535" s="322">
        <v>0</v>
      </c>
      <c r="BL535" s="322">
        <v>0</v>
      </c>
      <c r="BM535" s="322">
        <v>0</v>
      </c>
      <c r="BN535" s="322">
        <v>0</v>
      </c>
      <c r="BO535" s="322">
        <v>0</v>
      </c>
      <c r="BP535" s="322">
        <v>0</v>
      </c>
      <c r="BQ535" s="322">
        <v>0</v>
      </c>
      <c r="BR535" s="322">
        <v>0</v>
      </c>
      <c r="BS535" s="322">
        <v>0</v>
      </c>
      <c r="BT535" s="322">
        <v>0</v>
      </c>
      <c r="BU535" s="322">
        <v>0</v>
      </c>
      <c r="BV535" s="322">
        <v>0</v>
      </c>
      <c r="BW535" s="302">
        <v>0</v>
      </c>
      <c r="BX535" s="307">
        <v>0</v>
      </c>
      <c r="BY535" s="305">
        <v>0</v>
      </c>
      <c r="BZ535" s="322">
        <v>1</v>
      </c>
      <c r="CA535" s="303">
        <v>3</v>
      </c>
      <c r="CB535" s="322">
        <v>1</v>
      </c>
      <c r="CC535" s="302">
        <v>0</v>
      </c>
      <c r="CD535" s="302">
        <v>0</v>
      </c>
      <c r="CE535" s="322">
        <v>3</v>
      </c>
    </row>
    <row r="536" spans="1:83" ht="18">
      <c r="A536" s="332">
        <v>2022</v>
      </c>
      <c r="B536" s="298" t="s">
        <v>583</v>
      </c>
      <c r="C536" s="320">
        <v>44774.288822905102</v>
      </c>
      <c r="D536" s="320">
        <v>44777.395434618098</v>
      </c>
      <c r="E536" s="345">
        <v>44570</v>
      </c>
      <c r="F536" s="301">
        <v>3</v>
      </c>
      <c r="G536" s="322">
        <v>1</v>
      </c>
      <c r="H536" s="322">
        <v>1</v>
      </c>
      <c r="I536" s="322">
        <v>2</v>
      </c>
      <c r="J536" s="322">
        <v>1</v>
      </c>
      <c r="K536" s="322">
        <v>1</v>
      </c>
      <c r="L536" s="322">
        <v>4</v>
      </c>
      <c r="M536" s="322">
        <v>0</v>
      </c>
      <c r="N536" s="352">
        <v>1</v>
      </c>
      <c r="O536" s="322">
        <v>1</v>
      </c>
      <c r="P536" s="322">
        <v>1</v>
      </c>
      <c r="Q536" s="302">
        <v>0</v>
      </c>
      <c r="R536" s="322">
        <v>1</v>
      </c>
      <c r="S536" s="322">
        <v>2</v>
      </c>
      <c r="T536" s="322">
        <v>1</v>
      </c>
      <c r="U536" s="322">
        <v>1</v>
      </c>
      <c r="V536" s="322">
        <v>0</v>
      </c>
      <c r="W536" s="322">
        <v>0</v>
      </c>
      <c r="X536" s="322">
        <v>0</v>
      </c>
      <c r="Y536" s="322">
        <v>1</v>
      </c>
      <c r="Z536" s="322">
        <v>1</v>
      </c>
      <c r="AA536" s="322">
        <v>1</v>
      </c>
      <c r="AB536" s="322">
        <v>1</v>
      </c>
      <c r="AC536" s="322">
        <v>1</v>
      </c>
      <c r="AD536" s="322">
        <v>1</v>
      </c>
      <c r="AE536" s="313">
        <v>2</v>
      </c>
      <c r="AF536" s="302">
        <v>1</v>
      </c>
      <c r="AG536" s="302">
        <v>1</v>
      </c>
      <c r="AH536" s="302">
        <v>2</v>
      </c>
      <c r="AI536" s="302">
        <v>3</v>
      </c>
      <c r="AJ536" s="322">
        <v>1</v>
      </c>
      <c r="AK536" s="302">
        <v>0</v>
      </c>
      <c r="AL536" s="322">
        <v>4</v>
      </c>
      <c r="AM536" s="302">
        <v>1</v>
      </c>
      <c r="AN536" s="302">
        <v>1</v>
      </c>
      <c r="AO536" s="302">
        <v>1</v>
      </c>
      <c r="AP536" s="303">
        <v>1</v>
      </c>
      <c r="AQ536" s="303">
        <v>0</v>
      </c>
      <c r="AR536" s="303">
        <v>1</v>
      </c>
      <c r="AS536" s="303">
        <v>1</v>
      </c>
      <c r="AT536" s="302">
        <v>2</v>
      </c>
      <c r="AU536" s="303">
        <v>2</v>
      </c>
      <c r="AV536" s="302">
        <v>0</v>
      </c>
      <c r="AW536" s="302">
        <v>1</v>
      </c>
      <c r="AX536" s="322">
        <v>0</v>
      </c>
      <c r="AY536" s="322">
        <v>0</v>
      </c>
      <c r="AZ536" s="322">
        <v>0</v>
      </c>
      <c r="BA536" s="322">
        <v>0</v>
      </c>
      <c r="BB536" s="322">
        <v>0</v>
      </c>
      <c r="BC536" s="322">
        <v>0</v>
      </c>
      <c r="BD536" s="322">
        <v>0</v>
      </c>
      <c r="BE536" s="322">
        <v>0</v>
      </c>
      <c r="BF536" s="322">
        <v>0</v>
      </c>
      <c r="BG536" s="322">
        <v>0</v>
      </c>
      <c r="BH536" s="322">
        <v>0</v>
      </c>
      <c r="BI536" s="322">
        <v>1</v>
      </c>
      <c r="BJ536" s="322">
        <v>1</v>
      </c>
      <c r="BK536" s="322">
        <v>0</v>
      </c>
      <c r="BL536" s="322">
        <v>0</v>
      </c>
      <c r="BM536" s="322">
        <v>0</v>
      </c>
      <c r="BN536" s="322">
        <v>0</v>
      </c>
      <c r="BO536" s="322">
        <v>0</v>
      </c>
      <c r="BP536" s="322">
        <v>0</v>
      </c>
      <c r="BQ536" s="322">
        <v>0</v>
      </c>
      <c r="BR536" s="322">
        <v>0</v>
      </c>
      <c r="BS536" s="322">
        <v>0</v>
      </c>
      <c r="BT536" s="322">
        <v>0</v>
      </c>
      <c r="BU536" s="322">
        <v>0</v>
      </c>
      <c r="BV536" s="322">
        <v>0</v>
      </c>
      <c r="BW536" s="302">
        <v>0</v>
      </c>
      <c r="BX536" s="307">
        <v>0</v>
      </c>
      <c r="BY536" s="305">
        <v>0</v>
      </c>
      <c r="BZ536" s="322">
        <v>1</v>
      </c>
      <c r="CA536" s="322">
        <v>4</v>
      </c>
      <c r="CB536" s="322">
        <v>1</v>
      </c>
      <c r="CC536" s="302">
        <v>0</v>
      </c>
      <c r="CD536" s="302">
        <v>0</v>
      </c>
      <c r="CE536" s="322">
        <v>4</v>
      </c>
    </row>
    <row r="537" spans="1:83" ht="18">
      <c r="A537" s="332">
        <v>2022</v>
      </c>
      <c r="B537" s="298" t="s">
        <v>584</v>
      </c>
      <c r="C537" s="320">
        <v>44717.177180555598</v>
      </c>
      <c r="D537" s="320">
        <v>44720.4301631829</v>
      </c>
      <c r="E537" s="342">
        <v>67284</v>
      </c>
      <c r="F537" s="301">
        <v>3</v>
      </c>
      <c r="G537" s="322">
        <v>2</v>
      </c>
      <c r="H537" s="322">
        <v>1</v>
      </c>
      <c r="I537" s="322">
        <v>2</v>
      </c>
      <c r="J537" s="322">
        <v>1</v>
      </c>
      <c r="K537" s="322">
        <v>1</v>
      </c>
      <c r="L537" s="303">
        <v>3</v>
      </c>
      <c r="M537" s="322">
        <v>0</v>
      </c>
      <c r="N537" s="322">
        <v>1</v>
      </c>
      <c r="O537" s="322">
        <v>1</v>
      </c>
      <c r="P537" s="322">
        <v>1</v>
      </c>
      <c r="Q537" s="302">
        <v>0</v>
      </c>
      <c r="R537" s="322">
        <v>0</v>
      </c>
      <c r="S537" s="322">
        <v>0</v>
      </c>
      <c r="T537" s="322">
        <v>0</v>
      </c>
      <c r="U537" s="322">
        <v>1</v>
      </c>
      <c r="V537" s="322">
        <v>0</v>
      </c>
      <c r="W537" s="322">
        <v>0</v>
      </c>
      <c r="X537" s="322">
        <v>0</v>
      </c>
      <c r="Y537" s="322">
        <v>1</v>
      </c>
      <c r="Z537" s="322">
        <v>1</v>
      </c>
      <c r="AA537" s="322">
        <v>1</v>
      </c>
      <c r="AB537" s="322">
        <v>1</v>
      </c>
      <c r="AC537" s="322">
        <v>1</v>
      </c>
      <c r="AD537" s="322">
        <v>0</v>
      </c>
      <c r="AE537" s="302">
        <v>3</v>
      </c>
      <c r="AF537" s="302">
        <v>1</v>
      </c>
      <c r="AG537" s="302">
        <v>1</v>
      </c>
      <c r="AH537" s="302">
        <v>2</v>
      </c>
      <c r="AI537" s="302">
        <v>2</v>
      </c>
      <c r="AJ537" s="322">
        <v>0</v>
      </c>
      <c r="AK537" s="302">
        <v>0</v>
      </c>
      <c r="AL537" s="322">
        <v>2</v>
      </c>
      <c r="AM537" s="302">
        <v>1</v>
      </c>
      <c r="AN537" s="302">
        <v>0</v>
      </c>
      <c r="AO537" s="313">
        <v>0</v>
      </c>
      <c r="AP537" s="303">
        <v>1</v>
      </c>
      <c r="AQ537" s="303">
        <v>0</v>
      </c>
      <c r="AR537" s="309">
        <v>0</v>
      </c>
      <c r="AS537" s="303">
        <v>1</v>
      </c>
      <c r="AT537" s="302">
        <v>1</v>
      </c>
      <c r="AU537" s="302">
        <v>1</v>
      </c>
      <c r="AV537" s="302">
        <v>0</v>
      </c>
      <c r="AW537" s="302">
        <v>1</v>
      </c>
      <c r="AX537" s="322">
        <v>0</v>
      </c>
      <c r="AY537" s="322">
        <v>0</v>
      </c>
      <c r="AZ537" s="322">
        <v>0</v>
      </c>
      <c r="BA537" s="322">
        <v>0</v>
      </c>
      <c r="BB537" s="322">
        <v>1</v>
      </c>
      <c r="BC537" s="322">
        <v>0</v>
      </c>
      <c r="BD537" s="322">
        <v>1</v>
      </c>
      <c r="BE537" s="322">
        <v>0</v>
      </c>
      <c r="BF537" s="322">
        <v>0</v>
      </c>
      <c r="BG537" s="322">
        <v>0</v>
      </c>
      <c r="BH537" s="322">
        <v>0</v>
      </c>
      <c r="BI537" s="322">
        <v>0</v>
      </c>
      <c r="BJ537" s="322">
        <v>0</v>
      </c>
      <c r="BK537" s="322">
        <v>0</v>
      </c>
      <c r="BL537" s="322">
        <v>0</v>
      </c>
      <c r="BM537" s="322">
        <v>0</v>
      </c>
      <c r="BN537" s="322">
        <v>0</v>
      </c>
      <c r="BO537" s="322">
        <v>0</v>
      </c>
      <c r="BP537" s="322">
        <v>0</v>
      </c>
      <c r="BQ537" s="322">
        <v>0</v>
      </c>
      <c r="BR537" s="322">
        <v>0</v>
      </c>
      <c r="BS537" s="322">
        <v>0</v>
      </c>
      <c r="BT537" s="322">
        <v>0</v>
      </c>
      <c r="BU537" s="322">
        <v>0</v>
      </c>
      <c r="BV537" s="322">
        <v>0</v>
      </c>
      <c r="BW537" s="302">
        <v>0</v>
      </c>
      <c r="BX537" s="307">
        <v>0</v>
      </c>
      <c r="BY537" s="305">
        <v>0</v>
      </c>
      <c r="BZ537" s="322">
        <v>1</v>
      </c>
      <c r="CA537" s="303">
        <v>3</v>
      </c>
      <c r="CB537" s="322">
        <v>1</v>
      </c>
      <c r="CC537" s="302">
        <v>0</v>
      </c>
      <c r="CD537" s="302">
        <v>0</v>
      </c>
      <c r="CE537" s="322">
        <v>2</v>
      </c>
    </row>
    <row r="538" spans="1:83" ht="18">
      <c r="A538" s="332">
        <v>2022</v>
      </c>
      <c r="B538" s="298" t="s">
        <v>585</v>
      </c>
      <c r="C538" s="320">
        <v>44720.572718692099</v>
      </c>
      <c r="D538" s="320">
        <v>44728.472703657397</v>
      </c>
      <c r="E538" s="343">
        <v>67374</v>
      </c>
      <c r="F538" s="301">
        <v>3</v>
      </c>
      <c r="G538" s="322">
        <v>2</v>
      </c>
      <c r="H538" s="322">
        <v>1</v>
      </c>
      <c r="I538" s="322">
        <v>2</v>
      </c>
      <c r="J538" s="322">
        <v>1</v>
      </c>
      <c r="K538" s="322">
        <v>1</v>
      </c>
      <c r="L538" s="303">
        <v>3</v>
      </c>
      <c r="M538" s="303">
        <v>1</v>
      </c>
      <c r="N538" s="322">
        <v>0</v>
      </c>
      <c r="O538" s="322">
        <v>1</v>
      </c>
      <c r="P538" s="322">
        <v>1</v>
      </c>
      <c r="Q538" s="309">
        <v>2</v>
      </c>
      <c r="R538" s="322">
        <v>0</v>
      </c>
      <c r="S538" s="322">
        <v>0</v>
      </c>
      <c r="T538" s="322">
        <v>0</v>
      </c>
      <c r="U538" s="322">
        <v>1</v>
      </c>
      <c r="V538" s="322">
        <v>1</v>
      </c>
      <c r="W538" s="322">
        <v>0</v>
      </c>
      <c r="X538" s="322">
        <v>0</v>
      </c>
      <c r="Y538" s="322">
        <v>0</v>
      </c>
      <c r="Z538" s="322">
        <v>0</v>
      </c>
      <c r="AA538" s="322">
        <v>0</v>
      </c>
      <c r="AB538" s="322">
        <v>0</v>
      </c>
      <c r="AC538" s="322">
        <v>1</v>
      </c>
      <c r="AD538" s="322">
        <v>1</v>
      </c>
      <c r="AE538" s="302">
        <v>4</v>
      </c>
      <c r="AF538" s="302">
        <v>2</v>
      </c>
      <c r="AG538" s="302">
        <v>1</v>
      </c>
      <c r="AH538" s="302">
        <v>2</v>
      </c>
      <c r="AI538" s="302">
        <v>3</v>
      </c>
      <c r="AJ538" s="322">
        <v>0</v>
      </c>
      <c r="AK538" s="302">
        <v>2</v>
      </c>
      <c r="AL538" s="322">
        <v>2</v>
      </c>
      <c r="AM538" s="302">
        <v>2</v>
      </c>
      <c r="AN538" s="313">
        <v>1</v>
      </c>
      <c r="AO538" s="313">
        <v>0</v>
      </c>
      <c r="AP538" s="302">
        <v>0</v>
      </c>
      <c r="AQ538" s="303">
        <v>0</v>
      </c>
      <c r="AR538" s="309">
        <v>0</v>
      </c>
      <c r="AS538" s="303">
        <v>1</v>
      </c>
      <c r="AT538" s="302">
        <v>2</v>
      </c>
      <c r="AU538" s="303">
        <v>2</v>
      </c>
      <c r="AV538" s="303">
        <v>1</v>
      </c>
      <c r="AW538" s="303">
        <v>0</v>
      </c>
      <c r="AX538" s="322">
        <v>0</v>
      </c>
      <c r="AY538" s="322">
        <v>1</v>
      </c>
      <c r="AZ538" s="322">
        <v>0</v>
      </c>
      <c r="BA538" s="322">
        <v>0</v>
      </c>
      <c r="BB538" s="322">
        <v>1</v>
      </c>
      <c r="BC538" s="322">
        <v>0</v>
      </c>
      <c r="BD538" s="322">
        <v>1</v>
      </c>
      <c r="BE538" s="322">
        <v>0</v>
      </c>
      <c r="BF538" s="322">
        <v>0</v>
      </c>
      <c r="BG538" s="322">
        <v>0</v>
      </c>
      <c r="BH538" s="322">
        <v>1</v>
      </c>
      <c r="BI538" s="322">
        <v>1</v>
      </c>
      <c r="BJ538" s="322">
        <v>1</v>
      </c>
      <c r="BK538" s="322">
        <v>0</v>
      </c>
      <c r="BL538" s="322">
        <v>0</v>
      </c>
      <c r="BM538" s="322">
        <v>0</v>
      </c>
      <c r="BN538" s="322">
        <v>0</v>
      </c>
      <c r="BO538" s="322">
        <v>1</v>
      </c>
      <c r="BP538" s="322">
        <v>0</v>
      </c>
      <c r="BQ538" s="322">
        <v>0</v>
      </c>
      <c r="BR538" s="322">
        <v>0</v>
      </c>
      <c r="BS538" s="322">
        <v>0</v>
      </c>
      <c r="BT538" s="322">
        <v>0</v>
      </c>
      <c r="BU538" s="322">
        <v>0</v>
      </c>
      <c r="BV538" s="322">
        <v>1</v>
      </c>
      <c r="BW538" s="302">
        <v>0</v>
      </c>
      <c r="BX538" s="307">
        <v>0</v>
      </c>
      <c r="BY538" s="305">
        <v>0</v>
      </c>
      <c r="BZ538" s="322">
        <v>1</v>
      </c>
      <c r="CA538" s="303">
        <v>3</v>
      </c>
      <c r="CB538" s="322">
        <v>1</v>
      </c>
      <c r="CC538" s="309">
        <v>2</v>
      </c>
      <c r="CD538" s="302">
        <v>2</v>
      </c>
      <c r="CE538" s="322">
        <v>2</v>
      </c>
    </row>
    <row r="539" spans="1:83" ht="18">
      <c r="A539" s="332">
        <v>2022</v>
      </c>
      <c r="B539" s="298" t="s">
        <v>586</v>
      </c>
      <c r="C539" s="320">
        <v>44627.959843044002</v>
      </c>
      <c r="D539" s="320">
        <v>44630.526132824103</v>
      </c>
      <c r="E539" s="351">
        <v>61351</v>
      </c>
      <c r="F539" s="301">
        <v>1</v>
      </c>
      <c r="G539" s="322">
        <v>2</v>
      </c>
      <c r="H539" s="322">
        <v>1</v>
      </c>
      <c r="I539" s="322">
        <v>2</v>
      </c>
      <c r="J539" s="322">
        <v>1</v>
      </c>
      <c r="K539" s="322">
        <v>1</v>
      </c>
      <c r="L539" s="303">
        <v>3</v>
      </c>
      <c r="M539" s="322">
        <v>0</v>
      </c>
      <c r="N539" s="322">
        <v>1</v>
      </c>
      <c r="O539" s="322">
        <v>1</v>
      </c>
      <c r="P539" s="322">
        <v>0</v>
      </c>
      <c r="Q539" s="302">
        <v>0</v>
      </c>
      <c r="R539" s="322">
        <v>0</v>
      </c>
      <c r="S539" s="322">
        <v>0</v>
      </c>
      <c r="T539" s="322">
        <v>0</v>
      </c>
      <c r="U539" s="322">
        <v>0</v>
      </c>
      <c r="V539" s="322">
        <v>0</v>
      </c>
      <c r="W539" s="322">
        <v>0</v>
      </c>
      <c r="X539" s="322">
        <v>0</v>
      </c>
      <c r="Y539" s="322">
        <v>1</v>
      </c>
      <c r="Z539" s="322">
        <v>1</v>
      </c>
      <c r="AA539" s="322">
        <v>1</v>
      </c>
      <c r="AB539" s="322">
        <v>1</v>
      </c>
      <c r="AC539" s="322">
        <v>1</v>
      </c>
      <c r="AD539" s="322">
        <v>0</v>
      </c>
      <c r="AE539" s="302">
        <v>3</v>
      </c>
      <c r="AF539" s="302">
        <v>3</v>
      </c>
      <c r="AG539" s="302">
        <v>1</v>
      </c>
      <c r="AH539" s="302">
        <v>1</v>
      </c>
      <c r="AI539" s="302">
        <v>3</v>
      </c>
      <c r="AJ539" s="322">
        <v>0</v>
      </c>
      <c r="AK539" s="302">
        <v>0</v>
      </c>
      <c r="AL539" s="322">
        <v>2</v>
      </c>
      <c r="AM539" s="302">
        <v>1</v>
      </c>
      <c r="AN539" s="313">
        <v>1</v>
      </c>
      <c r="AO539" s="302">
        <v>1</v>
      </c>
      <c r="AP539" s="303">
        <v>1</v>
      </c>
      <c r="AQ539" s="303">
        <v>0</v>
      </c>
      <c r="AR539" s="303">
        <v>1</v>
      </c>
      <c r="AS539" s="303">
        <v>1</v>
      </c>
      <c r="AT539" s="302">
        <v>2</v>
      </c>
      <c r="AU539" s="303">
        <v>2</v>
      </c>
      <c r="AV539" s="303">
        <v>1</v>
      </c>
      <c r="AW539" s="303">
        <v>0</v>
      </c>
      <c r="AX539" s="322">
        <v>0</v>
      </c>
      <c r="AY539" s="322">
        <v>0</v>
      </c>
      <c r="AZ539" s="322">
        <v>0</v>
      </c>
      <c r="BA539" s="322">
        <v>0</v>
      </c>
      <c r="BB539" s="322">
        <v>0</v>
      </c>
      <c r="BC539" s="322">
        <v>0</v>
      </c>
      <c r="BD539" s="322">
        <v>0</v>
      </c>
      <c r="BE539" s="322">
        <v>0</v>
      </c>
      <c r="BF539" s="322">
        <v>0</v>
      </c>
      <c r="BG539" s="322">
        <v>0</v>
      </c>
      <c r="BH539" s="322">
        <v>0</v>
      </c>
      <c r="BI539" s="322">
        <v>0</v>
      </c>
      <c r="BJ539" s="322">
        <v>0</v>
      </c>
      <c r="BK539" s="322">
        <v>0</v>
      </c>
      <c r="BL539" s="322">
        <v>0</v>
      </c>
      <c r="BM539" s="322">
        <v>0</v>
      </c>
      <c r="BN539" s="322">
        <v>0</v>
      </c>
      <c r="BO539" s="322">
        <v>1</v>
      </c>
      <c r="BP539" s="322">
        <v>0</v>
      </c>
      <c r="BQ539" s="322">
        <v>0</v>
      </c>
      <c r="BR539" s="322">
        <v>0</v>
      </c>
      <c r="BS539" s="322">
        <v>0</v>
      </c>
      <c r="BT539" s="322">
        <v>0</v>
      </c>
      <c r="BU539" s="322">
        <v>0</v>
      </c>
      <c r="BV539" s="322">
        <v>0</v>
      </c>
      <c r="BW539" s="302">
        <v>0</v>
      </c>
      <c r="BX539" s="307">
        <v>0</v>
      </c>
      <c r="BY539" s="305">
        <v>0</v>
      </c>
      <c r="BZ539" s="322">
        <v>1</v>
      </c>
      <c r="CA539" s="303">
        <v>3</v>
      </c>
      <c r="CB539" s="322">
        <v>1</v>
      </c>
      <c r="CC539" s="302">
        <v>0</v>
      </c>
      <c r="CD539" s="302">
        <v>0</v>
      </c>
      <c r="CE539" s="322">
        <v>2</v>
      </c>
    </row>
    <row r="540" spans="1:83" ht="18">
      <c r="A540" s="332">
        <v>2022</v>
      </c>
      <c r="B540" s="298" t="s">
        <v>587</v>
      </c>
      <c r="C540" s="320">
        <v>44835.978630474499</v>
      </c>
      <c r="D540" s="320">
        <v>44838.4391695718</v>
      </c>
      <c r="E540" s="345">
        <v>68211</v>
      </c>
      <c r="F540" s="301">
        <v>3</v>
      </c>
      <c r="G540" s="322">
        <v>2</v>
      </c>
      <c r="H540" s="322">
        <v>1</v>
      </c>
      <c r="I540" s="322">
        <v>2</v>
      </c>
      <c r="J540" s="322">
        <v>1</v>
      </c>
      <c r="K540" s="322">
        <v>1</v>
      </c>
      <c r="L540" s="322">
        <v>3</v>
      </c>
      <c r="M540" s="322">
        <v>2</v>
      </c>
      <c r="N540" s="352">
        <v>1</v>
      </c>
      <c r="O540" s="322">
        <v>1</v>
      </c>
      <c r="P540" s="322">
        <v>0</v>
      </c>
      <c r="Q540" s="302">
        <v>0</v>
      </c>
      <c r="R540" s="322">
        <v>1</v>
      </c>
      <c r="S540" s="322">
        <v>1</v>
      </c>
      <c r="T540" s="322">
        <v>1</v>
      </c>
      <c r="U540" s="322">
        <v>0</v>
      </c>
      <c r="V540" s="322">
        <v>0</v>
      </c>
      <c r="W540" s="322">
        <v>0</v>
      </c>
      <c r="X540" s="322">
        <v>0</v>
      </c>
      <c r="Y540" s="322">
        <v>1</v>
      </c>
      <c r="Z540" s="322">
        <v>1</v>
      </c>
      <c r="AA540" s="322">
        <v>1</v>
      </c>
      <c r="AB540" s="322">
        <v>1</v>
      </c>
      <c r="AC540" s="322">
        <v>1</v>
      </c>
      <c r="AD540" s="322">
        <v>0</v>
      </c>
      <c r="AE540" s="313">
        <v>2</v>
      </c>
      <c r="AF540" s="302">
        <v>1</v>
      </c>
      <c r="AG540" s="302">
        <v>1</v>
      </c>
      <c r="AH540" s="302">
        <v>1</v>
      </c>
      <c r="AI540" s="302">
        <v>3</v>
      </c>
      <c r="AJ540" s="309">
        <v>0</v>
      </c>
      <c r="AK540" s="302">
        <v>0</v>
      </c>
      <c r="AL540" s="322">
        <v>3</v>
      </c>
      <c r="AM540" s="302">
        <v>0</v>
      </c>
      <c r="AN540" s="313">
        <v>1</v>
      </c>
      <c r="AO540" s="302">
        <v>1</v>
      </c>
      <c r="AP540" s="303">
        <v>1</v>
      </c>
      <c r="AQ540" s="313">
        <v>1</v>
      </c>
      <c r="AR540" s="303">
        <v>1</v>
      </c>
      <c r="AS540" s="303">
        <v>1</v>
      </c>
      <c r="AT540" s="302">
        <v>2</v>
      </c>
      <c r="AU540" s="303">
        <v>2</v>
      </c>
      <c r="AV540" s="303">
        <v>1</v>
      </c>
      <c r="AW540" s="303">
        <v>0</v>
      </c>
      <c r="AX540" s="322">
        <v>0</v>
      </c>
      <c r="AY540" s="322">
        <v>0</v>
      </c>
      <c r="AZ540" s="322">
        <v>0</v>
      </c>
      <c r="BA540" s="322">
        <v>0</v>
      </c>
      <c r="BB540" s="322">
        <v>0</v>
      </c>
      <c r="BC540" s="322">
        <v>0</v>
      </c>
      <c r="BD540" s="322">
        <v>1</v>
      </c>
      <c r="BE540" s="322">
        <v>0</v>
      </c>
      <c r="BF540" s="322">
        <v>0</v>
      </c>
      <c r="BG540" s="322">
        <v>0</v>
      </c>
      <c r="BH540" s="322">
        <v>1</v>
      </c>
      <c r="BI540" s="322">
        <v>0</v>
      </c>
      <c r="BJ540" s="322">
        <v>1</v>
      </c>
      <c r="BK540" s="322">
        <v>0</v>
      </c>
      <c r="BL540" s="322">
        <v>0</v>
      </c>
      <c r="BM540" s="322">
        <v>0</v>
      </c>
      <c r="BN540" s="322">
        <v>0</v>
      </c>
      <c r="BO540" s="322">
        <v>1</v>
      </c>
      <c r="BP540" s="322">
        <v>0</v>
      </c>
      <c r="BQ540" s="322">
        <v>0</v>
      </c>
      <c r="BR540" s="322">
        <v>0</v>
      </c>
      <c r="BS540" s="322">
        <v>0</v>
      </c>
      <c r="BT540" s="322">
        <v>0</v>
      </c>
      <c r="BU540" s="322">
        <v>0</v>
      </c>
      <c r="BV540" s="322">
        <v>1</v>
      </c>
      <c r="BW540" s="302">
        <v>0</v>
      </c>
      <c r="BX540" s="307">
        <v>0</v>
      </c>
      <c r="BY540" s="305">
        <v>0</v>
      </c>
      <c r="BZ540" s="322">
        <v>1</v>
      </c>
      <c r="CA540" s="322">
        <v>3</v>
      </c>
      <c r="CB540" s="322">
        <v>2</v>
      </c>
      <c r="CC540" s="302">
        <v>0</v>
      </c>
      <c r="CD540" s="302">
        <v>0</v>
      </c>
      <c r="CE540" s="322">
        <v>3</v>
      </c>
    </row>
    <row r="541" spans="1:83" ht="18">
      <c r="A541" s="332">
        <v>2022</v>
      </c>
      <c r="B541" s="298" t="s">
        <v>588</v>
      </c>
      <c r="C541" s="369">
        <v>44588.515293750002</v>
      </c>
      <c r="D541" s="370">
        <v>44591.471206840302</v>
      </c>
      <c r="E541" s="371">
        <v>42666</v>
      </c>
      <c r="F541" s="301">
        <v>3</v>
      </c>
      <c r="G541" s="322">
        <v>2</v>
      </c>
      <c r="H541" s="322">
        <v>2</v>
      </c>
      <c r="I541" s="322">
        <v>2</v>
      </c>
      <c r="J541" s="322">
        <v>1</v>
      </c>
      <c r="K541" s="322">
        <v>1</v>
      </c>
      <c r="L541" s="303">
        <v>3</v>
      </c>
      <c r="M541" s="303">
        <v>1</v>
      </c>
      <c r="N541" s="322">
        <v>1</v>
      </c>
      <c r="O541" s="322">
        <v>1</v>
      </c>
      <c r="P541" s="322">
        <v>0</v>
      </c>
      <c r="Q541" s="302">
        <v>0</v>
      </c>
      <c r="R541" s="322">
        <v>2</v>
      </c>
      <c r="S541" s="322">
        <v>2</v>
      </c>
      <c r="T541" s="322">
        <v>1</v>
      </c>
      <c r="U541" s="322">
        <v>0</v>
      </c>
      <c r="V541" s="322">
        <v>0</v>
      </c>
      <c r="W541" s="322">
        <v>1</v>
      </c>
      <c r="X541" s="322">
        <v>0</v>
      </c>
      <c r="Y541" s="322">
        <v>1</v>
      </c>
      <c r="Z541" s="322">
        <v>1</v>
      </c>
      <c r="AA541" s="322">
        <v>0</v>
      </c>
      <c r="AB541" s="322">
        <v>0</v>
      </c>
      <c r="AC541" s="322">
        <v>1</v>
      </c>
      <c r="AD541" s="322">
        <v>1</v>
      </c>
      <c r="AE541" s="302">
        <v>4</v>
      </c>
      <c r="AF541" s="302">
        <v>1</v>
      </c>
      <c r="AG541" s="302">
        <v>1</v>
      </c>
      <c r="AH541" s="302">
        <v>2</v>
      </c>
      <c r="AI541" s="302">
        <v>3</v>
      </c>
      <c r="AJ541" s="309">
        <v>0</v>
      </c>
      <c r="AK541" s="302">
        <v>2</v>
      </c>
      <c r="AL541" s="322">
        <v>3</v>
      </c>
      <c r="AM541" s="309">
        <v>3</v>
      </c>
      <c r="AN541" s="313">
        <v>1</v>
      </c>
      <c r="AO541" s="302">
        <v>1</v>
      </c>
      <c r="AP541" s="303">
        <v>1</v>
      </c>
      <c r="AQ541" s="303">
        <v>0</v>
      </c>
      <c r="AR541" s="303">
        <v>1</v>
      </c>
      <c r="AS541" s="302">
        <v>0</v>
      </c>
      <c r="AT541" s="302">
        <v>1</v>
      </c>
      <c r="AU541" s="302">
        <v>1</v>
      </c>
      <c r="AV541" s="302">
        <v>0</v>
      </c>
      <c r="AW541" s="303">
        <v>0</v>
      </c>
      <c r="AX541" s="322">
        <v>0</v>
      </c>
      <c r="AY541" s="322">
        <v>1</v>
      </c>
      <c r="AZ541" s="322">
        <v>0</v>
      </c>
      <c r="BA541" s="322">
        <v>0</v>
      </c>
      <c r="BB541" s="322">
        <v>0</v>
      </c>
      <c r="BC541" s="322">
        <v>0</v>
      </c>
      <c r="BD541" s="322">
        <v>1</v>
      </c>
      <c r="BE541" s="322">
        <v>0</v>
      </c>
      <c r="BF541" s="322">
        <v>0</v>
      </c>
      <c r="BG541" s="322">
        <v>0</v>
      </c>
      <c r="BH541" s="322">
        <v>1</v>
      </c>
      <c r="BI541" s="322">
        <v>0</v>
      </c>
      <c r="BJ541" s="322">
        <v>1</v>
      </c>
      <c r="BK541" s="322">
        <v>0</v>
      </c>
      <c r="BL541" s="322">
        <v>0</v>
      </c>
      <c r="BM541" s="322">
        <v>0</v>
      </c>
      <c r="BN541" s="322">
        <v>0</v>
      </c>
      <c r="BO541" s="322">
        <v>1</v>
      </c>
      <c r="BP541" s="322">
        <v>0</v>
      </c>
      <c r="BQ541" s="322">
        <v>0</v>
      </c>
      <c r="BR541" s="322">
        <v>0</v>
      </c>
      <c r="BS541" s="322">
        <v>0</v>
      </c>
      <c r="BT541" s="322">
        <v>0</v>
      </c>
      <c r="BU541" s="322">
        <v>0</v>
      </c>
      <c r="BV541" s="322">
        <v>0</v>
      </c>
      <c r="BW541" s="322">
        <v>0</v>
      </c>
      <c r="BX541" s="307">
        <v>0</v>
      </c>
      <c r="BY541" s="305">
        <v>0</v>
      </c>
      <c r="BZ541" s="322">
        <v>1</v>
      </c>
      <c r="CA541" s="303">
        <v>3</v>
      </c>
      <c r="CB541" s="322">
        <v>1</v>
      </c>
      <c r="CC541" s="302">
        <v>0</v>
      </c>
      <c r="CD541" s="302">
        <v>2</v>
      </c>
      <c r="CE541" s="322">
        <v>3</v>
      </c>
    </row>
    <row r="544" spans="1:83">
      <c r="AE544" s="373"/>
      <c r="AF544" s="373"/>
      <c r="AG544" s="373"/>
      <c r="AH544" s="373"/>
      <c r="AI544" s="373"/>
      <c r="AJ544" s="373"/>
      <c r="AK544" s="373"/>
      <c r="AL544" s="373"/>
      <c r="AM544" s="373"/>
      <c r="AN544" s="373"/>
      <c r="AO544" s="373"/>
      <c r="AP544" s="373"/>
      <c r="AQ544" s="373"/>
      <c r="AR544" s="373"/>
      <c r="AS544" s="373"/>
      <c r="AT544" s="373"/>
      <c r="AU544" s="373"/>
      <c r="AV544" s="373"/>
      <c r="AW544" s="373"/>
      <c r="CD544" s="373"/>
      <c r="CE544" s="373"/>
    </row>
    <row r="545" spans="31:83">
      <c r="AE545" s="375"/>
      <c r="AF545" s="376"/>
      <c r="AG545" s="376"/>
      <c r="AH545" s="376"/>
      <c r="AI545" s="376"/>
      <c r="AJ545" s="376"/>
      <c r="AK545" s="376"/>
      <c r="AL545" s="376"/>
      <c r="AM545" s="376"/>
      <c r="AN545" s="376"/>
      <c r="AO545" s="376"/>
      <c r="AP545" s="376"/>
      <c r="AQ545" s="376"/>
      <c r="AR545" s="376"/>
      <c r="AS545" s="376"/>
      <c r="AT545" s="376"/>
      <c r="AU545" s="376"/>
      <c r="AV545" s="376"/>
      <c r="AW545" s="377"/>
      <c r="CD545" s="376"/>
      <c r="CE545" s="376"/>
    </row>
  </sheetData>
  <phoneticPr fontId="3" type="noConversion"/>
  <conditionalFormatting sqref="J31 J41 J45 J106 J120 J221 J271 J338 J398 J427 J519">
    <cfRule type="containsBlanks" dxfId="9" priority="1">
      <formula>LEN(TRIM(J31))=0</formula>
    </cfRule>
  </conditionalFormatting>
  <conditionalFormatting sqref="BX2:BX95 BY31:BZ31 BY41:BZ41 BY45:BZ45 BY106:BZ106 BY120:BZ120 BY221:BZ221 BY271:BZ271 BY338:BZ338 BY398:BZ398 BY427:BZ427 BY519:BZ519">
    <cfRule type="containsBlanks" dxfId="8" priority="3">
      <formula>LEN(TRIM(BX2))=0</formula>
    </cfRule>
  </conditionalFormatting>
  <conditionalFormatting sqref="BX96:BX172 BX175:BX267 BX269:BX332">
    <cfRule type="containsBlanks" dxfId="7" priority="2">
      <formula>LEN(TRIM(BX96))=0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EDEEB-1F15-4955-8251-83DC31286166}">
  <dimension ref="A2:H87"/>
  <sheetViews>
    <sheetView topLeftCell="A63" zoomScale="93" workbookViewId="0">
      <selection activeCell="E12" sqref="E12:E73"/>
    </sheetView>
  </sheetViews>
  <sheetFormatPr defaultColWidth="8.7265625" defaultRowHeight="13"/>
  <cols>
    <col min="1" max="2" width="8.7265625" style="117"/>
    <col min="3" max="3" width="28.453125" style="115" customWidth="1"/>
    <col min="4" max="4" width="5.453125" style="115" customWidth="1"/>
    <col min="5" max="5" width="43.54296875" style="115" customWidth="1"/>
    <col min="6" max="7" width="10.54296875" style="117" customWidth="1"/>
    <col min="8" max="16384" width="8.7265625" style="115"/>
  </cols>
  <sheetData>
    <row r="2" spans="1:8" ht="23.5" customHeight="1">
      <c r="B2" s="466" t="s">
        <v>851</v>
      </c>
      <c r="C2" s="466"/>
      <c r="D2" s="467" t="s">
        <v>852</v>
      </c>
      <c r="E2" s="468"/>
      <c r="F2" s="236" t="s">
        <v>905</v>
      </c>
      <c r="G2" s="236" t="s">
        <v>1046</v>
      </c>
      <c r="H2" s="237" t="s">
        <v>906</v>
      </c>
    </row>
    <row r="3" spans="1:8">
      <c r="A3" s="238" t="s">
        <v>49</v>
      </c>
      <c r="B3" s="239" t="s">
        <v>1049</v>
      </c>
      <c r="C3" s="130" t="s">
        <v>862</v>
      </c>
      <c r="D3" s="138" t="s">
        <v>1062</v>
      </c>
      <c r="E3" s="139" t="s">
        <v>1</v>
      </c>
      <c r="F3" s="158" t="s">
        <v>858</v>
      </c>
      <c r="G3" s="152" t="s">
        <v>1047</v>
      </c>
      <c r="H3" s="240" t="s">
        <v>975</v>
      </c>
    </row>
    <row r="4" spans="1:8">
      <c r="A4" s="238" t="s">
        <v>50</v>
      </c>
      <c r="B4" s="241"/>
      <c r="C4" s="130"/>
      <c r="D4" s="138" t="s">
        <v>1063</v>
      </c>
      <c r="E4" s="139" t="s">
        <v>2</v>
      </c>
      <c r="F4" s="158" t="s">
        <v>859</v>
      </c>
      <c r="G4" s="152" t="s">
        <v>1048</v>
      </c>
      <c r="H4" s="240" t="s">
        <v>975</v>
      </c>
    </row>
    <row r="5" spans="1:8">
      <c r="A5" s="238" t="s">
        <v>51</v>
      </c>
      <c r="B5" s="241"/>
      <c r="C5" s="130"/>
      <c r="D5" s="138" t="s">
        <v>1064</v>
      </c>
      <c r="E5" s="139" t="s">
        <v>3</v>
      </c>
      <c r="F5" s="158" t="s">
        <v>860</v>
      </c>
      <c r="G5" s="152" t="s">
        <v>1048</v>
      </c>
      <c r="H5" s="240" t="s">
        <v>975</v>
      </c>
    </row>
    <row r="6" spans="1:8">
      <c r="A6" s="238" t="s">
        <v>52</v>
      </c>
      <c r="B6" s="241"/>
      <c r="C6" s="130"/>
      <c r="D6" s="138" t="s">
        <v>1065</v>
      </c>
      <c r="E6" s="139" t="s">
        <v>4</v>
      </c>
      <c r="F6" s="158" t="s">
        <v>861</v>
      </c>
      <c r="G6" s="152" t="s">
        <v>1048</v>
      </c>
      <c r="H6" s="240" t="s">
        <v>975</v>
      </c>
    </row>
    <row r="7" spans="1:8">
      <c r="A7" s="238" t="s">
        <v>53</v>
      </c>
      <c r="B7" s="241"/>
      <c r="C7" s="130"/>
      <c r="D7" s="138" t="s">
        <v>1066</v>
      </c>
      <c r="E7" s="139" t="s">
        <v>5</v>
      </c>
      <c r="F7" s="158" t="s">
        <v>907</v>
      </c>
      <c r="G7" s="152" t="s">
        <v>1048</v>
      </c>
      <c r="H7" s="240" t="s">
        <v>975</v>
      </c>
    </row>
    <row r="8" spans="1:8">
      <c r="A8" s="238" t="s">
        <v>54</v>
      </c>
      <c r="B8" s="241"/>
      <c r="C8" s="130"/>
      <c r="D8" s="138" t="s">
        <v>1067</v>
      </c>
      <c r="E8" s="139" t="s">
        <v>6</v>
      </c>
      <c r="F8" s="158" t="s">
        <v>908</v>
      </c>
      <c r="G8" s="152" t="s">
        <v>1048</v>
      </c>
      <c r="H8" s="240" t="s">
        <v>975</v>
      </c>
    </row>
    <row r="9" spans="1:8">
      <c r="A9" s="238" t="s">
        <v>55</v>
      </c>
      <c r="B9" s="241"/>
      <c r="C9" s="130"/>
      <c r="D9" s="138" t="s">
        <v>1068</v>
      </c>
      <c r="E9" s="139" t="s">
        <v>7</v>
      </c>
      <c r="F9" s="158" t="s">
        <v>909</v>
      </c>
      <c r="G9" s="152" t="s">
        <v>1047</v>
      </c>
      <c r="H9" s="240" t="s">
        <v>975</v>
      </c>
    </row>
    <row r="10" spans="1:8">
      <c r="A10" s="238" t="s">
        <v>56</v>
      </c>
      <c r="B10" s="241"/>
      <c r="C10" s="130"/>
      <c r="D10" s="138" t="s">
        <v>1069</v>
      </c>
      <c r="E10" s="139" t="s">
        <v>8</v>
      </c>
      <c r="F10" s="158" t="s">
        <v>610</v>
      </c>
      <c r="G10" s="152" t="s">
        <v>1048</v>
      </c>
      <c r="H10" s="240" t="s">
        <v>975</v>
      </c>
    </row>
    <row r="11" spans="1:8">
      <c r="A11" s="238" t="s">
        <v>57</v>
      </c>
      <c r="B11" s="241"/>
      <c r="C11" s="130"/>
      <c r="D11" s="138" t="s">
        <v>1070</v>
      </c>
      <c r="E11" s="139" t="s">
        <v>9</v>
      </c>
      <c r="F11" s="158" t="s">
        <v>910</v>
      </c>
      <c r="G11" s="152" t="s">
        <v>1048</v>
      </c>
      <c r="H11" s="240" t="s">
        <v>975</v>
      </c>
    </row>
    <row r="12" spans="1:8" ht="13" customHeight="1">
      <c r="A12" s="238" t="s">
        <v>58</v>
      </c>
      <c r="B12" s="241" t="s">
        <v>1050</v>
      </c>
      <c r="C12" s="162" t="s">
        <v>863</v>
      </c>
      <c r="D12" s="155" t="s">
        <v>1071</v>
      </c>
      <c r="E12" s="156" t="s">
        <v>864</v>
      </c>
      <c r="F12" s="158" t="s">
        <v>911</v>
      </c>
      <c r="G12" s="152" t="s">
        <v>1048</v>
      </c>
      <c r="H12" s="240" t="s">
        <v>975</v>
      </c>
    </row>
    <row r="13" spans="1:8">
      <c r="A13" s="238" t="s">
        <v>59</v>
      </c>
      <c r="B13" s="241"/>
      <c r="C13" s="165"/>
      <c r="D13" s="155" t="s">
        <v>1051</v>
      </c>
      <c r="E13" s="156" t="s">
        <v>865</v>
      </c>
      <c r="F13" s="158" t="s">
        <v>912</v>
      </c>
      <c r="G13" s="152" t="s">
        <v>1047</v>
      </c>
      <c r="H13" s="240" t="s">
        <v>975</v>
      </c>
    </row>
    <row r="14" spans="1:8">
      <c r="A14" s="238" t="s">
        <v>60</v>
      </c>
      <c r="B14" s="241"/>
      <c r="C14" s="165"/>
      <c r="D14" s="155" t="s">
        <v>1052</v>
      </c>
      <c r="E14" s="156" t="s">
        <v>866</v>
      </c>
      <c r="F14" s="158" t="s">
        <v>913</v>
      </c>
      <c r="G14" s="152" t="s">
        <v>1047</v>
      </c>
      <c r="H14" s="240" t="s">
        <v>975</v>
      </c>
    </row>
    <row r="15" spans="1:8">
      <c r="A15" s="238" t="s">
        <v>61</v>
      </c>
      <c r="B15" s="241"/>
      <c r="C15" s="165"/>
      <c r="D15" s="155" t="s">
        <v>1053</v>
      </c>
      <c r="E15" s="156" t="s">
        <v>880</v>
      </c>
      <c r="F15" s="158" t="s">
        <v>914</v>
      </c>
      <c r="G15" s="152" t="s">
        <v>1047</v>
      </c>
      <c r="H15" s="240" t="s">
        <v>975</v>
      </c>
    </row>
    <row r="16" spans="1:8">
      <c r="A16" s="238" t="s">
        <v>62</v>
      </c>
      <c r="B16" s="241"/>
      <c r="C16" s="165"/>
      <c r="D16" s="155" t="s">
        <v>1054</v>
      </c>
      <c r="E16" s="156" t="s">
        <v>867</v>
      </c>
      <c r="F16" s="158" t="s">
        <v>915</v>
      </c>
      <c r="G16" s="152" t="s">
        <v>1047</v>
      </c>
      <c r="H16" s="240" t="s">
        <v>975</v>
      </c>
    </row>
    <row r="17" spans="1:8">
      <c r="A17" s="238" t="s">
        <v>63</v>
      </c>
      <c r="B17" s="241"/>
      <c r="C17" s="165"/>
      <c r="D17" s="155" t="s">
        <v>1055</v>
      </c>
      <c r="E17" s="156" t="s">
        <v>868</v>
      </c>
      <c r="F17" s="158" t="s">
        <v>916</v>
      </c>
      <c r="G17" s="152" t="s">
        <v>1047</v>
      </c>
      <c r="H17" s="240" t="s">
        <v>975</v>
      </c>
    </row>
    <row r="18" spans="1:8">
      <c r="A18" s="238" t="s">
        <v>64</v>
      </c>
      <c r="B18" s="241"/>
      <c r="C18" s="165"/>
      <c r="D18" s="155" t="s">
        <v>1072</v>
      </c>
      <c r="E18" s="157" t="s">
        <v>869</v>
      </c>
      <c r="F18" s="158" t="s">
        <v>917</v>
      </c>
      <c r="G18" s="152" t="s">
        <v>1048</v>
      </c>
      <c r="H18" s="240" t="s">
        <v>975</v>
      </c>
    </row>
    <row r="19" spans="1:8">
      <c r="A19" s="238" t="s">
        <v>65</v>
      </c>
      <c r="B19" s="241" t="s">
        <v>1056</v>
      </c>
      <c r="C19" s="181" t="s">
        <v>870</v>
      </c>
      <c r="D19" s="155" t="s">
        <v>1073</v>
      </c>
      <c r="E19" s="155" t="s">
        <v>11</v>
      </c>
      <c r="F19" s="158" t="s">
        <v>918</v>
      </c>
      <c r="G19" s="152" t="s">
        <v>1048</v>
      </c>
      <c r="H19" s="240" t="s">
        <v>975</v>
      </c>
    </row>
    <row r="20" spans="1:8">
      <c r="A20" s="238" t="s">
        <v>66</v>
      </c>
      <c r="B20" s="241"/>
      <c r="C20" s="185"/>
      <c r="D20" s="155" t="s">
        <v>1074</v>
      </c>
      <c r="E20" s="155" t="s">
        <v>12</v>
      </c>
      <c r="F20" s="158" t="s">
        <v>919</v>
      </c>
      <c r="G20" s="152" t="s">
        <v>1048</v>
      </c>
      <c r="H20" s="240" t="s">
        <v>975</v>
      </c>
    </row>
    <row r="21" spans="1:8">
      <c r="A21" s="238" t="s">
        <v>67</v>
      </c>
      <c r="B21" s="241"/>
      <c r="C21" s="185"/>
      <c r="D21" s="155" t="s">
        <v>1075</v>
      </c>
      <c r="E21" s="155" t="s">
        <v>13</v>
      </c>
      <c r="F21" s="158" t="s">
        <v>920</v>
      </c>
      <c r="G21" s="152" t="s">
        <v>1048</v>
      </c>
      <c r="H21" s="240" t="s">
        <v>975</v>
      </c>
    </row>
    <row r="22" spans="1:8">
      <c r="A22" s="238" t="s">
        <v>68</v>
      </c>
      <c r="B22" s="241"/>
      <c r="C22" s="188"/>
      <c r="D22" s="155" t="s">
        <v>1076</v>
      </c>
      <c r="E22" s="155" t="s">
        <v>14</v>
      </c>
      <c r="F22" s="158" t="s">
        <v>921</v>
      </c>
      <c r="G22" s="152" t="s">
        <v>1048</v>
      </c>
      <c r="H22" s="240" t="s">
        <v>975</v>
      </c>
    </row>
    <row r="23" spans="1:8">
      <c r="A23" s="238" t="s">
        <v>69</v>
      </c>
      <c r="B23" s="241" t="s">
        <v>1060</v>
      </c>
      <c r="C23" s="181" t="s">
        <v>871</v>
      </c>
      <c r="D23" s="155" t="s">
        <v>1077</v>
      </c>
      <c r="E23" s="145" t="s">
        <v>15</v>
      </c>
      <c r="F23" s="158" t="s">
        <v>922</v>
      </c>
      <c r="G23" s="152" t="s">
        <v>1048</v>
      </c>
      <c r="H23" s="240" t="s">
        <v>975</v>
      </c>
    </row>
    <row r="24" spans="1:8">
      <c r="A24" s="238" t="s">
        <v>70</v>
      </c>
      <c r="B24" s="241"/>
      <c r="C24" s="185"/>
      <c r="D24" s="155" t="s">
        <v>1057</v>
      </c>
      <c r="E24" s="145" t="s">
        <v>16</v>
      </c>
      <c r="F24" s="158" t="s">
        <v>923</v>
      </c>
      <c r="G24" s="152" t="s">
        <v>1048</v>
      </c>
      <c r="H24" s="240" t="s">
        <v>975</v>
      </c>
    </row>
    <row r="25" spans="1:8">
      <c r="A25" s="238" t="s">
        <v>71</v>
      </c>
      <c r="B25" s="241"/>
      <c r="C25" s="185"/>
      <c r="D25" s="155" t="s">
        <v>1058</v>
      </c>
      <c r="E25" s="145" t="s">
        <v>17</v>
      </c>
      <c r="F25" s="158" t="s">
        <v>924</v>
      </c>
      <c r="G25" s="152" t="s">
        <v>1048</v>
      </c>
      <c r="H25" s="240" t="s">
        <v>975</v>
      </c>
    </row>
    <row r="26" spans="1:8">
      <c r="A26" s="238" t="s">
        <v>72</v>
      </c>
      <c r="B26" s="241"/>
      <c r="C26" s="188"/>
      <c r="D26" s="155" t="s">
        <v>1059</v>
      </c>
      <c r="E26" s="145" t="s">
        <v>18</v>
      </c>
      <c r="F26" s="158" t="s">
        <v>925</v>
      </c>
      <c r="G26" s="152" t="s">
        <v>1048</v>
      </c>
      <c r="H26" s="240" t="s">
        <v>975</v>
      </c>
    </row>
    <row r="27" spans="1:8" ht="13" customHeight="1">
      <c r="A27" s="238" t="s">
        <v>73</v>
      </c>
      <c r="B27" s="241" t="s">
        <v>1061</v>
      </c>
      <c r="C27" s="181" t="s">
        <v>872</v>
      </c>
      <c r="D27" s="155" t="s">
        <v>1078</v>
      </c>
      <c r="E27" s="145" t="s">
        <v>879</v>
      </c>
      <c r="F27" s="114" t="s">
        <v>926</v>
      </c>
      <c r="G27" s="152" t="s">
        <v>1048</v>
      </c>
      <c r="H27" s="240" t="s">
        <v>975</v>
      </c>
    </row>
    <row r="28" spans="1:8">
      <c r="A28" s="238" t="s">
        <v>74</v>
      </c>
      <c r="B28" s="241"/>
      <c r="C28" s="185"/>
      <c r="D28" s="155" t="s">
        <v>1079</v>
      </c>
      <c r="E28" s="145" t="s">
        <v>19</v>
      </c>
      <c r="F28" s="114" t="s">
        <v>927</v>
      </c>
      <c r="G28" s="152" t="s">
        <v>1048</v>
      </c>
      <c r="H28" s="240" t="s">
        <v>975</v>
      </c>
    </row>
    <row r="29" spans="1:8">
      <c r="A29" s="238" t="s">
        <v>75</v>
      </c>
      <c r="B29" s="241"/>
      <c r="C29" s="185"/>
      <c r="D29" s="155" t="s">
        <v>1080</v>
      </c>
      <c r="E29" s="145" t="s">
        <v>20</v>
      </c>
      <c r="F29" s="114" t="s">
        <v>928</v>
      </c>
      <c r="G29" s="152" t="s">
        <v>1047</v>
      </c>
      <c r="H29" s="240" t="s">
        <v>975</v>
      </c>
    </row>
    <row r="30" spans="1:8">
      <c r="A30" s="238" t="s">
        <v>76</v>
      </c>
      <c r="B30" s="241"/>
      <c r="C30" s="185"/>
      <c r="D30" s="155" t="s">
        <v>1081</v>
      </c>
      <c r="E30" s="145" t="s">
        <v>21</v>
      </c>
      <c r="F30" s="114" t="s">
        <v>929</v>
      </c>
      <c r="G30" s="152" t="s">
        <v>1047</v>
      </c>
      <c r="H30" s="240" t="s">
        <v>975</v>
      </c>
    </row>
    <row r="31" spans="1:8">
      <c r="A31" s="238" t="s">
        <v>77</v>
      </c>
      <c r="B31" s="241"/>
      <c r="C31" s="185"/>
      <c r="D31" s="155" t="s">
        <v>1082</v>
      </c>
      <c r="E31" s="145" t="s">
        <v>592</v>
      </c>
      <c r="F31" s="114" t="s">
        <v>930</v>
      </c>
      <c r="G31" s="152" t="s">
        <v>1047</v>
      </c>
      <c r="H31" s="240" t="s">
        <v>975</v>
      </c>
    </row>
    <row r="32" spans="1:8">
      <c r="A32" s="238" t="s">
        <v>78</v>
      </c>
      <c r="B32" s="241"/>
      <c r="C32" s="185"/>
      <c r="D32" s="155" t="s">
        <v>1083</v>
      </c>
      <c r="E32" s="145" t="s">
        <v>22</v>
      </c>
      <c r="F32" s="114" t="s">
        <v>931</v>
      </c>
      <c r="G32" s="152" t="s">
        <v>1047</v>
      </c>
      <c r="H32" s="240" t="s">
        <v>975</v>
      </c>
    </row>
    <row r="33" spans="1:8">
      <c r="A33" s="238" t="s">
        <v>79</v>
      </c>
      <c r="B33" s="241"/>
      <c r="C33" s="185"/>
      <c r="D33" s="155" t="s">
        <v>1084</v>
      </c>
      <c r="E33" s="145" t="s">
        <v>23</v>
      </c>
      <c r="F33" s="114" t="s">
        <v>932</v>
      </c>
      <c r="G33" s="152" t="s">
        <v>1047</v>
      </c>
      <c r="H33" s="240" t="s">
        <v>975</v>
      </c>
    </row>
    <row r="34" spans="1:8">
      <c r="A34" s="238" t="s">
        <v>80</v>
      </c>
      <c r="B34" s="241"/>
      <c r="C34" s="185"/>
      <c r="D34" s="155" t="s">
        <v>1085</v>
      </c>
      <c r="E34" s="177" t="s">
        <v>24</v>
      </c>
      <c r="F34" s="158" t="s">
        <v>948</v>
      </c>
      <c r="G34" s="152" t="s">
        <v>1048</v>
      </c>
      <c r="H34" s="240" t="s">
        <v>975</v>
      </c>
    </row>
    <row r="35" spans="1:8">
      <c r="A35" s="238" t="s">
        <v>81</v>
      </c>
      <c r="B35" s="241"/>
      <c r="C35" s="185"/>
      <c r="D35" s="155" t="s">
        <v>1086</v>
      </c>
      <c r="E35" s="145" t="s">
        <v>608</v>
      </c>
      <c r="F35" s="117" t="s">
        <v>949</v>
      </c>
      <c r="G35" s="152" t="s">
        <v>1047</v>
      </c>
      <c r="H35" s="240" t="s">
        <v>975</v>
      </c>
    </row>
    <row r="36" spans="1:8">
      <c r="A36" s="238" t="s">
        <v>82</v>
      </c>
      <c r="B36" s="241"/>
      <c r="C36" s="185"/>
      <c r="D36" s="155" t="s">
        <v>1087</v>
      </c>
      <c r="E36" s="177" t="s">
        <v>26</v>
      </c>
      <c r="F36" s="158" t="s">
        <v>933</v>
      </c>
      <c r="G36" s="152" t="s">
        <v>1047</v>
      </c>
      <c r="H36" s="240" t="s">
        <v>975</v>
      </c>
    </row>
    <row r="37" spans="1:8">
      <c r="A37" s="238" t="s">
        <v>83</v>
      </c>
      <c r="B37" s="241"/>
      <c r="C37" s="185"/>
      <c r="D37" s="155" t="s">
        <v>1088</v>
      </c>
      <c r="E37" s="177" t="s">
        <v>27</v>
      </c>
      <c r="F37" s="158" t="s">
        <v>934</v>
      </c>
      <c r="G37" s="152" t="s">
        <v>1047</v>
      </c>
      <c r="H37" s="240" t="s">
        <v>975</v>
      </c>
    </row>
    <row r="38" spans="1:8">
      <c r="A38" s="238" t="s">
        <v>84</v>
      </c>
      <c r="B38" s="241" t="s">
        <v>902</v>
      </c>
      <c r="C38" s="193" t="s">
        <v>873</v>
      </c>
      <c r="D38" s="145" t="s">
        <v>1089</v>
      </c>
      <c r="E38" s="145" t="s">
        <v>28</v>
      </c>
      <c r="F38" s="158" t="s">
        <v>935</v>
      </c>
      <c r="G38" s="152" t="s">
        <v>1047</v>
      </c>
      <c r="H38" s="240" t="s">
        <v>975</v>
      </c>
    </row>
    <row r="39" spans="1:8">
      <c r="A39" s="238" t="s">
        <v>85</v>
      </c>
      <c r="B39" s="241"/>
      <c r="C39" s="194"/>
      <c r="D39" s="145" t="s">
        <v>1090</v>
      </c>
      <c r="E39" s="145" t="s">
        <v>29</v>
      </c>
      <c r="F39" s="114" t="s">
        <v>936</v>
      </c>
      <c r="G39" s="152" t="s">
        <v>1047</v>
      </c>
      <c r="H39" s="240" t="s">
        <v>975</v>
      </c>
    </row>
    <row r="40" spans="1:8">
      <c r="A40" s="238" t="s">
        <v>86</v>
      </c>
      <c r="B40" s="241"/>
      <c r="C40" s="194"/>
      <c r="D40" s="145" t="s">
        <v>1091</v>
      </c>
      <c r="E40" s="145" t="s">
        <v>30</v>
      </c>
      <c r="F40" s="114" t="s">
        <v>937</v>
      </c>
      <c r="G40" s="152" t="s">
        <v>1047</v>
      </c>
      <c r="H40" s="240" t="s">
        <v>975</v>
      </c>
    </row>
    <row r="41" spans="1:8">
      <c r="A41" s="238" t="s">
        <v>87</v>
      </c>
      <c r="B41" s="241"/>
      <c r="C41" s="194"/>
      <c r="D41" s="145" t="s">
        <v>1092</v>
      </c>
      <c r="E41" s="145" t="s">
        <v>31</v>
      </c>
      <c r="F41" s="114" t="s">
        <v>938</v>
      </c>
      <c r="G41" s="152" t="s">
        <v>1047</v>
      </c>
      <c r="H41" s="240" t="s">
        <v>975</v>
      </c>
    </row>
    <row r="42" spans="1:8">
      <c r="A42" s="238" t="s">
        <v>88</v>
      </c>
      <c r="B42" s="241"/>
      <c r="C42" s="194"/>
      <c r="D42" s="145" t="s">
        <v>1093</v>
      </c>
      <c r="E42" s="145" t="s">
        <v>593</v>
      </c>
      <c r="F42" s="114" t="s">
        <v>939</v>
      </c>
      <c r="G42" s="152" t="s">
        <v>1047</v>
      </c>
      <c r="H42" s="240" t="s">
        <v>975</v>
      </c>
    </row>
    <row r="43" spans="1:8">
      <c r="A43" s="238" t="s">
        <v>89</v>
      </c>
      <c r="B43" s="241"/>
      <c r="C43" s="194"/>
      <c r="D43" s="145" t="s">
        <v>1094</v>
      </c>
      <c r="E43" s="145" t="s">
        <v>594</v>
      </c>
      <c r="F43" s="114" t="s">
        <v>940</v>
      </c>
      <c r="G43" s="152" t="s">
        <v>1047</v>
      </c>
      <c r="H43" s="240" t="s">
        <v>975</v>
      </c>
    </row>
    <row r="44" spans="1:8">
      <c r="A44" s="238" t="s">
        <v>90</v>
      </c>
      <c r="B44" s="241"/>
      <c r="C44" s="194"/>
      <c r="D44" s="145" t="s">
        <v>1095</v>
      </c>
      <c r="E44" s="177" t="s">
        <v>32</v>
      </c>
      <c r="F44" s="114" t="s">
        <v>941</v>
      </c>
      <c r="G44" s="152" t="s">
        <v>1047</v>
      </c>
      <c r="H44" s="240" t="s">
        <v>975</v>
      </c>
    </row>
    <row r="45" spans="1:8">
      <c r="A45" s="238" t="s">
        <v>91</v>
      </c>
      <c r="B45" s="241"/>
      <c r="C45" s="194"/>
      <c r="D45" s="145" t="s">
        <v>1096</v>
      </c>
      <c r="E45" s="177" t="s">
        <v>33</v>
      </c>
      <c r="F45" s="158" t="s">
        <v>942</v>
      </c>
      <c r="G45" s="152" t="s">
        <v>1047</v>
      </c>
      <c r="H45" s="240" t="s">
        <v>975</v>
      </c>
    </row>
    <row r="46" spans="1:8">
      <c r="A46" s="238" t="s">
        <v>92</v>
      </c>
      <c r="B46" s="241"/>
      <c r="C46" s="194"/>
      <c r="D46" s="145" t="s">
        <v>1097</v>
      </c>
      <c r="E46" s="177" t="s">
        <v>34</v>
      </c>
      <c r="F46" s="158" t="s">
        <v>943</v>
      </c>
      <c r="G46" s="152" t="s">
        <v>1047</v>
      </c>
      <c r="H46" s="240" t="s">
        <v>975</v>
      </c>
    </row>
    <row r="47" spans="1:8">
      <c r="A47" s="238" t="s">
        <v>93</v>
      </c>
      <c r="B47" s="241"/>
      <c r="C47" s="194"/>
      <c r="D47" s="145" t="s">
        <v>1098</v>
      </c>
      <c r="E47" s="177" t="s">
        <v>1027</v>
      </c>
      <c r="F47" s="158" t="s">
        <v>944</v>
      </c>
      <c r="G47" s="152" t="s">
        <v>1047</v>
      </c>
      <c r="H47" s="240" t="s">
        <v>975</v>
      </c>
    </row>
    <row r="48" spans="1:8">
      <c r="A48" s="238" t="s">
        <v>94</v>
      </c>
      <c r="B48" s="241" t="s">
        <v>903</v>
      </c>
      <c r="C48" s="181" t="s">
        <v>857</v>
      </c>
      <c r="D48" s="155" t="s">
        <v>1099</v>
      </c>
      <c r="E48" s="177" t="s">
        <v>35</v>
      </c>
      <c r="F48" s="158" t="s">
        <v>945</v>
      </c>
      <c r="G48" s="152" t="s">
        <v>1048</v>
      </c>
      <c r="H48" s="240" t="s">
        <v>975</v>
      </c>
    </row>
    <row r="49" spans="1:8">
      <c r="A49" s="238" t="s">
        <v>95</v>
      </c>
      <c r="B49" s="241"/>
      <c r="C49" s="185"/>
      <c r="D49" s="155" t="s">
        <v>1100</v>
      </c>
      <c r="E49" s="177" t="s">
        <v>604</v>
      </c>
      <c r="F49" s="158" t="s">
        <v>946</v>
      </c>
      <c r="G49" s="152" t="s">
        <v>1048</v>
      </c>
      <c r="H49" s="240" t="s">
        <v>975</v>
      </c>
    </row>
    <row r="50" spans="1:8">
      <c r="A50" s="238" t="s">
        <v>96</v>
      </c>
      <c r="B50" s="241"/>
      <c r="C50" s="185"/>
      <c r="D50" s="155" t="s">
        <v>1101</v>
      </c>
      <c r="E50" s="177" t="s">
        <v>36</v>
      </c>
      <c r="F50" s="158" t="s">
        <v>947</v>
      </c>
      <c r="G50" s="152" t="s">
        <v>1048</v>
      </c>
      <c r="H50" s="240" t="s">
        <v>975</v>
      </c>
    </row>
    <row r="51" spans="1:8">
      <c r="A51" s="238" t="s">
        <v>97</v>
      </c>
      <c r="B51" s="241"/>
      <c r="C51" s="185"/>
      <c r="D51" s="155" t="s">
        <v>1102</v>
      </c>
      <c r="E51" s="177" t="s">
        <v>597</v>
      </c>
      <c r="F51" s="158" t="s">
        <v>950</v>
      </c>
      <c r="G51" s="152" t="s">
        <v>1048</v>
      </c>
      <c r="H51" s="240" t="s">
        <v>975</v>
      </c>
    </row>
    <row r="52" spans="1:8">
      <c r="A52" s="238" t="s">
        <v>98</v>
      </c>
      <c r="B52" s="241"/>
      <c r="C52" s="185"/>
      <c r="D52" s="155" t="s">
        <v>1103</v>
      </c>
      <c r="E52" s="177" t="s">
        <v>596</v>
      </c>
      <c r="F52" s="158" t="s">
        <v>951</v>
      </c>
      <c r="G52" s="152" t="s">
        <v>1048</v>
      </c>
      <c r="H52" s="240" t="s">
        <v>975</v>
      </c>
    </row>
    <row r="53" spans="1:8">
      <c r="A53" s="238" t="s">
        <v>99</v>
      </c>
      <c r="B53" s="241"/>
      <c r="C53" s="185"/>
      <c r="D53" s="155" t="s">
        <v>1104</v>
      </c>
      <c r="E53" s="177" t="s">
        <v>37</v>
      </c>
      <c r="F53" s="158" t="s">
        <v>952</v>
      </c>
      <c r="G53" s="152" t="s">
        <v>1048</v>
      </c>
      <c r="H53" s="240" t="s">
        <v>975</v>
      </c>
    </row>
    <row r="54" spans="1:8">
      <c r="A54" s="238" t="s">
        <v>100</v>
      </c>
      <c r="B54" s="241"/>
      <c r="C54" s="185"/>
      <c r="D54" s="155" t="s">
        <v>1105</v>
      </c>
      <c r="E54" s="177" t="s">
        <v>38</v>
      </c>
      <c r="F54" s="158" t="s">
        <v>953</v>
      </c>
      <c r="G54" s="152" t="s">
        <v>1048</v>
      </c>
      <c r="H54" s="240" t="s">
        <v>975</v>
      </c>
    </row>
    <row r="55" spans="1:8">
      <c r="A55" s="238" t="s">
        <v>101</v>
      </c>
      <c r="B55" s="241"/>
      <c r="C55" s="185"/>
      <c r="D55" s="155" t="s">
        <v>1106</v>
      </c>
      <c r="E55" s="177" t="s">
        <v>39</v>
      </c>
      <c r="F55" s="158" t="s">
        <v>954</v>
      </c>
      <c r="G55" s="152" t="s">
        <v>1048</v>
      </c>
      <c r="H55" s="240" t="s">
        <v>975</v>
      </c>
    </row>
    <row r="56" spans="1:8">
      <c r="A56" s="238" t="s">
        <v>102</v>
      </c>
      <c r="B56" s="241"/>
      <c r="C56" s="185"/>
      <c r="D56" s="155" t="s">
        <v>1107</v>
      </c>
      <c r="E56" s="177" t="s">
        <v>599</v>
      </c>
      <c r="F56" s="114" t="s">
        <v>955</v>
      </c>
      <c r="G56" s="152" t="s">
        <v>1048</v>
      </c>
      <c r="H56" s="240" t="s">
        <v>975</v>
      </c>
    </row>
    <row r="57" spans="1:8">
      <c r="A57" s="238" t="s">
        <v>103</v>
      </c>
      <c r="B57" s="241"/>
      <c r="C57" s="185"/>
      <c r="D57" s="155" t="s">
        <v>1108</v>
      </c>
      <c r="E57" s="177" t="s">
        <v>598</v>
      </c>
      <c r="F57" s="114" t="s">
        <v>956</v>
      </c>
      <c r="G57" s="152" t="s">
        <v>1048</v>
      </c>
      <c r="H57" s="240" t="s">
        <v>975</v>
      </c>
    </row>
    <row r="58" spans="1:8">
      <c r="A58" s="238" t="s">
        <v>104</v>
      </c>
      <c r="B58" s="241"/>
      <c r="C58" s="185"/>
      <c r="D58" s="155" t="s">
        <v>1109</v>
      </c>
      <c r="E58" s="177" t="s">
        <v>40</v>
      </c>
      <c r="F58" s="114" t="s">
        <v>957</v>
      </c>
      <c r="G58" s="152" t="s">
        <v>1048</v>
      </c>
      <c r="H58" s="240" t="s">
        <v>975</v>
      </c>
    </row>
    <row r="59" spans="1:8">
      <c r="A59" s="238" t="s">
        <v>105</v>
      </c>
      <c r="B59" s="241"/>
      <c r="C59" s="185"/>
      <c r="D59" s="155" t="s">
        <v>1110</v>
      </c>
      <c r="E59" s="177" t="s">
        <v>41</v>
      </c>
      <c r="F59" s="114" t="s">
        <v>958</v>
      </c>
      <c r="G59" s="152" t="s">
        <v>1048</v>
      </c>
      <c r="H59" s="240" t="s">
        <v>975</v>
      </c>
    </row>
    <row r="60" spans="1:8">
      <c r="A60" s="238" t="s">
        <v>106</v>
      </c>
      <c r="B60" s="241"/>
      <c r="C60" s="185"/>
      <c r="D60" s="155" t="s">
        <v>1111</v>
      </c>
      <c r="E60" s="177" t="s">
        <v>42</v>
      </c>
      <c r="F60" s="114" t="s">
        <v>959</v>
      </c>
      <c r="G60" s="152" t="s">
        <v>1048</v>
      </c>
      <c r="H60" s="240" t="s">
        <v>975</v>
      </c>
    </row>
    <row r="61" spans="1:8">
      <c r="A61" s="238" t="s">
        <v>107</v>
      </c>
      <c r="B61" s="241"/>
      <c r="C61" s="185"/>
      <c r="D61" s="155" t="s">
        <v>1112</v>
      </c>
      <c r="E61" s="177" t="s">
        <v>600</v>
      </c>
      <c r="F61" s="114" t="s">
        <v>960</v>
      </c>
      <c r="G61" s="152" t="s">
        <v>1048</v>
      </c>
      <c r="H61" s="240" t="s">
        <v>975</v>
      </c>
    </row>
    <row r="62" spans="1:8">
      <c r="A62" s="238" t="s">
        <v>108</v>
      </c>
      <c r="B62" s="241"/>
      <c r="C62" s="185"/>
      <c r="D62" s="155" t="s">
        <v>1113</v>
      </c>
      <c r="E62" s="177" t="s">
        <v>43</v>
      </c>
      <c r="F62" s="114" t="s">
        <v>961</v>
      </c>
      <c r="G62" s="152" t="s">
        <v>1048</v>
      </c>
      <c r="H62" s="240" t="s">
        <v>975</v>
      </c>
    </row>
    <row r="63" spans="1:8">
      <c r="A63" s="238" t="s">
        <v>109</v>
      </c>
      <c r="B63" s="241"/>
      <c r="C63" s="185"/>
      <c r="D63" s="155" t="s">
        <v>1114</v>
      </c>
      <c r="E63" s="177" t="s">
        <v>44</v>
      </c>
      <c r="F63" s="114" t="s">
        <v>962</v>
      </c>
      <c r="G63" s="152" t="s">
        <v>1048</v>
      </c>
      <c r="H63" s="240" t="s">
        <v>975</v>
      </c>
    </row>
    <row r="64" spans="1:8">
      <c r="A64" s="238" t="s">
        <v>110</v>
      </c>
      <c r="B64" s="241"/>
      <c r="C64" s="185"/>
      <c r="D64" s="155" t="s">
        <v>1115</v>
      </c>
      <c r="E64" s="177" t="s">
        <v>45</v>
      </c>
      <c r="F64" s="114" t="s">
        <v>963</v>
      </c>
      <c r="G64" s="152" t="s">
        <v>1048</v>
      </c>
      <c r="H64" s="240" t="s">
        <v>975</v>
      </c>
    </row>
    <row r="65" spans="1:8">
      <c r="A65" s="238" t="s">
        <v>111</v>
      </c>
      <c r="B65" s="241"/>
      <c r="C65" s="185"/>
      <c r="D65" s="155" t="s">
        <v>1116</v>
      </c>
      <c r="E65" s="177" t="s">
        <v>602</v>
      </c>
      <c r="F65" s="158" t="s">
        <v>964</v>
      </c>
      <c r="G65" s="152" t="s">
        <v>1048</v>
      </c>
      <c r="H65" s="240" t="s">
        <v>975</v>
      </c>
    </row>
    <row r="66" spans="1:8">
      <c r="A66" s="238" t="s">
        <v>112</v>
      </c>
      <c r="B66" s="241"/>
      <c r="C66" s="185"/>
      <c r="D66" s="155" t="s">
        <v>1117</v>
      </c>
      <c r="E66" s="177" t="s">
        <v>601</v>
      </c>
      <c r="F66" s="158" t="s">
        <v>965</v>
      </c>
      <c r="G66" s="152" t="s">
        <v>1048</v>
      </c>
      <c r="H66" s="240" t="s">
        <v>975</v>
      </c>
    </row>
    <row r="67" spans="1:8">
      <c r="A67" s="238" t="s">
        <v>113</v>
      </c>
      <c r="B67" s="241"/>
      <c r="C67" s="185"/>
      <c r="D67" s="155" t="s">
        <v>1118</v>
      </c>
      <c r="E67" s="177" t="s">
        <v>46</v>
      </c>
      <c r="F67" s="158" t="s">
        <v>966</v>
      </c>
      <c r="G67" s="152" t="s">
        <v>1048</v>
      </c>
      <c r="H67" s="240" t="s">
        <v>975</v>
      </c>
    </row>
    <row r="68" spans="1:8">
      <c r="A68" s="238" t="s">
        <v>114</v>
      </c>
      <c r="B68" s="241"/>
      <c r="C68" s="185"/>
      <c r="D68" s="155" t="s">
        <v>1119</v>
      </c>
      <c r="E68" s="177" t="s">
        <v>603</v>
      </c>
      <c r="F68" s="158" t="s">
        <v>967</v>
      </c>
      <c r="G68" s="152" t="s">
        <v>1048</v>
      </c>
      <c r="H68" s="240" t="s">
        <v>975</v>
      </c>
    </row>
    <row r="69" spans="1:8" ht="13" customHeight="1">
      <c r="A69" s="238" t="s">
        <v>115</v>
      </c>
      <c r="B69" s="241" t="s">
        <v>904</v>
      </c>
      <c r="C69" s="199" t="s">
        <v>856</v>
      </c>
      <c r="D69" s="190" t="s">
        <v>1120</v>
      </c>
      <c r="E69" s="177" t="s">
        <v>47</v>
      </c>
      <c r="F69" s="158" t="s">
        <v>968</v>
      </c>
      <c r="G69" s="152" t="s">
        <v>1048</v>
      </c>
      <c r="H69" s="240" t="s">
        <v>975</v>
      </c>
    </row>
    <row r="70" spans="1:8">
      <c r="A70" s="238" t="s">
        <v>116</v>
      </c>
      <c r="B70" s="241"/>
      <c r="C70" s="201"/>
      <c r="D70" s="190" t="s">
        <v>1121</v>
      </c>
      <c r="E70" s="177" t="s">
        <v>605</v>
      </c>
      <c r="F70" s="158" t="s">
        <v>969</v>
      </c>
      <c r="G70" s="152" t="s">
        <v>1048</v>
      </c>
      <c r="H70" s="240" t="s">
        <v>975</v>
      </c>
    </row>
    <row r="71" spans="1:8">
      <c r="A71" s="238" t="s">
        <v>117</v>
      </c>
      <c r="B71" s="241"/>
      <c r="C71" s="201"/>
      <c r="D71" s="190" t="s">
        <v>1122</v>
      </c>
      <c r="E71" s="177" t="s">
        <v>48</v>
      </c>
      <c r="F71" s="158" t="s">
        <v>970</v>
      </c>
      <c r="G71" s="152" t="s">
        <v>1048</v>
      </c>
      <c r="H71" s="240" t="s">
        <v>975</v>
      </c>
    </row>
    <row r="72" spans="1:8">
      <c r="A72" s="238" t="s">
        <v>118</v>
      </c>
      <c r="B72" s="241"/>
      <c r="C72" s="201"/>
      <c r="D72" s="190" t="s">
        <v>1123</v>
      </c>
      <c r="E72" s="177" t="s">
        <v>606</v>
      </c>
      <c r="F72" s="158" t="s">
        <v>971</v>
      </c>
      <c r="G72" s="152" t="s">
        <v>1048</v>
      </c>
      <c r="H72" s="240" t="s">
        <v>975</v>
      </c>
    </row>
    <row r="73" spans="1:8">
      <c r="A73" s="238" t="s">
        <v>119</v>
      </c>
      <c r="B73" s="241"/>
      <c r="C73" s="242"/>
      <c r="D73" s="190" t="s">
        <v>1124</v>
      </c>
      <c r="E73" s="177" t="s">
        <v>607</v>
      </c>
      <c r="F73" s="158" t="s">
        <v>972</v>
      </c>
      <c r="G73" s="152" t="s">
        <v>1048</v>
      </c>
      <c r="H73" s="240" t="s">
        <v>975</v>
      </c>
    </row>
    <row r="74" spans="1:8" ht="14.5">
      <c r="B74" s="158"/>
      <c r="C74" s="243"/>
      <c r="D74" s="156" t="s">
        <v>1125</v>
      </c>
      <c r="E74" s="156" t="s">
        <v>881</v>
      </c>
      <c r="F74" s="158" t="s">
        <v>973</v>
      </c>
      <c r="G74" s="152" t="s">
        <v>1048</v>
      </c>
      <c r="H74" s="156" t="s">
        <v>976</v>
      </c>
    </row>
    <row r="75" spans="1:8">
      <c r="B75" s="158"/>
      <c r="C75" s="244"/>
      <c r="D75" s="156" t="s">
        <v>1126</v>
      </c>
      <c r="E75" s="156" t="s">
        <v>885</v>
      </c>
      <c r="F75" s="158" t="s">
        <v>974</v>
      </c>
      <c r="G75" s="152" t="s">
        <v>1048</v>
      </c>
      <c r="H75" s="156" t="s">
        <v>976</v>
      </c>
    </row>
    <row r="76" spans="1:8" ht="15.5">
      <c r="E76" s="213"/>
    </row>
    <row r="77" spans="1:8" ht="15.5">
      <c r="E77" s="213"/>
    </row>
    <row r="78" spans="1:8" s="117" customFormat="1" ht="15.5">
      <c r="C78" s="115"/>
      <c r="D78" s="115"/>
      <c r="E78" s="213"/>
      <c r="H78" s="115"/>
    </row>
    <row r="79" spans="1:8" s="117" customFormat="1" ht="15.5">
      <c r="C79" s="115"/>
      <c r="D79" s="115"/>
      <c r="E79" s="213"/>
      <c r="H79" s="115"/>
    </row>
    <row r="80" spans="1:8" s="117" customFormat="1" ht="15.5">
      <c r="C80" s="115"/>
      <c r="D80" s="115"/>
      <c r="E80" s="213"/>
      <c r="H80" s="115"/>
    </row>
    <row r="81" spans="3:8" s="117" customFormat="1" ht="15.5">
      <c r="C81" s="115"/>
      <c r="D81" s="115"/>
      <c r="E81" s="213"/>
      <c r="H81" s="115"/>
    </row>
    <row r="82" spans="3:8" s="117" customFormat="1" ht="15.5">
      <c r="C82" s="115"/>
      <c r="D82" s="115"/>
      <c r="E82" s="213"/>
      <c r="H82" s="115"/>
    </row>
    <row r="83" spans="3:8" s="117" customFormat="1">
      <c r="C83" s="115"/>
      <c r="D83" s="115"/>
      <c r="E83" s="115"/>
      <c r="H83" s="115"/>
    </row>
    <row r="84" spans="3:8" s="117" customFormat="1">
      <c r="C84" s="115"/>
      <c r="D84" s="115"/>
      <c r="E84" s="115"/>
      <c r="H84" s="115"/>
    </row>
    <row r="85" spans="3:8" s="117" customFormat="1">
      <c r="C85" s="115"/>
      <c r="D85" s="115"/>
      <c r="E85" s="115"/>
      <c r="H85" s="115"/>
    </row>
    <row r="86" spans="3:8" s="117" customFormat="1">
      <c r="C86" s="115"/>
      <c r="D86" s="115"/>
      <c r="E86" s="115"/>
      <c r="H86" s="115"/>
    </row>
    <row r="87" spans="3:8" s="117" customFormat="1">
      <c r="C87" s="115"/>
      <c r="D87" s="115"/>
      <c r="E87" s="115"/>
      <c r="H87" s="115"/>
    </row>
  </sheetData>
  <mergeCells count="2">
    <mergeCell ref="B2:C2"/>
    <mergeCell ref="D2:E2"/>
  </mergeCells>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FC930-CD27-4762-AAB4-CA0125A6523B}">
  <dimension ref="A1:O81"/>
  <sheetViews>
    <sheetView topLeftCell="A41" zoomScale="70" zoomScaleNormal="70" workbookViewId="0">
      <selection activeCell="A41" sqref="A1:XFD1048576"/>
    </sheetView>
  </sheetViews>
  <sheetFormatPr defaultColWidth="8.7265625" defaultRowHeight="13"/>
  <cols>
    <col min="1" max="2" width="8.7265625" style="259"/>
    <col min="3" max="3" width="28.453125" style="176" customWidth="1"/>
    <col min="4" max="4" width="8.54296875" style="176" customWidth="1"/>
    <col min="5" max="5" width="35.26953125" style="176" customWidth="1"/>
    <col min="6" max="6" width="10.54296875" style="259" customWidth="1"/>
    <col min="7" max="7" width="8" style="259" customWidth="1"/>
    <col min="8" max="8" width="8.7265625" style="259"/>
    <col min="9" max="9" width="11.81640625" style="260" customWidth="1"/>
    <col min="10" max="15" width="18.81640625" style="260" customWidth="1"/>
    <col min="16" max="16384" width="8.7265625" style="176"/>
  </cols>
  <sheetData>
    <row r="1" spans="1:15" ht="13.5" thickBot="1"/>
    <row r="2" spans="1:15" ht="23.5" customHeight="1" thickBot="1">
      <c r="C2" s="237" t="s">
        <v>981</v>
      </c>
      <c r="D2" s="261" t="s">
        <v>854</v>
      </c>
      <c r="E2" s="262" t="s">
        <v>855</v>
      </c>
      <c r="F2" s="236" t="s">
        <v>982</v>
      </c>
      <c r="G2" s="263" t="s">
        <v>609</v>
      </c>
      <c r="H2" s="263" t="s">
        <v>977</v>
      </c>
      <c r="I2" s="264"/>
      <c r="J2" s="265" t="s">
        <v>985</v>
      </c>
      <c r="K2" s="265" t="s">
        <v>986</v>
      </c>
      <c r="L2" s="265" t="s">
        <v>987</v>
      </c>
      <c r="M2" s="265" t="s">
        <v>988</v>
      </c>
      <c r="N2" s="265" t="s">
        <v>989</v>
      </c>
      <c r="O2" s="265" t="s">
        <v>990</v>
      </c>
    </row>
    <row r="3" spans="1:15" ht="212.15" customHeight="1" thickBot="1">
      <c r="A3" s="266" t="s">
        <v>49</v>
      </c>
      <c r="B3" s="266" t="s">
        <v>1049</v>
      </c>
      <c r="C3" s="151" t="s">
        <v>862</v>
      </c>
      <c r="D3" s="138" t="s">
        <v>1062</v>
      </c>
      <c r="E3" s="139" t="s">
        <v>1</v>
      </c>
      <c r="F3" s="114">
        <v>70</v>
      </c>
      <c r="G3" s="140">
        <f>F3/H11</f>
        <v>0.11666666666666667</v>
      </c>
      <c r="H3" s="267"/>
      <c r="I3" s="268" t="s">
        <v>1</v>
      </c>
      <c r="J3" s="269" t="s">
        <v>991</v>
      </c>
      <c r="K3" s="270"/>
      <c r="L3" s="271" t="s">
        <v>1140</v>
      </c>
      <c r="M3" s="271" t="s">
        <v>1141</v>
      </c>
      <c r="N3" s="270"/>
      <c r="O3" s="271" t="s">
        <v>992</v>
      </c>
    </row>
    <row r="4" spans="1:15" ht="135" customHeight="1" thickBot="1">
      <c r="A4" s="266" t="s">
        <v>50</v>
      </c>
      <c r="B4" s="266"/>
      <c r="C4" s="272"/>
      <c r="D4" s="138" t="s">
        <v>1063</v>
      </c>
      <c r="E4" s="139" t="s">
        <v>2</v>
      </c>
      <c r="F4" s="114">
        <v>80</v>
      </c>
      <c r="G4" s="140">
        <f>F4/H11</f>
        <v>0.13333333333333333</v>
      </c>
      <c r="H4" s="273"/>
      <c r="I4" s="268" t="s">
        <v>2</v>
      </c>
      <c r="J4" s="270"/>
      <c r="K4" s="270"/>
      <c r="L4" s="269" t="s">
        <v>993</v>
      </c>
      <c r="M4" s="271" t="s">
        <v>994</v>
      </c>
      <c r="N4" s="270"/>
      <c r="O4" s="271" t="s">
        <v>995</v>
      </c>
    </row>
    <row r="5" spans="1:15" ht="59.15" customHeight="1" thickBot="1">
      <c r="A5" s="266" t="s">
        <v>51</v>
      </c>
      <c r="B5" s="266"/>
      <c r="C5" s="272"/>
      <c r="D5" s="138" t="s">
        <v>1064</v>
      </c>
      <c r="E5" s="139" t="s">
        <v>3</v>
      </c>
      <c r="F5" s="114">
        <v>70</v>
      </c>
      <c r="G5" s="140">
        <f>F5/H11</f>
        <v>0.11666666666666667</v>
      </c>
      <c r="H5" s="273"/>
      <c r="I5" s="268" t="s">
        <v>978</v>
      </c>
      <c r="J5" s="270"/>
      <c r="K5" s="270"/>
      <c r="L5" s="270"/>
      <c r="M5" s="270"/>
      <c r="N5" s="270"/>
      <c r="O5" s="269" t="s">
        <v>996</v>
      </c>
    </row>
    <row r="6" spans="1:15" ht="63.5" thickBot="1">
      <c r="A6" s="266" t="s">
        <v>52</v>
      </c>
      <c r="B6" s="266"/>
      <c r="C6" s="272"/>
      <c r="D6" s="138" t="s">
        <v>1065</v>
      </c>
      <c r="E6" s="139" t="s">
        <v>4</v>
      </c>
      <c r="F6" s="114">
        <v>90</v>
      </c>
      <c r="G6" s="140">
        <f>F6/H11</f>
        <v>0.15</v>
      </c>
      <c r="H6" s="273"/>
      <c r="I6" s="268" t="s">
        <v>997</v>
      </c>
      <c r="J6" s="270"/>
      <c r="K6" s="270"/>
      <c r="L6" s="270"/>
      <c r="M6" s="269" t="s">
        <v>998</v>
      </c>
      <c r="N6" s="270"/>
      <c r="O6" s="270"/>
    </row>
    <row r="7" spans="1:15" ht="38.15" customHeight="1" thickBot="1">
      <c r="A7" s="266" t="s">
        <v>53</v>
      </c>
      <c r="B7" s="266"/>
      <c r="C7" s="272"/>
      <c r="D7" s="138" t="s">
        <v>1066</v>
      </c>
      <c r="E7" s="139" t="s">
        <v>5</v>
      </c>
      <c r="F7" s="114">
        <v>70</v>
      </c>
      <c r="G7" s="140">
        <f>F7/H11</f>
        <v>0.11666666666666667</v>
      </c>
      <c r="H7" s="273"/>
      <c r="I7" s="268" t="s">
        <v>979</v>
      </c>
      <c r="J7" s="270"/>
      <c r="K7" s="270"/>
      <c r="L7" s="270"/>
      <c r="M7" s="270"/>
      <c r="N7" s="270"/>
      <c r="O7" s="269" t="s">
        <v>999</v>
      </c>
    </row>
    <row r="8" spans="1:15" ht="42.5" thickBot="1">
      <c r="A8" s="266" t="s">
        <v>54</v>
      </c>
      <c r="B8" s="266"/>
      <c r="C8" s="272"/>
      <c r="D8" s="138" t="s">
        <v>1067</v>
      </c>
      <c r="E8" s="139" t="s">
        <v>6</v>
      </c>
      <c r="F8" s="114">
        <v>60</v>
      </c>
      <c r="G8" s="140">
        <f>F8/H11</f>
        <v>0.1</v>
      </c>
      <c r="H8" s="273"/>
      <c r="I8" s="268" t="s">
        <v>1000</v>
      </c>
      <c r="J8" s="270"/>
      <c r="K8" s="270"/>
      <c r="L8" s="270"/>
      <c r="M8" s="270"/>
      <c r="N8" s="270"/>
      <c r="O8" s="270"/>
    </row>
    <row r="9" spans="1:15" ht="34.5" customHeight="1" thickBot="1">
      <c r="A9" s="266" t="s">
        <v>55</v>
      </c>
      <c r="B9" s="266"/>
      <c r="C9" s="272"/>
      <c r="D9" s="138" t="s">
        <v>1068</v>
      </c>
      <c r="E9" s="139" t="s">
        <v>7</v>
      </c>
      <c r="F9" s="114">
        <v>50</v>
      </c>
      <c r="G9" s="140">
        <f>F9/H11</f>
        <v>8.3333333333333329E-2</v>
      </c>
      <c r="H9" s="273"/>
      <c r="I9" s="268" t="s">
        <v>1001</v>
      </c>
      <c r="J9" s="270"/>
      <c r="K9" s="270"/>
      <c r="L9" s="270"/>
      <c r="M9" s="270"/>
      <c r="N9" s="270"/>
      <c r="O9" s="270"/>
    </row>
    <row r="10" spans="1:15" ht="32" thickBot="1">
      <c r="A10" s="266" t="s">
        <v>56</v>
      </c>
      <c r="B10" s="266"/>
      <c r="C10" s="272"/>
      <c r="D10" s="138" t="s">
        <v>1069</v>
      </c>
      <c r="E10" s="139" t="s">
        <v>8</v>
      </c>
      <c r="F10" s="114">
        <v>80</v>
      </c>
      <c r="G10" s="140">
        <f>F10/H11</f>
        <v>0.13333333333333333</v>
      </c>
      <c r="H10" s="274">
        <f>SUM(G3:G11)</f>
        <v>1</v>
      </c>
      <c r="I10" s="268" t="s">
        <v>8</v>
      </c>
      <c r="J10" s="270"/>
      <c r="K10" s="270"/>
      <c r="L10" s="270"/>
      <c r="M10" s="270"/>
      <c r="N10" s="270"/>
      <c r="O10" s="271" t="s">
        <v>1002</v>
      </c>
    </row>
    <row r="11" spans="1:15" ht="33.65" customHeight="1" thickBot="1">
      <c r="A11" s="266" t="s">
        <v>57</v>
      </c>
      <c r="B11" s="266"/>
      <c r="C11" s="272"/>
      <c r="D11" s="138" t="s">
        <v>1070</v>
      </c>
      <c r="E11" s="139" t="s">
        <v>9</v>
      </c>
      <c r="F11" s="114">
        <v>30</v>
      </c>
      <c r="G11" s="140">
        <f>F11/H11</f>
        <v>0.05</v>
      </c>
      <c r="H11" s="273">
        <f>SUM(F3:F11)</f>
        <v>600</v>
      </c>
      <c r="I11" s="268" t="s">
        <v>9</v>
      </c>
      <c r="J11" s="270"/>
      <c r="K11" s="270"/>
      <c r="L11" s="270"/>
      <c r="M11" s="270"/>
      <c r="N11" s="270"/>
      <c r="O11" s="270"/>
    </row>
    <row r="12" spans="1:15" ht="33.65" customHeight="1" thickBot="1">
      <c r="A12" s="266" t="s">
        <v>58</v>
      </c>
      <c r="B12" s="266" t="s">
        <v>1050</v>
      </c>
      <c r="C12" s="275" t="s">
        <v>863</v>
      </c>
      <c r="D12" s="155" t="s">
        <v>1071</v>
      </c>
      <c r="E12" s="145" t="s">
        <v>864</v>
      </c>
      <c r="F12" s="114">
        <v>80</v>
      </c>
      <c r="G12" s="140">
        <f>F12/H18</f>
        <v>0.13559322033898305</v>
      </c>
      <c r="H12" s="267"/>
      <c r="I12" s="268" t="s">
        <v>1003</v>
      </c>
      <c r="J12" s="270"/>
      <c r="K12" s="270"/>
      <c r="L12" s="270"/>
      <c r="M12" s="270"/>
      <c r="N12" s="270"/>
      <c r="O12" s="270"/>
    </row>
    <row r="13" spans="1:15" ht="46.5" customHeight="1" thickBot="1">
      <c r="A13" s="266" t="s">
        <v>59</v>
      </c>
      <c r="B13" s="266"/>
      <c r="C13" s="276"/>
      <c r="D13" s="155" t="s">
        <v>1051</v>
      </c>
      <c r="E13" s="145" t="s">
        <v>865</v>
      </c>
      <c r="F13" s="114">
        <v>90</v>
      </c>
      <c r="G13" s="140">
        <f>F13/H18</f>
        <v>0.15254237288135594</v>
      </c>
      <c r="H13" s="273"/>
      <c r="I13" s="268" t="s">
        <v>1004</v>
      </c>
      <c r="J13" s="270"/>
      <c r="K13" s="270"/>
      <c r="L13" s="270"/>
      <c r="M13" s="269" t="s">
        <v>1005</v>
      </c>
      <c r="N13" s="270"/>
      <c r="O13" s="270"/>
    </row>
    <row r="14" spans="1:15" ht="23.5" customHeight="1" thickBot="1">
      <c r="A14" s="266" t="s">
        <v>60</v>
      </c>
      <c r="B14" s="266"/>
      <c r="C14" s="276"/>
      <c r="D14" s="155" t="s">
        <v>1052</v>
      </c>
      <c r="E14" s="145" t="s">
        <v>866</v>
      </c>
      <c r="F14" s="114">
        <v>90</v>
      </c>
      <c r="G14" s="140">
        <f>F14/H18</f>
        <v>0.15254237288135594</v>
      </c>
      <c r="H14" s="273"/>
      <c r="I14" s="268"/>
      <c r="J14" s="270"/>
      <c r="K14" s="270"/>
      <c r="L14" s="270"/>
      <c r="M14" s="269"/>
      <c r="N14" s="270"/>
      <c r="O14" s="270"/>
    </row>
    <row r="15" spans="1:15" ht="32" thickBot="1">
      <c r="A15" s="266" t="s">
        <v>61</v>
      </c>
      <c r="B15" s="266"/>
      <c r="C15" s="276"/>
      <c r="D15" s="155" t="s">
        <v>1053</v>
      </c>
      <c r="E15" s="145" t="s">
        <v>880</v>
      </c>
      <c r="F15" s="114">
        <v>90</v>
      </c>
      <c r="G15" s="140">
        <f>F15/H18</f>
        <v>0.15254237288135594</v>
      </c>
      <c r="H15" s="273"/>
      <c r="I15" s="268" t="s">
        <v>1006</v>
      </c>
      <c r="J15" s="270"/>
      <c r="K15" s="270"/>
      <c r="L15" s="270"/>
      <c r="M15" s="270"/>
      <c r="N15" s="270"/>
      <c r="O15" s="270"/>
    </row>
    <row r="16" spans="1:15" ht="74.5" customHeight="1" thickBot="1">
      <c r="A16" s="266" t="s">
        <v>62</v>
      </c>
      <c r="B16" s="266"/>
      <c r="C16" s="276"/>
      <c r="D16" s="155" t="s">
        <v>1054</v>
      </c>
      <c r="E16" s="145" t="s">
        <v>867</v>
      </c>
      <c r="F16" s="114">
        <v>80</v>
      </c>
      <c r="G16" s="140">
        <f>F16/H18</f>
        <v>0.13559322033898305</v>
      </c>
      <c r="H16" s="273"/>
      <c r="I16" s="268" t="s">
        <v>1007</v>
      </c>
      <c r="J16" s="269" t="s">
        <v>1142</v>
      </c>
      <c r="K16" s="270"/>
      <c r="L16" s="269" t="s">
        <v>1008</v>
      </c>
      <c r="M16" s="270"/>
      <c r="N16" s="270"/>
      <c r="O16" s="270"/>
    </row>
    <row r="17" spans="1:15" ht="53" thickBot="1">
      <c r="A17" s="266" t="s">
        <v>63</v>
      </c>
      <c r="B17" s="266"/>
      <c r="C17" s="276"/>
      <c r="D17" s="155" t="s">
        <v>1055</v>
      </c>
      <c r="E17" s="145" t="s">
        <v>868</v>
      </c>
      <c r="F17" s="114">
        <v>90</v>
      </c>
      <c r="G17" s="140">
        <f>F17/H18</f>
        <v>0.15254237288135594</v>
      </c>
      <c r="H17" s="274">
        <f>SUM(G12:G18)</f>
        <v>1</v>
      </c>
      <c r="I17" s="268" t="s">
        <v>1009</v>
      </c>
      <c r="J17" s="270"/>
      <c r="K17" s="270"/>
      <c r="L17" s="270"/>
      <c r="M17" s="270"/>
      <c r="N17" s="270"/>
      <c r="O17" s="270"/>
    </row>
    <row r="18" spans="1:15" ht="42.5" thickBot="1">
      <c r="A18" s="266" t="s">
        <v>64</v>
      </c>
      <c r="B18" s="266"/>
      <c r="C18" s="276"/>
      <c r="D18" s="155" t="s">
        <v>1072</v>
      </c>
      <c r="E18" s="177" t="s">
        <v>869</v>
      </c>
      <c r="F18" s="114">
        <v>70</v>
      </c>
      <c r="G18" s="140">
        <f>F18/H18</f>
        <v>0.11864406779661017</v>
      </c>
      <c r="H18" s="277">
        <f>SUM(F12:F18)</f>
        <v>590</v>
      </c>
      <c r="I18" s="268" t="s">
        <v>1010</v>
      </c>
      <c r="J18" s="270"/>
      <c r="K18" s="270"/>
      <c r="L18" s="270"/>
      <c r="M18" s="270"/>
      <c r="N18" s="270"/>
      <c r="O18" s="270"/>
    </row>
    <row r="19" spans="1:15" ht="28.5" customHeight="1" thickBot="1">
      <c r="A19" s="266" t="s">
        <v>65</v>
      </c>
      <c r="B19" s="266" t="s">
        <v>1056</v>
      </c>
      <c r="C19" s="278" t="s">
        <v>870</v>
      </c>
      <c r="D19" s="155" t="s">
        <v>1073</v>
      </c>
      <c r="E19" s="155" t="s">
        <v>11</v>
      </c>
      <c r="F19" s="114">
        <v>90</v>
      </c>
      <c r="G19" s="140">
        <f>F19/H22</f>
        <v>0.3</v>
      </c>
      <c r="H19" s="273"/>
      <c r="I19" s="268" t="s">
        <v>11</v>
      </c>
      <c r="J19" s="270"/>
      <c r="K19" s="270"/>
      <c r="L19" s="270"/>
      <c r="M19" s="270"/>
      <c r="N19" s="270"/>
      <c r="O19" s="279" t="s">
        <v>1042</v>
      </c>
    </row>
    <row r="20" spans="1:15" ht="28.5" customHeight="1" thickBot="1">
      <c r="A20" s="266" t="s">
        <v>66</v>
      </c>
      <c r="B20" s="266"/>
      <c r="C20" s="280"/>
      <c r="D20" s="155" t="s">
        <v>1074</v>
      </c>
      <c r="E20" s="155" t="s">
        <v>12</v>
      </c>
      <c r="F20" s="114">
        <v>80</v>
      </c>
      <c r="G20" s="140">
        <f>F20/H22</f>
        <v>0.26666666666666666</v>
      </c>
      <c r="H20" s="273"/>
      <c r="I20" s="268" t="s">
        <v>12</v>
      </c>
      <c r="J20" s="270"/>
      <c r="K20" s="270"/>
      <c r="L20" s="270"/>
      <c r="M20" s="270"/>
      <c r="N20" s="270"/>
      <c r="O20" s="270"/>
    </row>
    <row r="21" spans="1:15" ht="28.5" customHeight="1" thickBot="1">
      <c r="A21" s="266" t="s">
        <v>67</v>
      </c>
      <c r="B21" s="266"/>
      <c r="C21" s="280"/>
      <c r="D21" s="155" t="s">
        <v>1075</v>
      </c>
      <c r="E21" s="155" t="s">
        <v>13</v>
      </c>
      <c r="F21" s="114">
        <v>60</v>
      </c>
      <c r="G21" s="140">
        <f>F21/H22</f>
        <v>0.2</v>
      </c>
      <c r="H21" s="274">
        <f>SUM(G19:G22)</f>
        <v>1</v>
      </c>
      <c r="I21" s="268" t="s">
        <v>1011</v>
      </c>
      <c r="J21" s="270"/>
      <c r="K21" s="270"/>
      <c r="L21" s="270"/>
      <c r="M21" s="270"/>
      <c r="N21" s="270"/>
      <c r="O21" s="270"/>
    </row>
    <row r="22" spans="1:15" ht="42.5" thickBot="1">
      <c r="A22" s="266" t="s">
        <v>68</v>
      </c>
      <c r="B22" s="266"/>
      <c r="C22" s="281"/>
      <c r="D22" s="155" t="s">
        <v>1076</v>
      </c>
      <c r="E22" s="155" t="s">
        <v>14</v>
      </c>
      <c r="F22" s="114">
        <v>70</v>
      </c>
      <c r="G22" s="140">
        <f>F22/H22</f>
        <v>0.23333333333333334</v>
      </c>
      <c r="H22" s="277">
        <f>SUM(F19:F22)</f>
        <v>300</v>
      </c>
      <c r="I22" s="268" t="s">
        <v>1012</v>
      </c>
      <c r="J22" s="270"/>
      <c r="K22" s="270"/>
      <c r="L22" s="270"/>
      <c r="M22" s="270"/>
      <c r="N22" s="270"/>
      <c r="O22" s="270"/>
    </row>
    <row r="23" spans="1:15" ht="38.5" customHeight="1" thickBot="1">
      <c r="A23" s="266" t="s">
        <v>69</v>
      </c>
      <c r="B23" s="266" t="s">
        <v>1060</v>
      </c>
      <c r="C23" s="278" t="s">
        <v>871</v>
      </c>
      <c r="D23" s="155" t="s">
        <v>1077</v>
      </c>
      <c r="E23" s="145" t="s">
        <v>15</v>
      </c>
      <c r="F23" s="114">
        <v>80</v>
      </c>
      <c r="G23" s="140">
        <f>F23/H26</f>
        <v>0.25</v>
      </c>
      <c r="H23" s="273"/>
      <c r="I23" s="282" t="s">
        <v>1013</v>
      </c>
      <c r="J23" s="269" t="s">
        <v>1014</v>
      </c>
      <c r="K23" s="283"/>
      <c r="L23" s="270"/>
      <c r="M23" s="271" t="s">
        <v>1015</v>
      </c>
      <c r="N23" s="270"/>
      <c r="O23" s="270"/>
    </row>
    <row r="24" spans="1:15" ht="99.65" customHeight="1" thickBot="1">
      <c r="A24" s="266" t="s">
        <v>70</v>
      </c>
      <c r="B24" s="266"/>
      <c r="C24" s="280"/>
      <c r="D24" s="155" t="s">
        <v>1057</v>
      </c>
      <c r="E24" s="145" t="s">
        <v>16</v>
      </c>
      <c r="F24" s="114">
        <v>90</v>
      </c>
      <c r="G24" s="140">
        <f>F24/H26</f>
        <v>0.28125</v>
      </c>
      <c r="H24" s="273"/>
      <c r="I24" s="282" t="s">
        <v>16</v>
      </c>
      <c r="J24" s="283"/>
      <c r="K24" s="283"/>
      <c r="L24" s="270"/>
      <c r="M24" s="284" t="s">
        <v>1016</v>
      </c>
      <c r="N24" s="270"/>
      <c r="O24" s="270"/>
    </row>
    <row r="25" spans="1:15" ht="63.5" thickBot="1">
      <c r="A25" s="266" t="s">
        <v>71</v>
      </c>
      <c r="B25" s="266"/>
      <c r="C25" s="280"/>
      <c r="D25" s="155" t="s">
        <v>1058</v>
      </c>
      <c r="E25" s="145" t="s">
        <v>17</v>
      </c>
      <c r="F25" s="114">
        <v>80</v>
      </c>
      <c r="G25" s="140">
        <f>F25/H26</f>
        <v>0.25</v>
      </c>
      <c r="H25" s="274">
        <f>SUM(G23:G26)</f>
        <v>1</v>
      </c>
      <c r="I25" s="282" t="s">
        <v>17</v>
      </c>
      <c r="J25" s="271" t="s">
        <v>1143</v>
      </c>
      <c r="K25" s="270"/>
      <c r="L25" s="270"/>
      <c r="M25" s="269" t="s">
        <v>1017</v>
      </c>
      <c r="N25" s="270"/>
      <c r="O25" s="270"/>
    </row>
    <row r="26" spans="1:15" ht="27.65" customHeight="1" thickBot="1">
      <c r="A26" s="266" t="s">
        <v>72</v>
      </c>
      <c r="B26" s="266"/>
      <c r="C26" s="281"/>
      <c r="D26" s="155" t="s">
        <v>1059</v>
      </c>
      <c r="E26" s="145" t="s">
        <v>591</v>
      </c>
      <c r="F26" s="114">
        <v>70</v>
      </c>
      <c r="G26" s="140">
        <f>F26/H26</f>
        <v>0.21875</v>
      </c>
      <c r="H26" s="273">
        <f>SUM(F23:F26)</f>
        <v>320</v>
      </c>
      <c r="I26" s="282" t="s">
        <v>591</v>
      </c>
      <c r="J26" s="270"/>
      <c r="K26" s="270"/>
      <c r="L26" s="270"/>
      <c r="M26" s="270"/>
      <c r="N26" s="270"/>
      <c r="O26" s="270"/>
    </row>
    <row r="27" spans="1:15" ht="35.5" customHeight="1" thickBot="1">
      <c r="A27" s="266" t="s">
        <v>73</v>
      </c>
      <c r="B27" s="266" t="s">
        <v>1130</v>
      </c>
      <c r="C27" s="278" t="s">
        <v>872</v>
      </c>
      <c r="D27" s="155" t="s">
        <v>1078</v>
      </c>
      <c r="E27" s="145" t="s">
        <v>879</v>
      </c>
      <c r="F27" s="114">
        <v>90</v>
      </c>
      <c r="G27" s="140">
        <f>F27/H37</f>
        <v>9.5744680851063829E-2</v>
      </c>
      <c r="H27" s="267"/>
      <c r="I27" s="268" t="s">
        <v>879</v>
      </c>
      <c r="J27" s="270"/>
      <c r="K27" s="270"/>
      <c r="L27" s="270"/>
      <c r="M27" s="270"/>
      <c r="N27" s="270"/>
      <c r="O27" s="270"/>
    </row>
    <row r="28" spans="1:15" ht="25" customHeight="1" thickBot="1">
      <c r="A28" s="266" t="s">
        <v>74</v>
      </c>
      <c r="B28" s="266"/>
      <c r="C28" s="280"/>
      <c r="D28" s="155" t="s">
        <v>1079</v>
      </c>
      <c r="E28" s="145" t="s">
        <v>19</v>
      </c>
      <c r="F28" s="114">
        <v>80</v>
      </c>
      <c r="G28" s="140">
        <f>F28/H37</f>
        <v>8.5106382978723402E-2</v>
      </c>
      <c r="H28" s="273"/>
      <c r="I28" s="268" t="s">
        <v>1018</v>
      </c>
      <c r="J28" s="270"/>
      <c r="K28" s="270"/>
      <c r="L28" s="270"/>
      <c r="M28" s="270"/>
      <c r="N28" s="270"/>
      <c r="O28" s="270"/>
    </row>
    <row r="29" spans="1:15" ht="40" customHeight="1" thickBot="1">
      <c r="A29" s="266" t="s">
        <v>75</v>
      </c>
      <c r="B29" s="266"/>
      <c r="C29" s="280"/>
      <c r="D29" s="155" t="s">
        <v>1080</v>
      </c>
      <c r="E29" s="145" t="s">
        <v>20</v>
      </c>
      <c r="F29" s="114">
        <v>90</v>
      </c>
      <c r="G29" s="140">
        <f>F29/H37</f>
        <v>9.5744680851063829E-2</v>
      </c>
      <c r="H29" s="273"/>
      <c r="I29" s="268" t="s">
        <v>20</v>
      </c>
      <c r="J29" s="271" t="s">
        <v>1019</v>
      </c>
      <c r="K29" s="270"/>
      <c r="L29" s="270"/>
      <c r="M29" s="271" t="s">
        <v>1020</v>
      </c>
      <c r="N29" s="270"/>
      <c r="O29" s="270"/>
    </row>
    <row r="30" spans="1:15" ht="21.5" thickBot="1">
      <c r="A30" s="266" t="s">
        <v>76</v>
      </c>
      <c r="B30" s="266"/>
      <c r="C30" s="280"/>
      <c r="D30" s="155" t="s">
        <v>1081</v>
      </c>
      <c r="E30" s="145" t="s">
        <v>21</v>
      </c>
      <c r="F30" s="114">
        <v>90</v>
      </c>
      <c r="G30" s="140">
        <f>F30/H37</f>
        <v>9.5744680851063829E-2</v>
      </c>
      <c r="H30" s="273"/>
      <c r="I30" s="268" t="s">
        <v>21</v>
      </c>
      <c r="J30" s="270"/>
      <c r="K30" s="270"/>
      <c r="L30" s="270"/>
      <c r="M30" s="270"/>
      <c r="N30" s="270"/>
      <c r="O30" s="270"/>
    </row>
    <row r="31" spans="1:15" ht="13.5" thickBot="1">
      <c r="A31" s="266" t="s">
        <v>77</v>
      </c>
      <c r="B31" s="266"/>
      <c r="C31" s="280"/>
      <c r="D31" s="155" t="s">
        <v>1082</v>
      </c>
      <c r="E31" s="145" t="s">
        <v>592</v>
      </c>
      <c r="F31" s="114">
        <v>90</v>
      </c>
      <c r="G31" s="140">
        <f>F31/H37</f>
        <v>9.5744680851063829E-2</v>
      </c>
      <c r="H31" s="273"/>
      <c r="I31" s="268" t="s">
        <v>592</v>
      </c>
      <c r="J31" s="270"/>
      <c r="K31" s="270"/>
      <c r="L31" s="270"/>
      <c r="M31" s="270"/>
      <c r="N31" s="270"/>
      <c r="O31" s="270"/>
    </row>
    <row r="32" spans="1:15" ht="13.5" thickBot="1">
      <c r="A32" s="266" t="s">
        <v>78</v>
      </c>
      <c r="B32" s="266"/>
      <c r="C32" s="280"/>
      <c r="D32" s="155" t="s">
        <v>1083</v>
      </c>
      <c r="E32" s="145" t="s">
        <v>22</v>
      </c>
      <c r="F32" s="114">
        <v>90</v>
      </c>
      <c r="G32" s="140">
        <f>F32/H37</f>
        <v>9.5744680851063829E-2</v>
      </c>
      <c r="H32" s="273"/>
      <c r="I32" s="268" t="s">
        <v>22</v>
      </c>
      <c r="J32" s="270"/>
      <c r="K32" s="270"/>
      <c r="L32" s="270"/>
      <c r="M32" s="270"/>
      <c r="N32" s="270"/>
      <c r="O32" s="270"/>
    </row>
    <row r="33" spans="1:15" ht="13.5" thickBot="1">
      <c r="A33" s="266" t="s">
        <v>79</v>
      </c>
      <c r="B33" s="266"/>
      <c r="C33" s="280"/>
      <c r="D33" s="155" t="s">
        <v>1084</v>
      </c>
      <c r="E33" s="145" t="s">
        <v>23</v>
      </c>
      <c r="F33" s="114">
        <v>90</v>
      </c>
      <c r="G33" s="140">
        <f>F33/H37</f>
        <v>9.5744680851063829E-2</v>
      </c>
      <c r="H33" s="273"/>
      <c r="I33" s="268" t="s">
        <v>23</v>
      </c>
      <c r="J33" s="270"/>
      <c r="K33" s="270"/>
      <c r="L33" s="270"/>
      <c r="M33" s="270"/>
      <c r="N33" s="270"/>
      <c r="O33" s="270"/>
    </row>
    <row r="34" spans="1:15" ht="21.5" thickBot="1">
      <c r="A34" s="266" t="s">
        <v>80</v>
      </c>
      <c r="B34" s="266"/>
      <c r="C34" s="280"/>
      <c r="D34" s="155" t="s">
        <v>1085</v>
      </c>
      <c r="E34" s="177" t="s">
        <v>24</v>
      </c>
      <c r="F34" s="114">
        <v>80</v>
      </c>
      <c r="G34" s="140">
        <f>F34/H37</f>
        <v>8.5106382978723402E-2</v>
      </c>
      <c r="H34" s="273"/>
      <c r="I34" s="268" t="s">
        <v>24</v>
      </c>
      <c r="J34" s="270"/>
      <c r="K34" s="270"/>
      <c r="L34" s="270"/>
      <c r="M34" s="270"/>
      <c r="N34" s="270"/>
      <c r="O34" s="270"/>
    </row>
    <row r="35" spans="1:15" ht="47.15" customHeight="1" thickBot="1">
      <c r="A35" s="266" t="s">
        <v>81</v>
      </c>
      <c r="B35" s="266"/>
      <c r="C35" s="280"/>
      <c r="D35" s="155" t="s">
        <v>1086</v>
      </c>
      <c r="E35" s="145" t="s">
        <v>608</v>
      </c>
      <c r="F35" s="114">
        <v>80</v>
      </c>
      <c r="G35" s="140">
        <f>F35/H37</f>
        <v>8.5106382978723402E-2</v>
      </c>
      <c r="H35" s="273"/>
      <c r="I35" s="268" t="s">
        <v>608</v>
      </c>
      <c r="J35" s="269" t="s">
        <v>1021</v>
      </c>
      <c r="K35" s="270"/>
      <c r="L35" s="269" t="s">
        <v>1022</v>
      </c>
      <c r="M35" s="269" t="s">
        <v>1023</v>
      </c>
      <c r="N35" s="270"/>
      <c r="O35" s="270"/>
    </row>
    <row r="36" spans="1:15" ht="57.65" customHeight="1" thickBot="1">
      <c r="A36" s="266" t="s">
        <v>82</v>
      </c>
      <c r="B36" s="266"/>
      <c r="C36" s="280"/>
      <c r="D36" s="155" t="s">
        <v>1087</v>
      </c>
      <c r="E36" s="177" t="s">
        <v>26</v>
      </c>
      <c r="F36" s="114">
        <v>90</v>
      </c>
      <c r="G36" s="140">
        <f>F36/H37</f>
        <v>9.5744680851063829E-2</v>
      </c>
      <c r="H36" s="274">
        <f>SUM(G27:G37)</f>
        <v>0.99999999999999978</v>
      </c>
      <c r="I36" s="268" t="s">
        <v>26</v>
      </c>
      <c r="J36" s="269" t="s">
        <v>1024</v>
      </c>
      <c r="K36" s="270"/>
      <c r="L36" s="270"/>
      <c r="M36" s="271" t="s">
        <v>1144</v>
      </c>
      <c r="N36" s="270"/>
      <c r="O36" s="270"/>
    </row>
    <row r="37" spans="1:15" ht="24" customHeight="1" thickBot="1">
      <c r="A37" s="266" t="s">
        <v>83</v>
      </c>
      <c r="B37" s="266"/>
      <c r="C37" s="280"/>
      <c r="D37" s="155" t="s">
        <v>1088</v>
      </c>
      <c r="E37" s="177" t="s">
        <v>27</v>
      </c>
      <c r="F37" s="114">
        <v>70</v>
      </c>
      <c r="G37" s="140">
        <f>F37/H37</f>
        <v>7.4468085106382975E-2</v>
      </c>
      <c r="H37" s="273">
        <f>SUM(F27:F37)</f>
        <v>940</v>
      </c>
      <c r="I37" s="268" t="s">
        <v>27</v>
      </c>
      <c r="J37" s="270"/>
      <c r="K37" s="270"/>
      <c r="L37" s="270"/>
      <c r="M37" s="270"/>
      <c r="N37" s="270"/>
      <c r="O37" s="270"/>
    </row>
    <row r="38" spans="1:15" ht="13.5" thickBot="1">
      <c r="A38" s="266" t="s">
        <v>84</v>
      </c>
      <c r="B38" s="266" t="s">
        <v>1127</v>
      </c>
      <c r="C38" s="240" t="s">
        <v>873</v>
      </c>
      <c r="D38" s="145" t="s">
        <v>1089</v>
      </c>
      <c r="E38" s="145" t="s">
        <v>28</v>
      </c>
      <c r="F38" s="114">
        <v>70</v>
      </c>
      <c r="G38" s="140">
        <f>F38/H47</f>
        <v>8.5365853658536592E-2</v>
      </c>
      <c r="H38" s="273"/>
      <c r="I38" s="268"/>
      <c r="J38" s="270"/>
      <c r="K38" s="270"/>
      <c r="L38" s="270"/>
      <c r="M38" s="270"/>
      <c r="N38" s="270"/>
      <c r="O38" s="270"/>
    </row>
    <row r="39" spans="1:15" ht="13.5" thickBot="1">
      <c r="A39" s="266" t="s">
        <v>85</v>
      </c>
      <c r="B39" s="266"/>
      <c r="C39" s="285"/>
      <c r="D39" s="145" t="s">
        <v>1090</v>
      </c>
      <c r="E39" s="145" t="s">
        <v>29</v>
      </c>
      <c r="F39" s="114">
        <v>70</v>
      </c>
      <c r="G39" s="140">
        <f>F39/H47</f>
        <v>8.5365853658536592E-2</v>
      </c>
      <c r="H39" s="273"/>
      <c r="I39" s="268"/>
      <c r="J39" s="270"/>
      <c r="K39" s="270"/>
      <c r="L39" s="270"/>
      <c r="M39" s="270"/>
      <c r="N39" s="270"/>
      <c r="O39" s="270"/>
    </row>
    <row r="40" spans="1:15" ht="22" customHeight="1" thickBot="1">
      <c r="A40" s="266" t="s">
        <v>86</v>
      </c>
      <c r="B40" s="266"/>
      <c r="C40" s="285"/>
      <c r="D40" s="145" t="s">
        <v>1091</v>
      </c>
      <c r="E40" s="145" t="s">
        <v>30</v>
      </c>
      <c r="F40" s="114">
        <v>70</v>
      </c>
      <c r="G40" s="140">
        <f>F40/H47</f>
        <v>8.5365853658536592E-2</v>
      </c>
      <c r="H40" s="273"/>
      <c r="I40" s="268" t="s">
        <v>30</v>
      </c>
      <c r="J40" s="270"/>
      <c r="K40" s="270"/>
      <c r="L40" s="270"/>
      <c r="M40" s="270"/>
      <c r="N40" s="270"/>
      <c r="O40" s="270"/>
    </row>
    <row r="41" spans="1:15" ht="13.5" thickBot="1">
      <c r="A41" s="266" t="s">
        <v>87</v>
      </c>
      <c r="B41" s="266"/>
      <c r="C41" s="285"/>
      <c r="D41" s="145" t="s">
        <v>1092</v>
      </c>
      <c r="E41" s="145" t="s">
        <v>31</v>
      </c>
      <c r="F41" s="114">
        <v>90</v>
      </c>
      <c r="G41" s="140">
        <f>F41/H47</f>
        <v>0.10975609756097561</v>
      </c>
      <c r="H41" s="273"/>
      <c r="I41" s="268"/>
      <c r="J41" s="270"/>
      <c r="K41" s="270"/>
      <c r="L41" s="270"/>
      <c r="M41" s="270"/>
      <c r="N41" s="270"/>
      <c r="O41" s="270"/>
    </row>
    <row r="42" spans="1:15" ht="32" thickBot="1">
      <c r="A42" s="266" t="s">
        <v>88</v>
      </c>
      <c r="B42" s="266"/>
      <c r="C42" s="285"/>
      <c r="D42" s="145" t="s">
        <v>1093</v>
      </c>
      <c r="E42" s="145" t="s">
        <v>593</v>
      </c>
      <c r="F42" s="114">
        <v>90</v>
      </c>
      <c r="G42" s="140">
        <f>F42/H47</f>
        <v>0.10975609756097561</v>
      </c>
      <c r="H42" s="273"/>
      <c r="I42" s="268" t="s">
        <v>1025</v>
      </c>
      <c r="J42" s="269" t="s">
        <v>1026</v>
      </c>
      <c r="K42" s="270"/>
      <c r="L42" s="270"/>
      <c r="M42" s="270"/>
      <c r="N42" s="270"/>
      <c r="O42" s="270"/>
    </row>
    <row r="43" spans="1:15" ht="13.5" thickBot="1">
      <c r="A43" s="266" t="s">
        <v>89</v>
      </c>
      <c r="B43" s="266"/>
      <c r="C43" s="285"/>
      <c r="D43" s="145" t="s">
        <v>1094</v>
      </c>
      <c r="E43" s="145" t="s">
        <v>594</v>
      </c>
      <c r="F43" s="114">
        <v>90</v>
      </c>
      <c r="G43" s="140">
        <f>F43/H47</f>
        <v>0.10975609756097561</v>
      </c>
      <c r="H43" s="273"/>
      <c r="I43" s="268" t="s">
        <v>594</v>
      </c>
      <c r="J43" s="270"/>
      <c r="K43" s="270"/>
      <c r="L43" s="270"/>
      <c r="M43" s="270"/>
      <c r="N43" s="270"/>
      <c r="O43" s="270"/>
    </row>
    <row r="44" spans="1:15" ht="21.5" thickBot="1">
      <c r="A44" s="266" t="s">
        <v>90</v>
      </c>
      <c r="B44" s="266"/>
      <c r="C44" s="285"/>
      <c r="D44" s="145" t="s">
        <v>1095</v>
      </c>
      <c r="E44" s="177" t="s">
        <v>32</v>
      </c>
      <c r="F44" s="114">
        <v>80</v>
      </c>
      <c r="G44" s="140">
        <f>F44/H47</f>
        <v>9.7560975609756101E-2</v>
      </c>
      <c r="H44" s="273"/>
      <c r="I44" s="268" t="s">
        <v>32</v>
      </c>
      <c r="J44" s="270"/>
      <c r="K44" s="270"/>
      <c r="L44" s="270"/>
      <c r="M44" s="270"/>
      <c r="N44" s="270"/>
      <c r="O44" s="270"/>
    </row>
    <row r="45" spans="1:15" ht="21.5" thickBot="1">
      <c r="A45" s="266" t="s">
        <v>91</v>
      </c>
      <c r="B45" s="266"/>
      <c r="C45" s="285"/>
      <c r="D45" s="145" t="s">
        <v>1096</v>
      </c>
      <c r="E45" s="177" t="s">
        <v>33</v>
      </c>
      <c r="F45" s="114">
        <v>80</v>
      </c>
      <c r="G45" s="140">
        <f>F45/H47</f>
        <v>9.7560975609756101E-2</v>
      </c>
      <c r="H45" s="273"/>
      <c r="I45" s="268" t="s">
        <v>33</v>
      </c>
      <c r="J45" s="270"/>
      <c r="K45" s="270"/>
      <c r="L45" s="270"/>
      <c r="M45" s="271" t="s">
        <v>1020</v>
      </c>
      <c r="N45" s="270"/>
      <c r="O45" s="270"/>
    </row>
    <row r="46" spans="1:15" ht="13.5" thickBot="1">
      <c r="A46" s="266" t="s">
        <v>92</v>
      </c>
      <c r="B46" s="266"/>
      <c r="C46" s="285"/>
      <c r="D46" s="145" t="s">
        <v>1097</v>
      </c>
      <c r="E46" s="177" t="s">
        <v>34</v>
      </c>
      <c r="F46" s="114">
        <v>90</v>
      </c>
      <c r="G46" s="140">
        <f>F46/H47</f>
        <v>0.10975609756097561</v>
      </c>
      <c r="H46" s="274">
        <f>SUM(G38:G47)</f>
        <v>0.99999999999999989</v>
      </c>
      <c r="I46" s="268" t="s">
        <v>34</v>
      </c>
      <c r="J46" s="270"/>
      <c r="K46" s="270"/>
      <c r="L46" s="270"/>
      <c r="M46" s="270"/>
      <c r="N46" s="270"/>
      <c r="O46" s="270"/>
    </row>
    <row r="47" spans="1:15" ht="13.5" thickBot="1">
      <c r="A47" s="266" t="s">
        <v>93</v>
      </c>
      <c r="B47" s="266"/>
      <c r="C47" s="285"/>
      <c r="D47" s="145" t="s">
        <v>1098</v>
      </c>
      <c r="E47" s="177" t="s">
        <v>595</v>
      </c>
      <c r="F47" s="114">
        <v>90</v>
      </c>
      <c r="G47" s="140">
        <f>F47/H47</f>
        <v>0.10975609756097561</v>
      </c>
      <c r="H47" s="277">
        <f>SUM(F38:F47)</f>
        <v>820</v>
      </c>
      <c r="I47" s="268" t="s">
        <v>1027</v>
      </c>
      <c r="J47" s="270"/>
      <c r="K47" s="270"/>
      <c r="L47" s="270"/>
      <c r="M47" s="270"/>
      <c r="N47" s="270"/>
      <c r="O47" s="270"/>
    </row>
    <row r="48" spans="1:15" ht="13.5" thickBot="1">
      <c r="A48" s="266" t="s">
        <v>94</v>
      </c>
      <c r="B48" s="266" t="s">
        <v>1128</v>
      </c>
      <c r="C48" s="278" t="s">
        <v>857</v>
      </c>
      <c r="D48" s="155" t="s">
        <v>1099</v>
      </c>
      <c r="E48" s="177" t="s">
        <v>35</v>
      </c>
      <c r="F48" s="114">
        <v>90</v>
      </c>
      <c r="G48" s="140">
        <f>F48/H68</f>
        <v>5.0847457627118647E-2</v>
      </c>
      <c r="H48" s="273"/>
      <c r="I48" s="268"/>
      <c r="J48" s="270"/>
      <c r="K48" s="270"/>
      <c r="L48" s="270"/>
      <c r="M48" s="270"/>
      <c r="N48" s="270"/>
      <c r="O48" s="270"/>
    </row>
    <row r="49" spans="1:15" ht="13.5" thickBot="1">
      <c r="A49" s="266" t="s">
        <v>95</v>
      </c>
      <c r="B49" s="266"/>
      <c r="C49" s="280"/>
      <c r="D49" s="155" t="s">
        <v>1100</v>
      </c>
      <c r="E49" s="177" t="s">
        <v>604</v>
      </c>
      <c r="F49" s="114">
        <v>90</v>
      </c>
      <c r="G49" s="140">
        <f>F49/H68</f>
        <v>5.0847457627118647E-2</v>
      </c>
      <c r="H49" s="273"/>
      <c r="I49" s="268"/>
      <c r="J49" s="270"/>
      <c r="K49" s="270"/>
      <c r="L49" s="270"/>
      <c r="M49" s="270"/>
      <c r="N49" s="270"/>
      <c r="O49" s="270"/>
    </row>
    <row r="50" spans="1:15" ht="13.5" thickBot="1">
      <c r="A50" s="266" t="s">
        <v>96</v>
      </c>
      <c r="B50" s="266"/>
      <c r="C50" s="280"/>
      <c r="D50" s="155" t="s">
        <v>1101</v>
      </c>
      <c r="E50" s="177" t="s">
        <v>36</v>
      </c>
      <c r="F50" s="114">
        <v>90</v>
      </c>
      <c r="G50" s="140">
        <f>F50/H68</f>
        <v>5.0847457627118647E-2</v>
      </c>
      <c r="H50" s="273"/>
      <c r="I50" s="268"/>
      <c r="J50" s="270"/>
      <c r="K50" s="270"/>
      <c r="L50" s="270"/>
      <c r="M50" s="270"/>
      <c r="N50" s="270"/>
      <c r="O50" s="270"/>
    </row>
    <row r="51" spans="1:15" ht="74" thickBot="1">
      <c r="A51" s="266" t="s">
        <v>97</v>
      </c>
      <c r="B51" s="266"/>
      <c r="C51" s="280"/>
      <c r="D51" s="155" t="s">
        <v>1102</v>
      </c>
      <c r="E51" s="177" t="s">
        <v>597</v>
      </c>
      <c r="F51" s="114">
        <v>90</v>
      </c>
      <c r="G51" s="140">
        <f>F51/H68</f>
        <v>5.0847457627118647E-2</v>
      </c>
      <c r="H51" s="273"/>
      <c r="I51" s="268" t="s">
        <v>1028</v>
      </c>
      <c r="J51" s="270"/>
      <c r="K51" s="270"/>
      <c r="L51" s="270"/>
      <c r="M51" s="271" t="s">
        <v>1029</v>
      </c>
      <c r="N51" s="270"/>
      <c r="O51" s="270"/>
    </row>
    <row r="52" spans="1:15" ht="212.5" customHeight="1" thickBot="1">
      <c r="A52" s="266" t="s">
        <v>98</v>
      </c>
      <c r="B52" s="266"/>
      <c r="C52" s="280"/>
      <c r="D52" s="155" t="s">
        <v>1103</v>
      </c>
      <c r="E52" s="177" t="s">
        <v>596</v>
      </c>
      <c r="F52" s="114">
        <v>90</v>
      </c>
      <c r="G52" s="140">
        <f>F52/H68</f>
        <v>5.0847457627118647E-2</v>
      </c>
      <c r="H52" s="273"/>
      <c r="I52" s="268" t="s">
        <v>1034</v>
      </c>
      <c r="J52" s="270"/>
      <c r="K52" s="270"/>
      <c r="L52" s="270"/>
      <c r="M52" s="271" t="s">
        <v>1145</v>
      </c>
      <c r="N52" s="270"/>
      <c r="O52" s="270"/>
    </row>
    <row r="53" spans="1:15" ht="32" thickBot="1">
      <c r="A53" s="266" t="s">
        <v>99</v>
      </c>
      <c r="B53" s="266"/>
      <c r="C53" s="280"/>
      <c r="D53" s="155" t="s">
        <v>1104</v>
      </c>
      <c r="E53" s="177" t="s">
        <v>37</v>
      </c>
      <c r="F53" s="114">
        <v>90</v>
      </c>
      <c r="G53" s="140">
        <f>F53/H68</f>
        <v>5.0847457627118647E-2</v>
      </c>
      <c r="H53" s="273"/>
      <c r="I53" s="268" t="s">
        <v>37</v>
      </c>
      <c r="J53" s="270"/>
      <c r="K53" s="270"/>
      <c r="L53" s="270"/>
      <c r="M53" s="269" t="s">
        <v>1030</v>
      </c>
      <c r="N53" s="270"/>
      <c r="O53" s="270"/>
    </row>
    <row r="54" spans="1:15" ht="111" customHeight="1" thickBot="1">
      <c r="A54" s="266" t="s">
        <v>100</v>
      </c>
      <c r="B54" s="266"/>
      <c r="C54" s="280"/>
      <c r="D54" s="155" t="s">
        <v>1105</v>
      </c>
      <c r="E54" s="177" t="s">
        <v>38</v>
      </c>
      <c r="F54" s="114">
        <v>90</v>
      </c>
      <c r="G54" s="140">
        <f>F54/H68</f>
        <v>5.0847457627118647E-2</v>
      </c>
      <c r="H54" s="273"/>
      <c r="I54" s="268" t="s">
        <v>38</v>
      </c>
      <c r="J54" s="270"/>
      <c r="K54" s="270"/>
      <c r="L54" s="270"/>
      <c r="M54" s="269" t="s">
        <v>1146</v>
      </c>
      <c r="N54" s="270"/>
      <c r="O54" s="270"/>
    </row>
    <row r="55" spans="1:15" ht="53" thickBot="1">
      <c r="A55" s="266" t="s">
        <v>101</v>
      </c>
      <c r="B55" s="266"/>
      <c r="C55" s="280"/>
      <c r="D55" s="155" t="s">
        <v>1106</v>
      </c>
      <c r="E55" s="177" t="s">
        <v>39</v>
      </c>
      <c r="F55" s="114">
        <v>80</v>
      </c>
      <c r="G55" s="140">
        <f>F55/H68</f>
        <v>4.519774011299435E-2</v>
      </c>
      <c r="H55" s="273"/>
      <c r="I55" s="268" t="s">
        <v>39</v>
      </c>
      <c r="J55" s="271" t="s">
        <v>1147</v>
      </c>
      <c r="K55" s="270"/>
      <c r="L55" s="270"/>
      <c r="M55" s="271" t="s">
        <v>1032</v>
      </c>
      <c r="N55" s="270"/>
      <c r="O55" s="270"/>
    </row>
    <row r="56" spans="1:15" ht="13.5" thickBot="1">
      <c r="A56" s="266" t="s">
        <v>102</v>
      </c>
      <c r="B56" s="266"/>
      <c r="C56" s="280"/>
      <c r="D56" s="155" t="s">
        <v>1107</v>
      </c>
      <c r="E56" s="177" t="s">
        <v>599</v>
      </c>
      <c r="F56" s="114">
        <v>70</v>
      </c>
      <c r="G56" s="140">
        <f>F56/H68</f>
        <v>3.954802259887006E-2</v>
      </c>
      <c r="H56" s="273"/>
      <c r="I56" s="268"/>
      <c r="J56" s="270"/>
      <c r="K56" s="270"/>
      <c r="L56" s="270"/>
      <c r="M56" s="270"/>
      <c r="N56" s="270"/>
      <c r="O56" s="270"/>
    </row>
    <row r="57" spans="1:15" ht="13.5" thickBot="1">
      <c r="A57" s="266" t="s">
        <v>103</v>
      </c>
      <c r="B57" s="266"/>
      <c r="C57" s="280"/>
      <c r="D57" s="155" t="s">
        <v>1108</v>
      </c>
      <c r="E57" s="177" t="s">
        <v>598</v>
      </c>
      <c r="F57" s="114">
        <v>70</v>
      </c>
      <c r="G57" s="140">
        <f>F57/H68</f>
        <v>3.954802259887006E-2</v>
      </c>
      <c r="H57" s="273"/>
      <c r="I57" s="268"/>
      <c r="J57" s="270"/>
      <c r="K57" s="270"/>
      <c r="L57" s="270"/>
      <c r="M57" s="270"/>
      <c r="N57" s="270"/>
      <c r="O57" s="270"/>
    </row>
    <row r="58" spans="1:15" ht="116" thickBot="1">
      <c r="A58" s="266" t="s">
        <v>104</v>
      </c>
      <c r="B58" s="266"/>
      <c r="C58" s="280"/>
      <c r="D58" s="155" t="s">
        <v>1109</v>
      </c>
      <c r="E58" s="177" t="s">
        <v>40</v>
      </c>
      <c r="F58" s="114">
        <v>90</v>
      </c>
      <c r="G58" s="140">
        <f>F58/H68</f>
        <v>5.0847457627118647E-2</v>
      </c>
      <c r="H58" s="273"/>
      <c r="I58" s="268" t="s">
        <v>40</v>
      </c>
      <c r="J58" s="270"/>
      <c r="K58" s="270"/>
      <c r="L58" s="270"/>
      <c r="M58" s="271" t="s">
        <v>1031</v>
      </c>
      <c r="N58" s="270"/>
      <c r="O58" s="270"/>
    </row>
    <row r="59" spans="1:15" ht="13.5" thickBot="1">
      <c r="A59" s="266" t="s">
        <v>105</v>
      </c>
      <c r="B59" s="266"/>
      <c r="C59" s="280"/>
      <c r="D59" s="155" t="s">
        <v>1110</v>
      </c>
      <c r="E59" s="177" t="s">
        <v>41</v>
      </c>
      <c r="F59" s="114">
        <v>70</v>
      </c>
      <c r="G59" s="140">
        <f>F59/H68</f>
        <v>3.954802259887006E-2</v>
      </c>
      <c r="H59" s="273"/>
      <c r="I59" s="268"/>
      <c r="J59" s="270"/>
      <c r="K59" s="270"/>
      <c r="L59" s="270"/>
      <c r="M59" s="270"/>
      <c r="N59" s="270"/>
      <c r="O59" s="270"/>
    </row>
    <row r="60" spans="1:15" ht="84.65" customHeight="1" thickBot="1">
      <c r="A60" s="266" t="s">
        <v>106</v>
      </c>
      <c r="B60" s="266"/>
      <c r="C60" s="280"/>
      <c r="D60" s="155" t="s">
        <v>1111</v>
      </c>
      <c r="E60" s="177" t="s">
        <v>42</v>
      </c>
      <c r="F60" s="114">
        <v>90</v>
      </c>
      <c r="G60" s="140">
        <f>F60/H68</f>
        <v>5.0847457627118647E-2</v>
      </c>
      <c r="H60" s="273"/>
      <c r="I60" s="268" t="s">
        <v>42</v>
      </c>
      <c r="J60" s="269" t="s">
        <v>1043</v>
      </c>
      <c r="K60" s="270"/>
      <c r="L60" s="270"/>
      <c r="M60" s="270"/>
      <c r="N60" s="270"/>
      <c r="O60" s="270"/>
    </row>
    <row r="61" spans="1:15" ht="13.5" thickBot="1">
      <c r="A61" s="266" t="s">
        <v>107</v>
      </c>
      <c r="B61" s="266"/>
      <c r="C61" s="280"/>
      <c r="D61" s="155" t="s">
        <v>1112</v>
      </c>
      <c r="E61" s="177" t="s">
        <v>600</v>
      </c>
      <c r="F61" s="114">
        <v>70</v>
      </c>
      <c r="G61" s="140">
        <f>F61/H68</f>
        <v>3.954802259887006E-2</v>
      </c>
      <c r="H61" s="273"/>
      <c r="I61" s="268"/>
      <c r="J61" s="270"/>
      <c r="K61" s="270"/>
      <c r="L61" s="270"/>
      <c r="M61" s="270"/>
      <c r="N61" s="270"/>
      <c r="O61" s="270"/>
    </row>
    <row r="62" spans="1:15" ht="136.5" customHeight="1" thickBot="1">
      <c r="A62" s="266" t="s">
        <v>108</v>
      </c>
      <c r="B62" s="266"/>
      <c r="C62" s="280"/>
      <c r="D62" s="155" t="s">
        <v>1113</v>
      </c>
      <c r="E62" s="177" t="s">
        <v>43</v>
      </c>
      <c r="F62" s="114">
        <v>90</v>
      </c>
      <c r="G62" s="140">
        <f>F62/H68</f>
        <v>5.0847457627118647E-2</v>
      </c>
      <c r="H62" s="273"/>
      <c r="I62" s="268" t="s">
        <v>1036</v>
      </c>
      <c r="J62" s="270"/>
      <c r="K62" s="270"/>
      <c r="L62" s="270"/>
      <c r="M62" s="271" t="s">
        <v>1037</v>
      </c>
      <c r="N62" s="270"/>
      <c r="O62" s="270"/>
    </row>
    <row r="63" spans="1:15" ht="34.5" customHeight="1" thickBot="1">
      <c r="A63" s="266" t="s">
        <v>109</v>
      </c>
      <c r="B63" s="266"/>
      <c r="C63" s="280"/>
      <c r="D63" s="155" t="s">
        <v>1114</v>
      </c>
      <c r="E63" s="177" t="s">
        <v>44</v>
      </c>
      <c r="F63" s="114">
        <v>90</v>
      </c>
      <c r="G63" s="140">
        <f>F63/H68</f>
        <v>5.0847457627118647E-2</v>
      </c>
      <c r="H63" s="273"/>
      <c r="I63" s="268" t="s">
        <v>1038</v>
      </c>
      <c r="J63" s="270"/>
      <c r="K63" s="270"/>
      <c r="L63" s="270"/>
      <c r="M63" s="271" t="s">
        <v>1039</v>
      </c>
      <c r="N63" s="270"/>
      <c r="O63" s="270"/>
    </row>
    <row r="64" spans="1:15" ht="13.5" thickBot="1">
      <c r="A64" s="266" t="s">
        <v>110</v>
      </c>
      <c r="B64" s="266"/>
      <c r="C64" s="280"/>
      <c r="D64" s="155" t="s">
        <v>1115</v>
      </c>
      <c r="E64" s="177" t="s">
        <v>45</v>
      </c>
      <c r="F64" s="114">
        <v>70</v>
      </c>
      <c r="G64" s="140">
        <f>F64/H68</f>
        <v>3.954802259887006E-2</v>
      </c>
      <c r="H64" s="273"/>
      <c r="I64" s="268"/>
      <c r="J64" s="270"/>
      <c r="K64" s="270"/>
      <c r="L64" s="270"/>
      <c r="M64" s="270"/>
      <c r="N64" s="270"/>
      <c r="O64" s="270"/>
    </row>
    <row r="65" spans="1:15" ht="196" customHeight="1" thickBot="1">
      <c r="A65" s="266" t="s">
        <v>111</v>
      </c>
      <c r="B65" s="266"/>
      <c r="C65" s="280"/>
      <c r="D65" s="155" t="s">
        <v>1116</v>
      </c>
      <c r="E65" s="177" t="s">
        <v>602</v>
      </c>
      <c r="F65" s="114">
        <v>90</v>
      </c>
      <c r="G65" s="140">
        <f>F65/H68</f>
        <v>5.0847457627118647E-2</v>
      </c>
      <c r="H65" s="273"/>
      <c r="I65" s="268" t="s">
        <v>1035</v>
      </c>
      <c r="J65" s="270"/>
      <c r="K65" s="270"/>
      <c r="L65" s="270"/>
      <c r="M65" s="271" t="s">
        <v>1148</v>
      </c>
      <c r="N65" s="270"/>
      <c r="O65" s="270"/>
    </row>
    <row r="66" spans="1:15" ht="13.5" thickBot="1">
      <c r="A66" s="266" t="s">
        <v>112</v>
      </c>
      <c r="B66" s="266"/>
      <c r="C66" s="280"/>
      <c r="D66" s="155" t="s">
        <v>1117</v>
      </c>
      <c r="E66" s="177" t="s">
        <v>601</v>
      </c>
      <c r="F66" s="114">
        <v>90</v>
      </c>
      <c r="G66" s="140">
        <f>F66/H68</f>
        <v>5.0847457627118647E-2</v>
      </c>
      <c r="H66" s="273"/>
      <c r="I66" s="268"/>
      <c r="J66" s="270"/>
      <c r="K66" s="270"/>
      <c r="L66" s="270"/>
      <c r="M66" s="270"/>
      <c r="N66" s="270"/>
      <c r="O66" s="270"/>
    </row>
    <row r="67" spans="1:15" ht="13.5" thickBot="1">
      <c r="A67" s="266" t="s">
        <v>113</v>
      </c>
      <c r="B67" s="266"/>
      <c r="C67" s="280"/>
      <c r="D67" s="155" t="s">
        <v>1118</v>
      </c>
      <c r="E67" s="177" t="s">
        <v>46</v>
      </c>
      <c r="F67" s="114">
        <v>90</v>
      </c>
      <c r="G67" s="140">
        <f>F67/H68</f>
        <v>5.0847457627118647E-2</v>
      </c>
      <c r="H67" s="274">
        <f>SUM(G48:G68)</f>
        <v>0.99999999999999978</v>
      </c>
      <c r="I67" s="268"/>
      <c r="J67" s="270"/>
      <c r="K67" s="270"/>
      <c r="L67" s="270"/>
      <c r="M67" s="270"/>
      <c r="N67" s="270"/>
      <c r="O67" s="270"/>
    </row>
    <row r="68" spans="1:15" ht="85.5" customHeight="1" thickBot="1">
      <c r="A68" s="266" t="s">
        <v>114</v>
      </c>
      <c r="B68" s="266"/>
      <c r="C68" s="280"/>
      <c r="D68" s="155" t="s">
        <v>1119</v>
      </c>
      <c r="E68" s="177" t="s">
        <v>603</v>
      </c>
      <c r="F68" s="114">
        <v>80</v>
      </c>
      <c r="G68" s="140">
        <f>F68/H68</f>
        <v>4.519774011299435E-2</v>
      </c>
      <c r="H68" s="277">
        <f>SUM(F48:F68)</f>
        <v>1770</v>
      </c>
      <c r="I68" s="268" t="s">
        <v>603</v>
      </c>
      <c r="J68" s="270"/>
      <c r="K68" s="270"/>
      <c r="L68" s="270"/>
      <c r="M68" s="269" t="s">
        <v>1033</v>
      </c>
      <c r="N68" s="270"/>
      <c r="O68" s="270"/>
    </row>
    <row r="69" spans="1:15" ht="13" customHeight="1" thickBot="1">
      <c r="A69" s="266" t="s">
        <v>115</v>
      </c>
      <c r="B69" s="266" t="s">
        <v>1129</v>
      </c>
      <c r="C69" s="240" t="s">
        <v>856</v>
      </c>
      <c r="D69" s="155" t="s">
        <v>1120</v>
      </c>
      <c r="E69" s="177" t="s">
        <v>47</v>
      </c>
      <c r="F69" s="114">
        <v>90</v>
      </c>
      <c r="G69" s="140">
        <f>F69/H73</f>
        <v>0.20454545454545456</v>
      </c>
      <c r="H69" s="273"/>
      <c r="I69" s="268"/>
      <c r="J69" s="270"/>
      <c r="K69" s="270"/>
      <c r="L69" s="270"/>
      <c r="M69" s="270"/>
      <c r="N69" s="270"/>
      <c r="O69" s="270"/>
    </row>
    <row r="70" spans="1:15" ht="13.5" thickBot="1">
      <c r="A70" s="266" t="s">
        <v>116</v>
      </c>
      <c r="B70" s="266"/>
      <c r="C70" s="280"/>
      <c r="D70" s="155" t="s">
        <v>1121</v>
      </c>
      <c r="E70" s="177" t="s">
        <v>605</v>
      </c>
      <c r="F70" s="114">
        <v>90</v>
      </c>
      <c r="G70" s="140">
        <f>F70/H73</f>
        <v>0.20454545454545456</v>
      </c>
      <c r="H70" s="273"/>
      <c r="I70" s="268"/>
      <c r="J70" s="270"/>
      <c r="K70" s="270"/>
      <c r="L70" s="270"/>
      <c r="M70" s="270"/>
      <c r="N70" s="270"/>
      <c r="O70" s="270"/>
    </row>
    <row r="71" spans="1:15" ht="13.5" thickBot="1">
      <c r="A71" s="266" t="s">
        <v>117</v>
      </c>
      <c r="B71" s="266"/>
      <c r="C71" s="280"/>
      <c r="D71" s="155" t="s">
        <v>1122</v>
      </c>
      <c r="E71" s="177" t="s">
        <v>48</v>
      </c>
      <c r="F71" s="114">
        <v>90</v>
      </c>
      <c r="G71" s="140">
        <f>F71/H73</f>
        <v>0.20454545454545456</v>
      </c>
      <c r="H71" s="273"/>
      <c r="I71" s="268"/>
      <c r="J71" s="270"/>
      <c r="K71" s="270"/>
      <c r="L71" s="270"/>
      <c r="M71" s="270"/>
      <c r="N71" s="270"/>
      <c r="O71" s="270"/>
    </row>
    <row r="72" spans="1:15" ht="21.5" thickBot="1">
      <c r="A72" s="266" t="s">
        <v>118</v>
      </c>
      <c r="B72" s="266"/>
      <c r="C72" s="280"/>
      <c r="D72" s="155" t="s">
        <v>1123</v>
      </c>
      <c r="E72" s="177" t="s">
        <v>606</v>
      </c>
      <c r="F72" s="114">
        <v>90</v>
      </c>
      <c r="G72" s="140">
        <f>F72/H73</f>
        <v>0.20454545454545456</v>
      </c>
      <c r="H72" s="286">
        <f>SUM(G69:G73)</f>
        <v>1</v>
      </c>
      <c r="I72" s="287" t="s">
        <v>1040</v>
      </c>
      <c r="J72" s="270"/>
      <c r="K72" s="270"/>
      <c r="L72" s="270"/>
      <c r="M72" s="288" t="s">
        <v>1041</v>
      </c>
      <c r="N72" s="270"/>
      <c r="O72" s="270"/>
    </row>
    <row r="73" spans="1:15" ht="13.5" thickBot="1">
      <c r="A73" s="266" t="s">
        <v>119</v>
      </c>
      <c r="B73" s="266"/>
      <c r="C73" s="281"/>
      <c r="D73" s="155" t="s">
        <v>1124</v>
      </c>
      <c r="E73" s="177" t="s">
        <v>607</v>
      </c>
      <c r="F73" s="114">
        <v>80</v>
      </c>
      <c r="G73" s="140">
        <f>F73/H73</f>
        <v>0.18181818181818182</v>
      </c>
      <c r="H73" s="277">
        <f>SUM(F69:F73)</f>
        <v>440</v>
      </c>
      <c r="I73" s="268"/>
      <c r="J73" s="270"/>
      <c r="K73" s="270"/>
      <c r="L73" s="270"/>
      <c r="M73" s="270"/>
      <c r="N73" s="270"/>
      <c r="O73" s="270"/>
    </row>
    <row r="76" spans="1:15" ht="15.5">
      <c r="E76" s="213"/>
    </row>
    <row r="77" spans="1:15" ht="15.5">
      <c r="E77" s="213"/>
    </row>
    <row r="78" spans="1:15" ht="15.5">
      <c r="E78" s="213"/>
    </row>
    <row r="79" spans="1:15" ht="15.5">
      <c r="E79" s="213"/>
    </row>
    <row r="80" spans="1:15" ht="15.5">
      <c r="E80" s="213"/>
    </row>
    <row r="81" spans="5:5" ht="15.5">
      <c r="E81" s="213"/>
    </row>
  </sheetData>
  <phoneticPr fontId="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75439-84D7-4B93-A169-832C6D07443D}">
  <dimension ref="A1"/>
  <sheetViews>
    <sheetView topLeftCell="A4" workbookViewId="0">
      <selection activeCell="Q10" sqref="Q10"/>
    </sheetView>
  </sheetViews>
  <sheetFormatPr defaultRowHeight="14.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AD721-1119-4451-8E0C-DAB688D94EC2}">
  <dimension ref="A1:K80"/>
  <sheetViews>
    <sheetView topLeftCell="A77" workbookViewId="0">
      <selection activeCell="F81" sqref="F81"/>
    </sheetView>
  </sheetViews>
  <sheetFormatPr defaultRowHeight="14.5"/>
  <cols>
    <col min="1" max="1" width="14.1796875" customWidth="1"/>
    <col min="2" max="2" width="24.1796875" style="1" customWidth="1"/>
    <col min="3" max="3" width="8.7265625" style="1"/>
    <col min="4" max="4" width="47.1796875" customWidth="1"/>
  </cols>
  <sheetData>
    <row r="1" spans="1:11" ht="35.15" customHeight="1">
      <c r="A1" t="s">
        <v>833</v>
      </c>
      <c r="B1" s="469" t="s">
        <v>834</v>
      </c>
      <c r="C1" s="469"/>
      <c r="D1" s="469"/>
      <c r="E1" s="469"/>
    </row>
    <row r="2" spans="1:11">
      <c r="B2" s="20" t="s">
        <v>835</v>
      </c>
    </row>
    <row r="3" spans="1:11">
      <c r="B3" s="20" t="s">
        <v>836</v>
      </c>
    </row>
    <row r="4" spans="1:11">
      <c r="B4" s="23" t="s">
        <v>843</v>
      </c>
    </row>
    <row r="5" spans="1:11">
      <c r="B5" t="s">
        <v>837</v>
      </c>
    </row>
    <row r="6" spans="1:11">
      <c r="B6" t="s">
        <v>838</v>
      </c>
    </row>
    <row r="7" spans="1:11">
      <c r="B7" t="s">
        <v>839</v>
      </c>
    </row>
    <row r="8" spans="1:11">
      <c r="B8" t="s">
        <v>840</v>
      </c>
    </row>
    <row r="9" spans="1:11">
      <c r="B9" t="s">
        <v>841</v>
      </c>
    </row>
    <row r="10" spans="1:11">
      <c r="B10" t="s">
        <v>842</v>
      </c>
    </row>
    <row r="14" spans="1:11" s="1" customFormat="1">
      <c r="B14" s="1" t="s">
        <v>611</v>
      </c>
      <c r="C14" s="1" t="s">
        <v>612</v>
      </c>
      <c r="D14" s="1" t="s">
        <v>615</v>
      </c>
      <c r="E14" s="1" t="s">
        <v>616</v>
      </c>
    </row>
    <row r="15" spans="1:11" ht="34.5" customHeight="1">
      <c r="A15" s="5" t="s">
        <v>10</v>
      </c>
      <c r="B15" s="6">
        <v>17.29</v>
      </c>
      <c r="C15" s="6"/>
      <c r="D15" s="7" t="s">
        <v>614</v>
      </c>
      <c r="E15" s="5" t="s">
        <v>613</v>
      </c>
      <c r="F15" s="5"/>
      <c r="G15" s="5"/>
      <c r="H15" s="5"/>
      <c r="I15" s="5"/>
      <c r="J15" s="5"/>
      <c r="K15" s="5"/>
    </row>
    <row r="16" spans="1:11">
      <c r="A16" s="5"/>
      <c r="B16" s="6">
        <v>7.3</v>
      </c>
      <c r="C16" s="6"/>
      <c r="D16" s="8" t="s">
        <v>617</v>
      </c>
      <c r="E16" s="5" t="s">
        <v>618</v>
      </c>
      <c r="F16" s="5"/>
      <c r="G16" s="5"/>
      <c r="H16" s="5"/>
      <c r="I16" s="5"/>
      <c r="J16" s="5"/>
      <c r="K16" s="5"/>
    </row>
    <row r="17" spans="1:11" ht="31.5">
      <c r="A17" s="5"/>
      <c r="B17" s="6">
        <v>4.9000000000000004</v>
      </c>
      <c r="C17" s="6"/>
      <c r="D17" s="9" t="s">
        <v>619</v>
      </c>
      <c r="E17" s="5" t="s">
        <v>620</v>
      </c>
      <c r="F17" s="5"/>
      <c r="G17" s="5"/>
      <c r="H17" s="5"/>
      <c r="I17" s="5"/>
      <c r="J17" s="5"/>
      <c r="K17" s="5"/>
    </row>
    <row r="18" spans="1:11" ht="74.5">
      <c r="A18" s="5"/>
      <c r="B18" s="6"/>
      <c r="C18" s="6">
        <v>4</v>
      </c>
      <c r="D18" s="10" t="s">
        <v>625</v>
      </c>
      <c r="E18" s="5" t="s">
        <v>626</v>
      </c>
      <c r="F18" s="5"/>
      <c r="G18" s="5"/>
      <c r="H18" s="5"/>
      <c r="I18" s="5"/>
      <c r="J18" s="5"/>
      <c r="K18" s="5"/>
    </row>
    <row r="19" spans="1:11">
      <c r="A19" s="5"/>
      <c r="B19" s="6"/>
      <c r="C19" s="6">
        <v>5</v>
      </c>
      <c r="D19" s="11" t="s">
        <v>621</v>
      </c>
      <c r="E19" s="5" t="s">
        <v>622</v>
      </c>
      <c r="F19" s="5"/>
      <c r="G19" s="5"/>
      <c r="H19" s="5"/>
      <c r="I19" s="5"/>
      <c r="J19" s="5"/>
      <c r="K19" s="5"/>
    </row>
    <row r="20" spans="1:11">
      <c r="A20" s="5"/>
      <c r="B20" s="6">
        <v>6.23</v>
      </c>
      <c r="C20" s="6"/>
      <c r="D20" s="12" t="s">
        <v>623</v>
      </c>
      <c r="E20" s="5" t="s">
        <v>624</v>
      </c>
      <c r="F20" s="5"/>
      <c r="G20" s="5"/>
      <c r="H20" s="5"/>
      <c r="I20" s="5"/>
      <c r="J20" s="5"/>
      <c r="K20" s="5"/>
    </row>
    <row r="21" spans="1:11">
      <c r="A21" s="5"/>
      <c r="B21" s="6"/>
      <c r="C21" s="6">
        <v>6</v>
      </c>
      <c r="D21" s="13" t="s">
        <v>627</v>
      </c>
      <c r="E21" s="5" t="s">
        <v>628</v>
      </c>
      <c r="F21" s="5"/>
      <c r="G21" s="5"/>
      <c r="H21" s="5"/>
      <c r="I21" s="5"/>
      <c r="J21" s="5"/>
      <c r="K21" s="5"/>
    </row>
    <row r="22" spans="1:11">
      <c r="A22" s="5"/>
      <c r="B22" s="6"/>
      <c r="C22" s="6"/>
      <c r="D22" s="5"/>
      <c r="E22" s="5"/>
      <c r="F22" s="5"/>
      <c r="G22" s="5"/>
      <c r="H22" s="5"/>
      <c r="I22" s="5"/>
      <c r="J22" s="5"/>
      <c r="K22" s="5"/>
    </row>
    <row r="23" spans="1:11">
      <c r="A23" s="5"/>
      <c r="B23" s="14">
        <f>AVERAGE(B15:B21)</f>
        <v>8.93</v>
      </c>
      <c r="C23" s="14">
        <f>AVERAGE(C15:C21)</f>
        <v>5</v>
      </c>
      <c r="D23" s="5"/>
      <c r="E23" s="5"/>
      <c r="F23" s="5"/>
      <c r="G23" s="5"/>
      <c r="H23" s="5"/>
      <c r="I23" s="5"/>
      <c r="J23" s="5"/>
      <c r="K23" s="5"/>
    </row>
    <row r="25" spans="1:11">
      <c r="A25" t="s">
        <v>630</v>
      </c>
    </row>
    <row r="64" spans="4:5">
      <c r="D64" s="4" t="s">
        <v>637</v>
      </c>
      <c r="E64" t="s">
        <v>638</v>
      </c>
    </row>
    <row r="65" spans="1:5">
      <c r="D65" s="15" t="s">
        <v>640</v>
      </c>
      <c r="E65" t="s">
        <v>639</v>
      </c>
    </row>
    <row r="68" spans="1:5">
      <c r="A68" t="s">
        <v>648</v>
      </c>
      <c r="B68" s="18" t="s">
        <v>649</v>
      </c>
      <c r="C68" s="16" t="s">
        <v>645</v>
      </c>
      <c r="D68" s="17" t="s">
        <v>646</v>
      </c>
      <c r="E68" t="s">
        <v>647</v>
      </c>
    </row>
    <row r="70" spans="1:5">
      <c r="A70" t="s">
        <v>23</v>
      </c>
      <c r="B70" s="1" t="s">
        <v>642</v>
      </c>
      <c r="C70" s="3" t="s">
        <v>641</v>
      </c>
      <c r="D70" s="4" t="s">
        <v>643</v>
      </c>
      <c r="E70" t="s">
        <v>644</v>
      </c>
    </row>
    <row r="71" spans="1:5">
      <c r="C71" s="3"/>
      <c r="D71" s="4"/>
    </row>
    <row r="72" spans="1:5">
      <c r="A72" t="s">
        <v>25</v>
      </c>
      <c r="B72" s="20" t="s">
        <v>656</v>
      </c>
      <c r="C72" s="19" t="s">
        <v>650</v>
      </c>
      <c r="D72" s="2" t="s">
        <v>654</v>
      </c>
      <c r="E72" t="s">
        <v>655</v>
      </c>
    </row>
    <row r="73" spans="1:5">
      <c r="B73" s="20" t="s">
        <v>657</v>
      </c>
      <c r="C73" s="19" t="s">
        <v>651</v>
      </c>
    </row>
    <row r="74" spans="1:5">
      <c r="B74" s="20" t="s">
        <v>658</v>
      </c>
      <c r="C74" s="19" t="s">
        <v>652</v>
      </c>
    </row>
    <row r="75" spans="1:5">
      <c r="B75" s="20"/>
      <c r="C75" s="19" t="s">
        <v>653</v>
      </c>
    </row>
    <row r="77" spans="1:5" ht="58">
      <c r="A77" t="s">
        <v>659</v>
      </c>
      <c r="B77" s="22" t="s">
        <v>660</v>
      </c>
      <c r="C77" s="21"/>
      <c r="E77" t="s">
        <v>661</v>
      </c>
    </row>
    <row r="78" spans="1:5">
      <c r="C78" s="21"/>
    </row>
    <row r="79" spans="1:5">
      <c r="C79" s="21"/>
    </row>
    <row r="80" spans="1:5">
      <c r="A80" t="s">
        <v>9</v>
      </c>
      <c r="C80" s="21"/>
    </row>
  </sheetData>
  <mergeCells count="1">
    <mergeCell ref="B1:E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4DDAF-7D15-465B-A2E7-FB7C980BF33C}">
  <sheetPr filterMode="1">
    <tabColor theme="7" tint="0.59999389629810485"/>
  </sheetPr>
  <dimension ref="A1:CQ545"/>
  <sheetViews>
    <sheetView zoomScale="68" zoomScaleNormal="68" workbookViewId="0">
      <pane xSplit="5" ySplit="1" topLeftCell="CA67" activePane="bottomRight" state="frozen"/>
      <selection pane="topRight" activeCell="D1" sqref="D1"/>
      <selection pane="bottomLeft" activeCell="A2" sqref="A2"/>
      <selection pane="bottomRight" activeCell="BN365" sqref="BN365"/>
    </sheetView>
  </sheetViews>
  <sheetFormatPr defaultColWidth="8.7265625" defaultRowHeight="14.5"/>
  <cols>
    <col min="1" max="1" width="11.81640625" style="47" bestFit="1" customWidth="1"/>
    <col min="2" max="2" width="9.26953125" style="108" bestFit="1" customWidth="1"/>
    <col min="3" max="3" width="20.26953125" style="434" customWidth="1"/>
    <col min="4" max="4" width="19.6328125" style="434" customWidth="1"/>
    <col min="5" max="5" width="11.453125" style="306" bestFit="1" customWidth="1"/>
    <col min="6" max="7" width="11.453125" style="427" customWidth="1"/>
    <col min="8" max="8" width="13.7265625" style="429" bestFit="1" customWidth="1"/>
    <col min="9" max="10" width="13.7265625" style="429" customWidth="1"/>
    <col min="11" max="11" width="9.7265625" style="47" bestFit="1" customWidth="1"/>
    <col min="12" max="84" width="10.26953125" style="108" customWidth="1"/>
    <col min="85" max="85" width="10.26953125" style="110" customWidth="1"/>
    <col min="86" max="88" width="10.26953125" style="372" customWidth="1"/>
    <col min="89" max="91" width="10.26953125" style="108" customWidth="1"/>
    <col min="92" max="92" width="12.453125" style="47" customWidth="1"/>
    <col min="93" max="93" width="13.26953125" style="47" customWidth="1"/>
    <col min="94" max="94" width="8.7265625" style="47"/>
    <col min="95" max="95" width="8.7265625" style="424"/>
    <col min="96" max="16384" width="8.7265625" style="47"/>
  </cols>
  <sheetData>
    <row r="1" spans="1:95" s="390" customFormat="1" ht="15.5">
      <c r="A1" s="378" t="s">
        <v>1131</v>
      </c>
      <c r="B1" s="391" t="s">
        <v>1132</v>
      </c>
      <c r="C1" s="430" t="s">
        <v>589</v>
      </c>
      <c r="D1" s="430" t="s">
        <v>590</v>
      </c>
      <c r="E1" s="398" t="s">
        <v>1180</v>
      </c>
      <c r="F1" s="425" t="s">
        <v>1181</v>
      </c>
      <c r="G1" s="425" t="s">
        <v>1182</v>
      </c>
      <c r="H1" s="425" t="s">
        <v>1191</v>
      </c>
      <c r="I1" s="425" t="s">
        <v>1183</v>
      </c>
      <c r="J1" s="425" t="s">
        <v>1185</v>
      </c>
      <c r="K1" s="379" t="s">
        <v>1062</v>
      </c>
      <c r="L1" s="379" t="s">
        <v>1063</v>
      </c>
      <c r="M1" s="379" t="s">
        <v>1064</v>
      </c>
      <c r="N1" s="379" t="s">
        <v>1065</v>
      </c>
      <c r="O1" s="379" t="s">
        <v>1066</v>
      </c>
      <c r="P1" s="379" t="s">
        <v>1067</v>
      </c>
      <c r="Q1" s="380" t="s">
        <v>1049</v>
      </c>
      <c r="R1" s="381" t="s">
        <v>1071</v>
      </c>
      <c r="S1" s="381" t="s">
        <v>1051</v>
      </c>
      <c r="T1" s="381" t="s">
        <v>1052</v>
      </c>
      <c r="U1" s="381" t="s">
        <v>1053</v>
      </c>
      <c r="V1" s="381" t="s">
        <v>1054</v>
      </c>
      <c r="W1" s="381" t="s">
        <v>1055</v>
      </c>
      <c r="X1" s="382" t="s">
        <v>1050</v>
      </c>
      <c r="Y1" s="383" t="s">
        <v>1073</v>
      </c>
      <c r="Z1" s="383" t="s">
        <v>1074</v>
      </c>
      <c r="AA1" s="383" t="s">
        <v>1075</v>
      </c>
      <c r="AB1" s="383" t="s">
        <v>1076</v>
      </c>
      <c r="AC1" s="382" t="s">
        <v>1056</v>
      </c>
      <c r="AD1" s="384" t="s">
        <v>1077</v>
      </c>
      <c r="AE1" s="384" t="s">
        <v>1057</v>
      </c>
      <c r="AF1" s="384" t="s">
        <v>1058</v>
      </c>
      <c r="AG1" s="384" t="s">
        <v>1059</v>
      </c>
      <c r="AH1" s="382" t="s">
        <v>1060</v>
      </c>
      <c r="AI1" s="385" t="s">
        <v>1078</v>
      </c>
      <c r="AJ1" s="385" t="s">
        <v>1079</v>
      </c>
      <c r="AK1" s="385" t="s">
        <v>1080</v>
      </c>
      <c r="AL1" s="385" t="s">
        <v>1081</v>
      </c>
      <c r="AM1" s="385" t="s">
        <v>1082</v>
      </c>
      <c r="AN1" s="385" t="s">
        <v>1083</v>
      </c>
      <c r="AO1" s="385" t="s">
        <v>1084</v>
      </c>
      <c r="AP1" s="385" t="s">
        <v>1085</v>
      </c>
      <c r="AQ1" s="385" t="s">
        <v>1086</v>
      </c>
      <c r="AR1" s="382" t="s">
        <v>1061</v>
      </c>
      <c r="AS1" s="386" t="s">
        <v>1089</v>
      </c>
      <c r="AT1" s="386" t="s">
        <v>1090</v>
      </c>
      <c r="AU1" s="386" t="s">
        <v>1091</v>
      </c>
      <c r="AV1" s="386" t="s">
        <v>1092</v>
      </c>
      <c r="AW1" s="386" t="s">
        <v>1093</v>
      </c>
      <c r="AX1" s="386" t="s">
        <v>1094</v>
      </c>
      <c r="AY1" s="386" t="s">
        <v>1095</v>
      </c>
      <c r="AZ1" s="386" t="s">
        <v>1096</v>
      </c>
      <c r="BA1" s="386" t="s">
        <v>1097</v>
      </c>
      <c r="BB1" s="386" t="s">
        <v>1098</v>
      </c>
      <c r="BC1" s="382" t="s">
        <v>1127</v>
      </c>
      <c r="BD1" s="387" t="s">
        <v>1099</v>
      </c>
      <c r="BE1" s="387" t="s">
        <v>1100</v>
      </c>
      <c r="BF1" s="387" t="s">
        <v>1101</v>
      </c>
      <c r="BG1" s="387" t="s">
        <v>1102</v>
      </c>
      <c r="BH1" s="387" t="s">
        <v>1103</v>
      </c>
      <c r="BI1" s="387" t="s">
        <v>1104</v>
      </c>
      <c r="BJ1" s="387" t="s">
        <v>1105</v>
      </c>
      <c r="BK1" s="387" t="s">
        <v>1106</v>
      </c>
      <c r="BL1" s="387" t="s">
        <v>1107</v>
      </c>
      <c r="BM1" s="387" t="s">
        <v>1108</v>
      </c>
      <c r="BN1" s="387" t="s">
        <v>1109</v>
      </c>
      <c r="BO1" s="387" t="s">
        <v>1110</v>
      </c>
      <c r="BP1" s="387" t="s">
        <v>1111</v>
      </c>
      <c r="BQ1" s="387" t="s">
        <v>1112</v>
      </c>
      <c r="BR1" s="387" t="s">
        <v>1113</v>
      </c>
      <c r="BS1" s="387" t="s">
        <v>1114</v>
      </c>
      <c r="BT1" s="387" t="s">
        <v>1115</v>
      </c>
      <c r="BU1" s="387" t="s">
        <v>1116</v>
      </c>
      <c r="BV1" s="387" t="s">
        <v>1117</v>
      </c>
      <c r="BW1" s="387" t="s">
        <v>1118</v>
      </c>
      <c r="BX1" s="387" t="s">
        <v>1119</v>
      </c>
      <c r="BY1" s="382" t="s">
        <v>1128</v>
      </c>
      <c r="BZ1" s="388" t="s">
        <v>1120</v>
      </c>
      <c r="CA1" s="388" t="s">
        <v>1121</v>
      </c>
      <c r="CB1" s="388" t="s">
        <v>1122</v>
      </c>
      <c r="CC1" s="388" t="s">
        <v>1123</v>
      </c>
      <c r="CD1" s="388" t="s">
        <v>1124</v>
      </c>
      <c r="CE1" s="382" t="s">
        <v>1129</v>
      </c>
      <c r="CF1" s="382" t="s">
        <v>1154</v>
      </c>
      <c r="CG1" s="382" t="s">
        <v>1155</v>
      </c>
      <c r="CH1" s="389" t="s">
        <v>1149</v>
      </c>
      <c r="CI1" s="389" t="s">
        <v>1150</v>
      </c>
      <c r="CJ1" s="389" t="s">
        <v>1151</v>
      </c>
      <c r="CK1" s="248" t="s">
        <v>10</v>
      </c>
      <c r="CL1" s="251" t="s">
        <v>25</v>
      </c>
      <c r="CM1" s="394" t="s">
        <v>1152</v>
      </c>
      <c r="CN1" s="392" t="s">
        <v>1164</v>
      </c>
      <c r="CO1" s="396" t="s">
        <v>1165</v>
      </c>
      <c r="CP1" s="390" t="s">
        <v>1177</v>
      </c>
      <c r="CQ1" s="423" t="s">
        <v>1178</v>
      </c>
    </row>
    <row r="2" spans="1:95" ht="18.5" hidden="1">
      <c r="A2" s="68">
        <v>2022</v>
      </c>
      <c r="B2" s="39" t="s">
        <v>553</v>
      </c>
      <c r="C2" s="431">
        <v>44774.555899618099</v>
      </c>
      <c r="D2" s="431">
        <v>44776.475707106503</v>
      </c>
      <c r="E2" s="407">
        <v>0</v>
      </c>
      <c r="F2" s="426">
        <f t="shared" ref="F2:F65" si="0">IF(H2&gt;=2,C2-C1,0)</f>
        <v>0</v>
      </c>
      <c r="G2" s="426">
        <v>0</v>
      </c>
      <c r="H2" s="428">
        <f t="shared" ref="H2:H65" si="1">IF(E2=E1,H1+1,1)</f>
        <v>1</v>
      </c>
      <c r="I2" s="428">
        <f>IF(H2&gt;1,G2/H2,0)</f>
        <v>0</v>
      </c>
      <c r="J2" s="428">
        <f>IF(I2&lt;=7,0,IF(I2&lt;31,1,IF(I2&lt;61,2,IF(I2&lt;91,3,IF(I2&lt;181,4,IF(I2&lt;271,5,IF(I2&lt;361,6,IF(I2&gt;360,7))))))))</f>
        <v>0</v>
      </c>
      <c r="K2" s="42">
        <f>VLOOKUP(Categorized!F506,Rules!$F$4:$H$7,3,0)</f>
        <v>80</v>
      </c>
      <c r="L2" s="43">
        <f>VLOOKUP(Categorized!G506,Rules!$F$8:$H$9,3,0)</f>
        <v>60</v>
      </c>
      <c r="M2" s="43">
        <f>VLOOKUP(Categorized!H506,Rules!$F$10:$H$12,3,0)</f>
        <v>60</v>
      </c>
      <c r="N2" s="43">
        <f>VLOOKUP(Categorized!I506,Rules!$F$13:$H$16,3,0)</f>
        <v>95</v>
      </c>
      <c r="O2" s="43">
        <f>VLOOKUP(Categorized!K506,Rules!$F$20:$H$27,3,0)</f>
        <v>60</v>
      </c>
      <c r="P2" s="43">
        <f>VLOOKUP(Categorized!M506,Rules!$F$29:$H$31,3,0)</f>
        <v>70</v>
      </c>
      <c r="Q2" s="255" t="e">
        <f t="array" ref="Q2">MMULT(K2:P2,Rules!$O$4:$O$11)</f>
        <v>#VALUE!</v>
      </c>
      <c r="R2" s="43">
        <f>VLOOKUP(Categorized!N506,Rules!$F$32:$H$33,3,0)</f>
        <v>60</v>
      </c>
      <c r="S2" s="43">
        <f>VLOOKUP(Categorized!O506,Rules!$F$34:$H$40,3,0)</f>
        <v>70</v>
      </c>
      <c r="T2" s="43">
        <f>VLOOKUP(Categorized!P506,Rules!$F$41:$H$42,3,0)</f>
        <v>30</v>
      </c>
      <c r="U2" s="43">
        <f>VLOOKUP(Categorized!R506,Rules!$F$47:$H$51,3,0)</f>
        <v>70</v>
      </c>
      <c r="V2" s="43">
        <f>VLOOKUP(Categorized!S506,Rules!$F$52:$H$56,3,0)</f>
        <v>70</v>
      </c>
      <c r="W2" s="43">
        <f>VLOOKUP(Categorized!T506,Rules!$F$57:$H$58,3,0)</f>
        <v>30</v>
      </c>
      <c r="X2" s="255" t="e">
        <f t="array" ref="X2">MMULT(R2:W2,Rules!$O$14:$O$20)</f>
        <v>#VALUE!</v>
      </c>
      <c r="Y2" s="43">
        <f>VLOOKUP(Categorized!U506,Rules!$F$59:$H$60,3,0)</f>
        <v>20</v>
      </c>
      <c r="Z2" s="43">
        <f>VLOOKUP(Categorized!V506,Rules!$F$61:$H$62,3,0)</f>
        <v>20</v>
      </c>
      <c r="AA2" s="43">
        <f>VLOOKUP(Categorized!W506,Rules!$F$63:$H$64,3,0)</f>
        <v>80</v>
      </c>
      <c r="AB2" s="43">
        <f>VLOOKUP(Categorized!X506,Rules!$F$65:$H$66,3,0)</f>
        <v>20</v>
      </c>
      <c r="AC2" s="255">
        <f t="array" ref="AC2">MMULT(Y2:AB2,Rules!$O$23:$O$26)</f>
        <v>26.666666666666664</v>
      </c>
      <c r="AD2" s="43">
        <f>VLOOKUP(Categorized!Y506,Rules!$F$67:$H$68,3,0)</f>
        <v>70</v>
      </c>
      <c r="AE2" s="43">
        <f>VLOOKUP(Categorized!Z506,Rules!$F$69:$H$70,3,0)</f>
        <v>80</v>
      </c>
      <c r="AF2" s="43">
        <f>VLOOKUP(Categorized!AA506,Rules!$F$71:$H$72,3,0)</f>
        <v>80</v>
      </c>
      <c r="AG2" s="43">
        <f>VLOOKUP(Categorized!AB506,Rules!$F$73:$H$74,3,0)</f>
        <v>60</v>
      </c>
      <c r="AH2" s="255">
        <f t="array" ref="AH2">MMULT(AD2:AG2,Rules!$O$29:$O$32)</f>
        <v>73.174603174603163</v>
      </c>
      <c r="AI2" s="43">
        <f>VLOOKUP(Categorized!AC506,Rules!$F$75:$H$76,3,0)</f>
        <v>80</v>
      </c>
      <c r="AJ2" s="43">
        <f>VLOOKUP(Categorized!AD506,Rules!$F$77:$H$78,3,0)</f>
        <v>50</v>
      </c>
      <c r="AK2" s="43">
        <f>VLOOKUP(Categorized!AE506,Rules!$F$79:$H$84,3,0)</f>
        <v>80</v>
      </c>
      <c r="AL2" s="43">
        <f>VLOOKUP(Categorized!AF506,Rules!$F$85:$H$89,3,0)</f>
        <v>50</v>
      </c>
      <c r="AM2" s="43">
        <f>VLOOKUP(Categorized!AG506,Rules!$F$90:$H$92,3,0)</f>
        <v>90</v>
      </c>
      <c r="AN2" s="43">
        <f>VLOOKUP(Categorized!AH506,Rules!$F$93:$H$96,3,0)</f>
        <v>30</v>
      </c>
      <c r="AO2" s="43">
        <f>VLOOKUP(Categorized!AI506,Rules!$F$97:$H$100,3,0)</f>
        <v>30</v>
      </c>
      <c r="AP2" s="43">
        <f>VLOOKUP(Categorized!AJ506,Rules!$F$101:$H$102,3,0)</f>
        <v>30</v>
      </c>
      <c r="AQ2" s="43">
        <f>VLOOKUP(Categorized!AM506,Rules!$F$110:$H$113,3,0)</f>
        <v>30</v>
      </c>
      <c r="AR2" s="255" t="e">
        <f t="array" ref="AR2">MMULT(AI2:AQ2,Rules!$O$35:$O$45)</f>
        <v>#VALUE!</v>
      </c>
      <c r="AS2" s="44">
        <f>VLOOKUP(Categorized!AN506,Rules!$F$114:$H$116,3,0)</f>
        <v>30</v>
      </c>
      <c r="AT2" s="44">
        <f>VLOOKUP(Categorized!AO506,Rules!$F$117:$H$119,3,0)</f>
        <v>30</v>
      </c>
      <c r="AU2" s="44">
        <f>VLOOKUP(Categorized!AP506,Rules!$F$120:$H$122,3,0)</f>
        <v>90</v>
      </c>
      <c r="AV2" s="44">
        <f>VLOOKUP(Categorized!AQ506,Rules!$F$123:$H$124,3,0)</f>
        <v>30</v>
      </c>
      <c r="AW2" s="44">
        <f>VLOOKUP(Categorized!AR506,Rules!$F$125:$H$127,3,0)</f>
        <v>50</v>
      </c>
      <c r="AX2" s="44">
        <f>VLOOKUP(Categorized!AS506,Rules!$F$128:$H$130,3,0)</f>
        <v>30</v>
      </c>
      <c r="AY2" s="43">
        <f>VLOOKUP(Categorized!AT506,Rules!$F$131:$H$133,3,0)</f>
        <v>70</v>
      </c>
      <c r="AZ2" s="44">
        <f>VLOOKUP(Categorized!AU506,Rules!$F$134:$H$136,3,0)</f>
        <v>30</v>
      </c>
      <c r="BA2" s="44">
        <f>VLOOKUP(Categorized!AV506,Rules!$F$134:$H$136,3,0)</f>
        <v>45</v>
      </c>
      <c r="BB2" s="44">
        <f>VLOOKUP(Categorized!AW506,Rules!$F$139:$H$141,3,0)</f>
        <v>30</v>
      </c>
      <c r="BC2" s="256">
        <f t="array" ref="BC2">MMULT(AS2:BB2,Rules!$O$48:$O$57)</f>
        <v>43.24539877300613</v>
      </c>
      <c r="BD2" s="43">
        <f>VLOOKUP(Categorized!AX506,Rules!$F$142:$H$143,3,0)</f>
        <v>30</v>
      </c>
      <c r="BE2" s="43">
        <f>VLOOKUP(Categorized!AY506,Rules!$F$144:$H$145,3,0)</f>
        <v>90</v>
      </c>
      <c r="BF2" s="43">
        <f>VLOOKUP(Categorized!AZ506,Rules!$F$146:$H$147,3,0)</f>
        <v>30</v>
      </c>
      <c r="BG2" s="43">
        <f>VLOOKUP(Categorized!BA506,Rules!$F$148:$H$149,3,0)</f>
        <v>30</v>
      </c>
      <c r="BH2" s="43">
        <f>VLOOKUP(Categorized!BB506,Rules!$F$150:$H$151,3,0)</f>
        <v>90</v>
      </c>
      <c r="BI2" s="43">
        <f>VLOOKUP(Categorized!BC506,Rules!$F$152:$H$153,3,0)</f>
        <v>30</v>
      </c>
      <c r="BJ2" s="43">
        <f>VLOOKUP(Categorized!BD506,Rules!$F$154:$H$155,3,0)</f>
        <v>90</v>
      </c>
      <c r="BK2" s="43">
        <f>VLOOKUP(Categorized!BE506,Rules!$F$156:$H$157,3,0)</f>
        <v>30</v>
      </c>
      <c r="BL2" s="43">
        <f>VLOOKUP(Categorized!BF506,Rules!$F$158:$H$159,3,0)</f>
        <v>30</v>
      </c>
      <c r="BM2" s="43">
        <f>VLOOKUP(Categorized!BG506,Rules!$F$160:$H$161,3,0)</f>
        <v>30</v>
      </c>
      <c r="BN2" s="43">
        <f>VLOOKUP(Categorized!BH506,Rules!$F$162:$H$163,3,0)</f>
        <v>30</v>
      </c>
      <c r="BO2" s="43">
        <f>VLOOKUP(Categorized!BI506,Rules!$F$164:$H$165,3,0)</f>
        <v>30</v>
      </c>
      <c r="BP2" s="43">
        <f>VLOOKUP(Categorized!BJ506,Rules!$F$166:$H$167,3,0)</f>
        <v>90</v>
      </c>
      <c r="BQ2" s="43">
        <f>VLOOKUP(Categorized!BK506,Rules!$F$168:$H$169,3,0)</f>
        <v>30</v>
      </c>
      <c r="BR2" s="43">
        <f>VLOOKUP(Categorized!BL506,Rules!$F$170:$H$171,3,0)</f>
        <v>30</v>
      </c>
      <c r="BS2" s="43">
        <f>VLOOKUP(Categorized!BM506,Rules!$F$172:$H$173,3,0)</f>
        <v>30</v>
      </c>
      <c r="BT2" s="43">
        <f>VLOOKUP(Categorized!BN506,Rules!$F$174:$H$175,3,0)</f>
        <v>30</v>
      </c>
      <c r="BU2" s="43">
        <f>VLOOKUP(Categorized!BO506,Rules!$F$176:$H$177,3,0)</f>
        <v>30</v>
      </c>
      <c r="BV2" s="43">
        <f>VLOOKUP(Categorized!BP506,Rules!$F$178:$H$179,3,0)</f>
        <v>30</v>
      </c>
      <c r="BW2" s="43">
        <f>VLOOKUP(Categorized!BQ506,Rules!$F$180:$H$181,3,0)</f>
        <v>30</v>
      </c>
      <c r="BX2" s="43">
        <f>VLOOKUP(Categorized!BR506,Rules!$F$182:$H$183,3,0)</f>
        <v>30</v>
      </c>
      <c r="BY2" s="255">
        <f t="array" ref="BY2">MMULT(BD2:BX2,Rules!$O$60:$O$80)</f>
        <v>42.270302311796101</v>
      </c>
      <c r="BZ2" s="43">
        <f>VLOOKUP(Categorized!BS506,Rules!$F$184:$H$185,3,0)</f>
        <v>30</v>
      </c>
      <c r="CA2" s="43">
        <f>VLOOKUP(Categorized!BT506,Rules!$F$186:$H$187,3,0)</f>
        <v>30</v>
      </c>
      <c r="CB2" s="43">
        <f>VLOOKUP(Categorized!BU506,Rules!$F$188:$H$189,3,0)</f>
        <v>30</v>
      </c>
      <c r="CC2" s="43">
        <f>VLOOKUP(Categorized!BV506,Rules!$F$190:$H$191,3,0)</f>
        <v>30</v>
      </c>
      <c r="CD2" s="43">
        <f>VLOOKUP(Categorized!BW506,Rules!$F$192:$H$193,3,0)</f>
        <v>30</v>
      </c>
      <c r="CE2" s="255">
        <f t="array" ref="CE2">MMULT(BZ2:CD2,Rules!$O$83:$O$87)</f>
        <v>30</v>
      </c>
      <c r="CF2" s="45">
        <v>0</v>
      </c>
      <c r="CG2" s="46">
        <v>0</v>
      </c>
      <c r="CH2" s="322">
        <v>1</v>
      </c>
      <c r="CI2" s="303">
        <v>3</v>
      </c>
      <c r="CJ2" s="322">
        <v>1</v>
      </c>
      <c r="CK2" s="43">
        <f>VLOOKUP(Categorized!CC506,Rules!$F$231:$H$234,3,0)</f>
        <v>20</v>
      </c>
      <c r="CL2" s="43">
        <f>VLOOKUP(Categorized!CD506,Rules!$F$235:$H$237,3,0)</f>
        <v>50</v>
      </c>
      <c r="CM2" s="43">
        <f>VLOOKUP(Categorized!CE506,Rules!$F$238:$H$241,3,0)</f>
        <v>60</v>
      </c>
      <c r="CN2" s="393" t="e" cm="1">
        <f t="array" ref="CN2">MMULT(CK2:CM2,Rules!$O$92:$O$93)</f>
        <v>#VALUE!</v>
      </c>
      <c r="CO2" s="397" t="e">
        <f t="shared" ref="CO2:CO65" si="2">IF(CN2&lt;30,1,IF(CN2&lt;40,2,IF(CN2&lt;50,3,IF(CN2&lt;60,4,IF(CN2&lt;70,5,IF(CN2&lt;80,6,IF(CN2&lt;90,7,8)))))))</f>
        <v>#VALUE!</v>
      </c>
      <c r="CP2" s="397" t="e">
        <f t="shared" ref="CP2:CP65" si="3">IF(CN2&lt;30,1,IF(CN2&lt;40,2,IF(CN2&lt;50,3,IF(CN2&lt;60,4,IF(CN2&lt;65,5,IF(CN2&lt;70,6,IF(CN2&lt;80,7,IF(CN2&lt;90,8,IF(CN2&lt;100,9)))))))))</f>
        <v>#VALUE!</v>
      </c>
      <c r="CQ2" s="424" t="str">
        <f>_xlfn.CONCAT(H2,J2)</f>
        <v>10</v>
      </c>
    </row>
    <row r="3" spans="1:95" ht="18.5" hidden="1">
      <c r="A3" s="58">
        <v>2021</v>
      </c>
      <c r="B3" s="39" t="s">
        <v>294</v>
      </c>
      <c r="C3" s="431">
        <v>44522.636142338</v>
      </c>
      <c r="D3" s="431">
        <v>44528.399990208301</v>
      </c>
      <c r="E3" s="403">
        <v>427</v>
      </c>
      <c r="F3" s="426">
        <f t="shared" si="0"/>
        <v>0</v>
      </c>
      <c r="G3" s="426">
        <f>IF(H3&gt;1,F3+G2,0)</f>
        <v>0</v>
      </c>
      <c r="H3" s="428">
        <f t="shared" si="1"/>
        <v>1</v>
      </c>
      <c r="I3" s="428">
        <f t="shared" ref="I3:I66" si="4">IF(H3&gt;1,G3/H3,0)</f>
        <v>0</v>
      </c>
      <c r="J3" s="428">
        <f t="shared" ref="J3:J66" si="5">IF(I3&lt;=7,0,IF(I3&lt;31,1,IF(I3&lt;61,2,IF(I3&lt;91,3,IF(I3&lt;181,4,IF(I3&lt;271,5,IF(I3&lt;361,6,IF(I3&gt;360,7))))))))</f>
        <v>0</v>
      </c>
      <c r="K3" s="42">
        <f>VLOOKUP(Categorized!F247,Rules!$F$4:$H$7,3,0)</f>
        <v>90</v>
      </c>
      <c r="L3" s="43">
        <f>VLOOKUP(Categorized!G247,Rules!$F$8:$H$9,3,0)</f>
        <v>60</v>
      </c>
      <c r="M3" s="43">
        <f>VLOOKUP(Categorized!H247,Rules!$F$10:$H$12,3,0)</f>
        <v>60</v>
      </c>
      <c r="N3" s="43">
        <f>VLOOKUP(Categorized!I247,Rules!$F$13:$H$16,3,0)</f>
        <v>95</v>
      </c>
      <c r="O3" s="43">
        <f>VLOOKUP(Categorized!K247,Rules!$F$20:$H$27,3,0)</f>
        <v>60</v>
      </c>
      <c r="P3" s="43">
        <f>VLOOKUP(Categorized!M247,Rules!$F$29:$H$31,3,0)</f>
        <v>60</v>
      </c>
      <c r="Q3" s="255" t="e">
        <f t="array" ref="Q3">MMULT(K3:P3,Rules!$O$4:$O$11)</f>
        <v>#VALUE!</v>
      </c>
      <c r="R3" s="43">
        <f>VLOOKUP(Categorized!N247,Rules!$F$32:$H$33,3,0)</f>
        <v>60</v>
      </c>
      <c r="S3" s="43">
        <f>VLOOKUP(Categorized!O247,Rules!$F$34:$H$40,3,0)</f>
        <v>70</v>
      </c>
      <c r="T3" s="43">
        <f>VLOOKUP(Categorized!P247,Rules!$F$41:$H$42,3,0)</f>
        <v>90</v>
      </c>
      <c r="U3" s="43">
        <f>VLOOKUP(Categorized!R247,Rules!$F$47:$H$51,3,0)</f>
        <v>50</v>
      </c>
      <c r="V3" s="43">
        <f>VLOOKUP(Categorized!S247,Rules!$F$52:$H$56,3,0)</f>
        <v>50</v>
      </c>
      <c r="W3" s="43">
        <f>VLOOKUP(Categorized!T247,Rules!$F$57:$H$58,3,0)</f>
        <v>30</v>
      </c>
      <c r="X3" s="255" t="e">
        <f t="array" ref="X3">MMULT(R3:W3,Rules!$O$14:$O$20)</f>
        <v>#VALUE!</v>
      </c>
      <c r="Y3" s="43">
        <f>VLOOKUP(Categorized!U247,Rules!$F$59:$H$60,3,0)</f>
        <v>80</v>
      </c>
      <c r="Z3" s="43">
        <f>VLOOKUP(Categorized!V247,Rules!$F$61:$H$62,3,0)</f>
        <v>20</v>
      </c>
      <c r="AA3" s="43">
        <f>VLOOKUP(Categorized!W247,Rules!$F$63:$H$64,3,0)</f>
        <v>80</v>
      </c>
      <c r="AB3" s="43">
        <f>VLOOKUP(Categorized!X247,Rules!$F$65:$H$66,3,0)</f>
        <v>20</v>
      </c>
      <c r="AC3" s="255">
        <f t="array" ref="AC3">MMULT(Y3:AB3,Rules!$O$23:$O$26)</f>
        <v>46.666666666666664</v>
      </c>
      <c r="AD3" s="43">
        <f>VLOOKUP(Categorized!Y247,Rules!$F$67:$H$68,3,0)</f>
        <v>70</v>
      </c>
      <c r="AE3" s="43">
        <f>VLOOKUP(Categorized!Z247,Rules!$F$69:$H$70,3,0)</f>
        <v>80</v>
      </c>
      <c r="AF3" s="43">
        <f>VLOOKUP(Categorized!AA247,Rules!$F$71:$H$72,3,0)</f>
        <v>80</v>
      </c>
      <c r="AG3" s="43">
        <f>VLOOKUP(Categorized!AB247,Rules!$F$73:$H$74,3,0)</f>
        <v>60</v>
      </c>
      <c r="AH3" s="255">
        <f t="array" ref="AH3">MMULT(AD3:AG3,Rules!$O$29:$O$32)</f>
        <v>73.174603174603163</v>
      </c>
      <c r="AI3" s="43">
        <f>VLOOKUP(Categorized!AC247,Rules!$F$75:$H$76,3,0)</f>
        <v>80</v>
      </c>
      <c r="AJ3" s="43">
        <f>VLOOKUP(Categorized!AD247,Rules!$F$77:$H$78,3,0)</f>
        <v>80</v>
      </c>
      <c r="AK3" s="43">
        <f>VLOOKUP(Categorized!AE247,Rules!$F$79:$H$84,3,0)</f>
        <v>85</v>
      </c>
      <c r="AL3" s="43">
        <f>VLOOKUP(Categorized!AF247,Rules!$F$85:$H$89,3,0)</f>
        <v>90</v>
      </c>
      <c r="AM3" s="43">
        <f>VLOOKUP(Categorized!AG247,Rules!$F$90:$H$92,3,0)</f>
        <v>30</v>
      </c>
      <c r="AN3" s="43">
        <f>VLOOKUP(Categorized!AH247,Rules!$F$93:$H$96,3,0)</f>
        <v>30</v>
      </c>
      <c r="AO3" s="43">
        <f>VLOOKUP(Categorized!AI247,Rules!$F$97:$H$100,3,0)</f>
        <v>50</v>
      </c>
      <c r="AP3" s="43">
        <f>VLOOKUP(Categorized!AJ247,Rules!$F$101:$H$102,3,0)</f>
        <v>30</v>
      </c>
      <c r="AQ3" s="43">
        <f>VLOOKUP(Categorized!AM247,Rules!$F$110:$H$113,3,0)</f>
        <v>80</v>
      </c>
      <c r="AR3" s="255" t="e">
        <f t="array" ref="AR3">MMULT(AI3:AQ3,Rules!$O$35:$O$45)</f>
        <v>#VALUE!</v>
      </c>
      <c r="AS3" s="44">
        <f>VLOOKUP(Categorized!AN247,Rules!$F$114:$H$116,3,0)</f>
        <v>30</v>
      </c>
      <c r="AT3" s="44">
        <f>VLOOKUP(Categorized!AO247,Rules!$F$117:$H$119,3,0)</f>
        <v>30</v>
      </c>
      <c r="AU3" s="44">
        <f>VLOOKUP(Categorized!AP247,Rules!$F$120:$H$122,3,0)</f>
        <v>30</v>
      </c>
      <c r="AV3" s="44">
        <f>VLOOKUP(Categorized!AQ247,Rules!$F$123:$H$124,3,0)</f>
        <v>30</v>
      </c>
      <c r="AW3" s="44">
        <f>VLOOKUP(Categorized!AR247,Rules!$F$125:$H$127,3,0)</f>
        <v>50</v>
      </c>
      <c r="AX3" s="44">
        <f>VLOOKUP(Categorized!AS247,Rules!$F$128:$H$130,3,0)</f>
        <v>30</v>
      </c>
      <c r="AY3" s="43">
        <f>VLOOKUP(Categorized!AT247,Rules!$F$131:$H$133,3,0)</f>
        <v>70</v>
      </c>
      <c r="AZ3" s="44">
        <f>VLOOKUP(Categorized!AU247,Rules!$F$134:$H$136,3,0)</f>
        <v>70</v>
      </c>
      <c r="BA3" s="44">
        <f>VLOOKUP(Categorized!AV247,Rules!$F$134:$H$136,3,0)</f>
        <v>30</v>
      </c>
      <c r="BB3" s="44">
        <f>VLOOKUP(Categorized!AW247,Rules!$F$139:$H$141,3,0)</f>
        <v>45</v>
      </c>
      <c r="BC3" s="256">
        <f t="array" ref="BC3">MMULT(AS3:BB3,Rules!$O$48:$O$57)</f>
        <v>42.04907975460123</v>
      </c>
      <c r="BD3" s="43">
        <f>VLOOKUP(Categorized!AX247,Rules!$F$142:$H$143,3,0)</f>
        <v>30</v>
      </c>
      <c r="BE3" s="43">
        <f>VLOOKUP(Categorized!AY247,Rules!$F$144:$H$145,3,0)</f>
        <v>30</v>
      </c>
      <c r="BF3" s="43">
        <f>VLOOKUP(Categorized!AZ247,Rules!$F$146:$H$147,3,0)</f>
        <v>30</v>
      </c>
      <c r="BG3" s="43">
        <f>VLOOKUP(Categorized!BA247,Rules!$F$148:$H$149,3,0)</f>
        <v>30</v>
      </c>
      <c r="BH3" s="43">
        <f>VLOOKUP(Categorized!BB247,Rules!$F$150:$H$151,3,0)</f>
        <v>90</v>
      </c>
      <c r="BI3" s="43">
        <f>VLOOKUP(Categorized!BC247,Rules!$F$152:$H$153,3,0)</f>
        <v>30</v>
      </c>
      <c r="BJ3" s="43">
        <f>VLOOKUP(Categorized!BD247,Rules!$F$154:$H$155,3,0)</f>
        <v>90</v>
      </c>
      <c r="BK3" s="43">
        <f>VLOOKUP(Categorized!BE247,Rules!$F$156:$H$157,3,0)</f>
        <v>30</v>
      </c>
      <c r="BL3" s="43">
        <f>VLOOKUP(Categorized!BF247,Rules!$F$158:$H$159,3,0)</f>
        <v>30</v>
      </c>
      <c r="BM3" s="43">
        <f>VLOOKUP(Categorized!BG247,Rules!$F$160:$H$161,3,0)</f>
        <v>30</v>
      </c>
      <c r="BN3" s="43">
        <f>VLOOKUP(Categorized!BH247,Rules!$F$162:$H$163,3,0)</f>
        <v>90</v>
      </c>
      <c r="BO3" s="43">
        <f>VLOOKUP(Categorized!BI247,Rules!$F$164:$H$165,3,0)</f>
        <v>90</v>
      </c>
      <c r="BP3" s="43">
        <f>VLOOKUP(Categorized!BJ247,Rules!$F$166:$H$167,3,0)</f>
        <v>90</v>
      </c>
      <c r="BQ3" s="43">
        <f>VLOOKUP(Categorized!BK247,Rules!$F$168:$H$169,3,0)</f>
        <v>30</v>
      </c>
      <c r="BR3" s="43">
        <f>VLOOKUP(Categorized!BL247,Rules!$F$170:$H$171,3,0)</f>
        <v>30</v>
      </c>
      <c r="BS3" s="43">
        <f>VLOOKUP(Categorized!BM247,Rules!$F$172:$H$173,3,0)</f>
        <v>30</v>
      </c>
      <c r="BT3" s="43">
        <f>VLOOKUP(Categorized!BN247,Rules!$F$174:$H$175,3,0)</f>
        <v>30</v>
      </c>
      <c r="BU3" s="43">
        <f>VLOOKUP(Categorized!BO247,Rules!$F$176:$H$177,3,0)</f>
        <v>95</v>
      </c>
      <c r="BV3" s="43">
        <f>VLOOKUP(Categorized!BP247,Rules!$F$178:$H$179,3,0)</f>
        <v>30</v>
      </c>
      <c r="BW3" s="43">
        <f>VLOOKUP(Categorized!BQ247,Rules!$F$180:$H$181,3,0)</f>
        <v>30</v>
      </c>
      <c r="BX3" s="43">
        <f>VLOOKUP(Categorized!BR247,Rules!$F$182:$H$183,3,0)</f>
        <v>30</v>
      </c>
      <c r="BY3" s="255">
        <f t="array" ref="BY3">MMULT(BD3:BX3,Rules!$O$60:$O$80)</f>
        <v>48.698873740367532</v>
      </c>
      <c r="BZ3" s="43">
        <f>VLOOKUP(Categorized!BS247,Rules!$F$184:$H$185,3,0)</f>
        <v>30</v>
      </c>
      <c r="CA3" s="43">
        <f>VLOOKUP(Categorized!BT247,Rules!$F$186:$H$187,3,0)</f>
        <v>30</v>
      </c>
      <c r="CB3" s="43">
        <f>VLOOKUP(Categorized!BU247,Rules!$F$188:$H$189,3,0)</f>
        <v>30</v>
      </c>
      <c r="CC3" s="43">
        <f>VLOOKUP(Categorized!BV247,Rules!$F$190:$H$191,3,0)</f>
        <v>30</v>
      </c>
      <c r="CD3" s="43">
        <f>VLOOKUP(Categorized!BW247,Rules!$F$192:$H$193,3,0)</f>
        <v>30</v>
      </c>
      <c r="CE3" s="255">
        <f t="array" ref="CE3">MMULT(BZ3:CD3,Rules!$O$83:$O$87)</f>
        <v>30</v>
      </c>
      <c r="CF3" s="24">
        <v>0</v>
      </c>
      <c r="CG3" s="46">
        <v>0</v>
      </c>
      <c r="CH3" s="322">
        <v>1</v>
      </c>
      <c r="CI3" s="322">
        <v>3</v>
      </c>
      <c r="CJ3" s="322">
        <v>3</v>
      </c>
      <c r="CK3" s="43">
        <f>VLOOKUP(Categorized!CC247,Rules!$F$231:$H$234,3,0)</f>
        <v>50</v>
      </c>
      <c r="CL3" s="43">
        <f>VLOOKUP(Categorized!CD247,Rules!$F$235:$H$237,3,0)</f>
        <v>70</v>
      </c>
      <c r="CM3" s="43">
        <f>VLOOKUP(Categorized!CE247,Rules!$F$238:$H$241,3,0)</f>
        <v>60</v>
      </c>
      <c r="CN3" s="393" t="e" cm="1">
        <f t="array" ref="CN3">MMULT(CK3:CM3,Rules!$O$92:$O$93)</f>
        <v>#VALUE!</v>
      </c>
      <c r="CO3" s="397" t="e">
        <f t="shared" si="2"/>
        <v>#VALUE!</v>
      </c>
      <c r="CP3" s="397" t="e">
        <f t="shared" si="3"/>
        <v>#VALUE!</v>
      </c>
      <c r="CQ3" s="424" t="str">
        <f t="shared" ref="CQ3:CQ66" si="6">_xlfn.CONCAT(H3,J3)</f>
        <v>10</v>
      </c>
    </row>
    <row r="4" spans="1:95" ht="18.5" hidden="1">
      <c r="A4" s="58">
        <v>2021</v>
      </c>
      <c r="B4" s="39" t="s">
        <v>230</v>
      </c>
      <c r="C4" s="431">
        <v>44236.7678564815</v>
      </c>
      <c r="D4" s="431">
        <v>44238.410935925902</v>
      </c>
      <c r="E4" s="403">
        <v>20077</v>
      </c>
      <c r="F4" s="426">
        <f t="shared" si="0"/>
        <v>0</v>
      </c>
      <c r="G4" s="426">
        <f t="shared" ref="G4:G66" si="7">IF(H4&gt;1,F4+G3,0)</f>
        <v>0</v>
      </c>
      <c r="H4" s="428">
        <f t="shared" si="1"/>
        <v>1</v>
      </c>
      <c r="I4" s="428">
        <f t="shared" si="4"/>
        <v>0</v>
      </c>
      <c r="J4" s="428">
        <f t="shared" si="5"/>
        <v>0</v>
      </c>
      <c r="K4" s="42">
        <f>VLOOKUP(Categorized!F183,Rules!$F$4:$H$7,3,0)</f>
        <v>90</v>
      </c>
      <c r="L4" s="43">
        <f>VLOOKUP(Categorized!G183,Rules!$F$8:$H$9,3,0)</f>
        <v>90</v>
      </c>
      <c r="M4" s="43">
        <f>VLOOKUP(Categorized!H183,Rules!$F$10:$H$12,3,0)</f>
        <v>60</v>
      </c>
      <c r="N4" s="43">
        <f>VLOOKUP(Categorized!I183,Rules!$F$13:$H$16,3,0)</f>
        <v>95</v>
      </c>
      <c r="O4" s="43">
        <f>VLOOKUP(Categorized!K183,Rules!$F$20:$H$27,3,0)</f>
        <v>60</v>
      </c>
      <c r="P4" s="43">
        <f>VLOOKUP(Categorized!M183,Rules!$F$29:$H$31,3,0)</f>
        <v>60</v>
      </c>
      <c r="Q4" s="255" t="e">
        <f t="array" ref="Q4">MMULT(K4:P4,Rules!$O$4:$O$11)</f>
        <v>#VALUE!</v>
      </c>
      <c r="R4" s="43">
        <f>VLOOKUP(Categorized!N183,Rules!$F$32:$H$33,3,0)</f>
        <v>90</v>
      </c>
      <c r="S4" s="43">
        <f>VLOOKUP(Categorized!O183,Rules!$F$34:$H$40,3,0)</f>
        <v>90</v>
      </c>
      <c r="T4" s="43">
        <f>VLOOKUP(Categorized!P183,Rules!$F$41:$H$42,3,0)</f>
        <v>30</v>
      </c>
      <c r="U4" s="43">
        <f>VLOOKUP(Categorized!R183,Rules!$F$47:$H$51,3,0)</f>
        <v>30</v>
      </c>
      <c r="V4" s="43">
        <f>VLOOKUP(Categorized!S183,Rules!$F$52:$H$56,3,0)</f>
        <v>30</v>
      </c>
      <c r="W4" s="43">
        <f>VLOOKUP(Categorized!T183,Rules!$F$57:$H$58,3,0)</f>
        <v>80</v>
      </c>
      <c r="X4" s="255" t="e">
        <f t="array" ref="X4">MMULT(R4:W4,Rules!$O$14:$O$20)</f>
        <v>#VALUE!</v>
      </c>
      <c r="Y4" s="43">
        <f>VLOOKUP(Categorized!U183,Rules!$F$59:$H$60,3,0)</f>
        <v>80</v>
      </c>
      <c r="Z4" s="43">
        <f>VLOOKUP(Categorized!V183,Rules!$F$61:$H$62,3,0)</f>
        <v>20</v>
      </c>
      <c r="AA4" s="43">
        <f>VLOOKUP(Categorized!W183,Rules!$F$63:$H$64,3,0)</f>
        <v>80</v>
      </c>
      <c r="AB4" s="43">
        <f>VLOOKUP(Categorized!X183,Rules!$F$65:$H$66,3,0)</f>
        <v>20</v>
      </c>
      <c r="AC4" s="255">
        <f t="array" ref="AC4">MMULT(Y4:AB4,Rules!$O$23:$O$26)</f>
        <v>46.666666666666664</v>
      </c>
      <c r="AD4" s="43">
        <f>VLOOKUP(Categorized!Y183,Rules!$F$67:$H$68,3,0)</f>
        <v>70</v>
      </c>
      <c r="AE4" s="43">
        <f>VLOOKUP(Categorized!Z183,Rules!$F$69:$H$70,3,0)</f>
        <v>80</v>
      </c>
      <c r="AF4" s="43">
        <f>VLOOKUP(Categorized!AA183,Rules!$F$71:$H$72,3,0)</f>
        <v>80</v>
      </c>
      <c r="AG4" s="43">
        <f>VLOOKUP(Categorized!AB183,Rules!$F$73:$H$74,3,0)</f>
        <v>60</v>
      </c>
      <c r="AH4" s="255">
        <f t="array" ref="AH4">MMULT(AD4:AG4,Rules!$O$29:$O$32)</f>
        <v>73.174603174603163</v>
      </c>
      <c r="AI4" s="43">
        <f>VLOOKUP(Categorized!AC183,Rules!$F$75:$H$76,3,0)</f>
        <v>80</v>
      </c>
      <c r="AJ4" s="43">
        <f>VLOOKUP(Categorized!AD183,Rules!$F$77:$H$78,3,0)</f>
        <v>80</v>
      </c>
      <c r="AK4" s="43">
        <f>VLOOKUP(Categorized!AE183,Rules!$F$79:$H$84,3,0)</f>
        <v>80</v>
      </c>
      <c r="AL4" s="43">
        <f>VLOOKUP(Categorized!AF183,Rules!$F$85:$H$89,3,0)</f>
        <v>50</v>
      </c>
      <c r="AM4" s="43">
        <f>VLOOKUP(Categorized!AG183,Rules!$F$90:$H$92,3,0)</f>
        <v>30</v>
      </c>
      <c r="AN4" s="43">
        <f>VLOOKUP(Categorized!AH183,Rules!$F$93:$H$96,3,0)</f>
        <v>30</v>
      </c>
      <c r="AO4" s="43">
        <f>VLOOKUP(Categorized!AI183,Rules!$F$97:$H$100,3,0)</f>
        <v>30</v>
      </c>
      <c r="AP4" s="43">
        <f>VLOOKUP(Categorized!AJ183,Rules!$F$101:$H$102,3,0)</f>
        <v>30</v>
      </c>
      <c r="AQ4" s="43">
        <f>VLOOKUP(Categorized!AM183,Rules!$F$110:$H$113,3,0)</f>
        <v>30</v>
      </c>
      <c r="AR4" s="255" t="e">
        <f t="array" ref="AR4">MMULT(AI4:AQ4,Rules!$O$35:$O$45)</f>
        <v>#VALUE!</v>
      </c>
      <c r="AS4" s="44">
        <f>VLOOKUP(Categorized!AN183,Rules!$F$114:$H$116,3,0)</f>
        <v>90</v>
      </c>
      <c r="AT4" s="44">
        <f>VLOOKUP(Categorized!AO183,Rules!$F$117:$H$119,3,0)</f>
        <v>90</v>
      </c>
      <c r="AU4" s="44">
        <f>VLOOKUP(Categorized!AP183,Rules!$F$120:$H$122,3,0)</f>
        <v>50</v>
      </c>
      <c r="AV4" s="44">
        <f>VLOOKUP(Categorized!AQ183,Rules!$F$123:$H$124,3,0)</f>
        <v>30</v>
      </c>
      <c r="AW4" s="44">
        <f>VLOOKUP(Categorized!AR183,Rules!$F$125:$H$127,3,0)</f>
        <v>50</v>
      </c>
      <c r="AX4" s="44">
        <f>VLOOKUP(Categorized!AS183,Rules!$F$128:$H$130,3,0)</f>
        <v>30</v>
      </c>
      <c r="AY4" s="43">
        <f>VLOOKUP(Categorized!AT183,Rules!$F$131:$H$133,3,0)</f>
        <v>30</v>
      </c>
      <c r="AZ4" s="44">
        <f>VLOOKUP(Categorized!AU183,Rules!$F$134:$H$136,3,0)</f>
        <v>30</v>
      </c>
      <c r="BA4" s="44">
        <f>VLOOKUP(Categorized!AV183,Rules!$F$134:$H$136,3,0)</f>
        <v>30</v>
      </c>
      <c r="BB4" s="44">
        <f>VLOOKUP(Categorized!AW183,Rules!$F$139:$H$141,3,0)</f>
        <v>45</v>
      </c>
      <c r="BC4" s="256">
        <f t="array" ref="BC4">MMULT(AS4:BB4,Rules!$O$48:$O$57)</f>
        <v>45.877300613496928</v>
      </c>
      <c r="BD4" s="43">
        <f>VLOOKUP(Categorized!AX183,Rules!$F$142:$H$143,3,0)</f>
        <v>30</v>
      </c>
      <c r="BE4" s="43">
        <f>VLOOKUP(Categorized!AY183,Rules!$F$144:$H$145,3,0)</f>
        <v>90</v>
      </c>
      <c r="BF4" s="43">
        <f>VLOOKUP(Categorized!AZ183,Rules!$F$146:$H$147,3,0)</f>
        <v>30</v>
      </c>
      <c r="BG4" s="43">
        <f>VLOOKUP(Categorized!BA183,Rules!$F$148:$H$149,3,0)</f>
        <v>30</v>
      </c>
      <c r="BH4" s="43">
        <f>VLOOKUP(Categorized!BB183,Rules!$F$150:$H$151,3,0)</f>
        <v>30</v>
      </c>
      <c r="BI4" s="43">
        <f>VLOOKUP(Categorized!BC183,Rules!$F$152:$H$153,3,0)</f>
        <v>30</v>
      </c>
      <c r="BJ4" s="43">
        <f>VLOOKUP(Categorized!BD183,Rules!$F$154:$H$155,3,0)</f>
        <v>90</v>
      </c>
      <c r="BK4" s="43">
        <f>VLOOKUP(Categorized!BE183,Rules!$F$156:$H$157,3,0)</f>
        <v>30</v>
      </c>
      <c r="BL4" s="43">
        <f>VLOOKUP(Categorized!BF183,Rules!$F$158:$H$159,3,0)</f>
        <v>30</v>
      </c>
      <c r="BM4" s="43">
        <f>VLOOKUP(Categorized!BG183,Rules!$F$160:$H$161,3,0)</f>
        <v>30</v>
      </c>
      <c r="BN4" s="43">
        <f>VLOOKUP(Categorized!BH183,Rules!$F$162:$H$163,3,0)</f>
        <v>30</v>
      </c>
      <c r="BO4" s="43">
        <f>VLOOKUP(Categorized!BI183,Rules!$F$164:$H$165,3,0)</f>
        <v>90</v>
      </c>
      <c r="BP4" s="43">
        <f>VLOOKUP(Categorized!BJ183,Rules!$F$166:$H$167,3,0)</f>
        <v>90</v>
      </c>
      <c r="BQ4" s="43">
        <f>VLOOKUP(Categorized!BK183,Rules!$F$168:$H$169,3,0)</f>
        <v>30</v>
      </c>
      <c r="BR4" s="43">
        <f>VLOOKUP(Categorized!BL183,Rules!$F$170:$H$171,3,0)</f>
        <v>30</v>
      </c>
      <c r="BS4" s="43">
        <f>VLOOKUP(Categorized!BM183,Rules!$F$172:$H$173,3,0)</f>
        <v>30</v>
      </c>
      <c r="BT4" s="43">
        <f>VLOOKUP(Categorized!BN183,Rules!$F$174:$H$175,3,0)</f>
        <v>30</v>
      </c>
      <c r="BU4" s="43">
        <f>VLOOKUP(Categorized!BO183,Rules!$F$176:$H$177,3,0)</f>
        <v>95</v>
      </c>
      <c r="BV4" s="43">
        <f>VLOOKUP(Categorized!BP183,Rules!$F$178:$H$179,3,0)</f>
        <v>30</v>
      </c>
      <c r="BW4" s="43">
        <f>VLOOKUP(Categorized!BQ183,Rules!$F$180:$H$181,3,0)</f>
        <v>30</v>
      </c>
      <c r="BX4" s="43">
        <f>VLOOKUP(Categorized!BR183,Rules!$F$182:$H$183,3,0)</f>
        <v>30</v>
      </c>
      <c r="BY4" s="255">
        <f t="array" ref="BY4">MMULT(BD4:BX4,Rules!$O$60:$O$80)</f>
        <v>44.928867812685247</v>
      </c>
      <c r="BZ4" s="43">
        <f>VLOOKUP(Categorized!BS183,Rules!$F$184:$H$185,3,0)</f>
        <v>30</v>
      </c>
      <c r="CA4" s="43">
        <f>VLOOKUP(Categorized!BT183,Rules!$F$186:$H$187,3,0)</f>
        <v>90</v>
      </c>
      <c r="CB4" s="43">
        <f>VLOOKUP(Categorized!BU183,Rules!$F$188:$H$189,3,0)</f>
        <v>90</v>
      </c>
      <c r="CC4" s="43">
        <f>VLOOKUP(Categorized!BV183,Rules!$F$190:$H$191,3,0)</f>
        <v>90</v>
      </c>
      <c r="CD4" s="43">
        <f>VLOOKUP(Categorized!BW183,Rules!$F$192:$H$193,3,0)</f>
        <v>90</v>
      </c>
      <c r="CE4" s="255">
        <f t="array" ref="CE4">MMULT(BZ4:CD4,Rules!$O$83:$O$87)</f>
        <v>78</v>
      </c>
      <c r="CF4" s="45">
        <v>0</v>
      </c>
      <c r="CG4" s="46">
        <v>0</v>
      </c>
      <c r="CH4" s="322">
        <v>1</v>
      </c>
      <c r="CI4" s="322">
        <v>4</v>
      </c>
      <c r="CJ4" s="322">
        <v>3</v>
      </c>
      <c r="CK4" s="43">
        <f>VLOOKUP(Categorized!CC183,Rules!$F$231:$H$234,3,0)</f>
        <v>20</v>
      </c>
      <c r="CL4" s="43">
        <f>VLOOKUP(Categorized!CD183,Rules!$F$235:$H$237,3,0)</f>
        <v>50</v>
      </c>
      <c r="CM4" s="43">
        <f>VLOOKUP(Categorized!CE183,Rules!$F$238:$H$241,3,0)</f>
        <v>80</v>
      </c>
      <c r="CN4" s="393" t="e" cm="1">
        <f t="array" ref="CN4">MMULT(CK4:CM4,Rules!$O$92:$O$93)</f>
        <v>#VALUE!</v>
      </c>
      <c r="CO4" s="397" t="e">
        <f t="shared" si="2"/>
        <v>#VALUE!</v>
      </c>
      <c r="CP4" s="397" t="e">
        <f t="shared" si="3"/>
        <v>#VALUE!</v>
      </c>
      <c r="CQ4" s="424" t="str">
        <f t="shared" si="6"/>
        <v>10</v>
      </c>
    </row>
    <row r="5" spans="1:95" ht="18.5" hidden="1">
      <c r="A5" s="38">
        <v>2020</v>
      </c>
      <c r="B5" s="39" t="s">
        <v>165</v>
      </c>
      <c r="C5" s="432">
        <v>43840.819014756897</v>
      </c>
      <c r="D5" s="432">
        <v>43847.5337618056</v>
      </c>
      <c r="E5" s="401">
        <v>20138</v>
      </c>
      <c r="F5" s="426">
        <f t="shared" si="0"/>
        <v>0</v>
      </c>
      <c r="G5" s="426">
        <f t="shared" si="7"/>
        <v>0</v>
      </c>
      <c r="H5" s="428">
        <f t="shared" si="1"/>
        <v>1</v>
      </c>
      <c r="I5" s="428">
        <f t="shared" si="4"/>
        <v>0</v>
      </c>
      <c r="J5" s="428">
        <f t="shared" si="5"/>
        <v>0</v>
      </c>
      <c r="K5" s="42">
        <f>VLOOKUP(Categorized!F118,Rules!$F$4:$H$7,3,0)</f>
        <v>90</v>
      </c>
      <c r="L5" s="43">
        <f>VLOOKUP(Categorized!G118,Rules!$F$8:$H$9,3,0)</f>
        <v>90</v>
      </c>
      <c r="M5" s="43">
        <f>VLOOKUP(Categorized!H118,Rules!$F$10:$H$12,3,0)</f>
        <v>60</v>
      </c>
      <c r="N5" s="43">
        <f>VLOOKUP(Categorized!I118,Rules!$F$13:$H$16,3,0)</f>
        <v>90</v>
      </c>
      <c r="O5" s="43">
        <f>VLOOKUP(Categorized!K118,Rules!$F$20:$H$27,3,0)</f>
        <v>60</v>
      </c>
      <c r="P5" s="43">
        <f>VLOOKUP(Categorized!M118,Rules!$F$29:$H$31,3,0)</f>
        <v>70</v>
      </c>
      <c r="Q5" s="255" t="e">
        <f t="array" ref="Q5">MMULT(K5:P5,Rules!$O$4:$O$11)</f>
        <v>#VALUE!</v>
      </c>
      <c r="R5" s="43">
        <f>VLOOKUP(Categorized!N118,Rules!$F$32:$H$33,3,0)</f>
        <v>60</v>
      </c>
      <c r="S5" s="43">
        <f>VLOOKUP(Categorized!O118,Rules!$F$34:$H$40,3,0)</f>
        <v>70</v>
      </c>
      <c r="T5" s="43">
        <f>VLOOKUP(Categorized!P118,Rules!$F$41:$H$42,3,0)</f>
        <v>90</v>
      </c>
      <c r="U5" s="43">
        <f>VLOOKUP(Categorized!R118,Rules!$F$47:$H$51,3,0)</f>
        <v>30</v>
      </c>
      <c r="V5" s="43">
        <f>VLOOKUP(Categorized!S118,Rules!$F$52:$H$56,3,0)</f>
        <v>30</v>
      </c>
      <c r="W5" s="43">
        <f>VLOOKUP(Categorized!T118,Rules!$F$57:$H$58,3,0)</f>
        <v>80</v>
      </c>
      <c r="X5" s="255" t="e">
        <f t="array" ref="X5">MMULT(R5:W5,Rules!$O$14:$O$20)</f>
        <v>#VALUE!</v>
      </c>
      <c r="Y5" s="43">
        <f>VLOOKUP(Categorized!U118,Rules!$F$59:$H$60,3,0)</f>
        <v>80</v>
      </c>
      <c r="Z5" s="43">
        <f>VLOOKUP(Categorized!V118,Rules!$F$61:$H$62,3,0)</f>
        <v>80</v>
      </c>
      <c r="AA5" s="43">
        <f>VLOOKUP(Categorized!W118,Rules!$F$63:$H$64,3,0)</f>
        <v>80</v>
      </c>
      <c r="AB5" s="43">
        <f>VLOOKUP(Categorized!X118,Rules!$F$65:$H$66,3,0)</f>
        <v>20</v>
      </c>
      <c r="AC5" s="255">
        <f t="array" ref="AC5">MMULT(Y5:AB5,Rules!$O$23:$O$26)</f>
        <v>64.444444444444443</v>
      </c>
      <c r="AD5" s="43">
        <f>VLOOKUP(Categorized!Y118,Rules!$F$67:$H$68,3,0)</f>
        <v>70</v>
      </c>
      <c r="AE5" s="43">
        <f>VLOOKUP(Categorized!Z118,Rules!$F$69:$H$70,3,0)</f>
        <v>80</v>
      </c>
      <c r="AF5" s="43">
        <f>VLOOKUP(Categorized!AA118,Rules!$F$71:$H$72,3,0)</f>
        <v>80</v>
      </c>
      <c r="AG5" s="43">
        <f>VLOOKUP(Categorized!AB118,Rules!$F$73:$H$74,3,0)</f>
        <v>30</v>
      </c>
      <c r="AH5" s="255">
        <f t="array" ref="AH5">MMULT(AD5:AG5,Rules!$O$29:$O$32)</f>
        <v>66.507936507936506</v>
      </c>
      <c r="AI5" s="43">
        <f>VLOOKUP(Categorized!AC118,Rules!$F$75:$H$76,3,0)</f>
        <v>80</v>
      </c>
      <c r="AJ5" s="43">
        <f>VLOOKUP(Categorized!AD118,Rules!$F$77:$H$78,3,0)</f>
        <v>50</v>
      </c>
      <c r="AK5" s="43">
        <f>VLOOKUP(Categorized!AE118,Rules!$F$79:$H$84,3,0)</f>
        <v>85</v>
      </c>
      <c r="AL5" s="43">
        <f>VLOOKUP(Categorized!AF118,Rules!$F$85:$H$89,3,0)</f>
        <v>50</v>
      </c>
      <c r="AM5" s="43">
        <f>VLOOKUP(Categorized!AG118,Rules!$F$90:$H$92,3,0)</f>
        <v>30</v>
      </c>
      <c r="AN5" s="43">
        <f>VLOOKUP(Categorized!AH118,Rules!$F$93:$H$96,3,0)</f>
        <v>30</v>
      </c>
      <c r="AO5" s="43">
        <f>VLOOKUP(Categorized!AI118,Rules!$F$97:$H$100,3,0)</f>
        <v>50</v>
      </c>
      <c r="AP5" s="43">
        <f>VLOOKUP(Categorized!AJ118,Rules!$F$101:$H$102,3,0)</f>
        <v>30</v>
      </c>
      <c r="AQ5" s="43">
        <f>VLOOKUP(Categorized!AM118,Rules!$F$110:$H$113,3,0)</f>
        <v>30</v>
      </c>
      <c r="AR5" s="255" t="e">
        <f t="array" ref="AR5">MMULT(AI5:AQ5,Rules!$O$35:$O$45)</f>
        <v>#VALUE!</v>
      </c>
      <c r="AS5" s="44">
        <f>VLOOKUP(Categorized!AN118,Rules!$F$114:$H$116,3,0)</f>
        <v>90</v>
      </c>
      <c r="AT5" s="44">
        <f>VLOOKUP(Categorized!AO118,Rules!$F$117:$H$119,3,0)</f>
        <v>90</v>
      </c>
      <c r="AU5" s="44">
        <f>VLOOKUP(Categorized!AP118,Rules!$F$120:$H$122,3,0)</f>
        <v>30</v>
      </c>
      <c r="AV5" s="44">
        <f>VLOOKUP(Categorized!AQ118,Rules!$F$123:$H$124,3,0)</f>
        <v>30</v>
      </c>
      <c r="AW5" s="44">
        <f>VLOOKUP(Categorized!AR118,Rules!$F$125:$H$127,3,0)</f>
        <v>70</v>
      </c>
      <c r="AX5" s="44">
        <f>VLOOKUP(Categorized!AS118,Rules!$F$128:$H$130,3,0)</f>
        <v>30</v>
      </c>
      <c r="AY5" s="43">
        <f>VLOOKUP(Categorized!AT118,Rules!$F$131:$H$133,3,0)</f>
        <v>70</v>
      </c>
      <c r="AZ5" s="44">
        <f>VLOOKUP(Categorized!AU118,Rules!$F$134:$H$136,3,0)</f>
        <v>70</v>
      </c>
      <c r="BA5" s="44">
        <f>VLOOKUP(Categorized!AV118,Rules!$F$134:$H$136,3,0)</f>
        <v>30</v>
      </c>
      <c r="BB5" s="44">
        <f>VLOOKUP(Categorized!AW118,Rules!$F$139:$H$141,3,0)</f>
        <v>45</v>
      </c>
      <c r="BC5" s="256">
        <f t="array" ref="BC5">MMULT(AS5:BB5,Rules!$O$48:$O$57)</f>
        <v>54.613496932515339</v>
      </c>
      <c r="BD5" s="43">
        <f>VLOOKUP(Categorized!AX118,Rules!$F$142:$H$143,3,0)</f>
        <v>80</v>
      </c>
      <c r="BE5" s="43">
        <f>VLOOKUP(Categorized!AY118,Rules!$F$144:$H$145,3,0)</f>
        <v>30</v>
      </c>
      <c r="BF5" s="43">
        <f>VLOOKUP(Categorized!AZ118,Rules!$F$146:$H$147,3,0)</f>
        <v>30</v>
      </c>
      <c r="BG5" s="43">
        <f>VLOOKUP(Categorized!BA118,Rules!$F$148:$H$149,3,0)</f>
        <v>30</v>
      </c>
      <c r="BH5" s="43">
        <f>VLOOKUP(Categorized!BB118,Rules!$F$150:$H$151,3,0)</f>
        <v>90</v>
      </c>
      <c r="BI5" s="43">
        <f>VLOOKUP(Categorized!BC118,Rules!$F$152:$H$153,3,0)</f>
        <v>30</v>
      </c>
      <c r="BJ5" s="43">
        <f>VLOOKUP(Categorized!BD118,Rules!$F$154:$H$155,3,0)</f>
        <v>90</v>
      </c>
      <c r="BK5" s="43">
        <f>VLOOKUP(Categorized!BE118,Rules!$F$156:$H$157,3,0)</f>
        <v>30</v>
      </c>
      <c r="BL5" s="43">
        <f>VLOOKUP(Categorized!BF118,Rules!$F$158:$H$159,3,0)</f>
        <v>30</v>
      </c>
      <c r="BM5" s="43">
        <f>VLOOKUP(Categorized!BG118,Rules!$F$160:$H$161,3,0)</f>
        <v>30</v>
      </c>
      <c r="BN5" s="43">
        <f>VLOOKUP(Categorized!BH118,Rules!$F$162:$H$163,3,0)</f>
        <v>90</v>
      </c>
      <c r="BO5" s="43">
        <f>VLOOKUP(Categorized!BI118,Rules!$F$164:$H$165,3,0)</f>
        <v>90</v>
      </c>
      <c r="BP5" s="43">
        <f>VLOOKUP(Categorized!BJ118,Rules!$F$166:$H$167,3,0)</f>
        <v>90</v>
      </c>
      <c r="BQ5" s="43">
        <f>VLOOKUP(Categorized!BK118,Rules!$F$168:$H$169,3,0)</f>
        <v>30</v>
      </c>
      <c r="BR5" s="43">
        <f>VLOOKUP(Categorized!BL118,Rules!$F$170:$H$171,3,0)</f>
        <v>30</v>
      </c>
      <c r="BS5" s="43">
        <f>VLOOKUP(Categorized!BM118,Rules!$F$172:$H$173,3,0)</f>
        <v>30</v>
      </c>
      <c r="BT5" s="43">
        <f>VLOOKUP(Categorized!BN118,Rules!$F$174:$H$175,3,0)</f>
        <v>30</v>
      </c>
      <c r="BU5" s="43">
        <f>VLOOKUP(Categorized!BO118,Rules!$F$176:$H$177,3,0)</f>
        <v>95</v>
      </c>
      <c r="BV5" s="43">
        <f>VLOOKUP(Categorized!BP118,Rules!$F$178:$H$179,3,0)</f>
        <v>30</v>
      </c>
      <c r="BW5" s="43">
        <f>VLOOKUP(Categorized!BQ118,Rules!$F$180:$H$181,3,0)</f>
        <v>30</v>
      </c>
      <c r="BX5" s="43">
        <f>VLOOKUP(Categorized!BR118,Rules!$F$182:$H$183,3,0)</f>
        <v>30</v>
      </c>
      <c r="BY5" s="255">
        <f t="array" ref="BY5">MMULT(BD5:BX5,Rules!$O$60:$O$80)</f>
        <v>51.366330764671027</v>
      </c>
      <c r="BZ5" s="43">
        <f>VLOOKUP(Categorized!BS118,Rules!$F$184:$H$185,3,0)</f>
        <v>30</v>
      </c>
      <c r="CA5" s="43">
        <f>VLOOKUP(Categorized!BT118,Rules!$F$186:$H$187,3,0)</f>
        <v>90</v>
      </c>
      <c r="CB5" s="43">
        <f>VLOOKUP(Categorized!BU118,Rules!$F$188:$H$189,3,0)</f>
        <v>30</v>
      </c>
      <c r="CC5" s="43">
        <f>VLOOKUP(Categorized!BV118,Rules!$F$190:$H$191,3,0)</f>
        <v>90</v>
      </c>
      <c r="CD5" s="43">
        <f>VLOOKUP(Categorized!BW118,Rules!$F$192:$H$193,3,0)</f>
        <v>30</v>
      </c>
      <c r="CE5" s="255">
        <f t="array" ref="CE5">MMULT(BZ5:CD5,Rules!$O$83:$O$87)</f>
        <v>54</v>
      </c>
      <c r="CF5" s="50">
        <v>1</v>
      </c>
      <c r="CG5" s="51">
        <v>8</v>
      </c>
      <c r="CH5" s="313">
        <v>1</v>
      </c>
      <c r="CI5" s="313">
        <v>4</v>
      </c>
      <c r="CJ5" s="313">
        <v>3</v>
      </c>
      <c r="CK5" s="43">
        <f>VLOOKUP(Categorized!CC118,Rules!$F$231:$H$234,3,0)</f>
        <v>50</v>
      </c>
      <c r="CL5" s="43">
        <f>VLOOKUP(Categorized!CD118,Rules!$F$235:$H$237,3,0)</f>
        <v>70</v>
      </c>
      <c r="CM5" s="43">
        <f>VLOOKUP(Categorized!CE118,Rules!$F$238:$H$241,3,0)</f>
        <v>60</v>
      </c>
      <c r="CN5" s="393" t="e" cm="1">
        <f t="array" ref="CN5">MMULT(CK5:CM5,Rules!$O$92:$O$93)</f>
        <v>#VALUE!</v>
      </c>
      <c r="CO5" s="397" t="e">
        <f t="shared" si="2"/>
        <v>#VALUE!</v>
      </c>
      <c r="CP5" s="397" t="e">
        <f t="shared" si="3"/>
        <v>#VALUE!</v>
      </c>
      <c r="CQ5" s="424" t="str">
        <f t="shared" si="6"/>
        <v>10</v>
      </c>
    </row>
    <row r="6" spans="1:95" ht="18.5" hidden="1">
      <c r="A6" s="38">
        <v>2020</v>
      </c>
      <c r="B6" s="39" t="s">
        <v>166</v>
      </c>
      <c r="C6" s="432">
        <v>44016.935652963002</v>
      </c>
      <c r="D6" s="432">
        <v>44022.674001724503</v>
      </c>
      <c r="E6" s="401">
        <v>20138</v>
      </c>
      <c r="F6" s="426">
        <f>IF(H6&gt;=2,C6-C5,0)</f>
        <v>176.11663820610556</v>
      </c>
      <c r="G6" s="426">
        <f>IF(H6&gt;1,F6+G5,0)</f>
        <v>176.11663820610556</v>
      </c>
      <c r="H6" s="428">
        <f>IF(E6=E5,H5+1,1)</f>
        <v>2</v>
      </c>
      <c r="I6" s="428">
        <f t="shared" si="4"/>
        <v>88.058319103052781</v>
      </c>
      <c r="J6" s="428">
        <f t="shared" si="5"/>
        <v>3</v>
      </c>
      <c r="K6" s="42">
        <f>VLOOKUP(Categorized!F119,Rules!$F$4:$H$7,3,0)</f>
        <v>90</v>
      </c>
      <c r="L6" s="43">
        <f>VLOOKUP(Categorized!G119,Rules!$F$8:$H$9,3,0)</f>
        <v>90</v>
      </c>
      <c r="M6" s="43">
        <f>VLOOKUP(Categorized!H119,Rules!$F$10:$H$12,3,0)</f>
        <v>60</v>
      </c>
      <c r="N6" s="43">
        <f>VLOOKUP(Categorized!I119,Rules!$F$13:$H$16,3,0)</f>
        <v>90</v>
      </c>
      <c r="O6" s="43">
        <f>VLOOKUP(Categorized!K119,Rules!$F$20:$H$27,3,0)</f>
        <v>60</v>
      </c>
      <c r="P6" s="43">
        <f>VLOOKUP(Categorized!M119,Rules!$F$29:$H$31,3,0)</f>
        <v>70</v>
      </c>
      <c r="Q6" s="255" t="e">
        <f t="array" ref="Q6">MMULT(K6:P6,Rules!$O$4:$O$11)</f>
        <v>#VALUE!</v>
      </c>
      <c r="R6" s="43">
        <f>VLOOKUP(Categorized!N119,Rules!$F$32:$H$33,3,0)</f>
        <v>60</v>
      </c>
      <c r="S6" s="43">
        <f>VLOOKUP(Categorized!O119,Rules!$F$34:$H$40,3,0)</f>
        <v>70</v>
      </c>
      <c r="T6" s="43">
        <f>VLOOKUP(Categorized!P119,Rules!$F$41:$H$42,3,0)</f>
        <v>90</v>
      </c>
      <c r="U6" s="43">
        <f>VLOOKUP(Categorized!R119,Rules!$F$47:$H$51,3,0)</f>
        <v>50</v>
      </c>
      <c r="V6" s="43">
        <f>VLOOKUP(Categorized!S119,Rules!$F$52:$H$56,3,0)</f>
        <v>50</v>
      </c>
      <c r="W6" s="43">
        <f>VLOOKUP(Categorized!T119,Rules!$F$57:$H$58,3,0)</f>
        <v>30</v>
      </c>
      <c r="X6" s="255" t="e">
        <f t="array" ref="X6">MMULT(R6:W6,Rules!$O$14:$O$20)</f>
        <v>#VALUE!</v>
      </c>
      <c r="Y6" s="43">
        <f>VLOOKUP(Categorized!U119,Rules!$F$59:$H$60,3,0)</f>
        <v>80</v>
      </c>
      <c r="Z6" s="43">
        <f>VLOOKUP(Categorized!V119,Rules!$F$61:$H$62,3,0)</f>
        <v>20</v>
      </c>
      <c r="AA6" s="43">
        <f>VLOOKUP(Categorized!W119,Rules!$F$63:$H$64,3,0)</f>
        <v>80</v>
      </c>
      <c r="AB6" s="43">
        <f>VLOOKUP(Categorized!X119,Rules!$F$65:$H$66,3,0)</f>
        <v>20</v>
      </c>
      <c r="AC6" s="255">
        <f t="array" ref="AC6">MMULT(Y6:AB6,Rules!$O$23:$O$26)</f>
        <v>46.666666666666664</v>
      </c>
      <c r="AD6" s="43">
        <f>VLOOKUP(Categorized!Y119,Rules!$F$67:$H$68,3,0)</f>
        <v>70</v>
      </c>
      <c r="AE6" s="43">
        <f>VLOOKUP(Categorized!Z119,Rules!$F$69:$H$70,3,0)</f>
        <v>80</v>
      </c>
      <c r="AF6" s="43">
        <f>VLOOKUP(Categorized!AA119,Rules!$F$71:$H$72,3,0)</f>
        <v>80</v>
      </c>
      <c r="AG6" s="43">
        <f>VLOOKUP(Categorized!AB119,Rules!$F$73:$H$74,3,0)</f>
        <v>30</v>
      </c>
      <c r="AH6" s="255">
        <f t="array" ref="AH6">MMULT(AD6:AG6,Rules!$O$29:$O$32)</f>
        <v>66.507936507936506</v>
      </c>
      <c r="AI6" s="43">
        <f>VLOOKUP(Categorized!AC119,Rules!$F$75:$H$76,3,0)</f>
        <v>80</v>
      </c>
      <c r="AJ6" s="43">
        <f>VLOOKUP(Categorized!AD119,Rules!$F$77:$H$78,3,0)</f>
        <v>50</v>
      </c>
      <c r="AK6" s="43">
        <f>VLOOKUP(Categorized!AE119,Rules!$F$79:$H$84,3,0)</f>
        <v>90</v>
      </c>
      <c r="AL6" s="43">
        <f>VLOOKUP(Categorized!AF119,Rules!$F$85:$H$89,3,0)</f>
        <v>80</v>
      </c>
      <c r="AM6" s="43">
        <f>VLOOKUP(Categorized!AG119,Rules!$F$90:$H$92,3,0)</f>
        <v>30</v>
      </c>
      <c r="AN6" s="43">
        <f>VLOOKUP(Categorized!AH119,Rules!$F$93:$H$96,3,0)</f>
        <v>80</v>
      </c>
      <c r="AO6" s="43">
        <f>VLOOKUP(Categorized!AI119,Rules!$F$97:$H$100,3,0)</f>
        <v>50</v>
      </c>
      <c r="AP6" s="43">
        <f>VLOOKUP(Categorized!AJ119,Rules!$F$101:$H$102,3,0)</f>
        <v>30</v>
      </c>
      <c r="AQ6" s="43">
        <f>VLOOKUP(Categorized!AM119,Rules!$F$110:$H$113,3,0)</f>
        <v>70</v>
      </c>
      <c r="AR6" s="255" t="e">
        <f t="array" ref="AR6">MMULT(AI6:AQ6,Rules!$O$35:$O$45)</f>
        <v>#VALUE!</v>
      </c>
      <c r="AS6" s="44">
        <f>VLOOKUP(Categorized!AN119,Rules!$F$114:$H$116,3,0)</f>
        <v>90</v>
      </c>
      <c r="AT6" s="44">
        <f>VLOOKUP(Categorized!AO119,Rules!$F$117:$H$119,3,0)</f>
        <v>90</v>
      </c>
      <c r="AU6" s="44">
        <f>VLOOKUP(Categorized!AP119,Rules!$F$120:$H$122,3,0)</f>
        <v>50</v>
      </c>
      <c r="AV6" s="44">
        <f>VLOOKUP(Categorized!AQ119,Rules!$F$123:$H$124,3,0)</f>
        <v>90</v>
      </c>
      <c r="AW6" s="44">
        <f>VLOOKUP(Categorized!AR119,Rules!$F$125:$H$127,3,0)</f>
        <v>70</v>
      </c>
      <c r="AX6" s="44">
        <f>VLOOKUP(Categorized!AS119,Rules!$F$128:$H$130,3,0)</f>
        <v>30</v>
      </c>
      <c r="AY6" s="43">
        <f>VLOOKUP(Categorized!AT119,Rules!$F$131:$H$133,3,0)</f>
        <v>30</v>
      </c>
      <c r="AZ6" s="44">
        <f>VLOOKUP(Categorized!AU119,Rules!$F$134:$H$136,3,0)</f>
        <v>30</v>
      </c>
      <c r="BA6" s="44">
        <f>VLOOKUP(Categorized!AV119,Rules!$F$134:$H$136,3,0)</f>
        <v>30</v>
      </c>
      <c r="BB6" s="44">
        <f>VLOOKUP(Categorized!AW119,Rules!$F$139:$H$141,3,0)</f>
        <v>45</v>
      </c>
      <c r="BC6" s="256">
        <f t="array" ref="BC6">MMULT(AS6:BB6,Rules!$O$48:$O$57)</f>
        <v>54.760736196319016</v>
      </c>
      <c r="BD6" s="43">
        <f>VLOOKUP(Categorized!AX119,Rules!$F$142:$H$143,3,0)</f>
        <v>80</v>
      </c>
      <c r="BE6" s="43">
        <f>VLOOKUP(Categorized!AY119,Rules!$F$144:$H$145,3,0)</f>
        <v>30</v>
      </c>
      <c r="BF6" s="43">
        <f>VLOOKUP(Categorized!AZ119,Rules!$F$146:$H$147,3,0)</f>
        <v>30</v>
      </c>
      <c r="BG6" s="43">
        <f>VLOOKUP(Categorized!BA119,Rules!$F$148:$H$149,3,0)</f>
        <v>30</v>
      </c>
      <c r="BH6" s="43">
        <f>VLOOKUP(Categorized!BB119,Rules!$F$150:$H$151,3,0)</f>
        <v>90</v>
      </c>
      <c r="BI6" s="43">
        <f>VLOOKUP(Categorized!BC119,Rules!$F$152:$H$153,3,0)</f>
        <v>30</v>
      </c>
      <c r="BJ6" s="43">
        <f>VLOOKUP(Categorized!BD119,Rules!$F$154:$H$155,3,0)</f>
        <v>90</v>
      </c>
      <c r="BK6" s="43">
        <f>VLOOKUP(Categorized!BE119,Rules!$F$156:$H$157,3,0)</f>
        <v>30</v>
      </c>
      <c r="BL6" s="43">
        <f>VLOOKUP(Categorized!BF119,Rules!$F$158:$H$159,3,0)</f>
        <v>30</v>
      </c>
      <c r="BM6" s="43">
        <f>VLOOKUP(Categorized!BG119,Rules!$F$160:$H$161,3,0)</f>
        <v>30</v>
      </c>
      <c r="BN6" s="43">
        <f>VLOOKUP(Categorized!BH119,Rules!$F$162:$H$163,3,0)</f>
        <v>90</v>
      </c>
      <c r="BO6" s="43">
        <f>VLOOKUP(Categorized!BI119,Rules!$F$164:$H$165,3,0)</f>
        <v>90</v>
      </c>
      <c r="BP6" s="43">
        <f>VLOOKUP(Categorized!BJ119,Rules!$F$166:$H$167,3,0)</f>
        <v>90</v>
      </c>
      <c r="BQ6" s="43">
        <f>VLOOKUP(Categorized!BK119,Rules!$F$168:$H$169,3,0)</f>
        <v>30</v>
      </c>
      <c r="BR6" s="43">
        <f>VLOOKUP(Categorized!BL119,Rules!$F$170:$H$171,3,0)</f>
        <v>30</v>
      </c>
      <c r="BS6" s="43">
        <f>VLOOKUP(Categorized!BM119,Rules!$F$172:$H$173,3,0)</f>
        <v>30</v>
      </c>
      <c r="BT6" s="43">
        <f>VLOOKUP(Categorized!BN119,Rules!$F$174:$H$175,3,0)</f>
        <v>30</v>
      </c>
      <c r="BU6" s="43">
        <f>VLOOKUP(Categorized!BO119,Rules!$F$176:$H$177,3,0)</f>
        <v>95</v>
      </c>
      <c r="BV6" s="43">
        <f>VLOOKUP(Categorized!BP119,Rules!$F$178:$H$179,3,0)</f>
        <v>30</v>
      </c>
      <c r="BW6" s="43">
        <f>VLOOKUP(Categorized!BQ119,Rules!$F$180:$H$181,3,0)</f>
        <v>30</v>
      </c>
      <c r="BX6" s="43">
        <f>VLOOKUP(Categorized!BR119,Rules!$F$182:$H$183,3,0)</f>
        <v>30</v>
      </c>
      <c r="BY6" s="255">
        <f t="array" ref="BY6">MMULT(BD6:BX6,Rules!$O$60:$O$80)</f>
        <v>51.366330764671027</v>
      </c>
      <c r="BZ6" s="43">
        <f>VLOOKUP(Categorized!BS119,Rules!$F$184:$H$185,3,0)</f>
        <v>30</v>
      </c>
      <c r="CA6" s="43">
        <f>VLOOKUP(Categorized!BT119,Rules!$F$186:$H$187,3,0)</f>
        <v>90</v>
      </c>
      <c r="CB6" s="43">
        <f>VLOOKUP(Categorized!BU119,Rules!$F$188:$H$189,3,0)</f>
        <v>30</v>
      </c>
      <c r="CC6" s="43">
        <f>VLOOKUP(Categorized!BV119,Rules!$F$190:$H$191,3,0)</f>
        <v>90</v>
      </c>
      <c r="CD6" s="43">
        <f>VLOOKUP(Categorized!BW119,Rules!$F$192:$H$193,3,0)</f>
        <v>30</v>
      </c>
      <c r="CE6" s="255">
        <f t="array" ref="CE6">MMULT(BZ6:CD6,Rules!$O$83:$O$87)</f>
        <v>54</v>
      </c>
      <c r="CF6" s="45">
        <v>0</v>
      </c>
      <c r="CG6" s="46">
        <v>0</v>
      </c>
      <c r="CH6" s="313">
        <v>1</v>
      </c>
      <c r="CI6" s="313">
        <v>4</v>
      </c>
      <c r="CJ6" s="313">
        <v>3</v>
      </c>
      <c r="CK6" s="43">
        <f>VLOOKUP(Categorized!CC119,Rules!$F$231:$H$234,3,0)</f>
        <v>50</v>
      </c>
      <c r="CL6" s="43">
        <f>VLOOKUP(Categorized!CD119,Rules!$F$235:$H$237,3,0)</f>
        <v>70</v>
      </c>
      <c r="CM6" s="43">
        <f>VLOOKUP(Categorized!CE119,Rules!$F$238:$H$241,3,0)</f>
        <v>60</v>
      </c>
      <c r="CN6" s="393" t="e" cm="1">
        <f t="array" ref="CN6">MMULT(CK6:CM6,Rules!$O$92:$O$93)</f>
        <v>#VALUE!</v>
      </c>
      <c r="CO6" s="397" t="e">
        <f t="shared" si="2"/>
        <v>#VALUE!</v>
      </c>
      <c r="CP6" s="397" t="e">
        <f t="shared" si="3"/>
        <v>#VALUE!</v>
      </c>
      <c r="CQ6" s="424" t="str">
        <f t="shared" si="6"/>
        <v>23</v>
      </c>
    </row>
    <row r="7" spans="1:95" ht="18.5" hidden="1">
      <c r="A7" s="58">
        <v>2021</v>
      </c>
      <c r="B7" s="39" t="s">
        <v>318</v>
      </c>
      <c r="C7" s="431">
        <v>44308.4816757523</v>
      </c>
      <c r="D7" s="431">
        <v>44313.495736701399</v>
      </c>
      <c r="E7" s="404">
        <v>20138</v>
      </c>
      <c r="F7" s="426">
        <f t="shared" si="0"/>
        <v>291.54602278929815</v>
      </c>
      <c r="G7" s="426">
        <f t="shared" si="7"/>
        <v>467.66266099540371</v>
      </c>
      <c r="H7" s="428">
        <f t="shared" si="1"/>
        <v>3</v>
      </c>
      <c r="I7" s="428">
        <f t="shared" si="4"/>
        <v>155.88755366513456</v>
      </c>
      <c r="J7" s="428">
        <f t="shared" si="5"/>
        <v>4</v>
      </c>
      <c r="K7" s="42">
        <f>VLOOKUP(Categorized!F271,Rules!$F$4:$H$7,3,0)</f>
        <v>90</v>
      </c>
      <c r="L7" s="43">
        <f>VLOOKUP(Categorized!G271,Rules!$F$8:$H$9,3,0)</f>
        <v>90</v>
      </c>
      <c r="M7" s="43">
        <f>VLOOKUP(Categorized!H271,Rules!$F$10:$H$12,3,0)</f>
        <v>60</v>
      </c>
      <c r="N7" s="43">
        <f>VLOOKUP(Categorized!I271,Rules!$F$13:$H$16,3,0)</f>
        <v>90</v>
      </c>
      <c r="O7" s="43">
        <f>VLOOKUP(Categorized!K271,Rules!$F$20:$H$27,3,0)</f>
        <v>60</v>
      </c>
      <c r="P7" s="43">
        <f>VLOOKUP(Categorized!M271,Rules!$F$29:$H$31,3,0)</f>
        <v>70</v>
      </c>
      <c r="Q7" s="255" t="e">
        <f t="array" ref="Q7">MMULT(K7:P7,Rules!$O$4:$O$11)</f>
        <v>#VALUE!</v>
      </c>
      <c r="R7" s="43">
        <f>VLOOKUP(Categorized!N271,Rules!$F$32:$H$33,3,0)</f>
        <v>60</v>
      </c>
      <c r="S7" s="43">
        <f>VLOOKUP(Categorized!O271,Rules!$F$34:$H$40,3,0)</f>
        <v>75</v>
      </c>
      <c r="T7" s="43">
        <f>VLOOKUP(Categorized!P271,Rules!$F$41:$H$42,3,0)</f>
        <v>90</v>
      </c>
      <c r="U7" s="43">
        <f>VLOOKUP(Categorized!R271,Rules!$F$47:$H$51,3,0)</f>
        <v>70</v>
      </c>
      <c r="V7" s="43">
        <f>VLOOKUP(Categorized!S271,Rules!$F$52:$H$56,3,0)</f>
        <v>70</v>
      </c>
      <c r="W7" s="43">
        <f>VLOOKUP(Categorized!T271,Rules!$F$57:$H$58,3,0)</f>
        <v>80</v>
      </c>
      <c r="X7" s="255" t="e">
        <f t="array" ref="X7">MMULT(R7:W7,Rules!$O$14:$O$20)</f>
        <v>#VALUE!</v>
      </c>
      <c r="Y7" s="43">
        <f>VLOOKUP(Categorized!U271,Rules!$F$59:$H$60,3,0)</f>
        <v>80</v>
      </c>
      <c r="Z7" s="43">
        <f>VLOOKUP(Categorized!V271,Rules!$F$61:$H$62,3,0)</f>
        <v>20</v>
      </c>
      <c r="AA7" s="43">
        <f>VLOOKUP(Categorized!W271,Rules!$F$63:$H$64,3,0)</f>
        <v>80</v>
      </c>
      <c r="AB7" s="43">
        <f>VLOOKUP(Categorized!X271,Rules!$F$65:$H$66,3,0)</f>
        <v>20</v>
      </c>
      <c r="AC7" s="255">
        <f t="array" ref="AC7">MMULT(Y7:AB7,Rules!$O$23:$O$26)</f>
        <v>46.666666666666664</v>
      </c>
      <c r="AD7" s="43">
        <f>VLOOKUP(Categorized!Y271,Rules!$F$67:$H$68,3,0)</f>
        <v>70</v>
      </c>
      <c r="AE7" s="43">
        <f>VLOOKUP(Categorized!Z271,Rules!$F$69:$H$70,3,0)</f>
        <v>80</v>
      </c>
      <c r="AF7" s="43">
        <f>VLOOKUP(Categorized!AA271,Rules!$F$71:$H$72,3,0)</f>
        <v>30</v>
      </c>
      <c r="AG7" s="43">
        <f>VLOOKUP(Categorized!AB271,Rules!$F$73:$H$74,3,0)</f>
        <v>30</v>
      </c>
      <c r="AH7" s="255">
        <f t="array" ref="AH7">MMULT(AD7:AG7,Rules!$O$29:$O$32)</f>
        <v>53.809523809523803</v>
      </c>
      <c r="AI7" s="43">
        <f>VLOOKUP(Categorized!AC271,Rules!$F$75:$H$76,3,0)</f>
        <v>80</v>
      </c>
      <c r="AJ7" s="43">
        <f>VLOOKUP(Categorized!AD271,Rules!$F$77:$H$78,3,0)</f>
        <v>50</v>
      </c>
      <c r="AK7" s="43">
        <f>VLOOKUP(Categorized!AE271,Rules!$F$79:$H$84,3,0)</f>
        <v>85</v>
      </c>
      <c r="AL7" s="43">
        <f>VLOOKUP(Categorized!AF271,Rules!$F$85:$H$89,3,0)</f>
        <v>80</v>
      </c>
      <c r="AM7" s="43">
        <f>VLOOKUP(Categorized!AG271,Rules!$F$90:$H$92,3,0)</f>
        <v>90</v>
      </c>
      <c r="AN7" s="43">
        <f>VLOOKUP(Categorized!AH271,Rules!$F$93:$H$96,3,0)</f>
        <v>80</v>
      </c>
      <c r="AO7" s="43">
        <f>VLOOKUP(Categorized!AI271,Rules!$F$97:$H$100,3,0)</f>
        <v>80</v>
      </c>
      <c r="AP7" s="43">
        <f>VLOOKUP(Categorized!AJ271,Rules!$F$101:$H$102,3,0)</f>
        <v>30</v>
      </c>
      <c r="AQ7" s="43">
        <f>VLOOKUP(Categorized!AM271,Rules!$F$110:$H$113,3,0)</f>
        <v>30</v>
      </c>
      <c r="AR7" s="255" t="e">
        <f t="array" ref="AR7">MMULT(AI7:AQ7,Rules!$O$35:$O$45)</f>
        <v>#VALUE!</v>
      </c>
      <c r="AS7" s="44">
        <f>VLOOKUP(Categorized!AN271,Rules!$F$114:$H$116,3,0)</f>
        <v>90</v>
      </c>
      <c r="AT7" s="44">
        <f>VLOOKUP(Categorized!AO271,Rules!$F$117:$H$119,3,0)</f>
        <v>90</v>
      </c>
      <c r="AU7" s="44">
        <f>VLOOKUP(Categorized!AP271,Rules!$F$120:$H$122,3,0)</f>
        <v>30</v>
      </c>
      <c r="AV7" s="44">
        <f>VLOOKUP(Categorized!AQ271,Rules!$F$123:$H$124,3,0)</f>
        <v>30</v>
      </c>
      <c r="AW7" s="44">
        <f>VLOOKUP(Categorized!AR271,Rules!$F$125:$H$127,3,0)</f>
        <v>50</v>
      </c>
      <c r="AX7" s="44">
        <f>VLOOKUP(Categorized!AS271,Rules!$F$128:$H$130,3,0)</f>
        <v>30</v>
      </c>
      <c r="AY7" s="43">
        <f>VLOOKUP(Categorized!AT271,Rules!$F$131:$H$133,3,0)</f>
        <v>70</v>
      </c>
      <c r="AZ7" s="44">
        <f>VLOOKUP(Categorized!AU271,Rules!$F$134:$H$136,3,0)</f>
        <v>70</v>
      </c>
      <c r="BA7" s="44">
        <f>VLOOKUP(Categorized!AV271,Rules!$F$134:$H$136,3,0)</f>
        <v>30</v>
      </c>
      <c r="BB7" s="44">
        <f>VLOOKUP(Categorized!AW271,Rules!$F$139:$H$141,3,0)</f>
        <v>45</v>
      </c>
      <c r="BC7" s="256">
        <f t="array" ref="BC7">MMULT(AS7:BB7,Rules!$O$48:$O$57)</f>
        <v>52.576687116564415</v>
      </c>
      <c r="BD7" s="43">
        <f>VLOOKUP(Categorized!AX271,Rules!$F$142:$H$143,3,0)</f>
        <v>80</v>
      </c>
      <c r="BE7" s="43">
        <f>VLOOKUP(Categorized!AY271,Rules!$F$144:$H$145,3,0)</f>
        <v>30</v>
      </c>
      <c r="BF7" s="43">
        <f>VLOOKUP(Categorized!AZ271,Rules!$F$146:$H$147,3,0)</f>
        <v>30</v>
      </c>
      <c r="BG7" s="43">
        <f>VLOOKUP(Categorized!BA271,Rules!$F$148:$H$149,3,0)</f>
        <v>30</v>
      </c>
      <c r="BH7" s="43">
        <f>VLOOKUP(Categorized!BB271,Rules!$F$150:$H$151,3,0)</f>
        <v>90</v>
      </c>
      <c r="BI7" s="43">
        <f>VLOOKUP(Categorized!BC271,Rules!$F$152:$H$153,3,0)</f>
        <v>30</v>
      </c>
      <c r="BJ7" s="43">
        <f>VLOOKUP(Categorized!BD271,Rules!$F$154:$H$155,3,0)</f>
        <v>90</v>
      </c>
      <c r="BK7" s="43">
        <f>VLOOKUP(Categorized!BE271,Rules!$F$156:$H$157,3,0)</f>
        <v>30</v>
      </c>
      <c r="BL7" s="43">
        <f>VLOOKUP(Categorized!BF271,Rules!$F$158:$H$159,3,0)</f>
        <v>30</v>
      </c>
      <c r="BM7" s="43">
        <f>VLOOKUP(Categorized!BG271,Rules!$F$160:$H$161,3,0)</f>
        <v>30</v>
      </c>
      <c r="BN7" s="43">
        <f>VLOOKUP(Categorized!BH271,Rules!$F$162:$H$163,3,0)</f>
        <v>90</v>
      </c>
      <c r="BO7" s="43">
        <f>VLOOKUP(Categorized!BI271,Rules!$F$164:$H$165,3,0)</f>
        <v>90</v>
      </c>
      <c r="BP7" s="43">
        <f>VLOOKUP(Categorized!BJ271,Rules!$F$166:$H$167,3,0)</f>
        <v>90</v>
      </c>
      <c r="BQ7" s="43">
        <f>VLOOKUP(Categorized!BK271,Rules!$F$168:$H$169,3,0)</f>
        <v>30</v>
      </c>
      <c r="BR7" s="43">
        <f>VLOOKUP(Categorized!BL271,Rules!$F$170:$H$171,3,0)</f>
        <v>30</v>
      </c>
      <c r="BS7" s="43">
        <f>VLOOKUP(Categorized!BM271,Rules!$F$172:$H$173,3,0)</f>
        <v>30</v>
      </c>
      <c r="BT7" s="43">
        <f>VLOOKUP(Categorized!BN271,Rules!$F$174:$H$175,3,0)</f>
        <v>30</v>
      </c>
      <c r="BU7" s="43">
        <f>VLOOKUP(Categorized!BO271,Rules!$F$176:$H$177,3,0)</f>
        <v>95</v>
      </c>
      <c r="BV7" s="43">
        <f>VLOOKUP(Categorized!BP271,Rules!$F$178:$H$179,3,0)</f>
        <v>30</v>
      </c>
      <c r="BW7" s="43">
        <f>VLOOKUP(Categorized!BQ271,Rules!$F$180:$H$181,3,0)</f>
        <v>30</v>
      </c>
      <c r="BX7" s="43">
        <f>VLOOKUP(Categorized!BR271,Rules!$F$182:$H$183,3,0)</f>
        <v>30</v>
      </c>
      <c r="BY7" s="255">
        <f t="array" ref="BY7">MMULT(BD7:BX7,Rules!$O$60:$O$80)</f>
        <v>51.366330764671027</v>
      </c>
      <c r="BZ7" s="43">
        <f>VLOOKUP(Categorized!BS271,Rules!$F$184:$H$185,3,0)</f>
        <v>30</v>
      </c>
      <c r="CA7" s="43">
        <f>VLOOKUP(Categorized!BT271,Rules!$F$186:$H$187,3,0)</f>
        <v>90</v>
      </c>
      <c r="CB7" s="43">
        <f>VLOOKUP(Categorized!BU271,Rules!$F$188:$H$189,3,0)</f>
        <v>30</v>
      </c>
      <c r="CC7" s="43">
        <f>VLOOKUP(Categorized!BV271,Rules!$F$190:$H$191,3,0)</f>
        <v>90</v>
      </c>
      <c r="CD7" s="43">
        <f>VLOOKUP(Categorized!BW271,Rules!$F$192:$H$193,3,0)</f>
        <v>30</v>
      </c>
      <c r="CE7" s="255">
        <f t="array" ref="CE7">MMULT(BZ7:CD7,Rules!$O$83:$O$87)</f>
        <v>54</v>
      </c>
      <c r="CF7" s="51">
        <v>1</v>
      </c>
      <c r="CG7" s="50">
        <v>7</v>
      </c>
      <c r="CH7" s="313">
        <v>1</v>
      </c>
      <c r="CI7" s="313">
        <v>3</v>
      </c>
      <c r="CJ7" s="313">
        <v>3</v>
      </c>
      <c r="CK7" s="43">
        <f>VLOOKUP(Categorized!CC271,Rules!$F$231:$H$234,3,0)</f>
        <v>50</v>
      </c>
      <c r="CL7" s="43">
        <f>VLOOKUP(Categorized!CD271,Rules!$F$235:$H$237,3,0)</f>
        <v>70</v>
      </c>
      <c r="CM7" s="43">
        <f>VLOOKUP(Categorized!CE271,Rules!$F$238:$H$241,3,0)</f>
        <v>60</v>
      </c>
      <c r="CN7" s="393" t="e" cm="1">
        <f t="array" ref="CN7">MMULT(CK7:CM7,Rules!$O$92:$O$93)</f>
        <v>#VALUE!</v>
      </c>
      <c r="CO7" s="397" t="e">
        <f t="shared" si="2"/>
        <v>#VALUE!</v>
      </c>
      <c r="CP7" s="397" t="e">
        <f t="shared" si="3"/>
        <v>#VALUE!</v>
      </c>
      <c r="CQ7" s="424" t="str">
        <f t="shared" si="6"/>
        <v>34</v>
      </c>
    </row>
    <row r="8" spans="1:95" ht="18.5" hidden="1">
      <c r="A8" s="58">
        <v>2021</v>
      </c>
      <c r="B8" s="39" t="s">
        <v>319</v>
      </c>
      <c r="C8" s="431">
        <v>44429.585023194399</v>
      </c>
      <c r="D8" s="431">
        <v>44433.481861794004</v>
      </c>
      <c r="E8" s="404">
        <v>20138</v>
      </c>
      <c r="F8" s="426">
        <f t="shared" si="0"/>
        <v>121.10334744209831</v>
      </c>
      <c r="G8" s="426">
        <f t="shared" si="7"/>
        <v>588.76600843750202</v>
      </c>
      <c r="H8" s="428">
        <f t="shared" si="1"/>
        <v>4</v>
      </c>
      <c r="I8" s="428">
        <f t="shared" si="4"/>
        <v>147.19150210937551</v>
      </c>
      <c r="J8" s="428">
        <f t="shared" si="5"/>
        <v>4</v>
      </c>
      <c r="K8" s="42">
        <f>VLOOKUP(Categorized!F272,Rules!$F$4:$H$7,3,0)</f>
        <v>90</v>
      </c>
      <c r="L8" s="43">
        <f>VLOOKUP(Categorized!G272,Rules!$F$8:$H$9,3,0)</f>
        <v>90</v>
      </c>
      <c r="M8" s="43">
        <f>VLOOKUP(Categorized!H272,Rules!$F$10:$H$12,3,0)</f>
        <v>60</v>
      </c>
      <c r="N8" s="43">
        <f>VLOOKUP(Categorized!I272,Rules!$F$13:$H$16,3,0)</f>
        <v>90</v>
      </c>
      <c r="O8" s="43">
        <f>VLOOKUP(Categorized!K272,Rules!$F$20:$H$27,3,0)</f>
        <v>60</v>
      </c>
      <c r="P8" s="43">
        <f>VLOOKUP(Categorized!M272,Rules!$F$29:$H$31,3,0)</f>
        <v>60</v>
      </c>
      <c r="Q8" s="255" t="e">
        <f t="array" ref="Q8">MMULT(K8:P8,Rules!$O$4:$O$11)</f>
        <v>#VALUE!</v>
      </c>
      <c r="R8" s="43">
        <f>VLOOKUP(Categorized!N272,Rules!$F$32:$H$33,3,0)</f>
        <v>60</v>
      </c>
      <c r="S8" s="43">
        <f>VLOOKUP(Categorized!O272,Rules!$F$34:$H$40,3,0)</f>
        <v>75</v>
      </c>
      <c r="T8" s="43">
        <f>VLOOKUP(Categorized!P272,Rules!$F$41:$H$42,3,0)</f>
        <v>30</v>
      </c>
      <c r="U8" s="43">
        <f>VLOOKUP(Categorized!R272,Rules!$F$47:$H$51,3,0)</f>
        <v>50</v>
      </c>
      <c r="V8" s="43">
        <f>VLOOKUP(Categorized!S272,Rules!$F$52:$H$56,3,0)</f>
        <v>30</v>
      </c>
      <c r="W8" s="43">
        <f>VLOOKUP(Categorized!T272,Rules!$F$57:$H$58,3,0)</f>
        <v>30</v>
      </c>
      <c r="X8" s="255" t="e">
        <f t="array" ref="X8">MMULT(R8:W8,Rules!$O$14:$O$20)</f>
        <v>#VALUE!</v>
      </c>
      <c r="Y8" s="43">
        <f>VLOOKUP(Categorized!U272,Rules!$F$59:$H$60,3,0)</f>
        <v>80</v>
      </c>
      <c r="Z8" s="43">
        <f>VLOOKUP(Categorized!V272,Rules!$F$61:$H$62,3,0)</f>
        <v>20</v>
      </c>
      <c r="AA8" s="43">
        <f>VLOOKUP(Categorized!W272,Rules!$F$63:$H$64,3,0)</f>
        <v>80</v>
      </c>
      <c r="AB8" s="43">
        <f>VLOOKUP(Categorized!X272,Rules!$F$65:$H$66,3,0)</f>
        <v>20</v>
      </c>
      <c r="AC8" s="255">
        <f t="array" ref="AC8">MMULT(Y8:AB8,Rules!$O$23:$O$26)</f>
        <v>46.666666666666664</v>
      </c>
      <c r="AD8" s="43">
        <f>VLOOKUP(Categorized!Y272,Rules!$F$67:$H$68,3,0)</f>
        <v>70</v>
      </c>
      <c r="AE8" s="43">
        <f>VLOOKUP(Categorized!Z272,Rules!$F$69:$H$70,3,0)</f>
        <v>80</v>
      </c>
      <c r="AF8" s="43">
        <f>VLOOKUP(Categorized!AA272,Rules!$F$71:$H$72,3,0)</f>
        <v>80</v>
      </c>
      <c r="AG8" s="43">
        <f>VLOOKUP(Categorized!AB272,Rules!$F$73:$H$74,3,0)</f>
        <v>60</v>
      </c>
      <c r="AH8" s="255">
        <f t="array" ref="AH8">MMULT(AD8:AG8,Rules!$O$29:$O$32)</f>
        <v>73.174603174603163</v>
      </c>
      <c r="AI8" s="43">
        <f>VLOOKUP(Categorized!AC272,Rules!$F$75:$H$76,3,0)</f>
        <v>80</v>
      </c>
      <c r="AJ8" s="43">
        <f>VLOOKUP(Categorized!AD272,Rules!$F$77:$H$78,3,0)</f>
        <v>80</v>
      </c>
      <c r="AK8" s="43">
        <f>VLOOKUP(Categorized!AE272,Rules!$F$79:$H$84,3,0)</f>
        <v>85</v>
      </c>
      <c r="AL8" s="43">
        <f>VLOOKUP(Categorized!AF272,Rules!$F$85:$H$89,3,0)</f>
        <v>80</v>
      </c>
      <c r="AM8" s="43">
        <f>VLOOKUP(Categorized!AG272,Rules!$F$90:$H$92,3,0)</f>
        <v>30</v>
      </c>
      <c r="AN8" s="43">
        <f>VLOOKUP(Categorized!AH272,Rules!$F$93:$H$96,3,0)</f>
        <v>30</v>
      </c>
      <c r="AO8" s="43">
        <f>VLOOKUP(Categorized!AI272,Rules!$F$97:$H$100,3,0)</f>
        <v>50</v>
      </c>
      <c r="AP8" s="43">
        <f>VLOOKUP(Categorized!AJ272,Rules!$F$101:$H$102,3,0)</f>
        <v>30</v>
      </c>
      <c r="AQ8" s="43">
        <f>VLOOKUP(Categorized!AM272,Rules!$F$110:$H$113,3,0)</f>
        <v>30</v>
      </c>
      <c r="AR8" s="255" t="e">
        <f t="array" ref="AR8">MMULT(AI8:AQ8,Rules!$O$35:$O$45)</f>
        <v>#VALUE!</v>
      </c>
      <c r="AS8" s="44">
        <f>VLOOKUP(Categorized!AN272,Rules!$F$114:$H$116,3,0)</f>
        <v>90</v>
      </c>
      <c r="AT8" s="44">
        <f>VLOOKUP(Categorized!AO272,Rules!$F$117:$H$119,3,0)</f>
        <v>90</v>
      </c>
      <c r="AU8" s="44">
        <f>VLOOKUP(Categorized!AP272,Rules!$F$120:$H$122,3,0)</f>
        <v>30</v>
      </c>
      <c r="AV8" s="44">
        <f>VLOOKUP(Categorized!AQ272,Rules!$F$123:$H$124,3,0)</f>
        <v>90</v>
      </c>
      <c r="AW8" s="44">
        <f>VLOOKUP(Categorized!AR272,Rules!$F$125:$H$127,3,0)</f>
        <v>50</v>
      </c>
      <c r="AX8" s="44">
        <f>VLOOKUP(Categorized!AS272,Rules!$F$128:$H$130,3,0)</f>
        <v>30</v>
      </c>
      <c r="AY8" s="43">
        <f>VLOOKUP(Categorized!AT272,Rules!$F$131:$H$133,3,0)</f>
        <v>70</v>
      </c>
      <c r="AZ8" s="44">
        <f>VLOOKUP(Categorized!AU272,Rules!$F$134:$H$136,3,0)</f>
        <v>70</v>
      </c>
      <c r="BA8" s="44">
        <f>VLOOKUP(Categorized!AV272,Rules!$F$134:$H$136,3,0)</f>
        <v>30</v>
      </c>
      <c r="BB8" s="44">
        <f>VLOOKUP(Categorized!AW272,Rules!$F$139:$H$141,3,0)</f>
        <v>45</v>
      </c>
      <c r="BC8" s="256">
        <f t="array" ref="BC8">MMULT(AS8:BB8,Rules!$O$48:$O$57)</f>
        <v>59.423312883435585</v>
      </c>
      <c r="BD8" s="43">
        <f>VLOOKUP(Categorized!AX272,Rules!$F$142:$H$143,3,0)</f>
        <v>80</v>
      </c>
      <c r="BE8" s="43">
        <f>VLOOKUP(Categorized!AY272,Rules!$F$144:$H$145,3,0)</f>
        <v>90</v>
      </c>
      <c r="BF8" s="43">
        <f>VLOOKUP(Categorized!AZ272,Rules!$F$146:$H$147,3,0)</f>
        <v>30</v>
      </c>
      <c r="BG8" s="43">
        <f>VLOOKUP(Categorized!BA272,Rules!$F$148:$H$149,3,0)</f>
        <v>30</v>
      </c>
      <c r="BH8" s="43">
        <f>VLOOKUP(Categorized!BB272,Rules!$F$150:$H$151,3,0)</f>
        <v>90</v>
      </c>
      <c r="BI8" s="43">
        <f>VLOOKUP(Categorized!BC272,Rules!$F$152:$H$153,3,0)</f>
        <v>30</v>
      </c>
      <c r="BJ8" s="43">
        <f>VLOOKUP(Categorized!BD272,Rules!$F$154:$H$155,3,0)</f>
        <v>90</v>
      </c>
      <c r="BK8" s="43">
        <f>VLOOKUP(Categorized!BE272,Rules!$F$156:$H$157,3,0)</f>
        <v>30</v>
      </c>
      <c r="BL8" s="43">
        <f>VLOOKUP(Categorized!BF272,Rules!$F$158:$H$159,3,0)</f>
        <v>30</v>
      </c>
      <c r="BM8" s="43">
        <f>VLOOKUP(Categorized!BG272,Rules!$F$160:$H$161,3,0)</f>
        <v>30</v>
      </c>
      <c r="BN8" s="43">
        <f>VLOOKUP(Categorized!BH272,Rules!$F$162:$H$163,3,0)</f>
        <v>90</v>
      </c>
      <c r="BO8" s="43">
        <f>VLOOKUP(Categorized!BI272,Rules!$F$164:$H$165,3,0)</f>
        <v>90</v>
      </c>
      <c r="BP8" s="43">
        <f>VLOOKUP(Categorized!BJ272,Rules!$F$166:$H$167,3,0)</f>
        <v>90</v>
      </c>
      <c r="BQ8" s="43">
        <f>VLOOKUP(Categorized!BK272,Rules!$F$168:$H$169,3,0)</f>
        <v>30</v>
      </c>
      <c r="BR8" s="43">
        <f>VLOOKUP(Categorized!BL272,Rules!$F$170:$H$171,3,0)</f>
        <v>30</v>
      </c>
      <c r="BS8" s="43">
        <f>VLOOKUP(Categorized!BM272,Rules!$F$172:$H$173,3,0)</f>
        <v>30</v>
      </c>
      <c r="BT8" s="43">
        <f>VLOOKUP(Categorized!BN272,Rules!$F$174:$H$175,3,0)</f>
        <v>30</v>
      </c>
      <c r="BU8" s="43">
        <f>VLOOKUP(Categorized!BO272,Rules!$F$176:$H$177,3,0)</f>
        <v>95</v>
      </c>
      <c r="BV8" s="43">
        <f>VLOOKUP(Categorized!BP272,Rules!$F$178:$H$179,3,0)</f>
        <v>30</v>
      </c>
      <c r="BW8" s="43">
        <f>VLOOKUP(Categorized!BQ272,Rules!$F$180:$H$181,3,0)</f>
        <v>30</v>
      </c>
      <c r="BX8" s="43">
        <f>VLOOKUP(Categorized!BR272,Rules!$F$182:$H$183,3,0)</f>
        <v>30</v>
      </c>
      <c r="BY8" s="255">
        <f t="array" ref="BY8">MMULT(BD8:BX8,Rules!$O$60:$O$80)</f>
        <v>54.211618257261421</v>
      </c>
      <c r="BZ8" s="43">
        <f>VLOOKUP(Categorized!BS272,Rules!$F$184:$H$185,3,0)</f>
        <v>30</v>
      </c>
      <c r="CA8" s="43">
        <f>VLOOKUP(Categorized!BT272,Rules!$F$186:$H$187,3,0)</f>
        <v>90</v>
      </c>
      <c r="CB8" s="43">
        <f>VLOOKUP(Categorized!BU272,Rules!$F$188:$H$189,3,0)</f>
        <v>30</v>
      </c>
      <c r="CC8" s="43">
        <f>VLOOKUP(Categorized!BV272,Rules!$F$190:$H$191,3,0)</f>
        <v>90</v>
      </c>
      <c r="CD8" s="43">
        <f>VLOOKUP(Categorized!BW272,Rules!$F$192:$H$193,3,0)</f>
        <v>30</v>
      </c>
      <c r="CE8" s="255">
        <f t="array" ref="CE8">MMULT(BZ8:CD8,Rules!$O$83:$O$87)</f>
        <v>54</v>
      </c>
      <c r="CF8" s="46">
        <v>0</v>
      </c>
      <c r="CG8" s="46">
        <v>0</v>
      </c>
      <c r="CH8" s="313">
        <v>1</v>
      </c>
      <c r="CI8" s="313">
        <v>3</v>
      </c>
      <c r="CJ8" s="313">
        <v>3</v>
      </c>
      <c r="CK8" s="43">
        <f>VLOOKUP(Categorized!CC272,Rules!$F$231:$H$234,3,0)</f>
        <v>20</v>
      </c>
      <c r="CL8" s="43">
        <f>VLOOKUP(Categorized!CD272,Rules!$F$235:$H$237,3,0)</f>
        <v>70</v>
      </c>
      <c r="CM8" s="43">
        <f>VLOOKUP(Categorized!CE272,Rules!$F$238:$H$241,3,0)</f>
        <v>80</v>
      </c>
      <c r="CN8" s="393" t="e" cm="1">
        <f t="array" ref="CN8">MMULT(CK8:CM8,Rules!$O$92:$O$93)</f>
        <v>#VALUE!</v>
      </c>
      <c r="CO8" s="397" t="e">
        <f t="shared" si="2"/>
        <v>#VALUE!</v>
      </c>
      <c r="CP8" s="397" t="e">
        <f t="shared" si="3"/>
        <v>#VALUE!</v>
      </c>
      <c r="CQ8" s="424" t="str">
        <f t="shared" si="6"/>
        <v>44</v>
      </c>
    </row>
    <row r="9" spans="1:95" ht="18.5" hidden="1">
      <c r="A9" s="68">
        <v>2022</v>
      </c>
      <c r="B9" s="39" t="s">
        <v>532</v>
      </c>
      <c r="C9" s="431">
        <v>44707.900954560202</v>
      </c>
      <c r="D9" s="431">
        <v>44711.478975405102</v>
      </c>
      <c r="E9" s="411">
        <v>20138</v>
      </c>
      <c r="F9" s="426">
        <f t="shared" si="0"/>
        <v>278.31593136580341</v>
      </c>
      <c r="G9" s="426">
        <f t="shared" si="7"/>
        <v>867.08193980330543</v>
      </c>
      <c r="H9" s="428">
        <f t="shared" si="1"/>
        <v>5</v>
      </c>
      <c r="I9" s="428">
        <f t="shared" si="4"/>
        <v>173.4163879606611</v>
      </c>
      <c r="J9" s="428">
        <f t="shared" si="5"/>
        <v>4</v>
      </c>
      <c r="K9" s="42">
        <f>VLOOKUP(Categorized!F485,Rules!$F$4:$H$7,3,0)</f>
        <v>90</v>
      </c>
      <c r="L9" s="43">
        <f>VLOOKUP(Categorized!G485,Rules!$F$8:$H$9,3,0)</f>
        <v>90</v>
      </c>
      <c r="M9" s="43">
        <f>VLOOKUP(Categorized!H485,Rules!$F$10:$H$12,3,0)</f>
        <v>60</v>
      </c>
      <c r="N9" s="43">
        <f>VLOOKUP(Categorized!I485,Rules!$F$13:$H$16,3,0)</f>
        <v>90</v>
      </c>
      <c r="O9" s="43">
        <f>VLOOKUP(Categorized!K485,Rules!$F$20:$H$27,3,0)</f>
        <v>60</v>
      </c>
      <c r="P9" s="43">
        <f>VLOOKUP(Categorized!M485,Rules!$F$29:$H$31,3,0)</f>
        <v>70</v>
      </c>
      <c r="Q9" s="255" t="e">
        <f t="array" ref="Q9">MMULT(K9:P9,Rules!$O$4:$O$11)</f>
        <v>#VALUE!</v>
      </c>
      <c r="R9" s="43">
        <f>VLOOKUP(Categorized!N485,Rules!$F$32:$H$33,3,0)</f>
        <v>90</v>
      </c>
      <c r="S9" s="43">
        <f>VLOOKUP(Categorized!O485,Rules!$F$34:$H$40,3,0)</f>
        <v>80</v>
      </c>
      <c r="T9" s="43">
        <f>VLOOKUP(Categorized!P485,Rules!$F$41:$H$42,3,0)</f>
        <v>30</v>
      </c>
      <c r="U9" s="43">
        <f>VLOOKUP(Categorized!R485,Rules!$F$47:$H$51,3,0)</f>
        <v>70</v>
      </c>
      <c r="V9" s="43">
        <f>VLOOKUP(Categorized!S485,Rules!$F$52:$H$56,3,0)</f>
        <v>80</v>
      </c>
      <c r="W9" s="43">
        <f>VLOOKUP(Categorized!T485,Rules!$F$57:$H$58,3,0)</f>
        <v>80</v>
      </c>
      <c r="X9" s="255" t="e">
        <f t="array" ref="X9">MMULT(R9:W9,Rules!$O$14:$O$20)</f>
        <v>#VALUE!</v>
      </c>
      <c r="Y9" s="43">
        <f>VLOOKUP(Categorized!U485,Rules!$F$59:$H$60,3,0)</f>
        <v>20</v>
      </c>
      <c r="Z9" s="43">
        <f>VLOOKUP(Categorized!V485,Rules!$F$61:$H$62,3,0)</f>
        <v>20</v>
      </c>
      <c r="AA9" s="43">
        <f>VLOOKUP(Categorized!W485,Rules!$F$63:$H$64,3,0)</f>
        <v>80</v>
      </c>
      <c r="AB9" s="43">
        <f>VLOOKUP(Categorized!X485,Rules!$F$65:$H$66,3,0)</f>
        <v>20</v>
      </c>
      <c r="AC9" s="255">
        <f t="array" ref="AC9">MMULT(Y9:AB9,Rules!$O$23:$O$26)</f>
        <v>26.666666666666664</v>
      </c>
      <c r="AD9" s="43">
        <f>VLOOKUP(Categorized!Y485,Rules!$F$67:$H$68,3,0)</f>
        <v>70</v>
      </c>
      <c r="AE9" s="43">
        <f>VLOOKUP(Categorized!Z485,Rules!$F$69:$H$70,3,0)</f>
        <v>80</v>
      </c>
      <c r="AF9" s="43">
        <f>VLOOKUP(Categorized!AA485,Rules!$F$71:$H$72,3,0)</f>
        <v>80</v>
      </c>
      <c r="AG9" s="43">
        <f>VLOOKUP(Categorized!AB485,Rules!$F$73:$H$74,3,0)</f>
        <v>30</v>
      </c>
      <c r="AH9" s="255">
        <f t="array" ref="AH9">MMULT(AD9:AG9,Rules!$O$29:$O$32)</f>
        <v>66.507936507936506</v>
      </c>
      <c r="AI9" s="43">
        <f>VLOOKUP(Categorized!AC485,Rules!$F$75:$H$76,3,0)</f>
        <v>80</v>
      </c>
      <c r="AJ9" s="43">
        <f>VLOOKUP(Categorized!AD485,Rules!$F$77:$H$78,3,0)</f>
        <v>80</v>
      </c>
      <c r="AK9" s="43">
        <f>VLOOKUP(Categorized!AE485,Rules!$F$79:$H$84,3,0)</f>
        <v>85</v>
      </c>
      <c r="AL9" s="43">
        <f>VLOOKUP(Categorized!AF485,Rules!$F$85:$H$89,3,0)</f>
        <v>30</v>
      </c>
      <c r="AM9" s="43">
        <f>VLOOKUP(Categorized!AG485,Rules!$F$90:$H$92,3,0)</f>
        <v>30</v>
      </c>
      <c r="AN9" s="43">
        <f>VLOOKUP(Categorized!AH485,Rules!$F$93:$H$96,3,0)</f>
        <v>80</v>
      </c>
      <c r="AO9" s="43">
        <f>VLOOKUP(Categorized!AI485,Rules!$F$97:$H$100,3,0)</f>
        <v>30</v>
      </c>
      <c r="AP9" s="43">
        <f>VLOOKUP(Categorized!AJ485,Rules!$F$101:$H$102,3,0)</f>
        <v>30</v>
      </c>
      <c r="AQ9" s="43">
        <f>VLOOKUP(Categorized!AM485,Rules!$F$110:$H$113,3,0)</f>
        <v>30</v>
      </c>
      <c r="AR9" s="255" t="e">
        <f t="array" ref="AR9">MMULT(AI9:AQ9,Rules!$O$35:$O$45)</f>
        <v>#VALUE!</v>
      </c>
      <c r="AS9" s="44">
        <f>VLOOKUP(Categorized!AN485,Rules!$F$114:$H$116,3,0)</f>
        <v>90</v>
      </c>
      <c r="AT9" s="44">
        <f>VLOOKUP(Categorized!AO485,Rules!$F$117:$H$119,3,0)</f>
        <v>90</v>
      </c>
      <c r="AU9" s="44">
        <f>VLOOKUP(Categorized!AP485,Rules!$F$120:$H$122,3,0)</f>
        <v>50</v>
      </c>
      <c r="AV9" s="44">
        <f>VLOOKUP(Categorized!AQ485,Rules!$F$123:$H$124,3,0)</f>
        <v>90</v>
      </c>
      <c r="AW9" s="44">
        <f>VLOOKUP(Categorized!AR485,Rules!$F$125:$H$127,3,0)</f>
        <v>50</v>
      </c>
      <c r="AX9" s="44">
        <f>VLOOKUP(Categorized!AS485,Rules!$F$128:$H$130,3,0)</f>
        <v>30</v>
      </c>
      <c r="AY9" s="43">
        <f>VLOOKUP(Categorized!AT485,Rules!$F$131:$H$133,3,0)</f>
        <v>70</v>
      </c>
      <c r="AZ9" s="44">
        <f>VLOOKUP(Categorized!AU485,Rules!$F$134:$H$136,3,0)</f>
        <v>70</v>
      </c>
      <c r="BA9" s="44">
        <f>VLOOKUP(Categorized!AV485,Rules!$F$134:$H$136,3,0)</f>
        <v>30</v>
      </c>
      <c r="BB9" s="44">
        <f>VLOOKUP(Categorized!AW485,Rules!$F$139:$H$141,3,0)</f>
        <v>45</v>
      </c>
      <c r="BC9" s="256">
        <f t="array" ref="BC9">MMULT(AS9:BB9,Rules!$O$48:$O$57)</f>
        <v>61.263803680981596</v>
      </c>
      <c r="BD9" s="43">
        <f>VLOOKUP(Categorized!AX485,Rules!$F$142:$H$143,3,0)</f>
        <v>80</v>
      </c>
      <c r="BE9" s="43">
        <f>VLOOKUP(Categorized!AY485,Rules!$F$144:$H$145,3,0)</f>
        <v>90</v>
      </c>
      <c r="BF9" s="43">
        <f>VLOOKUP(Categorized!AZ485,Rules!$F$146:$H$147,3,0)</f>
        <v>30</v>
      </c>
      <c r="BG9" s="43">
        <f>VLOOKUP(Categorized!BA485,Rules!$F$148:$H$149,3,0)</f>
        <v>30</v>
      </c>
      <c r="BH9" s="43">
        <f>VLOOKUP(Categorized!BB485,Rules!$F$150:$H$151,3,0)</f>
        <v>90</v>
      </c>
      <c r="BI9" s="43">
        <f>VLOOKUP(Categorized!BC485,Rules!$F$152:$H$153,3,0)</f>
        <v>30</v>
      </c>
      <c r="BJ9" s="43">
        <f>VLOOKUP(Categorized!BD485,Rules!$F$154:$H$155,3,0)</f>
        <v>90</v>
      </c>
      <c r="BK9" s="43">
        <f>VLOOKUP(Categorized!BE485,Rules!$F$156:$H$157,3,0)</f>
        <v>30</v>
      </c>
      <c r="BL9" s="43">
        <f>VLOOKUP(Categorized!BF485,Rules!$F$158:$H$159,3,0)</f>
        <v>30</v>
      </c>
      <c r="BM9" s="43">
        <f>VLOOKUP(Categorized!BG485,Rules!$F$160:$H$161,3,0)</f>
        <v>30</v>
      </c>
      <c r="BN9" s="43">
        <f>VLOOKUP(Categorized!BH485,Rules!$F$162:$H$163,3,0)</f>
        <v>90</v>
      </c>
      <c r="BO9" s="43">
        <f>VLOOKUP(Categorized!BI485,Rules!$F$164:$H$165,3,0)</f>
        <v>90</v>
      </c>
      <c r="BP9" s="43">
        <f>VLOOKUP(Categorized!BJ485,Rules!$F$166:$H$167,3,0)</f>
        <v>90</v>
      </c>
      <c r="BQ9" s="43">
        <f>VLOOKUP(Categorized!BK485,Rules!$F$168:$H$169,3,0)</f>
        <v>30</v>
      </c>
      <c r="BR9" s="43">
        <f>VLOOKUP(Categorized!BL485,Rules!$F$170:$H$171,3,0)</f>
        <v>30</v>
      </c>
      <c r="BS9" s="43">
        <f>VLOOKUP(Categorized!BM485,Rules!$F$172:$H$173,3,0)</f>
        <v>30</v>
      </c>
      <c r="BT9" s="43">
        <f>VLOOKUP(Categorized!BN485,Rules!$F$174:$H$175,3,0)</f>
        <v>30</v>
      </c>
      <c r="BU9" s="43">
        <f>VLOOKUP(Categorized!BO485,Rules!$F$176:$H$177,3,0)</f>
        <v>95</v>
      </c>
      <c r="BV9" s="43">
        <f>VLOOKUP(Categorized!BP485,Rules!$F$178:$H$179,3,0)</f>
        <v>30</v>
      </c>
      <c r="BW9" s="43">
        <f>VLOOKUP(Categorized!BQ485,Rules!$F$180:$H$181,3,0)</f>
        <v>30</v>
      </c>
      <c r="BX9" s="43">
        <f>VLOOKUP(Categorized!BR485,Rules!$F$182:$H$183,3,0)</f>
        <v>30</v>
      </c>
      <c r="BY9" s="255">
        <f t="array" ref="BY9">MMULT(BD9:BX9,Rules!$O$60:$O$80)</f>
        <v>54.211618257261421</v>
      </c>
      <c r="BZ9" s="43">
        <f>VLOOKUP(Categorized!BS485,Rules!$F$184:$H$185,3,0)</f>
        <v>30</v>
      </c>
      <c r="CA9" s="43">
        <f>VLOOKUP(Categorized!BT485,Rules!$F$186:$H$187,3,0)</f>
        <v>90</v>
      </c>
      <c r="CB9" s="43">
        <f>VLOOKUP(Categorized!BU485,Rules!$F$188:$H$189,3,0)</f>
        <v>30</v>
      </c>
      <c r="CC9" s="43">
        <f>VLOOKUP(Categorized!BV485,Rules!$F$190:$H$191,3,0)</f>
        <v>90</v>
      </c>
      <c r="CD9" s="43">
        <f>VLOOKUP(Categorized!BW485,Rules!$F$192:$H$193,3,0)</f>
        <v>30</v>
      </c>
      <c r="CE9" s="255">
        <f t="array" ref="CE9">MMULT(BZ9:CD9,Rules!$O$83:$O$87)</f>
        <v>54</v>
      </c>
      <c r="CF9" s="45">
        <v>0</v>
      </c>
      <c r="CG9" s="46">
        <v>0</v>
      </c>
      <c r="CH9" s="313">
        <v>1</v>
      </c>
      <c r="CI9" s="303">
        <v>3</v>
      </c>
      <c r="CJ9" s="313">
        <v>3</v>
      </c>
      <c r="CK9" s="43">
        <f>VLOOKUP(Categorized!CC485,Rules!$F$231:$H$234,3,0)</f>
        <v>20</v>
      </c>
      <c r="CL9" s="43">
        <f>VLOOKUP(Categorized!CD485,Rules!$F$235:$H$237,3,0)</f>
        <v>70</v>
      </c>
      <c r="CM9" s="43">
        <f>VLOOKUP(Categorized!CE485,Rules!$F$238:$H$241,3,0)</f>
        <v>95</v>
      </c>
      <c r="CN9" s="393" t="e" cm="1">
        <f t="array" ref="CN9">MMULT(CK9:CM9,Rules!$O$92:$O$93)</f>
        <v>#VALUE!</v>
      </c>
      <c r="CO9" s="397" t="e">
        <f t="shared" si="2"/>
        <v>#VALUE!</v>
      </c>
      <c r="CP9" s="397" t="e">
        <f t="shared" si="3"/>
        <v>#VALUE!</v>
      </c>
      <c r="CQ9" s="424" t="str">
        <f t="shared" si="6"/>
        <v>54</v>
      </c>
    </row>
    <row r="10" spans="1:95" ht="18.5" hidden="1">
      <c r="A10" s="38">
        <v>2020</v>
      </c>
      <c r="B10" s="39" t="s">
        <v>120</v>
      </c>
      <c r="C10" s="432">
        <v>43966.462767060199</v>
      </c>
      <c r="D10" s="432">
        <v>43967.367016319396</v>
      </c>
      <c r="E10" s="400">
        <v>20366</v>
      </c>
      <c r="F10" s="426">
        <f t="shared" si="0"/>
        <v>0</v>
      </c>
      <c r="G10" s="426">
        <f t="shared" si="7"/>
        <v>0</v>
      </c>
      <c r="H10" s="428">
        <f t="shared" si="1"/>
        <v>1</v>
      </c>
      <c r="I10" s="428">
        <f t="shared" si="4"/>
        <v>0</v>
      </c>
      <c r="J10" s="428">
        <f t="shared" si="5"/>
        <v>0</v>
      </c>
      <c r="K10" s="42">
        <f>VLOOKUP(Categorized!F73,Rules!$F$4:$H$7,3,0)</f>
        <v>90</v>
      </c>
      <c r="L10" s="43">
        <f>VLOOKUP(Categorized!G73,Rules!$F$8:$H$9,3,0)</f>
        <v>90</v>
      </c>
      <c r="M10" s="43">
        <f>VLOOKUP(Categorized!H73,Rules!$F$10:$H$12,3,0)</f>
        <v>60</v>
      </c>
      <c r="N10" s="43">
        <f>VLOOKUP(Categorized!I73,Rules!$F$13:$H$16,3,0)</f>
        <v>95</v>
      </c>
      <c r="O10" s="43">
        <f>VLOOKUP(Categorized!K73,Rules!$F$20:$H$27,3,0)</f>
        <v>60</v>
      </c>
      <c r="P10" s="43">
        <f>VLOOKUP(Categorized!M73,Rules!$F$29:$H$31,3,0)</f>
        <v>60</v>
      </c>
      <c r="Q10" s="255" t="e">
        <f t="array" ref="Q10">MMULT(K10:P10,Rules!$O$4:$O$11)</f>
        <v>#VALUE!</v>
      </c>
      <c r="R10" s="43">
        <f>VLOOKUP(Categorized!N73,Rules!$F$32:$H$33,3,0)</f>
        <v>90</v>
      </c>
      <c r="S10" s="43">
        <f>VLOOKUP(Categorized!O73,Rules!$F$34:$H$40,3,0)</f>
        <v>70</v>
      </c>
      <c r="T10" s="43">
        <f>VLOOKUP(Categorized!P73,Rules!$F$41:$H$42,3,0)</f>
        <v>30</v>
      </c>
      <c r="U10" s="43">
        <f>VLOOKUP(Categorized!R73,Rules!$F$47:$H$51,3,0)</f>
        <v>30</v>
      </c>
      <c r="V10" s="43">
        <f>VLOOKUP(Categorized!S73,Rules!$F$52:$H$56,3,0)</f>
        <v>30</v>
      </c>
      <c r="W10" s="43">
        <f>VLOOKUP(Categorized!T73,Rules!$F$57:$H$58,3,0)</f>
        <v>30</v>
      </c>
      <c r="X10" s="255" t="e">
        <f t="array" ref="X10">MMULT(R10:W10,Rules!$O$14:$O$20)</f>
        <v>#VALUE!</v>
      </c>
      <c r="Y10" s="43">
        <f>VLOOKUP(Categorized!U73,Rules!$F$59:$H$60,3,0)</f>
        <v>20</v>
      </c>
      <c r="Z10" s="43">
        <f>VLOOKUP(Categorized!V73,Rules!$F$61:$H$62,3,0)</f>
        <v>20</v>
      </c>
      <c r="AA10" s="43">
        <f>VLOOKUP(Categorized!W73,Rules!$F$63:$H$64,3,0)</f>
        <v>80</v>
      </c>
      <c r="AB10" s="43">
        <f>VLOOKUP(Categorized!X73,Rules!$F$65:$H$66,3,0)</f>
        <v>20</v>
      </c>
      <c r="AC10" s="255">
        <f t="array" ref="AC10">MMULT(Y10:AB10,Rules!$O$23:$O$26)</f>
        <v>26.666666666666664</v>
      </c>
      <c r="AD10" s="43">
        <f>VLOOKUP(Categorized!Y73,Rules!$F$67:$H$68,3,0)</f>
        <v>70</v>
      </c>
      <c r="AE10" s="43">
        <f>VLOOKUP(Categorized!Z73,Rules!$F$69:$H$70,3,0)</f>
        <v>80</v>
      </c>
      <c r="AF10" s="43">
        <f>VLOOKUP(Categorized!AA73,Rules!$F$71:$H$72,3,0)</f>
        <v>80</v>
      </c>
      <c r="AG10" s="43">
        <f>VLOOKUP(Categorized!AB73,Rules!$F$73:$H$74,3,0)</f>
        <v>60</v>
      </c>
      <c r="AH10" s="255">
        <f t="array" ref="AH10">MMULT(AD10:AG10,Rules!$O$29:$O$32)</f>
        <v>73.174603174603163</v>
      </c>
      <c r="AI10" s="43">
        <f>VLOOKUP(Categorized!AC73,Rules!$F$75:$H$76,3,0)</f>
        <v>30</v>
      </c>
      <c r="AJ10" s="43">
        <f>VLOOKUP(Categorized!AD73,Rules!$F$77:$H$78,3,0)</f>
        <v>50</v>
      </c>
      <c r="AK10" s="43">
        <f>VLOOKUP(Categorized!AE73,Rules!$F$79:$H$84,3,0)</f>
        <v>85</v>
      </c>
      <c r="AL10" s="43">
        <f>VLOOKUP(Categorized!AF73,Rules!$F$85:$H$89,3,0)</f>
        <v>80</v>
      </c>
      <c r="AM10" s="43">
        <f>VLOOKUP(Categorized!AG73,Rules!$F$90:$H$92,3,0)</f>
        <v>30</v>
      </c>
      <c r="AN10" s="43">
        <f>VLOOKUP(Categorized!AH73,Rules!$F$93:$H$96,3,0)</f>
        <v>80</v>
      </c>
      <c r="AO10" s="43">
        <f>VLOOKUP(Categorized!AI73,Rules!$F$97:$H$100,3,0)</f>
        <v>30</v>
      </c>
      <c r="AP10" s="43">
        <f>VLOOKUP(Categorized!AJ73,Rules!$F$101:$H$102,3,0)</f>
        <v>30</v>
      </c>
      <c r="AQ10" s="43">
        <f>VLOOKUP(Categorized!AM73,Rules!$F$110:$H$113,3,0)</f>
        <v>70</v>
      </c>
      <c r="AR10" s="255" t="e">
        <f t="array" ref="AR10">MMULT(AI10:AQ10,Rules!$O$35:$O$45)</f>
        <v>#VALUE!</v>
      </c>
      <c r="AS10" s="44">
        <f>VLOOKUP(Categorized!AN73,Rules!$F$114:$H$116,3,0)</f>
        <v>90</v>
      </c>
      <c r="AT10" s="44">
        <f>VLOOKUP(Categorized!AO73,Rules!$F$117:$H$119,3,0)</f>
        <v>90</v>
      </c>
      <c r="AU10" s="44">
        <f>VLOOKUP(Categorized!AP73,Rules!$F$120:$H$122,3,0)</f>
        <v>30</v>
      </c>
      <c r="AV10" s="44">
        <f>VLOOKUP(Categorized!AQ73,Rules!$F$123:$H$124,3,0)</f>
        <v>90</v>
      </c>
      <c r="AW10" s="44">
        <f>VLOOKUP(Categorized!AR73,Rules!$F$125:$H$127,3,0)</f>
        <v>50</v>
      </c>
      <c r="AX10" s="44">
        <f>VLOOKUP(Categorized!AS73,Rules!$F$128:$H$130,3,0)</f>
        <v>80</v>
      </c>
      <c r="AY10" s="43">
        <f>VLOOKUP(Categorized!AT73,Rules!$F$131:$H$133,3,0)</f>
        <v>30</v>
      </c>
      <c r="AZ10" s="44">
        <f>VLOOKUP(Categorized!AU73,Rules!$F$134:$H$136,3,0)</f>
        <v>30</v>
      </c>
      <c r="BA10" s="44">
        <f>VLOOKUP(Categorized!AV73,Rules!$F$134:$H$136,3,0)</f>
        <v>45</v>
      </c>
      <c r="BB10" s="44">
        <f>VLOOKUP(Categorized!AW73,Rules!$F$139:$H$141,3,0)</f>
        <v>45</v>
      </c>
      <c r="BC10" s="256">
        <f t="array" ref="BC10">MMULT(AS10:BB10,Rules!$O$48:$O$57)</f>
        <v>57.478527607361968</v>
      </c>
      <c r="BD10" s="43">
        <f>VLOOKUP(Categorized!AX73,Rules!$F$142:$H$143,3,0)</f>
        <v>30</v>
      </c>
      <c r="BE10" s="43">
        <f>VLOOKUP(Categorized!AY73,Rules!$F$144:$H$145,3,0)</f>
        <v>90</v>
      </c>
      <c r="BF10" s="43">
        <f>VLOOKUP(Categorized!AZ73,Rules!$F$146:$H$147,3,0)</f>
        <v>30</v>
      </c>
      <c r="BG10" s="43">
        <f>VLOOKUP(Categorized!BA73,Rules!$F$148:$H$149,3,0)</f>
        <v>30</v>
      </c>
      <c r="BH10" s="43">
        <f>VLOOKUP(Categorized!BB73,Rules!$F$150:$H$151,3,0)</f>
        <v>30</v>
      </c>
      <c r="BI10" s="43">
        <f>VLOOKUP(Categorized!BC73,Rules!$F$152:$H$153,3,0)</f>
        <v>90</v>
      </c>
      <c r="BJ10" s="43">
        <f>VLOOKUP(Categorized!BD73,Rules!$F$154:$H$155,3,0)</f>
        <v>90</v>
      </c>
      <c r="BK10" s="43">
        <f>VLOOKUP(Categorized!BE73,Rules!$F$156:$H$157,3,0)</f>
        <v>30</v>
      </c>
      <c r="BL10" s="43">
        <f>VLOOKUP(Categorized!BF73,Rules!$F$158:$H$159,3,0)</f>
        <v>30</v>
      </c>
      <c r="BM10" s="43">
        <f>VLOOKUP(Categorized!BG73,Rules!$F$160:$H$161,3,0)</f>
        <v>30</v>
      </c>
      <c r="BN10" s="43">
        <f>VLOOKUP(Categorized!BH73,Rules!$F$162:$H$163,3,0)</f>
        <v>30</v>
      </c>
      <c r="BO10" s="43">
        <f>VLOOKUP(Categorized!BI73,Rules!$F$164:$H$165,3,0)</f>
        <v>90</v>
      </c>
      <c r="BP10" s="43">
        <f>VLOOKUP(Categorized!BJ73,Rules!$F$166:$H$167,3,0)</f>
        <v>90</v>
      </c>
      <c r="BQ10" s="43">
        <f>VLOOKUP(Categorized!BK73,Rules!$F$168:$H$169,3,0)</f>
        <v>30</v>
      </c>
      <c r="BR10" s="43">
        <f>VLOOKUP(Categorized!BL73,Rules!$F$170:$H$171,3,0)</f>
        <v>30</v>
      </c>
      <c r="BS10" s="43">
        <f>VLOOKUP(Categorized!BM73,Rules!$F$172:$H$173,3,0)</f>
        <v>30</v>
      </c>
      <c r="BT10" s="43">
        <f>VLOOKUP(Categorized!BN73,Rules!$F$174:$H$175,3,0)</f>
        <v>30</v>
      </c>
      <c r="BU10" s="43">
        <f>VLOOKUP(Categorized!BO73,Rules!$F$176:$H$177,3,0)</f>
        <v>30</v>
      </c>
      <c r="BV10" s="43">
        <f>VLOOKUP(Categorized!BP73,Rules!$F$178:$H$179,3,0)</f>
        <v>30</v>
      </c>
      <c r="BW10" s="43">
        <f>VLOOKUP(Categorized!BQ73,Rules!$F$180:$H$181,3,0)</f>
        <v>30</v>
      </c>
      <c r="BX10" s="43">
        <f>VLOOKUP(Categorized!BR73,Rules!$F$182:$H$183,3,0)</f>
        <v>30</v>
      </c>
      <c r="BY10" s="255">
        <f t="array" ref="BY10">MMULT(BD10:BX10,Rules!$O$60:$O$80)</f>
        <v>44.510966212211045</v>
      </c>
      <c r="BZ10" s="43">
        <f>VLOOKUP(Categorized!BS73,Rules!$F$184:$H$185,3,0)</f>
        <v>30</v>
      </c>
      <c r="CA10" s="43">
        <f>VLOOKUP(Categorized!BT73,Rules!$F$186:$H$187,3,0)</f>
        <v>90</v>
      </c>
      <c r="CB10" s="43">
        <f>VLOOKUP(Categorized!BU73,Rules!$F$188:$H$189,3,0)</f>
        <v>30</v>
      </c>
      <c r="CC10" s="43">
        <f>VLOOKUP(Categorized!BV73,Rules!$F$190:$H$191,3,0)</f>
        <v>90</v>
      </c>
      <c r="CD10" s="43">
        <f>VLOOKUP(Categorized!BW73,Rules!$F$192:$H$193,3,0)</f>
        <v>30</v>
      </c>
      <c r="CE10" s="255">
        <f t="array" ref="CE10">MMULT(BZ10:CD10,Rules!$O$83:$O$87)</f>
        <v>54</v>
      </c>
      <c r="CF10" s="50">
        <v>1</v>
      </c>
      <c r="CG10" s="51">
        <v>4</v>
      </c>
      <c r="CH10" s="309">
        <v>1</v>
      </c>
      <c r="CI10" s="309">
        <v>4</v>
      </c>
      <c r="CJ10" s="309">
        <v>1</v>
      </c>
      <c r="CK10" s="43">
        <f>VLOOKUP(Categorized!CC73,Rules!$F$231:$H$234,3,0)</f>
        <v>20</v>
      </c>
      <c r="CL10" s="43">
        <f>VLOOKUP(Categorized!CD73,Rules!$F$235:$H$237,3,0)</f>
        <v>95</v>
      </c>
      <c r="CM10" s="43">
        <f>VLOOKUP(Categorized!CE73,Rules!$F$238:$H$241,3,0)</f>
        <v>60</v>
      </c>
      <c r="CN10" s="393" t="e" cm="1">
        <f t="array" ref="CN10">MMULT(CK10:CM10,Rules!$O$92:$O$93)</f>
        <v>#VALUE!</v>
      </c>
      <c r="CO10" s="397" t="e">
        <f t="shared" si="2"/>
        <v>#VALUE!</v>
      </c>
      <c r="CP10" s="397" t="e">
        <f t="shared" si="3"/>
        <v>#VALUE!</v>
      </c>
      <c r="CQ10" s="424" t="str">
        <f t="shared" si="6"/>
        <v>10</v>
      </c>
    </row>
    <row r="11" spans="1:95" ht="18.5">
      <c r="A11" s="38">
        <v>2020</v>
      </c>
      <c r="B11" s="39" t="s">
        <v>121</v>
      </c>
      <c r="C11" s="432">
        <v>43997.467808576403</v>
      </c>
      <c r="D11" s="432">
        <v>43998.411875347199</v>
      </c>
      <c r="E11" s="400">
        <v>20366</v>
      </c>
      <c r="F11" s="426">
        <f>IF(H11&gt;=2,C11-C10,0)</f>
        <v>31.005041516204074</v>
      </c>
      <c r="G11" s="426">
        <f>IF(H11&gt;1,F11+G10,0)</f>
        <v>31.005041516204074</v>
      </c>
      <c r="H11" s="428">
        <f>IF(E11=E10,H10+1,1)</f>
        <v>2</v>
      </c>
      <c r="I11" s="428">
        <f t="shared" si="4"/>
        <v>15.502520758102037</v>
      </c>
      <c r="J11" s="428">
        <f t="shared" si="5"/>
        <v>1</v>
      </c>
      <c r="K11" s="42">
        <f>VLOOKUP(Categorized!F74,Rules!$F$4:$H$7,3,0)</f>
        <v>90</v>
      </c>
      <c r="L11" s="43">
        <f>VLOOKUP(Categorized!G74,Rules!$F$8:$H$9,3,0)</f>
        <v>90</v>
      </c>
      <c r="M11" s="43">
        <f>VLOOKUP(Categorized!H74,Rules!$F$10:$H$12,3,0)</f>
        <v>60</v>
      </c>
      <c r="N11" s="43">
        <f>VLOOKUP(Categorized!I74,Rules!$F$13:$H$16,3,0)</f>
        <v>95</v>
      </c>
      <c r="O11" s="43">
        <f>VLOOKUP(Categorized!K74,Rules!$F$20:$H$27,3,0)</f>
        <v>60</v>
      </c>
      <c r="P11" s="43">
        <f>VLOOKUP(Categorized!M74,Rules!$F$29:$H$31,3,0)</f>
        <v>60</v>
      </c>
      <c r="Q11" s="255" t="e">
        <f t="array" ref="Q11">MMULT(K11:P11,Rules!$O$4:$O$11)</f>
        <v>#VALUE!</v>
      </c>
      <c r="R11" s="43">
        <f>VLOOKUP(Categorized!N74,Rules!$F$32:$H$33,3,0)</f>
        <v>90</v>
      </c>
      <c r="S11" s="43">
        <f>VLOOKUP(Categorized!O74,Rules!$F$34:$H$40,3,0)</f>
        <v>70</v>
      </c>
      <c r="T11" s="43">
        <f>VLOOKUP(Categorized!P74,Rules!$F$41:$H$42,3,0)</f>
        <v>30</v>
      </c>
      <c r="U11" s="43">
        <f>VLOOKUP(Categorized!R74,Rules!$F$47:$H$51,3,0)</f>
        <v>50</v>
      </c>
      <c r="V11" s="43">
        <f>VLOOKUP(Categorized!S74,Rules!$F$52:$H$56,3,0)</f>
        <v>50</v>
      </c>
      <c r="W11" s="43">
        <f>VLOOKUP(Categorized!T74,Rules!$F$57:$H$58,3,0)</f>
        <v>30</v>
      </c>
      <c r="X11" s="255" t="e">
        <f t="array" ref="X11">MMULT(R11:W11,Rules!$O$14:$O$20)</f>
        <v>#VALUE!</v>
      </c>
      <c r="Y11" s="43">
        <f>VLOOKUP(Categorized!U74,Rules!$F$59:$H$60,3,0)</f>
        <v>20</v>
      </c>
      <c r="Z11" s="43">
        <f>VLOOKUP(Categorized!V74,Rules!$F$61:$H$62,3,0)</f>
        <v>20</v>
      </c>
      <c r="AA11" s="43">
        <f>VLOOKUP(Categorized!W74,Rules!$F$63:$H$64,3,0)</f>
        <v>80</v>
      </c>
      <c r="AB11" s="43">
        <f>VLOOKUP(Categorized!X74,Rules!$F$65:$H$66,3,0)</f>
        <v>20</v>
      </c>
      <c r="AC11" s="255">
        <f t="array" ref="AC11">MMULT(Y11:AB11,Rules!$O$23:$O$26)</f>
        <v>26.666666666666664</v>
      </c>
      <c r="AD11" s="43">
        <f>VLOOKUP(Categorized!Y74,Rules!$F$67:$H$68,3,0)</f>
        <v>70</v>
      </c>
      <c r="AE11" s="43">
        <f>VLOOKUP(Categorized!Z74,Rules!$F$69:$H$70,3,0)</f>
        <v>80</v>
      </c>
      <c r="AF11" s="43">
        <f>VLOOKUP(Categorized!AA74,Rules!$F$71:$H$72,3,0)</f>
        <v>80</v>
      </c>
      <c r="AG11" s="43">
        <f>VLOOKUP(Categorized!AB74,Rules!$F$73:$H$74,3,0)</f>
        <v>60</v>
      </c>
      <c r="AH11" s="255">
        <f t="array" ref="AH11">MMULT(AD11:AG11,Rules!$O$29:$O$32)</f>
        <v>73.174603174603163</v>
      </c>
      <c r="AI11" s="43">
        <f>VLOOKUP(Categorized!AC74,Rules!$F$75:$H$76,3,0)</f>
        <v>30</v>
      </c>
      <c r="AJ11" s="43">
        <f>VLOOKUP(Categorized!AD74,Rules!$F$77:$H$78,3,0)</f>
        <v>50</v>
      </c>
      <c r="AK11" s="43">
        <f>VLOOKUP(Categorized!AE74,Rules!$F$79:$H$84,3,0)</f>
        <v>85</v>
      </c>
      <c r="AL11" s="43">
        <f>VLOOKUP(Categorized!AF74,Rules!$F$85:$H$89,3,0)</f>
        <v>30</v>
      </c>
      <c r="AM11" s="43">
        <f>VLOOKUP(Categorized!AG74,Rules!$F$90:$H$92,3,0)</f>
        <v>30</v>
      </c>
      <c r="AN11" s="43">
        <f>VLOOKUP(Categorized!AH74,Rules!$F$93:$H$96,3,0)</f>
        <v>30</v>
      </c>
      <c r="AO11" s="43">
        <f>VLOOKUP(Categorized!AI74,Rules!$F$97:$H$100,3,0)</f>
        <v>50</v>
      </c>
      <c r="AP11" s="43">
        <f>VLOOKUP(Categorized!AJ74,Rules!$F$101:$H$102,3,0)</f>
        <v>30</v>
      </c>
      <c r="AQ11" s="43">
        <f>VLOOKUP(Categorized!AM74,Rules!$F$110:$H$113,3,0)</f>
        <v>70</v>
      </c>
      <c r="AR11" s="255" t="e">
        <f t="array" ref="AR11">MMULT(AI11:AQ11,Rules!$O$35:$O$45)</f>
        <v>#VALUE!</v>
      </c>
      <c r="AS11" s="44">
        <f>VLOOKUP(Categorized!AN74,Rules!$F$114:$H$116,3,0)</f>
        <v>90</v>
      </c>
      <c r="AT11" s="44">
        <f>VLOOKUP(Categorized!AO74,Rules!$F$117:$H$119,3,0)</f>
        <v>90</v>
      </c>
      <c r="AU11" s="44">
        <f>VLOOKUP(Categorized!AP74,Rules!$F$120:$H$122,3,0)</f>
        <v>30</v>
      </c>
      <c r="AV11" s="44">
        <f>VLOOKUP(Categorized!AQ74,Rules!$F$123:$H$124,3,0)</f>
        <v>30</v>
      </c>
      <c r="AW11" s="44">
        <f>VLOOKUP(Categorized!AR74,Rules!$F$125:$H$127,3,0)</f>
        <v>50</v>
      </c>
      <c r="AX11" s="44">
        <f>VLOOKUP(Categorized!AS74,Rules!$F$128:$H$130,3,0)</f>
        <v>30</v>
      </c>
      <c r="AY11" s="43">
        <f>VLOOKUP(Categorized!AT74,Rules!$F$131:$H$133,3,0)</f>
        <v>30</v>
      </c>
      <c r="AZ11" s="44">
        <f>VLOOKUP(Categorized!AU74,Rules!$F$134:$H$136,3,0)</f>
        <v>30</v>
      </c>
      <c r="BA11" s="44">
        <f>VLOOKUP(Categorized!AV74,Rules!$F$134:$H$136,3,0)</f>
        <v>45</v>
      </c>
      <c r="BB11" s="44">
        <f>VLOOKUP(Categorized!AW74,Rules!$F$139:$H$141,3,0)</f>
        <v>45</v>
      </c>
      <c r="BC11" s="256">
        <f t="array" ref="BC11">MMULT(AS11:BB11,Rules!$O$48:$O$57)</f>
        <v>45.601226993865033</v>
      </c>
      <c r="BD11" s="43">
        <f>VLOOKUP(Categorized!AX74,Rules!$F$142:$H$143,3,0)</f>
        <v>30</v>
      </c>
      <c r="BE11" s="43">
        <f>VLOOKUP(Categorized!AY74,Rules!$F$144:$H$145,3,0)</f>
        <v>90</v>
      </c>
      <c r="BF11" s="43">
        <f>VLOOKUP(Categorized!AZ74,Rules!$F$146:$H$147,3,0)</f>
        <v>30</v>
      </c>
      <c r="BG11" s="43">
        <f>VLOOKUP(Categorized!BA74,Rules!$F$148:$H$149,3,0)</f>
        <v>30</v>
      </c>
      <c r="BH11" s="43">
        <f>VLOOKUP(Categorized!BB74,Rules!$F$150:$H$151,3,0)</f>
        <v>30</v>
      </c>
      <c r="BI11" s="43">
        <f>VLOOKUP(Categorized!BC74,Rules!$F$152:$H$153,3,0)</f>
        <v>90</v>
      </c>
      <c r="BJ11" s="43">
        <f>VLOOKUP(Categorized!BD74,Rules!$F$154:$H$155,3,0)</f>
        <v>90</v>
      </c>
      <c r="BK11" s="43">
        <f>VLOOKUP(Categorized!BE74,Rules!$F$156:$H$157,3,0)</f>
        <v>30</v>
      </c>
      <c r="BL11" s="43">
        <f>VLOOKUP(Categorized!BF74,Rules!$F$158:$H$159,3,0)</f>
        <v>30</v>
      </c>
      <c r="BM11" s="43">
        <f>VLOOKUP(Categorized!BG74,Rules!$F$160:$H$161,3,0)</f>
        <v>30</v>
      </c>
      <c r="BN11" s="43">
        <f>VLOOKUP(Categorized!BH74,Rules!$F$162:$H$163,3,0)</f>
        <v>30</v>
      </c>
      <c r="BO11" s="43">
        <f>VLOOKUP(Categorized!BI74,Rules!$F$164:$H$165,3,0)</f>
        <v>90</v>
      </c>
      <c r="BP11" s="43">
        <f>VLOOKUP(Categorized!BJ74,Rules!$F$166:$H$167,3,0)</f>
        <v>90</v>
      </c>
      <c r="BQ11" s="43">
        <f>VLOOKUP(Categorized!BK74,Rules!$F$168:$H$169,3,0)</f>
        <v>30</v>
      </c>
      <c r="BR11" s="43">
        <f>VLOOKUP(Categorized!BL74,Rules!$F$170:$H$171,3,0)</f>
        <v>30</v>
      </c>
      <c r="BS11" s="43">
        <f>VLOOKUP(Categorized!BM74,Rules!$F$172:$H$173,3,0)</f>
        <v>30</v>
      </c>
      <c r="BT11" s="43">
        <f>VLOOKUP(Categorized!BN74,Rules!$F$174:$H$175,3,0)</f>
        <v>30</v>
      </c>
      <c r="BU11" s="43">
        <f>VLOOKUP(Categorized!BO74,Rules!$F$176:$H$177,3,0)</f>
        <v>30</v>
      </c>
      <c r="BV11" s="43">
        <f>VLOOKUP(Categorized!BP74,Rules!$F$178:$H$179,3,0)</f>
        <v>30</v>
      </c>
      <c r="BW11" s="43">
        <f>VLOOKUP(Categorized!BQ74,Rules!$F$180:$H$181,3,0)</f>
        <v>30</v>
      </c>
      <c r="BX11" s="43">
        <f>VLOOKUP(Categorized!BR74,Rules!$F$182:$H$183,3,0)</f>
        <v>30</v>
      </c>
      <c r="BY11" s="255">
        <f t="array" ref="BY11">MMULT(BD11:BX11,Rules!$O$60:$O$80)</f>
        <v>44.510966212211045</v>
      </c>
      <c r="BZ11" s="43">
        <f>VLOOKUP(Categorized!BS74,Rules!$F$184:$H$185,3,0)</f>
        <v>30</v>
      </c>
      <c r="CA11" s="43">
        <f>VLOOKUP(Categorized!BT74,Rules!$F$186:$H$187,3,0)</f>
        <v>90</v>
      </c>
      <c r="CB11" s="43">
        <f>VLOOKUP(Categorized!BU74,Rules!$F$188:$H$189,3,0)</f>
        <v>30</v>
      </c>
      <c r="CC11" s="43">
        <f>VLOOKUP(Categorized!BV74,Rules!$F$190:$H$191,3,0)</f>
        <v>90</v>
      </c>
      <c r="CD11" s="43">
        <f>VLOOKUP(Categorized!BW74,Rules!$F$192:$H$193,3,0)</f>
        <v>30</v>
      </c>
      <c r="CE11" s="255">
        <f t="array" ref="CE11">MMULT(BZ11:CD11,Rules!$O$83:$O$87)</f>
        <v>54</v>
      </c>
      <c r="CF11" s="45">
        <v>0</v>
      </c>
      <c r="CG11" s="46">
        <v>0</v>
      </c>
      <c r="CH11" s="309">
        <v>1</v>
      </c>
      <c r="CI11" s="309">
        <v>4</v>
      </c>
      <c r="CJ11" s="309">
        <v>1</v>
      </c>
      <c r="CK11" s="43">
        <f>VLOOKUP(Categorized!CC74,Rules!$F$231:$H$234,3,0)</f>
        <v>20</v>
      </c>
      <c r="CL11" s="43">
        <f>VLOOKUP(Categorized!CD74,Rules!$F$235:$H$237,3,0)</f>
        <v>95</v>
      </c>
      <c r="CM11" s="43">
        <f>VLOOKUP(Categorized!CE74,Rules!$F$238:$H$241,3,0)</f>
        <v>60</v>
      </c>
      <c r="CN11" s="393" t="e" cm="1">
        <f t="array" ref="CN11">MMULT(CK11:CM11,Rules!$O$92:$O$93)</f>
        <v>#VALUE!</v>
      </c>
      <c r="CO11" s="397" t="e">
        <f t="shared" si="2"/>
        <v>#VALUE!</v>
      </c>
      <c r="CP11" s="397" t="e">
        <f t="shared" si="3"/>
        <v>#VALUE!</v>
      </c>
      <c r="CQ11" s="424" t="str">
        <f t="shared" si="6"/>
        <v>21</v>
      </c>
    </row>
    <row r="12" spans="1:95" ht="18.5" hidden="1">
      <c r="A12" s="58">
        <v>2021</v>
      </c>
      <c r="B12" s="39" t="s">
        <v>220</v>
      </c>
      <c r="C12" s="431">
        <v>44502.462390416702</v>
      </c>
      <c r="D12" s="431">
        <v>44508.4195534838</v>
      </c>
      <c r="E12" s="403">
        <v>20406</v>
      </c>
      <c r="F12" s="426">
        <f t="shared" si="0"/>
        <v>0</v>
      </c>
      <c r="G12" s="426">
        <f t="shared" si="7"/>
        <v>0</v>
      </c>
      <c r="H12" s="428">
        <f t="shared" si="1"/>
        <v>1</v>
      </c>
      <c r="I12" s="428">
        <f t="shared" si="4"/>
        <v>0</v>
      </c>
      <c r="J12" s="428">
        <f t="shared" si="5"/>
        <v>0</v>
      </c>
      <c r="K12" s="42">
        <f>VLOOKUP(Categorized!F173,Rules!$F$4:$H$7,3,0)</f>
        <v>90</v>
      </c>
      <c r="L12" s="43">
        <f>VLOOKUP(Categorized!G173,Rules!$F$8:$H$9,3,0)</f>
        <v>90</v>
      </c>
      <c r="M12" s="43">
        <f>VLOOKUP(Categorized!H173,Rules!$F$10:$H$12,3,0)</f>
        <v>60</v>
      </c>
      <c r="N12" s="43">
        <f>VLOOKUP(Categorized!I173,Rules!$F$13:$H$16,3,0)</f>
        <v>70</v>
      </c>
      <c r="O12" s="43">
        <f>VLOOKUP(Categorized!K173,Rules!$F$20:$H$27,3,0)</f>
        <v>60</v>
      </c>
      <c r="P12" s="43">
        <f>VLOOKUP(Categorized!M173,Rules!$F$29:$H$31,3,0)</f>
        <v>70</v>
      </c>
      <c r="Q12" s="255" t="e">
        <f t="array" ref="Q12">MMULT(K12:P12,Rules!$O$4:$O$11)</f>
        <v>#VALUE!</v>
      </c>
      <c r="R12" s="43">
        <f>VLOOKUP(Categorized!N173,Rules!$F$32:$H$33,3,0)</f>
        <v>90</v>
      </c>
      <c r="S12" s="43">
        <f>VLOOKUP(Categorized!O173,Rules!$F$34:$H$40,3,0)</f>
        <v>50</v>
      </c>
      <c r="T12" s="43">
        <f>VLOOKUP(Categorized!P173,Rules!$F$41:$H$42,3,0)</f>
        <v>30</v>
      </c>
      <c r="U12" s="43">
        <f>VLOOKUP(Categorized!R173,Rules!$F$47:$H$51,3,0)</f>
        <v>30</v>
      </c>
      <c r="V12" s="43">
        <f>VLOOKUP(Categorized!S173,Rules!$F$52:$H$56,3,0)</f>
        <v>30</v>
      </c>
      <c r="W12" s="43">
        <f>VLOOKUP(Categorized!T173,Rules!$F$57:$H$58,3,0)</f>
        <v>80</v>
      </c>
      <c r="X12" s="255" t="e">
        <f t="array" ref="X12">MMULT(R12:W12,Rules!$O$14:$O$20)</f>
        <v>#VALUE!</v>
      </c>
      <c r="Y12" s="43">
        <f>VLOOKUP(Categorized!U173,Rules!$F$59:$H$60,3,0)</f>
        <v>20</v>
      </c>
      <c r="Z12" s="43">
        <f>VLOOKUP(Categorized!V173,Rules!$F$61:$H$62,3,0)</f>
        <v>20</v>
      </c>
      <c r="AA12" s="43">
        <f>VLOOKUP(Categorized!W173,Rules!$F$63:$H$64,3,0)</f>
        <v>80</v>
      </c>
      <c r="AB12" s="43">
        <f>VLOOKUP(Categorized!X173,Rules!$F$65:$H$66,3,0)</f>
        <v>20</v>
      </c>
      <c r="AC12" s="255">
        <f t="array" ref="AC12">MMULT(Y12:AB12,Rules!$O$23:$O$26)</f>
        <v>26.666666666666664</v>
      </c>
      <c r="AD12" s="43">
        <f>VLOOKUP(Categorized!Y173,Rules!$F$67:$H$68,3,0)</f>
        <v>30</v>
      </c>
      <c r="AE12" s="43">
        <f>VLOOKUP(Categorized!Z173,Rules!$F$69:$H$70,3,0)</f>
        <v>30</v>
      </c>
      <c r="AF12" s="43">
        <f>VLOOKUP(Categorized!AA173,Rules!$F$71:$H$72,3,0)</f>
        <v>30</v>
      </c>
      <c r="AG12" s="43">
        <f>VLOOKUP(Categorized!AB173,Rules!$F$73:$H$74,3,0)</f>
        <v>30</v>
      </c>
      <c r="AH12" s="255">
        <f t="array" ref="AH12">MMULT(AD12:AG12,Rules!$O$29:$O$32)</f>
        <v>30</v>
      </c>
      <c r="AI12" s="43">
        <f>VLOOKUP(Categorized!AC173,Rules!$F$75:$H$76,3,0)</f>
        <v>30</v>
      </c>
      <c r="AJ12" s="43">
        <f>VLOOKUP(Categorized!AD173,Rules!$F$77:$H$78,3,0)</f>
        <v>50</v>
      </c>
      <c r="AK12" s="43">
        <f>VLOOKUP(Categorized!AE173,Rules!$F$79:$H$84,3,0)</f>
        <v>80</v>
      </c>
      <c r="AL12" s="43">
        <f>VLOOKUP(Categorized!AF173,Rules!$F$85:$H$89,3,0)</f>
        <v>50</v>
      </c>
      <c r="AM12" s="43">
        <f>VLOOKUP(Categorized!AG173,Rules!$F$90:$H$92,3,0)</f>
        <v>30</v>
      </c>
      <c r="AN12" s="43">
        <f>VLOOKUP(Categorized!AH173,Rules!$F$93:$H$96,3,0)</f>
        <v>90</v>
      </c>
      <c r="AO12" s="43">
        <f>VLOOKUP(Categorized!AI173,Rules!$F$97:$H$100,3,0)</f>
        <v>50</v>
      </c>
      <c r="AP12" s="43">
        <f>VLOOKUP(Categorized!AJ173,Rules!$F$101:$H$102,3,0)</f>
        <v>30</v>
      </c>
      <c r="AQ12" s="43">
        <f>VLOOKUP(Categorized!AM173,Rules!$F$110:$H$113,3,0)</f>
        <v>70</v>
      </c>
      <c r="AR12" s="255" t="e">
        <f t="array" ref="AR12">MMULT(AI12:AQ12,Rules!$O$35:$O$45)</f>
        <v>#VALUE!</v>
      </c>
      <c r="AS12" s="44">
        <f>VLOOKUP(Categorized!AN173,Rules!$F$114:$H$116,3,0)</f>
        <v>90</v>
      </c>
      <c r="AT12" s="44">
        <f>VLOOKUP(Categorized!AO173,Rules!$F$117:$H$119,3,0)</f>
        <v>90</v>
      </c>
      <c r="AU12" s="44">
        <f>VLOOKUP(Categorized!AP173,Rules!$F$120:$H$122,3,0)</f>
        <v>30</v>
      </c>
      <c r="AV12" s="44">
        <f>VLOOKUP(Categorized!AQ173,Rules!$F$123:$H$124,3,0)</f>
        <v>30</v>
      </c>
      <c r="AW12" s="44">
        <f>VLOOKUP(Categorized!AR173,Rules!$F$125:$H$127,3,0)</f>
        <v>50</v>
      </c>
      <c r="AX12" s="44">
        <f>VLOOKUP(Categorized!AS173,Rules!$F$128:$H$130,3,0)</f>
        <v>30</v>
      </c>
      <c r="AY12" s="43">
        <f>VLOOKUP(Categorized!AT173,Rules!$F$131:$H$133,3,0)</f>
        <v>30</v>
      </c>
      <c r="AZ12" s="44">
        <f>VLOOKUP(Categorized!AU173,Rules!$F$134:$H$136,3,0)</f>
        <v>30</v>
      </c>
      <c r="BA12" s="44">
        <f>VLOOKUP(Categorized!AV173,Rules!$F$134:$H$136,3,0)</f>
        <v>45</v>
      </c>
      <c r="BB12" s="44">
        <f>VLOOKUP(Categorized!AW173,Rules!$F$139:$H$141,3,0)</f>
        <v>45</v>
      </c>
      <c r="BC12" s="256">
        <f t="array" ref="BC12">MMULT(AS12:BB12,Rules!$O$48:$O$57)</f>
        <v>45.601226993865033</v>
      </c>
      <c r="BD12" s="43">
        <f>VLOOKUP(Categorized!AX173,Rules!$F$142:$H$143,3,0)</f>
        <v>30</v>
      </c>
      <c r="BE12" s="43">
        <f>VLOOKUP(Categorized!AY173,Rules!$F$144:$H$145,3,0)</f>
        <v>30</v>
      </c>
      <c r="BF12" s="43">
        <f>VLOOKUP(Categorized!AZ173,Rules!$F$146:$H$147,3,0)</f>
        <v>30</v>
      </c>
      <c r="BG12" s="43">
        <f>VLOOKUP(Categorized!BA173,Rules!$F$148:$H$149,3,0)</f>
        <v>30</v>
      </c>
      <c r="BH12" s="43">
        <f>VLOOKUP(Categorized!BB173,Rules!$F$150:$H$151,3,0)</f>
        <v>30</v>
      </c>
      <c r="BI12" s="43">
        <f>VLOOKUP(Categorized!BC173,Rules!$F$152:$H$153,3,0)</f>
        <v>30</v>
      </c>
      <c r="BJ12" s="43">
        <f>VLOOKUP(Categorized!BD173,Rules!$F$154:$H$155,3,0)</f>
        <v>30</v>
      </c>
      <c r="BK12" s="43">
        <f>VLOOKUP(Categorized!BE173,Rules!$F$156:$H$157,3,0)</f>
        <v>30</v>
      </c>
      <c r="BL12" s="43">
        <f>VLOOKUP(Categorized!BF173,Rules!$F$158:$H$159,3,0)</f>
        <v>30</v>
      </c>
      <c r="BM12" s="43">
        <f>VLOOKUP(Categorized!BG173,Rules!$F$160:$H$161,3,0)</f>
        <v>30</v>
      </c>
      <c r="BN12" s="43">
        <f>VLOOKUP(Categorized!BH173,Rules!$F$162:$H$163,3,0)</f>
        <v>30</v>
      </c>
      <c r="BO12" s="43">
        <f>VLOOKUP(Categorized!BI173,Rules!$F$164:$H$165,3,0)</f>
        <v>30</v>
      </c>
      <c r="BP12" s="43">
        <f>VLOOKUP(Categorized!BJ173,Rules!$F$166:$H$167,3,0)</f>
        <v>30</v>
      </c>
      <c r="BQ12" s="43">
        <f>VLOOKUP(Categorized!BK173,Rules!$F$168:$H$169,3,0)</f>
        <v>30</v>
      </c>
      <c r="BR12" s="43">
        <f>VLOOKUP(Categorized!BL173,Rules!$F$170:$H$171,3,0)</f>
        <v>30</v>
      </c>
      <c r="BS12" s="43">
        <f>VLOOKUP(Categorized!BM173,Rules!$F$172:$H$173,3,0)</f>
        <v>30</v>
      </c>
      <c r="BT12" s="43">
        <f>VLOOKUP(Categorized!BN173,Rules!$F$174:$H$175,3,0)</f>
        <v>30</v>
      </c>
      <c r="BU12" s="43">
        <f>VLOOKUP(Categorized!BO173,Rules!$F$176:$H$177,3,0)</f>
        <v>30</v>
      </c>
      <c r="BV12" s="43">
        <f>VLOOKUP(Categorized!BP173,Rules!$F$178:$H$179,3,0)</f>
        <v>30</v>
      </c>
      <c r="BW12" s="43">
        <f>VLOOKUP(Categorized!BQ173,Rules!$F$180:$H$181,3,0)</f>
        <v>30</v>
      </c>
      <c r="BX12" s="43">
        <f>VLOOKUP(Categorized!BR173,Rules!$F$182:$H$183,3,0)</f>
        <v>30</v>
      </c>
      <c r="BY12" s="255">
        <f t="array" ref="BY12">MMULT(BD12:BX12,Rules!$O$60:$O$80)</f>
        <v>29.999999999999996</v>
      </c>
      <c r="BZ12" s="43">
        <f>VLOOKUP(Categorized!BS173,Rules!$F$184:$H$185,3,0)</f>
        <v>30</v>
      </c>
      <c r="CA12" s="43">
        <f>VLOOKUP(Categorized!BT173,Rules!$F$186:$H$187,3,0)</f>
        <v>30</v>
      </c>
      <c r="CB12" s="43">
        <f>VLOOKUP(Categorized!BU173,Rules!$F$188:$H$189,3,0)</f>
        <v>30</v>
      </c>
      <c r="CC12" s="43">
        <f>VLOOKUP(Categorized!BV173,Rules!$F$190:$H$191,3,0)</f>
        <v>30</v>
      </c>
      <c r="CD12" s="43">
        <f>VLOOKUP(Categorized!BW173,Rules!$F$192:$H$193,3,0)</f>
        <v>30</v>
      </c>
      <c r="CE12" s="255">
        <f t="array" ref="CE12">MMULT(BZ12:CD12,Rules!$O$83:$O$87)</f>
        <v>30</v>
      </c>
      <c r="CF12" s="46">
        <v>0</v>
      </c>
      <c r="CG12" s="46">
        <v>0</v>
      </c>
      <c r="CH12" s="322">
        <v>1</v>
      </c>
      <c r="CI12" s="322">
        <v>3</v>
      </c>
      <c r="CJ12" s="322">
        <v>3</v>
      </c>
      <c r="CK12" s="43">
        <f>VLOOKUP(Categorized!CC173,Rules!$F$231:$H$234,3,0)</f>
        <v>50</v>
      </c>
      <c r="CL12" s="43">
        <f>VLOOKUP(Categorized!CD173,Rules!$F$235:$H$237,3,0)</f>
        <v>95</v>
      </c>
      <c r="CM12" s="43">
        <f>VLOOKUP(Categorized!CE173,Rules!$F$238:$H$241,3,0)</f>
        <v>60</v>
      </c>
      <c r="CN12" s="393" t="e" cm="1">
        <f t="array" ref="CN12">MMULT(CK12:CM12,Rules!$O$92:$O$93)</f>
        <v>#VALUE!</v>
      </c>
      <c r="CO12" s="397" t="e">
        <f t="shared" si="2"/>
        <v>#VALUE!</v>
      </c>
      <c r="CP12" s="397" t="e">
        <f t="shared" si="3"/>
        <v>#VALUE!</v>
      </c>
      <c r="CQ12" s="424" t="str">
        <f t="shared" si="6"/>
        <v>10</v>
      </c>
    </row>
    <row r="13" spans="1:95" ht="18.5" hidden="1">
      <c r="A13" s="68">
        <v>2022</v>
      </c>
      <c r="B13" s="39" t="s">
        <v>403</v>
      </c>
      <c r="C13" s="431">
        <v>44584.482085057898</v>
      </c>
      <c r="D13" s="431">
        <v>44591.395102951399</v>
      </c>
      <c r="E13" s="411">
        <v>20769</v>
      </c>
      <c r="F13" s="426">
        <f t="shared" si="0"/>
        <v>0</v>
      </c>
      <c r="G13" s="426">
        <f t="shared" si="7"/>
        <v>0</v>
      </c>
      <c r="H13" s="428">
        <f t="shared" si="1"/>
        <v>1</v>
      </c>
      <c r="I13" s="428">
        <f t="shared" si="4"/>
        <v>0</v>
      </c>
      <c r="J13" s="428">
        <f t="shared" si="5"/>
        <v>0</v>
      </c>
      <c r="K13" s="42">
        <f>VLOOKUP(Categorized!F356,Rules!$F$4:$H$7,3,0)</f>
        <v>90</v>
      </c>
      <c r="L13" s="43">
        <f>VLOOKUP(Categorized!G356,Rules!$F$8:$H$9,3,0)</f>
        <v>90</v>
      </c>
      <c r="M13" s="43">
        <f>VLOOKUP(Categorized!H356,Rules!$F$10:$H$12,3,0)</f>
        <v>60</v>
      </c>
      <c r="N13" s="43">
        <f>VLOOKUP(Categorized!I356,Rules!$F$13:$H$16,3,0)</f>
        <v>95</v>
      </c>
      <c r="O13" s="43">
        <f>VLOOKUP(Categorized!K356,Rules!$F$20:$H$27,3,0)</f>
        <v>60</v>
      </c>
      <c r="P13" s="43">
        <f>VLOOKUP(Categorized!M356,Rules!$F$29:$H$31,3,0)</f>
        <v>80</v>
      </c>
      <c r="Q13" s="255" t="e">
        <f t="array" ref="Q13">MMULT(K13:P13,Rules!$O$4:$O$11)</f>
        <v>#VALUE!</v>
      </c>
      <c r="R13" s="43">
        <f>VLOOKUP(Categorized!N356,Rules!$F$32:$H$33,3,0)</f>
        <v>90</v>
      </c>
      <c r="S13" s="43">
        <f>VLOOKUP(Categorized!O356,Rules!$F$34:$H$40,3,0)</f>
        <v>30</v>
      </c>
      <c r="T13" s="43">
        <f>VLOOKUP(Categorized!P356,Rules!$F$41:$H$42,3,0)</f>
        <v>30</v>
      </c>
      <c r="U13" s="43">
        <f>VLOOKUP(Categorized!R356,Rules!$F$47:$H$51,3,0)</f>
        <v>30</v>
      </c>
      <c r="V13" s="43">
        <f>VLOOKUP(Categorized!S356,Rules!$F$52:$H$56,3,0)</f>
        <v>70</v>
      </c>
      <c r="W13" s="43">
        <f>VLOOKUP(Categorized!T356,Rules!$F$57:$H$58,3,0)</f>
        <v>30</v>
      </c>
      <c r="X13" s="255" t="e">
        <f t="array" ref="X13">MMULT(R13:W13,Rules!$O$14:$O$20)</f>
        <v>#VALUE!</v>
      </c>
      <c r="Y13" s="43">
        <f>VLOOKUP(Categorized!U356,Rules!$F$59:$H$60,3,0)</f>
        <v>20</v>
      </c>
      <c r="Z13" s="43">
        <f>VLOOKUP(Categorized!V356,Rules!$F$61:$H$62,3,0)</f>
        <v>20</v>
      </c>
      <c r="AA13" s="43">
        <f>VLOOKUP(Categorized!W356,Rules!$F$63:$H$64,3,0)</f>
        <v>80</v>
      </c>
      <c r="AB13" s="43">
        <f>VLOOKUP(Categorized!X356,Rules!$F$65:$H$66,3,0)</f>
        <v>20</v>
      </c>
      <c r="AC13" s="255">
        <f t="array" ref="AC13">MMULT(Y13:AB13,Rules!$O$23:$O$26)</f>
        <v>26.666666666666664</v>
      </c>
      <c r="AD13" s="43">
        <f>VLOOKUP(Categorized!Y356,Rules!$F$67:$H$68,3,0)</f>
        <v>30</v>
      </c>
      <c r="AE13" s="43">
        <f>VLOOKUP(Categorized!Z356,Rules!$F$69:$H$70,3,0)</f>
        <v>80</v>
      </c>
      <c r="AF13" s="43">
        <f>VLOOKUP(Categorized!AA356,Rules!$F$71:$H$72,3,0)</f>
        <v>30</v>
      </c>
      <c r="AG13" s="43">
        <f>VLOOKUP(Categorized!AB356,Rules!$F$73:$H$74,3,0)</f>
        <v>30</v>
      </c>
      <c r="AH13" s="255">
        <f t="array" ref="AH13">MMULT(AD13:AG13,Rules!$O$29:$O$32)</f>
        <v>44.285714285714278</v>
      </c>
      <c r="AI13" s="43">
        <f>VLOOKUP(Categorized!AC356,Rules!$F$75:$H$76,3,0)</f>
        <v>80</v>
      </c>
      <c r="AJ13" s="43">
        <f>VLOOKUP(Categorized!AD356,Rules!$F$77:$H$78,3,0)</f>
        <v>80</v>
      </c>
      <c r="AK13" s="43">
        <f>VLOOKUP(Categorized!AE356,Rules!$F$79:$H$84,3,0)</f>
        <v>50</v>
      </c>
      <c r="AL13" s="43">
        <f>VLOOKUP(Categorized!AF356,Rules!$F$85:$H$89,3,0)</f>
        <v>30</v>
      </c>
      <c r="AM13" s="43">
        <f>VLOOKUP(Categorized!AG356,Rules!$F$90:$H$92,3,0)</f>
        <v>30</v>
      </c>
      <c r="AN13" s="43">
        <f>VLOOKUP(Categorized!AH356,Rules!$F$93:$H$96,3,0)</f>
        <v>30</v>
      </c>
      <c r="AO13" s="43">
        <f>VLOOKUP(Categorized!AI356,Rules!$F$97:$H$100,3,0)</f>
        <v>50</v>
      </c>
      <c r="AP13" s="43">
        <f>VLOOKUP(Categorized!AJ356,Rules!$F$101:$H$102,3,0)</f>
        <v>30</v>
      </c>
      <c r="AQ13" s="43">
        <f>VLOOKUP(Categorized!AM356,Rules!$F$110:$H$113,3,0)</f>
        <v>80</v>
      </c>
      <c r="AR13" s="255" t="e">
        <f t="array" ref="AR13">MMULT(AI13:AQ13,Rules!$O$35:$O$45)</f>
        <v>#VALUE!</v>
      </c>
      <c r="AS13" s="44">
        <f>VLOOKUP(Categorized!AN356,Rules!$F$114:$H$116,3,0)</f>
        <v>90</v>
      </c>
      <c r="AT13" s="44">
        <f>VLOOKUP(Categorized!AO356,Rules!$F$117:$H$119,3,0)</f>
        <v>90</v>
      </c>
      <c r="AU13" s="44">
        <f>VLOOKUP(Categorized!AP356,Rules!$F$120:$H$122,3,0)</f>
        <v>30</v>
      </c>
      <c r="AV13" s="44">
        <f>VLOOKUP(Categorized!AQ356,Rules!$F$123:$H$124,3,0)</f>
        <v>30</v>
      </c>
      <c r="AW13" s="44">
        <f>VLOOKUP(Categorized!AR356,Rules!$F$125:$H$127,3,0)</f>
        <v>50</v>
      </c>
      <c r="AX13" s="44">
        <f>VLOOKUP(Categorized!AS356,Rules!$F$128:$H$130,3,0)</f>
        <v>30</v>
      </c>
      <c r="AY13" s="43">
        <f>VLOOKUP(Categorized!AT356,Rules!$F$131:$H$133,3,0)</f>
        <v>70</v>
      </c>
      <c r="AZ13" s="44">
        <f>VLOOKUP(Categorized!AU356,Rules!$F$134:$H$136,3,0)</f>
        <v>70</v>
      </c>
      <c r="BA13" s="44">
        <f>VLOOKUP(Categorized!AV356,Rules!$F$134:$H$136,3,0)</f>
        <v>30</v>
      </c>
      <c r="BB13" s="44">
        <f>VLOOKUP(Categorized!AW356,Rules!$F$139:$H$141,3,0)</f>
        <v>45</v>
      </c>
      <c r="BC13" s="256">
        <f t="array" ref="BC13">MMULT(AS13:BB13,Rules!$O$48:$O$57)</f>
        <v>52.576687116564415</v>
      </c>
      <c r="BD13" s="43">
        <f>VLOOKUP(Categorized!AX356,Rules!$F$142:$H$143,3,0)</f>
        <v>30</v>
      </c>
      <c r="BE13" s="43">
        <f>VLOOKUP(Categorized!AY356,Rules!$F$144:$H$145,3,0)</f>
        <v>30</v>
      </c>
      <c r="BF13" s="43">
        <f>VLOOKUP(Categorized!AZ356,Rules!$F$146:$H$147,3,0)</f>
        <v>30</v>
      </c>
      <c r="BG13" s="43">
        <f>VLOOKUP(Categorized!BA356,Rules!$F$148:$H$149,3,0)</f>
        <v>30</v>
      </c>
      <c r="BH13" s="43">
        <f>VLOOKUP(Categorized!BB356,Rules!$F$150:$H$151,3,0)</f>
        <v>90</v>
      </c>
      <c r="BI13" s="43">
        <f>VLOOKUP(Categorized!BC356,Rules!$F$152:$H$153,3,0)</f>
        <v>30</v>
      </c>
      <c r="BJ13" s="43">
        <f>VLOOKUP(Categorized!BD356,Rules!$F$154:$H$155,3,0)</f>
        <v>90</v>
      </c>
      <c r="BK13" s="43">
        <f>VLOOKUP(Categorized!BE356,Rules!$F$156:$H$157,3,0)</f>
        <v>30</v>
      </c>
      <c r="BL13" s="43">
        <f>VLOOKUP(Categorized!BF356,Rules!$F$158:$H$159,3,0)</f>
        <v>30</v>
      </c>
      <c r="BM13" s="43">
        <f>VLOOKUP(Categorized!BG356,Rules!$F$160:$H$161,3,0)</f>
        <v>30</v>
      </c>
      <c r="BN13" s="43">
        <f>VLOOKUP(Categorized!BH356,Rules!$F$162:$H$163,3,0)</f>
        <v>90</v>
      </c>
      <c r="BO13" s="43">
        <f>VLOOKUP(Categorized!BI356,Rules!$F$164:$H$165,3,0)</f>
        <v>30</v>
      </c>
      <c r="BP13" s="43">
        <f>VLOOKUP(Categorized!BJ356,Rules!$F$166:$H$167,3,0)</f>
        <v>30</v>
      </c>
      <c r="BQ13" s="43">
        <f>VLOOKUP(Categorized!BK356,Rules!$F$168:$H$169,3,0)</f>
        <v>30</v>
      </c>
      <c r="BR13" s="43">
        <f>VLOOKUP(Categorized!BL356,Rules!$F$170:$H$171,3,0)</f>
        <v>30</v>
      </c>
      <c r="BS13" s="43">
        <f>VLOOKUP(Categorized!BM356,Rules!$F$172:$H$173,3,0)</f>
        <v>30</v>
      </c>
      <c r="BT13" s="43">
        <f>VLOOKUP(Categorized!BN356,Rules!$F$174:$H$175,3,0)</f>
        <v>30</v>
      </c>
      <c r="BU13" s="43">
        <f>VLOOKUP(Categorized!BO356,Rules!$F$176:$H$177,3,0)</f>
        <v>30</v>
      </c>
      <c r="BV13" s="43">
        <f>VLOOKUP(Categorized!BP356,Rules!$F$178:$H$179,3,0)</f>
        <v>30</v>
      </c>
      <c r="BW13" s="43">
        <f>VLOOKUP(Categorized!BQ356,Rules!$F$180:$H$181,3,0)</f>
        <v>30</v>
      </c>
      <c r="BX13" s="43">
        <f>VLOOKUP(Categorized!BR356,Rules!$F$182:$H$183,3,0)</f>
        <v>30</v>
      </c>
      <c r="BY13" s="255">
        <f t="array" ref="BY13">MMULT(BD13:BX13,Rules!$O$60:$O$80)</f>
        <v>39.994072317723777</v>
      </c>
      <c r="BZ13" s="43">
        <f>VLOOKUP(Categorized!BS356,Rules!$F$184:$H$185,3,0)</f>
        <v>30</v>
      </c>
      <c r="CA13" s="43">
        <f>VLOOKUP(Categorized!BT356,Rules!$F$186:$H$187,3,0)</f>
        <v>30</v>
      </c>
      <c r="CB13" s="43">
        <f>VLOOKUP(Categorized!BU356,Rules!$F$188:$H$189,3,0)</f>
        <v>30</v>
      </c>
      <c r="CC13" s="43">
        <f>VLOOKUP(Categorized!BV356,Rules!$F$190:$H$191,3,0)</f>
        <v>90</v>
      </c>
      <c r="CD13" s="43">
        <f>VLOOKUP(Categorized!BW356,Rules!$F$192:$H$193,3,0)</f>
        <v>30</v>
      </c>
      <c r="CE13" s="255">
        <f t="array" ref="CE13">MMULT(BZ13:CD13,Rules!$O$83:$O$87)</f>
        <v>40.588235294117645</v>
      </c>
      <c r="CF13" s="50">
        <v>2</v>
      </c>
      <c r="CG13" s="51">
        <v>5</v>
      </c>
      <c r="CH13" s="313">
        <v>1</v>
      </c>
      <c r="CI13" s="303">
        <v>3</v>
      </c>
      <c r="CJ13" s="313">
        <v>1</v>
      </c>
      <c r="CK13" s="43">
        <f>VLOOKUP(Categorized!CC356,Rules!$F$231:$H$234,3,0)</f>
        <v>50</v>
      </c>
      <c r="CL13" s="43">
        <f>VLOOKUP(Categorized!CD356,Rules!$F$235:$H$237,3,0)</f>
        <v>95</v>
      </c>
      <c r="CM13" s="43">
        <f>VLOOKUP(Categorized!CE356,Rules!$F$238:$H$241,3,0)</f>
        <v>80</v>
      </c>
      <c r="CN13" s="393" t="e" cm="1">
        <f t="array" ref="CN13">MMULT(CK13:CM13,Rules!$O$92:$O$93)</f>
        <v>#VALUE!</v>
      </c>
      <c r="CO13" s="397" t="e">
        <f t="shared" si="2"/>
        <v>#VALUE!</v>
      </c>
      <c r="CP13" s="397" t="e">
        <f t="shared" si="3"/>
        <v>#VALUE!</v>
      </c>
      <c r="CQ13" s="424" t="str">
        <f t="shared" si="6"/>
        <v>10</v>
      </c>
    </row>
    <row r="14" spans="1:95" ht="18.5">
      <c r="A14" s="68">
        <v>2022</v>
      </c>
      <c r="B14" s="39" t="s">
        <v>404</v>
      </c>
      <c r="C14" s="431">
        <v>44643.163578333297</v>
      </c>
      <c r="D14" s="431">
        <v>44649.436751574103</v>
      </c>
      <c r="E14" s="411">
        <v>20769</v>
      </c>
      <c r="F14" s="426">
        <f>IF(H14&gt;=2,C14-C13,0)</f>
        <v>58.68149327539868</v>
      </c>
      <c r="G14" s="426">
        <f>IF(H14&gt;1,F14+G13,0)</f>
        <v>58.68149327539868</v>
      </c>
      <c r="H14" s="428">
        <f>IF(E14=E13,H13+1,1)</f>
        <v>2</v>
      </c>
      <c r="I14" s="428">
        <f t="shared" si="4"/>
        <v>29.34074663769934</v>
      </c>
      <c r="J14" s="428">
        <f t="shared" si="5"/>
        <v>1</v>
      </c>
      <c r="K14" s="42">
        <f>VLOOKUP(Categorized!F357,Rules!$F$4:$H$7,3,0)</f>
        <v>90</v>
      </c>
      <c r="L14" s="43">
        <f>VLOOKUP(Categorized!G357,Rules!$F$8:$H$9,3,0)</f>
        <v>90</v>
      </c>
      <c r="M14" s="43">
        <f>VLOOKUP(Categorized!H357,Rules!$F$10:$H$12,3,0)</f>
        <v>60</v>
      </c>
      <c r="N14" s="43">
        <f>VLOOKUP(Categorized!I357,Rules!$F$13:$H$16,3,0)</f>
        <v>95</v>
      </c>
      <c r="O14" s="43">
        <f>VLOOKUP(Categorized!K357,Rules!$F$20:$H$27,3,0)</f>
        <v>60</v>
      </c>
      <c r="P14" s="43">
        <f>VLOOKUP(Categorized!M357,Rules!$F$29:$H$31,3,0)</f>
        <v>80</v>
      </c>
      <c r="Q14" s="255" t="e">
        <f t="array" ref="Q14">MMULT(K14:P14,Rules!$O$4:$O$11)</f>
        <v>#VALUE!</v>
      </c>
      <c r="R14" s="43">
        <f>VLOOKUP(Categorized!N357,Rules!$F$32:$H$33,3,0)</f>
        <v>90</v>
      </c>
      <c r="S14" s="43">
        <f>VLOOKUP(Categorized!O357,Rules!$F$34:$H$40,3,0)</f>
        <v>50</v>
      </c>
      <c r="T14" s="43">
        <f>VLOOKUP(Categorized!P357,Rules!$F$41:$H$42,3,0)</f>
        <v>30</v>
      </c>
      <c r="U14" s="43">
        <f>VLOOKUP(Categorized!R357,Rules!$F$47:$H$51,3,0)</f>
        <v>50</v>
      </c>
      <c r="V14" s="43">
        <f>VLOOKUP(Categorized!S357,Rules!$F$52:$H$56,3,0)</f>
        <v>90</v>
      </c>
      <c r="W14" s="43">
        <f>VLOOKUP(Categorized!T357,Rules!$F$57:$H$58,3,0)</f>
        <v>30</v>
      </c>
      <c r="X14" s="255" t="e">
        <f t="array" ref="X14">MMULT(R14:W14,Rules!$O$14:$O$20)</f>
        <v>#VALUE!</v>
      </c>
      <c r="Y14" s="43">
        <f>VLOOKUP(Categorized!U357,Rules!$F$59:$H$60,3,0)</f>
        <v>20</v>
      </c>
      <c r="Z14" s="43">
        <f>VLOOKUP(Categorized!V357,Rules!$F$61:$H$62,3,0)</f>
        <v>20</v>
      </c>
      <c r="AA14" s="43">
        <f>VLOOKUP(Categorized!W357,Rules!$F$63:$H$64,3,0)</f>
        <v>80</v>
      </c>
      <c r="AB14" s="43">
        <f>VLOOKUP(Categorized!X357,Rules!$F$65:$H$66,3,0)</f>
        <v>20</v>
      </c>
      <c r="AC14" s="255">
        <f t="array" ref="AC14">MMULT(Y14:AB14,Rules!$O$23:$O$26)</f>
        <v>26.666666666666664</v>
      </c>
      <c r="AD14" s="43">
        <f>VLOOKUP(Categorized!Y357,Rules!$F$67:$H$68,3,0)</f>
        <v>30</v>
      </c>
      <c r="AE14" s="43">
        <f>VLOOKUP(Categorized!Z357,Rules!$F$69:$H$70,3,0)</f>
        <v>80</v>
      </c>
      <c r="AF14" s="43">
        <f>VLOOKUP(Categorized!AA357,Rules!$F$71:$H$72,3,0)</f>
        <v>30</v>
      </c>
      <c r="AG14" s="43">
        <f>VLOOKUP(Categorized!AB357,Rules!$F$73:$H$74,3,0)</f>
        <v>60</v>
      </c>
      <c r="AH14" s="255">
        <f t="array" ref="AH14">MMULT(AD14:AG14,Rules!$O$29:$O$32)</f>
        <v>50.952380952380949</v>
      </c>
      <c r="AI14" s="43">
        <f>VLOOKUP(Categorized!AC357,Rules!$F$75:$H$76,3,0)</f>
        <v>80</v>
      </c>
      <c r="AJ14" s="43">
        <f>VLOOKUP(Categorized!AD357,Rules!$F$77:$H$78,3,0)</f>
        <v>80</v>
      </c>
      <c r="AK14" s="43">
        <f>VLOOKUP(Categorized!AE357,Rules!$F$79:$H$84,3,0)</f>
        <v>30</v>
      </c>
      <c r="AL14" s="43">
        <f>VLOOKUP(Categorized!AF357,Rules!$F$85:$H$89,3,0)</f>
        <v>50</v>
      </c>
      <c r="AM14" s="43">
        <f>VLOOKUP(Categorized!AG357,Rules!$F$90:$H$92,3,0)</f>
        <v>30</v>
      </c>
      <c r="AN14" s="43">
        <f>VLOOKUP(Categorized!AH357,Rules!$F$93:$H$96,3,0)</f>
        <v>80</v>
      </c>
      <c r="AO14" s="43">
        <f>VLOOKUP(Categorized!AI357,Rules!$F$97:$H$100,3,0)</f>
        <v>30</v>
      </c>
      <c r="AP14" s="43">
        <f>VLOOKUP(Categorized!AJ357,Rules!$F$101:$H$102,3,0)</f>
        <v>30</v>
      </c>
      <c r="AQ14" s="43">
        <f>VLOOKUP(Categorized!AM357,Rules!$F$110:$H$113,3,0)</f>
        <v>80</v>
      </c>
      <c r="AR14" s="255" t="e">
        <f t="array" ref="AR14">MMULT(AI14:AQ14,Rules!$O$35:$O$45)</f>
        <v>#VALUE!</v>
      </c>
      <c r="AS14" s="44">
        <f>VLOOKUP(Categorized!AN357,Rules!$F$114:$H$116,3,0)</f>
        <v>90</v>
      </c>
      <c r="AT14" s="44">
        <f>VLOOKUP(Categorized!AO357,Rules!$F$117:$H$119,3,0)</f>
        <v>90</v>
      </c>
      <c r="AU14" s="44">
        <f>VLOOKUP(Categorized!AP357,Rules!$F$120:$H$122,3,0)</f>
        <v>30</v>
      </c>
      <c r="AV14" s="44">
        <f>VLOOKUP(Categorized!AQ357,Rules!$F$123:$H$124,3,0)</f>
        <v>90</v>
      </c>
      <c r="AW14" s="44">
        <f>VLOOKUP(Categorized!AR357,Rules!$F$125:$H$127,3,0)</f>
        <v>70</v>
      </c>
      <c r="AX14" s="44">
        <f>VLOOKUP(Categorized!AS357,Rules!$F$128:$H$130,3,0)</f>
        <v>90</v>
      </c>
      <c r="AY14" s="43">
        <f>VLOOKUP(Categorized!AT357,Rules!$F$131:$H$133,3,0)</f>
        <v>70</v>
      </c>
      <c r="AZ14" s="44">
        <f>VLOOKUP(Categorized!AU357,Rules!$F$134:$H$136,3,0)</f>
        <v>70</v>
      </c>
      <c r="BA14" s="44">
        <f>VLOOKUP(Categorized!AV357,Rules!$F$134:$H$136,3,0)</f>
        <v>30</v>
      </c>
      <c r="BB14" s="44">
        <f>VLOOKUP(Categorized!AW357,Rules!$F$139:$H$141,3,0)</f>
        <v>45</v>
      </c>
      <c r="BC14" s="256">
        <f t="array" ref="BC14">MMULT(AS14:BB14,Rules!$O$48:$O$57)</f>
        <v>67.49693251533742</v>
      </c>
      <c r="BD14" s="43">
        <f>VLOOKUP(Categorized!AX357,Rules!$F$142:$H$143,3,0)</f>
        <v>30</v>
      </c>
      <c r="BE14" s="43">
        <f>VLOOKUP(Categorized!AY357,Rules!$F$144:$H$145,3,0)</f>
        <v>30</v>
      </c>
      <c r="BF14" s="43">
        <f>VLOOKUP(Categorized!AZ357,Rules!$F$146:$H$147,3,0)</f>
        <v>30</v>
      </c>
      <c r="BG14" s="43">
        <f>VLOOKUP(Categorized!BA357,Rules!$F$148:$H$149,3,0)</f>
        <v>30</v>
      </c>
      <c r="BH14" s="43">
        <f>VLOOKUP(Categorized!BB357,Rules!$F$150:$H$151,3,0)</f>
        <v>90</v>
      </c>
      <c r="BI14" s="43">
        <f>VLOOKUP(Categorized!BC357,Rules!$F$152:$H$153,3,0)</f>
        <v>30</v>
      </c>
      <c r="BJ14" s="43">
        <f>VLOOKUP(Categorized!BD357,Rules!$F$154:$H$155,3,0)</f>
        <v>90</v>
      </c>
      <c r="BK14" s="43">
        <f>VLOOKUP(Categorized!BE357,Rules!$F$156:$H$157,3,0)</f>
        <v>30</v>
      </c>
      <c r="BL14" s="43">
        <f>VLOOKUP(Categorized!BF357,Rules!$F$158:$H$159,3,0)</f>
        <v>30</v>
      </c>
      <c r="BM14" s="43">
        <f>VLOOKUP(Categorized!BG357,Rules!$F$160:$H$161,3,0)</f>
        <v>30</v>
      </c>
      <c r="BN14" s="43">
        <f>VLOOKUP(Categorized!BH357,Rules!$F$162:$H$163,3,0)</f>
        <v>90</v>
      </c>
      <c r="BO14" s="43">
        <f>VLOOKUP(Categorized!BI357,Rules!$F$164:$H$165,3,0)</f>
        <v>30</v>
      </c>
      <c r="BP14" s="43">
        <f>VLOOKUP(Categorized!BJ357,Rules!$F$166:$H$167,3,0)</f>
        <v>30</v>
      </c>
      <c r="BQ14" s="43">
        <f>VLOOKUP(Categorized!BK357,Rules!$F$168:$H$169,3,0)</f>
        <v>30</v>
      </c>
      <c r="BR14" s="43">
        <f>VLOOKUP(Categorized!BL357,Rules!$F$170:$H$171,3,0)</f>
        <v>30</v>
      </c>
      <c r="BS14" s="43">
        <f>VLOOKUP(Categorized!BM357,Rules!$F$172:$H$173,3,0)</f>
        <v>30</v>
      </c>
      <c r="BT14" s="43">
        <f>VLOOKUP(Categorized!BN357,Rules!$F$174:$H$175,3,0)</f>
        <v>30</v>
      </c>
      <c r="BU14" s="43">
        <f>VLOOKUP(Categorized!BO357,Rules!$F$176:$H$177,3,0)</f>
        <v>30</v>
      </c>
      <c r="BV14" s="43">
        <f>VLOOKUP(Categorized!BP357,Rules!$F$178:$H$179,3,0)</f>
        <v>30</v>
      </c>
      <c r="BW14" s="43">
        <f>VLOOKUP(Categorized!BQ357,Rules!$F$180:$H$181,3,0)</f>
        <v>30</v>
      </c>
      <c r="BX14" s="43">
        <f>VLOOKUP(Categorized!BR357,Rules!$F$182:$H$183,3,0)</f>
        <v>30</v>
      </c>
      <c r="BY14" s="255">
        <f t="array" ref="BY14">MMULT(BD14:BX14,Rules!$O$60:$O$80)</f>
        <v>39.994072317723777</v>
      </c>
      <c r="BZ14" s="43">
        <f>VLOOKUP(Categorized!BS357,Rules!$F$184:$H$185,3,0)</f>
        <v>30</v>
      </c>
      <c r="CA14" s="43">
        <f>VLOOKUP(Categorized!BT357,Rules!$F$186:$H$187,3,0)</f>
        <v>30</v>
      </c>
      <c r="CB14" s="43">
        <f>VLOOKUP(Categorized!BU357,Rules!$F$188:$H$189,3,0)</f>
        <v>30</v>
      </c>
      <c r="CC14" s="43">
        <f>VLOOKUP(Categorized!BV357,Rules!$F$190:$H$191,3,0)</f>
        <v>90</v>
      </c>
      <c r="CD14" s="43">
        <f>VLOOKUP(Categorized!BW357,Rules!$F$192:$H$193,3,0)</f>
        <v>30</v>
      </c>
      <c r="CE14" s="255">
        <f t="array" ref="CE14">MMULT(BZ14:CD14,Rules!$O$83:$O$87)</f>
        <v>40.588235294117645</v>
      </c>
      <c r="CF14" s="50">
        <v>1</v>
      </c>
      <c r="CG14" s="51">
        <v>2</v>
      </c>
      <c r="CH14" s="313">
        <v>1</v>
      </c>
      <c r="CI14" s="303">
        <v>3</v>
      </c>
      <c r="CJ14" s="313">
        <v>1</v>
      </c>
      <c r="CK14" s="43">
        <f>VLOOKUP(Categorized!CC357,Rules!$F$231:$H$234,3,0)</f>
        <v>50</v>
      </c>
      <c r="CL14" s="43">
        <f>VLOOKUP(Categorized!CD357,Rules!$F$235:$H$237,3,0)</f>
        <v>95</v>
      </c>
      <c r="CM14" s="43">
        <f>VLOOKUP(Categorized!CE357,Rules!$F$238:$H$241,3,0)</f>
        <v>80</v>
      </c>
      <c r="CN14" s="393" t="e" cm="1">
        <f t="array" ref="CN14">MMULT(CK14:CM14,Rules!$O$92:$O$93)</f>
        <v>#VALUE!</v>
      </c>
      <c r="CO14" s="397" t="e">
        <f t="shared" si="2"/>
        <v>#VALUE!</v>
      </c>
      <c r="CP14" s="397" t="e">
        <f t="shared" si="3"/>
        <v>#VALUE!</v>
      </c>
      <c r="CQ14" s="424" t="str">
        <f t="shared" si="6"/>
        <v>21</v>
      </c>
    </row>
    <row r="15" spans="1:95" ht="18.5">
      <c r="A15" s="68">
        <v>2022</v>
      </c>
      <c r="B15" s="39" t="s">
        <v>405</v>
      </c>
      <c r="C15" s="431">
        <v>44661.280941307901</v>
      </c>
      <c r="D15" s="431">
        <v>44664.4210630093</v>
      </c>
      <c r="E15" s="411">
        <v>20769</v>
      </c>
      <c r="F15" s="426">
        <f t="shared" si="0"/>
        <v>18.117362974604475</v>
      </c>
      <c r="G15" s="426">
        <f t="shared" si="7"/>
        <v>76.798856250003155</v>
      </c>
      <c r="H15" s="428">
        <f t="shared" si="1"/>
        <v>3</v>
      </c>
      <c r="I15" s="428">
        <f t="shared" si="4"/>
        <v>25.599618750001053</v>
      </c>
      <c r="J15" s="428">
        <f t="shared" si="5"/>
        <v>1</v>
      </c>
      <c r="K15" s="42">
        <f>VLOOKUP(Categorized!F358,Rules!$F$4:$H$7,3,0)</f>
        <v>90</v>
      </c>
      <c r="L15" s="43">
        <f>VLOOKUP(Categorized!G358,Rules!$F$8:$H$9,3,0)</f>
        <v>90</v>
      </c>
      <c r="M15" s="43">
        <f>VLOOKUP(Categorized!H358,Rules!$F$10:$H$12,3,0)</f>
        <v>60</v>
      </c>
      <c r="N15" s="43">
        <f>VLOOKUP(Categorized!I358,Rules!$F$13:$H$16,3,0)</f>
        <v>95</v>
      </c>
      <c r="O15" s="43">
        <f>VLOOKUP(Categorized!K358,Rules!$F$20:$H$27,3,0)</f>
        <v>60</v>
      </c>
      <c r="P15" s="43">
        <f>VLOOKUP(Categorized!M358,Rules!$F$29:$H$31,3,0)</f>
        <v>80</v>
      </c>
      <c r="Q15" s="255" t="e">
        <f t="array" ref="Q15">MMULT(K15:P15,Rules!$O$4:$O$11)</f>
        <v>#VALUE!</v>
      </c>
      <c r="R15" s="43">
        <f>VLOOKUP(Categorized!N358,Rules!$F$32:$H$33,3,0)</f>
        <v>90</v>
      </c>
      <c r="S15" s="43">
        <f>VLOOKUP(Categorized!O358,Rules!$F$34:$H$40,3,0)</f>
        <v>50</v>
      </c>
      <c r="T15" s="43">
        <f>VLOOKUP(Categorized!P358,Rules!$F$41:$H$42,3,0)</f>
        <v>30</v>
      </c>
      <c r="U15" s="43">
        <f>VLOOKUP(Categorized!R358,Rules!$F$47:$H$51,3,0)</f>
        <v>70</v>
      </c>
      <c r="V15" s="43">
        <f>VLOOKUP(Categorized!S358,Rules!$F$52:$H$56,3,0)</f>
        <v>90</v>
      </c>
      <c r="W15" s="43">
        <f>VLOOKUP(Categorized!T358,Rules!$F$57:$H$58,3,0)</f>
        <v>30</v>
      </c>
      <c r="X15" s="255" t="e">
        <f t="array" ref="X15">MMULT(R15:W15,Rules!$O$14:$O$20)</f>
        <v>#VALUE!</v>
      </c>
      <c r="Y15" s="43">
        <f>VLOOKUP(Categorized!U358,Rules!$F$59:$H$60,3,0)</f>
        <v>80</v>
      </c>
      <c r="Z15" s="43">
        <f>VLOOKUP(Categorized!V358,Rules!$F$61:$H$62,3,0)</f>
        <v>20</v>
      </c>
      <c r="AA15" s="43">
        <f>VLOOKUP(Categorized!W358,Rules!$F$63:$H$64,3,0)</f>
        <v>80</v>
      </c>
      <c r="AB15" s="43">
        <f>VLOOKUP(Categorized!X358,Rules!$F$65:$H$66,3,0)</f>
        <v>20</v>
      </c>
      <c r="AC15" s="255">
        <f t="array" ref="AC15">MMULT(Y15:AB15,Rules!$O$23:$O$26)</f>
        <v>46.666666666666664</v>
      </c>
      <c r="AD15" s="43">
        <f>VLOOKUP(Categorized!Y358,Rules!$F$67:$H$68,3,0)</f>
        <v>30</v>
      </c>
      <c r="AE15" s="43">
        <f>VLOOKUP(Categorized!Z358,Rules!$F$69:$H$70,3,0)</f>
        <v>80</v>
      </c>
      <c r="AF15" s="43">
        <f>VLOOKUP(Categorized!AA358,Rules!$F$71:$H$72,3,0)</f>
        <v>30</v>
      </c>
      <c r="AG15" s="43">
        <f>VLOOKUP(Categorized!AB358,Rules!$F$73:$H$74,3,0)</f>
        <v>60</v>
      </c>
      <c r="AH15" s="255">
        <f t="array" ref="AH15">MMULT(AD15:AG15,Rules!$O$29:$O$32)</f>
        <v>50.952380952380949</v>
      </c>
      <c r="AI15" s="43">
        <f>VLOOKUP(Categorized!AC358,Rules!$F$75:$H$76,3,0)</f>
        <v>80</v>
      </c>
      <c r="AJ15" s="43">
        <f>VLOOKUP(Categorized!AD358,Rules!$F$77:$H$78,3,0)</f>
        <v>80</v>
      </c>
      <c r="AK15" s="43">
        <f>VLOOKUP(Categorized!AE358,Rules!$F$79:$H$84,3,0)</f>
        <v>50</v>
      </c>
      <c r="AL15" s="43">
        <f>VLOOKUP(Categorized!AF358,Rules!$F$85:$H$89,3,0)</f>
        <v>50</v>
      </c>
      <c r="AM15" s="43">
        <f>VLOOKUP(Categorized!AG358,Rules!$F$90:$H$92,3,0)</f>
        <v>30</v>
      </c>
      <c r="AN15" s="43">
        <f>VLOOKUP(Categorized!AH358,Rules!$F$93:$H$96,3,0)</f>
        <v>80</v>
      </c>
      <c r="AO15" s="43">
        <f>VLOOKUP(Categorized!AI358,Rules!$F$97:$H$100,3,0)</f>
        <v>30</v>
      </c>
      <c r="AP15" s="43">
        <f>VLOOKUP(Categorized!AJ358,Rules!$F$101:$H$102,3,0)</f>
        <v>30</v>
      </c>
      <c r="AQ15" s="43">
        <f>VLOOKUP(Categorized!AM358,Rules!$F$110:$H$113,3,0)</f>
        <v>80</v>
      </c>
      <c r="AR15" s="255" t="e">
        <f t="array" ref="AR15">MMULT(AI15:AQ15,Rules!$O$35:$O$45)</f>
        <v>#VALUE!</v>
      </c>
      <c r="AS15" s="44">
        <f>VLOOKUP(Categorized!AN358,Rules!$F$114:$H$116,3,0)</f>
        <v>90</v>
      </c>
      <c r="AT15" s="44">
        <f>VLOOKUP(Categorized!AO358,Rules!$F$117:$H$119,3,0)</f>
        <v>90</v>
      </c>
      <c r="AU15" s="44">
        <f>VLOOKUP(Categorized!AP358,Rules!$F$120:$H$122,3,0)</f>
        <v>30</v>
      </c>
      <c r="AV15" s="44">
        <f>VLOOKUP(Categorized!AQ358,Rules!$F$123:$H$124,3,0)</f>
        <v>90</v>
      </c>
      <c r="AW15" s="44">
        <f>VLOOKUP(Categorized!AR358,Rules!$F$125:$H$127,3,0)</f>
        <v>70</v>
      </c>
      <c r="AX15" s="44">
        <f>VLOOKUP(Categorized!AS358,Rules!$F$128:$H$130,3,0)</f>
        <v>90</v>
      </c>
      <c r="AY15" s="43">
        <f>VLOOKUP(Categorized!AT358,Rules!$F$131:$H$133,3,0)</f>
        <v>70</v>
      </c>
      <c r="AZ15" s="44">
        <f>VLOOKUP(Categorized!AU358,Rules!$F$134:$H$136,3,0)</f>
        <v>70</v>
      </c>
      <c r="BA15" s="44">
        <f>VLOOKUP(Categorized!AV358,Rules!$F$134:$H$136,3,0)</f>
        <v>30</v>
      </c>
      <c r="BB15" s="44">
        <f>VLOOKUP(Categorized!AW358,Rules!$F$139:$H$141,3,0)</f>
        <v>45</v>
      </c>
      <c r="BC15" s="256">
        <f t="array" ref="BC15">MMULT(AS15:BB15,Rules!$O$48:$O$57)</f>
        <v>67.49693251533742</v>
      </c>
      <c r="BD15" s="43">
        <f>VLOOKUP(Categorized!AX358,Rules!$F$142:$H$143,3,0)</f>
        <v>30</v>
      </c>
      <c r="BE15" s="43">
        <f>VLOOKUP(Categorized!AY358,Rules!$F$144:$H$145,3,0)</f>
        <v>30</v>
      </c>
      <c r="BF15" s="43">
        <f>VLOOKUP(Categorized!AZ358,Rules!$F$146:$H$147,3,0)</f>
        <v>30</v>
      </c>
      <c r="BG15" s="43">
        <f>VLOOKUP(Categorized!BA358,Rules!$F$148:$H$149,3,0)</f>
        <v>30</v>
      </c>
      <c r="BH15" s="43">
        <f>VLOOKUP(Categorized!BB358,Rules!$F$150:$H$151,3,0)</f>
        <v>90</v>
      </c>
      <c r="BI15" s="43">
        <f>VLOOKUP(Categorized!BC358,Rules!$F$152:$H$153,3,0)</f>
        <v>30</v>
      </c>
      <c r="BJ15" s="43">
        <f>VLOOKUP(Categorized!BD358,Rules!$F$154:$H$155,3,0)</f>
        <v>90</v>
      </c>
      <c r="BK15" s="43">
        <f>VLOOKUP(Categorized!BE358,Rules!$F$156:$H$157,3,0)</f>
        <v>30</v>
      </c>
      <c r="BL15" s="43">
        <f>VLOOKUP(Categorized!BF358,Rules!$F$158:$H$159,3,0)</f>
        <v>30</v>
      </c>
      <c r="BM15" s="43">
        <f>VLOOKUP(Categorized!BG358,Rules!$F$160:$H$161,3,0)</f>
        <v>30</v>
      </c>
      <c r="BN15" s="43">
        <f>VLOOKUP(Categorized!BH358,Rules!$F$162:$H$163,3,0)</f>
        <v>90</v>
      </c>
      <c r="BO15" s="43">
        <f>VLOOKUP(Categorized!BI358,Rules!$F$164:$H$165,3,0)</f>
        <v>30</v>
      </c>
      <c r="BP15" s="43">
        <f>VLOOKUP(Categorized!BJ358,Rules!$F$166:$H$167,3,0)</f>
        <v>30</v>
      </c>
      <c r="BQ15" s="43">
        <f>VLOOKUP(Categorized!BK358,Rules!$F$168:$H$169,3,0)</f>
        <v>30</v>
      </c>
      <c r="BR15" s="43">
        <f>VLOOKUP(Categorized!BL358,Rules!$F$170:$H$171,3,0)</f>
        <v>30</v>
      </c>
      <c r="BS15" s="43">
        <f>VLOOKUP(Categorized!BM358,Rules!$F$172:$H$173,3,0)</f>
        <v>30</v>
      </c>
      <c r="BT15" s="43">
        <f>VLOOKUP(Categorized!BN358,Rules!$F$174:$H$175,3,0)</f>
        <v>30</v>
      </c>
      <c r="BU15" s="43">
        <f>VLOOKUP(Categorized!BO358,Rules!$F$176:$H$177,3,0)</f>
        <v>30</v>
      </c>
      <c r="BV15" s="43">
        <f>VLOOKUP(Categorized!BP358,Rules!$F$178:$H$179,3,0)</f>
        <v>30</v>
      </c>
      <c r="BW15" s="43">
        <f>VLOOKUP(Categorized!BQ358,Rules!$F$180:$H$181,3,0)</f>
        <v>30</v>
      </c>
      <c r="BX15" s="43">
        <f>VLOOKUP(Categorized!BR358,Rules!$F$182:$H$183,3,0)</f>
        <v>30</v>
      </c>
      <c r="BY15" s="255">
        <f t="array" ref="BY15">MMULT(BD15:BX15,Rules!$O$60:$O$80)</f>
        <v>39.994072317723777</v>
      </c>
      <c r="BZ15" s="43">
        <f>VLOOKUP(Categorized!BS358,Rules!$F$184:$H$185,3,0)</f>
        <v>30</v>
      </c>
      <c r="CA15" s="43">
        <f>VLOOKUP(Categorized!BT358,Rules!$F$186:$H$187,3,0)</f>
        <v>30</v>
      </c>
      <c r="CB15" s="43">
        <f>VLOOKUP(Categorized!BU358,Rules!$F$188:$H$189,3,0)</f>
        <v>30</v>
      </c>
      <c r="CC15" s="43">
        <f>VLOOKUP(Categorized!BV358,Rules!$F$190:$H$191,3,0)</f>
        <v>90</v>
      </c>
      <c r="CD15" s="43">
        <f>VLOOKUP(Categorized!BW358,Rules!$F$192:$H$193,3,0)</f>
        <v>30</v>
      </c>
      <c r="CE15" s="255">
        <f t="array" ref="CE15">MMULT(BZ15:CD15,Rules!$O$83:$O$87)</f>
        <v>40.588235294117645</v>
      </c>
      <c r="CF15" s="45">
        <v>0</v>
      </c>
      <c r="CG15" s="46">
        <v>0</v>
      </c>
      <c r="CH15" s="313">
        <v>1</v>
      </c>
      <c r="CI15" s="303">
        <v>3</v>
      </c>
      <c r="CJ15" s="313">
        <v>1</v>
      </c>
      <c r="CK15" s="43">
        <f>VLOOKUP(Categorized!CC358,Rules!$F$231:$H$234,3,0)</f>
        <v>20</v>
      </c>
      <c r="CL15" s="43">
        <f>VLOOKUP(Categorized!CD358,Rules!$F$235:$H$237,3,0)</f>
        <v>95</v>
      </c>
      <c r="CM15" s="43">
        <f>VLOOKUP(Categorized!CE358,Rules!$F$238:$H$241,3,0)</f>
        <v>80</v>
      </c>
      <c r="CN15" s="393" t="e" cm="1">
        <f t="array" ref="CN15">MMULT(CK15:CM15,Rules!$O$92:$O$93)</f>
        <v>#VALUE!</v>
      </c>
      <c r="CO15" s="397" t="e">
        <f t="shared" si="2"/>
        <v>#VALUE!</v>
      </c>
      <c r="CP15" s="397" t="e">
        <f t="shared" si="3"/>
        <v>#VALUE!</v>
      </c>
      <c r="CQ15" s="424" t="str">
        <f t="shared" si="6"/>
        <v>31</v>
      </c>
    </row>
    <row r="16" spans="1:95" ht="18.5" hidden="1">
      <c r="A16" s="58">
        <v>2021</v>
      </c>
      <c r="B16" s="39" t="s">
        <v>325</v>
      </c>
      <c r="C16" s="431">
        <v>44461.504659432903</v>
      </c>
      <c r="D16" s="431">
        <v>44466.495771006899</v>
      </c>
      <c r="E16" s="405">
        <v>21128</v>
      </c>
      <c r="F16" s="426">
        <f t="shared" si="0"/>
        <v>0</v>
      </c>
      <c r="G16" s="426">
        <f t="shared" si="7"/>
        <v>0</v>
      </c>
      <c r="H16" s="428">
        <f t="shared" si="1"/>
        <v>1</v>
      </c>
      <c r="I16" s="428">
        <f t="shared" si="4"/>
        <v>0</v>
      </c>
      <c r="J16" s="428">
        <f t="shared" si="5"/>
        <v>0</v>
      </c>
      <c r="K16" s="42">
        <f>VLOOKUP(Categorized!F278,Rules!$F$4:$H$7,3,0)</f>
        <v>90</v>
      </c>
      <c r="L16" s="43">
        <f>VLOOKUP(Categorized!G278,Rules!$F$8:$H$9,3,0)</f>
        <v>60</v>
      </c>
      <c r="M16" s="43">
        <f>VLOOKUP(Categorized!H278,Rules!$F$10:$H$12,3,0)</f>
        <v>60</v>
      </c>
      <c r="N16" s="43">
        <f>VLOOKUP(Categorized!I278,Rules!$F$13:$H$16,3,0)</f>
        <v>95</v>
      </c>
      <c r="O16" s="43">
        <f>VLOOKUP(Categorized!K278,Rules!$F$20:$H$27,3,0)</f>
        <v>60</v>
      </c>
      <c r="P16" s="43">
        <f>VLOOKUP(Categorized!M278,Rules!$F$29:$H$31,3,0)</f>
        <v>60</v>
      </c>
      <c r="Q16" s="255" t="e">
        <f t="array" ref="Q16">MMULT(K16:P16,Rules!$O$4:$O$11)</f>
        <v>#VALUE!</v>
      </c>
      <c r="R16" s="43">
        <f>VLOOKUP(Categorized!N278,Rules!$F$32:$H$33,3,0)</f>
        <v>90</v>
      </c>
      <c r="S16" s="43">
        <f>VLOOKUP(Categorized!O278,Rules!$F$34:$H$40,3,0)</f>
        <v>90</v>
      </c>
      <c r="T16" s="43">
        <f>VLOOKUP(Categorized!P278,Rules!$F$41:$H$42,3,0)</f>
        <v>90</v>
      </c>
      <c r="U16" s="43">
        <f>VLOOKUP(Categorized!R278,Rules!$F$47:$H$51,3,0)</f>
        <v>30</v>
      </c>
      <c r="V16" s="43">
        <f>VLOOKUP(Categorized!S278,Rules!$F$52:$H$56,3,0)</f>
        <v>30</v>
      </c>
      <c r="W16" s="43">
        <f>VLOOKUP(Categorized!T278,Rules!$F$57:$H$58,3,0)</f>
        <v>30</v>
      </c>
      <c r="X16" s="255" t="e">
        <f t="array" ref="X16">MMULT(R16:W16,Rules!$O$14:$O$20)</f>
        <v>#VALUE!</v>
      </c>
      <c r="Y16" s="43">
        <f>VLOOKUP(Categorized!U278,Rules!$F$59:$H$60,3,0)</f>
        <v>20</v>
      </c>
      <c r="Z16" s="43">
        <f>VLOOKUP(Categorized!V278,Rules!$F$61:$H$62,3,0)</f>
        <v>20</v>
      </c>
      <c r="AA16" s="43">
        <f>VLOOKUP(Categorized!W278,Rules!$F$63:$H$64,3,0)</f>
        <v>80</v>
      </c>
      <c r="AB16" s="43">
        <f>VLOOKUP(Categorized!X278,Rules!$F$65:$H$66,3,0)</f>
        <v>20</v>
      </c>
      <c r="AC16" s="255">
        <f t="array" ref="AC16">MMULT(Y16:AB16,Rules!$O$23:$O$26)</f>
        <v>26.666666666666664</v>
      </c>
      <c r="AD16" s="43">
        <f>VLOOKUP(Categorized!Y278,Rules!$F$67:$H$68,3,0)</f>
        <v>70</v>
      </c>
      <c r="AE16" s="43">
        <f>VLOOKUP(Categorized!Z278,Rules!$F$69:$H$70,3,0)</f>
        <v>80</v>
      </c>
      <c r="AF16" s="43">
        <f>VLOOKUP(Categorized!AA278,Rules!$F$71:$H$72,3,0)</f>
        <v>80</v>
      </c>
      <c r="AG16" s="43">
        <f>VLOOKUP(Categorized!AB278,Rules!$F$73:$H$74,3,0)</f>
        <v>60</v>
      </c>
      <c r="AH16" s="255">
        <f t="array" ref="AH16">MMULT(AD16:AG16,Rules!$O$29:$O$32)</f>
        <v>73.174603174603163</v>
      </c>
      <c r="AI16" s="43">
        <f>VLOOKUP(Categorized!AC278,Rules!$F$75:$H$76,3,0)</f>
        <v>80</v>
      </c>
      <c r="AJ16" s="43">
        <f>VLOOKUP(Categorized!AD278,Rules!$F$77:$H$78,3,0)</f>
        <v>50</v>
      </c>
      <c r="AK16" s="43">
        <f>VLOOKUP(Categorized!AE278,Rules!$F$79:$H$84,3,0)</f>
        <v>30</v>
      </c>
      <c r="AL16" s="43">
        <f>VLOOKUP(Categorized!AF278,Rules!$F$85:$H$89,3,0)</f>
        <v>30</v>
      </c>
      <c r="AM16" s="43">
        <f>VLOOKUP(Categorized!AG278,Rules!$F$90:$H$92,3,0)</f>
        <v>30</v>
      </c>
      <c r="AN16" s="43">
        <f>VLOOKUP(Categorized!AH278,Rules!$F$93:$H$96,3,0)</f>
        <v>30</v>
      </c>
      <c r="AO16" s="43">
        <f>VLOOKUP(Categorized!AI278,Rules!$F$97:$H$100,3,0)</f>
        <v>50</v>
      </c>
      <c r="AP16" s="43">
        <f>VLOOKUP(Categorized!AJ278,Rules!$F$101:$H$102,3,0)</f>
        <v>30</v>
      </c>
      <c r="AQ16" s="43">
        <f>VLOOKUP(Categorized!AM278,Rules!$F$110:$H$113,3,0)</f>
        <v>30</v>
      </c>
      <c r="AR16" s="255" t="e">
        <f t="array" ref="AR16">MMULT(AI16:AQ16,Rules!$O$35:$O$45)</f>
        <v>#VALUE!</v>
      </c>
      <c r="AS16" s="44">
        <f>VLOOKUP(Categorized!AN278,Rules!$F$114:$H$116,3,0)</f>
        <v>30</v>
      </c>
      <c r="AT16" s="44">
        <f>VLOOKUP(Categorized!AO278,Rules!$F$117:$H$119,3,0)</f>
        <v>30</v>
      </c>
      <c r="AU16" s="44">
        <f>VLOOKUP(Categorized!AP278,Rules!$F$120:$H$122,3,0)</f>
        <v>30</v>
      </c>
      <c r="AV16" s="44">
        <f>VLOOKUP(Categorized!AQ278,Rules!$F$123:$H$124,3,0)</f>
        <v>30</v>
      </c>
      <c r="AW16" s="44">
        <f>VLOOKUP(Categorized!AR278,Rules!$F$125:$H$127,3,0)</f>
        <v>50</v>
      </c>
      <c r="AX16" s="44">
        <f>VLOOKUP(Categorized!AS278,Rules!$F$128:$H$130,3,0)</f>
        <v>30</v>
      </c>
      <c r="AY16" s="43">
        <f>VLOOKUP(Categorized!AT278,Rules!$F$131:$H$133,3,0)</f>
        <v>30</v>
      </c>
      <c r="AZ16" s="44">
        <f>VLOOKUP(Categorized!AU278,Rules!$F$134:$H$136,3,0)</f>
        <v>30</v>
      </c>
      <c r="BA16" s="44">
        <f>VLOOKUP(Categorized!AV278,Rules!$F$134:$H$136,3,0)</f>
        <v>45</v>
      </c>
      <c r="BB16" s="44">
        <f>VLOOKUP(Categorized!AW278,Rules!$F$139:$H$141,3,0)</f>
        <v>30</v>
      </c>
      <c r="BC16" s="256">
        <f t="array" ref="BC16">MMULT(AS16:BB16,Rules!$O$48:$O$57)</f>
        <v>33.601226993865026</v>
      </c>
      <c r="BD16" s="43">
        <f>VLOOKUP(Categorized!AX278,Rules!$F$142:$H$143,3,0)</f>
        <v>30</v>
      </c>
      <c r="BE16" s="43">
        <f>VLOOKUP(Categorized!AY278,Rules!$F$144:$H$145,3,0)</f>
        <v>90</v>
      </c>
      <c r="BF16" s="43">
        <f>VLOOKUP(Categorized!AZ278,Rules!$F$146:$H$147,3,0)</f>
        <v>30</v>
      </c>
      <c r="BG16" s="43">
        <f>VLOOKUP(Categorized!BA278,Rules!$F$148:$H$149,3,0)</f>
        <v>30</v>
      </c>
      <c r="BH16" s="43">
        <f>VLOOKUP(Categorized!BB278,Rules!$F$150:$H$151,3,0)</f>
        <v>90</v>
      </c>
      <c r="BI16" s="43">
        <f>VLOOKUP(Categorized!BC278,Rules!$F$152:$H$153,3,0)</f>
        <v>30</v>
      </c>
      <c r="BJ16" s="43">
        <f>VLOOKUP(Categorized!BD278,Rules!$F$154:$H$155,3,0)</f>
        <v>90</v>
      </c>
      <c r="BK16" s="43">
        <f>VLOOKUP(Categorized!BE278,Rules!$F$156:$H$157,3,0)</f>
        <v>30</v>
      </c>
      <c r="BL16" s="43">
        <f>VLOOKUP(Categorized!BF278,Rules!$F$158:$H$159,3,0)</f>
        <v>30</v>
      </c>
      <c r="BM16" s="43">
        <f>VLOOKUP(Categorized!BG278,Rules!$F$160:$H$161,3,0)</f>
        <v>30</v>
      </c>
      <c r="BN16" s="43">
        <f>VLOOKUP(Categorized!BH278,Rules!$F$162:$H$163,3,0)</f>
        <v>30</v>
      </c>
      <c r="BO16" s="43">
        <f>VLOOKUP(Categorized!BI278,Rules!$F$164:$H$165,3,0)</f>
        <v>90</v>
      </c>
      <c r="BP16" s="43">
        <f>VLOOKUP(Categorized!BJ278,Rules!$F$166:$H$167,3,0)</f>
        <v>90</v>
      </c>
      <c r="BQ16" s="43">
        <f>VLOOKUP(Categorized!BK278,Rules!$F$168:$H$169,3,0)</f>
        <v>30</v>
      </c>
      <c r="BR16" s="43">
        <f>VLOOKUP(Categorized!BL278,Rules!$F$170:$H$171,3,0)</f>
        <v>30</v>
      </c>
      <c r="BS16" s="43">
        <f>VLOOKUP(Categorized!BM278,Rules!$F$172:$H$173,3,0)</f>
        <v>30</v>
      </c>
      <c r="BT16" s="43">
        <f>VLOOKUP(Categorized!BN278,Rules!$F$174:$H$175,3,0)</f>
        <v>30</v>
      </c>
      <c r="BU16" s="43">
        <f>VLOOKUP(Categorized!BO278,Rules!$F$176:$H$177,3,0)</f>
        <v>30</v>
      </c>
      <c r="BV16" s="43">
        <f>VLOOKUP(Categorized!BP278,Rules!$F$178:$H$179,3,0)</f>
        <v>30</v>
      </c>
      <c r="BW16" s="43">
        <f>VLOOKUP(Categorized!BQ278,Rules!$F$180:$H$181,3,0)</f>
        <v>30</v>
      </c>
      <c r="BX16" s="43">
        <f>VLOOKUP(Categorized!BR278,Rules!$F$182:$H$183,3,0)</f>
        <v>30</v>
      </c>
      <c r="BY16" s="255">
        <f t="array" ref="BY16">MMULT(BD16:BX16,Rules!$O$60:$O$80)</f>
        <v>44.759928867812704</v>
      </c>
      <c r="BZ16" s="43">
        <f>VLOOKUP(Categorized!BS278,Rules!$F$184:$H$185,3,0)</f>
        <v>30</v>
      </c>
      <c r="CA16" s="43">
        <f>VLOOKUP(Categorized!BT278,Rules!$F$186:$H$187,3,0)</f>
        <v>90</v>
      </c>
      <c r="CB16" s="43">
        <f>VLOOKUP(Categorized!BU278,Rules!$F$188:$H$189,3,0)</f>
        <v>30</v>
      </c>
      <c r="CC16" s="43">
        <f>VLOOKUP(Categorized!BV278,Rules!$F$190:$H$191,3,0)</f>
        <v>90</v>
      </c>
      <c r="CD16" s="43">
        <f>VLOOKUP(Categorized!BW278,Rules!$F$192:$H$193,3,0)</f>
        <v>30</v>
      </c>
      <c r="CE16" s="255">
        <f t="array" ref="CE16">MMULT(BZ16:CD16,Rules!$O$83:$O$87)</f>
        <v>54</v>
      </c>
      <c r="CF16" s="26">
        <v>1</v>
      </c>
      <c r="CG16" s="51">
        <v>5</v>
      </c>
      <c r="CH16" s="309">
        <v>1</v>
      </c>
      <c r="CI16" s="309">
        <v>4</v>
      </c>
      <c r="CJ16" s="309">
        <v>3</v>
      </c>
      <c r="CK16" s="43">
        <f>VLOOKUP(Categorized!CC278,Rules!$F$231:$H$234,3,0)</f>
        <v>50</v>
      </c>
      <c r="CL16" s="43">
        <f>VLOOKUP(Categorized!CD278,Rules!$F$235:$H$237,3,0)</f>
        <v>50</v>
      </c>
      <c r="CM16" s="43">
        <f>VLOOKUP(Categorized!CE278,Rules!$F$238:$H$241,3,0)</f>
        <v>60</v>
      </c>
      <c r="CN16" s="393" t="e" cm="1">
        <f t="array" ref="CN16">MMULT(CK16:CM16,Rules!$O$92:$O$93)</f>
        <v>#VALUE!</v>
      </c>
      <c r="CO16" s="397" t="e">
        <f t="shared" si="2"/>
        <v>#VALUE!</v>
      </c>
      <c r="CP16" s="397" t="e">
        <f t="shared" si="3"/>
        <v>#VALUE!</v>
      </c>
      <c r="CQ16" s="424" t="str">
        <f t="shared" si="6"/>
        <v>10</v>
      </c>
    </row>
    <row r="17" spans="1:95" ht="18.5">
      <c r="A17" s="58">
        <v>2021</v>
      </c>
      <c r="B17" s="39" t="s">
        <v>326</v>
      </c>
      <c r="C17" s="431">
        <v>44515.076298321801</v>
      </c>
      <c r="D17" s="431">
        <v>44518.414391157399</v>
      </c>
      <c r="E17" s="405">
        <v>21128</v>
      </c>
      <c r="F17" s="426">
        <f>IF(H17&gt;=2,C17-C16,0)</f>
        <v>53.571638888897724</v>
      </c>
      <c r="G17" s="426">
        <f>IF(H17&gt;1,F17+G16,0)</f>
        <v>53.571638888897724</v>
      </c>
      <c r="H17" s="428">
        <f>IF(E17=E16,H16+1,1)</f>
        <v>2</v>
      </c>
      <c r="I17" s="428">
        <f t="shared" si="4"/>
        <v>26.785819444448862</v>
      </c>
      <c r="J17" s="428">
        <f t="shared" si="5"/>
        <v>1</v>
      </c>
      <c r="K17" s="42">
        <f>VLOOKUP(Categorized!F279,Rules!$F$4:$H$7,3,0)</f>
        <v>90</v>
      </c>
      <c r="L17" s="43">
        <f>VLOOKUP(Categorized!G279,Rules!$F$8:$H$9,3,0)</f>
        <v>60</v>
      </c>
      <c r="M17" s="43">
        <f>VLOOKUP(Categorized!H279,Rules!$F$10:$H$12,3,0)</f>
        <v>60</v>
      </c>
      <c r="N17" s="43">
        <f>VLOOKUP(Categorized!I279,Rules!$F$13:$H$16,3,0)</f>
        <v>95</v>
      </c>
      <c r="O17" s="43">
        <f>VLOOKUP(Categorized!K279,Rules!$F$20:$H$27,3,0)</f>
        <v>60</v>
      </c>
      <c r="P17" s="43">
        <f>VLOOKUP(Categorized!M279,Rules!$F$29:$H$31,3,0)</f>
        <v>60</v>
      </c>
      <c r="Q17" s="255" t="e">
        <f t="array" ref="Q17">MMULT(K17:P17,Rules!$O$4:$O$11)</f>
        <v>#VALUE!</v>
      </c>
      <c r="R17" s="43">
        <f>VLOOKUP(Categorized!N279,Rules!$F$32:$H$33,3,0)</f>
        <v>90</v>
      </c>
      <c r="S17" s="43">
        <f>VLOOKUP(Categorized!O279,Rules!$F$34:$H$40,3,0)</f>
        <v>90</v>
      </c>
      <c r="T17" s="43">
        <f>VLOOKUP(Categorized!P279,Rules!$F$41:$H$42,3,0)</f>
        <v>90</v>
      </c>
      <c r="U17" s="43">
        <f>VLOOKUP(Categorized!R279,Rules!$F$47:$H$51,3,0)</f>
        <v>50</v>
      </c>
      <c r="V17" s="43">
        <f>VLOOKUP(Categorized!S279,Rules!$F$52:$H$56,3,0)</f>
        <v>70</v>
      </c>
      <c r="W17" s="43">
        <f>VLOOKUP(Categorized!T279,Rules!$F$57:$H$58,3,0)</f>
        <v>30</v>
      </c>
      <c r="X17" s="255" t="e">
        <f t="array" ref="X17">MMULT(R17:W17,Rules!$O$14:$O$20)</f>
        <v>#VALUE!</v>
      </c>
      <c r="Y17" s="43">
        <f>VLOOKUP(Categorized!U279,Rules!$F$59:$H$60,3,0)</f>
        <v>80</v>
      </c>
      <c r="Z17" s="43">
        <f>VLOOKUP(Categorized!V279,Rules!$F$61:$H$62,3,0)</f>
        <v>20</v>
      </c>
      <c r="AA17" s="43">
        <f>VLOOKUP(Categorized!W279,Rules!$F$63:$H$64,3,0)</f>
        <v>80</v>
      </c>
      <c r="AB17" s="43">
        <f>VLOOKUP(Categorized!X279,Rules!$F$65:$H$66,3,0)</f>
        <v>20</v>
      </c>
      <c r="AC17" s="255">
        <f t="array" ref="AC17">MMULT(Y17:AB17,Rules!$O$23:$O$26)</f>
        <v>46.666666666666664</v>
      </c>
      <c r="AD17" s="43">
        <f>VLOOKUP(Categorized!Y279,Rules!$F$67:$H$68,3,0)</f>
        <v>70</v>
      </c>
      <c r="AE17" s="43">
        <f>VLOOKUP(Categorized!Z279,Rules!$F$69:$H$70,3,0)</f>
        <v>80</v>
      </c>
      <c r="AF17" s="43">
        <f>VLOOKUP(Categorized!AA279,Rules!$F$71:$H$72,3,0)</f>
        <v>80</v>
      </c>
      <c r="AG17" s="43">
        <f>VLOOKUP(Categorized!AB279,Rules!$F$73:$H$74,3,0)</f>
        <v>60</v>
      </c>
      <c r="AH17" s="255">
        <f t="array" ref="AH17">MMULT(AD17:AG17,Rules!$O$29:$O$32)</f>
        <v>73.174603174603163</v>
      </c>
      <c r="AI17" s="43">
        <f>VLOOKUP(Categorized!AC279,Rules!$F$75:$H$76,3,0)</f>
        <v>80</v>
      </c>
      <c r="AJ17" s="43">
        <f>VLOOKUP(Categorized!AD279,Rules!$F$77:$H$78,3,0)</f>
        <v>50</v>
      </c>
      <c r="AK17" s="43">
        <f>VLOOKUP(Categorized!AE279,Rules!$F$79:$H$84,3,0)</f>
        <v>50</v>
      </c>
      <c r="AL17" s="43">
        <f>VLOOKUP(Categorized!AF279,Rules!$F$85:$H$89,3,0)</f>
        <v>50</v>
      </c>
      <c r="AM17" s="43">
        <f>VLOOKUP(Categorized!AG279,Rules!$F$90:$H$92,3,0)</f>
        <v>90</v>
      </c>
      <c r="AN17" s="43">
        <f>VLOOKUP(Categorized!AH279,Rules!$F$93:$H$96,3,0)</f>
        <v>30</v>
      </c>
      <c r="AO17" s="43">
        <f>VLOOKUP(Categorized!AI279,Rules!$F$97:$H$100,3,0)</f>
        <v>50</v>
      </c>
      <c r="AP17" s="43">
        <f>VLOOKUP(Categorized!AJ279,Rules!$F$101:$H$102,3,0)</f>
        <v>30</v>
      </c>
      <c r="AQ17" s="43">
        <f>VLOOKUP(Categorized!AM279,Rules!$F$110:$H$113,3,0)</f>
        <v>30</v>
      </c>
      <c r="AR17" s="255" t="e">
        <f t="array" ref="AR17">MMULT(AI17:AQ17,Rules!$O$35:$O$45)</f>
        <v>#VALUE!</v>
      </c>
      <c r="AS17" s="44">
        <f>VLOOKUP(Categorized!AN279,Rules!$F$114:$H$116,3,0)</f>
        <v>30</v>
      </c>
      <c r="AT17" s="44">
        <f>VLOOKUP(Categorized!AO279,Rules!$F$117:$H$119,3,0)</f>
        <v>30</v>
      </c>
      <c r="AU17" s="44">
        <f>VLOOKUP(Categorized!AP279,Rules!$F$120:$H$122,3,0)</f>
        <v>90</v>
      </c>
      <c r="AV17" s="44">
        <f>VLOOKUP(Categorized!AQ279,Rules!$F$123:$H$124,3,0)</f>
        <v>30</v>
      </c>
      <c r="AW17" s="44">
        <f>VLOOKUP(Categorized!AR279,Rules!$F$125:$H$127,3,0)</f>
        <v>50</v>
      </c>
      <c r="AX17" s="44">
        <f>VLOOKUP(Categorized!AS279,Rules!$F$128:$H$130,3,0)</f>
        <v>90</v>
      </c>
      <c r="AY17" s="43">
        <f>VLOOKUP(Categorized!AT279,Rules!$F$131:$H$133,3,0)</f>
        <v>30</v>
      </c>
      <c r="AZ17" s="44">
        <f>VLOOKUP(Categorized!AU279,Rules!$F$134:$H$136,3,0)</f>
        <v>30</v>
      </c>
      <c r="BA17" s="44">
        <f>VLOOKUP(Categorized!AV279,Rules!$F$134:$H$136,3,0)</f>
        <v>45</v>
      </c>
      <c r="BB17" s="44">
        <f>VLOOKUP(Categorized!AW279,Rules!$F$139:$H$141,3,0)</f>
        <v>45</v>
      </c>
      <c r="BC17" s="256">
        <f t="array" ref="BC17">MMULT(AS17:BB17,Rules!$O$48:$O$57)</f>
        <v>46.631901840490798</v>
      </c>
      <c r="BD17" s="43">
        <f>VLOOKUP(Categorized!AX279,Rules!$F$142:$H$143,3,0)</f>
        <v>30</v>
      </c>
      <c r="BE17" s="43">
        <f>VLOOKUP(Categorized!AY279,Rules!$F$144:$H$145,3,0)</f>
        <v>90</v>
      </c>
      <c r="BF17" s="43">
        <f>VLOOKUP(Categorized!AZ279,Rules!$F$146:$H$147,3,0)</f>
        <v>30</v>
      </c>
      <c r="BG17" s="43">
        <f>VLOOKUP(Categorized!BA279,Rules!$F$148:$H$149,3,0)</f>
        <v>30</v>
      </c>
      <c r="BH17" s="43">
        <f>VLOOKUP(Categorized!BB279,Rules!$F$150:$H$151,3,0)</f>
        <v>90</v>
      </c>
      <c r="BI17" s="43">
        <f>VLOOKUP(Categorized!BC279,Rules!$F$152:$H$153,3,0)</f>
        <v>30</v>
      </c>
      <c r="BJ17" s="43">
        <f>VLOOKUP(Categorized!BD279,Rules!$F$154:$H$155,3,0)</f>
        <v>90</v>
      </c>
      <c r="BK17" s="43">
        <f>VLOOKUP(Categorized!BE279,Rules!$F$156:$H$157,3,0)</f>
        <v>30</v>
      </c>
      <c r="BL17" s="43">
        <f>VLOOKUP(Categorized!BF279,Rules!$F$158:$H$159,3,0)</f>
        <v>30</v>
      </c>
      <c r="BM17" s="43">
        <f>VLOOKUP(Categorized!BG279,Rules!$F$160:$H$161,3,0)</f>
        <v>30</v>
      </c>
      <c r="BN17" s="43">
        <f>VLOOKUP(Categorized!BH279,Rules!$F$162:$H$163,3,0)</f>
        <v>30</v>
      </c>
      <c r="BO17" s="43">
        <f>VLOOKUP(Categorized!BI279,Rules!$F$164:$H$165,3,0)</f>
        <v>90</v>
      </c>
      <c r="BP17" s="43">
        <f>VLOOKUP(Categorized!BJ279,Rules!$F$166:$H$167,3,0)</f>
        <v>90</v>
      </c>
      <c r="BQ17" s="43">
        <f>VLOOKUP(Categorized!BK279,Rules!$F$168:$H$169,3,0)</f>
        <v>30</v>
      </c>
      <c r="BR17" s="43">
        <f>VLOOKUP(Categorized!BL279,Rules!$F$170:$H$171,3,0)</f>
        <v>30</v>
      </c>
      <c r="BS17" s="43">
        <f>VLOOKUP(Categorized!BM279,Rules!$F$172:$H$173,3,0)</f>
        <v>30</v>
      </c>
      <c r="BT17" s="43">
        <f>VLOOKUP(Categorized!BN279,Rules!$F$174:$H$175,3,0)</f>
        <v>30</v>
      </c>
      <c r="BU17" s="43">
        <f>VLOOKUP(Categorized!BO279,Rules!$F$176:$H$177,3,0)</f>
        <v>30</v>
      </c>
      <c r="BV17" s="43">
        <f>VLOOKUP(Categorized!BP279,Rules!$F$178:$H$179,3,0)</f>
        <v>30</v>
      </c>
      <c r="BW17" s="43">
        <f>VLOOKUP(Categorized!BQ279,Rules!$F$180:$H$181,3,0)</f>
        <v>30</v>
      </c>
      <c r="BX17" s="43">
        <f>VLOOKUP(Categorized!BR279,Rules!$F$182:$H$183,3,0)</f>
        <v>30</v>
      </c>
      <c r="BY17" s="255">
        <f t="array" ref="BY17">MMULT(BD17:BX17,Rules!$O$60:$O$80)</f>
        <v>44.759928867812704</v>
      </c>
      <c r="BZ17" s="43">
        <f>VLOOKUP(Categorized!BS279,Rules!$F$184:$H$185,3,0)</f>
        <v>30</v>
      </c>
      <c r="CA17" s="43">
        <f>VLOOKUP(Categorized!BT279,Rules!$F$186:$H$187,3,0)</f>
        <v>90</v>
      </c>
      <c r="CB17" s="43">
        <f>VLOOKUP(Categorized!BU279,Rules!$F$188:$H$189,3,0)</f>
        <v>30</v>
      </c>
      <c r="CC17" s="43">
        <f>VLOOKUP(Categorized!BV279,Rules!$F$190:$H$191,3,0)</f>
        <v>90</v>
      </c>
      <c r="CD17" s="43">
        <f>VLOOKUP(Categorized!BW279,Rules!$F$192:$H$193,3,0)</f>
        <v>30</v>
      </c>
      <c r="CE17" s="255">
        <f t="array" ref="CE17">MMULT(BZ17:CD17,Rules!$O$83:$O$87)</f>
        <v>54</v>
      </c>
      <c r="CF17" s="28">
        <v>0</v>
      </c>
      <c r="CG17" s="46">
        <v>0</v>
      </c>
      <c r="CH17" s="309">
        <v>1</v>
      </c>
      <c r="CI17" s="309">
        <v>4</v>
      </c>
      <c r="CJ17" s="309">
        <v>3</v>
      </c>
      <c r="CK17" s="43">
        <f>VLOOKUP(Categorized!CC279,Rules!$F$231:$H$234,3,0)</f>
        <v>20</v>
      </c>
      <c r="CL17" s="43">
        <f>VLOOKUP(Categorized!CD279,Rules!$F$235:$H$237,3,0)</f>
        <v>50</v>
      </c>
      <c r="CM17" s="43">
        <f>VLOOKUP(Categorized!CE279,Rules!$F$238:$H$241,3,0)</f>
        <v>60</v>
      </c>
      <c r="CN17" s="393" t="e" cm="1">
        <f t="array" ref="CN17">MMULT(CK17:CM17,Rules!$O$92:$O$93)</f>
        <v>#VALUE!</v>
      </c>
      <c r="CO17" s="397" t="e">
        <f t="shared" si="2"/>
        <v>#VALUE!</v>
      </c>
      <c r="CP17" s="397" t="e">
        <f t="shared" si="3"/>
        <v>#VALUE!</v>
      </c>
      <c r="CQ17" s="424" t="str">
        <f t="shared" si="6"/>
        <v>21</v>
      </c>
    </row>
    <row r="18" spans="1:95" ht="18.5" hidden="1">
      <c r="A18" s="58">
        <v>2021</v>
      </c>
      <c r="B18" s="39" t="s">
        <v>205</v>
      </c>
      <c r="C18" s="431">
        <v>44396.516193946802</v>
      </c>
      <c r="D18" s="431">
        <v>44399.427054120402</v>
      </c>
      <c r="E18" s="403">
        <v>21265</v>
      </c>
      <c r="F18" s="426">
        <f t="shared" si="0"/>
        <v>0</v>
      </c>
      <c r="G18" s="426">
        <f t="shared" si="7"/>
        <v>0</v>
      </c>
      <c r="H18" s="428">
        <f t="shared" si="1"/>
        <v>1</v>
      </c>
      <c r="I18" s="428">
        <f t="shared" si="4"/>
        <v>0</v>
      </c>
      <c r="J18" s="428">
        <f t="shared" si="5"/>
        <v>0</v>
      </c>
      <c r="K18" s="42">
        <f>VLOOKUP(Categorized!F158,Rules!$F$4:$H$7,3,0)</f>
        <v>90</v>
      </c>
      <c r="L18" s="43">
        <f>VLOOKUP(Categorized!G158,Rules!$F$8:$H$9,3,0)</f>
        <v>90</v>
      </c>
      <c r="M18" s="43">
        <f>VLOOKUP(Categorized!H158,Rules!$F$10:$H$12,3,0)</f>
        <v>60</v>
      </c>
      <c r="N18" s="43">
        <f>VLOOKUP(Categorized!I158,Rules!$F$13:$H$16,3,0)</f>
        <v>40</v>
      </c>
      <c r="O18" s="43">
        <f>VLOOKUP(Categorized!K158,Rules!$F$20:$H$27,3,0)</f>
        <v>60</v>
      </c>
      <c r="P18" s="43">
        <f>VLOOKUP(Categorized!M158,Rules!$F$29:$H$31,3,0)</f>
        <v>60</v>
      </c>
      <c r="Q18" s="255" t="e">
        <f t="array" ref="Q18">MMULT(K18:P18,Rules!$O$4:$O$11)</f>
        <v>#VALUE!</v>
      </c>
      <c r="R18" s="43">
        <f>VLOOKUP(Categorized!N158,Rules!$F$32:$H$33,3,0)</f>
        <v>90</v>
      </c>
      <c r="S18" s="43">
        <f>VLOOKUP(Categorized!O158,Rules!$F$34:$H$40,3,0)</f>
        <v>80</v>
      </c>
      <c r="T18" s="43">
        <f>VLOOKUP(Categorized!P158,Rules!$F$41:$H$42,3,0)</f>
        <v>30</v>
      </c>
      <c r="U18" s="43">
        <f>VLOOKUP(Categorized!R158,Rules!$F$47:$H$51,3,0)</f>
        <v>30</v>
      </c>
      <c r="V18" s="43">
        <f>VLOOKUP(Categorized!S158,Rules!$F$52:$H$56,3,0)</f>
        <v>30</v>
      </c>
      <c r="W18" s="43">
        <f>VLOOKUP(Categorized!T158,Rules!$F$57:$H$58,3,0)</f>
        <v>30</v>
      </c>
      <c r="X18" s="255" t="e">
        <f t="array" ref="X18">MMULT(R18:W18,Rules!$O$14:$O$20)</f>
        <v>#VALUE!</v>
      </c>
      <c r="Y18" s="43">
        <f>VLOOKUP(Categorized!U158,Rules!$F$59:$H$60,3,0)</f>
        <v>20</v>
      </c>
      <c r="Z18" s="43">
        <f>VLOOKUP(Categorized!V158,Rules!$F$61:$H$62,3,0)</f>
        <v>20</v>
      </c>
      <c r="AA18" s="43">
        <f>VLOOKUP(Categorized!W158,Rules!$F$63:$H$64,3,0)</f>
        <v>80</v>
      </c>
      <c r="AB18" s="43">
        <f>VLOOKUP(Categorized!X158,Rules!$F$65:$H$66,3,0)</f>
        <v>20</v>
      </c>
      <c r="AC18" s="255">
        <f t="array" ref="AC18">MMULT(Y18:AB18,Rules!$O$23:$O$26)</f>
        <v>26.666666666666664</v>
      </c>
      <c r="AD18" s="43">
        <f>VLOOKUP(Categorized!Y158,Rules!$F$67:$H$68,3,0)</f>
        <v>30</v>
      </c>
      <c r="AE18" s="43">
        <f>VLOOKUP(Categorized!Z158,Rules!$F$69:$H$70,3,0)</f>
        <v>30</v>
      </c>
      <c r="AF18" s="43">
        <f>VLOOKUP(Categorized!AA158,Rules!$F$71:$H$72,3,0)</f>
        <v>80</v>
      </c>
      <c r="AG18" s="43">
        <f>VLOOKUP(Categorized!AB158,Rules!$F$73:$H$74,3,0)</f>
        <v>30</v>
      </c>
      <c r="AH18" s="255">
        <f t="array" ref="AH18">MMULT(AD18:AG18,Rules!$O$29:$O$32)</f>
        <v>42.698412698412696</v>
      </c>
      <c r="AI18" s="43">
        <f>VLOOKUP(Categorized!AC158,Rules!$F$75:$H$76,3,0)</f>
        <v>80</v>
      </c>
      <c r="AJ18" s="43">
        <f>VLOOKUP(Categorized!AD158,Rules!$F$77:$H$78,3,0)</f>
        <v>80</v>
      </c>
      <c r="AK18" s="43">
        <f>VLOOKUP(Categorized!AE158,Rules!$F$79:$H$84,3,0)</f>
        <v>50</v>
      </c>
      <c r="AL18" s="43">
        <f>VLOOKUP(Categorized!AF158,Rules!$F$85:$H$89,3,0)</f>
        <v>50</v>
      </c>
      <c r="AM18" s="43">
        <f>VLOOKUP(Categorized!AG158,Rules!$F$90:$H$92,3,0)</f>
        <v>90</v>
      </c>
      <c r="AN18" s="43">
        <f>VLOOKUP(Categorized!AH158,Rules!$F$93:$H$96,3,0)</f>
        <v>30</v>
      </c>
      <c r="AO18" s="43">
        <f>VLOOKUP(Categorized!AI158,Rules!$F$97:$H$100,3,0)</f>
        <v>50</v>
      </c>
      <c r="AP18" s="43">
        <f>VLOOKUP(Categorized!AJ158,Rules!$F$101:$H$102,3,0)</f>
        <v>30</v>
      </c>
      <c r="AQ18" s="43">
        <f>VLOOKUP(Categorized!AM158,Rules!$F$110:$H$113,3,0)</f>
        <v>70</v>
      </c>
      <c r="AR18" s="255" t="e">
        <f t="array" ref="AR18">MMULT(AI18:AQ18,Rules!$O$35:$O$45)</f>
        <v>#VALUE!</v>
      </c>
      <c r="AS18" s="44">
        <f>VLOOKUP(Categorized!AN158,Rules!$F$114:$H$116,3,0)</f>
        <v>90</v>
      </c>
      <c r="AT18" s="44">
        <f>VLOOKUP(Categorized!AO158,Rules!$F$117:$H$119,3,0)</f>
        <v>90</v>
      </c>
      <c r="AU18" s="44">
        <f>VLOOKUP(Categorized!AP158,Rules!$F$120:$H$122,3,0)</f>
        <v>90</v>
      </c>
      <c r="AV18" s="44">
        <f>VLOOKUP(Categorized!AQ158,Rules!$F$123:$H$124,3,0)</f>
        <v>30</v>
      </c>
      <c r="AW18" s="44">
        <f>VLOOKUP(Categorized!AR158,Rules!$F$125:$H$127,3,0)</f>
        <v>70</v>
      </c>
      <c r="AX18" s="44">
        <f>VLOOKUP(Categorized!AS158,Rules!$F$128:$H$130,3,0)</f>
        <v>30</v>
      </c>
      <c r="AY18" s="43">
        <f>VLOOKUP(Categorized!AT158,Rules!$F$131:$H$133,3,0)</f>
        <v>30</v>
      </c>
      <c r="AZ18" s="44">
        <f>VLOOKUP(Categorized!AU158,Rules!$F$134:$H$136,3,0)</f>
        <v>30</v>
      </c>
      <c r="BA18" s="44">
        <f>VLOOKUP(Categorized!AV158,Rules!$F$134:$H$136,3,0)</f>
        <v>30</v>
      </c>
      <c r="BB18" s="44">
        <f>VLOOKUP(Categorized!AW158,Rules!$F$139:$H$141,3,0)</f>
        <v>45</v>
      </c>
      <c r="BC18" s="256">
        <f t="array" ref="BC18">MMULT(AS18:BB18,Rules!$O$48:$O$57)</f>
        <v>51.595092024539873</v>
      </c>
      <c r="BD18" s="43">
        <f>VLOOKUP(Categorized!AX158,Rules!$F$142:$H$143,3,0)</f>
        <v>30</v>
      </c>
      <c r="BE18" s="43">
        <f>VLOOKUP(Categorized!AY158,Rules!$F$144:$H$145,3,0)</f>
        <v>30</v>
      </c>
      <c r="BF18" s="43">
        <f>VLOOKUP(Categorized!AZ158,Rules!$F$146:$H$147,3,0)</f>
        <v>30</v>
      </c>
      <c r="BG18" s="43">
        <f>VLOOKUP(Categorized!BA158,Rules!$F$148:$H$149,3,0)</f>
        <v>30</v>
      </c>
      <c r="BH18" s="43">
        <f>VLOOKUP(Categorized!BB158,Rules!$F$150:$H$151,3,0)</f>
        <v>30</v>
      </c>
      <c r="BI18" s="43">
        <f>VLOOKUP(Categorized!BC158,Rules!$F$152:$H$153,3,0)</f>
        <v>30</v>
      </c>
      <c r="BJ18" s="43">
        <f>VLOOKUP(Categorized!BD158,Rules!$F$154:$H$155,3,0)</f>
        <v>90</v>
      </c>
      <c r="BK18" s="43">
        <f>VLOOKUP(Categorized!BE158,Rules!$F$156:$H$157,3,0)</f>
        <v>30</v>
      </c>
      <c r="BL18" s="43">
        <f>VLOOKUP(Categorized!BF158,Rules!$F$158:$H$159,3,0)</f>
        <v>30</v>
      </c>
      <c r="BM18" s="43">
        <f>VLOOKUP(Categorized!BG158,Rules!$F$160:$H$161,3,0)</f>
        <v>30</v>
      </c>
      <c r="BN18" s="43">
        <f>VLOOKUP(Categorized!BH158,Rules!$F$162:$H$163,3,0)</f>
        <v>90</v>
      </c>
      <c r="BO18" s="43">
        <f>VLOOKUP(Categorized!BI158,Rules!$F$164:$H$165,3,0)</f>
        <v>90</v>
      </c>
      <c r="BP18" s="43">
        <f>VLOOKUP(Categorized!BJ158,Rules!$F$166:$H$167,3,0)</f>
        <v>30</v>
      </c>
      <c r="BQ18" s="43">
        <f>VLOOKUP(Categorized!BK158,Rules!$F$168:$H$169,3,0)</f>
        <v>30</v>
      </c>
      <c r="BR18" s="43">
        <f>VLOOKUP(Categorized!BL158,Rules!$F$170:$H$171,3,0)</f>
        <v>30</v>
      </c>
      <c r="BS18" s="43">
        <f>VLOOKUP(Categorized!BM158,Rules!$F$172:$H$173,3,0)</f>
        <v>30</v>
      </c>
      <c r="BT18" s="43">
        <f>VLOOKUP(Categorized!BN158,Rules!$F$174:$H$175,3,0)</f>
        <v>30</v>
      </c>
      <c r="BU18" s="43">
        <f>VLOOKUP(Categorized!BO158,Rules!$F$176:$H$177,3,0)</f>
        <v>30</v>
      </c>
      <c r="BV18" s="43">
        <f>VLOOKUP(Categorized!BP158,Rules!$F$178:$H$179,3,0)</f>
        <v>30</v>
      </c>
      <c r="BW18" s="43">
        <f>VLOOKUP(Categorized!BQ158,Rules!$F$180:$H$181,3,0)</f>
        <v>30</v>
      </c>
      <c r="BX18" s="43">
        <f>VLOOKUP(Categorized!BR158,Rules!$F$182:$H$183,3,0)</f>
        <v>30</v>
      </c>
      <c r="BY18" s="255">
        <f t="array" ref="BY18">MMULT(BD18:BX18,Rules!$O$60:$O$80)</f>
        <v>39.069353882631901</v>
      </c>
      <c r="BZ18" s="43">
        <f>VLOOKUP(Categorized!BS158,Rules!$F$184:$H$185,3,0)</f>
        <v>30</v>
      </c>
      <c r="CA18" s="43">
        <f>VLOOKUP(Categorized!BT158,Rules!$F$186:$H$187,3,0)</f>
        <v>30</v>
      </c>
      <c r="CB18" s="43">
        <f>VLOOKUP(Categorized!BU158,Rules!$F$188:$H$189,3,0)</f>
        <v>30</v>
      </c>
      <c r="CC18" s="43">
        <f>VLOOKUP(Categorized!BV158,Rules!$F$190:$H$191,3,0)</f>
        <v>30</v>
      </c>
      <c r="CD18" s="43">
        <f>VLOOKUP(Categorized!BW158,Rules!$F$192:$H$193,3,0)</f>
        <v>30</v>
      </c>
      <c r="CE18" s="255">
        <f t="array" ref="CE18">MMULT(BZ18:CD18,Rules!$O$83:$O$87)</f>
        <v>30</v>
      </c>
      <c r="CF18" s="45">
        <v>0</v>
      </c>
      <c r="CG18" s="46">
        <v>0</v>
      </c>
      <c r="CH18" s="322">
        <v>1</v>
      </c>
      <c r="CI18" s="322">
        <v>3</v>
      </c>
      <c r="CJ18" s="322">
        <v>1</v>
      </c>
      <c r="CK18" s="43">
        <f>VLOOKUP(Categorized!CC158,Rules!$F$231:$H$234,3,0)</f>
        <v>20</v>
      </c>
      <c r="CL18" s="43">
        <f>VLOOKUP(Categorized!CD158,Rules!$F$235:$H$237,3,0)</f>
        <v>95</v>
      </c>
      <c r="CM18" s="43">
        <f>VLOOKUP(Categorized!CE158,Rules!$F$238:$H$241,3,0)</f>
        <v>60</v>
      </c>
      <c r="CN18" s="393" t="e" cm="1">
        <f t="array" ref="CN18">MMULT(CK18:CM18,Rules!$O$92:$O$93)</f>
        <v>#VALUE!</v>
      </c>
      <c r="CO18" s="397" t="e">
        <f t="shared" si="2"/>
        <v>#VALUE!</v>
      </c>
      <c r="CP18" s="397" t="e">
        <f t="shared" si="3"/>
        <v>#VALUE!</v>
      </c>
      <c r="CQ18" s="424" t="str">
        <f t="shared" si="6"/>
        <v>10</v>
      </c>
    </row>
    <row r="19" spans="1:95" ht="18.5" hidden="1">
      <c r="A19" s="38">
        <v>2020</v>
      </c>
      <c r="B19" s="39" t="s">
        <v>107</v>
      </c>
      <c r="C19" s="432">
        <v>43898.112462129597</v>
      </c>
      <c r="D19" s="432">
        <v>43899.546820138901</v>
      </c>
      <c r="E19" s="399">
        <v>21282</v>
      </c>
      <c r="F19" s="426">
        <f t="shared" si="0"/>
        <v>0</v>
      </c>
      <c r="G19" s="426">
        <f t="shared" si="7"/>
        <v>0</v>
      </c>
      <c r="H19" s="428">
        <f t="shared" si="1"/>
        <v>1</v>
      </c>
      <c r="I19" s="428">
        <f t="shared" si="4"/>
        <v>0</v>
      </c>
      <c r="J19" s="428">
        <f t="shared" si="5"/>
        <v>0</v>
      </c>
      <c r="K19" s="42">
        <f>VLOOKUP(Categorized!F60,Rules!$F$4:$H$7,3,0)</f>
        <v>90</v>
      </c>
      <c r="L19" s="43">
        <f>VLOOKUP(Categorized!G60,Rules!$F$8:$H$9,3,0)</f>
        <v>90</v>
      </c>
      <c r="M19" s="43">
        <f>VLOOKUP(Categorized!H60,Rules!$F$10:$H$12,3,0)</f>
        <v>60</v>
      </c>
      <c r="N19" s="43">
        <f>VLOOKUP(Categorized!I60,Rules!$F$13:$H$16,3,0)</f>
        <v>95</v>
      </c>
      <c r="O19" s="43">
        <f>VLOOKUP(Categorized!K60,Rules!$F$20:$H$27,3,0)</f>
        <v>60</v>
      </c>
      <c r="P19" s="43">
        <f>VLOOKUP(Categorized!M60,Rules!$F$29:$H$31,3,0)</f>
        <v>60</v>
      </c>
      <c r="Q19" s="255" t="e">
        <f t="array" ref="Q19">MMULT(K19:P19,Rules!$O$4:$O$11)</f>
        <v>#VALUE!</v>
      </c>
      <c r="R19" s="43">
        <f>VLOOKUP(Categorized!N60,Rules!$F$32:$H$33,3,0)</f>
        <v>90</v>
      </c>
      <c r="S19" s="43">
        <f>VLOOKUP(Categorized!O60,Rules!$F$34:$H$40,3,0)</f>
        <v>80</v>
      </c>
      <c r="T19" s="43">
        <f>VLOOKUP(Categorized!P60,Rules!$F$41:$H$42,3,0)</f>
        <v>90</v>
      </c>
      <c r="U19" s="43">
        <f>VLOOKUP(Categorized!R60,Rules!$F$47:$H$51,3,0)</f>
        <v>30</v>
      </c>
      <c r="V19" s="43">
        <f>VLOOKUP(Categorized!S60,Rules!$F$52:$H$56,3,0)</f>
        <v>30</v>
      </c>
      <c r="W19" s="43">
        <f>VLOOKUP(Categorized!T60,Rules!$F$57:$H$58,3,0)</f>
        <v>80</v>
      </c>
      <c r="X19" s="255" t="e">
        <f t="array" ref="X19">MMULT(R19:W19,Rules!$O$14:$O$20)</f>
        <v>#VALUE!</v>
      </c>
      <c r="Y19" s="43">
        <f>VLOOKUP(Categorized!U60,Rules!$F$59:$H$60,3,0)</f>
        <v>80</v>
      </c>
      <c r="Z19" s="43">
        <f>VLOOKUP(Categorized!V60,Rules!$F$61:$H$62,3,0)</f>
        <v>20</v>
      </c>
      <c r="AA19" s="43">
        <f>VLOOKUP(Categorized!W60,Rules!$F$63:$H$64,3,0)</f>
        <v>80</v>
      </c>
      <c r="AB19" s="43">
        <f>VLOOKUP(Categorized!X60,Rules!$F$65:$H$66,3,0)</f>
        <v>20</v>
      </c>
      <c r="AC19" s="255">
        <f t="array" ref="AC19">MMULT(Y19:AB19,Rules!$O$23:$O$26)</f>
        <v>46.666666666666664</v>
      </c>
      <c r="AD19" s="43">
        <f>VLOOKUP(Categorized!Y60,Rules!$F$67:$H$68,3,0)</f>
        <v>70</v>
      </c>
      <c r="AE19" s="43">
        <f>VLOOKUP(Categorized!Z60,Rules!$F$69:$H$70,3,0)</f>
        <v>80</v>
      </c>
      <c r="AF19" s="43">
        <f>VLOOKUP(Categorized!AA60,Rules!$F$71:$H$72,3,0)</f>
        <v>80</v>
      </c>
      <c r="AG19" s="43">
        <f>VLOOKUP(Categorized!AB60,Rules!$F$73:$H$74,3,0)</f>
        <v>30</v>
      </c>
      <c r="AH19" s="255">
        <f t="array" ref="AH19">MMULT(AD19:AG19,Rules!$O$29:$O$32)</f>
        <v>66.507936507936506</v>
      </c>
      <c r="AI19" s="43">
        <f>VLOOKUP(Categorized!AC60,Rules!$F$75:$H$76,3,0)</f>
        <v>80</v>
      </c>
      <c r="AJ19" s="43">
        <f>VLOOKUP(Categorized!AD60,Rules!$F$77:$H$78,3,0)</f>
        <v>80</v>
      </c>
      <c r="AK19" s="43">
        <f>VLOOKUP(Categorized!AE60,Rules!$F$79:$H$84,3,0)</f>
        <v>85</v>
      </c>
      <c r="AL19" s="43">
        <f>VLOOKUP(Categorized!AF60,Rules!$F$85:$H$89,3,0)</f>
        <v>80</v>
      </c>
      <c r="AM19" s="43">
        <f>VLOOKUP(Categorized!AG60,Rules!$F$90:$H$92,3,0)</f>
        <v>90</v>
      </c>
      <c r="AN19" s="43">
        <f>VLOOKUP(Categorized!AH60,Rules!$F$93:$H$96,3,0)</f>
        <v>30</v>
      </c>
      <c r="AO19" s="43">
        <f>VLOOKUP(Categorized!AI60,Rules!$F$97:$H$100,3,0)</f>
        <v>50</v>
      </c>
      <c r="AP19" s="43">
        <f>VLOOKUP(Categorized!AJ60,Rules!$F$101:$H$102,3,0)</f>
        <v>80</v>
      </c>
      <c r="AQ19" s="43">
        <f>VLOOKUP(Categorized!AM60,Rules!$F$110:$H$113,3,0)</f>
        <v>80</v>
      </c>
      <c r="AR19" s="255" t="e">
        <f t="array" ref="AR19">MMULT(AI19:AQ19,Rules!$O$35:$O$45)</f>
        <v>#VALUE!</v>
      </c>
      <c r="AS19" s="44">
        <f>VLOOKUP(Categorized!AN60,Rules!$F$114:$H$116,3,0)</f>
        <v>30</v>
      </c>
      <c r="AT19" s="44">
        <f>VLOOKUP(Categorized!AO60,Rules!$F$117:$H$119,3,0)</f>
        <v>30</v>
      </c>
      <c r="AU19" s="44">
        <f>VLOOKUP(Categorized!AP60,Rules!$F$120:$H$122,3,0)</f>
        <v>90</v>
      </c>
      <c r="AV19" s="44">
        <f>VLOOKUP(Categorized!AQ60,Rules!$F$123:$H$124,3,0)</f>
        <v>30</v>
      </c>
      <c r="AW19" s="44">
        <f>VLOOKUP(Categorized!AR60,Rules!$F$125:$H$127,3,0)</f>
        <v>50</v>
      </c>
      <c r="AX19" s="44">
        <f>VLOOKUP(Categorized!AS60,Rules!$F$128:$H$130,3,0)</f>
        <v>80</v>
      </c>
      <c r="AY19" s="43">
        <f>VLOOKUP(Categorized!AT60,Rules!$F$131:$H$133,3,0)</f>
        <v>30</v>
      </c>
      <c r="AZ19" s="44">
        <f>VLOOKUP(Categorized!AU60,Rules!$F$134:$H$136,3,0)</f>
        <v>30</v>
      </c>
      <c r="BA19" s="44">
        <f>VLOOKUP(Categorized!AV60,Rules!$F$134:$H$136,3,0)</f>
        <v>30</v>
      </c>
      <c r="BB19" s="44">
        <f>VLOOKUP(Categorized!AW60,Rules!$F$139:$H$141,3,0)</f>
        <v>45</v>
      </c>
      <c r="BC19" s="256">
        <f t="array" ref="BC19">MMULT(AS19:BB19,Rules!$O$48:$O$57)</f>
        <v>44.061349693251529</v>
      </c>
      <c r="BD19" s="43">
        <f>VLOOKUP(Categorized!AX60,Rules!$F$142:$H$143,3,0)</f>
        <v>30</v>
      </c>
      <c r="BE19" s="43">
        <f>VLOOKUP(Categorized!AY60,Rules!$F$144:$H$145,3,0)</f>
        <v>90</v>
      </c>
      <c r="BF19" s="43">
        <f>VLOOKUP(Categorized!AZ60,Rules!$F$146:$H$147,3,0)</f>
        <v>30</v>
      </c>
      <c r="BG19" s="43">
        <f>VLOOKUP(Categorized!BA60,Rules!$F$148:$H$149,3,0)</f>
        <v>30</v>
      </c>
      <c r="BH19" s="43">
        <f>VLOOKUP(Categorized!BB60,Rules!$F$150:$H$151,3,0)</f>
        <v>90</v>
      </c>
      <c r="BI19" s="43">
        <f>VLOOKUP(Categorized!BC60,Rules!$F$152:$H$153,3,0)</f>
        <v>30</v>
      </c>
      <c r="BJ19" s="43">
        <f>VLOOKUP(Categorized!BD60,Rules!$F$154:$H$155,3,0)</f>
        <v>90</v>
      </c>
      <c r="BK19" s="43">
        <f>VLOOKUP(Categorized!BE60,Rules!$F$156:$H$157,3,0)</f>
        <v>30</v>
      </c>
      <c r="BL19" s="43">
        <f>VLOOKUP(Categorized!BF60,Rules!$F$158:$H$159,3,0)</f>
        <v>30</v>
      </c>
      <c r="BM19" s="43">
        <f>VLOOKUP(Categorized!BG60,Rules!$F$160:$H$161,3,0)</f>
        <v>30</v>
      </c>
      <c r="BN19" s="43">
        <f>VLOOKUP(Categorized!BH60,Rules!$F$162:$H$163,3,0)</f>
        <v>90</v>
      </c>
      <c r="BO19" s="43">
        <f>VLOOKUP(Categorized!BI60,Rules!$F$164:$H$165,3,0)</f>
        <v>90</v>
      </c>
      <c r="BP19" s="43">
        <f>VLOOKUP(Categorized!BJ60,Rules!$F$166:$H$167,3,0)</f>
        <v>90</v>
      </c>
      <c r="BQ19" s="43">
        <f>VLOOKUP(Categorized!BK60,Rules!$F$168:$H$169,3,0)</f>
        <v>30</v>
      </c>
      <c r="BR19" s="43">
        <f>VLOOKUP(Categorized!BL60,Rules!$F$170:$H$171,3,0)</f>
        <v>30</v>
      </c>
      <c r="BS19" s="43">
        <f>VLOOKUP(Categorized!BM60,Rules!$F$172:$H$173,3,0)</f>
        <v>30</v>
      </c>
      <c r="BT19" s="43">
        <f>VLOOKUP(Categorized!BN60,Rules!$F$174:$H$175,3,0)</f>
        <v>30</v>
      </c>
      <c r="BU19" s="43">
        <f>VLOOKUP(Categorized!BO60,Rules!$F$176:$H$177,3,0)</f>
        <v>95</v>
      </c>
      <c r="BV19" s="43">
        <f>VLOOKUP(Categorized!BP60,Rules!$F$178:$H$179,3,0)</f>
        <v>30</v>
      </c>
      <c r="BW19" s="43">
        <f>VLOOKUP(Categorized!BQ60,Rules!$F$180:$H$181,3,0)</f>
        <v>30</v>
      </c>
      <c r="BX19" s="43">
        <f>VLOOKUP(Categorized!BR60,Rules!$F$182:$H$183,3,0)</f>
        <v>30</v>
      </c>
      <c r="BY19" s="255">
        <f t="array" ref="BY19">MMULT(BD19:BX19,Rules!$O$60:$O$80)</f>
        <v>51.544161232957926</v>
      </c>
      <c r="BZ19" s="43">
        <f>VLOOKUP(Categorized!BS60,Rules!$F$184:$H$185,3,0)</f>
        <v>30</v>
      </c>
      <c r="CA19" s="43">
        <f>VLOOKUP(Categorized!BT60,Rules!$F$186:$H$187,3,0)</f>
        <v>30</v>
      </c>
      <c r="CB19" s="43">
        <f>VLOOKUP(Categorized!BU60,Rules!$F$188:$H$189,3,0)</f>
        <v>30</v>
      </c>
      <c r="CC19" s="43">
        <f>VLOOKUP(Categorized!BV60,Rules!$F$190:$H$191,3,0)</f>
        <v>90</v>
      </c>
      <c r="CD19" s="43">
        <f>VLOOKUP(Categorized!BW60,Rules!$F$192:$H$193,3,0)</f>
        <v>30</v>
      </c>
      <c r="CE19" s="255">
        <f t="array" ref="CE19">MMULT(BZ19:CD19,Rules!$O$83:$O$87)</f>
        <v>40.588235294117645</v>
      </c>
      <c r="CF19" s="24">
        <v>0</v>
      </c>
      <c r="CG19" s="46">
        <v>0</v>
      </c>
      <c r="CH19" s="302">
        <v>1</v>
      </c>
      <c r="CI19" s="302">
        <v>3</v>
      </c>
      <c r="CJ19" s="302">
        <v>1</v>
      </c>
      <c r="CK19" s="43">
        <f>VLOOKUP(Categorized!CC60,Rules!$F$231:$H$234,3,0)</f>
        <v>20</v>
      </c>
      <c r="CL19" s="43">
        <f>VLOOKUP(Categorized!CD60,Rules!$F$235:$H$237,3,0)</f>
        <v>95</v>
      </c>
      <c r="CM19" s="43">
        <f>VLOOKUP(Categorized!CE60,Rules!$F$238:$H$241,3,0)</f>
        <v>80</v>
      </c>
      <c r="CN19" s="393" t="e" cm="1">
        <f t="array" ref="CN19">MMULT(CK19:CM19,Rules!$O$92:$O$93)</f>
        <v>#VALUE!</v>
      </c>
      <c r="CO19" s="397" t="e">
        <f t="shared" si="2"/>
        <v>#VALUE!</v>
      </c>
      <c r="CP19" s="397" t="e">
        <f t="shared" si="3"/>
        <v>#VALUE!</v>
      </c>
      <c r="CQ19" s="424" t="str">
        <f t="shared" si="6"/>
        <v>10</v>
      </c>
    </row>
    <row r="20" spans="1:95" ht="18.5" hidden="1">
      <c r="A20" s="58">
        <v>2021</v>
      </c>
      <c r="B20" s="39" t="s">
        <v>235</v>
      </c>
      <c r="C20" s="431">
        <v>44479.688918125001</v>
      </c>
      <c r="D20" s="431">
        <v>44485.424690439802</v>
      </c>
      <c r="E20" s="403">
        <v>21527</v>
      </c>
      <c r="F20" s="426">
        <f t="shared" si="0"/>
        <v>0</v>
      </c>
      <c r="G20" s="426">
        <f t="shared" si="7"/>
        <v>0</v>
      </c>
      <c r="H20" s="428">
        <f t="shared" si="1"/>
        <v>1</v>
      </c>
      <c r="I20" s="428">
        <f t="shared" si="4"/>
        <v>0</v>
      </c>
      <c r="J20" s="428">
        <f t="shared" si="5"/>
        <v>0</v>
      </c>
      <c r="K20" s="42">
        <f>VLOOKUP(Categorized!F188,Rules!$F$4:$H$7,3,0)</f>
        <v>90</v>
      </c>
      <c r="L20" s="43">
        <f>VLOOKUP(Categorized!G188,Rules!$F$8:$H$9,3,0)</f>
        <v>90</v>
      </c>
      <c r="M20" s="43">
        <f>VLOOKUP(Categorized!H188,Rules!$F$10:$H$12,3,0)</f>
        <v>60</v>
      </c>
      <c r="N20" s="43">
        <f>VLOOKUP(Categorized!I188,Rules!$F$13:$H$16,3,0)</f>
        <v>95</v>
      </c>
      <c r="O20" s="43">
        <f>VLOOKUP(Categorized!K188,Rules!$F$20:$H$27,3,0)</f>
        <v>60</v>
      </c>
      <c r="P20" s="43">
        <f>VLOOKUP(Categorized!M188,Rules!$F$29:$H$31,3,0)</f>
        <v>70</v>
      </c>
      <c r="Q20" s="255" t="e">
        <f t="array" ref="Q20">MMULT(K20:P20,Rules!$O$4:$O$11)</f>
        <v>#VALUE!</v>
      </c>
      <c r="R20" s="43">
        <f>VLOOKUP(Categorized!N188,Rules!$F$32:$H$33,3,0)</f>
        <v>90</v>
      </c>
      <c r="S20" s="43">
        <f>VLOOKUP(Categorized!O188,Rules!$F$34:$H$40,3,0)</f>
        <v>70</v>
      </c>
      <c r="T20" s="43">
        <f>VLOOKUP(Categorized!P188,Rules!$F$41:$H$42,3,0)</f>
        <v>30</v>
      </c>
      <c r="U20" s="43">
        <f>VLOOKUP(Categorized!R188,Rules!$F$47:$H$51,3,0)</f>
        <v>30</v>
      </c>
      <c r="V20" s="43">
        <f>VLOOKUP(Categorized!S188,Rules!$F$52:$H$56,3,0)</f>
        <v>30</v>
      </c>
      <c r="W20" s="43">
        <f>VLOOKUP(Categorized!T188,Rules!$F$57:$H$58,3,0)</f>
        <v>80</v>
      </c>
      <c r="X20" s="255" t="e">
        <f t="array" ref="X20">MMULT(R20:W20,Rules!$O$14:$O$20)</f>
        <v>#VALUE!</v>
      </c>
      <c r="Y20" s="43">
        <f>VLOOKUP(Categorized!U188,Rules!$F$59:$H$60,3,0)</f>
        <v>80</v>
      </c>
      <c r="Z20" s="43">
        <f>VLOOKUP(Categorized!V188,Rules!$F$61:$H$62,3,0)</f>
        <v>20</v>
      </c>
      <c r="AA20" s="43">
        <f>VLOOKUP(Categorized!W188,Rules!$F$63:$H$64,3,0)</f>
        <v>80</v>
      </c>
      <c r="AB20" s="43">
        <f>VLOOKUP(Categorized!X188,Rules!$F$65:$H$66,3,0)</f>
        <v>20</v>
      </c>
      <c r="AC20" s="255">
        <f t="array" ref="AC20">MMULT(Y20:AB20,Rules!$O$23:$O$26)</f>
        <v>46.666666666666664</v>
      </c>
      <c r="AD20" s="43">
        <f>VLOOKUP(Categorized!Y188,Rules!$F$67:$H$68,3,0)</f>
        <v>70</v>
      </c>
      <c r="AE20" s="43">
        <f>VLOOKUP(Categorized!Z188,Rules!$F$69:$H$70,3,0)</f>
        <v>80</v>
      </c>
      <c r="AF20" s="43">
        <f>VLOOKUP(Categorized!AA188,Rules!$F$71:$H$72,3,0)</f>
        <v>80</v>
      </c>
      <c r="AG20" s="43">
        <f>VLOOKUP(Categorized!AB188,Rules!$F$73:$H$74,3,0)</f>
        <v>30</v>
      </c>
      <c r="AH20" s="255">
        <f t="array" ref="AH20">MMULT(AD20:AG20,Rules!$O$29:$O$32)</f>
        <v>66.507936507936506</v>
      </c>
      <c r="AI20" s="43">
        <f>VLOOKUP(Categorized!AC188,Rules!$F$75:$H$76,3,0)</f>
        <v>80</v>
      </c>
      <c r="AJ20" s="43">
        <f>VLOOKUP(Categorized!AD188,Rules!$F$77:$H$78,3,0)</f>
        <v>80</v>
      </c>
      <c r="AK20" s="43">
        <f>VLOOKUP(Categorized!AE188,Rules!$F$79:$H$84,3,0)</f>
        <v>80</v>
      </c>
      <c r="AL20" s="43">
        <f>VLOOKUP(Categorized!AF188,Rules!$F$85:$H$89,3,0)</f>
        <v>30</v>
      </c>
      <c r="AM20" s="43">
        <f>VLOOKUP(Categorized!AG188,Rules!$F$90:$H$92,3,0)</f>
        <v>30</v>
      </c>
      <c r="AN20" s="43">
        <f>VLOOKUP(Categorized!AH188,Rules!$F$93:$H$96,3,0)</f>
        <v>30</v>
      </c>
      <c r="AO20" s="43">
        <f>VLOOKUP(Categorized!AI188,Rules!$F$97:$H$100,3,0)</f>
        <v>30</v>
      </c>
      <c r="AP20" s="43">
        <f>VLOOKUP(Categorized!AJ188,Rules!$F$101:$H$102,3,0)</f>
        <v>30</v>
      </c>
      <c r="AQ20" s="43">
        <f>VLOOKUP(Categorized!AM188,Rules!$F$110:$H$113,3,0)</f>
        <v>70</v>
      </c>
      <c r="AR20" s="255" t="e">
        <f t="array" ref="AR20">MMULT(AI20:AQ20,Rules!$O$35:$O$45)</f>
        <v>#VALUE!</v>
      </c>
      <c r="AS20" s="44">
        <f>VLOOKUP(Categorized!AN188,Rules!$F$114:$H$116,3,0)</f>
        <v>90</v>
      </c>
      <c r="AT20" s="44">
        <f>VLOOKUP(Categorized!AO188,Rules!$F$117:$H$119,3,0)</f>
        <v>90</v>
      </c>
      <c r="AU20" s="44">
        <f>VLOOKUP(Categorized!AP188,Rules!$F$120:$H$122,3,0)</f>
        <v>30</v>
      </c>
      <c r="AV20" s="44">
        <f>VLOOKUP(Categorized!AQ188,Rules!$F$123:$H$124,3,0)</f>
        <v>30</v>
      </c>
      <c r="AW20" s="44">
        <f>VLOOKUP(Categorized!AR188,Rules!$F$125:$H$127,3,0)</f>
        <v>70</v>
      </c>
      <c r="AX20" s="44">
        <f>VLOOKUP(Categorized!AS188,Rules!$F$128:$H$130,3,0)</f>
        <v>30</v>
      </c>
      <c r="AY20" s="43">
        <f>VLOOKUP(Categorized!AT188,Rules!$F$131:$H$133,3,0)</f>
        <v>70</v>
      </c>
      <c r="AZ20" s="44">
        <f>VLOOKUP(Categorized!AU188,Rules!$F$134:$H$136,3,0)</f>
        <v>30</v>
      </c>
      <c r="BA20" s="44">
        <f>VLOOKUP(Categorized!AV188,Rules!$F$134:$H$136,3,0)</f>
        <v>30</v>
      </c>
      <c r="BB20" s="44">
        <f>VLOOKUP(Categorized!AW188,Rules!$F$139:$H$141,3,0)</f>
        <v>45</v>
      </c>
      <c r="BC20" s="256">
        <f t="array" ref="BC20">MMULT(AS20:BB20,Rules!$O$48:$O$57)</f>
        <v>50.196319018404907</v>
      </c>
      <c r="BD20" s="43">
        <f>VLOOKUP(Categorized!AX188,Rules!$F$142:$H$143,3,0)</f>
        <v>30</v>
      </c>
      <c r="BE20" s="43">
        <f>VLOOKUP(Categorized!AY188,Rules!$F$144:$H$145,3,0)</f>
        <v>30</v>
      </c>
      <c r="BF20" s="43">
        <f>VLOOKUP(Categorized!AZ188,Rules!$F$146:$H$147,3,0)</f>
        <v>30</v>
      </c>
      <c r="BG20" s="43">
        <f>VLOOKUP(Categorized!BA188,Rules!$F$148:$H$149,3,0)</f>
        <v>30</v>
      </c>
      <c r="BH20" s="43">
        <f>VLOOKUP(Categorized!BB188,Rules!$F$150:$H$151,3,0)</f>
        <v>30</v>
      </c>
      <c r="BI20" s="43">
        <f>VLOOKUP(Categorized!BC188,Rules!$F$152:$H$153,3,0)</f>
        <v>30</v>
      </c>
      <c r="BJ20" s="43">
        <f>VLOOKUP(Categorized!BD188,Rules!$F$154:$H$155,3,0)</f>
        <v>30</v>
      </c>
      <c r="BK20" s="43">
        <f>VLOOKUP(Categorized!BE188,Rules!$F$156:$H$157,3,0)</f>
        <v>90</v>
      </c>
      <c r="BL20" s="43">
        <f>VLOOKUP(Categorized!BF188,Rules!$F$158:$H$159,3,0)</f>
        <v>30</v>
      </c>
      <c r="BM20" s="43">
        <f>VLOOKUP(Categorized!BG188,Rules!$F$160:$H$161,3,0)</f>
        <v>30</v>
      </c>
      <c r="BN20" s="43">
        <f>VLOOKUP(Categorized!BH188,Rules!$F$162:$H$163,3,0)</f>
        <v>30</v>
      </c>
      <c r="BO20" s="43">
        <f>VLOOKUP(Categorized!BI188,Rules!$F$164:$H$165,3,0)</f>
        <v>30</v>
      </c>
      <c r="BP20" s="43">
        <f>VLOOKUP(Categorized!BJ188,Rules!$F$166:$H$167,3,0)</f>
        <v>90</v>
      </c>
      <c r="BQ20" s="43">
        <f>VLOOKUP(Categorized!BK188,Rules!$F$168:$H$169,3,0)</f>
        <v>30</v>
      </c>
      <c r="BR20" s="43">
        <f>VLOOKUP(Categorized!BL188,Rules!$F$170:$H$171,3,0)</f>
        <v>30</v>
      </c>
      <c r="BS20" s="43">
        <f>VLOOKUP(Categorized!BM188,Rules!$F$172:$H$173,3,0)</f>
        <v>30</v>
      </c>
      <c r="BT20" s="43">
        <f>VLOOKUP(Categorized!BN188,Rules!$F$174:$H$175,3,0)</f>
        <v>30</v>
      </c>
      <c r="BU20" s="43">
        <f>VLOOKUP(Categorized!BO188,Rules!$F$176:$H$177,3,0)</f>
        <v>30</v>
      </c>
      <c r="BV20" s="43">
        <f>VLOOKUP(Categorized!BP188,Rules!$F$178:$H$179,3,0)</f>
        <v>30</v>
      </c>
      <c r="BW20" s="43">
        <f>VLOOKUP(Categorized!BQ188,Rules!$F$180:$H$181,3,0)</f>
        <v>30</v>
      </c>
      <c r="BX20" s="43">
        <f>VLOOKUP(Categorized!BR188,Rules!$F$182:$H$183,3,0)</f>
        <v>30</v>
      </c>
      <c r="BY20" s="255">
        <f t="array" ref="BY20">MMULT(BD20:BX20,Rules!$O$60:$O$80)</f>
        <v>35.655008891523423</v>
      </c>
      <c r="BZ20" s="43">
        <f>VLOOKUP(Categorized!BS188,Rules!$F$184:$H$185,3,0)</f>
        <v>30</v>
      </c>
      <c r="CA20" s="43">
        <f>VLOOKUP(Categorized!BT188,Rules!$F$186:$H$187,3,0)</f>
        <v>30</v>
      </c>
      <c r="CB20" s="43">
        <f>VLOOKUP(Categorized!BU188,Rules!$F$188:$H$189,3,0)</f>
        <v>30</v>
      </c>
      <c r="CC20" s="43">
        <f>VLOOKUP(Categorized!BV188,Rules!$F$190:$H$191,3,0)</f>
        <v>30</v>
      </c>
      <c r="CD20" s="43">
        <f>VLOOKUP(Categorized!BW188,Rules!$F$192:$H$193,3,0)</f>
        <v>30</v>
      </c>
      <c r="CE20" s="255">
        <f t="array" ref="CE20">MMULT(BZ20:CD20,Rules!$O$83:$O$87)</f>
        <v>30</v>
      </c>
      <c r="CF20" s="45">
        <v>0</v>
      </c>
      <c r="CG20" s="46">
        <v>0</v>
      </c>
      <c r="CH20" s="322">
        <v>1</v>
      </c>
      <c r="CI20" s="322">
        <v>3</v>
      </c>
      <c r="CJ20" s="322">
        <v>1</v>
      </c>
      <c r="CK20" s="43">
        <f>VLOOKUP(Categorized!CC188,Rules!$F$231:$H$234,3,0)</f>
        <v>50</v>
      </c>
      <c r="CL20" s="43">
        <f>VLOOKUP(Categorized!CD188,Rules!$F$235:$H$237,3,0)</f>
        <v>50</v>
      </c>
      <c r="CM20" s="43">
        <f>VLOOKUP(Categorized!CE188,Rules!$F$238:$H$241,3,0)</f>
        <v>60</v>
      </c>
      <c r="CN20" s="393" t="e" cm="1">
        <f t="array" ref="CN20">MMULT(CK20:CM20,Rules!$O$92:$O$93)</f>
        <v>#VALUE!</v>
      </c>
      <c r="CO20" s="397" t="e">
        <f t="shared" si="2"/>
        <v>#VALUE!</v>
      </c>
      <c r="CP20" s="397" t="e">
        <f t="shared" si="3"/>
        <v>#VALUE!</v>
      </c>
      <c r="CQ20" s="424" t="str">
        <f t="shared" si="6"/>
        <v>10</v>
      </c>
    </row>
    <row r="21" spans="1:95" ht="18.5" hidden="1">
      <c r="A21" s="58">
        <v>2021</v>
      </c>
      <c r="B21" s="39" t="s">
        <v>204</v>
      </c>
      <c r="C21" s="431">
        <v>44401.7427319907</v>
      </c>
      <c r="D21" s="431">
        <v>44412.435927361097</v>
      </c>
      <c r="E21" s="403">
        <v>21662</v>
      </c>
      <c r="F21" s="426">
        <f t="shared" si="0"/>
        <v>0</v>
      </c>
      <c r="G21" s="426">
        <f t="shared" si="7"/>
        <v>0</v>
      </c>
      <c r="H21" s="428">
        <f t="shared" si="1"/>
        <v>1</v>
      </c>
      <c r="I21" s="428">
        <f t="shared" si="4"/>
        <v>0</v>
      </c>
      <c r="J21" s="428">
        <f t="shared" si="5"/>
        <v>0</v>
      </c>
      <c r="K21" s="42">
        <f>VLOOKUP(Categorized!F157,Rules!$F$4:$H$7,3,0)</f>
        <v>90</v>
      </c>
      <c r="L21" s="43">
        <f>VLOOKUP(Categorized!G157,Rules!$F$8:$H$9,3,0)</f>
        <v>90</v>
      </c>
      <c r="M21" s="43">
        <f>VLOOKUP(Categorized!H157,Rules!$F$10:$H$12,3,0)</f>
        <v>60</v>
      </c>
      <c r="N21" s="43">
        <f>VLOOKUP(Categorized!I157,Rules!$F$13:$H$16,3,0)</f>
        <v>95</v>
      </c>
      <c r="O21" s="43">
        <f>VLOOKUP(Categorized!K157,Rules!$F$20:$H$27,3,0)</f>
        <v>60</v>
      </c>
      <c r="P21" s="43">
        <f>VLOOKUP(Categorized!M157,Rules!$F$29:$H$31,3,0)</f>
        <v>70</v>
      </c>
      <c r="Q21" s="255" t="e">
        <f t="array" ref="Q21">MMULT(K21:P21,Rules!$O$4:$O$11)</f>
        <v>#VALUE!</v>
      </c>
      <c r="R21" s="43">
        <f>VLOOKUP(Categorized!N157,Rules!$F$32:$H$33,3,0)</f>
        <v>90</v>
      </c>
      <c r="S21" s="43">
        <f>VLOOKUP(Categorized!O157,Rules!$F$34:$H$40,3,0)</f>
        <v>90</v>
      </c>
      <c r="T21" s="43">
        <f>VLOOKUP(Categorized!P157,Rules!$F$41:$H$42,3,0)</f>
        <v>90</v>
      </c>
      <c r="U21" s="43">
        <f>VLOOKUP(Categorized!R157,Rules!$F$47:$H$51,3,0)</f>
        <v>70</v>
      </c>
      <c r="V21" s="43">
        <f>VLOOKUP(Categorized!S157,Rules!$F$52:$H$56,3,0)</f>
        <v>70</v>
      </c>
      <c r="W21" s="43">
        <f>VLOOKUP(Categorized!T157,Rules!$F$57:$H$58,3,0)</f>
        <v>30</v>
      </c>
      <c r="X21" s="255" t="e">
        <f t="array" ref="X21">MMULT(R21:W21,Rules!$O$14:$O$20)</f>
        <v>#VALUE!</v>
      </c>
      <c r="Y21" s="43">
        <f>VLOOKUP(Categorized!U157,Rules!$F$59:$H$60,3,0)</f>
        <v>80</v>
      </c>
      <c r="Z21" s="43">
        <f>VLOOKUP(Categorized!V157,Rules!$F$61:$H$62,3,0)</f>
        <v>20</v>
      </c>
      <c r="AA21" s="43">
        <f>VLOOKUP(Categorized!W157,Rules!$F$63:$H$64,3,0)</f>
        <v>80</v>
      </c>
      <c r="AB21" s="43">
        <f>VLOOKUP(Categorized!X157,Rules!$F$65:$H$66,3,0)</f>
        <v>20</v>
      </c>
      <c r="AC21" s="255">
        <f t="array" ref="AC21">MMULT(Y21:AB21,Rules!$O$23:$O$26)</f>
        <v>46.666666666666664</v>
      </c>
      <c r="AD21" s="43">
        <f>VLOOKUP(Categorized!Y157,Rules!$F$67:$H$68,3,0)</f>
        <v>70</v>
      </c>
      <c r="AE21" s="43">
        <f>VLOOKUP(Categorized!Z157,Rules!$F$69:$H$70,3,0)</f>
        <v>80</v>
      </c>
      <c r="AF21" s="43">
        <f>VLOOKUP(Categorized!AA157,Rules!$F$71:$H$72,3,0)</f>
        <v>80</v>
      </c>
      <c r="AG21" s="43">
        <f>VLOOKUP(Categorized!AB157,Rules!$F$73:$H$74,3,0)</f>
        <v>30</v>
      </c>
      <c r="AH21" s="255">
        <f t="array" ref="AH21">MMULT(AD21:AG21,Rules!$O$29:$O$32)</f>
        <v>66.507936507936506</v>
      </c>
      <c r="AI21" s="43">
        <f>VLOOKUP(Categorized!AC157,Rules!$F$75:$H$76,3,0)</f>
        <v>80</v>
      </c>
      <c r="AJ21" s="43">
        <f>VLOOKUP(Categorized!AD157,Rules!$F$77:$H$78,3,0)</f>
        <v>80</v>
      </c>
      <c r="AK21" s="43">
        <f>VLOOKUP(Categorized!AE157,Rules!$F$79:$H$84,3,0)</f>
        <v>90</v>
      </c>
      <c r="AL21" s="43">
        <f>VLOOKUP(Categorized!AF157,Rules!$F$85:$H$89,3,0)</f>
        <v>80</v>
      </c>
      <c r="AM21" s="43">
        <f>VLOOKUP(Categorized!AG157,Rules!$F$90:$H$92,3,0)</f>
        <v>30</v>
      </c>
      <c r="AN21" s="43">
        <f>VLOOKUP(Categorized!AH157,Rules!$F$93:$H$96,3,0)</f>
        <v>30</v>
      </c>
      <c r="AO21" s="43">
        <f>VLOOKUP(Categorized!AI157,Rules!$F$97:$H$100,3,0)</f>
        <v>80</v>
      </c>
      <c r="AP21" s="43">
        <f>VLOOKUP(Categorized!AJ157,Rules!$F$101:$H$102,3,0)</f>
        <v>30</v>
      </c>
      <c r="AQ21" s="43">
        <f>VLOOKUP(Categorized!AM157,Rules!$F$110:$H$113,3,0)</f>
        <v>70</v>
      </c>
      <c r="AR21" s="255" t="e">
        <f t="array" ref="AR21">MMULT(AI21:AQ21,Rules!$O$35:$O$45)</f>
        <v>#VALUE!</v>
      </c>
      <c r="AS21" s="44">
        <f>VLOOKUP(Categorized!AN157,Rules!$F$114:$H$116,3,0)</f>
        <v>30</v>
      </c>
      <c r="AT21" s="44">
        <f>VLOOKUP(Categorized!AO157,Rules!$F$117:$H$119,3,0)</f>
        <v>30</v>
      </c>
      <c r="AU21" s="44">
        <f>VLOOKUP(Categorized!AP157,Rules!$F$120:$H$122,3,0)</f>
        <v>90</v>
      </c>
      <c r="AV21" s="44">
        <f>VLOOKUP(Categorized!AQ157,Rules!$F$123:$H$124,3,0)</f>
        <v>30</v>
      </c>
      <c r="AW21" s="44">
        <f>VLOOKUP(Categorized!AR157,Rules!$F$125:$H$127,3,0)</f>
        <v>50</v>
      </c>
      <c r="AX21" s="44">
        <f>VLOOKUP(Categorized!AS157,Rules!$F$128:$H$130,3,0)</f>
        <v>80</v>
      </c>
      <c r="AY21" s="43">
        <f>VLOOKUP(Categorized!AT157,Rules!$F$131:$H$133,3,0)</f>
        <v>30</v>
      </c>
      <c r="AZ21" s="44">
        <f>VLOOKUP(Categorized!AU157,Rules!$F$134:$H$136,3,0)</f>
        <v>30</v>
      </c>
      <c r="BA21" s="44">
        <f>VLOOKUP(Categorized!AV157,Rules!$F$134:$H$136,3,0)</f>
        <v>45</v>
      </c>
      <c r="BB21" s="44">
        <f>VLOOKUP(Categorized!AW157,Rules!$F$139:$H$141,3,0)</f>
        <v>30</v>
      </c>
      <c r="BC21" s="256">
        <f t="array" ref="BC21">MMULT(AS21:BB21,Rules!$O$48:$O$57)</f>
        <v>44.153374233128829</v>
      </c>
      <c r="BD21" s="43">
        <f>VLOOKUP(Categorized!AX157,Rules!$F$142:$H$143,3,0)</f>
        <v>30</v>
      </c>
      <c r="BE21" s="43">
        <f>VLOOKUP(Categorized!AY157,Rules!$F$144:$H$145,3,0)</f>
        <v>30</v>
      </c>
      <c r="BF21" s="43">
        <f>VLOOKUP(Categorized!AZ157,Rules!$F$146:$H$147,3,0)</f>
        <v>30</v>
      </c>
      <c r="BG21" s="43">
        <f>VLOOKUP(Categorized!BA157,Rules!$F$148:$H$149,3,0)</f>
        <v>30</v>
      </c>
      <c r="BH21" s="43">
        <f>VLOOKUP(Categorized!BB157,Rules!$F$150:$H$151,3,0)</f>
        <v>90</v>
      </c>
      <c r="BI21" s="43">
        <f>VLOOKUP(Categorized!BC157,Rules!$F$152:$H$153,3,0)</f>
        <v>30</v>
      </c>
      <c r="BJ21" s="43">
        <f>VLOOKUP(Categorized!BD157,Rules!$F$154:$H$155,3,0)</f>
        <v>90</v>
      </c>
      <c r="BK21" s="43">
        <f>VLOOKUP(Categorized!BE157,Rules!$F$156:$H$157,3,0)</f>
        <v>30</v>
      </c>
      <c r="BL21" s="43">
        <f>VLOOKUP(Categorized!BF157,Rules!$F$158:$H$159,3,0)</f>
        <v>30</v>
      </c>
      <c r="BM21" s="43">
        <f>VLOOKUP(Categorized!BG157,Rules!$F$160:$H$161,3,0)</f>
        <v>30</v>
      </c>
      <c r="BN21" s="43">
        <f>VLOOKUP(Categorized!BH157,Rules!$F$162:$H$163,3,0)</f>
        <v>90</v>
      </c>
      <c r="BO21" s="43">
        <f>VLOOKUP(Categorized!BI157,Rules!$F$164:$H$165,3,0)</f>
        <v>90</v>
      </c>
      <c r="BP21" s="43">
        <f>VLOOKUP(Categorized!BJ157,Rules!$F$166:$H$167,3,0)</f>
        <v>90</v>
      </c>
      <c r="BQ21" s="43">
        <f>VLOOKUP(Categorized!BK157,Rules!$F$168:$H$169,3,0)</f>
        <v>30</v>
      </c>
      <c r="BR21" s="43">
        <f>VLOOKUP(Categorized!BL157,Rules!$F$170:$H$171,3,0)</f>
        <v>30</v>
      </c>
      <c r="BS21" s="43">
        <f>VLOOKUP(Categorized!BM157,Rules!$F$172:$H$173,3,0)</f>
        <v>30</v>
      </c>
      <c r="BT21" s="43">
        <f>VLOOKUP(Categorized!BN157,Rules!$F$174:$H$175,3,0)</f>
        <v>30</v>
      </c>
      <c r="BU21" s="43">
        <f>VLOOKUP(Categorized!BO157,Rules!$F$176:$H$177,3,0)</f>
        <v>30</v>
      </c>
      <c r="BV21" s="43">
        <f>VLOOKUP(Categorized!BP157,Rules!$F$178:$H$179,3,0)</f>
        <v>30</v>
      </c>
      <c r="BW21" s="43">
        <f>VLOOKUP(Categorized!BQ157,Rules!$F$180:$H$181,3,0)</f>
        <v>30</v>
      </c>
      <c r="BX21" s="43">
        <f>VLOOKUP(Categorized!BR157,Rules!$F$182:$H$183,3,0)</f>
        <v>30</v>
      </c>
      <c r="BY21" s="255">
        <f t="array" ref="BY21">MMULT(BD21:BX21,Rules!$O$60:$O$80)</f>
        <v>45.115589804386502</v>
      </c>
      <c r="BZ21" s="43">
        <f>VLOOKUP(Categorized!BS157,Rules!$F$184:$H$185,3,0)</f>
        <v>30</v>
      </c>
      <c r="CA21" s="43">
        <f>VLOOKUP(Categorized!BT157,Rules!$F$186:$H$187,3,0)</f>
        <v>30</v>
      </c>
      <c r="CB21" s="43">
        <f>VLOOKUP(Categorized!BU157,Rules!$F$188:$H$189,3,0)</f>
        <v>90</v>
      </c>
      <c r="CC21" s="43">
        <f>VLOOKUP(Categorized!BV157,Rules!$F$190:$H$191,3,0)</f>
        <v>90</v>
      </c>
      <c r="CD21" s="43">
        <f>VLOOKUP(Categorized!BW157,Rules!$F$192:$H$193,3,0)</f>
        <v>90</v>
      </c>
      <c r="CE21" s="255">
        <f t="array" ref="CE21">MMULT(BZ21:CD21,Rules!$O$83:$O$87)</f>
        <v>64.588235294117652</v>
      </c>
      <c r="CF21" s="45">
        <v>0</v>
      </c>
      <c r="CG21" s="46">
        <v>0</v>
      </c>
      <c r="CH21" s="322">
        <v>1</v>
      </c>
      <c r="CI21" s="322">
        <v>3</v>
      </c>
      <c r="CJ21" s="322">
        <v>1</v>
      </c>
      <c r="CK21" s="43">
        <f>VLOOKUP(Categorized!CC157,Rules!$F$231:$H$234,3,0)</f>
        <v>90</v>
      </c>
      <c r="CL21" s="43">
        <f>VLOOKUP(Categorized!CD157,Rules!$F$235:$H$237,3,0)</f>
        <v>70</v>
      </c>
      <c r="CM21" s="43">
        <f>VLOOKUP(Categorized!CE157,Rules!$F$238:$H$241,3,0)</f>
        <v>80</v>
      </c>
      <c r="CN21" s="393" t="e" cm="1">
        <f t="array" ref="CN21">MMULT(CK21:CM21,Rules!$O$92:$O$93)</f>
        <v>#VALUE!</v>
      </c>
      <c r="CO21" s="397" t="e">
        <f t="shared" si="2"/>
        <v>#VALUE!</v>
      </c>
      <c r="CP21" s="397" t="e">
        <f t="shared" si="3"/>
        <v>#VALUE!</v>
      </c>
      <c r="CQ21" s="424" t="str">
        <f t="shared" si="6"/>
        <v>10</v>
      </c>
    </row>
    <row r="22" spans="1:95" ht="18.5" hidden="1">
      <c r="A22" s="58">
        <v>2021</v>
      </c>
      <c r="B22" s="39" t="s">
        <v>201</v>
      </c>
      <c r="C22" s="431">
        <v>44440.660576342598</v>
      </c>
      <c r="D22" s="431">
        <v>44444.487598645799</v>
      </c>
      <c r="E22" s="403">
        <v>21716</v>
      </c>
      <c r="F22" s="426">
        <f t="shared" si="0"/>
        <v>0</v>
      </c>
      <c r="G22" s="426">
        <f t="shared" si="7"/>
        <v>0</v>
      </c>
      <c r="H22" s="428">
        <f t="shared" si="1"/>
        <v>1</v>
      </c>
      <c r="I22" s="428">
        <f t="shared" si="4"/>
        <v>0</v>
      </c>
      <c r="J22" s="428">
        <f t="shared" si="5"/>
        <v>0</v>
      </c>
      <c r="K22" s="42">
        <f>VLOOKUP(Categorized!F154,Rules!$F$4:$H$7,3,0)</f>
        <v>90</v>
      </c>
      <c r="L22" s="43">
        <f>VLOOKUP(Categorized!G154,Rules!$F$8:$H$9,3,0)</f>
        <v>90</v>
      </c>
      <c r="M22" s="43">
        <f>VLOOKUP(Categorized!H154,Rules!$F$10:$H$12,3,0)</f>
        <v>60</v>
      </c>
      <c r="N22" s="43">
        <f>VLOOKUP(Categorized!I154,Rules!$F$13:$H$16,3,0)</f>
        <v>95</v>
      </c>
      <c r="O22" s="43">
        <f>VLOOKUP(Categorized!K154,Rules!$F$20:$H$27,3,0)</f>
        <v>60</v>
      </c>
      <c r="P22" s="43">
        <f>VLOOKUP(Categorized!M154,Rules!$F$29:$H$31,3,0)</f>
        <v>70</v>
      </c>
      <c r="Q22" s="255" t="e">
        <f t="array" ref="Q22">MMULT(K22:P22,Rules!$O$4:$O$11)</f>
        <v>#VALUE!</v>
      </c>
      <c r="R22" s="43">
        <f>VLOOKUP(Categorized!N154,Rules!$F$32:$H$33,3,0)</f>
        <v>90</v>
      </c>
      <c r="S22" s="43">
        <f>VLOOKUP(Categorized!O154,Rules!$F$34:$H$40,3,0)</f>
        <v>90</v>
      </c>
      <c r="T22" s="43">
        <f>VLOOKUP(Categorized!P154,Rules!$F$41:$H$42,3,0)</f>
        <v>30</v>
      </c>
      <c r="U22" s="43">
        <f>VLOOKUP(Categorized!R154,Rules!$F$47:$H$51,3,0)</f>
        <v>30</v>
      </c>
      <c r="V22" s="43">
        <f>VLOOKUP(Categorized!S154,Rules!$F$52:$H$56,3,0)</f>
        <v>30</v>
      </c>
      <c r="W22" s="43">
        <f>VLOOKUP(Categorized!T154,Rules!$F$57:$H$58,3,0)</f>
        <v>80</v>
      </c>
      <c r="X22" s="255" t="e">
        <f t="array" ref="X22">MMULT(R22:W22,Rules!$O$14:$O$20)</f>
        <v>#VALUE!</v>
      </c>
      <c r="Y22" s="43">
        <f>VLOOKUP(Categorized!U154,Rules!$F$59:$H$60,3,0)</f>
        <v>20</v>
      </c>
      <c r="Z22" s="43">
        <f>VLOOKUP(Categorized!V154,Rules!$F$61:$H$62,3,0)</f>
        <v>20</v>
      </c>
      <c r="AA22" s="43">
        <f>VLOOKUP(Categorized!W154,Rules!$F$63:$H$64,3,0)</f>
        <v>80</v>
      </c>
      <c r="AB22" s="43">
        <f>VLOOKUP(Categorized!X154,Rules!$F$65:$H$66,3,0)</f>
        <v>20</v>
      </c>
      <c r="AC22" s="255">
        <f t="array" ref="AC22">MMULT(Y22:AB22,Rules!$O$23:$O$26)</f>
        <v>26.666666666666664</v>
      </c>
      <c r="AD22" s="43">
        <f>VLOOKUP(Categorized!Y154,Rules!$F$67:$H$68,3,0)</f>
        <v>70</v>
      </c>
      <c r="AE22" s="43">
        <f>VLOOKUP(Categorized!Z154,Rules!$F$69:$H$70,3,0)</f>
        <v>80</v>
      </c>
      <c r="AF22" s="43">
        <f>VLOOKUP(Categorized!AA154,Rules!$F$71:$H$72,3,0)</f>
        <v>30</v>
      </c>
      <c r="AG22" s="43">
        <f>VLOOKUP(Categorized!AB154,Rules!$F$73:$H$74,3,0)</f>
        <v>60</v>
      </c>
      <c r="AH22" s="255">
        <f t="array" ref="AH22">MMULT(AD22:AG22,Rules!$O$29:$O$32)</f>
        <v>60.476190476190467</v>
      </c>
      <c r="AI22" s="43">
        <f>VLOOKUP(Categorized!AC154,Rules!$F$75:$H$76,3,0)</f>
        <v>80</v>
      </c>
      <c r="AJ22" s="43">
        <f>VLOOKUP(Categorized!AD154,Rules!$F$77:$H$78,3,0)</f>
        <v>50</v>
      </c>
      <c r="AK22" s="43">
        <f>VLOOKUP(Categorized!AE154,Rules!$F$79:$H$84,3,0)</f>
        <v>30</v>
      </c>
      <c r="AL22" s="43">
        <f>VLOOKUP(Categorized!AF154,Rules!$F$85:$H$89,3,0)</f>
        <v>80</v>
      </c>
      <c r="AM22" s="43">
        <f>VLOOKUP(Categorized!AG154,Rules!$F$90:$H$92,3,0)</f>
        <v>50</v>
      </c>
      <c r="AN22" s="43">
        <f>VLOOKUP(Categorized!AH154,Rules!$F$93:$H$96,3,0)</f>
        <v>80</v>
      </c>
      <c r="AO22" s="43">
        <f>VLOOKUP(Categorized!AI154,Rules!$F$97:$H$100,3,0)</f>
        <v>50</v>
      </c>
      <c r="AP22" s="43">
        <f>VLOOKUP(Categorized!AJ154,Rules!$F$101:$H$102,3,0)</f>
        <v>30</v>
      </c>
      <c r="AQ22" s="43">
        <f>VLOOKUP(Categorized!AM154,Rules!$F$110:$H$113,3,0)</f>
        <v>70</v>
      </c>
      <c r="AR22" s="255" t="e">
        <f t="array" ref="AR22">MMULT(AI22:AQ22,Rules!$O$35:$O$45)</f>
        <v>#VALUE!</v>
      </c>
      <c r="AS22" s="44">
        <f>VLOOKUP(Categorized!AN154,Rules!$F$114:$H$116,3,0)</f>
        <v>90</v>
      </c>
      <c r="AT22" s="44">
        <f>VLOOKUP(Categorized!AO154,Rules!$F$117:$H$119,3,0)</f>
        <v>30</v>
      </c>
      <c r="AU22" s="44">
        <f>VLOOKUP(Categorized!AP154,Rules!$F$120:$H$122,3,0)</f>
        <v>30</v>
      </c>
      <c r="AV22" s="44">
        <f>VLOOKUP(Categorized!AQ154,Rules!$F$123:$H$124,3,0)</f>
        <v>90</v>
      </c>
      <c r="AW22" s="44">
        <f>VLOOKUP(Categorized!AR154,Rules!$F$125:$H$127,3,0)</f>
        <v>50</v>
      </c>
      <c r="AX22" s="44">
        <f>VLOOKUP(Categorized!AS154,Rules!$F$128:$H$130,3,0)</f>
        <v>30</v>
      </c>
      <c r="AY22" s="43">
        <f>VLOOKUP(Categorized!AT154,Rules!$F$131:$H$133,3,0)</f>
        <v>30</v>
      </c>
      <c r="AZ22" s="44">
        <f>VLOOKUP(Categorized!AU154,Rules!$F$134:$H$136,3,0)</f>
        <v>30</v>
      </c>
      <c r="BA22" s="44">
        <f>VLOOKUP(Categorized!AV154,Rules!$F$134:$H$136,3,0)</f>
        <v>30</v>
      </c>
      <c r="BB22" s="44">
        <f>VLOOKUP(Categorized!AW154,Rules!$F$139:$H$141,3,0)</f>
        <v>45</v>
      </c>
      <c r="BC22" s="256">
        <f t="array" ref="BC22">MMULT(AS22:BB22,Rules!$O$48:$O$57)</f>
        <v>45.509202453987726</v>
      </c>
      <c r="BD22" s="43">
        <f>VLOOKUP(Categorized!AX154,Rules!$F$142:$H$143,3,0)</f>
        <v>30</v>
      </c>
      <c r="BE22" s="43">
        <f>VLOOKUP(Categorized!AY154,Rules!$F$144:$H$145,3,0)</f>
        <v>90</v>
      </c>
      <c r="BF22" s="43">
        <f>VLOOKUP(Categorized!AZ154,Rules!$F$146:$H$147,3,0)</f>
        <v>30</v>
      </c>
      <c r="BG22" s="43">
        <f>VLOOKUP(Categorized!BA154,Rules!$F$148:$H$149,3,0)</f>
        <v>30</v>
      </c>
      <c r="BH22" s="43">
        <f>VLOOKUP(Categorized!BB154,Rules!$F$150:$H$151,3,0)</f>
        <v>30</v>
      </c>
      <c r="BI22" s="43">
        <f>VLOOKUP(Categorized!BC154,Rules!$F$152:$H$153,3,0)</f>
        <v>30</v>
      </c>
      <c r="BJ22" s="43">
        <f>VLOOKUP(Categorized!BD154,Rules!$F$154:$H$155,3,0)</f>
        <v>90</v>
      </c>
      <c r="BK22" s="43">
        <f>VLOOKUP(Categorized!BE154,Rules!$F$156:$H$157,3,0)</f>
        <v>30</v>
      </c>
      <c r="BL22" s="43">
        <f>VLOOKUP(Categorized!BF154,Rules!$F$158:$H$159,3,0)</f>
        <v>30</v>
      </c>
      <c r="BM22" s="43">
        <f>VLOOKUP(Categorized!BG154,Rules!$F$160:$H$161,3,0)</f>
        <v>30</v>
      </c>
      <c r="BN22" s="43">
        <f>VLOOKUP(Categorized!BH154,Rules!$F$162:$H$163,3,0)</f>
        <v>90</v>
      </c>
      <c r="BO22" s="43">
        <f>VLOOKUP(Categorized!BI154,Rules!$F$164:$H$165,3,0)</f>
        <v>90</v>
      </c>
      <c r="BP22" s="43">
        <f>VLOOKUP(Categorized!BJ154,Rules!$F$166:$H$167,3,0)</f>
        <v>30</v>
      </c>
      <c r="BQ22" s="43">
        <f>VLOOKUP(Categorized!BK154,Rules!$F$168:$H$169,3,0)</f>
        <v>30</v>
      </c>
      <c r="BR22" s="43">
        <f>VLOOKUP(Categorized!BL154,Rules!$F$170:$H$171,3,0)</f>
        <v>30</v>
      </c>
      <c r="BS22" s="43">
        <f>VLOOKUP(Categorized!BM154,Rules!$F$172:$H$173,3,0)</f>
        <v>30</v>
      </c>
      <c r="BT22" s="43">
        <f>VLOOKUP(Categorized!BN154,Rules!$F$174:$H$175,3,0)</f>
        <v>30</v>
      </c>
      <c r="BU22" s="43">
        <f>VLOOKUP(Categorized!BO154,Rules!$F$176:$H$177,3,0)</f>
        <v>30</v>
      </c>
      <c r="BV22" s="43">
        <f>VLOOKUP(Categorized!BP154,Rules!$F$178:$H$179,3,0)</f>
        <v>30</v>
      </c>
      <c r="BW22" s="43">
        <f>VLOOKUP(Categorized!BQ154,Rules!$F$180:$H$181,3,0)</f>
        <v>30</v>
      </c>
      <c r="BX22" s="43">
        <f>VLOOKUP(Categorized!BR154,Rules!$F$182:$H$183,3,0)</f>
        <v>30</v>
      </c>
      <c r="BY22" s="255">
        <f t="array" ref="BY22">MMULT(BD22:BX22,Rules!$O$60:$O$80)</f>
        <v>41.914641375222303</v>
      </c>
      <c r="BZ22" s="43">
        <f>VLOOKUP(Categorized!BS154,Rules!$F$184:$H$185,3,0)</f>
        <v>30</v>
      </c>
      <c r="CA22" s="43">
        <f>VLOOKUP(Categorized!BT154,Rules!$F$186:$H$187,3,0)</f>
        <v>30</v>
      </c>
      <c r="CB22" s="43">
        <f>VLOOKUP(Categorized!BU154,Rules!$F$188:$H$189,3,0)</f>
        <v>90</v>
      </c>
      <c r="CC22" s="43">
        <f>VLOOKUP(Categorized!BV154,Rules!$F$190:$H$191,3,0)</f>
        <v>90</v>
      </c>
      <c r="CD22" s="43">
        <f>VLOOKUP(Categorized!BW154,Rules!$F$192:$H$193,3,0)</f>
        <v>30</v>
      </c>
      <c r="CE22" s="255">
        <f t="array" ref="CE22">MMULT(BZ22:CD22,Rules!$O$83:$O$87)</f>
        <v>53.294117647058826</v>
      </c>
      <c r="CF22" s="46">
        <v>0</v>
      </c>
      <c r="CG22" s="46">
        <v>0</v>
      </c>
      <c r="CH22" s="322">
        <v>1</v>
      </c>
      <c r="CI22" s="322">
        <v>4</v>
      </c>
      <c r="CJ22" s="322">
        <v>1</v>
      </c>
      <c r="CK22" s="43">
        <f>VLOOKUP(Categorized!CC154,Rules!$F$231:$H$234,3,0)</f>
        <v>20</v>
      </c>
      <c r="CL22" s="43">
        <f>VLOOKUP(Categorized!CD154,Rules!$F$235:$H$237,3,0)</f>
        <v>70</v>
      </c>
      <c r="CM22" s="43">
        <f>VLOOKUP(Categorized!CE154,Rules!$F$238:$H$241,3,0)</f>
        <v>80</v>
      </c>
      <c r="CN22" s="393" t="e" cm="1">
        <f t="array" ref="CN22">MMULT(CK22:CM22,Rules!$O$92:$O$93)</f>
        <v>#VALUE!</v>
      </c>
      <c r="CO22" s="397" t="e">
        <f t="shared" si="2"/>
        <v>#VALUE!</v>
      </c>
      <c r="CP22" s="397" t="e">
        <f t="shared" si="3"/>
        <v>#VALUE!</v>
      </c>
      <c r="CQ22" s="424" t="str">
        <f t="shared" si="6"/>
        <v>10</v>
      </c>
    </row>
    <row r="23" spans="1:95" ht="18.5" hidden="1">
      <c r="A23" s="58">
        <v>2021</v>
      </c>
      <c r="B23" s="39" t="s">
        <v>219</v>
      </c>
      <c r="C23" s="431">
        <v>44451.672431111103</v>
      </c>
      <c r="D23" s="431">
        <v>44457.461665868097</v>
      </c>
      <c r="E23" s="403">
        <v>22065</v>
      </c>
      <c r="F23" s="426">
        <f t="shared" si="0"/>
        <v>0</v>
      </c>
      <c r="G23" s="426">
        <f t="shared" si="7"/>
        <v>0</v>
      </c>
      <c r="H23" s="428">
        <f t="shared" si="1"/>
        <v>1</v>
      </c>
      <c r="I23" s="428">
        <f t="shared" si="4"/>
        <v>0</v>
      </c>
      <c r="J23" s="428">
        <f t="shared" si="5"/>
        <v>0</v>
      </c>
      <c r="K23" s="42">
        <f>VLOOKUP(Categorized!F172,Rules!$F$4:$H$7,3,0)</f>
        <v>90</v>
      </c>
      <c r="L23" s="43">
        <f>VLOOKUP(Categorized!G172,Rules!$F$8:$H$9,3,0)</f>
        <v>90</v>
      </c>
      <c r="M23" s="43">
        <f>VLOOKUP(Categorized!H172,Rules!$F$10:$H$12,3,0)</f>
        <v>60</v>
      </c>
      <c r="N23" s="43">
        <f>VLOOKUP(Categorized!I172,Rules!$F$13:$H$16,3,0)</f>
        <v>90</v>
      </c>
      <c r="O23" s="43">
        <f>VLOOKUP(Categorized!K172,Rules!$F$20:$H$27,3,0)</f>
        <v>60</v>
      </c>
      <c r="P23" s="43">
        <f>VLOOKUP(Categorized!M172,Rules!$F$29:$H$31,3,0)</f>
        <v>70</v>
      </c>
      <c r="Q23" s="255" t="e">
        <f t="array" ref="Q23">MMULT(K23:P23,Rules!$O$4:$O$11)</f>
        <v>#VALUE!</v>
      </c>
      <c r="R23" s="43">
        <f>VLOOKUP(Categorized!N172,Rules!$F$32:$H$33,3,0)</f>
        <v>60</v>
      </c>
      <c r="S23" s="43">
        <f>VLOOKUP(Categorized!O172,Rules!$F$34:$H$40,3,0)</f>
        <v>95</v>
      </c>
      <c r="T23" s="43">
        <f>VLOOKUP(Categorized!P172,Rules!$F$41:$H$42,3,0)</f>
        <v>30</v>
      </c>
      <c r="U23" s="43">
        <f>VLOOKUP(Categorized!R172,Rules!$F$47:$H$51,3,0)</f>
        <v>70</v>
      </c>
      <c r="V23" s="43">
        <f>VLOOKUP(Categorized!S172,Rules!$F$52:$H$56,3,0)</f>
        <v>70</v>
      </c>
      <c r="W23" s="43">
        <f>VLOOKUP(Categorized!T172,Rules!$F$57:$H$58,3,0)</f>
        <v>30</v>
      </c>
      <c r="X23" s="255" t="e">
        <f t="array" ref="X23">MMULT(R23:W23,Rules!$O$14:$O$20)</f>
        <v>#VALUE!</v>
      </c>
      <c r="Y23" s="43">
        <f>VLOOKUP(Categorized!U172,Rules!$F$59:$H$60,3,0)</f>
        <v>80</v>
      </c>
      <c r="Z23" s="43">
        <f>VLOOKUP(Categorized!V172,Rules!$F$61:$H$62,3,0)</f>
        <v>20</v>
      </c>
      <c r="AA23" s="43">
        <f>VLOOKUP(Categorized!W172,Rules!$F$63:$H$64,3,0)</f>
        <v>80</v>
      </c>
      <c r="AB23" s="43">
        <f>VLOOKUP(Categorized!X172,Rules!$F$65:$H$66,3,0)</f>
        <v>20</v>
      </c>
      <c r="AC23" s="255">
        <f t="array" ref="AC23">MMULT(Y23:AB23,Rules!$O$23:$O$26)</f>
        <v>46.666666666666664</v>
      </c>
      <c r="AD23" s="43">
        <f>VLOOKUP(Categorized!Y172,Rules!$F$67:$H$68,3,0)</f>
        <v>70</v>
      </c>
      <c r="AE23" s="43">
        <f>VLOOKUP(Categorized!Z172,Rules!$F$69:$H$70,3,0)</f>
        <v>80</v>
      </c>
      <c r="AF23" s="43">
        <f>VLOOKUP(Categorized!AA172,Rules!$F$71:$H$72,3,0)</f>
        <v>80</v>
      </c>
      <c r="AG23" s="43">
        <f>VLOOKUP(Categorized!AB172,Rules!$F$73:$H$74,3,0)</f>
        <v>60</v>
      </c>
      <c r="AH23" s="255">
        <f t="array" ref="AH23">MMULT(AD23:AG23,Rules!$O$29:$O$32)</f>
        <v>73.174603174603163</v>
      </c>
      <c r="AI23" s="43">
        <f>VLOOKUP(Categorized!AC172,Rules!$F$75:$H$76,3,0)</f>
        <v>80</v>
      </c>
      <c r="AJ23" s="43">
        <f>VLOOKUP(Categorized!AD172,Rules!$F$77:$H$78,3,0)</f>
        <v>80</v>
      </c>
      <c r="AK23" s="43">
        <f>VLOOKUP(Categorized!AE172,Rules!$F$79:$H$84,3,0)</f>
        <v>30</v>
      </c>
      <c r="AL23" s="43">
        <f>VLOOKUP(Categorized!AF172,Rules!$F$85:$H$89,3,0)</f>
        <v>50</v>
      </c>
      <c r="AM23" s="43">
        <f>VLOOKUP(Categorized!AG172,Rules!$F$90:$H$92,3,0)</f>
        <v>30</v>
      </c>
      <c r="AN23" s="43">
        <f>VLOOKUP(Categorized!AH172,Rules!$F$93:$H$96,3,0)</f>
        <v>80</v>
      </c>
      <c r="AO23" s="43">
        <f>VLOOKUP(Categorized!AI172,Rules!$F$97:$H$100,3,0)</f>
        <v>80</v>
      </c>
      <c r="AP23" s="43">
        <f>VLOOKUP(Categorized!AJ172,Rules!$F$101:$H$102,3,0)</f>
        <v>30</v>
      </c>
      <c r="AQ23" s="43">
        <f>VLOOKUP(Categorized!AM172,Rules!$F$110:$H$113,3,0)</f>
        <v>70</v>
      </c>
      <c r="AR23" s="255" t="e">
        <f t="array" ref="AR23">MMULT(AI23:AQ23,Rules!$O$35:$O$45)</f>
        <v>#VALUE!</v>
      </c>
      <c r="AS23" s="44">
        <f>VLOOKUP(Categorized!AN172,Rules!$F$114:$H$116,3,0)</f>
        <v>90</v>
      </c>
      <c r="AT23" s="44">
        <f>VLOOKUP(Categorized!AO172,Rules!$F$117:$H$119,3,0)</f>
        <v>90</v>
      </c>
      <c r="AU23" s="44">
        <f>VLOOKUP(Categorized!AP172,Rules!$F$120:$H$122,3,0)</f>
        <v>90</v>
      </c>
      <c r="AV23" s="44">
        <f>VLOOKUP(Categorized!AQ172,Rules!$F$123:$H$124,3,0)</f>
        <v>90</v>
      </c>
      <c r="AW23" s="44">
        <f>VLOOKUP(Categorized!AR172,Rules!$F$125:$H$127,3,0)</f>
        <v>50</v>
      </c>
      <c r="AX23" s="44">
        <f>VLOOKUP(Categorized!AS172,Rules!$F$128:$H$130,3,0)</f>
        <v>30</v>
      </c>
      <c r="AY23" s="43">
        <f>VLOOKUP(Categorized!AT172,Rules!$F$131:$H$133,3,0)</f>
        <v>30</v>
      </c>
      <c r="AZ23" s="44">
        <f>VLOOKUP(Categorized!AU172,Rules!$F$134:$H$136,3,0)</f>
        <v>30</v>
      </c>
      <c r="BA23" s="44">
        <f>VLOOKUP(Categorized!AV172,Rules!$F$134:$H$136,3,0)</f>
        <v>30</v>
      </c>
      <c r="BB23" s="44">
        <f>VLOOKUP(Categorized!AW172,Rules!$F$139:$H$141,3,0)</f>
        <v>45</v>
      </c>
      <c r="BC23" s="256">
        <f t="array" ref="BC23">MMULT(AS23:BB23,Rules!$O$48:$O$57)</f>
        <v>56.404907975460119</v>
      </c>
      <c r="BD23" s="43">
        <f>VLOOKUP(Categorized!AX172,Rules!$F$142:$H$143,3,0)</f>
        <v>30</v>
      </c>
      <c r="BE23" s="43">
        <f>VLOOKUP(Categorized!AY172,Rules!$F$144:$H$145,3,0)</f>
        <v>90</v>
      </c>
      <c r="BF23" s="43">
        <f>VLOOKUP(Categorized!AZ172,Rules!$F$146:$H$147,3,0)</f>
        <v>30</v>
      </c>
      <c r="BG23" s="43">
        <f>VLOOKUP(Categorized!BA172,Rules!$F$148:$H$149,3,0)</f>
        <v>30</v>
      </c>
      <c r="BH23" s="43">
        <f>VLOOKUP(Categorized!BB172,Rules!$F$150:$H$151,3,0)</f>
        <v>90</v>
      </c>
      <c r="BI23" s="43">
        <f>VLOOKUP(Categorized!BC172,Rules!$F$152:$H$153,3,0)</f>
        <v>30</v>
      </c>
      <c r="BJ23" s="43">
        <f>VLOOKUP(Categorized!BD172,Rules!$F$154:$H$155,3,0)</f>
        <v>90</v>
      </c>
      <c r="BK23" s="43">
        <f>VLOOKUP(Categorized!BE172,Rules!$F$156:$H$157,3,0)</f>
        <v>30</v>
      </c>
      <c r="BL23" s="43">
        <f>VLOOKUP(Categorized!BF172,Rules!$F$158:$H$159,3,0)</f>
        <v>30</v>
      </c>
      <c r="BM23" s="43">
        <f>VLOOKUP(Categorized!BG172,Rules!$F$160:$H$161,3,0)</f>
        <v>30</v>
      </c>
      <c r="BN23" s="43">
        <f>VLOOKUP(Categorized!BH172,Rules!$F$162:$H$163,3,0)</f>
        <v>90</v>
      </c>
      <c r="BO23" s="43">
        <f>VLOOKUP(Categorized!BI172,Rules!$F$164:$H$165,3,0)</f>
        <v>90</v>
      </c>
      <c r="BP23" s="43">
        <f>VLOOKUP(Categorized!BJ172,Rules!$F$166:$H$167,3,0)</f>
        <v>90</v>
      </c>
      <c r="BQ23" s="43">
        <f>VLOOKUP(Categorized!BK172,Rules!$F$168:$H$169,3,0)</f>
        <v>30</v>
      </c>
      <c r="BR23" s="43">
        <f>VLOOKUP(Categorized!BL172,Rules!$F$170:$H$171,3,0)</f>
        <v>30</v>
      </c>
      <c r="BS23" s="43">
        <f>VLOOKUP(Categorized!BM172,Rules!$F$172:$H$173,3,0)</f>
        <v>30</v>
      </c>
      <c r="BT23" s="43">
        <f>VLOOKUP(Categorized!BN172,Rules!$F$174:$H$175,3,0)</f>
        <v>30</v>
      </c>
      <c r="BU23" s="43">
        <f>VLOOKUP(Categorized!BO172,Rules!$F$176:$H$177,3,0)</f>
        <v>30</v>
      </c>
      <c r="BV23" s="43">
        <f>VLOOKUP(Categorized!BP172,Rules!$F$178:$H$179,3,0)</f>
        <v>30</v>
      </c>
      <c r="BW23" s="43">
        <f>VLOOKUP(Categorized!BQ172,Rules!$F$180:$H$181,3,0)</f>
        <v>30</v>
      </c>
      <c r="BX23" s="43">
        <f>VLOOKUP(Categorized!BR172,Rules!$F$182:$H$183,3,0)</f>
        <v>30</v>
      </c>
      <c r="BY23" s="255">
        <f t="array" ref="BY23">MMULT(BD23:BX23,Rules!$O$60:$O$80)</f>
        <v>47.960877296976896</v>
      </c>
      <c r="BZ23" s="43">
        <f>VLOOKUP(Categorized!BS172,Rules!$F$184:$H$185,3,0)</f>
        <v>30</v>
      </c>
      <c r="CA23" s="43">
        <f>VLOOKUP(Categorized!BT172,Rules!$F$186:$H$187,3,0)</f>
        <v>90</v>
      </c>
      <c r="CB23" s="43">
        <f>VLOOKUP(Categorized!BU172,Rules!$F$188:$H$189,3,0)</f>
        <v>90</v>
      </c>
      <c r="CC23" s="43">
        <f>VLOOKUP(Categorized!BV172,Rules!$F$190:$H$191,3,0)</f>
        <v>90</v>
      </c>
      <c r="CD23" s="43">
        <f>VLOOKUP(Categorized!BW172,Rules!$F$192:$H$193,3,0)</f>
        <v>90</v>
      </c>
      <c r="CE23" s="255">
        <f t="array" ref="CE23">MMULT(BZ23:CD23,Rules!$O$83:$O$87)</f>
        <v>78</v>
      </c>
      <c r="CF23" s="46">
        <v>0</v>
      </c>
      <c r="CG23" s="46">
        <v>0</v>
      </c>
      <c r="CH23" s="322">
        <v>1</v>
      </c>
      <c r="CI23" s="322">
        <v>4</v>
      </c>
      <c r="CJ23" s="322">
        <v>1</v>
      </c>
      <c r="CK23" s="43">
        <f>VLOOKUP(Categorized!CC172,Rules!$F$231:$H$234,3,0)</f>
        <v>50</v>
      </c>
      <c r="CL23" s="43">
        <f>VLOOKUP(Categorized!CD172,Rules!$F$235:$H$237,3,0)</f>
        <v>95</v>
      </c>
      <c r="CM23" s="43">
        <f>VLOOKUP(Categorized!CE172,Rules!$F$238:$H$241,3,0)</f>
        <v>60</v>
      </c>
      <c r="CN23" s="393" t="e" cm="1">
        <f t="array" ref="CN23">MMULT(CK23:CM23,Rules!$O$92:$O$93)</f>
        <v>#VALUE!</v>
      </c>
      <c r="CO23" s="397" t="e">
        <f t="shared" si="2"/>
        <v>#VALUE!</v>
      </c>
      <c r="CP23" s="397" t="e">
        <f t="shared" si="3"/>
        <v>#VALUE!</v>
      </c>
      <c r="CQ23" s="424" t="str">
        <f t="shared" si="6"/>
        <v>10</v>
      </c>
    </row>
    <row r="24" spans="1:95" ht="18.5" hidden="1">
      <c r="A24" s="38">
        <v>2020</v>
      </c>
      <c r="B24" s="39" t="s">
        <v>110</v>
      </c>
      <c r="C24" s="432">
        <v>43843.027461296297</v>
      </c>
      <c r="D24" s="432">
        <v>43845.418666088</v>
      </c>
      <c r="E24" s="399">
        <v>22309</v>
      </c>
      <c r="F24" s="426">
        <f t="shared" si="0"/>
        <v>0</v>
      </c>
      <c r="G24" s="426">
        <f t="shared" si="7"/>
        <v>0</v>
      </c>
      <c r="H24" s="428">
        <f t="shared" si="1"/>
        <v>1</v>
      </c>
      <c r="I24" s="428">
        <f t="shared" si="4"/>
        <v>0</v>
      </c>
      <c r="J24" s="428">
        <f t="shared" si="5"/>
        <v>0</v>
      </c>
      <c r="K24" s="42">
        <f>VLOOKUP(Categorized!F63,Rules!$F$4:$H$7,3,0)</f>
        <v>90</v>
      </c>
      <c r="L24" s="43">
        <f>VLOOKUP(Categorized!G63,Rules!$F$8:$H$9,3,0)</f>
        <v>60</v>
      </c>
      <c r="M24" s="43">
        <f>VLOOKUP(Categorized!H63,Rules!$F$10:$H$12,3,0)</f>
        <v>60</v>
      </c>
      <c r="N24" s="43">
        <f>VLOOKUP(Categorized!I63,Rules!$F$13:$H$16,3,0)</f>
        <v>95</v>
      </c>
      <c r="O24" s="43">
        <f>VLOOKUP(Categorized!K63,Rules!$F$20:$H$27,3,0)</f>
        <v>60</v>
      </c>
      <c r="P24" s="43">
        <f>VLOOKUP(Categorized!M63,Rules!$F$29:$H$31,3,0)</f>
        <v>60</v>
      </c>
      <c r="Q24" s="255" t="e">
        <f t="array" ref="Q24">MMULT(K24:P24,Rules!$O$4:$O$11)</f>
        <v>#VALUE!</v>
      </c>
      <c r="R24" s="43">
        <f>VLOOKUP(Categorized!N63,Rules!$F$32:$H$33,3,0)</f>
        <v>90</v>
      </c>
      <c r="S24" s="43">
        <f>VLOOKUP(Categorized!O63,Rules!$F$34:$H$40,3,0)</f>
        <v>90</v>
      </c>
      <c r="T24" s="43">
        <f>VLOOKUP(Categorized!P63,Rules!$F$41:$H$42,3,0)</f>
        <v>30</v>
      </c>
      <c r="U24" s="43">
        <f>VLOOKUP(Categorized!R63,Rules!$F$47:$H$51,3,0)</f>
        <v>30</v>
      </c>
      <c r="V24" s="43">
        <f>VLOOKUP(Categorized!S63,Rules!$F$52:$H$56,3,0)</f>
        <v>30</v>
      </c>
      <c r="W24" s="43">
        <f>VLOOKUP(Categorized!T63,Rules!$F$57:$H$58,3,0)</f>
        <v>30</v>
      </c>
      <c r="X24" s="255" t="e">
        <f t="array" ref="X24">MMULT(R24:W24,Rules!$O$14:$O$20)</f>
        <v>#VALUE!</v>
      </c>
      <c r="Y24" s="43">
        <f>VLOOKUP(Categorized!U63,Rules!$F$59:$H$60,3,0)</f>
        <v>20</v>
      </c>
      <c r="Z24" s="43">
        <f>VLOOKUP(Categorized!V63,Rules!$F$61:$H$62,3,0)</f>
        <v>20</v>
      </c>
      <c r="AA24" s="43">
        <f>VLOOKUP(Categorized!W63,Rules!$F$63:$H$64,3,0)</f>
        <v>30</v>
      </c>
      <c r="AB24" s="43">
        <f>VLOOKUP(Categorized!X63,Rules!$F$65:$H$66,3,0)</f>
        <v>20</v>
      </c>
      <c r="AC24" s="255">
        <f t="array" ref="AC24">MMULT(Y24:AB24,Rules!$O$23:$O$26)</f>
        <v>21.111111111111107</v>
      </c>
      <c r="AD24" s="43">
        <f>VLOOKUP(Categorized!Y63,Rules!$F$67:$H$68,3,0)</f>
        <v>70</v>
      </c>
      <c r="AE24" s="43">
        <f>VLOOKUP(Categorized!Z63,Rules!$F$69:$H$70,3,0)</f>
        <v>80</v>
      </c>
      <c r="AF24" s="43">
        <f>VLOOKUP(Categorized!AA63,Rules!$F$71:$H$72,3,0)</f>
        <v>80</v>
      </c>
      <c r="AG24" s="43">
        <f>VLOOKUP(Categorized!AB63,Rules!$F$73:$H$74,3,0)</f>
        <v>60</v>
      </c>
      <c r="AH24" s="255">
        <f t="array" ref="AH24">MMULT(AD24:AG24,Rules!$O$29:$O$32)</f>
        <v>73.174603174603163</v>
      </c>
      <c r="AI24" s="43">
        <f>VLOOKUP(Categorized!AC63,Rules!$F$75:$H$76,3,0)</f>
        <v>80</v>
      </c>
      <c r="AJ24" s="43">
        <f>VLOOKUP(Categorized!AD63,Rules!$F$77:$H$78,3,0)</f>
        <v>80</v>
      </c>
      <c r="AK24" s="43">
        <f>VLOOKUP(Categorized!AE63,Rules!$F$79:$H$84,3,0)</f>
        <v>30</v>
      </c>
      <c r="AL24" s="43">
        <f>VLOOKUP(Categorized!AF63,Rules!$F$85:$H$89,3,0)</f>
        <v>50</v>
      </c>
      <c r="AM24" s="43">
        <f>VLOOKUP(Categorized!AG63,Rules!$F$90:$H$92,3,0)</f>
        <v>30</v>
      </c>
      <c r="AN24" s="43">
        <f>VLOOKUP(Categorized!AH63,Rules!$F$93:$H$96,3,0)</f>
        <v>30</v>
      </c>
      <c r="AO24" s="43">
        <f>VLOOKUP(Categorized!AI63,Rules!$F$97:$H$100,3,0)</f>
        <v>80</v>
      </c>
      <c r="AP24" s="43">
        <f>VLOOKUP(Categorized!AJ63,Rules!$F$101:$H$102,3,0)</f>
        <v>30</v>
      </c>
      <c r="AQ24" s="43">
        <f>VLOOKUP(Categorized!AM63,Rules!$F$110:$H$113,3,0)</f>
        <v>70</v>
      </c>
      <c r="AR24" s="255" t="e">
        <f t="array" ref="AR24">MMULT(AI24:AQ24,Rules!$O$35:$O$45)</f>
        <v>#VALUE!</v>
      </c>
      <c r="AS24" s="44">
        <f>VLOOKUP(Categorized!AN63,Rules!$F$114:$H$116,3,0)</f>
        <v>30</v>
      </c>
      <c r="AT24" s="44">
        <f>VLOOKUP(Categorized!AO63,Rules!$F$117:$H$119,3,0)</f>
        <v>30</v>
      </c>
      <c r="AU24" s="44">
        <f>VLOOKUP(Categorized!AP63,Rules!$F$120:$H$122,3,0)</f>
        <v>30</v>
      </c>
      <c r="AV24" s="44">
        <f>VLOOKUP(Categorized!AQ63,Rules!$F$123:$H$124,3,0)</f>
        <v>30</v>
      </c>
      <c r="AW24" s="44">
        <f>VLOOKUP(Categorized!AR63,Rules!$F$125:$H$127,3,0)</f>
        <v>50</v>
      </c>
      <c r="AX24" s="44">
        <f>VLOOKUP(Categorized!AS63,Rules!$F$128:$H$130,3,0)</f>
        <v>80</v>
      </c>
      <c r="AY24" s="43">
        <f>VLOOKUP(Categorized!AT63,Rules!$F$131:$H$133,3,0)</f>
        <v>30</v>
      </c>
      <c r="AZ24" s="44">
        <f>VLOOKUP(Categorized!AU63,Rules!$F$134:$H$136,3,0)</f>
        <v>30</v>
      </c>
      <c r="BA24" s="44">
        <f>VLOOKUP(Categorized!AV63,Rules!$F$134:$H$136,3,0)</f>
        <v>30</v>
      </c>
      <c r="BB24" s="44">
        <f>VLOOKUP(Categorized!AW63,Rules!$F$139:$H$141,3,0)</f>
        <v>45</v>
      </c>
      <c r="BC24" s="256">
        <f t="array" ref="BC24">MMULT(AS24:BB24,Rules!$O$48:$O$57)</f>
        <v>38.539877300613497</v>
      </c>
      <c r="BD24" s="43">
        <f>VLOOKUP(Categorized!AX63,Rules!$F$142:$H$143,3,0)</f>
        <v>30</v>
      </c>
      <c r="BE24" s="43">
        <f>VLOOKUP(Categorized!AY63,Rules!$F$144:$H$145,3,0)</f>
        <v>30</v>
      </c>
      <c r="BF24" s="43">
        <f>VLOOKUP(Categorized!AZ63,Rules!$F$146:$H$147,3,0)</f>
        <v>30</v>
      </c>
      <c r="BG24" s="43">
        <f>VLOOKUP(Categorized!BA63,Rules!$F$148:$H$149,3,0)</f>
        <v>30</v>
      </c>
      <c r="BH24" s="43">
        <f>VLOOKUP(Categorized!BB63,Rules!$F$150:$H$151,3,0)</f>
        <v>30</v>
      </c>
      <c r="BI24" s="43">
        <f>VLOOKUP(Categorized!BC63,Rules!$F$152:$H$153,3,0)</f>
        <v>30</v>
      </c>
      <c r="BJ24" s="43">
        <f>VLOOKUP(Categorized!BD63,Rules!$F$154:$H$155,3,0)</f>
        <v>90</v>
      </c>
      <c r="BK24" s="43">
        <f>VLOOKUP(Categorized!BE63,Rules!$F$156:$H$157,3,0)</f>
        <v>30</v>
      </c>
      <c r="BL24" s="43">
        <f>VLOOKUP(Categorized!BF63,Rules!$F$158:$H$159,3,0)</f>
        <v>30</v>
      </c>
      <c r="BM24" s="43">
        <f>VLOOKUP(Categorized!BG63,Rules!$F$160:$H$161,3,0)</f>
        <v>30</v>
      </c>
      <c r="BN24" s="43">
        <f>VLOOKUP(Categorized!BH63,Rules!$F$162:$H$163,3,0)</f>
        <v>90</v>
      </c>
      <c r="BO24" s="43">
        <f>VLOOKUP(Categorized!BI63,Rules!$F$164:$H$165,3,0)</f>
        <v>90</v>
      </c>
      <c r="BP24" s="43">
        <f>VLOOKUP(Categorized!BJ63,Rules!$F$166:$H$167,3,0)</f>
        <v>90</v>
      </c>
      <c r="BQ24" s="43">
        <f>VLOOKUP(Categorized!BK63,Rules!$F$168:$H$169,3,0)</f>
        <v>30</v>
      </c>
      <c r="BR24" s="43">
        <f>VLOOKUP(Categorized!BL63,Rules!$F$170:$H$171,3,0)</f>
        <v>30</v>
      </c>
      <c r="BS24" s="43">
        <f>VLOOKUP(Categorized!BM63,Rules!$F$172:$H$173,3,0)</f>
        <v>30</v>
      </c>
      <c r="BT24" s="43">
        <f>VLOOKUP(Categorized!BN63,Rules!$F$174:$H$175,3,0)</f>
        <v>30</v>
      </c>
      <c r="BU24" s="43">
        <f>VLOOKUP(Categorized!BO63,Rules!$F$176:$H$177,3,0)</f>
        <v>95</v>
      </c>
      <c r="BV24" s="43">
        <f>VLOOKUP(Categorized!BP63,Rules!$F$178:$H$179,3,0)</f>
        <v>30</v>
      </c>
      <c r="BW24" s="43">
        <f>VLOOKUP(Categorized!BQ63,Rules!$F$180:$H$181,3,0)</f>
        <v>30</v>
      </c>
      <c r="BX24" s="43">
        <f>VLOOKUP(Categorized!BR63,Rules!$F$182:$H$183,3,0)</f>
        <v>30</v>
      </c>
      <c r="BY24" s="255">
        <f t="array" ref="BY24">MMULT(BD24:BX24,Rules!$O$60:$O$80)</f>
        <v>45.284528749259053</v>
      </c>
      <c r="BZ24" s="43">
        <f>VLOOKUP(Categorized!BS63,Rules!$F$184:$H$185,3,0)</f>
        <v>30</v>
      </c>
      <c r="CA24" s="43">
        <f>VLOOKUP(Categorized!BT63,Rules!$F$186:$H$187,3,0)</f>
        <v>90</v>
      </c>
      <c r="CB24" s="43">
        <f>VLOOKUP(Categorized!BU63,Rules!$F$188:$H$189,3,0)</f>
        <v>90</v>
      </c>
      <c r="CC24" s="43">
        <f>VLOOKUP(Categorized!BV63,Rules!$F$190:$H$191,3,0)</f>
        <v>90</v>
      </c>
      <c r="CD24" s="43">
        <f>VLOOKUP(Categorized!BW63,Rules!$F$192:$H$193,3,0)</f>
        <v>90</v>
      </c>
      <c r="CE24" s="255">
        <f t="array" ref="CE24">MMULT(BZ24:CD24,Rules!$O$83:$O$87)</f>
        <v>78</v>
      </c>
      <c r="CF24" s="45">
        <v>0</v>
      </c>
      <c r="CG24" s="46">
        <v>0</v>
      </c>
      <c r="CH24" s="302">
        <v>1</v>
      </c>
      <c r="CI24" s="302">
        <v>3</v>
      </c>
      <c r="CJ24" s="302">
        <v>1</v>
      </c>
      <c r="CK24" s="43">
        <f>VLOOKUP(Categorized!CC63,Rules!$F$231:$H$234,3,0)</f>
        <v>20</v>
      </c>
      <c r="CL24" s="43">
        <f>VLOOKUP(Categorized!CD63,Rules!$F$235:$H$237,3,0)</f>
        <v>50</v>
      </c>
      <c r="CM24" s="43">
        <f>VLOOKUP(Categorized!CE63,Rules!$F$238:$H$241,3,0)</f>
        <v>80</v>
      </c>
      <c r="CN24" s="393" t="e" cm="1">
        <f t="array" ref="CN24">MMULT(CK24:CM24,Rules!$O$92:$O$93)</f>
        <v>#VALUE!</v>
      </c>
      <c r="CO24" s="397" t="e">
        <f t="shared" si="2"/>
        <v>#VALUE!</v>
      </c>
      <c r="CP24" s="397" t="e">
        <f t="shared" si="3"/>
        <v>#VALUE!</v>
      </c>
      <c r="CQ24" s="424" t="str">
        <f t="shared" si="6"/>
        <v>10</v>
      </c>
    </row>
    <row r="25" spans="1:95" ht="18.5" hidden="1">
      <c r="A25" s="38">
        <v>2020</v>
      </c>
      <c r="B25" s="39" t="s">
        <v>179</v>
      </c>
      <c r="C25" s="432">
        <v>43985.263035127296</v>
      </c>
      <c r="D25" s="432">
        <v>43988.381618402796</v>
      </c>
      <c r="E25" s="399">
        <v>22640</v>
      </c>
      <c r="F25" s="426">
        <f t="shared" si="0"/>
        <v>0</v>
      </c>
      <c r="G25" s="426">
        <f t="shared" si="7"/>
        <v>0</v>
      </c>
      <c r="H25" s="428">
        <f t="shared" si="1"/>
        <v>1</v>
      </c>
      <c r="I25" s="428">
        <f t="shared" si="4"/>
        <v>0</v>
      </c>
      <c r="J25" s="428">
        <f t="shared" si="5"/>
        <v>0</v>
      </c>
      <c r="K25" s="42">
        <f>VLOOKUP(Categorized!F132,Rules!$F$4:$H$7,3,0)</f>
        <v>90</v>
      </c>
      <c r="L25" s="43">
        <f>VLOOKUP(Categorized!G132,Rules!$F$8:$H$9,3,0)</f>
        <v>90</v>
      </c>
      <c r="M25" s="43">
        <f>VLOOKUP(Categorized!H132,Rules!$F$10:$H$12,3,0)</f>
        <v>80</v>
      </c>
      <c r="N25" s="43">
        <f>VLOOKUP(Categorized!I132,Rules!$F$13:$H$16,3,0)</f>
        <v>95</v>
      </c>
      <c r="O25" s="43">
        <f>VLOOKUP(Categorized!K132,Rules!$F$20:$H$27,3,0)</f>
        <v>60</v>
      </c>
      <c r="P25" s="43">
        <f>VLOOKUP(Categorized!M132,Rules!$F$29:$H$31,3,0)</f>
        <v>70</v>
      </c>
      <c r="Q25" s="255" t="e">
        <f t="array" ref="Q25">MMULT(K25:P25,Rules!$O$4:$O$11)</f>
        <v>#VALUE!</v>
      </c>
      <c r="R25" s="43">
        <f>VLOOKUP(Categorized!N132,Rules!$F$32:$H$33,3,0)</f>
        <v>90</v>
      </c>
      <c r="S25" s="43">
        <f>VLOOKUP(Categorized!O132,Rules!$F$34:$H$40,3,0)</f>
        <v>50</v>
      </c>
      <c r="T25" s="43">
        <f>VLOOKUP(Categorized!P132,Rules!$F$41:$H$42,3,0)</f>
        <v>90</v>
      </c>
      <c r="U25" s="43">
        <f>VLOOKUP(Categorized!R132,Rules!$F$47:$H$51,3,0)</f>
        <v>30</v>
      </c>
      <c r="V25" s="43">
        <f>VLOOKUP(Categorized!S132,Rules!$F$52:$H$56,3,0)</f>
        <v>30</v>
      </c>
      <c r="W25" s="43">
        <f>VLOOKUP(Categorized!T132,Rules!$F$57:$H$58,3,0)</f>
        <v>30</v>
      </c>
      <c r="X25" s="255" t="e">
        <f t="array" ref="X25">MMULT(R25:W25,Rules!$O$14:$O$20)</f>
        <v>#VALUE!</v>
      </c>
      <c r="Y25" s="43">
        <f>VLOOKUP(Categorized!U132,Rules!$F$59:$H$60,3,0)</f>
        <v>80</v>
      </c>
      <c r="Z25" s="43">
        <f>VLOOKUP(Categorized!V132,Rules!$F$61:$H$62,3,0)</f>
        <v>20</v>
      </c>
      <c r="AA25" s="43">
        <f>VLOOKUP(Categorized!W132,Rules!$F$63:$H$64,3,0)</f>
        <v>80</v>
      </c>
      <c r="AB25" s="43">
        <f>VLOOKUP(Categorized!X132,Rules!$F$65:$H$66,3,0)</f>
        <v>20</v>
      </c>
      <c r="AC25" s="255">
        <f t="array" ref="AC25">MMULT(Y25:AB25,Rules!$O$23:$O$26)</f>
        <v>46.666666666666664</v>
      </c>
      <c r="AD25" s="43">
        <f>VLOOKUP(Categorized!Y132,Rules!$F$67:$H$68,3,0)</f>
        <v>70</v>
      </c>
      <c r="AE25" s="43">
        <f>VLOOKUP(Categorized!Z132,Rules!$F$69:$H$70,3,0)</f>
        <v>80</v>
      </c>
      <c r="AF25" s="43">
        <f>VLOOKUP(Categorized!AA132,Rules!$F$71:$H$72,3,0)</f>
        <v>80</v>
      </c>
      <c r="AG25" s="43">
        <f>VLOOKUP(Categorized!AB132,Rules!$F$73:$H$74,3,0)</f>
        <v>60</v>
      </c>
      <c r="AH25" s="255">
        <f t="array" ref="AH25">MMULT(AD25:AG25,Rules!$O$29:$O$32)</f>
        <v>73.174603174603163</v>
      </c>
      <c r="AI25" s="43">
        <f>VLOOKUP(Categorized!AC132,Rules!$F$75:$H$76,3,0)</f>
        <v>80</v>
      </c>
      <c r="AJ25" s="43">
        <f>VLOOKUP(Categorized!AD132,Rules!$F$77:$H$78,3,0)</f>
        <v>80</v>
      </c>
      <c r="AK25" s="43">
        <f>VLOOKUP(Categorized!AE132,Rules!$F$79:$H$84,3,0)</f>
        <v>50</v>
      </c>
      <c r="AL25" s="43">
        <f>VLOOKUP(Categorized!AF132,Rules!$F$85:$H$89,3,0)</f>
        <v>30</v>
      </c>
      <c r="AM25" s="43">
        <f>VLOOKUP(Categorized!AG132,Rules!$F$90:$H$92,3,0)</f>
        <v>30</v>
      </c>
      <c r="AN25" s="43">
        <f>VLOOKUP(Categorized!AH132,Rules!$F$93:$H$96,3,0)</f>
        <v>30</v>
      </c>
      <c r="AO25" s="43">
        <f>VLOOKUP(Categorized!AI132,Rules!$F$97:$H$100,3,0)</f>
        <v>50</v>
      </c>
      <c r="AP25" s="43">
        <f>VLOOKUP(Categorized!AJ132,Rules!$F$101:$H$102,3,0)</f>
        <v>30</v>
      </c>
      <c r="AQ25" s="43">
        <f>VLOOKUP(Categorized!AM132,Rules!$F$110:$H$113,3,0)</f>
        <v>30</v>
      </c>
      <c r="AR25" s="255" t="e">
        <f t="array" ref="AR25">MMULT(AI25:AQ25,Rules!$O$35:$O$45)</f>
        <v>#VALUE!</v>
      </c>
      <c r="AS25" s="44">
        <f>VLOOKUP(Categorized!AN132,Rules!$F$114:$H$116,3,0)</f>
        <v>30</v>
      </c>
      <c r="AT25" s="44">
        <f>VLOOKUP(Categorized!AO132,Rules!$F$117:$H$119,3,0)</f>
        <v>30</v>
      </c>
      <c r="AU25" s="44">
        <f>VLOOKUP(Categorized!AP132,Rules!$F$120:$H$122,3,0)</f>
        <v>30</v>
      </c>
      <c r="AV25" s="44">
        <f>VLOOKUP(Categorized!AQ132,Rules!$F$123:$H$124,3,0)</f>
        <v>30</v>
      </c>
      <c r="AW25" s="44">
        <f>VLOOKUP(Categorized!AR132,Rules!$F$125:$H$127,3,0)</f>
        <v>50</v>
      </c>
      <c r="AX25" s="44">
        <f>VLOOKUP(Categorized!AS132,Rules!$F$128:$H$130,3,0)</f>
        <v>30</v>
      </c>
      <c r="AY25" s="43">
        <f>VLOOKUP(Categorized!AT132,Rules!$F$131:$H$133,3,0)</f>
        <v>30</v>
      </c>
      <c r="AZ25" s="44">
        <f>VLOOKUP(Categorized!AU132,Rules!$F$134:$H$136,3,0)</f>
        <v>30</v>
      </c>
      <c r="BA25" s="44">
        <f>VLOOKUP(Categorized!AV132,Rules!$F$134:$H$136,3,0)</f>
        <v>45</v>
      </c>
      <c r="BB25" s="44">
        <f>VLOOKUP(Categorized!AW132,Rules!$F$139:$H$141,3,0)</f>
        <v>45</v>
      </c>
      <c r="BC25" s="256">
        <f t="array" ref="BC25">MMULT(AS25:BB25,Rules!$O$48:$O$57)</f>
        <v>35.073619631901842</v>
      </c>
      <c r="BD25" s="43">
        <f>VLOOKUP(Categorized!AX132,Rules!$F$142:$H$143,3,0)</f>
        <v>30</v>
      </c>
      <c r="BE25" s="43">
        <f>VLOOKUP(Categorized!AY132,Rules!$F$144:$H$145,3,0)</f>
        <v>90</v>
      </c>
      <c r="BF25" s="43">
        <f>VLOOKUP(Categorized!AZ132,Rules!$F$146:$H$147,3,0)</f>
        <v>30</v>
      </c>
      <c r="BG25" s="43">
        <f>VLOOKUP(Categorized!BA132,Rules!$F$148:$H$149,3,0)</f>
        <v>30</v>
      </c>
      <c r="BH25" s="43">
        <f>VLOOKUP(Categorized!BB132,Rules!$F$150:$H$151,3,0)</f>
        <v>30</v>
      </c>
      <c r="BI25" s="43">
        <f>VLOOKUP(Categorized!BC132,Rules!$F$152:$H$153,3,0)</f>
        <v>30</v>
      </c>
      <c r="BJ25" s="43">
        <f>VLOOKUP(Categorized!BD132,Rules!$F$154:$H$155,3,0)</f>
        <v>90</v>
      </c>
      <c r="BK25" s="43">
        <f>VLOOKUP(Categorized!BE132,Rules!$F$156:$H$157,3,0)</f>
        <v>30</v>
      </c>
      <c r="BL25" s="43">
        <f>VLOOKUP(Categorized!BF132,Rules!$F$158:$H$159,3,0)</f>
        <v>30</v>
      </c>
      <c r="BM25" s="43">
        <f>VLOOKUP(Categorized!BG132,Rules!$F$160:$H$161,3,0)</f>
        <v>30</v>
      </c>
      <c r="BN25" s="43">
        <f>VLOOKUP(Categorized!BH132,Rules!$F$162:$H$163,3,0)</f>
        <v>90</v>
      </c>
      <c r="BO25" s="43">
        <f>VLOOKUP(Categorized!BI132,Rules!$F$164:$H$165,3,0)</f>
        <v>90</v>
      </c>
      <c r="BP25" s="43">
        <f>VLOOKUP(Categorized!BJ132,Rules!$F$166:$H$167,3,0)</f>
        <v>90</v>
      </c>
      <c r="BQ25" s="43">
        <f>VLOOKUP(Categorized!BK132,Rules!$F$168:$H$169,3,0)</f>
        <v>30</v>
      </c>
      <c r="BR25" s="43">
        <f>VLOOKUP(Categorized!BL132,Rules!$F$170:$H$171,3,0)</f>
        <v>30</v>
      </c>
      <c r="BS25" s="43">
        <f>VLOOKUP(Categorized!BM132,Rules!$F$172:$H$173,3,0)</f>
        <v>30</v>
      </c>
      <c r="BT25" s="43">
        <f>VLOOKUP(Categorized!BN132,Rules!$F$174:$H$175,3,0)</f>
        <v>30</v>
      </c>
      <c r="BU25" s="43">
        <f>VLOOKUP(Categorized!BO132,Rules!$F$176:$H$177,3,0)</f>
        <v>30</v>
      </c>
      <c r="BV25" s="43">
        <f>VLOOKUP(Categorized!BP132,Rules!$F$178:$H$179,3,0)</f>
        <v>30</v>
      </c>
      <c r="BW25" s="43">
        <f>VLOOKUP(Categorized!BQ132,Rules!$F$180:$H$181,3,0)</f>
        <v>30</v>
      </c>
      <c r="BX25" s="43">
        <f>VLOOKUP(Categorized!BR132,Rules!$F$182:$H$183,3,0)</f>
        <v>30</v>
      </c>
      <c r="BY25" s="255">
        <f t="array" ref="BY25">MMULT(BD25:BX25,Rules!$O$60:$O$80)</f>
        <v>44.546532305868418</v>
      </c>
      <c r="BZ25" s="43">
        <f>VLOOKUP(Categorized!BS132,Rules!$F$184:$H$185,3,0)</f>
        <v>30</v>
      </c>
      <c r="CA25" s="43">
        <f>VLOOKUP(Categorized!BT132,Rules!$F$186:$H$187,3,0)</f>
        <v>30</v>
      </c>
      <c r="CB25" s="43">
        <f>VLOOKUP(Categorized!BU132,Rules!$F$188:$H$189,3,0)</f>
        <v>30</v>
      </c>
      <c r="CC25" s="43">
        <f>VLOOKUP(Categorized!BV132,Rules!$F$190:$H$191,3,0)</f>
        <v>30</v>
      </c>
      <c r="CD25" s="43">
        <f>VLOOKUP(Categorized!BW132,Rules!$F$192:$H$193,3,0)</f>
        <v>30</v>
      </c>
      <c r="CE25" s="255">
        <f t="array" ref="CE25">MMULT(BZ25:CD25,Rules!$O$83:$O$87)</f>
        <v>30</v>
      </c>
      <c r="CF25" s="24">
        <v>0</v>
      </c>
      <c r="CG25" s="46">
        <v>0</v>
      </c>
      <c r="CH25" s="302">
        <v>1</v>
      </c>
      <c r="CI25" s="302">
        <v>4</v>
      </c>
      <c r="CJ25" s="302">
        <v>3</v>
      </c>
      <c r="CK25" s="43">
        <f>VLOOKUP(Categorized!CC132,Rules!$F$231:$H$234,3,0)</f>
        <v>20</v>
      </c>
      <c r="CL25" s="43">
        <f>VLOOKUP(Categorized!CD132,Rules!$F$235:$H$237,3,0)</f>
        <v>95</v>
      </c>
      <c r="CM25" s="43">
        <f>VLOOKUP(Categorized!CE132,Rules!$F$238:$H$241,3,0)</f>
        <v>60</v>
      </c>
      <c r="CN25" s="393" t="e" cm="1">
        <f t="array" ref="CN25">MMULT(CK25:CM25,Rules!$O$92:$O$93)</f>
        <v>#VALUE!</v>
      </c>
      <c r="CO25" s="397" t="e">
        <f t="shared" si="2"/>
        <v>#VALUE!</v>
      </c>
      <c r="CP25" s="397" t="e">
        <f t="shared" si="3"/>
        <v>#VALUE!</v>
      </c>
      <c r="CQ25" s="424" t="str">
        <f t="shared" si="6"/>
        <v>10</v>
      </c>
    </row>
    <row r="26" spans="1:95" ht="18.5" hidden="1">
      <c r="A26" s="38">
        <v>2020</v>
      </c>
      <c r="B26" s="39" t="s">
        <v>181</v>
      </c>
      <c r="C26" s="432">
        <v>43898.661722164397</v>
      </c>
      <c r="D26" s="432">
        <v>43902.465291284701</v>
      </c>
      <c r="E26" s="399">
        <v>22852</v>
      </c>
      <c r="F26" s="426">
        <f t="shared" si="0"/>
        <v>0</v>
      </c>
      <c r="G26" s="426">
        <f t="shared" si="7"/>
        <v>0</v>
      </c>
      <c r="H26" s="428">
        <f t="shared" si="1"/>
        <v>1</v>
      </c>
      <c r="I26" s="428">
        <f t="shared" si="4"/>
        <v>0</v>
      </c>
      <c r="J26" s="428">
        <f t="shared" si="5"/>
        <v>0</v>
      </c>
      <c r="K26" s="42">
        <f>VLOOKUP(Categorized!F134,Rules!$F$4:$H$7,3,0)</f>
        <v>90</v>
      </c>
      <c r="L26" s="43">
        <f>VLOOKUP(Categorized!G134,Rules!$F$8:$H$9,3,0)</f>
        <v>60</v>
      </c>
      <c r="M26" s="43">
        <f>VLOOKUP(Categorized!H134,Rules!$F$10:$H$12,3,0)</f>
        <v>60</v>
      </c>
      <c r="N26" s="43">
        <f>VLOOKUP(Categorized!I134,Rules!$F$13:$H$16,3,0)</f>
        <v>95</v>
      </c>
      <c r="O26" s="43">
        <f>VLOOKUP(Categorized!K134,Rules!$F$20:$H$27,3,0)</f>
        <v>60</v>
      </c>
      <c r="P26" s="43">
        <f>VLOOKUP(Categorized!M134,Rules!$F$29:$H$31,3,0)</f>
        <v>60</v>
      </c>
      <c r="Q26" s="255" t="e">
        <f t="array" ref="Q26">MMULT(K26:P26,Rules!$O$4:$O$11)</f>
        <v>#VALUE!</v>
      </c>
      <c r="R26" s="43">
        <f>VLOOKUP(Categorized!N134,Rules!$F$32:$H$33,3,0)</f>
        <v>60</v>
      </c>
      <c r="S26" s="43">
        <f>VLOOKUP(Categorized!O134,Rules!$F$34:$H$40,3,0)</f>
        <v>50</v>
      </c>
      <c r="T26" s="43">
        <f>VLOOKUP(Categorized!P134,Rules!$F$41:$H$42,3,0)</f>
        <v>30</v>
      </c>
      <c r="U26" s="43">
        <f>VLOOKUP(Categorized!R134,Rules!$F$47:$H$51,3,0)</f>
        <v>30</v>
      </c>
      <c r="V26" s="43">
        <f>VLOOKUP(Categorized!S134,Rules!$F$52:$H$56,3,0)</f>
        <v>30</v>
      </c>
      <c r="W26" s="43">
        <f>VLOOKUP(Categorized!T134,Rules!$F$57:$H$58,3,0)</f>
        <v>30</v>
      </c>
      <c r="X26" s="255" t="e">
        <f t="array" ref="X26">MMULT(R26:W26,Rules!$O$14:$O$20)</f>
        <v>#VALUE!</v>
      </c>
      <c r="Y26" s="43">
        <f>VLOOKUP(Categorized!U134,Rules!$F$59:$H$60,3,0)</f>
        <v>80</v>
      </c>
      <c r="Z26" s="43">
        <f>VLOOKUP(Categorized!V134,Rules!$F$61:$H$62,3,0)</f>
        <v>20</v>
      </c>
      <c r="AA26" s="43">
        <f>VLOOKUP(Categorized!W134,Rules!$F$63:$H$64,3,0)</f>
        <v>80</v>
      </c>
      <c r="AB26" s="43">
        <f>VLOOKUP(Categorized!X134,Rules!$F$65:$H$66,3,0)</f>
        <v>20</v>
      </c>
      <c r="AC26" s="255">
        <f t="array" ref="AC26">MMULT(Y26:AB26,Rules!$O$23:$O$26)</f>
        <v>46.666666666666664</v>
      </c>
      <c r="AD26" s="43">
        <f>VLOOKUP(Categorized!Y134,Rules!$F$67:$H$68,3,0)</f>
        <v>70</v>
      </c>
      <c r="AE26" s="43">
        <f>VLOOKUP(Categorized!Z134,Rules!$F$69:$H$70,3,0)</f>
        <v>80</v>
      </c>
      <c r="AF26" s="43">
        <f>VLOOKUP(Categorized!AA134,Rules!$F$71:$H$72,3,0)</f>
        <v>80</v>
      </c>
      <c r="AG26" s="43">
        <f>VLOOKUP(Categorized!AB134,Rules!$F$73:$H$74,3,0)</f>
        <v>30</v>
      </c>
      <c r="AH26" s="255">
        <f t="array" ref="AH26">MMULT(AD26:AG26,Rules!$O$29:$O$32)</f>
        <v>66.507936507936506</v>
      </c>
      <c r="AI26" s="43">
        <f>VLOOKUP(Categorized!AC134,Rules!$F$75:$H$76,3,0)</f>
        <v>80</v>
      </c>
      <c r="AJ26" s="43">
        <f>VLOOKUP(Categorized!AD134,Rules!$F$77:$H$78,3,0)</f>
        <v>80</v>
      </c>
      <c r="AK26" s="43">
        <f>VLOOKUP(Categorized!AE134,Rules!$F$79:$H$84,3,0)</f>
        <v>30</v>
      </c>
      <c r="AL26" s="43">
        <f>VLOOKUP(Categorized!AF134,Rules!$F$85:$H$89,3,0)</f>
        <v>50</v>
      </c>
      <c r="AM26" s="43">
        <f>VLOOKUP(Categorized!AG134,Rules!$F$90:$H$92,3,0)</f>
        <v>30</v>
      </c>
      <c r="AN26" s="43">
        <f>VLOOKUP(Categorized!AH134,Rules!$F$93:$H$96,3,0)</f>
        <v>30</v>
      </c>
      <c r="AO26" s="43">
        <f>VLOOKUP(Categorized!AI134,Rules!$F$97:$H$100,3,0)</f>
        <v>50</v>
      </c>
      <c r="AP26" s="43">
        <f>VLOOKUP(Categorized!AJ134,Rules!$F$101:$H$102,3,0)</f>
        <v>80</v>
      </c>
      <c r="AQ26" s="43">
        <f>VLOOKUP(Categorized!AM134,Rules!$F$110:$H$113,3,0)</f>
        <v>70</v>
      </c>
      <c r="AR26" s="255" t="e">
        <f t="array" ref="AR26">MMULT(AI26:AQ26,Rules!$O$35:$O$45)</f>
        <v>#VALUE!</v>
      </c>
      <c r="AS26" s="44">
        <f>VLOOKUP(Categorized!AN134,Rules!$F$114:$H$116,3,0)</f>
        <v>30</v>
      </c>
      <c r="AT26" s="44">
        <f>VLOOKUP(Categorized!AO134,Rules!$F$117:$H$119,3,0)</f>
        <v>30</v>
      </c>
      <c r="AU26" s="44">
        <f>VLOOKUP(Categorized!AP134,Rules!$F$120:$H$122,3,0)</f>
        <v>50</v>
      </c>
      <c r="AV26" s="44">
        <f>VLOOKUP(Categorized!AQ134,Rules!$F$123:$H$124,3,0)</f>
        <v>30</v>
      </c>
      <c r="AW26" s="44">
        <f>VLOOKUP(Categorized!AR134,Rules!$F$125:$H$127,3,0)</f>
        <v>50</v>
      </c>
      <c r="AX26" s="44">
        <f>VLOOKUP(Categorized!AS134,Rules!$F$128:$H$130,3,0)</f>
        <v>30</v>
      </c>
      <c r="AY26" s="43">
        <f>VLOOKUP(Categorized!AT134,Rules!$F$131:$H$133,3,0)</f>
        <v>70</v>
      </c>
      <c r="AZ26" s="44">
        <f>VLOOKUP(Categorized!AU134,Rules!$F$134:$H$136,3,0)</f>
        <v>70</v>
      </c>
      <c r="BA26" s="44">
        <f>VLOOKUP(Categorized!AV134,Rules!$F$134:$H$136,3,0)</f>
        <v>30</v>
      </c>
      <c r="BB26" s="44">
        <f>VLOOKUP(Categorized!AW134,Rules!$F$139:$H$141,3,0)</f>
        <v>45</v>
      </c>
      <c r="BC26" s="256">
        <f t="array" ref="BC26">MMULT(AS26:BB26,Rules!$O$48:$O$57)</f>
        <v>43.889570552147241</v>
      </c>
      <c r="BD26" s="43">
        <f>VLOOKUP(Categorized!AX134,Rules!$F$142:$H$143,3,0)</f>
        <v>30</v>
      </c>
      <c r="BE26" s="43">
        <f>VLOOKUP(Categorized!AY134,Rules!$F$144:$H$145,3,0)</f>
        <v>90</v>
      </c>
      <c r="BF26" s="43">
        <f>VLOOKUP(Categorized!AZ134,Rules!$F$146:$H$147,3,0)</f>
        <v>30</v>
      </c>
      <c r="BG26" s="43">
        <f>VLOOKUP(Categorized!BA134,Rules!$F$148:$H$149,3,0)</f>
        <v>30</v>
      </c>
      <c r="BH26" s="43">
        <f>VLOOKUP(Categorized!BB134,Rules!$F$150:$H$151,3,0)</f>
        <v>30</v>
      </c>
      <c r="BI26" s="43">
        <f>VLOOKUP(Categorized!BC134,Rules!$F$152:$H$153,3,0)</f>
        <v>30</v>
      </c>
      <c r="BJ26" s="43">
        <f>VLOOKUP(Categorized!BD134,Rules!$F$154:$H$155,3,0)</f>
        <v>30</v>
      </c>
      <c r="BK26" s="43">
        <f>VLOOKUP(Categorized!BE134,Rules!$F$156:$H$157,3,0)</f>
        <v>30</v>
      </c>
      <c r="BL26" s="43">
        <f>VLOOKUP(Categorized!BF134,Rules!$F$158:$H$159,3,0)</f>
        <v>30</v>
      </c>
      <c r="BM26" s="43">
        <f>VLOOKUP(Categorized!BG134,Rules!$F$160:$H$161,3,0)</f>
        <v>30</v>
      </c>
      <c r="BN26" s="43">
        <f>VLOOKUP(Categorized!BH134,Rules!$F$162:$H$163,3,0)</f>
        <v>30</v>
      </c>
      <c r="BO26" s="43">
        <f>VLOOKUP(Categorized!BI134,Rules!$F$164:$H$165,3,0)</f>
        <v>90</v>
      </c>
      <c r="BP26" s="43">
        <f>VLOOKUP(Categorized!BJ134,Rules!$F$166:$H$167,3,0)</f>
        <v>90</v>
      </c>
      <c r="BQ26" s="43">
        <f>VLOOKUP(Categorized!BK134,Rules!$F$168:$H$169,3,0)</f>
        <v>30</v>
      </c>
      <c r="BR26" s="43">
        <f>VLOOKUP(Categorized!BL134,Rules!$F$170:$H$171,3,0)</f>
        <v>30</v>
      </c>
      <c r="BS26" s="43">
        <f>VLOOKUP(Categorized!BM134,Rules!$F$172:$H$173,3,0)</f>
        <v>30</v>
      </c>
      <c r="BT26" s="43">
        <f>VLOOKUP(Categorized!BN134,Rules!$F$174:$H$175,3,0)</f>
        <v>30</v>
      </c>
      <c r="BU26" s="43">
        <f>VLOOKUP(Categorized!BO134,Rules!$F$176:$H$177,3,0)</f>
        <v>95</v>
      </c>
      <c r="BV26" s="43">
        <f>VLOOKUP(Categorized!BP134,Rules!$F$178:$H$179,3,0)</f>
        <v>30</v>
      </c>
      <c r="BW26" s="43">
        <f>VLOOKUP(Categorized!BQ134,Rules!$F$180:$H$181,3,0)</f>
        <v>30</v>
      </c>
      <c r="BX26" s="43">
        <f>VLOOKUP(Categorized!BR134,Rules!$F$182:$H$183,3,0)</f>
        <v>30</v>
      </c>
      <c r="BY26" s="255">
        <f t="array" ref="BY26">MMULT(BD26:BX26,Rules!$O$60:$O$80)</f>
        <v>41.550088915234149</v>
      </c>
      <c r="BZ26" s="43">
        <f>VLOOKUP(Categorized!BS134,Rules!$F$184:$H$185,3,0)</f>
        <v>30</v>
      </c>
      <c r="CA26" s="43">
        <f>VLOOKUP(Categorized!BT134,Rules!$F$186:$H$187,3,0)</f>
        <v>30</v>
      </c>
      <c r="CB26" s="43">
        <f>VLOOKUP(Categorized!BU134,Rules!$F$188:$H$189,3,0)</f>
        <v>30</v>
      </c>
      <c r="CC26" s="43">
        <f>VLOOKUP(Categorized!BV134,Rules!$F$190:$H$191,3,0)</f>
        <v>30</v>
      </c>
      <c r="CD26" s="43">
        <f>VLOOKUP(Categorized!BW134,Rules!$F$192:$H$193,3,0)</f>
        <v>30</v>
      </c>
      <c r="CE26" s="255">
        <f t="array" ref="CE26">MMULT(BZ26:CD26,Rules!$O$83:$O$87)</f>
        <v>30</v>
      </c>
      <c r="CF26" s="24">
        <v>0</v>
      </c>
      <c r="CG26" s="46">
        <v>0</v>
      </c>
      <c r="CH26" s="302">
        <v>1</v>
      </c>
      <c r="CI26" s="302">
        <v>3</v>
      </c>
      <c r="CJ26" s="302">
        <v>1</v>
      </c>
      <c r="CK26" s="43">
        <f>VLOOKUP(Categorized!CC134,Rules!$F$231:$H$234,3,0)</f>
        <v>20</v>
      </c>
      <c r="CL26" s="43">
        <f>VLOOKUP(Categorized!CD134,Rules!$F$235:$H$237,3,0)</f>
        <v>95</v>
      </c>
      <c r="CM26" s="43">
        <f>VLOOKUP(Categorized!CE134,Rules!$F$238:$H$241,3,0)</f>
        <v>60</v>
      </c>
      <c r="CN26" s="393" t="e" cm="1">
        <f t="array" ref="CN26">MMULT(CK26:CM26,Rules!$O$92:$O$93)</f>
        <v>#VALUE!</v>
      </c>
      <c r="CO26" s="397" t="e">
        <f t="shared" si="2"/>
        <v>#VALUE!</v>
      </c>
      <c r="CP26" s="397" t="e">
        <f t="shared" si="3"/>
        <v>#VALUE!</v>
      </c>
      <c r="CQ26" s="424" t="str">
        <f t="shared" si="6"/>
        <v>10</v>
      </c>
    </row>
    <row r="27" spans="1:95" ht="18.5" hidden="1">
      <c r="A27" s="38">
        <v>2020</v>
      </c>
      <c r="B27" s="39" t="s">
        <v>72</v>
      </c>
      <c r="C27" s="432">
        <v>44092.887786817097</v>
      </c>
      <c r="D27" s="432">
        <v>44098.7616332986</v>
      </c>
      <c r="E27" s="399">
        <v>23430</v>
      </c>
      <c r="F27" s="426">
        <f t="shared" si="0"/>
        <v>0</v>
      </c>
      <c r="G27" s="426">
        <f t="shared" si="7"/>
        <v>0</v>
      </c>
      <c r="H27" s="428">
        <f t="shared" si="1"/>
        <v>1</v>
      </c>
      <c r="I27" s="428">
        <f t="shared" si="4"/>
        <v>0</v>
      </c>
      <c r="J27" s="428">
        <f t="shared" si="5"/>
        <v>0</v>
      </c>
      <c r="K27" s="42">
        <f>VLOOKUP(Categorized!F25,Rules!$F$4:$H$7,3,0)</f>
        <v>90</v>
      </c>
      <c r="L27" s="43">
        <f>VLOOKUP(Categorized!G25,Rules!$F$8:$H$9,3,0)</f>
        <v>60</v>
      </c>
      <c r="M27" s="43">
        <f>VLOOKUP(Categorized!H25,Rules!$F$10:$H$12,3,0)</f>
        <v>60</v>
      </c>
      <c r="N27" s="43">
        <f>VLOOKUP(Categorized!I25,Rules!$F$13:$H$16,3,0)</f>
        <v>40</v>
      </c>
      <c r="O27" s="43">
        <f>VLOOKUP(Categorized!K25,Rules!$F$20:$H$27,3,0)</f>
        <v>60</v>
      </c>
      <c r="P27" s="43">
        <f>VLOOKUP(Categorized!M25,Rules!$F$29:$H$31,3,0)</f>
        <v>60</v>
      </c>
      <c r="Q27" s="255" t="e">
        <f t="array" ref="Q27">MMULT(K27:P27,Rules!$O$4:$O$11)</f>
        <v>#VALUE!</v>
      </c>
      <c r="R27" s="43">
        <f>VLOOKUP(Categorized!N25,Rules!$F$32:$H$33,3,0)</f>
        <v>90</v>
      </c>
      <c r="S27" s="43">
        <f>VLOOKUP(Categorized!O25,Rules!$F$34:$H$40,3,0)</f>
        <v>70</v>
      </c>
      <c r="T27" s="43">
        <f>VLOOKUP(Categorized!P25,Rules!$F$41:$H$42,3,0)</f>
        <v>90</v>
      </c>
      <c r="U27" s="43">
        <f>VLOOKUP(Categorized!R25,Rules!$F$47:$H$51,3,0)</f>
        <v>30</v>
      </c>
      <c r="V27" s="43">
        <f>VLOOKUP(Categorized!S25,Rules!$F$52:$H$56,3,0)</f>
        <v>30</v>
      </c>
      <c r="W27" s="43">
        <f>VLOOKUP(Categorized!T25,Rules!$F$57:$H$58,3,0)</f>
        <v>30</v>
      </c>
      <c r="X27" s="255" t="e">
        <f t="array" ref="X27">MMULT(R27:W27,Rules!$O$14:$O$20)</f>
        <v>#VALUE!</v>
      </c>
      <c r="Y27" s="43">
        <f>VLOOKUP(Categorized!U25,Rules!$F$59:$H$60,3,0)</f>
        <v>80</v>
      </c>
      <c r="Z27" s="43">
        <f>VLOOKUP(Categorized!V25,Rules!$F$61:$H$62,3,0)</f>
        <v>20</v>
      </c>
      <c r="AA27" s="43">
        <f>VLOOKUP(Categorized!W25,Rules!$F$63:$H$64,3,0)</f>
        <v>80</v>
      </c>
      <c r="AB27" s="43">
        <f>VLOOKUP(Categorized!X25,Rules!$F$65:$H$66,3,0)</f>
        <v>20</v>
      </c>
      <c r="AC27" s="255">
        <f t="array" ref="AC27">MMULT(Y27:AB27,Rules!$O$23:$O$26)</f>
        <v>46.666666666666664</v>
      </c>
      <c r="AD27" s="43">
        <f>VLOOKUP(Categorized!Y25,Rules!$F$67:$H$68,3,0)</f>
        <v>70</v>
      </c>
      <c r="AE27" s="43">
        <f>VLOOKUP(Categorized!Z25,Rules!$F$69:$H$70,3,0)</f>
        <v>80</v>
      </c>
      <c r="AF27" s="43">
        <f>VLOOKUP(Categorized!AA25,Rules!$F$71:$H$72,3,0)</f>
        <v>80</v>
      </c>
      <c r="AG27" s="43">
        <f>VLOOKUP(Categorized!AB25,Rules!$F$73:$H$74,3,0)</f>
        <v>60</v>
      </c>
      <c r="AH27" s="255">
        <f t="array" ref="AH27">MMULT(AD27:AG27,Rules!$O$29:$O$32)</f>
        <v>73.174603174603163</v>
      </c>
      <c r="AI27" s="43">
        <f>VLOOKUP(Categorized!AC25,Rules!$F$75:$H$76,3,0)</f>
        <v>80</v>
      </c>
      <c r="AJ27" s="43">
        <f>VLOOKUP(Categorized!AD25,Rules!$F$77:$H$78,3,0)</f>
        <v>50</v>
      </c>
      <c r="AK27" s="43">
        <f>VLOOKUP(Categorized!AE25,Rules!$F$79:$H$84,3,0)</f>
        <v>80</v>
      </c>
      <c r="AL27" s="43">
        <f>VLOOKUP(Categorized!AF25,Rules!$F$85:$H$89,3,0)</f>
        <v>30</v>
      </c>
      <c r="AM27" s="43">
        <f>VLOOKUP(Categorized!AG25,Rules!$F$90:$H$92,3,0)</f>
        <v>90</v>
      </c>
      <c r="AN27" s="43">
        <f>VLOOKUP(Categorized!AH25,Rules!$F$93:$H$96,3,0)</f>
        <v>90</v>
      </c>
      <c r="AO27" s="43">
        <f>VLOOKUP(Categorized!AI25,Rules!$F$97:$H$100,3,0)</f>
        <v>90</v>
      </c>
      <c r="AP27" s="43">
        <f>VLOOKUP(Categorized!AJ25,Rules!$F$101:$H$102,3,0)</f>
        <v>30</v>
      </c>
      <c r="AQ27" s="43">
        <f>VLOOKUP(Categorized!AM25,Rules!$F$110:$H$113,3,0)</f>
        <v>70</v>
      </c>
      <c r="AR27" s="255" t="e">
        <f t="array" ref="AR27">MMULT(AI27:AQ27,Rules!$O$35:$O$45)</f>
        <v>#VALUE!</v>
      </c>
      <c r="AS27" s="44">
        <f>VLOOKUP(Categorized!AN25,Rules!$F$114:$H$116,3,0)</f>
        <v>90</v>
      </c>
      <c r="AT27" s="44">
        <f>VLOOKUP(Categorized!AO25,Rules!$F$117:$H$119,3,0)</f>
        <v>90</v>
      </c>
      <c r="AU27" s="44">
        <f>VLOOKUP(Categorized!AP25,Rules!$F$120:$H$122,3,0)</f>
        <v>90</v>
      </c>
      <c r="AV27" s="44">
        <f>VLOOKUP(Categorized!AQ25,Rules!$F$123:$H$124,3,0)</f>
        <v>30</v>
      </c>
      <c r="AW27" s="44">
        <f>VLOOKUP(Categorized!AR25,Rules!$F$125:$H$127,3,0)</f>
        <v>70</v>
      </c>
      <c r="AX27" s="44">
        <f>VLOOKUP(Categorized!AS25,Rules!$F$128:$H$130,3,0)</f>
        <v>30</v>
      </c>
      <c r="AY27" s="43">
        <f>VLOOKUP(Categorized!AT25,Rules!$F$131:$H$133,3,0)</f>
        <v>30</v>
      </c>
      <c r="AZ27" s="44">
        <f>VLOOKUP(Categorized!AU25,Rules!$F$134:$H$136,3,0)</f>
        <v>30</v>
      </c>
      <c r="BA27" s="44">
        <f>VLOOKUP(Categorized!AV25,Rules!$F$134:$H$136,3,0)</f>
        <v>30</v>
      </c>
      <c r="BB27" s="44">
        <f>VLOOKUP(Categorized!AW25,Rules!$F$139:$H$141,3,0)</f>
        <v>45</v>
      </c>
      <c r="BC27" s="256">
        <f t="array" ref="BC27">MMULT(AS27:BB27,Rules!$O$48:$O$57)</f>
        <v>51.595092024539873</v>
      </c>
      <c r="BD27" s="43">
        <f>VLOOKUP(Categorized!AX25,Rules!$F$142:$H$143,3,0)</f>
        <v>80</v>
      </c>
      <c r="BE27" s="43">
        <f>VLOOKUP(Categorized!AY25,Rules!$F$144:$H$145,3,0)</f>
        <v>90</v>
      </c>
      <c r="BF27" s="43">
        <f>VLOOKUP(Categorized!AZ25,Rules!$F$146:$H$147,3,0)</f>
        <v>30</v>
      </c>
      <c r="BG27" s="43">
        <f>VLOOKUP(Categorized!BA25,Rules!$F$148:$H$149,3,0)</f>
        <v>30</v>
      </c>
      <c r="BH27" s="43">
        <f>VLOOKUP(Categorized!BB25,Rules!$F$150:$H$151,3,0)</f>
        <v>90</v>
      </c>
      <c r="BI27" s="43">
        <f>VLOOKUP(Categorized!BC25,Rules!$F$152:$H$153,3,0)</f>
        <v>30</v>
      </c>
      <c r="BJ27" s="43">
        <f>VLOOKUP(Categorized!BD25,Rules!$F$154:$H$155,3,0)</f>
        <v>90</v>
      </c>
      <c r="BK27" s="43">
        <f>VLOOKUP(Categorized!BE25,Rules!$F$156:$H$157,3,0)</f>
        <v>30</v>
      </c>
      <c r="BL27" s="43">
        <f>VLOOKUP(Categorized!BF25,Rules!$F$158:$H$159,3,0)</f>
        <v>30</v>
      </c>
      <c r="BM27" s="43">
        <f>VLOOKUP(Categorized!BG25,Rules!$F$160:$H$161,3,0)</f>
        <v>30</v>
      </c>
      <c r="BN27" s="43">
        <f>VLOOKUP(Categorized!BH25,Rules!$F$162:$H$163,3,0)</f>
        <v>90</v>
      </c>
      <c r="BO27" s="43">
        <f>VLOOKUP(Categorized!BI25,Rules!$F$164:$H$165,3,0)</f>
        <v>90</v>
      </c>
      <c r="BP27" s="43">
        <f>VLOOKUP(Categorized!BJ25,Rules!$F$166:$H$167,3,0)</f>
        <v>90</v>
      </c>
      <c r="BQ27" s="43">
        <f>VLOOKUP(Categorized!BK25,Rules!$F$168:$H$169,3,0)</f>
        <v>30</v>
      </c>
      <c r="BR27" s="43">
        <f>VLOOKUP(Categorized!BL25,Rules!$F$170:$H$171,3,0)</f>
        <v>30</v>
      </c>
      <c r="BS27" s="43">
        <f>VLOOKUP(Categorized!BM25,Rules!$F$172:$H$173,3,0)</f>
        <v>30</v>
      </c>
      <c r="BT27" s="43">
        <f>VLOOKUP(Categorized!BN25,Rules!$F$174:$H$175,3,0)</f>
        <v>30</v>
      </c>
      <c r="BU27" s="43">
        <f>VLOOKUP(Categorized!BO25,Rules!$F$176:$H$177,3,0)</f>
        <v>30</v>
      </c>
      <c r="BV27" s="43">
        <f>VLOOKUP(Categorized!BP25,Rules!$F$178:$H$179,3,0)</f>
        <v>30</v>
      </c>
      <c r="BW27" s="43">
        <f>VLOOKUP(Categorized!BQ25,Rules!$F$180:$H$181,3,0)</f>
        <v>30</v>
      </c>
      <c r="BX27" s="43">
        <f>VLOOKUP(Categorized!BR25,Rules!$F$182:$H$183,3,0)</f>
        <v>30</v>
      </c>
      <c r="BY27" s="255">
        <f t="array" ref="BY27">MMULT(BD27:BX27,Rules!$O$60:$O$80)</f>
        <v>50.628334321280391</v>
      </c>
      <c r="BZ27" s="43">
        <f>VLOOKUP(Categorized!BS25,Rules!$F$184:$H$185,3,0)</f>
        <v>30</v>
      </c>
      <c r="CA27" s="43">
        <f>VLOOKUP(Categorized!BT25,Rules!$F$186:$H$187,3,0)</f>
        <v>30</v>
      </c>
      <c r="CB27" s="43">
        <f>VLOOKUP(Categorized!BU25,Rules!$F$188:$H$189,3,0)</f>
        <v>30</v>
      </c>
      <c r="CC27" s="43">
        <f>VLOOKUP(Categorized!BV25,Rules!$F$190:$H$191,3,0)</f>
        <v>30</v>
      </c>
      <c r="CD27" s="43">
        <f>VLOOKUP(Categorized!BW25,Rules!$F$192:$H$193,3,0)</f>
        <v>30</v>
      </c>
      <c r="CE27" s="255">
        <f t="array" ref="CE27">MMULT(BZ27:CD27,Rules!$O$83:$O$87)</f>
        <v>30</v>
      </c>
      <c r="CF27" s="45">
        <v>0</v>
      </c>
      <c r="CG27" s="46">
        <v>0</v>
      </c>
      <c r="CH27" s="302">
        <v>1</v>
      </c>
      <c r="CI27" s="302">
        <v>2</v>
      </c>
      <c r="CJ27" s="302">
        <v>7</v>
      </c>
      <c r="CK27" s="43">
        <f>VLOOKUP(Categorized!CC25,Rules!$F$231:$H$234,3,0)</f>
        <v>50</v>
      </c>
      <c r="CL27" s="43">
        <f>VLOOKUP(Categorized!CD25,Rules!$F$235:$H$237,3,0)</f>
        <v>50</v>
      </c>
      <c r="CM27" s="43">
        <f>VLOOKUP(Categorized!CE25,Rules!$F$238:$H$241,3,0)</f>
        <v>80</v>
      </c>
      <c r="CN27" s="393" t="e" cm="1">
        <f t="array" ref="CN27">MMULT(CK27:CM27,Rules!$O$92:$O$93)</f>
        <v>#VALUE!</v>
      </c>
      <c r="CO27" s="397" t="e">
        <f t="shared" si="2"/>
        <v>#VALUE!</v>
      </c>
      <c r="CP27" s="397" t="e">
        <f t="shared" si="3"/>
        <v>#VALUE!</v>
      </c>
      <c r="CQ27" s="424" t="str">
        <f t="shared" si="6"/>
        <v>10</v>
      </c>
    </row>
    <row r="28" spans="1:95" ht="18.5" hidden="1">
      <c r="A28" s="68">
        <v>2022</v>
      </c>
      <c r="B28" s="39" t="s">
        <v>512</v>
      </c>
      <c r="C28" s="431">
        <v>44805.129574814797</v>
      </c>
      <c r="D28" s="431">
        <v>44806.492883726904</v>
      </c>
      <c r="E28" s="407">
        <v>23694</v>
      </c>
      <c r="F28" s="426">
        <f t="shared" si="0"/>
        <v>0</v>
      </c>
      <c r="G28" s="426">
        <f t="shared" si="7"/>
        <v>0</v>
      </c>
      <c r="H28" s="428">
        <f t="shared" si="1"/>
        <v>1</v>
      </c>
      <c r="I28" s="428">
        <f t="shared" si="4"/>
        <v>0</v>
      </c>
      <c r="J28" s="428">
        <f t="shared" si="5"/>
        <v>0</v>
      </c>
      <c r="K28" s="42">
        <f>VLOOKUP(Categorized!F465,Rules!$F$4:$H$7,3,0)</f>
        <v>90</v>
      </c>
      <c r="L28" s="43">
        <f>VLOOKUP(Categorized!G465,Rules!$F$8:$H$9,3,0)</f>
        <v>90</v>
      </c>
      <c r="M28" s="43">
        <f>VLOOKUP(Categorized!H465,Rules!$F$10:$H$12,3,0)</f>
        <v>60</v>
      </c>
      <c r="N28" s="43">
        <f>VLOOKUP(Categorized!I465,Rules!$F$13:$H$16,3,0)</f>
        <v>40</v>
      </c>
      <c r="O28" s="43">
        <f>VLOOKUP(Categorized!K465,Rules!$F$20:$H$27,3,0)</f>
        <v>60</v>
      </c>
      <c r="P28" s="43">
        <f>VLOOKUP(Categorized!M465,Rules!$F$29:$H$31,3,0)</f>
        <v>60</v>
      </c>
      <c r="Q28" s="255" t="e">
        <f t="array" ref="Q28">MMULT(K28:P28,Rules!$O$4:$O$11)</f>
        <v>#VALUE!</v>
      </c>
      <c r="R28" s="43">
        <f>VLOOKUP(Categorized!N465,Rules!$F$32:$H$33,3,0)</f>
        <v>90</v>
      </c>
      <c r="S28" s="43">
        <f>VLOOKUP(Categorized!O465,Rules!$F$34:$H$40,3,0)</f>
        <v>50</v>
      </c>
      <c r="T28" s="43">
        <f>VLOOKUP(Categorized!P465,Rules!$F$41:$H$42,3,0)</f>
        <v>30</v>
      </c>
      <c r="U28" s="43">
        <f>VLOOKUP(Categorized!R465,Rules!$F$47:$H$51,3,0)</f>
        <v>70</v>
      </c>
      <c r="V28" s="43">
        <f>VLOOKUP(Categorized!S465,Rules!$F$52:$H$56,3,0)</f>
        <v>70</v>
      </c>
      <c r="W28" s="43">
        <f>VLOOKUP(Categorized!T465,Rules!$F$57:$H$58,3,0)</f>
        <v>30</v>
      </c>
      <c r="X28" s="255" t="e">
        <f t="array" ref="X28">MMULT(R28:W28,Rules!$O$14:$O$20)</f>
        <v>#VALUE!</v>
      </c>
      <c r="Y28" s="43">
        <f>VLOOKUP(Categorized!U465,Rules!$F$59:$H$60,3,0)</f>
        <v>20</v>
      </c>
      <c r="Z28" s="43">
        <f>VLOOKUP(Categorized!V465,Rules!$F$61:$H$62,3,0)</f>
        <v>20</v>
      </c>
      <c r="AA28" s="43">
        <f>VLOOKUP(Categorized!W465,Rules!$F$63:$H$64,3,0)</f>
        <v>80</v>
      </c>
      <c r="AB28" s="43">
        <f>VLOOKUP(Categorized!X465,Rules!$F$65:$H$66,3,0)</f>
        <v>20</v>
      </c>
      <c r="AC28" s="255">
        <f t="array" ref="AC28">MMULT(Y28:AB28,Rules!$O$23:$O$26)</f>
        <v>26.666666666666664</v>
      </c>
      <c r="AD28" s="43">
        <f>VLOOKUP(Categorized!Y465,Rules!$F$67:$H$68,3,0)</f>
        <v>70</v>
      </c>
      <c r="AE28" s="43">
        <f>VLOOKUP(Categorized!Z465,Rules!$F$69:$H$70,3,0)</f>
        <v>80</v>
      </c>
      <c r="AF28" s="43">
        <f>VLOOKUP(Categorized!AA465,Rules!$F$71:$H$72,3,0)</f>
        <v>30</v>
      </c>
      <c r="AG28" s="43">
        <f>VLOOKUP(Categorized!AB465,Rules!$F$73:$H$74,3,0)</f>
        <v>60</v>
      </c>
      <c r="AH28" s="255">
        <f t="array" ref="AH28">MMULT(AD28:AG28,Rules!$O$29:$O$32)</f>
        <v>60.476190476190467</v>
      </c>
      <c r="AI28" s="43">
        <f>VLOOKUP(Categorized!AC465,Rules!$F$75:$H$76,3,0)</f>
        <v>80</v>
      </c>
      <c r="AJ28" s="43">
        <f>VLOOKUP(Categorized!AD465,Rules!$F$77:$H$78,3,0)</f>
        <v>80</v>
      </c>
      <c r="AK28" s="43">
        <f>VLOOKUP(Categorized!AE465,Rules!$F$79:$H$84,3,0)</f>
        <v>80</v>
      </c>
      <c r="AL28" s="43">
        <f>VLOOKUP(Categorized!AF465,Rules!$F$85:$H$89,3,0)</f>
        <v>50</v>
      </c>
      <c r="AM28" s="43">
        <f>VLOOKUP(Categorized!AG465,Rules!$F$90:$H$92,3,0)</f>
        <v>30</v>
      </c>
      <c r="AN28" s="43">
        <f>VLOOKUP(Categorized!AH465,Rules!$F$93:$H$96,3,0)</f>
        <v>30</v>
      </c>
      <c r="AO28" s="43">
        <f>VLOOKUP(Categorized!AI465,Rules!$F$97:$H$100,3,0)</f>
        <v>30</v>
      </c>
      <c r="AP28" s="43">
        <f>VLOOKUP(Categorized!AJ465,Rules!$F$101:$H$102,3,0)</f>
        <v>30</v>
      </c>
      <c r="AQ28" s="43">
        <f>VLOOKUP(Categorized!AM465,Rules!$F$110:$H$113,3,0)</f>
        <v>70</v>
      </c>
      <c r="AR28" s="255" t="e">
        <f t="array" ref="AR28">MMULT(AI28:AQ28,Rules!$O$35:$O$45)</f>
        <v>#VALUE!</v>
      </c>
      <c r="AS28" s="44">
        <f>VLOOKUP(Categorized!AN465,Rules!$F$114:$H$116,3,0)</f>
        <v>90</v>
      </c>
      <c r="AT28" s="44">
        <f>VLOOKUP(Categorized!AO465,Rules!$F$117:$H$119,3,0)</f>
        <v>90</v>
      </c>
      <c r="AU28" s="44">
        <f>VLOOKUP(Categorized!AP465,Rules!$F$120:$H$122,3,0)</f>
        <v>30</v>
      </c>
      <c r="AV28" s="44">
        <f>VLOOKUP(Categorized!AQ465,Rules!$F$123:$H$124,3,0)</f>
        <v>30</v>
      </c>
      <c r="AW28" s="44">
        <f>VLOOKUP(Categorized!AR465,Rules!$F$125:$H$127,3,0)</f>
        <v>50</v>
      </c>
      <c r="AX28" s="44">
        <f>VLOOKUP(Categorized!AS465,Rules!$F$128:$H$130,3,0)</f>
        <v>30</v>
      </c>
      <c r="AY28" s="43">
        <f>VLOOKUP(Categorized!AT465,Rules!$F$131:$H$133,3,0)</f>
        <v>70</v>
      </c>
      <c r="AZ28" s="44">
        <f>VLOOKUP(Categorized!AU465,Rules!$F$134:$H$136,3,0)</f>
        <v>70</v>
      </c>
      <c r="BA28" s="44">
        <f>VLOOKUP(Categorized!AV465,Rules!$F$134:$H$136,3,0)</f>
        <v>30</v>
      </c>
      <c r="BB28" s="44">
        <f>VLOOKUP(Categorized!AW465,Rules!$F$139:$H$141,3,0)</f>
        <v>45</v>
      </c>
      <c r="BC28" s="256">
        <f t="array" ref="BC28">MMULT(AS28:BB28,Rules!$O$48:$O$57)</f>
        <v>52.576687116564415</v>
      </c>
      <c r="BD28" s="43">
        <f>VLOOKUP(Categorized!AX465,Rules!$F$142:$H$143,3,0)</f>
        <v>30</v>
      </c>
      <c r="BE28" s="43">
        <f>VLOOKUP(Categorized!AY465,Rules!$F$144:$H$145,3,0)</f>
        <v>30</v>
      </c>
      <c r="BF28" s="43">
        <f>VLOOKUP(Categorized!AZ465,Rules!$F$146:$H$147,3,0)</f>
        <v>30</v>
      </c>
      <c r="BG28" s="43">
        <f>VLOOKUP(Categorized!BA465,Rules!$F$148:$H$149,3,0)</f>
        <v>30</v>
      </c>
      <c r="BH28" s="43">
        <f>VLOOKUP(Categorized!BB465,Rules!$F$150:$H$151,3,0)</f>
        <v>30</v>
      </c>
      <c r="BI28" s="43">
        <f>VLOOKUP(Categorized!BC465,Rules!$F$152:$H$153,3,0)</f>
        <v>90</v>
      </c>
      <c r="BJ28" s="43">
        <f>VLOOKUP(Categorized!BD465,Rules!$F$154:$H$155,3,0)</f>
        <v>90</v>
      </c>
      <c r="BK28" s="43">
        <f>VLOOKUP(Categorized!BE465,Rules!$F$156:$H$157,3,0)</f>
        <v>90</v>
      </c>
      <c r="BL28" s="43">
        <f>VLOOKUP(Categorized!BF465,Rules!$F$158:$H$159,3,0)</f>
        <v>30</v>
      </c>
      <c r="BM28" s="43">
        <f>VLOOKUP(Categorized!BG465,Rules!$F$160:$H$161,3,0)</f>
        <v>30</v>
      </c>
      <c r="BN28" s="43">
        <f>VLOOKUP(Categorized!BH465,Rules!$F$162:$H$163,3,0)</f>
        <v>90</v>
      </c>
      <c r="BO28" s="43">
        <f>VLOOKUP(Categorized!BI465,Rules!$F$164:$H$165,3,0)</f>
        <v>30</v>
      </c>
      <c r="BP28" s="43">
        <f>VLOOKUP(Categorized!BJ465,Rules!$F$166:$H$167,3,0)</f>
        <v>90</v>
      </c>
      <c r="BQ28" s="43">
        <f>VLOOKUP(Categorized!BK465,Rules!$F$168:$H$169,3,0)</f>
        <v>30</v>
      </c>
      <c r="BR28" s="43">
        <f>VLOOKUP(Categorized!BL465,Rules!$F$170:$H$171,3,0)</f>
        <v>30</v>
      </c>
      <c r="BS28" s="43">
        <f>VLOOKUP(Categorized!BM465,Rules!$F$172:$H$173,3,0)</f>
        <v>30</v>
      </c>
      <c r="BT28" s="43">
        <f>VLOOKUP(Categorized!BN465,Rules!$F$174:$H$175,3,0)</f>
        <v>30</v>
      </c>
      <c r="BU28" s="43">
        <f>VLOOKUP(Categorized!BO465,Rules!$F$176:$H$177,3,0)</f>
        <v>30</v>
      </c>
      <c r="BV28" s="43">
        <f>VLOOKUP(Categorized!BP465,Rules!$F$178:$H$179,3,0)</f>
        <v>30</v>
      </c>
      <c r="BW28" s="43">
        <f>VLOOKUP(Categorized!BQ465,Rules!$F$180:$H$181,3,0)</f>
        <v>30</v>
      </c>
      <c r="BX28" s="43">
        <f>VLOOKUP(Categorized!BR465,Rules!$F$182:$H$183,3,0)</f>
        <v>30</v>
      </c>
      <c r="BY28" s="255">
        <f t="array" ref="BY28">MMULT(BD28:BX28,Rules!$O$60:$O$80)</f>
        <v>45.400118553645541</v>
      </c>
      <c r="BZ28" s="43">
        <f>VLOOKUP(Categorized!BS465,Rules!$F$184:$H$185,3,0)</f>
        <v>30</v>
      </c>
      <c r="CA28" s="43">
        <f>VLOOKUP(Categorized!BT465,Rules!$F$186:$H$187,3,0)</f>
        <v>30</v>
      </c>
      <c r="CB28" s="43">
        <f>VLOOKUP(Categorized!BU465,Rules!$F$188:$H$189,3,0)</f>
        <v>30</v>
      </c>
      <c r="CC28" s="43">
        <f>VLOOKUP(Categorized!BV465,Rules!$F$190:$H$191,3,0)</f>
        <v>90</v>
      </c>
      <c r="CD28" s="43">
        <f>VLOOKUP(Categorized!BW465,Rules!$F$192:$H$193,3,0)</f>
        <v>30</v>
      </c>
      <c r="CE28" s="255">
        <f t="array" ref="CE28">MMULT(BZ28:CD28,Rules!$O$83:$O$87)</f>
        <v>40.588235294117645</v>
      </c>
      <c r="CF28" s="24">
        <v>0</v>
      </c>
      <c r="CG28" s="46">
        <v>0</v>
      </c>
      <c r="CH28" s="322">
        <v>1</v>
      </c>
      <c r="CI28" s="322">
        <v>4</v>
      </c>
      <c r="CJ28" s="322">
        <v>1</v>
      </c>
      <c r="CK28" s="43">
        <f>VLOOKUP(Categorized!CC465,Rules!$F$231:$H$234,3,0)</f>
        <v>20</v>
      </c>
      <c r="CL28" s="43">
        <f>VLOOKUP(Categorized!CD465,Rules!$F$235:$H$237,3,0)</f>
        <v>50</v>
      </c>
      <c r="CM28" s="43">
        <f>VLOOKUP(Categorized!CE465,Rules!$F$238:$H$241,3,0)</f>
        <v>80</v>
      </c>
      <c r="CN28" s="393" t="e" cm="1">
        <f t="array" ref="CN28">MMULT(CK28:CM28,Rules!$O$92:$O$93)</f>
        <v>#VALUE!</v>
      </c>
      <c r="CO28" s="397" t="e">
        <f t="shared" si="2"/>
        <v>#VALUE!</v>
      </c>
      <c r="CP28" s="397" t="e">
        <f t="shared" si="3"/>
        <v>#VALUE!</v>
      </c>
      <c r="CQ28" s="424" t="str">
        <f t="shared" si="6"/>
        <v>10</v>
      </c>
    </row>
    <row r="29" spans="1:95" ht="18.5" hidden="1">
      <c r="A29" s="58">
        <v>2021</v>
      </c>
      <c r="B29" s="39" t="s">
        <v>215</v>
      </c>
      <c r="C29" s="431">
        <v>44348.687202106499</v>
      </c>
      <c r="D29" s="431">
        <v>44351.380340752301</v>
      </c>
      <c r="E29" s="403">
        <v>23734</v>
      </c>
      <c r="F29" s="426">
        <f t="shared" si="0"/>
        <v>0</v>
      </c>
      <c r="G29" s="426">
        <f t="shared" si="7"/>
        <v>0</v>
      </c>
      <c r="H29" s="428">
        <f t="shared" si="1"/>
        <v>1</v>
      </c>
      <c r="I29" s="428">
        <f t="shared" si="4"/>
        <v>0</v>
      </c>
      <c r="J29" s="428">
        <f t="shared" si="5"/>
        <v>0</v>
      </c>
      <c r="K29" s="42">
        <f>VLOOKUP(Categorized!F168,Rules!$F$4:$H$7,3,0)</f>
        <v>90</v>
      </c>
      <c r="L29" s="43">
        <f>VLOOKUP(Categorized!G168,Rules!$F$8:$H$9,3,0)</f>
        <v>90</v>
      </c>
      <c r="M29" s="43">
        <f>VLOOKUP(Categorized!H168,Rules!$F$10:$H$12,3,0)</f>
        <v>60</v>
      </c>
      <c r="N29" s="43">
        <f>VLOOKUP(Categorized!I168,Rules!$F$13:$H$16,3,0)</f>
        <v>95</v>
      </c>
      <c r="O29" s="43">
        <f>VLOOKUP(Categorized!K168,Rules!$F$20:$H$27,3,0)</f>
        <v>60</v>
      </c>
      <c r="P29" s="43">
        <f>VLOOKUP(Categorized!M168,Rules!$F$29:$H$31,3,0)</f>
        <v>70</v>
      </c>
      <c r="Q29" s="255" t="e">
        <f t="array" ref="Q29">MMULT(K29:P29,Rules!$O$4:$O$11)</f>
        <v>#VALUE!</v>
      </c>
      <c r="R29" s="43">
        <f>VLOOKUP(Categorized!N168,Rules!$F$32:$H$33,3,0)</f>
        <v>90</v>
      </c>
      <c r="S29" s="43">
        <f>VLOOKUP(Categorized!O168,Rules!$F$34:$H$40,3,0)</f>
        <v>75</v>
      </c>
      <c r="T29" s="43">
        <f>VLOOKUP(Categorized!P168,Rules!$F$41:$H$42,3,0)</f>
        <v>30</v>
      </c>
      <c r="U29" s="43">
        <f>VLOOKUP(Categorized!R168,Rules!$F$47:$H$51,3,0)</f>
        <v>30</v>
      </c>
      <c r="V29" s="43">
        <f>VLOOKUP(Categorized!S168,Rules!$F$52:$H$56,3,0)</f>
        <v>30</v>
      </c>
      <c r="W29" s="43">
        <f>VLOOKUP(Categorized!T168,Rules!$F$57:$H$58,3,0)</f>
        <v>80</v>
      </c>
      <c r="X29" s="255" t="e">
        <f t="array" ref="X29">MMULT(R29:W29,Rules!$O$14:$O$20)</f>
        <v>#VALUE!</v>
      </c>
      <c r="Y29" s="43">
        <f>VLOOKUP(Categorized!U168,Rules!$F$59:$H$60,3,0)</f>
        <v>20</v>
      </c>
      <c r="Z29" s="43">
        <f>VLOOKUP(Categorized!V168,Rules!$F$61:$H$62,3,0)</f>
        <v>20</v>
      </c>
      <c r="AA29" s="43">
        <f>VLOOKUP(Categorized!W168,Rules!$F$63:$H$64,3,0)</f>
        <v>80</v>
      </c>
      <c r="AB29" s="43">
        <f>VLOOKUP(Categorized!X168,Rules!$F$65:$H$66,3,0)</f>
        <v>20</v>
      </c>
      <c r="AC29" s="255">
        <f t="array" ref="AC29">MMULT(Y29:AB29,Rules!$O$23:$O$26)</f>
        <v>26.666666666666664</v>
      </c>
      <c r="AD29" s="43">
        <f>VLOOKUP(Categorized!Y168,Rules!$F$67:$H$68,3,0)</f>
        <v>30</v>
      </c>
      <c r="AE29" s="43">
        <f>VLOOKUP(Categorized!Z168,Rules!$F$69:$H$70,3,0)</f>
        <v>30</v>
      </c>
      <c r="AF29" s="43">
        <f>VLOOKUP(Categorized!AA168,Rules!$F$71:$H$72,3,0)</f>
        <v>30</v>
      </c>
      <c r="AG29" s="43">
        <f>VLOOKUP(Categorized!AB168,Rules!$F$73:$H$74,3,0)</f>
        <v>30</v>
      </c>
      <c r="AH29" s="255">
        <f t="array" ref="AH29">MMULT(AD29:AG29,Rules!$O$29:$O$32)</f>
        <v>30</v>
      </c>
      <c r="AI29" s="43">
        <f>VLOOKUP(Categorized!AC168,Rules!$F$75:$H$76,3,0)</f>
        <v>80</v>
      </c>
      <c r="AJ29" s="43">
        <f>VLOOKUP(Categorized!AD168,Rules!$F$77:$H$78,3,0)</f>
        <v>50</v>
      </c>
      <c r="AK29" s="43">
        <f>VLOOKUP(Categorized!AE168,Rules!$F$79:$H$84,3,0)</f>
        <v>80</v>
      </c>
      <c r="AL29" s="43">
        <f>VLOOKUP(Categorized!AF168,Rules!$F$85:$H$89,3,0)</f>
        <v>50</v>
      </c>
      <c r="AM29" s="43">
        <f>VLOOKUP(Categorized!AG168,Rules!$F$90:$H$92,3,0)</f>
        <v>30</v>
      </c>
      <c r="AN29" s="43">
        <f>VLOOKUP(Categorized!AH168,Rules!$F$93:$H$96,3,0)</f>
        <v>30</v>
      </c>
      <c r="AO29" s="43">
        <f>VLOOKUP(Categorized!AI168,Rules!$F$97:$H$100,3,0)</f>
        <v>50</v>
      </c>
      <c r="AP29" s="43">
        <f>VLOOKUP(Categorized!AJ168,Rules!$F$101:$H$102,3,0)</f>
        <v>30</v>
      </c>
      <c r="AQ29" s="43">
        <f>VLOOKUP(Categorized!AM168,Rules!$F$110:$H$113,3,0)</f>
        <v>70</v>
      </c>
      <c r="AR29" s="255" t="e">
        <f t="array" ref="AR29">MMULT(AI29:AQ29,Rules!$O$35:$O$45)</f>
        <v>#VALUE!</v>
      </c>
      <c r="AS29" s="44">
        <f>VLOOKUP(Categorized!AN168,Rules!$F$114:$H$116,3,0)</f>
        <v>90</v>
      </c>
      <c r="AT29" s="44">
        <f>VLOOKUP(Categorized!AO168,Rules!$F$117:$H$119,3,0)</f>
        <v>90</v>
      </c>
      <c r="AU29" s="44">
        <f>VLOOKUP(Categorized!AP168,Rules!$F$120:$H$122,3,0)</f>
        <v>30</v>
      </c>
      <c r="AV29" s="44">
        <f>VLOOKUP(Categorized!AQ168,Rules!$F$123:$H$124,3,0)</f>
        <v>30</v>
      </c>
      <c r="AW29" s="44">
        <f>VLOOKUP(Categorized!AR168,Rules!$F$125:$H$127,3,0)</f>
        <v>50</v>
      </c>
      <c r="AX29" s="44">
        <f>VLOOKUP(Categorized!AS168,Rules!$F$128:$H$130,3,0)</f>
        <v>30</v>
      </c>
      <c r="AY29" s="43">
        <f>VLOOKUP(Categorized!AT168,Rules!$F$131:$H$133,3,0)</f>
        <v>30</v>
      </c>
      <c r="AZ29" s="44">
        <f>VLOOKUP(Categorized!AU168,Rules!$F$134:$H$136,3,0)</f>
        <v>30</v>
      </c>
      <c r="BA29" s="44">
        <f>VLOOKUP(Categorized!AV168,Rules!$F$134:$H$136,3,0)</f>
        <v>45</v>
      </c>
      <c r="BB29" s="44">
        <f>VLOOKUP(Categorized!AW168,Rules!$F$139:$H$141,3,0)</f>
        <v>45</v>
      </c>
      <c r="BC29" s="256">
        <f t="array" ref="BC29">MMULT(AS29:BB29,Rules!$O$48:$O$57)</f>
        <v>45.601226993865033</v>
      </c>
      <c r="BD29" s="43">
        <f>VLOOKUP(Categorized!AX168,Rules!$F$142:$H$143,3,0)</f>
        <v>30</v>
      </c>
      <c r="BE29" s="43">
        <f>VLOOKUP(Categorized!AY168,Rules!$F$144:$H$145,3,0)</f>
        <v>30</v>
      </c>
      <c r="BF29" s="43">
        <f>VLOOKUP(Categorized!AZ168,Rules!$F$146:$H$147,3,0)</f>
        <v>30</v>
      </c>
      <c r="BG29" s="43">
        <f>VLOOKUP(Categorized!BA168,Rules!$F$148:$H$149,3,0)</f>
        <v>30</v>
      </c>
      <c r="BH29" s="43">
        <f>VLOOKUP(Categorized!BB168,Rules!$F$150:$H$151,3,0)</f>
        <v>30</v>
      </c>
      <c r="BI29" s="43">
        <f>VLOOKUP(Categorized!BC168,Rules!$F$152:$H$153,3,0)</f>
        <v>30</v>
      </c>
      <c r="BJ29" s="43">
        <f>VLOOKUP(Categorized!BD168,Rules!$F$154:$H$155,3,0)</f>
        <v>30</v>
      </c>
      <c r="BK29" s="43">
        <f>VLOOKUP(Categorized!BE168,Rules!$F$156:$H$157,3,0)</f>
        <v>30</v>
      </c>
      <c r="BL29" s="43">
        <f>VLOOKUP(Categorized!BF168,Rules!$F$158:$H$159,3,0)</f>
        <v>30</v>
      </c>
      <c r="BM29" s="43">
        <f>VLOOKUP(Categorized!BG168,Rules!$F$160:$H$161,3,0)</f>
        <v>30</v>
      </c>
      <c r="BN29" s="43">
        <f>VLOOKUP(Categorized!BH168,Rules!$F$162:$H$163,3,0)</f>
        <v>30</v>
      </c>
      <c r="BO29" s="43">
        <f>VLOOKUP(Categorized!BI168,Rules!$F$164:$H$165,3,0)</f>
        <v>30</v>
      </c>
      <c r="BP29" s="43">
        <f>VLOOKUP(Categorized!BJ168,Rules!$F$166:$H$167,3,0)</f>
        <v>30</v>
      </c>
      <c r="BQ29" s="43">
        <f>VLOOKUP(Categorized!BK168,Rules!$F$168:$H$169,3,0)</f>
        <v>30</v>
      </c>
      <c r="BR29" s="43">
        <f>VLOOKUP(Categorized!BL168,Rules!$F$170:$H$171,3,0)</f>
        <v>30</v>
      </c>
      <c r="BS29" s="43">
        <f>VLOOKUP(Categorized!BM168,Rules!$F$172:$H$173,3,0)</f>
        <v>30</v>
      </c>
      <c r="BT29" s="43">
        <f>VLOOKUP(Categorized!BN168,Rules!$F$174:$H$175,3,0)</f>
        <v>30</v>
      </c>
      <c r="BU29" s="43">
        <f>VLOOKUP(Categorized!BO168,Rules!$F$176:$H$177,3,0)</f>
        <v>30</v>
      </c>
      <c r="BV29" s="43">
        <f>VLOOKUP(Categorized!BP168,Rules!$F$178:$H$179,3,0)</f>
        <v>30</v>
      </c>
      <c r="BW29" s="43">
        <f>VLOOKUP(Categorized!BQ168,Rules!$F$180:$H$181,3,0)</f>
        <v>30</v>
      </c>
      <c r="BX29" s="43">
        <f>VLOOKUP(Categorized!BR168,Rules!$F$182:$H$183,3,0)</f>
        <v>30</v>
      </c>
      <c r="BY29" s="255">
        <f t="array" ref="BY29">MMULT(BD29:BX29,Rules!$O$60:$O$80)</f>
        <v>29.999999999999996</v>
      </c>
      <c r="BZ29" s="43">
        <f>VLOOKUP(Categorized!BS168,Rules!$F$184:$H$185,3,0)</f>
        <v>30</v>
      </c>
      <c r="CA29" s="43">
        <f>VLOOKUP(Categorized!BT168,Rules!$F$186:$H$187,3,0)</f>
        <v>30</v>
      </c>
      <c r="CB29" s="43">
        <f>VLOOKUP(Categorized!BU168,Rules!$F$188:$H$189,3,0)</f>
        <v>30</v>
      </c>
      <c r="CC29" s="43">
        <f>VLOOKUP(Categorized!BV168,Rules!$F$190:$H$191,3,0)</f>
        <v>30</v>
      </c>
      <c r="CD29" s="43">
        <f>VLOOKUP(Categorized!BW168,Rules!$F$192:$H$193,3,0)</f>
        <v>30</v>
      </c>
      <c r="CE29" s="255">
        <f t="array" ref="CE29">MMULT(BZ29:CD29,Rules!$O$83:$O$87)</f>
        <v>30</v>
      </c>
      <c r="CF29" s="46">
        <v>0</v>
      </c>
      <c r="CG29" s="46">
        <v>0</v>
      </c>
      <c r="CH29" s="322">
        <v>1</v>
      </c>
      <c r="CI29" s="322">
        <v>3</v>
      </c>
      <c r="CJ29" s="322">
        <v>1</v>
      </c>
      <c r="CK29" s="43">
        <f>VLOOKUP(Categorized!CC168,Rules!$F$231:$H$234,3,0)</f>
        <v>20</v>
      </c>
      <c r="CL29" s="43">
        <f>VLOOKUP(Categorized!CD168,Rules!$F$235:$H$237,3,0)</f>
        <v>70</v>
      </c>
      <c r="CM29" s="43">
        <f>VLOOKUP(Categorized!CE168,Rules!$F$238:$H$241,3,0)</f>
        <v>60</v>
      </c>
      <c r="CN29" s="393" t="e" cm="1">
        <f t="array" ref="CN29">MMULT(CK29:CM29,Rules!$O$92:$O$93)</f>
        <v>#VALUE!</v>
      </c>
      <c r="CO29" s="397" t="e">
        <f t="shared" si="2"/>
        <v>#VALUE!</v>
      </c>
      <c r="CP29" s="397" t="e">
        <f t="shared" si="3"/>
        <v>#VALUE!</v>
      </c>
      <c r="CQ29" s="424" t="str">
        <f t="shared" si="6"/>
        <v>10</v>
      </c>
    </row>
    <row r="30" spans="1:95" ht="18.5" hidden="1">
      <c r="A30" s="68">
        <v>2022</v>
      </c>
      <c r="B30" s="39" t="s">
        <v>408</v>
      </c>
      <c r="C30" s="431">
        <v>44651.4279179398</v>
      </c>
      <c r="D30" s="431">
        <v>44652.415031898097</v>
      </c>
      <c r="E30" s="407">
        <v>24682</v>
      </c>
      <c r="F30" s="426">
        <f t="shared" si="0"/>
        <v>0</v>
      </c>
      <c r="G30" s="426">
        <f t="shared" si="7"/>
        <v>0</v>
      </c>
      <c r="H30" s="428">
        <f t="shared" si="1"/>
        <v>1</v>
      </c>
      <c r="I30" s="428">
        <f t="shared" si="4"/>
        <v>0</v>
      </c>
      <c r="J30" s="428">
        <f t="shared" si="5"/>
        <v>0</v>
      </c>
      <c r="K30" s="42">
        <f>VLOOKUP(Categorized!F361,Rules!$F$4:$H$7,3,0)</f>
        <v>80</v>
      </c>
      <c r="L30" s="43">
        <f>VLOOKUP(Categorized!G361,Rules!$F$8:$H$9,3,0)</f>
        <v>60</v>
      </c>
      <c r="M30" s="43">
        <f>VLOOKUP(Categorized!H361,Rules!$F$10:$H$12,3,0)</f>
        <v>60</v>
      </c>
      <c r="N30" s="43">
        <f>VLOOKUP(Categorized!I361,Rules!$F$13:$H$16,3,0)</f>
        <v>95</v>
      </c>
      <c r="O30" s="43">
        <f>VLOOKUP(Categorized!K361,Rules!$F$20:$H$27,3,0)</f>
        <v>60</v>
      </c>
      <c r="P30" s="43">
        <f>VLOOKUP(Categorized!M361,Rules!$F$29:$H$31,3,0)</f>
        <v>70</v>
      </c>
      <c r="Q30" s="255" t="e">
        <f t="array" ref="Q30">MMULT(K30:P30,Rules!$O$4:$O$11)</f>
        <v>#VALUE!</v>
      </c>
      <c r="R30" s="43">
        <f>VLOOKUP(Categorized!N361,Rules!$F$32:$H$33,3,0)</f>
        <v>90</v>
      </c>
      <c r="S30" s="43">
        <f>VLOOKUP(Categorized!O361,Rules!$F$34:$H$40,3,0)</f>
        <v>50</v>
      </c>
      <c r="T30" s="43">
        <f>VLOOKUP(Categorized!P361,Rules!$F$41:$H$42,3,0)</f>
        <v>30</v>
      </c>
      <c r="U30" s="43">
        <f>VLOOKUP(Categorized!R361,Rules!$F$47:$H$51,3,0)</f>
        <v>30</v>
      </c>
      <c r="V30" s="43">
        <f>VLOOKUP(Categorized!S361,Rules!$F$52:$H$56,3,0)</f>
        <v>30</v>
      </c>
      <c r="W30" s="43">
        <f>VLOOKUP(Categorized!T361,Rules!$F$57:$H$58,3,0)</f>
        <v>30</v>
      </c>
      <c r="X30" s="255" t="e">
        <f t="array" ref="X30">MMULT(R30:W30,Rules!$O$14:$O$20)</f>
        <v>#VALUE!</v>
      </c>
      <c r="Y30" s="43">
        <f>VLOOKUP(Categorized!U361,Rules!$F$59:$H$60,3,0)</f>
        <v>20</v>
      </c>
      <c r="Z30" s="43">
        <f>VLOOKUP(Categorized!V361,Rules!$F$61:$H$62,3,0)</f>
        <v>20</v>
      </c>
      <c r="AA30" s="43">
        <f>VLOOKUP(Categorized!W361,Rules!$F$63:$H$64,3,0)</f>
        <v>80</v>
      </c>
      <c r="AB30" s="43">
        <f>VLOOKUP(Categorized!X361,Rules!$F$65:$H$66,3,0)</f>
        <v>20</v>
      </c>
      <c r="AC30" s="255">
        <f t="array" ref="AC30">MMULT(Y30:AB30,Rules!$O$23:$O$26)</f>
        <v>26.666666666666664</v>
      </c>
      <c r="AD30" s="43">
        <f>VLOOKUP(Categorized!Y361,Rules!$F$67:$H$68,3,0)</f>
        <v>30</v>
      </c>
      <c r="AE30" s="43">
        <f>VLOOKUP(Categorized!Z361,Rules!$F$69:$H$70,3,0)</f>
        <v>30</v>
      </c>
      <c r="AF30" s="43">
        <f>VLOOKUP(Categorized!AA361,Rules!$F$71:$H$72,3,0)</f>
        <v>80</v>
      </c>
      <c r="AG30" s="43">
        <f>VLOOKUP(Categorized!AB361,Rules!$F$73:$H$74,3,0)</f>
        <v>30</v>
      </c>
      <c r="AH30" s="255">
        <f t="array" ref="AH30">MMULT(AD30:AG30,Rules!$O$29:$O$32)</f>
        <v>42.698412698412696</v>
      </c>
      <c r="AI30" s="43">
        <f>VLOOKUP(Categorized!AC361,Rules!$F$75:$H$76,3,0)</f>
        <v>30</v>
      </c>
      <c r="AJ30" s="43">
        <f>VLOOKUP(Categorized!AD361,Rules!$F$77:$H$78,3,0)</f>
        <v>50</v>
      </c>
      <c r="AK30" s="43">
        <f>VLOOKUP(Categorized!AE361,Rules!$F$79:$H$84,3,0)</f>
        <v>50</v>
      </c>
      <c r="AL30" s="43">
        <f>VLOOKUP(Categorized!AF361,Rules!$F$85:$H$89,3,0)</f>
        <v>80</v>
      </c>
      <c r="AM30" s="43">
        <f>VLOOKUP(Categorized!AG361,Rules!$F$90:$H$92,3,0)</f>
        <v>30</v>
      </c>
      <c r="AN30" s="43">
        <f>VLOOKUP(Categorized!AH361,Rules!$F$93:$H$96,3,0)</f>
        <v>30</v>
      </c>
      <c r="AO30" s="43">
        <f>VLOOKUP(Categorized!AI361,Rules!$F$97:$H$100,3,0)</f>
        <v>30</v>
      </c>
      <c r="AP30" s="43">
        <f>VLOOKUP(Categorized!AJ361,Rules!$F$101:$H$102,3,0)</f>
        <v>30</v>
      </c>
      <c r="AQ30" s="43">
        <f>VLOOKUP(Categorized!AM361,Rules!$F$110:$H$113,3,0)</f>
        <v>70</v>
      </c>
      <c r="AR30" s="255" t="e">
        <f t="array" ref="AR30">MMULT(AI30:AQ30,Rules!$O$35:$O$45)</f>
        <v>#VALUE!</v>
      </c>
      <c r="AS30" s="44">
        <f>VLOOKUP(Categorized!AN361,Rules!$F$114:$H$116,3,0)</f>
        <v>30</v>
      </c>
      <c r="AT30" s="44">
        <f>VLOOKUP(Categorized!AO361,Rules!$F$117:$H$119,3,0)</f>
        <v>30</v>
      </c>
      <c r="AU30" s="44">
        <f>VLOOKUP(Categorized!AP361,Rules!$F$120:$H$122,3,0)</f>
        <v>30</v>
      </c>
      <c r="AV30" s="44">
        <f>VLOOKUP(Categorized!AQ361,Rules!$F$123:$H$124,3,0)</f>
        <v>30</v>
      </c>
      <c r="AW30" s="44">
        <f>VLOOKUP(Categorized!AR361,Rules!$F$125:$H$127,3,0)</f>
        <v>50</v>
      </c>
      <c r="AX30" s="44">
        <f>VLOOKUP(Categorized!AS361,Rules!$F$128:$H$130,3,0)</f>
        <v>30</v>
      </c>
      <c r="AY30" s="43">
        <f>VLOOKUP(Categorized!AT361,Rules!$F$131:$H$133,3,0)</f>
        <v>30</v>
      </c>
      <c r="AZ30" s="44">
        <f>VLOOKUP(Categorized!AU361,Rules!$F$134:$H$136,3,0)</f>
        <v>30</v>
      </c>
      <c r="BA30" s="44">
        <f>VLOOKUP(Categorized!AV361,Rules!$F$134:$H$136,3,0)</f>
        <v>45</v>
      </c>
      <c r="BB30" s="44">
        <f>VLOOKUP(Categorized!AW361,Rules!$F$139:$H$141,3,0)</f>
        <v>30</v>
      </c>
      <c r="BC30" s="256">
        <f t="array" ref="BC30">MMULT(AS30:BB30,Rules!$O$48:$O$57)</f>
        <v>33.601226993865026</v>
      </c>
      <c r="BD30" s="43">
        <f>VLOOKUP(Categorized!AX361,Rules!$F$142:$H$143,3,0)</f>
        <v>30</v>
      </c>
      <c r="BE30" s="43">
        <f>VLOOKUP(Categorized!AY361,Rules!$F$144:$H$145,3,0)</f>
        <v>30</v>
      </c>
      <c r="BF30" s="43">
        <f>VLOOKUP(Categorized!AZ361,Rules!$F$146:$H$147,3,0)</f>
        <v>30</v>
      </c>
      <c r="BG30" s="43">
        <f>VLOOKUP(Categorized!BA361,Rules!$F$148:$H$149,3,0)</f>
        <v>30</v>
      </c>
      <c r="BH30" s="43">
        <f>VLOOKUP(Categorized!BB361,Rules!$F$150:$H$151,3,0)</f>
        <v>30</v>
      </c>
      <c r="BI30" s="43">
        <f>VLOOKUP(Categorized!BC361,Rules!$F$152:$H$153,3,0)</f>
        <v>30</v>
      </c>
      <c r="BJ30" s="43">
        <f>VLOOKUP(Categorized!BD361,Rules!$F$154:$H$155,3,0)</f>
        <v>90</v>
      </c>
      <c r="BK30" s="43">
        <f>VLOOKUP(Categorized!BE361,Rules!$F$156:$H$157,3,0)</f>
        <v>30</v>
      </c>
      <c r="BL30" s="43">
        <f>VLOOKUP(Categorized!BF361,Rules!$F$158:$H$159,3,0)</f>
        <v>30</v>
      </c>
      <c r="BM30" s="43">
        <f>VLOOKUP(Categorized!BG361,Rules!$F$160:$H$161,3,0)</f>
        <v>30</v>
      </c>
      <c r="BN30" s="43">
        <f>VLOOKUP(Categorized!BH361,Rules!$F$162:$H$163,3,0)</f>
        <v>30</v>
      </c>
      <c r="BO30" s="43">
        <f>VLOOKUP(Categorized!BI361,Rules!$F$164:$H$165,3,0)</f>
        <v>30</v>
      </c>
      <c r="BP30" s="43">
        <f>VLOOKUP(Categorized!BJ361,Rules!$F$166:$H$167,3,0)</f>
        <v>30</v>
      </c>
      <c r="BQ30" s="43">
        <f>VLOOKUP(Categorized!BK361,Rules!$F$168:$H$169,3,0)</f>
        <v>30</v>
      </c>
      <c r="BR30" s="43">
        <f>VLOOKUP(Categorized!BL361,Rules!$F$170:$H$171,3,0)</f>
        <v>30</v>
      </c>
      <c r="BS30" s="43">
        <f>VLOOKUP(Categorized!BM361,Rules!$F$172:$H$173,3,0)</f>
        <v>30</v>
      </c>
      <c r="BT30" s="43">
        <f>VLOOKUP(Categorized!BN361,Rules!$F$174:$H$175,3,0)</f>
        <v>30</v>
      </c>
      <c r="BU30" s="43">
        <f>VLOOKUP(Categorized!BO361,Rules!$F$176:$H$177,3,0)</f>
        <v>30</v>
      </c>
      <c r="BV30" s="43">
        <f>VLOOKUP(Categorized!BP361,Rules!$F$178:$H$179,3,0)</f>
        <v>30</v>
      </c>
      <c r="BW30" s="43">
        <f>VLOOKUP(Categorized!BQ361,Rules!$F$180:$H$181,3,0)</f>
        <v>30</v>
      </c>
      <c r="BX30" s="43">
        <f>VLOOKUP(Categorized!BR361,Rules!$F$182:$H$183,3,0)</f>
        <v>30</v>
      </c>
      <c r="BY30" s="255">
        <f t="array" ref="BY30">MMULT(BD30:BX30,Rules!$O$60:$O$80)</f>
        <v>33.378778897451092</v>
      </c>
      <c r="BZ30" s="43">
        <f>VLOOKUP(Categorized!BS361,Rules!$F$184:$H$185,3,0)</f>
        <v>30</v>
      </c>
      <c r="CA30" s="43">
        <f>VLOOKUP(Categorized!BT361,Rules!$F$186:$H$187,3,0)</f>
        <v>30</v>
      </c>
      <c r="CB30" s="43">
        <f>VLOOKUP(Categorized!BU361,Rules!$F$188:$H$189,3,0)</f>
        <v>30</v>
      </c>
      <c r="CC30" s="43">
        <f>VLOOKUP(Categorized!BV361,Rules!$F$190:$H$191,3,0)</f>
        <v>30</v>
      </c>
      <c r="CD30" s="43">
        <f>VLOOKUP(Categorized!BW361,Rules!$F$192:$H$193,3,0)</f>
        <v>30</v>
      </c>
      <c r="CE30" s="255">
        <f t="array" ref="CE30">MMULT(BZ30:CD30,Rules!$O$83:$O$87)</f>
        <v>30</v>
      </c>
      <c r="CF30" s="45">
        <v>0</v>
      </c>
      <c r="CG30" s="46">
        <v>0</v>
      </c>
      <c r="CH30" s="322">
        <v>1</v>
      </c>
      <c r="CI30" s="322">
        <v>3</v>
      </c>
      <c r="CJ30" s="322">
        <v>1</v>
      </c>
      <c r="CK30" s="43">
        <f>VLOOKUP(Categorized!CC361,Rules!$F$231:$H$234,3,0)</f>
        <v>20</v>
      </c>
      <c r="CL30" s="43">
        <f>VLOOKUP(Categorized!CD361,Rules!$F$235:$H$237,3,0)</f>
        <v>70</v>
      </c>
      <c r="CM30" s="43">
        <f>VLOOKUP(Categorized!CE361,Rules!$F$238:$H$241,3,0)</f>
        <v>40</v>
      </c>
      <c r="CN30" s="393" t="e" cm="1">
        <f t="array" ref="CN30">MMULT(CK30:CM30,Rules!$O$92:$O$93)</f>
        <v>#VALUE!</v>
      </c>
      <c r="CO30" s="397" t="e">
        <f t="shared" si="2"/>
        <v>#VALUE!</v>
      </c>
      <c r="CP30" s="397" t="e">
        <f t="shared" si="3"/>
        <v>#VALUE!</v>
      </c>
      <c r="CQ30" s="424" t="str">
        <f t="shared" si="6"/>
        <v>10</v>
      </c>
    </row>
    <row r="31" spans="1:95" ht="18.5" hidden="1">
      <c r="A31" s="58">
        <v>2021</v>
      </c>
      <c r="B31" s="39" t="s">
        <v>207</v>
      </c>
      <c r="C31" s="431">
        <v>44519.125213692103</v>
      </c>
      <c r="D31" s="431">
        <v>44523.487633680597</v>
      </c>
      <c r="E31" s="403">
        <v>24975</v>
      </c>
      <c r="F31" s="426">
        <f t="shared" si="0"/>
        <v>0</v>
      </c>
      <c r="G31" s="426">
        <f t="shared" si="7"/>
        <v>0</v>
      </c>
      <c r="H31" s="428">
        <f t="shared" si="1"/>
        <v>1</v>
      </c>
      <c r="I31" s="428">
        <f t="shared" si="4"/>
        <v>0</v>
      </c>
      <c r="J31" s="428">
        <f t="shared" si="5"/>
        <v>0</v>
      </c>
      <c r="K31" s="42">
        <f>VLOOKUP(Categorized!F160,Rules!$F$4:$H$7,3,0)</f>
        <v>90</v>
      </c>
      <c r="L31" s="43">
        <f>VLOOKUP(Categorized!G160,Rules!$F$8:$H$9,3,0)</f>
        <v>90</v>
      </c>
      <c r="M31" s="43">
        <f>VLOOKUP(Categorized!H160,Rules!$F$10:$H$12,3,0)</f>
        <v>60</v>
      </c>
      <c r="N31" s="43">
        <f>VLOOKUP(Categorized!I160,Rules!$F$13:$H$16,3,0)</f>
        <v>95</v>
      </c>
      <c r="O31" s="43">
        <f>VLOOKUP(Categorized!K160,Rules!$F$20:$H$27,3,0)</f>
        <v>60</v>
      </c>
      <c r="P31" s="43">
        <f>VLOOKUP(Categorized!M160,Rules!$F$29:$H$31,3,0)</f>
        <v>60</v>
      </c>
      <c r="Q31" s="255" t="e">
        <f t="array" ref="Q31">MMULT(K31:P31,Rules!$O$4:$O$11)</f>
        <v>#VALUE!</v>
      </c>
      <c r="R31" s="43">
        <f>VLOOKUP(Categorized!N160,Rules!$F$32:$H$33,3,0)</f>
        <v>60</v>
      </c>
      <c r="S31" s="43">
        <f>VLOOKUP(Categorized!O160,Rules!$F$34:$H$40,3,0)</f>
        <v>75</v>
      </c>
      <c r="T31" s="43">
        <f>VLOOKUP(Categorized!P160,Rules!$F$41:$H$42,3,0)</f>
        <v>30</v>
      </c>
      <c r="U31" s="43">
        <f>VLOOKUP(Categorized!R160,Rules!$F$47:$H$51,3,0)</f>
        <v>30</v>
      </c>
      <c r="V31" s="43">
        <f>VLOOKUP(Categorized!S160,Rules!$F$52:$H$56,3,0)</f>
        <v>30</v>
      </c>
      <c r="W31" s="43">
        <f>VLOOKUP(Categorized!T160,Rules!$F$57:$H$58,3,0)</f>
        <v>30</v>
      </c>
      <c r="X31" s="255" t="e">
        <f t="array" ref="X31">MMULT(R31:W31,Rules!$O$14:$O$20)</f>
        <v>#VALUE!</v>
      </c>
      <c r="Y31" s="43">
        <f>VLOOKUP(Categorized!U160,Rules!$F$59:$H$60,3,0)</f>
        <v>80</v>
      </c>
      <c r="Z31" s="43">
        <f>VLOOKUP(Categorized!V160,Rules!$F$61:$H$62,3,0)</f>
        <v>20</v>
      </c>
      <c r="AA31" s="43">
        <f>VLOOKUP(Categorized!W160,Rules!$F$63:$H$64,3,0)</f>
        <v>80</v>
      </c>
      <c r="AB31" s="43">
        <f>VLOOKUP(Categorized!X160,Rules!$F$65:$H$66,3,0)</f>
        <v>20</v>
      </c>
      <c r="AC31" s="255">
        <f t="array" ref="AC31">MMULT(Y31:AB31,Rules!$O$23:$O$26)</f>
        <v>46.666666666666664</v>
      </c>
      <c r="AD31" s="43">
        <f>VLOOKUP(Categorized!Y160,Rules!$F$67:$H$68,3,0)</f>
        <v>70</v>
      </c>
      <c r="AE31" s="43">
        <f>VLOOKUP(Categorized!Z160,Rules!$F$69:$H$70,3,0)</f>
        <v>30</v>
      </c>
      <c r="AF31" s="43">
        <f>VLOOKUP(Categorized!AA160,Rules!$F$71:$H$72,3,0)</f>
        <v>30</v>
      </c>
      <c r="AG31" s="43">
        <f>VLOOKUP(Categorized!AB160,Rules!$F$73:$H$74,3,0)</f>
        <v>30</v>
      </c>
      <c r="AH31" s="255">
        <f t="array" ref="AH31">MMULT(AD31:AG31,Rules!$O$29:$O$32)</f>
        <v>39.523809523809518</v>
      </c>
      <c r="AI31" s="43">
        <f>VLOOKUP(Categorized!AC160,Rules!$F$75:$H$76,3,0)</f>
        <v>30</v>
      </c>
      <c r="AJ31" s="43">
        <f>VLOOKUP(Categorized!AD160,Rules!$F$77:$H$78,3,0)</f>
        <v>50</v>
      </c>
      <c r="AK31" s="43">
        <f>VLOOKUP(Categorized!AE160,Rules!$F$79:$H$84,3,0)</f>
        <v>30</v>
      </c>
      <c r="AL31" s="43">
        <f>VLOOKUP(Categorized!AF160,Rules!$F$85:$H$89,3,0)</f>
        <v>80</v>
      </c>
      <c r="AM31" s="43">
        <f>VLOOKUP(Categorized!AG160,Rules!$F$90:$H$92,3,0)</f>
        <v>90</v>
      </c>
      <c r="AN31" s="43">
        <f>VLOOKUP(Categorized!AH160,Rules!$F$93:$H$96,3,0)</f>
        <v>30</v>
      </c>
      <c r="AO31" s="43">
        <f>VLOOKUP(Categorized!AI160,Rules!$F$97:$H$100,3,0)</f>
        <v>50</v>
      </c>
      <c r="AP31" s="43">
        <f>VLOOKUP(Categorized!AJ160,Rules!$F$101:$H$102,3,0)</f>
        <v>30</v>
      </c>
      <c r="AQ31" s="43">
        <f>VLOOKUP(Categorized!AM160,Rules!$F$110:$H$113,3,0)</f>
        <v>70</v>
      </c>
      <c r="AR31" s="255" t="e">
        <f t="array" ref="AR31">MMULT(AI31:AQ31,Rules!$O$35:$O$45)</f>
        <v>#VALUE!</v>
      </c>
      <c r="AS31" s="44">
        <f>VLOOKUP(Categorized!AN160,Rules!$F$114:$H$116,3,0)</f>
        <v>30</v>
      </c>
      <c r="AT31" s="44">
        <f>VLOOKUP(Categorized!AO160,Rules!$F$117:$H$119,3,0)</f>
        <v>30</v>
      </c>
      <c r="AU31" s="44">
        <f>VLOOKUP(Categorized!AP160,Rules!$F$120:$H$122,3,0)</f>
        <v>30</v>
      </c>
      <c r="AV31" s="44">
        <f>VLOOKUP(Categorized!AQ160,Rules!$F$123:$H$124,3,0)</f>
        <v>90</v>
      </c>
      <c r="AW31" s="44">
        <f>VLOOKUP(Categorized!AR160,Rules!$F$125:$H$127,3,0)</f>
        <v>70</v>
      </c>
      <c r="AX31" s="44">
        <f>VLOOKUP(Categorized!AS160,Rules!$F$128:$H$130,3,0)</f>
        <v>30</v>
      </c>
      <c r="AY31" s="43">
        <f>VLOOKUP(Categorized!AT160,Rules!$F$131:$H$133,3,0)</f>
        <v>70</v>
      </c>
      <c r="AZ31" s="44">
        <f>VLOOKUP(Categorized!AU160,Rules!$F$134:$H$136,3,0)</f>
        <v>30</v>
      </c>
      <c r="BA31" s="44">
        <f>VLOOKUP(Categorized!AV160,Rules!$F$134:$H$136,3,0)</f>
        <v>30</v>
      </c>
      <c r="BB31" s="44">
        <f>VLOOKUP(Categorized!AW160,Rules!$F$139:$H$141,3,0)</f>
        <v>45</v>
      </c>
      <c r="BC31" s="256">
        <f t="array" ref="BC31">MMULT(AS31:BB31,Rules!$O$48:$O$57)</f>
        <v>46.515337423312879</v>
      </c>
      <c r="BD31" s="43">
        <f>VLOOKUP(Categorized!AX160,Rules!$F$142:$H$143,3,0)</f>
        <v>30</v>
      </c>
      <c r="BE31" s="43">
        <f>VLOOKUP(Categorized!AY160,Rules!$F$144:$H$145,3,0)</f>
        <v>30</v>
      </c>
      <c r="BF31" s="43">
        <f>VLOOKUP(Categorized!AZ160,Rules!$F$146:$H$147,3,0)</f>
        <v>30</v>
      </c>
      <c r="BG31" s="43">
        <f>VLOOKUP(Categorized!BA160,Rules!$F$148:$H$149,3,0)</f>
        <v>30</v>
      </c>
      <c r="BH31" s="43">
        <f>VLOOKUP(Categorized!BB160,Rules!$F$150:$H$151,3,0)</f>
        <v>30</v>
      </c>
      <c r="BI31" s="43">
        <f>VLOOKUP(Categorized!BC160,Rules!$F$152:$H$153,3,0)</f>
        <v>30</v>
      </c>
      <c r="BJ31" s="43">
        <f>VLOOKUP(Categorized!BD160,Rules!$F$154:$H$155,3,0)</f>
        <v>90</v>
      </c>
      <c r="BK31" s="43">
        <f>VLOOKUP(Categorized!BE160,Rules!$F$156:$H$157,3,0)</f>
        <v>30</v>
      </c>
      <c r="BL31" s="43">
        <f>VLOOKUP(Categorized!BF160,Rules!$F$158:$H$159,3,0)</f>
        <v>30</v>
      </c>
      <c r="BM31" s="43">
        <f>VLOOKUP(Categorized!BG160,Rules!$F$160:$H$161,3,0)</f>
        <v>30</v>
      </c>
      <c r="BN31" s="43">
        <f>VLOOKUP(Categorized!BH160,Rules!$F$162:$H$163,3,0)</f>
        <v>90</v>
      </c>
      <c r="BO31" s="43">
        <f>VLOOKUP(Categorized!BI160,Rules!$F$164:$H$165,3,0)</f>
        <v>90</v>
      </c>
      <c r="BP31" s="43">
        <f>VLOOKUP(Categorized!BJ160,Rules!$F$166:$H$167,3,0)</f>
        <v>30</v>
      </c>
      <c r="BQ31" s="43">
        <f>VLOOKUP(Categorized!BK160,Rules!$F$168:$H$169,3,0)</f>
        <v>30</v>
      </c>
      <c r="BR31" s="43">
        <f>VLOOKUP(Categorized!BL160,Rules!$F$170:$H$171,3,0)</f>
        <v>30</v>
      </c>
      <c r="BS31" s="43">
        <f>VLOOKUP(Categorized!BM160,Rules!$F$172:$H$173,3,0)</f>
        <v>30</v>
      </c>
      <c r="BT31" s="43">
        <f>VLOOKUP(Categorized!BN160,Rules!$F$174:$H$175,3,0)</f>
        <v>30</v>
      </c>
      <c r="BU31" s="43">
        <f>VLOOKUP(Categorized!BO160,Rules!$F$176:$H$177,3,0)</f>
        <v>30</v>
      </c>
      <c r="BV31" s="43">
        <f>VLOOKUP(Categorized!BP160,Rules!$F$178:$H$179,3,0)</f>
        <v>30</v>
      </c>
      <c r="BW31" s="43">
        <f>VLOOKUP(Categorized!BQ160,Rules!$F$180:$H$181,3,0)</f>
        <v>30</v>
      </c>
      <c r="BX31" s="43">
        <f>VLOOKUP(Categorized!BR160,Rules!$F$182:$H$183,3,0)</f>
        <v>30</v>
      </c>
      <c r="BY31" s="255">
        <f t="array" ref="BY31">MMULT(BD31:BX31,Rules!$O$60:$O$80)</f>
        <v>39.069353882631901</v>
      </c>
      <c r="BZ31" s="43">
        <f>VLOOKUP(Categorized!BS160,Rules!$F$184:$H$185,3,0)</f>
        <v>30</v>
      </c>
      <c r="CA31" s="43">
        <f>VLOOKUP(Categorized!BT160,Rules!$F$186:$H$187,3,0)</f>
        <v>90</v>
      </c>
      <c r="CB31" s="43">
        <f>VLOOKUP(Categorized!BU160,Rules!$F$188:$H$189,3,0)</f>
        <v>30</v>
      </c>
      <c r="CC31" s="43">
        <f>VLOOKUP(Categorized!BV160,Rules!$F$190:$H$191,3,0)</f>
        <v>90</v>
      </c>
      <c r="CD31" s="43">
        <f>VLOOKUP(Categorized!BW160,Rules!$F$192:$H$193,3,0)</f>
        <v>30</v>
      </c>
      <c r="CE31" s="255">
        <f t="array" ref="CE31">MMULT(BZ31:CD31,Rules!$O$83:$O$87)</f>
        <v>54</v>
      </c>
      <c r="CF31" s="45">
        <v>0</v>
      </c>
      <c r="CG31" s="46">
        <v>0</v>
      </c>
      <c r="CH31" s="322">
        <v>1</v>
      </c>
      <c r="CI31" s="322">
        <v>3</v>
      </c>
      <c r="CJ31" s="322">
        <v>2</v>
      </c>
      <c r="CK31" s="43">
        <f>VLOOKUP(Categorized!CC160,Rules!$F$231:$H$234,3,0)</f>
        <v>50</v>
      </c>
      <c r="CL31" s="43">
        <f>VLOOKUP(Categorized!CD160,Rules!$F$235:$H$237,3,0)</f>
        <v>50</v>
      </c>
      <c r="CM31" s="43">
        <f>VLOOKUP(Categorized!CE160,Rules!$F$238:$H$241,3,0)</f>
        <v>60</v>
      </c>
      <c r="CN31" s="393" t="e" cm="1">
        <f t="array" ref="CN31">MMULT(CK31:CM31,Rules!$O$92:$O$93)</f>
        <v>#VALUE!</v>
      </c>
      <c r="CO31" s="397" t="e">
        <f t="shared" si="2"/>
        <v>#VALUE!</v>
      </c>
      <c r="CP31" s="397" t="e">
        <f t="shared" si="3"/>
        <v>#VALUE!</v>
      </c>
      <c r="CQ31" s="424" t="str">
        <f t="shared" si="6"/>
        <v>10</v>
      </c>
    </row>
    <row r="32" spans="1:95" ht="18.5" hidden="1">
      <c r="A32" s="68">
        <v>2022</v>
      </c>
      <c r="B32" s="39" t="s">
        <v>393</v>
      </c>
      <c r="C32" s="431">
        <v>44893.950080092603</v>
      </c>
      <c r="D32" s="431">
        <v>44899.449806249999</v>
      </c>
      <c r="E32" s="406">
        <v>25025</v>
      </c>
      <c r="F32" s="426">
        <f t="shared" si="0"/>
        <v>0</v>
      </c>
      <c r="G32" s="426">
        <f t="shared" si="7"/>
        <v>0</v>
      </c>
      <c r="H32" s="428">
        <f t="shared" si="1"/>
        <v>1</v>
      </c>
      <c r="I32" s="428">
        <f t="shared" si="4"/>
        <v>0</v>
      </c>
      <c r="J32" s="428">
        <f t="shared" si="5"/>
        <v>0</v>
      </c>
      <c r="K32" s="42">
        <f>VLOOKUP(Categorized!F346,Rules!$F$4:$H$7,3,0)</f>
        <v>90</v>
      </c>
      <c r="L32" s="43">
        <f>VLOOKUP(Categorized!G346,Rules!$F$8:$H$9,3,0)</f>
        <v>60</v>
      </c>
      <c r="M32" s="43">
        <f>VLOOKUP(Categorized!H346,Rules!$F$10:$H$12,3,0)</f>
        <v>60</v>
      </c>
      <c r="N32" s="43">
        <f>VLOOKUP(Categorized!I346,Rules!$F$13:$H$16,3,0)</f>
        <v>95</v>
      </c>
      <c r="O32" s="43">
        <f>VLOOKUP(Categorized!K346,Rules!$F$20:$H$27,3,0)</f>
        <v>60</v>
      </c>
      <c r="P32" s="43">
        <f>VLOOKUP(Categorized!M346,Rules!$F$29:$H$31,3,0)</f>
        <v>70</v>
      </c>
      <c r="Q32" s="255" t="e">
        <f t="array" ref="Q32">MMULT(K32:P32,Rules!$O$4:$O$11)</f>
        <v>#VALUE!</v>
      </c>
      <c r="R32" s="43">
        <f>VLOOKUP(Categorized!N346,Rules!$F$32:$H$33,3,0)</f>
        <v>60</v>
      </c>
      <c r="S32" s="43">
        <f>VLOOKUP(Categorized!O346,Rules!$F$34:$H$40,3,0)</f>
        <v>50</v>
      </c>
      <c r="T32" s="43">
        <f>VLOOKUP(Categorized!P346,Rules!$F$41:$H$42,3,0)</f>
        <v>30</v>
      </c>
      <c r="U32" s="43">
        <f>VLOOKUP(Categorized!R346,Rules!$F$47:$H$51,3,0)</f>
        <v>30</v>
      </c>
      <c r="V32" s="43">
        <f>VLOOKUP(Categorized!S346,Rules!$F$52:$H$56,3,0)</f>
        <v>30</v>
      </c>
      <c r="W32" s="43">
        <f>VLOOKUP(Categorized!T346,Rules!$F$57:$H$58,3,0)</f>
        <v>80</v>
      </c>
      <c r="X32" s="255" t="e">
        <f t="array" ref="X32">MMULT(R32:W32,Rules!$O$14:$O$20)</f>
        <v>#VALUE!</v>
      </c>
      <c r="Y32" s="43">
        <f>VLOOKUP(Categorized!U346,Rules!$F$59:$H$60,3,0)</f>
        <v>20</v>
      </c>
      <c r="Z32" s="43">
        <f>VLOOKUP(Categorized!V346,Rules!$F$61:$H$62,3,0)</f>
        <v>20</v>
      </c>
      <c r="AA32" s="43">
        <f>VLOOKUP(Categorized!W346,Rules!$F$63:$H$64,3,0)</f>
        <v>80</v>
      </c>
      <c r="AB32" s="43">
        <f>VLOOKUP(Categorized!X346,Rules!$F$65:$H$66,3,0)</f>
        <v>20</v>
      </c>
      <c r="AC32" s="255">
        <f t="array" ref="AC32">MMULT(Y32:AB32,Rules!$O$23:$O$26)</f>
        <v>26.666666666666664</v>
      </c>
      <c r="AD32" s="43">
        <f>VLOOKUP(Categorized!Y346,Rules!$F$67:$H$68,3,0)</f>
        <v>30</v>
      </c>
      <c r="AE32" s="43">
        <f>VLOOKUP(Categorized!Z346,Rules!$F$69:$H$70,3,0)</f>
        <v>30</v>
      </c>
      <c r="AF32" s="43">
        <f>VLOOKUP(Categorized!AA346,Rules!$F$71:$H$72,3,0)</f>
        <v>30</v>
      </c>
      <c r="AG32" s="43">
        <f>VLOOKUP(Categorized!AB346,Rules!$F$73:$H$74,3,0)</f>
        <v>30</v>
      </c>
      <c r="AH32" s="255">
        <f t="array" ref="AH32">MMULT(AD32:AG32,Rules!$O$29:$O$32)</f>
        <v>30</v>
      </c>
      <c r="AI32" s="43">
        <f>VLOOKUP(Categorized!AC346,Rules!$F$75:$H$76,3,0)</f>
        <v>80</v>
      </c>
      <c r="AJ32" s="43">
        <f>VLOOKUP(Categorized!AD346,Rules!$F$77:$H$78,3,0)</f>
        <v>80</v>
      </c>
      <c r="AK32" s="43">
        <f>VLOOKUP(Categorized!AE346,Rules!$F$79:$H$84,3,0)</f>
        <v>50</v>
      </c>
      <c r="AL32" s="43">
        <f>VLOOKUP(Categorized!AF346,Rules!$F$85:$H$89,3,0)</f>
        <v>30</v>
      </c>
      <c r="AM32" s="43">
        <f>VLOOKUP(Categorized!AG346,Rules!$F$90:$H$92,3,0)</f>
        <v>30</v>
      </c>
      <c r="AN32" s="43">
        <f>VLOOKUP(Categorized!AH346,Rules!$F$93:$H$96,3,0)</f>
        <v>30</v>
      </c>
      <c r="AO32" s="43">
        <f>VLOOKUP(Categorized!AI346,Rules!$F$97:$H$100,3,0)</f>
        <v>30</v>
      </c>
      <c r="AP32" s="43">
        <f>VLOOKUP(Categorized!AJ346,Rules!$F$101:$H$102,3,0)</f>
        <v>30</v>
      </c>
      <c r="AQ32" s="43">
        <f>VLOOKUP(Categorized!AM346,Rules!$F$110:$H$113,3,0)</f>
        <v>80</v>
      </c>
      <c r="AR32" s="255" t="e">
        <f t="array" ref="AR32">MMULT(AI32:AQ32,Rules!$O$35:$O$45)</f>
        <v>#VALUE!</v>
      </c>
      <c r="AS32" s="44">
        <f>VLOOKUP(Categorized!AN346,Rules!$F$114:$H$116,3,0)</f>
        <v>30</v>
      </c>
      <c r="AT32" s="44">
        <f>VLOOKUP(Categorized!AO346,Rules!$F$117:$H$119,3,0)</f>
        <v>30</v>
      </c>
      <c r="AU32" s="44">
        <f>VLOOKUP(Categorized!AP346,Rules!$F$120:$H$122,3,0)</f>
        <v>30</v>
      </c>
      <c r="AV32" s="44">
        <f>VLOOKUP(Categorized!AQ346,Rules!$F$123:$H$124,3,0)</f>
        <v>30</v>
      </c>
      <c r="AW32" s="44">
        <f>VLOOKUP(Categorized!AR346,Rules!$F$125:$H$127,3,0)</f>
        <v>50</v>
      </c>
      <c r="AX32" s="44">
        <f>VLOOKUP(Categorized!AS346,Rules!$F$128:$H$130,3,0)</f>
        <v>80</v>
      </c>
      <c r="AY32" s="43">
        <f>VLOOKUP(Categorized!AT346,Rules!$F$131:$H$133,3,0)</f>
        <v>70</v>
      </c>
      <c r="AZ32" s="44">
        <f>VLOOKUP(Categorized!AU346,Rules!$F$134:$H$136,3,0)</f>
        <v>70</v>
      </c>
      <c r="BA32" s="44">
        <f>VLOOKUP(Categorized!AV346,Rules!$F$134:$H$136,3,0)</f>
        <v>30</v>
      </c>
      <c r="BB32" s="44">
        <f>VLOOKUP(Categorized!AW346,Rules!$F$139:$H$141,3,0)</f>
        <v>45</v>
      </c>
      <c r="BC32" s="256">
        <f t="array" ref="BC32">MMULT(AS32:BB32,Rules!$O$48:$O$57)</f>
        <v>47.079754601226995</v>
      </c>
      <c r="BD32" s="43">
        <f>VLOOKUP(Categorized!AX346,Rules!$F$142:$H$143,3,0)</f>
        <v>30</v>
      </c>
      <c r="BE32" s="43">
        <f>VLOOKUP(Categorized!AY346,Rules!$F$144:$H$145,3,0)</f>
        <v>30</v>
      </c>
      <c r="BF32" s="43">
        <f>VLOOKUP(Categorized!AZ346,Rules!$F$146:$H$147,3,0)</f>
        <v>30</v>
      </c>
      <c r="BG32" s="43">
        <f>VLOOKUP(Categorized!BA346,Rules!$F$148:$H$149,3,0)</f>
        <v>30</v>
      </c>
      <c r="BH32" s="43">
        <f>VLOOKUP(Categorized!BB346,Rules!$F$150:$H$151,3,0)</f>
        <v>30</v>
      </c>
      <c r="BI32" s="43">
        <f>VLOOKUP(Categorized!BC346,Rules!$F$152:$H$153,3,0)</f>
        <v>30</v>
      </c>
      <c r="BJ32" s="43">
        <f>VLOOKUP(Categorized!BD346,Rules!$F$154:$H$155,3,0)</f>
        <v>90</v>
      </c>
      <c r="BK32" s="43">
        <f>VLOOKUP(Categorized!BE346,Rules!$F$156:$H$157,3,0)</f>
        <v>30</v>
      </c>
      <c r="BL32" s="43">
        <f>VLOOKUP(Categorized!BF346,Rules!$F$158:$H$159,3,0)</f>
        <v>30</v>
      </c>
      <c r="BM32" s="43">
        <f>VLOOKUP(Categorized!BG346,Rules!$F$160:$H$161,3,0)</f>
        <v>30</v>
      </c>
      <c r="BN32" s="43">
        <f>VLOOKUP(Categorized!BH346,Rules!$F$162:$H$163,3,0)</f>
        <v>30</v>
      </c>
      <c r="BO32" s="43">
        <f>VLOOKUP(Categorized!BI346,Rules!$F$164:$H$165,3,0)</f>
        <v>30</v>
      </c>
      <c r="BP32" s="43">
        <f>VLOOKUP(Categorized!BJ346,Rules!$F$166:$H$167,3,0)</f>
        <v>90</v>
      </c>
      <c r="BQ32" s="43">
        <f>VLOOKUP(Categorized!BK346,Rules!$F$168:$H$169,3,0)</f>
        <v>30</v>
      </c>
      <c r="BR32" s="43">
        <f>VLOOKUP(Categorized!BL346,Rules!$F$170:$H$171,3,0)</f>
        <v>30</v>
      </c>
      <c r="BS32" s="43">
        <f>VLOOKUP(Categorized!BM346,Rules!$F$172:$H$173,3,0)</f>
        <v>30</v>
      </c>
      <c r="BT32" s="43">
        <f>VLOOKUP(Categorized!BN346,Rules!$F$174:$H$175,3,0)</f>
        <v>30</v>
      </c>
      <c r="BU32" s="43">
        <f>VLOOKUP(Categorized!BO346,Rules!$F$176:$H$177,3,0)</f>
        <v>95</v>
      </c>
      <c r="BV32" s="43">
        <f>VLOOKUP(Categorized!BP346,Rules!$F$178:$H$179,3,0)</f>
        <v>30</v>
      </c>
      <c r="BW32" s="43">
        <f>VLOOKUP(Categorized!BQ346,Rules!$F$180:$H$181,3,0)</f>
        <v>30</v>
      </c>
      <c r="BX32" s="43">
        <f>VLOOKUP(Categorized!BR346,Rules!$F$182:$H$183,3,0)</f>
        <v>30</v>
      </c>
      <c r="BY32" s="255">
        <f t="array" ref="BY32">MMULT(BD32:BX32,Rules!$O$60:$O$80)</f>
        <v>39.59395376407825</v>
      </c>
      <c r="BZ32" s="43">
        <f>VLOOKUP(Categorized!BS346,Rules!$F$184:$H$185,3,0)</f>
        <v>30</v>
      </c>
      <c r="CA32" s="43">
        <f>VLOOKUP(Categorized!BT346,Rules!$F$186:$H$187,3,0)</f>
        <v>30</v>
      </c>
      <c r="CB32" s="43">
        <f>VLOOKUP(Categorized!BU346,Rules!$F$188:$H$189,3,0)</f>
        <v>30</v>
      </c>
      <c r="CC32" s="43">
        <f>VLOOKUP(Categorized!BV346,Rules!$F$190:$H$191,3,0)</f>
        <v>30</v>
      </c>
      <c r="CD32" s="43">
        <f>VLOOKUP(Categorized!BW346,Rules!$F$192:$H$193,3,0)</f>
        <v>30</v>
      </c>
      <c r="CE32" s="255">
        <f t="array" ref="CE32">MMULT(BZ32:CD32,Rules!$O$83:$O$87)</f>
        <v>30</v>
      </c>
      <c r="CF32" s="25">
        <v>1</v>
      </c>
      <c r="CG32" s="51">
        <v>8</v>
      </c>
      <c r="CH32" s="334">
        <v>1</v>
      </c>
      <c r="CI32" s="334">
        <v>2</v>
      </c>
      <c r="CJ32" s="334">
        <v>1</v>
      </c>
      <c r="CK32" s="43">
        <f>VLOOKUP(Categorized!CC346,Rules!$F$231:$H$234,3,0)</f>
        <v>50</v>
      </c>
      <c r="CL32" s="43">
        <f>VLOOKUP(Categorized!CD346,Rules!$F$235:$H$237,3,0)</f>
        <v>95</v>
      </c>
      <c r="CM32" s="43">
        <f>VLOOKUP(Categorized!CE346,Rules!$F$238:$H$241,3,0)</f>
        <v>95</v>
      </c>
      <c r="CN32" s="393" t="e" cm="1">
        <f t="array" ref="CN32">MMULT(CK32:CM32,Rules!$O$92:$O$93)</f>
        <v>#VALUE!</v>
      </c>
      <c r="CO32" s="397" t="e">
        <f t="shared" si="2"/>
        <v>#VALUE!</v>
      </c>
      <c r="CP32" s="397" t="e">
        <f t="shared" si="3"/>
        <v>#VALUE!</v>
      </c>
      <c r="CQ32" s="424" t="str">
        <f t="shared" si="6"/>
        <v>10</v>
      </c>
    </row>
    <row r="33" spans="1:95" ht="18.5" hidden="1">
      <c r="A33" s="68">
        <v>2022</v>
      </c>
      <c r="B33" s="39" t="s">
        <v>465</v>
      </c>
      <c r="C33" s="431">
        <v>44765.537753588003</v>
      </c>
      <c r="D33" s="431">
        <v>44770.438156354197</v>
      </c>
      <c r="E33" s="410">
        <v>25099</v>
      </c>
      <c r="F33" s="426">
        <f t="shared" si="0"/>
        <v>0</v>
      </c>
      <c r="G33" s="426">
        <f t="shared" si="7"/>
        <v>0</v>
      </c>
      <c r="H33" s="428">
        <f t="shared" si="1"/>
        <v>1</v>
      </c>
      <c r="I33" s="428">
        <f t="shared" si="4"/>
        <v>0</v>
      </c>
      <c r="J33" s="428">
        <f t="shared" si="5"/>
        <v>0</v>
      </c>
      <c r="K33" s="42">
        <f>VLOOKUP(Categorized!F418,Rules!$F$4:$H$7,3,0)</f>
        <v>90</v>
      </c>
      <c r="L33" s="43">
        <f>VLOOKUP(Categorized!G418,Rules!$F$8:$H$9,3,0)</f>
        <v>60</v>
      </c>
      <c r="M33" s="43">
        <f>VLOOKUP(Categorized!H418,Rules!$F$10:$H$12,3,0)</f>
        <v>60</v>
      </c>
      <c r="N33" s="43">
        <f>VLOOKUP(Categorized!I418,Rules!$F$13:$H$16,3,0)</f>
        <v>95</v>
      </c>
      <c r="O33" s="43">
        <f>VLOOKUP(Categorized!K418,Rules!$F$20:$H$27,3,0)</f>
        <v>60</v>
      </c>
      <c r="P33" s="43">
        <f>VLOOKUP(Categorized!M418,Rules!$F$29:$H$31,3,0)</f>
        <v>60</v>
      </c>
      <c r="Q33" s="255" t="e">
        <f t="array" ref="Q33">MMULT(K33:P33,Rules!$O$4:$O$11)</f>
        <v>#VALUE!</v>
      </c>
      <c r="R33" s="43">
        <f>VLOOKUP(Categorized!N418,Rules!$F$32:$H$33,3,0)</f>
        <v>90</v>
      </c>
      <c r="S33" s="43">
        <f>VLOOKUP(Categorized!O418,Rules!$F$34:$H$40,3,0)</f>
        <v>30</v>
      </c>
      <c r="T33" s="43">
        <f>VLOOKUP(Categorized!P418,Rules!$F$41:$H$42,3,0)</f>
        <v>30</v>
      </c>
      <c r="U33" s="43">
        <f>VLOOKUP(Categorized!R418,Rules!$F$47:$H$51,3,0)</f>
        <v>30</v>
      </c>
      <c r="V33" s="43">
        <f>VLOOKUP(Categorized!S418,Rules!$F$52:$H$56,3,0)</f>
        <v>70</v>
      </c>
      <c r="W33" s="43">
        <f>VLOOKUP(Categorized!T418,Rules!$F$57:$H$58,3,0)</f>
        <v>30</v>
      </c>
      <c r="X33" s="255" t="e">
        <f t="array" ref="X33">MMULT(R33:W33,Rules!$O$14:$O$20)</f>
        <v>#VALUE!</v>
      </c>
      <c r="Y33" s="43">
        <f>VLOOKUP(Categorized!U418,Rules!$F$59:$H$60,3,0)</f>
        <v>20</v>
      </c>
      <c r="Z33" s="43">
        <f>VLOOKUP(Categorized!V418,Rules!$F$61:$H$62,3,0)</f>
        <v>20</v>
      </c>
      <c r="AA33" s="43">
        <f>VLOOKUP(Categorized!W418,Rules!$F$63:$H$64,3,0)</f>
        <v>80</v>
      </c>
      <c r="AB33" s="43">
        <f>VLOOKUP(Categorized!X418,Rules!$F$65:$H$66,3,0)</f>
        <v>20</v>
      </c>
      <c r="AC33" s="255">
        <f t="array" ref="AC33">MMULT(Y33:AB33,Rules!$O$23:$O$26)</f>
        <v>26.666666666666664</v>
      </c>
      <c r="AD33" s="43">
        <f>VLOOKUP(Categorized!Y418,Rules!$F$67:$H$68,3,0)</f>
        <v>70</v>
      </c>
      <c r="AE33" s="43">
        <f>VLOOKUP(Categorized!Z418,Rules!$F$69:$H$70,3,0)</f>
        <v>30</v>
      </c>
      <c r="AF33" s="43">
        <f>VLOOKUP(Categorized!AA418,Rules!$F$71:$H$72,3,0)</f>
        <v>80</v>
      </c>
      <c r="AG33" s="43">
        <f>VLOOKUP(Categorized!AB418,Rules!$F$73:$H$74,3,0)</f>
        <v>30</v>
      </c>
      <c r="AH33" s="255">
        <f t="array" ref="AH33">MMULT(AD33:AG33,Rules!$O$29:$O$32)</f>
        <v>52.222222222222214</v>
      </c>
      <c r="AI33" s="43">
        <f>VLOOKUP(Categorized!AC418,Rules!$F$75:$H$76,3,0)</f>
        <v>80</v>
      </c>
      <c r="AJ33" s="43">
        <f>VLOOKUP(Categorized!AD418,Rules!$F$77:$H$78,3,0)</f>
        <v>80</v>
      </c>
      <c r="AK33" s="43">
        <f>VLOOKUP(Categorized!AE418,Rules!$F$79:$H$84,3,0)</f>
        <v>50</v>
      </c>
      <c r="AL33" s="43">
        <f>VLOOKUP(Categorized!AF418,Rules!$F$85:$H$89,3,0)</f>
        <v>50</v>
      </c>
      <c r="AM33" s="43">
        <f>VLOOKUP(Categorized!AG418,Rules!$F$90:$H$92,3,0)</f>
        <v>30</v>
      </c>
      <c r="AN33" s="43">
        <f>VLOOKUP(Categorized!AH418,Rules!$F$93:$H$96,3,0)</f>
        <v>30</v>
      </c>
      <c r="AO33" s="43">
        <f>VLOOKUP(Categorized!AI418,Rules!$F$97:$H$100,3,0)</f>
        <v>80</v>
      </c>
      <c r="AP33" s="43">
        <f>VLOOKUP(Categorized!AJ418,Rules!$F$101:$H$102,3,0)</f>
        <v>30</v>
      </c>
      <c r="AQ33" s="43">
        <f>VLOOKUP(Categorized!AM418,Rules!$F$110:$H$113,3,0)</f>
        <v>80</v>
      </c>
      <c r="AR33" s="255" t="e">
        <f t="array" ref="AR33">MMULT(AI33:AQ33,Rules!$O$35:$O$45)</f>
        <v>#VALUE!</v>
      </c>
      <c r="AS33" s="44">
        <f>VLOOKUP(Categorized!AN418,Rules!$F$114:$H$116,3,0)</f>
        <v>30</v>
      </c>
      <c r="AT33" s="44">
        <f>VLOOKUP(Categorized!AO418,Rules!$F$117:$H$119,3,0)</f>
        <v>30</v>
      </c>
      <c r="AU33" s="44">
        <f>VLOOKUP(Categorized!AP418,Rules!$F$120:$H$122,3,0)</f>
        <v>30</v>
      </c>
      <c r="AV33" s="44">
        <f>VLOOKUP(Categorized!AQ418,Rules!$F$123:$H$124,3,0)</f>
        <v>90</v>
      </c>
      <c r="AW33" s="44">
        <f>VLOOKUP(Categorized!AR418,Rules!$F$125:$H$127,3,0)</f>
        <v>70</v>
      </c>
      <c r="AX33" s="44">
        <f>VLOOKUP(Categorized!AS418,Rules!$F$128:$H$130,3,0)</f>
        <v>30</v>
      </c>
      <c r="AY33" s="43">
        <f>VLOOKUP(Categorized!AT418,Rules!$F$131:$H$133,3,0)</f>
        <v>30</v>
      </c>
      <c r="AZ33" s="44">
        <f>VLOOKUP(Categorized!AU418,Rules!$F$134:$H$136,3,0)</f>
        <v>30</v>
      </c>
      <c r="BA33" s="44">
        <f>VLOOKUP(Categorized!AV418,Rules!$F$134:$H$136,3,0)</f>
        <v>30</v>
      </c>
      <c r="BB33" s="44">
        <f>VLOOKUP(Categorized!AW418,Rules!$F$139:$H$141,3,0)</f>
        <v>45</v>
      </c>
      <c r="BC33" s="256">
        <f t="array" ref="BC33">MMULT(AS33:BB33,Rules!$O$48:$O$57)</f>
        <v>42.392638036809814</v>
      </c>
      <c r="BD33" s="43">
        <f>VLOOKUP(Categorized!AX418,Rules!$F$142:$H$143,3,0)</f>
        <v>30</v>
      </c>
      <c r="BE33" s="43">
        <f>VLOOKUP(Categorized!AY418,Rules!$F$144:$H$145,3,0)</f>
        <v>30</v>
      </c>
      <c r="BF33" s="43">
        <f>VLOOKUP(Categorized!AZ418,Rules!$F$146:$H$147,3,0)</f>
        <v>30</v>
      </c>
      <c r="BG33" s="43">
        <f>VLOOKUP(Categorized!BA418,Rules!$F$148:$H$149,3,0)</f>
        <v>30</v>
      </c>
      <c r="BH33" s="43">
        <f>VLOOKUP(Categorized!BB418,Rules!$F$150:$H$151,3,0)</f>
        <v>90</v>
      </c>
      <c r="BI33" s="43">
        <f>VLOOKUP(Categorized!BC418,Rules!$F$152:$H$153,3,0)</f>
        <v>30</v>
      </c>
      <c r="BJ33" s="43">
        <f>VLOOKUP(Categorized!BD418,Rules!$F$154:$H$155,3,0)</f>
        <v>30</v>
      </c>
      <c r="BK33" s="43">
        <f>VLOOKUP(Categorized!BE418,Rules!$F$156:$H$157,3,0)</f>
        <v>30</v>
      </c>
      <c r="BL33" s="43">
        <f>VLOOKUP(Categorized!BF418,Rules!$F$158:$H$159,3,0)</f>
        <v>30</v>
      </c>
      <c r="BM33" s="43">
        <f>VLOOKUP(Categorized!BG418,Rules!$F$160:$H$161,3,0)</f>
        <v>30</v>
      </c>
      <c r="BN33" s="43">
        <f>VLOOKUP(Categorized!BH418,Rules!$F$162:$H$163,3,0)</f>
        <v>90</v>
      </c>
      <c r="BO33" s="43">
        <f>VLOOKUP(Categorized!BI418,Rules!$F$164:$H$165,3,0)</f>
        <v>30</v>
      </c>
      <c r="BP33" s="43">
        <f>VLOOKUP(Categorized!BJ418,Rules!$F$166:$H$167,3,0)</f>
        <v>90</v>
      </c>
      <c r="BQ33" s="43">
        <f>VLOOKUP(Categorized!BK418,Rules!$F$168:$H$169,3,0)</f>
        <v>30</v>
      </c>
      <c r="BR33" s="43">
        <f>VLOOKUP(Categorized!BL418,Rules!$F$170:$H$171,3,0)</f>
        <v>30</v>
      </c>
      <c r="BS33" s="43">
        <f>VLOOKUP(Categorized!BM418,Rules!$F$172:$H$173,3,0)</f>
        <v>30</v>
      </c>
      <c r="BT33" s="43">
        <f>VLOOKUP(Categorized!BN418,Rules!$F$174:$H$175,3,0)</f>
        <v>30</v>
      </c>
      <c r="BU33" s="43">
        <f>VLOOKUP(Categorized!BO418,Rules!$F$176:$H$177,3,0)</f>
        <v>95</v>
      </c>
      <c r="BV33" s="43">
        <f>VLOOKUP(Categorized!BP418,Rules!$F$178:$H$179,3,0)</f>
        <v>30</v>
      </c>
      <c r="BW33" s="43">
        <f>VLOOKUP(Categorized!BQ418,Rules!$F$180:$H$181,3,0)</f>
        <v>30</v>
      </c>
      <c r="BX33" s="43">
        <f>VLOOKUP(Categorized!BR418,Rules!$F$182:$H$183,3,0)</f>
        <v>30</v>
      </c>
      <c r="BY33" s="255">
        <f t="array" ref="BY33">MMULT(BD33:BX33,Rules!$O$60:$O$80)</f>
        <v>42.83046828689983</v>
      </c>
      <c r="BZ33" s="43">
        <f>VLOOKUP(Categorized!BS418,Rules!$F$184:$H$185,3,0)</f>
        <v>30</v>
      </c>
      <c r="CA33" s="43">
        <f>VLOOKUP(Categorized!BT418,Rules!$F$186:$H$187,3,0)</f>
        <v>30</v>
      </c>
      <c r="CB33" s="43">
        <f>VLOOKUP(Categorized!BU418,Rules!$F$188:$H$189,3,0)</f>
        <v>30</v>
      </c>
      <c r="CC33" s="43">
        <f>VLOOKUP(Categorized!BV418,Rules!$F$190:$H$191,3,0)</f>
        <v>30</v>
      </c>
      <c r="CD33" s="43">
        <f>VLOOKUP(Categorized!BW418,Rules!$F$192:$H$193,3,0)</f>
        <v>30</v>
      </c>
      <c r="CE33" s="255">
        <f t="array" ref="CE33">MMULT(BZ33:CD33,Rules!$O$83:$O$87)</f>
        <v>30</v>
      </c>
      <c r="CF33" s="25">
        <v>1</v>
      </c>
      <c r="CG33" s="51">
        <v>2</v>
      </c>
      <c r="CH33" s="309">
        <v>1</v>
      </c>
      <c r="CI33" s="309">
        <v>3</v>
      </c>
      <c r="CJ33" s="309">
        <v>3</v>
      </c>
      <c r="CK33" s="43">
        <f>VLOOKUP(Categorized!CC418,Rules!$F$231:$H$234,3,0)</f>
        <v>50</v>
      </c>
      <c r="CL33" s="43">
        <f>VLOOKUP(Categorized!CD418,Rules!$F$235:$H$237,3,0)</f>
        <v>50</v>
      </c>
      <c r="CM33" s="43">
        <f>VLOOKUP(Categorized!CE418,Rules!$F$238:$H$241,3,0)</f>
        <v>80</v>
      </c>
      <c r="CN33" s="393" t="e" cm="1">
        <f t="array" ref="CN33">MMULT(CK33:CM33,Rules!$O$92:$O$93)</f>
        <v>#VALUE!</v>
      </c>
      <c r="CO33" s="397" t="e">
        <f t="shared" si="2"/>
        <v>#VALUE!</v>
      </c>
      <c r="CP33" s="397" t="e">
        <f t="shared" si="3"/>
        <v>#VALUE!</v>
      </c>
      <c r="CQ33" s="424" t="str">
        <f t="shared" si="6"/>
        <v>10</v>
      </c>
    </row>
    <row r="34" spans="1:95" ht="18.5">
      <c r="A34" s="68">
        <v>2022</v>
      </c>
      <c r="B34" s="39" t="s">
        <v>466</v>
      </c>
      <c r="C34" s="431">
        <v>44783.905847199101</v>
      </c>
      <c r="D34" s="431">
        <v>44788.503295682902</v>
      </c>
      <c r="E34" s="410">
        <v>25099</v>
      </c>
      <c r="F34" s="426">
        <f>IF(H34&gt;=2,C34-C33,0)</f>
        <v>18.36809361109772</v>
      </c>
      <c r="G34" s="426">
        <f>IF(H34&gt;1,F34+G33,0)</f>
        <v>18.36809361109772</v>
      </c>
      <c r="H34" s="428">
        <f>IF(E34=E33,H33+1,1)</f>
        <v>2</v>
      </c>
      <c r="I34" s="428">
        <f t="shared" si="4"/>
        <v>9.18404680554886</v>
      </c>
      <c r="J34" s="428">
        <f t="shared" si="5"/>
        <v>1</v>
      </c>
      <c r="K34" s="42">
        <f>VLOOKUP(Categorized!F419,Rules!$F$4:$H$7,3,0)</f>
        <v>90</v>
      </c>
      <c r="L34" s="43">
        <f>VLOOKUP(Categorized!G419,Rules!$F$8:$H$9,3,0)</f>
        <v>60</v>
      </c>
      <c r="M34" s="43">
        <f>VLOOKUP(Categorized!H419,Rules!$F$10:$H$12,3,0)</f>
        <v>60</v>
      </c>
      <c r="N34" s="43">
        <f>VLOOKUP(Categorized!I419,Rules!$F$13:$H$16,3,0)</f>
        <v>95</v>
      </c>
      <c r="O34" s="43">
        <f>VLOOKUP(Categorized!K419,Rules!$F$20:$H$27,3,0)</f>
        <v>60</v>
      </c>
      <c r="P34" s="43">
        <f>VLOOKUP(Categorized!M419,Rules!$F$29:$H$31,3,0)</f>
        <v>60</v>
      </c>
      <c r="Q34" s="255" t="e">
        <f t="array" ref="Q34">MMULT(K34:P34,Rules!$O$4:$O$11)</f>
        <v>#VALUE!</v>
      </c>
      <c r="R34" s="43">
        <f>VLOOKUP(Categorized!N419,Rules!$F$32:$H$33,3,0)</f>
        <v>90</v>
      </c>
      <c r="S34" s="43">
        <f>VLOOKUP(Categorized!O419,Rules!$F$34:$H$40,3,0)</f>
        <v>50</v>
      </c>
      <c r="T34" s="43">
        <f>VLOOKUP(Categorized!P419,Rules!$F$41:$H$42,3,0)</f>
        <v>30</v>
      </c>
      <c r="U34" s="43">
        <f>VLOOKUP(Categorized!R419,Rules!$F$47:$H$51,3,0)</f>
        <v>50</v>
      </c>
      <c r="V34" s="43">
        <f>VLOOKUP(Categorized!S419,Rules!$F$52:$H$56,3,0)</f>
        <v>80</v>
      </c>
      <c r="W34" s="43">
        <f>VLOOKUP(Categorized!T419,Rules!$F$57:$H$58,3,0)</f>
        <v>30</v>
      </c>
      <c r="X34" s="255" t="e">
        <f t="array" ref="X34">MMULT(R34:W34,Rules!$O$14:$O$20)</f>
        <v>#VALUE!</v>
      </c>
      <c r="Y34" s="43">
        <f>VLOOKUP(Categorized!U419,Rules!$F$59:$H$60,3,0)</f>
        <v>20</v>
      </c>
      <c r="Z34" s="43">
        <f>VLOOKUP(Categorized!V419,Rules!$F$61:$H$62,3,0)</f>
        <v>20</v>
      </c>
      <c r="AA34" s="43">
        <f>VLOOKUP(Categorized!W419,Rules!$F$63:$H$64,3,0)</f>
        <v>80</v>
      </c>
      <c r="AB34" s="43">
        <f>VLOOKUP(Categorized!X419,Rules!$F$65:$H$66,3,0)</f>
        <v>20</v>
      </c>
      <c r="AC34" s="255">
        <f t="array" ref="AC34">MMULT(Y34:AB34,Rules!$O$23:$O$26)</f>
        <v>26.666666666666664</v>
      </c>
      <c r="AD34" s="43">
        <f>VLOOKUP(Categorized!Y419,Rules!$F$67:$H$68,3,0)</f>
        <v>30</v>
      </c>
      <c r="AE34" s="43">
        <f>VLOOKUP(Categorized!Z419,Rules!$F$69:$H$70,3,0)</f>
        <v>80</v>
      </c>
      <c r="AF34" s="43">
        <f>VLOOKUP(Categorized!AA419,Rules!$F$71:$H$72,3,0)</f>
        <v>80</v>
      </c>
      <c r="AG34" s="43">
        <f>VLOOKUP(Categorized!AB419,Rules!$F$73:$H$74,3,0)</f>
        <v>60</v>
      </c>
      <c r="AH34" s="255">
        <f t="array" ref="AH34">MMULT(AD34:AG34,Rules!$O$29:$O$32)</f>
        <v>63.650793650793645</v>
      </c>
      <c r="AI34" s="43">
        <f>VLOOKUP(Categorized!AC419,Rules!$F$75:$H$76,3,0)</f>
        <v>80</v>
      </c>
      <c r="AJ34" s="43">
        <f>VLOOKUP(Categorized!AD419,Rules!$F$77:$H$78,3,0)</f>
        <v>80</v>
      </c>
      <c r="AK34" s="43">
        <f>VLOOKUP(Categorized!AE419,Rules!$F$79:$H$84,3,0)</f>
        <v>85</v>
      </c>
      <c r="AL34" s="43">
        <f>VLOOKUP(Categorized!AF419,Rules!$F$85:$H$89,3,0)</f>
        <v>30</v>
      </c>
      <c r="AM34" s="43">
        <f>VLOOKUP(Categorized!AG419,Rules!$F$90:$H$92,3,0)</f>
        <v>30</v>
      </c>
      <c r="AN34" s="43">
        <f>VLOOKUP(Categorized!AH419,Rules!$F$93:$H$96,3,0)</f>
        <v>30</v>
      </c>
      <c r="AO34" s="43">
        <f>VLOOKUP(Categorized!AI419,Rules!$F$97:$H$100,3,0)</f>
        <v>50</v>
      </c>
      <c r="AP34" s="43">
        <f>VLOOKUP(Categorized!AJ419,Rules!$F$101:$H$102,3,0)</f>
        <v>30</v>
      </c>
      <c r="AQ34" s="43">
        <f>VLOOKUP(Categorized!AM419,Rules!$F$110:$H$113,3,0)</f>
        <v>80</v>
      </c>
      <c r="AR34" s="255" t="e">
        <f t="array" ref="AR34">MMULT(AI34:AQ34,Rules!$O$35:$O$45)</f>
        <v>#VALUE!</v>
      </c>
      <c r="AS34" s="44">
        <f>VLOOKUP(Categorized!AN419,Rules!$F$114:$H$116,3,0)</f>
        <v>30</v>
      </c>
      <c r="AT34" s="44">
        <f>VLOOKUP(Categorized!AO419,Rules!$F$117:$H$119,3,0)</f>
        <v>30</v>
      </c>
      <c r="AU34" s="44">
        <f>VLOOKUP(Categorized!AP419,Rules!$F$120:$H$122,3,0)</f>
        <v>30</v>
      </c>
      <c r="AV34" s="44">
        <f>VLOOKUP(Categorized!AQ419,Rules!$F$123:$H$124,3,0)</f>
        <v>90</v>
      </c>
      <c r="AW34" s="44">
        <f>VLOOKUP(Categorized!AR419,Rules!$F$125:$H$127,3,0)</f>
        <v>70</v>
      </c>
      <c r="AX34" s="44">
        <f>VLOOKUP(Categorized!AS419,Rules!$F$128:$H$130,3,0)</f>
        <v>30</v>
      </c>
      <c r="AY34" s="43">
        <f>VLOOKUP(Categorized!AT419,Rules!$F$131:$H$133,3,0)</f>
        <v>30</v>
      </c>
      <c r="AZ34" s="44">
        <f>VLOOKUP(Categorized!AU419,Rules!$F$134:$H$136,3,0)</f>
        <v>30</v>
      </c>
      <c r="BA34" s="44">
        <f>VLOOKUP(Categorized!AV419,Rules!$F$134:$H$136,3,0)</f>
        <v>30</v>
      </c>
      <c r="BB34" s="44">
        <f>VLOOKUP(Categorized!AW419,Rules!$F$139:$H$141,3,0)</f>
        <v>45</v>
      </c>
      <c r="BC34" s="256">
        <f t="array" ref="BC34">MMULT(AS34:BB34,Rules!$O$48:$O$57)</f>
        <v>42.392638036809814</v>
      </c>
      <c r="BD34" s="43">
        <f>VLOOKUP(Categorized!AX419,Rules!$F$142:$H$143,3,0)</f>
        <v>30</v>
      </c>
      <c r="BE34" s="43">
        <f>VLOOKUP(Categorized!AY419,Rules!$F$144:$H$145,3,0)</f>
        <v>30</v>
      </c>
      <c r="BF34" s="43">
        <f>VLOOKUP(Categorized!AZ419,Rules!$F$146:$H$147,3,0)</f>
        <v>30</v>
      </c>
      <c r="BG34" s="43">
        <f>VLOOKUP(Categorized!BA419,Rules!$F$148:$H$149,3,0)</f>
        <v>30</v>
      </c>
      <c r="BH34" s="43">
        <f>VLOOKUP(Categorized!BB419,Rules!$F$150:$H$151,3,0)</f>
        <v>90</v>
      </c>
      <c r="BI34" s="43">
        <f>VLOOKUP(Categorized!BC419,Rules!$F$152:$H$153,3,0)</f>
        <v>30</v>
      </c>
      <c r="BJ34" s="43">
        <f>VLOOKUP(Categorized!BD419,Rules!$F$154:$H$155,3,0)</f>
        <v>30</v>
      </c>
      <c r="BK34" s="43">
        <f>VLOOKUP(Categorized!BE419,Rules!$F$156:$H$157,3,0)</f>
        <v>30</v>
      </c>
      <c r="BL34" s="43">
        <f>VLOOKUP(Categorized!BF419,Rules!$F$158:$H$159,3,0)</f>
        <v>30</v>
      </c>
      <c r="BM34" s="43">
        <f>VLOOKUP(Categorized!BG419,Rules!$F$160:$H$161,3,0)</f>
        <v>30</v>
      </c>
      <c r="BN34" s="43">
        <f>VLOOKUP(Categorized!BH419,Rules!$F$162:$H$163,3,0)</f>
        <v>90</v>
      </c>
      <c r="BO34" s="43">
        <f>VLOOKUP(Categorized!BI419,Rules!$F$164:$H$165,3,0)</f>
        <v>30</v>
      </c>
      <c r="BP34" s="43">
        <f>VLOOKUP(Categorized!BJ419,Rules!$F$166:$H$167,3,0)</f>
        <v>90</v>
      </c>
      <c r="BQ34" s="43">
        <f>VLOOKUP(Categorized!BK419,Rules!$F$168:$H$169,3,0)</f>
        <v>30</v>
      </c>
      <c r="BR34" s="43">
        <f>VLOOKUP(Categorized!BL419,Rules!$F$170:$H$171,3,0)</f>
        <v>30</v>
      </c>
      <c r="BS34" s="43">
        <f>VLOOKUP(Categorized!BM419,Rules!$F$172:$H$173,3,0)</f>
        <v>30</v>
      </c>
      <c r="BT34" s="43">
        <f>VLOOKUP(Categorized!BN419,Rules!$F$174:$H$175,3,0)</f>
        <v>30</v>
      </c>
      <c r="BU34" s="43">
        <f>VLOOKUP(Categorized!BO419,Rules!$F$176:$H$177,3,0)</f>
        <v>95</v>
      </c>
      <c r="BV34" s="43">
        <f>VLOOKUP(Categorized!BP419,Rules!$F$178:$H$179,3,0)</f>
        <v>30</v>
      </c>
      <c r="BW34" s="43">
        <f>VLOOKUP(Categorized!BQ419,Rules!$F$180:$H$181,3,0)</f>
        <v>30</v>
      </c>
      <c r="BX34" s="43">
        <f>VLOOKUP(Categorized!BR419,Rules!$F$182:$H$183,3,0)</f>
        <v>30</v>
      </c>
      <c r="BY34" s="255">
        <f t="array" ref="BY34">MMULT(BD34:BX34,Rules!$O$60:$O$80)</f>
        <v>42.83046828689983</v>
      </c>
      <c r="BZ34" s="43">
        <f>VLOOKUP(Categorized!BS419,Rules!$F$184:$H$185,3,0)</f>
        <v>30</v>
      </c>
      <c r="CA34" s="43">
        <f>VLOOKUP(Categorized!BT419,Rules!$F$186:$H$187,3,0)</f>
        <v>30</v>
      </c>
      <c r="CB34" s="43">
        <f>VLOOKUP(Categorized!BU419,Rules!$F$188:$H$189,3,0)</f>
        <v>30</v>
      </c>
      <c r="CC34" s="43">
        <f>VLOOKUP(Categorized!BV419,Rules!$F$190:$H$191,3,0)</f>
        <v>30</v>
      </c>
      <c r="CD34" s="43">
        <f>VLOOKUP(Categorized!BW419,Rules!$F$192:$H$193,3,0)</f>
        <v>30</v>
      </c>
      <c r="CE34" s="255">
        <f t="array" ref="CE34">MMULT(BZ34:CD34,Rules!$O$83:$O$87)</f>
        <v>30</v>
      </c>
      <c r="CF34" s="24">
        <v>0</v>
      </c>
      <c r="CG34" s="46">
        <v>0</v>
      </c>
      <c r="CH34" s="309">
        <v>1</v>
      </c>
      <c r="CI34" s="309">
        <v>3</v>
      </c>
      <c r="CJ34" s="309">
        <v>3</v>
      </c>
      <c r="CK34" s="43">
        <f>VLOOKUP(Categorized!CC419,Rules!$F$231:$H$234,3,0)</f>
        <v>50</v>
      </c>
      <c r="CL34" s="43">
        <f>VLOOKUP(Categorized!CD419,Rules!$F$235:$H$237,3,0)</f>
        <v>50</v>
      </c>
      <c r="CM34" s="43">
        <f>VLOOKUP(Categorized!CE419,Rules!$F$238:$H$241,3,0)</f>
        <v>80</v>
      </c>
      <c r="CN34" s="393" t="e" cm="1">
        <f t="array" ref="CN34">MMULT(CK34:CM34,Rules!$O$92:$O$93)</f>
        <v>#VALUE!</v>
      </c>
      <c r="CO34" s="397" t="e">
        <f t="shared" si="2"/>
        <v>#VALUE!</v>
      </c>
      <c r="CP34" s="397" t="e">
        <f t="shared" si="3"/>
        <v>#VALUE!</v>
      </c>
      <c r="CQ34" s="424" t="str">
        <f t="shared" si="6"/>
        <v>21</v>
      </c>
    </row>
    <row r="35" spans="1:95" ht="18.5" hidden="1">
      <c r="A35" s="38">
        <v>2020</v>
      </c>
      <c r="B35" s="39" t="s">
        <v>57</v>
      </c>
      <c r="C35" s="432">
        <v>43889.334357384301</v>
      </c>
      <c r="D35" s="432">
        <v>43890.396994652801</v>
      </c>
      <c r="E35" s="399">
        <v>25106</v>
      </c>
      <c r="F35" s="426">
        <f t="shared" si="0"/>
        <v>0</v>
      </c>
      <c r="G35" s="426">
        <f t="shared" si="7"/>
        <v>0</v>
      </c>
      <c r="H35" s="428">
        <f t="shared" si="1"/>
        <v>1</v>
      </c>
      <c r="I35" s="428">
        <f t="shared" si="4"/>
        <v>0</v>
      </c>
      <c r="J35" s="428">
        <f t="shared" si="5"/>
        <v>0</v>
      </c>
      <c r="K35" s="42">
        <f>VLOOKUP(Categorized!F10,Rules!$F$4:$H$7,3,0)</f>
        <v>90</v>
      </c>
      <c r="L35" s="43">
        <f>VLOOKUP(Categorized!G10,Rules!$F$8:$H$9,3,0)</f>
        <v>90</v>
      </c>
      <c r="M35" s="43">
        <f>VLOOKUP(Categorized!H10,Rules!$F$10:$H$12,3,0)</f>
        <v>60</v>
      </c>
      <c r="N35" s="43">
        <f>VLOOKUP(Categorized!I10,Rules!$F$13:$H$16,3,0)</f>
        <v>95</v>
      </c>
      <c r="O35" s="43">
        <f>VLOOKUP(Categorized!K10,Rules!$F$20:$H$27,3,0)</f>
        <v>60</v>
      </c>
      <c r="P35" s="43">
        <f>VLOOKUP(Categorized!M10,Rules!$F$29:$H$31,3,0)</f>
        <v>70</v>
      </c>
      <c r="Q35" s="255" t="e">
        <f t="array" ref="Q35">MMULT(K35:P35,Rules!$O$4:$O$11)</f>
        <v>#VALUE!</v>
      </c>
      <c r="R35" s="43">
        <f>VLOOKUP(Categorized!N10,Rules!$F$32:$H$33,3,0)</f>
        <v>90</v>
      </c>
      <c r="S35" s="43">
        <f>VLOOKUP(Categorized!O10,Rules!$F$34:$H$40,3,0)</f>
        <v>75</v>
      </c>
      <c r="T35" s="43">
        <f>VLOOKUP(Categorized!P10,Rules!$F$41:$H$42,3,0)</f>
        <v>30</v>
      </c>
      <c r="U35" s="43">
        <f>VLOOKUP(Categorized!R10,Rules!$F$47:$H$51,3,0)</f>
        <v>30</v>
      </c>
      <c r="V35" s="43">
        <f>VLOOKUP(Categorized!S10,Rules!$F$52:$H$56,3,0)</f>
        <v>30</v>
      </c>
      <c r="W35" s="43">
        <f>VLOOKUP(Categorized!T10,Rules!$F$57:$H$58,3,0)</f>
        <v>30</v>
      </c>
      <c r="X35" s="255" t="e">
        <f t="array" ref="X35">MMULT(R35:W35,Rules!$O$14:$O$20)</f>
        <v>#VALUE!</v>
      </c>
      <c r="Y35" s="43">
        <f>VLOOKUP(Categorized!U10,Rules!$F$59:$H$60,3,0)</f>
        <v>80</v>
      </c>
      <c r="Z35" s="43">
        <f>VLOOKUP(Categorized!V10,Rules!$F$61:$H$62,3,0)</f>
        <v>80</v>
      </c>
      <c r="AA35" s="43">
        <f>VLOOKUP(Categorized!W10,Rules!$F$63:$H$64,3,0)</f>
        <v>80</v>
      </c>
      <c r="AB35" s="43">
        <f>VLOOKUP(Categorized!X10,Rules!$F$65:$H$66,3,0)</f>
        <v>20</v>
      </c>
      <c r="AC35" s="255">
        <f t="array" ref="AC35">MMULT(Y35:AB35,Rules!$O$23:$O$26)</f>
        <v>64.444444444444443</v>
      </c>
      <c r="AD35" s="43">
        <f>VLOOKUP(Categorized!Y10,Rules!$F$67:$H$68,3,0)</f>
        <v>70</v>
      </c>
      <c r="AE35" s="43">
        <f>VLOOKUP(Categorized!Z10,Rules!$F$69:$H$70,3,0)</f>
        <v>80</v>
      </c>
      <c r="AF35" s="43">
        <f>VLOOKUP(Categorized!AA10,Rules!$F$71:$H$72,3,0)</f>
        <v>80</v>
      </c>
      <c r="AG35" s="43">
        <f>VLOOKUP(Categorized!AB10,Rules!$F$73:$H$74,3,0)</f>
        <v>30</v>
      </c>
      <c r="AH35" s="255">
        <f t="array" ref="AH35">MMULT(AD35:AG35,Rules!$O$29:$O$32)</f>
        <v>66.507936507936506</v>
      </c>
      <c r="AI35" s="43">
        <f>VLOOKUP(Categorized!AC10,Rules!$F$75:$H$76,3,0)</f>
        <v>80</v>
      </c>
      <c r="AJ35" s="43">
        <f>VLOOKUP(Categorized!AD10,Rules!$F$77:$H$78,3,0)</f>
        <v>50</v>
      </c>
      <c r="AK35" s="43">
        <f>VLOOKUP(Categorized!AE10,Rules!$F$79:$H$84,3,0)</f>
        <v>85</v>
      </c>
      <c r="AL35" s="43">
        <f>VLOOKUP(Categorized!AF10,Rules!$F$85:$H$89,3,0)</f>
        <v>50</v>
      </c>
      <c r="AM35" s="43">
        <f>VLOOKUP(Categorized!AG10,Rules!$F$90:$H$92,3,0)</f>
        <v>30</v>
      </c>
      <c r="AN35" s="43">
        <f>VLOOKUP(Categorized!AH10,Rules!$F$93:$H$96,3,0)</f>
        <v>30</v>
      </c>
      <c r="AO35" s="43">
        <f>VLOOKUP(Categorized!AI10,Rules!$F$97:$H$100,3,0)</f>
        <v>50</v>
      </c>
      <c r="AP35" s="43">
        <f>VLOOKUP(Categorized!AJ10,Rules!$F$101:$H$102,3,0)</f>
        <v>30</v>
      </c>
      <c r="AQ35" s="43">
        <f>VLOOKUP(Categorized!AM10,Rules!$F$110:$H$113,3,0)</f>
        <v>80</v>
      </c>
      <c r="AR35" s="255" t="e">
        <f t="array" ref="AR35">MMULT(AI35:AQ35,Rules!$O$35:$O$45)</f>
        <v>#VALUE!</v>
      </c>
      <c r="AS35" s="44">
        <f>VLOOKUP(Categorized!AN10,Rules!$F$114:$H$116,3,0)</f>
        <v>90</v>
      </c>
      <c r="AT35" s="44">
        <f>VLOOKUP(Categorized!AO10,Rules!$F$117:$H$119,3,0)</f>
        <v>30</v>
      </c>
      <c r="AU35" s="44">
        <f>VLOOKUP(Categorized!AP10,Rules!$F$120:$H$122,3,0)</f>
        <v>30</v>
      </c>
      <c r="AV35" s="44">
        <f>VLOOKUP(Categorized!AQ10,Rules!$F$123:$H$124,3,0)</f>
        <v>30</v>
      </c>
      <c r="AW35" s="44">
        <f>VLOOKUP(Categorized!AR10,Rules!$F$125:$H$127,3,0)</f>
        <v>50</v>
      </c>
      <c r="AX35" s="44">
        <f>VLOOKUP(Categorized!AS10,Rules!$F$128:$H$130,3,0)</f>
        <v>30</v>
      </c>
      <c r="AY35" s="43">
        <f>VLOOKUP(Categorized!AT10,Rules!$F$131:$H$133,3,0)</f>
        <v>30</v>
      </c>
      <c r="AZ35" s="44">
        <f>VLOOKUP(Categorized!AU10,Rules!$F$134:$H$136,3,0)</f>
        <v>30</v>
      </c>
      <c r="BA35" s="44">
        <f>VLOOKUP(Categorized!AV10,Rules!$F$134:$H$136,3,0)</f>
        <v>30</v>
      </c>
      <c r="BB35" s="44">
        <f>VLOOKUP(Categorized!AW10,Rules!$F$139:$H$141,3,0)</f>
        <v>45</v>
      </c>
      <c r="BC35" s="256">
        <f t="array" ref="BC35">MMULT(AS35:BB35,Rules!$O$48:$O$57)</f>
        <v>38.662576687116562</v>
      </c>
      <c r="BD35" s="43">
        <f>VLOOKUP(Categorized!AX10,Rules!$F$142:$H$143,3,0)</f>
        <v>30</v>
      </c>
      <c r="BE35" s="43">
        <f>VLOOKUP(Categorized!AY10,Rules!$F$144:$H$145,3,0)</f>
        <v>30</v>
      </c>
      <c r="BF35" s="43">
        <f>VLOOKUP(Categorized!AZ10,Rules!$F$146:$H$147,3,0)</f>
        <v>30</v>
      </c>
      <c r="BG35" s="43">
        <f>VLOOKUP(Categorized!BA10,Rules!$F$148:$H$149,3,0)</f>
        <v>30</v>
      </c>
      <c r="BH35" s="43">
        <f>VLOOKUP(Categorized!BB10,Rules!$F$150:$H$151,3,0)</f>
        <v>30</v>
      </c>
      <c r="BI35" s="43">
        <f>VLOOKUP(Categorized!BC10,Rules!$F$152:$H$153,3,0)</f>
        <v>30</v>
      </c>
      <c r="BJ35" s="43">
        <f>VLOOKUP(Categorized!BD10,Rules!$F$154:$H$155,3,0)</f>
        <v>90</v>
      </c>
      <c r="BK35" s="43">
        <f>VLOOKUP(Categorized!BE10,Rules!$F$156:$H$157,3,0)</f>
        <v>30</v>
      </c>
      <c r="BL35" s="43">
        <f>VLOOKUP(Categorized!BF10,Rules!$F$158:$H$159,3,0)</f>
        <v>30</v>
      </c>
      <c r="BM35" s="43">
        <f>VLOOKUP(Categorized!BG10,Rules!$F$160:$H$161,3,0)</f>
        <v>30</v>
      </c>
      <c r="BN35" s="43">
        <f>VLOOKUP(Categorized!BH10,Rules!$F$162:$H$163,3,0)</f>
        <v>90</v>
      </c>
      <c r="BO35" s="43">
        <f>VLOOKUP(Categorized!BI10,Rules!$F$164:$H$165,3,0)</f>
        <v>90</v>
      </c>
      <c r="BP35" s="43">
        <f>VLOOKUP(Categorized!BJ10,Rules!$F$166:$H$167,3,0)</f>
        <v>90</v>
      </c>
      <c r="BQ35" s="43">
        <f>VLOOKUP(Categorized!BK10,Rules!$F$168:$H$169,3,0)</f>
        <v>30</v>
      </c>
      <c r="BR35" s="43">
        <f>VLOOKUP(Categorized!BL10,Rules!$F$170:$H$171,3,0)</f>
        <v>30</v>
      </c>
      <c r="BS35" s="43">
        <f>VLOOKUP(Categorized!BM10,Rules!$F$172:$H$173,3,0)</f>
        <v>30</v>
      </c>
      <c r="BT35" s="43">
        <f>VLOOKUP(Categorized!BN10,Rules!$F$174:$H$175,3,0)</f>
        <v>30</v>
      </c>
      <c r="BU35" s="43">
        <f>VLOOKUP(Categorized!BO10,Rules!$F$176:$H$177,3,0)</f>
        <v>95</v>
      </c>
      <c r="BV35" s="43">
        <f>VLOOKUP(Categorized!BP10,Rules!$F$178:$H$179,3,0)</f>
        <v>30</v>
      </c>
      <c r="BW35" s="43">
        <f>VLOOKUP(Categorized!BQ10,Rules!$F$180:$H$181,3,0)</f>
        <v>30</v>
      </c>
      <c r="BX35" s="43">
        <f>VLOOKUP(Categorized!BR10,Rules!$F$182:$H$183,3,0)</f>
        <v>30</v>
      </c>
      <c r="BY35" s="255">
        <f t="array" ref="BY35">MMULT(BD35:BX35,Rules!$O$60:$O$80)</f>
        <v>45.284528749259053</v>
      </c>
      <c r="BZ35" s="43">
        <f>VLOOKUP(Categorized!BS10,Rules!$F$184:$H$185,3,0)</f>
        <v>30</v>
      </c>
      <c r="CA35" s="43">
        <f>VLOOKUP(Categorized!BT10,Rules!$F$186:$H$187,3,0)</f>
        <v>30</v>
      </c>
      <c r="CB35" s="43">
        <f>VLOOKUP(Categorized!BU10,Rules!$F$188:$H$189,3,0)</f>
        <v>30</v>
      </c>
      <c r="CC35" s="43">
        <f>VLOOKUP(Categorized!BV10,Rules!$F$190:$H$191,3,0)</f>
        <v>90</v>
      </c>
      <c r="CD35" s="43">
        <f>VLOOKUP(Categorized!BW10,Rules!$F$192:$H$193,3,0)</f>
        <v>30</v>
      </c>
      <c r="CE35" s="255">
        <f t="array" ref="CE35">MMULT(BZ35:CD35,Rules!$O$83:$O$87)</f>
        <v>40.588235294117645</v>
      </c>
      <c r="CF35" s="45">
        <v>0</v>
      </c>
      <c r="CG35" s="46">
        <v>0</v>
      </c>
      <c r="CH35" s="302">
        <v>1</v>
      </c>
      <c r="CI35" s="302">
        <v>4</v>
      </c>
      <c r="CJ35" s="302">
        <v>1</v>
      </c>
      <c r="CK35" s="43">
        <f>VLOOKUP(Categorized!CC10,Rules!$F$231:$H$234,3,0)</f>
        <v>20</v>
      </c>
      <c r="CL35" s="43">
        <f>VLOOKUP(Categorized!CD10,Rules!$F$235:$H$237,3,0)</f>
        <v>70</v>
      </c>
      <c r="CM35" s="43">
        <f>VLOOKUP(Categorized!CE10,Rules!$F$238:$H$241,3,0)</f>
        <v>60</v>
      </c>
      <c r="CN35" s="393" t="e" cm="1">
        <f t="array" ref="CN35">MMULT(CK35:CM35,Rules!$O$92:$O$93)</f>
        <v>#VALUE!</v>
      </c>
      <c r="CO35" s="397" t="e">
        <f t="shared" si="2"/>
        <v>#VALUE!</v>
      </c>
      <c r="CP35" s="397" t="e">
        <f t="shared" si="3"/>
        <v>#VALUE!</v>
      </c>
      <c r="CQ35" s="424" t="str">
        <f t="shared" si="6"/>
        <v>10</v>
      </c>
    </row>
    <row r="36" spans="1:95" ht="18.5" hidden="1">
      <c r="A36" s="38">
        <v>2020</v>
      </c>
      <c r="B36" s="39" t="s">
        <v>157</v>
      </c>
      <c r="C36" s="432">
        <v>44035.535114490704</v>
      </c>
      <c r="D36" s="432">
        <v>44038.399700243099</v>
      </c>
      <c r="E36" s="399">
        <v>25431</v>
      </c>
      <c r="F36" s="426">
        <f t="shared" si="0"/>
        <v>0</v>
      </c>
      <c r="G36" s="426">
        <f t="shared" si="7"/>
        <v>0</v>
      </c>
      <c r="H36" s="428">
        <f t="shared" si="1"/>
        <v>1</v>
      </c>
      <c r="I36" s="428">
        <f t="shared" si="4"/>
        <v>0</v>
      </c>
      <c r="J36" s="428">
        <f t="shared" si="5"/>
        <v>0</v>
      </c>
      <c r="K36" s="42">
        <f>VLOOKUP(Categorized!F110,Rules!$F$4:$H$7,3,0)</f>
        <v>80</v>
      </c>
      <c r="L36" s="43">
        <f>VLOOKUP(Categorized!G110,Rules!$F$8:$H$9,3,0)</f>
        <v>60</v>
      </c>
      <c r="M36" s="43">
        <f>VLOOKUP(Categorized!H110,Rules!$F$10:$H$12,3,0)</f>
        <v>60</v>
      </c>
      <c r="N36" s="43">
        <f>VLOOKUP(Categorized!I110,Rules!$F$13:$H$16,3,0)</f>
        <v>95</v>
      </c>
      <c r="O36" s="43">
        <f>VLOOKUP(Categorized!K110,Rules!$F$20:$H$27,3,0)</f>
        <v>60</v>
      </c>
      <c r="P36" s="43">
        <f>VLOOKUP(Categorized!M110,Rules!$F$29:$H$31,3,0)</f>
        <v>60</v>
      </c>
      <c r="Q36" s="255" t="e">
        <f t="array" ref="Q36">MMULT(K36:P36,Rules!$O$4:$O$11)</f>
        <v>#VALUE!</v>
      </c>
      <c r="R36" s="43">
        <f>VLOOKUP(Categorized!N110,Rules!$F$32:$H$33,3,0)</f>
        <v>90</v>
      </c>
      <c r="S36" s="43">
        <f>VLOOKUP(Categorized!O110,Rules!$F$34:$H$40,3,0)</f>
        <v>30</v>
      </c>
      <c r="T36" s="43">
        <f>VLOOKUP(Categorized!P110,Rules!$F$41:$H$42,3,0)</f>
        <v>30</v>
      </c>
      <c r="U36" s="43">
        <f>VLOOKUP(Categorized!R110,Rules!$F$47:$H$51,3,0)</f>
        <v>30</v>
      </c>
      <c r="V36" s="43">
        <f>VLOOKUP(Categorized!S110,Rules!$F$52:$H$56,3,0)</f>
        <v>30</v>
      </c>
      <c r="W36" s="43">
        <f>VLOOKUP(Categorized!T110,Rules!$F$57:$H$58,3,0)</f>
        <v>80</v>
      </c>
      <c r="X36" s="255" t="e">
        <f t="array" ref="X36">MMULT(R36:W36,Rules!$O$14:$O$20)</f>
        <v>#VALUE!</v>
      </c>
      <c r="Y36" s="43">
        <f>VLOOKUP(Categorized!U110,Rules!$F$59:$H$60,3,0)</f>
        <v>80</v>
      </c>
      <c r="Z36" s="43">
        <f>VLOOKUP(Categorized!V110,Rules!$F$61:$H$62,3,0)</f>
        <v>20</v>
      </c>
      <c r="AA36" s="43">
        <f>VLOOKUP(Categorized!W110,Rules!$F$63:$H$64,3,0)</f>
        <v>80</v>
      </c>
      <c r="AB36" s="43">
        <f>VLOOKUP(Categorized!X110,Rules!$F$65:$H$66,3,0)</f>
        <v>20</v>
      </c>
      <c r="AC36" s="255">
        <f t="array" ref="AC36">MMULT(Y36:AB36,Rules!$O$23:$O$26)</f>
        <v>46.666666666666664</v>
      </c>
      <c r="AD36" s="43">
        <f>VLOOKUP(Categorized!Y110,Rules!$F$67:$H$68,3,0)</f>
        <v>30</v>
      </c>
      <c r="AE36" s="43">
        <f>VLOOKUP(Categorized!Z110,Rules!$F$69:$H$70,3,0)</f>
        <v>30</v>
      </c>
      <c r="AF36" s="43">
        <f>VLOOKUP(Categorized!AA110,Rules!$F$71:$H$72,3,0)</f>
        <v>30</v>
      </c>
      <c r="AG36" s="43">
        <f>VLOOKUP(Categorized!AB110,Rules!$F$73:$H$74,3,0)</f>
        <v>30</v>
      </c>
      <c r="AH36" s="255">
        <f t="array" ref="AH36">MMULT(AD36:AG36,Rules!$O$29:$O$32)</f>
        <v>30</v>
      </c>
      <c r="AI36" s="43">
        <f>VLOOKUP(Categorized!AC110,Rules!$F$75:$H$76,3,0)</f>
        <v>80</v>
      </c>
      <c r="AJ36" s="43">
        <f>VLOOKUP(Categorized!AD110,Rules!$F$77:$H$78,3,0)</f>
        <v>50</v>
      </c>
      <c r="AK36" s="43">
        <f>VLOOKUP(Categorized!AE110,Rules!$F$79:$H$84,3,0)</f>
        <v>30</v>
      </c>
      <c r="AL36" s="43">
        <f>VLOOKUP(Categorized!AF110,Rules!$F$85:$H$89,3,0)</f>
        <v>30</v>
      </c>
      <c r="AM36" s="43">
        <f>VLOOKUP(Categorized!AG110,Rules!$F$90:$H$92,3,0)</f>
        <v>90</v>
      </c>
      <c r="AN36" s="43">
        <f>VLOOKUP(Categorized!AH110,Rules!$F$93:$H$96,3,0)</f>
        <v>80</v>
      </c>
      <c r="AO36" s="43">
        <f>VLOOKUP(Categorized!AI110,Rules!$F$97:$H$100,3,0)</f>
        <v>30</v>
      </c>
      <c r="AP36" s="43">
        <f>VLOOKUP(Categorized!AJ110,Rules!$F$101:$H$102,3,0)</f>
        <v>30</v>
      </c>
      <c r="AQ36" s="43">
        <f>VLOOKUP(Categorized!AM110,Rules!$F$110:$H$113,3,0)</f>
        <v>30</v>
      </c>
      <c r="AR36" s="255" t="e">
        <f t="array" ref="AR36">MMULT(AI36:AQ36,Rules!$O$35:$O$45)</f>
        <v>#VALUE!</v>
      </c>
      <c r="AS36" s="44">
        <f>VLOOKUP(Categorized!AN110,Rules!$F$114:$H$116,3,0)</f>
        <v>30</v>
      </c>
      <c r="AT36" s="44">
        <f>VLOOKUP(Categorized!AO110,Rules!$F$117:$H$119,3,0)</f>
        <v>30</v>
      </c>
      <c r="AU36" s="44">
        <f>VLOOKUP(Categorized!AP110,Rules!$F$120:$H$122,3,0)</f>
        <v>90</v>
      </c>
      <c r="AV36" s="44">
        <f>VLOOKUP(Categorized!AQ110,Rules!$F$123:$H$124,3,0)</f>
        <v>30</v>
      </c>
      <c r="AW36" s="44">
        <f>VLOOKUP(Categorized!AR110,Rules!$F$125:$H$127,3,0)</f>
        <v>70</v>
      </c>
      <c r="AX36" s="44">
        <f>VLOOKUP(Categorized!AS110,Rules!$F$128:$H$130,3,0)</f>
        <v>30</v>
      </c>
      <c r="AY36" s="43">
        <f>VLOOKUP(Categorized!AT110,Rules!$F$131:$H$133,3,0)</f>
        <v>30</v>
      </c>
      <c r="AZ36" s="44">
        <f>VLOOKUP(Categorized!AU110,Rules!$F$134:$H$136,3,0)</f>
        <v>30</v>
      </c>
      <c r="BA36" s="44">
        <f>VLOOKUP(Categorized!AV110,Rules!$F$134:$H$136,3,0)</f>
        <v>45</v>
      </c>
      <c r="BB36" s="44">
        <f>VLOOKUP(Categorized!AW110,Rules!$F$139:$H$141,3,0)</f>
        <v>45</v>
      </c>
      <c r="BC36" s="256">
        <f t="array" ref="BC36">MMULT(AS36:BB36,Rules!$O$48:$O$57)</f>
        <v>42.631901840490798</v>
      </c>
      <c r="BD36" s="43">
        <f>VLOOKUP(Categorized!AX110,Rules!$F$142:$H$143,3,0)</f>
        <v>30</v>
      </c>
      <c r="BE36" s="43">
        <f>VLOOKUP(Categorized!AY110,Rules!$F$144:$H$145,3,0)</f>
        <v>30</v>
      </c>
      <c r="BF36" s="43">
        <f>VLOOKUP(Categorized!AZ110,Rules!$F$146:$H$147,3,0)</f>
        <v>30</v>
      </c>
      <c r="BG36" s="43">
        <f>VLOOKUP(Categorized!BA110,Rules!$F$148:$H$149,3,0)</f>
        <v>30</v>
      </c>
      <c r="BH36" s="43">
        <f>VLOOKUP(Categorized!BB110,Rules!$F$150:$H$151,3,0)</f>
        <v>90</v>
      </c>
      <c r="BI36" s="43">
        <f>VLOOKUP(Categorized!BC110,Rules!$F$152:$H$153,3,0)</f>
        <v>30</v>
      </c>
      <c r="BJ36" s="43">
        <f>VLOOKUP(Categorized!BD110,Rules!$F$154:$H$155,3,0)</f>
        <v>90</v>
      </c>
      <c r="BK36" s="43">
        <f>VLOOKUP(Categorized!BE110,Rules!$F$156:$H$157,3,0)</f>
        <v>30</v>
      </c>
      <c r="BL36" s="43">
        <f>VLOOKUP(Categorized!BF110,Rules!$F$158:$H$159,3,0)</f>
        <v>30</v>
      </c>
      <c r="BM36" s="43">
        <f>VLOOKUP(Categorized!BG110,Rules!$F$160:$H$161,3,0)</f>
        <v>30</v>
      </c>
      <c r="BN36" s="43">
        <f>VLOOKUP(Categorized!BH110,Rules!$F$162:$H$163,3,0)</f>
        <v>30</v>
      </c>
      <c r="BO36" s="43">
        <f>VLOOKUP(Categorized!BI110,Rules!$F$164:$H$165,3,0)</f>
        <v>30</v>
      </c>
      <c r="BP36" s="43">
        <f>VLOOKUP(Categorized!BJ110,Rules!$F$166:$H$167,3,0)</f>
        <v>30</v>
      </c>
      <c r="BQ36" s="43">
        <f>VLOOKUP(Categorized!BK110,Rules!$F$168:$H$169,3,0)</f>
        <v>30</v>
      </c>
      <c r="BR36" s="43">
        <f>VLOOKUP(Categorized!BL110,Rules!$F$170:$H$171,3,0)</f>
        <v>30</v>
      </c>
      <c r="BS36" s="43">
        <f>VLOOKUP(Categorized!BM110,Rules!$F$172:$H$173,3,0)</f>
        <v>30</v>
      </c>
      <c r="BT36" s="43">
        <f>VLOOKUP(Categorized!BN110,Rules!$F$174:$H$175,3,0)</f>
        <v>30</v>
      </c>
      <c r="BU36" s="43">
        <f>VLOOKUP(Categorized!BO110,Rules!$F$176:$H$177,3,0)</f>
        <v>30</v>
      </c>
      <c r="BV36" s="43">
        <f>VLOOKUP(Categorized!BP110,Rules!$F$178:$H$179,3,0)</f>
        <v>30</v>
      </c>
      <c r="BW36" s="43">
        <f>VLOOKUP(Categorized!BQ110,Rules!$F$180:$H$181,3,0)</f>
        <v>30</v>
      </c>
      <c r="BX36" s="43">
        <f>VLOOKUP(Categorized!BR110,Rules!$F$182:$H$183,3,0)</f>
        <v>30</v>
      </c>
      <c r="BY36" s="255">
        <f t="array" ref="BY36">MMULT(BD36:BX36,Rules!$O$60:$O$80)</f>
        <v>36.793123888559577</v>
      </c>
      <c r="BZ36" s="43">
        <f>VLOOKUP(Categorized!BS110,Rules!$F$184:$H$185,3,0)</f>
        <v>30</v>
      </c>
      <c r="CA36" s="43">
        <f>VLOOKUP(Categorized!BT110,Rules!$F$186:$H$187,3,0)</f>
        <v>30</v>
      </c>
      <c r="CB36" s="43">
        <f>VLOOKUP(Categorized!BU110,Rules!$F$188:$H$189,3,0)</f>
        <v>30</v>
      </c>
      <c r="CC36" s="43">
        <f>VLOOKUP(Categorized!BV110,Rules!$F$190:$H$191,3,0)</f>
        <v>30</v>
      </c>
      <c r="CD36" s="43">
        <f>VLOOKUP(Categorized!BW110,Rules!$F$192:$H$193,3,0)</f>
        <v>30</v>
      </c>
      <c r="CE36" s="255">
        <f t="array" ref="CE36">MMULT(BZ36:CD36,Rules!$O$83:$O$87)</f>
        <v>30</v>
      </c>
      <c r="CF36" s="45">
        <v>0</v>
      </c>
      <c r="CG36" s="46">
        <v>0</v>
      </c>
      <c r="CH36" s="302">
        <v>1</v>
      </c>
      <c r="CI36" s="302">
        <v>4</v>
      </c>
      <c r="CJ36" s="302">
        <v>1</v>
      </c>
      <c r="CK36" s="43">
        <f>VLOOKUP(Categorized!CC110,Rules!$F$231:$H$234,3,0)</f>
        <v>20</v>
      </c>
      <c r="CL36" s="43">
        <f>VLOOKUP(Categorized!CD110,Rules!$F$235:$H$237,3,0)</f>
        <v>50</v>
      </c>
      <c r="CM36" s="43">
        <f>VLOOKUP(Categorized!CE110,Rules!$F$238:$H$241,3,0)</f>
        <v>40</v>
      </c>
      <c r="CN36" s="393" t="e" cm="1">
        <f t="array" ref="CN36">MMULT(CK36:CM36,Rules!$O$92:$O$93)</f>
        <v>#VALUE!</v>
      </c>
      <c r="CO36" s="397" t="e">
        <f t="shared" si="2"/>
        <v>#VALUE!</v>
      </c>
      <c r="CP36" s="397" t="e">
        <f t="shared" si="3"/>
        <v>#VALUE!</v>
      </c>
      <c r="CQ36" s="424" t="str">
        <f t="shared" si="6"/>
        <v>10</v>
      </c>
    </row>
    <row r="37" spans="1:95" ht="18.5" hidden="1">
      <c r="A37" s="68">
        <v>2022</v>
      </c>
      <c r="B37" s="39" t="s">
        <v>476</v>
      </c>
      <c r="C37" s="431">
        <v>44583.543601342601</v>
      </c>
      <c r="D37" s="431">
        <v>44587.422331215297</v>
      </c>
      <c r="E37" s="407">
        <v>25465</v>
      </c>
      <c r="F37" s="426">
        <f t="shared" si="0"/>
        <v>0</v>
      </c>
      <c r="G37" s="426">
        <f t="shared" si="7"/>
        <v>0</v>
      </c>
      <c r="H37" s="428">
        <f t="shared" si="1"/>
        <v>1</v>
      </c>
      <c r="I37" s="428">
        <f t="shared" si="4"/>
        <v>0</v>
      </c>
      <c r="J37" s="428">
        <f t="shared" si="5"/>
        <v>0</v>
      </c>
      <c r="K37" s="42">
        <f>VLOOKUP(Categorized!F429,Rules!$F$4:$H$7,3,0)</f>
        <v>90</v>
      </c>
      <c r="L37" s="43">
        <f>VLOOKUP(Categorized!G429,Rules!$F$8:$H$9,3,0)</f>
        <v>90</v>
      </c>
      <c r="M37" s="43">
        <f>VLOOKUP(Categorized!H429,Rules!$F$10:$H$12,3,0)</f>
        <v>60</v>
      </c>
      <c r="N37" s="43">
        <f>VLOOKUP(Categorized!I429,Rules!$F$13:$H$16,3,0)</f>
        <v>95</v>
      </c>
      <c r="O37" s="43">
        <f>VLOOKUP(Categorized!K429,Rules!$F$20:$H$27,3,0)</f>
        <v>60</v>
      </c>
      <c r="P37" s="43">
        <f>VLOOKUP(Categorized!M429,Rules!$F$29:$H$31,3,0)</f>
        <v>70</v>
      </c>
      <c r="Q37" s="255" t="e">
        <f t="array" ref="Q37">MMULT(K37:P37,Rules!$O$4:$O$11)</f>
        <v>#VALUE!</v>
      </c>
      <c r="R37" s="43">
        <f>VLOOKUP(Categorized!N429,Rules!$F$32:$H$33,3,0)</f>
        <v>90</v>
      </c>
      <c r="S37" s="43">
        <f>VLOOKUP(Categorized!O429,Rules!$F$34:$H$40,3,0)</f>
        <v>50</v>
      </c>
      <c r="T37" s="43">
        <f>VLOOKUP(Categorized!P429,Rules!$F$41:$H$42,3,0)</f>
        <v>30</v>
      </c>
      <c r="U37" s="43">
        <f>VLOOKUP(Categorized!R429,Rules!$F$47:$H$51,3,0)</f>
        <v>30</v>
      </c>
      <c r="V37" s="43">
        <f>VLOOKUP(Categorized!S429,Rules!$F$52:$H$56,3,0)</f>
        <v>30</v>
      </c>
      <c r="W37" s="43">
        <f>VLOOKUP(Categorized!T429,Rules!$F$57:$H$58,3,0)</f>
        <v>30</v>
      </c>
      <c r="X37" s="255" t="e">
        <f t="array" ref="X37">MMULT(R37:W37,Rules!$O$14:$O$20)</f>
        <v>#VALUE!</v>
      </c>
      <c r="Y37" s="43">
        <f>VLOOKUP(Categorized!U429,Rules!$F$59:$H$60,3,0)</f>
        <v>20</v>
      </c>
      <c r="Z37" s="43">
        <f>VLOOKUP(Categorized!V429,Rules!$F$61:$H$62,3,0)</f>
        <v>20</v>
      </c>
      <c r="AA37" s="43">
        <f>VLOOKUP(Categorized!W429,Rules!$F$63:$H$64,3,0)</f>
        <v>80</v>
      </c>
      <c r="AB37" s="43">
        <f>VLOOKUP(Categorized!X429,Rules!$F$65:$H$66,3,0)</f>
        <v>20</v>
      </c>
      <c r="AC37" s="255">
        <f t="array" ref="AC37">MMULT(Y37:AB37,Rules!$O$23:$O$26)</f>
        <v>26.666666666666664</v>
      </c>
      <c r="AD37" s="43">
        <f>VLOOKUP(Categorized!Y429,Rules!$F$67:$H$68,3,0)</f>
        <v>30</v>
      </c>
      <c r="AE37" s="43">
        <f>VLOOKUP(Categorized!Z429,Rules!$F$69:$H$70,3,0)</f>
        <v>80</v>
      </c>
      <c r="AF37" s="43">
        <f>VLOOKUP(Categorized!AA429,Rules!$F$71:$H$72,3,0)</f>
        <v>30</v>
      </c>
      <c r="AG37" s="43">
        <f>VLOOKUP(Categorized!AB429,Rules!$F$73:$H$74,3,0)</f>
        <v>60</v>
      </c>
      <c r="AH37" s="255">
        <f t="array" ref="AH37">MMULT(AD37:AG37,Rules!$O$29:$O$32)</f>
        <v>50.952380952380949</v>
      </c>
      <c r="AI37" s="43">
        <f>VLOOKUP(Categorized!AC429,Rules!$F$75:$H$76,3,0)</f>
        <v>80</v>
      </c>
      <c r="AJ37" s="43">
        <f>VLOOKUP(Categorized!AD429,Rules!$F$77:$H$78,3,0)</f>
        <v>50</v>
      </c>
      <c r="AK37" s="43">
        <f>VLOOKUP(Categorized!AE429,Rules!$F$79:$H$84,3,0)</f>
        <v>85</v>
      </c>
      <c r="AL37" s="43">
        <f>VLOOKUP(Categorized!AF429,Rules!$F$85:$H$89,3,0)</f>
        <v>80</v>
      </c>
      <c r="AM37" s="43">
        <f>VLOOKUP(Categorized!AG429,Rules!$F$90:$H$92,3,0)</f>
        <v>90</v>
      </c>
      <c r="AN37" s="43">
        <f>VLOOKUP(Categorized!AH429,Rules!$F$93:$H$96,3,0)</f>
        <v>80</v>
      </c>
      <c r="AO37" s="43">
        <f>VLOOKUP(Categorized!AI429,Rules!$F$97:$H$100,3,0)</f>
        <v>30</v>
      </c>
      <c r="AP37" s="43">
        <f>VLOOKUP(Categorized!AJ429,Rules!$F$101:$H$102,3,0)</f>
        <v>30</v>
      </c>
      <c r="AQ37" s="43">
        <f>VLOOKUP(Categorized!AM429,Rules!$F$110:$H$113,3,0)</f>
        <v>30</v>
      </c>
      <c r="AR37" s="255" t="e">
        <f t="array" ref="AR37">MMULT(AI37:AQ37,Rules!$O$35:$O$45)</f>
        <v>#VALUE!</v>
      </c>
      <c r="AS37" s="44">
        <f>VLOOKUP(Categorized!AN429,Rules!$F$114:$H$116,3,0)</f>
        <v>90</v>
      </c>
      <c r="AT37" s="44">
        <f>VLOOKUP(Categorized!AO429,Rules!$F$117:$H$119,3,0)</f>
        <v>30</v>
      </c>
      <c r="AU37" s="44">
        <f>VLOOKUP(Categorized!AP429,Rules!$F$120:$H$122,3,0)</f>
        <v>30</v>
      </c>
      <c r="AV37" s="44">
        <f>VLOOKUP(Categorized!AQ429,Rules!$F$123:$H$124,3,0)</f>
        <v>30</v>
      </c>
      <c r="AW37" s="44">
        <f>VLOOKUP(Categorized!AR429,Rules!$F$125:$H$127,3,0)</f>
        <v>50</v>
      </c>
      <c r="AX37" s="44">
        <f>VLOOKUP(Categorized!AS429,Rules!$F$128:$H$130,3,0)</f>
        <v>30</v>
      </c>
      <c r="AY37" s="43">
        <f>VLOOKUP(Categorized!AT429,Rules!$F$131:$H$133,3,0)</f>
        <v>30</v>
      </c>
      <c r="AZ37" s="44">
        <f>VLOOKUP(Categorized!AU429,Rules!$F$134:$H$136,3,0)</f>
        <v>30</v>
      </c>
      <c r="BA37" s="44">
        <f>VLOOKUP(Categorized!AV429,Rules!$F$134:$H$136,3,0)</f>
        <v>30</v>
      </c>
      <c r="BB37" s="44">
        <f>VLOOKUP(Categorized!AW429,Rules!$F$139:$H$141,3,0)</f>
        <v>30</v>
      </c>
      <c r="BC37" s="256">
        <f t="array" ref="BC37">MMULT(AS37:BB37,Rules!$O$48:$O$57)</f>
        <v>37.190184049079747</v>
      </c>
      <c r="BD37" s="43">
        <f>VLOOKUP(Categorized!AX429,Rules!$F$142:$H$143,3,0)</f>
        <v>30</v>
      </c>
      <c r="BE37" s="43">
        <f>VLOOKUP(Categorized!AY429,Rules!$F$144:$H$145,3,0)</f>
        <v>30</v>
      </c>
      <c r="BF37" s="43">
        <f>VLOOKUP(Categorized!AZ429,Rules!$F$146:$H$147,3,0)</f>
        <v>30</v>
      </c>
      <c r="BG37" s="43">
        <f>VLOOKUP(Categorized!BA429,Rules!$F$148:$H$149,3,0)</f>
        <v>30</v>
      </c>
      <c r="BH37" s="43">
        <f>VLOOKUP(Categorized!BB429,Rules!$F$150:$H$151,3,0)</f>
        <v>30</v>
      </c>
      <c r="BI37" s="43">
        <f>VLOOKUP(Categorized!BC429,Rules!$F$152:$H$153,3,0)</f>
        <v>30</v>
      </c>
      <c r="BJ37" s="43">
        <f>VLOOKUP(Categorized!BD429,Rules!$F$154:$H$155,3,0)</f>
        <v>30</v>
      </c>
      <c r="BK37" s="43">
        <f>VLOOKUP(Categorized!BE429,Rules!$F$156:$H$157,3,0)</f>
        <v>30</v>
      </c>
      <c r="BL37" s="43">
        <f>VLOOKUP(Categorized!BF429,Rules!$F$158:$H$159,3,0)</f>
        <v>30</v>
      </c>
      <c r="BM37" s="43">
        <f>VLOOKUP(Categorized!BG429,Rules!$F$160:$H$161,3,0)</f>
        <v>30</v>
      </c>
      <c r="BN37" s="43">
        <f>VLOOKUP(Categorized!BH429,Rules!$F$162:$H$163,3,0)</f>
        <v>30</v>
      </c>
      <c r="BO37" s="43">
        <f>VLOOKUP(Categorized!BI429,Rules!$F$164:$H$165,3,0)</f>
        <v>30</v>
      </c>
      <c r="BP37" s="43">
        <f>VLOOKUP(Categorized!BJ429,Rules!$F$166:$H$167,3,0)</f>
        <v>90</v>
      </c>
      <c r="BQ37" s="43">
        <f>VLOOKUP(Categorized!BK429,Rules!$F$168:$H$169,3,0)</f>
        <v>30</v>
      </c>
      <c r="BR37" s="43">
        <f>VLOOKUP(Categorized!BL429,Rules!$F$170:$H$171,3,0)</f>
        <v>30</v>
      </c>
      <c r="BS37" s="43">
        <f>VLOOKUP(Categorized!BM429,Rules!$F$172:$H$173,3,0)</f>
        <v>30</v>
      </c>
      <c r="BT37" s="43">
        <f>VLOOKUP(Categorized!BN429,Rules!$F$174:$H$175,3,0)</f>
        <v>30</v>
      </c>
      <c r="BU37" s="43">
        <f>VLOOKUP(Categorized!BO429,Rules!$F$176:$H$177,3,0)</f>
        <v>95</v>
      </c>
      <c r="BV37" s="43">
        <f>VLOOKUP(Categorized!BP429,Rules!$F$178:$H$179,3,0)</f>
        <v>30</v>
      </c>
      <c r="BW37" s="43">
        <f>VLOOKUP(Categorized!BQ429,Rules!$F$180:$H$181,3,0)</f>
        <v>30</v>
      </c>
      <c r="BX37" s="43">
        <f>VLOOKUP(Categorized!BR429,Rules!$F$182:$H$183,3,0)</f>
        <v>30</v>
      </c>
      <c r="BY37" s="255">
        <f t="array" ref="BY37">MMULT(BD37:BX37,Rules!$O$60:$O$80)</f>
        <v>36.215174866627159</v>
      </c>
      <c r="BZ37" s="43">
        <f>VLOOKUP(Categorized!BS429,Rules!$F$184:$H$185,3,0)</f>
        <v>30</v>
      </c>
      <c r="CA37" s="43">
        <f>VLOOKUP(Categorized!BT429,Rules!$F$186:$H$187,3,0)</f>
        <v>30</v>
      </c>
      <c r="CB37" s="43">
        <f>VLOOKUP(Categorized!BU429,Rules!$F$188:$H$189,3,0)</f>
        <v>30</v>
      </c>
      <c r="CC37" s="43">
        <f>VLOOKUP(Categorized!BV429,Rules!$F$190:$H$191,3,0)</f>
        <v>30</v>
      </c>
      <c r="CD37" s="43">
        <f>VLOOKUP(Categorized!BW429,Rules!$F$192:$H$193,3,0)</f>
        <v>30</v>
      </c>
      <c r="CE37" s="255">
        <f t="array" ref="CE37">MMULT(BZ37:CD37,Rules!$O$83:$O$87)</f>
        <v>30</v>
      </c>
      <c r="CF37" s="45">
        <v>0</v>
      </c>
      <c r="CG37" s="46">
        <v>0</v>
      </c>
      <c r="CH37" s="322">
        <v>1</v>
      </c>
      <c r="CI37" s="322">
        <v>3</v>
      </c>
      <c r="CJ37" s="322">
        <v>3</v>
      </c>
      <c r="CK37" s="43">
        <f>VLOOKUP(Categorized!CC429,Rules!$F$231:$H$234,3,0)</f>
        <v>20</v>
      </c>
      <c r="CL37" s="43">
        <f>VLOOKUP(Categorized!CD429,Rules!$F$235:$H$237,3,0)</f>
        <v>50</v>
      </c>
      <c r="CM37" s="43">
        <f>VLOOKUP(Categorized!CE429,Rules!$F$238:$H$241,3,0)</f>
        <v>80</v>
      </c>
      <c r="CN37" s="393" t="e" cm="1">
        <f t="array" ref="CN37">MMULT(CK37:CM37,Rules!$O$92:$O$93)</f>
        <v>#VALUE!</v>
      </c>
      <c r="CO37" s="397" t="e">
        <f t="shared" si="2"/>
        <v>#VALUE!</v>
      </c>
      <c r="CP37" s="397" t="e">
        <f t="shared" si="3"/>
        <v>#VALUE!</v>
      </c>
      <c r="CQ37" s="424" t="str">
        <f t="shared" si="6"/>
        <v>10</v>
      </c>
    </row>
    <row r="38" spans="1:95" ht="18.5" hidden="1">
      <c r="A38" s="58">
        <v>2021</v>
      </c>
      <c r="B38" s="39" t="s">
        <v>332</v>
      </c>
      <c r="C38" s="431">
        <v>44207.6821481597</v>
      </c>
      <c r="D38" s="431">
        <v>44210.410095497697</v>
      </c>
      <c r="E38" s="403">
        <v>25567</v>
      </c>
      <c r="F38" s="426">
        <f t="shared" si="0"/>
        <v>0</v>
      </c>
      <c r="G38" s="426">
        <f t="shared" si="7"/>
        <v>0</v>
      </c>
      <c r="H38" s="428">
        <f t="shared" si="1"/>
        <v>1</v>
      </c>
      <c r="I38" s="428">
        <f t="shared" si="4"/>
        <v>0</v>
      </c>
      <c r="J38" s="428">
        <f t="shared" si="5"/>
        <v>0</v>
      </c>
      <c r="K38" s="42">
        <f>VLOOKUP(Categorized!F285,Rules!$F$4:$H$7,3,0)</f>
        <v>70</v>
      </c>
      <c r="L38" s="43">
        <f>VLOOKUP(Categorized!G285,Rules!$F$8:$H$9,3,0)</f>
        <v>90</v>
      </c>
      <c r="M38" s="43">
        <f>VLOOKUP(Categorized!H285,Rules!$F$10:$H$12,3,0)</f>
        <v>60</v>
      </c>
      <c r="N38" s="43">
        <f>VLOOKUP(Categorized!I285,Rules!$F$13:$H$16,3,0)</f>
        <v>95</v>
      </c>
      <c r="O38" s="43">
        <f>VLOOKUP(Categorized!K285,Rules!$F$20:$H$27,3,0)</f>
        <v>60</v>
      </c>
      <c r="P38" s="43">
        <f>VLOOKUP(Categorized!M285,Rules!$F$29:$H$31,3,0)</f>
        <v>70</v>
      </c>
      <c r="Q38" s="255" t="e">
        <f t="array" ref="Q38">MMULT(K38:P38,Rules!$O$4:$O$11)</f>
        <v>#VALUE!</v>
      </c>
      <c r="R38" s="43">
        <f>VLOOKUP(Categorized!N285,Rules!$F$32:$H$33,3,0)</f>
        <v>60</v>
      </c>
      <c r="S38" s="43">
        <f>VLOOKUP(Categorized!O285,Rules!$F$34:$H$40,3,0)</f>
        <v>75</v>
      </c>
      <c r="T38" s="43">
        <f>VLOOKUP(Categorized!P285,Rules!$F$41:$H$42,3,0)</f>
        <v>30</v>
      </c>
      <c r="U38" s="43">
        <f>VLOOKUP(Categorized!R285,Rules!$F$47:$H$51,3,0)</f>
        <v>30</v>
      </c>
      <c r="V38" s="43">
        <f>VLOOKUP(Categorized!S285,Rules!$F$52:$H$56,3,0)</f>
        <v>30</v>
      </c>
      <c r="W38" s="43">
        <f>VLOOKUP(Categorized!T285,Rules!$F$57:$H$58,3,0)</f>
        <v>30</v>
      </c>
      <c r="X38" s="255" t="e">
        <f t="array" ref="X38">MMULT(R38:W38,Rules!$O$14:$O$20)</f>
        <v>#VALUE!</v>
      </c>
      <c r="Y38" s="43">
        <f>VLOOKUP(Categorized!U285,Rules!$F$59:$H$60,3,0)</f>
        <v>80</v>
      </c>
      <c r="Z38" s="43">
        <f>VLOOKUP(Categorized!V285,Rules!$F$61:$H$62,3,0)</f>
        <v>20</v>
      </c>
      <c r="AA38" s="43">
        <f>VLOOKUP(Categorized!W285,Rules!$F$63:$H$64,3,0)</f>
        <v>80</v>
      </c>
      <c r="AB38" s="43">
        <f>VLOOKUP(Categorized!X285,Rules!$F$65:$H$66,3,0)</f>
        <v>20</v>
      </c>
      <c r="AC38" s="255">
        <f t="array" ref="AC38">MMULT(Y38:AB38,Rules!$O$23:$O$26)</f>
        <v>46.666666666666664</v>
      </c>
      <c r="AD38" s="43">
        <f>VLOOKUP(Categorized!Y285,Rules!$F$67:$H$68,3,0)</f>
        <v>70</v>
      </c>
      <c r="AE38" s="43">
        <f>VLOOKUP(Categorized!Z285,Rules!$F$69:$H$70,3,0)</f>
        <v>80</v>
      </c>
      <c r="AF38" s="43">
        <f>VLOOKUP(Categorized!AA285,Rules!$F$71:$H$72,3,0)</f>
        <v>80</v>
      </c>
      <c r="AG38" s="43">
        <f>VLOOKUP(Categorized!AB285,Rules!$F$73:$H$74,3,0)</f>
        <v>60</v>
      </c>
      <c r="AH38" s="255">
        <f t="array" ref="AH38">MMULT(AD38:AG38,Rules!$O$29:$O$32)</f>
        <v>73.174603174603163</v>
      </c>
      <c r="AI38" s="43">
        <f>VLOOKUP(Categorized!AC285,Rules!$F$75:$H$76,3,0)</f>
        <v>80</v>
      </c>
      <c r="AJ38" s="43">
        <f>VLOOKUP(Categorized!AD285,Rules!$F$77:$H$78,3,0)</f>
        <v>80</v>
      </c>
      <c r="AK38" s="43">
        <f>VLOOKUP(Categorized!AE285,Rules!$F$79:$H$84,3,0)</f>
        <v>80</v>
      </c>
      <c r="AL38" s="43">
        <f>VLOOKUP(Categorized!AF285,Rules!$F$85:$H$89,3,0)</f>
        <v>50</v>
      </c>
      <c r="AM38" s="43">
        <f>VLOOKUP(Categorized!AG285,Rules!$F$90:$H$92,3,0)</f>
        <v>30</v>
      </c>
      <c r="AN38" s="43">
        <f>VLOOKUP(Categorized!AH285,Rules!$F$93:$H$96,3,0)</f>
        <v>30</v>
      </c>
      <c r="AO38" s="43">
        <f>VLOOKUP(Categorized!AI285,Rules!$F$97:$H$100,3,0)</f>
        <v>50</v>
      </c>
      <c r="AP38" s="43">
        <f>VLOOKUP(Categorized!AJ285,Rules!$F$101:$H$102,3,0)</f>
        <v>30</v>
      </c>
      <c r="AQ38" s="43">
        <f>VLOOKUP(Categorized!AM285,Rules!$F$110:$H$113,3,0)</f>
        <v>70</v>
      </c>
      <c r="AR38" s="255" t="e">
        <f t="array" ref="AR38">MMULT(AI38:AQ38,Rules!$O$35:$O$45)</f>
        <v>#VALUE!</v>
      </c>
      <c r="AS38" s="44">
        <f>VLOOKUP(Categorized!AN285,Rules!$F$114:$H$116,3,0)</f>
        <v>90</v>
      </c>
      <c r="AT38" s="44">
        <f>VLOOKUP(Categorized!AO285,Rules!$F$117:$H$119,3,0)</f>
        <v>90</v>
      </c>
      <c r="AU38" s="44">
        <f>VLOOKUP(Categorized!AP285,Rules!$F$120:$H$122,3,0)</f>
        <v>30</v>
      </c>
      <c r="AV38" s="44">
        <f>VLOOKUP(Categorized!AQ285,Rules!$F$123:$H$124,3,0)</f>
        <v>30</v>
      </c>
      <c r="AW38" s="44">
        <f>VLOOKUP(Categorized!AR285,Rules!$F$125:$H$127,3,0)</f>
        <v>50</v>
      </c>
      <c r="AX38" s="44">
        <f>VLOOKUP(Categorized!AS285,Rules!$F$128:$H$130,3,0)</f>
        <v>30</v>
      </c>
      <c r="AY38" s="43">
        <f>VLOOKUP(Categorized!AT285,Rules!$F$131:$H$133,3,0)</f>
        <v>30</v>
      </c>
      <c r="AZ38" s="44">
        <f>VLOOKUP(Categorized!AU285,Rules!$F$134:$H$136,3,0)</f>
        <v>30</v>
      </c>
      <c r="BA38" s="44">
        <f>VLOOKUP(Categorized!AV285,Rules!$F$134:$H$136,3,0)</f>
        <v>45</v>
      </c>
      <c r="BB38" s="44">
        <f>VLOOKUP(Categorized!AW285,Rules!$F$139:$H$141,3,0)</f>
        <v>30</v>
      </c>
      <c r="BC38" s="256">
        <f t="array" ref="BC38">MMULT(AS38:BB38,Rules!$O$48:$O$57)</f>
        <v>44.128834355828218</v>
      </c>
      <c r="BD38" s="43">
        <f>VLOOKUP(Categorized!AX285,Rules!$F$142:$H$143,3,0)</f>
        <v>30</v>
      </c>
      <c r="BE38" s="43">
        <f>VLOOKUP(Categorized!AY285,Rules!$F$144:$H$145,3,0)</f>
        <v>30</v>
      </c>
      <c r="BF38" s="43">
        <f>VLOOKUP(Categorized!AZ285,Rules!$F$146:$H$147,3,0)</f>
        <v>30</v>
      </c>
      <c r="BG38" s="43">
        <f>VLOOKUP(Categorized!BA285,Rules!$F$148:$H$149,3,0)</f>
        <v>30</v>
      </c>
      <c r="BH38" s="43">
        <f>VLOOKUP(Categorized!BB285,Rules!$F$150:$H$151,3,0)</f>
        <v>30</v>
      </c>
      <c r="BI38" s="43">
        <f>VLOOKUP(Categorized!BC285,Rules!$F$152:$H$153,3,0)</f>
        <v>30</v>
      </c>
      <c r="BJ38" s="43">
        <f>VLOOKUP(Categorized!BD285,Rules!$F$154:$H$155,3,0)</f>
        <v>90</v>
      </c>
      <c r="BK38" s="43">
        <f>VLOOKUP(Categorized!BE285,Rules!$F$156:$H$157,3,0)</f>
        <v>30</v>
      </c>
      <c r="BL38" s="43">
        <f>VLOOKUP(Categorized!BF285,Rules!$F$158:$H$159,3,0)</f>
        <v>30</v>
      </c>
      <c r="BM38" s="43">
        <f>VLOOKUP(Categorized!BG285,Rules!$F$160:$H$161,3,0)</f>
        <v>30</v>
      </c>
      <c r="BN38" s="43">
        <f>VLOOKUP(Categorized!BH285,Rules!$F$162:$H$163,3,0)</f>
        <v>30</v>
      </c>
      <c r="BO38" s="43">
        <f>VLOOKUP(Categorized!BI285,Rules!$F$164:$H$165,3,0)</f>
        <v>90</v>
      </c>
      <c r="BP38" s="43">
        <f>VLOOKUP(Categorized!BJ285,Rules!$F$166:$H$167,3,0)</f>
        <v>90</v>
      </c>
      <c r="BQ38" s="43">
        <f>VLOOKUP(Categorized!BK285,Rules!$F$168:$H$169,3,0)</f>
        <v>30</v>
      </c>
      <c r="BR38" s="43">
        <f>VLOOKUP(Categorized!BL285,Rules!$F$170:$H$171,3,0)</f>
        <v>30</v>
      </c>
      <c r="BS38" s="43">
        <f>VLOOKUP(Categorized!BM285,Rules!$F$172:$H$173,3,0)</f>
        <v>30</v>
      </c>
      <c r="BT38" s="43">
        <f>VLOOKUP(Categorized!BN285,Rules!$F$174:$H$175,3,0)</f>
        <v>30</v>
      </c>
      <c r="BU38" s="43">
        <f>VLOOKUP(Categorized!BO285,Rules!$F$176:$H$177,3,0)</f>
        <v>30</v>
      </c>
      <c r="BV38" s="43">
        <f>VLOOKUP(Categorized!BP285,Rules!$F$178:$H$179,3,0)</f>
        <v>30</v>
      </c>
      <c r="BW38" s="43">
        <f>VLOOKUP(Categorized!BQ285,Rules!$F$180:$H$181,3,0)</f>
        <v>30</v>
      </c>
      <c r="BX38" s="43">
        <f>VLOOKUP(Categorized!BR285,Rules!$F$182:$H$183,3,0)</f>
        <v>30</v>
      </c>
      <c r="BY38" s="255">
        <f t="array" ref="BY38">MMULT(BD38:BX38,Rules!$O$60:$O$80)</f>
        <v>38.500296384113824</v>
      </c>
      <c r="BZ38" s="43">
        <f>VLOOKUP(Categorized!BS285,Rules!$F$184:$H$185,3,0)</f>
        <v>30</v>
      </c>
      <c r="CA38" s="43">
        <f>VLOOKUP(Categorized!BT285,Rules!$F$186:$H$187,3,0)</f>
        <v>30</v>
      </c>
      <c r="CB38" s="43">
        <f>VLOOKUP(Categorized!BU285,Rules!$F$188:$H$189,3,0)</f>
        <v>30</v>
      </c>
      <c r="CC38" s="43">
        <f>VLOOKUP(Categorized!BV285,Rules!$F$190:$H$191,3,0)</f>
        <v>30</v>
      </c>
      <c r="CD38" s="43">
        <f>VLOOKUP(Categorized!BW285,Rules!$F$192:$H$193,3,0)</f>
        <v>30</v>
      </c>
      <c r="CE38" s="255">
        <f t="array" ref="CE38">MMULT(BZ38:CD38,Rules!$O$83:$O$87)</f>
        <v>30</v>
      </c>
      <c r="CF38" s="28">
        <v>0</v>
      </c>
      <c r="CG38" s="46">
        <v>0</v>
      </c>
      <c r="CH38" s="322">
        <v>1</v>
      </c>
      <c r="CI38" s="322">
        <v>4</v>
      </c>
      <c r="CJ38" s="322">
        <v>1</v>
      </c>
      <c r="CK38" s="43">
        <f>VLOOKUP(Categorized!CC285,Rules!$F$231:$H$234,3,0)</f>
        <v>20</v>
      </c>
      <c r="CL38" s="43">
        <f>VLOOKUP(Categorized!CD285,Rules!$F$235:$H$237,3,0)</f>
        <v>70</v>
      </c>
      <c r="CM38" s="43">
        <f>VLOOKUP(Categorized!CE285,Rules!$F$238:$H$241,3,0)</f>
        <v>60</v>
      </c>
      <c r="CN38" s="393" t="e" cm="1">
        <f t="array" ref="CN38">MMULT(CK38:CM38,Rules!$O$92:$O$93)</f>
        <v>#VALUE!</v>
      </c>
      <c r="CO38" s="397" t="e">
        <f t="shared" si="2"/>
        <v>#VALUE!</v>
      </c>
      <c r="CP38" s="397" t="e">
        <f t="shared" si="3"/>
        <v>#VALUE!</v>
      </c>
      <c r="CQ38" s="424" t="str">
        <f t="shared" si="6"/>
        <v>10</v>
      </c>
    </row>
    <row r="39" spans="1:95" ht="18.5" hidden="1">
      <c r="A39" s="58">
        <v>2021</v>
      </c>
      <c r="B39" s="39" t="s">
        <v>249</v>
      </c>
      <c r="C39" s="431">
        <v>44512.591374097203</v>
      </c>
      <c r="D39" s="431">
        <v>44515.378840844904</v>
      </c>
      <c r="E39" s="403">
        <v>25891</v>
      </c>
      <c r="F39" s="426">
        <f t="shared" si="0"/>
        <v>0</v>
      </c>
      <c r="G39" s="426">
        <f t="shared" si="7"/>
        <v>0</v>
      </c>
      <c r="H39" s="428">
        <f t="shared" si="1"/>
        <v>1</v>
      </c>
      <c r="I39" s="428">
        <f t="shared" si="4"/>
        <v>0</v>
      </c>
      <c r="J39" s="428">
        <f t="shared" si="5"/>
        <v>0</v>
      </c>
      <c r="K39" s="42">
        <f>VLOOKUP(Categorized!F202,Rules!$F$4:$H$7,3,0)</f>
        <v>90</v>
      </c>
      <c r="L39" s="43">
        <f>VLOOKUP(Categorized!G202,Rules!$F$8:$H$9,3,0)</f>
        <v>60</v>
      </c>
      <c r="M39" s="43">
        <f>VLOOKUP(Categorized!H202,Rules!$F$10:$H$12,3,0)</f>
        <v>60</v>
      </c>
      <c r="N39" s="43">
        <f>VLOOKUP(Categorized!I202,Rules!$F$13:$H$16,3,0)</f>
        <v>40</v>
      </c>
      <c r="O39" s="43">
        <f>VLOOKUP(Categorized!K202,Rules!$F$20:$H$27,3,0)</f>
        <v>60</v>
      </c>
      <c r="P39" s="43">
        <f>VLOOKUP(Categorized!M202,Rules!$F$29:$H$31,3,0)</f>
        <v>70</v>
      </c>
      <c r="Q39" s="255" t="e">
        <f t="array" ref="Q39">MMULT(K39:P39,Rules!$O$4:$O$11)</f>
        <v>#VALUE!</v>
      </c>
      <c r="R39" s="43">
        <f>VLOOKUP(Categorized!N202,Rules!$F$32:$H$33,3,0)</f>
        <v>90</v>
      </c>
      <c r="S39" s="43">
        <f>VLOOKUP(Categorized!O202,Rules!$F$34:$H$40,3,0)</f>
        <v>90</v>
      </c>
      <c r="T39" s="43">
        <f>VLOOKUP(Categorized!P202,Rules!$F$41:$H$42,3,0)</f>
        <v>30</v>
      </c>
      <c r="U39" s="43">
        <f>VLOOKUP(Categorized!R202,Rules!$F$47:$H$51,3,0)</f>
        <v>30</v>
      </c>
      <c r="V39" s="43">
        <f>VLOOKUP(Categorized!S202,Rules!$F$52:$H$56,3,0)</f>
        <v>30</v>
      </c>
      <c r="W39" s="43">
        <f>VLOOKUP(Categorized!T202,Rules!$F$57:$H$58,3,0)</f>
        <v>80</v>
      </c>
      <c r="X39" s="255" t="e">
        <f t="array" ref="X39">MMULT(R39:W39,Rules!$O$14:$O$20)</f>
        <v>#VALUE!</v>
      </c>
      <c r="Y39" s="43">
        <f>VLOOKUP(Categorized!U202,Rules!$F$59:$H$60,3,0)</f>
        <v>80</v>
      </c>
      <c r="Z39" s="43">
        <f>VLOOKUP(Categorized!V202,Rules!$F$61:$H$62,3,0)</f>
        <v>80</v>
      </c>
      <c r="AA39" s="43">
        <f>VLOOKUP(Categorized!W202,Rules!$F$63:$H$64,3,0)</f>
        <v>80</v>
      </c>
      <c r="AB39" s="43">
        <f>VLOOKUP(Categorized!X202,Rules!$F$65:$H$66,3,0)</f>
        <v>20</v>
      </c>
      <c r="AC39" s="255">
        <f t="array" ref="AC39">MMULT(Y39:AB39,Rules!$O$23:$O$26)</f>
        <v>64.444444444444443</v>
      </c>
      <c r="AD39" s="43">
        <f>VLOOKUP(Categorized!Y202,Rules!$F$67:$H$68,3,0)</f>
        <v>70</v>
      </c>
      <c r="AE39" s="43">
        <f>VLOOKUP(Categorized!Z202,Rules!$F$69:$H$70,3,0)</f>
        <v>80</v>
      </c>
      <c r="AF39" s="43">
        <f>VLOOKUP(Categorized!AA202,Rules!$F$71:$H$72,3,0)</f>
        <v>80</v>
      </c>
      <c r="AG39" s="43">
        <f>VLOOKUP(Categorized!AB202,Rules!$F$73:$H$74,3,0)</f>
        <v>60</v>
      </c>
      <c r="AH39" s="255">
        <f t="array" ref="AH39">MMULT(AD39:AG39,Rules!$O$29:$O$32)</f>
        <v>73.174603174603163</v>
      </c>
      <c r="AI39" s="43">
        <f>VLOOKUP(Categorized!AC202,Rules!$F$75:$H$76,3,0)</f>
        <v>80</v>
      </c>
      <c r="AJ39" s="43">
        <f>VLOOKUP(Categorized!AD202,Rules!$F$77:$H$78,3,0)</f>
        <v>50</v>
      </c>
      <c r="AK39" s="43">
        <f>VLOOKUP(Categorized!AE202,Rules!$F$79:$H$84,3,0)</f>
        <v>85</v>
      </c>
      <c r="AL39" s="43">
        <f>VLOOKUP(Categorized!AF202,Rules!$F$85:$H$89,3,0)</f>
        <v>80</v>
      </c>
      <c r="AM39" s="43">
        <f>VLOOKUP(Categorized!AG202,Rules!$F$90:$H$92,3,0)</f>
        <v>90</v>
      </c>
      <c r="AN39" s="43">
        <f>VLOOKUP(Categorized!AH202,Rules!$F$93:$H$96,3,0)</f>
        <v>30</v>
      </c>
      <c r="AO39" s="43">
        <f>VLOOKUP(Categorized!AI202,Rules!$F$97:$H$100,3,0)</f>
        <v>30</v>
      </c>
      <c r="AP39" s="43">
        <f>VLOOKUP(Categorized!AJ202,Rules!$F$101:$H$102,3,0)</f>
        <v>30</v>
      </c>
      <c r="AQ39" s="43">
        <f>VLOOKUP(Categorized!AM202,Rules!$F$110:$H$113,3,0)</f>
        <v>80</v>
      </c>
      <c r="AR39" s="255" t="e">
        <f t="array" ref="AR39">MMULT(AI39:AQ39,Rules!$O$35:$O$45)</f>
        <v>#VALUE!</v>
      </c>
      <c r="AS39" s="44">
        <f>VLOOKUP(Categorized!AN202,Rules!$F$114:$H$116,3,0)</f>
        <v>30</v>
      </c>
      <c r="AT39" s="44">
        <f>VLOOKUP(Categorized!AO202,Rules!$F$117:$H$119,3,0)</f>
        <v>30</v>
      </c>
      <c r="AU39" s="44">
        <f>VLOOKUP(Categorized!AP202,Rules!$F$120:$H$122,3,0)</f>
        <v>90</v>
      </c>
      <c r="AV39" s="44">
        <f>VLOOKUP(Categorized!AQ202,Rules!$F$123:$H$124,3,0)</f>
        <v>30</v>
      </c>
      <c r="AW39" s="44">
        <f>VLOOKUP(Categorized!AR202,Rules!$F$125:$H$127,3,0)</f>
        <v>70</v>
      </c>
      <c r="AX39" s="44">
        <f>VLOOKUP(Categorized!AS202,Rules!$F$128:$H$130,3,0)</f>
        <v>80</v>
      </c>
      <c r="AY39" s="43">
        <f>VLOOKUP(Categorized!AT202,Rules!$F$131:$H$133,3,0)</f>
        <v>30</v>
      </c>
      <c r="AZ39" s="44">
        <f>VLOOKUP(Categorized!AU202,Rules!$F$134:$H$136,3,0)</f>
        <v>30</v>
      </c>
      <c r="BA39" s="44">
        <f>VLOOKUP(Categorized!AV202,Rules!$F$134:$H$136,3,0)</f>
        <v>45</v>
      </c>
      <c r="BB39" s="44">
        <f>VLOOKUP(Categorized!AW202,Rules!$F$139:$H$141,3,0)</f>
        <v>30</v>
      </c>
      <c r="BC39" s="256">
        <f t="array" ref="BC39">MMULT(AS39:BB39,Rules!$O$48:$O$57)</f>
        <v>46.190184049079754</v>
      </c>
      <c r="BD39" s="43">
        <f>VLOOKUP(Categorized!AX202,Rules!$F$142:$H$143,3,0)</f>
        <v>30</v>
      </c>
      <c r="BE39" s="43">
        <f>VLOOKUP(Categorized!AY202,Rules!$F$144:$H$145,3,0)</f>
        <v>30</v>
      </c>
      <c r="BF39" s="43">
        <f>VLOOKUP(Categorized!AZ202,Rules!$F$146:$H$147,3,0)</f>
        <v>30</v>
      </c>
      <c r="BG39" s="43">
        <f>VLOOKUP(Categorized!BA202,Rules!$F$148:$H$149,3,0)</f>
        <v>30</v>
      </c>
      <c r="BH39" s="43">
        <f>VLOOKUP(Categorized!BB202,Rules!$F$150:$H$151,3,0)</f>
        <v>30</v>
      </c>
      <c r="BI39" s="43">
        <f>VLOOKUP(Categorized!BC202,Rules!$F$152:$H$153,3,0)</f>
        <v>30</v>
      </c>
      <c r="BJ39" s="43">
        <f>VLOOKUP(Categorized!BD202,Rules!$F$154:$H$155,3,0)</f>
        <v>90</v>
      </c>
      <c r="BK39" s="43">
        <f>VLOOKUP(Categorized!BE202,Rules!$F$156:$H$157,3,0)</f>
        <v>30</v>
      </c>
      <c r="BL39" s="43">
        <f>VLOOKUP(Categorized!BF202,Rules!$F$158:$H$159,3,0)</f>
        <v>30</v>
      </c>
      <c r="BM39" s="43">
        <f>VLOOKUP(Categorized!BG202,Rules!$F$160:$H$161,3,0)</f>
        <v>30</v>
      </c>
      <c r="BN39" s="43">
        <f>VLOOKUP(Categorized!BH202,Rules!$F$162:$H$163,3,0)</f>
        <v>30</v>
      </c>
      <c r="BO39" s="43">
        <f>VLOOKUP(Categorized!BI202,Rules!$F$164:$H$165,3,0)</f>
        <v>90</v>
      </c>
      <c r="BP39" s="43">
        <f>VLOOKUP(Categorized!BJ202,Rules!$F$166:$H$167,3,0)</f>
        <v>90</v>
      </c>
      <c r="BQ39" s="43">
        <f>VLOOKUP(Categorized!BK202,Rules!$F$168:$H$169,3,0)</f>
        <v>30</v>
      </c>
      <c r="BR39" s="43">
        <f>VLOOKUP(Categorized!BL202,Rules!$F$170:$H$171,3,0)</f>
        <v>30</v>
      </c>
      <c r="BS39" s="43">
        <f>VLOOKUP(Categorized!BM202,Rules!$F$172:$H$173,3,0)</f>
        <v>30</v>
      </c>
      <c r="BT39" s="43">
        <f>VLOOKUP(Categorized!BN202,Rules!$F$174:$H$175,3,0)</f>
        <v>30</v>
      </c>
      <c r="BU39" s="43">
        <f>VLOOKUP(Categorized!BO202,Rules!$F$176:$H$177,3,0)</f>
        <v>30</v>
      </c>
      <c r="BV39" s="43">
        <f>VLOOKUP(Categorized!BP202,Rules!$F$178:$H$179,3,0)</f>
        <v>30</v>
      </c>
      <c r="BW39" s="43">
        <f>VLOOKUP(Categorized!BQ202,Rules!$F$180:$H$181,3,0)</f>
        <v>30</v>
      </c>
      <c r="BX39" s="43">
        <f>VLOOKUP(Categorized!BR202,Rules!$F$182:$H$183,3,0)</f>
        <v>30</v>
      </c>
      <c r="BY39" s="255">
        <f t="array" ref="BY39">MMULT(BD39:BX39,Rules!$O$60:$O$80)</f>
        <v>38.500296384113824</v>
      </c>
      <c r="BZ39" s="43">
        <f>VLOOKUP(Categorized!BS202,Rules!$F$184:$H$185,3,0)</f>
        <v>30</v>
      </c>
      <c r="CA39" s="43">
        <f>VLOOKUP(Categorized!BT202,Rules!$F$186:$H$187,3,0)</f>
        <v>30</v>
      </c>
      <c r="CB39" s="43">
        <f>VLOOKUP(Categorized!BU202,Rules!$F$188:$H$189,3,0)</f>
        <v>30</v>
      </c>
      <c r="CC39" s="43">
        <f>VLOOKUP(Categorized!BV202,Rules!$F$190:$H$191,3,0)</f>
        <v>90</v>
      </c>
      <c r="CD39" s="43">
        <f>VLOOKUP(Categorized!BW202,Rules!$F$192:$H$193,3,0)</f>
        <v>30</v>
      </c>
      <c r="CE39" s="255">
        <f t="array" ref="CE39">MMULT(BZ39:CD39,Rules!$O$83:$O$87)</f>
        <v>40.588235294117645</v>
      </c>
      <c r="CF39" s="45">
        <v>0</v>
      </c>
      <c r="CG39" s="46">
        <v>0</v>
      </c>
      <c r="CH39" s="322">
        <v>1</v>
      </c>
      <c r="CI39" s="322">
        <v>4</v>
      </c>
      <c r="CJ39" s="322">
        <v>1</v>
      </c>
      <c r="CK39" s="43">
        <f>VLOOKUP(Categorized!CC202,Rules!$F$231:$H$234,3,0)</f>
        <v>20</v>
      </c>
      <c r="CL39" s="43">
        <f>VLOOKUP(Categorized!CD202,Rules!$F$235:$H$237,3,0)</f>
        <v>70</v>
      </c>
      <c r="CM39" s="43">
        <f>VLOOKUP(Categorized!CE202,Rules!$F$238:$H$241,3,0)</f>
        <v>60</v>
      </c>
      <c r="CN39" s="393" t="e" cm="1">
        <f t="array" ref="CN39">MMULT(CK39:CM39,Rules!$O$92:$O$93)</f>
        <v>#VALUE!</v>
      </c>
      <c r="CO39" s="397" t="e">
        <f t="shared" si="2"/>
        <v>#VALUE!</v>
      </c>
      <c r="CP39" s="397" t="e">
        <f t="shared" si="3"/>
        <v>#VALUE!</v>
      </c>
      <c r="CQ39" s="424" t="str">
        <f t="shared" si="6"/>
        <v>10</v>
      </c>
    </row>
    <row r="40" spans="1:95" ht="18.5" hidden="1">
      <c r="A40" s="38">
        <v>2020</v>
      </c>
      <c r="B40" s="39" t="s">
        <v>106</v>
      </c>
      <c r="C40" s="432">
        <v>44165.6483560532</v>
      </c>
      <c r="D40" s="432">
        <v>44168.420686597201</v>
      </c>
      <c r="E40" s="399">
        <v>25995</v>
      </c>
      <c r="F40" s="426">
        <f t="shared" si="0"/>
        <v>0</v>
      </c>
      <c r="G40" s="426">
        <f t="shared" si="7"/>
        <v>0</v>
      </c>
      <c r="H40" s="428">
        <f t="shared" si="1"/>
        <v>1</v>
      </c>
      <c r="I40" s="428">
        <f t="shared" si="4"/>
        <v>0</v>
      </c>
      <c r="J40" s="428">
        <f t="shared" si="5"/>
        <v>0</v>
      </c>
      <c r="K40" s="42">
        <f>VLOOKUP(Categorized!F59,Rules!$F$4:$H$7,3,0)</f>
        <v>90</v>
      </c>
      <c r="L40" s="43">
        <f>VLOOKUP(Categorized!G59,Rules!$F$8:$H$9,3,0)</f>
        <v>60</v>
      </c>
      <c r="M40" s="43">
        <f>VLOOKUP(Categorized!H59,Rules!$F$10:$H$12,3,0)</f>
        <v>60</v>
      </c>
      <c r="N40" s="43">
        <f>VLOOKUP(Categorized!I59,Rules!$F$13:$H$16,3,0)</f>
        <v>40</v>
      </c>
      <c r="O40" s="43">
        <f>VLOOKUP(Categorized!K59,Rules!$F$20:$H$27,3,0)</f>
        <v>60</v>
      </c>
      <c r="P40" s="43">
        <f>VLOOKUP(Categorized!M59,Rules!$F$29:$H$31,3,0)</f>
        <v>70</v>
      </c>
      <c r="Q40" s="255" t="e">
        <f t="array" ref="Q40">MMULT(K40:P40,Rules!$O$4:$O$11)</f>
        <v>#VALUE!</v>
      </c>
      <c r="R40" s="43">
        <f>VLOOKUP(Categorized!N59,Rules!$F$32:$H$33,3,0)</f>
        <v>90</v>
      </c>
      <c r="S40" s="43">
        <f>VLOOKUP(Categorized!O59,Rules!$F$34:$H$40,3,0)</f>
        <v>70</v>
      </c>
      <c r="T40" s="43">
        <f>VLOOKUP(Categorized!P59,Rules!$F$41:$H$42,3,0)</f>
        <v>30</v>
      </c>
      <c r="U40" s="43">
        <f>VLOOKUP(Categorized!R59,Rules!$F$47:$H$51,3,0)</f>
        <v>30</v>
      </c>
      <c r="V40" s="43">
        <f>VLOOKUP(Categorized!S59,Rules!$F$52:$H$56,3,0)</f>
        <v>30</v>
      </c>
      <c r="W40" s="43">
        <f>VLOOKUP(Categorized!T59,Rules!$F$57:$H$58,3,0)</f>
        <v>30</v>
      </c>
      <c r="X40" s="255" t="e">
        <f t="array" ref="X40">MMULT(R40:W40,Rules!$O$14:$O$20)</f>
        <v>#VALUE!</v>
      </c>
      <c r="Y40" s="43">
        <f>VLOOKUP(Categorized!U59,Rules!$F$59:$H$60,3,0)</f>
        <v>80</v>
      </c>
      <c r="Z40" s="43">
        <f>VLOOKUP(Categorized!V59,Rules!$F$61:$H$62,3,0)</f>
        <v>20</v>
      </c>
      <c r="AA40" s="43">
        <f>VLOOKUP(Categorized!W59,Rules!$F$63:$H$64,3,0)</f>
        <v>80</v>
      </c>
      <c r="AB40" s="43">
        <f>VLOOKUP(Categorized!X59,Rules!$F$65:$H$66,3,0)</f>
        <v>20</v>
      </c>
      <c r="AC40" s="255">
        <f t="array" ref="AC40">MMULT(Y40:AB40,Rules!$O$23:$O$26)</f>
        <v>46.666666666666664</v>
      </c>
      <c r="AD40" s="43">
        <f>VLOOKUP(Categorized!Y59,Rules!$F$67:$H$68,3,0)</f>
        <v>70</v>
      </c>
      <c r="AE40" s="43">
        <f>VLOOKUP(Categorized!Z59,Rules!$F$69:$H$70,3,0)</f>
        <v>80</v>
      </c>
      <c r="AF40" s="43">
        <f>VLOOKUP(Categorized!AA59,Rules!$F$71:$H$72,3,0)</f>
        <v>80</v>
      </c>
      <c r="AG40" s="43">
        <f>VLOOKUP(Categorized!AB59,Rules!$F$73:$H$74,3,0)</f>
        <v>60</v>
      </c>
      <c r="AH40" s="255">
        <f t="array" ref="AH40">MMULT(AD40:AG40,Rules!$O$29:$O$32)</f>
        <v>73.174603174603163</v>
      </c>
      <c r="AI40" s="43">
        <f>VLOOKUP(Categorized!AC59,Rules!$F$75:$H$76,3,0)</f>
        <v>80</v>
      </c>
      <c r="AJ40" s="43">
        <f>VLOOKUP(Categorized!AD59,Rules!$F$77:$H$78,3,0)</f>
        <v>80</v>
      </c>
      <c r="AK40" s="43">
        <f>VLOOKUP(Categorized!AE59,Rules!$F$79:$H$84,3,0)</f>
        <v>80</v>
      </c>
      <c r="AL40" s="43">
        <f>VLOOKUP(Categorized!AF59,Rules!$F$85:$H$89,3,0)</f>
        <v>50</v>
      </c>
      <c r="AM40" s="43">
        <f>VLOOKUP(Categorized!AG59,Rules!$F$90:$H$92,3,0)</f>
        <v>30</v>
      </c>
      <c r="AN40" s="43">
        <f>VLOOKUP(Categorized!AH59,Rules!$F$93:$H$96,3,0)</f>
        <v>30</v>
      </c>
      <c r="AO40" s="43">
        <f>VLOOKUP(Categorized!AI59,Rules!$F$97:$H$100,3,0)</f>
        <v>50</v>
      </c>
      <c r="AP40" s="43">
        <f>VLOOKUP(Categorized!AJ59,Rules!$F$101:$H$102,3,0)</f>
        <v>30</v>
      </c>
      <c r="AQ40" s="43">
        <f>VLOOKUP(Categorized!AM59,Rules!$F$110:$H$113,3,0)</f>
        <v>70</v>
      </c>
      <c r="AR40" s="255" t="e">
        <f t="array" ref="AR40">MMULT(AI40:AQ40,Rules!$O$35:$O$45)</f>
        <v>#VALUE!</v>
      </c>
      <c r="AS40" s="44">
        <f>VLOOKUP(Categorized!AN59,Rules!$F$114:$H$116,3,0)</f>
        <v>30</v>
      </c>
      <c r="AT40" s="44">
        <f>VLOOKUP(Categorized!AO59,Rules!$F$117:$H$119,3,0)</f>
        <v>30</v>
      </c>
      <c r="AU40" s="44">
        <f>VLOOKUP(Categorized!AP59,Rules!$F$120:$H$122,3,0)</f>
        <v>30</v>
      </c>
      <c r="AV40" s="44">
        <f>VLOOKUP(Categorized!AQ59,Rules!$F$123:$H$124,3,0)</f>
        <v>30</v>
      </c>
      <c r="AW40" s="44">
        <f>VLOOKUP(Categorized!AR59,Rules!$F$125:$H$127,3,0)</f>
        <v>50</v>
      </c>
      <c r="AX40" s="44">
        <f>VLOOKUP(Categorized!AS59,Rules!$F$128:$H$130,3,0)</f>
        <v>80</v>
      </c>
      <c r="AY40" s="43">
        <f>VLOOKUP(Categorized!AT59,Rules!$F$131:$H$133,3,0)</f>
        <v>70</v>
      </c>
      <c r="AZ40" s="44">
        <f>VLOOKUP(Categorized!AU59,Rules!$F$134:$H$136,3,0)</f>
        <v>30</v>
      </c>
      <c r="BA40" s="44">
        <f>VLOOKUP(Categorized!AV59,Rules!$F$134:$H$136,3,0)</f>
        <v>30</v>
      </c>
      <c r="BB40" s="44">
        <f>VLOOKUP(Categorized!AW59,Rules!$F$139:$H$141,3,0)</f>
        <v>45</v>
      </c>
      <c r="BC40" s="256">
        <f t="array" ref="BC40">MMULT(AS40:BB40,Rules!$O$48:$O$57)</f>
        <v>42.662576687116562</v>
      </c>
      <c r="BD40" s="43">
        <f>VLOOKUP(Categorized!AX59,Rules!$F$142:$H$143,3,0)</f>
        <v>30</v>
      </c>
      <c r="BE40" s="43">
        <f>VLOOKUP(Categorized!AY59,Rules!$F$144:$H$145,3,0)</f>
        <v>90</v>
      </c>
      <c r="BF40" s="43">
        <f>VLOOKUP(Categorized!AZ59,Rules!$F$146:$H$147,3,0)</f>
        <v>30</v>
      </c>
      <c r="BG40" s="43">
        <f>VLOOKUP(Categorized!BA59,Rules!$F$148:$H$149,3,0)</f>
        <v>30</v>
      </c>
      <c r="BH40" s="43">
        <f>VLOOKUP(Categorized!BB59,Rules!$F$150:$H$151,3,0)</f>
        <v>90</v>
      </c>
      <c r="BI40" s="43">
        <f>VLOOKUP(Categorized!BC59,Rules!$F$152:$H$153,3,0)</f>
        <v>30</v>
      </c>
      <c r="BJ40" s="43">
        <f>VLOOKUP(Categorized!BD59,Rules!$F$154:$H$155,3,0)</f>
        <v>90</v>
      </c>
      <c r="BK40" s="43">
        <f>VLOOKUP(Categorized!BE59,Rules!$F$156:$H$157,3,0)</f>
        <v>30</v>
      </c>
      <c r="BL40" s="43">
        <f>VLOOKUP(Categorized!BF59,Rules!$F$158:$H$159,3,0)</f>
        <v>30</v>
      </c>
      <c r="BM40" s="43">
        <f>VLOOKUP(Categorized!BG59,Rules!$F$160:$H$161,3,0)</f>
        <v>30</v>
      </c>
      <c r="BN40" s="43">
        <f>VLOOKUP(Categorized!BH59,Rules!$F$162:$H$163,3,0)</f>
        <v>30</v>
      </c>
      <c r="BO40" s="43">
        <f>VLOOKUP(Categorized!BI59,Rules!$F$164:$H$165,3,0)</f>
        <v>90</v>
      </c>
      <c r="BP40" s="43">
        <f>VLOOKUP(Categorized!BJ59,Rules!$F$166:$H$167,3,0)</f>
        <v>90</v>
      </c>
      <c r="BQ40" s="43">
        <f>VLOOKUP(Categorized!BK59,Rules!$F$168:$H$169,3,0)</f>
        <v>30</v>
      </c>
      <c r="BR40" s="43">
        <f>VLOOKUP(Categorized!BL59,Rules!$F$170:$H$171,3,0)</f>
        <v>30</v>
      </c>
      <c r="BS40" s="43">
        <f>VLOOKUP(Categorized!BM59,Rules!$F$172:$H$173,3,0)</f>
        <v>30</v>
      </c>
      <c r="BT40" s="43">
        <f>VLOOKUP(Categorized!BN59,Rules!$F$174:$H$175,3,0)</f>
        <v>30</v>
      </c>
      <c r="BU40" s="43">
        <f>VLOOKUP(Categorized!BO59,Rules!$F$176:$H$177,3,0)</f>
        <v>95</v>
      </c>
      <c r="BV40" s="43">
        <f>VLOOKUP(Categorized!BP59,Rules!$F$178:$H$179,3,0)</f>
        <v>30</v>
      </c>
      <c r="BW40" s="43">
        <f>VLOOKUP(Categorized!BQ59,Rules!$F$180:$H$181,3,0)</f>
        <v>30</v>
      </c>
      <c r="BX40" s="43">
        <f>VLOOKUP(Categorized!BR59,Rules!$F$182:$H$183,3,0)</f>
        <v>30</v>
      </c>
      <c r="BY40" s="255">
        <f t="array" ref="BY40">MMULT(BD40:BX40,Rules!$O$60:$O$80)</f>
        <v>48.343212803793733</v>
      </c>
      <c r="BZ40" s="43">
        <f>VLOOKUP(Categorized!BS59,Rules!$F$184:$H$185,3,0)</f>
        <v>30</v>
      </c>
      <c r="CA40" s="43">
        <f>VLOOKUP(Categorized!BT59,Rules!$F$186:$H$187,3,0)</f>
        <v>30</v>
      </c>
      <c r="CB40" s="43">
        <f>VLOOKUP(Categorized!BU59,Rules!$F$188:$H$189,3,0)</f>
        <v>30</v>
      </c>
      <c r="CC40" s="43">
        <f>VLOOKUP(Categorized!BV59,Rules!$F$190:$H$191,3,0)</f>
        <v>30</v>
      </c>
      <c r="CD40" s="43">
        <f>VLOOKUP(Categorized!BW59,Rules!$F$192:$H$193,3,0)</f>
        <v>30</v>
      </c>
      <c r="CE40" s="255">
        <f t="array" ref="CE40">MMULT(BZ40:CD40,Rules!$O$83:$O$87)</f>
        <v>30</v>
      </c>
      <c r="CF40" s="24">
        <v>0</v>
      </c>
      <c r="CG40" s="46">
        <v>0</v>
      </c>
      <c r="CH40" s="302">
        <v>1</v>
      </c>
      <c r="CI40" s="302">
        <v>4</v>
      </c>
      <c r="CJ40" s="302">
        <v>1</v>
      </c>
      <c r="CK40" s="43">
        <f>VLOOKUP(Categorized!CC59,Rules!$F$231:$H$234,3,0)</f>
        <v>20</v>
      </c>
      <c r="CL40" s="43">
        <f>VLOOKUP(Categorized!CD59,Rules!$F$235:$H$237,3,0)</f>
        <v>70</v>
      </c>
      <c r="CM40" s="43">
        <f>VLOOKUP(Categorized!CE59,Rules!$F$238:$H$241,3,0)</f>
        <v>60</v>
      </c>
      <c r="CN40" s="393" t="e" cm="1">
        <f t="array" ref="CN40">MMULT(CK40:CM40,Rules!$O$92:$O$93)</f>
        <v>#VALUE!</v>
      </c>
      <c r="CO40" s="397" t="e">
        <f t="shared" si="2"/>
        <v>#VALUE!</v>
      </c>
      <c r="CP40" s="397" t="e">
        <f t="shared" si="3"/>
        <v>#VALUE!</v>
      </c>
      <c r="CQ40" s="424" t="str">
        <f t="shared" si="6"/>
        <v>10</v>
      </c>
    </row>
    <row r="41" spans="1:95" ht="18.5" hidden="1">
      <c r="A41" s="38">
        <v>2020</v>
      </c>
      <c r="B41" s="39" t="s">
        <v>68</v>
      </c>
      <c r="C41" s="432">
        <v>43883.918156550899</v>
      </c>
      <c r="D41" s="432">
        <v>43890.4129761574</v>
      </c>
      <c r="E41" s="400">
        <v>26383</v>
      </c>
      <c r="F41" s="426">
        <f t="shared" si="0"/>
        <v>0</v>
      </c>
      <c r="G41" s="426">
        <f t="shared" si="7"/>
        <v>0</v>
      </c>
      <c r="H41" s="428">
        <f t="shared" si="1"/>
        <v>1</v>
      </c>
      <c r="I41" s="428">
        <f t="shared" si="4"/>
        <v>0</v>
      </c>
      <c r="J41" s="428">
        <f t="shared" si="5"/>
        <v>0</v>
      </c>
      <c r="K41" s="42">
        <f>VLOOKUP(Categorized!F21,Rules!$F$4:$H$7,3,0)</f>
        <v>70</v>
      </c>
      <c r="L41" s="43">
        <f>VLOOKUP(Categorized!G21,Rules!$F$8:$H$9,3,0)</f>
        <v>60</v>
      </c>
      <c r="M41" s="43">
        <f>VLOOKUP(Categorized!H21,Rules!$F$10:$H$12,3,0)</f>
        <v>60</v>
      </c>
      <c r="N41" s="43">
        <f>VLOOKUP(Categorized!I21,Rules!$F$13:$H$16,3,0)</f>
        <v>95</v>
      </c>
      <c r="O41" s="43">
        <f>VLOOKUP(Categorized!K21,Rules!$F$20:$H$27,3,0)</f>
        <v>60</v>
      </c>
      <c r="P41" s="43">
        <f>VLOOKUP(Categorized!M21,Rules!$F$29:$H$31,3,0)</f>
        <v>70</v>
      </c>
      <c r="Q41" s="255" t="e">
        <f t="array" ref="Q41">MMULT(K41:P41,Rules!$O$4:$O$11)</f>
        <v>#VALUE!</v>
      </c>
      <c r="R41" s="43">
        <f>VLOOKUP(Categorized!N21,Rules!$F$32:$H$33,3,0)</f>
        <v>90</v>
      </c>
      <c r="S41" s="43">
        <f>VLOOKUP(Categorized!O21,Rules!$F$34:$H$40,3,0)</f>
        <v>50</v>
      </c>
      <c r="T41" s="43">
        <f>VLOOKUP(Categorized!P21,Rules!$F$41:$H$42,3,0)</f>
        <v>90</v>
      </c>
      <c r="U41" s="43">
        <f>VLOOKUP(Categorized!R21,Rules!$F$47:$H$51,3,0)</f>
        <v>30</v>
      </c>
      <c r="V41" s="43">
        <f>VLOOKUP(Categorized!S21,Rules!$F$52:$H$56,3,0)</f>
        <v>30</v>
      </c>
      <c r="W41" s="43">
        <f>VLOOKUP(Categorized!T21,Rules!$F$57:$H$58,3,0)</f>
        <v>30</v>
      </c>
      <c r="X41" s="255" t="e">
        <f t="array" ref="X41">MMULT(R41:W41,Rules!$O$14:$O$20)</f>
        <v>#VALUE!</v>
      </c>
      <c r="Y41" s="43">
        <f>VLOOKUP(Categorized!U21,Rules!$F$59:$H$60,3,0)</f>
        <v>80</v>
      </c>
      <c r="Z41" s="43">
        <f>VLOOKUP(Categorized!V21,Rules!$F$61:$H$62,3,0)</f>
        <v>20</v>
      </c>
      <c r="AA41" s="43">
        <f>VLOOKUP(Categorized!W21,Rules!$F$63:$H$64,3,0)</f>
        <v>80</v>
      </c>
      <c r="AB41" s="43">
        <f>VLOOKUP(Categorized!X21,Rules!$F$65:$H$66,3,0)</f>
        <v>20</v>
      </c>
      <c r="AC41" s="255">
        <f t="array" ref="AC41">MMULT(Y41:AB41,Rules!$O$23:$O$26)</f>
        <v>46.666666666666664</v>
      </c>
      <c r="AD41" s="43">
        <f>VLOOKUP(Categorized!Y21,Rules!$F$67:$H$68,3,0)</f>
        <v>70</v>
      </c>
      <c r="AE41" s="43">
        <f>VLOOKUP(Categorized!Z21,Rules!$F$69:$H$70,3,0)</f>
        <v>80</v>
      </c>
      <c r="AF41" s="43">
        <f>VLOOKUP(Categorized!AA21,Rules!$F$71:$H$72,3,0)</f>
        <v>80</v>
      </c>
      <c r="AG41" s="43">
        <f>VLOOKUP(Categorized!AB21,Rules!$F$73:$H$74,3,0)</f>
        <v>30</v>
      </c>
      <c r="AH41" s="255">
        <f t="array" ref="AH41">MMULT(AD41:AG41,Rules!$O$29:$O$32)</f>
        <v>66.507936507936506</v>
      </c>
      <c r="AI41" s="43">
        <f>VLOOKUP(Categorized!AC21,Rules!$F$75:$H$76,3,0)</f>
        <v>80</v>
      </c>
      <c r="AJ41" s="43">
        <f>VLOOKUP(Categorized!AD21,Rules!$F$77:$H$78,3,0)</f>
        <v>80</v>
      </c>
      <c r="AK41" s="43">
        <f>VLOOKUP(Categorized!AE21,Rules!$F$79:$H$84,3,0)</f>
        <v>30</v>
      </c>
      <c r="AL41" s="43">
        <f>VLOOKUP(Categorized!AF21,Rules!$F$85:$H$89,3,0)</f>
        <v>80</v>
      </c>
      <c r="AM41" s="43">
        <f>VLOOKUP(Categorized!AG21,Rules!$F$90:$H$92,3,0)</f>
        <v>30</v>
      </c>
      <c r="AN41" s="43">
        <f>VLOOKUP(Categorized!AH21,Rules!$F$93:$H$96,3,0)</f>
        <v>80</v>
      </c>
      <c r="AO41" s="43">
        <f>VLOOKUP(Categorized!AI21,Rules!$F$97:$H$100,3,0)</f>
        <v>30</v>
      </c>
      <c r="AP41" s="43">
        <f>VLOOKUP(Categorized!AJ21,Rules!$F$101:$H$102,3,0)</f>
        <v>30</v>
      </c>
      <c r="AQ41" s="43">
        <f>VLOOKUP(Categorized!AM21,Rules!$F$110:$H$113,3,0)</f>
        <v>70</v>
      </c>
      <c r="AR41" s="255" t="e">
        <f t="array" ref="AR41">MMULT(AI41:AQ41,Rules!$O$35:$O$45)</f>
        <v>#VALUE!</v>
      </c>
      <c r="AS41" s="44">
        <f>VLOOKUP(Categorized!AN21,Rules!$F$114:$H$116,3,0)</f>
        <v>30</v>
      </c>
      <c r="AT41" s="44">
        <f>VLOOKUP(Categorized!AO21,Rules!$F$117:$H$119,3,0)</f>
        <v>30</v>
      </c>
      <c r="AU41" s="44">
        <f>VLOOKUP(Categorized!AP21,Rules!$F$120:$H$122,3,0)</f>
        <v>30</v>
      </c>
      <c r="AV41" s="44">
        <f>VLOOKUP(Categorized!AQ21,Rules!$F$123:$H$124,3,0)</f>
        <v>30</v>
      </c>
      <c r="AW41" s="44">
        <f>VLOOKUP(Categorized!AR21,Rules!$F$125:$H$127,3,0)</f>
        <v>50</v>
      </c>
      <c r="AX41" s="44">
        <f>VLOOKUP(Categorized!AS21,Rules!$F$128:$H$130,3,0)</f>
        <v>30</v>
      </c>
      <c r="AY41" s="43">
        <f>VLOOKUP(Categorized!AT21,Rules!$F$131:$H$133,3,0)</f>
        <v>30</v>
      </c>
      <c r="AZ41" s="44">
        <f>VLOOKUP(Categorized!AU21,Rules!$F$134:$H$136,3,0)</f>
        <v>30</v>
      </c>
      <c r="BA41" s="44">
        <f>VLOOKUP(Categorized!AV21,Rules!$F$134:$H$136,3,0)</f>
        <v>45</v>
      </c>
      <c r="BB41" s="44">
        <f>VLOOKUP(Categorized!AW21,Rules!$F$139:$H$141,3,0)</f>
        <v>45</v>
      </c>
      <c r="BC41" s="256">
        <f t="array" ref="BC41">MMULT(AS41:BB41,Rules!$O$48:$O$57)</f>
        <v>35.073619631901842</v>
      </c>
      <c r="BD41" s="43">
        <f>VLOOKUP(Categorized!AX21,Rules!$F$142:$H$143,3,0)</f>
        <v>30</v>
      </c>
      <c r="BE41" s="43">
        <f>VLOOKUP(Categorized!AY21,Rules!$F$144:$H$145,3,0)</f>
        <v>30</v>
      </c>
      <c r="BF41" s="43">
        <f>VLOOKUP(Categorized!AZ21,Rules!$F$146:$H$147,3,0)</f>
        <v>30</v>
      </c>
      <c r="BG41" s="43">
        <f>VLOOKUP(Categorized!BA21,Rules!$F$148:$H$149,3,0)</f>
        <v>30</v>
      </c>
      <c r="BH41" s="43">
        <f>VLOOKUP(Categorized!BB21,Rules!$F$150:$H$151,3,0)</f>
        <v>30</v>
      </c>
      <c r="BI41" s="43">
        <f>VLOOKUP(Categorized!BC21,Rules!$F$152:$H$153,3,0)</f>
        <v>30</v>
      </c>
      <c r="BJ41" s="43">
        <f>VLOOKUP(Categorized!BD21,Rules!$F$154:$H$155,3,0)</f>
        <v>90</v>
      </c>
      <c r="BK41" s="43">
        <f>VLOOKUP(Categorized!BE21,Rules!$F$156:$H$157,3,0)</f>
        <v>30</v>
      </c>
      <c r="BL41" s="43">
        <f>VLOOKUP(Categorized!BF21,Rules!$F$158:$H$159,3,0)</f>
        <v>30</v>
      </c>
      <c r="BM41" s="43">
        <f>VLOOKUP(Categorized!BG21,Rules!$F$160:$H$161,3,0)</f>
        <v>30</v>
      </c>
      <c r="BN41" s="43">
        <f>VLOOKUP(Categorized!BH21,Rules!$F$162:$H$163,3,0)</f>
        <v>30</v>
      </c>
      <c r="BO41" s="43">
        <f>VLOOKUP(Categorized!BI21,Rules!$F$164:$H$165,3,0)</f>
        <v>90</v>
      </c>
      <c r="BP41" s="43">
        <f>VLOOKUP(Categorized!BJ21,Rules!$F$166:$H$167,3,0)</f>
        <v>90</v>
      </c>
      <c r="BQ41" s="43">
        <f>VLOOKUP(Categorized!BK21,Rules!$F$168:$H$169,3,0)</f>
        <v>30</v>
      </c>
      <c r="BR41" s="43">
        <f>VLOOKUP(Categorized!BL21,Rules!$F$170:$H$171,3,0)</f>
        <v>30</v>
      </c>
      <c r="BS41" s="43">
        <f>VLOOKUP(Categorized!BM21,Rules!$F$172:$H$173,3,0)</f>
        <v>30</v>
      </c>
      <c r="BT41" s="43">
        <f>VLOOKUP(Categorized!BN21,Rules!$F$174:$H$175,3,0)</f>
        <v>30</v>
      </c>
      <c r="BU41" s="43">
        <f>VLOOKUP(Categorized!BO21,Rules!$F$176:$H$177,3,0)</f>
        <v>30</v>
      </c>
      <c r="BV41" s="43">
        <f>VLOOKUP(Categorized!BP21,Rules!$F$178:$H$179,3,0)</f>
        <v>30</v>
      </c>
      <c r="BW41" s="43">
        <f>VLOOKUP(Categorized!BQ21,Rules!$F$180:$H$181,3,0)</f>
        <v>30</v>
      </c>
      <c r="BX41" s="43">
        <f>VLOOKUP(Categorized!BR21,Rules!$F$182:$H$183,3,0)</f>
        <v>30</v>
      </c>
      <c r="BY41" s="255">
        <f t="array" ref="BY41">MMULT(BD41:BX41,Rules!$O$60:$O$80)</f>
        <v>38.500296384113824</v>
      </c>
      <c r="BZ41" s="43">
        <f>VLOOKUP(Categorized!BS21,Rules!$F$184:$H$185,3,0)</f>
        <v>30</v>
      </c>
      <c r="CA41" s="43">
        <f>VLOOKUP(Categorized!BT21,Rules!$F$186:$H$187,3,0)</f>
        <v>30</v>
      </c>
      <c r="CB41" s="43">
        <f>VLOOKUP(Categorized!BU21,Rules!$F$188:$H$189,3,0)</f>
        <v>30</v>
      </c>
      <c r="CC41" s="43">
        <f>VLOOKUP(Categorized!BV21,Rules!$F$190:$H$191,3,0)</f>
        <v>30</v>
      </c>
      <c r="CD41" s="43">
        <f>VLOOKUP(Categorized!BW21,Rules!$F$192:$H$193,3,0)</f>
        <v>30</v>
      </c>
      <c r="CE41" s="255">
        <f t="array" ref="CE41">MMULT(BZ41:CD41,Rules!$O$83:$O$87)</f>
        <v>30</v>
      </c>
      <c r="CF41" s="50">
        <v>1</v>
      </c>
      <c r="CG41" s="51">
        <v>8</v>
      </c>
      <c r="CH41" s="309">
        <v>1</v>
      </c>
      <c r="CI41" s="309">
        <v>4</v>
      </c>
      <c r="CJ41" s="309">
        <v>1</v>
      </c>
      <c r="CK41" s="43">
        <f>VLOOKUP(Categorized!CC21,Rules!$F$231:$H$234,3,0)</f>
        <v>50</v>
      </c>
      <c r="CL41" s="43">
        <f>VLOOKUP(Categorized!CD21,Rules!$F$235:$H$237,3,0)</f>
        <v>50</v>
      </c>
      <c r="CM41" s="43">
        <f>VLOOKUP(Categorized!CE21,Rules!$F$238:$H$241,3,0)</f>
        <v>60</v>
      </c>
      <c r="CN41" s="393" t="e" cm="1">
        <f t="array" ref="CN41">MMULT(CK41:CM41,Rules!$O$92:$O$93)</f>
        <v>#VALUE!</v>
      </c>
      <c r="CO41" s="397" t="e">
        <f t="shared" si="2"/>
        <v>#VALUE!</v>
      </c>
      <c r="CP41" s="397" t="e">
        <f t="shared" si="3"/>
        <v>#VALUE!</v>
      </c>
      <c r="CQ41" s="424" t="str">
        <f t="shared" si="6"/>
        <v>10</v>
      </c>
    </row>
    <row r="42" spans="1:95" ht="18.5" hidden="1">
      <c r="A42" s="38">
        <v>2020</v>
      </c>
      <c r="B42" s="39" t="s">
        <v>69</v>
      </c>
      <c r="C42" s="432">
        <v>44050.921069178199</v>
      </c>
      <c r="D42" s="432">
        <v>44058.357054699103</v>
      </c>
      <c r="E42" s="400">
        <v>26383</v>
      </c>
      <c r="F42" s="426">
        <f>IF(H42&gt;=2,C42-C41,0)</f>
        <v>167.00291262730025</v>
      </c>
      <c r="G42" s="426">
        <f>IF(H42&gt;1,F42+G41,0)</f>
        <v>167.00291262730025</v>
      </c>
      <c r="H42" s="428">
        <f>IF(E42=E41,H41+1,1)</f>
        <v>2</v>
      </c>
      <c r="I42" s="428">
        <f t="shared" si="4"/>
        <v>83.501456313650124</v>
      </c>
      <c r="J42" s="428">
        <f t="shared" si="5"/>
        <v>3</v>
      </c>
      <c r="K42" s="42">
        <f>VLOOKUP(Categorized!F22,Rules!$F$4:$H$7,3,0)</f>
        <v>70</v>
      </c>
      <c r="L42" s="43">
        <f>VLOOKUP(Categorized!G22,Rules!$F$8:$H$9,3,0)</f>
        <v>60</v>
      </c>
      <c r="M42" s="43">
        <f>VLOOKUP(Categorized!H22,Rules!$F$10:$H$12,3,0)</f>
        <v>60</v>
      </c>
      <c r="N42" s="43">
        <f>VLOOKUP(Categorized!I22,Rules!$F$13:$H$16,3,0)</f>
        <v>95</v>
      </c>
      <c r="O42" s="43">
        <f>VLOOKUP(Categorized!K22,Rules!$F$20:$H$27,3,0)</f>
        <v>60</v>
      </c>
      <c r="P42" s="43">
        <f>VLOOKUP(Categorized!M22,Rules!$F$29:$H$31,3,0)</f>
        <v>70</v>
      </c>
      <c r="Q42" s="255" t="e">
        <f t="array" ref="Q42">MMULT(K42:P42,Rules!$O$4:$O$11)</f>
        <v>#VALUE!</v>
      </c>
      <c r="R42" s="43">
        <f>VLOOKUP(Categorized!N22,Rules!$F$32:$H$33,3,0)</f>
        <v>90</v>
      </c>
      <c r="S42" s="43">
        <f>VLOOKUP(Categorized!O22,Rules!$F$34:$H$40,3,0)</f>
        <v>50</v>
      </c>
      <c r="T42" s="43">
        <f>VLOOKUP(Categorized!P22,Rules!$F$41:$H$42,3,0)</f>
        <v>90</v>
      </c>
      <c r="U42" s="43">
        <f>VLOOKUP(Categorized!R22,Rules!$F$47:$H$51,3,0)</f>
        <v>50</v>
      </c>
      <c r="V42" s="43">
        <f>VLOOKUP(Categorized!S22,Rules!$F$52:$H$56,3,0)</f>
        <v>50</v>
      </c>
      <c r="W42" s="43">
        <f>VLOOKUP(Categorized!T22,Rules!$F$57:$H$58,3,0)</f>
        <v>30</v>
      </c>
      <c r="X42" s="255" t="e">
        <f t="array" ref="X42">MMULT(R42:W42,Rules!$O$14:$O$20)</f>
        <v>#VALUE!</v>
      </c>
      <c r="Y42" s="43">
        <f>VLOOKUP(Categorized!U22,Rules!$F$59:$H$60,3,0)</f>
        <v>80</v>
      </c>
      <c r="Z42" s="43">
        <f>VLOOKUP(Categorized!V22,Rules!$F$61:$H$62,3,0)</f>
        <v>20</v>
      </c>
      <c r="AA42" s="43">
        <f>VLOOKUP(Categorized!W22,Rules!$F$63:$H$64,3,0)</f>
        <v>80</v>
      </c>
      <c r="AB42" s="43">
        <f>VLOOKUP(Categorized!X22,Rules!$F$65:$H$66,3,0)</f>
        <v>20</v>
      </c>
      <c r="AC42" s="255">
        <f t="array" ref="AC42">MMULT(Y42:AB42,Rules!$O$23:$O$26)</f>
        <v>46.666666666666664</v>
      </c>
      <c r="AD42" s="43">
        <f>VLOOKUP(Categorized!Y22,Rules!$F$67:$H$68,3,0)</f>
        <v>70</v>
      </c>
      <c r="AE42" s="43">
        <f>VLOOKUP(Categorized!Z22,Rules!$F$69:$H$70,3,0)</f>
        <v>80</v>
      </c>
      <c r="AF42" s="43">
        <f>VLOOKUP(Categorized!AA22,Rules!$F$71:$H$72,3,0)</f>
        <v>80</v>
      </c>
      <c r="AG42" s="43">
        <f>VLOOKUP(Categorized!AB22,Rules!$F$73:$H$74,3,0)</f>
        <v>60</v>
      </c>
      <c r="AH42" s="255">
        <f t="array" ref="AH42">MMULT(AD42:AG42,Rules!$O$29:$O$32)</f>
        <v>73.174603174603163</v>
      </c>
      <c r="AI42" s="43">
        <f>VLOOKUP(Categorized!AC22,Rules!$F$75:$H$76,3,0)</f>
        <v>80</v>
      </c>
      <c r="AJ42" s="43">
        <f>VLOOKUP(Categorized!AD22,Rules!$F$77:$H$78,3,0)</f>
        <v>50</v>
      </c>
      <c r="AK42" s="43">
        <f>VLOOKUP(Categorized!AE22,Rules!$F$79:$H$84,3,0)</f>
        <v>85</v>
      </c>
      <c r="AL42" s="43">
        <f>VLOOKUP(Categorized!AF22,Rules!$F$85:$H$89,3,0)</f>
        <v>50</v>
      </c>
      <c r="AM42" s="43">
        <f>VLOOKUP(Categorized!AG22,Rules!$F$90:$H$92,3,0)</f>
        <v>30</v>
      </c>
      <c r="AN42" s="43">
        <f>VLOOKUP(Categorized!AH22,Rules!$F$93:$H$96,3,0)</f>
        <v>30</v>
      </c>
      <c r="AO42" s="43">
        <f>VLOOKUP(Categorized!AI22,Rules!$F$97:$H$100,3,0)</f>
        <v>50</v>
      </c>
      <c r="AP42" s="43">
        <f>VLOOKUP(Categorized!AJ22,Rules!$F$101:$H$102,3,0)</f>
        <v>30</v>
      </c>
      <c r="AQ42" s="43">
        <f>VLOOKUP(Categorized!AM22,Rules!$F$110:$H$113,3,0)</f>
        <v>70</v>
      </c>
      <c r="AR42" s="255" t="e">
        <f t="array" ref="AR42">MMULT(AI42:AQ42,Rules!$O$35:$O$45)</f>
        <v>#VALUE!</v>
      </c>
      <c r="AS42" s="44">
        <f>VLOOKUP(Categorized!AN22,Rules!$F$114:$H$116,3,0)</f>
        <v>30</v>
      </c>
      <c r="AT42" s="44">
        <f>VLOOKUP(Categorized!AO22,Rules!$F$117:$H$119,3,0)</f>
        <v>30</v>
      </c>
      <c r="AU42" s="44">
        <f>VLOOKUP(Categorized!AP22,Rules!$F$120:$H$122,3,0)</f>
        <v>30</v>
      </c>
      <c r="AV42" s="44">
        <f>VLOOKUP(Categorized!AQ22,Rules!$F$123:$H$124,3,0)</f>
        <v>30</v>
      </c>
      <c r="AW42" s="44">
        <f>VLOOKUP(Categorized!AR22,Rules!$F$125:$H$127,3,0)</f>
        <v>50</v>
      </c>
      <c r="AX42" s="44">
        <f>VLOOKUP(Categorized!AS22,Rules!$F$128:$H$130,3,0)</f>
        <v>30</v>
      </c>
      <c r="AY42" s="43">
        <f>VLOOKUP(Categorized!AT22,Rules!$F$131:$H$133,3,0)</f>
        <v>30</v>
      </c>
      <c r="AZ42" s="44">
        <f>VLOOKUP(Categorized!AU22,Rules!$F$134:$H$136,3,0)</f>
        <v>30</v>
      </c>
      <c r="BA42" s="44">
        <f>VLOOKUP(Categorized!AV22,Rules!$F$134:$H$136,3,0)</f>
        <v>45</v>
      </c>
      <c r="BB42" s="44">
        <f>VLOOKUP(Categorized!AW22,Rules!$F$139:$H$141,3,0)</f>
        <v>45</v>
      </c>
      <c r="BC42" s="256">
        <f t="array" ref="BC42">MMULT(AS42:BB42,Rules!$O$48:$O$57)</f>
        <v>35.073619631901842</v>
      </c>
      <c r="BD42" s="43">
        <f>VLOOKUP(Categorized!AX22,Rules!$F$142:$H$143,3,0)</f>
        <v>30</v>
      </c>
      <c r="BE42" s="43">
        <f>VLOOKUP(Categorized!AY22,Rules!$F$144:$H$145,3,0)</f>
        <v>30</v>
      </c>
      <c r="BF42" s="43">
        <f>VLOOKUP(Categorized!AZ22,Rules!$F$146:$H$147,3,0)</f>
        <v>30</v>
      </c>
      <c r="BG42" s="43">
        <f>VLOOKUP(Categorized!BA22,Rules!$F$148:$H$149,3,0)</f>
        <v>30</v>
      </c>
      <c r="BH42" s="43">
        <f>VLOOKUP(Categorized!BB22,Rules!$F$150:$H$151,3,0)</f>
        <v>30</v>
      </c>
      <c r="BI42" s="43">
        <f>VLOOKUP(Categorized!BC22,Rules!$F$152:$H$153,3,0)</f>
        <v>30</v>
      </c>
      <c r="BJ42" s="43">
        <f>VLOOKUP(Categorized!BD22,Rules!$F$154:$H$155,3,0)</f>
        <v>90</v>
      </c>
      <c r="BK42" s="43">
        <f>VLOOKUP(Categorized!BE22,Rules!$F$156:$H$157,3,0)</f>
        <v>30</v>
      </c>
      <c r="BL42" s="43">
        <f>VLOOKUP(Categorized!BF22,Rules!$F$158:$H$159,3,0)</f>
        <v>30</v>
      </c>
      <c r="BM42" s="43">
        <f>VLOOKUP(Categorized!BG22,Rules!$F$160:$H$161,3,0)</f>
        <v>30</v>
      </c>
      <c r="BN42" s="43">
        <f>VLOOKUP(Categorized!BH22,Rules!$F$162:$H$163,3,0)</f>
        <v>30</v>
      </c>
      <c r="BO42" s="43">
        <f>VLOOKUP(Categorized!BI22,Rules!$F$164:$H$165,3,0)</f>
        <v>90</v>
      </c>
      <c r="BP42" s="43">
        <f>VLOOKUP(Categorized!BJ22,Rules!$F$166:$H$167,3,0)</f>
        <v>90</v>
      </c>
      <c r="BQ42" s="43">
        <f>VLOOKUP(Categorized!BK22,Rules!$F$168:$H$169,3,0)</f>
        <v>30</v>
      </c>
      <c r="BR42" s="43">
        <f>VLOOKUP(Categorized!BL22,Rules!$F$170:$H$171,3,0)</f>
        <v>30</v>
      </c>
      <c r="BS42" s="43">
        <f>VLOOKUP(Categorized!BM22,Rules!$F$172:$H$173,3,0)</f>
        <v>30</v>
      </c>
      <c r="BT42" s="43">
        <f>VLOOKUP(Categorized!BN22,Rules!$F$174:$H$175,3,0)</f>
        <v>30</v>
      </c>
      <c r="BU42" s="43">
        <f>VLOOKUP(Categorized!BO22,Rules!$F$176:$H$177,3,0)</f>
        <v>30</v>
      </c>
      <c r="BV42" s="43">
        <f>VLOOKUP(Categorized!BP22,Rules!$F$178:$H$179,3,0)</f>
        <v>30</v>
      </c>
      <c r="BW42" s="43">
        <f>VLOOKUP(Categorized!BQ22,Rules!$F$180:$H$181,3,0)</f>
        <v>30</v>
      </c>
      <c r="BX42" s="43">
        <f>VLOOKUP(Categorized!BR22,Rules!$F$182:$H$183,3,0)</f>
        <v>30</v>
      </c>
      <c r="BY42" s="255">
        <f t="array" ref="BY42">MMULT(BD42:BX42,Rules!$O$60:$O$80)</f>
        <v>38.500296384113824</v>
      </c>
      <c r="BZ42" s="43">
        <f>VLOOKUP(Categorized!BS22,Rules!$F$184:$H$185,3,0)</f>
        <v>30</v>
      </c>
      <c r="CA42" s="43">
        <f>VLOOKUP(Categorized!BT22,Rules!$F$186:$H$187,3,0)</f>
        <v>30</v>
      </c>
      <c r="CB42" s="43">
        <f>VLOOKUP(Categorized!BU22,Rules!$F$188:$H$189,3,0)</f>
        <v>30</v>
      </c>
      <c r="CC42" s="43">
        <f>VLOOKUP(Categorized!BV22,Rules!$F$190:$H$191,3,0)</f>
        <v>30</v>
      </c>
      <c r="CD42" s="43">
        <f>VLOOKUP(Categorized!BW22,Rules!$F$192:$H$193,3,0)</f>
        <v>30</v>
      </c>
      <c r="CE42" s="255">
        <f t="array" ref="CE42">MMULT(BZ42:CD42,Rules!$O$83:$O$87)</f>
        <v>30</v>
      </c>
      <c r="CF42" s="45">
        <v>0</v>
      </c>
      <c r="CG42" s="46">
        <v>0</v>
      </c>
      <c r="CH42" s="309">
        <v>1</v>
      </c>
      <c r="CI42" s="309">
        <v>4</v>
      </c>
      <c r="CJ42" s="309">
        <v>1</v>
      </c>
      <c r="CK42" s="43">
        <f>VLOOKUP(Categorized!CC22,Rules!$F$231:$H$234,3,0)</f>
        <v>70</v>
      </c>
      <c r="CL42" s="43">
        <f>VLOOKUP(Categorized!CD22,Rules!$F$235:$H$237,3,0)</f>
        <v>50</v>
      </c>
      <c r="CM42" s="43">
        <f>VLOOKUP(Categorized!CE22,Rules!$F$238:$H$241,3,0)</f>
        <v>40</v>
      </c>
      <c r="CN42" s="393" t="e" cm="1">
        <f t="array" ref="CN42">MMULT(CK42:CM42,Rules!$O$92:$O$93)</f>
        <v>#VALUE!</v>
      </c>
      <c r="CO42" s="397" t="e">
        <f t="shared" si="2"/>
        <v>#VALUE!</v>
      </c>
      <c r="CP42" s="397" t="e">
        <f t="shared" si="3"/>
        <v>#VALUE!</v>
      </c>
      <c r="CQ42" s="424" t="str">
        <f t="shared" si="6"/>
        <v>23</v>
      </c>
    </row>
    <row r="43" spans="1:95" ht="18.5" hidden="1">
      <c r="A43" s="38">
        <v>2020</v>
      </c>
      <c r="B43" s="39" t="s">
        <v>95</v>
      </c>
      <c r="C43" s="432">
        <v>43905.989972905103</v>
      </c>
      <c r="D43" s="432">
        <v>43909.4111392708</v>
      </c>
      <c r="E43" s="399">
        <v>26450</v>
      </c>
      <c r="F43" s="426">
        <f t="shared" si="0"/>
        <v>0</v>
      </c>
      <c r="G43" s="426">
        <f t="shared" si="7"/>
        <v>0</v>
      </c>
      <c r="H43" s="428">
        <f t="shared" si="1"/>
        <v>1</v>
      </c>
      <c r="I43" s="428">
        <f t="shared" si="4"/>
        <v>0</v>
      </c>
      <c r="J43" s="428">
        <f t="shared" si="5"/>
        <v>0</v>
      </c>
      <c r="K43" s="42">
        <f>VLOOKUP(Categorized!F48,Rules!$F$4:$H$7,3,0)</f>
        <v>90</v>
      </c>
      <c r="L43" s="43">
        <f>VLOOKUP(Categorized!G48,Rules!$F$8:$H$9,3,0)</f>
        <v>90</v>
      </c>
      <c r="M43" s="43">
        <f>VLOOKUP(Categorized!H48,Rules!$F$10:$H$12,3,0)</f>
        <v>60</v>
      </c>
      <c r="N43" s="43">
        <f>VLOOKUP(Categorized!I48,Rules!$F$13:$H$16,3,0)</f>
        <v>95</v>
      </c>
      <c r="O43" s="43">
        <f>VLOOKUP(Categorized!K48,Rules!$F$20:$H$27,3,0)</f>
        <v>60</v>
      </c>
      <c r="P43" s="43">
        <f>VLOOKUP(Categorized!M48,Rules!$F$29:$H$31,3,0)</f>
        <v>60</v>
      </c>
      <c r="Q43" s="255" t="e">
        <f t="array" ref="Q43">MMULT(K43:P43,Rules!$O$4:$O$11)</f>
        <v>#VALUE!</v>
      </c>
      <c r="R43" s="43">
        <f>VLOOKUP(Categorized!N48,Rules!$F$32:$H$33,3,0)</f>
        <v>60</v>
      </c>
      <c r="S43" s="43">
        <f>VLOOKUP(Categorized!O48,Rules!$F$34:$H$40,3,0)</f>
        <v>75</v>
      </c>
      <c r="T43" s="43">
        <f>VLOOKUP(Categorized!P48,Rules!$F$41:$H$42,3,0)</f>
        <v>30</v>
      </c>
      <c r="U43" s="43">
        <f>VLOOKUP(Categorized!R48,Rules!$F$47:$H$51,3,0)</f>
        <v>30</v>
      </c>
      <c r="V43" s="43">
        <f>VLOOKUP(Categorized!S48,Rules!$F$52:$H$56,3,0)</f>
        <v>30</v>
      </c>
      <c r="W43" s="43">
        <f>VLOOKUP(Categorized!T48,Rules!$F$57:$H$58,3,0)</f>
        <v>30</v>
      </c>
      <c r="X43" s="255" t="e">
        <f t="array" ref="X43">MMULT(R43:W43,Rules!$O$14:$O$20)</f>
        <v>#VALUE!</v>
      </c>
      <c r="Y43" s="43">
        <f>VLOOKUP(Categorized!U48,Rules!$F$59:$H$60,3,0)</f>
        <v>80</v>
      </c>
      <c r="Z43" s="43">
        <f>VLOOKUP(Categorized!V48,Rules!$F$61:$H$62,3,0)</f>
        <v>80</v>
      </c>
      <c r="AA43" s="43">
        <f>VLOOKUP(Categorized!W48,Rules!$F$63:$H$64,3,0)</f>
        <v>80</v>
      </c>
      <c r="AB43" s="43">
        <f>VLOOKUP(Categorized!X48,Rules!$F$65:$H$66,3,0)</f>
        <v>20</v>
      </c>
      <c r="AC43" s="255">
        <f t="array" ref="AC43">MMULT(Y43:AB43,Rules!$O$23:$O$26)</f>
        <v>64.444444444444443</v>
      </c>
      <c r="AD43" s="43">
        <f>VLOOKUP(Categorized!Y48,Rules!$F$67:$H$68,3,0)</f>
        <v>70</v>
      </c>
      <c r="AE43" s="43">
        <f>VLOOKUP(Categorized!Z48,Rules!$F$69:$H$70,3,0)</f>
        <v>80</v>
      </c>
      <c r="AF43" s="43">
        <f>VLOOKUP(Categorized!AA48,Rules!$F$71:$H$72,3,0)</f>
        <v>80</v>
      </c>
      <c r="AG43" s="43">
        <f>VLOOKUP(Categorized!AB48,Rules!$F$73:$H$74,3,0)</f>
        <v>60</v>
      </c>
      <c r="AH43" s="255">
        <f t="array" ref="AH43">MMULT(AD43:AG43,Rules!$O$29:$O$32)</f>
        <v>73.174603174603163</v>
      </c>
      <c r="AI43" s="43">
        <f>VLOOKUP(Categorized!AC48,Rules!$F$75:$H$76,3,0)</f>
        <v>80</v>
      </c>
      <c r="AJ43" s="43">
        <f>VLOOKUP(Categorized!AD48,Rules!$F$77:$H$78,3,0)</f>
        <v>80</v>
      </c>
      <c r="AK43" s="43">
        <f>VLOOKUP(Categorized!AE48,Rules!$F$79:$H$84,3,0)</f>
        <v>85</v>
      </c>
      <c r="AL43" s="43">
        <f>VLOOKUP(Categorized!AF48,Rules!$F$85:$H$89,3,0)</f>
        <v>80</v>
      </c>
      <c r="AM43" s="43">
        <f>VLOOKUP(Categorized!AG48,Rules!$F$90:$H$92,3,0)</f>
        <v>90</v>
      </c>
      <c r="AN43" s="43">
        <f>VLOOKUP(Categorized!AH48,Rules!$F$93:$H$96,3,0)</f>
        <v>30</v>
      </c>
      <c r="AO43" s="43">
        <f>VLOOKUP(Categorized!AI48,Rules!$F$97:$H$100,3,0)</f>
        <v>50</v>
      </c>
      <c r="AP43" s="43">
        <f>VLOOKUP(Categorized!AJ48,Rules!$F$101:$H$102,3,0)</f>
        <v>30</v>
      </c>
      <c r="AQ43" s="43">
        <f>VLOOKUP(Categorized!AM48,Rules!$F$110:$H$113,3,0)</f>
        <v>70</v>
      </c>
      <c r="AR43" s="255" t="e">
        <f t="array" ref="AR43">MMULT(AI43:AQ43,Rules!$O$35:$O$45)</f>
        <v>#VALUE!</v>
      </c>
      <c r="AS43" s="44">
        <f>VLOOKUP(Categorized!AN48,Rules!$F$114:$H$116,3,0)</f>
        <v>90</v>
      </c>
      <c r="AT43" s="44">
        <f>VLOOKUP(Categorized!AO48,Rules!$F$117:$H$119,3,0)</f>
        <v>30</v>
      </c>
      <c r="AU43" s="44">
        <f>VLOOKUP(Categorized!AP48,Rules!$F$120:$H$122,3,0)</f>
        <v>30</v>
      </c>
      <c r="AV43" s="44">
        <f>VLOOKUP(Categorized!AQ48,Rules!$F$123:$H$124,3,0)</f>
        <v>30</v>
      </c>
      <c r="AW43" s="44">
        <f>VLOOKUP(Categorized!AR48,Rules!$F$125:$H$127,3,0)</f>
        <v>50</v>
      </c>
      <c r="AX43" s="44">
        <f>VLOOKUP(Categorized!AS48,Rules!$F$128:$H$130,3,0)</f>
        <v>30</v>
      </c>
      <c r="AY43" s="43">
        <f>VLOOKUP(Categorized!AT48,Rules!$F$131:$H$133,3,0)</f>
        <v>30</v>
      </c>
      <c r="AZ43" s="44">
        <f>VLOOKUP(Categorized!AU48,Rules!$F$134:$H$136,3,0)</f>
        <v>30</v>
      </c>
      <c r="BA43" s="44">
        <f>VLOOKUP(Categorized!AV48,Rules!$F$134:$H$136,3,0)</f>
        <v>30</v>
      </c>
      <c r="BB43" s="44">
        <f>VLOOKUP(Categorized!AW48,Rules!$F$139:$H$141,3,0)</f>
        <v>45</v>
      </c>
      <c r="BC43" s="256">
        <f t="array" ref="BC43">MMULT(AS43:BB43,Rules!$O$48:$O$57)</f>
        <v>38.662576687116562</v>
      </c>
      <c r="BD43" s="43">
        <f>VLOOKUP(Categorized!AX48,Rules!$F$142:$H$143,3,0)</f>
        <v>30</v>
      </c>
      <c r="BE43" s="43">
        <f>VLOOKUP(Categorized!AY48,Rules!$F$144:$H$145,3,0)</f>
        <v>90</v>
      </c>
      <c r="BF43" s="43">
        <f>VLOOKUP(Categorized!AZ48,Rules!$F$146:$H$147,3,0)</f>
        <v>30</v>
      </c>
      <c r="BG43" s="43">
        <f>VLOOKUP(Categorized!BA48,Rules!$F$148:$H$149,3,0)</f>
        <v>30</v>
      </c>
      <c r="BH43" s="43">
        <f>VLOOKUP(Categorized!BB48,Rules!$F$150:$H$151,3,0)</f>
        <v>90</v>
      </c>
      <c r="BI43" s="43">
        <f>VLOOKUP(Categorized!BC48,Rules!$F$152:$H$153,3,0)</f>
        <v>30</v>
      </c>
      <c r="BJ43" s="43">
        <f>VLOOKUP(Categorized!BD48,Rules!$F$154:$H$155,3,0)</f>
        <v>90</v>
      </c>
      <c r="BK43" s="43">
        <f>VLOOKUP(Categorized!BE48,Rules!$F$156:$H$157,3,0)</f>
        <v>30</v>
      </c>
      <c r="BL43" s="43">
        <f>VLOOKUP(Categorized!BF48,Rules!$F$158:$H$159,3,0)</f>
        <v>30</v>
      </c>
      <c r="BM43" s="43">
        <f>VLOOKUP(Categorized!BG48,Rules!$F$160:$H$161,3,0)</f>
        <v>30</v>
      </c>
      <c r="BN43" s="43">
        <f>VLOOKUP(Categorized!BH48,Rules!$F$162:$H$163,3,0)</f>
        <v>30</v>
      </c>
      <c r="BO43" s="43">
        <f>VLOOKUP(Categorized!BI48,Rules!$F$164:$H$165,3,0)</f>
        <v>90</v>
      </c>
      <c r="BP43" s="43">
        <f>VLOOKUP(Categorized!BJ48,Rules!$F$166:$H$167,3,0)</f>
        <v>90</v>
      </c>
      <c r="BQ43" s="43">
        <f>VLOOKUP(Categorized!BK48,Rules!$F$168:$H$169,3,0)</f>
        <v>30</v>
      </c>
      <c r="BR43" s="43">
        <f>VLOOKUP(Categorized!BL48,Rules!$F$170:$H$171,3,0)</f>
        <v>30</v>
      </c>
      <c r="BS43" s="43">
        <f>VLOOKUP(Categorized!BM48,Rules!$F$172:$H$173,3,0)</f>
        <v>30</v>
      </c>
      <c r="BT43" s="43">
        <f>VLOOKUP(Categorized!BN48,Rules!$F$174:$H$175,3,0)</f>
        <v>30</v>
      </c>
      <c r="BU43" s="43">
        <f>VLOOKUP(Categorized!BO48,Rules!$F$176:$H$177,3,0)</f>
        <v>95</v>
      </c>
      <c r="BV43" s="43">
        <f>VLOOKUP(Categorized!BP48,Rules!$F$178:$H$179,3,0)</f>
        <v>30</v>
      </c>
      <c r="BW43" s="43">
        <f>VLOOKUP(Categorized!BQ48,Rules!$F$180:$H$181,3,0)</f>
        <v>30</v>
      </c>
      <c r="BX43" s="43">
        <f>VLOOKUP(Categorized!BR48,Rules!$F$182:$H$183,3,0)</f>
        <v>30</v>
      </c>
      <c r="BY43" s="255">
        <f t="array" ref="BY43">MMULT(BD43:BX43,Rules!$O$60:$O$80)</f>
        <v>48.343212803793733</v>
      </c>
      <c r="BZ43" s="43">
        <f>VLOOKUP(Categorized!BS48,Rules!$F$184:$H$185,3,0)</f>
        <v>30</v>
      </c>
      <c r="CA43" s="43">
        <f>VLOOKUP(Categorized!BT48,Rules!$F$186:$H$187,3,0)</f>
        <v>90</v>
      </c>
      <c r="CB43" s="43">
        <f>VLOOKUP(Categorized!BU48,Rules!$F$188:$H$189,3,0)</f>
        <v>30</v>
      </c>
      <c r="CC43" s="43">
        <f>VLOOKUP(Categorized!BV48,Rules!$F$190:$H$191,3,0)</f>
        <v>90</v>
      </c>
      <c r="CD43" s="43">
        <f>VLOOKUP(Categorized!BW48,Rules!$F$192:$H$193,3,0)</f>
        <v>30</v>
      </c>
      <c r="CE43" s="255">
        <f t="array" ref="CE43">MMULT(BZ43:CD43,Rules!$O$83:$O$87)</f>
        <v>54</v>
      </c>
      <c r="CF43" s="45">
        <v>0</v>
      </c>
      <c r="CG43" s="46">
        <v>0</v>
      </c>
      <c r="CH43" s="302">
        <v>1</v>
      </c>
      <c r="CI43" s="302">
        <v>4</v>
      </c>
      <c r="CJ43" s="302">
        <v>1</v>
      </c>
      <c r="CK43" s="43">
        <f>VLOOKUP(Categorized!CC48,Rules!$F$231:$H$234,3,0)</f>
        <v>20</v>
      </c>
      <c r="CL43" s="43">
        <f>VLOOKUP(Categorized!CD48,Rules!$F$235:$H$237,3,0)</f>
        <v>95</v>
      </c>
      <c r="CM43" s="43">
        <f>VLOOKUP(Categorized!CE48,Rules!$F$238:$H$241,3,0)</f>
        <v>60</v>
      </c>
      <c r="CN43" s="393" t="e" cm="1">
        <f t="array" ref="CN43">MMULT(CK43:CM43,Rules!$O$92:$O$93)</f>
        <v>#VALUE!</v>
      </c>
      <c r="CO43" s="397" t="e">
        <f t="shared" si="2"/>
        <v>#VALUE!</v>
      </c>
      <c r="CP43" s="397" t="e">
        <f t="shared" si="3"/>
        <v>#VALUE!</v>
      </c>
      <c r="CQ43" s="424" t="str">
        <f t="shared" si="6"/>
        <v>10</v>
      </c>
    </row>
    <row r="44" spans="1:95" ht="18.5" hidden="1">
      <c r="A44" s="68">
        <v>2022</v>
      </c>
      <c r="B44" s="39" t="s">
        <v>441</v>
      </c>
      <c r="C44" s="431">
        <v>44700.6709350694</v>
      </c>
      <c r="D44" s="431">
        <v>44705.462695208298</v>
      </c>
      <c r="E44" s="407">
        <v>26629</v>
      </c>
      <c r="F44" s="426">
        <f t="shared" si="0"/>
        <v>0</v>
      </c>
      <c r="G44" s="426">
        <f t="shared" si="7"/>
        <v>0</v>
      </c>
      <c r="H44" s="428">
        <f t="shared" si="1"/>
        <v>1</v>
      </c>
      <c r="I44" s="428">
        <f t="shared" si="4"/>
        <v>0</v>
      </c>
      <c r="J44" s="428">
        <f t="shared" si="5"/>
        <v>0</v>
      </c>
      <c r="K44" s="42">
        <f>VLOOKUP(Categorized!F394,Rules!$F$4:$H$7,3,0)</f>
        <v>90</v>
      </c>
      <c r="L44" s="43">
        <f>VLOOKUP(Categorized!G394,Rules!$F$8:$H$9,3,0)</f>
        <v>90</v>
      </c>
      <c r="M44" s="43">
        <f>VLOOKUP(Categorized!H394,Rules!$F$10:$H$12,3,0)</f>
        <v>60</v>
      </c>
      <c r="N44" s="43">
        <f>VLOOKUP(Categorized!I394,Rules!$F$13:$H$16,3,0)</f>
        <v>70</v>
      </c>
      <c r="O44" s="43">
        <f>VLOOKUP(Categorized!K394,Rules!$F$20:$H$27,3,0)</f>
        <v>60</v>
      </c>
      <c r="P44" s="43">
        <f>VLOOKUP(Categorized!M394,Rules!$F$29:$H$31,3,0)</f>
        <v>70</v>
      </c>
      <c r="Q44" s="255" t="e">
        <f t="array" ref="Q44">MMULT(K44:P44,Rules!$O$4:$O$11)</f>
        <v>#VALUE!</v>
      </c>
      <c r="R44" s="43">
        <f>VLOOKUP(Categorized!N394,Rules!$F$32:$H$33,3,0)</f>
        <v>90</v>
      </c>
      <c r="S44" s="43">
        <f>VLOOKUP(Categorized!O394,Rules!$F$34:$H$40,3,0)</f>
        <v>50</v>
      </c>
      <c r="T44" s="43">
        <f>VLOOKUP(Categorized!P394,Rules!$F$41:$H$42,3,0)</f>
        <v>30</v>
      </c>
      <c r="U44" s="43">
        <f>VLOOKUP(Categorized!R394,Rules!$F$47:$H$51,3,0)</f>
        <v>30</v>
      </c>
      <c r="V44" s="43">
        <f>VLOOKUP(Categorized!S394,Rules!$F$52:$H$56,3,0)</f>
        <v>30</v>
      </c>
      <c r="W44" s="43">
        <f>VLOOKUP(Categorized!T394,Rules!$F$57:$H$58,3,0)</f>
        <v>80</v>
      </c>
      <c r="X44" s="255" t="e">
        <f t="array" ref="X44">MMULT(R44:W44,Rules!$O$14:$O$20)</f>
        <v>#VALUE!</v>
      </c>
      <c r="Y44" s="43">
        <f>VLOOKUP(Categorized!U394,Rules!$F$59:$H$60,3,0)</f>
        <v>20</v>
      </c>
      <c r="Z44" s="43">
        <f>VLOOKUP(Categorized!V394,Rules!$F$61:$H$62,3,0)</f>
        <v>20</v>
      </c>
      <c r="AA44" s="43">
        <f>VLOOKUP(Categorized!W394,Rules!$F$63:$H$64,3,0)</f>
        <v>80</v>
      </c>
      <c r="AB44" s="43">
        <f>VLOOKUP(Categorized!X394,Rules!$F$65:$H$66,3,0)</f>
        <v>20</v>
      </c>
      <c r="AC44" s="255">
        <f t="array" ref="AC44">MMULT(Y44:AB44,Rules!$O$23:$O$26)</f>
        <v>26.666666666666664</v>
      </c>
      <c r="AD44" s="43">
        <f>VLOOKUP(Categorized!Y394,Rules!$F$67:$H$68,3,0)</f>
        <v>70</v>
      </c>
      <c r="AE44" s="43">
        <f>VLOOKUP(Categorized!Z394,Rules!$F$69:$H$70,3,0)</f>
        <v>30</v>
      </c>
      <c r="AF44" s="43">
        <f>VLOOKUP(Categorized!AA394,Rules!$F$71:$H$72,3,0)</f>
        <v>80</v>
      </c>
      <c r="AG44" s="43">
        <f>VLOOKUP(Categorized!AB394,Rules!$F$73:$H$74,3,0)</f>
        <v>60</v>
      </c>
      <c r="AH44" s="255">
        <f t="array" ref="AH44">MMULT(AD44:AG44,Rules!$O$29:$O$32)</f>
        <v>58.888888888888886</v>
      </c>
      <c r="AI44" s="43">
        <f>VLOOKUP(Categorized!AC394,Rules!$F$75:$H$76,3,0)</f>
        <v>80</v>
      </c>
      <c r="AJ44" s="43">
        <f>VLOOKUP(Categorized!AD394,Rules!$F$77:$H$78,3,0)</f>
        <v>80</v>
      </c>
      <c r="AK44" s="43">
        <f>VLOOKUP(Categorized!AE394,Rules!$F$79:$H$84,3,0)</f>
        <v>30</v>
      </c>
      <c r="AL44" s="43">
        <f>VLOOKUP(Categorized!AF394,Rules!$F$85:$H$89,3,0)</f>
        <v>50</v>
      </c>
      <c r="AM44" s="43">
        <f>VLOOKUP(Categorized!AG394,Rules!$F$90:$H$92,3,0)</f>
        <v>30</v>
      </c>
      <c r="AN44" s="43">
        <f>VLOOKUP(Categorized!AH394,Rules!$F$93:$H$96,3,0)</f>
        <v>30</v>
      </c>
      <c r="AO44" s="43">
        <f>VLOOKUP(Categorized!AI394,Rules!$F$97:$H$100,3,0)</f>
        <v>50</v>
      </c>
      <c r="AP44" s="43">
        <f>VLOOKUP(Categorized!AJ394,Rules!$F$101:$H$102,3,0)</f>
        <v>30</v>
      </c>
      <c r="AQ44" s="43">
        <f>VLOOKUP(Categorized!AM394,Rules!$F$110:$H$113,3,0)</f>
        <v>30</v>
      </c>
      <c r="AR44" s="255" t="e">
        <f t="array" ref="AR44">MMULT(AI44:AQ44,Rules!$O$35:$O$45)</f>
        <v>#VALUE!</v>
      </c>
      <c r="AS44" s="44">
        <f>VLOOKUP(Categorized!AN394,Rules!$F$114:$H$116,3,0)</f>
        <v>30</v>
      </c>
      <c r="AT44" s="44">
        <f>VLOOKUP(Categorized!AO394,Rules!$F$117:$H$119,3,0)</f>
        <v>30</v>
      </c>
      <c r="AU44" s="44">
        <f>VLOOKUP(Categorized!AP394,Rules!$F$120:$H$122,3,0)</f>
        <v>30</v>
      </c>
      <c r="AV44" s="44">
        <f>VLOOKUP(Categorized!AQ394,Rules!$F$123:$H$124,3,0)</f>
        <v>90</v>
      </c>
      <c r="AW44" s="44">
        <f>VLOOKUP(Categorized!AR394,Rules!$F$125:$H$127,3,0)</f>
        <v>70</v>
      </c>
      <c r="AX44" s="44">
        <f>VLOOKUP(Categorized!AS394,Rules!$F$128:$H$130,3,0)</f>
        <v>90</v>
      </c>
      <c r="AY44" s="43">
        <f>VLOOKUP(Categorized!AT394,Rules!$F$131:$H$133,3,0)</f>
        <v>70</v>
      </c>
      <c r="AZ44" s="44">
        <f>VLOOKUP(Categorized!AU394,Rules!$F$134:$H$136,3,0)</f>
        <v>70</v>
      </c>
      <c r="BA44" s="44">
        <f>VLOOKUP(Categorized!AV394,Rules!$F$134:$H$136,3,0)</f>
        <v>30</v>
      </c>
      <c r="BB44" s="44">
        <f>VLOOKUP(Categorized!AW394,Rules!$F$139:$H$141,3,0)</f>
        <v>45</v>
      </c>
      <c r="BC44" s="256">
        <f t="array" ref="BC44">MMULT(AS44:BB44,Rules!$O$48:$O$57)</f>
        <v>56.969325153374236</v>
      </c>
      <c r="BD44" s="43">
        <f>VLOOKUP(Categorized!AX394,Rules!$F$142:$H$143,3,0)</f>
        <v>30</v>
      </c>
      <c r="BE44" s="43">
        <f>VLOOKUP(Categorized!AY394,Rules!$F$144:$H$145,3,0)</f>
        <v>30</v>
      </c>
      <c r="BF44" s="43">
        <f>VLOOKUP(Categorized!AZ394,Rules!$F$146:$H$147,3,0)</f>
        <v>30</v>
      </c>
      <c r="BG44" s="43">
        <f>VLOOKUP(Categorized!BA394,Rules!$F$148:$H$149,3,0)</f>
        <v>30</v>
      </c>
      <c r="BH44" s="43">
        <f>VLOOKUP(Categorized!BB394,Rules!$F$150:$H$151,3,0)</f>
        <v>30</v>
      </c>
      <c r="BI44" s="43">
        <f>VLOOKUP(Categorized!BC394,Rules!$F$152:$H$153,3,0)</f>
        <v>30</v>
      </c>
      <c r="BJ44" s="43">
        <f>VLOOKUP(Categorized!BD394,Rules!$F$154:$H$155,3,0)</f>
        <v>30</v>
      </c>
      <c r="BK44" s="43">
        <f>VLOOKUP(Categorized!BE394,Rules!$F$156:$H$157,3,0)</f>
        <v>30</v>
      </c>
      <c r="BL44" s="43">
        <f>VLOOKUP(Categorized!BF394,Rules!$F$158:$H$159,3,0)</f>
        <v>30</v>
      </c>
      <c r="BM44" s="43">
        <f>VLOOKUP(Categorized!BG394,Rules!$F$160:$H$161,3,0)</f>
        <v>30</v>
      </c>
      <c r="BN44" s="43">
        <f>VLOOKUP(Categorized!BH394,Rules!$F$162:$H$163,3,0)</f>
        <v>90</v>
      </c>
      <c r="BO44" s="43">
        <f>VLOOKUP(Categorized!BI394,Rules!$F$164:$H$165,3,0)</f>
        <v>30</v>
      </c>
      <c r="BP44" s="43">
        <f>VLOOKUP(Categorized!BJ394,Rules!$F$166:$H$167,3,0)</f>
        <v>30</v>
      </c>
      <c r="BQ44" s="43">
        <f>VLOOKUP(Categorized!BK394,Rules!$F$168:$H$169,3,0)</f>
        <v>30</v>
      </c>
      <c r="BR44" s="43">
        <f>VLOOKUP(Categorized!BL394,Rules!$F$170:$H$171,3,0)</f>
        <v>30</v>
      </c>
      <c r="BS44" s="43">
        <f>VLOOKUP(Categorized!BM394,Rules!$F$172:$H$173,3,0)</f>
        <v>30</v>
      </c>
      <c r="BT44" s="43">
        <f>VLOOKUP(Categorized!BN394,Rules!$F$174:$H$175,3,0)</f>
        <v>30</v>
      </c>
      <c r="BU44" s="43">
        <f>VLOOKUP(Categorized!BO394,Rules!$F$176:$H$177,3,0)</f>
        <v>95</v>
      </c>
      <c r="BV44" s="43">
        <f>VLOOKUP(Categorized!BP394,Rules!$F$178:$H$179,3,0)</f>
        <v>30</v>
      </c>
      <c r="BW44" s="43">
        <f>VLOOKUP(Categorized!BQ394,Rules!$F$180:$H$181,3,0)</f>
        <v>30</v>
      </c>
      <c r="BX44" s="43">
        <f>VLOOKUP(Categorized!BR394,Rules!$F$182:$H$183,3,0)</f>
        <v>30</v>
      </c>
      <c r="BY44" s="255">
        <f t="array" ref="BY44">MMULT(BD44:BX44,Rules!$O$60:$O$80)</f>
        <v>36.784232365145236</v>
      </c>
      <c r="BZ44" s="43">
        <f>VLOOKUP(Categorized!BS394,Rules!$F$184:$H$185,3,0)</f>
        <v>30</v>
      </c>
      <c r="CA44" s="43">
        <f>VLOOKUP(Categorized!BT394,Rules!$F$186:$H$187,3,0)</f>
        <v>30</v>
      </c>
      <c r="CB44" s="43">
        <f>VLOOKUP(Categorized!BU394,Rules!$F$188:$H$189,3,0)</f>
        <v>30</v>
      </c>
      <c r="CC44" s="43">
        <f>VLOOKUP(Categorized!BV394,Rules!$F$190:$H$191,3,0)</f>
        <v>30</v>
      </c>
      <c r="CD44" s="43">
        <f>VLOOKUP(Categorized!BW394,Rules!$F$192:$H$193,3,0)</f>
        <v>30</v>
      </c>
      <c r="CE44" s="255">
        <f t="array" ref="CE44">MMULT(BZ44:CD44,Rules!$O$83:$O$87)</f>
        <v>30</v>
      </c>
      <c r="CF44" s="24">
        <v>0</v>
      </c>
      <c r="CG44" s="46">
        <v>0</v>
      </c>
      <c r="CH44" s="322">
        <v>1</v>
      </c>
      <c r="CI44" s="322">
        <v>4</v>
      </c>
      <c r="CJ44" s="322">
        <v>1</v>
      </c>
      <c r="CK44" s="43">
        <f>VLOOKUP(Categorized!CC394,Rules!$F$231:$H$234,3,0)</f>
        <v>50</v>
      </c>
      <c r="CL44" s="43">
        <f>VLOOKUP(Categorized!CD394,Rules!$F$235:$H$237,3,0)</f>
        <v>95</v>
      </c>
      <c r="CM44" s="43">
        <f>VLOOKUP(Categorized!CE394,Rules!$F$238:$H$241,3,0)</f>
        <v>80</v>
      </c>
      <c r="CN44" s="393" t="e" cm="1">
        <f t="array" ref="CN44">MMULT(CK44:CM44,Rules!$O$92:$O$93)</f>
        <v>#VALUE!</v>
      </c>
      <c r="CO44" s="397" t="e">
        <f t="shared" si="2"/>
        <v>#VALUE!</v>
      </c>
      <c r="CP44" s="397" t="e">
        <f t="shared" si="3"/>
        <v>#VALUE!</v>
      </c>
      <c r="CQ44" s="424" t="str">
        <f t="shared" si="6"/>
        <v>10</v>
      </c>
    </row>
    <row r="45" spans="1:95" ht="18.5" hidden="1">
      <c r="A45" s="68">
        <v>2022</v>
      </c>
      <c r="B45" s="39" t="s">
        <v>449</v>
      </c>
      <c r="C45" s="431">
        <v>44813.937452986102</v>
      </c>
      <c r="D45" s="431">
        <v>44816.3928512153</v>
      </c>
      <c r="E45" s="406">
        <v>27627</v>
      </c>
      <c r="F45" s="426">
        <f t="shared" si="0"/>
        <v>0</v>
      </c>
      <c r="G45" s="426">
        <f t="shared" si="7"/>
        <v>0</v>
      </c>
      <c r="H45" s="428">
        <f t="shared" si="1"/>
        <v>1</v>
      </c>
      <c r="I45" s="428">
        <f t="shared" si="4"/>
        <v>0</v>
      </c>
      <c r="J45" s="428">
        <f t="shared" si="5"/>
        <v>0</v>
      </c>
      <c r="K45" s="42">
        <f>VLOOKUP(Categorized!F402,Rules!$F$4:$H$7,3,0)</f>
        <v>90</v>
      </c>
      <c r="L45" s="43">
        <f>VLOOKUP(Categorized!G402,Rules!$F$8:$H$9,3,0)</f>
        <v>90</v>
      </c>
      <c r="M45" s="43">
        <f>VLOOKUP(Categorized!H402,Rules!$F$10:$H$12,3,0)</f>
        <v>60</v>
      </c>
      <c r="N45" s="43">
        <f>VLOOKUP(Categorized!I402,Rules!$F$13:$H$16,3,0)</f>
        <v>95</v>
      </c>
      <c r="O45" s="43">
        <f>VLOOKUP(Categorized!K402,Rules!$F$20:$H$27,3,0)</f>
        <v>60</v>
      </c>
      <c r="P45" s="43">
        <f>VLOOKUP(Categorized!M402,Rules!$F$29:$H$31,3,0)</f>
        <v>60</v>
      </c>
      <c r="Q45" s="255" t="e">
        <f t="array" ref="Q45">MMULT(K45:P45,Rules!$O$4:$O$11)</f>
        <v>#VALUE!</v>
      </c>
      <c r="R45" s="43">
        <f>VLOOKUP(Categorized!N402,Rules!$F$32:$H$33,3,0)</f>
        <v>90</v>
      </c>
      <c r="S45" s="43">
        <f>VLOOKUP(Categorized!O402,Rules!$F$34:$H$40,3,0)</f>
        <v>50</v>
      </c>
      <c r="T45" s="43">
        <f>VLOOKUP(Categorized!P402,Rules!$F$41:$H$42,3,0)</f>
        <v>30</v>
      </c>
      <c r="U45" s="43">
        <f>VLOOKUP(Categorized!R402,Rules!$F$47:$H$51,3,0)</f>
        <v>30</v>
      </c>
      <c r="V45" s="43">
        <f>VLOOKUP(Categorized!S402,Rules!$F$52:$H$56,3,0)</f>
        <v>30</v>
      </c>
      <c r="W45" s="43">
        <f>VLOOKUP(Categorized!T402,Rules!$F$57:$H$58,3,0)</f>
        <v>30</v>
      </c>
      <c r="X45" s="255" t="e">
        <f t="array" ref="X45">MMULT(R45:W45,Rules!$O$14:$O$20)</f>
        <v>#VALUE!</v>
      </c>
      <c r="Y45" s="43">
        <f>VLOOKUP(Categorized!U402,Rules!$F$59:$H$60,3,0)</f>
        <v>20</v>
      </c>
      <c r="Z45" s="43">
        <f>VLOOKUP(Categorized!V402,Rules!$F$61:$H$62,3,0)</f>
        <v>20</v>
      </c>
      <c r="AA45" s="43">
        <f>VLOOKUP(Categorized!W402,Rules!$F$63:$H$64,3,0)</f>
        <v>80</v>
      </c>
      <c r="AB45" s="43">
        <f>VLOOKUP(Categorized!X402,Rules!$F$65:$H$66,3,0)</f>
        <v>20</v>
      </c>
      <c r="AC45" s="255">
        <f t="array" ref="AC45">MMULT(Y45:AB45,Rules!$O$23:$O$26)</f>
        <v>26.666666666666664</v>
      </c>
      <c r="AD45" s="43">
        <f>VLOOKUP(Categorized!Y402,Rules!$F$67:$H$68,3,0)</f>
        <v>70</v>
      </c>
      <c r="AE45" s="43">
        <f>VLOOKUP(Categorized!Z402,Rules!$F$69:$H$70,3,0)</f>
        <v>30</v>
      </c>
      <c r="AF45" s="43">
        <f>VLOOKUP(Categorized!AA402,Rules!$F$71:$H$72,3,0)</f>
        <v>80</v>
      </c>
      <c r="AG45" s="43">
        <f>VLOOKUP(Categorized!AB402,Rules!$F$73:$H$74,3,0)</f>
        <v>60</v>
      </c>
      <c r="AH45" s="255">
        <f t="array" ref="AH45">MMULT(AD45:AG45,Rules!$O$29:$O$32)</f>
        <v>58.888888888888886</v>
      </c>
      <c r="AI45" s="43">
        <f>VLOOKUP(Categorized!AC402,Rules!$F$75:$H$76,3,0)</f>
        <v>80</v>
      </c>
      <c r="AJ45" s="43">
        <f>VLOOKUP(Categorized!AD402,Rules!$F$77:$H$78,3,0)</f>
        <v>50</v>
      </c>
      <c r="AK45" s="43">
        <f>VLOOKUP(Categorized!AE402,Rules!$F$79:$H$84,3,0)</f>
        <v>50</v>
      </c>
      <c r="AL45" s="43">
        <f>VLOOKUP(Categorized!AF402,Rules!$F$85:$H$89,3,0)</f>
        <v>50</v>
      </c>
      <c r="AM45" s="43">
        <f>VLOOKUP(Categorized!AG402,Rules!$F$90:$H$92,3,0)</f>
        <v>50</v>
      </c>
      <c r="AN45" s="43">
        <f>VLOOKUP(Categorized!AH402,Rules!$F$93:$H$96,3,0)</f>
        <v>30</v>
      </c>
      <c r="AO45" s="43">
        <f>VLOOKUP(Categorized!AI402,Rules!$F$97:$H$100,3,0)</f>
        <v>30</v>
      </c>
      <c r="AP45" s="43">
        <f>VLOOKUP(Categorized!AJ402,Rules!$F$101:$H$102,3,0)</f>
        <v>80</v>
      </c>
      <c r="AQ45" s="43">
        <f>VLOOKUP(Categorized!AM402,Rules!$F$110:$H$113,3,0)</f>
        <v>30</v>
      </c>
      <c r="AR45" s="255" t="e">
        <f t="array" ref="AR45">MMULT(AI45:AQ45,Rules!$O$35:$O$45)</f>
        <v>#VALUE!</v>
      </c>
      <c r="AS45" s="44">
        <f>VLOOKUP(Categorized!AN402,Rules!$F$114:$H$116,3,0)</f>
        <v>90</v>
      </c>
      <c r="AT45" s="44">
        <f>VLOOKUP(Categorized!AO402,Rules!$F$117:$H$119,3,0)</f>
        <v>90</v>
      </c>
      <c r="AU45" s="44">
        <f>VLOOKUP(Categorized!AP402,Rules!$F$120:$H$122,3,0)</f>
        <v>30</v>
      </c>
      <c r="AV45" s="44">
        <f>VLOOKUP(Categorized!AQ402,Rules!$F$123:$H$124,3,0)</f>
        <v>30</v>
      </c>
      <c r="AW45" s="44">
        <f>VLOOKUP(Categorized!AR402,Rules!$F$125:$H$127,3,0)</f>
        <v>50</v>
      </c>
      <c r="AX45" s="44">
        <f>VLOOKUP(Categorized!AS402,Rules!$F$128:$H$130,3,0)</f>
        <v>30</v>
      </c>
      <c r="AY45" s="43">
        <f>VLOOKUP(Categorized!AT402,Rules!$F$131:$H$133,3,0)</f>
        <v>30</v>
      </c>
      <c r="AZ45" s="44">
        <f>VLOOKUP(Categorized!AU402,Rules!$F$134:$H$136,3,0)</f>
        <v>30</v>
      </c>
      <c r="BA45" s="44">
        <f>VLOOKUP(Categorized!AV402,Rules!$F$134:$H$136,3,0)</f>
        <v>30</v>
      </c>
      <c r="BB45" s="44">
        <f>VLOOKUP(Categorized!AW402,Rules!$F$139:$H$141,3,0)</f>
        <v>45</v>
      </c>
      <c r="BC45" s="256">
        <f t="array" ref="BC45">MMULT(AS45:BB45,Rules!$O$48:$O$57)</f>
        <v>44.036809815950917</v>
      </c>
      <c r="BD45" s="43">
        <f>VLOOKUP(Categorized!AX402,Rules!$F$142:$H$143,3,0)</f>
        <v>30</v>
      </c>
      <c r="BE45" s="43">
        <f>VLOOKUP(Categorized!AY402,Rules!$F$144:$H$145,3,0)</f>
        <v>30</v>
      </c>
      <c r="BF45" s="43">
        <f>VLOOKUP(Categorized!AZ402,Rules!$F$146:$H$147,3,0)</f>
        <v>30</v>
      </c>
      <c r="BG45" s="43">
        <f>VLOOKUP(Categorized!BA402,Rules!$F$148:$H$149,3,0)</f>
        <v>30</v>
      </c>
      <c r="BH45" s="43">
        <f>VLOOKUP(Categorized!BB402,Rules!$F$150:$H$151,3,0)</f>
        <v>30</v>
      </c>
      <c r="BI45" s="43">
        <f>VLOOKUP(Categorized!BC402,Rules!$F$152:$H$153,3,0)</f>
        <v>30</v>
      </c>
      <c r="BJ45" s="43">
        <f>VLOOKUP(Categorized!BD402,Rules!$F$154:$H$155,3,0)</f>
        <v>90</v>
      </c>
      <c r="BK45" s="43">
        <f>VLOOKUP(Categorized!BE402,Rules!$F$156:$H$157,3,0)</f>
        <v>30</v>
      </c>
      <c r="BL45" s="43">
        <f>VLOOKUP(Categorized!BF402,Rules!$F$158:$H$159,3,0)</f>
        <v>30</v>
      </c>
      <c r="BM45" s="43">
        <f>VLOOKUP(Categorized!BG402,Rules!$F$160:$H$161,3,0)</f>
        <v>30</v>
      </c>
      <c r="BN45" s="43">
        <f>VLOOKUP(Categorized!BH402,Rules!$F$162:$H$163,3,0)</f>
        <v>30</v>
      </c>
      <c r="BO45" s="43">
        <f>VLOOKUP(Categorized!BI402,Rules!$F$164:$H$165,3,0)</f>
        <v>30</v>
      </c>
      <c r="BP45" s="43">
        <f>VLOOKUP(Categorized!BJ402,Rules!$F$166:$H$167,3,0)</f>
        <v>90</v>
      </c>
      <c r="BQ45" s="43">
        <f>VLOOKUP(Categorized!BK402,Rules!$F$168:$H$169,3,0)</f>
        <v>30</v>
      </c>
      <c r="BR45" s="43">
        <f>VLOOKUP(Categorized!BL402,Rules!$F$170:$H$171,3,0)</f>
        <v>30</v>
      </c>
      <c r="BS45" s="43">
        <f>VLOOKUP(Categorized!BM402,Rules!$F$172:$H$173,3,0)</f>
        <v>30</v>
      </c>
      <c r="BT45" s="43">
        <f>VLOOKUP(Categorized!BN402,Rules!$F$174:$H$175,3,0)</f>
        <v>30</v>
      </c>
      <c r="BU45" s="43">
        <f>VLOOKUP(Categorized!BO402,Rules!$F$176:$H$177,3,0)</f>
        <v>95</v>
      </c>
      <c r="BV45" s="43">
        <f>VLOOKUP(Categorized!BP402,Rules!$F$178:$H$179,3,0)</f>
        <v>30</v>
      </c>
      <c r="BW45" s="43">
        <f>VLOOKUP(Categorized!BQ402,Rules!$F$180:$H$181,3,0)</f>
        <v>30</v>
      </c>
      <c r="BX45" s="43">
        <f>VLOOKUP(Categorized!BR402,Rules!$F$182:$H$183,3,0)</f>
        <v>30</v>
      </c>
      <c r="BY45" s="255">
        <f t="array" ref="BY45">MMULT(BD45:BX45,Rules!$O$60:$O$80)</f>
        <v>39.59395376407825</v>
      </c>
      <c r="BZ45" s="43">
        <f>VLOOKUP(Categorized!BS402,Rules!$F$184:$H$185,3,0)</f>
        <v>30</v>
      </c>
      <c r="CA45" s="43">
        <f>VLOOKUP(Categorized!BT402,Rules!$F$186:$H$187,3,0)</f>
        <v>30</v>
      </c>
      <c r="CB45" s="43">
        <f>VLOOKUP(Categorized!BU402,Rules!$F$188:$H$189,3,0)</f>
        <v>30</v>
      </c>
      <c r="CC45" s="43">
        <f>VLOOKUP(Categorized!BV402,Rules!$F$190:$H$191,3,0)</f>
        <v>90</v>
      </c>
      <c r="CD45" s="43">
        <f>VLOOKUP(Categorized!BW402,Rules!$F$192:$H$193,3,0)</f>
        <v>30</v>
      </c>
      <c r="CE45" s="255">
        <f t="array" ref="CE45">MMULT(BZ45:CD45,Rules!$O$83:$O$87)</f>
        <v>40.588235294117645</v>
      </c>
      <c r="CF45" s="45">
        <v>0</v>
      </c>
      <c r="CG45" s="46">
        <v>0</v>
      </c>
      <c r="CH45" s="334">
        <v>1</v>
      </c>
      <c r="CI45" s="334">
        <v>4</v>
      </c>
      <c r="CJ45" s="334">
        <v>1</v>
      </c>
      <c r="CK45" s="43">
        <f>VLOOKUP(Categorized!CC402,Rules!$F$231:$H$234,3,0)</f>
        <v>20</v>
      </c>
      <c r="CL45" s="43">
        <f>VLOOKUP(Categorized!CD402,Rules!$F$235:$H$237,3,0)</f>
        <v>95</v>
      </c>
      <c r="CM45" s="43">
        <f>VLOOKUP(Categorized!CE402,Rules!$F$238:$H$241,3,0)</f>
        <v>80</v>
      </c>
      <c r="CN45" s="393" t="e" cm="1">
        <f t="array" ref="CN45">MMULT(CK45:CM45,Rules!$O$92:$O$93)</f>
        <v>#VALUE!</v>
      </c>
      <c r="CO45" s="397" t="e">
        <f t="shared" si="2"/>
        <v>#VALUE!</v>
      </c>
      <c r="CP45" s="397" t="e">
        <f t="shared" si="3"/>
        <v>#VALUE!</v>
      </c>
      <c r="CQ45" s="424" t="str">
        <f t="shared" si="6"/>
        <v>10</v>
      </c>
    </row>
    <row r="46" spans="1:95" ht="18.5" hidden="1">
      <c r="A46" s="68">
        <v>2022</v>
      </c>
      <c r="B46" s="39" t="s">
        <v>433</v>
      </c>
      <c r="C46" s="431">
        <v>44865.686656192098</v>
      </c>
      <c r="D46" s="431">
        <v>44867.671887928198</v>
      </c>
      <c r="E46" s="407">
        <v>27684</v>
      </c>
      <c r="F46" s="426">
        <f t="shared" si="0"/>
        <v>0</v>
      </c>
      <c r="G46" s="426">
        <f t="shared" si="7"/>
        <v>0</v>
      </c>
      <c r="H46" s="428">
        <f t="shared" si="1"/>
        <v>1</v>
      </c>
      <c r="I46" s="428">
        <f t="shared" si="4"/>
        <v>0</v>
      </c>
      <c r="J46" s="428">
        <f t="shared" si="5"/>
        <v>0</v>
      </c>
      <c r="K46" s="42">
        <f>VLOOKUP(Categorized!F386,Rules!$F$4:$H$7,3,0)</f>
        <v>90</v>
      </c>
      <c r="L46" s="43">
        <f>VLOOKUP(Categorized!G386,Rules!$F$8:$H$9,3,0)</f>
        <v>90</v>
      </c>
      <c r="M46" s="43">
        <f>VLOOKUP(Categorized!H386,Rules!$F$10:$H$12,3,0)</f>
        <v>60</v>
      </c>
      <c r="N46" s="43">
        <f>VLOOKUP(Categorized!I386,Rules!$F$13:$H$16,3,0)</f>
        <v>40</v>
      </c>
      <c r="O46" s="43">
        <f>VLOOKUP(Categorized!K386,Rules!$F$20:$H$27,3,0)</f>
        <v>60</v>
      </c>
      <c r="P46" s="43">
        <f>VLOOKUP(Categorized!M386,Rules!$F$29:$H$31,3,0)</f>
        <v>60</v>
      </c>
      <c r="Q46" s="255" t="e">
        <f t="array" ref="Q46">MMULT(K46:P46,Rules!$O$4:$O$11)</f>
        <v>#VALUE!</v>
      </c>
      <c r="R46" s="43">
        <f>VLOOKUP(Categorized!N386,Rules!$F$32:$H$33,3,0)</f>
        <v>90</v>
      </c>
      <c r="S46" s="43">
        <f>VLOOKUP(Categorized!O386,Rules!$F$34:$H$40,3,0)</f>
        <v>50</v>
      </c>
      <c r="T46" s="43">
        <f>VLOOKUP(Categorized!P386,Rules!$F$41:$H$42,3,0)</f>
        <v>30</v>
      </c>
      <c r="U46" s="43">
        <f>VLOOKUP(Categorized!R386,Rules!$F$47:$H$51,3,0)</f>
        <v>70</v>
      </c>
      <c r="V46" s="43">
        <f>VLOOKUP(Categorized!S386,Rules!$F$52:$H$56,3,0)</f>
        <v>70</v>
      </c>
      <c r="W46" s="43">
        <f>VLOOKUP(Categorized!T386,Rules!$F$57:$H$58,3,0)</f>
        <v>80</v>
      </c>
      <c r="X46" s="255" t="e">
        <f t="array" ref="X46">MMULT(R46:W46,Rules!$O$14:$O$20)</f>
        <v>#VALUE!</v>
      </c>
      <c r="Y46" s="43">
        <f>VLOOKUP(Categorized!U386,Rules!$F$59:$H$60,3,0)</f>
        <v>20</v>
      </c>
      <c r="Z46" s="43">
        <f>VLOOKUP(Categorized!V386,Rules!$F$61:$H$62,3,0)</f>
        <v>20</v>
      </c>
      <c r="AA46" s="43">
        <f>VLOOKUP(Categorized!W386,Rules!$F$63:$H$64,3,0)</f>
        <v>80</v>
      </c>
      <c r="AB46" s="43">
        <f>VLOOKUP(Categorized!X386,Rules!$F$65:$H$66,3,0)</f>
        <v>20</v>
      </c>
      <c r="AC46" s="255">
        <f t="array" ref="AC46">MMULT(Y46:AB46,Rules!$O$23:$O$26)</f>
        <v>26.666666666666664</v>
      </c>
      <c r="AD46" s="43">
        <f>VLOOKUP(Categorized!Y386,Rules!$F$67:$H$68,3,0)</f>
        <v>70</v>
      </c>
      <c r="AE46" s="43">
        <f>VLOOKUP(Categorized!Z386,Rules!$F$69:$H$70,3,0)</f>
        <v>80</v>
      </c>
      <c r="AF46" s="43">
        <f>VLOOKUP(Categorized!AA386,Rules!$F$71:$H$72,3,0)</f>
        <v>80</v>
      </c>
      <c r="AG46" s="43">
        <f>VLOOKUP(Categorized!AB386,Rules!$F$73:$H$74,3,0)</f>
        <v>60</v>
      </c>
      <c r="AH46" s="255">
        <f t="array" ref="AH46">MMULT(AD46:AG46,Rules!$O$29:$O$32)</f>
        <v>73.174603174603163</v>
      </c>
      <c r="AI46" s="43">
        <f>VLOOKUP(Categorized!AC386,Rules!$F$75:$H$76,3,0)</f>
        <v>80</v>
      </c>
      <c r="AJ46" s="43">
        <f>VLOOKUP(Categorized!AD386,Rules!$F$77:$H$78,3,0)</f>
        <v>80</v>
      </c>
      <c r="AK46" s="43">
        <f>VLOOKUP(Categorized!AE386,Rules!$F$79:$H$84,3,0)</f>
        <v>50</v>
      </c>
      <c r="AL46" s="43">
        <f>VLOOKUP(Categorized!AF386,Rules!$F$85:$H$89,3,0)</f>
        <v>50</v>
      </c>
      <c r="AM46" s="43">
        <f>VLOOKUP(Categorized!AG386,Rules!$F$90:$H$92,3,0)</f>
        <v>30</v>
      </c>
      <c r="AN46" s="43">
        <f>VLOOKUP(Categorized!AH386,Rules!$F$93:$H$96,3,0)</f>
        <v>30</v>
      </c>
      <c r="AO46" s="43">
        <f>VLOOKUP(Categorized!AI386,Rules!$F$97:$H$100,3,0)</f>
        <v>50</v>
      </c>
      <c r="AP46" s="43">
        <f>VLOOKUP(Categorized!AJ386,Rules!$F$101:$H$102,3,0)</f>
        <v>30</v>
      </c>
      <c r="AQ46" s="43">
        <f>VLOOKUP(Categorized!AM386,Rules!$F$110:$H$113,3,0)</f>
        <v>30</v>
      </c>
      <c r="AR46" s="255" t="e">
        <f t="array" ref="AR46">MMULT(AI46:AQ46,Rules!$O$35:$O$45)</f>
        <v>#VALUE!</v>
      </c>
      <c r="AS46" s="44">
        <f>VLOOKUP(Categorized!AN386,Rules!$F$114:$H$116,3,0)</f>
        <v>90</v>
      </c>
      <c r="AT46" s="44">
        <f>VLOOKUP(Categorized!AO386,Rules!$F$117:$H$119,3,0)</f>
        <v>90</v>
      </c>
      <c r="AU46" s="44">
        <f>VLOOKUP(Categorized!AP386,Rules!$F$120:$H$122,3,0)</f>
        <v>30</v>
      </c>
      <c r="AV46" s="44">
        <f>VLOOKUP(Categorized!AQ386,Rules!$F$123:$H$124,3,0)</f>
        <v>30</v>
      </c>
      <c r="AW46" s="44">
        <f>VLOOKUP(Categorized!AR386,Rules!$F$125:$H$127,3,0)</f>
        <v>50</v>
      </c>
      <c r="AX46" s="44">
        <f>VLOOKUP(Categorized!AS386,Rules!$F$128:$H$130,3,0)</f>
        <v>80</v>
      </c>
      <c r="AY46" s="43">
        <f>VLOOKUP(Categorized!AT386,Rules!$F$131:$H$133,3,0)</f>
        <v>30</v>
      </c>
      <c r="AZ46" s="44">
        <f>VLOOKUP(Categorized!AU386,Rules!$F$134:$H$136,3,0)</f>
        <v>30</v>
      </c>
      <c r="BA46" s="44">
        <f>VLOOKUP(Categorized!AV386,Rules!$F$134:$H$136,3,0)</f>
        <v>45</v>
      </c>
      <c r="BB46" s="44">
        <f>VLOOKUP(Categorized!AW386,Rules!$F$139:$H$141,3,0)</f>
        <v>30</v>
      </c>
      <c r="BC46" s="256">
        <f t="array" ref="BC46">MMULT(AS46:BB46,Rules!$O$48:$O$57)</f>
        <v>49.159509202453982</v>
      </c>
      <c r="BD46" s="43">
        <f>VLOOKUP(Categorized!AX386,Rules!$F$142:$H$143,3,0)</f>
        <v>30</v>
      </c>
      <c r="BE46" s="43">
        <f>VLOOKUP(Categorized!AY386,Rules!$F$144:$H$145,3,0)</f>
        <v>30</v>
      </c>
      <c r="BF46" s="43">
        <f>VLOOKUP(Categorized!AZ386,Rules!$F$146:$H$147,3,0)</f>
        <v>90</v>
      </c>
      <c r="BG46" s="43">
        <f>VLOOKUP(Categorized!BA386,Rules!$F$148:$H$149,3,0)</f>
        <v>30</v>
      </c>
      <c r="BH46" s="43">
        <f>VLOOKUP(Categorized!BB386,Rules!$F$150:$H$151,3,0)</f>
        <v>30</v>
      </c>
      <c r="BI46" s="43">
        <f>VLOOKUP(Categorized!BC386,Rules!$F$152:$H$153,3,0)</f>
        <v>30</v>
      </c>
      <c r="BJ46" s="43">
        <f>VLOOKUP(Categorized!BD386,Rules!$F$154:$H$155,3,0)</f>
        <v>30</v>
      </c>
      <c r="BK46" s="43">
        <f>VLOOKUP(Categorized!BE386,Rules!$F$156:$H$157,3,0)</f>
        <v>30</v>
      </c>
      <c r="BL46" s="43">
        <f>VLOOKUP(Categorized!BF386,Rules!$F$158:$H$159,3,0)</f>
        <v>30</v>
      </c>
      <c r="BM46" s="43">
        <f>VLOOKUP(Categorized!BG386,Rules!$F$160:$H$161,3,0)</f>
        <v>30</v>
      </c>
      <c r="BN46" s="43">
        <f>VLOOKUP(Categorized!BH386,Rules!$F$162:$H$163,3,0)</f>
        <v>30</v>
      </c>
      <c r="BO46" s="43">
        <f>VLOOKUP(Categorized!BI386,Rules!$F$164:$H$165,3,0)</f>
        <v>30</v>
      </c>
      <c r="BP46" s="43">
        <f>VLOOKUP(Categorized!BJ386,Rules!$F$166:$H$167,3,0)</f>
        <v>90</v>
      </c>
      <c r="BQ46" s="43">
        <f>VLOOKUP(Categorized!BK386,Rules!$F$168:$H$169,3,0)</f>
        <v>30</v>
      </c>
      <c r="BR46" s="43">
        <f>VLOOKUP(Categorized!BL386,Rules!$F$170:$H$171,3,0)</f>
        <v>30</v>
      </c>
      <c r="BS46" s="43">
        <f>VLOOKUP(Categorized!BM386,Rules!$F$172:$H$173,3,0)</f>
        <v>30</v>
      </c>
      <c r="BT46" s="43">
        <f>VLOOKUP(Categorized!BN386,Rules!$F$174:$H$175,3,0)</f>
        <v>30</v>
      </c>
      <c r="BU46" s="43">
        <f>VLOOKUP(Categorized!BO386,Rules!$F$176:$H$177,3,0)</f>
        <v>30</v>
      </c>
      <c r="BV46" s="43">
        <f>VLOOKUP(Categorized!BP386,Rules!$F$178:$H$179,3,0)</f>
        <v>30</v>
      </c>
      <c r="BW46" s="43">
        <f>VLOOKUP(Categorized!BQ386,Rules!$F$180:$H$181,3,0)</f>
        <v>30</v>
      </c>
      <c r="BX46" s="43">
        <f>VLOOKUP(Categorized!BR386,Rules!$F$182:$H$183,3,0)</f>
        <v>30</v>
      </c>
      <c r="BY46" s="255">
        <f t="array" ref="BY46">MMULT(BD46:BX46,Rules!$O$60:$O$80)</f>
        <v>35.548310610551276</v>
      </c>
      <c r="BZ46" s="43">
        <f>VLOOKUP(Categorized!BS386,Rules!$F$184:$H$185,3,0)</f>
        <v>30</v>
      </c>
      <c r="CA46" s="43">
        <f>VLOOKUP(Categorized!BT386,Rules!$F$186:$H$187,3,0)</f>
        <v>30</v>
      </c>
      <c r="CB46" s="43">
        <f>VLOOKUP(Categorized!BU386,Rules!$F$188:$H$189,3,0)</f>
        <v>30</v>
      </c>
      <c r="CC46" s="43">
        <f>VLOOKUP(Categorized!BV386,Rules!$F$190:$H$191,3,0)</f>
        <v>30</v>
      </c>
      <c r="CD46" s="43">
        <f>VLOOKUP(Categorized!BW386,Rules!$F$192:$H$193,3,0)</f>
        <v>30</v>
      </c>
      <c r="CE46" s="255">
        <f t="array" ref="CE46">MMULT(BZ46:CD46,Rules!$O$83:$O$87)</f>
        <v>30</v>
      </c>
      <c r="CF46" s="45">
        <v>0</v>
      </c>
      <c r="CG46" s="46">
        <v>0</v>
      </c>
      <c r="CH46" s="322">
        <v>1</v>
      </c>
      <c r="CI46" s="322">
        <v>5</v>
      </c>
      <c r="CJ46" s="322">
        <v>2</v>
      </c>
      <c r="CK46" s="43">
        <f>VLOOKUP(Categorized!CC386,Rules!$F$231:$H$234,3,0)</f>
        <v>20</v>
      </c>
      <c r="CL46" s="43">
        <f>VLOOKUP(Categorized!CD386,Rules!$F$235:$H$237,3,0)</f>
        <v>50</v>
      </c>
      <c r="CM46" s="43">
        <f>VLOOKUP(Categorized!CE386,Rules!$F$238:$H$241,3,0)</f>
        <v>95</v>
      </c>
      <c r="CN46" s="393" t="e" cm="1">
        <f t="array" ref="CN46">MMULT(CK46:CM46,Rules!$O$92:$O$93)</f>
        <v>#VALUE!</v>
      </c>
      <c r="CO46" s="397" t="e">
        <f t="shared" si="2"/>
        <v>#VALUE!</v>
      </c>
      <c r="CP46" s="397" t="e">
        <f t="shared" si="3"/>
        <v>#VALUE!</v>
      </c>
      <c r="CQ46" s="424" t="str">
        <f t="shared" si="6"/>
        <v>10</v>
      </c>
    </row>
    <row r="47" spans="1:95" ht="18.5" hidden="1">
      <c r="A47" s="58">
        <v>2021</v>
      </c>
      <c r="B47" s="39" t="s">
        <v>340</v>
      </c>
      <c r="C47" s="431">
        <v>44231.035683680602</v>
      </c>
      <c r="D47" s="431">
        <v>44234.4205065278</v>
      </c>
      <c r="E47" s="403">
        <v>28036</v>
      </c>
      <c r="F47" s="426">
        <f t="shared" si="0"/>
        <v>0</v>
      </c>
      <c r="G47" s="426">
        <f t="shared" si="7"/>
        <v>0</v>
      </c>
      <c r="H47" s="428">
        <f t="shared" si="1"/>
        <v>1</v>
      </c>
      <c r="I47" s="428">
        <f t="shared" si="4"/>
        <v>0</v>
      </c>
      <c r="J47" s="428">
        <f t="shared" si="5"/>
        <v>0</v>
      </c>
      <c r="K47" s="42">
        <f>VLOOKUP(Categorized!F293,Rules!$F$4:$H$7,3,0)</f>
        <v>90</v>
      </c>
      <c r="L47" s="43">
        <f>VLOOKUP(Categorized!G293,Rules!$F$8:$H$9,3,0)</f>
        <v>90</v>
      </c>
      <c r="M47" s="43">
        <f>VLOOKUP(Categorized!H293,Rules!$F$10:$H$12,3,0)</f>
        <v>60</v>
      </c>
      <c r="N47" s="43">
        <f>VLOOKUP(Categorized!I293,Rules!$F$13:$H$16,3,0)</f>
        <v>95</v>
      </c>
      <c r="O47" s="43">
        <f>VLOOKUP(Categorized!K293,Rules!$F$20:$H$27,3,0)</f>
        <v>60</v>
      </c>
      <c r="P47" s="43">
        <f>VLOOKUP(Categorized!M293,Rules!$F$29:$H$31,3,0)</f>
        <v>70</v>
      </c>
      <c r="Q47" s="255" t="e">
        <f t="array" ref="Q47">MMULT(K47:P47,Rules!$O$4:$O$11)</f>
        <v>#VALUE!</v>
      </c>
      <c r="R47" s="43">
        <f>VLOOKUP(Categorized!N293,Rules!$F$32:$H$33,3,0)</f>
        <v>90</v>
      </c>
      <c r="S47" s="43">
        <f>VLOOKUP(Categorized!O293,Rules!$F$34:$H$40,3,0)</f>
        <v>50</v>
      </c>
      <c r="T47" s="43">
        <f>VLOOKUP(Categorized!P293,Rules!$F$41:$H$42,3,0)</f>
        <v>30</v>
      </c>
      <c r="U47" s="43">
        <f>VLOOKUP(Categorized!R293,Rules!$F$47:$H$51,3,0)</f>
        <v>30</v>
      </c>
      <c r="V47" s="43">
        <f>VLOOKUP(Categorized!S293,Rules!$F$52:$H$56,3,0)</f>
        <v>30</v>
      </c>
      <c r="W47" s="43">
        <f>VLOOKUP(Categorized!T293,Rules!$F$57:$H$58,3,0)</f>
        <v>30</v>
      </c>
      <c r="X47" s="255" t="e">
        <f t="array" ref="X47">MMULT(R47:W47,Rules!$O$14:$O$20)</f>
        <v>#VALUE!</v>
      </c>
      <c r="Y47" s="43">
        <f>VLOOKUP(Categorized!U293,Rules!$F$59:$H$60,3,0)</f>
        <v>80</v>
      </c>
      <c r="Z47" s="43">
        <f>VLOOKUP(Categorized!V293,Rules!$F$61:$H$62,3,0)</f>
        <v>20</v>
      </c>
      <c r="AA47" s="43">
        <f>VLOOKUP(Categorized!W293,Rules!$F$63:$H$64,3,0)</f>
        <v>80</v>
      </c>
      <c r="AB47" s="43">
        <f>VLOOKUP(Categorized!X293,Rules!$F$65:$H$66,3,0)</f>
        <v>20</v>
      </c>
      <c r="AC47" s="255">
        <f t="array" ref="AC47">MMULT(Y47:AB47,Rules!$O$23:$O$26)</f>
        <v>46.666666666666664</v>
      </c>
      <c r="AD47" s="43">
        <f>VLOOKUP(Categorized!Y293,Rules!$F$67:$H$68,3,0)</f>
        <v>70</v>
      </c>
      <c r="AE47" s="43">
        <f>VLOOKUP(Categorized!Z293,Rules!$F$69:$H$70,3,0)</f>
        <v>80</v>
      </c>
      <c r="AF47" s="43">
        <f>VLOOKUP(Categorized!AA293,Rules!$F$71:$H$72,3,0)</f>
        <v>80</v>
      </c>
      <c r="AG47" s="43">
        <f>VLOOKUP(Categorized!AB293,Rules!$F$73:$H$74,3,0)</f>
        <v>60</v>
      </c>
      <c r="AH47" s="255">
        <f t="array" ref="AH47">MMULT(AD47:AG47,Rules!$O$29:$O$32)</f>
        <v>73.174603174603163</v>
      </c>
      <c r="AI47" s="43">
        <f>VLOOKUP(Categorized!AC293,Rules!$F$75:$H$76,3,0)</f>
        <v>80</v>
      </c>
      <c r="AJ47" s="43">
        <f>VLOOKUP(Categorized!AD293,Rules!$F$77:$H$78,3,0)</f>
        <v>80</v>
      </c>
      <c r="AK47" s="43">
        <f>VLOOKUP(Categorized!AE293,Rules!$F$79:$H$84,3,0)</f>
        <v>30</v>
      </c>
      <c r="AL47" s="43">
        <f>VLOOKUP(Categorized!AF293,Rules!$F$85:$H$89,3,0)</f>
        <v>50</v>
      </c>
      <c r="AM47" s="43">
        <f>VLOOKUP(Categorized!AG293,Rules!$F$90:$H$92,3,0)</f>
        <v>30</v>
      </c>
      <c r="AN47" s="43">
        <f>VLOOKUP(Categorized!AH293,Rules!$F$93:$H$96,3,0)</f>
        <v>80</v>
      </c>
      <c r="AO47" s="43">
        <f>VLOOKUP(Categorized!AI293,Rules!$F$97:$H$100,3,0)</f>
        <v>30</v>
      </c>
      <c r="AP47" s="43">
        <f>VLOOKUP(Categorized!AJ293,Rules!$F$101:$H$102,3,0)</f>
        <v>30</v>
      </c>
      <c r="AQ47" s="43">
        <f>VLOOKUP(Categorized!AM293,Rules!$F$110:$H$113,3,0)</f>
        <v>80</v>
      </c>
      <c r="AR47" s="255" t="e">
        <f t="array" ref="AR47">MMULT(AI47:AQ47,Rules!$O$35:$O$45)</f>
        <v>#VALUE!</v>
      </c>
      <c r="AS47" s="44">
        <f>VLOOKUP(Categorized!AN293,Rules!$F$114:$H$116,3,0)</f>
        <v>90</v>
      </c>
      <c r="AT47" s="44">
        <f>VLOOKUP(Categorized!AO293,Rules!$F$117:$H$119,3,0)</f>
        <v>90</v>
      </c>
      <c r="AU47" s="44">
        <f>VLOOKUP(Categorized!AP293,Rules!$F$120:$H$122,3,0)</f>
        <v>30</v>
      </c>
      <c r="AV47" s="44">
        <f>VLOOKUP(Categorized!AQ293,Rules!$F$123:$H$124,3,0)</f>
        <v>30</v>
      </c>
      <c r="AW47" s="44">
        <f>VLOOKUP(Categorized!AR293,Rules!$F$125:$H$127,3,0)</f>
        <v>50</v>
      </c>
      <c r="AX47" s="44">
        <f>VLOOKUP(Categorized!AS293,Rules!$F$128:$H$130,3,0)</f>
        <v>30</v>
      </c>
      <c r="AY47" s="43">
        <f>VLOOKUP(Categorized!AT293,Rules!$F$131:$H$133,3,0)</f>
        <v>30</v>
      </c>
      <c r="AZ47" s="44">
        <f>VLOOKUP(Categorized!AU293,Rules!$F$134:$H$136,3,0)</f>
        <v>30</v>
      </c>
      <c r="BA47" s="44">
        <f>VLOOKUP(Categorized!AV293,Rules!$F$134:$H$136,3,0)</f>
        <v>30</v>
      </c>
      <c r="BB47" s="44">
        <f>VLOOKUP(Categorized!AW293,Rules!$F$139:$H$141,3,0)</f>
        <v>45</v>
      </c>
      <c r="BC47" s="256">
        <f t="array" ref="BC47">MMULT(AS47:BB47,Rules!$O$48:$O$57)</f>
        <v>44.036809815950917</v>
      </c>
      <c r="BD47" s="43">
        <f>VLOOKUP(Categorized!AX293,Rules!$F$142:$H$143,3,0)</f>
        <v>30</v>
      </c>
      <c r="BE47" s="43">
        <f>VLOOKUP(Categorized!AY293,Rules!$F$144:$H$145,3,0)</f>
        <v>90</v>
      </c>
      <c r="BF47" s="43">
        <f>VLOOKUP(Categorized!AZ293,Rules!$F$146:$H$147,3,0)</f>
        <v>30</v>
      </c>
      <c r="BG47" s="43">
        <f>VLOOKUP(Categorized!BA293,Rules!$F$148:$H$149,3,0)</f>
        <v>30</v>
      </c>
      <c r="BH47" s="43">
        <f>VLOOKUP(Categorized!BB293,Rules!$F$150:$H$151,3,0)</f>
        <v>30</v>
      </c>
      <c r="BI47" s="43">
        <f>VLOOKUP(Categorized!BC293,Rules!$F$152:$H$153,3,0)</f>
        <v>30</v>
      </c>
      <c r="BJ47" s="43">
        <f>VLOOKUP(Categorized!BD293,Rules!$F$154:$H$155,3,0)</f>
        <v>90</v>
      </c>
      <c r="BK47" s="43">
        <f>VLOOKUP(Categorized!BE293,Rules!$F$156:$H$157,3,0)</f>
        <v>30</v>
      </c>
      <c r="BL47" s="43">
        <f>VLOOKUP(Categorized!BF293,Rules!$F$158:$H$159,3,0)</f>
        <v>30</v>
      </c>
      <c r="BM47" s="43">
        <f>VLOOKUP(Categorized!BG293,Rules!$F$160:$H$161,3,0)</f>
        <v>30</v>
      </c>
      <c r="BN47" s="43">
        <f>VLOOKUP(Categorized!BH293,Rules!$F$162:$H$163,3,0)</f>
        <v>30</v>
      </c>
      <c r="BO47" s="43">
        <f>VLOOKUP(Categorized!BI293,Rules!$F$164:$H$165,3,0)</f>
        <v>30</v>
      </c>
      <c r="BP47" s="43">
        <f>VLOOKUP(Categorized!BJ293,Rules!$F$166:$H$167,3,0)</f>
        <v>90</v>
      </c>
      <c r="BQ47" s="43">
        <f>VLOOKUP(Categorized!BK293,Rules!$F$168:$H$169,3,0)</f>
        <v>30</v>
      </c>
      <c r="BR47" s="43">
        <f>VLOOKUP(Categorized!BL293,Rules!$F$170:$H$171,3,0)</f>
        <v>30</v>
      </c>
      <c r="BS47" s="43">
        <f>VLOOKUP(Categorized!BM293,Rules!$F$172:$H$173,3,0)</f>
        <v>30</v>
      </c>
      <c r="BT47" s="43">
        <f>VLOOKUP(Categorized!BN293,Rules!$F$174:$H$175,3,0)</f>
        <v>30</v>
      </c>
      <c r="BU47" s="43">
        <f>VLOOKUP(Categorized!BO293,Rules!$F$176:$H$177,3,0)</f>
        <v>95</v>
      </c>
      <c r="BV47" s="43">
        <f>VLOOKUP(Categorized!BP293,Rules!$F$178:$H$179,3,0)</f>
        <v>30</v>
      </c>
      <c r="BW47" s="43">
        <f>VLOOKUP(Categorized!BQ293,Rules!$F$180:$H$181,3,0)</f>
        <v>30</v>
      </c>
      <c r="BX47" s="43">
        <f>VLOOKUP(Categorized!BR293,Rules!$F$182:$H$183,3,0)</f>
        <v>30</v>
      </c>
      <c r="BY47" s="255">
        <f t="array" ref="BY47">MMULT(BD47:BX47,Rules!$O$60:$O$80)</f>
        <v>42.439241256668645</v>
      </c>
      <c r="BZ47" s="43">
        <f>VLOOKUP(Categorized!BS293,Rules!$F$184:$H$185,3,0)</f>
        <v>30</v>
      </c>
      <c r="CA47" s="43">
        <f>VLOOKUP(Categorized!BT293,Rules!$F$186:$H$187,3,0)</f>
        <v>30</v>
      </c>
      <c r="CB47" s="43">
        <f>VLOOKUP(Categorized!BU293,Rules!$F$188:$H$189,3,0)</f>
        <v>30</v>
      </c>
      <c r="CC47" s="43">
        <f>VLOOKUP(Categorized!BV293,Rules!$F$190:$H$191,3,0)</f>
        <v>90</v>
      </c>
      <c r="CD47" s="43">
        <f>VLOOKUP(Categorized!BW293,Rules!$F$192:$H$193,3,0)</f>
        <v>30</v>
      </c>
      <c r="CE47" s="255">
        <f t="array" ref="CE47">MMULT(BZ47:CD47,Rules!$O$83:$O$87)</f>
        <v>40.588235294117645</v>
      </c>
      <c r="CF47" s="24">
        <v>0</v>
      </c>
      <c r="CG47" s="46">
        <v>0</v>
      </c>
      <c r="CH47" s="322">
        <v>1</v>
      </c>
      <c r="CI47" s="322">
        <v>3</v>
      </c>
      <c r="CJ47" s="322">
        <v>1</v>
      </c>
      <c r="CK47" s="43">
        <f>VLOOKUP(Categorized!CC293,Rules!$F$231:$H$234,3,0)</f>
        <v>20</v>
      </c>
      <c r="CL47" s="43">
        <f>VLOOKUP(Categorized!CD293,Rules!$F$235:$H$237,3,0)</f>
        <v>95</v>
      </c>
      <c r="CM47" s="43">
        <f>VLOOKUP(Categorized!CE293,Rules!$F$238:$H$241,3,0)</f>
        <v>60</v>
      </c>
      <c r="CN47" s="393" t="e" cm="1">
        <f t="array" ref="CN47">MMULT(CK47:CM47,Rules!$O$92:$O$93)</f>
        <v>#VALUE!</v>
      </c>
      <c r="CO47" s="397" t="e">
        <f t="shared" si="2"/>
        <v>#VALUE!</v>
      </c>
      <c r="CP47" s="397" t="e">
        <f t="shared" si="3"/>
        <v>#VALUE!</v>
      </c>
      <c r="CQ47" s="424" t="str">
        <f t="shared" si="6"/>
        <v>10</v>
      </c>
    </row>
    <row r="48" spans="1:95" ht="18.5" hidden="1">
      <c r="A48" s="58">
        <v>2021</v>
      </c>
      <c r="B48" s="39" t="s">
        <v>218</v>
      </c>
      <c r="C48" s="431">
        <v>44394.668197372703</v>
      </c>
      <c r="D48" s="431">
        <v>44400.371041284699</v>
      </c>
      <c r="E48" s="403">
        <v>28895</v>
      </c>
      <c r="F48" s="426">
        <f t="shared" si="0"/>
        <v>0</v>
      </c>
      <c r="G48" s="426">
        <f t="shared" si="7"/>
        <v>0</v>
      </c>
      <c r="H48" s="428">
        <f t="shared" si="1"/>
        <v>1</v>
      </c>
      <c r="I48" s="428">
        <f t="shared" si="4"/>
        <v>0</v>
      </c>
      <c r="J48" s="428">
        <f t="shared" si="5"/>
        <v>0</v>
      </c>
      <c r="K48" s="42">
        <f>VLOOKUP(Categorized!F171,Rules!$F$4:$H$7,3,0)</f>
        <v>90</v>
      </c>
      <c r="L48" s="43">
        <f>VLOOKUP(Categorized!G171,Rules!$F$8:$H$9,3,0)</f>
        <v>90</v>
      </c>
      <c r="M48" s="43">
        <f>VLOOKUP(Categorized!H171,Rules!$F$10:$H$12,3,0)</f>
        <v>60</v>
      </c>
      <c r="N48" s="43">
        <f>VLOOKUP(Categorized!I171,Rules!$F$13:$H$16,3,0)</f>
        <v>95</v>
      </c>
      <c r="O48" s="43">
        <f>VLOOKUP(Categorized!K171,Rules!$F$20:$H$27,3,0)</f>
        <v>60</v>
      </c>
      <c r="P48" s="43">
        <f>VLOOKUP(Categorized!M171,Rules!$F$29:$H$31,3,0)</f>
        <v>70</v>
      </c>
      <c r="Q48" s="255" t="e">
        <f t="array" ref="Q48">MMULT(K48:P48,Rules!$O$4:$O$11)</f>
        <v>#VALUE!</v>
      </c>
      <c r="R48" s="43">
        <f>VLOOKUP(Categorized!N171,Rules!$F$32:$H$33,3,0)</f>
        <v>90</v>
      </c>
      <c r="S48" s="43">
        <f>VLOOKUP(Categorized!O171,Rules!$F$34:$H$40,3,0)</f>
        <v>80</v>
      </c>
      <c r="T48" s="43">
        <f>VLOOKUP(Categorized!P171,Rules!$F$41:$H$42,3,0)</f>
        <v>90</v>
      </c>
      <c r="U48" s="43">
        <f>VLOOKUP(Categorized!R171,Rules!$F$47:$H$51,3,0)</f>
        <v>30</v>
      </c>
      <c r="V48" s="43">
        <f>VLOOKUP(Categorized!S171,Rules!$F$52:$H$56,3,0)</f>
        <v>50</v>
      </c>
      <c r="W48" s="43">
        <f>VLOOKUP(Categorized!T171,Rules!$F$57:$H$58,3,0)</f>
        <v>80</v>
      </c>
      <c r="X48" s="255" t="e">
        <f t="array" ref="X48">MMULT(R48:W48,Rules!$O$14:$O$20)</f>
        <v>#VALUE!</v>
      </c>
      <c r="Y48" s="43">
        <f>VLOOKUP(Categorized!U171,Rules!$F$59:$H$60,3,0)</f>
        <v>20</v>
      </c>
      <c r="Z48" s="43">
        <f>VLOOKUP(Categorized!V171,Rules!$F$61:$H$62,3,0)</f>
        <v>20</v>
      </c>
      <c r="AA48" s="43">
        <f>VLOOKUP(Categorized!W171,Rules!$F$63:$H$64,3,0)</f>
        <v>80</v>
      </c>
      <c r="AB48" s="43">
        <f>VLOOKUP(Categorized!X171,Rules!$F$65:$H$66,3,0)</f>
        <v>20</v>
      </c>
      <c r="AC48" s="255">
        <f t="array" ref="AC48">MMULT(Y48:AB48,Rules!$O$23:$O$26)</f>
        <v>26.666666666666664</v>
      </c>
      <c r="AD48" s="43">
        <f>VLOOKUP(Categorized!Y171,Rules!$F$67:$H$68,3,0)</f>
        <v>30</v>
      </c>
      <c r="AE48" s="43">
        <f>VLOOKUP(Categorized!Z171,Rules!$F$69:$H$70,3,0)</f>
        <v>30</v>
      </c>
      <c r="AF48" s="43">
        <f>VLOOKUP(Categorized!AA171,Rules!$F$71:$H$72,3,0)</f>
        <v>30</v>
      </c>
      <c r="AG48" s="43">
        <f>VLOOKUP(Categorized!AB171,Rules!$F$73:$H$74,3,0)</f>
        <v>30</v>
      </c>
      <c r="AH48" s="255">
        <f t="array" ref="AH48">MMULT(AD48:AG48,Rules!$O$29:$O$32)</f>
        <v>30</v>
      </c>
      <c r="AI48" s="43">
        <f>VLOOKUP(Categorized!AC171,Rules!$F$75:$H$76,3,0)</f>
        <v>80</v>
      </c>
      <c r="AJ48" s="43">
        <f>VLOOKUP(Categorized!AD171,Rules!$F$77:$H$78,3,0)</f>
        <v>50</v>
      </c>
      <c r="AK48" s="43">
        <f>VLOOKUP(Categorized!AE171,Rules!$F$79:$H$84,3,0)</f>
        <v>80</v>
      </c>
      <c r="AL48" s="43">
        <f>VLOOKUP(Categorized!AF171,Rules!$F$85:$H$89,3,0)</f>
        <v>50</v>
      </c>
      <c r="AM48" s="43">
        <f>VLOOKUP(Categorized!AG171,Rules!$F$90:$H$92,3,0)</f>
        <v>30</v>
      </c>
      <c r="AN48" s="43">
        <f>VLOOKUP(Categorized!AH171,Rules!$F$93:$H$96,3,0)</f>
        <v>30</v>
      </c>
      <c r="AO48" s="43">
        <f>VLOOKUP(Categorized!AI171,Rules!$F$97:$H$100,3,0)</f>
        <v>50</v>
      </c>
      <c r="AP48" s="43">
        <f>VLOOKUP(Categorized!AJ171,Rules!$F$101:$H$102,3,0)</f>
        <v>30</v>
      </c>
      <c r="AQ48" s="43">
        <f>VLOOKUP(Categorized!AM171,Rules!$F$110:$H$113,3,0)</f>
        <v>70</v>
      </c>
      <c r="AR48" s="255" t="e">
        <f t="array" ref="AR48">MMULT(AI48:AQ48,Rules!$O$35:$O$45)</f>
        <v>#VALUE!</v>
      </c>
      <c r="AS48" s="44">
        <f>VLOOKUP(Categorized!AN171,Rules!$F$114:$H$116,3,0)</f>
        <v>90</v>
      </c>
      <c r="AT48" s="44">
        <f>VLOOKUP(Categorized!AO171,Rules!$F$117:$H$119,3,0)</f>
        <v>90</v>
      </c>
      <c r="AU48" s="44">
        <f>VLOOKUP(Categorized!AP171,Rules!$F$120:$H$122,3,0)</f>
        <v>30</v>
      </c>
      <c r="AV48" s="44">
        <f>VLOOKUP(Categorized!AQ171,Rules!$F$123:$H$124,3,0)</f>
        <v>30</v>
      </c>
      <c r="AW48" s="44">
        <f>VLOOKUP(Categorized!AR171,Rules!$F$125:$H$127,3,0)</f>
        <v>50</v>
      </c>
      <c r="AX48" s="44">
        <f>VLOOKUP(Categorized!AS171,Rules!$F$128:$H$130,3,0)</f>
        <v>30</v>
      </c>
      <c r="AY48" s="43">
        <f>VLOOKUP(Categorized!AT171,Rules!$F$131:$H$133,3,0)</f>
        <v>30</v>
      </c>
      <c r="AZ48" s="44">
        <f>VLOOKUP(Categorized!AU171,Rules!$F$134:$H$136,3,0)</f>
        <v>30</v>
      </c>
      <c r="BA48" s="44">
        <f>VLOOKUP(Categorized!AV171,Rules!$F$134:$H$136,3,0)</f>
        <v>45</v>
      </c>
      <c r="BB48" s="44">
        <f>VLOOKUP(Categorized!AW171,Rules!$F$139:$H$141,3,0)</f>
        <v>45</v>
      </c>
      <c r="BC48" s="256">
        <f t="array" ref="BC48">MMULT(AS48:BB48,Rules!$O$48:$O$57)</f>
        <v>45.601226993865033</v>
      </c>
      <c r="BD48" s="43">
        <f>VLOOKUP(Categorized!AX171,Rules!$F$142:$H$143,3,0)</f>
        <v>30</v>
      </c>
      <c r="BE48" s="43">
        <f>VLOOKUP(Categorized!AY171,Rules!$F$144:$H$145,3,0)</f>
        <v>30</v>
      </c>
      <c r="BF48" s="43">
        <f>VLOOKUP(Categorized!AZ171,Rules!$F$146:$H$147,3,0)</f>
        <v>30</v>
      </c>
      <c r="BG48" s="43">
        <f>VLOOKUP(Categorized!BA171,Rules!$F$148:$H$149,3,0)</f>
        <v>30</v>
      </c>
      <c r="BH48" s="43">
        <f>VLOOKUP(Categorized!BB171,Rules!$F$150:$H$151,3,0)</f>
        <v>30</v>
      </c>
      <c r="BI48" s="43">
        <f>VLOOKUP(Categorized!BC171,Rules!$F$152:$H$153,3,0)</f>
        <v>30</v>
      </c>
      <c r="BJ48" s="43">
        <f>VLOOKUP(Categorized!BD171,Rules!$F$154:$H$155,3,0)</f>
        <v>30</v>
      </c>
      <c r="BK48" s="43">
        <f>VLOOKUP(Categorized!BE171,Rules!$F$156:$H$157,3,0)</f>
        <v>30</v>
      </c>
      <c r="BL48" s="43">
        <f>VLOOKUP(Categorized!BF171,Rules!$F$158:$H$159,3,0)</f>
        <v>30</v>
      </c>
      <c r="BM48" s="43">
        <f>VLOOKUP(Categorized!BG171,Rules!$F$160:$H$161,3,0)</f>
        <v>30</v>
      </c>
      <c r="BN48" s="43">
        <f>VLOOKUP(Categorized!BH171,Rules!$F$162:$H$163,3,0)</f>
        <v>30</v>
      </c>
      <c r="BO48" s="43">
        <f>VLOOKUP(Categorized!BI171,Rules!$F$164:$H$165,3,0)</f>
        <v>30</v>
      </c>
      <c r="BP48" s="43">
        <f>VLOOKUP(Categorized!BJ171,Rules!$F$166:$H$167,3,0)</f>
        <v>30</v>
      </c>
      <c r="BQ48" s="43">
        <f>VLOOKUP(Categorized!BK171,Rules!$F$168:$H$169,3,0)</f>
        <v>30</v>
      </c>
      <c r="BR48" s="43">
        <f>VLOOKUP(Categorized!BL171,Rules!$F$170:$H$171,3,0)</f>
        <v>30</v>
      </c>
      <c r="BS48" s="43">
        <f>VLOOKUP(Categorized!BM171,Rules!$F$172:$H$173,3,0)</f>
        <v>30</v>
      </c>
      <c r="BT48" s="43">
        <f>VLOOKUP(Categorized!BN171,Rules!$F$174:$H$175,3,0)</f>
        <v>30</v>
      </c>
      <c r="BU48" s="43">
        <f>VLOOKUP(Categorized!BO171,Rules!$F$176:$H$177,3,0)</f>
        <v>30</v>
      </c>
      <c r="BV48" s="43">
        <f>VLOOKUP(Categorized!BP171,Rules!$F$178:$H$179,3,0)</f>
        <v>30</v>
      </c>
      <c r="BW48" s="43">
        <f>VLOOKUP(Categorized!BQ171,Rules!$F$180:$H$181,3,0)</f>
        <v>30</v>
      </c>
      <c r="BX48" s="43">
        <f>VLOOKUP(Categorized!BR171,Rules!$F$182:$H$183,3,0)</f>
        <v>30</v>
      </c>
      <c r="BY48" s="255">
        <f t="array" ref="BY48">MMULT(BD48:BX48,Rules!$O$60:$O$80)</f>
        <v>29.999999999999996</v>
      </c>
      <c r="BZ48" s="43">
        <f>VLOOKUP(Categorized!BS171,Rules!$F$184:$H$185,3,0)</f>
        <v>30</v>
      </c>
      <c r="CA48" s="43">
        <f>VLOOKUP(Categorized!BT171,Rules!$F$186:$H$187,3,0)</f>
        <v>30</v>
      </c>
      <c r="CB48" s="43">
        <f>VLOOKUP(Categorized!BU171,Rules!$F$188:$H$189,3,0)</f>
        <v>30</v>
      </c>
      <c r="CC48" s="43">
        <f>VLOOKUP(Categorized!BV171,Rules!$F$190:$H$191,3,0)</f>
        <v>30</v>
      </c>
      <c r="CD48" s="43">
        <f>VLOOKUP(Categorized!BW171,Rules!$F$192:$H$193,3,0)</f>
        <v>30</v>
      </c>
      <c r="CE48" s="255">
        <f t="array" ref="CE48">MMULT(BZ48:CD48,Rules!$O$83:$O$87)</f>
        <v>30</v>
      </c>
      <c r="CF48" s="46">
        <v>0</v>
      </c>
      <c r="CG48" s="46">
        <v>0</v>
      </c>
      <c r="CH48" s="322">
        <v>1</v>
      </c>
      <c r="CI48" s="322">
        <v>4</v>
      </c>
      <c r="CJ48" s="322">
        <v>1</v>
      </c>
      <c r="CK48" s="43">
        <f>VLOOKUP(Categorized!CC171,Rules!$F$231:$H$234,3,0)</f>
        <v>50</v>
      </c>
      <c r="CL48" s="43">
        <f>VLOOKUP(Categorized!CD171,Rules!$F$235:$H$237,3,0)</f>
        <v>70</v>
      </c>
      <c r="CM48" s="43">
        <f>VLOOKUP(Categorized!CE171,Rules!$F$238:$H$241,3,0)</f>
        <v>60</v>
      </c>
      <c r="CN48" s="393" t="e" cm="1">
        <f t="array" ref="CN48">MMULT(CK48:CM48,Rules!$O$92:$O$93)</f>
        <v>#VALUE!</v>
      </c>
      <c r="CO48" s="397" t="e">
        <f t="shared" si="2"/>
        <v>#VALUE!</v>
      </c>
      <c r="CP48" s="397" t="e">
        <f t="shared" si="3"/>
        <v>#VALUE!</v>
      </c>
      <c r="CQ48" s="424" t="str">
        <f t="shared" si="6"/>
        <v>10</v>
      </c>
    </row>
    <row r="49" spans="1:95" ht="18.5" hidden="1">
      <c r="A49" s="68">
        <v>2022</v>
      </c>
      <c r="B49" s="39" t="s">
        <v>481</v>
      </c>
      <c r="C49" s="431">
        <v>44739.070292453704</v>
      </c>
      <c r="D49" s="431">
        <v>44749.650881469897</v>
      </c>
      <c r="E49" s="407">
        <v>28899</v>
      </c>
      <c r="F49" s="426">
        <f t="shared" si="0"/>
        <v>0</v>
      </c>
      <c r="G49" s="426">
        <f t="shared" si="7"/>
        <v>0</v>
      </c>
      <c r="H49" s="428">
        <f t="shared" si="1"/>
        <v>1</v>
      </c>
      <c r="I49" s="428">
        <f t="shared" si="4"/>
        <v>0</v>
      </c>
      <c r="J49" s="428">
        <f t="shared" si="5"/>
        <v>0</v>
      </c>
      <c r="K49" s="42">
        <f>VLOOKUP(Categorized!F434,Rules!$F$4:$H$7,3,0)</f>
        <v>90</v>
      </c>
      <c r="L49" s="43">
        <f>VLOOKUP(Categorized!G434,Rules!$F$8:$H$9,3,0)</f>
        <v>60</v>
      </c>
      <c r="M49" s="43">
        <f>VLOOKUP(Categorized!H434,Rules!$F$10:$H$12,3,0)</f>
        <v>60</v>
      </c>
      <c r="N49" s="43">
        <f>VLOOKUP(Categorized!I434,Rules!$F$13:$H$16,3,0)</f>
        <v>40</v>
      </c>
      <c r="O49" s="43">
        <f>VLOOKUP(Categorized!K434,Rules!$F$20:$H$27,3,0)</f>
        <v>60</v>
      </c>
      <c r="P49" s="43">
        <f>VLOOKUP(Categorized!M434,Rules!$F$29:$H$31,3,0)</f>
        <v>70</v>
      </c>
      <c r="Q49" s="255" t="e">
        <f t="array" ref="Q49">MMULT(K49:P49,Rules!$O$4:$O$11)</f>
        <v>#VALUE!</v>
      </c>
      <c r="R49" s="43">
        <f>VLOOKUP(Categorized!N434,Rules!$F$32:$H$33,3,0)</f>
        <v>90</v>
      </c>
      <c r="S49" s="43">
        <f>VLOOKUP(Categorized!O434,Rules!$F$34:$H$40,3,0)</f>
        <v>70</v>
      </c>
      <c r="T49" s="43">
        <f>VLOOKUP(Categorized!P434,Rules!$F$41:$H$42,3,0)</f>
        <v>90</v>
      </c>
      <c r="U49" s="43">
        <f>VLOOKUP(Categorized!R434,Rules!$F$47:$H$51,3,0)</f>
        <v>30</v>
      </c>
      <c r="V49" s="43">
        <f>VLOOKUP(Categorized!S434,Rules!$F$52:$H$56,3,0)</f>
        <v>30</v>
      </c>
      <c r="W49" s="43">
        <f>VLOOKUP(Categorized!T434,Rules!$F$57:$H$58,3,0)</f>
        <v>80</v>
      </c>
      <c r="X49" s="255" t="e">
        <f t="array" ref="X49">MMULT(R49:W49,Rules!$O$14:$O$20)</f>
        <v>#VALUE!</v>
      </c>
      <c r="Y49" s="43">
        <f>VLOOKUP(Categorized!U434,Rules!$F$59:$H$60,3,0)</f>
        <v>80</v>
      </c>
      <c r="Z49" s="43">
        <f>VLOOKUP(Categorized!V434,Rules!$F$61:$H$62,3,0)</f>
        <v>20</v>
      </c>
      <c r="AA49" s="43">
        <f>VLOOKUP(Categorized!W434,Rules!$F$63:$H$64,3,0)</f>
        <v>80</v>
      </c>
      <c r="AB49" s="43">
        <f>VLOOKUP(Categorized!X434,Rules!$F$65:$H$66,3,0)</f>
        <v>20</v>
      </c>
      <c r="AC49" s="255">
        <f t="array" ref="AC49">MMULT(Y49:AB49,Rules!$O$23:$O$26)</f>
        <v>46.666666666666664</v>
      </c>
      <c r="AD49" s="43">
        <f>VLOOKUP(Categorized!Y434,Rules!$F$67:$H$68,3,0)</f>
        <v>70</v>
      </c>
      <c r="AE49" s="43">
        <f>VLOOKUP(Categorized!Z434,Rules!$F$69:$H$70,3,0)</f>
        <v>80</v>
      </c>
      <c r="AF49" s="43">
        <f>VLOOKUP(Categorized!AA434,Rules!$F$71:$H$72,3,0)</f>
        <v>80</v>
      </c>
      <c r="AG49" s="43">
        <f>VLOOKUP(Categorized!AB434,Rules!$F$73:$H$74,3,0)</f>
        <v>60</v>
      </c>
      <c r="AH49" s="255">
        <f t="array" ref="AH49">MMULT(AD49:AG49,Rules!$O$29:$O$32)</f>
        <v>73.174603174603163</v>
      </c>
      <c r="AI49" s="43">
        <f>VLOOKUP(Categorized!AC434,Rules!$F$75:$H$76,3,0)</f>
        <v>80</v>
      </c>
      <c r="AJ49" s="43">
        <f>VLOOKUP(Categorized!AD434,Rules!$F$77:$H$78,3,0)</f>
        <v>80</v>
      </c>
      <c r="AK49" s="43">
        <f>VLOOKUP(Categorized!AE434,Rules!$F$79:$H$84,3,0)</f>
        <v>90</v>
      </c>
      <c r="AL49" s="43">
        <f>VLOOKUP(Categorized!AF434,Rules!$F$85:$H$89,3,0)</f>
        <v>80</v>
      </c>
      <c r="AM49" s="43">
        <f>VLOOKUP(Categorized!AG434,Rules!$F$90:$H$92,3,0)</f>
        <v>90</v>
      </c>
      <c r="AN49" s="43">
        <f>VLOOKUP(Categorized!AH434,Rules!$F$93:$H$96,3,0)</f>
        <v>90</v>
      </c>
      <c r="AO49" s="43">
        <f>VLOOKUP(Categorized!AI434,Rules!$F$97:$H$100,3,0)</f>
        <v>30</v>
      </c>
      <c r="AP49" s="43">
        <f>VLOOKUP(Categorized!AJ434,Rules!$F$101:$H$102,3,0)</f>
        <v>30</v>
      </c>
      <c r="AQ49" s="43">
        <f>VLOOKUP(Categorized!AM434,Rules!$F$110:$H$113,3,0)</f>
        <v>70</v>
      </c>
      <c r="AR49" s="255" t="e">
        <f t="array" ref="AR49">MMULT(AI49:AQ49,Rules!$O$35:$O$45)</f>
        <v>#VALUE!</v>
      </c>
      <c r="AS49" s="44">
        <f>VLOOKUP(Categorized!AN434,Rules!$F$114:$H$116,3,0)</f>
        <v>90</v>
      </c>
      <c r="AT49" s="44">
        <f>VLOOKUP(Categorized!AO434,Rules!$F$117:$H$119,3,0)</f>
        <v>90</v>
      </c>
      <c r="AU49" s="44">
        <f>VLOOKUP(Categorized!AP434,Rules!$F$120:$H$122,3,0)</f>
        <v>30</v>
      </c>
      <c r="AV49" s="44">
        <f>VLOOKUP(Categorized!AQ434,Rules!$F$123:$H$124,3,0)</f>
        <v>30</v>
      </c>
      <c r="AW49" s="44">
        <f>VLOOKUP(Categorized!AR434,Rules!$F$125:$H$127,3,0)</f>
        <v>70</v>
      </c>
      <c r="AX49" s="44">
        <f>VLOOKUP(Categorized!AS434,Rules!$F$128:$H$130,3,0)</f>
        <v>90</v>
      </c>
      <c r="AY49" s="43">
        <f>VLOOKUP(Categorized!AT434,Rules!$F$131:$H$133,3,0)</f>
        <v>70</v>
      </c>
      <c r="AZ49" s="44">
        <f>VLOOKUP(Categorized!AU434,Rules!$F$134:$H$136,3,0)</f>
        <v>70</v>
      </c>
      <c r="BA49" s="44">
        <f>VLOOKUP(Categorized!AV434,Rules!$F$134:$H$136,3,0)</f>
        <v>30</v>
      </c>
      <c r="BB49" s="44">
        <f>VLOOKUP(Categorized!AW434,Rules!$F$139:$H$141,3,0)</f>
        <v>45</v>
      </c>
      <c r="BC49" s="256">
        <f t="array" ref="BC49">MMULT(AS49:BB49,Rules!$O$48:$O$57)</f>
        <v>60.650306748466257</v>
      </c>
      <c r="BD49" s="43">
        <f>VLOOKUP(Categorized!AX434,Rules!$F$142:$H$143,3,0)</f>
        <v>80</v>
      </c>
      <c r="BE49" s="43">
        <f>VLOOKUP(Categorized!AY434,Rules!$F$144:$H$145,3,0)</f>
        <v>30</v>
      </c>
      <c r="BF49" s="43">
        <f>VLOOKUP(Categorized!AZ434,Rules!$F$146:$H$147,3,0)</f>
        <v>30</v>
      </c>
      <c r="BG49" s="43">
        <f>VLOOKUP(Categorized!BA434,Rules!$F$148:$H$149,3,0)</f>
        <v>30</v>
      </c>
      <c r="BH49" s="43">
        <f>VLOOKUP(Categorized!BB434,Rules!$F$150:$H$151,3,0)</f>
        <v>30</v>
      </c>
      <c r="BI49" s="43">
        <f>VLOOKUP(Categorized!BC434,Rules!$F$152:$H$153,3,0)</f>
        <v>30</v>
      </c>
      <c r="BJ49" s="43">
        <f>VLOOKUP(Categorized!BD434,Rules!$F$154:$H$155,3,0)</f>
        <v>90</v>
      </c>
      <c r="BK49" s="43">
        <f>VLOOKUP(Categorized!BE434,Rules!$F$156:$H$157,3,0)</f>
        <v>30</v>
      </c>
      <c r="BL49" s="43">
        <f>VLOOKUP(Categorized!BF434,Rules!$F$158:$H$159,3,0)</f>
        <v>30</v>
      </c>
      <c r="BM49" s="43">
        <f>VLOOKUP(Categorized!BG434,Rules!$F$160:$H$161,3,0)</f>
        <v>30</v>
      </c>
      <c r="BN49" s="43">
        <f>VLOOKUP(Categorized!BH434,Rules!$F$162:$H$163,3,0)</f>
        <v>90</v>
      </c>
      <c r="BO49" s="43">
        <f>VLOOKUP(Categorized!BI434,Rules!$F$164:$H$165,3,0)</f>
        <v>90</v>
      </c>
      <c r="BP49" s="43">
        <f>VLOOKUP(Categorized!BJ434,Rules!$F$166:$H$167,3,0)</f>
        <v>90</v>
      </c>
      <c r="BQ49" s="43">
        <f>VLOOKUP(Categorized!BK434,Rules!$F$168:$H$169,3,0)</f>
        <v>30</v>
      </c>
      <c r="BR49" s="43">
        <f>VLOOKUP(Categorized!BL434,Rules!$F$170:$H$171,3,0)</f>
        <v>30</v>
      </c>
      <c r="BS49" s="43">
        <f>VLOOKUP(Categorized!BM434,Rules!$F$172:$H$173,3,0)</f>
        <v>30</v>
      </c>
      <c r="BT49" s="43">
        <f>VLOOKUP(Categorized!BN434,Rules!$F$174:$H$175,3,0)</f>
        <v>30</v>
      </c>
      <c r="BU49" s="43">
        <f>VLOOKUP(Categorized!BO434,Rules!$F$176:$H$177,3,0)</f>
        <v>95</v>
      </c>
      <c r="BV49" s="43">
        <f>VLOOKUP(Categorized!BP434,Rules!$F$178:$H$179,3,0)</f>
        <v>30</v>
      </c>
      <c r="BW49" s="43">
        <f>VLOOKUP(Categorized!BQ434,Rules!$F$180:$H$181,3,0)</f>
        <v>30</v>
      </c>
      <c r="BX49" s="43">
        <f>VLOOKUP(Categorized!BR434,Rules!$F$182:$H$183,3,0)</f>
        <v>30</v>
      </c>
      <c r="BY49" s="255">
        <f t="array" ref="BY49">MMULT(BD49:BX49,Rules!$O$60:$O$80)</f>
        <v>47.951985773562548</v>
      </c>
      <c r="BZ49" s="43">
        <f>VLOOKUP(Categorized!BS434,Rules!$F$184:$H$185,3,0)</f>
        <v>30</v>
      </c>
      <c r="CA49" s="43">
        <f>VLOOKUP(Categorized!BT434,Rules!$F$186:$H$187,3,0)</f>
        <v>30</v>
      </c>
      <c r="CB49" s="43">
        <f>VLOOKUP(Categorized!BU434,Rules!$F$188:$H$189,3,0)</f>
        <v>30</v>
      </c>
      <c r="CC49" s="43">
        <f>VLOOKUP(Categorized!BV434,Rules!$F$190:$H$191,3,0)</f>
        <v>30</v>
      </c>
      <c r="CD49" s="43">
        <f>VLOOKUP(Categorized!BW434,Rules!$F$192:$H$193,3,0)</f>
        <v>30</v>
      </c>
      <c r="CE49" s="255">
        <f t="array" ref="CE49">MMULT(BZ49:CD49,Rules!$O$83:$O$87)</f>
        <v>30</v>
      </c>
      <c r="CF49" s="24">
        <v>0</v>
      </c>
      <c r="CG49" s="46">
        <v>0</v>
      </c>
      <c r="CH49" s="322">
        <v>1</v>
      </c>
      <c r="CI49" s="303">
        <v>3</v>
      </c>
      <c r="CJ49" s="322">
        <v>1</v>
      </c>
      <c r="CK49" s="43">
        <f>VLOOKUP(Categorized!CC434,Rules!$F$231:$H$234,3,0)</f>
        <v>90</v>
      </c>
      <c r="CL49" s="43">
        <f>VLOOKUP(Categorized!CD434,Rules!$F$235:$H$237,3,0)</f>
        <v>50</v>
      </c>
      <c r="CM49" s="43">
        <f>VLOOKUP(Categorized!CE434,Rules!$F$238:$H$241,3,0)</f>
        <v>60</v>
      </c>
      <c r="CN49" s="393" t="e" cm="1">
        <f t="array" ref="CN49">MMULT(CK49:CM49,Rules!$O$92:$O$93)</f>
        <v>#VALUE!</v>
      </c>
      <c r="CO49" s="397" t="e">
        <f t="shared" si="2"/>
        <v>#VALUE!</v>
      </c>
      <c r="CP49" s="397" t="e">
        <f t="shared" si="3"/>
        <v>#VALUE!</v>
      </c>
      <c r="CQ49" s="424" t="str">
        <f t="shared" si="6"/>
        <v>10</v>
      </c>
    </row>
    <row r="50" spans="1:95" ht="18.5" hidden="1">
      <c r="A50" s="38">
        <v>2020</v>
      </c>
      <c r="B50" s="39" t="s">
        <v>104</v>
      </c>
      <c r="C50" s="432">
        <v>43899.549775069398</v>
      </c>
      <c r="D50" s="432">
        <v>43902.444162870401</v>
      </c>
      <c r="E50" s="399">
        <v>28936</v>
      </c>
      <c r="F50" s="426">
        <f t="shared" si="0"/>
        <v>0</v>
      </c>
      <c r="G50" s="426">
        <f t="shared" si="7"/>
        <v>0</v>
      </c>
      <c r="H50" s="428">
        <f t="shared" si="1"/>
        <v>1</v>
      </c>
      <c r="I50" s="428">
        <f t="shared" si="4"/>
        <v>0</v>
      </c>
      <c r="J50" s="428">
        <f t="shared" si="5"/>
        <v>0</v>
      </c>
      <c r="K50" s="42">
        <f>VLOOKUP(Categorized!F57,Rules!$F$4:$H$7,3,0)</f>
        <v>80</v>
      </c>
      <c r="L50" s="43">
        <f>VLOOKUP(Categorized!G57,Rules!$F$8:$H$9,3,0)</f>
        <v>90</v>
      </c>
      <c r="M50" s="43">
        <f>VLOOKUP(Categorized!H57,Rules!$F$10:$H$12,3,0)</f>
        <v>60</v>
      </c>
      <c r="N50" s="43">
        <f>VLOOKUP(Categorized!I57,Rules!$F$13:$H$16,3,0)</f>
        <v>95</v>
      </c>
      <c r="O50" s="43">
        <f>VLOOKUP(Categorized!K57,Rules!$F$20:$H$27,3,0)</f>
        <v>60</v>
      </c>
      <c r="P50" s="43">
        <f>VLOOKUP(Categorized!M57,Rules!$F$29:$H$31,3,0)</f>
        <v>70</v>
      </c>
      <c r="Q50" s="255" t="e">
        <f t="array" ref="Q50">MMULT(K50:P50,Rules!$O$4:$O$11)</f>
        <v>#VALUE!</v>
      </c>
      <c r="R50" s="43">
        <f>VLOOKUP(Categorized!N57,Rules!$F$32:$H$33,3,0)</f>
        <v>90</v>
      </c>
      <c r="S50" s="43">
        <f>VLOOKUP(Categorized!O57,Rules!$F$34:$H$40,3,0)</f>
        <v>50</v>
      </c>
      <c r="T50" s="43">
        <f>VLOOKUP(Categorized!P57,Rules!$F$41:$H$42,3,0)</f>
        <v>30</v>
      </c>
      <c r="U50" s="43">
        <f>VLOOKUP(Categorized!R57,Rules!$F$47:$H$51,3,0)</f>
        <v>30</v>
      </c>
      <c r="V50" s="43">
        <f>VLOOKUP(Categorized!S57,Rules!$F$52:$H$56,3,0)</f>
        <v>30</v>
      </c>
      <c r="W50" s="43">
        <f>VLOOKUP(Categorized!T57,Rules!$F$57:$H$58,3,0)</f>
        <v>30</v>
      </c>
      <c r="X50" s="255" t="e">
        <f t="array" ref="X50">MMULT(R50:W50,Rules!$O$14:$O$20)</f>
        <v>#VALUE!</v>
      </c>
      <c r="Y50" s="43">
        <f>VLOOKUP(Categorized!U57,Rules!$F$59:$H$60,3,0)</f>
        <v>80</v>
      </c>
      <c r="Z50" s="43">
        <f>VLOOKUP(Categorized!V57,Rules!$F$61:$H$62,3,0)</f>
        <v>80</v>
      </c>
      <c r="AA50" s="43">
        <f>VLOOKUP(Categorized!W57,Rules!$F$63:$H$64,3,0)</f>
        <v>80</v>
      </c>
      <c r="AB50" s="43">
        <f>VLOOKUP(Categorized!X57,Rules!$F$65:$H$66,3,0)</f>
        <v>20</v>
      </c>
      <c r="AC50" s="255">
        <f t="array" ref="AC50">MMULT(Y50:AB50,Rules!$O$23:$O$26)</f>
        <v>64.444444444444443</v>
      </c>
      <c r="AD50" s="43">
        <f>VLOOKUP(Categorized!Y57,Rules!$F$67:$H$68,3,0)</f>
        <v>70</v>
      </c>
      <c r="AE50" s="43">
        <f>VLOOKUP(Categorized!Z57,Rules!$F$69:$H$70,3,0)</f>
        <v>80</v>
      </c>
      <c r="AF50" s="43">
        <f>VLOOKUP(Categorized!AA57,Rules!$F$71:$H$72,3,0)</f>
        <v>80</v>
      </c>
      <c r="AG50" s="43">
        <f>VLOOKUP(Categorized!AB57,Rules!$F$73:$H$74,3,0)</f>
        <v>30</v>
      </c>
      <c r="AH50" s="255">
        <f t="array" ref="AH50">MMULT(AD50:AG50,Rules!$O$29:$O$32)</f>
        <v>66.507936507936506</v>
      </c>
      <c r="AI50" s="43">
        <f>VLOOKUP(Categorized!AC57,Rules!$F$75:$H$76,3,0)</f>
        <v>80</v>
      </c>
      <c r="AJ50" s="43">
        <f>VLOOKUP(Categorized!AD57,Rules!$F$77:$H$78,3,0)</f>
        <v>50</v>
      </c>
      <c r="AK50" s="43">
        <f>VLOOKUP(Categorized!AE57,Rules!$F$79:$H$84,3,0)</f>
        <v>85</v>
      </c>
      <c r="AL50" s="43">
        <f>VLOOKUP(Categorized!AF57,Rules!$F$85:$H$89,3,0)</f>
        <v>30</v>
      </c>
      <c r="AM50" s="43">
        <f>VLOOKUP(Categorized!AG57,Rules!$F$90:$H$92,3,0)</f>
        <v>30</v>
      </c>
      <c r="AN50" s="43">
        <f>VLOOKUP(Categorized!AH57,Rules!$F$93:$H$96,3,0)</f>
        <v>30</v>
      </c>
      <c r="AO50" s="43">
        <f>VLOOKUP(Categorized!AI57,Rules!$F$97:$H$100,3,0)</f>
        <v>50</v>
      </c>
      <c r="AP50" s="43">
        <f>VLOOKUP(Categorized!AJ57,Rules!$F$101:$H$102,3,0)</f>
        <v>30</v>
      </c>
      <c r="AQ50" s="43">
        <f>VLOOKUP(Categorized!AM57,Rules!$F$110:$H$113,3,0)</f>
        <v>70</v>
      </c>
      <c r="AR50" s="255" t="e">
        <f t="array" ref="AR50">MMULT(AI50:AQ50,Rules!$O$35:$O$45)</f>
        <v>#VALUE!</v>
      </c>
      <c r="AS50" s="44">
        <f>VLOOKUP(Categorized!AN57,Rules!$F$114:$H$116,3,0)</f>
        <v>30</v>
      </c>
      <c r="AT50" s="44">
        <f>VLOOKUP(Categorized!AO57,Rules!$F$117:$H$119,3,0)</f>
        <v>90</v>
      </c>
      <c r="AU50" s="44">
        <f>VLOOKUP(Categorized!AP57,Rules!$F$120:$H$122,3,0)</f>
        <v>30</v>
      </c>
      <c r="AV50" s="44">
        <f>VLOOKUP(Categorized!AQ57,Rules!$F$123:$H$124,3,0)</f>
        <v>30</v>
      </c>
      <c r="AW50" s="44">
        <f>VLOOKUP(Categorized!AR57,Rules!$F$125:$H$127,3,0)</f>
        <v>50</v>
      </c>
      <c r="AX50" s="44">
        <f>VLOOKUP(Categorized!AS57,Rules!$F$128:$H$130,3,0)</f>
        <v>30</v>
      </c>
      <c r="AY50" s="43">
        <f>VLOOKUP(Categorized!AT57,Rules!$F$131:$H$133,3,0)</f>
        <v>30</v>
      </c>
      <c r="AZ50" s="44">
        <f>VLOOKUP(Categorized!AU57,Rules!$F$134:$H$136,3,0)</f>
        <v>30</v>
      </c>
      <c r="BA50" s="44">
        <f>VLOOKUP(Categorized!AV57,Rules!$F$134:$H$136,3,0)</f>
        <v>30</v>
      </c>
      <c r="BB50" s="44">
        <f>VLOOKUP(Categorized!AW57,Rules!$F$139:$H$141,3,0)</f>
        <v>45</v>
      </c>
      <c r="BC50" s="256">
        <f t="array" ref="BC50">MMULT(AS50:BB50,Rules!$O$48:$O$57)</f>
        <v>38.883435582822088</v>
      </c>
      <c r="BD50" s="43">
        <f>VLOOKUP(Categorized!AX57,Rules!$F$142:$H$143,3,0)</f>
        <v>30</v>
      </c>
      <c r="BE50" s="43">
        <f>VLOOKUP(Categorized!AY57,Rules!$F$144:$H$145,3,0)</f>
        <v>90</v>
      </c>
      <c r="BF50" s="43">
        <f>VLOOKUP(Categorized!AZ57,Rules!$F$146:$H$147,3,0)</f>
        <v>30</v>
      </c>
      <c r="BG50" s="43">
        <f>VLOOKUP(Categorized!BA57,Rules!$F$148:$H$149,3,0)</f>
        <v>30</v>
      </c>
      <c r="BH50" s="43">
        <f>VLOOKUP(Categorized!BB57,Rules!$F$150:$H$151,3,0)</f>
        <v>30</v>
      </c>
      <c r="BI50" s="43">
        <f>VLOOKUP(Categorized!BC57,Rules!$F$152:$H$153,3,0)</f>
        <v>30</v>
      </c>
      <c r="BJ50" s="43">
        <f>VLOOKUP(Categorized!BD57,Rules!$F$154:$H$155,3,0)</f>
        <v>90</v>
      </c>
      <c r="BK50" s="43">
        <f>VLOOKUP(Categorized!BE57,Rules!$F$156:$H$157,3,0)</f>
        <v>30</v>
      </c>
      <c r="BL50" s="43">
        <f>VLOOKUP(Categorized!BF57,Rules!$F$158:$H$159,3,0)</f>
        <v>30</v>
      </c>
      <c r="BM50" s="43">
        <f>VLOOKUP(Categorized!BG57,Rules!$F$160:$H$161,3,0)</f>
        <v>30</v>
      </c>
      <c r="BN50" s="43">
        <f>VLOOKUP(Categorized!BH57,Rules!$F$162:$H$163,3,0)</f>
        <v>30</v>
      </c>
      <c r="BO50" s="43">
        <f>VLOOKUP(Categorized!BI57,Rules!$F$164:$H$165,3,0)</f>
        <v>90</v>
      </c>
      <c r="BP50" s="43">
        <f>VLOOKUP(Categorized!BJ57,Rules!$F$166:$H$167,3,0)</f>
        <v>90</v>
      </c>
      <c r="BQ50" s="43">
        <f>VLOOKUP(Categorized!BK57,Rules!$F$168:$H$169,3,0)</f>
        <v>30</v>
      </c>
      <c r="BR50" s="43">
        <f>VLOOKUP(Categorized!BL57,Rules!$F$170:$H$171,3,0)</f>
        <v>30</v>
      </c>
      <c r="BS50" s="43">
        <f>VLOOKUP(Categorized!BM57,Rules!$F$172:$H$173,3,0)</f>
        <v>30</v>
      </c>
      <c r="BT50" s="43">
        <f>VLOOKUP(Categorized!BN57,Rules!$F$174:$H$175,3,0)</f>
        <v>30</v>
      </c>
      <c r="BU50" s="43">
        <f>VLOOKUP(Categorized!BO57,Rules!$F$176:$H$177,3,0)</f>
        <v>95</v>
      </c>
      <c r="BV50" s="43">
        <f>VLOOKUP(Categorized!BP57,Rules!$F$178:$H$179,3,0)</f>
        <v>30</v>
      </c>
      <c r="BW50" s="43">
        <f>VLOOKUP(Categorized!BQ57,Rules!$F$180:$H$181,3,0)</f>
        <v>30</v>
      </c>
      <c r="BX50" s="43">
        <f>VLOOKUP(Categorized!BR57,Rules!$F$182:$H$183,3,0)</f>
        <v>30</v>
      </c>
      <c r="BY50" s="255">
        <f t="array" ref="BY50">MMULT(BD50:BX50,Rules!$O$60:$O$80)</f>
        <v>44.928867812685247</v>
      </c>
      <c r="BZ50" s="43">
        <f>VLOOKUP(Categorized!BS57,Rules!$F$184:$H$185,3,0)</f>
        <v>30</v>
      </c>
      <c r="CA50" s="43">
        <f>VLOOKUP(Categorized!BT57,Rules!$F$186:$H$187,3,0)</f>
        <v>30</v>
      </c>
      <c r="CB50" s="43">
        <f>VLOOKUP(Categorized!BU57,Rules!$F$188:$H$189,3,0)</f>
        <v>30</v>
      </c>
      <c r="CC50" s="43">
        <f>VLOOKUP(Categorized!BV57,Rules!$F$190:$H$191,3,0)</f>
        <v>90</v>
      </c>
      <c r="CD50" s="43">
        <f>VLOOKUP(Categorized!BW57,Rules!$F$192:$H$193,3,0)</f>
        <v>30</v>
      </c>
      <c r="CE50" s="255">
        <f t="array" ref="CE50">MMULT(BZ50:CD50,Rules!$O$83:$O$87)</f>
        <v>40.588235294117645</v>
      </c>
      <c r="CF50" s="24">
        <v>0</v>
      </c>
      <c r="CG50" s="46">
        <v>0</v>
      </c>
      <c r="CH50" s="302">
        <v>1</v>
      </c>
      <c r="CI50" s="302">
        <v>3</v>
      </c>
      <c r="CJ50" s="302">
        <v>3</v>
      </c>
      <c r="CK50" s="43">
        <f>VLOOKUP(Categorized!CC57,Rules!$F$231:$H$234,3,0)</f>
        <v>20</v>
      </c>
      <c r="CL50" s="43">
        <f>VLOOKUP(Categorized!CD57,Rules!$F$235:$H$237,3,0)</f>
        <v>95</v>
      </c>
      <c r="CM50" s="43">
        <f>VLOOKUP(Categorized!CE57,Rules!$F$238:$H$241,3,0)</f>
        <v>60</v>
      </c>
      <c r="CN50" s="393" t="e" cm="1">
        <f t="array" ref="CN50">MMULT(CK50:CM50,Rules!$O$92:$O$93)</f>
        <v>#VALUE!</v>
      </c>
      <c r="CO50" s="397" t="e">
        <f t="shared" si="2"/>
        <v>#VALUE!</v>
      </c>
      <c r="CP50" s="397" t="e">
        <f t="shared" si="3"/>
        <v>#VALUE!</v>
      </c>
      <c r="CQ50" s="424" t="str">
        <f t="shared" si="6"/>
        <v>10</v>
      </c>
    </row>
    <row r="51" spans="1:95" ht="18.5" hidden="1">
      <c r="A51" s="68">
        <v>2022</v>
      </c>
      <c r="B51" s="39" t="s">
        <v>444</v>
      </c>
      <c r="C51" s="431">
        <v>44641.509503240697</v>
      </c>
      <c r="D51" s="431">
        <v>44645.404072824102</v>
      </c>
      <c r="E51" s="411">
        <v>29436</v>
      </c>
      <c r="F51" s="426">
        <f t="shared" si="0"/>
        <v>0</v>
      </c>
      <c r="G51" s="426">
        <f t="shared" si="7"/>
        <v>0</v>
      </c>
      <c r="H51" s="428">
        <f t="shared" si="1"/>
        <v>1</v>
      </c>
      <c r="I51" s="428">
        <f t="shared" si="4"/>
        <v>0</v>
      </c>
      <c r="J51" s="428">
        <f t="shared" si="5"/>
        <v>0</v>
      </c>
      <c r="K51" s="42">
        <f>VLOOKUP(Categorized!F397,Rules!$F$4:$H$7,3,0)</f>
        <v>80</v>
      </c>
      <c r="L51" s="43">
        <f>VLOOKUP(Categorized!G397,Rules!$F$8:$H$9,3,0)</f>
        <v>90</v>
      </c>
      <c r="M51" s="43">
        <f>VLOOKUP(Categorized!H397,Rules!$F$10:$H$12,3,0)</f>
        <v>60</v>
      </c>
      <c r="N51" s="43">
        <f>VLOOKUP(Categorized!I397,Rules!$F$13:$H$16,3,0)</f>
        <v>95</v>
      </c>
      <c r="O51" s="43">
        <f>VLOOKUP(Categorized!K397,Rules!$F$20:$H$27,3,0)</f>
        <v>60</v>
      </c>
      <c r="P51" s="43">
        <f>VLOOKUP(Categorized!M397,Rules!$F$29:$H$31,3,0)</f>
        <v>70</v>
      </c>
      <c r="Q51" s="255" t="e">
        <f t="array" ref="Q51">MMULT(K51:P51,Rules!$O$4:$O$11)</f>
        <v>#VALUE!</v>
      </c>
      <c r="R51" s="43">
        <f>VLOOKUP(Categorized!N397,Rules!$F$32:$H$33,3,0)</f>
        <v>60</v>
      </c>
      <c r="S51" s="43">
        <f>VLOOKUP(Categorized!O397,Rules!$F$34:$H$40,3,0)</f>
        <v>50</v>
      </c>
      <c r="T51" s="43">
        <f>VLOOKUP(Categorized!P397,Rules!$F$41:$H$42,3,0)</f>
        <v>90</v>
      </c>
      <c r="U51" s="43">
        <f>VLOOKUP(Categorized!R397,Rules!$F$47:$H$51,3,0)</f>
        <v>70</v>
      </c>
      <c r="V51" s="43">
        <f>VLOOKUP(Categorized!S397,Rules!$F$52:$H$56,3,0)</f>
        <v>70</v>
      </c>
      <c r="W51" s="43">
        <f>VLOOKUP(Categorized!T397,Rules!$F$57:$H$58,3,0)</f>
        <v>80</v>
      </c>
      <c r="X51" s="255" t="e">
        <f t="array" ref="X51">MMULT(R51:W51,Rules!$O$14:$O$20)</f>
        <v>#VALUE!</v>
      </c>
      <c r="Y51" s="43">
        <f>VLOOKUP(Categorized!U397,Rules!$F$59:$H$60,3,0)</f>
        <v>80</v>
      </c>
      <c r="Z51" s="43">
        <f>VLOOKUP(Categorized!V397,Rules!$F$61:$H$62,3,0)</f>
        <v>20</v>
      </c>
      <c r="AA51" s="43">
        <f>VLOOKUP(Categorized!W397,Rules!$F$63:$H$64,3,0)</f>
        <v>80</v>
      </c>
      <c r="AB51" s="43">
        <f>VLOOKUP(Categorized!X397,Rules!$F$65:$H$66,3,0)</f>
        <v>20</v>
      </c>
      <c r="AC51" s="255">
        <f t="array" ref="AC51">MMULT(Y51:AB51,Rules!$O$23:$O$26)</f>
        <v>46.666666666666664</v>
      </c>
      <c r="AD51" s="43">
        <f>VLOOKUP(Categorized!Y397,Rules!$F$67:$H$68,3,0)</f>
        <v>30</v>
      </c>
      <c r="AE51" s="43">
        <f>VLOOKUP(Categorized!Z397,Rules!$F$69:$H$70,3,0)</f>
        <v>80</v>
      </c>
      <c r="AF51" s="43">
        <f>VLOOKUP(Categorized!AA397,Rules!$F$71:$H$72,3,0)</f>
        <v>80</v>
      </c>
      <c r="AG51" s="43">
        <f>VLOOKUP(Categorized!AB397,Rules!$F$73:$H$74,3,0)</f>
        <v>60</v>
      </c>
      <c r="AH51" s="255">
        <f t="array" ref="AH51">MMULT(AD51:AG51,Rules!$O$29:$O$32)</f>
        <v>63.650793650793645</v>
      </c>
      <c r="AI51" s="43">
        <f>VLOOKUP(Categorized!AC397,Rules!$F$75:$H$76,3,0)</f>
        <v>80</v>
      </c>
      <c r="AJ51" s="43">
        <f>VLOOKUP(Categorized!AD397,Rules!$F$77:$H$78,3,0)</f>
        <v>80</v>
      </c>
      <c r="AK51" s="43">
        <f>VLOOKUP(Categorized!AE397,Rules!$F$79:$H$84,3,0)</f>
        <v>30</v>
      </c>
      <c r="AL51" s="43">
        <f>VLOOKUP(Categorized!AF397,Rules!$F$85:$H$89,3,0)</f>
        <v>50</v>
      </c>
      <c r="AM51" s="43">
        <f>VLOOKUP(Categorized!AG397,Rules!$F$90:$H$92,3,0)</f>
        <v>30</v>
      </c>
      <c r="AN51" s="43">
        <f>VLOOKUP(Categorized!AH397,Rules!$F$93:$H$96,3,0)</f>
        <v>80</v>
      </c>
      <c r="AO51" s="43">
        <f>VLOOKUP(Categorized!AI397,Rules!$F$97:$H$100,3,0)</f>
        <v>30</v>
      </c>
      <c r="AP51" s="43">
        <f>VLOOKUP(Categorized!AJ397,Rules!$F$101:$H$102,3,0)</f>
        <v>30</v>
      </c>
      <c r="AQ51" s="43">
        <f>VLOOKUP(Categorized!AM397,Rules!$F$110:$H$113,3,0)</f>
        <v>30</v>
      </c>
      <c r="AR51" s="255" t="e">
        <f t="array" ref="AR51">MMULT(AI51:AQ51,Rules!$O$35:$O$45)</f>
        <v>#VALUE!</v>
      </c>
      <c r="AS51" s="44">
        <f>VLOOKUP(Categorized!AN397,Rules!$F$114:$H$116,3,0)</f>
        <v>30</v>
      </c>
      <c r="AT51" s="44">
        <f>VLOOKUP(Categorized!AO397,Rules!$F$117:$H$119,3,0)</f>
        <v>30</v>
      </c>
      <c r="AU51" s="44">
        <f>VLOOKUP(Categorized!AP397,Rules!$F$120:$H$122,3,0)</f>
        <v>30</v>
      </c>
      <c r="AV51" s="44">
        <f>VLOOKUP(Categorized!AQ397,Rules!$F$123:$H$124,3,0)</f>
        <v>30</v>
      </c>
      <c r="AW51" s="44">
        <f>VLOOKUP(Categorized!AR397,Rules!$F$125:$H$127,3,0)</f>
        <v>50</v>
      </c>
      <c r="AX51" s="44">
        <f>VLOOKUP(Categorized!AS397,Rules!$F$128:$H$130,3,0)</f>
        <v>80</v>
      </c>
      <c r="AY51" s="43">
        <f>VLOOKUP(Categorized!AT397,Rules!$F$131:$H$133,3,0)</f>
        <v>70</v>
      </c>
      <c r="AZ51" s="44">
        <f>VLOOKUP(Categorized!AU397,Rules!$F$134:$H$136,3,0)</f>
        <v>30</v>
      </c>
      <c r="BA51" s="44">
        <f>VLOOKUP(Categorized!AV397,Rules!$F$134:$H$136,3,0)</f>
        <v>30</v>
      </c>
      <c r="BB51" s="44">
        <f>VLOOKUP(Categorized!AW397,Rules!$F$139:$H$141,3,0)</f>
        <v>30</v>
      </c>
      <c r="BC51" s="256">
        <f t="array" ref="BC51">MMULT(AS51:BB51,Rules!$O$48:$O$57)</f>
        <v>41.190184049079747</v>
      </c>
      <c r="BD51" s="43">
        <f>VLOOKUP(Categorized!AX397,Rules!$F$142:$H$143,3,0)</f>
        <v>30</v>
      </c>
      <c r="BE51" s="43">
        <f>VLOOKUP(Categorized!AY397,Rules!$F$144:$H$145,3,0)</f>
        <v>30</v>
      </c>
      <c r="BF51" s="43">
        <f>VLOOKUP(Categorized!AZ397,Rules!$F$146:$H$147,3,0)</f>
        <v>30</v>
      </c>
      <c r="BG51" s="43">
        <f>VLOOKUP(Categorized!BA397,Rules!$F$148:$H$149,3,0)</f>
        <v>30</v>
      </c>
      <c r="BH51" s="43">
        <f>VLOOKUP(Categorized!BB397,Rules!$F$150:$H$151,3,0)</f>
        <v>90</v>
      </c>
      <c r="BI51" s="43">
        <f>VLOOKUP(Categorized!BC397,Rules!$F$152:$H$153,3,0)</f>
        <v>90</v>
      </c>
      <c r="BJ51" s="43">
        <f>VLOOKUP(Categorized!BD397,Rules!$F$154:$H$155,3,0)</f>
        <v>30</v>
      </c>
      <c r="BK51" s="43">
        <f>VLOOKUP(Categorized!BE397,Rules!$F$156:$H$157,3,0)</f>
        <v>30</v>
      </c>
      <c r="BL51" s="43">
        <f>VLOOKUP(Categorized!BF397,Rules!$F$158:$H$159,3,0)</f>
        <v>30</v>
      </c>
      <c r="BM51" s="43">
        <f>VLOOKUP(Categorized!BG397,Rules!$F$160:$H$161,3,0)</f>
        <v>30</v>
      </c>
      <c r="BN51" s="43">
        <f>VLOOKUP(Categorized!BH397,Rules!$F$162:$H$163,3,0)</f>
        <v>90</v>
      </c>
      <c r="BO51" s="43">
        <f>VLOOKUP(Categorized!BI397,Rules!$F$164:$H$165,3,0)</f>
        <v>30</v>
      </c>
      <c r="BP51" s="43">
        <f>VLOOKUP(Categorized!BJ397,Rules!$F$166:$H$167,3,0)</f>
        <v>90</v>
      </c>
      <c r="BQ51" s="43">
        <f>VLOOKUP(Categorized!BK397,Rules!$F$168:$H$169,3,0)</f>
        <v>30</v>
      </c>
      <c r="BR51" s="43">
        <f>VLOOKUP(Categorized!BL397,Rules!$F$170:$H$171,3,0)</f>
        <v>30</v>
      </c>
      <c r="BS51" s="43">
        <f>VLOOKUP(Categorized!BM397,Rules!$F$172:$H$173,3,0)</f>
        <v>30</v>
      </c>
      <c r="BT51" s="43">
        <f>VLOOKUP(Categorized!BN397,Rules!$F$174:$H$175,3,0)</f>
        <v>30</v>
      </c>
      <c r="BU51" s="43">
        <f>VLOOKUP(Categorized!BO397,Rules!$F$176:$H$177,3,0)</f>
        <v>95</v>
      </c>
      <c r="BV51" s="43">
        <f>VLOOKUP(Categorized!BP397,Rules!$F$178:$H$179,3,0)</f>
        <v>30</v>
      </c>
      <c r="BW51" s="43">
        <f>VLOOKUP(Categorized!BQ397,Rules!$F$180:$H$181,3,0)</f>
        <v>30</v>
      </c>
      <c r="BX51" s="43">
        <f>VLOOKUP(Categorized!BR397,Rules!$F$182:$H$183,3,0)</f>
        <v>30</v>
      </c>
      <c r="BY51" s="255">
        <f t="array" ref="BY51">MMULT(BD51:BX51,Rules!$O$60:$O$80)</f>
        <v>45.995850622406657</v>
      </c>
      <c r="BZ51" s="43">
        <f>VLOOKUP(Categorized!BS397,Rules!$F$184:$H$185,3,0)</f>
        <v>30</v>
      </c>
      <c r="CA51" s="43">
        <f>VLOOKUP(Categorized!BT397,Rules!$F$186:$H$187,3,0)</f>
        <v>30</v>
      </c>
      <c r="CB51" s="43">
        <f>VLOOKUP(Categorized!BU397,Rules!$F$188:$H$189,3,0)</f>
        <v>30</v>
      </c>
      <c r="CC51" s="43">
        <f>VLOOKUP(Categorized!BV397,Rules!$F$190:$H$191,3,0)</f>
        <v>30</v>
      </c>
      <c r="CD51" s="43">
        <f>VLOOKUP(Categorized!BW397,Rules!$F$192:$H$193,3,0)</f>
        <v>30</v>
      </c>
      <c r="CE51" s="255">
        <f t="array" ref="CE51">MMULT(BZ51:CD51,Rules!$O$83:$O$87)</f>
        <v>30</v>
      </c>
      <c r="CF51" s="50">
        <v>2</v>
      </c>
      <c r="CG51" s="51">
        <v>6</v>
      </c>
      <c r="CH51" s="313">
        <v>1</v>
      </c>
      <c r="CI51" s="303">
        <v>3</v>
      </c>
      <c r="CJ51" s="313">
        <v>1</v>
      </c>
      <c r="CK51" s="43">
        <f>VLOOKUP(Categorized!CC397,Rules!$F$231:$H$234,3,0)</f>
        <v>20</v>
      </c>
      <c r="CL51" s="43">
        <f>VLOOKUP(Categorized!CD397,Rules!$F$235:$H$237,3,0)</f>
        <v>95</v>
      </c>
      <c r="CM51" s="43">
        <f>VLOOKUP(Categorized!CE397,Rules!$F$238:$H$241,3,0)</f>
        <v>60</v>
      </c>
      <c r="CN51" s="393" t="e" cm="1">
        <f t="array" ref="CN51">MMULT(CK51:CM51,Rules!$O$92:$O$93)</f>
        <v>#VALUE!</v>
      </c>
      <c r="CO51" s="397" t="e">
        <f t="shared" si="2"/>
        <v>#VALUE!</v>
      </c>
      <c r="CP51" s="397" t="e">
        <f t="shared" si="3"/>
        <v>#VALUE!</v>
      </c>
      <c r="CQ51" s="424" t="str">
        <f t="shared" si="6"/>
        <v>10</v>
      </c>
    </row>
    <row r="52" spans="1:95" ht="18.5">
      <c r="A52" s="68">
        <v>2022</v>
      </c>
      <c r="B52" s="39" t="s">
        <v>445</v>
      </c>
      <c r="C52" s="431">
        <v>44665.961822963</v>
      </c>
      <c r="D52" s="431">
        <v>44670.524988425903</v>
      </c>
      <c r="E52" s="411">
        <v>29436</v>
      </c>
      <c r="F52" s="426">
        <f>IF(H52&gt;=2,C52-C51,0)</f>
        <v>24.452319722302491</v>
      </c>
      <c r="G52" s="426">
        <f>IF(H52&gt;1,F52+G51,0)</f>
        <v>24.452319722302491</v>
      </c>
      <c r="H52" s="428">
        <f>IF(E52=E51,H51+1,1)</f>
        <v>2</v>
      </c>
      <c r="I52" s="428">
        <f t="shared" si="4"/>
        <v>12.226159861151245</v>
      </c>
      <c r="J52" s="428">
        <f t="shared" si="5"/>
        <v>1</v>
      </c>
      <c r="K52" s="42">
        <f>VLOOKUP(Categorized!F398,Rules!$F$4:$H$7,3,0)</f>
        <v>80</v>
      </c>
      <c r="L52" s="43">
        <f>VLOOKUP(Categorized!G398,Rules!$F$8:$H$9,3,0)</f>
        <v>90</v>
      </c>
      <c r="M52" s="43">
        <f>VLOOKUP(Categorized!H398,Rules!$F$10:$H$12,3,0)</f>
        <v>60</v>
      </c>
      <c r="N52" s="43">
        <f>VLOOKUP(Categorized!I398,Rules!$F$13:$H$16,3,0)</f>
        <v>95</v>
      </c>
      <c r="O52" s="43">
        <f>VLOOKUP(Categorized!K398,Rules!$F$20:$H$27,3,0)</f>
        <v>60</v>
      </c>
      <c r="P52" s="43">
        <f>VLOOKUP(Categorized!M398,Rules!$F$29:$H$31,3,0)</f>
        <v>70</v>
      </c>
      <c r="Q52" s="255" t="e">
        <f t="array" ref="Q52">MMULT(K52:P52,Rules!$O$4:$O$11)</f>
        <v>#VALUE!</v>
      </c>
      <c r="R52" s="43">
        <f>VLOOKUP(Categorized!N398,Rules!$F$32:$H$33,3,0)</f>
        <v>60</v>
      </c>
      <c r="S52" s="43">
        <f>VLOOKUP(Categorized!O398,Rules!$F$34:$H$40,3,0)</f>
        <v>50</v>
      </c>
      <c r="T52" s="43">
        <f>VLOOKUP(Categorized!P398,Rules!$F$41:$H$42,3,0)</f>
        <v>90</v>
      </c>
      <c r="U52" s="43">
        <f>VLOOKUP(Categorized!R398,Rules!$F$47:$H$51,3,0)</f>
        <v>80</v>
      </c>
      <c r="V52" s="43">
        <f>VLOOKUP(Categorized!S398,Rules!$F$52:$H$56,3,0)</f>
        <v>80</v>
      </c>
      <c r="W52" s="43">
        <f>VLOOKUP(Categorized!T398,Rules!$F$57:$H$58,3,0)</f>
        <v>30</v>
      </c>
      <c r="X52" s="255" t="e">
        <f t="array" ref="X52">MMULT(R52:W52,Rules!$O$14:$O$20)</f>
        <v>#VALUE!</v>
      </c>
      <c r="Y52" s="43">
        <f>VLOOKUP(Categorized!U398,Rules!$F$59:$H$60,3,0)</f>
        <v>80</v>
      </c>
      <c r="Z52" s="43">
        <f>VLOOKUP(Categorized!V398,Rules!$F$61:$H$62,3,0)</f>
        <v>20</v>
      </c>
      <c r="AA52" s="43">
        <f>VLOOKUP(Categorized!W398,Rules!$F$63:$H$64,3,0)</f>
        <v>80</v>
      </c>
      <c r="AB52" s="43">
        <f>VLOOKUP(Categorized!X398,Rules!$F$65:$H$66,3,0)</f>
        <v>20</v>
      </c>
      <c r="AC52" s="255">
        <f t="array" ref="AC52">MMULT(Y52:AB52,Rules!$O$23:$O$26)</f>
        <v>46.666666666666664</v>
      </c>
      <c r="AD52" s="43">
        <f>VLOOKUP(Categorized!Y398,Rules!$F$67:$H$68,3,0)</f>
        <v>70</v>
      </c>
      <c r="AE52" s="43">
        <f>VLOOKUP(Categorized!Z398,Rules!$F$69:$H$70,3,0)</f>
        <v>80</v>
      </c>
      <c r="AF52" s="43">
        <f>VLOOKUP(Categorized!AA398,Rules!$F$71:$H$72,3,0)</f>
        <v>80</v>
      </c>
      <c r="AG52" s="43">
        <f>VLOOKUP(Categorized!AB398,Rules!$F$73:$H$74,3,0)</f>
        <v>60</v>
      </c>
      <c r="AH52" s="255">
        <f t="array" ref="AH52">MMULT(AD52:AG52,Rules!$O$29:$O$32)</f>
        <v>73.174603174603163</v>
      </c>
      <c r="AI52" s="43">
        <f>VLOOKUP(Categorized!AC398,Rules!$F$75:$H$76,3,0)</f>
        <v>80</v>
      </c>
      <c r="AJ52" s="43">
        <f>VLOOKUP(Categorized!AD398,Rules!$F$77:$H$78,3,0)</f>
        <v>50</v>
      </c>
      <c r="AK52" s="43">
        <f>VLOOKUP(Categorized!AE398,Rules!$F$79:$H$84,3,0)</f>
        <v>30</v>
      </c>
      <c r="AL52" s="43">
        <f>VLOOKUP(Categorized!AF398,Rules!$F$85:$H$89,3,0)</f>
        <v>80</v>
      </c>
      <c r="AM52" s="43">
        <f>VLOOKUP(Categorized!AG398,Rules!$F$90:$H$92,3,0)</f>
        <v>30</v>
      </c>
      <c r="AN52" s="43">
        <f>VLOOKUP(Categorized!AH398,Rules!$F$93:$H$96,3,0)</f>
        <v>30</v>
      </c>
      <c r="AO52" s="43">
        <f>VLOOKUP(Categorized!AI398,Rules!$F$97:$H$100,3,0)</f>
        <v>30</v>
      </c>
      <c r="AP52" s="43">
        <f>VLOOKUP(Categorized!AJ398,Rules!$F$101:$H$102,3,0)</f>
        <v>30</v>
      </c>
      <c r="AQ52" s="43">
        <f>VLOOKUP(Categorized!AM398,Rules!$F$110:$H$113,3,0)</f>
        <v>30</v>
      </c>
      <c r="AR52" s="255" t="e">
        <f t="array" ref="AR52">MMULT(AI52:AQ52,Rules!$O$35:$O$45)</f>
        <v>#VALUE!</v>
      </c>
      <c r="AS52" s="44">
        <f>VLOOKUP(Categorized!AN398,Rules!$F$114:$H$116,3,0)</f>
        <v>30</v>
      </c>
      <c r="AT52" s="44">
        <f>VLOOKUP(Categorized!AO398,Rules!$F$117:$H$119,3,0)</f>
        <v>30</v>
      </c>
      <c r="AU52" s="44">
        <f>VLOOKUP(Categorized!AP398,Rules!$F$120:$H$122,3,0)</f>
        <v>30</v>
      </c>
      <c r="AV52" s="44">
        <f>VLOOKUP(Categorized!AQ398,Rules!$F$123:$H$124,3,0)</f>
        <v>30</v>
      </c>
      <c r="AW52" s="44">
        <f>VLOOKUP(Categorized!AR398,Rules!$F$125:$H$127,3,0)</f>
        <v>70</v>
      </c>
      <c r="AX52" s="44">
        <f>VLOOKUP(Categorized!AS398,Rules!$F$128:$H$130,3,0)</f>
        <v>90</v>
      </c>
      <c r="AY52" s="43">
        <f>VLOOKUP(Categorized!AT398,Rules!$F$131:$H$133,3,0)</f>
        <v>70</v>
      </c>
      <c r="AZ52" s="44">
        <f>VLOOKUP(Categorized!AU398,Rules!$F$134:$H$136,3,0)</f>
        <v>70</v>
      </c>
      <c r="BA52" s="44">
        <f>VLOOKUP(Categorized!AV398,Rules!$F$134:$H$136,3,0)</f>
        <v>30</v>
      </c>
      <c r="BB52" s="44">
        <f>VLOOKUP(Categorized!AW398,Rules!$F$139:$H$141,3,0)</f>
        <v>45</v>
      </c>
      <c r="BC52" s="256">
        <f t="array" ref="BC52">MMULT(AS52:BB52,Rules!$O$48:$O$57)</f>
        <v>50.122699386503065</v>
      </c>
      <c r="BD52" s="43">
        <f>VLOOKUP(Categorized!AX398,Rules!$F$142:$H$143,3,0)</f>
        <v>30</v>
      </c>
      <c r="BE52" s="43">
        <f>VLOOKUP(Categorized!AY398,Rules!$F$144:$H$145,3,0)</f>
        <v>30</v>
      </c>
      <c r="BF52" s="43">
        <f>VLOOKUP(Categorized!AZ398,Rules!$F$146:$H$147,3,0)</f>
        <v>30</v>
      </c>
      <c r="BG52" s="43">
        <f>VLOOKUP(Categorized!BA398,Rules!$F$148:$H$149,3,0)</f>
        <v>30</v>
      </c>
      <c r="BH52" s="43">
        <f>VLOOKUP(Categorized!BB398,Rules!$F$150:$H$151,3,0)</f>
        <v>90</v>
      </c>
      <c r="BI52" s="43">
        <f>VLOOKUP(Categorized!BC398,Rules!$F$152:$H$153,3,0)</f>
        <v>90</v>
      </c>
      <c r="BJ52" s="43">
        <f>VLOOKUP(Categorized!BD398,Rules!$F$154:$H$155,3,0)</f>
        <v>30</v>
      </c>
      <c r="BK52" s="43">
        <f>VLOOKUP(Categorized!BE398,Rules!$F$156:$H$157,3,0)</f>
        <v>30</v>
      </c>
      <c r="BL52" s="43">
        <f>VLOOKUP(Categorized!BF398,Rules!$F$158:$H$159,3,0)</f>
        <v>30</v>
      </c>
      <c r="BM52" s="43">
        <f>VLOOKUP(Categorized!BG398,Rules!$F$160:$H$161,3,0)</f>
        <v>30</v>
      </c>
      <c r="BN52" s="43">
        <f>VLOOKUP(Categorized!BH398,Rules!$F$162:$H$163,3,0)</f>
        <v>90</v>
      </c>
      <c r="BO52" s="43">
        <f>VLOOKUP(Categorized!BI398,Rules!$F$164:$H$165,3,0)</f>
        <v>90</v>
      </c>
      <c r="BP52" s="43">
        <f>VLOOKUP(Categorized!BJ398,Rules!$F$166:$H$167,3,0)</f>
        <v>90</v>
      </c>
      <c r="BQ52" s="43">
        <f>VLOOKUP(Categorized!BK398,Rules!$F$168:$H$169,3,0)</f>
        <v>30</v>
      </c>
      <c r="BR52" s="43">
        <f>VLOOKUP(Categorized!BL398,Rules!$F$170:$H$171,3,0)</f>
        <v>30</v>
      </c>
      <c r="BS52" s="43">
        <f>VLOOKUP(Categorized!BM398,Rules!$F$172:$H$173,3,0)</f>
        <v>30</v>
      </c>
      <c r="BT52" s="43">
        <f>VLOOKUP(Categorized!BN398,Rules!$F$174:$H$175,3,0)</f>
        <v>30</v>
      </c>
      <c r="BU52" s="43">
        <f>VLOOKUP(Categorized!BO398,Rules!$F$176:$H$177,3,0)</f>
        <v>95</v>
      </c>
      <c r="BV52" s="43">
        <f>VLOOKUP(Categorized!BP398,Rules!$F$178:$H$179,3,0)</f>
        <v>30</v>
      </c>
      <c r="BW52" s="43">
        <f>VLOOKUP(Categorized!BQ398,Rules!$F$180:$H$181,3,0)</f>
        <v>30</v>
      </c>
      <c r="BX52" s="43">
        <f>VLOOKUP(Categorized!BR398,Rules!$F$182:$H$183,3,0)</f>
        <v>30</v>
      </c>
      <c r="BY52" s="255">
        <f t="array" ref="BY52">MMULT(BD52:BX52,Rules!$O$60:$O$80)</f>
        <v>48.485477178423253</v>
      </c>
      <c r="BZ52" s="43">
        <f>VLOOKUP(Categorized!BS398,Rules!$F$184:$H$185,3,0)</f>
        <v>30</v>
      </c>
      <c r="CA52" s="43">
        <f>VLOOKUP(Categorized!BT398,Rules!$F$186:$H$187,3,0)</f>
        <v>30</v>
      </c>
      <c r="CB52" s="43">
        <f>VLOOKUP(Categorized!BU398,Rules!$F$188:$H$189,3,0)</f>
        <v>30</v>
      </c>
      <c r="CC52" s="43">
        <f>VLOOKUP(Categorized!BV398,Rules!$F$190:$H$191,3,0)</f>
        <v>30</v>
      </c>
      <c r="CD52" s="43">
        <f>VLOOKUP(Categorized!BW398,Rules!$F$192:$H$193,3,0)</f>
        <v>30</v>
      </c>
      <c r="CE52" s="255">
        <f t="array" ref="CE52">MMULT(BZ52:CD52,Rules!$O$83:$O$87)</f>
        <v>30</v>
      </c>
      <c r="CF52" s="50">
        <v>1</v>
      </c>
      <c r="CG52" s="50">
        <v>7</v>
      </c>
      <c r="CH52" s="313">
        <v>1</v>
      </c>
      <c r="CI52" s="303">
        <v>3</v>
      </c>
      <c r="CJ52" s="313">
        <v>1</v>
      </c>
      <c r="CK52" s="43">
        <f>VLOOKUP(Categorized!CC398,Rules!$F$231:$H$234,3,0)</f>
        <v>50</v>
      </c>
      <c r="CL52" s="43">
        <f>VLOOKUP(Categorized!CD398,Rules!$F$235:$H$237,3,0)</f>
        <v>50</v>
      </c>
      <c r="CM52" s="43">
        <f>VLOOKUP(Categorized!CE398,Rules!$F$238:$H$241,3,0)</f>
        <v>60</v>
      </c>
      <c r="CN52" s="393" t="e" cm="1">
        <f t="array" ref="CN52">MMULT(CK52:CM52,Rules!$O$92:$O$93)</f>
        <v>#VALUE!</v>
      </c>
      <c r="CO52" s="397" t="e">
        <f t="shared" si="2"/>
        <v>#VALUE!</v>
      </c>
      <c r="CP52" s="397" t="e">
        <f t="shared" si="3"/>
        <v>#VALUE!</v>
      </c>
      <c r="CQ52" s="424" t="str">
        <f t="shared" si="6"/>
        <v>21</v>
      </c>
    </row>
    <row r="53" spans="1:95" ht="18.5" hidden="1">
      <c r="A53" s="68">
        <v>2022</v>
      </c>
      <c r="B53" s="39" t="s">
        <v>446</v>
      </c>
      <c r="C53" s="431">
        <v>44783.695749618098</v>
      </c>
      <c r="D53" s="431">
        <v>44786.4341352431</v>
      </c>
      <c r="E53" s="411">
        <v>29436</v>
      </c>
      <c r="F53" s="426">
        <f t="shared" si="0"/>
        <v>117.73392665509891</v>
      </c>
      <c r="G53" s="426">
        <f t="shared" si="7"/>
        <v>142.1862463774014</v>
      </c>
      <c r="H53" s="428">
        <f t="shared" si="1"/>
        <v>3</v>
      </c>
      <c r="I53" s="428">
        <f t="shared" si="4"/>
        <v>47.395415459133801</v>
      </c>
      <c r="J53" s="428">
        <f t="shared" si="5"/>
        <v>2</v>
      </c>
      <c r="K53" s="42">
        <f>VLOOKUP(Categorized!F399,Rules!$F$4:$H$7,3,0)</f>
        <v>80</v>
      </c>
      <c r="L53" s="43">
        <f>VLOOKUP(Categorized!G399,Rules!$F$8:$H$9,3,0)</f>
        <v>90</v>
      </c>
      <c r="M53" s="43">
        <f>VLOOKUP(Categorized!H399,Rules!$F$10:$H$12,3,0)</f>
        <v>60</v>
      </c>
      <c r="N53" s="43">
        <f>VLOOKUP(Categorized!I399,Rules!$F$13:$H$16,3,0)</f>
        <v>95</v>
      </c>
      <c r="O53" s="43">
        <f>VLOOKUP(Categorized!K399,Rules!$F$20:$H$27,3,0)</f>
        <v>60</v>
      </c>
      <c r="P53" s="43">
        <f>VLOOKUP(Categorized!M399,Rules!$F$29:$H$31,3,0)</f>
        <v>70</v>
      </c>
      <c r="Q53" s="255" t="e">
        <f t="array" ref="Q53">MMULT(K53:P53,Rules!$O$4:$O$11)</f>
        <v>#VALUE!</v>
      </c>
      <c r="R53" s="43">
        <f>VLOOKUP(Categorized!N399,Rules!$F$32:$H$33,3,0)</f>
        <v>60</v>
      </c>
      <c r="S53" s="43">
        <f>VLOOKUP(Categorized!O399,Rules!$F$34:$H$40,3,0)</f>
        <v>50</v>
      </c>
      <c r="T53" s="43">
        <f>VLOOKUP(Categorized!P399,Rules!$F$41:$H$42,3,0)</f>
        <v>90</v>
      </c>
      <c r="U53" s="43">
        <f>VLOOKUP(Categorized!R399,Rules!$F$47:$H$51,3,0)</f>
        <v>90</v>
      </c>
      <c r="V53" s="43">
        <f>VLOOKUP(Categorized!S399,Rules!$F$52:$H$56,3,0)</f>
        <v>90</v>
      </c>
      <c r="W53" s="43">
        <f>VLOOKUP(Categorized!T399,Rules!$F$57:$H$58,3,0)</f>
        <v>30</v>
      </c>
      <c r="X53" s="255" t="e">
        <f t="array" ref="X53">MMULT(R53:W53,Rules!$O$14:$O$20)</f>
        <v>#VALUE!</v>
      </c>
      <c r="Y53" s="43">
        <f>VLOOKUP(Categorized!U399,Rules!$F$59:$H$60,3,0)</f>
        <v>80</v>
      </c>
      <c r="Z53" s="43">
        <f>VLOOKUP(Categorized!V399,Rules!$F$61:$H$62,3,0)</f>
        <v>20</v>
      </c>
      <c r="AA53" s="43">
        <f>VLOOKUP(Categorized!W399,Rules!$F$63:$H$64,3,0)</f>
        <v>80</v>
      </c>
      <c r="AB53" s="43">
        <f>VLOOKUP(Categorized!X399,Rules!$F$65:$H$66,3,0)</f>
        <v>20</v>
      </c>
      <c r="AC53" s="255">
        <f t="array" ref="AC53">MMULT(Y53:AB53,Rules!$O$23:$O$26)</f>
        <v>46.666666666666664</v>
      </c>
      <c r="AD53" s="43">
        <f>VLOOKUP(Categorized!Y399,Rules!$F$67:$H$68,3,0)</f>
        <v>70</v>
      </c>
      <c r="AE53" s="43">
        <f>VLOOKUP(Categorized!Z399,Rules!$F$69:$H$70,3,0)</f>
        <v>80</v>
      </c>
      <c r="AF53" s="43">
        <f>VLOOKUP(Categorized!AA399,Rules!$F$71:$H$72,3,0)</f>
        <v>80</v>
      </c>
      <c r="AG53" s="43">
        <f>VLOOKUP(Categorized!AB399,Rules!$F$73:$H$74,3,0)</f>
        <v>60</v>
      </c>
      <c r="AH53" s="255">
        <f t="array" ref="AH53">MMULT(AD53:AG53,Rules!$O$29:$O$32)</f>
        <v>73.174603174603163</v>
      </c>
      <c r="AI53" s="43">
        <f>VLOOKUP(Categorized!AC399,Rules!$F$75:$H$76,3,0)</f>
        <v>80</v>
      </c>
      <c r="AJ53" s="43">
        <f>VLOOKUP(Categorized!AD399,Rules!$F$77:$H$78,3,0)</f>
        <v>80</v>
      </c>
      <c r="AK53" s="43">
        <f>VLOOKUP(Categorized!AE399,Rules!$F$79:$H$84,3,0)</f>
        <v>30</v>
      </c>
      <c r="AL53" s="43">
        <f>VLOOKUP(Categorized!AF399,Rules!$F$85:$H$89,3,0)</f>
        <v>50</v>
      </c>
      <c r="AM53" s="43">
        <f>VLOOKUP(Categorized!AG399,Rules!$F$90:$H$92,3,0)</f>
        <v>30</v>
      </c>
      <c r="AN53" s="43">
        <f>VLOOKUP(Categorized!AH399,Rules!$F$93:$H$96,3,0)</f>
        <v>80</v>
      </c>
      <c r="AO53" s="43">
        <f>VLOOKUP(Categorized!AI399,Rules!$F$97:$H$100,3,0)</f>
        <v>30</v>
      </c>
      <c r="AP53" s="43">
        <f>VLOOKUP(Categorized!AJ399,Rules!$F$101:$H$102,3,0)</f>
        <v>30</v>
      </c>
      <c r="AQ53" s="43">
        <f>VLOOKUP(Categorized!AM399,Rules!$F$110:$H$113,3,0)</f>
        <v>30</v>
      </c>
      <c r="AR53" s="255" t="e">
        <f t="array" ref="AR53">MMULT(AI53:AQ53,Rules!$O$35:$O$45)</f>
        <v>#VALUE!</v>
      </c>
      <c r="AS53" s="44">
        <f>VLOOKUP(Categorized!AN399,Rules!$F$114:$H$116,3,0)</f>
        <v>50</v>
      </c>
      <c r="AT53" s="44">
        <f>VLOOKUP(Categorized!AO399,Rules!$F$117:$H$119,3,0)</f>
        <v>30</v>
      </c>
      <c r="AU53" s="44">
        <f>VLOOKUP(Categorized!AP399,Rules!$F$120:$H$122,3,0)</f>
        <v>30</v>
      </c>
      <c r="AV53" s="44">
        <f>VLOOKUP(Categorized!AQ399,Rules!$F$123:$H$124,3,0)</f>
        <v>30</v>
      </c>
      <c r="AW53" s="44">
        <f>VLOOKUP(Categorized!AR399,Rules!$F$125:$H$127,3,0)</f>
        <v>70</v>
      </c>
      <c r="AX53" s="44">
        <f>VLOOKUP(Categorized!AS399,Rules!$F$128:$H$130,3,0)</f>
        <v>30</v>
      </c>
      <c r="AY53" s="43">
        <f>VLOOKUP(Categorized!AT399,Rules!$F$131:$H$133,3,0)</f>
        <v>30</v>
      </c>
      <c r="AZ53" s="44">
        <f>VLOOKUP(Categorized!AU399,Rules!$F$134:$H$136,3,0)</f>
        <v>30</v>
      </c>
      <c r="BA53" s="44">
        <f>VLOOKUP(Categorized!AV399,Rules!$F$134:$H$136,3,0)</f>
        <v>30</v>
      </c>
      <c r="BB53" s="44">
        <f>VLOOKUP(Categorized!AW399,Rules!$F$139:$H$141,3,0)</f>
        <v>30</v>
      </c>
      <c r="BC53" s="256">
        <f t="array" ref="BC53">MMULT(AS53:BB53,Rules!$O$48:$O$57)</f>
        <v>35.79141104294478</v>
      </c>
      <c r="BD53" s="43">
        <f>VLOOKUP(Categorized!AX399,Rules!$F$142:$H$143,3,0)</f>
        <v>30</v>
      </c>
      <c r="BE53" s="43">
        <f>VLOOKUP(Categorized!AY399,Rules!$F$144:$H$145,3,0)</f>
        <v>30</v>
      </c>
      <c r="BF53" s="43">
        <f>VLOOKUP(Categorized!AZ399,Rules!$F$146:$H$147,3,0)</f>
        <v>30</v>
      </c>
      <c r="BG53" s="43">
        <f>VLOOKUP(Categorized!BA399,Rules!$F$148:$H$149,3,0)</f>
        <v>30</v>
      </c>
      <c r="BH53" s="43">
        <f>VLOOKUP(Categorized!BB399,Rules!$F$150:$H$151,3,0)</f>
        <v>90</v>
      </c>
      <c r="BI53" s="43">
        <f>VLOOKUP(Categorized!BC399,Rules!$F$152:$H$153,3,0)</f>
        <v>90</v>
      </c>
      <c r="BJ53" s="43">
        <f>VLOOKUP(Categorized!BD399,Rules!$F$154:$H$155,3,0)</f>
        <v>30</v>
      </c>
      <c r="BK53" s="43">
        <f>VLOOKUP(Categorized!BE399,Rules!$F$156:$H$157,3,0)</f>
        <v>30</v>
      </c>
      <c r="BL53" s="43">
        <f>VLOOKUP(Categorized!BF399,Rules!$F$158:$H$159,3,0)</f>
        <v>30</v>
      </c>
      <c r="BM53" s="43">
        <f>VLOOKUP(Categorized!BG399,Rules!$F$160:$H$161,3,0)</f>
        <v>30</v>
      </c>
      <c r="BN53" s="43">
        <f>VLOOKUP(Categorized!BH399,Rules!$F$162:$H$163,3,0)</f>
        <v>90</v>
      </c>
      <c r="BO53" s="43">
        <f>VLOOKUP(Categorized!BI399,Rules!$F$164:$H$165,3,0)</f>
        <v>90</v>
      </c>
      <c r="BP53" s="43">
        <f>VLOOKUP(Categorized!BJ399,Rules!$F$166:$H$167,3,0)</f>
        <v>90</v>
      </c>
      <c r="BQ53" s="43">
        <f>VLOOKUP(Categorized!BK399,Rules!$F$168:$H$169,3,0)</f>
        <v>30</v>
      </c>
      <c r="BR53" s="43">
        <f>VLOOKUP(Categorized!BL399,Rules!$F$170:$H$171,3,0)</f>
        <v>30</v>
      </c>
      <c r="BS53" s="43">
        <f>VLOOKUP(Categorized!BM399,Rules!$F$172:$H$173,3,0)</f>
        <v>30</v>
      </c>
      <c r="BT53" s="43">
        <f>VLOOKUP(Categorized!BN399,Rules!$F$174:$H$175,3,0)</f>
        <v>30</v>
      </c>
      <c r="BU53" s="43">
        <f>VLOOKUP(Categorized!BO399,Rules!$F$176:$H$177,3,0)</f>
        <v>95</v>
      </c>
      <c r="BV53" s="43">
        <f>VLOOKUP(Categorized!BP399,Rules!$F$178:$H$179,3,0)</f>
        <v>30</v>
      </c>
      <c r="BW53" s="43">
        <f>VLOOKUP(Categorized!BQ399,Rules!$F$180:$H$181,3,0)</f>
        <v>30</v>
      </c>
      <c r="BX53" s="43">
        <f>VLOOKUP(Categorized!BR399,Rules!$F$182:$H$183,3,0)</f>
        <v>30</v>
      </c>
      <c r="BY53" s="255">
        <f t="array" ref="BY53">MMULT(BD53:BX53,Rules!$O$60:$O$80)</f>
        <v>48.485477178423253</v>
      </c>
      <c r="BZ53" s="43">
        <f>VLOOKUP(Categorized!BS399,Rules!$F$184:$H$185,3,0)</f>
        <v>30</v>
      </c>
      <c r="CA53" s="43">
        <f>VLOOKUP(Categorized!BT399,Rules!$F$186:$H$187,3,0)</f>
        <v>30</v>
      </c>
      <c r="CB53" s="43">
        <f>VLOOKUP(Categorized!BU399,Rules!$F$188:$H$189,3,0)</f>
        <v>30</v>
      </c>
      <c r="CC53" s="43">
        <f>VLOOKUP(Categorized!BV399,Rules!$F$190:$H$191,3,0)</f>
        <v>30</v>
      </c>
      <c r="CD53" s="43">
        <f>VLOOKUP(Categorized!BW399,Rules!$F$192:$H$193,3,0)</f>
        <v>30</v>
      </c>
      <c r="CE53" s="255">
        <f t="array" ref="CE53">MMULT(BZ53:CD53,Rules!$O$83:$O$87)</f>
        <v>30</v>
      </c>
      <c r="CF53" s="24">
        <v>0</v>
      </c>
      <c r="CG53" s="46">
        <v>0</v>
      </c>
      <c r="CH53" s="313">
        <v>1</v>
      </c>
      <c r="CI53" s="303">
        <v>3</v>
      </c>
      <c r="CJ53" s="313">
        <v>1</v>
      </c>
      <c r="CK53" s="43">
        <f>VLOOKUP(Categorized!CC399,Rules!$F$231:$H$234,3,0)</f>
        <v>20</v>
      </c>
      <c r="CL53" s="43">
        <f>VLOOKUP(Categorized!CD399,Rules!$F$235:$H$237,3,0)</f>
        <v>95</v>
      </c>
      <c r="CM53" s="43">
        <f>VLOOKUP(Categorized!CE399,Rules!$F$238:$H$241,3,0)</f>
        <v>60</v>
      </c>
      <c r="CN53" s="393" t="e" cm="1">
        <f t="array" ref="CN53">MMULT(CK53:CM53,Rules!$O$92:$O$93)</f>
        <v>#VALUE!</v>
      </c>
      <c r="CO53" s="397" t="e">
        <f t="shared" si="2"/>
        <v>#VALUE!</v>
      </c>
      <c r="CP53" s="397" t="e">
        <f t="shared" si="3"/>
        <v>#VALUE!</v>
      </c>
      <c r="CQ53" s="424" t="str">
        <f t="shared" si="6"/>
        <v>32</v>
      </c>
    </row>
    <row r="54" spans="1:95" ht="18.5" hidden="1">
      <c r="A54" s="58">
        <v>2021</v>
      </c>
      <c r="B54" s="39" t="s">
        <v>290</v>
      </c>
      <c r="C54" s="431">
        <v>44401.857282094898</v>
      </c>
      <c r="D54" s="431">
        <v>44404.392682905098</v>
      </c>
      <c r="E54" s="405">
        <v>29883</v>
      </c>
      <c r="F54" s="426">
        <f t="shared" si="0"/>
        <v>0</v>
      </c>
      <c r="G54" s="426">
        <f t="shared" si="7"/>
        <v>0</v>
      </c>
      <c r="H54" s="428">
        <f t="shared" si="1"/>
        <v>1</v>
      </c>
      <c r="I54" s="428">
        <f t="shared" si="4"/>
        <v>0</v>
      </c>
      <c r="J54" s="428">
        <f t="shared" si="5"/>
        <v>0</v>
      </c>
      <c r="K54" s="42">
        <f>VLOOKUP(Categorized!F243,Rules!$F$4:$H$7,3,0)</f>
        <v>90</v>
      </c>
      <c r="L54" s="43">
        <f>VLOOKUP(Categorized!G243,Rules!$F$8:$H$9,3,0)</f>
        <v>60</v>
      </c>
      <c r="M54" s="43">
        <f>VLOOKUP(Categorized!H243,Rules!$F$10:$H$12,3,0)</f>
        <v>60</v>
      </c>
      <c r="N54" s="43">
        <f>VLOOKUP(Categorized!I243,Rules!$F$13:$H$16,3,0)</f>
        <v>95</v>
      </c>
      <c r="O54" s="43">
        <f>VLOOKUP(Categorized!K243,Rules!$F$20:$H$27,3,0)</f>
        <v>60</v>
      </c>
      <c r="P54" s="43">
        <f>VLOOKUP(Categorized!M243,Rules!$F$29:$H$31,3,0)</f>
        <v>60</v>
      </c>
      <c r="Q54" s="255" t="e">
        <f t="array" ref="Q54">MMULT(K54:P54,Rules!$O$4:$O$11)</f>
        <v>#VALUE!</v>
      </c>
      <c r="R54" s="43">
        <f>VLOOKUP(Categorized!N243,Rules!$F$32:$H$33,3,0)</f>
        <v>90</v>
      </c>
      <c r="S54" s="43">
        <f>VLOOKUP(Categorized!O243,Rules!$F$34:$H$40,3,0)</f>
        <v>80</v>
      </c>
      <c r="T54" s="43">
        <f>VLOOKUP(Categorized!P243,Rules!$F$41:$H$42,3,0)</f>
        <v>90</v>
      </c>
      <c r="U54" s="43">
        <f>VLOOKUP(Categorized!R243,Rules!$F$47:$H$51,3,0)</f>
        <v>30</v>
      </c>
      <c r="V54" s="43">
        <f>VLOOKUP(Categorized!S243,Rules!$F$52:$H$56,3,0)</f>
        <v>50</v>
      </c>
      <c r="W54" s="43">
        <f>VLOOKUP(Categorized!T243,Rules!$F$57:$H$58,3,0)</f>
        <v>30</v>
      </c>
      <c r="X54" s="255" t="e">
        <f t="array" ref="X54">MMULT(R54:W54,Rules!$O$14:$O$20)</f>
        <v>#VALUE!</v>
      </c>
      <c r="Y54" s="43">
        <f>VLOOKUP(Categorized!U243,Rules!$F$59:$H$60,3,0)</f>
        <v>20</v>
      </c>
      <c r="Z54" s="43">
        <f>VLOOKUP(Categorized!V243,Rules!$F$61:$H$62,3,0)</f>
        <v>20</v>
      </c>
      <c r="AA54" s="43">
        <f>VLOOKUP(Categorized!W243,Rules!$F$63:$H$64,3,0)</f>
        <v>80</v>
      </c>
      <c r="AB54" s="43">
        <f>VLOOKUP(Categorized!X243,Rules!$F$65:$H$66,3,0)</f>
        <v>20</v>
      </c>
      <c r="AC54" s="255">
        <f t="array" ref="AC54">MMULT(Y54:AB54,Rules!$O$23:$O$26)</f>
        <v>26.666666666666664</v>
      </c>
      <c r="AD54" s="43">
        <f>VLOOKUP(Categorized!Y243,Rules!$F$67:$H$68,3,0)</f>
        <v>70</v>
      </c>
      <c r="AE54" s="43">
        <f>VLOOKUP(Categorized!Z243,Rules!$F$69:$H$70,3,0)</f>
        <v>80</v>
      </c>
      <c r="AF54" s="43">
        <f>VLOOKUP(Categorized!AA243,Rules!$F$71:$H$72,3,0)</f>
        <v>80</v>
      </c>
      <c r="AG54" s="43">
        <f>VLOOKUP(Categorized!AB243,Rules!$F$73:$H$74,3,0)</f>
        <v>60</v>
      </c>
      <c r="AH54" s="255">
        <f t="array" ref="AH54">MMULT(AD54:AG54,Rules!$O$29:$O$32)</f>
        <v>73.174603174603163</v>
      </c>
      <c r="AI54" s="43">
        <f>VLOOKUP(Categorized!AC243,Rules!$F$75:$H$76,3,0)</f>
        <v>80</v>
      </c>
      <c r="AJ54" s="43">
        <f>VLOOKUP(Categorized!AD243,Rules!$F$77:$H$78,3,0)</f>
        <v>50</v>
      </c>
      <c r="AK54" s="43">
        <f>VLOOKUP(Categorized!AE243,Rules!$F$79:$H$84,3,0)</f>
        <v>30</v>
      </c>
      <c r="AL54" s="43">
        <f>VLOOKUP(Categorized!AF243,Rules!$F$85:$H$89,3,0)</f>
        <v>50</v>
      </c>
      <c r="AM54" s="43">
        <f>VLOOKUP(Categorized!AG243,Rules!$F$90:$H$92,3,0)</f>
        <v>90</v>
      </c>
      <c r="AN54" s="43">
        <f>VLOOKUP(Categorized!AH243,Rules!$F$93:$H$96,3,0)</f>
        <v>30</v>
      </c>
      <c r="AO54" s="43">
        <f>VLOOKUP(Categorized!AI243,Rules!$F$97:$H$100,3,0)</f>
        <v>50</v>
      </c>
      <c r="AP54" s="43">
        <f>VLOOKUP(Categorized!AJ243,Rules!$F$101:$H$102,3,0)</f>
        <v>30</v>
      </c>
      <c r="AQ54" s="43">
        <f>VLOOKUP(Categorized!AM243,Rules!$F$110:$H$113,3,0)</f>
        <v>50</v>
      </c>
      <c r="AR54" s="255" t="e">
        <f t="array" ref="AR54">MMULT(AI54:AQ54,Rules!$O$35:$O$45)</f>
        <v>#VALUE!</v>
      </c>
      <c r="AS54" s="44">
        <f>VLOOKUP(Categorized!AN243,Rules!$F$114:$H$116,3,0)</f>
        <v>30</v>
      </c>
      <c r="AT54" s="44">
        <f>VLOOKUP(Categorized!AO243,Rules!$F$117:$H$119,3,0)</f>
        <v>30</v>
      </c>
      <c r="AU54" s="44">
        <f>VLOOKUP(Categorized!AP243,Rules!$F$120:$H$122,3,0)</f>
        <v>30</v>
      </c>
      <c r="AV54" s="44">
        <f>VLOOKUP(Categorized!AQ243,Rules!$F$123:$H$124,3,0)</f>
        <v>30</v>
      </c>
      <c r="AW54" s="44">
        <f>VLOOKUP(Categorized!AR243,Rules!$F$125:$H$127,3,0)</f>
        <v>70</v>
      </c>
      <c r="AX54" s="44">
        <f>VLOOKUP(Categorized!AS243,Rules!$F$128:$H$130,3,0)</f>
        <v>80</v>
      </c>
      <c r="AY54" s="43">
        <f>VLOOKUP(Categorized!AT243,Rules!$F$131:$H$133,3,0)</f>
        <v>30</v>
      </c>
      <c r="AZ54" s="44">
        <f>VLOOKUP(Categorized!AU243,Rules!$F$134:$H$136,3,0)</f>
        <v>30</v>
      </c>
      <c r="BA54" s="44">
        <f>VLOOKUP(Categorized!AV243,Rules!$F$134:$H$136,3,0)</f>
        <v>30</v>
      </c>
      <c r="BB54" s="44">
        <f>VLOOKUP(Categorized!AW243,Rules!$F$139:$H$141,3,0)</f>
        <v>45</v>
      </c>
      <c r="BC54" s="256">
        <f t="array" ref="BC54">MMULT(AS54:BB54,Rules!$O$48:$O$57)</f>
        <v>40.576687116564415</v>
      </c>
      <c r="BD54" s="43">
        <f>VLOOKUP(Categorized!AX243,Rules!$F$142:$H$143,3,0)</f>
        <v>30</v>
      </c>
      <c r="BE54" s="43">
        <f>VLOOKUP(Categorized!AY243,Rules!$F$144:$H$145,3,0)</f>
        <v>30</v>
      </c>
      <c r="BF54" s="43">
        <f>VLOOKUP(Categorized!AZ243,Rules!$F$146:$H$147,3,0)</f>
        <v>30</v>
      </c>
      <c r="BG54" s="43">
        <f>VLOOKUP(Categorized!BA243,Rules!$F$148:$H$149,3,0)</f>
        <v>30</v>
      </c>
      <c r="BH54" s="43">
        <f>VLOOKUP(Categorized!BB243,Rules!$F$150:$H$151,3,0)</f>
        <v>90</v>
      </c>
      <c r="BI54" s="43">
        <f>VLOOKUP(Categorized!BC243,Rules!$F$152:$H$153,3,0)</f>
        <v>30</v>
      </c>
      <c r="BJ54" s="43">
        <f>VLOOKUP(Categorized!BD243,Rules!$F$154:$H$155,3,0)</f>
        <v>90</v>
      </c>
      <c r="BK54" s="43">
        <f>VLOOKUP(Categorized!BE243,Rules!$F$156:$H$157,3,0)</f>
        <v>30</v>
      </c>
      <c r="BL54" s="43">
        <f>VLOOKUP(Categorized!BF243,Rules!$F$158:$H$159,3,0)</f>
        <v>30</v>
      </c>
      <c r="BM54" s="43">
        <f>VLOOKUP(Categorized!BG243,Rules!$F$160:$H$161,3,0)</f>
        <v>30</v>
      </c>
      <c r="BN54" s="43">
        <f>VLOOKUP(Categorized!BH243,Rules!$F$162:$H$163,3,0)</f>
        <v>30</v>
      </c>
      <c r="BO54" s="43">
        <f>VLOOKUP(Categorized!BI243,Rules!$F$164:$H$165,3,0)</f>
        <v>90</v>
      </c>
      <c r="BP54" s="43">
        <f>VLOOKUP(Categorized!BJ243,Rules!$F$166:$H$167,3,0)</f>
        <v>30</v>
      </c>
      <c r="BQ54" s="43">
        <f>VLOOKUP(Categorized!BK243,Rules!$F$168:$H$169,3,0)</f>
        <v>30</v>
      </c>
      <c r="BR54" s="43">
        <f>VLOOKUP(Categorized!BL243,Rules!$F$170:$H$171,3,0)</f>
        <v>30</v>
      </c>
      <c r="BS54" s="43">
        <f>VLOOKUP(Categorized!BM243,Rules!$F$172:$H$173,3,0)</f>
        <v>30</v>
      </c>
      <c r="BT54" s="43">
        <f>VLOOKUP(Categorized!BN243,Rules!$F$174:$H$175,3,0)</f>
        <v>30</v>
      </c>
      <c r="BU54" s="43">
        <f>VLOOKUP(Categorized!BO243,Rules!$F$176:$H$177,3,0)</f>
        <v>95</v>
      </c>
      <c r="BV54" s="43">
        <f>VLOOKUP(Categorized!BP243,Rules!$F$178:$H$179,3,0)</f>
        <v>30</v>
      </c>
      <c r="BW54" s="43">
        <f>VLOOKUP(Categorized!BQ243,Rules!$F$180:$H$181,3,0)</f>
        <v>30</v>
      </c>
      <c r="BX54" s="43">
        <f>VLOOKUP(Categorized!BR243,Rules!$F$182:$H$183,3,0)</f>
        <v>30</v>
      </c>
      <c r="BY54" s="255">
        <f t="array" ref="BY54">MMULT(BD54:BX54,Rules!$O$60:$O$80)</f>
        <v>42.86603438055721</v>
      </c>
      <c r="BZ54" s="43">
        <f>VLOOKUP(Categorized!BS243,Rules!$F$184:$H$185,3,0)</f>
        <v>30</v>
      </c>
      <c r="CA54" s="43">
        <f>VLOOKUP(Categorized!BT243,Rules!$F$186:$H$187,3,0)</f>
        <v>30</v>
      </c>
      <c r="CB54" s="43">
        <f>VLOOKUP(Categorized!BU243,Rules!$F$188:$H$189,3,0)</f>
        <v>30</v>
      </c>
      <c r="CC54" s="43">
        <f>VLOOKUP(Categorized!BV243,Rules!$F$190:$H$191,3,0)</f>
        <v>30</v>
      </c>
      <c r="CD54" s="43">
        <f>VLOOKUP(Categorized!BW243,Rules!$F$192:$H$193,3,0)</f>
        <v>30</v>
      </c>
      <c r="CE54" s="255">
        <f t="array" ref="CE54">MMULT(BZ54:CD54,Rules!$O$83:$O$87)</f>
        <v>30</v>
      </c>
      <c r="CF54" s="51">
        <v>1</v>
      </c>
      <c r="CG54" s="51">
        <v>2</v>
      </c>
      <c r="CH54" s="309">
        <v>1</v>
      </c>
      <c r="CI54" s="309">
        <v>3</v>
      </c>
      <c r="CJ54" s="309">
        <v>1</v>
      </c>
      <c r="CK54" s="43">
        <f>VLOOKUP(Categorized!CC243,Rules!$F$231:$H$234,3,0)</f>
        <v>20</v>
      </c>
      <c r="CL54" s="43">
        <f>VLOOKUP(Categorized!CD243,Rules!$F$235:$H$237,3,0)</f>
        <v>95</v>
      </c>
      <c r="CM54" s="43">
        <f>VLOOKUP(Categorized!CE243,Rules!$F$238:$H$241,3,0)</f>
        <v>60</v>
      </c>
      <c r="CN54" s="393" t="e" cm="1">
        <f t="array" ref="CN54">MMULT(CK54:CM54,Rules!$O$92:$O$93)</f>
        <v>#VALUE!</v>
      </c>
      <c r="CO54" s="397" t="e">
        <f t="shared" si="2"/>
        <v>#VALUE!</v>
      </c>
      <c r="CP54" s="397" t="e">
        <f t="shared" si="3"/>
        <v>#VALUE!</v>
      </c>
      <c r="CQ54" s="424" t="str">
        <f t="shared" si="6"/>
        <v>10</v>
      </c>
    </row>
    <row r="55" spans="1:95" ht="18.5">
      <c r="A55" s="58">
        <v>2021</v>
      </c>
      <c r="B55" s="39" t="s">
        <v>291</v>
      </c>
      <c r="C55" s="431">
        <v>44417.5316205208</v>
      </c>
      <c r="D55" s="431">
        <v>44422.442028009304</v>
      </c>
      <c r="E55" s="405">
        <v>29883</v>
      </c>
      <c r="F55" s="426">
        <f>IF(H55&gt;=2,C55-C54,0)</f>
        <v>15.674338425902533</v>
      </c>
      <c r="G55" s="426">
        <f>IF(H55&gt;1,F55+G54,0)</f>
        <v>15.674338425902533</v>
      </c>
      <c r="H55" s="428">
        <f>IF(E55=E54,H54+1,1)</f>
        <v>2</v>
      </c>
      <c r="I55" s="428">
        <f t="shared" si="4"/>
        <v>7.8371692129512667</v>
      </c>
      <c r="J55" s="428">
        <f t="shared" si="5"/>
        <v>1</v>
      </c>
      <c r="K55" s="42">
        <f>VLOOKUP(Categorized!F244,Rules!$F$4:$H$7,3,0)</f>
        <v>90</v>
      </c>
      <c r="L55" s="43">
        <f>VLOOKUP(Categorized!G244,Rules!$F$8:$H$9,3,0)</f>
        <v>60</v>
      </c>
      <c r="M55" s="43">
        <f>VLOOKUP(Categorized!H244,Rules!$F$10:$H$12,3,0)</f>
        <v>60</v>
      </c>
      <c r="N55" s="43">
        <f>VLOOKUP(Categorized!I244,Rules!$F$13:$H$16,3,0)</f>
        <v>95</v>
      </c>
      <c r="O55" s="43">
        <f>VLOOKUP(Categorized!K244,Rules!$F$20:$H$27,3,0)</f>
        <v>60</v>
      </c>
      <c r="P55" s="43">
        <f>VLOOKUP(Categorized!M244,Rules!$F$29:$H$31,3,0)</f>
        <v>60</v>
      </c>
      <c r="Q55" s="255" t="e">
        <f t="array" ref="Q55">MMULT(K55:P55,Rules!$O$4:$O$11)</f>
        <v>#VALUE!</v>
      </c>
      <c r="R55" s="43">
        <f>VLOOKUP(Categorized!N244,Rules!$F$32:$H$33,3,0)</f>
        <v>90</v>
      </c>
      <c r="S55" s="43">
        <f>VLOOKUP(Categorized!O244,Rules!$F$34:$H$40,3,0)</f>
        <v>80</v>
      </c>
      <c r="T55" s="43">
        <f>VLOOKUP(Categorized!P244,Rules!$F$41:$H$42,3,0)</f>
        <v>90</v>
      </c>
      <c r="U55" s="43">
        <f>VLOOKUP(Categorized!R244,Rules!$F$47:$H$51,3,0)</f>
        <v>50</v>
      </c>
      <c r="V55" s="43">
        <f>VLOOKUP(Categorized!S244,Rules!$F$52:$H$56,3,0)</f>
        <v>50</v>
      </c>
      <c r="W55" s="43">
        <f>VLOOKUP(Categorized!T244,Rules!$F$57:$H$58,3,0)</f>
        <v>30</v>
      </c>
      <c r="X55" s="255" t="e">
        <f t="array" ref="X55">MMULT(R55:W55,Rules!$O$14:$O$20)</f>
        <v>#VALUE!</v>
      </c>
      <c r="Y55" s="43">
        <f>VLOOKUP(Categorized!U244,Rules!$F$59:$H$60,3,0)</f>
        <v>20</v>
      </c>
      <c r="Z55" s="43">
        <f>VLOOKUP(Categorized!V244,Rules!$F$61:$H$62,3,0)</f>
        <v>20</v>
      </c>
      <c r="AA55" s="43">
        <f>VLOOKUP(Categorized!W244,Rules!$F$63:$H$64,3,0)</f>
        <v>80</v>
      </c>
      <c r="AB55" s="43">
        <f>VLOOKUP(Categorized!X244,Rules!$F$65:$H$66,3,0)</f>
        <v>20</v>
      </c>
      <c r="AC55" s="255">
        <f t="array" ref="AC55">MMULT(Y55:AB55,Rules!$O$23:$O$26)</f>
        <v>26.666666666666664</v>
      </c>
      <c r="AD55" s="43">
        <f>VLOOKUP(Categorized!Y244,Rules!$F$67:$H$68,3,0)</f>
        <v>70</v>
      </c>
      <c r="AE55" s="43">
        <f>VLOOKUP(Categorized!Z244,Rules!$F$69:$H$70,3,0)</f>
        <v>80</v>
      </c>
      <c r="AF55" s="43">
        <f>VLOOKUP(Categorized!AA244,Rules!$F$71:$H$72,3,0)</f>
        <v>80</v>
      </c>
      <c r="AG55" s="43">
        <f>VLOOKUP(Categorized!AB244,Rules!$F$73:$H$74,3,0)</f>
        <v>30</v>
      </c>
      <c r="AH55" s="255">
        <f t="array" ref="AH55">MMULT(AD55:AG55,Rules!$O$29:$O$32)</f>
        <v>66.507936507936506</v>
      </c>
      <c r="AI55" s="43">
        <f>VLOOKUP(Categorized!AC244,Rules!$F$75:$H$76,3,0)</f>
        <v>80</v>
      </c>
      <c r="AJ55" s="43">
        <f>VLOOKUP(Categorized!AD244,Rules!$F$77:$H$78,3,0)</f>
        <v>50</v>
      </c>
      <c r="AK55" s="43">
        <f>VLOOKUP(Categorized!AE244,Rules!$F$79:$H$84,3,0)</f>
        <v>30</v>
      </c>
      <c r="AL55" s="43">
        <f>VLOOKUP(Categorized!AF244,Rules!$F$85:$H$89,3,0)</f>
        <v>50</v>
      </c>
      <c r="AM55" s="43">
        <f>VLOOKUP(Categorized!AG244,Rules!$F$90:$H$92,3,0)</f>
        <v>90</v>
      </c>
      <c r="AN55" s="43">
        <f>VLOOKUP(Categorized!AH244,Rules!$F$93:$H$96,3,0)</f>
        <v>80</v>
      </c>
      <c r="AO55" s="43">
        <f>VLOOKUP(Categorized!AI244,Rules!$F$97:$H$100,3,0)</f>
        <v>50</v>
      </c>
      <c r="AP55" s="43">
        <f>VLOOKUP(Categorized!AJ244,Rules!$F$101:$H$102,3,0)</f>
        <v>30</v>
      </c>
      <c r="AQ55" s="43">
        <f>VLOOKUP(Categorized!AM244,Rules!$F$110:$H$113,3,0)</f>
        <v>50</v>
      </c>
      <c r="AR55" s="255" t="e">
        <f t="array" ref="AR55">MMULT(AI55:AQ55,Rules!$O$35:$O$45)</f>
        <v>#VALUE!</v>
      </c>
      <c r="AS55" s="44">
        <f>VLOOKUP(Categorized!AN244,Rules!$F$114:$H$116,3,0)</f>
        <v>30</v>
      </c>
      <c r="AT55" s="44">
        <f>VLOOKUP(Categorized!AO244,Rules!$F$117:$H$119,3,0)</f>
        <v>30</v>
      </c>
      <c r="AU55" s="44">
        <f>VLOOKUP(Categorized!AP244,Rules!$F$120:$H$122,3,0)</f>
        <v>30</v>
      </c>
      <c r="AV55" s="44">
        <f>VLOOKUP(Categorized!AQ244,Rules!$F$123:$H$124,3,0)</f>
        <v>30</v>
      </c>
      <c r="AW55" s="44">
        <f>VLOOKUP(Categorized!AR244,Rules!$F$125:$H$127,3,0)</f>
        <v>70</v>
      </c>
      <c r="AX55" s="44">
        <f>VLOOKUP(Categorized!AS244,Rules!$F$128:$H$130,3,0)</f>
        <v>30</v>
      </c>
      <c r="AY55" s="43">
        <f>VLOOKUP(Categorized!AT244,Rules!$F$131:$H$133,3,0)</f>
        <v>30</v>
      </c>
      <c r="AZ55" s="44">
        <f>VLOOKUP(Categorized!AU244,Rules!$F$134:$H$136,3,0)</f>
        <v>30</v>
      </c>
      <c r="BA55" s="44">
        <f>VLOOKUP(Categorized!AV244,Rules!$F$134:$H$136,3,0)</f>
        <v>30</v>
      </c>
      <c r="BB55" s="44">
        <f>VLOOKUP(Categorized!AW244,Rules!$F$139:$H$141,3,0)</f>
        <v>45</v>
      </c>
      <c r="BC55" s="256">
        <f t="array" ref="BC55">MMULT(AS55:BB55,Rules!$O$48:$O$57)</f>
        <v>35.54601226993865</v>
      </c>
      <c r="BD55" s="43">
        <f>VLOOKUP(Categorized!AX244,Rules!$F$142:$H$143,3,0)</f>
        <v>30</v>
      </c>
      <c r="BE55" s="43">
        <f>VLOOKUP(Categorized!AY244,Rules!$F$144:$H$145,3,0)</f>
        <v>30</v>
      </c>
      <c r="BF55" s="43">
        <f>VLOOKUP(Categorized!AZ244,Rules!$F$146:$H$147,3,0)</f>
        <v>30</v>
      </c>
      <c r="BG55" s="43">
        <f>VLOOKUP(Categorized!BA244,Rules!$F$148:$H$149,3,0)</f>
        <v>30</v>
      </c>
      <c r="BH55" s="43">
        <f>VLOOKUP(Categorized!BB244,Rules!$F$150:$H$151,3,0)</f>
        <v>90</v>
      </c>
      <c r="BI55" s="43">
        <f>VLOOKUP(Categorized!BC244,Rules!$F$152:$H$153,3,0)</f>
        <v>30</v>
      </c>
      <c r="BJ55" s="43">
        <f>VLOOKUP(Categorized!BD244,Rules!$F$154:$H$155,3,0)</f>
        <v>90</v>
      </c>
      <c r="BK55" s="43">
        <f>VLOOKUP(Categorized!BE244,Rules!$F$156:$H$157,3,0)</f>
        <v>30</v>
      </c>
      <c r="BL55" s="43">
        <f>VLOOKUP(Categorized!BF244,Rules!$F$158:$H$159,3,0)</f>
        <v>30</v>
      </c>
      <c r="BM55" s="43">
        <f>VLOOKUP(Categorized!BG244,Rules!$F$160:$H$161,3,0)</f>
        <v>30</v>
      </c>
      <c r="BN55" s="43">
        <f>VLOOKUP(Categorized!BH244,Rules!$F$162:$H$163,3,0)</f>
        <v>30</v>
      </c>
      <c r="BO55" s="43">
        <f>VLOOKUP(Categorized!BI244,Rules!$F$164:$H$165,3,0)</f>
        <v>90</v>
      </c>
      <c r="BP55" s="43">
        <f>VLOOKUP(Categorized!BJ244,Rules!$F$166:$H$167,3,0)</f>
        <v>90</v>
      </c>
      <c r="BQ55" s="43">
        <f>VLOOKUP(Categorized!BK244,Rules!$F$168:$H$169,3,0)</f>
        <v>30</v>
      </c>
      <c r="BR55" s="43">
        <f>VLOOKUP(Categorized!BL244,Rules!$F$170:$H$171,3,0)</f>
        <v>30</v>
      </c>
      <c r="BS55" s="43">
        <f>VLOOKUP(Categorized!BM244,Rules!$F$172:$H$173,3,0)</f>
        <v>30</v>
      </c>
      <c r="BT55" s="43">
        <f>VLOOKUP(Categorized!BN244,Rules!$F$174:$H$175,3,0)</f>
        <v>30</v>
      </c>
      <c r="BU55" s="43">
        <f>VLOOKUP(Categorized!BO244,Rules!$F$176:$H$177,3,0)</f>
        <v>30</v>
      </c>
      <c r="BV55" s="43">
        <f>VLOOKUP(Categorized!BP244,Rules!$F$178:$H$179,3,0)</f>
        <v>30</v>
      </c>
      <c r="BW55" s="43">
        <f>VLOOKUP(Categorized!BQ244,Rules!$F$180:$H$181,3,0)</f>
        <v>30</v>
      </c>
      <c r="BX55" s="43">
        <f>VLOOKUP(Categorized!BR244,Rules!$F$182:$H$183,3,0)</f>
        <v>30</v>
      </c>
      <c r="BY55" s="255">
        <f t="array" ref="BY55">MMULT(BD55:BX55,Rules!$O$60:$O$80)</f>
        <v>41.91464137522231</v>
      </c>
      <c r="BZ55" s="43">
        <f>VLOOKUP(Categorized!BS244,Rules!$F$184:$H$185,3,0)</f>
        <v>30</v>
      </c>
      <c r="CA55" s="43">
        <f>VLOOKUP(Categorized!BT244,Rules!$F$186:$H$187,3,0)</f>
        <v>30</v>
      </c>
      <c r="CB55" s="43">
        <f>VLOOKUP(Categorized!BU244,Rules!$F$188:$H$189,3,0)</f>
        <v>30</v>
      </c>
      <c r="CC55" s="43">
        <f>VLOOKUP(Categorized!BV244,Rules!$F$190:$H$191,3,0)</f>
        <v>30</v>
      </c>
      <c r="CD55" s="43">
        <f>VLOOKUP(Categorized!BW244,Rules!$F$192:$H$193,3,0)</f>
        <v>30</v>
      </c>
      <c r="CE55" s="255">
        <f t="array" ref="CE55">MMULT(BZ55:CD55,Rules!$O$83:$O$87)</f>
        <v>30</v>
      </c>
      <c r="CF55" s="46">
        <v>0</v>
      </c>
      <c r="CG55" s="46">
        <v>0</v>
      </c>
      <c r="CH55" s="309">
        <v>1</v>
      </c>
      <c r="CI55" s="309">
        <v>3</v>
      </c>
      <c r="CJ55" s="309">
        <v>1</v>
      </c>
      <c r="CK55" s="43">
        <f>VLOOKUP(Categorized!CC244,Rules!$F$231:$H$234,3,0)</f>
        <v>50</v>
      </c>
      <c r="CL55" s="43">
        <f>VLOOKUP(Categorized!CD244,Rules!$F$235:$H$237,3,0)</f>
        <v>95</v>
      </c>
      <c r="CM55" s="43">
        <f>VLOOKUP(Categorized!CE244,Rules!$F$238:$H$241,3,0)</f>
        <v>60</v>
      </c>
      <c r="CN55" s="393" t="e" cm="1">
        <f t="array" ref="CN55">MMULT(CK55:CM55,Rules!$O$92:$O$93)</f>
        <v>#VALUE!</v>
      </c>
      <c r="CO55" s="397" t="e">
        <f t="shared" si="2"/>
        <v>#VALUE!</v>
      </c>
      <c r="CP55" s="397" t="e">
        <f t="shared" si="3"/>
        <v>#VALUE!</v>
      </c>
      <c r="CQ55" s="424" t="str">
        <f t="shared" si="6"/>
        <v>21</v>
      </c>
    </row>
    <row r="56" spans="1:95" ht="18.5" hidden="1">
      <c r="A56" s="68">
        <v>2022</v>
      </c>
      <c r="B56" s="39" t="s">
        <v>448</v>
      </c>
      <c r="C56" s="431">
        <v>44761.642280902801</v>
      </c>
      <c r="D56" s="431">
        <v>44764.424308321803</v>
      </c>
      <c r="E56" s="407">
        <v>29930</v>
      </c>
      <c r="F56" s="426">
        <f t="shared" si="0"/>
        <v>0</v>
      </c>
      <c r="G56" s="426">
        <f t="shared" si="7"/>
        <v>0</v>
      </c>
      <c r="H56" s="428">
        <f t="shared" si="1"/>
        <v>1</v>
      </c>
      <c r="I56" s="428">
        <f t="shared" si="4"/>
        <v>0</v>
      </c>
      <c r="J56" s="428">
        <f t="shared" si="5"/>
        <v>0</v>
      </c>
      <c r="K56" s="42">
        <f>VLOOKUP(Categorized!F401,Rules!$F$4:$H$7,3,0)</f>
        <v>90</v>
      </c>
      <c r="L56" s="43">
        <f>VLOOKUP(Categorized!G401,Rules!$F$8:$H$9,3,0)</f>
        <v>90</v>
      </c>
      <c r="M56" s="43">
        <f>VLOOKUP(Categorized!H401,Rules!$F$10:$H$12,3,0)</f>
        <v>60</v>
      </c>
      <c r="N56" s="43">
        <f>VLOOKUP(Categorized!I401,Rules!$F$13:$H$16,3,0)</f>
        <v>95</v>
      </c>
      <c r="O56" s="43">
        <f>VLOOKUP(Categorized!K401,Rules!$F$20:$H$27,3,0)</f>
        <v>60</v>
      </c>
      <c r="P56" s="43">
        <f>VLOOKUP(Categorized!M401,Rules!$F$29:$H$31,3,0)</f>
        <v>70</v>
      </c>
      <c r="Q56" s="255" t="e">
        <f t="array" ref="Q56">MMULT(K56:P56,Rules!$O$4:$O$11)</f>
        <v>#VALUE!</v>
      </c>
      <c r="R56" s="43">
        <f>VLOOKUP(Categorized!N401,Rules!$F$32:$H$33,3,0)</f>
        <v>90</v>
      </c>
      <c r="S56" s="43">
        <f>VLOOKUP(Categorized!O401,Rules!$F$34:$H$40,3,0)</f>
        <v>80</v>
      </c>
      <c r="T56" s="43">
        <f>VLOOKUP(Categorized!P401,Rules!$F$41:$H$42,3,0)</f>
        <v>90</v>
      </c>
      <c r="U56" s="43">
        <f>VLOOKUP(Categorized!R401,Rules!$F$47:$H$51,3,0)</f>
        <v>30</v>
      </c>
      <c r="V56" s="43">
        <f>VLOOKUP(Categorized!S401,Rules!$F$52:$H$56,3,0)</f>
        <v>30</v>
      </c>
      <c r="W56" s="43">
        <f>VLOOKUP(Categorized!T401,Rules!$F$57:$H$58,3,0)</f>
        <v>80</v>
      </c>
      <c r="X56" s="255" t="e">
        <f t="array" ref="X56">MMULT(R56:W56,Rules!$O$14:$O$20)</f>
        <v>#VALUE!</v>
      </c>
      <c r="Y56" s="43">
        <f>VLOOKUP(Categorized!U401,Rules!$F$59:$H$60,3,0)</f>
        <v>80</v>
      </c>
      <c r="Z56" s="43">
        <f>VLOOKUP(Categorized!V401,Rules!$F$61:$H$62,3,0)</f>
        <v>80</v>
      </c>
      <c r="AA56" s="43">
        <f>VLOOKUP(Categorized!W401,Rules!$F$63:$H$64,3,0)</f>
        <v>80</v>
      </c>
      <c r="AB56" s="43">
        <f>VLOOKUP(Categorized!X401,Rules!$F$65:$H$66,3,0)</f>
        <v>20</v>
      </c>
      <c r="AC56" s="255">
        <f t="array" ref="AC56">MMULT(Y56:AB56,Rules!$O$23:$O$26)</f>
        <v>64.444444444444443</v>
      </c>
      <c r="AD56" s="43">
        <f>VLOOKUP(Categorized!Y401,Rules!$F$67:$H$68,3,0)</f>
        <v>70</v>
      </c>
      <c r="AE56" s="43">
        <f>VLOOKUP(Categorized!Z401,Rules!$F$69:$H$70,3,0)</f>
        <v>80</v>
      </c>
      <c r="AF56" s="43">
        <f>VLOOKUP(Categorized!AA401,Rules!$F$71:$H$72,3,0)</f>
        <v>80</v>
      </c>
      <c r="AG56" s="43">
        <f>VLOOKUP(Categorized!AB401,Rules!$F$73:$H$74,3,0)</f>
        <v>60</v>
      </c>
      <c r="AH56" s="255">
        <f t="array" ref="AH56">MMULT(AD56:AG56,Rules!$O$29:$O$32)</f>
        <v>73.174603174603163</v>
      </c>
      <c r="AI56" s="43">
        <f>VLOOKUP(Categorized!AC401,Rules!$F$75:$H$76,3,0)</f>
        <v>80</v>
      </c>
      <c r="AJ56" s="43">
        <f>VLOOKUP(Categorized!AD401,Rules!$F$77:$H$78,3,0)</f>
        <v>80</v>
      </c>
      <c r="AK56" s="43">
        <f>VLOOKUP(Categorized!AE401,Rules!$F$79:$H$84,3,0)</f>
        <v>85</v>
      </c>
      <c r="AL56" s="43">
        <f>VLOOKUP(Categorized!AF401,Rules!$F$85:$H$89,3,0)</f>
        <v>90</v>
      </c>
      <c r="AM56" s="43">
        <f>VLOOKUP(Categorized!AG401,Rules!$F$90:$H$92,3,0)</f>
        <v>90</v>
      </c>
      <c r="AN56" s="43">
        <f>VLOOKUP(Categorized!AH401,Rules!$F$93:$H$96,3,0)</f>
        <v>80</v>
      </c>
      <c r="AO56" s="43">
        <f>VLOOKUP(Categorized!AI401,Rules!$F$97:$H$100,3,0)</f>
        <v>50</v>
      </c>
      <c r="AP56" s="43">
        <f>VLOOKUP(Categorized!AJ401,Rules!$F$101:$H$102,3,0)</f>
        <v>30</v>
      </c>
      <c r="AQ56" s="43">
        <f>VLOOKUP(Categorized!AM401,Rules!$F$110:$H$113,3,0)</f>
        <v>70</v>
      </c>
      <c r="AR56" s="255" t="e">
        <f t="array" ref="AR56">MMULT(AI56:AQ56,Rules!$O$35:$O$45)</f>
        <v>#VALUE!</v>
      </c>
      <c r="AS56" s="44">
        <f>VLOOKUP(Categorized!AN401,Rules!$F$114:$H$116,3,0)</f>
        <v>90</v>
      </c>
      <c r="AT56" s="44">
        <f>VLOOKUP(Categorized!AO401,Rules!$F$117:$H$119,3,0)</f>
        <v>90</v>
      </c>
      <c r="AU56" s="44">
        <f>VLOOKUP(Categorized!AP401,Rules!$F$120:$H$122,3,0)</f>
        <v>30</v>
      </c>
      <c r="AV56" s="44">
        <f>VLOOKUP(Categorized!AQ401,Rules!$F$123:$H$124,3,0)</f>
        <v>30</v>
      </c>
      <c r="AW56" s="44">
        <f>VLOOKUP(Categorized!AR401,Rules!$F$125:$H$127,3,0)</f>
        <v>70</v>
      </c>
      <c r="AX56" s="44">
        <f>VLOOKUP(Categorized!AS401,Rules!$F$128:$H$130,3,0)</f>
        <v>30</v>
      </c>
      <c r="AY56" s="43">
        <f>VLOOKUP(Categorized!AT401,Rules!$F$131:$H$133,3,0)</f>
        <v>70</v>
      </c>
      <c r="AZ56" s="44">
        <f>VLOOKUP(Categorized!AU401,Rules!$F$134:$H$136,3,0)</f>
        <v>30</v>
      </c>
      <c r="BA56" s="44">
        <f>VLOOKUP(Categorized!AV401,Rules!$F$134:$H$136,3,0)</f>
        <v>30</v>
      </c>
      <c r="BB56" s="44">
        <f>VLOOKUP(Categorized!AW401,Rules!$F$139:$H$141,3,0)</f>
        <v>30</v>
      </c>
      <c r="BC56" s="256">
        <f t="array" ref="BC56">MMULT(AS56:BB56,Rules!$O$48:$O$57)</f>
        <v>48.723926380368091</v>
      </c>
      <c r="BD56" s="43">
        <f>VLOOKUP(Categorized!AX401,Rules!$F$142:$H$143,3,0)</f>
        <v>30</v>
      </c>
      <c r="BE56" s="43">
        <f>VLOOKUP(Categorized!AY401,Rules!$F$144:$H$145,3,0)</f>
        <v>90</v>
      </c>
      <c r="BF56" s="43">
        <f>VLOOKUP(Categorized!AZ401,Rules!$F$146:$H$147,3,0)</f>
        <v>30</v>
      </c>
      <c r="BG56" s="43">
        <f>VLOOKUP(Categorized!BA401,Rules!$F$148:$H$149,3,0)</f>
        <v>30</v>
      </c>
      <c r="BH56" s="43">
        <f>VLOOKUP(Categorized!BB401,Rules!$F$150:$H$151,3,0)</f>
        <v>30</v>
      </c>
      <c r="BI56" s="43">
        <f>VLOOKUP(Categorized!BC401,Rules!$F$152:$H$153,3,0)</f>
        <v>30</v>
      </c>
      <c r="BJ56" s="43">
        <f>VLOOKUP(Categorized!BD401,Rules!$F$154:$H$155,3,0)</f>
        <v>90</v>
      </c>
      <c r="BK56" s="43">
        <f>VLOOKUP(Categorized!BE401,Rules!$F$156:$H$157,3,0)</f>
        <v>30</v>
      </c>
      <c r="BL56" s="43">
        <f>VLOOKUP(Categorized!BF401,Rules!$F$158:$H$159,3,0)</f>
        <v>30</v>
      </c>
      <c r="BM56" s="43">
        <f>VLOOKUP(Categorized!BG401,Rules!$F$160:$H$161,3,0)</f>
        <v>30</v>
      </c>
      <c r="BN56" s="43">
        <f>VLOOKUP(Categorized!BH401,Rules!$F$162:$H$163,3,0)</f>
        <v>30</v>
      </c>
      <c r="BO56" s="43">
        <f>VLOOKUP(Categorized!BI401,Rules!$F$164:$H$165,3,0)</f>
        <v>30</v>
      </c>
      <c r="BP56" s="43">
        <f>VLOOKUP(Categorized!BJ401,Rules!$F$166:$H$167,3,0)</f>
        <v>90</v>
      </c>
      <c r="BQ56" s="43">
        <f>VLOOKUP(Categorized!BK401,Rules!$F$168:$H$169,3,0)</f>
        <v>30</v>
      </c>
      <c r="BR56" s="43">
        <f>VLOOKUP(Categorized!BL401,Rules!$F$170:$H$171,3,0)</f>
        <v>30</v>
      </c>
      <c r="BS56" s="43">
        <f>VLOOKUP(Categorized!BM401,Rules!$F$172:$H$173,3,0)</f>
        <v>30</v>
      </c>
      <c r="BT56" s="43">
        <f>VLOOKUP(Categorized!BN401,Rules!$F$174:$H$175,3,0)</f>
        <v>30</v>
      </c>
      <c r="BU56" s="43">
        <f>VLOOKUP(Categorized!BO401,Rules!$F$176:$H$177,3,0)</f>
        <v>95</v>
      </c>
      <c r="BV56" s="43">
        <f>VLOOKUP(Categorized!BP401,Rules!$F$178:$H$179,3,0)</f>
        <v>30</v>
      </c>
      <c r="BW56" s="43">
        <f>VLOOKUP(Categorized!BQ401,Rules!$F$180:$H$181,3,0)</f>
        <v>30</v>
      </c>
      <c r="BX56" s="43">
        <f>VLOOKUP(Categorized!BR401,Rules!$F$182:$H$183,3,0)</f>
        <v>30</v>
      </c>
      <c r="BY56" s="255">
        <f t="array" ref="BY56">MMULT(BD56:BX56,Rules!$O$60:$O$80)</f>
        <v>42.439241256668645</v>
      </c>
      <c r="BZ56" s="43">
        <f>VLOOKUP(Categorized!BS401,Rules!$F$184:$H$185,3,0)</f>
        <v>30</v>
      </c>
      <c r="CA56" s="43">
        <f>VLOOKUP(Categorized!BT401,Rules!$F$186:$H$187,3,0)</f>
        <v>30</v>
      </c>
      <c r="CB56" s="43">
        <f>VLOOKUP(Categorized!BU401,Rules!$F$188:$H$189,3,0)</f>
        <v>30</v>
      </c>
      <c r="CC56" s="43">
        <f>VLOOKUP(Categorized!BV401,Rules!$F$190:$H$191,3,0)</f>
        <v>90</v>
      </c>
      <c r="CD56" s="43">
        <f>VLOOKUP(Categorized!BW401,Rules!$F$192:$H$193,3,0)</f>
        <v>30</v>
      </c>
      <c r="CE56" s="255">
        <f t="array" ref="CE56">MMULT(BZ56:CD56,Rules!$O$83:$O$87)</f>
        <v>40.588235294117645</v>
      </c>
      <c r="CF56" s="45">
        <v>0</v>
      </c>
      <c r="CG56" s="46">
        <v>0</v>
      </c>
      <c r="CH56" s="322">
        <v>1</v>
      </c>
      <c r="CI56" s="303">
        <v>3</v>
      </c>
      <c r="CJ56" s="322">
        <v>1</v>
      </c>
      <c r="CK56" s="43">
        <f>VLOOKUP(Categorized!CC401,Rules!$F$231:$H$234,3,0)</f>
        <v>20</v>
      </c>
      <c r="CL56" s="43">
        <f>VLOOKUP(Categorized!CD401,Rules!$F$235:$H$237,3,0)</f>
        <v>50</v>
      </c>
      <c r="CM56" s="43">
        <f>VLOOKUP(Categorized!CE401,Rules!$F$238:$H$241,3,0)</f>
        <v>60</v>
      </c>
      <c r="CN56" s="393" t="e" cm="1">
        <f t="array" ref="CN56">MMULT(CK56:CM56,Rules!$O$92:$O$93)</f>
        <v>#VALUE!</v>
      </c>
      <c r="CO56" s="397" t="e">
        <f t="shared" si="2"/>
        <v>#VALUE!</v>
      </c>
      <c r="CP56" s="397" t="e">
        <f t="shared" si="3"/>
        <v>#VALUE!</v>
      </c>
      <c r="CQ56" s="424" t="str">
        <f t="shared" si="6"/>
        <v>10</v>
      </c>
    </row>
    <row r="57" spans="1:95" ht="18.5" hidden="1">
      <c r="A57" s="68">
        <v>2022</v>
      </c>
      <c r="B57" s="39" t="s">
        <v>569</v>
      </c>
      <c r="C57" s="431">
        <v>44811.808882719903</v>
      </c>
      <c r="D57" s="431">
        <v>44815.431169178199</v>
      </c>
      <c r="E57" s="407">
        <v>31543</v>
      </c>
      <c r="F57" s="426">
        <f t="shared" si="0"/>
        <v>0</v>
      </c>
      <c r="G57" s="426">
        <f t="shared" si="7"/>
        <v>0</v>
      </c>
      <c r="H57" s="428">
        <f t="shared" si="1"/>
        <v>1</v>
      </c>
      <c r="I57" s="428">
        <f t="shared" si="4"/>
        <v>0</v>
      </c>
      <c r="J57" s="428">
        <f t="shared" si="5"/>
        <v>0</v>
      </c>
      <c r="K57" s="42">
        <f>VLOOKUP(Categorized!F522,Rules!$F$4:$H$7,3,0)</f>
        <v>90</v>
      </c>
      <c r="L57" s="43">
        <f>VLOOKUP(Categorized!G522,Rules!$F$8:$H$9,3,0)</f>
        <v>90</v>
      </c>
      <c r="M57" s="43">
        <f>VLOOKUP(Categorized!H522,Rules!$F$10:$H$12,3,0)</f>
        <v>60</v>
      </c>
      <c r="N57" s="43">
        <f>VLOOKUP(Categorized!I522,Rules!$F$13:$H$16,3,0)</f>
        <v>95</v>
      </c>
      <c r="O57" s="43">
        <f>VLOOKUP(Categorized!K522,Rules!$F$20:$H$27,3,0)</f>
        <v>60</v>
      </c>
      <c r="P57" s="43">
        <f>VLOOKUP(Categorized!M522,Rules!$F$29:$H$31,3,0)</f>
        <v>70</v>
      </c>
      <c r="Q57" s="255" t="e">
        <f t="array" ref="Q57">MMULT(K57:P57,Rules!$O$4:$O$11)</f>
        <v>#VALUE!</v>
      </c>
      <c r="R57" s="43">
        <f>VLOOKUP(Categorized!N522,Rules!$F$32:$H$33,3,0)</f>
        <v>90</v>
      </c>
      <c r="S57" s="43">
        <f>VLOOKUP(Categorized!O522,Rules!$F$34:$H$40,3,0)</f>
        <v>50</v>
      </c>
      <c r="T57" s="43">
        <f>VLOOKUP(Categorized!P522,Rules!$F$41:$H$42,3,0)</f>
        <v>30</v>
      </c>
      <c r="U57" s="43">
        <f>VLOOKUP(Categorized!R522,Rules!$F$47:$H$51,3,0)</f>
        <v>30</v>
      </c>
      <c r="V57" s="43">
        <f>VLOOKUP(Categorized!S522,Rules!$F$52:$H$56,3,0)</f>
        <v>30</v>
      </c>
      <c r="W57" s="43">
        <f>VLOOKUP(Categorized!T522,Rules!$F$57:$H$58,3,0)</f>
        <v>30</v>
      </c>
      <c r="X57" s="255" t="e">
        <f t="array" ref="X57">MMULT(R57:W57,Rules!$O$14:$O$20)</f>
        <v>#VALUE!</v>
      </c>
      <c r="Y57" s="43">
        <f>VLOOKUP(Categorized!U522,Rules!$F$59:$H$60,3,0)</f>
        <v>20</v>
      </c>
      <c r="Z57" s="43">
        <f>VLOOKUP(Categorized!V522,Rules!$F$61:$H$62,3,0)</f>
        <v>20</v>
      </c>
      <c r="AA57" s="43">
        <f>VLOOKUP(Categorized!W522,Rules!$F$63:$H$64,3,0)</f>
        <v>80</v>
      </c>
      <c r="AB57" s="43">
        <f>VLOOKUP(Categorized!X522,Rules!$F$65:$H$66,3,0)</f>
        <v>20</v>
      </c>
      <c r="AC57" s="255">
        <f t="array" ref="AC57">MMULT(Y57:AB57,Rules!$O$23:$O$26)</f>
        <v>26.666666666666664</v>
      </c>
      <c r="AD57" s="43">
        <f>VLOOKUP(Categorized!Y522,Rules!$F$67:$H$68,3,0)</f>
        <v>70</v>
      </c>
      <c r="AE57" s="43">
        <f>VLOOKUP(Categorized!Z522,Rules!$F$69:$H$70,3,0)</f>
        <v>80</v>
      </c>
      <c r="AF57" s="43">
        <f>VLOOKUP(Categorized!AA522,Rules!$F$71:$H$72,3,0)</f>
        <v>80</v>
      </c>
      <c r="AG57" s="43">
        <f>VLOOKUP(Categorized!AB522,Rules!$F$73:$H$74,3,0)</f>
        <v>60</v>
      </c>
      <c r="AH57" s="255">
        <f t="array" ref="AH57">MMULT(AD57:AG57,Rules!$O$29:$O$32)</f>
        <v>73.174603174603163</v>
      </c>
      <c r="AI57" s="43">
        <f>VLOOKUP(Categorized!AC522,Rules!$F$75:$H$76,3,0)</f>
        <v>80</v>
      </c>
      <c r="AJ57" s="43">
        <f>VLOOKUP(Categorized!AD522,Rules!$F$77:$H$78,3,0)</f>
        <v>80</v>
      </c>
      <c r="AK57" s="43">
        <f>VLOOKUP(Categorized!AE522,Rules!$F$79:$H$84,3,0)</f>
        <v>50</v>
      </c>
      <c r="AL57" s="43">
        <f>VLOOKUP(Categorized!AF522,Rules!$F$85:$H$89,3,0)</f>
        <v>80</v>
      </c>
      <c r="AM57" s="43">
        <f>VLOOKUP(Categorized!AG522,Rules!$F$90:$H$92,3,0)</f>
        <v>50</v>
      </c>
      <c r="AN57" s="43">
        <f>VLOOKUP(Categorized!AH522,Rules!$F$93:$H$96,3,0)</f>
        <v>30</v>
      </c>
      <c r="AO57" s="43">
        <f>VLOOKUP(Categorized!AI522,Rules!$F$97:$H$100,3,0)</f>
        <v>50</v>
      </c>
      <c r="AP57" s="43">
        <f>VLOOKUP(Categorized!AJ522,Rules!$F$101:$H$102,3,0)</f>
        <v>30</v>
      </c>
      <c r="AQ57" s="43">
        <f>VLOOKUP(Categorized!AM522,Rules!$F$110:$H$113,3,0)</f>
        <v>70</v>
      </c>
      <c r="AR57" s="255" t="e">
        <f t="array" ref="AR57">MMULT(AI57:AQ57,Rules!$O$35:$O$45)</f>
        <v>#VALUE!</v>
      </c>
      <c r="AS57" s="44">
        <f>VLOOKUP(Categorized!AN522,Rules!$F$114:$H$116,3,0)</f>
        <v>90</v>
      </c>
      <c r="AT57" s="44">
        <f>VLOOKUP(Categorized!AO522,Rules!$F$117:$H$119,3,0)</f>
        <v>90</v>
      </c>
      <c r="AU57" s="44">
        <f>VLOOKUP(Categorized!AP522,Rules!$F$120:$H$122,3,0)</f>
        <v>90</v>
      </c>
      <c r="AV57" s="44">
        <f>VLOOKUP(Categorized!AQ522,Rules!$F$123:$H$124,3,0)</f>
        <v>90</v>
      </c>
      <c r="AW57" s="44">
        <f>VLOOKUP(Categorized!AR522,Rules!$F$125:$H$127,3,0)</f>
        <v>70</v>
      </c>
      <c r="AX57" s="44">
        <f>VLOOKUP(Categorized!AS522,Rules!$F$128:$H$130,3,0)</f>
        <v>30</v>
      </c>
      <c r="AY57" s="43">
        <f>VLOOKUP(Categorized!AT522,Rules!$F$131:$H$133,3,0)</f>
        <v>70</v>
      </c>
      <c r="AZ57" s="44">
        <f>VLOOKUP(Categorized!AU522,Rules!$F$134:$H$136,3,0)</f>
        <v>70</v>
      </c>
      <c r="BA57" s="44">
        <f>VLOOKUP(Categorized!AV522,Rules!$F$134:$H$136,3,0)</f>
        <v>30</v>
      </c>
      <c r="BB57" s="44">
        <f>VLOOKUP(Categorized!AW522,Rules!$F$139:$H$141,3,0)</f>
        <v>45</v>
      </c>
      <c r="BC57" s="256">
        <f t="array" ref="BC57">MMULT(AS57:BB57,Rules!$O$48:$O$57)</f>
        <v>66.981595092024534</v>
      </c>
      <c r="BD57" s="43">
        <f>VLOOKUP(Categorized!AX522,Rules!$F$142:$H$143,3,0)</f>
        <v>30</v>
      </c>
      <c r="BE57" s="43">
        <f>VLOOKUP(Categorized!AY522,Rules!$F$144:$H$145,3,0)</f>
        <v>90</v>
      </c>
      <c r="BF57" s="43">
        <f>VLOOKUP(Categorized!AZ522,Rules!$F$146:$H$147,3,0)</f>
        <v>30</v>
      </c>
      <c r="BG57" s="43">
        <f>VLOOKUP(Categorized!BA522,Rules!$F$148:$H$149,3,0)</f>
        <v>30</v>
      </c>
      <c r="BH57" s="43">
        <f>VLOOKUP(Categorized!BB522,Rules!$F$150:$H$151,3,0)</f>
        <v>90</v>
      </c>
      <c r="BI57" s="43">
        <f>VLOOKUP(Categorized!BC522,Rules!$F$152:$H$153,3,0)</f>
        <v>30</v>
      </c>
      <c r="BJ57" s="43">
        <f>VLOOKUP(Categorized!BD522,Rules!$F$154:$H$155,3,0)</f>
        <v>90</v>
      </c>
      <c r="BK57" s="43">
        <f>VLOOKUP(Categorized!BE522,Rules!$F$156:$H$157,3,0)</f>
        <v>30</v>
      </c>
      <c r="BL57" s="43">
        <f>VLOOKUP(Categorized!BF522,Rules!$F$158:$H$159,3,0)</f>
        <v>30</v>
      </c>
      <c r="BM57" s="43">
        <f>VLOOKUP(Categorized!BG522,Rules!$F$160:$H$161,3,0)</f>
        <v>30</v>
      </c>
      <c r="BN57" s="43">
        <f>VLOOKUP(Categorized!BH522,Rules!$F$162:$H$163,3,0)</f>
        <v>90</v>
      </c>
      <c r="BO57" s="43">
        <f>VLOOKUP(Categorized!BI522,Rules!$F$164:$H$165,3,0)</f>
        <v>30</v>
      </c>
      <c r="BP57" s="43">
        <f>VLOOKUP(Categorized!BJ522,Rules!$F$166:$H$167,3,0)</f>
        <v>90</v>
      </c>
      <c r="BQ57" s="43">
        <f>VLOOKUP(Categorized!BK522,Rules!$F$168:$H$169,3,0)</f>
        <v>30</v>
      </c>
      <c r="BR57" s="43">
        <f>VLOOKUP(Categorized!BL522,Rules!$F$170:$H$171,3,0)</f>
        <v>30</v>
      </c>
      <c r="BS57" s="43">
        <f>VLOOKUP(Categorized!BM522,Rules!$F$172:$H$173,3,0)</f>
        <v>30</v>
      </c>
      <c r="BT57" s="43">
        <f>VLOOKUP(Categorized!BN522,Rules!$F$174:$H$175,3,0)</f>
        <v>30</v>
      </c>
      <c r="BU57" s="43">
        <f>VLOOKUP(Categorized!BO522,Rules!$F$176:$H$177,3,0)</f>
        <v>95</v>
      </c>
      <c r="BV57" s="43">
        <f>VLOOKUP(Categorized!BP522,Rules!$F$178:$H$179,3,0)</f>
        <v>30</v>
      </c>
      <c r="BW57" s="43">
        <f>VLOOKUP(Categorized!BQ522,Rules!$F$180:$H$181,3,0)</f>
        <v>30</v>
      </c>
      <c r="BX57" s="43">
        <f>VLOOKUP(Categorized!BR522,Rules!$F$182:$H$183,3,0)</f>
        <v>30</v>
      </c>
      <c r="BY57" s="255">
        <f t="array" ref="BY57">MMULT(BD57:BX57,Rules!$O$60:$O$80)</f>
        <v>49.05453467694133</v>
      </c>
      <c r="BZ57" s="43">
        <f>VLOOKUP(Categorized!BS522,Rules!$F$184:$H$185,3,0)</f>
        <v>30</v>
      </c>
      <c r="CA57" s="43">
        <f>VLOOKUP(Categorized!BT522,Rules!$F$186:$H$187,3,0)</f>
        <v>90</v>
      </c>
      <c r="CB57" s="43">
        <f>VLOOKUP(Categorized!BU522,Rules!$F$188:$H$189,3,0)</f>
        <v>90</v>
      </c>
      <c r="CC57" s="43">
        <f>VLOOKUP(Categorized!BV522,Rules!$F$190:$H$191,3,0)</f>
        <v>90</v>
      </c>
      <c r="CD57" s="43">
        <f>VLOOKUP(Categorized!BW522,Rules!$F$192:$H$193,3,0)</f>
        <v>90</v>
      </c>
      <c r="CE57" s="255">
        <f t="array" ref="CE57">MMULT(BZ57:CD57,Rules!$O$83:$O$87)</f>
        <v>78</v>
      </c>
      <c r="CF57" s="45">
        <v>0</v>
      </c>
      <c r="CG57" s="46">
        <v>0</v>
      </c>
      <c r="CH57" s="322">
        <v>1</v>
      </c>
      <c r="CI57" s="303">
        <v>3</v>
      </c>
      <c r="CJ57" s="322">
        <v>3</v>
      </c>
      <c r="CK57" s="43">
        <f>VLOOKUP(Categorized!CC522,Rules!$F$231:$H$234,3,0)</f>
        <v>20</v>
      </c>
      <c r="CL57" s="43">
        <f>VLOOKUP(Categorized!CD522,Rules!$F$235:$H$237,3,0)</f>
        <v>50</v>
      </c>
      <c r="CM57" s="43">
        <f>VLOOKUP(Categorized!CE522,Rules!$F$238:$H$241,3,0)</f>
        <v>60</v>
      </c>
      <c r="CN57" s="393" t="e" cm="1">
        <f t="array" ref="CN57">MMULT(CK57:CM57,Rules!$O$92:$O$93)</f>
        <v>#VALUE!</v>
      </c>
      <c r="CO57" s="397" t="e">
        <f t="shared" si="2"/>
        <v>#VALUE!</v>
      </c>
      <c r="CP57" s="397" t="e">
        <f t="shared" si="3"/>
        <v>#VALUE!</v>
      </c>
      <c r="CQ57" s="424" t="str">
        <f t="shared" si="6"/>
        <v>10</v>
      </c>
    </row>
    <row r="58" spans="1:95" ht="18.5" hidden="1">
      <c r="A58" s="58">
        <v>2021</v>
      </c>
      <c r="B58" s="39" t="s">
        <v>255</v>
      </c>
      <c r="C58" s="431">
        <v>44256.292570601901</v>
      </c>
      <c r="D58" s="431">
        <v>44257.388524351903</v>
      </c>
      <c r="E58" s="403">
        <v>31973</v>
      </c>
      <c r="F58" s="426">
        <f t="shared" si="0"/>
        <v>0</v>
      </c>
      <c r="G58" s="426">
        <f t="shared" si="7"/>
        <v>0</v>
      </c>
      <c r="H58" s="428">
        <f t="shared" si="1"/>
        <v>1</v>
      </c>
      <c r="I58" s="428">
        <f t="shared" si="4"/>
        <v>0</v>
      </c>
      <c r="J58" s="428">
        <f t="shared" si="5"/>
        <v>0</v>
      </c>
      <c r="K58" s="42">
        <f>VLOOKUP(Categorized!F208,Rules!$F$4:$H$7,3,0)</f>
        <v>80</v>
      </c>
      <c r="L58" s="43">
        <f>VLOOKUP(Categorized!G208,Rules!$F$8:$H$9,3,0)</f>
        <v>90</v>
      </c>
      <c r="M58" s="43">
        <f>VLOOKUP(Categorized!H208,Rules!$F$10:$H$12,3,0)</f>
        <v>60</v>
      </c>
      <c r="N58" s="43">
        <f>VLOOKUP(Categorized!I208,Rules!$F$13:$H$16,3,0)</f>
        <v>95</v>
      </c>
      <c r="O58" s="43">
        <f>VLOOKUP(Categorized!K208,Rules!$F$20:$H$27,3,0)</f>
        <v>60</v>
      </c>
      <c r="P58" s="43">
        <f>VLOOKUP(Categorized!M208,Rules!$F$29:$H$31,3,0)</f>
        <v>70</v>
      </c>
      <c r="Q58" s="255" t="e">
        <f t="array" ref="Q58">MMULT(K58:P58,Rules!$O$4:$O$11)</f>
        <v>#VALUE!</v>
      </c>
      <c r="R58" s="43">
        <f>VLOOKUP(Categorized!N208,Rules!$F$32:$H$33,3,0)</f>
        <v>90</v>
      </c>
      <c r="S58" s="43">
        <f>VLOOKUP(Categorized!O208,Rules!$F$34:$H$40,3,0)</f>
        <v>70</v>
      </c>
      <c r="T58" s="43">
        <f>VLOOKUP(Categorized!P208,Rules!$F$41:$H$42,3,0)</f>
        <v>30</v>
      </c>
      <c r="U58" s="43">
        <f>VLOOKUP(Categorized!R208,Rules!$F$47:$H$51,3,0)</f>
        <v>30</v>
      </c>
      <c r="V58" s="43">
        <f>VLOOKUP(Categorized!S208,Rules!$F$52:$H$56,3,0)</f>
        <v>30</v>
      </c>
      <c r="W58" s="43">
        <f>VLOOKUP(Categorized!T208,Rules!$F$57:$H$58,3,0)</f>
        <v>30</v>
      </c>
      <c r="X58" s="255" t="e">
        <f t="array" ref="X58">MMULT(R58:W58,Rules!$O$14:$O$20)</f>
        <v>#VALUE!</v>
      </c>
      <c r="Y58" s="43">
        <f>VLOOKUP(Categorized!U208,Rules!$F$59:$H$60,3,0)</f>
        <v>80</v>
      </c>
      <c r="Z58" s="43">
        <f>VLOOKUP(Categorized!V208,Rules!$F$61:$H$62,3,0)</f>
        <v>20</v>
      </c>
      <c r="AA58" s="43">
        <f>VLOOKUP(Categorized!W208,Rules!$F$63:$H$64,3,0)</f>
        <v>80</v>
      </c>
      <c r="AB58" s="43">
        <f>VLOOKUP(Categorized!X208,Rules!$F$65:$H$66,3,0)</f>
        <v>20</v>
      </c>
      <c r="AC58" s="255">
        <f t="array" ref="AC58">MMULT(Y58:AB58,Rules!$O$23:$O$26)</f>
        <v>46.666666666666664</v>
      </c>
      <c r="AD58" s="43">
        <f>VLOOKUP(Categorized!Y208,Rules!$F$67:$H$68,3,0)</f>
        <v>70</v>
      </c>
      <c r="AE58" s="43">
        <f>VLOOKUP(Categorized!Z208,Rules!$F$69:$H$70,3,0)</f>
        <v>80</v>
      </c>
      <c r="AF58" s="43">
        <f>VLOOKUP(Categorized!AA208,Rules!$F$71:$H$72,3,0)</f>
        <v>80</v>
      </c>
      <c r="AG58" s="43">
        <f>VLOOKUP(Categorized!AB208,Rules!$F$73:$H$74,3,0)</f>
        <v>60</v>
      </c>
      <c r="AH58" s="255">
        <f t="array" ref="AH58">MMULT(AD58:AG58,Rules!$O$29:$O$32)</f>
        <v>73.174603174603163</v>
      </c>
      <c r="AI58" s="43">
        <f>VLOOKUP(Categorized!AC208,Rules!$F$75:$H$76,3,0)</f>
        <v>80</v>
      </c>
      <c r="AJ58" s="43">
        <f>VLOOKUP(Categorized!AD208,Rules!$F$77:$H$78,3,0)</f>
        <v>50</v>
      </c>
      <c r="AK58" s="43">
        <f>VLOOKUP(Categorized!AE208,Rules!$F$79:$H$84,3,0)</f>
        <v>30</v>
      </c>
      <c r="AL58" s="43">
        <f>VLOOKUP(Categorized!AF208,Rules!$F$85:$H$89,3,0)</f>
        <v>50</v>
      </c>
      <c r="AM58" s="43">
        <f>VLOOKUP(Categorized!AG208,Rules!$F$90:$H$92,3,0)</f>
        <v>30</v>
      </c>
      <c r="AN58" s="43">
        <f>VLOOKUP(Categorized!AH208,Rules!$F$93:$H$96,3,0)</f>
        <v>30</v>
      </c>
      <c r="AO58" s="43">
        <f>VLOOKUP(Categorized!AI208,Rules!$F$97:$H$100,3,0)</f>
        <v>80</v>
      </c>
      <c r="AP58" s="43">
        <f>VLOOKUP(Categorized!AJ208,Rules!$F$101:$H$102,3,0)</f>
        <v>30</v>
      </c>
      <c r="AQ58" s="43">
        <f>VLOOKUP(Categorized!AM208,Rules!$F$110:$H$113,3,0)</f>
        <v>30</v>
      </c>
      <c r="AR58" s="255" t="e">
        <f t="array" ref="AR58">MMULT(AI58:AQ58,Rules!$O$35:$O$45)</f>
        <v>#VALUE!</v>
      </c>
      <c r="AS58" s="44">
        <f>VLOOKUP(Categorized!AN208,Rules!$F$114:$H$116,3,0)</f>
        <v>30</v>
      </c>
      <c r="AT58" s="44">
        <f>VLOOKUP(Categorized!AO208,Rules!$F$117:$H$119,3,0)</f>
        <v>30</v>
      </c>
      <c r="AU58" s="44">
        <f>VLOOKUP(Categorized!AP208,Rules!$F$120:$H$122,3,0)</f>
        <v>90</v>
      </c>
      <c r="AV58" s="44">
        <f>VLOOKUP(Categorized!AQ208,Rules!$F$123:$H$124,3,0)</f>
        <v>30</v>
      </c>
      <c r="AW58" s="44">
        <f>VLOOKUP(Categorized!AR208,Rules!$F$125:$H$127,3,0)</f>
        <v>50</v>
      </c>
      <c r="AX58" s="44">
        <f>VLOOKUP(Categorized!AS208,Rules!$F$128:$H$130,3,0)</f>
        <v>30</v>
      </c>
      <c r="AY58" s="43">
        <f>VLOOKUP(Categorized!AT208,Rules!$F$131:$H$133,3,0)</f>
        <v>30</v>
      </c>
      <c r="AZ58" s="44">
        <f>VLOOKUP(Categorized!AU208,Rules!$F$134:$H$136,3,0)</f>
        <v>30</v>
      </c>
      <c r="BA58" s="44">
        <f>VLOOKUP(Categorized!AV208,Rules!$F$134:$H$136,3,0)</f>
        <v>45</v>
      </c>
      <c r="BB58" s="44">
        <f>VLOOKUP(Categorized!AW208,Rules!$F$139:$H$141,3,0)</f>
        <v>45</v>
      </c>
      <c r="BC58" s="256">
        <f t="array" ref="BC58">MMULT(AS58:BB58,Rules!$O$48:$O$57)</f>
        <v>40.595092024539881</v>
      </c>
      <c r="BD58" s="43">
        <f>VLOOKUP(Categorized!AX208,Rules!$F$142:$H$143,3,0)</f>
        <v>30</v>
      </c>
      <c r="BE58" s="43">
        <f>VLOOKUP(Categorized!AY208,Rules!$F$144:$H$145,3,0)</f>
        <v>30</v>
      </c>
      <c r="BF58" s="43">
        <f>VLOOKUP(Categorized!AZ208,Rules!$F$146:$H$147,3,0)</f>
        <v>30</v>
      </c>
      <c r="BG58" s="43">
        <f>VLOOKUP(Categorized!BA208,Rules!$F$148:$H$149,3,0)</f>
        <v>30</v>
      </c>
      <c r="BH58" s="43">
        <f>VLOOKUP(Categorized!BB208,Rules!$F$150:$H$151,3,0)</f>
        <v>30</v>
      </c>
      <c r="BI58" s="43">
        <f>VLOOKUP(Categorized!BC208,Rules!$F$152:$H$153,3,0)</f>
        <v>30</v>
      </c>
      <c r="BJ58" s="43">
        <f>VLOOKUP(Categorized!BD208,Rules!$F$154:$H$155,3,0)</f>
        <v>90</v>
      </c>
      <c r="BK58" s="43">
        <f>VLOOKUP(Categorized!BE208,Rules!$F$156:$H$157,3,0)</f>
        <v>30</v>
      </c>
      <c r="BL58" s="43">
        <f>VLOOKUP(Categorized!BF208,Rules!$F$158:$H$159,3,0)</f>
        <v>30</v>
      </c>
      <c r="BM58" s="43">
        <f>VLOOKUP(Categorized!BG208,Rules!$F$160:$H$161,3,0)</f>
        <v>30</v>
      </c>
      <c r="BN58" s="43">
        <f>VLOOKUP(Categorized!BH208,Rules!$F$162:$H$163,3,0)</f>
        <v>30</v>
      </c>
      <c r="BO58" s="43">
        <f>VLOOKUP(Categorized!BI208,Rules!$F$164:$H$165,3,0)</f>
        <v>90</v>
      </c>
      <c r="BP58" s="43">
        <f>VLOOKUP(Categorized!BJ208,Rules!$F$166:$H$167,3,0)</f>
        <v>90</v>
      </c>
      <c r="BQ58" s="43">
        <f>VLOOKUP(Categorized!BK208,Rules!$F$168:$H$169,3,0)</f>
        <v>30</v>
      </c>
      <c r="BR58" s="43">
        <f>VLOOKUP(Categorized!BL208,Rules!$F$170:$H$171,3,0)</f>
        <v>30</v>
      </c>
      <c r="BS58" s="43">
        <f>VLOOKUP(Categorized!BM208,Rules!$F$172:$H$173,3,0)</f>
        <v>30</v>
      </c>
      <c r="BT58" s="43">
        <f>VLOOKUP(Categorized!BN208,Rules!$F$174:$H$175,3,0)</f>
        <v>30</v>
      </c>
      <c r="BU58" s="43">
        <f>VLOOKUP(Categorized!BO208,Rules!$F$176:$H$177,3,0)</f>
        <v>30</v>
      </c>
      <c r="BV58" s="43">
        <f>VLOOKUP(Categorized!BP208,Rules!$F$178:$H$179,3,0)</f>
        <v>30</v>
      </c>
      <c r="BW58" s="43">
        <f>VLOOKUP(Categorized!BQ208,Rules!$F$180:$H$181,3,0)</f>
        <v>30</v>
      </c>
      <c r="BX58" s="43">
        <f>VLOOKUP(Categorized!BR208,Rules!$F$182:$H$183,3,0)</f>
        <v>30</v>
      </c>
      <c r="BY58" s="255">
        <f t="array" ref="BY58">MMULT(BD58:BX58,Rules!$O$60:$O$80)</f>
        <v>38.500296384113824</v>
      </c>
      <c r="BZ58" s="43">
        <f>VLOOKUP(Categorized!BS208,Rules!$F$184:$H$185,3,0)</f>
        <v>30</v>
      </c>
      <c r="CA58" s="43">
        <f>VLOOKUP(Categorized!BT208,Rules!$F$186:$H$187,3,0)</f>
        <v>30</v>
      </c>
      <c r="CB58" s="43">
        <f>VLOOKUP(Categorized!BU208,Rules!$F$188:$H$189,3,0)</f>
        <v>30</v>
      </c>
      <c r="CC58" s="43">
        <f>VLOOKUP(Categorized!BV208,Rules!$F$190:$H$191,3,0)</f>
        <v>90</v>
      </c>
      <c r="CD58" s="43">
        <f>VLOOKUP(Categorized!BW208,Rules!$F$192:$H$193,3,0)</f>
        <v>30</v>
      </c>
      <c r="CE58" s="255">
        <f t="array" ref="CE58">MMULT(BZ58:CD58,Rules!$O$83:$O$87)</f>
        <v>40.588235294117645</v>
      </c>
      <c r="CF58" s="24">
        <v>0</v>
      </c>
      <c r="CG58" s="46">
        <v>0</v>
      </c>
      <c r="CH58" s="322">
        <v>1</v>
      </c>
      <c r="CI58" s="322">
        <v>3</v>
      </c>
      <c r="CJ58" s="322">
        <v>1</v>
      </c>
      <c r="CK58" s="43">
        <f>VLOOKUP(Categorized!CC208,Rules!$F$231:$H$234,3,0)</f>
        <v>20</v>
      </c>
      <c r="CL58" s="43">
        <f>VLOOKUP(Categorized!CD208,Rules!$F$235:$H$237,3,0)</f>
        <v>95</v>
      </c>
      <c r="CM58" s="43">
        <f>VLOOKUP(Categorized!CE208,Rules!$F$238:$H$241,3,0)</f>
        <v>60</v>
      </c>
      <c r="CN58" s="393" t="e" cm="1">
        <f t="array" ref="CN58">MMULT(CK58:CM58,Rules!$O$92:$O$93)</f>
        <v>#VALUE!</v>
      </c>
      <c r="CO58" s="397" t="e">
        <f t="shared" si="2"/>
        <v>#VALUE!</v>
      </c>
      <c r="CP58" s="397" t="e">
        <f t="shared" si="3"/>
        <v>#VALUE!</v>
      </c>
      <c r="CQ58" s="424" t="str">
        <f t="shared" si="6"/>
        <v>10</v>
      </c>
    </row>
    <row r="59" spans="1:95" ht="18.5" hidden="1">
      <c r="A59" s="68">
        <v>2022</v>
      </c>
      <c r="B59" s="39" t="s">
        <v>357</v>
      </c>
      <c r="C59" s="431">
        <v>44730.485491550899</v>
      </c>
      <c r="D59" s="431">
        <v>44732.3868992477</v>
      </c>
      <c r="E59" s="406">
        <v>32064</v>
      </c>
      <c r="F59" s="426">
        <f t="shared" si="0"/>
        <v>0</v>
      </c>
      <c r="G59" s="426">
        <f t="shared" si="7"/>
        <v>0</v>
      </c>
      <c r="H59" s="428">
        <f t="shared" si="1"/>
        <v>1</v>
      </c>
      <c r="I59" s="428">
        <f t="shared" si="4"/>
        <v>0</v>
      </c>
      <c r="J59" s="428">
        <f t="shared" si="5"/>
        <v>0</v>
      </c>
      <c r="K59" s="42">
        <f>VLOOKUP(Categorized!F310,Rules!$F$4:$H$7,3,0)</f>
        <v>90</v>
      </c>
      <c r="L59" s="43">
        <f>VLOOKUP(Categorized!G310,Rules!$F$8:$H$9,3,0)</f>
        <v>90</v>
      </c>
      <c r="M59" s="43">
        <f>VLOOKUP(Categorized!H310,Rules!$F$10:$H$12,3,0)</f>
        <v>60</v>
      </c>
      <c r="N59" s="43">
        <f>VLOOKUP(Categorized!I310,Rules!$F$13:$H$16,3,0)</f>
        <v>95</v>
      </c>
      <c r="O59" s="43">
        <f>VLOOKUP(Categorized!K310,Rules!$F$20:$H$27,3,0)</f>
        <v>60</v>
      </c>
      <c r="P59" s="43">
        <f>VLOOKUP(Categorized!M310,Rules!$F$29:$H$31,3,0)</f>
        <v>70</v>
      </c>
      <c r="Q59" s="255" t="e">
        <f t="array" ref="Q59">MMULT(K59:P59,Rules!$O$4:$O$11)</f>
        <v>#VALUE!</v>
      </c>
      <c r="R59" s="43">
        <f>VLOOKUP(Categorized!N310,Rules!$F$32:$H$33,3,0)</f>
        <v>90</v>
      </c>
      <c r="S59" s="43">
        <f>VLOOKUP(Categorized!O310,Rules!$F$34:$H$40,3,0)</f>
        <v>50</v>
      </c>
      <c r="T59" s="43">
        <f>VLOOKUP(Categorized!P310,Rules!$F$41:$H$42,3,0)</f>
        <v>30</v>
      </c>
      <c r="U59" s="43">
        <f>VLOOKUP(Categorized!R310,Rules!$F$47:$H$51,3,0)</f>
        <v>30</v>
      </c>
      <c r="V59" s="43">
        <f>VLOOKUP(Categorized!S310,Rules!$F$52:$H$56,3,0)</f>
        <v>30</v>
      </c>
      <c r="W59" s="43">
        <f>VLOOKUP(Categorized!T310,Rules!$F$57:$H$58,3,0)</f>
        <v>80</v>
      </c>
      <c r="X59" s="255" t="e">
        <f t="array" ref="X59">MMULT(R59:W59,Rules!$O$14:$O$20)</f>
        <v>#VALUE!</v>
      </c>
      <c r="Y59" s="43">
        <f>VLOOKUP(Categorized!U310,Rules!$F$59:$H$60,3,0)</f>
        <v>80</v>
      </c>
      <c r="Z59" s="43">
        <f>VLOOKUP(Categorized!V310,Rules!$F$61:$H$62,3,0)</f>
        <v>20</v>
      </c>
      <c r="AA59" s="43">
        <f>VLOOKUP(Categorized!W310,Rules!$F$63:$H$64,3,0)</f>
        <v>80</v>
      </c>
      <c r="AB59" s="43">
        <f>VLOOKUP(Categorized!X310,Rules!$F$65:$H$66,3,0)</f>
        <v>20</v>
      </c>
      <c r="AC59" s="255">
        <f t="array" ref="AC59">MMULT(Y59:AB59,Rules!$O$23:$O$26)</f>
        <v>46.666666666666664</v>
      </c>
      <c r="AD59" s="43">
        <f>VLOOKUP(Categorized!Y310,Rules!$F$67:$H$68,3,0)</f>
        <v>70</v>
      </c>
      <c r="AE59" s="43">
        <f>VLOOKUP(Categorized!Z310,Rules!$F$69:$H$70,3,0)</f>
        <v>80</v>
      </c>
      <c r="AF59" s="43">
        <f>VLOOKUP(Categorized!AA310,Rules!$F$71:$H$72,3,0)</f>
        <v>80</v>
      </c>
      <c r="AG59" s="43">
        <f>VLOOKUP(Categorized!AB310,Rules!$F$73:$H$74,3,0)</f>
        <v>60</v>
      </c>
      <c r="AH59" s="255">
        <f t="array" ref="AH59">MMULT(AD59:AG59,Rules!$O$29:$O$32)</f>
        <v>73.174603174603163</v>
      </c>
      <c r="AI59" s="43">
        <f>VLOOKUP(Categorized!AC310,Rules!$F$75:$H$76,3,0)</f>
        <v>80</v>
      </c>
      <c r="AJ59" s="43">
        <f>VLOOKUP(Categorized!AD310,Rules!$F$77:$H$78,3,0)</f>
        <v>80</v>
      </c>
      <c r="AK59" s="43">
        <f>VLOOKUP(Categorized!AE310,Rules!$F$79:$H$84,3,0)</f>
        <v>85</v>
      </c>
      <c r="AL59" s="43">
        <f>VLOOKUP(Categorized!AF310,Rules!$F$85:$H$89,3,0)</f>
        <v>50</v>
      </c>
      <c r="AM59" s="43">
        <f>VLOOKUP(Categorized!AG310,Rules!$F$90:$H$92,3,0)</f>
        <v>50</v>
      </c>
      <c r="AN59" s="43">
        <f>VLOOKUP(Categorized!AH310,Rules!$F$93:$H$96,3,0)</f>
        <v>30</v>
      </c>
      <c r="AO59" s="43">
        <f>VLOOKUP(Categorized!AI310,Rules!$F$97:$H$100,3,0)</f>
        <v>30</v>
      </c>
      <c r="AP59" s="43">
        <f>VLOOKUP(Categorized!AJ310,Rules!$F$101:$H$102,3,0)</f>
        <v>30</v>
      </c>
      <c r="AQ59" s="43">
        <f>VLOOKUP(Categorized!AM310,Rules!$F$110:$H$113,3,0)</f>
        <v>30</v>
      </c>
      <c r="AR59" s="255" t="e">
        <f t="array" ref="AR59">MMULT(AI59:AQ59,Rules!$O$35:$O$45)</f>
        <v>#VALUE!</v>
      </c>
      <c r="AS59" s="44">
        <f>VLOOKUP(Categorized!AN310,Rules!$F$114:$H$116,3,0)</f>
        <v>90</v>
      </c>
      <c r="AT59" s="44">
        <f>VLOOKUP(Categorized!AO310,Rules!$F$117:$H$119,3,0)</f>
        <v>90</v>
      </c>
      <c r="AU59" s="44">
        <f>VLOOKUP(Categorized!AP310,Rules!$F$120:$H$122,3,0)</f>
        <v>30</v>
      </c>
      <c r="AV59" s="44">
        <f>VLOOKUP(Categorized!AQ310,Rules!$F$123:$H$124,3,0)</f>
        <v>30</v>
      </c>
      <c r="AW59" s="44">
        <f>VLOOKUP(Categorized!AR310,Rules!$F$125:$H$127,3,0)</f>
        <v>50</v>
      </c>
      <c r="AX59" s="44">
        <f>VLOOKUP(Categorized!AS310,Rules!$F$128:$H$130,3,0)</f>
        <v>30</v>
      </c>
      <c r="AY59" s="43">
        <f>VLOOKUP(Categorized!AT310,Rules!$F$131:$H$133,3,0)</f>
        <v>30</v>
      </c>
      <c r="AZ59" s="44">
        <f>VLOOKUP(Categorized!AU310,Rules!$F$134:$H$136,3,0)</f>
        <v>30</v>
      </c>
      <c r="BA59" s="44">
        <f>VLOOKUP(Categorized!AV310,Rules!$F$134:$H$136,3,0)</f>
        <v>45</v>
      </c>
      <c r="BB59" s="44">
        <f>VLOOKUP(Categorized!AW310,Rules!$F$139:$H$141,3,0)</f>
        <v>30</v>
      </c>
      <c r="BC59" s="256">
        <f t="array" ref="BC59">MMULT(AS59:BB59,Rules!$O$48:$O$57)</f>
        <v>44.128834355828218</v>
      </c>
      <c r="BD59" s="43">
        <f>VLOOKUP(Categorized!AX310,Rules!$F$142:$H$143,3,0)</f>
        <v>30</v>
      </c>
      <c r="BE59" s="43">
        <f>VLOOKUP(Categorized!AY310,Rules!$F$144:$H$145,3,0)</f>
        <v>30</v>
      </c>
      <c r="BF59" s="43">
        <f>VLOOKUP(Categorized!AZ310,Rules!$F$146:$H$147,3,0)</f>
        <v>30</v>
      </c>
      <c r="BG59" s="43">
        <f>VLOOKUP(Categorized!BA310,Rules!$F$148:$H$149,3,0)</f>
        <v>30</v>
      </c>
      <c r="BH59" s="43">
        <f>VLOOKUP(Categorized!BB310,Rules!$F$150:$H$151,3,0)</f>
        <v>30</v>
      </c>
      <c r="BI59" s="43">
        <f>VLOOKUP(Categorized!BC310,Rules!$F$152:$H$153,3,0)</f>
        <v>30</v>
      </c>
      <c r="BJ59" s="43">
        <f>VLOOKUP(Categorized!BD310,Rules!$F$154:$H$155,3,0)</f>
        <v>30</v>
      </c>
      <c r="BK59" s="43">
        <f>VLOOKUP(Categorized!BE310,Rules!$F$156:$H$157,3,0)</f>
        <v>30</v>
      </c>
      <c r="BL59" s="43">
        <f>VLOOKUP(Categorized!BF310,Rules!$F$158:$H$159,3,0)</f>
        <v>30</v>
      </c>
      <c r="BM59" s="43">
        <f>VLOOKUP(Categorized!BG310,Rules!$F$160:$H$161,3,0)</f>
        <v>30</v>
      </c>
      <c r="BN59" s="43">
        <f>VLOOKUP(Categorized!BH310,Rules!$F$162:$H$163,3,0)</f>
        <v>90</v>
      </c>
      <c r="BO59" s="43">
        <f>VLOOKUP(Categorized!BI310,Rules!$F$164:$H$165,3,0)</f>
        <v>30</v>
      </c>
      <c r="BP59" s="43">
        <f>VLOOKUP(Categorized!BJ310,Rules!$F$166:$H$167,3,0)</f>
        <v>90</v>
      </c>
      <c r="BQ59" s="43">
        <f>VLOOKUP(Categorized!BK310,Rules!$F$168:$H$169,3,0)</f>
        <v>30</v>
      </c>
      <c r="BR59" s="43">
        <f>VLOOKUP(Categorized!BL310,Rules!$F$170:$H$171,3,0)</f>
        <v>30</v>
      </c>
      <c r="BS59" s="43">
        <f>VLOOKUP(Categorized!BM310,Rules!$F$172:$H$173,3,0)</f>
        <v>30</v>
      </c>
      <c r="BT59" s="43">
        <f>VLOOKUP(Categorized!BN310,Rules!$F$174:$H$175,3,0)</f>
        <v>30</v>
      </c>
      <c r="BU59" s="43">
        <f>VLOOKUP(Categorized!BO310,Rules!$F$176:$H$177,3,0)</f>
        <v>30</v>
      </c>
      <c r="BV59" s="43">
        <f>VLOOKUP(Categorized!BP310,Rules!$F$178:$H$179,3,0)</f>
        <v>30</v>
      </c>
      <c r="BW59" s="43">
        <f>VLOOKUP(Categorized!BQ310,Rules!$F$180:$H$181,3,0)</f>
        <v>30</v>
      </c>
      <c r="BX59" s="43">
        <f>VLOOKUP(Categorized!BR310,Rules!$F$182:$H$183,3,0)</f>
        <v>30</v>
      </c>
      <c r="BY59" s="255">
        <f t="array" ref="BY59">MMULT(BD59:BX59,Rules!$O$60:$O$80)</f>
        <v>35.832839359810322</v>
      </c>
      <c r="BZ59" s="43">
        <f>VLOOKUP(Categorized!BS310,Rules!$F$184:$H$185,3,0)</f>
        <v>30</v>
      </c>
      <c r="CA59" s="43">
        <f>VLOOKUP(Categorized!BT310,Rules!$F$186:$H$187,3,0)</f>
        <v>30</v>
      </c>
      <c r="CB59" s="43">
        <f>VLOOKUP(Categorized!BU310,Rules!$F$188:$H$189,3,0)</f>
        <v>30</v>
      </c>
      <c r="CC59" s="43">
        <f>VLOOKUP(Categorized!BV310,Rules!$F$190:$H$191,3,0)</f>
        <v>30</v>
      </c>
      <c r="CD59" s="43">
        <f>VLOOKUP(Categorized!BW310,Rules!$F$192:$H$193,3,0)</f>
        <v>30</v>
      </c>
      <c r="CE59" s="255">
        <f t="array" ref="CE59">MMULT(BZ59:CD59,Rules!$O$83:$O$87)</f>
        <v>30</v>
      </c>
      <c r="CF59" s="45">
        <v>0</v>
      </c>
      <c r="CG59" s="46">
        <v>0</v>
      </c>
      <c r="CH59" s="334">
        <v>1</v>
      </c>
      <c r="CI59" s="303">
        <v>3</v>
      </c>
      <c r="CJ59" s="334">
        <v>2</v>
      </c>
      <c r="CK59" s="43">
        <f>VLOOKUP(Categorized!CC310,Rules!$F$231:$H$234,3,0)</f>
        <v>20</v>
      </c>
      <c r="CL59" s="43">
        <f>VLOOKUP(Categorized!CD310,Rules!$F$235:$H$237,3,0)</f>
        <v>50</v>
      </c>
      <c r="CM59" s="43">
        <f>VLOOKUP(Categorized!CE310,Rules!$F$238:$H$241,3,0)</f>
        <v>60</v>
      </c>
      <c r="CN59" s="393" t="e" cm="1">
        <f t="array" ref="CN59">MMULT(CK59:CM59,Rules!$O$92:$O$93)</f>
        <v>#VALUE!</v>
      </c>
      <c r="CO59" s="397" t="e">
        <f t="shared" si="2"/>
        <v>#VALUE!</v>
      </c>
      <c r="CP59" s="397" t="e">
        <f t="shared" si="3"/>
        <v>#VALUE!</v>
      </c>
      <c r="CQ59" s="424" t="str">
        <f t="shared" si="6"/>
        <v>10</v>
      </c>
    </row>
    <row r="60" spans="1:95" ht="18.5" hidden="1">
      <c r="A60" s="58">
        <v>2021</v>
      </c>
      <c r="B60" s="39" t="s">
        <v>348</v>
      </c>
      <c r="C60" s="431">
        <v>44347.405974988404</v>
      </c>
      <c r="D60" s="431">
        <v>44349.3876922454</v>
      </c>
      <c r="E60" s="403">
        <v>32097</v>
      </c>
      <c r="F60" s="426">
        <f t="shared" si="0"/>
        <v>0</v>
      </c>
      <c r="G60" s="426">
        <f t="shared" si="7"/>
        <v>0</v>
      </c>
      <c r="H60" s="428">
        <f t="shared" si="1"/>
        <v>1</v>
      </c>
      <c r="I60" s="428">
        <f t="shared" si="4"/>
        <v>0</v>
      </c>
      <c r="J60" s="428">
        <f t="shared" si="5"/>
        <v>0</v>
      </c>
      <c r="K60" s="42">
        <f>VLOOKUP(Categorized!F301,Rules!$F$4:$H$7,3,0)</f>
        <v>90</v>
      </c>
      <c r="L60" s="43">
        <f>VLOOKUP(Categorized!G301,Rules!$F$8:$H$9,3,0)</f>
        <v>60</v>
      </c>
      <c r="M60" s="43">
        <f>VLOOKUP(Categorized!H301,Rules!$F$10:$H$12,3,0)</f>
        <v>60</v>
      </c>
      <c r="N60" s="43">
        <f>VLOOKUP(Categorized!I301,Rules!$F$13:$H$16,3,0)</f>
        <v>40</v>
      </c>
      <c r="O60" s="43">
        <f>VLOOKUP(Categorized!K301,Rules!$F$20:$H$27,3,0)</f>
        <v>60</v>
      </c>
      <c r="P60" s="43">
        <f>VLOOKUP(Categorized!M301,Rules!$F$29:$H$31,3,0)</f>
        <v>70</v>
      </c>
      <c r="Q60" s="255" t="e">
        <f t="array" ref="Q60">MMULT(K60:P60,Rules!$O$4:$O$11)</f>
        <v>#VALUE!</v>
      </c>
      <c r="R60" s="43">
        <f>VLOOKUP(Categorized!N301,Rules!$F$32:$H$33,3,0)</f>
        <v>60</v>
      </c>
      <c r="S60" s="43">
        <f>VLOOKUP(Categorized!O301,Rules!$F$34:$H$40,3,0)</f>
        <v>75</v>
      </c>
      <c r="T60" s="43">
        <f>VLOOKUP(Categorized!P301,Rules!$F$41:$H$42,3,0)</f>
        <v>30</v>
      </c>
      <c r="U60" s="43">
        <f>VLOOKUP(Categorized!R301,Rules!$F$47:$H$51,3,0)</f>
        <v>30</v>
      </c>
      <c r="V60" s="43">
        <f>VLOOKUP(Categorized!S301,Rules!$F$52:$H$56,3,0)</f>
        <v>30</v>
      </c>
      <c r="W60" s="43">
        <f>VLOOKUP(Categorized!T301,Rules!$F$57:$H$58,3,0)</f>
        <v>80</v>
      </c>
      <c r="X60" s="255" t="e">
        <f t="array" ref="X60">MMULT(R60:W60,Rules!$O$14:$O$20)</f>
        <v>#VALUE!</v>
      </c>
      <c r="Y60" s="43">
        <f>VLOOKUP(Categorized!U301,Rules!$F$59:$H$60,3,0)</f>
        <v>80</v>
      </c>
      <c r="Z60" s="43">
        <f>VLOOKUP(Categorized!V301,Rules!$F$61:$H$62,3,0)</f>
        <v>20</v>
      </c>
      <c r="AA60" s="43">
        <f>VLOOKUP(Categorized!W301,Rules!$F$63:$H$64,3,0)</f>
        <v>80</v>
      </c>
      <c r="AB60" s="43">
        <f>VLOOKUP(Categorized!X301,Rules!$F$65:$H$66,3,0)</f>
        <v>20</v>
      </c>
      <c r="AC60" s="255">
        <f t="array" ref="AC60">MMULT(Y60:AB60,Rules!$O$23:$O$26)</f>
        <v>46.666666666666664</v>
      </c>
      <c r="AD60" s="43">
        <f>VLOOKUP(Categorized!Y301,Rules!$F$67:$H$68,3,0)</f>
        <v>70</v>
      </c>
      <c r="AE60" s="43">
        <f>VLOOKUP(Categorized!Z301,Rules!$F$69:$H$70,3,0)</f>
        <v>80</v>
      </c>
      <c r="AF60" s="43">
        <f>VLOOKUP(Categorized!AA301,Rules!$F$71:$H$72,3,0)</f>
        <v>80</v>
      </c>
      <c r="AG60" s="43">
        <f>VLOOKUP(Categorized!AB301,Rules!$F$73:$H$74,3,0)</f>
        <v>60</v>
      </c>
      <c r="AH60" s="255">
        <f t="array" ref="AH60">MMULT(AD60:AG60,Rules!$O$29:$O$32)</f>
        <v>73.174603174603163</v>
      </c>
      <c r="AI60" s="43">
        <f>VLOOKUP(Categorized!AC301,Rules!$F$75:$H$76,3,0)</f>
        <v>80</v>
      </c>
      <c r="AJ60" s="43">
        <f>VLOOKUP(Categorized!AD301,Rules!$F$77:$H$78,3,0)</f>
        <v>80</v>
      </c>
      <c r="AK60" s="43">
        <f>VLOOKUP(Categorized!AE301,Rules!$F$79:$H$84,3,0)</f>
        <v>90</v>
      </c>
      <c r="AL60" s="43">
        <f>VLOOKUP(Categorized!AF301,Rules!$F$85:$H$89,3,0)</f>
        <v>90</v>
      </c>
      <c r="AM60" s="43">
        <f>VLOOKUP(Categorized!AG301,Rules!$F$90:$H$92,3,0)</f>
        <v>30</v>
      </c>
      <c r="AN60" s="43">
        <f>VLOOKUP(Categorized!AH301,Rules!$F$93:$H$96,3,0)</f>
        <v>30</v>
      </c>
      <c r="AO60" s="43">
        <f>VLOOKUP(Categorized!AI301,Rules!$F$97:$H$100,3,0)</f>
        <v>30</v>
      </c>
      <c r="AP60" s="43">
        <f>VLOOKUP(Categorized!AJ301,Rules!$F$101:$H$102,3,0)</f>
        <v>30</v>
      </c>
      <c r="AQ60" s="43">
        <f>VLOOKUP(Categorized!AM301,Rules!$F$110:$H$113,3,0)</f>
        <v>80</v>
      </c>
      <c r="AR60" s="255" t="e">
        <f t="array" ref="AR60">MMULT(AI60:AQ60,Rules!$O$35:$O$45)</f>
        <v>#VALUE!</v>
      </c>
      <c r="AS60" s="44">
        <f>VLOOKUP(Categorized!AN301,Rules!$F$114:$H$116,3,0)</f>
        <v>30</v>
      </c>
      <c r="AT60" s="44">
        <f>VLOOKUP(Categorized!AO301,Rules!$F$117:$H$119,3,0)</f>
        <v>30</v>
      </c>
      <c r="AU60" s="44">
        <f>VLOOKUP(Categorized!AP301,Rules!$F$120:$H$122,3,0)</f>
        <v>30</v>
      </c>
      <c r="AV60" s="44">
        <f>VLOOKUP(Categorized!AQ301,Rules!$F$123:$H$124,3,0)</f>
        <v>30</v>
      </c>
      <c r="AW60" s="44">
        <f>VLOOKUP(Categorized!AR301,Rules!$F$125:$H$127,3,0)</f>
        <v>50</v>
      </c>
      <c r="AX60" s="44">
        <f>VLOOKUP(Categorized!AS301,Rules!$F$128:$H$130,3,0)</f>
        <v>30</v>
      </c>
      <c r="AY60" s="43">
        <f>VLOOKUP(Categorized!AT301,Rules!$F$131:$H$133,3,0)</f>
        <v>30</v>
      </c>
      <c r="AZ60" s="44">
        <f>VLOOKUP(Categorized!AU301,Rules!$F$134:$H$136,3,0)</f>
        <v>30</v>
      </c>
      <c r="BA60" s="44">
        <f>VLOOKUP(Categorized!AV301,Rules!$F$134:$H$136,3,0)</f>
        <v>45</v>
      </c>
      <c r="BB60" s="44">
        <f>VLOOKUP(Categorized!AW301,Rules!$F$139:$H$141,3,0)</f>
        <v>30</v>
      </c>
      <c r="BC60" s="256">
        <f t="array" ref="BC60">MMULT(AS60:BB60,Rules!$O$48:$O$57)</f>
        <v>33.601226993865026</v>
      </c>
      <c r="BD60" s="43">
        <f>VLOOKUP(Categorized!AX301,Rules!$F$142:$H$143,3,0)</f>
        <v>30</v>
      </c>
      <c r="BE60" s="43">
        <f>VLOOKUP(Categorized!AY301,Rules!$F$144:$H$145,3,0)</f>
        <v>90</v>
      </c>
      <c r="BF60" s="43">
        <f>VLOOKUP(Categorized!AZ301,Rules!$F$146:$H$147,3,0)</f>
        <v>90</v>
      </c>
      <c r="BG60" s="43">
        <f>VLOOKUP(Categorized!BA301,Rules!$F$148:$H$149,3,0)</f>
        <v>30</v>
      </c>
      <c r="BH60" s="43">
        <f>VLOOKUP(Categorized!BB301,Rules!$F$150:$H$151,3,0)</f>
        <v>30</v>
      </c>
      <c r="BI60" s="43">
        <f>VLOOKUP(Categorized!BC301,Rules!$F$152:$H$153,3,0)</f>
        <v>30</v>
      </c>
      <c r="BJ60" s="43">
        <f>VLOOKUP(Categorized!BD301,Rules!$F$154:$H$155,3,0)</f>
        <v>30</v>
      </c>
      <c r="BK60" s="43">
        <f>VLOOKUP(Categorized!BE301,Rules!$F$156:$H$157,3,0)</f>
        <v>30</v>
      </c>
      <c r="BL60" s="43">
        <f>VLOOKUP(Categorized!BF301,Rules!$F$158:$H$159,3,0)</f>
        <v>30</v>
      </c>
      <c r="BM60" s="43">
        <f>VLOOKUP(Categorized!BG301,Rules!$F$160:$H$161,3,0)</f>
        <v>30</v>
      </c>
      <c r="BN60" s="43">
        <f>VLOOKUP(Categorized!BH301,Rules!$F$162:$H$163,3,0)</f>
        <v>90</v>
      </c>
      <c r="BO60" s="43">
        <f>VLOOKUP(Categorized!BI301,Rules!$F$164:$H$165,3,0)</f>
        <v>90</v>
      </c>
      <c r="BP60" s="43">
        <f>VLOOKUP(Categorized!BJ301,Rules!$F$166:$H$167,3,0)</f>
        <v>90</v>
      </c>
      <c r="BQ60" s="43">
        <f>VLOOKUP(Categorized!BK301,Rules!$F$168:$H$169,3,0)</f>
        <v>30</v>
      </c>
      <c r="BR60" s="43">
        <f>VLOOKUP(Categorized!BL301,Rules!$F$170:$H$171,3,0)</f>
        <v>30</v>
      </c>
      <c r="BS60" s="43">
        <f>VLOOKUP(Categorized!BM301,Rules!$F$172:$H$173,3,0)</f>
        <v>30</v>
      </c>
      <c r="BT60" s="43">
        <f>VLOOKUP(Categorized!BN301,Rules!$F$174:$H$175,3,0)</f>
        <v>30</v>
      </c>
      <c r="BU60" s="43">
        <f>VLOOKUP(Categorized!BO301,Rules!$F$176:$H$177,3,0)</f>
        <v>30</v>
      </c>
      <c r="BV60" s="43">
        <f>VLOOKUP(Categorized!BP301,Rules!$F$178:$H$179,3,0)</f>
        <v>30</v>
      </c>
      <c r="BW60" s="43">
        <f>VLOOKUP(Categorized!BQ301,Rules!$F$180:$H$181,3,0)</f>
        <v>30</v>
      </c>
      <c r="BX60" s="43">
        <f>VLOOKUP(Categorized!BR301,Rules!$F$182:$H$183,3,0)</f>
        <v>30</v>
      </c>
      <c r="BY60" s="255">
        <f t="array" ref="BY60">MMULT(BD60:BX60,Rules!$O$60:$O$80)</f>
        <v>44.08417308832248</v>
      </c>
      <c r="BZ60" s="43">
        <f>VLOOKUP(Categorized!BS301,Rules!$F$184:$H$185,3,0)</f>
        <v>30</v>
      </c>
      <c r="CA60" s="43">
        <f>VLOOKUP(Categorized!BT301,Rules!$F$186:$H$187,3,0)</f>
        <v>30</v>
      </c>
      <c r="CB60" s="43">
        <f>VLOOKUP(Categorized!BU301,Rules!$F$188:$H$189,3,0)</f>
        <v>30</v>
      </c>
      <c r="CC60" s="43">
        <f>VLOOKUP(Categorized!BV301,Rules!$F$190:$H$191,3,0)</f>
        <v>30</v>
      </c>
      <c r="CD60" s="43">
        <f>VLOOKUP(Categorized!BW301,Rules!$F$192:$H$193,3,0)</f>
        <v>30</v>
      </c>
      <c r="CE60" s="255">
        <f t="array" ref="CE60">MMULT(BZ60:CD60,Rules!$O$83:$O$87)</f>
        <v>30</v>
      </c>
      <c r="CF60" s="45">
        <v>0</v>
      </c>
      <c r="CG60" s="46">
        <v>0</v>
      </c>
      <c r="CH60" s="322">
        <v>1</v>
      </c>
      <c r="CI60" s="322">
        <v>3</v>
      </c>
      <c r="CJ60" s="322">
        <v>1</v>
      </c>
      <c r="CK60" s="43">
        <f>VLOOKUP(Categorized!CC301,Rules!$F$231:$H$234,3,0)</f>
        <v>20</v>
      </c>
      <c r="CL60" s="43">
        <f>VLOOKUP(Categorized!CD301,Rules!$F$235:$H$237,3,0)</f>
        <v>70</v>
      </c>
      <c r="CM60" s="43">
        <f>VLOOKUP(Categorized!CE301,Rules!$F$238:$H$241,3,0)</f>
        <v>60</v>
      </c>
      <c r="CN60" s="393" t="e" cm="1">
        <f t="array" ref="CN60">MMULT(CK60:CM60,Rules!$O$92:$O$93)</f>
        <v>#VALUE!</v>
      </c>
      <c r="CO60" s="397" t="e">
        <f t="shared" si="2"/>
        <v>#VALUE!</v>
      </c>
      <c r="CP60" s="397" t="e">
        <f t="shared" si="3"/>
        <v>#VALUE!</v>
      </c>
      <c r="CQ60" s="424" t="str">
        <f t="shared" si="6"/>
        <v>10</v>
      </c>
    </row>
    <row r="61" spans="1:95" ht="18.5" hidden="1">
      <c r="A61" s="58">
        <v>2021</v>
      </c>
      <c r="B61" s="39" t="s">
        <v>337</v>
      </c>
      <c r="C61" s="431">
        <v>44361.842358090304</v>
      </c>
      <c r="D61" s="431">
        <v>44365.4011365509</v>
      </c>
      <c r="E61" s="405">
        <v>32695</v>
      </c>
      <c r="F61" s="426">
        <f t="shared" si="0"/>
        <v>0</v>
      </c>
      <c r="G61" s="426">
        <f t="shared" si="7"/>
        <v>0</v>
      </c>
      <c r="H61" s="428">
        <f t="shared" si="1"/>
        <v>1</v>
      </c>
      <c r="I61" s="428">
        <f t="shared" si="4"/>
        <v>0</v>
      </c>
      <c r="J61" s="428">
        <f t="shared" si="5"/>
        <v>0</v>
      </c>
      <c r="K61" s="42">
        <f>VLOOKUP(Categorized!F290,Rules!$F$4:$H$7,3,0)</f>
        <v>80</v>
      </c>
      <c r="L61" s="43">
        <f>VLOOKUP(Categorized!G290,Rules!$F$8:$H$9,3,0)</f>
        <v>90</v>
      </c>
      <c r="M61" s="43">
        <f>VLOOKUP(Categorized!H290,Rules!$F$10:$H$12,3,0)</f>
        <v>60</v>
      </c>
      <c r="N61" s="43">
        <f>VLOOKUP(Categorized!I290,Rules!$F$13:$H$16,3,0)</f>
        <v>95</v>
      </c>
      <c r="O61" s="43">
        <f>VLOOKUP(Categorized!K290,Rules!$F$20:$H$27,3,0)</f>
        <v>60</v>
      </c>
      <c r="P61" s="43">
        <f>VLOOKUP(Categorized!M290,Rules!$F$29:$H$31,3,0)</f>
        <v>70</v>
      </c>
      <c r="Q61" s="255" t="e">
        <f t="array" ref="Q61">MMULT(K61:P61,Rules!$O$4:$O$11)</f>
        <v>#VALUE!</v>
      </c>
      <c r="R61" s="43">
        <f>VLOOKUP(Categorized!N290,Rules!$F$32:$H$33,3,0)</f>
        <v>90</v>
      </c>
      <c r="S61" s="43">
        <f>VLOOKUP(Categorized!O290,Rules!$F$34:$H$40,3,0)</f>
        <v>70</v>
      </c>
      <c r="T61" s="43">
        <f>VLOOKUP(Categorized!P290,Rules!$F$41:$H$42,3,0)</f>
        <v>30</v>
      </c>
      <c r="U61" s="43">
        <f>VLOOKUP(Categorized!R290,Rules!$F$47:$H$51,3,0)</f>
        <v>30</v>
      </c>
      <c r="V61" s="43">
        <f>VLOOKUP(Categorized!S290,Rules!$F$52:$H$56,3,0)</f>
        <v>30</v>
      </c>
      <c r="W61" s="43">
        <f>VLOOKUP(Categorized!T290,Rules!$F$57:$H$58,3,0)</f>
        <v>30</v>
      </c>
      <c r="X61" s="255" t="e">
        <f t="array" ref="X61">MMULT(R61:W61,Rules!$O$14:$O$20)</f>
        <v>#VALUE!</v>
      </c>
      <c r="Y61" s="43">
        <f>VLOOKUP(Categorized!U290,Rules!$F$59:$H$60,3,0)</f>
        <v>80</v>
      </c>
      <c r="Z61" s="43">
        <f>VLOOKUP(Categorized!V290,Rules!$F$61:$H$62,3,0)</f>
        <v>20</v>
      </c>
      <c r="AA61" s="43">
        <f>VLOOKUP(Categorized!W290,Rules!$F$63:$H$64,3,0)</f>
        <v>80</v>
      </c>
      <c r="AB61" s="43">
        <f>VLOOKUP(Categorized!X290,Rules!$F$65:$H$66,3,0)</f>
        <v>20</v>
      </c>
      <c r="AC61" s="255">
        <f t="array" ref="AC61">MMULT(Y61:AB61,Rules!$O$23:$O$26)</f>
        <v>46.666666666666664</v>
      </c>
      <c r="AD61" s="43">
        <f>VLOOKUP(Categorized!Y290,Rules!$F$67:$H$68,3,0)</f>
        <v>70</v>
      </c>
      <c r="AE61" s="43">
        <f>VLOOKUP(Categorized!Z290,Rules!$F$69:$H$70,3,0)</f>
        <v>80</v>
      </c>
      <c r="AF61" s="43">
        <f>VLOOKUP(Categorized!AA290,Rules!$F$71:$H$72,3,0)</f>
        <v>80</v>
      </c>
      <c r="AG61" s="43">
        <f>VLOOKUP(Categorized!AB290,Rules!$F$73:$H$74,3,0)</f>
        <v>60</v>
      </c>
      <c r="AH61" s="255">
        <f t="array" ref="AH61">MMULT(AD61:AG61,Rules!$O$29:$O$32)</f>
        <v>73.174603174603163</v>
      </c>
      <c r="AI61" s="43">
        <f>VLOOKUP(Categorized!AC290,Rules!$F$75:$H$76,3,0)</f>
        <v>80</v>
      </c>
      <c r="AJ61" s="43">
        <f>VLOOKUP(Categorized!AD290,Rules!$F$77:$H$78,3,0)</f>
        <v>80</v>
      </c>
      <c r="AK61" s="43">
        <f>VLOOKUP(Categorized!AE290,Rules!$F$79:$H$84,3,0)</f>
        <v>85</v>
      </c>
      <c r="AL61" s="43">
        <f>VLOOKUP(Categorized!AF290,Rules!$F$85:$H$89,3,0)</f>
        <v>90</v>
      </c>
      <c r="AM61" s="43">
        <f>VLOOKUP(Categorized!AG290,Rules!$F$90:$H$92,3,0)</f>
        <v>30</v>
      </c>
      <c r="AN61" s="43">
        <f>VLOOKUP(Categorized!AH290,Rules!$F$93:$H$96,3,0)</f>
        <v>80</v>
      </c>
      <c r="AO61" s="43">
        <f>VLOOKUP(Categorized!AI290,Rules!$F$97:$H$100,3,0)</f>
        <v>50</v>
      </c>
      <c r="AP61" s="43">
        <f>VLOOKUP(Categorized!AJ290,Rules!$F$101:$H$102,3,0)</f>
        <v>30</v>
      </c>
      <c r="AQ61" s="43">
        <f>VLOOKUP(Categorized!AM290,Rules!$F$110:$H$113,3,0)</f>
        <v>70</v>
      </c>
      <c r="AR61" s="255" t="e">
        <f t="array" ref="AR61">MMULT(AI61:AQ61,Rules!$O$35:$O$45)</f>
        <v>#VALUE!</v>
      </c>
      <c r="AS61" s="44">
        <f>VLOOKUP(Categorized!AN290,Rules!$F$114:$H$116,3,0)</f>
        <v>30</v>
      </c>
      <c r="AT61" s="44">
        <f>VLOOKUP(Categorized!AO290,Rules!$F$117:$H$119,3,0)</f>
        <v>30</v>
      </c>
      <c r="AU61" s="44">
        <f>VLOOKUP(Categorized!AP290,Rules!$F$120:$H$122,3,0)</f>
        <v>90</v>
      </c>
      <c r="AV61" s="44">
        <f>VLOOKUP(Categorized!AQ290,Rules!$F$123:$H$124,3,0)</f>
        <v>30</v>
      </c>
      <c r="AW61" s="44">
        <f>VLOOKUP(Categorized!AR290,Rules!$F$125:$H$127,3,0)</f>
        <v>50</v>
      </c>
      <c r="AX61" s="44">
        <f>VLOOKUP(Categorized!AS290,Rules!$F$128:$H$130,3,0)</f>
        <v>30</v>
      </c>
      <c r="AY61" s="43">
        <f>VLOOKUP(Categorized!AT290,Rules!$F$131:$H$133,3,0)</f>
        <v>30</v>
      </c>
      <c r="AZ61" s="44">
        <f>VLOOKUP(Categorized!AU290,Rules!$F$134:$H$136,3,0)</f>
        <v>30</v>
      </c>
      <c r="BA61" s="44">
        <f>VLOOKUP(Categorized!AV290,Rules!$F$134:$H$136,3,0)</f>
        <v>30</v>
      </c>
      <c r="BB61" s="44">
        <f>VLOOKUP(Categorized!AW290,Rules!$F$139:$H$141,3,0)</f>
        <v>45</v>
      </c>
      <c r="BC61" s="256">
        <f t="array" ref="BC61">MMULT(AS61:BB61,Rules!$O$48:$O$57)</f>
        <v>39.030674846625764</v>
      </c>
      <c r="BD61" s="43">
        <f>VLOOKUP(Categorized!AX290,Rules!$F$142:$H$143,3,0)</f>
        <v>30</v>
      </c>
      <c r="BE61" s="43">
        <f>VLOOKUP(Categorized!AY290,Rules!$F$144:$H$145,3,0)</f>
        <v>30</v>
      </c>
      <c r="BF61" s="43">
        <f>VLOOKUP(Categorized!AZ290,Rules!$F$146:$H$147,3,0)</f>
        <v>30</v>
      </c>
      <c r="BG61" s="43">
        <f>VLOOKUP(Categorized!BA290,Rules!$F$148:$H$149,3,0)</f>
        <v>30</v>
      </c>
      <c r="BH61" s="43">
        <f>VLOOKUP(Categorized!BB290,Rules!$F$150:$H$151,3,0)</f>
        <v>30</v>
      </c>
      <c r="BI61" s="43">
        <f>VLOOKUP(Categorized!BC290,Rules!$F$152:$H$153,3,0)</f>
        <v>30</v>
      </c>
      <c r="BJ61" s="43">
        <f>VLOOKUP(Categorized!BD290,Rules!$F$154:$H$155,3,0)</f>
        <v>90</v>
      </c>
      <c r="BK61" s="43">
        <f>VLOOKUP(Categorized!BE290,Rules!$F$156:$H$157,3,0)</f>
        <v>30</v>
      </c>
      <c r="BL61" s="43">
        <f>VLOOKUP(Categorized!BF290,Rules!$F$158:$H$159,3,0)</f>
        <v>30</v>
      </c>
      <c r="BM61" s="43">
        <f>VLOOKUP(Categorized!BG290,Rules!$F$160:$H$161,3,0)</f>
        <v>30</v>
      </c>
      <c r="BN61" s="43">
        <f>VLOOKUP(Categorized!BH290,Rules!$F$162:$H$163,3,0)</f>
        <v>30</v>
      </c>
      <c r="BO61" s="43">
        <f>VLOOKUP(Categorized!BI290,Rules!$F$164:$H$165,3,0)</f>
        <v>90</v>
      </c>
      <c r="BP61" s="43">
        <f>VLOOKUP(Categorized!BJ290,Rules!$F$166:$H$167,3,0)</f>
        <v>90</v>
      </c>
      <c r="BQ61" s="43">
        <f>VLOOKUP(Categorized!BK290,Rules!$F$168:$H$169,3,0)</f>
        <v>30</v>
      </c>
      <c r="BR61" s="43">
        <f>VLOOKUP(Categorized!BL290,Rules!$F$170:$H$171,3,0)</f>
        <v>30</v>
      </c>
      <c r="BS61" s="43">
        <f>VLOOKUP(Categorized!BM290,Rules!$F$172:$H$173,3,0)</f>
        <v>30</v>
      </c>
      <c r="BT61" s="43">
        <f>VLOOKUP(Categorized!BN290,Rules!$F$174:$H$175,3,0)</f>
        <v>30</v>
      </c>
      <c r="BU61" s="43">
        <f>VLOOKUP(Categorized!BO290,Rules!$F$176:$H$177,3,0)</f>
        <v>30</v>
      </c>
      <c r="BV61" s="43">
        <f>VLOOKUP(Categorized!BP290,Rules!$F$178:$H$179,3,0)</f>
        <v>30</v>
      </c>
      <c r="BW61" s="43">
        <f>VLOOKUP(Categorized!BQ290,Rules!$F$180:$H$181,3,0)</f>
        <v>30</v>
      </c>
      <c r="BX61" s="43">
        <f>VLOOKUP(Categorized!BR290,Rules!$F$182:$H$183,3,0)</f>
        <v>30</v>
      </c>
      <c r="BY61" s="255">
        <f t="array" ref="BY61">MMULT(BD61:BX61,Rules!$O$60:$O$80)</f>
        <v>38.500296384113824</v>
      </c>
      <c r="BZ61" s="43">
        <f>VLOOKUP(Categorized!BS290,Rules!$F$184:$H$185,3,0)</f>
        <v>30</v>
      </c>
      <c r="CA61" s="43">
        <f>VLOOKUP(Categorized!BT290,Rules!$F$186:$H$187,3,0)</f>
        <v>30</v>
      </c>
      <c r="CB61" s="43">
        <f>VLOOKUP(Categorized!BU290,Rules!$F$188:$H$189,3,0)</f>
        <v>30</v>
      </c>
      <c r="CC61" s="43">
        <f>VLOOKUP(Categorized!BV290,Rules!$F$190:$H$191,3,0)</f>
        <v>30</v>
      </c>
      <c r="CD61" s="43">
        <f>VLOOKUP(Categorized!BW290,Rules!$F$192:$H$193,3,0)</f>
        <v>30</v>
      </c>
      <c r="CE61" s="255">
        <f t="array" ref="CE61">MMULT(BZ61:CD61,Rules!$O$83:$O$87)</f>
        <v>30</v>
      </c>
      <c r="CF61" s="28">
        <v>0</v>
      </c>
      <c r="CG61" s="46">
        <v>0</v>
      </c>
      <c r="CH61" s="309">
        <v>1</v>
      </c>
      <c r="CI61" s="309">
        <v>3</v>
      </c>
      <c r="CJ61" s="309">
        <v>1</v>
      </c>
      <c r="CK61" s="43">
        <f>VLOOKUP(Categorized!CC290,Rules!$F$231:$H$234,3,0)</f>
        <v>20</v>
      </c>
      <c r="CL61" s="43">
        <f>VLOOKUP(Categorized!CD290,Rules!$F$235:$H$237,3,0)</f>
        <v>95</v>
      </c>
      <c r="CM61" s="43">
        <f>VLOOKUP(Categorized!CE290,Rules!$F$238:$H$241,3,0)</f>
        <v>60</v>
      </c>
      <c r="CN61" s="393" t="e" cm="1">
        <f t="array" ref="CN61">MMULT(CK61:CM61,Rules!$O$92:$O$93)</f>
        <v>#VALUE!</v>
      </c>
      <c r="CO61" s="397" t="e">
        <f t="shared" si="2"/>
        <v>#VALUE!</v>
      </c>
      <c r="CP61" s="397" t="e">
        <f t="shared" si="3"/>
        <v>#VALUE!</v>
      </c>
      <c r="CQ61" s="424" t="str">
        <f t="shared" si="6"/>
        <v>10</v>
      </c>
    </row>
    <row r="62" spans="1:95" ht="18.5" hidden="1">
      <c r="A62" s="68">
        <v>2022</v>
      </c>
      <c r="B62" s="39" t="s">
        <v>556</v>
      </c>
      <c r="C62" s="431">
        <v>44594.621009374998</v>
      </c>
      <c r="D62" s="431">
        <v>44599.436115949102</v>
      </c>
      <c r="E62" s="410">
        <v>32695</v>
      </c>
      <c r="F62" s="426">
        <f>IF(H62&gt;=2,C62-C61,0)</f>
        <v>232.77865128469421</v>
      </c>
      <c r="G62" s="426">
        <f>IF(H62&gt;1,F62+G61,0)</f>
        <v>232.77865128469421</v>
      </c>
      <c r="H62" s="428">
        <f>IF(E62=E61,H61+1,1)</f>
        <v>2</v>
      </c>
      <c r="I62" s="428">
        <f t="shared" si="4"/>
        <v>116.3893256423471</v>
      </c>
      <c r="J62" s="428">
        <f t="shared" si="5"/>
        <v>4</v>
      </c>
      <c r="K62" s="42">
        <f>VLOOKUP(Categorized!F509,Rules!$F$4:$H$7,3,0)</f>
        <v>80</v>
      </c>
      <c r="L62" s="43">
        <f>VLOOKUP(Categorized!G509,Rules!$F$8:$H$9,3,0)</f>
        <v>90</v>
      </c>
      <c r="M62" s="43">
        <f>VLOOKUP(Categorized!H509,Rules!$F$10:$H$12,3,0)</f>
        <v>60</v>
      </c>
      <c r="N62" s="43">
        <f>VLOOKUP(Categorized!I509,Rules!$F$13:$H$16,3,0)</f>
        <v>95</v>
      </c>
      <c r="O62" s="43">
        <f>VLOOKUP(Categorized!K509,Rules!$F$20:$H$27,3,0)</f>
        <v>60</v>
      </c>
      <c r="P62" s="43">
        <f>VLOOKUP(Categorized!M509,Rules!$F$29:$H$31,3,0)</f>
        <v>80</v>
      </c>
      <c r="Q62" s="255" t="e">
        <f t="array" ref="Q62">MMULT(K62:P62,Rules!$O$4:$O$11)</f>
        <v>#VALUE!</v>
      </c>
      <c r="R62" s="43">
        <f>VLOOKUP(Categorized!N509,Rules!$F$32:$H$33,3,0)</f>
        <v>90</v>
      </c>
      <c r="S62" s="43">
        <f>VLOOKUP(Categorized!O509,Rules!$F$34:$H$40,3,0)</f>
        <v>75</v>
      </c>
      <c r="T62" s="43">
        <f>VLOOKUP(Categorized!P509,Rules!$F$41:$H$42,3,0)</f>
        <v>90</v>
      </c>
      <c r="U62" s="43">
        <f>VLOOKUP(Categorized!R509,Rules!$F$47:$H$51,3,0)</f>
        <v>50</v>
      </c>
      <c r="V62" s="43">
        <f>VLOOKUP(Categorized!S509,Rules!$F$52:$H$56,3,0)</f>
        <v>50</v>
      </c>
      <c r="W62" s="43">
        <f>VLOOKUP(Categorized!T509,Rules!$F$57:$H$58,3,0)</f>
        <v>30</v>
      </c>
      <c r="X62" s="255" t="e">
        <f t="array" ref="X62">MMULT(R62:W62,Rules!$O$14:$O$20)</f>
        <v>#VALUE!</v>
      </c>
      <c r="Y62" s="43">
        <f>VLOOKUP(Categorized!U509,Rules!$F$59:$H$60,3,0)</f>
        <v>80</v>
      </c>
      <c r="Z62" s="43">
        <f>VLOOKUP(Categorized!V509,Rules!$F$61:$H$62,3,0)</f>
        <v>20</v>
      </c>
      <c r="AA62" s="43">
        <f>VLOOKUP(Categorized!W509,Rules!$F$63:$H$64,3,0)</f>
        <v>80</v>
      </c>
      <c r="AB62" s="43">
        <f>VLOOKUP(Categorized!X509,Rules!$F$65:$H$66,3,0)</f>
        <v>20</v>
      </c>
      <c r="AC62" s="255">
        <f t="array" ref="AC62">MMULT(Y62:AB62,Rules!$O$23:$O$26)</f>
        <v>46.666666666666664</v>
      </c>
      <c r="AD62" s="43">
        <f>VLOOKUP(Categorized!Y509,Rules!$F$67:$H$68,3,0)</f>
        <v>70</v>
      </c>
      <c r="AE62" s="43">
        <f>VLOOKUP(Categorized!Z509,Rules!$F$69:$H$70,3,0)</f>
        <v>80</v>
      </c>
      <c r="AF62" s="43">
        <f>VLOOKUP(Categorized!AA509,Rules!$F$71:$H$72,3,0)</f>
        <v>80</v>
      </c>
      <c r="AG62" s="43">
        <f>VLOOKUP(Categorized!AB509,Rules!$F$73:$H$74,3,0)</f>
        <v>60</v>
      </c>
      <c r="AH62" s="255">
        <f t="array" ref="AH62">MMULT(AD62:AG62,Rules!$O$29:$O$32)</f>
        <v>73.174603174603163</v>
      </c>
      <c r="AI62" s="43">
        <f>VLOOKUP(Categorized!AC509,Rules!$F$75:$H$76,3,0)</f>
        <v>80</v>
      </c>
      <c r="AJ62" s="43">
        <f>VLOOKUP(Categorized!AD509,Rules!$F$77:$H$78,3,0)</f>
        <v>80</v>
      </c>
      <c r="AK62" s="43">
        <f>VLOOKUP(Categorized!AE509,Rules!$F$79:$H$84,3,0)</f>
        <v>50</v>
      </c>
      <c r="AL62" s="43">
        <f>VLOOKUP(Categorized!AF509,Rules!$F$85:$H$89,3,0)</f>
        <v>80</v>
      </c>
      <c r="AM62" s="43">
        <f>VLOOKUP(Categorized!AG509,Rules!$F$90:$H$92,3,0)</f>
        <v>30</v>
      </c>
      <c r="AN62" s="43">
        <f>VLOOKUP(Categorized!AH509,Rules!$F$93:$H$96,3,0)</f>
        <v>80</v>
      </c>
      <c r="AO62" s="43">
        <f>VLOOKUP(Categorized!AI509,Rules!$F$97:$H$100,3,0)</f>
        <v>30</v>
      </c>
      <c r="AP62" s="43">
        <f>VLOOKUP(Categorized!AJ509,Rules!$F$101:$H$102,3,0)</f>
        <v>30</v>
      </c>
      <c r="AQ62" s="43">
        <f>VLOOKUP(Categorized!AM509,Rules!$F$110:$H$113,3,0)</f>
        <v>70</v>
      </c>
      <c r="AR62" s="255" t="e">
        <f t="array" ref="AR62">MMULT(AI62:AQ62,Rules!$O$35:$O$45)</f>
        <v>#VALUE!</v>
      </c>
      <c r="AS62" s="44">
        <f>VLOOKUP(Categorized!AN509,Rules!$F$114:$H$116,3,0)</f>
        <v>30</v>
      </c>
      <c r="AT62" s="44">
        <f>VLOOKUP(Categorized!AO509,Rules!$F$117:$H$119,3,0)</f>
        <v>30</v>
      </c>
      <c r="AU62" s="44">
        <f>VLOOKUP(Categorized!AP509,Rules!$F$120:$H$122,3,0)</f>
        <v>30</v>
      </c>
      <c r="AV62" s="44">
        <f>VLOOKUP(Categorized!AQ509,Rules!$F$123:$H$124,3,0)</f>
        <v>30</v>
      </c>
      <c r="AW62" s="44">
        <f>VLOOKUP(Categorized!AR509,Rules!$F$125:$H$127,3,0)</f>
        <v>50</v>
      </c>
      <c r="AX62" s="44">
        <f>VLOOKUP(Categorized!AS509,Rules!$F$128:$H$130,3,0)</f>
        <v>80</v>
      </c>
      <c r="AY62" s="43">
        <f>VLOOKUP(Categorized!AT509,Rules!$F$131:$H$133,3,0)</f>
        <v>70</v>
      </c>
      <c r="AZ62" s="44">
        <f>VLOOKUP(Categorized!AU509,Rules!$F$134:$H$136,3,0)</f>
        <v>70</v>
      </c>
      <c r="BA62" s="44">
        <f>VLOOKUP(Categorized!AV509,Rules!$F$134:$H$136,3,0)</f>
        <v>30</v>
      </c>
      <c r="BB62" s="44">
        <f>VLOOKUP(Categorized!AW509,Rules!$F$139:$H$141,3,0)</f>
        <v>45</v>
      </c>
      <c r="BC62" s="256">
        <f t="array" ref="BC62">MMULT(AS62:BB62,Rules!$O$48:$O$57)</f>
        <v>47.079754601226995</v>
      </c>
      <c r="BD62" s="43">
        <f>VLOOKUP(Categorized!AX509,Rules!$F$142:$H$143,3,0)</f>
        <v>30</v>
      </c>
      <c r="BE62" s="43">
        <f>VLOOKUP(Categorized!AY509,Rules!$F$144:$H$145,3,0)</f>
        <v>30</v>
      </c>
      <c r="BF62" s="43">
        <f>VLOOKUP(Categorized!AZ509,Rules!$F$146:$H$147,3,0)</f>
        <v>30</v>
      </c>
      <c r="BG62" s="43">
        <f>VLOOKUP(Categorized!BA509,Rules!$F$148:$H$149,3,0)</f>
        <v>30</v>
      </c>
      <c r="BH62" s="43">
        <f>VLOOKUP(Categorized!BB509,Rules!$F$150:$H$151,3,0)</f>
        <v>90</v>
      </c>
      <c r="BI62" s="43">
        <f>VLOOKUP(Categorized!BC509,Rules!$F$152:$H$153,3,0)</f>
        <v>30</v>
      </c>
      <c r="BJ62" s="43">
        <f>VLOOKUP(Categorized!BD509,Rules!$F$154:$H$155,3,0)</f>
        <v>90</v>
      </c>
      <c r="BK62" s="43">
        <f>VLOOKUP(Categorized!BE509,Rules!$F$156:$H$157,3,0)</f>
        <v>30</v>
      </c>
      <c r="BL62" s="43">
        <f>VLOOKUP(Categorized!BF509,Rules!$F$158:$H$159,3,0)</f>
        <v>30</v>
      </c>
      <c r="BM62" s="43">
        <f>VLOOKUP(Categorized!BG509,Rules!$F$160:$H$161,3,0)</f>
        <v>30</v>
      </c>
      <c r="BN62" s="43">
        <f>VLOOKUP(Categorized!BH509,Rules!$F$162:$H$163,3,0)</f>
        <v>30</v>
      </c>
      <c r="BO62" s="43">
        <f>VLOOKUP(Categorized!BI509,Rules!$F$164:$H$165,3,0)</f>
        <v>90</v>
      </c>
      <c r="BP62" s="43">
        <f>VLOOKUP(Categorized!BJ509,Rules!$F$166:$H$167,3,0)</f>
        <v>90</v>
      </c>
      <c r="BQ62" s="43">
        <f>VLOOKUP(Categorized!BK509,Rules!$F$168:$H$169,3,0)</f>
        <v>30</v>
      </c>
      <c r="BR62" s="43">
        <f>VLOOKUP(Categorized!BL509,Rules!$F$170:$H$171,3,0)</f>
        <v>30</v>
      </c>
      <c r="BS62" s="43">
        <f>VLOOKUP(Categorized!BM509,Rules!$F$172:$H$173,3,0)</f>
        <v>30</v>
      </c>
      <c r="BT62" s="43">
        <f>VLOOKUP(Categorized!BN509,Rules!$F$174:$H$175,3,0)</f>
        <v>30</v>
      </c>
      <c r="BU62" s="43">
        <f>VLOOKUP(Categorized!BO509,Rules!$F$176:$H$177,3,0)</f>
        <v>95</v>
      </c>
      <c r="BV62" s="43">
        <f>VLOOKUP(Categorized!BP509,Rules!$F$178:$H$179,3,0)</f>
        <v>30</v>
      </c>
      <c r="BW62" s="43">
        <f>VLOOKUP(Categorized!BQ509,Rules!$F$180:$H$181,3,0)</f>
        <v>30</v>
      </c>
      <c r="BX62" s="43">
        <f>VLOOKUP(Categorized!BR509,Rules!$F$182:$H$183,3,0)</f>
        <v>90</v>
      </c>
      <c r="BY62" s="255">
        <f t="array" ref="BY62">MMULT(BD62:BX62,Rules!$O$60:$O$80)</f>
        <v>48.343212803793733</v>
      </c>
      <c r="BZ62" s="43">
        <f>VLOOKUP(Categorized!BS509,Rules!$F$184:$H$185,3,0)</f>
        <v>30</v>
      </c>
      <c r="CA62" s="43">
        <f>VLOOKUP(Categorized!BT509,Rules!$F$186:$H$187,3,0)</f>
        <v>30</v>
      </c>
      <c r="CB62" s="43">
        <f>VLOOKUP(Categorized!BU509,Rules!$F$188:$H$189,3,0)</f>
        <v>30</v>
      </c>
      <c r="CC62" s="43">
        <f>VLOOKUP(Categorized!BV509,Rules!$F$190:$H$191,3,0)</f>
        <v>30</v>
      </c>
      <c r="CD62" s="43">
        <f>VLOOKUP(Categorized!BW509,Rules!$F$192:$H$193,3,0)</f>
        <v>30</v>
      </c>
      <c r="CE62" s="255">
        <f t="array" ref="CE62">MMULT(BZ62:CD62,Rules!$O$83:$O$87)</f>
        <v>30</v>
      </c>
      <c r="CF62" s="25">
        <v>1</v>
      </c>
      <c r="CG62" s="51">
        <v>6</v>
      </c>
      <c r="CH62" s="309">
        <v>1</v>
      </c>
      <c r="CI62" s="309">
        <v>4</v>
      </c>
      <c r="CJ62" s="309">
        <v>1</v>
      </c>
      <c r="CK62" s="43">
        <f>VLOOKUP(Categorized!CC509,Rules!$F$231:$H$234,3,0)</f>
        <v>50</v>
      </c>
      <c r="CL62" s="43">
        <f>VLOOKUP(Categorized!CD509,Rules!$F$235:$H$237,3,0)</f>
        <v>95</v>
      </c>
      <c r="CM62" s="43">
        <f>VLOOKUP(Categorized!CE509,Rules!$F$238:$H$241,3,0)</f>
        <v>80</v>
      </c>
      <c r="CN62" s="393" t="e" cm="1">
        <f t="array" ref="CN62">MMULT(CK62:CM62,Rules!$O$92:$O$93)</f>
        <v>#VALUE!</v>
      </c>
      <c r="CO62" s="397" t="e">
        <f t="shared" si="2"/>
        <v>#VALUE!</v>
      </c>
      <c r="CP62" s="397" t="e">
        <f t="shared" si="3"/>
        <v>#VALUE!</v>
      </c>
      <c r="CQ62" s="424" t="str">
        <f t="shared" si="6"/>
        <v>24</v>
      </c>
    </row>
    <row r="63" spans="1:95" ht="18.5" hidden="1">
      <c r="A63" s="68">
        <v>2022</v>
      </c>
      <c r="B63" s="39" t="s">
        <v>557</v>
      </c>
      <c r="C63" s="431">
        <v>44662.029475590301</v>
      </c>
      <c r="D63" s="431">
        <v>44665.468177488401</v>
      </c>
      <c r="E63" s="410">
        <v>32695</v>
      </c>
      <c r="F63" s="426">
        <f t="shared" si="0"/>
        <v>67.408466215303633</v>
      </c>
      <c r="G63" s="426">
        <f t="shared" si="7"/>
        <v>300.18711749999784</v>
      </c>
      <c r="H63" s="428">
        <f t="shared" si="1"/>
        <v>3</v>
      </c>
      <c r="I63" s="428">
        <f t="shared" si="4"/>
        <v>100.06237249999928</v>
      </c>
      <c r="J63" s="428">
        <f t="shared" si="5"/>
        <v>4</v>
      </c>
      <c r="K63" s="42">
        <f>VLOOKUP(Categorized!F510,Rules!$F$4:$H$7,3,0)</f>
        <v>80</v>
      </c>
      <c r="L63" s="43">
        <f>VLOOKUP(Categorized!G510,Rules!$F$8:$H$9,3,0)</f>
        <v>90</v>
      </c>
      <c r="M63" s="43">
        <f>VLOOKUP(Categorized!H510,Rules!$F$10:$H$12,3,0)</f>
        <v>60</v>
      </c>
      <c r="N63" s="43">
        <f>VLOOKUP(Categorized!I510,Rules!$F$13:$H$16,3,0)</f>
        <v>95</v>
      </c>
      <c r="O63" s="43">
        <f>VLOOKUP(Categorized!K510,Rules!$F$20:$H$27,3,0)</f>
        <v>60</v>
      </c>
      <c r="P63" s="43">
        <f>VLOOKUP(Categorized!M510,Rules!$F$29:$H$31,3,0)</f>
        <v>80</v>
      </c>
      <c r="Q63" s="255" t="e">
        <f t="array" ref="Q63">MMULT(K63:P63,Rules!$O$4:$O$11)</f>
        <v>#VALUE!</v>
      </c>
      <c r="R63" s="43">
        <f>VLOOKUP(Categorized!N510,Rules!$F$32:$H$33,3,0)</f>
        <v>90</v>
      </c>
      <c r="S63" s="43">
        <f>VLOOKUP(Categorized!O510,Rules!$F$34:$H$40,3,0)</f>
        <v>75</v>
      </c>
      <c r="T63" s="43">
        <f>VLOOKUP(Categorized!P510,Rules!$F$41:$H$42,3,0)</f>
        <v>30</v>
      </c>
      <c r="U63" s="43">
        <f>VLOOKUP(Categorized!R510,Rules!$F$47:$H$51,3,0)</f>
        <v>70</v>
      </c>
      <c r="V63" s="43">
        <f>VLOOKUP(Categorized!S510,Rules!$F$52:$H$56,3,0)</f>
        <v>70</v>
      </c>
      <c r="W63" s="43">
        <f>VLOOKUP(Categorized!T510,Rules!$F$57:$H$58,3,0)</f>
        <v>30</v>
      </c>
      <c r="X63" s="255" t="e">
        <f t="array" ref="X63">MMULT(R63:W63,Rules!$O$14:$O$20)</f>
        <v>#VALUE!</v>
      </c>
      <c r="Y63" s="43">
        <f>VLOOKUP(Categorized!U510,Rules!$F$59:$H$60,3,0)</f>
        <v>80</v>
      </c>
      <c r="Z63" s="43">
        <f>VLOOKUP(Categorized!V510,Rules!$F$61:$H$62,3,0)</f>
        <v>20</v>
      </c>
      <c r="AA63" s="43">
        <f>VLOOKUP(Categorized!W510,Rules!$F$63:$H$64,3,0)</f>
        <v>30</v>
      </c>
      <c r="AB63" s="43">
        <f>VLOOKUP(Categorized!X510,Rules!$F$65:$H$66,3,0)</f>
        <v>20</v>
      </c>
      <c r="AC63" s="255">
        <f t="array" ref="AC63">MMULT(Y63:AB63,Rules!$O$23:$O$26)</f>
        <v>41.111111111111107</v>
      </c>
      <c r="AD63" s="43">
        <f>VLOOKUP(Categorized!Y510,Rules!$F$67:$H$68,3,0)</f>
        <v>70</v>
      </c>
      <c r="AE63" s="43">
        <f>VLOOKUP(Categorized!Z510,Rules!$F$69:$H$70,3,0)</f>
        <v>80</v>
      </c>
      <c r="AF63" s="43">
        <f>VLOOKUP(Categorized!AA510,Rules!$F$71:$H$72,3,0)</f>
        <v>80</v>
      </c>
      <c r="AG63" s="43">
        <f>VLOOKUP(Categorized!AB510,Rules!$F$73:$H$74,3,0)</f>
        <v>60</v>
      </c>
      <c r="AH63" s="255">
        <f t="array" ref="AH63">MMULT(AD63:AG63,Rules!$O$29:$O$32)</f>
        <v>73.174603174603163</v>
      </c>
      <c r="AI63" s="43">
        <f>VLOOKUP(Categorized!AC510,Rules!$F$75:$H$76,3,0)</f>
        <v>80</v>
      </c>
      <c r="AJ63" s="43">
        <f>VLOOKUP(Categorized!AD510,Rules!$F$77:$H$78,3,0)</f>
        <v>50</v>
      </c>
      <c r="AK63" s="43">
        <f>VLOOKUP(Categorized!AE510,Rules!$F$79:$H$84,3,0)</f>
        <v>85</v>
      </c>
      <c r="AL63" s="43">
        <f>VLOOKUP(Categorized!AF510,Rules!$F$85:$H$89,3,0)</f>
        <v>80</v>
      </c>
      <c r="AM63" s="43">
        <f>VLOOKUP(Categorized!AG510,Rules!$F$90:$H$92,3,0)</f>
        <v>90</v>
      </c>
      <c r="AN63" s="43">
        <f>VLOOKUP(Categorized!AH510,Rules!$F$93:$H$96,3,0)</f>
        <v>80</v>
      </c>
      <c r="AO63" s="43">
        <f>VLOOKUP(Categorized!AI510,Rules!$F$97:$H$100,3,0)</f>
        <v>30</v>
      </c>
      <c r="AP63" s="43">
        <f>VLOOKUP(Categorized!AJ510,Rules!$F$101:$H$102,3,0)</f>
        <v>30</v>
      </c>
      <c r="AQ63" s="43">
        <f>VLOOKUP(Categorized!AM510,Rules!$F$110:$H$113,3,0)</f>
        <v>80</v>
      </c>
      <c r="AR63" s="255" t="e">
        <f t="array" ref="AR63">MMULT(AI63:AQ63,Rules!$O$35:$O$45)</f>
        <v>#VALUE!</v>
      </c>
      <c r="AS63" s="44">
        <f>VLOOKUP(Categorized!AN510,Rules!$F$114:$H$116,3,0)</f>
        <v>30</v>
      </c>
      <c r="AT63" s="44">
        <f>VLOOKUP(Categorized!AO510,Rules!$F$117:$H$119,3,0)</f>
        <v>60</v>
      </c>
      <c r="AU63" s="44">
        <f>VLOOKUP(Categorized!AP510,Rules!$F$120:$H$122,3,0)</f>
        <v>30</v>
      </c>
      <c r="AV63" s="44">
        <f>VLOOKUP(Categorized!AQ510,Rules!$F$123:$H$124,3,0)</f>
        <v>30</v>
      </c>
      <c r="AW63" s="44">
        <f>VLOOKUP(Categorized!AR510,Rules!$F$125:$H$127,3,0)</f>
        <v>70</v>
      </c>
      <c r="AX63" s="44">
        <f>VLOOKUP(Categorized!AS510,Rules!$F$128:$H$130,3,0)</f>
        <v>30</v>
      </c>
      <c r="AY63" s="43">
        <f>VLOOKUP(Categorized!AT510,Rules!$F$131:$H$133,3,0)</f>
        <v>70</v>
      </c>
      <c r="AZ63" s="44">
        <f>VLOOKUP(Categorized!AU510,Rules!$F$134:$H$136,3,0)</f>
        <v>70</v>
      </c>
      <c r="BA63" s="44">
        <f>VLOOKUP(Categorized!AV510,Rules!$F$134:$H$136,3,0)</f>
        <v>30</v>
      </c>
      <c r="BB63" s="44">
        <f>VLOOKUP(Categorized!AW510,Rules!$F$139:$H$141,3,0)</f>
        <v>45</v>
      </c>
      <c r="BC63" s="256">
        <f t="array" ref="BC63">MMULT(AS63:BB63,Rules!$O$48:$O$57)</f>
        <v>46.773006134969329</v>
      </c>
      <c r="BD63" s="43">
        <f>VLOOKUP(Categorized!AX510,Rules!$F$142:$H$143,3,0)</f>
        <v>30</v>
      </c>
      <c r="BE63" s="43">
        <f>VLOOKUP(Categorized!AY510,Rules!$F$144:$H$145,3,0)</f>
        <v>30</v>
      </c>
      <c r="BF63" s="43">
        <f>VLOOKUP(Categorized!AZ510,Rules!$F$146:$H$147,3,0)</f>
        <v>30</v>
      </c>
      <c r="BG63" s="43">
        <f>VLOOKUP(Categorized!BA510,Rules!$F$148:$H$149,3,0)</f>
        <v>30</v>
      </c>
      <c r="BH63" s="43">
        <f>VLOOKUP(Categorized!BB510,Rules!$F$150:$H$151,3,0)</f>
        <v>90</v>
      </c>
      <c r="BI63" s="43">
        <f>VLOOKUP(Categorized!BC510,Rules!$F$152:$H$153,3,0)</f>
        <v>30</v>
      </c>
      <c r="BJ63" s="43">
        <f>VLOOKUP(Categorized!BD510,Rules!$F$154:$H$155,3,0)</f>
        <v>90</v>
      </c>
      <c r="BK63" s="43">
        <f>VLOOKUP(Categorized!BE510,Rules!$F$156:$H$157,3,0)</f>
        <v>30</v>
      </c>
      <c r="BL63" s="43">
        <f>VLOOKUP(Categorized!BF510,Rules!$F$158:$H$159,3,0)</f>
        <v>30</v>
      </c>
      <c r="BM63" s="43">
        <f>VLOOKUP(Categorized!BG510,Rules!$F$160:$H$161,3,0)</f>
        <v>30</v>
      </c>
      <c r="BN63" s="43">
        <f>VLOOKUP(Categorized!BH510,Rules!$F$162:$H$163,3,0)</f>
        <v>30</v>
      </c>
      <c r="BO63" s="43">
        <f>VLOOKUP(Categorized!BI510,Rules!$F$164:$H$165,3,0)</f>
        <v>90</v>
      </c>
      <c r="BP63" s="43">
        <f>VLOOKUP(Categorized!BJ510,Rules!$F$166:$H$167,3,0)</f>
        <v>90</v>
      </c>
      <c r="BQ63" s="43">
        <f>VLOOKUP(Categorized!BK510,Rules!$F$168:$H$169,3,0)</f>
        <v>30</v>
      </c>
      <c r="BR63" s="43">
        <f>VLOOKUP(Categorized!BL510,Rules!$F$170:$H$171,3,0)</f>
        <v>30</v>
      </c>
      <c r="BS63" s="43">
        <f>VLOOKUP(Categorized!BM510,Rules!$F$172:$H$173,3,0)</f>
        <v>30</v>
      </c>
      <c r="BT63" s="43">
        <f>VLOOKUP(Categorized!BN510,Rules!$F$174:$H$175,3,0)</f>
        <v>30</v>
      </c>
      <c r="BU63" s="43">
        <f>VLOOKUP(Categorized!BO510,Rules!$F$176:$H$177,3,0)</f>
        <v>95</v>
      </c>
      <c r="BV63" s="43">
        <f>VLOOKUP(Categorized!BP510,Rules!$F$178:$H$179,3,0)</f>
        <v>30</v>
      </c>
      <c r="BW63" s="43">
        <f>VLOOKUP(Categorized!BQ510,Rules!$F$180:$H$181,3,0)</f>
        <v>30</v>
      </c>
      <c r="BX63" s="43">
        <f>VLOOKUP(Categorized!BR510,Rules!$F$182:$H$183,3,0)</f>
        <v>90</v>
      </c>
      <c r="BY63" s="255">
        <f t="array" ref="BY63">MMULT(BD63:BX63,Rules!$O$60:$O$80)</f>
        <v>48.343212803793733</v>
      </c>
      <c r="BZ63" s="43">
        <f>VLOOKUP(Categorized!BS510,Rules!$F$184:$H$185,3,0)</f>
        <v>30</v>
      </c>
      <c r="CA63" s="43">
        <f>VLOOKUP(Categorized!BT510,Rules!$F$186:$H$187,3,0)</f>
        <v>30</v>
      </c>
      <c r="CB63" s="43">
        <f>VLOOKUP(Categorized!BU510,Rules!$F$188:$H$189,3,0)</f>
        <v>30</v>
      </c>
      <c r="CC63" s="43">
        <f>VLOOKUP(Categorized!BV510,Rules!$F$190:$H$191,3,0)</f>
        <v>30</v>
      </c>
      <c r="CD63" s="43">
        <f>VLOOKUP(Categorized!BW510,Rules!$F$192:$H$193,3,0)</f>
        <v>30</v>
      </c>
      <c r="CE63" s="255">
        <f t="array" ref="CE63">MMULT(BZ63:CD63,Rules!$O$83:$O$87)</f>
        <v>30</v>
      </c>
      <c r="CF63" s="24">
        <v>0</v>
      </c>
      <c r="CG63" s="46">
        <v>0</v>
      </c>
      <c r="CH63" s="309">
        <v>1</v>
      </c>
      <c r="CI63" s="309">
        <v>4</v>
      </c>
      <c r="CJ63" s="309">
        <v>1</v>
      </c>
      <c r="CK63" s="43">
        <f>VLOOKUP(Categorized!CC510,Rules!$F$231:$H$234,3,0)</f>
        <v>20</v>
      </c>
      <c r="CL63" s="43">
        <f>VLOOKUP(Categorized!CD510,Rules!$F$235:$H$237,3,0)</f>
        <v>95</v>
      </c>
      <c r="CM63" s="43">
        <f>VLOOKUP(Categorized!CE510,Rules!$F$238:$H$241,3,0)</f>
        <v>80</v>
      </c>
      <c r="CN63" s="393" t="e" cm="1">
        <f t="array" ref="CN63">MMULT(CK63:CM63,Rules!$O$92:$O$93)</f>
        <v>#VALUE!</v>
      </c>
      <c r="CO63" s="397" t="e">
        <f t="shared" si="2"/>
        <v>#VALUE!</v>
      </c>
      <c r="CP63" s="397" t="e">
        <f t="shared" si="3"/>
        <v>#VALUE!</v>
      </c>
      <c r="CQ63" s="424" t="str">
        <f t="shared" si="6"/>
        <v>34</v>
      </c>
    </row>
    <row r="64" spans="1:95" ht="18.5" hidden="1">
      <c r="A64" s="38">
        <v>2020</v>
      </c>
      <c r="B64" s="39" t="s">
        <v>142</v>
      </c>
      <c r="C64" s="432">
        <v>43949.776003217601</v>
      </c>
      <c r="D64" s="432">
        <v>43952.334195196803</v>
      </c>
      <c r="E64" s="399">
        <v>33006</v>
      </c>
      <c r="F64" s="426">
        <f t="shared" si="0"/>
        <v>0</v>
      </c>
      <c r="G64" s="426">
        <f t="shared" si="7"/>
        <v>0</v>
      </c>
      <c r="H64" s="428">
        <f t="shared" si="1"/>
        <v>1</v>
      </c>
      <c r="I64" s="428">
        <f t="shared" si="4"/>
        <v>0</v>
      </c>
      <c r="J64" s="428">
        <f t="shared" si="5"/>
        <v>0</v>
      </c>
      <c r="K64" s="42">
        <f>VLOOKUP(Categorized!F95,Rules!$F$4:$H$7,3,0)</f>
        <v>80</v>
      </c>
      <c r="L64" s="43">
        <f>VLOOKUP(Categorized!G95,Rules!$F$8:$H$9,3,0)</f>
        <v>60</v>
      </c>
      <c r="M64" s="43">
        <f>VLOOKUP(Categorized!H95,Rules!$F$10:$H$12,3,0)</f>
        <v>60</v>
      </c>
      <c r="N64" s="43">
        <f>VLOOKUP(Categorized!I95,Rules!$F$13:$H$16,3,0)</f>
        <v>95</v>
      </c>
      <c r="O64" s="43">
        <f>VLOOKUP(Categorized!K95,Rules!$F$20:$H$27,3,0)</f>
        <v>60</v>
      </c>
      <c r="P64" s="43">
        <f>VLOOKUP(Categorized!M95,Rules!$F$29:$H$31,3,0)</f>
        <v>70</v>
      </c>
      <c r="Q64" s="255" t="e">
        <f t="array" ref="Q64">MMULT(K64:P64,Rules!$O$4:$O$11)</f>
        <v>#VALUE!</v>
      </c>
      <c r="R64" s="43">
        <f>VLOOKUP(Categorized!N95,Rules!$F$32:$H$33,3,0)</f>
        <v>90</v>
      </c>
      <c r="S64" s="43">
        <f>VLOOKUP(Categorized!O95,Rules!$F$34:$H$40,3,0)</f>
        <v>30</v>
      </c>
      <c r="T64" s="43">
        <f>VLOOKUP(Categorized!P95,Rules!$F$41:$H$42,3,0)</f>
        <v>30</v>
      </c>
      <c r="U64" s="43">
        <f>VLOOKUP(Categorized!R95,Rules!$F$47:$H$51,3,0)</f>
        <v>30</v>
      </c>
      <c r="V64" s="43">
        <f>VLOOKUP(Categorized!S95,Rules!$F$52:$H$56,3,0)</f>
        <v>30</v>
      </c>
      <c r="W64" s="43">
        <f>VLOOKUP(Categorized!T95,Rules!$F$57:$H$58,3,0)</f>
        <v>30</v>
      </c>
      <c r="X64" s="255" t="e">
        <f t="array" ref="X64">MMULT(R64:W64,Rules!$O$14:$O$20)</f>
        <v>#VALUE!</v>
      </c>
      <c r="Y64" s="43">
        <f>VLOOKUP(Categorized!U95,Rules!$F$59:$H$60,3,0)</f>
        <v>80</v>
      </c>
      <c r="Z64" s="43">
        <f>VLOOKUP(Categorized!V95,Rules!$F$61:$H$62,3,0)</f>
        <v>20</v>
      </c>
      <c r="AA64" s="43">
        <f>VLOOKUP(Categorized!W95,Rules!$F$63:$H$64,3,0)</f>
        <v>80</v>
      </c>
      <c r="AB64" s="43">
        <f>VLOOKUP(Categorized!X95,Rules!$F$65:$H$66,3,0)</f>
        <v>20</v>
      </c>
      <c r="AC64" s="255">
        <f t="array" ref="AC64">MMULT(Y64:AB64,Rules!$O$23:$O$26)</f>
        <v>46.666666666666664</v>
      </c>
      <c r="AD64" s="43">
        <f>VLOOKUP(Categorized!Y95,Rules!$F$67:$H$68,3,0)</f>
        <v>70</v>
      </c>
      <c r="AE64" s="43">
        <f>VLOOKUP(Categorized!Z95,Rules!$F$69:$H$70,3,0)</f>
        <v>80</v>
      </c>
      <c r="AF64" s="43">
        <f>VLOOKUP(Categorized!AA95,Rules!$F$71:$H$72,3,0)</f>
        <v>30</v>
      </c>
      <c r="AG64" s="43">
        <f>VLOOKUP(Categorized!AB95,Rules!$F$73:$H$74,3,0)</f>
        <v>30</v>
      </c>
      <c r="AH64" s="255">
        <f t="array" ref="AH64">MMULT(AD64:AG64,Rules!$O$29:$O$32)</f>
        <v>53.809523809523803</v>
      </c>
      <c r="AI64" s="43">
        <f>VLOOKUP(Categorized!AC95,Rules!$F$75:$H$76,3,0)</f>
        <v>80</v>
      </c>
      <c r="AJ64" s="43">
        <f>VLOOKUP(Categorized!AD95,Rules!$F$77:$H$78,3,0)</f>
        <v>50</v>
      </c>
      <c r="AK64" s="43">
        <f>VLOOKUP(Categorized!AE95,Rules!$F$79:$H$84,3,0)</f>
        <v>50</v>
      </c>
      <c r="AL64" s="43">
        <f>VLOOKUP(Categorized!AF95,Rules!$F$85:$H$89,3,0)</f>
        <v>50</v>
      </c>
      <c r="AM64" s="43">
        <f>VLOOKUP(Categorized!AG95,Rules!$F$90:$H$92,3,0)</f>
        <v>30</v>
      </c>
      <c r="AN64" s="43">
        <f>VLOOKUP(Categorized!AH95,Rules!$F$93:$H$96,3,0)</f>
        <v>30</v>
      </c>
      <c r="AO64" s="43">
        <f>VLOOKUP(Categorized!AI95,Rules!$F$97:$H$100,3,0)</f>
        <v>50</v>
      </c>
      <c r="AP64" s="43">
        <f>VLOOKUP(Categorized!AJ95,Rules!$F$101:$H$102,3,0)</f>
        <v>30</v>
      </c>
      <c r="AQ64" s="43">
        <f>VLOOKUP(Categorized!AM95,Rules!$F$110:$H$113,3,0)</f>
        <v>70</v>
      </c>
      <c r="AR64" s="255" t="e">
        <f t="array" ref="AR64">MMULT(AI64:AQ64,Rules!$O$35:$O$45)</f>
        <v>#VALUE!</v>
      </c>
      <c r="AS64" s="44">
        <f>VLOOKUP(Categorized!AN95,Rules!$F$114:$H$116,3,0)</f>
        <v>30</v>
      </c>
      <c r="AT64" s="44">
        <f>VLOOKUP(Categorized!AO95,Rules!$F$117:$H$119,3,0)</f>
        <v>30</v>
      </c>
      <c r="AU64" s="44">
        <f>VLOOKUP(Categorized!AP95,Rules!$F$120:$H$122,3,0)</f>
        <v>30</v>
      </c>
      <c r="AV64" s="44">
        <f>VLOOKUP(Categorized!AQ95,Rules!$F$123:$H$124,3,0)</f>
        <v>30</v>
      </c>
      <c r="AW64" s="44">
        <f>VLOOKUP(Categorized!AR95,Rules!$F$125:$H$127,3,0)</f>
        <v>50</v>
      </c>
      <c r="AX64" s="44">
        <f>VLOOKUP(Categorized!AS95,Rules!$F$128:$H$130,3,0)</f>
        <v>30</v>
      </c>
      <c r="AY64" s="43">
        <f>VLOOKUP(Categorized!AT95,Rules!$F$131:$H$133,3,0)</f>
        <v>30</v>
      </c>
      <c r="AZ64" s="44">
        <f>VLOOKUP(Categorized!AU95,Rules!$F$134:$H$136,3,0)</f>
        <v>30</v>
      </c>
      <c r="BA64" s="44">
        <f>VLOOKUP(Categorized!AV95,Rules!$F$134:$H$136,3,0)</f>
        <v>45</v>
      </c>
      <c r="BB64" s="44">
        <f>VLOOKUP(Categorized!AW95,Rules!$F$139:$H$141,3,0)</f>
        <v>45</v>
      </c>
      <c r="BC64" s="256">
        <f t="array" ref="BC64">MMULT(AS64:BB64,Rules!$O$48:$O$57)</f>
        <v>35.073619631901842</v>
      </c>
      <c r="BD64" s="43">
        <f>VLOOKUP(Categorized!AX95,Rules!$F$142:$H$143,3,0)</f>
        <v>30</v>
      </c>
      <c r="BE64" s="43">
        <f>VLOOKUP(Categorized!AY95,Rules!$F$144:$H$145,3,0)</f>
        <v>30</v>
      </c>
      <c r="BF64" s="43">
        <f>VLOOKUP(Categorized!AZ95,Rules!$F$146:$H$147,3,0)</f>
        <v>30</v>
      </c>
      <c r="BG64" s="43">
        <f>VLOOKUP(Categorized!BA95,Rules!$F$148:$H$149,3,0)</f>
        <v>30</v>
      </c>
      <c r="BH64" s="43">
        <f>VLOOKUP(Categorized!BB95,Rules!$F$150:$H$151,3,0)</f>
        <v>90</v>
      </c>
      <c r="BI64" s="43">
        <f>VLOOKUP(Categorized!BC95,Rules!$F$152:$H$153,3,0)</f>
        <v>30</v>
      </c>
      <c r="BJ64" s="43">
        <f>VLOOKUP(Categorized!BD95,Rules!$F$154:$H$155,3,0)</f>
        <v>90</v>
      </c>
      <c r="BK64" s="43">
        <f>VLOOKUP(Categorized!BE95,Rules!$F$156:$H$157,3,0)</f>
        <v>30</v>
      </c>
      <c r="BL64" s="43">
        <f>VLOOKUP(Categorized!BF95,Rules!$F$158:$H$159,3,0)</f>
        <v>30</v>
      </c>
      <c r="BM64" s="43">
        <f>VLOOKUP(Categorized!BG95,Rules!$F$160:$H$161,3,0)</f>
        <v>30</v>
      </c>
      <c r="BN64" s="43">
        <f>VLOOKUP(Categorized!BH95,Rules!$F$162:$H$163,3,0)</f>
        <v>30</v>
      </c>
      <c r="BO64" s="43">
        <f>VLOOKUP(Categorized!BI95,Rules!$F$164:$H$165,3,0)</f>
        <v>90</v>
      </c>
      <c r="BP64" s="43">
        <f>VLOOKUP(Categorized!BJ95,Rules!$F$166:$H$167,3,0)</f>
        <v>90</v>
      </c>
      <c r="BQ64" s="43">
        <f>VLOOKUP(Categorized!BK95,Rules!$F$168:$H$169,3,0)</f>
        <v>30</v>
      </c>
      <c r="BR64" s="43">
        <f>VLOOKUP(Categorized!BL95,Rules!$F$170:$H$171,3,0)</f>
        <v>30</v>
      </c>
      <c r="BS64" s="43">
        <f>VLOOKUP(Categorized!BM95,Rules!$F$172:$H$173,3,0)</f>
        <v>30</v>
      </c>
      <c r="BT64" s="43">
        <f>VLOOKUP(Categorized!BN95,Rules!$F$174:$H$175,3,0)</f>
        <v>90</v>
      </c>
      <c r="BU64" s="43">
        <f>VLOOKUP(Categorized!BO95,Rules!$F$176:$H$177,3,0)</f>
        <v>30</v>
      </c>
      <c r="BV64" s="43">
        <f>VLOOKUP(Categorized!BP95,Rules!$F$178:$H$179,3,0)</f>
        <v>30</v>
      </c>
      <c r="BW64" s="43">
        <f>VLOOKUP(Categorized!BQ95,Rules!$F$180:$H$181,3,0)</f>
        <v>90</v>
      </c>
      <c r="BX64" s="43">
        <f>VLOOKUP(Categorized!BR95,Rules!$F$182:$H$183,3,0)</f>
        <v>30</v>
      </c>
      <c r="BY64" s="255">
        <f t="array" ref="BY64">MMULT(BD64:BX64,Rules!$O$60:$O$80)</f>
        <v>46.893894487255501</v>
      </c>
      <c r="BZ64" s="43">
        <f>VLOOKUP(Categorized!BS95,Rules!$F$184:$H$185,3,0)</f>
        <v>30</v>
      </c>
      <c r="CA64" s="43">
        <f>VLOOKUP(Categorized!BT95,Rules!$F$186:$H$187,3,0)</f>
        <v>30</v>
      </c>
      <c r="CB64" s="43">
        <f>VLOOKUP(Categorized!BU95,Rules!$F$188:$H$189,3,0)</f>
        <v>30</v>
      </c>
      <c r="CC64" s="43">
        <f>VLOOKUP(Categorized!BV95,Rules!$F$190:$H$191,3,0)</f>
        <v>30</v>
      </c>
      <c r="CD64" s="43">
        <f>VLOOKUP(Categorized!BW95,Rules!$F$192:$H$193,3,0)</f>
        <v>30</v>
      </c>
      <c r="CE64" s="255">
        <f t="array" ref="CE64">MMULT(BZ64:CD64,Rules!$O$83:$O$87)</f>
        <v>30</v>
      </c>
      <c r="CF64" s="45">
        <v>0</v>
      </c>
      <c r="CG64" s="46">
        <v>0</v>
      </c>
      <c r="CH64" s="302">
        <v>1</v>
      </c>
      <c r="CI64" s="302">
        <v>3</v>
      </c>
      <c r="CJ64" s="302">
        <v>1</v>
      </c>
      <c r="CK64" s="43">
        <f>VLOOKUP(Categorized!CC95,Rules!$F$231:$H$234,3,0)</f>
        <v>20</v>
      </c>
      <c r="CL64" s="43">
        <f>VLOOKUP(Categorized!CD95,Rules!$F$235:$H$237,3,0)</f>
        <v>95</v>
      </c>
      <c r="CM64" s="43">
        <f>VLOOKUP(Categorized!CE95,Rules!$F$238:$H$241,3,0)</f>
        <v>60</v>
      </c>
      <c r="CN64" s="393" t="e" cm="1">
        <f t="array" ref="CN64">MMULT(CK64:CM64,Rules!$O$92:$O$93)</f>
        <v>#VALUE!</v>
      </c>
      <c r="CO64" s="397" t="e">
        <f t="shared" si="2"/>
        <v>#VALUE!</v>
      </c>
      <c r="CP64" s="397" t="e">
        <f t="shared" si="3"/>
        <v>#VALUE!</v>
      </c>
      <c r="CQ64" s="424" t="str">
        <f t="shared" si="6"/>
        <v>10</v>
      </c>
    </row>
    <row r="65" spans="1:95" ht="18.5" hidden="1">
      <c r="A65" s="58">
        <v>2021</v>
      </c>
      <c r="B65" s="39" t="s">
        <v>327</v>
      </c>
      <c r="C65" s="431">
        <v>44398.5613226157</v>
      </c>
      <c r="D65" s="431">
        <v>44403.805194328699</v>
      </c>
      <c r="E65" s="403">
        <v>33135</v>
      </c>
      <c r="F65" s="426">
        <f t="shared" si="0"/>
        <v>0</v>
      </c>
      <c r="G65" s="426">
        <f t="shared" si="7"/>
        <v>0</v>
      </c>
      <c r="H65" s="428">
        <f t="shared" si="1"/>
        <v>1</v>
      </c>
      <c r="I65" s="428">
        <f t="shared" si="4"/>
        <v>0</v>
      </c>
      <c r="J65" s="428">
        <f t="shared" si="5"/>
        <v>0</v>
      </c>
      <c r="K65" s="42">
        <f>VLOOKUP(Categorized!F280,Rules!$F$4:$H$7,3,0)</f>
        <v>90</v>
      </c>
      <c r="L65" s="43">
        <f>VLOOKUP(Categorized!G280,Rules!$F$8:$H$9,3,0)</f>
        <v>90</v>
      </c>
      <c r="M65" s="43">
        <f>VLOOKUP(Categorized!H280,Rules!$F$10:$H$12,3,0)</f>
        <v>80</v>
      </c>
      <c r="N65" s="43">
        <f>VLOOKUP(Categorized!I280,Rules!$F$13:$H$16,3,0)</f>
        <v>95</v>
      </c>
      <c r="O65" s="43">
        <f>VLOOKUP(Categorized!K280,Rules!$F$20:$H$27,3,0)</f>
        <v>60</v>
      </c>
      <c r="P65" s="43">
        <f>VLOOKUP(Categorized!M280,Rules!$F$29:$H$31,3,0)</f>
        <v>60</v>
      </c>
      <c r="Q65" s="255" t="e">
        <f t="array" ref="Q65">MMULT(K65:P65,Rules!$O$4:$O$11)</f>
        <v>#VALUE!</v>
      </c>
      <c r="R65" s="43">
        <f>VLOOKUP(Categorized!N280,Rules!$F$32:$H$33,3,0)</f>
        <v>90</v>
      </c>
      <c r="S65" s="43">
        <f>VLOOKUP(Categorized!O280,Rules!$F$34:$H$40,3,0)</f>
        <v>75</v>
      </c>
      <c r="T65" s="43">
        <f>VLOOKUP(Categorized!P280,Rules!$F$41:$H$42,3,0)</f>
        <v>90</v>
      </c>
      <c r="U65" s="43">
        <f>VLOOKUP(Categorized!R280,Rules!$F$47:$H$51,3,0)</f>
        <v>30</v>
      </c>
      <c r="V65" s="43">
        <f>VLOOKUP(Categorized!S280,Rules!$F$52:$H$56,3,0)</f>
        <v>30</v>
      </c>
      <c r="W65" s="43">
        <f>VLOOKUP(Categorized!T280,Rules!$F$57:$H$58,3,0)</f>
        <v>30</v>
      </c>
      <c r="X65" s="255" t="e">
        <f t="array" ref="X65">MMULT(R65:W65,Rules!$O$14:$O$20)</f>
        <v>#VALUE!</v>
      </c>
      <c r="Y65" s="43">
        <f>VLOOKUP(Categorized!U280,Rules!$F$59:$H$60,3,0)</f>
        <v>80</v>
      </c>
      <c r="Z65" s="43">
        <f>VLOOKUP(Categorized!V280,Rules!$F$61:$H$62,3,0)</f>
        <v>20</v>
      </c>
      <c r="AA65" s="43">
        <f>VLOOKUP(Categorized!W280,Rules!$F$63:$H$64,3,0)</f>
        <v>80</v>
      </c>
      <c r="AB65" s="43">
        <f>VLOOKUP(Categorized!X280,Rules!$F$65:$H$66,3,0)</f>
        <v>20</v>
      </c>
      <c r="AC65" s="255">
        <f t="array" ref="AC65">MMULT(Y65:AB65,Rules!$O$23:$O$26)</f>
        <v>46.666666666666664</v>
      </c>
      <c r="AD65" s="43">
        <f>VLOOKUP(Categorized!Y280,Rules!$F$67:$H$68,3,0)</f>
        <v>70</v>
      </c>
      <c r="AE65" s="43">
        <f>VLOOKUP(Categorized!Z280,Rules!$F$69:$H$70,3,0)</f>
        <v>30</v>
      </c>
      <c r="AF65" s="43">
        <f>VLOOKUP(Categorized!AA280,Rules!$F$71:$H$72,3,0)</f>
        <v>80</v>
      </c>
      <c r="AG65" s="43">
        <f>VLOOKUP(Categorized!AB280,Rules!$F$73:$H$74,3,0)</f>
        <v>30</v>
      </c>
      <c r="AH65" s="255">
        <f t="array" ref="AH65">MMULT(AD65:AG65,Rules!$O$29:$O$32)</f>
        <v>52.222222222222214</v>
      </c>
      <c r="AI65" s="43">
        <f>VLOOKUP(Categorized!AC280,Rules!$F$75:$H$76,3,0)</f>
        <v>80</v>
      </c>
      <c r="AJ65" s="43">
        <f>VLOOKUP(Categorized!AD280,Rules!$F$77:$H$78,3,0)</f>
        <v>50</v>
      </c>
      <c r="AK65" s="43">
        <f>VLOOKUP(Categorized!AE280,Rules!$F$79:$H$84,3,0)</f>
        <v>80</v>
      </c>
      <c r="AL65" s="43">
        <f>VLOOKUP(Categorized!AF280,Rules!$F$85:$H$89,3,0)</f>
        <v>50</v>
      </c>
      <c r="AM65" s="43">
        <f>VLOOKUP(Categorized!AG280,Rules!$F$90:$H$92,3,0)</f>
        <v>50</v>
      </c>
      <c r="AN65" s="43">
        <f>VLOOKUP(Categorized!AH280,Rules!$F$93:$H$96,3,0)</f>
        <v>30</v>
      </c>
      <c r="AO65" s="43">
        <f>VLOOKUP(Categorized!AI280,Rules!$F$97:$H$100,3,0)</f>
        <v>50</v>
      </c>
      <c r="AP65" s="43">
        <f>VLOOKUP(Categorized!AJ280,Rules!$F$101:$H$102,3,0)</f>
        <v>30</v>
      </c>
      <c r="AQ65" s="43">
        <f>VLOOKUP(Categorized!AM280,Rules!$F$110:$H$113,3,0)</f>
        <v>30</v>
      </c>
      <c r="AR65" s="255" t="e">
        <f t="array" ref="AR65">MMULT(AI65:AQ65,Rules!$O$35:$O$45)</f>
        <v>#VALUE!</v>
      </c>
      <c r="AS65" s="44">
        <f>VLOOKUP(Categorized!AN280,Rules!$F$114:$H$116,3,0)</f>
        <v>90</v>
      </c>
      <c r="AT65" s="44">
        <f>VLOOKUP(Categorized!AO280,Rules!$F$117:$H$119,3,0)</f>
        <v>90</v>
      </c>
      <c r="AU65" s="44">
        <f>VLOOKUP(Categorized!AP280,Rules!$F$120:$H$122,3,0)</f>
        <v>50</v>
      </c>
      <c r="AV65" s="44">
        <f>VLOOKUP(Categorized!AQ280,Rules!$F$123:$H$124,3,0)</f>
        <v>30</v>
      </c>
      <c r="AW65" s="44">
        <f>VLOOKUP(Categorized!AR280,Rules!$F$125:$H$127,3,0)</f>
        <v>50</v>
      </c>
      <c r="AX65" s="44">
        <f>VLOOKUP(Categorized!AS280,Rules!$F$128:$H$130,3,0)</f>
        <v>30</v>
      </c>
      <c r="AY65" s="43">
        <f>VLOOKUP(Categorized!AT280,Rules!$F$131:$H$133,3,0)</f>
        <v>70</v>
      </c>
      <c r="AZ65" s="44">
        <f>VLOOKUP(Categorized!AU280,Rules!$F$134:$H$136,3,0)</f>
        <v>70</v>
      </c>
      <c r="BA65" s="44">
        <f>VLOOKUP(Categorized!AV280,Rules!$F$134:$H$136,3,0)</f>
        <v>30</v>
      </c>
      <c r="BB65" s="44">
        <f>VLOOKUP(Categorized!AW280,Rules!$F$139:$H$141,3,0)</f>
        <v>45</v>
      </c>
      <c r="BC65" s="256">
        <f t="array" ref="BC65">MMULT(AS65:BB65,Rules!$O$48:$O$57)</f>
        <v>54.417177914110425</v>
      </c>
      <c r="BD65" s="43">
        <f>VLOOKUP(Categorized!AX280,Rules!$F$142:$H$143,3,0)</f>
        <v>30</v>
      </c>
      <c r="BE65" s="43">
        <f>VLOOKUP(Categorized!AY280,Rules!$F$144:$H$145,3,0)</f>
        <v>90</v>
      </c>
      <c r="BF65" s="43">
        <f>VLOOKUP(Categorized!AZ280,Rules!$F$146:$H$147,3,0)</f>
        <v>30</v>
      </c>
      <c r="BG65" s="43">
        <f>VLOOKUP(Categorized!BA280,Rules!$F$148:$H$149,3,0)</f>
        <v>30</v>
      </c>
      <c r="BH65" s="43">
        <f>VLOOKUP(Categorized!BB280,Rules!$F$150:$H$151,3,0)</f>
        <v>30</v>
      </c>
      <c r="BI65" s="43">
        <f>VLOOKUP(Categorized!BC280,Rules!$F$152:$H$153,3,0)</f>
        <v>30</v>
      </c>
      <c r="BJ65" s="43">
        <f>VLOOKUP(Categorized!BD280,Rules!$F$154:$H$155,3,0)</f>
        <v>90</v>
      </c>
      <c r="BK65" s="43">
        <f>VLOOKUP(Categorized!BE280,Rules!$F$156:$H$157,3,0)</f>
        <v>30</v>
      </c>
      <c r="BL65" s="43">
        <f>VLOOKUP(Categorized!BF280,Rules!$F$158:$H$159,3,0)</f>
        <v>30</v>
      </c>
      <c r="BM65" s="43">
        <f>VLOOKUP(Categorized!BG280,Rules!$F$160:$H$161,3,0)</f>
        <v>30</v>
      </c>
      <c r="BN65" s="43">
        <f>VLOOKUP(Categorized!BH280,Rules!$F$162:$H$163,3,0)</f>
        <v>30</v>
      </c>
      <c r="BO65" s="43">
        <f>VLOOKUP(Categorized!BI280,Rules!$F$164:$H$165,3,0)</f>
        <v>90</v>
      </c>
      <c r="BP65" s="43">
        <f>VLOOKUP(Categorized!BJ280,Rules!$F$166:$H$167,3,0)</f>
        <v>90</v>
      </c>
      <c r="BQ65" s="43">
        <f>VLOOKUP(Categorized!BK280,Rules!$F$168:$H$169,3,0)</f>
        <v>30</v>
      </c>
      <c r="BR65" s="43">
        <f>VLOOKUP(Categorized!BL280,Rules!$F$170:$H$171,3,0)</f>
        <v>90</v>
      </c>
      <c r="BS65" s="43">
        <f>VLOOKUP(Categorized!BM280,Rules!$F$172:$H$173,3,0)</f>
        <v>30</v>
      </c>
      <c r="BT65" s="43">
        <f>VLOOKUP(Categorized!BN280,Rules!$F$174:$H$175,3,0)</f>
        <v>30</v>
      </c>
      <c r="BU65" s="43">
        <f>VLOOKUP(Categorized!BO280,Rules!$F$176:$H$177,3,0)</f>
        <v>95</v>
      </c>
      <c r="BV65" s="43">
        <f>VLOOKUP(Categorized!BP280,Rules!$F$178:$H$179,3,0)</f>
        <v>30</v>
      </c>
      <c r="BW65" s="43">
        <f>VLOOKUP(Categorized!BQ280,Rules!$F$180:$H$181,3,0)</f>
        <v>30</v>
      </c>
      <c r="BX65" s="43">
        <f>VLOOKUP(Categorized!BR280,Rules!$F$182:$H$183,3,0)</f>
        <v>30</v>
      </c>
      <c r="BY65" s="255">
        <f t="array" ref="BY65">MMULT(BD65:BX65,Rules!$O$60:$O$80)</f>
        <v>47.596324836988742</v>
      </c>
      <c r="BZ65" s="43">
        <f>VLOOKUP(Categorized!BS280,Rules!$F$184:$H$185,3,0)</f>
        <v>30</v>
      </c>
      <c r="CA65" s="43">
        <f>VLOOKUP(Categorized!BT280,Rules!$F$186:$H$187,3,0)</f>
        <v>90</v>
      </c>
      <c r="CB65" s="43">
        <f>VLOOKUP(Categorized!BU280,Rules!$F$188:$H$189,3,0)</f>
        <v>30</v>
      </c>
      <c r="CC65" s="43">
        <f>VLOOKUP(Categorized!BV280,Rules!$F$190:$H$191,3,0)</f>
        <v>90</v>
      </c>
      <c r="CD65" s="43">
        <f>VLOOKUP(Categorized!BW280,Rules!$F$192:$H$193,3,0)</f>
        <v>30</v>
      </c>
      <c r="CE65" s="255">
        <f t="array" ref="CE65">MMULT(BZ65:CD65,Rules!$O$83:$O$87)</f>
        <v>54</v>
      </c>
      <c r="CF65" s="45">
        <v>0</v>
      </c>
      <c r="CG65" s="46">
        <v>0</v>
      </c>
      <c r="CH65" s="322">
        <v>1</v>
      </c>
      <c r="CI65" s="322">
        <v>3</v>
      </c>
      <c r="CJ65" s="322">
        <v>1</v>
      </c>
      <c r="CK65" s="43">
        <f>VLOOKUP(Categorized!CC280,Rules!$F$231:$H$234,3,0)</f>
        <v>50</v>
      </c>
      <c r="CL65" s="43">
        <f>VLOOKUP(Categorized!CD280,Rules!$F$235:$H$237,3,0)</f>
        <v>95</v>
      </c>
      <c r="CM65" s="43">
        <f>VLOOKUP(Categorized!CE280,Rules!$F$238:$H$241,3,0)</f>
        <v>80</v>
      </c>
      <c r="CN65" s="393" t="e" cm="1">
        <f t="array" ref="CN65">MMULT(CK65:CM65,Rules!$O$92:$O$93)</f>
        <v>#VALUE!</v>
      </c>
      <c r="CO65" s="397" t="e">
        <f t="shared" si="2"/>
        <v>#VALUE!</v>
      </c>
      <c r="CP65" s="397" t="e">
        <f t="shared" si="3"/>
        <v>#VALUE!</v>
      </c>
      <c r="CQ65" s="424" t="str">
        <f t="shared" si="6"/>
        <v>10</v>
      </c>
    </row>
    <row r="66" spans="1:95" ht="18.5" hidden="1">
      <c r="A66" s="68">
        <v>2022</v>
      </c>
      <c r="B66" s="39" t="s">
        <v>390</v>
      </c>
      <c r="C66" s="431">
        <v>44607.990769155098</v>
      </c>
      <c r="D66" s="431">
        <v>44610.398664039298</v>
      </c>
      <c r="E66" s="412">
        <v>33228</v>
      </c>
      <c r="F66" s="426">
        <f t="shared" ref="F66:F129" si="8">IF(H66&gt;=2,C66-C65,0)</f>
        <v>0</v>
      </c>
      <c r="G66" s="426">
        <f t="shared" si="7"/>
        <v>0</v>
      </c>
      <c r="H66" s="428">
        <f t="shared" ref="H66:H129" si="9">IF(E66=E65,H65+1,1)</f>
        <v>1</v>
      </c>
      <c r="I66" s="428">
        <f t="shared" si="4"/>
        <v>0</v>
      </c>
      <c r="J66" s="428">
        <f t="shared" si="5"/>
        <v>0</v>
      </c>
      <c r="K66" s="42">
        <f>VLOOKUP(Categorized!F343,Rules!$F$4:$H$7,3,0)</f>
        <v>80</v>
      </c>
      <c r="L66" s="43">
        <f>VLOOKUP(Categorized!G343,Rules!$F$8:$H$9,3,0)</f>
        <v>90</v>
      </c>
      <c r="M66" s="43">
        <f>VLOOKUP(Categorized!H343,Rules!$F$10:$H$12,3,0)</f>
        <v>60</v>
      </c>
      <c r="N66" s="43">
        <f>VLOOKUP(Categorized!I343,Rules!$F$13:$H$16,3,0)</f>
        <v>95</v>
      </c>
      <c r="O66" s="43">
        <f>VLOOKUP(Categorized!K343,Rules!$F$20:$H$27,3,0)</f>
        <v>60</v>
      </c>
      <c r="P66" s="43">
        <f>VLOOKUP(Categorized!M343,Rules!$F$29:$H$31,3,0)</f>
        <v>60</v>
      </c>
      <c r="Q66" s="255" t="e">
        <f t="array" ref="Q66">MMULT(K66:P66,Rules!$O$4:$O$11)</f>
        <v>#VALUE!</v>
      </c>
      <c r="R66" s="43">
        <f>VLOOKUP(Categorized!N343,Rules!$F$32:$H$33,3,0)</f>
        <v>90</v>
      </c>
      <c r="S66" s="43">
        <f>VLOOKUP(Categorized!O343,Rules!$F$34:$H$40,3,0)</f>
        <v>50</v>
      </c>
      <c r="T66" s="43">
        <f>VLOOKUP(Categorized!P343,Rules!$F$41:$H$42,3,0)</f>
        <v>30</v>
      </c>
      <c r="U66" s="43">
        <f>VLOOKUP(Categorized!R343,Rules!$F$47:$H$51,3,0)</f>
        <v>30</v>
      </c>
      <c r="V66" s="43">
        <f>VLOOKUP(Categorized!S343,Rules!$F$52:$H$56,3,0)</f>
        <v>30</v>
      </c>
      <c r="W66" s="43">
        <f>VLOOKUP(Categorized!T343,Rules!$F$57:$H$58,3,0)</f>
        <v>80</v>
      </c>
      <c r="X66" s="255" t="e">
        <f t="array" ref="X66">MMULT(R66:W66,Rules!$O$14:$O$20)</f>
        <v>#VALUE!</v>
      </c>
      <c r="Y66" s="43">
        <f>VLOOKUP(Categorized!U343,Rules!$F$59:$H$60,3,0)</f>
        <v>20</v>
      </c>
      <c r="Z66" s="43">
        <f>VLOOKUP(Categorized!V343,Rules!$F$61:$H$62,3,0)</f>
        <v>20</v>
      </c>
      <c r="AA66" s="43">
        <f>VLOOKUP(Categorized!W343,Rules!$F$63:$H$64,3,0)</f>
        <v>80</v>
      </c>
      <c r="AB66" s="43">
        <f>VLOOKUP(Categorized!X343,Rules!$F$65:$H$66,3,0)</f>
        <v>20</v>
      </c>
      <c r="AC66" s="255">
        <f t="array" ref="AC66">MMULT(Y66:AB66,Rules!$O$23:$O$26)</f>
        <v>26.666666666666664</v>
      </c>
      <c r="AD66" s="43">
        <f>VLOOKUP(Categorized!Y343,Rules!$F$67:$H$68,3,0)</f>
        <v>30</v>
      </c>
      <c r="AE66" s="43">
        <f>VLOOKUP(Categorized!Z343,Rules!$F$69:$H$70,3,0)</f>
        <v>80</v>
      </c>
      <c r="AF66" s="43">
        <f>VLOOKUP(Categorized!AA343,Rules!$F$71:$H$72,3,0)</f>
        <v>80</v>
      </c>
      <c r="AG66" s="43">
        <f>VLOOKUP(Categorized!AB343,Rules!$F$73:$H$74,3,0)</f>
        <v>60</v>
      </c>
      <c r="AH66" s="255">
        <f t="array" ref="AH66">MMULT(AD66:AG66,Rules!$O$29:$O$32)</f>
        <v>63.650793650793645</v>
      </c>
      <c r="AI66" s="43">
        <f>VLOOKUP(Categorized!AC343,Rules!$F$75:$H$76,3,0)</f>
        <v>80</v>
      </c>
      <c r="AJ66" s="43">
        <f>VLOOKUP(Categorized!AD343,Rules!$F$77:$H$78,3,0)</f>
        <v>80</v>
      </c>
      <c r="AK66" s="43">
        <f>VLOOKUP(Categorized!AE343,Rules!$F$79:$H$84,3,0)</f>
        <v>50</v>
      </c>
      <c r="AL66" s="43">
        <f>VLOOKUP(Categorized!AF343,Rules!$F$85:$H$89,3,0)</f>
        <v>50</v>
      </c>
      <c r="AM66" s="43">
        <f>VLOOKUP(Categorized!AG343,Rules!$F$90:$H$92,3,0)</f>
        <v>30</v>
      </c>
      <c r="AN66" s="43">
        <f>VLOOKUP(Categorized!AH343,Rules!$F$93:$H$96,3,0)</f>
        <v>30</v>
      </c>
      <c r="AO66" s="43">
        <f>VLOOKUP(Categorized!AI343,Rules!$F$97:$H$100,3,0)</f>
        <v>30</v>
      </c>
      <c r="AP66" s="43">
        <f>VLOOKUP(Categorized!AJ343,Rules!$F$101:$H$102,3,0)</f>
        <v>30</v>
      </c>
      <c r="AQ66" s="43">
        <f>VLOOKUP(Categorized!AM343,Rules!$F$110:$H$113,3,0)</f>
        <v>30</v>
      </c>
      <c r="AR66" s="255" t="e">
        <f t="array" ref="AR66">MMULT(AI66:AQ66,Rules!$O$35:$O$45)</f>
        <v>#VALUE!</v>
      </c>
      <c r="AS66" s="44">
        <f>VLOOKUP(Categorized!AN343,Rules!$F$114:$H$116,3,0)</f>
        <v>30</v>
      </c>
      <c r="AT66" s="44">
        <f>VLOOKUP(Categorized!AO343,Rules!$F$117:$H$119,3,0)</f>
        <v>30</v>
      </c>
      <c r="AU66" s="44">
        <f>VLOOKUP(Categorized!AP343,Rules!$F$120:$H$122,3,0)</f>
        <v>30</v>
      </c>
      <c r="AV66" s="44">
        <f>VLOOKUP(Categorized!AQ343,Rules!$F$123:$H$124,3,0)</f>
        <v>30</v>
      </c>
      <c r="AW66" s="44">
        <f>VLOOKUP(Categorized!AR343,Rules!$F$125:$H$127,3,0)</f>
        <v>50</v>
      </c>
      <c r="AX66" s="44">
        <f>VLOOKUP(Categorized!AS343,Rules!$F$128:$H$130,3,0)</f>
        <v>80</v>
      </c>
      <c r="AY66" s="43">
        <f>VLOOKUP(Categorized!AT343,Rules!$F$131:$H$133,3,0)</f>
        <v>30</v>
      </c>
      <c r="AZ66" s="44">
        <f>VLOOKUP(Categorized!AU343,Rules!$F$134:$H$136,3,0)</f>
        <v>30</v>
      </c>
      <c r="BA66" s="44">
        <f>VLOOKUP(Categorized!AV343,Rules!$F$134:$H$136,3,0)</f>
        <v>45</v>
      </c>
      <c r="BB66" s="44">
        <f>VLOOKUP(Categorized!AW343,Rules!$F$139:$H$141,3,0)</f>
        <v>30</v>
      </c>
      <c r="BC66" s="256">
        <f t="array" ref="BC66">MMULT(AS66:BB66,Rules!$O$48:$O$57)</f>
        <v>38.631901840490798</v>
      </c>
      <c r="BD66" s="43">
        <f>VLOOKUP(Categorized!AX343,Rules!$F$142:$H$143,3,0)</f>
        <v>30</v>
      </c>
      <c r="BE66" s="43">
        <f>VLOOKUP(Categorized!AY343,Rules!$F$144:$H$145,3,0)</f>
        <v>30</v>
      </c>
      <c r="BF66" s="43">
        <f>VLOOKUP(Categorized!AZ343,Rules!$F$146:$H$147,3,0)</f>
        <v>30</v>
      </c>
      <c r="BG66" s="43">
        <f>VLOOKUP(Categorized!BA343,Rules!$F$148:$H$149,3,0)</f>
        <v>30</v>
      </c>
      <c r="BH66" s="43">
        <f>VLOOKUP(Categorized!BB343,Rules!$F$150:$H$151,3,0)</f>
        <v>30</v>
      </c>
      <c r="BI66" s="43">
        <f>VLOOKUP(Categorized!BC343,Rules!$F$152:$H$153,3,0)</f>
        <v>30</v>
      </c>
      <c r="BJ66" s="43">
        <f>VLOOKUP(Categorized!BD343,Rules!$F$154:$H$155,3,0)</f>
        <v>90</v>
      </c>
      <c r="BK66" s="43">
        <f>VLOOKUP(Categorized!BE343,Rules!$F$156:$H$157,3,0)</f>
        <v>30</v>
      </c>
      <c r="BL66" s="43">
        <f>VLOOKUP(Categorized!BF343,Rules!$F$158:$H$159,3,0)</f>
        <v>30</v>
      </c>
      <c r="BM66" s="43">
        <f>VLOOKUP(Categorized!BG343,Rules!$F$160:$H$161,3,0)</f>
        <v>30</v>
      </c>
      <c r="BN66" s="43">
        <f>VLOOKUP(Categorized!BH343,Rules!$F$162:$H$163,3,0)</f>
        <v>90</v>
      </c>
      <c r="BO66" s="43">
        <f>VLOOKUP(Categorized!BI343,Rules!$F$164:$H$165,3,0)</f>
        <v>90</v>
      </c>
      <c r="BP66" s="43">
        <f>VLOOKUP(Categorized!BJ343,Rules!$F$166:$H$167,3,0)</f>
        <v>90</v>
      </c>
      <c r="BQ66" s="43">
        <f>VLOOKUP(Categorized!BK343,Rules!$F$168:$H$169,3,0)</f>
        <v>30</v>
      </c>
      <c r="BR66" s="43">
        <f>VLOOKUP(Categorized!BL343,Rules!$F$170:$H$171,3,0)</f>
        <v>30</v>
      </c>
      <c r="BS66" s="43">
        <f>VLOOKUP(Categorized!BM343,Rules!$F$172:$H$173,3,0)</f>
        <v>30</v>
      </c>
      <c r="BT66" s="43">
        <f>VLOOKUP(Categorized!BN343,Rules!$F$174:$H$175,3,0)</f>
        <v>30</v>
      </c>
      <c r="BU66" s="43">
        <f>VLOOKUP(Categorized!BO343,Rules!$F$176:$H$177,3,0)</f>
        <v>30</v>
      </c>
      <c r="BV66" s="43">
        <f>VLOOKUP(Categorized!BP343,Rules!$F$178:$H$179,3,0)</f>
        <v>30</v>
      </c>
      <c r="BW66" s="43">
        <f>VLOOKUP(Categorized!BQ343,Rules!$F$180:$H$181,3,0)</f>
        <v>30</v>
      </c>
      <c r="BX66" s="43">
        <f>VLOOKUP(Categorized!BR343,Rules!$F$182:$H$183,3,0)</f>
        <v>30</v>
      </c>
      <c r="BY66" s="255">
        <f t="array" ref="BY66">MMULT(BD66:BX66,Rules!$O$60:$O$80)</f>
        <v>41.701244813278024</v>
      </c>
      <c r="BZ66" s="43">
        <f>VLOOKUP(Categorized!BS343,Rules!$F$184:$H$185,3,0)</f>
        <v>30</v>
      </c>
      <c r="CA66" s="43">
        <f>VLOOKUP(Categorized!BT343,Rules!$F$186:$H$187,3,0)</f>
        <v>30</v>
      </c>
      <c r="CB66" s="43">
        <f>VLOOKUP(Categorized!BU343,Rules!$F$188:$H$189,3,0)</f>
        <v>30</v>
      </c>
      <c r="CC66" s="43">
        <f>VLOOKUP(Categorized!BV343,Rules!$F$190:$H$191,3,0)</f>
        <v>30</v>
      </c>
      <c r="CD66" s="43">
        <f>VLOOKUP(Categorized!BW343,Rules!$F$192:$H$193,3,0)</f>
        <v>30</v>
      </c>
      <c r="CE66" s="255">
        <f t="array" ref="CE66">MMULT(BZ66:CD66,Rules!$O$83:$O$87)</f>
        <v>30</v>
      </c>
      <c r="CF66" s="50">
        <v>1</v>
      </c>
      <c r="CG66" s="51">
        <v>5</v>
      </c>
      <c r="CH66" s="348">
        <v>1</v>
      </c>
      <c r="CI66" s="348">
        <v>3</v>
      </c>
      <c r="CJ66" s="348">
        <v>1</v>
      </c>
      <c r="CK66" s="43">
        <f>VLOOKUP(Categorized!CC343,Rules!$F$231:$H$234,3,0)</f>
        <v>20</v>
      </c>
      <c r="CL66" s="43">
        <f>VLOOKUP(Categorized!CD343,Rules!$F$235:$H$237,3,0)</f>
        <v>95</v>
      </c>
      <c r="CM66" s="43">
        <f>VLOOKUP(Categorized!CE343,Rules!$F$238:$H$241,3,0)</f>
        <v>80</v>
      </c>
      <c r="CN66" s="393" t="e" cm="1">
        <f t="array" ref="CN66">MMULT(CK66:CM66,Rules!$O$92:$O$93)</f>
        <v>#VALUE!</v>
      </c>
      <c r="CO66" s="397" t="e">
        <f t="shared" ref="CO66:CO129" si="10">IF(CN66&lt;30,1,IF(CN66&lt;40,2,IF(CN66&lt;50,3,IF(CN66&lt;60,4,IF(CN66&lt;70,5,IF(CN66&lt;80,6,IF(CN66&lt;90,7,8)))))))</f>
        <v>#VALUE!</v>
      </c>
      <c r="CP66" s="397" t="e">
        <f t="shared" ref="CP66:CP129" si="11">IF(CN66&lt;30,1,IF(CN66&lt;40,2,IF(CN66&lt;50,3,IF(CN66&lt;60,4,IF(CN66&lt;65,5,IF(CN66&lt;70,6,IF(CN66&lt;80,7,IF(CN66&lt;90,8,IF(CN66&lt;100,9)))))))))</f>
        <v>#VALUE!</v>
      </c>
      <c r="CQ66" s="424" t="str">
        <f t="shared" si="6"/>
        <v>10</v>
      </c>
    </row>
    <row r="67" spans="1:95" ht="18.5">
      <c r="A67" s="68">
        <v>2022</v>
      </c>
      <c r="B67" s="39" t="s">
        <v>391</v>
      </c>
      <c r="C67" s="431">
        <v>44652.670793830999</v>
      </c>
      <c r="D67" s="431">
        <v>44655.546694236102</v>
      </c>
      <c r="E67" s="412">
        <v>33228</v>
      </c>
      <c r="F67" s="426">
        <f>IF(H67&gt;=2,C67-C66,0)</f>
        <v>44.680024675901223</v>
      </c>
      <c r="G67" s="426">
        <f>IF(H67&gt;1,F67+G66,0)</f>
        <v>44.680024675901223</v>
      </c>
      <c r="H67" s="428">
        <f>IF(E67=E66,H66+1,1)</f>
        <v>2</v>
      </c>
      <c r="I67" s="428">
        <f t="shared" ref="I67:I130" si="12">IF(H67&gt;1,G67/H67,0)</f>
        <v>22.340012337950611</v>
      </c>
      <c r="J67" s="428">
        <f t="shared" ref="J67:J130" si="13">IF(I67&lt;=7,0,IF(I67&lt;31,1,IF(I67&lt;61,2,IF(I67&lt;91,3,IF(I67&lt;181,4,IF(I67&lt;271,5,IF(I67&lt;361,6,IF(I67&gt;360,7))))))))</f>
        <v>1</v>
      </c>
      <c r="K67" s="42">
        <f>VLOOKUP(Categorized!F344,Rules!$F$4:$H$7,3,0)</f>
        <v>80</v>
      </c>
      <c r="L67" s="43">
        <f>VLOOKUP(Categorized!G344,Rules!$F$8:$H$9,3,0)</f>
        <v>90</v>
      </c>
      <c r="M67" s="43">
        <f>VLOOKUP(Categorized!H344,Rules!$F$10:$H$12,3,0)</f>
        <v>60</v>
      </c>
      <c r="N67" s="43">
        <f>VLOOKUP(Categorized!I344,Rules!$F$13:$H$16,3,0)</f>
        <v>95</v>
      </c>
      <c r="O67" s="43">
        <f>VLOOKUP(Categorized!K344,Rules!$F$20:$H$27,3,0)</f>
        <v>60</v>
      </c>
      <c r="P67" s="43">
        <f>VLOOKUP(Categorized!M344,Rules!$F$29:$H$31,3,0)</f>
        <v>60</v>
      </c>
      <c r="Q67" s="255" t="e">
        <f t="array" ref="Q67">MMULT(K67:P67,Rules!$O$4:$O$11)</f>
        <v>#VALUE!</v>
      </c>
      <c r="R67" s="43">
        <f>VLOOKUP(Categorized!N344,Rules!$F$32:$H$33,3,0)</f>
        <v>90</v>
      </c>
      <c r="S67" s="43">
        <f>VLOOKUP(Categorized!O344,Rules!$F$34:$H$40,3,0)</f>
        <v>50</v>
      </c>
      <c r="T67" s="43">
        <f>VLOOKUP(Categorized!P344,Rules!$F$41:$H$42,3,0)</f>
        <v>30</v>
      </c>
      <c r="U67" s="43">
        <f>VLOOKUP(Categorized!R344,Rules!$F$47:$H$51,3,0)</f>
        <v>50</v>
      </c>
      <c r="V67" s="43">
        <f>VLOOKUP(Categorized!S344,Rules!$F$52:$H$56,3,0)</f>
        <v>70</v>
      </c>
      <c r="W67" s="43">
        <f>VLOOKUP(Categorized!T344,Rules!$F$57:$H$58,3,0)</f>
        <v>30</v>
      </c>
      <c r="X67" s="255" t="e">
        <f t="array" ref="X67">MMULT(R67:W67,Rules!$O$14:$O$20)</f>
        <v>#VALUE!</v>
      </c>
      <c r="Y67" s="43">
        <f>VLOOKUP(Categorized!U344,Rules!$F$59:$H$60,3,0)</f>
        <v>20</v>
      </c>
      <c r="Z67" s="43">
        <f>VLOOKUP(Categorized!V344,Rules!$F$61:$H$62,3,0)</f>
        <v>20</v>
      </c>
      <c r="AA67" s="43">
        <f>VLOOKUP(Categorized!W344,Rules!$F$63:$H$64,3,0)</f>
        <v>80</v>
      </c>
      <c r="AB67" s="43">
        <f>VLOOKUP(Categorized!X344,Rules!$F$65:$H$66,3,0)</f>
        <v>20</v>
      </c>
      <c r="AC67" s="255">
        <f t="array" ref="AC67">MMULT(Y67:AB67,Rules!$O$23:$O$26)</f>
        <v>26.666666666666664</v>
      </c>
      <c r="AD67" s="43">
        <f>VLOOKUP(Categorized!Y344,Rules!$F$67:$H$68,3,0)</f>
        <v>30</v>
      </c>
      <c r="AE67" s="43">
        <f>VLOOKUP(Categorized!Z344,Rules!$F$69:$H$70,3,0)</f>
        <v>80</v>
      </c>
      <c r="AF67" s="43">
        <f>VLOOKUP(Categorized!AA344,Rules!$F$71:$H$72,3,0)</f>
        <v>80</v>
      </c>
      <c r="AG67" s="43">
        <f>VLOOKUP(Categorized!AB344,Rules!$F$73:$H$74,3,0)</f>
        <v>60</v>
      </c>
      <c r="AH67" s="255">
        <f t="array" ref="AH67">MMULT(AD67:AG67,Rules!$O$29:$O$32)</f>
        <v>63.650793650793645</v>
      </c>
      <c r="AI67" s="43">
        <f>VLOOKUP(Categorized!AC344,Rules!$F$75:$H$76,3,0)</f>
        <v>80</v>
      </c>
      <c r="AJ67" s="43">
        <f>VLOOKUP(Categorized!AD344,Rules!$F$77:$H$78,3,0)</f>
        <v>80</v>
      </c>
      <c r="AK67" s="43">
        <f>VLOOKUP(Categorized!AE344,Rules!$F$79:$H$84,3,0)</f>
        <v>30</v>
      </c>
      <c r="AL67" s="43">
        <f>VLOOKUP(Categorized!AF344,Rules!$F$85:$H$89,3,0)</f>
        <v>50</v>
      </c>
      <c r="AM67" s="43">
        <f>VLOOKUP(Categorized!AG344,Rules!$F$90:$H$92,3,0)</f>
        <v>30</v>
      </c>
      <c r="AN67" s="43">
        <f>VLOOKUP(Categorized!AH344,Rules!$F$93:$H$96,3,0)</f>
        <v>30</v>
      </c>
      <c r="AO67" s="43">
        <f>VLOOKUP(Categorized!AI344,Rules!$F$97:$H$100,3,0)</f>
        <v>30</v>
      </c>
      <c r="AP67" s="43">
        <f>VLOOKUP(Categorized!AJ344,Rules!$F$101:$H$102,3,0)</f>
        <v>30</v>
      </c>
      <c r="AQ67" s="43">
        <f>VLOOKUP(Categorized!AM344,Rules!$F$110:$H$113,3,0)</f>
        <v>30</v>
      </c>
      <c r="AR67" s="255" t="e">
        <f t="array" ref="AR67">MMULT(AI67:AQ67,Rules!$O$35:$O$45)</f>
        <v>#VALUE!</v>
      </c>
      <c r="AS67" s="44">
        <f>VLOOKUP(Categorized!AN344,Rules!$F$114:$H$116,3,0)</f>
        <v>30</v>
      </c>
      <c r="AT67" s="44">
        <f>VLOOKUP(Categorized!AO344,Rules!$F$117:$H$119,3,0)</f>
        <v>30</v>
      </c>
      <c r="AU67" s="44">
        <f>VLOOKUP(Categorized!AP344,Rules!$F$120:$H$122,3,0)</f>
        <v>30</v>
      </c>
      <c r="AV67" s="44">
        <f>VLOOKUP(Categorized!AQ344,Rules!$F$123:$H$124,3,0)</f>
        <v>30</v>
      </c>
      <c r="AW67" s="44">
        <f>VLOOKUP(Categorized!AR344,Rules!$F$125:$H$127,3,0)</f>
        <v>50</v>
      </c>
      <c r="AX67" s="44">
        <f>VLOOKUP(Categorized!AS344,Rules!$F$128:$H$130,3,0)</f>
        <v>30</v>
      </c>
      <c r="AY67" s="43">
        <f>VLOOKUP(Categorized!AT344,Rules!$F$131:$H$133,3,0)</f>
        <v>30</v>
      </c>
      <c r="AZ67" s="44">
        <f>VLOOKUP(Categorized!AU344,Rules!$F$134:$H$136,3,0)</f>
        <v>30</v>
      </c>
      <c r="BA67" s="44">
        <f>VLOOKUP(Categorized!AV344,Rules!$F$134:$H$136,3,0)</f>
        <v>30</v>
      </c>
      <c r="BB67" s="44">
        <f>VLOOKUP(Categorized!AW344,Rules!$F$139:$H$141,3,0)</f>
        <v>45</v>
      </c>
      <c r="BC67" s="256">
        <f t="array" ref="BC67">MMULT(AS67:BB67,Rules!$O$48:$O$57)</f>
        <v>33.509202453987733</v>
      </c>
      <c r="BD67" s="43">
        <f>VLOOKUP(Categorized!AX344,Rules!$F$142:$H$143,3,0)</f>
        <v>30</v>
      </c>
      <c r="BE67" s="43">
        <f>VLOOKUP(Categorized!AY344,Rules!$F$144:$H$145,3,0)</f>
        <v>30</v>
      </c>
      <c r="BF67" s="43">
        <f>VLOOKUP(Categorized!AZ344,Rules!$F$146:$H$147,3,0)</f>
        <v>30</v>
      </c>
      <c r="BG67" s="43">
        <f>VLOOKUP(Categorized!BA344,Rules!$F$148:$H$149,3,0)</f>
        <v>30</v>
      </c>
      <c r="BH67" s="43">
        <f>VLOOKUP(Categorized!BB344,Rules!$F$150:$H$151,3,0)</f>
        <v>30</v>
      </c>
      <c r="BI67" s="43">
        <f>VLOOKUP(Categorized!BC344,Rules!$F$152:$H$153,3,0)</f>
        <v>30</v>
      </c>
      <c r="BJ67" s="43">
        <f>VLOOKUP(Categorized!BD344,Rules!$F$154:$H$155,3,0)</f>
        <v>90</v>
      </c>
      <c r="BK67" s="43">
        <f>VLOOKUP(Categorized!BE344,Rules!$F$156:$H$157,3,0)</f>
        <v>30</v>
      </c>
      <c r="BL67" s="43">
        <f>VLOOKUP(Categorized!BF344,Rules!$F$158:$H$159,3,0)</f>
        <v>30</v>
      </c>
      <c r="BM67" s="43">
        <f>VLOOKUP(Categorized!BG344,Rules!$F$160:$H$161,3,0)</f>
        <v>30</v>
      </c>
      <c r="BN67" s="43">
        <f>VLOOKUP(Categorized!BH344,Rules!$F$162:$H$163,3,0)</f>
        <v>90</v>
      </c>
      <c r="BO67" s="43">
        <f>VLOOKUP(Categorized!BI344,Rules!$F$164:$H$165,3,0)</f>
        <v>90</v>
      </c>
      <c r="BP67" s="43">
        <f>VLOOKUP(Categorized!BJ344,Rules!$F$166:$H$167,3,0)</f>
        <v>90</v>
      </c>
      <c r="BQ67" s="43">
        <f>VLOOKUP(Categorized!BK344,Rules!$F$168:$H$169,3,0)</f>
        <v>30</v>
      </c>
      <c r="BR67" s="43">
        <f>VLOOKUP(Categorized!BL344,Rules!$F$170:$H$171,3,0)</f>
        <v>30</v>
      </c>
      <c r="BS67" s="43">
        <f>VLOOKUP(Categorized!BM344,Rules!$F$172:$H$173,3,0)</f>
        <v>30</v>
      </c>
      <c r="BT67" s="43">
        <f>VLOOKUP(Categorized!BN344,Rules!$F$174:$H$175,3,0)</f>
        <v>30</v>
      </c>
      <c r="BU67" s="43">
        <f>VLOOKUP(Categorized!BO344,Rules!$F$176:$H$177,3,0)</f>
        <v>30</v>
      </c>
      <c r="BV67" s="43">
        <f>VLOOKUP(Categorized!BP344,Rules!$F$178:$H$179,3,0)</f>
        <v>30</v>
      </c>
      <c r="BW67" s="43">
        <f>VLOOKUP(Categorized!BQ344,Rules!$F$180:$H$181,3,0)</f>
        <v>30</v>
      </c>
      <c r="BX67" s="43">
        <f>VLOOKUP(Categorized!BR344,Rules!$F$182:$H$183,3,0)</f>
        <v>30</v>
      </c>
      <c r="BY67" s="255">
        <f t="array" ref="BY67">MMULT(BD67:BX67,Rules!$O$60:$O$80)</f>
        <v>41.701244813278024</v>
      </c>
      <c r="BZ67" s="43">
        <f>VLOOKUP(Categorized!BS344,Rules!$F$184:$H$185,3,0)</f>
        <v>30</v>
      </c>
      <c r="CA67" s="43">
        <f>VLOOKUP(Categorized!BT344,Rules!$F$186:$H$187,3,0)</f>
        <v>30</v>
      </c>
      <c r="CB67" s="43">
        <f>VLOOKUP(Categorized!BU344,Rules!$F$188:$H$189,3,0)</f>
        <v>30</v>
      </c>
      <c r="CC67" s="43">
        <f>VLOOKUP(Categorized!BV344,Rules!$F$190:$H$191,3,0)</f>
        <v>30</v>
      </c>
      <c r="CD67" s="43">
        <f>VLOOKUP(Categorized!BW344,Rules!$F$192:$H$193,3,0)</f>
        <v>30</v>
      </c>
      <c r="CE67" s="255">
        <f t="array" ref="CE67">MMULT(BZ67:CD67,Rules!$O$83:$O$87)</f>
        <v>30</v>
      </c>
      <c r="CF67" s="45">
        <v>0</v>
      </c>
      <c r="CG67" s="46">
        <v>0</v>
      </c>
      <c r="CH67" s="348">
        <v>1</v>
      </c>
      <c r="CI67" s="348">
        <v>3</v>
      </c>
      <c r="CJ67" s="348">
        <v>1</v>
      </c>
      <c r="CK67" s="43">
        <f>VLOOKUP(Categorized!CC344,Rules!$F$231:$H$234,3,0)</f>
        <v>20</v>
      </c>
      <c r="CL67" s="43">
        <f>VLOOKUP(Categorized!CD344,Rules!$F$235:$H$237,3,0)</f>
        <v>95</v>
      </c>
      <c r="CM67" s="43">
        <f>VLOOKUP(Categorized!CE344,Rules!$F$238:$H$241,3,0)</f>
        <v>80</v>
      </c>
      <c r="CN67" s="393" t="e" cm="1">
        <f t="array" ref="CN67">MMULT(CK67:CM67,Rules!$O$92:$O$93)</f>
        <v>#VALUE!</v>
      </c>
      <c r="CO67" s="397" t="e">
        <f t="shared" si="10"/>
        <v>#VALUE!</v>
      </c>
      <c r="CP67" s="397" t="e">
        <f t="shared" si="11"/>
        <v>#VALUE!</v>
      </c>
      <c r="CQ67" s="424" t="str">
        <f t="shared" ref="CQ67:CQ130" si="14">_xlfn.CONCAT(H67,J67)</f>
        <v>21</v>
      </c>
    </row>
    <row r="68" spans="1:95" ht="18.5" hidden="1">
      <c r="A68" s="68">
        <v>2022</v>
      </c>
      <c r="B68" s="39" t="s">
        <v>425</v>
      </c>
      <c r="C68" s="431">
        <v>44582.645664536998</v>
      </c>
      <c r="D68" s="431">
        <v>44586.417887245399</v>
      </c>
      <c r="E68" s="409">
        <v>33572</v>
      </c>
      <c r="F68" s="426">
        <f t="shared" si="8"/>
        <v>0</v>
      </c>
      <c r="G68" s="426">
        <f t="shared" ref="G68:G131" si="15">IF(H68&gt;1,F68+G67,0)</f>
        <v>0</v>
      </c>
      <c r="H68" s="428">
        <f t="shared" si="9"/>
        <v>1</v>
      </c>
      <c r="I68" s="428">
        <f t="shared" si="12"/>
        <v>0</v>
      </c>
      <c r="J68" s="428">
        <f t="shared" si="13"/>
        <v>0</v>
      </c>
      <c r="K68" s="42">
        <f>VLOOKUP(Categorized!F378,Rules!$F$4:$H$7,3,0)</f>
        <v>90</v>
      </c>
      <c r="L68" s="43">
        <f>VLOOKUP(Categorized!G378,Rules!$F$8:$H$9,3,0)</f>
        <v>60</v>
      </c>
      <c r="M68" s="43">
        <f>VLOOKUP(Categorized!H378,Rules!$F$10:$H$12,3,0)</f>
        <v>60</v>
      </c>
      <c r="N68" s="43">
        <f>VLOOKUP(Categorized!I378,Rules!$F$13:$H$16,3,0)</f>
        <v>95</v>
      </c>
      <c r="O68" s="43">
        <f>VLOOKUP(Categorized!K378,Rules!$F$20:$H$27,3,0)</f>
        <v>60</v>
      </c>
      <c r="P68" s="43">
        <f>VLOOKUP(Categorized!M378,Rules!$F$29:$H$31,3,0)</f>
        <v>70</v>
      </c>
      <c r="Q68" s="255" t="e">
        <f t="array" ref="Q68">MMULT(K68:P68,Rules!$O$4:$O$11)</f>
        <v>#VALUE!</v>
      </c>
      <c r="R68" s="43">
        <f>VLOOKUP(Categorized!N378,Rules!$F$32:$H$33,3,0)</f>
        <v>90</v>
      </c>
      <c r="S68" s="43">
        <f>VLOOKUP(Categorized!O378,Rules!$F$34:$H$40,3,0)</f>
        <v>80</v>
      </c>
      <c r="T68" s="43">
        <f>VLOOKUP(Categorized!P378,Rules!$F$41:$H$42,3,0)</f>
        <v>30</v>
      </c>
      <c r="U68" s="43">
        <f>VLOOKUP(Categorized!R378,Rules!$F$47:$H$51,3,0)</f>
        <v>30</v>
      </c>
      <c r="V68" s="43">
        <f>VLOOKUP(Categorized!S378,Rules!$F$52:$H$56,3,0)</f>
        <v>30</v>
      </c>
      <c r="W68" s="43">
        <f>VLOOKUP(Categorized!T378,Rules!$F$57:$H$58,3,0)</f>
        <v>80</v>
      </c>
      <c r="X68" s="255" t="e">
        <f t="array" ref="X68">MMULT(R68:W68,Rules!$O$14:$O$20)</f>
        <v>#VALUE!</v>
      </c>
      <c r="Y68" s="43">
        <f>VLOOKUP(Categorized!U378,Rules!$F$59:$H$60,3,0)</f>
        <v>20</v>
      </c>
      <c r="Z68" s="43">
        <f>VLOOKUP(Categorized!V378,Rules!$F$61:$H$62,3,0)</f>
        <v>20</v>
      </c>
      <c r="AA68" s="43">
        <f>VLOOKUP(Categorized!W378,Rules!$F$63:$H$64,3,0)</f>
        <v>80</v>
      </c>
      <c r="AB68" s="43">
        <f>VLOOKUP(Categorized!X378,Rules!$F$65:$H$66,3,0)</f>
        <v>20</v>
      </c>
      <c r="AC68" s="255">
        <f t="array" ref="AC68">MMULT(Y68:AB68,Rules!$O$23:$O$26)</f>
        <v>26.666666666666664</v>
      </c>
      <c r="AD68" s="43">
        <f>VLOOKUP(Categorized!Y378,Rules!$F$67:$H$68,3,0)</f>
        <v>70</v>
      </c>
      <c r="AE68" s="43">
        <f>VLOOKUP(Categorized!Z378,Rules!$F$69:$H$70,3,0)</f>
        <v>30</v>
      </c>
      <c r="AF68" s="43">
        <f>VLOOKUP(Categorized!AA378,Rules!$F$71:$H$72,3,0)</f>
        <v>80</v>
      </c>
      <c r="AG68" s="43">
        <f>VLOOKUP(Categorized!AB378,Rules!$F$73:$H$74,3,0)</f>
        <v>30</v>
      </c>
      <c r="AH68" s="255">
        <f t="array" ref="AH68">MMULT(AD68:AG68,Rules!$O$29:$O$32)</f>
        <v>52.222222222222214</v>
      </c>
      <c r="AI68" s="43">
        <f>VLOOKUP(Categorized!AC378,Rules!$F$75:$H$76,3,0)</f>
        <v>80</v>
      </c>
      <c r="AJ68" s="43">
        <f>VLOOKUP(Categorized!AD378,Rules!$F$77:$H$78,3,0)</f>
        <v>80</v>
      </c>
      <c r="AK68" s="43">
        <f>VLOOKUP(Categorized!AE378,Rules!$F$79:$H$84,3,0)</f>
        <v>30</v>
      </c>
      <c r="AL68" s="43">
        <f>VLOOKUP(Categorized!AF378,Rules!$F$85:$H$89,3,0)</f>
        <v>50</v>
      </c>
      <c r="AM68" s="43">
        <f>VLOOKUP(Categorized!AG378,Rules!$F$90:$H$92,3,0)</f>
        <v>30</v>
      </c>
      <c r="AN68" s="43">
        <f>VLOOKUP(Categorized!AH378,Rules!$F$93:$H$96,3,0)</f>
        <v>80</v>
      </c>
      <c r="AO68" s="43">
        <f>VLOOKUP(Categorized!AI378,Rules!$F$97:$H$100,3,0)</f>
        <v>30</v>
      </c>
      <c r="AP68" s="43">
        <f>VLOOKUP(Categorized!AJ378,Rules!$F$101:$H$102,3,0)</f>
        <v>30</v>
      </c>
      <c r="AQ68" s="43">
        <f>VLOOKUP(Categorized!AM378,Rules!$F$110:$H$113,3,0)</f>
        <v>80</v>
      </c>
      <c r="AR68" s="255" t="e">
        <f t="array" ref="AR68">MMULT(AI68:AQ68,Rules!$O$35:$O$45)</f>
        <v>#VALUE!</v>
      </c>
      <c r="AS68" s="44">
        <f>VLOOKUP(Categorized!AN378,Rules!$F$114:$H$116,3,0)</f>
        <v>30</v>
      </c>
      <c r="AT68" s="44">
        <f>VLOOKUP(Categorized!AO378,Rules!$F$117:$H$119,3,0)</f>
        <v>30</v>
      </c>
      <c r="AU68" s="44">
        <f>VLOOKUP(Categorized!AP378,Rules!$F$120:$H$122,3,0)</f>
        <v>30</v>
      </c>
      <c r="AV68" s="44">
        <f>VLOOKUP(Categorized!AQ378,Rules!$F$123:$H$124,3,0)</f>
        <v>30</v>
      </c>
      <c r="AW68" s="44">
        <f>VLOOKUP(Categorized!AR378,Rules!$F$125:$H$127,3,0)</f>
        <v>50</v>
      </c>
      <c r="AX68" s="44">
        <f>VLOOKUP(Categorized!AS378,Rules!$F$128:$H$130,3,0)</f>
        <v>30</v>
      </c>
      <c r="AY68" s="43">
        <f>VLOOKUP(Categorized!AT378,Rules!$F$131:$H$133,3,0)</f>
        <v>30</v>
      </c>
      <c r="AZ68" s="44">
        <f>VLOOKUP(Categorized!AU378,Rules!$F$134:$H$136,3,0)</f>
        <v>30</v>
      </c>
      <c r="BA68" s="44">
        <f>VLOOKUP(Categorized!AV378,Rules!$F$134:$H$136,3,0)</f>
        <v>45</v>
      </c>
      <c r="BB68" s="44">
        <f>VLOOKUP(Categorized!AW378,Rules!$F$139:$H$141,3,0)</f>
        <v>30</v>
      </c>
      <c r="BC68" s="256">
        <f t="array" ref="BC68">MMULT(AS68:BB68,Rules!$O$48:$O$57)</f>
        <v>33.601226993865026</v>
      </c>
      <c r="BD68" s="43">
        <f>VLOOKUP(Categorized!AX378,Rules!$F$142:$H$143,3,0)</f>
        <v>30</v>
      </c>
      <c r="BE68" s="43">
        <f>VLOOKUP(Categorized!AY378,Rules!$F$144:$H$145,3,0)</f>
        <v>30</v>
      </c>
      <c r="BF68" s="43">
        <f>VLOOKUP(Categorized!AZ378,Rules!$F$146:$H$147,3,0)</f>
        <v>30</v>
      </c>
      <c r="BG68" s="43">
        <f>VLOOKUP(Categorized!BA378,Rules!$F$148:$H$149,3,0)</f>
        <v>30</v>
      </c>
      <c r="BH68" s="43">
        <f>VLOOKUP(Categorized!BB378,Rules!$F$150:$H$151,3,0)</f>
        <v>30</v>
      </c>
      <c r="BI68" s="43">
        <f>VLOOKUP(Categorized!BC378,Rules!$F$152:$H$153,3,0)</f>
        <v>30</v>
      </c>
      <c r="BJ68" s="43">
        <f>VLOOKUP(Categorized!BD378,Rules!$F$154:$H$155,3,0)</f>
        <v>30</v>
      </c>
      <c r="BK68" s="43">
        <f>VLOOKUP(Categorized!BE378,Rules!$F$156:$H$157,3,0)</f>
        <v>30</v>
      </c>
      <c r="BL68" s="43">
        <f>VLOOKUP(Categorized!BF378,Rules!$F$158:$H$159,3,0)</f>
        <v>30</v>
      </c>
      <c r="BM68" s="43">
        <f>VLOOKUP(Categorized!BG378,Rules!$F$160:$H$161,3,0)</f>
        <v>30</v>
      </c>
      <c r="BN68" s="43">
        <f>VLOOKUP(Categorized!BH378,Rules!$F$162:$H$163,3,0)</f>
        <v>90</v>
      </c>
      <c r="BO68" s="43">
        <f>VLOOKUP(Categorized!BI378,Rules!$F$164:$H$165,3,0)</f>
        <v>30</v>
      </c>
      <c r="BP68" s="43">
        <f>VLOOKUP(Categorized!BJ378,Rules!$F$166:$H$167,3,0)</f>
        <v>90</v>
      </c>
      <c r="BQ68" s="43">
        <f>VLOOKUP(Categorized!BK378,Rules!$F$168:$H$169,3,0)</f>
        <v>30</v>
      </c>
      <c r="BR68" s="43">
        <f>VLOOKUP(Categorized!BL378,Rules!$F$170:$H$171,3,0)</f>
        <v>30</v>
      </c>
      <c r="BS68" s="43">
        <f>VLOOKUP(Categorized!BM378,Rules!$F$172:$H$173,3,0)</f>
        <v>30</v>
      </c>
      <c r="BT68" s="43">
        <f>VLOOKUP(Categorized!BN378,Rules!$F$174:$H$175,3,0)</f>
        <v>30</v>
      </c>
      <c r="BU68" s="43">
        <f>VLOOKUP(Categorized!BO378,Rules!$F$176:$H$177,3,0)</f>
        <v>30</v>
      </c>
      <c r="BV68" s="43">
        <f>VLOOKUP(Categorized!BP378,Rules!$F$178:$H$179,3,0)</f>
        <v>30</v>
      </c>
      <c r="BW68" s="43">
        <f>VLOOKUP(Categorized!BQ378,Rules!$F$180:$H$181,3,0)</f>
        <v>30</v>
      </c>
      <c r="BX68" s="43">
        <f>VLOOKUP(Categorized!BR378,Rules!$F$182:$H$183,3,0)</f>
        <v>30</v>
      </c>
      <c r="BY68" s="255">
        <f t="array" ref="BY68">MMULT(BD68:BX68,Rules!$O$60:$O$80)</f>
        <v>35.832839359810322</v>
      </c>
      <c r="BZ68" s="43">
        <f>VLOOKUP(Categorized!BS378,Rules!$F$184:$H$185,3,0)</f>
        <v>30</v>
      </c>
      <c r="CA68" s="43">
        <f>VLOOKUP(Categorized!BT378,Rules!$F$186:$H$187,3,0)</f>
        <v>30</v>
      </c>
      <c r="CB68" s="43">
        <f>VLOOKUP(Categorized!BU378,Rules!$F$188:$H$189,3,0)</f>
        <v>30</v>
      </c>
      <c r="CC68" s="43">
        <f>VLOOKUP(Categorized!BV378,Rules!$F$190:$H$191,3,0)</f>
        <v>30</v>
      </c>
      <c r="CD68" s="43">
        <f>VLOOKUP(Categorized!BW378,Rules!$F$192:$H$193,3,0)</f>
        <v>30</v>
      </c>
      <c r="CE68" s="255">
        <f t="array" ref="CE68">MMULT(BZ68:CD68,Rules!$O$83:$O$87)</f>
        <v>30</v>
      </c>
      <c r="CF68" s="45">
        <v>0</v>
      </c>
      <c r="CG68" s="46">
        <v>0</v>
      </c>
      <c r="CH68" s="302">
        <v>1</v>
      </c>
      <c r="CI68" s="303">
        <v>3</v>
      </c>
      <c r="CJ68" s="302">
        <v>2</v>
      </c>
      <c r="CK68" s="43">
        <f>VLOOKUP(Categorized!CC378,Rules!$F$231:$H$234,3,0)</f>
        <v>20</v>
      </c>
      <c r="CL68" s="43">
        <f>VLOOKUP(Categorized!CD378,Rules!$F$235:$H$237,3,0)</f>
        <v>50</v>
      </c>
      <c r="CM68" s="43">
        <f>VLOOKUP(Categorized!CE378,Rules!$F$238:$H$241,3,0)</f>
        <v>80</v>
      </c>
      <c r="CN68" s="393" t="e" cm="1">
        <f t="array" ref="CN68">MMULT(CK68:CM68,Rules!$O$92:$O$93)</f>
        <v>#VALUE!</v>
      </c>
      <c r="CO68" s="397" t="e">
        <f t="shared" si="10"/>
        <v>#VALUE!</v>
      </c>
      <c r="CP68" s="397" t="e">
        <f t="shared" si="11"/>
        <v>#VALUE!</v>
      </c>
      <c r="CQ68" s="424" t="str">
        <f t="shared" si="14"/>
        <v>10</v>
      </c>
    </row>
    <row r="69" spans="1:95" ht="18.5" hidden="1">
      <c r="A69" s="58">
        <v>2021</v>
      </c>
      <c r="B69" s="39" t="s">
        <v>355</v>
      </c>
      <c r="C69" s="431">
        <v>44446.6569625579</v>
      </c>
      <c r="D69" s="431">
        <v>44450.398886713003</v>
      </c>
      <c r="E69" s="405">
        <v>34215</v>
      </c>
      <c r="F69" s="426">
        <f t="shared" si="8"/>
        <v>0</v>
      </c>
      <c r="G69" s="426">
        <f t="shared" si="15"/>
        <v>0</v>
      </c>
      <c r="H69" s="428">
        <f t="shared" si="9"/>
        <v>1</v>
      </c>
      <c r="I69" s="428">
        <f t="shared" si="12"/>
        <v>0</v>
      </c>
      <c r="J69" s="428">
        <f t="shared" si="13"/>
        <v>0</v>
      </c>
      <c r="K69" s="42">
        <f>VLOOKUP(Categorized!F308,Rules!$F$4:$H$7,3,0)</f>
        <v>90</v>
      </c>
      <c r="L69" s="43">
        <f>VLOOKUP(Categorized!G308,Rules!$F$8:$H$9,3,0)</f>
        <v>90</v>
      </c>
      <c r="M69" s="43">
        <f>VLOOKUP(Categorized!H308,Rules!$F$10:$H$12,3,0)</f>
        <v>60</v>
      </c>
      <c r="N69" s="43">
        <f>VLOOKUP(Categorized!I308,Rules!$F$13:$H$16,3,0)</f>
        <v>70</v>
      </c>
      <c r="O69" s="43">
        <f>VLOOKUP(Categorized!K308,Rules!$F$20:$H$27,3,0)</f>
        <v>60</v>
      </c>
      <c r="P69" s="43">
        <f>VLOOKUP(Categorized!M308,Rules!$F$29:$H$31,3,0)</f>
        <v>70</v>
      </c>
      <c r="Q69" s="255" t="e">
        <f t="array" ref="Q69">MMULT(K69:P69,Rules!$O$4:$O$11)</f>
        <v>#VALUE!</v>
      </c>
      <c r="R69" s="43">
        <f>VLOOKUP(Categorized!N308,Rules!$F$32:$H$33,3,0)</f>
        <v>60</v>
      </c>
      <c r="S69" s="43">
        <f>VLOOKUP(Categorized!O308,Rules!$F$34:$H$40,3,0)</f>
        <v>70</v>
      </c>
      <c r="T69" s="43">
        <f>VLOOKUP(Categorized!P308,Rules!$F$41:$H$42,3,0)</f>
        <v>30</v>
      </c>
      <c r="U69" s="43">
        <f>VLOOKUP(Categorized!R308,Rules!$F$47:$H$51,3,0)</f>
        <v>30</v>
      </c>
      <c r="V69" s="43">
        <f>VLOOKUP(Categorized!S308,Rules!$F$52:$H$56,3,0)</f>
        <v>30</v>
      </c>
      <c r="W69" s="43">
        <f>VLOOKUP(Categorized!T308,Rules!$F$57:$H$58,3,0)</f>
        <v>80</v>
      </c>
      <c r="X69" s="255" t="e">
        <f t="array" ref="X69">MMULT(R69:W69,Rules!$O$14:$O$20)</f>
        <v>#VALUE!</v>
      </c>
      <c r="Y69" s="43">
        <f>VLOOKUP(Categorized!U308,Rules!$F$59:$H$60,3,0)</f>
        <v>20</v>
      </c>
      <c r="Z69" s="43">
        <f>VLOOKUP(Categorized!V308,Rules!$F$61:$H$62,3,0)</f>
        <v>20</v>
      </c>
      <c r="AA69" s="43">
        <f>VLOOKUP(Categorized!W308,Rules!$F$63:$H$64,3,0)</f>
        <v>80</v>
      </c>
      <c r="AB69" s="43">
        <f>VLOOKUP(Categorized!X308,Rules!$F$65:$H$66,3,0)</f>
        <v>20</v>
      </c>
      <c r="AC69" s="255">
        <f t="array" ref="AC69">MMULT(Y69:AB69,Rules!$O$23:$O$26)</f>
        <v>26.666666666666664</v>
      </c>
      <c r="AD69" s="43">
        <f>VLOOKUP(Categorized!Y308,Rules!$F$67:$H$68,3,0)</f>
        <v>30</v>
      </c>
      <c r="AE69" s="43">
        <f>VLOOKUP(Categorized!Z308,Rules!$F$69:$H$70,3,0)</f>
        <v>30</v>
      </c>
      <c r="AF69" s="43">
        <f>VLOOKUP(Categorized!AA308,Rules!$F$71:$H$72,3,0)</f>
        <v>30</v>
      </c>
      <c r="AG69" s="43">
        <f>VLOOKUP(Categorized!AB308,Rules!$F$73:$H$74,3,0)</f>
        <v>30</v>
      </c>
      <c r="AH69" s="255">
        <f t="array" ref="AH69">MMULT(AD69:AG69,Rules!$O$29:$O$32)</f>
        <v>30</v>
      </c>
      <c r="AI69" s="43">
        <f>VLOOKUP(Categorized!AC308,Rules!$F$75:$H$76,3,0)</f>
        <v>80</v>
      </c>
      <c r="AJ69" s="43">
        <f>VLOOKUP(Categorized!AD308,Rules!$F$77:$H$78,3,0)</f>
        <v>50</v>
      </c>
      <c r="AK69" s="43">
        <f>VLOOKUP(Categorized!AE308,Rules!$F$79:$H$84,3,0)</f>
        <v>30</v>
      </c>
      <c r="AL69" s="43">
        <f>VLOOKUP(Categorized!AF308,Rules!$F$85:$H$89,3,0)</f>
        <v>50</v>
      </c>
      <c r="AM69" s="43">
        <f>VLOOKUP(Categorized!AG308,Rules!$F$90:$H$92,3,0)</f>
        <v>30</v>
      </c>
      <c r="AN69" s="43">
        <f>VLOOKUP(Categorized!AH308,Rules!$F$93:$H$96,3,0)</f>
        <v>30</v>
      </c>
      <c r="AO69" s="43">
        <f>VLOOKUP(Categorized!AI308,Rules!$F$97:$H$100,3,0)</f>
        <v>30</v>
      </c>
      <c r="AP69" s="43">
        <f>VLOOKUP(Categorized!AJ308,Rules!$F$101:$H$102,3,0)</f>
        <v>30</v>
      </c>
      <c r="AQ69" s="43">
        <f>VLOOKUP(Categorized!AM308,Rules!$F$110:$H$113,3,0)</f>
        <v>30</v>
      </c>
      <c r="AR69" s="255" t="e">
        <f t="array" ref="AR69">MMULT(AI69:AQ69,Rules!$O$35:$O$45)</f>
        <v>#VALUE!</v>
      </c>
      <c r="AS69" s="44">
        <f>VLOOKUP(Categorized!AN308,Rules!$F$114:$H$116,3,0)</f>
        <v>30</v>
      </c>
      <c r="AT69" s="44">
        <f>VLOOKUP(Categorized!AO308,Rules!$F$117:$H$119,3,0)</f>
        <v>30</v>
      </c>
      <c r="AU69" s="44">
        <f>VLOOKUP(Categorized!AP308,Rules!$F$120:$H$122,3,0)</f>
        <v>30</v>
      </c>
      <c r="AV69" s="44">
        <f>VLOOKUP(Categorized!AQ308,Rules!$F$123:$H$124,3,0)</f>
        <v>30</v>
      </c>
      <c r="AW69" s="44">
        <f>VLOOKUP(Categorized!AR308,Rules!$F$125:$H$127,3,0)</f>
        <v>70</v>
      </c>
      <c r="AX69" s="44">
        <f>VLOOKUP(Categorized!AS308,Rules!$F$128:$H$130,3,0)</f>
        <v>30</v>
      </c>
      <c r="AY69" s="43">
        <f>VLOOKUP(Categorized!AT308,Rules!$F$131:$H$133,3,0)</f>
        <v>70</v>
      </c>
      <c r="AZ69" s="44">
        <f>VLOOKUP(Categorized!AU308,Rules!$F$134:$H$136,3,0)</f>
        <v>30</v>
      </c>
      <c r="BA69" s="44">
        <f>VLOOKUP(Categorized!AV308,Rules!$F$134:$H$136,3,0)</f>
        <v>30</v>
      </c>
      <c r="BB69" s="44">
        <f>VLOOKUP(Categorized!AW308,Rules!$F$139:$H$141,3,0)</f>
        <v>30</v>
      </c>
      <c r="BC69" s="256">
        <f t="array" ref="BC69">MMULT(AS69:BB69,Rules!$O$48:$O$57)</f>
        <v>38.1963190184049</v>
      </c>
      <c r="BD69" s="43">
        <f>VLOOKUP(Categorized!AX308,Rules!$F$142:$H$143,3,0)</f>
        <v>30</v>
      </c>
      <c r="BE69" s="43">
        <f>VLOOKUP(Categorized!AY308,Rules!$F$144:$H$145,3,0)</f>
        <v>30</v>
      </c>
      <c r="BF69" s="43">
        <f>VLOOKUP(Categorized!AZ308,Rules!$F$146:$H$147,3,0)</f>
        <v>30</v>
      </c>
      <c r="BG69" s="43">
        <f>VLOOKUP(Categorized!BA308,Rules!$F$148:$H$149,3,0)</f>
        <v>30</v>
      </c>
      <c r="BH69" s="43">
        <f>VLOOKUP(Categorized!BB308,Rules!$F$150:$H$151,3,0)</f>
        <v>30</v>
      </c>
      <c r="BI69" s="43">
        <f>VLOOKUP(Categorized!BC308,Rules!$F$152:$H$153,3,0)</f>
        <v>30</v>
      </c>
      <c r="BJ69" s="43">
        <f>VLOOKUP(Categorized!BD308,Rules!$F$154:$H$155,3,0)</f>
        <v>90</v>
      </c>
      <c r="BK69" s="43">
        <f>VLOOKUP(Categorized!BE308,Rules!$F$156:$H$157,3,0)</f>
        <v>30</v>
      </c>
      <c r="BL69" s="43">
        <f>VLOOKUP(Categorized!BF308,Rules!$F$158:$H$159,3,0)</f>
        <v>30</v>
      </c>
      <c r="BM69" s="43">
        <f>VLOOKUP(Categorized!BG308,Rules!$F$160:$H$161,3,0)</f>
        <v>30</v>
      </c>
      <c r="BN69" s="43">
        <f>VLOOKUP(Categorized!BH308,Rules!$F$162:$H$163,3,0)</f>
        <v>30</v>
      </c>
      <c r="BO69" s="43">
        <f>VLOOKUP(Categorized!BI308,Rules!$F$164:$H$165,3,0)</f>
        <v>90</v>
      </c>
      <c r="BP69" s="43">
        <f>VLOOKUP(Categorized!BJ308,Rules!$F$166:$H$167,3,0)</f>
        <v>90</v>
      </c>
      <c r="BQ69" s="43">
        <f>VLOOKUP(Categorized!BK308,Rules!$F$168:$H$169,3,0)</f>
        <v>30</v>
      </c>
      <c r="BR69" s="43">
        <f>VLOOKUP(Categorized!BL308,Rules!$F$170:$H$171,3,0)</f>
        <v>30</v>
      </c>
      <c r="BS69" s="43">
        <f>VLOOKUP(Categorized!BM308,Rules!$F$172:$H$173,3,0)</f>
        <v>30</v>
      </c>
      <c r="BT69" s="43">
        <f>VLOOKUP(Categorized!BN308,Rules!$F$174:$H$175,3,0)</f>
        <v>30</v>
      </c>
      <c r="BU69" s="43">
        <f>VLOOKUP(Categorized!BO308,Rules!$F$176:$H$177,3,0)</f>
        <v>30</v>
      </c>
      <c r="BV69" s="43">
        <f>VLOOKUP(Categorized!BP308,Rules!$F$178:$H$179,3,0)</f>
        <v>30</v>
      </c>
      <c r="BW69" s="43">
        <f>VLOOKUP(Categorized!BQ308,Rules!$F$180:$H$181,3,0)</f>
        <v>30</v>
      </c>
      <c r="BX69" s="43">
        <f>VLOOKUP(Categorized!BR308,Rules!$F$182:$H$183,3,0)</f>
        <v>30</v>
      </c>
      <c r="BY69" s="255">
        <f t="array" ref="BY69">MMULT(BD69:BX69,Rules!$O$60:$O$80)</f>
        <v>38.500296384113824</v>
      </c>
      <c r="BZ69" s="43">
        <f>VLOOKUP(Categorized!BS308,Rules!$F$184:$H$185,3,0)</f>
        <v>30</v>
      </c>
      <c r="CA69" s="43">
        <f>VLOOKUP(Categorized!BT308,Rules!$F$186:$H$187,3,0)</f>
        <v>30</v>
      </c>
      <c r="CB69" s="43">
        <f>VLOOKUP(Categorized!BU308,Rules!$F$188:$H$189,3,0)</f>
        <v>30</v>
      </c>
      <c r="CC69" s="43">
        <f>VLOOKUP(Categorized!BV308,Rules!$F$190:$H$191,3,0)</f>
        <v>30</v>
      </c>
      <c r="CD69" s="43">
        <f>VLOOKUP(Categorized!BW308,Rules!$F$192:$H$193,3,0)</f>
        <v>30</v>
      </c>
      <c r="CE69" s="255">
        <f t="array" ref="CE69">MMULT(BZ69:CD69,Rules!$O$83:$O$87)</f>
        <v>30</v>
      </c>
      <c r="CF69" s="28">
        <v>0</v>
      </c>
      <c r="CG69" s="46">
        <v>0</v>
      </c>
      <c r="CH69" s="309">
        <v>1</v>
      </c>
      <c r="CI69" s="309">
        <v>4</v>
      </c>
      <c r="CJ69" s="309">
        <v>2</v>
      </c>
      <c r="CK69" s="43">
        <f>VLOOKUP(Categorized!CC308,Rules!$F$231:$H$234,3,0)</f>
        <v>20</v>
      </c>
      <c r="CL69" s="43">
        <f>VLOOKUP(Categorized!CD308,Rules!$F$235:$H$237,3,0)</f>
        <v>95</v>
      </c>
      <c r="CM69" s="43">
        <f>VLOOKUP(Categorized!CE308,Rules!$F$238:$H$241,3,0)</f>
        <v>60</v>
      </c>
      <c r="CN69" s="393" t="e" cm="1">
        <f t="array" ref="CN69">MMULT(CK69:CM69,Rules!$O$92:$O$93)</f>
        <v>#VALUE!</v>
      </c>
      <c r="CO69" s="397" t="e">
        <f t="shared" si="10"/>
        <v>#VALUE!</v>
      </c>
      <c r="CP69" s="397" t="e">
        <f t="shared" si="11"/>
        <v>#VALUE!</v>
      </c>
      <c r="CQ69" s="424" t="str">
        <f t="shared" si="14"/>
        <v>10</v>
      </c>
    </row>
    <row r="70" spans="1:95" ht="18.5" hidden="1">
      <c r="A70" s="68">
        <v>2022</v>
      </c>
      <c r="B70" s="39" t="s">
        <v>579</v>
      </c>
      <c r="C70" s="431">
        <v>44902.531371620396</v>
      </c>
      <c r="D70" s="431">
        <v>44904.426166169003</v>
      </c>
      <c r="E70" s="410">
        <v>34215</v>
      </c>
      <c r="F70" s="426">
        <f>IF(H70&gt;=2,C70-C69,0)</f>
        <v>455.87440906249685</v>
      </c>
      <c r="G70" s="426">
        <f>IF(H70&gt;1,F70+G69,0)</f>
        <v>455.87440906249685</v>
      </c>
      <c r="H70" s="428">
        <f>IF(E70=E69,H69+1,1)</f>
        <v>2</v>
      </c>
      <c r="I70" s="428">
        <f t="shared" si="12"/>
        <v>227.93720453124843</v>
      </c>
      <c r="J70" s="428">
        <f t="shared" si="13"/>
        <v>5</v>
      </c>
      <c r="K70" s="42">
        <f>VLOOKUP(Categorized!F532,Rules!$F$4:$H$7,3,0)</f>
        <v>90</v>
      </c>
      <c r="L70" s="43">
        <f>VLOOKUP(Categorized!G532,Rules!$F$8:$H$9,3,0)</f>
        <v>90</v>
      </c>
      <c r="M70" s="43">
        <f>VLOOKUP(Categorized!H532,Rules!$F$10:$H$12,3,0)</f>
        <v>60</v>
      </c>
      <c r="N70" s="43">
        <f>VLOOKUP(Categorized!I532,Rules!$F$13:$H$16,3,0)</f>
        <v>70</v>
      </c>
      <c r="O70" s="43">
        <f>VLOOKUP(Categorized!K532,Rules!$F$20:$H$27,3,0)</f>
        <v>60</v>
      </c>
      <c r="P70" s="43">
        <f>VLOOKUP(Categorized!M532,Rules!$F$29:$H$31,3,0)</f>
        <v>60</v>
      </c>
      <c r="Q70" s="255" t="e">
        <f t="array" ref="Q70">MMULT(K70:P70,Rules!$O$4:$O$11)</f>
        <v>#VALUE!</v>
      </c>
      <c r="R70" s="43">
        <f>VLOOKUP(Categorized!N532,Rules!$F$32:$H$33,3,0)</f>
        <v>90</v>
      </c>
      <c r="S70" s="43">
        <f>VLOOKUP(Categorized!O532,Rules!$F$34:$H$40,3,0)</f>
        <v>75</v>
      </c>
      <c r="T70" s="43">
        <f>VLOOKUP(Categorized!P532,Rules!$F$41:$H$42,3,0)</f>
        <v>30</v>
      </c>
      <c r="U70" s="43">
        <f>VLOOKUP(Categorized!R532,Rules!$F$47:$H$51,3,0)</f>
        <v>50</v>
      </c>
      <c r="V70" s="43">
        <f>VLOOKUP(Categorized!S532,Rules!$F$52:$H$56,3,0)</f>
        <v>30</v>
      </c>
      <c r="W70" s="43">
        <f>VLOOKUP(Categorized!T532,Rules!$F$57:$H$58,3,0)</f>
        <v>80</v>
      </c>
      <c r="X70" s="255" t="e">
        <f t="array" ref="X70">MMULT(R70:W70,Rules!$O$14:$O$20)</f>
        <v>#VALUE!</v>
      </c>
      <c r="Y70" s="43">
        <f>VLOOKUP(Categorized!U532,Rules!$F$59:$H$60,3,0)</f>
        <v>80</v>
      </c>
      <c r="Z70" s="43">
        <f>VLOOKUP(Categorized!V532,Rules!$F$61:$H$62,3,0)</f>
        <v>20</v>
      </c>
      <c r="AA70" s="43">
        <f>VLOOKUP(Categorized!W532,Rules!$F$63:$H$64,3,0)</f>
        <v>80</v>
      </c>
      <c r="AB70" s="43">
        <f>VLOOKUP(Categorized!X532,Rules!$F$65:$H$66,3,0)</f>
        <v>20</v>
      </c>
      <c r="AC70" s="255">
        <f t="array" ref="AC70">MMULT(Y70:AB70,Rules!$O$23:$O$26)</f>
        <v>46.666666666666664</v>
      </c>
      <c r="AD70" s="43">
        <f>VLOOKUP(Categorized!Y532,Rules!$F$67:$H$68,3,0)</f>
        <v>30</v>
      </c>
      <c r="AE70" s="43">
        <f>VLOOKUP(Categorized!Z532,Rules!$F$69:$H$70,3,0)</f>
        <v>80</v>
      </c>
      <c r="AF70" s="43">
        <f>VLOOKUP(Categorized!AA532,Rules!$F$71:$H$72,3,0)</f>
        <v>30</v>
      </c>
      <c r="AG70" s="43">
        <f>VLOOKUP(Categorized!AB532,Rules!$F$73:$H$74,3,0)</f>
        <v>60</v>
      </c>
      <c r="AH70" s="255">
        <f t="array" ref="AH70">MMULT(AD70:AG70,Rules!$O$29:$O$32)</f>
        <v>50.952380952380949</v>
      </c>
      <c r="AI70" s="43">
        <f>VLOOKUP(Categorized!AC532,Rules!$F$75:$H$76,3,0)</f>
        <v>80</v>
      </c>
      <c r="AJ70" s="43">
        <f>VLOOKUP(Categorized!AD532,Rules!$F$77:$H$78,3,0)</f>
        <v>80</v>
      </c>
      <c r="AK70" s="43">
        <f>VLOOKUP(Categorized!AE532,Rules!$F$79:$H$84,3,0)</f>
        <v>30</v>
      </c>
      <c r="AL70" s="43">
        <f>VLOOKUP(Categorized!AF532,Rules!$F$85:$H$89,3,0)</f>
        <v>50</v>
      </c>
      <c r="AM70" s="43">
        <f>VLOOKUP(Categorized!AG532,Rules!$F$90:$H$92,3,0)</f>
        <v>30</v>
      </c>
      <c r="AN70" s="43">
        <f>VLOOKUP(Categorized!AH532,Rules!$F$93:$H$96,3,0)</f>
        <v>30</v>
      </c>
      <c r="AO70" s="43">
        <f>VLOOKUP(Categorized!AI532,Rules!$F$97:$H$100,3,0)</f>
        <v>50</v>
      </c>
      <c r="AP70" s="43">
        <f>VLOOKUP(Categorized!AJ532,Rules!$F$101:$H$102,3,0)</f>
        <v>30</v>
      </c>
      <c r="AQ70" s="43">
        <f>VLOOKUP(Categorized!AM532,Rules!$F$110:$H$113,3,0)</f>
        <v>30</v>
      </c>
      <c r="AR70" s="255" t="e">
        <f t="array" ref="AR70">MMULT(AI70:AQ70,Rules!$O$35:$O$45)</f>
        <v>#VALUE!</v>
      </c>
      <c r="AS70" s="44">
        <f>VLOOKUP(Categorized!AN532,Rules!$F$114:$H$116,3,0)</f>
        <v>90</v>
      </c>
      <c r="AT70" s="44">
        <f>VLOOKUP(Categorized!AO532,Rules!$F$117:$H$119,3,0)</f>
        <v>90</v>
      </c>
      <c r="AU70" s="44">
        <f>VLOOKUP(Categorized!AP532,Rules!$F$120:$H$122,3,0)</f>
        <v>30</v>
      </c>
      <c r="AV70" s="44">
        <f>VLOOKUP(Categorized!AQ532,Rules!$F$123:$H$124,3,0)</f>
        <v>30</v>
      </c>
      <c r="AW70" s="44">
        <f>VLOOKUP(Categorized!AR532,Rules!$F$125:$H$127,3,0)</f>
        <v>50</v>
      </c>
      <c r="AX70" s="44">
        <f>VLOOKUP(Categorized!AS532,Rules!$F$128:$H$130,3,0)</f>
        <v>30</v>
      </c>
      <c r="AY70" s="43">
        <f>VLOOKUP(Categorized!AT532,Rules!$F$131:$H$133,3,0)</f>
        <v>70</v>
      </c>
      <c r="AZ70" s="44">
        <f>VLOOKUP(Categorized!AU532,Rules!$F$134:$H$136,3,0)</f>
        <v>70</v>
      </c>
      <c r="BA70" s="44">
        <f>VLOOKUP(Categorized!AV532,Rules!$F$134:$H$136,3,0)</f>
        <v>30</v>
      </c>
      <c r="BB70" s="44">
        <f>VLOOKUP(Categorized!AW532,Rules!$F$139:$H$141,3,0)</f>
        <v>45</v>
      </c>
      <c r="BC70" s="256">
        <f t="array" ref="BC70">MMULT(AS70:BB70,Rules!$O$48:$O$57)</f>
        <v>52.576687116564415</v>
      </c>
      <c r="BD70" s="43">
        <f>VLOOKUP(Categorized!AX532,Rules!$F$142:$H$143,3,0)</f>
        <v>30</v>
      </c>
      <c r="BE70" s="43">
        <f>VLOOKUP(Categorized!AY532,Rules!$F$144:$H$145,3,0)</f>
        <v>30</v>
      </c>
      <c r="BF70" s="43">
        <f>VLOOKUP(Categorized!AZ532,Rules!$F$146:$H$147,3,0)</f>
        <v>30</v>
      </c>
      <c r="BG70" s="43">
        <f>VLOOKUP(Categorized!BA532,Rules!$F$148:$H$149,3,0)</f>
        <v>30</v>
      </c>
      <c r="BH70" s="43">
        <f>VLOOKUP(Categorized!BB532,Rules!$F$150:$H$151,3,0)</f>
        <v>30</v>
      </c>
      <c r="BI70" s="43">
        <f>VLOOKUP(Categorized!BC532,Rules!$F$152:$H$153,3,0)</f>
        <v>90</v>
      </c>
      <c r="BJ70" s="43">
        <f>VLOOKUP(Categorized!BD532,Rules!$F$154:$H$155,3,0)</f>
        <v>90</v>
      </c>
      <c r="BK70" s="43">
        <f>VLOOKUP(Categorized!BE532,Rules!$F$156:$H$157,3,0)</f>
        <v>30</v>
      </c>
      <c r="BL70" s="43">
        <f>VLOOKUP(Categorized!BF532,Rules!$F$158:$H$159,3,0)</f>
        <v>30</v>
      </c>
      <c r="BM70" s="43">
        <f>VLOOKUP(Categorized!BG532,Rules!$F$160:$H$161,3,0)</f>
        <v>30</v>
      </c>
      <c r="BN70" s="43">
        <f>VLOOKUP(Categorized!BH532,Rules!$F$162:$H$163,3,0)</f>
        <v>30</v>
      </c>
      <c r="BO70" s="43">
        <f>VLOOKUP(Categorized!BI532,Rules!$F$164:$H$165,3,0)</f>
        <v>30</v>
      </c>
      <c r="BP70" s="43">
        <f>VLOOKUP(Categorized!BJ532,Rules!$F$166:$H$167,3,0)</f>
        <v>90</v>
      </c>
      <c r="BQ70" s="43">
        <f>VLOOKUP(Categorized!BK532,Rules!$F$168:$H$169,3,0)</f>
        <v>30</v>
      </c>
      <c r="BR70" s="43">
        <f>VLOOKUP(Categorized!BL532,Rules!$F$170:$H$171,3,0)</f>
        <v>30</v>
      </c>
      <c r="BS70" s="43">
        <f>VLOOKUP(Categorized!BM532,Rules!$F$172:$H$173,3,0)</f>
        <v>30</v>
      </c>
      <c r="BT70" s="43">
        <f>VLOOKUP(Categorized!BN532,Rules!$F$174:$H$175,3,0)</f>
        <v>30</v>
      </c>
      <c r="BU70" s="43">
        <f>VLOOKUP(Categorized!BO532,Rules!$F$176:$H$177,3,0)</f>
        <v>95</v>
      </c>
      <c r="BV70" s="43">
        <f>VLOOKUP(Categorized!BP532,Rules!$F$178:$H$179,3,0)</f>
        <v>30</v>
      </c>
      <c r="BW70" s="43">
        <f>VLOOKUP(Categorized!BQ532,Rules!$F$180:$H$181,3,0)</f>
        <v>30</v>
      </c>
      <c r="BX70" s="43">
        <f>VLOOKUP(Categorized!BR532,Rules!$F$182:$H$183,3,0)</f>
        <v>30</v>
      </c>
      <c r="BY70" s="255">
        <f t="array" ref="BY70">MMULT(BD70:BX70,Rules!$O$60:$O$80)</f>
        <v>42.75933609958507</v>
      </c>
      <c r="BZ70" s="43">
        <f>VLOOKUP(Categorized!BS532,Rules!$F$184:$H$185,3,0)</f>
        <v>30</v>
      </c>
      <c r="CA70" s="43">
        <f>VLOOKUP(Categorized!BT532,Rules!$F$186:$H$187,3,0)</f>
        <v>30</v>
      </c>
      <c r="CB70" s="43">
        <f>VLOOKUP(Categorized!BU532,Rules!$F$188:$H$189,3,0)</f>
        <v>30</v>
      </c>
      <c r="CC70" s="43">
        <f>VLOOKUP(Categorized!BV532,Rules!$F$190:$H$191,3,0)</f>
        <v>30</v>
      </c>
      <c r="CD70" s="43">
        <f>VLOOKUP(Categorized!BW532,Rules!$F$192:$H$193,3,0)</f>
        <v>30</v>
      </c>
      <c r="CE70" s="255">
        <f t="array" ref="CE70">MMULT(BZ70:CD70,Rules!$O$83:$O$87)</f>
        <v>30</v>
      </c>
      <c r="CF70" s="24">
        <v>0</v>
      </c>
      <c r="CG70" s="46">
        <v>0</v>
      </c>
      <c r="CH70" s="309">
        <v>1</v>
      </c>
      <c r="CI70" s="309">
        <v>3</v>
      </c>
      <c r="CJ70" s="309">
        <v>2</v>
      </c>
      <c r="CK70" s="43">
        <f>VLOOKUP(Categorized!CC532,Rules!$F$231:$H$234,3,0)</f>
        <v>20</v>
      </c>
      <c r="CL70" s="43">
        <f>VLOOKUP(Categorized!CD532,Rules!$F$235:$H$237,3,0)</f>
        <v>95</v>
      </c>
      <c r="CM70" s="43">
        <f>VLOOKUP(Categorized!CE532,Rules!$F$238:$H$241,3,0)</f>
        <v>95</v>
      </c>
      <c r="CN70" s="393" t="e" cm="1">
        <f t="array" ref="CN70">MMULT(CK70:CM70,Rules!$O$92:$O$93)</f>
        <v>#VALUE!</v>
      </c>
      <c r="CO70" s="397" t="e">
        <f t="shared" si="10"/>
        <v>#VALUE!</v>
      </c>
      <c r="CP70" s="397" t="e">
        <f t="shared" si="11"/>
        <v>#VALUE!</v>
      </c>
      <c r="CQ70" s="424" t="str">
        <f t="shared" si="14"/>
        <v>25</v>
      </c>
    </row>
    <row r="71" spans="1:95" ht="18.5" hidden="1">
      <c r="A71" s="68">
        <v>2022</v>
      </c>
      <c r="B71" s="39" t="s">
        <v>398</v>
      </c>
      <c r="C71" s="431">
        <v>44700.872348900499</v>
      </c>
      <c r="D71" s="431">
        <v>44707.411166458303</v>
      </c>
      <c r="E71" s="407">
        <v>35747</v>
      </c>
      <c r="F71" s="426">
        <f t="shared" si="8"/>
        <v>0</v>
      </c>
      <c r="G71" s="426">
        <f t="shared" si="15"/>
        <v>0</v>
      </c>
      <c r="H71" s="428">
        <f t="shared" si="9"/>
        <v>1</v>
      </c>
      <c r="I71" s="428">
        <f t="shared" si="12"/>
        <v>0</v>
      </c>
      <c r="J71" s="428">
        <f t="shared" si="13"/>
        <v>0</v>
      </c>
      <c r="K71" s="42">
        <f>VLOOKUP(Categorized!F351,Rules!$F$4:$H$7,3,0)</f>
        <v>80</v>
      </c>
      <c r="L71" s="43">
        <f>VLOOKUP(Categorized!G351,Rules!$F$8:$H$9,3,0)</f>
        <v>90</v>
      </c>
      <c r="M71" s="43">
        <f>VLOOKUP(Categorized!H351,Rules!$F$10:$H$12,3,0)</f>
        <v>60</v>
      </c>
      <c r="N71" s="43">
        <f>VLOOKUP(Categorized!I351,Rules!$F$13:$H$16,3,0)</f>
        <v>95</v>
      </c>
      <c r="O71" s="43">
        <f>VLOOKUP(Categorized!K351,Rules!$F$20:$H$27,3,0)</f>
        <v>60</v>
      </c>
      <c r="P71" s="43">
        <f>VLOOKUP(Categorized!M351,Rules!$F$29:$H$31,3,0)</f>
        <v>70</v>
      </c>
      <c r="Q71" s="255" t="e">
        <f t="array" ref="Q71">MMULT(K71:P71,Rules!$O$4:$O$11)</f>
        <v>#VALUE!</v>
      </c>
      <c r="R71" s="43">
        <f>VLOOKUP(Categorized!N351,Rules!$F$32:$H$33,3,0)</f>
        <v>90</v>
      </c>
      <c r="S71" s="43">
        <f>VLOOKUP(Categorized!O351,Rules!$F$34:$H$40,3,0)</f>
        <v>70</v>
      </c>
      <c r="T71" s="43">
        <f>VLOOKUP(Categorized!P351,Rules!$F$41:$H$42,3,0)</f>
        <v>30</v>
      </c>
      <c r="U71" s="43">
        <f>VLOOKUP(Categorized!R351,Rules!$F$47:$H$51,3,0)</f>
        <v>50</v>
      </c>
      <c r="V71" s="43">
        <f>VLOOKUP(Categorized!S351,Rules!$F$52:$H$56,3,0)</f>
        <v>50</v>
      </c>
      <c r="W71" s="43">
        <f>VLOOKUP(Categorized!T351,Rules!$F$57:$H$58,3,0)</f>
        <v>30</v>
      </c>
      <c r="X71" s="255" t="e">
        <f t="array" ref="X71">MMULT(R71:W71,Rules!$O$14:$O$20)</f>
        <v>#VALUE!</v>
      </c>
      <c r="Y71" s="43">
        <f>VLOOKUP(Categorized!U351,Rules!$F$59:$H$60,3,0)</f>
        <v>80</v>
      </c>
      <c r="Z71" s="43">
        <f>VLOOKUP(Categorized!V351,Rules!$F$61:$H$62,3,0)</f>
        <v>20</v>
      </c>
      <c r="AA71" s="43">
        <f>VLOOKUP(Categorized!W351,Rules!$F$63:$H$64,3,0)</f>
        <v>80</v>
      </c>
      <c r="AB71" s="43">
        <f>VLOOKUP(Categorized!X351,Rules!$F$65:$H$66,3,0)</f>
        <v>20</v>
      </c>
      <c r="AC71" s="255">
        <f t="array" ref="AC71">MMULT(Y71:AB71,Rules!$O$23:$O$26)</f>
        <v>46.666666666666664</v>
      </c>
      <c r="AD71" s="43">
        <f>VLOOKUP(Categorized!Y351,Rules!$F$67:$H$68,3,0)</f>
        <v>70</v>
      </c>
      <c r="AE71" s="43">
        <f>VLOOKUP(Categorized!Z351,Rules!$F$69:$H$70,3,0)</f>
        <v>80</v>
      </c>
      <c r="AF71" s="43">
        <f>VLOOKUP(Categorized!AA351,Rules!$F$71:$H$72,3,0)</f>
        <v>80</v>
      </c>
      <c r="AG71" s="43">
        <f>VLOOKUP(Categorized!AB351,Rules!$F$73:$H$74,3,0)</f>
        <v>60</v>
      </c>
      <c r="AH71" s="255">
        <f t="array" ref="AH71">MMULT(AD71:AG71,Rules!$O$29:$O$32)</f>
        <v>73.174603174603163</v>
      </c>
      <c r="AI71" s="43">
        <f>VLOOKUP(Categorized!AC351,Rules!$F$75:$H$76,3,0)</f>
        <v>80</v>
      </c>
      <c r="AJ71" s="43">
        <f>VLOOKUP(Categorized!AD351,Rules!$F$77:$H$78,3,0)</f>
        <v>80</v>
      </c>
      <c r="AK71" s="43">
        <f>VLOOKUP(Categorized!AE351,Rules!$F$79:$H$84,3,0)</f>
        <v>80</v>
      </c>
      <c r="AL71" s="43">
        <f>VLOOKUP(Categorized!AF351,Rules!$F$85:$H$89,3,0)</f>
        <v>30</v>
      </c>
      <c r="AM71" s="43">
        <f>VLOOKUP(Categorized!AG351,Rules!$F$90:$H$92,3,0)</f>
        <v>30</v>
      </c>
      <c r="AN71" s="43">
        <f>VLOOKUP(Categorized!AH351,Rules!$F$93:$H$96,3,0)</f>
        <v>80</v>
      </c>
      <c r="AO71" s="43">
        <f>VLOOKUP(Categorized!AI351,Rules!$F$97:$H$100,3,0)</f>
        <v>30</v>
      </c>
      <c r="AP71" s="43">
        <f>VLOOKUP(Categorized!AJ351,Rules!$F$101:$H$102,3,0)</f>
        <v>30</v>
      </c>
      <c r="AQ71" s="43">
        <f>VLOOKUP(Categorized!AM351,Rules!$F$110:$H$113,3,0)</f>
        <v>80</v>
      </c>
      <c r="AR71" s="255" t="e">
        <f t="array" ref="AR71">MMULT(AI71:AQ71,Rules!$O$35:$O$45)</f>
        <v>#VALUE!</v>
      </c>
      <c r="AS71" s="44">
        <f>VLOOKUP(Categorized!AN351,Rules!$F$114:$H$116,3,0)</f>
        <v>90</v>
      </c>
      <c r="AT71" s="44">
        <f>VLOOKUP(Categorized!AO351,Rules!$F$117:$H$119,3,0)</f>
        <v>90</v>
      </c>
      <c r="AU71" s="44">
        <f>VLOOKUP(Categorized!AP351,Rules!$F$120:$H$122,3,0)</f>
        <v>30</v>
      </c>
      <c r="AV71" s="44">
        <f>VLOOKUP(Categorized!AQ351,Rules!$F$123:$H$124,3,0)</f>
        <v>90</v>
      </c>
      <c r="AW71" s="44">
        <f>VLOOKUP(Categorized!AR351,Rules!$F$125:$H$127,3,0)</f>
        <v>50</v>
      </c>
      <c r="AX71" s="44">
        <f>VLOOKUP(Categorized!AS351,Rules!$F$128:$H$130,3,0)</f>
        <v>80</v>
      </c>
      <c r="AY71" s="43">
        <f>VLOOKUP(Categorized!AT351,Rules!$F$131:$H$133,3,0)</f>
        <v>70</v>
      </c>
      <c r="AZ71" s="44">
        <f>VLOOKUP(Categorized!AU351,Rules!$F$134:$H$136,3,0)</f>
        <v>70</v>
      </c>
      <c r="BA71" s="44">
        <f>VLOOKUP(Categorized!AV351,Rules!$F$134:$H$136,3,0)</f>
        <v>30</v>
      </c>
      <c r="BB71" s="44">
        <f>VLOOKUP(Categorized!AW351,Rules!$F$139:$H$141,3,0)</f>
        <v>45</v>
      </c>
      <c r="BC71" s="256">
        <f t="array" ref="BC71">MMULT(AS71:BB71,Rules!$O$48:$O$57)</f>
        <v>64.453987730061343</v>
      </c>
      <c r="BD71" s="43">
        <f>VLOOKUP(Categorized!AX351,Rules!$F$142:$H$143,3,0)</f>
        <v>30</v>
      </c>
      <c r="BE71" s="43">
        <f>VLOOKUP(Categorized!AY351,Rules!$F$144:$H$145,3,0)</f>
        <v>30</v>
      </c>
      <c r="BF71" s="43">
        <f>VLOOKUP(Categorized!AZ351,Rules!$F$146:$H$147,3,0)</f>
        <v>30</v>
      </c>
      <c r="BG71" s="43">
        <f>VLOOKUP(Categorized!BA351,Rules!$F$148:$H$149,3,0)</f>
        <v>30</v>
      </c>
      <c r="BH71" s="43">
        <f>VLOOKUP(Categorized!BB351,Rules!$F$150:$H$151,3,0)</f>
        <v>30</v>
      </c>
      <c r="BI71" s="43">
        <f>VLOOKUP(Categorized!BC351,Rules!$F$152:$H$153,3,0)</f>
        <v>30</v>
      </c>
      <c r="BJ71" s="43">
        <f>VLOOKUP(Categorized!BD351,Rules!$F$154:$H$155,3,0)</f>
        <v>30</v>
      </c>
      <c r="BK71" s="43">
        <f>VLOOKUP(Categorized!BE351,Rules!$F$156:$H$157,3,0)</f>
        <v>30</v>
      </c>
      <c r="BL71" s="43">
        <f>VLOOKUP(Categorized!BF351,Rules!$F$158:$H$159,3,0)</f>
        <v>30</v>
      </c>
      <c r="BM71" s="43">
        <f>VLOOKUP(Categorized!BG351,Rules!$F$160:$H$161,3,0)</f>
        <v>30</v>
      </c>
      <c r="BN71" s="43">
        <f>VLOOKUP(Categorized!BH351,Rules!$F$162:$H$163,3,0)</f>
        <v>90</v>
      </c>
      <c r="BO71" s="43">
        <f>VLOOKUP(Categorized!BI351,Rules!$F$164:$H$165,3,0)</f>
        <v>30</v>
      </c>
      <c r="BP71" s="43">
        <f>VLOOKUP(Categorized!BJ351,Rules!$F$166:$H$167,3,0)</f>
        <v>30</v>
      </c>
      <c r="BQ71" s="43">
        <f>VLOOKUP(Categorized!BK351,Rules!$F$168:$H$169,3,0)</f>
        <v>30</v>
      </c>
      <c r="BR71" s="43">
        <f>VLOOKUP(Categorized!BL351,Rules!$F$170:$H$171,3,0)</f>
        <v>30</v>
      </c>
      <c r="BS71" s="43">
        <f>VLOOKUP(Categorized!BM351,Rules!$F$172:$H$173,3,0)</f>
        <v>30</v>
      </c>
      <c r="BT71" s="43">
        <f>VLOOKUP(Categorized!BN351,Rules!$F$174:$H$175,3,0)</f>
        <v>30</v>
      </c>
      <c r="BU71" s="43">
        <f>VLOOKUP(Categorized!BO351,Rules!$F$176:$H$177,3,0)</f>
        <v>30</v>
      </c>
      <c r="BV71" s="43">
        <f>VLOOKUP(Categorized!BP351,Rules!$F$178:$H$179,3,0)</f>
        <v>30</v>
      </c>
      <c r="BW71" s="43">
        <f>VLOOKUP(Categorized!BQ351,Rules!$F$180:$H$181,3,0)</f>
        <v>30</v>
      </c>
      <c r="BX71" s="43">
        <f>VLOOKUP(Categorized!BR351,Rules!$F$182:$H$183,3,0)</f>
        <v>30</v>
      </c>
      <c r="BY71" s="255">
        <f t="array" ref="BY71">MMULT(BD71:BX71,Rules!$O$60:$O$80)</f>
        <v>33.200948429164193</v>
      </c>
      <c r="BZ71" s="43">
        <f>VLOOKUP(Categorized!BS351,Rules!$F$184:$H$185,3,0)</f>
        <v>30</v>
      </c>
      <c r="CA71" s="43">
        <f>VLOOKUP(Categorized!BT351,Rules!$F$186:$H$187,3,0)</f>
        <v>30</v>
      </c>
      <c r="CB71" s="43">
        <f>VLOOKUP(Categorized!BU351,Rules!$F$188:$H$189,3,0)</f>
        <v>30</v>
      </c>
      <c r="CC71" s="43">
        <f>VLOOKUP(Categorized!BV351,Rules!$F$190:$H$191,3,0)</f>
        <v>30</v>
      </c>
      <c r="CD71" s="43">
        <f>VLOOKUP(Categorized!BW351,Rules!$F$192:$H$193,3,0)</f>
        <v>30</v>
      </c>
      <c r="CE71" s="255">
        <f t="array" ref="CE71">MMULT(BZ71:CD71,Rules!$O$83:$O$87)</f>
        <v>30</v>
      </c>
      <c r="CF71" s="45">
        <v>0</v>
      </c>
      <c r="CG71" s="46">
        <v>0</v>
      </c>
      <c r="CH71" s="322">
        <v>1</v>
      </c>
      <c r="CI71" s="303">
        <v>3</v>
      </c>
      <c r="CJ71" s="322">
        <v>1</v>
      </c>
      <c r="CK71" s="43">
        <f>VLOOKUP(Categorized!CC351,Rules!$F$231:$H$234,3,0)</f>
        <v>50</v>
      </c>
      <c r="CL71" s="43">
        <f>VLOOKUP(Categorized!CD351,Rules!$F$235:$H$237,3,0)</f>
        <v>95</v>
      </c>
      <c r="CM71" s="43">
        <f>VLOOKUP(Categorized!CE351,Rules!$F$238:$H$241,3,0)</f>
        <v>95</v>
      </c>
      <c r="CN71" s="393" t="e" cm="1">
        <f t="array" ref="CN71">MMULT(CK71:CM71,Rules!$O$92:$O$93)</f>
        <v>#VALUE!</v>
      </c>
      <c r="CO71" s="397" t="e">
        <f t="shared" si="10"/>
        <v>#VALUE!</v>
      </c>
      <c r="CP71" s="397" t="e">
        <f t="shared" si="11"/>
        <v>#VALUE!</v>
      </c>
      <c r="CQ71" s="424" t="str">
        <f t="shared" si="14"/>
        <v>10</v>
      </c>
    </row>
    <row r="72" spans="1:95" ht="18.5" hidden="1">
      <c r="A72" s="68">
        <v>2022</v>
      </c>
      <c r="B72" s="39" t="s">
        <v>581</v>
      </c>
      <c r="C72" s="431">
        <v>44912.759509363401</v>
      </c>
      <c r="D72" s="431">
        <v>44915.425380509303</v>
      </c>
      <c r="E72" s="407">
        <v>35926</v>
      </c>
      <c r="F72" s="426">
        <f t="shared" si="8"/>
        <v>0</v>
      </c>
      <c r="G72" s="426">
        <f t="shared" si="15"/>
        <v>0</v>
      </c>
      <c r="H72" s="428">
        <f t="shared" si="9"/>
        <v>1</v>
      </c>
      <c r="I72" s="428">
        <f t="shared" si="12"/>
        <v>0</v>
      </c>
      <c r="J72" s="428">
        <f t="shared" si="13"/>
        <v>0</v>
      </c>
      <c r="K72" s="42">
        <f>VLOOKUP(Categorized!F534,Rules!$F$4:$H$7,3,0)</f>
        <v>90</v>
      </c>
      <c r="L72" s="43">
        <f>VLOOKUP(Categorized!G534,Rules!$F$8:$H$9,3,0)</f>
        <v>90</v>
      </c>
      <c r="M72" s="43">
        <f>VLOOKUP(Categorized!H534,Rules!$F$10:$H$12,3,0)</f>
        <v>60</v>
      </c>
      <c r="N72" s="43">
        <f>VLOOKUP(Categorized!I534,Rules!$F$13:$H$16,3,0)</f>
        <v>40</v>
      </c>
      <c r="O72" s="43">
        <f>VLOOKUP(Categorized!K534,Rules!$F$20:$H$27,3,0)</f>
        <v>60</v>
      </c>
      <c r="P72" s="43">
        <f>VLOOKUP(Categorized!M534,Rules!$F$29:$H$31,3,0)</f>
        <v>70</v>
      </c>
      <c r="Q72" s="255" t="e">
        <f t="array" ref="Q72">MMULT(K72:P72,Rules!$O$4:$O$11)</f>
        <v>#VALUE!</v>
      </c>
      <c r="R72" s="43">
        <f>VLOOKUP(Categorized!N534,Rules!$F$32:$H$33,3,0)</f>
        <v>60</v>
      </c>
      <c r="S72" s="43">
        <f>VLOOKUP(Categorized!O534,Rules!$F$34:$H$40,3,0)</f>
        <v>50</v>
      </c>
      <c r="T72" s="43">
        <f>VLOOKUP(Categorized!P534,Rules!$F$41:$H$42,3,0)</f>
        <v>30</v>
      </c>
      <c r="U72" s="43">
        <f>VLOOKUP(Categorized!R534,Rules!$F$47:$H$51,3,0)</f>
        <v>50</v>
      </c>
      <c r="V72" s="43">
        <f>VLOOKUP(Categorized!S534,Rules!$F$52:$H$56,3,0)</f>
        <v>50</v>
      </c>
      <c r="W72" s="43">
        <f>VLOOKUP(Categorized!T534,Rules!$F$57:$H$58,3,0)</f>
        <v>30</v>
      </c>
      <c r="X72" s="255" t="e">
        <f t="array" ref="X72">MMULT(R72:W72,Rules!$O$14:$O$20)</f>
        <v>#VALUE!</v>
      </c>
      <c r="Y72" s="43">
        <f>VLOOKUP(Categorized!U534,Rules!$F$59:$H$60,3,0)</f>
        <v>80</v>
      </c>
      <c r="Z72" s="43">
        <f>VLOOKUP(Categorized!V534,Rules!$F$61:$H$62,3,0)</f>
        <v>80</v>
      </c>
      <c r="AA72" s="43">
        <f>VLOOKUP(Categorized!W534,Rules!$F$63:$H$64,3,0)</f>
        <v>80</v>
      </c>
      <c r="AB72" s="43">
        <f>VLOOKUP(Categorized!X534,Rules!$F$65:$H$66,3,0)</f>
        <v>20</v>
      </c>
      <c r="AC72" s="255">
        <f t="array" ref="AC72">MMULT(Y72:AB72,Rules!$O$23:$O$26)</f>
        <v>64.444444444444443</v>
      </c>
      <c r="AD72" s="43">
        <f>VLOOKUP(Categorized!Y534,Rules!$F$67:$H$68,3,0)</f>
        <v>70</v>
      </c>
      <c r="AE72" s="43">
        <f>VLOOKUP(Categorized!Z534,Rules!$F$69:$H$70,3,0)</f>
        <v>80</v>
      </c>
      <c r="AF72" s="43">
        <f>VLOOKUP(Categorized!AA534,Rules!$F$71:$H$72,3,0)</f>
        <v>80</v>
      </c>
      <c r="AG72" s="43">
        <f>VLOOKUP(Categorized!AB534,Rules!$F$73:$H$74,3,0)</f>
        <v>60</v>
      </c>
      <c r="AH72" s="255">
        <f t="array" ref="AH72">MMULT(AD72:AG72,Rules!$O$29:$O$32)</f>
        <v>73.174603174603163</v>
      </c>
      <c r="AI72" s="43">
        <f>VLOOKUP(Categorized!AC534,Rules!$F$75:$H$76,3,0)</f>
        <v>80</v>
      </c>
      <c r="AJ72" s="43">
        <f>VLOOKUP(Categorized!AD534,Rules!$F$77:$H$78,3,0)</f>
        <v>80</v>
      </c>
      <c r="AK72" s="43">
        <f>VLOOKUP(Categorized!AE534,Rules!$F$79:$H$84,3,0)</f>
        <v>30</v>
      </c>
      <c r="AL72" s="43">
        <f>VLOOKUP(Categorized!AF534,Rules!$F$85:$H$89,3,0)</f>
        <v>50</v>
      </c>
      <c r="AM72" s="43">
        <f>VLOOKUP(Categorized!AG534,Rules!$F$90:$H$92,3,0)</f>
        <v>90</v>
      </c>
      <c r="AN72" s="43">
        <f>VLOOKUP(Categorized!AH534,Rules!$F$93:$H$96,3,0)</f>
        <v>80</v>
      </c>
      <c r="AO72" s="43">
        <f>VLOOKUP(Categorized!AI534,Rules!$F$97:$H$100,3,0)</f>
        <v>30</v>
      </c>
      <c r="AP72" s="43">
        <f>VLOOKUP(Categorized!AJ534,Rules!$F$101:$H$102,3,0)</f>
        <v>30</v>
      </c>
      <c r="AQ72" s="43">
        <f>VLOOKUP(Categorized!AM534,Rules!$F$110:$H$113,3,0)</f>
        <v>30</v>
      </c>
      <c r="AR72" s="255" t="e">
        <f t="array" ref="AR72">MMULT(AI72:AQ72,Rules!$O$35:$O$45)</f>
        <v>#VALUE!</v>
      </c>
      <c r="AS72" s="44">
        <f>VLOOKUP(Categorized!AN534,Rules!$F$114:$H$116,3,0)</f>
        <v>30</v>
      </c>
      <c r="AT72" s="44">
        <f>VLOOKUP(Categorized!AO534,Rules!$F$117:$H$119,3,0)</f>
        <v>30</v>
      </c>
      <c r="AU72" s="44">
        <f>VLOOKUP(Categorized!AP534,Rules!$F$120:$H$122,3,0)</f>
        <v>30</v>
      </c>
      <c r="AV72" s="44">
        <f>VLOOKUP(Categorized!AQ534,Rules!$F$123:$H$124,3,0)</f>
        <v>30</v>
      </c>
      <c r="AW72" s="44">
        <f>VLOOKUP(Categorized!AR534,Rules!$F$125:$H$127,3,0)</f>
        <v>50</v>
      </c>
      <c r="AX72" s="44">
        <f>VLOOKUP(Categorized!AS534,Rules!$F$128:$H$130,3,0)</f>
        <v>30</v>
      </c>
      <c r="AY72" s="43">
        <f>VLOOKUP(Categorized!AT534,Rules!$F$131:$H$133,3,0)</f>
        <v>70</v>
      </c>
      <c r="AZ72" s="44">
        <f>VLOOKUP(Categorized!AU534,Rules!$F$134:$H$136,3,0)</f>
        <v>70</v>
      </c>
      <c r="BA72" s="44">
        <f>VLOOKUP(Categorized!AV534,Rules!$F$134:$H$136,3,0)</f>
        <v>45</v>
      </c>
      <c r="BB72" s="44">
        <f>VLOOKUP(Categorized!AW534,Rules!$F$139:$H$141,3,0)</f>
        <v>30</v>
      </c>
      <c r="BC72" s="256">
        <f t="array" ref="BC72">MMULT(AS72:BB72,Rules!$O$48:$O$57)</f>
        <v>42.141104294478531</v>
      </c>
      <c r="BD72" s="43">
        <f>VLOOKUP(Categorized!AX534,Rules!$F$142:$H$143,3,0)</f>
        <v>30</v>
      </c>
      <c r="BE72" s="43">
        <f>VLOOKUP(Categorized!AY534,Rules!$F$144:$H$145,3,0)</f>
        <v>30</v>
      </c>
      <c r="BF72" s="43">
        <f>VLOOKUP(Categorized!AZ534,Rules!$F$146:$H$147,3,0)</f>
        <v>30</v>
      </c>
      <c r="BG72" s="43">
        <f>VLOOKUP(Categorized!BA534,Rules!$F$148:$H$149,3,0)</f>
        <v>30</v>
      </c>
      <c r="BH72" s="43">
        <f>VLOOKUP(Categorized!BB534,Rules!$F$150:$H$151,3,0)</f>
        <v>90</v>
      </c>
      <c r="BI72" s="43">
        <f>VLOOKUP(Categorized!BC534,Rules!$F$152:$H$153,3,0)</f>
        <v>90</v>
      </c>
      <c r="BJ72" s="43">
        <f>VLOOKUP(Categorized!BD534,Rules!$F$154:$H$155,3,0)</f>
        <v>90</v>
      </c>
      <c r="BK72" s="43">
        <f>VLOOKUP(Categorized!BE534,Rules!$F$156:$H$157,3,0)</f>
        <v>30</v>
      </c>
      <c r="BL72" s="43">
        <f>VLOOKUP(Categorized!BF534,Rules!$F$158:$H$159,3,0)</f>
        <v>30</v>
      </c>
      <c r="BM72" s="43">
        <f>VLOOKUP(Categorized!BG534,Rules!$F$160:$H$161,3,0)</f>
        <v>30</v>
      </c>
      <c r="BN72" s="43">
        <f>VLOOKUP(Categorized!BH534,Rules!$F$162:$H$163,3,0)</f>
        <v>30</v>
      </c>
      <c r="BO72" s="43">
        <f>VLOOKUP(Categorized!BI534,Rules!$F$164:$H$165,3,0)</f>
        <v>30</v>
      </c>
      <c r="BP72" s="43">
        <f>VLOOKUP(Categorized!BJ534,Rules!$F$166:$H$167,3,0)</f>
        <v>30</v>
      </c>
      <c r="BQ72" s="43">
        <f>VLOOKUP(Categorized!BK534,Rules!$F$168:$H$169,3,0)</f>
        <v>30</v>
      </c>
      <c r="BR72" s="43">
        <f>VLOOKUP(Categorized!BL534,Rules!$F$170:$H$171,3,0)</f>
        <v>30</v>
      </c>
      <c r="BS72" s="43">
        <f>VLOOKUP(Categorized!BM534,Rules!$F$172:$H$173,3,0)</f>
        <v>30</v>
      </c>
      <c r="BT72" s="43">
        <f>VLOOKUP(Categorized!BN534,Rules!$F$174:$H$175,3,0)</f>
        <v>30</v>
      </c>
      <c r="BU72" s="43">
        <f>VLOOKUP(Categorized!BO534,Rules!$F$176:$H$177,3,0)</f>
        <v>30</v>
      </c>
      <c r="BV72" s="43">
        <f>VLOOKUP(Categorized!BP534,Rules!$F$178:$H$179,3,0)</f>
        <v>30</v>
      </c>
      <c r="BW72" s="43">
        <f>VLOOKUP(Categorized!BQ534,Rules!$F$180:$H$181,3,0)</f>
        <v>30</v>
      </c>
      <c r="BX72" s="43">
        <f>VLOOKUP(Categorized!BR534,Rules!$F$182:$H$183,3,0)</f>
        <v>30</v>
      </c>
      <c r="BY72" s="255">
        <f t="array" ref="BY72">MMULT(BD72:BX72,Rules!$O$60:$O$80)</f>
        <v>39.958506224066397</v>
      </c>
      <c r="BZ72" s="43">
        <f>VLOOKUP(Categorized!BS534,Rules!$F$184:$H$185,3,0)</f>
        <v>30</v>
      </c>
      <c r="CA72" s="43">
        <f>VLOOKUP(Categorized!BT534,Rules!$F$186:$H$187,3,0)</f>
        <v>30</v>
      </c>
      <c r="CB72" s="43">
        <f>VLOOKUP(Categorized!BU534,Rules!$F$188:$H$189,3,0)</f>
        <v>30</v>
      </c>
      <c r="CC72" s="43">
        <f>VLOOKUP(Categorized!BV534,Rules!$F$190:$H$191,3,0)</f>
        <v>30</v>
      </c>
      <c r="CD72" s="43">
        <f>VLOOKUP(Categorized!BW534,Rules!$F$192:$H$193,3,0)</f>
        <v>30</v>
      </c>
      <c r="CE72" s="255">
        <f t="array" ref="CE72">MMULT(BZ72:CD72,Rules!$O$83:$O$87)</f>
        <v>30</v>
      </c>
      <c r="CF72" s="24">
        <v>0</v>
      </c>
      <c r="CG72" s="46">
        <v>0</v>
      </c>
      <c r="CH72" s="322">
        <v>1</v>
      </c>
      <c r="CI72" s="303">
        <v>3</v>
      </c>
      <c r="CJ72" s="322">
        <v>3</v>
      </c>
      <c r="CK72" s="43">
        <f>VLOOKUP(Categorized!CC534,Rules!$F$231:$H$234,3,0)</f>
        <v>20</v>
      </c>
      <c r="CL72" s="43">
        <f>VLOOKUP(Categorized!CD534,Rules!$F$235:$H$237,3,0)</f>
        <v>95</v>
      </c>
      <c r="CM72" s="43">
        <f>VLOOKUP(Categorized!CE534,Rules!$F$238:$H$241,3,0)</f>
        <v>80</v>
      </c>
      <c r="CN72" s="393" t="e" cm="1">
        <f t="array" ref="CN72">MMULT(CK72:CM72,Rules!$O$92:$O$93)</f>
        <v>#VALUE!</v>
      </c>
      <c r="CO72" s="397" t="e">
        <f t="shared" si="10"/>
        <v>#VALUE!</v>
      </c>
      <c r="CP72" s="397" t="e">
        <f t="shared" si="11"/>
        <v>#VALUE!</v>
      </c>
      <c r="CQ72" s="424" t="str">
        <f t="shared" si="14"/>
        <v>10</v>
      </c>
    </row>
    <row r="73" spans="1:95" ht="18.5" hidden="1">
      <c r="A73" s="58">
        <v>2021</v>
      </c>
      <c r="B73" s="39" t="s">
        <v>234</v>
      </c>
      <c r="C73" s="431">
        <v>44349.031423125001</v>
      </c>
      <c r="D73" s="431">
        <v>44352.3928923032</v>
      </c>
      <c r="E73" s="403">
        <v>36212</v>
      </c>
      <c r="F73" s="426">
        <f t="shared" si="8"/>
        <v>0</v>
      </c>
      <c r="G73" s="426">
        <f t="shared" si="15"/>
        <v>0</v>
      </c>
      <c r="H73" s="428">
        <f t="shared" si="9"/>
        <v>1</v>
      </c>
      <c r="I73" s="428">
        <f t="shared" si="12"/>
        <v>0</v>
      </c>
      <c r="J73" s="428">
        <f t="shared" si="13"/>
        <v>0</v>
      </c>
      <c r="K73" s="42">
        <f>VLOOKUP(Categorized!F187,Rules!$F$4:$H$7,3,0)</f>
        <v>90</v>
      </c>
      <c r="L73" s="43">
        <f>VLOOKUP(Categorized!G187,Rules!$F$8:$H$9,3,0)</f>
        <v>90</v>
      </c>
      <c r="M73" s="43">
        <f>VLOOKUP(Categorized!H187,Rules!$F$10:$H$12,3,0)</f>
        <v>60</v>
      </c>
      <c r="N73" s="43">
        <f>VLOOKUP(Categorized!I187,Rules!$F$13:$H$16,3,0)</f>
        <v>95</v>
      </c>
      <c r="O73" s="43">
        <f>VLOOKUP(Categorized!K187,Rules!$F$20:$H$27,3,0)</f>
        <v>60</v>
      </c>
      <c r="P73" s="43">
        <f>VLOOKUP(Categorized!M187,Rules!$F$29:$H$31,3,0)</f>
        <v>70</v>
      </c>
      <c r="Q73" s="255" t="e">
        <f t="array" ref="Q73">MMULT(K73:P73,Rules!$O$4:$O$11)</f>
        <v>#VALUE!</v>
      </c>
      <c r="R73" s="43">
        <f>VLOOKUP(Categorized!N187,Rules!$F$32:$H$33,3,0)</f>
        <v>90</v>
      </c>
      <c r="S73" s="43">
        <f>VLOOKUP(Categorized!O187,Rules!$F$34:$H$40,3,0)</f>
        <v>80</v>
      </c>
      <c r="T73" s="43">
        <f>VLOOKUP(Categorized!P187,Rules!$F$41:$H$42,3,0)</f>
        <v>90</v>
      </c>
      <c r="U73" s="43">
        <f>VLOOKUP(Categorized!R187,Rules!$F$47:$H$51,3,0)</f>
        <v>30</v>
      </c>
      <c r="V73" s="43">
        <f>VLOOKUP(Categorized!S187,Rules!$F$52:$H$56,3,0)</f>
        <v>30</v>
      </c>
      <c r="W73" s="43">
        <f>VLOOKUP(Categorized!T187,Rules!$F$57:$H$58,3,0)</f>
        <v>80</v>
      </c>
      <c r="X73" s="255" t="e">
        <f t="array" ref="X73">MMULT(R73:W73,Rules!$O$14:$O$20)</f>
        <v>#VALUE!</v>
      </c>
      <c r="Y73" s="43">
        <f>VLOOKUP(Categorized!U187,Rules!$F$59:$H$60,3,0)</f>
        <v>80</v>
      </c>
      <c r="Z73" s="43">
        <f>VLOOKUP(Categorized!V187,Rules!$F$61:$H$62,3,0)</f>
        <v>20</v>
      </c>
      <c r="AA73" s="43">
        <f>VLOOKUP(Categorized!W187,Rules!$F$63:$H$64,3,0)</f>
        <v>80</v>
      </c>
      <c r="AB73" s="43">
        <f>VLOOKUP(Categorized!X187,Rules!$F$65:$H$66,3,0)</f>
        <v>20</v>
      </c>
      <c r="AC73" s="255">
        <f t="array" ref="AC73">MMULT(Y73:AB73,Rules!$O$23:$O$26)</f>
        <v>46.666666666666664</v>
      </c>
      <c r="AD73" s="43">
        <f>VLOOKUP(Categorized!Y187,Rules!$F$67:$H$68,3,0)</f>
        <v>70</v>
      </c>
      <c r="AE73" s="43">
        <f>VLOOKUP(Categorized!Z187,Rules!$F$69:$H$70,3,0)</f>
        <v>80</v>
      </c>
      <c r="AF73" s="43">
        <f>VLOOKUP(Categorized!AA187,Rules!$F$71:$H$72,3,0)</f>
        <v>80</v>
      </c>
      <c r="AG73" s="43">
        <f>VLOOKUP(Categorized!AB187,Rules!$F$73:$H$74,3,0)</f>
        <v>60</v>
      </c>
      <c r="AH73" s="255">
        <f t="array" ref="AH73">MMULT(AD73:AG73,Rules!$O$29:$O$32)</f>
        <v>73.174603174603163</v>
      </c>
      <c r="AI73" s="43">
        <f>VLOOKUP(Categorized!AC187,Rules!$F$75:$H$76,3,0)</f>
        <v>80</v>
      </c>
      <c r="AJ73" s="43">
        <f>VLOOKUP(Categorized!AD187,Rules!$F$77:$H$78,3,0)</f>
        <v>80</v>
      </c>
      <c r="AK73" s="43">
        <f>VLOOKUP(Categorized!AE187,Rules!$F$79:$H$84,3,0)</f>
        <v>50</v>
      </c>
      <c r="AL73" s="43">
        <f>VLOOKUP(Categorized!AF187,Rules!$F$85:$H$89,3,0)</f>
        <v>30</v>
      </c>
      <c r="AM73" s="43">
        <f>VLOOKUP(Categorized!AG187,Rules!$F$90:$H$92,3,0)</f>
        <v>90</v>
      </c>
      <c r="AN73" s="43">
        <f>VLOOKUP(Categorized!AH187,Rules!$F$93:$H$96,3,0)</f>
        <v>80</v>
      </c>
      <c r="AO73" s="43">
        <f>VLOOKUP(Categorized!AI187,Rules!$F$97:$H$100,3,0)</f>
        <v>80</v>
      </c>
      <c r="AP73" s="43">
        <f>VLOOKUP(Categorized!AJ187,Rules!$F$101:$H$102,3,0)</f>
        <v>30</v>
      </c>
      <c r="AQ73" s="43">
        <f>VLOOKUP(Categorized!AM187,Rules!$F$110:$H$113,3,0)</f>
        <v>80</v>
      </c>
      <c r="AR73" s="255" t="e">
        <f t="array" ref="AR73">MMULT(AI73:AQ73,Rules!$O$35:$O$45)</f>
        <v>#VALUE!</v>
      </c>
      <c r="AS73" s="44">
        <f>VLOOKUP(Categorized!AN187,Rules!$F$114:$H$116,3,0)</f>
        <v>90</v>
      </c>
      <c r="AT73" s="44">
        <f>VLOOKUP(Categorized!AO187,Rules!$F$117:$H$119,3,0)</f>
        <v>90</v>
      </c>
      <c r="AU73" s="44">
        <f>VLOOKUP(Categorized!AP187,Rules!$F$120:$H$122,3,0)</f>
        <v>30</v>
      </c>
      <c r="AV73" s="44">
        <f>VLOOKUP(Categorized!AQ187,Rules!$F$123:$H$124,3,0)</f>
        <v>30</v>
      </c>
      <c r="AW73" s="44">
        <f>VLOOKUP(Categorized!AR187,Rules!$F$125:$H$127,3,0)</f>
        <v>70</v>
      </c>
      <c r="AX73" s="44">
        <f>VLOOKUP(Categorized!AS187,Rules!$F$128:$H$130,3,0)</f>
        <v>80</v>
      </c>
      <c r="AY73" s="43">
        <f>VLOOKUP(Categorized!AT187,Rules!$F$131:$H$133,3,0)</f>
        <v>30</v>
      </c>
      <c r="AZ73" s="44">
        <f>VLOOKUP(Categorized!AU187,Rules!$F$134:$H$136,3,0)</f>
        <v>30</v>
      </c>
      <c r="BA73" s="44">
        <f>VLOOKUP(Categorized!AV187,Rules!$F$134:$H$136,3,0)</f>
        <v>45</v>
      </c>
      <c r="BB73" s="44">
        <f>VLOOKUP(Categorized!AW187,Rules!$F$139:$H$141,3,0)</f>
        <v>30</v>
      </c>
      <c r="BC73" s="256">
        <f t="array" ref="BC73">MMULT(AS73:BB73,Rules!$O$48:$O$57)</f>
        <v>51.196319018404907</v>
      </c>
      <c r="BD73" s="43">
        <f>VLOOKUP(Categorized!AX187,Rules!$F$142:$H$143,3,0)</f>
        <v>30</v>
      </c>
      <c r="BE73" s="43">
        <f>VLOOKUP(Categorized!AY187,Rules!$F$144:$H$145,3,0)</f>
        <v>90</v>
      </c>
      <c r="BF73" s="43">
        <f>VLOOKUP(Categorized!AZ187,Rules!$F$146:$H$147,3,0)</f>
        <v>30</v>
      </c>
      <c r="BG73" s="43">
        <f>VLOOKUP(Categorized!BA187,Rules!$F$148:$H$149,3,0)</f>
        <v>30</v>
      </c>
      <c r="BH73" s="43">
        <f>VLOOKUP(Categorized!BB187,Rules!$F$150:$H$151,3,0)</f>
        <v>90</v>
      </c>
      <c r="BI73" s="43">
        <f>VLOOKUP(Categorized!BC187,Rules!$F$152:$H$153,3,0)</f>
        <v>30</v>
      </c>
      <c r="BJ73" s="43">
        <f>VLOOKUP(Categorized!BD187,Rules!$F$154:$H$155,3,0)</f>
        <v>90</v>
      </c>
      <c r="BK73" s="43">
        <f>VLOOKUP(Categorized!BE187,Rules!$F$156:$H$157,3,0)</f>
        <v>30</v>
      </c>
      <c r="BL73" s="43">
        <f>VLOOKUP(Categorized!BF187,Rules!$F$158:$H$159,3,0)</f>
        <v>30</v>
      </c>
      <c r="BM73" s="43">
        <f>VLOOKUP(Categorized!BG187,Rules!$F$160:$H$161,3,0)</f>
        <v>30</v>
      </c>
      <c r="BN73" s="43">
        <f>VLOOKUP(Categorized!BH187,Rules!$F$162:$H$163,3,0)</f>
        <v>30</v>
      </c>
      <c r="BO73" s="43">
        <f>VLOOKUP(Categorized!BI187,Rules!$F$164:$H$165,3,0)</f>
        <v>90</v>
      </c>
      <c r="BP73" s="43">
        <f>VLOOKUP(Categorized!BJ187,Rules!$F$166:$H$167,3,0)</f>
        <v>90</v>
      </c>
      <c r="BQ73" s="43">
        <f>VLOOKUP(Categorized!BK187,Rules!$F$168:$H$169,3,0)</f>
        <v>30</v>
      </c>
      <c r="BR73" s="43">
        <f>VLOOKUP(Categorized!BL187,Rules!$F$170:$H$171,3,0)</f>
        <v>30</v>
      </c>
      <c r="BS73" s="43">
        <f>VLOOKUP(Categorized!BM187,Rules!$F$172:$H$173,3,0)</f>
        <v>30</v>
      </c>
      <c r="BT73" s="43">
        <f>VLOOKUP(Categorized!BN187,Rules!$F$174:$H$175,3,0)</f>
        <v>30</v>
      </c>
      <c r="BU73" s="43">
        <f>VLOOKUP(Categorized!BO187,Rules!$F$176:$H$177,3,0)</f>
        <v>30</v>
      </c>
      <c r="BV73" s="43">
        <f>VLOOKUP(Categorized!BP187,Rules!$F$178:$H$179,3,0)</f>
        <v>30</v>
      </c>
      <c r="BW73" s="43">
        <f>VLOOKUP(Categorized!BQ187,Rules!$F$180:$H$181,3,0)</f>
        <v>30</v>
      </c>
      <c r="BX73" s="43">
        <f>VLOOKUP(Categorized!BR187,Rules!$F$182:$H$183,3,0)</f>
        <v>30</v>
      </c>
      <c r="BY73" s="255">
        <f t="array" ref="BY73">MMULT(BD73:BX73,Rules!$O$60:$O$80)</f>
        <v>44.759928867812704</v>
      </c>
      <c r="BZ73" s="43">
        <f>VLOOKUP(Categorized!BS187,Rules!$F$184:$H$185,3,0)</f>
        <v>30</v>
      </c>
      <c r="CA73" s="43">
        <f>VLOOKUP(Categorized!BT187,Rules!$F$186:$H$187,3,0)</f>
        <v>30</v>
      </c>
      <c r="CB73" s="43">
        <f>VLOOKUP(Categorized!BU187,Rules!$F$188:$H$189,3,0)</f>
        <v>30</v>
      </c>
      <c r="CC73" s="43">
        <f>VLOOKUP(Categorized!BV187,Rules!$F$190:$H$191,3,0)</f>
        <v>90</v>
      </c>
      <c r="CD73" s="43">
        <f>VLOOKUP(Categorized!BW187,Rules!$F$192:$H$193,3,0)</f>
        <v>30</v>
      </c>
      <c r="CE73" s="255">
        <f t="array" ref="CE73">MMULT(BZ73:CD73,Rules!$O$83:$O$87)</f>
        <v>40.588235294117645</v>
      </c>
      <c r="CF73" s="45">
        <v>0</v>
      </c>
      <c r="CG73" s="46">
        <v>0</v>
      </c>
      <c r="CH73" s="322">
        <v>1</v>
      </c>
      <c r="CI73" s="322">
        <v>3</v>
      </c>
      <c r="CJ73" s="322">
        <v>3</v>
      </c>
      <c r="CK73" s="43">
        <f>VLOOKUP(Categorized!CC187,Rules!$F$231:$H$234,3,0)</f>
        <v>20</v>
      </c>
      <c r="CL73" s="43">
        <f>VLOOKUP(Categorized!CD187,Rules!$F$235:$H$237,3,0)</f>
        <v>50</v>
      </c>
      <c r="CM73" s="43">
        <f>VLOOKUP(Categorized!CE187,Rules!$F$238:$H$241,3,0)</f>
        <v>60</v>
      </c>
      <c r="CN73" s="393" t="e" cm="1">
        <f t="array" ref="CN73">MMULT(CK73:CM73,Rules!$O$92:$O$93)</f>
        <v>#VALUE!</v>
      </c>
      <c r="CO73" s="397" t="e">
        <f t="shared" si="10"/>
        <v>#VALUE!</v>
      </c>
      <c r="CP73" s="397" t="e">
        <f t="shared" si="11"/>
        <v>#VALUE!</v>
      </c>
      <c r="CQ73" s="424" t="str">
        <f t="shared" si="14"/>
        <v>10</v>
      </c>
    </row>
    <row r="74" spans="1:95" ht="18.5" hidden="1">
      <c r="A74" s="68">
        <v>2022</v>
      </c>
      <c r="B74" s="39" t="s">
        <v>497</v>
      </c>
      <c r="C74" s="431">
        <v>44923.088557442097</v>
      </c>
      <c r="D74" s="431">
        <v>44925.390704513899</v>
      </c>
      <c r="E74" s="407">
        <v>36328</v>
      </c>
      <c r="F74" s="426">
        <f t="shared" si="8"/>
        <v>0</v>
      </c>
      <c r="G74" s="426">
        <f t="shared" si="15"/>
        <v>0</v>
      </c>
      <c r="H74" s="428">
        <f t="shared" si="9"/>
        <v>1</v>
      </c>
      <c r="I74" s="428">
        <f t="shared" si="12"/>
        <v>0</v>
      </c>
      <c r="J74" s="428">
        <f t="shared" si="13"/>
        <v>0</v>
      </c>
      <c r="K74" s="42">
        <f>VLOOKUP(Categorized!F450,Rules!$F$4:$H$7,3,0)</f>
        <v>90</v>
      </c>
      <c r="L74" s="43">
        <f>VLOOKUP(Categorized!G450,Rules!$F$8:$H$9,3,0)</f>
        <v>90</v>
      </c>
      <c r="M74" s="43">
        <f>VLOOKUP(Categorized!H450,Rules!$F$10:$H$12,3,0)</f>
        <v>60</v>
      </c>
      <c r="N74" s="43">
        <f>VLOOKUP(Categorized!I450,Rules!$F$13:$H$16,3,0)</f>
        <v>95</v>
      </c>
      <c r="O74" s="43">
        <f>VLOOKUP(Categorized!K450,Rules!$F$20:$H$27,3,0)</f>
        <v>60</v>
      </c>
      <c r="P74" s="43">
        <f>VLOOKUP(Categorized!M450,Rules!$F$29:$H$31,3,0)</f>
        <v>70</v>
      </c>
      <c r="Q74" s="255" t="e">
        <f t="array" ref="Q74">MMULT(K74:P74,Rules!$O$4:$O$11)</f>
        <v>#VALUE!</v>
      </c>
      <c r="R74" s="43">
        <f>VLOOKUP(Categorized!N450,Rules!$F$32:$H$33,3,0)</f>
        <v>90</v>
      </c>
      <c r="S74" s="43">
        <f>VLOOKUP(Categorized!O450,Rules!$F$34:$H$40,3,0)</f>
        <v>70</v>
      </c>
      <c r="T74" s="43">
        <f>VLOOKUP(Categorized!P450,Rules!$F$41:$H$42,3,0)</f>
        <v>30</v>
      </c>
      <c r="U74" s="43">
        <f>VLOOKUP(Categorized!R450,Rules!$F$47:$H$51,3,0)</f>
        <v>70</v>
      </c>
      <c r="V74" s="43">
        <f>VLOOKUP(Categorized!S450,Rules!$F$52:$H$56,3,0)</f>
        <v>70</v>
      </c>
      <c r="W74" s="43">
        <f>VLOOKUP(Categorized!T450,Rules!$F$57:$H$58,3,0)</f>
        <v>30</v>
      </c>
      <c r="X74" s="255" t="e">
        <f t="array" ref="X74">MMULT(R74:W74,Rules!$O$14:$O$20)</f>
        <v>#VALUE!</v>
      </c>
      <c r="Y74" s="43">
        <f>VLOOKUP(Categorized!U450,Rules!$F$59:$H$60,3,0)</f>
        <v>80</v>
      </c>
      <c r="Z74" s="43">
        <f>VLOOKUP(Categorized!V450,Rules!$F$61:$H$62,3,0)</f>
        <v>20</v>
      </c>
      <c r="AA74" s="43">
        <f>VLOOKUP(Categorized!W450,Rules!$F$63:$H$64,3,0)</f>
        <v>80</v>
      </c>
      <c r="AB74" s="43">
        <f>VLOOKUP(Categorized!X450,Rules!$F$65:$H$66,3,0)</f>
        <v>20</v>
      </c>
      <c r="AC74" s="255">
        <f t="array" ref="AC74">MMULT(Y74:AB74,Rules!$O$23:$O$26)</f>
        <v>46.666666666666664</v>
      </c>
      <c r="AD74" s="43">
        <f>VLOOKUP(Categorized!Y450,Rules!$F$67:$H$68,3,0)</f>
        <v>70</v>
      </c>
      <c r="AE74" s="43">
        <f>VLOOKUP(Categorized!Z450,Rules!$F$69:$H$70,3,0)</f>
        <v>80</v>
      </c>
      <c r="AF74" s="43">
        <f>VLOOKUP(Categorized!AA450,Rules!$F$71:$H$72,3,0)</f>
        <v>80</v>
      </c>
      <c r="AG74" s="43">
        <f>VLOOKUP(Categorized!AB450,Rules!$F$73:$H$74,3,0)</f>
        <v>30</v>
      </c>
      <c r="AH74" s="255">
        <f t="array" ref="AH74">MMULT(AD74:AG74,Rules!$O$29:$O$32)</f>
        <v>66.507936507936506</v>
      </c>
      <c r="AI74" s="43">
        <f>VLOOKUP(Categorized!AC450,Rules!$F$75:$H$76,3,0)</f>
        <v>80</v>
      </c>
      <c r="AJ74" s="43">
        <f>VLOOKUP(Categorized!AD450,Rules!$F$77:$H$78,3,0)</f>
        <v>50</v>
      </c>
      <c r="AK74" s="43">
        <f>VLOOKUP(Categorized!AE450,Rules!$F$79:$H$84,3,0)</f>
        <v>85</v>
      </c>
      <c r="AL74" s="43">
        <f>VLOOKUP(Categorized!AF450,Rules!$F$85:$H$89,3,0)</f>
        <v>50</v>
      </c>
      <c r="AM74" s="43">
        <f>VLOOKUP(Categorized!AG450,Rules!$F$90:$H$92,3,0)</f>
        <v>30</v>
      </c>
      <c r="AN74" s="43">
        <f>VLOOKUP(Categorized!AH450,Rules!$F$93:$H$96,3,0)</f>
        <v>30</v>
      </c>
      <c r="AO74" s="43">
        <f>VLOOKUP(Categorized!AI450,Rules!$F$97:$H$100,3,0)</f>
        <v>30</v>
      </c>
      <c r="AP74" s="43">
        <f>VLOOKUP(Categorized!AJ450,Rules!$F$101:$H$102,3,0)</f>
        <v>30</v>
      </c>
      <c r="AQ74" s="43">
        <f>VLOOKUP(Categorized!AM450,Rules!$F$110:$H$113,3,0)</f>
        <v>70</v>
      </c>
      <c r="AR74" s="255" t="e">
        <f t="array" ref="AR74">MMULT(AI74:AQ74,Rules!$O$35:$O$45)</f>
        <v>#VALUE!</v>
      </c>
      <c r="AS74" s="44">
        <f>VLOOKUP(Categorized!AN450,Rules!$F$114:$H$116,3,0)</f>
        <v>90</v>
      </c>
      <c r="AT74" s="44">
        <f>VLOOKUP(Categorized!AO450,Rules!$F$117:$H$119,3,0)</f>
        <v>90</v>
      </c>
      <c r="AU74" s="44">
        <f>VLOOKUP(Categorized!AP450,Rules!$F$120:$H$122,3,0)</f>
        <v>30</v>
      </c>
      <c r="AV74" s="44">
        <f>VLOOKUP(Categorized!AQ450,Rules!$F$123:$H$124,3,0)</f>
        <v>30</v>
      </c>
      <c r="AW74" s="44">
        <f>VLOOKUP(Categorized!AR450,Rules!$F$125:$H$127,3,0)</f>
        <v>50</v>
      </c>
      <c r="AX74" s="44">
        <f>VLOOKUP(Categorized!AS450,Rules!$F$128:$H$130,3,0)</f>
        <v>90</v>
      </c>
      <c r="AY74" s="43">
        <f>VLOOKUP(Categorized!AT450,Rules!$F$131:$H$133,3,0)</f>
        <v>30</v>
      </c>
      <c r="AZ74" s="44">
        <f>VLOOKUP(Categorized!AU450,Rules!$F$134:$H$136,3,0)</f>
        <v>30</v>
      </c>
      <c r="BA74" s="44">
        <f>VLOOKUP(Categorized!AV450,Rules!$F$134:$H$136,3,0)</f>
        <v>30</v>
      </c>
      <c r="BB74" s="44">
        <f>VLOOKUP(Categorized!AW450,Rules!$F$139:$H$141,3,0)</f>
        <v>30</v>
      </c>
      <c r="BC74" s="256">
        <f t="array" ref="BC74">MMULT(AS74:BB74,Rules!$O$48:$O$57)</f>
        <v>48.601226993865026</v>
      </c>
      <c r="BD74" s="43">
        <f>VLOOKUP(Categorized!AX450,Rules!$F$142:$H$143,3,0)</f>
        <v>30</v>
      </c>
      <c r="BE74" s="43">
        <f>VLOOKUP(Categorized!AY450,Rules!$F$144:$H$145,3,0)</f>
        <v>30</v>
      </c>
      <c r="BF74" s="43">
        <f>VLOOKUP(Categorized!AZ450,Rules!$F$146:$H$147,3,0)</f>
        <v>30</v>
      </c>
      <c r="BG74" s="43">
        <f>VLOOKUP(Categorized!BA450,Rules!$F$148:$H$149,3,0)</f>
        <v>30</v>
      </c>
      <c r="BH74" s="43">
        <f>VLOOKUP(Categorized!BB450,Rules!$F$150:$H$151,3,0)</f>
        <v>90</v>
      </c>
      <c r="BI74" s="43">
        <f>VLOOKUP(Categorized!BC450,Rules!$F$152:$H$153,3,0)</f>
        <v>30</v>
      </c>
      <c r="BJ74" s="43">
        <f>VLOOKUP(Categorized!BD450,Rules!$F$154:$H$155,3,0)</f>
        <v>90</v>
      </c>
      <c r="BK74" s="43">
        <f>VLOOKUP(Categorized!BE450,Rules!$F$156:$H$157,3,0)</f>
        <v>30</v>
      </c>
      <c r="BL74" s="43">
        <f>VLOOKUP(Categorized!BF450,Rules!$F$158:$H$159,3,0)</f>
        <v>30</v>
      </c>
      <c r="BM74" s="43">
        <f>VLOOKUP(Categorized!BG450,Rules!$F$160:$H$161,3,0)</f>
        <v>30</v>
      </c>
      <c r="BN74" s="43">
        <f>VLOOKUP(Categorized!BH450,Rules!$F$162:$H$163,3,0)</f>
        <v>30</v>
      </c>
      <c r="BO74" s="43">
        <f>VLOOKUP(Categorized!BI450,Rules!$F$164:$H$165,3,0)</f>
        <v>30</v>
      </c>
      <c r="BP74" s="43">
        <f>VLOOKUP(Categorized!BJ450,Rules!$F$166:$H$167,3,0)</f>
        <v>30</v>
      </c>
      <c r="BQ74" s="43">
        <f>VLOOKUP(Categorized!BK450,Rules!$F$168:$H$169,3,0)</f>
        <v>30</v>
      </c>
      <c r="BR74" s="43">
        <f>VLOOKUP(Categorized!BL450,Rules!$F$170:$H$171,3,0)</f>
        <v>30</v>
      </c>
      <c r="BS74" s="43">
        <f>VLOOKUP(Categorized!BM450,Rules!$F$172:$H$173,3,0)</f>
        <v>30</v>
      </c>
      <c r="BT74" s="43">
        <f>VLOOKUP(Categorized!BN450,Rules!$F$174:$H$175,3,0)</f>
        <v>30</v>
      </c>
      <c r="BU74" s="43">
        <f>VLOOKUP(Categorized!BO450,Rules!$F$176:$H$177,3,0)</f>
        <v>30</v>
      </c>
      <c r="BV74" s="43">
        <f>VLOOKUP(Categorized!BP450,Rules!$F$178:$H$179,3,0)</f>
        <v>30</v>
      </c>
      <c r="BW74" s="43">
        <f>VLOOKUP(Categorized!BQ450,Rules!$F$180:$H$181,3,0)</f>
        <v>30</v>
      </c>
      <c r="BX74" s="43">
        <f>VLOOKUP(Categorized!BR450,Rules!$F$182:$H$183,3,0)</f>
        <v>30</v>
      </c>
      <c r="BY74" s="255">
        <f t="array" ref="BY74">MMULT(BD74:BX74,Rules!$O$60:$O$80)</f>
        <v>36.793123888559577</v>
      </c>
      <c r="BZ74" s="43">
        <f>VLOOKUP(Categorized!BS450,Rules!$F$184:$H$185,3,0)</f>
        <v>30</v>
      </c>
      <c r="CA74" s="43">
        <f>VLOOKUP(Categorized!BT450,Rules!$F$186:$H$187,3,0)</f>
        <v>30</v>
      </c>
      <c r="CB74" s="43">
        <f>VLOOKUP(Categorized!BU450,Rules!$F$188:$H$189,3,0)</f>
        <v>30</v>
      </c>
      <c r="CC74" s="43">
        <f>VLOOKUP(Categorized!BV450,Rules!$F$190:$H$191,3,0)</f>
        <v>90</v>
      </c>
      <c r="CD74" s="43">
        <f>VLOOKUP(Categorized!BW450,Rules!$F$192:$H$193,3,0)</f>
        <v>30</v>
      </c>
      <c r="CE74" s="255">
        <f t="array" ref="CE74">MMULT(BZ74:CD74,Rules!$O$83:$O$87)</f>
        <v>40.588235294117645</v>
      </c>
      <c r="CF74" s="24">
        <v>0</v>
      </c>
      <c r="CG74" s="46">
        <v>0</v>
      </c>
      <c r="CH74" s="322">
        <v>1</v>
      </c>
      <c r="CI74" s="303">
        <v>3</v>
      </c>
      <c r="CJ74" s="322">
        <v>1</v>
      </c>
      <c r="CK74" s="43">
        <f>VLOOKUP(Categorized!CC450,Rules!$F$231:$H$234,3,0)</f>
        <v>20</v>
      </c>
      <c r="CL74" s="43">
        <f>VLOOKUP(Categorized!CD450,Rules!$F$235:$H$237,3,0)</f>
        <v>70</v>
      </c>
      <c r="CM74" s="43">
        <f>VLOOKUP(Categorized!CE450,Rules!$F$238:$H$241,3,0)</f>
        <v>80</v>
      </c>
      <c r="CN74" s="393" t="e" cm="1">
        <f t="array" ref="CN74">MMULT(CK74:CM74,Rules!$O$92:$O$93)</f>
        <v>#VALUE!</v>
      </c>
      <c r="CO74" s="397" t="e">
        <f t="shared" si="10"/>
        <v>#VALUE!</v>
      </c>
      <c r="CP74" s="397" t="e">
        <f t="shared" si="11"/>
        <v>#VALUE!</v>
      </c>
      <c r="CQ74" s="424" t="str">
        <f t="shared" si="14"/>
        <v>10</v>
      </c>
    </row>
    <row r="75" spans="1:95" ht="18.5" hidden="1">
      <c r="A75" s="38">
        <v>2020</v>
      </c>
      <c r="B75" s="39" t="s">
        <v>144</v>
      </c>
      <c r="C75" s="432">
        <v>44042.3419409954</v>
      </c>
      <c r="D75" s="432">
        <v>44043.411600034698</v>
      </c>
      <c r="E75" s="399">
        <v>36331</v>
      </c>
      <c r="F75" s="426">
        <f t="shared" si="8"/>
        <v>0</v>
      </c>
      <c r="G75" s="426">
        <f t="shared" si="15"/>
        <v>0</v>
      </c>
      <c r="H75" s="428">
        <f t="shared" si="9"/>
        <v>1</v>
      </c>
      <c r="I75" s="428">
        <f t="shared" si="12"/>
        <v>0</v>
      </c>
      <c r="J75" s="428">
        <f t="shared" si="13"/>
        <v>0</v>
      </c>
      <c r="K75" s="42">
        <f>VLOOKUP(Categorized!F97,Rules!$F$4:$H$7,3,0)</f>
        <v>90</v>
      </c>
      <c r="L75" s="43">
        <f>VLOOKUP(Categorized!G97,Rules!$F$8:$H$9,3,0)</f>
        <v>90</v>
      </c>
      <c r="M75" s="43">
        <f>VLOOKUP(Categorized!H97,Rules!$F$10:$H$12,3,0)</f>
        <v>60</v>
      </c>
      <c r="N75" s="43">
        <f>VLOOKUP(Categorized!I97,Rules!$F$13:$H$16,3,0)</f>
        <v>95</v>
      </c>
      <c r="O75" s="43">
        <f>VLOOKUP(Categorized!K97,Rules!$F$20:$H$27,3,0)</f>
        <v>60</v>
      </c>
      <c r="P75" s="43">
        <f>VLOOKUP(Categorized!M97,Rules!$F$29:$H$31,3,0)</f>
        <v>70</v>
      </c>
      <c r="Q75" s="255" t="e">
        <f t="array" ref="Q75">MMULT(K75:P75,Rules!$O$4:$O$11)</f>
        <v>#VALUE!</v>
      </c>
      <c r="R75" s="43">
        <f>VLOOKUP(Categorized!N97,Rules!$F$32:$H$33,3,0)</f>
        <v>90</v>
      </c>
      <c r="S75" s="43">
        <f>VLOOKUP(Categorized!O97,Rules!$F$34:$H$40,3,0)</f>
        <v>70</v>
      </c>
      <c r="T75" s="43">
        <f>VLOOKUP(Categorized!P97,Rules!$F$41:$H$42,3,0)</f>
        <v>90</v>
      </c>
      <c r="U75" s="43">
        <f>VLOOKUP(Categorized!R97,Rules!$F$47:$H$51,3,0)</f>
        <v>30</v>
      </c>
      <c r="V75" s="43">
        <f>VLOOKUP(Categorized!S97,Rules!$F$52:$H$56,3,0)</f>
        <v>30</v>
      </c>
      <c r="W75" s="43">
        <f>VLOOKUP(Categorized!T97,Rules!$F$57:$H$58,3,0)</f>
        <v>30</v>
      </c>
      <c r="X75" s="255" t="e">
        <f t="array" ref="X75">MMULT(R75:W75,Rules!$O$14:$O$20)</f>
        <v>#VALUE!</v>
      </c>
      <c r="Y75" s="43">
        <f>VLOOKUP(Categorized!U97,Rules!$F$59:$H$60,3,0)</f>
        <v>20</v>
      </c>
      <c r="Z75" s="43">
        <f>VLOOKUP(Categorized!V97,Rules!$F$61:$H$62,3,0)</f>
        <v>20</v>
      </c>
      <c r="AA75" s="43">
        <f>VLOOKUP(Categorized!W97,Rules!$F$63:$H$64,3,0)</f>
        <v>80</v>
      </c>
      <c r="AB75" s="43">
        <f>VLOOKUP(Categorized!X97,Rules!$F$65:$H$66,3,0)</f>
        <v>20</v>
      </c>
      <c r="AC75" s="255">
        <f t="array" ref="AC75">MMULT(Y75:AB75,Rules!$O$23:$O$26)</f>
        <v>26.666666666666664</v>
      </c>
      <c r="AD75" s="43">
        <f>VLOOKUP(Categorized!Y97,Rules!$F$67:$H$68,3,0)</f>
        <v>70</v>
      </c>
      <c r="AE75" s="43">
        <f>VLOOKUP(Categorized!Z97,Rules!$F$69:$H$70,3,0)</f>
        <v>80</v>
      </c>
      <c r="AF75" s="43">
        <f>VLOOKUP(Categorized!AA97,Rules!$F$71:$H$72,3,0)</f>
        <v>80</v>
      </c>
      <c r="AG75" s="43">
        <f>VLOOKUP(Categorized!AB97,Rules!$F$73:$H$74,3,0)</f>
        <v>30</v>
      </c>
      <c r="AH75" s="255">
        <f t="array" ref="AH75">MMULT(AD75:AG75,Rules!$O$29:$O$32)</f>
        <v>66.507936507936506</v>
      </c>
      <c r="AI75" s="43">
        <f>VLOOKUP(Categorized!AC97,Rules!$F$75:$H$76,3,0)</f>
        <v>30</v>
      </c>
      <c r="AJ75" s="43">
        <f>VLOOKUP(Categorized!AD97,Rules!$F$77:$H$78,3,0)</f>
        <v>50</v>
      </c>
      <c r="AK75" s="43">
        <f>VLOOKUP(Categorized!AE97,Rules!$F$79:$H$84,3,0)</f>
        <v>30</v>
      </c>
      <c r="AL75" s="43">
        <f>VLOOKUP(Categorized!AF97,Rules!$F$85:$H$89,3,0)</f>
        <v>80</v>
      </c>
      <c r="AM75" s="43">
        <f>VLOOKUP(Categorized!AG97,Rules!$F$90:$H$92,3,0)</f>
        <v>30</v>
      </c>
      <c r="AN75" s="43">
        <f>VLOOKUP(Categorized!AH97,Rules!$F$93:$H$96,3,0)</f>
        <v>30</v>
      </c>
      <c r="AO75" s="43">
        <f>VLOOKUP(Categorized!AI97,Rules!$F$97:$H$100,3,0)</f>
        <v>50</v>
      </c>
      <c r="AP75" s="43">
        <f>VLOOKUP(Categorized!AJ97,Rules!$F$101:$H$102,3,0)</f>
        <v>30</v>
      </c>
      <c r="AQ75" s="43">
        <f>VLOOKUP(Categorized!AM97,Rules!$F$110:$H$113,3,0)</f>
        <v>80</v>
      </c>
      <c r="AR75" s="255" t="e">
        <f t="array" ref="AR75">MMULT(AI75:AQ75,Rules!$O$35:$O$45)</f>
        <v>#VALUE!</v>
      </c>
      <c r="AS75" s="44">
        <f>VLOOKUP(Categorized!AN97,Rules!$F$114:$H$116,3,0)</f>
        <v>30</v>
      </c>
      <c r="AT75" s="44">
        <f>VLOOKUP(Categorized!AO97,Rules!$F$117:$H$119,3,0)</f>
        <v>30</v>
      </c>
      <c r="AU75" s="44">
        <f>VLOOKUP(Categorized!AP97,Rules!$F$120:$H$122,3,0)</f>
        <v>30</v>
      </c>
      <c r="AV75" s="44">
        <f>VLOOKUP(Categorized!AQ97,Rules!$F$123:$H$124,3,0)</f>
        <v>30</v>
      </c>
      <c r="AW75" s="44">
        <f>VLOOKUP(Categorized!AR97,Rules!$F$125:$H$127,3,0)</f>
        <v>50</v>
      </c>
      <c r="AX75" s="44">
        <f>VLOOKUP(Categorized!AS97,Rules!$F$128:$H$130,3,0)</f>
        <v>80</v>
      </c>
      <c r="AY75" s="43">
        <f>VLOOKUP(Categorized!AT97,Rules!$F$131:$H$133,3,0)</f>
        <v>70</v>
      </c>
      <c r="AZ75" s="44">
        <f>VLOOKUP(Categorized!AU97,Rules!$F$134:$H$136,3,0)</f>
        <v>70</v>
      </c>
      <c r="BA75" s="44">
        <f>VLOOKUP(Categorized!AV97,Rules!$F$134:$H$136,3,0)</f>
        <v>45</v>
      </c>
      <c r="BB75" s="44">
        <f>VLOOKUP(Categorized!AW97,Rules!$F$139:$H$141,3,0)</f>
        <v>30</v>
      </c>
      <c r="BC75" s="256">
        <f t="array" ref="BC75">MMULT(AS75:BB75,Rules!$O$48:$O$57)</f>
        <v>47.171779141104295</v>
      </c>
      <c r="BD75" s="43">
        <f>VLOOKUP(Categorized!AX97,Rules!$F$142:$H$143,3,0)</f>
        <v>30</v>
      </c>
      <c r="BE75" s="43">
        <f>VLOOKUP(Categorized!AY97,Rules!$F$144:$H$145,3,0)</f>
        <v>30</v>
      </c>
      <c r="BF75" s="43">
        <f>VLOOKUP(Categorized!AZ97,Rules!$F$146:$H$147,3,0)</f>
        <v>30</v>
      </c>
      <c r="BG75" s="43">
        <f>VLOOKUP(Categorized!BA97,Rules!$F$148:$H$149,3,0)</f>
        <v>30</v>
      </c>
      <c r="BH75" s="43">
        <f>VLOOKUP(Categorized!BB97,Rules!$F$150:$H$151,3,0)</f>
        <v>30</v>
      </c>
      <c r="BI75" s="43">
        <f>VLOOKUP(Categorized!BC97,Rules!$F$152:$H$153,3,0)</f>
        <v>90</v>
      </c>
      <c r="BJ75" s="43">
        <f>VLOOKUP(Categorized!BD97,Rules!$F$154:$H$155,3,0)</f>
        <v>90</v>
      </c>
      <c r="BK75" s="43">
        <f>VLOOKUP(Categorized!BE97,Rules!$F$156:$H$157,3,0)</f>
        <v>30</v>
      </c>
      <c r="BL75" s="43">
        <f>VLOOKUP(Categorized!BF97,Rules!$F$158:$H$159,3,0)</f>
        <v>30</v>
      </c>
      <c r="BM75" s="43">
        <f>VLOOKUP(Categorized!BG97,Rules!$F$160:$H$161,3,0)</f>
        <v>30</v>
      </c>
      <c r="BN75" s="43">
        <f>VLOOKUP(Categorized!BH97,Rules!$F$162:$H$163,3,0)</f>
        <v>90</v>
      </c>
      <c r="BO75" s="43">
        <f>VLOOKUP(Categorized!BI97,Rules!$F$164:$H$165,3,0)</f>
        <v>90</v>
      </c>
      <c r="BP75" s="43">
        <f>VLOOKUP(Categorized!BJ97,Rules!$F$166:$H$167,3,0)</f>
        <v>30</v>
      </c>
      <c r="BQ75" s="43">
        <f>VLOOKUP(Categorized!BK97,Rules!$F$168:$H$169,3,0)</f>
        <v>30</v>
      </c>
      <c r="BR75" s="43">
        <f>VLOOKUP(Categorized!BL97,Rules!$F$170:$H$171,3,0)</f>
        <v>30</v>
      </c>
      <c r="BS75" s="43">
        <f>VLOOKUP(Categorized!BM97,Rules!$F$172:$H$173,3,0)</f>
        <v>30</v>
      </c>
      <c r="BT75" s="43">
        <f>VLOOKUP(Categorized!BN97,Rules!$F$174:$H$175,3,0)</f>
        <v>30</v>
      </c>
      <c r="BU75" s="43">
        <f>VLOOKUP(Categorized!BO97,Rules!$F$176:$H$177,3,0)</f>
        <v>30</v>
      </c>
      <c r="BV75" s="43">
        <f>VLOOKUP(Categorized!BP97,Rules!$F$178:$H$179,3,0)</f>
        <v>30</v>
      </c>
      <c r="BW75" s="43">
        <f>VLOOKUP(Categorized!BQ97,Rules!$F$180:$H$181,3,0)</f>
        <v>30</v>
      </c>
      <c r="BX75" s="43">
        <f>VLOOKUP(Categorized!BR97,Rules!$F$182:$H$183,3,0)</f>
        <v>30</v>
      </c>
      <c r="BY75" s="255">
        <f t="array" ref="BY75">MMULT(BD75:BX75,Rules!$O$60:$O$80)</f>
        <v>42.234736218138728</v>
      </c>
      <c r="BZ75" s="43">
        <f>VLOOKUP(Categorized!BS97,Rules!$F$184:$H$185,3,0)</f>
        <v>30</v>
      </c>
      <c r="CA75" s="43">
        <f>VLOOKUP(Categorized!BT97,Rules!$F$186:$H$187,3,0)</f>
        <v>90</v>
      </c>
      <c r="CB75" s="43">
        <f>VLOOKUP(Categorized!BU97,Rules!$F$188:$H$189,3,0)</f>
        <v>30</v>
      </c>
      <c r="CC75" s="43">
        <f>VLOOKUP(Categorized!BV97,Rules!$F$190:$H$191,3,0)</f>
        <v>90</v>
      </c>
      <c r="CD75" s="43">
        <f>VLOOKUP(Categorized!BW97,Rules!$F$192:$H$193,3,0)</f>
        <v>90</v>
      </c>
      <c r="CE75" s="255">
        <f t="array" ref="CE75">MMULT(BZ75:CD75,Rules!$O$83:$O$87)</f>
        <v>65.294117647058826</v>
      </c>
      <c r="CF75" s="24">
        <v>0</v>
      </c>
      <c r="CG75" s="46">
        <v>0</v>
      </c>
      <c r="CH75" s="302">
        <v>1</v>
      </c>
      <c r="CI75" s="302">
        <v>3</v>
      </c>
      <c r="CJ75" s="302">
        <v>1</v>
      </c>
      <c r="CK75" s="43">
        <f>VLOOKUP(Categorized!CC97,Rules!$F$231:$H$234,3,0)</f>
        <v>20</v>
      </c>
      <c r="CL75" s="43">
        <f>VLOOKUP(Categorized!CD97,Rules!$F$235:$H$237,3,0)</f>
        <v>70</v>
      </c>
      <c r="CM75" s="43">
        <f>VLOOKUP(Categorized!CE97,Rules!$F$238:$H$241,3,0)</f>
        <v>40</v>
      </c>
      <c r="CN75" s="393" t="e" cm="1">
        <f t="array" ref="CN75">MMULT(CK75:CM75,Rules!$O$92:$O$93)</f>
        <v>#VALUE!</v>
      </c>
      <c r="CO75" s="397" t="e">
        <f t="shared" si="10"/>
        <v>#VALUE!</v>
      </c>
      <c r="CP75" s="397" t="e">
        <f t="shared" si="11"/>
        <v>#VALUE!</v>
      </c>
      <c r="CQ75" s="424" t="str">
        <f t="shared" si="14"/>
        <v>10</v>
      </c>
    </row>
    <row r="76" spans="1:95" ht="18.5" hidden="1">
      <c r="A76" s="38">
        <v>2020</v>
      </c>
      <c r="B76" s="39" t="s">
        <v>59</v>
      </c>
      <c r="C76" s="432">
        <v>43906.264321932897</v>
      </c>
      <c r="D76" s="432">
        <v>43907.396925381901</v>
      </c>
      <c r="E76" s="402">
        <v>36352</v>
      </c>
      <c r="F76" s="426">
        <f t="shared" si="8"/>
        <v>0</v>
      </c>
      <c r="G76" s="426">
        <f t="shared" si="15"/>
        <v>0</v>
      </c>
      <c r="H76" s="428">
        <f t="shared" si="9"/>
        <v>1</v>
      </c>
      <c r="I76" s="428">
        <f t="shared" si="12"/>
        <v>0</v>
      </c>
      <c r="J76" s="428">
        <f t="shared" si="13"/>
        <v>0</v>
      </c>
      <c r="K76" s="42">
        <f>VLOOKUP(Categorized!F12,Rules!$F$4:$H$7,3,0)</f>
        <v>90</v>
      </c>
      <c r="L76" s="43">
        <f>VLOOKUP(Categorized!G12,Rules!$F$8:$H$9,3,0)</f>
        <v>90</v>
      </c>
      <c r="M76" s="43">
        <f>VLOOKUP(Categorized!H12,Rules!$F$10:$H$12,3,0)</f>
        <v>60</v>
      </c>
      <c r="N76" s="43">
        <f>VLOOKUP(Categorized!I12,Rules!$F$13:$H$16,3,0)</f>
        <v>95</v>
      </c>
      <c r="O76" s="43">
        <f>VLOOKUP(Categorized!K12,Rules!$F$20:$H$27,3,0)</f>
        <v>60</v>
      </c>
      <c r="P76" s="43">
        <f>VLOOKUP(Categorized!M12,Rules!$F$29:$H$31,3,0)</f>
        <v>60</v>
      </c>
      <c r="Q76" s="255" t="e">
        <f t="array" ref="Q76">MMULT(K76:P76,Rules!$O$4:$O$11)</f>
        <v>#VALUE!</v>
      </c>
      <c r="R76" s="43">
        <f>VLOOKUP(Categorized!N12,Rules!$F$32:$H$33,3,0)</f>
        <v>60</v>
      </c>
      <c r="S76" s="43">
        <f>VLOOKUP(Categorized!O12,Rules!$F$34:$H$40,3,0)</f>
        <v>75</v>
      </c>
      <c r="T76" s="43">
        <f>VLOOKUP(Categorized!P12,Rules!$F$41:$H$42,3,0)</f>
        <v>30</v>
      </c>
      <c r="U76" s="43">
        <f>VLOOKUP(Categorized!R12,Rules!$F$47:$H$51,3,0)</f>
        <v>30</v>
      </c>
      <c r="V76" s="43">
        <f>VLOOKUP(Categorized!S12,Rules!$F$52:$H$56,3,0)</f>
        <v>30</v>
      </c>
      <c r="W76" s="43">
        <f>VLOOKUP(Categorized!T12,Rules!$F$57:$H$58,3,0)</f>
        <v>30</v>
      </c>
      <c r="X76" s="255" t="e">
        <f t="array" ref="X76">MMULT(R76:W76,Rules!$O$14:$O$20)</f>
        <v>#VALUE!</v>
      </c>
      <c r="Y76" s="43">
        <f>VLOOKUP(Categorized!U12,Rules!$F$59:$H$60,3,0)</f>
        <v>80</v>
      </c>
      <c r="Z76" s="43">
        <f>VLOOKUP(Categorized!V12,Rules!$F$61:$H$62,3,0)</f>
        <v>20</v>
      </c>
      <c r="AA76" s="43">
        <f>VLOOKUP(Categorized!W12,Rules!$F$63:$H$64,3,0)</f>
        <v>80</v>
      </c>
      <c r="AB76" s="43">
        <f>VLOOKUP(Categorized!X12,Rules!$F$65:$H$66,3,0)</f>
        <v>20</v>
      </c>
      <c r="AC76" s="255">
        <f t="array" ref="AC76">MMULT(Y76:AB76,Rules!$O$23:$O$26)</f>
        <v>46.666666666666664</v>
      </c>
      <c r="AD76" s="43">
        <f>VLOOKUP(Categorized!Y12,Rules!$F$67:$H$68,3,0)</f>
        <v>70</v>
      </c>
      <c r="AE76" s="43">
        <f>VLOOKUP(Categorized!Z12,Rules!$F$69:$H$70,3,0)</f>
        <v>80</v>
      </c>
      <c r="AF76" s="43">
        <f>VLOOKUP(Categorized!AA12,Rules!$F$71:$H$72,3,0)</f>
        <v>80</v>
      </c>
      <c r="AG76" s="43">
        <f>VLOOKUP(Categorized!AB12,Rules!$F$73:$H$74,3,0)</f>
        <v>60</v>
      </c>
      <c r="AH76" s="255">
        <f t="array" ref="AH76">MMULT(AD76:AG76,Rules!$O$29:$O$32)</f>
        <v>73.174603174603163</v>
      </c>
      <c r="AI76" s="43">
        <f>VLOOKUP(Categorized!AC12,Rules!$F$75:$H$76,3,0)</f>
        <v>30</v>
      </c>
      <c r="AJ76" s="43">
        <f>VLOOKUP(Categorized!AD12,Rules!$F$77:$H$78,3,0)</f>
        <v>50</v>
      </c>
      <c r="AK76" s="43">
        <f>VLOOKUP(Categorized!AE12,Rules!$F$79:$H$84,3,0)</f>
        <v>50</v>
      </c>
      <c r="AL76" s="43">
        <f>VLOOKUP(Categorized!AF12,Rules!$F$85:$H$89,3,0)</f>
        <v>30</v>
      </c>
      <c r="AM76" s="43">
        <f>VLOOKUP(Categorized!AG12,Rules!$F$90:$H$92,3,0)</f>
        <v>30</v>
      </c>
      <c r="AN76" s="43">
        <f>VLOOKUP(Categorized!AH12,Rules!$F$93:$H$96,3,0)</f>
        <v>80</v>
      </c>
      <c r="AO76" s="43">
        <f>VLOOKUP(Categorized!AI12,Rules!$F$97:$H$100,3,0)</f>
        <v>50</v>
      </c>
      <c r="AP76" s="43">
        <f>VLOOKUP(Categorized!AJ12,Rules!$F$101:$H$102,3,0)</f>
        <v>30</v>
      </c>
      <c r="AQ76" s="43">
        <f>VLOOKUP(Categorized!AM12,Rules!$F$110:$H$113,3,0)</f>
        <v>70</v>
      </c>
      <c r="AR76" s="255" t="e">
        <f t="array" ref="AR76">MMULT(AI76:AQ76,Rules!$O$35:$O$45)</f>
        <v>#VALUE!</v>
      </c>
      <c r="AS76" s="44">
        <f>VLOOKUP(Categorized!AN12,Rules!$F$114:$H$116,3,0)</f>
        <v>90</v>
      </c>
      <c r="AT76" s="44">
        <f>VLOOKUP(Categorized!AO12,Rules!$F$117:$H$119,3,0)</f>
        <v>90</v>
      </c>
      <c r="AU76" s="44">
        <f>VLOOKUP(Categorized!AP12,Rules!$F$120:$H$122,3,0)</f>
        <v>30</v>
      </c>
      <c r="AV76" s="44">
        <f>VLOOKUP(Categorized!AQ12,Rules!$F$123:$H$124,3,0)</f>
        <v>30</v>
      </c>
      <c r="AW76" s="44">
        <f>VLOOKUP(Categorized!AR12,Rules!$F$125:$H$127,3,0)</f>
        <v>50</v>
      </c>
      <c r="AX76" s="44">
        <f>VLOOKUP(Categorized!AS12,Rules!$F$128:$H$130,3,0)</f>
        <v>30</v>
      </c>
      <c r="AY76" s="43">
        <f>VLOOKUP(Categorized!AT12,Rules!$F$131:$H$133,3,0)</f>
        <v>30</v>
      </c>
      <c r="AZ76" s="44">
        <f>VLOOKUP(Categorized!AU12,Rules!$F$134:$H$136,3,0)</f>
        <v>30</v>
      </c>
      <c r="BA76" s="44">
        <f>VLOOKUP(Categorized!AV12,Rules!$F$134:$H$136,3,0)</f>
        <v>45</v>
      </c>
      <c r="BB76" s="44">
        <f>VLOOKUP(Categorized!AW12,Rules!$F$139:$H$141,3,0)</f>
        <v>45</v>
      </c>
      <c r="BC76" s="256">
        <f t="array" ref="BC76">MMULT(AS76:BB76,Rules!$O$48:$O$57)</f>
        <v>45.601226993865033</v>
      </c>
      <c r="BD76" s="43">
        <f>VLOOKUP(Categorized!AX12,Rules!$F$142:$H$143,3,0)</f>
        <v>30</v>
      </c>
      <c r="BE76" s="43">
        <f>VLOOKUP(Categorized!AY12,Rules!$F$144:$H$145,3,0)</f>
        <v>30</v>
      </c>
      <c r="BF76" s="43">
        <f>VLOOKUP(Categorized!AZ12,Rules!$F$146:$H$147,3,0)</f>
        <v>30</v>
      </c>
      <c r="BG76" s="43">
        <f>VLOOKUP(Categorized!BA12,Rules!$F$148:$H$149,3,0)</f>
        <v>30</v>
      </c>
      <c r="BH76" s="43">
        <f>VLOOKUP(Categorized!BB12,Rules!$F$150:$H$151,3,0)</f>
        <v>30</v>
      </c>
      <c r="BI76" s="43">
        <f>VLOOKUP(Categorized!BC12,Rules!$F$152:$H$153,3,0)</f>
        <v>30</v>
      </c>
      <c r="BJ76" s="43">
        <f>VLOOKUP(Categorized!BD12,Rules!$F$154:$H$155,3,0)</f>
        <v>90</v>
      </c>
      <c r="BK76" s="43">
        <f>VLOOKUP(Categorized!BE12,Rules!$F$156:$H$157,3,0)</f>
        <v>30</v>
      </c>
      <c r="BL76" s="43">
        <f>VLOOKUP(Categorized!BF12,Rules!$F$158:$H$159,3,0)</f>
        <v>30</v>
      </c>
      <c r="BM76" s="43">
        <f>VLOOKUP(Categorized!BG12,Rules!$F$160:$H$161,3,0)</f>
        <v>30</v>
      </c>
      <c r="BN76" s="43">
        <f>VLOOKUP(Categorized!BH12,Rules!$F$162:$H$163,3,0)</f>
        <v>30</v>
      </c>
      <c r="BO76" s="43">
        <f>VLOOKUP(Categorized!BI12,Rules!$F$164:$H$165,3,0)</f>
        <v>90</v>
      </c>
      <c r="BP76" s="43">
        <f>VLOOKUP(Categorized!BJ12,Rules!$F$166:$H$167,3,0)</f>
        <v>90</v>
      </c>
      <c r="BQ76" s="43">
        <f>VLOOKUP(Categorized!BK12,Rules!$F$168:$H$169,3,0)</f>
        <v>30</v>
      </c>
      <c r="BR76" s="43">
        <f>VLOOKUP(Categorized!BL12,Rules!$F$170:$H$171,3,0)</f>
        <v>30</v>
      </c>
      <c r="BS76" s="43">
        <f>VLOOKUP(Categorized!BM12,Rules!$F$172:$H$173,3,0)</f>
        <v>30</v>
      </c>
      <c r="BT76" s="43">
        <f>VLOOKUP(Categorized!BN12,Rules!$F$174:$H$175,3,0)</f>
        <v>30</v>
      </c>
      <c r="BU76" s="43">
        <f>VLOOKUP(Categorized!BO12,Rules!$F$176:$H$177,3,0)</f>
        <v>30</v>
      </c>
      <c r="BV76" s="43">
        <f>VLOOKUP(Categorized!BP12,Rules!$F$178:$H$179,3,0)</f>
        <v>30</v>
      </c>
      <c r="BW76" s="43">
        <f>VLOOKUP(Categorized!BQ12,Rules!$F$180:$H$181,3,0)</f>
        <v>30</v>
      </c>
      <c r="BX76" s="43">
        <f>VLOOKUP(Categorized!BR12,Rules!$F$182:$H$183,3,0)</f>
        <v>30</v>
      </c>
      <c r="BY76" s="255">
        <f t="array" ref="BY76">MMULT(BD76:BX76,Rules!$O$60:$O$80)</f>
        <v>38.500296384113824</v>
      </c>
      <c r="BZ76" s="43">
        <f>VLOOKUP(Categorized!BS12,Rules!$F$184:$H$185,3,0)</f>
        <v>30</v>
      </c>
      <c r="CA76" s="43">
        <f>VLOOKUP(Categorized!BT12,Rules!$F$186:$H$187,3,0)</f>
        <v>30</v>
      </c>
      <c r="CB76" s="43">
        <f>VLOOKUP(Categorized!BU12,Rules!$F$188:$H$189,3,0)</f>
        <v>30</v>
      </c>
      <c r="CC76" s="43">
        <f>VLOOKUP(Categorized!BV12,Rules!$F$190:$H$191,3,0)</f>
        <v>90</v>
      </c>
      <c r="CD76" s="43">
        <f>VLOOKUP(Categorized!BW12,Rules!$F$192:$H$193,3,0)</f>
        <v>30</v>
      </c>
      <c r="CE76" s="255">
        <f t="array" ref="CE76">MMULT(BZ76:CD76,Rules!$O$83:$O$87)</f>
        <v>40.588235294117645</v>
      </c>
      <c r="CF76" s="45">
        <v>0</v>
      </c>
      <c r="CG76" s="46">
        <v>0</v>
      </c>
      <c r="CH76" s="315">
        <v>1</v>
      </c>
      <c r="CI76" s="315">
        <v>3</v>
      </c>
      <c r="CJ76" s="315">
        <v>1</v>
      </c>
      <c r="CK76" s="43">
        <f>VLOOKUP(Categorized!CC12,Rules!$F$231:$H$234,3,0)</f>
        <v>20</v>
      </c>
      <c r="CL76" s="43">
        <f>VLOOKUP(Categorized!CD12,Rules!$F$235:$H$237,3,0)</f>
        <v>95</v>
      </c>
      <c r="CM76" s="43">
        <f>VLOOKUP(Categorized!CE12,Rules!$F$238:$H$241,3,0)</f>
        <v>60</v>
      </c>
      <c r="CN76" s="393" t="e" cm="1">
        <f t="array" ref="CN76">MMULT(CK76:CM76,Rules!$O$92:$O$93)</f>
        <v>#VALUE!</v>
      </c>
      <c r="CO76" s="397" t="e">
        <f t="shared" si="10"/>
        <v>#VALUE!</v>
      </c>
      <c r="CP76" s="397" t="e">
        <f t="shared" si="11"/>
        <v>#VALUE!</v>
      </c>
      <c r="CQ76" s="424" t="str">
        <f t="shared" si="14"/>
        <v>10</v>
      </c>
    </row>
    <row r="77" spans="1:95" ht="18.5" hidden="1">
      <c r="A77" s="68">
        <v>2022</v>
      </c>
      <c r="B77" s="39" t="s">
        <v>362</v>
      </c>
      <c r="C77" s="431">
        <v>44633.089864259302</v>
      </c>
      <c r="D77" s="431">
        <v>44635.412215381897</v>
      </c>
      <c r="E77" s="408">
        <v>36352</v>
      </c>
      <c r="F77" s="426">
        <f>IF(H77&gt;=2,C77-C76,0)</f>
        <v>726.82554232640541</v>
      </c>
      <c r="G77" s="426">
        <f>IF(H77&gt;1,F77+G76,0)</f>
        <v>726.82554232640541</v>
      </c>
      <c r="H77" s="428">
        <f>IF(E77=E76,H76+1,1)</f>
        <v>2</v>
      </c>
      <c r="I77" s="428">
        <f t="shared" si="12"/>
        <v>363.41277116320271</v>
      </c>
      <c r="J77" s="428">
        <f t="shared" si="13"/>
        <v>7</v>
      </c>
      <c r="K77" s="42">
        <f>VLOOKUP(Categorized!F315,Rules!$F$4:$H$7,3,0)</f>
        <v>90</v>
      </c>
      <c r="L77" s="43">
        <f>VLOOKUP(Categorized!G315,Rules!$F$8:$H$9,3,0)</f>
        <v>90</v>
      </c>
      <c r="M77" s="43">
        <f>VLOOKUP(Categorized!H315,Rules!$F$10:$H$12,3,0)</f>
        <v>60</v>
      </c>
      <c r="N77" s="43">
        <f>VLOOKUP(Categorized!I315,Rules!$F$13:$H$16,3,0)</f>
        <v>95</v>
      </c>
      <c r="O77" s="43">
        <f>VLOOKUP(Categorized!K315,Rules!$F$20:$H$27,3,0)</f>
        <v>60</v>
      </c>
      <c r="P77" s="43">
        <f>VLOOKUP(Categorized!M315,Rules!$F$29:$H$31,3,0)</f>
        <v>70</v>
      </c>
      <c r="Q77" s="255" t="e">
        <f t="array" ref="Q77">MMULT(K77:P77,Rules!$O$4:$O$11)</f>
        <v>#VALUE!</v>
      </c>
      <c r="R77" s="43">
        <f>VLOOKUP(Categorized!N315,Rules!$F$32:$H$33,3,0)</f>
        <v>60</v>
      </c>
      <c r="S77" s="43">
        <f>VLOOKUP(Categorized!O315,Rules!$F$34:$H$40,3,0)</f>
        <v>80</v>
      </c>
      <c r="T77" s="43">
        <f>VLOOKUP(Categorized!P315,Rules!$F$41:$H$42,3,0)</f>
        <v>30</v>
      </c>
      <c r="U77" s="43">
        <f>VLOOKUP(Categorized!R315,Rules!$F$47:$H$51,3,0)</f>
        <v>70</v>
      </c>
      <c r="V77" s="43">
        <f>VLOOKUP(Categorized!S315,Rules!$F$52:$H$56,3,0)</f>
        <v>70</v>
      </c>
      <c r="W77" s="43">
        <f>VLOOKUP(Categorized!T315,Rules!$F$57:$H$58,3,0)</f>
        <v>30</v>
      </c>
      <c r="X77" s="255" t="e">
        <f t="array" ref="X77">MMULT(R77:W77,Rules!$O$14:$O$20)</f>
        <v>#VALUE!</v>
      </c>
      <c r="Y77" s="43">
        <f>VLOOKUP(Categorized!U315,Rules!$F$59:$H$60,3,0)</f>
        <v>80</v>
      </c>
      <c r="Z77" s="43">
        <f>VLOOKUP(Categorized!V315,Rules!$F$61:$H$62,3,0)</f>
        <v>80</v>
      </c>
      <c r="AA77" s="43">
        <f>VLOOKUP(Categorized!W315,Rules!$F$63:$H$64,3,0)</f>
        <v>80</v>
      </c>
      <c r="AB77" s="43">
        <f>VLOOKUP(Categorized!X315,Rules!$F$65:$H$66,3,0)</f>
        <v>20</v>
      </c>
      <c r="AC77" s="255">
        <f t="array" ref="AC77">MMULT(Y77:AB77,Rules!$O$23:$O$26)</f>
        <v>64.444444444444443</v>
      </c>
      <c r="AD77" s="43">
        <f>VLOOKUP(Categorized!Y315,Rules!$F$67:$H$68,3,0)</f>
        <v>70</v>
      </c>
      <c r="AE77" s="43">
        <f>VLOOKUP(Categorized!Z315,Rules!$F$69:$H$70,3,0)</f>
        <v>80</v>
      </c>
      <c r="AF77" s="43">
        <f>VLOOKUP(Categorized!AA315,Rules!$F$71:$H$72,3,0)</f>
        <v>30</v>
      </c>
      <c r="AG77" s="43">
        <f>VLOOKUP(Categorized!AB315,Rules!$F$73:$H$74,3,0)</f>
        <v>30</v>
      </c>
      <c r="AH77" s="255">
        <f t="array" ref="AH77">MMULT(AD77:AG77,Rules!$O$29:$O$32)</f>
        <v>53.809523809523803</v>
      </c>
      <c r="AI77" s="43">
        <f>VLOOKUP(Categorized!AC315,Rules!$F$75:$H$76,3,0)</f>
        <v>80</v>
      </c>
      <c r="AJ77" s="43">
        <f>VLOOKUP(Categorized!AD315,Rules!$F$77:$H$78,3,0)</f>
        <v>50</v>
      </c>
      <c r="AK77" s="43">
        <f>VLOOKUP(Categorized!AE315,Rules!$F$79:$H$84,3,0)</f>
        <v>80</v>
      </c>
      <c r="AL77" s="43">
        <f>VLOOKUP(Categorized!AF315,Rules!$F$85:$H$89,3,0)</f>
        <v>30</v>
      </c>
      <c r="AM77" s="43">
        <f>VLOOKUP(Categorized!AG315,Rules!$F$90:$H$92,3,0)</f>
        <v>30</v>
      </c>
      <c r="AN77" s="43">
        <f>VLOOKUP(Categorized!AH315,Rules!$F$93:$H$96,3,0)</f>
        <v>30</v>
      </c>
      <c r="AO77" s="43">
        <f>VLOOKUP(Categorized!AI315,Rules!$F$97:$H$100,3,0)</f>
        <v>50</v>
      </c>
      <c r="AP77" s="43">
        <f>VLOOKUP(Categorized!AJ315,Rules!$F$101:$H$102,3,0)</f>
        <v>30</v>
      </c>
      <c r="AQ77" s="43">
        <f>VLOOKUP(Categorized!AM315,Rules!$F$110:$H$113,3,0)</f>
        <v>70</v>
      </c>
      <c r="AR77" s="255" t="e">
        <f t="array" ref="AR77">MMULT(AI77:AQ77,Rules!$O$35:$O$45)</f>
        <v>#VALUE!</v>
      </c>
      <c r="AS77" s="44">
        <f>VLOOKUP(Categorized!AN315,Rules!$F$114:$H$116,3,0)</f>
        <v>90</v>
      </c>
      <c r="AT77" s="44">
        <f>VLOOKUP(Categorized!AO315,Rules!$F$117:$H$119,3,0)</f>
        <v>90</v>
      </c>
      <c r="AU77" s="44">
        <f>VLOOKUP(Categorized!AP315,Rules!$F$120:$H$122,3,0)</f>
        <v>90</v>
      </c>
      <c r="AV77" s="44">
        <f>VLOOKUP(Categorized!AQ315,Rules!$F$123:$H$124,3,0)</f>
        <v>30</v>
      </c>
      <c r="AW77" s="44">
        <f>VLOOKUP(Categorized!AR315,Rules!$F$125:$H$127,3,0)</f>
        <v>70</v>
      </c>
      <c r="AX77" s="44">
        <f>VLOOKUP(Categorized!AS315,Rules!$F$128:$H$130,3,0)</f>
        <v>90</v>
      </c>
      <c r="AY77" s="43">
        <f>VLOOKUP(Categorized!AT315,Rules!$F$131:$H$133,3,0)</f>
        <v>70</v>
      </c>
      <c r="AZ77" s="44">
        <f>VLOOKUP(Categorized!AU315,Rules!$F$134:$H$136,3,0)</f>
        <v>70</v>
      </c>
      <c r="BA77" s="44">
        <f>VLOOKUP(Categorized!AV315,Rules!$F$134:$H$136,3,0)</f>
        <v>30</v>
      </c>
      <c r="BB77" s="44">
        <f>VLOOKUP(Categorized!AW315,Rules!$F$139:$H$141,3,0)</f>
        <v>45</v>
      </c>
      <c r="BC77" s="256">
        <f t="array" ref="BC77">MMULT(AS77:BB77,Rules!$O$48:$O$57)</f>
        <v>66.171779141104295</v>
      </c>
      <c r="BD77" s="43">
        <f>VLOOKUP(Categorized!AX315,Rules!$F$142:$H$143,3,0)</f>
        <v>30</v>
      </c>
      <c r="BE77" s="43">
        <f>VLOOKUP(Categorized!AY315,Rules!$F$144:$H$145,3,0)</f>
        <v>30</v>
      </c>
      <c r="BF77" s="43">
        <f>VLOOKUP(Categorized!AZ315,Rules!$F$146:$H$147,3,0)</f>
        <v>30</v>
      </c>
      <c r="BG77" s="43">
        <f>VLOOKUP(Categorized!BA315,Rules!$F$148:$H$149,3,0)</f>
        <v>30</v>
      </c>
      <c r="BH77" s="43">
        <f>VLOOKUP(Categorized!BB315,Rules!$F$150:$H$151,3,0)</f>
        <v>30</v>
      </c>
      <c r="BI77" s="43">
        <f>VLOOKUP(Categorized!BC315,Rules!$F$152:$H$153,3,0)</f>
        <v>30</v>
      </c>
      <c r="BJ77" s="43">
        <f>VLOOKUP(Categorized!BD315,Rules!$F$154:$H$155,3,0)</f>
        <v>90</v>
      </c>
      <c r="BK77" s="43">
        <f>VLOOKUP(Categorized!BE315,Rules!$F$156:$H$157,3,0)</f>
        <v>90</v>
      </c>
      <c r="BL77" s="43">
        <f>VLOOKUP(Categorized!BF315,Rules!$F$158:$H$159,3,0)</f>
        <v>30</v>
      </c>
      <c r="BM77" s="43">
        <f>VLOOKUP(Categorized!BG315,Rules!$F$160:$H$161,3,0)</f>
        <v>30</v>
      </c>
      <c r="BN77" s="43">
        <f>VLOOKUP(Categorized!BH315,Rules!$F$162:$H$163,3,0)</f>
        <v>30</v>
      </c>
      <c r="BO77" s="43">
        <f>VLOOKUP(Categorized!BI315,Rules!$F$164:$H$165,3,0)</f>
        <v>90</v>
      </c>
      <c r="BP77" s="43">
        <f>VLOOKUP(Categorized!BJ315,Rules!$F$166:$H$167,3,0)</f>
        <v>90</v>
      </c>
      <c r="BQ77" s="43">
        <f>VLOOKUP(Categorized!BK315,Rules!$F$168:$H$169,3,0)</f>
        <v>30</v>
      </c>
      <c r="BR77" s="43">
        <f>VLOOKUP(Categorized!BL315,Rules!$F$170:$H$171,3,0)</f>
        <v>30</v>
      </c>
      <c r="BS77" s="43">
        <f>VLOOKUP(Categorized!BM315,Rules!$F$172:$H$173,3,0)</f>
        <v>30</v>
      </c>
      <c r="BT77" s="43">
        <f>VLOOKUP(Categorized!BN315,Rules!$F$174:$H$175,3,0)</f>
        <v>30</v>
      </c>
      <c r="BU77" s="43">
        <f>VLOOKUP(Categorized!BO315,Rules!$F$176:$H$177,3,0)</f>
        <v>95</v>
      </c>
      <c r="BV77" s="43">
        <f>VLOOKUP(Categorized!BP315,Rules!$F$178:$H$179,3,0)</f>
        <v>30</v>
      </c>
      <c r="BW77" s="43">
        <f>VLOOKUP(Categorized!BQ315,Rules!$F$180:$H$181,3,0)</f>
        <v>30</v>
      </c>
      <c r="BX77" s="43">
        <f>VLOOKUP(Categorized!BR315,Rules!$F$182:$H$183,3,0)</f>
        <v>30</v>
      </c>
      <c r="BY77" s="255">
        <f t="array" ref="BY77">MMULT(BD77:BX77,Rules!$O$60:$O$80)</f>
        <v>45.106698280972154</v>
      </c>
      <c r="BZ77" s="43">
        <f>VLOOKUP(Categorized!BS315,Rules!$F$184:$H$185,3,0)</f>
        <v>30</v>
      </c>
      <c r="CA77" s="43">
        <f>VLOOKUP(Categorized!BT315,Rules!$F$186:$H$187,3,0)</f>
        <v>30</v>
      </c>
      <c r="CB77" s="43">
        <f>VLOOKUP(Categorized!BU315,Rules!$F$188:$H$189,3,0)</f>
        <v>30</v>
      </c>
      <c r="CC77" s="43">
        <f>VLOOKUP(Categorized!BV315,Rules!$F$190:$H$191,3,0)</f>
        <v>90</v>
      </c>
      <c r="CD77" s="43">
        <f>VLOOKUP(Categorized!BW315,Rules!$F$192:$H$193,3,0)</f>
        <v>30</v>
      </c>
      <c r="CE77" s="255">
        <f t="array" ref="CE77">MMULT(BZ77:CD77,Rules!$O$83:$O$87)</f>
        <v>40.588235294117645</v>
      </c>
      <c r="CF77" s="45">
        <v>0</v>
      </c>
      <c r="CG77" s="46">
        <v>0</v>
      </c>
      <c r="CH77" s="315">
        <v>1</v>
      </c>
      <c r="CI77" s="303">
        <v>3</v>
      </c>
      <c r="CJ77" s="315">
        <v>1</v>
      </c>
      <c r="CK77" s="43">
        <f>VLOOKUP(Categorized!CC315,Rules!$F$231:$H$234,3,0)</f>
        <v>20</v>
      </c>
      <c r="CL77" s="43">
        <f>VLOOKUP(Categorized!CD315,Rules!$F$235:$H$237,3,0)</f>
        <v>95</v>
      </c>
      <c r="CM77" s="43">
        <f>VLOOKUP(Categorized!CE315,Rules!$F$238:$H$241,3,0)</f>
        <v>60</v>
      </c>
      <c r="CN77" s="393" t="e" cm="1">
        <f t="array" ref="CN77">MMULT(CK77:CM77,Rules!$O$92:$O$93)</f>
        <v>#VALUE!</v>
      </c>
      <c r="CO77" s="397" t="e">
        <f t="shared" si="10"/>
        <v>#VALUE!</v>
      </c>
      <c r="CP77" s="397" t="e">
        <f t="shared" si="11"/>
        <v>#VALUE!</v>
      </c>
      <c r="CQ77" s="424" t="str">
        <f t="shared" si="14"/>
        <v>27</v>
      </c>
    </row>
    <row r="78" spans="1:95" ht="18.5" hidden="1">
      <c r="A78" s="38">
        <v>2020</v>
      </c>
      <c r="B78" s="39" t="s">
        <v>136</v>
      </c>
      <c r="C78" s="432">
        <v>44084.1598313426</v>
      </c>
      <c r="D78" s="432">
        <v>44087.369796701401</v>
      </c>
      <c r="E78" s="400">
        <v>36420</v>
      </c>
      <c r="F78" s="426">
        <f t="shared" si="8"/>
        <v>0</v>
      </c>
      <c r="G78" s="426">
        <f t="shared" si="15"/>
        <v>0</v>
      </c>
      <c r="H78" s="428">
        <f t="shared" si="9"/>
        <v>1</v>
      </c>
      <c r="I78" s="428">
        <f t="shared" si="12"/>
        <v>0</v>
      </c>
      <c r="J78" s="428">
        <f t="shared" si="13"/>
        <v>0</v>
      </c>
      <c r="K78" s="42">
        <f>VLOOKUP(Categorized!F89,Rules!$F$4:$H$7,3,0)</f>
        <v>90</v>
      </c>
      <c r="L78" s="43">
        <f>VLOOKUP(Categorized!G89,Rules!$F$8:$H$9,3,0)</f>
        <v>90</v>
      </c>
      <c r="M78" s="43">
        <f>VLOOKUP(Categorized!H89,Rules!$F$10:$H$12,3,0)</f>
        <v>60</v>
      </c>
      <c r="N78" s="43">
        <f>VLOOKUP(Categorized!I89,Rules!$F$13:$H$16,3,0)</f>
        <v>95</v>
      </c>
      <c r="O78" s="43">
        <f>VLOOKUP(Categorized!K89,Rules!$F$20:$H$27,3,0)</f>
        <v>60</v>
      </c>
      <c r="P78" s="43">
        <f>VLOOKUP(Categorized!M89,Rules!$F$29:$H$31,3,0)</f>
        <v>60</v>
      </c>
      <c r="Q78" s="255" t="e">
        <f t="array" ref="Q78">MMULT(K78:P78,Rules!$O$4:$O$11)</f>
        <v>#VALUE!</v>
      </c>
      <c r="R78" s="43">
        <f>VLOOKUP(Categorized!N89,Rules!$F$32:$H$33,3,0)</f>
        <v>90</v>
      </c>
      <c r="S78" s="43">
        <f>VLOOKUP(Categorized!O89,Rules!$F$34:$H$40,3,0)</f>
        <v>75</v>
      </c>
      <c r="T78" s="43">
        <f>VLOOKUP(Categorized!P89,Rules!$F$41:$H$42,3,0)</f>
        <v>90</v>
      </c>
      <c r="U78" s="43">
        <f>VLOOKUP(Categorized!R89,Rules!$F$47:$H$51,3,0)</f>
        <v>30</v>
      </c>
      <c r="V78" s="43">
        <f>VLOOKUP(Categorized!S89,Rules!$F$52:$H$56,3,0)</f>
        <v>30</v>
      </c>
      <c r="W78" s="43">
        <f>VLOOKUP(Categorized!T89,Rules!$F$57:$H$58,3,0)</f>
        <v>30</v>
      </c>
      <c r="X78" s="255" t="e">
        <f t="array" ref="X78">MMULT(R78:W78,Rules!$O$14:$O$20)</f>
        <v>#VALUE!</v>
      </c>
      <c r="Y78" s="43">
        <f>VLOOKUP(Categorized!U89,Rules!$F$59:$H$60,3,0)</f>
        <v>80</v>
      </c>
      <c r="Z78" s="43">
        <f>VLOOKUP(Categorized!V89,Rules!$F$61:$H$62,3,0)</f>
        <v>20</v>
      </c>
      <c r="AA78" s="43">
        <f>VLOOKUP(Categorized!W89,Rules!$F$63:$H$64,3,0)</f>
        <v>80</v>
      </c>
      <c r="AB78" s="43">
        <f>VLOOKUP(Categorized!X89,Rules!$F$65:$H$66,3,0)</f>
        <v>20</v>
      </c>
      <c r="AC78" s="255">
        <f t="array" ref="AC78">MMULT(Y78:AB78,Rules!$O$23:$O$26)</f>
        <v>46.666666666666664</v>
      </c>
      <c r="AD78" s="43">
        <f>VLOOKUP(Categorized!Y89,Rules!$F$67:$H$68,3,0)</f>
        <v>70</v>
      </c>
      <c r="AE78" s="43">
        <f>VLOOKUP(Categorized!Z89,Rules!$F$69:$H$70,3,0)</f>
        <v>80</v>
      </c>
      <c r="AF78" s="43">
        <f>VLOOKUP(Categorized!AA89,Rules!$F$71:$H$72,3,0)</f>
        <v>80</v>
      </c>
      <c r="AG78" s="43">
        <f>VLOOKUP(Categorized!AB89,Rules!$F$73:$H$74,3,0)</f>
        <v>60</v>
      </c>
      <c r="AH78" s="255">
        <f t="array" ref="AH78">MMULT(AD78:AG78,Rules!$O$29:$O$32)</f>
        <v>73.174603174603163</v>
      </c>
      <c r="AI78" s="43">
        <f>VLOOKUP(Categorized!AC89,Rules!$F$75:$H$76,3,0)</f>
        <v>80</v>
      </c>
      <c r="AJ78" s="43">
        <f>VLOOKUP(Categorized!AD89,Rules!$F$77:$H$78,3,0)</f>
        <v>50</v>
      </c>
      <c r="AK78" s="43">
        <f>VLOOKUP(Categorized!AE89,Rules!$F$79:$H$84,3,0)</f>
        <v>50</v>
      </c>
      <c r="AL78" s="43">
        <f>VLOOKUP(Categorized!AF89,Rules!$F$85:$H$89,3,0)</f>
        <v>30</v>
      </c>
      <c r="AM78" s="43">
        <f>VLOOKUP(Categorized!AG89,Rules!$F$90:$H$92,3,0)</f>
        <v>90</v>
      </c>
      <c r="AN78" s="43">
        <f>VLOOKUP(Categorized!AH89,Rules!$F$93:$H$96,3,0)</f>
        <v>80</v>
      </c>
      <c r="AO78" s="43">
        <f>VLOOKUP(Categorized!AI89,Rules!$F$97:$H$100,3,0)</f>
        <v>80</v>
      </c>
      <c r="AP78" s="43">
        <f>VLOOKUP(Categorized!AJ89,Rules!$F$101:$H$102,3,0)</f>
        <v>30</v>
      </c>
      <c r="AQ78" s="43">
        <f>VLOOKUP(Categorized!AM89,Rules!$F$110:$H$113,3,0)</f>
        <v>80</v>
      </c>
      <c r="AR78" s="255" t="e">
        <f t="array" ref="AR78">MMULT(AI78:AQ78,Rules!$O$35:$O$45)</f>
        <v>#VALUE!</v>
      </c>
      <c r="AS78" s="44">
        <f>VLOOKUP(Categorized!AN89,Rules!$F$114:$H$116,3,0)</f>
        <v>30</v>
      </c>
      <c r="AT78" s="44">
        <f>VLOOKUP(Categorized!AO89,Rules!$F$117:$H$119,3,0)</f>
        <v>30</v>
      </c>
      <c r="AU78" s="44">
        <f>VLOOKUP(Categorized!AP89,Rules!$F$120:$H$122,3,0)</f>
        <v>30</v>
      </c>
      <c r="AV78" s="44">
        <f>VLOOKUP(Categorized!AQ89,Rules!$F$123:$H$124,3,0)</f>
        <v>30</v>
      </c>
      <c r="AW78" s="44">
        <f>VLOOKUP(Categorized!AR89,Rules!$F$125:$H$127,3,0)</f>
        <v>50</v>
      </c>
      <c r="AX78" s="44">
        <f>VLOOKUP(Categorized!AS89,Rules!$F$128:$H$130,3,0)</f>
        <v>30</v>
      </c>
      <c r="AY78" s="43">
        <f>VLOOKUP(Categorized!AT89,Rules!$F$131:$H$133,3,0)</f>
        <v>30</v>
      </c>
      <c r="AZ78" s="44">
        <f>VLOOKUP(Categorized!AU89,Rules!$F$134:$H$136,3,0)</f>
        <v>30</v>
      </c>
      <c r="BA78" s="44">
        <f>VLOOKUP(Categorized!AV89,Rules!$F$134:$H$136,3,0)</f>
        <v>45</v>
      </c>
      <c r="BB78" s="44">
        <f>VLOOKUP(Categorized!AW89,Rules!$F$139:$H$141,3,0)</f>
        <v>45</v>
      </c>
      <c r="BC78" s="256">
        <f t="array" ref="BC78">MMULT(AS78:BB78,Rules!$O$48:$O$57)</f>
        <v>35.073619631901842</v>
      </c>
      <c r="BD78" s="43">
        <f>VLOOKUP(Categorized!AX89,Rules!$F$142:$H$143,3,0)</f>
        <v>30</v>
      </c>
      <c r="BE78" s="43">
        <f>VLOOKUP(Categorized!AY89,Rules!$F$144:$H$145,3,0)</f>
        <v>90</v>
      </c>
      <c r="BF78" s="43">
        <f>VLOOKUP(Categorized!AZ89,Rules!$F$146:$H$147,3,0)</f>
        <v>30</v>
      </c>
      <c r="BG78" s="43">
        <f>VLOOKUP(Categorized!BA89,Rules!$F$148:$H$149,3,0)</f>
        <v>30</v>
      </c>
      <c r="BH78" s="43">
        <f>VLOOKUP(Categorized!BB89,Rules!$F$150:$H$151,3,0)</f>
        <v>90</v>
      </c>
      <c r="BI78" s="43">
        <f>VLOOKUP(Categorized!BC89,Rules!$F$152:$H$153,3,0)</f>
        <v>30</v>
      </c>
      <c r="BJ78" s="43">
        <f>VLOOKUP(Categorized!BD89,Rules!$F$154:$H$155,3,0)</f>
        <v>90</v>
      </c>
      <c r="BK78" s="43">
        <f>VLOOKUP(Categorized!BE89,Rules!$F$156:$H$157,3,0)</f>
        <v>30</v>
      </c>
      <c r="BL78" s="43">
        <f>VLOOKUP(Categorized!BF89,Rules!$F$158:$H$159,3,0)</f>
        <v>30</v>
      </c>
      <c r="BM78" s="43">
        <f>VLOOKUP(Categorized!BG89,Rules!$F$160:$H$161,3,0)</f>
        <v>30</v>
      </c>
      <c r="BN78" s="43">
        <f>VLOOKUP(Categorized!BH89,Rules!$F$162:$H$163,3,0)</f>
        <v>30</v>
      </c>
      <c r="BO78" s="43">
        <f>VLOOKUP(Categorized!BI89,Rules!$F$164:$H$165,3,0)</f>
        <v>90</v>
      </c>
      <c r="BP78" s="43">
        <f>VLOOKUP(Categorized!BJ89,Rules!$F$166:$H$167,3,0)</f>
        <v>90</v>
      </c>
      <c r="BQ78" s="43">
        <f>VLOOKUP(Categorized!BK89,Rules!$F$168:$H$169,3,0)</f>
        <v>30</v>
      </c>
      <c r="BR78" s="43">
        <f>VLOOKUP(Categorized!BL89,Rules!$F$170:$H$171,3,0)</f>
        <v>30</v>
      </c>
      <c r="BS78" s="43">
        <f>VLOOKUP(Categorized!BM89,Rules!$F$172:$H$173,3,0)</f>
        <v>30</v>
      </c>
      <c r="BT78" s="43">
        <f>VLOOKUP(Categorized!BN89,Rules!$F$174:$H$175,3,0)</f>
        <v>30</v>
      </c>
      <c r="BU78" s="43">
        <f>VLOOKUP(Categorized!BO89,Rules!$F$176:$H$177,3,0)</f>
        <v>30</v>
      </c>
      <c r="BV78" s="43">
        <f>VLOOKUP(Categorized!BP89,Rules!$F$178:$H$179,3,0)</f>
        <v>30</v>
      </c>
      <c r="BW78" s="43">
        <f>VLOOKUP(Categorized!BQ89,Rules!$F$180:$H$181,3,0)</f>
        <v>30</v>
      </c>
      <c r="BX78" s="43">
        <f>VLOOKUP(Categorized!BR89,Rules!$F$182:$H$183,3,0)</f>
        <v>30</v>
      </c>
      <c r="BY78" s="255">
        <f t="array" ref="BY78">MMULT(BD78:BX78,Rules!$O$60:$O$80)</f>
        <v>44.759928867812704</v>
      </c>
      <c r="BZ78" s="43">
        <f>VLOOKUP(Categorized!BS89,Rules!$F$184:$H$185,3,0)</f>
        <v>30</v>
      </c>
      <c r="CA78" s="43">
        <f>VLOOKUP(Categorized!BT89,Rules!$F$186:$H$187,3,0)</f>
        <v>30</v>
      </c>
      <c r="CB78" s="43">
        <f>VLOOKUP(Categorized!BU89,Rules!$F$188:$H$189,3,0)</f>
        <v>30</v>
      </c>
      <c r="CC78" s="43">
        <f>VLOOKUP(Categorized!BV89,Rules!$F$190:$H$191,3,0)</f>
        <v>30</v>
      </c>
      <c r="CD78" s="43">
        <f>VLOOKUP(Categorized!BW89,Rules!$F$192:$H$193,3,0)</f>
        <v>30</v>
      </c>
      <c r="CE78" s="255">
        <f t="array" ref="CE78">MMULT(BZ78:CD78,Rules!$O$83:$O$87)</f>
        <v>30</v>
      </c>
      <c r="CF78" s="24">
        <v>0</v>
      </c>
      <c r="CG78" s="46">
        <v>0</v>
      </c>
      <c r="CH78" s="309">
        <v>1</v>
      </c>
      <c r="CI78" s="309">
        <v>3</v>
      </c>
      <c r="CJ78" s="309">
        <v>1</v>
      </c>
      <c r="CK78" s="43">
        <f>VLOOKUP(Categorized!CC89,Rules!$F$231:$H$234,3,0)</f>
        <v>20</v>
      </c>
      <c r="CL78" s="43">
        <f>VLOOKUP(Categorized!CD89,Rules!$F$235:$H$237,3,0)</f>
        <v>95</v>
      </c>
      <c r="CM78" s="43">
        <f>VLOOKUP(Categorized!CE89,Rules!$F$238:$H$241,3,0)</f>
        <v>60</v>
      </c>
      <c r="CN78" s="393" t="e" cm="1">
        <f t="array" ref="CN78">MMULT(CK78:CM78,Rules!$O$92:$O$93)</f>
        <v>#VALUE!</v>
      </c>
      <c r="CO78" s="397" t="e">
        <f t="shared" si="10"/>
        <v>#VALUE!</v>
      </c>
      <c r="CP78" s="397" t="e">
        <f t="shared" si="11"/>
        <v>#VALUE!</v>
      </c>
      <c r="CQ78" s="424" t="str">
        <f t="shared" si="14"/>
        <v>10</v>
      </c>
    </row>
    <row r="79" spans="1:95" ht="18.5" hidden="1">
      <c r="A79" s="68">
        <v>2022</v>
      </c>
      <c r="B79" s="39" t="s">
        <v>472</v>
      </c>
      <c r="C79" s="431">
        <v>44707.392326597197</v>
      </c>
      <c r="D79" s="431">
        <v>44711.474896736101</v>
      </c>
      <c r="E79" s="410">
        <v>36420</v>
      </c>
      <c r="F79" s="426">
        <f>IF(H79&gt;=2,C79-C78,0)</f>
        <v>623.23249525459687</v>
      </c>
      <c r="G79" s="426">
        <f>IF(H79&gt;1,F79+G78,0)</f>
        <v>623.23249525459687</v>
      </c>
      <c r="H79" s="428">
        <f>IF(E79=E78,H78+1,1)</f>
        <v>2</v>
      </c>
      <c r="I79" s="428">
        <f t="shared" si="12"/>
        <v>311.61624762729843</v>
      </c>
      <c r="J79" s="428">
        <f t="shared" si="13"/>
        <v>6</v>
      </c>
      <c r="K79" s="42">
        <f>VLOOKUP(Categorized!F425,Rules!$F$4:$H$7,3,0)</f>
        <v>90</v>
      </c>
      <c r="L79" s="43">
        <f>VLOOKUP(Categorized!G425,Rules!$F$8:$H$9,3,0)</f>
        <v>90</v>
      </c>
      <c r="M79" s="43">
        <f>VLOOKUP(Categorized!H425,Rules!$F$10:$H$12,3,0)</f>
        <v>60</v>
      </c>
      <c r="N79" s="43">
        <f>VLOOKUP(Categorized!I425,Rules!$F$13:$H$16,3,0)</f>
        <v>95</v>
      </c>
      <c r="O79" s="43">
        <f>VLOOKUP(Categorized!K425,Rules!$F$20:$H$27,3,0)</f>
        <v>60</v>
      </c>
      <c r="P79" s="43">
        <f>VLOOKUP(Categorized!M425,Rules!$F$29:$H$31,3,0)</f>
        <v>70</v>
      </c>
      <c r="Q79" s="255" t="e">
        <f t="array" ref="Q79">MMULT(K79:P79,Rules!$O$4:$O$11)</f>
        <v>#VALUE!</v>
      </c>
      <c r="R79" s="43">
        <f>VLOOKUP(Categorized!N425,Rules!$F$32:$H$33,3,0)</f>
        <v>60</v>
      </c>
      <c r="S79" s="43">
        <f>VLOOKUP(Categorized!O425,Rules!$F$34:$H$40,3,0)</f>
        <v>80</v>
      </c>
      <c r="T79" s="43">
        <f>VLOOKUP(Categorized!P425,Rules!$F$41:$H$42,3,0)</f>
        <v>30</v>
      </c>
      <c r="U79" s="43">
        <f>VLOOKUP(Categorized!R425,Rules!$F$47:$H$51,3,0)</f>
        <v>50</v>
      </c>
      <c r="V79" s="43">
        <f>VLOOKUP(Categorized!S425,Rules!$F$52:$H$56,3,0)</f>
        <v>70</v>
      </c>
      <c r="W79" s="43">
        <f>VLOOKUP(Categorized!T425,Rules!$F$57:$H$58,3,0)</f>
        <v>30</v>
      </c>
      <c r="X79" s="255" t="e">
        <f t="array" ref="X79">MMULT(R79:W79,Rules!$O$14:$O$20)</f>
        <v>#VALUE!</v>
      </c>
      <c r="Y79" s="43">
        <f>VLOOKUP(Categorized!U425,Rules!$F$59:$H$60,3,0)</f>
        <v>80</v>
      </c>
      <c r="Z79" s="43">
        <f>VLOOKUP(Categorized!V425,Rules!$F$61:$H$62,3,0)</f>
        <v>20</v>
      </c>
      <c r="AA79" s="43">
        <f>VLOOKUP(Categorized!W425,Rules!$F$63:$H$64,3,0)</f>
        <v>80</v>
      </c>
      <c r="AB79" s="43">
        <f>VLOOKUP(Categorized!X425,Rules!$F$65:$H$66,3,0)</f>
        <v>20</v>
      </c>
      <c r="AC79" s="255">
        <f t="array" ref="AC79">MMULT(Y79:AB79,Rules!$O$23:$O$26)</f>
        <v>46.666666666666664</v>
      </c>
      <c r="AD79" s="43">
        <f>VLOOKUP(Categorized!Y425,Rules!$F$67:$H$68,3,0)</f>
        <v>70</v>
      </c>
      <c r="AE79" s="43">
        <f>VLOOKUP(Categorized!Z425,Rules!$F$69:$H$70,3,0)</f>
        <v>80</v>
      </c>
      <c r="AF79" s="43">
        <f>VLOOKUP(Categorized!AA425,Rules!$F$71:$H$72,3,0)</f>
        <v>80</v>
      </c>
      <c r="AG79" s="43">
        <f>VLOOKUP(Categorized!AB425,Rules!$F$73:$H$74,3,0)</f>
        <v>60</v>
      </c>
      <c r="AH79" s="255">
        <f t="array" ref="AH79">MMULT(AD79:AG79,Rules!$O$29:$O$32)</f>
        <v>73.174603174603163</v>
      </c>
      <c r="AI79" s="43">
        <f>VLOOKUP(Categorized!AC425,Rules!$F$75:$H$76,3,0)</f>
        <v>80</v>
      </c>
      <c r="AJ79" s="43">
        <f>VLOOKUP(Categorized!AD425,Rules!$F$77:$H$78,3,0)</f>
        <v>50</v>
      </c>
      <c r="AK79" s="43">
        <f>VLOOKUP(Categorized!AE425,Rules!$F$79:$H$84,3,0)</f>
        <v>80</v>
      </c>
      <c r="AL79" s="43">
        <f>VLOOKUP(Categorized!AF425,Rules!$F$85:$H$89,3,0)</f>
        <v>30</v>
      </c>
      <c r="AM79" s="43">
        <f>VLOOKUP(Categorized!AG425,Rules!$F$90:$H$92,3,0)</f>
        <v>30</v>
      </c>
      <c r="AN79" s="43">
        <f>VLOOKUP(Categorized!AH425,Rules!$F$93:$H$96,3,0)</f>
        <v>30</v>
      </c>
      <c r="AO79" s="43">
        <f>VLOOKUP(Categorized!AI425,Rules!$F$97:$H$100,3,0)</f>
        <v>30</v>
      </c>
      <c r="AP79" s="43">
        <f>VLOOKUP(Categorized!AJ425,Rules!$F$101:$H$102,3,0)</f>
        <v>30</v>
      </c>
      <c r="AQ79" s="43">
        <f>VLOOKUP(Categorized!AM425,Rules!$F$110:$H$113,3,0)</f>
        <v>70</v>
      </c>
      <c r="AR79" s="255" t="e">
        <f t="array" ref="AR79">MMULT(AI79:AQ79,Rules!$O$35:$O$45)</f>
        <v>#VALUE!</v>
      </c>
      <c r="AS79" s="44">
        <f>VLOOKUP(Categorized!AN425,Rules!$F$114:$H$116,3,0)</f>
        <v>30</v>
      </c>
      <c r="AT79" s="44">
        <f>VLOOKUP(Categorized!AO425,Rules!$F$117:$H$119,3,0)</f>
        <v>30</v>
      </c>
      <c r="AU79" s="44">
        <f>VLOOKUP(Categorized!AP425,Rules!$F$120:$H$122,3,0)</f>
        <v>90</v>
      </c>
      <c r="AV79" s="44">
        <f>VLOOKUP(Categorized!AQ425,Rules!$F$123:$H$124,3,0)</f>
        <v>30</v>
      </c>
      <c r="AW79" s="44">
        <f>VLOOKUP(Categorized!AR425,Rules!$F$125:$H$127,3,0)</f>
        <v>50</v>
      </c>
      <c r="AX79" s="44">
        <f>VLOOKUP(Categorized!AS425,Rules!$F$128:$H$130,3,0)</f>
        <v>30</v>
      </c>
      <c r="AY79" s="43">
        <f>VLOOKUP(Categorized!AT425,Rules!$F$131:$H$133,3,0)</f>
        <v>30</v>
      </c>
      <c r="AZ79" s="44">
        <f>VLOOKUP(Categorized!AU425,Rules!$F$134:$H$136,3,0)</f>
        <v>30</v>
      </c>
      <c r="BA79" s="44">
        <f>VLOOKUP(Categorized!AV425,Rules!$F$134:$H$136,3,0)</f>
        <v>30</v>
      </c>
      <c r="BB79" s="44">
        <f>VLOOKUP(Categorized!AW425,Rules!$F$139:$H$141,3,0)</f>
        <v>30</v>
      </c>
      <c r="BC79" s="256">
        <f t="array" ref="BC79">MMULT(AS79:BB79,Rules!$O$48:$O$57)</f>
        <v>37.558282208588949</v>
      </c>
      <c r="BD79" s="43">
        <f>VLOOKUP(Categorized!AX425,Rules!$F$142:$H$143,3,0)</f>
        <v>30</v>
      </c>
      <c r="BE79" s="43">
        <f>VLOOKUP(Categorized!AY425,Rules!$F$144:$H$145,3,0)</f>
        <v>90</v>
      </c>
      <c r="BF79" s="43">
        <f>VLOOKUP(Categorized!AZ425,Rules!$F$146:$H$147,3,0)</f>
        <v>30</v>
      </c>
      <c r="BG79" s="43">
        <f>VLOOKUP(Categorized!BA425,Rules!$F$148:$H$149,3,0)</f>
        <v>30</v>
      </c>
      <c r="BH79" s="43">
        <f>VLOOKUP(Categorized!BB425,Rules!$F$150:$H$151,3,0)</f>
        <v>90</v>
      </c>
      <c r="BI79" s="43">
        <f>VLOOKUP(Categorized!BC425,Rules!$F$152:$H$153,3,0)</f>
        <v>90</v>
      </c>
      <c r="BJ79" s="43">
        <f>VLOOKUP(Categorized!BD425,Rules!$F$154:$H$155,3,0)</f>
        <v>90</v>
      </c>
      <c r="BK79" s="43">
        <f>VLOOKUP(Categorized!BE425,Rules!$F$156:$H$157,3,0)</f>
        <v>30</v>
      </c>
      <c r="BL79" s="43">
        <f>VLOOKUP(Categorized!BF425,Rules!$F$158:$H$159,3,0)</f>
        <v>30</v>
      </c>
      <c r="BM79" s="43">
        <f>VLOOKUP(Categorized!BG425,Rules!$F$160:$H$161,3,0)</f>
        <v>30</v>
      </c>
      <c r="BN79" s="43">
        <f>VLOOKUP(Categorized!BH425,Rules!$F$162:$H$163,3,0)</f>
        <v>30</v>
      </c>
      <c r="BO79" s="43">
        <f>VLOOKUP(Categorized!BI425,Rules!$F$164:$H$165,3,0)</f>
        <v>30</v>
      </c>
      <c r="BP79" s="43">
        <f>VLOOKUP(Categorized!BJ425,Rules!$F$166:$H$167,3,0)</f>
        <v>90</v>
      </c>
      <c r="BQ79" s="43">
        <f>VLOOKUP(Categorized!BK425,Rules!$F$168:$H$169,3,0)</f>
        <v>30</v>
      </c>
      <c r="BR79" s="43">
        <f>VLOOKUP(Categorized!BL425,Rules!$F$170:$H$171,3,0)</f>
        <v>30</v>
      </c>
      <c r="BS79" s="43">
        <f>VLOOKUP(Categorized!BM425,Rules!$F$172:$H$173,3,0)</f>
        <v>30</v>
      </c>
      <c r="BT79" s="43">
        <f>VLOOKUP(Categorized!BN425,Rules!$F$174:$H$175,3,0)</f>
        <v>30</v>
      </c>
      <c r="BU79" s="43">
        <f>VLOOKUP(Categorized!BO425,Rules!$F$176:$H$177,3,0)</f>
        <v>30</v>
      </c>
      <c r="BV79" s="43">
        <f>VLOOKUP(Categorized!BP425,Rules!$F$178:$H$179,3,0)</f>
        <v>30</v>
      </c>
      <c r="BW79" s="43">
        <f>VLOOKUP(Categorized!BQ425,Rules!$F$180:$H$181,3,0)</f>
        <v>30</v>
      </c>
      <c r="BX79" s="43">
        <f>VLOOKUP(Categorized!BR425,Rules!$F$182:$H$183,3,0)</f>
        <v>30</v>
      </c>
      <c r="BY79" s="255">
        <f t="array" ref="BY79">MMULT(BD79:BX79,Rules!$O$60:$O$80)</f>
        <v>45.435684647302914</v>
      </c>
      <c r="BZ79" s="43">
        <f>VLOOKUP(Categorized!BS425,Rules!$F$184:$H$185,3,0)</f>
        <v>30</v>
      </c>
      <c r="CA79" s="43">
        <f>VLOOKUP(Categorized!BT425,Rules!$F$186:$H$187,3,0)</f>
        <v>30</v>
      </c>
      <c r="CB79" s="43">
        <f>VLOOKUP(Categorized!BU425,Rules!$F$188:$H$189,3,0)</f>
        <v>30</v>
      </c>
      <c r="CC79" s="43">
        <f>VLOOKUP(Categorized!BV425,Rules!$F$190:$H$191,3,0)</f>
        <v>30</v>
      </c>
      <c r="CD79" s="43">
        <f>VLOOKUP(Categorized!BW425,Rules!$F$192:$H$193,3,0)</f>
        <v>30</v>
      </c>
      <c r="CE79" s="255">
        <f t="array" ref="CE79">MMULT(BZ79:CD79,Rules!$O$83:$O$87)</f>
        <v>30</v>
      </c>
      <c r="CF79" s="45">
        <v>0</v>
      </c>
      <c r="CG79" s="46">
        <v>0</v>
      </c>
      <c r="CH79" s="309">
        <v>1</v>
      </c>
      <c r="CI79" s="303">
        <v>3</v>
      </c>
      <c r="CJ79" s="309">
        <v>1</v>
      </c>
      <c r="CK79" s="43">
        <f>VLOOKUP(Categorized!CC425,Rules!$F$231:$H$234,3,0)</f>
        <v>50</v>
      </c>
      <c r="CL79" s="43">
        <f>VLOOKUP(Categorized!CD425,Rules!$F$235:$H$237,3,0)</f>
        <v>70</v>
      </c>
      <c r="CM79" s="43">
        <f>VLOOKUP(Categorized!CE425,Rules!$F$238:$H$241,3,0)</f>
        <v>80</v>
      </c>
      <c r="CN79" s="393" t="e" cm="1">
        <f t="array" ref="CN79">MMULT(CK79:CM79,Rules!$O$92:$O$93)</f>
        <v>#VALUE!</v>
      </c>
      <c r="CO79" s="397" t="e">
        <f t="shared" si="10"/>
        <v>#VALUE!</v>
      </c>
      <c r="CP79" s="397" t="e">
        <f t="shared" si="11"/>
        <v>#VALUE!</v>
      </c>
      <c r="CQ79" s="424" t="str">
        <f t="shared" si="14"/>
        <v>26</v>
      </c>
    </row>
    <row r="80" spans="1:95" ht="18.5" hidden="1">
      <c r="A80" s="68">
        <v>2022</v>
      </c>
      <c r="B80" s="39" t="s">
        <v>510</v>
      </c>
      <c r="C80" s="431">
        <v>44866.511323483799</v>
      </c>
      <c r="D80" s="431">
        <v>44869.399139733803</v>
      </c>
      <c r="E80" s="407">
        <v>37368</v>
      </c>
      <c r="F80" s="426">
        <f t="shared" si="8"/>
        <v>0</v>
      </c>
      <c r="G80" s="426">
        <f t="shared" si="15"/>
        <v>0</v>
      </c>
      <c r="H80" s="428">
        <f t="shared" si="9"/>
        <v>1</v>
      </c>
      <c r="I80" s="428">
        <f t="shared" si="12"/>
        <v>0</v>
      </c>
      <c r="J80" s="428">
        <f t="shared" si="13"/>
        <v>0</v>
      </c>
      <c r="K80" s="42">
        <f>VLOOKUP(Categorized!F463,Rules!$F$4:$H$7,3,0)</f>
        <v>90</v>
      </c>
      <c r="L80" s="43">
        <f>VLOOKUP(Categorized!G463,Rules!$F$8:$H$9,3,0)</f>
        <v>60</v>
      </c>
      <c r="M80" s="43">
        <f>VLOOKUP(Categorized!H463,Rules!$F$10:$H$12,3,0)</f>
        <v>70</v>
      </c>
      <c r="N80" s="43">
        <f>VLOOKUP(Categorized!I463,Rules!$F$13:$H$16,3,0)</f>
        <v>95</v>
      </c>
      <c r="O80" s="43">
        <f>VLOOKUP(Categorized!K463,Rules!$F$20:$H$27,3,0)</f>
        <v>60</v>
      </c>
      <c r="P80" s="43">
        <f>VLOOKUP(Categorized!M463,Rules!$F$29:$H$31,3,0)</f>
        <v>60</v>
      </c>
      <c r="Q80" s="255" t="e">
        <f t="array" ref="Q80">MMULT(K80:P80,Rules!$O$4:$O$11)</f>
        <v>#VALUE!</v>
      </c>
      <c r="R80" s="43">
        <f>VLOOKUP(Categorized!N463,Rules!$F$32:$H$33,3,0)</f>
        <v>90</v>
      </c>
      <c r="S80" s="43">
        <f>VLOOKUP(Categorized!O463,Rules!$F$34:$H$40,3,0)</f>
        <v>50</v>
      </c>
      <c r="T80" s="43">
        <f>VLOOKUP(Categorized!P463,Rules!$F$41:$H$42,3,0)</f>
        <v>30</v>
      </c>
      <c r="U80" s="43">
        <f>VLOOKUP(Categorized!R463,Rules!$F$47:$H$51,3,0)</f>
        <v>50</v>
      </c>
      <c r="V80" s="43">
        <f>VLOOKUP(Categorized!S463,Rules!$F$52:$H$56,3,0)</f>
        <v>50</v>
      </c>
      <c r="W80" s="43">
        <f>VLOOKUP(Categorized!T463,Rules!$F$57:$H$58,3,0)</f>
        <v>30</v>
      </c>
      <c r="X80" s="255" t="e">
        <f t="array" ref="X80">MMULT(R80:W80,Rules!$O$14:$O$20)</f>
        <v>#VALUE!</v>
      </c>
      <c r="Y80" s="43">
        <f>VLOOKUP(Categorized!U463,Rules!$F$59:$H$60,3,0)</f>
        <v>20</v>
      </c>
      <c r="Z80" s="43">
        <f>VLOOKUP(Categorized!V463,Rules!$F$61:$H$62,3,0)</f>
        <v>20</v>
      </c>
      <c r="AA80" s="43">
        <f>VLOOKUP(Categorized!W463,Rules!$F$63:$H$64,3,0)</f>
        <v>80</v>
      </c>
      <c r="AB80" s="43">
        <f>VLOOKUP(Categorized!X463,Rules!$F$65:$H$66,3,0)</f>
        <v>20</v>
      </c>
      <c r="AC80" s="255">
        <f t="array" ref="AC80">MMULT(Y80:AB80,Rules!$O$23:$O$26)</f>
        <v>26.666666666666664</v>
      </c>
      <c r="AD80" s="43">
        <f>VLOOKUP(Categorized!Y463,Rules!$F$67:$H$68,3,0)</f>
        <v>70</v>
      </c>
      <c r="AE80" s="43">
        <f>VLOOKUP(Categorized!Z463,Rules!$F$69:$H$70,3,0)</f>
        <v>80</v>
      </c>
      <c r="AF80" s="43">
        <f>VLOOKUP(Categorized!AA463,Rules!$F$71:$H$72,3,0)</f>
        <v>80</v>
      </c>
      <c r="AG80" s="43">
        <f>VLOOKUP(Categorized!AB463,Rules!$F$73:$H$74,3,0)</f>
        <v>30</v>
      </c>
      <c r="AH80" s="255">
        <f t="array" ref="AH80">MMULT(AD80:AG80,Rules!$O$29:$O$32)</f>
        <v>66.507936507936506</v>
      </c>
      <c r="AI80" s="43">
        <f>VLOOKUP(Categorized!AC463,Rules!$F$75:$H$76,3,0)</f>
        <v>30</v>
      </c>
      <c r="AJ80" s="43">
        <f>VLOOKUP(Categorized!AD463,Rules!$F$77:$H$78,3,0)</f>
        <v>50</v>
      </c>
      <c r="AK80" s="43">
        <f>VLOOKUP(Categorized!AE463,Rules!$F$79:$H$84,3,0)</f>
        <v>50</v>
      </c>
      <c r="AL80" s="43">
        <f>VLOOKUP(Categorized!AF463,Rules!$F$85:$H$89,3,0)</f>
        <v>50</v>
      </c>
      <c r="AM80" s="43">
        <f>VLOOKUP(Categorized!AG463,Rules!$F$90:$H$92,3,0)</f>
        <v>30</v>
      </c>
      <c r="AN80" s="43">
        <f>VLOOKUP(Categorized!AH463,Rules!$F$93:$H$96,3,0)</f>
        <v>30</v>
      </c>
      <c r="AO80" s="43">
        <f>VLOOKUP(Categorized!AI463,Rules!$F$97:$H$100,3,0)</f>
        <v>30</v>
      </c>
      <c r="AP80" s="43">
        <f>VLOOKUP(Categorized!AJ463,Rules!$F$101:$H$102,3,0)</f>
        <v>30</v>
      </c>
      <c r="AQ80" s="43">
        <f>VLOOKUP(Categorized!AM463,Rules!$F$110:$H$113,3,0)</f>
        <v>30</v>
      </c>
      <c r="AR80" s="255" t="e">
        <f t="array" ref="AR80">MMULT(AI80:AQ80,Rules!$O$35:$O$45)</f>
        <v>#VALUE!</v>
      </c>
      <c r="AS80" s="44">
        <f>VLOOKUP(Categorized!AN463,Rules!$F$114:$H$116,3,0)</f>
        <v>30</v>
      </c>
      <c r="AT80" s="44">
        <f>VLOOKUP(Categorized!AO463,Rules!$F$117:$H$119,3,0)</f>
        <v>30</v>
      </c>
      <c r="AU80" s="44">
        <f>VLOOKUP(Categorized!AP463,Rules!$F$120:$H$122,3,0)</f>
        <v>30</v>
      </c>
      <c r="AV80" s="44">
        <f>VLOOKUP(Categorized!AQ463,Rules!$F$123:$H$124,3,0)</f>
        <v>30</v>
      </c>
      <c r="AW80" s="44">
        <f>VLOOKUP(Categorized!AR463,Rules!$F$125:$H$127,3,0)</f>
        <v>70</v>
      </c>
      <c r="AX80" s="44">
        <f>VLOOKUP(Categorized!AS463,Rules!$F$128:$H$130,3,0)</f>
        <v>30</v>
      </c>
      <c r="AY80" s="43">
        <f>VLOOKUP(Categorized!AT463,Rules!$F$131:$H$133,3,0)</f>
        <v>70</v>
      </c>
      <c r="AZ80" s="44">
        <f>VLOOKUP(Categorized!AU463,Rules!$F$134:$H$136,3,0)</f>
        <v>70</v>
      </c>
      <c r="BA80" s="44">
        <f>VLOOKUP(Categorized!AV463,Rules!$F$134:$H$136,3,0)</f>
        <v>30</v>
      </c>
      <c r="BB80" s="44">
        <f>VLOOKUP(Categorized!AW463,Rules!$F$139:$H$141,3,0)</f>
        <v>45</v>
      </c>
      <c r="BC80" s="256">
        <f t="array" ref="BC80">MMULT(AS80:BB80,Rules!$O$48:$O$57)</f>
        <v>44.085889570552148</v>
      </c>
      <c r="BD80" s="43">
        <f>VLOOKUP(Categorized!AX463,Rules!$F$142:$H$143,3,0)</f>
        <v>30</v>
      </c>
      <c r="BE80" s="43">
        <f>VLOOKUP(Categorized!AY463,Rules!$F$144:$H$145,3,0)</f>
        <v>30</v>
      </c>
      <c r="BF80" s="43">
        <f>VLOOKUP(Categorized!AZ463,Rules!$F$146:$H$147,3,0)</f>
        <v>30</v>
      </c>
      <c r="BG80" s="43">
        <f>VLOOKUP(Categorized!BA463,Rules!$F$148:$H$149,3,0)</f>
        <v>30</v>
      </c>
      <c r="BH80" s="43">
        <f>VLOOKUP(Categorized!BB463,Rules!$F$150:$H$151,3,0)</f>
        <v>30</v>
      </c>
      <c r="BI80" s="43">
        <f>VLOOKUP(Categorized!BC463,Rules!$F$152:$H$153,3,0)</f>
        <v>30</v>
      </c>
      <c r="BJ80" s="43">
        <f>VLOOKUP(Categorized!BD463,Rules!$F$154:$H$155,3,0)</f>
        <v>90</v>
      </c>
      <c r="BK80" s="43">
        <f>VLOOKUP(Categorized!BE463,Rules!$F$156:$H$157,3,0)</f>
        <v>30</v>
      </c>
      <c r="BL80" s="43">
        <f>VLOOKUP(Categorized!BF463,Rules!$F$158:$H$159,3,0)</f>
        <v>30</v>
      </c>
      <c r="BM80" s="43">
        <f>VLOOKUP(Categorized!BG463,Rules!$F$160:$H$161,3,0)</f>
        <v>30</v>
      </c>
      <c r="BN80" s="43">
        <f>VLOOKUP(Categorized!BH463,Rules!$F$162:$H$163,3,0)</f>
        <v>30</v>
      </c>
      <c r="BO80" s="43">
        <f>VLOOKUP(Categorized!BI463,Rules!$F$164:$H$165,3,0)</f>
        <v>30</v>
      </c>
      <c r="BP80" s="43">
        <f>VLOOKUP(Categorized!BJ463,Rules!$F$166:$H$167,3,0)</f>
        <v>90</v>
      </c>
      <c r="BQ80" s="43">
        <f>VLOOKUP(Categorized!BK463,Rules!$F$168:$H$169,3,0)</f>
        <v>30</v>
      </c>
      <c r="BR80" s="43">
        <f>VLOOKUP(Categorized!BL463,Rules!$F$170:$H$171,3,0)</f>
        <v>30</v>
      </c>
      <c r="BS80" s="43">
        <f>VLOOKUP(Categorized!BM463,Rules!$F$172:$H$173,3,0)</f>
        <v>30</v>
      </c>
      <c r="BT80" s="43">
        <f>VLOOKUP(Categorized!BN463,Rules!$F$174:$H$175,3,0)</f>
        <v>30</v>
      </c>
      <c r="BU80" s="43">
        <f>VLOOKUP(Categorized!BO463,Rules!$F$176:$H$177,3,0)</f>
        <v>95</v>
      </c>
      <c r="BV80" s="43">
        <f>VLOOKUP(Categorized!BP463,Rules!$F$178:$H$179,3,0)</f>
        <v>30</v>
      </c>
      <c r="BW80" s="43">
        <f>VLOOKUP(Categorized!BQ463,Rules!$F$180:$H$181,3,0)</f>
        <v>30</v>
      </c>
      <c r="BX80" s="43">
        <f>VLOOKUP(Categorized!BR463,Rules!$F$182:$H$183,3,0)</f>
        <v>30</v>
      </c>
      <c r="BY80" s="255">
        <f t="array" ref="BY80">MMULT(BD80:BX80,Rules!$O$60:$O$80)</f>
        <v>39.59395376407825</v>
      </c>
      <c r="BZ80" s="43">
        <f>VLOOKUP(Categorized!BS463,Rules!$F$184:$H$185,3,0)</f>
        <v>30</v>
      </c>
      <c r="CA80" s="43">
        <f>VLOOKUP(Categorized!BT463,Rules!$F$186:$H$187,3,0)</f>
        <v>30</v>
      </c>
      <c r="CB80" s="43">
        <f>VLOOKUP(Categorized!BU463,Rules!$F$188:$H$189,3,0)</f>
        <v>30</v>
      </c>
      <c r="CC80" s="43">
        <f>VLOOKUP(Categorized!BV463,Rules!$F$190:$H$191,3,0)</f>
        <v>30</v>
      </c>
      <c r="CD80" s="43">
        <f>VLOOKUP(Categorized!BW463,Rules!$F$192:$H$193,3,0)</f>
        <v>30</v>
      </c>
      <c r="CE80" s="255">
        <f t="array" ref="CE80">MMULT(BZ80:CD80,Rules!$O$83:$O$87)</f>
        <v>30</v>
      </c>
      <c r="CF80" s="24">
        <v>0</v>
      </c>
      <c r="CG80" s="46">
        <v>0</v>
      </c>
      <c r="CH80" s="322">
        <v>1</v>
      </c>
      <c r="CI80" s="322">
        <v>3</v>
      </c>
      <c r="CJ80" s="322">
        <v>3</v>
      </c>
      <c r="CK80" s="43">
        <f>VLOOKUP(Categorized!CC463,Rules!$F$231:$H$234,3,0)</f>
        <v>20</v>
      </c>
      <c r="CL80" s="43">
        <f>VLOOKUP(Categorized!CD463,Rules!$F$235:$H$237,3,0)</f>
        <v>95</v>
      </c>
      <c r="CM80" s="43">
        <f>VLOOKUP(Categorized!CE463,Rules!$F$238:$H$241,3,0)</f>
        <v>40</v>
      </c>
      <c r="CN80" s="393" t="e" cm="1">
        <f t="array" ref="CN80">MMULT(CK80:CM80,Rules!$O$92:$O$93)</f>
        <v>#VALUE!</v>
      </c>
      <c r="CO80" s="397" t="e">
        <f t="shared" si="10"/>
        <v>#VALUE!</v>
      </c>
      <c r="CP80" s="397" t="e">
        <f t="shared" si="11"/>
        <v>#VALUE!</v>
      </c>
      <c r="CQ80" s="424" t="str">
        <f t="shared" si="14"/>
        <v>10</v>
      </c>
    </row>
    <row r="81" spans="1:95" ht="18.5" hidden="1">
      <c r="A81" s="58">
        <v>2021</v>
      </c>
      <c r="B81" s="39" t="s">
        <v>343</v>
      </c>
      <c r="C81" s="431">
        <v>44474.382588043998</v>
      </c>
      <c r="D81" s="431">
        <v>44474.551072326401</v>
      </c>
      <c r="E81" s="403">
        <v>37444</v>
      </c>
      <c r="F81" s="426">
        <f t="shared" si="8"/>
        <v>0</v>
      </c>
      <c r="G81" s="426">
        <f t="shared" si="15"/>
        <v>0</v>
      </c>
      <c r="H81" s="428">
        <f t="shared" si="9"/>
        <v>1</v>
      </c>
      <c r="I81" s="428">
        <f t="shared" si="12"/>
        <v>0</v>
      </c>
      <c r="J81" s="428">
        <f t="shared" si="13"/>
        <v>0</v>
      </c>
      <c r="K81" s="42">
        <f>VLOOKUP(Categorized!F296,Rules!$F$4:$H$7,3,0)</f>
        <v>90</v>
      </c>
      <c r="L81" s="43">
        <f>VLOOKUP(Categorized!G296,Rules!$F$8:$H$9,3,0)</f>
        <v>90</v>
      </c>
      <c r="M81" s="43">
        <f>VLOOKUP(Categorized!H296,Rules!$F$10:$H$12,3,0)</f>
        <v>60</v>
      </c>
      <c r="N81" s="43">
        <f>VLOOKUP(Categorized!I296,Rules!$F$13:$H$16,3,0)</f>
        <v>40</v>
      </c>
      <c r="O81" s="43">
        <f>VLOOKUP(Categorized!K296,Rules!$F$20:$H$27,3,0)</f>
        <v>60</v>
      </c>
      <c r="P81" s="43">
        <f>VLOOKUP(Categorized!M296,Rules!$F$29:$H$31,3,0)</f>
        <v>60</v>
      </c>
      <c r="Q81" s="255" t="e">
        <f t="array" ref="Q81">MMULT(K81:P81,Rules!$O$4:$O$11)</f>
        <v>#VALUE!</v>
      </c>
      <c r="R81" s="43">
        <f>VLOOKUP(Categorized!N296,Rules!$F$32:$H$33,3,0)</f>
        <v>60</v>
      </c>
      <c r="S81" s="43">
        <f>VLOOKUP(Categorized!O296,Rules!$F$34:$H$40,3,0)</f>
        <v>75</v>
      </c>
      <c r="T81" s="43">
        <f>VLOOKUP(Categorized!P296,Rules!$F$41:$H$42,3,0)</f>
        <v>30</v>
      </c>
      <c r="U81" s="43">
        <f>VLOOKUP(Categorized!R296,Rules!$F$47:$H$51,3,0)</f>
        <v>30</v>
      </c>
      <c r="V81" s="43">
        <f>VLOOKUP(Categorized!S296,Rules!$F$52:$H$56,3,0)</f>
        <v>30</v>
      </c>
      <c r="W81" s="43">
        <f>VLOOKUP(Categorized!T296,Rules!$F$57:$H$58,3,0)</f>
        <v>80</v>
      </c>
      <c r="X81" s="255" t="e">
        <f t="array" ref="X81">MMULT(R81:W81,Rules!$O$14:$O$20)</f>
        <v>#VALUE!</v>
      </c>
      <c r="Y81" s="43">
        <f>VLOOKUP(Categorized!U296,Rules!$F$59:$H$60,3,0)</f>
        <v>20</v>
      </c>
      <c r="Z81" s="43">
        <f>VLOOKUP(Categorized!V296,Rules!$F$61:$H$62,3,0)</f>
        <v>20</v>
      </c>
      <c r="AA81" s="43">
        <f>VLOOKUP(Categorized!W296,Rules!$F$63:$H$64,3,0)</f>
        <v>80</v>
      </c>
      <c r="AB81" s="43">
        <f>VLOOKUP(Categorized!X296,Rules!$F$65:$H$66,3,0)</f>
        <v>20</v>
      </c>
      <c r="AC81" s="255">
        <f t="array" ref="AC81">MMULT(Y81:AB81,Rules!$O$23:$O$26)</f>
        <v>26.666666666666664</v>
      </c>
      <c r="AD81" s="43">
        <f>VLOOKUP(Categorized!Y296,Rules!$F$67:$H$68,3,0)</f>
        <v>30</v>
      </c>
      <c r="AE81" s="43">
        <f>VLOOKUP(Categorized!Z296,Rules!$F$69:$H$70,3,0)</f>
        <v>30</v>
      </c>
      <c r="AF81" s="43">
        <f>VLOOKUP(Categorized!AA296,Rules!$F$71:$H$72,3,0)</f>
        <v>30</v>
      </c>
      <c r="AG81" s="43">
        <f>VLOOKUP(Categorized!AB296,Rules!$F$73:$H$74,3,0)</f>
        <v>30</v>
      </c>
      <c r="AH81" s="255">
        <f t="array" ref="AH81">MMULT(AD81:AG81,Rules!$O$29:$O$32)</f>
        <v>30</v>
      </c>
      <c r="AI81" s="43">
        <f>VLOOKUP(Categorized!AC296,Rules!$F$75:$H$76,3,0)</f>
        <v>30</v>
      </c>
      <c r="AJ81" s="43">
        <f>VLOOKUP(Categorized!AD296,Rules!$F$77:$H$78,3,0)</f>
        <v>50</v>
      </c>
      <c r="AK81" s="43">
        <f>VLOOKUP(Categorized!AE296,Rules!$F$79:$H$84,3,0)</f>
        <v>80</v>
      </c>
      <c r="AL81" s="43">
        <f>VLOOKUP(Categorized!AF296,Rules!$F$85:$H$89,3,0)</f>
        <v>50</v>
      </c>
      <c r="AM81" s="43">
        <f>VLOOKUP(Categorized!AG296,Rules!$F$90:$H$92,3,0)</f>
        <v>30</v>
      </c>
      <c r="AN81" s="43">
        <f>VLOOKUP(Categorized!AH296,Rules!$F$93:$H$96,3,0)</f>
        <v>90</v>
      </c>
      <c r="AO81" s="43">
        <f>VLOOKUP(Categorized!AI296,Rules!$F$97:$H$100,3,0)</f>
        <v>50</v>
      </c>
      <c r="AP81" s="43">
        <f>VLOOKUP(Categorized!AJ296,Rules!$F$101:$H$102,3,0)</f>
        <v>30</v>
      </c>
      <c r="AQ81" s="43">
        <f>VLOOKUP(Categorized!AM296,Rules!$F$110:$H$113,3,0)</f>
        <v>70</v>
      </c>
      <c r="AR81" s="255" t="e">
        <f t="array" ref="AR81">MMULT(AI81:AQ81,Rules!$O$35:$O$45)</f>
        <v>#VALUE!</v>
      </c>
      <c r="AS81" s="44">
        <f>VLOOKUP(Categorized!AN296,Rules!$F$114:$H$116,3,0)</f>
        <v>90</v>
      </c>
      <c r="AT81" s="44">
        <f>VLOOKUP(Categorized!AO296,Rules!$F$117:$H$119,3,0)</f>
        <v>90</v>
      </c>
      <c r="AU81" s="44">
        <f>VLOOKUP(Categorized!AP296,Rules!$F$120:$H$122,3,0)</f>
        <v>30</v>
      </c>
      <c r="AV81" s="44">
        <f>VLOOKUP(Categorized!AQ296,Rules!$F$123:$H$124,3,0)</f>
        <v>30</v>
      </c>
      <c r="AW81" s="44">
        <f>VLOOKUP(Categorized!AR296,Rules!$F$125:$H$127,3,0)</f>
        <v>50</v>
      </c>
      <c r="AX81" s="44">
        <f>VLOOKUP(Categorized!AS296,Rules!$F$128:$H$130,3,0)</f>
        <v>30</v>
      </c>
      <c r="AY81" s="43">
        <f>VLOOKUP(Categorized!AT296,Rules!$F$131:$H$133,3,0)</f>
        <v>30</v>
      </c>
      <c r="AZ81" s="44">
        <f>VLOOKUP(Categorized!AU296,Rules!$F$134:$H$136,3,0)</f>
        <v>30</v>
      </c>
      <c r="BA81" s="44">
        <f>VLOOKUP(Categorized!AV296,Rules!$F$134:$H$136,3,0)</f>
        <v>45</v>
      </c>
      <c r="BB81" s="44">
        <f>VLOOKUP(Categorized!AW296,Rules!$F$139:$H$141,3,0)</f>
        <v>45</v>
      </c>
      <c r="BC81" s="256">
        <f t="array" ref="BC81">MMULT(AS81:BB81,Rules!$O$48:$O$57)</f>
        <v>45.601226993865033</v>
      </c>
      <c r="BD81" s="43">
        <f>VLOOKUP(Categorized!AX296,Rules!$F$142:$H$143,3,0)</f>
        <v>30</v>
      </c>
      <c r="BE81" s="43">
        <f>VLOOKUP(Categorized!AY296,Rules!$F$144:$H$145,3,0)</f>
        <v>30</v>
      </c>
      <c r="BF81" s="43">
        <f>VLOOKUP(Categorized!AZ296,Rules!$F$146:$H$147,3,0)</f>
        <v>30</v>
      </c>
      <c r="BG81" s="43">
        <f>VLOOKUP(Categorized!BA296,Rules!$F$148:$H$149,3,0)</f>
        <v>30</v>
      </c>
      <c r="BH81" s="43">
        <f>VLOOKUP(Categorized!BB296,Rules!$F$150:$H$151,3,0)</f>
        <v>30</v>
      </c>
      <c r="BI81" s="43">
        <f>VLOOKUP(Categorized!BC296,Rules!$F$152:$H$153,3,0)</f>
        <v>30</v>
      </c>
      <c r="BJ81" s="43">
        <f>VLOOKUP(Categorized!BD296,Rules!$F$154:$H$155,3,0)</f>
        <v>30</v>
      </c>
      <c r="BK81" s="43">
        <f>VLOOKUP(Categorized!BE296,Rules!$F$156:$H$157,3,0)</f>
        <v>30</v>
      </c>
      <c r="BL81" s="43">
        <f>VLOOKUP(Categorized!BF296,Rules!$F$158:$H$159,3,0)</f>
        <v>30</v>
      </c>
      <c r="BM81" s="43">
        <f>VLOOKUP(Categorized!BG296,Rules!$F$160:$H$161,3,0)</f>
        <v>30</v>
      </c>
      <c r="BN81" s="43">
        <f>VLOOKUP(Categorized!BH296,Rules!$F$162:$H$163,3,0)</f>
        <v>30</v>
      </c>
      <c r="BO81" s="43">
        <f>VLOOKUP(Categorized!BI296,Rules!$F$164:$H$165,3,0)</f>
        <v>30</v>
      </c>
      <c r="BP81" s="43">
        <f>VLOOKUP(Categorized!BJ296,Rules!$F$166:$H$167,3,0)</f>
        <v>30</v>
      </c>
      <c r="BQ81" s="43">
        <f>VLOOKUP(Categorized!BK296,Rules!$F$168:$H$169,3,0)</f>
        <v>30</v>
      </c>
      <c r="BR81" s="43">
        <f>VLOOKUP(Categorized!BL296,Rules!$F$170:$H$171,3,0)</f>
        <v>30</v>
      </c>
      <c r="BS81" s="43">
        <f>VLOOKUP(Categorized!BM296,Rules!$F$172:$H$173,3,0)</f>
        <v>30</v>
      </c>
      <c r="BT81" s="43">
        <f>VLOOKUP(Categorized!BN296,Rules!$F$174:$H$175,3,0)</f>
        <v>30</v>
      </c>
      <c r="BU81" s="43">
        <f>VLOOKUP(Categorized!BO296,Rules!$F$176:$H$177,3,0)</f>
        <v>30</v>
      </c>
      <c r="BV81" s="43">
        <f>VLOOKUP(Categorized!BP296,Rules!$F$178:$H$179,3,0)</f>
        <v>30</v>
      </c>
      <c r="BW81" s="43">
        <f>VLOOKUP(Categorized!BQ296,Rules!$F$180:$H$181,3,0)</f>
        <v>30</v>
      </c>
      <c r="BX81" s="43">
        <f>VLOOKUP(Categorized!BR296,Rules!$F$182:$H$183,3,0)</f>
        <v>30</v>
      </c>
      <c r="BY81" s="255">
        <f t="array" ref="BY81">MMULT(BD81:BX81,Rules!$O$60:$O$80)</f>
        <v>29.999999999999996</v>
      </c>
      <c r="BZ81" s="43">
        <f>VLOOKUP(Categorized!BS296,Rules!$F$184:$H$185,3,0)</f>
        <v>30</v>
      </c>
      <c r="CA81" s="43">
        <f>VLOOKUP(Categorized!BT296,Rules!$F$186:$H$187,3,0)</f>
        <v>30</v>
      </c>
      <c r="CB81" s="43">
        <f>VLOOKUP(Categorized!BU296,Rules!$F$188:$H$189,3,0)</f>
        <v>30</v>
      </c>
      <c r="CC81" s="43">
        <f>VLOOKUP(Categorized!BV296,Rules!$F$190:$H$191,3,0)</f>
        <v>30</v>
      </c>
      <c r="CD81" s="43">
        <f>VLOOKUP(Categorized!BW296,Rules!$F$192:$H$193,3,0)</f>
        <v>30</v>
      </c>
      <c r="CE81" s="255">
        <f t="array" ref="CE81">MMULT(BZ81:CD81,Rules!$O$83:$O$87)</f>
        <v>30</v>
      </c>
      <c r="CF81" s="46">
        <v>0</v>
      </c>
      <c r="CG81" s="46">
        <v>0</v>
      </c>
      <c r="CH81" s="322">
        <v>1</v>
      </c>
      <c r="CI81" s="322">
        <v>4</v>
      </c>
      <c r="CJ81" s="322">
        <v>1</v>
      </c>
      <c r="CK81" s="43">
        <f>VLOOKUP(Categorized!CC296,Rules!$F$231:$H$234,3,0)</f>
        <v>20</v>
      </c>
      <c r="CL81" s="43">
        <f>VLOOKUP(Categorized!CD296,Rules!$F$235:$H$237,3,0)</f>
        <v>70</v>
      </c>
      <c r="CM81" s="43">
        <f>VLOOKUP(Categorized!CE296,Rules!$F$238:$H$241,3,0)</f>
        <v>60</v>
      </c>
      <c r="CN81" s="393" t="e" cm="1">
        <f t="array" ref="CN81">MMULT(CK81:CM81,Rules!$O$92:$O$93)</f>
        <v>#VALUE!</v>
      </c>
      <c r="CO81" s="397" t="e">
        <f t="shared" si="10"/>
        <v>#VALUE!</v>
      </c>
      <c r="CP81" s="397" t="e">
        <f t="shared" si="11"/>
        <v>#VALUE!</v>
      </c>
      <c r="CQ81" s="424" t="str">
        <f t="shared" si="14"/>
        <v>10</v>
      </c>
    </row>
    <row r="82" spans="1:95" ht="18.5" hidden="1">
      <c r="A82" s="38">
        <v>2020</v>
      </c>
      <c r="B82" s="39" t="s">
        <v>96</v>
      </c>
      <c r="C82" s="432">
        <v>44006.085464664298</v>
      </c>
      <c r="D82" s="432">
        <v>44008.476619641202</v>
      </c>
      <c r="E82" s="399">
        <v>37635</v>
      </c>
      <c r="F82" s="426">
        <f t="shared" si="8"/>
        <v>0</v>
      </c>
      <c r="G82" s="426">
        <f t="shared" si="15"/>
        <v>0</v>
      </c>
      <c r="H82" s="428">
        <f t="shared" si="9"/>
        <v>1</v>
      </c>
      <c r="I82" s="428">
        <f t="shared" si="12"/>
        <v>0</v>
      </c>
      <c r="J82" s="428">
        <f t="shared" si="13"/>
        <v>0</v>
      </c>
      <c r="K82" s="42">
        <f>VLOOKUP(Categorized!F49,Rules!$F$4:$H$7,3,0)</f>
        <v>90</v>
      </c>
      <c r="L82" s="43">
        <f>VLOOKUP(Categorized!G49,Rules!$F$8:$H$9,3,0)</f>
        <v>90</v>
      </c>
      <c r="M82" s="43">
        <f>VLOOKUP(Categorized!H49,Rules!$F$10:$H$12,3,0)</f>
        <v>60</v>
      </c>
      <c r="N82" s="43">
        <f>VLOOKUP(Categorized!I49,Rules!$F$13:$H$16,3,0)</f>
        <v>95</v>
      </c>
      <c r="O82" s="43">
        <f>VLOOKUP(Categorized!K49,Rules!$F$20:$H$27,3,0)</f>
        <v>60</v>
      </c>
      <c r="P82" s="43">
        <f>VLOOKUP(Categorized!M49,Rules!$F$29:$H$31,3,0)</f>
        <v>70</v>
      </c>
      <c r="Q82" s="255" t="e">
        <f t="array" ref="Q82">MMULT(K82:P82,Rules!$O$4:$O$11)</f>
        <v>#VALUE!</v>
      </c>
      <c r="R82" s="43">
        <f>VLOOKUP(Categorized!N49,Rules!$F$32:$H$33,3,0)</f>
        <v>90</v>
      </c>
      <c r="S82" s="43">
        <f>VLOOKUP(Categorized!O49,Rules!$F$34:$H$40,3,0)</f>
        <v>70</v>
      </c>
      <c r="T82" s="43">
        <f>VLOOKUP(Categorized!P49,Rules!$F$41:$H$42,3,0)</f>
        <v>30</v>
      </c>
      <c r="U82" s="43">
        <f>VLOOKUP(Categorized!R49,Rules!$F$47:$H$51,3,0)</f>
        <v>30</v>
      </c>
      <c r="V82" s="43">
        <f>VLOOKUP(Categorized!S49,Rules!$F$52:$H$56,3,0)</f>
        <v>30</v>
      </c>
      <c r="W82" s="43">
        <f>VLOOKUP(Categorized!T49,Rules!$F$57:$H$58,3,0)</f>
        <v>30</v>
      </c>
      <c r="X82" s="255" t="e">
        <f t="array" ref="X82">MMULT(R82:W82,Rules!$O$14:$O$20)</f>
        <v>#VALUE!</v>
      </c>
      <c r="Y82" s="43">
        <f>VLOOKUP(Categorized!U49,Rules!$F$59:$H$60,3,0)</f>
        <v>80</v>
      </c>
      <c r="Z82" s="43">
        <f>VLOOKUP(Categorized!V49,Rules!$F$61:$H$62,3,0)</f>
        <v>80</v>
      </c>
      <c r="AA82" s="43">
        <f>VLOOKUP(Categorized!W49,Rules!$F$63:$H$64,3,0)</f>
        <v>80</v>
      </c>
      <c r="AB82" s="43">
        <f>VLOOKUP(Categorized!X49,Rules!$F$65:$H$66,3,0)</f>
        <v>20</v>
      </c>
      <c r="AC82" s="255">
        <f t="array" ref="AC82">MMULT(Y82:AB82,Rules!$O$23:$O$26)</f>
        <v>64.444444444444443</v>
      </c>
      <c r="AD82" s="43">
        <f>VLOOKUP(Categorized!Y49,Rules!$F$67:$H$68,3,0)</f>
        <v>70</v>
      </c>
      <c r="AE82" s="43">
        <f>VLOOKUP(Categorized!Z49,Rules!$F$69:$H$70,3,0)</f>
        <v>80</v>
      </c>
      <c r="AF82" s="43">
        <f>VLOOKUP(Categorized!AA49,Rules!$F$71:$H$72,3,0)</f>
        <v>80</v>
      </c>
      <c r="AG82" s="43">
        <f>VLOOKUP(Categorized!AB49,Rules!$F$73:$H$74,3,0)</f>
        <v>60</v>
      </c>
      <c r="AH82" s="255">
        <f t="array" ref="AH82">MMULT(AD82:AG82,Rules!$O$29:$O$32)</f>
        <v>73.174603174603163</v>
      </c>
      <c r="AI82" s="43">
        <f>VLOOKUP(Categorized!AC49,Rules!$F$75:$H$76,3,0)</f>
        <v>80</v>
      </c>
      <c r="AJ82" s="43">
        <f>VLOOKUP(Categorized!AD49,Rules!$F$77:$H$78,3,0)</f>
        <v>50</v>
      </c>
      <c r="AK82" s="43">
        <f>VLOOKUP(Categorized!AE49,Rules!$F$79:$H$84,3,0)</f>
        <v>85</v>
      </c>
      <c r="AL82" s="43">
        <f>VLOOKUP(Categorized!AF49,Rules!$F$85:$H$89,3,0)</f>
        <v>50</v>
      </c>
      <c r="AM82" s="43">
        <f>VLOOKUP(Categorized!AG49,Rules!$F$90:$H$92,3,0)</f>
        <v>90</v>
      </c>
      <c r="AN82" s="43">
        <f>VLOOKUP(Categorized!AH49,Rules!$F$93:$H$96,3,0)</f>
        <v>30</v>
      </c>
      <c r="AO82" s="43">
        <f>VLOOKUP(Categorized!AI49,Rules!$F$97:$H$100,3,0)</f>
        <v>50</v>
      </c>
      <c r="AP82" s="43">
        <f>VLOOKUP(Categorized!AJ49,Rules!$F$101:$H$102,3,0)</f>
        <v>80</v>
      </c>
      <c r="AQ82" s="43">
        <f>VLOOKUP(Categorized!AM49,Rules!$F$110:$H$113,3,0)</f>
        <v>70</v>
      </c>
      <c r="AR82" s="255" t="e">
        <f t="array" ref="AR82">MMULT(AI82:AQ82,Rules!$O$35:$O$45)</f>
        <v>#VALUE!</v>
      </c>
      <c r="AS82" s="44">
        <f>VLOOKUP(Categorized!AN49,Rules!$F$114:$H$116,3,0)</f>
        <v>90</v>
      </c>
      <c r="AT82" s="44">
        <f>VLOOKUP(Categorized!AO49,Rules!$F$117:$H$119,3,0)</f>
        <v>90</v>
      </c>
      <c r="AU82" s="44">
        <f>VLOOKUP(Categorized!AP49,Rules!$F$120:$H$122,3,0)</f>
        <v>30</v>
      </c>
      <c r="AV82" s="44">
        <f>VLOOKUP(Categorized!AQ49,Rules!$F$123:$H$124,3,0)</f>
        <v>90</v>
      </c>
      <c r="AW82" s="44">
        <f>VLOOKUP(Categorized!AR49,Rules!$F$125:$H$127,3,0)</f>
        <v>50</v>
      </c>
      <c r="AX82" s="44">
        <f>VLOOKUP(Categorized!AS49,Rules!$F$128:$H$130,3,0)</f>
        <v>80</v>
      </c>
      <c r="AY82" s="43">
        <f>VLOOKUP(Categorized!AT49,Rules!$F$131:$H$133,3,0)</f>
        <v>30</v>
      </c>
      <c r="AZ82" s="44">
        <f>VLOOKUP(Categorized!AU49,Rules!$F$134:$H$136,3,0)</f>
        <v>30</v>
      </c>
      <c r="BA82" s="44">
        <f>VLOOKUP(Categorized!AV49,Rules!$F$134:$H$136,3,0)</f>
        <v>30</v>
      </c>
      <c r="BB82" s="44">
        <f>VLOOKUP(Categorized!AW49,Rules!$F$139:$H$141,3,0)</f>
        <v>45</v>
      </c>
      <c r="BC82" s="256">
        <f t="array" ref="BC82">MMULT(AS82:BB82,Rules!$O$48:$O$57)</f>
        <v>55.914110429447852</v>
      </c>
      <c r="BD82" s="43">
        <f>VLOOKUP(Categorized!AX49,Rules!$F$142:$H$143,3,0)</f>
        <v>80</v>
      </c>
      <c r="BE82" s="43">
        <f>VLOOKUP(Categorized!AY49,Rules!$F$144:$H$145,3,0)</f>
        <v>90</v>
      </c>
      <c r="BF82" s="43">
        <f>VLOOKUP(Categorized!AZ49,Rules!$F$146:$H$147,3,0)</f>
        <v>30</v>
      </c>
      <c r="BG82" s="43">
        <f>VLOOKUP(Categorized!BA49,Rules!$F$148:$H$149,3,0)</f>
        <v>30</v>
      </c>
      <c r="BH82" s="43">
        <f>VLOOKUP(Categorized!BB49,Rules!$F$150:$H$151,3,0)</f>
        <v>90</v>
      </c>
      <c r="BI82" s="43">
        <f>VLOOKUP(Categorized!BC49,Rules!$F$152:$H$153,3,0)</f>
        <v>30</v>
      </c>
      <c r="BJ82" s="43">
        <f>VLOOKUP(Categorized!BD49,Rules!$F$154:$H$155,3,0)</f>
        <v>90</v>
      </c>
      <c r="BK82" s="43">
        <f>VLOOKUP(Categorized!BE49,Rules!$F$156:$H$157,3,0)</f>
        <v>30</v>
      </c>
      <c r="BL82" s="43">
        <f>VLOOKUP(Categorized!BF49,Rules!$F$158:$H$159,3,0)</f>
        <v>30</v>
      </c>
      <c r="BM82" s="43">
        <f>VLOOKUP(Categorized!BG49,Rules!$F$160:$H$161,3,0)</f>
        <v>30</v>
      </c>
      <c r="BN82" s="43">
        <f>VLOOKUP(Categorized!BH49,Rules!$F$162:$H$163,3,0)</f>
        <v>90</v>
      </c>
      <c r="BO82" s="43">
        <f>VLOOKUP(Categorized!BI49,Rules!$F$164:$H$165,3,0)</f>
        <v>30</v>
      </c>
      <c r="BP82" s="43">
        <f>VLOOKUP(Categorized!BJ49,Rules!$F$166:$H$167,3,0)</f>
        <v>90</v>
      </c>
      <c r="BQ82" s="43">
        <f>VLOOKUP(Categorized!BK49,Rules!$F$168:$H$169,3,0)</f>
        <v>30</v>
      </c>
      <c r="BR82" s="43">
        <f>VLOOKUP(Categorized!BL49,Rules!$F$170:$H$171,3,0)</f>
        <v>30</v>
      </c>
      <c r="BS82" s="43">
        <f>VLOOKUP(Categorized!BM49,Rules!$F$172:$H$173,3,0)</f>
        <v>30</v>
      </c>
      <c r="BT82" s="43">
        <f>VLOOKUP(Categorized!BN49,Rules!$F$174:$H$175,3,0)</f>
        <v>30</v>
      </c>
      <c r="BU82" s="43">
        <f>VLOOKUP(Categorized!BO49,Rules!$F$176:$H$177,3,0)</f>
        <v>95</v>
      </c>
      <c r="BV82" s="43">
        <f>VLOOKUP(Categorized!BP49,Rules!$F$178:$H$179,3,0)</f>
        <v>30</v>
      </c>
      <c r="BW82" s="43">
        <f>VLOOKUP(Categorized!BQ49,Rules!$F$180:$H$181,3,0)</f>
        <v>30</v>
      </c>
      <c r="BX82" s="43">
        <f>VLOOKUP(Categorized!BR49,Rules!$F$182:$H$183,3,0)</f>
        <v>30</v>
      </c>
      <c r="BY82" s="255">
        <f t="array" ref="BY82">MMULT(BD82:BX82,Rules!$O$60:$O$80)</f>
        <v>51.721991701244825</v>
      </c>
      <c r="BZ82" s="43">
        <f>VLOOKUP(Categorized!BS49,Rules!$F$184:$H$185,3,0)</f>
        <v>30</v>
      </c>
      <c r="CA82" s="43">
        <f>VLOOKUP(Categorized!BT49,Rules!$F$186:$H$187,3,0)</f>
        <v>30</v>
      </c>
      <c r="CB82" s="43">
        <f>VLOOKUP(Categorized!BU49,Rules!$F$188:$H$189,3,0)</f>
        <v>30</v>
      </c>
      <c r="CC82" s="43">
        <f>VLOOKUP(Categorized!BV49,Rules!$F$190:$H$191,3,0)</f>
        <v>90</v>
      </c>
      <c r="CD82" s="43">
        <f>VLOOKUP(Categorized!BW49,Rules!$F$192:$H$193,3,0)</f>
        <v>30</v>
      </c>
      <c r="CE82" s="255">
        <f t="array" ref="CE82">MMULT(BZ82:CD82,Rules!$O$83:$O$87)</f>
        <v>40.588235294117645</v>
      </c>
      <c r="CF82" s="45">
        <v>0</v>
      </c>
      <c r="CG82" s="46">
        <v>0</v>
      </c>
      <c r="CH82" s="302">
        <v>1</v>
      </c>
      <c r="CI82" s="302">
        <v>4</v>
      </c>
      <c r="CJ82" s="302">
        <v>2</v>
      </c>
      <c r="CK82" s="43">
        <f>VLOOKUP(Categorized!CC49,Rules!$F$231:$H$234,3,0)</f>
        <v>20</v>
      </c>
      <c r="CL82" s="43">
        <f>VLOOKUP(Categorized!CD49,Rules!$F$235:$H$237,3,0)</f>
        <v>95</v>
      </c>
      <c r="CM82" s="43">
        <f>VLOOKUP(Categorized!CE49,Rules!$F$238:$H$241,3,0)</f>
        <v>60</v>
      </c>
      <c r="CN82" s="393" t="e" cm="1">
        <f t="array" ref="CN82">MMULT(CK82:CM82,Rules!$O$92:$O$93)</f>
        <v>#VALUE!</v>
      </c>
      <c r="CO82" s="397" t="e">
        <f t="shared" si="10"/>
        <v>#VALUE!</v>
      </c>
      <c r="CP82" s="397" t="e">
        <f t="shared" si="11"/>
        <v>#VALUE!</v>
      </c>
      <c r="CQ82" s="424" t="str">
        <f t="shared" si="14"/>
        <v>10</v>
      </c>
    </row>
    <row r="83" spans="1:95" ht="18.5" hidden="1">
      <c r="A83" s="68">
        <v>2022</v>
      </c>
      <c r="B83" s="39" t="s">
        <v>423</v>
      </c>
      <c r="C83" s="431">
        <v>44813.629462361103</v>
      </c>
      <c r="D83" s="431">
        <v>44815.394024884299</v>
      </c>
      <c r="E83" s="407">
        <v>37801</v>
      </c>
      <c r="F83" s="426">
        <f t="shared" si="8"/>
        <v>0</v>
      </c>
      <c r="G83" s="426">
        <f t="shared" si="15"/>
        <v>0</v>
      </c>
      <c r="H83" s="428">
        <f t="shared" si="9"/>
        <v>1</v>
      </c>
      <c r="I83" s="428">
        <f t="shared" si="12"/>
        <v>0</v>
      </c>
      <c r="J83" s="428">
        <f t="shared" si="13"/>
        <v>0</v>
      </c>
      <c r="K83" s="42">
        <f>VLOOKUP(Categorized!F376,Rules!$F$4:$H$7,3,0)</f>
        <v>90</v>
      </c>
      <c r="L83" s="43">
        <f>VLOOKUP(Categorized!G376,Rules!$F$8:$H$9,3,0)</f>
        <v>60</v>
      </c>
      <c r="M83" s="43">
        <f>VLOOKUP(Categorized!H376,Rules!$F$10:$H$12,3,0)</f>
        <v>60</v>
      </c>
      <c r="N83" s="43">
        <f>VLOOKUP(Categorized!I376,Rules!$F$13:$H$16,3,0)</f>
        <v>95</v>
      </c>
      <c r="O83" s="43">
        <f>VLOOKUP(Categorized!K376,Rules!$F$20:$H$27,3,0)</f>
        <v>60</v>
      </c>
      <c r="P83" s="43">
        <f>VLOOKUP(Categorized!M376,Rules!$F$29:$H$31,3,0)</f>
        <v>70</v>
      </c>
      <c r="Q83" s="255" t="e">
        <f t="array" ref="Q83">MMULT(K83:P83,Rules!$O$4:$O$11)</f>
        <v>#VALUE!</v>
      </c>
      <c r="R83" s="43">
        <f>VLOOKUP(Categorized!N376,Rules!$F$32:$H$33,3,0)</f>
        <v>90</v>
      </c>
      <c r="S83" s="43">
        <f>VLOOKUP(Categorized!O376,Rules!$F$34:$H$40,3,0)</f>
        <v>50</v>
      </c>
      <c r="T83" s="43">
        <f>VLOOKUP(Categorized!P376,Rules!$F$41:$H$42,3,0)</f>
        <v>30</v>
      </c>
      <c r="U83" s="43">
        <f>VLOOKUP(Categorized!R376,Rules!$F$47:$H$51,3,0)</f>
        <v>30</v>
      </c>
      <c r="V83" s="43">
        <f>VLOOKUP(Categorized!S376,Rules!$F$52:$H$56,3,0)</f>
        <v>30</v>
      </c>
      <c r="W83" s="43">
        <f>VLOOKUP(Categorized!T376,Rules!$F$57:$H$58,3,0)</f>
        <v>30</v>
      </c>
      <c r="X83" s="255" t="e">
        <f t="array" ref="X83">MMULT(R83:W83,Rules!$O$14:$O$20)</f>
        <v>#VALUE!</v>
      </c>
      <c r="Y83" s="43">
        <f>VLOOKUP(Categorized!U376,Rules!$F$59:$H$60,3,0)</f>
        <v>20</v>
      </c>
      <c r="Z83" s="43">
        <f>VLOOKUP(Categorized!V376,Rules!$F$61:$H$62,3,0)</f>
        <v>20</v>
      </c>
      <c r="AA83" s="43">
        <f>VLOOKUP(Categorized!W376,Rules!$F$63:$H$64,3,0)</f>
        <v>80</v>
      </c>
      <c r="AB83" s="43">
        <f>VLOOKUP(Categorized!X376,Rules!$F$65:$H$66,3,0)</f>
        <v>20</v>
      </c>
      <c r="AC83" s="255">
        <f t="array" ref="AC83">MMULT(Y83:AB83,Rules!$O$23:$O$26)</f>
        <v>26.666666666666664</v>
      </c>
      <c r="AD83" s="43">
        <f>VLOOKUP(Categorized!Y376,Rules!$F$67:$H$68,3,0)</f>
        <v>70</v>
      </c>
      <c r="AE83" s="43">
        <f>VLOOKUP(Categorized!Z376,Rules!$F$69:$H$70,3,0)</f>
        <v>30</v>
      </c>
      <c r="AF83" s="43">
        <f>VLOOKUP(Categorized!AA376,Rules!$F$71:$H$72,3,0)</f>
        <v>80</v>
      </c>
      <c r="AG83" s="43">
        <f>VLOOKUP(Categorized!AB376,Rules!$F$73:$H$74,3,0)</f>
        <v>30</v>
      </c>
      <c r="AH83" s="255">
        <f t="array" ref="AH83">MMULT(AD83:AG83,Rules!$O$29:$O$32)</f>
        <v>52.222222222222214</v>
      </c>
      <c r="AI83" s="43">
        <f>VLOOKUP(Categorized!AC376,Rules!$F$75:$H$76,3,0)</f>
        <v>80</v>
      </c>
      <c r="AJ83" s="43">
        <f>VLOOKUP(Categorized!AD376,Rules!$F$77:$H$78,3,0)</f>
        <v>80</v>
      </c>
      <c r="AK83" s="43">
        <f>VLOOKUP(Categorized!AE376,Rules!$F$79:$H$84,3,0)</f>
        <v>85</v>
      </c>
      <c r="AL83" s="43">
        <f>VLOOKUP(Categorized!AF376,Rules!$F$85:$H$89,3,0)</f>
        <v>30</v>
      </c>
      <c r="AM83" s="43">
        <f>VLOOKUP(Categorized!AG376,Rules!$F$90:$H$92,3,0)</f>
        <v>90</v>
      </c>
      <c r="AN83" s="43">
        <f>VLOOKUP(Categorized!AH376,Rules!$F$93:$H$96,3,0)</f>
        <v>30</v>
      </c>
      <c r="AO83" s="43">
        <f>VLOOKUP(Categorized!AI376,Rules!$F$97:$H$100,3,0)</f>
        <v>30</v>
      </c>
      <c r="AP83" s="43">
        <f>VLOOKUP(Categorized!AJ376,Rules!$F$101:$H$102,3,0)</f>
        <v>30</v>
      </c>
      <c r="AQ83" s="43">
        <f>VLOOKUP(Categorized!AM376,Rules!$F$110:$H$113,3,0)</f>
        <v>30</v>
      </c>
      <c r="AR83" s="255" t="e">
        <f t="array" ref="AR83">MMULT(AI83:AQ83,Rules!$O$35:$O$45)</f>
        <v>#VALUE!</v>
      </c>
      <c r="AS83" s="44">
        <f>VLOOKUP(Categorized!AN376,Rules!$F$114:$H$116,3,0)</f>
        <v>30</v>
      </c>
      <c r="AT83" s="44">
        <f>VLOOKUP(Categorized!AO376,Rules!$F$117:$H$119,3,0)</f>
        <v>30</v>
      </c>
      <c r="AU83" s="44">
        <f>VLOOKUP(Categorized!AP376,Rules!$F$120:$H$122,3,0)</f>
        <v>30</v>
      </c>
      <c r="AV83" s="44">
        <f>VLOOKUP(Categorized!AQ376,Rules!$F$123:$H$124,3,0)</f>
        <v>30</v>
      </c>
      <c r="AW83" s="44">
        <f>VLOOKUP(Categorized!AR376,Rules!$F$125:$H$127,3,0)</f>
        <v>90</v>
      </c>
      <c r="AX83" s="44">
        <f>VLOOKUP(Categorized!AS376,Rules!$F$128:$H$130,3,0)</f>
        <v>30</v>
      </c>
      <c r="AY83" s="43">
        <f>VLOOKUP(Categorized!AT376,Rules!$F$131:$H$133,3,0)</f>
        <v>30</v>
      </c>
      <c r="AZ83" s="44">
        <f>VLOOKUP(Categorized!AU376,Rules!$F$134:$H$136,3,0)</f>
        <v>30</v>
      </c>
      <c r="BA83" s="44">
        <f>VLOOKUP(Categorized!AV376,Rules!$F$134:$H$136,3,0)</f>
        <v>45</v>
      </c>
      <c r="BB83" s="44">
        <f>VLOOKUP(Categorized!AW376,Rules!$F$139:$H$141,3,0)</f>
        <v>30</v>
      </c>
      <c r="BC83" s="256">
        <f t="array" ref="BC83">MMULT(AS83:BB83,Rules!$O$48:$O$57)</f>
        <v>37.674846625766868</v>
      </c>
      <c r="BD83" s="43">
        <f>VLOOKUP(Categorized!AX376,Rules!$F$142:$H$143,3,0)</f>
        <v>30</v>
      </c>
      <c r="BE83" s="43">
        <f>VLOOKUP(Categorized!AY376,Rules!$F$144:$H$145,3,0)</f>
        <v>30</v>
      </c>
      <c r="BF83" s="43">
        <f>VLOOKUP(Categorized!AZ376,Rules!$F$146:$H$147,3,0)</f>
        <v>30</v>
      </c>
      <c r="BG83" s="43">
        <f>VLOOKUP(Categorized!BA376,Rules!$F$148:$H$149,3,0)</f>
        <v>30</v>
      </c>
      <c r="BH83" s="43">
        <f>VLOOKUP(Categorized!BB376,Rules!$F$150:$H$151,3,0)</f>
        <v>30</v>
      </c>
      <c r="BI83" s="43">
        <f>VLOOKUP(Categorized!BC376,Rules!$F$152:$H$153,3,0)</f>
        <v>30</v>
      </c>
      <c r="BJ83" s="43">
        <f>VLOOKUP(Categorized!BD376,Rules!$F$154:$H$155,3,0)</f>
        <v>90</v>
      </c>
      <c r="BK83" s="43">
        <f>VLOOKUP(Categorized!BE376,Rules!$F$156:$H$157,3,0)</f>
        <v>30</v>
      </c>
      <c r="BL83" s="43">
        <f>VLOOKUP(Categorized!BF376,Rules!$F$158:$H$159,3,0)</f>
        <v>30</v>
      </c>
      <c r="BM83" s="43">
        <f>VLOOKUP(Categorized!BG376,Rules!$F$160:$H$161,3,0)</f>
        <v>30</v>
      </c>
      <c r="BN83" s="43">
        <f>VLOOKUP(Categorized!BH376,Rules!$F$162:$H$163,3,0)</f>
        <v>30</v>
      </c>
      <c r="BO83" s="43">
        <f>VLOOKUP(Categorized!BI376,Rules!$F$164:$H$165,3,0)</f>
        <v>30</v>
      </c>
      <c r="BP83" s="43">
        <f>VLOOKUP(Categorized!BJ376,Rules!$F$166:$H$167,3,0)</f>
        <v>90</v>
      </c>
      <c r="BQ83" s="43">
        <f>VLOOKUP(Categorized!BK376,Rules!$F$168:$H$169,3,0)</f>
        <v>30</v>
      </c>
      <c r="BR83" s="43">
        <f>VLOOKUP(Categorized!BL376,Rules!$F$170:$H$171,3,0)</f>
        <v>30</v>
      </c>
      <c r="BS83" s="43">
        <f>VLOOKUP(Categorized!BM376,Rules!$F$172:$H$173,3,0)</f>
        <v>30</v>
      </c>
      <c r="BT83" s="43">
        <f>VLOOKUP(Categorized!BN376,Rules!$F$174:$H$175,3,0)</f>
        <v>30</v>
      </c>
      <c r="BU83" s="43">
        <f>VLOOKUP(Categorized!BO376,Rules!$F$176:$H$177,3,0)</f>
        <v>30</v>
      </c>
      <c r="BV83" s="43">
        <f>VLOOKUP(Categorized!BP376,Rules!$F$178:$H$179,3,0)</f>
        <v>30</v>
      </c>
      <c r="BW83" s="43">
        <f>VLOOKUP(Categorized!BQ376,Rules!$F$180:$H$181,3,0)</f>
        <v>30</v>
      </c>
      <c r="BX83" s="43">
        <f>VLOOKUP(Categorized!BR376,Rules!$F$182:$H$183,3,0)</f>
        <v>30</v>
      </c>
      <c r="BY83" s="255">
        <f t="array" ref="BY83">MMULT(BD83:BX83,Rules!$O$60:$O$80)</f>
        <v>36.010669828097221</v>
      </c>
      <c r="BZ83" s="43">
        <f>VLOOKUP(Categorized!BS376,Rules!$F$184:$H$185,3,0)</f>
        <v>30</v>
      </c>
      <c r="CA83" s="43">
        <f>VLOOKUP(Categorized!BT376,Rules!$F$186:$H$187,3,0)</f>
        <v>30</v>
      </c>
      <c r="CB83" s="43">
        <f>VLOOKUP(Categorized!BU376,Rules!$F$188:$H$189,3,0)</f>
        <v>90</v>
      </c>
      <c r="CC83" s="43">
        <f>VLOOKUP(Categorized!BV376,Rules!$F$190:$H$191,3,0)</f>
        <v>30</v>
      </c>
      <c r="CD83" s="43">
        <f>VLOOKUP(Categorized!BW376,Rules!$F$192:$H$193,3,0)</f>
        <v>90</v>
      </c>
      <c r="CE83" s="255">
        <f t="array" ref="CE83">MMULT(BZ83:CD83,Rules!$O$83:$O$87)</f>
        <v>54</v>
      </c>
      <c r="CF83" s="45">
        <v>0</v>
      </c>
      <c r="CG83" s="46">
        <v>0</v>
      </c>
      <c r="CH83" s="322">
        <v>1</v>
      </c>
      <c r="CI83" s="303">
        <v>3</v>
      </c>
      <c r="CJ83" s="322">
        <v>1</v>
      </c>
      <c r="CK83" s="43">
        <f>VLOOKUP(Categorized!CC376,Rules!$F$231:$H$234,3,0)</f>
        <v>20</v>
      </c>
      <c r="CL83" s="43">
        <f>VLOOKUP(Categorized!CD376,Rules!$F$235:$H$237,3,0)</f>
        <v>50</v>
      </c>
      <c r="CM83" s="43">
        <f>VLOOKUP(Categorized!CE376,Rules!$F$238:$H$241,3,0)</f>
        <v>80</v>
      </c>
      <c r="CN83" s="393" t="e" cm="1">
        <f t="array" ref="CN83">MMULT(CK83:CM83,Rules!$O$92:$O$93)</f>
        <v>#VALUE!</v>
      </c>
      <c r="CO83" s="397" t="e">
        <f t="shared" si="10"/>
        <v>#VALUE!</v>
      </c>
      <c r="CP83" s="397" t="e">
        <f t="shared" si="11"/>
        <v>#VALUE!</v>
      </c>
      <c r="CQ83" s="424" t="str">
        <f t="shared" si="14"/>
        <v>10</v>
      </c>
    </row>
    <row r="84" spans="1:95" ht="18.5" hidden="1">
      <c r="A84" s="38">
        <v>2020</v>
      </c>
      <c r="B84" s="39" t="s">
        <v>109</v>
      </c>
      <c r="C84" s="432">
        <v>43845.782596157398</v>
      </c>
      <c r="D84" s="432">
        <v>43852.3827677546</v>
      </c>
      <c r="E84" s="399">
        <v>38077</v>
      </c>
      <c r="F84" s="426">
        <f t="shared" si="8"/>
        <v>0</v>
      </c>
      <c r="G84" s="426">
        <f t="shared" si="15"/>
        <v>0</v>
      </c>
      <c r="H84" s="428">
        <f t="shared" si="9"/>
        <v>1</v>
      </c>
      <c r="I84" s="428">
        <f t="shared" si="12"/>
        <v>0</v>
      </c>
      <c r="J84" s="428">
        <f t="shared" si="13"/>
        <v>0</v>
      </c>
      <c r="K84" s="42">
        <f>VLOOKUP(Categorized!F62,Rules!$F$4:$H$7,3,0)</f>
        <v>90</v>
      </c>
      <c r="L84" s="43">
        <f>VLOOKUP(Categorized!G62,Rules!$F$8:$H$9,3,0)</f>
        <v>60</v>
      </c>
      <c r="M84" s="43">
        <f>VLOOKUP(Categorized!H62,Rules!$F$10:$H$12,3,0)</f>
        <v>60</v>
      </c>
      <c r="N84" s="43">
        <f>VLOOKUP(Categorized!I62,Rules!$F$13:$H$16,3,0)</f>
        <v>95</v>
      </c>
      <c r="O84" s="43">
        <f>VLOOKUP(Categorized!K62,Rules!$F$20:$H$27,3,0)</f>
        <v>60</v>
      </c>
      <c r="P84" s="43">
        <f>VLOOKUP(Categorized!M62,Rules!$F$29:$H$31,3,0)</f>
        <v>60</v>
      </c>
      <c r="Q84" s="255" t="e">
        <f t="array" ref="Q84">MMULT(K84:P84,Rules!$O$4:$O$11)</f>
        <v>#VALUE!</v>
      </c>
      <c r="R84" s="43">
        <f>VLOOKUP(Categorized!N62,Rules!$F$32:$H$33,3,0)</f>
        <v>90</v>
      </c>
      <c r="S84" s="43">
        <f>VLOOKUP(Categorized!O62,Rules!$F$34:$H$40,3,0)</f>
        <v>80</v>
      </c>
      <c r="T84" s="43">
        <f>VLOOKUP(Categorized!P62,Rules!$F$41:$H$42,3,0)</f>
        <v>30</v>
      </c>
      <c r="U84" s="43">
        <f>VLOOKUP(Categorized!R62,Rules!$F$47:$H$51,3,0)</f>
        <v>30</v>
      </c>
      <c r="V84" s="43">
        <f>VLOOKUP(Categorized!S62,Rules!$F$52:$H$56,3,0)</f>
        <v>30</v>
      </c>
      <c r="W84" s="43">
        <f>VLOOKUP(Categorized!T62,Rules!$F$57:$H$58,3,0)</f>
        <v>30</v>
      </c>
      <c r="X84" s="255" t="e">
        <f t="array" ref="X84">MMULT(R84:W84,Rules!$O$14:$O$20)</f>
        <v>#VALUE!</v>
      </c>
      <c r="Y84" s="43">
        <f>VLOOKUP(Categorized!U62,Rules!$F$59:$H$60,3,0)</f>
        <v>20</v>
      </c>
      <c r="Z84" s="43">
        <f>VLOOKUP(Categorized!V62,Rules!$F$61:$H$62,3,0)</f>
        <v>20</v>
      </c>
      <c r="AA84" s="43">
        <f>VLOOKUP(Categorized!W62,Rules!$F$63:$H$64,3,0)</f>
        <v>80</v>
      </c>
      <c r="AB84" s="43">
        <f>VLOOKUP(Categorized!X62,Rules!$F$65:$H$66,3,0)</f>
        <v>20</v>
      </c>
      <c r="AC84" s="255">
        <f t="array" ref="AC84">MMULT(Y84:AB84,Rules!$O$23:$O$26)</f>
        <v>26.666666666666664</v>
      </c>
      <c r="AD84" s="43">
        <f>VLOOKUP(Categorized!Y62,Rules!$F$67:$H$68,3,0)</f>
        <v>70</v>
      </c>
      <c r="AE84" s="43">
        <f>VLOOKUP(Categorized!Z62,Rules!$F$69:$H$70,3,0)</f>
        <v>80</v>
      </c>
      <c r="AF84" s="43">
        <f>VLOOKUP(Categorized!AA62,Rules!$F$71:$H$72,3,0)</f>
        <v>80</v>
      </c>
      <c r="AG84" s="43">
        <f>VLOOKUP(Categorized!AB62,Rules!$F$73:$H$74,3,0)</f>
        <v>30</v>
      </c>
      <c r="AH84" s="255">
        <f t="array" ref="AH84">MMULT(AD84:AG84,Rules!$O$29:$O$32)</f>
        <v>66.507936507936506</v>
      </c>
      <c r="AI84" s="43">
        <f>VLOOKUP(Categorized!AC62,Rules!$F$75:$H$76,3,0)</f>
        <v>80</v>
      </c>
      <c r="AJ84" s="43">
        <f>VLOOKUP(Categorized!AD62,Rules!$F$77:$H$78,3,0)</f>
        <v>50</v>
      </c>
      <c r="AK84" s="43">
        <f>VLOOKUP(Categorized!AE62,Rules!$F$79:$H$84,3,0)</f>
        <v>80</v>
      </c>
      <c r="AL84" s="43">
        <f>VLOOKUP(Categorized!AF62,Rules!$F$85:$H$89,3,0)</f>
        <v>50</v>
      </c>
      <c r="AM84" s="43">
        <f>VLOOKUP(Categorized!AG62,Rules!$F$90:$H$92,3,0)</f>
        <v>30</v>
      </c>
      <c r="AN84" s="43">
        <f>VLOOKUP(Categorized!AH62,Rules!$F$93:$H$96,3,0)</f>
        <v>30</v>
      </c>
      <c r="AO84" s="43">
        <f>VLOOKUP(Categorized!AI62,Rules!$F$97:$H$100,3,0)</f>
        <v>50</v>
      </c>
      <c r="AP84" s="43">
        <f>VLOOKUP(Categorized!AJ62,Rules!$F$101:$H$102,3,0)</f>
        <v>30</v>
      </c>
      <c r="AQ84" s="43">
        <f>VLOOKUP(Categorized!AM62,Rules!$F$110:$H$113,3,0)</f>
        <v>30</v>
      </c>
      <c r="AR84" s="255" t="e">
        <f t="array" ref="AR84">MMULT(AI84:AQ84,Rules!$O$35:$O$45)</f>
        <v>#VALUE!</v>
      </c>
      <c r="AS84" s="44">
        <f>VLOOKUP(Categorized!AN62,Rules!$F$114:$H$116,3,0)</f>
        <v>90</v>
      </c>
      <c r="AT84" s="44">
        <f>VLOOKUP(Categorized!AO62,Rules!$F$117:$H$119,3,0)</f>
        <v>90</v>
      </c>
      <c r="AU84" s="44">
        <f>VLOOKUP(Categorized!AP62,Rules!$F$120:$H$122,3,0)</f>
        <v>50</v>
      </c>
      <c r="AV84" s="44">
        <f>VLOOKUP(Categorized!AQ62,Rules!$F$123:$H$124,3,0)</f>
        <v>30</v>
      </c>
      <c r="AW84" s="44">
        <f>VLOOKUP(Categorized!AR62,Rules!$F$125:$H$127,3,0)</f>
        <v>70</v>
      </c>
      <c r="AX84" s="44">
        <f>VLOOKUP(Categorized!AS62,Rules!$F$128:$H$130,3,0)</f>
        <v>80</v>
      </c>
      <c r="AY84" s="43">
        <f>VLOOKUP(Categorized!AT62,Rules!$F$131:$H$133,3,0)</f>
        <v>30</v>
      </c>
      <c r="AZ84" s="44">
        <f>VLOOKUP(Categorized!AU62,Rules!$F$134:$H$136,3,0)</f>
        <v>30</v>
      </c>
      <c r="BA84" s="44">
        <f>VLOOKUP(Categorized!AV62,Rules!$F$134:$H$136,3,0)</f>
        <v>45</v>
      </c>
      <c r="BB84" s="44">
        <f>VLOOKUP(Categorized!AW62,Rules!$F$139:$H$141,3,0)</f>
        <v>45</v>
      </c>
      <c r="BC84" s="256">
        <f t="array" ref="BC84">MMULT(AS84:BB84,Rules!$O$48:$O$57)</f>
        <v>54.509202453987733</v>
      </c>
      <c r="BD84" s="43">
        <f>VLOOKUP(Categorized!AX62,Rules!$F$142:$H$143,3,0)</f>
        <v>80</v>
      </c>
      <c r="BE84" s="43">
        <f>VLOOKUP(Categorized!AY62,Rules!$F$144:$H$145,3,0)</f>
        <v>30</v>
      </c>
      <c r="BF84" s="43">
        <f>VLOOKUP(Categorized!AZ62,Rules!$F$146:$H$147,3,0)</f>
        <v>30</v>
      </c>
      <c r="BG84" s="43">
        <f>VLOOKUP(Categorized!BA62,Rules!$F$148:$H$149,3,0)</f>
        <v>30</v>
      </c>
      <c r="BH84" s="43">
        <f>VLOOKUP(Categorized!BB62,Rules!$F$150:$H$151,3,0)</f>
        <v>30</v>
      </c>
      <c r="BI84" s="43">
        <f>VLOOKUP(Categorized!BC62,Rules!$F$152:$H$153,3,0)</f>
        <v>30</v>
      </c>
      <c r="BJ84" s="43">
        <f>VLOOKUP(Categorized!BD62,Rules!$F$154:$H$155,3,0)</f>
        <v>90</v>
      </c>
      <c r="BK84" s="43">
        <f>VLOOKUP(Categorized!BE62,Rules!$F$156:$H$157,3,0)</f>
        <v>30</v>
      </c>
      <c r="BL84" s="43">
        <f>VLOOKUP(Categorized!BF62,Rules!$F$158:$H$159,3,0)</f>
        <v>30</v>
      </c>
      <c r="BM84" s="43">
        <f>VLOOKUP(Categorized!BG62,Rules!$F$160:$H$161,3,0)</f>
        <v>30</v>
      </c>
      <c r="BN84" s="43">
        <f>VLOOKUP(Categorized!BH62,Rules!$F$162:$H$163,3,0)</f>
        <v>30</v>
      </c>
      <c r="BO84" s="43">
        <f>VLOOKUP(Categorized!BI62,Rules!$F$164:$H$165,3,0)</f>
        <v>90</v>
      </c>
      <c r="BP84" s="43">
        <f>VLOOKUP(Categorized!BJ62,Rules!$F$166:$H$167,3,0)</f>
        <v>90</v>
      </c>
      <c r="BQ84" s="43">
        <f>VLOOKUP(Categorized!BK62,Rules!$F$168:$H$169,3,0)</f>
        <v>30</v>
      </c>
      <c r="BR84" s="43">
        <f>VLOOKUP(Categorized!BL62,Rules!$F$170:$H$171,3,0)</f>
        <v>30</v>
      </c>
      <c r="BS84" s="43">
        <f>VLOOKUP(Categorized!BM62,Rules!$F$172:$H$173,3,0)</f>
        <v>30</v>
      </c>
      <c r="BT84" s="43">
        <f>VLOOKUP(Categorized!BN62,Rules!$F$174:$H$175,3,0)</f>
        <v>30</v>
      </c>
      <c r="BU84" s="43">
        <f>VLOOKUP(Categorized!BO62,Rules!$F$176:$H$177,3,0)</f>
        <v>30</v>
      </c>
      <c r="BV84" s="43">
        <f>VLOOKUP(Categorized!BP62,Rules!$F$178:$H$179,3,0)</f>
        <v>30</v>
      </c>
      <c r="BW84" s="43">
        <f>VLOOKUP(Categorized!BQ62,Rules!$F$180:$H$181,3,0)</f>
        <v>30</v>
      </c>
      <c r="BX84" s="43">
        <f>VLOOKUP(Categorized!BR62,Rules!$F$182:$H$183,3,0)</f>
        <v>30</v>
      </c>
      <c r="BY84" s="255">
        <f t="array" ref="BY84">MMULT(BD84:BX84,Rules!$O$60:$O$80)</f>
        <v>41.167753408417319</v>
      </c>
      <c r="BZ84" s="43">
        <f>VLOOKUP(Categorized!BS62,Rules!$F$184:$H$185,3,0)</f>
        <v>30</v>
      </c>
      <c r="CA84" s="43">
        <f>VLOOKUP(Categorized!BT62,Rules!$F$186:$H$187,3,0)</f>
        <v>90</v>
      </c>
      <c r="CB84" s="43">
        <f>VLOOKUP(Categorized!BU62,Rules!$F$188:$H$189,3,0)</f>
        <v>90</v>
      </c>
      <c r="CC84" s="43">
        <f>VLOOKUP(Categorized!BV62,Rules!$F$190:$H$191,3,0)</f>
        <v>90</v>
      </c>
      <c r="CD84" s="43">
        <f>VLOOKUP(Categorized!BW62,Rules!$F$192:$H$193,3,0)</f>
        <v>90</v>
      </c>
      <c r="CE84" s="255">
        <f t="array" ref="CE84">MMULT(BZ84:CD84,Rules!$O$83:$O$87)</f>
        <v>78</v>
      </c>
      <c r="CF84" s="24">
        <v>0</v>
      </c>
      <c r="CG84" s="46">
        <v>0</v>
      </c>
      <c r="CH84" s="302">
        <v>1</v>
      </c>
      <c r="CI84" s="302">
        <v>4</v>
      </c>
      <c r="CJ84" s="302">
        <v>1</v>
      </c>
      <c r="CK84" s="43">
        <f>VLOOKUP(Categorized!CC62,Rules!$F$231:$H$234,3,0)</f>
        <v>50</v>
      </c>
      <c r="CL84" s="43">
        <f>VLOOKUP(Categorized!CD62,Rules!$F$235:$H$237,3,0)</f>
        <v>95</v>
      </c>
      <c r="CM84" s="43">
        <f>VLOOKUP(Categorized!CE62,Rules!$F$238:$H$241,3,0)</f>
        <v>60</v>
      </c>
      <c r="CN84" s="393" t="e" cm="1">
        <f t="array" ref="CN84">MMULT(CK84:CM84,Rules!$O$92:$O$93)</f>
        <v>#VALUE!</v>
      </c>
      <c r="CO84" s="397" t="e">
        <f t="shared" si="10"/>
        <v>#VALUE!</v>
      </c>
      <c r="CP84" s="397" t="e">
        <f t="shared" si="11"/>
        <v>#VALUE!</v>
      </c>
      <c r="CQ84" s="424" t="str">
        <f t="shared" si="14"/>
        <v>10</v>
      </c>
    </row>
    <row r="85" spans="1:95" ht="18.5" hidden="1">
      <c r="A85" s="38">
        <v>2020</v>
      </c>
      <c r="B85" s="39" t="s">
        <v>117</v>
      </c>
      <c r="C85" s="432">
        <v>44085.6019407407</v>
      </c>
      <c r="D85" s="432">
        <v>44088.337313923599</v>
      </c>
      <c r="E85" s="399">
        <v>38318</v>
      </c>
      <c r="F85" s="426">
        <f t="shared" si="8"/>
        <v>0</v>
      </c>
      <c r="G85" s="426">
        <f t="shared" si="15"/>
        <v>0</v>
      </c>
      <c r="H85" s="428">
        <f t="shared" si="9"/>
        <v>1</v>
      </c>
      <c r="I85" s="428">
        <f t="shared" si="12"/>
        <v>0</v>
      </c>
      <c r="J85" s="428">
        <f t="shared" si="13"/>
        <v>0</v>
      </c>
      <c r="K85" s="42">
        <f>VLOOKUP(Categorized!F70,Rules!$F$4:$H$7,3,0)</f>
        <v>80</v>
      </c>
      <c r="L85" s="43">
        <f>VLOOKUP(Categorized!G70,Rules!$F$8:$H$9,3,0)</f>
        <v>90</v>
      </c>
      <c r="M85" s="43">
        <f>VLOOKUP(Categorized!H70,Rules!$F$10:$H$12,3,0)</f>
        <v>60</v>
      </c>
      <c r="N85" s="43">
        <f>VLOOKUP(Categorized!I70,Rules!$F$13:$H$16,3,0)</f>
        <v>95</v>
      </c>
      <c r="O85" s="43">
        <f>VLOOKUP(Categorized!K70,Rules!$F$20:$H$27,3,0)</f>
        <v>60</v>
      </c>
      <c r="P85" s="43">
        <f>VLOOKUP(Categorized!M70,Rules!$F$29:$H$31,3,0)</f>
        <v>60</v>
      </c>
      <c r="Q85" s="255" t="e">
        <f t="array" ref="Q85">MMULT(K85:P85,Rules!$O$4:$O$11)</f>
        <v>#VALUE!</v>
      </c>
      <c r="R85" s="43">
        <f>VLOOKUP(Categorized!N70,Rules!$F$32:$H$33,3,0)</f>
        <v>90</v>
      </c>
      <c r="S85" s="43">
        <f>VLOOKUP(Categorized!O70,Rules!$F$34:$H$40,3,0)</f>
        <v>80</v>
      </c>
      <c r="T85" s="43">
        <f>VLOOKUP(Categorized!P70,Rules!$F$41:$H$42,3,0)</f>
        <v>30</v>
      </c>
      <c r="U85" s="43">
        <f>VLOOKUP(Categorized!R70,Rules!$F$47:$H$51,3,0)</f>
        <v>30</v>
      </c>
      <c r="V85" s="43">
        <f>VLOOKUP(Categorized!S70,Rules!$F$52:$H$56,3,0)</f>
        <v>30</v>
      </c>
      <c r="W85" s="43">
        <f>VLOOKUP(Categorized!T70,Rules!$F$57:$H$58,3,0)</f>
        <v>30</v>
      </c>
      <c r="X85" s="255" t="e">
        <f t="array" ref="X85">MMULT(R85:W85,Rules!$O$14:$O$20)</f>
        <v>#VALUE!</v>
      </c>
      <c r="Y85" s="43">
        <f>VLOOKUP(Categorized!U70,Rules!$F$59:$H$60,3,0)</f>
        <v>20</v>
      </c>
      <c r="Z85" s="43">
        <f>VLOOKUP(Categorized!V70,Rules!$F$61:$H$62,3,0)</f>
        <v>20</v>
      </c>
      <c r="AA85" s="43">
        <f>VLOOKUP(Categorized!W70,Rules!$F$63:$H$64,3,0)</f>
        <v>80</v>
      </c>
      <c r="AB85" s="43">
        <f>VLOOKUP(Categorized!X70,Rules!$F$65:$H$66,3,0)</f>
        <v>20</v>
      </c>
      <c r="AC85" s="255">
        <f t="array" ref="AC85">MMULT(Y85:AB85,Rules!$O$23:$O$26)</f>
        <v>26.666666666666664</v>
      </c>
      <c r="AD85" s="43">
        <f>VLOOKUP(Categorized!Y70,Rules!$F$67:$H$68,3,0)</f>
        <v>70</v>
      </c>
      <c r="AE85" s="43">
        <f>VLOOKUP(Categorized!Z70,Rules!$F$69:$H$70,3,0)</f>
        <v>80</v>
      </c>
      <c r="AF85" s="43">
        <f>VLOOKUP(Categorized!AA70,Rules!$F$71:$H$72,3,0)</f>
        <v>80</v>
      </c>
      <c r="AG85" s="43">
        <f>VLOOKUP(Categorized!AB70,Rules!$F$73:$H$74,3,0)</f>
        <v>60</v>
      </c>
      <c r="AH85" s="255">
        <f t="array" ref="AH85">MMULT(AD85:AG85,Rules!$O$29:$O$32)</f>
        <v>73.174603174603163</v>
      </c>
      <c r="AI85" s="43">
        <f>VLOOKUP(Categorized!AC70,Rules!$F$75:$H$76,3,0)</f>
        <v>80</v>
      </c>
      <c r="AJ85" s="43">
        <f>VLOOKUP(Categorized!AD70,Rules!$F$77:$H$78,3,0)</f>
        <v>50</v>
      </c>
      <c r="AK85" s="43">
        <f>VLOOKUP(Categorized!AE70,Rules!$F$79:$H$84,3,0)</f>
        <v>80</v>
      </c>
      <c r="AL85" s="43">
        <f>VLOOKUP(Categorized!AF70,Rules!$F$85:$H$89,3,0)</f>
        <v>30</v>
      </c>
      <c r="AM85" s="43">
        <f>VLOOKUP(Categorized!AG70,Rules!$F$90:$H$92,3,0)</f>
        <v>90</v>
      </c>
      <c r="AN85" s="43">
        <f>VLOOKUP(Categorized!AH70,Rules!$F$93:$H$96,3,0)</f>
        <v>30</v>
      </c>
      <c r="AO85" s="43">
        <f>VLOOKUP(Categorized!AI70,Rules!$F$97:$H$100,3,0)</f>
        <v>50</v>
      </c>
      <c r="AP85" s="43">
        <f>VLOOKUP(Categorized!AJ70,Rules!$F$101:$H$102,3,0)</f>
        <v>30</v>
      </c>
      <c r="AQ85" s="43">
        <f>VLOOKUP(Categorized!AM70,Rules!$F$110:$H$113,3,0)</f>
        <v>30</v>
      </c>
      <c r="AR85" s="255" t="e">
        <f t="array" ref="AR85">MMULT(AI85:AQ85,Rules!$O$35:$O$45)</f>
        <v>#VALUE!</v>
      </c>
      <c r="AS85" s="44">
        <f>VLOOKUP(Categorized!AN70,Rules!$F$114:$H$116,3,0)</f>
        <v>30</v>
      </c>
      <c r="AT85" s="44">
        <f>VLOOKUP(Categorized!AO70,Rules!$F$117:$H$119,3,0)</f>
        <v>30</v>
      </c>
      <c r="AU85" s="44">
        <f>VLOOKUP(Categorized!AP70,Rules!$F$120:$H$122,3,0)</f>
        <v>30</v>
      </c>
      <c r="AV85" s="44">
        <f>VLOOKUP(Categorized!AQ70,Rules!$F$123:$H$124,3,0)</f>
        <v>90</v>
      </c>
      <c r="AW85" s="44">
        <f>VLOOKUP(Categorized!AR70,Rules!$F$125:$H$127,3,0)</f>
        <v>50</v>
      </c>
      <c r="AX85" s="44">
        <f>VLOOKUP(Categorized!AS70,Rules!$F$128:$H$130,3,0)</f>
        <v>80</v>
      </c>
      <c r="AY85" s="43">
        <f>VLOOKUP(Categorized!AT70,Rules!$F$131:$H$133,3,0)</f>
        <v>30</v>
      </c>
      <c r="AZ85" s="44">
        <f>VLOOKUP(Categorized!AU70,Rules!$F$134:$H$136,3,0)</f>
        <v>30</v>
      </c>
      <c r="BA85" s="44">
        <f>VLOOKUP(Categorized!AV70,Rules!$F$134:$H$136,3,0)</f>
        <v>45</v>
      </c>
      <c r="BB85" s="44">
        <f>VLOOKUP(Categorized!AW70,Rules!$F$139:$H$141,3,0)</f>
        <v>45</v>
      </c>
      <c r="BC85" s="256">
        <f t="array" ref="BC85">MMULT(AS85:BB85,Rules!$O$48:$O$57)</f>
        <v>46.950920245398777</v>
      </c>
      <c r="BD85" s="43">
        <f>VLOOKUP(Categorized!AX70,Rules!$F$142:$H$143,3,0)</f>
        <v>30</v>
      </c>
      <c r="BE85" s="43">
        <f>VLOOKUP(Categorized!AY70,Rules!$F$144:$H$145,3,0)</f>
        <v>30</v>
      </c>
      <c r="BF85" s="43">
        <f>VLOOKUP(Categorized!AZ70,Rules!$F$146:$H$147,3,0)</f>
        <v>30</v>
      </c>
      <c r="BG85" s="43">
        <f>VLOOKUP(Categorized!BA70,Rules!$F$148:$H$149,3,0)</f>
        <v>30</v>
      </c>
      <c r="BH85" s="43">
        <f>VLOOKUP(Categorized!BB70,Rules!$F$150:$H$151,3,0)</f>
        <v>90</v>
      </c>
      <c r="BI85" s="43">
        <f>VLOOKUP(Categorized!BC70,Rules!$F$152:$H$153,3,0)</f>
        <v>30</v>
      </c>
      <c r="BJ85" s="43">
        <f>VLOOKUP(Categorized!BD70,Rules!$F$154:$H$155,3,0)</f>
        <v>90</v>
      </c>
      <c r="BK85" s="43">
        <f>VLOOKUP(Categorized!BE70,Rules!$F$156:$H$157,3,0)</f>
        <v>30</v>
      </c>
      <c r="BL85" s="43">
        <f>VLOOKUP(Categorized!BF70,Rules!$F$158:$H$159,3,0)</f>
        <v>30</v>
      </c>
      <c r="BM85" s="43">
        <f>VLOOKUP(Categorized!BG70,Rules!$F$160:$H$161,3,0)</f>
        <v>30</v>
      </c>
      <c r="BN85" s="43">
        <f>VLOOKUP(Categorized!BH70,Rules!$F$162:$H$163,3,0)</f>
        <v>90</v>
      </c>
      <c r="BO85" s="43">
        <f>VLOOKUP(Categorized!BI70,Rules!$F$164:$H$165,3,0)</f>
        <v>90</v>
      </c>
      <c r="BP85" s="43">
        <f>VLOOKUP(Categorized!BJ70,Rules!$F$166:$H$167,3,0)</f>
        <v>90</v>
      </c>
      <c r="BQ85" s="43">
        <f>VLOOKUP(Categorized!BK70,Rules!$F$168:$H$169,3,0)</f>
        <v>30</v>
      </c>
      <c r="BR85" s="43">
        <f>VLOOKUP(Categorized!BL70,Rules!$F$170:$H$171,3,0)</f>
        <v>30</v>
      </c>
      <c r="BS85" s="43">
        <f>VLOOKUP(Categorized!BM70,Rules!$F$172:$H$173,3,0)</f>
        <v>30</v>
      </c>
      <c r="BT85" s="43">
        <f>VLOOKUP(Categorized!BN70,Rules!$F$174:$H$175,3,0)</f>
        <v>30</v>
      </c>
      <c r="BU85" s="43">
        <f>VLOOKUP(Categorized!BO70,Rules!$F$176:$H$177,3,0)</f>
        <v>30</v>
      </c>
      <c r="BV85" s="43">
        <f>VLOOKUP(Categorized!BP70,Rules!$F$178:$H$179,3,0)</f>
        <v>30</v>
      </c>
      <c r="BW85" s="43">
        <f>VLOOKUP(Categorized!BQ70,Rules!$F$180:$H$181,3,0)</f>
        <v>30</v>
      </c>
      <c r="BX85" s="43">
        <f>VLOOKUP(Categorized!BR70,Rules!$F$182:$H$183,3,0)</f>
        <v>30</v>
      </c>
      <c r="BY85" s="255">
        <f t="array" ref="BY85">MMULT(BD85:BX85,Rules!$O$60:$O$80)</f>
        <v>45.115589804386502</v>
      </c>
      <c r="BZ85" s="43">
        <f>VLOOKUP(Categorized!BS70,Rules!$F$184:$H$185,3,0)</f>
        <v>30</v>
      </c>
      <c r="CA85" s="43">
        <f>VLOOKUP(Categorized!BT70,Rules!$F$186:$H$187,3,0)</f>
        <v>90</v>
      </c>
      <c r="CB85" s="43">
        <f>VLOOKUP(Categorized!BU70,Rules!$F$188:$H$189,3,0)</f>
        <v>30</v>
      </c>
      <c r="CC85" s="43">
        <f>VLOOKUP(Categorized!BV70,Rules!$F$190:$H$191,3,0)</f>
        <v>90</v>
      </c>
      <c r="CD85" s="43">
        <f>VLOOKUP(Categorized!BW70,Rules!$F$192:$H$193,3,0)</f>
        <v>30</v>
      </c>
      <c r="CE85" s="255">
        <f t="array" ref="CE85">MMULT(BZ85:CD85,Rules!$O$83:$O$87)</f>
        <v>54</v>
      </c>
      <c r="CF85" s="45">
        <v>0</v>
      </c>
      <c r="CG85" s="46">
        <v>0</v>
      </c>
      <c r="CH85" s="302">
        <v>1</v>
      </c>
      <c r="CI85" s="302">
        <v>4</v>
      </c>
      <c r="CJ85" s="302">
        <v>1</v>
      </c>
      <c r="CK85" s="43">
        <f>VLOOKUP(Categorized!CC70,Rules!$F$231:$H$234,3,0)</f>
        <v>20</v>
      </c>
      <c r="CL85" s="43">
        <f>VLOOKUP(Categorized!CD70,Rules!$F$235:$H$237,3,0)</f>
        <v>70</v>
      </c>
      <c r="CM85" s="43">
        <f>VLOOKUP(Categorized!CE70,Rules!$F$238:$H$241,3,0)</f>
        <v>60</v>
      </c>
      <c r="CN85" s="393" t="e" cm="1">
        <f t="array" ref="CN85">MMULT(CK85:CM85,Rules!$O$92:$O$93)</f>
        <v>#VALUE!</v>
      </c>
      <c r="CO85" s="397" t="e">
        <f t="shared" si="10"/>
        <v>#VALUE!</v>
      </c>
      <c r="CP85" s="397" t="e">
        <f t="shared" si="11"/>
        <v>#VALUE!</v>
      </c>
      <c r="CQ85" s="424" t="str">
        <f t="shared" si="14"/>
        <v>10</v>
      </c>
    </row>
    <row r="86" spans="1:95" ht="18.5" hidden="1">
      <c r="A86" s="38">
        <v>2020</v>
      </c>
      <c r="B86" s="39" t="s">
        <v>87</v>
      </c>
      <c r="C86" s="432">
        <v>43837.626748229202</v>
      </c>
      <c r="D86" s="432">
        <v>43839.452468993099</v>
      </c>
      <c r="E86" s="400">
        <v>38350</v>
      </c>
      <c r="F86" s="426">
        <f t="shared" si="8"/>
        <v>0</v>
      </c>
      <c r="G86" s="426">
        <f t="shared" si="15"/>
        <v>0</v>
      </c>
      <c r="H86" s="428">
        <f t="shared" si="9"/>
        <v>1</v>
      </c>
      <c r="I86" s="428">
        <f t="shared" si="12"/>
        <v>0</v>
      </c>
      <c r="J86" s="428">
        <f t="shared" si="13"/>
        <v>0</v>
      </c>
      <c r="K86" s="42">
        <f>VLOOKUP(Categorized!F40,Rules!$F$4:$H$7,3,0)</f>
        <v>90</v>
      </c>
      <c r="L86" s="43">
        <f>VLOOKUP(Categorized!G40,Rules!$F$8:$H$9,3,0)</f>
        <v>90</v>
      </c>
      <c r="M86" s="43">
        <f>VLOOKUP(Categorized!H40,Rules!$F$10:$H$12,3,0)</f>
        <v>60</v>
      </c>
      <c r="N86" s="43">
        <f>VLOOKUP(Categorized!I40,Rules!$F$13:$H$16,3,0)</f>
        <v>95</v>
      </c>
      <c r="O86" s="43">
        <f>VLOOKUP(Categorized!K40,Rules!$F$20:$H$27,3,0)</f>
        <v>60</v>
      </c>
      <c r="P86" s="43">
        <f>VLOOKUP(Categorized!M40,Rules!$F$29:$H$31,3,0)</f>
        <v>70</v>
      </c>
      <c r="Q86" s="255" t="e">
        <f t="array" ref="Q86">MMULT(K86:P86,Rules!$O$4:$O$11)</f>
        <v>#VALUE!</v>
      </c>
      <c r="R86" s="43">
        <f>VLOOKUP(Categorized!N40,Rules!$F$32:$H$33,3,0)</f>
        <v>60</v>
      </c>
      <c r="S86" s="43">
        <f>VLOOKUP(Categorized!O40,Rules!$F$34:$H$40,3,0)</f>
        <v>70</v>
      </c>
      <c r="T86" s="43">
        <f>VLOOKUP(Categorized!P40,Rules!$F$41:$H$42,3,0)</f>
        <v>30</v>
      </c>
      <c r="U86" s="43">
        <f>VLOOKUP(Categorized!R40,Rules!$F$47:$H$51,3,0)</f>
        <v>50</v>
      </c>
      <c r="V86" s="43">
        <f>VLOOKUP(Categorized!S40,Rules!$F$52:$H$56,3,0)</f>
        <v>50</v>
      </c>
      <c r="W86" s="43">
        <f>VLOOKUP(Categorized!T40,Rules!$F$57:$H$58,3,0)</f>
        <v>30</v>
      </c>
      <c r="X86" s="255" t="e">
        <f t="array" ref="X86">MMULT(R86:W86,Rules!$O$14:$O$20)</f>
        <v>#VALUE!</v>
      </c>
      <c r="Y86" s="43">
        <f>VLOOKUP(Categorized!U40,Rules!$F$59:$H$60,3,0)</f>
        <v>20</v>
      </c>
      <c r="Z86" s="43">
        <f>VLOOKUP(Categorized!V40,Rules!$F$61:$H$62,3,0)</f>
        <v>20</v>
      </c>
      <c r="AA86" s="43">
        <f>VLOOKUP(Categorized!W40,Rules!$F$63:$H$64,3,0)</f>
        <v>80</v>
      </c>
      <c r="AB86" s="43">
        <f>VLOOKUP(Categorized!X40,Rules!$F$65:$H$66,3,0)</f>
        <v>20</v>
      </c>
      <c r="AC86" s="255">
        <f t="array" ref="AC86">MMULT(Y86:AB86,Rules!$O$23:$O$26)</f>
        <v>26.666666666666664</v>
      </c>
      <c r="AD86" s="43">
        <f>VLOOKUP(Categorized!Y40,Rules!$F$67:$H$68,3,0)</f>
        <v>70</v>
      </c>
      <c r="AE86" s="43">
        <f>VLOOKUP(Categorized!Z40,Rules!$F$69:$H$70,3,0)</f>
        <v>80</v>
      </c>
      <c r="AF86" s="43">
        <f>VLOOKUP(Categorized!AA40,Rules!$F$71:$H$72,3,0)</f>
        <v>80</v>
      </c>
      <c r="AG86" s="43">
        <f>VLOOKUP(Categorized!AB40,Rules!$F$73:$H$74,3,0)</f>
        <v>30</v>
      </c>
      <c r="AH86" s="255">
        <f t="array" ref="AH86">MMULT(AD86:AG86,Rules!$O$29:$O$32)</f>
        <v>66.507936507936506</v>
      </c>
      <c r="AI86" s="43">
        <f>VLOOKUP(Categorized!AC40,Rules!$F$75:$H$76,3,0)</f>
        <v>30</v>
      </c>
      <c r="AJ86" s="43">
        <f>VLOOKUP(Categorized!AD40,Rules!$F$77:$H$78,3,0)</f>
        <v>50</v>
      </c>
      <c r="AK86" s="43">
        <f>VLOOKUP(Categorized!AE40,Rules!$F$79:$H$84,3,0)</f>
        <v>80</v>
      </c>
      <c r="AL86" s="43">
        <f>VLOOKUP(Categorized!AF40,Rules!$F$85:$H$89,3,0)</f>
        <v>50</v>
      </c>
      <c r="AM86" s="43">
        <f>VLOOKUP(Categorized!AG40,Rules!$F$90:$H$92,3,0)</f>
        <v>30</v>
      </c>
      <c r="AN86" s="43">
        <f>VLOOKUP(Categorized!AH40,Rules!$F$93:$H$96,3,0)</f>
        <v>30</v>
      </c>
      <c r="AO86" s="43">
        <f>VLOOKUP(Categorized!AI40,Rules!$F$97:$H$100,3,0)</f>
        <v>30</v>
      </c>
      <c r="AP86" s="43">
        <f>VLOOKUP(Categorized!AJ40,Rules!$F$101:$H$102,3,0)</f>
        <v>30</v>
      </c>
      <c r="AQ86" s="43">
        <f>VLOOKUP(Categorized!AM40,Rules!$F$110:$H$113,3,0)</f>
        <v>30</v>
      </c>
      <c r="AR86" s="255" t="e">
        <f t="array" ref="AR86">MMULT(AI86:AQ86,Rules!$O$35:$O$45)</f>
        <v>#VALUE!</v>
      </c>
      <c r="AS86" s="44">
        <f>VLOOKUP(Categorized!AN40,Rules!$F$114:$H$116,3,0)</f>
        <v>90</v>
      </c>
      <c r="AT86" s="44">
        <f>VLOOKUP(Categorized!AO40,Rules!$F$117:$H$119,3,0)</f>
        <v>90</v>
      </c>
      <c r="AU86" s="44">
        <f>VLOOKUP(Categorized!AP40,Rules!$F$120:$H$122,3,0)</f>
        <v>30</v>
      </c>
      <c r="AV86" s="44">
        <f>VLOOKUP(Categorized!AQ40,Rules!$F$123:$H$124,3,0)</f>
        <v>30</v>
      </c>
      <c r="AW86" s="44">
        <f>VLOOKUP(Categorized!AR40,Rules!$F$125:$H$127,3,0)</f>
        <v>50</v>
      </c>
      <c r="AX86" s="44">
        <f>VLOOKUP(Categorized!AS40,Rules!$F$128:$H$130,3,0)</f>
        <v>30</v>
      </c>
      <c r="AY86" s="43">
        <f>VLOOKUP(Categorized!AT40,Rules!$F$131:$H$133,3,0)</f>
        <v>30</v>
      </c>
      <c r="AZ86" s="44">
        <f>VLOOKUP(Categorized!AU40,Rules!$F$134:$H$136,3,0)</f>
        <v>30</v>
      </c>
      <c r="BA86" s="44">
        <f>VLOOKUP(Categorized!AV40,Rules!$F$134:$H$136,3,0)</f>
        <v>45</v>
      </c>
      <c r="BB86" s="44">
        <f>VLOOKUP(Categorized!AW40,Rules!$F$139:$H$141,3,0)</f>
        <v>45</v>
      </c>
      <c r="BC86" s="256">
        <f t="array" ref="BC86">MMULT(AS86:BB86,Rules!$O$48:$O$57)</f>
        <v>45.601226993865033</v>
      </c>
      <c r="BD86" s="43">
        <f>VLOOKUP(Categorized!AX40,Rules!$F$142:$H$143,3,0)</f>
        <v>30</v>
      </c>
      <c r="BE86" s="43">
        <f>VLOOKUP(Categorized!AY40,Rules!$F$144:$H$145,3,0)</f>
        <v>90</v>
      </c>
      <c r="BF86" s="43">
        <f>VLOOKUP(Categorized!AZ40,Rules!$F$146:$H$147,3,0)</f>
        <v>30</v>
      </c>
      <c r="BG86" s="43">
        <f>VLOOKUP(Categorized!BA40,Rules!$F$148:$H$149,3,0)</f>
        <v>30</v>
      </c>
      <c r="BH86" s="43">
        <f>VLOOKUP(Categorized!BB40,Rules!$F$150:$H$151,3,0)</f>
        <v>90</v>
      </c>
      <c r="BI86" s="43">
        <f>VLOOKUP(Categorized!BC40,Rules!$F$152:$H$153,3,0)</f>
        <v>30</v>
      </c>
      <c r="BJ86" s="43">
        <f>VLOOKUP(Categorized!BD40,Rules!$F$154:$H$155,3,0)</f>
        <v>90</v>
      </c>
      <c r="BK86" s="43">
        <f>VLOOKUP(Categorized!BE40,Rules!$F$156:$H$157,3,0)</f>
        <v>30</v>
      </c>
      <c r="BL86" s="43">
        <f>VLOOKUP(Categorized!BF40,Rules!$F$158:$H$159,3,0)</f>
        <v>30</v>
      </c>
      <c r="BM86" s="43">
        <f>VLOOKUP(Categorized!BG40,Rules!$F$160:$H$161,3,0)</f>
        <v>30</v>
      </c>
      <c r="BN86" s="43">
        <f>VLOOKUP(Categorized!BH40,Rules!$F$162:$H$163,3,0)</f>
        <v>30</v>
      </c>
      <c r="BO86" s="43">
        <f>VLOOKUP(Categorized!BI40,Rules!$F$164:$H$165,3,0)</f>
        <v>30</v>
      </c>
      <c r="BP86" s="43">
        <f>VLOOKUP(Categorized!BJ40,Rules!$F$166:$H$167,3,0)</f>
        <v>90</v>
      </c>
      <c r="BQ86" s="43">
        <f>VLOOKUP(Categorized!BK40,Rules!$F$168:$H$169,3,0)</f>
        <v>30</v>
      </c>
      <c r="BR86" s="43">
        <f>VLOOKUP(Categorized!BL40,Rules!$F$170:$H$171,3,0)</f>
        <v>30</v>
      </c>
      <c r="BS86" s="43">
        <f>VLOOKUP(Categorized!BM40,Rules!$F$172:$H$173,3,0)</f>
        <v>30</v>
      </c>
      <c r="BT86" s="43">
        <f>VLOOKUP(Categorized!BN40,Rules!$F$174:$H$175,3,0)</f>
        <v>30</v>
      </c>
      <c r="BU86" s="43">
        <f>VLOOKUP(Categorized!BO40,Rules!$F$176:$H$177,3,0)</f>
        <v>30</v>
      </c>
      <c r="BV86" s="43">
        <f>VLOOKUP(Categorized!BP40,Rules!$F$178:$H$179,3,0)</f>
        <v>30</v>
      </c>
      <c r="BW86" s="43">
        <f>VLOOKUP(Categorized!BQ40,Rules!$F$180:$H$181,3,0)</f>
        <v>30</v>
      </c>
      <c r="BX86" s="43">
        <f>VLOOKUP(Categorized!BR40,Rules!$F$182:$H$183,3,0)</f>
        <v>30</v>
      </c>
      <c r="BY86" s="255">
        <f t="array" ref="BY86">MMULT(BD86:BX86,Rules!$O$60:$O$80)</f>
        <v>42.270302311796101</v>
      </c>
      <c r="BZ86" s="43">
        <f>VLOOKUP(Categorized!BS40,Rules!$F$184:$H$185,3,0)</f>
        <v>30</v>
      </c>
      <c r="CA86" s="43">
        <f>VLOOKUP(Categorized!BT40,Rules!$F$186:$H$187,3,0)</f>
        <v>30</v>
      </c>
      <c r="CB86" s="43">
        <f>VLOOKUP(Categorized!BU40,Rules!$F$188:$H$189,3,0)</f>
        <v>30</v>
      </c>
      <c r="CC86" s="43">
        <f>VLOOKUP(Categorized!BV40,Rules!$F$190:$H$191,3,0)</f>
        <v>90</v>
      </c>
      <c r="CD86" s="43">
        <f>VLOOKUP(Categorized!BW40,Rules!$F$192:$H$193,3,0)</f>
        <v>30</v>
      </c>
      <c r="CE86" s="255">
        <f t="array" ref="CE86">MMULT(BZ86:CD86,Rules!$O$83:$O$87)</f>
        <v>40.588235294117645</v>
      </c>
      <c r="CF86" s="45">
        <v>0</v>
      </c>
      <c r="CG86" s="46">
        <v>0</v>
      </c>
      <c r="CH86" s="309">
        <v>1</v>
      </c>
      <c r="CI86" s="309">
        <v>4</v>
      </c>
      <c r="CJ86" s="309">
        <v>1</v>
      </c>
      <c r="CK86" s="43">
        <f>VLOOKUP(Categorized!CC40,Rules!$F$231:$H$234,3,0)</f>
        <v>20</v>
      </c>
      <c r="CL86" s="43">
        <f>VLOOKUP(Categorized!CD40,Rules!$F$235:$H$237,3,0)</f>
        <v>95</v>
      </c>
      <c r="CM86" s="43">
        <f>VLOOKUP(Categorized!CE40,Rules!$F$238:$H$241,3,0)</f>
        <v>60</v>
      </c>
      <c r="CN86" s="393" t="e" cm="1">
        <f t="array" ref="CN86">MMULT(CK86:CM86,Rules!$O$92:$O$93)</f>
        <v>#VALUE!</v>
      </c>
      <c r="CO86" s="397" t="e">
        <f t="shared" si="10"/>
        <v>#VALUE!</v>
      </c>
      <c r="CP86" s="397" t="e">
        <f t="shared" si="11"/>
        <v>#VALUE!</v>
      </c>
      <c r="CQ86" s="424" t="str">
        <f t="shared" si="14"/>
        <v>10</v>
      </c>
    </row>
    <row r="87" spans="1:95" ht="18.5" hidden="1">
      <c r="A87" s="38">
        <v>2020</v>
      </c>
      <c r="B87" s="39" t="s">
        <v>88</v>
      </c>
      <c r="C87" s="432">
        <v>44062.434093854201</v>
      </c>
      <c r="D87" s="432">
        <v>44065.385819143499</v>
      </c>
      <c r="E87" s="400">
        <v>38350</v>
      </c>
      <c r="F87" s="426">
        <f>IF(H87&gt;=2,C87-C86,0)</f>
        <v>224.80734562499856</v>
      </c>
      <c r="G87" s="426">
        <f>IF(H87&gt;1,F87+G86,0)</f>
        <v>224.80734562499856</v>
      </c>
      <c r="H87" s="428">
        <f>IF(E87=E86,H86+1,1)</f>
        <v>2</v>
      </c>
      <c r="I87" s="428">
        <f t="shared" si="12"/>
        <v>112.40367281249928</v>
      </c>
      <c r="J87" s="428">
        <f t="shared" si="13"/>
        <v>4</v>
      </c>
      <c r="K87" s="42">
        <f>VLOOKUP(Categorized!F41,Rules!$F$4:$H$7,3,0)</f>
        <v>90</v>
      </c>
      <c r="L87" s="43">
        <f>VLOOKUP(Categorized!G41,Rules!$F$8:$H$9,3,0)</f>
        <v>90</v>
      </c>
      <c r="M87" s="43">
        <f>VLOOKUP(Categorized!H41,Rules!$F$10:$H$12,3,0)</f>
        <v>60</v>
      </c>
      <c r="N87" s="43">
        <f>VLOOKUP(Categorized!I41,Rules!$F$13:$H$16,3,0)</f>
        <v>95</v>
      </c>
      <c r="O87" s="43">
        <f>VLOOKUP(Categorized!K41,Rules!$F$20:$H$27,3,0)</f>
        <v>60</v>
      </c>
      <c r="P87" s="43">
        <f>VLOOKUP(Categorized!M41,Rules!$F$29:$H$31,3,0)</f>
        <v>70</v>
      </c>
      <c r="Q87" s="255" t="e">
        <f t="array" ref="Q87">MMULT(K87:P87,Rules!$O$4:$O$11)</f>
        <v>#VALUE!</v>
      </c>
      <c r="R87" s="43">
        <f>VLOOKUP(Categorized!N41,Rules!$F$32:$H$33,3,0)</f>
        <v>60</v>
      </c>
      <c r="S87" s="43">
        <f>VLOOKUP(Categorized!O41,Rules!$F$34:$H$40,3,0)</f>
        <v>50</v>
      </c>
      <c r="T87" s="43">
        <f>VLOOKUP(Categorized!P41,Rules!$F$41:$H$42,3,0)</f>
        <v>30</v>
      </c>
      <c r="U87" s="43">
        <f>VLOOKUP(Categorized!R41,Rules!$F$47:$H$51,3,0)</f>
        <v>70</v>
      </c>
      <c r="V87" s="43">
        <f>VLOOKUP(Categorized!S41,Rules!$F$52:$H$56,3,0)</f>
        <v>50</v>
      </c>
      <c r="W87" s="43">
        <f>VLOOKUP(Categorized!T41,Rules!$F$57:$H$58,3,0)</f>
        <v>30</v>
      </c>
      <c r="X87" s="255" t="e">
        <f t="array" ref="X87">MMULT(R87:W87,Rules!$O$14:$O$20)</f>
        <v>#VALUE!</v>
      </c>
      <c r="Y87" s="43">
        <f>VLOOKUP(Categorized!U41,Rules!$F$59:$H$60,3,0)</f>
        <v>20</v>
      </c>
      <c r="Z87" s="43">
        <f>VLOOKUP(Categorized!V41,Rules!$F$61:$H$62,3,0)</f>
        <v>20</v>
      </c>
      <c r="AA87" s="43">
        <f>VLOOKUP(Categorized!W41,Rules!$F$63:$H$64,3,0)</f>
        <v>80</v>
      </c>
      <c r="AB87" s="43">
        <f>VLOOKUP(Categorized!X41,Rules!$F$65:$H$66,3,0)</f>
        <v>20</v>
      </c>
      <c r="AC87" s="255">
        <f t="array" ref="AC87">MMULT(Y87:AB87,Rules!$O$23:$O$26)</f>
        <v>26.666666666666664</v>
      </c>
      <c r="AD87" s="43">
        <f>VLOOKUP(Categorized!Y41,Rules!$F$67:$H$68,3,0)</f>
        <v>70</v>
      </c>
      <c r="AE87" s="43">
        <f>VLOOKUP(Categorized!Z41,Rules!$F$69:$H$70,3,0)</f>
        <v>80</v>
      </c>
      <c r="AF87" s="43">
        <f>VLOOKUP(Categorized!AA41,Rules!$F$71:$H$72,3,0)</f>
        <v>80</v>
      </c>
      <c r="AG87" s="43">
        <f>VLOOKUP(Categorized!AB41,Rules!$F$73:$H$74,3,0)</f>
        <v>60</v>
      </c>
      <c r="AH87" s="255">
        <f t="array" ref="AH87">MMULT(AD87:AG87,Rules!$O$29:$O$32)</f>
        <v>73.174603174603163</v>
      </c>
      <c r="AI87" s="43">
        <f>VLOOKUP(Categorized!AC41,Rules!$F$75:$H$76,3,0)</f>
        <v>80</v>
      </c>
      <c r="AJ87" s="43">
        <f>VLOOKUP(Categorized!AD41,Rules!$F$77:$H$78,3,0)</f>
        <v>50</v>
      </c>
      <c r="AK87" s="43">
        <f>VLOOKUP(Categorized!AE41,Rules!$F$79:$H$84,3,0)</f>
        <v>50</v>
      </c>
      <c r="AL87" s="43">
        <f>VLOOKUP(Categorized!AF41,Rules!$F$85:$H$89,3,0)</f>
        <v>50</v>
      </c>
      <c r="AM87" s="43">
        <f>VLOOKUP(Categorized!AG41,Rules!$F$90:$H$92,3,0)</f>
        <v>30</v>
      </c>
      <c r="AN87" s="43">
        <f>VLOOKUP(Categorized!AH41,Rules!$F$93:$H$96,3,0)</f>
        <v>30</v>
      </c>
      <c r="AO87" s="43">
        <f>VLOOKUP(Categorized!AI41,Rules!$F$97:$H$100,3,0)</f>
        <v>50</v>
      </c>
      <c r="AP87" s="43">
        <f>VLOOKUP(Categorized!AJ41,Rules!$F$101:$H$102,3,0)</f>
        <v>30</v>
      </c>
      <c r="AQ87" s="43">
        <f>VLOOKUP(Categorized!AM41,Rules!$F$110:$H$113,3,0)</f>
        <v>30</v>
      </c>
      <c r="AR87" s="255" t="e">
        <f t="array" ref="AR87">MMULT(AI87:AQ87,Rules!$O$35:$O$45)</f>
        <v>#VALUE!</v>
      </c>
      <c r="AS87" s="44">
        <f>VLOOKUP(Categorized!AN41,Rules!$F$114:$H$116,3,0)</f>
        <v>90</v>
      </c>
      <c r="AT87" s="44">
        <f>VLOOKUP(Categorized!AO41,Rules!$F$117:$H$119,3,0)</f>
        <v>90</v>
      </c>
      <c r="AU87" s="44">
        <f>VLOOKUP(Categorized!AP41,Rules!$F$120:$H$122,3,0)</f>
        <v>30</v>
      </c>
      <c r="AV87" s="44">
        <f>VLOOKUP(Categorized!AQ41,Rules!$F$123:$H$124,3,0)</f>
        <v>30</v>
      </c>
      <c r="AW87" s="44">
        <f>VLOOKUP(Categorized!AR41,Rules!$F$125:$H$127,3,0)</f>
        <v>50</v>
      </c>
      <c r="AX87" s="44">
        <f>VLOOKUP(Categorized!AS41,Rules!$F$128:$H$130,3,0)</f>
        <v>30</v>
      </c>
      <c r="AY87" s="43">
        <f>VLOOKUP(Categorized!AT41,Rules!$F$131:$H$133,3,0)</f>
        <v>30</v>
      </c>
      <c r="AZ87" s="44">
        <f>VLOOKUP(Categorized!AU41,Rules!$F$134:$H$136,3,0)</f>
        <v>30</v>
      </c>
      <c r="BA87" s="44">
        <f>VLOOKUP(Categorized!AV41,Rules!$F$134:$H$136,3,0)</f>
        <v>45</v>
      </c>
      <c r="BB87" s="44">
        <f>VLOOKUP(Categorized!AW41,Rules!$F$139:$H$141,3,0)</f>
        <v>45</v>
      </c>
      <c r="BC87" s="256">
        <f t="array" ref="BC87">MMULT(AS87:BB87,Rules!$O$48:$O$57)</f>
        <v>45.601226993865033</v>
      </c>
      <c r="BD87" s="43">
        <f>VLOOKUP(Categorized!AX41,Rules!$F$142:$H$143,3,0)</f>
        <v>30</v>
      </c>
      <c r="BE87" s="43">
        <f>VLOOKUP(Categorized!AY41,Rules!$F$144:$H$145,3,0)</f>
        <v>90</v>
      </c>
      <c r="BF87" s="43">
        <f>VLOOKUP(Categorized!AZ41,Rules!$F$146:$H$147,3,0)</f>
        <v>30</v>
      </c>
      <c r="BG87" s="43">
        <f>VLOOKUP(Categorized!BA41,Rules!$F$148:$H$149,3,0)</f>
        <v>30</v>
      </c>
      <c r="BH87" s="43">
        <f>VLOOKUP(Categorized!BB41,Rules!$F$150:$H$151,3,0)</f>
        <v>30</v>
      </c>
      <c r="BI87" s="43">
        <f>VLOOKUP(Categorized!BC41,Rules!$F$152:$H$153,3,0)</f>
        <v>30</v>
      </c>
      <c r="BJ87" s="43">
        <f>VLOOKUP(Categorized!BD41,Rules!$F$154:$H$155,3,0)</f>
        <v>90</v>
      </c>
      <c r="BK87" s="43">
        <f>VLOOKUP(Categorized!BE41,Rules!$F$156:$H$157,3,0)</f>
        <v>30</v>
      </c>
      <c r="BL87" s="43">
        <f>VLOOKUP(Categorized!BF41,Rules!$F$158:$H$159,3,0)</f>
        <v>30</v>
      </c>
      <c r="BM87" s="43">
        <f>VLOOKUP(Categorized!BG41,Rules!$F$160:$H$161,3,0)</f>
        <v>30</v>
      </c>
      <c r="BN87" s="43">
        <f>VLOOKUP(Categorized!BH41,Rules!$F$162:$H$163,3,0)</f>
        <v>30</v>
      </c>
      <c r="BO87" s="43">
        <f>VLOOKUP(Categorized!BI41,Rules!$F$164:$H$165,3,0)</f>
        <v>30</v>
      </c>
      <c r="BP87" s="43">
        <f>VLOOKUP(Categorized!BJ41,Rules!$F$166:$H$167,3,0)</f>
        <v>90</v>
      </c>
      <c r="BQ87" s="43">
        <f>VLOOKUP(Categorized!BK41,Rules!$F$168:$H$169,3,0)</f>
        <v>30</v>
      </c>
      <c r="BR87" s="43">
        <f>VLOOKUP(Categorized!BL41,Rules!$F$170:$H$171,3,0)</f>
        <v>30</v>
      </c>
      <c r="BS87" s="43">
        <f>VLOOKUP(Categorized!BM41,Rules!$F$172:$H$173,3,0)</f>
        <v>30</v>
      </c>
      <c r="BT87" s="43">
        <f>VLOOKUP(Categorized!BN41,Rules!$F$174:$H$175,3,0)</f>
        <v>30</v>
      </c>
      <c r="BU87" s="43">
        <f>VLOOKUP(Categorized!BO41,Rules!$F$176:$H$177,3,0)</f>
        <v>30</v>
      </c>
      <c r="BV87" s="43">
        <f>VLOOKUP(Categorized!BP41,Rules!$F$178:$H$179,3,0)</f>
        <v>30</v>
      </c>
      <c r="BW87" s="43">
        <f>VLOOKUP(Categorized!BQ41,Rules!$F$180:$H$181,3,0)</f>
        <v>30</v>
      </c>
      <c r="BX87" s="43">
        <f>VLOOKUP(Categorized!BR41,Rules!$F$182:$H$183,3,0)</f>
        <v>30</v>
      </c>
      <c r="BY87" s="255">
        <f t="array" ref="BY87">MMULT(BD87:BX87,Rules!$O$60:$O$80)</f>
        <v>38.855957320687615</v>
      </c>
      <c r="BZ87" s="43">
        <f>VLOOKUP(Categorized!BS41,Rules!$F$184:$H$185,3,0)</f>
        <v>30</v>
      </c>
      <c r="CA87" s="43">
        <f>VLOOKUP(Categorized!BT41,Rules!$F$186:$H$187,3,0)</f>
        <v>30</v>
      </c>
      <c r="CB87" s="43">
        <f>VLOOKUP(Categorized!BU41,Rules!$F$188:$H$189,3,0)</f>
        <v>30</v>
      </c>
      <c r="CC87" s="43">
        <f>VLOOKUP(Categorized!BV41,Rules!$F$190:$H$191,3,0)</f>
        <v>90</v>
      </c>
      <c r="CD87" s="43">
        <f>VLOOKUP(Categorized!BW41,Rules!$F$192:$H$193,3,0)</f>
        <v>30</v>
      </c>
      <c r="CE87" s="255">
        <f t="array" ref="CE87">MMULT(BZ87:CD87,Rules!$O$83:$O$87)</f>
        <v>40.588235294117645</v>
      </c>
      <c r="CF87" s="50">
        <v>1</v>
      </c>
      <c r="CG87" s="50">
        <v>8</v>
      </c>
      <c r="CH87" s="309">
        <v>1</v>
      </c>
      <c r="CI87" s="309">
        <v>4</v>
      </c>
      <c r="CJ87" s="309">
        <v>1</v>
      </c>
      <c r="CK87" s="43">
        <f>VLOOKUP(Categorized!CC41,Rules!$F$231:$H$234,3,0)</f>
        <v>20</v>
      </c>
      <c r="CL87" s="43">
        <f>VLOOKUP(Categorized!CD41,Rules!$F$235:$H$237,3,0)</f>
        <v>95</v>
      </c>
      <c r="CM87" s="43">
        <f>VLOOKUP(Categorized!CE41,Rules!$F$238:$H$241,3,0)</f>
        <v>60</v>
      </c>
      <c r="CN87" s="393" t="e" cm="1">
        <f t="array" ref="CN87">MMULT(CK87:CM87,Rules!$O$92:$O$93)</f>
        <v>#VALUE!</v>
      </c>
      <c r="CO87" s="397" t="e">
        <f t="shared" si="10"/>
        <v>#VALUE!</v>
      </c>
      <c r="CP87" s="397" t="e">
        <f t="shared" si="11"/>
        <v>#VALUE!</v>
      </c>
      <c r="CQ87" s="424" t="str">
        <f t="shared" si="14"/>
        <v>24</v>
      </c>
    </row>
    <row r="88" spans="1:95" ht="18.5" hidden="1">
      <c r="A88" s="58">
        <v>2021</v>
      </c>
      <c r="B88" s="39" t="s">
        <v>240</v>
      </c>
      <c r="C88" s="431">
        <v>44209.333406284699</v>
      </c>
      <c r="D88" s="431">
        <v>44211.416802511601</v>
      </c>
      <c r="E88" s="405">
        <v>38350</v>
      </c>
      <c r="F88" s="426">
        <f t="shared" si="8"/>
        <v>146.89931243049796</v>
      </c>
      <c r="G88" s="426">
        <f t="shared" si="15"/>
        <v>371.70665805549652</v>
      </c>
      <c r="H88" s="428">
        <f t="shared" si="9"/>
        <v>3</v>
      </c>
      <c r="I88" s="428">
        <f t="shared" si="12"/>
        <v>123.90221935183217</v>
      </c>
      <c r="J88" s="428">
        <f t="shared" si="13"/>
        <v>4</v>
      </c>
      <c r="K88" s="42">
        <f>VLOOKUP(Categorized!F193,Rules!$F$4:$H$7,3,0)</f>
        <v>90</v>
      </c>
      <c r="L88" s="43">
        <f>VLOOKUP(Categorized!G193,Rules!$F$8:$H$9,3,0)</f>
        <v>90</v>
      </c>
      <c r="M88" s="43">
        <f>VLOOKUP(Categorized!H193,Rules!$F$10:$H$12,3,0)</f>
        <v>60</v>
      </c>
      <c r="N88" s="43">
        <f>VLOOKUP(Categorized!I193,Rules!$F$13:$H$16,3,0)</f>
        <v>95</v>
      </c>
      <c r="O88" s="43">
        <f>VLOOKUP(Categorized!K193,Rules!$F$20:$H$27,3,0)</f>
        <v>60</v>
      </c>
      <c r="P88" s="43">
        <f>VLOOKUP(Categorized!M193,Rules!$F$29:$H$31,3,0)</f>
        <v>60</v>
      </c>
      <c r="Q88" s="255" t="e">
        <f t="array" ref="Q88">MMULT(K88:P88,Rules!$O$4:$O$11)</f>
        <v>#VALUE!</v>
      </c>
      <c r="R88" s="43">
        <f>VLOOKUP(Categorized!N193,Rules!$F$32:$H$33,3,0)</f>
        <v>60</v>
      </c>
      <c r="S88" s="43">
        <f>VLOOKUP(Categorized!O193,Rules!$F$34:$H$40,3,0)</f>
        <v>75</v>
      </c>
      <c r="T88" s="43">
        <f>VLOOKUP(Categorized!P193,Rules!$F$41:$H$42,3,0)</f>
        <v>30</v>
      </c>
      <c r="U88" s="43">
        <f>VLOOKUP(Categorized!R193,Rules!$F$47:$H$51,3,0)</f>
        <v>50</v>
      </c>
      <c r="V88" s="43">
        <f>VLOOKUP(Categorized!S193,Rules!$F$52:$H$56,3,0)</f>
        <v>30</v>
      </c>
      <c r="W88" s="43">
        <f>VLOOKUP(Categorized!T193,Rules!$F$57:$H$58,3,0)</f>
        <v>30</v>
      </c>
      <c r="X88" s="255" t="e">
        <f t="array" ref="X88">MMULT(R88:W88,Rules!$O$14:$O$20)</f>
        <v>#VALUE!</v>
      </c>
      <c r="Y88" s="43">
        <f>VLOOKUP(Categorized!U193,Rules!$F$59:$H$60,3,0)</f>
        <v>80</v>
      </c>
      <c r="Z88" s="43">
        <f>VLOOKUP(Categorized!V193,Rules!$F$61:$H$62,3,0)</f>
        <v>20</v>
      </c>
      <c r="AA88" s="43">
        <f>VLOOKUP(Categorized!W193,Rules!$F$63:$H$64,3,0)</f>
        <v>80</v>
      </c>
      <c r="AB88" s="43">
        <f>VLOOKUP(Categorized!X193,Rules!$F$65:$H$66,3,0)</f>
        <v>20</v>
      </c>
      <c r="AC88" s="255">
        <f t="array" ref="AC88">MMULT(Y88:AB88,Rules!$O$23:$O$26)</f>
        <v>46.666666666666664</v>
      </c>
      <c r="AD88" s="43">
        <f>VLOOKUP(Categorized!Y193,Rules!$F$67:$H$68,3,0)</f>
        <v>70</v>
      </c>
      <c r="AE88" s="43">
        <f>VLOOKUP(Categorized!Z193,Rules!$F$69:$H$70,3,0)</f>
        <v>80</v>
      </c>
      <c r="AF88" s="43">
        <f>VLOOKUP(Categorized!AA193,Rules!$F$71:$H$72,3,0)</f>
        <v>80</v>
      </c>
      <c r="AG88" s="43">
        <f>VLOOKUP(Categorized!AB193,Rules!$F$73:$H$74,3,0)</f>
        <v>60</v>
      </c>
      <c r="AH88" s="255">
        <f t="array" ref="AH88">MMULT(AD88:AG88,Rules!$O$29:$O$32)</f>
        <v>73.174603174603163</v>
      </c>
      <c r="AI88" s="43">
        <f>VLOOKUP(Categorized!AC193,Rules!$F$75:$H$76,3,0)</f>
        <v>80</v>
      </c>
      <c r="AJ88" s="43">
        <f>VLOOKUP(Categorized!AD193,Rules!$F$77:$H$78,3,0)</f>
        <v>80</v>
      </c>
      <c r="AK88" s="43">
        <f>VLOOKUP(Categorized!AE193,Rules!$F$79:$H$84,3,0)</f>
        <v>85</v>
      </c>
      <c r="AL88" s="43">
        <f>VLOOKUP(Categorized!AF193,Rules!$F$85:$H$89,3,0)</f>
        <v>80</v>
      </c>
      <c r="AM88" s="43">
        <f>VLOOKUP(Categorized!AG193,Rules!$F$90:$H$92,3,0)</f>
        <v>30</v>
      </c>
      <c r="AN88" s="43">
        <f>VLOOKUP(Categorized!AH193,Rules!$F$93:$H$96,3,0)</f>
        <v>30</v>
      </c>
      <c r="AO88" s="43">
        <f>VLOOKUP(Categorized!AI193,Rules!$F$97:$H$100,3,0)</f>
        <v>30</v>
      </c>
      <c r="AP88" s="43">
        <f>VLOOKUP(Categorized!AJ193,Rules!$F$101:$H$102,3,0)</f>
        <v>30</v>
      </c>
      <c r="AQ88" s="43">
        <f>VLOOKUP(Categorized!AM193,Rules!$F$110:$H$113,3,0)</f>
        <v>30</v>
      </c>
      <c r="AR88" s="255" t="e">
        <f t="array" ref="AR88">MMULT(AI88:AQ88,Rules!$O$35:$O$45)</f>
        <v>#VALUE!</v>
      </c>
      <c r="AS88" s="44">
        <f>VLOOKUP(Categorized!AN193,Rules!$F$114:$H$116,3,0)</f>
        <v>90</v>
      </c>
      <c r="AT88" s="44">
        <f>VLOOKUP(Categorized!AO193,Rules!$F$117:$H$119,3,0)</f>
        <v>90</v>
      </c>
      <c r="AU88" s="44">
        <f>VLOOKUP(Categorized!AP193,Rules!$F$120:$H$122,3,0)</f>
        <v>30</v>
      </c>
      <c r="AV88" s="44">
        <f>VLOOKUP(Categorized!AQ193,Rules!$F$123:$H$124,3,0)</f>
        <v>30</v>
      </c>
      <c r="AW88" s="44">
        <f>VLOOKUP(Categorized!AR193,Rules!$F$125:$H$127,3,0)</f>
        <v>50</v>
      </c>
      <c r="AX88" s="44">
        <f>VLOOKUP(Categorized!AS193,Rules!$F$128:$H$130,3,0)</f>
        <v>80</v>
      </c>
      <c r="AY88" s="43">
        <f>VLOOKUP(Categorized!AT193,Rules!$F$131:$H$133,3,0)</f>
        <v>30</v>
      </c>
      <c r="AZ88" s="44">
        <f>VLOOKUP(Categorized!AU193,Rules!$F$134:$H$136,3,0)</f>
        <v>30</v>
      </c>
      <c r="BA88" s="44">
        <f>VLOOKUP(Categorized!AV193,Rules!$F$134:$H$136,3,0)</f>
        <v>30</v>
      </c>
      <c r="BB88" s="44">
        <f>VLOOKUP(Categorized!AW193,Rules!$F$139:$H$141,3,0)</f>
        <v>45</v>
      </c>
      <c r="BC88" s="256">
        <f t="array" ref="BC88">MMULT(AS88:BB88,Rules!$O$48:$O$57)</f>
        <v>49.067484662576682</v>
      </c>
      <c r="BD88" s="43">
        <f>VLOOKUP(Categorized!AX193,Rules!$F$142:$H$143,3,0)</f>
        <v>30</v>
      </c>
      <c r="BE88" s="43">
        <f>VLOOKUP(Categorized!AY193,Rules!$F$144:$H$145,3,0)</f>
        <v>90</v>
      </c>
      <c r="BF88" s="43">
        <f>VLOOKUP(Categorized!AZ193,Rules!$F$146:$H$147,3,0)</f>
        <v>30</v>
      </c>
      <c r="BG88" s="43">
        <f>VLOOKUP(Categorized!BA193,Rules!$F$148:$H$149,3,0)</f>
        <v>30</v>
      </c>
      <c r="BH88" s="43">
        <f>VLOOKUP(Categorized!BB193,Rules!$F$150:$H$151,3,0)</f>
        <v>30</v>
      </c>
      <c r="BI88" s="43">
        <f>VLOOKUP(Categorized!BC193,Rules!$F$152:$H$153,3,0)</f>
        <v>30</v>
      </c>
      <c r="BJ88" s="43">
        <f>VLOOKUP(Categorized!BD193,Rules!$F$154:$H$155,3,0)</f>
        <v>90</v>
      </c>
      <c r="BK88" s="43">
        <f>VLOOKUP(Categorized!BE193,Rules!$F$156:$H$157,3,0)</f>
        <v>30</v>
      </c>
      <c r="BL88" s="43">
        <f>VLOOKUP(Categorized!BF193,Rules!$F$158:$H$159,3,0)</f>
        <v>30</v>
      </c>
      <c r="BM88" s="43">
        <f>VLOOKUP(Categorized!BG193,Rules!$F$160:$H$161,3,0)</f>
        <v>30</v>
      </c>
      <c r="BN88" s="43">
        <f>VLOOKUP(Categorized!BH193,Rules!$F$162:$H$163,3,0)</f>
        <v>30</v>
      </c>
      <c r="BO88" s="43">
        <f>VLOOKUP(Categorized!BI193,Rules!$F$164:$H$165,3,0)</f>
        <v>90</v>
      </c>
      <c r="BP88" s="43">
        <f>VLOOKUP(Categorized!BJ193,Rules!$F$166:$H$167,3,0)</f>
        <v>90</v>
      </c>
      <c r="BQ88" s="43">
        <f>VLOOKUP(Categorized!BK193,Rules!$F$168:$H$169,3,0)</f>
        <v>30</v>
      </c>
      <c r="BR88" s="43">
        <f>VLOOKUP(Categorized!BL193,Rules!$F$170:$H$171,3,0)</f>
        <v>30</v>
      </c>
      <c r="BS88" s="43">
        <f>VLOOKUP(Categorized!BM193,Rules!$F$172:$H$173,3,0)</f>
        <v>30</v>
      </c>
      <c r="BT88" s="43">
        <f>VLOOKUP(Categorized!BN193,Rules!$F$174:$H$175,3,0)</f>
        <v>30</v>
      </c>
      <c r="BU88" s="43">
        <f>VLOOKUP(Categorized!BO193,Rules!$F$176:$H$177,3,0)</f>
        <v>30</v>
      </c>
      <c r="BV88" s="43">
        <f>VLOOKUP(Categorized!BP193,Rules!$F$178:$H$179,3,0)</f>
        <v>30</v>
      </c>
      <c r="BW88" s="43">
        <f>VLOOKUP(Categorized!BQ193,Rules!$F$180:$H$181,3,0)</f>
        <v>30</v>
      </c>
      <c r="BX88" s="43">
        <f>VLOOKUP(Categorized!BR193,Rules!$F$182:$H$183,3,0)</f>
        <v>30</v>
      </c>
      <c r="BY88" s="255">
        <f t="array" ref="BY88">MMULT(BD88:BX88,Rules!$O$60:$O$80)</f>
        <v>41.345583876704218</v>
      </c>
      <c r="BZ88" s="43">
        <f>VLOOKUP(Categorized!BS193,Rules!$F$184:$H$185,3,0)</f>
        <v>30</v>
      </c>
      <c r="CA88" s="43">
        <f>VLOOKUP(Categorized!BT193,Rules!$F$186:$H$187,3,0)</f>
        <v>30</v>
      </c>
      <c r="CB88" s="43">
        <f>VLOOKUP(Categorized!BU193,Rules!$F$188:$H$189,3,0)</f>
        <v>30</v>
      </c>
      <c r="CC88" s="43">
        <f>VLOOKUP(Categorized!BV193,Rules!$F$190:$H$191,3,0)</f>
        <v>90</v>
      </c>
      <c r="CD88" s="43">
        <f>VLOOKUP(Categorized!BW193,Rules!$F$192:$H$193,3,0)</f>
        <v>30</v>
      </c>
      <c r="CE88" s="255">
        <f t="array" ref="CE88">MMULT(BZ88:CD88,Rules!$O$83:$O$87)</f>
        <v>40.588235294117645</v>
      </c>
      <c r="CF88" s="46">
        <v>0</v>
      </c>
      <c r="CG88" s="46">
        <v>0</v>
      </c>
      <c r="CH88" s="309">
        <v>1</v>
      </c>
      <c r="CI88" s="309">
        <v>3</v>
      </c>
      <c r="CJ88" s="309">
        <v>1</v>
      </c>
      <c r="CK88" s="43">
        <f>VLOOKUP(Categorized!CC193,Rules!$F$231:$H$234,3,0)</f>
        <v>20</v>
      </c>
      <c r="CL88" s="43">
        <f>VLOOKUP(Categorized!CD193,Rules!$F$235:$H$237,3,0)</f>
        <v>95</v>
      </c>
      <c r="CM88" s="43">
        <f>VLOOKUP(Categorized!CE193,Rules!$F$238:$H$241,3,0)</f>
        <v>60</v>
      </c>
      <c r="CN88" s="393" t="e" cm="1">
        <f t="array" ref="CN88">MMULT(CK88:CM88,Rules!$O$92:$O$93)</f>
        <v>#VALUE!</v>
      </c>
      <c r="CO88" s="397" t="e">
        <f t="shared" si="10"/>
        <v>#VALUE!</v>
      </c>
      <c r="CP88" s="397" t="e">
        <f t="shared" si="11"/>
        <v>#VALUE!</v>
      </c>
      <c r="CQ88" s="424" t="str">
        <f t="shared" si="14"/>
        <v>34</v>
      </c>
    </row>
    <row r="89" spans="1:95" ht="18.5" hidden="1">
      <c r="A89" s="68">
        <v>2022</v>
      </c>
      <c r="B89" s="39" t="s">
        <v>371</v>
      </c>
      <c r="C89" s="431">
        <v>44811.347368830997</v>
      </c>
      <c r="D89" s="431">
        <v>44812.386827071801</v>
      </c>
      <c r="E89" s="407">
        <v>38564</v>
      </c>
      <c r="F89" s="426">
        <f t="shared" si="8"/>
        <v>0</v>
      </c>
      <c r="G89" s="426">
        <f t="shared" si="15"/>
        <v>0</v>
      </c>
      <c r="H89" s="428">
        <f t="shared" si="9"/>
        <v>1</v>
      </c>
      <c r="I89" s="428">
        <f t="shared" si="12"/>
        <v>0</v>
      </c>
      <c r="J89" s="428">
        <f t="shared" si="13"/>
        <v>0</v>
      </c>
      <c r="K89" s="42">
        <f>VLOOKUP(Categorized!F324,Rules!$F$4:$H$7,3,0)</f>
        <v>90</v>
      </c>
      <c r="L89" s="43">
        <f>VLOOKUP(Categorized!G324,Rules!$F$8:$H$9,3,0)</f>
        <v>90</v>
      </c>
      <c r="M89" s="43">
        <f>VLOOKUP(Categorized!H324,Rules!$F$10:$H$12,3,0)</f>
        <v>60</v>
      </c>
      <c r="N89" s="43">
        <f>VLOOKUP(Categorized!I324,Rules!$F$13:$H$16,3,0)</f>
        <v>95</v>
      </c>
      <c r="O89" s="43">
        <f>VLOOKUP(Categorized!K324,Rules!$F$20:$H$27,3,0)</f>
        <v>60</v>
      </c>
      <c r="P89" s="43">
        <f>VLOOKUP(Categorized!M324,Rules!$F$29:$H$31,3,0)</f>
        <v>70</v>
      </c>
      <c r="Q89" s="255" t="e">
        <f t="array" ref="Q89">MMULT(K89:P89,Rules!$O$4:$O$11)</f>
        <v>#VALUE!</v>
      </c>
      <c r="R89" s="43">
        <f>VLOOKUP(Categorized!N324,Rules!$F$32:$H$33,3,0)</f>
        <v>60</v>
      </c>
      <c r="S89" s="43">
        <f>VLOOKUP(Categorized!O324,Rules!$F$34:$H$40,3,0)</f>
        <v>50</v>
      </c>
      <c r="T89" s="43">
        <f>VLOOKUP(Categorized!P324,Rules!$F$41:$H$42,3,0)</f>
        <v>30</v>
      </c>
      <c r="U89" s="43">
        <f>VLOOKUP(Categorized!R324,Rules!$F$47:$H$51,3,0)</f>
        <v>70</v>
      </c>
      <c r="V89" s="43">
        <f>VLOOKUP(Categorized!S324,Rules!$F$52:$H$56,3,0)</f>
        <v>50</v>
      </c>
      <c r="W89" s="43">
        <f>VLOOKUP(Categorized!T324,Rules!$F$57:$H$58,3,0)</f>
        <v>80</v>
      </c>
      <c r="X89" s="255" t="e">
        <f t="array" ref="X89">MMULT(R89:W89,Rules!$O$14:$O$20)</f>
        <v>#VALUE!</v>
      </c>
      <c r="Y89" s="43">
        <f>VLOOKUP(Categorized!U324,Rules!$F$59:$H$60,3,0)</f>
        <v>20</v>
      </c>
      <c r="Z89" s="43">
        <f>VLOOKUP(Categorized!V324,Rules!$F$61:$H$62,3,0)</f>
        <v>20</v>
      </c>
      <c r="AA89" s="43">
        <f>VLOOKUP(Categorized!W324,Rules!$F$63:$H$64,3,0)</f>
        <v>80</v>
      </c>
      <c r="AB89" s="43">
        <f>VLOOKUP(Categorized!X324,Rules!$F$65:$H$66,3,0)</f>
        <v>20</v>
      </c>
      <c r="AC89" s="255">
        <f t="array" ref="AC89">MMULT(Y89:AB89,Rules!$O$23:$O$26)</f>
        <v>26.666666666666664</v>
      </c>
      <c r="AD89" s="43">
        <f>VLOOKUP(Categorized!Y324,Rules!$F$67:$H$68,3,0)</f>
        <v>70</v>
      </c>
      <c r="AE89" s="43">
        <f>VLOOKUP(Categorized!Z324,Rules!$F$69:$H$70,3,0)</f>
        <v>80</v>
      </c>
      <c r="AF89" s="43">
        <f>VLOOKUP(Categorized!AA324,Rules!$F$71:$H$72,3,0)</f>
        <v>80</v>
      </c>
      <c r="AG89" s="43">
        <f>VLOOKUP(Categorized!AB324,Rules!$F$73:$H$74,3,0)</f>
        <v>60</v>
      </c>
      <c r="AH89" s="255">
        <f t="array" ref="AH89">MMULT(AD89:AG89,Rules!$O$29:$O$32)</f>
        <v>73.174603174603163</v>
      </c>
      <c r="AI89" s="43">
        <f>VLOOKUP(Categorized!AC324,Rules!$F$75:$H$76,3,0)</f>
        <v>80</v>
      </c>
      <c r="AJ89" s="43">
        <f>VLOOKUP(Categorized!AD324,Rules!$F$77:$H$78,3,0)</f>
        <v>80</v>
      </c>
      <c r="AK89" s="43">
        <f>VLOOKUP(Categorized!AE324,Rules!$F$79:$H$84,3,0)</f>
        <v>80</v>
      </c>
      <c r="AL89" s="43">
        <f>VLOOKUP(Categorized!AF324,Rules!$F$85:$H$89,3,0)</f>
        <v>30</v>
      </c>
      <c r="AM89" s="43">
        <f>VLOOKUP(Categorized!AG324,Rules!$F$90:$H$92,3,0)</f>
        <v>30</v>
      </c>
      <c r="AN89" s="43">
        <f>VLOOKUP(Categorized!AH324,Rules!$F$93:$H$96,3,0)</f>
        <v>30</v>
      </c>
      <c r="AO89" s="43">
        <f>VLOOKUP(Categorized!AI324,Rules!$F$97:$H$100,3,0)</f>
        <v>30</v>
      </c>
      <c r="AP89" s="43">
        <f>VLOOKUP(Categorized!AJ324,Rules!$F$101:$H$102,3,0)</f>
        <v>30</v>
      </c>
      <c r="AQ89" s="43">
        <f>VLOOKUP(Categorized!AM324,Rules!$F$110:$H$113,3,0)</f>
        <v>30</v>
      </c>
      <c r="AR89" s="255" t="e">
        <f t="array" ref="AR89">MMULT(AI89:AQ89,Rules!$O$35:$O$45)</f>
        <v>#VALUE!</v>
      </c>
      <c r="AS89" s="44">
        <f>VLOOKUP(Categorized!AN324,Rules!$F$114:$H$116,3,0)</f>
        <v>30</v>
      </c>
      <c r="AT89" s="44">
        <f>VLOOKUP(Categorized!AO324,Rules!$F$117:$H$119,3,0)</f>
        <v>30</v>
      </c>
      <c r="AU89" s="44">
        <f>VLOOKUP(Categorized!AP324,Rules!$F$120:$H$122,3,0)</f>
        <v>30</v>
      </c>
      <c r="AV89" s="44">
        <f>VLOOKUP(Categorized!AQ324,Rules!$F$123:$H$124,3,0)</f>
        <v>30</v>
      </c>
      <c r="AW89" s="44">
        <f>VLOOKUP(Categorized!AR324,Rules!$F$125:$H$127,3,0)</f>
        <v>50</v>
      </c>
      <c r="AX89" s="44">
        <f>VLOOKUP(Categorized!AS324,Rules!$F$128:$H$130,3,0)</f>
        <v>30</v>
      </c>
      <c r="AY89" s="43">
        <f>VLOOKUP(Categorized!AT324,Rules!$F$131:$H$133,3,0)</f>
        <v>30</v>
      </c>
      <c r="AZ89" s="44">
        <f>VLOOKUP(Categorized!AU324,Rules!$F$134:$H$136,3,0)</f>
        <v>30</v>
      </c>
      <c r="BA89" s="44">
        <f>VLOOKUP(Categorized!AV324,Rules!$F$134:$H$136,3,0)</f>
        <v>45</v>
      </c>
      <c r="BB89" s="44">
        <f>VLOOKUP(Categorized!AW324,Rules!$F$139:$H$141,3,0)</f>
        <v>45</v>
      </c>
      <c r="BC89" s="256">
        <f t="array" ref="BC89">MMULT(AS89:BB89,Rules!$O$48:$O$57)</f>
        <v>35.073619631901842</v>
      </c>
      <c r="BD89" s="43">
        <f>VLOOKUP(Categorized!AX324,Rules!$F$142:$H$143,3,0)</f>
        <v>30</v>
      </c>
      <c r="BE89" s="43">
        <f>VLOOKUP(Categorized!AY324,Rules!$F$144:$H$145,3,0)</f>
        <v>30</v>
      </c>
      <c r="BF89" s="43">
        <f>VLOOKUP(Categorized!AZ324,Rules!$F$146:$H$147,3,0)</f>
        <v>30</v>
      </c>
      <c r="BG89" s="43">
        <f>VLOOKUP(Categorized!BA324,Rules!$F$148:$H$149,3,0)</f>
        <v>30</v>
      </c>
      <c r="BH89" s="43">
        <f>VLOOKUP(Categorized!BB324,Rules!$F$150:$H$151,3,0)</f>
        <v>30</v>
      </c>
      <c r="BI89" s="43">
        <f>VLOOKUP(Categorized!BC324,Rules!$F$152:$H$153,3,0)</f>
        <v>30</v>
      </c>
      <c r="BJ89" s="43">
        <f>VLOOKUP(Categorized!BD324,Rules!$F$154:$H$155,3,0)</f>
        <v>30</v>
      </c>
      <c r="BK89" s="43">
        <f>VLOOKUP(Categorized!BE324,Rules!$F$156:$H$157,3,0)</f>
        <v>30</v>
      </c>
      <c r="BL89" s="43">
        <f>VLOOKUP(Categorized!BF324,Rules!$F$158:$H$159,3,0)</f>
        <v>30</v>
      </c>
      <c r="BM89" s="43">
        <f>VLOOKUP(Categorized!BG324,Rules!$F$160:$H$161,3,0)</f>
        <v>30</v>
      </c>
      <c r="BN89" s="43">
        <f>VLOOKUP(Categorized!BH324,Rules!$F$162:$H$163,3,0)</f>
        <v>30</v>
      </c>
      <c r="BO89" s="43">
        <f>VLOOKUP(Categorized!BI324,Rules!$F$164:$H$165,3,0)</f>
        <v>30</v>
      </c>
      <c r="BP89" s="43">
        <f>VLOOKUP(Categorized!BJ324,Rules!$F$166:$H$167,3,0)</f>
        <v>90</v>
      </c>
      <c r="BQ89" s="43">
        <f>VLOOKUP(Categorized!BK324,Rules!$F$168:$H$169,3,0)</f>
        <v>30</v>
      </c>
      <c r="BR89" s="43">
        <f>VLOOKUP(Categorized!BL324,Rules!$F$170:$H$171,3,0)</f>
        <v>30</v>
      </c>
      <c r="BS89" s="43">
        <f>VLOOKUP(Categorized!BM324,Rules!$F$172:$H$173,3,0)</f>
        <v>30</v>
      </c>
      <c r="BT89" s="43">
        <f>VLOOKUP(Categorized!BN324,Rules!$F$174:$H$175,3,0)</f>
        <v>30</v>
      </c>
      <c r="BU89" s="43">
        <f>VLOOKUP(Categorized!BO324,Rules!$F$176:$H$177,3,0)</f>
        <v>95</v>
      </c>
      <c r="BV89" s="43">
        <f>VLOOKUP(Categorized!BP324,Rules!$F$178:$H$179,3,0)</f>
        <v>30</v>
      </c>
      <c r="BW89" s="43">
        <f>VLOOKUP(Categorized!BQ324,Rules!$F$180:$H$181,3,0)</f>
        <v>30</v>
      </c>
      <c r="BX89" s="43">
        <f>VLOOKUP(Categorized!BR324,Rules!$F$182:$H$183,3,0)</f>
        <v>30</v>
      </c>
      <c r="BY89" s="255">
        <f t="array" ref="BY89">MMULT(BD89:BX89,Rules!$O$60:$O$80)</f>
        <v>36.215174866627159</v>
      </c>
      <c r="BZ89" s="43">
        <f>VLOOKUP(Categorized!BS324,Rules!$F$184:$H$185,3,0)</f>
        <v>30</v>
      </c>
      <c r="CA89" s="43">
        <f>VLOOKUP(Categorized!BT324,Rules!$F$186:$H$187,3,0)</f>
        <v>30</v>
      </c>
      <c r="CB89" s="43">
        <f>VLOOKUP(Categorized!BU324,Rules!$F$188:$H$189,3,0)</f>
        <v>30</v>
      </c>
      <c r="CC89" s="43">
        <f>VLOOKUP(Categorized!BV324,Rules!$F$190:$H$191,3,0)</f>
        <v>30</v>
      </c>
      <c r="CD89" s="43">
        <f>VLOOKUP(Categorized!BW324,Rules!$F$192:$H$193,3,0)</f>
        <v>30</v>
      </c>
      <c r="CE89" s="255">
        <f t="array" ref="CE89">MMULT(BZ89:CD89,Rules!$O$83:$O$87)</f>
        <v>30</v>
      </c>
      <c r="CF89" s="45">
        <v>0</v>
      </c>
      <c r="CG89" s="46">
        <v>0</v>
      </c>
      <c r="CH89" s="322">
        <v>3</v>
      </c>
      <c r="CI89" s="322">
        <v>1</v>
      </c>
      <c r="CJ89" s="322">
        <v>5</v>
      </c>
      <c r="CK89" s="43">
        <f>VLOOKUP(Categorized!CC324,Rules!$F$231:$H$234,3,0)</f>
        <v>20</v>
      </c>
      <c r="CL89" s="43">
        <f>VLOOKUP(Categorized!CD324,Rules!$F$235:$H$237,3,0)</f>
        <v>95</v>
      </c>
      <c r="CM89" s="43">
        <f>VLOOKUP(Categorized!CE324,Rules!$F$238:$H$241,3,0)</f>
        <v>80</v>
      </c>
      <c r="CN89" s="393" t="e" cm="1">
        <f t="array" ref="CN89">MMULT(CK89:CM89,Rules!$O$92:$O$93)</f>
        <v>#VALUE!</v>
      </c>
      <c r="CO89" s="397" t="e">
        <f t="shared" si="10"/>
        <v>#VALUE!</v>
      </c>
      <c r="CP89" s="397" t="e">
        <f t="shared" si="11"/>
        <v>#VALUE!</v>
      </c>
      <c r="CQ89" s="424" t="str">
        <f t="shared" si="14"/>
        <v>10</v>
      </c>
    </row>
    <row r="90" spans="1:95" ht="18.5" hidden="1">
      <c r="A90" s="68">
        <v>2022</v>
      </c>
      <c r="B90" s="39" t="s">
        <v>544</v>
      </c>
      <c r="C90" s="431">
        <v>44614.393722280103</v>
      </c>
      <c r="D90" s="431">
        <v>44616.461781874998</v>
      </c>
      <c r="E90" s="407">
        <v>38847</v>
      </c>
      <c r="F90" s="426">
        <f t="shared" si="8"/>
        <v>0</v>
      </c>
      <c r="G90" s="426">
        <f t="shared" si="15"/>
        <v>0</v>
      </c>
      <c r="H90" s="428">
        <f t="shared" si="9"/>
        <v>1</v>
      </c>
      <c r="I90" s="428">
        <f t="shared" si="12"/>
        <v>0</v>
      </c>
      <c r="J90" s="428">
        <f t="shared" si="13"/>
        <v>0</v>
      </c>
      <c r="K90" s="42">
        <f>VLOOKUP(Categorized!F497,Rules!$F$4:$H$7,3,0)</f>
        <v>90</v>
      </c>
      <c r="L90" s="43">
        <f>VLOOKUP(Categorized!G497,Rules!$F$8:$H$9,3,0)</f>
        <v>60</v>
      </c>
      <c r="M90" s="43">
        <f>VLOOKUP(Categorized!H497,Rules!$F$10:$H$12,3,0)</f>
        <v>60</v>
      </c>
      <c r="N90" s="43">
        <f>VLOOKUP(Categorized!I497,Rules!$F$13:$H$16,3,0)</f>
        <v>40</v>
      </c>
      <c r="O90" s="43">
        <f>VLOOKUP(Categorized!K497,Rules!$F$20:$H$27,3,0)</f>
        <v>60</v>
      </c>
      <c r="P90" s="43">
        <f>VLOOKUP(Categorized!M497,Rules!$F$29:$H$31,3,0)</f>
        <v>60</v>
      </c>
      <c r="Q90" s="255" t="e">
        <f t="array" ref="Q90">MMULT(K90:P90,Rules!$O$4:$O$11)</f>
        <v>#VALUE!</v>
      </c>
      <c r="R90" s="43">
        <f>VLOOKUP(Categorized!N497,Rules!$F$32:$H$33,3,0)</f>
        <v>90</v>
      </c>
      <c r="S90" s="43">
        <f>VLOOKUP(Categorized!O497,Rules!$F$34:$H$40,3,0)</f>
        <v>50</v>
      </c>
      <c r="T90" s="43">
        <f>VLOOKUP(Categorized!P497,Rules!$F$41:$H$42,3,0)</f>
        <v>30</v>
      </c>
      <c r="U90" s="43">
        <f>VLOOKUP(Categorized!R497,Rules!$F$47:$H$51,3,0)</f>
        <v>30</v>
      </c>
      <c r="V90" s="43">
        <f>VLOOKUP(Categorized!S497,Rules!$F$52:$H$56,3,0)</f>
        <v>70</v>
      </c>
      <c r="W90" s="43">
        <f>VLOOKUP(Categorized!T497,Rules!$F$57:$H$58,3,0)</f>
        <v>30</v>
      </c>
      <c r="X90" s="255" t="e">
        <f t="array" ref="X90">MMULT(R90:W90,Rules!$O$14:$O$20)</f>
        <v>#VALUE!</v>
      </c>
      <c r="Y90" s="43">
        <f>VLOOKUP(Categorized!U497,Rules!$F$59:$H$60,3,0)</f>
        <v>20</v>
      </c>
      <c r="Z90" s="43">
        <f>VLOOKUP(Categorized!V497,Rules!$F$61:$H$62,3,0)</f>
        <v>20</v>
      </c>
      <c r="AA90" s="43">
        <f>VLOOKUP(Categorized!W497,Rules!$F$63:$H$64,3,0)</f>
        <v>80</v>
      </c>
      <c r="AB90" s="43">
        <f>VLOOKUP(Categorized!X497,Rules!$F$65:$H$66,3,0)</f>
        <v>20</v>
      </c>
      <c r="AC90" s="255">
        <f t="array" ref="AC90">MMULT(Y90:AB90,Rules!$O$23:$O$26)</f>
        <v>26.666666666666664</v>
      </c>
      <c r="AD90" s="43">
        <f>VLOOKUP(Categorized!Y497,Rules!$F$67:$H$68,3,0)</f>
        <v>70</v>
      </c>
      <c r="AE90" s="43">
        <f>VLOOKUP(Categorized!Z497,Rules!$F$69:$H$70,3,0)</f>
        <v>30</v>
      </c>
      <c r="AF90" s="43">
        <f>VLOOKUP(Categorized!AA497,Rules!$F$71:$H$72,3,0)</f>
        <v>30</v>
      </c>
      <c r="AG90" s="43">
        <f>VLOOKUP(Categorized!AB497,Rules!$F$73:$H$74,3,0)</f>
        <v>30</v>
      </c>
      <c r="AH90" s="255">
        <f t="array" ref="AH90">MMULT(AD90:AG90,Rules!$O$29:$O$32)</f>
        <v>39.523809523809518</v>
      </c>
      <c r="AI90" s="43">
        <f>VLOOKUP(Categorized!AC497,Rules!$F$75:$H$76,3,0)</f>
        <v>30</v>
      </c>
      <c r="AJ90" s="43">
        <f>VLOOKUP(Categorized!AD497,Rules!$F$77:$H$78,3,0)</f>
        <v>50</v>
      </c>
      <c r="AK90" s="43">
        <f>VLOOKUP(Categorized!AE497,Rules!$F$79:$H$84,3,0)</f>
        <v>80</v>
      </c>
      <c r="AL90" s="43">
        <f>VLOOKUP(Categorized!AF497,Rules!$F$85:$H$89,3,0)</f>
        <v>50</v>
      </c>
      <c r="AM90" s="43">
        <f>VLOOKUP(Categorized!AG497,Rules!$F$90:$H$92,3,0)</f>
        <v>30</v>
      </c>
      <c r="AN90" s="43">
        <f>VLOOKUP(Categorized!AH497,Rules!$F$93:$H$96,3,0)</f>
        <v>30</v>
      </c>
      <c r="AO90" s="43">
        <f>VLOOKUP(Categorized!AI497,Rules!$F$97:$H$100,3,0)</f>
        <v>50</v>
      </c>
      <c r="AP90" s="43">
        <f>VLOOKUP(Categorized!AJ497,Rules!$F$101:$H$102,3,0)</f>
        <v>30</v>
      </c>
      <c r="AQ90" s="43">
        <f>VLOOKUP(Categorized!AM497,Rules!$F$110:$H$113,3,0)</f>
        <v>30</v>
      </c>
      <c r="AR90" s="255" t="e">
        <f t="array" ref="AR90">MMULT(AI90:AQ90,Rules!$O$35:$O$45)</f>
        <v>#VALUE!</v>
      </c>
      <c r="AS90" s="44">
        <f>VLOOKUP(Categorized!AN497,Rules!$F$114:$H$116,3,0)</f>
        <v>30</v>
      </c>
      <c r="AT90" s="44">
        <f>VLOOKUP(Categorized!AO497,Rules!$F$117:$H$119,3,0)</f>
        <v>30</v>
      </c>
      <c r="AU90" s="44">
        <f>VLOOKUP(Categorized!AP497,Rules!$F$120:$H$122,3,0)</f>
        <v>30</v>
      </c>
      <c r="AV90" s="44">
        <f>VLOOKUP(Categorized!AQ497,Rules!$F$123:$H$124,3,0)</f>
        <v>30</v>
      </c>
      <c r="AW90" s="44">
        <f>VLOOKUP(Categorized!AR497,Rules!$F$125:$H$127,3,0)</f>
        <v>70</v>
      </c>
      <c r="AX90" s="44">
        <f>VLOOKUP(Categorized!AS497,Rules!$F$128:$H$130,3,0)</f>
        <v>30</v>
      </c>
      <c r="AY90" s="43">
        <f>VLOOKUP(Categorized!AT497,Rules!$F$131:$H$133,3,0)</f>
        <v>30</v>
      </c>
      <c r="AZ90" s="44">
        <f>VLOOKUP(Categorized!AU497,Rules!$F$134:$H$136,3,0)</f>
        <v>30</v>
      </c>
      <c r="BA90" s="44">
        <f>VLOOKUP(Categorized!AV497,Rules!$F$134:$H$136,3,0)</f>
        <v>45</v>
      </c>
      <c r="BB90" s="44">
        <f>VLOOKUP(Categorized!AW497,Rules!$F$139:$H$141,3,0)</f>
        <v>45</v>
      </c>
      <c r="BC90" s="256">
        <f t="array" ref="BC90">MMULT(AS90:BB90,Rules!$O$48:$O$57)</f>
        <v>37.110429447852766</v>
      </c>
      <c r="BD90" s="43">
        <f>VLOOKUP(Categorized!AX497,Rules!$F$142:$H$143,3,0)</f>
        <v>30</v>
      </c>
      <c r="BE90" s="43">
        <f>VLOOKUP(Categorized!AY497,Rules!$F$144:$H$145,3,0)</f>
        <v>30</v>
      </c>
      <c r="BF90" s="43">
        <f>VLOOKUP(Categorized!AZ497,Rules!$F$146:$H$147,3,0)</f>
        <v>30</v>
      </c>
      <c r="BG90" s="43">
        <f>VLOOKUP(Categorized!BA497,Rules!$F$148:$H$149,3,0)</f>
        <v>30</v>
      </c>
      <c r="BH90" s="43">
        <f>VLOOKUP(Categorized!BB497,Rules!$F$150:$H$151,3,0)</f>
        <v>30</v>
      </c>
      <c r="BI90" s="43">
        <f>VLOOKUP(Categorized!BC497,Rules!$F$152:$H$153,3,0)</f>
        <v>90</v>
      </c>
      <c r="BJ90" s="43">
        <f>VLOOKUP(Categorized!BD497,Rules!$F$154:$H$155,3,0)</f>
        <v>30</v>
      </c>
      <c r="BK90" s="43">
        <f>VLOOKUP(Categorized!BE497,Rules!$F$156:$H$157,3,0)</f>
        <v>30</v>
      </c>
      <c r="BL90" s="43">
        <f>VLOOKUP(Categorized!BF497,Rules!$F$158:$H$159,3,0)</f>
        <v>30</v>
      </c>
      <c r="BM90" s="43">
        <f>VLOOKUP(Categorized!BG497,Rules!$F$160:$H$161,3,0)</f>
        <v>30</v>
      </c>
      <c r="BN90" s="43">
        <f>VLOOKUP(Categorized!BH497,Rules!$F$162:$H$163,3,0)</f>
        <v>90</v>
      </c>
      <c r="BO90" s="43">
        <f>VLOOKUP(Categorized!BI497,Rules!$F$164:$H$165,3,0)</f>
        <v>30</v>
      </c>
      <c r="BP90" s="43">
        <f>VLOOKUP(Categorized!BJ497,Rules!$F$166:$H$167,3,0)</f>
        <v>90</v>
      </c>
      <c r="BQ90" s="43">
        <f>VLOOKUP(Categorized!BK497,Rules!$F$168:$H$169,3,0)</f>
        <v>30</v>
      </c>
      <c r="BR90" s="43">
        <f>VLOOKUP(Categorized!BL497,Rules!$F$170:$H$171,3,0)</f>
        <v>30</v>
      </c>
      <c r="BS90" s="43">
        <f>VLOOKUP(Categorized!BM497,Rules!$F$172:$H$173,3,0)</f>
        <v>30</v>
      </c>
      <c r="BT90" s="43">
        <f>VLOOKUP(Categorized!BN497,Rules!$F$174:$H$175,3,0)</f>
        <v>30</v>
      </c>
      <c r="BU90" s="43">
        <f>VLOOKUP(Categorized!BO497,Rules!$F$176:$H$177,3,0)</f>
        <v>30</v>
      </c>
      <c r="BV90" s="43">
        <f>VLOOKUP(Categorized!BP497,Rules!$F$178:$H$179,3,0)</f>
        <v>30</v>
      </c>
      <c r="BW90" s="43">
        <f>VLOOKUP(Categorized!BQ497,Rules!$F$180:$H$181,3,0)</f>
        <v>30</v>
      </c>
      <c r="BX90" s="43">
        <f>VLOOKUP(Categorized!BR497,Rules!$F$182:$H$183,3,0)</f>
        <v>30</v>
      </c>
      <c r="BY90" s="255">
        <f t="array" ref="BY90">MMULT(BD90:BX90,Rules!$O$60:$O$80)</f>
        <v>38.998221695317142</v>
      </c>
      <c r="BZ90" s="43">
        <f>VLOOKUP(Categorized!BS497,Rules!$F$184:$H$185,3,0)</f>
        <v>30</v>
      </c>
      <c r="CA90" s="43">
        <f>VLOOKUP(Categorized!BT497,Rules!$F$186:$H$187,3,0)</f>
        <v>30</v>
      </c>
      <c r="CB90" s="43">
        <f>VLOOKUP(Categorized!BU497,Rules!$F$188:$H$189,3,0)</f>
        <v>30</v>
      </c>
      <c r="CC90" s="43">
        <f>VLOOKUP(Categorized!BV497,Rules!$F$190:$H$191,3,0)</f>
        <v>30</v>
      </c>
      <c r="CD90" s="43">
        <f>VLOOKUP(Categorized!BW497,Rules!$F$192:$H$193,3,0)</f>
        <v>30</v>
      </c>
      <c r="CE90" s="255">
        <f t="array" ref="CE90">MMULT(BZ90:CD90,Rules!$O$83:$O$87)</f>
        <v>30</v>
      </c>
      <c r="CF90" s="45">
        <v>0</v>
      </c>
      <c r="CG90" s="46">
        <v>0</v>
      </c>
      <c r="CH90" s="322">
        <v>1</v>
      </c>
      <c r="CI90" s="322">
        <v>2</v>
      </c>
      <c r="CJ90" s="322">
        <v>1</v>
      </c>
      <c r="CK90" s="43">
        <f>VLOOKUP(Categorized!CC497,Rules!$F$231:$H$234,3,0)</f>
        <v>20</v>
      </c>
      <c r="CL90" s="43">
        <f>VLOOKUP(Categorized!CD497,Rules!$F$235:$H$237,3,0)</f>
        <v>50</v>
      </c>
      <c r="CM90" s="43">
        <f>VLOOKUP(Categorized!CE497,Rules!$F$238:$H$241,3,0)</f>
        <v>80</v>
      </c>
      <c r="CN90" s="393" t="e" cm="1">
        <f t="array" ref="CN90">MMULT(CK90:CM90,Rules!$O$92:$O$93)</f>
        <v>#VALUE!</v>
      </c>
      <c r="CO90" s="397" t="e">
        <f t="shared" si="10"/>
        <v>#VALUE!</v>
      </c>
      <c r="CP90" s="397" t="e">
        <f t="shared" si="11"/>
        <v>#VALUE!</v>
      </c>
      <c r="CQ90" s="424" t="str">
        <f t="shared" si="14"/>
        <v>10</v>
      </c>
    </row>
    <row r="91" spans="1:95" ht="18.5" hidden="1">
      <c r="A91" s="58">
        <v>2021</v>
      </c>
      <c r="B91" s="39" t="s">
        <v>296</v>
      </c>
      <c r="C91" s="431">
        <v>44265.511979479197</v>
      </c>
      <c r="D91" s="431">
        <v>44266.397678460598</v>
      </c>
      <c r="E91" s="403">
        <v>38997</v>
      </c>
      <c r="F91" s="426">
        <f t="shared" si="8"/>
        <v>0</v>
      </c>
      <c r="G91" s="426">
        <f t="shared" si="15"/>
        <v>0</v>
      </c>
      <c r="H91" s="428">
        <f t="shared" si="9"/>
        <v>1</v>
      </c>
      <c r="I91" s="428">
        <f t="shared" si="12"/>
        <v>0</v>
      </c>
      <c r="J91" s="428">
        <f t="shared" si="13"/>
        <v>0</v>
      </c>
      <c r="K91" s="42">
        <f>VLOOKUP(Categorized!F249,Rules!$F$4:$H$7,3,0)</f>
        <v>80</v>
      </c>
      <c r="L91" s="43">
        <f>VLOOKUP(Categorized!G249,Rules!$F$8:$H$9,3,0)</f>
        <v>90</v>
      </c>
      <c r="M91" s="43">
        <f>VLOOKUP(Categorized!H249,Rules!$F$10:$H$12,3,0)</f>
        <v>60</v>
      </c>
      <c r="N91" s="43">
        <f>VLOOKUP(Categorized!I249,Rules!$F$13:$H$16,3,0)</f>
        <v>70</v>
      </c>
      <c r="O91" s="43">
        <f>VLOOKUP(Categorized!K249,Rules!$F$20:$H$27,3,0)</f>
        <v>60</v>
      </c>
      <c r="P91" s="43">
        <f>VLOOKUP(Categorized!M249,Rules!$F$29:$H$31,3,0)</f>
        <v>70</v>
      </c>
      <c r="Q91" s="255" t="e">
        <f t="array" ref="Q91">MMULT(K91:P91,Rules!$O$4:$O$11)</f>
        <v>#VALUE!</v>
      </c>
      <c r="R91" s="43">
        <f>VLOOKUP(Categorized!N249,Rules!$F$32:$H$33,3,0)</f>
        <v>60</v>
      </c>
      <c r="S91" s="43">
        <f>VLOOKUP(Categorized!O249,Rules!$F$34:$H$40,3,0)</f>
        <v>70</v>
      </c>
      <c r="T91" s="43">
        <f>VLOOKUP(Categorized!P249,Rules!$F$41:$H$42,3,0)</f>
        <v>30</v>
      </c>
      <c r="U91" s="43">
        <f>VLOOKUP(Categorized!R249,Rules!$F$47:$H$51,3,0)</f>
        <v>30</v>
      </c>
      <c r="V91" s="43">
        <f>VLOOKUP(Categorized!S249,Rules!$F$52:$H$56,3,0)</f>
        <v>30</v>
      </c>
      <c r="W91" s="43">
        <f>VLOOKUP(Categorized!T249,Rules!$F$57:$H$58,3,0)</f>
        <v>30</v>
      </c>
      <c r="X91" s="255" t="e">
        <f t="array" ref="X91">MMULT(R91:W91,Rules!$O$14:$O$20)</f>
        <v>#VALUE!</v>
      </c>
      <c r="Y91" s="43">
        <f>VLOOKUP(Categorized!U249,Rules!$F$59:$H$60,3,0)</f>
        <v>20</v>
      </c>
      <c r="Z91" s="43">
        <f>VLOOKUP(Categorized!V249,Rules!$F$61:$H$62,3,0)</f>
        <v>20</v>
      </c>
      <c r="AA91" s="43">
        <f>VLOOKUP(Categorized!W249,Rules!$F$63:$H$64,3,0)</f>
        <v>80</v>
      </c>
      <c r="AB91" s="43">
        <f>VLOOKUP(Categorized!X249,Rules!$F$65:$H$66,3,0)</f>
        <v>20</v>
      </c>
      <c r="AC91" s="255">
        <f t="array" ref="AC91">MMULT(Y91:AB91,Rules!$O$23:$O$26)</f>
        <v>26.666666666666664</v>
      </c>
      <c r="AD91" s="43">
        <f>VLOOKUP(Categorized!Y249,Rules!$F$67:$H$68,3,0)</f>
        <v>70</v>
      </c>
      <c r="AE91" s="43">
        <f>VLOOKUP(Categorized!Z249,Rules!$F$69:$H$70,3,0)</f>
        <v>30</v>
      </c>
      <c r="AF91" s="43">
        <f>VLOOKUP(Categorized!AA249,Rules!$F$71:$H$72,3,0)</f>
        <v>80</v>
      </c>
      <c r="AG91" s="43">
        <f>VLOOKUP(Categorized!AB249,Rules!$F$73:$H$74,3,0)</f>
        <v>60</v>
      </c>
      <c r="AH91" s="255">
        <f t="array" ref="AH91">MMULT(AD91:AG91,Rules!$O$29:$O$32)</f>
        <v>58.888888888888886</v>
      </c>
      <c r="AI91" s="43">
        <f>VLOOKUP(Categorized!AC249,Rules!$F$75:$H$76,3,0)</f>
        <v>80</v>
      </c>
      <c r="AJ91" s="43">
        <f>VLOOKUP(Categorized!AD249,Rules!$F$77:$H$78,3,0)</f>
        <v>50</v>
      </c>
      <c r="AK91" s="43">
        <f>VLOOKUP(Categorized!AE249,Rules!$F$79:$H$84,3,0)</f>
        <v>80</v>
      </c>
      <c r="AL91" s="43">
        <f>VLOOKUP(Categorized!AF249,Rules!$F$85:$H$89,3,0)</f>
        <v>50</v>
      </c>
      <c r="AM91" s="43">
        <f>VLOOKUP(Categorized!AG249,Rules!$F$90:$H$92,3,0)</f>
        <v>30</v>
      </c>
      <c r="AN91" s="43">
        <f>VLOOKUP(Categorized!AH249,Rules!$F$93:$H$96,3,0)</f>
        <v>30</v>
      </c>
      <c r="AO91" s="43">
        <f>VLOOKUP(Categorized!AI249,Rules!$F$97:$H$100,3,0)</f>
        <v>50</v>
      </c>
      <c r="AP91" s="43">
        <f>VLOOKUP(Categorized!AJ249,Rules!$F$101:$H$102,3,0)</f>
        <v>30</v>
      </c>
      <c r="AQ91" s="43">
        <f>VLOOKUP(Categorized!AM249,Rules!$F$110:$H$113,3,0)</f>
        <v>70</v>
      </c>
      <c r="AR91" s="255" t="e">
        <f t="array" ref="AR91">MMULT(AI91:AQ91,Rules!$O$35:$O$45)</f>
        <v>#VALUE!</v>
      </c>
      <c r="AS91" s="44">
        <f>VLOOKUP(Categorized!AN249,Rules!$F$114:$H$116,3,0)</f>
        <v>30</v>
      </c>
      <c r="AT91" s="44">
        <f>VLOOKUP(Categorized!AO249,Rules!$F$117:$H$119,3,0)</f>
        <v>30</v>
      </c>
      <c r="AU91" s="44">
        <f>VLOOKUP(Categorized!AP249,Rules!$F$120:$H$122,3,0)</f>
        <v>30</v>
      </c>
      <c r="AV91" s="44">
        <f>VLOOKUP(Categorized!AQ249,Rules!$F$123:$H$124,3,0)</f>
        <v>30</v>
      </c>
      <c r="AW91" s="44">
        <f>VLOOKUP(Categorized!AR249,Rules!$F$125:$H$127,3,0)</f>
        <v>50</v>
      </c>
      <c r="AX91" s="44">
        <f>VLOOKUP(Categorized!AS249,Rules!$F$128:$H$130,3,0)</f>
        <v>30</v>
      </c>
      <c r="AY91" s="43">
        <f>VLOOKUP(Categorized!AT249,Rules!$F$131:$H$133,3,0)</f>
        <v>30</v>
      </c>
      <c r="AZ91" s="44">
        <f>VLOOKUP(Categorized!AU249,Rules!$F$134:$H$136,3,0)</f>
        <v>30</v>
      </c>
      <c r="BA91" s="44">
        <f>VLOOKUP(Categorized!AV249,Rules!$F$134:$H$136,3,0)</f>
        <v>45</v>
      </c>
      <c r="BB91" s="44">
        <f>VLOOKUP(Categorized!AW249,Rules!$F$139:$H$141,3,0)</f>
        <v>30</v>
      </c>
      <c r="BC91" s="256">
        <f t="array" ref="BC91">MMULT(AS91:BB91,Rules!$O$48:$O$57)</f>
        <v>33.601226993865026</v>
      </c>
      <c r="BD91" s="43">
        <f>VLOOKUP(Categorized!AX249,Rules!$F$142:$H$143,3,0)</f>
        <v>30</v>
      </c>
      <c r="BE91" s="43">
        <f>VLOOKUP(Categorized!AY249,Rules!$F$144:$H$145,3,0)</f>
        <v>30</v>
      </c>
      <c r="BF91" s="43">
        <f>VLOOKUP(Categorized!AZ249,Rules!$F$146:$H$147,3,0)</f>
        <v>30</v>
      </c>
      <c r="BG91" s="43">
        <f>VLOOKUP(Categorized!BA249,Rules!$F$148:$H$149,3,0)</f>
        <v>30</v>
      </c>
      <c r="BH91" s="43">
        <f>VLOOKUP(Categorized!BB249,Rules!$F$150:$H$151,3,0)</f>
        <v>30</v>
      </c>
      <c r="BI91" s="43">
        <f>VLOOKUP(Categorized!BC249,Rules!$F$152:$H$153,3,0)</f>
        <v>30</v>
      </c>
      <c r="BJ91" s="43">
        <f>VLOOKUP(Categorized!BD249,Rules!$F$154:$H$155,3,0)</f>
        <v>90</v>
      </c>
      <c r="BK91" s="43">
        <f>VLOOKUP(Categorized!BE249,Rules!$F$156:$H$157,3,0)</f>
        <v>30</v>
      </c>
      <c r="BL91" s="43">
        <f>VLOOKUP(Categorized!BF249,Rules!$F$158:$H$159,3,0)</f>
        <v>30</v>
      </c>
      <c r="BM91" s="43">
        <f>VLOOKUP(Categorized!BG249,Rules!$F$160:$H$161,3,0)</f>
        <v>30</v>
      </c>
      <c r="BN91" s="43">
        <f>VLOOKUP(Categorized!BH249,Rules!$F$162:$H$163,3,0)</f>
        <v>30</v>
      </c>
      <c r="BO91" s="43">
        <f>VLOOKUP(Categorized!BI249,Rules!$F$164:$H$165,3,0)</f>
        <v>90</v>
      </c>
      <c r="BP91" s="43">
        <f>VLOOKUP(Categorized!BJ249,Rules!$F$166:$H$167,3,0)</f>
        <v>90</v>
      </c>
      <c r="BQ91" s="43">
        <f>VLOOKUP(Categorized!BK249,Rules!$F$168:$H$169,3,0)</f>
        <v>30</v>
      </c>
      <c r="BR91" s="43">
        <f>VLOOKUP(Categorized!BL249,Rules!$F$170:$H$171,3,0)</f>
        <v>30</v>
      </c>
      <c r="BS91" s="43">
        <f>VLOOKUP(Categorized!BM249,Rules!$F$172:$H$173,3,0)</f>
        <v>30</v>
      </c>
      <c r="BT91" s="43">
        <f>VLOOKUP(Categorized!BN249,Rules!$F$174:$H$175,3,0)</f>
        <v>30</v>
      </c>
      <c r="BU91" s="43">
        <f>VLOOKUP(Categorized!BO249,Rules!$F$176:$H$177,3,0)</f>
        <v>30</v>
      </c>
      <c r="BV91" s="43">
        <f>VLOOKUP(Categorized!BP249,Rules!$F$178:$H$179,3,0)</f>
        <v>30</v>
      </c>
      <c r="BW91" s="43">
        <f>VLOOKUP(Categorized!BQ249,Rules!$F$180:$H$181,3,0)</f>
        <v>30</v>
      </c>
      <c r="BX91" s="43">
        <f>VLOOKUP(Categorized!BR249,Rules!$F$182:$H$183,3,0)</f>
        <v>30</v>
      </c>
      <c r="BY91" s="255">
        <f t="array" ref="BY91">MMULT(BD91:BX91,Rules!$O$60:$O$80)</f>
        <v>38.500296384113824</v>
      </c>
      <c r="BZ91" s="43">
        <f>VLOOKUP(Categorized!BS249,Rules!$F$184:$H$185,3,0)</f>
        <v>30</v>
      </c>
      <c r="CA91" s="43">
        <f>VLOOKUP(Categorized!BT249,Rules!$F$186:$H$187,3,0)</f>
        <v>90</v>
      </c>
      <c r="CB91" s="43">
        <f>VLOOKUP(Categorized!BU249,Rules!$F$188:$H$189,3,0)</f>
        <v>30</v>
      </c>
      <c r="CC91" s="43">
        <f>VLOOKUP(Categorized!BV249,Rules!$F$190:$H$191,3,0)</f>
        <v>90</v>
      </c>
      <c r="CD91" s="43">
        <f>VLOOKUP(Categorized!BW249,Rules!$F$192:$H$193,3,0)</f>
        <v>30</v>
      </c>
      <c r="CE91" s="255">
        <f t="array" ref="CE91">MMULT(BZ91:CD91,Rules!$O$83:$O$87)</f>
        <v>54</v>
      </c>
      <c r="CF91" s="28">
        <v>0</v>
      </c>
      <c r="CG91" s="46">
        <v>0</v>
      </c>
      <c r="CH91" s="322">
        <v>1</v>
      </c>
      <c r="CI91" s="322">
        <v>3</v>
      </c>
      <c r="CJ91" s="322">
        <v>1</v>
      </c>
      <c r="CK91" s="43">
        <f>VLOOKUP(Categorized!CC249,Rules!$F$231:$H$234,3,0)</f>
        <v>20</v>
      </c>
      <c r="CL91" s="43">
        <f>VLOOKUP(Categorized!CD249,Rules!$F$235:$H$237,3,0)</f>
        <v>95</v>
      </c>
      <c r="CM91" s="43">
        <f>VLOOKUP(Categorized!CE249,Rules!$F$238:$H$241,3,0)</f>
        <v>60</v>
      </c>
      <c r="CN91" s="393" t="e" cm="1">
        <f t="array" ref="CN91">MMULT(CK91:CM91,Rules!$O$92:$O$93)</f>
        <v>#VALUE!</v>
      </c>
      <c r="CO91" s="397" t="e">
        <f t="shared" si="10"/>
        <v>#VALUE!</v>
      </c>
      <c r="CP91" s="397" t="e">
        <f t="shared" si="11"/>
        <v>#VALUE!</v>
      </c>
      <c r="CQ91" s="424" t="str">
        <f t="shared" si="14"/>
        <v>10</v>
      </c>
    </row>
    <row r="92" spans="1:95" ht="18.5" hidden="1">
      <c r="A92" s="38">
        <v>2020</v>
      </c>
      <c r="B92" s="39" t="s">
        <v>119</v>
      </c>
      <c r="C92" s="432">
        <v>43897.595381990701</v>
      </c>
      <c r="D92" s="432">
        <v>43899.428046574103</v>
      </c>
      <c r="E92" s="401">
        <v>39202</v>
      </c>
      <c r="F92" s="426">
        <f t="shared" si="8"/>
        <v>0</v>
      </c>
      <c r="G92" s="426">
        <f t="shared" si="15"/>
        <v>0</v>
      </c>
      <c r="H92" s="428">
        <f t="shared" si="9"/>
        <v>1</v>
      </c>
      <c r="I92" s="428">
        <f t="shared" si="12"/>
        <v>0</v>
      </c>
      <c r="J92" s="428">
        <f t="shared" si="13"/>
        <v>0</v>
      </c>
      <c r="K92" s="42">
        <f>VLOOKUP(Categorized!F72,Rules!$F$4:$H$7,3,0)</f>
        <v>80</v>
      </c>
      <c r="L92" s="43">
        <f>VLOOKUP(Categorized!G72,Rules!$F$8:$H$9,3,0)</f>
        <v>90</v>
      </c>
      <c r="M92" s="43">
        <f>VLOOKUP(Categorized!H72,Rules!$F$10:$H$12,3,0)</f>
        <v>60</v>
      </c>
      <c r="N92" s="43">
        <f>VLOOKUP(Categorized!I72,Rules!$F$13:$H$16,3,0)</f>
        <v>95</v>
      </c>
      <c r="O92" s="43">
        <f>VLOOKUP(Categorized!K72,Rules!$F$20:$H$27,3,0)</f>
        <v>60</v>
      </c>
      <c r="P92" s="43">
        <f>VLOOKUP(Categorized!M72,Rules!$F$29:$H$31,3,0)</f>
        <v>70</v>
      </c>
      <c r="Q92" s="255" t="e">
        <f t="array" ref="Q92">MMULT(K92:P92,Rules!$O$4:$O$11)</f>
        <v>#VALUE!</v>
      </c>
      <c r="R92" s="43">
        <f>VLOOKUP(Categorized!N72,Rules!$F$32:$H$33,3,0)</f>
        <v>60</v>
      </c>
      <c r="S92" s="43">
        <f>VLOOKUP(Categorized!O72,Rules!$F$34:$H$40,3,0)</f>
        <v>50</v>
      </c>
      <c r="T92" s="43">
        <f>VLOOKUP(Categorized!P72,Rules!$F$41:$H$42,3,0)</f>
        <v>90</v>
      </c>
      <c r="U92" s="43">
        <f>VLOOKUP(Categorized!R72,Rules!$F$47:$H$51,3,0)</f>
        <v>30</v>
      </c>
      <c r="V92" s="43">
        <f>VLOOKUP(Categorized!S72,Rules!$F$52:$H$56,3,0)</f>
        <v>30</v>
      </c>
      <c r="W92" s="43">
        <f>VLOOKUP(Categorized!T72,Rules!$F$57:$H$58,3,0)</f>
        <v>30</v>
      </c>
      <c r="X92" s="255" t="e">
        <f t="array" ref="X92">MMULT(R92:W92,Rules!$O$14:$O$20)</f>
        <v>#VALUE!</v>
      </c>
      <c r="Y92" s="43">
        <f>VLOOKUP(Categorized!U72,Rules!$F$59:$H$60,3,0)</f>
        <v>80</v>
      </c>
      <c r="Z92" s="43">
        <f>VLOOKUP(Categorized!V72,Rules!$F$61:$H$62,3,0)</f>
        <v>20</v>
      </c>
      <c r="AA92" s="43">
        <f>VLOOKUP(Categorized!W72,Rules!$F$63:$H$64,3,0)</f>
        <v>80</v>
      </c>
      <c r="AB92" s="43">
        <f>VLOOKUP(Categorized!X72,Rules!$F$65:$H$66,3,0)</f>
        <v>20</v>
      </c>
      <c r="AC92" s="255">
        <f t="array" ref="AC92">MMULT(Y92:AB92,Rules!$O$23:$O$26)</f>
        <v>46.666666666666664</v>
      </c>
      <c r="AD92" s="43">
        <f>VLOOKUP(Categorized!Y72,Rules!$F$67:$H$68,3,0)</f>
        <v>70</v>
      </c>
      <c r="AE92" s="43">
        <f>VLOOKUP(Categorized!Z72,Rules!$F$69:$H$70,3,0)</f>
        <v>80</v>
      </c>
      <c r="AF92" s="43">
        <f>VLOOKUP(Categorized!AA72,Rules!$F$71:$H$72,3,0)</f>
        <v>30</v>
      </c>
      <c r="AG92" s="43">
        <f>VLOOKUP(Categorized!AB72,Rules!$F$73:$H$74,3,0)</f>
        <v>30</v>
      </c>
      <c r="AH92" s="255">
        <f t="array" ref="AH92">MMULT(AD92:AG92,Rules!$O$29:$O$32)</f>
        <v>53.809523809523803</v>
      </c>
      <c r="AI92" s="43">
        <f>VLOOKUP(Categorized!AC72,Rules!$F$75:$H$76,3,0)</f>
        <v>80</v>
      </c>
      <c r="AJ92" s="43">
        <f>VLOOKUP(Categorized!AD72,Rules!$F$77:$H$78,3,0)</f>
        <v>50</v>
      </c>
      <c r="AK92" s="43">
        <f>VLOOKUP(Categorized!AE72,Rules!$F$79:$H$84,3,0)</f>
        <v>80</v>
      </c>
      <c r="AL92" s="43">
        <f>VLOOKUP(Categorized!AF72,Rules!$F$85:$H$89,3,0)</f>
        <v>80</v>
      </c>
      <c r="AM92" s="43">
        <f>VLOOKUP(Categorized!AG72,Rules!$F$90:$H$92,3,0)</f>
        <v>30</v>
      </c>
      <c r="AN92" s="43">
        <f>VLOOKUP(Categorized!AH72,Rules!$F$93:$H$96,3,0)</f>
        <v>30</v>
      </c>
      <c r="AO92" s="43">
        <f>VLOOKUP(Categorized!AI72,Rules!$F$97:$H$100,3,0)</f>
        <v>80</v>
      </c>
      <c r="AP92" s="43">
        <f>VLOOKUP(Categorized!AJ72,Rules!$F$101:$H$102,3,0)</f>
        <v>30</v>
      </c>
      <c r="AQ92" s="43">
        <f>VLOOKUP(Categorized!AM72,Rules!$F$110:$H$113,3,0)</f>
        <v>70</v>
      </c>
      <c r="AR92" s="255" t="e">
        <f t="array" ref="AR92">MMULT(AI92:AQ92,Rules!$O$35:$O$45)</f>
        <v>#VALUE!</v>
      </c>
      <c r="AS92" s="44">
        <f>VLOOKUP(Categorized!AN72,Rules!$F$114:$H$116,3,0)</f>
        <v>90</v>
      </c>
      <c r="AT92" s="44">
        <f>VLOOKUP(Categorized!AO72,Rules!$F$117:$H$119,3,0)</f>
        <v>90</v>
      </c>
      <c r="AU92" s="44">
        <f>VLOOKUP(Categorized!AP72,Rules!$F$120:$H$122,3,0)</f>
        <v>90</v>
      </c>
      <c r="AV92" s="44">
        <f>VLOOKUP(Categorized!AQ72,Rules!$F$123:$H$124,3,0)</f>
        <v>30</v>
      </c>
      <c r="AW92" s="44">
        <f>VLOOKUP(Categorized!AR72,Rules!$F$125:$H$127,3,0)</f>
        <v>50</v>
      </c>
      <c r="AX92" s="44">
        <f>VLOOKUP(Categorized!AS72,Rules!$F$128:$H$130,3,0)</f>
        <v>30</v>
      </c>
      <c r="AY92" s="43">
        <f>VLOOKUP(Categorized!AT72,Rules!$F$131:$H$133,3,0)</f>
        <v>70</v>
      </c>
      <c r="AZ92" s="44">
        <f>VLOOKUP(Categorized!AU72,Rules!$F$134:$H$136,3,0)</f>
        <v>70</v>
      </c>
      <c r="BA92" s="44">
        <f>VLOOKUP(Categorized!AV72,Rules!$F$134:$H$136,3,0)</f>
        <v>30</v>
      </c>
      <c r="BB92" s="44">
        <f>VLOOKUP(Categorized!AW72,Rules!$F$139:$H$141,3,0)</f>
        <v>30</v>
      </c>
      <c r="BC92" s="256">
        <f t="array" ref="BC92">MMULT(AS92:BB92,Rules!$O$48:$O$57)</f>
        <v>56.625766871165631</v>
      </c>
      <c r="BD92" s="43">
        <f>VLOOKUP(Categorized!AX72,Rules!$F$142:$H$143,3,0)</f>
        <v>80</v>
      </c>
      <c r="BE92" s="43">
        <f>VLOOKUP(Categorized!AY72,Rules!$F$144:$H$145,3,0)</f>
        <v>90</v>
      </c>
      <c r="BF92" s="43">
        <f>VLOOKUP(Categorized!AZ72,Rules!$F$146:$H$147,3,0)</f>
        <v>30</v>
      </c>
      <c r="BG92" s="43">
        <f>VLOOKUP(Categorized!BA72,Rules!$F$148:$H$149,3,0)</f>
        <v>30</v>
      </c>
      <c r="BH92" s="43">
        <f>VLOOKUP(Categorized!BB72,Rules!$F$150:$H$151,3,0)</f>
        <v>30</v>
      </c>
      <c r="BI92" s="43">
        <f>VLOOKUP(Categorized!BC72,Rules!$F$152:$H$153,3,0)</f>
        <v>30</v>
      </c>
      <c r="BJ92" s="43">
        <f>VLOOKUP(Categorized!BD72,Rules!$F$154:$H$155,3,0)</f>
        <v>90</v>
      </c>
      <c r="BK92" s="43">
        <f>VLOOKUP(Categorized!BE72,Rules!$F$156:$H$157,3,0)</f>
        <v>30</v>
      </c>
      <c r="BL92" s="43">
        <f>VLOOKUP(Categorized!BF72,Rules!$F$158:$H$159,3,0)</f>
        <v>30</v>
      </c>
      <c r="BM92" s="43">
        <f>VLOOKUP(Categorized!BG72,Rules!$F$160:$H$161,3,0)</f>
        <v>30</v>
      </c>
      <c r="BN92" s="43">
        <f>VLOOKUP(Categorized!BH72,Rules!$F$162:$H$163,3,0)</f>
        <v>90</v>
      </c>
      <c r="BO92" s="43">
        <f>VLOOKUP(Categorized!BI72,Rules!$F$164:$H$165,3,0)</f>
        <v>30</v>
      </c>
      <c r="BP92" s="43">
        <f>VLOOKUP(Categorized!BJ72,Rules!$F$166:$H$167,3,0)</f>
        <v>90</v>
      </c>
      <c r="BQ92" s="43">
        <f>VLOOKUP(Categorized!BK72,Rules!$F$168:$H$169,3,0)</f>
        <v>30</v>
      </c>
      <c r="BR92" s="43">
        <f>VLOOKUP(Categorized!BL72,Rules!$F$170:$H$171,3,0)</f>
        <v>30</v>
      </c>
      <c r="BS92" s="43">
        <f>VLOOKUP(Categorized!BM72,Rules!$F$172:$H$173,3,0)</f>
        <v>30</v>
      </c>
      <c r="BT92" s="43">
        <f>VLOOKUP(Categorized!BN72,Rules!$F$174:$H$175,3,0)</f>
        <v>30</v>
      </c>
      <c r="BU92" s="43">
        <f>VLOOKUP(Categorized!BO72,Rules!$F$176:$H$177,3,0)</f>
        <v>30</v>
      </c>
      <c r="BV92" s="43">
        <f>VLOOKUP(Categorized!BP72,Rules!$F$178:$H$179,3,0)</f>
        <v>30</v>
      </c>
      <c r="BW92" s="43">
        <f>VLOOKUP(Categorized!BQ72,Rules!$F$180:$H$181,3,0)</f>
        <v>30</v>
      </c>
      <c r="BX92" s="43">
        <f>VLOOKUP(Categorized!BR72,Rules!$F$182:$H$183,3,0)</f>
        <v>30</v>
      </c>
      <c r="BY92" s="255">
        <f t="array" ref="BY92">MMULT(BD92:BX92,Rules!$O$60:$O$80)</f>
        <v>44.724362774155324</v>
      </c>
      <c r="BZ92" s="43">
        <f>VLOOKUP(Categorized!BS72,Rules!$F$184:$H$185,3,0)</f>
        <v>30</v>
      </c>
      <c r="CA92" s="43">
        <f>VLOOKUP(Categorized!BT72,Rules!$F$186:$H$187,3,0)</f>
        <v>30</v>
      </c>
      <c r="CB92" s="43">
        <f>VLOOKUP(Categorized!BU72,Rules!$F$188:$H$189,3,0)</f>
        <v>30</v>
      </c>
      <c r="CC92" s="43">
        <f>VLOOKUP(Categorized!BV72,Rules!$F$190:$H$191,3,0)</f>
        <v>30</v>
      </c>
      <c r="CD92" s="43">
        <f>VLOOKUP(Categorized!BW72,Rules!$F$192:$H$193,3,0)</f>
        <v>90</v>
      </c>
      <c r="CE92" s="255">
        <f t="array" ref="CE92">MMULT(BZ92:CD92,Rules!$O$83:$O$87)</f>
        <v>41.294117647058826</v>
      </c>
      <c r="CF92" s="45">
        <v>0</v>
      </c>
      <c r="CG92" s="46">
        <v>0</v>
      </c>
      <c r="CH92" s="313">
        <v>1</v>
      </c>
      <c r="CI92" s="313">
        <v>4</v>
      </c>
      <c r="CJ92" s="313">
        <v>1</v>
      </c>
      <c r="CK92" s="43">
        <f>VLOOKUP(Categorized!CC72,Rules!$F$231:$H$234,3,0)</f>
        <v>20</v>
      </c>
      <c r="CL92" s="43">
        <f>VLOOKUP(Categorized!CD72,Rules!$F$235:$H$237,3,0)</f>
        <v>95</v>
      </c>
      <c r="CM92" s="43">
        <f>VLOOKUP(Categorized!CE72,Rules!$F$238:$H$241,3,0)</f>
        <v>60</v>
      </c>
      <c r="CN92" s="393" t="e" cm="1">
        <f t="array" ref="CN92">MMULT(CK92:CM92,Rules!$O$92:$O$93)</f>
        <v>#VALUE!</v>
      </c>
      <c r="CO92" s="397" t="e">
        <f t="shared" si="10"/>
        <v>#VALUE!</v>
      </c>
      <c r="CP92" s="397" t="e">
        <f t="shared" si="11"/>
        <v>#VALUE!</v>
      </c>
      <c r="CQ92" s="424" t="str">
        <f t="shared" si="14"/>
        <v>10</v>
      </c>
    </row>
    <row r="93" spans="1:95" ht="18.5" hidden="1">
      <c r="A93" s="58">
        <v>2021</v>
      </c>
      <c r="B93" s="39" t="s">
        <v>273</v>
      </c>
      <c r="C93" s="431">
        <v>44206.7273474537</v>
      </c>
      <c r="D93" s="431">
        <v>44210.410143043999</v>
      </c>
      <c r="E93" s="404">
        <v>39202</v>
      </c>
      <c r="F93" s="426">
        <f>IF(H93&gt;=2,C93-C92,0)</f>
        <v>309.13196546299878</v>
      </c>
      <c r="G93" s="426">
        <f>IF(H93&gt;1,F93+G92,0)</f>
        <v>309.13196546299878</v>
      </c>
      <c r="H93" s="428">
        <f>IF(E93=E92,H92+1,1)</f>
        <v>2</v>
      </c>
      <c r="I93" s="428">
        <f t="shared" si="12"/>
        <v>154.56598273149939</v>
      </c>
      <c r="J93" s="428">
        <f t="shared" si="13"/>
        <v>4</v>
      </c>
      <c r="K93" s="42">
        <f>VLOOKUP(Categorized!F226,Rules!$F$4:$H$7,3,0)</f>
        <v>80</v>
      </c>
      <c r="L93" s="43">
        <f>VLOOKUP(Categorized!G226,Rules!$F$8:$H$9,3,0)</f>
        <v>90</v>
      </c>
      <c r="M93" s="43">
        <f>VLOOKUP(Categorized!H226,Rules!$F$10:$H$12,3,0)</f>
        <v>60</v>
      </c>
      <c r="N93" s="43">
        <f>VLOOKUP(Categorized!I226,Rules!$F$13:$H$16,3,0)</f>
        <v>95</v>
      </c>
      <c r="O93" s="43">
        <f>VLOOKUP(Categorized!K226,Rules!$F$20:$H$27,3,0)</f>
        <v>60</v>
      </c>
      <c r="P93" s="43">
        <f>VLOOKUP(Categorized!M226,Rules!$F$29:$H$31,3,0)</f>
        <v>70</v>
      </c>
      <c r="Q93" s="255" t="e">
        <f t="array" ref="Q93">MMULT(K93:P93,Rules!$O$4:$O$11)</f>
        <v>#VALUE!</v>
      </c>
      <c r="R93" s="43">
        <f>VLOOKUP(Categorized!N226,Rules!$F$32:$H$33,3,0)</f>
        <v>90</v>
      </c>
      <c r="S93" s="43">
        <f>VLOOKUP(Categorized!O226,Rules!$F$34:$H$40,3,0)</f>
        <v>50</v>
      </c>
      <c r="T93" s="43">
        <f>VLOOKUP(Categorized!P226,Rules!$F$41:$H$42,3,0)</f>
        <v>90</v>
      </c>
      <c r="U93" s="43">
        <f>VLOOKUP(Categorized!R226,Rules!$F$47:$H$51,3,0)</f>
        <v>30</v>
      </c>
      <c r="V93" s="43">
        <f>VLOOKUP(Categorized!S226,Rules!$F$52:$H$56,3,0)</f>
        <v>30</v>
      </c>
      <c r="W93" s="43">
        <f>VLOOKUP(Categorized!T226,Rules!$F$57:$H$58,3,0)</f>
        <v>30</v>
      </c>
      <c r="X93" s="255" t="e">
        <f t="array" ref="X93">MMULT(R93:W93,Rules!$O$14:$O$20)</f>
        <v>#VALUE!</v>
      </c>
      <c r="Y93" s="43">
        <f>VLOOKUP(Categorized!U226,Rules!$F$59:$H$60,3,0)</f>
        <v>80</v>
      </c>
      <c r="Z93" s="43">
        <f>VLOOKUP(Categorized!V226,Rules!$F$61:$H$62,3,0)</f>
        <v>20</v>
      </c>
      <c r="AA93" s="43">
        <f>VLOOKUP(Categorized!W226,Rules!$F$63:$H$64,3,0)</f>
        <v>80</v>
      </c>
      <c r="AB93" s="43">
        <f>VLOOKUP(Categorized!X226,Rules!$F$65:$H$66,3,0)</f>
        <v>20</v>
      </c>
      <c r="AC93" s="255">
        <f t="array" ref="AC93">MMULT(Y93:AB93,Rules!$O$23:$O$26)</f>
        <v>46.666666666666664</v>
      </c>
      <c r="AD93" s="43">
        <f>VLOOKUP(Categorized!Y226,Rules!$F$67:$H$68,3,0)</f>
        <v>70</v>
      </c>
      <c r="AE93" s="43">
        <f>VLOOKUP(Categorized!Z226,Rules!$F$69:$H$70,3,0)</f>
        <v>80</v>
      </c>
      <c r="AF93" s="43">
        <f>VLOOKUP(Categorized!AA226,Rules!$F$71:$H$72,3,0)</f>
        <v>80</v>
      </c>
      <c r="AG93" s="43">
        <f>VLOOKUP(Categorized!AB226,Rules!$F$73:$H$74,3,0)</f>
        <v>60</v>
      </c>
      <c r="AH93" s="255">
        <f t="array" ref="AH93">MMULT(AD93:AG93,Rules!$O$29:$O$32)</f>
        <v>73.174603174603163</v>
      </c>
      <c r="AI93" s="43">
        <f>VLOOKUP(Categorized!AC226,Rules!$F$75:$H$76,3,0)</f>
        <v>30</v>
      </c>
      <c r="AJ93" s="43">
        <f>VLOOKUP(Categorized!AD226,Rules!$F$77:$H$78,3,0)</f>
        <v>50</v>
      </c>
      <c r="AK93" s="43">
        <f>VLOOKUP(Categorized!AE226,Rules!$F$79:$H$84,3,0)</f>
        <v>30</v>
      </c>
      <c r="AL93" s="43">
        <f>VLOOKUP(Categorized!AF226,Rules!$F$85:$H$89,3,0)</f>
        <v>50</v>
      </c>
      <c r="AM93" s="43">
        <f>VLOOKUP(Categorized!AG226,Rules!$F$90:$H$92,3,0)</f>
        <v>30</v>
      </c>
      <c r="AN93" s="43">
        <f>VLOOKUP(Categorized!AH226,Rules!$F$93:$H$96,3,0)</f>
        <v>30</v>
      </c>
      <c r="AO93" s="43">
        <f>VLOOKUP(Categorized!AI226,Rules!$F$97:$H$100,3,0)</f>
        <v>50</v>
      </c>
      <c r="AP93" s="43">
        <f>VLOOKUP(Categorized!AJ226,Rules!$F$101:$H$102,3,0)</f>
        <v>30</v>
      </c>
      <c r="AQ93" s="43">
        <f>VLOOKUP(Categorized!AM226,Rules!$F$110:$H$113,3,0)</f>
        <v>70</v>
      </c>
      <c r="AR93" s="255" t="e">
        <f t="array" ref="AR93">MMULT(AI93:AQ93,Rules!$O$35:$O$45)</f>
        <v>#VALUE!</v>
      </c>
      <c r="AS93" s="44">
        <f>VLOOKUP(Categorized!AN226,Rules!$F$114:$H$116,3,0)</f>
        <v>30</v>
      </c>
      <c r="AT93" s="44">
        <f>VLOOKUP(Categorized!AO226,Rules!$F$117:$H$119,3,0)</f>
        <v>30</v>
      </c>
      <c r="AU93" s="44">
        <f>VLOOKUP(Categorized!AP226,Rules!$F$120:$H$122,3,0)</f>
        <v>30</v>
      </c>
      <c r="AV93" s="44">
        <f>VLOOKUP(Categorized!AQ226,Rules!$F$123:$H$124,3,0)</f>
        <v>30</v>
      </c>
      <c r="AW93" s="44">
        <f>VLOOKUP(Categorized!AR226,Rules!$F$125:$H$127,3,0)</f>
        <v>50</v>
      </c>
      <c r="AX93" s="44">
        <f>VLOOKUP(Categorized!AS226,Rules!$F$128:$H$130,3,0)</f>
        <v>30</v>
      </c>
      <c r="AY93" s="43">
        <f>VLOOKUP(Categorized!AT226,Rules!$F$131:$H$133,3,0)</f>
        <v>70</v>
      </c>
      <c r="AZ93" s="44">
        <f>VLOOKUP(Categorized!AU226,Rules!$F$134:$H$136,3,0)</f>
        <v>70</v>
      </c>
      <c r="BA93" s="44">
        <f>VLOOKUP(Categorized!AV226,Rules!$F$134:$H$136,3,0)</f>
        <v>30</v>
      </c>
      <c r="BB93" s="44">
        <f>VLOOKUP(Categorized!AW226,Rules!$F$139:$H$141,3,0)</f>
        <v>45</v>
      </c>
      <c r="BC93" s="256">
        <f t="array" ref="BC93">MMULT(AS93:BB93,Rules!$O$48:$O$57)</f>
        <v>42.04907975460123</v>
      </c>
      <c r="BD93" s="43">
        <f>VLOOKUP(Categorized!AX226,Rules!$F$142:$H$143,3,0)</f>
        <v>80</v>
      </c>
      <c r="BE93" s="43">
        <f>VLOOKUP(Categorized!AY226,Rules!$F$144:$H$145,3,0)</f>
        <v>90</v>
      </c>
      <c r="BF93" s="43">
        <f>VLOOKUP(Categorized!AZ226,Rules!$F$146:$H$147,3,0)</f>
        <v>30</v>
      </c>
      <c r="BG93" s="43">
        <f>VLOOKUP(Categorized!BA226,Rules!$F$148:$H$149,3,0)</f>
        <v>30</v>
      </c>
      <c r="BH93" s="43">
        <f>VLOOKUP(Categorized!BB226,Rules!$F$150:$H$151,3,0)</f>
        <v>30</v>
      </c>
      <c r="BI93" s="43">
        <f>VLOOKUP(Categorized!BC226,Rules!$F$152:$H$153,3,0)</f>
        <v>30</v>
      </c>
      <c r="BJ93" s="43">
        <f>VLOOKUP(Categorized!BD226,Rules!$F$154:$H$155,3,0)</f>
        <v>90</v>
      </c>
      <c r="BK93" s="43">
        <f>VLOOKUP(Categorized!BE226,Rules!$F$156:$H$157,3,0)</f>
        <v>30</v>
      </c>
      <c r="BL93" s="43">
        <f>VLOOKUP(Categorized!BF226,Rules!$F$158:$H$159,3,0)</f>
        <v>30</v>
      </c>
      <c r="BM93" s="43">
        <f>VLOOKUP(Categorized!BG226,Rules!$F$160:$H$161,3,0)</f>
        <v>30</v>
      </c>
      <c r="BN93" s="43">
        <f>VLOOKUP(Categorized!BH226,Rules!$F$162:$H$163,3,0)</f>
        <v>90</v>
      </c>
      <c r="BO93" s="43">
        <f>VLOOKUP(Categorized!BI226,Rules!$F$164:$H$165,3,0)</f>
        <v>90</v>
      </c>
      <c r="BP93" s="43">
        <f>VLOOKUP(Categorized!BJ226,Rules!$F$166:$H$167,3,0)</f>
        <v>90</v>
      </c>
      <c r="BQ93" s="43">
        <f>VLOOKUP(Categorized!BK226,Rules!$F$168:$H$169,3,0)</f>
        <v>30</v>
      </c>
      <c r="BR93" s="43">
        <f>VLOOKUP(Categorized!BL226,Rules!$F$170:$H$171,3,0)</f>
        <v>30</v>
      </c>
      <c r="BS93" s="43">
        <f>VLOOKUP(Categorized!BM226,Rules!$F$172:$H$173,3,0)</f>
        <v>30</v>
      </c>
      <c r="BT93" s="43">
        <f>VLOOKUP(Categorized!BN226,Rules!$F$174:$H$175,3,0)</f>
        <v>30</v>
      </c>
      <c r="BU93" s="43">
        <f>VLOOKUP(Categorized!BO226,Rules!$F$176:$H$177,3,0)</f>
        <v>30</v>
      </c>
      <c r="BV93" s="43">
        <f>VLOOKUP(Categorized!BP226,Rules!$F$178:$H$179,3,0)</f>
        <v>30</v>
      </c>
      <c r="BW93" s="43">
        <f>VLOOKUP(Categorized!BQ226,Rules!$F$180:$H$181,3,0)</f>
        <v>30</v>
      </c>
      <c r="BX93" s="43">
        <f>VLOOKUP(Categorized!BR226,Rules!$F$182:$H$183,3,0)</f>
        <v>30</v>
      </c>
      <c r="BY93" s="255">
        <f t="array" ref="BY93">MMULT(BD93:BX93,Rules!$O$60:$O$80)</f>
        <v>47.21398933017192</v>
      </c>
      <c r="BZ93" s="43">
        <f>VLOOKUP(Categorized!BS226,Rules!$F$184:$H$185,3,0)</f>
        <v>30</v>
      </c>
      <c r="CA93" s="43">
        <f>VLOOKUP(Categorized!BT226,Rules!$F$186:$H$187,3,0)</f>
        <v>30</v>
      </c>
      <c r="CB93" s="43">
        <f>VLOOKUP(Categorized!BU226,Rules!$F$188:$H$189,3,0)</f>
        <v>30</v>
      </c>
      <c r="CC93" s="43">
        <f>VLOOKUP(Categorized!BV226,Rules!$F$190:$H$191,3,0)</f>
        <v>30</v>
      </c>
      <c r="CD93" s="43">
        <f>VLOOKUP(Categorized!BW226,Rules!$F$192:$H$193,3,0)</f>
        <v>90</v>
      </c>
      <c r="CE93" s="255">
        <f t="array" ref="CE93">MMULT(BZ93:CD93,Rules!$O$83:$O$87)</f>
        <v>41.294117647058826</v>
      </c>
      <c r="CF93" s="46">
        <v>0</v>
      </c>
      <c r="CG93" s="46">
        <v>0</v>
      </c>
      <c r="CH93" s="313">
        <v>1</v>
      </c>
      <c r="CI93" s="313">
        <v>4</v>
      </c>
      <c r="CJ93" s="313">
        <v>1</v>
      </c>
      <c r="CK93" s="43">
        <f>VLOOKUP(Categorized!CC226,Rules!$F$231:$H$234,3,0)</f>
        <v>20</v>
      </c>
      <c r="CL93" s="43">
        <f>VLOOKUP(Categorized!CD226,Rules!$F$235:$H$237,3,0)</f>
        <v>95</v>
      </c>
      <c r="CM93" s="43">
        <f>VLOOKUP(Categorized!CE226,Rules!$F$238:$H$241,3,0)</f>
        <v>60</v>
      </c>
      <c r="CN93" s="393" t="e" cm="1">
        <f t="array" ref="CN93">MMULT(CK93:CM93,Rules!$O$92:$O$93)</f>
        <v>#VALUE!</v>
      </c>
      <c r="CO93" s="397" t="e">
        <f t="shared" si="10"/>
        <v>#VALUE!</v>
      </c>
      <c r="CP93" s="397" t="e">
        <f t="shared" si="11"/>
        <v>#VALUE!</v>
      </c>
      <c r="CQ93" s="424" t="str">
        <f t="shared" si="14"/>
        <v>24</v>
      </c>
    </row>
    <row r="94" spans="1:95" ht="18.5" hidden="1">
      <c r="A94" s="38">
        <v>2020</v>
      </c>
      <c r="B94" s="39" t="s">
        <v>73</v>
      </c>
      <c r="C94" s="432">
        <v>43845.546064791699</v>
      </c>
      <c r="D94" s="432">
        <v>43852.540427766202</v>
      </c>
      <c r="E94" s="399">
        <v>39227</v>
      </c>
      <c r="F94" s="426">
        <f t="shared" si="8"/>
        <v>0</v>
      </c>
      <c r="G94" s="426">
        <f t="shared" si="15"/>
        <v>0</v>
      </c>
      <c r="H94" s="428">
        <f t="shared" si="9"/>
        <v>1</v>
      </c>
      <c r="I94" s="428">
        <f t="shared" si="12"/>
        <v>0</v>
      </c>
      <c r="J94" s="428">
        <f t="shared" si="13"/>
        <v>0</v>
      </c>
      <c r="K94" s="42">
        <f>VLOOKUP(Categorized!F26,Rules!$F$4:$H$7,3,0)</f>
        <v>80</v>
      </c>
      <c r="L94" s="43">
        <f>VLOOKUP(Categorized!G26,Rules!$F$8:$H$9,3,0)</f>
        <v>90</v>
      </c>
      <c r="M94" s="43">
        <f>VLOOKUP(Categorized!H26,Rules!$F$10:$H$12,3,0)</f>
        <v>60</v>
      </c>
      <c r="N94" s="43">
        <f>VLOOKUP(Categorized!I26,Rules!$F$13:$H$16,3,0)</f>
        <v>40</v>
      </c>
      <c r="O94" s="43">
        <f>VLOOKUP(Categorized!K26,Rules!$F$20:$H$27,3,0)</f>
        <v>60</v>
      </c>
      <c r="P94" s="43">
        <f>VLOOKUP(Categorized!M26,Rules!$F$29:$H$31,3,0)</f>
        <v>70</v>
      </c>
      <c r="Q94" s="255" t="e">
        <f t="array" ref="Q94">MMULT(K94:P94,Rules!$O$4:$O$11)</f>
        <v>#VALUE!</v>
      </c>
      <c r="R94" s="43">
        <f>VLOOKUP(Categorized!N26,Rules!$F$32:$H$33,3,0)</f>
        <v>90</v>
      </c>
      <c r="S94" s="43">
        <f>VLOOKUP(Categorized!O26,Rules!$F$34:$H$40,3,0)</f>
        <v>70</v>
      </c>
      <c r="T94" s="43">
        <f>VLOOKUP(Categorized!P26,Rules!$F$41:$H$42,3,0)</f>
        <v>90</v>
      </c>
      <c r="U94" s="43">
        <f>VLOOKUP(Categorized!R26,Rules!$F$47:$H$51,3,0)</f>
        <v>30</v>
      </c>
      <c r="V94" s="43">
        <f>VLOOKUP(Categorized!S26,Rules!$F$52:$H$56,3,0)</f>
        <v>30</v>
      </c>
      <c r="W94" s="43">
        <f>VLOOKUP(Categorized!T26,Rules!$F$57:$H$58,3,0)</f>
        <v>30</v>
      </c>
      <c r="X94" s="255" t="e">
        <f t="array" ref="X94">MMULT(R94:W94,Rules!$O$14:$O$20)</f>
        <v>#VALUE!</v>
      </c>
      <c r="Y94" s="43">
        <f>VLOOKUP(Categorized!U26,Rules!$F$59:$H$60,3,0)</f>
        <v>80</v>
      </c>
      <c r="Z94" s="43">
        <f>VLOOKUP(Categorized!V26,Rules!$F$61:$H$62,3,0)</f>
        <v>80</v>
      </c>
      <c r="AA94" s="43">
        <f>VLOOKUP(Categorized!W26,Rules!$F$63:$H$64,3,0)</f>
        <v>80</v>
      </c>
      <c r="AB94" s="43">
        <f>VLOOKUP(Categorized!X26,Rules!$F$65:$H$66,3,0)</f>
        <v>20</v>
      </c>
      <c r="AC94" s="255">
        <f t="array" ref="AC94">MMULT(Y94:AB94,Rules!$O$23:$O$26)</f>
        <v>64.444444444444443</v>
      </c>
      <c r="AD94" s="43">
        <f>VLOOKUP(Categorized!Y26,Rules!$F$67:$H$68,3,0)</f>
        <v>70</v>
      </c>
      <c r="AE94" s="43">
        <f>VLOOKUP(Categorized!Z26,Rules!$F$69:$H$70,3,0)</f>
        <v>80</v>
      </c>
      <c r="AF94" s="43">
        <f>VLOOKUP(Categorized!AA26,Rules!$F$71:$H$72,3,0)</f>
        <v>80</v>
      </c>
      <c r="AG94" s="43">
        <f>VLOOKUP(Categorized!AB26,Rules!$F$73:$H$74,3,0)</f>
        <v>30</v>
      </c>
      <c r="AH94" s="255">
        <f t="array" ref="AH94">MMULT(AD94:AG94,Rules!$O$29:$O$32)</f>
        <v>66.507936507936506</v>
      </c>
      <c r="AI94" s="43">
        <f>VLOOKUP(Categorized!AC26,Rules!$F$75:$H$76,3,0)</f>
        <v>80</v>
      </c>
      <c r="AJ94" s="43">
        <f>VLOOKUP(Categorized!AD26,Rules!$F$77:$H$78,3,0)</f>
        <v>80</v>
      </c>
      <c r="AK94" s="43">
        <f>VLOOKUP(Categorized!AE26,Rules!$F$79:$H$84,3,0)</f>
        <v>80</v>
      </c>
      <c r="AL94" s="43">
        <f>VLOOKUP(Categorized!AF26,Rules!$F$85:$H$89,3,0)</f>
        <v>50</v>
      </c>
      <c r="AM94" s="43">
        <f>VLOOKUP(Categorized!AG26,Rules!$F$90:$H$92,3,0)</f>
        <v>30</v>
      </c>
      <c r="AN94" s="43">
        <f>VLOOKUP(Categorized!AH26,Rules!$F$93:$H$96,3,0)</f>
        <v>80</v>
      </c>
      <c r="AO94" s="43">
        <f>VLOOKUP(Categorized!AI26,Rules!$F$97:$H$100,3,0)</f>
        <v>30</v>
      </c>
      <c r="AP94" s="43">
        <f>VLOOKUP(Categorized!AJ26,Rules!$F$101:$H$102,3,0)</f>
        <v>30</v>
      </c>
      <c r="AQ94" s="43">
        <f>VLOOKUP(Categorized!AM26,Rules!$F$110:$H$113,3,0)</f>
        <v>80</v>
      </c>
      <c r="AR94" s="255" t="e">
        <f t="array" ref="AR94">MMULT(AI94:AQ94,Rules!$O$35:$O$45)</f>
        <v>#VALUE!</v>
      </c>
      <c r="AS94" s="44">
        <f>VLOOKUP(Categorized!AN26,Rules!$F$114:$H$116,3,0)</f>
        <v>90</v>
      </c>
      <c r="AT94" s="44">
        <f>VLOOKUP(Categorized!AO26,Rules!$F$117:$H$119,3,0)</f>
        <v>90</v>
      </c>
      <c r="AU94" s="44">
        <f>VLOOKUP(Categorized!AP26,Rules!$F$120:$H$122,3,0)</f>
        <v>50</v>
      </c>
      <c r="AV94" s="44">
        <f>VLOOKUP(Categorized!AQ26,Rules!$F$123:$H$124,3,0)</f>
        <v>90</v>
      </c>
      <c r="AW94" s="44">
        <f>VLOOKUP(Categorized!AR26,Rules!$F$125:$H$127,3,0)</f>
        <v>70</v>
      </c>
      <c r="AX94" s="44">
        <f>VLOOKUP(Categorized!AS26,Rules!$F$128:$H$130,3,0)</f>
        <v>80</v>
      </c>
      <c r="AY94" s="43">
        <f>VLOOKUP(Categorized!AT26,Rules!$F$131:$H$133,3,0)</f>
        <v>70</v>
      </c>
      <c r="AZ94" s="44">
        <f>VLOOKUP(Categorized!AU26,Rules!$F$134:$H$136,3,0)</f>
        <v>70</v>
      </c>
      <c r="BA94" s="44">
        <f>VLOOKUP(Categorized!AV26,Rules!$F$134:$H$136,3,0)</f>
        <v>45</v>
      </c>
      <c r="BB94" s="44">
        <f>VLOOKUP(Categorized!AW26,Rules!$F$139:$H$141,3,0)</f>
        <v>45</v>
      </c>
      <c r="BC94" s="256">
        <f t="array" ref="BC94">MMULT(AS94:BB94,Rules!$O$48:$O$57)</f>
        <v>69.895705521472379</v>
      </c>
      <c r="BD94" s="43">
        <f>VLOOKUP(Categorized!AX26,Rules!$F$142:$H$143,3,0)</f>
        <v>30</v>
      </c>
      <c r="BE94" s="43">
        <f>VLOOKUP(Categorized!AY26,Rules!$F$144:$H$145,3,0)</f>
        <v>90</v>
      </c>
      <c r="BF94" s="43">
        <f>VLOOKUP(Categorized!AZ26,Rules!$F$146:$H$147,3,0)</f>
        <v>90</v>
      </c>
      <c r="BG94" s="43">
        <f>VLOOKUP(Categorized!BA26,Rules!$F$148:$H$149,3,0)</f>
        <v>30</v>
      </c>
      <c r="BH94" s="43">
        <f>VLOOKUP(Categorized!BB26,Rules!$F$150:$H$151,3,0)</f>
        <v>30</v>
      </c>
      <c r="BI94" s="43">
        <f>VLOOKUP(Categorized!BC26,Rules!$F$152:$H$153,3,0)</f>
        <v>30</v>
      </c>
      <c r="BJ94" s="43">
        <f>VLOOKUP(Categorized!BD26,Rules!$F$154:$H$155,3,0)</f>
        <v>90</v>
      </c>
      <c r="BK94" s="43">
        <f>VLOOKUP(Categorized!BE26,Rules!$F$156:$H$157,3,0)</f>
        <v>30</v>
      </c>
      <c r="BL94" s="43">
        <f>VLOOKUP(Categorized!BF26,Rules!$F$158:$H$159,3,0)</f>
        <v>30</v>
      </c>
      <c r="BM94" s="43">
        <f>VLOOKUP(Categorized!BG26,Rules!$F$160:$H$161,3,0)</f>
        <v>30</v>
      </c>
      <c r="BN94" s="43">
        <f>VLOOKUP(Categorized!BH26,Rules!$F$162:$H$163,3,0)</f>
        <v>90</v>
      </c>
      <c r="BO94" s="43">
        <f>VLOOKUP(Categorized!BI26,Rules!$F$164:$H$165,3,0)</f>
        <v>90</v>
      </c>
      <c r="BP94" s="43">
        <f>VLOOKUP(Categorized!BJ26,Rules!$F$166:$H$167,3,0)</f>
        <v>90</v>
      </c>
      <c r="BQ94" s="43">
        <f>VLOOKUP(Categorized!BK26,Rules!$F$168:$H$169,3,0)</f>
        <v>30</v>
      </c>
      <c r="BR94" s="43">
        <f>VLOOKUP(Categorized!BL26,Rules!$F$170:$H$171,3,0)</f>
        <v>30</v>
      </c>
      <c r="BS94" s="43">
        <f>VLOOKUP(Categorized!BM26,Rules!$F$172:$H$173,3,0)</f>
        <v>30</v>
      </c>
      <c r="BT94" s="43">
        <f>VLOOKUP(Categorized!BN26,Rules!$F$174:$H$175,3,0)</f>
        <v>30</v>
      </c>
      <c r="BU94" s="43">
        <f>VLOOKUP(Categorized!BO26,Rules!$F$176:$H$177,3,0)</f>
        <v>95</v>
      </c>
      <c r="BV94" s="43">
        <f>VLOOKUP(Categorized!BP26,Rules!$F$178:$H$179,3,0)</f>
        <v>30</v>
      </c>
      <c r="BW94" s="43">
        <f>VLOOKUP(Categorized!BQ26,Rules!$F$180:$H$181,3,0)</f>
        <v>30</v>
      </c>
      <c r="BX94" s="43">
        <f>VLOOKUP(Categorized!BR26,Rules!$F$182:$H$183,3,0)</f>
        <v>30</v>
      </c>
      <c r="BY94" s="255">
        <f t="array" ref="BY94">MMULT(BD94:BX94,Rules!$O$60:$O$80)</f>
        <v>51.046235921754608</v>
      </c>
      <c r="BZ94" s="43">
        <f>VLOOKUP(Categorized!BS26,Rules!$F$184:$H$185,3,0)</f>
        <v>30</v>
      </c>
      <c r="CA94" s="43">
        <f>VLOOKUP(Categorized!BT26,Rules!$F$186:$H$187,3,0)</f>
        <v>90</v>
      </c>
      <c r="CB94" s="43">
        <f>VLOOKUP(Categorized!BU26,Rules!$F$188:$H$189,3,0)</f>
        <v>30</v>
      </c>
      <c r="CC94" s="43">
        <f>VLOOKUP(Categorized!BV26,Rules!$F$190:$H$191,3,0)</f>
        <v>90</v>
      </c>
      <c r="CD94" s="43">
        <f>VLOOKUP(Categorized!BW26,Rules!$F$192:$H$193,3,0)</f>
        <v>30</v>
      </c>
      <c r="CE94" s="255">
        <f t="array" ref="CE94">MMULT(BZ94:CD94,Rules!$O$83:$O$87)</f>
        <v>54</v>
      </c>
      <c r="CF94" s="45">
        <v>0</v>
      </c>
      <c r="CG94" s="46">
        <v>0</v>
      </c>
      <c r="CH94" s="302">
        <v>3</v>
      </c>
      <c r="CI94" s="302">
        <v>3</v>
      </c>
      <c r="CJ94" s="302">
        <v>5</v>
      </c>
      <c r="CK94" s="43">
        <f>VLOOKUP(Categorized!CC26,Rules!$F$231:$H$234,3,0)</f>
        <v>70</v>
      </c>
      <c r="CL94" s="43">
        <f>VLOOKUP(Categorized!CD26,Rules!$F$235:$H$237,3,0)</f>
        <v>95</v>
      </c>
      <c r="CM94" s="43">
        <f>VLOOKUP(Categorized!CE26,Rules!$F$238:$H$241,3,0)</f>
        <v>80</v>
      </c>
      <c r="CN94" s="393" t="e" cm="1">
        <f t="array" ref="CN94">MMULT(CK94:CM94,Rules!$O$92:$O$93)</f>
        <v>#VALUE!</v>
      </c>
      <c r="CO94" s="397" t="e">
        <f t="shared" si="10"/>
        <v>#VALUE!</v>
      </c>
      <c r="CP94" s="397" t="e">
        <f t="shared" si="11"/>
        <v>#VALUE!</v>
      </c>
      <c r="CQ94" s="424" t="str">
        <f t="shared" si="14"/>
        <v>10</v>
      </c>
    </row>
    <row r="95" spans="1:95" ht="18.5" hidden="1">
      <c r="A95" s="58">
        <v>2021</v>
      </c>
      <c r="B95" s="39" t="s">
        <v>233</v>
      </c>
      <c r="C95" s="431">
        <v>44215.518785671302</v>
      </c>
      <c r="D95" s="431">
        <v>44216.402480393503</v>
      </c>
      <c r="E95" s="403">
        <v>39286</v>
      </c>
      <c r="F95" s="426">
        <f t="shared" si="8"/>
        <v>0</v>
      </c>
      <c r="G95" s="426">
        <f t="shared" si="15"/>
        <v>0</v>
      </c>
      <c r="H95" s="428">
        <f t="shared" si="9"/>
        <v>1</v>
      </c>
      <c r="I95" s="428">
        <f t="shared" si="12"/>
        <v>0</v>
      </c>
      <c r="J95" s="428">
        <f t="shared" si="13"/>
        <v>0</v>
      </c>
      <c r="K95" s="42">
        <f>VLOOKUP(Categorized!F186,Rules!$F$4:$H$7,3,0)</f>
        <v>90</v>
      </c>
      <c r="L95" s="43">
        <f>VLOOKUP(Categorized!G186,Rules!$F$8:$H$9,3,0)</f>
        <v>90</v>
      </c>
      <c r="M95" s="43">
        <f>VLOOKUP(Categorized!H186,Rules!$F$10:$H$12,3,0)</f>
        <v>60</v>
      </c>
      <c r="N95" s="43">
        <f>VLOOKUP(Categorized!I186,Rules!$F$13:$H$16,3,0)</f>
        <v>70</v>
      </c>
      <c r="O95" s="43">
        <f>VLOOKUP(Categorized!K186,Rules!$F$20:$H$27,3,0)</f>
        <v>60</v>
      </c>
      <c r="P95" s="43">
        <f>VLOOKUP(Categorized!M186,Rules!$F$29:$H$31,3,0)</f>
        <v>60</v>
      </c>
      <c r="Q95" s="255" t="e">
        <f t="array" ref="Q95">MMULT(K95:P95,Rules!$O$4:$O$11)</f>
        <v>#VALUE!</v>
      </c>
      <c r="R95" s="43">
        <f>VLOOKUP(Categorized!N186,Rules!$F$32:$H$33,3,0)</f>
        <v>90</v>
      </c>
      <c r="S95" s="43">
        <f>VLOOKUP(Categorized!O186,Rules!$F$34:$H$40,3,0)</f>
        <v>75</v>
      </c>
      <c r="T95" s="43">
        <f>VLOOKUP(Categorized!P186,Rules!$F$41:$H$42,3,0)</f>
        <v>30</v>
      </c>
      <c r="U95" s="43">
        <f>VLOOKUP(Categorized!R186,Rules!$F$47:$H$51,3,0)</f>
        <v>30</v>
      </c>
      <c r="V95" s="43">
        <f>VLOOKUP(Categorized!S186,Rules!$F$52:$H$56,3,0)</f>
        <v>30</v>
      </c>
      <c r="W95" s="43">
        <f>VLOOKUP(Categorized!T186,Rules!$F$57:$H$58,3,0)</f>
        <v>30</v>
      </c>
      <c r="X95" s="255" t="e">
        <f t="array" ref="X95">MMULT(R95:W95,Rules!$O$14:$O$20)</f>
        <v>#VALUE!</v>
      </c>
      <c r="Y95" s="43">
        <f>VLOOKUP(Categorized!U186,Rules!$F$59:$H$60,3,0)</f>
        <v>20</v>
      </c>
      <c r="Z95" s="43">
        <f>VLOOKUP(Categorized!V186,Rules!$F$61:$H$62,3,0)</f>
        <v>20</v>
      </c>
      <c r="AA95" s="43">
        <f>VLOOKUP(Categorized!W186,Rules!$F$63:$H$64,3,0)</f>
        <v>80</v>
      </c>
      <c r="AB95" s="43">
        <f>VLOOKUP(Categorized!X186,Rules!$F$65:$H$66,3,0)</f>
        <v>20</v>
      </c>
      <c r="AC95" s="255">
        <f t="array" ref="AC95">MMULT(Y95:AB95,Rules!$O$23:$O$26)</f>
        <v>26.666666666666664</v>
      </c>
      <c r="AD95" s="43">
        <f>VLOOKUP(Categorized!Y186,Rules!$F$67:$H$68,3,0)</f>
        <v>70</v>
      </c>
      <c r="AE95" s="43">
        <f>VLOOKUP(Categorized!Z186,Rules!$F$69:$H$70,3,0)</f>
        <v>80</v>
      </c>
      <c r="AF95" s="43">
        <f>VLOOKUP(Categorized!AA186,Rules!$F$71:$H$72,3,0)</f>
        <v>80</v>
      </c>
      <c r="AG95" s="43">
        <f>VLOOKUP(Categorized!AB186,Rules!$F$73:$H$74,3,0)</f>
        <v>30</v>
      </c>
      <c r="AH95" s="255">
        <f t="array" ref="AH95">MMULT(AD95:AG95,Rules!$O$29:$O$32)</f>
        <v>66.507936507936506</v>
      </c>
      <c r="AI95" s="43">
        <f>VLOOKUP(Categorized!AC186,Rules!$F$75:$H$76,3,0)</f>
        <v>80</v>
      </c>
      <c r="AJ95" s="43">
        <f>VLOOKUP(Categorized!AD186,Rules!$F$77:$H$78,3,0)</f>
        <v>80</v>
      </c>
      <c r="AK95" s="43">
        <f>VLOOKUP(Categorized!AE186,Rules!$F$79:$H$84,3,0)</f>
        <v>85</v>
      </c>
      <c r="AL95" s="43">
        <f>VLOOKUP(Categorized!AF186,Rules!$F$85:$H$89,3,0)</f>
        <v>80</v>
      </c>
      <c r="AM95" s="43">
        <f>VLOOKUP(Categorized!AG186,Rules!$F$90:$H$92,3,0)</f>
        <v>30</v>
      </c>
      <c r="AN95" s="43">
        <f>VLOOKUP(Categorized!AH186,Rules!$F$93:$H$96,3,0)</f>
        <v>30</v>
      </c>
      <c r="AO95" s="43">
        <f>VLOOKUP(Categorized!AI186,Rules!$F$97:$H$100,3,0)</f>
        <v>50</v>
      </c>
      <c r="AP95" s="43">
        <f>VLOOKUP(Categorized!AJ186,Rules!$F$101:$H$102,3,0)</f>
        <v>30</v>
      </c>
      <c r="AQ95" s="43">
        <f>VLOOKUP(Categorized!AM186,Rules!$F$110:$H$113,3,0)</f>
        <v>70</v>
      </c>
      <c r="AR95" s="255" t="e">
        <f t="array" ref="AR95">MMULT(AI95:AQ95,Rules!$O$35:$O$45)</f>
        <v>#VALUE!</v>
      </c>
      <c r="AS95" s="44">
        <f>VLOOKUP(Categorized!AN186,Rules!$F$114:$H$116,3,0)</f>
        <v>50</v>
      </c>
      <c r="AT95" s="44">
        <f>VLOOKUP(Categorized!AO186,Rules!$F$117:$H$119,3,0)</f>
        <v>30</v>
      </c>
      <c r="AU95" s="44">
        <f>VLOOKUP(Categorized!AP186,Rules!$F$120:$H$122,3,0)</f>
        <v>90</v>
      </c>
      <c r="AV95" s="44">
        <f>VLOOKUP(Categorized!AQ186,Rules!$F$123:$H$124,3,0)</f>
        <v>30</v>
      </c>
      <c r="AW95" s="44">
        <f>VLOOKUP(Categorized!AR186,Rules!$F$125:$H$127,3,0)</f>
        <v>70</v>
      </c>
      <c r="AX95" s="44">
        <f>VLOOKUP(Categorized!AS186,Rules!$F$128:$H$130,3,0)</f>
        <v>30</v>
      </c>
      <c r="AY95" s="43">
        <f>VLOOKUP(Categorized!AT186,Rules!$F$131:$H$133,3,0)</f>
        <v>30</v>
      </c>
      <c r="AZ95" s="44">
        <f>VLOOKUP(Categorized!AU186,Rules!$F$134:$H$136,3,0)</f>
        <v>30</v>
      </c>
      <c r="BA95" s="44">
        <f>VLOOKUP(Categorized!AV186,Rules!$F$134:$H$136,3,0)</f>
        <v>45</v>
      </c>
      <c r="BB95" s="44">
        <f>VLOOKUP(Categorized!AW186,Rules!$F$139:$H$141,3,0)</f>
        <v>30</v>
      </c>
      <c r="BC95" s="256">
        <f t="array" ref="BC95">MMULT(AS95:BB95,Rules!$O$48:$O$57)</f>
        <v>42.877300613496928</v>
      </c>
      <c r="BD95" s="43">
        <f>VLOOKUP(Categorized!AX186,Rules!$F$142:$H$143,3,0)</f>
        <v>30</v>
      </c>
      <c r="BE95" s="43">
        <f>VLOOKUP(Categorized!AY186,Rules!$F$144:$H$145,3,0)</f>
        <v>30</v>
      </c>
      <c r="BF95" s="43">
        <f>VLOOKUP(Categorized!AZ186,Rules!$F$146:$H$147,3,0)</f>
        <v>30</v>
      </c>
      <c r="BG95" s="43">
        <f>VLOOKUP(Categorized!BA186,Rules!$F$148:$H$149,3,0)</f>
        <v>30</v>
      </c>
      <c r="BH95" s="43">
        <f>VLOOKUP(Categorized!BB186,Rules!$F$150:$H$151,3,0)</f>
        <v>30</v>
      </c>
      <c r="BI95" s="43">
        <f>VLOOKUP(Categorized!BC186,Rules!$F$152:$H$153,3,0)</f>
        <v>30</v>
      </c>
      <c r="BJ95" s="43">
        <f>VLOOKUP(Categorized!BD186,Rules!$F$154:$H$155,3,0)</f>
        <v>90</v>
      </c>
      <c r="BK95" s="43">
        <f>VLOOKUP(Categorized!BE186,Rules!$F$156:$H$157,3,0)</f>
        <v>30</v>
      </c>
      <c r="BL95" s="43">
        <f>VLOOKUP(Categorized!BF186,Rules!$F$158:$H$159,3,0)</f>
        <v>30</v>
      </c>
      <c r="BM95" s="43">
        <f>VLOOKUP(Categorized!BG186,Rules!$F$160:$H$161,3,0)</f>
        <v>30</v>
      </c>
      <c r="BN95" s="43">
        <f>VLOOKUP(Categorized!BH186,Rules!$F$162:$H$163,3,0)</f>
        <v>90</v>
      </c>
      <c r="BO95" s="43">
        <f>VLOOKUP(Categorized!BI186,Rules!$F$164:$H$165,3,0)</f>
        <v>90</v>
      </c>
      <c r="BP95" s="43">
        <f>VLOOKUP(Categorized!BJ186,Rules!$F$166:$H$167,3,0)</f>
        <v>90</v>
      </c>
      <c r="BQ95" s="43">
        <f>VLOOKUP(Categorized!BK186,Rules!$F$168:$H$169,3,0)</f>
        <v>30</v>
      </c>
      <c r="BR95" s="43">
        <f>VLOOKUP(Categorized!BL186,Rules!$F$170:$H$171,3,0)</f>
        <v>30</v>
      </c>
      <c r="BS95" s="43">
        <f>VLOOKUP(Categorized!BM186,Rules!$F$172:$H$173,3,0)</f>
        <v>30</v>
      </c>
      <c r="BT95" s="43">
        <f>VLOOKUP(Categorized!BN186,Rules!$F$174:$H$175,3,0)</f>
        <v>30</v>
      </c>
      <c r="BU95" s="43">
        <f>VLOOKUP(Categorized!BO186,Rules!$F$176:$H$177,3,0)</f>
        <v>95</v>
      </c>
      <c r="BV95" s="43">
        <f>VLOOKUP(Categorized!BP186,Rules!$F$178:$H$179,3,0)</f>
        <v>30</v>
      </c>
      <c r="BW95" s="43">
        <f>VLOOKUP(Categorized!BQ186,Rules!$F$180:$H$181,3,0)</f>
        <v>30</v>
      </c>
      <c r="BX95" s="43">
        <f>VLOOKUP(Categorized!BR186,Rules!$F$182:$H$183,3,0)</f>
        <v>90</v>
      </c>
      <c r="BY95" s="255">
        <f t="array" ref="BY95">MMULT(BD95:BX95,Rules!$O$60:$O$80)</f>
        <v>48.129816241849447</v>
      </c>
      <c r="BZ95" s="43">
        <f>VLOOKUP(Categorized!BS186,Rules!$F$184:$H$185,3,0)</f>
        <v>30</v>
      </c>
      <c r="CA95" s="43">
        <f>VLOOKUP(Categorized!BT186,Rules!$F$186:$H$187,3,0)</f>
        <v>90</v>
      </c>
      <c r="CB95" s="43">
        <f>VLOOKUP(Categorized!BU186,Rules!$F$188:$H$189,3,0)</f>
        <v>30</v>
      </c>
      <c r="CC95" s="43">
        <f>VLOOKUP(Categorized!BV186,Rules!$F$190:$H$191,3,0)</f>
        <v>90</v>
      </c>
      <c r="CD95" s="43">
        <f>VLOOKUP(Categorized!BW186,Rules!$F$192:$H$193,3,0)</f>
        <v>30</v>
      </c>
      <c r="CE95" s="255">
        <f t="array" ref="CE95">MMULT(BZ95:CD95,Rules!$O$83:$O$87)</f>
        <v>54</v>
      </c>
      <c r="CF95" s="45">
        <v>0</v>
      </c>
      <c r="CG95" s="46">
        <v>0</v>
      </c>
      <c r="CH95" s="322">
        <v>1</v>
      </c>
      <c r="CI95" s="322">
        <v>3</v>
      </c>
      <c r="CJ95" s="322">
        <v>3</v>
      </c>
      <c r="CK95" s="43">
        <f>VLOOKUP(Categorized!CC186,Rules!$F$231:$H$234,3,0)</f>
        <v>20</v>
      </c>
      <c r="CL95" s="43">
        <f>VLOOKUP(Categorized!CD186,Rules!$F$235:$H$237,3,0)</f>
        <v>95</v>
      </c>
      <c r="CM95" s="43">
        <f>VLOOKUP(Categorized!CE186,Rules!$F$238:$H$241,3,0)</f>
        <v>60</v>
      </c>
      <c r="CN95" s="393" t="e" cm="1">
        <f t="array" ref="CN95">MMULT(CK95:CM95,Rules!$O$92:$O$93)</f>
        <v>#VALUE!</v>
      </c>
      <c r="CO95" s="397" t="e">
        <f t="shared" si="10"/>
        <v>#VALUE!</v>
      </c>
      <c r="CP95" s="397" t="e">
        <f t="shared" si="11"/>
        <v>#VALUE!</v>
      </c>
      <c r="CQ95" s="424" t="str">
        <f t="shared" si="14"/>
        <v>10</v>
      </c>
    </row>
    <row r="96" spans="1:95" ht="18.5" hidden="1">
      <c r="A96" s="68">
        <v>2022</v>
      </c>
      <c r="B96" s="39" t="s">
        <v>454</v>
      </c>
      <c r="C96" s="431">
        <v>44722.793255196797</v>
      </c>
      <c r="D96" s="431">
        <v>44724.470633830999</v>
      </c>
      <c r="E96" s="407">
        <v>39544</v>
      </c>
      <c r="F96" s="426">
        <f t="shared" si="8"/>
        <v>0</v>
      </c>
      <c r="G96" s="426">
        <f t="shared" si="15"/>
        <v>0</v>
      </c>
      <c r="H96" s="428">
        <f t="shared" si="9"/>
        <v>1</v>
      </c>
      <c r="I96" s="428">
        <f t="shared" si="12"/>
        <v>0</v>
      </c>
      <c r="J96" s="428">
        <f t="shared" si="13"/>
        <v>0</v>
      </c>
      <c r="K96" s="42">
        <f>VLOOKUP(Categorized!F407,Rules!$F$4:$H$7,3,0)</f>
        <v>90</v>
      </c>
      <c r="L96" s="43">
        <f>VLOOKUP(Categorized!G407,Rules!$F$8:$H$9,3,0)</f>
        <v>90</v>
      </c>
      <c r="M96" s="43">
        <f>VLOOKUP(Categorized!H407,Rules!$F$10:$H$12,3,0)</f>
        <v>60</v>
      </c>
      <c r="N96" s="43">
        <f>VLOOKUP(Categorized!I407,Rules!$F$13:$H$16,3,0)</f>
        <v>95</v>
      </c>
      <c r="O96" s="43">
        <f>VLOOKUP(Categorized!K407,Rules!$F$20:$H$27,3,0)</f>
        <v>60</v>
      </c>
      <c r="P96" s="43">
        <f>VLOOKUP(Categorized!M407,Rules!$F$29:$H$31,3,0)</f>
        <v>70</v>
      </c>
      <c r="Q96" s="255" t="e">
        <f t="array" ref="Q96">MMULT(K96:P96,Rules!$O$4:$O$11)</f>
        <v>#VALUE!</v>
      </c>
      <c r="R96" s="43">
        <f>VLOOKUP(Categorized!N407,Rules!$F$32:$H$33,3,0)</f>
        <v>90</v>
      </c>
      <c r="S96" s="43">
        <f>VLOOKUP(Categorized!O407,Rules!$F$34:$H$40,3,0)</f>
        <v>50</v>
      </c>
      <c r="T96" s="43">
        <f>VLOOKUP(Categorized!P407,Rules!$F$41:$H$42,3,0)</f>
        <v>30</v>
      </c>
      <c r="U96" s="43">
        <f>VLOOKUP(Categorized!R407,Rules!$F$47:$H$51,3,0)</f>
        <v>50</v>
      </c>
      <c r="V96" s="43">
        <f>VLOOKUP(Categorized!S407,Rules!$F$52:$H$56,3,0)</f>
        <v>50</v>
      </c>
      <c r="W96" s="43">
        <f>VLOOKUP(Categorized!T407,Rules!$F$57:$H$58,3,0)</f>
        <v>30</v>
      </c>
      <c r="X96" s="255" t="e">
        <f t="array" ref="X96">MMULT(R96:W96,Rules!$O$14:$O$20)</f>
        <v>#VALUE!</v>
      </c>
      <c r="Y96" s="43">
        <f>VLOOKUP(Categorized!U407,Rules!$F$59:$H$60,3,0)</f>
        <v>20</v>
      </c>
      <c r="Z96" s="43">
        <f>VLOOKUP(Categorized!V407,Rules!$F$61:$H$62,3,0)</f>
        <v>20</v>
      </c>
      <c r="AA96" s="43">
        <f>VLOOKUP(Categorized!W407,Rules!$F$63:$H$64,3,0)</f>
        <v>80</v>
      </c>
      <c r="AB96" s="43">
        <f>VLOOKUP(Categorized!X407,Rules!$F$65:$H$66,3,0)</f>
        <v>20</v>
      </c>
      <c r="AC96" s="255">
        <f t="array" ref="AC96">MMULT(Y96:AB96,Rules!$O$23:$O$26)</f>
        <v>26.666666666666664</v>
      </c>
      <c r="AD96" s="43">
        <f>VLOOKUP(Categorized!Y407,Rules!$F$67:$H$68,3,0)</f>
        <v>30</v>
      </c>
      <c r="AE96" s="43">
        <f>VLOOKUP(Categorized!Z407,Rules!$F$69:$H$70,3,0)</f>
        <v>30</v>
      </c>
      <c r="AF96" s="43">
        <f>VLOOKUP(Categorized!AA407,Rules!$F$71:$H$72,3,0)</f>
        <v>80</v>
      </c>
      <c r="AG96" s="43">
        <f>VLOOKUP(Categorized!AB407,Rules!$F$73:$H$74,3,0)</f>
        <v>30</v>
      </c>
      <c r="AH96" s="255">
        <f t="array" ref="AH96">MMULT(AD96:AG96,Rules!$O$29:$O$32)</f>
        <v>42.698412698412696</v>
      </c>
      <c r="AI96" s="43">
        <f>VLOOKUP(Categorized!AC407,Rules!$F$75:$H$76,3,0)</f>
        <v>80</v>
      </c>
      <c r="AJ96" s="43">
        <f>VLOOKUP(Categorized!AD407,Rules!$F$77:$H$78,3,0)</f>
        <v>50</v>
      </c>
      <c r="AK96" s="43">
        <f>VLOOKUP(Categorized!AE407,Rules!$F$79:$H$84,3,0)</f>
        <v>85</v>
      </c>
      <c r="AL96" s="43">
        <f>VLOOKUP(Categorized!AF407,Rules!$F$85:$H$89,3,0)</f>
        <v>50</v>
      </c>
      <c r="AM96" s="43">
        <f>VLOOKUP(Categorized!AG407,Rules!$F$90:$H$92,3,0)</f>
        <v>30</v>
      </c>
      <c r="AN96" s="43">
        <f>VLOOKUP(Categorized!AH407,Rules!$F$93:$H$96,3,0)</f>
        <v>30</v>
      </c>
      <c r="AO96" s="43">
        <f>VLOOKUP(Categorized!AI407,Rules!$F$97:$H$100,3,0)</f>
        <v>50</v>
      </c>
      <c r="AP96" s="43">
        <f>VLOOKUP(Categorized!AJ407,Rules!$F$101:$H$102,3,0)</f>
        <v>30</v>
      </c>
      <c r="AQ96" s="43">
        <f>VLOOKUP(Categorized!AM407,Rules!$F$110:$H$113,3,0)</f>
        <v>70</v>
      </c>
      <c r="AR96" s="255" t="e">
        <f t="array" ref="AR96">MMULT(AI96:AQ96,Rules!$O$35:$O$45)</f>
        <v>#VALUE!</v>
      </c>
      <c r="AS96" s="44">
        <f>VLOOKUP(Categorized!AN407,Rules!$F$114:$H$116,3,0)</f>
        <v>30</v>
      </c>
      <c r="AT96" s="44">
        <f>VLOOKUP(Categorized!AO407,Rules!$F$117:$H$119,3,0)</f>
        <v>30</v>
      </c>
      <c r="AU96" s="44">
        <f>VLOOKUP(Categorized!AP407,Rules!$F$120:$H$122,3,0)</f>
        <v>30</v>
      </c>
      <c r="AV96" s="44">
        <f>VLOOKUP(Categorized!AQ407,Rules!$F$123:$H$124,3,0)</f>
        <v>30</v>
      </c>
      <c r="AW96" s="44">
        <f>VLOOKUP(Categorized!AR407,Rules!$F$125:$H$127,3,0)</f>
        <v>50</v>
      </c>
      <c r="AX96" s="44">
        <f>VLOOKUP(Categorized!AS407,Rules!$F$128:$H$130,3,0)</f>
        <v>30</v>
      </c>
      <c r="AY96" s="43">
        <f>VLOOKUP(Categorized!AT407,Rules!$F$131:$H$133,3,0)</f>
        <v>30</v>
      </c>
      <c r="AZ96" s="44">
        <f>VLOOKUP(Categorized!AU407,Rules!$F$134:$H$136,3,0)</f>
        <v>30</v>
      </c>
      <c r="BA96" s="44">
        <f>VLOOKUP(Categorized!AV407,Rules!$F$134:$H$136,3,0)</f>
        <v>45</v>
      </c>
      <c r="BB96" s="44">
        <f>VLOOKUP(Categorized!AW407,Rules!$F$139:$H$141,3,0)</f>
        <v>30</v>
      </c>
      <c r="BC96" s="256">
        <f t="array" ref="BC96">MMULT(AS96:BB96,Rules!$O$48:$O$57)</f>
        <v>33.601226993865026</v>
      </c>
      <c r="BD96" s="43">
        <f>VLOOKUP(Categorized!AX407,Rules!$F$142:$H$143,3,0)</f>
        <v>30</v>
      </c>
      <c r="BE96" s="43">
        <f>VLOOKUP(Categorized!AY407,Rules!$F$144:$H$145,3,0)</f>
        <v>30</v>
      </c>
      <c r="BF96" s="43">
        <f>VLOOKUP(Categorized!AZ407,Rules!$F$146:$H$147,3,0)</f>
        <v>30</v>
      </c>
      <c r="BG96" s="43">
        <f>VLOOKUP(Categorized!BA407,Rules!$F$148:$H$149,3,0)</f>
        <v>30</v>
      </c>
      <c r="BH96" s="43">
        <f>VLOOKUP(Categorized!BB407,Rules!$F$150:$H$151,3,0)</f>
        <v>30</v>
      </c>
      <c r="BI96" s="43">
        <f>VLOOKUP(Categorized!BC407,Rules!$F$152:$H$153,3,0)</f>
        <v>30</v>
      </c>
      <c r="BJ96" s="43">
        <f>VLOOKUP(Categorized!BD407,Rules!$F$154:$H$155,3,0)</f>
        <v>90</v>
      </c>
      <c r="BK96" s="43">
        <f>VLOOKUP(Categorized!BE407,Rules!$F$156:$H$157,3,0)</f>
        <v>30</v>
      </c>
      <c r="BL96" s="43">
        <f>VLOOKUP(Categorized!BF407,Rules!$F$158:$H$159,3,0)</f>
        <v>30</v>
      </c>
      <c r="BM96" s="43">
        <f>VLOOKUP(Categorized!BG407,Rules!$F$160:$H$161,3,0)</f>
        <v>30</v>
      </c>
      <c r="BN96" s="43">
        <f>VLOOKUP(Categorized!BH407,Rules!$F$162:$H$163,3,0)</f>
        <v>90</v>
      </c>
      <c r="BO96" s="43">
        <f>VLOOKUP(Categorized!BI407,Rules!$F$164:$H$165,3,0)</f>
        <v>30</v>
      </c>
      <c r="BP96" s="43">
        <f>VLOOKUP(Categorized!BJ407,Rules!$F$166:$H$167,3,0)</f>
        <v>90</v>
      </c>
      <c r="BQ96" s="43">
        <f>VLOOKUP(Categorized!BK407,Rules!$F$168:$H$169,3,0)</f>
        <v>30</v>
      </c>
      <c r="BR96" s="43">
        <f>VLOOKUP(Categorized!BL407,Rules!$F$170:$H$171,3,0)</f>
        <v>30</v>
      </c>
      <c r="BS96" s="43">
        <f>VLOOKUP(Categorized!BM407,Rules!$F$172:$H$173,3,0)</f>
        <v>30</v>
      </c>
      <c r="BT96" s="43">
        <f>VLOOKUP(Categorized!BN407,Rules!$F$174:$H$175,3,0)</f>
        <v>30</v>
      </c>
      <c r="BU96" s="43">
        <f>VLOOKUP(Categorized!BO407,Rules!$F$176:$H$177,3,0)</f>
        <v>30</v>
      </c>
      <c r="BV96" s="43">
        <f>VLOOKUP(Categorized!BP407,Rules!$F$178:$H$179,3,0)</f>
        <v>30</v>
      </c>
      <c r="BW96" s="43">
        <f>VLOOKUP(Categorized!BQ407,Rules!$F$180:$H$181,3,0)</f>
        <v>30</v>
      </c>
      <c r="BX96" s="43">
        <f>VLOOKUP(Categorized!BR407,Rules!$F$182:$H$183,3,0)</f>
        <v>30</v>
      </c>
      <c r="BY96" s="255">
        <f t="array" ref="BY96">MMULT(BD96:BX96,Rules!$O$60:$O$80)</f>
        <v>39.211618257261421</v>
      </c>
      <c r="BZ96" s="43">
        <f>VLOOKUP(Categorized!BS407,Rules!$F$184:$H$185,3,0)</f>
        <v>30</v>
      </c>
      <c r="CA96" s="43">
        <f>VLOOKUP(Categorized!BT407,Rules!$F$186:$H$187,3,0)</f>
        <v>30</v>
      </c>
      <c r="CB96" s="43">
        <f>VLOOKUP(Categorized!BU407,Rules!$F$188:$H$189,3,0)</f>
        <v>30</v>
      </c>
      <c r="CC96" s="43">
        <f>VLOOKUP(Categorized!BV407,Rules!$F$190:$H$191,3,0)</f>
        <v>90</v>
      </c>
      <c r="CD96" s="43">
        <f>VLOOKUP(Categorized!BW407,Rules!$F$192:$H$193,3,0)</f>
        <v>30</v>
      </c>
      <c r="CE96" s="255">
        <f t="array" ref="CE96">MMULT(BZ96:CD96,Rules!$O$83:$O$87)</f>
        <v>40.588235294117645</v>
      </c>
      <c r="CF96" s="45">
        <v>0</v>
      </c>
      <c r="CG96" s="46">
        <v>0</v>
      </c>
      <c r="CH96" s="322">
        <v>1</v>
      </c>
      <c r="CI96" s="322">
        <v>4</v>
      </c>
      <c r="CJ96" s="322">
        <v>1</v>
      </c>
      <c r="CK96" s="43">
        <f>VLOOKUP(Categorized!CC407,Rules!$F$231:$H$234,3,0)</f>
        <v>20</v>
      </c>
      <c r="CL96" s="43">
        <f>VLOOKUP(Categorized!CD407,Rules!$F$235:$H$237,3,0)</f>
        <v>50</v>
      </c>
      <c r="CM96" s="43">
        <f>VLOOKUP(Categorized!CE407,Rules!$F$238:$H$241,3,0)</f>
        <v>80</v>
      </c>
      <c r="CN96" s="393" t="e" cm="1">
        <f t="array" ref="CN96">MMULT(CK96:CM96,Rules!$O$92:$O$93)</f>
        <v>#VALUE!</v>
      </c>
      <c r="CO96" s="397" t="e">
        <f t="shared" si="10"/>
        <v>#VALUE!</v>
      </c>
      <c r="CP96" s="397" t="e">
        <f t="shared" si="11"/>
        <v>#VALUE!</v>
      </c>
      <c r="CQ96" s="424" t="str">
        <f t="shared" si="14"/>
        <v>10</v>
      </c>
    </row>
    <row r="97" spans="1:95" ht="18.5" hidden="1">
      <c r="A97" s="38">
        <v>2020</v>
      </c>
      <c r="B97" s="39" t="s">
        <v>81</v>
      </c>
      <c r="C97" s="432">
        <v>43875.582560763898</v>
      </c>
      <c r="D97" s="432">
        <v>43879.495957118103</v>
      </c>
      <c r="E97" s="399">
        <v>39825</v>
      </c>
      <c r="F97" s="426">
        <f t="shared" si="8"/>
        <v>0</v>
      </c>
      <c r="G97" s="426">
        <f t="shared" si="15"/>
        <v>0</v>
      </c>
      <c r="H97" s="428">
        <f t="shared" si="9"/>
        <v>1</v>
      </c>
      <c r="I97" s="428">
        <f t="shared" si="12"/>
        <v>0</v>
      </c>
      <c r="J97" s="428">
        <f t="shared" si="13"/>
        <v>0</v>
      </c>
      <c r="K97" s="42">
        <f>VLOOKUP(Categorized!F34,Rules!$F$4:$H$7,3,0)</f>
        <v>90</v>
      </c>
      <c r="L97" s="43">
        <f>VLOOKUP(Categorized!G34,Rules!$F$8:$H$9,3,0)</f>
        <v>90</v>
      </c>
      <c r="M97" s="43">
        <f>VLOOKUP(Categorized!H34,Rules!$F$10:$H$12,3,0)</f>
        <v>60</v>
      </c>
      <c r="N97" s="43">
        <f>VLOOKUP(Categorized!I34,Rules!$F$13:$H$16,3,0)</f>
        <v>95</v>
      </c>
      <c r="O97" s="43">
        <f>VLOOKUP(Categorized!K34,Rules!$F$20:$H$27,3,0)</f>
        <v>60</v>
      </c>
      <c r="P97" s="43">
        <f>VLOOKUP(Categorized!M34,Rules!$F$29:$H$31,3,0)</f>
        <v>70</v>
      </c>
      <c r="Q97" s="255" t="e">
        <f t="array" ref="Q97">MMULT(K97:P97,Rules!$O$4:$O$11)</f>
        <v>#VALUE!</v>
      </c>
      <c r="R97" s="43">
        <f>VLOOKUP(Categorized!N34,Rules!$F$32:$H$33,3,0)</f>
        <v>60</v>
      </c>
      <c r="S97" s="43">
        <f>VLOOKUP(Categorized!O34,Rules!$F$34:$H$40,3,0)</f>
        <v>50</v>
      </c>
      <c r="T97" s="43">
        <f>VLOOKUP(Categorized!P34,Rules!$F$41:$H$42,3,0)</f>
        <v>30</v>
      </c>
      <c r="U97" s="43">
        <f>VLOOKUP(Categorized!R34,Rules!$F$47:$H$51,3,0)</f>
        <v>30</v>
      </c>
      <c r="V97" s="43">
        <f>VLOOKUP(Categorized!S34,Rules!$F$52:$H$56,3,0)</f>
        <v>30</v>
      </c>
      <c r="W97" s="43">
        <f>VLOOKUP(Categorized!T34,Rules!$F$57:$H$58,3,0)</f>
        <v>30</v>
      </c>
      <c r="X97" s="255" t="e">
        <f t="array" ref="X97">MMULT(R97:W97,Rules!$O$14:$O$20)</f>
        <v>#VALUE!</v>
      </c>
      <c r="Y97" s="43">
        <f>VLOOKUP(Categorized!U34,Rules!$F$59:$H$60,3,0)</f>
        <v>80</v>
      </c>
      <c r="Z97" s="43">
        <f>VLOOKUP(Categorized!V34,Rules!$F$61:$H$62,3,0)</f>
        <v>20</v>
      </c>
      <c r="AA97" s="43">
        <f>VLOOKUP(Categorized!W34,Rules!$F$63:$H$64,3,0)</f>
        <v>80</v>
      </c>
      <c r="AB97" s="43">
        <f>VLOOKUP(Categorized!X34,Rules!$F$65:$H$66,3,0)</f>
        <v>20</v>
      </c>
      <c r="AC97" s="255">
        <f t="array" ref="AC97">MMULT(Y97:AB97,Rules!$O$23:$O$26)</f>
        <v>46.666666666666664</v>
      </c>
      <c r="AD97" s="43">
        <f>VLOOKUP(Categorized!Y34,Rules!$F$67:$H$68,3,0)</f>
        <v>70</v>
      </c>
      <c r="AE97" s="43">
        <f>VLOOKUP(Categorized!Z34,Rules!$F$69:$H$70,3,0)</f>
        <v>80</v>
      </c>
      <c r="AF97" s="43">
        <f>VLOOKUP(Categorized!AA34,Rules!$F$71:$H$72,3,0)</f>
        <v>30</v>
      </c>
      <c r="AG97" s="43">
        <f>VLOOKUP(Categorized!AB34,Rules!$F$73:$H$74,3,0)</f>
        <v>30</v>
      </c>
      <c r="AH97" s="255">
        <f t="array" ref="AH97">MMULT(AD97:AG97,Rules!$O$29:$O$32)</f>
        <v>53.809523809523803</v>
      </c>
      <c r="AI97" s="43">
        <f>VLOOKUP(Categorized!AC34,Rules!$F$75:$H$76,3,0)</f>
        <v>80</v>
      </c>
      <c r="AJ97" s="43">
        <f>VLOOKUP(Categorized!AD34,Rules!$F$77:$H$78,3,0)</f>
        <v>50</v>
      </c>
      <c r="AK97" s="43">
        <f>VLOOKUP(Categorized!AE34,Rules!$F$79:$H$84,3,0)</f>
        <v>80</v>
      </c>
      <c r="AL97" s="43">
        <f>VLOOKUP(Categorized!AF34,Rules!$F$85:$H$89,3,0)</f>
        <v>30</v>
      </c>
      <c r="AM97" s="43">
        <f>VLOOKUP(Categorized!AG34,Rules!$F$90:$H$92,3,0)</f>
        <v>30</v>
      </c>
      <c r="AN97" s="43">
        <f>VLOOKUP(Categorized!AH34,Rules!$F$93:$H$96,3,0)</f>
        <v>30</v>
      </c>
      <c r="AO97" s="43">
        <f>VLOOKUP(Categorized!AI34,Rules!$F$97:$H$100,3,0)</f>
        <v>30</v>
      </c>
      <c r="AP97" s="43">
        <f>VLOOKUP(Categorized!AJ34,Rules!$F$101:$H$102,3,0)</f>
        <v>30</v>
      </c>
      <c r="AQ97" s="43">
        <f>VLOOKUP(Categorized!AM34,Rules!$F$110:$H$113,3,0)</f>
        <v>30</v>
      </c>
      <c r="AR97" s="255" t="e">
        <f t="array" ref="AR97">MMULT(AI97:AQ97,Rules!$O$35:$O$45)</f>
        <v>#VALUE!</v>
      </c>
      <c r="AS97" s="44">
        <f>VLOOKUP(Categorized!AN34,Rules!$F$114:$H$116,3,0)</f>
        <v>90</v>
      </c>
      <c r="AT97" s="44">
        <f>VLOOKUP(Categorized!AO34,Rules!$F$117:$H$119,3,0)</f>
        <v>90</v>
      </c>
      <c r="AU97" s="44">
        <f>VLOOKUP(Categorized!AP34,Rules!$F$120:$H$122,3,0)</f>
        <v>30</v>
      </c>
      <c r="AV97" s="44">
        <f>VLOOKUP(Categorized!AQ34,Rules!$F$123:$H$124,3,0)</f>
        <v>30</v>
      </c>
      <c r="AW97" s="44">
        <f>VLOOKUP(Categorized!AR34,Rules!$F$125:$H$127,3,0)</f>
        <v>50</v>
      </c>
      <c r="AX97" s="44">
        <f>VLOOKUP(Categorized!AS34,Rules!$F$128:$H$130,3,0)</f>
        <v>30</v>
      </c>
      <c r="AY97" s="43">
        <f>VLOOKUP(Categorized!AT34,Rules!$F$131:$H$133,3,0)</f>
        <v>70</v>
      </c>
      <c r="AZ97" s="44">
        <f>VLOOKUP(Categorized!AU34,Rules!$F$134:$H$136,3,0)</f>
        <v>70</v>
      </c>
      <c r="BA97" s="44">
        <f>VLOOKUP(Categorized!AV34,Rules!$F$134:$H$136,3,0)</f>
        <v>45</v>
      </c>
      <c r="BB97" s="44">
        <f>VLOOKUP(Categorized!AW34,Rules!$F$139:$H$141,3,0)</f>
        <v>45</v>
      </c>
      <c r="BC97" s="256">
        <f t="array" ref="BC97">MMULT(AS97:BB97,Rules!$O$48:$O$57)</f>
        <v>54.141104294478531</v>
      </c>
      <c r="BD97" s="43">
        <f>VLOOKUP(Categorized!AX34,Rules!$F$142:$H$143,3,0)</f>
        <v>30</v>
      </c>
      <c r="BE97" s="43">
        <f>VLOOKUP(Categorized!AY34,Rules!$F$144:$H$145,3,0)</f>
        <v>90</v>
      </c>
      <c r="BF97" s="43">
        <f>VLOOKUP(Categorized!AZ34,Rules!$F$146:$H$147,3,0)</f>
        <v>30</v>
      </c>
      <c r="BG97" s="43">
        <f>VLOOKUP(Categorized!BA34,Rules!$F$148:$H$149,3,0)</f>
        <v>30</v>
      </c>
      <c r="BH97" s="43">
        <f>VLOOKUP(Categorized!BB34,Rules!$F$150:$H$151,3,0)</f>
        <v>30</v>
      </c>
      <c r="BI97" s="43">
        <f>VLOOKUP(Categorized!BC34,Rules!$F$152:$H$153,3,0)</f>
        <v>30</v>
      </c>
      <c r="BJ97" s="43">
        <f>VLOOKUP(Categorized!BD34,Rules!$F$154:$H$155,3,0)</f>
        <v>90</v>
      </c>
      <c r="BK97" s="43">
        <f>VLOOKUP(Categorized!BE34,Rules!$F$156:$H$157,3,0)</f>
        <v>30</v>
      </c>
      <c r="BL97" s="43">
        <f>VLOOKUP(Categorized!BF34,Rules!$F$158:$H$159,3,0)</f>
        <v>30</v>
      </c>
      <c r="BM97" s="43">
        <f>VLOOKUP(Categorized!BG34,Rules!$F$160:$H$161,3,0)</f>
        <v>30</v>
      </c>
      <c r="BN97" s="43">
        <f>VLOOKUP(Categorized!BH34,Rules!$F$162:$H$163,3,0)</f>
        <v>90</v>
      </c>
      <c r="BO97" s="43">
        <f>VLOOKUP(Categorized!BI34,Rules!$F$164:$H$165,3,0)</f>
        <v>30</v>
      </c>
      <c r="BP97" s="43">
        <f>VLOOKUP(Categorized!BJ34,Rules!$F$166:$H$167,3,0)</f>
        <v>90</v>
      </c>
      <c r="BQ97" s="43">
        <f>VLOOKUP(Categorized!BK34,Rules!$F$168:$H$169,3,0)</f>
        <v>30</v>
      </c>
      <c r="BR97" s="43">
        <f>VLOOKUP(Categorized!BL34,Rules!$F$170:$H$171,3,0)</f>
        <v>30</v>
      </c>
      <c r="BS97" s="43">
        <f>VLOOKUP(Categorized!BM34,Rules!$F$172:$H$173,3,0)</f>
        <v>30</v>
      </c>
      <c r="BT97" s="43">
        <f>VLOOKUP(Categorized!BN34,Rules!$F$174:$H$175,3,0)</f>
        <v>30</v>
      </c>
      <c r="BU97" s="43">
        <f>VLOOKUP(Categorized!BO34,Rules!$F$176:$H$177,3,0)</f>
        <v>30</v>
      </c>
      <c r="BV97" s="43">
        <f>VLOOKUP(Categorized!BP34,Rules!$F$178:$H$179,3,0)</f>
        <v>30</v>
      </c>
      <c r="BW97" s="43">
        <f>VLOOKUP(Categorized!BQ34,Rules!$F$180:$H$181,3,0)</f>
        <v>30</v>
      </c>
      <c r="BX97" s="43">
        <f>VLOOKUP(Categorized!BR34,Rules!$F$182:$H$183,3,0)</f>
        <v>30</v>
      </c>
      <c r="BY97" s="255">
        <f t="array" ref="BY97">MMULT(BD97:BX97,Rules!$O$60:$O$80)</f>
        <v>42.056905749851822</v>
      </c>
      <c r="BZ97" s="43">
        <f>VLOOKUP(Categorized!BS34,Rules!$F$184:$H$185,3,0)</f>
        <v>30</v>
      </c>
      <c r="CA97" s="43">
        <f>VLOOKUP(Categorized!BT34,Rules!$F$186:$H$187,3,0)</f>
        <v>30</v>
      </c>
      <c r="CB97" s="43">
        <f>VLOOKUP(Categorized!BU34,Rules!$F$188:$H$189,3,0)</f>
        <v>30</v>
      </c>
      <c r="CC97" s="43">
        <f>VLOOKUP(Categorized!BV34,Rules!$F$190:$H$191,3,0)</f>
        <v>30</v>
      </c>
      <c r="CD97" s="43">
        <f>VLOOKUP(Categorized!BW34,Rules!$F$192:$H$193,3,0)</f>
        <v>30</v>
      </c>
      <c r="CE97" s="255">
        <f t="array" ref="CE97">MMULT(BZ97:CD97,Rules!$O$83:$O$87)</f>
        <v>30</v>
      </c>
      <c r="CF97" s="45">
        <v>0</v>
      </c>
      <c r="CG97" s="46">
        <v>0</v>
      </c>
      <c r="CH97" s="302">
        <v>1</v>
      </c>
      <c r="CI97" s="302">
        <v>4</v>
      </c>
      <c r="CJ97" s="302">
        <v>1</v>
      </c>
      <c r="CK97" s="43">
        <f>VLOOKUP(Categorized!CC34,Rules!$F$231:$H$234,3,0)</f>
        <v>20</v>
      </c>
      <c r="CL97" s="43">
        <f>VLOOKUP(Categorized!CD34,Rules!$F$235:$H$237,3,0)</f>
        <v>95</v>
      </c>
      <c r="CM97" s="43">
        <f>VLOOKUP(Categorized!CE34,Rules!$F$238:$H$241,3,0)</f>
        <v>60</v>
      </c>
      <c r="CN97" s="393" t="e" cm="1">
        <f t="array" ref="CN97">MMULT(CK97:CM97,Rules!$O$92:$O$93)</f>
        <v>#VALUE!</v>
      </c>
      <c r="CO97" s="397" t="e">
        <f t="shared" si="10"/>
        <v>#VALUE!</v>
      </c>
      <c r="CP97" s="397" t="e">
        <f t="shared" si="11"/>
        <v>#VALUE!</v>
      </c>
      <c r="CQ97" s="424" t="str">
        <f t="shared" si="14"/>
        <v>10</v>
      </c>
    </row>
    <row r="98" spans="1:95" ht="18.5" hidden="1">
      <c r="A98" s="58">
        <v>2021</v>
      </c>
      <c r="B98" s="39" t="s">
        <v>289</v>
      </c>
      <c r="C98" s="431">
        <v>44452.8173586458</v>
      </c>
      <c r="D98" s="431">
        <v>44456.489435949101</v>
      </c>
      <c r="E98" s="403">
        <v>39884</v>
      </c>
      <c r="F98" s="426">
        <f t="shared" si="8"/>
        <v>0</v>
      </c>
      <c r="G98" s="426">
        <f t="shared" si="15"/>
        <v>0</v>
      </c>
      <c r="H98" s="428">
        <f t="shared" si="9"/>
        <v>1</v>
      </c>
      <c r="I98" s="428">
        <f t="shared" si="12"/>
        <v>0</v>
      </c>
      <c r="J98" s="428">
        <f t="shared" si="13"/>
        <v>0</v>
      </c>
      <c r="K98" s="42">
        <f>VLOOKUP(Categorized!F242,Rules!$F$4:$H$7,3,0)</f>
        <v>90</v>
      </c>
      <c r="L98" s="43">
        <f>VLOOKUP(Categorized!G242,Rules!$F$8:$H$9,3,0)</f>
        <v>90</v>
      </c>
      <c r="M98" s="43">
        <f>VLOOKUP(Categorized!H242,Rules!$F$10:$H$12,3,0)</f>
        <v>60</v>
      </c>
      <c r="N98" s="43">
        <f>VLOOKUP(Categorized!I242,Rules!$F$13:$H$16,3,0)</f>
        <v>95</v>
      </c>
      <c r="O98" s="43">
        <f>VLOOKUP(Categorized!K242,Rules!$F$20:$H$27,3,0)</f>
        <v>60</v>
      </c>
      <c r="P98" s="43">
        <f>VLOOKUP(Categorized!M242,Rules!$F$29:$H$31,3,0)</f>
        <v>70</v>
      </c>
      <c r="Q98" s="255" t="e">
        <f t="array" ref="Q98">MMULT(K98:P98,Rules!$O$4:$O$11)</f>
        <v>#VALUE!</v>
      </c>
      <c r="R98" s="43">
        <f>VLOOKUP(Categorized!N242,Rules!$F$32:$H$33,3,0)</f>
        <v>90</v>
      </c>
      <c r="S98" s="43">
        <f>VLOOKUP(Categorized!O242,Rules!$F$34:$H$40,3,0)</f>
        <v>80</v>
      </c>
      <c r="T98" s="43">
        <f>VLOOKUP(Categorized!P242,Rules!$F$41:$H$42,3,0)</f>
        <v>30</v>
      </c>
      <c r="U98" s="43">
        <f>VLOOKUP(Categorized!R242,Rules!$F$47:$H$51,3,0)</f>
        <v>30</v>
      </c>
      <c r="V98" s="43">
        <f>VLOOKUP(Categorized!S242,Rules!$F$52:$H$56,3,0)</f>
        <v>30</v>
      </c>
      <c r="W98" s="43">
        <f>VLOOKUP(Categorized!T242,Rules!$F$57:$H$58,3,0)</f>
        <v>30</v>
      </c>
      <c r="X98" s="255" t="e">
        <f t="array" ref="X98">MMULT(R98:W98,Rules!$O$14:$O$20)</f>
        <v>#VALUE!</v>
      </c>
      <c r="Y98" s="43">
        <f>VLOOKUP(Categorized!U242,Rules!$F$59:$H$60,3,0)</f>
        <v>80</v>
      </c>
      <c r="Z98" s="43">
        <f>VLOOKUP(Categorized!V242,Rules!$F$61:$H$62,3,0)</f>
        <v>20</v>
      </c>
      <c r="AA98" s="43">
        <f>VLOOKUP(Categorized!W242,Rules!$F$63:$H$64,3,0)</f>
        <v>80</v>
      </c>
      <c r="AB98" s="43">
        <f>VLOOKUP(Categorized!X242,Rules!$F$65:$H$66,3,0)</f>
        <v>20</v>
      </c>
      <c r="AC98" s="255">
        <f t="array" ref="AC98">MMULT(Y98:AB98,Rules!$O$23:$O$26)</f>
        <v>46.666666666666664</v>
      </c>
      <c r="AD98" s="43">
        <f>VLOOKUP(Categorized!Y242,Rules!$F$67:$H$68,3,0)</f>
        <v>70</v>
      </c>
      <c r="AE98" s="43">
        <f>VLOOKUP(Categorized!Z242,Rules!$F$69:$H$70,3,0)</f>
        <v>80</v>
      </c>
      <c r="AF98" s="43">
        <f>VLOOKUP(Categorized!AA242,Rules!$F$71:$H$72,3,0)</f>
        <v>80</v>
      </c>
      <c r="AG98" s="43">
        <f>VLOOKUP(Categorized!AB242,Rules!$F$73:$H$74,3,0)</f>
        <v>60</v>
      </c>
      <c r="AH98" s="255">
        <f t="array" ref="AH98">MMULT(AD98:AG98,Rules!$O$29:$O$32)</f>
        <v>73.174603174603163</v>
      </c>
      <c r="AI98" s="43">
        <f>VLOOKUP(Categorized!AC242,Rules!$F$75:$H$76,3,0)</f>
        <v>80</v>
      </c>
      <c r="AJ98" s="43">
        <f>VLOOKUP(Categorized!AD242,Rules!$F$77:$H$78,3,0)</f>
        <v>80</v>
      </c>
      <c r="AK98" s="43">
        <f>VLOOKUP(Categorized!AE242,Rules!$F$79:$H$84,3,0)</f>
        <v>30</v>
      </c>
      <c r="AL98" s="43">
        <f>VLOOKUP(Categorized!AF242,Rules!$F$85:$H$89,3,0)</f>
        <v>50</v>
      </c>
      <c r="AM98" s="43">
        <f>VLOOKUP(Categorized!AG242,Rules!$F$90:$H$92,3,0)</f>
        <v>30</v>
      </c>
      <c r="AN98" s="43">
        <f>VLOOKUP(Categorized!AH242,Rules!$F$93:$H$96,3,0)</f>
        <v>30</v>
      </c>
      <c r="AO98" s="43">
        <f>VLOOKUP(Categorized!AI242,Rules!$F$97:$H$100,3,0)</f>
        <v>30</v>
      </c>
      <c r="AP98" s="43">
        <f>VLOOKUP(Categorized!AJ242,Rules!$F$101:$H$102,3,0)</f>
        <v>30</v>
      </c>
      <c r="AQ98" s="43">
        <f>VLOOKUP(Categorized!AM242,Rules!$F$110:$H$113,3,0)</f>
        <v>30</v>
      </c>
      <c r="AR98" s="255" t="e">
        <f t="array" ref="AR98">MMULT(AI98:AQ98,Rules!$O$35:$O$45)</f>
        <v>#VALUE!</v>
      </c>
      <c r="AS98" s="44">
        <f>VLOOKUP(Categorized!AN242,Rules!$F$114:$H$116,3,0)</f>
        <v>30</v>
      </c>
      <c r="AT98" s="44">
        <f>VLOOKUP(Categorized!AO242,Rules!$F$117:$H$119,3,0)</f>
        <v>60</v>
      </c>
      <c r="AU98" s="44">
        <f>VLOOKUP(Categorized!AP242,Rules!$F$120:$H$122,3,0)</f>
        <v>30</v>
      </c>
      <c r="AV98" s="44">
        <f>VLOOKUP(Categorized!AQ242,Rules!$F$123:$H$124,3,0)</f>
        <v>90</v>
      </c>
      <c r="AW98" s="44">
        <f>VLOOKUP(Categorized!AR242,Rules!$F$125:$H$127,3,0)</f>
        <v>50</v>
      </c>
      <c r="AX98" s="44">
        <f>VLOOKUP(Categorized!AS242,Rules!$F$128:$H$130,3,0)</f>
        <v>30</v>
      </c>
      <c r="AY98" s="43">
        <f>VLOOKUP(Categorized!AT242,Rules!$F$131:$H$133,3,0)</f>
        <v>30</v>
      </c>
      <c r="AZ98" s="44">
        <f>VLOOKUP(Categorized!AU242,Rules!$F$134:$H$136,3,0)</f>
        <v>30</v>
      </c>
      <c r="BA98" s="44">
        <f>VLOOKUP(Categorized!AV242,Rules!$F$134:$H$136,3,0)</f>
        <v>30</v>
      </c>
      <c r="BB98" s="44">
        <f>VLOOKUP(Categorized!AW242,Rules!$F$139:$H$141,3,0)</f>
        <v>45</v>
      </c>
      <c r="BC98" s="256">
        <f t="array" ref="BC98">MMULT(AS98:BB98,Rules!$O$48:$O$57)</f>
        <v>43.04294478527607</v>
      </c>
      <c r="BD98" s="43">
        <f>VLOOKUP(Categorized!AX242,Rules!$F$142:$H$143,3,0)</f>
        <v>30</v>
      </c>
      <c r="BE98" s="43">
        <f>VLOOKUP(Categorized!AY242,Rules!$F$144:$H$145,3,0)</f>
        <v>30</v>
      </c>
      <c r="BF98" s="43">
        <f>VLOOKUP(Categorized!AZ242,Rules!$F$146:$H$147,3,0)</f>
        <v>30</v>
      </c>
      <c r="BG98" s="43">
        <f>VLOOKUP(Categorized!BA242,Rules!$F$148:$H$149,3,0)</f>
        <v>30</v>
      </c>
      <c r="BH98" s="43">
        <f>VLOOKUP(Categorized!BB242,Rules!$F$150:$H$151,3,0)</f>
        <v>30</v>
      </c>
      <c r="BI98" s="43">
        <f>VLOOKUP(Categorized!BC242,Rules!$F$152:$H$153,3,0)</f>
        <v>30</v>
      </c>
      <c r="BJ98" s="43">
        <f>VLOOKUP(Categorized!BD242,Rules!$F$154:$H$155,3,0)</f>
        <v>90</v>
      </c>
      <c r="BK98" s="43">
        <f>VLOOKUP(Categorized!BE242,Rules!$F$156:$H$157,3,0)</f>
        <v>30</v>
      </c>
      <c r="BL98" s="43">
        <f>VLOOKUP(Categorized!BF242,Rules!$F$158:$H$159,3,0)</f>
        <v>30</v>
      </c>
      <c r="BM98" s="43">
        <f>VLOOKUP(Categorized!BG242,Rules!$F$160:$H$161,3,0)</f>
        <v>30</v>
      </c>
      <c r="BN98" s="43">
        <f>VLOOKUP(Categorized!BH242,Rules!$F$162:$H$163,3,0)</f>
        <v>90</v>
      </c>
      <c r="BO98" s="43">
        <f>VLOOKUP(Categorized!BI242,Rules!$F$164:$H$165,3,0)</f>
        <v>90</v>
      </c>
      <c r="BP98" s="43">
        <f>VLOOKUP(Categorized!BJ242,Rules!$F$166:$H$167,3,0)</f>
        <v>90</v>
      </c>
      <c r="BQ98" s="43">
        <f>VLOOKUP(Categorized!BK242,Rules!$F$168:$H$169,3,0)</f>
        <v>30</v>
      </c>
      <c r="BR98" s="43">
        <f>VLOOKUP(Categorized!BL242,Rules!$F$170:$H$171,3,0)</f>
        <v>30</v>
      </c>
      <c r="BS98" s="43">
        <f>VLOOKUP(Categorized!BM242,Rules!$F$172:$H$173,3,0)</f>
        <v>30</v>
      </c>
      <c r="BT98" s="43">
        <f>VLOOKUP(Categorized!BN242,Rules!$F$174:$H$175,3,0)</f>
        <v>30</v>
      </c>
      <c r="BU98" s="43">
        <f>VLOOKUP(Categorized!BO242,Rules!$F$176:$H$177,3,0)</f>
        <v>30</v>
      </c>
      <c r="BV98" s="43">
        <f>VLOOKUP(Categorized!BP242,Rules!$F$178:$H$179,3,0)</f>
        <v>30</v>
      </c>
      <c r="BW98" s="43">
        <f>VLOOKUP(Categorized!BQ242,Rules!$F$180:$H$181,3,0)</f>
        <v>30</v>
      </c>
      <c r="BX98" s="43">
        <f>VLOOKUP(Categorized!BR242,Rules!$F$182:$H$183,3,0)</f>
        <v>30</v>
      </c>
      <c r="BY98" s="255">
        <f t="array" ref="BY98">MMULT(BD98:BX98,Rules!$O$60:$O$80)</f>
        <v>41.701244813278024</v>
      </c>
      <c r="BZ98" s="43">
        <f>VLOOKUP(Categorized!BS242,Rules!$F$184:$H$185,3,0)</f>
        <v>30</v>
      </c>
      <c r="CA98" s="43">
        <f>VLOOKUP(Categorized!BT242,Rules!$F$186:$H$187,3,0)</f>
        <v>30</v>
      </c>
      <c r="CB98" s="43">
        <f>VLOOKUP(Categorized!BU242,Rules!$F$188:$H$189,3,0)</f>
        <v>30</v>
      </c>
      <c r="CC98" s="43">
        <f>VLOOKUP(Categorized!BV242,Rules!$F$190:$H$191,3,0)</f>
        <v>90</v>
      </c>
      <c r="CD98" s="43">
        <f>VLOOKUP(Categorized!BW242,Rules!$F$192:$H$193,3,0)</f>
        <v>30</v>
      </c>
      <c r="CE98" s="255">
        <f t="array" ref="CE98">MMULT(BZ98:CD98,Rules!$O$83:$O$87)</f>
        <v>40.588235294117645</v>
      </c>
      <c r="CF98" s="45">
        <v>0</v>
      </c>
      <c r="CG98" s="46">
        <v>0</v>
      </c>
      <c r="CH98" s="322">
        <v>1</v>
      </c>
      <c r="CI98" s="322">
        <v>3</v>
      </c>
      <c r="CJ98" s="322">
        <v>1</v>
      </c>
      <c r="CK98" s="43">
        <f>VLOOKUP(Categorized!CC242,Rules!$F$231:$H$234,3,0)</f>
        <v>20</v>
      </c>
      <c r="CL98" s="43">
        <f>VLOOKUP(Categorized!CD242,Rules!$F$235:$H$237,3,0)</f>
        <v>95</v>
      </c>
      <c r="CM98" s="43">
        <f>VLOOKUP(Categorized!CE242,Rules!$F$238:$H$241,3,0)</f>
        <v>60</v>
      </c>
      <c r="CN98" s="393" t="e" cm="1">
        <f t="array" ref="CN98">MMULT(CK98:CM98,Rules!$O$92:$O$93)</f>
        <v>#VALUE!</v>
      </c>
      <c r="CO98" s="397" t="e">
        <f t="shared" si="10"/>
        <v>#VALUE!</v>
      </c>
      <c r="CP98" s="397" t="e">
        <f t="shared" si="11"/>
        <v>#VALUE!</v>
      </c>
      <c r="CQ98" s="424" t="str">
        <f t="shared" si="14"/>
        <v>10</v>
      </c>
    </row>
    <row r="99" spans="1:95" ht="18.5" hidden="1">
      <c r="A99" s="68">
        <v>2022</v>
      </c>
      <c r="B99" s="39" t="s">
        <v>461</v>
      </c>
      <c r="C99" s="431">
        <v>44684.303563588001</v>
      </c>
      <c r="D99" s="431">
        <v>44687.406878205999</v>
      </c>
      <c r="E99" s="407">
        <v>39942</v>
      </c>
      <c r="F99" s="426">
        <f t="shared" si="8"/>
        <v>0</v>
      </c>
      <c r="G99" s="426">
        <f t="shared" si="15"/>
        <v>0</v>
      </c>
      <c r="H99" s="428">
        <f t="shared" si="9"/>
        <v>1</v>
      </c>
      <c r="I99" s="428">
        <f t="shared" si="12"/>
        <v>0</v>
      </c>
      <c r="J99" s="428">
        <f t="shared" si="13"/>
        <v>0</v>
      </c>
      <c r="K99" s="42">
        <f>VLOOKUP(Categorized!F414,Rules!$F$4:$H$7,3,0)</f>
        <v>80</v>
      </c>
      <c r="L99" s="43">
        <f>VLOOKUP(Categorized!G414,Rules!$F$8:$H$9,3,0)</f>
        <v>90</v>
      </c>
      <c r="M99" s="43">
        <f>VLOOKUP(Categorized!H414,Rules!$F$10:$H$12,3,0)</f>
        <v>60</v>
      </c>
      <c r="N99" s="43">
        <f>VLOOKUP(Categorized!I414,Rules!$F$13:$H$16,3,0)</f>
        <v>95</v>
      </c>
      <c r="O99" s="43">
        <f>VLOOKUP(Categorized!K414,Rules!$F$20:$H$27,3,0)</f>
        <v>60</v>
      </c>
      <c r="P99" s="43">
        <f>VLOOKUP(Categorized!M414,Rules!$F$29:$H$31,3,0)</f>
        <v>80</v>
      </c>
      <c r="Q99" s="255" t="e">
        <f t="array" ref="Q99">MMULT(K99:P99,Rules!$O$4:$O$11)</f>
        <v>#VALUE!</v>
      </c>
      <c r="R99" s="43">
        <f>VLOOKUP(Categorized!N414,Rules!$F$32:$H$33,3,0)</f>
        <v>90</v>
      </c>
      <c r="S99" s="43">
        <f>VLOOKUP(Categorized!O414,Rules!$F$34:$H$40,3,0)</f>
        <v>50</v>
      </c>
      <c r="T99" s="43">
        <f>VLOOKUP(Categorized!P414,Rules!$F$41:$H$42,3,0)</f>
        <v>30</v>
      </c>
      <c r="U99" s="43">
        <f>VLOOKUP(Categorized!R414,Rules!$F$47:$H$51,3,0)</f>
        <v>30</v>
      </c>
      <c r="V99" s="43">
        <f>VLOOKUP(Categorized!S414,Rules!$F$52:$H$56,3,0)</f>
        <v>30</v>
      </c>
      <c r="W99" s="43">
        <f>VLOOKUP(Categorized!T414,Rules!$F$57:$H$58,3,0)</f>
        <v>80</v>
      </c>
      <c r="X99" s="255" t="e">
        <f t="array" ref="X99">MMULT(R99:W99,Rules!$O$14:$O$20)</f>
        <v>#VALUE!</v>
      </c>
      <c r="Y99" s="43">
        <f>VLOOKUP(Categorized!U414,Rules!$F$59:$H$60,3,0)</f>
        <v>80</v>
      </c>
      <c r="Z99" s="43">
        <f>VLOOKUP(Categorized!V414,Rules!$F$61:$H$62,3,0)</f>
        <v>20</v>
      </c>
      <c r="AA99" s="43">
        <f>VLOOKUP(Categorized!W414,Rules!$F$63:$H$64,3,0)</f>
        <v>80</v>
      </c>
      <c r="AB99" s="43">
        <f>VLOOKUP(Categorized!X414,Rules!$F$65:$H$66,3,0)</f>
        <v>20</v>
      </c>
      <c r="AC99" s="255">
        <f t="array" ref="AC99">MMULT(Y99:AB99,Rules!$O$23:$O$26)</f>
        <v>46.666666666666664</v>
      </c>
      <c r="AD99" s="43">
        <f>VLOOKUP(Categorized!Y414,Rules!$F$67:$H$68,3,0)</f>
        <v>30</v>
      </c>
      <c r="AE99" s="43">
        <f>VLOOKUP(Categorized!Z414,Rules!$F$69:$H$70,3,0)</f>
        <v>30</v>
      </c>
      <c r="AF99" s="43">
        <f>VLOOKUP(Categorized!AA414,Rules!$F$71:$H$72,3,0)</f>
        <v>80</v>
      </c>
      <c r="AG99" s="43">
        <f>VLOOKUP(Categorized!AB414,Rules!$F$73:$H$74,3,0)</f>
        <v>30</v>
      </c>
      <c r="AH99" s="255">
        <f t="array" ref="AH99">MMULT(AD99:AG99,Rules!$O$29:$O$32)</f>
        <v>42.698412698412696</v>
      </c>
      <c r="AI99" s="43">
        <f>VLOOKUP(Categorized!AC414,Rules!$F$75:$H$76,3,0)</f>
        <v>80</v>
      </c>
      <c r="AJ99" s="43">
        <f>VLOOKUP(Categorized!AD414,Rules!$F$77:$H$78,3,0)</f>
        <v>50</v>
      </c>
      <c r="AK99" s="43">
        <f>VLOOKUP(Categorized!AE414,Rules!$F$79:$H$84,3,0)</f>
        <v>30</v>
      </c>
      <c r="AL99" s="43">
        <f>VLOOKUP(Categorized!AF414,Rules!$F$85:$H$89,3,0)</f>
        <v>50</v>
      </c>
      <c r="AM99" s="43">
        <f>VLOOKUP(Categorized!AG414,Rules!$F$90:$H$92,3,0)</f>
        <v>30</v>
      </c>
      <c r="AN99" s="43">
        <f>VLOOKUP(Categorized!AH414,Rules!$F$93:$H$96,3,0)</f>
        <v>30</v>
      </c>
      <c r="AO99" s="43">
        <f>VLOOKUP(Categorized!AI414,Rules!$F$97:$H$100,3,0)</f>
        <v>30</v>
      </c>
      <c r="AP99" s="43">
        <f>VLOOKUP(Categorized!AJ414,Rules!$F$101:$H$102,3,0)</f>
        <v>80</v>
      </c>
      <c r="AQ99" s="43">
        <f>VLOOKUP(Categorized!AM414,Rules!$F$110:$H$113,3,0)</f>
        <v>80</v>
      </c>
      <c r="AR99" s="255" t="e">
        <f t="array" ref="AR99">MMULT(AI99:AQ99,Rules!$O$35:$O$45)</f>
        <v>#VALUE!</v>
      </c>
      <c r="AS99" s="44">
        <f>VLOOKUP(Categorized!AN414,Rules!$F$114:$H$116,3,0)</f>
        <v>30</v>
      </c>
      <c r="AT99" s="44">
        <f>VLOOKUP(Categorized!AO414,Rules!$F$117:$H$119,3,0)</f>
        <v>30</v>
      </c>
      <c r="AU99" s="44">
        <f>VLOOKUP(Categorized!AP414,Rules!$F$120:$H$122,3,0)</f>
        <v>30</v>
      </c>
      <c r="AV99" s="44">
        <f>VLOOKUP(Categorized!AQ414,Rules!$F$123:$H$124,3,0)</f>
        <v>30</v>
      </c>
      <c r="AW99" s="44">
        <f>VLOOKUP(Categorized!AR414,Rules!$F$125:$H$127,3,0)</f>
        <v>50</v>
      </c>
      <c r="AX99" s="44">
        <f>VLOOKUP(Categorized!AS414,Rules!$F$128:$H$130,3,0)</f>
        <v>80</v>
      </c>
      <c r="AY99" s="43">
        <f>VLOOKUP(Categorized!AT414,Rules!$F$131:$H$133,3,0)</f>
        <v>30</v>
      </c>
      <c r="AZ99" s="44">
        <f>VLOOKUP(Categorized!AU414,Rules!$F$134:$H$136,3,0)</f>
        <v>30</v>
      </c>
      <c r="BA99" s="44">
        <f>VLOOKUP(Categorized!AV414,Rules!$F$134:$H$136,3,0)</f>
        <v>45</v>
      </c>
      <c r="BB99" s="44">
        <f>VLOOKUP(Categorized!AW414,Rules!$F$139:$H$141,3,0)</f>
        <v>30</v>
      </c>
      <c r="BC99" s="256">
        <f t="array" ref="BC99">MMULT(AS99:BB99,Rules!$O$48:$O$57)</f>
        <v>38.631901840490798</v>
      </c>
      <c r="BD99" s="43">
        <f>VLOOKUP(Categorized!AX414,Rules!$F$142:$H$143,3,0)</f>
        <v>30</v>
      </c>
      <c r="BE99" s="43">
        <f>VLOOKUP(Categorized!AY414,Rules!$F$144:$H$145,3,0)</f>
        <v>30</v>
      </c>
      <c r="BF99" s="43">
        <f>VLOOKUP(Categorized!AZ414,Rules!$F$146:$H$147,3,0)</f>
        <v>30</v>
      </c>
      <c r="BG99" s="43">
        <f>VLOOKUP(Categorized!BA414,Rules!$F$148:$H$149,3,0)</f>
        <v>30</v>
      </c>
      <c r="BH99" s="43">
        <f>VLOOKUP(Categorized!BB414,Rules!$F$150:$H$151,3,0)</f>
        <v>30</v>
      </c>
      <c r="BI99" s="43">
        <f>VLOOKUP(Categorized!BC414,Rules!$F$152:$H$153,3,0)</f>
        <v>30</v>
      </c>
      <c r="BJ99" s="43">
        <f>VLOOKUP(Categorized!BD414,Rules!$F$154:$H$155,3,0)</f>
        <v>30</v>
      </c>
      <c r="BK99" s="43">
        <f>VLOOKUP(Categorized!BE414,Rules!$F$156:$H$157,3,0)</f>
        <v>30</v>
      </c>
      <c r="BL99" s="43">
        <f>VLOOKUP(Categorized!BF414,Rules!$F$158:$H$159,3,0)</f>
        <v>30</v>
      </c>
      <c r="BM99" s="43">
        <f>VLOOKUP(Categorized!BG414,Rules!$F$160:$H$161,3,0)</f>
        <v>30</v>
      </c>
      <c r="BN99" s="43">
        <f>VLOOKUP(Categorized!BH414,Rules!$F$162:$H$163,3,0)</f>
        <v>30</v>
      </c>
      <c r="BO99" s="43">
        <f>VLOOKUP(Categorized!BI414,Rules!$F$164:$H$165,3,0)</f>
        <v>30</v>
      </c>
      <c r="BP99" s="43">
        <f>VLOOKUP(Categorized!BJ414,Rules!$F$166:$H$167,3,0)</f>
        <v>90</v>
      </c>
      <c r="BQ99" s="43">
        <f>VLOOKUP(Categorized!BK414,Rules!$F$168:$H$169,3,0)</f>
        <v>30</v>
      </c>
      <c r="BR99" s="43">
        <f>VLOOKUP(Categorized!BL414,Rules!$F$170:$H$171,3,0)</f>
        <v>30</v>
      </c>
      <c r="BS99" s="43">
        <f>VLOOKUP(Categorized!BM414,Rules!$F$172:$H$173,3,0)</f>
        <v>30</v>
      </c>
      <c r="BT99" s="43">
        <f>VLOOKUP(Categorized!BN414,Rules!$F$174:$H$175,3,0)</f>
        <v>30</v>
      </c>
      <c r="BU99" s="43">
        <f>VLOOKUP(Categorized!BO414,Rules!$F$176:$H$177,3,0)</f>
        <v>30</v>
      </c>
      <c r="BV99" s="43">
        <f>VLOOKUP(Categorized!BP414,Rules!$F$178:$H$179,3,0)</f>
        <v>30</v>
      </c>
      <c r="BW99" s="43">
        <f>VLOOKUP(Categorized!BQ414,Rules!$F$180:$H$181,3,0)</f>
        <v>30</v>
      </c>
      <c r="BX99" s="43">
        <f>VLOOKUP(Categorized!BR414,Rules!$F$182:$H$183,3,0)</f>
        <v>30</v>
      </c>
      <c r="BY99" s="255">
        <f t="array" ref="BY99">MMULT(BD99:BX99,Rules!$O$60:$O$80)</f>
        <v>32.631890930646115</v>
      </c>
      <c r="BZ99" s="43">
        <f>VLOOKUP(Categorized!BS414,Rules!$F$184:$H$185,3,0)</f>
        <v>30</v>
      </c>
      <c r="CA99" s="43">
        <f>VLOOKUP(Categorized!BT414,Rules!$F$186:$H$187,3,0)</f>
        <v>30</v>
      </c>
      <c r="CB99" s="43">
        <f>VLOOKUP(Categorized!BU414,Rules!$F$188:$H$189,3,0)</f>
        <v>30</v>
      </c>
      <c r="CC99" s="43">
        <f>VLOOKUP(Categorized!BV414,Rules!$F$190:$H$191,3,0)</f>
        <v>30</v>
      </c>
      <c r="CD99" s="43">
        <f>VLOOKUP(Categorized!BW414,Rules!$F$192:$H$193,3,0)</f>
        <v>30</v>
      </c>
      <c r="CE99" s="255">
        <f t="array" ref="CE99">MMULT(BZ99:CD99,Rules!$O$83:$O$87)</f>
        <v>30</v>
      </c>
      <c r="CF99" s="45">
        <v>0</v>
      </c>
      <c r="CG99" s="46">
        <v>0</v>
      </c>
      <c r="CH99" s="322">
        <v>1</v>
      </c>
      <c r="CI99" s="322">
        <v>3</v>
      </c>
      <c r="CJ99" s="322">
        <v>1</v>
      </c>
      <c r="CK99" s="43">
        <f>VLOOKUP(Categorized!CC414,Rules!$F$231:$H$234,3,0)</f>
        <v>20</v>
      </c>
      <c r="CL99" s="43">
        <f>VLOOKUP(Categorized!CD414,Rules!$F$235:$H$237,3,0)</f>
        <v>95</v>
      </c>
      <c r="CM99" s="43">
        <f>VLOOKUP(Categorized!CE414,Rules!$F$238:$H$241,3,0)</f>
        <v>80</v>
      </c>
      <c r="CN99" s="393" t="e" cm="1">
        <f t="array" ref="CN99">MMULT(CK99:CM99,Rules!$O$92:$O$93)</f>
        <v>#VALUE!</v>
      </c>
      <c r="CO99" s="397" t="e">
        <f t="shared" si="10"/>
        <v>#VALUE!</v>
      </c>
      <c r="CP99" s="397" t="e">
        <f t="shared" si="11"/>
        <v>#VALUE!</v>
      </c>
      <c r="CQ99" s="424" t="str">
        <f t="shared" si="14"/>
        <v>10</v>
      </c>
    </row>
    <row r="100" spans="1:95" ht="18.5" hidden="1">
      <c r="A100" s="58">
        <v>2021</v>
      </c>
      <c r="B100" s="39" t="s">
        <v>275</v>
      </c>
      <c r="C100" s="431">
        <v>44536.6360656713</v>
      </c>
      <c r="D100" s="431">
        <v>44538.495890613398</v>
      </c>
      <c r="E100" s="403">
        <v>40429</v>
      </c>
      <c r="F100" s="426">
        <f t="shared" si="8"/>
        <v>0</v>
      </c>
      <c r="G100" s="426">
        <f t="shared" si="15"/>
        <v>0</v>
      </c>
      <c r="H100" s="428">
        <f t="shared" si="9"/>
        <v>1</v>
      </c>
      <c r="I100" s="428">
        <f t="shared" si="12"/>
        <v>0</v>
      </c>
      <c r="J100" s="428">
        <f t="shared" si="13"/>
        <v>0</v>
      </c>
      <c r="K100" s="42">
        <f>VLOOKUP(Categorized!F228,Rules!$F$4:$H$7,3,0)</f>
        <v>90</v>
      </c>
      <c r="L100" s="43">
        <f>VLOOKUP(Categorized!G228,Rules!$F$8:$H$9,3,0)</f>
        <v>90</v>
      </c>
      <c r="M100" s="43">
        <f>VLOOKUP(Categorized!H228,Rules!$F$10:$H$12,3,0)</f>
        <v>60</v>
      </c>
      <c r="N100" s="43">
        <f>VLOOKUP(Categorized!I228,Rules!$F$13:$H$16,3,0)</f>
        <v>95</v>
      </c>
      <c r="O100" s="43">
        <f>VLOOKUP(Categorized!K228,Rules!$F$20:$H$27,3,0)</f>
        <v>60</v>
      </c>
      <c r="P100" s="43">
        <f>VLOOKUP(Categorized!M228,Rules!$F$29:$H$31,3,0)</f>
        <v>70</v>
      </c>
      <c r="Q100" s="255" t="e">
        <f t="array" ref="Q100">MMULT(K100:P100,Rules!$O$4:$O$11)</f>
        <v>#VALUE!</v>
      </c>
      <c r="R100" s="43">
        <f>VLOOKUP(Categorized!N228,Rules!$F$32:$H$33,3,0)</f>
        <v>90</v>
      </c>
      <c r="S100" s="43">
        <f>VLOOKUP(Categorized!O228,Rules!$F$34:$H$40,3,0)</f>
        <v>80</v>
      </c>
      <c r="T100" s="43">
        <f>VLOOKUP(Categorized!P228,Rules!$F$41:$H$42,3,0)</f>
        <v>30</v>
      </c>
      <c r="U100" s="43">
        <f>VLOOKUP(Categorized!R228,Rules!$F$47:$H$51,3,0)</f>
        <v>30</v>
      </c>
      <c r="V100" s="43">
        <f>VLOOKUP(Categorized!S228,Rules!$F$52:$H$56,3,0)</f>
        <v>30</v>
      </c>
      <c r="W100" s="43">
        <f>VLOOKUP(Categorized!T228,Rules!$F$57:$H$58,3,0)</f>
        <v>30</v>
      </c>
      <c r="X100" s="255" t="e">
        <f t="array" ref="X100">MMULT(R100:W100,Rules!$O$14:$O$20)</f>
        <v>#VALUE!</v>
      </c>
      <c r="Y100" s="43">
        <f>VLOOKUP(Categorized!U228,Rules!$F$59:$H$60,3,0)</f>
        <v>80</v>
      </c>
      <c r="Z100" s="43">
        <f>VLOOKUP(Categorized!V228,Rules!$F$61:$H$62,3,0)</f>
        <v>20</v>
      </c>
      <c r="AA100" s="43">
        <f>VLOOKUP(Categorized!W228,Rules!$F$63:$H$64,3,0)</f>
        <v>80</v>
      </c>
      <c r="AB100" s="43">
        <f>VLOOKUP(Categorized!X228,Rules!$F$65:$H$66,3,0)</f>
        <v>20</v>
      </c>
      <c r="AC100" s="255">
        <f t="array" ref="AC100">MMULT(Y100:AB100,Rules!$O$23:$O$26)</f>
        <v>46.666666666666664</v>
      </c>
      <c r="AD100" s="43">
        <f>VLOOKUP(Categorized!Y228,Rules!$F$67:$H$68,3,0)</f>
        <v>70</v>
      </c>
      <c r="AE100" s="43">
        <f>VLOOKUP(Categorized!Z228,Rules!$F$69:$H$70,3,0)</f>
        <v>80</v>
      </c>
      <c r="AF100" s="43">
        <f>VLOOKUP(Categorized!AA228,Rules!$F$71:$H$72,3,0)</f>
        <v>80</v>
      </c>
      <c r="AG100" s="43">
        <f>VLOOKUP(Categorized!AB228,Rules!$F$73:$H$74,3,0)</f>
        <v>60</v>
      </c>
      <c r="AH100" s="255">
        <f t="array" ref="AH100">MMULT(AD100:AG100,Rules!$O$29:$O$32)</f>
        <v>73.174603174603163</v>
      </c>
      <c r="AI100" s="43">
        <f>VLOOKUP(Categorized!AC228,Rules!$F$75:$H$76,3,0)</f>
        <v>80</v>
      </c>
      <c r="AJ100" s="43">
        <f>VLOOKUP(Categorized!AD228,Rules!$F$77:$H$78,3,0)</f>
        <v>80</v>
      </c>
      <c r="AK100" s="43">
        <f>VLOOKUP(Categorized!AE228,Rules!$F$79:$H$84,3,0)</f>
        <v>50</v>
      </c>
      <c r="AL100" s="43">
        <f>VLOOKUP(Categorized!AF228,Rules!$F$85:$H$89,3,0)</f>
        <v>50</v>
      </c>
      <c r="AM100" s="43">
        <f>VLOOKUP(Categorized!AG228,Rules!$F$90:$H$92,3,0)</f>
        <v>30</v>
      </c>
      <c r="AN100" s="43">
        <f>VLOOKUP(Categorized!AH228,Rules!$F$93:$H$96,3,0)</f>
        <v>30</v>
      </c>
      <c r="AO100" s="43">
        <f>VLOOKUP(Categorized!AI228,Rules!$F$97:$H$100,3,0)</f>
        <v>30</v>
      </c>
      <c r="AP100" s="43">
        <f>VLOOKUP(Categorized!AJ228,Rules!$F$101:$H$102,3,0)</f>
        <v>30</v>
      </c>
      <c r="AQ100" s="43">
        <f>VLOOKUP(Categorized!AM228,Rules!$F$110:$H$113,3,0)</f>
        <v>30</v>
      </c>
      <c r="AR100" s="255" t="e">
        <f t="array" ref="AR100">MMULT(AI100:AQ100,Rules!$O$35:$O$45)</f>
        <v>#VALUE!</v>
      </c>
      <c r="AS100" s="44">
        <f>VLOOKUP(Categorized!AN228,Rules!$F$114:$H$116,3,0)</f>
        <v>30</v>
      </c>
      <c r="AT100" s="44">
        <f>VLOOKUP(Categorized!AO228,Rules!$F$117:$H$119,3,0)</f>
        <v>30</v>
      </c>
      <c r="AU100" s="44">
        <f>VLOOKUP(Categorized!AP228,Rules!$F$120:$H$122,3,0)</f>
        <v>30</v>
      </c>
      <c r="AV100" s="44">
        <f>VLOOKUP(Categorized!AQ228,Rules!$F$123:$H$124,3,0)</f>
        <v>30</v>
      </c>
      <c r="AW100" s="44">
        <f>VLOOKUP(Categorized!AR228,Rules!$F$125:$H$127,3,0)</f>
        <v>70</v>
      </c>
      <c r="AX100" s="44">
        <f>VLOOKUP(Categorized!AS228,Rules!$F$128:$H$130,3,0)</f>
        <v>30</v>
      </c>
      <c r="AY100" s="43">
        <f>VLOOKUP(Categorized!AT228,Rules!$F$131:$H$133,3,0)</f>
        <v>30</v>
      </c>
      <c r="AZ100" s="44">
        <f>VLOOKUP(Categorized!AU228,Rules!$F$134:$H$136,3,0)</f>
        <v>30</v>
      </c>
      <c r="BA100" s="44">
        <f>VLOOKUP(Categorized!AV228,Rules!$F$134:$H$136,3,0)</f>
        <v>45</v>
      </c>
      <c r="BB100" s="44">
        <f>VLOOKUP(Categorized!AW228,Rules!$F$139:$H$141,3,0)</f>
        <v>30</v>
      </c>
      <c r="BC100" s="256">
        <f t="array" ref="BC100">MMULT(AS100:BB100,Rules!$O$48:$O$57)</f>
        <v>35.638036809815951</v>
      </c>
      <c r="BD100" s="43">
        <f>VLOOKUP(Categorized!AX228,Rules!$F$142:$H$143,3,0)</f>
        <v>30</v>
      </c>
      <c r="BE100" s="43">
        <f>VLOOKUP(Categorized!AY228,Rules!$F$144:$H$145,3,0)</f>
        <v>90</v>
      </c>
      <c r="BF100" s="43">
        <f>VLOOKUP(Categorized!AZ228,Rules!$F$146:$H$147,3,0)</f>
        <v>90</v>
      </c>
      <c r="BG100" s="43">
        <f>VLOOKUP(Categorized!BA228,Rules!$F$148:$H$149,3,0)</f>
        <v>30</v>
      </c>
      <c r="BH100" s="43">
        <f>VLOOKUP(Categorized!BB228,Rules!$F$150:$H$151,3,0)</f>
        <v>90</v>
      </c>
      <c r="BI100" s="43">
        <f>VLOOKUP(Categorized!BC228,Rules!$F$152:$H$153,3,0)</f>
        <v>30</v>
      </c>
      <c r="BJ100" s="43">
        <f>VLOOKUP(Categorized!BD228,Rules!$F$154:$H$155,3,0)</f>
        <v>90</v>
      </c>
      <c r="BK100" s="43">
        <f>VLOOKUP(Categorized!BE228,Rules!$F$156:$H$157,3,0)</f>
        <v>30</v>
      </c>
      <c r="BL100" s="43">
        <f>VLOOKUP(Categorized!BF228,Rules!$F$158:$H$159,3,0)</f>
        <v>30</v>
      </c>
      <c r="BM100" s="43">
        <f>VLOOKUP(Categorized!BG228,Rules!$F$160:$H$161,3,0)</f>
        <v>30</v>
      </c>
      <c r="BN100" s="43">
        <f>VLOOKUP(Categorized!BH228,Rules!$F$162:$H$163,3,0)</f>
        <v>30</v>
      </c>
      <c r="BO100" s="43">
        <f>VLOOKUP(Categorized!BI228,Rules!$F$164:$H$165,3,0)</f>
        <v>90</v>
      </c>
      <c r="BP100" s="43">
        <f>VLOOKUP(Categorized!BJ228,Rules!$F$166:$H$167,3,0)</f>
        <v>90</v>
      </c>
      <c r="BQ100" s="43">
        <f>VLOOKUP(Categorized!BK228,Rules!$F$168:$H$169,3,0)</f>
        <v>30</v>
      </c>
      <c r="BR100" s="43">
        <f>VLOOKUP(Categorized!BL228,Rules!$F$170:$H$171,3,0)</f>
        <v>30</v>
      </c>
      <c r="BS100" s="43">
        <f>VLOOKUP(Categorized!BM228,Rules!$F$172:$H$173,3,0)</f>
        <v>30</v>
      </c>
      <c r="BT100" s="43">
        <f>VLOOKUP(Categorized!BN228,Rules!$F$174:$H$175,3,0)</f>
        <v>30</v>
      </c>
      <c r="BU100" s="43">
        <f>VLOOKUP(Categorized!BO228,Rules!$F$176:$H$177,3,0)</f>
        <v>30</v>
      </c>
      <c r="BV100" s="43">
        <f>VLOOKUP(Categorized!BP228,Rules!$F$178:$H$179,3,0)</f>
        <v>30</v>
      </c>
      <c r="BW100" s="43">
        <f>VLOOKUP(Categorized!BQ228,Rules!$F$180:$H$181,3,0)</f>
        <v>30</v>
      </c>
      <c r="BX100" s="43">
        <f>VLOOKUP(Categorized!BR228,Rules!$F$182:$H$183,3,0)</f>
        <v>30</v>
      </c>
      <c r="BY100" s="255">
        <f t="array" ref="BY100">MMULT(BD100:BX100,Rules!$O$60:$O$80)</f>
        <v>47.676348547717858</v>
      </c>
      <c r="BZ100" s="43">
        <f>VLOOKUP(Categorized!BS228,Rules!$F$184:$H$185,3,0)</f>
        <v>30</v>
      </c>
      <c r="CA100" s="43">
        <f>VLOOKUP(Categorized!BT228,Rules!$F$186:$H$187,3,0)</f>
        <v>30</v>
      </c>
      <c r="CB100" s="43">
        <f>VLOOKUP(Categorized!BU228,Rules!$F$188:$H$189,3,0)</f>
        <v>90</v>
      </c>
      <c r="CC100" s="43">
        <f>VLOOKUP(Categorized!BV228,Rules!$F$190:$H$191,3,0)</f>
        <v>90</v>
      </c>
      <c r="CD100" s="43">
        <f>VLOOKUP(Categorized!BW228,Rules!$F$192:$H$193,3,0)</f>
        <v>90</v>
      </c>
      <c r="CE100" s="255">
        <f t="array" ref="CE100">MMULT(BZ100:CD100,Rules!$O$83:$O$87)</f>
        <v>64.588235294117652</v>
      </c>
      <c r="CF100" s="45">
        <v>0</v>
      </c>
      <c r="CG100" s="46">
        <v>0</v>
      </c>
      <c r="CH100" s="322">
        <v>2</v>
      </c>
      <c r="CI100" s="322">
        <v>4</v>
      </c>
      <c r="CJ100" s="322">
        <v>1</v>
      </c>
      <c r="CK100" s="43">
        <f>VLOOKUP(Categorized!CC228,Rules!$F$231:$H$234,3,0)</f>
        <v>20</v>
      </c>
      <c r="CL100" s="43">
        <f>VLOOKUP(Categorized!CD228,Rules!$F$235:$H$237,3,0)</f>
        <v>70</v>
      </c>
      <c r="CM100" s="43">
        <f>VLOOKUP(Categorized!CE228,Rules!$F$238:$H$241,3,0)</f>
        <v>60</v>
      </c>
      <c r="CN100" s="393" t="e" cm="1">
        <f t="array" ref="CN100">MMULT(CK100:CM100,Rules!$O$92:$O$93)</f>
        <v>#VALUE!</v>
      </c>
      <c r="CO100" s="397" t="e">
        <f t="shared" si="10"/>
        <v>#VALUE!</v>
      </c>
      <c r="CP100" s="397" t="e">
        <f t="shared" si="11"/>
        <v>#VALUE!</v>
      </c>
      <c r="CQ100" s="424" t="str">
        <f t="shared" si="14"/>
        <v>10</v>
      </c>
    </row>
    <row r="101" spans="1:95" ht="18.5" hidden="1">
      <c r="A101" s="58">
        <v>2021</v>
      </c>
      <c r="B101" s="39" t="s">
        <v>281</v>
      </c>
      <c r="C101" s="431">
        <v>44499.670946585597</v>
      </c>
      <c r="D101" s="431">
        <v>44505.375639166698</v>
      </c>
      <c r="E101" s="405">
        <v>40514</v>
      </c>
      <c r="F101" s="426">
        <f t="shared" si="8"/>
        <v>0</v>
      </c>
      <c r="G101" s="426">
        <f t="shared" si="15"/>
        <v>0</v>
      </c>
      <c r="H101" s="428">
        <f t="shared" si="9"/>
        <v>1</v>
      </c>
      <c r="I101" s="428">
        <f t="shared" si="12"/>
        <v>0</v>
      </c>
      <c r="J101" s="428">
        <f t="shared" si="13"/>
        <v>0</v>
      </c>
      <c r="K101" s="42">
        <f>VLOOKUP(Categorized!F234,Rules!$F$4:$H$7,3,0)</f>
        <v>80</v>
      </c>
      <c r="L101" s="43">
        <f>VLOOKUP(Categorized!G234,Rules!$F$8:$H$9,3,0)</f>
        <v>60</v>
      </c>
      <c r="M101" s="43">
        <f>VLOOKUP(Categorized!H234,Rules!$F$10:$H$12,3,0)</f>
        <v>60</v>
      </c>
      <c r="N101" s="43">
        <f>VLOOKUP(Categorized!I234,Rules!$F$13:$H$16,3,0)</f>
        <v>95</v>
      </c>
      <c r="O101" s="43">
        <f>VLOOKUP(Categorized!K234,Rules!$F$20:$H$27,3,0)</f>
        <v>60</v>
      </c>
      <c r="P101" s="43">
        <f>VLOOKUP(Categorized!M234,Rules!$F$29:$H$31,3,0)</f>
        <v>60</v>
      </c>
      <c r="Q101" s="255" t="e">
        <f t="array" ref="Q101">MMULT(K101:P101,Rules!$O$4:$O$11)</f>
        <v>#VALUE!</v>
      </c>
      <c r="R101" s="43">
        <f>VLOOKUP(Categorized!N234,Rules!$F$32:$H$33,3,0)</f>
        <v>60</v>
      </c>
      <c r="S101" s="43">
        <f>VLOOKUP(Categorized!O234,Rules!$F$34:$H$40,3,0)</f>
        <v>75</v>
      </c>
      <c r="T101" s="43">
        <f>VLOOKUP(Categorized!P234,Rules!$F$41:$H$42,3,0)</f>
        <v>90</v>
      </c>
      <c r="U101" s="43">
        <f>VLOOKUP(Categorized!R234,Rules!$F$47:$H$51,3,0)</f>
        <v>30</v>
      </c>
      <c r="V101" s="43">
        <f>VLOOKUP(Categorized!S234,Rules!$F$52:$H$56,3,0)</f>
        <v>50</v>
      </c>
      <c r="W101" s="43">
        <f>VLOOKUP(Categorized!T234,Rules!$F$57:$H$58,3,0)</f>
        <v>30</v>
      </c>
      <c r="X101" s="255" t="e">
        <f t="array" ref="X101">MMULT(R101:W101,Rules!$O$14:$O$20)</f>
        <v>#VALUE!</v>
      </c>
      <c r="Y101" s="43">
        <f>VLOOKUP(Categorized!U234,Rules!$F$59:$H$60,3,0)</f>
        <v>80</v>
      </c>
      <c r="Z101" s="43">
        <f>VLOOKUP(Categorized!V234,Rules!$F$61:$H$62,3,0)</f>
        <v>20</v>
      </c>
      <c r="AA101" s="43">
        <f>VLOOKUP(Categorized!W234,Rules!$F$63:$H$64,3,0)</f>
        <v>80</v>
      </c>
      <c r="AB101" s="43">
        <f>VLOOKUP(Categorized!X234,Rules!$F$65:$H$66,3,0)</f>
        <v>20</v>
      </c>
      <c r="AC101" s="255">
        <f t="array" ref="AC101">MMULT(Y101:AB101,Rules!$O$23:$O$26)</f>
        <v>46.666666666666664</v>
      </c>
      <c r="AD101" s="43">
        <f>VLOOKUP(Categorized!Y234,Rules!$F$67:$H$68,3,0)</f>
        <v>70</v>
      </c>
      <c r="AE101" s="43">
        <f>VLOOKUP(Categorized!Z234,Rules!$F$69:$H$70,3,0)</f>
        <v>80</v>
      </c>
      <c r="AF101" s="43">
        <f>VLOOKUP(Categorized!AA234,Rules!$F$71:$H$72,3,0)</f>
        <v>80</v>
      </c>
      <c r="AG101" s="43">
        <f>VLOOKUP(Categorized!AB234,Rules!$F$73:$H$74,3,0)</f>
        <v>60</v>
      </c>
      <c r="AH101" s="255">
        <f t="array" ref="AH101">MMULT(AD101:AG101,Rules!$O$29:$O$32)</f>
        <v>73.174603174603163</v>
      </c>
      <c r="AI101" s="43">
        <f>VLOOKUP(Categorized!AC234,Rules!$F$75:$H$76,3,0)</f>
        <v>80</v>
      </c>
      <c r="AJ101" s="43">
        <f>VLOOKUP(Categorized!AD234,Rules!$F$77:$H$78,3,0)</f>
        <v>50</v>
      </c>
      <c r="AK101" s="43">
        <f>VLOOKUP(Categorized!AE234,Rules!$F$79:$H$84,3,0)</f>
        <v>85</v>
      </c>
      <c r="AL101" s="43">
        <f>VLOOKUP(Categorized!AF234,Rules!$F$85:$H$89,3,0)</f>
        <v>30</v>
      </c>
      <c r="AM101" s="43">
        <f>VLOOKUP(Categorized!AG234,Rules!$F$90:$H$92,3,0)</f>
        <v>30</v>
      </c>
      <c r="AN101" s="43">
        <f>VLOOKUP(Categorized!AH234,Rules!$F$93:$H$96,3,0)</f>
        <v>80</v>
      </c>
      <c r="AO101" s="43">
        <f>VLOOKUP(Categorized!AI234,Rules!$F$97:$H$100,3,0)</f>
        <v>50</v>
      </c>
      <c r="AP101" s="43">
        <f>VLOOKUP(Categorized!AJ234,Rules!$F$101:$H$102,3,0)</f>
        <v>30</v>
      </c>
      <c r="AQ101" s="43">
        <f>VLOOKUP(Categorized!AM234,Rules!$F$110:$H$113,3,0)</f>
        <v>80</v>
      </c>
      <c r="AR101" s="255" t="e">
        <f t="array" ref="AR101">MMULT(AI101:AQ101,Rules!$O$35:$O$45)</f>
        <v>#VALUE!</v>
      </c>
      <c r="AS101" s="44">
        <f>VLOOKUP(Categorized!AN234,Rules!$F$114:$H$116,3,0)</f>
        <v>30</v>
      </c>
      <c r="AT101" s="44">
        <f>VLOOKUP(Categorized!AO234,Rules!$F$117:$H$119,3,0)</f>
        <v>30</v>
      </c>
      <c r="AU101" s="44">
        <f>VLOOKUP(Categorized!AP234,Rules!$F$120:$H$122,3,0)</f>
        <v>30</v>
      </c>
      <c r="AV101" s="44">
        <f>VLOOKUP(Categorized!AQ234,Rules!$F$123:$H$124,3,0)</f>
        <v>30</v>
      </c>
      <c r="AW101" s="44">
        <f>VLOOKUP(Categorized!AR234,Rules!$F$125:$H$127,3,0)</f>
        <v>50</v>
      </c>
      <c r="AX101" s="44">
        <f>VLOOKUP(Categorized!AS234,Rules!$F$128:$H$130,3,0)</f>
        <v>80</v>
      </c>
      <c r="AY101" s="43">
        <f>VLOOKUP(Categorized!AT234,Rules!$F$131:$H$133,3,0)</f>
        <v>30</v>
      </c>
      <c r="AZ101" s="44">
        <f>VLOOKUP(Categorized!AU234,Rules!$F$134:$H$136,3,0)</f>
        <v>30</v>
      </c>
      <c r="BA101" s="44">
        <f>VLOOKUP(Categorized!AV234,Rules!$F$134:$H$136,3,0)</f>
        <v>45</v>
      </c>
      <c r="BB101" s="44">
        <f>VLOOKUP(Categorized!AW234,Rules!$F$139:$H$141,3,0)</f>
        <v>30</v>
      </c>
      <c r="BC101" s="256">
        <f t="array" ref="BC101">MMULT(AS101:BB101,Rules!$O$48:$O$57)</f>
        <v>38.631901840490798</v>
      </c>
      <c r="BD101" s="43">
        <f>VLOOKUP(Categorized!AX234,Rules!$F$142:$H$143,3,0)</f>
        <v>30</v>
      </c>
      <c r="BE101" s="43">
        <f>VLOOKUP(Categorized!AY234,Rules!$F$144:$H$145,3,0)</f>
        <v>30</v>
      </c>
      <c r="BF101" s="43">
        <f>VLOOKUP(Categorized!AZ234,Rules!$F$146:$H$147,3,0)</f>
        <v>30</v>
      </c>
      <c r="BG101" s="43">
        <f>VLOOKUP(Categorized!BA234,Rules!$F$148:$H$149,3,0)</f>
        <v>30</v>
      </c>
      <c r="BH101" s="43">
        <f>VLOOKUP(Categorized!BB234,Rules!$F$150:$H$151,3,0)</f>
        <v>30</v>
      </c>
      <c r="BI101" s="43">
        <f>VLOOKUP(Categorized!BC234,Rules!$F$152:$H$153,3,0)</f>
        <v>30</v>
      </c>
      <c r="BJ101" s="43">
        <f>VLOOKUP(Categorized!BD234,Rules!$F$154:$H$155,3,0)</f>
        <v>90</v>
      </c>
      <c r="BK101" s="43">
        <f>VLOOKUP(Categorized!BE234,Rules!$F$156:$H$157,3,0)</f>
        <v>30</v>
      </c>
      <c r="BL101" s="43">
        <f>VLOOKUP(Categorized!BF234,Rules!$F$158:$H$159,3,0)</f>
        <v>30</v>
      </c>
      <c r="BM101" s="43">
        <f>VLOOKUP(Categorized!BG234,Rules!$F$160:$H$161,3,0)</f>
        <v>30</v>
      </c>
      <c r="BN101" s="43">
        <f>VLOOKUP(Categorized!BH234,Rules!$F$162:$H$163,3,0)</f>
        <v>30</v>
      </c>
      <c r="BO101" s="43">
        <f>VLOOKUP(Categorized!BI234,Rules!$F$164:$H$165,3,0)</f>
        <v>90</v>
      </c>
      <c r="BP101" s="43">
        <f>VLOOKUP(Categorized!BJ234,Rules!$F$166:$H$167,3,0)</f>
        <v>90</v>
      </c>
      <c r="BQ101" s="43">
        <f>VLOOKUP(Categorized!BK234,Rules!$F$168:$H$169,3,0)</f>
        <v>30</v>
      </c>
      <c r="BR101" s="43">
        <f>VLOOKUP(Categorized!BL234,Rules!$F$170:$H$171,3,0)</f>
        <v>30</v>
      </c>
      <c r="BS101" s="43">
        <f>VLOOKUP(Categorized!BM234,Rules!$F$172:$H$173,3,0)</f>
        <v>30</v>
      </c>
      <c r="BT101" s="43">
        <f>VLOOKUP(Categorized!BN234,Rules!$F$174:$H$175,3,0)</f>
        <v>30</v>
      </c>
      <c r="BU101" s="43">
        <f>VLOOKUP(Categorized!BO234,Rules!$F$176:$H$177,3,0)</f>
        <v>30</v>
      </c>
      <c r="BV101" s="43">
        <f>VLOOKUP(Categorized!BP234,Rules!$F$178:$H$179,3,0)</f>
        <v>30</v>
      </c>
      <c r="BW101" s="43">
        <f>VLOOKUP(Categorized!BQ234,Rules!$F$180:$H$181,3,0)</f>
        <v>30</v>
      </c>
      <c r="BX101" s="43">
        <f>VLOOKUP(Categorized!BR234,Rules!$F$182:$H$183,3,0)</f>
        <v>30</v>
      </c>
      <c r="BY101" s="255">
        <f t="array" ref="BY101">MMULT(BD101:BX101,Rules!$O$60:$O$80)</f>
        <v>38.500296384113824</v>
      </c>
      <c r="BZ101" s="43">
        <f>VLOOKUP(Categorized!BS234,Rules!$F$184:$H$185,3,0)</f>
        <v>30</v>
      </c>
      <c r="CA101" s="43">
        <f>VLOOKUP(Categorized!BT234,Rules!$F$186:$H$187,3,0)</f>
        <v>30</v>
      </c>
      <c r="CB101" s="43">
        <f>VLOOKUP(Categorized!BU234,Rules!$F$188:$H$189,3,0)</f>
        <v>30</v>
      </c>
      <c r="CC101" s="43">
        <f>VLOOKUP(Categorized!BV234,Rules!$F$190:$H$191,3,0)</f>
        <v>30</v>
      </c>
      <c r="CD101" s="43">
        <f>VLOOKUP(Categorized!BW234,Rules!$F$192:$H$193,3,0)</f>
        <v>30</v>
      </c>
      <c r="CE101" s="255">
        <f t="array" ref="CE101">MMULT(BZ101:CD101,Rules!$O$83:$O$87)</f>
        <v>30</v>
      </c>
      <c r="CF101" s="28">
        <v>0</v>
      </c>
      <c r="CG101" s="46">
        <v>0</v>
      </c>
      <c r="CH101" s="309">
        <v>1</v>
      </c>
      <c r="CI101" s="309">
        <v>3</v>
      </c>
      <c r="CJ101" s="309">
        <v>1</v>
      </c>
      <c r="CK101" s="43">
        <f>VLOOKUP(Categorized!CC234,Rules!$F$231:$H$234,3,0)</f>
        <v>50</v>
      </c>
      <c r="CL101" s="43">
        <f>VLOOKUP(Categorized!CD234,Rules!$F$235:$H$237,3,0)</f>
        <v>50</v>
      </c>
      <c r="CM101" s="43">
        <f>VLOOKUP(Categorized!CE234,Rules!$F$238:$H$241,3,0)</f>
        <v>60</v>
      </c>
      <c r="CN101" s="393" t="e" cm="1">
        <f t="array" ref="CN101">MMULT(CK101:CM101,Rules!$O$92:$O$93)</f>
        <v>#VALUE!</v>
      </c>
      <c r="CO101" s="397" t="e">
        <f t="shared" si="10"/>
        <v>#VALUE!</v>
      </c>
      <c r="CP101" s="397" t="e">
        <f t="shared" si="11"/>
        <v>#VALUE!</v>
      </c>
      <c r="CQ101" s="424" t="str">
        <f t="shared" si="14"/>
        <v>10</v>
      </c>
    </row>
    <row r="102" spans="1:95" ht="18.5" hidden="1">
      <c r="A102" s="68">
        <v>2022</v>
      </c>
      <c r="B102" s="39" t="s">
        <v>468</v>
      </c>
      <c r="C102" s="431">
        <v>44742.5339664352</v>
      </c>
      <c r="D102" s="431">
        <v>44746.4692716551</v>
      </c>
      <c r="E102" s="410">
        <v>40514</v>
      </c>
      <c r="F102" s="426">
        <f>IF(H102&gt;=2,C102-C101,0)</f>
        <v>242.86301984960301</v>
      </c>
      <c r="G102" s="426">
        <f>IF(H102&gt;1,F102+G101,0)</f>
        <v>242.86301984960301</v>
      </c>
      <c r="H102" s="428">
        <f>IF(E102=E101,H101+1,1)</f>
        <v>2</v>
      </c>
      <c r="I102" s="428">
        <f t="shared" si="12"/>
        <v>121.4315099248015</v>
      </c>
      <c r="J102" s="428">
        <f t="shared" si="13"/>
        <v>4</v>
      </c>
      <c r="K102" s="42">
        <f>VLOOKUP(Categorized!F421,Rules!$F$4:$H$7,3,0)</f>
        <v>80</v>
      </c>
      <c r="L102" s="43">
        <f>VLOOKUP(Categorized!G421,Rules!$F$8:$H$9,3,0)</f>
        <v>60</v>
      </c>
      <c r="M102" s="43">
        <f>VLOOKUP(Categorized!H421,Rules!$F$10:$H$12,3,0)</f>
        <v>60</v>
      </c>
      <c r="N102" s="43">
        <f>VLOOKUP(Categorized!I421,Rules!$F$13:$H$16,3,0)</f>
        <v>95</v>
      </c>
      <c r="O102" s="43">
        <f>VLOOKUP(Categorized!K421,Rules!$F$20:$H$27,3,0)</f>
        <v>60</v>
      </c>
      <c r="P102" s="43">
        <f>VLOOKUP(Categorized!M421,Rules!$F$29:$H$31,3,0)</f>
        <v>60</v>
      </c>
      <c r="Q102" s="255" t="e">
        <f t="array" ref="Q102">MMULT(K102:P102,Rules!$O$4:$O$11)</f>
        <v>#VALUE!</v>
      </c>
      <c r="R102" s="43">
        <f>VLOOKUP(Categorized!N421,Rules!$F$32:$H$33,3,0)</f>
        <v>90</v>
      </c>
      <c r="S102" s="43">
        <f>VLOOKUP(Categorized!O421,Rules!$F$34:$H$40,3,0)</f>
        <v>80</v>
      </c>
      <c r="T102" s="43">
        <f>VLOOKUP(Categorized!P421,Rules!$F$41:$H$42,3,0)</f>
        <v>30</v>
      </c>
      <c r="U102" s="43">
        <f>VLOOKUP(Categorized!R421,Rules!$F$47:$H$51,3,0)</f>
        <v>50</v>
      </c>
      <c r="V102" s="43">
        <f>VLOOKUP(Categorized!S421,Rules!$F$52:$H$56,3,0)</f>
        <v>50</v>
      </c>
      <c r="W102" s="43">
        <f>VLOOKUP(Categorized!T421,Rules!$F$57:$H$58,3,0)</f>
        <v>30</v>
      </c>
      <c r="X102" s="255" t="e">
        <f t="array" ref="X102">MMULT(R102:W102,Rules!$O$14:$O$20)</f>
        <v>#VALUE!</v>
      </c>
      <c r="Y102" s="43">
        <f>VLOOKUP(Categorized!U421,Rules!$F$59:$H$60,3,0)</f>
        <v>20</v>
      </c>
      <c r="Z102" s="43">
        <f>VLOOKUP(Categorized!V421,Rules!$F$61:$H$62,3,0)</f>
        <v>20</v>
      </c>
      <c r="AA102" s="43">
        <f>VLOOKUP(Categorized!W421,Rules!$F$63:$H$64,3,0)</f>
        <v>80</v>
      </c>
      <c r="AB102" s="43">
        <f>VLOOKUP(Categorized!X421,Rules!$F$65:$H$66,3,0)</f>
        <v>20</v>
      </c>
      <c r="AC102" s="255">
        <f t="array" ref="AC102">MMULT(Y102:AB102,Rules!$O$23:$O$26)</f>
        <v>26.666666666666664</v>
      </c>
      <c r="AD102" s="43">
        <f>VLOOKUP(Categorized!Y421,Rules!$F$67:$H$68,3,0)</f>
        <v>70</v>
      </c>
      <c r="AE102" s="43">
        <f>VLOOKUP(Categorized!Z421,Rules!$F$69:$H$70,3,0)</f>
        <v>30</v>
      </c>
      <c r="AF102" s="43">
        <f>VLOOKUP(Categorized!AA421,Rules!$F$71:$H$72,3,0)</f>
        <v>80</v>
      </c>
      <c r="AG102" s="43">
        <f>VLOOKUP(Categorized!AB421,Rules!$F$73:$H$74,3,0)</f>
        <v>30</v>
      </c>
      <c r="AH102" s="255">
        <f t="array" ref="AH102">MMULT(AD102:AG102,Rules!$O$29:$O$32)</f>
        <v>52.222222222222214</v>
      </c>
      <c r="AI102" s="43">
        <f>VLOOKUP(Categorized!AC421,Rules!$F$75:$H$76,3,0)</f>
        <v>80</v>
      </c>
      <c r="AJ102" s="43">
        <f>VLOOKUP(Categorized!AD421,Rules!$F$77:$H$78,3,0)</f>
        <v>50</v>
      </c>
      <c r="AK102" s="43">
        <f>VLOOKUP(Categorized!AE421,Rules!$F$79:$H$84,3,0)</f>
        <v>85</v>
      </c>
      <c r="AL102" s="43">
        <f>VLOOKUP(Categorized!AF421,Rules!$F$85:$H$89,3,0)</f>
        <v>30</v>
      </c>
      <c r="AM102" s="43">
        <f>VLOOKUP(Categorized!AG421,Rules!$F$90:$H$92,3,0)</f>
        <v>30</v>
      </c>
      <c r="AN102" s="43">
        <f>VLOOKUP(Categorized!AH421,Rules!$F$93:$H$96,3,0)</f>
        <v>30</v>
      </c>
      <c r="AO102" s="43">
        <f>VLOOKUP(Categorized!AI421,Rules!$F$97:$H$100,3,0)</f>
        <v>80</v>
      </c>
      <c r="AP102" s="43">
        <f>VLOOKUP(Categorized!AJ421,Rules!$F$101:$H$102,3,0)</f>
        <v>30</v>
      </c>
      <c r="AQ102" s="43">
        <f>VLOOKUP(Categorized!AM421,Rules!$F$110:$H$113,3,0)</f>
        <v>80</v>
      </c>
      <c r="AR102" s="255" t="e">
        <f t="array" ref="AR102">MMULT(AI102:AQ102,Rules!$O$35:$O$45)</f>
        <v>#VALUE!</v>
      </c>
      <c r="AS102" s="44">
        <f>VLOOKUP(Categorized!AN421,Rules!$F$114:$H$116,3,0)</f>
        <v>30</v>
      </c>
      <c r="AT102" s="44">
        <f>VLOOKUP(Categorized!AO421,Rules!$F$117:$H$119,3,0)</f>
        <v>30</v>
      </c>
      <c r="AU102" s="44">
        <f>VLOOKUP(Categorized!AP421,Rules!$F$120:$H$122,3,0)</f>
        <v>30</v>
      </c>
      <c r="AV102" s="44">
        <f>VLOOKUP(Categorized!AQ421,Rules!$F$123:$H$124,3,0)</f>
        <v>30</v>
      </c>
      <c r="AW102" s="44">
        <f>VLOOKUP(Categorized!AR421,Rules!$F$125:$H$127,3,0)</f>
        <v>50</v>
      </c>
      <c r="AX102" s="44">
        <f>VLOOKUP(Categorized!AS421,Rules!$F$128:$H$130,3,0)</f>
        <v>30</v>
      </c>
      <c r="AY102" s="43">
        <f>VLOOKUP(Categorized!AT421,Rules!$F$131:$H$133,3,0)</f>
        <v>30</v>
      </c>
      <c r="AZ102" s="44">
        <f>VLOOKUP(Categorized!AU421,Rules!$F$134:$H$136,3,0)</f>
        <v>30</v>
      </c>
      <c r="BA102" s="44">
        <f>VLOOKUP(Categorized!AV421,Rules!$F$134:$H$136,3,0)</f>
        <v>45</v>
      </c>
      <c r="BB102" s="44">
        <f>VLOOKUP(Categorized!AW421,Rules!$F$139:$H$141,3,0)</f>
        <v>45</v>
      </c>
      <c r="BC102" s="256">
        <f t="array" ref="BC102">MMULT(AS102:BB102,Rules!$O$48:$O$57)</f>
        <v>35.073619631901842</v>
      </c>
      <c r="BD102" s="43">
        <f>VLOOKUP(Categorized!AX421,Rules!$F$142:$H$143,3,0)</f>
        <v>30</v>
      </c>
      <c r="BE102" s="43">
        <f>VLOOKUP(Categorized!AY421,Rules!$F$144:$H$145,3,0)</f>
        <v>30</v>
      </c>
      <c r="BF102" s="43">
        <f>VLOOKUP(Categorized!AZ421,Rules!$F$146:$H$147,3,0)</f>
        <v>30</v>
      </c>
      <c r="BG102" s="43">
        <f>VLOOKUP(Categorized!BA421,Rules!$F$148:$H$149,3,0)</f>
        <v>30</v>
      </c>
      <c r="BH102" s="43">
        <f>VLOOKUP(Categorized!BB421,Rules!$F$150:$H$151,3,0)</f>
        <v>30</v>
      </c>
      <c r="BI102" s="43">
        <f>VLOOKUP(Categorized!BC421,Rules!$F$152:$H$153,3,0)</f>
        <v>30</v>
      </c>
      <c r="BJ102" s="43">
        <f>VLOOKUP(Categorized!BD421,Rules!$F$154:$H$155,3,0)</f>
        <v>30</v>
      </c>
      <c r="BK102" s="43">
        <f>VLOOKUP(Categorized!BE421,Rules!$F$156:$H$157,3,0)</f>
        <v>30</v>
      </c>
      <c r="BL102" s="43">
        <f>VLOOKUP(Categorized!BF421,Rules!$F$158:$H$159,3,0)</f>
        <v>30</v>
      </c>
      <c r="BM102" s="43">
        <f>VLOOKUP(Categorized!BG421,Rules!$F$160:$H$161,3,0)</f>
        <v>30</v>
      </c>
      <c r="BN102" s="43">
        <f>VLOOKUP(Categorized!BH421,Rules!$F$162:$H$163,3,0)</f>
        <v>30</v>
      </c>
      <c r="BO102" s="43">
        <f>VLOOKUP(Categorized!BI421,Rules!$F$164:$H$165,3,0)</f>
        <v>90</v>
      </c>
      <c r="BP102" s="43">
        <f>VLOOKUP(Categorized!BJ421,Rules!$F$166:$H$167,3,0)</f>
        <v>90</v>
      </c>
      <c r="BQ102" s="43">
        <f>VLOOKUP(Categorized!BK421,Rules!$F$168:$H$169,3,0)</f>
        <v>30</v>
      </c>
      <c r="BR102" s="43">
        <f>VLOOKUP(Categorized!BL421,Rules!$F$170:$H$171,3,0)</f>
        <v>30</v>
      </c>
      <c r="BS102" s="43">
        <f>VLOOKUP(Categorized!BM421,Rules!$F$172:$H$173,3,0)</f>
        <v>30</v>
      </c>
      <c r="BT102" s="43">
        <f>VLOOKUP(Categorized!BN421,Rules!$F$174:$H$175,3,0)</f>
        <v>30</v>
      </c>
      <c r="BU102" s="43">
        <f>VLOOKUP(Categorized!BO421,Rules!$F$176:$H$177,3,0)</f>
        <v>30</v>
      </c>
      <c r="BV102" s="43">
        <f>VLOOKUP(Categorized!BP421,Rules!$F$178:$H$179,3,0)</f>
        <v>30</v>
      </c>
      <c r="BW102" s="43">
        <f>VLOOKUP(Categorized!BQ421,Rules!$F$180:$H$181,3,0)</f>
        <v>30</v>
      </c>
      <c r="BX102" s="43">
        <f>VLOOKUP(Categorized!BR421,Rules!$F$182:$H$183,3,0)</f>
        <v>30</v>
      </c>
      <c r="BY102" s="255">
        <f t="array" ref="BY102">MMULT(BD102:BX102,Rules!$O$60:$O$80)</f>
        <v>35.121517486662725</v>
      </c>
      <c r="BZ102" s="43">
        <f>VLOOKUP(Categorized!BS421,Rules!$F$184:$H$185,3,0)</f>
        <v>30</v>
      </c>
      <c r="CA102" s="43">
        <f>VLOOKUP(Categorized!BT421,Rules!$F$186:$H$187,3,0)</f>
        <v>30</v>
      </c>
      <c r="CB102" s="43">
        <f>VLOOKUP(Categorized!BU421,Rules!$F$188:$H$189,3,0)</f>
        <v>30</v>
      </c>
      <c r="CC102" s="43">
        <f>VLOOKUP(Categorized!BV421,Rules!$F$190:$H$191,3,0)</f>
        <v>30</v>
      </c>
      <c r="CD102" s="43">
        <f>VLOOKUP(Categorized!BW421,Rules!$F$192:$H$193,3,0)</f>
        <v>30</v>
      </c>
      <c r="CE102" s="255">
        <f t="array" ref="CE102">MMULT(BZ102:CD102,Rules!$O$83:$O$87)</f>
        <v>30</v>
      </c>
      <c r="CF102" s="24">
        <v>0</v>
      </c>
      <c r="CG102" s="46">
        <v>0</v>
      </c>
      <c r="CH102" s="309">
        <v>1</v>
      </c>
      <c r="CI102" s="303">
        <v>3</v>
      </c>
      <c r="CJ102" s="309">
        <v>1</v>
      </c>
      <c r="CK102" s="43">
        <f>VLOOKUP(Categorized!CC421,Rules!$F$231:$H$234,3,0)</f>
        <v>20</v>
      </c>
      <c r="CL102" s="43">
        <f>VLOOKUP(Categorized!CD421,Rules!$F$235:$H$237,3,0)</f>
        <v>50</v>
      </c>
      <c r="CM102" s="43">
        <f>VLOOKUP(Categorized!CE421,Rules!$F$238:$H$241,3,0)</f>
        <v>60</v>
      </c>
      <c r="CN102" s="393" t="e" cm="1">
        <f t="array" ref="CN102">MMULT(CK102:CM102,Rules!$O$92:$O$93)</f>
        <v>#VALUE!</v>
      </c>
      <c r="CO102" s="397" t="e">
        <f t="shared" si="10"/>
        <v>#VALUE!</v>
      </c>
      <c r="CP102" s="397" t="e">
        <f t="shared" si="11"/>
        <v>#VALUE!</v>
      </c>
      <c r="CQ102" s="424" t="str">
        <f t="shared" si="14"/>
        <v>24</v>
      </c>
    </row>
    <row r="103" spans="1:95" ht="18.5" hidden="1">
      <c r="A103" s="38">
        <v>2020</v>
      </c>
      <c r="B103" s="39" t="s">
        <v>76</v>
      </c>
      <c r="C103" s="432">
        <v>43866.043611157402</v>
      </c>
      <c r="D103" s="432">
        <v>43869.423912685197</v>
      </c>
      <c r="E103" s="399">
        <v>40603</v>
      </c>
      <c r="F103" s="426">
        <f t="shared" si="8"/>
        <v>0</v>
      </c>
      <c r="G103" s="426">
        <f t="shared" si="15"/>
        <v>0</v>
      </c>
      <c r="H103" s="428">
        <f t="shared" si="9"/>
        <v>1</v>
      </c>
      <c r="I103" s="428">
        <f t="shared" si="12"/>
        <v>0</v>
      </c>
      <c r="J103" s="428">
        <f t="shared" si="13"/>
        <v>0</v>
      </c>
      <c r="K103" s="42">
        <f>VLOOKUP(Categorized!F29,Rules!$F$4:$H$7,3,0)</f>
        <v>70</v>
      </c>
      <c r="L103" s="43">
        <f>VLOOKUP(Categorized!G29,Rules!$F$8:$H$9,3,0)</f>
        <v>60</v>
      </c>
      <c r="M103" s="43">
        <f>VLOOKUP(Categorized!H29,Rules!$F$10:$H$12,3,0)</f>
        <v>60</v>
      </c>
      <c r="N103" s="43">
        <f>VLOOKUP(Categorized!I29,Rules!$F$13:$H$16,3,0)</f>
        <v>95</v>
      </c>
      <c r="O103" s="43">
        <f>VLOOKUP(Categorized!K29,Rules!$F$20:$H$27,3,0)</f>
        <v>60</v>
      </c>
      <c r="P103" s="43">
        <f>VLOOKUP(Categorized!M29,Rules!$F$29:$H$31,3,0)</f>
        <v>70</v>
      </c>
      <c r="Q103" s="255" t="e">
        <f t="array" ref="Q103">MMULT(K103:P103,Rules!$O$4:$O$11)</f>
        <v>#VALUE!</v>
      </c>
      <c r="R103" s="43">
        <f>VLOOKUP(Categorized!N29,Rules!$F$32:$H$33,3,0)</f>
        <v>60</v>
      </c>
      <c r="S103" s="43">
        <f>VLOOKUP(Categorized!O29,Rules!$F$34:$H$40,3,0)</f>
        <v>30</v>
      </c>
      <c r="T103" s="43">
        <f>VLOOKUP(Categorized!P29,Rules!$F$41:$H$42,3,0)</f>
        <v>30</v>
      </c>
      <c r="U103" s="43">
        <f>VLOOKUP(Categorized!R29,Rules!$F$47:$H$51,3,0)</f>
        <v>30</v>
      </c>
      <c r="V103" s="43">
        <f>VLOOKUP(Categorized!S29,Rules!$F$52:$H$56,3,0)</f>
        <v>70</v>
      </c>
      <c r="W103" s="43">
        <f>VLOOKUP(Categorized!T29,Rules!$F$57:$H$58,3,0)</f>
        <v>30</v>
      </c>
      <c r="X103" s="255" t="e">
        <f t="array" ref="X103">MMULT(R103:W103,Rules!$O$14:$O$20)</f>
        <v>#VALUE!</v>
      </c>
      <c r="Y103" s="43">
        <f>VLOOKUP(Categorized!U29,Rules!$F$59:$H$60,3,0)</f>
        <v>20</v>
      </c>
      <c r="Z103" s="43">
        <f>VLOOKUP(Categorized!V29,Rules!$F$61:$H$62,3,0)</f>
        <v>20</v>
      </c>
      <c r="AA103" s="43">
        <f>VLOOKUP(Categorized!W29,Rules!$F$63:$H$64,3,0)</f>
        <v>80</v>
      </c>
      <c r="AB103" s="43">
        <f>VLOOKUP(Categorized!X29,Rules!$F$65:$H$66,3,0)</f>
        <v>20</v>
      </c>
      <c r="AC103" s="255">
        <f t="array" ref="AC103">MMULT(Y103:AB103,Rules!$O$23:$O$26)</f>
        <v>26.666666666666664</v>
      </c>
      <c r="AD103" s="43">
        <f>VLOOKUP(Categorized!Y29,Rules!$F$67:$H$68,3,0)</f>
        <v>70</v>
      </c>
      <c r="AE103" s="43">
        <f>VLOOKUP(Categorized!Z29,Rules!$F$69:$H$70,3,0)</f>
        <v>80</v>
      </c>
      <c r="AF103" s="43">
        <f>VLOOKUP(Categorized!AA29,Rules!$F$71:$H$72,3,0)</f>
        <v>80</v>
      </c>
      <c r="AG103" s="43">
        <f>VLOOKUP(Categorized!AB29,Rules!$F$73:$H$74,3,0)</f>
        <v>60</v>
      </c>
      <c r="AH103" s="255">
        <f t="array" ref="AH103">MMULT(AD103:AG103,Rules!$O$29:$O$32)</f>
        <v>73.174603174603163</v>
      </c>
      <c r="AI103" s="43">
        <f>VLOOKUP(Categorized!AC29,Rules!$F$75:$H$76,3,0)</f>
        <v>80</v>
      </c>
      <c r="AJ103" s="43">
        <f>VLOOKUP(Categorized!AD29,Rules!$F$77:$H$78,3,0)</f>
        <v>50</v>
      </c>
      <c r="AK103" s="43">
        <f>VLOOKUP(Categorized!AE29,Rules!$F$79:$H$84,3,0)</f>
        <v>80</v>
      </c>
      <c r="AL103" s="43">
        <f>VLOOKUP(Categorized!AF29,Rules!$F$85:$H$89,3,0)</f>
        <v>80</v>
      </c>
      <c r="AM103" s="43">
        <f>VLOOKUP(Categorized!AG29,Rules!$F$90:$H$92,3,0)</f>
        <v>30</v>
      </c>
      <c r="AN103" s="43">
        <f>VLOOKUP(Categorized!AH29,Rules!$F$93:$H$96,3,0)</f>
        <v>30</v>
      </c>
      <c r="AO103" s="43">
        <f>VLOOKUP(Categorized!AI29,Rules!$F$97:$H$100,3,0)</f>
        <v>30</v>
      </c>
      <c r="AP103" s="43">
        <f>VLOOKUP(Categorized!AJ29,Rules!$F$101:$H$102,3,0)</f>
        <v>30</v>
      </c>
      <c r="AQ103" s="43">
        <f>VLOOKUP(Categorized!AM29,Rules!$F$110:$H$113,3,0)</f>
        <v>30</v>
      </c>
      <c r="AR103" s="255" t="e">
        <f t="array" ref="AR103">MMULT(AI103:AQ103,Rules!$O$35:$O$45)</f>
        <v>#VALUE!</v>
      </c>
      <c r="AS103" s="44">
        <f>VLOOKUP(Categorized!AN29,Rules!$F$114:$H$116,3,0)</f>
        <v>30</v>
      </c>
      <c r="AT103" s="44">
        <f>VLOOKUP(Categorized!AO29,Rules!$F$117:$H$119,3,0)</f>
        <v>30</v>
      </c>
      <c r="AU103" s="44">
        <f>VLOOKUP(Categorized!AP29,Rules!$F$120:$H$122,3,0)</f>
        <v>30</v>
      </c>
      <c r="AV103" s="44">
        <f>VLOOKUP(Categorized!AQ29,Rules!$F$123:$H$124,3,0)</f>
        <v>30</v>
      </c>
      <c r="AW103" s="44">
        <f>VLOOKUP(Categorized!AR29,Rules!$F$125:$H$127,3,0)</f>
        <v>70</v>
      </c>
      <c r="AX103" s="44">
        <f>VLOOKUP(Categorized!AS29,Rules!$F$128:$H$130,3,0)</f>
        <v>30</v>
      </c>
      <c r="AY103" s="43">
        <f>VLOOKUP(Categorized!AT29,Rules!$F$131:$H$133,3,0)</f>
        <v>45</v>
      </c>
      <c r="AZ103" s="44">
        <f>VLOOKUP(Categorized!AU29,Rules!$F$134:$H$136,3,0)</f>
        <v>45</v>
      </c>
      <c r="BA103" s="44">
        <f>VLOOKUP(Categorized!AV29,Rules!$F$134:$H$136,3,0)</f>
        <v>45</v>
      </c>
      <c r="BB103" s="44">
        <f>VLOOKUP(Categorized!AW29,Rules!$F$139:$H$141,3,0)</f>
        <v>30</v>
      </c>
      <c r="BC103" s="256">
        <f t="array" ref="BC103">MMULT(AS103:BB103,Rules!$O$48:$O$57)</f>
        <v>38.840490797546011</v>
      </c>
      <c r="BD103" s="43">
        <f>VLOOKUP(Categorized!AX29,Rules!$F$142:$H$143,3,0)</f>
        <v>30</v>
      </c>
      <c r="BE103" s="43">
        <f>VLOOKUP(Categorized!AY29,Rules!$F$144:$H$145,3,0)</f>
        <v>30</v>
      </c>
      <c r="BF103" s="43">
        <f>VLOOKUP(Categorized!AZ29,Rules!$F$146:$H$147,3,0)</f>
        <v>30</v>
      </c>
      <c r="BG103" s="43">
        <f>VLOOKUP(Categorized!BA29,Rules!$F$148:$H$149,3,0)</f>
        <v>30</v>
      </c>
      <c r="BH103" s="43">
        <f>VLOOKUP(Categorized!BB29,Rules!$F$150:$H$151,3,0)</f>
        <v>30</v>
      </c>
      <c r="BI103" s="43">
        <f>VLOOKUP(Categorized!BC29,Rules!$F$152:$H$153,3,0)</f>
        <v>30</v>
      </c>
      <c r="BJ103" s="43">
        <f>VLOOKUP(Categorized!BD29,Rules!$F$154:$H$155,3,0)</f>
        <v>30</v>
      </c>
      <c r="BK103" s="43">
        <f>VLOOKUP(Categorized!BE29,Rules!$F$156:$H$157,3,0)</f>
        <v>30</v>
      </c>
      <c r="BL103" s="43">
        <f>VLOOKUP(Categorized!BF29,Rules!$F$158:$H$159,3,0)</f>
        <v>30</v>
      </c>
      <c r="BM103" s="43">
        <f>VLOOKUP(Categorized!BG29,Rules!$F$160:$H$161,3,0)</f>
        <v>30</v>
      </c>
      <c r="BN103" s="43">
        <f>VLOOKUP(Categorized!BH29,Rules!$F$162:$H$163,3,0)</f>
        <v>30</v>
      </c>
      <c r="BO103" s="43">
        <f>VLOOKUP(Categorized!BI29,Rules!$F$164:$H$165,3,0)</f>
        <v>30</v>
      </c>
      <c r="BP103" s="43">
        <f>VLOOKUP(Categorized!BJ29,Rules!$F$166:$H$167,3,0)</f>
        <v>30</v>
      </c>
      <c r="BQ103" s="43">
        <f>VLOOKUP(Categorized!BK29,Rules!$F$168:$H$169,3,0)</f>
        <v>30</v>
      </c>
      <c r="BR103" s="43">
        <f>VLOOKUP(Categorized!BL29,Rules!$F$170:$H$171,3,0)</f>
        <v>30</v>
      </c>
      <c r="BS103" s="43">
        <f>VLOOKUP(Categorized!BM29,Rules!$F$172:$H$173,3,0)</f>
        <v>30</v>
      </c>
      <c r="BT103" s="43">
        <f>VLOOKUP(Categorized!BN29,Rules!$F$174:$H$175,3,0)</f>
        <v>30</v>
      </c>
      <c r="BU103" s="43">
        <f>VLOOKUP(Categorized!BO29,Rules!$F$176:$H$177,3,0)</f>
        <v>30</v>
      </c>
      <c r="BV103" s="43">
        <f>VLOOKUP(Categorized!BP29,Rules!$F$178:$H$179,3,0)</f>
        <v>30</v>
      </c>
      <c r="BW103" s="43">
        <f>VLOOKUP(Categorized!BQ29,Rules!$F$180:$H$181,3,0)</f>
        <v>30</v>
      </c>
      <c r="BX103" s="43">
        <f>VLOOKUP(Categorized!BR29,Rules!$F$182:$H$183,3,0)</f>
        <v>30</v>
      </c>
      <c r="BY103" s="255">
        <f t="array" ref="BY103">MMULT(BD103:BX103,Rules!$O$60:$O$80)</f>
        <v>29.999999999999996</v>
      </c>
      <c r="BZ103" s="43">
        <f>VLOOKUP(Categorized!BS29,Rules!$F$184:$H$185,3,0)</f>
        <v>30</v>
      </c>
      <c r="CA103" s="43">
        <f>VLOOKUP(Categorized!BT29,Rules!$F$186:$H$187,3,0)</f>
        <v>30</v>
      </c>
      <c r="CB103" s="43">
        <f>VLOOKUP(Categorized!BU29,Rules!$F$188:$H$189,3,0)</f>
        <v>30</v>
      </c>
      <c r="CC103" s="43">
        <f>VLOOKUP(Categorized!BV29,Rules!$F$190:$H$191,3,0)</f>
        <v>30</v>
      </c>
      <c r="CD103" s="43">
        <f>VLOOKUP(Categorized!BW29,Rules!$F$192:$H$193,3,0)</f>
        <v>30</v>
      </c>
      <c r="CE103" s="255">
        <f t="array" ref="CE103">MMULT(BZ103:CD103,Rules!$O$83:$O$87)</f>
        <v>30</v>
      </c>
      <c r="CF103" s="24">
        <v>0</v>
      </c>
      <c r="CG103" s="46">
        <v>0</v>
      </c>
      <c r="CH103" s="302">
        <v>1</v>
      </c>
      <c r="CI103" s="302">
        <v>3</v>
      </c>
      <c r="CJ103" s="302">
        <v>1</v>
      </c>
      <c r="CK103" s="43">
        <f>VLOOKUP(Categorized!CC29,Rules!$F$231:$H$234,3,0)</f>
        <v>20</v>
      </c>
      <c r="CL103" s="43">
        <f>VLOOKUP(Categorized!CD29,Rules!$F$235:$H$237,3,0)</f>
        <v>50</v>
      </c>
      <c r="CM103" s="43">
        <f>VLOOKUP(Categorized!CE29,Rules!$F$238:$H$241,3,0)</f>
        <v>80</v>
      </c>
      <c r="CN103" s="393" t="e" cm="1">
        <f t="array" ref="CN103">MMULT(CK103:CM103,Rules!$O$92:$O$93)</f>
        <v>#VALUE!</v>
      </c>
      <c r="CO103" s="397" t="e">
        <f t="shared" si="10"/>
        <v>#VALUE!</v>
      </c>
      <c r="CP103" s="397" t="e">
        <f t="shared" si="11"/>
        <v>#VALUE!</v>
      </c>
      <c r="CQ103" s="424" t="str">
        <f t="shared" si="14"/>
        <v>10</v>
      </c>
    </row>
    <row r="104" spans="1:95" ht="18.5" hidden="1">
      <c r="A104" s="38">
        <v>2020</v>
      </c>
      <c r="B104" s="39" t="s">
        <v>145</v>
      </c>
      <c r="C104" s="432">
        <v>44145.187021678197</v>
      </c>
      <c r="D104" s="432">
        <v>44146.372477349498</v>
      </c>
      <c r="E104" s="399">
        <v>40608</v>
      </c>
      <c r="F104" s="426">
        <f t="shared" si="8"/>
        <v>0</v>
      </c>
      <c r="G104" s="426">
        <f t="shared" si="15"/>
        <v>0</v>
      </c>
      <c r="H104" s="428">
        <f t="shared" si="9"/>
        <v>1</v>
      </c>
      <c r="I104" s="428">
        <f t="shared" si="12"/>
        <v>0</v>
      </c>
      <c r="J104" s="428">
        <f t="shared" si="13"/>
        <v>0</v>
      </c>
      <c r="K104" s="42">
        <f>VLOOKUP(Categorized!F98,Rules!$F$4:$H$7,3,0)</f>
        <v>80</v>
      </c>
      <c r="L104" s="43">
        <f>VLOOKUP(Categorized!G98,Rules!$F$8:$H$9,3,0)</f>
        <v>90</v>
      </c>
      <c r="M104" s="43">
        <f>VLOOKUP(Categorized!H98,Rules!$F$10:$H$12,3,0)</f>
        <v>60</v>
      </c>
      <c r="N104" s="43">
        <f>VLOOKUP(Categorized!I98,Rules!$F$13:$H$16,3,0)</f>
        <v>95</v>
      </c>
      <c r="O104" s="43">
        <f>VLOOKUP(Categorized!K98,Rules!$F$20:$H$27,3,0)</f>
        <v>60</v>
      </c>
      <c r="P104" s="43">
        <f>VLOOKUP(Categorized!M98,Rules!$F$29:$H$31,3,0)</f>
        <v>70</v>
      </c>
      <c r="Q104" s="255" t="e">
        <f t="array" ref="Q104">MMULT(K104:P104,Rules!$O$4:$O$11)</f>
        <v>#VALUE!</v>
      </c>
      <c r="R104" s="43">
        <f>VLOOKUP(Categorized!N98,Rules!$F$32:$H$33,3,0)</f>
        <v>90</v>
      </c>
      <c r="S104" s="43">
        <f>VLOOKUP(Categorized!O98,Rules!$F$34:$H$40,3,0)</f>
        <v>70</v>
      </c>
      <c r="T104" s="43">
        <f>VLOOKUP(Categorized!P98,Rules!$F$41:$H$42,3,0)</f>
        <v>30</v>
      </c>
      <c r="U104" s="43">
        <f>VLOOKUP(Categorized!R98,Rules!$F$47:$H$51,3,0)</f>
        <v>50</v>
      </c>
      <c r="V104" s="43">
        <f>VLOOKUP(Categorized!S98,Rules!$F$52:$H$56,3,0)</f>
        <v>50</v>
      </c>
      <c r="W104" s="43">
        <f>VLOOKUP(Categorized!T98,Rules!$F$57:$H$58,3,0)</f>
        <v>30</v>
      </c>
      <c r="X104" s="255" t="e">
        <f t="array" ref="X104">MMULT(R104:W104,Rules!$O$14:$O$20)</f>
        <v>#VALUE!</v>
      </c>
      <c r="Y104" s="43">
        <f>VLOOKUP(Categorized!U98,Rules!$F$59:$H$60,3,0)</f>
        <v>20</v>
      </c>
      <c r="Z104" s="43">
        <f>VLOOKUP(Categorized!V98,Rules!$F$61:$H$62,3,0)</f>
        <v>20</v>
      </c>
      <c r="AA104" s="43">
        <f>VLOOKUP(Categorized!W98,Rules!$F$63:$H$64,3,0)</f>
        <v>80</v>
      </c>
      <c r="AB104" s="43">
        <f>VLOOKUP(Categorized!X98,Rules!$F$65:$H$66,3,0)</f>
        <v>20</v>
      </c>
      <c r="AC104" s="255">
        <f t="array" ref="AC104">MMULT(Y104:AB104,Rules!$O$23:$O$26)</f>
        <v>26.666666666666664</v>
      </c>
      <c r="AD104" s="43">
        <f>VLOOKUP(Categorized!Y98,Rules!$F$67:$H$68,3,0)</f>
        <v>70</v>
      </c>
      <c r="AE104" s="43">
        <f>VLOOKUP(Categorized!Z98,Rules!$F$69:$H$70,3,0)</f>
        <v>30</v>
      </c>
      <c r="AF104" s="43">
        <f>VLOOKUP(Categorized!AA98,Rules!$F$71:$H$72,3,0)</f>
        <v>30</v>
      </c>
      <c r="AG104" s="43">
        <f>VLOOKUP(Categorized!AB98,Rules!$F$73:$H$74,3,0)</f>
        <v>30</v>
      </c>
      <c r="AH104" s="255">
        <f t="array" ref="AH104">MMULT(AD104:AG104,Rules!$O$29:$O$32)</f>
        <v>39.523809523809518</v>
      </c>
      <c r="AI104" s="43">
        <f>VLOOKUP(Categorized!AC98,Rules!$F$75:$H$76,3,0)</f>
        <v>80</v>
      </c>
      <c r="AJ104" s="43">
        <f>VLOOKUP(Categorized!AD98,Rules!$F$77:$H$78,3,0)</f>
        <v>80</v>
      </c>
      <c r="AK104" s="43">
        <f>VLOOKUP(Categorized!AE98,Rules!$F$79:$H$84,3,0)</f>
        <v>30</v>
      </c>
      <c r="AL104" s="43">
        <f>VLOOKUP(Categorized!AF98,Rules!$F$85:$H$89,3,0)</f>
        <v>80</v>
      </c>
      <c r="AM104" s="43">
        <f>VLOOKUP(Categorized!AG98,Rules!$F$90:$H$92,3,0)</f>
        <v>30</v>
      </c>
      <c r="AN104" s="43">
        <f>VLOOKUP(Categorized!AH98,Rules!$F$93:$H$96,3,0)</f>
        <v>80</v>
      </c>
      <c r="AO104" s="43">
        <f>VLOOKUP(Categorized!AI98,Rules!$F$97:$H$100,3,0)</f>
        <v>50</v>
      </c>
      <c r="AP104" s="43">
        <f>VLOOKUP(Categorized!AJ98,Rules!$F$101:$H$102,3,0)</f>
        <v>30</v>
      </c>
      <c r="AQ104" s="43">
        <f>VLOOKUP(Categorized!AM98,Rules!$F$110:$H$113,3,0)</f>
        <v>30</v>
      </c>
      <c r="AR104" s="255" t="e">
        <f t="array" ref="AR104">MMULT(AI104:AQ104,Rules!$O$35:$O$45)</f>
        <v>#VALUE!</v>
      </c>
      <c r="AS104" s="44">
        <f>VLOOKUP(Categorized!AN98,Rules!$F$114:$H$116,3,0)</f>
        <v>90</v>
      </c>
      <c r="AT104" s="44">
        <f>VLOOKUP(Categorized!AO98,Rules!$F$117:$H$119,3,0)</f>
        <v>90</v>
      </c>
      <c r="AU104" s="44">
        <f>VLOOKUP(Categorized!AP98,Rules!$F$120:$H$122,3,0)</f>
        <v>30</v>
      </c>
      <c r="AV104" s="44">
        <f>VLOOKUP(Categorized!AQ98,Rules!$F$123:$H$124,3,0)</f>
        <v>30</v>
      </c>
      <c r="AW104" s="44">
        <f>VLOOKUP(Categorized!AR98,Rules!$F$125:$H$127,3,0)</f>
        <v>70</v>
      </c>
      <c r="AX104" s="44">
        <f>VLOOKUP(Categorized!AS98,Rules!$F$128:$H$130,3,0)</f>
        <v>80</v>
      </c>
      <c r="AY104" s="43">
        <f>VLOOKUP(Categorized!AT98,Rules!$F$131:$H$133,3,0)</f>
        <v>30</v>
      </c>
      <c r="AZ104" s="44">
        <f>VLOOKUP(Categorized!AU98,Rules!$F$134:$H$136,3,0)</f>
        <v>30</v>
      </c>
      <c r="BA104" s="44">
        <f>VLOOKUP(Categorized!AV98,Rules!$F$134:$H$136,3,0)</f>
        <v>30</v>
      </c>
      <c r="BB104" s="44">
        <f>VLOOKUP(Categorized!AW98,Rules!$F$139:$H$141,3,0)</f>
        <v>45</v>
      </c>
      <c r="BC104" s="256">
        <f t="array" ref="BC104">MMULT(AS104:BB104,Rules!$O$48:$O$57)</f>
        <v>51.104294478527606</v>
      </c>
      <c r="BD104" s="43">
        <f>VLOOKUP(Categorized!AX98,Rules!$F$142:$H$143,3,0)</f>
        <v>30</v>
      </c>
      <c r="BE104" s="43">
        <f>VLOOKUP(Categorized!AY98,Rules!$F$144:$H$145,3,0)</f>
        <v>90</v>
      </c>
      <c r="BF104" s="43">
        <f>VLOOKUP(Categorized!AZ98,Rules!$F$146:$H$147,3,0)</f>
        <v>30</v>
      </c>
      <c r="BG104" s="43">
        <f>VLOOKUP(Categorized!BA98,Rules!$F$148:$H$149,3,0)</f>
        <v>30</v>
      </c>
      <c r="BH104" s="43">
        <f>VLOOKUP(Categorized!BB98,Rules!$F$150:$H$151,3,0)</f>
        <v>90</v>
      </c>
      <c r="BI104" s="43">
        <f>VLOOKUP(Categorized!BC98,Rules!$F$152:$H$153,3,0)</f>
        <v>30</v>
      </c>
      <c r="BJ104" s="43">
        <f>VLOOKUP(Categorized!BD98,Rules!$F$154:$H$155,3,0)</f>
        <v>90</v>
      </c>
      <c r="BK104" s="43">
        <f>VLOOKUP(Categorized!BE98,Rules!$F$156:$H$157,3,0)</f>
        <v>30</v>
      </c>
      <c r="BL104" s="43">
        <f>VLOOKUP(Categorized!BF98,Rules!$F$158:$H$159,3,0)</f>
        <v>30</v>
      </c>
      <c r="BM104" s="43">
        <f>VLOOKUP(Categorized!BG98,Rules!$F$160:$H$161,3,0)</f>
        <v>30</v>
      </c>
      <c r="BN104" s="43">
        <f>VLOOKUP(Categorized!BH98,Rules!$F$162:$H$163,3,0)</f>
        <v>30</v>
      </c>
      <c r="BO104" s="43">
        <f>VLOOKUP(Categorized!BI98,Rules!$F$164:$H$165,3,0)</f>
        <v>90</v>
      </c>
      <c r="BP104" s="43">
        <f>VLOOKUP(Categorized!BJ98,Rules!$F$166:$H$167,3,0)</f>
        <v>90</v>
      </c>
      <c r="BQ104" s="43">
        <f>VLOOKUP(Categorized!BK98,Rules!$F$168:$H$169,3,0)</f>
        <v>30</v>
      </c>
      <c r="BR104" s="43">
        <f>VLOOKUP(Categorized!BL98,Rules!$F$170:$H$171,3,0)</f>
        <v>30</v>
      </c>
      <c r="BS104" s="43">
        <f>VLOOKUP(Categorized!BM98,Rules!$F$172:$H$173,3,0)</f>
        <v>30</v>
      </c>
      <c r="BT104" s="43">
        <f>VLOOKUP(Categorized!BN98,Rules!$F$174:$H$175,3,0)</f>
        <v>30</v>
      </c>
      <c r="BU104" s="43">
        <f>VLOOKUP(Categorized!BO98,Rules!$F$176:$H$177,3,0)</f>
        <v>30</v>
      </c>
      <c r="BV104" s="43">
        <f>VLOOKUP(Categorized!BP98,Rules!$F$178:$H$179,3,0)</f>
        <v>30</v>
      </c>
      <c r="BW104" s="43">
        <f>VLOOKUP(Categorized!BQ98,Rules!$F$180:$H$181,3,0)</f>
        <v>30</v>
      </c>
      <c r="BX104" s="43">
        <f>VLOOKUP(Categorized!BR98,Rules!$F$182:$H$183,3,0)</f>
        <v>30</v>
      </c>
      <c r="BY104" s="255">
        <f t="array" ref="BY104">MMULT(BD104:BX104,Rules!$O$60:$O$80)</f>
        <v>44.759928867812704</v>
      </c>
      <c r="BZ104" s="43">
        <f>VLOOKUP(Categorized!BS98,Rules!$F$184:$H$185,3,0)</f>
        <v>30</v>
      </c>
      <c r="CA104" s="43">
        <f>VLOOKUP(Categorized!BT98,Rules!$F$186:$H$187,3,0)</f>
        <v>90</v>
      </c>
      <c r="CB104" s="43">
        <f>VLOOKUP(Categorized!BU98,Rules!$F$188:$H$189,3,0)</f>
        <v>30</v>
      </c>
      <c r="CC104" s="43">
        <f>VLOOKUP(Categorized!BV98,Rules!$F$190:$H$191,3,0)</f>
        <v>90</v>
      </c>
      <c r="CD104" s="43">
        <f>VLOOKUP(Categorized!BW98,Rules!$F$192:$H$193,3,0)</f>
        <v>30</v>
      </c>
      <c r="CE104" s="255">
        <f t="array" ref="CE104">MMULT(BZ104:CD104,Rules!$O$83:$O$87)</f>
        <v>54</v>
      </c>
      <c r="CF104" s="24">
        <v>0</v>
      </c>
      <c r="CG104" s="46">
        <v>0</v>
      </c>
      <c r="CH104" s="302">
        <v>1</v>
      </c>
      <c r="CI104" s="302">
        <v>3</v>
      </c>
      <c r="CJ104" s="302">
        <v>1</v>
      </c>
      <c r="CK104" s="43">
        <f>VLOOKUP(Categorized!CC98,Rules!$F$231:$H$234,3,0)</f>
        <v>20</v>
      </c>
      <c r="CL104" s="43">
        <f>VLOOKUP(Categorized!CD98,Rules!$F$235:$H$237,3,0)</f>
        <v>95</v>
      </c>
      <c r="CM104" s="43">
        <f>VLOOKUP(Categorized!CE98,Rules!$F$238:$H$241,3,0)</f>
        <v>60</v>
      </c>
      <c r="CN104" s="393" t="e" cm="1">
        <f t="array" ref="CN104">MMULT(CK104:CM104,Rules!$O$92:$O$93)</f>
        <v>#VALUE!</v>
      </c>
      <c r="CO104" s="397" t="e">
        <f t="shared" si="10"/>
        <v>#VALUE!</v>
      </c>
      <c r="CP104" s="397" t="e">
        <f t="shared" si="11"/>
        <v>#VALUE!</v>
      </c>
      <c r="CQ104" s="424" t="str">
        <f t="shared" si="14"/>
        <v>10</v>
      </c>
    </row>
    <row r="105" spans="1:95" ht="18.5" hidden="1">
      <c r="A105" s="38">
        <v>2020</v>
      </c>
      <c r="B105" s="39" t="s">
        <v>176</v>
      </c>
      <c r="C105" s="432">
        <v>44014.433149641198</v>
      </c>
      <c r="D105" s="432">
        <v>44015.426245543997</v>
      </c>
      <c r="E105" s="399">
        <v>40704</v>
      </c>
      <c r="F105" s="426">
        <f t="shared" si="8"/>
        <v>0</v>
      </c>
      <c r="G105" s="426">
        <f t="shared" si="15"/>
        <v>0</v>
      </c>
      <c r="H105" s="428">
        <f t="shared" si="9"/>
        <v>1</v>
      </c>
      <c r="I105" s="428">
        <f t="shared" si="12"/>
        <v>0</v>
      </c>
      <c r="J105" s="428">
        <f t="shared" si="13"/>
        <v>0</v>
      </c>
      <c r="K105" s="42">
        <f>VLOOKUP(Categorized!F129,Rules!$F$4:$H$7,3,0)</f>
        <v>90</v>
      </c>
      <c r="L105" s="43">
        <f>VLOOKUP(Categorized!G129,Rules!$F$8:$H$9,3,0)</f>
        <v>90</v>
      </c>
      <c r="M105" s="43">
        <f>VLOOKUP(Categorized!H129,Rules!$F$10:$H$12,3,0)</f>
        <v>60</v>
      </c>
      <c r="N105" s="43">
        <f>VLOOKUP(Categorized!I129,Rules!$F$13:$H$16,3,0)</f>
        <v>95</v>
      </c>
      <c r="O105" s="43">
        <f>VLOOKUP(Categorized!K129,Rules!$F$20:$H$27,3,0)</f>
        <v>60</v>
      </c>
      <c r="P105" s="43">
        <f>VLOOKUP(Categorized!M129,Rules!$F$29:$H$31,3,0)</f>
        <v>60</v>
      </c>
      <c r="Q105" s="255" t="e">
        <f t="array" ref="Q105">MMULT(K105:P105,Rules!$O$4:$O$11)</f>
        <v>#VALUE!</v>
      </c>
      <c r="R105" s="43">
        <f>VLOOKUP(Categorized!N129,Rules!$F$32:$H$33,3,0)</f>
        <v>60</v>
      </c>
      <c r="S105" s="43">
        <f>VLOOKUP(Categorized!O129,Rules!$F$34:$H$40,3,0)</f>
        <v>70</v>
      </c>
      <c r="T105" s="43">
        <f>VLOOKUP(Categorized!P129,Rules!$F$41:$H$42,3,0)</f>
        <v>30</v>
      </c>
      <c r="U105" s="43">
        <f>VLOOKUP(Categorized!R129,Rules!$F$47:$H$51,3,0)</f>
        <v>30</v>
      </c>
      <c r="V105" s="43">
        <f>VLOOKUP(Categorized!S129,Rules!$F$52:$H$56,3,0)</f>
        <v>30</v>
      </c>
      <c r="W105" s="43">
        <f>VLOOKUP(Categorized!T129,Rules!$F$57:$H$58,3,0)</f>
        <v>30</v>
      </c>
      <c r="X105" s="255" t="e">
        <f t="array" ref="X105">MMULT(R105:W105,Rules!$O$14:$O$20)</f>
        <v>#VALUE!</v>
      </c>
      <c r="Y105" s="43">
        <f>VLOOKUP(Categorized!U129,Rules!$F$59:$H$60,3,0)</f>
        <v>20</v>
      </c>
      <c r="Z105" s="43">
        <f>VLOOKUP(Categorized!V129,Rules!$F$61:$H$62,3,0)</f>
        <v>20</v>
      </c>
      <c r="AA105" s="43">
        <f>VLOOKUP(Categorized!W129,Rules!$F$63:$H$64,3,0)</f>
        <v>80</v>
      </c>
      <c r="AB105" s="43">
        <f>VLOOKUP(Categorized!X129,Rules!$F$65:$H$66,3,0)</f>
        <v>20</v>
      </c>
      <c r="AC105" s="255">
        <f t="array" ref="AC105">MMULT(Y105:AB105,Rules!$O$23:$O$26)</f>
        <v>26.666666666666664</v>
      </c>
      <c r="AD105" s="43">
        <f>VLOOKUP(Categorized!Y129,Rules!$F$67:$H$68,3,0)</f>
        <v>70</v>
      </c>
      <c r="AE105" s="43">
        <f>VLOOKUP(Categorized!Z129,Rules!$F$69:$H$70,3,0)</f>
        <v>80</v>
      </c>
      <c r="AF105" s="43">
        <f>VLOOKUP(Categorized!AA129,Rules!$F$71:$H$72,3,0)</f>
        <v>80</v>
      </c>
      <c r="AG105" s="43">
        <f>VLOOKUP(Categorized!AB129,Rules!$F$73:$H$74,3,0)</f>
        <v>60</v>
      </c>
      <c r="AH105" s="255">
        <f t="array" ref="AH105">MMULT(AD105:AG105,Rules!$O$29:$O$32)</f>
        <v>73.174603174603163</v>
      </c>
      <c r="AI105" s="43">
        <f>VLOOKUP(Categorized!AC129,Rules!$F$75:$H$76,3,0)</f>
        <v>30</v>
      </c>
      <c r="AJ105" s="43">
        <f>VLOOKUP(Categorized!AD129,Rules!$F$77:$H$78,3,0)</f>
        <v>50</v>
      </c>
      <c r="AK105" s="43">
        <f>VLOOKUP(Categorized!AE129,Rules!$F$79:$H$84,3,0)</f>
        <v>85</v>
      </c>
      <c r="AL105" s="43">
        <f>VLOOKUP(Categorized!AF129,Rules!$F$85:$H$89,3,0)</f>
        <v>30</v>
      </c>
      <c r="AM105" s="43">
        <f>VLOOKUP(Categorized!AG129,Rules!$F$90:$H$92,3,0)</f>
        <v>30</v>
      </c>
      <c r="AN105" s="43">
        <f>VLOOKUP(Categorized!AH129,Rules!$F$93:$H$96,3,0)</f>
        <v>30</v>
      </c>
      <c r="AO105" s="43">
        <f>VLOOKUP(Categorized!AI129,Rules!$F$97:$H$100,3,0)</f>
        <v>50</v>
      </c>
      <c r="AP105" s="43">
        <f>VLOOKUP(Categorized!AJ129,Rules!$F$101:$H$102,3,0)</f>
        <v>30</v>
      </c>
      <c r="AQ105" s="43">
        <f>VLOOKUP(Categorized!AM129,Rules!$F$110:$H$113,3,0)</f>
        <v>50</v>
      </c>
      <c r="AR105" s="255" t="e">
        <f t="array" ref="AR105">MMULT(AI105:AQ105,Rules!$O$35:$O$45)</f>
        <v>#VALUE!</v>
      </c>
      <c r="AS105" s="44">
        <f>VLOOKUP(Categorized!AN129,Rules!$F$114:$H$116,3,0)</f>
        <v>90</v>
      </c>
      <c r="AT105" s="44">
        <f>VLOOKUP(Categorized!AO129,Rules!$F$117:$H$119,3,0)</f>
        <v>90</v>
      </c>
      <c r="AU105" s="44">
        <f>VLOOKUP(Categorized!AP129,Rules!$F$120:$H$122,3,0)</f>
        <v>30</v>
      </c>
      <c r="AV105" s="44">
        <f>VLOOKUP(Categorized!AQ129,Rules!$F$123:$H$124,3,0)</f>
        <v>30</v>
      </c>
      <c r="AW105" s="44">
        <f>VLOOKUP(Categorized!AR129,Rules!$F$125:$H$127,3,0)</f>
        <v>50</v>
      </c>
      <c r="AX105" s="44">
        <f>VLOOKUP(Categorized!AS129,Rules!$F$128:$H$130,3,0)</f>
        <v>30</v>
      </c>
      <c r="AY105" s="43">
        <f>VLOOKUP(Categorized!AT129,Rules!$F$131:$H$133,3,0)</f>
        <v>30</v>
      </c>
      <c r="AZ105" s="44">
        <f>VLOOKUP(Categorized!AU129,Rules!$F$134:$H$136,3,0)</f>
        <v>30</v>
      </c>
      <c r="BA105" s="44">
        <f>VLOOKUP(Categorized!AV129,Rules!$F$134:$H$136,3,0)</f>
        <v>45</v>
      </c>
      <c r="BB105" s="44">
        <f>VLOOKUP(Categorized!AW129,Rules!$F$139:$H$141,3,0)</f>
        <v>45</v>
      </c>
      <c r="BC105" s="256">
        <f t="array" ref="BC105">MMULT(AS105:BB105,Rules!$O$48:$O$57)</f>
        <v>45.601226993865033</v>
      </c>
      <c r="BD105" s="43">
        <f>VLOOKUP(Categorized!AX129,Rules!$F$142:$H$143,3,0)</f>
        <v>30</v>
      </c>
      <c r="BE105" s="43">
        <f>VLOOKUP(Categorized!AY129,Rules!$F$144:$H$145,3,0)</f>
        <v>30</v>
      </c>
      <c r="BF105" s="43">
        <f>VLOOKUP(Categorized!AZ129,Rules!$F$146:$H$147,3,0)</f>
        <v>30</v>
      </c>
      <c r="BG105" s="43">
        <f>VLOOKUP(Categorized!BA129,Rules!$F$148:$H$149,3,0)</f>
        <v>30</v>
      </c>
      <c r="BH105" s="43">
        <f>VLOOKUP(Categorized!BB129,Rules!$F$150:$H$151,3,0)</f>
        <v>30</v>
      </c>
      <c r="BI105" s="43">
        <f>VLOOKUP(Categorized!BC129,Rules!$F$152:$H$153,3,0)</f>
        <v>30</v>
      </c>
      <c r="BJ105" s="43">
        <f>VLOOKUP(Categorized!BD129,Rules!$F$154:$H$155,3,0)</f>
        <v>90</v>
      </c>
      <c r="BK105" s="43">
        <f>VLOOKUP(Categorized!BE129,Rules!$F$156:$H$157,3,0)</f>
        <v>30</v>
      </c>
      <c r="BL105" s="43">
        <f>VLOOKUP(Categorized!BF129,Rules!$F$158:$H$159,3,0)</f>
        <v>30</v>
      </c>
      <c r="BM105" s="43">
        <f>VLOOKUP(Categorized!BG129,Rules!$F$160:$H$161,3,0)</f>
        <v>30</v>
      </c>
      <c r="BN105" s="43">
        <f>VLOOKUP(Categorized!BH129,Rules!$F$162:$H$163,3,0)</f>
        <v>30</v>
      </c>
      <c r="BO105" s="43">
        <f>VLOOKUP(Categorized!BI129,Rules!$F$164:$H$165,3,0)</f>
        <v>90</v>
      </c>
      <c r="BP105" s="43">
        <f>VLOOKUP(Categorized!BJ129,Rules!$F$166:$H$167,3,0)</f>
        <v>90</v>
      </c>
      <c r="BQ105" s="43">
        <f>VLOOKUP(Categorized!BK129,Rules!$F$168:$H$169,3,0)</f>
        <v>30</v>
      </c>
      <c r="BR105" s="43">
        <f>VLOOKUP(Categorized!BL129,Rules!$F$170:$H$171,3,0)</f>
        <v>30</v>
      </c>
      <c r="BS105" s="43">
        <f>VLOOKUP(Categorized!BM129,Rules!$F$172:$H$173,3,0)</f>
        <v>30</v>
      </c>
      <c r="BT105" s="43">
        <f>VLOOKUP(Categorized!BN129,Rules!$F$174:$H$175,3,0)</f>
        <v>30</v>
      </c>
      <c r="BU105" s="43">
        <f>VLOOKUP(Categorized!BO129,Rules!$F$176:$H$177,3,0)</f>
        <v>30</v>
      </c>
      <c r="BV105" s="43">
        <f>VLOOKUP(Categorized!BP129,Rules!$F$178:$H$179,3,0)</f>
        <v>30</v>
      </c>
      <c r="BW105" s="43">
        <f>VLOOKUP(Categorized!BQ129,Rules!$F$180:$H$181,3,0)</f>
        <v>30</v>
      </c>
      <c r="BX105" s="43">
        <f>VLOOKUP(Categorized!BR129,Rules!$F$182:$H$183,3,0)</f>
        <v>30</v>
      </c>
      <c r="BY105" s="255">
        <f t="array" ref="BY105">MMULT(BD105:BX105,Rules!$O$60:$O$80)</f>
        <v>38.500296384113824</v>
      </c>
      <c r="BZ105" s="43">
        <f>VLOOKUP(Categorized!BS129,Rules!$F$184:$H$185,3,0)</f>
        <v>30</v>
      </c>
      <c r="CA105" s="43">
        <f>VLOOKUP(Categorized!BT129,Rules!$F$186:$H$187,3,0)</f>
        <v>90</v>
      </c>
      <c r="CB105" s="43">
        <f>VLOOKUP(Categorized!BU129,Rules!$F$188:$H$189,3,0)</f>
        <v>30</v>
      </c>
      <c r="CC105" s="43">
        <f>VLOOKUP(Categorized!BV129,Rules!$F$190:$H$191,3,0)</f>
        <v>90</v>
      </c>
      <c r="CD105" s="43">
        <f>VLOOKUP(Categorized!BW129,Rules!$F$192:$H$193,3,0)</f>
        <v>30</v>
      </c>
      <c r="CE105" s="255">
        <f t="array" ref="CE105">MMULT(BZ105:CD105,Rules!$O$83:$O$87)</f>
        <v>54</v>
      </c>
      <c r="CF105" s="45">
        <v>0</v>
      </c>
      <c r="CG105" s="46">
        <v>0</v>
      </c>
      <c r="CH105" s="302">
        <v>1</v>
      </c>
      <c r="CI105" s="302">
        <v>3</v>
      </c>
      <c r="CJ105" s="302">
        <v>1</v>
      </c>
      <c r="CK105" s="43">
        <f>VLOOKUP(Categorized!CC129,Rules!$F$231:$H$234,3,0)</f>
        <v>20</v>
      </c>
      <c r="CL105" s="43">
        <f>VLOOKUP(Categorized!CD129,Rules!$F$235:$H$237,3,0)</f>
        <v>70</v>
      </c>
      <c r="CM105" s="43">
        <f>VLOOKUP(Categorized!CE129,Rules!$F$238:$H$241,3,0)</f>
        <v>40</v>
      </c>
      <c r="CN105" s="393" t="e" cm="1">
        <f t="array" ref="CN105">MMULT(CK105:CM105,Rules!$O$92:$O$93)</f>
        <v>#VALUE!</v>
      </c>
      <c r="CO105" s="397" t="e">
        <f t="shared" si="10"/>
        <v>#VALUE!</v>
      </c>
      <c r="CP105" s="397" t="e">
        <f t="shared" si="11"/>
        <v>#VALUE!</v>
      </c>
      <c r="CQ105" s="424" t="str">
        <f t="shared" si="14"/>
        <v>10</v>
      </c>
    </row>
    <row r="106" spans="1:95" ht="18.5" hidden="1">
      <c r="A106" s="38">
        <v>2020</v>
      </c>
      <c r="B106" s="39" t="s">
        <v>153</v>
      </c>
      <c r="C106" s="432">
        <v>43907.560561631901</v>
      </c>
      <c r="D106" s="432">
        <v>43910.418240509302</v>
      </c>
      <c r="E106" s="400">
        <v>40989</v>
      </c>
      <c r="F106" s="426">
        <f t="shared" si="8"/>
        <v>0</v>
      </c>
      <c r="G106" s="426">
        <f t="shared" si="15"/>
        <v>0</v>
      </c>
      <c r="H106" s="428">
        <f t="shared" si="9"/>
        <v>1</v>
      </c>
      <c r="I106" s="428">
        <f t="shared" si="12"/>
        <v>0</v>
      </c>
      <c r="J106" s="428">
        <f t="shared" si="13"/>
        <v>0</v>
      </c>
      <c r="K106" s="42">
        <f>VLOOKUP(Categorized!F106,Rules!$F$4:$H$7,3,0)</f>
        <v>90</v>
      </c>
      <c r="L106" s="43">
        <f>VLOOKUP(Categorized!G106,Rules!$F$8:$H$9,3,0)</f>
        <v>90</v>
      </c>
      <c r="M106" s="43">
        <f>VLOOKUP(Categorized!H106,Rules!$F$10:$H$12,3,0)</f>
        <v>60</v>
      </c>
      <c r="N106" s="43">
        <f>VLOOKUP(Categorized!I106,Rules!$F$13:$H$16,3,0)</f>
        <v>95</v>
      </c>
      <c r="O106" s="43">
        <f>VLOOKUP(Categorized!K106,Rules!$F$20:$H$27,3,0)</f>
        <v>60</v>
      </c>
      <c r="P106" s="43">
        <f>VLOOKUP(Categorized!M106,Rules!$F$29:$H$31,3,0)</f>
        <v>70</v>
      </c>
      <c r="Q106" s="255" t="e">
        <f t="array" ref="Q106">MMULT(K106:P106,Rules!$O$4:$O$11)</f>
        <v>#VALUE!</v>
      </c>
      <c r="R106" s="43">
        <f>VLOOKUP(Categorized!N106,Rules!$F$32:$H$33,3,0)</f>
        <v>60</v>
      </c>
      <c r="S106" s="43">
        <f>VLOOKUP(Categorized!O106,Rules!$F$34:$H$40,3,0)</f>
        <v>70</v>
      </c>
      <c r="T106" s="43">
        <f>VLOOKUP(Categorized!P106,Rules!$F$41:$H$42,3,0)</f>
        <v>30</v>
      </c>
      <c r="U106" s="43">
        <f>VLOOKUP(Categorized!R106,Rules!$F$47:$H$51,3,0)</f>
        <v>30</v>
      </c>
      <c r="V106" s="43">
        <f>VLOOKUP(Categorized!S106,Rules!$F$52:$H$56,3,0)</f>
        <v>30</v>
      </c>
      <c r="W106" s="43">
        <f>VLOOKUP(Categorized!T106,Rules!$F$57:$H$58,3,0)</f>
        <v>30</v>
      </c>
      <c r="X106" s="255" t="e">
        <f t="array" ref="X106">MMULT(R106:W106,Rules!$O$14:$O$20)</f>
        <v>#VALUE!</v>
      </c>
      <c r="Y106" s="43">
        <f>VLOOKUP(Categorized!U106,Rules!$F$59:$H$60,3,0)</f>
        <v>80</v>
      </c>
      <c r="Z106" s="43">
        <f>VLOOKUP(Categorized!V106,Rules!$F$61:$H$62,3,0)</f>
        <v>20</v>
      </c>
      <c r="AA106" s="43">
        <f>VLOOKUP(Categorized!W106,Rules!$F$63:$H$64,3,0)</f>
        <v>80</v>
      </c>
      <c r="AB106" s="43">
        <f>VLOOKUP(Categorized!X106,Rules!$F$65:$H$66,3,0)</f>
        <v>20</v>
      </c>
      <c r="AC106" s="255">
        <f t="array" ref="AC106">MMULT(Y106:AB106,Rules!$O$23:$O$26)</f>
        <v>46.666666666666664</v>
      </c>
      <c r="AD106" s="43">
        <f>VLOOKUP(Categorized!Y106,Rules!$F$67:$H$68,3,0)</f>
        <v>70</v>
      </c>
      <c r="AE106" s="43">
        <f>VLOOKUP(Categorized!Z106,Rules!$F$69:$H$70,3,0)</f>
        <v>80</v>
      </c>
      <c r="AF106" s="43">
        <f>VLOOKUP(Categorized!AA106,Rules!$F$71:$H$72,3,0)</f>
        <v>80</v>
      </c>
      <c r="AG106" s="43">
        <f>VLOOKUP(Categorized!AB106,Rules!$F$73:$H$74,3,0)</f>
        <v>60</v>
      </c>
      <c r="AH106" s="255">
        <f t="array" ref="AH106">MMULT(AD106:AG106,Rules!$O$29:$O$32)</f>
        <v>73.174603174603163</v>
      </c>
      <c r="AI106" s="43">
        <f>VLOOKUP(Categorized!AC106,Rules!$F$75:$H$76,3,0)</f>
        <v>80</v>
      </c>
      <c r="AJ106" s="43">
        <f>VLOOKUP(Categorized!AD106,Rules!$F$77:$H$78,3,0)</f>
        <v>80</v>
      </c>
      <c r="AK106" s="43">
        <f>VLOOKUP(Categorized!AE106,Rules!$F$79:$H$84,3,0)</f>
        <v>30</v>
      </c>
      <c r="AL106" s="43">
        <f>VLOOKUP(Categorized!AF106,Rules!$F$85:$H$89,3,0)</f>
        <v>30</v>
      </c>
      <c r="AM106" s="43">
        <f>VLOOKUP(Categorized!AG106,Rules!$F$90:$H$92,3,0)</f>
        <v>30</v>
      </c>
      <c r="AN106" s="43">
        <f>VLOOKUP(Categorized!AH106,Rules!$F$93:$H$96,3,0)</f>
        <v>80</v>
      </c>
      <c r="AO106" s="43">
        <f>VLOOKUP(Categorized!AI106,Rules!$F$97:$H$100,3,0)</f>
        <v>50</v>
      </c>
      <c r="AP106" s="43">
        <f>VLOOKUP(Categorized!AJ106,Rules!$F$101:$H$102,3,0)</f>
        <v>30</v>
      </c>
      <c r="AQ106" s="43">
        <f>VLOOKUP(Categorized!AM106,Rules!$F$110:$H$113,3,0)</f>
        <v>70</v>
      </c>
      <c r="AR106" s="255" t="e">
        <f t="array" ref="AR106">MMULT(AI106:AQ106,Rules!$O$35:$O$45)</f>
        <v>#VALUE!</v>
      </c>
      <c r="AS106" s="44">
        <f>VLOOKUP(Categorized!AN106,Rules!$F$114:$H$116,3,0)</f>
        <v>90</v>
      </c>
      <c r="AT106" s="44">
        <f>VLOOKUP(Categorized!AO106,Rules!$F$117:$H$119,3,0)</f>
        <v>90</v>
      </c>
      <c r="AU106" s="44">
        <f>VLOOKUP(Categorized!AP106,Rules!$F$120:$H$122,3,0)</f>
        <v>30</v>
      </c>
      <c r="AV106" s="44">
        <f>VLOOKUP(Categorized!AQ106,Rules!$F$123:$H$124,3,0)</f>
        <v>30</v>
      </c>
      <c r="AW106" s="44">
        <f>VLOOKUP(Categorized!AR106,Rules!$F$125:$H$127,3,0)</f>
        <v>50</v>
      </c>
      <c r="AX106" s="44">
        <f>VLOOKUP(Categorized!AS106,Rules!$F$128:$H$130,3,0)</f>
        <v>30</v>
      </c>
      <c r="AY106" s="43">
        <f>VLOOKUP(Categorized!AT106,Rules!$F$131:$H$133,3,0)</f>
        <v>30</v>
      </c>
      <c r="AZ106" s="44">
        <f>VLOOKUP(Categorized!AU106,Rules!$F$134:$H$136,3,0)</f>
        <v>30</v>
      </c>
      <c r="BA106" s="44">
        <f>VLOOKUP(Categorized!AV106,Rules!$F$134:$H$136,3,0)</f>
        <v>30</v>
      </c>
      <c r="BB106" s="44">
        <f>VLOOKUP(Categorized!AW106,Rules!$F$139:$H$141,3,0)</f>
        <v>45</v>
      </c>
      <c r="BC106" s="256">
        <f t="array" ref="BC106">MMULT(AS106:BB106,Rules!$O$48:$O$57)</f>
        <v>44.036809815950917</v>
      </c>
      <c r="BD106" s="43">
        <f>VLOOKUP(Categorized!AX106,Rules!$F$142:$H$143,3,0)</f>
        <v>80</v>
      </c>
      <c r="BE106" s="43">
        <f>VLOOKUP(Categorized!AY106,Rules!$F$144:$H$145,3,0)</f>
        <v>90</v>
      </c>
      <c r="BF106" s="43">
        <f>VLOOKUP(Categorized!AZ106,Rules!$F$146:$H$147,3,0)</f>
        <v>30</v>
      </c>
      <c r="BG106" s="43">
        <f>VLOOKUP(Categorized!BA106,Rules!$F$148:$H$149,3,0)</f>
        <v>30</v>
      </c>
      <c r="BH106" s="43">
        <f>VLOOKUP(Categorized!BB106,Rules!$F$150:$H$151,3,0)</f>
        <v>30</v>
      </c>
      <c r="BI106" s="43">
        <f>VLOOKUP(Categorized!BC106,Rules!$F$152:$H$153,3,0)</f>
        <v>30</v>
      </c>
      <c r="BJ106" s="43">
        <f>VLOOKUP(Categorized!BD106,Rules!$F$154:$H$155,3,0)</f>
        <v>90</v>
      </c>
      <c r="BK106" s="43">
        <f>VLOOKUP(Categorized!BE106,Rules!$F$156:$H$157,3,0)</f>
        <v>30</v>
      </c>
      <c r="BL106" s="43">
        <f>VLOOKUP(Categorized!BF106,Rules!$F$158:$H$159,3,0)</f>
        <v>30</v>
      </c>
      <c r="BM106" s="43">
        <f>VLOOKUP(Categorized!BG106,Rules!$F$160:$H$161,3,0)</f>
        <v>30</v>
      </c>
      <c r="BN106" s="43">
        <f>VLOOKUP(Categorized!BH106,Rules!$F$162:$H$163,3,0)</f>
        <v>90</v>
      </c>
      <c r="BO106" s="43">
        <f>VLOOKUP(Categorized!BI106,Rules!$F$164:$H$165,3,0)</f>
        <v>90</v>
      </c>
      <c r="BP106" s="43">
        <f>VLOOKUP(Categorized!BJ106,Rules!$F$166:$H$167,3,0)</f>
        <v>30</v>
      </c>
      <c r="BQ106" s="43">
        <f>VLOOKUP(Categorized!BK106,Rules!$F$168:$H$169,3,0)</f>
        <v>30</v>
      </c>
      <c r="BR106" s="43">
        <f>VLOOKUP(Categorized!BL106,Rules!$F$170:$H$171,3,0)</f>
        <v>30</v>
      </c>
      <c r="BS106" s="43">
        <f>VLOOKUP(Categorized!BM106,Rules!$F$172:$H$173,3,0)</f>
        <v>30</v>
      </c>
      <c r="BT106" s="43">
        <f>VLOOKUP(Categorized!BN106,Rules!$F$174:$H$175,3,0)</f>
        <v>30</v>
      </c>
      <c r="BU106" s="43">
        <f>VLOOKUP(Categorized!BO106,Rules!$F$176:$H$177,3,0)</f>
        <v>95</v>
      </c>
      <c r="BV106" s="43">
        <f>VLOOKUP(Categorized!BP106,Rules!$F$178:$H$179,3,0)</f>
        <v>30</v>
      </c>
      <c r="BW106" s="43">
        <f>VLOOKUP(Categorized!BQ106,Rules!$F$180:$H$181,3,0)</f>
        <v>30</v>
      </c>
      <c r="BX106" s="43">
        <f>VLOOKUP(Categorized!BR106,Rules!$F$182:$H$183,3,0)</f>
        <v>30</v>
      </c>
      <c r="BY106" s="255">
        <f t="array" ref="BY106">MMULT(BD106:BX106,Rules!$O$60:$O$80)</f>
        <v>48.165382335506834</v>
      </c>
      <c r="BZ106" s="43">
        <f>VLOOKUP(Categorized!BS106,Rules!$F$184:$H$185,3,0)</f>
        <v>30</v>
      </c>
      <c r="CA106" s="43">
        <f>VLOOKUP(Categorized!BT106,Rules!$F$186:$H$187,3,0)</f>
        <v>30</v>
      </c>
      <c r="CB106" s="43">
        <f>VLOOKUP(Categorized!BU106,Rules!$F$188:$H$189,3,0)</f>
        <v>90</v>
      </c>
      <c r="CC106" s="43">
        <f>VLOOKUP(Categorized!BV106,Rules!$F$190:$H$191,3,0)</f>
        <v>90</v>
      </c>
      <c r="CD106" s="43">
        <f>VLOOKUP(Categorized!BW106,Rules!$F$192:$H$193,3,0)</f>
        <v>90</v>
      </c>
      <c r="CE106" s="255">
        <f t="array" ref="CE106">MMULT(BZ106:CD106,Rules!$O$83:$O$87)</f>
        <v>64.588235294117652</v>
      </c>
      <c r="CF106" s="50">
        <v>1</v>
      </c>
      <c r="CG106" s="50">
        <v>8</v>
      </c>
      <c r="CH106" s="309">
        <v>1</v>
      </c>
      <c r="CI106" s="309">
        <v>3</v>
      </c>
      <c r="CJ106" s="309">
        <v>1</v>
      </c>
      <c r="CK106" s="43">
        <f>VLOOKUP(Categorized!CC106,Rules!$F$231:$H$234,3,0)</f>
        <v>20</v>
      </c>
      <c r="CL106" s="43">
        <f>VLOOKUP(Categorized!CD106,Rules!$F$235:$H$237,3,0)</f>
        <v>95</v>
      </c>
      <c r="CM106" s="43">
        <f>VLOOKUP(Categorized!CE106,Rules!$F$238:$H$241,3,0)</f>
        <v>60</v>
      </c>
      <c r="CN106" s="393" t="e" cm="1">
        <f t="array" ref="CN106">MMULT(CK106:CM106,Rules!$O$92:$O$93)</f>
        <v>#VALUE!</v>
      </c>
      <c r="CO106" s="397" t="e">
        <f t="shared" si="10"/>
        <v>#VALUE!</v>
      </c>
      <c r="CP106" s="397" t="e">
        <f t="shared" si="11"/>
        <v>#VALUE!</v>
      </c>
      <c r="CQ106" s="424" t="str">
        <f t="shared" si="14"/>
        <v>10</v>
      </c>
    </row>
    <row r="107" spans="1:95" ht="18.5" hidden="1">
      <c r="A107" s="38">
        <v>2020</v>
      </c>
      <c r="B107" s="39" t="s">
        <v>154</v>
      </c>
      <c r="C107" s="432">
        <v>44040.286111793997</v>
      </c>
      <c r="D107" s="432">
        <v>44043.388947905099</v>
      </c>
      <c r="E107" s="400">
        <v>40989</v>
      </c>
      <c r="F107" s="426">
        <f>IF(H107&gt;=2,C107-C106,0)</f>
        <v>132.72555016209662</v>
      </c>
      <c r="G107" s="426">
        <f>IF(H107&gt;1,F107+G106,0)</f>
        <v>132.72555016209662</v>
      </c>
      <c r="H107" s="428">
        <f>IF(E107=E106,H106+1,1)</f>
        <v>2</v>
      </c>
      <c r="I107" s="428">
        <f t="shared" si="12"/>
        <v>66.362775081048312</v>
      </c>
      <c r="J107" s="428">
        <f t="shared" si="13"/>
        <v>3</v>
      </c>
      <c r="K107" s="42">
        <f>VLOOKUP(Categorized!F107,Rules!$F$4:$H$7,3,0)</f>
        <v>90</v>
      </c>
      <c r="L107" s="43">
        <f>VLOOKUP(Categorized!G107,Rules!$F$8:$H$9,3,0)</f>
        <v>90</v>
      </c>
      <c r="M107" s="43">
        <f>VLOOKUP(Categorized!H107,Rules!$F$10:$H$12,3,0)</f>
        <v>60</v>
      </c>
      <c r="N107" s="43">
        <f>VLOOKUP(Categorized!I107,Rules!$F$13:$H$16,3,0)</f>
        <v>95</v>
      </c>
      <c r="O107" s="43">
        <f>VLOOKUP(Categorized!K107,Rules!$F$20:$H$27,3,0)</f>
        <v>60</v>
      </c>
      <c r="P107" s="43">
        <f>VLOOKUP(Categorized!M107,Rules!$F$29:$H$31,3,0)</f>
        <v>70</v>
      </c>
      <c r="Q107" s="255" t="e">
        <f t="array" ref="Q107">MMULT(K107:P107,Rules!$O$4:$O$11)</f>
        <v>#VALUE!</v>
      </c>
      <c r="R107" s="43">
        <f>VLOOKUP(Categorized!N107,Rules!$F$32:$H$33,3,0)</f>
        <v>60</v>
      </c>
      <c r="S107" s="43">
        <f>VLOOKUP(Categorized!O107,Rules!$F$34:$H$40,3,0)</f>
        <v>70</v>
      </c>
      <c r="T107" s="43">
        <f>VLOOKUP(Categorized!P107,Rules!$F$41:$H$42,3,0)</f>
        <v>30</v>
      </c>
      <c r="U107" s="43">
        <f>VLOOKUP(Categorized!R107,Rules!$F$47:$H$51,3,0)</f>
        <v>50</v>
      </c>
      <c r="V107" s="43">
        <f>VLOOKUP(Categorized!S107,Rules!$F$52:$H$56,3,0)</f>
        <v>50</v>
      </c>
      <c r="W107" s="43">
        <f>VLOOKUP(Categorized!T107,Rules!$F$57:$H$58,3,0)</f>
        <v>30</v>
      </c>
      <c r="X107" s="255" t="e">
        <f t="array" ref="X107">MMULT(R107:W107,Rules!$O$14:$O$20)</f>
        <v>#VALUE!</v>
      </c>
      <c r="Y107" s="43">
        <f>VLOOKUP(Categorized!U107,Rules!$F$59:$H$60,3,0)</f>
        <v>80</v>
      </c>
      <c r="Z107" s="43">
        <f>VLOOKUP(Categorized!V107,Rules!$F$61:$H$62,3,0)</f>
        <v>20</v>
      </c>
      <c r="AA107" s="43">
        <f>VLOOKUP(Categorized!W107,Rules!$F$63:$H$64,3,0)</f>
        <v>80</v>
      </c>
      <c r="AB107" s="43">
        <f>VLOOKUP(Categorized!X107,Rules!$F$65:$H$66,3,0)</f>
        <v>20</v>
      </c>
      <c r="AC107" s="255">
        <f t="array" ref="AC107">MMULT(Y107:AB107,Rules!$O$23:$O$26)</f>
        <v>46.666666666666664</v>
      </c>
      <c r="AD107" s="43">
        <f>VLOOKUP(Categorized!Y107,Rules!$F$67:$H$68,3,0)</f>
        <v>70</v>
      </c>
      <c r="AE107" s="43">
        <f>VLOOKUP(Categorized!Z107,Rules!$F$69:$H$70,3,0)</f>
        <v>80</v>
      </c>
      <c r="AF107" s="43">
        <f>VLOOKUP(Categorized!AA107,Rules!$F$71:$H$72,3,0)</f>
        <v>80</v>
      </c>
      <c r="AG107" s="43">
        <f>VLOOKUP(Categorized!AB107,Rules!$F$73:$H$74,3,0)</f>
        <v>60</v>
      </c>
      <c r="AH107" s="255">
        <f t="array" ref="AH107">MMULT(AD107:AG107,Rules!$O$29:$O$32)</f>
        <v>73.174603174603163</v>
      </c>
      <c r="AI107" s="43">
        <f>VLOOKUP(Categorized!AC107,Rules!$F$75:$H$76,3,0)</f>
        <v>80</v>
      </c>
      <c r="AJ107" s="43">
        <f>VLOOKUP(Categorized!AD107,Rules!$F$77:$H$78,3,0)</f>
        <v>80</v>
      </c>
      <c r="AK107" s="43">
        <f>VLOOKUP(Categorized!AE107,Rules!$F$79:$H$84,3,0)</f>
        <v>80</v>
      </c>
      <c r="AL107" s="43">
        <f>VLOOKUP(Categorized!AF107,Rules!$F$85:$H$89,3,0)</f>
        <v>50</v>
      </c>
      <c r="AM107" s="43">
        <f>VLOOKUP(Categorized!AG107,Rules!$F$90:$H$92,3,0)</f>
        <v>30</v>
      </c>
      <c r="AN107" s="43">
        <f>VLOOKUP(Categorized!AH107,Rules!$F$93:$H$96,3,0)</f>
        <v>30</v>
      </c>
      <c r="AO107" s="43">
        <f>VLOOKUP(Categorized!AI107,Rules!$F$97:$H$100,3,0)</f>
        <v>50</v>
      </c>
      <c r="AP107" s="43">
        <f>VLOOKUP(Categorized!AJ107,Rules!$F$101:$H$102,3,0)</f>
        <v>30</v>
      </c>
      <c r="AQ107" s="43">
        <f>VLOOKUP(Categorized!AM107,Rules!$F$110:$H$113,3,0)</f>
        <v>70</v>
      </c>
      <c r="AR107" s="255" t="e">
        <f t="array" ref="AR107">MMULT(AI107:AQ107,Rules!$O$35:$O$45)</f>
        <v>#VALUE!</v>
      </c>
      <c r="AS107" s="44">
        <f>VLOOKUP(Categorized!AN107,Rules!$F$114:$H$116,3,0)</f>
        <v>90</v>
      </c>
      <c r="AT107" s="44">
        <f>VLOOKUP(Categorized!AO107,Rules!$F$117:$H$119,3,0)</f>
        <v>90</v>
      </c>
      <c r="AU107" s="44">
        <f>VLOOKUP(Categorized!AP107,Rules!$F$120:$H$122,3,0)</f>
        <v>30</v>
      </c>
      <c r="AV107" s="44">
        <f>VLOOKUP(Categorized!AQ107,Rules!$F$123:$H$124,3,0)</f>
        <v>30</v>
      </c>
      <c r="AW107" s="44">
        <f>VLOOKUP(Categorized!AR107,Rules!$F$125:$H$127,3,0)</f>
        <v>50</v>
      </c>
      <c r="AX107" s="44">
        <f>VLOOKUP(Categorized!AS107,Rules!$F$128:$H$130,3,0)</f>
        <v>80</v>
      </c>
      <c r="AY107" s="43">
        <f>VLOOKUP(Categorized!AT107,Rules!$F$131:$H$133,3,0)</f>
        <v>30</v>
      </c>
      <c r="AZ107" s="44">
        <f>VLOOKUP(Categorized!AU107,Rules!$F$134:$H$136,3,0)</f>
        <v>30</v>
      </c>
      <c r="BA107" s="44">
        <f>VLOOKUP(Categorized!AV107,Rules!$F$134:$H$136,3,0)</f>
        <v>30</v>
      </c>
      <c r="BB107" s="44">
        <f>VLOOKUP(Categorized!AW107,Rules!$F$139:$H$141,3,0)</f>
        <v>45</v>
      </c>
      <c r="BC107" s="256">
        <f t="array" ref="BC107">MMULT(AS107:BB107,Rules!$O$48:$O$57)</f>
        <v>49.067484662576682</v>
      </c>
      <c r="BD107" s="43">
        <f>VLOOKUP(Categorized!AX107,Rules!$F$142:$H$143,3,0)</f>
        <v>80</v>
      </c>
      <c r="BE107" s="43">
        <f>VLOOKUP(Categorized!AY107,Rules!$F$144:$H$145,3,0)</f>
        <v>90</v>
      </c>
      <c r="BF107" s="43">
        <f>VLOOKUP(Categorized!AZ107,Rules!$F$146:$H$147,3,0)</f>
        <v>30</v>
      </c>
      <c r="BG107" s="43">
        <f>VLOOKUP(Categorized!BA107,Rules!$F$148:$H$149,3,0)</f>
        <v>30</v>
      </c>
      <c r="BH107" s="43">
        <f>VLOOKUP(Categorized!BB107,Rules!$F$150:$H$151,3,0)</f>
        <v>30</v>
      </c>
      <c r="BI107" s="43">
        <f>VLOOKUP(Categorized!BC107,Rules!$F$152:$H$153,3,0)</f>
        <v>30</v>
      </c>
      <c r="BJ107" s="43">
        <f>VLOOKUP(Categorized!BD107,Rules!$F$154:$H$155,3,0)</f>
        <v>90</v>
      </c>
      <c r="BK107" s="43">
        <f>VLOOKUP(Categorized!BE107,Rules!$F$156:$H$157,3,0)</f>
        <v>30</v>
      </c>
      <c r="BL107" s="43">
        <f>VLOOKUP(Categorized!BF107,Rules!$F$158:$H$159,3,0)</f>
        <v>30</v>
      </c>
      <c r="BM107" s="43">
        <f>VLOOKUP(Categorized!BG107,Rules!$F$160:$H$161,3,0)</f>
        <v>30</v>
      </c>
      <c r="BN107" s="43">
        <f>VLOOKUP(Categorized!BH107,Rules!$F$162:$H$163,3,0)</f>
        <v>90</v>
      </c>
      <c r="BO107" s="43">
        <f>VLOOKUP(Categorized!BI107,Rules!$F$164:$H$165,3,0)</f>
        <v>90</v>
      </c>
      <c r="BP107" s="43">
        <f>VLOOKUP(Categorized!BJ107,Rules!$F$166:$H$167,3,0)</f>
        <v>30</v>
      </c>
      <c r="BQ107" s="43">
        <f>VLOOKUP(Categorized!BK107,Rules!$F$168:$H$169,3,0)</f>
        <v>30</v>
      </c>
      <c r="BR107" s="43">
        <f>VLOOKUP(Categorized!BL107,Rules!$F$170:$H$171,3,0)</f>
        <v>30</v>
      </c>
      <c r="BS107" s="43">
        <f>VLOOKUP(Categorized!BM107,Rules!$F$172:$H$173,3,0)</f>
        <v>30</v>
      </c>
      <c r="BT107" s="43">
        <f>VLOOKUP(Categorized!BN107,Rules!$F$174:$H$175,3,0)</f>
        <v>30</v>
      </c>
      <c r="BU107" s="43">
        <f>VLOOKUP(Categorized!BO107,Rules!$F$176:$H$177,3,0)</f>
        <v>95</v>
      </c>
      <c r="BV107" s="43">
        <f>VLOOKUP(Categorized!BP107,Rules!$F$178:$H$179,3,0)</f>
        <v>30</v>
      </c>
      <c r="BW107" s="43">
        <f>VLOOKUP(Categorized!BQ107,Rules!$F$180:$H$181,3,0)</f>
        <v>30</v>
      </c>
      <c r="BX107" s="43">
        <f>VLOOKUP(Categorized!BR107,Rules!$F$182:$H$183,3,0)</f>
        <v>30</v>
      </c>
      <c r="BY107" s="255">
        <f t="array" ref="BY107">MMULT(BD107:BX107,Rules!$O$60:$O$80)</f>
        <v>48.165382335506834</v>
      </c>
      <c r="BZ107" s="43">
        <f>VLOOKUP(Categorized!BS107,Rules!$F$184:$H$185,3,0)</f>
        <v>30</v>
      </c>
      <c r="CA107" s="43">
        <f>VLOOKUP(Categorized!BT107,Rules!$F$186:$H$187,3,0)</f>
        <v>30</v>
      </c>
      <c r="CB107" s="43">
        <f>VLOOKUP(Categorized!BU107,Rules!$F$188:$H$189,3,0)</f>
        <v>90</v>
      </c>
      <c r="CC107" s="43">
        <f>VLOOKUP(Categorized!BV107,Rules!$F$190:$H$191,3,0)</f>
        <v>90</v>
      </c>
      <c r="CD107" s="43">
        <f>VLOOKUP(Categorized!BW107,Rules!$F$192:$H$193,3,0)</f>
        <v>90</v>
      </c>
      <c r="CE107" s="255">
        <f t="array" ref="CE107">MMULT(BZ107:CD107,Rules!$O$83:$O$87)</f>
        <v>64.588235294117652</v>
      </c>
      <c r="CF107" s="45">
        <v>0</v>
      </c>
      <c r="CG107" s="46">
        <v>0</v>
      </c>
      <c r="CH107" s="309">
        <v>1</v>
      </c>
      <c r="CI107" s="309">
        <v>3</v>
      </c>
      <c r="CJ107" s="309">
        <v>1</v>
      </c>
      <c r="CK107" s="43">
        <f>VLOOKUP(Categorized!CC107,Rules!$F$231:$H$234,3,0)</f>
        <v>20</v>
      </c>
      <c r="CL107" s="43">
        <f>VLOOKUP(Categorized!CD107,Rules!$F$235:$H$237,3,0)</f>
        <v>95</v>
      </c>
      <c r="CM107" s="43">
        <f>VLOOKUP(Categorized!CE107,Rules!$F$238:$H$241,3,0)</f>
        <v>60</v>
      </c>
      <c r="CN107" s="393" t="e" cm="1">
        <f t="array" ref="CN107">MMULT(CK107:CM107,Rules!$O$92:$O$93)</f>
        <v>#VALUE!</v>
      </c>
      <c r="CO107" s="397" t="e">
        <f t="shared" si="10"/>
        <v>#VALUE!</v>
      </c>
      <c r="CP107" s="397" t="e">
        <f t="shared" si="11"/>
        <v>#VALUE!</v>
      </c>
      <c r="CQ107" s="424" t="str">
        <f t="shared" si="14"/>
        <v>23</v>
      </c>
    </row>
    <row r="108" spans="1:95" ht="18.5" hidden="1">
      <c r="A108" s="38">
        <v>2020</v>
      </c>
      <c r="B108" s="39" t="s">
        <v>190</v>
      </c>
      <c r="C108" s="432">
        <v>43914.341093668998</v>
      </c>
      <c r="D108" s="432">
        <v>43915.377064525499</v>
      </c>
      <c r="E108" s="400">
        <v>41259</v>
      </c>
      <c r="F108" s="426">
        <f t="shared" si="8"/>
        <v>0</v>
      </c>
      <c r="G108" s="426">
        <f t="shared" si="15"/>
        <v>0</v>
      </c>
      <c r="H108" s="428">
        <f t="shared" si="9"/>
        <v>1</v>
      </c>
      <c r="I108" s="428">
        <f t="shared" si="12"/>
        <v>0</v>
      </c>
      <c r="J108" s="428">
        <f t="shared" si="13"/>
        <v>0</v>
      </c>
      <c r="K108" s="42">
        <f>VLOOKUP(Categorized!F143,Rules!$F$4:$H$7,3,0)</f>
        <v>90</v>
      </c>
      <c r="L108" s="43">
        <f>VLOOKUP(Categorized!G143,Rules!$F$8:$H$9,3,0)</f>
        <v>60</v>
      </c>
      <c r="M108" s="43">
        <f>VLOOKUP(Categorized!H143,Rules!$F$10:$H$12,3,0)</f>
        <v>60</v>
      </c>
      <c r="N108" s="43">
        <f>VLOOKUP(Categorized!I143,Rules!$F$13:$H$16,3,0)</f>
        <v>95</v>
      </c>
      <c r="O108" s="43">
        <f>VLOOKUP(Categorized!K143,Rules!$F$20:$H$27,3,0)</f>
        <v>60</v>
      </c>
      <c r="P108" s="43">
        <f>VLOOKUP(Categorized!M143,Rules!$F$29:$H$31,3,0)</f>
        <v>60</v>
      </c>
      <c r="Q108" s="255" t="e">
        <f t="array" ref="Q108">MMULT(K108:P108,Rules!$O$4:$O$11)</f>
        <v>#VALUE!</v>
      </c>
      <c r="R108" s="43">
        <f>VLOOKUP(Categorized!N143,Rules!$F$32:$H$33,3,0)</f>
        <v>60</v>
      </c>
      <c r="S108" s="43">
        <f>VLOOKUP(Categorized!O143,Rules!$F$34:$H$40,3,0)</f>
        <v>50</v>
      </c>
      <c r="T108" s="43">
        <f>VLOOKUP(Categorized!P143,Rules!$F$41:$H$42,3,0)</f>
        <v>30</v>
      </c>
      <c r="U108" s="43">
        <f>VLOOKUP(Categorized!R143,Rules!$F$47:$H$51,3,0)</f>
        <v>30</v>
      </c>
      <c r="V108" s="43">
        <f>VLOOKUP(Categorized!S143,Rules!$F$52:$H$56,3,0)</f>
        <v>30</v>
      </c>
      <c r="W108" s="43">
        <f>VLOOKUP(Categorized!T143,Rules!$F$57:$H$58,3,0)</f>
        <v>30</v>
      </c>
      <c r="X108" s="255" t="e">
        <f t="array" ref="X108">MMULT(R108:W108,Rules!$O$14:$O$20)</f>
        <v>#VALUE!</v>
      </c>
      <c r="Y108" s="43">
        <f>VLOOKUP(Categorized!U143,Rules!$F$59:$H$60,3,0)</f>
        <v>20</v>
      </c>
      <c r="Z108" s="43">
        <f>VLOOKUP(Categorized!V143,Rules!$F$61:$H$62,3,0)</f>
        <v>20</v>
      </c>
      <c r="AA108" s="43">
        <f>VLOOKUP(Categorized!W143,Rules!$F$63:$H$64,3,0)</f>
        <v>80</v>
      </c>
      <c r="AB108" s="43">
        <f>VLOOKUP(Categorized!X143,Rules!$F$65:$H$66,3,0)</f>
        <v>20</v>
      </c>
      <c r="AC108" s="255">
        <f t="array" ref="AC108">MMULT(Y108:AB108,Rules!$O$23:$O$26)</f>
        <v>26.666666666666664</v>
      </c>
      <c r="AD108" s="43">
        <f>VLOOKUP(Categorized!Y143,Rules!$F$67:$H$68,3,0)</f>
        <v>70</v>
      </c>
      <c r="AE108" s="43">
        <f>VLOOKUP(Categorized!Z143,Rules!$F$69:$H$70,3,0)</f>
        <v>80</v>
      </c>
      <c r="AF108" s="43">
        <f>VLOOKUP(Categorized!AA143,Rules!$F$71:$H$72,3,0)</f>
        <v>80</v>
      </c>
      <c r="AG108" s="43">
        <f>VLOOKUP(Categorized!AB143,Rules!$F$73:$H$74,3,0)</f>
        <v>60</v>
      </c>
      <c r="AH108" s="255">
        <f t="array" ref="AH108">MMULT(AD108:AG108,Rules!$O$29:$O$32)</f>
        <v>73.174603174603163</v>
      </c>
      <c r="AI108" s="43">
        <f>VLOOKUP(Categorized!AC143,Rules!$F$75:$H$76,3,0)</f>
        <v>30</v>
      </c>
      <c r="AJ108" s="43">
        <f>VLOOKUP(Categorized!AD143,Rules!$F$77:$H$78,3,0)</f>
        <v>50</v>
      </c>
      <c r="AK108" s="43">
        <f>VLOOKUP(Categorized!AE143,Rules!$F$79:$H$84,3,0)</f>
        <v>80</v>
      </c>
      <c r="AL108" s="43">
        <f>VLOOKUP(Categorized!AF143,Rules!$F$85:$H$89,3,0)</f>
        <v>50</v>
      </c>
      <c r="AM108" s="43">
        <f>VLOOKUP(Categorized!AG143,Rules!$F$90:$H$92,3,0)</f>
        <v>30</v>
      </c>
      <c r="AN108" s="43">
        <f>VLOOKUP(Categorized!AH143,Rules!$F$93:$H$96,3,0)</f>
        <v>30</v>
      </c>
      <c r="AO108" s="43">
        <f>VLOOKUP(Categorized!AI143,Rules!$F$97:$H$100,3,0)</f>
        <v>30</v>
      </c>
      <c r="AP108" s="43">
        <f>VLOOKUP(Categorized!AJ143,Rules!$F$101:$H$102,3,0)</f>
        <v>30</v>
      </c>
      <c r="AQ108" s="43">
        <f>VLOOKUP(Categorized!AM143,Rules!$F$110:$H$113,3,0)</f>
        <v>80</v>
      </c>
      <c r="AR108" s="255" t="e">
        <f t="array" ref="AR108">MMULT(AI108:AQ108,Rules!$O$35:$O$45)</f>
        <v>#VALUE!</v>
      </c>
      <c r="AS108" s="44">
        <f>VLOOKUP(Categorized!AN143,Rules!$F$114:$H$116,3,0)</f>
        <v>30</v>
      </c>
      <c r="AT108" s="44">
        <f>VLOOKUP(Categorized!AO143,Rules!$F$117:$H$119,3,0)</f>
        <v>30</v>
      </c>
      <c r="AU108" s="44">
        <f>VLOOKUP(Categorized!AP143,Rules!$F$120:$H$122,3,0)</f>
        <v>30</v>
      </c>
      <c r="AV108" s="44">
        <f>VLOOKUP(Categorized!AQ143,Rules!$F$123:$H$124,3,0)</f>
        <v>30</v>
      </c>
      <c r="AW108" s="44">
        <f>VLOOKUP(Categorized!AR143,Rules!$F$125:$H$127,3,0)</f>
        <v>50</v>
      </c>
      <c r="AX108" s="44">
        <f>VLOOKUP(Categorized!AS143,Rules!$F$128:$H$130,3,0)</f>
        <v>30</v>
      </c>
      <c r="AY108" s="43">
        <f>VLOOKUP(Categorized!AT143,Rules!$F$131:$H$133,3,0)</f>
        <v>30</v>
      </c>
      <c r="AZ108" s="44">
        <f>VLOOKUP(Categorized!AU143,Rules!$F$134:$H$136,3,0)</f>
        <v>30</v>
      </c>
      <c r="BA108" s="44">
        <f>VLOOKUP(Categorized!AV143,Rules!$F$134:$H$136,3,0)</f>
        <v>45</v>
      </c>
      <c r="BB108" s="44">
        <f>VLOOKUP(Categorized!AW143,Rules!$F$139:$H$141,3,0)</f>
        <v>30</v>
      </c>
      <c r="BC108" s="256">
        <f t="array" ref="BC108">MMULT(AS108:BB108,Rules!$O$48:$O$57)</f>
        <v>33.601226993865026</v>
      </c>
      <c r="BD108" s="43">
        <f>VLOOKUP(Categorized!AX143,Rules!$F$142:$H$143,3,0)</f>
        <v>30</v>
      </c>
      <c r="BE108" s="43">
        <f>VLOOKUP(Categorized!AY143,Rules!$F$144:$H$145,3,0)</f>
        <v>90</v>
      </c>
      <c r="BF108" s="43">
        <f>VLOOKUP(Categorized!AZ143,Rules!$F$146:$H$147,3,0)</f>
        <v>30</v>
      </c>
      <c r="BG108" s="43">
        <f>VLOOKUP(Categorized!BA143,Rules!$F$148:$H$149,3,0)</f>
        <v>30</v>
      </c>
      <c r="BH108" s="43">
        <f>VLOOKUP(Categorized!BB143,Rules!$F$150:$H$151,3,0)</f>
        <v>30</v>
      </c>
      <c r="BI108" s="43">
        <f>VLOOKUP(Categorized!BC143,Rules!$F$152:$H$153,3,0)</f>
        <v>30</v>
      </c>
      <c r="BJ108" s="43">
        <f>VLOOKUP(Categorized!BD143,Rules!$F$154:$H$155,3,0)</f>
        <v>90</v>
      </c>
      <c r="BK108" s="43">
        <f>VLOOKUP(Categorized!BE143,Rules!$F$156:$H$157,3,0)</f>
        <v>30</v>
      </c>
      <c r="BL108" s="43">
        <f>VLOOKUP(Categorized!BF143,Rules!$F$158:$H$159,3,0)</f>
        <v>30</v>
      </c>
      <c r="BM108" s="43">
        <f>VLOOKUP(Categorized!BG143,Rules!$F$160:$H$161,3,0)</f>
        <v>30</v>
      </c>
      <c r="BN108" s="43">
        <f>VLOOKUP(Categorized!BH143,Rules!$F$162:$H$163,3,0)</f>
        <v>90</v>
      </c>
      <c r="BO108" s="43">
        <f>VLOOKUP(Categorized!BI143,Rules!$F$164:$H$165,3,0)</f>
        <v>30</v>
      </c>
      <c r="BP108" s="43">
        <f>VLOOKUP(Categorized!BJ143,Rules!$F$166:$H$167,3,0)</f>
        <v>90</v>
      </c>
      <c r="BQ108" s="43">
        <f>VLOOKUP(Categorized!BK143,Rules!$F$168:$H$169,3,0)</f>
        <v>30</v>
      </c>
      <c r="BR108" s="43">
        <f>VLOOKUP(Categorized!BL143,Rules!$F$170:$H$171,3,0)</f>
        <v>30</v>
      </c>
      <c r="BS108" s="43">
        <f>VLOOKUP(Categorized!BM143,Rules!$F$172:$H$173,3,0)</f>
        <v>30</v>
      </c>
      <c r="BT108" s="43">
        <f>VLOOKUP(Categorized!BN143,Rules!$F$174:$H$175,3,0)</f>
        <v>30</v>
      </c>
      <c r="BU108" s="43">
        <f>VLOOKUP(Categorized!BO143,Rules!$F$176:$H$177,3,0)</f>
        <v>30</v>
      </c>
      <c r="BV108" s="43">
        <f>VLOOKUP(Categorized!BP143,Rules!$F$178:$H$179,3,0)</f>
        <v>30</v>
      </c>
      <c r="BW108" s="43">
        <f>VLOOKUP(Categorized!BQ143,Rules!$F$180:$H$181,3,0)</f>
        <v>30</v>
      </c>
      <c r="BX108" s="43">
        <f>VLOOKUP(Categorized!BR143,Rules!$F$182:$H$183,3,0)</f>
        <v>30</v>
      </c>
      <c r="BY108" s="255">
        <f t="array" ref="BY108">MMULT(BD108:BX108,Rules!$O$60:$O$80)</f>
        <v>42.056905749851822</v>
      </c>
      <c r="BZ108" s="43">
        <f>VLOOKUP(Categorized!BS143,Rules!$F$184:$H$185,3,0)</f>
        <v>30</v>
      </c>
      <c r="CA108" s="43">
        <f>VLOOKUP(Categorized!BT143,Rules!$F$186:$H$187,3,0)</f>
        <v>30</v>
      </c>
      <c r="CB108" s="43">
        <f>VLOOKUP(Categorized!BU143,Rules!$F$188:$H$189,3,0)</f>
        <v>30</v>
      </c>
      <c r="CC108" s="43">
        <f>VLOOKUP(Categorized!BV143,Rules!$F$190:$H$191,3,0)</f>
        <v>90</v>
      </c>
      <c r="CD108" s="43">
        <f>VLOOKUP(Categorized!BW143,Rules!$F$192:$H$193,3,0)</f>
        <v>30</v>
      </c>
      <c r="CE108" s="255">
        <f t="array" ref="CE108">MMULT(BZ108:CD108,Rules!$O$83:$O$87)</f>
        <v>40.588235294117645</v>
      </c>
      <c r="CF108" s="24">
        <v>0</v>
      </c>
      <c r="CG108" s="46">
        <v>0</v>
      </c>
      <c r="CH108" s="309">
        <v>1</v>
      </c>
      <c r="CI108" s="309">
        <v>3</v>
      </c>
      <c r="CJ108" s="309">
        <v>1</v>
      </c>
      <c r="CK108" s="43">
        <f>VLOOKUP(Categorized!CC143,Rules!$F$231:$H$234,3,0)</f>
        <v>20</v>
      </c>
      <c r="CL108" s="43">
        <f>VLOOKUP(Categorized!CD143,Rules!$F$235:$H$237,3,0)</f>
        <v>95</v>
      </c>
      <c r="CM108" s="43">
        <f>VLOOKUP(Categorized!CE143,Rules!$F$238:$H$241,3,0)</f>
        <v>60</v>
      </c>
      <c r="CN108" s="393" t="e" cm="1">
        <f t="array" ref="CN108">MMULT(CK108:CM108,Rules!$O$92:$O$93)</f>
        <v>#VALUE!</v>
      </c>
      <c r="CO108" s="397" t="e">
        <f t="shared" si="10"/>
        <v>#VALUE!</v>
      </c>
      <c r="CP108" s="397" t="e">
        <f t="shared" si="11"/>
        <v>#VALUE!</v>
      </c>
      <c r="CQ108" s="424" t="str">
        <f t="shared" si="14"/>
        <v>10</v>
      </c>
    </row>
    <row r="109" spans="1:95" ht="18.5" hidden="1">
      <c r="A109" s="68">
        <v>2022</v>
      </c>
      <c r="B109" s="39" t="s">
        <v>560</v>
      </c>
      <c r="C109" s="431">
        <v>44793.968294814797</v>
      </c>
      <c r="D109" s="431">
        <v>44799.619966192098</v>
      </c>
      <c r="E109" s="410">
        <v>41259</v>
      </c>
      <c r="F109" s="426">
        <f>IF(H109&gt;=2,C109-C108,0)</f>
        <v>879.62720114579861</v>
      </c>
      <c r="G109" s="426">
        <f>IF(H109&gt;1,F109+G108,0)</f>
        <v>879.62720114579861</v>
      </c>
      <c r="H109" s="428">
        <f>IF(E109=E108,H108+1,1)</f>
        <v>2</v>
      </c>
      <c r="I109" s="428">
        <f t="shared" si="12"/>
        <v>439.8136005728993</v>
      </c>
      <c r="J109" s="428">
        <f t="shared" si="13"/>
        <v>7</v>
      </c>
      <c r="K109" s="42">
        <f>VLOOKUP(Categorized!F513,Rules!$F$4:$H$7,3,0)</f>
        <v>90</v>
      </c>
      <c r="L109" s="43">
        <f>VLOOKUP(Categorized!G513,Rules!$F$8:$H$9,3,0)</f>
        <v>60</v>
      </c>
      <c r="M109" s="43">
        <f>VLOOKUP(Categorized!H513,Rules!$F$10:$H$12,3,0)</f>
        <v>60</v>
      </c>
      <c r="N109" s="43">
        <f>VLOOKUP(Categorized!I513,Rules!$F$13:$H$16,3,0)</f>
        <v>95</v>
      </c>
      <c r="O109" s="43">
        <f>VLOOKUP(Categorized!K513,Rules!$F$20:$H$27,3,0)</f>
        <v>60</v>
      </c>
      <c r="P109" s="43">
        <f>VLOOKUP(Categorized!M513,Rules!$F$29:$H$31,3,0)</f>
        <v>60</v>
      </c>
      <c r="Q109" s="255" t="e">
        <f t="array" ref="Q109">MMULT(K109:P109,Rules!$O$4:$O$11)</f>
        <v>#VALUE!</v>
      </c>
      <c r="R109" s="43">
        <f>VLOOKUP(Categorized!N513,Rules!$F$32:$H$33,3,0)</f>
        <v>90</v>
      </c>
      <c r="S109" s="43">
        <f>VLOOKUP(Categorized!O513,Rules!$F$34:$H$40,3,0)</f>
        <v>70</v>
      </c>
      <c r="T109" s="43">
        <f>VLOOKUP(Categorized!P513,Rules!$F$41:$H$42,3,0)</f>
        <v>90</v>
      </c>
      <c r="U109" s="43">
        <f>VLOOKUP(Categorized!R513,Rules!$F$47:$H$51,3,0)</f>
        <v>30</v>
      </c>
      <c r="V109" s="43">
        <f>VLOOKUP(Categorized!S513,Rules!$F$52:$H$56,3,0)</f>
        <v>50</v>
      </c>
      <c r="W109" s="43">
        <f>VLOOKUP(Categorized!T513,Rules!$F$57:$H$58,3,0)</f>
        <v>80</v>
      </c>
      <c r="X109" s="255" t="e">
        <f t="array" ref="X109">MMULT(R109:W109,Rules!$O$14:$O$20)</f>
        <v>#VALUE!</v>
      </c>
      <c r="Y109" s="43">
        <f>VLOOKUP(Categorized!U513,Rules!$F$59:$H$60,3,0)</f>
        <v>80</v>
      </c>
      <c r="Z109" s="43">
        <f>VLOOKUP(Categorized!V513,Rules!$F$61:$H$62,3,0)</f>
        <v>20</v>
      </c>
      <c r="AA109" s="43">
        <f>VLOOKUP(Categorized!W513,Rules!$F$63:$H$64,3,0)</f>
        <v>80</v>
      </c>
      <c r="AB109" s="43">
        <f>VLOOKUP(Categorized!X513,Rules!$F$65:$H$66,3,0)</f>
        <v>20</v>
      </c>
      <c r="AC109" s="255">
        <f t="array" ref="AC109">MMULT(Y109:AB109,Rules!$O$23:$O$26)</f>
        <v>46.666666666666664</v>
      </c>
      <c r="AD109" s="43">
        <f>VLOOKUP(Categorized!Y513,Rules!$F$67:$H$68,3,0)</f>
        <v>70</v>
      </c>
      <c r="AE109" s="43">
        <f>VLOOKUP(Categorized!Z513,Rules!$F$69:$H$70,3,0)</f>
        <v>80</v>
      </c>
      <c r="AF109" s="43">
        <f>VLOOKUP(Categorized!AA513,Rules!$F$71:$H$72,3,0)</f>
        <v>80</v>
      </c>
      <c r="AG109" s="43">
        <f>VLOOKUP(Categorized!AB513,Rules!$F$73:$H$74,3,0)</f>
        <v>60</v>
      </c>
      <c r="AH109" s="255">
        <f t="array" ref="AH109">MMULT(AD109:AG109,Rules!$O$29:$O$32)</f>
        <v>73.174603174603163</v>
      </c>
      <c r="AI109" s="43">
        <f>VLOOKUP(Categorized!AC513,Rules!$F$75:$H$76,3,0)</f>
        <v>80</v>
      </c>
      <c r="AJ109" s="43">
        <f>VLOOKUP(Categorized!AD513,Rules!$F$77:$H$78,3,0)</f>
        <v>80</v>
      </c>
      <c r="AK109" s="43">
        <f>VLOOKUP(Categorized!AE513,Rules!$F$79:$H$84,3,0)</f>
        <v>80</v>
      </c>
      <c r="AL109" s="43">
        <f>VLOOKUP(Categorized!AF513,Rules!$F$85:$H$89,3,0)</f>
        <v>50</v>
      </c>
      <c r="AM109" s="43">
        <f>VLOOKUP(Categorized!AG513,Rules!$F$90:$H$92,3,0)</f>
        <v>90</v>
      </c>
      <c r="AN109" s="43">
        <f>VLOOKUP(Categorized!AH513,Rules!$F$93:$H$96,3,0)</f>
        <v>90</v>
      </c>
      <c r="AO109" s="43">
        <f>VLOOKUP(Categorized!AI513,Rules!$F$97:$H$100,3,0)</f>
        <v>90</v>
      </c>
      <c r="AP109" s="43">
        <f>VLOOKUP(Categorized!AJ513,Rules!$F$101:$H$102,3,0)</f>
        <v>30</v>
      </c>
      <c r="AQ109" s="43">
        <f>VLOOKUP(Categorized!AM513,Rules!$F$110:$H$113,3,0)</f>
        <v>30</v>
      </c>
      <c r="AR109" s="255" t="e">
        <f t="array" ref="AR109">MMULT(AI109:AQ109,Rules!$O$35:$O$45)</f>
        <v>#VALUE!</v>
      </c>
      <c r="AS109" s="44">
        <f>VLOOKUP(Categorized!AN513,Rules!$F$114:$H$116,3,0)</f>
        <v>30</v>
      </c>
      <c r="AT109" s="44">
        <f>VLOOKUP(Categorized!AO513,Rules!$F$117:$H$119,3,0)</f>
        <v>30</v>
      </c>
      <c r="AU109" s="44">
        <f>VLOOKUP(Categorized!AP513,Rules!$F$120:$H$122,3,0)</f>
        <v>30</v>
      </c>
      <c r="AV109" s="44">
        <f>VLOOKUP(Categorized!AQ513,Rules!$F$123:$H$124,3,0)</f>
        <v>30</v>
      </c>
      <c r="AW109" s="44">
        <f>VLOOKUP(Categorized!AR513,Rules!$F$125:$H$127,3,0)</f>
        <v>70</v>
      </c>
      <c r="AX109" s="44">
        <f>VLOOKUP(Categorized!AS513,Rules!$F$128:$H$130,3,0)</f>
        <v>90</v>
      </c>
      <c r="AY109" s="43">
        <f>VLOOKUP(Categorized!AT513,Rules!$F$131:$H$133,3,0)</f>
        <v>70</v>
      </c>
      <c r="AZ109" s="44">
        <f>VLOOKUP(Categorized!AU513,Rules!$F$134:$H$136,3,0)</f>
        <v>70</v>
      </c>
      <c r="BA109" s="44">
        <f>VLOOKUP(Categorized!AV513,Rules!$F$134:$H$136,3,0)</f>
        <v>30</v>
      </c>
      <c r="BB109" s="44">
        <f>VLOOKUP(Categorized!AW513,Rules!$F$139:$H$141,3,0)</f>
        <v>45</v>
      </c>
      <c r="BC109" s="256">
        <f t="array" ref="BC109">MMULT(AS109:BB109,Rules!$O$48:$O$57)</f>
        <v>50.122699386503065</v>
      </c>
      <c r="BD109" s="43">
        <f>VLOOKUP(Categorized!AX513,Rules!$F$142:$H$143,3,0)</f>
        <v>30</v>
      </c>
      <c r="BE109" s="43">
        <f>VLOOKUP(Categorized!AY513,Rules!$F$144:$H$145,3,0)</f>
        <v>90</v>
      </c>
      <c r="BF109" s="43">
        <f>VLOOKUP(Categorized!AZ513,Rules!$F$146:$H$147,3,0)</f>
        <v>30</v>
      </c>
      <c r="BG109" s="43">
        <f>VLOOKUP(Categorized!BA513,Rules!$F$148:$H$149,3,0)</f>
        <v>30</v>
      </c>
      <c r="BH109" s="43">
        <f>VLOOKUP(Categorized!BB513,Rules!$F$150:$H$151,3,0)</f>
        <v>90</v>
      </c>
      <c r="BI109" s="43">
        <f>VLOOKUP(Categorized!BC513,Rules!$F$152:$H$153,3,0)</f>
        <v>30</v>
      </c>
      <c r="BJ109" s="43">
        <f>VLOOKUP(Categorized!BD513,Rules!$F$154:$H$155,3,0)</f>
        <v>90</v>
      </c>
      <c r="BK109" s="43">
        <f>VLOOKUP(Categorized!BE513,Rules!$F$156:$H$157,3,0)</f>
        <v>30</v>
      </c>
      <c r="BL109" s="43">
        <f>VLOOKUP(Categorized!BF513,Rules!$F$158:$H$159,3,0)</f>
        <v>30</v>
      </c>
      <c r="BM109" s="43">
        <f>VLOOKUP(Categorized!BG513,Rules!$F$160:$H$161,3,0)</f>
        <v>30</v>
      </c>
      <c r="BN109" s="43">
        <f>VLOOKUP(Categorized!BH513,Rules!$F$162:$H$163,3,0)</f>
        <v>90</v>
      </c>
      <c r="BO109" s="43">
        <f>VLOOKUP(Categorized!BI513,Rules!$F$164:$H$165,3,0)</f>
        <v>30</v>
      </c>
      <c r="BP109" s="43">
        <f>VLOOKUP(Categorized!BJ513,Rules!$F$166:$H$167,3,0)</f>
        <v>30</v>
      </c>
      <c r="BQ109" s="43">
        <f>VLOOKUP(Categorized!BK513,Rules!$F$168:$H$169,3,0)</f>
        <v>30</v>
      </c>
      <c r="BR109" s="43">
        <f>VLOOKUP(Categorized!BL513,Rules!$F$170:$H$171,3,0)</f>
        <v>90</v>
      </c>
      <c r="BS109" s="43">
        <f>VLOOKUP(Categorized!BM513,Rules!$F$172:$H$173,3,0)</f>
        <v>30</v>
      </c>
      <c r="BT109" s="43">
        <f>VLOOKUP(Categorized!BN513,Rules!$F$174:$H$175,3,0)</f>
        <v>30</v>
      </c>
      <c r="BU109" s="43">
        <f>VLOOKUP(Categorized!BO513,Rules!$F$176:$H$177,3,0)</f>
        <v>95</v>
      </c>
      <c r="BV109" s="43">
        <f>VLOOKUP(Categorized!BP513,Rules!$F$178:$H$179,3,0)</f>
        <v>30</v>
      </c>
      <c r="BW109" s="43">
        <f>VLOOKUP(Categorized!BQ513,Rules!$F$180:$H$181,3,0)</f>
        <v>30</v>
      </c>
      <c r="BX109" s="43">
        <f>VLOOKUP(Categorized!BR513,Rules!$F$182:$H$183,3,0)</f>
        <v>30</v>
      </c>
      <c r="BY109" s="255">
        <f t="array" ref="BY109">MMULT(BD109:BX109,Rules!$O$60:$O$80)</f>
        <v>49.090100770598703</v>
      </c>
      <c r="BZ109" s="43">
        <f>VLOOKUP(Categorized!BS513,Rules!$F$184:$H$185,3,0)</f>
        <v>30</v>
      </c>
      <c r="CA109" s="43">
        <f>VLOOKUP(Categorized!BT513,Rules!$F$186:$H$187,3,0)</f>
        <v>90</v>
      </c>
      <c r="CB109" s="43">
        <f>VLOOKUP(Categorized!BU513,Rules!$F$188:$H$189,3,0)</f>
        <v>30</v>
      </c>
      <c r="CC109" s="43">
        <f>VLOOKUP(Categorized!BV513,Rules!$F$190:$H$191,3,0)</f>
        <v>90</v>
      </c>
      <c r="CD109" s="43">
        <f>VLOOKUP(Categorized!BW513,Rules!$F$192:$H$193,3,0)</f>
        <v>30</v>
      </c>
      <c r="CE109" s="255">
        <f t="array" ref="CE109">MMULT(BZ109:CD109,Rules!$O$83:$O$87)</f>
        <v>54</v>
      </c>
      <c r="CF109" s="25">
        <v>1</v>
      </c>
      <c r="CG109" s="51">
        <v>6</v>
      </c>
      <c r="CH109" s="309">
        <v>1</v>
      </c>
      <c r="CI109" s="309">
        <v>4</v>
      </c>
      <c r="CJ109" s="309">
        <v>1</v>
      </c>
      <c r="CK109" s="43">
        <f>VLOOKUP(Categorized!CC513,Rules!$F$231:$H$234,3,0)</f>
        <v>50</v>
      </c>
      <c r="CL109" s="43">
        <f>VLOOKUP(Categorized!CD513,Rules!$F$235:$H$237,3,0)</f>
        <v>95</v>
      </c>
      <c r="CM109" s="43">
        <f>VLOOKUP(Categorized!CE513,Rules!$F$238:$H$241,3,0)</f>
        <v>60</v>
      </c>
      <c r="CN109" s="393" t="e" cm="1">
        <f t="array" ref="CN109">MMULT(CK109:CM109,Rules!$O$92:$O$93)</f>
        <v>#VALUE!</v>
      </c>
      <c r="CO109" s="397" t="e">
        <f t="shared" si="10"/>
        <v>#VALUE!</v>
      </c>
      <c r="CP109" s="397" t="e">
        <f t="shared" si="11"/>
        <v>#VALUE!</v>
      </c>
      <c r="CQ109" s="424" t="str">
        <f t="shared" si="14"/>
        <v>27</v>
      </c>
    </row>
    <row r="110" spans="1:95" ht="18.5" hidden="1">
      <c r="A110" s="68">
        <v>2022</v>
      </c>
      <c r="B110" s="39" t="s">
        <v>561</v>
      </c>
      <c r="C110" s="431">
        <v>44867.711231955996</v>
      </c>
      <c r="D110" s="431">
        <v>44870.4265152199</v>
      </c>
      <c r="E110" s="410">
        <v>41259</v>
      </c>
      <c r="F110" s="426">
        <f t="shared" si="8"/>
        <v>73.742937141199945</v>
      </c>
      <c r="G110" s="426">
        <f t="shared" si="15"/>
        <v>953.37013828699855</v>
      </c>
      <c r="H110" s="428">
        <f t="shared" si="9"/>
        <v>3</v>
      </c>
      <c r="I110" s="428">
        <f t="shared" si="12"/>
        <v>317.79004609566618</v>
      </c>
      <c r="J110" s="428">
        <f t="shared" si="13"/>
        <v>6</v>
      </c>
      <c r="K110" s="42">
        <f>VLOOKUP(Categorized!F514,Rules!$F$4:$H$7,3,0)</f>
        <v>90</v>
      </c>
      <c r="L110" s="43">
        <f>VLOOKUP(Categorized!G514,Rules!$F$8:$H$9,3,0)</f>
        <v>60</v>
      </c>
      <c r="M110" s="43">
        <f>VLOOKUP(Categorized!H514,Rules!$F$10:$H$12,3,0)</f>
        <v>60</v>
      </c>
      <c r="N110" s="43">
        <f>VLOOKUP(Categorized!I514,Rules!$F$13:$H$16,3,0)</f>
        <v>95</v>
      </c>
      <c r="O110" s="43">
        <f>VLOOKUP(Categorized!K514,Rules!$F$20:$H$27,3,0)</f>
        <v>60</v>
      </c>
      <c r="P110" s="43">
        <f>VLOOKUP(Categorized!M514,Rules!$F$29:$H$31,3,0)</f>
        <v>60</v>
      </c>
      <c r="Q110" s="255" t="e">
        <f t="array" ref="Q110">MMULT(K110:P110,Rules!$O$4:$O$11)</f>
        <v>#VALUE!</v>
      </c>
      <c r="R110" s="43">
        <f>VLOOKUP(Categorized!N514,Rules!$F$32:$H$33,3,0)</f>
        <v>90</v>
      </c>
      <c r="S110" s="43">
        <f>VLOOKUP(Categorized!O514,Rules!$F$34:$H$40,3,0)</f>
        <v>70</v>
      </c>
      <c r="T110" s="43">
        <f>VLOOKUP(Categorized!P514,Rules!$F$41:$H$42,3,0)</f>
        <v>30</v>
      </c>
      <c r="U110" s="43">
        <f>VLOOKUP(Categorized!R514,Rules!$F$47:$H$51,3,0)</f>
        <v>50</v>
      </c>
      <c r="V110" s="43">
        <f>VLOOKUP(Categorized!S514,Rules!$F$52:$H$56,3,0)</f>
        <v>70</v>
      </c>
      <c r="W110" s="43">
        <f>VLOOKUP(Categorized!T514,Rules!$F$57:$H$58,3,0)</f>
        <v>80</v>
      </c>
      <c r="X110" s="255" t="e">
        <f t="array" ref="X110">MMULT(R110:W110,Rules!$O$14:$O$20)</f>
        <v>#VALUE!</v>
      </c>
      <c r="Y110" s="43">
        <f>VLOOKUP(Categorized!U514,Rules!$F$59:$H$60,3,0)</f>
        <v>80</v>
      </c>
      <c r="Z110" s="43">
        <f>VLOOKUP(Categorized!V514,Rules!$F$61:$H$62,3,0)</f>
        <v>20</v>
      </c>
      <c r="AA110" s="43">
        <f>VLOOKUP(Categorized!W514,Rules!$F$63:$H$64,3,0)</f>
        <v>80</v>
      </c>
      <c r="AB110" s="43">
        <f>VLOOKUP(Categorized!X514,Rules!$F$65:$H$66,3,0)</f>
        <v>20</v>
      </c>
      <c r="AC110" s="255">
        <f t="array" ref="AC110">MMULT(Y110:AB110,Rules!$O$23:$O$26)</f>
        <v>46.666666666666664</v>
      </c>
      <c r="AD110" s="43">
        <f>VLOOKUP(Categorized!Y514,Rules!$F$67:$H$68,3,0)</f>
        <v>30</v>
      </c>
      <c r="AE110" s="43">
        <f>VLOOKUP(Categorized!Z514,Rules!$F$69:$H$70,3,0)</f>
        <v>80</v>
      </c>
      <c r="AF110" s="43">
        <f>VLOOKUP(Categorized!AA514,Rules!$F$71:$H$72,3,0)</f>
        <v>80</v>
      </c>
      <c r="AG110" s="43">
        <f>VLOOKUP(Categorized!AB514,Rules!$F$73:$H$74,3,0)</f>
        <v>60</v>
      </c>
      <c r="AH110" s="255">
        <f t="array" ref="AH110">MMULT(AD110:AG110,Rules!$O$29:$O$32)</f>
        <v>63.650793650793645</v>
      </c>
      <c r="AI110" s="43">
        <f>VLOOKUP(Categorized!AC514,Rules!$F$75:$H$76,3,0)</f>
        <v>80</v>
      </c>
      <c r="AJ110" s="43">
        <f>VLOOKUP(Categorized!AD514,Rules!$F$77:$H$78,3,0)</f>
        <v>80</v>
      </c>
      <c r="AK110" s="43">
        <f>VLOOKUP(Categorized!AE514,Rules!$F$79:$H$84,3,0)</f>
        <v>80</v>
      </c>
      <c r="AL110" s="43">
        <f>VLOOKUP(Categorized!AF514,Rules!$F$85:$H$89,3,0)</f>
        <v>80</v>
      </c>
      <c r="AM110" s="43">
        <f>VLOOKUP(Categorized!AG514,Rules!$F$90:$H$92,3,0)</f>
        <v>30</v>
      </c>
      <c r="AN110" s="43">
        <f>VLOOKUP(Categorized!AH514,Rules!$F$93:$H$96,3,0)</f>
        <v>80</v>
      </c>
      <c r="AO110" s="43">
        <f>VLOOKUP(Categorized!AI514,Rules!$F$97:$H$100,3,0)</f>
        <v>50</v>
      </c>
      <c r="AP110" s="43">
        <f>VLOOKUP(Categorized!AJ514,Rules!$F$101:$H$102,3,0)</f>
        <v>30</v>
      </c>
      <c r="AQ110" s="43">
        <f>VLOOKUP(Categorized!AM514,Rules!$F$110:$H$113,3,0)</f>
        <v>30</v>
      </c>
      <c r="AR110" s="255" t="e">
        <f t="array" ref="AR110">MMULT(AI110:AQ110,Rules!$O$35:$O$45)</f>
        <v>#VALUE!</v>
      </c>
      <c r="AS110" s="44">
        <f>VLOOKUP(Categorized!AN514,Rules!$F$114:$H$116,3,0)</f>
        <v>30</v>
      </c>
      <c r="AT110" s="44">
        <f>VLOOKUP(Categorized!AO514,Rules!$F$117:$H$119,3,0)</f>
        <v>30</v>
      </c>
      <c r="AU110" s="44">
        <f>VLOOKUP(Categorized!AP514,Rules!$F$120:$H$122,3,0)</f>
        <v>30</v>
      </c>
      <c r="AV110" s="44">
        <f>VLOOKUP(Categorized!AQ514,Rules!$F$123:$H$124,3,0)</f>
        <v>30</v>
      </c>
      <c r="AW110" s="44">
        <f>VLOOKUP(Categorized!AR514,Rules!$F$125:$H$127,3,0)</f>
        <v>50</v>
      </c>
      <c r="AX110" s="44">
        <f>VLOOKUP(Categorized!AS514,Rules!$F$128:$H$130,3,0)</f>
        <v>90</v>
      </c>
      <c r="AY110" s="43">
        <f>VLOOKUP(Categorized!AT514,Rules!$F$131:$H$133,3,0)</f>
        <v>70</v>
      </c>
      <c r="AZ110" s="44">
        <f>VLOOKUP(Categorized!AU514,Rules!$F$134:$H$136,3,0)</f>
        <v>70</v>
      </c>
      <c r="BA110" s="44">
        <f>VLOOKUP(Categorized!AV514,Rules!$F$134:$H$136,3,0)</f>
        <v>30</v>
      </c>
      <c r="BB110" s="44">
        <f>VLOOKUP(Categorized!AW514,Rules!$F$139:$H$141,3,0)</f>
        <v>45</v>
      </c>
      <c r="BC110" s="256">
        <f t="array" ref="BC110">MMULT(AS110:BB110,Rules!$O$48:$O$57)</f>
        <v>48.085889570552148</v>
      </c>
      <c r="BD110" s="43">
        <f>VLOOKUP(Categorized!AX514,Rules!$F$142:$H$143,3,0)</f>
        <v>30</v>
      </c>
      <c r="BE110" s="43">
        <f>VLOOKUP(Categorized!AY514,Rules!$F$144:$H$145,3,0)</f>
        <v>90</v>
      </c>
      <c r="BF110" s="43">
        <f>VLOOKUP(Categorized!AZ514,Rules!$F$146:$H$147,3,0)</f>
        <v>30</v>
      </c>
      <c r="BG110" s="43">
        <f>VLOOKUP(Categorized!BA514,Rules!$F$148:$H$149,3,0)</f>
        <v>30</v>
      </c>
      <c r="BH110" s="43">
        <f>VLOOKUP(Categorized!BB514,Rules!$F$150:$H$151,3,0)</f>
        <v>90</v>
      </c>
      <c r="BI110" s="43">
        <f>VLOOKUP(Categorized!BC514,Rules!$F$152:$H$153,3,0)</f>
        <v>30</v>
      </c>
      <c r="BJ110" s="43">
        <f>VLOOKUP(Categorized!BD514,Rules!$F$154:$H$155,3,0)</f>
        <v>90</v>
      </c>
      <c r="BK110" s="43">
        <f>VLOOKUP(Categorized!BE514,Rules!$F$156:$H$157,3,0)</f>
        <v>30</v>
      </c>
      <c r="BL110" s="43">
        <f>VLOOKUP(Categorized!BF514,Rules!$F$158:$H$159,3,0)</f>
        <v>30</v>
      </c>
      <c r="BM110" s="43">
        <f>VLOOKUP(Categorized!BG514,Rules!$F$160:$H$161,3,0)</f>
        <v>30</v>
      </c>
      <c r="BN110" s="43">
        <f>VLOOKUP(Categorized!BH514,Rules!$F$162:$H$163,3,0)</f>
        <v>90</v>
      </c>
      <c r="BO110" s="43">
        <f>VLOOKUP(Categorized!BI514,Rules!$F$164:$H$165,3,0)</f>
        <v>30</v>
      </c>
      <c r="BP110" s="43">
        <f>VLOOKUP(Categorized!BJ514,Rules!$F$166:$H$167,3,0)</f>
        <v>30</v>
      </c>
      <c r="BQ110" s="43">
        <f>VLOOKUP(Categorized!BK514,Rules!$F$168:$H$169,3,0)</f>
        <v>30</v>
      </c>
      <c r="BR110" s="43">
        <f>VLOOKUP(Categorized!BL514,Rules!$F$170:$H$171,3,0)</f>
        <v>90</v>
      </c>
      <c r="BS110" s="43">
        <f>VLOOKUP(Categorized!BM514,Rules!$F$172:$H$173,3,0)</f>
        <v>30</v>
      </c>
      <c r="BT110" s="43">
        <f>VLOOKUP(Categorized!BN514,Rules!$F$174:$H$175,3,0)</f>
        <v>30</v>
      </c>
      <c r="BU110" s="43">
        <f>VLOOKUP(Categorized!BO514,Rules!$F$176:$H$177,3,0)</f>
        <v>95</v>
      </c>
      <c r="BV110" s="43">
        <f>VLOOKUP(Categorized!BP514,Rules!$F$178:$H$179,3,0)</f>
        <v>30</v>
      </c>
      <c r="BW110" s="43">
        <f>VLOOKUP(Categorized!BQ514,Rules!$F$180:$H$181,3,0)</f>
        <v>30</v>
      </c>
      <c r="BX110" s="43">
        <f>VLOOKUP(Categorized!BR514,Rules!$F$182:$H$183,3,0)</f>
        <v>30</v>
      </c>
      <c r="BY110" s="255">
        <f t="array" ref="BY110">MMULT(BD110:BX110,Rules!$O$60:$O$80)</f>
        <v>49.090100770598703</v>
      </c>
      <c r="BZ110" s="43">
        <f>VLOOKUP(Categorized!BS514,Rules!$F$184:$H$185,3,0)</f>
        <v>30</v>
      </c>
      <c r="CA110" s="43">
        <f>VLOOKUP(Categorized!BT514,Rules!$F$186:$H$187,3,0)</f>
        <v>90</v>
      </c>
      <c r="CB110" s="43">
        <f>VLOOKUP(Categorized!BU514,Rules!$F$188:$H$189,3,0)</f>
        <v>30</v>
      </c>
      <c r="CC110" s="43">
        <f>VLOOKUP(Categorized!BV514,Rules!$F$190:$H$191,3,0)</f>
        <v>90</v>
      </c>
      <c r="CD110" s="43">
        <f>VLOOKUP(Categorized!BW514,Rules!$F$192:$H$193,3,0)</f>
        <v>30</v>
      </c>
      <c r="CE110" s="255">
        <f t="array" ref="CE110">MMULT(BZ110:CD110,Rules!$O$83:$O$87)</f>
        <v>54</v>
      </c>
      <c r="CF110" s="24">
        <v>0</v>
      </c>
      <c r="CG110" s="46">
        <v>0</v>
      </c>
      <c r="CH110" s="309">
        <v>1</v>
      </c>
      <c r="CI110" s="309">
        <v>4</v>
      </c>
      <c r="CJ110" s="309">
        <v>1</v>
      </c>
      <c r="CK110" s="43">
        <f>VLOOKUP(Categorized!CC514,Rules!$F$231:$H$234,3,0)</f>
        <v>20</v>
      </c>
      <c r="CL110" s="43">
        <f>VLOOKUP(Categorized!CD514,Rules!$F$235:$H$237,3,0)</f>
        <v>95</v>
      </c>
      <c r="CM110" s="43">
        <f>VLOOKUP(Categorized!CE514,Rules!$F$238:$H$241,3,0)</f>
        <v>60</v>
      </c>
      <c r="CN110" s="393" t="e" cm="1">
        <f t="array" ref="CN110">MMULT(CK110:CM110,Rules!$O$92:$O$93)</f>
        <v>#VALUE!</v>
      </c>
      <c r="CO110" s="397" t="e">
        <f t="shared" si="10"/>
        <v>#VALUE!</v>
      </c>
      <c r="CP110" s="397" t="e">
        <f t="shared" si="11"/>
        <v>#VALUE!</v>
      </c>
      <c r="CQ110" s="424" t="str">
        <f t="shared" si="14"/>
        <v>36</v>
      </c>
    </row>
    <row r="111" spans="1:95" ht="18.5" hidden="1">
      <c r="A111" s="38">
        <v>2020</v>
      </c>
      <c r="B111" s="39" t="s">
        <v>131</v>
      </c>
      <c r="C111" s="432">
        <v>43885.466544282397</v>
      </c>
      <c r="D111" s="432">
        <v>43888.425378472202</v>
      </c>
      <c r="E111" s="399">
        <v>41280</v>
      </c>
      <c r="F111" s="426">
        <f t="shared" si="8"/>
        <v>0</v>
      </c>
      <c r="G111" s="426">
        <f t="shared" si="15"/>
        <v>0</v>
      </c>
      <c r="H111" s="428">
        <f t="shared" si="9"/>
        <v>1</v>
      </c>
      <c r="I111" s="428">
        <f t="shared" si="12"/>
        <v>0</v>
      </c>
      <c r="J111" s="428">
        <f t="shared" si="13"/>
        <v>0</v>
      </c>
      <c r="K111" s="42">
        <f>VLOOKUP(Categorized!F84,Rules!$F$4:$H$7,3,0)</f>
        <v>80</v>
      </c>
      <c r="L111" s="43">
        <f>VLOOKUP(Categorized!G84,Rules!$F$8:$H$9,3,0)</f>
        <v>60</v>
      </c>
      <c r="M111" s="43">
        <f>VLOOKUP(Categorized!H84,Rules!$F$10:$H$12,3,0)</f>
        <v>60</v>
      </c>
      <c r="N111" s="43">
        <f>VLOOKUP(Categorized!I84,Rules!$F$13:$H$16,3,0)</f>
        <v>95</v>
      </c>
      <c r="O111" s="43">
        <f>VLOOKUP(Categorized!K84,Rules!$F$20:$H$27,3,0)</f>
        <v>60</v>
      </c>
      <c r="P111" s="43">
        <f>VLOOKUP(Categorized!M84,Rules!$F$29:$H$31,3,0)</f>
        <v>60</v>
      </c>
      <c r="Q111" s="255" t="e">
        <f t="array" ref="Q111">MMULT(K111:P111,Rules!$O$4:$O$11)</f>
        <v>#VALUE!</v>
      </c>
      <c r="R111" s="43">
        <f>VLOOKUP(Categorized!N84,Rules!$F$32:$H$33,3,0)</f>
        <v>60</v>
      </c>
      <c r="S111" s="43">
        <f>VLOOKUP(Categorized!O84,Rules!$F$34:$H$40,3,0)</f>
        <v>50</v>
      </c>
      <c r="T111" s="43">
        <f>VLOOKUP(Categorized!P84,Rules!$F$41:$H$42,3,0)</f>
        <v>30</v>
      </c>
      <c r="U111" s="43">
        <f>VLOOKUP(Categorized!R84,Rules!$F$47:$H$51,3,0)</f>
        <v>30</v>
      </c>
      <c r="V111" s="43">
        <f>VLOOKUP(Categorized!S84,Rules!$F$52:$H$56,3,0)</f>
        <v>30</v>
      </c>
      <c r="W111" s="43">
        <f>VLOOKUP(Categorized!T84,Rules!$F$57:$H$58,3,0)</f>
        <v>30</v>
      </c>
      <c r="X111" s="255" t="e">
        <f t="array" ref="X111">MMULT(R111:W111,Rules!$O$14:$O$20)</f>
        <v>#VALUE!</v>
      </c>
      <c r="Y111" s="43">
        <f>VLOOKUP(Categorized!U84,Rules!$F$59:$H$60,3,0)</f>
        <v>20</v>
      </c>
      <c r="Z111" s="43">
        <f>VLOOKUP(Categorized!V84,Rules!$F$61:$H$62,3,0)</f>
        <v>20</v>
      </c>
      <c r="AA111" s="43">
        <f>VLOOKUP(Categorized!W84,Rules!$F$63:$H$64,3,0)</f>
        <v>80</v>
      </c>
      <c r="AB111" s="43">
        <f>VLOOKUP(Categorized!X84,Rules!$F$65:$H$66,3,0)</f>
        <v>20</v>
      </c>
      <c r="AC111" s="255">
        <f t="array" ref="AC111">MMULT(Y111:AB111,Rules!$O$23:$O$26)</f>
        <v>26.666666666666664</v>
      </c>
      <c r="AD111" s="43">
        <f>VLOOKUP(Categorized!Y84,Rules!$F$67:$H$68,3,0)</f>
        <v>70</v>
      </c>
      <c r="AE111" s="43">
        <f>VLOOKUP(Categorized!Z84,Rules!$F$69:$H$70,3,0)</f>
        <v>80</v>
      </c>
      <c r="AF111" s="43">
        <f>VLOOKUP(Categorized!AA84,Rules!$F$71:$H$72,3,0)</f>
        <v>80</v>
      </c>
      <c r="AG111" s="43">
        <f>VLOOKUP(Categorized!AB84,Rules!$F$73:$H$74,3,0)</f>
        <v>30</v>
      </c>
      <c r="AH111" s="255">
        <f t="array" ref="AH111">MMULT(AD111:AG111,Rules!$O$29:$O$32)</f>
        <v>66.507936507936506</v>
      </c>
      <c r="AI111" s="43">
        <f>VLOOKUP(Categorized!AC84,Rules!$F$75:$H$76,3,0)</f>
        <v>80</v>
      </c>
      <c r="AJ111" s="43">
        <f>VLOOKUP(Categorized!AD84,Rules!$F$77:$H$78,3,0)</f>
        <v>50</v>
      </c>
      <c r="AK111" s="43">
        <f>VLOOKUP(Categorized!AE84,Rules!$F$79:$H$84,3,0)</f>
        <v>90</v>
      </c>
      <c r="AL111" s="43">
        <f>VLOOKUP(Categorized!AF84,Rules!$F$85:$H$89,3,0)</f>
        <v>90</v>
      </c>
      <c r="AM111" s="43">
        <f>VLOOKUP(Categorized!AG84,Rules!$F$90:$H$92,3,0)</f>
        <v>30</v>
      </c>
      <c r="AN111" s="43">
        <f>VLOOKUP(Categorized!AH84,Rules!$F$93:$H$96,3,0)</f>
        <v>80</v>
      </c>
      <c r="AO111" s="43">
        <f>VLOOKUP(Categorized!AI84,Rules!$F$97:$H$100,3,0)</f>
        <v>50</v>
      </c>
      <c r="AP111" s="43">
        <f>VLOOKUP(Categorized!AJ84,Rules!$F$101:$H$102,3,0)</f>
        <v>30</v>
      </c>
      <c r="AQ111" s="43">
        <f>VLOOKUP(Categorized!AM84,Rules!$F$110:$H$113,3,0)</f>
        <v>50</v>
      </c>
      <c r="AR111" s="255" t="e">
        <f t="array" ref="AR111">MMULT(AI111:AQ111,Rules!$O$35:$O$45)</f>
        <v>#VALUE!</v>
      </c>
      <c r="AS111" s="44">
        <f>VLOOKUP(Categorized!AN84,Rules!$F$114:$H$116,3,0)</f>
        <v>30</v>
      </c>
      <c r="AT111" s="44">
        <f>VLOOKUP(Categorized!AO84,Rules!$F$117:$H$119,3,0)</f>
        <v>90</v>
      </c>
      <c r="AU111" s="44">
        <f>VLOOKUP(Categorized!AP84,Rules!$F$120:$H$122,3,0)</f>
        <v>30</v>
      </c>
      <c r="AV111" s="44">
        <f>VLOOKUP(Categorized!AQ84,Rules!$F$123:$H$124,3,0)</f>
        <v>30</v>
      </c>
      <c r="AW111" s="44">
        <f>VLOOKUP(Categorized!AR84,Rules!$F$125:$H$127,3,0)</f>
        <v>50</v>
      </c>
      <c r="AX111" s="44">
        <f>VLOOKUP(Categorized!AS84,Rules!$F$128:$H$130,3,0)</f>
        <v>30</v>
      </c>
      <c r="AY111" s="43">
        <f>VLOOKUP(Categorized!AT84,Rules!$F$131:$H$133,3,0)</f>
        <v>30</v>
      </c>
      <c r="AZ111" s="44">
        <f>VLOOKUP(Categorized!AU84,Rules!$F$134:$H$136,3,0)</f>
        <v>30</v>
      </c>
      <c r="BA111" s="44">
        <f>VLOOKUP(Categorized!AV84,Rules!$F$134:$H$136,3,0)</f>
        <v>30</v>
      </c>
      <c r="BB111" s="44">
        <f>VLOOKUP(Categorized!AW84,Rules!$F$139:$H$141,3,0)</f>
        <v>45</v>
      </c>
      <c r="BC111" s="256">
        <f t="array" ref="BC111">MMULT(AS111:BB111,Rules!$O$48:$O$57)</f>
        <v>38.883435582822088</v>
      </c>
      <c r="BD111" s="43">
        <f>VLOOKUP(Categorized!AX84,Rules!$F$142:$H$143,3,0)</f>
        <v>30</v>
      </c>
      <c r="BE111" s="43">
        <f>VLOOKUP(Categorized!AY84,Rules!$F$144:$H$145,3,0)</f>
        <v>30</v>
      </c>
      <c r="BF111" s="43">
        <f>VLOOKUP(Categorized!AZ84,Rules!$F$146:$H$147,3,0)</f>
        <v>30</v>
      </c>
      <c r="BG111" s="43">
        <f>VLOOKUP(Categorized!BA84,Rules!$F$148:$H$149,3,0)</f>
        <v>30</v>
      </c>
      <c r="BH111" s="43">
        <f>VLOOKUP(Categorized!BB84,Rules!$F$150:$H$151,3,0)</f>
        <v>30</v>
      </c>
      <c r="BI111" s="43">
        <f>VLOOKUP(Categorized!BC84,Rules!$F$152:$H$153,3,0)</f>
        <v>30</v>
      </c>
      <c r="BJ111" s="43">
        <f>VLOOKUP(Categorized!BD84,Rules!$F$154:$H$155,3,0)</f>
        <v>90</v>
      </c>
      <c r="BK111" s="43">
        <f>VLOOKUP(Categorized!BE84,Rules!$F$156:$H$157,3,0)</f>
        <v>30</v>
      </c>
      <c r="BL111" s="43">
        <f>VLOOKUP(Categorized!BF84,Rules!$F$158:$H$159,3,0)</f>
        <v>30</v>
      </c>
      <c r="BM111" s="43">
        <f>VLOOKUP(Categorized!BG84,Rules!$F$160:$H$161,3,0)</f>
        <v>30</v>
      </c>
      <c r="BN111" s="43">
        <f>VLOOKUP(Categorized!BH84,Rules!$F$162:$H$163,3,0)</f>
        <v>90</v>
      </c>
      <c r="BO111" s="43">
        <f>VLOOKUP(Categorized!BI84,Rules!$F$164:$H$165,3,0)</f>
        <v>90</v>
      </c>
      <c r="BP111" s="43">
        <f>VLOOKUP(Categorized!BJ84,Rules!$F$166:$H$167,3,0)</f>
        <v>90</v>
      </c>
      <c r="BQ111" s="43">
        <f>VLOOKUP(Categorized!BK84,Rules!$F$168:$H$169,3,0)</f>
        <v>30</v>
      </c>
      <c r="BR111" s="43">
        <f>VLOOKUP(Categorized!BL84,Rules!$F$170:$H$171,3,0)</f>
        <v>30</v>
      </c>
      <c r="BS111" s="43">
        <f>VLOOKUP(Categorized!BM84,Rules!$F$172:$H$173,3,0)</f>
        <v>30</v>
      </c>
      <c r="BT111" s="43">
        <f>VLOOKUP(Categorized!BN84,Rules!$F$174:$H$175,3,0)</f>
        <v>30</v>
      </c>
      <c r="BU111" s="43">
        <f>VLOOKUP(Categorized!BO84,Rules!$F$176:$H$177,3,0)</f>
        <v>30</v>
      </c>
      <c r="BV111" s="43">
        <f>VLOOKUP(Categorized!BP84,Rules!$F$178:$H$179,3,0)</f>
        <v>30</v>
      </c>
      <c r="BW111" s="43">
        <f>VLOOKUP(Categorized!BQ84,Rules!$F$180:$H$181,3,0)</f>
        <v>30</v>
      </c>
      <c r="BX111" s="43">
        <f>VLOOKUP(Categorized!BR84,Rules!$F$182:$H$183,3,0)</f>
        <v>30</v>
      </c>
      <c r="BY111" s="255">
        <f t="array" ref="BY111">MMULT(BD111:BX111,Rules!$O$60:$O$80)</f>
        <v>41.701244813278024</v>
      </c>
      <c r="BZ111" s="43">
        <f>VLOOKUP(Categorized!BS84,Rules!$F$184:$H$185,3,0)</f>
        <v>30</v>
      </c>
      <c r="CA111" s="43">
        <f>VLOOKUP(Categorized!BT84,Rules!$F$186:$H$187,3,0)</f>
        <v>30</v>
      </c>
      <c r="CB111" s="43">
        <f>VLOOKUP(Categorized!BU84,Rules!$F$188:$H$189,3,0)</f>
        <v>30</v>
      </c>
      <c r="CC111" s="43">
        <f>VLOOKUP(Categorized!BV84,Rules!$F$190:$H$191,3,0)</f>
        <v>30</v>
      </c>
      <c r="CD111" s="43">
        <f>VLOOKUP(Categorized!BW84,Rules!$F$192:$H$193,3,0)</f>
        <v>30</v>
      </c>
      <c r="CE111" s="255">
        <f t="array" ref="CE111">MMULT(BZ111:CD111,Rules!$O$83:$O$87)</f>
        <v>30</v>
      </c>
      <c r="CF111" s="24">
        <v>0</v>
      </c>
      <c r="CG111" s="46">
        <v>0</v>
      </c>
      <c r="CH111" s="302">
        <v>1</v>
      </c>
      <c r="CI111" s="302">
        <v>3</v>
      </c>
      <c r="CJ111" s="302">
        <v>1</v>
      </c>
      <c r="CK111" s="43">
        <f>VLOOKUP(Categorized!CC84,Rules!$F$231:$H$234,3,0)</f>
        <v>20</v>
      </c>
      <c r="CL111" s="43">
        <f>VLOOKUP(Categorized!CD84,Rules!$F$235:$H$237,3,0)</f>
        <v>95</v>
      </c>
      <c r="CM111" s="43">
        <f>VLOOKUP(Categorized!CE84,Rules!$F$238:$H$241,3,0)</f>
        <v>60</v>
      </c>
      <c r="CN111" s="393" t="e" cm="1">
        <f t="array" ref="CN111">MMULT(CK111:CM111,Rules!$O$92:$O$93)</f>
        <v>#VALUE!</v>
      </c>
      <c r="CO111" s="397" t="e">
        <f t="shared" si="10"/>
        <v>#VALUE!</v>
      </c>
      <c r="CP111" s="397" t="e">
        <f t="shared" si="11"/>
        <v>#VALUE!</v>
      </c>
      <c r="CQ111" s="424" t="str">
        <f t="shared" si="14"/>
        <v>10</v>
      </c>
    </row>
    <row r="112" spans="1:95" ht="18.5" hidden="1">
      <c r="A112" s="38">
        <v>2020</v>
      </c>
      <c r="B112" s="39" t="s">
        <v>162</v>
      </c>
      <c r="C112" s="432">
        <v>44010.9594645139</v>
      </c>
      <c r="D112" s="432">
        <v>44013.449495416702</v>
      </c>
      <c r="E112" s="399">
        <v>41339</v>
      </c>
      <c r="F112" s="426">
        <f t="shared" si="8"/>
        <v>0</v>
      </c>
      <c r="G112" s="426">
        <f t="shared" si="15"/>
        <v>0</v>
      </c>
      <c r="H112" s="428">
        <f t="shared" si="9"/>
        <v>1</v>
      </c>
      <c r="I112" s="428">
        <f t="shared" si="12"/>
        <v>0</v>
      </c>
      <c r="J112" s="428">
        <f t="shared" si="13"/>
        <v>0</v>
      </c>
      <c r="K112" s="42">
        <f>VLOOKUP(Categorized!F115,Rules!$F$4:$H$7,3,0)</f>
        <v>90</v>
      </c>
      <c r="L112" s="43">
        <f>VLOOKUP(Categorized!G115,Rules!$F$8:$H$9,3,0)</f>
        <v>60</v>
      </c>
      <c r="M112" s="43">
        <f>VLOOKUP(Categorized!H115,Rules!$F$10:$H$12,3,0)</f>
        <v>60</v>
      </c>
      <c r="N112" s="43">
        <f>VLOOKUP(Categorized!I115,Rules!$F$13:$H$16,3,0)</f>
        <v>95</v>
      </c>
      <c r="O112" s="43">
        <f>VLOOKUP(Categorized!K115,Rules!$F$20:$H$27,3,0)</f>
        <v>60</v>
      </c>
      <c r="P112" s="43">
        <f>VLOOKUP(Categorized!M115,Rules!$F$29:$H$31,3,0)</f>
        <v>60</v>
      </c>
      <c r="Q112" s="255" t="e">
        <f t="array" ref="Q112">MMULT(K112:P112,Rules!$O$4:$O$11)</f>
        <v>#VALUE!</v>
      </c>
      <c r="R112" s="43">
        <f>VLOOKUP(Categorized!N115,Rules!$F$32:$H$33,3,0)</f>
        <v>60</v>
      </c>
      <c r="S112" s="43">
        <f>VLOOKUP(Categorized!O115,Rules!$F$34:$H$40,3,0)</f>
        <v>70</v>
      </c>
      <c r="T112" s="43">
        <f>VLOOKUP(Categorized!P115,Rules!$F$41:$H$42,3,0)</f>
        <v>30</v>
      </c>
      <c r="U112" s="43">
        <f>VLOOKUP(Categorized!R115,Rules!$F$47:$H$51,3,0)</f>
        <v>30</v>
      </c>
      <c r="V112" s="43">
        <f>VLOOKUP(Categorized!S115,Rules!$F$52:$H$56,3,0)</f>
        <v>30</v>
      </c>
      <c r="W112" s="43">
        <f>VLOOKUP(Categorized!T115,Rules!$F$57:$H$58,3,0)</f>
        <v>30</v>
      </c>
      <c r="X112" s="255" t="e">
        <f t="array" ref="X112">MMULT(R112:W112,Rules!$O$14:$O$20)</f>
        <v>#VALUE!</v>
      </c>
      <c r="Y112" s="43">
        <f>VLOOKUP(Categorized!U115,Rules!$F$59:$H$60,3,0)</f>
        <v>80</v>
      </c>
      <c r="Z112" s="43">
        <f>VLOOKUP(Categorized!V115,Rules!$F$61:$H$62,3,0)</f>
        <v>20</v>
      </c>
      <c r="AA112" s="43">
        <f>VLOOKUP(Categorized!W115,Rules!$F$63:$H$64,3,0)</f>
        <v>80</v>
      </c>
      <c r="AB112" s="43">
        <f>VLOOKUP(Categorized!X115,Rules!$F$65:$H$66,3,0)</f>
        <v>20</v>
      </c>
      <c r="AC112" s="255">
        <f t="array" ref="AC112">MMULT(Y112:AB112,Rules!$O$23:$O$26)</f>
        <v>46.666666666666664</v>
      </c>
      <c r="AD112" s="43">
        <f>VLOOKUP(Categorized!Y115,Rules!$F$67:$H$68,3,0)</f>
        <v>70</v>
      </c>
      <c r="AE112" s="43">
        <f>VLOOKUP(Categorized!Z115,Rules!$F$69:$H$70,3,0)</f>
        <v>80</v>
      </c>
      <c r="AF112" s="43">
        <f>VLOOKUP(Categorized!AA115,Rules!$F$71:$H$72,3,0)</f>
        <v>80</v>
      </c>
      <c r="AG112" s="43">
        <f>VLOOKUP(Categorized!AB115,Rules!$F$73:$H$74,3,0)</f>
        <v>30</v>
      </c>
      <c r="AH112" s="255">
        <f t="array" ref="AH112">MMULT(AD112:AG112,Rules!$O$29:$O$32)</f>
        <v>66.507936507936506</v>
      </c>
      <c r="AI112" s="43">
        <f>VLOOKUP(Categorized!AC115,Rules!$F$75:$H$76,3,0)</f>
        <v>80</v>
      </c>
      <c r="AJ112" s="43">
        <f>VLOOKUP(Categorized!AD115,Rules!$F$77:$H$78,3,0)</f>
        <v>80</v>
      </c>
      <c r="AK112" s="43">
        <f>VLOOKUP(Categorized!AE115,Rules!$F$79:$H$84,3,0)</f>
        <v>80</v>
      </c>
      <c r="AL112" s="43">
        <f>VLOOKUP(Categorized!AF115,Rules!$F$85:$H$89,3,0)</f>
        <v>50</v>
      </c>
      <c r="AM112" s="43">
        <f>VLOOKUP(Categorized!AG115,Rules!$F$90:$H$92,3,0)</f>
        <v>30</v>
      </c>
      <c r="AN112" s="43">
        <f>VLOOKUP(Categorized!AH115,Rules!$F$93:$H$96,3,0)</f>
        <v>30</v>
      </c>
      <c r="AO112" s="43">
        <f>VLOOKUP(Categorized!AI115,Rules!$F$97:$H$100,3,0)</f>
        <v>80</v>
      </c>
      <c r="AP112" s="43">
        <f>VLOOKUP(Categorized!AJ115,Rules!$F$101:$H$102,3,0)</f>
        <v>30</v>
      </c>
      <c r="AQ112" s="43">
        <f>VLOOKUP(Categorized!AM115,Rules!$F$110:$H$113,3,0)</f>
        <v>80</v>
      </c>
      <c r="AR112" s="255" t="e">
        <f t="array" ref="AR112">MMULT(AI112:AQ112,Rules!$O$35:$O$45)</f>
        <v>#VALUE!</v>
      </c>
      <c r="AS112" s="44">
        <f>VLOOKUP(Categorized!AN115,Rules!$F$114:$H$116,3,0)</f>
        <v>90</v>
      </c>
      <c r="AT112" s="44">
        <f>VLOOKUP(Categorized!AO115,Rules!$F$117:$H$119,3,0)</f>
        <v>90</v>
      </c>
      <c r="AU112" s="44">
        <f>VLOOKUP(Categorized!AP115,Rules!$F$120:$H$122,3,0)</f>
        <v>30</v>
      </c>
      <c r="AV112" s="44">
        <f>VLOOKUP(Categorized!AQ115,Rules!$F$123:$H$124,3,0)</f>
        <v>30</v>
      </c>
      <c r="AW112" s="44">
        <f>VLOOKUP(Categorized!AR115,Rules!$F$125:$H$127,3,0)</f>
        <v>50</v>
      </c>
      <c r="AX112" s="44">
        <f>VLOOKUP(Categorized!AS115,Rules!$F$128:$H$130,3,0)</f>
        <v>30</v>
      </c>
      <c r="AY112" s="43">
        <f>VLOOKUP(Categorized!AT115,Rules!$F$131:$H$133,3,0)</f>
        <v>70</v>
      </c>
      <c r="AZ112" s="44">
        <f>VLOOKUP(Categorized!AU115,Rules!$F$134:$H$136,3,0)</f>
        <v>70</v>
      </c>
      <c r="BA112" s="44">
        <f>VLOOKUP(Categorized!AV115,Rules!$F$134:$H$136,3,0)</f>
        <v>30</v>
      </c>
      <c r="BB112" s="44">
        <f>VLOOKUP(Categorized!AW115,Rules!$F$139:$H$141,3,0)</f>
        <v>45</v>
      </c>
      <c r="BC112" s="256">
        <f t="array" ref="BC112">MMULT(AS112:BB112,Rules!$O$48:$O$57)</f>
        <v>52.576687116564415</v>
      </c>
      <c r="BD112" s="43">
        <f>VLOOKUP(Categorized!AX115,Rules!$F$142:$H$143,3,0)</f>
        <v>80</v>
      </c>
      <c r="BE112" s="43">
        <f>VLOOKUP(Categorized!AY115,Rules!$F$144:$H$145,3,0)</f>
        <v>90</v>
      </c>
      <c r="BF112" s="43">
        <f>VLOOKUP(Categorized!AZ115,Rules!$F$146:$H$147,3,0)</f>
        <v>30</v>
      </c>
      <c r="BG112" s="43">
        <f>VLOOKUP(Categorized!BA115,Rules!$F$148:$H$149,3,0)</f>
        <v>30</v>
      </c>
      <c r="BH112" s="43">
        <f>VLOOKUP(Categorized!BB115,Rules!$F$150:$H$151,3,0)</f>
        <v>30</v>
      </c>
      <c r="BI112" s="43">
        <f>VLOOKUP(Categorized!BC115,Rules!$F$152:$H$153,3,0)</f>
        <v>30</v>
      </c>
      <c r="BJ112" s="43">
        <f>VLOOKUP(Categorized!BD115,Rules!$F$154:$H$155,3,0)</f>
        <v>90</v>
      </c>
      <c r="BK112" s="43">
        <f>VLOOKUP(Categorized!BE115,Rules!$F$156:$H$157,3,0)</f>
        <v>30</v>
      </c>
      <c r="BL112" s="43">
        <f>VLOOKUP(Categorized!BF115,Rules!$F$158:$H$159,3,0)</f>
        <v>30</v>
      </c>
      <c r="BM112" s="43">
        <f>VLOOKUP(Categorized!BG115,Rules!$F$160:$H$161,3,0)</f>
        <v>30</v>
      </c>
      <c r="BN112" s="43">
        <f>VLOOKUP(Categorized!BH115,Rules!$F$162:$H$163,3,0)</f>
        <v>30</v>
      </c>
      <c r="BO112" s="43">
        <f>VLOOKUP(Categorized!BI115,Rules!$F$164:$H$165,3,0)</f>
        <v>90</v>
      </c>
      <c r="BP112" s="43">
        <f>VLOOKUP(Categorized!BJ115,Rules!$F$166:$H$167,3,0)</f>
        <v>90</v>
      </c>
      <c r="BQ112" s="43">
        <f>VLOOKUP(Categorized!BK115,Rules!$F$168:$H$169,3,0)</f>
        <v>30</v>
      </c>
      <c r="BR112" s="43">
        <f>VLOOKUP(Categorized!BL115,Rules!$F$170:$H$171,3,0)</f>
        <v>30</v>
      </c>
      <c r="BS112" s="43">
        <f>VLOOKUP(Categorized!BM115,Rules!$F$172:$H$173,3,0)</f>
        <v>30</v>
      </c>
      <c r="BT112" s="43">
        <f>VLOOKUP(Categorized!BN115,Rules!$F$174:$H$175,3,0)</f>
        <v>30</v>
      </c>
      <c r="BU112" s="43">
        <f>VLOOKUP(Categorized!BO115,Rules!$F$176:$H$177,3,0)</f>
        <v>95</v>
      </c>
      <c r="BV112" s="43">
        <f>VLOOKUP(Categorized!BP115,Rules!$F$178:$H$179,3,0)</f>
        <v>30</v>
      </c>
      <c r="BW112" s="43">
        <f>VLOOKUP(Categorized!BQ115,Rules!$F$180:$H$181,3,0)</f>
        <v>30</v>
      </c>
      <c r="BX112" s="43">
        <f>VLOOKUP(Categorized!BR115,Rules!$F$182:$H$183,3,0)</f>
        <v>30</v>
      </c>
      <c r="BY112" s="255">
        <f t="array" ref="BY112">MMULT(BD112:BX112,Rules!$O$60:$O$80)</f>
        <v>47.596324836988757</v>
      </c>
      <c r="BZ112" s="43">
        <f>VLOOKUP(Categorized!BS115,Rules!$F$184:$H$185,3,0)</f>
        <v>30</v>
      </c>
      <c r="CA112" s="43">
        <f>VLOOKUP(Categorized!BT115,Rules!$F$186:$H$187,3,0)</f>
        <v>30</v>
      </c>
      <c r="CB112" s="43">
        <f>VLOOKUP(Categorized!BU115,Rules!$F$188:$H$189,3,0)</f>
        <v>30</v>
      </c>
      <c r="CC112" s="43">
        <f>VLOOKUP(Categorized!BV115,Rules!$F$190:$H$191,3,0)</f>
        <v>30</v>
      </c>
      <c r="CD112" s="43">
        <f>VLOOKUP(Categorized!BW115,Rules!$F$192:$H$193,3,0)</f>
        <v>30</v>
      </c>
      <c r="CE112" s="255">
        <f t="array" ref="CE112">MMULT(BZ112:CD112,Rules!$O$83:$O$87)</f>
        <v>30</v>
      </c>
      <c r="CF112" s="45">
        <v>0</v>
      </c>
      <c r="CG112" s="46">
        <v>0</v>
      </c>
      <c r="CH112" s="302">
        <v>1</v>
      </c>
      <c r="CI112" s="302">
        <v>3</v>
      </c>
      <c r="CJ112" s="302">
        <v>1</v>
      </c>
      <c r="CK112" s="43">
        <f>VLOOKUP(Categorized!CC115,Rules!$F$231:$H$234,3,0)</f>
        <v>20</v>
      </c>
      <c r="CL112" s="43">
        <f>VLOOKUP(Categorized!CD115,Rules!$F$235:$H$237,3,0)</f>
        <v>50</v>
      </c>
      <c r="CM112" s="43">
        <f>VLOOKUP(Categorized!CE115,Rules!$F$238:$H$241,3,0)</f>
        <v>60</v>
      </c>
      <c r="CN112" s="393" t="e" cm="1">
        <f t="array" ref="CN112">MMULT(CK112:CM112,Rules!$O$92:$O$93)</f>
        <v>#VALUE!</v>
      </c>
      <c r="CO112" s="397" t="e">
        <f t="shared" si="10"/>
        <v>#VALUE!</v>
      </c>
      <c r="CP112" s="397" t="e">
        <f t="shared" si="11"/>
        <v>#VALUE!</v>
      </c>
      <c r="CQ112" s="424" t="str">
        <f t="shared" si="14"/>
        <v>10</v>
      </c>
    </row>
    <row r="113" spans="1:95" ht="18.5" hidden="1">
      <c r="A113" s="38">
        <v>2020</v>
      </c>
      <c r="B113" s="39" t="s">
        <v>182</v>
      </c>
      <c r="C113" s="432">
        <v>43896.320980312499</v>
      </c>
      <c r="D113" s="432">
        <v>43897.380955057903</v>
      </c>
      <c r="E113" s="399">
        <v>41408</v>
      </c>
      <c r="F113" s="426">
        <f t="shared" si="8"/>
        <v>0</v>
      </c>
      <c r="G113" s="426">
        <f t="shared" si="15"/>
        <v>0</v>
      </c>
      <c r="H113" s="428">
        <f t="shared" si="9"/>
        <v>1</v>
      </c>
      <c r="I113" s="428">
        <f t="shared" si="12"/>
        <v>0</v>
      </c>
      <c r="J113" s="428">
        <f t="shared" si="13"/>
        <v>0</v>
      </c>
      <c r="K113" s="42">
        <f>VLOOKUP(Categorized!F135,Rules!$F$4:$H$7,3,0)</f>
        <v>90</v>
      </c>
      <c r="L113" s="43">
        <f>VLOOKUP(Categorized!G135,Rules!$F$8:$H$9,3,0)</f>
        <v>60</v>
      </c>
      <c r="M113" s="43">
        <f>VLOOKUP(Categorized!H135,Rules!$F$10:$H$12,3,0)</f>
        <v>60</v>
      </c>
      <c r="N113" s="43">
        <f>VLOOKUP(Categorized!I135,Rules!$F$13:$H$16,3,0)</f>
        <v>95</v>
      </c>
      <c r="O113" s="43">
        <f>VLOOKUP(Categorized!K135,Rules!$F$20:$H$27,3,0)</f>
        <v>60</v>
      </c>
      <c r="P113" s="43">
        <f>VLOOKUP(Categorized!M135,Rules!$F$29:$H$31,3,0)</f>
        <v>60</v>
      </c>
      <c r="Q113" s="255" t="e">
        <f t="array" ref="Q113">MMULT(K113:P113,Rules!$O$4:$O$11)</f>
        <v>#VALUE!</v>
      </c>
      <c r="R113" s="43">
        <f>VLOOKUP(Categorized!N135,Rules!$F$32:$H$33,3,0)</f>
        <v>60</v>
      </c>
      <c r="S113" s="43">
        <f>VLOOKUP(Categorized!O135,Rules!$F$34:$H$40,3,0)</f>
        <v>80</v>
      </c>
      <c r="T113" s="43">
        <f>VLOOKUP(Categorized!P135,Rules!$F$41:$H$42,3,0)</f>
        <v>30</v>
      </c>
      <c r="U113" s="43">
        <f>VLOOKUP(Categorized!R135,Rules!$F$47:$H$51,3,0)</f>
        <v>30</v>
      </c>
      <c r="V113" s="43">
        <f>VLOOKUP(Categorized!S135,Rules!$F$52:$H$56,3,0)</f>
        <v>30</v>
      </c>
      <c r="W113" s="43">
        <f>VLOOKUP(Categorized!T135,Rules!$F$57:$H$58,3,0)</f>
        <v>30</v>
      </c>
      <c r="X113" s="255" t="e">
        <f t="array" ref="X113">MMULT(R113:W113,Rules!$O$14:$O$20)</f>
        <v>#VALUE!</v>
      </c>
      <c r="Y113" s="43">
        <f>VLOOKUP(Categorized!U135,Rules!$F$59:$H$60,3,0)</f>
        <v>20</v>
      </c>
      <c r="Z113" s="43">
        <f>VLOOKUP(Categorized!V135,Rules!$F$61:$H$62,3,0)</f>
        <v>20</v>
      </c>
      <c r="AA113" s="43">
        <f>VLOOKUP(Categorized!W135,Rules!$F$63:$H$64,3,0)</f>
        <v>80</v>
      </c>
      <c r="AB113" s="43">
        <f>VLOOKUP(Categorized!X135,Rules!$F$65:$H$66,3,0)</f>
        <v>20</v>
      </c>
      <c r="AC113" s="255">
        <f t="array" ref="AC113">MMULT(Y113:AB113,Rules!$O$23:$O$26)</f>
        <v>26.666666666666664</v>
      </c>
      <c r="AD113" s="43">
        <f>VLOOKUP(Categorized!Y135,Rules!$F$67:$H$68,3,0)</f>
        <v>70</v>
      </c>
      <c r="AE113" s="43">
        <f>VLOOKUP(Categorized!Z135,Rules!$F$69:$H$70,3,0)</f>
        <v>80</v>
      </c>
      <c r="AF113" s="43">
        <f>VLOOKUP(Categorized!AA135,Rules!$F$71:$H$72,3,0)</f>
        <v>80</v>
      </c>
      <c r="AG113" s="43">
        <f>VLOOKUP(Categorized!AB135,Rules!$F$73:$H$74,3,0)</f>
        <v>60</v>
      </c>
      <c r="AH113" s="255">
        <f t="array" ref="AH113">MMULT(AD113:AG113,Rules!$O$29:$O$32)</f>
        <v>73.174603174603163</v>
      </c>
      <c r="AI113" s="43">
        <f>VLOOKUP(Categorized!AC135,Rules!$F$75:$H$76,3,0)</f>
        <v>80</v>
      </c>
      <c r="AJ113" s="43">
        <f>VLOOKUP(Categorized!AD135,Rules!$F$77:$H$78,3,0)</f>
        <v>50</v>
      </c>
      <c r="AK113" s="43">
        <f>VLOOKUP(Categorized!AE135,Rules!$F$79:$H$84,3,0)</f>
        <v>50</v>
      </c>
      <c r="AL113" s="43">
        <f>VLOOKUP(Categorized!AF135,Rules!$F$85:$H$89,3,0)</f>
        <v>50</v>
      </c>
      <c r="AM113" s="43">
        <f>VLOOKUP(Categorized!AG135,Rules!$F$90:$H$92,3,0)</f>
        <v>30</v>
      </c>
      <c r="AN113" s="43">
        <f>VLOOKUP(Categorized!AH135,Rules!$F$93:$H$96,3,0)</f>
        <v>30</v>
      </c>
      <c r="AO113" s="43">
        <f>VLOOKUP(Categorized!AI135,Rules!$F$97:$H$100,3,0)</f>
        <v>50</v>
      </c>
      <c r="AP113" s="43">
        <f>VLOOKUP(Categorized!AJ135,Rules!$F$101:$H$102,3,0)</f>
        <v>30</v>
      </c>
      <c r="AQ113" s="43">
        <f>VLOOKUP(Categorized!AM135,Rules!$F$110:$H$113,3,0)</f>
        <v>70</v>
      </c>
      <c r="AR113" s="255" t="e">
        <f t="array" ref="AR113">MMULT(AI113:AQ113,Rules!$O$35:$O$45)</f>
        <v>#VALUE!</v>
      </c>
      <c r="AS113" s="44">
        <f>VLOOKUP(Categorized!AN135,Rules!$F$114:$H$116,3,0)</f>
        <v>30</v>
      </c>
      <c r="AT113" s="44">
        <f>VLOOKUP(Categorized!AO135,Rules!$F$117:$H$119,3,0)</f>
        <v>30</v>
      </c>
      <c r="AU113" s="44">
        <f>VLOOKUP(Categorized!AP135,Rules!$F$120:$H$122,3,0)</f>
        <v>30</v>
      </c>
      <c r="AV113" s="44">
        <f>VLOOKUP(Categorized!AQ135,Rules!$F$123:$H$124,3,0)</f>
        <v>30</v>
      </c>
      <c r="AW113" s="44">
        <f>VLOOKUP(Categorized!AR135,Rules!$F$125:$H$127,3,0)</f>
        <v>50</v>
      </c>
      <c r="AX113" s="44">
        <f>VLOOKUP(Categorized!AS135,Rules!$F$128:$H$130,3,0)</f>
        <v>30</v>
      </c>
      <c r="AY113" s="43">
        <f>VLOOKUP(Categorized!AT135,Rules!$F$131:$H$133,3,0)</f>
        <v>30</v>
      </c>
      <c r="AZ113" s="44">
        <f>VLOOKUP(Categorized!AU135,Rules!$F$134:$H$136,3,0)</f>
        <v>30</v>
      </c>
      <c r="BA113" s="44">
        <f>VLOOKUP(Categorized!AV135,Rules!$F$134:$H$136,3,0)</f>
        <v>45</v>
      </c>
      <c r="BB113" s="44">
        <f>VLOOKUP(Categorized!AW135,Rules!$F$139:$H$141,3,0)</f>
        <v>45</v>
      </c>
      <c r="BC113" s="256">
        <f t="array" ref="BC113">MMULT(AS113:BB113,Rules!$O$48:$O$57)</f>
        <v>35.073619631901842</v>
      </c>
      <c r="BD113" s="43">
        <f>VLOOKUP(Categorized!AX135,Rules!$F$142:$H$143,3,0)</f>
        <v>30</v>
      </c>
      <c r="BE113" s="43">
        <f>VLOOKUP(Categorized!AY135,Rules!$F$144:$H$145,3,0)</f>
        <v>90</v>
      </c>
      <c r="BF113" s="43">
        <f>VLOOKUP(Categorized!AZ135,Rules!$F$146:$H$147,3,0)</f>
        <v>30</v>
      </c>
      <c r="BG113" s="43">
        <f>VLOOKUP(Categorized!BA135,Rules!$F$148:$H$149,3,0)</f>
        <v>30</v>
      </c>
      <c r="BH113" s="43">
        <f>VLOOKUP(Categorized!BB135,Rules!$F$150:$H$151,3,0)</f>
        <v>30</v>
      </c>
      <c r="BI113" s="43">
        <f>VLOOKUP(Categorized!BC135,Rules!$F$152:$H$153,3,0)</f>
        <v>30</v>
      </c>
      <c r="BJ113" s="43">
        <f>VLOOKUP(Categorized!BD135,Rules!$F$154:$H$155,3,0)</f>
        <v>30</v>
      </c>
      <c r="BK113" s="43">
        <f>VLOOKUP(Categorized!BE135,Rules!$F$156:$H$157,3,0)</f>
        <v>30</v>
      </c>
      <c r="BL113" s="43">
        <f>VLOOKUP(Categorized!BF135,Rules!$F$158:$H$159,3,0)</f>
        <v>30</v>
      </c>
      <c r="BM113" s="43">
        <f>VLOOKUP(Categorized!BG135,Rules!$F$160:$H$161,3,0)</f>
        <v>30</v>
      </c>
      <c r="BN113" s="43">
        <f>VLOOKUP(Categorized!BH135,Rules!$F$162:$H$163,3,0)</f>
        <v>90</v>
      </c>
      <c r="BO113" s="43">
        <f>VLOOKUP(Categorized!BI135,Rules!$F$164:$H$165,3,0)</f>
        <v>90</v>
      </c>
      <c r="BP113" s="43">
        <f>VLOOKUP(Categorized!BJ135,Rules!$F$166:$H$167,3,0)</f>
        <v>90</v>
      </c>
      <c r="BQ113" s="43">
        <f>VLOOKUP(Categorized!BK135,Rules!$F$168:$H$169,3,0)</f>
        <v>30</v>
      </c>
      <c r="BR113" s="43">
        <f>VLOOKUP(Categorized!BL135,Rules!$F$170:$H$171,3,0)</f>
        <v>30</v>
      </c>
      <c r="BS113" s="43">
        <f>VLOOKUP(Categorized!BM135,Rules!$F$172:$H$173,3,0)</f>
        <v>30</v>
      </c>
      <c r="BT113" s="43">
        <f>VLOOKUP(Categorized!BN135,Rules!$F$174:$H$175,3,0)</f>
        <v>30</v>
      </c>
      <c r="BU113" s="43">
        <f>VLOOKUP(Categorized!BO135,Rules!$F$176:$H$177,3,0)</f>
        <v>30</v>
      </c>
      <c r="BV113" s="43">
        <f>VLOOKUP(Categorized!BP135,Rules!$F$178:$H$179,3,0)</f>
        <v>30</v>
      </c>
      <c r="BW113" s="43">
        <f>VLOOKUP(Categorized!BQ135,Rules!$F$180:$H$181,3,0)</f>
        <v>30</v>
      </c>
      <c r="BX113" s="43">
        <f>VLOOKUP(Categorized!BR135,Rules!$F$182:$H$183,3,0)</f>
        <v>30</v>
      </c>
      <c r="BY113" s="255">
        <f t="array" ref="BY113">MMULT(BD113:BX113,Rules!$O$60:$O$80)</f>
        <v>41.167753408417319</v>
      </c>
      <c r="BZ113" s="43">
        <f>VLOOKUP(Categorized!BS135,Rules!$F$184:$H$185,3,0)</f>
        <v>30</v>
      </c>
      <c r="CA113" s="43">
        <f>VLOOKUP(Categorized!BT135,Rules!$F$186:$H$187,3,0)</f>
        <v>30</v>
      </c>
      <c r="CB113" s="43">
        <f>VLOOKUP(Categorized!BU135,Rules!$F$188:$H$189,3,0)</f>
        <v>30</v>
      </c>
      <c r="CC113" s="43">
        <f>VLOOKUP(Categorized!BV135,Rules!$F$190:$H$191,3,0)</f>
        <v>30</v>
      </c>
      <c r="CD113" s="43">
        <f>VLOOKUP(Categorized!BW135,Rules!$F$192:$H$193,3,0)</f>
        <v>30</v>
      </c>
      <c r="CE113" s="255">
        <f t="array" ref="CE113">MMULT(BZ113:CD113,Rules!$O$83:$O$87)</f>
        <v>30</v>
      </c>
      <c r="CF113" s="24">
        <v>0</v>
      </c>
      <c r="CG113" s="46">
        <v>0</v>
      </c>
      <c r="CH113" s="302">
        <v>1</v>
      </c>
      <c r="CI113" s="302">
        <v>2</v>
      </c>
      <c r="CJ113" s="302">
        <v>3</v>
      </c>
      <c r="CK113" s="43">
        <f>VLOOKUP(Categorized!CC135,Rules!$F$231:$H$234,3,0)</f>
        <v>20</v>
      </c>
      <c r="CL113" s="43">
        <f>VLOOKUP(Categorized!CD135,Rules!$F$235:$H$237,3,0)</f>
        <v>70</v>
      </c>
      <c r="CM113" s="43">
        <f>VLOOKUP(Categorized!CE135,Rules!$F$238:$H$241,3,0)</f>
        <v>60</v>
      </c>
      <c r="CN113" s="393" t="e" cm="1">
        <f t="array" ref="CN113">MMULT(CK113:CM113,Rules!$O$92:$O$93)</f>
        <v>#VALUE!</v>
      </c>
      <c r="CO113" s="397" t="e">
        <f t="shared" si="10"/>
        <v>#VALUE!</v>
      </c>
      <c r="CP113" s="397" t="e">
        <f t="shared" si="11"/>
        <v>#VALUE!</v>
      </c>
      <c r="CQ113" s="424" t="str">
        <f t="shared" si="14"/>
        <v>10</v>
      </c>
    </row>
    <row r="114" spans="1:95" ht="18.5" hidden="1">
      <c r="A114" s="38">
        <v>2020</v>
      </c>
      <c r="B114" s="39" t="s">
        <v>183</v>
      </c>
      <c r="C114" s="432">
        <v>44183.341857569401</v>
      </c>
      <c r="D114" s="432">
        <v>44184.391353067098</v>
      </c>
      <c r="E114" s="399">
        <v>41569</v>
      </c>
      <c r="F114" s="426">
        <f t="shared" si="8"/>
        <v>0</v>
      </c>
      <c r="G114" s="426">
        <f t="shared" si="15"/>
        <v>0</v>
      </c>
      <c r="H114" s="428">
        <f t="shared" si="9"/>
        <v>1</v>
      </c>
      <c r="I114" s="428">
        <f t="shared" si="12"/>
        <v>0</v>
      </c>
      <c r="J114" s="428">
        <f t="shared" si="13"/>
        <v>0</v>
      </c>
      <c r="K114" s="42">
        <f>VLOOKUP(Categorized!F136,Rules!$F$4:$H$7,3,0)</f>
        <v>90</v>
      </c>
      <c r="L114" s="43">
        <f>VLOOKUP(Categorized!G136,Rules!$F$8:$H$9,3,0)</f>
        <v>60</v>
      </c>
      <c r="M114" s="43">
        <f>VLOOKUP(Categorized!H136,Rules!$F$10:$H$12,3,0)</f>
        <v>60</v>
      </c>
      <c r="N114" s="43">
        <f>VLOOKUP(Categorized!I136,Rules!$F$13:$H$16,3,0)</f>
        <v>95</v>
      </c>
      <c r="O114" s="43">
        <f>VLOOKUP(Categorized!K136,Rules!$F$20:$H$27,3,0)</f>
        <v>60</v>
      </c>
      <c r="P114" s="43">
        <f>VLOOKUP(Categorized!M136,Rules!$F$29:$H$31,3,0)</f>
        <v>60</v>
      </c>
      <c r="Q114" s="255" t="e">
        <f t="array" ref="Q114">MMULT(K114:P114,Rules!$O$4:$O$11)</f>
        <v>#VALUE!</v>
      </c>
      <c r="R114" s="43">
        <f>VLOOKUP(Categorized!N136,Rules!$F$32:$H$33,3,0)</f>
        <v>90</v>
      </c>
      <c r="S114" s="43">
        <f>VLOOKUP(Categorized!O136,Rules!$F$34:$H$40,3,0)</f>
        <v>70</v>
      </c>
      <c r="T114" s="43">
        <f>VLOOKUP(Categorized!P136,Rules!$F$41:$H$42,3,0)</f>
        <v>30</v>
      </c>
      <c r="U114" s="43">
        <f>VLOOKUP(Categorized!R136,Rules!$F$47:$H$51,3,0)</f>
        <v>30</v>
      </c>
      <c r="V114" s="43">
        <f>VLOOKUP(Categorized!S136,Rules!$F$52:$H$56,3,0)</f>
        <v>30</v>
      </c>
      <c r="W114" s="43">
        <f>VLOOKUP(Categorized!T136,Rules!$F$57:$H$58,3,0)</f>
        <v>30</v>
      </c>
      <c r="X114" s="255" t="e">
        <f t="array" ref="X114">MMULT(R114:W114,Rules!$O$14:$O$20)</f>
        <v>#VALUE!</v>
      </c>
      <c r="Y114" s="43">
        <f>VLOOKUP(Categorized!U136,Rules!$F$59:$H$60,3,0)</f>
        <v>20</v>
      </c>
      <c r="Z114" s="43">
        <f>VLOOKUP(Categorized!V136,Rules!$F$61:$H$62,3,0)</f>
        <v>20</v>
      </c>
      <c r="AA114" s="43">
        <f>VLOOKUP(Categorized!W136,Rules!$F$63:$H$64,3,0)</f>
        <v>80</v>
      </c>
      <c r="AB114" s="43">
        <f>VLOOKUP(Categorized!X136,Rules!$F$65:$H$66,3,0)</f>
        <v>20</v>
      </c>
      <c r="AC114" s="255">
        <f t="array" ref="AC114">MMULT(Y114:AB114,Rules!$O$23:$O$26)</f>
        <v>26.666666666666664</v>
      </c>
      <c r="AD114" s="43">
        <f>VLOOKUP(Categorized!Y136,Rules!$F$67:$H$68,3,0)</f>
        <v>70</v>
      </c>
      <c r="AE114" s="43">
        <f>VLOOKUP(Categorized!Z136,Rules!$F$69:$H$70,3,0)</f>
        <v>80</v>
      </c>
      <c r="AF114" s="43">
        <f>VLOOKUP(Categorized!AA136,Rules!$F$71:$H$72,3,0)</f>
        <v>80</v>
      </c>
      <c r="AG114" s="43">
        <f>VLOOKUP(Categorized!AB136,Rules!$F$73:$H$74,3,0)</f>
        <v>60</v>
      </c>
      <c r="AH114" s="255">
        <f t="array" ref="AH114">MMULT(AD114:AG114,Rules!$O$29:$O$32)</f>
        <v>73.174603174603163</v>
      </c>
      <c r="AI114" s="43">
        <f>VLOOKUP(Categorized!AC136,Rules!$F$75:$H$76,3,0)</f>
        <v>80</v>
      </c>
      <c r="AJ114" s="43">
        <f>VLOOKUP(Categorized!AD136,Rules!$F$77:$H$78,3,0)</f>
        <v>50</v>
      </c>
      <c r="AK114" s="43">
        <f>VLOOKUP(Categorized!AE136,Rules!$F$79:$H$84,3,0)</f>
        <v>30</v>
      </c>
      <c r="AL114" s="43">
        <f>VLOOKUP(Categorized!AF136,Rules!$F$85:$H$89,3,0)</f>
        <v>50</v>
      </c>
      <c r="AM114" s="43">
        <f>VLOOKUP(Categorized!AG136,Rules!$F$90:$H$92,3,0)</f>
        <v>30</v>
      </c>
      <c r="AN114" s="43">
        <f>VLOOKUP(Categorized!AH136,Rules!$F$93:$H$96,3,0)</f>
        <v>30</v>
      </c>
      <c r="AO114" s="43">
        <f>VLOOKUP(Categorized!AI136,Rules!$F$97:$H$100,3,0)</f>
        <v>80</v>
      </c>
      <c r="AP114" s="43">
        <f>VLOOKUP(Categorized!AJ136,Rules!$F$101:$H$102,3,0)</f>
        <v>30</v>
      </c>
      <c r="AQ114" s="43">
        <f>VLOOKUP(Categorized!AM136,Rules!$F$110:$H$113,3,0)</f>
        <v>50</v>
      </c>
      <c r="AR114" s="255" t="e">
        <f t="array" ref="AR114">MMULT(AI114:AQ114,Rules!$O$35:$O$45)</f>
        <v>#VALUE!</v>
      </c>
      <c r="AS114" s="44">
        <f>VLOOKUP(Categorized!AN136,Rules!$F$114:$H$116,3,0)</f>
        <v>90</v>
      </c>
      <c r="AT114" s="44">
        <f>VLOOKUP(Categorized!AO136,Rules!$F$117:$H$119,3,0)</f>
        <v>90</v>
      </c>
      <c r="AU114" s="44">
        <f>VLOOKUP(Categorized!AP136,Rules!$F$120:$H$122,3,0)</f>
        <v>30</v>
      </c>
      <c r="AV114" s="44">
        <f>VLOOKUP(Categorized!AQ136,Rules!$F$123:$H$124,3,0)</f>
        <v>30</v>
      </c>
      <c r="AW114" s="44">
        <f>VLOOKUP(Categorized!AR136,Rules!$F$125:$H$127,3,0)</f>
        <v>50</v>
      </c>
      <c r="AX114" s="44">
        <f>VLOOKUP(Categorized!AS136,Rules!$F$128:$H$130,3,0)</f>
        <v>30</v>
      </c>
      <c r="AY114" s="43">
        <f>VLOOKUP(Categorized!AT136,Rules!$F$131:$H$133,3,0)</f>
        <v>30</v>
      </c>
      <c r="AZ114" s="44">
        <f>VLOOKUP(Categorized!AU136,Rules!$F$134:$H$136,3,0)</f>
        <v>30</v>
      </c>
      <c r="BA114" s="44">
        <f>VLOOKUP(Categorized!AV136,Rules!$F$134:$H$136,3,0)</f>
        <v>45</v>
      </c>
      <c r="BB114" s="44">
        <f>VLOOKUP(Categorized!AW136,Rules!$F$139:$H$141,3,0)</f>
        <v>45</v>
      </c>
      <c r="BC114" s="256">
        <f t="array" ref="BC114">MMULT(AS114:BB114,Rules!$O$48:$O$57)</f>
        <v>45.601226993865033</v>
      </c>
      <c r="BD114" s="43">
        <f>VLOOKUP(Categorized!AX136,Rules!$F$142:$H$143,3,0)</f>
        <v>30</v>
      </c>
      <c r="BE114" s="43">
        <f>VLOOKUP(Categorized!AY136,Rules!$F$144:$H$145,3,0)</f>
        <v>90</v>
      </c>
      <c r="BF114" s="43">
        <f>VLOOKUP(Categorized!AZ136,Rules!$F$146:$H$147,3,0)</f>
        <v>30</v>
      </c>
      <c r="BG114" s="43">
        <f>VLOOKUP(Categorized!BA136,Rules!$F$148:$H$149,3,0)</f>
        <v>30</v>
      </c>
      <c r="BH114" s="43">
        <f>VLOOKUP(Categorized!BB136,Rules!$F$150:$H$151,3,0)</f>
        <v>30</v>
      </c>
      <c r="BI114" s="43">
        <f>VLOOKUP(Categorized!BC136,Rules!$F$152:$H$153,3,0)</f>
        <v>30</v>
      </c>
      <c r="BJ114" s="43">
        <f>VLOOKUP(Categorized!BD136,Rules!$F$154:$H$155,3,0)</f>
        <v>90</v>
      </c>
      <c r="BK114" s="43">
        <f>VLOOKUP(Categorized!BE136,Rules!$F$156:$H$157,3,0)</f>
        <v>30</v>
      </c>
      <c r="BL114" s="43">
        <f>VLOOKUP(Categorized!BF136,Rules!$F$158:$H$159,3,0)</f>
        <v>30</v>
      </c>
      <c r="BM114" s="43">
        <f>VLOOKUP(Categorized!BG136,Rules!$F$160:$H$161,3,0)</f>
        <v>30</v>
      </c>
      <c r="BN114" s="43">
        <f>VLOOKUP(Categorized!BH136,Rules!$F$162:$H$163,3,0)</f>
        <v>30</v>
      </c>
      <c r="BO114" s="43">
        <f>VLOOKUP(Categorized!BI136,Rules!$F$164:$H$165,3,0)</f>
        <v>90</v>
      </c>
      <c r="BP114" s="43">
        <f>VLOOKUP(Categorized!BJ136,Rules!$F$166:$H$167,3,0)</f>
        <v>90</v>
      </c>
      <c r="BQ114" s="43">
        <f>VLOOKUP(Categorized!BK136,Rules!$F$168:$H$169,3,0)</f>
        <v>30</v>
      </c>
      <c r="BR114" s="43">
        <f>VLOOKUP(Categorized!BL136,Rules!$F$170:$H$171,3,0)</f>
        <v>30</v>
      </c>
      <c r="BS114" s="43">
        <f>VLOOKUP(Categorized!BM136,Rules!$F$172:$H$173,3,0)</f>
        <v>30</v>
      </c>
      <c r="BT114" s="43">
        <f>VLOOKUP(Categorized!BN136,Rules!$F$174:$H$175,3,0)</f>
        <v>30</v>
      </c>
      <c r="BU114" s="43">
        <f>VLOOKUP(Categorized!BO136,Rules!$F$176:$H$177,3,0)</f>
        <v>30</v>
      </c>
      <c r="BV114" s="43">
        <f>VLOOKUP(Categorized!BP136,Rules!$F$178:$H$179,3,0)</f>
        <v>30</v>
      </c>
      <c r="BW114" s="43">
        <f>VLOOKUP(Categorized!BQ136,Rules!$F$180:$H$181,3,0)</f>
        <v>30</v>
      </c>
      <c r="BX114" s="43">
        <f>VLOOKUP(Categorized!BR136,Rules!$F$182:$H$183,3,0)</f>
        <v>30</v>
      </c>
      <c r="BY114" s="255">
        <f t="array" ref="BY114">MMULT(BD114:BX114,Rules!$O$60:$O$80)</f>
        <v>41.345583876704218</v>
      </c>
      <c r="BZ114" s="43">
        <f>VLOOKUP(Categorized!BS136,Rules!$F$184:$H$185,3,0)</f>
        <v>30</v>
      </c>
      <c r="CA114" s="43">
        <f>VLOOKUP(Categorized!BT136,Rules!$F$186:$H$187,3,0)</f>
        <v>30</v>
      </c>
      <c r="CB114" s="43">
        <f>VLOOKUP(Categorized!BU136,Rules!$F$188:$H$189,3,0)</f>
        <v>30</v>
      </c>
      <c r="CC114" s="43">
        <f>VLOOKUP(Categorized!BV136,Rules!$F$190:$H$191,3,0)</f>
        <v>90</v>
      </c>
      <c r="CD114" s="43">
        <f>VLOOKUP(Categorized!BW136,Rules!$F$192:$H$193,3,0)</f>
        <v>30</v>
      </c>
      <c r="CE114" s="255">
        <f t="array" ref="CE114">MMULT(BZ114:CD114,Rules!$O$83:$O$87)</f>
        <v>40.588235294117645</v>
      </c>
      <c r="CF114" s="24">
        <v>0</v>
      </c>
      <c r="CG114" s="46">
        <v>0</v>
      </c>
      <c r="CH114" s="302">
        <v>1</v>
      </c>
      <c r="CI114" s="302">
        <v>3</v>
      </c>
      <c r="CJ114" s="302">
        <v>1</v>
      </c>
      <c r="CK114" s="43">
        <f>VLOOKUP(Categorized!CC136,Rules!$F$231:$H$234,3,0)</f>
        <v>20</v>
      </c>
      <c r="CL114" s="43">
        <f>VLOOKUP(Categorized!CD136,Rules!$F$235:$H$237,3,0)</f>
        <v>95</v>
      </c>
      <c r="CM114" s="43">
        <f>VLOOKUP(Categorized!CE136,Rules!$F$238:$H$241,3,0)</f>
        <v>60</v>
      </c>
      <c r="CN114" s="393" t="e" cm="1">
        <f t="array" ref="CN114">MMULT(CK114:CM114,Rules!$O$92:$O$93)</f>
        <v>#VALUE!</v>
      </c>
      <c r="CO114" s="397" t="e">
        <f t="shared" si="10"/>
        <v>#VALUE!</v>
      </c>
      <c r="CP114" s="397" t="e">
        <f t="shared" si="11"/>
        <v>#VALUE!</v>
      </c>
      <c r="CQ114" s="424" t="str">
        <f t="shared" si="14"/>
        <v>10</v>
      </c>
    </row>
    <row r="115" spans="1:95" ht="18.5" hidden="1">
      <c r="A115" s="68">
        <v>2022</v>
      </c>
      <c r="B115" s="39" t="s">
        <v>415</v>
      </c>
      <c r="C115" s="431">
        <v>44767.651652893503</v>
      </c>
      <c r="D115" s="431">
        <v>44770.448579409698</v>
      </c>
      <c r="E115" s="411">
        <v>41605</v>
      </c>
      <c r="F115" s="426">
        <f t="shared" si="8"/>
        <v>0</v>
      </c>
      <c r="G115" s="426">
        <f t="shared" si="15"/>
        <v>0</v>
      </c>
      <c r="H115" s="428">
        <f t="shared" si="9"/>
        <v>1</v>
      </c>
      <c r="I115" s="428">
        <f t="shared" si="12"/>
        <v>0</v>
      </c>
      <c r="J115" s="428">
        <f t="shared" si="13"/>
        <v>0</v>
      </c>
      <c r="K115" s="42">
        <f>VLOOKUP(Categorized!F368,Rules!$F$4:$H$7,3,0)</f>
        <v>90</v>
      </c>
      <c r="L115" s="43">
        <f>VLOOKUP(Categorized!G368,Rules!$F$8:$H$9,3,0)</f>
        <v>90</v>
      </c>
      <c r="M115" s="43">
        <f>VLOOKUP(Categorized!H368,Rules!$F$10:$H$12,3,0)</f>
        <v>60</v>
      </c>
      <c r="N115" s="43">
        <f>VLOOKUP(Categorized!I368,Rules!$F$13:$H$16,3,0)</f>
        <v>95</v>
      </c>
      <c r="O115" s="43">
        <f>VLOOKUP(Categorized!K368,Rules!$F$20:$H$27,3,0)</f>
        <v>60</v>
      </c>
      <c r="P115" s="43">
        <f>VLOOKUP(Categorized!M368,Rules!$F$29:$H$31,3,0)</f>
        <v>70</v>
      </c>
      <c r="Q115" s="255" t="e">
        <f t="array" ref="Q115">MMULT(K115:P115,Rules!$O$4:$O$11)</f>
        <v>#VALUE!</v>
      </c>
      <c r="R115" s="43">
        <f>VLOOKUP(Categorized!N368,Rules!$F$32:$H$33,3,0)</f>
        <v>90</v>
      </c>
      <c r="S115" s="43">
        <f>VLOOKUP(Categorized!O368,Rules!$F$34:$H$40,3,0)</f>
        <v>70</v>
      </c>
      <c r="T115" s="43">
        <f>VLOOKUP(Categorized!P368,Rules!$F$41:$H$42,3,0)</f>
        <v>30</v>
      </c>
      <c r="U115" s="43">
        <f>VLOOKUP(Categorized!R368,Rules!$F$47:$H$51,3,0)</f>
        <v>30</v>
      </c>
      <c r="V115" s="43">
        <f>VLOOKUP(Categorized!S368,Rules!$F$52:$H$56,3,0)</f>
        <v>50</v>
      </c>
      <c r="W115" s="43">
        <f>VLOOKUP(Categorized!T368,Rules!$F$57:$H$58,3,0)</f>
        <v>30</v>
      </c>
      <c r="X115" s="255" t="e">
        <f t="array" ref="X115">MMULT(R115:W115,Rules!$O$14:$O$20)</f>
        <v>#VALUE!</v>
      </c>
      <c r="Y115" s="43">
        <f>VLOOKUP(Categorized!U368,Rules!$F$59:$H$60,3,0)</f>
        <v>80</v>
      </c>
      <c r="Z115" s="43">
        <f>VLOOKUP(Categorized!V368,Rules!$F$61:$H$62,3,0)</f>
        <v>20</v>
      </c>
      <c r="AA115" s="43">
        <f>VLOOKUP(Categorized!W368,Rules!$F$63:$H$64,3,0)</f>
        <v>80</v>
      </c>
      <c r="AB115" s="43">
        <f>VLOOKUP(Categorized!X368,Rules!$F$65:$H$66,3,0)</f>
        <v>20</v>
      </c>
      <c r="AC115" s="255">
        <f t="array" ref="AC115">MMULT(Y115:AB115,Rules!$O$23:$O$26)</f>
        <v>46.666666666666664</v>
      </c>
      <c r="AD115" s="43">
        <f>VLOOKUP(Categorized!Y368,Rules!$F$67:$H$68,3,0)</f>
        <v>70</v>
      </c>
      <c r="AE115" s="43">
        <f>VLOOKUP(Categorized!Z368,Rules!$F$69:$H$70,3,0)</f>
        <v>80</v>
      </c>
      <c r="AF115" s="43">
        <f>VLOOKUP(Categorized!AA368,Rules!$F$71:$H$72,3,0)</f>
        <v>80</v>
      </c>
      <c r="AG115" s="43">
        <f>VLOOKUP(Categorized!AB368,Rules!$F$73:$H$74,3,0)</f>
        <v>60</v>
      </c>
      <c r="AH115" s="255">
        <f t="array" ref="AH115">MMULT(AD115:AG115,Rules!$O$29:$O$32)</f>
        <v>73.174603174603163</v>
      </c>
      <c r="AI115" s="43">
        <f>VLOOKUP(Categorized!AC368,Rules!$F$75:$H$76,3,0)</f>
        <v>80</v>
      </c>
      <c r="AJ115" s="43">
        <f>VLOOKUP(Categorized!AD368,Rules!$F$77:$H$78,3,0)</f>
        <v>80</v>
      </c>
      <c r="AK115" s="43">
        <f>VLOOKUP(Categorized!AE368,Rules!$F$79:$H$84,3,0)</f>
        <v>90</v>
      </c>
      <c r="AL115" s="43">
        <f>VLOOKUP(Categorized!AF368,Rules!$F$85:$H$89,3,0)</f>
        <v>80</v>
      </c>
      <c r="AM115" s="43">
        <f>VLOOKUP(Categorized!AG368,Rules!$F$90:$H$92,3,0)</f>
        <v>30</v>
      </c>
      <c r="AN115" s="43">
        <f>VLOOKUP(Categorized!AH368,Rules!$F$93:$H$96,3,0)</f>
        <v>30</v>
      </c>
      <c r="AO115" s="43">
        <f>VLOOKUP(Categorized!AI368,Rules!$F$97:$H$100,3,0)</f>
        <v>50</v>
      </c>
      <c r="AP115" s="43">
        <f>VLOOKUP(Categorized!AJ368,Rules!$F$101:$H$102,3,0)</f>
        <v>30</v>
      </c>
      <c r="AQ115" s="43">
        <f>VLOOKUP(Categorized!AM368,Rules!$F$110:$H$113,3,0)</f>
        <v>30</v>
      </c>
      <c r="AR115" s="255" t="e">
        <f t="array" ref="AR115">MMULT(AI115:AQ115,Rules!$O$35:$O$45)</f>
        <v>#VALUE!</v>
      </c>
      <c r="AS115" s="44">
        <f>VLOOKUP(Categorized!AN368,Rules!$F$114:$H$116,3,0)</f>
        <v>90</v>
      </c>
      <c r="AT115" s="44">
        <f>VLOOKUP(Categorized!AO368,Rules!$F$117:$H$119,3,0)</f>
        <v>90</v>
      </c>
      <c r="AU115" s="44">
        <f>VLOOKUP(Categorized!AP368,Rules!$F$120:$H$122,3,0)</f>
        <v>30</v>
      </c>
      <c r="AV115" s="44">
        <f>VLOOKUP(Categorized!AQ368,Rules!$F$123:$H$124,3,0)</f>
        <v>30</v>
      </c>
      <c r="AW115" s="44">
        <f>VLOOKUP(Categorized!AR368,Rules!$F$125:$H$127,3,0)</f>
        <v>50</v>
      </c>
      <c r="AX115" s="44">
        <f>VLOOKUP(Categorized!AS368,Rules!$F$128:$H$130,3,0)</f>
        <v>80</v>
      </c>
      <c r="AY115" s="43">
        <f>VLOOKUP(Categorized!AT368,Rules!$F$131:$H$133,3,0)</f>
        <v>30</v>
      </c>
      <c r="AZ115" s="44">
        <f>VLOOKUP(Categorized!AU368,Rules!$F$134:$H$136,3,0)</f>
        <v>30</v>
      </c>
      <c r="BA115" s="44">
        <f>VLOOKUP(Categorized!AV368,Rules!$F$134:$H$136,3,0)</f>
        <v>30</v>
      </c>
      <c r="BB115" s="44">
        <f>VLOOKUP(Categorized!AW368,Rules!$F$139:$H$141,3,0)</f>
        <v>45</v>
      </c>
      <c r="BC115" s="256">
        <f t="array" ref="BC115">MMULT(AS115:BB115,Rules!$O$48:$O$57)</f>
        <v>49.067484662576682</v>
      </c>
      <c r="BD115" s="43">
        <f>VLOOKUP(Categorized!AX368,Rules!$F$142:$H$143,3,0)</f>
        <v>30</v>
      </c>
      <c r="BE115" s="43">
        <f>VLOOKUP(Categorized!AY368,Rules!$F$144:$H$145,3,0)</f>
        <v>30</v>
      </c>
      <c r="BF115" s="43">
        <f>VLOOKUP(Categorized!AZ368,Rules!$F$146:$H$147,3,0)</f>
        <v>30</v>
      </c>
      <c r="BG115" s="43">
        <f>VLOOKUP(Categorized!BA368,Rules!$F$148:$H$149,3,0)</f>
        <v>30</v>
      </c>
      <c r="BH115" s="43">
        <f>VLOOKUP(Categorized!BB368,Rules!$F$150:$H$151,3,0)</f>
        <v>30</v>
      </c>
      <c r="BI115" s="43">
        <f>VLOOKUP(Categorized!BC368,Rules!$F$152:$H$153,3,0)</f>
        <v>30</v>
      </c>
      <c r="BJ115" s="43">
        <f>VLOOKUP(Categorized!BD368,Rules!$F$154:$H$155,3,0)</f>
        <v>90</v>
      </c>
      <c r="BK115" s="43">
        <f>VLOOKUP(Categorized!BE368,Rules!$F$156:$H$157,3,0)</f>
        <v>30</v>
      </c>
      <c r="BL115" s="43">
        <f>VLOOKUP(Categorized!BF368,Rules!$F$158:$H$159,3,0)</f>
        <v>30</v>
      </c>
      <c r="BM115" s="43">
        <f>VLOOKUP(Categorized!BG368,Rules!$F$160:$H$161,3,0)</f>
        <v>30</v>
      </c>
      <c r="BN115" s="43">
        <f>VLOOKUP(Categorized!BH368,Rules!$F$162:$H$163,3,0)</f>
        <v>90</v>
      </c>
      <c r="BO115" s="43">
        <f>VLOOKUP(Categorized!BI368,Rules!$F$164:$H$165,3,0)</f>
        <v>90</v>
      </c>
      <c r="BP115" s="43">
        <f>VLOOKUP(Categorized!BJ368,Rules!$F$166:$H$167,3,0)</f>
        <v>90</v>
      </c>
      <c r="BQ115" s="43">
        <f>VLOOKUP(Categorized!BK368,Rules!$F$168:$H$169,3,0)</f>
        <v>30</v>
      </c>
      <c r="BR115" s="43">
        <f>VLOOKUP(Categorized!BL368,Rules!$F$170:$H$171,3,0)</f>
        <v>30</v>
      </c>
      <c r="BS115" s="43">
        <f>VLOOKUP(Categorized!BM368,Rules!$F$172:$H$173,3,0)</f>
        <v>30</v>
      </c>
      <c r="BT115" s="43">
        <f>VLOOKUP(Categorized!BN368,Rules!$F$174:$H$175,3,0)</f>
        <v>30</v>
      </c>
      <c r="BU115" s="43">
        <f>VLOOKUP(Categorized!BO368,Rules!$F$176:$H$177,3,0)</f>
        <v>95</v>
      </c>
      <c r="BV115" s="43">
        <f>VLOOKUP(Categorized!BP368,Rules!$F$178:$H$179,3,0)</f>
        <v>30</v>
      </c>
      <c r="BW115" s="43">
        <f>VLOOKUP(Categorized!BQ368,Rules!$F$180:$H$181,3,0)</f>
        <v>30</v>
      </c>
      <c r="BX115" s="43">
        <f>VLOOKUP(Categorized!BR368,Rules!$F$182:$H$183,3,0)</f>
        <v>30</v>
      </c>
      <c r="BY115" s="255">
        <f t="array" ref="BY115">MMULT(BD115:BX115,Rules!$O$60:$O$80)</f>
        <v>45.284528749259053</v>
      </c>
      <c r="BZ115" s="43">
        <f>VLOOKUP(Categorized!BS368,Rules!$F$184:$H$185,3,0)</f>
        <v>30</v>
      </c>
      <c r="CA115" s="43">
        <f>VLOOKUP(Categorized!BT368,Rules!$F$186:$H$187,3,0)</f>
        <v>30</v>
      </c>
      <c r="CB115" s="43">
        <f>VLOOKUP(Categorized!BU368,Rules!$F$188:$H$189,3,0)</f>
        <v>30</v>
      </c>
      <c r="CC115" s="43">
        <f>VLOOKUP(Categorized!BV368,Rules!$F$190:$H$191,3,0)</f>
        <v>90</v>
      </c>
      <c r="CD115" s="43">
        <f>VLOOKUP(Categorized!BW368,Rules!$F$192:$H$193,3,0)</f>
        <v>30</v>
      </c>
      <c r="CE115" s="255">
        <f t="array" ref="CE115">MMULT(BZ115:CD115,Rules!$O$83:$O$87)</f>
        <v>40.588235294117645</v>
      </c>
      <c r="CF115" s="25">
        <v>1</v>
      </c>
      <c r="CG115" s="51">
        <v>6</v>
      </c>
      <c r="CH115" s="313">
        <v>1</v>
      </c>
      <c r="CI115" s="303">
        <v>3</v>
      </c>
      <c r="CJ115" s="313">
        <v>1</v>
      </c>
      <c r="CK115" s="43">
        <f>VLOOKUP(Categorized!CC368,Rules!$F$231:$H$234,3,0)</f>
        <v>20</v>
      </c>
      <c r="CL115" s="43">
        <f>VLOOKUP(Categorized!CD368,Rules!$F$235:$H$237,3,0)</f>
        <v>50</v>
      </c>
      <c r="CM115" s="43">
        <f>VLOOKUP(Categorized!CE368,Rules!$F$238:$H$241,3,0)</f>
        <v>60</v>
      </c>
      <c r="CN115" s="393" t="e" cm="1">
        <f t="array" ref="CN115">MMULT(CK115:CM115,Rules!$O$92:$O$93)</f>
        <v>#VALUE!</v>
      </c>
      <c r="CO115" s="397" t="e">
        <f t="shared" si="10"/>
        <v>#VALUE!</v>
      </c>
      <c r="CP115" s="397" t="e">
        <f t="shared" si="11"/>
        <v>#VALUE!</v>
      </c>
      <c r="CQ115" s="424" t="str">
        <f t="shared" si="14"/>
        <v>10</v>
      </c>
    </row>
    <row r="116" spans="1:95" ht="18.5" hidden="1">
      <c r="A116" s="68">
        <v>2022</v>
      </c>
      <c r="B116" s="39" t="s">
        <v>416</v>
      </c>
      <c r="C116" s="431">
        <v>44851.611696747699</v>
      </c>
      <c r="D116" s="431">
        <v>44858.452845</v>
      </c>
      <c r="E116" s="411">
        <v>41605</v>
      </c>
      <c r="F116" s="426">
        <f>IF(H116&gt;=2,C116-C115,0)</f>
        <v>83.960043854196556</v>
      </c>
      <c r="G116" s="426">
        <f>IF(H116&gt;1,F116+G115,0)</f>
        <v>83.960043854196556</v>
      </c>
      <c r="H116" s="428">
        <f>IF(E116=E115,H115+1,1)</f>
        <v>2</v>
      </c>
      <c r="I116" s="428">
        <f t="shared" si="12"/>
        <v>41.980021927098278</v>
      </c>
      <c r="J116" s="428">
        <f t="shared" si="13"/>
        <v>2</v>
      </c>
      <c r="K116" s="42">
        <f>VLOOKUP(Categorized!F369,Rules!$F$4:$H$7,3,0)</f>
        <v>90</v>
      </c>
      <c r="L116" s="43">
        <f>VLOOKUP(Categorized!G369,Rules!$F$8:$H$9,3,0)</f>
        <v>90</v>
      </c>
      <c r="M116" s="43">
        <f>VLOOKUP(Categorized!H369,Rules!$F$10:$H$12,3,0)</f>
        <v>60</v>
      </c>
      <c r="N116" s="43">
        <f>VLOOKUP(Categorized!I369,Rules!$F$13:$H$16,3,0)</f>
        <v>95</v>
      </c>
      <c r="O116" s="43">
        <f>VLOOKUP(Categorized!K369,Rules!$F$20:$H$27,3,0)</f>
        <v>60</v>
      </c>
      <c r="P116" s="43">
        <f>VLOOKUP(Categorized!M369,Rules!$F$29:$H$31,3,0)</f>
        <v>70</v>
      </c>
      <c r="Q116" s="255" t="e">
        <f t="array" ref="Q116">MMULT(K116:P116,Rules!$O$4:$O$11)</f>
        <v>#VALUE!</v>
      </c>
      <c r="R116" s="43">
        <f>VLOOKUP(Categorized!N369,Rules!$F$32:$H$33,3,0)</f>
        <v>90</v>
      </c>
      <c r="S116" s="43">
        <f>VLOOKUP(Categorized!O369,Rules!$F$34:$H$40,3,0)</f>
        <v>50</v>
      </c>
      <c r="T116" s="43">
        <f>VLOOKUP(Categorized!P369,Rules!$F$41:$H$42,3,0)</f>
        <v>30</v>
      </c>
      <c r="U116" s="43">
        <f>VLOOKUP(Categorized!R369,Rules!$F$47:$H$51,3,0)</f>
        <v>50</v>
      </c>
      <c r="V116" s="43">
        <f>VLOOKUP(Categorized!S369,Rules!$F$52:$H$56,3,0)</f>
        <v>70</v>
      </c>
      <c r="W116" s="43">
        <f>VLOOKUP(Categorized!T369,Rules!$F$57:$H$58,3,0)</f>
        <v>30</v>
      </c>
      <c r="X116" s="255" t="e">
        <f t="array" ref="X116">MMULT(R116:W116,Rules!$O$14:$O$20)</f>
        <v>#VALUE!</v>
      </c>
      <c r="Y116" s="43">
        <f>VLOOKUP(Categorized!U369,Rules!$F$59:$H$60,3,0)</f>
        <v>80</v>
      </c>
      <c r="Z116" s="43">
        <f>VLOOKUP(Categorized!V369,Rules!$F$61:$H$62,3,0)</f>
        <v>20</v>
      </c>
      <c r="AA116" s="43">
        <f>VLOOKUP(Categorized!W369,Rules!$F$63:$H$64,3,0)</f>
        <v>80</v>
      </c>
      <c r="AB116" s="43">
        <f>VLOOKUP(Categorized!X369,Rules!$F$65:$H$66,3,0)</f>
        <v>20</v>
      </c>
      <c r="AC116" s="255">
        <f t="array" ref="AC116">MMULT(Y116:AB116,Rules!$O$23:$O$26)</f>
        <v>46.666666666666664</v>
      </c>
      <c r="AD116" s="43">
        <f>VLOOKUP(Categorized!Y369,Rules!$F$67:$H$68,3,0)</f>
        <v>70</v>
      </c>
      <c r="AE116" s="43">
        <f>VLOOKUP(Categorized!Z369,Rules!$F$69:$H$70,3,0)</f>
        <v>80</v>
      </c>
      <c r="AF116" s="43">
        <f>VLOOKUP(Categorized!AA369,Rules!$F$71:$H$72,3,0)</f>
        <v>80</v>
      </c>
      <c r="AG116" s="43">
        <f>VLOOKUP(Categorized!AB369,Rules!$F$73:$H$74,3,0)</f>
        <v>60</v>
      </c>
      <c r="AH116" s="255">
        <f t="array" ref="AH116">MMULT(AD116:AG116,Rules!$O$29:$O$32)</f>
        <v>73.174603174603163</v>
      </c>
      <c r="AI116" s="43">
        <f>VLOOKUP(Categorized!AC369,Rules!$F$75:$H$76,3,0)</f>
        <v>80</v>
      </c>
      <c r="AJ116" s="43">
        <f>VLOOKUP(Categorized!AD369,Rules!$F$77:$H$78,3,0)</f>
        <v>80</v>
      </c>
      <c r="AK116" s="43">
        <f>VLOOKUP(Categorized!AE369,Rules!$F$79:$H$84,3,0)</f>
        <v>80</v>
      </c>
      <c r="AL116" s="43">
        <f>VLOOKUP(Categorized!AF369,Rules!$F$85:$H$89,3,0)</f>
        <v>80</v>
      </c>
      <c r="AM116" s="43">
        <f>VLOOKUP(Categorized!AG369,Rules!$F$90:$H$92,3,0)</f>
        <v>30</v>
      </c>
      <c r="AN116" s="43">
        <f>VLOOKUP(Categorized!AH369,Rules!$F$93:$H$96,3,0)</f>
        <v>80</v>
      </c>
      <c r="AO116" s="43">
        <f>VLOOKUP(Categorized!AI369,Rules!$F$97:$H$100,3,0)</f>
        <v>30</v>
      </c>
      <c r="AP116" s="43">
        <f>VLOOKUP(Categorized!AJ369,Rules!$F$101:$H$102,3,0)</f>
        <v>30</v>
      </c>
      <c r="AQ116" s="43">
        <f>VLOOKUP(Categorized!AM369,Rules!$F$110:$H$113,3,0)</f>
        <v>70</v>
      </c>
      <c r="AR116" s="255" t="e">
        <f t="array" ref="AR116">MMULT(AI116:AQ116,Rules!$O$35:$O$45)</f>
        <v>#VALUE!</v>
      </c>
      <c r="AS116" s="44">
        <f>VLOOKUP(Categorized!AN369,Rules!$F$114:$H$116,3,0)</f>
        <v>90</v>
      </c>
      <c r="AT116" s="44">
        <f>VLOOKUP(Categorized!AO369,Rules!$F$117:$H$119,3,0)</f>
        <v>90</v>
      </c>
      <c r="AU116" s="44">
        <f>VLOOKUP(Categorized!AP369,Rules!$F$120:$H$122,3,0)</f>
        <v>30</v>
      </c>
      <c r="AV116" s="44">
        <f>VLOOKUP(Categorized!AQ369,Rules!$F$123:$H$124,3,0)</f>
        <v>30</v>
      </c>
      <c r="AW116" s="44">
        <f>VLOOKUP(Categorized!AR369,Rules!$F$125:$H$127,3,0)</f>
        <v>50</v>
      </c>
      <c r="AX116" s="44">
        <f>VLOOKUP(Categorized!AS369,Rules!$F$128:$H$130,3,0)</f>
        <v>80</v>
      </c>
      <c r="AY116" s="43">
        <f>VLOOKUP(Categorized!AT369,Rules!$F$131:$H$133,3,0)</f>
        <v>70</v>
      </c>
      <c r="AZ116" s="44">
        <f>VLOOKUP(Categorized!AU369,Rules!$F$134:$H$136,3,0)</f>
        <v>30</v>
      </c>
      <c r="BA116" s="44">
        <f>VLOOKUP(Categorized!AV369,Rules!$F$134:$H$136,3,0)</f>
        <v>30</v>
      </c>
      <c r="BB116" s="44">
        <f>VLOOKUP(Categorized!AW369,Rules!$F$139:$H$141,3,0)</f>
        <v>45</v>
      </c>
      <c r="BC116" s="256">
        <f t="array" ref="BC116">MMULT(AS116:BB116,Rules!$O$48:$O$57)</f>
        <v>53.190184049079747</v>
      </c>
      <c r="BD116" s="43">
        <f>VLOOKUP(Categorized!AX369,Rules!$F$142:$H$143,3,0)</f>
        <v>30</v>
      </c>
      <c r="BE116" s="43">
        <f>VLOOKUP(Categorized!AY369,Rules!$F$144:$H$145,3,0)</f>
        <v>30</v>
      </c>
      <c r="BF116" s="43">
        <f>VLOOKUP(Categorized!AZ369,Rules!$F$146:$H$147,3,0)</f>
        <v>30</v>
      </c>
      <c r="BG116" s="43">
        <f>VLOOKUP(Categorized!BA369,Rules!$F$148:$H$149,3,0)</f>
        <v>30</v>
      </c>
      <c r="BH116" s="43">
        <f>VLOOKUP(Categorized!BB369,Rules!$F$150:$H$151,3,0)</f>
        <v>30</v>
      </c>
      <c r="BI116" s="43">
        <f>VLOOKUP(Categorized!BC369,Rules!$F$152:$H$153,3,0)</f>
        <v>30</v>
      </c>
      <c r="BJ116" s="43">
        <f>VLOOKUP(Categorized!BD369,Rules!$F$154:$H$155,3,0)</f>
        <v>90</v>
      </c>
      <c r="BK116" s="43">
        <f>VLOOKUP(Categorized!BE369,Rules!$F$156:$H$157,3,0)</f>
        <v>30</v>
      </c>
      <c r="BL116" s="43">
        <f>VLOOKUP(Categorized!BF369,Rules!$F$158:$H$159,3,0)</f>
        <v>30</v>
      </c>
      <c r="BM116" s="43">
        <f>VLOOKUP(Categorized!BG369,Rules!$F$160:$H$161,3,0)</f>
        <v>30</v>
      </c>
      <c r="BN116" s="43">
        <f>VLOOKUP(Categorized!BH369,Rules!$F$162:$H$163,3,0)</f>
        <v>90</v>
      </c>
      <c r="BO116" s="43">
        <f>VLOOKUP(Categorized!BI369,Rules!$F$164:$H$165,3,0)</f>
        <v>90</v>
      </c>
      <c r="BP116" s="43">
        <f>VLOOKUP(Categorized!BJ369,Rules!$F$166:$H$167,3,0)</f>
        <v>90</v>
      </c>
      <c r="BQ116" s="43">
        <f>VLOOKUP(Categorized!BK369,Rules!$F$168:$H$169,3,0)</f>
        <v>30</v>
      </c>
      <c r="BR116" s="43">
        <f>VLOOKUP(Categorized!BL369,Rules!$F$170:$H$171,3,0)</f>
        <v>30</v>
      </c>
      <c r="BS116" s="43">
        <f>VLOOKUP(Categorized!BM369,Rules!$F$172:$H$173,3,0)</f>
        <v>30</v>
      </c>
      <c r="BT116" s="43">
        <f>VLOOKUP(Categorized!BN369,Rules!$F$174:$H$175,3,0)</f>
        <v>30</v>
      </c>
      <c r="BU116" s="43">
        <f>VLOOKUP(Categorized!BO369,Rules!$F$176:$H$177,3,0)</f>
        <v>95</v>
      </c>
      <c r="BV116" s="43">
        <f>VLOOKUP(Categorized!BP369,Rules!$F$178:$H$179,3,0)</f>
        <v>30</v>
      </c>
      <c r="BW116" s="43">
        <f>VLOOKUP(Categorized!BQ369,Rules!$F$180:$H$181,3,0)</f>
        <v>30</v>
      </c>
      <c r="BX116" s="43">
        <f>VLOOKUP(Categorized!BR369,Rules!$F$182:$H$183,3,0)</f>
        <v>30</v>
      </c>
      <c r="BY116" s="255">
        <f t="array" ref="BY116">MMULT(BD116:BX116,Rules!$O$60:$O$80)</f>
        <v>45.284528749259053</v>
      </c>
      <c r="BZ116" s="43">
        <f>VLOOKUP(Categorized!BS369,Rules!$F$184:$H$185,3,0)</f>
        <v>30</v>
      </c>
      <c r="CA116" s="43">
        <f>VLOOKUP(Categorized!BT369,Rules!$F$186:$H$187,3,0)</f>
        <v>30</v>
      </c>
      <c r="CB116" s="43">
        <f>VLOOKUP(Categorized!BU369,Rules!$F$188:$H$189,3,0)</f>
        <v>30</v>
      </c>
      <c r="CC116" s="43">
        <f>VLOOKUP(Categorized!BV369,Rules!$F$190:$H$191,3,0)</f>
        <v>90</v>
      </c>
      <c r="CD116" s="43">
        <f>VLOOKUP(Categorized!BW369,Rules!$F$192:$H$193,3,0)</f>
        <v>30</v>
      </c>
      <c r="CE116" s="255">
        <f t="array" ref="CE116">MMULT(BZ116:CD116,Rules!$O$83:$O$87)</f>
        <v>40.588235294117645</v>
      </c>
      <c r="CF116" s="24">
        <v>0</v>
      </c>
      <c r="CG116" s="46">
        <v>0</v>
      </c>
      <c r="CH116" s="313">
        <v>1</v>
      </c>
      <c r="CI116" s="303">
        <v>3</v>
      </c>
      <c r="CJ116" s="313">
        <v>1</v>
      </c>
      <c r="CK116" s="43">
        <f>VLOOKUP(Categorized!CC369,Rules!$F$231:$H$234,3,0)</f>
        <v>50</v>
      </c>
      <c r="CL116" s="43">
        <f>VLOOKUP(Categorized!CD369,Rules!$F$235:$H$237,3,0)</f>
        <v>50</v>
      </c>
      <c r="CM116" s="43">
        <f>VLOOKUP(Categorized!CE369,Rules!$F$238:$H$241,3,0)</f>
        <v>60</v>
      </c>
      <c r="CN116" s="393" t="e" cm="1">
        <f t="array" ref="CN116">MMULT(CK116:CM116,Rules!$O$92:$O$93)</f>
        <v>#VALUE!</v>
      </c>
      <c r="CO116" s="397" t="e">
        <f t="shared" si="10"/>
        <v>#VALUE!</v>
      </c>
      <c r="CP116" s="397" t="e">
        <f t="shared" si="11"/>
        <v>#VALUE!</v>
      </c>
      <c r="CQ116" s="424" t="str">
        <f t="shared" si="14"/>
        <v>22</v>
      </c>
    </row>
    <row r="117" spans="1:95" ht="18.5" hidden="1">
      <c r="A117" s="68">
        <v>2022</v>
      </c>
      <c r="B117" s="39" t="s">
        <v>379</v>
      </c>
      <c r="C117" s="431">
        <v>44798.731293564801</v>
      </c>
      <c r="D117" s="431">
        <v>44800.532508958298</v>
      </c>
      <c r="E117" s="410">
        <v>41607</v>
      </c>
      <c r="F117" s="426">
        <f t="shared" si="8"/>
        <v>0</v>
      </c>
      <c r="G117" s="426">
        <f t="shared" si="15"/>
        <v>0</v>
      </c>
      <c r="H117" s="428">
        <f t="shared" si="9"/>
        <v>1</v>
      </c>
      <c r="I117" s="428">
        <f t="shared" si="12"/>
        <v>0</v>
      </c>
      <c r="J117" s="428">
        <f t="shared" si="13"/>
        <v>0</v>
      </c>
      <c r="K117" s="42">
        <f>VLOOKUP(Categorized!F332,Rules!$F$4:$H$7,3,0)</f>
        <v>80</v>
      </c>
      <c r="L117" s="43">
        <f>VLOOKUP(Categorized!G332,Rules!$F$8:$H$9,3,0)</f>
        <v>90</v>
      </c>
      <c r="M117" s="43">
        <f>VLOOKUP(Categorized!H332,Rules!$F$10:$H$12,3,0)</f>
        <v>60</v>
      </c>
      <c r="N117" s="43">
        <f>VLOOKUP(Categorized!I332,Rules!$F$13:$H$16,3,0)</f>
        <v>95</v>
      </c>
      <c r="O117" s="43">
        <f>VLOOKUP(Categorized!K332,Rules!$F$20:$H$27,3,0)</f>
        <v>60</v>
      </c>
      <c r="P117" s="43">
        <f>VLOOKUP(Categorized!M332,Rules!$F$29:$H$31,3,0)</f>
        <v>80</v>
      </c>
      <c r="Q117" s="255" t="e">
        <f t="array" ref="Q117">MMULT(K117:P117,Rules!$O$4:$O$11)</f>
        <v>#VALUE!</v>
      </c>
      <c r="R117" s="43">
        <f>VLOOKUP(Categorized!N332,Rules!$F$32:$H$33,3,0)</f>
        <v>60</v>
      </c>
      <c r="S117" s="43">
        <f>VLOOKUP(Categorized!O332,Rules!$F$34:$H$40,3,0)</f>
        <v>80</v>
      </c>
      <c r="T117" s="43">
        <f>VLOOKUP(Categorized!P332,Rules!$F$41:$H$42,3,0)</f>
        <v>30</v>
      </c>
      <c r="U117" s="43">
        <f>VLOOKUP(Categorized!R332,Rules!$F$47:$H$51,3,0)</f>
        <v>30</v>
      </c>
      <c r="V117" s="43">
        <f>VLOOKUP(Categorized!S332,Rules!$F$52:$H$56,3,0)</f>
        <v>50</v>
      </c>
      <c r="W117" s="43">
        <f>VLOOKUP(Categorized!T332,Rules!$F$57:$H$58,3,0)</f>
        <v>30</v>
      </c>
      <c r="X117" s="255" t="e">
        <f t="array" ref="X117">MMULT(R117:W117,Rules!$O$14:$O$20)</f>
        <v>#VALUE!</v>
      </c>
      <c r="Y117" s="43">
        <f>VLOOKUP(Categorized!U332,Rules!$F$59:$H$60,3,0)</f>
        <v>80</v>
      </c>
      <c r="Z117" s="43">
        <f>VLOOKUP(Categorized!V332,Rules!$F$61:$H$62,3,0)</f>
        <v>20</v>
      </c>
      <c r="AA117" s="43">
        <f>VLOOKUP(Categorized!W332,Rules!$F$63:$H$64,3,0)</f>
        <v>80</v>
      </c>
      <c r="AB117" s="43">
        <f>VLOOKUP(Categorized!X332,Rules!$F$65:$H$66,3,0)</f>
        <v>20</v>
      </c>
      <c r="AC117" s="255">
        <f t="array" ref="AC117">MMULT(Y117:AB117,Rules!$O$23:$O$26)</f>
        <v>46.666666666666664</v>
      </c>
      <c r="AD117" s="43">
        <f>VLOOKUP(Categorized!Y332,Rules!$F$67:$H$68,3,0)</f>
        <v>30</v>
      </c>
      <c r="AE117" s="43">
        <f>VLOOKUP(Categorized!Z332,Rules!$F$69:$H$70,3,0)</f>
        <v>80</v>
      </c>
      <c r="AF117" s="43">
        <f>VLOOKUP(Categorized!AA332,Rules!$F$71:$H$72,3,0)</f>
        <v>80</v>
      </c>
      <c r="AG117" s="43">
        <f>VLOOKUP(Categorized!AB332,Rules!$F$73:$H$74,3,0)</f>
        <v>60</v>
      </c>
      <c r="AH117" s="255">
        <f t="array" ref="AH117">MMULT(AD117:AG117,Rules!$O$29:$O$32)</f>
        <v>63.650793650793645</v>
      </c>
      <c r="AI117" s="43">
        <f>VLOOKUP(Categorized!AC332,Rules!$F$75:$H$76,3,0)</f>
        <v>80</v>
      </c>
      <c r="AJ117" s="43">
        <f>VLOOKUP(Categorized!AD332,Rules!$F$77:$H$78,3,0)</f>
        <v>50</v>
      </c>
      <c r="AK117" s="43">
        <f>VLOOKUP(Categorized!AE332,Rules!$F$79:$H$84,3,0)</f>
        <v>30</v>
      </c>
      <c r="AL117" s="43">
        <f>VLOOKUP(Categorized!AF332,Rules!$F$85:$H$89,3,0)</f>
        <v>30</v>
      </c>
      <c r="AM117" s="43">
        <f>VLOOKUP(Categorized!AG332,Rules!$F$90:$H$92,3,0)</f>
        <v>90</v>
      </c>
      <c r="AN117" s="43">
        <f>VLOOKUP(Categorized!AH332,Rules!$F$93:$H$96,3,0)</f>
        <v>30</v>
      </c>
      <c r="AO117" s="43">
        <f>VLOOKUP(Categorized!AI332,Rules!$F$97:$H$100,3,0)</f>
        <v>50</v>
      </c>
      <c r="AP117" s="43">
        <f>VLOOKUP(Categorized!AJ332,Rules!$F$101:$H$102,3,0)</f>
        <v>30</v>
      </c>
      <c r="AQ117" s="43">
        <f>VLOOKUP(Categorized!AM332,Rules!$F$110:$H$113,3,0)</f>
        <v>30</v>
      </c>
      <c r="AR117" s="255" t="e">
        <f t="array" ref="AR117">MMULT(AI117:AQ117,Rules!$O$35:$O$45)</f>
        <v>#VALUE!</v>
      </c>
      <c r="AS117" s="44">
        <f>VLOOKUP(Categorized!AN332,Rules!$F$114:$H$116,3,0)</f>
        <v>30</v>
      </c>
      <c r="AT117" s="44">
        <f>VLOOKUP(Categorized!AO332,Rules!$F$117:$H$119,3,0)</f>
        <v>30</v>
      </c>
      <c r="AU117" s="44">
        <f>VLOOKUP(Categorized!AP332,Rules!$F$120:$H$122,3,0)</f>
        <v>30</v>
      </c>
      <c r="AV117" s="44">
        <f>VLOOKUP(Categorized!AQ332,Rules!$F$123:$H$124,3,0)</f>
        <v>30</v>
      </c>
      <c r="AW117" s="44">
        <f>VLOOKUP(Categorized!AR332,Rules!$F$125:$H$127,3,0)</f>
        <v>50</v>
      </c>
      <c r="AX117" s="44">
        <f>VLOOKUP(Categorized!AS332,Rules!$F$128:$H$130,3,0)</f>
        <v>30</v>
      </c>
      <c r="AY117" s="43">
        <f>VLOOKUP(Categorized!AT332,Rules!$F$131:$H$133,3,0)</f>
        <v>30</v>
      </c>
      <c r="AZ117" s="44">
        <f>VLOOKUP(Categorized!AU332,Rules!$F$134:$H$136,3,0)</f>
        <v>30</v>
      </c>
      <c r="BA117" s="44">
        <f>VLOOKUP(Categorized!AV332,Rules!$F$134:$H$136,3,0)</f>
        <v>30</v>
      </c>
      <c r="BB117" s="44">
        <f>VLOOKUP(Categorized!AW332,Rules!$F$139:$H$141,3,0)</f>
        <v>45</v>
      </c>
      <c r="BC117" s="256">
        <f t="array" ref="BC117">MMULT(AS117:BB117,Rules!$O$48:$O$57)</f>
        <v>33.509202453987733</v>
      </c>
      <c r="BD117" s="43">
        <f>VLOOKUP(Categorized!AX332,Rules!$F$142:$H$143,3,0)</f>
        <v>30</v>
      </c>
      <c r="BE117" s="43">
        <f>VLOOKUP(Categorized!AY332,Rules!$F$144:$H$145,3,0)</f>
        <v>30</v>
      </c>
      <c r="BF117" s="43">
        <f>VLOOKUP(Categorized!AZ332,Rules!$F$146:$H$147,3,0)</f>
        <v>30</v>
      </c>
      <c r="BG117" s="43">
        <f>VLOOKUP(Categorized!BA332,Rules!$F$148:$H$149,3,0)</f>
        <v>30</v>
      </c>
      <c r="BH117" s="43">
        <f>VLOOKUP(Categorized!BB332,Rules!$F$150:$H$151,3,0)</f>
        <v>30</v>
      </c>
      <c r="BI117" s="43">
        <f>VLOOKUP(Categorized!BC332,Rules!$F$152:$H$153,3,0)</f>
        <v>30</v>
      </c>
      <c r="BJ117" s="43">
        <f>VLOOKUP(Categorized!BD332,Rules!$F$154:$H$155,3,0)</f>
        <v>90</v>
      </c>
      <c r="BK117" s="43">
        <f>VLOOKUP(Categorized!BE332,Rules!$F$156:$H$157,3,0)</f>
        <v>30</v>
      </c>
      <c r="BL117" s="43">
        <f>VLOOKUP(Categorized!BF332,Rules!$F$158:$H$159,3,0)</f>
        <v>30</v>
      </c>
      <c r="BM117" s="43">
        <f>VLOOKUP(Categorized!BG332,Rules!$F$160:$H$161,3,0)</f>
        <v>30</v>
      </c>
      <c r="BN117" s="43">
        <f>VLOOKUP(Categorized!BH332,Rules!$F$162:$H$163,3,0)</f>
        <v>30</v>
      </c>
      <c r="BO117" s="43">
        <f>VLOOKUP(Categorized!BI332,Rules!$F$164:$H$165,3,0)</f>
        <v>30</v>
      </c>
      <c r="BP117" s="43">
        <f>VLOOKUP(Categorized!BJ332,Rules!$F$166:$H$167,3,0)</f>
        <v>90</v>
      </c>
      <c r="BQ117" s="43">
        <f>VLOOKUP(Categorized!BK332,Rules!$F$168:$H$169,3,0)</f>
        <v>30</v>
      </c>
      <c r="BR117" s="43">
        <f>VLOOKUP(Categorized!BL332,Rules!$F$170:$H$171,3,0)</f>
        <v>30</v>
      </c>
      <c r="BS117" s="43">
        <f>VLOOKUP(Categorized!BM332,Rules!$F$172:$H$173,3,0)</f>
        <v>30</v>
      </c>
      <c r="BT117" s="43">
        <f>VLOOKUP(Categorized!BN332,Rules!$F$174:$H$175,3,0)</f>
        <v>30</v>
      </c>
      <c r="BU117" s="43">
        <f>VLOOKUP(Categorized!BO332,Rules!$F$176:$H$177,3,0)</f>
        <v>95</v>
      </c>
      <c r="BV117" s="43">
        <f>VLOOKUP(Categorized!BP332,Rules!$F$178:$H$179,3,0)</f>
        <v>30</v>
      </c>
      <c r="BW117" s="43">
        <f>VLOOKUP(Categorized!BQ332,Rules!$F$180:$H$181,3,0)</f>
        <v>30</v>
      </c>
      <c r="BX117" s="43">
        <f>VLOOKUP(Categorized!BR332,Rules!$F$182:$H$183,3,0)</f>
        <v>30</v>
      </c>
      <c r="BY117" s="255">
        <f t="array" ref="BY117">MMULT(BD117:BX117,Rules!$O$60:$O$80)</f>
        <v>39.59395376407825</v>
      </c>
      <c r="BZ117" s="43">
        <f>VLOOKUP(Categorized!BS332,Rules!$F$184:$H$185,3,0)</f>
        <v>30</v>
      </c>
      <c r="CA117" s="43">
        <f>VLOOKUP(Categorized!BT332,Rules!$F$186:$H$187,3,0)</f>
        <v>90</v>
      </c>
      <c r="CB117" s="43">
        <f>VLOOKUP(Categorized!BU332,Rules!$F$188:$H$189,3,0)</f>
        <v>30</v>
      </c>
      <c r="CC117" s="43">
        <f>VLOOKUP(Categorized!BV332,Rules!$F$190:$H$191,3,0)</f>
        <v>90</v>
      </c>
      <c r="CD117" s="43">
        <f>VLOOKUP(Categorized!BW332,Rules!$F$192:$H$193,3,0)</f>
        <v>30</v>
      </c>
      <c r="CE117" s="255">
        <f t="array" ref="CE117">MMULT(BZ117:CD117,Rules!$O$83:$O$87)</f>
        <v>54</v>
      </c>
      <c r="CF117" s="50">
        <v>2</v>
      </c>
      <c r="CG117" s="51">
        <v>5</v>
      </c>
      <c r="CH117" s="309">
        <v>1</v>
      </c>
      <c r="CI117" s="303">
        <v>3</v>
      </c>
      <c r="CJ117" s="309">
        <v>1</v>
      </c>
      <c r="CK117" s="43">
        <f>VLOOKUP(Categorized!CC332,Rules!$F$231:$H$234,3,0)</f>
        <v>20</v>
      </c>
      <c r="CL117" s="43">
        <f>VLOOKUP(Categorized!CD332,Rules!$F$235:$H$237,3,0)</f>
        <v>95</v>
      </c>
      <c r="CM117" s="43">
        <f>VLOOKUP(Categorized!CE332,Rules!$F$238:$H$241,3,0)</f>
        <v>80</v>
      </c>
      <c r="CN117" s="393" t="e" cm="1">
        <f t="array" ref="CN117">MMULT(CK117:CM117,Rules!$O$92:$O$93)</f>
        <v>#VALUE!</v>
      </c>
      <c r="CO117" s="397" t="e">
        <f t="shared" si="10"/>
        <v>#VALUE!</v>
      </c>
      <c r="CP117" s="397" t="e">
        <f t="shared" si="11"/>
        <v>#VALUE!</v>
      </c>
      <c r="CQ117" s="424" t="str">
        <f t="shared" si="14"/>
        <v>10</v>
      </c>
    </row>
    <row r="118" spans="1:95" ht="18.5">
      <c r="A118" s="68">
        <v>2022</v>
      </c>
      <c r="B118" s="39" t="s">
        <v>380</v>
      </c>
      <c r="C118" s="431">
        <v>44850.665964016203</v>
      </c>
      <c r="D118" s="431">
        <v>44855.420094722198</v>
      </c>
      <c r="E118" s="410">
        <v>41607</v>
      </c>
      <c r="F118" s="426">
        <f>IF(H118&gt;=2,C118-C117,0)</f>
        <v>51.934670451402781</v>
      </c>
      <c r="G118" s="426">
        <f>IF(H118&gt;1,F118+G117,0)</f>
        <v>51.934670451402781</v>
      </c>
      <c r="H118" s="428">
        <f>IF(E118=E117,H117+1,1)</f>
        <v>2</v>
      </c>
      <c r="I118" s="428">
        <f t="shared" si="12"/>
        <v>25.96733522570139</v>
      </c>
      <c r="J118" s="428">
        <f t="shared" si="13"/>
        <v>1</v>
      </c>
      <c r="K118" s="42">
        <f>VLOOKUP(Categorized!F333,Rules!$F$4:$H$7,3,0)</f>
        <v>80</v>
      </c>
      <c r="L118" s="43">
        <f>VLOOKUP(Categorized!G333,Rules!$F$8:$H$9,3,0)</f>
        <v>90</v>
      </c>
      <c r="M118" s="43">
        <f>VLOOKUP(Categorized!H333,Rules!$F$10:$H$12,3,0)</f>
        <v>60</v>
      </c>
      <c r="N118" s="43">
        <f>VLOOKUP(Categorized!I333,Rules!$F$13:$H$16,3,0)</f>
        <v>95</v>
      </c>
      <c r="O118" s="43">
        <f>VLOOKUP(Categorized!K333,Rules!$F$20:$H$27,3,0)</f>
        <v>60</v>
      </c>
      <c r="P118" s="43">
        <f>VLOOKUP(Categorized!M333,Rules!$F$29:$H$31,3,0)</f>
        <v>80</v>
      </c>
      <c r="Q118" s="255" t="e">
        <f t="array" ref="Q118">MMULT(K118:P118,Rules!$O$4:$O$11)</f>
        <v>#VALUE!</v>
      </c>
      <c r="R118" s="43">
        <f>VLOOKUP(Categorized!N333,Rules!$F$32:$H$33,3,0)</f>
        <v>60</v>
      </c>
      <c r="S118" s="43">
        <f>VLOOKUP(Categorized!O333,Rules!$F$34:$H$40,3,0)</f>
        <v>80</v>
      </c>
      <c r="T118" s="43">
        <f>VLOOKUP(Categorized!P333,Rules!$F$41:$H$42,3,0)</f>
        <v>30</v>
      </c>
      <c r="U118" s="43">
        <f>VLOOKUP(Categorized!R333,Rules!$F$47:$H$51,3,0)</f>
        <v>50</v>
      </c>
      <c r="V118" s="43">
        <f>VLOOKUP(Categorized!S333,Rules!$F$52:$H$56,3,0)</f>
        <v>70</v>
      </c>
      <c r="W118" s="43">
        <f>VLOOKUP(Categorized!T333,Rules!$F$57:$H$58,3,0)</f>
        <v>30</v>
      </c>
      <c r="X118" s="255" t="e">
        <f t="array" ref="X118">MMULT(R118:W118,Rules!$O$14:$O$20)</f>
        <v>#VALUE!</v>
      </c>
      <c r="Y118" s="43">
        <f>VLOOKUP(Categorized!U333,Rules!$F$59:$H$60,3,0)</f>
        <v>80</v>
      </c>
      <c r="Z118" s="43">
        <f>VLOOKUP(Categorized!V333,Rules!$F$61:$H$62,3,0)</f>
        <v>20</v>
      </c>
      <c r="AA118" s="43">
        <f>VLOOKUP(Categorized!W333,Rules!$F$63:$H$64,3,0)</f>
        <v>80</v>
      </c>
      <c r="AB118" s="43">
        <f>VLOOKUP(Categorized!X333,Rules!$F$65:$H$66,3,0)</f>
        <v>20</v>
      </c>
      <c r="AC118" s="255">
        <f t="array" ref="AC118">MMULT(Y118:AB118,Rules!$O$23:$O$26)</f>
        <v>46.666666666666664</v>
      </c>
      <c r="AD118" s="43">
        <f>VLOOKUP(Categorized!Y333,Rules!$F$67:$H$68,3,0)</f>
        <v>70</v>
      </c>
      <c r="AE118" s="43">
        <f>VLOOKUP(Categorized!Z333,Rules!$F$69:$H$70,3,0)</f>
        <v>80</v>
      </c>
      <c r="AF118" s="43">
        <f>VLOOKUP(Categorized!AA333,Rules!$F$71:$H$72,3,0)</f>
        <v>80</v>
      </c>
      <c r="AG118" s="43">
        <f>VLOOKUP(Categorized!AB333,Rules!$F$73:$H$74,3,0)</f>
        <v>60</v>
      </c>
      <c r="AH118" s="255">
        <f t="array" ref="AH118">MMULT(AD118:AG118,Rules!$O$29:$O$32)</f>
        <v>73.174603174603163</v>
      </c>
      <c r="AI118" s="43">
        <f>VLOOKUP(Categorized!AC333,Rules!$F$75:$H$76,3,0)</f>
        <v>80</v>
      </c>
      <c r="AJ118" s="43">
        <f>VLOOKUP(Categorized!AD333,Rules!$F$77:$H$78,3,0)</f>
        <v>50</v>
      </c>
      <c r="AK118" s="43">
        <f>VLOOKUP(Categorized!AE333,Rules!$F$79:$H$84,3,0)</f>
        <v>30</v>
      </c>
      <c r="AL118" s="43">
        <f>VLOOKUP(Categorized!AF333,Rules!$F$85:$H$89,3,0)</f>
        <v>50</v>
      </c>
      <c r="AM118" s="43">
        <f>VLOOKUP(Categorized!AG333,Rules!$F$90:$H$92,3,0)</f>
        <v>30</v>
      </c>
      <c r="AN118" s="43">
        <f>VLOOKUP(Categorized!AH333,Rules!$F$93:$H$96,3,0)</f>
        <v>30</v>
      </c>
      <c r="AO118" s="43">
        <f>VLOOKUP(Categorized!AI333,Rules!$F$97:$H$100,3,0)</f>
        <v>50</v>
      </c>
      <c r="AP118" s="43">
        <f>VLOOKUP(Categorized!AJ333,Rules!$F$101:$H$102,3,0)</f>
        <v>30</v>
      </c>
      <c r="AQ118" s="43">
        <f>VLOOKUP(Categorized!AM333,Rules!$F$110:$H$113,3,0)</f>
        <v>30</v>
      </c>
      <c r="AR118" s="255" t="e">
        <f t="array" ref="AR118">MMULT(AI118:AQ118,Rules!$O$35:$O$45)</f>
        <v>#VALUE!</v>
      </c>
      <c r="AS118" s="44">
        <f>VLOOKUP(Categorized!AN333,Rules!$F$114:$H$116,3,0)</f>
        <v>30</v>
      </c>
      <c r="AT118" s="44">
        <f>VLOOKUP(Categorized!AO333,Rules!$F$117:$H$119,3,0)</f>
        <v>30</v>
      </c>
      <c r="AU118" s="44">
        <f>VLOOKUP(Categorized!AP333,Rules!$F$120:$H$122,3,0)</f>
        <v>30</v>
      </c>
      <c r="AV118" s="44">
        <f>VLOOKUP(Categorized!AQ333,Rules!$F$123:$H$124,3,0)</f>
        <v>30</v>
      </c>
      <c r="AW118" s="44">
        <f>VLOOKUP(Categorized!AR333,Rules!$F$125:$H$127,3,0)</f>
        <v>50</v>
      </c>
      <c r="AX118" s="44">
        <f>VLOOKUP(Categorized!AS333,Rules!$F$128:$H$130,3,0)</f>
        <v>30</v>
      </c>
      <c r="AY118" s="43">
        <f>VLOOKUP(Categorized!AT333,Rules!$F$131:$H$133,3,0)</f>
        <v>30</v>
      </c>
      <c r="AZ118" s="44">
        <f>VLOOKUP(Categorized!AU333,Rules!$F$134:$H$136,3,0)</f>
        <v>30</v>
      </c>
      <c r="BA118" s="44">
        <f>VLOOKUP(Categorized!AV333,Rules!$F$134:$H$136,3,0)</f>
        <v>30</v>
      </c>
      <c r="BB118" s="44">
        <f>VLOOKUP(Categorized!AW333,Rules!$F$139:$H$141,3,0)</f>
        <v>45</v>
      </c>
      <c r="BC118" s="256">
        <f t="array" ref="BC118">MMULT(AS118:BB118,Rules!$O$48:$O$57)</f>
        <v>33.509202453987733</v>
      </c>
      <c r="BD118" s="43">
        <f>VLOOKUP(Categorized!AX333,Rules!$F$142:$H$143,3,0)</f>
        <v>30</v>
      </c>
      <c r="BE118" s="43">
        <f>VLOOKUP(Categorized!AY333,Rules!$F$144:$H$145,3,0)</f>
        <v>30</v>
      </c>
      <c r="BF118" s="43">
        <f>VLOOKUP(Categorized!AZ333,Rules!$F$146:$H$147,3,0)</f>
        <v>30</v>
      </c>
      <c r="BG118" s="43">
        <f>VLOOKUP(Categorized!BA333,Rules!$F$148:$H$149,3,0)</f>
        <v>30</v>
      </c>
      <c r="BH118" s="43">
        <f>VLOOKUP(Categorized!BB333,Rules!$F$150:$H$151,3,0)</f>
        <v>30</v>
      </c>
      <c r="BI118" s="43">
        <f>VLOOKUP(Categorized!BC333,Rules!$F$152:$H$153,3,0)</f>
        <v>30</v>
      </c>
      <c r="BJ118" s="43">
        <f>VLOOKUP(Categorized!BD333,Rules!$F$154:$H$155,3,0)</f>
        <v>90</v>
      </c>
      <c r="BK118" s="43">
        <f>VLOOKUP(Categorized!BE333,Rules!$F$156:$H$157,3,0)</f>
        <v>30</v>
      </c>
      <c r="BL118" s="43">
        <f>VLOOKUP(Categorized!BF333,Rules!$F$158:$H$159,3,0)</f>
        <v>30</v>
      </c>
      <c r="BM118" s="43">
        <f>VLOOKUP(Categorized!BG333,Rules!$F$160:$H$161,3,0)</f>
        <v>30</v>
      </c>
      <c r="BN118" s="43">
        <f>VLOOKUP(Categorized!BH333,Rules!$F$162:$H$163,3,0)</f>
        <v>30</v>
      </c>
      <c r="BO118" s="43">
        <f>VLOOKUP(Categorized!BI333,Rules!$F$164:$H$165,3,0)</f>
        <v>90</v>
      </c>
      <c r="BP118" s="43">
        <f>VLOOKUP(Categorized!BJ333,Rules!$F$166:$H$167,3,0)</f>
        <v>90</v>
      </c>
      <c r="BQ118" s="43">
        <f>VLOOKUP(Categorized!BK333,Rules!$F$168:$H$169,3,0)</f>
        <v>30</v>
      </c>
      <c r="BR118" s="43">
        <f>VLOOKUP(Categorized!BL333,Rules!$F$170:$H$171,3,0)</f>
        <v>30</v>
      </c>
      <c r="BS118" s="43">
        <f>VLOOKUP(Categorized!BM333,Rules!$F$172:$H$173,3,0)</f>
        <v>30</v>
      </c>
      <c r="BT118" s="43">
        <f>VLOOKUP(Categorized!BN333,Rules!$F$174:$H$175,3,0)</f>
        <v>30</v>
      </c>
      <c r="BU118" s="43">
        <f>VLOOKUP(Categorized!BO333,Rules!$F$176:$H$177,3,0)</f>
        <v>95</v>
      </c>
      <c r="BV118" s="43">
        <f>VLOOKUP(Categorized!BP333,Rules!$F$178:$H$179,3,0)</f>
        <v>30</v>
      </c>
      <c r="BW118" s="43">
        <f>VLOOKUP(Categorized!BQ333,Rules!$F$180:$H$181,3,0)</f>
        <v>30</v>
      </c>
      <c r="BX118" s="43">
        <f>VLOOKUP(Categorized!BR333,Rules!$F$182:$H$183,3,0)</f>
        <v>30</v>
      </c>
      <c r="BY118" s="255">
        <f t="array" ref="BY118">MMULT(BD118:BX118,Rules!$O$60:$O$80)</f>
        <v>42.083580320094853</v>
      </c>
      <c r="BZ118" s="43">
        <f>VLOOKUP(Categorized!BS333,Rules!$F$184:$H$185,3,0)</f>
        <v>30</v>
      </c>
      <c r="CA118" s="43">
        <f>VLOOKUP(Categorized!BT333,Rules!$F$186:$H$187,3,0)</f>
        <v>90</v>
      </c>
      <c r="CB118" s="43">
        <f>VLOOKUP(Categorized!BU333,Rules!$F$188:$H$189,3,0)</f>
        <v>30</v>
      </c>
      <c r="CC118" s="43">
        <f>VLOOKUP(Categorized!BV333,Rules!$F$190:$H$191,3,0)</f>
        <v>90</v>
      </c>
      <c r="CD118" s="43">
        <f>VLOOKUP(Categorized!BW333,Rules!$F$192:$H$193,3,0)</f>
        <v>30</v>
      </c>
      <c r="CE118" s="255">
        <f t="array" ref="CE118">MMULT(BZ118:CD118,Rules!$O$83:$O$87)</f>
        <v>54</v>
      </c>
      <c r="CF118" s="50">
        <v>1</v>
      </c>
      <c r="CG118" s="51">
        <v>3</v>
      </c>
      <c r="CH118" s="309">
        <v>1</v>
      </c>
      <c r="CI118" s="303">
        <v>3</v>
      </c>
      <c r="CJ118" s="309">
        <v>1</v>
      </c>
      <c r="CK118" s="43">
        <f>VLOOKUP(Categorized!CC333,Rules!$F$231:$H$234,3,0)</f>
        <v>50</v>
      </c>
      <c r="CL118" s="43">
        <f>VLOOKUP(Categorized!CD333,Rules!$F$235:$H$237,3,0)</f>
        <v>95</v>
      </c>
      <c r="CM118" s="43">
        <f>VLOOKUP(Categorized!CE333,Rules!$F$238:$H$241,3,0)</f>
        <v>80</v>
      </c>
      <c r="CN118" s="393" t="e" cm="1">
        <f t="array" ref="CN118">MMULT(CK118:CM118,Rules!$O$92:$O$93)</f>
        <v>#VALUE!</v>
      </c>
      <c r="CO118" s="397" t="e">
        <f t="shared" si="10"/>
        <v>#VALUE!</v>
      </c>
      <c r="CP118" s="397" t="e">
        <f t="shared" si="11"/>
        <v>#VALUE!</v>
      </c>
      <c r="CQ118" s="424" t="str">
        <f t="shared" si="14"/>
        <v>21</v>
      </c>
    </row>
    <row r="119" spans="1:95" ht="18.5">
      <c r="A119" s="68">
        <v>2022</v>
      </c>
      <c r="B119" s="39" t="s">
        <v>381</v>
      </c>
      <c r="C119" s="431">
        <v>44873.727878286998</v>
      </c>
      <c r="D119" s="431">
        <v>44875.360918831</v>
      </c>
      <c r="E119" s="410">
        <v>41607</v>
      </c>
      <c r="F119" s="426">
        <f t="shared" si="8"/>
        <v>23.061914270794659</v>
      </c>
      <c r="G119" s="426">
        <f t="shared" si="15"/>
        <v>74.99658472219744</v>
      </c>
      <c r="H119" s="428">
        <f t="shared" si="9"/>
        <v>3</v>
      </c>
      <c r="I119" s="428">
        <f t="shared" si="12"/>
        <v>24.998861574065813</v>
      </c>
      <c r="J119" s="428">
        <f t="shared" si="13"/>
        <v>1</v>
      </c>
      <c r="K119" s="42">
        <f>VLOOKUP(Categorized!F334,Rules!$F$4:$H$7,3,0)</f>
        <v>80</v>
      </c>
      <c r="L119" s="43">
        <f>VLOOKUP(Categorized!G334,Rules!$F$8:$H$9,3,0)</f>
        <v>90</v>
      </c>
      <c r="M119" s="43">
        <f>VLOOKUP(Categorized!H334,Rules!$F$10:$H$12,3,0)</f>
        <v>60</v>
      </c>
      <c r="N119" s="43">
        <f>VLOOKUP(Categorized!I334,Rules!$F$13:$H$16,3,0)</f>
        <v>95</v>
      </c>
      <c r="O119" s="43">
        <f>VLOOKUP(Categorized!K334,Rules!$F$20:$H$27,3,0)</f>
        <v>60</v>
      </c>
      <c r="P119" s="43">
        <f>VLOOKUP(Categorized!M334,Rules!$F$29:$H$31,3,0)</f>
        <v>80</v>
      </c>
      <c r="Q119" s="255" t="e">
        <f t="array" ref="Q119">MMULT(K119:P119,Rules!$O$4:$O$11)</f>
        <v>#VALUE!</v>
      </c>
      <c r="R119" s="43">
        <f>VLOOKUP(Categorized!N334,Rules!$F$32:$H$33,3,0)</f>
        <v>60</v>
      </c>
      <c r="S119" s="43">
        <f>VLOOKUP(Categorized!O334,Rules!$F$34:$H$40,3,0)</f>
        <v>80</v>
      </c>
      <c r="T119" s="43">
        <f>VLOOKUP(Categorized!P334,Rules!$F$41:$H$42,3,0)</f>
        <v>30</v>
      </c>
      <c r="U119" s="43">
        <f>VLOOKUP(Categorized!R334,Rules!$F$47:$H$51,3,0)</f>
        <v>70</v>
      </c>
      <c r="V119" s="43">
        <f>VLOOKUP(Categorized!S334,Rules!$F$52:$H$56,3,0)</f>
        <v>80</v>
      </c>
      <c r="W119" s="43">
        <f>VLOOKUP(Categorized!T334,Rules!$F$57:$H$58,3,0)</f>
        <v>30</v>
      </c>
      <c r="X119" s="255" t="e">
        <f t="array" ref="X119">MMULT(R119:W119,Rules!$O$14:$O$20)</f>
        <v>#VALUE!</v>
      </c>
      <c r="Y119" s="43">
        <f>VLOOKUP(Categorized!U334,Rules!$F$59:$H$60,3,0)</f>
        <v>80</v>
      </c>
      <c r="Z119" s="43">
        <f>VLOOKUP(Categorized!V334,Rules!$F$61:$H$62,3,0)</f>
        <v>20</v>
      </c>
      <c r="AA119" s="43">
        <f>VLOOKUP(Categorized!W334,Rules!$F$63:$H$64,3,0)</f>
        <v>80</v>
      </c>
      <c r="AB119" s="43">
        <f>VLOOKUP(Categorized!X334,Rules!$F$65:$H$66,3,0)</f>
        <v>20</v>
      </c>
      <c r="AC119" s="255">
        <f t="array" ref="AC119">MMULT(Y119:AB119,Rules!$O$23:$O$26)</f>
        <v>46.666666666666664</v>
      </c>
      <c r="AD119" s="43">
        <f>VLOOKUP(Categorized!Y334,Rules!$F$67:$H$68,3,0)</f>
        <v>30</v>
      </c>
      <c r="AE119" s="43">
        <f>VLOOKUP(Categorized!Z334,Rules!$F$69:$H$70,3,0)</f>
        <v>80</v>
      </c>
      <c r="AF119" s="43">
        <f>VLOOKUP(Categorized!AA334,Rules!$F$71:$H$72,3,0)</f>
        <v>80</v>
      </c>
      <c r="AG119" s="43">
        <f>VLOOKUP(Categorized!AB334,Rules!$F$73:$H$74,3,0)</f>
        <v>60</v>
      </c>
      <c r="AH119" s="255">
        <f t="array" ref="AH119">MMULT(AD119:AG119,Rules!$O$29:$O$32)</f>
        <v>63.650793650793645</v>
      </c>
      <c r="AI119" s="43">
        <f>VLOOKUP(Categorized!AC334,Rules!$F$75:$H$76,3,0)</f>
        <v>80</v>
      </c>
      <c r="AJ119" s="43">
        <f>VLOOKUP(Categorized!AD334,Rules!$F$77:$H$78,3,0)</f>
        <v>50</v>
      </c>
      <c r="AK119" s="43">
        <f>VLOOKUP(Categorized!AE334,Rules!$F$79:$H$84,3,0)</f>
        <v>30</v>
      </c>
      <c r="AL119" s="43">
        <f>VLOOKUP(Categorized!AF334,Rules!$F$85:$H$89,3,0)</f>
        <v>50</v>
      </c>
      <c r="AM119" s="43">
        <f>VLOOKUP(Categorized!AG334,Rules!$F$90:$H$92,3,0)</f>
        <v>30</v>
      </c>
      <c r="AN119" s="43">
        <f>VLOOKUP(Categorized!AH334,Rules!$F$93:$H$96,3,0)</f>
        <v>30</v>
      </c>
      <c r="AO119" s="43">
        <f>VLOOKUP(Categorized!AI334,Rules!$F$97:$H$100,3,0)</f>
        <v>30</v>
      </c>
      <c r="AP119" s="43">
        <f>VLOOKUP(Categorized!AJ334,Rules!$F$101:$H$102,3,0)</f>
        <v>30</v>
      </c>
      <c r="AQ119" s="43">
        <f>VLOOKUP(Categorized!AM334,Rules!$F$110:$H$113,3,0)</f>
        <v>30</v>
      </c>
      <c r="AR119" s="255" t="e">
        <f t="array" ref="AR119">MMULT(AI119:AQ119,Rules!$O$35:$O$45)</f>
        <v>#VALUE!</v>
      </c>
      <c r="AS119" s="44">
        <f>VLOOKUP(Categorized!AN334,Rules!$F$114:$H$116,3,0)</f>
        <v>30</v>
      </c>
      <c r="AT119" s="44">
        <f>VLOOKUP(Categorized!AO334,Rules!$F$117:$H$119,3,0)</f>
        <v>30</v>
      </c>
      <c r="AU119" s="44">
        <f>VLOOKUP(Categorized!AP334,Rules!$F$120:$H$122,3,0)</f>
        <v>30</v>
      </c>
      <c r="AV119" s="44">
        <f>VLOOKUP(Categorized!AQ334,Rules!$F$123:$H$124,3,0)</f>
        <v>30</v>
      </c>
      <c r="AW119" s="44">
        <f>VLOOKUP(Categorized!AR334,Rules!$F$125:$H$127,3,0)</f>
        <v>50</v>
      </c>
      <c r="AX119" s="44">
        <f>VLOOKUP(Categorized!AS334,Rules!$F$128:$H$130,3,0)</f>
        <v>30</v>
      </c>
      <c r="AY119" s="43">
        <f>VLOOKUP(Categorized!AT334,Rules!$F$131:$H$133,3,0)</f>
        <v>30</v>
      </c>
      <c r="AZ119" s="44">
        <f>VLOOKUP(Categorized!AU334,Rules!$F$134:$H$136,3,0)</f>
        <v>30</v>
      </c>
      <c r="BA119" s="44">
        <f>VLOOKUP(Categorized!AV334,Rules!$F$134:$H$136,3,0)</f>
        <v>30</v>
      </c>
      <c r="BB119" s="44">
        <f>VLOOKUP(Categorized!AW334,Rules!$F$139:$H$141,3,0)</f>
        <v>45</v>
      </c>
      <c r="BC119" s="256">
        <f t="array" ref="BC119">MMULT(AS119:BB119,Rules!$O$48:$O$57)</f>
        <v>33.509202453987733</v>
      </c>
      <c r="BD119" s="43">
        <f>VLOOKUP(Categorized!AX334,Rules!$F$142:$H$143,3,0)</f>
        <v>30</v>
      </c>
      <c r="BE119" s="43">
        <f>VLOOKUP(Categorized!AY334,Rules!$F$144:$H$145,3,0)</f>
        <v>30</v>
      </c>
      <c r="BF119" s="43">
        <f>VLOOKUP(Categorized!AZ334,Rules!$F$146:$H$147,3,0)</f>
        <v>30</v>
      </c>
      <c r="BG119" s="43">
        <f>VLOOKUP(Categorized!BA334,Rules!$F$148:$H$149,3,0)</f>
        <v>30</v>
      </c>
      <c r="BH119" s="43">
        <f>VLOOKUP(Categorized!BB334,Rules!$F$150:$H$151,3,0)</f>
        <v>30</v>
      </c>
      <c r="BI119" s="43">
        <f>VLOOKUP(Categorized!BC334,Rules!$F$152:$H$153,3,0)</f>
        <v>30</v>
      </c>
      <c r="BJ119" s="43">
        <f>VLOOKUP(Categorized!BD334,Rules!$F$154:$H$155,3,0)</f>
        <v>90</v>
      </c>
      <c r="BK119" s="43">
        <f>VLOOKUP(Categorized!BE334,Rules!$F$156:$H$157,3,0)</f>
        <v>30</v>
      </c>
      <c r="BL119" s="43">
        <f>VLOOKUP(Categorized!BF334,Rules!$F$158:$H$159,3,0)</f>
        <v>30</v>
      </c>
      <c r="BM119" s="43">
        <f>VLOOKUP(Categorized!BG334,Rules!$F$160:$H$161,3,0)</f>
        <v>30</v>
      </c>
      <c r="BN119" s="43">
        <f>VLOOKUP(Categorized!BH334,Rules!$F$162:$H$163,3,0)</f>
        <v>30</v>
      </c>
      <c r="BO119" s="43">
        <f>VLOOKUP(Categorized!BI334,Rules!$F$164:$H$165,3,0)</f>
        <v>90</v>
      </c>
      <c r="BP119" s="43">
        <f>VLOOKUP(Categorized!BJ334,Rules!$F$166:$H$167,3,0)</f>
        <v>90</v>
      </c>
      <c r="BQ119" s="43">
        <f>VLOOKUP(Categorized!BK334,Rules!$F$168:$H$169,3,0)</f>
        <v>30</v>
      </c>
      <c r="BR119" s="43">
        <f>VLOOKUP(Categorized!BL334,Rules!$F$170:$H$171,3,0)</f>
        <v>30</v>
      </c>
      <c r="BS119" s="43">
        <f>VLOOKUP(Categorized!BM334,Rules!$F$172:$H$173,3,0)</f>
        <v>30</v>
      </c>
      <c r="BT119" s="43">
        <f>VLOOKUP(Categorized!BN334,Rules!$F$174:$H$175,3,0)</f>
        <v>30</v>
      </c>
      <c r="BU119" s="43">
        <f>VLOOKUP(Categorized!BO334,Rules!$F$176:$H$177,3,0)</f>
        <v>95</v>
      </c>
      <c r="BV119" s="43">
        <f>VLOOKUP(Categorized!BP334,Rules!$F$178:$H$179,3,0)</f>
        <v>30</v>
      </c>
      <c r="BW119" s="43">
        <f>VLOOKUP(Categorized!BQ334,Rules!$F$180:$H$181,3,0)</f>
        <v>30</v>
      </c>
      <c r="BX119" s="43">
        <f>VLOOKUP(Categorized!BR334,Rules!$F$182:$H$183,3,0)</f>
        <v>30</v>
      </c>
      <c r="BY119" s="255">
        <f t="array" ref="BY119">MMULT(BD119:BX119,Rules!$O$60:$O$80)</f>
        <v>42.083580320094853</v>
      </c>
      <c r="BZ119" s="43">
        <f>VLOOKUP(Categorized!BS334,Rules!$F$184:$H$185,3,0)</f>
        <v>30</v>
      </c>
      <c r="CA119" s="43">
        <f>VLOOKUP(Categorized!BT334,Rules!$F$186:$H$187,3,0)</f>
        <v>90</v>
      </c>
      <c r="CB119" s="43">
        <f>VLOOKUP(Categorized!BU334,Rules!$F$188:$H$189,3,0)</f>
        <v>30</v>
      </c>
      <c r="CC119" s="43">
        <f>VLOOKUP(Categorized!BV334,Rules!$F$190:$H$191,3,0)</f>
        <v>90</v>
      </c>
      <c r="CD119" s="43">
        <f>VLOOKUP(Categorized!BW334,Rules!$F$192:$H$193,3,0)</f>
        <v>30</v>
      </c>
      <c r="CE119" s="255">
        <f t="array" ref="CE119">MMULT(BZ119:CD119,Rules!$O$83:$O$87)</f>
        <v>54</v>
      </c>
      <c r="CF119" s="45">
        <v>0</v>
      </c>
      <c r="CG119" s="46">
        <v>0</v>
      </c>
      <c r="CH119" s="309">
        <v>1</v>
      </c>
      <c r="CI119" s="303">
        <v>3</v>
      </c>
      <c r="CJ119" s="309">
        <v>1</v>
      </c>
      <c r="CK119" s="43">
        <f>VLOOKUP(Categorized!CC334,Rules!$F$231:$H$234,3,0)</f>
        <v>20</v>
      </c>
      <c r="CL119" s="43">
        <f>VLOOKUP(Categorized!CD334,Rules!$F$235:$H$237,3,0)</f>
        <v>95</v>
      </c>
      <c r="CM119" s="43">
        <f>VLOOKUP(Categorized!CE334,Rules!$F$238:$H$241,3,0)</f>
        <v>80</v>
      </c>
      <c r="CN119" s="393" t="e" cm="1">
        <f t="array" ref="CN119">MMULT(CK119:CM119,Rules!$O$92:$O$93)</f>
        <v>#VALUE!</v>
      </c>
      <c r="CO119" s="397" t="e">
        <f t="shared" si="10"/>
        <v>#VALUE!</v>
      </c>
      <c r="CP119" s="397" t="e">
        <f t="shared" si="11"/>
        <v>#VALUE!</v>
      </c>
      <c r="CQ119" s="424" t="str">
        <f t="shared" si="14"/>
        <v>31</v>
      </c>
    </row>
    <row r="120" spans="1:95" ht="18.5" hidden="1">
      <c r="A120" s="68">
        <v>2022</v>
      </c>
      <c r="B120" s="39" t="s">
        <v>535</v>
      </c>
      <c r="C120" s="431">
        <v>44626.953881412002</v>
      </c>
      <c r="D120" s="431">
        <v>44628.558308136598</v>
      </c>
      <c r="E120" s="407">
        <v>41761</v>
      </c>
      <c r="F120" s="426">
        <f t="shared" si="8"/>
        <v>0</v>
      </c>
      <c r="G120" s="426">
        <f t="shared" si="15"/>
        <v>0</v>
      </c>
      <c r="H120" s="428">
        <f t="shared" si="9"/>
        <v>1</v>
      </c>
      <c r="I120" s="428">
        <f t="shared" si="12"/>
        <v>0</v>
      </c>
      <c r="J120" s="428">
        <f t="shared" si="13"/>
        <v>0</v>
      </c>
      <c r="K120" s="42">
        <f>VLOOKUP(Categorized!F488,Rules!$F$4:$H$7,3,0)</f>
        <v>90</v>
      </c>
      <c r="L120" s="43">
        <f>VLOOKUP(Categorized!G488,Rules!$F$8:$H$9,3,0)</f>
        <v>60</v>
      </c>
      <c r="M120" s="43">
        <f>VLOOKUP(Categorized!H488,Rules!$F$10:$H$12,3,0)</f>
        <v>60</v>
      </c>
      <c r="N120" s="43">
        <f>VLOOKUP(Categorized!I488,Rules!$F$13:$H$16,3,0)</f>
        <v>95</v>
      </c>
      <c r="O120" s="43">
        <f>VLOOKUP(Categorized!K488,Rules!$F$20:$H$27,3,0)</f>
        <v>60</v>
      </c>
      <c r="P120" s="43">
        <f>VLOOKUP(Categorized!M488,Rules!$F$29:$H$31,3,0)</f>
        <v>70</v>
      </c>
      <c r="Q120" s="255" t="e">
        <f t="array" ref="Q120">MMULT(K120:P120,Rules!$O$4:$O$11)</f>
        <v>#VALUE!</v>
      </c>
      <c r="R120" s="43">
        <f>VLOOKUP(Categorized!N488,Rules!$F$32:$H$33,3,0)</f>
        <v>90</v>
      </c>
      <c r="S120" s="43">
        <f>VLOOKUP(Categorized!O488,Rules!$F$34:$H$40,3,0)</f>
        <v>80</v>
      </c>
      <c r="T120" s="43">
        <f>VLOOKUP(Categorized!P488,Rules!$F$41:$H$42,3,0)</f>
        <v>30</v>
      </c>
      <c r="U120" s="43">
        <f>VLOOKUP(Categorized!R488,Rules!$F$47:$H$51,3,0)</f>
        <v>30</v>
      </c>
      <c r="V120" s="43">
        <f>VLOOKUP(Categorized!S488,Rules!$F$52:$H$56,3,0)</f>
        <v>30</v>
      </c>
      <c r="W120" s="43">
        <f>VLOOKUP(Categorized!T488,Rules!$F$57:$H$58,3,0)</f>
        <v>30</v>
      </c>
      <c r="X120" s="255" t="e">
        <f t="array" ref="X120">MMULT(R120:W120,Rules!$O$14:$O$20)</f>
        <v>#VALUE!</v>
      </c>
      <c r="Y120" s="43">
        <f>VLOOKUP(Categorized!U488,Rules!$F$59:$H$60,3,0)</f>
        <v>20</v>
      </c>
      <c r="Z120" s="43">
        <f>VLOOKUP(Categorized!V488,Rules!$F$61:$H$62,3,0)</f>
        <v>20</v>
      </c>
      <c r="AA120" s="43">
        <f>VLOOKUP(Categorized!W488,Rules!$F$63:$H$64,3,0)</f>
        <v>80</v>
      </c>
      <c r="AB120" s="43">
        <f>VLOOKUP(Categorized!X488,Rules!$F$65:$H$66,3,0)</f>
        <v>20</v>
      </c>
      <c r="AC120" s="255">
        <f t="array" ref="AC120">MMULT(Y120:AB120,Rules!$O$23:$O$26)</f>
        <v>26.666666666666664</v>
      </c>
      <c r="AD120" s="43">
        <f>VLOOKUP(Categorized!Y488,Rules!$F$67:$H$68,3,0)</f>
        <v>70</v>
      </c>
      <c r="AE120" s="43">
        <f>VLOOKUP(Categorized!Z488,Rules!$F$69:$H$70,3,0)</f>
        <v>30</v>
      </c>
      <c r="AF120" s="43">
        <f>VLOOKUP(Categorized!AA488,Rules!$F$71:$H$72,3,0)</f>
        <v>30</v>
      </c>
      <c r="AG120" s="43">
        <f>VLOOKUP(Categorized!AB488,Rules!$F$73:$H$74,3,0)</f>
        <v>30</v>
      </c>
      <c r="AH120" s="255">
        <f t="array" ref="AH120">MMULT(AD120:AG120,Rules!$O$29:$O$32)</f>
        <v>39.523809523809518</v>
      </c>
      <c r="AI120" s="43">
        <f>VLOOKUP(Categorized!AC488,Rules!$F$75:$H$76,3,0)</f>
        <v>80</v>
      </c>
      <c r="AJ120" s="43">
        <f>VLOOKUP(Categorized!AD488,Rules!$F$77:$H$78,3,0)</f>
        <v>80</v>
      </c>
      <c r="AK120" s="43">
        <f>VLOOKUP(Categorized!AE488,Rules!$F$79:$H$84,3,0)</f>
        <v>85</v>
      </c>
      <c r="AL120" s="43">
        <f>VLOOKUP(Categorized!AF488,Rules!$F$85:$H$89,3,0)</f>
        <v>50</v>
      </c>
      <c r="AM120" s="43">
        <f>VLOOKUP(Categorized!AG488,Rules!$F$90:$H$92,3,0)</f>
        <v>30</v>
      </c>
      <c r="AN120" s="43">
        <f>VLOOKUP(Categorized!AH488,Rules!$F$93:$H$96,3,0)</f>
        <v>30</v>
      </c>
      <c r="AO120" s="43">
        <f>VLOOKUP(Categorized!AI488,Rules!$F$97:$H$100,3,0)</f>
        <v>30</v>
      </c>
      <c r="AP120" s="43">
        <f>VLOOKUP(Categorized!AJ488,Rules!$F$101:$H$102,3,0)</f>
        <v>30</v>
      </c>
      <c r="AQ120" s="43">
        <f>VLOOKUP(Categorized!AM488,Rules!$F$110:$H$113,3,0)</f>
        <v>70</v>
      </c>
      <c r="AR120" s="255" t="e">
        <f t="array" ref="AR120">MMULT(AI120:AQ120,Rules!$O$35:$O$45)</f>
        <v>#VALUE!</v>
      </c>
      <c r="AS120" s="44">
        <f>VLOOKUP(Categorized!AN488,Rules!$F$114:$H$116,3,0)</f>
        <v>30</v>
      </c>
      <c r="AT120" s="44">
        <f>VLOOKUP(Categorized!AO488,Rules!$F$117:$H$119,3,0)</f>
        <v>90</v>
      </c>
      <c r="AU120" s="44">
        <f>VLOOKUP(Categorized!AP488,Rules!$F$120:$H$122,3,0)</f>
        <v>30</v>
      </c>
      <c r="AV120" s="44">
        <f>VLOOKUP(Categorized!AQ488,Rules!$F$123:$H$124,3,0)</f>
        <v>30</v>
      </c>
      <c r="AW120" s="44">
        <f>VLOOKUP(Categorized!AR488,Rules!$F$125:$H$127,3,0)</f>
        <v>50</v>
      </c>
      <c r="AX120" s="44">
        <f>VLOOKUP(Categorized!AS488,Rules!$F$128:$H$130,3,0)</f>
        <v>30</v>
      </c>
      <c r="AY120" s="43">
        <f>VLOOKUP(Categorized!AT488,Rules!$F$131:$H$133,3,0)</f>
        <v>30</v>
      </c>
      <c r="AZ120" s="44">
        <f>VLOOKUP(Categorized!AU488,Rules!$F$134:$H$136,3,0)</f>
        <v>30</v>
      </c>
      <c r="BA120" s="44">
        <f>VLOOKUP(Categorized!AV488,Rules!$F$134:$H$136,3,0)</f>
        <v>45</v>
      </c>
      <c r="BB120" s="44">
        <f>VLOOKUP(Categorized!AW488,Rules!$F$139:$H$141,3,0)</f>
        <v>30</v>
      </c>
      <c r="BC120" s="256">
        <f t="array" ref="BC120">MMULT(AS120:BB120,Rules!$O$48:$O$57)</f>
        <v>38.975460122699381</v>
      </c>
      <c r="BD120" s="43">
        <f>VLOOKUP(Categorized!AX488,Rules!$F$142:$H$143,3,0)</f>
        <v>30</v>
      </c>
      <c r="BE120" s="43">
        <f>VLOOKUP(Categorized!AY488,Rules!$F$144:$H$145,3,0)</f>
        <v>30</v>
      </c>
      <c r="BF120" s="43">
        <f>VLOOKUP(Categorized!AZ488,Rules!$F$146:$H$147,3,0)</f>
        <v>30</v>
      </c>
      <c r="BG120" s="43">
        <f>VLOOKUP(Categorized!BA488,Rules!$F$148:$H$149,3,0)</f>
        <v>30</v>
      </c>
      <c r="BH120" s="43">
        <f>VLOOKUP(Categorized!BB488,Rules!$F$150:$H$151,3,0)</f>
        <v>30</v>
      </c>
      <c r="BI120" s="43">
        <f>VLOOKUP(Categorized!BC488,Rules!$F$152:$H$153,3,0)</f>
        <v>30</v>
      </c>
      <c r="BJ120" s="43">
        <f>VLOOKUP(Categorized!BD488,Rules!$F$154:$H$155,3,0)</f>
        <v>90</v>
      </c>
      <c r="BK120" s="43">
        <f>VLOOKUP(Categorized!BE488,Rules!$F$156:$H$157,3,0)</f>
        <v>30</v>
      </c>
      <c r="BL120" s="43">
        <f>VLOOKUP(Categorized!BF488,Rules!$F$158:$H$159,3,0)</f>
        <v>30</v>
      </c>
      <c r="BM120" s="43">
        <f>VLOOKUP(Categorized!BG488,Rules!$F$160:$H$161,3,0)</f>
        <v>30</v>
      </c>
      <c r="BN120" s="43">
        <f>VLOOKUP(Categorized!BH488,Rules!$F$162:$H$163,3,0)</f>
        <v>90</v>
      </c>
      <c r="BO120" s="43">
        <f>VLOOKUP(Categorized!BI488,Rules!$F$164:$H$165,3,0)</f>
        <v>90</v>
      </c>
      <c r="BP120" s="43">
        <f>VLOOKUP(Categorized!BJ488,Rules!$F$166:$H$167,3,0)</f>
        <v>90</v>
      </c>
      <c r="BQ120" s="43">
        <f>VLOOKUP(Categorized!BK488,Rules!$F$168:$H$169,3,0)</f>
        <v>30</v>
      </c>
      <c r="BR120" s="43">
        <f>VLOOKUP(Categorized!BL488,Rules!$F$170:$H$171,3,0)</f>
        <v>30</v>
      </c>
      <c r="BS120" s="43">
        <f>VLOOKUP(Categorized!BM488,Rules!$F$172:$H$173,3,0)</f>
        <v>30</v>
      </c>
      <c r="BT120" s="43">
        <f>VLOOKUP(Categorized!BN488,Rules!$F$174:$H$175,3,0)</f>
        <v>30</v>
      </c>
      <c r="BU120" s="43">
        <f>VLOOKUP(Categorized!BO488,Rules!$F$176:$H$177,3,0)</f>
        <v>30</v>
      </c>
      <c r="BV120" s="43">
        <f>VLOOKUP(Categorized!BP488,Rules!$F$178:$H$179,3,0)</f>
        <v>30</v>
      </c>
      <c r="BW120" s="43">
        <f>VLOOKUP(Categorized!BQ488,Rules!$F$180:$H$181,3,0)</f>
        <v>30</v>
      </c>
      <c r="BX120" s="43">
        <f>VLOOKUP(Categorized!BR488,Rules!$F$182:$H$183,3,0)</f>
        <v>30</v>
      </c>
      <c r="BY120" s="255">
        <f t="array" ref="BY120">MMULT(BD120:BX120,Rules!$O$60:$O$80)</f>
        <v>41.701244813278024</v>
      </c>
      <c r="BZ120" s="43">
        <f>VLOOKUP(Categorized!BS488,Rules!$F$184:$H$185,3,0)</f>
        <v>30</v>
      </c>
      <c r="CA120" s="43">
        <f>VLOOKUP(Categorized!BT488,Rules!$F$186:$H$187,3,0)</f>
        <v>30</v>
      </c>
      <c r="CB120" s="43">
        <f>VLOOKUP(Categorized!BU488,Rules!$F$188:$H$189,3,0)</f>
        <v>30</v>
      </c>
      <c r="CC120" s="43">
        <f>VLOOKUP(Categorized!BV488,Rules!$F$190:$H$191,3,0)</f>
        <v>90</v>
      </c>
      <c r="CD120" s="43">
        <f>VLOOKUP(Categorized!BW488,Rules!$F$192:$H$193,3,0)</f>
        <v>30</v>
      </c>
      <c r="CE120" s="255">
        <f t="array" ref="CE120">MMULT(BZ120:CD120,Rules!$O$83:$O$87)</f>
        <v>40.588235294117645</v>
      </c>
      <c r="CF120" s="45">
        <v>0</v>
      </c>
      <c r="CG120" s="46">
        <v>0</v>
      </c>
      <c r="CH120" s="322">
        <v>1</v>
      </c>
      <c r="CI120" s="303">
        <v>3</v>
      </c>
      <c r="CJ120" s="322">
        <v>1</v>
      </c>
      <c r="CK120" s="43">
        <f>VLOOKUP(Categorized!CC488,Rules!$F$231:$H$234,3,0)</f>
        <v>20</v>
      </c>
      <c r="CL120" s="43">
        <f>VLOOKUP(Categorized!CD488,Rules!$F$235:$H$237,3,0)</f>
        <v>50</v>
      </c>
      <c r="CM120" s="43">
        <f>VLOOKUP(Categorized!CE488,Rules!$F$238:$H$241,3,0)</f>
        <v>60</v>
      </c>
      <c r="CN120" s="393" t="e" cm="1">
        <f t="array" ref="CN120">MMULT(CK120:CM120,Rules!$O$92:$O$93)</f>
        <v>#VALUE!</v>
      </c>
      <c r="CO120" s="397" t="e">
        <f t="shared" si="10"/>
        <v>#VALUE!</v>
      </c>
      <c r="CP120" s="397" t="e">
        <f t="shared" si="11"/>
        <v>#VALUE!</v>
      </c>
      <c r="CQ120" s="424" t="str">
        <f t="shared" si="14"/>
        <v>10</v>
      </c>
    </row>
    <row r="121" spans="1:95" ht="18.5" hidden="1">
      <c r="A121" s="38">
        <v>2020</v>
      </c>
      <c r="B121" s="39" t="s">
        <v>103</v>
      </c>
      <c r="C121" s="432">
        <v>43985.8623840972</v>
      </c>
      <c r="D121" s="432">
        <v>43990.595152164402</v>
      </c>
      <c r="E121" s="399">
        <v>41787</v>
      </c>
      <c r="F121" s="426">
        <f t="shared" si="8"/>
        <v>0</v>
      </c>
      <c r="G121" s="426">
        <f t="shared" si="15"/>
        <v>0</v>
      </c>
      <c r="H121" s="428">
        <f t="shared" si="9"/>
        <v>1</v>
      </c>
      <c r="I121" s="428">
        <f t="shared" si="12"/>
        <v>0</v>
      </c>
      <c r="J121" s="428">
        <f t="shared" si="13"/>
        <v>0</v>
      </c>
      <c r="K121" s="42">
        <f>VLOOKUP(Categorized!F56,Rules!$F$4:$H$7,3,0)</f>
        <v>90</v>
      </c>
      <c r="L121" s="43">
        <f>VLOOKUP(Categorized!G56,Rules!$F$8:$H$9,3,0)</f>
        <v>90</v>
      </c>
      <c r="M121" s="43">
        <f>VLOOKUP(Categorized!H56,Rules!$F$10:$H$12,3,0)</f>
        <v>60</v>
      </c>
      <c r="N121" s="43">
        <f>VLOOKUP(Categorized!I56,Rules!$F$13:$H$16,3,0)</f>
        <v>95</v>
      </c>
      <c r="O121" s="43">
        <f>VLOOKUP(Categorized!K56,Rules!$F$20:$H$27,3,0)</f>
        <v>60</v>
      </c>
      <c r="P121" s="43">
        <f>VLOOKUP(Categorized!M56,Rules!$F$29:$H$31,3,0)</f>
        <v>70</v>
      </c>
      <c r="Q121" s="255" t="e">
        <f t="array" ref="Q121">MMULT(K121:P121,Rules!$O$4:$O$11)</f>
        <v>#VALUE!</v>
      </c>
      <c r="R121" s="43">
        <f>VLOOKUP(Categorized!N56,Rules!$F$32:$H$33,3,0)</f>
        <v>90</v>
      </c>
      <c r="S121" s="43">
        <f>VLOOKUP(Categorized!O56,Rules!$F$34:$H$40,3,0)</f>
        <v>75</v>
      </c>
      <c r="T121" s="43">
        <f>VLOOKUP(Categorized!P56,Rules!$F$41:$H$42,3,0)</f>
        <v>90</v>
      </c>
      <c r="U121" s="43">
        <f>VLOOKUP(Categorized!R56,Rules!$F$47:$H$51,3,0)</f>
        <v>50</v>
      </c>
      <c r="V121" s="43">
        <f>VLOOKUP(Categorized!S56,Rules!$F$52:$H$56,3,0)</f>
        <v>50</v>
      </c>
      <c r="W121" s="43">
        <f>VLOOKUP(Categorized!T56,Rules!$F$57:$H$58,3,0)</f>
        <v>30</v>
      </c>
      <c r="X121" s="255" t="e">
        <f t="array" ref="X121">MMULT(R121:W121,Rules!$O$14:$O$20)</f>
        <v>#VALUE!</v>
      </c>
      <c r="Y121" s="43">
        <f>VLOOKUP(Categorized!U56,Rules!$F$59:$H$60,3,0)</f>
        <v>80</v>
      </c>
      <c r="Z121" s="43">
        <f>VLOOKUP(Categorized!V56,Rules!$F$61:$H$62,3,0)</f>
        <v>20</v>
      </c>
      <c r="AA121" s="43">
        <f>VLOOKUP(Categorized!W56,Rules!$F$63:$H$64,3,0)</f>
        <v>80</v>
      </c>
      <c r="AB121" s="43">
        <f>VLOOKUP(Categorized!X56,Rules!$F$65:$H$66,3,0)</f>
        <v>20</v>
      </c>
      <c r="AC121" s="255">
        <f t="array" ref="AC121">MMULT(Y121:AB121,Rules!$O$23:$O$26)</f>
        <v>46.666666666666664</v>
      </c>
      <c r="AD121" s="43">
        <f>VLOOKUP(Categorized!Y56,Rules!$F$67:$H$68,3,0)</f>
        <v>70</v>
      </c>
      <c r="AE121" s="43">
        <f>VLOOKUP(Categorized!Z56,Rules!$F$69:$H$70,3,0)</f>
        <v>80</v>
      </c>
      <c r="AF121" s="43">
        <f>VLOOKUP(Categorized!AA56,Rules!$F$71:$H$72,3,0)</f>
        <v>80</v>
      </c>
      <c r="AG121" s="43">
        <f>VLOOKUP(Categorized!AB56,Rules!$F$73:$H$74,3,0)</f>
        <v>60</v>
      </c>
      <c r="AH121" s="255">
        <f t="array" ref="AH121">MMULT(AD121:AG121,Rules!$O$29:$O$32)</f>
        <v>73.174603174603163</v>
      </c>
      <c r="AI121" s="43">
        <f>VLOOKUP(Categorized!AC56,Rules!$F$75:$H$76,3,0)</f>
        <v>80</v>
      </c>
      <c r="AJ121" s="43">
        <f>VLOOKUP(Categorized!AD56,Rules!$F$77:$H$78,3,0)</f>
        <v>80</v>
      </c>
      <c r="AK121" s="43">
        <f>VLOOKUP(Categorized!AE56,Rules!$F$79:$H$84,3,0)</f>
        <v>80</v>
      </c>
      <c r="AL121" s="43">
        <f>VLOOKUP(Categorized!AF56,Rules!$F$85:$H$89,3,0)</f>
        <v>30</v>
      </c>
      <c r="AM121" s="43">
        <f>VLOOKUP(Categorized!AG56,Rules!$F$90:$H$92,3,0)</f>
        <v>30</v>
      </c>
      <c r="AN121" s="43">
        <f>VLOOKUP(Categorized!AH56,Rules!$F$93:$H$96,3,0)</f>
        <v>30</v>
      </c>
      <c r="AO121" s="43">
        <f>VLOOKUP(Categorized!AI56,Rules!$F$97:$H$100,3,0)</f>
        <v>80</v>
      </c>
      <c r="AP121" s="43">
        <f>VLOOKUP(Categorized!AJ56,Rules!$F$101:$H$102,3,0)</f>
        <v>30</v>
      </c>
      <c r="AQ121" s="43">
        <f>VLOOKUP(Categorized!AM56,Rules!$F$110:$H$113,3,0)</f>
        <v>30</v>
      </c>
      <c r="AR121" s="255" t="e">
        <f t="array" ref="AR121">MMULT(AI121:AQ121,Rules!$O$35:$O$45)</f>
        <v>#VALUE!</v>
      </c>
      <c r="AS121" s="44">
        <f>VLOOKUP(Categorized!AN56,Rules!$F$114:$H$116,3,0)</f>
        <v>30</v>
      </c>
      <c r="AT121" s="44">
        <f>VLOOKUP(Categorized!AO56,Rules!$F$117:$H$119,3,0)</f>
        <v>30</v>
      </c>
      <c r="AU121" s="44">
        <f>VLOOKUP(Categorized!AP56,Rules!$F$120:$H$122,3,0)</f>
        <v>30</v>
      </c>
      <c r="AV121" s="44">
        <f>VLOOKUP(Categorized!AQ56,Rules!$F$123:$H$124,3,0)</f>
        <v>30</v>
      </c>
      <c r="AW121" s="44">
        <f>VLOOKUP(Categorized!AR56,Rules!$F$125:$H$127,3,0)</f>
        <v>70</v>
      </c>
      <c r="AX121" s="44">
        <f>VLOOKUP(Categorized!AS56,Rules!$F$128:$H$130,3,0)</f>
        <v>90</v>
      </c>
      <c r="AY121" s="43">
        <f>VLOOKUP(Categorized!AT56,Rules!$F$131:$H$133,3,0)</f>
        <v>70</v>
      </c>
      <c r="AZ121" s="44">
        <f>VLOOKUP(Categorized!AU56,Rules!$F$134:$H$136,3,0)</f>
        <v>30</v>
      </c>
      <c r="BA121" s="44">
        <f>VLOOKUP(Categorized!AV56,Rules!$F$134:$H$136,3,0)</f>
        <v>45</v>
      </c>
      <c r="BB121" s="44">
        <f>VLOOKUP(Categorized!AW56,Rules!$F$139:$H$141,3,0)</f>
        <v>30</v>
      </c>
      <c r="BC121" s="256">
        <f t="array" ref="BC121">MMULT(AS121:BB121,Rules!$O$48:$O$57)</f>
        <v>45.797546012269933</v>
      </c>
      <c r="BD121" s="43">
        <f>VLOOKUP(Categorized!AX56,Rules!$F$142:$H$143,3,0)</f>
        <v>30</v>
      </c>
      <c r="BE121" s="43">
        <f>VLOOKUP(Categorized!AY56,Rules!$F$144:$H$145,3,0)</f>
        <v>90</v>
      </c>
      <c r="BF121" s="43">
        <f>VLOOKUP(Categorized!AZ56,Rules!$F$146:$H$147,3,0)</f>
        <v>30</v>
      </c>
      <c r="BG121" s="43">
        <f>VLOOKUP(Categorized!BA56,Rules!$F$148:$H$149,3,0)</f>
        <v>30</v>
      </c>
      <c r="BH121" s="43">
        <f>VLOOKUP(Categorized!BB56,Rules!$F$150:$H$151,3,0)</f>
        <v>30</v>
      </c>
      <c r="BI121" s="43">
        <f>VLOOKUP(Categorized!BC56,Rules!$F$152:$H$153,3,0)</f>
        <v>30</v>
      </c>
      <c r="BJ121" s="43">
        <f>VLOOKUP(Categorized!BD56,Rules!$F$154:$H$155,3,0)</f>
        <v>90</v>
      </c>
      <c r="BK121" s="43">
        <f>VLOOKUP(Categorized!BE56,Rules!$F$156:$H$157,3,0)</f>
        <v>30</v>
      </c>
      <c r="BL121" s="43">
        <f>VLOOKUP(Categorized!BF56,Rules!$F$158:$H$159,3,0)</f>
        <v>30</v>
      </c>
      <c r="BM121" s="43">
        <f>VLOOKUP(Categorized!BG56,Rules!$F$160:$H$161,3,0)</f>
        <v>30</v>
      </c>
      <c r="BN121" s="43">
        <f>VLOOKUP(Categorized!BH56,Rules!$F$162:$H$163,3,0)</f>
        <v>30</v>
      </c>
      <c r="BO121" s="43">
        <f>VLOOKUP(Categorized!BI56,Rules!$F$164:$H$165,3,0)</f>
        <v>90</v>
      </c>
      <c r="BP121" s="43">
        <f>VLOOKUP(Categorized!BJ56,Rules!$F$166:$H$167,3,0)</f>
        <v>90</v>
      </c>
      <c r="BQ121" s="43">
        <f>VLOOKUP(Categorized!BK56,Rules!$F$168:$H$169,3,0)</f>
        <v>30</v>
      </c>
      <c r="BR121" s="43">
        <f>VLOOKUP(Categorized!BL56,Rules!$F$170:$H$171,3,0)</f>
        <v>30</v>
      </c>
      <c r="BS121" s="43">
        <f>VLOOKUP(Categorized!BM56,Rules!$F$172:$H$173,3,0)</f>
        <v>30</v>
      </c>
      <c r="BT121" s="43">
        <f>VLOOKUP(Categorized!BN56,Rules!$F$174:$H$175,3,0)</f>
        <v>30</v>
      </c>
      <c r="BU121" s="43">
        <f>VLOOKUP(Categorized!BO56,Rules!$F$176:$H$177,3,0)</f>
        <v>30</v>
      </c>
      <c r="BV121" s="43">
        <f>VLOOKUP(Categorized!BP56,Rules!$F$178:$H$179,3,0)</f>
        <v>30</v>
      </c>
      <c r="BW121" s="43">
        <f>VLOOKUP(Categorized!BQ56,Rules!$F$180:$H$181,3,0)</f>
        <v>30</v>
      </c>
      <c r="BX121" s="43">
        <f>VLOOKUP(Categorized!BR56,Rules!$F$182:$H$183,3,0)</f>
        <v>30</v>
      </c>
      <c r="BY121" s="255">
        <f t="array" ref="BY121">MMULT(BD121:BX121,Rules!$O$60:$O$80)</f>
        <v>41.345583876704218</v>
      </c>
      <c r="BZ121" s="43">
        <f>VLOOKUP(Categorized!BS56,Rules!$F$184:$H$185,3,0)</f>
        <v>30</v>
      </c>
      <c r="CA121" s="43">
        <f>VLOOKUP(Categorized!BT56,Rules!$F$186:$H$187,3,0)</f>
        <v>30</v>
      </c>
      <c r="CB121" s="43">
        <f>VLOOKUP(Categorized!BU56,Rules!$F$188:$H$189,3,0)</f>
        <v>30</v>
      </c>
      <c r="CC121" s="43">
        <f>VLOOKUP(Categorized!BV56,Rules!$F$190:$H$191,3,0)</f>
        <v>90</v>
      </c>
      <c r="CD121" s="43">
        <f>VLOOKUP(Categorized!BW56,Rules!$F$192:$H$193,3,0)</f>
        <v>30</v>
      </c>
      <c r="CE121" s="255">
        <f t="array" ref="CE121">MMULT(BZ121:CD121,Rules!$O$83:$O$87)</f>
        <v>40.588235294117645</v>
      </c>
      <c r="CF121" s="45">
        <v>0</v>
      </c>
      <c r="CG121" s="46">
        <v>0</v>
      </c>
      <c r="CH121" s="302">
        <v>1</v>
      </c>
      <c r="CI121" s="302">
        <v>3</v>
      </c>
      <c r="CJ121" s="302">
        <v>1</v>
      </c>
      <c r="CK121" s="43">
        <f>VLOOKUP(Categorized!CC56,Rules!$F$231:$H$234,3,0)</f>
        <v>50</v>
      </c>
      <c r="CL121" s="43">
        <f>VLOOKUP(Categorized!CD56,Rules!$F$235:$H$237,3,0)</f>
        <v>95</v>
      </c>
      <c r="CM121" s="43">
        <f>VLOOKUP(Categorized!CE56,Rules!$F$238:$H$241,3,0)</f>
        <v>60</v>
      </c>
      <c r="CN121" s="393" t="e" cm="1">
        <f t="array" ref="CN121">MMULT(CK121:CM121,Rules!$O$92:$O$93)</f>
        <v>#VALUE!</v>
      </c>
      <c r="CO121" s="397" t="e">
        <f t="shared" si="10"/>
        <v>#VALUE!</v>
      </c>
      <c r="CP121" s="397" t="e">
        <f t="shared" si="11"/>
        <v>#VALUE!</v>
      </c>
      <c r="CQ121" s="424" t="str">
        <f t="shared" si="14"/>
        <v>10</v>
      </c>
    </row>
    <row r="122" spans="1:95" ht="18.5" hidden="1">
      <c r="A122" s="58">
        <v>2021</v>
      </c>
      <c r="B122" s="39" t="s">
        <v>212</v>
      </c>
      <c r="C122" s="431">
        <v>44452.574359675898</v>
      </c>
      <c r="D122" s="431">
        <v>44453.396110335598</v>
      </c>
      <c r="E122" s="403">
        <v>41849</v>
      </c>
      <c r="F122" s="426">
        <f t="shared" si="8"/>
        <v>0</v>
      </c>
      <c r="G122" s="426">
        <f t="shared" si="15"/>
        <v>0</v>
      </c>
      <c r="H122" s="428">
        <f t="shared" si="9"/>
        <v>1</v>
      </c>
      <c r="I122" s="428">
        <f t="shared" si="12"/>
        <v>0</v>
      </c>
      <c r="J122" s="428">
        <f t="shared" si="13"/>
        <v>0</v>
      </c>
      <c r="K122" s="42">
        <f>VLOOKUP(Categorized!F165,Rules!$F$4:$H$7,3,0)</f>
        <v>70</v>
      </c>
      <c r="L122" s="43">
        <f>VLOOKUP(Categorized!G165,Rules!$F$8:$H$9,3,0)</f>
        <v>90</v>
      </c>
      <c r="M122" s="43">
        <f>VLOOKUP(Categorized!H165,Rules!$F$10:$H$12,3,0)</f>
        <v>60</v>
      </c>
      <c r="N122" s="43">
        <f>VLOOKUP(Categorized!I165,Rules!$F$13:$H$16,3,0)</f>
        <v>70</v>
      </c>
      <c r="O122" s="43">
        <f>VLOOKUP(Categorized!K165,Rules!$F$20:$H$27,3,0)</f>
        <v>60</v>
      </c>
      <c r="P122" s="43">
        <f>VLOOKUP(Categorized!M165,Rules!$F$29:$H$31,3,0)</f>
        <v>70</v>
      </c>
      <c r="Q122" s="255" t="e">
        <f t="array" ref="Q122">MMULT(K122:P122,Rules!$O$4:$O$11)</f>
        <v>#VALUE!</v>
      </c>
      <c r="R122" s="43">
        <f>VLOOKUP(Categorized!N165,Rules!$F$32:$H$33,3,0)</f>
        <v>90</v>
      </c>
      <c r="S122" s="43">
        <f>VLOOKUP(Categorized!O165,Rules!$F$34:$H$40,3,0)</f>
        <v>75</v>
      </c>
      <c r="T122" s="43">
        <f>VLOOKUP(Categorized!P165,Rules!$F$41:$H$42,3,0)</f>
        <v>30</v>
      </c>
      <c r="U122" s="43">
        <f>VLOOKUP(Categorized!R165,Rules!$F$47:$H$51,3,0)</f>
        <v>30</v>
      </c>
      <c r="V122" s="43">
        <f>VLOOKUP(Categorized!S165,Rules!$F$52:$H$56,3,0)</f>
        <v>30</v>
      </c>
      <c r="W122" s="43">
        <f>VLOOKUP(Categorized!T165,Rules!$F$57:$H$58,3,0)</f>
        <v>30</v>
      </c>
      <c r="X122" s="255" t="e">
        <f t="array" ref="X122">MMULT(R122:W122,Rules!$O$14:$O$20)</f>
        <v>#VALUE!</v>
      </c>
      <c r="Y122" s="43">
        <f>VLOOKUP(Categorized!U165,Rules!$F$59:$H$60,3,0)</f>
        <v>80</v>
      </c>
      <c r="Z122" s="43">
        <f>VLOOKUP(Categorized!V165,Rules!$F$61:$H$62,3,0)</f>
        <v>20</v>
      </c>
      <c r="AA122" s="43">
        <f>VLOOKUP(Categorized!W165,Rules!$F$63:$H$64,3,0)</f>
        <v>80</v>
      </c>
      <c r="AB122" s="43">
        <f>VLOOKUP(Categorized!X165,Rules!$F$65:$H$66,3,0)</f>
        <v>20</v>
      </c>
      <c r="AC122" s="255">
        <f t="array" ref="AC122">MMULT(Y122:AB122,Rules!$O$23:$O$26)</f>
        <v>46.666666666666664</v>
      </c>
      <c r="AD122" s="43">
        <f>VLOOKUP(Categorized!Y165,Rules!$F$67:$H$68,3,0)</f>
        <v>70</v>
      </c>
      <c r="AE122" s="43">
        <f>VLOOKUP(Categorized!Z165,Rules!$F$69:$H$70,3,0)</f>
        <v>80</v>
      </c>
      <c r="AF122" s="43">
        <f>VLOOKUP(Categorized!AA165,Rules!$F$71:$H$72,3,0)</f>
        <v>80</v>
      </c>
      <c r="AG122" s="43">
        <f>VLOOKUP(Categorized!AB165,Rules!$F$73:$H$74,3,0)</f>
        <v>60</v>
      </c>
      <c r="AH122" s="255">
        <f t="array" ref="AH122">MMULT(AD122:AG122,Rules!$O$29:$O$32)</f>
        <v>73.174603174603163</v>
      </c>
      <c r="AI122" s="43">
        <f>VLOOKUP(Categorized!AC165,Rules!$F$75:$H$76,3,0)</f>
        <v>80</v>
      </c>
      <c r="AJ122" s="43">
        <f>VLOOKUP(Categorized!AD165,Rules!$F$77:$H$78,3,0)</f>
        <v>80</v>
      </c>
      <c r="AK122" s="43">
        <f>VLOOKUP(Categorized!AE165,Rules!$F$79:$H$84,3,0)</f>
        <v>50</v>
      </c>
      <c r="AL122" s="43">
        <f>VLOOKUP(Categorized!AF165,Rules!$F$85:$H$89,3,0)</f>
        <v>80</v>
      </c>
      <c r="AM122" s="43">
        <f>VLOOKUP(Categorized!AG165,Rules!$F$90:$H$92,3,0)</f>
        <v>30</v>
      </c>
      <c r="AN122" s="43">
        <f>VLOOKUP(Categorized!AH165,Rules!$F$93:$H$96,3,0)</f>
        <v>30</v>
      </c>
      <c r="AO122" s="43">
        <f>VLOOKUP(Categorized!AI165,Rules!$F$97:$H$100,3,0)</f>
        <v>50</v>
      </c>
      <c r="AP122" s="43">
        <f>VLOOKUP(Categorized!AJ165,Rules!$F$101:$H$102,3,0)</f>
        <v>30</v>
      </c>
      <c r="AQ122" s="43">
        <f>VLOOKUP(Categorized!AM165,Rules!$F$110:$H$113,3,0)</f>
        <v>70</v>
      </c>
      <c r="AR122" s="255" t="e">
        <f t="array" ref="AR122">MMULT(AI122:AQ122,Rules!$O$35:$O$45)</f>
        <v>#VALUE!</v>
      </c>
      <c r="AS122" s="44">
        <f>VLOOKUP(Categorized!AN165,Rules!$F$114:$H$116,3,0)</f>
        <v>30</v>
      </c>
      <c r="AT122" s="44">
        <f>VLOOKUP(Categorized!AO165,Rules!$F$117:$H$119,3,0)</f>
        <v>30</v>
      </c>
      <c r="AU122" s="44">
        <f>VLOOKUP(Categorized!AP165,Rules!$F$120:$H$122,3,0)</f>
        <v>30</v>
      </c>
      <c r="AV122" s="44">
        <f>VLOOKUP(Categorized!AQ165,Rules!$F$123:$H$124,3,0)</f>
        <v>30</v>
      </c>
      <c r="AW122" s="44">
        <f>VLOOKUP(Categorized!AR165,Rules!$F$125:$H$127,3,0)</f>
        <v>50</v>
      </c>
      <c r="AX122" s="44">
        <f>VLOOKUP(Categorized!AS165,Rules!$F$128:$H$130,3,0)</f>
        <v>30</v>
      </c>
      <c r="AY122" s="43">
        <f>VLOOKUP(Categorized!AT165,Rules!$F$131:$H$133,3,0)</f>
        <v>30</v>
      </c>
      <c r="AZ122" s="44">
        <f>VLOOKUP(Categorized!AU165,Rules!$F$134:$H$136,3,0)</f>
        <v>30</v>
      </c>
      <c r="BA122" s="44">
        <f>VLOOKUP(Categorized!AV165,Rules!$F$134:$H$136,3,0)</f>
        <v>45</v>
      </c>
      <c r="BB122" s="44">
        <f>VLOOKUP(Categorized!AW165,Rules!$F$139:$H$141,3,0)</f>
        <v>30</v>
      </c>
      <c r="BC122" s="256">
        <f t="array" ref="BC122">MMULT(AS122:BB122,Rules!$O$48:$O$57)</f>
        <v>33.601226993865026</v>
      </c>
      <c r="BD122" s="43">
        <f>VLOOKUP(Categorized!AX165,Rules!$F$142:$H$143,3,0)</f>
        <v>30</v>
      </c>
      <c r="BE122" s="43">
        <f>VLOOKUP(Categorized!AY165,Rules!$F$144:$H$145,3,0)</f>
        <v>30</v>
      </c>
      <c r="BF122" s="43">
        <f>VLOOKUP(Categorized!AZ165,Rules!$F$146:$H$147,3,0)</f>
        <v>30</v>
      </c>
      <c r="BG122" s="43">
        <f>VLOOKUP(Categorized!BA165,Rules!$F$148:$H$149,3,0)</f>
        <v>30</v>
      </c>
      <c r="BH122" s="43">
        <f>VLOOKUP(Categorized!BB165,Rules!$F$150:$H$151,3,0)</f>
        <v>30</v>
      </c>
      <c r="BI122" s="43">
        <f>VLOOKUP(Categorized!BC165,Rules!$F$152:$H$153,3,0)</f>
        <v>30</v>
      </c>
      <c r="BJ122" s="43">
        <f>VLOOKUP(Categorized!BD165,Rules!$F$154:$H$155,3,0)</f>
        <v>90</v>
      </c>
      <c r="BK122" s="43">
        <f>VLOOKUP(Categorized!BE165,Rules!$F$156:$H$157,3,0)</f>
        <v>30</v>
      </c>
      <c r="BL122" s="43">
        <f>VLOOKUP(Categorized!BF165,Rules!$F$158:$H$159,3,0)</f>
        <v>30</v>
      </c>
      <c r="BM122" s="43">
        <f>VLOOKUP(Categorized!BG165,Rules!$F$160:$H$161,3,0)</f>
        <v>30</v>
      </c>
      <c r="BN122" s="43">
        <f>VLOOKUP(Categorized!BH165,Rules!$F$162:$H$163,3,0)</f>
        <v>30</v>
      </c>
      <c r="BO122" s="43">
        <f>VLOOKUP(Categorized!BI165,Rules!$F$164:$H$165,3,0)</f>
        <v>90</v>
      </c>
      <c r="BP122" s="43">
        <f>VLOOKUP(Categorized!BJ165,Rules!$F$166:$H$167,3,0)</f>
        <v>90</v>
      </c>
      <c r="BQ122" s="43">
        <f>VLOOKUP(Categorized!BK165,Rules!$F$168:$H$169,3,0)</f>
        <v>30</v>
      </c>
      <c r="BR122" s="43">
        <f>VLOOKUP(Categorized!BL165,Rules!$F$170:$H$171,3,0)</f>
        <v>30</v>
      </c>
      <c r="BS122" s="43">
        <f>VLOOKUP(Categorized!BM165,Rules!$F$172:$H$173,3,0)</f>
        <v>30</v>
      </c>
      <c r="BT122" s="43">
        <f>VLOOKUP(Categorized!BN165,Rules!$F$174:$H$175,3,0)</f>
        <v>30</v>
      </c>
      <c r="BU122" s="43">
        <f>VLOOKUP(Categorized!BO165,Rules!$F$176:$H$177,3,0)</f>
        <v>30</v>
      </c>
      <c r="BV122" s="43">
        <f>VLOOKUP(Categorized!BP165,Rules!$F$178:$H$179,3,0)</f>
        <v>30</v>
      </c>
      <c r="BW122" s="43">
        <f>VLOOKUP(Categorized!BQ165,Rules!$F$180:$H$181,3,0)</f>
        <v>30</v>
      </c>
      <c r="BX122" s="43">
        <f>VLOOKUP(Categorized!BR165,Rules!$F$182:$H$183,3,0)</f>
        <v>30</v>
      </c>
      <c r="BY122" s="255">
        <f t="array" ref="BY122">MMULT(BD122:BX122,Rules!$O$60:$O$80)</f>
        <v>38.500296384113824</v>
      </c>
      <c r="BZ122" s="43">
        <f>VLOOKUP(Categorized!BS165,Rules!$F$184:$H$185,3,0)</f>
        <v>30</v>
      </c>
      <c r="CA122" s="43">
        <f>VLOOKUP(Categorized!BT165,Rules!$F$186:$H$187,3,0)</f>
        <v>30</v>
      </c>
      <c r="CB122" s="43">
        <f>VLOOKUP(Categorized!BU165,Rules!$F$188:$H$189,3,0)</f>
        <v>30</v>
      </c>
      <c r="CC122" s="43">
        <f>VLOOKUP(Categorized!BV165,Rules!$F$190:$H$191,3,0)</f>
        <v>90</v>
      </c>
      <c r="CD122" s="43">
        <f>VLOOKUP(Categorized!BW165,Rules!$F$192:$H$193,3,0)</f>
        <v>30</v>
      </c>
      <c r="CE122" s="255">
        <f t="array" ref="CE122">MMULT(BZ122:CD122,Rules!$O$83:$O$87)</f>
        <v>40.588235294117645</v>
      </c>
      <c r="CF122" s="45">
        <v>0</v>
      </c>
      <c r="CG122" s="46">
        <v>0</v>
      </c>
      <c r="CH122" s="322">
        <v>1</v>
      </c>
      <c r="CI122" s="322">
        <v>4</v>
      </c>
      <c r="CJ122" s="322">
        <v>3</v>
      </c>
      <c r="CK122" s="43">
        <f>VLOOKUP(Categorized!CC165,Rules!$F$231:$H$234,3,0)</f>
        <v>20</v>
      </c>
      <c r="CL122" s="43">
        <f>VLOOKUP(Categorized!CD165,Rules!$F$235:$H$237,3,0)</f>
        <v>70</v>
      </c>
      <c r="CM122" s="43">
        <f>VLOOKUP(Categorized!CE165,Rules!$F$238:$H$241,3,0)</f>
        <v>60</v>
      </c>
      <c r="CN122" s="393" t="e" cm="1">
        <f t="array" ref="CN122">MMULT(CK122:CM122,Rules!$O$92:$O$93)</f>
        <v>#VALUE!</v>
      </c>
      <c r="CO122" s="397" t="e">
        <f t="shared" si="10"/>
        <v>#VALUE!</v>
      </c>
      <c r="CP122" s="397" t="e">
        <f t="shared" si="11"/>
        <v>#VALUE!</v>
      </c>
      <c r="CQ122" s="424" t="str">
        <f t="shared" si="14"/>
        <v>10</v>
      </c>
    </row>
    <row r="123" spans="1:95" ht="18.5" hidden="1">
      <c r="A123" s="38">
        <v>2020</v>
      </c>
      <c r="B123" s="39" t="s">
        <v>160</v>
      </c>
      <c r="C123" s="432">
        <v>43843.843140810197</v>
      </c>
      <c r="D123" s="432">
        <v>43848.356471423598</v>
      </c>
      <c r="E123" s="400">
        <v>41939</v>
      </c>
      <c r="F123" s="426">
        <f t="shared" si="8"/>
        <v>0</v>
      </c>
      <c r="G123" s="426">
        <f t="shared" si="15"/>
        <v>0</v>
      </c>
      <c r="H123" s="428">
        <f t="shared" si="9"/>
        <v>1</v>
      </c>
      <c r="I123" s="428">
        <f t="shared" si="12"/>
        <v>0</v>
      </c>
      <c r="J123" s="428">
        <f t="shared" si="13"/>
        <v>0</v>
      </c>
      <c r="K123" s="42">
        <f>VLOOKUP(Categorized!F113,Rules!$F$4:$H$7,3,0)</f>
        <v>80</v>
      </c>
      <c r="L123" s="43">
        <f>VLOOKUP(Categorized!G113,Rules!$F$8:$H$9,3,0)</f>
        <v>90</v>
      </c>
      <c r="M123" s="43">
        <f>VLOOKUP(Categorized!H113,Rules!$F$10:$H$12,3,0)</f>
        <v>60</v>
      </c>
      <c r="N123" s="43">
        <f>VLOOKUP(Categorized!I113,Rules!$F$13:$H$16,3,0)</f>
        <v>95</v>
      </c>
      <c r="O123" s="43">
        <f>VLOOKUP(Categorized!K113,Rules!$F$20:$H$27,3,0)</f>
        <v>60</v>
      </c>
      <c r="P123" s="43">
        <f>VLOOKUP(Categorized!M113,Rules!$F$29:$H$31,3,0)</f>
        <v>60</v>
      </c>
      <c r="Q123" s="255" t="e">
        <f t="array" ref="Q123">MMULT(K123:P123,Rules!$O$4:$O$11)</f>
        <v>#VALUE!</v>
      </c>
      <c r="R123" s="43">
        <f>VLOOKUP(Categorized!N113,Rules!$F$32:$H$33,3,0)</f>
        <v>60</v>
      </c>
      <c r="S123" s="43">
        <f>VLOOKUP(Categorized!O113,Rules!$F$34:$H$40,3,0)</f>
        <v>50</v>
      </c>
      <c r="T123" s="43">
        <f>VLOOKUP(Categorized!P113,Rules!$F$41:$H$42,3,0)</f>
        <v>90</v>
      </c>
      <c r="U123" s="43">
        <f>VLOOKUP(Categorized!R113,Rules!$F$47:$H$51,3,0)</f>
        <v>30</v>
      </c>
      <c r="V123" s="43">
        <f>VLOOKUP(Categorized!S113,Rules!$F$52:$H$56,3,0)</f>
        <v>30</v>
      </c>
      <c r="W123" s="43">
        <f>VLOOKUP(Categorized!T113,Rules!$F$57:$H$58,3,0)</f>
        <v>80</v>
      </c>
      <c r="X123" s="255" t="e">
        <f t="array" ref="X123">MMULT(R123:W123,Rules!$O$14:$O$20)</f>
        <v>#VALUE!</v>
      </c>
      <c r="Y123" s="43">
        <f>VLOOKUP(Categorized!U113,Rules!$F$59:$H$60,3,0)</f>
        <v>80</v>
      </c>
      <c r="Z123" s="43">
        <f>VLOOKUP(Categorized!V113,Rules!$F$61:$H$62,3,0)</f>
        <v>20</v>
      </c>
      <c r="AA123" s="43">
        <f>VLOOKUP(Categorized!W113,Rules!$F$63:$H$64,3,0)</f>
        <v>80</v>
      </c>
      <c r="AB123" s="43">
        <f>VLOOKUP(Categorized!X113,Rules!$F$65:$H$66,3,0)</f>
        <v>20</v>
      </c>
      <c r="AC123" s="255">
        <f t="array" ref="AC123">MMULT(Y123:AB123,Rules!$O$23:$O$26)</f>
        <v>46.666666666666664</v>
      </c>
      <c r="AD123" s="43">
        <f>VLOOKUP(Categorized!Y113,Rules!$F$67:$H$68,3,0)</f>
        <v>70</v>
      </c>
      <c r="AE123" s="43">
        <f>VLOOKUP(Categorized!Z113,Rules!$F$69:$H$70,3,0)</f>
        <v>80</v>
      </c>
      <c r="AF123" s="43">
        <f>VLOOKUP(Categorized!AA113,Rules!$F$71:$H$72,3,0)</f>
        <v>80</v>
      </c>
      <c r="AG123" s="43">
        <f>VLOOKUP(Categorized!AB113,Rules!$F$73:$H$74,3,0)</f>
        <v>30</v>
      </c>
      <c r="AH123" s="255">
        <f t="array" ref="AH123">MMULT(AD123:AG123,Rules!$O$29:$O$32)</f>
        <v>66.507936507936506</v>
      </c>
      <c r="AI123" s="43">
        <f>VLOOKUP(Categorized!AC113,Rules!$F$75:$H$76,3,0)</f>
        <v>80</v>
      </c>
      <c r="AJ123" s="43">
        <f>VLOOKUP(Categorized!AD113,Rules!$F$77:$H$78,3,0)</f>
        <v>80</v>
      </c>
      <c r="AK123" s="43">
        <f>VLOOKUP(Categorized!AE113,Rules!$F$79:$H$84,3,0)</f>
        <v>85</v>
      </c>
      <c r="AL123" s="43">
        <f>VLOOKUP(Categorized!AF113,Rules!$F$85:$H$89,3,0)</f>
        <v>50</v>
      </c>
      <c r="AM123" s="43">
        <f>VLOOKUP(Categorized!AG113,Rules!$F$90:$H$92,3,0)</f>
        <v>30</v>
      </c>
      <c r="AN123" s="43">
        <f>VLOOKUP(Categorized!AH113,Rules!$F$93:$H$96,3,0)</f>
        <v>30</v>
      </c>
      <c r="AO123" s="43">
        <f>VLOOKUP(Categorized!AI113,Rules!$F$97:$H$100,3,0)</f>
        <v>30</v>
      </c>
      <c r="AP123" s="43">
        <f>VLOOKUP(Categorized!AJ113,Rules!$F$101:$H$102,3,0)</f>
        <v>30</v>
      </c>
      <c r="AQ123" s="43">
        <f>VLOOKUP(Categorized!AM113,Rules!$F$110:$H$113,3,0)</f>
        <v>70</v>
      </c>
      <c r="AR123" s="255" t="e">
        <f t="array" ref="AR123">MMULT(AI123:AQ123,Rules!$O$35:$O$45)</f>
        <v>#VALUE!</v>
      </c>
      <c r="AS123" s="44">
        <f>VLOOKUP(Categorized!AN113,Rules!$F$114:$H$116,3,0)</f>
        <v>90</v>
      </c>
      <c r="AT123" s="44">
        <f>VLOOKUP(Categorized!AO113,Rules!$F$117:$H$119,3,0)</f>
        <v>90</v>
      </c>
      <c r="AU123" s="44">
        <f>VLOOKUP(Categorized!AP113,Rules!$F$120:$H$122,3,0)</f>
        <v>30</v>
      </c>
      <c r="AV123" s="44">
        <f>VLOOKUP(Categorized!AQ113,Rules!$F$123:$H$124,3,0)</f>
        <v>30</v>
      </c>
      <c r="AW123" s="44">
        <f>VLOOKUP(Categorized!AR113,Rules!$F$125:$H$127,3,0)</f>
        <v>50</v>
      </c>
      <c r="AX123" s="44">
        <f>VLOOKUP(Categorized!AS113,Rules!$F$128:$H$130,3,0)</f>
        <v>80</v>
      </c>
      <c r="AY123" s="43">
        <f>VLOOKUP(Categorized!AT113,Rules!$F$131:$H$133,3,0)</f>
        <v>30</v>
      </c>
      <c r="AZ123" s="44">
        <f>VLOOKUP(Categorized!AU113,Rules!$F$134:$H$136,3,0)</f>
        <v>30</v>
      </c>
      <c r="BA123" s="44">
        <f>VLOOKUP(Categorized!AV113,Rules!$F$134:$H$136,3,0)</f>
        <v>45</v>
      </c>
      <c r="BB123" s="44">
        <f>VLOOKUP(Categorized!AW113,Rules!$F$139:$H$141,3,0)</f>
        <v>45</v>
      </c>
      <c r="BC123" s="256">
        <f t="array" ref="BC123">MMULT(AS123:BB123,Rules!$O$48:$O$57)</f>
        <v>50.631901840490798</v>
      </c>
      <c r="BD123" s="43">
        <f>VLOOKUP(Categorized!AX113,Rules!$F$142:$H$143,3,0)</f>
        <v>30</v>
      </c>
      <c r="BE123" s="43">
        <f>VLOOKUP(Categorized!AY113,Rules!$F$144:$H$145,3,0)</f>
        <v>30</v>
      </c>
      <c r="BF123" s="43">
        <f>VLOOKUP(Categorized!AZ113,Rules!$F$146:$H$147,3,0)</f>
        <v>30</v>
      </c>
      <c r="BG123" s="43">
        <f>VLOOKUP(Categorized!BA113,Rules!$F$148:$H$149,3,0)</f>
        <v>30</v>
      </c>
      <c r="BH123" s="43">
        <f>VLOOKUP(Categorized!BB113,Rules!$F$150:$H$151,3,0)</f>
        <v>30</v>
      </c>
      <c r="BI123" s="43">
        <f>VLOOKUP(Categorized!BC113,Rules!$F$152:$H$153,3,0)</f>
        <v>30</v>
      </c>
      <c r="BJ123" s="43">
        <f>VLOOKUP(Categorized!BD113,Rules!$F$154:$H$155,3,0)</f>
        <v>90</v>
      </c>
      <c r="BK123" s="43">
        <f>VLOOKUP(Categorized!BE113,Rules!$F$156:$H$157,3,0)</f>
        <v>30</v>
      </c>
      <c r="BL123" s="43">
        <f>VLOOKUP(Categorized!BF113,Rules!$F$158:$H$159,3,0)</f>
        <v>30</v>
      </c>
      <c r="BM123" s="43">
        <f>VLOOKUP(Categorized!BG113,Rules!$F$160:$H$161,3,0)</f>
        <v>30</v>
      </c>
      <c r="BN123" s="43">
        <f>VLOOKUP(Categorized!BH113,Rules!$F$162:$H$163,3,0)</f>
        <v>30</v>
      </c>
      <c r="BO123" s="43">
        <f>VLOOKUP(Categorized!BI113,Rules!$F$164:$H$165,3,0)</f>
        <v>90</v>
      </c>
      <c r="BP123" s="43">
        <f>VLOOKUP(Categorized!BJ113,Rules!$F$166:$H$167,3,0)</f>
        <v>90</v>
      </c>
      <c r="BQ123" s="43">
        <f>VLOOKUP(Categorized!BK113,Rules!$F$168:$H$169,3,0)</f>
        <v>30</v>
      </c>
      <c r="BR123" s="43">
        <f>VLOOKUP(Categorized!BL113,Rules!$F$170:$H$171,3,0)</f>
        <v>30</v>
      </c>
      <c r="BS123" s="43">
        <f>VLOOKUP(Categorized!BM113,Rules!$F$172:$H$173,3,0)</f>
        <v>30</v>
      </c>
      <c r="BT123" s="43">
        <f>VLOOKUP(Categorized!BN113,Rules!$F$174:$H$175,3,0)</f>
        <v>30</v>
      </c>
      <c r="BU123" s="43">
        <f>VLOOKUP(Categorized!BO113,Rules!$F$176:$H$177,3,0)</f>
        <v>30</v>
      </c>
      <c r="BV123" s="43">
        <f>VLOOKUP(Categorized!BP113,Rules!$F$178:$H$179,3,0)</f>
        <v>30</v>
      </c>
      <c r="BW123" s="43">
        <f>VLOOKUP(Categorized!BQ113,Rules!$F$180:$H$181,3,0)</f>
        <v>30</v>
      </c>
      <c r="BX123" s="43">
        <f>VLOOKUP(Categorized!BR113,Rules!$F$182:$H$183,3,0)</f>
        <v>30</v>
      </c>
      <c r="BY123" s="255">
        <f t="array" ref="BY123">MMULT(BD123:BX123,Rules!$O$60:$O$80)</f>
        <v>38.500296384113824</v>
      </c>
      <c r="BZ123" s="43">
        <f>VLOOKUP(Categorized!BS113,Rules!$F$184:$H$185,3,0)</f>
        <v>30</v>
      </c>
      <c r="CA123" s="43">
        <f>VLOOKUP(Categorized!BT113,Rules!$F$186:$H$187,3,0)</f>
        <v>30</v>
      </c>
      <c r="CB123" s="43">
        <f>VLOOKUP(Categorized!BU113,Rules!$F$188:$H$189,3,0)</f>
        <v>30</v>
      </c>
      <c r="CC123" s="43">
        <f>VLOOKUP(Categorized!BV113,Rules!$F$190:$H$191,3,0)</f>
        <v>30</v>
      </c>
      <c r="CD123" s="43">
        <f>VLOOKUP(Categorized!BW113,Rules!$F$192:$H$193,3,0)</f>
        <v>30</v>
      </c>
      <c r="CE123" s="255">
        <f t="array" ref="CE123">MMULT(BZ123:CD123,Rules!$O$83:$O$87)</f>
        <v>30</v>
      </c>
      <c r="CF123" s="50">
        <v>1</v>
      </c>
      <c r="CG123" s="51">
        <v>5</v>
      </c>
      <c r="CH123" s="309">
        <v>1</v>
      </c>
      <c r="CI123" s="309">
        <v>4</v>
      </c>
      <c r="CJ123" s="309">
        <v>1</v>
      </c>
      <c r="CK123" s="43">
        <f>VLOOKUP(Categorized!CC113,Rules!$F$231:$H$234,3,0)</f>
        <v>50</v>
      </c>
      <c r="CL123" s="43">
        <f>VLOOKUP(Categorized!CD113,Rules!$F$235:$H$237,3,0)</f>
        <v>95</v>
      </c>
      <c r="CM123" s="43">
        <f>VLOOKUP(Categorized!CE113,Rules!$F$238:$H$241,3,0)</f>
        <v>40</v>
      </c>
      <c r="CN123" s="393" t="e" cm="1">
        <f t="array" ref="CN123">MMULT(CK123:CM123,Rules!$O$92:$O$93)</f>
        <v>#VALUE!</v>
      </c>
      <c r="CO123" s="397" t="e">
        <f t="shared" si="10"/>
        <v>#VALUE!</v>
      </c>
      <c r="CP123" s="397" t="e">
        <f t="shared" si="11"/>
        <v>#VALUE!</v>
      </c>
      <c r="CQ123" s="424" t="str">
        <f t="shared" si="14"/>
        <v>10</v>
      </c>
    </row>
    <row r="124" spans="1:95" ht="18.5">
      <c r="A124" s="38">
        <v>2020</v>
      </c>
      <c r="B124" s="39" t="s">
        <v>161</v>
      </c>
      <c r="C124" s="432">
        <v>43893.941962789402</v>
      </c>
      <c r="D124" s="432">
        <v>43897.437854456002</v>
      </c>
      <c r="E124" s="400">
        <v>41939</v>
      </c>
      <c r="F124" s="426">
        <f>IF(H124&gt;=2,C124-C123,0)</f>
        <v>50.09882197920524</v>
      </c>
      <c r="G124" s="426">
        <f>IF(H124&gt;1,F124+G123,0)</f>
        <v>50.09882197920524</v>
      </c>
      <c r="H124" s="428">
        <f>IF(E124=E123,H123+1,1)</f>
        <v>2</v>
      </c>
      <c r="I124" s="428">
        <f t="shared" si="12"/>
        <v>25.04941098960262</v>
      </c>
      <c r="J124" s="428">
        <f t="shared" si="13"/>
        <v>1</v>
      </c>
      <c r="K124" s="42">
        <f>VLOOKUP(Categorized!F114,Rules!$F$4:$H$7,3,0)</f>
        <v>80</v>
      </c>
      <c r="L124" s="43">
        <f>VLOOKUP(Categorized!G114,Rules!$F$8:$H$9,3,0)</f>
        <v>90</v>
      </c>
      <c r="M124" s="43">
        <f>VLOOKUP(Categorized!H114,Rules!$F$10:$H$12,3,0)</f>
        <v>60</v>
      </c>
      <c r="N124" s="43">
        <f>VLOOKUP(Categorized!I114,Rules!$F$13:$H$16,3,0)</f>
        <v>95</v>
      </c>
      <c r="O124" s="43">
        <f>VLOOKUP(Categorized!K114,Rules!$F$20:$H$27,3,0)</f>
        <v>60</v>
      </c>
      <c r="P124" s="43">
        <f>VLOOKUP(Categorized!M114,Rules!$F$29:$H$31,3,0)</f>
        <v>70</v>
      </c>
      <c r="Q124" s="255" t="e">
        <f t="array" ref="Q124">MMULT(K124:P124,Rules!$O$4:$O$11)</f>
        <v>#VALUE!</v>
      </c>
      <c r="R124" s="43">
        <f>VLOOKUP(Categorized!N114,Rules!$F$32:$H$33,3,0)</f>
        <v>90</v>
      </c>
      <c r="S124" s="43">
        <f>VLOOKUP(Categorized!O114,Rules!$F$34:$H$40,3,0)</f>
        <v>50</v>
      </c>
      <c r="T124" s="43">
        <f>VLOOKUP(Categorized!P114,Rules!$F$41:$H$42,3,0)</f>
        <v>30</v>
      </c>
      <c r="U124" s="43">
        <f>VLOOKUP(Categorized!R114,Rules!$F$47:$H$51,3,0)</f>
        <v>50</v>
      </c>
      <c r="V124" s="43">
        <f>VLOOKUP(Categorized!S114,Rules!$F$52:$H$56,3,0)</f>
        <v>50</v>
      </c>
      <c r="W124" s="43">
        <f>VLOOKUP(Categorized!T114,Rules!$F$57:$H$58,3,0)</f>
        <v>30</v>
      </c>
      <c r="X124" s="255" t="e">
        <f t="array" ref="X124">MMULT(R124:W124,Rules!$O$14:$O$20)</f>
        <v>#VALUE!</v>
      </c>
      <c r="Y124" s="43">
        <f>VLOOKUP(Categorized!U114,Rules!$F$59:$H$60,3,0)</f>
        <v>80</v>
      </c>
      <c r="Z124" s="43">
        <f>VLOOKUP(Categorized!V114,Rules!$F$61:$H$62,3,0)</f>
        <v>20</v>
      </c>
      <c r="AA124" s="43">
        <f>VLOOKUP(Categorized!W114,Rules!$F$63:$H$64,3,0)</f>
        <v>80</v>
      </c>
      <c r="AB124" s="43">
        <f>VLOOKUP(Categorized!X114,Rules!$F$65:$H$66,3,0)</f>
        <v>20</v>
      </c>
      <c r="AC124" s="255">
        <f t="array" ref="AC124">MMULT(Y124:AB124,Rules!$O$23:$O$26)</f>
        <v>46.666666666666664</v>
      </c>
      <c r="AD124" s="43">
        <f>VLOOKUP(Categorized!Y114,Rules!$F$67:$H$68,3,0)</f>
        <v>70</v>
      </c>
      <c r="AE124" s="43">
        <f>VLOOKUP(Categorized!Z114,Rules!$F$69:$H$70,3,0)</f>
        <v>80</v>
      </c>
      <c r="AF124" s="43">
        <f>VLOOKUP(Categorized!AA114,Rules!$F$71:$H$72,3,0)</f>
        <v>80</v>
      </c>
      <c r="AG124" s="43">
        <f>VLOOKUP(Categorized!AB114,Rules!$F$73:$H$74,3,0)</f>
        <v>60</v>
      </c>
      <c r="AH124" s="255">
        <f t="array" ref="AH124">MMULT(AD124:AG124,Rules!$O$29:$O$32)</f>
        <v>73.174603174603163</v>
      </c>
      <c r="AI124" s="43">
        <f>VLOOKUP(Categorized!AC114,Rules!$F$75:$H$76,3,0)</f>
        <v>30</v>
      </c>
      <c r="AJ124" s="43">
        <f>VLOOKUP(Categorized!AD114,Rules!$F$77:$H$78,3,0)</f>
        <v>50</v>
      </c>
      <c r="AK124" s="43">
        <f>VLOOKUP(Categorized!AE114,Rules!$F$79:$H$84,3,0)</f>
        <v>80</v>
      </c>
      <c r="AL124" s="43">
        <f>VLOOKUP(Categorized!AF114,Rules!$F$85:$H$89,3,0)</f>
        <v>50</v>
      </c>
      <c r="AM124" s="43">
        <f>VLOOKUP(Categorized!AG114,Rules!$F$90:$H$92,3,0)</f>
        <v>30</v>
      </c>
      <c r="AN124" s="43">
        <f>VLOOKUP(Categorized!AH114,Rules!$F$93:$H$96,3,0)</f>
        <v>30</v>
      </c>
      <c r="AO124" s="43">
        <f>VLOOKUP(Categorized!AI114,Rules!$F$97:$H$100,3,0)</f>
        <v>30</v>
      </c>
      <c r="AP124" s="43">
        <f>VLOOKUP(Categorized!AJ114,Rules!$F$101:$H$102,3,0)</f>
        <v>30</v>
      </c>
      <c r="AQ124" s="43">
        <f>VLOOKUP(Categorized!AM114,Rules!$F$110:$H$113,3,0)</f>
        <v>80</v>
      </c>
      <c r="AR124" s="255" t="e">
        <f t="array" ref="AR124">MMULT(AI124:AQ124,Rules!$O$35:$O$45)</f>
        <v>#VALUE!</v>
      </c>
      <c r="AS124" s="44">
        <f>VLOOKUP(Categorized!AN114,Rules!$F$114:$H$116,3,0)</f>
        <v>90</v>
      </c>
      <c r="AT124" s="44">
        <f>VLOOKUP(Categorized!AO114,Rules!$F$117:$H$119,3,0)</f>
        <v>30</v>
      </c>
      <c r="AU124" s="44">
        <f>VLOOKUP(Categorized!AP114,Rules!$F$120:$H$122,3,0)</f>
        <v>30</v>
      </c>
      <c r="AV124" s="44">
        <f>VLOOKUP(Categorized!AQ114,Rules!$F$123:$H$124,3,0)</f>
        <v>30</v>
      </c>
      <c r="AW124" s="44">
        <f>VLOOKUP(Categorized!AR114,Rules!$F$125:$H$127,3,0)</f>
        <v>50</v>
      </c>
      <c r="AX124" s="44">
        <f>VLOOKUP(Categorized!AS114,Rules!$F$128:$H$130,3,0)</f>
        <v>30</v>
      </c>
      <c r="AY124" s="43">
        <f>VLOOKUP(Categorized!AT114,Rules!$F$131:$H$133,3,0)</f>
        <v>30</v>
      </c>
      <c r="AZ124" s="44">
        <f>VLOOKUP(Categorized!AU114,Rules!$F$134:$H$136,3,0)</f>
        <v>30</v>
      </c>
      <c r="BA124" s="44">
        <f>VLOOKUP(Categorized!AV114,Rules!$F$134:$H$136,3,0)</f>
        <v>45</v>
      </c>
      <c r="BB124" s="44">
        <f>VLOOKUP(Categorized!AW114,Rules!$F$139:$H$141,3,0)</f>
        <v>45</v>
      </c>
      <c r="BC124" s="256">
        <f t="array" ref="BC124">MMULT(AS124:BB124,Rules!$O$48:$O$57)</f>
        <v>40.226993865030678</v>
      </c>
      <c r="BD124" s="43">
        <f>VLOOKUP(Categorized!AX114,Rules!$F$142:$H$143,3,0)</f>
        <v>30</v>
      </c>
      <c r="BE124" s="43">
        <f>VLOOKUP(Categorized!AY114,Rules!$F$144:$H$145,3,0)</f>
        <v>30</v>
      </c>
      <c r="BF124" s="43">
        <f>VLOOKUP(Categorized!AZ114,Rules!$F$146:$H$147,3,0)</f>
        <v>30</v>
      </c>
      <c r="BG124" s="43">
        <f>VLOOKUP(Categorized!BA114,Rules!$F$148:$H$149,3,0)</f>
        <v>30</v>
      </c>
      <c r="BH124" s="43">
        <f>VLOOKUP(Categorized!BB114,Rules!$F$150:$H$151,3,0)</f>
        <v>30</v>
      </c>
      <c r="BI124" s="43">
        <f>VLOOKUP(Categorized!BC114,Rules!$F$152:$H$153,3,0)</f>
        <v>30</v>
      </c>
      <c r="BJ124" s="43">
        <f>VLOOKUP(Categorized!BD114,Rules!$F$154:$H$155,3,0)</f>
        <v>90</v>
      </c>
      <c r="BK124" s="43">
        <f>VLOOKUP(Categorized!BE114,Rules!$F$156:$H$157,3,0)</f>
        <v>30</v>
      </c>
      <c r="BL124" s="43">
        <f>VLOOKUP(Categorized!BF114,Rules!$F$158:$H$159,3,0)</f>
        <v>30</v>
      </c>
      <c r="BM124" s="43">
        <f>VLOOKUP(Categorized!BG114,Rules!$F$160:$H$161,3,0)</f>
        <v>30</v>
      </c>
      <c r="BN124" s="43">
        <f>VLOOKUP(Categorized!BH114,Rules!$F$162:$H$163,3,0)</f>
        <v>30</v>
      </c>
      <c r="BO124" s="43">
        <f>VLOOKUP(Categorized!BI114,Rules!$F$164:$H$165,3,0)</f>
        <v>90</v>
      </c>
      <c r="BP124" s="43">
        <f>VLOOKUP(Categorized!BJ114,Rules!$F$166:$H$167,3,0)</f>
        <v>90</v>
      </c>
      <c r="BQ124" s="43">
        <f>VLOOKUP(Categorized!BK114,Rules!$F$168:$H$169,3,0)</f>
        <v>30</v>
      </c>
      <c r="BR124" s="43">
        <f>VLOOKUP(Categorized!BL114,Rules!$F$170:$H$171,3,0)</f>
        <v>30</v>
      </c>
      <c r="BS124" s="43">
        <f>VLOOKUP(Categorized!BM114,Rules!$F$172:$H$173,3,0)</f>
        <v>30</v>
      </c>
      <c r="BT124" s="43">
        <f>VLOOKUP(Categorized!BN114,Rules!$F$174:$H$175,3,0)</f>
        <v>30</v>
      </c>
      <c r="BU124" s="43">
        <f>VLOOKUP(Categorized!BO114,Rules!$F$176:$H$177,3,0)</f>
        <v>30</v>
      </c>
      <c r="BV124" s="43">
        <f>VLOOKUP(Categorized!BP114,Rules!$F$178:$H$179,3,0)</f>
        <v>30</v>
      </c>
      <c r="BW124" s="43">
        <f>VLOOKUP(Categorized!BQ114,Rules!$F$180:$H$181,3,0)</f>
        <v>30</v>
      </c>
      <c r="BX124" s="43">
        <f>VLOOKUP(Categorized!BR114,Rules!$F$182:$H$183,3,0)</f>
        <v>30</v>
      </c>
      <c r="BY124" s="255">
        <f t="array" ref="BY124">MMULT(BD124:BX124,Rules!$O$60:$O$80)</f>
        <v>38.500296384113824</v>
      </c>
      <c r="BZ124" s="43">
        <f>VLOOKUP(Categorized!BS114,Rules!$F$184:$H$185,3,0)</f>
        <v>30</v>
      </c>
      <c r="CA124" s="43">
        <f>VLOOKUP(Categorized!BT114,Rules!$F$186:$H$187,3,0)</f>
        <v>30</v>
      </c>
      <c r="CB124" s="43">
        <f>VLOOKUP(Categorized!BU114,Rules!$F$188:$H$189,3,0)</f>
        <v>30</v>
      </c>
      <c r="CC124" s="43">
        <f>VLOOKUP(Categorized!BV114,Rules!$F$190:$H$191,3,0)</f>
        <v>90</v>
      </c>
      <c r="CD124" s="43">
        <f>VLOOKUP(Categorized!BW114,Rules!$F$192:$H$193,3,0)</f>
        <v>30</v>
      </c>
      <c r="CE124" s="255">
        <f t="array" ref="CE124">MMULT(BZ124:CD124,Rules!$O$83:$O$87)</f>
        <v>40.588235294117645</v>
      </c>
      <c r="CF124" s="45">
        <v>0</v>
      </c>
      <c r="CG124" s="46">
        <v>0</v>
      </c>
      <c r="CH124" s="309">
        <v>1</v>
      </c>
      <c r="CI124" s="309">
        <v>4</v>
      </c>
      <c r="CJ124" s="309">
        <v>1</v>
      </c>
      <c r="CK124" s="43">
        <f>VLOOKUP(Categorized!CC114,Rules!$F$231:$H$234,3,0)</f>
        <v>20</v>
      </c>
      <c r="CL124" s="43">
        <f>VLOOKUP(Categorized!CD114,Rules!$F$235:$H$237,3,0)</f>
        <v>70</v>
      </c>
      <c r="CM124" s="43">
        <f>VLOOKUP(Categorized!CE114,Rules!$F$238:$H$241,3,0)</f>
        <v>40</v>
      </c>
      <c r="CN124" s="393" t="e" cm="1">
        <f t="array" ref="CN124">MMULT(CK124:CM124,Rules!$O$92:$O$93)</f>
        <v>#VALUE!</v>
      </c>
      <c r="CO124" s="397" t="e">
        <f t="shared" si="10"/>
        <v>#VALUE!</v>
      </c>
      <c r="CP124" s="397" t="e">
        <f t="shared" si="11"/>
        <v>#VALUE!</v>
      </c>
      <c r="CQ124" s="424" t="str">
        <f t="shared" si="14"/>
        <v>21</v>
      </c>
    </row>
    <row r="125" spans="1:95" ht="18.5" hidden="1">
      <c r="A125" s="38">
        <v>2020</v>
      </c>
      <c r="B125" s="39" t="s">
        <v>66</v>
      </c>
      <c r="C125" s="432">
        <v>44172.7333910995</v>
      </c>
      <c r="D125" s="432">
        <v>44175.437725555603</v>
      </c>
      <c r="E125" s="399">
        <v>41977</v>
      </c>
      <c r="F125" s="426">
        <f t="shared" si="8"/>
        <v>0</v>
      </c>
      <c r="G125" s="426">
        <f t="shared" si="15"/>
        <v>0</v>
      </c>
      <c r="H125" s="428">
        <f t="shared" si="9"/>
        <v>1</v>
      </c>
      <c r="I125" s="428">
        <f t="shared" si="12"/>
        <v>0</v>
      </c>
      <c r="J125" s="428">
        <f t="shared" si="13"/>
        <v>0</v>
      </c>
      <c r="K125" s="42">
        <f>VLOOKUP(Categorized!F19,Rules!$F$4:$H$7,3,0)</f>
        <v>80</v>
      </c>
      <c r="L125" s="43">
        <f>VLOOKUP(Categorized!G19,Rules!$F$8:$H$9,3,0)</f>
        <v>90</v>
      </c>
      <c r="M125" s="43">
        <f>VLOOKUP(Categorized!H19,Rules!$F$10:$H$12,3,0)</f>
        <v>60</v>
      </c>
      <c r="N125" s="43">
        <f>VLOOKUP(Categorized!I19,Rules!$F$13:$H$16,3,0)</f>
        <v>95</v>
      </c>
      <c r="O125" s="43">
        <f>VLOOKUP(Categorized!K19,Rules!$F$20:$H$27,3,0)</f>
        <v>60</v>
      </c>
      <c r="P125" s="43">
        <f>VLOOKUP(Categorized!M19,Rules!$F$29:$H$31,3,0)</f>
        <v>70</v>
      </c>
      <c r="Q125" s="255" t="e">
        <f t="array" ref="Q125">MMULT(K125:P125,Rules!$O$4:$O$11)</f>
        <v>#VALUE!</v>
      </c>
      <c r="R125" s="43">
        <f>VLOOKUP(Categorized!N19,Rules!$F$32:$H$33,3,0)</f>
        <v>90</v>
      </c>
      <c r="S125" s="43">
        <f>VLOOKUP(Categorized!O19,Rules!$F$34:$H$40,3,0)</f>
        <v>75</v>
      </c>
      <c r="T125" s="43">
        <f>VLOOKUP(Categorized!P19,Rules!$F$41:$H$42,3,0)</f>
        <v>30</v>
      </c>
      <c r="U125" s="43">
        <f>VLOOKUP(Categorized!R19,Rules!$F$47:$H$51,3,0)</f>
        <v>30</v>
      </c>
      <c r="V125" s="43">
        <f>VLOOKUP(Categorized!S19,Rules!$F$52:$H$56,3,0)</f>
        <v>30</v>
      </c>
      <c r="W125" s="43">
        <f>VLOOKUP(Categorized!T19,Rules!$F$57:$H$58,3,0)</f>
        <v>30</v>
      </c>
      <c r="X125" s="255" t="e">
        <f t="array" ref="X125">MMULT(R125:W125,Rules!$O$14:$O$20)</f>
        <v>#VALUE!</v>
      </c>
      <c r="Y125" s="43">
        <f>VLOOKUP(Categorized!U19,Rules!$F$59:$H$60,3,0)</f>
        <v>80</v>
      </c>
      <c r="Z125" s="43">
        <f>VLOOKUP(Categorized!V19,Rules!$F$61:$H$62,3,0)</f>
        <v>20</v>
      </c>
      <c r="AA125" s="43">
        <f>VLOOKUP(Categorized!W19,Rules!$F$63:$H$64,3,0)</f>
        <v>80</v>
      </c>
      <c r="AB125" s="43">
        <f>VLOOKUP(Categorized!X19,Rules!$F$65:$H$66,3,0)</f>
        <v>20</v>
      </c>
      <c r="AC125" s="255">
        <f t="array" ref="AC125">MMULT(Y125:AB125,Rules!$O$23:$O$26)</f>
        <v>46.666666666666664</v>
      </c>
      <c r="AD125" s="43">
        <f>VLOOKUP(Categorized!Y19,Rules!$F$67:$H$68,3,0)</f>
        <v>70</v>
      </c>
      <c r="AE125" s="43">
        <f>VLOOKUP(Categorized!Z19,Rules!$F$69:$H$70,3,0)</f>
        <v>80</v>
      </c>
      <c r="AF125" s="43">
        <f>VLOOKUP(Categorized!AA19,Rules!$F$71:$H$72,3,0)</f>
        <v>80</v>
      </c>
      <c r="AG125" s="43">
        <f>VLOOKUP(Categorized!AB19,Rules!$F$73:$H$74,3,0)</f>
        <v>60</v>
      </c>
      <c r="AH125" s="255">
        <f t="array" ref="AH125">MMULT(AD125:AG125,Rules!$O$29:$O$32)</f>
        <v>73.174603174603163</v>
      </c>
      <c r="AI125" s="43">
        <f>VLOOKUP(Categorized!AC19,Rules!$F$75:$H$76,3,0)</f>
        <v>80</v>
      </c>
      <c r="AJ125" s="43">
        <f>VLOOKUP(Categorized!AD19,Rules!$F$77:$H$78,3,0)</f>
        <v>80</v>
      </c>
      <c r="AK125" s="43">
        <f>VLOOKUP(Categorized!AE19,Rules!$F$79:$H$84,3,0)</f>
        <v>80</v>
      </c>
      <c r="AL125" s="43">
        <f>VLOOKUP(Categorized!AF19,Rules!$F$85:$H$89,3,0)</f>
        <v>80</v>
      </c>
      <c r="AM125" s="43">
        <f>VLOOKUP(Categorized!AG19,Rules!$F$90:$H$92,3,0)</f>
        <v>30</v>
      </c>
      <c r="AN125" s="43">
        <f>VLOOKUP(Categorized!AH19,Rules!$F$93:$H$96,3,0)</f>
        <v>30</v>
      </c>
      <c r="AO125" s="43">
        <f>VLOOKUP(Categorized!AI19,Rules!$F$97:$H$100,3,0)</f>
        <v>50</v>
      </c>
      <c r="AP125" s="43">
        <f>VLOOKUP(Categorized!AJ19,Rules!$F$101:$H$102,3,0)</f>
        <v>30</v>
      </c>
      <c r="AQ125" s="43">
        <f>VLOOKUP(Categorized!AM19,Rules!$F$110:$H$113,3,0)</f>
        <v>80</v>
      </c>
      <c r="AR125" s="255" t="e">
        <f t="array" ref="AR125">MMULT(AI125:AQ125,Rules!$O$35:$O$45)</f>
        <v>#VALUE!</v>
      </c>
      <c r="AS125" s="44">
        <f>VLOOKUP(Categorized!AN19,Rules!$F$114:$H$116,3,0)</f>
        <v>30</v>
      </c>
      <c r="AT125" s="44">
        <f>VLOOKUP(Categorized!AO19,Rules!$F$117:$H$119,3,0)</f>
        <v>30</v>
      </c>
      <c r="AU125" s="44">
        <f>VLOOKUP(Categorized!AP19,Rules!$F$120:$H$122,3,0)</f>
        <v>30</v>
      </c>
      <c r="AV125" s="44">
        <f>VLOOKUP(Categorized!AQ19,Rules!$F$123:$H$124,3,0)</f>
        <v>30</v>
      </c>
      <c r="AW125" s="44">
        <f>VLOOKUP(Categorized!AR19,Rules!$F$125:$H$127,3,0)</f>
        <v>50</v>
      </c>
      <c r="AX125" s="44">
        <f>VLOOKUP(Categorized!AS19,Rules!$F$128:$H$130,3,0)</f>
        <v>80</v>
      </c>
      <c r="AY125" s="43">
        <f>VLOOKUP(Categorized!AT19,Rules!$F$131:$H$133,3,0)</f>
        <v>30</v>
      </c>
      <c r="AZ125" s="44">
        <f>VLOOKUP(Categorized!AU19,Rules!$F$134:$H$136,3,0)</f>
        <v>30</v>
      </c>
      <c r="BA125" s="44">
        <f>VLOOKUP(Categorized!AV19,Rules!$F$134:$H$136,3,0)</f>
        <v>45</v>
      </c>
      <c r="BB125" s="44">
        <f>VLOOKUP(Categorized!AW19,Rules!$F$139:$H$141,3,0)</f>
        <v>30</v>
      </c>
      <c r="BC125" s="256">
        <f t="array" ref="BC125">MMULT(AS125:BB125,Rules!$O$48:$O$57)</f>
        <v>38.631901840490798</v>
      </c>
      <c r="BD125" s="43">
        <f>VLOOKUP(Categorized!AX19,Rules!$F$142:$H$143,3,0)</f>
        <v>30</v>
      </c>
      <c r="BE125" s="43">
        <f>VLOOKUP(Categorized!AY19,Rules!$F$144:$H$145,3,0)</f>
        <v>30</v>
      </c>
      <c r="BF125" s="43">
        <f>VLOOKUP(Categorized!AZ19,Rules!$F$146:$H$147,3,0)</f>
        <v>30</v>
      </c>
      <c r="BG125" s="43">
        <f>VLOOKUP(Categorized!BA19,Rules!$F$148:$H$149,3,0)</f>
        <v>30</v>
      </c>
      <c r="BH125" s="43">
        <f>VLOOKUP(Categorized!BB19,Rules!$F$150:$H$151,3,0)</f>
        <v>30</v>
      </c>
      <c r="BI125" s="43">
        <f>VLOOKUP(Categorized!BC19,Rules!$F$152:$H$153,3,0)</f>
        <v>30</v>
      </c>
      <c r="BJ125" s="43">
        <f>VLOOKUP(Categorized!BD19,Rules!$F$154:$H$155,3,0)</f>
        <v>90</v>
      </c>
      <c r="BK125" s="43">
        <f>VLOOKUP(Categorized!BE19,Rules!$F$156:$H$157,3,0)</f>
        <v>30</v>
      </c>
      <c r="BL125" s="43">
        <f>VLOOKUP(Categorized!BF19,Rules!$F$158:$H$159,3,0)</f>
        <v>30</v>
      </c>
      <c r="BM125" s="43">
        <f>VLOOKUP(Categorized!BG19,Rules!$F$160:$H$161,3,0)</f>
        <v>30</v>
      </c>
      <c r="BN125" s="43">
        <f>VLOOKUP(Categorized!BH19,Rules!$F$162:$H$163,3,0)</f>
        <v>90</v>
      </c>
      <c r="BO125" s="43">
        <f>VLOOKUP(Categorized!BI19,Rules!$F$164:$H$165,3,0)</f>
        <v>90</v>
      </c>
      <c r="BP125" s="43">
        <f>VLOOKUP(Categorized!BJ19,Rules!$F$166:$H$167,3,0)</f>
        <v>90</v>
      </c>
      <c r="BQ125" s="43">
        <f>VLOOKUP(Categorized!BK19,Rules!$F$168:$H$169,3,0)</f>
        <v>30</v>
      </c>
      <c r="BR125" s="43">
        <f>VLOOKUP(Categorized!BL19,Rules!$F$170:$H$171,3,0)</f>
        <v>30</v>
      </c>
      <c r="BS125" s="43">
        <f>VLOOKUP(Categorized!BM19,Rules!$F$172:$H$173,3,0)</f>
        <v>30</v>
      </c>
      <c r="BT125" s="43">
        <f>VLOOKUP(Categorized!BN19,Rules!$F$174:$H$175,3,0)</f>
        <v>30</v>
      </c>
      <c r="BU125" s="43">
        <f>VLOOKUP(Categorized!BO19,Rules!$F$176:$H$177,3,0)</f>
        <v>30</v>
      </c>
      <c r="BV125" s="43">
        <f>VLOOKUP(Categorized!BP19,Rules!$F$178:$H$179,3,0)</f>
        <v>30</v>
      </c>
      <c r="BW125" s="43">
        <f>VLOOKUP(Categorized!BQ19,Rules!$F$180:$H$181,3,0)</f>
        <v>30</v>
      </c>
      <c r="BX125" s="43">
        <f>VLOOKUP(Categorized!BR19,Rules!$F$182:$H$183,3,0)</f>
        <v>30</v>
      </c>
      <c r="BY125" s="255">
        <f t="array" ref="BY125">MMULT(BD125:BX125,Rules!$O$60:$O$80)</f>
        <v>41.701244813278024</v>
      </c>
      <c r="BZ125" s="43">
        <f>VLOOKUP(Categorized!BS19,Rules!$F$184:$H$185,3,0)</f>
        <v>30</v>
      </c>
      <c r="CA125" s="43">
        <f>VLOOKUP(Categorized!BT19,Rules!$F$186:$H$187,3,0)</f>
        <v>30</v>
      </c>
      <c r="CB125" s="43">
        <f>VLOOKUP(Categorized!BU19,Rules!$F$188:$H$189,3,0)</f>
        <v>30</v>
      </c>
      <c r="CC125" s="43">
        <f>VLOOKUP(Categorized!BV19,Rules!$F$190:$H$191,3,0)</f>
        <v>90</v>
      </c>
      <c r="CD125" s="43">
        <f>VLOOKUP(Categorized!BW19,Rules!$F$192:$H$193,3,0)</f>
        <v>30</v>
      </c>
      <c r="CE125" s="255">
        <f t="array" ref="CE125">MMULT(BZ125:CD125,Rules!$O$83:$O$87)</f>
        <v>40.588235294117645</v>
      </c>
      <c r="CF125" s="45">
        <v>0</v>
      </c>
      <c r="CG125" s="46">
        <v>0</v>
      </c>
      <c r="CH125" s="302">
        <v>1</v>
      </c>
      <c r="CI125" s="302">
        <v>3</v>
      </c>
      <c r="CJ125" s="302">
        <v>1</v>
      </c>
      <c r="CK125" s="43">
        <f>VLOOKUP(Categorized!CC19,Rules!$F$231:$H$234,3,0)</f>
        <v>20</v>
      </c>
      <c r="CL125" s="43">
        <f>VLOOKUP(Categorized!CD19,Rules!$F$235:$H$237,3,0)</f>
        <v>70</v>
      </c>
      <c r="CM125" s="43">
        <f>VLOOKUP(Categorized!CE19,Rules!$F$238:$H$241,3,0)</f>
        <v>60</v>
      </c>
      <c r="CN125" s="393" t="e" cm="1">
        <f t="array" ref="CN125">MMULT(CK125:CM125,Rules!$O$92:$O$93)</f>
        <v>#VALUE!</v>
      </c>
      <c r="CO125" s="397" t="e">
        <f t="shared" si="10"/>
        <v>#VALUE!</v>
      </c>
      <c r="CP125" s="397" t="e">
        <f t="shared" si="11"/>
        <v>#VALUE!</v>
      </c>
      <c r="CQ125" s="424" t="str">
        <f t="shared" si="14"/>
        <v>10</v>
      </c>
    </row>
    <row r="126" spans="1:95" ht="18.5" hidden="1">
      <c r="A126" s="38">
        <v>2020</v>
      </c>
      <c r="B126" s="39" t="s">
        <v>167</v>
      </c>
      <c r="C126" s="432">
        <v>43838.6812261921</v>
      </c>
      <c r="D126" s="432">
        <v>43841.491565879602</v>
      </c>
      <c r="E126" s="400">
        <v>42004</v>
      </c>
      <c r="F126" s="426">
        <f t="shared" si="8"/>
        <v>0</v>
      </c>
      <c r="G126" s="426">
        <f t="shared" si="15"/>
        <v>0</v>
      </c>
      <c r="H126" s="428">
        <f t="shared" si="9"/>
        <v>1</v>
      </c>
      <c r="I126" s="428">
        <f t="shared" si="12"/>
        <v>0</v>
      </c>
      <c r="J126" s="428">
        <f t="shared" si="13"/>
        <v>0</v>
      </c>
      <c r="K126" s="42">
        <f>VLOOKUP(Categorized!F120,Rules!$F$4:$H$7,3,0)</f>
        <v>80</v>
      </c>
      <c r="L126" s="43">
        <f>VLOOKUP(Categorized!G120,Rules!$F$8:$H$9,3,0)</f>
        <v>90</v>
      </c>
      <c r="M126" s="43">
        <f>VLOOKUP(Categorized!H120,Rules!$F$10:$H$12,3,0)</f>
        <v>60</v>
      </c>
      <c r="N126" s="43">
        <f>VLOOKUP(Categorized!I120,Rules!$F$13:$H$16,3,0)</f>
        <v>95</v>
      </c>
      <c r="O126" s="43">
        <f>VLOOKUP(Categorized!K120,Rules!$F$20:$H$27,3,0)</f>
        <v>60</v>
      </c>
      <c r="P126" s="43">
        <f>VLOOKUP(Categorized!M120,Rules!$F$29:$H$31,3,0)</f>
        <v>70</v>
      </c>
      <c r="Q126" s="255" t="e">
        <f t="array" ref="Q126">MMULT(K126:P126,Rules!$O$4:$O$11)</f>
        <v>#VALUE!</v>
      </c>
      <c r="R126" s="43">
        <f>VLOOKUP(Categorized!N120,Rules!$F$32:$H$33,3,0)</f>
        <v>90</v>
      </c>
      <c r="S126" s="43">
        <f>VLOOKUP(Categorized!O120,Rules!$F$34:$H$40,3,0)</f>
        <v>70</v>
      </c>
      <c r="T126" s="43">
        <f>VLOOKUP(Categorized!P120,Rules!$F$41:$H$42,3,0)</f>
        <v>30</v>
      </c>
      <c r="U126" s="43">
        <f>VLOOKUP(Categorized!R120,Rules!$F$47:$H$51,3,0)</f>
        <v>30</v>
      </c>
      <c r="V126" s="43">
        <f>VLOOKUP(Categorized!S120,Rules!$F$52:$H$56,3,0)</f>
        <v>30</v>
      </c>
      <c r="W126" s="43">
        <f>VLOOKUP(Categorized!T120,Rules!$F$57:$H$58,3,0)</f>
        <v>30</v>
      </c>
      <c r="X126" s="255" t="e">
        <f t="array" ref="X126">MMULT(R126:W126,Rules!$O$14:$O$20)</f>
        <v>#VALUE!</v>
      </c>
      <c r="Y126" s="43">
        <f>VLOOKUP(Categorized!U120,Rules!$F$59:$H$60,3,0)</f>
        <v>80</v>
      </c>
      <c r="Z126" s="43">
        <f>VLOOKUP(Categorized!V120,Rules!$F$61:$H$62,3,0)</f>
        <v>20</v>
      </c>
      <c r="AA126" s="43">
        <f>VLOOKUP(Categorized!W120,Rules!$F$63:$H$64,3,0)</f>
        <v>80</v>
      </c>
      <c r="AB126" s="43">
        <f>VLOOKUP(Categorized!X120,Rules!$F$65:$H$66,3,0)</f>
        <v>20</v>
      </c>
      <c r="AC126" s="255">
        <f t="array" ref="AC126">MMULT(Y126:AB126,Rules!$O$23:$O$26)</f>
        <v>46.666666666666664</v>
      </c>
      <c r="AD126" s="43">
        <f>VLOOKUP(Categorized!Y120,Rules!$F$67:$H$68,3,0)</f>
        <v>70</v>
      </c>
      <c r="AE126" s="43">
        <f>VLOOKUP(Categorized!Z120,Rules!$F$69:$H$70,3,0)</f>
        <v>80</v>
      </c>
      <c r="AF126" s="43">
        <f>VLOOKUP(Categorized!AA120,Rules!$F$71:$H$72,3,0)</f>
        <v>30</v>
      </c>
      <c r="AG126" s="43">
        <f>VLOOKUP(Categorized!AB120,Rules!$F$73:$H$74,3,0)</f>
        <v>30</v>
      </c>
      <c r="AH126" s="255">
        <f t="array" ref="AH126">MMULT(AD126:AG126,Rules!$O$29:$O$32)</f>
        <v>53.809523809523803</v>
      </c>
      <c r="AI126" s="43">
        <f>VLOOKUP(Categorized!AC120,Rules!$F$75:$H$76,3,0)</f>
        <v>80</v>
      </c>
      <c r="AJ126" s="43">
        <f>VLOOKUP(Categorized!AD120,Rules!$F$77:$H$78,3,0)</f>
        <v>50</v>
      </c>
      <c r="AK126" s="43">
        <f>VLOOKUP(Categorized!AE120,Rules!$F$79:$H$84,3,0)</f>
        <v>30</v>
      </c>
      <c r="AL126" s="43">
        <f>VLOOKUP(Categorized!AF120,Rules!$F$85:$H$89,3,0)</f>
        <v>30</v>
      </c>
      <c r="AM126" s="43">
        <f>VLOOKUP(Categorized!AG120,Rules!$F$90:$H$92,3,0)</f>
        <v>30</v>
      </c>
      <c r="AN126" s="43">
        <f>VLOOKUP(Categorized!AH120,Rules!$F$93:$H$96,3,0)</f>
        <v>30</v>
      </c>
      <c r="AO126" s="43">
        <f>VLOOKUP(Categorized!AI120,Rules!$F$97:$H$100,3,0)</f>
        <v>50</v>
      </c>
      <c r="AP126" s="43">
        <f>VLOOKUP(Categorized!AJ120,Rules!$F$101:$H$102,3,0)</f>
        <v>30</v>
      </c>
      <c r="AQ126" s="43">
        <f>VLOOKUP(Categorized!AM120,Rules!$F$110:$H$113,3,0)</f>
        <v>80</v>
      </c>
      <c r="AR126" s="255" t="e">
        <f t="array" ref="AR126">MMULT(AI126:AQ126,Rules!$O$35:$O$45)</f>
        <v>#VALUE!</v>
      </c>
      <c r="AS126" s="44">
        <f>VLOOKUP(Categorized!AN120,Rules!$F$114:$H$116,3,0)</f>
        <v>30</v>
      </c>
      <c r="AT126" s="44">
        <f>VLOOKUP(Categorized!AO120,Rules!$F$117:$H$119,3,0)</f>
        <v>30</v>
      </c>
      <c r="AU126" s="44">
        <f>VLOOKUP(Categorized!AP120,Rules!$F$120:$H$122,3,0)</f>
        <v>30</v>
      </c>
      <c r="AV126" s="44">
        <f>VLOOKUP(Categorized!AQ120,Rules!$F$123:$H$124,3,0)</f>
        <v>30</v>
      </c>
      <c r="AW126" s="44">
        <f>VLOOKUP(Categorized!AR120,Rules!$F$125:$H$127,3,0)</f>
        <v>50</v>
      </c>
      <c r="AX126" s="44">
        <f>VLOOKUP(Categorized!AS120,Rules!$F$128:$H$130,3,0)</f>
        <v>30</v>
      </c>
      <c r="AY126" s="43">
        <f>VLOOKUP(Categorized!AT120,Rules!$F$131:$H$133,3,0)</f>
        <v>30</v>
      </c>
      <c r="AZ126" s="44">
        <f>VLOOKUP(Categorized!AU120,Rules!$F$134:$H$136,3,0)</f>
        <v>30</v>
      </c>
      <c r="BA126" s="44">
        <f>VLOOKUP(Categorized!AV120,Rules!$F$134:$H$136,3,0)</f>
        <v>45</v>
      </c>
      <c r="BB126" s="44">
        <f>VLOOKUP(Categorized!AW120,Rules!$F$139:$H$141,3,0)</f>
        <v>45</v>
      </c>
      <c r="BC126" s="256">
        <f t="array" ref="BC126">MMULT(AS126:BB126,Rules!$O$48:$O$57)</f>
        <v>35.073619631901842</v>
      </c>
      <c r="BD126" s="43">
        <f>VLOOKUP(Categorized!AX120,Rules!$F$142:$H$143,3,0)</f>
        <v>30</v>
      </c>
      <c r="BE126" s="43">
        <f>VLOOKUP(Categorized!AY120,Rules!$F$144:$H$145,3,0)</f>
        <v>90</v>
      </c>
      <c r="BF126" s="43">
        <f>VLOOKUP(Categorized!AZ120,Rules!$F$146:$H$147,3,0)</f>
        <v>30</v>
      </c>
      <c r="BG126" s="43">
        <f>VLOOKUP(Categorized!BA120,Rules!$F$148:$H$149,3,0)</f>
        <v>30</v>
      </c>
      <c r="BH126" s="43">
        <f>VLOOKUP(Categorized!BB120,Rules!$F$150:$H$151,3,0)</f>
        <v>30</v>
      </c>
      <c r="BI126" s="43">
        <f>VLOOKUP(Categorized!BC120,Rules!$F$152:$H$153,3,0)</f>
        <v>30</v>
      </c>
      <c r="BJ126" s="43">
        <f>VLOOKUP(Categorized!BD120,Rules!$F$154:$H$155,3,0)</f>
        <v>90</v>
      </c>
      <c r="BK126" s="43">
        <f>VLOOKUP(Categorized!BE120,Rules!$F$156:$H$157,3,0)</f>
        <v>30</v>
      </c>
      <c r="BL126" s="43">
        <f>VLOOKUP(Categorized!BF120,Rules!$F$158:$H$159,3,0)</f>
        <v>30</v>
      </c>
      <c r="BM126" s="43">
        <f>VLOOKUP(Categorized!BG120,Rules!$F$160:$H$161,3,0)</f>
        <v>30</v>
      </c>
      <c r="BN126" s="43">
        <f>VLOOKUP(Categorized!BH120,Rules!$F$162:$H$163,3,0)</f>
        <v>30</v>
      </c>
      <c r="BO126" s="43">
        <f>VLOOKUP(Categorized!BI120,Rules!$F$164:$H$165,3,0)</f>
        <v>90</v>
      </c>
      <c r="BP126" s="43">
        <f>VLOOKUP(Categorized!BJ120,Rules!$F$166:$H$167,3,0)</f>
        <v>90</v>
      </c>
      <c r="BQ126" s="43">
        <f>VLOOKUP(Categorized!BK120,Rules!$F$168:$H$169,3,0)</f>
        <v>30</v>
      </c>
      <c r="BR126" s="43">
        <f>VLOOKUP(Categorized!BL120,Rules!$F$170:$H$171,3,0)</f>
        <v>30</v>
      </c>
      <c r="BS126" s="43">
        <f>VLOOKUP(Categorized!BM120,Rules!$F$172:$H$173,3,0)</f>
        <v>30</v>
      </c>
      <c r="BT126" s="43">
        <f>VLOOKUP(Categorized!BN120,Rules!$F$174:$H$175,3,0)</f>
        <v>30</v>
      </c>
      <c r="BU126" s="43">
        <f>VLOOKUP(Categorized!BO120,Rules!$F$176:$H$177,3,0)</f>
        <v>30</v>
      </c>
      <c r="BV126" s="43">
        <f>VLOOKUP(Categorized!BP120,Rules!$F$178:$H$179,3,0)</f>
        <v>30</v>
      </c>
      <c r="BW126" s="43">
        <f>VLOOKUP(Categorized!BQ120,Rules!$F$180:$H$181,3,0)</f>
        <v>30</v>
      </c>
      <c r="BX126" s="43">
        <f>VLOOKUP(Categorized!BR120,Rules!$F$182:$H$183,3,0)</f>
        <v>30</v>
      </c>
      <c r="BY126" s="255">
        <f t="array" ref="BY126">MMULT(BD126:BX126,Rules!$O$60:$O$80)</f>
        <v>41.345583876704218</v>
      </c>
      <c r="BZ126" s="43">
        <f>VLOOKUP(Categorized!BS120,Rules!$F$184:$H$185,3,0)</f>
        <v>30</v>
      </c>
      <c r="CA126" s="43">
        <f>VLOOKUP(Categorized!BT120,Rules!$F$186:$H$187,3,0)</f>
        <v>30</v>
      </c>
      <c r="CB126" s="43">
        <f>VLOOKUP(Categorized!BU120,Rules!$F$188:$H$189,3,0)</f>
        <v>90</v>
      </c>
      <c r="CC126" s="43">
        <f>VLOOKUP(Categorized!BV120,Rules!$F$190:$H$191,3,0)</f>
        <v>90</v>
      </c>
      <c r="CD126" s="43">
        <f>VLOOKUP(Categorized!BW120,Rules!$F$192:$H$193,3,0)</f>
        <v>90</v>
      </c>
      <c r="CE126" s="255">
        <f t="array" ref="CE126">MMULT(BZ126:CD126,Rules!$O$83:$O$87)</f>
        <v>64.588235294117652</v>
      </c>
      <c r="CF126" s="50">
        <v>1</v>
      </c>
      <c r="CG126" s="50">
        <v>8</v>
      </c>
      <c r="CH126" s="309">
        <v>1</v>
      </c>
      <c r="CI126" s="309">
        <v>3</v>
      </c>
      <c r="CJ126" s="309">
        <v>1</v>
      </c>
      <c r="CK126" s="43">
        <f>VLOOKUP(Categorized!CC120,Rules!$F$231:$H$234,3,0)</f>
        <v>20</v>
      </c>
      <c r="CL126" s="43">
        <f>VLOOKUP(Categorized!CD120,Rules!$F$235:$H$237,3,0)</f>
        <v>70</v>
      </c>
      <c r="CM126" s="43">
        <f>VLOOKUP(Categorized!CE120,Rules!$F$238:$H$241,3,0)</f>
        <v>60</v>
      </c>
      <c r="CN126" s="393" t="e" cm="1">
        <f t="array" ref="CN126">MMULT(CK126:CM126,Rules!$O$92:$O$93)</f>
        <v>#VALUE!</v>
      </c>
      <c r="CO126" s="397" t="e">
        <f t="shared" si="10"/>
        <v>#VALUE!</v>
      </c>
      <c r="CP126" s="397" t="e">
        <f t="shared" si="11"/>
        <v>#VALUE!</v>
      </c>
      <c r="CQ126" s="424" t="str">
        <f t="shared" si="14"/>
        <v>10</v>
      </c>
    </row>
    <row r="127" spans="1:95" ht="18.5" hidden="1">
      <c r="A127" s="38">
        <v>2020</v>
      </c>
      <c r="B127" s="39" t="s">
        <v>168</v>
      </c>
      <c r="C127" s="432">
        <v>43983.086333414401</v>
      </c>
      <c r="D127" s="432">
        <v>43987.424195300897</v>
      </c>
      <c r="E127" s="400">
        <v>42004</v>
      </c>
      <c r="F127" s="426">
        <f>IF(H127&gt;=2,C127-C126,0)</f>
        <v>144.40510722230101</v>
      </c>
      <c r="G127" s="426">
        <f>IF(H127&gt;1,F127+G126,0)</f>
        <v>144.40510722230101</v>
      </c>
      <c r="H127" s="428">
        <f>IF(E127=E126,H126+1,1)</f>
        <v>2</v>
      </c>
      <c r="I127" s="428">
        <f t="shared" si="12"/>
        <v>72.202553611150506</v>
      </c>
      <c r="J127" s="428">
        <f t="shared" si="13"/>
        <v>3</v>
      </c>
      <c r="K127" s="42">
        <f>VLOOKUP(Categorized!F121,Rules!$F$4:$H$7,3,0)</f>
        <v>80</v>
      </c>
      <c r="L127" s="43">
        <f>VLOOKUP(Categorized!G121,Rules!$F$8:$H$9,3,0)</f>
        <v>90</v>
      </c>
      <c r="M127" s="43">
        <f>VLOOKUP(Categorized!H121,Rules!$F$10:$H$12,3,0)</f>
        <v>60</v>
      </c>
      <c r="N127" s="43">
        <f>VLOOKUP(Categorized!I121,Rules!$F$13:$H$16,3,0)</f>
        <v>95</v>
      </c>
      <c r="O127" s="43">
        <f>VLOOKUP(Categorized!K121,Rules!$F$20:$H$27,3,0)</f>
        <v>60</v>
      </c>
      <c r="P127" s="43">
        <f>VLOOKUP(Categorized!M121,Rules!$F$29:$H$31,3,0)</f>
        <v>70</v>
      </c>
      <c r="Q127" s="255" t="e">
        <f t="array" ref="Q127">MMULT(K127:P127,Rules!$O$4:$O$11)</f>
        <v>#VALUE!</v>
      </c>
      <c r="R127" s="43">
        <f>VLOOKUP(Categorized!N121,Rules!$F$32:$H$33,3,0)</f>
        <v>60</v>
      </c>
      <c r="S127" s="43">
        <f>VLOOKUP(Categorized!O121,Rules!$F$34:$H$40,3,0)</f>
        <v>70</v>
      </c>
      <c r="T127" s="43">
        <f>VLOOKUP(Categorized!P121,Rules!$F$41:$H$42,3,0)</f>
        <v>30</v>
      </c>
      <c r="U127" s="43">
        <f>VLOOKUP(Categorized!R121,Rules!$F$47:$H$51,3,0)</f>
        <v>30</v>
      </c>
      <c r="V127" s="43">
        <f>VLOOKUP(Categorized!S121,Rules!$F$52:$H$56,3,0)</f>
        <v>30</v>
      </c>
      <c r="W127" s="43">
        <f>VLOOKUP(Categorized!T121,Rules!$F$57:$H$58,3,0)</f>
        <v>30</v>
      </c>
      <c r="X127" s="255" t="e">
        <f t="array" ref="X127">MMULT(R127:W127,Rules!$O$14:$O$20)</f>
        <v>#VALUE!</v>
      </c>
      <c r="Y127" s="43">
        <f>VLOOKUP(Categorized!U121,Rules!$F$59:$H$60,3,0)</f>
        <v>80</v>
      </c>
      <c r="Z127" s="43">
        <f>VLOOKUP(Categorized!V121,Rules!$F$61:$H$62,3,0)</f>
        <v>20</v>
      </c>
      <c r="AA127" s="43">
        <f>VLOOKUP(Categorized!W121,Rules!$F$63:$H$64,3,0)</f>
        <v>80</v>
      </c>
      <c r="AB127" s="43">
        <f>VLOOKUP(Categorized!X121,Rules!$F$65:$H$66,3,0)</f>
        <v>20</v>
      </c>
      <c r="AC127" s="255">
        <f t="array" ref="AC127">MMULT(Y127:AB127,Rules!$O$23:$O$26)</f>
        <v>46.666666666666664</v>
      </c>
      <c r="AD127" s="43">
        <f>VLOOKUP(Categorized!Y121,Rules!$F$67:$H$68,3,0)</f>
        <v>70</v>
      </c>
      <c r="AE127" s="43">
        <f>VLOOKUP(Categorized!Z121,Rules!$F$69:$H$70,3,0)</f>
        <v>80</v>
      </c>
      <c r="AF127" s="43">
        <f>VLOOKUP(Categorized!AA121,Rules!$F$71:$H$72,3,0)</f>
        <v>80</v>
      </c>
      <c r="AG127" s="43">
        <f>VLOOKUP(Categorized!AB121,Rules!$F$73:$H$74,3,0)</f>
        <v>60</v>
      </c>
      <c r="AH127" s="255">
        <f t="array" ref="AH127">MMULT(AD127:AG127,Rules!$O$29:$O$32)</f>
        <v>73.174603174603163</v>
      </c>
      <c r="AI127" s="43">
        <f>VLOOKUP(Categorized!AC121,Rules!$F$75:$H$76,3,0)</f>
        <v>80</v>
      </c>
      <c r="AJ127" s="43">
        <f>VLOOKUP(Categorized!AD121,Rules!$F$77:$H$78,3,0)</f>
        <v>50</v>
      </c>
      <c r="AK127" s="43">
        <f>VLOOKUP(Categorized!AE121,Rules!$F$79:$H$84,3,0)</f>
        <v>50</v>
      </c>
      <c r="AL127" s="43">
        <f>VLOOKUP(Categorized!AF121,Rules!$F$85:$H$89,3,0)</f>
        <v>80</v>
      </c>
      <c r="AM127" s="43">
        <f>VLOOKUP(Categorized!AG121,Rules!$F$90:$H$92,3,0)</f>
        <v>30</v>
      </c>
      <c r="AN127" s="43">
        <f>VLOOKUP(Categorized!AH121,Rules!$F$93:$H$96,3,0)</f>
        <v>30</v>
      </c>
      <c r="AO127" s="43">
        <f>VLOOKUP(Categorized!AI121,Rules!$F$97:$H$100,3,0)</f>
        <v>50</v>
      </c>
      <c r="AP127" s="43">
        <f>VLOOKUP(Categorized!AJ121,Rules!$F$101:$H$102,3,0)</f>
        <v>30</v>
      </c>
      <c r="AQ127" s="43">
        <f>VLOOKUP(Categorized!AM121,Rules!$F$110:$H$113,3,0)</f>
        <v>80</v>
      </c>
      <c r="AR127" s="255" t="e">
        <f t="array" ref="AR127">MMULT(AI127:AQ127,Rules!$O$35:$O$45)</f>
        <v>#VALUE!</v>
      </c>
      <c r="AS127" s="44">
        <f>VLOOKUP(Categorized!AN121,Rules!$F$114:$H$116,3,0)</f>
        <v>90</v>
      </c>
      <c r="AT127" s="44">
        <f>VLOOKUP(Categorized!AO121,Rules!$F$117:$H$119,3,0)</f>
        <v>90</v>
      </c>
      <c r="AU127" s="44">
        <f>VLOOKUP(Categorized!AP121,Rules!$F$120:$H$122,3,0)</f>
        <v>30</v>
      </c>
      <c r="AV127" s="44">
        <f>VLOOKUP(Categorized!AQ121,Rules!$F$123:$H$124,3,0)</f>
        <v>30</v>
      </c>
      <c r="AW127" s="44">
        <f>VLOOKUP(Categorized!AR121,Rules!$F$125:$H$127,3,0)</f>
        <v>50</v>
      </c>
      <c r="AX127" s="44">
        <f>VLOOKUP(Categorized!AS121,Rules!$F$128:$H$130,3,0)</f>
        <v>80</v>
      </c>
      <c r="AY127" s="43">
        <f>VLOOKUP(Categorized!AT121,Rules!$F$131:$H$133,3,0)</f>
        <v>30</v>
      </c>
      <c r="AZ127" s="44">
        <f>VLOOKUP(Categorized!AU121,Rules!$F$134:$H$136,3,0)</f>
        <v>30</v>
      </c>
      <c r="BA127" s="44">
        <f>VLOOKUP(Categorized!AV121,Rules!$F$134:$H$136,3,0)</f>
        <v>30</v>
      </c>
      <c r="BB127" s="44">
        <f>VLOOKUP(Categorized!AW121,Rules!$F$139:$H$141,3,0)</f>
        <v>45</v>
      </c>
      <c r="BC127" s="256">
        <f t="array" ref="BC127">MMULT(AS127:BB127,Rules!$O$48:$O$57)</f>
        <v>49.067484662576682</v>
      </c>
      <c r="BD127" s="43">
        <f>VLOOKUP(Categorized!AX121,Rules!$F$142:$H$143,3,0)</f>
        <v>30</v>
      </c>
      <c r="BE127" s="43">
        <f>VLOOKUP(Categorized!AY121,Rules!$F$144:$H$145,3,0)</f>
        <v>90</v>
      </c>
      <c r="BF127" s="43">
        <f>VLOOKUP(Categorized!AZ121,Rules!$F$146:$H$147,3,0)</f>
        <v>30</v>
      </c>
      <c r="BG127" s="43">
        <f>VLOOKUP(Categorized!BA121,Rules!$F$148:$H$149,3,0)</f>
        <v>30</v>
      </c>
      <c r="BH127" s="43">
        <f>VLOOKUP(Categorized!BB121,Rules!$F$150:$H$151,3,0)</f>
        <v>30</v>
      </c>
      <c r="BI127" s="43">
        <f>VLOOKUP(Categorized!BC121,Rules!$F$152:$H$153,3,0)</f>
        <v>30</v>
      </c>
      <c r="BJ127" s="43">
        <f>VLOOKUP(Categorized!BD121,Rules!$F$154:$H$155,3,0)</f>
        <v>90</v>
      </c>
      <c r="BK127" s="43">
        <f>VLOOKUP(Categorized!BE121,Rules!$F$156:$H$157,3,0)</f>
        <v>30</v>
      </c>
      <c r="BL127" s="43">
        <f>VLOOKUP(Categorized!BF121,Rules!$F$158:$H$159,3,0)</f>
        <v>30</v>
      </c>
      <c r="BM127" s="43">
        <f>VLOOKUP(Categorized!BG121,Rules!$F$160:$H$161,3,0)</f>
        <v>30</v>
      </c>
      <c r="BN127" s="43">
        <f>VLOOKUP(Categorized!BH121,Rules!$F$162:$H$163,3,0)</f>
        <v>30</v>
      </c>
      <c r="BO127" s="43">
        <f>VLOOKUP(Categorized!BI121,Rules!$F$164:$H$165,3,0)</f>
        <v>90</v>
      </c>
      <c r="BP127" s="43">
        <f>VLOOKUP(Categorized!BJ121,Rules!$F$166:$H$167,3,0)</f>
        <v>90</v>
      </c>
      <c r="BQ127" s="43">
        <f>VLOOKUP(Categorized!BK121,Rules!$F$168:$H$169,3,0)</f>
        <v>30</v>
      </c>
      <c r="BR127" s="43">
        <f>VLOOKUP(Categorized!BL121,Rules!$F$170:$H$171,3,0)</f>
        <v>90</v>
      </c>
      <c r="BS127" s="43">
        <f>VLOOKUP(Categorized!BM121,Rules!$F$172:$H$173,3,0)</f>
        <v>30</v>
      </c>
      <c r="BT127" s="43">
        <f>VLOOKUP(Categorized!BN121,Rules!$F$174:$H$175,3,0)</f>
        <v>30</v>
      </c>
      <c r="BU127" s="43">
        <f>VLOOKUP(Categorized!BO121,Rules!$F$176:$H$177,3,0)</f>
        <v>95</v>
      </c>
      <c r="BV127" s="43">
        <f>VLOOKUP(Categorized!BP121,Rules!$F$178:$H$179,3,0)</f>
        <v>30</v>
      </c>
      <c r="BW127" s="43">
        <f>VLOOKUP(Categorized!BQ121,Rules!$F$180:$H$181,3,0)</f>
        <v>30</v>
      </c>
      <c r="BX127" s="43">
        <f>VLOOKUP(Categorized!BR121,Rules!$F$182:$H$183,3,0)</f>
        <v>30</v>
      </c>
      <c r="BY127" s="255">
        <f t="array" ref="BY127">MMULT(BD127:BX127,Rules!$O$60:$O$80)</f>
        <v>47.596324836988742</v>
      </c>
      <c r="BZ127" s="43">
        <f>VLOOKUP(Categorized!BS121,Rules!$F$184:$H$185,3,0)</f>
        <v>30</v>
      </c>
      <c r="CA127" s="43">
        <f>VLOOKUP(Categorized!BT121,Rules!$F$186:$H$187,3,0)</f>
        <v>30</v>
      </c>
      <c r="CB127" s="43">
        <f>VLOOKUP(Categorized!BU121,Rules!$F$188:$H$189,3,0)</f>
        <v>90</v>
      </c>
      <c r="CC127" s="43">
        <f>VLOOKUP(Categorized!BV121,Rules!$F$190:$H$191,3,0)</f>
        <v>90</v>
      </c>
      <c r="CD127" s="43">
        <f>VLOOKUP(Categorized!BW121,Rules!$F$192:$H$193,3,0)</f>
        <v>90</v>
      </c>
      <c r="CE127" s="255">
        <f t="array" ref="CE127">MMULT(BZ127:CD127,Rules!$O$83:$O$87)</f>
        <v>64.588235294117652</v>
      </c>
      <c r="CF127" s="50">
        <v>1</v>
      </c>
      <c r="CG127" s="51">
        <v>5</v>
      </c>
      <c r="CH127" s="309">
        <v>1</v>
      </c>
      <c r="CI127" s="309">
        <v>4</v>
      </c>
      <c r="CJ127" s="309">
        <v>1</v>
      </c>
      <c r="CK127" s="43">
        <f>VLOOKUP(Categorized!CC121,Rules!$F$231:$H$234,3,0)</f>
        <v>50</v>
      </c>
      <c r="CL127" s="43">
        <f>VLOOKUP(Categorized!CD121,Rules!$F$235:$H$237,3,0)</f>
        <v>95</v>
      </c>
      <c r="CM127" s="43">
        <f>VLOOKUP(Categorized!CE121,Rules!$F$238:$H$241,3,0)</f>
        <v>60</v>
      </c>
      <c r="CN127" s="393" t="e" cm="1">
        <f t="array" ref="CN127">MMULT(CK127:CM127,Rules!$O$92:$O$93)</f>
        <v>#VALUE!</v>
      </c>
      <c r="CO127" s="397" t="e">
        <f t="shared" si="10"/>
        <v>#VALUE!</v>
      </c>
      <c r="CP127" s="397" t="e">
        <f t="shared" si="11"/>
        <v>#VALUE!</v>
      </c>
      <c r="CQ127" s="424" t="str">
        <f t="shared" si="14"/>
        <v>23</v>
      </c>
    </row>
    <row r="128" spans="1:95" ht="18.5" hidden="1">
      <c r="A128" s="38">
        <v>2020</v>
      </c>
      <c r="B128" s="39" t="s">
        <v>169</v>
      </c>
      <c r="C128" s="432">
        <v>44034.031346331001</v>
      </c>
      <c r="D128" s="432">
        <v>44036.455606215299</v>
      </c>
      <c r="E128" s="400">
        <v>42004</v>
      </c>
      <c r="F128" s="426">
        <f t="shared" si="8"/>
        <v>50.945012916599808</v>
      </c>
      <c r="G128" s="426">
        <f t="shared" si="15"/>
        <v>195.35012013890082</v>
      </c>
      <c r="H128" s="428">
        <f t="shared" si="9"/>
        <v>3</v>
      </c>
      <c r="I128" s="428">
        <f t="shared" si="12"/>
        <v>65.116706712966945</v>
      </c>
      <c r="J128" s="428">
        <f t="shared" si="13"/>
        <v>3</v>
      </c>
      <c r="K128" s="42">
        <f>VLOOKUP(Categorized!F122,Rules!$F$4:$H$7,3,0)</f>
        <v>80</v>
      </c>
      <c r="L128" s="43">
        <f>VLOOKUP(Categorized!G122,Rules!$F$8:$H$9,3,0)</f>
        <v>90</v>
      </c>
      <c r="M128" s="43">
        <f>VLOOKUP(Categorized!H122,Rules!$F$10:$H$12,3,0)</f>
        <v>60</v>
      </c>
      <c r="N128" s="43">
        <f>VLOOKUP(Categorized!I122,Rules!$F$13:$H$16,3,0)</f>
        <v>95</v>
      </c>
      <c r="O128" s="43">
        <f>VLOOKUP(Categorized!K122,Rules!$F$20:$H$27,3,0)</f>
        <v>60</v>
      </c>
      <c r="P128" s="43">
        <f>VLOOKUP(Categorized!M122,Rules!$F$29:$H$31,3,0)</f>
        <v>70</v>
      </c>
      <c r="Q128" s="255" t="e">
        <f t="array" ref="Q128">MMULT(K128:P128,Rules!$O$4:$O$11)</f>
        <v>#VALUE!</v>
      </c>
      <c r="R128" s="43">
        <f>VLOOKUP(Categorized!N122,Rules!$F$32:$H$33,3,0)</f>
        <v>90</v>
      </c>
      <c r="S128" s="43">
        <f>VLOOKUP(Categorized!O122,Rules!$F$34:$H$40,3,0)</f>
        <v>70</v>
      </c>
      <c r="T128" s="43">
        <f>VLOOKUP(Categorized!P122,Rules!$F$41:$H$42,3,0)</f>
        <v>30</v>
      </c>
      <c r="U128" s="43">
        <f>VLOOKUP(Categorized!R122,Rules!$F$47:$H$51,3,0)</f>
        <v>50</v>
      </c>
      <c r="V128" s="43">
        <f>VLOOKUP(Categorized!S122,Rules!$F$52:$H$56,3,0)</f>
        <v>50</v>
      </c>
      <c r="W128" s="43">
        <f>VLOOKUP(Categorized!T122,Rules!$F$57:$H$58,3,0)</f>
        <v>30</v>
      </c>
      <c r="X128" s="255" t="e">
        <f t="array" ref="X128">MMULT(R128:W128,Rules!$O$14:$O$20)</f>
        <v>#VALUE!</v>
      </c>
      <c r="Y128" s="43">
        <f>VLOOKUP(Categorized!U122,Rules!$F$59:$H$60,3,0)</f>
        <v>80</v>
      </c>
      <c r="Z128" s="43">
        <f>VLOOKUP(Categorized!V122,Rules!$F$61:$H$62,3,0)</f>
        <v>20</v>
      </c>
      <c r="AA128" s="43">
        <f>VLOOKUP(Categorized!W122,Rules!$F$63:$H$64,3,0)</f>
        <v>80</v>
      </c>
      <c r="AB128" s="43">
        <f>VLOOKUP(Categorized!X122,Rules!$F$65:$H$66,3,0)</f>
        <v>20</v>
      </c>
      <c r="AC128" s="255">
        <f t="array" ref="AC128">MMULT(Y128:AB128,Rules!$O$23:$O$26)</f>
        <v>46.666666666666664</v>
      </c>
      <c r="AD128" s="43">
        <f>VLOOKUP(Categorized!Y122,Rules!$F$67:$H$68,3,0)</f>
        <v>70</v>
      </c>
      <c r="AE128" s="43">
        <f>VLOOKUP(Categorized!Z122,Rules!$F$69:$H$70,3,0)</f>
        <v>30</v>
      </c>
      <c r="AF128" s="43">
        <f>VLOOKUP(Categorized!AA122,Rules!$F$71:$H$72,3,0)</f>
        <v>30</v>
      </c>
      <c r="AG128" s="43">
        <f>VLOOKUP(Categorized!AB122,Rules!$F$73:$H$74,3,0)</f>
        <v>30</v>
      </c>
      <c r="AH128" s="255">
        <f t="array" ref="AH128">MMULT(AD128:AG128,Rules!$O$29:$O$32)</f>
        <v>39.523809523809518</v>
      </c>
      <c r="AI128" s="43">
        <f>VLOOKUP(Categorized!AC122,Rules!$F$75:$H$76,3,0)</f>
        <v>80</v>
      </c>
      <c r="AJ128" s="43">
        <f>VLOOKUP(Categorized!AD122,Rules!$F$77:$H$78,3,0)</f>
        <v>50</v>
      </c>
      <c r="AK128" s="43">
        <f>VLOOKUP(Categorized!AE122,Rules!$F$79:$H$84,3,0)</f>
        <v>80</v>
      </c>
      <c r="AL128" s="43">
        <f>VLOOKUP(Categorized!AF122,Rules!$F$85:$H$89,3,0)</f>
        <v>80</v>
      </c>
      <c r="AM128" s="43">
        <f>VLOOKUP(Categorized!AG122,Rules!$F$90:$H$92,3,0)</f>
        <v>50</v>
      </c>
      <c r="AN128" s="43">
        <f>VLOOKUP(Categorized!AH122,Rules!$F$93:$H$96,3,0)</f>
        <v>30</v>
      </c>
      <c r="AO128" s="43">
        <f>VLOOKUP(Categorized!AI122,Rules!$F$97:$H$100,3,0)</f>
        <v>50</v>
      </c>
      <c r="AP128" s="43">
        <f>VLOOKUP(Categorized!AJ122,Rules!$F$101:$H$102,3,0)</f>
        <v>30</v>
      </c>
      <c r="AQ128" s="43">
        <f>VLOOKUP(Categorized!AM122,Rules!$F$110:$H$113,3,0)</f>
        <v>80</v>
      </c>
      <c r="AR128" s="255" t="e">
        <f t="array" ref="AR128">MMULT(AI128:AQ128,Rules!$O$35:$O$45)</f>
        <v>#VALUE!</v>
      </c>
      <c r="AS128" s="44">
        <f>VLOOKUP(Categorized!AN122,Rules!$F$114:$H$116,3,0)</f>
        <v>90</v>
      </c>
      <c r="AT128" s="44">
        <f>VLOOKUP(Categorized!AO122,Rules!$F$117:$H$119,3,0)</f>
        <v>90</v>
      </c>
      <c r="AU128" s="44">
        <f>VLOOKUP(Categorized!AP122,Rules!$F$120:$H$122,3,0)</f>
        <v>30</v>
      </c>
      <c r="AV128" s="44">
        <f>VLOOKUP(Categorized!AQ122,Rules!$F$123:$H$124,3,0)</f>
        <v>30</v>
      </c>
      <c r="AW128" s="44">
        <f>VLOOKUP(Categorized!AR122,Rules!$F$125:$H$127,3,0)</f>
        <v>70</v>
      </c>
      <c r="AX128" s="44">
        <f>VLOOKUP(Categorized!AS122,Rules!$F$128:$H$130,3,0)</f>
        <v>90</v>
      </c>
      <c r="AY128" s="43">
        <f>VLOOKUP(Categorized!AT122,Rules!$F$131:$H$133,3,0)</f>
        <v>70</v>
      </c>
      <c r="AZ128" s="44">
        <f>VLOOKUP(Categorized!AU122,Rules!$F$134:$H$136,3,0)</f>
        <v>70</v>
      </c>
      <c r="BA128" s="44">
        <f>VLOOKUP(Categorized!AV122,Rules!$F$134:$H$136,3,0)</f>
        <v>30</v>
      </c>
      <c r="BB128" s="44">
        <f>VLOOKUP(Categorized!AW122,Rules!$F$139:$H$141,3,0)</f>
        <v>45</v>
      </c>
      <c r="BC128" s="256">
        <f t="array" ref="BC128">MMULT(AS128:BB128,Rules!$O$48:$O$57)</f>
        <v>60.650306748466257</v>
      </c>
      <c r="BD128" s="43">
        <f>VLOOKUP(Categorized!AX122,Rules!$F$142:$H$143,3,0)</f>
        <v>80</v>
      </c>
      <c r="BE128" s="43">
        <f>VLOOKUP(Categorized!AY122,Rules!$F$144:$H$145,3,0)</f>
        <v>90</v>
      </c>
      <c r="BF128" s="43">
        <f>VLOOKUP(Categorized!AZ122,Rules!$F$146:$H$147,3,0)</f>
        <v>30</v>
      </c>
      <c r="BG128" s="43">
        <f>VLOOKUP(Categorized!BA122,Rules!$F$148:$H$149,3,0)</f>
        <v>30</v>
      </c>
      <c r="BH128" s="43">
        <f>VLOOKUP(Categorized!BB122,Rules!$F$150:$H$151,3,0)</f>
        <v>90</v>
      </c>
      <c r="BI128" s="43">
        <f>VLOOKUP(Categorized!BC122,Rules!$F$152:$H$153,3,0)</f>
        <v>30</v>
      </c>
      <c r="BJ128" s="43">
        <f>VLOOKUP(Categorized!BD122,Rules!$F$154:$H$155,3,0)</f>
        <v>90</v>
      </c>
      <c r="BK128" s="43">
        <f>VLOOKUP(Categorized!BE122,Rules!$F$156:$H$157,3,0)</f>
        <v>30</v>
      </c>
      <c r="BL128" s="43">
        <f>VLOOKUP(Categorized!BF122,Rules!$F$158:$H$159,3,0)</f>
        <v>30</v>
      </c>
      <c r="BM128" s="43">
        <f>VLOOKUP(Categorized!BG122,Rules!$F$160:$H$161,3,0)</f>
        <v>30</v>
      </c>
      <c r="BN128" s="43">
        <f>VLOOKUP(Categorized!BH122,Rules!$F$162:$H$163,3,0)</f>
        <v>30</v>
      </c>
      <c r="BO128" s="43">
        <f>VLOOKUP(Categorized!BI122,Rules!$F$164:$H$165,3,0)</f>
        <v>90</v>
      </c>
      <c r="BP128" s="43">
        <f>VLOOKUP(Categorized!BJ122,Rules!$F$166:$H$167,3,0)</f>
        <v>90</v>
      </c>
      <c r="BQ128" s="43">
        <f>VLOOKUP(Categorized!BK122,Rules!$F$168:$H$169,3,0)</f>
        <v>30</v>
      </c>
      <c r="BR128" s="43">
        <f>VLOOKUP(Categorized!BL122,Rules!$F$170:$H$171,3,0)</f>
        <v>90</v>
      </c>
      <c r="BS128" s="43">
        <f>VLOOKUP(Categorized!BM122,Rules!$F$172:$H$173,3,0)</f>
        <v>30</v>
      </c>
      <c r="BT128" s="43">
        <f>VLOOKUP(Categorized!BN122,Rules!$F$174:$H$175,3,0)</f>
        <v>30</v>
      </c>
      <c r="BU128" s="43">
        <f>VLOOKUP(Categorized!BO122,Rules!$F$176:$H$177,3,0)</f>
        <v>95</v>
      </c>
      <c r="BV128" s="43">
        <f>VLOOKUP(Categorized!BP122,Rules!$F$178:$H$179,3,0)</f>
        <v>30</v>
      </c>
      <c r="BW128" s="43">
        <f>VLOOKUP(Categorized!BQ122,Rules!$F$180:$H$181,3,0)</f>
        <v>30</v>
      </c>
      <c r="BX128" s="43">
        <f>VLOOKUP(Categorized!BR122,Rules!$F$182:$H$183,3,0)</f>
        <v>30</v>
      </c>
      <c r="BY128" s="255">
        <f t="array" ref="BY128">MMULT(BD128:BX128,Rules!$O$60:$O$80)</f>
        <v>53.678126852400723</v>
      </c>
      <c r="BZ128" s="43">
        <f>VLOOKUP(Categorized!BS122,Rules!$F$184:$H$185,3,0)</f>
        <v>30</v>
      </c>
      <c r="CA128" s="43">
        <f>VLOOKUP(Categorized!BT122,Rules!$F$186:$H$187,3,0)</f>
        <v>30</v>
      </c>
      <c r="CB128" s="43">
        <f>VLOOKUP(Categorized!BU122,Rules!$F$188:$H$189,3,0)</f>
        <v>90</v>
      </c>
      <c r="CC128" s="43">
        <f>VLOOKUP(Categorized!BV122,Rules!$F$190:$H$191,3,0)</f>
        <v>90</v>
      </c>
      <c r="CD128" s="43">
        <f>VLOOKUP(Categorized!BW122,Rules!$F$192:$H$193,3,0)</f>
        <v>90</v>
      </c>
      <c r="CE128" s="255">
        <f t="array" ref="CE128">MMULT(BZ128:CD128,Rules!$O$83:$O$87)</f>
        <v>64.588235294117652</v>
      </c>
      <c r="CF128" s="50">
        <v>1</v>
      </c>
      <c r="CG128" s="51">
        <v>5</v>
      </c>
      <c r="CH128" s="309">
        <v>1</v>
      </c>
      <c r="CI128" s="309">
        <v>3</v>
      </c>
      <c r="CJ128" s="309">
        <v>1</v>
      </c>
      <c r="CK128" s="43">
        <f>VLOOKUP(Categorized!CC122,Rules!$F$231:$H$234,3,0)</f>
        <v>20</v>
      </c>
      <c r="CL128" s="43">
        <f>VLOOKUP(Categorized!CD122,Rules!$F$235:$H$237,3,0)</f>
        <v>95</v>
      </c>
      <c r="CM128" s="43">
        <f>VLOOKUP(Categorized!CE122,Rules!$F$238:$H$241,3,0)</f>
        <v>60</v>
      </c>
      <c r="CN128" s="393" t="e" cm="1">
        <f t="array" ref="CN128">MMULT(CK128:CM128,Rules!$O$92:$O$93)</f>
        <v>#VALUE!</v>
      </c>
      <c r="CO128" s="397" t="e">
        <f t="shared" si="10"/>
        <v>#VALUE!</v>
      </c>
      <c r="CP128" s="397" t="e">
        <f t="shared" si="11"/>
        <v>#VALUE!</v>
      </c>
      <c r="CQ128" s="424" t="str">
        <f t="shared" si="14"/>
        <v>33</v>
      </c>
    </row>
    <row r="129" spans="1:95" ht="18.5" hidden="1">
      <c r="A129" s="38">
        <v>2020</v>
      </c>
      <c r="B129" s="39" t="s">
        <v>170</v>
      </c>
      <c r="C129" s="432">
        <v>44089.7654816551</v>
      </c>
      <c r="D129" s="432">
        <v>44093.405961863398</v>
      </c>
      <c r="E129" s="400">
        <v>42004</v>
      </c>
      <c r="F129" s="426">
        <f t="shared" si="8"/>
        <v>55.734135324099043</v>
      </c>
      <c r="G129" s="426">
        <f t="shared" si="15"/>
        <v>251.08425546299986</v>
      </c>
      <c r="H129" s="428">
        <f t="shared" si="9"/>
        <v>4</v>
      </c>
      <c r="I129" s="428">
        <f t="shared" si="12"/>
        <v>62.771063865749966</v>
      </c>
      <c r="J129" s="428">
        <f t="shared" si="13"/>
        <v>3</v>
      </c>
      <c r="K129" s="42">
        <f>VLOOKUP(Categorized!F123,Rules!$F$4:$H$7,3,0)</f>
        <v>80</v>
      </c>
      <c r="L129" s="43">
        <f>VLOOKUP(Categorized!G123,Rules!$F$8:$H$9,3,0)</f>
        <v>90</v>
      </c>
      <c r="M129" s="43">
        <f>VLOOKUP(Categorized!H123,Rules!$F$10:$H$12,3,0)</f>
        <v>60</v>
      </c>
      <c r="N129" s="43">
        <f>VLOOKUP(Categorized!I123,Rules!$F$13:$H$16,3,0)</f>
        <v>95</v>
      </c>
      <c r="O129" s="43">
        <f>VLOOKUP(Categorized!K123,Rules!$F$20:$H$27,3,0)</f>
        <v>60</v>
      </c>
      <c r="P129" s="43">
        <f>VLOOKUP(Categorized!M123,Rules!$F$29:$H$31,3,0)</f>
        <v>70</v>
      </c>
      <c r="Q129" s="255" t="e">
        <f t="array" ref="Q129">MMULT(K129:P129,Rules!$O$4:$O$11)</f>
        <v>#VALUE!</v>
      </c>
      <c r="R129" s="43">
        <f>VLOOKUP(Categorized!N123,Rules!$F$32:$H$33,3,0)</f>
        <v>90</v>
      </c>
      <c r="S129" s="43">
        <f>VLOOKUP(Categorized!O123,Rules!$F$34:$H$40,3,0)</f>
        <v>70</v>
      </c>
      <c r="T129" s="43">
        <f>VLOOKUP(Categorized!P123,Rules!$F$41:$H$42,3,0)</f>
        <v>30</v>
      </c>
      <c r="U129" s="43">
        <f>VLOOKUP(Categorized!R123,Rules!$F$47:$H$51,3,0)</f>
        <v>70</v>
      </c>
      <c r="V129" s="43">
        <f>VLOOKUP(Categorized!S123,Rules!$F$52:$H$56,3,0)</f>
        <v>70</v>
      </c>
      <c r="W129" s="43">
        <f>VLOOKUP(Categorized!T123,Rules!$F$57:$H$58,3,0)</f>
        <v>30</v>
      </c>
      <c r="X129" s="255" t="e">
        <f t="array" ref="X129">MMULT(R129:W129,Rules!$O$14:$O$20)</f>
        <v>#VALUE!</v>
      </c>
      <c r="Y129" s="43">
        <f>VLOOKUP(Categorized!U123,Rules!$F$59:$H$60,3,0)</f>
        <v>80</v>
      </c>
      <c r="Z129" s="43">
        <f>VLOOKUP(Categorized!V123,Rules!$F$61:$H$62,3,0)</f>
        <v>20</v>
      </c>
      <c r="AA129" s="43">
        <f>VLOOKUP(Categorized!W123,Rules!$F$63:$H$64,3,0)</f>
        <v>80</v>
      </c>
      <c r="AB129" s="43">
        <f>VLOOKUP(Categorized!X123,Rules!$F$65:$H$66,3,0)</f>
        <v>20</v>
      </c>
      <c r="AC129" s="255">
        <f t="array" ref="AC129">MMULT(Y129:AB129,Rules!$O$23:$O$26)</f>
        <v>46.666666666666664</v>
      </c>
      <c r="AD129" s="43">
        <f>VLOOKUP(Categorized!Y123,Rules!$F$67:$H$68,3,0)</f>
        <v>70</v>
      </c>
      <c r="AE129" s="43">
        <f>VLOOKUP(Categorized!Z123,Rules!$F$69:$H$70,3,0)</f>
        <v>80</v>
      </c>
      <c r="AF129" s="43">
        <f>VLOOKUP(Categorized!AA123,Rules!$F$71:$H$72,3,0)</f>
        <v>80</v>
      </c>
      <c r="AG129" s="43">
        <f>VLOOKUP(Categorized!AB123,Rules!$F$73:$H$74,3,0)</f>
        <v>60</v>
      </c>
      <c r="AH129" s="255">
        <f t="array" ref="AH129">MMULT(AD129:AG129,Rules!$O$29:$O$32)</f>
        <v>73.174603174603163</v>
      </c>
      <c r="AI129" s="43">
        <f>VLOOKUP(Categorized!AC123,Rules!$F$75:$H$76,3,0)</f>
        <v>80</v>
      </c>
      <c r="AJ129" s="43">
        <f>VLOOKUP(Categorized!AD123,Rules!$F$77:$H$78,3,0)</f>
        <v>50</v>
      </c>
      <c r="AK129" s="43">
        <f>VLOOKUP(Categorized!AE123,Rules!$F$79:$H$84,3,0)</f>
        <v>50</v>
      </c>
      <c r="AL129" s="43">
        <f>VLOOKUP(Categorized!AF123,Rules!$F$85:$H$89,3,0)</f>
        <v>50</v>
      </c>
      <c r="AM129" s="43">
        <f>VLOOKUP(Categorized!AG123,Rules!$F$90:$H$92,3,0)</f>
        <v>30</v>
      </c>
      <c r="AN129" s="43">
        <f>VLOOKUP(Categorized!AH123,Rules!$F$93:$H$96,3,0)</f>
        <v>30</v>
      </c>
      <c r="AO129" s="43">
        <f>VLOOKUP(Categorized!AI123,Rules!$F$97:$H$100,3,0)</f>
        <v>50</v>
      </c>
      <c r="AP129" s="43">
        <f>VLOOKUP(Categorized!AJ123,Rules!$F$101:$H$102,3,0)</f>
        <v>30</v>
      </c>
      <c r="AQ129" s="43">
        <f>VLOOKUP(Categorized!AM123,Rules!$F$110:$H$113,3,0)</f>
        <v>80</v>
      </c>
      <c r="AR129" s="255" t="e">
        <f t="array" ref="AR129">MMULT(AI129:AQ129,Rules!$O$35:$O$45)</f>
        <v>#VALUE!</v>
      </c>
      <c r="AS129" s="44">
        <f>VLOOKUP(Categorized!AN123,Rules!$F$114:$H$116,3,0)</f>
        <v>90</v>
      </c>
      <c r="AT129" s="44">
        <f>VLOOKUP(Categorized!AO123,Rules!$F$117:$H$119,3,0)</f>
        <v>90</v>
      </c>
      <c r="AU129" s="44">
        <f>VLOOKUP(Categorized!AP123,Rules!$F$120:$H$122,3,0)</f>
        <v>30</v>
      </c>
      <c r="AV129" s="44">
        <f>VLOOKUP(Categorized!AQ123,Rules!$F$123:$H$124,3,0)</f>
        <v>30</v>
      </c>
      <c r="AW129" s="44">
        <f>VLOOKUP(Categorized!AR123,Rules!$F$125:$H$127,3,0)</f>
        <v>50</v>
      </c>
      <c r="AX129" s="44">
        <f>VLOOKUP(Categorized!AS123,Rules!$F$128:$H$130,3,0)</f>
        <v>30</v>
      </c>
      <c r="AY129" s="43">
        <f>VLOOKUP(Categorized!AT123,Rules!$F$131:$H$133,3,0)</f>
        <v>30</v>
      </c>
      <c r="AZ129" s="44">
        <f>VLOOKUP(Categorized!AU123,Rules!$F$134:$H$136,3,0)</f>
        <v>30</v>
      </c>
      <c r="BA129" s="44">
        <f>VLOOKUP(Categorized!AV123,Rules!$F$134:$H$136,3,0)</f>
        <v>30</v>
      </c>
      <c r="BB129" s="44">
        <f>VLOOKUP(Categorized!AW123,Rules!$F$139:$H$141,3,0)</f>
        <v>45</v>
      </c>
      <c r="BC129" s="256">
        <f t="array" ref="BC129">MMULT(AS129:BB129,Rules!$O$48:$O$57)</f>
        <v>44.036809815950917</v>
      </c>
      <c r="BD129" s="43">
        <f>VLOOKUP(Categorized!AX123,Rules!$F$142:$H$143,3,0)</f>
        <v>80</v>
      </c>
      <c r="BE129" s="43">
        <f>VLOOKUP(Categorized!AY123,Rules!$F$144:$H$145,3,0)</f>
        <v>90</v>
      </c>
      <c r="BF129" s="43">
        <f>VLOOKUP(Categorized!AZ123,Rules!$F$146:$H$147,3,0)</f>
        <v>30</v>
      </c>
      <c r="BG129" s="43">
        <f>VLOOKUP(Categorized!BA123,Rules!$F$148:$H$149,3,0)</f>
        <v>30</v>
      </c>
      <c r="BH129" s="43">
        <f>VLOOKUP(Categorized!BB123,Rules!$F$150:$H$151,3,0)</f>
        <v>90</v>
      </c>
      <c r="BI129" s="43">
        <f>VLOOKUP(Categorized!BC123,Rules!$F$152:$H$153,3,0)</f>
        <v>30</v>
      </c>
      <c r="BJ129" s="43">
        <f>VLOOKUP(Categorized!BD123,Rules!$F$154:$H$155,3,0)</f>
        <v>90</v>
      </c>
      <c r="BK129" s="43">
        <f>VLOOKUP(Categorized!BE123,Rules!$F$156:$H$157,3,0)</f>
        <v>30</v>
      </c>
      <c r="BL129" s="43">
        <f>VLOOKUP(Categorized!BF123,Rules!$F$158:$H$159,3,0)</f>
        <v>30</v>
      </c>
      <c r="BM129" s="43">
        <f>VLOOKUP(Categorized!BG123,Rules!$F$160:$H$161,3,0)</f>
        <v>30</v>
      </c>
      <c r="BN129" s="43">
        <f>VLOOKUP(Categorized!BH123,Rules!$F$162:$H$163,3,0)</f>
        <v>90</v>
      </c>
      <c r="BO129" s="43">
        <f>VLOOKUP(Categorized!BI123,Rules!$F$164:$H$165,3,0)</f>
        <v>90</v>
      </c>
      <c r="BP129" s="43">
        <f>VLOOKUP(Categorized!BJ123,Rules!$F$166:$H$167,3,0)</f>
        <v>90</v>
      </c>
      <c r="BQ129" s="43">
        <f>VLOOKUP(Categorized!BK123,Rules!$F$168:$H$169,3,0)</f>
        <v>30</v>
      </c>
      <c r="BR129" s="43">
        <f>VLOOKUP(Categorized!BL123,Rules!$F$170:$H$171,3,0)</f>
        <v>90</v>
      </c>
      <c r="BS129" s="43">
        <f>VLOOKUP(Categorized!BM123,Rules!$F$172:$H$173,3,0)</f>
        <v>30</v>
      </c>
      <c r="BT129" s="43">
        <f>VLOOKUP(Categorized!BN123,Rules!$F$174:$H$175,3,0)</f>
        <v>30</v>
      </c>
      <c r="BU129" s="43">
        <f>VLOOKUP(Categorized!BO123,Rules!$F$176:$H$177,3,0)</f>
        <v>95</v>
      </c>
      <c r="BV129" s="43">
        <f>VLOOKUP(Categorized!BP123,Rules!$F$178:$H$179,3,0)</f>
        <v>30</v>
      </c>
      <c r="BW129" s="43">
        <f>VLOOKUP(Categorized!BQ123,Rules!$F$180:$H$181,3,0)</f>
        <v>30</v>
      </c>
      <c r="BX129" s="43">
        <f>VLOOKUP(Categorized!BR123,Rules!$F$182:$H$183,3,0)</f>
        <v>30</v>
      </c>
      <c r="BY129" s="255">
        <f t="array" ref="BY129">MMULT(BD129:BX129,Rules!$O$60:$O$80)</f>
        <v>56.879075281564916</v>
      </c>
      <c r="BZ129" s="43">
        <f>VLOOKUP(Categorized!BS123,Rules!$F$184:$H$185,3,0)</f>
        <v>30</v>
      </c>
      <c r="CA129" s="43">
        <f>VLOOKUP(Categorized!BT123,Rules!$F$186:$H$187,3,0)</f>
        <v>30</v>
      </c>
      <c r="CB129" s="43">
        <f>VLOOKUP(Categorized!BU123,Rules!$F$188:$H$189,3,0)</f>
        <v>90</v>
      </c>
      <c r="CC129" s="43">
        <f>VLOOKUP(Categorized!BV123,Rules!$F$190:$H$191,3,0)</f>
        <v>90</v>
      </c>
      <c r="CD129" s="43">
        <f>VLOOKUP(Categorized!BW123,Rules!$F$192:$H$193,3,0)</f>
        <v>90</v>
      </c>
      <c r="CE129" s="255">
        <f t="array" ref="CE129">MMULT(BZ129:CD129,Rules!$O$83:$O$87)</f>
        <v>64.588235294117652</v>
      </c>
      <c r="CF129" s="45">
        <v>0</v>
      </c>
      <c r="CG129" s="46">
        <v>0</v>
      </c>
      <c r="CH129" s="309">
        <v>1</v>
      </c>
      <c r="CI129" s="309">
        <v>4</v>
      </c>
      <c r="CJ129" s="309">
        <v>1</v>
      </c>
      <c r="CK129" s="43">
        <f>VLOOKUP(Categorized!CC123,Rules!$F$231:$H$234,3,0)</f>
        <v>20</v>
      </c>
      <c r="CL129" s="43">
        <f>VLOOKUP(Categorized!CD123,Rules!$F$235:$H$237,3,0)</f>
        <v>70</v>
      </c>
      <c r="CM129" s="43">
        <f>VLOOKUP(Categorized!CE123,Rules!$F$238:$H$241,3,0)</f>
        <v>60</v>
      </c>
      <c r="CN129" s="393" t="e" cm="1">
        <f t="array" ref="CN129">MMULT(CK129:CM129,Rules!$O$92:$O$93)</f>
        <v>#VALUE!</v>
      </c>
      <c r="CO129" s="397" t="e">
        <f t="shared" si="10"/>
        <v>#VALUE!</v>
      </c>
      <c r="CP129" s="397" t="e">
        <f t="shared" si="11"/>
        <v>#VALUE!</v>
      </c>
      <c r="CQ129" s="424" t="str">
        <f t="shared" si="14"/>
        <v>43</v>
      </c>
    </row>
    <row r="130" spans="1:95" ht="18.5" hidden="1">
      <c r="A130" s="58">
        <v>2021</v>
      </c>
      <c r="B130" s="39" t="s">
        <v>320</v>
      </c>
      <c r="C130" s="431">
        <v>44275.107739305597</v>
      </c>
      <c r="D130" s="431">
        <v>44278.390896504599</v>
      </c>
      <c r="E130" s="405">
        <v>42004</v>
      </c>
      <c r="F130" s="426">
        <f t="shared" ref="F130:F193" si="16">IF(H130&gt;=2,C130-C129,0)</f>
        <v>185.34225765049632</v>
      </c>
      <c r="G130" s="426">
        <f t="shared" si="15"/>
        <v>436.42651311349618</v>
      </c>
      <c r="H130" s="428">
        <f t="shared" ref="H130:H193" si="17">IF(E130=E129,H129+1,1)</f>
        <v>5</v>
      </c>
      <c r="I130" s="428">
        <f t="shared" si="12"/>
        <v>87.285302622699234</v>
      </c>
      <c r="J130" s="428">
        <f t="shared" si="13"/>
        <v>3</v>
      </c>
      <c r="K130" s="42">
        <f>VLOOKUP(Categorized!F273,Rules!$F$4:$H$7,3,0)</f>
        <v>80</v>
      </c>
      <c r="L130" s="43">
        <f>VLOOKUP(Categorized!G273,Rules!$F$8:$H$9,3,0)</f>
        <v>90</v>
      </c>
      <c r="M130" s="43">
        <f>VLOOKUP(Categorized!H273,Rules!$F$10:$H$12,3,0)</f>
        <v>60</v>
      </c>
      <c r="N130" s="43">
        <f>VLOOKUP(Categorized!I273,Rules!$F$13:$H$16,3,0)</f>
        <v>95</v>
      </c>
      <c r="O130" s="43">
        <f>VLOOKUP(Categorized!K273,Rules!$F$20:$H$27,3,0)</f>
        <v>60</v>
      </c>
      <c r="P130" s="43">
        <f>VLOOKUP(Categorized!M273,Rules!$F$29:$H$31,3,0)</f>
        <v>60</v>
      </c>
      <c r="Q130" s="255" t="e">
        <f t="array" ref="Q130">MMULT(K130:P130,Rules!$O$4:$O$11)</f>
        <v>#VALUE!</v>
      </c>
      <c r="R130" s="43">
        <f>VLOOKUP(Categorized!N273,Rules!$F$32:$H$33,3,0)</f>
        <v>60</v>
      </c>
      <c r="S130" s="43">
        <f>VLOOKUP(Categorized!O273,Rules!$F$34:$H$40,3,0)</f>
        <v>75</v>
      </c>
      <c r="T130" s="43">
        <f>VLOOKUP(Categorized!P273,Rules!$F$41:$H$42,3,0)</f>
        <v>30</v>
      </c>
      <c r="U130" s="43">
        <f>VLOOKUP(Categorized!R273,Rules!$F$47:$H$51,3,0)</f>
        <v>30</v>
      </c>
      <c r="V130" s="43">
        <f>VLOOKUP(Categorized!S273,Rules!$F$52:$H$56,3,0)</f>
        <v>30</v>
      </c>
      <c r="W130" s="43">
        <f>VLOOKUP(Categorized!T273,Rules!$F$57:$H$58,3,0)</f>
        <v>30</v>
      </c>
      <c r="X130" s="255" t="e">
        <f t="array" ref="X130">MMULT(R130:W130,Rules!$O$14:$O$20)</f>
        <v>#VALUE!</v>
      </c>
      <c r="Y130" s="43">
        <f>VLOOKUP(Categorized!U273,Rules!$F$59:$H$60,3,0)</f>
        <v>20</v>
      </c>
      <c r="Z130" s="43">
        <f>VLOOKUP(Categorized!V273,Rules!$F$61:$H$62,3,0)</f>
        <v>20</v>
      </c>
      <c r="AA130" s="43">
        <f>VLOOKUP(Categorized!W273,Rules!$F$63:$H$64,3,0)</f>
        <v>80</v>
      </c>
      <c r="AB130" s="43">
        <f>VLOOKUP(Categorized!X273,Rules!$F$65:$H$66,3,0)</f>
        <v>20</v>
      </c>
      <c r="AC130" s="255">
        <f t="array" ref="AC130">MMULT(Y130:AB130,Rules!$O$23:$O$26)</f>
        <v>26.666666666666664</v>
      </c>
      <c r="AD130" s="43">
        <f>VLOOKUP(Categorized!Y273,Rules!$F$67:$H$68,3,0)</f>
        <v>70</v>
      </c>
      <c r="AE130" s="43">
        <f>VLOOKUP(Categorized!Z273,Rules!$F$69:$H$70,3,0)</f>
        <v>80</v>
      </c>
      <c r="AF130" s="43">
        <f>VLOOKUP(Categorized!AA273,Rules!$F$71:$H$72,3,0)</f>
        <v>80</v>
      </c>
      <c r="AG130" s="43">
        <f>VLOOKUP(Categorized!AB273,Rules!$F$73:$H$74,3,0)</f>
        <v>30</v>
      </c>
      <c r="AH130" s="255">
        <f t="array" ref="AH130">MMULT(AD130:AG130,Rules!$O$29:$O$32)</f>
        <v>66.507936507936506</v>
      </c>
      <c r="AI130" s="43">
        <f>VLOOKUP(Categorized!AC273,Rules!$F$75:$H$76,3,0)</f>
        <v>80</v>
      </c>
      <c r="AJ130" s="43">
        <f>VLOOKUP(Categorized!AD273,Rules!$F$77:$H$78,3,0)</f>
        <v>80</v>
      </c>
      <c r="AK130" s="43">
        <f>VLOOKUP(Categorized!AE273,Rules!$F$79:$H$84,3,0)</f>
        <v>30</v>
      </c>
      <c r="AL130" s="43">
        <f>VLOOKUP(Categorized!AF273,Rules!$F$85:$H$89,3,0)</f>
        <v>50</v>
      </c>
      <c r="AM130" s="43">
        <f>VLOOKUP(Categorized!AG273,Rules!$F$90:$H$92,3,0)</f>
        <v>50</v>
      </c>
      <c r="AN130" s="43">
        <f>VLOOKUP(Categorized!AH273,Rules!$F$93:$H$96,3,0)</f>
        <v>30</v>
      </c>
      <c r="AO130" s="43">
        <f>VLOOKUP(Categorized!AI273,Rules!$F$97:$H$100,3,0)</f>
        <v>50</v>
      </c>
      <c r="AP130" s="43">
        <f>VLOOKUP(Categorized!AJ273,Rules!$F$101:$H$102,3,0)</f>
        <v>30</v>
      </c>
      <c r="AQ130" s="43">
        <f>VLOOKUP(Categorized!AM273,Rules!$F$110:$H$113,3,0)</f>
        <v>80</v>
      </c>
      <c r="AR130" s="255" t="e">
        <f t="array" ref="AR130">MMULT(AI130:AQ130,Rules!$O$35:$O$45)</f>
        <v>#VALUE!</v>
      </c>
      <c r="AS130" s="44">
        <f>VLOOKUP(Categorized!AN273,Rules!$F$114:$H$116,3,0)</f>
        <v>30</v>
      </c>
      <c r="AT130" s="44">
        <f>VLOOKUP(Categorized!AO273,Rules!$F$117:$H$119,3,0)</f>
        <v>30</v>
      </c>
      <c r="AU130" s="44">
        <f>VLOOKUP(Categorized!AP273,Rules!$F$120:$H$122,3,0)</f>
        <v>30</v>
      </c>
      <c r="AV130" s="44">
        <f>VLOOKUP(Categorized!AQ273,Rules!$F$123:$H$124,3,0)</f>
        <v>30</v>
      </c>
      <c r="AW130" s="44">
        <f>VLOOKUP(Categorized!AR273,Rules!$F$125:$H$127,3,0)</f>
        <v>50</v>
      </c>
      <c r="AX130" s="44">
        <f>VLOOKUP(Categorized!AS273,Rules!$F$128:$H$130,3,0)</f>
        <v>80</v>
      </c>
      <c r="AY130" s="43">
        <f>VLOOKUP(Categorized!AT273,Rules!$F$131:$H$133,3,0)</f>
        <v>30</v>
      </c>
      <c r="AZ130" s="44">
        <f>VLOOKUP(Categorized!AU273,Rules!$F$134:$H$136,3,0)</f>
        <v>30</v>
      </c>
      <c r="BA130" s="44">
        <f>VLOOKUP(Categorized!AV273,Rules!$F$134:$H$136,3,0)</f>
        <v>30</v>
      </c>
      <c r="BB130" s="44">
        <f>VLOOKUP(Categorized!AW273,Rules!$F$139:$H$141,3,0)</f>
        <v>45</v>
      </c>
      <c r="BC130" s="256">
        <f t="array" ref="BC130">MMULT(AS130:BB130,Rules!$O$48:$O$57)</f>
        <v>38.539877300613497</v>
      </c>
      <c r="BD130" s="43">
        <f>VLOOKUP(Categorized!AX273,Rules!$F$142:$H$143,3,0)</f>
        <v>80</v>
      </c>
      <c r="BE130" s="43">
        <f>VLOOKUP(Categorized!AY273,Rules!$F$144:$H$145,3,0)</f>
        <v>90</v>
      </c>
      <c r="BF130" s="43">
        <f>VLOOKUP(Categorized!AZ273,Rules!$F$146:$H$147,3,0)</f>
        <v>30</v>
      </c>
      <c r="BG130" s="43">
        <f>VLOOKUP(Categorized!BA273,Rules!$F$148:$H$149,3,0)</f>
        <v>30</v>
      </c>
      <c r="BH130" s="43">
        <f>VLOOKUP(Categorized!BB273,Rules!$F$150:$H$151,3,0)</f>
        <v>90</v>
      </c>
      <c r="BI130" s="43">
        <f>VLOOKUP(Categorized!BC273,Rules!$F$152:$H$153,3,0)</f>
        <v>30</v>
      </c>
      <c r="BJ130" s="43">
        <f>VLOOKUP(Categorized!BD273,Rules!$F$154:$H$155,3,0)</f>
        <v>90</v>
      </c>
      <c r="BK130" s="43">
        <f>VLOOKUP(Categorized!BE273,Rules!$F$156:$H$157,3,0)</f>
        <v>30</v>
      </c>
      <c r="BL130" s="43">
        <f>VLOOKUP(Categorized!BF273,Rules!$F$158:$H$159,3,0)</f>
        <v>30</v>
      </c>
      <c r="BM130" s="43">
        <f>VLOOKUP(Categorized!BG273,Rules!$F$160:$H$161,3,0)</f>
        <v>30</v>
      </c>
      <c r="BN130" s="43">
        <f>VLOOKUP(Categorized!BH273,Rules!$F$162:$H$163,3,0)</f>
        <v>90</v>
      </c>
      <c r="BO130" s="43">
        <f>VLOOKUP(Categorized!BI273,Rules!$F$164:$H$165,3,0)</f>
        <v>90</v>
      </c>
      <c r="BP130" s="43">
        <f>VLOOKUP(Categorized!BJ273,Rules!$F$166:$H$167,3,0)</f>
        <v>90</v>
      </c>
      <c r="BQ130" s="43">
        <f>VLOOKUP(Categorized!BK273,Rules!$F$168:$H$169,3,0)</f>
        <v>30</v>
      </c>
      <c r="BR130" s="43">
        <f>VLOOKUP(Categorized!BL273,Rules!$F$170:$H$171,3,0)</f>
        <v>90</v>
      </c>
      <c r="BS130" s="43">
        <f>VLOOKUP(Categorized!BM273,Rules!$F$172:$H$173,3,0)</f>
        <v>30</v>
      </c>
      <c r="BT130" s="43">
        <f>VLOOKUP(Categorized!BN273,Rules!$F$174:$H$175,3,0)</f>
        <v>30</v>
      </c>
      <c r="BU130" s="43">
        <f>VLOOKUP(Categorized!BO273,Rules!$F$176:$H$177,3,0)</f>
        <v>95</v>
      </c>
      <c r="BV130" s="43">
        <f>VLOOKUP(Categorized!BP273,Rules!$F$178:$H$179,3,0)</f>
        <v>30</v>
      </c>
      <c r="BW130" s="43">
        <f>VLOOKUP(Categorized!BQ273,Rules!$F$180:$H$181,3,0)</f>
        <v>30</v>
      </c>
      <c r="BX130" s="43">
        <f>VLOOKUP(Categorized!BR273,Rules!$F$182:$H$183,3,0)</f>
        <v>30</v>
      </c>
      <c r="BY130" s="255">
        <f t="array" ref="BY130">MMULT(BD130:BX130,Rules!$O$60:$O$80)</f>
        <v>56.879075281564916</v>
      </c>
      <c r="BZ130" s="43">
        <f>VLOOKUP(Categorized!BS273,Rules!$F$184:$H$185,3,0)</f>
        <v>30</v>
      </c>
      <c r="CA130" s="43">
        <f>VLOOKUP(Categorized!BT273,Rules!$F$186:$H$187,3,0)</f>
        <v>30</v>
      </c>
      <c r="CB130" s="43">
        <f>VLOOKUP(Categorized!BU273,Rules!$F$188:$H$189,3,0)</f>
        <v>90</v>
      </c>
      <c r="CC130" s="43">
        <f>VLOOKUP(Categorized!BV273,Rules!$F$190:$H$191,3,0)</f>
        <v>90</v>
      </c>
      <c r="CD130" s="43">
        <f>VLOOKUP(Categorized!BW273,Rules!$F$192:$H$193,3,0)</f>
        <v>90</v>
      </c>
      <c r="CE130" s="255">
        <f t="array" ref="CE130">MMULT(BZ130:CD130,Rules!$O$83:$O$87)</f>
        <v>64.588235294117652</v>
      </c>
      <c r="CF130" s="46">
        <v>0</v>
      </c>
      <c r="CG130" s="46">
        <v>0</v>
      </c>
      <c r="CH130" s="309">
        <v>1</v>
      </c>
      <c r="CI130" s="309">
        <v>3</v>
      </c>
      <c r="CJ130" s="309">
        <v>1</v>
      </c>
      <c r="CK130" s="43">
        <f>VLOOKUP(Categorized!CC273,Rules!$F$231:$H$234,3,0)</f>
        <v>20</v>
      </c>
      <c r="CL130" s="43">
        <f>VLOOKUP(Categorized!CD273,Rules!$F$235:$H$237,3,0)</f>
        <v>95</v>
      </c>
      <c r="CM130" s="43">
        <f>VLOOKUP(Categorized!CE273,Rules!$F$238:$H$241,3,0)</f>
        <v>60</v>
      </c>
      <c r="CN130" s="393" t="e" cm="1">
        <f t="array" ref="CN130">MMULT(CK130:CM130,Rules!$O$92:$O$93)</f>
        <v>#VALUE!</v>
      </c>
      <c r="CO130" s="397" t="e">
        <f t="shared" ref="CO130:CO193" si="18">IF(CN130&lt;30,1,IF(CN130&lt;40,2,IF(CN130&lt;50,3,IF(CN130&lt;60,4,IF(CN130&lt;70,5,IF(CN130&lt;80,6,IF(CN130&lt;90,7,8)))))))</f>
        <v>#VALUE!</v>
      </c>
      <c r="CP130" s="397" t="e">
        <f t="shared" ref="CP130:CP193" si="19">IF(CN130&lt;30,1,IF(CN130&lt;40,2,IF(CN130&lt;50,3,IF(CN130&lt;60,4,IF(CN130&lt;65,5,IF(CN130&lt;70,6,IF(CN130&lt;80,7,IF(CN130&lt;90,8,IF(CN130&lt;100,9)))))))))</f>
        <v>#VALUE!</v>
      </c>
      <c r="CQ130" s="424" t="str">
        <f t="shared" si="14"/>
        <v>53</v>
      </c>
    </row>
    <row r="131" spans="1:95" ht="18.5" hidden="1">
      <c r="A131" s="58">
        <v>2021</v>
      </c>
      <c r="B131" s="39" t="s">
        <v>317</v>
      </c>
      <c r="C131" s="431">
        <v>44522.622028483798</v>
      </c>
      <c r="D131" s="431">
        <v>44526.407056955999</v>
      </c>
      <c r="E131" s="403">
        <v>42064</v>
      </c>
      <c r="F131" s="426">
        <f t="shared" si="16"/>
        <v>0</v>
      </c>
      <c r="G131" s="426">
        <f t="shared" si="15"/>
        <v>0</v>
      </c>
      <c r="H131" s="428">
        <f t="shared" si="17"/>
        <v>1</v>
      </c>
      <c r="I131" s="428">
        <f t="shared" ref="I131:I194" si="20">IF(H131&gt;1,G131/H131,0)</f>
        <v>0</v>
      </c>
      <c r="J131" s="428">
        <f t="shared" ref="J131:J194" si="21">IF(I131&lt;=7,0,IF(I131&lt;31,1,IF(I131&lt;61,2,IF(I131&lt;91,3,IF(I131&lt;181,4,IF(I131&lt;271,5,IF(I131&lt;361,6,IF(I131&gt;360,7))))))))</f>
        <v>0</v>
      </c>
      <c r="K131" s="42">
        <f>VLOOKUP(Categorized!F270,Rules!$F$4:$H$7,3,0)</f>
        <v>80</v>
      </c>
      <c r="L131" s="43">
        <f>VLOOKUP(Categorized!G270,Rules!$F$8:$H$9,3,0)</f>
        <v>90</v>
      </c>
      <c r="M131" s="43">
        <f>VLOOKUP(Categorized!H270,Rules!$F$10:$H$12,3,0)</f>
        <v>60</v>
      </c>
      <c r="N131" s="43">
        <f>VLOOKUP(Categorized!I270,Rules!$F$13:$H$16,3,0)</f>
        <v>95</v>
      </c>
      <c r="O131" s="43">
        <f>VLOOKUP(Categorized!K270,Rules!$F$20:$H$27,3,0)</f>
        <v>60</v>
      </c>
      <c r="P131" s="43">
        <f>VLOOKUP(Categorized!M270,Rules!$F$29:$H$31,3,0)</f>
        <v>80</v>
      </c>
      <c r="Q131" s="255" t="e">
        <f t="array" ref="Q131">MMULT(K131:P131,Rules!$O$4:$O$11)</f>
        <v>#VALUE!</v>
      </c>
      <c r="R131" s="43">
        <f>VLOOKUP(Categorized!N270,Rules!$F$32:$H$33,3,0)</f>
        <v>90</v>
      </c>
      <c r="S131" s="43">
        <f>VLOOKUP(Categorized!O270,Rules!$F$34:$H$40,3,0)</f>
        <v>75</v>
      </c>
      <c r="T131" s="43">
        <f>VLOOKUP(Categorized!P270,Rules!$F$41:$H$42,3,0)</f>
        <v>30</v>
      </c>
      <c r="U131" s="43">
        <f>VLOOKUP(Categorized!R270,Rules!$F$47:$H$51,3,0)</f>
        <v>30</v>
      </c>
      <c r="V131" s="43">
        <f>VLOOKUP(Categorized!S270,Rules!$F$52:$H$56,3,0)</f>
        <v>30</v>
      </c>
      <c r="W131" s="43">
        <f>VLOOKUP(Categorized!T270,Rules!$F$57:$H$58,3,0)</f>
        <v>80</v>
      </c>
      <c r="X131" s="255" t="e">
        <f t="array" ref="X131">MMULT(R131:W131,Rules!$O$14:$O$20)</f>
        <v>#VALUE!</v>
      </c>
      <c r="Y131" s="43">
        <f>VLOOKUP(Categorized!U270,Rules!$F$59:$H$60,3,0)</f>
        <v>80</v>
      </c>
      <c r="Z131" s="43">
        <f>VLOOKUP(Categorized!V270,Rules!$F$61:$H$62,3,0)</f>
        <v>20</v>
      </c>
      <c r="AA131" s="43">
        <f>VLOOKUP(Categorized!W270,Rules!$F$63:$H$64,3,0)</f>
        <v>80</v>
      </c>
      <c r="AB131" s="43">
        <f>VLOOKUP(Categorized!X270,Rules!$F$65:$H$66,3,0)</f>
        <v>20</v>
      </c>
      <c r="AC131" s="255">
        <f t="array" ref="AC131">MMULT(Y131:AB131,Rules!$O$23:$O$26)</f>
        <v>46.666666666666664</v>
      </c>
      <c r="AD131" s="43">
        <f>VLOOKUP(Categorized!Y270,Rules!$F$67:$H$68,3,0)</f>
        <v>70</v>
      </c>
      <c r="AE131" s="43">
        <f>VLOOKUP(Categorized!Z270,Rules!$F$69:$H$70,3,0)</f>
        <v>80</v>
      </c>
      <c r="AF131" s="43">
        <f>VLOOKUP(Categorized!AA270,Rules!$F$71:$H$72,3,0)</f>
        <v>80</v>
      </c>
      <c r="AG131" s="43">
        <f>VLOOKUP(Categorized!AB270,Rules!$F$73:$H$74,3,0)</f>
        <v>30</v>
      </c>
      <c r="AH131" s="255">
        <f t="array" ref="AH131">MMULT(AD131:AG131,Rules!$O$29:$O$32)</f>
        <v>66.507936507936506</v>
      </c>
      <c r="AI131" s="43">
        <f>VLOOKUP(Categorized!AC270,Rules!$F$75:$H$76,3,0)</f>
        <v>80</v>
      </c>
      <c r="AJ131" s="43">
        <f>VLOOKUP(Categorized!AD270,Rules!$F$77:$H$78,3,0)</f>
        <v>80</v>
      </c>
      <c r="AK131" s="43">
        <f>VLOOKUP(Categorized!AE270,Rules!$F$79:$H$84,3,0)</f>
        <v>30</v>
      </c>
      <c r="AL131" s="43">
        <f>VLOOKUP(Categorized!AF270,Rules!$F$85:$H$89,3,0)</f>
        <v>50</v>
      </c>
      <c r="AM131" s="43">
        <f>VLOOKUP(Categorized!AG270,Rules!$F$90:$H$92,3,0)</f>
        <v>90</v>
      </c>
      <c r="AN131" s="43">
        <f>VLOOKUP(Categorized!AH270,Rules!$F$93:$H$96,3,0)</f>
        <v>80</v>
      </c>
      <c r="AO131" s="43">
        <f>VLOOKUP(Categorized!AI270,Rules!$F$97:$H$100,3,0)</f>
        <v>50</v>
      </c>
      <c r="AP131" s="43">
        <f>VLOOKUP(Categorized!AJ270,Rules!$F$101:$H$102,3,0)</f>
        <v>30</v>
      </c>
      <c r="AQ131" s="43">
        <f>VLOOKUP(Categorized!AM270,Rules!$F$110:$H$113,3,0)</f>
        <v>70</v>
      </c>
      <c r="AR131" s="255" t="e">
        <f t="array" ref="AR131">MMULT(AI131:AQ131,Rules!$O$35:$O$45)</f>
        <v>#VALUE!</v>
      </c>
      <c r="AS131" s="44">
        <f>VLOOKUP(Categorized!AN270,Rules!$F$114:$H$116,3,0)</f>
        <v>30</v>
      </c>
      <c r="AT131" s="44">
        <f>VLOOKUP(Categorized!AO270,Rules!$F$117:$H$119,3,0)</f>
        <v>30</v>
      </c>
      <c r="AU131" s="44">
        <f>VLOOKUP(Categorized!AP270,Rules!$F$120:$H$122,3,0)</f>
        <v>90</v>
      </c>
      <c r="AV131" s="44">
        <f>VLOOKUP(Categorized!AQ270,Rules!$F$123:$H$124,3,0)</f>
        <v>30</v>
      </c>
      <c r="AW131" s="44">
        <f>VLOOKUP(Categorized!AR270,Rules!$F$125:$H$127,3,0)</f>
        <v>70</v>
      </c>
      <c r="AX131" s="44">
        <f>VLOOKUP(Categorized!AS270,Rules!$F$128:$H$130,3,0)</f>
        <v>30</v>
      </c>
      <c r="AY131" s="43">
        <f>VLOOKUP(Categorized!AT270,Rules!$F$131:$H$133,3,0)</f>
        <v>30</v>
      </c>
      <c r="AZ131" s="44">
        <f>VLOOKUP(Categorized!AU270,Rules!$F$134:$H$136,3,0)</f>
        <v>30</v>
      </c>
      <c r="BA131" s="44">
        <f>VLOOKUP(Categorized!AV270,Rules!$F$134:$H$136,3,0)</f>
        <v>45</v>
      </c>
      <c r="BB131" s="44">
        <f>VLOOKUP(Categorized!AW270,Rules!$F$139:$H$141,3,0)</f>
        <v>30</v>
      </c>
      <c r="BC131" s="256">
        <f t="array" ref="BC131">MMULT(AS131:BB131,Rules!$O$48:$O$57)</f>
        <v>41.159509202453982</v>
      </c>
      <c r="BD131" s="43">
        <f>VLOOKUP(Categorized!AX270,Rules!$F$142:$H$143,3,0)</f>
        <v>30</v>
      </c>
      <c r="BE131" s="43">
        <f>VLOOKUP(Categorized!AY270,Rules!$F$144:$H$145,3,0)</f>
        <v>30</v>
      </c>
      <c r="BF131" s="43">
        <f>VLOOKUP(Categorized!AZ270,Rules!$F$146:$H$147,3,0)</f>
        <v>30</v>
      </c>
      <c r="BG131" s="43">
        <f>VLOOKUP(Categorized!BA270,Rules!$F$148:$H$149,3,0)</f>
        <v>30</v>
      </c>
      <c r="BH131" s="43">
        <f>VLOOKUP(Categorized!BB270,Rules!$F$150:$H$151,3,0)</f>
        <v>30</v>
      </c>
      <c r="BI131" s="43">
        <f>VLOOKUP(Categorized!BC270,Rules!$F$152:$H$153,3,0)</f>
        <v>30</v>
      </c>
      <c r="BJ131" s="43">
        <f>VLOOKUP(Categorized!BD270,Rules!$F$154:$H$155,3,0)</f>
        <v>90</v>
      </c>
      <c r="BK131" s="43">
        <f>VLOOKUP(Categorized!BE270,Rules!$F$156:$H$157,3,0)</f>
        <v>30</v>
      </c>
      <c r="BL131" s="43">
        <f>VLOOKUP(Categorized!BF270,Rules!$F$158:$H$159,3,0)</f>
        <v>30</v>
      </c>
      <c r="BM131" s="43">
        <f>VLOOKUP(Categorized!BG270,Rules!$F$160:$H$161,3,0)</f>
        <v>30</v>
      </c>
      <c r="BN131" s="43">
        <f>VLOOKUP(Categorized!BH270,Rules!$F$162:$H$163,3,0)</f>
        <v>90</v>
      </c>
      <c r="BO131" s="43">
        <f>VLOOKUP(Categorized!BI270,Rules!$F$164:$H$165,3,0)</f>
        <v>30</v>
      </c>
      <c r="BP131" s="43">
        <f>VLOOKUP(Categorized!BJ270,Rules!$F$166:$H$167,3,0)</f>
        <v>30</v>
      </c>
      <c r="BQ131" s="43">
        <f>VLOOKUP(Categorized!BK270,Rules!$F$168:$H$169,3,0)</f>
        <v>30</v>
      </c>
      <c r="BR131" s="43">
        <f>VLOOKUP(Categorized!BL270,Rules!$F$170:$H$171,3,0)</f>
        <v>30</v>
      </c>
      <c r="BS131" s="43">
        <f>VLOOKUP(Categorized!BM270,Rules!$F$172:$H$173,3,0)</f>
        <v>30</v>
      </c>
      <c r="BT131" s="43">
        <f>VLOOKUP(Categorized!BN270,Rules!$F$174:$H$175,3,0)</f>
        <v>30</v>
      </c>
      <c r="BU131" s="43">
        <f>VLOOKUP(Categorized!BO270,Rules!$F$176:$H$177,3,0)</f>
        <v>30</v>
      </c>
      <c r="BV131" s="43">
        <f>VLOOKUP(Categorized!BP270,Rules!$F$178:$H$179,3,0)</f>
        <v>30</v>
      </c>
      <c r="BW131" s="43">
        <f>VLOOKUP(Categorized!BQ270,Rules!$F$180:$H$181,3,0)</f>
        <v>30</v>
      </c>
      <c r="BX131" s="43">
        <f>VLOOKUP(Categorized!BR270,Rules!$F$182:$H$183,3,0)</f>
        <v>30</v>
      </c>
      <c r="BY131" s="255">
        <f t="array" ref="BY131">MMULT(BD131:BX131,Rules!$O$60:$O$80)</f>
        <v>36.579727326615298</v>
      </c>
      <c r="BZ131" s="43">
        <f>VLOOKUP(Categorized!BS270,Rules!$F$184:$H$185,3,0)</f>
        <v>30</v>
      </c>
      <c r="CA131" s="43">
        <f>VLOOKUP(Categorized!BT270,Rules!$F$186:$H$187,3,0)</f>
        <v>30</v>
      </c>
      <c r="CB131" s="43">
        <f>VLOOKUP(Categorized!BU270,Rules!$F$188:$H$189,3,0)</f>
        <v>30</v>
      </c>
      <c r="CC131" s="43">
        <f>VLOOKUP(Categorized!BV270,Rules!$F$190:$H$191,3,0)</f>
        <v>90</v>
      </c>
      <c r="CD131" s="43">
        <f>VLOOKUP(Categorized!BW270,Rules!$F$192:$H$193,3,0)</f>
        <v>30</v>
      </c>
      <c r="CE131" s="255">
        <f t="array" ref="CE131">MMULT(BZ131:CD131,Rules!$O$83:$O$87)</f>
        <v>40.588235294117645</v>
      </c>
      <c r="CF131" s="45">
        <v>0</v>
      </c>
      <c r="CG131" s="46">
        <v>0</v>
      </c>
      <c r="CH131" s="322">
        <v>1</v>
      </c>
      <c r="CI131" s="322">
        <v>4</v>
      </c>
      <c r="CJ131" s="322">
        <v>3</v>
      </c>
      <c r="CK131" s="43">
        <f>VLOOKUP(Categorized!CC270,Rules!$F$231:$H$234,3,0)</f>
        <v>20</v>
      </c>
      <c r="CL131" s="43">
        <f>VLOOKUP(Categorized!CD270,Rules!$F$235:$H$237,3,0)</f>
        <v>50</v>
      </c>
      <c r="CM131" s="43">
        <f>VLOOKUP(Categorized!CE270,Rules!$F$238:$H$241,3,0)</f>
        <v>60</v>
      </c>
      <c r="CN131" s="393" t="e" cm="1">
        <f t="array" ref="CN131">MMULT(CK131:CM131,Rules!$O$92:$O$93)</f>
        <v>#VALUE!</v>
      </c>
      <c r="CO131" s="397" t="e">
        <f t="shared" si="18"/>
        <v>#VALUE!</v>
      </c>
      <c r="CP131" s="397" t="e">
        <f t="shared" si="19"/>
        <v>#VALUE!</v>
      </c>
      <c r="CQ131" s="424" t="str">
        <f t="shared" ref="CQ131:CQ194" si="22">_xlfn.CONCAT(H131,J131)</f>
        <v>10</v>
      </c>
    </row>
    <row r="132" spans="1:95" ht="18.5" hidden="1">
      <c r="A132" s="38">
        <v>2020</v>
      </c>
      <c r="B132" s="39" t="s">
        <v>83</v>
      </c>
      <c r="C132" s="432">
        <v>43834.696059340298</v>
      </c>
      <c r="D132" s="432">
        <v>43836.377117280099</v>
      </c>
      <c r="E132" s="400">
        <v>42206</v>
      </c>
      <c r="F132" s="426">
        <f t="shared" si="16"/>
        <v>0</v>
      </c>
      <c r="G132" s="426">
        <f t="shared" ref="G132:G195" si="23">IF(H132&gt;1,F132+G131,0)</f>
        <v>0</v>
      </c>
      <c r="H132" s="428">
        <f t="shared" si="17"/>
        <v>1</v>
      </c>
      <c r="I132" s="428">
        <f t="shared" si="20"/>
        <v>0</v>
      </c>
      <c r="J132" s="428">
        <f t="shared" si="21"/>
        <v>0</v>
      </c>
      <c r="K132" s="42">
        <f>VLOOKUP(Categorized!F36,Rules!$F$4:$H$7,3,0)</f>
        <v>90</v>
      </c>
      <c r="L132" s="43">
        <f>VLOOKUP(Categorized!G36,Rules!$F$8:$H$9,3,0)</f>
        <v>90</v>
      </c>
      <c r="M132" s="43">
        <f>VLOOKUP(Categorized!H36,Rules!$F$10:$H$12,3,0)</f>
        <v>60</v>
      </c>
      <c r="N132" s="43">
        <f>VLOOKUP(Categorized!I36,Rules!$F$13:$H$16,3,0)</f>
        <v>95</v>
      </c>
      <c r="O132" s="43">
        <f>VLOOKUP(Categorized!K36,Rules!$F$20:$H$27,3,0)</f>
        <v>60</v>
      </c>
      <c r="P132" s="43">
        <f>VLOOKUP(Categorized!M36,Rules!$F$29:$H$31,3,0)</f>
        <v>60</v>
      </c>
      <c r="Q132" s="255" t="e">
        <f t="array" ref="Q132">MMULT(K132:P132,Rules!$O$4:$O$11)</f>
        <v>#VALUE!</v>
      </c>
      <c r="R132" s="43">
        <f>VLOOKUP(Categorized!N36,Rules!$F$32:$H$33,3,0)</f>
        <v>60</v>
      </c>
      <c r="S132" s="43">
        <f>VLOOKUP(Categorized!O36,Rules!$F$34:$H$40,3,0)</f>
        <v>80</v>
      </c>
      <c r="T132" s="43">
        <f>VLOOKUP(Categorized!P36,Rules!$F$41:$H$42,3,0)</f>
        <v>30</v>
      </c>
      <c r="U132" s="43">
        <f>VLOOKUP(Categorized!R36,Rules!$F$47:$H$51,3,0)</f>
        <v>30</v>
      </c>
      <c r="V132" s="43">
        <f>VLOOKUP(Categorized!S36,Rules!$F$52:$H$56,3,0)</f>
        <v>50</v>
      </c>
      <c r="W132" s="43">
        <f>VLOOKUP(Categorized!T36,Rules!$F$57:$H$58,3,0)</f>
        <v>30</v>
      </c>
      <c r="X132" s="255" t="e">
        <f t="array" ref="X132">MMULT(R132:W132,Rules!$O$14:$O$20)</f>
        <v>#VALUE!</v>
      </c>
      <c r="Y132" s="43">
        <f>VLOOKUP(Categorized!U36,Rules!$F$59:$H$60,3,0)</f>
        <v>20</v>
      </c>
      <c r="Z132" s="43">
        <f>VLOOKUP(Categorized!V36,Rules!$F$61:$H$62,3,0)</f>
        <v>20</v>
      </c>
      <c r="AA132" s="43">
        <f>VLOOKUP(Categorized!W36,Rules!$F$63:$H$64,3,0)</f>
        <v>80</v>
      </c>
      <c r="AB132" s="43">
        <f>VLOOKUP(Categorized!X36,Rules!$F$65:$H$66,3,0)</f>
        <v>20</v>
      </c>
      <c r="AC132" s="255">
        <f t="array" ref="AC132">MMULT(Y132:AB132,Rules!$O$23:$O$26)</f>
        <v>26.666666666666664</v>
      </c>
      <c r="AD132" s="43">
        <f>VLOOKUP(Categorized!Y36,Rules!$F$67:$H$68,3,0)</f>
        <v>30</v>
      </c>
      <c r="AE132" s="43">
        <f>VLOOKUP(Categorized!Z36,Rules!$F$69:$H$70,3,0)</f>
        <v>80</v>
      </c>
      <c r="AF132" s="43">
        <f>VLOOKUP(Categorized!AA36,Rules!$F$71:$H$72,3,0)</f>
        <v>80</v>
      </c>
      <c r="AG132" s="43">
        <f>VLOOKUP(Categorized!AB36,Rules!$F$73:$H$74,3,0)</f>
        <v>60</v>
      </c>
      <c r="AH132" s="255">
        <f t="array" ref="AH132">MMULT(AD132:AG132,Rules!$O$29:$O$32)</f>
        <v>63.650793650793645</v>
      </c>
      <c r="AI132" s="43">
        <f>VLOOKUP(Categorized!AC36,Rules!$F$75:$H$76,3,0)</f>
        <v>80</v>
      </c>
      <c r="AJ132" s="43">
        <f>VLOOKUP(Categorized!AD36,Rules!$F$77:$H$78,3,0)</f>
        <v>80</v>
      </c>
      <c r="AK132" s="43">
        <f>VLOOKUP(Categorized!AE36,Rules!$F$79:$H$84,3,0)</f>
        <v>30</v>
      </c>
      <c r="AL132" s="43">
        <f>VLOOKUP(Categorized!AF36,Rules!$F$85:$H$89,3,0)</f>
        <v>50</v>
      </c>
      <c r="AM132" s="43">
        <f>VLOOKUP(Categorized!AG36,Rules!$F$90:$H$92,3,0)</f>
        <v>30</v>
      </c>
      <c r="AN132" s="43">
        <f>VLOOKUP(Categorized!AH36,Rules!$F$93:$H$96,3,0)</f>
        <v>30</v>
      </c>
      <c r="AO132" s="43">
        <f>VLOOKUP(Categorized!AI36,Rules!$F$97:$H$100,3,0)</f>
        <v>80</v>
      </c>
      <c r="AP132" s="43">
        <f>VLOOKUP(Categorized!AJ36,Rules!$F$101:$H$102,3,0)</f>
        <v>30</v>
      </c>
      <c r="AQ132" s="43">
        <f>VLOOKUP(Categorized!AM36,Rules!$F$110:$H$113,3,0)</f>
        <v>30</v>
      </c>
      <c r="AR132" s="255" t="e">
        <f t="array" ref="AR132">MMULT(AI132:AQ132,Rules!$O$35:$O$45)</f>
        <v>#VALUE!</v>
      </c>
      <c r="AS132" s="44">
        <f>VLOOKUP(Categorized!AN36,Rules!$F$114:$H$116,3,0)</f>
        <v>90</v>
      </c>
      <c r="AT132" s="44">
        <f>VLOOKUP(Categorized!AO36,Rules!$F$117:$H$119,3,0)</f>
        <v>90</v>
      </c>
      <c r="AU132" s="44">
        <f>VLOOKUP(Categorized!AP36,Rules!$F$120:$H$122,3,0)</f>
        <v>30</v>
      </c>
      <c r="AV132" s="44">
        <f>VLOOKUP(Categorized!AQ36,Rules!$F$123:$H$124,3,0)</f>
        <v>90</v>
      </c>
      <c r="AW132" s="44">
        <f>VLOOKUP(Categorized!AR36,Rules!$F$125:$H$127,3,0)</f>
        <v>70</v>
      </c>
      <c r="AX132" s="44">
        <f>VLOOKUP(Categorized!AS36,Rules!$F$128:$H$130,3,0)</f>
        <v>30</v>
      </c>
      <c r="AY132" s="43">
        <f>VLOOKUP(Categorized!AT36,Rules!$F$131:$H$133,3,0)</f>
        <v>30</v>
      </c>
      <c r="AZ132" s="44">
        <f>VLOOKUP(Categorized!AU36,Rules!$F$134:$H$136,3,0)</f>
        <v>30</v>
      </c>
      <c r="BA132" s="44">
        <f>VLOOKUP(Categorized!AV36,Rules!$F$134:$H$136,3,0)</f>
        <v>45</v>
      </c>
      <c r="BB132" s="44">
        <f>VLOOKUP(Categorized!AW36,Rules!$F$139:$H$141,3,0)</f>
        <v>45</v>
      </c>
      <c r="BC132" s="256">
        <f t="array" ref="BC132">MMULT(AS132:BB132,Rules!$O$48:$O$57)</f>
        <v>54.484662576687121</v>
      </c>
      <c r="BD132" s="43">
        <f>VLOOKUP(Categorized!AX36,Rules!$F$142:$H$143,3,0)</f>
        <v>30</v>
      </c>
      <c r="BE132" s="43">
        <f>VLOOKUP(Categorized!AY36,Rules!$F$144:$H$145,3,0)</f>
        <v>30</v>
      </c>
      <c r="BF132" s="43">
        <f>VLOOKUP(Categorized!AZ36,Rules!$F$146:$H$147,3,0)</f>
        <v>30</v>
      </c>
      <c r="BG132" s="43">
        <f>VLOOKUP(Categorized!BA36,Rules!$F$148:$H$149,3,0)</f>
        <v>30</v>
      </c>
      <c r="BH132" s="43">
        <f>VLOOKUP(Categorized!BB36,Rules!$F$150:$H$151,3,0)</f>
        <v>30</v>
      </c>
      <c r="BI132" s="43">
        <f>VLOOKUP(Categorized!BC36,Rules!$F$152:$H$153,3,0)</f>
        <v>30</v>
      </c>
      <c r="BJ132" s="43">
        <f>VLOOKUP(Categorized!BD36,Rules!$F$154:$H$155,3,0)</f>
        <v>90</v>
      </c>
      <c r="BK132" s="43">
        <f>VLOOKUP(Categorized!BE36,Rules!$F$156:$H$157,3,0)</f>
        <v>30</v>
      </c>
      <c r="BL132" s="43">
        <f>VLOOKUP(Categorized!BF36,Rules!$F$158:$H$159,3,0)</f>
        <v>30</v>
      </c>
      <c r="BM132" s="43">
        <f>VLOOKUP(Categorized!BG36,Rules!$F$160:$H$161,3,0)</f>
        <v>30</v>
      </c>
      <c r="BN132" s="43">
        <f>VLOOKUP(Categorized!BH36,Rules!$F$162:$H$163,3,0)</f>
        <v>90</v>
      </c>
      <c r="BO132" s="43">
        <f>VLOOKUP(Categorized!BI36,Rules!$F$164:$H$165,3,0)</f>
        <v>30</v>
      </c>
      <c r="BP132" s="43">
        <f>VLOOKUP(Categorized!BJ36,Rules!$F$166:$H$167,3,0)</f>
        <v>30</v>
      </c>
      <c r="BQ132" s="43">
        <f>VLOOKUP(Categorized!BK36,Rules!$F$168:$H$169,3,0)</f>
        <v>30</v>
      </c>
      <c r="BR132" s="43">
        <f>VLOOKUP(Categorized!BL36,Rules!$F$170:$H$171,3,0)</f>
        <v>30</v>
      </c>
      <c r="BS132" s="43">
        <f>VLOOKUP(Categorized!BM36,Rules!$F$172:$H$173,3,0)</f>
        <v>30</v>
      </c>
      <c r="BT132" s="43">
        <f>VLOOKUP(Categorized!BN36,Rules!$F$174:$H$175,3,0)</f>
        <v>30</v>
      </c>
      <c r="BU132" s="43">
        <f>VLOOKUP(Categorized!BO36,Rules!$F$176:$H$177,3,0)</f>
        <v>30</v>
      </c>
      <c r="BV132" s="43">
        <f>VLOOKUP(Categorized!BP36,Rules!$F$178:$H$179,3,0)</f>
        <v>30</v>
      </c>
      <c r="BW132" s="43">
        <f>VLOOKUP(Categorized!BQ36,Rules!$F$180:$H$181,3,0)</f>
        <v>30</v>
      </c>
      <c r="BX132" s="43">
        <f>VLOOKUP(Categorized!BR36,Rules!$F$182:$H$183,3,0)</f>
        <v>90</v>
      </c>
      <c r="BY132" s="255">
        <f t="array" ref="BY132">MMULT(BD132:BX132,Rules!$O$60:$O$80)</f>
        <v>39.425014819205693</v>
      </c>
      <c r="BZ132" s="43">
        <f>VLOOKUP(Categorized!BS36,Rules!$F$184:$H$185,3,0)</f>
        <v>30</v>
      </c>
      <c r="CA132" s="43">
        <f>VLOOKUP(Categorized!BT36,Rules!$F$186:$H$187,3,0)</f>
        <v>30</v>
      </c>
      <c r="CB132" s="43">
        <f>VLOOKUP(Categorized!BU36,Rules!$F$188:$H$189,3,0)</f>
        <v>30</v>
      </c>
      <c r="CC132" s="43">
        <f>VLOOKUP(Categorized!BV36,Rules!$F$190:$H$191,3,0)</f>
        <v>90</v>
      </c>
      <c r="CD132" s="43">
        <f>VLOOKUP(Categorized!BW36,Rules!$F$192:$H$193,3,0)</f>
        <v>30</v>
      </c>
      <c r="CE132" s="255">
        <f t="array" ref="CE132">MMULT(BZ132:CD132,Rules!$O$83:$O$87)</f>
        <v>40.588235294117645</v>
      </c>
      <c r="CF132" s="50">
        <v>1</v>
      </c>
      <c r="CG132" s="51">
        <v>6</v>
      </c>
      <c r="CH132" s="309">
        <v>1</v>
      </c>
      <c r="CI132" s="309">
        <v>3</v>
      </c>
      <c r="CJ132" s="309">
        <v>1</v>
      </c>
      <c r="CK132" s="43">
        <f>VLOOKUP(Categorized!CC36,Rules!$F$231:$H$234,3,0)</f>
        <v>20</v>
      </c>
      <c r="CL132" s="43">
        <f>VLOOKUP(Categorized!CD36,Rules!$F$235:$H$237,3,0)</f>
        <v>95</v>
      </c>
      <c r="CM132" s="43">
        <f>VLOOKUP(Categorized!CE36,Rules!$F$238:$H$241,3,0)</f>
        <v>60</v>
      </c>
      <c r="CN132" s="393" t="e" cm="1">
        <f t="array" ref="CN132">MMULT(CK132:CM132,Rules!$O$92:$O$93)</f>
        <v>#VALUE!</v>
      </c>
      <c r="CO132" s="397" t="e">
        <f t="shared" si="18"/>
        <v>#VALUE!</v>
      </c>
      <c r="CP132" s="397" t="e">
        <f t="shared" si="19"/>
        <v>#VALUE!</v>
      </c>
      <c r="CQ132" s="424" t="str">
        <f t="shared" si="22"/>
        <v>10</v>
      </c>
    </row>
    <row r="133" spans="1:95" ht="18.5" hidden="1">
      <c r="A133" s="38">
        <v>2020</v>
      </c>
      <c r="B133" s="39" t="s">
        <v>84</v>
      </c>
      <c r="C133" s="432">
        <v>43903.670281724502</v>
      </c>
      <c r="D133" s="432">
        <v>43906.489585312498</v>
      </c>
      <c r="E133" s="400">
        <v>42206</v>
      </c>
      <c r="F133" s="426">
        <f>IF(H133&gt;=2,C133-C132,0)</f>
        <v>68.97422238420404</v>
      </c>
      <c r="G133" s="426">
        <f>IF(H133&gt;1,F133+G132,0)</f>
        <v>68.97422238420404</v>
      </c>
      <c r="H133" s="428">
        <f>IF(E133=E132,H132+1,1)</f>
        <v>2</v>
      </c>
      <c r="I133" s="428">
        <f t="shared" si="20"/>
        <v>34.48711119210202</v>
      </c>
      <c r="J133" s="428">
        <f t="shared" si="21"/>
        <v>2</v>
      </c>
      <c r="K133" s="42">
        <f>VLOOKUP(Categorized!F37,Rules!$F$4:$H$7,3,0)</f>
        <v>90</v>
      </c>
      <c r="L133" s="43">
        <f>VLOOKUP(Categorized!G37,Rules!$F$8:$H$9,3,0)</f>
        <v>90</v>
      </c>
      <c r="M133" s="43">
        <f>VLOOKUP(Categorized!H37,Rules!$F$10:$H$12,3,0)</f>
        <v>60</v>
      </c>
      <c r="N133" s="43">
        <f>VLOOKUP(Categorized!I37,Rules!$F$13:$H$16,3,0)</f>
        <v>95</v>
      </c>
      <c r="O133" s="43">
        <f>VLOOKUP(Categorized!K37,Rules!$F$20:$H$27,3,0)</f>
        <v>60</v>
      </c>
      <c r="P133" s="43">
        <f>VLOOKUP(Categorized!M37,Rules!$F$29:$H$31,3,0)</f>
        <v>60</v>
      </c>
      <c r="Q133" s="255" t="e">
        <f t="array" ref="Q133">MMULT(K133:P133,Rules!$O$4:$O$11)</f>
        <v>#VALUE!</v>
      </c>
      <c r="R133" s="43">
        <f>VLOOKUP(Categorized!N37,Rules!$F$32:$H$33,3,0)</f>
        <v>60</v>
      </c>
      <c r="S133" s="43">
        <f>VLOOKUP(Categorized!O37,Rules!$F$34:$H$40,3,0)</f>
        <v>80</v>
      </c>
      <c r="T133" s="43">
        <f>VLOOKUP(Categorized!P37,Rules!$F$41:$H$42,3,0)</f>
        <v>30</v>
      </c>
      <c r="U133" s="43">
        <f>VLOOKUP(Categorized!R37,Rules!$F$47:$H$51,3,0)</f>
        <v>50</v>
      </c>
      <c r="V133" s="43">
        <f>VLOOKUP(Categorized!S37,Rules!$F$52:$H$56,3,0)</f>
        <v>30</v>
      </c>
      <c r="W133" s="43">
        <f>VLOOKUP(Categorized!T37,Rules!$F$57:$H$58,3,0)</f>
        <v>80</v>
      </c>
      <c r="X133" s="255" t="e">
        <f t="array" ref="X133">MMULT(R133:W133,Rules!$O$14:$O$20)</f>
        <v>#VALUE!</v>
      </c>
      <c r="Y133" s="43">
        <f>VLOOKUP(Categorized!U37,Rules!$F$59:$H$60,3,0)</f>
        <v>80</v>
      </c>
      <c r="Z133" s="43">
        <f>VLOOKUP(Categorized!V37,Rules!$F$61:$H$62,3,0)</f>
        <v>80</v>
      </c>
      <c r="AA133" s="43">
        <f>VLOOKUP(Categorized!W37,Rules!$F$63:$H$64,3,0)</f>
        <v>80</v>
      </c>
      <c r="AB133" s="43">
        <f>VLOOKUP(Categorized!X37,Rules!$F$65:$H$66,3,0)</f>
        <v>20</v>
      </c>
      <c r="AC133" s="255">
        <f t="array" ref="AC133">MMULT(Y133:AB133,Rules!$O$23:$O$26)</f>
        <v>64.444444444444443</v>
      </c>
      <c r="AD133" s="43">
        <f>VLOOKUP(Categorized!Y37,Rules!$F$67:$H$68,3,0)</f>
        <v>70</v>
      </c>
      <c r="AE133" s="43">
        <f>VLOOKUP(Categorized!Z37,Rules!$F$69:$H$70,3,0)</f>
        <v>80</v>
      </c>
      <c r="AF133" s="43">
        <f>VLOOKUP(Categorized!AA37,Rules!$F$71:$H$72,3,0)</f>
        <v>80</v>
      </c>
      <c r="AG133" s="43">
        <f>VLOOKUP(Categorized!AB37,Rules!$F$73:$H$74,3,0)</f>
        <v>60</v>
      </c>
      <c r="AH133" s="255">
        <f t="array" ref="AH133">MMULT(AD133:AG133,Rules!$O$29:$O$32)</f>
        <v>73.174603174603163</v>
      </c>
      <c r="AI133" s="43">
        <f>VLOOKUP(Categorized!AC37,Rules!$F$75:$H$76,3,0)</f>
        <v>30</v>
      </c>
      <c r="AJ133" s="43">
        <f>VLOOKUP(Categorized!AD37,Rules!$F$77:$H$78,3,0)</f>
        <v>50</v>
      </c>
      <c r="AK133" s="43">
        <f>VLOOKUP(Categorized!AE37,Rules!$F$79:$H$84,3,0)</f>
        <v>85</v>
      </c>
      <c r="AL133" s="43">
        <f>VLOOKUP(Categorized!AF37,Rules!$F$85:$H$89,3,0)</f>
        <v>30</v>
      </c>
      <c r="AM133" s="43">
        <f>VLOOKUP(Categorized!AG37,Rules!$F$90:$H$92,3,0)</f>
        <v>30</v>
      </c>
      <c r="AN133" s="43">
        <f>VLOOKUP(Categorized!AH37,Rules!$F$93:$H$96,3,0)</f>
        <v>30</v>
      </c>
      <c r="AO133" s="43">
        <f>VLOOKUP(Categorized!AI37,Rules!$F$97:$H$100,3,0)</f>
        <v>30</v>
      </c>
      <c r="AP133" s="43">
        <f>VLOOKUP(Categorized!AJ37,Rules!$F$101:$H$102,3,0)</f>
        <v>30</v>
      </c>
      <c r="AQ133" s="43">
        <f>VLOOKUP(Categorized!AM37,Rules!$F$110:$H$113,3,0)</f>
        <v>70</v>
      </c>
      <c r="AR133" s="255" t="e">
        <f t="array" ref="AR133">MMULT(AI133:AQ133,Rules!$O$35:$O$45)</f>
        <v>#VALUE!</v>
      </c>
      <c r="AS133" s="44">
        <f>VLOOKUP(Categorized!AN37,Rules!$F$114:$H$116,3,0)</f>
        <v>90</v>
      </c>
      <c r="AT133" s="44">
        <f>VLOOKUP(Categorized!AO37,Rules!$F$117:$H$119,3,0)</f>
        <v>90</v>
      </c>
      <c r="AU133" s="44">
        <f>VLOOKUP(Categorized!AP37,Rules!$F$120:$H$122,3,0)</f>
        <v>30</v>
      </c>
      <c r="AV133" s="44">
        <f>VLOOKUP(Categorized!AQ37,Rules!$F$123:$H$124,3,0)</f>
        <v>30</v>
      </c>
      <c r="AW133" s="44">
        <f>VLOOKUP(Categorized!AR37,Rules!$F$125:$H$127,3,0)</f>
        <v>50</v>
      </c>
      <c r="AX133" s="44">
        <f>VLOOKUP(Categorized!AS37,Rules!$F$128:$H$130,3,0)</f>
        <v>30</v>
      </c>
      <c r="AY133" s="43">
        <f>VLOOKUP(Categorized!AT37,Rules!$F$131:$H$133,3,0)</f>
        <v>30</v>
      </c>
      <c r="AZ133" s="44">
        <f>VLOOKUP(Categorized!AU37,Rules!$F$134:$H$136,3,0)</f>
        <v>30</v>
      </c>
      <c r="BA133" s="44">
        <f>VLOOKUP(Categorized!AV37,Rules!$F$134:$H$136,3,0)</f>
        <v>45</v>
      </c>
      <c r="BB133" s="44">
        <f>VLOOKUP(Categorized!AW37,Rules!$F$139:$H$141,3,0)</f>
        <v>45</v>
      </c>
      <c r="BC133" s="256">
        <f t="array" ref="BC133">MMULT(AS133:BB133,Rules!$O$48:$O$57)</f>
        <v>45.601226993865033</v>
      </c>
      <c r="BD133" s="43">
        <f>VLOOKUP(Categorized!AX37,Rules!$F$142:$H$143,3,0)</f>
        <v>30</v>
      </c>
      <c r="BE133" s="43">
        <f>VLOOKUP(Categorized!AY37,Rules!$F$144:$H$145,3,0)</f>
        <v>90</v>
      </c>
      <c r="BF133" s="43">
        <f>VLOOKUP(Categorized!AZ37,Rules!$F$146:$H$147,3,0)</f>
        <v>30</v>
      </c>
      <c r="BG133" s="43">
        <f>VLOOKUP(Categorized!BA37,Rules!$F$148:$H$149,3,0)</f>
        <v>30</v>
      </c>
      <c r="BH133" s="43">
        <f>VLOOKUP(Categorized!BB37,Rules!$F$150:$H$151,3,0)</f>
        <v>30</v>
      </c>
      <c r="BI133" s="43">
        <f>VLOOKUP(Categorized!BC37,Rules!$F$152:$H$153,3,0)</f>
        <v>30</v>
      </c>
      <c r="BJ133" s="43">
        <f>VLOOKUP(Categorized!BD37,Rules!$F$154:$H$155,3,0)</f>
        <v>90</v>
      </c>
      <c r="BK133" s="43">
        <f>VLOOKUP(Categorized!BE37,Rules!$F$156:$H$157,3,0)</f>
        <v>30</v>
      </c>
      <c r="BL133" s="43">
        <f>VLOOKUP(Categorized!BF37,Rules!$F$158:$H$159,3,0)</f>
        <v>30</v>
      </c>
      <c r="BM133" s="43">
        <f>VLOOKUP(Categorized!BG37,Rules!$F$160:$H$161,3,0)</f>
        <v>30</v>
      </c>
      <c r="BN133" s="43">
        <f>VLOOKUP(Categorized!BH37,Rules!$F$162:$H$163,3,0)</f>
        <v>90</v>
      </c>
      <c r="BO133" s="43">
        <f>VLOOKUP(Categorized!BI37,Rules!$F$164:$H$165,3,0)</f>
        <v>90</v>
      </c>
      <c r="BP133" s="43">
        <f>VLOOKUP(Categorized!BJ37,Rules!$F$166:$H$167,3,0)</f>
        <v>90</v>
      </c>
      <c r="BQ133" s="43">
        <f>VLOOKUP(Categorized!BK37,Rules!$F$168:$H$169,3,0)</f>
        <v>30</v>
      </c>
      <c r="BR133" s="43">
        <f>VLOOKUP(Categorized!BL37,Rules!$F$170:$H$171,3,0)</f>
        <v>30</v>
      </c>
      <c r="BS133" s="43">
        <f>VLOOKUP(Categorized!BM37,Rules!$F$172:$H$173,3,0)</f>
        <v>30</v>
      </c>
      <c r="BT133" s="43">
        <f>VLOOKUP(Categorized!BN37,Rules!$F$174:$H$175,3,0)</f>
        <v>30</v>
      </c>
      <c r="BU133" s="43">
        <f>VLOOKUP(Categorized!BO37,Rules!$F$176:$H$177,3,0)</f>
        <v>30</v>
      </c>
      <c r="BV133" s="43">
        <f>VLOOKUP(Categorized!BP37,Rules!$F$178:$H$179,3,0)</f>
        <v>30</v>
      </c>
      <c r="BW133" s="43">
        <f>VLOOKUP(Categorized!BQ37,Rules!$F$180:$H$181,3,0)</f>
        <v>30</v>
      </c>
      <c r="BX133" s="43">
        <f>VLOOKUP(Categorized!BR37,Rules!$F$182:$H$183,3,0)</f>
        <v>30</v>
      </c>
      <c r="BY133" s="255">
        <f t="array" ref="BY133">MMULT(BD133:BX133,Rules!$O$60:$O$80)</f>
        <v>44.546532305868418</v>
      </c>
      <c r="BZ133" s="43">
        <f>VLOOKUP(Categorized!BS37,Rules!$F$184:$H$185,3,0)</f>
        <v>30</v>
      </c>
      <c r="CA133" s="43">
        <f>VLOOKUP(Categorized!BT37,Rules!$F$186:$H$187,3,0)</f>
        <v>90</v>
      </c>
      <c r="CB133" s="43">
        <f>VLOOKUP(Categorized!BU37,Rules!$F$188:$H$189,3,0)</f>
        <v>30</v>
      </c>
      <c r="CC133" s="43">
        <f>VLOOKUP(Categorized!BV37,Rules!$F$190:$H$191,3,0)</f>
        <v>90</v>
      </c>
      <c r="CD133" s="43">
        <f>VLOOKUP(Categorized!BW37,Rules!$F$192:$H$193,3,0)</f>
        <v>30</v>
      </c>
      <c r="CE133" s="255">
        <f t="array" ref="CE133">MMULT(BZ133:CD133,Rules!$O$83:$O$87)</f>
        <v>54</v>
      </c>
      <c r="CF133" s="45">
        <v>0</v>
      </c>
      <c r="CG133" s="46">
        <v>0</v>
      </c>
      <c r="CH133" s="309">
        <v>1</v>
      </c>
      <c r="CI133" s="309">
        <v>4</v>
      </c>
      <c r="CJ133" s="309">
        <v>1</v>
      </c>
      <c r="CK133" s="43">
        <f>VLOOKUP(Categorized!CC37,Rules!$F$231:$H$234,3,0)</f>
        <v>20</v>
      </c>
      <c r="CL133" s="43">
        <f>VLOOKUP(Categorized!CD37,Rules!$F$235:$H$237,3,0)</f>
        <v>95</v>
      </c>
      <c r="CM133" s="43">
        <f>VLOOKUP(Categorized!CE37,Rules!$F$238:$H$241,3,0)</f>
        <v>60</v>
      </c>
      <c r="CN133" s="393" t="e" cm="1">
        <f t="array" ref="CN133">MMULT(CK133:CM133,Rules!$O$92:$O$93)</f>
        <v>#VALUE!</v>
      </c>
      <c r="CO133" s="397" t="e">
        <f t="shared" si="18"/>
        <v>#VALUE!</v>
      </c>
      <c r="CP133" s="397" t="e">
        <f t="shared" si="19"/>
        <v>#VALUE!</v>
      </c>
      <c r="CQ133" s="424" t="str">
        <f t="shared" si="22"/>
        <v>22</v>
      </c>
    </row>
    <row r="134" spans="1:95" ht="18.5" hidden="1">
      <c r="A134" s="58">
        <v>2021</v>
      </c>
      <c r="B134" s="39" t="s">
        <v>238</v>
      </c>
      <c r="C134" s="431">
        <v>44352.612226597201</v>
      </c>
      <c r="D134" s="431">
        <v>44355.379135798597</v>
      </c>
      <c r="E134" s="405">
        <v>42206</v>
      </c>
      <c r="F134" s="426">
        <f t="shared" si="16"/>
        <v>448.94194487269851</v>
      </c>
      <c r="G134" s="426">
        <f t="shared" si="23"/>
        <v>517.91616725690255</v>
      </c>
      <c r="H134" s="428">
        <f t="shared" si="17"/>
        <v>3</v>
      </c>
      <c r="I134" s="428">
        <f t="shared" si="20"/>
        <v>172.63872241896752</v>
      </c>
      <c r="J134" s="428">
        <f t="shared" si="21"/>
        <v>4</v>
      </c>
      <c r="K134" s="42">
        <f>VLOOKUP(Categorized!F191,Rules!$F$4:$H$7,3,0)</f>
        <v>90</v>
      </c>
      <c r="L134" s="43">
        <f>VLOOKUP(Categorized!G191,Rules!$F$8:$H$9,3,0)</f>
        <v>90</v>
      </c>
      <c r="M134" s="43">
        <f>VLOOKUP(Categorized!H191,Rules!$F$10:$H$12,3,0)</f>
        <v>60</v>
      </c>
      <c r="N134" s="43">
        <f>VLOOKUP(Categorized!I191,Rules!$F$13:$H$16,3,0)</f>
        <v>95</v>
      </c>
      <c r="O134" s="43">
        <f>VLOOKUP(Categorized!K191,Rules!$F$20:$H$27,3,0)</f>
        <v>60</v>
      </c>
      <c r="P134" s="43">
        <f>VLOOKUP(Categorized!M191,Rules!$F$29:$H$31,3,0)</f>
        <v>60</v>
      </c>
      <c r="Q134" s="255" t="e">
        <f t="array" ref="Q134">MMULT(K134:P134,Rules!$O$4:$O$11)</f>
        <v>#VALUE!</v>
      </c>
      <c r="R134" s="43">
        <f>VLOOKUP(Categorized!N191,Rules!$F$32:$H$33,3,0)</f>
        <v>90</v>
      </c>
      <c r="S134" s="43">
        <f>VLOOKUP(Categorized!O191,Rules!$F$34:$H$40,3,0)</f>
        <v>80</v>
      </c>
      <c r="T134" s="43">
        <f>VLOOKUP(Categorized!P191,Rules!$F$41:$H$42,3,0)</f>
        <v>90</v>
      </c>
      <c r="U134" s="43">
        <f>VLOOKUP(Categorized!R191,Rules!$F$47:$H$51,3,0)</f>
        <v>70</v>
      </c>
      <c r="V134" s="43">
        <f>VLOOKUP(Categorized!S191,Rules!$F$52:$H$56,3,0)</f>
        <v>30</v>
      </c>
      <c r="W134" s="43">
        <f>VLOOKUP(Categorized!T191,Rules!$F$57:$H$58,3,0)</f>
        <v>30</v>
      </c>
      <c r="X134" s="255" t="e">
        <f t="array" ref="X134">MMULT(R134:W134,Rules!$O$14:$O$20)</f>
        <v>#VALUE!</v>
      </c>
      <c r="Y134" s="43">
        <f>VLOOKUP(Categorized!U191,Rules!$F$59:$H$60,3,0)</f>
        <v>80</v>
      </c>
      <c r="Z134" s="43">
        <f>VLOOKUP(Categorized!V191,Rules!$F$61:$H$62,3,0)</f>
        <v>20</v>
      </c>
      <c r="AA134" s="43">
        <f>VLOOKUP(Categorized!W191,Rules!$F$63:$H$64,3,0)</f>
        <v>80</v>
      </c>
      <c r="AB134" s="43">
        <f>VLOOKUP(Categorized!X191,Rules!$F$65:$H$66,3,0)</f>
        <v>20</v>
      </c>
      <c r="AC134" s="255">
        <f t="array" ref="AC134">MMULT(Y134:AB134,Rules!$O$23:$O$26)</f>
        <v>46.666666666666664</v>
      </c>
      <c r="AD134" s="43">
        <f>VLOOKUP(Categorized!Y191,Rules!$F$67:$H$68,3,0)</f>
        <v>70</v>
      </c>
      <c r="AE134" s="43">
        <f>VLOOKUP(Categorized!Z191,Rules!$F$69:$H$70,3,0)</f>
        <v>80</v>
      </c>
      <c r="AF134" s="43">
        <f>VLOOKUP(Categorized!AA191,Rules!$F$71:$H$72,3,0)</f>
        <v>80</v>
      </c>
      <c r="AG134" s="43">
        <f>VLOOKUP(Categorized!AB191,Rules!$F$73:$H$74,3,0)</f>
        <v>60</v>
      </c>
      <c r="AH134" s="255">
        <f t="array" ref="AH134">MMULT(AD134:AG134,Rules!$O$29:$O$32)</f>
        <v>73.174603174603163</v>
      </c>
      <c r="AI134" s="43">
        <f>VLOOKUP(Categorized!AC191,Rules!$F$75:$H$76,3,0)</f>
        <v>80</v>
      </c>
      <c r="AJ134" s="43">
        <f>VLOOKUP(Categorized!AD191,Rules!$F$77:$H$78,3,0)</f>
        <v>50</v>
      </c>
      <c r="AK134" s="43">
        <f>VLOOKUP(Categorized!AE191,Rules!$F$79:$H$84,3,0)</f>
        <v>50</v>
      </c>
      <c r="AL134" s="43">
        <f>VLOOKUP(Categorized!AF191,Rules!$F$85:$H$89,3,0)</f>
        <v>50</v>
      </c>
      <c r="AM134" s="43">
        <f>VLOOKUP(Categorized!AG191,Rules!$F$90:$H$92,3,0)</f>
        <v>50</v>
      </c>
      <c r="AN134" s="43">
        <f>VLOOKUP(Categorized!AH191,Rules!$F$93:$H$96,3,0)</f>
        <v>30</v>
      </c>
      <c r="AO134" s="43">
        <f>VLOOKUP(Categorized!AI191,Rules!$F$97:$H$100,3,0)</f>
        <v>50</v>
      </c>
      <c r="AP134" s="43">
        <f>VLOOKUP(Categorized!AJ191,Rules!$F$101:$H$102,3,0)</f>
        <v>30</v>
      </c>
      <c r="AQ134" s="43">
        <f>VLOOKUP(Categorized!AM191,Rules!$F$110:$H$113,3,0)</f>
        <v>30</v>
      </c>
      <c r="AR134" s="255" t="e">
        <f t="array" ref="AR134">MMULT(AI134:AQ134,Rules!$O$35:$O$45)</f>
        <v>#VALUE!</v>
      </c>
      <c r="AS134" s="44">
        <f>VLOOKUP(Categorized!AN191,Rules!$F$114:$H$116,3,0)</f>
        <v>90</v>
      </c>
      <c r="AT134" s="44">
        <f>VLOOKUP(Categorized!AO191,Rules!$F$117:$H$119,3,0)</f>
        <v>90</v>
      </c>
      <c r="AU134" s="44">
        <f>VLOOKUP(Categorized!AP191,Rules!$F$120:$H$122,3,0)</f>
        <v>30</v>
      </c>
      <c r="AV134" s="44">
        <f>VLOOKUP(Categorized!AQ191,Rules!$F$123:$H$124,3,0)</f>
        <v>30</v>
      </c>
      <c r="AW134" s="44">
        <f>VLOOKUP(Categorized!AR191,Rules!$F$125:$H$127,3,0)</f>
        <v>70</v>
      </c>
      <c r="AX134" s="44">
        <f>VLOOKUP(Categorized!AS191,Rules!$F$128:$H$130,3,0)</f>
        <v>30</v>
      </c>
      <c r="AY134" s="43">
        <f>VLOOKUP(Categorized!AT191,Rules!$F$131:$H$133,3,0)</f>
        <v>30</v>
      </c>
      <c r="AZ134" s="44">
        <f>VLOOKUP(Categorized!AU191,Rules!$F$134:$H$136,3,0)</f>
        <v>30</v>
      </c>
      <c r="BA134" s="44">
        <f>VLOOKUP(Categorized!AV191,Rules!$F$134:$H$136,3,0)</f>
        <v>45</v>
      </c>
      <c r="BB134" s="44">
        <f>VLOOKUP(Categorized!AW191,Rules!$F$139:$H$141,3,0)</f>
        <v>30</v>
      </c>
      <c r="BC134" s="256">
        <f t="array" ref="BC134">MMULT(AS134:BB134,Rules!$O$48:$O$57)</f>
        <v>46.165644171779142</v>
      </c>
      <c r="BD134" s="43">
        <f>VLOOKUP(Categorized!AX191,Rules!$F$142:$H$143,3,0)</f>
        <v>30</v>
      </c>
      <c r="BE134" s="43">
        <f>VLOOKUP(Categorized!AY191,Rules!$F$144:$H$145,3,0)</f>
        <v>90</v>
      </c>
      <c r="BF134" s="43">
        <f>VLOOKUP(Categorized!AZ191,Rules!$F$146:$H$147,3,0)</f>
        <v>30</v>
      </c>
      <c r="BG134" s="43">
        <f>VLOOKUP(Categorized!BA191,Rules!$F$148:$H$149,3,0)</f>
        <v>30</v>
      </c>
      <c r="BH134" s="43">
        <f>VLOOKUP(Categorized!BB191,Rules!$F$150:$H$151,3,0)</f>
        <v>30</v>
      </c>
      <c r="BI134" s="43">
        <f>VLOOKUP(Categorized!BC191,Rules!$F$152:$H$153,3,0)</f>
        <v>30</v>
      </c>
      <c r="BJ134" s="43">
        <f>VLOOKUP(Categorized!BD191,Rules!$F$154:$H$155,3,0)</f>
        <v>90</v>
      </c>
      <c r="BK134" s="43">
        <f>VLOOKUP(Categorized!BE191,Rules!$F$156:$H$157,3,0)</f>
        <v>30</v>
      </c>
      <c r="BL134" s="43">
        <f>VLOOKUP(Categorized!BF191,Rules!$F$158:$H$159,3,0)</f>
        <v>30</v>
      </c>
      <c r="BM134" s="43">
        <f>VLOOKUP(Categorized!BG191,Rules!$F$160:$H$161,3,0)</f>
        <v>30</v>
      </c>
      <c r="BN134" s="43">
        <f>VLOOKUP(Categorized!BH191,Rules!$F$162:$H$163,3,0)</f>
        <v>90</v>
      </c>
      <c r="BO134" s="43">
        <f>VLOOKUP(Categorized!BI191,Rules!$F$164:$H$165,3,0)</f>
        <v>90</v>
      </c>
      <c r="BP134" s="43">
        <f>VLOOKUP(Categorized!BJ191,Rules!$F$166:$H$167,3,0)</f>
        <v>90</v>
      </c>
      <c r="BQ134" s="43">
        <f>VLOOKUP(Categorized!BK191,Rules!$F$168:$H$169,3,0)</f>
        <v>30</v>
      </c>
      <c r="BR134" s="43">
        <f>VLOOKUP(Categorized!BL191,Rules!$F$170:$H$171,3,0)</f>
        <v>30</v>
      </c>
      <c r="BS134" s="43">
        <f>VLOOKUP(Categorized!BM191,Rules!$F$172:$H$173,3,0)</f>
        <v>30</v>
      </c>
      <c r="BT134" s="43">
        <f>VLOOKUP(Categorized!BN191,Rules!$F$174:$H$175,3,0)</f>
        <v>30</v>
      </c>
      <c r="BU134" s="43">
        <f>VLOOKUP(Categorized!BO191,Rules!$F$176:$H$177,3,0)</f>
        <v>30</v>
      </c>
      <c r="BV134" s="43">
        <f>VLOOKUP(Categorized!BP191,Rules!$F$178:$H$179,3,0)</f>
        <v>30</v>
      </c>
      <c r="BW134" s="43">
        <f>VLOOKUP(Categorized!BQ191,Rules!$F$180:$H$181,3,0)</f>
        <v>30</v>
      </c>
      <c r="BX134" s="43">
        <f>VLOOKUP(Categorized!BR191,Rules!$F$182:$H$183,3,0)</f>
        <v>30</v>
      </c>
      <c r="BY134" s="255">
        <f t="array" ref="BY134">MMULT(BD134:BX134,Rules!$O$60:$O$80)</f>
        <v>44.546532305868418</v>
      </c>
      <c r="BZ134" s="43">
        <f>VLOOKUP(Categorized!BS191,Rules!$F$184:$H$185,3,0)</f>
        <v>30</v>
      </c>
      <c r="CA134" s="43">
        <f>VLOOKUP(Categorized!BT191,Rules!$F$186:$H$187,3,0)</f>
        <v>90</v>
      </c>
      <c r="CB134" s="43">
        <f>VLOOKUP(Categorized!BU191,Rules!$F$188:$H$189,3,0)</f>
        <v>30</v>
      </c>
      <c r="CC134" s="43">
        <f>VLOOKUP(Categorized!BV191,Rules!$F$190:$H$191,3,0)</f>
        <v>90</v>
      </c>
      <c r="CD134" s="43">
        <f>VLOOKUP(Categorized!BW191,Rules!$F$192:$H$193,3,0)</f>
        <v>30</v>
      </c>
      <c r="CE134" s="255">
        <f t="array" ref="CE134">MMULT(BZ134:CD134,Rules!$O$83:$O$87)</f>
        <v>54</v>
      </c>
      <c r="CF134" s="46">
        <v>0</v>
      </c>
      <c r="CG134" s="46">
        <v>0</v>
      </c>
      <c r="CH134" s="309">
        <v>1</v>
      </c>
      <c r="CI134" s="309">
        <v>4</v>
      </c>
      <c r="CJ134" s="309">
        <v>1</v>
      </c>
      <c r="CK134" s="43">
        <f>VLOOKUP(Categorized!CC191,Rules!$F$231:$H$234,3,0)</f>
        <v>20</v>
      </c>
      <c r="CL134" s="43">
        <f>VLOOKUP(Categorized!CD191,Rules!$F$235:$H$237,3,0)</f>
        <v>95</v>
      </c>
      <c r="CM134" s="43">
        <f>VLOOKUP(Categorized!CE191,Rules!$F$238:$H$241,3,0)</f>
        <v>60</v>
      </c>
      <c r="CN134" s="393" t="e" cm="1">
        <f t="array" ref="CN134">MMULT(CK134:CM134,Rules!$O$92:$O$93)</f>
        <v>#VALUE!</v>
      </c>
      <c r="CO134" s="397" t="e">
        <f t="shared" si="18"/>
        <v>#VALUE!</v>
      </c>
      <c r="CP134" s="397" t="e">
        <f t="shared" si="19"/>
        <v>#VALUE!</v>
      </c>
      <c r="CQ134" s="424" t="str">
        <f t="shared" si="22"/>
        <v>34</v>
      </c>
    </row>
    <row r="135" spans="1:95" ht="18.5" hidden="1">
      <c r="A135" s="58">
        <v>2021</v>
      </c>
      <c r="B135" s="39" t="s">
        <v>239</v>
      </c>
      <c r="C135" s="431">
        <v>44555.416207962997</v>
      </c>
      <c r="D135" s="431">
        <v>44559.3858915046</v>
      </c>
      <c r="E135" s="405">
        <v>42206</v>
      </c>
      <c r="F135" s="426">
        <f t="shared" si="16"/>
        <v>202.80398136579606</v>
      </c>
      <c r="G135" s="426">
        <f t="shared" si="23"/>
        <v>720.72014862269862</v>
      </c>
      <c r="H135" s="428">
        <f t="shared" si="17"/>
        <v>4</v>
      </c>
      <c r="I135" s="428">
        <f t="shared" si="20"/>
        <v>180.18003715567465</v>
      </c>
      <c r="J135" s="428">
        <f t="shared" si="21"/>
        <v>4</v>
      </c>
      <c r="K135" s="42">
        <f>VLOOKUP(Categorized!F192,Rules!$F$4:$H$7,3,0)</f>
        <v>90</v>
      </c>
      <c r="L135" s="43">
        <f>VLOOKUP(Categorized!G192,Rules!$F$8:$H$9,3,0)</f>
        <v>90</v>
      </c>
      <c r="M135" s="43">
        <f>VLOOKUP(Categorized!H192,Rules!$F$10:$H$12,3,0)</f>
        <v>60</v>
      </c>
      <c r="N135" s="43">
        <f>VLOOKUP(Categorized!I192,Rules!$F$13:$H$16,3,0)</f>
        <v>95</v>
      </c>
      <c r="O135" s="43">
        <f>VLOOKUP(Categorized!K192,Rules!$F$20:$H$27,3,0)</f>
        <v>60</v>
      </c>
      <c r="P135" s="43">
        <f>VLOOKUP(Categorized!M192,Rules!$F$29:$H$31,3,0)</f>
        <v>60</v>
      </c>
      <c r="Q135" s="255" t="e">
        <f t="array" ref="Q135">MMULT(K135:P135,Rules!$O$4:$O$11)</f>
        <v>#VALUE!</v>
      </c>
      <c r="R135" s="43">
        <f>VLOOKUP(Categorized!N192,Rules!$F$32:$H$33,3,0)</f>
        <v>60</v>
      </c>
      <c r="S135" s="43">
        <f>VLOOKUP(Categorized!O192,Rules!$F$34:$H$40,3,0)</f>
        <v>80</v>
      </c>
      <c r="T135" s="43">
        <f>VLOOKUP(Categorized!P192,Rules!$F$41:$H$42,3,0)</f>
        <v>90</v>
      </c>
      <c r="U135" s="43">
        <f>VLOOKUP(Categorized!R192,Rules!$F$47:$H$51,3,0)</f>
        <v>80</v>
      </c>
      <c r="V135" s="43">
        <f>VLOOKUP(Categorized!S192,Rules!$F$52:$H$56,3,0)</f>
        <v>50</v>
      </c>
      <c r="W135" s="43">
        <f>VLOOKUP(Categorized!T192,Rules!$F$57:$H$58,3,0)</f>
        <v>30</v>
      </c>
      <c r="X135" s="255" t="e">
        <f t="array" ref="X135">MMULT(R135:W135,Rules!$O$14:$O$20)</f>
        <v>#VALUE!</v>
      </c>
      <c r="Y135" s="43">
        <f>VLOOKUP(Categorized!U192,Rules!$F$59:$H$60,3,0)</f>
        <v>80</v>
      </c>
      <c r="Z135" s="43">
        <f>VLOOKUP(Categorized!V192,Rules!$F$61:$H$62,3,0)</f>
        <v>20</v>
      </c>
      <c r="AA135" s="43">
        <f>VLOOKUP(Categorized!W192,Rules!$F$63:$H$64,3,0)</f>
        <v>80</v>
      </c>
      <c r="AB135" s="43">
        <f>VLOOKUP(Categorized!X192,Rules!$F$65:$H$66,3,0)</f>
        <v>20</v>
      </c>
      <c r="AC135" s="255">
        <f t="array" ref="AC135">MMULT(Y135:AB135,Rules!$O$23:$O$26)</f>
        <v>46.666666666666664</v>
      </c>
      <c r="AD135" s="43">
        <f>VLOOKUP(Categorized!Y192,Rules!$F$67:$H$68,3,0)</f>
        <v>70</v>
      </c>
      <c r="AE135" s="43">
        <f>VLOOKUP(Categorized!Z192,Rules!$F$69:$H$70,3,0)</f>
        <v>80</v>
      </c>
      <c r="AF135" s="43">
        <f>VLOOKUP(Categorized!AA192,Rules!$F$71:$H$72,3,0)</f>
        <v>80</v>
      </c>
      <c r="AG135" s="43">
        <f>VLOOKUP(Categorized!AB192,Rules!$F$73:$H$74,3,0)</f>
        <v>60</v>
      </c>
      <c r="AH135" s="255">
        <f t="array" ref="AH135">MMULT(AD135:AG135,Rules!$O$29:$O$32)</f>
        <v>73.174603174603163</v>
      </c>
      <c r="AI135" s="43">
        <f>VLOOKUP(Categorized!AC192,Rules!$F$75:$H$76,3,0)</f>
        <v>80</v>
      </c>
      <c r="AJ135" s="43">
        <f>VLOOKUP(Categorized!AD192,Rules!$F$77:$H$78,3,0)</f>
        <v>80</v>
      </c>
      <c r="AK135" s="43">
        <f>VLOOKUP(Categorized!AE192,Rules!$F$79:$H$84,3,0)</f>
        <v>50</v>
      </c>
      <c r="AL135" s="43">
        <f>VLOOKUP(Categorized!AF192,Rules!$F$85:$H$89,3,0)</f>
        <v>30</v>
      </c>
      <c r="AM135" s="43">
        <f>VLOOKUP(Categorized!AG192,Rules!$F$90:$H$92,3,0)</f>
        <v>30</v>
      </c>
      <c r="AN135" s="43">
        <f>VLOOKUP(Categorized!AH192,Rules!$F$93:$H$96,3,0)</f>
        <v>80</v>
      </c>
      <c r="AO135" s="43">
        <f>VLOOKUP(Categorized!AI192,Rules!$F$97:$H$100,3,0)</f>
        <v>30</v>
      </c>
      <c r="AP135" s="43">
        <f>VLOOKUP(Categorized!AJ192,Rules!$F$101:$H$102,3,0)</f>
        <v>30</v>
      </c>
      <c r="AQ135" s="43">
        <f>VLOOKUP(Categorized!AM192,Rules!$F$110:$H$113,3,0)</f>
        <v>30</v>
      </c>
      <c r="AR135" s="255" t="e">
        <f t="array" ref="AR135">MMULT(AI135:AQ135,Rules!$O$35:$O$45)</f>
        <v>#VALUE!</v>
      </c>
      <c r="AS135" s="44">
        <f>VLOOKUP(Categorized!AN192,Rules!$F$114:$H$116,3,0)</f>
        <v>90</v>
      </c>
      <c r="AT135" s="44">
        <f>VLOOKUP(Categorized!AO192,Rules!$F$117:$H$119,3,0)</f>
        <v>90</v>
      </c>
      <c r="AU135" s="44">
        <f>VLOOKUP(Categorized!AP192,Rules!$F$120:$H$122,3,0)</f>
        <v>30</v>
      </c>
      <c r="AV135" s="44">
        <f>VLOOKUP(Categorized!AQ192,Rules!$F$123:$H$124,3,0)</f>
        <v>30</v>
      </c>
      <c r="AW135" s="44">
        <f>VLOOKUP(Categorized!AR192,Rules!$F$125:$H$127,3,0)</f>
        <v>70</v>
      </c>
      <c r="AX135" s="44">
        <f>VLOOKUP(Categorized!AS192,Rules!$F$128:$H$130,3,0)</f>
        <v>30</v>
      </c>
      <c r="AY135" s="43">
        <f>VLOOKUP(Categorized!AT192,Rules!$F$131:$H$133,3,0)</f>
        <v>70</v>
      </c>
      <c r="AZ135" s="44">
        <f>VLOOKUP(Categorized!AU192,Rules!$F$134:$H$136,3,0)</f>
        <v>70</v>
      </c>
      <c r="BA135" s="44">
        <f>VLOOKUP(Categorized!AV192,Rules!$F$134:$H$136,3,0)</f>
        <v>45</v>
      </c>
      <c r="BB135" s="44">
        <f>VLOOKUP(Categorized!AW192,Rules!$F$139:$H$141,3,0)</f>
        <v>30</v>
      </c>
      <c r="BC135" s="256">
        <f t="array" ref="BC135">MMULT(AS135:BB135,Rules!$O$48:$O$57)</f>
        <v>54.70552147239264</v>
      </c>
      <c r="BD135" s="43">
        <f>VLOOKUP(Categorized!AX192,Rules!$F$142:$H$143,3,0)</f>
        <v>30</v>
      </c>
      <c r="BE135" s="43">
        <f>VLOOKUP(Categorized!AY192,Rules!$F$144:$H$145,3,0)</f>
        <v>90</v>
      </c>
      <c r="BF135" s="43">
        <f>VLOOKUP(Categorized!AZ192,Rules!$F$146:$H$147,3,0)</f>
        <v>30</v>
      </c>
      <c r="BG135" s="43">
        <f>VLOOKUP(Categorized!BA192,Rules!$F$148:$H$149,3,0)</f>
        <v>30</v>
      </c>
      <c r="BH135" s="43">
        <f>VLOOKUP(Categorized!BB192,Rules!$F$150:$H$151,3,0)</f>
        <v>30</v>
      </c>
      <c r="BI135" s="43">
        <f>VLOOKUP(Categorized!BC192,Rules!$F$152:$H$153,3,0)</f>
        <v>30</v>
      </c>
      <c r="BJ135" s="43">
        <f>VLOOKUP(Categorized!BD192,Rules!$F$154:$H$155,3,0)</f>
        <v>90</v>
      </c>
      <c r="BK135" s="43">
        <f>VLOOKUP(Categorized!BE192,Rules!$F$156:$H$157,3,0)</f>
        <v>30</v>
      </c>
      <c r="BL135" s="43">
        <f>VLOOKUP(Categorized!BF192,Rules!$F$158:$H$159,3,0)</f>
        <v>30</v>
      </c>
      <c r="BM135" s="43">
        <f>VLOOKUP(Categorized!BG192,Rules!$F$160:$H$161,3,0)</f>
        <v>30</v>
      </c>
      <c r="BN135" s="43">
        <f>VLOOKUP(Categorized!BH192,Rules!$F$162:$H$163,3,0)</f>
        <v>90</v>
      </c>
      <c r="BO135" s="43">
        <f>VLOOKUP(Categorized!BI192,Rules!$F$164:$H$165,3,0)</f>
        <v>90</v>
      </c>
      <c r="BP135" s="43">
        <f>VLOOKUP(Categorized!BJ192,Rules!$F$166:$H$167,3,0)</f>
        <v>90</v>
      </c>
      <c r="BQ135" s="43">
        <f>VLOOKUP(Categorized!BK192,Rules!$F$168:$H$169,3,0)</f>
        <v>30</v>
      </c>
      <c r="BR135" s="43">
        <f>VLOOKUP(Categorized!BL192,Rules!$F$170:$H$171,3,0)</f>
        <v>30</v>
      </c>
      <c r="BS135" s="43">
        <f>VLOOKUP(Categorized!BM192,Rules!$F$172:$H$173,3,0)</f>
        <v>30</v>
      </c>
      <c r="BT135" s="43">
        <f>VLOOKUP(Categorized!BN192,Rules!$F$174:$H$175,3,0)</f>
        <v>30</v>
      </c>
      <c r="BU135" s="43">
        <f>VLOOKUP(Categorized!BO192,Rules!$F$176:$H$177,3,0)</f>
        <v>30</v>
      </c>
      <c r="BV135" s="43">
        <f>VLOOKUP(Categorized!BP192,Rules!$F$178:$H$179,3,0)</f>
        <v>30</v>
      </c>
      <c r="BW135" s="43">
        <f>VLOOKUP(Categorized!BQ192,Rules!$F$180:$H$181,3,0)</f>
        <v>30</v>
      </c>
      <c r="BX135" s="43">
        <f>VLOOKUP(Categorized!BR192,Rules!$F$182:$H$183,3,0)</f>
        <v>30</v>
      </c>
      <c r="BY135" s="255">
        <f t="array" ref="BY135">MMULT(BD135:BX135,Rules!$O$60:$O$80)</f>
        <v>44.546532305868418</v>
      </c>
      <c r="BZ135" s="43">
        <f>VLOOKUP(Categorized!BS192,Rules!$F$184:$H$185,3,0)</f>
        <v>30</v>
      </c>
      <c r="CA135" s="43">
        <f>VLOOKUP(Categorized!BT192,Rules!$F$186:$H$187,3,0)</f>
        <v>90</v>
      </c>
      <c r="CB135" s="43">
        <f>VLOOKUP(Categorized!BU192,Rules!$F$188:$H$189,3,0)</f>
        <v>30</v>
      </c>
      <c r="CC135" s="43">
        <f>VLOOKUP(Categorized!BV192,Rules!$F$190:$H$191,3,0)</f>
        <v>90</v>
      </c>
      <c r="CD135" s="43">
        <f>VLOOKUP(Categorized!BW192,Rules!$F$192:$H$193,3,0)</f>
        <v>30</v>
      </c>
      <c r="CE135" s="255">
        <f t="array" ref="CE135">MMULT(BZ135:CD135,Rules!$O$83:$O$87)</f>
        <v>54</v>
      </c>
      <c r="CF135" s="46">
        <v>0</v>
      </c>
      <c r="CG135" s="46">
        <v>0</v>
      </c>
      <c r="CH135" s="309">
        <v>1</v>
      </c>
      <c r="CI135" s="309">
        <v>4</v>
      </c>
      <c r="CJ135" s="309">
        <v>1</v>
      </c>
      <c r="CK135" s="43">
        <f>VLOOKUP(Categorized!CC192,Rules!$F$231:$H$234,3,0)</f>
        <v>50</v>
      </c>
      <c r="CL135" s="43">
        <f>VLOOKUP(Categorized!CD192,Rules!$F$235:$H$237,3,0)</f>
        <v>95</v>
      </c>
      <c r="CM135" s="43">
        <f>VLOOKUP(Categorized!CE192,Rules!$F$238:$H$241,3,0)</f>
        <v>40</v>
      </c>
      <c r="CN135" s="393" t="e" cm="1">
        <f t="array" ref="CN135">MMULT(CK135:CM135,Rules!$O$92:$O$93)</f>
        <v>#VALUE!</v>
      </c>
      <c r="CO135" s="397" t="e">
        <f t="shared" si="18"/>
        <v>#VALUE!</v>
      </c>
      <c r="CP135" s="397" t="e">
        <f t="shared" si="19"/>
        <v>#VALUE!</v>
      </c>
      <c r="CQ135" s="424" t="str">
        <f t="shared" si="22"/>
        <v>44</v>
      </c>
    </row>
    <row r="136" spans="1:95" ht="18.5" hidden="1">
      <c r="A136" s="58">
        <v>2021</v>
      </c>
      <c r="B136" s="39" t="s">
        <v>336</v>
      </c>
      <c r="C136" s="431">
        <v>44375.751628645798</v>
      </c>
      <c r="D136" s="431">
        <v>44377.465531400499</v>
      </c>
      <c r="E136" s="403">
        <v>42624</v>
      </c>
      <c r="F136" s="426">
        <f t="shared" si="16"/>
        <v>0</v>
      </c>
      <c r="G136" s="426">
        <f t="shared" si="23"/>
        <v>0</v>
      </c>
      <c r="H136" s="428">
        <f t="shared" si="17"/>
        <v>1</v>
      </c>
      <c r="I136" s="428">
        <f t="shared" si="20"/>
        <v>0</v>
      </c>
      <c r="J136" s="428">
        <f t="shared" si="21"/>
        <v>0</v>
      </c>
      <c r="K136" s="42">
        <f>VLOOKUP(Categorized!F289,Rules!$F$4:$H$7,3,0)</f>
        <v>90</v>
      </c>
      <c r="L136" s="43">
        <f>VLOOKUP(Categorized!G289,Rules!$F$8:$H$9,3,0)</f>
        <v>90</v>
      </c>
      <c r="M136" s="43">
        <f>VLOOKUP(Categorized!H289,Rules!$F$10:$H$12,3,0)</f>
        <v>60</v>
      </c>
      <c r="N136" s="43">
        <f>VLOOKUP(Categorized!I289,Rules!$F$13:$H$16,3,0)</f>
        <v>40</v>
      </c>
      <c r="O136" s="43">
        <f>VLOOKUP(Categorized!K289,Rules!$F$20:$H$27,3,0)</f>
        <v>60</v>
      </c>
      <c r="P136" s="43">
        <f>VLOOKUP(Categorized!M289,Rules!$F$29:$H$31,3,0)</f>
        <v>70</v>
      </c>
      <c r="Q136" s="255" t="e">
        <f t="array" ref="Q136">MMULT(K136:P136,Rules!$O$4:$O$11)</f>
        <v>#VALUE!</v>
      </c>
      <c r="R136" s="43">
        <f>VLOOKUP(Categorized!N289,Rules!$F$32:$H$33,3,0)</f>
        <v>90</v>
      </c>
      <c r="S136" s="43">
        <f>VLOOKUP(Categorized!O289,Rules!$F$34:$H$40,3,0)</f>
        <v>30</v>
      </c>
      <c r="T136" s="43">
        <f>VLOOKUP(Categorized!P289,Rules!$F$41:$H$42,3,0)</f>
        <v>30</v>
      </c>
      <c r="U136" s="43">
        <f>VLOOKUP(Categorized!R289,Rules!$F$47:$H$51,3,0)</f>
        <v>30</v>
      </c>
      <c r="V136" s="43">
        <f>VLOOKUP(Categorized!S289,Rules!$F$52:$H$56,3,0)</f>
        <v>30</v>
      </c>
      <c r="W136" s="43">
        <f>VLOOKUP(Categorized!T289,Rules!$F$57:$H$58,3,0)</f>
        <v>80</v>
      </c>
      <c r="X136" s="255" t="e">
        <f t="array" ref="X136">MMULT(R136:W136,Rules!$O$14:$O$20)</f>
        <v>#VALUE!</v>
      </c>
      <c r="Y136" s="43">
        <f>VLOOKUP(Categorized!U289,Rules!$F$59:$H$60,3,0)</f>
        <v>80</v>
      </c>
      <c r="Z136" s="43">
        <f>VLOOKUP(Categorized!V289,Rules!$F$61:$H$62,3,0)</f>
        <v>20</v>
      </c>
      <c r="AA136" s="43">
        <f>VLOOKUP(Categorized!W289,Rules!$F$63:$H$64,3,0)</f>
        <v>80</v>
      </c>
      <c r="AB136" s="43">
        <f>VLOOKUP(Categorized!X289,Rules!$F$65:$H$66,3,0)</f>
        <v>20</v>
      </c>
      <c r="AC136" s="255">
        <f t="array" ref="AC136">MMULT(Y136:AB136,Rules!$O$23:$O$26)</f>
        <v>46.666666666666664</v>
      </c>
      <c r="AD136" s="43">
        <f>VLOOKUP(Categorized!Y289,Rules!$F$67:$H$68,3,0)</f>
        <v>70</v>
      </c>
      <c r="AE136" s="43">
        <f>VLOOKUP(Categorized!Z289,Rules!$F$69:$H$70,3,0)</f>
        <v>30</v>
      </c>
      <c r="AF136" s="43">
        <f>VLOOKUP(Categorized!AA289,Rules!$F$71:$H$72,3,0)</f>
        <v>80</v>
      </c>
      <c r="AG136" s="43">
        <f>VLOOKUP(Categorized!AB289,Rules!$F$73:$H$74,3,0)</f>
        <v>30</v>
      </c>
      <c r="AH136" s="255">
        <f t="array" ref="AH136">MMULT(AD136:AG136,Rules!$O$29:$O$32)</f>
        <v>52.222222222222214</v>
      </c>
      <c r="AI136" s="43">
        <f>VLOOKUP(Categorized!AC289,Rules!$F$75:$H$76,3,0)</f>
        <v>80</v>
      </c>
      <c r="AJ136" s="43">
        <f>VLOOKUP(Categorized!AD289,Rules!$F$77:$H$78,3,0)</f>
        <v>50</v>
      </c>
      <c r="AK136" s="43">
        <f>VLOOKUP(Categorized!AE289,Rules!$F$79:$H$84,3,0)</f>
        <v>30</v>
      </c>
      <c r="AL136" s="43">
        <f>VLOOKUP(Categorized!AF289,Rules!$F$85:$H$89,3,0)</f>
        <v>50</v>
      </c>
      <c r="AM136" s="43">
        <f>VLOOKUP(Categorized!AG289,Rules!$F$90:$H$92,3,0)</f>
        <v>30</v>
      </c>
      <c r="AN136" s="43">
        <f>VLOOKUP(Categorized!AH289,Rules!$F$93:$H$96,3,0)</f>
        <v>30</v>
      </c>
      <c r="AO136" s="43">
        <f>VLOOKUP(Categorized!AI289,Rules!$F$97:$H$100,3,0)</f>
        <v>50</v>
      </c>
      <c r="AP136" s="43">
        <f>VLOOKUP(Categorized!AJ289,Rules!$F$101:$H$102,3,0)</f>
        <v>30</v>
      </c>
      <c r="AQ136" s="43">
        <f>VLOOKUP(Categorized!AM289,Rules!$F$110:$H$113,3,0)</f>
        <v>80</v>
      </c>
      <c r="AR136" s="255" t="e">
        <f t="array" ref="AR136">MMULT(AI136:AQ136,Rules!$O$35:$O$45)</f>
        <v>#VALUE!</v>
      </c>
      <c r="AS136" s="44">
        <f>VLOOKUP(Categorized!AN289,Rules!$F$114:$H$116,3,0)</f>
        <v>90</v>
      </c>
      <c r="AT136" s="44">
        <f>VLOOKUP(Categorized!AO289,Rules!$F$117:$H$119,3,0)</f>
        <v>90</v>
      </c>
      <c r="AU136" s="44">
        <f>VLOOKUP(Categorized!AP289,Rules!$F$120:$H$122,3,0)</f>
        <v>30</v>
      </c>
      <c r="AV136" s="44">
        <f>VLOOKUP(Categorized!AQ289,Rules!$F$123:$H$124,3,0)</f>
        <v>90</v>
      </c>
      <c r="AW136" s="44">
        <f>VLOOKUP(Categorized!AR289,Rules!$F$125:$H$127,3,0)</f>
        <v>70</v>
      </c>
      <c r="AX136" s="44">
        <f>VLOOKUP(Categorized!AS289,Rules!$F$128:$H$130,3,0)</f>
        <v>80</v>
      </c>
      <c r="AY136" s="43">
        <f>VLOOKUP(Categorized!AT289,Rules!$F$131:$H$133,3,0)</f>
        <v>30</v>
      </c>
      <c r="AZ136" s="44">
        <f>VLOOKUP(Categorized!AU289,Rules!$F$134:$H$136,3,0)</f>
        <v>45</v>
      </c>
      <c r="BA136" s="44">
        <f>VLOOKUP(Categorized!AV289,Rules!$F$134:$H$136,3,0)</f>
        <v>45</v>
      </c>
      <c r="BB136" s="44">
        <f>VLOOKUP(Categorized!AW289,Rules!$F$139:$H$141,3,0)</f>
        <v>30</v>
      </c>
      <c r="BC136" s="256">
        <f t="array" ref="BC136">MMULT(AS136:BB136,Rules!$O$48:$O$57)</f>
        <v>59.699386503067487</v>
      </c>
      <c r="BD136" s="43">
        <f>VLOOKUP(Categorized!AX289,Rules!$F$142:$H$143,3,0)</f>
        <v>30</v>
      </c>
      <c r="BE136" s="43">
        <f>VLOOKUP(Categorized!AY289,Rules!$F$144:$H$145,3,0)</f>
        <v>30</v>
      </c>
      <c r="BF136" s="43">
        <f>VLOOKUP(Categorized!AZ289,Rules!$F$146:$H$147,3,0)</f>
        <v>30</v>
      </c>
      <c r="BG136" s="43">
        <f>VLOOKUP(Categorized!BA289,Rules!$F$148:$H$149,3,0)</f>
        <v>30</v>
      </c>
      <c r="BH136" s="43">
        <f>VLOOKUP(Categorized!BB289,Rules!$F$150:$H$151,3,0)</f>
        <v>30</v>
      </c>
      <c r="BI136" s="43">
        <f>VLOOKUP(Categorized!BC289,Rules!$F$152:$H$153,3,0)</f>
        <v>30</v>
      </c>
      <c r="BJ136" s="43">
        <f>VLOOKUP(Categorized!BD289,Rules!$F$154:$H$155,3,0)</f>
        <v>30</v>
      </c>
      <c r="BK136" s="43">
        <f>VLOOKUP(Categorized!BE289,Rules!$F$156:$H$157,3,0)</f>
        <v>30</v>
      </c>
      <c r="BL136" s="43">
        <f>VLOOKUP(Categorized!BF289,Rules!$F$158:$H$159,3,0)</f>
        <v>30</v>
      </c>
      <c r="BM136" s="43">
        <f>VLOOKUP(Categorized!BG289,Rules!$F$160:$H$161,3,0)</f>
        <v>30</v>
      </c>
      <c r="BN136" s="43">
        <f>VLOOKUP(Categorized!BH289,Rules!$F$162:$H$163,3,0)</f>
        <v>90</v>
      </c>
      <c r="BO136" s="43">
        <f>VLOOKUP(Categorized!BI289,Rules!$F$164:$H$165,3,0)</f>
        <v>30</v>
      </c>
      <c r="BP136" s="43">
        <f>VLOOKUP(Categorized!BJ289,Rules!$F$166:$H$167,3,0)</f>
        <v>90</v>
      </c>
      <c r="BQ136" s="43">
        <f>VLOOKUP(Categorized!BK289,Rules!$F$168:$H$169,3,0)</f>
        <v>30</v>
      </c>
      <c r="BR136" s="43">
        <f>VLOOKUP(Categorized!BL289,Rules!$F$170:$H$171,3,0)</f>
        <v>30</v>
      </c>
      <c r="BS136" s="43">
        <f>VLOOKUP(Categorized!BM289,Rules!$F$172:$H$173,3,0)</f>
        <v>30</v>
      </c>
      <c r="BT136" s="43">
        <f>VLOOKUP(Categorized!BN289,Rules!$F$174:$H$175,3,0)</f>
        <v>30</v>
      </c>
      <c r="BU136" s="43">
        <f>VLOOKUP(Categorized!BO289,Rules!$F$176:$H$177,3,0)</f>
        <v>30</v>
      </c>
      <c r="BV136" s="43">
        <f>VLOOKUP(Categorized!BP289,Rules!$F$178:$H$179,3,0)</f>
        <v>30</v>
      </c>
      <c r="BW136" s="43">
        <f>VLOOKUP(Categorized!BQ289,Rules!$F$180:$H$181,3,0)</f>
        <v>30</v>
      </c>
      <c r="BX136" s="43">
        <f>VLOOKUP(Categorized!BR289,Rules!$F$182:$H$183,3,0)</f>
        <v>30</v>
      </c>
      <c r="BY136" s="255">
        <f t="array" ref="BY136">MMULT(BD136:BX136,Rules!$O$60:$O$80)</f>
        <v>35.832839359810322</v>
      </c>
      <c r="BZ136" s="43">
        <f>VLOOKUP(Categorized!BS289,Rules!$F$184:$H$185,3,0)</f>
        <v>30</v>
      </c>
      <c r="CA136" s="43">
        <f>VLOOKUP(Categorized!BT289,Rules!$F$186:$H$187,3,0)</f>
        <v>30</v>
      </c>
      <c r="CB136" s="43">
        <f>VLOOKUP(Categorized!BU289,Rules!$F$188:$H$189,3,0)</f>
        <v>30</v>
      </c>
      <c r="CC136" s="43">
        <f>VLOOKUP(Categorized!BV289,Rules!$F$190:$H$191,3,0)</f>
        <v>30</v>
      </c>
      <c r="CD136" s="43">
        <f>VLOOKUP(Categorized!BW289,Rules!$F$192:$H$193,3,0)</f>
        <v>30</v>
      </c>
      <c r="CE136" s="255">
        <f t="array" ref="CE136">MMULT(BZ136:CD136,Rules!$O$83:$O$87)</f>
        <v>30</v>
      </c>
      <c r="CF136" s="45">
        <v>0</v>
      </c>
      <c r="CG136" s="46">
        <v>0</v>
      </c>
      <c r="CH136" s="322">
        <v>1</v>
      </c>
      <c r="CI136" s="322">
        <v>3</v>
      </c>
      <c r="CJ136" s="322">
        <v>1</v>
      </c>
      <c r="CK136" s="43">
        <f>VLOOKUP(Categorized!CC289,Rules!$F$231:$H$234,3,0)</f>
        <v>20</v>
      </c>
      <c r="CL136" s="43">
        <f>VLOOKUP(Categorized!CD289,Rules!$F$235:$H$237,3,0)</f>
        <v>50</v>
      </c>
      <c r="CM136" s="43">
        <f>VLOOKUP(Categorized!CE289,Rules!$F$238:$H$241,3,0)</f>
        <v>60</v>
      </c>
      <c r="CN136" s="393" t="e" cm="1">
        <f t="array" ref="CN136">MMULT(CK136:CM136,Rules!$O$92:$O$93)</f>
        <v>#VALUE!</v>
      </c>
      <c r="CO136" s="397" t="e">
        <f t="shared" si="18"/>
        <v>#VALUE!</v>
      </c>
      <c r="CP136" s="397" t="e">
        <f t="shared" si="19"/>
        <v>#VALUE!</v>
      </c>
      <c r="CQ136" s="424" t="str">
        <f t="shared" si="22"/>
        <v>10</v>
      </c>
    </row>
    <row r="137" spans="1:95" ht="18.5" hidden="1">
      <c r="A137" s="68">
        <v>2022</v>
      </c>
      <c r="B137" s="39" t="s">
        <v>451</v>
      </c>
      <c r="C137" s="431">
        <v>44628.877997870397</v>
      </c>
      <c r="D137" s="431">
        <v>44630.387190150497</v>
      </c>
      <c r="E137" s="409">
        <v>42637</v>
      </c>
      <c r="F137" s="426">
        <f t="shared" si="16"/>
        <v>0</v>
      </c>
      <c r="G137" s="426">
        <f t="shared" si="23"/>
        <v>0</v>
      </c>
      <c r="H137" s="428">
        <f t="shared" si="17"/>
        <v>1</v>
      </c>
      <c r="I137" s="428">
        <f t="shared" si="20"/>
        <v>0</v>
      </c>
      <c r="J137" s="428">
        <f t="shared" si="21"/>
        <v>0</v>
      </c>
      <c r="K137" s="42">
        <f>VLOOKUP(Categorized!F404,Rules!$F$4:$H$7,3,0)</f>
        <v>90</v>
      </c>
      <c r="L137" s="43">
        <f>VLOOKUP(Categorized!G404,Rules!$F$8:$H$9,3,0)</f>
        <v>60</v>
      </c>
      <c r="M137" s="43">
        <f>VLOOKUP(Categorized!H404,Rules!$F$10:$H$12,3,0)</f>
        <v>60</v>
      </c>
      <c r="N137" s="43">
        <f>VLOOKUP(Categorized!I404,Rules!$F$13:$H$16,3,0)</f>
        <v>95</v>
      </c>
      <c r="O137" s="43">
        <f>VLOOKUP(Categorized!K404,Rules!$F$20:$H$27,3,0)</f>
        <v>60</v>
      </c>
      <c r="P137" s="43">
        <f>VLOOKUP(Categorized!M404,Rules!$F$29:$H$31,3,0)</f>
        <v>70</v>
      </c>
      <c r="Q137" s="255" t="e">
        <f t="array" ref="Q137">MMULT(K137:P137,Rules!$O$4:$O$11)</f>
        <v>#VALUE!</v>
      </c>
      <c r="R137" s="43">
        <f>VLOOKUP(Categorized!N404,Rules!$F$32:$H$33,3,0)</f>
        <v>90</v>
      </c>
      <c r="S137" s="43">
        <f>VLOOKUP(Categorized!O404,Rules!$F$34:$H$40,3,0)</f>
        <v>50</v>
      </c>
      <c r="T137" s="43">
        <f>VLOOKUP(Categorized!P404,Rules!$F$41:$H$42,3,0)</f>
        <v>30</v>
      </c>
      <c r="U137" s="43">
        <f>VLOOKUP(Categorized!R404,Rules!$F$47:$H$51,3,0)</f>
        <v>30</v>
      </c>
      <c r="V137" s="43">
        <f>VLOOKUP(Categorized!S404,Rules!$F$52:$H$56,3,0)</f>
        <v>30</v>
      </c>
      <c r="W137" s="43">
        <f>VLOOKUP(Categorized!T404,Rules!$F$57:$H$58,3,0)</f>
        <v>80</v>
      </c>
      <c r="X137" s="255" t="e">
        <f t="array" ref="X137">MMULT(R137:W137,Rules!$O$14:$O$20)</f>
        <v>#VALUE!</v>
      </c>
      <c r="Y137" s="43">
        <f>VLOOKUP(Categorized!U404,Rules!$F$59:$H$60,3,0)</f>
        <v>20</v>
      </c>
      <c r="Z137" s="43">
        <f>VLOOKUP(Categorized!V404,Rules!$F$61:$H$62,3,0)</f>
        <v>20</v>
      </c>
      <c r="AA137" s="43">
        <f>VLOOKUP(Categorized!W404,Rules!$F$63:$H$64,3,0)</f>
        <v>80</v>
      </c>
      <c r="AB137" s="43">
        <f>VLOOKUP(Categorized!X404,Rules!$F$65:$H$66,3,0)</f>
        <v>20</v>
      </c>
      <c r="AC137" s="255">
        <f t="array" ref="AC137">MMULT(Y137:AB137,Rules!$O$23:$O$26)</f>
        <v>26.666666666666664</v>
      </c>
      <c r="AD137" s="43">
        <f>VLOOKUP(Categorized!Y404,Rules!$F$67:$H$68,3,0)</f>
        <v>70</v>
      </c>
      <c r="AE137" s="43">
        <f>VLOOKUP(Categorized!Z404,Rules!$F$69:$H$70,3,0)</f>
        <v>30</v>
      </c>
      <c r="AF137" s="43">
        <f>VLOOKUP(Categorized!AA404,Rules!$F$71:$H$72,3,0)</f>
        <v>80</v>
      </c>
      <c r="AG137" s="43">
        <f>VLOOKUP(Categorized!AB404,Rules!$F$73:$H$74,3,0)</f>
        <v>30</v>
      </c>
      <c r="AH137" s="255">
        <f t="array" ref="AH137">MMULT(AD137:AG137,Rules!$O$29:$O$32)</f>
        <v>52.222222222222214</v>
      </c>
      <c r="AI137" s="43">
        <f>VLOOKUP(Categorized!AC404,Rules!$F$75:$H$76,3,0)</f>
        <v>80</v>
      </c>
      <c r="AJ137" s="43">
        <f>VLOOKUP(Categorized!AD404,Rules!$F$77:$H$78,3,0)</f>
        <v>80</v>
      </c>
      <c r="AK137" s="43">
        <f>VLOOKUP(Categorized!AE404,Rules!$F$79:$H$84,3,0)</f>
        <v>80</v>
      </c>
      <c r="AL137" s="43">
        <f>VLOOKUP(Categorized!AF404,Rules!$F$85:$H$89,3,0)</f>
        <v>50</v>
      </c>
      <c r="AM137" s="43">
        <f>VLOOKUP(Categorized!AG404,Rules!$F$90:$H$92,3,0)</f>
        <v>30</v>
      </c>
      <c r="AN137" s="43">
        <f>VLOOKUP(Categorized!AH404,Rules!$F$93:$H$96,3,0)</f>
        <v>30</v>
      </c>
      <c r="AO137" s="43">
        <f>VLOOKUP(Categorized!AI404,Rules!$F$97:$H$100,3,0)</f>
        <v>30</v>
      </c>
      <c r="AP137" s="43">
        <f>VLOOKUP(Categorized!AJ404,Rules!$F$101:$H$102,3,0)</f>
        <v>30</v>
      </c>
      <c r="AQ137" s="43">
        <f>VLOOKUP(Categorized!AM404,Rules!$F$110:$H$113,3,0)</f>
        <v>70</v>
      </c>
      <c r="AR137" s="255" t="e">
        <f t="array" ref="AR137">MMULT(AI137:AQ137,Rules!$O$35:$O$45)</f>
        <v>#VALUE!</v>
      </c>
      <c r="AS137" s="44">
        <f>VLOOKUP(Categorized!AN404,Rules!$F$114:$H$116,3,0)</f>
        <v>30</v>
      </c>
      <c r="AT137" s="44">
        <f>VLOOKUP(Categorized!AO404,Rules!$F$117:$H$119,3,0)</f>
        <v>30</v>
      </c>
      <c r="AU137" s="44">
        <f>VLOOKUP(Categorized!AP404,Rules!$F$120:$H$122,3,0)</f>
        <v>30</v>
      </c>
      <c r="AV137" s="44">
        <f>VLOOKUP(Categorized!AQ404,Rules!$F$123:$H$124,3,0)</f>
        <v>30</v>
      </c>
      <c r="AW137" s="44">
        <f>VLOOKUP(Categorized!AR404,Rules!$F$125:$H$127,3,0)</f>
        <v>50</v>
      </c>
      <c r="AX137" s="44">
        <f>VLOOKUP(Categorized!AS404,Rules!$F$128:$H$130,3,0)</f>
        <v>30</v>
      </c>
      <c r="AY137" s="43">
        <f>VLOOKUP(Categorized!AT404,Rules!$F$131:$H$133,3,0)</f>
        <v>30</v>
      </c>
      <c r="AZ137" s="44">
        <f>VLOOKUP(Categorized!AU404,Rules!$F$134:$H$136,3,0)</f>
        <v>30</v>
      </c>
      <c r="BA137" s="44">
        <f>VLOOKUP(Categorized!AV404,Rules!$F$134:$H$136,3,0)</f>
        <v>30</v>
      </c>
      <c r="BB137" s="44">
        <f>VLOOKUP(Categorized!AW404,Rules!$F$139:$H$141,3,0)</f>
        <v>45</v>
      </c>
      <c r="BC137" s="256">
        <f t="array" ref="BC137">MMULT(AS137:BB137,Rules!$O$48:$O$57)</f>
        <v>33.509202453987733</v>
      </c>
      <c r="BD137" s="43">
        <f>VLOOKUP(Categorized!AX404,Rules!$F$142:$H$143,3,0)</f>
        <v>30</v>
      </c>
      <c r="BE137" s="43">
        <f>VLOOKUP(Categorized!AY404,Rules!$F$144:$H$145,3,0)</f>
        <v>30</v>
      </c>
      <c r="BF137" s="43">
        <f>VLOOKUP(Categorized!AZ404,Rules!$F$146:$H$147,3,0)</f>
        <v>30</v>
      </c>
      <c r="BG137" s="43">
        <f>VLOOKUP(Categorized!BA404,Rules!$F$148:$H$149,3,0)</f>
        <v>30</v>
      </c>
      <c r="BH137" s="43">
        <f>VLOOKUP(Categorized!BB404,Rules!$F$150:$H$151,3,0)</f>
        <v>30</v>
      </c>
      <c r="BI137" s="43">
        <f>VLOOKUP(Categorized!BC404,Rules!$F$152:$H$153,3,0)</f>
        <v>30</v>
      </c>
      <c r="BJ137" s="43">
        <f>VLOOKUP(Categorized!BD404,Rules!$F$154:$H$155,3,0)</f>
        <v>30</v>
      </c>
      <c r="BK137" s="43">
        <f>VLOOKUP(Categorized!BE404,Rules!$F$156:$H$157,3,0)</f>
        <v>30</v>
      </c>
      <c r="BL137" s="43">
        <f>VLOOKUP(Categorized!BF404,Rules!$F$158:$H$159,3,0)</f>
        <v>30</v>
      </c>
      <c r="BM137" s="43">
        <f>VLOOKUP(Categorized!BG404,Rules!$F$160:$H$161,3,0)</f>
        <v>30</v>
      </c>
      <c r="BN137" s="43">
        <f>VLOOKUP(Categorized!BH404,Rules!$F$162:$H$163,3,0)</f>
        <v>30</v>
      </c>
      <c r="BO137" s="43">
        <f>VLOOKUP(Categorized!BI404,Rules!$F$164:$H$165,3,0)</f>
        <v>30</v>
      </c>
      <c r="BP137" s="43">
        <f>VLOOKUP(Categorized!BJ404,Rules!$F$166:$H$167,3,0)</f>
        <v>90</v>
      </c>
      <c r="BQ137" s="43">
        <f>VLOOKUP(Categorized!BK404,Rules!$F$168:$H$169,3,0)</f>
        <v>30</v>
      </c>
      <c r="BR137" s="43">
        <f>VLOOKUP(Categorized!BL404,Rules!$F$170:$H$171,3,0)</f>
        <v>30</v>
      </c>
      <c r="BS137" s="43">
        <f>VLOOKUP(Categorized!BM404,Rules!$F$172:$H$173,3,0)</f>
        <v>30</v>
      </c>
      <c r="BT137" s="43">
        <f>VLOOKUP(Categorized!BN404,Rules!$F$174:$H$175,3,0)</f>
        <v>30</v>
      </c>
      <c r="BU137" s="43">
        <f>VLOOKUP(Categorized!BO404,Rules!$F$176:$H$177,3,0)</f>
        <v>95</v>
      </c>
      <c r="BV137" s="43">
        <f>VLOOKUP(Categorized!BP404,Rules!$F$178:$H$179,3,0)</f>
        <v>30</v>
      </c>
      <c r="BW137" s="43">
        <f>VLOOKUP(Categorized!BQ404,Rules!$F$180:$H$181,3,0)</f>
        <v>30</v>
      </c>
      <c r="BX137" s="43">
        <f>VLOOKUP(Categorized!BR404,Rules!$F$182:$H$183,3,0)</f>
        <v>30</v>
      </c>
      <c r="BY137" s="255">
        <f t="array" ref="BY137">MMULT(BD137:BX137,Rules!$O$60:$O$80)</f>
        <v>36.215174866627159</v>
      </c>
      <c r="BZ137" s="43">
        <f>VLOOKUP(Categorized!BS404,Rules!$F$184:$H$185,3,0)</f>
        <v>30</v>
      </c>
      <c r="CA137" s="43">
        <f>VLOOKUP(Categorized!BT404,Rules!$F$186:$H$187,3,0)</f>
        <v>30</v>
      </c>
      <c r="CB137" s="43">
        <f>VLOOKUP(Categorized!BU404,Rules!$F$188:$H$189,3,0)</f>
        <v>30</v>
      </c>
      <c r="CC137" s="43">
        <f>VLOOKUP(Categorized!BV404,Rules!$F$190:$H$191,3,0)</f>
        <v>30</v>
      </c>
      <c r="CD137" s="43">
        <f>VLOOKUP(Categorized!BW404,Rules!$F$192:$H$193,3,0)</f>
        <v>30</v>
      </c>
      <c r="CE137" s="255">
        <f t="array" ref="CE137">MMULT(BZ137:CD137,Rules!$O$83:$O$87)</f>
        <v>30</v>
      </c>
      <c r="CF137" s="45">
        <v>0</v>
      </c>
      <c r="CG137" s="46">
        <v>0</v>
      </c>
      <c r="CH137" s="302">
        <v>1</v>
      </c>
      <c r="CI137" s="302">
        <v>4</v>
      </c>
      <c r="CJ137" s="302">
        <v>2</v>
      </c>
      <c r="CK137" s="43">
        <f>VLOOKUP(Categorized!CC404,Rules!$F$231:$H$234,3,0)</f>
        <v>20</v>
      </c>
      <c r="CL137" s="43">
        <f>VLOOKUP(Categorized!CD404,Rules!$F$235:$H$237,3,0)</f>
        <v>50</v>
      </c>
      <c r="CM137" s="43">
        <f>VLOOKUP(Categorized!CE404,Rules!$F$238:$H$241,3,0)</f>
        <v>80</v>
      </c>
      <c r="CN137" s="393" t="e" cm="1">
        <f t="array" ref="CN137">MMULT(CK137:CM137,Rules!$O$92:$O$93)</f>
        <v>#VALUE!</v>
      </c>
      <c r="CO137" s="397" t="e">
        <f t="shared" si="18"/>
        <v>#VALUE!</v>
      </c>
      <c r="CP137" s="397" t="e">
        <f t="shared" si="19"/>
        <v>#VALUE!</v>
      </c>
      <c r="CQ137" s="424" t="str">
        <f t="shared" si="22"/>
        <v>10</v>
      </c>
    </row>
    <row r="138" spans="1:95" ht="18.5" hidden="1">
      <c r="A138" s="38">
        <v>2020</v>
      </c>
      <c r="B138" s="39" t="s">
        <v>185</v>
      </c>
      <c r="C138" s="432">
        <v>43906.611884386599</v>
      </c>
      <c r="D138" s="432">
        <v>43908.555560636603</v>
      </c>
      <c r="E138" s="399">
        <v>42641</v>
      </c>
      <c r="F138" s="426">
        <f t="shared" si="16"/>
        <v>0</v>
      </c>
      <c r="G138" s="426">
        <f t="shared" si="23"/>
        <v>0</v>
      </c>
      <c r="H138" s="428">
        <f t="shared" si="17"/>
        <v>1</v>
      </c>
      <c r="I138" s="428">
        <f t="shared" si="20"/>
        <v>0</v>
      </c>
      <c r="J138" s="428">
        <f t="shared" si="21"/>
        <v>0</v>
      </c>
      <c r="K138" s="42">
        <f>VLOOKUP(Categorized!F138,Rules!$F$4:$H$7,3,0)</f>
        <v>90</v>
      </c>
      <c r="L138" s="43">
        <f>VLOOKUP(Categorized!G138,Rules!$F$8:$H$9,3,0)</f>
        <v>90</v>
      </c>
      <c r="M138" s="43">
        <f>VLOOKUP(Categorized!H138,Rules!$F$10:$H$12,3,0)</f>
        <v>60</v>
      </c>
      <c r="N138" s="43">
        <f>VLOOKUP(Categorized!I138,Rules!$F$13:$H$16,3,0)</f>
        <v>95</v>
      </c>
      <c r="O138" s="43">
        <f>VLOOKUP(Categorized!K138,Rules!$F$20:$H$27,3,0)</f>
        <v>60</v>
      </c>
      <c r="P138" s="43">
        <f>VLOOKUP(Categorized!M138,Rules!$F$29:$H$31,3,0)</f>
        <v>60</v>
      </c>
      <c r="Q138" s="255" t="e">
        <f t="array" ref="Q138">MMULT(K138:P138,Rules!$O$4:$O$11)</f>
        <v>#VALUE!</v>
      </c>
      <c r="R138" s="43">
        <f>VLOOKUP(Categorized!N138,Rules!$F$32:$H$33,3,0)</f>
        <v>90</v>
      </c>
      <c r="S138" s="43">
        <f>VLOOKUP(Categorized!O138,Rules!$F$34:$H$40,3,0)</f>
        <v>70</v>
      </c>
      <c r="T138" s="43">
        <f>VLOOKUP(Categorized!P138,Rules!$F$41:$H$42,3,0)</f>
        <v>30</v>
      </c>
      <c r="U138" s="43">
        <f>VLOOKUP(Categorized!R138,Rules!$F$47:$H$51,3,0)</f>
        <v>30</v>
      </c>
      <c r="V138" s="43">
        <f>VLOOKUP(Categorized!S138,Rules!$F$52:$H$56,3,0)</f>
        <v>30</v>
      </c>
      <c r="W138" s="43">
        <f>VLOOKUP(Categorized!T138,Rules!$F$57:$H$58,3,0)</f>
        <v>30</v>
      </c>
      <c r="X138" s="255" t="e">
        <f t="array" ref="X138">MMULT(R138:W138,Rules!$O$14:$O$20)</f>
        <v>#VALUE!</v>
      </c>
      <c r="Y138" s="43">
        <f>VLOOKUP(Categorized!U138,Rules!$F$59:$H$60,3,0)</f>
        <v>20</v>
      </c>
      <c r="Z138" s="43">
        <f>VLOOKUP(Categorized!V138,Rules!$F$61:$H$62,3,0)</f>
        <v>20</v>
      </c>
      <c r="AA138" s="43">
        <f>VLOOKUP(Categorized!W138,Rules!$F$63:$H$64,3,0)</f>
        <v>80</v>
      </c>
      <c r="AB138" s="43">
        <f>VLOOKUP(Categorized!X138,Rules!$F$65:$H$66,3,0)</f>
        <v>20</v>
      </c>
      <c r="AC138" s="255">
        <f t="array" ref="AC138">MMULT(Y138:AB138,Rules!$O$23:$O$26)</f>
        <v>26.666666666666664</v>
      </c>
      <c r="AD138" s="43">
        <f>VLOOKUP(Categorized!Y138,Rules!$F$67:$H$68,3,0)</f>
        <v>70</v>
      </c>
      <c r="AE138" s="43">
        <f>VLOOKUP(Categorized!Z138,Rules!$F$69:$H$70,3,0)</f>
        <v>80</v>
      </c>
      <c r="AF138" s="43">
        <f>VLOOKUP(Categorized!AA138,Rules!$F$71:$H$72,3,0)</f>
        <v>30</v>
      </c>
      <c r="AG138" s="43">
        <f>VLOOKUP(Categorized!AB138,Rules!$F$73:$H$74,3,0)</f>
        <v>30</v>
      </c>
      <c r="AH138" s="255">
        <f t="array" ref="AH138">MMULT(AD138:AG138,Rules!$O$29:$O$32)</f>
        <v>53.809523809523803</v>
      </c>
      <c r="AI138" s="43">
        <f>VLOOKUP(Categorized!AC138,Rules!$F$75:$H$76,3,0)</f>
        <v>80</v>
      </c>
      <c r="AJ138" s="43">
        <f>VLOOKUP(Categorized!AD138,Rules!$F$77:$H$78,3,0)</f>
        <v>50</v>
      </c>
      <c r="AK138" s="43">
        <f>VLOOKUP(Categorized!AE138,Rules!$F$79:$H$84,3,0)</f>
        <v>50</v>
      </c>
      <c r="AL138" s="43">
        <f>VLOOKUP(Categorized!AF138,Rules!$F$85:$H$89,3,0)</f>
        <v>50</v>
      </c>
      <c r="AM138" s="43">
        <f>VLOOKUP(Categorized!AG138,Rules!$F$90:$H$92,3,0)</f>
        <v>30</v>
      </c>
      <c r="AN138" s="43">
        <f>VLOOKUP(Categorized!AH138,Rules!$F$93:$H$96,3,0)</f>
        <v>30</v>
      </c>
      <c r="AO138" s="43">
        <f>VLOOKUP(Categorized!AI138,Rules!$F$97:$H$100,3,0)</f>
        <v>50</v>
      </c>
      <c r="AP138" s="43">
        <f>VLOOKUP(Categorized!AJ138,Rules!$F$101:$H$102,3,0)</f>
        <v>30</v>
      </c>
      <c r="AQ138" s="43">
        <f>VLOOKUP(Categorized!AM138,Rules!$F$110:$H$113,3,0)</f>
        <v>70</v>
      </c>
      <c r="AR138" s="255" t="e">
        <f t="array" ref="AR138">MMULT(AI138:AQ138,Rules!$O$35:$O$45)</f>
        <v>#VALUE!</v>
      </c>
      <c r="AS138" s="44">
        <f>VLOOKUP(Categorized!AN138,Rules!$F$114:$H$116,3,0)</f>
        <v>90</v>
      </c>
      <c r="AT138" s="44">
        <f>VLOOKUP(Categorized!AO138,Rules!$F$117:$H$119,3,0)</f>
        <v>90</v>
      </c>
      <c r="AU138" s="44">
        <f>VLOOKUP(Categorized!AP138,Rules!$F$120:$H$122,3,0)</f>
        <v>30</v>
      </c>
      <c r="AV138" s="44">
        <f>VLOOKUP(Categorized!AQ138,Rules!$F$123:$H$124,3,0)</f>
        <v>30</v>
      </c>
      <c r="AW138" s="44">
        <f>VLOOKUP(Categorized!AR138,Rules!$F$125:$H$127,3,0)</f>
        <v>50</v>
      </c>
      <c r="AX138" s="44">
        <f>VLOOKUP(Categorized!AS138,Rules!$F$128:$H$130,3,0)</f>
        <v>80</v>
      </c>
      <c r="AY138" s="43">
        <f>VLOOKUP(Categorized!AT138,Rules!$F$131:$H$133,3,0)</f>
        <v>30</v>
      </c>
      <c r="AZ138" s="44">
        <f>VLOOKUP(Categorized!AU138,Rules!$F$134:$H$136,3,0)</f>
        <v>30</v>
      </c>
      <c r="BA138" s="44">
        <f>VLOOKUP(Categorized!AV138,Rules!$F$134:$H$136,3,0)</f>
        <v>45</v>
      </c>
      <c r="BB138" s="44">
        <f>VLOOKUP(Categorized!AW138,Rules!$F$139:$H$141,3,0)</f>
        <v>45</v>
      </c>
      <c r="BC138" s="256">
        <f t="array" ref="BC138">MMULT(AS138:BB138,Rules!$O$48:$O$57)</f>
        <v>50.631901840490798</v>
      </c>
      <c r="BD138" s="43">
        <f>VLOOKUP(Categorized!AX138,Rules!$F$142:$H$143,3,0)</f>
        <v>30</v>
      </c>
      <c r="BE138" s="43">
        <f>VLOOKUP(Categorized!AY138,Rules!$F$144:$H$145,3,0)</f>
        <v>30</v>
      </c>
      <c r="BF138" s="43">
        <f>VLOOKUP(Categorized!AZ138,Rules!$F$146:$H$147,3,0)</f>
        <v>30</v>
      </c>
      <c r="BG138" s="43">
        <f>VLOOKUP(Categorized!BA138,Rules!$F$148:$H$149,3,0)</f>
        <v>30</v>
      </c>
      <c r="BH138" s="43">
        <f>VLOOKUP(Categorized!BB138,Rules!$F$150:$H$151,3,0)</f>
        <v>30</v>
      </c>
      <c r="BI138" s="43">
        <f>VLOOKUP(Categorized!BC138,Rules!$F$152:$H$153,3,0)</f>
        <v>30</v>
      </c>
      <c r="BJ138" s="43">
        <f>VLOOKUP(Categorized!BD138,Rules!$F$154:$H$155,3,0)</f>
        <v>90</v>
      </c>
      <c r="BK138" s="43">
        <f>VLOOKUP(Categorized!BE138,Rules!$F$156:$H$157,3,0)</f>
        <v>30</v>
      </c>
      <c r="BL138" s="43">
        <f>VLOOKUP(Categorized!BF138,Rules!$F$158:$H$159,3,0)</f>
        <v>30</v>
      </c>
      <c r="BM138" s="43">
        <f>VLOOKUP(Categorized!BG138,Rules!$F$160:$H$161,3,0)</f>
        <v>30</v>
      </c>
      <c r="BN138" s="43">
        <f>VLOOKUP(Categorized!BH138,Rules!$F$162:$H$163,3,0)</f>
        <v>90</v>
      </c>
      <c r="BO138" s="43">
        <f>VLOOKUP(Categorized!BI138,Rules!$F$164:$H$165,3,0)</f>
        <v>90</v>
      </c>
      <c r="BP138" s="43">
        <f>VLOOKUP(Categorized!BJ138,Rules!$F$166:$H$167,3,0)</f>
        <v>90</v>
      </c>
      <c r="BQ138" s="43">
        <f>VLOOKUP(Categorized!BK138,Rules!$F$168:$H$169,3,0)</f>
        <v>30</v>
      </c>
      <c r="BR138" s="43">
        <f>VLOOKUP(Categorized!BL138,Rules!$F$170:$H$171,3,0)</f>
        <v>30</v>
      </c>
      <c r="BS138" s="43">
        <f>VLOOKUP(Categorized!BM138,Rules!$F$172:$H$173,3,0)</f>
        <v>30</v>
      </c>
      <c r="BT138" s="43">
        <f>VLOOKUP(Categorized!BN138,Rules!$F$174:$H$175,3,0)</f>
        <v>30</v>
      </c>
      <c r="BU138" s="43">
        <f>VLOOKUP(Categorized!BO138,Rules!$F$176:$H$177,3,0)</f>
        <v>30</v>
      </c>
      <c r="BV138" s="43">
        <f>VLOOKUP(Categorized!BP138,Rules!$F$178:$H$179,3,0)</f>
        <v>30</v>
      </c>
      <c r="BW138" s="43">
        <f>VLOOKUP(Categorized!BQ138,Rules!$F$180:$H$181,3,0)</f>
        <v>30</v>
      </c>
      <c r="BX138" s="43">
        <f>VLOOKUP(Categorized!BR138,Rules!$F$182:$H$183,3,0)</f>
        <v>30</v>
      </c>
      <c r="BY138" s="255">
        <f t="array" ref="BY138">MMULT(BD138:BX138,Rules!$O$60:$O$80)</f>
        <v>41.701244813278024</v>
      </c>
      <c r="BZ138" s="43">
        <f>VLOOKUP(Categorized!BS138,Rules!$F$184:$H$185,3,0)</f>
        <v>30</v>
      </c>
      <c r="CA138" s="43">
        <f>VLOOKUP(Categorized!BT138,Rules!$F$186:$H$187,3,0)</f>
        <v>90</v>
      </c>
      <c r="CB138" s="43">
        <f>VLOOKUP(Categorized!BU138,Rules!$F$188:$H$189,3,0)</f>
        <v>30</v>
      </c>
      <c r="CC138" s="43">
        <f>VLOOKUP(Categorized!BV138,Rules!$F$190:$H$191,3,0)</f>
        <v>90</v>
      </c>
      <c r="CD138" s="43">
        <f>VLOOKUP(Categorized!BW138,Rules!$F$192:$H$193,3,0)</f>
        <v>30</v>
      </c>
      <c r="CE138" s="255">
        <f t="array" ref="CE138">MMULT(BZ138:CD138,Rules!$O$83:$O$87)</f>
        <v>54</v>
      </c>
      <c r="CF138" s="45">
        <v>0</v>
      </c>
      <c r="CG138" s="46">
        <v>0</v>
      </c>
      <c r="CH138" s="302">
        <v>1</v>
      </c>
      <c r="CI138" s="302">
        <v>3</v>
      </c>
      <c r="CJ138" s="302">
        <v>1</v>
      </c>
      <c r="CK138" s="43">
        <f>VLOOKUP(Categorized!CC138,Rules!$F$231:$H$234,3,0)</f>
        <v>20</v>
      </c>
      <c r="CL138" s="43">
        <f>VLOOKUP(Categorized!CD138,Rules!$F$235:$H$237,3,0)</f>
        <v>95</v>
      </c>
      <c r="CM138" s="43">
        <f>VLOOKUP(Categorized!CE138,Rules!$F$238:$H$241,3,0)</f>
        <v>60</v>
      </c>
      <c r="CN138" s="393" t="e" cm="1">
        <f t="array" ref="CN138">MMULT(CK138:CM138,Rules!$O$92:$O$93)</f>
        <v>#VALUE!</v>
      </c>
      <c r="CO138" s="397" t="e">
        <f t="shared" si="18"/>
        <v>#VALUE!</v>
      </c>
      <c r="CP138" s="397" t="e">
        <f t="shared" si="19"/>
        <v>#VALUE!</v>
      </c>
      <c r="CQ138" s="424" t="str">
        <f t="shared" si="22"/>
        <v>10</v>
      </c>
    </row>
    <row r="139" spans="1:95" ht="18.5" hidden="1">
      <c r="A139" s="68">
        <v>2022</v>
      </c>
      <c r="B139" s="39" t="s">
        <v>588</v>
      </c>
      <c r="C139" s="431">
        <v>44588.515293750002</v>
      </c>
      <c r="D139" s="431">
        <v>44591.471206840302</v>
      </c>
      <c r="E139" s="407">
        <v>42666</v>
      </c>
      <c r="F139" s="426">
        <f t="shared" si="16"/>
        <v>0</v>
      </c>
      <c r="G139" s="426">
        <f t="shared" si="23"/>
        <v>0</v>
      </c>
      <c r="H139" s="428">
        <f t="shared" si="17"/>
        <v>1</v>
      </c>
      <c r="I139" s="428">
        <f t="shared" si="20"/>
        <v>0</v>
      </c>
      <c r="J139" s="428">
        <f t="shared" si="21"/>
        <v>0</v>
      </c>
      <c r="K139" s="42">
        <f>VLOOKUP(Categorized!F541,Rules!$F$4:$H$7,3,0)</f>
        <v>90</v>
      </c>
      <c r="L139" s="43">
        <f>VLOOKUP(Categorized!G541,Rules!$F$8:$H$9,3,0)</f>
        <v>60</v>
      </c>
      <c r="M139" s="43">
        <f>VLOOKUP(Categorized!H541,Rules!$F$10:$H$12,3,0)</f>
        <v>70</v>
      </c>
      <c r="N139" s="43">
        <f>VLOOKUP(Categorized!I541,Rules!$F$13:$H$16,3,0)</f>
        <v>95</v>
      </c>
      <c r="O139" s="43">
        <f>VLOOKUP(Categorized!K541,Rules!$F$20:$H$27,3,0)</f>
        <v>60</v>
      </c>
      <c r="P139" s="43">
        <f>VLOOKUP(Categorized!M541,Rules!$F$29:$H$31,3,0)</f>
        <v>70</v>
      </c>
      <c r="Q139" s="255" t="e">
        <f t="array" ref="Q139">MMULT(K139:P139,Rules!$O$4:$O$11)</f>
        <v>#VALUE!</v>
      </c>
      <c r="R139" s="43">
        <f>VLOOKUP(Categorized!N541,Rules!$F$32:$H$33,3,0)</f>
        <v>90</v>
      </c>
      <c r="S139" s="43">
        <f>VLOOKUP(Categorized!O541,Rules!$F$34:$H$40,3,0)</f>
        <v>50</v>
      </c>
      <c r="T139" s="43">
        <f>VLOOKUP(Categorized!P541,Rules!$F$41:$H$42,3,0)</f>
        <v>30</v>
      </c>
      <c r="U139" s="43">
        <f>VLOOKUP(Categorized!R541,Rules!$F$47:$H$51,3,0)</f>
        <v>70</v>
      </c>
      <c r="V139" s="43">
        <f>VLOOKUP(Categorized!S541,Rules!$F$52:$H$56,3,0)</f>
        <v>70</v>
      </c>
      <c r="W139" s="43">
        <f>VLOOKUP(Categorized!T541,Rules!$F$57:$H$58,3,0)</f>
        <v>30</v>
      </c>
      <c r="X139" s="255" t="e">
        <f t="array" ref="X139">MMULT(R139:W139,Rules!$O$14:$O$20)</f>
        <v>#VALUE!</v>
      </c>
      <c r="Y139" s="43">
        <f>VLOOKUP(Categorized!U541,Rules!$F$59:$H$60,3,0)</f>
        <v>20</v>
      </c>
      <c r="Z139" s="43">
        <f>VLOOKUP(Categorized!V541,Rules!$F$61:$H$62,3,0)</f>
        <v>20</v>
      </c>
      <c r="AA139" s="43">
        <f>VLOOKUP(Categorized!W541,Rules!$F$63:$H$64,3,0)</f>
        <v>30</v>
      </c>
      <c r="AB139" s="43">
        <f>VLOOKUP(Categorized!X541,Rules!$F$65:$H$66,3,0)</f>
        <v>20</v>
      </c>
      <c r="AC139" s="255">
        <f t="array" ref="AC139">MMULT(Y139:AB139,Rules!$O$23:$O$26)</f>
        <v>21.111111111111107</v>
      </c>
      <c r="AD139" s="43">
        <f>VLOOKUP(Categorized!Y541,Rules!$F$67:$H$68,3,0)</f>
        <v>70</v>
      </c>
      <c r="AE139" s="43">
        <f>VLOOKUP(Categorized!Z541,Rules!$F$69:$H$70,3,0)</f>
        <v>80</v>
      </c>
      <c r="AF139" s="43">
        <f>VLOOKUP(Categorized!AA541,Rules!$F$71:$H$72,3,0)</f>
        <v>30</v>
      </c>
      <c r="AG139" s="43">
        <f>VLOOKUP(Categorized!AB541,Rules!$F$73:$H$74,3,0)</f>
        <v>30</v>
      </c>
      <c r="AH139" s="255">
        <f t="array" ref="AH139">MMULT(AD139:AG139,Rules!$O$29:$O$32)</f>
        <v>53.809523809523803</v>
      </c>
      <c r="AI139" s="43">
        <f>VLOOKUP(Categorized!AC541,Rules!$F$75:$H$76,3,0)</f>
        <v>80</v>
      </c>
      <c r="AJ139" s="43">
        <f>VLOOKUP(Categorized!AD541,Rules!$F$77:$H$78,3,0)</f>
        <v>80</v>
      </c>
      <c r="AK139" s="43">
        <f>VLOOKUP(Categorized!AE541,Rules!$F$79:$H$84,3,0)</f>
        <v>85</v>
      </c>
      <c r="AL139" s="43">
        <f>VLOOKUP(Categorized!AF541,Rules!$F$85:$H$89,3,0)</f>
        <v>50</v>
      </c>
      <c r="AM139" s="43">
        <f>VLOOKUP(Categorized!AG541,Rules!$F$90:$H$92,3,0)</f>
        <v>30</v>
      </c>
      <c r="AN139" s="43">
        <f>VLOOKUP(Categorized!AH541,Rules!$F$93:$H$96,3,0)</f>
        <v>80</v>
      </c>
      <c r="AO139" s="43">
        <f>VLOOKUP(Categorized!AI541,Rules!$F$97:$H$100,3,0)</f>
        <v>30</v>
      </c>
      <c r="AP139" s="43">
        <f>VLOOKUP(Categorized!AJ541,Rules!$F$101:$H$102,3,0)</f>
        <v>30</v>
      </c>
      <c r="AQ139" s="43">
        <f>VLOOKUP(Categorized!AM541,Rules!$F$110:$H$113,3,0)</f>
        <v>80</v>
      </c>
      <c r="AR139" s="255" t="e">
        <f t="array" ref="AR139">MMULT(AI139:AQ139,Rules!$O$35:$O$45)</f>
        <v>#VALUE!</v>
      </c>
      <c r="AS139" s="44">
        <f>VLOOKUP(Categorized!AN541,Rules!$F$114:$H$116,3,0)</f>
        <v>30</v>
      </c>
      <c r="AT139" s="44">
        <f>VLOOKUP(Categorized!AO541,Rules!$F$117:$H$119,3,0)</f>
        <v>30</v>
      </c>
      <c r="AU139" s="44">
        <f>VLOOKUP(Categorized!AP541,Rules!$F$120:$H$122,3,0)</f>
        <v>30</v>
      </c>
      <c r="AV139" s="44">
        <f>VLOOKUP(Categorized!AQ541,Rules!$F$123:$H$124,3,0)</f>
        <v>30</v>
      </c>
      <c r="AW139" s="44">
        <f>VLOOKUP(Categorized!AR541,Rules!$F$125:$H$127,3,0)</f>
        <v>50</v>
      </c>
      <c r="AX139" s="44">
        <f>VLOOKUP(Categorized!AS541,Rules!$F$128:$H$130,3,0)</f>
        <v>80</v>
      </c>
      <c r="AY139" s="43">
        <f>VLOOKUP(Categorized!AT541,Rules!$F$131:$H$133,3,0)</f>
        <v>30</v>
      </c>
      <c r="AZ139" s="44">
        <f>VLOOKUP(Categorized!AU541,Rules!$F$134:$H$136,3,0)</f>
        <v>30</v>
      </c>
      <c r="BA139" s="44">
        <f>VLOOKUP(Categorized!AV541,Rules!$F$134:$H$136,3,0)</f>
        <v>45</v>
      </c>
      <c r="BB139" s="44">
        <f>VLOOKUP(Categorized!AW541,Rules!$F$139:$H$141,3,0)</f>
        <v>45</v>
      </c>
      <c r="BC139" s="256">
        <f t="array" ref="BC139">MMULT(AS139:BB139,Rules!$O$48:$O$57)</f>
        <v>40.104294478527613</v>
      </c>
      <c r="BD139" s="43">
        <f>VLOOKUP(Categorized!AX541,Rules!$F$142:$H$143,3,0)</f>
        <v>30</v>
      </c>
      <c r="BE139" s="43">
        <f>VLOOKUP(Categorized!AY541,Rules!$F$144:$H$145,3,0)</f>
        <v>90</v>
      </c>
      <c r="BF139" s="43">
        <f>VLOOKUP(Categorized!AZ541,Rules!$F$146:$H$147,3,0)</f>
        <v>30</v>
      </c>
      <c r="BG139" s="43">
        <f>VLOOKUP(Categorized!BA541,Rules!$F$148:$H$149,3,0)</f>
        <v>30</v>
      </c>
      <c r="BH139" s="43">
        <f>VLOOKUP(Categorized!BB541,Rules!$F$150:$H$151,3,0)</f>
        <v>30</v>
      </c>
      <c r="BI139" s="43">
        <f>VLOOKUP(Categorized!BC541,Rules!$F$152:$H$153,3,0)</f>
        <v>30</v>
      </c>
      <c r="BJ139" s="43">
        <f>VLOOKUP(Categorized!BD541,Rules!$F$154:$H$155,3,0)</f>
        <v>90</v>
      </c>
      <c r="BK139" s="43">
        <f>VLOOKUP(Categorized!BE541,Rules!$F$156:$H$157,3,0)</f>
        <v>30</v>
      </c>
      <c r="BL139" s="43">
        <f>VLOOKUP(Categorized!BF541,Rules!$F$158:$H$159,3,0)</f>
        <v>30</v>
      </c>
      <c r="BM139" s="43">
        <f>VLOOKUP(Categorized!BG541,Rules!$F$160:$H$161,3,0)</f>
        <v>30</v>
      </c>
      <c r="BN139" s="43">
        <f>VLOOKUP(Categorized!BH541,Rules!$F$162:$H$163,3,0)</f>
        <v>90</v>
      </c>
      <c r="BO139" s="43">
        <f>VLOOKUP(Categorized!BI541,Rules!$F$164:$H$165,3,0)</f>
        <v>30</v>
      </c>
      <c r="BP139" s="43">
        <f>VLOOKUP(Categorized!BJ541,Rules!$F$166:$H$167,3,0)</f>
        <v>90</v>
      </c>
      <c r="BQ139" s="43">
        <f>VLOOKUP(Categorized!BK541,Rules!$F$168:$H$169,3,0)</f>
        <v>30</v>
      </c>
      <c r="BR139" s="43">
        <f>VLOOKUP(Categorized!BL541,Rules!$F$170:$H$171,3,0)</f>
        <v>30</v>
      </c>
      <c r="BS139" s="43">
        <f>VLOOKUP(Categorized!BM541,Rules!$F$172:$H$173,3,0)</f>
        <v>30</v>
      </c>
      <c r="BT139" s="43">
        <f>VLOOKUP(Categorized!BN541,Rules!$F$174:$H$175,3,0)</f>
        <v>30</v>
      </c>
      <c r="BU139" s="43">
        <f>VLOOKUP(Categorized!BO541,Rules!$F$176:$H$177,3,0)</f>
        <v>95</v>
      </c>
      <c r="BV139" s="43">
        <f>VLOOKUP(Categorized!BP541,Rules!$F$178:$H$179,3,0)</f>
        <v>30</v>
      </c>
      <c r="BW139" s="43">
        <f>VLOOKUP(Categorized!BQ541,Rules!$F$180:$H$181,3,0)</f>
        <v>30</v>
      </c>
      <c r="BX139" s="43">
        <f>VLOOKUP(Categorized!BR541,Rules!$F$182:$H$183,3,0)</f>
        <v>30</v>
      </c>
      <c r="BY139" s="255">
        <f t="array" ref="BY139">MMULT(BD139:BX139,Rules!$O$60:$O$80)</f>
        <v>45.640189685832851</v>
      </c>
      <c r="BZ139" s="43">
        <f>VLOOKUP(Categorized!BS541,Rules!$F$184:$H$185,3,0)</f>
        <v>30</v>
      </c>
      <c r="CA139" s="43">
        <f>VLOOKUP(Categorized!BT541,Rules!$F$186:$H$187,3,0)</f>
        <v>30</v>
      </c>
      <c r="CB139" s="43">
        <f>VLOOKUP(Categorized!BU541,Rules!$F$188:$H$189,3,0)</f>
        <v>30</v>
      </c>
      <c r="CC139" s="43">
        <f>VLOOKUP(Categorized!BV541,Rules!$F$190:$H$191,3,0)</f>
        <v>30</v>
      </c>
      <c r="CD139" s="43">
        <f>VLOOKUP(Categorized!BW541,Rules!$F$192:$H$193,3,0)</f>
        <v>30</v>
      </c>
      <c r="CE139" s="255">
        <f t="array" ref="CE139">MMULT(BZ139:CD139,Rules!$O$83:$O$87)</f>
        <v>30</v>
      </c>
      <c r="CF139" s="24">
        <v>0</v>
      </c>
      <c r="CG139" s="46">
        <v>0</v>
      </c>
      <c r="CH139" s="322">
        <v>1</v>
      </c>
      <c r="CI139" s="303">
        <v>3</v>
      </c>
      <c r="CJ139" s="322">
        <v>1</v>
      </c>
      <c r="CK139" s="43">
        <f>VLOOKUP(Categorized!CC541,Rules!$F$231:$H$234,3,0)</f>
        <v>20</v>
      </c>
      <c r="CL139" s="43">
        <f>VLOOKUP(Categorized!CD541,Rules!$F$235:$H$237,3,0)</f>
        <v>50</v>
      </c>
      <c r="CM139" s="43">
        <f>VLOOKUP(Categorized!CE541,Rules!$F$238:$H$241,3,0)</f>
        <v>80</v>
      </c>
      <c r="CN139" s="393" t="e" cm="1">
        <f t="array" ref="CN139">MMULT(CK139:CM139,Rules!$O$92:$O$93)</f>
        <v>#VALUE!</v>
      </c>
      <c r="CO139" s="397" t="e">
        <f t="shared" si="18"/>
        <v>#VALUE!</v>
      </c>
      <c r="CP139" s="397" t="e">
        <f t="shared" si="19"/>
        <v>#VALUE!</v>
      </c>
      <c r="CQ139" s="424" t="str">
        <f t="shared" si="22"/>
        <v>10</v>
      </c>
    </row>
    <row r="140" spans="1:95" ht="18.5" hidden="1">
      <c r="A140" s="38">
        <v>2020</v>
      </c>
      <c r="B140" s="39" t="s">
        <v>94</v>
      </c>
      <c r="C140" s="432">
        <v>43886.840860023098</v>
      </c>
      <c r="D140" s="432">
        <v>43890.398814375003</v>
      </c>
      <c r="E140" s="399">
        <v>42846</v>
      </c>
      <c r="F140" s="426">
        <f t="shared" si="16"/>
        <v>0</v>
      </c>
      <c r="G140" s="426">
        <f t="shared" si="23"/>
        <v>0</v>
      </c>
      <c r="H140" s="428">
        <f t="shared" si="17"/>
        <v>1</v>
      </c>
      <c r="I140" s="428">
        <f t="shared" si="20"/>
        <v>0</v>
      </c>
      <c r="J140" s="428">
        <f t="shared" si="21"/>
        <v>0</v>
      </c>
      <c r="K140" s="42">
        <f>VLOOKUP(Categorized!F47,Rules!$F$4:$H$7,3,0)</f>
        <v>90</v>
      </c>
      <c r="L140" s="43">
        <f>VLOOKUP(Categorized!G47,Rules!$F$8:$H$9,3,0)</f>
        <v>60</v>
      </c>
      <c r="M140" s="43">
        <f>VLOOKUP(Categorized!H47,Rules!$F$10:$H$12,3,0)</f>
        <v>60</v>
      </c>
      <c r="N140" s="43">
        <f>VLOOKUP(Categorized!I47,Rules!$F$13:$H$16,3,0)</f>
        <v>95</v>
      </c>
      <c r="O140" s="43">
        <f>VLOOKUP(Categorized!K47,Rules!$F$20:$H$27,3,0)</f>
        <v>60</v>
      </c>
      <c r="P140" s="43">
        <f>VLOOKUP(Categorized!M47,Rules!$F$29:$H$31,3,0)</f>
        <v>60</v>
      </c>
      <c r="Q140" s="255" t="e">
        <f t="array" ref="Q140">MMULT(K140:P140,Rules!$O$4:$O$11)</f>
        <v>#VALUE!</v>
      </c>
      <c r="R140" s="43">
        <f>VLOOKUP(Categorized!N47,Rules!$F$32:$H$33,3,0)</f>
        <v>90</v>
      </c>
      <c r="S140" s="43">
        <f>VLOOKUP(Categorized!O47,Rules!$F$34:$H$40,3,0)</f>
        <v>50</v>
      </c>
      <c r="T140" s="43">
        <f>VLOOKUP(Categorized!P47,Rules!$F$41:$H$42,3,0)</f>
        <v>30</v>
      </c>
      <c r="U140" s="43">
        <f>VLOOKUP(Categorized!R47,Rules!$F$47:$H$51,3,0)</f>
        <v>30</v>
      </c>
      <c r="V140" s="43">
        <f>VLOOKUP(Categorized!S47,Rules!$F$52:$H$56,3,0)</f>
        <v>30</v>
      </c>
      <c r="W140" s="43">
        <f>VLOOKUP(Categorized!T47,Rules!$F$57:$H$58,3,0)</f>
        <v>80</v>
      </c>
      <c r="X140" s="255" t="e">
        <f t="array" ref="X140">MMULT(R140:W140,Rules!$O$14:$O$20)</f>
        <v>#VALUE!</v>
      </c>
      <c r="Y140" s="43">
        <f>VLOOKUP(Categorized!U47,Rules!$F$59:$H$60,3,0)</f>
        <v>20</v>
      </c>
      <c r="Z140" s="43">
        <f>VLOOKUP(Categorized!V47,Rules!$F$61:$H$62,3,0)</f>
        <v>20</v>
      </c>
      <c r="AA140" s="43">
        <f>VLOOKUP(Categorized!W47,Rules!$F$63:$H$64,3,0)</f>
        <v>80</v>
      </c>
      <c r="AB140" s="43">
        <f>VLOOKUP(Categorized!X47,Rules!$F$65:$H$66,3,0)</f>
        <v>20</v>
      </c>
      <c r="AC140" s="255">
        <f t="array" ref="AC140">MMULT(Y140:AB140,Rules!$O$23:$O$26)</f>
        <v>26.666666666666664</v>
      </c>
      <c r="AD140" s="43">
        <f>VLOOKUP(Categorized!Y47,Rules!$F$67:$H$68,3,0)</f>
        <v>70</v>
      </c>
      <c r="AE140" s="43">
        <f>VLOOKUP(Categorized!Z47,Rules!$F$69:$H$70,3,0)</f>
        <v>80</v>
      </c>
      <c r="AF140" s="43">
        <f>VLOOKUP(Categorized!AA47,Rules!$F$71:$H$72,3,0)</f>
        <v>80</v>
      </c>
      <c r="AG140" s="43">
        <f>VLOOKUP(Categorized!AB47,Rules!$F$73:$H$74,3,0)</f>
        <v>30</v>
      </c>
      <c r="AH140" s="255">
        <f t="array" ref="AH140">MMULT(AD140:AG140,Rules!$O$29:$O$32)</f>
        <v>66.507936507936506</v>
      </c>
      <c r="AI140" s="43">
        <f>VLOOKUP(Categorized!AC47,Rules!$F$75:$H$76,3,0)</f>
        <v>80</v>
      </c>
      <c r="AJ140" s="43">
        <f>VLOOKUP(Categorized!AD47,Rules!$F$77:$H$78,3,0)</f>
        <v>80</v>
      </c>
      <c r="AK140" s="43">
        <f>VLOOKUP(Categorized!AE47,Rules!$F$79:$H$84,3,0)</f>
        <v>30</v>
      </c>
      <c r="AL140" s="43">
        <f>VLOOKUP(Categorized!AF47,Rules!$F$85:$H$89,3,0)</f>
        <v>30</v>
      </c>
      <c r="AM140" s="43">
        <f>VLOOKUP(Categorized!AG47,Rules!$F$90:$H$92,3,0)</f>
        <v>30</v>
      </c>
      <c r="AN140" s="43">
        <f>VLOOKUP(Categorized!AH47,Rules!$F$93:$H$96,3,0)</f>
        <v>80</v>
      </c>
      <c r="AO140" s="43">
        <f>VLOOKUP(Categorized!AI47,Rules!$F$97:$H$100,3,0)</f>
        <v>30</v>
      </c>
      <c r="AP140" s="43">
        <f>VLOOKUP(Categorized!AJ47,Rules!$F$101:$H$102,3,0)</f>
        <v>30</v>
      </c>
      <c r="AQ140" s="43">
        <f>VLOOKUP(Categorized!AM47,Rules!$F$110:$H$113,3,0)</f>
        <v>70</v>
      </c>
      <c r="AR140" s="255" t="e">
        <f t="array" ref="AR140">MMULT(AI140:AQ140,Rules!$O$35:$O$45)</f>
        <v>#VALUE!</v>
      </c>
      <c r="AS140" s="44">
        <f>VLOOKUP(Categorized!AN47,Rules!$F$114:$H$116,3,0)</f>
        <v>30</v>
      </c>
      <c r="AT140" s="44">
        <f>VLOOKUP(Categorized!AO47,Rules!$F$117:$H$119,3,0)</f>
        <v>30</v>
      </c>
      <c r="AU140" s="44">
        <f>VLOOKUP(Categorized!AP47,Rules!$F$120:$H$122,3,0)</f>
        <v>30</v>
      </c>
      <c r="AV140" s="44">
        <f>VLOOKUP(Categorized!AQ47,Rules!$F$123:$H$124,3,0)</f>
        <v>90</v>
      </c>
      <c r="AW140" s="44">
        <f>VLOOKUP(Categorized!AR47,Rules!$F$125:$H$127,3,0)</f>
        <v>50</v>
      </c>
      <c r="AX140" s="44">
        <f>VLOOKUP(Categorized!AS47,Rules!$F$128:$H$130,3,0)</f>
        <v>30</v>
      </c>
      <c r="AY140" s="43">
        <f>VLOOKUP(Categorized!AT47,Rules!$F$131:$H$133,3,0)</f>
        <v>30</v>
      </c>
      <c r="AZ140" s="44">
        <f>VLOOKUP(Categorized!AU47,Rules!$F$134:$H$136,3,0)</f>
        <v>30</v>
      </c>
      <c r="BA140" s="44">
        <f>VLOOKUP(Categorized!AV47,Rules!$F$134:$H$136,3,0)</f>
        <v>30</v>
      </c>
      <c r="BB140" s="44">
        <f>VLOOKUP(Categorized!AW47,Rules!$F$139:$H$141,3,0)</f>
        <v>45</v>
      </c>
      <c r="BC140" s="256">
        <f t="array" ref="BC140">MMULT(AS140:BB140,Rules!$O$48:$O$57)</f>
        <v>40.355828220858896</v>
      </c>
      <c r="BD140" s="43">
        <f>VLOOKUP(Categorized!AX47,Rules!$F$142:$H$143,3,0)</f>
        <v>30</v>
      </c>
      <c r="BE140" s="43">
        <f>VLOOKUP(Categorized!AY47,Rules!$F$144:$H$145,3,0)</f>
        <v>30</v>
      </c>
      <c r="BF140" s="43">
        <f>VLOOKUP(Categorized!AZ47,Rules!$F$146:$H$147,3,0)</f>
        <v>30</v>
      </c>
      <c r="BG140" s="43">
        <f>VLOOKUP(Categorized!BA47,Rules!$F$148:$H$149,3,0)</f>
        <v>30</v>
      </c>
      <c r="BH140" s="43">
        <f>VLOOKUP(Categorized!BB47,Rules!$F$150:$H$151,3,0)</f>
        <v>30</v>
      </c>
      <c r="BI140" s="43">
        <f>VLOOKUP(Categorized!BC47,Rules!$F$152:$H$153,3,0)</f>
        <v>30</v>
      </c>
      <c r="BJ140" s="43">
        <f>VLOOKUP(Categorized!BD47,Rules!$F$154:$H$155,3,0)</f>
        <v>90</v>
      </c>
      <c r="BK140" s="43">
        <f>VLOOKUP(Categorized!BE47,Rules!$F$156:$H$157,3,0)</f>
        <v>30</v>
      </c>
      <c r="BL140" s="43">
        <f>VLOOKUP(Categorized!BF47,Rules!$F$158:$H$159,3,0)</f>
        <v>30</v>
      </c>
      <c r="BM140" s="43">
        <f>VLOOKUP(Categorized!BG47,Rules!$F$160:$H$161,3,0)</f>
        <v>30</v>
      </c>
      <c r="BN140" s="43">
        <f>VLOOKUP(Categorized!BH47,Rules!$F$162:$H$163,3,0)</f>
        <v>90</v>
      </c>
      <c r="BO140" s="43">
        <f>VLOOKUP(Categorized!BI47,Rules!$F$164:$H$165,3,0)</f>
        <v>90</v>
      </c>
      <c r="BP140" s="43">
        <f>VLOOKUP(Categorized!BJ47,Rules!$F$166:$H$167,3,0)</f>
        <v>90</v>
      </c>
      <c r="BQ140" s="43">
        <f>VLOOKUP(Categorized!BK47,Rules!$F$168:$H$169,3,0)</f>
        <v>30</v>
      </c>
      <c r="BR140" s="43">
        <f>VLOOKUP(Categorized!BL47,Rules!$F$170:$H$171,3,0)</f>
        <v>30</v>
      </c>
      <c r="BS140" s="43">
        <f>VLOOKUP(Categorized!BM47,Rules!$F$172:$H$173,3,0)</f>
        <v>30</v>
      </c>
      <c r="BT140" s="43">
        <f>VLOOKUP(Categorized!BN47,Rules!$F$174:$H$175,3,0)</f>
        <v>30</v>
      </c>
      <c r="BU140" s="43">
        <f>VLOOKUP(Categorized!BO47,Rules!$F$176:$H$177,3,0)</f>
        <v>30</v>
      </c>
      <c r="BV140" s="43">
        <f>VLOOKUP(Categorized!BP47,Rules!$F$178:$H$179,3,0)</f>
        <v>30</v>
      </c>
      <c r="BW140" s="43">
        <f>VLOOKUP(Categorized!BQ47,Rules!$F$180:$H$181,3,0)</f>
        <v>30</v>
      </c>
      <c r="BX140" s="43">
        <f>VLOOKUP(Categorized!BR47,Rules!$F$182:$H$183,3,0)</f>
        <v>30</v>
      </c>
      <c r="BY140" s="255">
        <f t="array" ref="BY140">MMULT(BD140:BX140,Rules!$O$60:$O$80)</f>
        <v>41.701244813278024</v>
      </c>
      <c r="BZ140" s="43">
        <f>VLOOKUP(Categorized!BS47,Rules!$F$184:$H$185,3,0)</f>
        <v>30</v>
      </c>
      <c r="CA140" s="43">
        <f>VLOOKUP(Categorized!BT47,Rules!$F$186:$H$187,3,0)</f>
        <v>30</v>
      </c>
      <c r="CB140" s="43">
        <f>VLOOKUP(Categorized!BU47,Rules!$F$188:$H$189,3,0)</f>
        <v>30</v>
      </c>
      <c r="CC140" s="43">
        <f>VLOOKUP(Categorized!BV47,Rules!$F$190:$H$191,3,0)</f>
        <v>90</v>
      </c>
      <c r="CD140" s="43">
        <f>VLOOKUP(Categorized!BW47,Rules!$F$192:$H$193,3,0)</f>
        <v>30</v>
      </c>
      <c r="CE140" s="255">
        <f t="array" ref="CE140">MMULT(BZ140:CD140,Rules!$O$83:$O$87)</f>
        <v>40.588235294117645</v>
      </c>
      <c r="CF140" s="45">
        <v>0</v>
      </c>
      <c r="CG140" s="46">
        <v>0</v>
      </c>
      <c r="CH140" s="302">
        <v>1</v>
      </c>
      <c r="CI140" s="302">
        <v>3</v>
      </c>
      <c r="CJ140" s="302">
        <v>1</v>
      </c>
      <c r="CK140" s="43">
        <f>VLOOKUP(Categorized!CC47,Rules!$F$231:$H$234,3,0)</f>
        <v>20</v>
      </c>
      <c r="CL140" s="43">
        <f>VLOOKUP(Categorized!CD47,Rules!$F$235:$H$237,3,0)</f>
        <v>70</v>
      </c>
      <c r="CM140" s="43">
        <f>VLOOKUP(Categorized!CE47,Rules!$F$238:$H$241,3,0)</f>
        <v>60</v>
      </c>
      <c r="CN140" s="393" t="e" cm="1">
        <f t="array" ref="CN140">MMULT(CK140:CM140,Rules!$O$92:$O$93)</f>
        <v>#VALUE!</v>
      </c>
      <c r="CO140" s="397" t="e">
        <f t="shared" si="18"/>
        <v>#VALUE!</v>
      </c>
      <c r="CP140" s="397" t="e">
        <f t="shared" si="19"/>
        <v>#VALUE!</v>
      </c>
      <c r="CQ140" s="424" t="str">
        <f t="shared" si="22"/>
        <v>10</v>
      </c>
    </row>
    <row r="141" spans="1:95" ht="18.5" hidden="1">
      <c r="A141" s="58">
        <v>2021</v>
      </c>
      <c r="B141" s="39" t="s">
        <v>226</v>
      </c>
      <c r="C141" s="431">
        <v>44401.084785972198</v>
      </c>
      <c r="D141" s="431">
        <v>44404.392794918997</v>
      </c>
      <c r="E141" s="405">
        <v>43022</v>
      </c>
      <c r="F141" s="426">
        <f t="shared" si="16"/>
        <v>0</v>
      </c>
      <c r="G141" s="426">
        <f t="shared" si="23"/>
        <v>0</v>
      </c>
      <c r="H141" s="428">
        <f t="shared" si="17"/>
        <v>1</v>
      </c>
      <c r="I141" s="428">
        <f t="shared" si="20"/>
        <v>0</v>
      </c>
      <c r="J141" s="428">
        <f t="shared" si="21"/>
        <v>0</v>
      </c>
      <c r="K141" s="42">
        <f>VLOOKUP(Categorized!F179,Rules!$F$4:$H$7,3,0)</f>
        <v>90</v>
      </c>
      <c r="L141" s="43">
        <f>VLOOKUP(Categorized!G179,Rules!$F$8:$H$9,3,0)</f>
        <v>90</v>
      </c>
      <c r="M141" s="43">
        <f>VLOOKUP(Categorized!H179,Rules!$F$10:$H$12,3,0)</f>
        <v>60</v>
      </c>
      <c r="N141" s="43">
        <f>VLOOKUP(Categorized!I179,Rules!$F$13:$H$16,3,0)</f>
        <v>95</v>
      </c>
      <c r="O141" s="43">
        <f>VLOOKUP(Categorized!K179,Rules!$F$20:$H$27,3,0)</f>
        <v>60</v>
      </c>
      <c r="P141" s="43">
        <f>VLOOKUP(Categorized!M179,Rules!$F$29:$H$31,3,0)</f>
        <v>60</v>
      </c>
      <c r="Q141" s="255" t="e">
        <f t="array" ref="Q141">MMULT(K141:P141,Rules!$O$4:$O$11)</f>
        <v>#VALUE!</v>
      </c>
      <c r="R141" s="43">
        <f>VLOOKUP(Categorized!N179,Rules!$F$32:$H$33,3,0)</f>
        <v>90</v>
      </c>
      <c r="S141" s="43">
        <f>VLOOKUP(Categorized!O179,Rules!$F$34:$H$40,3,0)</f>
        <v>80</v>
      </c>
      <c r="T141" s="43">
        <f>VLOOKUP(Categorized!P179,Rules!$F$41:$H$42,3,0)</f>
        <v>90</v>
      </c>
      <c r="U141" s="43">
        <f>VLOOKUP(Categorized!R179,Rules!$F$47:$H$51,3,0)</f>
        <v>30</v>
      </c>
      <c r="V141" s="43">
        <f>VLOOKUP(Categorized!S179,Rules!$F$52:$H$56,3,0)</f>
        <v>30</v>
      </c>
      <c r="W141" s="43">
        <f>VLOOKUP(Categorized!T179,Rules!$F$57:$H$58,3,0)</f>
        <v>30</v>
      </c>
      <c r="X141" s="255" t="e">
        <f t="array" ref="X141">MMULT(R141:W141,Rules!$O$14:$O$20)</f>
        <v>#VALUE!</v>
      </c>
      <c r="Y141" s="43">
        <f>VLOOKUP(Categorized!U179,Rules!$F$59:$H$60,3,0)</f>
        <v>80</v>
      </c>
      <c r="Z141" s="43">
        <f>VLOOKUP(Categorized!V179,Rules!$F$61:$H$62,3,0)</f>
        <v>20</v>
      </c>
      <c r="AA141" s="43">
        <f>VLOOKUP(Categorized!W179,Rules!$F$63:$H$64,3,0)</f>
        <v>80</v>
      </c>
      <c r="AB141" s="43">
        <f>VLOOKUP(Categorized!X179,Rules!$F$65:$H$66,3,0)</f>
        <v>20</v>
      </c>
      <c r="AC141" s="255">
        <f t="array" ref="AC141">MMULT(Y141:AB141,Rules!$O$23:$O$26)</f>
        <v>46.666666666666664</v>
      </c>
      <c r="AD141" s="43">
        <f>VLOOKUP(Categorized!Y179,Rules!$F$67:$H$68,3,0)</f>
        <v>70</v>
      </c>
      <c r="AE141" s="43">
        <f>VLOOKUP(Categorized!Z179,Rules!$F$69:$H$70,3,0)</f>
        <v>80</v>
      </c>
      <c r="AF141" s="43">
        <f>VLOOKUP(Categorized!AA179,Rules!$F$71:$H$72,3,0)</f>
        <v>80</v>
      </c>
      <c r="AG141" s="43">
        <f>VLOOKUP(Categorized!AB179,Rules!$F$73:$H$74,3,0)</f>
        <v>30</v>
      </c>
      <c r="AH141" s="255">
        <f t="array" ref="AH141">MMULT(AD141:AG141,Rules!$O$29:$O$32)</f>
        <v>66.507936507936506</v>
      </c>
      <c r="AI141" s="43">
        <f>VLOOKUP(Categorized!AC179,Rules!$F$75:$H$76,3,0)</f>
        <v>80</v>
      </c>
      <c r="AJ141" s="43">
        <f>VLOOKUP(Categorized!AD179,Rules!$F$77:$H$78,3,0)</f>
        <v>80</v>
      </c>
      <c r="AK141" s="43">
        <f>VLOOKUP(Categorized!AE179,Rules!$F$79:$H$84,3,0)</f>
        <v>30</v>
      </c>
      <c r="AL141" s="43">
        <f>VLOOKUP(Categorized!AF179,Rules!$F$85:$H$89,3,0)</f>
        <v>50</v>
      </c>
      <c r="AM141" s="43">
        <f>VLOOKUP(Categorized!AG179,Rules!$F$90:$H$92,3,0)</f>
        <v>30</v>
      </c>
      <c r="AN141" s="43">
        <f>VLOOKUP(Categorized!AH179,Rules!$F$93:$H$96,3,0)</f>
        <v>30</v>
      </c>
      <c r="AO141" s="43">
        <f>VLOOKUP(Categorized!AI179,Rules!$F$97:$H$100,3,0)</f>
        <v>30</v>
      </c>
      <c r="AP141" s="43">
        <f>VLOOKUP(Categorized!AJ179,Rules!$F$101:$H$102,3,0)</f>
        <v>30</v>
      </c>
      <c r="AQ141" s="43">
        <f>VLOOKUP(Categorized!AM179,Rules!$F$110:$H$113,3,0)</f>
        <v>30</v>
      </c>
      <c r="AR141" s="255" t="e">
        <f t="array" ref="AR141">MMULT(AI141:AQ141,Rules!$O$35:$O$45)</f>
        <v>#VALUE!</v>
      </c>
      <c r="AS141" s="44">
        <f>VLOOKUP(Categorized!AN179,Rules!$F$114:$H$116,3,0)</f>
        <v>90</v>
      </c>
      <c r="AT141" s="44">
        <f>VLOOKUP(Categorized!AO179,Rules!$F$117:$H$119,3,0)</f>
        <v>90</v>
      </c>
      <c r="AU141" s="44">
        <f>VLOOKUP(Categorized!AP179,Rules!$F$120:$H$122,3,0)</f>
        <v>30</v>
      </c>
      <c r="AV141" s="44">
        <f>VLOOKUP(Categorized!AQ179,Rules!$F$123:$H$124,3,0)</f>
        <v>30</v>
      </c>
      <c r="AW141" s="44">
        <f>VLOOKUP(Categorized!AR179,Rules!$F$125:$H$127,3,0)</f>
        <v>50</v>
      </c>
      <c r="AX141" s="44">
        <f>VLOOKUP(Categorized!AS179,Rules!$F$128:$H$130,3,0)</f>
        <v>30</v>
      </c>
      <c r="AY141" s="43">
        <f>VLOOKUP(Categorized!AT179,Rules!$F$131:$H$133,3,0)</f>
        <v>70</v>
      </c>
      <c r="AZ141" s="44">
        <f>VLOOKUP(Categorized!AU179,Rules!$F$134:$H$136,3,0)</f>
        <v>70</v>
      </c>
      <c r="BA141" s="44">
        <f>VLOOKUP(Categorized!AV179,Rules!$F$134:$H$136,3,0)</f>
        <v>30</v>
      </c>
      <c r="BB141" s="44">
        <f>VLOOKUP(Categorized!AW179,Rules!$F$139:$H$141,3,0)</f>
        <v>45</v>
      </c>
      <c r="BC141" s="256">
        <f t="array" ref="BC141">MMULT(AS141:BB141,Rules!$O$48:$O$57)</f>
        <v>52.576687116564415</v>
      </c>
      <c r="BD141" s="43">
        <f>VLOOKUP(Categorized!AX179,Rules!$F$142:$H$143,3,0)</f>
        <v>30</v>
      </c>
      <c r="BE141" s="43">
        <f>VLOOKUP(Categorized!AY179,Rules!$F$144:$H$145,3,0)</f>
        <v>90</v>
      </c>
      <c r="BF141" s="43">
        <f>VLOOKUP(Categorized!AZ179,Rules!$F$146:$H$147,3,0)</f>
        <v>30</v>
      </c>
      <c r="BG141" s="43">
        <f>VLOOKUP(Categorized!BA179,Rules!$F$148:$H$149,3,0)</f>
        <v>30</v>
      </c>
      <c r="BH141" s="43">
        <f>VLOOKUP(Categorized!BB179,Rules!$F$150:$H$151,3,0)</f>
        <v>30</v>
      </c>
      <c r="BI141" s="43">
        <f>VLOOKUP(Categorized!BC179,Rules!$F$152:$H$153,3,0)</f>
        <v>30</v>
      </c>
      <c r="BJ141" s="43">
        <f>VLOOKUP(Categorized!BD179,Rules!$F$154:$H$155,3,0)</f>
        <v>90</v>
      </c>
      <c r="BK141" s="43">
        <f>VLOOKUP(Categorized!BE179,Rules!$F$156:$H$157,3,0)</f>
        <v>30</v>
      </c>
      <c r="BL141" s="43">
        <f>VLOOKUP(Categorized!BF179,Rules!$F$158:$H$159,3,0)</f>
        <v>30</v>
      </c>
      <c r="BM141" s="43">
        <f>VLOOKUP(Categorized!BG179,Rules!$F$160:$H$161,3,0)</f>
        <v>30</v>
      </c>
      <c r="BN141" s="43">
        <f>VLOOKUP(Categorized!BH179,Rules!$F$162:$H$163,3,0)</f>
        <v>90</v>
      </c>
      <c r="BO141" s="43">
        <f>VLOOKUP(Categorized!BI179,Rules!$F$164:$H$165,3,0)</f>
        <v>90</v>
      </c>
      <c r="BP141" s="43">
        <f>VLOOKUP(Categorized!BJ179,Rules!$F$166:$H$167,3,0)</f>
        <v>90</v>
      </c>
      <c r="BQ141" s="43">
        <f>VLOOKUP(Categorized!BK179,Rules!$F$168:$H$169,3,0)</f>
        <v>30</v>
      </c>
      <c r="BR141" s="43">
        <f>VLOOKUP(Categorized!BL179,Rules!$F$170:$H$171,3,0)</f>
        <v>30</v>
      </c>
      <c r="BS141" s="43">
        <f>VLOOKUP(Categorized!BM179,Rules!$F$172:$H$173,3,0)</f>
        <v>30</v>
      </c>
      <c r="BT141" s="43">
        <f>VLOOKUP(Categorized!BN179,Rules!$F$174:$H$175,3,0)</f>
        <v>30</v>
      </c>
      <c r="BU141" s="43">
        <f>VLOOKUP(Categorized!BO179,Rules!$F$176:$H$177,3,0)</f>
        <v>95</v>
      </c>
      <c r="BV141" s="43">
        <f>VLOOKUP(Categorized!BP179,Rules!$F$178:$H$179,3,0)</f>
        <v>30</v>
      </c>
      <c r="BW141" s="43">
        <f>VLOOKUP(Categorized!BQ179,Rules!$F$180:$H$181,3,0)</f>
        <v>30</v>
      </c>
      <c r="BX141" s="43">
        <f>VLOOKUP(Categorized!BR179,Rules!$F$182:$H$183,3,0)</f>
        <v>30</v>
      </c>
      <c r="BY141" s="255">
        <f t="array" ref="BY141">MMULT(BD141:BX141,Rules!$O$60:$O$80)</f>
        <v>48.129816241849447</v>
      </c>
      <c r="BZ141" s="43">
        <f>VLOOKUP(Categorized!BS179,Rules!$F$184:$H$185,3,0)</f>
        <v>30</v>
      </c>
      <c r="CA141" s="43">
        <f>VLOOKUP(Categorized!BT179,Rules!$F$186:$H$187,3,0)</f>
        <v>30</v>
      </c>
      <c r="CB141" s="43">
        <f>VLOOKUP(Categorized!BU179,Rules!$F$188:$H$189,3,0)</f>
        <v>30</v>
      </c>
      <c r="CC141" s="43">
        <f>VLOOKUP(Categorized!BV179,Rules!$F$190:$H$191,3,0)</f>
        <v>90</v>
      </c>
      <c r="CD141" s="43">
        <f>VLOOKUP(Categorized!BW179,Rules!$F$192:$H$193,3,0)</f>
        <v>30</v>
      </c>
      <c r="CE141" s="255">
        <f t="array" ref="CE141">MMULT(BZ141:CD141,Rules!$O$83:$O$87)</f>
        <v>40.588235294117645</v>
      </c>
      <c r="CF141" s="26">
        <v>1</v>
      </c>
      <c r="CG141" s="51">
        <v>6</v>
      </c>
      <c r="CH141" s="309">
        <v>1</v>
      </c>
      <c r="CI141" s="309">
        <v>3</v>
      </c>
      <c r="CJ141" s="309">
        <v>3</v>
      </c>
      <c r="CK141" s="43">
        <f>VLOOKUP(Categorized!CC179,Rules!$F$231:$H$234,3,0)</f>
        <v>20</v>
      </c>
      <c r="CL141" s="43">
        <f>VLOOKUP(Categorized!CD179,Rules!$F$235:$H$237,3,0)</f>
        <v>95</v>
      </c>
      <c r="CM141" s="43">
        <f>VLOOKUP(Categorized!CE179,Rules!$F$238:$H$241,3,0)</f>
        <v>60</v>
      </c>
      <c r="CN141" s="393" t="e" cm="1">
        <f t="array" ref="CN141">MMULT(CK141:CM141,Rules!$O$92:$O$93)</f>
        <v>#VALUE!</v>
      </c>
      <c r="CO141" s="397" t="e">
        <f t="shared" si="18"/>
        <v>#VALUE!</v>
      </c>
      <c r="CP141" s="397" t="e">
        <f t="shared" si="19"/>
        <v>#VALUE!</v>
      </c>
      <c r="CQ141" s="424" t="str">
        <f t="shared" si="22"/>
        <v>10</v>
      </c>
    </row>
    <row r="142" spans="1:95" ht="18.5" hidden="1">
      <c r="A142" s="58">
        <v>2021</v>
      </c>
      <c r="B142" s="39" t="s">
        <v>227</v>
      </c>
      <c r="C142" s="431">
        <v>44490.691264976798</v>
      </c>
      <c r="D142" s="431">
        <v>44493.377351701398</v>
      </c>
      <c r="E142" s="405">
        <v>43022</v>
      </c>
      <c r="F142" s="426">
        <f>IF(H142&gt;=2,C142-C141,0)</f>
        <v>89.60647900460026</v>
      </c>
      <c r="G142" s="426">
        <f>IF(H142&gt;1,F142+G141,0)</f>
        <v>89.60647900460026</v>
      </c>
      <c r="H142" s="428">
        <f>IF(E142=E141,H141+1,1)</f>
        <v>2</v>
      </c>
      <c r="I142" s="428">
        <f t="shared" si="20"/>
        <v>44.80323950230013</v>
      </c>
      <c r="J142" s="428">
        <f t="shared" si="21"/>
        <v>2</v>
      </c>
      <c r="K142" s="42">
        <f>VLOOKUP(Categorized!F180,Rules!$F$4:$H$7,3,0)</f>
        <v>90</v>
      </c>
      <c r="L142" s="43">
        <f>VLOOKUP(Categorized!G180,Rules!$F$8:$H$9,3,0)</f>
        <v>90</v>
      </c>
      <c r="M142" s="43">
        <f>VLOOKUP(Categorized!H180,Rules!$F$10:$H$12,3,0)</f>
        <v>60</v>
      </c>
      <c r="N142" s="43">
        <f>VLOOKUP(Categorized!I180,Rules!$F$13:$H$16,3,0)</f>
        <v>95</v>
      </c>
      <c r="O142" s="43">
        <f>VLOOKUP(Categorized!K180,Rules!$F$20:$H$27,3,0)</f>
        <v>60</v>
      </c>
      <c r="P142" s="43">
        <f>VLOOKUP(Categorized!M180,Rules!$F$29:$H$31,3,0)</f>
        <v>60</v>
      </c>
      <c r="Q142" s="255" t="e">
        <f t="array" ref="Q142">MMULT(K142:P142,Rules!$O$4:$O$11)</f>
        <v>#VALUE!</v>
      </c>
      <c r="R142" s="43">
        <f>VLOOKUP(Categorized!N180,Rules!$F$32:$H$33,3,0)</f>
        <v>60</v>
      </c>
      <c r="S142" s="43">
        <f>VLOOKUP(Categorized!O180,Rules!$F$34:$H$40,3,0)</f>
        <v>80</v>
      </c>
      <c r="T142" s="43">
        <f>VLOOKUP(Categorized!P180,Rules!$F$41:$H$42,3,0)</f>
        <v>30</v>
      </c>
      <c r="U142" s="43">
        <f>VLOOKUP(Categorized!R180,Rules!$F$47:$H$51,3,0)</f>
        <v>50</v>
      </c>
      <c r="V142" s="43">
        <f>VLOOKUP(Categorized!S180,Rules!$F$52:$H$56,3,0)</f>
        <v>30</v>
      </c>
      <c r="W142" s="43">
        <f>VLOOKUP(Categorized!T180,Rules!$F$57:$H$58,3,0)</f>
        <v>30</v>
      </c>
      <c r="X142" s="255" t="e">
        <f t="array" ref="X142">MMULT(R142:W142,Rules!$O$14:$O$20)</f>
        <v>#VALUE!</v>
      </c>
      <c r="Y142" s="43">
        <f>VLOOKUP(Categorized!U180,Rules!$F$59:$H$60,3,0)</f>
        <v>20</v>
      </c>
      <c r="Z142" s="43">
        <f>VLOOKUP(Categorized!V180,Rules!$F$61:$H$62,3,0)</f>
        <v>20</v>
      </c>
      <c r="AA142" s="43">
        <f>VLOOKUP(Categorized!W180,Rules!$F$63:$H$64,3,0)</f>
        <v>80</v>
      </c>
      <c r="AB142" s="43">
        <f>VLOOKUP(Categorized!X180,Rules!$F$65:$H$66,3,0)</f>
        <v>20</v>
      </c>
      <c r="AC142" s="255">
        <f t="array" ref="AC142">MMULT(Y142:AB142,Rules!$O$23:$O$26)</f>
        <v>26.666666666666664</v>
      </c>
      <c r="AD142" s="43">
        <f>VLOOKUP(Categorized!Y180,Rules!$F$67:$H$68,3,0)</f>
        <v>70</v>
      </c>
      <c r="AE142" s="43">
        <f>VLOOKUP(Categorized!Z180,Rules!$F$69:$H$70,3,0)</f>
        <v>80</v>
      </c>
      <c r="AF142" s="43">
        <f>VLOOKUP(Categorized!AA180,Rules!$F$71:$H$72,3,0)</f>
        <v>80</v>
      </c>
      <c r="AG142" s="43">
        <f>VLOOKUP(Categorized!AB180,Rules!$F$73:$H$74,3,0)</f>
        <v>60</v>
      </c>
      <c r="AH142" s="255">
        <f t="array" ref="AH142">MMULT(AD142:AG142,Rules!$O$29:$O$32)</f>
        <v>73.174603174603163</v>
      </c>
      <c r="AI142" s="43">
        <f>VLOOKUP(Categorized!AC180,Rules!$F$75:$H$76,3,0)</f>
        <v>80</v>
      </c>
      <c r="AJ142" s="43">
        <f>VLOOKUP(Categorized!AD180,Rules!$F$77:$H$78,3,0)</f>
        <v>50</v>
      </c>
      <c r="AK142" s="43">
        <f>VLOOKUP(Categorized!AE180,Rules!$F$79:$H$84,3,0)</f>
        <v>80</v>
      </c>
      <c r="AL142" s="43">
        <f>VLOOKUP(Categorized!AF180,Rules!$F$85:$H$89,3,0)</f>
        <v>80</v>
      </c>
      <c r="AM142" s="43">
        <f>VLOOKUP(Categorized!AG180,Rules!$F$90:$H$92,3,0)</f>
        <v>30</v>
      </c>
      <c r="AN142" s="43">
        <f>VLOOKUP(Categorized!AH180,Rules!$F$93:$H$96,3,0)</f>
        <v>30</v>
      </c>
      <c r="AO142" s="43">
        <f>VLOOKUP(Categorized!AI180,Rules!$F$97:$H$100,3,0)</f>
        <v>80</v>
      </c>
      <c r="AP142" s="43">
        <f>VLOOKUP(Categorized!AJ180,Rules!$F$101:$H$102,3,0)</f>
        <v>30</v>
      </c>
      <c r="AQ142" s="43">
        <f>VLOOKUP(Categorized!AM180,Rules!$F$110:$H$113,3,0)</f>
        <v>30</v>
      </c>
      <c r="AR142" s="255" t="e">
        <f t="array" ref="AR142">MMULT(AI142:AQ142,Rules!$O$35:$O$45)</f>
        <v>#VALUE!</v>
      </c>
      <c r="AS142" s="44">
        <f>VLOOKUP(Categorized!AN180,Rules!$F$114:$H$116,3,0)</f>
        <v>90</v>
      </c>
      <c r="AT142" s="44">
        <f>VLOOKUP(Categorized!AO180,Rules!$F$117:$H$119,3,0)</f>
        <v>30</v>
      </c>
      <c r="AU142" s="44">
        <f>VLOOKUP(Categorized!AP180,Rules!$F$120:$H$122,3,0)</f>
        <v>30</v>
      </c>
      <c r="AV142" s="44">
        <f>VLOOKUP(Categorized!AQ180,Rules!$F$123:$H$124,3,0)</f>
        <v>30</v>
      </c>
      <c r="AW142" s="44">
        <f>VLOOKUP(Categorized!AR180,Rules!$F$125:$H$127,3,0)</f>
        <v>50</v>
      </c>
      <c r="AX142" s="44">
        <f>VLOOKUP(Categorized!AS180,Rules!$F$128:$H$130,3,0)</f>
        <v>30</v>
      </c>
      <c r="AY142" s="43">
        <f>VLOOKUP(Categorized!AT180,Rules!$F$131:$H$133,3,0)</f>
        <v>70</v>
      </c>
      <c r="AZ142" s="44">
        <f>VLOOKUP(Categorized!AU180,Rules!$F$134:$H$136,3,0)</f>
        <v>30</v>
      </c>
      <c r="BA142" s="44">
        <f>VLOOKUP(Categorized!AV180,Rules!$F$134:$H$136,3,0)</f>
        <v>30</v>
      </c>
      <c r="BB142" s="44">
        <f>VLOOKUP(Categorized!AW180,Rules!$F$139:$H$141,3,0)</f>
        <v>45</v>
      </c>
      <c r="BC142" s="256">
        <f t="array" ref="BC142">MMULT(AS142:BB142,Rules!$O$48:$O$57)</f>
        <v>42.785276073619627</v>
      </c>
      <c r="BD142" s="43">
        <f>VLOOKUP(Categorized!AX180,Rules!$F$142:$H$143,3,0)</f>
        <v>30</v>
      </c>
      <c r="BE142" s="43">
        <f>VLOOKUP(Categorized!AY180,Rules!$F$144:$H$145,3,0)</f>
        <v>90</v>
      </c>
      <c r="BF142" s="43">
        <f>VLOOKUP(Categorized!AZ180,Rules!$F$146:$H$147,3,0)</f>
        <v>30</v>
      </c>
      <c r="BG142" s="43">
        <f>VLOOKUP(Categorized!BA180,Rules!$F$148:$H$149,3,0)</f>
        <v>30</v>
      </c>
      <c r="BH142" s="43">
        <f>VLOOKUP(Categorized!BB180,Rules!$F$150:$H$151,3,0)</f>
        <v>30</v>
      </c>
      <c r="BI142" s="43">
        <f>VLOOKUP(Categorized!BC180,Rules!$F$152:$H$153,3,0)</f>
        <v>30</v>
      </c>
      <c r="BJ142" s="43">
        <f>VLOOKUP(Categorized!BD180,Rules!$F$154:$H$155,3,0)</f>
        <v>90</v>
      </c>
      <c r="BK142" s="43">
        <f>VLOOKUP(Categorized!BE180,Rules!$F$156:$H$157,3,0)</f>
        <v>30</v>
      </c>
      <c r="BL142" s="43">
        <f>VLOOKUP(Categorized!BF180,Rules!$F$158:$H$159,3,0)</f>
        <v>30</v>
      </c>
      <c r="BM142" s="43">
        <f>VLOOKUP(Categorized!BG180,Rules!$F$160:$H$161,3,0)</f>
        <v>30</v>
      </c>
      <c r="BN142" s="43">
        <f>VLOOKUP(Categorized!BH180,Rules!$F$162:$H$163,3,0)</f>
        <v>90</v>
      </c>
      <c r="BO142" s="43">
        <f>VLOOKUP(Categorized!BI180,Rules!$F$164:$H$165,3,0)</f>
        <v>90</v>
      </c>
      <c r="BP142" s="43">
        <f>VLOOKUP(Categorized!BJ180,Rules!$F$166:$H$167,3,0)</f>
        <v>90</v>
      </c>
      <c r="BQ142" s="43">
        <f>VLOOKUP(Categorized!BK180,Rules!$F$168:$H$169,3,0)</f>
        <v>30</v>
      </c>
      <c r="BR142" s="43">
        <f>VLOOKUP(Categorized!BL180,Rules!$F$170:$H$171,3,0)</f>
        <v>30</v>
      </c>
      <c r="BS142" s="43">
        <f>VLOOKUP(Categorized!BM180,Rules!$F$172:$H$173,3,0)</f>
        <v>30</v>
      </c>
      <c r="BT142" s="43">
        <f>VLOOKUP(Categorized!BN180,Rules!$F$174:$H$175,3,0)</f>
        <v>30</v>
      </c>
      <c r="BU142" s="43">
        <f>VLOOKUP(Categorized!BO180,Rules!$F$176:$H$177,3,0)</f>
        <v>95</v>
      </c>
      <c r="BV142" s="43">
        <f>VLOOKUP(Categorized!BP180,Rules!$F$178:$H$179,3,0)</f>
        <v>30</v>
      </c>
      <c r="BW142" s="43">
        <f>VLOOKUP(Categorized!BQ180,Rules!$F$180:$H$181,3,0)</f>
        <v>30</v>
      </c>
      <c r="BX142" s="43">
        <f>VLOOKUP(Categorized!BR180,Rules!$F$182:$H$183,3,0)</f>
        <v>30</v>
      </c>
      <c r="BY142" s="255">
        <f t="array" ref="BY142">MMULT(BD142:BX142,Rules!$O$60:$O$80)</f>
        <v>48.129816241849447</v>
      </c>
      <c r="BZ142" s="43">
        <f>VLOOKUP(Categorized!BS180,Rules!$F$184:$H$185,3,0)</f>
        <v>30</v>
      </c>
      <c r="CA142" s="43">
        <f>VLOOKUP(Categorized!BT180,Rules!$F$186:$H$187,3,0)</f>
        <v>30</v>
      </c>
      <c r="CB142" s="43">
        <f>VLOOKUP(Categorized!BU180,Rules!$F$188:$H$189,3,0)</f>
        <v>30</v>
      </c>
      <c r="CC142" s="43">
        <f>VLOOKUP(Categorized!BV180,Rules!$F$190:$H$191,3,0)</f>
        <v>90</v>
      </c>
      <c r="CD142" s="43">
        <f>VLOOKUP(Categorized!BW180,Rules!$F$192:$H$193,3,0)</f>
        <v>30</v>
      </c>
      <c r="CE142" s="255">
        <f t="array" ref="CE142">MMULT(BZ142:CD142,Rules!$O$83:$O$87)</f>
        <v>40.588235294117645</v>
      </c>
      <c r="CF142" s="51">
        <v>1</v>
      </c>
      <c r="CG142" s="51">
        <v>8</v>
      </c>
      <c r="CH142" s="309">
        <v>1</v>
      </c>
      <c r="CI142" s="309">
        <v>3</v>
      </c>
      <c r="CJ142" s="309">
        <v>3</v>
      </c>
      <c r="CK142" s="43">
        <f>VLOOKUP(Categorized!CC180,Rules!$F$231:$H$234,3,0)</f>
        <v>20</v>
      </c>
      <c r="CL142" s="43">
        <f>VLOOKUP(Categorized!CD180,Rules!$F$235:$H$237,3,0)</f>
        <v>95</v>
      </c>
      <c r="CM142" s="43">
        <f>VLOOKUP(Categorized!CE180,Rules!$F$238:$H$241,3,0)</f>
        <v>60</v>
      </c>
      <c r="CN142" s="393" t="e" cm="1">
        <f t="array" ref="CN142">MMULT(CK142:CM142,Rules!$O$92:$O$93)</f>
        <v>#VALUE!</v>
      </c>
      <c r="CO142" s="397" t="e">
        <f t="shared" si="18"/>
        <v>#VALUE!</v>
      </c>
      <c r="CP142" s="397" t="e">
        <f t="shared" si="19"/>
        <v>#VALUE!</v>
      </c>
      <c r="CQ142" s="424" t="str">
        <f t="shared" si="22"/>
        <v>22</v>
      </c>
    </row>
    <row r="143" spans="1:95" ht="18.5" hidden="1">
      <c r="A143" s="68">
        <v>2022</v>
      </c>
      <c r="B143" s="39" t="s">
        <v>388</v>
      </c>
      <c r="C143" s="431">
        <v>44668.2042809259</v>
      </c>
      <c r="D143" s="431">
        <v>44670.455712094903</v>
      </c>
      <c r="E143" s="410">
        <v>43022</v>
      </c>
      <c r="F143" s="426">
        <f t="shared" si="16"/>
        <v>177.51301594910183</v>
      </c>
      <c r="G143" s="426">
        <f t="shared" si="23"/>
        <v>267.11949495370209</v>
      </c>
      <c r="H143" s="428">
        <f t="shared" si="17"/>
        <v>3</v>
      </c>
      <c r="I143" s="428">
        <f t="shared" si="20"/>
        <v>89.039831651234024</v>
      </c>
      <c r="J143" s="428">
        <f t="shared" si="21"/>
        <v>3</v>
      </c>
      <c r="K143" s="42">
        <f>VLOOKUP(Categorized!F341,Rules!$F$4:$H$7,3,0)</f>
        <v>90</v>
      </c>
      <c r="L143" s="43">
        <f>VLOOKUP(Categorized!G341,Rules!$F$8:$H$9,3,0)</f>
        <v>90</v>
      </c>
      <c r="M143" s="43">
        <f>VLOOKUP(Categorized!H341,Rules!$F$10:$H$12,3,0)</f>
        <v>60</v>
      </c>
      <c r="N143" s="43">
        <f>VLOOKUP(Categorized!I341,Rules!$F$13:$H$16,3,0)</f>
        <v>95</v>
      </c>
      <c r="O143" s="43">
        <f>VLOOKUP(Categorized!K341,Rules!$F$20:$H$27,3,0)</f>
        <v>60</v>
      </c>
      <c r="P143" s="43">
        <f>VLOOKUP(Categorized!M341,Rules!$F$29:$H$31,3,0)</f>
        <v>80</v>
      </c>
      <c r="Q143" s="255" t="e">
        <f t="array" ref="Q143">MMULT(K143:P143,Rules!$O$4:$O$11)</f>
        <v>#VALUE!</v>
      </c>
      <c r="R143" s="43">
        <f>VLOOKUP(Categorized!N341,Rules!$F$32:$H$33,3,0)</f>
        <v>60</v>
      </c>
      <c r="S143" s="43">
        <f>VLOOKUP(Categorized!O341,Rules!$F$34:$H$40,3,0)</f>
        <v>80</v>
      </c>
      <c r="T143" s="43">
        <f>VLOOKUP(Categorized!P341,Rules!$F$41:$H$42,3,0)</f>
        <v>30</v>
      </c>
      <c r="U143" s="43">
        <f>VLOOKUP(Categorized!R341,Rules!$F$47:$H$51,3,0)</f>
        <v>70</v>
      </c>
      <c r="V143" s="43">
        <f>VLOOKUP(Categorized!S341,Rules!$F$52:$H$56,3,0)</f>
        <v>50</v>
      </c>
      <c r="W143" s="43">
        <f>VLOOKUP(Categorized!T341,Rules!$F$57:$H$58,3,0)</f>
        <v>30</v>
      </c>
      <c r="X143" s="255" t="e">
        <f t="array" ref="X143">MMULT(R143:W143,Rules!$O$14:$O$20)</f>
        <v>#VALUE!</v>
      </c>
      <c r="Y143" s="43">
        <f>VLOOKUP(Categorized!U341,Rules!$F$59:$H$60,3,0)</f>
        <v>20</v>
      </c>
      <c r="Z143" s="43">
        <f>VLOOKUP(Categorized!V341,Rules!$F$61:$H$62,3,0)</f>
        <v>20</v>
      </c>
      <c r="AA143" s="43">
        <f>VLOOKUP(Categorized!W341,Rules!$F$63:$H$64,3,0)</f>
        <v>80</v>
      </c>
      <c r="AB143" s="43">
        <f>VLOOKUP(Categorized!X341,Rules!$F$65:$H$66,3,0)</f>
        <v>20</v>
      </c>
      <c r="AC143" s="255">
        <f t="array" ref="AC143">MMULT(Y143:AB143,Rules!$O$23:$O$26)</f>
        <v>26.666666666666664</v>
      </c>
      <c r="AD143" s="43">
        <f>VLOOKUP(Categorized!Y341,Rules!$F$67:$H$68,3,0)</f>
        <v>70</v>
      </c>
      <c r="AE143" s="43">
        <f>VLOOKUP(Categorized!Z341,Rules!$F$69:$H$70,3,0)</f>
        <v>80</v>
      </c>
      <c r="AF143" s="43">
        <f>VLOOKUP(Categorized!AA341,Rules!$F$71:$H$72,3,0)</f>
        <v>80</v>
      </c>
      <c r="AG143" s="43">
        <f>VLOOKUP(Categorized!AB341,Rules!$F$73:$H$74,3,0)</f>
        <v>60</v>
      </c>
      <c r="AH143" s="255">
        <f t="array" ref="AH143">MMULT(AD143:AG143,Rules!$O$29:$O$32)</f>
        <v>73.174603174603163</v>
      </c>
      <c r="AI143" s="43">
        <f>VLOOKUP(Categorized!AC341,Rules!$F$75:$H$76,3,0)</f>
        <v>80</v>
      </c>
      <c r="AJ143" s="43">
        <f>VLOOKUP(Categorized!AD341,Rules!$F$77:$H$78,3,0)</f>
        <v>50</v>
      </c>
      <c r="AK143" s="43">
        <f>VLOOKUP(Categorized!AE341,Rules!$F$79:$H$84,3,0)</f>
        <v>30</v>
      </c>
      <c r="AL143" s="43">
        <f>VLOOKUP(Categorized!AF341,Rules!$F$85:$H$89,3,0)</f>
        <v>50</v>
      </c>
      <c r="AM143" s="43">
        <f>VLOOKUP(Categorized!AG341,Rules!$F$90:$H$92,3,0)</f>
        <v>30</v>
      </c>
      <c r="AN143" s="43">
        <f>VLOOKUP(Categorized!AH341,Rules!$F$93:$H$96,3,0)</f>
        <v>30</v>
      </c>
      <c r="AO143" s="43">
        <f>VLOOKUP(Categorized!AI341,Rules!$F$97:$H$100,3,0)</f>
        <v>30</v>
      </c>
      <c r="AP143" s="43">
        <f>VLOOKUP(Categorized!AJ341,Rules!$F$101:$H$102,3,0)</f>
        <v>30</v>
      </c>
      <c r="AQ143" s="43">
        <f>VLOOKUP(Categorized!AM341,Rules!$F$110:$H$113,3,0)</f>
        <v>30</v>
      </c>
      <c r="AR143" s="255" t="e">
        <f t="array" ref="AR143">MMULT(AI143:AQ143,Rules!$O$35:$O$45)</f>
        <v>#VALUE!</v>
      </c>
      <c r="AS143" s="44">
        <f>VLOOKUP(Categorized!AN341,Rules!$F$114:$H$116,3,0)</f>
        <v>90</v>
      </c>
      <c r="AT143" s="44">
        <f>VLOOKUP(Categorized!AO341,Rules!$F$117:$H$119,3,0)</f>
        <v>90</v>
      </c>
      <c r="AU143" s="44">
        <f>VLOOKUP(Categorized!AP341,Rules!$F$120:$H$122,3,0)</f>
        <v>30</v>
      </c>
      <c r="AV143" s="44">
        <f>VLOOKUP(Categorized!AQ341,Rules!$F$123:$H$124,3,0)</f>
        <v>30</v>
      </c>
      <c r="AW143" s="44">
        <f>VLOOKUP(Categorized!AR341,Rules!$F$125:$H$127,3,0)</f>
        <v>50</v>
      </c>
      <c r="AX143" s="44">
        <f>VLOOKUP(Categorized!AS341,Rules!$F$128:$H$130,3,0)</f>
        <v>30</v>
      </c>
      <c r="AY143" s="43">
        <f>VLOOKUP(Categorized!AT341,Rules!$F$131:$H$133,3,0)</f>
        <v>30</v>
      </c>
      <c r="AZ143" s="44">
        <f>VLOOKUP(Categorized!AU341,Rules!$F$134:$H$136,3,0)</f>
        <v>30</v>
      </c>
      <c r="BA143" s="44">
        <f>VLOOKUP(Categorized!AV341,Rules!$F$134:$H$136,3,0)</f>
        <v>30</v>
      </c>
      <c r="BB143" s="44">
        <f>VLOOKUP(Categorized!AW341,Rules!$F$139:$H$141,3,0)</f>
        <v>45</v>
      </c>
      <c r="BC143" s="256">
        <f t="array" ref="BC143">MMULT(AS143:BB143,Rules!$O$48:$O$57)</f>
        <v>44.036809815950917</v>
      </c>
      <c r="BD143" s="43">
        <f>VLOOKUP(Categorized!AX341,Rules!$F$142:$H$143,3,0)</f>
        <v>30</v>
      </c>
      <c r="BE143" s="43">
        <f>VLOOKUP(Categorized!AY341,Rules!$F$144:$H$145,3,0)</f>
        <v>90</v>
      </c>
      <c r="BF143" s="43">
        <f>VLOOKUP(Categorized!AZ341,Rules!$F$146:$H$147,3,0)</f>
        <v>30</v>
      </c>
      <c r="BG143" s="43">
        <f>VLOOKUP(Categorized!BA341,Rules!$F$148:$H$149,3,0)</f>
        <v>30</v>
      </c>
      <c r="BH143" s="43">
        <f>VLOOKUP(Categorized!BB341,Rules!$F$150:$H$151,3,0)</f>
        <v>30</v>
      </c>
      <c r="BI143" s="43">
        <f>VLOOKUP(Categorized!BC341,Rules!$F$152:$H$153,3,0)</f>
        <v>30</v>
      </c>
      <c r="BJ143" s="43">
        <f>VLOOKUP(Categorized!BD341,Rules!$F$154:$H$155,3,0)</f>
        <v>30</v>
      </c>
      <c r="BK143" s="43">
        <f>VLOOKUP(Categorized!BE341,Rules!$F$156:$H$157,3,0)</f>
        <v>30</v>
      </c>
      <c r="BL143" s="43">
        <f>VLOOKUP(Categorized!BF341,Rules!$F$158:$H$159,3,0)</f>
        <v>30</v>
      </c>
      <c r="BM143" s="43">
        <f>VLOOKUP(Categorized!BG341,Rules!$F$160:$H$161,3,0)</f>
        <v>30</v>
      </c>
      <c r="BN143" s="43">
        <f>VLOOKUP(Categorized!BH341,Rules!$F$162:$H$163,3,0)</f>
        <v>90</v>
      </c>
      <c r="BO143" s="43">
        <f>VLOOKUP(Categorized!BI341,Rules!$F$164:$H$165,3,0)</f>
        <v>90</v>
      </c>
      <c r="BP143" s="43">
        <f>VLOOKUP(Categorized!BJ341,Rules!$F$166:$H$167,3,0)</f>
        <v>90</v>
      </c>
      <c r="BQ143" s="43">
        <f>VLOOKUP(Categorized!BK341,Rules!$F$168:$H$169,3,0)</f>
        <v>30</v>
      </c>
      <c r="BR143" s="43">
        <f>VLOOKUP(Categorized!BL341,Rules!$F$170:$H$171,3,0)</f>
        <v>30</v>
      </c>
      <c r="BS143" s="43">
        <f>VLOOKUP(Categorized!BM341,Rules!$F$172:$H$173,3,0)</f>
        <v>30</v>
      </c>
      <c r="BT143" s="43">
        <f>VLOOKUP(Categorized!BN341,Rules!$F$174:$H$175,3,0)</f>
        <v>30</v>
      </c>
      <c r="BU143" s="43">
        <f>VLOOKUP(Categorized!BO341,Rules!$F$176:$H$177,3,0)</f>
        <v>95</v>
      </c>
      <c r="BV143" s="43">
        <f>VLOOKUP(Categorized!BP341,Rules!$F$178:$H$179,3,0)</f>
        <v>30</v>
      </c>
      <c r="BW143" s="43">
        <f>VLOOKUP(Categorized!BQ341,Rules!$F$180:$H$181,3,0)</f>
        <v>30</v>
      </c>
      <c r="BX143" s="43">
        <f>VLOOKUP(Categorized!BR341,Rules!$F$182:$H$183,3,0)</f>
        <v>30</v>
      </c>
      <c r="BY143" s="255">
        <f t="array" ref="BY143">MMULT(BD143:BX143,Rules!$O$60:$O$80)</f>
        <v>44.751037344398348</v>
      </c>
      <c r="BZ143" s="43">
        <f>VLOOKUP(Categorized!BS341,Rules!$F$184:$H$185,3,0)</f>
        <v>30</v>
      </c>
      <c r="CA143" s="43">
        <f>VLOOKUP(Categorized!BT341,Rules!$F$186:$H$187,3,0)</f>
        <v>30</v>
      </c>
      <c r="CB143" s="43">
        <f>VLOOKUP(Categorized!BU341,Rules!$F$188:$H$189,3,0)</f>
        <v>30</v>
      </c>
      <c r="CC143" s="43">
        <f>VLOOKUP(Categorized!BV341,Rules!$F$190:$H$191,3,0)</f>
        <v>30</v>
      </c>
      <c r="CD143" s="43">
        <f>VLOOKUP(Categorized!BW341,Rules!$F$192:$H$193,3,0)</f>
        <v>30</v>
      </c>
      <c r="CE143" s="255">
        <f t="array" ref="CE143">MMULT(BZ143:CD143,Rules!$O$83:$O$87)</f>
        <v>30</v>
      </c>
      <c r="CF143" s="45">
        <v>0</v>
      </c>
      <c r="CG143" s="46">
        <v>0</v>
      </c>
      <c r="CH143" s="309">
        <v>1</v>
      </c>
      <c r="CI143" s="303">
        <v>3</v>
      </c>
      <c r="CJ143" s="309">
        <v>3</v>
      </c>
      <c r="CK143" s="43">
        <f>VLOOKUP(Categorized!CC341,Rules!$F$231:$H$234,3,0)</f>
        <v>20</v>
      </c>
      <c r="CL143" s="43">
        <f>VLOOKUP(Categorized!CD341,Rules!$F$235:$H$237,3,0)</f>
        <v>95</v>
      </c>
      <c r="CM143" s="43">
        <f>VLOOKUP(Categorized!CE341,Rules!$F$238:$H$241,3,0)</f>
        <v>80</v>
      </c>
      <c r="CN143" s="393" t="e" cm="1">
        <f t="array" ref="CN143">MMULT(CK143:CM143,Rules!$O$92:$O$93)</f>
        <v>#VALUE!</v>
      </c>
      <c r="CO143" s="397" t="e">
        <f t="shared" si="18"/>
        <v>#VALUE!</v>
      </c>
      <c r="CP143" s="397" t="e">
        <f t="shared" si="19"/>
        <v>#VALUE!</v>
      </c>
      <c r="CQ143" s="424" t="str">
        <f t="shared" si="22"/>
        <v>33</v>
      </c>
    </row>
    <row r="144" spans="1:95" ht="18.5" hidden="1">
      <c r="A144" s="38">
        <v>2020</v>
      </c>
      <c r="B144" s="39" t="s">
        <v>133</v>
      </c>
      <c r="C144" s="432">
        <v>44182.878452777797</v>
      </c>
      <c r="D144" s="432">
        <v>44186.422441469898</v>
      </c>
      <c r="E144" s="399">
        <v>43069</v>
      </c>
      <c r="F144" s="426">
        <f t="shared" si="16"/>
        <v>0</v>
      </c>
      <c r="G144" s="426">
        <f t="shared" si="23"/>
        <v>0</v>
      </c>
      <c r="H144" s="428">
        <f t="shared" si="17"/>
        <v>1</v>
      </c>
      <c r="I144" s="428">
        <f t="shared" si="20"/>
        <v>0</v>
      </c>
      <c r="J144" s="428">
        <f t="shared" si="21"/>
        <v>0</v>
      </c>
      <c r="K144" s="42">
        <f>VLOOKUP(Categorized!F86,Rules!$F$4:$H$7,3,0)</f>
        <v>90</v>
      </c>
      <c r="L144" s="43">
        <f>VLOOKUP(Categorized!G86,Rules!$F$8:$H$9,3,0)</f>
        <v>60</v>
      </c>
      <c r="M144" s="43">
        <f>VLOOKUP(Categorized!H86,Rules!$F$10:$H$12,3,0)</f>
        <v>60</v>
      </c>
      <c r="N144" s="43">
        <f>VLOOKUP(Categorized!I86,Rules!$F$13:$H$16,3,0)</f>
        <v>40</v>
      </c>
      <c r="O144" s="43">
        <f>VLOOKUP(Categorized!K86,Rules!$F$20:$H$27,3,0)</f>
        <v>60</v>
      </c>
      <c r="P144" s="43">
        <f>VLOOKUP(Categorized!M86,Rules!$F$29:$H$31,3,0)</f>
        <v>60</v>
      </c>
      <c r="Q144" s="255" t="e">
        <f t="array" ref="Q144">MMULT(K144:P144,Rules!$O$4:$O$11)</f>
        <v>#VALUE!</v>
      </c>
      <c r="R144" s="43">
        <f>VLOOKUP(Categorized!N86,Rules!$F$32:$H$33,3,0)</f>
        <v>60</v>
      </c>
      <c r="S144" s="43">
        <f>VLOOKUP(Categorized!O86,Rules!$F$34:$H$40,3,0)</f>
        <v>70</v>
      </c>
      <c r="T144" s="43">
        <f>VLOOKUP(Categorized!P86,Rules!$F$41:$H$42,3,0)</f>
        <v>30</v>
      </c>
      <c r="U144" s="43">
        <f>VLOOKUP(Categorized!R86,Rules!$F$47:$H$51,3,0)</f>
        <v>30</v>
      </c>
      <c r="V144" s="43">
        <f>VLOOKUP(Categorized!S86,Rules!$F$52:$H$56,3,0)</f>
        <v>30</v>
      </c>
      <c r="W144" s="43">
        <f>VLOOKUP(Categorized!T86,Rules!$F$57:$H$58,3,0)</f>
        <v>30</v>
      </c>
      <c r="X144" s="255" t="e">
        <f t="array" ref="X144">MMULT(R144:W144,Rules!$O$14:$O$20)</f>
        <v>#VALUE!</v>
      </c>
      <c r="Y144" s="43">
        <f>VLOOKUP(Categorized!U86,Rules!$F$59:$H$60,3,0)</f>
        <v>20</v>
      </c>
      <c r="Z144" s="43">
        <f>VLOOKUP(Categorized!V86,Rules!$F$61:$H$62,3,0)</f>
        <v>20</v>
      </c>
      <c r="AA144" s="43">
        <f>VLOOKUP(Categorized!W86,Rules!$F$63:$H$64,3,0)</f>
        <v>80</v>
      </c>
      <c r="AB144" s="43">
        <f>VLOOKUP(Categorized!X86,Rules!$F$65:$H$66,3,0)</f>
        <v>20</v>
      </c>
      <c r="AC144" s="255">
        <f t="array" ref="AC144">MMULT(Y144:AB144,Rules!$O$23:$O$26)</f>
        <v>26.666666666666664</v>
      </c>
      <c r="AD144" s="43">
        <f>VLOOKUP(Categorized!Y86,Rules!$F$67:$H$68,3,0)</f>
        <v>70</v>
      </c>
      <c r="AE144" s="43">
        <f>VLOOKUP(Categorized!Z86,Rules!$F$69:$H$70,3,0)</f>
        <v>80</v>
      </c>
      <c r="AF144" s="43">
        <f>VLOOKUP(Categorized!AA86,Rules!$F$71:$H$72,3,0)</f>
        <v>80</v>
      </c>
      <c r="AG144" s="43">
        <f>VLOOKUP(Categorized!AB86,Rules!$F$73:$H$74,3,0)</f>
        <v>30</v>
      </c>
      <c r="AH144" s="255">
        <f t="array" ref="AH144">MMULT(AD144:AG144,Rules!$O$29:$O$32)</f>
        <v>66.507936507936506</v>
      </c>
      <c r="AI144" s="43">
        <f>VLOOKUP(Categorized!AC86,Rules!$F$75:$H$76,3,0)</f>
        <v>80</v>
      </c>
      <c r="AJ144" s="43">
        <f>VLOOKUP(Categorized!AD86,Rules!$F$77:$H$78,3,0)</f>
        <v>50</v>
      </c>
      <c r="AK144" s="43">
        <f>VLOOKUP(Categorized!AE86,Rules!$F$79:$H$84,3,0)</f>
        <v>50</v>
      </c>
      <c r="AL144" s="43">
        <f>VLOOKUP(Categorized!AF86,Rules!$F$85:$H$89,3,0)</f>
        <v>30</v>
      </c>
      <c r="AM144" s="43">
        <f>VLOOKUP(Categorized!AG86,Rules!$F$90:$H$92,3,0)</f>
        <v>30</v>
      </c>
      <c r="AN144" s="43">
        <f>VLOOKUP(Categorized!AH86,Rules!$F$93:$H$96,3,0)</f>
        <v>80</v>
      </c>
      <c r="AO144" s="43">
        <f>VLOOKUP(Categorized!AI86,Rules!$F$97:$H$100,3,0)</f>
        <v>50</v>
      </c>
      <c r="AP144" s="43">
        <f>VLOOKUP(Categorized!AJ86,Rules!$F$101:$H$102,3,0)</f>
        <v>30</v>
      </c>
      <c r="AQ144" s="43">
        <f>VLOOKUP(Categorized!AM86,Rules!$F$110:$H$113,3,0)</f>
        <v>30</v>
      </c>
      <c r="AR144" s="255" t="e">
        <f t="array" ref="AR144">MMULT(AI144:AQ144,Rules!$O$35:$O$45)</f>
        <v>#VALUE!</v>
      </c>
      <c r="AS144" s="44">
        <f>VLOOKUP(Categorized!AN86,Rules!$F$114:$H$116,3,0)</f>
        <v>30</v>
      </c>
      <c r="AT144" s="44">
        <f>VLOOKUP(Categorized!AO86,Rules!$F$117:$H$119,3,0)</f>
        <v>30</v>
      </c>
      <c r="AU144" s="44">
        <f>VLOOKUP(Categorized!AP86,Rules!$F$120:$H$122,3,0)</f>
        <v>30</v>
      </c>
      <c r="AV144" s="44">
        <f>VLOOKUP(Categorized!AQ86,Rules!$F$123:$H$124,3,0)</f>
        <v>30</v>
      </c>
      <c r="AW144" s="44">
        <f>VLOOKUP(Categorized!AR86,Rules!$F$125:$H$127,3,0)</f>
        <v>70</v>
      </c>
      <c r="AX144" s="44">
        <f>VLOOKUP(Categorized!AS86,Rules!$F$128:$H$130,3,0)</f>
        <v>80</v>
      </c>
      <c r="AY144" s="43">
        <f>VLOOKUP(Categorized!AT86,Rules!$F$131:$H$133,3,0)</f>
        <v>30</v>
      </c>
      <c r="AZ144" s="44">
        <f>VLOOKUP(Categorized!AU86,Rules!$F$134:$H$136,3,0)</f>
        <v>30</v>
      </c>
      <c r="BA144" s="44">
        <f>VLOOKUP(Categorized!AV86,Rules!$F$134:$H$136,3,0)</f>
        <v>45</v>
      </c>
      <c r="BB144" s="44">
        <f>VLOOKUP(Categorized!AW86,Rules!$F$139:$H$141,3,0)</f>
        <v>45</v>
      </c>
      <c r="BC144" s="256">
        <f t="array" ref="BC144">MMULT(AS144:BB144,Rules!$O$48:$O$57)</f>
        <v>42.141104294478531</v>
      </c>
      <c r="BD144" s="43">
        <f>VLOOKUP(Categorized!AX86,Rules!$F$142:$H$143,3,0)</f>
        <v>30</v>
      </c>
      <c r="BE144" s="43">
        <f>VLOOKUP(Categorized!AY86,Rules!$F$144:$H$145,3,0)</f>
        <v>90</v>
      </c>
      <c r="BF144" s="43">
        <f>VLOOKUP(Categorized!AZ86,Rules!$F$146:$H$147,3,0)</f>
        <v>30</v>
      </c>
      <c r="BG144" s="43">
        <f>VLOOKUP(Categorized!BA86,Rules!$F$148:$H$149,3,0)</f>
        <v>30</v>
      </c>
      <c r="BH144" s="43">
        <f>VLOOKUP(Categorized!BB86,Rules!$F$150:$H$151,3,0)</f>
        <v>30</v>
      </c>
      <c r="BI144" s="43">
        <f>VLOOKUP(Categorized!BC86,Rules!$F$152:$H$153,3,0)</f>
        <v>30</v>
      </c>
      <c r="BJ144" s="43">
        <f>VLOOKUP(Categorized!BD86,Rules!$F$154:$H$155,3,0)</f>
        <v>90</v>
      </c>
      <c r="BK144" s="43">
        <f>VLOOKUP(Categorized!BE86,Rules!$F$156:$H$157,3,0)</f>
        <v>30</v>
      </c>
      <c r="BL144" s="43">
        <f>VLOOKUP(Categorized!BF86,Rules!$F$158:$H$159,3,0)</f>
        <v>30</v>
      </c>
      <c r="BM144" s="43">
        <f>VLOOKUP(Categorized!BG86,Rules!$F$160:$H$161,3,0)</f>
        <v>30</v>
      </c>
      <c r="BN144" s="43">
        <f>VLOOKUP(Categorized!BH86,Rules!$F$162:$H$163,3,0)</f>
        <v>90</v>
      </c>
      <c r="BO144" s="43">
        <f>VLOOKUP(Categorized!BI86,Rules!$F$164:$H$165,3,0)</f>
        <v>90</v>
      </c>
      <c r="BP144" s="43">
        <f>VLOOKUP(Categorized!BJ86,Rules!$F$166:$H$167,3,0)</f>
        <v>90</v>
      </c>
      <c r="BQ144" s="43">
        <f>VLOOKUP(Categorized!BK86,Rules!$F$168:$H$169,3,0)</f>
        <v>30</v>
      </c>
      <c r="BR144" s="43">
        <f>VLOOKUP(Categorized!BL86,Rules!$F$170:$H$171,3,0)</f>
        <v>30</v>
      </c>
      <c r="BS144" s="43">
        <f>VLOOKUP(Categorized!BM86,Rules!$F$172:$H$173,3,0)</f>
        <v>30</v>
      </c>
      <c r="BT144" s="43">
        <f>VLOOKUP(Categorized!BN86,Rules!$F$174:$H$175,3,0)</f>
        <v>30</v>
      </c>
      <c r="BU144" s="43">
        <f>VLOOKUP(Categorized!BO86,Rules!$F$176:$H$177,3,0)</f>
        <v>30</v>
      </c>
      <c r="BV144" s="43">
        <f>VLOOKUP(Categorized!BP86,Rules!$F$178:$H$179,3,0)</f>
        <v>30</v>
      </c>
      <c r="BW144" s="43">
        <f>VLOOKUP(Categorized!BQ86,Rules!$F$180:$H$181,3,0)</f>
        <v>30</v>
      </c>
      <c r="BX144" s="43">
        <f>VLOOKUP(Categorized!BR86,Rules!$F$182:$H$183,3,0)</f>
        <v>30</v>
      </c>
      <c r="BY144" s="255">
        <f t="array" ref="BY144">MMULT(BD144:BX144,Rules!$O$60:$O$80)</f>
        <v>44.546532305868418</v>
      </c>
      <c r="BZ144" s="43">
        <f>VLOOKUP(Categorized!BS86,Rules!$F$184:$H$185,3,0)</f>
        <v>30</v>
      </c>
      <c r="CA144" s="43">
        <f>VLOOKUP(Categorized!BT86,Rules!$F$186:$H$187,3,0)</f>
        <v>30</v>
      </c>
      <c r="CB144" s="43">
        <f>VLOOKUP(Categorized!BU86,Rules!$F$188:$H$189,3,0)</f>
        <v>30</v>
      </c>
      <c r="CC144" s="43">
        <f>VLOOKUP(Categorized!BV86,Rules!$F$190:$H$191,3,0)</f>
        <v>90</v>
      </c>
      <c r="CD144" s="43">
        <f>VLOOKUP(Categorized!BW86,Rules!$F$192:$H$193,3,0)</f>
        <v>30</v>
      </c>
      <c r="CE144" s="255">
        <f t="array" ref="CE144">MMULT(BZ144:CD144,Rules!$O$83:$O$87)</f>
        <v>40.588235294117645</v>
      </c>
      <c r="CF144" s="24">
        <v>0</v>
      </c>
      <c r="CG144" s="46">
        <v>0</v>
      </c>
      <c r="CH144" s="302">
        <v>3</v>
      </c>
      <c r="CI144" s="302">
        <v>3</v>
      </c>
      <c r="CJ144" s="302">
        <v>1</v>
      </c>
      <c r="CK144" s="43">
        <f>VLOOKUP(Categorized!CC86,Rules!$F$231:$H$234,3,0)</f>
        <v>20</v>
      </c>
      <c r="CL144" s="43">
        <f>VLOOKUP(Categorized!CD86,Rules!$F$235:$H$237,3,0)</f>
        <v>95</v>
      </c>
      <c r="CM144" s="43">
        <f>VLOOKUP(Categorized!CE86,Rules!$F$238:$H$241,3,0)</f>
        <v>60</v>
      </c>
      <c r="CN144" s="393" t="e" cm="1">
        <f t="array" ref="CN144">MMULT(CK144:CM144,Rules!$O$92:$O$93)</f>
        <v>#VALUE!</v>
      </c>
      <c r="CO144" s="397" t="e">
        <f t="shared" si="18"/>
        <v>#VALUE!</v>
      </c>
      <c r="CP144" s="397" t="e">
        <f t="shared" si="19"/>
        <v>#VALUE!</v>
      </c>
      <c r="CQ144" s="424" t="str">
        <f t="shared" si="22"/>
        <v>10</v>
      </c>
    </row>
    <row r="145" spans="1:95" ht="18.5" hidden="1">
      <c r="A145" s="38">
        <v>2020</v>
      </c>
      <c r="B145" s="39" t="s">
        <v>116</v>
      </c>
      <c r="C145" s="432">
        <v>43977.430349756898</v>
      </c>
      <c r="D145" s="432">
        <v>43978.385023900497</v>
      </c>
      <c r="E145" s="401">
        <v>43210</v>
      </c>
      <c r="F145" s="426">
        <f t="shared" si="16"/>
        <v>0</v>
      </c>
      <c r="G145" s="426">
        <f t="shared" si="23"/>
        <v>0</v>
      </c>
      <c r="H145" s="428">
        <f t="shared" si="17"/>
        <v>1</v>
      </c>
      <c r="I145" s="428">
        <f t="shared" si="20"/>
        <v>0</v>
      </c>
      <c r="J145" s="428">
        <f t="shared" si="21"/>
        <v>0</v>
      </c>
      <c r="K145" s="42">
        <f>VLOOKUP(Categorized!F69,Rules!$F$4:$H$7,3,0)</f>
        <v>80</v>
      </c>
      <c r="L145" s="43">
        <f>VLOOKUP(Categorized!G69,Rules!$F$8:$H$9,3,0)</f>
        <v>90</v>
      </c>
      <c r="M145" s="43">
        <f>VLOOKUP(Categorized!H69,Rules!$F$10:$H$12,3,0)</f>
        <v>60</v>
      </c>
      <c r="N145" s="43">
        <f>VLOOKUP(Categorized!I69,Rules!$F$13:$H$16,3,0)</f>
        <v>95</v>
      </c>
      <c r="O145" s="43">
        <f>VLOOKUP(Categorized!K69,Rules!$F$20:$H$27,3,0)</f>
        <v>60</v>
      </c>
      <c r="P145" s="43">
        <f>VLOOKUP(Categorized!M69,Rules!$F$29:$H$31,3,0)</f>
        <v>60</v>
      </c>
      <c r="Q145" s="255" t="e">
        <f t="array" ref="Q145">MMULT(K145:P145,Rules!$O$4:$O$11)</f>
        <v>#VALUE!</v>
      </c>
      <c r="R145" s="43">
        <f>VLOOKUP(Categorized!N69,Rules!$F$32:$H$33,3,0)</f>
        <v>60</v>
      </c>
      <c r="S145" s="43">
        <f>VLOOKUP(Categorized!O69,Rules!$F$34:$H$40,3,0)</f>
        <v>80</v>
      </c>
      <c r="T145" s="43">
        <f>VLOOKUP(Categorized!P69,Rules!$F$41:$H$42,3,0)</f>
        <v>30</v>
      </c>
      <c r="U145" s="43">
        <f>VLOOKUP(Categorized!R69,Rules!$F$47:$H$51,3,0)</f>
        <v>30</v>
      </c>
      <c r="V145" s="43">
        <f>VLOOKUP(Categorized!S69,Rules!$F$52:$H$56,3,0)</f>
        <v>30</v>
      </c>
      <c r="W145" s="43">
        <f>VLOOKUP(Categorized!T69,Rules!$F$57:$H$58,3,0)</f>
        <v>30</v>
      </c>
      <c r="X145" s="255" t="e">
        <f t="array" ref="X145">MMULT(R145:W145,Rules!$O$14:$O$20)</f>
        <v>#VALUE!</v>
      </c>
      <c r="Y145" s="43">
        <f>VLOOKUP(Categorized!U69,Rules!$F$59:$H$60,3,0)</f>
        <v>20</v>
      </c>
      <c r="Z145" s="43">
        <f>VLOOKUP(Categorized!V69,Rules!$F$61:$H$62,3,0)</f>
        <v>20</v>
      </c>
      <c r="AA145" s="43">
        <f>VLOOKUP(Categorized!W69,Rules!$F$63:$H$64,3,0)</f>
        <v>80</v>
      </c>
      <c r="AB145" s="43">
        <f>VLOOKUP(Categorized!X69,Rules!$F$65:$H$66,3,0)</f>
        <v>20</v>
      </c>
      <c r="AC145" s="255">
        <f t="array" ref="AC145">MMULT(Y145:AB145,Rules!$O$23:$O$26)</f>
        <v>26.666666666666664</v>
      </c>
      <c r="AD145" s="43">
        <f>VLOOKUP(Categorized!Y69,Rules!$F$67:$H$68,3,0)</f>
        <v>70</v>
      </c>
      <c r="AE145" s="43">
        <f>VLOOKUP(Categorized!Z69,Rules!$F$69:$H$70,3,0)</f>
        <v>80</v>
      </c>
      <c r="AF145" s="43">
        <f>VLOOKUP(Categorized!AA69,Rules!$F$71:$H$72,3,0)</f>
        <v>80</v>
      </c>
      <c r="AG145" s="43">
        <f>VLOOKUP(Categorized!AB69,Rules!$F$73:$H$74,3,0)</f>
        <v>60</v>
      </c>
      <c r="AH145" s="255">
        <f t="array" ref="AH145">MMULT(AD145:AG145,Rules!$O$29:$O$32)</f>
        <v>73.174603174603163</v>
      </c>
      <c r="AI145" s="43">
        <f>VLOOKUP(Categorized!AC69,Rules!$F$75:$H$76,3,0)</f>
        <v>80</v>
      </c>
      <c r="AJ145" s="43">
        <f>VLOOKUP(Categorized!AD69,Rules!$F$77:$H$78,3,0)</f>
        <v>50</v>
      </c>
      <c r="AK145" s="43">
        <f>VLOOKUP(Categorized!AE69,Rules!$F$79:$H$84,3,0)</f>
        <v>85</v>
      </c>
      <c r="AL145" s="43">
        <f>VLOOKUP(Categorized!AF69,Rules!$F$85:$H$89,3,0)</f>
        <v>80</v>
      </c>
      <c r="AM145" s="43">
        <f>VLOOKUP(Categorized!AG69,Rules!$F$90:$H$92,3,0)</f>
        <v>30</v>
      </c>
      <c r="AN145" s="43">
        <f>VLOOKUP(Categorized!AH69,Rules!$F$93:$H$96,3,0)</f>
        <v>30</v>
      </c>
      <c r="AO145" s="43">
        <f>VLOOKUP(Categorized!AI69,Rules!$F$97:$H$100,3,0)</f>
        <v>30</v>
      </c>
      <c r="AP145" s="43">
        <f>VLOOKUP(Categorized!AJ69,Rules!$F$101:$H$102,3,0)</f>
        <v>30</v>
      </c>
      <c r="AQ145" s="43">
        <f>VLOOKUP(Categorized!AM69,Rules!$F$110:$H$113,3,0)</f>
        <v>70</v>
      </c>
      <c r="AR145" s="255" t="e">
        <f t="array" ref="AR145">MMULT(AI145:AQ145,Rules!$O$35:$O$45)</f>
        <v>#VALUE!</v>
      </c>
      <c r="AS145" s="44">
        <f>VLOOKUP(Categorized!AN69,Rules!$F$114:$H$116,3,0)</f>
        <v>30</v>
      </c>
      <c r="AT145" s="44">
        <f>VLOOKUP(Categorized!AO69,Rules!$F$117:$H$119,3,0)</f>
        <v>90</v>
      </c>
      <c r="AU145" s="44">
        <f>VLOOKUP(Categorized!AP69,Rules!$F$120:$H$122,3,0)</f>
        <v>30</v>
      </c>
      <c r="AV145" s="44">
        <f>VLOOKUP(Categorized!AQ69,Rules!$F$123:$H$124,3,0)</f>
        <v>30</v>
      </c>
      <c r="AW145" s="44">
        <f>VLOOKUP(Categorized!AR69,Rules!$F$125:$H$127,3,0)</f>
        <v>50</v>
      </c>
      <c r="AX145" s="44">
        <f>VLOOKUP(Categorized!AS69,Rules!$F$128:$H$130,3,0)</f>
        <v>30</v>
      </c>
      <c r="AY145" s="43">
        <f>VLOOKUP(Categorized!AT69,Rules!$F$131:$H$133,3,0)</f>
        <v>30</v>
      </c>
      <c r="AZ145" s="44">
        <f>VLOOKUP(Categorized!AU69,Rules!$F$134:$H$136,3,0)</f>
        <v>30</v>
      </c>
      <c r="BA145" s="44">
        <f>VLOOKUP(Categorized!AV69,Rules!$F$134:$H$136,3,0)</f>
        <v>45</v>
      </c>
      <c r="BB145" s="44">
        <f>VLOOKUP(Categorized!AW69,Rules!$F$139:$H$141,3,0)</f>
        <v>45</v>
      </c>
      <c r="BC145" s="256">
        <f t="array" ref="BC145">MMULT(AS145:BB145,Rules!$O$48:$O$57)</f>
        <v>40.447852760736197</v>
      </c>
      <c r="BD145" s="43">
        <f>VLOOKUP(Categorized!AX69,Rules!$F$142:$H$143,3,0)</f>
        <v>30</v>
      </c>
      <c r="BE145" s="43">
        <f>VLOOKUP(Categorized!AY69,Rules!$F$144:$H$145,3,0)</f>
        <v>90</v>
      </c>
      <c r="BF145" s="43">
        <f>VLOOKUP(Categorized!AZ69,Rules!$F$146:$H$147,3,0)</f>
        <v>30</v>
      </c>
      <c r="BG145" s="43">
        <f>VLOOKUP(Categorized!BA69,Rules!$F$148:$H$149,3,0)</f>
        <v>30</v>
      </c>
      <c r="BH145" s="43">
        <f>VLOOKUP(Categorized!BB69,Rules!$F$150:$H$151,3,0)</f>
        <v>30</v>
      </c>
      <c r="BI145" s="43">
        <f>VLOOKUP(Categorized!BC69,Rules!$F$152:$H$153,3,0)</f>
        <v>30</v>
      </c>
      <c r="BJ145" s="43">
        <f>VLOOKUP(Categorized!BD69,Rules!$F$154:$H$155,3,0)</f>
        <v>90</v>
      </c>
      <c r="BK145" s="43">
        <f>VLOOKUP(Categorized!BE69,Rules!$F$156:$H$157,3,0)</f>
        <v>30</v>
      </c>
      <c r="BL145" s="43">
        <f>VLOOKUP(Categorized!BF69,Rules!$F$158:$H$159,3,0)</f>
        <v>30</v>
      </c>
      <c r="BM145" s="43">
        <f>VLOOKUP(Categorized!BG69,Rules!$F$160:$H$161,3,0)</f>
        <v>30</v>
      </c>
      <c r="BN145" s="43">
        <f>VLOOKUP(Categorized!BH69,Rules!$F$162:$H$163,3,0)</f>
        <v>30</v>
      </c>
      <c r="BO145" s="43">
        <f>VLOOKUP(Categorized!BI69,Rules!$F$164:$H$165,3,0)</f>
        <v>90</v>
      </c>
      <c r="BP145" s="43">
        <f>VLOOKUP(Categorized!BJ69,Rules!$F$166:$H$167,3,0)</f>
        <v>90</v>
      </c>
      <c r="BQ145" s="43">
        <f>VLOOKUP(Categorized!BK69,Rules!$F$168:$H$169,3,0)</f>
        <v>30</v>
      </c>
      <c r="BR145" s="43">
        <f>VLOOKUP(Categorized!BL69,Rules!$F$170:$H$171,3,0)</f>
        <v>30</v>
      </c>
      <c r="BS145" s="43">
        <f>VLOOKUP(Categorized!BM69,Rules!$F$172:$H$173,3,0)</f>
        <v>30</v>
      </c>
      <c r="BT145" s="43">
        <f>VLOOKUP(Categorized!BN69,Rules!$F$174:$H$175,3,0)</f>
        <v>30</v>
      </c>
      <c r="BU145" s="43">
        <f>VLOOKUP(Categorized!BO69,Rules!$F$176:$H$177,3,0)</f>
        <v>30</v>
      </c>
      <c r="BV145" s="43">
        <f>VLOOKUP(Categorized!BP69,Rules!$F$178:$H$179,3,0)</f>
        <v>30</v>
      </c>
      <c r="BW145" s="43">
        <f>VLOOKUP(Categorized!BQ69,Rules!$F$180:$H$181,3,0)</f>
        <v>30</v>
      </c>
      <c r="BX145" s="43">
        <f>VLOOKUP(Categorized!BR69,Rules!$F$182:$H$183,3,0)</f>
        <v>30</v>
      </c>
      <c r="BY145" s="255">
        <f t="array" ref="BY145">MMULT(BD145:BX145,Rules!$O$60:$O$80)</f>
        <v>41.345583876704218</v>
      </c>
      <c r="BZ145" s="43">
        <f>VLOOKUP(Categorized!BS69,Rules!$F$184:$H$185,3,0)</f>
        <v>30</v>
      </c>
      <c r="CA145" s="43">
        <f>VLOOKUP(Categorized!BT69,Rules!$F$186:$H$187,3,0)</f>
        <v>90</v>
      </c>
      <c r="CB145" s="43">
        <f>VLOOKUP(Categorized!BU69,Rules!$F$188:$H$189,3,0)</f>
        <v>30</v>
      </c>
      <c r="CC145" s="43">
        <f>VLOOKUP(Categorized!BV69,Rules!$F$190:$H$191,3,0)</f>
        <v>90</v>
      </c>
      <c r="CD145" s="43">
        <f>VLOOKUP(Categorized!BW69,Rules!$F$192:$H$193,3,0)</f>
        <v>30</v>
      </c>
      <c r="CE145" s="255">
        <f t="array" ref="CE145">MMULT(BZ145:CD145,Rules!$O$83:$O$87)</f>
        <v>54</v>
      </c>
      <c r="CF145" s="45">
        <v>0</v>
      </c>
      <c r="CG145" s="46">
        <v>0</v>
      </c>
      <c r="CH145" s="313">
        <v>1</v>
      </c>
      <c r="CI145" s="313">
        <v>4</v>
      </c>
      <c r="CJ145" s="313">
        <v>1</v>
      </c>
      <c r="CK145" s="43">
        <f>VLOOKUP(Categorized!CC69,Rules!$F$231:$H$234,3,0)</f>
        <v>20</v>
      </c>
      <c r="CL145" s="43">
        <f>VLOOKUP(Categorized!CD69,Rules!$F$235:$H$237,3,0)</f>
        <v>70</v>
      </c>
      <c r="CM145" s="43">
        <f>VLOOKUP(Categorized!CE69,Rules!$F$238:$H$241,3,0)</f>
        <v>60</v>
      </c>
      <c r="CN145" s="393" t="e" cm="1">
        <f t="array" ref="CN145">MMULT(CK145:CM145,Rules!$O$92:$O$93)</f>
        <v>#VALUE!</v>
      </c>
      <c r="CO145" s="397" t="e">
        <f t="shared" si="18"/>
        <v>#VALUE!</v>
      </c>
      <c r="CP145" s="397" t="e">
        <f t="shared" si="19"/>
        <v>#VALUE!</v>
      </c>
      <c r="CQ145" s="424" t="str">
        <f t="shared" si="22"/>
        <v>10</v>
      </c>
    </row>
    <row r="146" spans="1:95" ht="18.5" hidden="1">
      <c r="A146" s="58">
        <v>2021</v>
      </c>
      <c r="B146" s="39" t="s">
        <v>270</v>
      </c>
      <c r="C146" s="431">
        <v>44393.310514930599</v>
      </c>
      <c r="D146" s="431">
        <v>44394.384960381904</v>
      </c>
      <c r="E146" s="404">
        <v>43210</v>
      </c>
      <c r="F146" s="426">
        <f>IF(H146&gt;=2,C146-C145,0)</f>
        <v>415.88016517370124</v>
      </c>
      <c r="G146" s="426">
        <f>IF(H146&gt;1,F146+G145,0)</f>
        <v>415.88016517370124</v>
      </c>
      <c r="H146" s="428">
        <f>IF(E146=E145,H145+1,1)</f>
        <v>2</v>
      </c>
      <c r="I146" s="428">
        <f t="shared" si="20"/>
        <v>207.94008258685062</v>
      </c>
      <c r="J146" s="428">
        <f t="shared" si="21"/>
        <v>5</v>
      </c>
      <c r="K146" s="42">
        <f>VLOOKUP(Categorized!F223,Rules!$F$4:$H$7,3,0)</f>
        <v>90</v>
      </c>
      <c r="L146" s="43">
        <f>VLOOKUP(Categorized!G223,Rules!$F$8:$H$9,3,0)</f>
        <v>90</v>
      </c>
      <c r="M146" s="43">
        <f>VLOOKUP(Categorized!H223,Rules!$F$10:$H$12,3,0)</f>
        <v>60</v>
      </c>
      <c r="N146" s="43">
        <f>VLOOKUP(Categorized!I223,Rules!$F$13:$H$16,3,0)</f>
        <v>95</v>
      </c>
      <c r="O146" s="43">
        <f>VLOOKUP(Categorized!K223,Rules!$F$20:$H$27,3,0)</f>
        <v>60</v>
      </c>
      <c r="P146" s="43">
        <f>VLOOKUP(Categorized!M223,Rules!$F$29:$H$31,3,0)</f>
        <v>60</v>
      </c>
      <c r="Q146" s="255" t="e">
        <f t="array" ref="Q146">MMULT(K146:P146,Rules!$O$4:$O$11)</f>
        <v>#VALUE!</v>
      </c>
      <c r="R146" s="43">
        <f>VLOOKUP(Categorized!N223,Rules!$F$32:$H$33,3,0)</f>
        <v>60</v>
      </c>
      <c r="S146" s="43">
        <f>VLOOKUP(Categorized!O223,Rules!$F$34:$H$40,3,0)</f>
        <v>80</v>
      </c>
      <c r="T146" s="43">
        <f>VLOOKUP(Categorized!P223,Rules!$F$41:$H$42,3,0)</f>
        <v>30</v>
      </c>
      <c r="U146" s="43">
        <f>VLOOKUP(Categorized!R223,Rules!$F$47:$H$51,3,0)</f>
        <v>50</v>
      </c>
      <c r="V146" s="43">
        <f>VLOOKUP(Categorized!S223,Rules!$F$52:$H$56,3,0)</f>
        <v>50</v>
      </c>
      <c r="W146" s="43">
        <f>VLOOKUP(Categorized!T223,Rules!$F$57:$H$58,3,0)</f>
        <v>30</v>
      </c>
      <c r="X146" s="255" t="e">
        <f t="array" ref="X146">MMULT(R146:W146,Rules!$O$14:$O$20)</f>
        <v>#VALUE!</v>
      </c>
      <c r="Y146" s="43">
        <f>VLOOKUP(Categorized!U223,Rules!$F$59:$H$60,3,0)</f>
        <v>80</v>
      </c>
      <c r="Z146" s="43">
        <f>VLOOKUP(Categorized!V223,Rules!$F$61:$H$62,3,0)</f>
        <v>20</v>
      </c>
      <c r="AA146" s="43">
        <f>VLOOKUP(Categorized!W223,Rules!$F$63:$H$64,3,0)</f>
        <v>80</v>
      </c>
      <c r="AB146" s="43">
        <f>VLOOKUP(Categorized!X223,Rules!$F$65:$H$66,3,0)</f>
        <v>20</v>
      </c>
      <c r="AC146" s="255">
        <f t="array" ref="AC146">MMULT(Y146:AB146,Rules!$O$23:$O$26)</f>
        <v>46.666666666666664</v>
      </c>
      <c r="AD146" s="43">
        <f>VLOOKUP(Categorized!Y223,Rules!$F$67:$H$68,3,0)</f>
        <v>70</v>
      </c>
      <c r="AE146" s="43">
        <f>VLOOKUP(Categorized!Z223,Rules!$F$69:$H$70,3,0)</f>
        <v>80</v>
      </c>
      <c r="AF146" s="43">
        <f>VLOOKUP(Categorized!AA223,Rules!$F$71:$H$72,3,0)</f>
        <v>80</v>
      </c>
      <c r="AG146" s="43">
        <f>VLOOKUP(Categorized!AB223,Rules!$F$73:$H$74,3,0)</f>
        <v>60</v>
      </c>
      <c r="AH146" s="255">
        <f t="array" ref="AH146">MMULT(AD146:AG146,Rules!$O$29:$O$32)</f>
        <v>73.174603174603163</v>
      </c>
      <c r="AI146" s="43">
        <f>VLOOKUP(Categorized!AC223,Rules!$F$75:$H$76,3,0)</f>
        <v>80</v>
      </c>
      <c r="AJ146" s="43">
        <f>VLOOKUP(Categorized!AD223,Rules!$F$77:$H$78,3,0)</f>
        <v>80</v>
      </c>
      <c r="AK146" s="43">
        <f>VLOOKUP(Categorized!AE223,Rules!$F$79:$H$84,3,0)</f>
        <v>80</v>
      </c>
      <c r="AL146" s="43">
        <f>VLOOKUP(Categorized!AF223,Rules!$F$85:$H$89,3,0)</f>
        <v>30</v>
      </c>
      <c r="AM146" s="43">
        <f>VLOOKUP(Categorized!AG223,Rules!$F$90:$H$92,3,0)</f>
        <v>30</v>
      </c>
      <c r="AN146" s="43">
        <f>VLOOKUP(Categorized!AH223,Rules!$F$93:$H$96,3,0)</f>
        <v>80</v>
      </c>
      <c r="AO146" s="43">
        <f>VLOOKUP(Categorized!AI223,Rules!$F$97:$H$100,3,0)</f>
        <v>30</v>
      </c>
      <c r="AP146" s="43">
        <f>VLOOKUP(Categorized!AJ223,Rules!$F$101:$H$102,3,0)</f>
        <v>30</v>
      </c>
      <c r="AQ146" s="43">
        <f>VLOOKUP(Categorized!AM223,Rules!$F$110:$H$113,3,0)</f>
        <v>80</v>
      </c>
      <c r="AR146" s="255" t="e">
        <f t="array" ref="AR146">MMULT(AI146:AQ146,Rules!$O$35:$O$45)</f>
        <v>#VALUE!</v>
      </c>
      <c r="AS146" s="44">
        <f>VLOOKUP(Categorized!AN223,Rules!$F$114:$H$116,3,0)</f>
        <v>30</v>
      </c>
      <c r="AT146" s="44">
        <f>VLOOKUP(Categorized!AO223,Rules!$F$117:$H$119,3,0)</f>
        <v>30</v>
      </c>
      <c r="AU146" s="44">
        <f>VLOOKUP(Categorized!AP223,Rules!$F$120:$H$122,3,0)</f>
        <v>30</v>
      </c>
      <c r="AV146" s="44">
        <f>VLOOKUP(Categorized!AQ223,Rules!$F$123:$H$124,3,0)</f>
        <v>30</v>
      </c>
      <c r="AW146" s="44">
        <f>VLOOKUP(Categorized!AR223,Rules!$F$125:$H$127,3,0)</f>
        <v>50</v>
      </c>
      <c r="AX146" s="44">
        <f>VLOOKUP(Categorized!AS223,Rules!$F$128:$H$130,3,0)</f>
        <v>30</v>
      </c>
      <c r="AY146" s="43">
        <f>VLOOKUP(Categorized!AT223,Rules!$F$131:$H$133,3,0)</f>
        <v>30</v>
      </c>
      <c r="AZ146" s="44">
        <f>VLOOKUP(Categorized!AU223,Rules!$F$134:$H$136,3,0)</f>
        <v>30</v>
      </c>
      <c r="BA146" s="44">
        <f>VLOOKUP(Categorized!AV223,Rules!$F$134:$H$136,3,0)</f>
        <v>45</v>
      </c>
      <c r="BB146" s="44">
        <f>VLOOKUP(Categorized!AW223,Rules!$F$139:$H$141,3,0)</f>
        <v>30</v>
      </c>
      <c r="BC146" s="256">
        <f t="array" ref="BC146">MMULT(AS146:BB146,Rules!$O$48:$O$57)</f>
        <v>33.601226993865026</v>
      </c>
      <c r="BD146" s="43">
        <f>VLOOKUP(Categorized!AX223,Rules!$F$142:$H$143,3,0)</f>
        <v>30</v>
      </c>
      <c r="BE146" s="43">
        <f>VLOOKUP(Categorized!AY223,Rules!$F$144:$H$145,3,0)</f>
        <v>90</v>
      </c>
      <c r="BF146" s="43">
        <f>VLOOKUP(Categorized!AZ223,Rules!$F$146:$H$147,3,0)</f>
        <v>30</v>
      </c>
      <c r="BG146" s="43">
        <f>VLOOKUP(Categorized!BA223,Rules!$F$148:$H$149,3,0)</f>
        <v>30</v>
      </c>
      <c r="BH146" s="43">
        <f>VLOOKUP(Categorized!BB223,Rules!$F$150:$H$151,3,0)</f>
        <v>30</v>
      </c>
      <c r="BI146" s="43">
        <f>VLOOKUP(Categorized!BC223,Rules!$F$152:$H$153,3,0)</f>
        <v>30</v>
      </c>
      <c r="BJ146" s="43">
        <f>VLOOKUP(Categorized!BD223,Rules!$F$154:$H$155,3,0)</f>
        <v>90</v>
      </c>
      <c r="BK146" s="43">
        <f>VLOOKUP(Categorized!BE223,Rules!$F$156:$H$157,3,0)</f>
        <v>30</v>
      </c>
      <c r="BL146" s="43">
        <f>VLOOKUP(Categorized!BF223,Rules!$F$158:$H$159,3,0)</f>
        <v>30</v>
      </c>
      <c r="BM146" s="43">
        <f>VLOOKUP(Categorized!BG223,Rules!$F$160:$H$161,3,0)</f>
        <v>30</v>
      </c>
      <c r="BN146" s="43">
        <f>VLOOKUP(Categorized!BH223,Rules!$F$162:$H$163,3,0)</f>
        <v>30</v>
      </c>
      <c r="BO146" s="43">
        <f>VLOOKUP(Categorized!BI223,Rules!$F$164:$H$165,3,0)</f>
        <v>90</v>
      </c>
      <c r="BP146" s="43">
        <f>VLOOKUP(Categorized!BJ223,Rules!$F$166:$H$167,3,0)</f>
        <v>90</v>
      </c>
      <c r="BQ146" s="43">
        <f>VLOOKUP(Categorized!BK223,Rules!$F$168:$H$169,3,0)</f>
        <v>30</v>
      </c>
      <c r="BR146" s="43">
        <f>VLOOKUP(Categorized!BL223,Rules!$F$170:$H$171,3,0)</f>
        <v>30</v>
      </c>
      <c r="BS146" s="43">
        <f>VLOOKUP(Categorized!BM223,Rules!$F$172:$H$173,3,0)</f>
        <v>30</v>
      </c>
      <c r="BT146" s="43">
        <f>VLOOKUP(Categorized!BN223,Rules!$F$174:$H$175,3,0)</f>
        <v>30</v>
      </c>
      <c r="BU146" s="43">
        <f>VLOOKUP(Categorized!BO223,Rules!$F$176:$H$177,3,0)</f>
        <v>30</v>
      </c>
      <c r="BV146" s="43">
        <f>VLOOKUP(Categorized!BP223,Rules!$F$178:$H$179,3,0)</f>
        <v>30</v>
      </c>
      <c r="BW146" s="43">
        <f>VLOOKUP(Categorized!BQ223,Rules!$F$180:$H$181,3,0)</f>
        <v>30</v>
      </c>
      <c r="BX146" s="43">
        <f>VLOOKUP(Categorized!BR223,Rules!$F$182:$H$183,3,0)</f>
        <v>30</v>
      </c>
      <c r="BY146" s="255">
        <f t="array" ref="BY146">MMULT(BD146:BX146,Rules!$O$60:$O$80)</f>
        <v>41.345583876704218</v>
      </c>
      <c r="BZ146" s="43">
        <f>VLOOKUP(Categorized!BS223,Rules!$F$184:$H$185,3,0)</f>
        <v>30</v>
      </c>
      <c r="CA146" s="43">
        <f>VLOOKUP(Categorized!BT223,Rules!$F$186:$H$187,3,0)</f>
        <v>90</v>
      </c>
      <c r="CB146" s="43">
        <f>VLOOKUP(Categorized!BU223,Rules!$F$188:$H$189,3,0)</f>
        <v>30</v>
      </c>
      <c r="CC146" s="43">
        <f>VLOOKUP(Categorized!BV223,Rules!$F$190:$H$191,3,0)</f>
        <v>90</v>
      </c>
      <c r="CD146" s="43">
        <f>VLOOKUP(Categorized!BW223,Rules!$F$192:$H$193,3,0)</f>
        <v>30</v>
      </c>
      <c r="CE146" s="255">
        <f t="array" ref="CE146">MMULT(BZ146:CD146,Rules!$O$83:$O$87)</f>
        <v>54</v>
      </c>
      <c r="CF146" s="46">
        <v>0</v>
      </c>
      <c r="CG146" s="46">
        <v>0</v>
      </c>
      <c r="CH146" s="313">
        <v>1</v>
      </c>
      <c r="CI146" s="313">
        <v>3</v>
      </c>
      <c r="CJ146" s="313">
        <v>1</v>
      </c>
      <c r="CK146" s="43">
        <f>VLOOKUP(Categorized!CC223,Rules!$F$231:$H$234,3,0)</f>
        <v>20</v>
      </c>
      <c r="CL146" s="43">
        <f>VLOOKUP(Categorized!CD223,Rules!$F$235:$H$237,3,0)</f>
        <v>95</v>
      </c>
      <c r="CM146" s="43">
        <f>VLOOKUP(Categorized!CE223,Rules!$F$238:$H$241,3,0)</f>
        <v>60</v>
      </c>
      <c r="CN146" s="393" t="e" cm="1">
        <f t="array" ref="CN146">MMULT(CK146:CM146,Rules!$O$92:$O$93)</f>
        <v>#VALUE!</v>
      </c>
      <c r="CO146" s="397" t="e">
        <f t="shared" si="18"/>
        <v>#VALUE!</v>
      </c>
      <c r="CP146" s="397" t="e">
        <f t="shared" si="19"/>
        <v>#VALUE!</v>
      </c>
      <c r="CQ146" s="424" t="str">
        <f t="shared" si="22"/>
        <v>25</v>
      </c>
    </row>
    <row r="147" spans="1:95" ht="18.5" hidden="1">
      <c r="A147" s="38">
        <v>2020</v>
      </c>
      <c r="B147" s="39" t="s">
        <v>197</v>
      </c>
      <c r="C147" s="432">
        <v>43934.610067048598</v>
      </c>
      <c r="D147" s="432">
        <v>43937.405757754597</v>
      </c>
      <c r="E147" s="399">
        <v>43213</v>
      </c>
      <c r="F147" s="426">
        <f t="shared" si="16"/>
        <v>0</v>
      </c>
      <c r="G147" s="426">
        <f t="shared" si="23"/>
        <v>0</v>
      </c>
      <c r="H147" s="428">
        <f t="shared" si="17"/>
        <v>1</v>
      </c>
      <c r="I147" s="428">
        <f t="shared" si="20"/>
        <v>0</v>
      </c>
      <c r="J147" s="428">
        <f t="shared" si="21"/>
        <v>0</v>
      </c>
      <c r="K147" s="42">
        <f>VLOOKUP(Categorized!F150,Rules!$F$4:$H$7,3,0)</f>
        <v>80</v>
      </c>
      <c r="L147" s="43">
        <f>VLOOKUP(Categorized!G150,Rules!$F$8:$H$9,3,0)</f>
        <v>90</v>
      </c>
      <c r="M147" s="43">
        <f>VLOOKUP(Categorized!H150,Rules!$F$10:$H$12,3,0)</f>
        <v>60</v>
      </c>
      <c r="N147" s="43">
        <f>VLOOKUP(Categorized!I150,Rules!$F$13:$H$16,3,0)</f>
        <v>95</v>
      </c>
      <c r="O147" s="43">
        <f>VLOOKUP(Categorized!K150,Rules!$F$20:$H$27,3,0)</f>
        <v>60</v>
      </c>
      <c r="P147" s="43">
        <f>VLOOKUP(Categorized!M150,Rules!$F$29:$H$31,3,0)</f>
        <v>70</v>
      </c>
      <c r="Q147" s="255" t="e">
        <f t="array" ref="Q147">MMULT(K147:P147,Rules!$O$4:$O$11)</f>
        <v>#VALUE!</v>
      </c>
      <c r="R147" s="43">
        <f>VLOOKUP(Categorized!N150,Rules!$F$32:$H$33,3,0)</f>
        <v>90</v>
      </c>
      <c r="S147" s="43">
        <f>VLOOKUP(Categorized!O150,Rules!$F$34:$H$40,3,0)</f>
        <v>30</v>
      </c>
      <c r="T147" s="43">
        <f>VLOOKUP(Categorized!P150,Rules!$F$41:$H$42,3,0)</f>
        <v>30</v>
      </c>
      <c r="U147" s="43">
        <f>VLOOKUP(Categorized!R150,Rules!$F$47:$H$51,3,0)</f>
        <v>30</v>
      </c>
      <c r="V147" s="43">
        <f>VLOOKUP(Categorized!S150,Rules!$F$52:$H$56,3,0)</f>
        <v>30</v>
      </c>
      <c r="W147" s="43">
        <f>VLOOKUP(Categorized!T150,Rules!$F$57:$H$58,3,0)</f>
        <v>80</v>
      </c>
      <c r="X147" s="255" t="e">
        <f t="array" ref="X147">MMULT(R147:W147,Rules!$O$14:$O$20)</f>
        <v>#VALUE!</v>
      </c>
      <c r="Y147" s="43">
        <f>VLOOKUP(Categorized!U150,Rules!$F$59:$H$60,3,0)</f>
        <v>80</v>
      </c>
      <c r="Z147" s="43">
        <f>VLOOKUP(Categorized!V150,Rules!$F$61:$H$62,3,0)</f>
        <v>20</v>
      </c>
      <c r="AA147" s="43">
        <f>VLOOKUP(Categorized!W150,Rules!$F$63:$H$64,3,0)</f>
        <v>80</v>
      </c>
      <c r="AB147" s="43">
        <f>VLOOKUP(Categorized!X150,Rules!$F$65:$H$66,3,0)</f>
        <v>20</v>
      </c>
      <c r="AC147" s="255">
        <f t="array" ref="AC147">MMULT(Y147:AB147,Rules!$O$23:$O$26)</f>
        <v>46.666666666666664</v>
      </c>
      <c r="AD147" s="43">
        <f>VLOOKUP(Categorized!Y150,Rules!$F$67:$H$68,3,0)</f>
        <v>30</v>
      </c>
      <c r="AE147" s="43">
        <f>VLOOKUP(Categorized!Z150,Rules!$F$69:$H$70,3,0)</f>
        <v>30</v>
      </c>
      <c r="AF147" s="43">
        <f>VLOOKUP(Categorized!AA150,Rules!$F$71:$H$72,3,0)</f>
        <v>30</v>
      </c>
      <c r="AG147" s="43">
        <f>VLOOKUP(Categorized!AB150,Rules!$F$73:$H$74,3,0)</f>
        <v>30</v>
      </c>
      <c r="AH147" s="255">
        <f t="array" ref="AH147">MMULT(AD147:AG147,Rules!$O$29:$O$32)</f>
        <v>30</v>
      </c>
      <c r="AI147" s="43">
        <f>VLOOKUP(Categorized!AC150,Rules!$F$75:$H$76,3,0)</f>
        <v>30</v>
      </c>
      <c r="AJ147" s="43">
        <f>VLOOKUP(Categorized!AD150,Rules!$F$77:$H$78,3,0)</f>
        <v>50</v>
      </c>
      <c r="AK147" s="43">
        <f>VLOOKUP(Categorized!AE150,Rules!$F$79:$H$84,3,0)</f>
        <v>85</v>
      </c>
      <c r="AL147" s="43">
        <f>VLOOKUP(Categorized!AF150,Rules!$F$85:$H$89,3,0)</f>
        <v>90</v>
      </c>
      <c r="AM147" s="43">
        <f>VLOOKUP(Categorized!AG150,Rules!$F$90:$H$92,3,0)</f>
        <v>30</v>
      </c>
      <c r="AN147" s="43">
        <f>VLOOKUP(Categorized!AH150,Rules!$F$93:$H$96,3,0)</f>
        <v>80</v>
      </c>
      <c r="AO147" s="43">
        <f>VLOOKUP(Categorized!AI150,Rules!$F$97:$H$100,3,0)</f>
        <v>50</v>
      </c>
      <c r="AP147" s="43">
        <f>VLOOKUP(Categorized!AJ150,Rules!$F$101:$H$102,3,0)</f>
        <v>30</v>
      </c>
      <c r="AQ147" s="43">
        <f>VLOOKUP(Categorized!AM150,Rules!$F$110:$H$113,3,0)</f>
        <v>70</v>
      </c>
      <c r="AR147" s="255" t="e">
        <f t="array" ref="AR147">MMULT(AI147:AQ147,Rules!$O$35:$O$45)</f>
        <v>#VALUE!</v>
      </c>
      <c r="AS147" s="44">
        <f>VLOOKUP(Categorized!AN150,Rules!$F$114:$H$116,3,0)</f>
        <v>90</v>
      </c>
      <c r="AT147" s="44">
        <f>VLOOKUP(Categorized!AO150,Rules!$F$117:$H$119,3,0)</f>
        <v>90</v>
      </c>
      <c r="AU147" s="44">
        <f>VLOOKUP(Categorized!AP150,Rules!$F$120:$H$122,3,0)</f>
        <v>90</v>
      </c>
      <c r="AV147" s="44">
        <f>VLOOKUP(Categorized!AQ150,Rules!$F$123:$H$124,3,0)</f>
        <v>30</v>
      </c>
      <c r="AW147" s="44">
        <f>VLOOKUP(Categorized!AR150,Rules!$F$125:$H$127,3,0)</f>
        <v>50</v>
      </c>
      <c r="AX147" s="44">
        <f>VLOOKUP(Categorized!AS150,Rules!$F$128:$H$130,3,0)</f>
        <v>30</v>
      </c>
      <c r="AY147" s="43">
        <f>VLOOKUP(Categorized!AT150,Rules!$F$131:$H$133,3,0)</f>
        <v>30</v>
      </c>
      <c r="AZ147" s="44">
        <f>VLOOKUP(Categorized!AU150,Rules!$F$134:$H$136,3,0)</f>
        <v>30</v>
      </c>
      <c r="BA147" s="44">
        <f>VLOOKUP(Categorized!AV150,Rules!$F$134:$H$136,3,0)</f>
        <v>45</v>
      </c>
      <c r="BB147" s="44">
        <f>VLOOKUP(Categorized!AW150,Rules!$F$139:$H$141,3,0)</f>
        <v>45</v>
      </c>
      <c r="BC147" s="256">
        <f t="array" ref="BC147">MMULT(AS147:BB147,Rules!$O$48:$O$57)</f>
        <v>51.122699386503065</v>
      </c>
      <c r="BD147" s="43">
        <f>VLOOKUP(Categorized!AX150,Rules!$F$142:$H$143,3,0)</f>
        <v>30</v>
      </c>
      <c r="BE147" s="43">
        <f>VLOOKUP(Categorized!AY150,Rules!$F$144:$H$145,3,0)</f>
        <v>30</v>
      </c>
      <c r="BF147" s="43">
        <f>VLOOKUP(Categorized!AZ150,Rules!$F$146:$H$147,3,0)</f>
        <v>30</v>
      </c>
      <c r="BG147" s="43">
        <f>VLOOKUP(Categorized!BA150,Rules!$F$148:$H$149,3,0)</f>
        <v>30</v>
      </c>
      <c r="BH147" s="43">
        <f>VLOOKUP(Categorized!BB150,Rules!$F$150:$H$151,3,0)</f>
        <v>90</v>
      </c>
      <c r="BI147" s="43">
        <f>VLOOKUP(Categorized!BC150,Rules!$F$152:$H$153,3,0)</f>
        <v>30</v>
      </c>
      <c r="BJ147" s="43">
        <f>VLOOKUP(Categorized!BD150,Rules!$F$154:$H$155,3,0)</f>
        <v>90</v>
      </c>
      <c r="BK147" s="43">
        <f>VLOOKUP(Categorized!BE150,Rules!$F$156:$H$157,3,0)</f>
        <v>30</v>
      </c>
      <c r="BL147" s="43">
        <f>VLOOKUP(Categorized!BF150,Rules!$F$158:$H$159,3,0)</f>
        <v>30</v>
      </c>
      <c r="BM147" s="43">
        <f>VLOOKUP(Categorized!BG150,Rules!$F$160:$H$161,3,0)</f>
        <v>30</v>
      </c>
      <c r="BN147" s="43">
        <f>VLOOKUP(Categorized!BH150,Rules!$F$162:$H$163,3,0)</f>
        <v>30</v>
      </c>
      <c r="BO147" s="43">
        <f>VLOOKUP(Categorized!BI150,Rules!$F$164:$H$165,3,0)</f>
        <v>30</v>
      </c>
      <c r="BP147" s="43">
        <f>VLOOKUP(Categorized!BJ150,Rules!$F$166:$H$167,3,0)</f>
        <v>90</v>
      </c>
      <c r="BQ147" s="43">
        <f>VLOOKUP(Categorized!BK150,Rules!$F$168:$H$169,3,0)</f>
        <v>30</v>
      </c>
      <c r="BR147" s="43">
        <f>VLOOKUP(Categorized!BL150,Rules!$F$170:$H$171,3,0)</f>
        <v>30</v>
      </c>
      <c r="BS147" s="43">
        <f>VLOOKUP(Categorized!BM150,Rules!$F$172:$H$173,3,0)</f>
        <v>30</v>
      </c>
      <c r="BT147" s="43">
        <f>VLOOKUP(Categorized!BN150,Rules!$F$174:$H$175,3,0)</f>
        <v>30</v>
      </c>
      <c r="BU147" s="43">
        <f>VLOOKUP(Categorized!BO150,Rules!$F$176:$H$177,3,0)</f>
        <v>30</v>
      </c>
      <c r="BV147" s="43">
        <f>VLOOKUP(Categorized!BP150,Rules!$F$178:$H$179,3,0)</f>
        <v>30</v>
      </c>
      <c r="BW147" s="43">
        <f>VLOOKUP(Categorized!BQ150,Rules!$F$180:$H$181,3,0)</f>
        <v>30</v>
      </c>
      <c r="BX147" s="43">
        <f>VLOOKUP(Categorized!BR150,Rules!$F$182:$H$183,3,0)</f>
        <v>30</v>
      </c>
      <c r="BY147" s="255">
        <f t="array" ref="BY147">MMULT(BD147:BX147,Rules!$O$60:$O$80)</f>
        <v>39.4250148192057</v>
      </c>
      <c r="BZ147" s="43">
        <f>VLOOKUP(Categorized!BS150,Rules!$F$184:$H$185,3,0)</f>
        <v>30</v>
      </c>
      <c r="CA147" s="43">
        <f>VLOOKUP(Categorized!BT150,Rules!$F$186:$H$187,3,0)</f>
        <v>90</v>
      </c>
      <c r="CB147" s="43">
        <f>VLOOKUP(Categorized!BU150,Rules!$F$188:$H$189,3,0)</f>
        <v>30</v>
      </c>
      <c r="CC147" s="43">
        <f>VLOOKUP(Categorized!BV150,Rules!$F$190:$H$191,3,0)</f>
        <v>90</v>
      </c>
      <c r="CD147" s="43">
        <f>VLOOKUP(Categorized!BW150,Rules!$F$192:$H$193,3,0)</f>
        <v>30</v>
      </c>
      <c r="CE147" s="255">
        <f t="array" ref="CE147">MMULT(BZ147:CD147,Rules!$O$83:$O$87)</f>
        <v>54</v>
      </c>
      <c r="CF147" s="24">
        <v>0</v>
      </c>
      <c r="CG147" s="46">
        <v>0</v>
      </c>
      <c r="CH147" s="302">
        <v>1</v>
      </c>
      <c r="CI147" s="302">
        <v>4</v>
      </c>
      <c r="CJ147" s="302">
        <v>1</v>
      </c>
      <c r="CK147" s="43">
        <f>VLOOKUP(Categorized!CC150,Rules!$F$231:$H$234,3,0)</f>
        <v>20</v>
      </c>
      <c r="CL147" s="43">
        <f>VLOOKUP(Categorized!CD150,Rules!$F$235:$H$237,3,0)</f>
        <v>95</v>
      </c>
      <c r="CM147" s="43">
        <f>VLOOKUP(Categorized!CE150,Rules!$F$238:$H$241,3,0)</f>
        <v>60</v>
      </c>
      <c r="CN147" s="393" t="e" cm="1">
        <f t="array" ref="CN147">MMULT(CK147:CM147,Rules!$O$92:$O$93)</f>
        <v>#VALUE!</v>
      </c>
      <c r="CO147" s="397" t="e">
        <f t="shared" si="18"/>
        <v>#VALUE!</v>
      </c>
      <c r="CP147" s="397" t="e">
        <f t="shared" si="19"/>
        <v>#VALUE!</v>
      </c>
      <c r="CQ147" s="424" t="str">
        <f t="shared" si="22"/>
        <v>10</v>
      </c>
    </row>
    <row r="148" spans="1:95" ht="18.5" hidden="1">
      <c r="A148" s="68">
        <v>2022</v>
      </c>
      <c r="B148" s="39" t="s">
        <v>360</v>
      </c>
      <c r="C148" s="431">
        <v>44870.057800219904</v>
      </c>
      <c r="D148" s="431">
        <v>44873.389533969901</v>
      </c>
      <c r="E148" s="407">
        <v>43311</v>
      </c>
      <c r="F148" s="426">
        <f t="shared" si="16"/>
        <v>0</v>
      </c>
      <c r="G148" s="426">
        <f t="shared" si="23"/>
        <v>0</v>
      </c>
      <c r="H148" s="428">
        <f t="shared" si="17"/>
        <v>1</v>
      </c>
      <c r="I148" s="428">
        <f t="shared" si="20"/>
        <v>0</v>
      </c>
      <c r="J148" s="428">
        <f t="shared" si="21"/>
        <v>0</v>
      </c>
      <c r="K148" s="42">
        <f>VLOOKUP(Categorized!F313,Rules!$F$4:$H$7,3,0)</f>
        <v>90</v>
      </c>
      <c r="L148" s="43">
        <f>VLOOKUP(Categorized!G313,Rules!$F$8:$H$9,3,0)</f>
        <v>90</v>
      </c>
      <c r="M148" s="43">
        <f>VLOOKUP(Categorized!H313,Rules!$F$10:$H$12,3,0)</f>
        <v>60</v>
      </c>
      <c r="N148" s="43">
        <f>VLOOKUP(Categorized!I313,Rules!$F$13:$H$16,3,0)</f>
        <v>95</v>
      </c>
      <c r="O148" s="43">
        <f>VLOOKUP(Categorized!K313,Rules!$F$20:$H$27,3,0)</f>
        <v>60</v>
      </c>
      <c r="P148" s="43">
        <f>VLOOKUP(Categorized!M313,Rules!$F$29:$H$31,3,0)</f>
        <v>60</v>
      </c>
      <c r="Q148" s="255" t="e">
        <f t="array" ref="Q148">MMULT(K148:P148,Rules!$O$4:$O$11)</f>
        <v>#VALUE!</v>
      </c>
      <c r="R148" s="43">
        <f>VLOOKUP(Categorized!N313,Rules!$F$32:$H$33,3,0)</f>
        <v>60</v>
      </c>
      <c r="S148" s="43">
        <f>VLOOKUP(Categorized!O313,Rules!$F$34:$H$40,3,0)</f>
        <v>75</v>
      </c>
      <c r="T148" s="43">
        <f>VLOOKUP(Categorized!P313,Rules!$F$41:$H$42,3,0)</f>
        <v>30</v>
      </c>
      <c r="U148" s="43">
        <f>VLOOKUP(Categorized!R313,Rules!$F$47:$H$51,3,0)</f>
        <v>70</v>
      </c>
      <c r="V148" s="43">
        <f>VLOOKUP(Categorized!S313,Rules!$F$52:$H$56,3,0)</f>
        <v>70</v>
      </c>
      <c r="W148" s="43">
        <f>VLOOKUP(Categorized!T313,Rules!$F$57:$H$58,3,0)</f>
        <v>30</v>
      </c>
      <c r="X148" s="255" t="e">
        <f t="array" ref="X148">MMULT(R148:W148,Rules!$O$14:$O$20)</f>
        <v>#VALUE!</v>
      </c>
      <c r="Y148" s="43">
        <f>VLOOKUP(Categorized!U313,Rules!$F$59:$H$60,3,0)</f>
        <v>80</v>
      </c>
      <c r="Z148" s="43">
        <f>VLOOKUP(Categorized!V313,Rules!$F$61:$H$62,3,0)</f>
        <v>20</v>
      </c>
      <c r="AA148" s="43">
        <f>VLOOKUP(Categorized!W313,Rules!$F$63:$H$64,3,0)</f>
        <v>80</v>
      </c>
      <c r="AB148" s="43">
        <f>VLOOKUP(Categorized!X313,Rules!$F$65:$H$66,3,0)</f>
        <v>20</v>
      </c>
      <c r="AC148" s="255">
        <f t="array" ref="AC148">MMULT(Y148:AB148,Rules!$O$23:$O$26)</f>
        <v>46.666666666666664</v>
      </c>
      <c r="AD148" s="43">
        <f>VLOOKUP(Categorized!Y313,Rules!$F$67:$H$68,3,0)</f>
        <v>70</v>
      </c>
      <c r="AE148" s="43">
        <f>VLOOKUP(Categorized!Z313,Rules!$F$69:$H$70,3,0)</f>
        <v>80</v>
      </c>
      <c r="AF148" s="43">
        <f>VLOOKUP(Categorized!AA313,Rules!$F$71:$H$72,3,0)</f>
        <v>80</v>
      </c>
      <c r="AG148" s="43">
        <f>VLOOKUP(Categorized!AB313,Rules!$F$73:$H$74,3,0)</f>
        <v>30</v>
      </c>
      <c r="AH148" s="255">
        <f t="array" ref="AH148">MMULT(AD148:AG148,Rules!$O$29:$O$32)</f>
        <v>66.507936507936506</v>
      </c>
      <c r="AI148" s="43">
        <f>VLOOKUP(Categorized!AC313,Rules!$F$75:$H$76,3,0)</f>
        <v>80</v>
      </c>
      <c r="AJ148" s="43">
        <f>VLOOKUP(Categorized!AD313,Rules!$F$77:$H$78,3,0)</f>
        <v>80</v>
      </c>
      <c r="AK148" s="43">
        <f>VLOOKUP(Categorized!AE313,Rules!$F$79:$H$84,3,0)</f>
        <v>85</v>
      </c>
      <c r="AL148" s="43">
        <f>VLOOKUP(Categorized!AF313,Rules!$F$85:$H$89,3,0)</f>
        <v>50</v>
      </c>
      <c r="AM148" s="43">
        <f>VLOOKUP(Categorized!AG313,Rules!$F$90:$H$92,3,0)</f>
        <v>30</v>
      </c>
      <c r="AN148" s="43">
        <f>VLOOKUP(Categorized!AH313,Rules!$F$93:$H$96,3,0)</f>
        <v>80</v>
      </c>
      <c r="AO148" s="43">
        <f>VLOOKUP(Categorized!AI313,Rules!$F$97:$H$100,3,0)</f>
        <v>30</v>
      </c>
      <c r="AP148" s="43">
        <f>VLOOKUP(Categorized!AJ313,Rules!$F$101:$H$102,3,0)</f>
        <v>30</v>
      </c>
      <c r="AQ148" s="43">
        <f>VLOOKUP(Categorized!AM313,Rules!$F$110:$H$113,3,0)</f>
        <v>70</v>
      </c>
      <c r="AR148" s="255" t="e">
        <f t="array" ref="AR148">MMULT(AI148:AQ148,Rules!$O$35:$O$45)</f>
        <v>#VALUE!</v>
      </c>
      <c r="AS148" s="44">
        <f>VLOOKUP(Categorized!AN313,Rules!$F$114:$H$116,3,0)</f>
        <v>30</v>
      </c>
      <c r="AT148" s="44">
        <f>VLOOKUP(Categorized!AO313,Rules!$F$117:$H$119,3,0)</f>
        <v>30</v>
      </c>
      <c r="AU148" s="44">
        <f>VLOOKUP(Categorized!AP313,Rules!$F$120:$H$122,3,0)</f>
        <v>30</v>
      </c>
      <c r="AV148" s="44">
        <f>VLOOKUP(Categorized!AQ313,Rules!$F$123:$H$124,3,0)</f>
        <v>30</v>
      </c>
      <c r="AW148" s="44">
        <f>VLOOKUP(Categorized!AR313,Rules!$F$125:$H$127,3,0)</f>
        <v>70</v>
      </c>
      <c r="AX148" s="44">
        <f>VLOOKUP(Categorized!AS313,Rules!$F$128:$H$130,3,0)</f>
        <v>30</v>
      </c>
      <c r="AY148" s="43">
        <f>VLOOKUP(Categorized!AT313,Rules!$F$131:$H$133,3,0)</f>
        <v>70</v>
      </c>
      <c r="AZ148" s="44">
        <f>VLOOKUP(Categorized!AU313,Rules!$F$134:$H$136,3,0)</f>
        <v>70</v>
      </c>
      <c r="BA148" s="44">
        <f>VLOOKUP(Categorized!AV313,Rules!$F$134:$H$136,3,0)</f>
        <v>45</v>
      </c>
      <c r="BB148" s="44">
        <f>VLOOKUP(Categorized!AW313,Rules!$F$139:$H$141,3,0)</f>
        <v>30</v>
      </c>
      <c r="BC148" s="256">
        <f t="array" ref="BC148">MMULT(AS148:BB148,Rules!$O$48:$O$57)</f>
        <v>44.177914110429448</v>
      </c>
      <c r="BD148" s="43">
        <f>VLOOKUP(Categorized!AX313,Rules!$F$142:$H$143,3,0)</f>
        <v>30</v>
      </c>
      <c r="BE148" s="43">
        <f>VLOOKUP(Categorized!AY313,Rules!$F$144:$H$145,3,0)</f>
        <v>30</v>
      </c>
      <c r="BF148" s="43">
        <f>VLOOKUP(Categorized!AZ313,Rules!$F$146:$H$147,3,0)</f>
        <v>30</v>
      </c>
      <c r="BG148" s="43">
        <f>VLOOKUP(Categorized!BA313,Rules!$F$148:$H$149,3,0)</f>
        <v>30</v>
      </c>
      <c r="BH148" s="43">
        <f>VLOOKUP(Categorized!BB313,Rules!$F$150:$H$151,3,0)</f>
        <v>90</v>
      </c>
      <c r="BI148" s="43">
        <f>VLOOKUP(Categorized!BC313,Rules!$F$152:$H$153,3,0)</f>
        <v>30</v>
      </c>
      <c r="BJ148" s="43">
        <f>VLOOKUP(Categorized!BD313,Rules!$F$154:$H$155,3,0)</f>
        <v>90</v>
      </c>
      <c r="BK148" s="43">
        <f>VLOOKUP(Categorized!BE313,Rules!$F$156:$H$157,3,0)</f>
        <v>30</v>
      </c>
      <c r="BL148" s="43">
        <f>VLOOKUP(Categorized!BF313,Rules!$F$158:$H$159,3,0)</f>
        <v>30</v>
      </c>
      <c r="BM148" s="43">
        <f>VLOOKUP(Categorized!BG313,Rules!$F$160:$H$161,3,0)</f>
        <v>30</v>
      </c>
      <c r="BN148" s="43">
        <f>VLOOKUP(Categorized!BH313,Rules!$F$162:$H$163,3,0)</f>
        <v>90</v>
      </c>
      <c r="BO148" s="43">
        <f>VLOOKUP(Categorized!BI313,Rules!$F$164:$H$165,3,0)</f>
        <v>30</v>
      </c>
      <c r="BP148" s="43">
        <f>VLOOKUP(Categorized!BJ313,Rules!$F$166:$H$167,3,0)</f>
        <v>90</v>
      </c>
      <c r="BQ148" s="43">
        <f>VLOOKUP(Categorized!BK313,Rules!$F$168:$H$169,3,0)</f>
        <v>30</v>
      </c>
      <c r="BR148" s="43">
        <f>VLOOKUP(Categorized!BL313,Rules!$F$170:$H$171,3,0)</f>
        <v>30</v>
      </c>
      <c r="BS148" s="43">
        <f>VLOOKUP(Categorized!BM313,Rules!$F$172:$H$173,3,0)</f>
        <v>30</v>
      </c>
      <c r="BT148" s="43">
        <f>VLOOKUP(Categorized!BN313,Rules!$F$174:$H$175,3,0)</f>
        <v>30</v>
      </c>
      <c r="BU148" s="43">
        <f>VLOOKUP(Categorized!BO313,Rules!$F$176:$H$177,3,0)</f>
        <v>30</v>
      </c>
      <c r="BV148" s="43">
        <f>VLOOKUP(Categorized!BP313,Rules!$F$178:$H$179,3,0)</f>
        <v>30</v>
      </c>
      <c r="BW148" s="43">
        <f>VLOOKUP(Categorized!BQ313,Rules!$F$180:$H$181,3,0)</f>
        <v>30</v>
      </c>
      <c r="BX148" s="43">
        <f>VLOOKUP(Categorized!BR313,Rules!$F$182:$H$183,3,0)</f>
        <v>30</v>
      </c>
      <c r="BY148" s="255">
        <f t="array" ref="BY148">MMULT(BD148:BX148,Rules!$O$60:$O$80)</f>
        <v>42.625963248369906</v>
      </c>
      <c r="BZ148" s="43">
        <f>VLOOKUP(Categorized!BS313,Rules!$F$184:$H$185,3,0)</f>
        <v>30</v>
      </c>
      <c r="CA148" s="43">
        <f>VLOOKUP(Categorized!BT313,Rules!$F$186:$H$187,3,0)</f>
        <v>90</v>
      </c>
      <c r="CB148" s="43">
        <f>VLOOKUP(Categorized!BU313,Rules!$F$188:$H$189,3,0)</f>
        <v>30</v>
      </c>
      <c r="CC148" s="43">
        <f>VLOOKUP(Categorized!BV313,Rules!$F$190:$H$191,3,0)</f>
        <v>90</v>
      </c>
      <c r="CD148" s="43">
        <f>VLOOKUP(Categorized!BW313,Rules!$F$192:$H$193,3,0)</f>
        <v>30</v>
      </c>
      <c r="CE148" s="255">
        <f t="array" ref="CE148">MMULT(BZ148:CD148,Rules!$O$83:$O$87)</f>
        <v>54</v>
      </c>
      <c r="CF148" s="45">
        <v>0</v>
      </c>
      <c r="CG148" s="46">
        <v>0</v>
      </c>
      <c r="CH148" s="322">
        <v>1</v>
      </c>
      <c r="CI148" s="303">
        <v>3</v>
      </c>
      <c r="CJ148" s="322">
        <v>2</v>
      </c>
      <c r="CK148" s="43">
        <f>VLOOKUP(Categorized!CC313,Rules!$F$231:$H$234,3,0)</f>
        <v>20</v>
      </c>
      <c r="CL148" s="43">
        <f>VLOOKUP(Categorized!CD313,Rules!$F$235:$H$237,3,0)</f>
        <v>50</v>
      </c>
      <c r="CM148" s="43">
        <f>VLOOKUP(Categorized!CE313,Rules!$F$238:$H$241,3,0)</f>
        <v>60</v>
      </c>
      <c r="CN148" s="393" t="e" cm="1">
        <f t="array" ref="CN148">MMULT(CK148:CM148,Rules!$O$92:$O$93)</f>
        <v>#VALUE!</v>
      </c>
      <c r="CO148" s="397" t="e">
        <f t="shared" si="18"/>
        <v>#VALUE!</v>
      </c>
      <c r="CP148" s="397" t="e">
        <f t="shared" si="19"/>
        <v>#VALUE!</v>
      </c>
      <c r="CQ148" s="424" t="str">
        <f t="shared" si="22"/>
        <v>10</v>
      </c>
    </row>
    <row r="149" spans="1:95" ht="18.5" hidden="1">
      <c r="A149" s="58">
        <v>2021</v>
      </c>
      <c r="B149" s="39" t="s">
        <v>206</v>
      </c>
      <c r="C149" s="431">
        <v>44443.468629270799</v>
      </c>
      <c r="D149" s="431">
        <v>44448.384474907398</v>
      </c>
      <c r="E149" s="403">
        <v>43366</v>
      </c>
      <c r="F149" s="426">
        <f t="shared" si="16"/>
        <v>0</v>
      </c>
      <c r="G149" s="426">
        <f t="shared" si="23"/>
        <v>0</v>
      </c>
      <c r="H149" s="428">
        <f t="shared" si="17"/>
        <v>1</v>
      </c>
      <c r="I149" s="428">
        <f t="shared" si="20"/>
        <v>0</v>
      </c>
      <c r="J149" s="428">
        <f t="shared" si="21"/>
        <v>0</v>
      </c>
      <c r="K149" s="42">
        <f>VLOOKUP(Categorized!F159,Rules!$F$4:$H$7,3,0)</f>
        <v>80</v>
      </c>
      <c r="L149" s="43">
        <f>VLOOKUP(Categorized!G159,Rules!$F$8:$H$9,3,0)</f>
        <v>90</v>
      </c>
      <c r="M149" s="43">
        <f>VLOOKUP(Categorized!H159,Rules!$F$10:$H$12,3,0)</f>
        <v>60</v>
      </c>
      <c r="N149" s="43">
        <f>VLOOKUP(Categorized!I159,Rules!$F$13:$H$16,3,0)</f>
        <v>95</v>
      </c>
      <c r="O149" s="43">
        <f>VLOOKUP(Categorized!K159,Rules!$F$20:$H$27,3,0)</f>
        <v>60</v>
      </c>
      <c r="P149" s="43">
        <f>VLOOKUP(Categorized!M159,Rules!$F$29:$H$31,3,0)</f>
        <v>60</v>
      </c>
      <c r="Q149" s="255" t="e">
        <f t="array" ref="Q149">MMULT(K149:P149,Rules!$O$4:$O$11)</f>
        <v>#VALUE!</v>
      </c>
      <c r="R149" s="43">
        <f>VLOOKUP(Categorized!N159,Rules!$F$32:$H$33,3,0)</f>
        <v>90</v>
      </c>
      <c r="S149" s="43">
        <f>VLOOKUP(Categorized!O159,Rules!$F$34:$H$40,3,0)</f>
        <v>80</v>
      </c>
      <c r="T149" s="43">
        <f>VLOOKUP(Categorized!P159,Rules!$F$41:$H$42,3,0)</f>
        <v>90</v>
      </c>
      <c r="U149" s="43">
        <f>VLOOKUP(Categorized!R159,Rules!$F$47:$H$51,3,0)</f>
        <v>30</v>
      </c>
      <c r="V149" s="43">
        <f>VLOOKUP(Categorized!S159,Rules!$F$52:$H$56,3,0)</f>
        <v>30</v>
      </c>
      <c r="W149" s="43">
        <f>VLOOKUP(Categorized!T159,Rules!$F$57:$H$58,3,0)</f>
        <v>80</v>
      </c>
      <c r="X149" s="255" t="e">
        <f t="array" ref="X149">MMULT(R149:W149,Rules!$O$14:$O$20)</f>
        <v>#VALUE!</v>
      </c>
      <c r="Y149" s="43">
        <f>VLOOKUP(Categorized!U159,Rules!$F$59:$H$60,3,0)</f>
        <v>80</v>
      </c>
      <c r="Z149" s="43">
        <f>VLOOKUP(Categorized!V159,Rules!$F$61:$H$62,3,0)</f>
        <v>20</v>
      </c>
      <c r="AA149" s="43">
        <f>VLOOKUP(Categorized!W159,Rules!$F$63:$H$64,3,0)</f>
        <v>80</v>
      </c>
      <c r="AB149" s="43">
        <f>VLOOKUP(Categorized!X159,Rules!$F$65:$H$66,3,0)</f>
        <v>20</v>
      </c>
      <c r="AC149" s="255">
        <f t="array" ref="AC149">MMULT(Y149:AB149,Rules!$O$23:$O$26)</f>
        <v>46.666666666666664</v>
      </c>
      <c r="AD149" s="43">
        <f>VLOOKUP(Categorized!Y159,Rules!$F$67:$H$68,3,0)</f>
        <v>70</v>
      </c>
      <c r="AE149" s="43">
        <f>VLOOKUP(Categorized!Z159,Rules!$F$69:$H$70,3,0)</f>
        <v>30</v>
      </c>
      <c r="AF149" s="43">
        <f>VLOOKUP(Categorized!AA159,Rules!$F$71:$H$72,3,0)</f>
        <v>80</v>
      </c>
      <c r="AG149" s="43">
        <f>VLOOKUP(Categorized!AB159,Rules!$F$73:$H$74,3,0)</f>
        <v>30</v>
      </c>
      <c r="AH149" s="255">
        <f t="array" ref="AH149">MMULT(AD149:AG149,Rules!$O$29:$O$32)</f>
        <v>52.222222222222214</v>
      </c>
      <c r="AI149" s="43">
        <f>VLOOKUP(Categorized!AC159,Rules!$F$75:$H$76,3,0)</f>
        <v>80</v>
      </c>
      <c r="AJ149" s="43">
        <f>VLOOKUP(Categorized!AD159,Rules!$F$77:$H$78,3,0)</f>
        <v>80</v>
      </c>
      <c r="AK149" s="43">
        <f>VLOOKUP(Categorized!AE159,Rules!$F$79:$H$84,3,0)</f>
        <v>85</v>
      </c>
      <c r="AL149" s="43">
        <f>VLOOKUP(Categorized!AF159,Rules!$F$85:$H$89,3,0)</f>
        <v>80</v>
      </c>
      <c r="AM149" s="43">
        <f>VLOOKUP(Categorized!AG159,Rules!$F$90:$H$92,3,0)</f>
        <v>30</v>
      </c>
      <c r="AN149" s="43">
        <f>VLOOKUP(Categorized!AH159,Rules!$F$93:$H$96,3,0)</f>
        <v>80</v>
      </c>
      <c r="AO149" s="43">
        <f>VLOOKUP(Categorized!AI159,Rules!$F$97:$H$100,3,0)</f>
        <v>80</v>
      </c>
      <c r="AP149" s="43">
        <f>VLOOKUP(Categorized!AJ159,Rules!$F$101:$H$102,3,0)</f>
        <v>30</v>
      </c>
      <c r="AQ149" s="43">
        <f>VLOOKUP(Categorized!AM159,Rules!$F$110:$H$113,3,0)</f>
        <v>80</v>
      </c>
      <c r="AR149" s="255" t="e">
        <f t="array" ref="AR149">MMULT(AI149:AQ149,Rules!$O$35:$O$45)</f>
        <v>#VALUE!</v>
      </c>
      <c r="AS149" s="44">
        <f>VLOOKUP(Categorized!AN159,Rules!$F$114:$H$116,3,0)</f>
        <v>30</v>
      </c>
      <c r="AT149" s="44">
        <f>VLOOKUP(Categorized!AO159,Rules!$F$117:$H$119,3,0)</f>
        <v>30</v>
      </c>
      <c r="AU149" s="44">
        <f>VLOOKUP(Categorized!AP159,Rules!$F$120:$H$122,3,0)</f>
        <v>30</v>
      </c>
      <c r="AV149" s="44">
        <f>VLOOKUP(Categorized!AQ159,Rules!$F$123:$H$124,3,0)</f>
        <v>30</v>
      </c>
      <c r="AW149" s="44">
        <f>VLOOKUP(Categorized!AR159,Rules!$F$125:$H$127,3,0)</f>
        <v>50</v>
      </c>
      <c r="AX149" s="44">
        <f>VLOOKUP(Categorized!AS159,Rules!$F$128:$H$130,3,0)</f>
        <v>30</v>
      </c>
      <c r="AY149" s="43">
        <f>VLOOKUP(Categorized!AT159,Rules!$F$131:$H$133,3,0)</f>
        <v>30</v>
      </c>
      <c r="AZ149" s="44">
        <f>VLOOKUP(Categorized!AU159,Rules!$F$134:$H$136,3,0)</f>
        <v>30</v>
      </c>
      <c r="BA149" s="44">
        <f>VLOOKUP(Categorized!AV159,Rules!$F$134:$H$136,3,0)</f>
        <v>45</v>
      </c>
      <c r="BB149" s="44">
        <f>VLOOKUP(Categorized!AW159,Rules!$F$139:$H$141,3,0)</f>
        <v>30</v>
      </c>
      <c r="BC149" s="256">
        <f t="array" ref="BC149">MMULT(AS149:BB149,Rules!$O$48:$O$57)</f>
        <v>33.601226993865026</v>
      </c>
      <c r="BD149" s="43">
        <f>VLOOKUP(Categorized!AX159,Rules!$F$142:$H$143,3,0)</f>
        <v>30</v>
      </c>
      <c r="BE149" s="43">
        <f>VLOOKUP(Categorized!AY159,Rules!$F$144:$H$145,3,0)</f>
        <v>30</v>
      </c>
      <c r="BF149" s="43">
        <f>VLOOKUP(Categorized!AZ159,Rules!$F$146:$H$147,3,0)</f>
        <v>30</v>
      </c>
      <c r="BG149" s="43">
        <f>VLOOKUP(Categorized!BA159,Rules!$F$148:$H$149,3,0)</f>
        <v>30</v>
      </c>
      <c r="BH149" s="43">
        <f>VLOOKUP(Categorized!BB159,Rules!$F$150:$H$151,3,0)</f>
        <v>30</v>
      </c>
      <c r="BI149" s="43">
        <f>VLOOKUP(Categorized!BC159,Rules!$F$152:$H$153,3,0)</f>
        <v>30</v>
      </c>
      <c r="BJ149" s="43">
        <f>VLOOKUP(Categorized!BD159,Rules!$F$154:$H$155,3,0)</f>
        <v>90</v>
      </c>
      <c r="BK149" s="43">
        <f>VLOOKUP(Categorized!BE159,Rules!$F$156:$H$157,3,0)</f>
        <v>30</v>
      </c>
      <c r="BL149" s="43">
        <f>VLOOKUP(Categorized!BF159,Rules!$F$158:$H$159,3,0)</f>
        <v>30</v>
      </c>
      <c r="BM149" s="43">
        <f>VLOOKUP(Categorized!BG159,Rules!$F$160:$H$161,3,0)</f>
        <v>30</v>
      </c>
      <c r="BN149" s="43">
        <f>VLOOKUP(Categorized!BH159,Rules!$F$162:$H$163,3,0)</f>
        <v>30</v>
      </c>
      <c r="BO149" s="43">
        <f>VLOOKUP(Categorized!BI159,Rules!$F$164:$H$165,3,0)</f>
        <v>90</v>
      </c>
      <c r="BP149" s="43">
        <f>VLOOKUP(Categorized!BJ159,Rules!$F$166:$H$167,3,0)</f>
        <v>90</v>
      </c>
      <c r="BQ149" s="43">
        <f>VLOOKUP(Categorized!BK159,Rules!$F$168:$H$169,3,0)</f>
        <v>30</v>
      </c>
      <c r="BR149" s="43">
        <f>VLOOKUP(Categorized!BL159,Rules!$F$170:$H$171,3,0)</f>
        <v>30</v>
      </c>
      <c r="BS149" s="43">
        <f>VLOOKUP(Categorized!BM159,Rules!$F$172:$H$173,3,0)</f>
        <v>30</v>
      </c>
      <c r="BT149" s="43">
        <f>VLOOKUP(Categorized!BN159,Rules!$F$174:$H$175,3,0)</f>
        <v>30</v>
      </c>
      <c r="BU149" s="43">
        <f>VLOOKUP(Categorized!BO159,Rules!$F$176:$H$177,3,0)</f>
        <v>30</v>
      </c>
      <c r="BV149" s="43">
        <f>VLOOKUP(Categorized!BP159,Rules!$F$178:$H$179,3,0)</f>
        <v>30</v>
      </c>
      <c r="BW149" s="43">
        <f>VLOOKUP(Categorized!BQ159,Rules!$F$180:$H$181,3,0)</f>
        <v>30</v>
      </c>
      <c r="BX149" s="43">
        <f>VLOOKUP(Categorized!BR159,Rules!$F$182:$H$183,3,0)</f>
        <v>30</v>
      </c>
      <c r="BY149" s="255">
        <f t="array" ref="BY149">MMULT(BD149:BX149,Rules!$O$60:$O$80)</f>
        <v>38.500296384113824</v>
      </c>
      <c r="BZ149" s="43">
        <f>VLOOKUP(Categorized!BS159,Rules!$F$184:$H$185,3,0)</f>
        <v>30</v>
      </c>
      <c r="CA149" s="43">
        <f>VLOOKUP(Categorized!BT159,Rules!$F$186:$H$187,3,0)</f>
        <v>30</v>
      </c>
      <c r="CB149" s="43">
        <f>VLOOKUP(Categorized!BU159,Rules!$F$188:$H$189,3,0)</f>
        <v>30</v>
      </c>
      <c r="CC149" s="43">
        <f>VLOOKUP(Categorized!BV159,Rules!$F$190:$H$191,3,0)</f>
        <v>90</v>
      </c>
      <c r="CD149" s="43">
        <f>VLOOKUP(Categorized!BW159,Rules!$F$192:$H$193,3,0)</f>
        <v>30</v>
      </c>
      <c r="CE149" s="255">
        <f t="array" ref="CE149">MMULT(BZ149:CD149,Rules!$O$83:$O$87)</f>
        <v>40.588235294117645</v>
      </c>
      <c r="CF149" s="45">
        <v>0</v>
      </c>
      <c r="CG149" s="46">
        <v>0</v>
      </c>
      <c r="CH149" s="322">
        <v>1</v>
      </c>
      <c r="CI149" s="322">
        <v>3</v>
      </c>
      <c r="CJ149" s="322">
        <v>1</v>
      </c>
      <c r="CK149" s="43">
        <f>VLOOKUP(Categorized!CC159,Rules!$F$231:$H$234,3,0)</f>
        <v>50</v>
      </c>
      <c r="CL149" s="43">
        <f>VLOOKUP(Categorized!CD159,Rules!$F$235:$H$237,3,0)</f>
        <v>70</v>
      </c>
      <c r="CM149" s="43">
        <f>VLOOKUP(Categorized!CE159,Rules!$F$238:$H$241,3,0)</f>
        <v>80</v>
      </c>
      <c r="CN149" s="393" t="e" cm="1">
        <f t="array" ref="CN149">MMULT(CK149:CM149,Rules!$O$92:$O$93)</f>
        <v>#VALUE!</v>
      </c>
      <c r="CO149" s="397" t="e">
        <f t="shared" si="18"/>
        <v>#VALUE!</v>
      </c>
      <c r="CP149" s="397" t="e">
        <f t="shared" si="19"/>
        <v>#VALUE!</v>
      </c>
      <c r="CQ149" s="424" t="str">
        <f t="shared" si="22"/>
        <v>10</v>
      </c>
    </row>
    <row r="150" spans="1:95" ht="18.5" hidden="1">
      <c r="A150" s="68">
        <v>2022</v>
      </c>
      <c r="B150" s="39" t="s">
        <v>473</v>
      </c>
      <c r="C150" s="431">
        <v>44802.850870451402</v>
      </c>
      <c r="D150" s="431">
        <v>44807.410024224497</v>
      </c>
      <c r="E150" s="411">
        <v>43400</v>
      </c>
      <c r="F150" s="426">
        <f t="shared" si="16"/>
        <v>0</v>
      </c>
      <c r="G150" s="426">
        <f t="shared" si="23"/>
        <v>0</v>
      </c>
      <c r="H150" s="428">
        <f t="shared" si="17"/>
        <v>1</v>
      </c>
      <c r="I150" s="428">
        <f t="shared" si="20"/>
        <v>0</v>
      </c>
      <c r="J150" s="428">
        <f t="shared" si="21"/>
        <v>0</v>
      </c>
      <c r="K150" s="42">
        <f>VLOOKUP(Categorized!F426,Rules!$F$4:$H$7,3,0)</f>
        <v>70</v>
      </c>
      <c r="L150" s="43">
        <f>VLOOKUP(Categorized!G426,Rules!$F$8:$H$9,3,0)</f>
        <v>90</v>
      </c>
      <c r="M150" s="43">
        <f>VLOOKUP(Categorized!H426,Rules!$F$10:$H$12,3,0)</f>
        <v>60</v>
      </c>
      <c r="N150" s="43">
        <f>VLOOKUP(Categorized!I426,Rules!$F$13:$H$16,3,0)</f>
        <v>95</v>
      </c>
      <c r="O150" s="43">
        <f>VLOOKUP(Categorized!K426,Rules!$F$20:$H$27,3,0)</f>
        <v>60</v>
      </c>
      <c r="P150" s="43">
        <f>VLOOKUP(Categorized!M426,Rules!$F$29:$H$31,3,0)</f>
        <v>70</v>
      </c>
      <c r="Q150" s="255" t="e">
        <f t="array" ref="Q150">MMULT(K150:P150,Rules!$O$4:$O$11)</f>
        <v>#VALUE!</v>
      </c>
      <c r="R150" s="43">
        <f>VLOOKUP(Categorized!N426,Rules!$F$32:$H$33,3,0)</f>
        <v>90</v>
      </c>
      <c r="S150" s="43">
        <f>VLOOKUP(Categorized!O426,Rules!$F$34:$H$40,3,0)</f>
        <v>70</v>
      </c>
      <c r="T150" s="43">
        <f>VLOOKUP(Categorized!P426,Rules!$F$41:$H$42,3,0)</f>
        <v>30</v>
      </c>
      <c r="U150" s="43">
        <f>VLOOKUP(Categorized!R426,Rules!$F$47:$H$51,3,0)</f>
        <v>30</v>
      </c>
      <c r="V150" s="43">
        <f>VLOOKUP(Categorized!S426,Rules!$F$52:$H$56,3,0)</f>
        <v>70</v>
      </c>
      <c r="W150" s="43">
        <f>VLOOKUP(Categorized!T426,Rules!$F$57:$H$58,3,0)</f>
        <v>30</v>
      </c>
      <c r="X150" s="255" t="e">
        <f t="array" ref="X150">MMULT(R150:W150,Rules!$O$14:$O$20)</f>
        <v>#VALUE!</v>
      </c>
      <c r="Y150" s="43">
        <f>VLOOKUP(Categorized!U426,Rules!$F$59:$H$60,3,0)</f>
        <v>80</v>
      </c>
      <c r="Z150" s="43">
        <f>VLOOKUP(Categorized!V426,Rules!$F$61:$H$62,3,0)</f>
        <v>20</v>
      </c>
      <c r="AA150" s="43">
        <f>VLOOKUP(Categorized!W426,Rules!$F$63:$H$64,3,0)</f>
        <v>80</v>
      </c>
      <c r="AB150" s="43">
        <f>VLOOKUP(Categorized!X426,Rules!$F$65:$H$66,3,0)</f>
        <v>20</v>
      </c>
      <c r="AC150" s="255">
        <f t="array" ref="AC150">MMULT(Y150:AB150,Rules!$O$23:$O$26)</f>
        <v>46.666666666666664</v>
      </c>
      <c r="AD150" s="43">
        <f>VLOOKUP(Categorized!Y426,Rules!$F$67:$H$68,3,0)</f>
        <v>70</v>
      </c>
      <c r="AE150" s="43">
        <f>VLOOKUP(Categorized!Z426,Rules!$F$69:$H$70,3,0)</f>
        <v>80</v>
      </c>
      <c r="AF150" s="43">
        <f>VLOOKUP(Categorized!AA426,Rules!$F$71:$H$72,3,0)</f>
        <v>80</v>
      </c>
      <c r="AG150" s="43">
        <f>VLOOKUP(Categorized!AB426,Rules!$F$73:$H$74,3,0)</f>
        <v>30</v>
      </c>
      <c r="AH150" s="255">
        <f t="array" ref="AH150">MMULT(AD150:AG150,Rules!$O$29:$O$32)</f>
        <v>66.507936507936506</v>
      </c>
      <c r="AI150" s="43">
        <f>VLOOKUP(Categorized!AC426,Rules!$F$75:$H$76,3,0)</f>
        <v>80</v>
      </c>
      <c r="AJ150" s="43">
        <f>VLOOKUP(Categorized!AD426,Rules!$F$77:$H$78,3,0)</f>
        <v>80</v>
      </c>
      <c r="AK150" s="43">
        <f>VLOOKUP(Categorized!AE426,Rules!$F$79:$H$84,3,0)</f>
        <v>50</v>
      </c>
      <c r="AL150" s="43">
        <f>VLOOKUP(Categorized!AF426,Rules!$F$85:$H$89,3,0)</f>
        <v>50</v>
      </c>
      <c r="AM150" s="43">
        <f>VLOOKUP(Categorized!AG426,Rules!$F$90:$H$92,3,0)</f>
        <v>30</v>
      </c>
      <c r="AN150" s="43">
        <f>VLOOKUP(Categorized!AH426,Rules!$F$93:$H$96,3,0)</f>
        <v>30</v>
      </c>
      <c r="AO150" s="43">
        <f>VLOOKUP(Categorized!AI426,Rules!$F$97:$H$100,3,0)</f>
        <v>30</v>
      </c>
      <c r="AP150" s="43">
        <f>VLOOKUP(Categorized!AJ426,Rules!$F$101:$H$102,3,0)</f>
        <v>30</v>
      </c>
      <c r="AQ150" s="43">
        <f>VLOOKUP(Categorized!AM426,Rules!$F$110:$H$113,3,0)</f>
        <v>70</v>
      </c>
      <c r="AR150" s="255" t="e">
        <f t="array" ref="AR150">MMULT(AI150:AQ150,Rules!$O$35:$O$45)</f>
        <v>#VALUE!</v>
      </c>
      <c r="AS150" s="44">
        <f>VLOOKUP(Categorized!AN426,Rules!$F$114:$H$116,3,0)</f>
        <v>30</v>
      </c>
      <c r="AT150" s="44">
        <f>VLOOKUP(Categorized!AO426,Rules!$F$117:$H$119,3,0)</f>
        <v>30</v>
      </c>
      <c r="AU150" s="44">
        <f>VLOOKUP(Categorized!AP426,Rules!$F$120:$H$122,3,0)</f>
        <v>30</v>
      </c>
      <c r="AV150" s="44">
        <f>VLOOKUP(Categorized!AQ426,Rules!$F$123:$H$124,3,0)</f>
        <v>30</v>
      </c>
      <c r="AW150" s="44">
        <f>VLOOKUP(Categorized!AR426,Rules!$F$125:$H$127,3,0)</f>
        <v>50</v>
      </c>
      <c r="AX150" s="44">
        <f>VLOOKUP(Categorized!AS426,Rules!$F$128:$H$130,3,0)</f>
        <v>90</v>
      </c>
      <c r="AY150" s="43">
        <f>VLOOKUP(Categorized!AT426,Rules!$F$131:$H$133,3,0)</f>
        <v>30</v>
      </c>
      <c r="AZ150" s="44">
        <f>VLOOKUP(Categorized!AU426,Rules!$F$134:$H$136,3,0)</f>
        <v>30</v>
      </c>
      <c r="BA150" s="44">
        <f>VLOOKUP(Categorized!AV426,Rules!$F$134:$H$136,3,0)</f>
        <v>30</v>
      </c>
      <c r="BB150" s="44">
        <f>VLOOKUP(Categorized!AW426,Rules!$F$139:$H$141,3,0)</f>
        <v>30</v>
      </c>
      <c r="BC150" s="256">
        <f t="array" ref="BC150">MMULT(AS150:BB150,Rules!$O$48:$O$57)</f>
        <v>38.073619631901835</v>
      </c>
      <c r="BD150" s="43">
        <f>VLOOKUP(Categorized!AX426,Rules!$F$142:$H$143,3,0)</f>
        <v>30</v>
      </c>
      <c r="BE150" s="43">
        <f>VLOOKUP(Categorized!AY426,Rules!$F$144:$H$145,3,0)</f>
        <v>30</v>
      </c>
      <c r="BF150" s="43">
        <f>VLOOKUP(Categorized!AZ426,Rules!$F$146:$H$147,3,0)</f>
        <v>30</v>
      </c>
      <c r="BG150" s="43">
        <f>VLOOKUP(Categorized!BA426,Rules!$F$148:$H$149,3,0)</f>
        <v>30</v>
      </c>
      <c r="BH150" s="43">
        <f>VLOOKUP(Categorized!BB426,Rules!$F$150:$H$151,3,0)</f>
        <v>30</v>
      </c>
      <c r="BI150" s="43">
        <f>VLOOKUP(Categorized!BC426,Rules!$F$152:$H$153,3,0)</f>
        <v>30</v>
      </c>
      <c r="BJ150" s="43">
        <f>VLOOKUP(Categorized!BD426,Rules!$F$154:$H$155,3,0)</f>
        <v>90</v>
      </c>
      <c r="BK150" s="43">
        <f>VLOOKUP(Categorized!BE426,Rules!$F$156:$H$157,3,0)</f>
        <v>30</v>
      </c>
      <c r="BL150" s="43">
        <f>VLOOKUP(Categorized!BF426,Rules!$F$158:$H$159,3,0)</f>
        <v>30</v>
      </c>
      <c r="BM150" s="43">
        <f>VLOOKUP(Categorized!BG426,Rules!$F$160:$H$161,3,0)</f>
        <v>30</v>
      </c>
      <c r="BN150" s="43">
        <f>VLOOKUP(Categorized!BH426,Rules!$F$162:$H$163,3,0)</f>
        <v>30</v>
      </c>
      <c r="BO150" s="43">
        <f>VLOOKUP(Categorized!BI426,Rules!$F$164:$H$165,3,0)</f>
        <v>30</v>
      </c>
      <c r="BP150" s="43">
        <f>VLOOKUP(Categorized!BJ426,Rules!$F$166:$H$167,3,0)</f>
        <v>90</v>
      </c>
      <c r="BQ150" s="43">
        <f>VLOOKUP(Categorized!BK426,Rules!$F$168:$H$169,3,0)</f>
        <v>30</v>
      </c>
      <c r="BR150" s="43">
        <f>VLOOKUP(Categorized!BL426,Rules!$F$170:$H$171,3,0)</f>
        <v>30</v>
      </c>
      <c r="BS150" s="43">
        <f>VLOOKUP(Categorized!BM426,Rules!$F$172:$H$173,3,0)</f>
        <v>30</v>
      </c>
      <c r="BT150" s="43">
        <f>VLOOKUP(Categorized!BN426,Rules!$F$174:$H$175,3,0)</f>
        <v>30</v>
      </c>
      <c r="BU150" s="43">
        <f>VLOOKUP(Categorized!BO426,Rules!$F$176:$H$177,3,0)</f>
        <v>95</v>
      </c>
      <c r="BV150" s="43">
        <f>VLOOKUP(Categorized!BP426,Rules!$F$178:$H$179,3,0)</f>
        <v>30</v>
      </c>
      <c r="BW150" s="43">
        <f>VLOOKUP(Categorized!BQ426,Rules!$F$180:$H$181,3,0)</f>
        <v>30</v>
      </c>
      <c r="BX150" s="43">
        <f>VLOOKUP(Categorized!BR426,Rules!$F$182:$H$183,3,0)</f>
        <v>30</v>
      </c>
      <c r="BY150" s="255">
        <f t="array" ref="BY150">MMULT(BD150:BX150,Rules!$O$60:$O$80)</f>
        <v>39.59395376407825</v>
      </c>
      <c r="BZ150" s="43">
        <f>VLOOKUP(Categorized!BS426,Rules!$F$184:$H$185,3,0)</f>
        <v>30</v>
      </c>
      <c r="CA150" s="43">
        <f>VLOOKUP(Categorized!BT426,Rules!$F$186:$H$187,3,0)</f>
        <v>30</v>
      </c>
      <c r="CB150" s="43">
        <f>VLOOKUP(Categorized!BU426,Rules!$F$188:$H$189,3,0)</f>
        <v>30</v>
      </c>
      <c r="CC150" s="43">
        <f>VLOOKUP(Categorized!BV426,Rules!$F$190:$H$191,3,0)</f>
        <v>90</v>
      </c>
      <c r="CD150" s="43">
        <f>VLOOKUP(Categorized!BW426,Rules!$F$192:$H$193,3,0)</f>
        <v>30</v>
      </c>
      <c r="CE150" s="255">
        <f t="array" ref="CE150">MMULT(BZ150:CD150,Rules!$O$83:$O$87)</f>
        <v>40.588235294117645</v>
      </c>
      <c r="CF150" s="50">
        <v>1</v>
      </c>
      <c r="CG150" s="51">
        <v>5</v>
      </c>
      <c r="CH150" s="313">
        <v>1</v>
      </c>
      <c r="CI150" s="303">
        <v>3</v>
      </c>
      <c r="CJ150" s="313">
        <v>1</v>
      </c>
      <c r="CK150" s="43">
        <f>VLOOKUP(Categorized!CC426,Rules!$F$231:$H$234,3,0)</f>
        <v>50</v>
      </c>
      <c r="CL150" s="43">
        <f>VLOOKUP(Categorized!CD426,Rules!$F$235:$H$237,3,0)</f>
        <v>95</v>
      </c>
      <c r="CM150" s="43">
        <f>VLOOKUP(Categorized!CE426,Rules!$F$238:$H$241,3,0)</f>
        <v>80</v>
      </c>
      <c r="CN150" s="393" t="e" cm="1">
        <f t="array" ref="CN150">MMULT(CK150:CM150,Rules!$O$92:$O$93)</f>
        <v>#VALUE!</v>
      </c>
      <c r="CO150" s="397" t="e">
        <f t="shared" si="18"/>
        <v>#VALUE!</v>
      </c>
      <c r="CP150" s="397" t="e">
        <f t="shared" si="19"/>
        <v>#VALUE!</v>
      </c>
      <c r="CQ150" s="424" t="str">
        <f t="shared" si="22"/>
        <v>10</v>
      </c>
    </row>
    <row r="151" spans="1:95" ht="18.5">
      <c r="A151" s="68">
        <v>2022</v>
      </c>
      <c r="B151" s="39" t="s">
        <v>474</v>
      </c>
      <c r="C151" s="431">
        <v>44852.6559119792</v>
      </c>
      <c r="D151" s="431">
        <v>44855.435080891199</v>
      </c>
      <c r="E151" s="411">
        <v>43400</v>
      </c>
      <c r="F151" s="426">
        <f>IF(H151&gt;=2,C151-C150,0)</f>
        <v>49.805041527797584</v>
      </c>
      <c r="G151" s="426">
        <f>IF(H151&gt;1,F151+G150,0)</f>
        <v>49.805041527797584</v>
      </c>
      <c r="H151" s="428">
        <f>IF(E151=E150,H150+1,1)</f>
        <v>2</v>
      </c>
      <c r="I151" s="428">
        <f t="shared" si="20"/>
        <v>24.902520763898792</v>
      </c>
      <c r="J151" s="428">
        <f t="shared" si="21"/>
        <v>1</v>
      </c>
      <c r="K151" s="42">
        <f>VLOOKUP(Categorized!F427,Rules!$F$4:$H$7,3,0)</f>
        <v>70</v>
      </c>
      <c r="L151" s="43">
        <f>VLOOKUP(Categorized!G427,Rules!$F$8:$H$9,3,0)</f>
        <v>90</v>
      </c>
      <c r="M151" s="43">
        <f>VLOOKUP(Categorized!H427,Rules!$F$10:$H$12,3,0)</f>
        <v>60</v>
      </c>
      <c r="N151" s="43">
        <f>VLOOKUP(Categorized!I427,Rules!$F$13:$H$16,3,0)</f>
        <v>95</v>
      </c>
      <c r="O151" s="43">
        <f>VLOOKUP(Categorized!K427,Rules!$F$20:$H$27,3,0)</f>
        <v>60</v>
      </c>
      <c r="P151" s="43">
        <f>VLOOKUP(Categorized!M427,Rules!$F$29:$H$31,3,0)</f>
        <v>70</v>
      </c>
      <c r="Q151" s="255" t="e">
        <f t="array" ref="Q151">MMULT(K151:P151,Rules!$O$4:$O$11)</f>
        <v>#VALUE!</v>
      </c>
      <c r="R151" s="43">
        <f>VLOOKUP(Categorized!N427,Rules!$F$32:$H$33,3,0)</f>
        <v>90</v>
      </c>
      <c r="S151" s="43">
        <f>VLOOKUP(Categorized!O427,Rules!$F$34:$H$40,3,0)</f>
        <v>70</v>
      </c>
      <c r="T151" s="43">
        <f>VLOOKUP(Categorized!P427,Rules!$F$41:$H$42,3,0)</f>
        <v>30</v>
      </c>
      <c r="U151" s="43">
        <f>VLOOKUP(Categorized!R427,Rules!$F$47:$H$51,3,0)</f>
        <v>50</v>
      </c>
      <c r="V151" s="43">
        <f>VLOOKUP(Categorized!S427,Rules!$F$52:$H$56,3,0)</f>
        <v>70</v>
      </c>
      <c r="W151" s="43">
        <f>VLOOKUP(Categorized!T427,Rules!$F$57:$H$58,3,0)</f>
        <v>30</v>
      </c>
      <c r="X151" s="255" t="e">
        <f t="array" ref="X151">MMULT(R151:W151,Rules!$O$14:$O$20)</f>
        <v>#VALUE!</v>
      </c>
      <c r="Y151" s="43">
        <f>VLOOKUP(Categorized!U427,Rules!$F$59:$H$60,3,0)</f>
        <v>80</v>
      </c>
      <c r="Z151" s="43">
        <f>VLOOKUP(Categorized!V427,Rules!$F$61:$H$62,3,0)</f>
        <v>20</v>
      </c>
      <c r="AA151" s="43">
        <f>VLOOKUP(Categorized!W427,Rules!$F$63:$H$64,3,0)</f>
        <v>80</v>
      </c>
      <c r="AB151" s="43">
        <f>VLOOKUP(Categorized!X427,Rules!$F$65:$H$66,3,0)</f>
        <v>20</v>
      </c>
      <c r="AC151" s="255">
        <f t="array" ref="AC151">MMULT(Y151:AB151,Rules!$O$23:$O$26)</f>
        <v>46.666666666666664</v>
      </c>
      <c r="AD151" s="43">
        <f>VLOOKUP(Categorized!Y427,Rules!$F$67:$H$68,3,0)</f>
        <v>70</v>
      </c>
      <c r="AE151" s="43">
        <f>VLOOKUP(Categorized!Z427,Rules!$F$69:$H$70,3,0)</f>
        <v>80</v>
      </c>
      <c r="AF151" s="43">
        <f>VLOOKUP(Categorized!AA427,Rules!$F$71:$H$72,3,0)</f>
        <v>80</v>
      </c>
      <c r="AG151" s="43">
        <f>VLOOKUP(Categorized!AB427,Rules!$F$73:$H$74,3,0)</f>
        <v>60</v>
      </c>
      <c r="AH151" s="255">
        <f t="array" ref="AH151">MMULT(AD151:AG151,Rules!$O$29:$O$32)</f>
        <v>73.174603174603163</v>
      </c>
      <c r="AI151" s="43">
        <f>VLOOKUP(Categorized!AC427,Rules!$F$75:$H$76,3,0)</f>
        <v>80</v>
      </c>
      <c r="AJ151" s="43">
        <f>VLOOKUP(Categorized!AD427,Rules!$F$77:$H$78,3,0)</f>
        <v>50</v>
      </c>
      <c r="AK151" s="43">
        <f>VLOOKUP(Categorized!AE427,Rules!$F$79:$H$84,3,0)</f>
        <v>85</v>
      </c>
      <c r="AL151" s="43">
        <f>VLOOKUP(Categorized!AF427,Rules!$F$85:$H$89,3,0)</f>
        <v>80</v>
      </c>
      <c r="AM151" s="43">
        <f>VLOOKUP(Categorized!AG427,Rules!$F$90:$H$92,3,0)</f>
        <v>30</v>
      </c>
      <c r="AN151" s="43">
        <f>VLOOKUP(Categorized!AH427,Rules!$F$93:$H$96,3,0)</f>
        <v>80</v>
      </c>
      <c r="AO151" s="43">
        <f>VLOOKUP(Categorized!AI427,Rules!$F$97:$H$100,3,0)</f>
        <v>30</v>
      </c>
      <c r="AP151" s="43">
        <f>VLOOKUP(Categorized!AJ427,Rules!$F$101:$H$102,3,0)</f>
        <v>30</v>
      </c>
      <c r="AQ151" s="43">
        <f>VLOOKUP(Categorized!AM427,Rules!$F$110:$H$113,3,0)</f>
        <v>70</v>
      </c>
      <c r="AR151" s="255" t="e">
        <f t="array" ref="AR151">MMULT(AI151:AQ151,Rules!$O$35:$O$45)</f>
        <v>#VALUE!</v>
      </c>
      <c r="AS151" s="44">
        <f>VLOOKUP(Categorized!AN427,Rules!$F$114:$H$116,3,0)</f>
        <v>30</v>
      </c>
      <c r="AT151" s="44">
        <f>VLOOKUP(Categorized!AO427,Rules!$F$117:$H$119,3,0)</f>
        <v>30</v>
      </c>
      <c r="AU151" s="44">
        <f>VLOOKUP(Categorized!AP427,Rules!$F$120:$H$122,3,0)</f>
        <v>30</v>
      </c>
      <c r="AV151" s="44">
        <f>VLOOKUP(Categorized!AQ427,Rules!$F$123:$H$124,3,0)</f>
        <v>30</v>
      </c>
      <c r="AW151" s="44">
        <f>VLOOKUP(Categorized!AR427,Rules!$F$125:$H$127,3,0)</f>
        <v>50</v>
      </c>
      <c r="AX151" s="44">
        <f>VLOOKUP(Categorized!AS427,Rules!$F$128:$H$130,3,0)</f>
        <v>30</v>
      </c>
      <c r="AY151" s="43">
        <f>VLOOKUP(Categorized!AT427,Rules!$F$131:$H$133,3,0)</f>
        <v>30</v>
      </c>
      <c r="AZ151" s="44">
        <f>VLOOKUP(Categorized!AU427,Rules!$F$134:$H$136,3,0)</f>
        <v>30</v>
      </c>
      <c r="BA151" s="44">
        <f>VLOOKUP(Categorized!AV427,Rules!$F$134:$H$136,3,0)</f>
        <v>30</v>
      </c>
      <c r="BB151" s="44">
        <f>VLOOKUP(Categorized!AW427,Rules!$F$139:$H$141,3,0)</f>
        <v>30</v>
      </c>
      <c r="BC151" s="256">
        <f t="array" ref="BC151">MMULT(AS151:BB151,Rules!$O$48:$O$57)</f>
        <v>32.036809815950917</v>
      </c>
      <c r="BD151" s="43">
        <f>VLOOKUP(Categorized!AX427,Rules!$F$142:$H$143,3,0)</f>
        <v>30</v>
      </c>
      <c r="BE151" s="43">
        <f>VLOOKUP(Categorized!AY427,Rules!$F$144:$H$145,3,0)</f>
        <v>30</v>
      </c>
      <c r="BF151" s="43">
        <f>VLOOKUP(Categorized!AZ427,Rules!$F$146:$H$147,3,0)</f>
        <v>30</v>
      </c>
      <c r="BG151" s="43">
        <f>VLOOKUP(Categorized!BA427,Rules!$F$148:$H$149,3,0)</f>
        <v>30</v>
      </c>
      <c r="BH151" s="43">
        <f>VLOOKUP(Categorized!BB427,Rules!$F$150:$H$151,3,0)</f>
        <v>30</v>
      </c>
      <c r="BI151" s="43">
        <f>VLOOKUP(Categorized!BC427,Rules!$F$152:$H$153,3,0)</f>
        <v>30</v>
      </c>
      <c r="BJ151" s="43">
        <f>VLOOKUP(Categorized!BD427,Rules!$F$154:$H$155,3,0)</f>
        <v>90</v>
      </c>
      <c r="BK151" s="43">
        <f>VLOOKUP(Categorized!BE427,Rules!$F$156:$H$157,3,0)</f>
        <v>30</v>
      </c>
      <c r="BL151" s="43">
        <f>VLOOKUP(Categorized!BF427,Rules!$F$158:$H$159,3,0)</f>
        <v>30</v>
      </c>
      <c r="BM151" s="43">
        <f>VLOOKUP(Categorized!BG427,Rules!$F$160:$H$161,3,0)</f>
        <v>30</v>
      </c>
      <c r="BN151" s="43">
        <f>VLOOKUP(Categorized!BH427,Rules!$F$162:$H$163,3,0)</f>
        <v>30</v>
      </c>
      <c r="BO151" s="43">
        <f>VLOOKUP(Categorized!BI427,Rules!$F$164:$H$165,3,0)</f>
        <v>30</v>
      </c>
      <c r="BP151" s="43">
        <f>VLOOKUP(Categorized!BJ427,Rules!$F$166:$H$167,3,0)</f>
        <v>90</v>
      </c>
      <c r="BQ151" s="43">
        <f>VLOOKUP(Categorized!BK427,Rules!$F$168:$H$169,3,0)</f>
        <v>30</v>
      </c>
      <c r="BR151" s="43">
        <f>VLOOKUP(Categorized!BL427,Rules!$F$170:$H$171,3,0)</f>
        <v>30</v>
      </c>
      <c r="BS151" s="43">
        <f>VLOOKUP(Categorized!BM427,Rules!$F$172:$H$173,3,0)</f>
        <v>30</v>
      </c>
      <c r="BT151" s="43">
        <f>VLOOKUP(Categorized!BN427,Rules!$F$174:$H$175,3,0)</f>
        <v>30</v>
      </c>
      <c r="BU151" s="43">
        <f>VLOOKUP(Categorized!BO427,Rules!$F$176:$H$177,3,0)</f>
        <v>95</v>
      </c>
      <c r="BV151" s="43">
        <f>VLOOKUP(Categorized!BP427,Rules!$F$178:$H$179,3,0)</f>
        <v>30</v>
      </c>
      <c r="BW151" s="43">
        <f>VLOOKUP(Categorized!BQ427,Rules!$F$180:$H$181,3,0)</f>
        <v>30</v>
      </c>
      <c r="BX151" s="43">
        <f>VLOOKUP(Categorized!BR427,Rules!$F$182:$H$183,3,0)</f>
        <v>30</v>
      </c>
      <c r="BY151" s="255">
        <f t="array" ref="BY151">MMULT(BD151:BX151,Rules!$O$60:$O$80)</f>
        <v>39.59395376407825</v>
      </c>
      <c r="BZ151" s="43">
        <f>VLOOKUP(Categorized!BS427,Rules!$F$184:$H$185,3,0)</f>
        <v>30</v>
      </c>
      <c r="CA151" s="43">
        <f>VLOOKUP(Categorized!BT427,Rules!$F$186:$H$187,3,0)</f>
        <v>30</v>
      </c>
      <c r="CB151" s="43">
        <f>VLOOKUP(Categorized!BU427,Rules!$F$188:$H$189,3,0)</f>
        <v>30</v>
      </c>
      <c r="CC151" s="43">
        <f>VLOOKUP(Categorized!BV427,Rules!$F$190:$H$191,3,0)</f>
        <v>90</v>
      </c>
      <c r="CD151" s="43">
        <f>VLOOKUP(Categorized!BW427,Rules!$F$192:$H$193,3,0)</f>
        <v>30</v>
      </c>
      <c r="CE151" s="255">
        <f t="array" ref="CE151">MMULT(BZ151:CD151,Rules!$O$83:$O$87)</f>
        <v>40.588235294117645</v>
      </c>
      <c r="CF151" s="50">
        <v>1</v>
      </c>
      <c r="CG151" s="50">
        <v>8</v>
      </c>
      <c r="CH151" s="313">
        <v>1</v>
      </c>
      <c r="CI151" s="303">
        <v>3</v>
      </c>
      <c r="CJ151" s="313">
        <v>1</v>
      </c>
      <c r="CK151" s="43">
        <f>VLOOKUP(Categorized!CC427,Rules!$F$231:$H$234,3,0)</f>
        <v>20</v>
      </c>
      <c r="CL151" s="43">
        <f>VLOOKUP(Categorized!CD427,Rules!$F$235:$H$237,3,0)</f>
        <v>95</v>
      </c>
      <c r="CM151" s="43">
        <f>VLOOKUP(Categorized!CE427,Rules!$F$238:$H$241,3,0)</f>
        <v>80</v>
      </c>
      <c r="CN151" s="393" t="e" cm="1">
        <f t="array" ref="CN151">MMULT(CK151:CM151,Rules!$O$92:$O$93)</f>
        <v>#VALUE!</v>
      </c>
      <c r="CO151" s="397" t="e">
        <f t="shared" si="18"/>
        <v>#VALUE!</v>
      </c>
      <c r="CP151" s="397" t="e">
        <f t="shared" si="19"/>
        <v>#VALUE!</v>
      </c>
      <c r="CQ151" s="424" t="str">
        <f t="shared" si="22"/>
        <v>21</v>
      </c>
    </row>
    <row r="152" spans="1:95" ht="18.5" hidden="1">
      <c r="A152" s="38">
        <v>2020</v>
      </c>
      <c r="B152" s="39" t="s">
        <v>63</v>
      </c>
      <c r="C152" s="432">
        <v>43866.248654386603</v>
      </c>
      <c r="D152" s="432">
        <v>43870.425212419002</v>
      </c>
      <c r="E152" s="399">
        <v>43521</v>
      </c>
      <c r="F152" s="426">
        <f t="shared" si="16"/>
        <v>0</v>
      </c>
      <c r="G152" s="426">
        <f t="shared" si="23"/>
        <v>0</v>
      </c>
      <c r="H152" s="428">
        <f t="shared" si="17"/>
        <v>1</v>
      </c>
      <c r="I152" s="428">
        <f t="shared" si="20"/>
        <v>0</v>
      </c>
      <c r="J152" s="428">
        <f t="shared" si="21"/>
        <v>0</v>
      </c>
      <c r="K152" s="42">
        <f>VLOOKUP(Categorized!F16,Rules!$F$4:$H$7,3,0)</f>
        <v>70</v>
      </c>
      <c r="L152" s="43">
        <f>VLOOKUP(Categorized!G16,Rules!$F$8:$H$9,3,0)</f>
        <v>60</v>
      </c>
      <c r="M152" s="43">
        <f>VLOOKUP(Categorized!H16,Rules!$F$10:$H$12,3,0)</f>
        <v>60</v>
      </c>
      <c r="N152" s="43">
        <f>VLOOKUP(Categorized!I16,Rules!$F$13:$H$16,3,0)</f>
        <v>95</v>
      </c>
      <c r="O152" s="43">
        <f>VLOOKUP(Categorized!K16,Rules!$F$20:$H$27,3,0)</f>
        <v>60</v>
      </c>
      <c r="P152" s="43">
        <f>VLOOKUP(Categorized!M16,Rules!$F$29:$H$31,3,0)</f>
        <v>60</v>
      </c>
      <c r="Q152" s="255" t="e">
        <f t="array" ref="Q152">MMULT(K152:P152,Rules!$O$4:$O$11)</f>
        <v>#VALUE!</v>
      </c>
      <c r="R152" s="43">
        <f>VLOOKUP(Categorized!N16,Rules!$F$32:$H$33,3,0)</f>
        <v>90</v>
      </c>
      <c r="S152" s="43">
        <f>VLOOKUP(Categorized!O16,Rules!$F$34:$H$40,3,0)</f>
        <v>70</v>
      </c>
      <c r="T152" s="43">
        <f>VLOOKUP(Categorized!P16,Rules!$F$41:$H$42,3,0)</f>
        <v>30</v>
      </c>
      <c r="U152" s="43">
        <f>VLOOKUP(Categorized!R16,Rules!$F$47:$H$51,3,0)</f>
        <v>30</v>
      </c>
      <c r="V152" s="43">
        <f>VLOOKUP(Categorized!S16,Rules!$F$52:$H$56,3,0)</f>
        <v>30</v>
      </c>
      <c r="W152" s="43">
        <f>VLOOKUP(Categorized!T16,Rules!$F$57:$H$58,3,0)</f>
        <v>30</v>
      </c>
      <c r="X152" s="255" t="e">
        <f t="array" ref="X152">MMULT(R152:W152,Rules!$O$14:$O$20)</f>
        <v>#VALUE!</v>
      </c>
      <c r="Y152" s="43">
        <f>VLOOKUP(Categorized!U16,Rules!$F$59:$H$60,3,0)</f>
        <v>20</v>
      </c>
      <c r="Z152" s="43">
        <f>VLOOKUP(Categorized!V16,Rules!$F$61:$H$62,3,0)</f>
        <v>20</v>
      </c>
      <c r="AA152" s="43">
        <f>VLOOKUP(Categorized!W16,Rules!$F$63:$H$64,3,0)</f>
        <v>80</v>
      </c>
      <c r="AB152" s="43">
        <f>VLOOKUP(Categorized!X16,Rules!$F$65:$H$66,3,0)</f>
        <v>20</v>
      </c>
      <c r="AC152" s="255">
        <f t="array" ref="AC152">MMULT(Y152:AB152,Rules!$O$23:$O$26)</f>
        <v>26.666666666666664</v>
      </c>
      <c r="AD152" s="43">
        <f>VLOOKUP(Categorized!Y16,Rules!$F$67:$H$68,3,0)</f>
        <v>30</v>
      </c>
      <c r="AE152" s="43">
        <f>VLOOKUP(Categorized!Z16,Rules!$F$69:$H$70,3,0)</f>
        <v>80</v>
      </c>
      <c r="AF152" s="43">
        <f>VLOOKUP(Categorized!AA16,Rules!$F$71:$H$72,3,0)</f>
        <v>30</v>
      </c>
      <c r="AG152" s="43">
        <f>VLOOKUP(Categorized!AB16,Rules!$F$73:$H$74,3,0)</f>
        <v>60</v>
      </c>
      <c r="AH152" s="255">
        <f t="array" ref="AH152">MMULT(AD152:AG152,Rules!$O$29:$O$32)</f>
        <v>50.952380952380949</v>
      </c>
      <c r="AI152" s="43">
        <f>VLOOKUP(Categorized!AC16,Rules!$F$75:$H$76,3,0)</f>
        <v>80</v>
      </c>
      <c r="AJ152" s="43">
        <f>VLOOKUP(Categorized!AD16,Rules!$F$77:$H$78,3,0)</f>
        <v>80</v>
      </c>
      <c r="AK152" s="43">
        <f>VLOOKUP(Categorized!AE16,Rules!$F$79:$H$84,3,0)</f>
        <v>50</v>
      </c>
      <c r="AL152" s="43">
        <f>VLOOKUP(Categorized!AF16,Rules!$F$85:$H$89,3,0)</f>
        <v>50</v>
      </c>
      <c r="AM152" s="43">
        <f>VLOOKUP(Categorized!AG16,Rules!$F$90:$H$92,3,0)</f>
        <v>30</v>
      </c>
      <c r="AN152" s="43">
        <f>VLOOKUP(Categorized!AH16,Rules!$F$93:$H$96,3,0)</f>
        <v>30</v>
      </c>
      <c r="AO152" s="43">
        <f>VLOOKUP(Categorized!AI16,Rules!$F$97:$H$100,3,0)</f>
        <v>30</v>
      </c>
      <c r="AP152" s="43">
        <f>VLOOKUP(Categorized!AJ16,Rules!$F$101:$H$102,3,0)</f>
        <v>80</v>
      </c>
      <c r="AQ152" s="43">
        <f>VLOOKUP(Categorized!AM16,Rules!$F$110:$H$113,3,0)</f>
        <v>30</v>
      </c>
      <c r="AR152" s="255" t="e">
        <f t="array" ref="AR152">MMULT(AI152:AQ152,Rules!$O$35:$O$45)</f>
        <v>#VALUE!</v>
      </c>
      <c r="AS152" s="44">
        <f>VLOOKUP(Categorized!AN16,Rules!$F$114:$H$116,3,0)</f>
        <v>90</v>
      </c>
      <c r="AT152" s="44">
        <f>VLOOKUP(Categorized!AO16,Rules!$F$117:$H$119,3,0)</f>
        <v>30</v>
      </c>
      <c r="AU152" s="44">
        <f>VLOOKUP(Categorized!AP16,Rules!$F$120:$H$122,3,0)</f>
        <v>30</v>
      </c>
      <c r="AV152" s="44">
        <f>VLOOKUP(Categorized!AQ16,Rules!$F$123:$H$124,3,0)</f>
        <v>30</v>
      </c>
      <c r="AW152" s="44">
        <f>VLOOKUP(Categorized!AR16,Rules!$F$125:$H$127,3,0)</f>
        <v>50</v>
      </c>
      <c r="AX152" s="44">
        <f>VLOOKUP(Categorized!AS16,Rules!$F$128:$H$130,3,0)</f>
        <v>80</v>
      </c>
      <c r="AY152" s="43">
        <f>VLOOKUP(Categorized!AT16,Rules!$F$131:$H$133,3,0)</f>
        <v>30</v>
      </c>
      <c r="AZ152" s="44">
        <f>VLOOKUP(Categorized!AU16,Rules!$F$134:$H$136,3,0)</f>
        <v>30</v>
      </c>
      <c r="BA152" s="44">
        <f>VLOOKUP(Categorized!AV16,Rules!$F$134:$H$136,3,0)</f>
        <v>45</v>
      </c>
      <c r="BB152" s="44">
        <f>VLOOKUP(Categorized!AW16,Rules!$F$139:$H$141,3,0)</f>
        <v>45</v>
      </c>
      <c r="BC152" s="256">
        <f t="array" ref="BC152">MMULT(AS152:BB152,Rules!$O$48:$O$57)</f>
        <v>45.257668711656443</v>
      </c>
      <c r="BD152" s="43">
        <f>VLOOKUP(Categorized!AX16,Rules!$F$142:$H$143,3,0)</f>
        <v>80</v>
      </c>
      <c r="BE152" s="43">
        <f>VLOOKUP(Categorized!AY16,Rules!$F$144:$H$145,3,0)</f>
        <v>90</v>
      </c>
      <c r="BF152" s="43">
        <f>VLOOKUP(Categorized!AZ16,Rules!$F$146:$H$147,3,0)</f>
        <v>30</v>
      </c>
      <c r="BG152" s="43">
        <f>VLOOKUP(Categorized!BA16,Rules!$F$148:$H$149,3,0)</f>
        <v>30</v>
      </c>
      <c r="BH152" s="43">
        <f>VLOOKUP(Categorized!BB16,Rules!$F$150:$H$151,3,0)</f>
        <v>30</v>
      </c>
      <c r="BI152" s="43">
        <f>VLOOKUP(Categorized!BC16,Rules!$F$152:$H$153,3,0)</f>
        <v>30</v>
      </c>
      <c r="BJ152" s="43">
        <f>VLOOKUP(Categorized!BD16,Rules!$F$154:$H$155,3,0)</f>
        <v>30</v>
      </c>
      <c r="BK152" s="43">
        <f>VLOOKUP(Categorized!BE16,Rules!$F$156:$H$157,3,0)</f>
        <v>30</v>
      </c>
      <c r="BL152" s="43">
        <f>VLOOKUP(Categorized!BF16,Rules!$F$158:$H$159,3,0)</f>
        <v>30</v>
      </c>
      <c r="BM152" s="43">
        <f>VLOOKUP(Categorized!BG16,Rules!$F$160:$H$161,3,0)</f>
        <v>30</v>
      </c>
      <c r="BN152" s="43">
        <f>VLOOKUP(Categorized!BH16,Rules!$F$162:$H$163,3,0)</f>
        <v>30</v>
      </c>
      <c r="BO152" s="43">
        <f>VLOOKUP(Categorized!BI16,Rules!$F$164:$H$165,3,0)</f>
        <v>30</v>
      </c>
      <c r="BP152" s="43">
        <f>VLOOKUP(Categorized!BJ16,Rules!$F$166:$H$167,3,0)</f>
        <v>30</v>
      </c>
      <c r="BQ152" s="43">
        <f>VLOOKUP(Categorized!BK16,Rules!$F$168:$H$169,3,0)</f>
        <v>30</v>
      </c>
      <c r="BR152" s="43">
        <f>VLOOKUP(Categorized!BL16,Rules!$F$170:$H$171,3,0)</f>
        <v>30</v>
      </c>
      <c r="BS152" s="43">
        <f>VLOOKUP(Categorized!BM16,Rules!$F$172:$H$173,3,0)</f>
        <v>30</v>
      </c>
      <c r="BT152" s="43">
        <f>VLOOKUP(Categorized!BN16,Rules!$F$174:$H$175,3,0)</f>
        <v>30</v>
      </c>
      <c r="BU152" s="43">
        <f>VLOOKUP(Categorized!BO16,Rules!$F$176:$H$177,3,0)</f>
        <v>30</v>
      </c>
      <c r="BV152" s="43">
        <f>VLOOKUP(Categorized!BP16,Rules!$F$178:$H$179,3,0)</f>
        <v>30</v>
      </c>
      <c r="BW152" s="43">
        <f>VLOOKUP(Categorized!BQ16,Rules!$F$180:$H$181,3,0)</f>
        <v>30</v>
      </c>
      <c r="BX152" s="43">
        <f>VLOOKUP(Categorized!BR16,Rules!$F$182:$H$183,3,0)</f>
        <v>30</v>
      </c>
      <c r="BY152" s="255">
        <f t="array" ref="BY152">MMULT(BD152:BX152,Rules!$O$60:$O$80)</f>
        <v>35.512744516893896</v>
      </c>
      <c r="BZ152" s="43">
        <f>VLOOKUP(Categorized!BS16,Rules!$F$184:$H$185,3,0)</f>
        <v>30</v>
      </c>
      <c r="CA152" s="43">
        <f>VLOOKUP(Categorized!BT16,Rules!$F$186:$H$187,3,0)</f>
        <v>30</v>
      </c>
      <c r="CB152" s="43">
        <f>VLOOKUP(Categorized!BU16,Rules!$F$188:$H$189,3,0)</f>
        <v>30</v>
      </c>
      <c r="CC152" s="43">
        <f>VLOOKUP(Categorized!BV16,Rules!$F$190:$H$191,3,0)</f>
        <v>30</v>
      </c>
      <c r="CD152" s="43">
        <f>VLOOKUP(Categorized!BW16,Rules!$F$192:$H$193,3,0)</f>
        <v>30</v>
      </c>
      <c r="CE152" s="255">
        <f t="array" ref="CE152">MMULT(BZ152:CD152,Rules!$O$83:$O$87)</f>
        <v>30</v>
      </c>
      <c r="CF152" s="45">
        <v>0</v>
      </c>
      <c r="CG152" s="46">
        <v>0</v>
      </c>
      <c r="CH152" s="302">
        <v>1</v>
      </c>
      <c r="CI152" s="302">
        <v>3</v>
      </c>
      <c r="CJ152" s="302">
        <v>1</v>
      </c>
      <c r="CK152" s="43">
        <f>VLOOKUP(Categorized!CC16,Rules!$F$231:$H$234,3,0)</f>
        <v>50</v>
      </c>
      <c r="CL152" s="43">
        <f>VLOOKUP(Categorized!CD16,Rules!$F$235:$H$237,3,0)</f>
        <v>95</v>
      </c>
      <c r="CM152" s="43">
        <f>VLOOKUP(Categorized!CE16,Rules!$F$238:$H$241,3,0)</f>
        <v>60</v>
      </c>
      <c r="CN152" s="393" t="e" cm="1">
        <f t="array" ref="CN152">MMULT(CK152:CM152,Rules!$O$92:$O$93)</f>
        <v>#VALUE!</v>
      </c>
      <c r="CO152" s="397" t="e">
        <f t="shared" si="18"/>
        <v>#VALUE!</v>
      </c>
      <c r="CP152" s="397" t="e">
        <f t="shared" si="19"/>
        <v>#VALUE!</v>
      </c>
      <c r="CQ152" s="424" t="str">
        <f t="shared" si="22"/>
        <v>10</v>
      </c>
    </row>
    <row r="153" spans="1:95" ht="18.5" hidden="1">
      <c r="A153" s="38">
        <v>2020</v>
      </c>
      <c r="B153" s="39" t="s">
        <v>147</v>
      </c>
      <c r="C153" s="432">
        <v>43874.743434201402</v>
      </c>
      <c r="D153" s="432">
        <v>43876.404356041698</v>
      </c>
      <c r="E153" s="399">
        <v>43524</v>
      </c>
      <c r="F153" s="426">
        <f t="shared" si="16"/>
        <v>0</v>
      </c>
      <c r="G153" s="426">
        <f t="shared" si="23"/>
        <v>0</v>
      </c>
      <c r="H153" s="428">
        <f t="shared" si="17"/>
        <v>1</v>
      </c>
      <c r="I153" s="428">
        <f t="shared" si="20"/>
        <v>0</v>
      </c>
      <c r="J153" s="428">
        <f t="shared" si="21"/>
        <v>0</v>
      </c>
      <c r="K153" s="42">
        <f>VLOOKUP(Categorized!F100,Rules!$F$4:$H$7,3,0)</f>
        <v>90</v>
      </c>
      <c r="L153" s="43">
        <f>VLOOKUP(Categorized!G100,Rules!$F$8:$H$9,3,0)</f>
        <v>60</v>
      </c>
      <c r="M153" s="43">
        <f>VLOOKUP(Categorized!H100,Rules!$F$10:$H$12,3,0)</f>
        <v>60</v>
      </c>
      <c r="N153" s="43">
        <f>VLOOKUP(Categorized!I100,Rules!$F$13:$H$16,3,0)</f>
        <v>95</v>
      </c>
      <c r="O153" s="43">
        <f>VLOOKUP(Categorized!K100,Rules!$F$20:$H$27,3,0)</f>
        <v>60</v>
      </c>
      <c r="P153" s="43">
        <f>VLOOKUP(Categorized!M100,Rules!$F$29:$H$31,3,0)</f>
        <v>60</v>
      </c>
      <c r="Q153" s="255" t="e">
        <f t="array" ref="Q153">MMULT(K153:P153,Rules!$O$4:$O$11)</f>
        <v>#VALUE!</v>
      </c>
      <c r="R153" s="43">
        <f>VLOOKUP(Categorized!N100,Rules!$F$32:$H$33,3,0)</f>
        <v>60</v>
      </c>
      <c r="S153" s="43">
        <f>VLOOKUP(Categorized!O100,Rules!$F$34:$H$40,3,0)</f>
        <v>75</v>
      </c>
      <c r="T153" s="43">
        <f>VLOOKUP(Categorized!P100,Rules!$F$41:$H$42,3,0)</f>
        <v>90</v>
      </c>
      <c r="U153" s="43">
        <f>VLOOKUP(Categorized!R100,Rules!$F$47:$H$51,3,0)</f>
        <v>30</v>
      </c>
      <c r="V153" s="43">
        <f>VLOOKUP(Categorized!S100,Rules!$F$52:$H$56,3,0)</f>
        <v>30</v>
      </c>
      <c r="W153" s="43">
        <f>VLOOKUP(Categorized!T100,Rules!$F$57:$H$58,3,0)</f>
        <v>30</v>
      </c>
      <c r="X153" s="255" t="e">
        <f t="array" ref="X153">MMULT(R153:W153,Rules!$O$14:$O$20)</f>
        <v>#VALUE!</v>
      </c>
      <c r="Y153" s="43">
        <f>VLOOKUP(Categorized!U100,Rules!$F$59:$H$60,3,0)</f>
        <v>20</v>
      </c>
      <c r="Z153" s="43">
        <f>VLOOKUP(Categorized!V100,Rules!$F$61:$H$62,3,0)</f>
        <v>20</v>
      </c>
      <c r="AA153" s="43">
        <f>VLOOKUP(Categorized!W100,Rules!$F$63:$H$64,3,0)</f>
        <v>80</v>
      </c>
      <c r="AB153" s="43">
        <f>VLOOKUP(Categorized!X100,Rules!$F$65:$H$66,3,0)</f>
        <v>20</v>
      </c>
      <c r="AC153" s="255">
        <f t="array" ref="AC153">MMULT(Y153:AB153,Rules!$O$23:$O$26)</f>
        <v>26.666666666666664</v>
      </c>
      <c r="AD153" s="43">
        <f>VLOOKUP(Categorized!Y100,Rules!$F$67:$H$68,3,0)</f>
        <v>70</v>
      </c>
      <c r="AE153" s="43">
        <f>VLOOKUP(Categorized!Z100,Rules!$F$69:$H$70,3,0)</f>
        <v>80</v>
      </c>
      <c r="AF153" s="43">
        <f>VLOOKUP(Categorized!AA100,Rules!$F$71:$H$72,3,0)</f>
        <v>80</v>
      </c>
      <c r="AG153" s="43">
        <f>VLOOKUP(Categorized!AB100,Rules!$F$73:$H$74,3,0)</f>
        <v>60</v>
      </c>
      <c r="AH153" s="255">
        <f t="array" ref="AH153">MMULT(AD153:AG153,Rules!$O$29:$O$32)</f>
        <v>73.174603174603163</v>
      </c>
      <c r="AI153" s="43">
        <f>VLOOKUP(Categorized!AC100,Rules!$F$75:$H$76,3,0)</f>
        <v>80</v>
      </c>
      <c r="AJ153" s="43">
        <f>VLOOKUP(Categorized!AD100,Rules!$F$77:$H$78,3,0)</f>
        <v>80</v>
      </c>
      <c r="AK153" s="43">
        <f>VLOOKUP(Categorized!AE100,Rules!$F$79:$H$84,3,0)</f>
        <v>85</v>
      </c>
      <c r="AL153" s="43">
        <f>VLOOKUP(Categorized!AF100,Rules!$F$85:$H$89,3,0)</f>
        <v>50</v>
      </c>
      <c r="AM153" s="43">
        <f>VLOOKUP(Categorized!AG100,Rules!$F$90:$H$92,3,0)</f>
        <v>90</v>
      </c>
      <c r="AN153" s="43">
        <f>VLOOKUP(Categorized!AH100,Rules!$F$93:$H$96,3,0)</f>
        <v>30</v>
      </c>
      <c r="AO153" s="43">
        <f>VLOOKUP(Categorized!AI100,Rules!$F$97:$H$100,3,0)</f>
        <v>50</v>
      </c>
      <c r="AP153" s="43">
        <f>VLOOKUP(Categorized!AJ100,Rules!$F$101:$H$102,3,0)</f>
        <v>30</v>
      </c>
      <c r="AQ153" s="43">
        <f>VLOOKUP(Categorized!AM100,Rules!$F$110:$H$113,3,0)</f>
        <v>30</v>
      </c>
      <c r="AR153" s="255" t="e">
        <f t="array" ref="AR153">MMULT(AI153:AQ153,Rules!$O$35:$O$45)</f>
        <v>#VALUE!</v>
      </c>
      <c r="AS153" s="44">
        <f>VLOOKUP(Categorized!AN100,Rules!$F$114:$H$116,3,0)</f>
        <v>30</v>
      </c>
      <c r="AT153" s="44">
        <f>VLOOKUP(Categorized!AO100,Rules!$F$117:$H$119,3,0)</f>
        <v>30</v>
      </c>
      <c r="AU153" s="44">
        <f>VLOOKUP(Categorized!AP100,Rules!$F$120:$H$122,3,0)</f>
        <v>30</v>
      </c>
      <c r="AV153" s="44">
        <f>VLOOKUP(Categorized!AQ100,Rules!$F$123:$H$124,3,0)</f>
        <v>30</v>
      </c>
      <c r="AW153" s="44">
        <f>VLOOKUP(Categorized!AR100,Rules!$F$125:$H$127,3,0)</f>
        <v>50</v>
      </c>
      <c r="AX153" s="44">
        <f>VLOOKUP(Categorized!AS100,Rules!$F$128:$H$130,3,0)</f>
        <v>30</v>
      </c>
      <c r="AY153" s="43">
        <f>VLOOKUP(Categorized!AT100,Rules!$F$131:$H$133,3,0)</f>
        <v>30</v>
      </c>
      <c r="AZ153" s="44">
        <f>VLOOKUP(Categorized!AU100,Rules!$F$134:$H$136,3,0)</f>
        <v>30</v>
      </c>
      <c r="BA153" s="44">
        <f>VLOOKUP(Categorized!AV100,Rules!$F$134:$H$136,3,0)</f>
        <v>30</v>
      </c>
      <c r="BB153" s="44">
        <f>VLOOKUP(Categorized!AW100,Rules!$F$139:$H$141,3,0)</f>
        <v>45</v>
      </c>
      <c r="BC153" s="256">
        <f t="array" ref="BC153">MMULT(AS153:BB153,Rules!$O$48:$O$57)</f>
        <v>33.509202453987733</v>
      </c>
      <c r="BD153" s="43">
        <f>VLOOKUP(Categorized!AX100,Rules!$F$142:$H$143,3,0)</f>
        <v>30</v>
      </c>
      <c r="BE153" s="43">
        <f>VLOOKUP(Categorized!AY100,Rules!$F$144:$H$145,3,0)</f>
        <v>90</v>
      </c>
      <c r="BF153" s="43">
        <f>VLOOKUP(Categorized!AZ100,Rules!$F$146:$H$147,3,0)</f>
        <v>30</v>
      </c>
      <c r="BG153" s="43">
        <f>VLOOKUP(Categorized!BA100,Rules!$F$148:$H$149,3,0)</f>
        <v>30</v>
      </c>
      <c r="BH153" s="43">
        <f>VLOOKUP(Categorized!BB100,Rules!$F$150:$H$151,3,0)</f>
        <v>90</v>
      </c>
      <c r="BI153" s="43">
        <f>VLOOKUP(Categorized!BC100,Rules!$F$152:$H$153,3,0)</f>
        <v>30</v>
      </c>
      <c r="BJ153" s="43">
        <f>VLOOKUP(Categorized!BD100,Rules!$F$154:$H$155,3,0)</f>
        <v>90</v>
      </c>
      <c r="BK153" s="43">
        <f>VLOOKUP(Categorized!BE100,Rules!$F$156:$H$157,3,0)</f>
        <v>30</v>
      </c>
      <c r="BL153" s="43">
        <f>VLOOKUP(Categorized!BF100,Rules!$F$158:$H$159,3,0)</f>
        <v>30</v>
      </c>
      <c r="BM153" s="43">
        <f>VLOOKUP(Categorized!BG100,Rules!$F$160:$H$161,3,0)</f>
        <v>30</v>
      </c>
      <c r="BN153" s="43">
        <f>VLOOKUP(Categorized!BH100,Rules!$F$162:$H$163,3,0)</f>
        <v>30</v>
      </c>
      <c r="BO153" s="43">
        <f>VLOOKUP(Categorized!BI100,Rules!$F$164:$H$165,3,0)</f>
        <v>90</v>
      </c>
      <c r="BP153" s="43">
        <f>VLOOKUP(Categorized!BJ100,Rules!$F$166:$H$167,3,0)</f>
        <v>90</v>
      </c>
      <c r="BQ153" s="43">
        <f>VLOOKUP(Categorized!BK100,Rules!$F$168:$H$169,3,0)</f>
        <v>30</v>
      </c>
      <c r="BR153" s="43">
        <f>VLOOKUP(Categorized!BL100,Rules!$F$170:$H$171,3,0)</f>
        <v>30</v>
      </c>
      <c r="BS153" s="43">
        <f>VLOOKUP(Categorized!BM100,Rules!$F$172:$H$173,3,0)</f>
        <v>30</v>
      </c>
      <c r="BT153" s="43">
        <f>VLOOKUP(Categorized!BN100,Rules!$F$174:$H$175,3,0)</f>
        <v>30</v>
      </c>
      <c r="BU153" s="43">
        <f>VLOOKUP(Categorized!BO100,Rules!$F$176:$H$177,3,0)</f>
        <v>95</v>
      </c>
      <c r="BV153" s="43">
        <f>VLOOKUP(Categorized!BP100,Rules!$F$178:$H$179,3,0)</f>
        <v>30</v>
      </c>
      <c r="BW153" s="43">
        <f>VLOOKUP(Categorized!BQ100,Rules!$F$180:$H$181,3,0)</f>
        <v>30</v>
      </c>
      <c r="BX153" s="43">
        <f>VLOOKUP(Categorized!BR100,Rules!$F$182:$H$183,3,0)</f>
        <v>30</v>
      </c>
      <c r="BY153" s="255">
        <f t="array" ref="BY153">MMULT(BD153:BX153,Rules!$O$60:$O$80)</f>
        <v>48.343212803793733</v>
      </c>
      <c r="BZ153" s="43">
        <f>VLOOKUP(Categorized!BS100,Rules!$F$184:$H$185,3,0)</f>
        <v>30</v>
      </c>
      <c r="CA153" s="43">
        <f>VLOOKUP(Categorized!BT100,Rules!$F$186:$H$187,3,0)</f>
        <v>30</v>
      </c>
      <c r="CB153" s="43">
        <f>VLOOKUP(Categorized!BU100,Rules!$F$188:$H$189,3,0)</f>
        <v>30</v>
      </c>
      <c r="CC153" s="43">
        <f>VLOOKUP(Categorized!BV100,Rules!$F$190:$H$191,3,0)</f>
        <v>90</v>
      </c>
      <c r="CD153" s="43">
        <f>VLOOKUP(Categorized!BW100,Rules!$F$192:$H$193,3,0)</f>
        <v>30</v>
      </c>
      <c r="CE153" s="255">
        <f t="array" ref="CE153">MMULT(BZ153:CD153,Rules!$O$83:$O$87)</f>
        <v>40.588235294117645</v>
      </c>
      <c r="CF153" s="24">
        <v>0</v>
      </c>
      <c r="CG153" s="46">
        <v>0</v>
      </c>
      <c r="CH153" s="302">
        <v>1</v>
      </c>
      <c r="CI153" s="302">
        <v>3</v>
      </c>
      <c r="CJ153" s="302">
        <v>1</v>
      </c>
      <c r="CK153" s="43">
        <f>VLOOKUP(Categorized!CC100,Rules!$F$231:$H$234,3,0)</f>
        <v>20</v>
      </c>
      <c r="CL153" s="43">
        <f>VLOOKUP(Categorized!CD100,Rules!$F$235:$H$237,3,0)</f>
        <v>95</v>
      </c>
      <c r="CM153" s="43">
        <f>VLOOKUP(Categorized!CE100,Rules!$F$238:$H$241,3,0)</f>
        <v>60</v>
      </c>
      <c r="CN153" s="393" t="e" cm="1">
        <f t="array" ref="CN153">MMULT(CK153:CM153,Rules!$O$92:$O$93)</f>
        <v>#VALUE!</v>
      </c>
      <c r="CO153" s="397" t="e">
        <f t="shared" si="18"/>
        <v>#VALUE!</v>
      </c>
      <c r="CP153" s="397" t="e">
        <f t="shared" si="19"/>
        <v>#VALUE!</v>
      </c>
      <c r="CQ153" s="424" t="str">
        <f t="shared" si="22"/>
        <v>10</v>
      </c>
    </row>
    <row r="154" spans="1:95" ht="18.5" hidden="1">
      <c r="A154" s="38">
        <v>2020</v>
      </c>
      <c r="B154" s="39" t="s">
        <v>62</v>
      </c>
      <c r="C154" s="432">
        <v>44002.681083912001</v>
      </c>
      <c r="D154" s="432">
        <v>44005.346518356499</v>
      </c>
      <c r="E154" s="399">
        <v>43537</v>
      </c>
      <c r="F154" s="426">
        <f t="shared" si="16"/>
        <v>0</v>
      </c>
      <c r="G154" s="426">
        <f t="shared" si="23"/>
        <v>0</v>
      </c>
      <c r="H154" s="428">
        <f t="shared" si="17"/>
        <v>1</v>
      </c>
      <c r="I154" s="428">
        <f t="shared" si="20"/>
        <v>0</v>
      </c>
      <c r="J154" s="428">
        <f t="shared" si="21"/>
        <v>0</v>
      </c>
      <c r="K154" s="42">
        <f>VLOOKUP(Categorized!F15,Rules!$F$4:$H$7,3,0)</f>
        <v>80</v>
      </c>
      <c r="L154" s="43">
        <f>VLOOKUP(Categorized!G15,Rules!$F$8:$H$9,3,0)</f>
        <v>90</v>
      </c>
      <c r="M154" s="43">
        <f>VLOOKUP(Categorized!H15,Rules!$F$10:$H$12,3,0)</f>
        <v>60</v>
      </c>
      <c r="N154" s="43">
        <f>VLOOKUP(Categorized!I15,Rules!$F$13:$H$16,3,0)</f>
        <v>95</v>
      </c>
      <c r="O154" s="43">
        <f>VLOOKUP(Categorized!K15,Rules!$F$20:$H$27,3,0)</f>
        <v>60</v>
      </c>
      <c r="P154" s="43">
        <f>VLOOKUP(Categorized!M15,Rules!$F$29:$H$31,3,0)</f>
        <v>70</v>
      </c>
      <c r="Q154" s="255" t="e">
        <f t="array" ref="Q154">MMULT(K154:P154,Rules!$O$4:$O$11)</f>
        <v>#VALUE!</v>
      </c>
      <c r="R154" s="43">
        <f>VLOOKUP(Categorized!N15,Rules!$F$32:$H$33,3,0)</f>
        <v>90</v>
      </c>
      <c r="S154" s="43">
        <f>VLOOKUP(Categorized!O15,Rules!$F$34:$H$40,3,0)</f>
        <v>70</v>
      </c>
      <c r="T154" s="43">
        <f>VLOOKUP(Categorized!P15,Rules!$F$41:$H$42,3,0)</f>
        <v>30</v>
      </c>
      <c r="U154" s="43">
        <f>VLOOKUP(Categorized!R15,Rules!$F$47:$H$51,3,0)</f>
        <v>30</v>
      </c>
      <c r="V154" s="43">
        <f>VLOOKUP(Categorized!S15,Rules!$F$52:$H$56,3,0)</f>
        <v>30</v>
      </c>
      <c r="W154" s="43">
        <f>VLOOKUP(Categorized!T15,Rules!$F$57:$H$58,3,0)</f>
        <v>30</v>
      </c>
      <c r="X154" s="255" t="e">
        <f t="array" ref="X154">MMULT(R154:W154,Rules!$O$14:$O$20)</f>
        <v>#VALUE!</v>
      </c>
      <c r="Y154" s="43">
        <f>VLOOKUP(Categorized!U15,Rules!$F$59:$H$60,3,0)</f>
        <v>80</v>
      </c>
      <c r="Z154" s="43">
        <f>VLOOKUP(Categorized!V15,Rules!$F$61:$H$62,3,0)</f>
        <v>20</v>
      </c>
      <c r="AA154" s="43">
        <f>VLOOKUP(Categorized!W15,Rules!$F$63:$H$64,3,0)</f>
        <v>80</v>
      </c>
      <c r="AB154" s="43">
        <f>VLOOKUP(Categorized!X15,Rules!$F$65:$H$66,3,0)</f>
        <v>20</v>
      </c>
      <c r="AC154" s="255">
        <f t="array" ref="AC154">MMULT(Y154:AB154,Rules!$O$23:$O$26)</f>
        <v>46.666666666666664</v>
      </c>
      <c r="AD154" s="43">
        <f>VLOOKUP(Categorized!Y15,Rules!$F$67:$H$68,3,0)</f>
        <v>70</v>
      </c>
      <c r="AE154" s="43">
        <f>VLOOKUP(Categorized!Z15,Rules!$F$69:$H$70,3,0)</f>
        <v>30</v>
      </c>
      <c r="AF154" s="43">
        <f>VLOOKUP(Categorized!AA15,Rules!$F$71:$H$72,3,0)</f>
        <v>80</v>
      </c>
      <c r="AG154" s="43">
        <f>VLOOKUP(Categorized!AB15,Rules!$F$73:$H$74,3,0)</f>
        <v>60</v>
      </c>
      <c r="AH154" s="255">
        <f t="array" ref="AH154">MMULT(AD154:AG154,Rules!$O$29:$O$32)</f>
        <v>58.888888888888886</v>
      </c>
      <c r="AI154" s="43">
        <f>VLOOKUP(Categorized!AC15,Rules!$F$75:$H$76,3,0)</f>
        <v>80</v>
      </c>
      <c r="AJ154" s="43">
        <f>VLOOKUP(Categorized!AD15,Rules!$F$77:$H$78,3,0)</f>
        <v>50</v>
      </c>
      <c r="AK154" s="43">
        <f>VLOOKUP(Categorized!AE15,Rules!$F$79:$H$84,3,0)</f>
        <v>85</v>
      </c>
      <c r="AL154" s="43">
        <f>VLOOKUP(Categorized!AF15,Rules!$F$85:$H$89,3,0)</f>
        <v>30</v>
      </c>
      <c r="AM154" s="43">
        <f>VLOOKUP(Categorized!AG15,Rules!$F$90:$H$92,3,0)</f>
        <v>30</v>
      </c>
      <c r="AN154" s="43">
        <f>VLOOKUP(Categorized!AH15,Rules!$F$93:$H$96,3,0)</f>
        <v>30</v>
      </c>
      <c r="AO154" s="43">
        <f>VLOOKUP(Categorized!AI15,Rules!$F$97:$H$100,3,0)</f>
        <v>30</v>
      </c>
      <c r="AP154" s="43">
        <f>VLOOKUP(Categorized!AJ15,Rules!$F$101:$H$102,3,0)</f>
        <v>30</v>
      </c>
      <c r="AQ154" s="43">
        <f>VLOOKUP(Categorized!AM15,Rules!$F$110:$H$113,3,0)</f>
        <v>30</v>
      </c>
      <c r="AR154" s="255" t="e">
        <f t="array" ref="AR154">MMULT(AI154:AQ154,Rules!$O$35:$O$45)</f>
        <v>#VALUE!</v>
      </c>
      <c r="AS154" s="44">
        <f>VLOOKUP(Categorized!AN15,Rules!$F$114:$H$116,3,0)</f>
        <v>90</v>
      </c>
      <c r="AT154" s="44">
        <f>VLOOKUP(Categorized!AO15,Rules!$F$117:$H$119,3,0)</f>
        <v>90</v>
      </c>
      <c r="AU154" s="44">
        <f>VLOOKUP(Categorized!AP15,Rules!$F$120:$H$122,3,0)</f>
        <v>30</v>
      </c>
      <c r="AV154" s="44">
        <f>VLOOKUP(Categorized!AQ15,Rules!$F$123:$H$124,3,0)</f>
        <v>30</v>
      </c>
      <c r="AW154" s="44">
        <f>VLOOKUP(Categorized!AR15,Rules!$F$125:$H$127,3,0)</f>
        <v>50</v>
      </c>
      <c r="AX154" s="44">
        <f>VLOOKUP(Categorized!AS15,Rules!$F$128:$H$130,3,0)</f>
        <v>30</v>
      </c>
      <c r="AY154" s="43">
        <f>VLOOKUP(Categorized!AT15,Rules!$F$131:$H$133,3,0)</f>
        <v>70</v>
      </c>
      <c r="AZ154" s="44">
        <f>VLOOKUP(Categorized!AU15,Rules!$F$134:$H$136,3,0)</f>
        <v>70</v>
      </c>
      <c r="BA154" s="44">
        <f>VLOOKUP(Categorized!AV15,Rules!$F$134:$H$136,3,0)</f>
        <v>30</v>
      </c>
      <c r="BB154" s="44">
        <f>VLOOKUP(Categorized!AW15,Rules!$F$139:$H$141,3,0)</f>
        <v>45</v>
      </c>
      <c r="BC154" s="256">
        <f t="array" ref="BC154">MMULT(AS154:BB154,Rules!$O$48:$O$57)</f>
        <v>52.576687116564415</v>
      </c>
      <c r="BD154" s="43">
        <f>VLOOKUP(Categorized!AX15,Rules!$F$142:$H$143,3,0)</f>
        <v>30</v>
      </c>
      <c r="BE154" s="43">
        <f>VLOOKUP(Categorized!AY15,Rules!$F$144:$H$145,3,0)</f>
        <v>30</v>
      </c>
      <c r="BF154" s="43">
        <f>VLOOKUP(Categorized!AZ15,Rules!$F$146:$H$147,3,0)</f>
        <v>30</v>
      </c>
      <c r="BG154" s="43">
        <f>VLOOKUP(Categorized!BA15,Rules!$F$148:$H$149,3,0)</f>
        <v>30</v>
      </c>
      <c r="BH154" s="43">
        <f>VLOOKUP(Categorized!BB15,Rules!$F$150:$H$151,3,0)</f>
        <v>30</v>
      </c>
      <c r="BI154" s="43">
        <f>VLOOKUP(Categorized!BC15,Rules!$F$152:$H$153,3,0)</f>
        <v>30</v>
      </c>
      <c r="BJ154" s="43">
        <f>VLOOKUP(Categorized!BD15,Rules!$F$154:$H$155,3,0)</f>
        <v>90</v>
      </c>
      <c r="BK154" s="43">
        <f>VLOOKUP(Categorized!BE15,Rules!$F$156:$H$157,3,0)</f>
        <v>30</v>
      </c>
      <c r="BL154" s="43">
        <f>VLOOKUP(Categorized!BF15,Rules!$F$158:$H$159,3,0)</f>
        <v>30</v>
      </c>
      <c r="BM154" s="43">
        <f>VLOOKUP(Categorized!BG15,Rules!$F$160:$H$161,3,0)</f>
        <v>30</v>
      </c>
      <c r="BN154" s="43">
        <f>VLOOKUP(Categorized!BH15,Rules!$F$162:$H$163,3,0)</f>
        <v>90</v>
      </c>
      <c r="BO154" s="43">
        <f>VLOOKUP(Categorized!BI15,Rules!$F$164:$H$165,3,0)</f>
        <v>90</v>
      </c>
      <c r="BP154" s="43">
        <f>VLOOKUP(Categorized!BJ15,Rules!$F$166:$H$167,3,0)</f>
        <v>90</v>
      </c>
      <c r="BQ154" s="43">
        <f>VLOOKUP(Categorized!BK15,Rules!$F$168:$H$169,3,0)</f>
        <v>30</v>
      </c>
      <c r="BR154" s="43">
        <f>VLOOKUP(Categorized!BL15,Rules!$F$170:$H$171,3,0)</f>
        <v>30</v>
      </c>
      <c r="BS154" s="43">
        <f>VLOOKUP(Categorized!BM15,Rules!$F$172:$H$173,3,0)</f>
        <v>30</v>
      </c>
      <c r="BT154" s="43">
        <f>VLOOKUP(Categorized!BN15,Rules!$F$174:$H$175,3,0)</f>
        <v>30</v>
      </c>
      <c r="BU154" s="43">
        <f>VLOOKUP(Categorized!BO15,Rules!$F$176:$H$177,3,0)</f>
        <v>30</v>
      </c>
      <c r="BV154" s="43">
        <f>VLOOKUP(Categorized!BP15,Rules!$F$178:$H$179,3,0)</f>
        <v>30</v>
      </c>
      <c r="BW154" s="43">
        <f>VLOOKUP(Categorized!BQ15,Rules!$F$180:$H$181,3,0)</f>
        <v>30</v>
      </c>
      <c r="BX154" s="43">
        <f>VLOOKUP(Categorized!BR15,Rules!$F$182:$H$183,3,0)</f>
        <v>30</v>
      </c>
      <c r="BY154" s="255">
        <f t="array" ref="BY154">MMULT(BD154:BX154,Rules!$O$60:$O$80)</f>
        <v>41.701244813278024</v>
      </c>
      <c r="BZ154" s="43">
        <f>VLOOKUP(Categorized!BS15,Rules!$F$184:$H$185,3,0)</f>
        <v>30</v>
      </c>
      <c r="CA154" s="43">
        <f>VLOOKUP(Categorized!BT15,Rules!$F$186:$H$187,3,0)</f>
        <v>30</v>
      </c>
      <c r="CB154" s="43">
        <f>VLOOKUP(Categorized!BU15,Rules!$F$188:$H$189,3,0)</f>
        <v>30</v>
      </c>
      <c r="CC154" s="43">
        <f>VLOOKUP(Categorized!BV15,Rules!$F$190:$H$191,3,0)</f>
        <v>90</v>
      </c>
      <c r="CD154" s="43">
        <f>VLOOKUP(Categorized!BW15,Rules!$F$192:$H$193,3,0)</f>
        <v>30</v>
      </c>
      <c r="CE154" s="255">
        <f t="array" ref="CE154">MMULT(BZ154:CD154,Rules!$O$83:$O$87)</f>
        <v>40.588235294117645</v>
      </c>
      <c r="CF154" s="45">
        <v>0</v>
      </c>
      <c r="CG154" s="46">
        <v>0</v>
      </c>
      <c r="CH154" s="302">
        <v>1</v>
      </c>
      <c r="CI154" s="302">
        <v>3</v>
      </c>
      <c r="CJ154" s="302">
        <v>1</v>
      </c>
      <c r="CK154" s="43">
        <f>VLOOKUP(Categorized!CC15,Rules!$F$231:$H$234,3,0)</f>
        <v>20</v>
      </c>
      <c r="CL154" s="43">
        <f>VLOOKUP(Categorized!CD15,Rules!$F$235:$H$237,3,0)</f>
        <v>95</v>
      </c>
      <c r="CM154" s="43">
        <f>VLOOKUP(Categorized!CE15,Rules!$F$238:$H$241,3,0)</f>
        <v>60</v>
      </c>
      <c r="CN154" s="393" t="e" cm="1">
        <f t="array" ref="CN154">MMULT(CK154:CM154,Rules!$O$92:$O$93)</f>
        <v>#VALUE!</v>
      </c>
      <c r="CO154" s="397" t="e">
        <f t="shared" si="18"/>
        <v>#VALUE!</v>
      </c>
      <c r="CP154" s="397" t="e">
        <f t="shared" si="19"/>
        <v>#VALUE!</v>
      </c>
      <c r="CQ154" s="424" t="str">
        <f t="shared" si="22"/>
        <v>10</v>
      </c>
    </row>
    <row r="155" spans="1:95" ht="18.5" hidden="1">
      <c r="A155" s="58">
        <v>2021</v>
      </c>
      <c r="B155" s="39" t="s">
        <v>303</v>
      </c>
      <c r="C155" s="431">
        <v>44222.697556469902</v>
      </c>
      <c r="D155" s="431">
        <v>44226.461409699099</v>
      </c>
      <c r="E155" s="403">
        <v>43558</v>
      </c>
      <c r="F155" s="426">
        <f t="shared" si="16"/>
        <v>0</v>
      </c>
      <c r="G155" s="426">
        <f t="shared" si="23"/>
        <v>0</v>
      </c>
      <c r="H155" s="428">
        <f t="shared" si="17"/>
        <v>1</v>
      </c>
      <c r="I155" s="428">
        <f t="shared" si="20"/>
        <v>0</v>
      </c>
      <c r="J155" s="428">
        <f t="shared" si="21"/>
        <v>0</v>
      </c>
      <c r="K155" s="42">
        <f>VLOOKUP(Categorized!F256,Rules!$F$4:$H$7,3,0)</f>
        <v>90</v>
      </c>
      <c r="L155" s="43">
        <f>VLOOKUP(Categorized!G256,Rules!$F$8:$H$9,3,0)</f>
        <v>90</v>
      </c>
      <c r="M155" s="43">
        <f>VLOOKUP(Categorized!H256,Rules!$F$10:$H$12,3,0)</f>
        <v>60</v>
      </c>
      <c r="N155" s="43">
        <f>VLOOKUP(Categorized!I256,Rules!$F$13:$H$16,3,0)</f>
        <v>95</v>
      </c>
      <c r="O155" s="43">
        <f>VLOOKUP(Categorized!K256,Rules!$F$20:$H$27,3,0)</f>
        <v>60</v>
      </c>
      <c r="P155" s="43">
        <f>VLOOKUP(Categorized!M256,Rules!$F$29:$H$31,3,0)</f>
        <v>70</v>
      </c>
      <c r="Q155" s="255" t="e">
        <f t="array" ref="Q155">MMULT(K155:P155,Rules!$O$4:$O$11)</f>
        <v>#VALUE!</v>
      </c>
      <c r="R155" s="43">
        <f>VLOOKUP(Categorized!N256,Rules!$F$32:$H$33,3,0)</f>
        <v>90</v>
      </c>
      <c r="S155" s="43">
        <f>VLOOKUP(Categorized!O256,Rules!$F$34:$H$40,3,0)</f>
        <v>70</v>
      </c>
      <c r="T155" s="43">
        <f>VLOOKUP(Categorized!P256,Rules!$F$41:$H$42,3,0)</f>
        <v>30</v>
      </c>
      <c r="U155" s="43">
        <f>VLOOKUP(Categorized!R256,Rules!$F$47:$H$51,3,0)</f>
        <v>30</v>
      </c>
      <c r="V155" s="43">
        <f>VLOOKUP(Categorized!S256,Rules!$F$52:$H$56,3,0)</f>
        <v>30</v>
      </c>
      <c r="W155" s="43">
        <f>VLOOKUP(Categorized!T256,Rules!$F$57:$H$58,3,0)</f>
        <v>30</v>
      </c>
      <c r="X155" s="255" t="e">
        <f t="array" ref="X155">MMULT(R155:W155,Rules!$O$14:$O$20)</f>
        <v>#VALUE!</v>
      </c>
      <c r="Y155" s="43">
        <f>VLOOKUP(Categorized!U256,Rules!$F$59:$H$60,3,0)</f>
        <v>80</v>
      </c>
      <c r="Z155" s="43">
        <f>VLOOKUP(Categorized!V256,Rules!$F$61:$H$62,3,0)</f>
        <v>20</v>
      </c>
      <c r="AA155" s="43">
        <f>VLOOKUP(Categorized!W256,Rules!$F$63:$H$64,3,0)</f>
        <v>80</v>
      </c>
      <c r="AB155" s="43">
        <f>VLOOKUP(Categorized!X256,Rules!$F$65:$H$66,3,0)</f>
        <v>20</v>
      </c>
      <c r="AC155" s="255">
        <f t="array" ref="AC155">MMULT(Y155:AB155,Rules!$O$23:$O$26)</f>
        <v>46.666666666666664</v>
      </c>
      <c r="AD155" s="43">
        <f>VLOOKUP(Categorized!Y256,Rules!$F$67:$H$68,3,0)</f>
        <v>70</v>
      </c>
      <c r="AE155" s="43">
        <f>VLOOKUP(Categorized!Z256,Rules!$F$69:$H$70,3,0)</f>
        <v>30</v>
      </c>
      <c r="AF155" s="43">
        <f>VLOOKUP(Categorized!AA256,Rules!$F$71:$H$72,3,0)</f>
        <v>80</v>
      </c>
      <c r="AG155" s="43">
        <f>VLOOKUP(Categorized!AB256,Rules!$F$73:$H$74,3,0)</f>
        <v>30</v>
      </c>
      <c r="AH155" s="255">
        <f t="array" ref="AH155">MMULT(AD155:AG155,Rules!$O$29:$O$32)</f>
        <v>52.222222222222214</v>
      </c>
      <c r="AI155" s="43">
        <f>VLOOKUP(Categorized!AC256,Rules!$F$75:$H$76,3,0)</f>
        <v>80</v>
      </c>
      <c r="AJ155" s="43">
        <f>VLOOKUP(Categorized!AD256,Rules!$F$77:$H$78,3,0)</f>
        <v>80</v>
      </c>
      <c r="AK155" s="43">
        <f>VLOOKUP(Categorized!AE256,Rules!$F$79:$H$84,3,0)</f>
        <v>30</v>
      </c>
      <c r="AL155" s="43">
        <f>VLOOKUP(Categorized!AF256,Rules!$F$85:$H$89,3,0)</f>
        <v>50</v>
      </c>
      <c r="AM155" s="43">
        <f>VLOOKUP(Categorized!AG256,Rules!$F$90:$H$92,3,0)</f>
        <v>30</v>
      </c>
      <c r="AN155" s="43">
        <f>VLOOKUP(Categorized!AH256,Rules!$F$93:$H$96,3,0)</f>
        <v>30</v>
      </c>
      <c r="AO155" s="43">
        <f>VLOOKUP(Categorized!AI256,Rules!$F$97:$H$100,3,0)</f>
        <v>50</v>
      </c>
      <c r="AP155" s="43">
        <f>VLOOKUP(Categorized!AJ256,Rules!$F$101:$H$102,3,0)</f>
        <v>30</v>
      </c>
      <c r="AQ155" s="43">
        <f>VLOOKUP(Categorized!AM256,Rules!$F$110:$H$113,3,0)</f>
        <v>70</v>
      </c>
      <c r="AR155" s="255" t="e">
        <f t="array" ref="AR155">MMULT(AI155:AQ155,Rules!$O$35:$O$45)</f>
        <v>#VALUE!</v>
      </c>
      <c r="AS155" s="44">
        <f>VLOOKUP(Categorized!AN256,Rules!$F$114:$H$116,3,0)</f>
        <v>90</v>
      </c>
      <c r="AT155" s="44">
        <f>VLOOKUP(Categorized!AO256,Rules!$F$117:$H$119,3,0)</f>
        <v>90</v>
      </c>
      <c r="AU155" s="44">
        <f>VLOOKUP(Categorized!AP256,Rules!$F$120:$H$122,3,0)</f>
        <v>30</v>
      </c>
      <c r="AV155" s="44">
        <f>VLOOKUP(Categorized!AQ256,Rules!$F$123:$H$124,3,0)</f>
        <v>30</v>
      </c>
      <c r="AW155" s="44">
        <f>VLOOKUP(Categorized!AR256,Rules!$F$125:$H$127,3,0)</f>
        <v>70</v>
      </c>
      <c r="AX155" s="44">
        <f>VLOOKUP(Categorized!AS256,Rules!$F$128:$H$130,3,0)</f>
        <v>30</v>
      </c>
      <c r="AY155" s="43">
        <f>VLOOKUP(Categorized!AT256,Rules!$F$131:$H$133,3,0)</f>
        <v>70</v>
      </c>
      <c r="AZ155" s="44">
        <f>VLOOKUP(Categorized!AU256,Rules!$F$134:$H$136,3,0)</f>
        <v>70</v>
      </c>
      <c r="BA155" s="44">
        <f>VLOOKUP(Categorized!AV256,Rules!$F$134:$H$136,3,0)</f>
        <v>30</v>
      </c>
      <c r="BB155" s="44">
        <f>VLOOKUP(Categorized!AW256,Rules!$F$139:$H$141,3,0)</f>
        <v>45</v>
      </c>
      <c r="BC155" s="256">
        <f t="array" ref="BC155">MMULT(AS155:BB155,Rules!$O$48:$O$57)</f>
        <v>54.613496932515339</v>
      </c>
      <c r="BD155" s="43">
        <f>VLOOKUP(Categorized!AX256,Rules!$F$142:$H$143,3,0)</f>
        <v>30</v>
      </c>
      <c r="BE155" s="43">
        <f>VLOOKUP(Categorized!AY256,Rules!$F$144:$H$145,3,0)</f>
        <v>90</v>
      </c>
      <c r="BF155" s="43">
        <f>VLOOKUP(Categorized!AZ256,Rules!$F$146:$H$147,3,0)</f>
        <v>30</v>
      </c>
      <c r="BG155" s="43">
        <f>VLOOKUP(Categorized!BA256,Rules!$F$148:$H$149,3,0)</f>
        <v>30</v>
      </c>
      <c r="BH155" s="43">
        <f>VLOOKUP(Categorized!BB256,Rules!$F$150:$H$151,3,0)</f>
        <v>30</v>
      </c>
      <c r="BI155" s="43">
        <f>VLOOKUP(Categorized!BC256,Rules!$F$152:$H$153,3,0)</f>
        <v>30</v>
      </c>
      <c r="BJ155" s="43">
        <f>VLOOKUP(Categorized!BD256,Rules!$F$154:$H$155,3,0)</f>
        <v>90</v>
      </c>
      <c r="BK155" s="43">
        <f>VLOOKUP(Categorized!BE256,Rules!$F$156:$H$157,3,0)</f>
        <v>30</v>
      </c>
      <c r="BL155" s="43">
        <f>VLOOKUP(Categorized!BF256,Rules!$F$158:$H$159,3,0)</f>
        <v>30</v>
      </c>
      <c r="BM155" s="43">
        <f>VLOOKUP(Categorized!BG256,Rules!$F$160:$H$161,3,0)</f>
        <v>30</v>
      </c>
      <c r="BN155" s="43">
        <f>VLOOKUP(Categorized!BH256,Rules!$F$162:$H$163,3,0)</f>
        <v>30</v>
      </c>
      <c r="BO155" s="43">
        <f>VLOOKUP(Categorized!BI256,Rules!$F$164:$H$165,3,0)</f>
        <v>30</v>
      </c>
      <c r="BP155" s="43">
        <f>VLOOKUP(Categorized!BJ256,Rules!$F$166:$H$167,3,0)</f>
        <v>90</v>
      </c>
      <c r="BQ155" s="43">
        <f>VLOOKUP(Categorized!BK256,Rules!$F$168:$H$169,3,0)</f>
        <v>30</v>
      </c>
      <c r="BR155" s="43">
        <f>VLOOKUP(Categorized!BL256,Rules!$F$170:$H$171,3,0)</f>
        <v>30</v>
      </c>
      <c r="BS155" s="43">
        <f>VLOOKUP(Categorized!BM256,Rules!$F$172:$H$173,3,0)</f>
        <v>30</v>
      </c>
      <c r="BT155" s="43">
        <f>VLOOKUP(Categorized!BN256,Rules!$F$174:$H$175,3,0)</f>
        <v>30</v>
      </c>
      <c r="BU155" s="43">
        <f>VLOOKUP(Categorized!BO256,Rules!$F$176:$H$177,3,0)</f>
        <v>95</v>
      </c>
      <c r="BV155" s="43">
        <f>VLOOKUP(Categorized!BP256,Rules!$F$178:$H$179,3,0)</f>
        <v>30</v>
      </c>
      <c r="BW155" s="43">
        <f>VLOOKUP(Categorized!BQ256,Rules!$F$180:$H$181,3,0)</f>
        <v>30</v>
      </c>
      <c r="BX155" s="43">
        <f>VLOOKUP(Categorized!BR256,Rules!$F$182:$H$183,3,0)</f>
        <v>30</v>
      </c>
      <c r="BY155" s="255">
        <f t="array" ref="BY155">MMULT(BD155:BX155,Rules!$O$60:$O$80)</f>
        <v>42.439241256668645</v>
      </c>
      <c r="BZ155" s="43">
        <f>VLOOKUP(Categorized!BS256,Rules!$F$184:$H$185,3,0)</f>
        <v>30</v>
      </c>
      <c r="CA155" s="43">
        <f>VLOOKUP(Categorized!BT256,Rules!$F$186:$H$187,3,0)</f>
        <v>30</v>
      </c>
      <c r="CB155" s="43">
        <f>VLOOKUP(Categorized!BU256,Rules!$F$188:$H$189,3,0)</f>
        <v>30</v>
      </c>
      <c r="CC155" s="43">
        <f>VLOOKUP(Categorized!BV256,Rules!$F$190:$H$191,3,0)</f>
        <v>30</v>
      </c>
      <c r="CD155" s="43">
        <f>VLOOKUP(Categorized!BW256,Rules!$F$192:$H$193,3,0)</f>
        <v>30</v>
      </c>
      <c r="CE155" s="255">
        <f t="array" ref="CE155">MMULT(BZ155:CD155,Rules!$O$83:$O$87)</f>
        <v>30</v>
      </c>
      <c r="CF155" s="24">
        <v>0</v>
      </c>
      <c r="CG155" s="46">
        <v>0</v>
      </c>
      <c r="CH155" s="322">
        <v>1</v>
      </c>
      <c r="CI155" s="322">
        <v>3</v>
      </c>
      <c r="CJ155" s="322">
        <v>1</v>
      </c>
      <c r="CK155" s="43">
        <f>VLOOKUP(Categorized!CC256,Rules!$F$231:$H$234,3,0)</f>
        <v>20</v>
      </c>
      <c r="CL155" s="43">
        <f>VLOOKUP(Categorized!CD256,Rules!$F$235:$H$237,3,0)</f>
        <v>50</v>
      </c>
      <c r="CM155" s="43">
        <f>VLOOKUP(Categorized!CE256,Rules!$F$238:$H$241,3,0)</f>
        <v>60</v>
      </c>
      <c r="CN155" s="393" t="e" cm="1">
        <f t="array" ref="CN155">MMULT(CK155:CM155,Rules!$O$92:$O$93)</f>
        <v>#VALUE!</v>
      </c>
      <c r="CO155" s="397" t="e">
        <f t="shared" si="18"/>
        <v>#VALUE!</v>
      </c>
      <c r="CP155" s="397" t="e">
        <f t="shared" si="19"/>
        <v>#VALUE!</v>
      </c>
      <c r="CQ155" s="424" t="str">
        <f t="shared" si="22"/>
        <v>10</v>
      </c>
    </row>
    <row r="156" spans="1:95" ht="18.5" hidden="1">
      <c r="A156" s="68">
        <v>2022</v>
      </c>
      <c r="B156" s="39" t="s">
        <v>386</v>
      </c>
      <c r="C156" s="431">
        <v>44852.892548032403</v>
      </c>
      <c r="D156" s="431">
        <v>44854.465706678202</v>
      </c>
      <c r="E156" s="407">
        <v>43595</v>
      </c>
      <c r="F156" s="426">
        <f t="shared" si="16"/>
        <v>0</v>
      </c>
      <c r="G156" s="426">
        <f t="shared" si="23"/>
        <v>0</v>
      </c>
      <c r="H156" s="428">
        <f t="shared" si="17"/>
        <v>1</v>
      </c>
      <c r="I156" s="428">
        <f t="shared" si="20"/>
        <v>0</v>
      </c>
      <c r="J156" s="428">
        <f t="shared" si="21"/>
        <v>0</v>
      </c>
      <c r="K156" s="42">
        <f>VLOOKUP(Categorized!F339,Rules!$F$4:$H$7,3,0)</f>
        <v>80</v>
      </c>
      <c r="L156" s="43">
        <f>VLOOKUP(Categorized!G339,Rules!$F$8:$H$9,3,0)</f>
        <v>60</v>
      </c>
      <c r="M156" s="43">
        <f>VLOOKUP(Categorized!H339,Rules!$F$10:$H$12,3,0)</f>
        <v>60</v>
      </c>
      <c r="N156" s="43">
        <f>VLOOKUP(Categorized!I339,Rules!$F$13:$H$16,3,0)</f>
        <v>40</v>
      </c>
      <c r="O156" s="43">
        <f>VLOOKUP(Categorized!K339,Rules!$F$20:$H$27,3,0)</f>
        <v>60</v>
      </c>
      <c r="P156" s="43">
        <f>VLOOKUP(Categorized!M339,Rules!$F$29:$H$31,3,0)</f>
        <v>60</v>
      </c>
      <c r="Q156" s="255" t="e">
        <f t="array" ref="Q156">MMULT(K156:P156,Rules!$O$4:$O$11)</f>
        <v>#VALUE!</v>
      </c>
      <c r="R156" s="43">
        <f>VLOOKUP(Categorized!N339,Rules!$F$32:$H$33,3,0)</f>
        <v>90</v>
      </c>
      <c r="S156" s="43">
        <f>VLOOKUP(Categorized!O339,Rules!$F$34:$H$40,3,0)</f>
        <v>50</v>
      </c>
      <c r="T156" s="43">
        <f>VLOOKUP(Categorized!P339,Rules!$F$41:$H$42,3,0)</f>
        <v>30</v>
      </c>
      <c r="U156" s="43">
        <f>VLOOKUP(Categorized!R339,Rules!$F$47:$H$51,3,0)</f>
        <v>50</v>
      </c>
      <c r="V156" s="43">
        <f>VLOOKUP(Categorized!S339,Rules!$F$52:$H$56,3,0)</f>
        <v>50</v>
      </c>
      <c r="W156" s="43">
        <f>VLOOKUP(Categorized!T339,Rules!$F$57:$H$58,3,0)</f>
        <v>30</v>
      </c>
      <c r="X156" s="255" t="e">
        <f t="array" ref="X156">MMULT(R156:W156,Rules!$O$14:$O$20)</f>
        <v>#VALUE!</v>
      </c>
      <c r="Y156" s="43">
        <f>VLOOKUP(Categorized!U339,Rules!$F$59:$H$60,3,0)</f>
        <v>80</v>
      </c>
      <c r="Z156" s="43">
        <f>VLOOKUP(Categorized!V339,Rules!$F$61:$H$62,3,0)</f>
        <v>20</v>
      </c>
      <c r="AA156" s="43">
        <f>VLOOKUP(Categorized!W339,Rules!$F$63:$H$64,3,0)</f>
        <v>80</v>
      </c>
      <c r="AB156" s="43">
        <f>VLOOKUP(Categorized!X339,Rules!$F$65:$H$66,3,0)</f>
        <v>20</v>
      </c>
      <c r="AC156" s="255">
        <f t="array" ref="AC156">MMULT(Y156:AB156,Rules!$O$23:$O$26)</f>
        <v>46.666666666666664</v>
      </c>
      <c r="AD156" s="43">
        <f>VLOOKUP(Categorized!Y339,Rules!$F$67:$H$68,3,0)</f>
        <v>30</v>
      </c>
      <c r="AE156" s="43">
        <f>VLOOKUP(Categorized!Z339,Rules!$F$69:$H$70,3,0)</f>
        <v>80</v>
      </c>
      <c r="AF156" s="43">
        <f>VLOOKUP(Categorized!AA339,Rules!$F$71:$H$72,3,0)</f>
        <v>80</v>
      </c>
      <c r="AG156" s="43">
        <f>VLOOKUP(Categorized!AB339,Rules!$F$73:$H$74,3,0)</f>
        <v>60</v>
      </c>
      <c r="AH156" s="255">
        <f t="array" ref="AH156">MMULT(AD156:AG156,Rules!$O$29:$O$32)</f>
        <v>63.650793650793645</v>
      </c>
      <c r="AI156" s="43">
        <f>VLOOKUP(Categorized!AC339,Rules!$F$75:$H$76,3,0)</f>
        <v>80</v>
      </c>
      <c r="AJ156" s="43">
        <f>VLOOKUP(Categorized!AD339,Rules!$F$77:$H$78,3,0)</f>
        <v>50</v>
      </c>
      <c r="AK156" s="43">
        <f>VLOOKUP(Categorized!AE339,Rules!$F$79:$H$84,3,0)</f>
        <v>30</v>
      </c>
      <c r="AL156" s="43">
        <f>VLOOKUP(Categorized!AF339,Rules!$F$85:$H$89,3,0)</f>
        <v>30</v>
      </c>
      <c r="AM156" s="43">
        <f>VLOOKUP(Categorized!AG339,Rules!$F$90:$H$92,3,0)</f>
        <v>90</v>
      </c>
      <c r="AN156" s="43">
        <f>VLOOKUP(Categorized!AH339,Rules!$F$93:$H$96,3,0)</f>
        <v>30</v>
      </c>
      <c r="AO156" s="43">
        <f>VLOOKUP(Categorized!AI339,Rules!$F$97:$H$100,3,0)</f>
        <v>50</v>
      </c>
      <c r="AP156" s="43">
        <f>VLOOKUP(Categorized!AJ339,Rules!$F$101:$H$102,3,0)</f>
        <v>30</v>
      </c>
      <c r="AQ156" s="43">
        <f>VLOOKUP(Categorized!AM339,Rules!$F$110:$H$113,3,0)</f>
        <v>30</v>
      </c>
      <c r="AR156" s="255" t="e">
        <f t="array" ref="AR156">MMULT(AI156:AQ156,Rules!$O$35:$O$45)</f>
        <v>#VALUE!</v>
      </c>
      <c r="AS156" s="44">
        <f>VLOOKUP(Categorized!AN339,Rules!$F$114:$H$116,3,0)</f>
        <v>30</v>
      </c>
      <c r="AT156" s="44">
        <f>VLOOKUP(Categorized!AO339,Rules!$F$117:$H$119,3,0)</f>
        <v>30</v>
      </c>
      <c r="AU156" s="44">
        <f>VLOOKUP(Categorized!AP339,Rules!$F$120:$H$122,3,0)</f>
        <v>30</v>
      </c>
      <c r="AV156" s="44">
        <f>VLOOKUP(Categorized!AQ339,Rules!$F$123:$H$124,3,0)</f>
        <v>30</v>
      </c>
      <c r="AW156" s="44">
        <f>VLOOKUP(Categorized!AR339,Rules!$F$125:$H$127,3,0)</f>
        <v>50</v>
      </c>
      <c r="AX156" s="44">
        <f>VLOOKUP(Categorized!AS339,Rules!$F$128:$H$130,3,0)</f>
        <v>30</v>
      </c>
      <c r="AY156" s="43">
        <f>VLOOKUP(Categorized!AT339,Rules!$F$131:$H$133,3,0)</f>
        <v>30</v>
      </c>
      <c r="AZ156" s="44">
        <f>VLOOKUP(Categorized!AU339,Rules!$F$134:$H$136,3,0)</f>
        <v>30</v>
      </c>
      <c r="BA156" s="44">
        <f>VLOOKUP(Categorized!AV339,Rules!$F$134:$H$136,3,0)</f>
        <v>45</v>
      </c>
      <c r="BB156" s="44">
        <f>VLOOKUP(Categorized!AW339,Rules!$F$139:$H$141,3,0)</f>
        <v>30</v>
      </c>
      <c r="BC156" s="256">
        <f t="array" ref="BC156">MMULT(AS156:BB156,Rules!$O$48:$O$57)</f>
        <v>33.601226993865026</v>
      </c>
      <c r="BD156" s="43">
        <f>VLOOKUP(Categorized!AX339,Rules!$F$142:$H$143,3,0)</f>
        <v>30</v>
      </c>
      <c r="BE156" s="43">
        <f>VLOOKUP(Categorized!AY339,Rules!$F$144:$H$145,3,0)</f>
        <v>30</v>
      </c>
      <c r="BF156" s="43">
        <f>VLOOKUP(Categorized!AZ339,Rules!$F$146:$H$147,3,0)</f>
        <v>30</v>
      </c>
      <c r="BG156" s="43">
        <f>VLOOKUP(Categorized!BA339,Rules!$F$148:$H$149,3,0)</f>
        <v>30</v>
      </c>
      <c r="BH156" s="43">
        <f>VLOOKUP(Categorized!BB339,Rules!$F$150:$H$151,3,0)</f>
        <v>30</v>
      </c>
      <c r="BI156" s="43">
        <f>VLOOKUP(Categorized!BC339,Rules!$F$152:$H$153,3,0)</f>
        <v>30</v>
      </c>
      <c r="BJ156" s="43">
        <f>VLOOKUP(Categorized!BD339,Rules!$F$154:$H$155,3,0)</f>
        <v>30</v>
      </c>
      <c r="BK156" s="43">
        <f>VLOOKUP(Categorized!BE339,Rules!$F$156:$H$157,3,0)</f>
        <v>30</v>
      </c>
      <c r="BL156" s="43">
        <f>VLOOKUP(Categorized!BF339,Rules!$F$158:$H$159,3,0)</f>
        <v>30</v>
      </c>
      <c r="BM156" s="43">
        <f>VLOOKUP(Categorized!BG339,Rules!$F$160:$H$161,3,0)</f>
        <v>30</v>
      </c>
      <c r="BN156" s="43">
        <f>VLOOKUP(Categorized!BH339,Rules!$F$162:$H$163,3,0)</f>
        <v>30</v>
      </c>
      <c r="BO156" s="43">
        <f>VLOOKUP(Categorized!BI339,Rules!$F$164:$H$165,3,0)</f>
        <v>30</v>
      </c>
      <c r="BP156" s="43">
        <f>VLOOKUP(Categorized!BJ339,Rules!$F$166:$H$167,3,0)</f>
        <v>90</v>
      </c>
      <c r="BQ156" s="43">
        <f>VLOOKUP(Categorized!BK339,Rules!$F$168:$H$169,3,0)</f>
        <v>30</v>
      </c>
      <c r="BR156" s="43">
        <f>VLOOKUP(Categorized!BL339,Rules!$F$170:$H$171,3,0)</f>
        <v>30</v>
      </c>
      <c r="BS156" s="43">
        <f>VLOOKUP(Categorized!BM339,Rules!$F$172:$H$173,3,0)</f>
        <v>90</v>
      </c>
      <c r="BT156" s="43">
        <f>VLOOKUP(Categorized!BN339,Rules!$F$174:$H$175,3,0)</f>
        <v>30</v>
      </c>
      <c r="BU156" s="43">
        <f>VLOOKUP(Categorized!BO339,Rules!$F$176:$H$177,3,0)</f>
        <v>30</v>
      </c>
      <c r="BV156" s="43">
        <f>VLOOKUP(Categorized!BP339,Rules!$F$178:$H$179,3,0)</f>
        <v>30</v>
      </c>
      <c r="BW156" s="43">
        <f>VLOOKUP(Categorized!BQ339,Rules!$F$180:$H$181,3,0)</f>
        <v>30</v>
      </c>
      <c r="BX156" s="43">
        <f>VLOOKUP(Categorized!BR339,Rules!$F$182:$H$183,3,0)</f>
        <v>30</v>
      </c>
      <c r="BY156" s="255">
        <f t="array" ref="BY156">MMULT(BD156:BX156,Rules!$O$60:$O$80)</f>
        <v>35.832839359810322</v>
      </c>
      <c r="BZ156" s="43">
        <f>VLOOKUP(Categorized!BS339,Rules!$F$184:$H$185,3,0)</f>
        <v>30</v>
      </c>
      <c r="CA156" s="43">
        <f>VLOOKUP(Categorized!BT339,Rules!$F$186:$H$187,3,0)</f>
        <v>30</v>
      </c>
      <c r="CB156" s="43">
        <f>VLOOKUP(Categorized!BU339,Rules!$F$188:$H$189,3,0)</f>
        <v>30</v>
      </c>
      <c r="CC156" s="43">
        <f>VLOOKUP(Categorized!BV339,Rules!$F$190:$H$191,3,0)</f>
        <v>30</v>
      </c>
      <c r="CD156" s="43">
        <f>VLOOKUP(Categorized!BW339,Rules!$F$192:$H$193,3,0)</f>
        <v>30</v>
      </c>
      <c r="CE156" s="255">
        <f t="array" ref="CE156">MMULT(BZ156:CD156,Rules!$O$83:$O$87)</f>
        <v>30</v>
      </c>
      <c r="CF156" s="45">
        <v>0</v>
      </c>
      <c r="CG156" s="46">
        <v>0</v>
      </c>
      <c r="CH156" s="322">
        <v>1</v>
      </c>
      <c r="CI156" s="303">
        <v>3</v>
      </c>
      <c r="CJ156" s="322">
        <v>3</v>
      </c>
      <c r="CK156" s="43">
        <f>VLOOKUP(Categorized!CC339,Rules!$F$231:$H$234,3,0)</f>
        <v>20</v>
      </c>
      <c r="CL156" s="43">
        <f>VLOOKUP(Categorized!CD339,Rules!$F$235:$H$237,3,0)</f>
        <v>50</v>
      </c>
      <c r="CM156" s="43">
        <f>VLOOKUP(Categorized!CE339,Rules!$F$238:$H$241,3,0)</f>
        <v>60</v>
      </c>
      <c r="CN156" s="393" t="e" cm="1">
        <f t="array" ref="CN156">MMULT(CK156:CM156,Rules!$O$92:$O$93)</f>
        <v>#VALUE!</v>
      </c>
      <c r="CO156" s="397" t="e">
        <f t="shared" si="18"/>
        <v>#VALUE!</v>
      </c>
      <c r="CP156" s="397" t="e">
        <f t="shared" si="19"/>
        <v>#VALUE!</v>
      </c>
      <c r="CQ156" s="424" t="str">
        <f t="shared" si="22"/>
        <v>10</v>
      </c>
    </row>
    <row r="157" spans="1:95" ht="18.5" hidden="1">
      <c r="A157" s="68">
        <v>2022</v>
      </c>
      <c r="B157" s="39" t="s">
        <v>458</v>
      </c>
      <c r="C157" s="431">
        <v>44811.929070844897</v>
      </c>
      <c r="D157" s="431">
        <v>44813.6397055208</v>
      </c>
      <c r="E157" s="407">
        <v>43599</v>
      </c>
      <c r="F157" s="426">
        <f t="shared" si="16"/>
        <v>0</v>
      </c>
      <c r="G157" s="426">
        <f t="shared" si="23"/>
        <v>0</v>
      </c>
      <c r="H157" s="428">
        <f t="shared" si="17"/>
        <v>1</v>
      </c>
      <c r="I157" s="428">
        <f t="shared" si="20"/>
        <v>0</v>
      </c>
      <c r="J157" s="428">
        <f t="shared" si="21"/>
        <v>0</v>
      </c>
      <c r="K157" s="42">
        <f>VLOOKUP(Categorized!F411,Rules!$F$4:$H$7,3,0)</f>
        <v>90</v>
      </c>
      <c r="L157" s="43">
        <f>VLOOKUP(Categorized!G411,Rules!$F$8:$H$9,3,0)</f>
        <v>90</v>
      </c>
      <c r="M157" s="43">
        <f>VLOOKUP(Categorized!H411,Rules!$F$10:$H$12,3,0)</f>
        <v>60</v>
      </c>
      <c r="N157" s="43">
        <f>VLOOKUP(Categorized!I411,Rules!$F$13:$H$16,3,0)</f>
        <v>95</v>
      </c>
      <c r="O157" s="43">
        <f>VLOOKUP(Categorized!K411,Rules!$F$20:$H$27,3,0)</f>
        <v>60</v>
      </c>
      <c r="P157" s="43">
        <f>VLOOKUP(Categorized!M411,Rules!$F$29:$H$31,3,0)</f>
        <v>60</v>
      </c>
      <c r="Q157" s="255" t="e">
        <f t="array" ref="Q157">MMULT(K157:P157,Rules!$O$4:$O$11)</f>
        <v>#VALUE!</v>
      </c>
      <c r="R157" s="43">
        <f>VLOOKUP(Categorized!N411,Rules!$F$32:$H$33,3,0)</f>
        <v>90</v>
      </c>
      <c r="S157" s="43">
        <f>VLOOKUP(Categorized!O411,Rules!$F$34:$H$40,3,0)</f>
        <v>70</v>
      </c>
      <c r="T157" s="43">
        <f>VLOOKUP(Categorized!P411,Rules!$F$41:$H$42,3,0)</f>
        <v>90</v>
      </c>
      <c r="U157" s="43">
        <f>VLOOKUP(Categorized!R411,Rules!$F$47:$H$51,3,0)</f>
        <v>50</v>
      </c>
      <c r="V157" s="43">
        <f>VLOOKUP(Categorized!S411,Rules!$F$52:$H$56,3,0)</f>
        <v>50</v>
      </c>
      <c r="W157" s="43">
        <f>VLOOKUP(Categorized!T411,Rules!$F$57:$H$58,3,0)</f>
        <v>30</v>
      </c>
      <c r="X157" s="255" t="e">
        <f t="array" ref="X157">MMULT(R157:W157,Rules!$O$14:$O$20)</f>
        <v>#VALUE!</v>
      </c>
      <c r="Y157" s="43">
        <f>VLOOKUP(Categorized!U411,Rules!$F$59:$H$60,3,0)</f>
        <v>80</v>
      </c>
      <c r="Z157" s="43">
        <f>VLOOKUP(Categorized!V411,Rules!$F$61:$H$62,3,0)</f>
        <v>80</v>
      </c>
      <c r="AA157" s="43">
        <f>VLOOKUP(Categorized!W411,Rules!$F$63:$H$64,3,0)</f>
        <v>80</v>
      </c>
      <c r="AB157" s="43">
        <f>VLOOKUP(Categorized!X411,Rules!$F$65:$H$66,3,0)</f>
        <v>20</v>
      </c>
      <c r="AC157" s="255">
        <f t="array" ref="AC157">MMULT(Y157:AB157,Rules!$O$23:$O$26)</f>
        <v>64.444444444444443</v>
      </c>
      <c r="AD157" s="43">
        <f>VLOOKUP(Categorized!Y411,Rules!$F$67:$H$68,3,0)</f>
        <v>30</v>
      </c>
      <c r="AE157" s="43">
        <f>VLOOKUP(Categorized!Z411,Rules!$F$69:$H$70,3,0)</f>
        <v>80</v>
      </c>
      <c r="AF157" s="43">
        <f>VLOOKUP(Categorized!AA411,Rules!$F$71:$H$72,3,0)</f>
        <v>80</v>
      </c>
      <c r="AG157" s="43">
        <f>VLOOKUP(Categorized!AB411,Rules!$F$73:$H$74,3,0)</f>
        <v>60</v>
      </c>
      <c r="AH157" s="255">
        <f t="array" ref="AH157">MMULT(AD157:AG157,Rules!$O$29:$O$32)</f>
        <v>63.650793650793645</v>
      </c>
      <c r="AI157" s="43">
        <f>VLOOKUP(Categorized!AC411,Rules!$F$75:$H$76,3,0)</f>
        <v>80</v>
      </c>
      <c r="AJ157" s="43">
        <f>VLOOKUP(Categorized!AD411,Rules!$F$77:$H$78,3,0)</f>
        <v>50</v>
      </c>
      <c r="AK157" s="43">
        <f>VLOOKUP(Categorized!AE411,Rules!$F$79:$H$84,3,0)</f>
        <v>30</v>
      </c>
      <c r="AL157" s="43">
        <f>VLOOKUP(Categorized!AF411,Rules!$F$85:$H$89,3,0)</f>
        <v>50</v>
      </c>
      <c r="AM157" s="43">
        <f>VLOOKUP(Categorized!AG411,Rules!$F$90:$H$92,3,0)</f>
        <v>30</v>
      </c>
      <c r="AN157" s="43">
        <f>VLOOKUP(Categorized!AH411,Rules!$F$93:$H$96,3,0)</f>
        <v>30</v>
      </c>
      <c r="AO157" s="43">
        <f>VLOOKUP(Categorized!AI411,Rules!$F$97:$H$100,3,0)</f>
        <v>30</v>
      </c>
      <c r="AP157" s="43">
        <f>VLOOKUP(Categorized!AJ411,Rules!$F$101:$H$102,3,0)</f>
        <v>30</v>
      </c>
      <c r="AQ157" s="43">
        <f>VLOOKUP(Categorized!AM411,Rules!$F$110:$H$113,3,0)</f>
        <v>70</v>
      </c>
      <c r="AR157" s="255" t="e">
        <f t="array" ref="AR157">MMULT(AI157:AQ157,Rules!$O$35:$O$45)</f>
        <v>#VALUE!</v>
      </c>
      <c r="AS157" s="44">
        <f>VLOOKUP(Categorized!AN411,Rules!$F$114:$H$116,3,0)</f>
        <v>90</v>
      </c>
      <c r="AT157" s="44">
        <f>VLOOKUP(Categorized!AO411,Rules!$F$117:$H$119,3,0)</f>
        <v>90</v>
      </c>
      <c r="AU157" s="44">
        <f>VLOOKUP(Categorized!AP411,Rules!$F$120:$H$122,3,0)</f>
        <v>30</v>
      </c>
      <c r="AV157" s="44">
        <f>VLOOKUP(Categorized!AQ411,Rules!$F$123:$H$124,3,0)</f>
        <v>30</v>
      </c>
      <c r="AW157" s="44">
        <f>VLOOKUP(Categorized!AR411,Rules!$F$125:$H$127,3,0)</f>
        <v>70</v>
      </c>
      <c r="AX157" s="44">
        <f>VLOOKUP(Categorized!AS411,Rules!$F$128:$H$130,3,0)</f>
        <v>80</v>
      </c>
      <c r="AY157" s="43">
        <f>VLOOKUP(Categorized!AT411,Rules!$F$131:$H$133,3,0)</f>
        <v>70</v>
      </c>
      <c r="AZ157" s="44">
        <f>VLOOKUP(Categorized!AU411,Rules!$F$134:$H$136,3,0)</f>
        <v>70</v>
      </c>
      <c r="BA157" s="44">
        <f>VLOOKUP(Categorized!AV411,Rules!$F$134:$H$136,3,0)</f>
        <v>30</v>
      </c>
      <c r="BB157" s="44">
        <f>VLOOKUP(Categorized!AW411,Rules!$F$139:$H$141,3,0)</f>
        <v>45</v>
      </c>
      <c r="BC157" s="256">
        <f t="array" ref="BC157">MMULT(AS157:BB157,Rules!$O$48:$O$57)</f>
        <v>59.644171779141104</v>
      </c>
      <c r="BD157" s="43">
        <f>VLOOKUP(Categorized!AX411,Rules!$F$142:$H$143,3,0)</f>
        <v>30</v>
      </c>
      <c r="BE157" s="43">
        <f>VLOOKUP(Categorized!AY411,Rules!$F$144:$H$145,3,0)</f>
        <v>30</v>
      </c>
      <c r="BF157" s="43">
        <f>VLOOKUP(Categorized!AZ411,Rules!$F$146:$H$147,3,0)</f>
        <v>30</v>
      </c>
      <c r="BG157" s="43">
        <f>VLOOKUP(Categorized!BA411,Rules!$F$148:$H$149,3,0)</f>
        <v>30</v>
      </c>
      <c r="BH157" s="43">
        <f>VLOOKUP(Categorized!BB411,Rules!$F$150:$H$151,3,0)</f>
        <v>90</v>
      </c>
      <c r="BI157" s="43">
        <f>VLOOKUP(Categorized!BC411,Rules!$F$152:$H$153,3,0)</f>
        <v>30</v>
      </c>
      <c r="BJ157" s="43">
        <f>VLOOKUP(Categorized!BD411,Rules!$F$154:$H$155,3,0)</f>
        <v>90</v>
      </c>
      <c r="BK157" s="43">
        <f>VLOOKUP(Categorized!BE411,Rules!$F$156:$H$157,3,0)</f>
        <v>30</v>
      </c>
      <c r="BL157" s="43">
        <f>VLOOKUP(Categorized!BF411,Rules!$F$158:$H$159,3,0)</f>
        <v>30</v>
      </c>
      <c r="BM157" s="43">
        <f>VLOOKUP(Categorized!BG411,Rules!$F$160:$H$161,3,0)</f>
        <v>30</v>
      </c>
      <c r="BN157" s="43">
        <f>VLOOKUP(Categorized!BH411,Rules!$F$162:$H$163,3,0)</f>
        <v>30</v>
      </c>
      <c r="BO157" s="43">
        <f>VLOOKUP(Categorized!BI411,Rules!$F$164:$H$165,3,0)</f>
        <v>90</v>
      </c>
      <c r="BP157" s="43">
        <f>VLOOKUP(Categorized!BJ411,Rules!$F$166:$H$167,3,0)</f>
        <v>90</v>
      </c>
      <c r="BQ157" s="43">
        <f>VLOOKUP(Categorized!BK411,Rules!$F$168:$H$169,3,0)</f>
        <v>30</v>
      </c>
      <c r="BR157" s="43">
        <f>VLOOKUP(Categorized!BL411,Rules!$F$170:$H$171,3,0)</f>
        <v>30</v>
      </c>
      <c r="BS157" s="43">
        <f>VLOOKUP(Categorized!BM411,Rules!$F$172:$H$173,3,0)</f>
        <v>30</v>
      </c>
      <c r="BT157" s="43">
        <f>VLOOKUP(Categorized!BN411,Rules!$F$174:$H$175,3,0)</f>
        <v>30</v>
      </c>
      <c r="BU157" s="43">
        <f>VLOOKUP(Categorized!BO411,Rules!$F$176:$H$177,3,0)</f>
        <v>30</v>
      </c>
      <c r="BV157" s="43">
        <f>VLOOKUP(Categorized!BP411,Rules!$F$178:$H$179,3,0)</f>
        <v>30</v>
      </c>
      <c r="BW157" s="43">
        <f>VLOOKUP(Categorized!BQ411,Rules!$F$180:$H$181,3,0)</f>
        <v>30</v>
      </c>
      <c r="BX157" s="43">
        <f>VLOOKUP(Categorized!BR411,Rules!$F$182:$H$183,3,0)</f>
        <v>30</v>
      </c>
      <c r="BY157" s="255">
        <f t="array" ref="BY157">MMULT(BD157:BX157,Rules!$O$60:$O$80)</f>
        <v>41.91464137522231</v>
      </c>
      <c r="BZ157" s="43">
        <f>VLOOKUP(Categorized!BS411,Rules!$F$184:$H$185,3,0)</f>
        <v>30</v>
      </c>
      <c r="CA157" s="43">
        <f>VLOOKUP(Categorized!BT411,Rules!$F$186:$H$187,3,0)</f>
        <v>90</v>
      </c>
      <c r="CB157" s="43">
        <f>VLOOKUP(Categorized!BU411,Rules!$F$188:$H$189,3,0)</f>
        <v>30</v>
      </c>
      <c r="CC157" s="43">
        <f>VLOOKUP(Categorized!BV411,Rules!$F$190:$H$191,3,0)</f>
        <v>90</v>
      </c>
      <c r="CD157" s="43">
        <f>VLOOKUP(Categorized!BW411,Rules!$F$192:$H$193,3,0)</f>
        <v>30</v>
      </c>
      <c r="CE157" s="255">
        <f t="array" ref="CE157">MMULT(BZ157:CD157,Rules!$O$83:$O$87)</f>
        <v>54</v>
      </c>
      <c r="CF157" s="45">
        <v>0</v>
      </c>
      <c r="CG157" s="46">
        <v>0</v>
      </c>
      <c r="CH157" s="322">
        <v>1</v>
      </c>
      <c r="CI157" s="303">
        <v>3</v>
      </c>
      <c r="CJ157" s="322">
        <v>1</v>
      </c>
      <c r="CK157" s="43">
        <f>VLOOKUP(Categorized!CC411,Rules!$F$231:$H$234,3,0)</f>
        <v>20</v>
      </c>
      <c r="CL157" s="43">
        <f>VLOOKUP(Categorized!CD411,Rules!$F$235:$H$237,3,0)</f>
        <v>50</v>
      </c>
      <c r="CM157" s="43">
        <f>VLOOKUP(Categorized!CE411,Rules!$F$238:$H$241,3,0)</f>
        <v>60</v>
      </c>
      <c r="CN157" s="393" t="e" cm="1">
        <f t="array" ref="CN157">MMULT(CK157:CM157,Rules!$O$92:$O$93)</f>
        <v>#VALUE!</v>
      </c>
      <c r="CO157" s="397" t="e">
        <f t="shared" si="18"/>
        <v>#VALUE!</v>
      </c>
      <c r="CP157" s="397" t="e">
        <f t="shared" si="19"/>
        <v>#VALUE!</v>
      </c>
      <c r="CQ157" s="424" t="str">
        <f t="shared" si="22"/>
        <v>10</v>
      </c>
    </row>
    <row r="158" spans="1:95" ht="18.5" hidden="1">
      <c r="A158" s="38">
        <v>2020</v>
      </c>
      <c r="B158" s="39" t="s">
        <v>99</v>
      </c>
      <c r="C158" s="432">
        <v>43868.657213217601</v>
      </c>
      <c r="D158" s="432">
        <v>43871.414879166703</v>
      </c>
      <c r="E158" s="399">
        <v>43633</v>
      </c>
      <c r="F158" s="426">
        <f t="shared" si="16"/>
        <v>0</v>
      </c>
      <c r="G158" s="426">
        <f t="shared" si="23"/>
        <v>0</v>
      </c>
      <c r="H158" s="428">
        <f t="shared" si="17"/>
        <v>1</v>
      </c>
      <c r="I158" s="428">
        <f t="shared" si="20"/>
        <v>0</v>
      </c>
      <c r="J158" s="428">
        <f t="shared" si="21"/>
        <v>0</v>
      </c>
      <c r="K158" s="42">
        <f>VLOOKUP(Categorized!F52,Rules!$F$4:$H$7,3,0)</f>
        <v>90</v>
      </c>
      <c r="L158" s="43">
        <f>VLOOKUP(Categorized!G52,Rules!$F$8:$H$9,3,0)</f>
        <v>90</v>
      </c>
      <c r="M158" s="43">
        <f>VLOOKUP(Categorized!H52,Rules!$F$10:$H$12,3,0)</f>
        <v>60</v>
      </c>
      <c r="N158" s="43">
        <f>VLOOKUP(Categorized!I52,Rules!$F$13:$H$16,3,0)</f>
        <v>95</v>
      </c>
      <c r="O158" s="43">
        <f>VLOOKUP(Categorized!K52,Rules!$F$20:$H$27,3,0)</f>
        <v>60</v>
      </c>
      <c r="P158" s="43">
        <f>VLOOKUP(Categorized!M52,Rules!$F$29:$H$31,3,0)</f>
        <v>60</v>
      </c>
      <c r="Q158" s="255" t="e">
        <f t="array" ref="Q158">MMULT(K158:P158,Rules!$O$4:$O$11)</f>
        <v>#VALUE!</v>
      </c>
      <c r="R158" s="43">
        <f>VLOOKUP(Categorized!N52,Rules!$F$32:$H$33,3,0)</f>
        <v>90</v>
      </c>
      <c r="S158" s="43">
        <f>VLOOKUP(Categorized!O52,Rules!$F$34:$H$40,3,0)</f>
        <v>75</v>
      </c>
      <c r="T158" s="43">
        <f>VLOOKUP(Categorized!P52,Rules!$F$41:$H$42,3,0)</f>
        <v>90</v>
      </c>
      <c r="U158" s="43">
        <f>VLOOKUP(Categorized!R52,Rules!$F$47:$H$51,3,0)</f>
        <v>30</v>
      </c>
      <c r="V158" s="43">
        <f>VLOOKUP(Categorized!S52,Rules!$F$52:$H$56,3,0)</f>
        <v>30</v>
      </c>
      <c r="W158" s="43">
        <f>VLOOKUP(Categorized!T52,Rules!$F$57:$H$58,3,0)</f>
        <v>30</v>
      </c>
      <c r="X158" s="255" t="e">
        <f t="array" ref="X158">MMULT(R158:W158,Rules!$O$14:$O$20)</f>
        <v>#VALUE!</v>
      </c>
      <c r="Y158" s="43">
        <f>VLOOKUP(Categorized!U52,Rules!$F$59:$H$60,3,0)</f>
        <v>80</v>
      </c>
      <c r="Z158" s="43">
        <f>VLOOKUP(Categorized!V52,Rules!$F$61:$H$62,3,0)</f>
        <v>20</v>
      </c>
      <c r="AA158" s="43">
        <f>VLOOKUP(Categorized!W52,Rules!$F$63:$H$64,3,0)</f>
        <v>80</v>
      </c>
      <c r="AB158" s="43">
        <f>VLOOKUP(Categorized!X52,Rules!$F$65:$H$66,3,0)</f>
        <v>20</v>
      </c>
      <c r="AC158" s="255">
        <f t="array" ref="AC158">MMULT(Y158:AB158,Rules!$O$23:$O$26)</f>
        <v>46.666666666666664</v>
      </c>
      <c r="AD158" s="43">
        <f>VLOOKUP(Categorized!Y52,Rules!$F$67:$H$68,3,0)</f>
        <v>70</v>
      </c>
      <c r="AE158" s="43">
        <f>VLOOKUP(Categorized!Z52,Rules!$F$69:$H$70,3,0)</f>
        <v>80</v>
      </c>
      <c r="AF158" s="43">
        <f>VLOOKUP(Categorized!AA52,Rules!$F$71:$H$72,3,0)</f>
        <v>80</v>
      </c>
      <c r="AG158" s="43">
        <f>VLOOKUP(Categorized!AB52,Rules!$F$73:$H$74,3,0)</f>
        <v>60</v>
      </c>
      <c r="AH158" s="255">
        <f t="array" ref="AH158">MMULT(AD158:AG158,Rules!$O$29:$O$32)</f>
        <v>73.174603174603163</v>
      </c>
      <c r="AI158" s="43">
        <f>VLOOKUP(Categorized!AC52,Rules!$F$75:$H$76,3,0)</f>
        <v>80</v>
      </c>
      <c r="AJ158" s="43">
        <f>VLOOKUP(Categorized!AD52,Rules!$F$77:$H$78,3,0)</f>
        <v>80</v>
      </c>
      <c r="AK158" s="43">
        <f>VLOOKUP(Categorized!AE52,Rules!$F$79:$H$84,3,0)</f>
        <v>30</v>
      </c>
      <c r="AL158" s="43">
        <f>VLOOKUP(Categorized!AF52,Rules!$F$85:$H$89,3,0)</f>
        <v>30</v>
      </c>
      <c r="AM158" s="43">
        <f>VLOOKUP(Categorized!AG52,Rules!$F$90:$H$92,3,0)</f>
        <v>30</v>
      </c>
      <c r="AN158" s="43">
        <f>VLOOKUP(Categorized!AH52,Rules!$F$93:$H$96,3,0)</f>
        <v>30</v>
      </c>
      <c r="AO158" s="43">
        <f>VLOOKUP(Categorized!AI52,Rules!$F$97:$H$100,3,0)</f>
        <v>50</v>
      </c>
      <c r="AP158" s="43">
        <f>VLOOKUP(Categorized!AJ52,Rules!$F$101:$H$102,3,0)</f>
        <v>30</v>
      </c>
      <c r="AQ158" s="43">
        <f>VLOOKUP(Categorized!AM52,Rules!$F$110:$H$113,3,0)</f>
        <v>70</v>
      </c>
      <c r="AR158" s="255" t="e">
        <f t="array" ref="AR158">MMULT(AI158:AQ158,Rules!$O$35:$O$45)</f>
        <v>#VALUE!</v>
      </c>
      <c r="AS158" s="44">
        <f>VLOOKUP(Categorized!AN52,Rules!$F$114:$H$116,3,0)</f>
        <v>90</v>
      </c>
      <c r="AT158" s="44">
        <f>VLOOKUP(Categorized!AO52,Rules!$F$117:$H$119,3,0)</f>
        <v>90</v>
      </c>
      <c r="AU158" s="44">
        <f>VLOOKUP(Categorized!AP52,Rules!$F$120:$H$122,3,0)</f>
        <v>90</v>
      </c>
      <c r="AV158" s="44">
        <f>VLOOKUP(Categorized!AQ52,Rules!$F$123:$H$124,3,0)</f>
        <v>30</v>
      </c>
      <c r="AW158" s="44">
        <f>VLOOKUP(Categorized!AR52,Rules!$F$125:$H$127,3,0)</f>
        <v>50</v>
      </c>
      <c r="AX158" s="44">
        <f>VLOOKUP(Categorized!AS52,Rules!$F$128:$H$130,3,0)</f>
        <v>80</v>
      </c>
      <c r="AY158" s="43">
        <f>VLOOKUP(Categorized!AT52,Rules!$F$131:$H$133,3,0)</f>
        <v>30</v>
      </c>
      <c r="AZ158" s="44">
        <f>VLOOKUP(Categorized!AU52,Rules!$F$134:$H$136,3,0)</f>
        <v>30</v>
      </c>
      <c r="BA158" s="44">
        <f>VLOOKUP(Categorized!AV52,Rules!$F$134:$H$136,3,0)</f>
        <v>45</v>
      </c>
      <c r="BB158" s="44">
        <f>VLOOKUP(Categorized!AW52,Rules!$F$139:$H$141,3,0)</f>
        <v>30</v>
      </c>
      <c r="BC158" s="256">
        <f t="array" ref="BC158">MMULT(AS158:BB158,Rules!$O$48:$O$57)</f>
        <v>54.680981595092014</v>
      </c>
      <c r="BD158" s="43">
        <f>VLOOKUP(Categorized!AX52,Rules!$F$142:$H$143,3,0)</f>
        <v>30</v>
      </c>
      <c r="BE158" s="43">
        <f>VLOOKUP(Categorized!AY52,Rules!$F$144:$H$145,3,0)</f>
        <v>90</v>
      </c>
      <c r="BF158" s="43">
        <f>VLOOKUP(Categorized!AZ52,Rules!$F$146:$H$147,3,0)</f>
        <v>30</v>
      </c>
      <c r="BG158" s="43">
        <f>VLOOKUP(Categorized!BA52,Rules!$F$148:$H$149,3,0)</f>
        <v>30</v>
      </c>
      <c r="BH158" s="43">
        <f>VLOOKUP(Categorized!BB52,Rules!$F$150:$H$151,3,0)</f>
        <v>30</v>
      </c>
      <c r="BI158" s="43">
        <f>VLOOKUP(Categorized!BC52,Rules!$F$152:$H$153,3,0)</f>
        <v>30</v>
      </c>
      <c r="BJ158" s="43">
        <f>VLOOKUP(Categorized!BD52,Rules!$F$154:$H$155,3,0)</f>
        <v>30</v>
      </c>
      <c r="BK158" s="43">
        <f>VLOOKUP(Categorized!BE52,Rules!$F$156:$H$157,3,0)</f>
        <v>30</v>
      </c>
      <c r="BL158" s="43">
        <f>VLOOKUP(Categorized!BF52,Rules!$F$158:$H$159,3,0)</f>
        <v>30</v>
      </c>
      <c r="BM158" s="43">
        <f>VLOOKUP(Categorized!BG52,Rules!$F$160:$H$161,3,0)</f>
        <v>30</v>
      </c>
      <c r="BN158" s="43">
        <f>VLOOKUP(Categorized!BH52,Rules!$F$162:$H$163,3,0)</f>
        <v>30</v>
      </c>
      <c r="BO158" s="43">
        <f>VLOOKUP(Categorized!BI52,Rules!$F$164:$H$165,3,0)</f>
        <v>90</v>
      </c>
      <c r="BP158" s="43">
        <f>VLOOKUP(Categorized!BJ52,Rules!$F$166:$H$167,3,0)</f>
        <v>90</v>
      </c>
      <c r="BQ158" s="43">
        <f>VLOOKUP(Categorized!BK52,Rules!$F$168:$H$169,3,0)</f>
        <v>30</v>
      </c>
      <c r="BR158" s="43">
        <f>VLOOKUP(Categorized!BL52,Rules!$F$170:$H$171,3,0)</f>
        <v>30</v>
      </c>
      <c r="BS158" s="43">
        <f>VLOOKUP(Categorized!BM52,Rules!$F$172:$H$173,3,0)</f>
        <v>30</v>
      </c>
      <c r="BT158" s="43">
        <f>VLOOKUP(Categorized!BN52,Rules!$F$174:$H$175,3,0)</f>
        <v>30</v>
      </c>
      <c r="BU158" s="43">
        <f>VLOOKUP(Categorized!BO52,Rules!$F$176:$H$177,3,0)</f>
        <v>30</v>
      </c>
      <c r="BV158" s="43">
        <f>VLOOKUP(Categorized!BP52,Rules!$F$178:$H$179,3,0)</f>
        <v>30</v>
      </c>
      <c r="BW158" s="43">
        <f>VLOOKUP(Categorized!BQ52,Rules!$F$180:$H$181,3,0)</f>
        <v>30</v>
      </c>
      <c r="BX158" s="43">
        <f>VLOOKUP(Categorized!BR52,Rules!$F$182:$H$183,3,0)</f>
        <v>30</v>
      </c>
      <c r="BY158" s="255">
        <f t="array" ref="BY158">MMULT(BD158:BX158,Rules!$O$60:$O$80)</f>
        <v>37.966804979253119</v>
      </c>
      <c r="BZ158" s="43">
        <f>VLOOKUP(Categorized!BS52,Rules!$F$184:$H$185,3,0)</f>
        <v>30</v>
      </c>
      <c r="CA158" s="43">
        <f>VLOOKUP(Categorized!BT52,Rules!$F$186:$H$187,3,0)</f>
        <v>30</v>
      </c>
      <c r="CB158" s="43">
        <f>VLOOKUP(Categorized!BU52,Rules!$F$188:$H$189,3,0)</f>
        <v>30</v>
      </c>
      <c r="CC158" s="43">
        <f>VLOOKUP(Categorized!BV52,Rules!$F$190:$H$191,3,0)</f>
        <v>30</v>
      </c>
      <c r="CD158" s="43">
        <f>VLOOKUP(Categorized!BW52,Rules!$F$192:$H$193,3,0)</f>
        <v>30</v>
      </c>
      <c r="CE158" s="255">
        <f t="array" ref="CE158">MMULT(BZ158:CD158,Rules!$O$83:$O$87)</f>
        <v>30</v>
      </c>
      <c r="CF158" s="45">
        <v>0</v>
      </c>
      <c r="CG158" s="46">
        <v>0</v>
      </c>
      <c r="CH158" s="302">
        <v>1</v>
      </c>
      <c r="CI158" s="302">
        <v>3</v>
      </c>
      <c r="CJ158" s="302">
        <v>1</v>
      </c>
      <c r="CK158" s="43">
        <f>VLOOKUP(Categorized!CC52,Rules!$F$231:$H$234,3,0)</f>
        <v>20</v>
      </c>
      <c r="CL158" s="43">
        <f>VLOOKUP(Categorized!CD52,Rules!$F$235:$H$237,3,0)</f>
        <v>95</v>
      </c>
      <c r="CM158" s="43">
        <f>VLOOKUP(Categorized!CE52,Rules!$F$238:$H$241,3,0)</f>
        <v>60</v>
      </c>
      <c r="CN158" s="393" t="e" cm="1">
        <f t="array" ref="CN158">MMULT(CK158:CM158,Rules!$O$92:$O$93)</f>
        <v>#VALUE!</v>
      </c>
      <c r="CO158" s="397" t="e">
        <f t="shared" si="18"/>
        <v>#VALUE!</v>
      </c>
      <c r="CP158" s="397" t="e">
        <f t="shared" si="19"/>
        <v>#VALUE!</v>
      </c>
      <c r="CQ158" s="424" t="str">
        <f t="shared" si="22"/>
        <v>10</v>
      </c>
    </row>
    <row r="159" spans="1:95" ht="18.5" hidden="1">
      <c r="A159" s="68">
        <v>2022</v>
      </c>
      <c r="B159" s="39" t="s">
        <v>489</v>
      </c>
      <c r="C159" s="431">
        <v>44584.686501863398</v>
      </c>
      <c r="D159" s="431">
        <v>44587.422405092599</v>
      </c>
      <c r="E159" s="410">
        <v>43674</v>
      </c>
      <c r="F159" s="426">
        <f t="shared" si="16"/>
        <v>0</v>
      </c>
      <c r="G159" s="426">
        <f t="shared" si="23"/>
        <v>0</v>
      </c>
      <c r="H159" s="428">
        <f t="shared" si="17"/>
        <v>1</v>
      </c>
      <c r="I159" s="428">
        <f t="shared" si="20"/>
        <v>0</v>
      </c>
      <c r="J159" s="428">
        <f t="shared" si="21"/>
        <v>0</v>
      </c>
      <c r="K159" s="42">
        <f>VLOOKUP(Categorized!F442,Rules!$F$4:$H$7,3,0)</f>
        <v>80</v>
      </c>
      <c r="L159" s="43">
        <f>VLOOKUP(Categorized!G442,Rules!$F$8:$H$9,3,0)</f>
        <v>90</v>
      </c>
      <c r="M159" s="43">
        <f>VLOOKUP(Categorized!H442,Rules!$F$10:$H$12,3,0)</f>
        <v>60</v>
      </c>
      <c r="N159" s="43">
        <f>VLOOKUP(Categorized!I442,Rules!$F$13:$H$16,3,0)</f>
        <v>95</v>
      </c>
      <c r="O159" s="43">
        <f>VLOOKUP(Categorized!K442,Rules!$F$20:$H$27,3,0)</f>
        <v>60</v>
      </c>
      <c r="P159" s="43">
        <f>VLOOKUP(Categorized!M442,Rules!$F$29:$H$31,3,0)</f>
        <v>70</v>
      </c>
      <c r="Q159" s="255" t="e">
        <f t="array" ref="Q159">MMULT(K159:P159,Rules!$O$4:$O$11)</f>
        <v>#VALUE!</v>
      </c>
      <c r="R159" s="43">
        <f>VLOOKUP(Categorized!N442,Rules!$F$32:$H$33,3,0)</f>
        <v>90</v>
      </c>
      <c r="S159" s="43">
        <f>VLOOKUP(Categorized!O442,Rules!$F$34:$H$40,3,0)</f>
        <v>50</v>
      </c>
      <c r="T159" s="43">
        <f>VLOOKUP(Categorized!P442,Rules!$F$41:$H$42,3,0)</f>
        <v>30</v>
      </c>
      <c r="U159" s="43">
        <f>VLOOKUP(Categorized!R442,Rules!$F$47:$H$51,3,0)</f>
        <v>30</v>
      </c>
      <c r="V159" s="43">
        <f>VLOOKUP(Categorized!S442,Rules!$F$52:$H$56,3,0)</f>
        <v>30</v>
      </c>
      <c r="W159" s="43">
        <f>VLOOKUP(Categorized!T442,Rules!$F$57:$H$58,3,0)</f>
        <v>80</v>
      </c>
      <c r="X159" s="255" t="e">
        <f t="array" ref="X159">MMULT(R159:W159,Rules!$O$14:$O$20)</f>
        <v>#VALUE!</v>
      </c>
      <c r="Y159" s="43">
        <f>VLOOKUP(Categorized!U442,Rules!$F$59:$H$60,3,0)</f>
        <v>80</v>
      </c>
      <c r="Z159" s="43">
        <f>VLOOKUP(Categorized!V442,Rules!$F$61:$H$62,3,0)</f>
        <v>20</v>
      </c>
      <c r="AA159" s="43">
        <f>VLOOKUP(Categorized!W442,Rules!$F$63:$H$64,3,0)</f>
        <v>80</v>
      </c>
      <c r="AB159" s="43">
        <f>VLOOKUP(Categorized!X442,Rules!$F$65:$H$66,3,0)</f>
        <v>20</v>
      </c>
      <c r="AC159" s="255">
        <f t="array" ref="AC159">MMULT(Y159:AB159,Rules!$O$23:$O$26)</f>
        <v>46.666666666666664</v>
      </c>
      <c r="AD159" s="43">
        <f>VLOOKUP(Categorized!Y442,Rules!$F$67:$H$68,3,0)</f>
        <v>70</v>
      </c>
      <c r="AE159" s="43">
        <f>VLOOKUP(Categorized!Z442,Rules!$F$69:$H$70,3,0)</f>
        <v>80</v>
      </c>
      <c r="AF159" s="43">
        <f>VLOOKUP(Categorized!AA442,Rules!$F$71:$H$72,3,0)</f>
        <v>30</v>
      </c>
      <c r="AG159" s="43">
        <f>VLOOKUP(Categorized!AB442,Rules!$F$73:$H$74,3,0)</f>
        <v>60</v>
      </c>
      <c r="AH159" s="255">
        <f t="array" ref="AH159">MMULT(AD159:AG159,Rules!$O$29:$O$32)</f>
        <v>60.476190476190467</v>
      </c>
      <c r="AI159" s="43">
        <f>VLOOKUP(Categorized!AC442,Rules!$F$75:$H$76,3,0)</f>
        <v>80</v>
      </c>
      <c r="AJ159" s="43">
        <f>VLOOKUP(Categorized!AD442,Rules!$F$77:$H$78,3,0)</f>
        <v>50</v>
      </c>
      <c r="AK159" s="43">
        <f>VLOOKUP(Categorized!AE442,Rules!$F$79:$H$84,3,0)</f>
        <v>30</v>
      </c>
      <c r="AL159" s="43">
        <f>VLOOKUP(Categorized!AF442,Rules!$F$85:$H$89,3,0)</f>
        <v>80</v>
      </c>
      <c r="AM159" s="43">
        <f>VLOOKUP(Categorized!AG442,Rules!$F$90:$H$92,3,0)</f>
        <v>90</v>
      </c>
      <c r="AN159" s="43">
        <f>VLOOKUP(Categorized!AH442,Rules!$F$93:$H$96,3,0)</f>
        <v>80</v>
      </c>
      <c r="AO159" s="43">
        <f>VLOOKUP(Categorized!AI442,Rules!$F$97:$H$100,3,0)</f>
        <v>30</v>
      </c>
      <c r="AP159" s="43">
        <f>VLOOKUP(Categorized!AJ442,Rules!$F$101:$H$102,3,0)</f>
        <v>30</v>
      </c>
      <c r="AQ159" s="43">
        <f>VLOOKUP(Categorized!AM442,Rules!$F$110:$H$113,3,0)</f>
        <v>70</v>
      </c>
      <c r="AR159" s="255" t="e">
        <f t="array" ref="AR159">MMULT(AI159:AQ159,Rules!$O$35:$O$45)</f>
        <v>#VALUE!</v>
      </c>
      <c r="AS159" s="44">
        <f>VLOOKUP(Categorized!AN442,Rules!$F$114:$H$116,3,0)</f>
        <v>30</v>
      </c>
      <c r="AT159" s="44">
        <f>VLOOKUP(Categorized!AO442,Rules!$F$117:$H$119,3,0)</f>
        <v>30</v>
      </c>
      <c r="AU159" s="44">
        <f>VLOOKUP(Categorized!AP442,Rules!$F$120:$H$122,3,0)</f>
        <v>30</v>
      </c>
      <c r="AV159" s="44">
        <f>VLOOKUP(Categorized!AQ442,Rules!$F$123:$H$124,3,0)</f>
        <v>30</v>
      </c>
      <c r="AW159" s="44">
        <f>VLOOKUP(Categorized!AR442,Rules!$F$125:$H$127,3,0)</f>
        <v>50</v>
      </c>
      <c r="AX159" s="44">
        <f>VLOOKUP(Categorized!AS442,Rules!$F$128:$H$130,3,0)</f>
        <v>30</v>
      </c>
      <c r="AY159" s="43">
        <f>VLOOKUP(Categorized!AT442,Rules!$F$131:$H$133,3,0)</f>
        <v>30</v>
      </c>
      <c r="AZ159" s="44">
        <f>VLOOKUP(Categorized!AU442,Rules!$F$134:$H$136,3,0)</f>
        <v>30</v>
      </c>
      <c r="BA159" s="44">
        <f>VLOOKUP(Categorized!AV442,Rules!$F$134:$H$136,3,0)</f>
        <v>45</v>
      </c>
      <c r="BB159" s="44">
        <f>VLOOKUP(Categorized!AW442,Rules!$F$139:$H$141,3,0)</f>
        <v>30</v>
      </c>
      <c r="BC159" s="256">
        <f t="array" ref="BC159">MMULT(AS159:BB159,Rules!$O$48:$O$57)</f>
        <v>33.601226993865026</v>
      </c>
      <c r="BD159" s="43">
        <f>VLOOKUP(Categorized!AX442,Rules!$F$142:$H$143,3,0)</f>
        <v>30</v>
      </c>
      <c r="BE159" s="43">
        <f>VLOOKUP(Categorized!AY442,Rules!$F$144:$H$145,3,0)</f>
        <v>30</v>
      </c>
      <c r="BF159" s="43">
        <f>VLOOKUP(Categorized!AZ442,Rules!$F$146:$H$147,3,0)</f>
        <v>90</v>
      </c>
      <c r="BG159" s="43">
        <f>VLOOKUP(Categorized!BA442,Rules!$F$148:$H$149,3,0)</f>
        <v>30</v>
      </c>
      <c r="BH159" s="43">
        <f>VLOOKUP(Categorized!BB442,Rules!$F$150:$H$151,3,0)</f>
        <v>30</v>
      </c>
      <c r="BI159" s="43">
        <f>VLOOKUP(Categorized!BC442,Rules!$F$152:$H$153,3,0)</f>
        <v>30</v>
      </c>
      <c r="BJ159" s="43">
        <f>VLOOKUP(Categorized!BD442,Rules!$F$154:$H$155,3,0)</f>
        <v>90</v>
      </c>
      <c r="BK159" s="43">
        <f>VLOOKUP(Categorized!BE442,Rules!$F$156:$H$157,3,0)</f>
        <v>30</v>
      </c>
      <c r="BL159" s="43">
        <f>VLOOKUP(Categorized!BF442,Rules!$F$158:$H$159,3,0)</f>
        <v>30</v>
      </c>
      <c r="BM159" s="43">
        <f>VLOOKUP(Categorized!BG442,Rules!$F$160:$H$161,3,0)</f>
        <v>30</v>
      </c>
      <c r="BN159" s="43">
        <f>VLOOKUP(Categorized!BH442,Rules!$F$162:$H$163,3,0)</f>
        <v>90</v>
      </c>
      <c r="BO159" s="43">
        <f>VLOOKUP(Categorized!BI442,Rules!$F$164:$H$165,3,0)</f>
        <v>30</v>
      </c>
      <c r="BP159" s="43">
        <f>VLOOKUP(Categorized!BJ442,Rules!$F$166:$H$167,3,0)</f>
        <v>30</v>
      </c>
      <c r="BQ159" s="43">
        <f>VLOOKUP(Categorized!BK442,Rules!$F$168:$H$169,3,0)</f>
        <v>30</v>
      </c>
      <c r="BR159" s="43">
        <f>VLOOKUP(Categorized!BL442,Rules!$F$170:$H$171,3,0)</f>
        <v>90</v>
      </c>
      <c r="BS159" s="43">
        <f>VLOOKUP(Categorized!BM442,Rules!$F$172:$H$173,3,0)</f>
        <v>30</v>
      </c>
      <c r="BT159" s="43">
        <f>VLOOKUP(Categorized!BN442,Rules!$F$174:$H$175,3,0)</f>
        <v>30</v>
      </c>
      <c r="BU159" s="43">
        <f>VLOOKUP(Categorized!BO442,Rules!$F$176:$H$177,3,0)</f>
        <v>30</v>
      </c>
      <c r="BV159" s="43">
        <f>VLOOKUP(Categorized!BP442,Rules!$F$178:$H$179,3,0)</f>
        <v>30</v>
      </c>
      <c r="BW159" s="43">
        <f>VLOOKUP(Categorized!BQ442,Rules!$F$180:$H$181,3,0)</f>
        <v>30</v>
      </c>
      <c r="BX159" s="43">
        <f>VLOOKUP(Categorized!BR442,Rules!$F$182:$H$183,3,0)</f>
        <v>30</v>
      </c>
      <c r="BY159" s="255">
        <f t="array" ref="BY159">MMULT(BD159:BX159,Rules!$O$60:$O$80)</f>
        <v>42.163604030823954</v>
      </c>
      <c r="BZ159" s="43">
        <f>VLOOKUP(Categorized!BS442,Rules!$F$184:$H$185,3,0)</f>
        <v>30</v>
      </c>
      <c r="CA159" s="43">
        <f>VLOOKUP(Categorized!BT442,Rules!$F$186:$H$187,3,0)</f>
        <v>30</v>
      </c>
      <c r="CB159" s="43">
        <f>VLOOKUP(Categorized!BU442,Rules!$F$188:$H$189,3,0)</f>
        <v>30</v>
      </c>
      <c r="CC159" s="43">
        <f>VLOOKUP(Categorized!BV442,Rules!$F$190:$H$191,3,0)</f>
        <v>90</v>
      </c>
      <c r="CD159" s="43">
        <f>VLOOKUP(Categorized!BW442,Rules!$F$192:$H$193,3,0)</f>
        <v>30</v>
      </c>
      <c r="CE159" s="255">
        <f t="array" ref="CE159">MMULT(BZ159:CD159,Rules!$O$83:$O$87)</f>
        <v>40.588235294117645</v>
      </c>
      <c r="CF159" s="24">
        <v>0</v>
      </c>
      <c r="CG159" s="46">
        <v>0</v>
      </c>
      <c r="CH159" s="309">
        <v>1</v>
      </c>
      <c r="CI159" s="309">
        <v>4</v>
      </c>
      <c r="CJ159" s="309">
        <v>1</v>
      </c>
      <c r="CK159" s="43">
        <f>VLOOKUP(Categorized!CC442,Rules!$F$231:$H$234,3,0)</f>
        <v>20</v>
      </c>
      <c r="CL159" s="43">
        <f>VLOOKUP(Categorized!CD442,Rules!$F$235:$H$237,3,0)</f>
        <v>95</v>
      </c>
      <c r="CM159" s="43">
        <f>VLOOKUP(Categorized!CE442,Rules!$F$238:$H$241,3,0)</f>
        <v>80</v>
      </c>
      <c r="CN159" s="393" t="e" cm="1">
        <f t="array" ref="CN159">MMULT(CK159:CM159,Rules!$O$92:$O$93)</f>
        <v>#VALUE!</v>
      </c>
      <c r="CO159" s="397" t="e">
        <f t="shared" si="18"/>
        <v>#VALUE!</v>
      </c>
      <c r="CP159" s="397" t="e">
        <f t="shared" si="19"/>
        <v>#VALUE!</v>
      </c>
      <c r="CQ159" s="424" t="str">
        <f t="shared" si="22"/>
        <v>10</v>
      </c>
    </row>
    <row r="160" spans="1:95" ht="18.5" hidden="1">
      <c r="A160" s="68">
        <v>2022</v>
      </c>
      <c r="B160" s="39" t="s">
        <v>490</v>
      </c>
      <c r="C160" s="431">
        <v>44801.618149398098</v>
      </c>
      <c r="D160" s="431">
        <v>44804.414827893503</v>
      </c>
      <c r="E160" s="410">
        <v>43674</v>
      </c>
      <c r="F160" s="426">
        <f>IF(H160&gt;=2,C160-C159,0)</f>
        <v>216.93164753470046</v>
      </c>
      <c r="G160" s="426">
        <f>IF(H160&gt;1,F160+G159,0)</f>
        <v>216.93164753470046</v>
      </c>
      <c r="H160" s="428">
        <f>IF(E160=E159,H159+1,1)</f>
        <v>2</v>
      </c>
      <c r="I160" s="428">
        <f t="shared" si="20"/>
        <v>108.46582376735023</v>
      </c>
      <c r="J160" s="428">
        <f t="shared" si="21"/>
        <v>4</v>
      </c>
      <c r="K160" s="42">
        <f>VLOOKUP(Categorized!F443,Rules!$F$4:$H$7,3,0)</f>
        <v>80</v>
      </c>
      <c r="L160" s="43">
        <f>VLOOKUP(Categorized!G443,Rules!$F$8:$H$9,3,0)</f>
        <v>90</v>
      </c>
      <c r="M160" s="43">
        <f>VLOOKUP(Categorized!H443,Rules!$F$10:$H$12,3,0)</f>
        <v>60</v>
      </c>
      <c r="N160" s="43">
        <f>VLOOKUP(Categorized!I443,Rules!$F$13:$H$16,3,0)</f>
        <v>95</v>
      </c>
      <c r="O160" s="43">
        <f>VLOOKUP(Categorized!K443,Rules!$F$20:$H$27,3,0)</f>
        <v>60</v>
      </c>
      <c r="P160" s="43">
        <f>VLOOKUP(Categorized!M443,Rules!$F$29:$H$31,3,0)</f>
        <v>70</v>
      </c>
      <c r="Q160" s="255" t="e">
        <f t="array" ref="Q160">MMULT(K160:P160,Rules!$O$4:$O$11)</f>
        <v>#VALUE!</v>
      </c>
      <c r="R160" s="43">
        <f>VLOOKUP(Categorized!N443,Rules!$F$32:$H$33,3,0)</f>
        <v>90</v>
      </c>
      <c r="S160" s="43">
        <f>VLOOKUP(Categorized!O443,Rules!$F$34:$H$40,3,0)</f>
        <v>50</v>
      </c>
      <c r="T160" s="43">
        <f>VLOOKUP(Categorized!P443,Rules!$F$41:$H$42,3,0)</f>
        <v>30</v>
      </c>
      <c r="U160" s="43">
        <f>VLOOKUP(Categorized!R443,Rules!$F$47:$H$51,3,0)</f>
        <v>50</v>
      </c>
      <c r="V160" s="43">
        <f>VLOOKUP(Categorized!S443,Rules!$F$52:$H$56,3,0)</f>
        <v>50</v>
      </c>
      <c r="W160" s="43">
        <f>VLOOKUP(Categorized!T443,Rules!$F$57:$H$58,3,0)</f>
        <v>30</v>
      </c>
      <c r="X160" s="255" t="e">
        <f t="array" ref="X160">MMULT(R160:W160,Rules!$O$14:$O$20)</f>
        <v>#VALUE!</v>
      </c>
      <c r="Y160" s="43">
        <f>VLOOKUP(Categorized!U443,Rules!$F$59:$H$60,3,0)</f>
        <v>80</v>
      </c>
      <c r="Z160" s="43">
        <f>VLOOKUP(Categorized!V443,Rules!$F$61:$H$62,3,0)</f>
        <v>80</v>
      </c>
      <c r="AA160" s="43">
        <f>VLOOKUP(Categorized!W443,Rules!$F$63:$H$64,3,0)</f>
        <v>80</v>
      </c>
      <c r="AB160" s="43">
        <f>VLOOKUP(Categorized!X443,Rules!$F$65:$H$66,3,0)</f>
        <v>20</v>
      </c>
      <c r="AC160" s="255">
        <f t="array" ref="AC160">MMULT(Y160:AB160,Rules!$O$23:$O$26)</f>
        <v>64.444444444444443</v>
      </c>
      <c r="AD160" s="43">
        <f>VLOOKUP(Categorized!Y443,Rules!$F$67:$H$68,3,0)</f>
        <v>70</v>
      </c>
      <c r="AE160" s="43">
        <f>VLOOKUP(Categorized!Z443,Rules!$F$69:$H$70,3,0)</f>
        <v>80</v>
      </c>
      <c r="AF160" s="43">
        <f>VLOOKUP(Categorized!AA443,Rules!$F$71:$H$72,3,0)</f>
        <v>80</v>
      </c>
      <c r="AG160" s="43">
        <f>VLOOKUP(Categorized!AB443,Rules!$F$73:$H$74,3,0)</f>
        <v>60</v>
      </c>
      <c r="AH160" s="255">
        <f t="array" ref="AH160">MMULT(AD160:AG160,Rules!$O$29:$O$32)</f>
        <v>73.174603174603163</v>
      </c>
      <c r="AI160" s="43">
        <f>VLOOKUP(Categorized!AC443,Rules!$F$75:$H$76,3,0)</f>
        <v>80</v>
      </c>
      <c r="AJ160" s="43">
        <f>VLOOKUP(Categorized!AD443,Rules!$F$77:$H$78,3,0)</f>
        <v>50</v>
      </c>
      <c r="AK160" s="43">
        <f>VLOOKUP(Categorized!AE443,Rules!$F$79:$H$84,3,0)</f>
        <v>30</v>
      </c>
      <c r="AL160" s="43">
        <f>VLOOKUP(Categorized!AF443,Rules!$F$85:$H$89,3,0)</f>
        <v>50</v>
      </c>
      <c r="AM160" s="43">
        <f>VLOOKUP(Categorized!AG443,Rules!$F$90:$H$92,3,0)</f>
        <v>30</v>
      </c>
      <c r="AN160" s="43">
        <f>VLOOKUP(Categorized!AH443,Rules!$F$93:$H$96,3,0)</f>
        <v>30</v>
      </c>
      <c r="AO160" s="43">
        <f>VLOOKUP(Categorized!AI443,Rules!$F$97:$H$100,3,0)</f>
        <v>50</v>
      </c>
      <c r="AP160" s="43">
        <f>VLOOKUP(Categorized!AJ443,Rules!$F$101:$H$102,3,0)</f>
        <v>30</v>
      </c>
      <c r="AQ160" s="43">
        <f>VLOOKUP(Categorized!AM443,Rules!$F$110:$H$113,3,0)</f>
        <v>70</v>
      </c>
      <c r="AR160" s="255" t="e">
        <f t="array" ref="AR160">MMULT(AI160:AQ160,Rules!$O$35:$O$45)</f>
        <v>#VALUE!</v>
      </c>
      <c r="AS160" s="44">
        <f>VLOOKUP(Categorized!AN443,Rules!$F$114:$H$116,3,0)</f>
        <v>30</v>
      </c>
      <c r="AT160" s="44">
        <f>VLOOKUP(Categorized!AO443,Rules!$F$117:$H$119,3,0)</f>
        <v>30</v>
      </c>
      <c r="AU160" s="44">
        <f>VLOOKUP(Categorized!AP443,Rules!$F$120:$H$122,3,0)</f>
        <v>30</v>
      </c>
      <c r="AV160" s="44">
        <f>VLOOKUP(Categorized!AQ443,Rules!$F$123:$H$124,3,0)</f>
        <v>30</v>
      </c>
      <c r="AW160" s="44">
        <f>VLOOKUP(Categorized!AR443,Rules!$F$125:$H$127,3,0)</f>
        <v>50</v>
      </c>
      <c r="AX160" s="44">
        <f>VLOOKUP(Categorized!AS443,Rules!$F$128:$H$130,3,0)</f>
        <v>30</v>
      </c>
      <c r="AY160" s="43">
        <f>VLOOKUP(Categorized!AT443,Rules!$F$131:$H$133,3,0)</f>
        <v>30</v>
      </c>
      <c r="AZ160" s="44">
        <f>VLOOKUP(Categorized!AU443,Rules!$F$134:$H$136,3,0)</f>
        <v>30</v>
      </c>
      <c r="BA160" s="44">
        <f>VLOOKUP(Categorized!AV443,Rules!$F$134:$H$136,3,0)</f>
        <v>45</v>
      </c>
      <c r="BB160" s="44">
        <f>VLOOKUP(Categorized!AW443,Rules!$F$139:$H$141,3,0)</f>
        <v>30</v>
      </c>
      <c r="BC160" s="256">
        <f t="array" ref="BC160">MMULT(AS160:BB160,Rules!$O$48:$O$57)</f>
        <v>33.601226993865026</v>
      </c>
      <c r="BD160" s="43">
        <f>VLOOKUP(Categorized!AX443,Rules!$F$142:$H$143,3,0)</f>
        <v>30</v>
      </c>
      <c r="BE160" s="43">
        <f>VLOOKUP(Categorized!AY443,Rules!$F$144:$H$145,3,0)</f>
        <v>30</v>
      </c>
      <c r="BF160" s="43">
        <f>VLOOKUP(Categorized!AZ443,Rules!$F$146:$H$147,3,0)</f>
        <v>90</v>
      </c>
      <c r="BG160" s="43">
        <f>VLOOKUP(Categorized!BA443,Rules!$F$148:$H$149,3,0)</f>
        <v>30</v>
      </c>
      <c r="BH160" s="43">
        <f>VLOOKUP(Categorized!BB443,Rules!$F$150:$H$151,3,0)</f>
        <v>90</v>
      </c>
      <c r="BI160" s="43">
        <f>VLOOKUP(Categorized!BC443,Rules!$F$152:$H$153,3,0)</f>
        <v>30</v>
      </c>
      <c r="BJ160" s="43">
        <f>VLOOKUP(Categorized!BD443,Rules!$F$154:$H$155,3,0)</f>
        <v>90</v>
      </c>
      <c r="BK160" s="43">
        <f>VLOOKUP(Categorized!BE443,Rules!$F$156:$H$157,3,0)</f>
        <v>30</v>
      </c>
      <c r="BL160" s="43">
        <f>VLOOKUP(Categorized!BF443,Rules!$F$158:$H$159,3,0)</f>
        <v>30</v>
      </c>
      <c r="BM160" s="43">
        <f>VLOOKUP(Categorized!BG443,Rules!$F$160:$H$161,3,0)</f>
        <v>30</v>
      </c>
      <c r="BN160" s="43">
        <f>VLOOKUP(Categorized!BH443,Rules!$F$162:$H$163,3,0)</f>
        <v>90</v>
      </c>
      <c r="BO160" s="43">
        <f>VLOOKUP(Categorized!BI443,Rules!$F$164:$H$165,3,0)</f>
        <v>30</v>
      </c>
      <c r="BP160" s="43">
        <f>VLOOKUP(Categorized!BJ443,Rules!$F$166:$H$167,3,0)</f>
        <v>30</v>
      </c>
      <c r="BQ160" s="43">
        <f>VLOOKUP(Categorized!BK443,Rules!$F$168:$H$169,3,0)</f>
        <v>30</v>
      </c>
      <c r="BR160" s="43">
        <f>VLOOKUP(Categorized!BL443,Rules!$F$170:$H$171,3,0)</f>
        <v>30</v>
      </c>
      <c r="BS160" s="43">
        <f>VLOOKUP(Categorized!BM443,Rules!$F$172:$H$173,3,0)</f>
        <v>30</v>
      </c>
      <c r="BT160" s="43">
        <f>VLOOKUP(Categorized!BN443,Rules!$F$174:$H$175,3,0)</f>
        <v>30</v>
      </c>
      <c r="BU160" s="43">
        <f>VLOOKUP(Categorized!BO443,Rules!$F$176:$H$177,3,0)</f>
        <v>30</v>
      </c>
      <c r="BV160" s="43">
        <f>VLOOKUP(Categorized!BP443,Rules!$F$178:$H$179,3,0)</f>
        <v>30</v>
      </c>
      <c r="BW160" s="43">
        <f>VLOOKUP(Categorized!BQ443,Rules!$F$180:$H$181,3,0)</f>
        <v>30</v>
      </c>
      <c r="BX160" s="43">
        <f>VLOOKUP(Categorized!BR443,Rules!$F$182:$H$183,3,0)</f>
        <v>30</v>
      </c>
      <c r="BY160" s="255">
        <f t="array" ref="BY160">MMULT(BD160:BX160,Rules!$O$60:$O$80)</f>
        <v>42.910491997628945</v>
      </c>
      <c r="BZ160" s="43">
        <f>VLOOKUP(Categorized!BS443,Rules!$F$184:$H$185,3,0)</f>
        <v>30</v>
      </c>
      <c r="CA160" s="43">
        <f>VLOOKUP(Categorized!BT443,Rules!$F$186:$H$187,3,0)</f>
        <v>90</v>
      </c>
      <c r="CB160" s="43">
        <f>VLOOKUP(Categorized!BU443,Rules!$F$188:$H$189,3,0)</f>
        <v>30</v>
      </c>
      <c r="CC160" s="43">
        <f>VLOOKUP(Categorized!BV443,Rules!$F$190:$H$191,3,0)</f>
        <v>90</v>
      </c>
      <c r="CD160" s="43">
        <f>VLOOKUP(Categorized!BW443,Rules!$F$192:$H$193,3,0)</f>
        <v>30</v>
      </c>
      <c r="CE160" s="255">
        <f t="array" ref="CE160">MMULT(BZ160:CD160,Rules!$O$83:$O$87)</f>
        <v>54</v>
      </c>
      <c r="CF160" s="24">
        <v>0</v>
      </c>
      <c r="CG160" s="46">
        <v>0</v>
      </c>
      <c r="CH160" s="309">
        <v>1</v>
      </c>
      <c r="CI160" s="303">
        <v>3</v>
      </c>
      <c r="CJ160" s="309">
        <v>1</v>
      </c>
      <c r="CK160" s="43">
        <f>VLOOKUP(Categorized!CC443,Rules!$F$231:$H$234,3,0)</f>
        <v>20</v>
      </c>
      <c r="CL160" s="43">
        <f>VLOOKUP(Categorized!CD443,Rules!$F$235:$H$237,3,0)</f>
        <v>95</v>
      </c>
      <c r="CM160" s="43">
        <f>VLOOKUP(Categorized!CE443,Rules!$F$238:$H$241,3,0)</f>
        <v>80</v>
      </c>
      <c r="CN160" s="393" t="e" cm="1">
        <f t="array" ref="CN160">MMULT(CK160:CM160,Rules!$O$92:$O$93)</f>
        <v>#VALUE!</v>
      </c>
      <c r="CO160" s="397" t="e">
        <f t="shared" si="18"/>
        <v>#VALUE!</v>
      </c>
      <c r="CP160" s="397" t="e">
        <f t="shared" si="19"/>
        <v>#VALUE!</v>
      </c>
      <c r="CQ160" s="424" t="str">
        <f t="shared" si="22"/>
        <v>24</v>
      </c>
    </row>
    <row r="161" spans="1:95" ht="18.5" hidden="1">
      <c r="A161" s="68">
        <v>2022</v>
      </c>
      <c r="B161" s="39" t="s">
        <v>548</v>
      </c>
      <c r="C161" s="431">
        <v>44870.852072546302</v>
      </c>
      <c r="D161" s="431">
        <v>44875.578273020801</v>
      </c>
      <c r="E161" s="407">
        <v>43727</v>
      </c>
      <c r="F161" s="426">
        <f t="shared" si="16"/>
        <v>0</v>
      </c>
      <c r="G161" s="426">
        <f t="shared" si="23"/>
        <v>0</v>
      </c>
      <c r="H161" s="428">
        <f t="shared" si="17"/>
        <v>1</v>
      </c>
      <c r="I161" s="428">
        <f t="shared" si="20"/>
        <v>0</v>
      </c>
      <c r="J161" s="428">
        <f t="shared" si="21"/>
        <v>0</v>
      </c>
      <c r="K161" s="42">
        <f>VLOOKUP(Categorized!F501,Rules!$F$4:$H$7,3,0)</f>
        <v>90</v>
      </c>
      <c r="L161" s="43">
        <f>VLOOKUP(Categorized!G501,Rules!$F$8:$H$9,3,0)</f>
        <v>90</v>
      </c>
      <c r="M161" s="43">
        <f>VLOOKUP(Categorized!H501,Rules!$F$10:$H$12,3,0)</f>
        <v>60</v>
      </c>
      <c r="N161" s="43">
        <f>VLOOKUP(Categorized!I501,Rules!$F$13:$H$16,3,0)</f>
        <v>40</v>
      </c>
      <c r="O161" s="43">
        <f>VLOOKUP(Categorized!K501,Rules!$F$20:$H$27,3,0)</f>
        <v>60</v>
      </c>
      <c r="P161" s="43">
        <f>VLOOKUP(Categorized!M501,Rules!$F$29:$H$31,3,0)</f>
        <v>70</v>
      </c>
      <c r="Q161" s="255" t="e">
        <f t="array" ref="Q161">MMULT(K161:P161,Rules!$O$4:$O$11)</f>
        <v>#VALUE!</v>
      </c>
      <c r="R161" s="43">
        <f>VLOOKUP(Categorized!N501,Rules!$F$32:$H$33,3,0)</f>
        <v>60</v>
      </c>
      <c r="S161" s="43">
        <f>VLOOKUP(Categorized!O501,Rules!$F$34:$H$40,3,0)</f>
        <v>50</v>
      </c>
      <c r="T161" s="43">
        <f>VLOOKUP(Categorized!P501,Rules!$F$41:$H$42,3,0)</f>
        <v>30</v>
      </c>
      <c r="U161" s="43">
        <f>VLOOKUP(Categorized!R501,Rules!$F$47:$H$51,3,0)</f>
        <v>50</v>
      </c>
      <c r="V161" s="43">
        <f>VLOOKUP(Categorized!S501,Rules!$F$52:$H$56,3,0)</f>
        <v>50</v>
      </c>
      <c r="W161" s="43">
        <f>VLOOKUP(Categorized!T501,Rules!$F$57:$H$58,3,0)</f>
        <v>30</v>
      </c>
      <c r="X161" s="255" t="e">
        <f t="array" ref="X161">MMULT(R161:W161,Rules!$O$14:$O$20)</f>
        <v>#VALUE!</v>
      </c>
      <c r="Y161" s="43">
        <f>VLOOKUP(Categorized!U501,Rules!$F$59:$H$60,3,0)</f>
        <v>80</v>
      </c>
      <c r="Z161" s="43">
        <f>VLOOKUP(Categorized!V501,Rules!$F$61:$H$62,3,0)</f>
        <v>80</v>
      </c>
      <c r="AA161" s="43">
        <f>VLOOKUP(Categorized!W501,Rules!$F$63:$H$64,3,0)</f>
        <v>80</v>
      </c>
      <c r="AB161" s="43">
        <f>VLOOKUP(Categorized!X501,Rules!$F$65:$H$66,3,0)</f>
        <v>20</v>
      </c>
      <c r="AC161" s="255">
        <f t="array" ref="AC161">MMULT(Y161:AB161,Rules!$O$23:$O$26)</f>
        <v>64.444444444444443</v>
      </c>
      <c r="AD161" s="43">
        <f>VLOOKUP(Categorized!Y501,Rules!$F$67:$H$68,3,0)</f>
        <v>30</v>
      </c>
      <c r="AE161" s="43">
        <f>VLOOKUP(Categorized!Z501,Rules!$F$69:$H$70,3,0)</f>
        <v>80</v>
      </c>
      <c r="AF161" s="43">
        <f>VLOOKUP(Categorized!AA501,Rules!$F$71:$H$72,3,0)</f>
        <v>80</v>
      </c>
      <c r="AG161" s="43">
        <f>VLOOKUP(Categorized!AB501,Rules!$F$73:$H$74,3,0)</f>
        <v>60</v>
      </c>
      <c r="AH161" s="255">
        <f t="array" ref="AH161">MMULT(AD161:AG161,Rules!$O$29:$O$32)</f>
        <v>63.650793650793645</v>
      </c>
      <c r="AI161" s="43">
        <f>VLOOKUP(Categorized!AC501,Rules!$F$75:$H$76,3,0)</f>
        <v>80</v>
      </c>
      <c r="AJ161" s="43">
        <f>VLOOKUP(Categorized!AD501,Rules!$F$77:$H$78,3,0)</f>
        <v>80</v>
      </c>
      <c r="AK161" s="43">
        <f>VLOOKUP(Categorized!AE501,Rules!$F$79:$H$84,3,0)</f>
        <v>80</v>
      </c>
      <c r="AL161" s="43">
        <f>VLOOKUP(Categorized!AF501,Rules!$F$85:$H$89,3,0)</f>
        <v>30</v>
      </c>
      <c r="AM161" s="43">
        <f>VLOOKUP(Categorized!AG501,Rules!$F$90:$H$92,3,0)</f>
        <v>90</v>
      </c>
      <c r="AN161" s="43">
        <f>VLOOKUP(Categorized!AH501,Rules!$F$93:$H$96,3,0)</f>
        <v>80</v>
      </c>
      <c r="AO161" s="43">
        <f>VLOOKUP(Categorized!AI501,Rules!$F$97:$H$100,3,0)</f>
        <v>30</v>
      </c>
      <c r="AP161" s="43">
        <f>VLOOKUP(Categorized!AJ501,Rules!$F$101:$H$102,3,0)</f>
        <v>30</v>
      </c>
      <c r="AQ161" s="43">
        <f>VLOOKUP(Categorized!AM501,Rules!$F$110:$H$113,3,0)</f>
        <v>30</v>
      </c>
      <c r="AR161" s="255" t="e">
        <f t="array" ref="AR161">MMULT(AI161:AQ161,Rules!$O$35:$O$45)</f>
        <v>#VALUE!</v>
      </c>
      <c r="AS161" s="44">
        <f>VLOOKUP(Categorized!AN501,Rules!$F$114:$H$116,3,0)</f>
        <v>30</v>
      </c>
      <c r="AT161" s="44">
        <f>VLOOKUP(Categorized!AO501,Rules!$F$117:$H$119,3,0)</f>
        <v>30</v>
      </c>
      <c r="AU161" s="44">
        <f>VLOOKUP(Categorized!AP501,Rules!$F$120:$H$122,3,0)</f>
        <v>30</v>
      </c>
      <c r="AV161" s="44">
        <f>VLOOKUP(Categorized!AQ501,Rules!$F$123:$H$124,3,0)</f>
        <v>30</v>
      </c>
      <c r="AW161" s="44">
        <f>VLOOKUP(Categorized!AR501,Rules!$F$125:$H$127,3,0)</f>
        <v>70</v>
      </c>
      <c r="AX161" s="44">
        <f>VLOOKUP(Categorized!AS501,Rules!$F$128:$H$130,3,0)</f>
        <v>30</v>
      </c>
      <c r="AY161" s="43">
        <f>VLOOKUP(Categorized!AT501,Rules!$F$131:$H$133,3,0)</f>
        <v>70</v>
      </c>
      <c r="AZ161" s="44">
        <f>VLOOKUP(Categorized!AU501,Rules!$F$134:$H$136,3,0)</f>
        <v>30</v>
      </c>
      <c r="BA161" s="44">
        <f>VLOOKUP(Categorized!AV501,Rules!$F$134:$H$136,3,0)</f>
        <v>30</v>
      </c>
      <c r="BB161" s="44">
        <f>VLOOKUP(Categorized!AW501,Rules!$F$139:$H$141,3,0)</f>
        <v>45</v>
      </c>
      <c r="BC161" s="256">
        <f t="array" ref="BC161">MMULT(AS161:BB161,Rules!$O$48:$O$57)</f>
        <v>39.668711656441715</v>
      </c>
      <c r="BD161" s="43">
        <f>VLOOKUP(Categorized!AX501,Rules!$F$142:$H$143,3,0)</f>
        <v>30</v>
      </c>
      <c r="BE161" s="43">
        <f>VLOOKUP(Categorized!AY501,Rules!$F$144:$H$145,3,0)</f>
        <v>90</v>
      </c>
      <c r="BF161" s="43">
        <f>VLOOKUP(Categorized!AZ501,Rules!$F$146:$H$147,3,0)</f>
        <v>30</v>
      </c>
      <c r="BG161" s="43">
        <f>VLOOKUP(Categorized!BA501,Rules!$F$148:$H$149,3,0)</f>
        <v>30</v>
      </c>
      <c r="BH161" s="43">
        <f>VLOOKUP(Categorized!BB501,Rules!$F$150:$H$151,3,0)</f>
        <v>90</v>
      </c>
      <c r="BI161" s="43">
        <f>VLOOKUP(Categorized!BC501,Rules!$F$152:$H$153,3,0)</f>
        <v>90</v>
      </c>
      <c r="BJ161" s="43">
        <f>VLOOKUP(Categorized!BD501,Rules!$F$154:$H$155,3,0)</f>
        <v>90</v>
      </c>
      <c r="BK161" s="43">
        <f>VLOOKUP(Categorized!BE501,Rules!$F$156:$H$157,3,0)</f>
        <v>30</v>
      </c>
      <c r="BL161" s="43">
        <f>VLOOKUP(Categorized!BF501,Rules!$F$158:$H$159,3,0)</f>
        <v>30</v>
      </c>
      <c r="BM161" s="43">
        <f>VLOOKUP(Categorized!BG501,Rules!$F$160:$H$161,3,0)</f>
        <v>30</v>
      </c>
      <c r="BN161" s="43">
        <f>VLOOKUP(Categorized!BH501,Rules!$F$162:$H$163,3,0)</f>
        <v>30</v>
      </c>
      <c r="BO161" s="43">
        <f>VLOOKUP(Categorized!BI501,Rules!$F$164:$H$165,3,0)</f>
        <v>30</v>
      </c>
      <c r="BP161" s="43">
        <f>VLOOKUP(Categorized!BJ501,Rules!$F$166:$H$167,3,0)</f>
        <v>90</v>
      </c>
      <c r="BQ161" s="43">
        <f>VLOOKUP(Categorized!BK501,Rules!$F$168:$H$169,3,0)</f>
        <v>30</v>
      </c>
      <c r="BR161" s="43">
        <f>VLOOKUP(Categorized!BL501,Rules!$F$170:$H$171,3,0)</f>
        <v>30</v>
      </c>
      <c r="BS161" s="43">
        <f>VLOOKUP(Categorized!BM501,Rules!$F$172:$H$173,3,0)</f>
        <v>30</v>
      </c>
      <c r="BT161" s="43">
        <f>VLOOKUP(Categorized!BN501,Rules!$F$174:$H$175,3,0)</f>
        <v>30</v>
      </c>
      <c r="BU161" s="43">
        <f>VLOOKUP(Categorized!BO501,Rules!$F$176:$H$177,3,0)</f>
        <v>95</v>
      </c>
      <c r="BV161" s="43">
        <f>VLOOKUP(Categorized!BP501,Rules!$F$178:$H$179,3,0)</f>
        <v>30</v>
      </c>
      <c r="BW161" s="43">
        <f>VLOOKUP(Categorized!BQ501,Rules!$F$180:$H$181,3,0)</f>
        <v>30</v>
      </c>
      <c r="BX161" s="43">
        <f>VLOOKUP(Categorized!BR501,Rules!$F$182:$H$183,3,0)</f>
        <v>30</v>
      </c>
      <c r="BY161" s="255">
        <f t="array" ref="BY161">MMULT(BD161:BX161,Rules!$O$60:$O$80)</f>
        <v>49.018968583283943</v>
      </c>
      <c r="BZ161" s="43">
        <f>VLOOKUP(Categorized!BS501,Rules!$F$184:$H$185,3,0)</f>
        <v>30</v>
      </c>
      <c r="CA161" s="43">
        <f>VLOOKUP(Categorized!BT501,Rules!$F$186:$H$187,3,0)</f>
        <v>30</v>
      </c>
      <c r="CB161" s="43">
        <f>VLOOKUP(Categorized!BU501,Rules!$F$188:$H$189,3,0)</f>
        <v>30</v>
      </c>
      <c r="CC161" s="43">
        <f>VLOOKUP(Categorized!BV501,Rules!$F$190:$H$191,3,0)</f>
        <v>30</v>
      </c>
      <c r="CD161" s="43">
        <f>VLOOKUP(Categorized!BW501,Rules!$F$192:$H$193,3,0)</f>
        <v>30</v>
      </c>
      <c r="CE161" s="255">
        <f t="array" ref="CE161">MMULT(BZ161:CD161,Rules!$O$83:$O$87)</f>
        <v>30</v>
      </c>
      <c r="CF161" s="24">
        <v>0</v>
      </c>
      <c r="CG161" s="46">
        <v>0</v>
      </c>
      <c r="CH161" s="322">
        <v>1</v>
      </c>
      <c r="CI161" s="303">
        <v>3</v>
      </c>
      <c r="CJ161" s="322">
        <v>1</v>
      </c>
      <c r="CK161" s="43">
        <f>VLOOKUP(Categorized!CC501,Rules!$F$231:$H$234,3,0)</f>
        <v>50</v>
      </c>
      <c r="CL161" s="43">
        <f>VLOOKUP(Categorized!CD501,Rules!$F$235:$H$237,3,0)</f>
        <v>95</v>
      </c>
      <c r="CM161" s="43">
        <f>VLOOKUP(Categorized!CE501,Rules!$F$238:$H$241,3,0)</f>
        <v>80</v>
      </c>
      <c r="CN161" s="393" t="e" cm="1">
        <f t="array" ref="CN161">MMULT(CK161:CM161,Rules!$O$92:$O$93)</f>
        <v>#VALUE!</v>
      </c>
      <c r="CO161" s="397" t="e">
        <f t="shared" si="18"/>
        <v>#VALUE!</v>
      </c>
      <c r="CP161" s="397" t="e">
        <f t="shared" si="19"/>
        <v>#VALUE!</v>
      </c>
      <c r="CQ161" s="424" t="str">
        <f t="shared" si="22"/>
        <v>10</v>
      </c>
    </row>
    <row r="162" spans="1:95" ht="18.5" hidden="1">
      <c r="A162" s="38">
        <v>2020</v>
      </c>
      <c r="B162" s="39" t="s">
        <v>86</v>
      </c>
      <c r="C162" s="432">
        <v>43836.603013217602</v>
      </c>
      <c r="D162" s="432">
        <v>43840.425796955999</v>
      </c>
      <c r="E162" s="399">
        <v>43854</v>
      </c>
      <c r="F162" s="426">
        <f t="shared" si="16"/>
        <v>0</v>
      </c>
      <c r="G162" s="426">
        <f t="shared" si="23"/>
        <v>0</v>
      </c>
      <c r="H162" s="428">
        <f t="shared" si="17"/>
        <v>1</v>
      </c>
      <c r="I162" s="428">
        <f t="shared" si="20"/>
        <v>0</v>
      </c>
      <c r="J162" s="428">
        <f t="shared" si="21"/>
        <v>0</v>
      </c>
      <c r="K162" s="42">
        <f>VLOOKUP(Categorized!F39,Rules!$F$4:$H$7,3,0)</f>
        <v>80</v>
      </c>
      <c r="L162" s="43">
        <f>VLOOKUP(Categorized!G39,Rules!$F$8:$H$9,3,0)</f>
        <v>90</v>
      </c>
      <c r="M162" s="43">
        <f>VLOOKUP(Categorized!H39,Rules!$F$10:$H$12,3,0)</f>
        <v>60</v>
      </c>
      <c r="N162" s="43">
        <f>VLOOKUP(Categorized!I39,Rules!$F$13:$H$16,3,0)</f>
        <v>95</v>
      </c>
      <c r="O162" s="43">
        <f>VLOOKUP(Categorized!K39,Rules!$F$20:$H$27,3,0)</f>
        <v>60</v>
      </c>
      <c r="P162" s="43">
        <f>VLOOKUP(Categorized!M39,Rules!$F$29:$H$31,3,0)</f>
        <v>70</v>
      </c>
      <c r="Q162" s="255" t="e">
        <f t="array" ref="Q162">MMULT(K162:P162,Rules!$O$4:$O$11)</f>
        <v>#VALUE!</v>
      </c>
      <c r="R162" s="43">
        <f>VLOOKUP(Categorized!N39,Rules!$F$32:$H$33,3,0)</f>
        <v>90</v>
      </c>
      <c r="S162" s="43">
        <f>VLOOKUP(Categorized!O39,Rules!$F$34:$H$40,3,0)</f>
        <v>50</v>
      </c>
      <c r="T162" s="43">
        <f>VLOOKUP(Categorized!P39,Rules!$F$41:$H$42,3,0)</f>
        <v>30</v>
      </c>
      <c r="U162" s="43">
        <f>VLOOKUP(Categorized!R39,Rules!$F$47:$H$51,3,0)</f>
        <v>30</v>
      </c>
      <c r="V162" s="43">
        <f>VLOOKUP(Categorized!S39,Rules!$F$52:$H$56,3,0)</f>
        <v>30</v>
      </c>
      <c r="W162" s="43">
        <f>VLOOKUP(Categorized!T39,Rules!$F$57:$H$58,3,0)</f>
        <v>30</v>
      </c>
      <c r="X162" s="255" t="e">
        <f t="array" ref="X162">MMULT(R162:W162,Rules!$O$14:$O$20)</f>
        <v>#VALUE!</v>
      </c>
      <c r="Y162" s="43">
        <f>VLOOKUP(Categorized!U39,Rules!$F$59:$H$60,3,0)</f>
        <v>80</v>
      </c>
      <c r="Z162" s="43">
        <f>VLOOKUP(Categorized!V39,Rules!$F$61:$H$62,3,0)</f>
        <v>80</v>
      </c>
      <c r="AA162" s="43">
        <f>VLOOKUP(Categorized!W39,Rules!$F$63:$H$64,3,0)</f>
        <v>80</v>
      </c>
      <c r="AB162" s="43">
        <f>VLOOKUP(Categorized!X39,Rules!$F$65:$H$66,3,0)</f>
        <v>20</v>
      </c>
      <c r="AC162" s="255">
        <f t="array" ref="AC162">MMULT(Y162:AB162,Rules!$O$23:$O$26)</f>
        <v>64.444444444444443</v>
      </c>
      <c r="AD162" s="43">
        <f>VLOOKUP(Categorized!Y39,Rules!$F$67:$H$68,3,0)</f>
        <v>70</v>
      </c>
      <c r="AE162" s="43">
        <f>VLOOKUP(Categorized!Z39,Rules!$F$69:$H$70,3,0)</f>
        <v>80</v>
      </c>
      <c r="AF162" s="43">
        <f>VLOOKUP(Categorized!AA39,Rules!$F$71:$H$72,3,0)</f>
        <v>80</v>
      </c>
      <c r="AG162" s="43">
        <f>VLOOKUP(Categorized!AB39,Rules!$F$73:$H$74,3,0)</f>
        <v>30</v>
      </c>
      <c r="AH162" s="255">
        <f t="array" ref="AH162">MMULT(AD162:AG162,Rules!$O$29:$O$32)</f>
        <v>66.507936507936506</v>
      </c>
      <c r="AI162" s="43">
        <f>VLOOKUP(Categorized!AC39,Rules!$F$75:$H$76,3,0)</f>
        <v>80</v>
      </c>
      <c r="AJ162" s="43">
        <f>VLOOKUP(Categorized!AD39,Rules!$F$77:$H$78,3,0)</f>
        <v>80</v>
      </c>
      <c r="AK162" s="43">
        <f>VLOOKUP(Categorized!AE39,Rules!$F$79:$H$84,3,0)</f>
        <v>30</v>
      </c>
      <c r="AL162" s="43">
        <f>VLOOKUP(Categorized!AF39,Rules!$F$85:$H$89,3,0)</f>
        <v>50</v>
      </c>
      <c r="AM162" s="43">
        <f>VLOOKUP(Categorized!AG39,Rules!$F$90:$H$92,3,0)</f>
        <v>30</v>
      </c>
      <c r="AN162" s="43">
        <f>VLOOKUP(Categorized!AH39,Rules!$F$93:$H$96,3,0)</f>
        <v>80</v>
      </c>
      <c r="AO162" s="43">
        <f>VLOOKUP(Categorized!AI39,Rules!$F$97:$H$100,3,0)</f>
        <v>30</v>
      </c>
      <c r="AP162" s="43">
        <f>VLOOKUP(Categorized!AJ39,Rules!$F$101:$H$102,3,0)</f>
        <v>30</v>
      </c>
      <c r="AQ162" s="43">
        <f>VLOOKUP(Categorized!AM39,Rules!$F$110:$H$113,3,0)</f>
        <v>80</v>
      </c>
      <c r="AR162" s="255" t="e">
        <f t="array" ref="AR162">MMULT(AI162:AQ162,Rules!$O$35:$O$45)</f>
        <v>#VALUE!</v>
      </c>
      <c r="AS162" s="44">
        <f>VLOOKUP(Categorized!AN39,Rules!$F$114:$H$116,3,0)</f>
        <v>90</v>
      </c>
      <c r="AT162" s="44">
        <f>VLOOKUP(Categorized!AO39,Rules!$F$117:$H$119,3,0)</f>
        <v>90</v>
      </c>
      <c r="AU162" s="44">
        <f>VLOOKUP(Categorized!AP39,Rules!$F$120:$H$122,3,0)</f>
        <v>30</v>
      </c>
      <c r="AV162" s="44">
        <f>VLOOKUP(Categorized!AQ39,Rules!$F$123:$H$124,3,0)</f>
        <v>30</v>
      </c>
      <c r="AW162" s="44">
        <f>VLOOKUP(Categorized!AR39,Rules!$F$125:$H$127,3,0)</f>
        <v>50</v>
      </c>
      <c r="AX162" s="44">
        <f>VLOOKUP(Categorized!AS39,Rules!$F$128:$H$130,3,0)</f>
        <v>30</v>
      </c>
      <c r="AY162" s="43">
        <f>VLOOKUP(Categorized!AT39,Rules!$F$131:$H$133,3,0)</f>
        <v>30</v>
      </c>
      <c r="AZ162" s="44">
        <f>VLOOKUP(Categorized!AU39,Rules!$F$134:$H$136,3,0)</f>
        <v>30</v>
      </c>
      <c r="BA162" s="44">
        <f>VLOOKUP(Categorized!AV39,Rules!$F$134:$H$136,3,0)</f>
        <v>45</v>
      </c>
      <c r="BB162" s="44">
        <f>VLOOKUP(Categorized!AW39,Rules!$F$139:$H$141,3,0)</f>
        <v>45</v>
      </c>
      <c r="BC162" s="256">
        <f t="array" ref="BC162">MMULT(AS162:BB162,Rules!$O$48:$O$57)</f>
        <v>45.601226993865033</v>
      </c>
      <c r="BD162" s="43">
        <f>VLOOKUP(Categorized!AX39,Rules!$F$142:$H$143,3,0)</f>
        <v>30</v>
      </c>
      <c r="BE162" s="43">
        <f>VLOOKUP(Categorized!AY39,Rules!$F$144:$H$145,3,0)</f>
        <v>90</v>
      </c>
      <c r="BF162" s="43">
        <f>VLOOKUP(Categorized!AZ39,Rules!$F$146:$H$147,3,0)</f>
        <v>30</v>
      </c>
      <c r="BG162" s="43">
        <f>VLOOKUP(Categorized!BA39,Rules!$F$148:$H$149,3,0)</f>
        <v>30</v>
      </c>
      <c r="BH162" s="43">
        <f>VLOOKUP(Categorized!BB39,Rules!$F$150:$H$151,3,0)</f>
        <v>90</v>
      </c>
      <c r="BI162" s="43">
        <f>VLOOKUP(Categorized!BC39,Rules!$F$152:$H$153,3,0)</f>
        <v>30</v>
      </c>
      <c r="BJ162" s="43">
        <f>VLOOKUP(Categorized!BD39,Rules!$F$154:$H$155,3,0)</f>
        <v>90</v>
      </c>
      <c r="BK162" s="43">
        <f>VLOOKUP(Categorized!BE39,Rules!$F$156:$H$157,3,0)</f>
        <v>30</v>
      </c>
      <c r="BL162" s="43">
        <f>VLOOKUP(Categorized!BF39,Rules!$F$158:$H$159,3,0)</f>
        <v>30</v>
      </c>
      <c r="BM162" s="43">
        <f>VLOOKUP(Categorized!BG39,Rules!$F$160:$H$161,3,0)</f>
        <v>30</v>
      </c>
      <c r="BN162" s="43">
        <f>VLOOKUP(Categorized!BH39,Rules!$F$162:$H$163,3,0)</f>
        <v>30</v>
      </c>
      <c r="BO162" s="43">
        <f>VLOOKUP(Categorized!BI39,Rules!$F$164:$H$165,3,0)</f>
        <v>90</v>
      </c>
      <c r="BP162" s="43">
        <f>VLOOKUP(Categorized!BJ39,Rules!$F$166:$H$167,3,0)</f>
        <v>90</v>
      </c>
      <c r="BQ162" s="43">
        <f>VLOOKUP(Categorized!BK39,Rules!$F$168:$H$169,3,0)</f>
        <v>30</v>
      </c>
      <c r="BR162" s="43">
        <f>VLOOKUP(Categorized!BL39,Rules!$F$170:$H$171,3,0)</f>
        <v>30</v>
      </c>
      <c r="BS162" s="43">
        <f>VLOOKUP(Categorized!BM39,Rules!$F$172:$H$173,3,0)</f>
        <v>30</v>
      </c>
      <c r="BT162" s="43">
        <f>VLOOKUP(Categorized!BN39,Rules!$F$174:$H$175,3,0)</f>
        <v>30</v>
      </c>
      <c r="BU162" s="43">
        <f>VLOOKUP(Categorized!BO39,Rules!$F$176:$H$177,3,0)</f>
        <v>30</v>
      </c>
      <c r="BV162" s="43">
        <f>VLOOKUP(Categorized!BP39,Rules!$F$178:$H$179,3,0)</f>
        <v>30</v>
      </c>
      <c r="BW162" s="43">
        <f>VLOOKUP(Categorized!BQ39,Rules!$F$180:$H$181,3,0)</f>
        <v>30</v>
      </c>
      <c r="BX162" s="43">
        <f>VLOOKUP(Categorized!BR39,Rules!$F$182:$H$183,3,0)</f>
        <v>30</v>
      </c>
      <c r="BY162" s="255">
        <f t="array" ref="BY162">MMULT(BD162:BX162,Rules!$O$60:$O$80)</f>
        <v>44.759928867812704</v>
      </c>
      <c r="BZ162" s="43">
        <f>VLOOKUP(Categorized!BS39,Rules!$F$184:$H$185,3,0)</f>
        <v>30</v>
      </c>
      <c r="CA162" s="43">
        <f>VLOOKUP(Categorized!BT39,Rules!$F$186:$H$187,3,0)</f>
        <v>30</v>
      </c>
      <c r="CB162" s="43">
        <f>VLOOKUP(Categorized!BU39,Rules!$F$188:$H$189,3,0)</f>
        <v>30</v>
      </c>
      <c r="CC162" s="43">
        <f>VLOOKUP(Categorized!BV39,Rules!$F$190:$H$191,3,0)</f>
        <v>30</v>
      </c>
      <c r="CD162" s="43">
        <f>VLOOKUP(Categorized!BW39,Rules!$F$192:$H$193,3,0)</f>
        <v>30</v>
      </c>
      <c r="CE162" s="255">
        <f t="array" ref="CE162">MMULT(BZ162:CD162,Rules!$O$83:$O$87)</f>
        <v>30</v>
      </c>
      <c r="CF162" s="45">
        <v>0</v>
      </c>
      <c r="CG162" s="46">
        <v>0</v>
      </c>
      <c r="CH162" s="302">
        <v>3</v>
      </c>
      <c r="CI162" s="302">
        <v>4</v>
      </c>
      <c r="CJ162" s="302">
        <v>1</v>
      </c>
      <c r="CK162" s="43">
        <f>VLOOKUP(Categorized!CC39,Rules!$F$231:$H$234,3,0)</f>
        <v>20</v>
      </c>
      <c r="CL162" s="43">
        <f>VLOOKUP(Categorized!CD39,Rules!$F$235:$H$237,3,0)</f>
        <v>95</v>
      </c>
      <c r="CM162" s="43">
        <f>VLOOKUP(Categorized!CE39,Rules!$F$238:$H$241,3,0)</f>
        <v>60</v>
      </c>
      <c r="CN162" s="393" t="e" cm="1">
        <f t="array" ref="CN162">MMULT(CK162:CM162,Rules!$O$92:$O$93)</f>
        <v>#VALUE!</v>
      </c>
      <c r="CO162" s="397" t="e">
        <f t="shared" si="18"/>
        <v>#VALUE!</v>
      </c>
      <c r="CP162" s="397" t="e">
        <f t="shared" si="19"/>
        <v>#VALUE!</v>
      </c>
      <c r="CQ162" s="424" t="str">
        <f t="shared" si="22"/>
        <v>10</v>
      </c>
    </row>
    <row r="163" spans="1:95" ht="18.5" hidden="1">
      <c r="A163" s="38">
        <v>2020</v>
      </c>
      <c r="B163" s="39" t="s">
        <v>191</v>
      </c>
      <c r="C163" s="432">
        <v>44077.702383830998</v>
      </c>
      <c r="D163" s="432">
        <v>44081.502053206001</v>
      </c>
      <c r="E163" s="400">
        <v>43865</v>
      </c>
      <c r="F163" s="426">
        <f t="shared" si="16"/>
        <v>0</v>
      </c>
      <c r="G163" s="426">
        <f t="shared" si="23"/>
        <v>0</v>
      </c>
      <c r="H163" s="428">
        <f t="shared" si="17"/>
        <v>1</v>
      </c>
      <c r="I163" s="428">
        <f t="shared" si="20"/>
        <v>0</v>
      </c>
      <c r="J163" s="428">
        <f t="shared" si="21"/>
        <v>0</v>
      </c>
      <c r="K163" s="42">
        <f>VLOOKUP(Categorized!F144,Rules!$F$4:$H$7,3,0)</f>
        <v>90</v>
      </c>
      <c r="L163" s="43">
        <f>VLOOKUP(Categorized!G144,Rules!$F$8:$H$9,3,0)</f>
        <v>60</v>
      </c>
      <c r="M163" s="43">
        <f>VLOOKUP(Categorized!H144,Rules!$F$10:$H$12,3,0)</f>
        <v>60</v>
      </c>
      <c r="N163" s="43">
        <f>VLOOKUP(Categorized!I144,Rules!$F$13:$H$16,3,0)</f>
        <v>95</v>
      </c>
      <c r="O163" s="43">
        <f>VLOOKUP(Categorized!K144,Rules!$F$20:$H$27,3,0)</f>
        <v>60</v>
      </c>
      <c r="P163" s="43">
        <f>VLOOKUP(Categorized!M144,Rules!$F$29:$H$31,3,0)</f>
        <v>60</v>
      </c>
      <c r="Q163" s="255" t="e">
        <f t="array" ref="Q163">MMULT(K163:P163,Rules!$O$4:$O$11)</f>
        <v>#VALUE!</v>
      </c>
      <c r="R163" s="43">
        <f>VLOOKUP(Categorized!N144,Rules!$F$32:$H$33,3,0)</f>
        <v>60</v>
      </c>
      <c r="S163" s="43">
        <f>VLOOKUP(Categorized!O144,Rules!$F$34:$H$40,3,0)</f>
        <v>75</v>
      </c>
      <c r="T163" s="43">
        <f>VLOOKUP(Categorized!P144,Rules!$F$41:$H$42,3,0)</f>
        <v>90</v>
      </c>
      <c r="U163" s="43">
        <f>VLOOKUP(Categorized!R144,Rules!$F$47:$H$51,3,0)</f>
        <v>30</v>
      </c>
      <c r="V163" s="43">
        <f>VLOOKUP(Categorized!S144,Rules!$F$52:$H$56,3,0)</f>
        <v>30</v>
      </c>
      <c r="W163" s="43">
        <f>VLOOKUP(Categorized!T144,Rules!$F$57:$H$58,3,0)</f>
        <v>30</v>
      </c>
      <c r="X163" s="255" t="e">
        <f t="array" ref="X163">MMULT(R163:W163,Rules!$O$14:$O$20)</f>
        <v>#VALUE!</v>
      </c>
      <c r="Y163" s="43">
        <f>VLOOKUP(Categorized!U144,Rules!$F$59:$H$60,3,0)</f>
        <v>20</v>
      </c>
      <c r="Z163" s="43">
        <f>VLOOKUP(Categorized!V144,Rules!$F$61:$H$62,3,0)</f>
        <v>20</v>
      </c>
      <c r="AA163" s="43">
        <f>VLOOKUP(Categorized!W144,Rules!$F$63:$H$64,3,0)</f>
        <v>80</v>
      </c>
      <c r="AB163" s="43">
        <f>VLOOKUP(Categorized!X144,Rules!$F$65:$H$66,3,0)</f>
        <v>20</v>
      </c>
      <c r="AC163" s="255">
        <f t="array" ref="AC163">MMULT(Y163:AB163,Rules!$O$23:$O$26)</f>
        <v>26.666666666666664</v>
      </c>
      <c r="AD163" s="43">
        <f>VLOOKUP(Categorized!Y144,Rules!$F$67:$H$68,3,0)</f>
        <v>70</v>
      </c>
      <c r="AE163" s="43">
        <f>VLOOKUP(Categorized!Z144,Rules!$F$69:$H$70,3,0)</f>
        <v>80</v>
      </c>
      <c r="AF163" s="43">
        <f>VLOOKUP(Categorized!AA144,Rules!$F$71:$H$72,3,0)</f>
        <v>80</v>
      </c>
      <c r="AG163" s="43">
        <f>VLOOKUP(Categorized!AB144,Rules!$F$73:$H$74,3,0)</f>
        <v>60</v>
      </c>
      <c r="AH163" s="255">
        <f t="array" ref="AH163">MMULT(AD163:AG163,Rules!$O$29:$O$32)</f>
        <v>73.174603174603163</v>
      </c>
      <c r="AI163" s="43">
        <f>VLOOKUP(Categorized!AC144,Rules!$F$75:$H$76,3,0)</f>
        <v>80</v>
      </c>
      <c r="AJ163" s="43">
        <f>VLOOKUP(Categorized!AD144,Rules!$F$77:$H$78,3,0)</f>
        <v>80</v>
      </c>
      <c r="AK163" s="43">
        <f>VLOOKUP(Categorized!AE144,Rules!$F$79:$H$84,3,0)</f>
        <v>85</v>
      </c>
      <c r="AL163" s="43">
        <f>VLOOKUP(Categorized!AF144,Rules!$F$85:$H$89,3,0)</f>
        <v>80</v>
      </c>
      <c r="AM163" s="43">
        <f>VLOOKUP(Categorized!AG144,Rules!$F$90:$H$92,3,0)</f>
        <v>90</v>
      </c>
      <c r="AN163" s="43">
        <f>VLOOKUP(Categorized!AH144,Rules!$F$93:$H$96,3,0)</f>
        <v>80</v>
      </c>
      <c r="AO163" s="43">
        <f>VLOOKUP(Categorized!AI144,Rules!$F$97:$H$100,3,0)</f>
        <v>80</v>
      </c>
      <c r="AP163" s="43">
        <f>VLOOKUP(Categorized!AJ144,Rules!$F$101:$H$102,3,0)</f>
        <v>30</v>
      </c>
      <c r="AQ163" s="43">
        <f>VLOOKUP(Categorized!AM144,Rules!$F$110:$H$113,3,0)</f>
        <v>70</v>
      </c>
      <c r="AR163" s="255" t="e">
        <f t="array" ref="AR163">MMULT(AI163:AQ163,Rules!$O$35:$O$45)</f>
        <v>#VALUE!</v>
      </c>
      <c r="AS163" s="44">
        <f>VLOOKUP(Categorized!AN144,Rules!$F$114:$H$116,3,0)</f>
        <v>90</v>
      </c>
      <c r="AT163" s="44">
        <f>VLOOKUP(Categorized!AO144,Rules!$F$117:$H$119,3,0)</f>
        <v>90</v>
      </c>
      <c r="AU163" s="44">
        <f>VLOOKUP(Categorized!AP144,Rules!$F$120:$H$122,3,0)</f>
        <v>30</v>
      </c>
      <c r="AV163" s="44">
        <f>VLOOKUP(Categorized!AQ144,Rules!$F$123:$H$124,3,0)</f>
        <v>30</v>
      </c>
      <c r="AW163" s="44">
        <f>VLOOKUP(Categorized!AR144,Rules!$F$125:$H$127,3,0)</f>
        <v>50</v>
      </c>
      <c r="AX163" s="44">
        <f>VLOOKUP(Categorized!AS144,Rules!$F$128:$H$130,3,0)</f>
        <v>30</v>
      </c>
      <c r="AY163" s="43">
        <f>VLOOKUP(Categorized!AT144,Rules!$F$131:$H$133,3,0)</f>
        <v>30</v>
      </c>
      <c r="AZ163" s="44">
        <f>VLOOKUP(Categorized!AU144,Rules!$F$134:$H$136,3,0)</f>
        <v>30</v>
      </c>
      <c r="BA163" s="44">
        <f>VLOOKUP(Categorized!AV144,Rules!$F$134:$H$136,3,0)</f>
        <v>45</v>
      </c>
      <c r="BB163" s="44">
        <f>VLOOKUP(Categorized!AW144,Rules!$F$139:$H$141,3,0)</f>
        <v>45</v>
      </c>
      <c r="BC163" s="256">
        <f t="array" ref="BC163">MMULT(AS163:BB163,Rules!$O$48:$O$57)</f>
        <v>45.601226993865033</v>
      </c>
      <c r="BD163" s="43">
        <f>VLOOKUP(Categorized!AX144,Rules!$F$142:$H$143,3,0)</f>
        <v>30</v>
      </c>
      <c r="BE163" s="43">
        <f>VLOOKUP(Categorized!AY144,Rules!$F$144:$H$145,3,0)</f>
        <v>90</v>
      </c>
      <c r="BF163" s="43">
        <f>VLOOKUP(Categorized!AZ144,Rules!$F$146:$H$147,3,0)</f>
        <v>30</v>
      </c>
      <c r="BG163" s="43">
        <f>VLOOKUP(Categorized!BA144,Rules!$F$148:$H$149,3,0)</f>
        <v>30</v>
      </c>
      <c r="BH163" s="43">
        <f>VLOOKUP(Categorized!BB144,Rules!$F$150:$H$151,3,0)</f>
        <v>90</v>
      </c>
      <c r="BI163" s="43">
        <f>VLOOKUP(Categorized!BC144,Rules!$F$152:$H$153,3,0)</f>
        <v>30</v>
      </c>
      <c r="BJ163" s="43">
        <f>VLOOKUP(Categorized!BD144,Rules!$F$154:$H$155,3,0)</f>
        <v>90</v>
      </c>
      <c r="BK163" s="43">
        <f>VLOOKUP(Categorized!BE144,Rules!$F$156:$H$157,3,0)</f>
        <v>30</v>
      </c>
      <c r="BL163" s="43">
        <f>VLOOKUP(Categorized!BF144,Rules!$F$158:$H$159,3,0)</f>
        <v>30</v>
      </c>
      <c r="BM163" s="43">
        <f>VLOOKUP(Categorized!BG144,Rules!$F$160:$H$161,3,0)</f>
        <v>30</v>
      </c>
      <c r="BN163" s="43">
        <f>VLOOKUP(Categorized!BH144,Rules!$F$162:$H$163,3,0)</f>
        <v>90</v>
      </c>
      <c r="BO163" s="43">
        <f>VLOOKUP(Categorized!BI144,Rules!$F$164:$H$165,3,0)</f>
        <v>90</v>
      </c>
      <c r="BP163" s="43">
        <f>VLOOKUP(Categorized!BJ144,Rules!$F$166:$H$167,3,0)</f>
        <v>90</v>
      </c>
      <c r="BQ163" s="43">
        <f>VLOOKUP(Categorized!BK144,Rules!$F$168:$H$169,3,0)</f>
        <v>30</v>
      </c>
      <c r="BR163" s="43">
        <f>VLOOKUP(Categorized!BL144,Rules!$F$170:$H$171,3,0)</f>
        <v>30</v>
      </c>
      <c r="BS163" s="43">
        <f>VLOOKUP(Categorized!BM144,Rules!$F$172:$H$173,3,0)</f>
        <v>30</v>
      </c>
      <c r="BT163" s="43">
        <f>VLOOKUP(Categorized!BN144,Rules!$F$174:$H$175,3,0)</f>
        <v>30</v>
      </c>
      <c r="BU163" s="43">
        <f>VLOOKUP(Categorized!BO144,Rules!$F$176:$H$177,3,0)</f>
        <v>30</v>
      </c>
      <c r="BV163" s="43">
        <f>VLOOKUP(Categorized!BP144,Rules!$F$178:$H$179,3,0)</f>
        <v>30</v>
      </c>
      <c r="BW163" s="43">
        <f>VLOOKUP(Categorized!BQ144,Rules!$F$180:$H$181,3,0)</f>
        <v>30</v>
      </c>
      <c r="BX163" s="43">
        <f>VLOOKUP(Categorized!BR144,Rules!$F$182:$H$183,3,0)</f>
        <v>30</v>
      </c>
      <c r="BY163" s="255">
        <f t="array" ref="BY163">MMULT(BD163:BX163,Rules!$O$60:$O$80)</f>
        <v>47.960877296976896</v>
      </c>
      <c r="BZ163" s="43">
        <f>VLOOKUP(Categorized!BS144,Rules!$F$184:$H$185,3,0)</f>
        <v>30</v>
      </c>
      <c r="CA163" s="43">
        <f>VLOOKUP(Categorized!BT144,Rules!$F$186:$H$187,3,0)</f>
        <v>30</v>
      </c>
      <c r="CB163" s="43">
        <f>VLOOKUP(Categorized!BU144,Rules!$F$188:$H$189,3,0)</f>
        <v>30</v>
      </c>
      <c r="CC163" s="43">
        <f>VLOOKUP(Categorized!BV144,Rules!$F$190:$H$191,3,0)</f>
        <v>90</v>
      </c>
      <c r="CD163" s="43">
        <f>VLOOKUP(Categorized!BW144,Rules!$F$192:$H$193,3,0)</f>
        <v>30</v>
      </c>
      <c r="CE163" s="255">
        <f t="array" ref="CE163">MMULT(BZ163:CD163,Rules!$O$83:$O$87)</f>
        <v>40.588235294117645</v>
      </c>
      <c r="CF163" s="50">
        <v>2</v>
      </c>
      <c r="CG163" s="51">
        <v>5</v>
      </c>
      <c r="CH163" s="309">
        <v>1</v>
      </c>
      <c r="CI163" s="309">
        <v>2</v>
      </c>
      <c r="CJ163" s="309">
        <v>1</v>
      </c>
      <c r="CK163" s="43">
        <f>VLOOKUP(Categorized!CC144,Rules!$F$231:$H$234,3,0)</f>
        <v>20</v>
      </c>
      <c r="CL163" s="43">
        <f>VLOOKUP(Categorized!CD144,Rules!$F$235:$H$237,3,0)</f>
        <v>95</v>
      </c>
      <c r="CM163" s="43">
        <f>VLOOKUP(Categorized!CE144,Rules!$F$238:$H$241,3,0)</f>
        <v>80</v>
      </c>
      <c r="CN163" s="393" t="e" cm="1">
        <f t="array" ref="CN163">MMULT(CK163:CM163,Rules!$O$92:$O$93)</f>
        <v>#VALUE!</v>
      </c>
      <c r="CO163" s="397" t="e">
        <f t="shared" si="18"/>
        <v>#VALUE!</v>
      </c>
      <c r="CP163" s="397" t="e">
        <f t="shared" si="19"/>
        <v>#VALUE!</v>
      </c>
      <c r="CQ163" s="424" t="str">
        <f t="shared" si="22"/>
        <v>10</v>
      </c>
    </row>
    <row r="164" spans="1:95" ht="18.5" hidden="1">
      <c r="A164" s="38">
        <v>2020</v>
      </c>
      <c r="B164" s="39" t="s">
        <v>192</v>
      </c>
      <c r="C164" s="432">
        <v>44147.570989641201</v>
      </c>
      <c r="D164" s="432">
        <v>44149.391300104202</v>
      </c>
      <c r="E164" s="400">
        <v>43865</v>
      </c>
      <c r="F164" s="426">
        <f>IF(H164&gt;=2,C164-C163,0)</f>
        <v>69.868605810203007</v>
      </c>
      <c r="G164" s="426">
        <f>IF(H164&gt;1,F164+G163,0)</f>
        <v>69.868605810203007</v>
      </c>
      <c r="H164" s="428">
        <f>IF(E164=E163,H163+1,1)</f>
        <v>2</v>
      </c>
      <c r="I164" s="428">
        <f t="shared" si="20"/>
        <v>34.934302905101504</v>
      </c>
      <c r="J164" s="428">
        <f t="shared" si="21"/>
        <v>2</v>
      </c>
      <c r="K164" s="42">
        <f>VLOOKUP(Categorized!F145,Rules!$F$4:$H$7,3,0)</f>
        <v>90</v>
      </c>
      <c r="L164" s="43">
        <f>VLOOKUP(Categorized!G145,Rules!$F$8:$H$9,3,0)</f>
        <v>60</v>
      </c>
      <c r="M164" s="43">
        <f>VLOOKUP(Categorized!H145,Rules!$F$10:$H$12,3,0)</f>
        <v>60</v>
      </c>
      <c r="N164" s="43">
        <f>VLOOKUP(Categorized!I145,Rules!$F$13:$H$16,3,0)</f>
        <v>95</v>
      </c>
      <c r="O164" s="43">
        <f>VLOOKUP(Categorized!K145,Rules!$F$20:$H$27,3,0)</f>
        <v>60</v>
      </c>
      <c r="P164" s="43">
        <f>VLOOKUP(Categorized!M145,Rules!$F$29:$H$31,3,0)</f>
        <v>60</v>
      </c>
      <c r="Q164" s="255" t="e">
        <f t="array" ref="Q164">MMULT(K164:P164,Rules!$O$4:$O$11)</f>
        <v>#VALUE!</v>
      </c>
      <c r="R164" s="43">
        <f>VLOOKUP(Categorized!N145,Rules!$F$32:$H$33,3,0)</f>
        <v>60</v>
      </c>
      <c r="S164" s="43">
        <f>VLOOKUP(Categorized!O145,Rules!$F$34:$H$40,3,0)</f>
        <v>75</v>
      </c>
      <c r="T164" s="43">
        <f>VLOOKUP(Categorized!P145,Rules!$F$41:$H$42,3,0)</f>
        <v>90</v>
      </c>
      <c r="U164" s="43">
        <f>VLOOKUP(Categorized!R145,Rules!$F$47:$H$51,3,0)</f>
        <v>50</v>
      </c>
      <c r="V164" s="43">
        <f>VLOOKUP(Categorized!S145,Rules!$F$52:$H$56,3,0)</f>
        <v>30</v>
      </c>
      <c r="W164" s="43">
        <f>VLOOKUP(Categorized!T145,Rules!$F$57:$H$58,3,0)</f>
        <v>30</v>
      </c>
      <c r="X164" s="255" t="e">
        <f t="array" ref="X164">MMULT(R164:W164,Rules!$O$14:$O$20)</f>
        <v>#VALUE!</v>
      </c>
      <c r="Y164" s="43">
        <f>VLOOKUP(Categorized!U145,Rules!$F$59:$H$60,3,0)</f>
        <v>20</v>
      </c>
      <c r="Z164" s="43">
        <f>VLOOKUP(Categorized!V145,Rules!$F$61:$H$62,3,0)</f>
        <v>20</v>
      </c>
      <c r="AA164" s="43">
        <f>VLOOKUP(Categorized!W145,Rules!$F$63:$H$64,3,0)</f>
        <v>80</v>
      </c>
      <c r="AB164" s="43">
        <f>VLOOKUP(Categorized!X145,Rules!$F$65:$H$66,3,0)</f>
        <v>20</v>
      </c>
      <c r="AC164" s="255">
        <f t="array" ref="AC164">MMULT(Y164:AB164,Rules!$O$23:$O$26)</f>
        <v>26.666666666666664</v>
      </c>
      <c r="AD164" s="43">
        <f>VLOOKUP(Categorized!Y145,Rules!$F$67:$H$68,3,0)</f>
        <v>70</v>
      </c>
      <c r="AE164" s="43">
        <f>VLOOKUP(Categorized!Z145,Rules!$F$69:$H$70,3,0)</f>
        <v>80</v>
      </c>
      <c r="AF164" s="43">
        <f>VLOOKUP(Categorized!AA145,Rules!$F$71:$H$72,3,0)</f>
        <v>80</v>
      </c>
      <c r="AG164" s="43">
        <f>VLOOKUP(Categorized!AB145,Rules!$F$73:$H$74,3,0)</f>
        <v>60</v>
      </c>
      <c r="AH164" s="255">
        <f t="array" ref="AH164">MMULT(AD164:AG164,Rules!$O$29:$O$32)</f>
        <v>73.174603174603163</v>
      </c>
      <c r="AI164" s="43">
        <f>VLOOKUP(Categorized!AC145,Rules!$F$75:$H$76,3,0)</f>
        <v>80</v>
      </c>
      <c r="AJ164" s="43">
        <f>VLOOKUP(Categorized!AD145,Rules!$F$77:$H$78,3,0)</f>
        <v>80</v>
      </c>
      <c r="AK164" s="43">
        <f>VLOOKUP(Categorized!AE145,Rules!$F$79:$H$84,3,0)</f>
        <v>85</v>
      </c>
      <c r="AL164" s="43">
        <f>VLOOKUP(Categorized!AF145,Rules!$F$85:$H$89,3,0)</f>
        <v>80</v>
      </c>
      <c r="AM164" s="43">
        <f>VLOOKUP(Categorized!AG145,Rules!$F$90:$H$92,3,0)</f>
        <v>30</v>
      </c>
      <c r="AN164" s="43">
        <f>VLOOKUP(Categorized!AH145,Rules!$F$93:$H$96,3,0)</f>
        <v>30</v>
      </c>
      <c r="AO164" s="43">
        <f>VLOOKUP(Categorized!AI145,Rules!$F$97:$H$100,3,0)</f>
        <v>50</v>
      </c>
      <c r="AP164" s="43">
        <f>VLOOKUP(Categorized!AJ145,Rules!$F$101:$H$102,3,0)</f>
        <v>30</v>
      </c>
      <c r="AQ164" s="43">
        <f>VLOOKUP(Categorized!AM145,Rules!$F$110:$H$113,3,0)</f>
        <v>70</v>
      </c>
      <c r="AR164" s="255" t="e">
        <f t="array" ref="AR164">MMULT(AI164:AQ164,Rules!$O$35:$O$45)</f>
        <v>#VALUE!</v>
      </c>
      <c r="AS164" s="44">
        <f>VLOOKUP(Categorized!AN145,Rules!$F$114:$H$116,3,0)</f>
        <v>30</v>
      </c>
      <c r="AT164" s="44">
        <f>VLOOKUP(Categorized!AO145,Rules!$F$117:$H$119,3,0)</f>
        <v>30</v>
      </c>
      <c r="AU164" s="44">
        <f>VLOOKUP(Categorized!AP145,Rules!$F$120:$H$122,3,0)</f>
        <v>30</v>
      </c>
      <c r="AV164" s="44">
        <f>VLOOKUP(Categorized!AQ145,Rules!$F$123:$H$124,3,0)</f>
        <v>30</v>
      </c>
      <c r="AW164" s="44">
        <f>VLOOKUP(Categorized!AR145,Rules!$F$125:$H$127,3,0)</f>
        <v>50</v>
      </c>
      <c r="AX164" s="44">
        <f>VLOOKUP(Categorized!AS145,Rules!$F$128:$H$130,3,0)</f>
        <v>80</v>
      </c>
      <c r="AY164" s="43">
        <f>VLOOKUP(Categorized!AT145,Rules!$F$131:$H$133,3,0)</f>
        <v>30</v>
      </c>
      <c r="AZ164" s="44">
        <f>VLOOKUP(Categorized!AU145,Rules!$F$134:$H$136,3,0)</f>
        <v>30</v>
      </c>
      <c r="BA164" s="44">
        <f>VLOOKUP(Categorized!AV145,Rules!$F$134:$H$136,3,0)</f>
        <v>30</v>
      </c>
      <c r="BB164" s="44">
        <f>VLOOKUP(Categorized!AW145,Rules!$F$139:$H$141,3,0)</f>
        <v>45</v>
      </c>
      <c r="BC164" s="256">
        <f t="array" ref="BC164">MMULT(AS164:BB164,Rules!$O$48:$O$57)</f>
        <v>38.539877300613497</v>
      </c>
      <c r="BD164" s="43">
        <f>VLOOKUP(Categorized!AX145,Rules!$F$142:$H$143,3,0)</f>
        <v>30</v>
      </c>
      <c r="BE164" s="43">
        <f>VLOOKUP(Categorized!AY145,Rules!$F$144:$H$145,3,0)</f>
        <v>90</v>
      </c>
      <c r="BF164" s="43">
        <f>VLOOKUP(Categorized!AZ145,Rules!$F$146:$H$147,3,0)</f>
        <v>30</v>
      </c>
      <c r="BG164" s="43">
        <f>VLOOKUP(Categorized!BA145,Rules!$F$148:$H$149,3,0)</f>
        <v>30</v>
      </c>
      <c r="BH164" s="43">
        <f>VLOOKUP(Categorized!BB145,Rules!$F$150:$H$151,3,0)</f>
        <v>90</v>
      </c>
      <c r="BI164" s="43">
        <f>VLOOKUP(Categorized!BC145,Rules!$F$152:$H$153,3,0)</f>
        <v>30</v>
      </c>
      <c r="BJ164" s="43">
        <f>VLOOKUP(Categorized!BD145,Rules!$F$154:$H$155,3,0)</f>
        <v>90</v>
      </c>
      <c r="BK164" s="43">
        <f>VLOOKUP(Categorized!BE145,Rules!$F$156:$H$157,3,0)</f>
        <v>30</v>
      </c>
      <c r="BL164" s="43">
        <f>VLOOKUP(Categorized!BF145,Rules!$F$158:$H$159,3,0)</f>
        <v>30</v>
      </c>
      <c r="BM164" s="43">
        <f>VLOOKUP(Categorized!BG145,Rules!$F$160:$H$161,3,0)</f>
        <v>30</v>
      </c>
      <c r="BN164" s="43">
        <f>VLOOKUP(Categorized!BH145,Rules!$F$162:$H$163,3,0)</f>
        <v>90</v>
      </c>
      <c r="BO164" s="43">
        <f>VLOOKUP(Categorized!BI145,Rules!$F$164:$H$165,3,0)</f>
        <v>90</v>
      </c>
      <c r="BP164" s="43">
        <f>VLOOKUP(Categorized!BJ145,Rules!$F$166:$H$167,3,0)</f>
        <v>90</v>
      </c>
      <c r="BQ164" s="43">
        <f>VLOOKUP(Categorized!BK145,Rules!$F$168:$H$169,3,0)</f>
        <v>30</v>
      </c>
      <c r="BR164" s="43">
        <f>VLOOKUP(Categorized!BL145,Rules!$F$170:$H$171,3,0)</f>
        <v>30</v>
      </c>
      <c r="BS164" s="43">
        <f>VLOOKUP(Categorized!BM145,Rules!$F$172:$H$173,3,0)</f>
        <v>30</v>
      </c>
      <c r="BT164" s="43">
        <f>VLOOKUP(Categorized!BN145,Rules!$F$174:$H$175,3,0)</f>
        <v>30</v>
      </c>
      <c r="BU164" s="43">
        <f>VLOOKUP(Categorized!BO145,Rules!$F$176:$H$177,3,0)</f>
        <v>95</v>
      </c>
      <c r="BV164" s="43">
        <f>VLOOKUP(Categorized!BP145,Rules!$F$178:$H$179,3,0)</f>
        <v>30</v>
      </c>
      <c r="BW164" s="43">
        <f>VLOOKUP(Categorized!BQ145,Rules!$F$180:$H$181,3,0)</f>
        <v>30</v>
      </c>
      <c r="BX164" s="43">
        <f>VLOOKUP(Categorized!BR145,Rules!$F$182:$H$183,3,0)</f>
        <v>30</v>
      </c>
      <c r="BY164" s="255">
        <f t="array" ref="BY164">MMULT(BD164:BX164,Rules!$O$60:$O$80)</f>
        <v>51.544161232957926</v>
      </c>
      <c r="BZ164" s="43">
        <f>VLOOKUP(Categorized!BS145,Rules!$F$184:$H$185,3,0)</f>
        <v>30</v>
      </c>
      <c r="CA164" s="43">
        <f>VLOOKUP(Categorized!BT145,Rules!$F$186:$H$187,3,0)</f>
        <v>90</v>
      </c>
      <c r="CB164" s="43">
        <f>VLOOKUP(Categorized!BU145,Rules!$F$188:$H$189,3,0)</f>
        <v>30</v>
      </c>
      <c r="CC164" s="43">
        <f>VLOOKUP(Categorized!BV145,Rules!$F$190:$H$191,3,0)</f>
        <v>90</v>
      </c>
      <c r="CD164" s="43">
        <f>VLOOKUP(Categorized!BW145,Rules!$F$192:$H$193,3,0)</f>
        <v>30</v>
      </c>
      <c r="CE164" s="255">
        <f t="array" ref="CE164">MMULT(BZ164:CD164,Rules!$O$83:$O$87)</f>
        <v>54</v>
      </c>
      <c r="CF164" s="50">
        <v>1</v>
      </c>
      <c r="CG164" s="51">
        <v>5</v>
      </c>
      <c r="CH164" s="309">
        <v>1</v>
      </c>
      <c r="CI164" s="309">
        <v>3</v>
      </c>
      <c r="CJ164" s="309">
        <v>1</v>
      </c>
      <c r="CK164" s="43">
        <f>VLOOKUP(Categorized!CC145,Rules!$F$231:$H$234,3,0)</f>
        <v>20</v>
      </c>
      <c r="CL164" s="43">
        <f>VLOOKUP(Categorized!CD145,Rules!$F$235:$H$237,3,0)</f>
        <v>95</v>
      </c>
      <c r="CM164" s="43">
        <f>VLOOKUP(Categorized!CE145,Rules!$F$238:$H$241,3,0)</f>
        <v>60</v>
      </c>
      <c r="CN164" s="393" t="e" cm="1">
        <f t="array" ref="CN164">MMULT(CK164:CM164,Rules!$O$92:$O$93)</f>
        <v>#VALUE!</v>
      </c>
      <c r="CO164" s="397" t="e">
        <f t="shared" si="18"/>
        <v>#VALUE!</v>
      </c>
      <c r="CP164" s="397" t="e">
        <f t="shared" si="19"/>
        <v>#VALUE!</v>
      </c>
      <c r="CQ164" s="424" t="str">
        <f t="shared" si="22"/>
        <v>22</v>
      </c>
    </row>
    <row r="165" spans="1:95" ht="18.5" hidden="1">
      <c r="A165" s="58">
        <v>2021</v>
      </c>
      <c r="B165" s="39" t="s">
        <v>345</v>
      </c>
      <c r="C165" s="431">
        <v>44202.7086931597</v>
      </c>
      <c r="D165" s="431">
        <v>44205.389476284698</v>
      </c>
      <c r="E165" s="405">
        <v>43865</v>
      </c>
      <c r="F165" s="426">
        <f t="shared" si="16"/>
        <v>55.13770351849962</v>
      </c>
      <c r="G165" s="426">
        <f t="shared" si="23"/>
        <v>125.00630932870263</v>
      </c>
      <c r="H165" s="428">
        <f t="shared" si="17"/>
        <v>3</v>
      </c>
      <c r="I165" s="428">
        <f t="shared" si="20"/>
        <v>41.668769776234207</v>
      </c>
      <c r="J165" s="428">
        <f t="shared" si="21"/>
        <v>2</v>
      </c>
      <c r="K165" s="42">
        <f>VLOOKUP(Categorized!F298,Rules!$F$4:$H$7,3,0)</f>
        <v>90</v>
      </c>
      <c r="L165" s="43">
        <f>VLOOKUP(Categorized!G298,Rules!$F$8:$H$9,3,0)</f>
        <v>60</v>
      </c>
      <c r="M165" s="43">
        <f>VLOOKUP(Categorized!H298,Rules!$F$10:$H$12,3,0)</f>
        <v>60</v>
      </c>
      <c r="N165" s="43">
        <f>VLOOKUP(Categorized!I298,Rules!$F$13:$H$16,3,0)</f>
        <v>95</v>
      </c>
      <c r="O165" s="43">
        <f>VLOOKUP(Categorized!K298,Rules!$F$20:$H$27,3,0)</f>
        <v>60</v>
      </c>
      <c r="P165" s="43">
        <f>VLOOKUP(Categorized!M298,Rules!$F$29:$H$31,3,0)</f>
        <v>70</v>
      </c>
      <c r="Q165" s="255" t="e">
        <f t="array" ref="Q165">MMULT(K165:P165,Rules!$O$4:$O$11)</f>
        <v>#VALUE!</v>
      </c>
      <c r="R165" s="43">
        <f>VLOOKUP(Categorized!N298,Rules!$F$32:$H$33,3,0)</f>
        <v>60</v>
      </c>
      <c r="S165" s="43">
        <f>VLOOKUP(Categorized!O298,Rules!$F$34:$H$40,3,0)</f>
        <v>80</v>
      </c>
      <c r="T165" s="43">
        <f>VLOOKUP(Categorized!P298,Rules!$F$41:$H$42,3,0)</f>
        <v>30</v>
      </c>
      <c r="U165" s="43">
        <f>VLOOKUP(Categorized!R298,Rules!$F$47:$H$51,3,0)</f>
        <v>70</v>
      </c>
      <c r="V165" s="43">
        <f>VLOOKUP(Categorized!S298,Rules!$F$52:$H$56,3,0)</f>
        <v>50</v>
      </c>
      <c r="W165" s="43">
        <f>VLOOKUP(Categorized!T298,Rules!$F$57:$H$58,3,0)</f>
        <v>80</v>
      </c>
      <c r="X165" s="255" t="e">
        <f t="array" ref="X165">MMULT(R165:W165,Rules!$O$14:$O$20)</f>
        <v>#VALUE!</v>
      </c>
      <c r="Y165" s="43">
        <f>VLOOKUP(Categorized!U298,Rules!$F$59:$H$60,3,0)</f>
        <v>80</v>
      </c>
      <c r="Z165" s="43">
        <f>VLOOKUP(Categorized!V298,Rules!$F$61:$H$62,3,0)</f>
        <v>20</v>
      </c>
      <c r="AA165" s="43">
        <f>VLOOKUP(Categorized!W298,Rules!$F$63:$H$64,3,0)</f>
        <v>80</v>
      </c>
      <c r="AB165" s="43">
        <f>VLOOKUP(Categorized!X298,Rules!$F$65:$H$66,3,0)</f>
        <v>20</v>
      </c>
      <c r="AC165" s="255">
        <f t="array" ref="AC165">MMULT(Y165:AB165,Rules!$O$23:$O$26)</f>
        <v>46.666666666666664</v>
      </c>
      <c r="AD165" s="43">
        <f>VLOOKUP(Categorized!Y298,Rules!$F$67:$H$68,3,0)</f>
        <v>70</v>
      </c>
      <c r="AE165" s="43">
        <f>VLOOKUP(Categorized!Z298,Rules!$F$69:$H$70,3,0)</f>
        <v>30</v>
      </c>
      <c r="AF165" s="43">
        <f>VLOOKUP(Categorized!AA298,Rules!$F$71:$H$72,3,0)</f>
        <v>30</v>
      </c>
      <c r="AG165" s="43">
        <f>VLOOKUP(Categorized!AB298,Rules!$F$73:$H$74,3,0)</f>
        <v>60</v>
      </c>
      <c r="AH165" s="255">
        <f t="array" ref="AH165">MMULT(AD165:AG165,Rules!$O$29:$O$32)</f>
        <v>46.19047619047619</v>
      </c>
      <c r="AI165" s="43">
        <f>VLOOKUP(Categorized!AC298,Rules!$F$75:$H$76,3,0)</f>
        <v>80</v>
      </c>
      <c r="AJ165" s="43">
        <f>VLOOKUP(Categorized!AD298,Rules!$F$77:$H$78,3,0)</f>
        <v>80</v>
      </c>
      <c r="AK165" s="43">
        <f>VLOOKUP(Categorized!AE298,Rules!$F$79:$H$84,3,0)</f>
        <v>85</v>
      </c>
      <c r="AL165" s="43">
        <f>VLOOKUP(Categorized!AF298,Rules!$F$85:$H$89,3,0)</f>
        <v>80</v>
      </c>
      <c r="AM165" s="43">
        <f>VLOOKUP(Categorized!AG298,Rules!$F$90:$H$92,3,0)</f>
        <v>90</v>
      </c>
      <c r="AN165" s="43">
        <f>VLOOKUP(Categorized!AH298,Rules!$F$93:$H$96,3,0)</f>
        <v>30</v>
      </c>
      <c r="AO165" s="43">
        <f>VLOOKUP(Categorized!AI298,Rules!$F$97:$H$100,3,0)</f>
        <v>50</v>
      </c>
      <c r="AP165" s="43">
        <f>VLOOKUP(Categorized!AJ298,Rules!$F$101:$H$102,3,0)</f>
        <v>30</v>
      </c>
      <c r="AQ165" s="43">
        <f>VLOOKUP(Categorized!AM298,Rules!$F$110:$H$113,3,0)</f>
        <v>70</v>
      </c>
      <c r="AR165" s="255" t="e">
        <f t="array" ref="AR165">MMULT(AI165:AQ165,Rules!$O$35:$O$45)</f>
        <v>#VALUE!</v>
      </c>
      <c r="AS165" s="44">
        <f>VLOOKUP(Categorized!AN298,Rules!$F$114:$H$116,3,0)</f>
        <v>30</v>
      </c>
      <c r="AT165" s="44">
        <f>VLOOKUP(Categorized!AO298,Rules!$F$117:$H$119,3,0)</f>
        <v>30</v>
      </c>
      <c r="AU165" s="44">
        <f>VLOOKUP(Categorized!AP298,Rules!$F$120:$H$122,3,0)</f>
        <v>30</v>
      </c>
      <c r="AV165" s="44">
        <f>VLOOKUP(Categorized!AQ298,Rules!$F$123:$H$124,3,0)</f>
        <v>30</v>
      </c>
      <c r="AW165" s="44">
        <f>VLOOKUP(Categorized!AR298,Rules!$F$125:$H$127,3,0)</f>
        <v>50</v>
      </c>
      <c r="AX165" s="44">
        <f>VLOOKUP(Categorized!AS298,Rules!$F$128:$H$130,3,0)</f>
        <v>30</v>
      </c>
      <c r="AY165" s="43">
        <f>VLOOKUP(Categorized!AT298,Rules!$F$131:$H$133,3,0)</f>
        <v>30</v>
      </c>
      <c r="AZ165" s="44">
        <f>VLOOKUP(Categorized!AU298,Rules!$F$134:$H$136,3,0)</f>
        <v>30</v>
      </c>
      <c r="BA165" s="44">
        <f>VLOOKUP(Categorized!AV298,Rules!$F$134:$H$136,3,0)</f>
        <v>45</v>
      </c>
      <c r="BB165" s="44">
        <f>VLOOKUP(Categorized!AW298,Rules!$F$139:$H$141,3,0)</f>
        <v>45</v>
      </c>
      <c r="BC165" s="256">
        <f t="array" ref="BC165">MMULT(AS165:BB165,Rules!$O$48:$O$57)</f>
        <v>35.073619631901842</v>
      </c>
      <c r="BD165" s="43">
        <f>VLOOKUP(Categorized!AX298,Rules!$F$142:$H$143,3,0)</f>
        <v>30</v>
      </c>
      <c r="BE165" s="43">
        <f>VLOOKUP(Categorized!AY298,Rules!$F$144:$H$145,3,0)</f>
        <v>90</v>
      </c>
      <c r="BF165" s="43">
        <f>VLOOKUP(Categorized!AZ298,Rules!$F$146:$H$147,3,0)</f>
        <v>30</v>
      </c>
      <c r="BG165" s="43">
        <f>VLOOKUP(Categorized!BA298,Rules!$F$148:$H$149,3,0)</f>
        <v>30</v>
      </c>
      <c r="BH165" s="43">
        <f>VLOOKUP(Categorized!BB298,Rules!$F$150:$H$151,3,0)</f>
        <v>90</v>
      </c>
      <c r="BI165" s="43">
        <f>VLOOKUP(Categorized!BC298,Rules!$F$152:$H$153,3,0)</f>
        <v>30</v>
      </c>
      <c r="BJ165" s="43">
        <f>VLOOKUP(Categorized!BD298,Rules!$F$154:$H$155,3,0)</f>
        <v>90</v>
      </c>
      <c r="BK165" s="43">
        <f>VLOOKUP(Categorized!BE298,Rules!$F$156:$H$157,3,0)</f>
        <v>30</v>
      </c>
      <c r="BL165" s="43">
        <f>VLOOKUP(Categorized!BF298,Rules!$F$158:$H$159,3,0)</f>
        <v>30</v>
      </c>
      <c r="BM165" s="43">
        <f>VLOOKUP(Categorized!BG298,Rules!$F$160:$H$161,3,0)</f>
        <v>30</v>
      </c>
      <c r="BN165" s="43">
        <f>VLOOKUP(Categorized!BH298,Rules!$F$162:$H$163,3,0)</f>
        <v>90</v>
      </c>
      <c r="BO165" s="43">
        <f>VLOOKUP(Categorized!BI298,Rules!$F$164:$H$165,3,0)</f>
        <v>90</v>
      </c>
      <c r="BP165" s="43">
        <f>VLOOKUP(Categorized!BJ298,Rules!$F$166:$H$167,3,0)</f>
        <v>90</v>
      </c>
      <c r="BQ165" s="43">
        <f>VLOOKUP(Categorized!BK298,Rules!$F$168:$H$169,3,0)</f>
        <v>30</v>
      </c>
      <c r="BR165" s="43">
        <f>VLOOKUP(Categorized!BL298,Rules!$F$170:$H$171,3,0)</f>
        <v>30</v>
      </c>
      <c r="BS165" s="43">
        <f>VLOOKUP(Categorized!BM298,Rules!$F$172:$H$173,3,0)</f>
        <v>30</v>
      </c>
      <c r="BT165" s="43">
        <f>VLOOKUP(Categorized!BN298,Rules!$F$174:$H$175,3,0)</f>
        <v>30</v>
      </c>
      <c r="BU165" s="43">
        <f>VLOOKUP(Categorized!BO298,Rules!$F$176:$H$177,3,0)</f>
        <v>30</v>
      </c>
      <c r="BV165" s="43">
        <f>VLOOKUP(Categorized!BP298,Rules!$F$178:$H$179,3,0)</f>
        <v>30</v>
      </c>
      <c r="BW165" s="43">
        <f>VLOOKUP(Categorized!BQ298,Rules!$F$180:$H$181,3,0)</f>
        <v>30</v>
      </c>
      <c r="BX165" s="43">
        <f>VLOOKUP(Categorized!BR298,Rules!$F$182:$H$183,3,0)</f>
        <v>30</v>
      </c>
      <c r="BY165" s="255">
        <f t="array" ref="BY165">MMULT(BD165:BX165,Rules!$O$60:$O$80)</f>
        <v>47.960877296976896</v>
      </c>
      <c r="BZ165" s="43">
        <f>VLOOKUP(Categorized!BS298,Rules!$F$184:$H$185,3,0)</f>
        <v>30</v>
      </c>
      <c r="CA165" s="43">
        <f>VLOOKUP(Categorized!BT298,Rules!$F$186:$H$187,3,0)</f>
        <v>90</v>
      </c>
      <c r="CB165" s="43">
        <f>VLOOKUP(Categorized!BU298,Rules!$F$188:$H$189,3,0)</f>
        <v>30</v>
      </c>
      <c r="CC165" s="43">
        <f>VLOOKUP(Categorized!BV298,Rules!$F$190:$H$191,3,0)</f>
        <v>90</v>
      </c>
      <c r="CD165" s="43">
        <f>VLOOKUP(Categorized!BW298,Rules!$F$192:$H$193,3,0)</f>
        <v>30</v>
      </c>
      <c r="CE165" s="255">
        <f t="array" ref="CE165">MMULT(BZ165:CD165,Rules!$O$83:$O$87)</f>
        <v>54</v>
      </c>
      <c r="CF165" s="46">
        <v>0</v>
      </c>
      <c r="CG165" s="46">
        <v>0</v>
      </c>
      <c r="CH165" s="309">
        <v>2</v>
      </c>
      <c r="CI165" s="309">
        <v>3</v>
      </c>
      <c r="CJ165" s="309">
        <v>1</v>
      </c>
      <c r="CK165" s="43">
        <f>VLOOKUP(Categorized!CC298,Rules!$F$231:$H$234,3,0)</f>
        <v>20</v>
      </c>
      <c r="CL165" s="43">
        <f>VLOOKUP(Categorized!CD298,Rules!$F$235:$H$237,3,0)</f>
        <v>95</v>
      </c>
      <c r="CM165" s="43">
        <f>VLOOKUP(Categorized!CE298,Rules!$F$238:$H$241,3,0)</f>
        <v>60</v>
      </c>
      <c r="CN165" s="393" t="e" cm="1">
        <f t="array" ref="CN165">MMULT(CK165:CM165,Rules!$O$92:$O$93)</f>
        <v>#VALUE!</v>
      </c>
      <c r="CO165" s="397" t="e">
        <f t="shared" si="18"/>
        <v>#VALUE!</v>
      </c>
      <c r="CP165" s="397" t="e">
        <f t="shared" si="19"/>
        <v>#VALUE!</v>
      </c>
      <c r="CQ165" s="424" t="str">
        <f t="shared" si="22"/>
        <v>32</v>
      </c>
    </row>
    <row r="166" spans="1:95" ht="18.5" hidden="1">
      <c r="A166" s="68">
        <v>2022</v>
      </c>
      <c r="B166" s="39" t="s">
        <v>566</v>
      </c>
      <c r="C166" s="431">
        <v>44713.911561180597</v>
      </c>
      <c r="D166" s="431">
        <v>44716.414619687501</v>
      </c>
      <c r="E166" s="410">
        <v>43865</v>
      </c>
      <c r="F166" s="426">
        <f t="shared" si="16"/>
        <v>511.20286802089686</v>
      </c>
      <c r="G166" s="426">
        <f t="shared" si="23"/>
        <v>636.20917734959949</v>
      </c>
      <c r="H166" s="428">
        <f t="shared" si="17"/>
        <v>4</v>
      </c>
      <c r="I166" s="428">
        <f t="shared" si="20"/>
        <v>159.05229433739987</v>
      </c>
      <c r="J166" s="428">
        <f t="shared" si="21"/>
        <v>4</v>
      </c>
      <c r="K166" s="42">
        <f>VLOOKUP(Categorized!F519,Rules!$F$4:$H$7,3,0)</f>
        <v>90</v>
      </c>
      <c r="L166" s="43">
        <f>VLOOKUP(Categorized!G519,Rules!$F$8:$H$9,3,0)</f>
        <v>60</v>
      </c>
      <c r="M166" s="43">
        <f>VLOOKUP(Categorized!H519,Rules!$F$10:$H$12,3,0)</f>
        <v>60</v>
      </c>
      <c r="N166" s="43">
        <f>VLOOKUP(Categorized!I519,Rules!$F$13:$H$16,3,0)</f>
        <v>95</v>
      </c>
      <c r="O166" s="43">
        <f>VLOOKUP(Categorized!K519,Rules!$F$20:$H$27,3,0)</f>
        <v>60</v>
      </c>
      <c r="P166" s="43">
        <f>VLOOKUP(Categorized!M519,Rules!$F$29:$H$31,3,0)</f>
        <v>60</v>
      </c>
      <c r="Q166" s="255" t="e">
        <f t="array" ref="Q166">MMULT(K166:P166,Rules!$O$4:$O$11)</f>
        <v>#VALUE!</v>
      </c>
      <c r="R166" s="43">
        <f>VLOOKUP(Categorized!N519,Rules!$F$32:$H$33,3,0)</f>
        <v>90</v>
      </c>
      <c r="S166" s="43">
        <f>VLOOKUP(Categorized!O519,Rules!$F$34:$H$40,3,0)</f>
        <v>80</v>
      </c>
      <c r="T166" s="43">
        <f>VLOOKUP(Categorized!P519,Rules!$F$41:$H$42,3,0)</f>
        <v>30</v>
      </c>
      <c r="U166" s="43">
        <f>VLOOKUP(Categorized!R519,Rules!$F$47:$H$51,3,0)</f>
        <v>80</v>
      </c>
      <c r="V166" s="43">
        <f>VLOOKUP(Categorized!S519,Rules!$F$52:$H$56,3,0)</f>
        <v>30</v>
      </c>
      <c r="W166" s="43">
        <f>VLOOKUP(Categorized!T519,Rules!$F$57:$H$58,3,0)</f>
        <v>30</v>
      </c>
      <c r="X166" s="255" t="e">
        <f t="array" ref="X166">MMULT(R166:W166,Rules!$O$14:$O$20)</f>
        <v>#VALUE!</v>
      </c>
      <c r="Y166" s="43">
        <f>VLOOKUP(Categorized!U519,Rules!$F$59:$H$60,3,0)</f>
        <v>20</v>
      </c>
      <c r="Z166" s="43">
        <f>VLOOKUP(Categorized!V519,Rules!$F$61:$H$62,3,0)</f>
        <v>20</v>
      </c>
      <c r="AA166" s="43">
        <f>VLOOKUP(Categorized!W519,Rules!$F$63:$H$64,3,0)</f>
        <v>80</v>
      </c>
      <c r="AB166" s="43">
        <f>VLOOKUP(Categorized!X519,Rules!$F$65:$H$66,3,0)</f>
        <v>20</v>
      </c>
      <c r="AC166" s="255">
        <f t="array" ref="AC166">MMULT(Y166:AB166,Rules!$O$23:$O$26)</f>
        <v>26.666666666666664</v>
      </c>
      <c r="AD166" s="43">
        <f>VLOOKUP(Categorized!Y519,Rules!$F$67:$H$68,3,0)</f>
        <v>70</v>
      </c>
      <c r="AE166" s="43">
        <f>VLOOKUP(Categorized!Z519,Rules!$F$69:$H$70,3,0)</f>
        <v>30</v>
      </c>
      <c r="AF166" s="43">
        <f>VLOOKUP(Categorized!AA519,Rules!$F$71:$H$72,3,0)</f>
        <v>30</v>
      </c>
      <c r="AG166" s="43">
        <f>VLOOKUP(Categorized!AB519,Rules!$F$73:$H$74,3,0)</f>
        <v>30</v>
      </c>
      <c r="AH166" s="255">
        <f t="array" ref="AH166">MMULT(AD166:AG166,Rules!$O$29:$O$32)</f>
        <v>39.523809523809518</v>
      </c>
      <c r="AI166" s="43">
        <f>VLOOKUP(Categorized!AC519,Rules!$F$75:$H$76,3,0)</f>
        <v>80</v>
      </c>
      <c r="AJ166" s="43">
        <f>VLOOKUP(Categorized!AD519,Rules!$F$77:$H$78,3,0)</f>
        <v>80</v>
      </c>
      <c r="AK166" s="43">
        <f>VLOOKUP(Categorized!AE519,Rules!$F$79:$H$84,3,0)</f>
        <v>50</v>
      </c>
      <c r="AL166" s="43">
        <f>VLOOKUP(Categorized!AF519,Rules!$F$85:$H$89,3,0)</f>
        <v>80</v>
      </c>
      <c r="AM166" s="43">
        <f>VLOOKUP(Categorized!AG519,Rules!$F$90:$H$92,3,0)</f>
        <v>90</v>
      </c>
      <c r="AN166" s="43">
        <f>VLOOKUP(Categorized!AH519,Rules!$F$93:$H$96,3,0)</f>
        <v>80</v>
      </c>
      <c r="AO166" s="43">
        <f>VLOOKUP(Categorized!AI519,Rules!$F$97:$H$100,3,0)</f>
        <v>30</v>
      </c>
      <c r="AP166" s="43">
        <f>VLOOKUP(Categorized!AJ519,Rules!$F$101:$H$102,3,0)</f>
        <v>30</v>
      </c>
      <c r="AQ166" s="43">
        <f>VLOOKUP(Categorized!AM519,Rules!$F$110:$H$113,3,0)</f>
        <v>70</v>
      </c>
      <c r="AR166" s="255" t="e">
        <f t="array" ref="AR166">MMULT(AI166:AQ166,Rules!$O$35:$O$45)</f>
        <v>#VALUE!</v>
      </c>
      <c r="AS166" s="44">
        <f>VLOOKUP(Categorized!AN519,Rules!$F$114:$H$116,3,0)</f>
        <v>30</v>
      </c>
      <c r="AT166" s="44">
        <f>VLOOKUP(Categorized!AO519,Rules!$F$117:$H$119,3,0)</f>
        <v>30</v>
      </c>
      <c r="AU166" s="44">
        <f>VLOOKUP(Categorized!AP519,Rules!$F$120:$H$122,3,0)</f>
        <v>30</v>
      </c>
      <c r="AV166" s="44">
        <f>VLOOKUP(Categorized!AQ519,Rules!$F$123:$H$124,3,0)</f>
        <v>30</v>
      </c>
      <c r="AW166" s="44">
        <f>VLOOKUP(Categorized!AR519,Rules!$F$125:$H$127,3,0)</f>
        <v>50</v>
      </c>
      <c r="AX166" s="44">
        <f>VLOOKUP(Categorized!AS519,Rules!$F$128:$H$130,3,0)</f>
        <v>30</v>
      </c>
      <c r="AY166" s="43">
        <f>VLOOKUP(Categorized!AT519,Rules!$F$131:$H$133,3,0)</f>
        <v>70</v>
      </c>
      <c r="AZ166" s="44">
        <f>VLOOKUP(Categorized!AU519,Rules!$F$134:$H$136,3,0)</f>
        <v>70</v>
      </c>
      <c r="BA166" s="44">
        <f>VLOOKUP(Categorized!AV519,Rules!$F$134:$H$136,3,0)</f>
        <v>30</v>
      </c>
      <c r="BB166" s="44">
        <f>VLOOKUP(Categorized!AW519,Rules!$F$139:$H$141,3,0)</f>
        <v>45</v>
      </c>
      <c r="BC166" s="256">
        <f t="array" ref="BC166">MMULT(AS166:BB166,Rules!$O$48:$O$57)</f>
        <v>42.04907975460123</v>
      </c>
      <c r="BD166" s="43">
        <f>VLOOKUP(Categorized!AX519,Rules!$F$142:$H$143,3,0)</f>
        <v>30</v>
      </c>
      <c r="BE166" s="43">
        <f>VLOOKUP(Categorized!AY519,Rules!$F$144:$H$145,3,0)</f>
        <v>90</v>
      </c>
      <c r="BF166" s="43">
        <f>VLOOKUP(Categorized!AZ519,Rules!$F$146:$H$147,3,0)</f>
        <v>30</v>
      </c>
      <c r="BG166" s="43">
        <f>VLOOKUP(Categorized!BA519,Rules!$F$148:$H$149,3,0)</f>
        <v>30</v>
      </c>
      <c r="BH166" s="43">
        <f>VLOOKUP(Categorized!BB519,Rules!$F$150:$H$151,3,0)</f>
        <v>90</v>
      </c>
      <c r="BI166" s="43">
        <f>VLOOKUP(Categorized!BC519,Rules!$F$152:$H$153,3,0)</f>
        <v>30</v>
      </c>
      <c r="BJ166" s="43">
        <f>VLOOKUP(Categorized!BD519,Rules!$F$154:$H$155,3,0)</f>
        <v>90</v>
      </c>
      <c r="BK166" s="43">
        <f>VLOOKUP(Categorized!BE519,Rules!$F$156:$H$157,3,0)</f>
        <v>30</v>
      </c>
      <c r="BL166" s="43">
        <f>VLOOKUP(Categorized!BF519,Rules!$F$158:$H$159,3,0)</f>
        <v>30</v>
      </c>
      <c r="BM166" s="43">
        <f>VLOOKUP(Categorized!BG519,Rules!$F$160:$H$161,3,0)</f>
        <v>30</v>
      </c>
      <c r="BN166" s="43">
        <f>VLOOKUP(Categorized!BH519,Rules!$F$162:$H$163,3,0)</f>
        <v>90</v>
      </c>
      <c r="BO166" s="43">
        <f>VLOOKUP(Categorized!BI519,Rules!$F$164:$H$165,3,0)</f>
        <v>90</v>
      </c>
      <c r="BP166" s="43">
        <f>VLOOKUP(Categorized!BJ519,Rules!$F$166:$H$167,3,0)</f>
        <v>90</v>
      </c>
      <c r="BQ166" s="43">
        <f>VLOOKUP(Categorized!BK519,Rules!$F$168:$H$169,3,0)</f>
        <v>90</v>
      </c>
      <c r="BR166" s="43">
        <f>VLOOKUP(Categorized!BL519,Rules!$F$170:$H$171,3,0)</f>
        <v>30</v>
      </c>
      <c r="BS166" s="43">
        <f>VLOOKUP(Categorized!BM519,Rules!$F$172:$H$173,3,0)</f>
        <v>30</v>
      </c>
      <c r="BT166" s="43">
        <f>VLOOKUP(Categorized!BN519,Rules!$F$174:$H$175,3,0)</f>
        <v>30</v>
      </c>
      <c r="BU166" s="43">
        <f>VLOOKUP(Categorized!BO519,Rules!$F$176:$H$177,3,0)</f>
        <v>30</v>
      </c>
      <c r="BV166" s="43">
        <f>VLOOKUP(Categorized!BP519,Rules!$F$178:$H$179,3,0)</f>
        <v>30</v>
      </c>
      <c r="BW166" s="43">
        <f>VLOOKUP(Categorized!BQ519,Rules!$F$180:$H$181,3,0)</f>
        <v>30</v>
      </c>
      <c r="BX166" s="43">
        <f>VLOOKUP(Categorized!BR519,Rules!$F$182:$H$183,3,0)</f>
        <v>30</v>
      </c>
      <c r="BY166" s="255">
        <f t="array" ref="BY166">MMULT(BD166:BX166,Rules!$O$60:$O$80)</f>
        <v>50.450503852993492</v>
      </c>
      <c r="BZ166" s="43">
        <f>VLOOKUP(Categorized!BS519,Rules!$F$184:$H$185,3,0)</f>
        <v>30</v>
      </c>
      <c r="CA166" s="43">
        <f>VLOOKUP(Categorized!BT519,Rules!$F$186:$H$187,3,0)</f>
        <v>90</v>
      </c>
      <c r="CB166" s="43">
        <f>VLOOKUP(Categorized!BU519,Rules!$F$188:$H$189,3,0)</f>
        <v>30</v>
      </c>
      <c r="CC166" s="43">
        <f>VLOOKUP(Categorized!BV519,Rules!$F$190:$H$191,3,0)</f>
        <v>90</v>
      </c>
      <c r="CD166" s="43">
        <f>VLOOKUP(Categorized!BW519,Rules!$F$192:$H$193,3,0)</f>
        <v>30</v>
      </c>
      <c r="CE166" s="255">
        <f t="array" ref="CE166">MMULT(BZ166:CD166,Rules!$O$83:$O$87)</f>
        <v>54</v>
      </c>
      <c r="CF166" s="50">
        <v>1</v>
      </c>
      <c r="CG166" s="50">
        <v>7</v>
      </c>
      <c r="CH166" s="309">
        <v>2</v>
      </c>
      <c r="CI166" s="309">
        <v>3</v>
      </c>
      <c r="CJ166" s="309">
        <v>1</v>
      </c>
      <c r="CK166" s="43">
        <f>VLOOKUP(Categorized!CC519,Rules!$F$231:$H$234,3,0)</f>
        <v>20</v>
      </c>
      <c r="CL166" s="43">
        <f>VLOOKUP(Categorized!CD519,Rules!$F$235:$H$237,3,0)</f>
        <v>50</v>
      </c>
      <c r="CM166" s="43">
        <f>VLOOKUP(Categorized!CE519,Rules!$F$238:$H$241,3,0)</f>
        <v>80</v>
      </c>
      <c r="CN166" s="393" t="e" cm="1">
        <f t="array" ref="CN166">MMULT(CK166:CM166,Rules!$O$92:$O$93)</f>
        <v>#VALUE!</v>
      </c>
      <c r="CO166" s="397" t="e">
        <f t="shared" si="18"/>
        <v>#VALUE!</v>
      </c>
      <c r="CP166" s="397" t="e">
        <f t="shared" si="19"/>
        <v>#VALUE!</v>
      </c>
      <c r="CQ166" s="424" t="str">
        <f t="shared" si="22"/>
        <v>44</v>
      </c>
    </row>
    <row r="167" spans="1:95" ht="18.5" hidden="1">
      <c r="A167" s="68">
        <v>2022</v>
      </c>
      <c r="B167" s="39" t="s">
        <v>567</v>
      </c>
      <c r="C167" s="431">
        <v>44812.740432418999</v>
      </c>
      <c r="D167" s="431">
        <v>44816.391902581003</v>
      </c>
      <c r="E167" s="410">
        <v>43865</v>
      </c>
      <c r="F167" s="426">
        <f t="shared" si="16"/>
        <v>98.828871238401916</v>
      </c>
      <c r="G167" s="426">
        <f t="shared" si="23"/>
        <v>735.0380485880014</v>
      </c>
      <c r="H167" s="428">
        <f t="shared" si="17"/>
        <v>5</v>
      </c>
      <c r="I167" s="428">
        <f t="shared" si="20"/>
        <v>147.00760971760027</v>
      </c>
      <c r="J167" s="428">
        <f t="shared" si="21"/>
        <v>4</v>
      </c>
      <c r="K167" s="42">
        <f>VLOOKUP(Categorized!F520,Rules!$F$4:$H$7,3,0)</f>
        <v>90</v>
      </c>
      <c r="L167" s="43">
        <f>VLOOKUP(Categorized!G520,Rules!$F$8:$H$9,3,0)</f>
        <v>60</v>
      </c>
      <c r="M167" s="43">
        <f>VLOOKUP(Categorized!H520,Rules!$F$10:$H$12,3,0)</f>
        <v>70</v>
      </c>
      <c r="N167" s="43">
        <f>VLOOKUP(Categorized!I520,Rules!$F$13:$H$16,3,0)</f>
        <v>95</v>
      </c>
      <c r="O167" s="43">
        <f>VLOOKUP(Categorized!K520,Rules!$F$20:$H$27,3,0)</f>
        <v>60</v>
      </c>
      <c r="P167" s="43">
        <f>VLOOKUP(Categorized!M520,Rules!$F$29:$H$31,3,0)</f>
        <v>60</v>
      </c>
      <c r="Q167" s="255" t="e">
        <f t="array" ref="Q167">MMULT(K167:P167,Rules!$O$4:$O$11)</f>
        <v>#VALUE!</v>
      </c>
      <c r="R167" s="43">
        <f>VLOOKUP(Categorized!N520,Rules!$F$32:$H$33,3,0)</f>
        <v>90</v>
      </c>
      <c r="S167" s="43">
        <f>VLOOKUP(Categorized!O520,Rules!$F$34:$H$40,3,0)</f>
        <v>80</v>
      </c>
      <c r="T167" s="43">
        <f>VLOOKUP(Categorized!P520,Rules!$F$41:$H$42,3,0)</f>
        <v>30</v>
      </c>
      <c r="U167" s="43">
        <f>VLOOKUP(Categorized!R520,Rules!$F$47:$H$51,3,0)</f>
        <v>80</v>
      </c>
      <c r="V167" s="43">
        <f>VLOOKUP(Categorized!S520,Rules!$F$52:$H$56,3,0)</f>
        <v>50</v>
      </c>
      <c r="W167" s="43">
        <f>VLOOKUP(Categorized!T520,Rules!$F$57:$H$58,3,0)</f>
        <v>30</v>
      </c>
      <c r="X167" s="255" t="e">
        <f t="array" ref="X167">MMULT(R167:W167,Rules!$O$14:$O$20)</f>
        <v>#VALUE!</v>
      </c>
      <c r="Y167" s="43">
        <f>VLOOKUP(Categorized!U520,Rules!$F$59:$H$60,3,0)</f>
        <v>20</v>
      </c>
      <c r="Z167" s="43">
        <f>VLOOKUP(Categorized!V520,Rules!$F$61:$H$62,3,0)</f>
        <v>20</v>
      </c>
      <c r="AA167" s="43">
        <f>VLOOKUP(Categorized!W520,Rules!$F$63:$H$64,3,0)</f>
        <v>80</v>
      </c>
      <c r="AB167" s="43">
        <f>VLOOKUP(Categorized!X520,Rules!$F$65:$H$66,3,0)</f>
        <v>20</v>
      </c>
      <c r="AC167" s="255">
        <f t="array" ref="AC167">MMULT(Y167:AB167,Rules!$O$23:$O$26)</f>
        <v>26.666666666666664</v>
      </c>
      <c r="AD167" s="43">
        <f>VLOOKUP(Categorized!Y520,Rules!$F$67:$H$68,3,0)</f>
        <v>70</v>
      </c>
      <c r="AE167" s="43">
        <f>VLOOKUP(Categorized!Z520,Rules!$F$69:$H$70,3,0)</f>
        <v>30</v>
      </c>
      <c r="AF167" s="43">
        <f>VLOOKUP(Categorized!AA520,Rules!$F$71:$H$72,3,0)</f>
        <v>30</v>
      </c>
      <c r="AG167" s="43">
        <f>VLOOKUP(Categorized!AB520,Rules!$F$73:$H$74,3,0)</f>
        <v>30</v>
      </c>
      <c r="AH167" s="255">
        <f t="array" ref="AH167">MMULT(AD167:AG167,Rules!$O$29:$O$32)</f>
        <v>39.523809523809518</v>
      </c>
      <c r="AI167" s="43">
        <f>VLOOKUP(Categorized!AC520,Rules!$F$75:$H$76,3,0)</f>
        <v>80</v>
      </c>
      <c r="AJ167" s="43">
        <f>VLOOKUP(Categorized!AD520,Rules!$F$77:$H$78,3,0)</f>
        <v>80</v>
      </c>
      <c r="AK167" s="43">
        <f>VLOOKUP(Categorized!AE520,Rules!$F$79:$H$84,3,0)</f>
        <v>85</v>
      </c>
      <c r="AL167" s="43">
        <f>VLOOKUP(Categorized!AF520,Rules!$F$85:$H$89,3,0)</f>
        <v>50</v>
      </c>
      <c r="AM167" s="43">
        <f>VLOOKUP(Categorized!AG520,Rules!$F$90:$H$92,3,0)</f>
        <v>90</v>
      </c>
      <c r="AN167" s="43">
        <f>VLOOKUP(Categorized!AH520,Rules!$F$93:$H$96,3,0)</f>
        <v>80</v>
      </c>
      <c r="AO167" s="43">
        <f>VLOOKUP(Categorized!AI520,Rules!$F$97:$H$100,3,0)</f>
        <v>50</v>
      </c>
      <c r="AP167" s="43">
        <f>VLOOKUP(Categorized!AJ520,Rules!$F$101:$H$102,3,0)</f>
        <v>30</v>
      </c>
      <c r="AQ167" s="43">
        <f>VLOOKUP(Categorized!AM520,Rules!$F$110:$H$113,3,0)</f>
        <v>70</v>
      </c>
      <c r="AR167" s="255" t="e">
        <f t="array" ref="AR167">MMULT(AI167:AQ167,Rules!$O$35:$O$45)</f>
        <v>#VALUE!</v>
      </c>
      <c r="AS167" s="44">
        <f>VLOOKUP(Categorized!AN520,Rules!$F$114:$H$116,3,0)</f>
        <v>90</v>
      </c>
      <c r="AT167" s="44">
        <f>VLOOKUP(Categorized!AO520,Rules!$F$117:$H$119,3,0)</f>
        <v>30</v>
      </c>
      <c r="AU167" s="44">
        <f>VLOOKUP(Categorized!AP520,Rules!$F$120:$H$122,3,0)</f>
        <v>30</v>
      </c>
      <c r="AV167" s="44">
        <f>VLOOKUP(Categorized!AQ520,Rules!$F$123:$H$124,3,0)</f>
        <v>30</v>
      </c>
      <c r="AW167" s="44">
        <f>VLOOKUP(Categorized!AR520,Rules!$F$125:$H$127,3,0)</f>
        <v>50</v>
      </c>
      <c r="AX167" s="44">
        <f>VLOOKUP(Categorized!AS520,Rules!$F$128:$H$130,3,0)</f>
        <v>30</v>
      </c>
      <c r="AY167" s="43">
        <f>VLOOKUP(Categorized!AT520,Rules!$F$131:$H$133,3,0)</f>
        <v>30</v>
      </c>
      <c r="AZ167" s="44">
        <f>VLOOKUP(Categorized!AU520,Rules!$F$134:$H$136,3,0)</f>
        <v>30</v>
      </c>
      <c r="BA167" s="44">
        <f>VLOOKUP(Categorized!AV520,Rules!$F$134:$H$136,3,0)</f>
        <v>45</v>
      </c>
      <c r="BB167" s="44">
        <f>VLOOKUP(Categorized!AW520,Rules!$F$139:$H$141,3,0)</f>
        <v>45</v>
      </c>
      <c r="BC167" s="256">
        <f t="array" ref="BC167">MMULT(AS167:BB167,Rules!$O$48:$O$57)</f>
        <v>40.226993865030678</v>
      </c>
      <c r="BD167" s="43">
        <f>VLOOKUP(Categorized!AX520,Rules!$F$142:$H$143,3,0)</f>
        <v>30</v>
      </c>
      <c r="BE167" s="43">
        <f>VLOOKUP(Categorized!AY520,Rules!$F$144:$H$145,3,0)</f>
        <v>90</v>
      </c>
      <c r="BF167" s="43">
        <f>VLOOKUP(Categorized!AZ520,Rules!$F$146:$H$147,3,0)</f>
        <v>30</v>
      </c>
      <c r="BG167" s="43">
        <f>VLOOKUP(Categorized!BA520,Rules!$F$148:$H$149,3,0)</f>
        <v>30</v>
      </c>
      <c r="BH167" s="43">
        <f>VLOOKUP(Categorized!BB520,Rules!$F$150:$H$151,3,0)</f>
        <v>90</v>
      </c>
      <c r="BI167" s="43">
        <f>VLOOKUP(Categorized!BC520,Rules!$F$152:$H$153,3,0)</f>
        <v>30</v>
      </c>
      <c r="BJ167" s="43">
        <f>VLOOKUP(Categorized!BD520,Rules!$F$154:$H$155,3,0)</f>
        <v>90</v>
      </c>
      <c r="BK167" s="43">
        <f>VLOOKUP(Categorized!BE520,Rules!$F$156:$H$157,3,0)</f>
        <v>30</v>
      </c>
      <c r="BL167" s="43">
        <f>VLOOKUP(Categorized!BF520,Rules!$F$158:$H$159,3,0)</f>
        <v>30</v>
      </c>
      <c r="BM167" s="43">
        <f>VLOOKUP(Categorized!BG520,Rules!$F$160:$H$161,3,0)</f>
        <v>30</v>
      </c>
      <c r="BN167" s="43">
        <f>VLOOKUP(Categorized!BH520,Rules!$F$162:$H$163,3,0)</f>
        <v>90</v>
      </c>
      <c r="BO167" s="43">
        <f>VLOOKUP(Categorized!BI520,Rules!$F$164:$H$165,3,0)</f>
        <v>90</v>
      </c>
      <c r="BP167" s="43">
        <f>VLOOKUP(Categorized!BJ520,Rules!$F$166:$H$167,3,0)</f>
        <v>90</v>
      </c>
      <c r="BQ167" s="43">
        <f>VLOOKUP(Categorized!BK520,Rules!$F$168:$H$169,3,0)</f>
        <v>90</v>
      </c>
      <c r="BR167" s="43">
        <f>VLOOKUP(Categorized!BL520,Rules!$F$170:$H$171,3,0)</f>
        <v>30</v>
      </c>
      <c r="BS167" s="43">
        <f>VLOOKUP(Categorized!BM520,Rules!$F$172:$H$173,3,0)</f>
        <v>30</v>
      </c>
      <c r="BT167" s="43">
        <f>VLOOKUP(Categorized!BN520,Rules!$F$174:$H$175,3,0)</f>
        <v>30</v>
      </c>
      <c r="BU167" s="43">
        <f>VLOOKUP(Categorized!BO520,Rules!$F$176:$H$177,3,0)</f>
        <v>30</v>
      </c>
      <c r="BV167" s="43">
        <f>VLOOKUP(Categorized!BP520,Rules!$F$178:$H$179,3,0)</f>
        <v>30</v>
      </c>
      <c r="BW167" s="43">
        <f>VLOOKUP(Categorized!BQ520,Rules!$F$180:$H$181,3,0)</f>
        <v>30</v>
      </c>
      <c r="BX167" s="43">
        <f>VLOOKUP(Categorized!BR520,Rules!$F$182:$H$183,3,0)</f>
        <v>30</v>
      </c>
      <c r="BY167" s="255">
        <f t="array" ref="BY167">MMULT(BD167:BX167,Rules!$O$60:$O$80)</f>
        <v>50.450503852993492</v>
      </c>
      <c r="BZ167" s="43">
        <f>VLOOKUP(Categorized!BS520,Rules!$F$184:$H$185,3,0)</f>
        <v>30</v>
      </c>
      <c r="CA167" s="43">
        <f>VLOOKUP(Categorized!BT520,Rules!$F$186:$H$187,3,0)</f>
        <v>90</v>
      </c>
      <c r="CB167" s="43">
        <f>VLOOKUP(Categorized!BU520,Rules!$F$188:$H$189,3,0)</f>
        <v>30</v>
      </c>
      <c r="CC167" s="43">
        <f>VLOOKUP(Categorized!BV520,Rules!$F$190:$H$191,3,0)</f>
        <v>90</v>
      </c>
      <c r="CD167" s="43">
        <f>VLOOKUP(Categorized!BW520,Rules!$F$192:$H$193,3,0)</f>
        <v>30</v>
      </c>
      <c r="CE167" s="255">
        <f t="array" ref="CE167">MMULT(BZ167:CD167,Rules!$O$83:$O$87)</f>
        <v>54</v>
      </c>
      <c r="CF167" s="45">
        <v>0</v>
      </c>
      <c r="CG167" s="46">
        <v>0</v>
      </c>
      <c r="CH167" s="309">
        <v>2</v>
      </c>
      <c r="CI167" s="309">
        <v>3</v>
      </c>
      <c r="CJ167" s="309">
        <v>1</v>
      </c>
      <c r="CK167" s="43">
        <f>VLOOKUP(Categorized!CC520,Rules!$F$231:$H$234,3,0)</f>
        <v>20</v>
      </c>
      <c r="CL167" s="43">
        <f>VLOOKUP(Categorized!CD520,Rules!$F$235:$H$237,3,0)</f>
        <v>50</v>
      </c>
      <c r="CM167" s="43">
        <f>VLOOKUP(Categorized!CE520,Rules!$F$238:$H$241,3,0)</f>
        <v>80</v>
      </c>
      <c r="CN167" s="393" t="e" cm="1">
        <f t="array" ref="CN167">MMULT(CK167:CM167,Rules!$O$92:$O$93)</f>
        <v>#VALUE!</v>
      </c>
      <c r="CO167" s="397" t="e">
        <f t="shared" si="18"/>
        <v>#VALUE!</v>
      </c>
      <c r="CP167" s="397" t="e">
        <f t="shared" si="19"/>
        <v>#VALUE!</v>
      </c>
      <c r="CQ167" s="424" t="str">
        <f t="shared" si="22"/>
        <v>54</v>
      </c>
    </row>
    <row r="168" spans="1:95" ht="18.5" hidden="1">
      <c r="A168" s="68">
        <v>2022</v>
      </c>
      <c r="B168" s="39" t="s">
        <v>495</v>
      </c>
      <c r="C168" s="431">
        <v>44901.666437407403</v>
      </c>
      <c r="D168" s="431">
        <v>44905.4410217361</v>
      </c>
      <c r="E168" s="407">
        <v>44011</v>
      </c>
      <c r="F168" s="426">
        <f t="shared" si="16"/>
        <v>0</v>
      </c>
      <c r="G168" s="426">
        <f t="shared" si="23"/>
        <v>0</v>
      </c>
      <c r="H168" s="428">
        <f t="shared" si="17"/>
        <v>1</v>
      </c>
      <c r="I168" s="428">
        <f t="shared" si="20"/>
        <v>0</v>
      </c>
      <c r="J168" s="428">
        <f t="shared" si="21"/>
        <v>0</v>
      </c>
      <c r="K168" s="42">
        <f>VLOOKUP(Categorized!F448,Rules!$F$4:$H$7,3,0)</f>
        <v>90</v>
      </c>
      <c r="L168" s="43">
        <f>VLOOKUP(Categorized!G448,Rules!$F$8:$H$9,3,0)</f>
        <v>90</v>
      </c>
      <c r="M168" s="43">
        <f>VLOOKUP(Categorized!H448,Rules!$F$10:$H$12,3,0)</f>
        <v>60</v>
      </c>
      <c r="N168" s="43">
        <f>VLOOKUP(Categorized!I448,Rules!$F$13:$H$16,3,0)</f>
        <v>95</v>
      </c>
      <c r="O168" s="43">
        <f>VLOOKUP(Categorized!K448,Rules!$F$20:$H$27,3,0)</f>
        <v>60</v>
      </c>
      <c r="P168" s="43">
        <f>VLOOKUP(Categorized!M448,Rules!$F$29:$H$31,3,0)</f>
        <v>80</v>
      </c>
      <c r="Q168" s="255" t="e">
        <f t="array" ref="Q168">MMULT(K168:P168,Rules!$O$4:$O$11)</f>
        <v>#VALUE!</v>
      </c>
      <c r="R168" s="43">
        <f>VLOOKUP(Categorized!N448,Rules!$F$32:$H$33,3,0)</f>
        <v>90</v>
      </c>
      <c r="S168" s="43">
        <f>VLOOKUP(Categorized!O448,Rules!$F$34:$H$40,3,0)</f>
        <v>50</v>
      </c>
      <c r="T168" s="43">
        <f>VLOOKUP(Categorized!P448,Rules!$F$41:$H$42,3,0)</f>
        <v>30</v>
      </c>
      <c r="U168" s="43">
        <f>VLOOKUP(Categorized!R448,Rules!$F$47:$H$51,3,0)</f>
        <v>30</v>
      </c>
      <c r="V168" s="43">
        <f>VLOOKUP(Categorized!S448,Rules!$F$52:$H$56,3,0)</f>
        <v>50</v>
      </c>
      <c r="W168" s="43">
        <f>VLOOKUP(Categorized!T448,Rules!$F$57:$H$58,3,0)</f>
        <v>80</v>
      </c>
      <c r="X168" s="255" t="e">
        <f t="array" ref="X168">MMULT(R168:W168,Rules!$O$14:$O$20)</f>
        <v>#VALUE!</v>
      </c>
      <c r="Y168" s="43">
        <f>VLOOKUP(Categorized!U448,Rules!$F$59:$H$60,3,0)</f>
        <v>80</v>
      </c>
      <c r="Z168" s="43">
        <f>VLOOKUP(Categorized!V448,Rules!$F$61:$H$62,3,0)</f>
        <v>20</v>
      </c>
      <c r="AA168" s="43">
        <f>VLOOKUP(Categorized!W448,Rules!$F$63:$H$64,3,0)</f>
        <v>80</v>
      </c>
      <c r="AB168" s="43">
        <f>VLOOKUP(Categorized!X448,Rules!$F$65:$H$66,3,0)</f>
        <v>20</v>
      </c>
      <c r="AC168" s="255">
        <f t="array" ref="AC168">MMULT(Y168:AB168,Rules!$O$23:$O$26)</f>
        <v>46.666666666666664</v>
      </c>
      <c r="AD168" s="43">
        <f>VLOOKUP(Categorized!Y448,Rules!$F$67:$H$68,3,0)</f>
        <v>70</v>
      </c>
      <c r="AE168" s="43">
        <f>VLOOKUP(Categorized!Z448,Rules!$F$69:$H$70,3,0)</f>
        <v>30</v>
      </c>
      <c r="AF168" s="43">
        <f>VLOOKUP(Categorized!AA448,Rules!$F$71:$H$72,3,0)</f>
        <v>80</v>
      </c>
      <c r="AG168" s="43">
        <f>VLOOKUP(Categorized!AB448,Rules!$F$73:$H$74,3,0)</f>
        <v>30</v>
      </c>
      <c r="AH168" s="255">
        <f t="array" ref="AH168">MMULT(AD168:AG168,Rules!$O$29:$O$32)</f>
        <v>52.222222222222214</v>
      </c>
      <c r="AI168" s="43">
        <f>VLOOKUP(Categorized!AC448,Rules!$F$75:$H$76,3,0)</f>
        <v>80</v>
      </c>
      <c r="AJ168" s="43">
        <f>VLOOKUP(Categorized!AD448,Rules!$F$77:$H$78,3,0)</f>
        <v>50</v>
      </c>
      <c r="AK168" s="43">
        <f>VLOOKUP(Categorized!AE448,Rules!$F$79:$H$84,3,0)</f>
        <v>50</v>
      </c>
      <c r="AL168" s="43">
        <f>VLOOKUP(Categorized!AF448,Rules!$F$85:$H$89,3,0)</f>
        <v>80</v>
      </c>
      <c r="AM168" s="43">
        <f>VLOOKUP(Categorized!AG448,Rules!$F$90:$H$92,3,0)</f>
        <v>30</v>
      </c>
      <c r="AN168" s="43">
        <f>VLOOKUP(Categorized!AH448,Rules!$F$93:$H$96,3,0)</f>
        <v>30</v>
      </c>
      <c r="AO168" s="43">
        <f>VLOOKUP(Categorized!AI448,Rules!$F$97:$H$100,3,0)</f>
        <v>30</v>
      </c>
      <c r="AP168" s="43">
        <f>VLOOKUP(Categorized!AJ448,Rules!$F$101:$H$102,3,0)</f>
        <v>30</v>
      </c>
      <c r="AQ168" s="43">
        <f>VLOOKUP(Categorized!AM448,Rules!$F$110:$H$113,3,0)</f>
        <v>30</v>
      </c>
      <c r="AR168" s="255" t="e">
        <f t="array" ref="AR168">MMULT(AI168:AQ168,Rules!$O$35:$O$45)</f>
        <v>#VALUE!</v>
      </c>
      <c r="AS168" s="44">
        <f>VLOOKUP(Categorized!AN448,Rules!$F$114:$H$116,3,0)</f>
        <v>90</v>
      </c>
      <c r="AT168" s="44">
        <f>VLOOKUP(Categorized!AO448,Rules!$F$117:$H$119,3,0)</f>
        <v>90</v>
      </c>
      <c r="AU168" s="44">
        <f>VLOOKUP(Categorized!AP448,Rules!$F$120:$H$122,3,0)</f>
        <v>90</v>
      </c>
      <c r="AV168" s="44">
        <f>VLOOKUP(Categorized!AQ448,Rules!$F$123:$H$124,3,0)</f>
        <v>90</v>
      </c>
      <c r="AW168" s="44">
        <f>VLOOKUP(Categorized!AR448,Rules!$F$125:$H$127,3,0)</f>
        <v>50</v>
      </c>
      <c r="AX168" s="44">
        <f>VLOOKUP(Categorized!AS448,Rules!$F$128:$H$130,3,0)</f>
        <v>30</v>
      </c>
      <c r="AY168" s="43">
        <f>VLOOKUP(Categorized!AT448,Rules!$F$131:$H$133,3,0)</f>
        <v>70</v>
      </c>
      <c r="AZ168" s="44">
        <f>VLOOKUP(Categorized!AU448,Rules!$F$134:$H$136,3,0)</f>
        <v>30</v>
      </c>
      <c r="BA168" s="44">
        <f>VLOOKUP(Categorized!AV448,Rules!$F$134:$H$136,3,0)</f>
        <v>30</v>
      </c>
      <c r="BB168" s="44">
        <f>VLOOKUP(Categorized!AW448,Rules!$F$139:$H$141,3,0)</f>
        <v>45</v>
      </c>
      <c r="BC168" s="256">
        <f t="array" ref="BC168">MMULT(AS168:BB168,Rules!$O$48:$O$57)</f>
        <v>60.527607361963184</v>
      </c>
      <c r="BD168" s="43">
        <f>VLOOKUP(Categorized!AX448,Rules!$F$142:$H$143,3,0)</f>
        <v>30</v>
      </c>
      <c r="BE168" s="43">
        <f>VLOOKUP(Categorized!AY448,Rules!$F$144:$H$145,3,0)</f>
        <v>30</v>
      </c>
      <c r="BF168" s="43">
        <f>VLOOKUP(Categorized!AZ448,Rules!$F$146:$H$147,3,0)</f>
        <v>30</v>
      </c>
      <c r="BG168" s="43">
        <f>VLOOKUP(Categorized!BA448,Rules!$F$148:$H$149,3,0)</f>
        <v>30</v>
      </c>
      <c r="BH168" s="43">
        <f>VLOOKUP(Categorized!BB448,Rules!$F$150:$H$151,3,0)</f>
        <v>30</v>
      </c>
      <c r="BI168" s="43">
        <f>VLOOKUP(Categorized!BC448,Rules!$F$152:$H$153,3,0)</f>
        <v>30</v>
      </c>
      <c r="BJ168" s="43">
        <f>VLOOKUP(Categorized!BD448,Rules!$F$154:$H$155,3,0)</f>
        <v>90</v>
      </c>
      <c r="BK168" s="43">
        <f>VLOOKUP(Categorized!BE448,Rules!$F$156:$H$157,3,0)</f>
        <v>30</v>
      </c>
      <c r="BL168" s="43">
        <f>VLOOKUP(Categorized!BF448,Rules!$F$158:$H$159,3,0)</f>
        <v>30</v>
      </c>
      <c r="BM168" s="43">
        <f>VLOOKUP(Categorized!BG448,Rules!$F$160:$H$161,3,0)</f>
        <v>30</v>
      </c>
      <c r="BN168" s="43">
        <f>VLOOKUP(Categorized!BH448,Rules!$F$162:$H$163,3,0)</f>
        <v>90</v>
      </c>
      <c r="BO168" s="43">
        <f>VLOOKUP(Categorized!BI448,Rules!$F$164:$H$165,3,0)</f>
        <v>90</v>
      </c>
      <c r="BP168" s="43">
        <f>VLOOKUP(Categorized!BJ448,Rules!$F$166:$H$167,3,0)</f>
        <v>90</v>
      </c>
      <c r="BQ168" s="43">
        <f>VLOOKUP(Categorized!BK448,Rules!$F$168:$H$169,3,0)</f>
        <v>30</v>
      </c>
      <c r="BR168" s="43">
        <f>VLOOKUP(Categorized!BL448,Rules!$F$170:$H$171,3,0)</f>
        <v>30</v>
      </c>
      <c r="BS168" s="43">
        <f>VLOOKUP(Categorized!BM448,Rules!$F$172:$H$173,3,0)</f>
        <v>30</v>
      </c>
      <c r="BT168" s="43">
        <f>VLOOKUP(Categorized!BN448,Rules!$F$174:$H$175,3,0)</f>
        <v>30</v>
      </c>
      <c r="BU168" s="43">
        <f>VLOOKUP(Categorized!BO448,Rules!$F$176:$H$177,3,0)</f>
        <v>95</v>
      </c>
      <c r="BV168" s="43">
        <f>VLOOKUP(Categorized!BP448,Rules!$F$178:$H$179,3,0)</f>
        <v>30</v>
      </c>
      <c r="BW168" s="43">
        <f>VLOOKUP(Categorized!BQ448,Rules!$F$180:$H$181,3,0)</f>
        <v>30</v>
      </c>
      <c r="BX168" s="43">
        <f>VLOOKUP(Categorized!BR448,Rules!$F$182:$H$183,3,0)</f>
        <v>30</v>
      </c>
      <c r="BY168" s="255">
        <f t="array" ref="BY168">MMULT(BD168:BX168,Rules!$O$60:$O$80)</f>
        <v>45.284528749259053</v>
      </c>
      <c r="BZ168" s="43">
        <f>VLOOKUP(Categorized!BS448,Rules!$F$184:$H$185,3,0)</f>
        <v>30</v>
      </c>
      <c r="CA168" s="43">
        <f>VLOOKUP(Categorized!BT448,Rules!$F$186:$H$187,3,0)</f>
        <v>30</v>
      </c>
      <c r="CB168" s="43">
        <f>VLOOKUP(Categorized!BU448,Rules!$F$188:$H$189,3,0)</f>
        <v>30</v>
      </c>
      <c r="CC168" s="43">
        <f>VLOOKUP(Categorized!BV448,Rules!$F$190:$H$191,3,0)</f>
        <v>30</v>
      </c>
      <c r="CD168" s="43">
        <f>VLOOKUP(Categorized!BW448,Rules!$F$192:$H$193,3,0)</f>
        <v>30</v>
      </c>
      <c r="CE168" s="255">
        <f t="array" ref="CE168">MMULT(BZ168:CD168,Rules!$O$83:$O$87)</f>
        <v>30</v>
      </c>
      <c r="CF168" s="24">
        <v>0</v>
      </c>
      <c r="CG168" s="46">
        <v>0</v>
      </c>
      <c r="CH168" s="322">
        <v>1</v>
      </c>
      <c r="CI168" s="322">
        <v>3</v>
      </c>
      <c r="CJ168" s="322">
        <v>1</v>
      </c>
      <c r="CK168" s="43">
        <f>VLOOKUP(Categorized!CC448,Rules!$F$231:$H$234,3,0)</f>
        <v>20</v>
      </c>
      <c r="CL168" s="43">
        <f>VLOOKUP(Categorized!CD448,Rules!$F$235:$H$237,3,0)</f>
        <v>95</v>
      </c>
      <c r="CM168" s="43">
        <f>VLOOKUP(Categorized!CE448,Rules!$F$238:$H$241,3,0)</f>
        <v>80</v>
      </c>
      <c r="CN168" s="393" t="e" cm="1">
        <f t="array" ref="CN168">MMULT(CK168:CM168,Rules!$O$92:$O$93)</f>
        <v>#VALUE!</v>
      </c>
      <c r="CO168" s="397" t="e">
        <f t="shared" si="18"/>
        <v>#VALUE!</v>
      </c>
      <c r="CP168" s="397" t="e">
        <f t="shared" si="19"/>
        <v>#VALUE!</v>
      </c>
      <c r="CQ168" s="424" t="str">
        <f t="shared" si="22"/>
        <v>10</v>
      </c>
    </row>
    <row r="169" spans="1:95" ht="18.5" hidden="1">
      <c r="A169" s="38">
        <v>2020</v>
      </c>
      <c r="B169" s="39" t="s">
        <v>61</v>
      </c>
      <c r="C169" s="432">
        <v>43920.011098796298</v>
      </c>
      <c r="D169" s="432">
        <v>43924.405317546298</v>
      </c>
      <c r="E169" s="399">
        <v>44019</v>
      </c>
      <c r="F169" s="426">
        <f t="shared" si="16"/>
        <v>0</v>
      </c>
      <c r="G169" s="426">
        <f t="shared" si="23"/>
        <v>0</v>
      </c>
      <c r="H169" s="428">
        <f t="shared" si="17"/>
        <v>1</v>
      </c>
      <c r="I169" s="428">
        <f t="shared" si="20"/>
        <v>0</v>
      </c>
      <c r="J169" s="428">
        <f t="shared" si="21"/>
        <v>0</v>
      </c>
      <c r="K169" s="42">
        <f>VLOOKUP(Categorized!F14,Rules!$F$4:$H$7,3,0)</f>
        <v>90</v>
      </c>
      <c r="L169" s="43">
        <f>VLOOKUP(Categorized!G14,Rules!$F$8:$H$9,3,0)</f>
        <v>90</v>
      </c>
      <c r="M169" s="43">
        <f>VLOOKUP(Categorized!H14,Rules!$F$10:$H$12,3,0)</f>
        <v>60</v>
      </c>
      <c r="N169" s="43">
        <f>VLOOKUP(Categorized!I14,Rules!$F$13:$H$16,3,0)</f>
        <v>95</v>
      </c>
      <c r="O169" s="43">
        <f>VLOOKUP(Categorized!K14,Rules!$F$20:$H$27,3,0)</f>
        <v>60</v>
      </c>
      <c r="P169" s="43">
        <f>VLOOKUP(Categorized!M14,Rules!$F$29:$H$31,3,0)</f>
        <v>60</v>
      </c>
      <c r="Q169" s="255" t="e">
        <f t="array" ref="Q169">MMULT(K169:P169,Rules!$O$4:$O$11)</f>
        <v>#VALUE!</v>
      </c>
      <c r="R169" s="43">
        <f>VLOOKUP(Categorized!N14,Rules!$F$32:$H$33,3,0)</f>
        <v>60</v>
      </c>
      <c r="S169" s="43">
        <f>VLOOKUP(Categorized!O14,Rules!$F$34:$H$40,3,0)</f>
        <v>70</v>
      </c>
      <c r="T169" s="43">
        <f>VLOOKUP(Categorized!P14,Rules!$F$41:$H$42,3,0)</f>
        <v>90</v>
      </c>
      <c r="U169" s="43">
        <f>VLOOKUP(Categorized!R14,Rules!$F$47:$H$51,3,0)</f>
        <v>30</v>
      </c>
      <c r="V169" s="43">
        <f>VLOOKUP(Categorized!S14,Rules!$F$52:$H$56,3,0)</f>
        <v>30</v>
      </c>
      <c r="W169" s="43">
        <f>VLOOKUP(Categorized!T14,Rules!$F$57:$H$58,3,0)</f>
        <v>30</v>
      </c>
      <c r="X169" s="255" t="e">
        <f t="array" ref="X169">MMULT(R169:W169,Rules!$O$14:$O$20)</f>
        <v>#VALUE!</v>
      </c>
      <c r="Y169" s="43">
        <f>VLOOKUP(Categorized!U14,Rules!$F$59:$H$60,3,0)</f>
        <v>80</v>
      </c>
      <c r="Z169" s="43">
        <f>VLOOKUP(Categorized!V14,Rules!$F$61:$H$62,3,0)</f>
        <v>20</v>
      </c>
      <c r="AA169" s="43">
        <f>VLOOKUP(Categorized!W14,Rules!$F$63:$H$64,3,0)</f>
        <v>80</v>
      </c>
      <c r="AB169" s="43">
        <f>VLOOKUP(Categorized!X14,Rules!$F$65:$H$66,3,0)</f>
        <v>20</v>
      </c>
      <c r="AC169" s="255">
        <f t="array" ref="AC169">MMULT(Y169:AB169,Rules!$O$23:$O$26)</f>
        <v>46.666666666666664</v>
      </c>
      <c r="AD169" s="43">
        <f>VLOOKUP(Categorized!Y14,Rules!$F$67:$H$68,3,0)</f>
        <v>70</v>
      </c>
      <c r="AE169" s="43">
        <f>VLOOKUP(Categorized!Z14,Rules!$F$69:$H$70,3,0)</f>
        <v>80</v>
      </c>
      <c r="AF169" s="43">
        <f>VLOOKUP(Categorized!AA14,Rules!$F$71:$H$72,3,0)</f>
        <v>80</v>
      </c>
      <c r="AG169" s="43">
        <f>VLOOKUP(Categorized!AB14,Rules!$F$73:$H$74,3,0)</f>
        <v>60</v>
      </c>
      <c r="AH169" s="255">
        <f t="array" ref="AH169">MMULT(AD169:AG169,Rules!$O$29:$O$32)</f>
        <v>73.174603174603163</v>
      </c>
      <c r="AI169" s="43">
        <f>VLOOKUP(Categorized!AC14,Rules!$F$75:$H$76,3,0)</f>
        <v>80</v>
      </c>
      <c r="AJ169" s="43">
        <f>VLOOKUP(Categorized!AD14,Rules!$F$77:$H$78,3,0)</f>
        <v>50</v>
      </c>
      <c r="AK169" s="43">
        <f>VLOOKUP(Categorized!AE14,Rules!$F$79:$H$84,3,0)</f>
        <v>80</v>
      </c>
      <c r="AL169" s="43">
        <f>VLOOKUP(Categorized!AF14,Rules!$F$85:$H$89,3,0)</f>
        <v>80</v>
      </c>
      <c r="AM169" s="43">
        <f>VLOOKUP(Categorized!AG14,Rules!$F$90:$H$92,3,0)</f>
        <v>30</v>
      </c>
      <c r="AN169" s="43">
        <f>VLOOKUP(Categorized!AH14,Rules!$F$93:$H$96,3,0)</f>
        <v>30</v>
      </c>
      <c r="AO169" s="43">
        <f>VLOOKUP(Categorized!AI14,Rules!$F$97:$H$100,3,0)</f>
        <v>90</v>
      </c>
      <c r="AP169" s="43">
        <f>VLOOKUP(Categorized!AJ14,Rules!$F$101:$H$102,3,0)</f>
        <v>30</v>
      </c>
      <c r="AQ169" s="43">
        <f>VLOOKUP(Categorized!AM14,Rules!$F$110:$H$113,3,0)</f>
        <v>30</v>
      </c>
      <c r="AR169" s="255" t="e">
        <f t="array" ref="AR169">MMULT(AI169:AQ169,Rules!$O$35:$O$45)</f>
        <v>#VALUE!</v>
      </c>
      <c r="AS169" s="44">
        <f>VLOOKUP(Categorized!AN14,Rules!$F$114:$H$116,3,0)</f>
        <v>30</v>
      </c>
      <c r="AT169" s="44">
        <f>VLOOKUP(Categorized!AO14,Rules!$F$117:$H$119,3,0)</f>
        <v>90</v>
      </c>
      <c r="AU169" s="44">
        <f>VLOOKUP(Categorized!AP14,Rules!$F$120:$H$122,3,0)</f>
        <v>30</v>
      </c>
      <c r="AV169" s="44">
        <f>VLOOKUP(Categorized!AQ14,Rules!$F$123:$H$124,3,0)</f>
        <v>30</v>
      </c>
      <c r="AW169" s="44">
        <f>VLOOKUP(Categorized!AR14,Rules!$F$125:$H$127,3,0)</f>
        <v>50</v>
      </c>
      <c r="AX169" s="44">
        <f>VLOOKUP(Categorized!AS14,Rules!$F$128:$H$130,3,0)</f>
        <v>80</v>
      </c>
      <c r="AY169" s="43">
        <f>VLOOKUP(Categorized!AT14,Rules!$F$131:$H$133,3,0)</f>
        <v>30</v>
      </c>
      <c r="AZ169" s="44">
        <f>VLOOKUP(Categorized!AU14,Rules!$F$134:$H$136,3,0)</f>
        <v>30</v>
      </c>
      <c r="BA169" s="44">
        <f>VLOOKUP(Categorized!AV14,Rules!$F$134:$H$136,3,0)</f>
        <v>30</v>
      </c>
      <c r="BB169" s="44">
        <f>VLOOKUP(Categorized!AW14,Rules!$F$139:$H$141,3,0)</f>
        <v>30</v>
      </c>
      <c r="BC169" s="256">
        <f t="array" ref="BC169">MMULT(AS169:BB169,Rules!$O$48:$O$57)</f>
        <v>42.441717791411037</v>
      </c>
      <c r="BD169" s="43">
        <f>VLOOKUP(Categorized!AX14,Rules!$F$142:$H$143,3,0)</f>
        <v>30</v>
      </c>
      <c r="BE169" s="43">
        <f>VLOOKUP(Categorized!AY14,Rules!$F$144:$H$145,3,0)</f>
        <v>90</v>
      </c>
      <c r="BF169" s="43">
        <f>VLOOKUP(Categorized!AZ14,Rules!$F$146:$H$147,3,0)</f>
        <v>30</v>
      </c>
      <c r="BG169" s="43">
        <f>VLOOKUP(Categorized!BA14,Rules!$F$148:$H$149,3,0)</f>
        <v>30</v>
      </c>
      <c r="BH169" s="43">
        <f>VLOOKUP(Categorized!BB14,Rules!$F$150:$H$151,3,0)</f>
        <v>30</v>
      </c>
      <c r="BI169" s="43">
        <f>VLOOKUP(Categorized!BC14,Rules!$F$152:$H$153,3,0)</f>
        <v>30</v>
      </c>
      <c r="BJ169" s="43">
        <f>VLOOKUP(Categorized!BD14,Rules!$F$154:$H$155,3,0)</f>
        <v>90</v>
      </c>
      <c r="BK169" s="43">
        <f>VLOOKUP(Categorized!BE14,Rules!$F$156:$H$157,3,0)</f>
        <v>30</v>
      </c>
      <c r="BL169" s="43">
        <f>VLOOKUP(Categorized!BF14,Rules!$F$158:$H$159,3,0)</f>
        <v>30</v>
      </c>
      <c r="BM169" s="43">
        <f>VLOOKUP(Categorized!BG14,Rules!$F$160:$H$161,3,0)</f>
        <v>30</v>
      </c>
      <c r="BN169" s="43">
        <f>VLOOKUP(Categorized!BH14,Rules!$F$162:$H$163,3,0)</f>
        <v>30</v>
      </c>
      <c r="BO169" s="43">
        <f>VLOOKUP(Categorized!BI14,Rules!$F$164:$H$165,3,0)</f>
        <v>90</v>
      </c>
      <c r="BP169" s="43">
        <f>VLOOKUP(Categorized!BJ14,Rules!$F$166:$H$167,3,0)</f>
        <v>90</v>
      </c>
      <c r="BQ169" s="43">
        <f>VLOOKUP(Categorized!BK14,Rules!$F$168:$H$169,3,0)</f>
        <v>30</v>
      </c>
      <c r="BR169" s="43">
        <f>VLOOKUP(Categorized!BL14,Rules!$F$170:$H$171,3,0)</f>
        <v>90</v>
      </c>
      <c r="BS169" s="43">
        <f>VLOOKUP(Categorized!BM14,Rules!$F$172:$H$173,3,0)</f>
        <v>30</v>
      </c>
      <c r="BT169" s="43">
        <f>VLOOKUP(Categorized!BN14,Rules!$F$174:$H$175,3,0)</f>
        <v>30</v>
      </c>
      <c r="BU169" s="43">
        <f>VLOOKUP(Categorized!BO14,Rules!$F$176:$H$177,3,0)</f>
        <v>30</v>
      </c>
      <c r="BV169" s="43">
        <f>VLOOKUP(Categorized!BP14,Rules!$F$178:$H$179,3,0)</f>
        <v>30</v>
      </c>
      <c r="BW169" s="43">
        <f>VLOOKUP(Categorized!BQ14,Rules!$F$180:$H$181,3,0)</f>
        <v>30</v>
      </c>
      <c r="BX169" s="43">
        <f>VLOOKUP(Categorized!BR14,Rules!$F$182:$H$183,3,0)</f>
        <v>30</v>
      </c>
      <c r="BY169" s="255">
        <f t="array" ref="BY169">MMULT(BD169:BX169,Rules!$O$60:$O$80)</f>
        <v>44.013040901007713</v>
      </c>
      <c r="BZ169" s="43">
        <f>VLOOKUP(Categorized!BS14,Rules!$F$184:$H$185,3,0)</f>
        <v>30</v>
      </c>
      <c r="CA169" s="43">
        <f>VLOOKUP(Categorized!BT14,Rules!$F$186:$H$187,3,0)</f>
        <v>30</v>
      </c>
      <c r="CB169" s="43">
        <f>VLOOKUP(Categorized!BU14,Rules!$F$188:$H$189,3,0)</f>
        <v>30</v>
      </c>
      <c r="CC169" s="43">
        <f>VLOOKUP(Categorized!BV14,Rules!$F$190:$H$191,3,0)</f>
        <v>30</v>
      </c>
      <c r="CD169" s="43">
        <f>VLOOKUP(Categorized!BW14,Rules!$F$192:$H$193,3,0)</f>
        <v>30</v>
      </c>
      <c r="CE169" s="255">
        <f t="array" ref="CE169">MMULT(BZ169:CD169,Rules!$O$83:$O$87)</f>
        <v>30</v>
      </c>
      <c r="CF169" s="45">
        <v>0</v>
      </c>
      <c r="CG169" s="46">
        <v>0</v>
      </c>
      <c r="CH169" s="302">
        <v>3</v>
      </c>
      <c r="CI169" s="302">
        <v>4</v>
      </c>
      <c r="CJ169" s="302">
        <v>3</v>
      </c>
      <c r="CK169" s="43">
        <f>VLOOKUP(Categorized!CC14,Rules!$F$231:$H$234,3,0)</f>
        <v>50</v>
      </c>
      <c r="CL169" s="43">
        <f>VLOOKUP(Categorized!CD14,Rules!$F$235:$H$237,3,0)</f>
        <v>95</v>
      </c>
      <c r="CM169" s="43">
        <f>VLOOKUP(Categorized!CE14,Rules!$F$238:$H$241,3,0)</f>
        <v>80</v>
      </c>
      <c r="CN169" s="393" t="e" cm="1">
        <f t="array" ref="CN169">MMULT(CK169:CM169,Rules!$O$92:$O$93)</f>
        <v>#VALUE!</v>
      </c>
      <c r="CO169" s="397" t="e">
        <f t="shared" si="18"/>
        <v>#VALUE!</v>
      </c>
      <c r="CP169" s="397" t="e">
        <f t="shared" si="19"/>
        <v>#VALUE!</v>
      </c>
      <c r="CQ169" s="424" t="str">
        <f t="shared" si="22"/>
        <v>10</v>
      </c>
    </row>
    <row r="170" spans="1:95" ht="18.5" hidden="1">
      <c r="A170" s="58">
        <v>2021</v>
      </c>
      <c r="B170" s="39" t="s">
        <v>244</v>
      </c>
      <c r="C170" s="431">
        <v>44503.405885358799</v>
      </c>
      <c r="D170" s="431">
        <v>44504.382063090299</v>
      </c>
      <c r="E170" s="403">
        <v>44054</v>
      </c>
      <c r="F170" s="426">
        <f t="shared" si="16"/>
        <v>0</v>
      </c>
      <c r="G170" s="426">
        <f t="shared" si="23"/>
        <v>0</v>
      </c>
      <c r="H170" s="428">
        <f t="shared" si="17"/>
        <v>1</v>
      </c>
      <c r="I170" s="428">
        <f t="shared" si="20"/>
        <v>0</v>
      </c>
      <c r="J170" s="428">
        <f t="shared" si="21"/>
        <v>0</v>
      </c>
      <c r="K170" s="42">
        <f>VLOOKUP(Categorized!F197,Rules!$F$4:$H$7,3,0)</f>
        <v>80</v>
      </c>
      <c r="L170" s="43">
        <f>VLOOKUP(Categorized!G197,Rules!$F$8:$H$9,3,0)</f>
        <v>90</v>
      </c>
      <c r="M170" s="43">
        <f>VLOOKUP(Categorized!H197,Rules!$F$10:$H$12,3,0)</f>
        <v>60</v>
      </c>
      <c r="N170" s="43">
        <f>VLOOKUP(Categorized!I197,Rules!$F$13:$H$16,3,0)</f>
        <v>95</v>
      </c>
      <c r="O170" s="43">
        <f>VLOOKUP(Categorized!K197,Rules!$F$20:$H$27,3,0)</f>
        <v>60</v>
      </c>
      <c r="P170" s="43">
        <f>VLOOKUP(Categorized!M197,Rules!$F$29:$H$31,3,0)</f>
        <v>70</v>
      </c>
      <c r="Q170" s="255" t="e">
        <f t="array" ref="Q170">MMULT(K170:P170,Rules!$O$4:$O$11)</f>
        <v>#VALUE!</v>
      </c>
      <c r="R170" s="43">
        <f>VLOOKUP(Categorized!N197,Rules!$F$32:$H$33,3,0)</f>
        <v>60</v>
      </c>
      <c r="S170" s="43">
        <f>VLOOKUP(Categorized!O197,Rules!$F$34:$H$40,3,0)</f>
        <v>70</v>
      </c>
      <c r="T170" s="43">
        <f>VLOOKUP(Categorized!P197,Rules!$F$41:$H$42,3,0)</f>
        <v>30</v>
      </c>
      <c r="U170" s="43">
        <f>VLOOKUP(Categorized!R197,Rules!$F$47:$H$51,3,0)</f>
        <v>30</v>
      </c>
      <c r="V170" s="43">
        <f>VLOOKUP(Categorized!S197,Rules!$F$52:$H$56,3,0)</f>
        <v>30</v>
      </c>
      <c r="W170" s="43">
        <f>VLOOKUP(Categorized!T197,Rules!$F$57:$H$58,3,0)</f>
        <v>30</v>
      </c>
      <c r="X170" s="255" t="e">
        <f t="array" ref="X170">MMULT(R170:W170,Rules!$O$14:$O$20)</f>
        <v>#VALUE!</v>
      </c>
      <c r="Y170" s="43">
        <f>VLOOKUP(Categorized!U197,Rules!$F$59:$H$60,3,0)</f>
        <v>80</v>
      </c>
      <c r="Z170" s="43">
        <f>VLOOKUP(Categorized!V197,Rules!$F$61:$H$62,3,0)</f>
        <v>20</v>
      </c>
      <c r="AA170" s="43">
        <f>VLOOKUP(Categorized!W197,Rules!$F$63:$H$64,3,0)</f>
        <v>80</v>
      </c>
      <c r="AB170" s="43">
        <f>VLOOKUP(Categorized!X197,Rules!$F$65:$H$66,3,0)</f>
        <v>20</v>
      </c>
      <c r="AC170" s="255">
        <f t="array" ref="AC170">MMULT(Y170:AB170,Rules!$O$23:$O$26)</f>
        <v>46.666666666666664</v>
      </c>
      <c r="AD170" s="43">
        <f>VLOOKUP(Categorized!Y197,Rules!$F$67:$H$68,3,0)</f>
        <v>70</v>
      </c>
      <c r="AE170" s="43">
        <f>VLOOKUP(Categorized!Z197,Rules!$F$69:$H$70,3,0)</f>
        <v>80</v>
      </c>
      <c r="AF170" s="43">
        <f>VLOOKUP(Categorized!AA197,Rules!$F$71:$H$72,3,0)</f>
        <v>80</v>
      </c>
      <c r="AG170" s="43">
        <f>VLOOKUP(Categorized!AB197,Rules!$F$73:$H$74,3,0)</f>
        <v>30</v>
      </c>
      <c r="AH170" s="255">
        <f t="array" ref="AH170">MMULT(AD170:AG170,Rules!$O$29:$O$32)</f>
        <v>66.507936507936506</v>
      </c>
      <c r="AI170" s="43">
        <f>VLOOKUP(Categorized!AC197,Rules!$F$75:$H$76,3,0)</f>
        <v>80</v>
      </c>
      <c r="AJ170" s="43">
        <f>VLOOKUP(Categorized!AD197,Rules!$F$77:$H$78,3,0)</f>
        <v>50</v>
      </c>
      <c r="AK170" s="43">
        <f>VLOOKUP(Categorized!AE197,Rules!$F$79:$H$84,3,0)</f>
        <v>85</v>
      </c>
      <c r="AL170" s="43">
        <f>VLOOKUP(Categorized!AF197,Rules!$F$85:$H$89,3,0)</f>
        <v>50</v>
      </c>
      <c r="AM170" s="43">
        <f>VLOOKUP(Categorized!AG197,Rules!$F$90:$H$92,3,0)</f>
        <v>30</v>
      </c>
      <c r="AN170" s="43">
        <f>VLOOKUP(Categorized!AH197,Rules!$F$93:$H$96,3,0)</f>
        <v>30</v>
      </c>
      <c r="AO170" s="43">
        <f>VLOOKUP(Categorized!AI197,Rules!$F$97:$H$100,3,0)</f>
        <v>30</v>
      </c>
      <c r="AP170" s="43">
        <f>VLOOKUP(Categorized!AJ197,Rules!$F$101:$H$102,3,0)</f>
        <v>30</v>
      </c>
      <c r="AQ170" s="43">
        <f>VLOOKUP(Categorized!AM197,Rules!$F$110:$H$113,3,0)</f>
        <v>70</v>
      </c>
      <c r="AR170" s="255" t="e">
        <f t="array" ref="AR170">MMULT(AI170:AQ170,Rules!$O$35:$O$45)</f>
        <v>#VALUE!</v>
      </c>
      <c r="AS170" s="44">
        <f>VLOOKUP(Categorized!AN197,Rules!$F$114:$H$116,3,0)</f>
        <v>30</v>
      </c>
      <c r="AT170" s="44">
        <f>VLOOKUP(Categorized!AO197,Rules!$F$117:$H$119,3,0)</f>
        <v>30</v>
      </c>
      <c r="AU170" s="44">
        <f>VLOOKUP(Categorized!AP197,Rules!$F$120:$H$122,3,0)</f>
        <v>30</v>
      </c>
      <c r="AV170" s="44">
        <f>VLOOKUP(Categorized!AQ197,Rules!$F$123:$H$124,3,0)</f>
        <v>30</v>
      </c>
      <c r="AW170" s="44">
        <f>VLOOKUP(Categorized!AR197,Rules!$F$125:$H$127,3,0)</f>
        <v>50</v>
      </c>
      <c r="AX170" s="44">
        <f>VLOOKUP(Categorized!AS197,Rules!$F$128:$H$130,3,0)</f>
        <v>30</v>
      </c>
      <c r="AY170" s="43">
        <f>VLOOKUP(Categorized!AT197,Rules!$F$131:$H$133,3,0)</f>
        <v>30</v>
      </c>
      <c r="AZ170" s="44">
        <f>VLOOKUP(Categorized!AU197,Rules!$F$134:$H$136,3,0)</f>
        <v>30</v>
      </c>
      <c r="BA170" s="44">
        <f>VLOOKUP(Categorized!AV197,Rules!$F$134:$H$136,3,0)</f>
        <v>45</v>
      </c>
      <c r="BB170" s="44">
        <f>VLOOKUP(Categorized!AW197,Rules!$F$139:$H$141,3,0)</f>
        <v>30</v>
      </c>
      <c r="BC170" s="256">
        <f t="array" ref="BC170">MMULT(AS170:BB170,Rules!$O$48:$O$57)</f>
        <v>33.601226993865026</v>
      </c>
      <c r="BD170" s="43">
        <f>VLOOKUP(Categorized!AX197,Rules!$F$142:$H$143,3,0)</f>
        <v>30</v>
      </c>
      <c r="BE170" s="43">
        <f>VLOOKUP(Categorized!AY197,Rules!$F$144:$H$145,3,0)</f>
        <v>30</v>
      </c>
      <c r="BF170" s="43">
        <f>VLOOKUP(Categorized!AZ197,Rules!$F$146:$H$147,3,0)</f>
        <v>30</v>
      </c>
      <c r="BG170" s="43">
        <f>VLOOKUP(Categorized!BA197,Rules!$F$148:$H$149,3,0)</f>
        <v>30</v>
      </c>
      <c r="BH170" s="43">
        <f>VLOOKUP(Categorized!BB197,Rules!$F$150:$H$151,3,0)</f>
        <v>30</v>
      </c>
      <c r="BI170" s="43">
        <f>VLOOKUP(Categorized!BC197,Rules!$F$152:$H$153,3,0)</f>
        <v>30</v>
      </c>
      <c r="BJ170" s="43">
        <f>VLOOKUP(Categorized!BD197,Rules!$F$154:$H$155,3,0)</f>
        <v>90</v>
      </c>
      <c r="BK170" s="43">
        <f>VLOOKUP(Categorized!BE197,Rules!$F$156:$H$157,3,0)</f>
        <v>30</v>
      </c>
      <c r="BL170" s="43">
        <f>VLOOKUP(Categorized!BF197,Rules!$F$158:$H$159,3,0)</f>
        <v>30</v>
      </c>
      <c r="BM170" s="43">
        <f>VLOOKUP(Categorized!BG197,Rules!$F$160:$H$161,3,0)</f>
        <v>30</v>
      </c>
      <c r="BN170" s="43">
        <f>VLOOKUP(Categorized!BH197,Rules!$F$162:$H$163,3,0)</f>
        <v>30</v>
      </c>
      <c r="BO170" s="43">
        <f>VLOOKUP(Categorized!BI197,Rules!$F$164:$H$165,3,0)</f>
        <v>90</v>
      </c>
      <c r="BP170" s="43">
        <f>VLOOKUP(Categorized!BJ197,Rules!$F$166:$H$167,3,0)</f>
        <v>90</v>
      </c>
      <c r="BQ170" s="43">
        <f>VLOOKUP(Categorized!BK197,Rules!$F$168:$H$169,3,0)</f>
        <v>30</v>
      </c>
      <c r="BR170" s="43">
        <f>VLOOKUP(Categorized!BL197,Rules!$F$170:$H$171,3,0)</f>
        <v>30</v>
      </c>
      <c r="BS170" s="43">
        <f>VLOOKUP(Categorized!BM197,Rules!$F$172:$H$173,3,0)</f>
        <v>30</v>
      </c>
      <c r="BT170" s="43">
        <f>VLOOKUP(Categorized!BN197,Rules!$F$174:$H$175,3,0)</f>
        <v>30</v>
      </c>
      <c r="BU170" s="43">
        <f>VLOOKUP(Categorized!BO197,Rules!$F$176:$H$177,3,0)</f>
        <v>30</v>
      </c>
      <c r="BV170" s="43">
        <f>VLOOKUP(Categorized!BP197,Rules!$F$178:$H$179,3,0)</f>
        <v>30</v>
      </c>
      <c r="BW170" s="43">
        <f>VLOOKUP(Categorized!BQ197,Rules!$F$180:$H$181,3,0)</f>
        <v>30</v>
      </c>
      <c r="BX170" s="43">
        <f>VLOOKUP(Categorized!BR197,Rules!$F$182:$H$183,3,0)</f>
        <v>30</v>
      </c>
      <c r="BY170" s="255">
        <f t="array" ref="BY170">MMULT(BD170:BX170,Rules!$O$60:$O$80)</f>
        <v>38.500296384113824</v>
      </c>
      <c r="BZ170" s="43">
        <f>VLOOKUP(Categorized!BS197,Rules!$F$184:$H$185,3,0)</f>
        <v>30</v>
      </c>
      <c r="CA170" s="43">
        <f>VLOOKUP(Categorized!BT197,Rules!$F$186:$H$187,3,0)</f>
        <v>30</v>
      </c>
      <c r="CB170" s="43">
        <f>VLOOKUP(Categorized!BU197,Rules!$F$188:$H$189,3,0)</f>
        <v>30</v>
      </c>
      <c r="CC170" s="43">
        <f>VLOOKUP(Categorized!BV197,Rules!$F$190:$H$191,3,0)</f>
        <v>90</v>
      </c>
      <c r="CD170" s="43">
        <f>VLOOKUP(Categorized!BW197,Rules!$F$192:$H$193,3,0)</f>
        <v>30</v>
      </c>
      <c r="CE170" s="255">
        <f t="array" ref="CE170">MMULT(BZ170:CD170,Rules!$O$83:$O$87)</f>
        <v>40.588235294117645</v>
      </c>
      <c r="CF170" s="45">
        <v>0</v>
      </c>
      <c r="CG170" s="46">
        <v>0</v>
      </c>
      <c r="CH170" s="322">
        <v>1</v>
      </c>
      <c r="CI170" s="322">
        <v>3</v>
      </c>
      <c r="CJ170" s="322">
        <v>1</v>
      </c>
      <c r="CK170" s="43">
        <f>VLOOKUP(Categorized!CC197,Rules!$F$231:$H$234,3,0)</f>
        <v>20</v>
      </c>
      <c r="CL170" s="43">
        <f>VLOOKUP(Categorized!CD197,Rules!$F$235:$H$237,3,0)</f>
        <v>95</v>
      </c>
      <c r="CM170" s="43">
        <f>VLOOKUP(Categorized!CE197,Rules!$F$238:$H$241,3,0)</f>
        <v>60</v>
      </c>
      <c r="CN170" s="393" t="e" cm="1">
        <f t="array" ref="CN170">MMULT(CK170:CM170,Rules!$O$92:$O$93)</f>
        <v>#VALUE!</v>
      </c>
      <c r="CO170" s="397" t="e">
        <f t="shared" si="18"/>
        <v>#VALUE!</v>
      </c>
      <c r="CP170" s="397" t="e">
        <f t="shared" si="19"/>
        <v>#VALUE!</v>
      </c>
      <c r="CQ170" s="424" t="str">
        <f t="shared" si="22"/>
        <v>10</v>
      </c>
    </row>
    <row r="171" spans="1:95" ht="18.5" hidden="1">
      <c r="A171" s="38">
        <v>2020</v>
      </c>
      <c r="B171" s="39" t="s">
        <v>92</v>
      </c>
      <c r="C171" s="432">
        <v>43917.3899236574</v>
      </c>
      <c r="D171" s="432">
        <v>43918.3741688542</v>
      </c>
      <c r="E171" s="401">
        <v>44125</v>
      </c>
      <c r="F171" s="426">
        <f t="shared" si="16"/>
        <v>0</v>
      </c>
      <c r="G171" s="426">
        <f t="shared" si="23"/>
        <v>0</v>
      </c>
      <c r="H171" s="428">
        <f t="shared" si="17"/>
        <v>1</v>
      </c>
      <c r="I171" s="428">
        <f t="shared" si="20"/>
        <v>0</v>
      </c>
      <c r="J171" s="428">
        <f t="shared" si="21"/>
        <v>0</v>
      </c>
      <c r="K171" s="42">
        <f>VLOOKUP(Categorized!F45,Rules!$F$4:$H$7,3,0)</f>
        <v>80</v>
      </c>
      <c r="L171" s="43">
        <f>VLOOKUP(Categorized!G45,Rules!$F$8:$H$9,3,0)</f>
        <v>60</v>
      </c>
      <c r="M171" s="43">
        <f>VLOOKUP(Categorized!H45,Rules!$F$10:$H$12,3,0)</f>
        <v>60</v>
      </c>
      <c r="N171" s="43">
        <f>VLOOKUP(Categorized!I45,Rules!$F$13:$H$16,3,0)</f>
        <v>95</v>
      </c>
      <c r="O171" s="43">
        <f>VLOOKUP(Categorized!K45,Rules!$F$20:$H$27,3,0)</f>
        <v>60</v>
      </c>
      <c r="P171" s="43">
        <f>VLOOKUP(Categorized!M45,Rules!$F$29:$H$31,3,0)</f>
        <v>70</v>
      </c>
      <c r="Q171" s="255" t="e">
        <f t="array" ref="Q171">MMULT(K171:P171,Rules!$O$4:$O$11)</f>
        <v>#VALUE!</v>
      </c>
      <c r="R171" s="43">
        <f>VLOOKUP(Categorized!N45,Rules!$F$32:$H$33,3,0)</f>
        <v>60</v>
      </c>
      <c r="S171" s="43">
        <f>VLOOKUP(Categorized!O45,Rules!$F$34:$H$40,3,0)</f>
        <v>70</v>
      </c>
      <c r="T171" s="43">
        <f>VLOOKUP(Categorized!P45,Rules!$F$41:$H$42,3,0)</f>
        <v>30</v>
      </c>
      <c r="U171" s="43">
        <f>VLOOKUP(Categorized!R45,Rules!$F$47:$H$51,3,0)</f>
        <v>50</v>
      </c>
      <c r="V171" s="43">
        <f>VLOOKUP(Categorized!S45,Rules!$F$52:$H$56,3,0)</f>
        <v>50</v>
      </c>
      <c r="W171" s="43">
        <f>VLOOKUP(Categorized!T45,Rules!$F$57:$H$58,3,0)</f>
        <v>30</v>
      </c>
      <c r="X171" s="255" t="e">
        <f t="array" ref="X171">MMULT(R171:W171,Rules!$O$14:$O$20)</f>
        <v>#VALUE!</v>
      </c>
      <c r="Y171" s="43">
        <f>VLOOKUP(Categorized!U45,Rules!$F$59:$H$60,3,0)</f>
        <v>80</v>
      </c>
      <c r="Z171" s="43">
        <f>VLOOKUP(Categorized!V45,Rules!$F$61:$H$62,3,0)</f>
        <v>20</v>
      </c>
      <c r="AA171" s="43">
        <f>VLOOKUP(Categorized!W45,Rules!$F$63:$H$64,3,0)</f>
        <v>80</v>
      </c>
      <c r="AB171" s="43">
        <f>VLOOKUP(Categorized!X45,Rules!$F$65:$H$66,3,0)</f>
        <v>20</v>
      </c>
      <c r="AC171" s="255">
        <f t="array" ref="AC171">MMULT(Y171:AB171,Rules!$O$23:$O$26)</f>
        <v>46.666666666666664</v>
      </c>
      <c r="AD171" s="43">
        <f>VLOOKUP(Categorized!Y45,Rules!$F$67:$H$68,3,0)</f>
        <v>70</v>
      </c>
      <c r="AE171" s="43">
        <f>VLOOKUP(Categorized!Z45,Rules!$F$69:$H$70,3,0)</f>
        <v>80</v>
      </c>
      <c r="AF171" s="43">
        <f>VLOOKUP(Categorized!AA45,Rules!$F$71:$H$72,3,0)</f>
        <v>80</v>
      </c>
      <c r="AG171" s="43">
        <f>VLOOKUP(Categorized!AB45,Rules!$F$73:$H$74,3,0)</f>
        <v>60</v>
      </c>
      <c r="AH171" s="255">
        <f t="array" ref="AH171">MMULT(AD171:AG171,Rules!$O$29:$O$32)</f>
        <v>73.174603174603163</v>
      </c>
      <c r="AI171" s="43">
        <f>VLOOKUP(Categorized!AC45,Rules!$F$75:$H$76,3,0)</f>
        <v>80</v>
      </c>
      <c r="AJ171" s="43">
        <f>VLOOKUP(Categorized!AD45,Rules!$F$77:$H$78,3,0)</f>
        <v>50</v>
      </c>
      <c r="AK171" s="43">
        <f>VLOOKUP(Categorized!AE45,Rules!$F$79:$H$84,3,0)</f>
        <v>30</v>
      </c>
      <c r="AL171" s="43">
        <f>VLOOKUP(Categorized!AF45,Rules!$F$85:$H$89,3,0)</f>
        <v>50</v>
      </c>
      <c r="AM171" s="43">
        <f>VLOOKUP(Categorized!AG45,Rules!$F$90:$H$92,3,0)</f>
        <v>30</v>
      </c>
      <c r="AN171" s="43">
        <f>VLOOKUP(Categorized!AH45,Rules!$F$93:$H$96,3,0)</f>
        <v>30</v>
      </c>
      <c r="AO171" s="43">
        <f>VLOOKUP(Categorized!AI45,Rules!$F$97:$H$100,3,0)</f>
        <v>50</v>
      </c>
      <c r="AP171" s="43">
        <f>VLOOKUP(Categorized!AJ45,Rules!$F$101:$H$102,3,0)</f>
        <v>30</v>
      </c>
      <c r="AQ171" s="43">
        <f>VLOOKUP(Categorized!AM45,Rules!$F$110:$H$113,3,0)</f>
        <v>30</v>
      </c>
      <c r="AR171" s="255" t="e">
        <f t="array" ref="AR171">MMULT(AI171:AQ171,Rules!$O$35:$O$45)</f>
        <v>#VALUE!</v>
      </c>
      <c r="AS171" s="44">
        <f>VLOOKUP(Categorized!AN45,Rules!$F$114:$H$116,3,0)</f>
        <v>30</v>
      </c>
      <c r="AT171" s="44">
        <f>VLOOKUP(Categorized!AO45,Rules!$F$117:$H$119,3,0)</f>
        <v>30</v>
      </c>
      <c r="AU171" s="44">
        <f>VLOOKUP(Categorized!AP45,Rules!$F$120:$H$122,3,0)</f>
        <v>30</v>
      </c>
      <c r="AV171" s="44">
        <f>VLOOKUP(Categorized!AQ45,Rules!$F$123:$H$124,3,0)</f>
        <v>30</v>
      </c>
      <c r="AW171" s="44">
        <f>VLOOKUP(Categorized!AR45,Rules!$F$125:$H$127,3,0)</f>
        <v>50</v>
      </c>
      <c r="AX171" s="44">
        <f>VLOOKUP(Categorized!AS45,Rules!$F$128:$H$130,3,0)</f>
        <v>30</v>
      </c>
      <c r="AY171" s="43">
        <f>VLOOKUP(Categorized!AT45,Rules!$F$131:$H$133,3,0)</f>
        <v>30</v>
      </c>
      <c r="AZ171" s="44">
        <f>VLOOKUP(Categorized!AU45,Rules!$F$134:$H$136,3,0)</f>
        <v>30</v>
      </c>
      <c r="BA171" s="44">
        <f>VLOOKUP(Categorized!AV45,Rules!$F$134:$H$136,3,0)</f>
        <v>45</v>
      </c>
      <c r="BB171" s="44">
        <f>VLOOKUP(Categorized!AW45,Rules!$F$139:$H$141,3,0)</f>
        <v>45</v>
      </c>
      <c r="BC171" s="256">
        <f t="array" ref="BC171">MMULT(AS171:BB171,Rules!$O$48:$O$57)</f>
        <v>35.073619631901842</v>
      </c>
      <c r="BD171" s="43">
        <f>VLOOKUP(Categorized!AX45,Rules!$F$142:$H$143,3,0)</f>
        <v>30</v>
      </c>
      <c r="BE171" s="43">
        <f>VLOOKUP(Categorized!AY45,Rules!$F$144:$H$145,3,0)</f>
        <v>30</v>
      </c>
      <c r="BF171" s="43">
        <f>VLOOKUP(Categorized!AZ45,Rules!$F$146:$H$147,3,0)</f>
        <v>30</v>
      </c>
      <c r="BG171" s="43">
        <f>VLOOKUP(Categorized!BA45,Rules!$F$148:$H$149,3,0)</f>
        <v>30</v>
      </c>
      <c r="BH171" s="43">
        <f>VLOOKUP(Categorized!BB45,Rules!$F$150:$H$151,3,0)</f>
        <v>90</v>
      </c>
      <c r="BI171" s="43">
        <f>VLOOKUP(Categorized!BC45,Rules!$F$152:$H$153,3,0)</f>
        <v>30</v>
      </c>
      <c r="BJ171" s="43">
        <f>VLOOKUP(Categorized!BD45,Rules!$F$154:$H$155,3,0)</f>
        <v>90</v>
      </c>
      <c r="BK171" s="43">
        <f>VLOOKUP(Categorized!BE45,Rules!$F$156:$H$157,3,0)</f>
        <v>30</v>
      </c>
      <c r="BL171" s="43">
        <f>VLOOKUP(Categorized!BF45,Rules!$F$158:$H$159,3,0)</f>
        <v>30</v>
      </c>
      <c r="BM171" s="43">
        <f>VLOOKUP(Categorized!BG45,Rules!$F$160:$H$161,3,0)</f>
        <v>30</v>
      </c>
      <c r="BN171" s="43">
        <f>VLOOKUP(Categorized!BH45,Rules!$F$162:$H$163,3,0)</f>
        <v>90</v>
      </c>
      <c r="BO171" s="43">
        <f>VLOOKUP(Categorized!BI45,Rules!$F$164:$H$165,3,0)</f>
        <v>90</v>
      </c>
      <c r="BP171" s="43">
        <f>VLOOKUP(Categorized!BJ45,Rules!$F$166:$H$167,3,0)</f>
        <v>90</v>
      </c>
      <c r="BQ171" s="43">
        <f>VLOOKUP(Categorized!BK45,Rules!$F$168:$H$169,3,0)</f>
        <v>30</v>
      </c>
      <c r="BR171" s="43">
        <f>VLOOKUP(Categorized!BL45,Rules!$F$170:$H$171,3,0)</f>
        <v>30</v>
      </c>
      <c r="BS171" s="43">
        <f>VLOOKUP(Categorized!BM45,Rules!$F$172:$H$173,3,0)</f>
        <v>30</v>
      </c>
      <c r="BT171" s="43">
        <f>VLOOKUP(Categorized!BN45,Rules!$F$174:$H$175,3,0)</f>
        <v>30</v>
      </c>
      <c r="BU171" s="43">
        <f>VLOOKUP(Categorized!BO45,Rules!$F$176:$H$177,3,0)</f>
        <v>30</v>
      </c>
      <c r="BV171" s="43">
        <f>VLOOKUP(Categorized!BP45,Rules!$F$178:$H$179,3,0)</f>
        <v>30</v>
      </c>
      <c r="BW171" s="43">
        <f>VLOOKUP(Categorized!BQ45,Rules!$F$180:$H$181,3,0)</f>
        <v>30</v>
      </c>
      <c r="BX171" s="43">
        <f>VLOOKUP(Categorized!BR45,Rules!$F$182:$H$183,3,0)</f>
        <v>30</v>
      </c>
      <c r="BY171" s="255">
        <f t="array" ref="BY171">MMULT(BD171:BX171,Rules!$O$60:$O$80)</f>
        <v>45.115589804386502</v>
      </c>
      <c r="BZ171" s="43">
        <f>VLOOKUP(Categorized!BS45,Rules!$F$184:$H$185,3,0)</f>
        <v>30</v>
      </c>
      <c r="CA171" s="43">
        <f>VLOOKUP(Categorized!BT45,Rules!$F$186:$H$187,3,0)</f>
        <v>30</v>
      </c>
      <c r="CB171" s="43">
        <f>VLOOKUP(Categorized!BU45,Rules!$F$188:$H$189,3,0)</f>
        <v>30</v>
      </c>
      <c r="CC171" s="43">
        <f>VLOOKUP(Categorized!BV45,Rules!$F$190:$H$191,3,0)</f>
        <v>90</v>
      </c>
      <c r="CD171" s="43">
        <f>VLOOKUP(Categorized!BW45,Rules!$F$192:$H$193,3,0)</f>
        <v>30</v>
      </c>
      <c r="CE171" s="255">
        <f t="array" ref="CE171">MMULT(BZ171:CD171,Rules!$O$83:$O$87)</f>
        <v>40.588235294117645</v>
      </c>
      <c r="CF171" s="25">
        <v>1</v>
      </c>
      <c r="CG171" s="50">
        <v>7</v>
      </c>
      <c r="CH171" s="313">
        <v>1</v>
      </c>
      <c r="CI171" s="313">
        <v>3</v>
      </c>
      <c r="CJ171" s="313">
        <v>1</v>
      </c>
      <c r="CK171" s="43">
        <f>VLOOKUP(Categorized!CC45,Rules!$F$231:$H$234,3,0)</f>
        <v>20</v>
      </c>
      <c r="CL171" s="43">
        <f>VLOOKUP(Categorized!CD45,Rules!$F$235:$H$237,3,0)</f>
        <v>95</v>
      </c>
      <c r="CM171" s="43">
        <f>VLOOKUP(Categorized!CE45,Rules!$F$238:$H$241,3,0)</f>
        <v>60</v>
      </c>
      <c r="CN171" s="393" t="e" cm="1">
        <f t="array" ref="CN171">MMULT(CK171:CM171,Rules!$O$92:$O$93)</f>
        <v>#VALUE!</v>
      </c>
      <c r="CO171" s="397" t="e">
        <f t="shared" si="18"/>
        <v>#VALUE!</v>
      </c>
      <c r="CP171" s="397" t="e">
        <f t="shared" si="19"/>
        <v>#VALUE!</v>
      </c>
      <c r="CQ171" s="424" t="str">
        <f t="shared" si="22"/>
        <v>10</v>
      </c>
    </row>
    <row r="172" spans="1:95" ht="18.5" hidden="1">
      <c r="A172" s="38">
        <v>2020</v>
      </c>
      <c r="B172" s="39" t="s">
        <v>93</v>
      </c>
      <c r="C172" s="432">
        <v>44031.555590463002</v>
      </c>
      <c r="D172" s="432">
        <v>44034.571315821799</v>
      </c>
      <c r="E172" s="401">
        <v>44125</v>
      </c>
      <c r="F172" s="426">
        <f>IF(H172&gt;=2,C172-C171,0)</f>
        <v>114.16566680560209</v>
      </c>
      <c r="G172" s="426">
        <f>IF(H172&gt;1,F172+G171,0)</f>
        <v>114.16566680560209</v>
      </c>
      <c r="H172" s="428">
        <f>IF(E172=E171,H171+1,1)</f>
        <v>2</v>
      </c>
      <c r="I172" s="428">
        <f t="shared" si="20"/>
        <v>57.082833402801043</v>
      </c>
      <c r="J172" s="428">
        <f t="shared" si="21"/>
        <v>2</v>
      </c>
      <c r="K172" s="42">
        <f>VLOOKUP(Categorized!F46,Rules!$F$4:$H$7,3,0)</f>
        <v>80</v>
      </c>
      <c r="L172" s="43">
        <f>VLOOKUP(Categorized!G46,Rules!$F$8:$H$9,3,0)</f>
        <v>60</v>
      </c>
      <c r="M172" s="43">
        <f>VLOOKUP(Categorized!H46,Rules!$F$10:$H$12,3,0)</f>
        <v>60</v>
      </c>
      <c r="N172" s="43">
        <f>VLOOKUP(Categorized!I46,Rules!$F$13:$H$16,3,0)</f>
        <v>95</v>
      </c>
      <c r="O172" s="43">
        <f>VLOOKUP(Categorized!K46,Rules!$F$20:$H$27,3,0)</f>
        <v>60</v>
      </c>
      <c r="P172" s="43">
        <f>VLOOKUP(Categorized!M46,Rules!$F$29:$H$31,3,0)</f>
        <v>60</v>
      </c>
      <c r="Q172" s="255" t="e">
        <f t="array" ref="Q172">MMULT(K172:P172,Rules!$O$4:$O$11)</f>
        <v>#VALUE!</v>
      </c>
      <c r="R172" s="43">
        <f>VLOOKUP(Categorized!N46,Rules!$F$32:$H$33,3,0)</f>
        <v>90</v>
      </c>
      <c r="S172" s="43">
        <f>VLOOKUP(Categorized!O46,Rules!$F$34:$H$40,3,0)</f>
        <v>70</v>
      </c>
      <c r="T172" s="43">
        <f>VLOOKUP(Categorized!P46,Rules!$F$41:$H$42,3,0)</f>
        <v>90</v>
      </c>
      <c r="U172" s="43">
        <f>VLOOKUP(Categorized!R46,Rules!$F$47:$H$51,3,0)</f>
        <v>30</v>
      </c>
      <c r="V172" s="43">
        <f>VLOOKUP(Categorized!S46,Rules!$F$52:$H$56,3,0)</f>
        <v>30</v>
      </c>
      <c r="W172" s="43">
        <f>VLOOKUP(Categorized!T46,Rules!$F$57:$H$58,3,0)</f>
        <v>80</v>
      </c>
      <c r="X172" s="255" t="e">
        <f t="array" ref="X172">MMULT(R172:W172,Rules!$O$14:$O$20)</f>
        <v>#VALUE!</v>
      </c>
      <c r="Y172" s="43">
        <f>VLOOKUP(Categorized!U46,Rules!$F$59:$H$60,3,0)</f>
        <v>80</v>
      </c>
      <c r="Z172" s="43">
        <f>VLOOKUP(Categorized!V46,Rules!$F$61:$H$62,3,0)</f>
        <v>20</v>
      </c>
      <c r="AA172" s="43">
        <f>VLOOKUP(Categorized!W46,Rules!$F$63:$H$64,3,0)</f>
        <v>80</v>
      </c>
      <c r="AB172" s="43">
        <f>VLOOKUP(Categorized!X46,Rules!$F$65:$H$66,3,0)</f>
        <v>20</v>
      </c>
      <c r="AC172" s="255">
        <f t="array" ref="AC172">MMULT(Y172:AB172,Rules!$O$23:$O$26)</f>
        <v>46.666666666666664</v>
      </c>
      <c r="AD172" s="43">
        <f>VLOOKUP(Categorized!Y46,Rules!$F$67:$H$68,3,0)</f>
        <v>70</v>
      </c>
      <c r="AE172" s="43">
        <f>VLOOKUP(Categorized!Z46,Rules!$F$69:$H$70,3,0)</f>
        <v>80</v>
      </c>
      <c r="AF172" s="43">
        <f>VLOOKUP(Categorized!AA46,Rules!$F$71:$H$72,3,0)</f>
        <v>80</v>
      </c>
      <c r="AG172" s="43">
        <f>VLOOKUP(Categorized!AB46,Rules!$F$73:$H$74,3,0)</f>
        <v>30</v>
      </c>
      <c r="AH172" s="255">
        <f t="array" ref="AH172">MMULT(AD172:AG172,Rules!$O$29:$O$32)</f>
        <v>66.507936507936506</v>
      </c>
      <c r="AI172" s="43">
        <f>VLOOKUP(Categorized!AC46,Rules!$F$75:$H$76,3,0)</f>
        <v>80</v>
      </c>
      <c r="AJ172" s="43">
        <f>VLOOKUP(Categorized!AD46,Rules!$F$77:$H$78,3,0)</f>
        <v>50</v>
      </c>
      <c r="AK172" s="43">
        <f>VLOOKUP(Categorized!AE46,Rules!$F$79:$H$84,3,0)</f>
        <v>80</v>
      </c>
      <c r="AL172" s="43">
        <f>VLOOKUP(Categorized!AF46,Rules!$F$85:$H$89,3,0)</f>
        <v>30</v>
      </c>
      <c r="AM172" s="43">
        <f>VLOOKUP(Categorized!AG46,Rules!$F$90:$H$92,3,0)</f>
        <v>90</v>
      </c>
      <c r="AN172" s="43">
        <f>VLOOKUP(Categorized!AH46,Rules!$F$93:$H$96,3,0)</f>
        <v>30</v>
      </c>
      <c r="AO172" s="43">
        <f>VLOOKUP(Categorized!AI46,Rules!$F$97:$H$100,3,0)</f>
        <v>30</v>
      </c>
      <c r="AP172" s="43">
        <f>VLOOKUP(Categorized!AJ46,Rules!$F$101:$H$102,3,0)</f>
        <v>30</v>
      </c>
      <c r="AQ172" s="43">
        <f>VLOOKUP(Categorized!AM46,Rules!$F$110:$H$113,3,0)</f>
        <v>30</v>
      </c>
      <c r="AR172" s="255" t="e">
        <f t="array" ref="AR172">MMULT(AI172:AQ172,Rules!$O$35:$O$45)</f>
        <v>#VALUE!</v>
      </c>
      <c r="AS172" s="44">
        <f>VLOOKUP(Categorized!AN46,Rules!$F$114:$H$116,3,0)</f>
        <v>30</v>
      </c>
      <c r="AT172" s="44">
        <f>VLOOKUP(Categorized!AO46,Rules!$F$117:$H$119,3,0)</f>
        <v>60</v>
      </c>
      <c r="AU172" s="44">
        <f>VLOOKUP(Categorized!AP46,Rules!$F$120:$H$122,3,0)</f>
        <v>30</v>
      </c>
      <c r="AV172" s="44">
        <f>VLOOKUP(Categorized!AQ46,Rules!$F$123:$H$124,3,0)</f>
        <v>30</v>
      </c>
      <c r="AW172" s="44">
        <f>VLOOKUP(Categorized!AR46,Rules!$F$125:$H$127,3,0)</f>
        <v>50</v>
      </c>
      <c r="AX172" s="44">
        <f>VLOOKUP(Categorized!AS46,Rules!$F$128:$H$130,3,0)</f>
        <v>30</v>
      </c>
      <c r="AY172" s="43">
        <f>VLOOKUP(Categorized!AT46,Rules!$F$131:$H$133,3,0)</f>
        <v>30</v>
      </c>
      <c r="AZ172" s="44">
        <f>VLOOKUP(Categorized!AU46,Rules!$F$134:$H$136,3,0)</f>
        <v>30</v>
      </c>
      <c r="BA172" s="44">
        <f>VLOOKUP(Categorized!AV46,Rules!$F$134:$H$136,3,0)</f>
        <v>45</v>
      </c>
      <c r="BB172" s="44">
        <f>VLOOKUP(Categorized!AW46,Rules!$F$139:$H$141,3,0)</f>
        <v>45</v>
      </c>
      <c r="BC172" s="256">
        <f t="array" ref="BC172">MMULT(AS172:BB172,Rules!$O$48:$O$57)</f>
        <v>37.760736196319023</v>
      </c>
      <c r="BD172" s="43">
        <f>VLOOKUP(Categorized!AX46,Rules!$F$142:$H$143,3,0)</f>
        <v>30</v>
      </c>
      <c r="BE172" s="43">
        <f>VLOOKUP(Categorized!AY46,Rules!$F$144:$H$145,3,0)</f>
        <v>30</v>
      </c>
      <c r="BF172" s="43">
        <f>VLOOKUP(Categorized!AZ46,Rules!$F$146:$H$147,3,0)</f>
        <v>30</v>
      </c>
      <c r="BG172" s="43">
        <f>VLOOKUP(Categorized!BA46,Rules!$F$148:$H$149,3,0)</f>
        <v>30</v>
      </c>
      <c r="BH172" s="43">
        <f>VLOOKUP(Categorized!BB46,Rules!$F$150:$H$151,3,0)</f>
        <v>90</v>
      </c>
      <c r="BI172" s="43">
        <f>VLOOKUP(Categorized!BC46,Rules!$F$152:$H$153,3,0)</f>
        <v>30</v>
      </c>
      <c r="BJ172" s="43">
        <f>VLOOKUP(Categorized!BD46,Rules!$F$154:$H$155,3,0)</f>
        <v>90</v>
      </c>
      <c r="BK172" s="43">
        <f>VLOOKUP(Categorized!BE46,Rules!$F$156:$H$157,3,0)</f>
        <v>30</v>
      </c>
      <c r="BL172" s="43">
        <f>VLOOKUP(Categorized!BF46,Rules!$F$158:$H$159,3,0)</f>
        <v>30</v>
      </c>
      <c r="BM172" s="43">
        <f>VLOOKUP(Categorized!BG46,Rules!$F$160:$H$161,3,0)</f>
        <v>30</v>
      </c>
      <c r="BN172" s="43">
        <f>VLOOKUP(Categorized!BH46,Rules!$F$162:$H$163,3,0)</f>
        <v>90</v>
      </c>
      <c r="BO172" s="43">
        <f>VLOOKUP(Categorized!BI46,Rules!$F$164:$H$165,3,0)</f>
        <v>90</v>
      </c>
      <c r="BP172" s="43">
        <f>VLOOKUP(Categorized!BJ46,Rules!$F$166:$H$167,3,0)</f>
        <v>90</v>
      </c>
      <c r="BQ172" s="43">
        <f>VLOOKUP(Categorized!BK46,Rules!$F$168:$H$169,3,0)</f>
        <v>30</v>
      </c>
      <c r="BR172" s="43">
        <f>VLOOKUP(Categorized!BL46,Rules!$F$170:$H$171,3,0)</f>
        <v>90</v>
      </c>
      <c r="BS172" s="43">
        <f>VLOOKUP(Categorized!BM46,Rules!$F$172:$H$173,3,0)</f>
        <v>30</v>
      </c>
      <c r="BT172" s="43">
        <f>VLOOKUP(Categorized!BN46,Rules!$F$174:$H$175,3,0)</f>
        <v>30</v>
      </c>
      <c r="BU172" s="43">
        <f>VLOOKUP(Categorized!BO46,Rules!$F$176:$H$177,3,0)</f>
        <v>30</v>
      </c>
      <c r="BV172" s="43">
        <f>VLOOKUP(Categorized!BP46,Rules!$F$178:$H$179,3,0)</f>
        <v>30</v>
      </c>
      <c r="BW172" s="43">
        <f>VLOOKUP(Categorized!BQ46,Rules!$F$180:$H$181,3,0)</f>
        <v>30</v>
      </c>
      <c r="BX172" s="43">
        <f>VLOOKUP(Categorized!BR46,Rules!$F$182:$H$183,3,0)</f>
        <v>30</v>
      </c>
      <c r="BY172" s="255">
        <f t="array" ref="BY172">MMULT(BD172:BX172,Rules!$O$60:$O$80)</f>
        <v>47.783046828689997</v>
      </c>
      <c r="BZ172" s="43">
        <f>VLOOKUP(Categorized!BS46,Rules!$F$184:$H$185,3,0)</f>
        <v>30</v>
      </c>
      <c r="CA172" s="43">
        <f>VLOOKUP(Categorized!BT46,Rules!$F$186:$H$187,3,0)</f>
        <v>30</v>
      </c>
      <c r="CB172" s="43">
        <f>VLOOKUP(Categorized!BU46,Rules!$F$188:$H$189,3,0)</f>
        <v>30</v>
      </c>
      <c r="CC172" s="43">
        <f>VLOOKUP(Categorized!BV46,Rules!$F$190:$H$191,3,0)</f>
        <v>90</v>
      </c>
      <c r="CD172" s="43">
        <f>VLOOKUP(Categorized!BW46,Rules!$F$192:$H$193,3,0)</f>
        <v>30</v>
      </c>
      <c r="CE172" s="255">
        <f t="array" ref="CE172">MMULT(BZ172:CD172,Rules!$O$83:$O$87)</f>
        <v>40.588235294117645</v>
      </c>
      <c r="CF172" s="24">
        <v>0</v>
      </c>
      <c r="CG172" s="46">
        <v>0</v>
      </c>
      <c r="CH172" s="313">
        <v>1</v>
      </c>
      <c r="CI172" s="313">
        <v>4</v>
      </c>
      <c r="CJ172" s="313">
        <v>1</v>
      </c>
      <c r="CK172" s="43">
        <f>VLOOKUP(Categorized!CC46,Rules!$F$231:$H$234,3,0)</f>
        <v>20</v>
      </c>
      <c r="CL172" s="43">
        <f>VLOOKUP(Categorized!CD46,Rules!$F$235:$H$237,3,0)</f>
        <v>95</v>
      </c>
      <c r="CM172" s="43">
        <f>VLOOKUP(Categorized!CE46,Rules!$F$238:$H$241,3,0)</f>
        <v>60</v>
      </c>
      <c r="CN172" s="393" t="e" cm="1">
        <f t="array" ref="CN172">MMULT(CK172:CM172,Rules!$O$92:$O$93)</f>
        <v>#VALUE!</v>
      </c>
      <c r="CO172" s="397" t="e">
        <f t="shared" si="18"/>
        <v>#VALUE!</v>
      </c>
      <c r="CP172" s="397" t="e">
        <f t="shared" si="19"/>
        <v>#VALUE!</v>
      </c>
      <c r="CQ172" s="424" t="str">
        <f t="shared" si="22"/>
        <v>22</v>
      </c>
    </row>
    <row r="173" spans="1:95" ht="18.5" hidden="1">
      <c r="A173" s="38">
        <v>2020</v>
      </c>
      <c r="B173" s="39" t="s">
        <v>143</v>
      </c>
      <c r="C173" s="432">
        <v>44066.891805659703</v>
      </c>
      <c r="D173" s="432">
        <v>44070.443012326403</v>
      </c>
      <c r="E173" s="400">
        <v>44240</v>
      </c>
      <c r="F173" s="426">
        <f t="shared" si="16"/>
        <v>0</v>
      </c>
      <c r="G173" s="426">
        <f t="shared" si="23"/>
        <v>0</v>
      </c>
      <c r="H173" s="428">
        <f t="shared" si="17"/>
        <v>1</v>
      </c>
      <c r="I173" s="428">
        <f t="shared" si="20"/>
        <v>0</v>
      </c>
      <c r="J173" s="428">
        <f t="shared" si="21"/>
        <v>0</v>
      </c>
      <c r="K173" s="42">
        <f>VLOOKUP(Categorized!F96,Rules!$F$4:$H$7,3,0)</f>
        <v>90</v>
      </c>
      <c r="L173" s="43">
        <f>VLOOKUP(Categorized!G96,Rules!$F$8:$H$9,3,0)</f>
        <v>60</v>
      </c>
      <c r="M173" s="43">
        <f>VLOOKUP(Categorized!H96,Rules!$F$10:$H$12,3,0)</f>
        <v>60</v>
      </c>
      <c r="N173" s="43">
        <f>VLOOKUP(Categorized!I96,Rules!$F$13:$H$16,3,0)</f>
        <v>95</v>
      </c>
      <c r="O173" s="43">
        <f>VLOOKUP(Categorized!K96,Rules!$F$20:$H$27,3,0)</f>
        <v>60</v>
      </c>
      <c r="P173" s="43">
        <f>VLOOKUP(Categorized!M96,Rules!$F$29:$H$31,3,0)</f>
        <v>60</v>
      </c>
      <c r="Q173" s="255" t="e">
        <f t="array" ref="Q173">MMULT(K173:P173,Rules!$O$4:$O$11)</f>
        <v>#VALUE!</v>
      </c>
      <c r="R173" s="43">
        <f>VLOOKUP(Categorized!N96,Rules!$F$32:$H$33,3,0)</f>
        <v>90</v>
      </c>
      <c r="S173" s="43">
        <f>VLOOKUP(Categorized!O96,Rules!$F$34:$H$40,3,0)</f>
        <v>50</v>
      </c>
      <c r="T173" s="43">
        <f>VLOOKUP(Categorized!P96,Rules!$F$41:$H$42,3,0)</f>
        <v>30</v>
      </c>
      <c r="U173" s="43">
        <f>VLOOKUP(Categorized!R96,Rules!$F$47:$H$51,3,0)</f>
        <v>30</v>
      </c>
      <c r="V173" s="43">
        <f>VLOOKUP(Categorized!S96,Rules!$F$52:$H$56,3,0)</f>
        <v>30</v>
      </c>
      <c r="W173" s="43">
        <f>VLOOKUP(Categorized!T96,Rules!$F$57:$H$58,3,0)</f>
        <v>30</v>
      </c>
      <c r="X173" s="255" t="e">
        <f t="array" ref="X173">MMULT(R173:W173,Rules!$O$14:$O$20)</f>
        <v>#VALUE!</v>
      </c>
      <c r="Y173" s="43">
        <f>VLOOKUP(Categorized!U96,Rules!$F$59:$H$60,3,0)</f>
        <v>80</v>
      </c>
      <c r="Z173" s="43">
        <f>VLOOKUP(Categorized!V96,Rules!$F$61:$H$62,3,0)</f>
        <v>20</v>
      </c>
      <c r="AA173" s="43">
        <f>VLOOKUP(Categorized!W96,Rules!$F$63:$H$64,3,0)</f>
        <v>80</v>
      </c>
      <c r="AB173" s="43">
        <f>VLOOKUP(Categorized!X96,Rules!$F$65:$H$66,3,0)</f>
        <v>20</v>
      </c>
      <c r="AC173" s="255">
        <f t="array" ref="AC173">MMULT(Y173:AB173,Rules!$O$23:$O$26)</f>
        <v>46.666666666666664</v>
      </c>
      <c r="AD173" s="43">
        <f>VLOOKUP(Categorized!Y96,Rules!$F$67:$H$68,3,0)</f>
        <v>70</v>
      </c>
      <c r="AE173" s="43">
        <f>VLOOKUP(Categorized!Z96,Rules!$F$69:$H$70,3,0)</f>
        <v>80</v>
      </c>
      <c r="AF173" s="43">
        <f>VLOOKUP(Categorized!AA96,Rules!$F$71:$H$72,3,0)</f>
        <v>80</v>
      </c>
      <c r="AG173" s="43">
        <f>VLOOKUP(Categorized!AB96,Rules!$F$73:$H$74,3,0)</f>
        <v>60</v>
      </c>
      <c r="AH173" s="255">
        <f t="array" ref="AH173">MMULT(AD173:AG173,Rules!$O$29:$O$32)</f>
        <v>73.174603174603163</v>
      </c>
      <c r="AI173" s="43">
        <f>VLOOKUP(Categorized!AC96,Rules!$F$75:$H$76,3,0)</f>
        <v>80</v>
      </c>
      <c r="AJ173" s="43">
        <f>VLOOKUP(Categorized!AD96,Rules!$F$77:$H$78,3,0)</f>
        <v>80</v>
      </c>
      <c r="AK173" s="43">
        <f>VLOOKUP(Categorized!AE96,Rules!$F$79:$H$84,3,0)</f>
        <v>50</v>
      </c>
      <c r="AL173" s="43">
        <f>VLOOKUP(Categorized!AF96,Rules!$F$85:$H$89,3,0)</f>
        <v>30</v>
      </c>
      <c r="AM173" s="43">
        <f>VLOOKUP(Categorized!AG96,Rules!$F$90:$H$92,3,0)</f>
        <v>30</v>
      </c>
      <c r="AN173" s="43">
        <f>VLOOKUP(Categorized!AH96,Rules!$F$93:$H$96,3,0)</f>
        <v>30</v>
      </c>
      <c r="AO173" s="43">
        <f>VLOOKUP(Categorized!AI96,Rules!$F$97:$H$100,3,0)</f>
        <v>30</v>
      </c>
      <c r="AP173" s="43">
        <f>VLOOKUP(Categorized!AJ96,Rules!$F$101:$H$102,3,0)</f>
        <v>30</v>
      </c>
      <c r="AQ173" s="43">
        <f>VLOOKUP(Categorized!AM96,Rules!$F$110:$H$113,3,0)</f>
        <v>70</v>
      </c>
      <c r="AR173" s="255" t="e">
        <f t="array" ref="AR173">MMULT(AI173:AQ173,Rules!$O$35:$O$45)</f>
        <v>#VALUE!</v>
      </c>
      <c r="AS173" s="44">
        <f>VLOOKUP(Categorized!AN96,Rules!$F$114:$H$116,3,0)</f>
        <v>30</v>
      </c>
      <c r="AT173" s="44">
        <f>VLOOKUP(Categorized!AO96,Rules!$F$117:$H$119,3,0)</f>
        <v>30</v>
      </c>
      <c r="AU173" s="44">
        <f>VLOOKUP(Categorized!AP96,Rules!$F$120:$H$122,3,0)</f>
        <v>30</v>
      </c>
      <c r="AV173" s="44">
        <f>VLOOKUP(Categorized!AQ96,Rules!$F$123:$H$124,3,0)</f>
        <v>30</v>
      </c>
      <c r="AW173" s="44">
        <f>VLOOKUP(Categorized!AR96,Rules!$F$125:$H$127,3,0)</f>
        <v>50</v>
      </c>
      <c r="AX173" s="44">
        <f>VLOOKUP(Categorized!AS96,Rules!$F$128:$H$130,3,0)</f>
        <v>30</v>
      </c>
      <c r="AY173" s="43">
        <f>VLOOKUP(Categorized!AT96,Rules!$F$131:$H$133,3,0)</f>
        <v>30</v>
      </c>
      <c r="AZ173" s="44">
        <f>VLOOKUP(Categorized!AU96,Rules!$F$134:$H$136,3,0)</f>
        <v>30</v>
      </c>
      <c r="BA173" s="44">
        <f>VLOOKUP(Categorized!AV96,Rules!$F$134:$H$136,3,0)</f>
        <v>45</v>
      </c>
      <c r="BB173" s="44">
        <f>VLOOKUP(Categorized!AW96,Rules!$F$139:$H$141,3,0)</f>
        <v>45</v>
      </c>
      <c r="BC173" s="256">
        <f t="array" ref="BC173">MMULT(AS173:BB173,Rules!$O$48:$O$57)</f>
        <v>35.073619631901842</v>
      </c>
      <c r="BD173" s="43">
        <f>VLOOKUP(Categorized!AX96,Rules!$F$142:$H$143,3,0)</f>
        <v>30</v>
      </c>
      <c r="BE173" s="43">
        <f>VLOOKUP(Categorized!AY96,Rules!$F$144:$H$145,3,0)</f>
        <v>30</v>
      </c>
      <c r="BF173" s="43">
        <f>VLOOKUP(Categorized!AZ96,Rules!$F$146:$H$147,3,0)</f>
        <v>30</v>
      </c>
      <c r="BG173" s="43">
        <f>VLOOKUP(Categorized!BA96,Rules!$F$148:$H$149,3,0)</f>
        <v>30</v>
      </c>
      <c r="BH173" s="43">
        <f>VLOOKUP(Categorized!BB96,Rules!$F$150:$H$151,3,0)</f>
        <v>30</v>
      </c>
      <c r="BI173" s="43">
        <f>VLOOKUP(Categorized!BC96,Rules!$F$152:$H$153,3,0)</f>
        <v>30</v>
      </c>
      <c r="BJ173" s="43">
        <f>VLOOKUP(Categorized!BD96,Rules!$F$154:$H$155,3,0)</f>
        <v>90</v>
      </c>
      <c r="BK173" s="43">
        <f>VLOOKUP(Categorized!BE96,Rules!$F$156:$H$157,3,0)</f>
        <v>30</v>
      </c>
      <c r="BL173" s="43">
        <f>VLOOKUP(Categorized!BF96,Rules!$F$158:$H$159,3,0)</f>
        <v>30</v>
      </c>
      <c r="BM173" s="43">
        <f>VLOOKUP(Categorized!BG96,Rules!$F$160:$H$161,3,0)</f>
        <v>30</v>
      </c>
      <c r="BN173" s="43">
        <f>VLOOKUP(Categorized!BH96,Rules!$F$162:$H$163,3,0)</f>
        <v>90</v>
      </c>
      <c r="BO173" s="43">
        <f>VLOOKUP(Categorized!BI96,Rules!$F$164:$H$165,3,0)</f>
        <v>90</v>
      </c>
      <c r="BP173" s="43">
        <f>VLOOKUP(Categorized!BJ96,Rules!$F$166:$H$167,3,0)</f>
        <v>90</v>
      </c>
      <c r="BQ173" s="43">
        <f>VLOOKUP(Categorized!BK96,Rules!$F$168:$H$169,3,0)</f>
        <v>30</v>
      </c>
      <c r="BR173" s="43">
        <f>VLOOKUP(Categorized!BL96,Rules!$F$170:$H$171,3,0)</f>
        <v>30</v>
      </c>
      <c r="BS173" s="43">
        <f>VLOOKUP(Categorized!BM96,Rules!$F$172:$H$173,3,0)</f>
        <v>30</v>
      </c>
      <c r="BT173" s="43">
        <f>VLOOKUP(Categorized!BN96,Rules!$F$174:$H$175,3,0)</f>
        <v>30</v>
      </c>
      <c r="BU173" s="43">
        <f>VLOOKUP(Categorized!BO96,Rules!$F$176:$H$177,3,0)</f>
        <v>30</v>
      </c>
      <c r="BV173" s="43">
        <f>VLOOKUP(Categorized!BP96,Rules!$F$178:$H$179,3,0)</f>
        <v>30</v>
      </c>
      <c r="BW173" s="43">
        <f>VLOOKUP(Categorized!BQ96,Rules!$F$180:$H$181,3,0)</f>
        <v>30</v>
      </c>
      <c r="BX173" s="43">
        <f>VLOOKUP(Categorized!BR96,Rules!$F$182:$H$183,3,0)</f>
        <v>30</v>
      </c>
      <c r="BY173" s="255">
        <f t="array" ref="BY173">MMULT(BD173:BX173,Rules!$O$60:$O$80)</f>
        <v>41.701244813278024</v>
      </c>
      <c r="BZ173" s="43">
        <f>VLOOKUP(Categorized!BS96,Rules!$F$184:$H$185,3,0)</f>
        <v>30</v>
      </c>
      <c r="CA173" s="43">
        <f>VLOOKUP(Categorized!BT96,Rules!$F$186:$H$187,3,0)</f>
        <v>30</v>
      </c>
      <c r="CB173" s="43">
        <f>VLOOKUP(Categorized!BU96,Rules!$F$188:$H$189,3,0)</f>
        <v>30</v>
      </c>
      <c r="CC173" s="43">
        <f>VLOOKUP(Categorized!BV96,Rules!$F$190:$H$191,3,0)</f>
        <v>90</v>
      </c>
      <c r="CD173" s="43">
        <f>VLOOKUP(Categorized!BW96,Rules!$F$192:$H$193,3,0)</f>
        <v>30</v>
      </c>
      <c r="CE173" s="255">
        <f t="array" ref="CE173">MMULT(BZ173:CD173,Rules!$O$83:$O$87)</f>
        <v>40.588235294117645</v>
      </c>
      <c r="CF173" s="24">
        <v>0</v>
      </c>
      <c r="CG173" s="46">
        <v>0</v>
      </c>
      <c r="CH173" s="309">
        <v>1</v>
      </c>
      <c r="CI173" s="309">
        <v>3</v>
      </c>
      <c r="CJ173" s="309">
        <v>1</v>
      </c>
      <c r="CK173" s="43">
        <f>VLOOKUP(Categorized!CC96,Rules!$F$231:$H$234,3,0)</f>
        <v>20</v>
      </c>
      <c r="CL173" s="43">
        <f>VLOOKUP(Categorized!CD96,Rules!$F$235:$H$237,3,0)</f>
        <v>95</v>
      </c>
      <c r="CM173" s="43">
        <f>VLOOKUP(Categorized!CE96,Rules!$F$238:$H$241,3,0)</f>
        <v>60</v>
      </c>
      <c r="CN173" s="393" t="e" cm="1">
        <f t="array" ref="CN173">MMULT(CK173:CM173,Rules!$O$92:$O$93)</f>
        <v>#VALUE!</v>
      </c>
      <c r="CO173" s="397" t="e">
        <f t="shared" si="18"/>
        <v>#VALUE!</v>
      </c>
      <c r="CP173" s="397" t="e">
        <f t="shared" si="19"/>
        <v>#VALUE!</v>
      </c>
      <c r="CQ173" s="424" t="str">
        <f t="shared" si="22"/>
        <v>10</v>
      </c>
    </row>
    <row r="174" spans="1:95" ht="18.5" hidden="1">
      <c r="A174" s="58">
        <v>2021</v>
      </c>
      <c r="B174" s="39" t="s">
        <v>300</v>
      </c>
      <c r="C174" s="431">
        <v>44498.862396574099</v>
      </c>
      <c r="D174" s="431">
        <v>44501.387840902797</v>
      </c>
      <c r="E174" s="405">
        <v>44240</v>
      </c>
      <c r="F174" s="426">
        <f>IF(H174&gt;=2,C174-C173,0)</f>
        <v>431.97059091439587</v>
      </c>
      <c r="G174" s="426">
        <f>IF(H174&gt;1,F174+G173,0)</f>
        <v>431.97059091439587</v>
      </c>
      <c r="H174" s="428">
        <f>IF(E174=E173,H173+1,1)</f>
        <v>2</v>
      </c>
      <c r="I174" s="428">
        <f t="shared" si="20"/>
        <v>215.98529545719794</v>
      </c>
      <c r="J174" s="428">
        <f t="shared" si="21"/>
        <v>5</v>
      </c>
      <c r="K174" s="42">
        <f>VLOOKUP(Categorized!F253,Rules!$F$4:$H$7,3,0)</f>
        <v>90</v>
      </c>
      <c r="L174" s="43">
        <f>VLOOKUP(Categorized!G253,Rules!$F$8:$H$9,3,0)</f>
        <v>60</v>
      </c>
      <c r="M174" s="43">
        <f>VLOOKUP(Categorized!H253,Rules!$F$10:$H$12,3,0)</f>
        <v>60</v>
      </c>
      <c r="N174" s="43">
        <f>VLOOKUP(Categorized!I253,Rules!$F$13:$H$16,3,0)</f>
        <v>95</v>
      </c>
      <c r="O174" s="43">
        <f>VLOOKUP(Categorized!K253,Rules!$F$20:$H$27,3,0)</f>
        <v>60</v>
      </c>
      <c r="P174" s="43">
        <f>VLOOKUP(Categorized!M253,Rules!$F$29:$H$31,3,0)</f>
        <v>60</v>
      </c>
      <c r="Q174" s="255" t="e">
        <f t="array" ref="Q174">MMULT(K174:P174,Rules!$O$4:$O$11)</f>
        <v>#VALUE!</v>
      </c>
      <c r="R174" s="43">
        <f>VLOOKUP(Categorized!N253,Rules!$F$32:$H$33,3,0)</f>
        <v>90</v>
      </c>
      <c r="S174" s="43">
        <f>VLOOKUP(Categorized!O253,Rules!$F$34:$H$40,3,0)</f>
        <v>75</v>
      </c>
      <c r="T174" s="43">
        <f>VLOOKUP(Categorized!P253,Rules!$F$41:$H$42,3,0)</f>
        <v>30</v>
      </c>
      <c r="U174" s="43">
        <f>VLOOKUP(Categorized!R253,Rules!$F$47:$H$51,3,0)</f>
        <v>30</v>
      </c>
      <c r="V174" s="43">
        <f>VLOOKUP(Categorized!S253,Rules!$F$52:$H$56,3,0)</f>
        <v>30</v>
      </c>
      <c r="W174" s="43">
        <f>VLOOKUP(Categorized!T253,Rules!$F$57:$H$58,3,0)</f>
        <v>30</v>
      </c>
      <c r="X174" s="255" t="e">
        <f t="array" ref="X174">MMULT(R174:W174,Rules!$O$14:$O$20)</f>
        <v>#VALUE!</v>
      </c>
      <c r="Y174" s="43">
        <f>VLOOKUP(Categorized!U253,Rules!$F$59:$H$60,3,0)</f>
        <v>20</v>
      </c>
      <c r="Z174" s="43">
        <f>VLOOKUP(Categorized!V253,Rules!$F$61:$H$62,3,0)</f>
        <v>20</v>
      </c>
      <c r="AA174" s="43">
        <f>VLOOKUP(Categorized!W253,Rules!$F$63:$H$64,3,0)</f>
        <v>80</v>
      </c>
      <c r="AB174" s="43">
        <f>VLOOKUP(Categorized!X253,Rules!$F$65:$H$66,3,0)</f>
        <v>20</v>
      </c>
      <c r="AC174" s="255">
        <f t="array" ref="AC174">MMULT(Y174:AB174,Rules!$O$23:$O$26)</f>
        <v>26.666666666666664</v>
      </c>
      <c r="AD174" s="43">
        <f>VLOOKUP(Categorized!Y253,Rules!$F$67:$H$68,3,0)</f>
        <v>70</v>
      </c>
      <c r="AE174" s="43">
        <f>VLOOKUP(Categorized!Z253,Rules!$F$69:$H$70,3,0)</f>
        <v>80</v>
      </c>
      <c r="AF174" s="43">
        <f>VLOOKUP(Categorized!AA253,Rules!$F$71:$H$72,3,0)</f>
        <v>80</v>
      </c>
      <c r="AG174" s="43">
        <f>VLOOKUP(Categorized!AB253,Rules!$F$73:$H$74,3,0)</f>
        <v>30</v>
      </c>
      <c r="AH174" s="255">
        <f t="array" ref="AH174">MMULT(AD174:AG174,Rules!$O$29:$O$32)</f>
        <v>66.507936507936506</v>
      </c>
      <c r="AI174" s="43">
        <f>VLOOKUP(Categorized!AC253,Rules!$F$75:$H$76,3,0)</f>
        <v>80</v>
      </c>
      <c r="AJ174" s="43">
        <f>VLOOKUP(Categorized!AD253,Rules!$F$77:$H$78,3,0)</f>
        <v>50</v>
      </c>
      <c r="AK174" s="43">
        <f>VLOOKUP(Categorized!AE253,Rules!$F$79:$H$84,3,0)</f>
        <v>85</v>
      </c>
      <c r="AL174" s="43">
        <f>VLOOKUP(Categorized!AF253,Rules!$F$85:$H$89,3,0)</f>
        <v>80</v>
      </c>
      <c r="AM174" s="43">
        <f>VLOOKUP(Categorized!AG253,Rules!$F$90:$H$92,3,0)</f>
        <v>30</v>
      </c>
      <c r="AN174" s="43">
        <f>VLOOKUP(Categorized!AH253,Rules!$F$93:$H$96,3,0)</f>
        <v>30</v>
      </c>
      <c r="AO174" s="43">
        <f>VLOOKUP(Categorized!AI253,Rules!$F$97:$H$100,3,0)</f>
        <v>90</v>
      </c>
      <c r="AP174" s="43">
        <f>VLOOKUP(Categorized!AJ253,Rules!$F$101:$H$102,3,0)</f>
        <v>30</v>
      </c>
      <c r="AQ174" s="43">
        <f>VLOOKUP(Categorized!AM253,Rules!$F$110:$H$113,3,0)</f>
        <v>70</v>
      </c>
      <c r="AR174" s="255" t="e">
        <f t="array" ref="AR174">MMULT(AI174:AQ174,Rules!$O$35:$O$45)</f>
        <v>#VALUE!</v>
      </c>
      <c r="AS174" s="44">
        <f>VLOOKUP(Categorized!AN253,Rules!$F$114:$H$116,3,0)</f>
        <v>30</v>
      </c>
      <c r="AT174" s="44">
        <f>VLOOKUP(Categorized!AO253,Rules!$F$117:$H$119,3,0)</f>
        <v>60</v>
      </c>
      <c r="AU174" s="44">
        <f>VLOOKUP(Categorized!AP253,Rules!$F$120:$H$122,3,0)</f>
        <v>30</v>
      </c>
      <c r="AV174" s="44">
        <f>VLOOKUP(Categorized!AQ253,Rules!$F$123:$H$124,3,0)</f>
        <v>30</v>
      </c>
      <c r="AW174" s="44">
        <f>VLOOKUP(Categorized!AR253,Rules!$F$125:$H$127,3,0)</f>
        <v>50</v>
      </c>
      <c r="AX174" s="44">
        <f>VLOOKUP(Categorized!AS253,Rules!$F$128:$H$130,3,0)</f>
        <v>30</v>
      </c>
      <c r="AY174" s="43">
        <f>VLOOKUP(Categorized!AT253,Rules!$F$131:$H$133,3,0)</f>
        <v>30</v>
      </c>
      <c r="AZ174" s="44">
        <f>VLOOKUP(Categorized!AU253,Rules!$F$134:$H$136,3,0)</f>
        <v>30</v>
      </c>
      <c r="BA174" s="44">
        <f>VLOOKUP(Categorized!AV253,Rules!$F$134:$H$136,3,0)</f>
        <v>45</v>
      </c>
      <c r="BB174" s="44">
        <f>VLOOKUP(Categorized!AW253,Rules!$F$139:$H$141,3,0)</f>
        <v>45</v>
      </c>
      <c r="BC174" s="256">
        <f t="array" ref="BC174">MMULT(AS174:BB174,Rules!$O$48:$O$57)</f>
        <v>37.760736196319023</v>
      </c>
      <c r="BD174" s="43">
        <f>VLOOKUP(Categorized!AX253,Rules!$F$142:$H$143,3,0)</f>
        <v>30</v>
      </c>
      <c r="BE174" s="43">
        <f>VLOOKUP(Categorized!AY253,Rules!$F$144:$H$145,3,0)</f>
        <v>30</v>
      </c>
      <c r="BF174" s="43">
        <f>VLOOKUP(Categorized!AZ253,Rules!$F$146:$H$147,3,0)</f>
        <v>30</v>
      </c>
      <c r="BG174" s="43">
        <f>VLOOKUP(Categorized!BA253,Rules!$F$148:$H$149,3,0)</f>
        <v>30</v>
      </c>
      <c r="BH174" s="43">
        <f>VLOOKUP(Categorized!BB253,Rules!$F$150:$H$151,3,0)</f>
        <v>30</v>
      </c>
      <c r="BI174" s="43">
        <f>VLOOKUP(Categorized!BC253,Rules!$F$152:$H$153,3,0)</f>
        <v>30</v>
      </c>
      <c r="BJ174" s="43">
        <f>VLOOKUP(Categorized!BD253,Rules!$F$154:$H$155,3,0)</f>
        <v>90</v>
      </c>
      <c r="BK174" s="43">
        <f>VLOOKUP(Categorized!BE253,Rules!$F$156:$H$157,3,0)</f>
        <v>30</v>
      </c>
      <c r="BL174" s="43">
        <f>VLOOKUP(Categorized!BF253,Rules!$F$158:$H$159,3,0)</f>
        <v>30</v>
      </c>
      <c r="BM174" s="43">
        <f>VLOOKUP(Categorized!BG253,Rules!$F$160:$H$161,3,0)</f>
        <v>30</v>
      </c>
      <c r="BN174" s="43">
        <f>VLOOKUP(Categorized!BH253,Rules!$F$162:$H$163,3,0)</f>
        <v>90</v>
      </c>
      <c r="BO174" s="43">
        <f>VLOOKUP(Categorized!BI253,Rules!$F$164:$H$165,3,0)</f>
        <v>30</v>
      </c>
      <c r="BP174" s="43">
        <f>VLOOKUP(Categorized!BJ253,Rules!$F$166:$H$167,3,0)</f>
        <v>90</v>
      </c>
      <c r="BQ174" s="43">
        <f>VLOOKUP(Categorized!BK253,Rules!$F$168:$H$169,3,0)</f>
        <v>30</v>
      </c>
      <c r="BR174" s="43">
        <f>VLOOKUP(Categorized!BL253,Rules!$F$170:$H$171,3,0)</f>
        <v>30</v>
      </c>
      <c r="BS174" s="43">
        <f>VLOOKUP(Categorized!BM253,Rules!$F$172:$H$173,3,0)</f>
        <v>30</v>
      </c>
      <c r="BT174" s="43">
        <f>VLOOKUP(Categorized!BN253,Rules!$F$174:$H$175,3,0)</f>
        <v>30</v>
      </c>
      <c r="BU174" s="43">
        <f>VLOOKUP(Categorized!BO253,Rules!$F$176:$H$177,3,0)</f>
        <v>30</v>
      </c>
      <c r="BV174" s="43">
        <f>VLOOKUP(Categorized!BP253,Rules!$F$178:$H$179,3,0)</f>
        <v>30</v>
      </c>
      <c r="BW174" s="43">
        <f>VLOOKUP(Categorized!BQ253,Rules!$F$180:$H$181,3,0)</f>
        <v>30</v>
      </c>
      <c r="BX174" s="43">
        <f>VLOOKUP(Categorized!BR253,Rules!$F$182:$H$183,3,0)</f>
        <v>30</v>
      </c>
      <c r="BY174" s="255">
        <f t="array" ref="BY174">MMULT(BD174:BX174,Rules!$O$60:$O$80)</f>
        <v>39.211618257261421</v>
      </c>
      <c r="BZ174" s="43">
        <f>VLOOKUP(Categorized!BS253,Rules!$F$184:$H$185,3,0)</f>
        <v>30</v>
      </c>
      <c r="CA174" s="43">
        <f>VLOOKUP(Categorized!BT253,Rules!$F$186:$H$187,3,0)</f>
        <v>30</v>
      </c>
      <c r="CB174" s="43">
        <f>VLOOKUP(Categorized!BU253,Rules!$F$188:$H$189,3,0)</f>
        <v>30</v>
      </c>
      <c r="CC174" s="43">
        <f>VLOOKUP(Categorized!BV253,Rules!$F$190:$H$191,3,0)</f>
        <v>90</v>
      </c>
      <c r="CD174" s="43">
        <f>VLOOKUP(Categorized!BW253,Rules!$F$192:$H$193,3,0)</f>
        <v>30</v>
      </c>
      <c r="CE174" s="255">
        <f t="array" ref="CE174">MMULT(BZ174:CD174,Rules!$O$83:$O$87)</f>
        <v>40.588235294117645</v>
      </c>
      <c r="CF174" s="28">
        <v>0</v>
      </c>
      <c r="CG174" s="46">
        <v>0</v>
      </c>
      <c r="CH174" s="309">
        <v>1</v>
      </c>
      <c r="CI174" s="309">
        <v>3</v>
      </c>
      <c r="CJ174" s="309">
        <v>1</v>
      </c>
      <c r="CK174" s="43">
        <f>VLOOKUP(Categorized!CC253,Rules!$F$231:$H$234,3,0)</f>
        <v>20</v>
      </c>
      <c r="CL174" s="43">
        <f>VLOOKUP(Categorized!CD253,Rules!$F$235:$H$237,3,0)</f>
        <v>95</v>
      </c>
      <c r="CM174" s="43">
        <f>VLOOKUP(Categorized!CE253,Rules!$F$238:$H$241,3,0)</f>
        <v>60</v>
      </c>
      <c r="CN174" s="393" t="e" cm="1">
        <f t="array" ref="CN174">MMULT(CK174:CM174,Rules!$O$92:$O$93)</f>
        <v>#VALUE!</v>
      </c>
      <c r="CO174" s="397" t="e">
        <f t="shared" si="18"/>
        <v>#VALUE!</v>
      </c>
      <c r="CP174" s="397" t="e">
        <f t="shared" si="19"/>
        <v>#VALUE!</v>
      </c>
      <c r="CQ174" s="424" t="str">
        <f t="shared" si="22"/>
        <v>25</v>
      </c>
    </row>
    <row r="175" spans="1:95" ht="18.5" hidden="1">
      <c r="A175" s="68">
        <v>2022</v>
      </c>
      <c r="B175" s="39" t="s">
        <v>369</v>
      </c>
      <c r="C175" s="431">
        <v>44607.684188657397</v>
      </c>
      <c r="D175" s="431">
        <v>44610.4869699884</v>
      </c>
      <c r="E175" s="407">
        <v>44246</v>
      </c>
      <c r="F175" s="426">
        <f t="shared" si="16"/>
        <v>0</v>
      </c>
      <c r="G175" s="426">
        <f t="shared" si="23"/>
        <v>0</v>
      </c>
      <c r="H175" s="428">
        <f t="shared" si="17"/>
        <v>1</v>
      </c>
      <c r="I175" s="428">
        <f t="shared" si="20"/>
        <v>0</v>
      </c>
      <c r="J175" s="428">
        <f t="shared" si="21"/>
        <v>0</v>
      </c>
      <c r="K175" s="42">
        <f>VLOOKUP(Categorized!F322,Rules!$F$4:$H$7,3,0)</f>
        <v>90</v>
      </c>
      <c r="L175" s="43">
        <f>VLOOKUP(Categorized!G322,Rules!$F$8:$H$9,3,0)</f>
        <v>90</v>
      </c>
      <c r="M175" s="43">
        <f>VLOOKUP(Categorized!H322,Rules!$F$10:$H$12,3,0)</f>
        <v>60</v>
      </c>
      <c r="N175" s="43">
        <f>VLOOKUP(Categorized!I322,Rules!$F$13:$H$16,3,0)</f>
        <v>95</v>
      </c>
      <c r="O175" s="43">
        <f>VLOOKUP(Categorized!K322,Rules!$F$20:$H$27,3,0)</f>
        <v>60</v>
      </c>
      <c r="P175" s="43">
        <f>VLOOKUP(Categorized!M322,Rules!$F$29:$H$31,3,0)</f>
        <v>60</v>
      </c>
      <c r="Q175" s="255" t="e">
        <f t="array" ref="Q175">MMULT(K175:P175,Rules!$O$4:$O$11)</f>
        <v>#VALUE!</v>
      </c>
      <c r="R175" s="43">
        <f>VLOOKUP(Categorized!N322,Rules!$F$32:$H$33,3,0)</f>
        <v>60</v>
      </c>
      <c r="S175" s="43">
        <f>VLOOKUP(Categorized!O322,Rules!$F$34:$H$40,3,0)</f>
        <v>50</v>
      </c>
      <c r="T175" s="43">
        <f>VLOOKUP(Categorized!P322,Rules!$F$41:$H$42,3,0)</f>
        <v>30</v>
      </c>
      <c r="U175" s="43">
        <f>VLOOKUP(Categorized!R322,Rules!$F$47:$H$51,3,0)</f>
        <v>30</v>
      </c>
      <c r="V175" s="43">
        <f>VLOOKUP(Categorized!S322,Rules!$F$52:$H$56,3,0)</f>
        <v>30</v>
      </c>
      <c r="W175" s="43">
        <f>VLOOKUP(Categorized!T322,Rules!$F$57:$H$58,3,0)</f>
        <v>80</v>
      </c>
      <c r="X175" s="255" t="e">
        <f t="array" ref="X175">MMULT(R175:W175,Rules!$O$14:$O$20)</f>
        <v>#VALUE!</v>
      </c>
      <c r="Y175" s="43">
        <f>VLOOKUP(Categorized!U322,Rules!$F$59:$H$60,3,0)</f>
        <v>80</v>
      </c>
      <c r="Z175" s="43">
        <f>VLOOKUP(Categorized!V322,Rules!$F$61:$H$62,3,0)</f>
        <v>20</v>
      </c>
      <c r="AA175" s="43">
        <f>VLOOKUP(Categorized!W322,Rules!$F$63:$H$64,3,0)</f>
        <v>80</v>
      </c>
      <c r="AB175" s="43">
        <f>VLOOKUP(Categorized!X322,Rules!$F$65:$H$66,3,0)</f>
        <v>20</v>
      </c>
      <c r="AC175" s="255">
        <f t="array" ref="AC175">MMULT(Y175:AB175,Rules!$O$23:$O$26)</f>
        <v>46.666666666666664</v>
      </c>
      <c r="AD175" s="43">
        <f>VLOOKUP(Categorized!Y322,Rules!$F$67:$H$68,3,0)</f>
        <v>30</v>
      </c>
      <c r="AE175" s="43">
        <f>VLOOKUP(Categorized!Z322,Rules!$F$69:$H$70,3,0)</f>
        <v>80</v>
      </c>
      <c r="AF175" s="43">
        <f>VLOOKUP(Categorized!AA322,Rules!$F$71:$H$72,3,0)</f>
        <v>80</v>
      </c>
      <c r="AG175" s="43">
        <f>VLOOKUP(Categorized!AB322,Rules!$F$73:$H$74,3,0)</f>
        <v>60</v>
      </c>
      <c r="AH175" s="255">
        <f t="array" ref="AH175">MMULT(AD175:AG175,Rules!$O$29:$O$32)</f>
        <v>63.650793650793645</v>
      </c>
      <c r="AI175" s="43">
        <f>VLOOKUP(Categorized!AC322,Rules!$F$75:$H$76,3,0)</f>
        <v>80</v>
      </c>
      <c r="AJ175" s="43">
        <f>VLOOKUP(Categorized!AD322,Rules!$F$77:$H$78,3,0)</f>
        <v>80</v>
      </c>
      <c r="AK175" s="43">
        <f>VLOOKUP(Categorized!AE322,Rules!$F$79:$H$84,3,0)</f>
        <v>30</v>
      </c>
      <c r="AL175" s="43">
        <f>VLOOKUP(Categorized!AF322,Rules!$F$85:$H$89,3,0)</f>
        <v>50</v>
      </c>
      <c r="AM175" s="43">
        <f>VLOOKUP(Categorized!AG322,Rules!$F$90:$H$92,3,0)</f>
        <v>30</v>
      </c>
      <c r="AN175" s="43">
        <f>VLOOKUP(Categorized!AH322,Rules!$F$93:$H$96,3,0)</f>
        <v>30</v>
      </c>
      <c r="AO175" s="43">
        <f>VLOOKUP(Categorized!AI322,Rules!$F$97:$H$100,3,0)</f>
        <v>30</v>
      </c>
      <c r="AP175" s="43">
        <f>VLOOKUP(Categorized!AJ322,Rules!$F$101:$H$102,3,0)</f>
        <v>30</v>
      </c>
      <c r="AQ175" s="43">
        <f>VLOOKUP(Categorized!AM322,Rules!$F$110:$H$113,3,0)</f>
        <v>30</v>
      </c>
      <c r="AR175" s="255" t="e">
        <f t="array" ref="AR175">MMULT(AI175:AQ175,Rules!$O$35:$O$45)</f>
        <v>#VALUE!</v>
      </c>
      <c r="AS175" s="44">
        <f>VLOOKUP(Categorized!AN322,Rules!$F$114:$H$116,3,0)</f>
        <v>90</v>
      </c>
      <c r="AT175" s="44">
        <f>VLOOKUP(Categorized!AO322,Rules!$F$117:$H$119,3,0)</f>
        <v>90</v>
      </c>
      <c r="AU175" s="44">
        <f>VLOOKUP(Categorized!AP322,Rules!$F$120:$H$122,3,0)</f>
        <v>30</v>
      </c>
      <c r="AV175" s="44">
        <f>VLOOKUP(Categorized!AQ322,Rules!$F$123:$H$124,3,0)</f>
        <v>30</v>
      </c>
      <c r="AW175" s="44">
        <f>VLOOKUP(Categorized!AR322,Rules!$F$125:$H$127,3,0)</f>
        <v>50</v>
      </c>
      <c r="AX175" s="44">
        <f>VLOOKUP(Categorized!AS322,Rules!$F$128:$H$130,3,0)</f>
        <v>80</v>
      </c>
      <c r="AY175" s="43">
        <f>VLOOKUP(Categorized!AT322,Rules!$F$131:$H$133,3,0)</f>
        <v>70</v>
      </c>
      <c r="AZ175" s="44">
        <f>VLOOKUP(Categorized!AU322,Rules!$F$134:$H$136,3,0)</f>
        <v>70</v>
      </c>
      <c r="BA175" s="44">
        <f>VLOOKUP(Categorized!AV322,Rules!$F$134:$H$136,3,0)</f>
        <v>30</v>
      </c>
      <c r="BB175" s="44">
        <f>VLOOKUP(Categorized!AW322,Rules!$F$139:$H$141,3,0)</f>
        <v>45</v>
      </c>
      <c r="BC175" s="256">
        <f t="array" ref="BC175">MMULT(AS175:BB175,Rules!$O$48:$O$57)</f>
        <v>57.607361963190179</v>
      </c>
      <c r="BD175" s="43">
        <f>VLOOKUP(Categorized!AX322,Rules!$F$142:$H$143,3,0)</f>
        <v>30</v>
      </c>
      <c r="BE175" s="43">
        <f>VLOOKUP(Categorized!AY322,Rules!$F$144:$H$145,3,0)</f>
        <v>30</v>
      </c>
      <c r="BF175" s="43">
        <f>VLOOKUP(Categorized!AZ322,Rules!$F$146:$H$147,3,0)</f>
        <v>30</v>
      </c>
      <c r="BG175" s="43">
        <f>VLOOKUP(Categorized!BA322,Rules!$F$148:$H$149,3,0)</f>
        <v>30</v>
      </c>
      <c r="BH175" s="43">
        <f>VLOOKUP(Categorized!BB322,Rules!$F$150:$H$151,3,0)</f>
        <v>30</v>
      </c>
      <c r="BI175" s="43">
        <f>VLOOKUP(Categorized!BC322,Rules!$F$152:$H$153,3,0)</f>
        <v>30</v>
      </c>
      <c r="BJ175" s="43">
        <f>VLOOKUP(Categorized!BD322,Rules!$F$154:$H$155,3,0)</f>
        <v>90</v>
      </c>
      <c r="BK175" s="43">
        <f>VLOOKUP(Categorized!BE322,Rules!$F$156:$H$157,3,0)</f>
        <v>30</v>
      </c>
      <c r="BL175" s="43">
        <f>VLOOKUP(Categorized!BF322,Rules!$F$158:$H$159,3,0)</f>
        <v>30</v>
      </c>
      <c r="BM175" s="43">
        <f>VLOOKUP(Categorized!BG322,Rules!$F$160:$H$161,3,0)</f>
        <v>30</v>
      </c>
      <c r="BN175" s="43">
        <f>VLOOKUP(Categorized!BH322,Rules!$F$162:$H$163,3,0)</f>
        <v>30</v>
      </c>
      <c r="BO175" s="43">
        <f>VLOOKUP(Categorized!BI322,Rules!$F$164:$H$165,3,0)</f>
        <v>90</v>
      </c>
      <c r="BP175" s="43">
        <f>VLOOKUP(Categorized!BJ322,Rules!$F$166:$H$167,3,0)</f>
        <v>30</v>
      </c>
      <c r="BQ175" s="43">
        <f>VLOOKUP(Categorized!BK322,Rules!$F$168:$H$169,3,0)</f>
        <v>30</v>
      </c>
      <c r="BR175" s="43">
        <f>VLOOKUP(Categorized!BL322,Rules!$F$170:$H$171,3,0)</f>
        <v>30</v>
      </c>
      <c r="BS175" s="43">
        <f>VLOOKUP(Categorized!BM322,Rules!$F$172:$H$173,3,0)</f>
        <v>30</v>
      </c>
      <c r="BT175" s="43">
        <f>VLOOKUP(Categorized!BN322,Rules!$F$174:$H$175,3,0)</f>
        <v>30</v>
      </c>
      <c r="BU175" s="43">
        <f>VLOOKUP(Categorized!BO322,Rules!$F$176:$H$177,3,0)</f>
        <v>30</v>
      </c>
      <c r="BV175" s="43">
        <f>VLOOKUP(Categorized!BP322,Rules!$F$178:$H$179,3,0)</f>
        <v>30</v>
      </c>
      <c r="BW175" s="43">
        <f>VLOOKUP(Categorized!BQ322,Rules!$F$180:$H$181,3,0)</f>
        <v>30</v>
      </c>
      <c r="BX175" s="43">
        <f>VLOOKUP(Categorized!BR322,Rules!$F$182:$H$183,3,0)</f>
        <v>30</v>
      </c>
      <c r="BY175" s="255">
        <f t="array" ref="BY175">MMULT(BD175:BX175,Rules!$O$60:$O$80)</f>
        <v>35.868405453467702</v>
      </c>
      <c r="BZ175" s="43">
        <f>VLOOKUP(Categorized!BS322,Rules!$F$184:$H$185,3,0)</f>
        <v>30</v>
      </c>
      <c r="CA175" s="43">
        <f>VLOOKUP(Categorized!BT322,Rules!$F$186:$H$187,3,0)</f>
        <v>30</v>
      </c>
      <c r="CB175" s="43">
        <f>VLOOKUP(Categorized!BU322,Rules!$F$188:$H$189,3,0)</f>
        <v>30</v>
      </c>
      <c r="CC175" s="43">
        <f>VLOOKUP(Categorized!BV322,Rules!$F$190:$H$191,3,0)</f>
        <v>30</v>
      </c>
      <c r="CD175" s="43">
        <f>VLOOKUP(Categorized!BW322,Rules!$F$192:$H$193,3,0)</f>
        <v>30</v>
      </c>
      <c r="CE175" s="255">
        <f t="array" ref="CE175">MMULT(BZ175:CD175,Rules!$O$83:$O$87)</f>
        <v>30</v>
      </c>
      <c r="CF175" s="45">
        <v>0</v>
      </c>
      <c r="CG175" s="46">
        <v>0</v>
      </c>
      <c r="CH175" s="322">
        <v>1</v>
      </c>
      <c r="CI175" s="322">
        <v>3</v>
      </c>
      <c r="CJ175" s="322">
        <v>1</v>
      </c>
      <c r="CK175" s="43">
        <f>VLOOKUP(Categorized!CC322,Rules!$F$231:$H$234,3,0)</f>
        <v>20</v>
      </c>
      <c r="CL175" s="43">
        <f>VLOOKUP(Categorized!CD322,Rules!$F$235:$H$237,3,0)</f>
        <v>70</v>
      </c>
      <c r="CM175" s="43">
        <f>VLOOKUP(Categorized!CE322,Rules!$F$238:$H$241,3,0)</f>
        <v>80</v>
      </c>
      <c r="CN175" s="393" t="e" cm="1">
        <f t="array" ref="CN175">MMULT(CK175:CM175,Rules!$O$92:$O$93)</f>
        <v>#VALUE!</v>
      </c>
      <c r="CO175" s="397" t="e">
        <f t="shared" si="18"/>
        <v>#VALUE!</v>
      </c>
      <c r="CP175" s="397" t="e">
        <f t="shared" si="19"/>
        <v>#VALUE!</v>
      </c>
      <c r="CQ175" s="424" t="str">
        <f t="shared" si="22"/>
        <v>10</v>
      </c>
    </row>
    <row r="176" spans="1:95" ht="18.5" hidden="1">
      <c r="A176" s="38">
        <v>2020</v>
      </c>
      <c r="B176" s="39" t="s">
        <v>49</v>
      </c>
      <c r="C176" s="432">
        <v>43839.515409340303</v>
      </c>
      <c r="D176" s="432">
        <v>43840.392562777801</v>
      </c>
      <c r="E176" s="399">
        <v>44256</v>
      </c>
      <c r="F176" s="426">
        <f t="shared" si="16"/>
        <v>0</v>
      </c>
      <c r="G176" s="426">
        <f t="shared" si="23"/>
        <v>0</v>
      </c>
      <c r="H176" s="428">
        <f t="shared" si="17"/>
        <v>1</v>
      </c>
      <c r="I176" s="428">
        <f t="shared" si="20"/>
        <v>0</v>
      </c>
      <c r="J176" s="428">
        <f t="shared" si="21"/>
        <v>0</v>
      </c>
      <c r="K176" s="42">
        <f>VLOOKUP(Categorized!F2,Rules!$F$4:$H$7,3,0)</f>
        <v>80</v>
      </c>
      <c r="L176" s="43">
        <f>VLOOKUP(Categorized!G2,Rules!$F$8:$H$9,3,0)</f>
        <v>90</v>
      </c>
      <c r="M176" s="43">
        <f>VLOOKUP(Categorized!H2,Rules!$F$10:$H$12,3,0)</f>
        <v>60</v>
      </c>
      <c r="N176" s="43">
        <f>VLOOKUP(Categorized!I2,Rules!$F$13:$H$16,3,0)</f>
        <v>95</v>
      </c>
      <c r="O176" s="43">
        <f>VLOOKUP(Categorized!K2,Rules!$F$20:$H$27,3,0)</f>
        <v>60</v>
      </c>
      <c r="P176" s="43">
        <f>VLOOKUP(Categorized!M2,Rules!$F$29:$H$31,3,0)</f>
        <v>60</v>
      </c>
      <c r="Q176" s="255" t="e">
        <f t="array" ref="Q176">MMULT(K176:P176,Rules!$O$4:$O$11)</f>
        <v>#VALUE!</v>
      </c>
      <c r="R176" s="43">
        <f>VLOOKUP(Categorized!N2,Rules!$F$32:$H$33,3,0)</f>
        <v>90</v>
      </c>
      <c r="S176" s="43">
        <f>VLOOKUP(Categorized!O2,Rules!$F$34:$H$40,3,0)</f>
        <v>50</v>
      </c>
      <c r="T176" s="43">
        <f>VLOOKUP(Categorized!P2,Rules!$F$41:$H$42,3,0)</f>
        <v>30</v>
      </c>
      <c r="U176" s="43">
        <f>VLOOKUP(Categorized!R2,Rules!$F$47:$H$51,3,0)</f>
        <v>30</v>
      </c>
      <c r="V176" s="43">
        <f>VLOOKUP(Categorized!S2,Rules!$F$52:$H$56,3,0)</f>
        <v>30</v>
      </c>
      <c r="W176" s="43">
        <f>VLOOKUP(Categorized!T2,Rules!$F$57:$H$58,3,0)</f>
        <v>30</v>
      </c>
      <c r="X176" s="255" t="e">
        <f t="array" ref="X176">MMULT(R176:W176,Rules!$O$14:$O$20)</f>
        <v>#VALUE!</v>
      </c>
      <c r="Y176" s="43">
        <f>VLOOKUP(Categorized!U2,Rules!$F$59:$H$60,3,0)</f>
        <v>80</v>
      </c>
      <c r="Z176" s="43">
        <f>VLOOKUP(Categorized!V2,Rules!$F$61:$H$62,3,0)</f>
        <v>20</v>
      </c>
      <c r="AA176" s="43">
        <f>VLOOKUP(Categorized!W2,Rules!$F$63:$H$64,3,0)</f>
        <v>80</v>
      </c>
      <c r="AB176" s="43">
        <f>VLOOKUP(Categorized!X2,Rules!$F$65:$H$66,3,0)</f>
        <v>20</v>
      </c>
      <c r="AC176" s="255">
        <f t="array" ref="AC176">MMULT(Y176:AB176,Rules!$O$23:$O$26)</f>
        <v>46.666666666666664</v>
      </c>
      <c r="AD176" s="43">
        <f>VLOOKUP(Categorized!Y2,Rules!$F$67:$H$68,3,0)</f>
        <v>70</v>
      </c>
      <c r="AE176" s="43">
        <f>VLOOKUP(Categorized!Z2,Rules!$F$69:$H$70,3,0)</f>
        <v>80</v>
      </c>
      <c r="AF176" s="43">
        <f>VLOOKUP(Categorized!AA2,Rules!$F$71:$H$72,3,0)</f>
        <v>80</v>
      </c>
      <c r="AG176" s="43">
        <f>VLOOKUP(Categorized!AB2,Rules!$F$73:$H$74,3,0)</f>
        <v>60</v>
      </c>
      <c r="AH176" s="255">
        <f t="array" ref="AH176">MMULT(AD176:AG176,Rules!$O$29:$O$32)</f>
        <v>73.174603174603163</v>
      </c>
      <c r="AI176" s="43">
        <f>VLOOKUP(Categorized!AC2,Rules!$F$75:$H$76,3,0)</f>
        <v>80</v>
      </c>
      <c r="AJ176" s="43">
        <f>VLOOKUP(Categorized!AD2,Rules!$F$77:$H$78,3,0)</f>
        <v>50</v>
      </c>
      <c r="AK176" s="43">
        <f>VLOOKUP(Categorized!AE2,Rules!$F$79:$H$84,3,0)</f>
        <v>80</v>
      </c>
      <c r="AL176" s="43">
        <f>VLOOKUP(Categorized!AF2,Rules!$F$85:$H$89,3,0)</f>
        <v>50</v>
      </c>
      <c r="AM176" s="43">
        <f>VLOOKUP(Categorized!AG2,Rules!$F$90:$H$92,3,0)</f>
        <v>30</v>
      </c>
      <c r="AN176" s="43">
        <f>VLOOKUP(Categorized!AH2,Rules!$F$93:$H$96,3,0)</f>
        <v>30</v>
      </c>
      <c r="AO176" s="43">
        <f>VLOOKUP(Categorized!AI2,Rules!$F$97:$H$100,3,0)</f>
        <v>30</v>
      </c>
      <c r="AP176" s="43">
        <f>VLOOKUP(Categorized!AJ2,Rules!$F$101:$H$102,3,0)</f>
        <v>30</v>
      </c>
      <c r="AQ176" s="43">
        <f>VLOOKUP(Categorized!AM2,Rules!$F$110:$H$113,3,0)</f>
        <v>70</v>
      </c>
      <c r="AR176" s="255" t="e">
        <f t="array" ref="AR176">MMULT(AI176:AQ176,Rules!$O$35:$O$45)</f>
        <v>#VALUE!</v>
      </c>
      <c r="AS176" s="44">
        <f>VLOOKUP(Categorized!AN2,Rules!$F$114:$H$116,3,0)</f>
        <v>90</v>
      </c>
      <c r="AT176" s="44">
        <f>VLOOKUP(Categorized!AO2,Rules!$F$117:$H$119,3,0)</f>
        <v>90</v>
      </c>
      <c r="AU176" s="44">
        <f>VLOOKUP(Categorized!AP2,Rules!$F$120:$H$122,3,0)</f>
        <v>30</v>
      </c>
      <c r="AV176" s="44">
        <f>VLOOKUP(Categorized!AQ2,Rules!$F$123:$H$124,3,0)</f>
        <v>30</v>
      </c>
      <c r="AW176" s="44">
        <f>VLOOKUP(Categorized!AR2,Rules!$F$125:$H$127,3,0)</f>
        <v>50</v>
      </c>
      <c r="AX176" s="44">
        <f>VLOOKUP(Categorized!AS2,Rules!$F$128:$H$130,3,0)</f>
        <v>30</v>
      </c>
      <c r="AY176" s="43">
        <f>VLOOKUP(Categorized!AT2,Rules!$F$131:$H$133,3,0)</f>
        <v>30</v>
      </c>
      <c r="AZ176" s="44">
        <f>VLOOKUP(Categorized!AU2,Rules!$F$134:$H$136,3,0)</f>
        <v>30</v>
      </c>
      <c r="BA176" s="44">
        <f>VLOOKUP(Categorized!AV2,Rules!$F$134:$H$136,3,0)</f>
        <v>45</v>
      </c>
      <c r="BB176" s="44">
        <f>VLOOKUP(Categorized!AW2,Rules!$F$139:$H$141,3,0)</f>
        <v>45</v>
      </c>
      <c r="BC176" s="256">
        <f t="array" ref="BC176">MMULT(AS176:BB176,Rules!$O$48:$O$57)</f>
        <v>45.601226993865033</v>
      </c>
      <c r="BD176" s="43">
        <f>VLOOKUP(Categorized!AX2,Rules!$F$142:$H$143,3,0)</f>
        <v>30</v>
      </c>
      <c r="BE176" s="43">
        <f>VLOOKUP(Categorized!AY2,Rules!$F$144:$H$145,3,0)</f>
        <v>90</v>
      </c>
      <c r="BF176" s="43">
        <f>VLOOKUP(Categorized!AZ2,Rules!$F$146:$H$147,3,0)</f>
        <v>30</v>
      </c>
      <c r="BG176" s="43">
        <f>VLOOKUP(Categorized!BA2,Rules!$F$148:$H$149,3,0)</f>
        <v>30</v>
      </c>
      <c r="BH176" s="43">
        <f>VLOOKUP(Categorized!BB2,Rules!$F$150:$H$151,3,0)</f>
        <v>30</v>
      </c>
      <c r="BI176" s="43">
        <f>VLOOKUP(Categorized!BC2,Rules!$F$152:$H$153,3,0)</f>
        <v>30</v>
      </c>
      <c r="BJ176" s="43">
        <f>VLOOKUP(Categorized!BD2,Rules!$F$154:$H$155,3,0)</f>
        <v>90</v>
      </c>
      <c r="BK176" s="43">
        <f>VLOOKUP(Categorized!BE2,Rules!$F$156:$H$157,3,0)</f>
        <v>30</v>
      </c>
      <c r="BL176" s="43">
        <f>VLOOKUP(Categorized!BF2,Rules!$F$158:$H$159,3,0)</f>
        <v>30</v>
      </c>
      <c r="BM176" s="43">
        <f>VLOOKUP(Categorized!BG2,Rules!$F$160:$H$161,3,0)</f>
        <v>30</v>
      </c>
      <c r="BN176" s="43">
        <f>VLOOKUP(Categorized!BH2,Rules!$F$162:$H$163,3,0)</f>
        <v>90</v>
      </c>
      <c r="BO176" s="43">
        <f>VLOOKUP(Categorized!BI2,Rules!$F$164:$H$165,3,0)</f>
        <v>90</v>
      </c>
      <c r="BP176" s="43">
        <f>VLOOKUP(Categorized!BJ2,Rules!$F$166:$H$167,3,0)</f>
        <v>90</v>
      </c>
      <c r="BQ176" s="43">
        <f>VLOOKUP(Categorized!BK2,Rules!$F$168:$H$169,3,0)</f>
        <v>30</v>
      </c>
      <c r="BR176" s="43">
        <f>VLOOKUP(Categorized!BL2,Rules!$F$170:$H$171,3,0)</f>
        <v>30</v>
      </c>
      <c r="BS176" s="43">
        <f>VLOOKUP(Categorized!BM2,Rules!$F$172:$H$173,3,0)</f>
        <v>30</v>
      </c>
      <c r="BT176" s="43">
        <f>VLOOKUP(Categorized!BN2,Rules!$F$174:$H$175,3,0)</f>
        <v>30</v>
      </c>
      <c r="BU176" s="43">
        <f>VLOOKUP(Categorized!BO2,Rules!$F$176:$H$177,3,0)</f>
        <v>30</v>
      </c>
      <c r="BV176" s="43">
        <f>VLOOKUP(Categorized!BP2,Rules!$F$178:$H$179,3,0)</f>
        <v>30</v>
      </c>
      <c r="BW176" s="43">
        <f>VLOOKUP(Categorized!BQ2,Rules!$F$180:$H$181,3,0)</f>
        <v>30</v>
      </c>
      <c r="BX176" s="43">
        <f>VLOOKUP(Categorized!BR2,Rules!$F$182:$H$183,3,0)</f>
        <v>30</v>
      </c>
      <c r="BY176" s="255">
        <f t="array" ref="BY176">MMULT(BD176:BX176,Rules!$O$60:$O$80)</f>
        <v>44.546532305868418</v>
      </c>
      <c r="BZ176" s="43">
        <f>VLOOKUP(Categorized!BS2,Rules!$F$184:$H$185,3,0)</f>
        <v>30</v>
      </c>
      <c r="CA176" s="43">
        <f>VLOOKUP(Categorized!BT2,Rules!$F$186:$H$187,3,0)</f>
        <v>30</v>
      </c>
      <c r="CB176" s="43">
        <f>VLOOKUP(Categorized!BU2,Rules!$F$188:$H$189,3,0)</f>
        <v>30</v>
      </c>
      <c r="CC176" s="43">
        <f>VLOOKUP(Categorized!BV2,Rules!$F$190:$H$191,3,0)</f>
        <v>90</v>
      </c>
      <c r="CD176" s="43">
        <f>VLOOKUP(Categorized!BW2,Rules!$F$192:$H$193,3,0)</f>
        <v>30</v>
      </c>
      <c r="CE176" s="255">
        <f t="array" ref="CE176">MMULT(BZ176:CD176,Rules!$O$83:$O$87)</f>
        <v>40.588235294117645</v>
      </c>
      <c r="CF176" s="45">
        <v>0</v>
      </c>
      <c r="CG176" s="46">
        <v>0</v>
      </c>
      <c r="CH176" s="302">
        <v>1</v>
      </c>
      <c r="CI176" s="302">
        <v>3</v>
      </c>
      <c r="CJ176" s="302">
        <v>1</v>
      </c>
      <c r="CK176" s="43">
        <f>VLOOKUP(Categorized!CC2,Rules!$F$231:$H$234,3,0)</f>
        <v>20</v>
      </c>
      <c r="CL176" s="43">
        <f>VLOOKUP(Categorized!CD2,Rules!$F$235:$H$237,3,0)</f>
        <v>95</v>
      </c>
      <c r="CM176" s="43">
        <f>VLOOKUP(Categorized!CE2,Rules!$F$238:$H$241,3,0)</f>
        <v>60</v>
      </c>
      <c r="CN176" s="393" t="e" cm="1">
        <f t="array" ref="CN176">MMULT(CK176:CM176,Rules!$O$92:$O$93)</f>
        <v>#VALUE!</v>
      </c>
      <c r="CO176" s="397" t="e">
        <f t="shared" si="18"/>
        <v>#VALUE!</v>
      </c>
      <c r="CP176" s="397" t="e">
        <f t="shared" si="19"/>
        <v>#VALUE!</v>
      </c>
      <c r="CQ176" s="424" t="str">
        <f t="shared" si="22"/>
        <v>10</v>
      </c>
    </row>
    <row r="177" spans="1:95" ht="18.5" hidden="1">
      <c r="A177" s="38">
        <v>2020</v>
      </c>
      <c r="B177" s="39" t="s">
        <v>97</v>
      </c>
      <c r="C177" s="432">
        <v>43876.7547040625</v>
      </c>
      <c r="D177" s="432">
        <v>43880.398866898096</v>
      </c>
      <c r="E177" s="399">
        <v>44269</v>
      </c>
      <c r="F177" s="426">
        <f t="shared" si="16"/>
        <v>0</v>
      </c>
      <c r="G177" s="426">
        <f t="shared" si="23"/>
        <v>0</v>
      </c>
      <c r="H177" s="428">
        <f t="shared" si="17"/>
        <v>1</v>
      </c>
      <c r="I177" s="428">
        <f t="shared" si="20"/>
        <v>0</v>
      </c>
      <c r="J177" s="428">
        <f t="shared" si="21"/>
        <v>0</v>
      </c>
      <c r="K177" s="42">
        <f>VLOOKUP(Categorized!F50,Rules!$F$4:$H$7,3,0)</f>
        <v>90</v>
      </c>
      <c r="L177" s="43">
        <f>VLOOKUP(Categorized!G50,Rules!$F$8:$H$9,3,0)</f>
        <v>90</v>
      </c>
      <c r="M177" s="43">
        <f>VLOOKUP(Categorized!H50,Rules!$F$10:$H$12,3,0)</f>
        <v>60</v>
      </c>
      <c r="N177" s="43">
        <f>VLOOKUP(Categorized!I50,Rules!$F$13:$H$16,3,0)</f>
        <v>95</v>
      </c>
      <c r="O177" s="43">
        <f>VLOOKUP(Categorized!K50,Rules!$F$20:$H$27,3,0)</f>
        <v>60</v>
      </c>
      <c r="P177" s="43">
        <f>VLOOKUP(Categorized!M50,Rules!$F$29:$H$31,3,0)</f>
        <v>60</v>
      </c>
      <c r="Q177" s="255" t="e">
        <f t="array" ref="Q177">MMULT(K177:P177,Rules!$O$4:$O$11)</f>
        <v>#VALUE!</v>
      </c>
      <c r="R177" s="43">
        <f>VLOOKUP(Categorized!N50,Rules!$F$32:$H$33,3,0)</f>
        <v>60</v>
      </c>
      <c r="S177" s="43">
        <f>VLOOKUP(Categorized!O50,Rules!$F$34:$H$40,3,0)</f>
        <v>70</v>
      </c>
      <c r="T177" s="43">
        <f>VLOOKUP(Categorized!P50,Rules!$F$41:$H$42,3,0)</f>
        <v>30</v>
      </c>
      <c r="U177" s="43">
        <f>VLOOKUP(Categorized!R50,Rules!$F$47:$H$51,3,0)</f>
        <v>30</v>
      </c>
      <c r="V177" s="43">
        <f>VLOOKUP(Categorized!S50,Rules!$F$52:$H$56,3,0)</f>
        <v>30</v>
      </c>
      <c r="W177" s="43">
        <f>VLOOKUP(Categorized!T50,Rules!$F$57:$H$58,3,0)</f>
        <v>30</v>
      </c>
      <c r="X177" s="255" t="e">
        <f t="array" ref="X177">MMULT(R177:W177,Rules!$O$14:$O$20)</f>
        <v>#VALUE!</v>
      </c>
      <c r="Y177" s="43">
        <f>VLOOKUP(Categorized!U50,Rules!$F$59:$H$60,3,0)</f>
        <v>80</v>
      </c>
      <c r="Z177" s="43">
        <f>VLOOKUP(Categorized!V50,Rules!$F$61:$H$62,3,0)</f>
        <v>20</v>
      </c>
      <c r="AA177" s="43">
        <f>VLOOKUP(Categorized!W50,Rules!$F$63:$H$64,3,0)</f>
        <v>80</v>
      </c>
      <c r="AB177" s="43">
        <f>VLOOKUP(Categorized!X50,Rules!$F$65:$H$66,3,0)</f>
        <v>20</v>
      </c>
      <c r="AC177" s="255">
        <f t="array" ref="AC177">MMULT(Y177:AB177,Rules!$O$23:$O$26)</f>
        <v>46.666666666666664</v>
      </c>
      <c r="AD177" s="43">
        <f>VLOOKUP(Categorized!Y50,Rules!$F$67:$H$68,3,0)</f>
        <v>70</v>
      </c>
      <c r="AE177" s="43">
        <f>VLOOKUP(Categorized!Z50,Rules!$F$69:$H$70,3,0)</f>
        <v>80</v>
      </c>
      <c r="AF177" s="43">
        <f>VLOOKUP(Categorized!AA50,Rules!$F$71:$H$72,3,0)</f>
        <v>80</v>
      </c>
      <c r="AG177" s="43">
        <f>VLOOKUP(Categorized!AB50,Rules!$F$73:$H$74,3,0)</f>
        <v>60</v>
      </c>
      <c r="AH177" s="255">
        <f t="array" ref="AH177">MMULT(AD177:AG177,Rules!$O$29:$O$32)</f>
        <v>73.174603174603163</v>
      </c>
      <c r="AI177" s="43">
        <f>VLOOKUP(Categorized!AC50,Rules!$F$75:$H$76,3,0)</f>
        <v>80</v>
      </c>
      <c r="AJ177" s="43">
        <f>VLOOKUP(Categorized!AD50,Rules!$F$77:$H$78,3,0)</f>
        <v>80</v>
      </c>
      <c r="AK177" s="43">
        <f>VLOOKUP(Categorized!AE50,Rules!$F$79:$H$84,3,0)</f>
        <v>80</v>
      </c>
      <c r="AL177" s="43">
        <f>VLOOKUP(Categorized!AF50,Rules!$F$85:$H$89,3,0)</f>
        <v>30</v>
      </c>
      <c r="AM177" s="43">
        <f>VLOOKUP(Categorized!AG50,Rules!$F$90:$H$92,3,0)</f>
        <v>90</v>
      </c>
      <c r="AN177" s="43">
        <f>VLOOKUP(Categorized!AH50,Rules!$F$93:$H$96,3,0)</f>
        <v>80</v>
      </c>
      <c r="AO177" s="43">
        <f>VLOOKUP(Categorized!AI50,Rules!$F$97:$H$100,3,0)</f>
        <v>30</v>
      </c>
      <c r="AP177" s="43">
        <f>VLOOKUP(Categorized!AJ50,Rules!$F$101:$H$102,3,0)</f>
        <v>80</v>
      </c>
      <c r="AQ177" s="43">
        <f>VLOOKUP(Categorized!AM50,Rules!$F$110:$H$113,3,0)</f>
        <v>50</v>
      </c>
      <c r="AR177" s="255" t="e">
        <f t="array" ref="AR177">MMULT(AI177:AQ177,Rules!$O$35:$O$45)</f>
        <v>#VALUE!</v>
      </c>
      <c r="AS177" s="44">
        <f>VLOOKUP(Categorized!AN50,Rules!$F$114:$H$116,3,0)</f>
        <v>90</v>
      </c>
      <c r="AT177" s="44">
        <f>VLOOKUP(Categorized!AO50,Rules!$F$117:$H$119,3,0)</f>
        <v>90</v>
      </c>
      <c r="AU177" s="44">
        <f>VLOOKUP(Categorized!AP50,Rules!$F$120:$H$122,3,0)</f>
        <v>90</v>
      </c>
      <c r="AV177" s="44">
        <f>VLOOKUP(Categorized!AQ50,Rules!$F$123:$H$124,3,0)</f>
        <v>30</v>
      </c>
      <c r="AW177" s="44">
        <f>VLOOKUP(Categorized!AR50,Rules!$F$125:$H$127,3,0)</f>
        <v>50</v>
      </c>
      <c r="AX177" s="44">
        <f>VLOOKUP(Categorized!AS50,Rules!$F$128:$H$130,3,0)</f>
        <v>80</v>
      </c>
      <c r="AY177" s="43">
        <f>VLOOKUP(Categorized!AT50,Rules!$F$131:$H$133,3,0)</f>
        <v>70</v>
      </c>
      <c r="AZ177" s="44">
        <f>VLOOKUP(Categorized!AU50,Rules!$F$134:$H$136,3,0)</f>
        <v>70</v>
      </c>
      <c r="BA177" s="44">
        <f>VLOOKUP(Categorized!AV50,Rules!$F$134:$H$136,3,0)</f>
        <v>30</v>
      </c>
      <c r="BB177" s="44">
        <f>VLOOKUP(Categorized!AW50,Rules!$F$139:$H$141,3,0)</f>
        <v>45</v>
      </c>
      <c r="BC177" s="256">
        <f t="array" ref="BC177">MMULT(AS177:BB177,Rules!$O$48:$O$57)</f>
        <v>63.128834355828211</v>
      </c>
      <c r="BD177" s="43">
        <f>VLOOKUP(Categorized!AX50,Rules!$F$142:$H$143,3,0)</f>
        <v>80</v>
      </c>
      <c r="BE177" s="43">
        <f>VLOOKUP(Categorized!AY50,Rules!$F$144:$H$145,3,0)</f>
        <v>90</v>
      </c>
      <c r="BF177" s="43">
        <f>VLOOKUP(Categorized!AZ50,Rules!$F$146:$H$147,3,0)</f>
        <v>30</v>
      </c>
      <c r="BG177" s="43">
        <f>VLOOKUP(Categorized!BA50,Rules!$F$148:$H$149,3,0)</f>
        <v>30</v>
      </c>
      <c r="BH177" s="43">
        <f>VLOOKUP(Categorized!BB50,Rules!$F$150:$H$151,3,0)</f>
        <v>30</v>
      </c>
      <c r="BI177" s="43">
        <f>VLOOKUP(Categorized!BC50,Rules!$F$152:$H$153,3,0)</f>
        <v>30</v>
      </c>
      <c r="BJ177" s="43">
        <f>VLOOKUP(Categorized!BD50,Rules!$F$154:$H$155,3,0)</f>
        <v>90</v>
      </c>
      <c r="BK177" s="43">
        <f>VLOOKUP(Categorized!BE50,Rules!$F$156:$H$157,3,0)</f>
        <v>30</v>
      </c>
      <c r="BL177" s="43">
        <f>VLOOKUP(Categorized!BF50,Rules!$F$158:$H$159,3,0)</f>
        <v>30</v>
      </c>
      <c r="BM177" s="43">
        <f>VLOOKUP(Categorized!BG50,Rules!$F$160:$H$161,3,0)</f>
        <v>30</v>
      </c>
      <c r="BN177" s="43">
        <f>VLOOKUP(Categorized!BH50,Rules!$F$162:$H$163,3,0)</f>
        <v>90</v>
      </c>
      <c r="BO177" s="43">
        <f>VLOOKUP(Categorized!BI50,Rules!$F$164:$H$165,3,0)</f>
        <v>90</v>
      </c>
      <c r="BP177" s="43">
        <f>VLOOKUP(Categorized!BJ50,Rules!$F$166:$H$167,3,0)</f>
        <v>90</v>
      </c>
      <c r="BQ177" s="43">
        <f>VLOOKUP(Categorized!BK50,Rules!$F$168:$H$169,3,0)</f>
        <v>30</v>
      </c>
      <c r="BR177" s="43">
        <f>VLOOKUP(Categorized!BL50,Rules!$F$170:$H$171,3,0)</f>
        <v>30</v>
      </c>
      <c r="BS177" s="43">
        <f>VLOOKUP(Categorized!BM50,Rules!$F$172:$H$173,3,0)</f>
        <v>30</v>
      </c>
      <c r="BT177" s="43">
        <f>VLOOKUP(Categorized!BN50,Rules!$F$174:$H$175,3,0)</f>
        <v>30</v>
      </c>
      <c r="BU177" s="43">
        <f>VLOOKUP(Categorized!BO50,Rules!$F$176:$H$177,3,0)</f>
        <v>95</v>
      </c>
      <c r="BV177" s="43">
        <f>VLOOKUP(Categorized!BP50,Rules!$F$178:$H$179,3,0)</f>
        <v>30</v>
      </c>
      <c r="BW177" s="43">
        <f>VLOOKUP(Categorized!BQ50,Rules!$F$180:$H$181,3,0)</f>
        <v>30</v>
      </c>
      <c r="BX177" s="43">
        <f>VLOOKUP(Categorized!BR50,Rules!$F$182:$H$183,3,0)</f>
        <v>30</v>
      </c>
      <c r="BY177" s="255">
        <f t="array" ref="BY177">MMULT(BD177:BX177,Rules!$O$60:$O$80)</f>
        <v>50.797273266152949</v>
      </c>
      <c r="BZ177" s="43">
        <f>VLOOKUP(Categorized!BS50,Rules!$F$184:$H$185,3,0)</f>
        <v>30</v>
      </c>
      <c r="CA177" s="43">
        <f>VLOOKUP(Categorized!BT50,Rules!$F$186:$H$187,3,0)</f>
        <v>30</v>
      </c>
      <c r="CB177" s="43">
        <f>VLOOKUP(Categorized!BU50,Rules!$F$188:$H$189,3,0)</f>
        <v>30</v>
      </c>
      <c r="CC177" s="43">
        <f>VLOOKUP(Categorized!BV50,Rules!$F$190:$H$191,3,0)</f>
        <v>30</v>
      </c>
      <c r="CD177" s="43">
        <f>VLOOKUP(Categorized!BW50,Rules!$F$192:$H$193,3,0)</f>
        <v>30</v>
      </c>
      <c r="CE177" s="255">
        <f t="array" ref="CE177">MMULT(BZ177:CD177,Rules!$O$83:$O$87)</f>
        <v>30</v>
      </c>
      <c r="CF177" s="45">
        <v>0</v>
      </c>
      <c r="CG177" s="46">
        <v>0</v>
      </c>
      <c r="CH177" s="302">
        <v>1</v>
      </c>
      <c r="CI177" s="302">
        <v>3</v>
      </c>
      <c r="CJ177" s="302">
        <v>1</v>
      </c>
      <c r="CK177" s="43">
        <f>VLOOKUP(Categorized!CC50,Rules!$F$231:$H$234,3,0)</f>
        <v>20</v>
      </c>
      <c r="CL177" s="43">
        <f>VLOOKUP(Categorized!CD50,Rules!$F$235:$H$237,3,0)</f>
        <v>95</v>
      </c>
      <c r="CM177" s="43">
        <f>VLOOKUP(Categorized!CE50,Rules!$F$238:$H$241,3,0)</f>
        <v>60</v>
      </c>
      <c r="CN177" s="393" t="e" cm="1">
        <f t="array" ref="CN177">MMULT(CK177:CM177,Rules!$O$92:$O$93)</f>
        <v>#VALUE!</v>
      </c>
      <c r="CO177" s="397" t="e">
        <f t="shared" si="18"/>
        <v>#VALUE!</v>
      </c>
      <c r="CP177" s="397" t="e">
        <f t="shared" si="19"/>
        <v>#VALUE!</v>
      </c>
      <c r="CQ177" s="424" t="str">
        <f t="shared" si="22"/>
        <v>10</v>
      </c>
    </row>
    <row r="178" spans="1:95" ht="18.5" hidden="1">
      <c r="A178" s="38">
        <v>2020</v>
      </c>
      <c r="B178" s="39" t="s">
        <v>122</v>
      </c>
      <c r="C178" s="432">
        <v>43894.014108136602</v>
      </c>
      <c r="D178" s="432">
        <v>43896.388280590298</v>
      </c>
      <c r="E178" s="399">
        <v>44328</v>
      </c>
      <c r="F178" s="426">
        <f t="shared" si="16"/>
        <v>0</v>
      </c>
      <c r="G178" s="426">
        <f t="shared" si="23"/>
        <v>0</v>
      </c>
      <c r="H178" s="428">
        <f t="shared" si="17"/>
        <v>1</v>
      </c>
      <c r="I178" s="428">
        <f t="shared" si="20"/>
        <v>0</v>
      </c>
      <c r="J178" s="428">
        <f t="shared" si="21"/>
        <v>0</v>
      </c>
      <c r="K178" s="42">
        <f>VLOOKUP(Categorized!F75,Rules!$F$4:$H$7,3,0)</f>
        <v>90</v>
      </c>
      <c r="L178" s="43">
        <f>VLOOKUP(Categorized!G75,Rules!$F$8:$H$9,3,0)</f>
        <v>60</v>
      </c>
      <c r="M178" s="43">
        <f>VLOOKUP(Categorized!H75,Rules!$F$10:$H$12,3,0)</f>
        <v>60</v>
      </c>
      <c r="N178" s="43">
        <f>VLOOKUP(Categorized!I75,Rules!$F$13:$H$16,3,0)</f>
        <v>95</v>
      </c>
      <c r="O178" s="43">
        <f>VLOOKUP(Categorized!K75,Rules!$F$20:$H$27,3,0)</f>
        <v>60</v>
      </c>
      <c r="P178" s="43">
        <f>VLOOKUP(Categorized!M75,Rules!$F$29:$H$31,3,0)</f>
        <v>60</v>
      </c>
      <c r="Q178" s="255" t="e">
        <f t="array" ref="Q178">MMULT(K178:P178,Rules!$O$4:$O$11)</f>
        <v>#VALUE!</v>
      </c>
      <c r="R178" s="43">
        <f>VLOOKUP(Categorized!N75,Rules!$F$32:$H$33,3,0)</f>
        <v>90</v>
      </c>
      <c r="S178" s="43">
        <f>VLOOKUP(Categorized!O75,Rules!$F$34:$H$40,3,0)</f>
        <v>50</v>
      </c>
      <c r="T178" s="43">
        <f>VLOOKUP(Categorized!P75,Rules!$F$41:$H$42,3,0)</f>
        <v>30</v>
      </c>
      <c r="U178" s="43">
        <f>VLOOKUP(Categorized!R75,Rules!$F$47:$H$51,3,0)</f>
        <v>50</v>
      </c>
      <c r="V178" s="43">
        <f>VLOOKUP(Categorized!S75,Rules!$F$52:$H$56,3,0)</f>
        <v>50</v>
      </c>
      <c r="W178" s="43">
        <f>VLOOKUP(Categorized!T75,Rules!$F$57:$H$58,3,0)</f>
        <v>30</v>
      </c>
      <c r="X178" s="255" t="e">
        <f t="array" ref="X178">MMULT(R178:W178,Rules!$O$14:$O$20)</f>
        <v>#VALUE!</v>
      </c>
      <c r="Y178" s="43">
        <f>VLOOKUP(Categorized!U75,Rules!$F$59:$H$60,3,0)</f>
        <v>20</v>
      </c>
      <c r="Z178" s="43">
        <f>VLOOKUP(Categorized!V75,Rules!$F$61:$H$62,3,0)</f>
        <v>20</v>
      </c>
      <c r="AA178" s="43">
        <f>VLOOKUP(Categorized!W75,Rules!$F$63:$H$64,3,0)</f>
        <v>80</v>
      </c>
      <c r="AB178" s="43">
        <f>VLOOKUP(Categorized!X75,Rules!$F$65:$H$66,3,0)</f>
        <v>20</v>
      </c>
      <c r="AC178" s="255">
        <f t="array" ref="AC178">MMULT(Y178:AB178,Rules!$O$23:$O$26)</f>
        <v>26.666666666666664</v>
      </c>
      <c r="AD178" s="43">
        <f>VLOOKUP(Categorized!Y75,Rules!$F$67:$H$68,3,0)</f>
        <v>70</v>
      </c>
      <c r="AE178" s="43">
        <f>VLOOKUP(Categorized!Z75,Rules!$F$69:$H$70,3,0)</f>
        <v>80</v>
      </c>
      <c r="AF178" s="43">
        <f>VLOOKUP(Categorized!AA75,Rules!$F$71:$H$72,3,0)</f>
        <v>80</v>
      </c>
      <c r="AG178" s="43">
        <f>VLOOKUP(Categorized!AB75,Rules!$F$73:$H$74,3,0)</f>
        <v>30</v>
      </c>
      <c r="AH178" s="255">
        <f t="array" ref="AH178">MMULT(AD178:AG178,Rules!$O$29:$O$32)</f>
        <v>66.507936507936506</v>
      </c>
      <c r="AI178" s="43">
        <f>VLOOKUP(Categorized!AC75,Rules!$F$75:$H$76,3,0)</f>
        <v>80</v>
      </c>
      <c r="AJ178" s="43">
        <f>VLOOKUP(Categorized!AD75,Rules!$F$77:$H$78,3,0)</f>
        <v>50</v>
      </c>
      <c r="AK178" s="43">
        <f>VLOOKUP(Categorized!AE75,Rules!$F$79:$H$84,3,0)</f>
        <v>30</v>
      </c>
      <c r="AL178" s="43">
        <f>VLOOKUP(Categorized!AF75,Rules!$F$85:$H$89,3,0)</f>
        <v>50</v>
      </c>
      <c r="AM178" s="43">
        <f>VLOOKUP(Categorized!AG75,Rules!$F$90:$H$92,3,0)</f>
        <v>30</v>
      </c>
      <c r="AN178" s="43">
        <f>VLOOKUP(Categorized!AH75,Rules!$F$93:$H$96,3,0)</f>
        <v>30</v>
      </c>
      <c r="AO178" s="43">
        <f>VLOOKUP(Categorized!AI75,Rules!$F$97:$H$100,3,0)</f>
        <v>50</v>
      </c>
      <c r="AP178" s="43">
        <f>VLOOKUP(Categorized!AJ75,Rules!$F$101:$H$102,3,0)</f>
        <v>30</v>
      </c>
      <c r="AQ178" s="43">
        <f>VLOOKUP(Categorized!AM75,Rules!$F$110:$H$113,3,0)</f>
        <v>70</v>
      </c>
      <c r="AR178" s="255" t="e">
        <f t="array" ref="AR178">MMULT(AI178:AQ178,Rules!$O$35:$O$45)</f>
        <v>#VALUE!</v>
      </c>
      <c r="AS178" s="44">
        <f>VLOOKUP(Categorized!AN75,Rules!$F$114:$H$116,3,0)</f>
        <v>30</v>
      </c>
      <c r="AT178" s="44">
        <f>VLOOKUP(Categorized!AO75,Rules!$F$117:$H$119,3,0)</f>
        <v>30</v>
      </c>
      <c r="AU178" s="44">
        <f>VLOOKUP(Categorized!AP75,Rules!$F$120:$H$122,3,0)</f>
        <v>30</v>
      </c>
      <c r="AV178" s="44">
        <f>VLOOKUP(Categorized!AQ75,Rules!$F$123:$H$124,3,0)</f>
        <v>30</v>
      </c>
      <c r="AW178" s="44">
        <f>VLOOKUP(Categorized!AR75,Rules!$F$125:$H$127,3,0)</f>
        <v>50</v>
      </c>
      <c r="AX178" s="44">
        <f>VLOOKUP(Categorized!AS75,Rules!$F$128:$H$130,3,0)</f>
        <v>30</v>
      </c>
      <c r="AY178" s="43">
        <f>VLOOKUP(Categorized!AT75,Rules!$F$131:$H$133,3,0)</f>
        <v>30</v>
      </c>
      <c r="AZ178" s="44">
        <f>VLOOKUP(Categorized!AU75,Rules!$F$134:$H$136,3,0)</f>
        <v>30</v>
      </c>
      <c r="BA178" s="44">
        <f>VLOOKUP(Categorized!AV75,Rules!$F$134:$H$136,3,0)</f>
        <v>30</v>
      </c>
      <c r="BB178" s="44">
        <f>VLOOKUP(Categorized!AW75,Rules!$F$139:$H$141,3,0)</f>
        <v>45</v>
      </c>
      <c r="BC178" s="256">
        <f t="array" ref="BC178">MMULT(AS178:BB178,Rules!$O$48:$O$57)</f>
        <v>33.509202453987733</v>
      </c>
      <c r="BD178" s="43">
        <f>VLOOKUP(Categorized!AX75,Rules!$F$142:$H$143,3,0)</f>
        <v>30</v>
      </c>
      <c r="BE178" s="43">
        <f>VLOOKUP(Categorized!AY75,Rules!$F$144:$H$145,3,0)</f>
        <v>90</v>
      </c>
      <c r="BF178" s="43">
        <f>VLOOKUP(Categorized!AZ75,Rules!$F$146:$H$147,3,0)</f>
        <v>30</v>
      </c>
      <c r="BG178" s="43">
        <f>VLOOKUP(Categorized!BA75,Rules!$F$148:$H$149,3,0)</f>
        <v>30</v>
      </c>
      <c r="BH178" s="43">
        <f>VLOOKUP(Categorized!BB75,Rules!$F$150:$H$151,3,0)</f>
        <v>90</v>
      </c>
      <c r="BI178" s="43">
        <f>VLOOKUP(Categorized!BC75,Rules!$F$152:$H$153,3,0)</f>
        <v>30</v>
      </c>
      <c r="BJ178" s="43">
        <f>VLOOKUP(Categorized!BD75,Rules!$F$154:$H$155,3,0)</f>
        <v>90</v>
      </c>
      <c r="BK178" s="43">
        <f>VLOOKUP(Categorized!BE75,Rules!$F$156:$H$157,3,0)</f>
        <v>30</v>
      </c>
      <c r="BL178" s="43">
        <f>VLOOKUP(Categorized!BF75,Rules!$F$158:$H$159,3,0)</f>
        <v>30</v>
      </c>
      <c r="BM178" s="43">
        <f>VLOOKUP(Categorized!BG75,Rules!$F$160:$H$161,3,0)</f>
        <v>30</v>
      </c>
      <c r="BN178" s="43">
        <f>VLOOKUP(Categorized!BH75,Rules!$F$162:$H$163,3,0)</f>
        <v>30</v>
      </c>
      <c r="BO178" s="43">
        <f>VLOOKUP(Categorized!BI75,Rules!$F$164:$H$165,3,0)</f>
        <v>30</v>
      </c>
      <c r="BP178" s="43">
        <f>VLOOKUP(Categorized!BJ75,Rules!$F$166:$H$167,3,0)</f>
        <v>90</v>
      </c>
      <c r="BQ178" s="43">
        <f>VLOOKUP(Categorized!BK75,Rules!$F$168:$H$169,3,0)</f>
        <v>30</v>
      </c>
      <c r="BR178" s="43">
        <f>VLOOKUP(Categorized!BL75,Rules!$F$170:$H$171,3,0)</f>
        <v>30</v>
      </c>
      <c r="BS178" s="43">
        <f>VLOOKUP(Categorized!BM75,Rules!$F$172:$H$173,3,0)</f>
        <v>30</v>
      </c>
      <c r="BT178" s="43">
        <f>VLOOKUP(Categorized!BN75,Rules!$F$174:$H$175,3,0)</f>
        <v>30</v>
      </c>
      <c r="BU178" s="43">
        <f>VLOOKUP(Categorized!BO75,Rules!$F$176:$H$177,3,0)</f>
        <v>30</v>
      </c>
      <c r="BV178" s="43">
        <f>VLOOKUP(Categorized!BP75,Rules!$F$178:$H$179,3,0)</f>
        <v>30</v>
      </c>
      <c r="BW178" s="43">
        <f>VLOOKUP(Categorized!BQ75,Rules!$F$180:$H$181,3,0)</f>
        <v>30</v>
      </c>
      <c r="BX178" s="43">
        <f>VLOOKUP(Categorized!BR75,Rules!$F$182:$H$183,3,0)</f>
        <v>30</v>
      </c>
      <c r="BY178" s="255">
        <f t="array" ref="BY178">MMULT(BD178:BX178,Rules!$O$60:$O$80)</f>
        <v>42.270302311796101</v>
      </c>
      <c r="BZ178" s="43">
        <f>VLOOKUP(Categorized!BS75,Rules!$F$184:$H$185,3,0)</f>
        <v>30</v>
      </c>
      <c r="CA178" s="43">
        <f>VLOOKUP(Categorized!BT75,Rules!$F$186:$H$187,3,0)</f>
        <v>30</v>
      </c>
      <c r="CB178" s="43">
        <f>VLOOKUP(Categorized!BU75,Rules!$F$188:$H$189,3,0)</f>
        <v>30</v>
      </c>
      <c r="CC178" s="43">
        <f>VLOOKUP(Categorized!BV75,Rules!$F$190:$H$191,3,0)</f>
        <v>30</v>
      </c>
      <c r="CD178" s="43">
        <f>VLOOKUP(Categorized!BW75,Rules!$F$192:$H$193,3,0)</f>
        <v>30</v>
      </c>
      <c r="CE178" s="255">
        <f t="array" ref="CE178">MMULT(BZ178:CD178,Rules!$O$83:$O$87)</f>
        <v>30</v>
      </c>
      <c r="CF178" s="45">
        <v>0</v>
      </c>
      <c r="CG178" s="46">
        <v>0</v>
      </c>
      <c r="CH178" s="302">
        <v>1</v>
      </c>
      <c r="CI178" s="302">
        <v>3</v>
      </c>
      <c r="CJ178" s="302">
        <v>1</v>
      </c>
      <c r="CK178" s="43">
        <f>VLOOKUP(Categorized!CC75,Rules!$F$231:$H$234,3,0)</f>
        <v>20</v>
      </c>
      <c r="CL178" s="43">
        <f>VLOOKUP(Categorized!CD75,Rules!$F$235:$H$237,3,0)</f>
        <v>70</v>
      </c>
      <c r="CM178" s="43">
        <f>VLOOKUP(Categorized!CE75,Rules!$F$238:$H$241,3,0)</f>
        <v>60</v>
      </c>
      <c r="CN178" s="393" t="e" cm="1">
        <f t="array" ref="CN178">MMULT(CK178:CM178,Rules!$O$92:$O$93)</f>
        <v>#VALUE!</v>
      </c>
      <c r="CO178" s="397" t="e">
        <f t="shared" si="18"/>
        <v>#VALUE!</v>
      </c>
      <c r="CP178" s="397" t="e">
        <f t="shared" si="19"/>
        <v>#VALUE!</v>
      </c>
      <c r="CQ178" s="424" t="str">
        <f t="shared" si="22"/>
        <v>10</v>
      </c>
    </row>
    <row r="179" spans="1:95" ht="18.5" hidden="1">
      <c r="A179" s="68">
        <v>2022</v>
      </c>
      <c r="B179" s="39" t="s">
        <v>537</v>
      </c>
      <c r="C179" s="431">
        <v>44861.218227963</v>
      </c>
      <c r="D179" s="431">
        <v>44867.350781076399</v>
      </c>
      <c r="E179" s="407">
        <v>44360</v>
      </c>
      <c r="F179" s="426">
        <f t="shared" si="16"/>
        <v>0</v>
      </c>
      <c r="G179" s="426">
        <f t="shared" si="23"/>
        <v>0</v>
      </c>
      <c r="H179" s="428">
        <f t="shared" si="17"/>
        <v>1</v>
      </c>
      <c r="I179" s="428">
        <f t="shared" si="20"/>
        <v>0</v>
      </c>
      <c r="J179" s="428">
        <f t="shared" si="21"/>
        <v>0</v>
      </c>
      <c r="K179" s="42">
        <f>VLOOKUP(Categorized!F490,Rules!$F$4:$H$7,3,0)</f>
        <v>90</v>
      </c>
      <c r="L179" s="43">
        <f>VLOOKUP(Categorized!G490,Rules!$F$8:$H$9,3,0)</f>
        <v>90</v>
      </c>
      <c r="M179" s="43">
        <f>VLOOKUP(Categorized!H490,Rules!$F$10:$H$12,3,0)</f>
        <v>60</v>
      </c>
      <c r="N179" s="43">
        <f>VLOOKUP(Categorized!I490,Rules!$F$13:$H$16,3,0)</f>
        <v>95</v>
      </c>
      <c r="O179" s="43">
        <f>VLOOKUP(Categorized!K490,Rules!$F$20:$H$27,3,0)</f>
        <v>60</v>
      </c>
      <c r="P179" s="43">
        <f>VLOOKUP(Categorized!M490,Rules!$F$29:$H$31,3,0)</f>
        <v>70</v>
      </c>
      <c r="Q179" s="255" t="e">
        <f t="array" ref="Q179">MMULT(K179:P179,Rules!$O$4:$O$11)</f>
        <v>#VALUE!</v>
      </c>
      <c r="R179" s="43">
        <f>VLOOKUP(Categorized!N490,Rules!$F$32:$H$33,3,0)</f>
        <v>90</v>
      </c>
      <c r="S179" s="43">
        <f>VLOOKUP(Categorized!O490,Rules!$F$34:$H$40,3,0)</f>
        <v>50</v>
      </c>
      <c r="T179" s="43">
        <f>VLOOKUP(Categorized!P490,Rules!$F$41:$H$42,3,0)</f>
        <v>90</v>
      </c>
      <c r="U179" s="43">
        <f>VLOOKUP(Categorized!R490,Rules!$F$47:$H$51,3,0)</f>
        <v>30</v>
      </c>
      <c r="V179" s="43">
        <f>VLOOKUP(Categorized!S490,Rules!$F$52:$H$56,3,0)</f>
        <v>30</v>
      </c>
      <c r="W179" s="43">
        <f>VLOOKUP(Categorized!T490,Rules!$F$57:$H$58,3,0)</f>
        <v>80</v>
      </c>
      <c r="X179" s="255" t="e">
        <f t="array" ref="X179">MMULT(R179:W179,Rules!$O$14:$O$20)</f>
        <v>#VALUE!</v>
      </c>
      <c r="Y179" s="43">
        <f>VLOOKUP(Categorized!U490,Rules!$F$59:$H$60,3,0)</f>
        <v>20</v>
      </c>
      <c r="Z179" s="43">
        <f>VLOOKUP(Categorized!V490,Rules!$F$61:$H$62,3,0)</f>
        <v>20</v>
      </c>
      <c r="AA179" s="43">
        <f>VLOOKUP(Categorized!W490,Rules!$F$63:$H$64,3,0)</f>
        <v>80</v>
      </c>
      <c r="AB179" s="43">
        <f>VLOOKUP(Categorized!X490,Rules!$F$65:$H$66,3,0)</f>
        <v>20</v>
      </c>
      <c r="AC179" s="255">
        <f t="array" ref="AC179">MMULT(Y179:AB179,Rules!$O$23:$O$26)</f>
        <v>26.666666666666664</v>
      </c>
      <c r="AD179" s="43">
        <f>VLOOKUP(Categorized!Y490,Rules!$F$67:$H$68,3,0)</f>
        <v>30</v>
      </c>
      <c r="AE179" s="43">
        <f>VLOOKUP(Categorized!Z490,Rules!$F$69:$H$70,3,0)</f>
        <v>30</v>
      </c>
      <c r="AF179" s="43">
        <f>VLOOKUP(Categorized!AA490,Rules!$F$71:$H$72,3,0)</f>
        <v>30</v>
      </c>
      <c r="AG179" s="43">
        <f>VLOOKUP(Categorized!AB490,Rules!$F$73:$H$74,3,0)</f>
        <v>30</v>
      </c>
      <c r="AH179" s="255">
        <f t="array" ref="AH179">MMULT(AD179:AG179,Rules!$O$29:$O$32)</f>
        <v>30</v>
      </c>
      <c r="AI179" s="43">
        <f>VLOOKUP(Categorized!AC490,Rules!$F$75:$H$76,3,0)</f>
        <v>80</v>
      </c>
      <c r="AJ179" s="43">
        <f>VLOOKUP(Categorized!AD490,Rules!$F$77:$H$78,3,0)</f>
        <v>50</v>
      </c>
      <c r="AK179" s="43">
        <f>VLOOKUP(Categorized!AE490,Rules!$F$79:$H$84,3,0)</f>
        <v>80</v>
      </c>
      <c r="AL179" s="43">
        <f>VLOOKUP(Categorized!AF490,Rules!$F$85:$H$89,3,0)</f>
        <v>30</v>
      </c>
      <c r="AM179" s="43">
        <f>VLOOKUP(Categorized!AG490,Rules!$F$90:$H$92,3,0)</f>
        <v>30</v>
      </c>
      <c r="AN179" s="43">
        <f>VLOOKUP(Categorized!AH490,Rules!$F$93:$H$96,3,0)</f>
        <v>30</v>
      </c>
      <c r="AO179" s="43">
        <f>VLOOKUP(Categorized!AI490,Rules!$F$97:$H$100,3,0)</f>
        <v>30</v>
      </c>
      <c r="AP179" s="43">
        <f>VLOOKUP(Categorized!AJ490,Rules!$F$101:$H$102,3,0)</f>
        <v>30</v>
      </c>
      <c r="AQ179" s="43">
        <f>VLOOKUP(Categorized!AM490,Rules!$F$110:$H$113,3,0)</f>
        <v>80</v>
      </c>
      <c r="AR179" s="255" t="e">
        <f t="array" ref="AR179">MMULT(AI179:AQ179,Rules!$O$35:$O$45)</f>
        <v>#VALUE!</v>
      </c>
      <c r="AS179" s="44">
        <f>VLOOKUP(Categorized!AN490,Rules!$F$114:$H$116,3,0)</f>
        <v>30</v>
      </c>
      <c r="AT179" s="44">
        <f>VLOOKUP(Categorized!AO490,Rules!$F$117:$H$119,3,0)</f>
        <v>30</v>
      </c>
      <c r="AU179" s="44">
        <f>VLOOKUP(Categorized!AP490,Rules!$F$120:$H$122,3,0)</f>
        <v>30</v>
      </c>
      <c r="AV179" s="44">
        <f>VLOOKUP(Categorized!AQ490,Rules!$F$123:$H$124,3,0)</f>
        <v>30</v>
      </c>
      <c r="AW179" s="44">
        <f>VLOOKUP(Categorized!AR490,Rules!$F$125:$H$127,3,0)</f>
        <v>70</v>
      </c>
      <c r="AX179" s="44">
        <f>VLOOKUP(Categorized!AS490,Rules!$F$128:$H$130,3,0)</f>
        <v>80</v>
      </c>
      <c r="AY179" s="43">
        <f>VLOOKUP(Categorized!AT490,Rules!$F$131:$H$133,3,0)</f>
        <v>30</v>
      </c>
      <c r="AZ179" s="44">
        <f>VLOOKUP(Categorized!AU490,Rules!$F$134:$H$136,3,0)</f>
        <v>30</v>
      </c>
      <c r="BA179" s="44">
        <f>VLOOKUP(Categorized!AV490,Rules!$F$134:$H$136,3,0)</f>
        <v>45</v>
      </c>
      <c r="BB179" s="44">
        <f>VLOOKUP(Categorized!AW490,Rules!$F$139:$H$141,3,0)</f>
        <v>30</v>
      </c>
      <c r="BC179" s="256">
        <f t="array" ref="BC179">MMULT(AS179:BB179,Rules!$O$48:$O$57)</f>
        <v>40.668711656441715</v>
      </c>
      <c r="BD179" s="43">
        <f>VLOOKUP(Categorized!AX490,Rules!$F$142:$H$143,3,0)</f>
        <v>30</v>
      </c>
      <c r="BE179" s="43">
        <f>VLOOKUP(Categorized!AY490,Rules!$F$144:$H$145,3,0)</f>
        <v>30</v>
      </c>
      <c r="BF179" s="43">
        <f>VLOOKUP(Categorized!AZ490,Rules!$F$146:$H$147,3,0)</f>
        <v>30</v>
      </c>
      <c r="BG179" s="43">
        <f>VLOOKUP(Categorized!BA490,Rules!$F$148:$H$149,3,0)</f>
        <v>30</v>
      </c>
      <c r="BH179" s="43">
        <f>VLOOKUP(Categorized!BB490,Rules!$F$150:$H$151,3,0)</f>
        <v>30</v>
      </c>
      <c r="BI179" s="43">
        <f>VLOOKUP(Categorized!BC490,Rules!$F$152:$H$153,3,0)</f>
        <v>30</v>
      </c>
      <c r="BJ179" s="43">
        <f>VLOOKUP(Categorized!BD490,Rules!$F$154:$H$155,3,0)</f>
        <v>30</v>
      </c>
      <c r="BK179" s="43">
        <f>VLOOKUP(Categorized!BE490,Rules!$F$156:$H$157,3,0)</f>
        <v>30</v>
      </c>
      <c r="BL179" s="43">
        <f>VLOOKUP(Categorized!BF490,Rules!$F$158:$H$159,3,0)</f>
        <v>30</v>
      </c>
      <c r="BM179" s="43">
        <f>VLOOKUP(Categorized!BG490,Rules!$F$160:$H$161,3,0)</f>
        <v>30</v>
      </c>
      <c r="BN179" s="43">
        <f>VLOOKUP(Categorized!BH490,Rules!$F$162:$H$163,3,0)</f>
        <v>30</v>
      </c>
      <c r="BO179" s="43">
        <f>VLOOKUP(Categorized!BI490,Rules!$F$164:$H$165,3,0)</f>
        <v>30</v>
      </c>
      <c r="BP179" s="43">
        <f>VLOOKUP(Categorized!BJ490,Rules!$F$166:$H$167,3,0)</f>
        <v>30</v>
      </c>
      <c r="BQ179" s="43">
        <f>VLOOKUP(Categorized!BK490,Rules!$F$168:$H$169,3,0)</f>
        <v>30</v>
      </c>
      <c r="BR179" s="43">
        <f>VLOOKUP(Categorized!BL490,Rules!$F$170:$H$171,3,0)</f>
        <v>30</v>
      </c>
      <c r="BS179" s="43">
        <f>VLOOKUP(Categorized!BM490,Rules!$F$172:$H$173,3,0)</f>
        <v>30</v>
      </c>
      <c r="BT179" s="43">
        <f>VLOOKUP(Categorized!BN490,Rules!$F$174:$H$175,3,0)</f>
        <v>30</v>
      </c>
      <c r="BU179" s="43">
        <f>VLOOKUP(Categorized!BO490,Rules!$F$176:$H$177,3,0)</f>
        <v>30</v>
      </c>
      <c r="BV179" s="43">
        <f>VLOOKUP(Categorized!BP490,Rules!$F$178:$H$179,3,0)</f>
        <v>30</v>
      </c>
      <c r="BW179" s="43">
        <f>VLOOKUP(Categorized!BQ490,Rules!$F$180:$H$181,3,0)</f>
        <v>30</v>
      </c>
      <c r="BX179" s="43">
        <f>VLOOKUP(Categorized!BR490,Rules!$F$182:$H$183,3,0)</f>
        <v>30</v>
      </c>
      <c r="BY179" s="255">
        <f t="array" ref="BY179">MMULT(BD179:BX179,Rules!$O$60:$O$80)</f>
        <v>29.999999999999996</v>
      </c>
      <c r="BZ179" s="43">
        <f>VLOOKUP(Categorized!BS490,Rules!$F$184:$H$185,3,0)</f>
        <v>30</v>
      </c>
      <c r="CA179" s="43">
        <f>VLOOKUP(Categorized!BT490,Rules!$F$186:$H$187,3,0)</f>
        <v>30</v>
      </c>
      <c r="CB179" s="43">
        <f>VLOOKUP(Categorized!BU490,Rules!$F$188:$H$189,3,0)</f>
        <v>30</v>
      </c>
      <c r="CC179" s="43">
        <f>VLOOKUP(Categorized!BV490,Rules!$F$190:$H$191,3,0)</f>
        <v>30</v>
      </c>
      <c r="CD179" s="43">
        <f>VLOOKUP(Categorized!BW490,Rules!$F$192:$H$193,3,0)</f>
        <v>30</v>
      </c>
      <c r="CE179" s="255">
        <f t="array" ref="CE179">MMULT(BZ179:CD179,Rules!$O$83:$O$87)</f>
        <v>30</v>
      </c>
      <c r="CF179" s="24">
        <v>0</v>
      </c>
      <c r="CG179" s="46">
        <v>0</v>
      </c>
      <c r="CH179" s="322">
        <v>1</v>
      </c>
      <c r="CI179" s="322">
        <v>3</v>
      </c>
      <c r="CJ179" s="322">
        <v>1</v>
      </c>
      <c r="CK179" s="43">
        <f>VLOOKUP(Categorized!CC490,Rules!$F$231:$H$234,3,0)</f>
        <v>50</v>
      </c>
      <c r="CL179" s="43">
        <f>VLOOKUP(Categorized!CD490,Rules!$F$235:$H$237,3,0)</f>
        <v>95</v>
      </c>
      <c r="CM179" s="43">
        <f>VLOOKUP(Categorized!CE490,Rules!$F$238:$H$241,3,0)</f>
        <v>95</v>
      </c>
      <c r="CN179" s="393" t="e" cm="1">
        <f t="array" ref="CN179">MMULT(CK179:CM179,Rules!$O$92:$O$93)</f>
        <v>#VALUE!</v>
      </c>
      <c r="CO179" s="397" t="e">
        <f t="shared" si="18"/>
        <v>#VALUE!</v>
      </c>
      <c r="CP179" s="397" t="e">
        <f t="shared" si="19"/>
        <v>#VALUE!</v>
      </c>
      <c r="CQ179" s="424" t="str">
        <f t="shared" si="22"/>
        <v>10</v>
      </c>
    </row>
    <row r="180" spans="1:95" ht="18.5" hidden="1">
      <c r="A180" s="38">
        <v>2020</v>
      </c>
      <c r="B180" s="39" t="s">
        <v>58</v>
      </c>
      <c r="C180" s="432">
        <v>43848.771184340301</v>
      </c>
      <c r="D180" s="432">
        <v>43852.382910115703</v>
      </c>
      <c r="E180" s="399">
        <v>44413</v>
      </c>
      <c r="F180" s="426">
        <f t="shared" si="16"/>
        <v>0</v>
      </c>
      <c r="G180" s="426">
        <f t="shared" si="23"/>
        <v>0</v>
      </c>
      <c r="H180" s="428">
        <f t="shared" si="17"/>
        <v>1</v>
      </c>
      <c r="I180" s="428">
        <f t="shared" si="20"/>
        <v>0</v>
      </c>
      <c r="J180" s="428">
        <f t="shared" si="21"/>
        <v>0</v>
      </c>
      <c r="K180" s="42">
        <f>VLOOKUP(Categorized!F11,Rules!$F$4:$H$7,3,0)</f>
        <v>80</v>
      </c>
      <c r="L180" s="43">
        <f>VLOOKUP(Categorized!G11,Rules!$F$8:$H$9,3,0)</f>
        <v>90</v>
      </c>
      <c r="M180" s="43">
        <f>VLOOKUP(Categorized!H11,Rules!$F$10:$H$12,3,0)</f>
        <v>60</v>
      </c>
      <c r="N180" s="43">
        <f>VLOOKUP(Categorized!I11,Rules!$F$13:$H$16,3,0)</f>
        <v>95</v>
      </c>
      <c r="O180" s="43">
        <f>VLOOKUP(Categorized!K11,Rules!$F$20:$H$27,3,0)</f>
        <v>60</v>
      </c>
      <c r="P180" s="43">
        <f>VLOOKUP(Categorized!M11,Rules!$F$29:$H$31,3,0)</f>
        <v>70</v>
      </c>
      <c r="Q180" s="255" t="e">
        <f t="array" ref="Q180">MMULT(K180:P180,Rules!$O$4:$O$11)</f>
        <v>#VALUE!</v>
      </c>
      <c r="R180" s="43">
        <f>VLOOKUP(Categorized!N11,Rules!$F$32:$H$33,3,0)</f>
        <v>60</v>
      </c>
      <c r="S180" s="43">
        <f>VLOOKUP(Categorized!O11,Rules!$F$34:$H$40,3,0)</f>
        <v>50</v>
      </c>
      <c r="T180" s="43">
        <f>VLOOKUP(Categorized!P11,Rules!$F$41:$H$42,3,0)</f>
        <v>30</v>
      </c>
      <c r="U180" s="43">
        <f>VLOOKUP(Categorized!R11,Rules!$F$47:$H$51,3,0)</f>
        <v>30</v>
      </c>
      <c r="V180" s="43">
        <f>VLOOKUP(Categorized!S11,Rules!$F$52:$H$56,3,0)</f>
        <v>30</v>
      </c>
      <c r="W180" s="43">
        <f>VLOOKUP(Categorized!T11,Rules!$F$57:$H$58,3,0)</f>
        <v>30</v>
      </c>
      <c r="X180" s="255" t="e">
        <f t="array" ref="X180">MMULT(R180:W180,Rules!$O$14:$O$20)</f>
        <v>#VALUE!</v>
      </c>
      <c r="Y180" s="43">
        <f>VLOOKUP(Categorized!U11,Rules!$F$59:$H$60,3,0)</f>
        <v>80</v>
      </c>
      <c r="Z180" s="43">
        <f>VLOOKUP(Categorized!V11,Rules!$F$61:$H$62,3,0)</f>
        <v>20</v>
      </c>
      <c r="AA180" s="43">
        <f>VLOOKUP(Categorized!W11,Rules!$F$63:$H$64,3,0)</f>
        <v>80</v>
      </c>
      <c r="AB180" s="43">
        <f>VLOOKUP(Categorized!X11,Rules!$F$65:$H$66,3,0)</f>
        <v>20</v>
      </c>
      <c r="AC180" s="255">
        <f t="array" ref="AC180">MMULT(Y180:AB180,Rules!$O$23:$O$26)</f>
        <v>46.666666666666664</v>
      </c>
      <c r="AD180" s="43">
        <f>VLOOKUP(Categorized!Y11,Rules!$F$67:$H$68,3,0)</f>
        <v>70</v>
      </c>
      <c r="AE180" s="43">
        <f>VLOOKUP(Categorized!Z11,Rules!$F$69:$H$70,3,0)</f>
        <v>80</v>
      </c>
      <c r="AF180" s="43">
        <f>VLOOKUP(Categorized!AA11,Rules!$F$71:$H$72,3,0)</f>
        <v>80</v>
      </c>
      <c r="AG180" s="43">
        <f>VLOOKUP(Categorized!AB11,Rules!$F$73:$H$74,3,0)</f>
        <v>60</v>
      </c>
      <c r="AH180" s="255">
        <f t="array" ref="AH180">MMULT(AD180:AG180,Rules!$O$29:$O$32)</f>
        <v>73.174603174603163</v>
      </c>
      <c r="AI180" s="43">
        <f>VLOOKUP(Categorized!AC11,Rules!$F$75:$H$76,3,0)</f>
        <v>80</v>
      </c>
      <c r="AJ180" s="43">
        <f>VLOOKUP(Categorized!AD11,Rules!$F$77:$H$78,3,0)</f>
        <v>80</v>
      </c>
      <c r="AK180" s="43">
        <f>VLOOKUP(Categorized!AE11,Rules!$F$79:$H$84,3,0)</f>
        <v>80</v>
      </c>
      <c r="AL180" s="43">
        <f>VLOOKUP(Categorized!AF11,Rules!$F$85:$H$89,3,0)</f>
        <v>80</v>
      </c>
      <c r="AM180" s="43">
        <f>VLOOKUP(Categorized!AG11,Rules!$F$90:$H$92,3,0)</f>
        <v>30</v>
      </c>
      <c r="AN180" s="43">
        <f>VLOOKUP(Categorized!AH11,Rules!$F$93:$H$96,3,0)</f>
        <v>30</v>
      </c>
      <c r="AO180" s="43">
        <f>VLOOKUP(Categorized!AI11,Rules!$F$97:$H$100,3,0)</f>
        <v>50</v>
      </c>
      <c r="AP180" s="43">
        <f>VLOOKUP(Categorized!AJ11,Rules!$F$101:$H$102,3,0)</f>
        <v>30</v>
      </c>
      <c r="AQ180" s="43">
        <f>VLOOKUP(Categorized!AM11,Rules!$F$110:$H$113,3,0)</f>
        <v>70</v>
      </c>
      <c r="AR180" s="255" t="e">
        <f t="array" ref="AR180">MMULT(AI180:AQ180,Rules!$O$35:$O$45)</f>
        <v>#VALUE!</v>
      </c>
      <c r="AS180" s="44">
        <f>VLOOKUP(Categorized!AN11,Rules!$F$114:$H$116,3,0)</f>
        <v>30</v>
      </c>
      <c r="AT180" s="44">
        <f>VLOOKUP(Categorized!AO11,Rules!$F$117:$H$119,3,0)</f>
        <v>30</v>
      </c>
      <c r="AU180" s="44">
        <f>VLOOKUP(Categorized!AP11,Rules!$F$120:$H$122,3,0)</f>
        <v>30</v>
      </c>
      <c r="AV180" s="44">
        <f>VLOOKUP(Categorized!AQ11,Rules!$F$123:$H$124,3,0)</f>
        <v>30</v>
      </c>
      <c r="AW180" s="44">
        <f>VLOOKUP(Categorized!AR11,Rules!$F$125:$H$127,3,0)</f>
        <v>50</v>
      </c>
      <c r="AX180" s="44">
        <f>VLOOKUP(Categorized!AS11,Rules!$F$128:$H$130,3,0)</f>
        <v>80</v>
      </c>
      <c r="AY180" s="43">
        <f>VLOOKUP(Categorized!AT11,Rules!$F$131:$H$133,3,0)</f>
        <v>30</v>
      </c>
      <c r="AZ180" s="44">
        <f>VLOOKUP(Categorized!AU11,Rules!$F$134:$H$136,3,0)</f>
        <v>30</v>
      </c>
      <c r="BA180" s="44">
        <f>VLOOKUP(Categorized!AV11,Rules!$F$134:$H$136,3,0)</f>
        <v>30</v>
      </c>
      <c r="BB180" s="44">
        <f>VLOOKUP(Categorized!AW11,Rules!$F$139:$H$141,3,0)</f>
        <v>45</v>
      </c>
      <c r="BC180" s="256">
        <f t="array" ref="BC180">MMULT(AS180:BB180,Rules!$O$48:$O$57)</f>
        <v>38.539877300613497</v>
      </c>
      <c r="BD180" s="43">
        <f>VLOOKUP(Categorized!AX11,Rules!$F$142:$H$143,3,0)</f>
        <v>30</v>
      </c>
      <c r="BE180" s="43">
        <f>VLOOKUP(Categorized!AY11,Rules!$F$144:$H$145,3,0)</f>
        <v>90</v>
      </c>
      <c r="BF180" s="43">
        <f>VLOOKUP(Categorized!AZ11,Rules!$F$146:$H$147,3,0)</f>
        <v>30</v>
      </c>
      <c r="BG180" s="43">
        <f>VLOOKUP(Categorized!BA11,Rules!$F$148:$H$149,3,0)</f>
        <v>30</v>
      </c>
      <c r="BH180" s="43">
        <f>VLOOKUP(Categorized!BB11,Rules!$F$150:$H$151,3,0)</f>
        <v>30</v>
      </c>
      <c r="BI180" s="43">
        <f>VLOOKUP(Categorized!BC11,Rules!$F$152:$H$153,3,0)</f>
        <v>30</v>
      </c>
      <c r="BJ180" s="43">
        <f>VLOOKUP(Categorized!BD11,Rules!$F$154:$H$155,3,0)</f>
        <v>90</v>
      </c>
      <c r="BK180" s="43">
        <f>VLOOKUP(Categorized!BE11,Rules!$F$156:$H$157,3,0)</f>
        <v>30</v>
      </c>
      <c r="BL180" s="43">
        <f>VLOOKUP(Categorized!BF11,Rules!$F$158:$H$159,3,0)</f>
        <v>30</v>
      </c>
      <c r="BM180" s="43">
        <f>VLOOKUP(Categorized!BG11,Rules!$F$160:$H$161,3,0)</f>
        <v>30</v>
      </c>
      <c r="BN180" s="43">
        <f>VLOOKUP(Categorized!BH11,Rules!$F$162:$H$163,3,0)</f>
        <v>90</v>
      </c>
      <c r="BO180" s="43">
        <f>VLOOKUP(Categorized!BI11,Rules!$F$164:$H$165,3,0)</f>
        <v>90</v>
      </c>
      <c r="BP180" s="43">
        <f>VLOOKUP(Categorized!BJ11,Rules!$F$166:$H$167,3,0)</f>
        <v>90</v>
      </c>
      <c r="BQ180" s="43">
        <f>VLOOKUP(Categorized!BK11,Rules!$F$168:$H$169,3,0)</f>
        <v>30</v>
      </c>
      <c r="BR180" s="43">
        <f>VLOOKUP(Categorized!BL11,Rules!$F$170:$H$171,3,0)</f>
        <v>30</v>
      </c>
      <c r="BS180" s="43">
        <f>VLOOKUP(Categorized!BM11,Rules!$F$172:$H$173,3,0)</f>
        <v>30</v>
      </c>
      <c r="BT180" s="43">
        <f>VLOOKUP(Categorized!BN11,Rules!$F$174:$H$175,3,0)</f>
        <v>30</v>
      </c>
      <c r="BU180" s="43">
        <f>VLOOKUP(Categorized!BO11,Rules!$F$176:$H$177,3,0)</f>
        <v>30</v>
      </c>
      <c r="BV180" s="43">
        <f>VLOOKUP(Categorized!BP11,Rules!$F$178:$H$179,3,0)</f>
        <v>30</v>
      </c>
      <c r="BW180" s="43">
        <f>VLOOKUP(Categorized!BQ11,Rules!$F$180:$H$181,3,0)</f>
        <v>30</v>
      </c>
      <c r="BX180" s="43">
        <f>VLOOKUP(Categorized!BR11,Rules!$F$182:$H$183,3,0)</f>
        <v>30</v>
      </c>
      <c r="BY180" s="255">
        <f t="array" ref="BY180">MMULT(BD180:BX180,Rules!$O$60:$O$80)</f>
        <v>44.546532305868418</v>
      </c>
      <c r="BZ180" s="43">
        <f>VLOOKUP(Categorized!BS11,Rules!$F$184:$H$185,3,0)</f>
        <v>30</v>
      </c>
      <c r="CA180" s="43">
        <f>VLOOKUP(Categorized!BT11,Rules!$F$186:$H$187,3,0)</f>
        <v>30</v>
      </c>
      <c r="CB180" s="43">
        <f>VLOOKUP(Categorized!BU11,Rules!$F$188:$H$189,3,0)</f>
        <v>30</v>
      </c>
      <c r="CC180" s="43">
        <f>VLOOKUP(Categorized!BV11,Rules!$F$190:$H$191,3,0)</f>
        <v>30</v>
      </c>
      <c r="CD180" s="43">
        <f>VLOOKUP(Categorized!BW11,Rules!$F$192:$H$193,3,0)</f>
        <v>30</v>
      </c>
      <c r="CE180" s="255">
        <f t="array" ref="CE180">MMULT(BZ180:CD180,Rules!$O$83:$O$87)</f>
        <v>30</v>
      </c>
      <c r="CF180" s="45">
        <v>0</v>
      </c>
      <c r="CG180" s="46">
        <v>0</v>
      </c>
      <c r="CH180" s="302">
        <v>1</v>
      </c>
      <c r="CI180" s="302">
        <v>3</v>
      </c>
      <c r="CJ180" s="302">
        <v>1</v>
      </c>
      <c r="CK180" s="43">
        <f>VLOOKUP(Categorized!CC11,Rules!$F$231:$H$234,3,0)</f>
        <v>20</v>
      </c>
      <c r="CL180" s="43">
        <f>VLOOKUP(Categorized!CD11,Rules!$F$235:$H$237,3,0)</f>
        <v>95</v>
      </c>
      <c r="CM180" s="43">
        <f>VLOOKUP(Categorized!CE11,Rules!$F$238:$H$241,3,0)</f>
        <v>60</v>
      </c>
      <c r="CN180" s="393" t="e" cm="1">
        <f t="array" ref="CN180">MMULT(CK180:CM180,Rules!$O$92:$O$93)</f>
        <v>#VALUE!</v>
      </c>
      <c r="CO180" s="397" t="e">
        <f t="shared" si="18"/>
        <v>#VALUE!</v>
      </c>
      <c r="CP180" s="397" t="e">
        <f t="shared" si="19"/>
        <v>#VALUE!</v>
      </c>
      <c r="CQ180" s="424" t="str">
        <f t="shared" si="22"/>
        <v>10</v>
      </c>
    </row>
    <row r="181" spans="1:95" ht="18.5" hidden="1">
      <c r="A181" s="68">
        <v>2022</v>
      </c>
      <c r="B181" s="39" t="s">
        <v>545</v>
      </c>
      <c r="C181" s="431">
        <v>44818.823433726902</v>
      </c>
      <c r="D181" s="431">
        <v>44821.4056984954</v>
      </c>
      <c r="E181" s="407">
        <v>44433</v>
      </c>
      <c r="F181" s="426">
        <f t="shared" si="16"/>
        <v>0</v>
      </c>
      <c r="G181" s="426">
        <f t="shared" si="23"/>
        <v>0</v>
      </c>
      <c r="H181" s="428">
        <f t="shared" si="17"/>
        <v>1</v>
      </c>
      <c r="I181" s="428">
        <f t="shared" si="20"/>
        <v>0</v>
      </c>
      <c r="J181" s="428">
        <f t="shared" si="21"/>
        <v>0</v>
      </c>
      <c r="K181" s="42">
        <f>VLOOKUP(Categorized!F498,Rules!$F$4:$H$7,3,0)</f>
        <v>90</v>
      </c>
      <c r="L181" s="43">
        <f>VLOOKUP(Categorized!G498,Rules!$F$8:$H$9,3,0)</f>
        <v>90</v>
      </c>
      <c r="M181" s="43">
        <f>VLOOKUP(Categorized!H498,Rules!$F$10:$H$12,3,0)</f>
        <v>60</v>
      </c>
      <c r="N181" s="43">
        <f>VLOOKUP(Categorized!I498,Rules!$F$13:$H$16,3,0)</f>
        <v>95</v>
      </c>
      <c r="O181" s="43">
        <f>VLOOKUP(Categorized!K498,Rules!$F$20:$H$27,3,0)</f>
        <v>60</v>
      </c>
      <c r="P181" s="43">
        <f>VLOOKUP(Categorized!M498,Rules!$F$29:$H$31,3,0)</f>
        <v>70</v>
      </c>
      <c r="Q181" s="255" t="e">
        <f t="array" ref="Q181">MMULT(K181:P181,Rules!$O$4:$O$11)</f>
        <v>#VALUE!</v>
      </c>
      <c r="R181" s="43">
        <f>VLOOKUP(Categorized!N498,Rules!$F$32:$H$33,3,0)</f>
        <v>90</v>
      </c>
      <c r="S181" s="43">
        <f>VLOOKUP(Categorized!O498,Rules!$F$34:$H$40,3,0)</f>
        <v>50</v>
      </c>
      <c r="T181" s="43">
        <f>VLOOKUP(Categorized!P498,Rules!$F$41:$H$42,3,0)</f>
        <v>30</v>
      </c>
      <c r="U181" s="43">
        <f>VLOOKUP(Categorized!R498,Rules!$F$47:$H$51,3,0)</f>
        <v>50</v>
      </c>
      <c r="V181" s="43">
        <f>VLOOKUP(Categorized!S498,Rules!$F$52:$H$56,3,0)</f>
        <v>50</v>
      </c>
      <c r="W181" s="43">
        <f>VLOOKUP(Categorized!T498,Rules!$F$57:$H$58,3,0)</f>
        <v>30</v>
      </c>
      <c r="X181" s="255" t="e">
        <f t="array" ref="X181">MMULT(R181:W181,Rules!$O$14:$O$20)</f>
        <v>#VALUE!</v>
      </c>
      <c r="Y181" s="43">
        <f>VLOOKUP(Categorized!U498,Rules!$F$59:$H$60,3,0)</f>
        <v>80</v>
      </c>
      <c r="Z181" s="43">
        <f>VLOOKUP(Categorized!V498,Rules!$F$61:$H$62,3,0)</f>
        <v>20</v>
      </c>
      <c r="AA181" s="43">
        <f>VLOOKUP(Categorized!W498,Rules!$F$63:$H$64,3,0)</f>
        <v>80</v>
      </c>
      <c r="AB181" s="43">
        <f>VLOOKUP(Categorized!X498,Rules!$F$65:$H$66,3,0)</f>
        <v>20</v>
      </c>
      <c r="AC181" s="255">
        <f t="array" ref="AC181">MMULT(Y181:AB181,Rules!$O$23:$O$26)</f>
        <v>46.666666666666664</v>
      </c>
      <c r="AD181" s="43">
        <f>VLOOKUP(Categorized!Y498,Rules!$F$67:$H$68,3,0)</f>
        <v>70</v>
      </c>
      <c r="AE181" s="43">
        <f>VLOOKUP(Categorized!Z498,Rules!$F$69:$H$70,3,0)</f>
        <v>80</v>
      </c>
      <c r="AF181" s="43">
        <f>VLOOKUP(Categorized!AA498,Rules!$F$71:$H$72,3,0)</f>
        <v>30</v>
      </c>
      <c r="AG181" s="43">
        <f>VLOOKUP(Categorized!AB498,Rules!$F$73:$H$74,3,0)</f>
        <v>30</v>
      </c>
      <c r="AH181" s="255">
        <f t="array" ref="AH181">MMULT(AD181:AG181,Rules!$O$29:$O$32)</f>
        <v>53.809523809523803</v>
      </c>
      <c r="AI181" s="43">
        <f>VLOOKUP(Categorized!AC498,Rules!$F$75:$H$76,3,0)</f>
        <v>80</v>
      </c>
      <c r="AJ181" s="43">
        <f>VLOOKUP(Categorized!AD498,Rules!$F$77:$H$78,3,0)</f>
        <v>50</v>
      </c>
      <c r="AK181" s="43">
        <f>VLOOKUP(Categorized!AE498,Rules!$F$79:$H$84,3,0)</f>
        <v>85</v>
      </c>
      <c r="AL181" s="43">
        <f>VLOOKUP(Categorized!AF498,Rules!$F$85:$H$89,3,0)</f>
        <v>80</v>
      </c>
      <c r="AM181" s="43">
        <f>VLOOKUP(Categorized!AG498,Rules!$F$90:$H$92,3,0)</f>
        <v>30</v>
      </c>
      <c r="AN181" s="43">
        <f>VLOOKUP(Categorized!AH498,Rules!$F$93:$H$96,3,0)</f>
        <v>30</v>
      </c>
      <c r="AO181" s="43">
        <f>VLOOKUP(Categorized!AI498,Rules!$F$97:$H$100,3,0)</f>
        <v>30</v>
      </c>
      <c r="AP181" s="43">
        <f>VLOOKUP(Categorized!AJ498,Rules!$F$101:$H$102,3,0)</f>
        <v>30</v>
      </c>
      <c r="AQ181" s="43">
        <f>VLOOKUP(Categorized!AM498,Rules!$F$110:$H$113,3,0)</f>
        <v>30</v>
      </c>
      <c r="AR181" s="255" t="e">
        <f t="array" ref="AR181">MMULT(AI181:AQ181,Rules!$O$35:$O$45)</f>
        <v>#VALUE!</v>
      </c>
      <c r="AS181" s="44">
        <f>VLOOKUP(Categorized!AN498,Rules!$F$114:$H$116,3,0)</f>
        <v>30</v>
      </c>
      <c r="AT181" s="44">
        <f>VLOOKUP(Categorized!AO498,Rules!$F$117:$H$119,3,0)</f>
        <v>90</v>
      </c>
      <c r="AU181" s="44">
        <f>VLOOKUP(Categorized!AP498,Rules!$F$120:$H$122,3,0)</f>
        <v>30</v>
      </c>
      <c r="AV181" s="44">
        <f>VLOOKUP(Categorized!AQ498,Rules!$F$123:$H$124,3,0)</f>
        <v>30</v>
      </c>
      <c r="AW181" s="44">
        <f>VLOOKUP(Categorized!AR498,Rules!$F$125:$H$127,3,0)</f>
        <v>50</v>
      </c>
      <c r="AX181" s="44">
        <f>VLOOKUP(Categorized!AS498,Rules!$F$128:$H$130,3,0)</f>
        <v>80</v>
      </c>
      <c r="AY181" s="43">
        <f>VLOOKUP(Categorized!AT498,Rules!$F$131:$H$133,3,0)</f>
        <v>30</v>
      </c>
      <c r="AZ181" s="44">
        <f>VLOOKUP(Categorized!AU498,Rules!$F$134:$H$136,3,0)</f>
        <v>30</v>
      </c>
      <c r="BA181" s="44">
        <f>VLOOKUP(Categorized!AV498,Rules!$F$134:$H$136,3,0)</f>
        <v>30</v>
      </c>
      <c r="BB181" s="44">
        <f>VLOOKUP(Categorized!AW498,Rules!$F$139:$H$141,3,0)</f>
        <v>45</v>
      </c>
      <c r="BC181" s="256">
        <f t="array" ref="BC181">MMULT(AS181:BB181,Rules!$O$48:$O$57)</f>
        <v>43.914110429447852</v>
      </c>
      <c r="BD181" s="43">
        <f>VLOOKUP(Categorized!AX498,Rules!$F$142:$H$143,3,0)</f>
        <v>30</v>
      </c>
      <c r="BE181" s="43">
        <f>VLOOKUP(Categorized!AY498,Rules!$F$144:$H$145,3,0)</f>
        <v>30</v>
      </c>
      <c r="BF181" s="43">
        <f>VLOOKUP(Categorized!AZ498,Rules!$F$146:$H$147,3,0)</f>
        <v>30</v>
      </c>
      <c r="BG181" s="43">
        <f>VLOOKUP(Categorized!BA498,Rules!$F$148:$H$149,3,0)</f>
        <v>30</v>
      </c>
      <c r="BH181" s="43">
        <f>VLOOKUP(Categorized!BB498,Rules!$F$150:$H$151,3,0)</f>
        <v>90</v>
      </c>
      <c r="BI181" s="43">
        <f>VLOOKUP(Categorized!BC498,Rules!$F$152:$H$153,3,0)</f>
        <v>30</v>
      </c>
      <c r="BJ181" s="43">
        <f>VLOOKUP(Categorized!BD498,Rules!$F$154:$H$155,3,0)</f>
        <v>30</v>
      </c>
      <c r="BK181" s="43">
        <f>VLOOKUP(Categorized!BE498,Rules!$F$156:$H$157,3,0)</f>
        <v>30</v>
      </c>
      <c r="BL181" s="43">
        <f>VLOOKUP(Categorized!BF498,Rules!$F$158:$H$159,3,0)</f>
        <v>30</v>
      </c>
      <c r="BM181" s="43">
        <f>VLOOKUP(Categorized!BG498,Rules!$F$160:$H$161,3,0)</f>
        <v>30</v>
      </c>
      <c r="BN181" s="43">
        <f>VLOOKUP(Categorized!BH498,Rules!$F$162:$H$163,3,0)</f>
        <v>30</v>
      </c>
      <c r="BO181" s="43">
        <f>VLOOKUP(Categorized!BI498,Rules!$F$164:$H$165,3,0)</f>
        <v>90</v>
      </c>
      <c r="BP181" s="43">
        <f>VLOOKUP(Categorized!BJ498,Rules!$F$166:$H$167,3,0)</f>
        <v>90</v>
      </c>
      <c r="BQ181" s="43">
        <f>VLOOKUP(Categorized!BK498,Rules!$F$168:$H$169,3,0)</f>
        <v>30</v>
      </c>
      <c r="BR181" s="43">
        <f>VLOOKUP(Categorized!BL498,Rules!$F$170:$H$171,3,0)</f>
        <v>30</v>
      </c>
      <c r="BS181" s="43">
        <f>VLOOKUP(Categorized!BM498,Rules!$F$172:$H$173,3,0)</f>
        <v>30</v>
      </c>
      <c r="BT181" s="43">
        <f>VLOOKUP(Categorized!BN498,Rules!$F$174:$H$175,3,0)</f>
        <v>30</v>
      </c>
      <c r="BU181" s="43">
        <f>VLOOKUP(Categorized!BO498,Rules!$F$176:$H$177,3,0)</f>
        <v>95</v>
      </c>
      <c r="BV181" s="43">
        <f>VLOOKUP(Categorized!BP498,Rules!$F$178:$H$179,3,0)</f>
        <v>30</v>
      </c>
      <c r="BW181" s="43">
        <f>VLOOKUP(Categorized!BQ498,Rules!$F$180:$H$181,3,0)</f>
        <v>30</v>
      </c>
      <c r="BX181" s="43">
        <f>VLOOKUP(Categorized!BR498,Rules!$F$182:$H$183,3,0)</f>
        <v>30</v>
      </c>
      <c r="BY181" s="255">
        <f t="array" ref="BY181">MMULT(BD181:BX181,Rules!$O$60:$O$80)</f>
        <v>42.119146413752233</v>
      </c>
      <c r="BZ181" s="43">
        <f>VLOOKUP(Categorized!BS498,Rules!$F$184:$H$185,3,0)</f>
        <v>30</v>
      </c>
      <c r="CA181" s="43">
        <f>VLOOKUP(Categorized!BT498,Rules!$F$186:$H$187,3,0)</f>
        <v>30</v>
      </c>
      <c r="CB181" s="43">
        <f>VLOOKUP(Categorized!BU498,Rules!$F$188:$H$189,3,0)</f>
        <v>30</v>
      </c>
      <c r="CC181" s="43">
        <f>VLOOKUP(Categorized!BV498,Rules!$F$190:$H$191,3,0)</f>
        <v>30</v>
      </c>
      <c r="CD181" s="43">
        <f>VLOOKUP(Categorized!BW498,Rules!$F$192:$H$193,3,0)</f>
        <v>30</v>
      </c>
      <c r="CE181" s="255">
        <f t="array" ref="CE181">MMULT(BZ181:CD181,Rules!$O$83:$O$87)</f>
        <v>30</v>
      </c>
      <c r="CF181" s="45">
        <v>0</v>
      </c>
      <c r="CG181" s="46">
        <v>0</v>
      </c>
      <c r="CH181" s="322">
        <v>1</v>
      </c>
      <c r="CI181" s="322">
        <v>4</v>
      </c>
      <c r="CJ181" s="322">
        <v>1</v>
      </c>
      <c r="CK181" s="43">
        <f>VLOOKUP(Categorized!CC498,Rules!$F$231:$H$234,3,0)</f>
        <v>20</v>
      </c>
      <c r="CL181" s="43">
        <f>VLOOKUP(Categorized!CD498,Rules!$F$235:$H$237,3,0)</f>
        <v>95</v>
      </c>
      <c r="CM181" s="43">
        <f>VLOOKUP(Categorized!CE498,Rules!$F$238:$H$241,3,0)</f>
        <v>80</v>
      </c>
      <c r="CN181" s="393" t="e" cm="1">
        <f t="array" ref="CN181">MMULT(CK181:CM181,Rules!$O$92:$O$93)</f>
        <v>#VALUE!</v>
      </c>
      <c r="CO181" s="397" t="e">
        <f t="shared" si="18"/>
        <v>#VALUE!</v>
      </c>
      <c r="CP181" s="397" t="e">
        <f t="shared" si="19"/>
        <v>#VALUE!</v>
      </c>
      <c r="CQ181" s="424" t="str">
        <f t="shared" si="22"/>
        <v>10</v>
      </c>
    </row>
    <row r="182" spans="1:95" ht="18.5" hidden="1">
      <c r="A182" s="68">
        <v>2022</v>
      </c>
      <c r="B182" s="39" t="s">
        <v>482</v>
      </c>
      <c r="C182" s="431">
        <v>44832.804052534702</v>
      </c>
      <c r="D182" s="431">
        <v>44838.539202893502</v>
      </c>
      <c r="E182" s="410">
        <v>44523</v>
      </c>
      <c r="F182" s="426">
        <f t="shared" si="16"/>
        <v>0</v>
      </c>
      <c r="G182" s="426">
        <f t="shared" si="23"/>
        <v>0</v>
      </c>
      <c r="H182" s="428">
        <f t="shared" si="17"/>
        <v>1</v>
      </c>
      <c r="I182" s="428">
        <f t="shared" si="20"/>
        <v>0</v>
      </c>
      <c r="J182" s="428">
        <f t="shared" si="21"/>
        <v>0</v>
      </c>
      <c r="K182" s="42">
        <f>VLOOKUP(Categorized!F435,Rules!$F$4:$H$7,3,0)</f>
        <v>80</v>
      </c>
      <c r="L182" s="43">
        <f>VLOOKUP(Categorized!G435,Rules!$F$8:$H$9,3,0)</f>
        <v>60</v>
      </c>
      <c r="M182" s="43">
        <f>VLOOKUP(Categorized!H435,Rules!$F$10:$H$12,3,0)</f>
        <v>60</v>
      </c>
      <c r="N182" s="43">
        <f>VLOOKUP(Categorized!I435,Rules!$F$13:$H$16,3,0)</f>
        <v>95</v>
      </c>
      <c r="O182" s="43">
        <f>VLOOKUP(Categorized!K435,Rules!$F$20:$H$27,3,0)</f>
        <v>60</v>
      </c>
      <c r="P182" s="43">
        <f>VLOOKUP(Categorized!M435,Rules!$F$29:$H$31,3,0)</f>
        <v>70</v>
      </c>
      <c r="Q182" s="255" t="e">
        <f t="array" ref="Q182">MMULT(K182:P182,Rules!$O$4:$O$11)</f>
        <v>#VALUE!</v>
      </c>
      <c r="R182" s="43">
        <f>VLOOKUP(Categorized!N435,Rules!$F$32:$H$33,3,0)</f>
        <v>90</v>
      </c>
      <c r="S182" s="43">
        <f>VLOOKUP(Categorized!O435,Rules!$F$34:$H$40,3,0)</f>
        <v>80</v>
      </c>
      <c r="T182" s="43">
        <f>VLOOKUP(Categorized!P435,Rules!$F$41:$H$42,3,0)</f>
        <v>30</v>
      </c>
      <c r="U182" s="43">
        <f>VLOOKUP(Categorized!R435,Rules!$F$47:$H$51,3,0)</f>
        <v>30</v>
      </c>
      <c r="V182" s="43">
        <f>VLOOKUP(Categorized!S435,Rules!$F$52:$H$56,3,0)</f>
        <v>30</v>
      </c>
      <c r="W182" s="43">
        <f>VLOOKUP(Categorized!T435,Rules!$F$57:$H$58,3,0)</f>
        <v>30</v>
      </c>
      <c r="X182" s="255" t="e">
        <f t="array" ref="X182">MMULT(R182:W182,Rules!$O$14:$O$20)</f>
        <v>#VALUE!</v>
      </c>
      <c r="Y182" s="43">
        <f>VLOOKUP(Categorized!U435,Rules!$F$59:$H$60,3,0)</f>
        <v>20</v>
      </c>
      <c r="Z182" s="43">
        <f>VLOOKUP(Categorized!V435,Rules!$F$61:$H$62,3,0)</f>
        <v>20</v>
      </c>
      <c r="AA182" s="43">
        <f>VLOOKUP(Categorized!W435,Rules!$F$63:$H$64,3,0)</f>
        <v>80</v>
      </c>
      <c r="AB182" s="43">
        <f>VLOOKUP(Categorized!X435,Rules!$F$65:$H$66,3,0)</f>
        <v>20</v>
      </c>
      <c r="AC182" s="255">
        <f t="array" ref="AC182">MMULT(Y182:AB182,Rules!$O$23:$O$26)</f>
        <v>26.666666666666664</v>
      </c>
      <c r="AD182" s="43">
        <f>VLOOKUP(Categorized!Y435,Rules!$F$67:$H$68,3,0)</f>
        <v>70</v>
      </c>
      <c r="AE182" s="43">
        <f>VLOOKUP(Categorized!Z435,Rules!$F$69:$H$70,3,0)</f>
        <v>80</v>
      </c>
      <c r="AF182" s="43">
        <f>VLOOKUP(Categorized!AA435,Rules!$F$71:$H$72,3,0)</f>
        <v>80</v>
      </c>
      <c r="AG182" s="43">
        <f>VLOOKUP(Categorized!AB435,Rules!$F$73:$H$74,3,0)</f>
        <v>60</v>
      </c>
      <c r="AH182" s="255">
        <f t="array" ref="AH182">MMULT(AD182:AG182,Rules!$O$29:$O$32)</f>
        <v>73.174603174603163</v>
      </c>
      <c r="AI182" s="43">
        <f>VLOOKUP(Categorized!AC435,Rules!$F$75:$H$76,3,0)</f>
        <v>80</v>
      </c>
      <c r="AJ182" s="43">
        <f>VLOOKUP(Categorized!AD435,Rules!$F$77:$H$78,3,0)</f>
        <v>50</v>
      </c>
      <c r="AK182" s="43">
        <f>VLOOKUP(Categorized!AE435,Rules!$F$79:$H$84,3,0)</f>
        <v>30</v>
      </c>
      <c r="AL182" s="43">
        <f>VLOOKUP(Categorized!AF435,Rules!$F$85:$H$89,3,0)</f>
        <v>50</v>
      </c>
      <c r="AM182" s="43">
        <f>VLOOKUP(Categorized!AG435,Rules!$F$90:$H$92,3,0)</f>
        <v>90</v>
      </c>
      <c r="AN182" s="43">
        <f>VLOOKUP(Categorized!AH435,Rules!$F$93:$H$96,3,0)</f>
        <v>30</v>
      </c>
      <c r="AO182" s="43">
        <f>VLOOKUP(Categorized!AI435,Rules!$F$97:$H$100,3,0)</f>
        <v>30</v>
      </c>
      <c r="AP182" s="43">
        <f>VLOOKUP(Categorized!AJ435,Rules!$F$101:$H$102,3,0)</f>
        <v>30</v>
      </c>
      <c r="AQ182" s="43">
        <f>VLOOKUP(Categorized!AM435,Rules!$F$110:$H$113,3,0)</f>
        <v>70</v>
      </c>
      <c r="AR182" s="255" t="e">
        <f t="array" ref="AR182">MMULT(AI182:AQ182,Rules!$O$35:$O$45)</f>
        <v>#VALUE!</v>
      </c>
      <c r="AS182" s="44">
        <f>VLOOKUP(Categorized!AN435,Rules!$F$114:$H$116,3,0)</f>
        <v>30</v>
      </c>
      <c r="AT182" s="44">
        <f>VLOOKUP(Categorized!AO435,Rules!$F$117:$H$119,3,0)</f>
        <v>60</v>
      </c>
      <c r="AU182" s="44">
        <f>VLOOKUP(Categorized!AP435,Rules!$F$120:$H$122,3,0)</f>
        <v>90</v>
      </c>
      <c r="AV182" s="44">
        <f>VLOOKUP(Categorized!AQ435,Rules!$F$123:$H$124,3,0)</f>
        <v>30</v>
      </c>
      <c r="AW182" s="44">
        <f>VLOOKUP(Categorized!AR435,Rules!$F$125:$H$127,3,0)</f>
        <v>70</v>
      </c>
      <c r="AX182" s="44">
        <f>VLOOKUP(Categorized!AS435,Rules!$F$128:$H$130,3,0)</f>
        <v>30</v>
      </c>
      <c r="AY182" s="43">
        <f>VLOOKUP(Categorized!AT435,Rules!$F$131:$H$133,3,0)</f>
        <v>70</v>
      </c>
      <c r="AZ182" s="44">
        <f>VLOOKUP(Categorized!AU435,Rules!$F$134:$H$136,3,0)</f>
        <v>70</v>
      </c>
      <c r="BA182" s="44">
        <f>VLOOKUP(Categorized!AV435,Rules!$F$134:$H$136,3,0)</f>
        <v>30</v>
      </c>
      <c r="BB182" s="44">
        <f>VLOOKUP(Categorized!AW435,Rules!$F$139:$H$141,3,0)</f>
        <v>45</v>
      </c>
      <c r="BC182" s="256">
        <f t="array" ref="BC182">MMULT(AS182:BB182,Rules!$O$48:$O$57)</f>
        <v>52.29447852760736</v>
      </c>
      <c r="BD182" s="43">
        <f>VLOOKUP(Categorized!AX435,Rules!$F$142:$H$143,3,0)</f>
        <v>30</v>
      </c>
      <c r="BE182" s="43">
        <f>VLOOKUP(Categorized!AY435,Rules!$F$144:$H$145,3,0)</f>
        <v>30</v>
      </c>
      <c r="BF182" s="43">
        <f>VLOOKUP(Categorized!AZ435,Rules!$F$146:$H$147,3,0)</f>
        <v>30</v>
      </c>
      <c r="BG182" s="43">
        <f>VLOOKUP(Categorized!BA435,Rules!$F$148:$H$149,3,0)</f>
        <v>30</v>
      </c>
      <c r="BH182" s="43">
        <f>VLOOKUP(Categorized!BB435,Rules!$F$150:$H$151,3,0)</f>
        <v>30</v>
      </c>
      <c r="BI182" s="43">
        <f>VLOOKUP(Categorized!BC435,Rules!$F$152:$H$153,3,0)</f>
        <v>30</v>
      </c>
      <c r="BJ182" s="43">
        <f>VLOOKUP(Categorized!BD435,Rules!$F$154:$H$155,3,0)</f>
        <v>30</v>
      </c>
      <c r="BK182" s="43">
        <f>VLOOKUP(Categorized!BE435,Rules!$F$156:$H$157,3,0)</f>
        <v>30</v>
      </c>
      <c r="BL182" s="43">
        <f>VLOOKUP(Categorized!BF435,Rules!$F$158:$H$159,3,0)</f>
        <v>30</v>
      </c>
      <c r="BM182" s="43">
        <f>VLOOKUP(Categorized!BG435,Rules!$F$160:$H$161,3,0)</f>
        <v>30</v>
      </c>
      <c r="BN182" s="43">
        <f>VLOOKUP(Categorized!BH435,Rules!$F$162:$H$163,3,0)</f>
        <v>30</v>
      </c>
      <c r="BO182" s="43">
        <f>VLOOKUP(Categorized!BI435,Rules!$F$164:$H$165,3,0)</f>
        <v>90</v>
      </c>
      <c r="BP182" s="43">
        <f>VLOOKUP(Categorized!BJ435,Rules!$F$166:$H$167,3,0)</f>
        <v>30</v>
      </c>
      <c r="BQ182" s="43">
        <f>VLOOKUP(Categorized!BK435,Rules!$F$168:$H$169,3,0)</f>
        <v>30</v>
      </c>
      <c r="BR182" s="43">
        <f>VLOOKUP(Categorized!BL435,Rules!$F$170:$H$171,3,0)</f>
        <v>30</v>
      </c>
      <c r="BS182" s="43">
        <f>VLOOKUP(Categorized!BM435,Rules!$F$172:$H$173,3,0)</f>
        <v>30</v>
      </c>
      <c r="BT182" s="43">
        <f>VLOOKUP(Categorized!BN435,Rules!$F$174:$H$175,3,0)</f>
        <v>30</v>
      </c>
      <c r="BU182" s="43">
        <f>VLOOKUP(Categorized!BO435,Rules!$F$176:$H$177,3,0)</f>
        <v>95</v>
      </c>
      <c r="BV182" s="43">
        <f>VLOOKUP(Categorized!BP435,Rules!$F$178:$H$179,3,0)</f>
        <v>30</v>
      </c>
      <c r="BW182" s="43">
        <f>VLOOKUP(Categorized!BQ435,Rules!$F$180:$H$181,3,0)</f>
        <v>30</v>
      </c>
      <c r="BX182" s="43">
        <f>VLOOKUP(Categorized!BR435,Rules!$F$182:$H$183,3,0)</f>
        <v>30</v>
      </c>
      <c r="BY182" s="255">
        <f t="array" ref="BY182">MMULT(BD182:BX182,Rules!$O$60:$O$80)</f>
        <v>36.072910491997639</v>
      </c>
      <c r="BZ182" s="43">
        <f>VLOOKUP(Categorized!BS435,Rules!$F$184:$H$185,3,0)</f>
        <v>30</v>
      </c>
      <c r="CA182" s="43">
        <f>VLOOKUP(Categorized!BT435,Rules!$F$186:$H$187,3,0)</f>
        <v>30</v>
      </c>
      <c r="CB182" s="43">
        <f>VLOOKUP(Categorized!BU435,Rules!$F$188:$H$189,3,0)</f>
        <v>30</v>
      </c>
      <c r="CC182" s="43">
        <f>VLOOKUP(Categorized!BV435,Rules!$F$190:$H$191,3,0)</f>
        <v>30</v>
      </c>
      <c r="CD182" s="43">
        <f>VLOOKUP(Categorized!BW435,Rules!$F$192:$H$193,3,0)</f>
        <v>30</v>
      </c>
      <c r="CE182" s="255">
        <f t="array" ref="CE182">MMULT(BZ182:CD182,Rules!$O$83:$O$87)</f>
        <v>30</v>
      </c>
      <c r="CF182" s="25">
        <v>5</v>
      </c>
      <c r="CG182" s="51">
        <v>4</v>
      </c>
      <c r="CH182" s="309">
        <v>1</v>
      </c>
      <c r="CI182" s="309">
        <v>3</v>
      </c>
      <c r="CJ182" s="309">
        <v>1</v>
      </c>
      <c r="CK182" s="43">
        <f>VLOOKUP(Categorized!CC435,Rules!$F$231:$H$234,3,0)</f>
        <v>50</v>
      </c>
      <c r="CL182" s="43">
        <f>VLOOKUP(Categorized!CD435,Rules!$F$235:$H$237,3,0)</f>
        <v>95</v>
      </c>
      <c r="CM182" s="43">
        <f>VLOOKUP(Categorized!CE435,Rules!$F$238:$H$241,3,0)</f>
        <v>80</v>
      </c>
      <c r="CN182" s="393" t="e" cm="1">
        <f t="array" ref="CN182">MMULT(CK182:CM182,Rules!$O$92:$O$93)</f>
        <v>#VALUE!</v>
      </c>
      <c r="CO182" s="397" t="e">
        <f t="shared" si="18"/>
        <v>#VALUE!</v>
      </c>
      <c r="CP182" s="397" t="e">
        <f t="shared" si="19"/>
        <v>#VALUE!</v>
      </c>
      <c r="CQ182" s="424" t="str">
        <f t="shared" si="22"/>
        <v>10</v>
      </c>
    </row>
    <row r="183" spans="1:95" ht="18.5">
      <c r="A183" s="68">
        <v>2022</v>
      </c>
      <c r="B183" s="39" t="s">
        <v>483</v>
      </c>
      <c r="C183" s="431">
        <v>44845.807177858798</v>
      </c>
      <c r="D183" s="431">
        <v>44849.443950381901</v>
      </c>
      <c r="E183" s="410">
        <v>44523</v>
      </c>
      <c r="F183" s="426">
        <f>IF(H183&gt;=2,C183-C182,0)</f>
        <v>13.00312532409589</v>
      </c>
      <c r="G183" s="426">
        <f>IF(H183&gt;1,F183+G182,0)</f>
        <v>13.00312532409589</v>
      </c>
      <c r="H183" s="428">
        <f>IF(E183=E182,H182+1,1)</f>
        <v>2</v>
      </c>
      <c r="I183" s="428">
        <f t="shared" si="20"/>
        <v>6.5015626620479452</v>
      </c>
      <c r="J183" s="428">
        <f t="shared" si="21"/>
        <v>0</v>
      </c>
      <c r="K183" s="42">
        <f>VLOOKUP(Categorized!F436,Rules!$F$4:$H$7,3,0)</f>
        <v>80</v>
      </c>
      <c r="L183" s="43">
        <f>VLOOKUP(Categorized!G436,Rules!$F$8:$H$9,3,0)</f>
        <v>60</v>
      </c>
      <c r="M183" s="43">
        <f>VLOOKUP(Categorized!H436,Rules!$F$10:$H$12,3,0)</f>
        <v>60</v>
      </c>
      <c r="N183" s="43">
        <f>VLOOKUP(Categorized!I436,Rules!$F$13:$H$16,3,0)</f>
        <v>95</v>
      </c>
      <c r="O183" s="43">
        <f>VLOOKUP(Categorized!K436,Rules!$F$20:$H$27,3,0)</f>
        <v>60</v>
      </c>
      <c r="P183" s="43">
        <f>VLOOKUP(Categorized!M436,Rules!$F$29:$H$31,3,0)</f>
        <v>70</v>
      </c>
      <c r="Q183" s="255" t="e">
        <f t="array" ref="Q183">MMULT(K183:P183,Rules!$O$4:$O$11)</f>
        <v>#VALUE!</v>
      </c>
      <c r="R183" s="43">
        <f>VLOOKUP(Categorized!N436,Rules!$F$32:$H$33,3,0)</f>
        <v>90</v>
      </c>
      <c r="S183" s="43">
        <f>VLOOKUP(Categorized!O436,Rules!$F$34:$H$40,3,0)</f>
        <v>80</v>
      </c>
      <c r="T183" s="43">
        <f>VLOOKUP(Categorized!P436,Rules!$F$41:$H$42,3,0)</f>
        <v>30</v>
      </c>
      <c r="U183" s="43">
        <f>VLOOKUP(Categorized!R436,Rules!$F$47:$H$51,3,0)</f>
        <v>50</v>
      </c>
      <c r="V183" s="43">
        <f>VLOOKUP(Categorized!S436,Rules!$F$52:$H$56,3,0)</f>
        <v>50</v>
      </c>
      <c r="W183" s="43">
        <f>VLOOKUP(Categorized!T436,Rules!$F$57:$H$58,3,0)</f>
        <v>30</v>
      </c>
      <c r="X183" s="255" t="e">
        <f t="array" ref="X183">MMULT(R183:W183,Rules!$O$14:$O$20)</f>
        <v>#VALUE!</v>
      </c>
      <c r="Y183" s="43">
        <f>VLOOKUP(Categorized!U436,Rules!$F$59:$H$60,3,0)</f>
        <v>20</v>
      </c>
      <c r="Z183" s="43">
        <f>VLOOKUP(Categorized!V436,Rules!$F$61:$H$62,3,0)</f>
        <v>20</v>
      </c>
      <c r="AA183" s="43">
        <f>VLOOKUP(Categorized!W436,Rules!$F$63:$H$64,3,0)</f>
        <v>80</v>
      </c>
      <c r="AB183" s="43">
        <f>VLOOKUP(Categorized!X436,Rules!$F$65:$H$66,3,0)</f>
        <v>20</v>
      </c>
      <c r="AC183" s="255">
        <f t="array" ref="AC183">MMULT(Y183:AB183,Rules!$O$23:$O$26)</f>
        <v>26.666666666666664</v>
      </c>
      <c r="AD183" s="43">
        <f>VLOOKUP(Categorized!Y436,Rules!$F$67:$H$68,3,0)</f>
        <v>70</v>
      </c>
      <c r="AE183" s="43">
        <f>VLOOKUP(Categorized!Z436,Rules!$F$69:$H$70,3,0)</f>
        <v>80</v>
      </c>
      <c r="AF183" s="43">
        <f>VLOOKUP(Categorized!AA436,Rules!$F$71:$H$72,3,0)</f>
        <v>80</v>
      </c>
      <c r="AG183" s="43">
        <f>VLOOKUP(Categorized!AB436,Rules!$F$73:$H$74,3,0)</f>
        <v>60</v>
      </c>
      <c r="AH183" s="255">
        <f t="array" ref="AH183">MMULT(AD183:AG183,Rules!$O$29:$O$32)</f>
        <v>73.174603174603163</v>
      </c>
      <c r="AI183" s="43">
        <f>VLOOKUP(Categorized!AC436,Rules!$F$75:$H$76,3,0)</f>
        <v>80</v>
      </c>
      <c r="AJ183" s="43">
        <f>VLOOKUP(Categorized!AD436,Rules!$F$77:$H$78,3,0)</f>
        <v>50</v>
      </c>
      <c r="AK183" s="43">
        <f>VLOOKUP(Categorized!AE436,Rules!$F$79:$H$84,3,0)</f>
        <v>30</v>
      </c>
      <c r="AL183" s="43">
        <f>VLOOKUP(Categorized!AF436,Rules!$F$85:$H$89,3,0)</f>
        <v>50</v>
      </c>
      <c r="AM183" s="43">
        <f>VLOOKUP(Categorized!AG436,Rules!$F$90:$H$92,3,0)</f>
        <v>30</v>
      </c>
      <c r="AN183" s="43">
        <f>VLOOKUP(Categorized!AH436,Rules!$F$93:$H$96,3,0)</f>
        <v>30</v>
      </c>
      <c r="AO183" s="43">
        <f>VLOOKUP(Categorized!AI436,Rules!$F$97:$H$100,3,0)</f>
        <v>30</v>
      </c>
      <c r="AP183" s="43">
        <f>VLOOKUP(Categorized!AJ436,Rules!$F$101:$H$102,3,0)</f>
        <v>30</v>
      </c>
      <c r="AQ183" s="43">
        <f>VLOOKUP(Categorized!AM436,Rules!$F$110:$H$113,3,0)</f>
        <v>70</v>
      </c>
      <c r="AR183" s="255" t="e">
        <f t="array" ref="AR183">MMULT(AI183:AQ183,Rules!$O$35:$O$45)</f>
        <v>#VALUE!</v>
      </c>
      <c r="AS183" s="44">
        <f>VLOOKUP(Categorized!AN436,Rules!$F$114:$H$116,3,0)</f>
        <v>30</v>
      </c>
      <c r="AT183" s="44">
        <f>VLOOKUP(Categorized!AO436,Rules!$F$117:$H$119,3,0)</f>
        <v>30</v>
      </c>
      <c r="AU183" s="44">
        <f>VLOOKUP(Categorized!AP436,Rules!$F$120:$H$122,3,0)</f>
        <v>30</v>
      </c>
      <c r="AV183" s="44">
        <f>VLOOKUP(Categorized!AQ436,Rules!$F$123:$H$124,3,0)</f>
        <v>30</v>
      </c>
      <c r="AW183" s="44">
        <f>VLOOKUP(Categorized!AR436,Rules!$F$125:$H$127,3,0)</f>
        <v>70</v>
      </c>
      <c r="AX183" s="44">
        <f>VLOOKUP(Categorized!AS436,Rules!$F$128:$H$130,3,0)</f>
        <v>30</v>
      </c>
      <c r="AY183" s="43">
        <f>VLOOKUP(Categorized!AT436,Rules!$F$131:$H$133,3,0)</f>
        <v>70</v>
      </c>
      <c r="AZ183" s="44">
        <f>VLOOKUP(Categorized!AU436,Rules!$F$134:$H$136,3,0)</f>
        <v>70</v>
      </c>
      <c r="BA183" s="44">
        <f>VLOOKUP(Categorized!AV436,Rules!$F$134:$H$136,3,0)</f>
        <v>30</v>
      </c>
      <c r="BB183" s="44">
        <f>VLOOKUP(Categorized!AW436,Rules!$F$139:$H$141,3,0)</f>
        <v>45</v>
      </c>
      <c r="BC183" s="256">
        <f t="array" ref="BC183">MMULT(AS183:BB183,Rules!$O$48:$O$57)</f>
        <v>44.085889570552148</v>
      </c>
      <c r="BD183" s="43">
        <f>VLOOKUP(Categorized!AX436,Rules!$F$142:$H$143,3,0)</f>
        <v>30</v>
      </c>
      <c r="BE183" s="43">
        <f>VLOOKUP(Categorized!AY436,Rules!$F$144:$H$145,3,0)</f>
        <v>30</v>
      </c>
      <c r="BF183" s="43">
        <f>VLOOKUP(Categorized!AZ436,Rules!$F$146:$H$147,3,0)</f>
        <v>30</v>
      </c>
      <c r="BG183" s="43">
        <f>VLOOKUP(Categorized!BA436,Rules!$F$148:$H$149,3,0)</f>
        <v>30</v>
      </c>
      <c r="BH183" s="43">
        <f>VLOOKUP(Categorized!BB436,Rules!$F$150:$H$151,3,0)</f>
        <v>30</v>
      </c>
      <c r="BI183" s="43">
        <f>VLOOKUP(Categorized!BC436,Rules!$F$152:$H$153,3,0)</f>
        <v>30</v>
      </c>
      <c r="BJ183" s="43">
        <f>VLOOKUP(Categorized!BD436,Rules!$F$154:$H$155,3,0)</f>
        <v>30</v>
      </c>
      <c r="BK183" s="43">
        <f>VLOOKUP(Categorized!BE436,Rules!$F$156:$H$157,3,0)</f>
        <v>30</v>
      </c>
      <c r="BL183" s="43">
        <f>VLOOKUP(Categorized!BF436,Rules!$F$158:$H$159,3,0)</f>
        <v>30</v>
      </c>
      <c r="BM183" s="43">
        <f>VLOOKUP(Categorized!BG436,Rules!$F$160:$H$161,3,0)</f>
        <v>30</v>
      </c>
      <c r="BN183" s="43">
        <f>VLOOKUP(Categorized!BH436,Rules!$F$162:$H$163,3,0)</f>
        <v>30</v>
      </c>
      <c r="BO183" s="43">
        <f>VLOOKUP(Categorized!BI436,Rules!$F$164:$H$165,3,0)</f>
        <v>90</v>
      </c>
      <c r="BP183" s="43">
        <f>VLOOKUP(Categorized!BJ436,Rules!$F$166:$H$167,3,0)</f>
        <v>30</v>
      </c>
      <c r="BQ183" s="43">
        <f>VLOOKUP(Categorized!BK436,Rules!$F$168:$H$169,3,0)</f>
        <v>30</v>
      </c>
      <c r="BR183" s="43">
        <f>VLOOKUP(Categorized!BL436,Rules!$F$170:$H$171,3,0)</f>
        <v>30</v>
      </c>
      <c r="BS183" s="43">
        <f>VLOOKUP(Categorized!BM436,Rules!$F$172:$H$173,3,0)</f>
        <v>30</v>
      </c>
      <c r="BT183" s="43">
        <f>VLOOKUP(Categorized!BN436,Rules!$F$174:$H$175,3,0)</f>
        <v>30</v>
      </c>
      <c r="BU183" s="43">
        <f>VLOOKUP(Categorized!BO436,Rules!$F$176:$H$177,3,0)</f>
        <v>95</v>
      </c>
      <c r="BV183" s="43">
        <f>VLOOKUP(Categorized!BP436,Rules!$F$178:$H$179,3,0)</f>
        <v>30</v>
      </c>
      <c r="BW183" s="43">
        <f>VLOOKUP(Categorized!BQ436,Rules!$F$180:$H$181,3,0)</f>
        <v>30</v>
      </c>
      <c r="BX183" s="43">
        <f>VLOOKUP(Categorized!BR436,Rules!$F$182:$H$183,3,0)</f>
        <v>30</v>
      </c>
      <c r="BY183" s="255">
        <f t="array" ref="BY183">MMULT(BD183:BX183,Rules!$O$60:$O$80)</f>
        <v>36.072910491997639</v>
      </c>
      <c r="BZ183" s="43">
        <f>VLOOKUP(Categorized!BS436,Rules!$F$184:$H$185,3,0)</f>
        <v>30</v>
      </c>
      <c r="CA183" s="43">
        <f>VLOOKUP(Categorized!BT436,Rules!$F$186:$H$187,3,0)</f>
        <v>30</v>
      </c>
      <c r="CB183" s="43">
        <f>VLOOKUP(Categorized!BU436,Rules!$F$188:$H$189,3,0)</f>
        <v>30</v>
      </c>
      <c r="CC183" s="43">
        <f>VLOOKUP(Categorized!BV436,Rules!$F$190:$H$191,3,0)</f>
        <v>30</v>
      </c>
      <c r="CD183" s="43">
        <f>VLOOKUP(Categorized!BW436,Rules!$F$192:$H$193,3,0)</f>
        <v>30</v>
      </c>
      <c r="CE183" s="255">
        <f t="array" ref="CE183">MMULT(BZ183:CD183,Rules!$O$83:$O$87)</f>
        <v>30</v>
      </c>
      <c r="CF183" s="25">
        <v>4</v>
      </c>
      <c r="CG183" s="51">
        <v>4</v>
      </c>
      <c r="CH183" s="309">
        <v>1</v>
      </c>
      <c r="CI183" s="309">
        <v>3</v>
      </c>
      <c r="CJ183" s="309">
        <v>1</v>
      </c>
      <c r="CK183" s="43">
        <f>VLOOKUP(Categorized!CC436,Rules!$F$231:$H$234,3,0)</f>
        <v>20</v>
      </c>
      <c r="CL183" s="43">
        <f>VLOOKUP(Categorized!CD436,Rules!$F$235:$H$237,3,0)</f>
        <v>95</v>
      </c>
      <c r="CM183" s="43">
        <f>VLOOKUP(Categorized!CE436,Rules!$F$238:$H$241,3,0)</f>
        <v>80</v>
      </c>
      <c r="CN183" s="393" t="e" cm="1">
        <f t="array" ref="CN183">MMULT(CK183:CM183,Rules!$O$92:$O$93)</f>
        <v>#VALUE!</v>
      </c>
      <c r="CO183" s="397" t="e">
        <f t="shared" si="18"/>
        <v>#VALUE!</v>
      </c>
      <c r="CP183" s="397" t="e">
        <f t="shared" si="19"/>
        <v>#VALUE!</v>
      </c>
      <c r="CQ183" s="424" t="str">
        <f t="shared" si="22"/>
        <v>20</v>
      </c>
    </row>
    <row r="184" spans="1:95" ht="18.5">
      <c r="A184" s="68">
        <v>2022</v>
      </c>
      <c r="B184" s="39" t="s">
        <v>484</v>
      </c>
      <c r="C184" s="431">
        <v>44880.906622291703</v>
      </c>
      <c r="D184" s="431">
        <v>44883.396286828698</v>
      </c>
      <c r="E184" s="410">
        <v>44523</v>
      </c>
      <c r="F184" s="426">
        <f t="shared" si="16"/>
        <v>35.09944443290442</v>
      </c>
      <c r="G184" s="426">
        <f t="shared" si="23"/>
        <v>48.10256975700031</v>
      </c>
      <c r="H184" s="428">
        <f t="shared" si="17"/>
        <v>3</v>
      </c>
      <c r="I184" s="428">
        <f t="shared" si="20"/>
        <v>16.034189919000102</v>
      </c>
      <c r="J184" s="428">
        <f t="shared" si="21"/>
        <v>1</v>
      </c>
      <c r="K184" s="42">
        <f>VLOOKUP(Categorized!F437,Rules!$F$4:$H$7,3,0)</f>
        <v>80</v>
      </c>
      <c r="L184" s="43">
        <f>VLOOKUP(Categorized!G437,Rules!$F$8:$H$9,3,0)</f>
        <v>60</v>
      </c>
      <c r="M184" s="43">
        <f>VLOOKUP(Categorized!H437,Rules!$F$10:$H$12,3,0)</f>
        <v>60</v>
      </c>
      <c r="N184" s="43">
        <f>VLOOKUP(Categorized!I437,Rules!$F$13:$H$16,3,0)</f>
        <v>95</v>
      </c>
      <c r="O184" s="43">
        <f>VLOOKUP(Categorized!K437,Rules!$F$20:$H$27,3,0)</f>
        <v>60</v>
      </c>
      <c r="P184" s="43">
        <f>VLOOKUP(Categorized!M437,Rules!$F$29:$H$31,3,0)</f>
        <v>70</v>
      </c>
      <c r="Q184" s="255" t="e">
        <f t="array" ref="Q184">MMULT(K184:P184,Rules!$O$4:$O$11)</f>
        <v>#VALUE!</v>
      </c>
      <c r="R184" s="43">
        <f>VLOOKUP(Categorized!N437,Rules!$F$32:$H$33,3,0)</f>
        <v>90</v>
      </c>
      <c r="S184" s="43">
        <f>VLOOKUP(Categorized!O437,Rules!$F$34:$H$40,3,0)</f>
        <v>80</v>
      </c>
      <c r="T184" s="43">
        <f>VLOOKUP(Categorized!P437,Rules!$F$41:$H$42,3,0)</f>
        <v>30</v>
      </c>
      <c r="U184" s="43">
        <f>VLOOKUP(Categorized!R437,Rules!$F$47:$H$51,3,0)</f>
        <v>70</v>
      </c>
      <c r="V184" s="43">
        <f>VLOOKUP(Categorized!S437,Rules!$F$52:$H$56,3,0)</f>
        <v>70</v>
      </c>
      <c r="W184" s="43">
        <f>VLOOKUP(Categorized!T437,Rules!$F$57:$H$58,3,0)</f>
        <v>30</v>
      </c>
      <c r="X184" s="255" t="e">
        <f t="array" ref="X184">MMULT(R184:W184,Rules!$O$14:$O$20)</f>
        <v>#VALUE!</v>
      </c>
      <c r="Y184" s="43">
        <f>VLOOKUP(Categorized!U437,Rules!$F$59:$H$60,3,0)</f>
        <v>20</v>
      </c>
      <c r="Z184" s="43">
        <f>VLOOKUP(Categorized!V437,Rules!$F$61:$H$62,3,0)</f>
        <v>20</v>
      </c>
      <c r="AA184" s="43">
        <f>VLOOKUP(Categorized!W437,Rules!$F$63:$H$64,3,0)</f>
        <v>80</v>
      </c>
      <c r="AB184" s="43">
        <f>VLOOKUP(Categorized!X437,Rules!$F$65:$H$66,3,0)</f>
        <v>20</v>
      </c>
      <c r="AC184" s="255">
        <f t="array" ref="AC184">MMULT(Y184:AB184,Rules!$O$23:$O$26)</f>
        <v>26.666666666666664</v>
      </c>
      <c r="AD184" s="43">
        <f>VLOOKUP(Categorized!Y437,Rules!$F$67:$H$68,3,0)</f>
        <v>70</v>
      </c>
      <c r="AE184" s="43">
        <f>VLOOKUP(Categorized!Z437,Rules!$F$69:$H$70,3,0)</f>
        <v>80</v>
      </c>
      <c r="AF184" s="43">
        <f>VLOOKUP(Categorized!AA437,Rules!$F$71:$H$72,3,0)</f>
        <v>80</v>
      </c>
      <c r="AG184" s="43">
        <f>VLOOKUP(Categorized!AB437,Rules!$F$73:$H$74,3,0)</f>
        <v>60</v>
      </c>
      <c r="AH184" s="255">
        <f t="array" ref="AH184">MMULT(AD184:AG184,Rules!$O$29:$O$32)</f>
        <v>73.174603174603163</v>
      </c>
      <c r="AI184" s="43">
        <f>VLOOKUP(Categorized!AC437,Rules!$F$75:$H$76,3,0)</f>
        <v>80</v>
      </c>
      <c r="AJ184" s="43">
        <f>VLOOKUP(Categorized!AD437,Rules!$F$77:$H$78,3,0)</f>
        <v>50</v>
      </c>
      <c r="AK184" s="43">
        <f>VLOOKUP(Categorized!AE437,Rules!$F$79:$H$84,3,0)</f>
        <v>30</v>
      </c>
      <c r="AL184" s="43">
        <f>VLOOKUP(Categorized!AF437,Rules!$F$85:$H$89,3,0)</f>
        <v>50</v>
      </c>
      <c r="AM184" s="43">
        <f>VLOOKUP(Categorized!AG437,Rules!$F$90:$H$92,3,0)</f>
        <v>90</v>
      </c>
      <c r="AN184" s="43">
        <f>VLOOKUP(Categorized!AH437,Rules!$F$93:$H$96,3,0)</f>
        <v>30</v>
      </c>
      <c r="AO184" s="43">
        <f>VLOOKUP(Categorized!AI437,Rules!$F$97:$H$100,3,0)</f>
        <v>30</v>
      </c>
      <c r="AP184" s="43">
        <f>VLOOKUP(Categorized!AJ437,Rules!$F$101:$H$102,3,0)</f>
        <v>30</v>
      </c>
      <c r="AQ184" s="43">
        <f>VLOOKUP(Categorized!AM437,Rules!$F$110:$H$113,3,0)</f>
        <v>30</v>
      </c>
      <c r="AR184" s="255" t="e">
        <f t="array" ref="AR184">MMULT(AI184:AQ184,Rules!$O$35:$O$45)</f>
        <v>#VALUE!</v>
      </c>
      <c r="AS184" s="44">
        <f>VLOOKUP(Categorized!AN437,Rules!$F$114:$H$116,3,0)</f>
        <v>30</v>
      </c>
      <c r="AT184" s="44">
        <f>VLOOKUP(Categorized!AO437,Rules!$F$117:$H$119,3,0)</f>
        <v>30</v>
      </c>
      <c r="AU184" s="44">
        <f>VLOOKUP(Categorized!AP437,Rules!$F$120:$H$122,3,0)</f>
        <v>30</v>
      </c>
      <c r="AV184" s="44">
        <f>VLOOKUP(Categorized!AQ437,Rules!$F$123:$H$124,3,0)</f>
        <v>30</v>
      </c>
      <c r="AW184" s="44">
        <f>VLOOKUP(Categorized!AR437,Rules!$F$125:$H$127,3,0)</f>
        <v>50</v>
      </c>
      <c r="AX184" s="44">
        <f>VLOOKUP(Categorized!AS437,Rules!$F$128:$H$130,3,0)</f>
        <v>80</v>
      </c>
      <c r="AY184" s="43">
        <f>VLOOKUP(Categorized!AT437,Rules!$F$131:$H$133,3,0)</f>
        <v>70</v>
      </c>
      <c r="AZ184" s="44">
        <f>VLOOKUP(Categorized!AU437,Rules!$F$134:$H$136,3,0)</f>
        <v>30</v>
      </c>
      <c r="BA184" s="44">
        <f>VLOOKUP(Categorized!AV437,Rules!$F$134:$H$136,3,0)</f>
        <v>30</v>
      </c>
      <c r="BB184" s="44">
        <f>VLOOKUP(Categorized!AW437,Rules!$F$139:$H$141,3,0)</f>
        <v>45</v>
      </c>
      <c r="BC184" s="256">
        <f t="array" ref="BC184">MMULT(AS184:BB184,Rules!$O$48:$O$57)</f>
        <v>42.662576687116562</v>
      </c>
      <c r="BD184" s="43">
        <f>VLOOKUP(Categorized!AX437,Rules!$F$142:$H$143,3,0)</f>
        <v>30</v>
      </c>
      <c r="BE184" s="43">
        <f>VLOOKUP(Categorized!AY437,Rules!$F$144:$H$145,3,0)</f>
        <v>30</v>
      </c>
      <c r="BF184" s="43">
        <f>VLOOKUP(Categorized!AZ437,Rules!$F$146:$H$147,3,0)</f>
        <v>30</v>
      </c>
      <c r="BG184" s="43">
        <f>VLOOKUP(Categorized!BA437,Rules!$F$148:$H$149,3,0)</f>
        <v>30</v>
      </c>
      <c r="BH184" s="43">
        <f>VLOOKUP(Categorized!BB437,Rules!$F$150:$H$151,3,0)</f>
        <v>30</v>
      </c>
      <c r="BI184" s="43">
        <f>VLOOKUP(Categorized!BC437,Rules!$F$152:$H$153,3,0)</f>
        <v>30</v>
      </c>
      <c r="BJ184" s="43">
        <f>VLOOKUP(Categorized!BD437,Rules!$F$154:$H$155,3,0)</f>
        <v>30</v>
      </c>
      <c r="BK184" s="43">
        <f>VLOOKUP(Categorized!BE437,Rules!$F$156:$H$157,3,0)</f>
        <v>30</v>
      </c>
      <c r="BL184" s="43">
        <f>VLOOKUP(Categorized!BF437,Rules!$F$158:$H$159,3,0)</f>
        <v>30</v>
      </c>
      <c r="BM184" s="43">
        <f>VLOOKUP(Categorized!BG437,Rules!$F$160:$H$161,3,0)</f>
        <v>30</v>
      </c>
      <c r="BN184" s="43">
        <f>VLOOKUP(Categorized!BH437,Rules!$F$162:$H$163,3,0)</f>
        <v>30</v>
      </c>
      <c r="BO184" s="43">
        <f>VLOOKUP(Categorized!BI437,Rules!$F$164:$H$165,3,0)</f>
        <v>90</v>
      </c>
      <c r="BP184" s="43">
        <f>VLOOKUP(Categorized!BJ437,Rules!$F$166:$H$167,3,0)</f>
        <v>30</v>
      </c>
      <c r="BQ184" s="43">
        <f>VLOOKUP(Categorized!BK437,Rules!$F$168:$H$169,3,0)</f>
        <v>30</v>
      </c>
      <c r="BR184" s="43">
        <f>VLOOKUP(Categorized!BL437,Rules!$F$170:$H$171,3,0)</f>
        <v>30</v>
      </c>
      <c r="BS184" s="43">
        <f>VLOOKUP(Categorized!BM437,Rules!$F$172:$H$173,3,0)</f>
        <v>30</v>
      </c>
      <c r="BT184" s="43">
        <f>VLOOKUP(Categorized!BN437,Rules!$F$174:$H$175,3,0)</f>
        <v>30</v>
      </c>
      <c r="BU184" s="43">
        <f>VLOOKUP(Categorized!BO437,Rules!$F$176:$H$177,3,0)</f>
        <v>95</v>
      </c>
      <c r="BV184" s="43">
        <f>VLOOKUP(Categorized!BP437,Rules!$F$178:$H$179,3,0)</f>
        <v>70</v>
      </c>
      <c r="BW184" s="43">
        <f>VLOOKUP(Categorized!BQ437,Rules!$F$180:$H$181,3,0)</f>
        <v>30</v>
      </c>
      <c r="BX184" s="43">
        <f>VLOOKUP(Categorized!BR437,Rules!$F$182:$H$183,3,0)</f>
        <v>30</v>
      </c>
      <c r="BY184" s="255">
        <f t="array" ref="BY184">MMULT(BD184:BX184,Rules!$O$60:$O$80)</f>
        <v>37.614107883817432</v>
      </c>
      <c r="BZ184" s="43">
        <f>VLOOKUP(Categorized!BS437,Rules!$F$184:$H$185,3,0)</f>
        <v>30</v>
      </c>
      <c r="CA184" s="43">
        <f>VLOOKUP(Categorized!BT437,Rules!$F$186:$H$187,3,0)</f>
        <v>30</v>
      </c>
      <c r="CB184" s="43">
        <f>VLOOKUP(Categorized!BU437,Rules!$F$188:$H$189,3,0)</f>
        <v>30</v>
      </c>
      <c r="CC184" s="43">
        <f>VLOOKUP(Categorized!BV437,Rules!$F$190:$H$191,3,0)</f>
        <v>30</v>
      </c>
      <c r="CD184" s="43">
        <f>VLOOKUP(Categorized!BW437,Rules!$F$192:$H$193,3,0)</f>
        <v>30</v>
      </c>
      <c r="CE184" s="255">
        <f t="array" ref="CE184">MMULT(BZ184:CD184,Rules!$O$83:$O$87)</f>
        <v>30</v>
      </c>
      <c r="CF184" s="25">
        <v>4</v>
      </c>
      <c r="CG184" s="51">
        <v>4</v>
      </c>
      <c r="CH184" s="309">
        <v>1</v>
      </c>
      <c r="CI184" s="309">
        <v>3</v>
      </c>
      <c r="CJ184" s="309">
        <v>1</v>
      </c>
      <c r="CK184" s="43">
        <f>VLOOKUP(Categorized!CC437,Rules!$F$231:$H$234,3,0)</f>
        <v>20</v>
      </c>
      <c r="CL184" s="43">
        <f>VLOOKUP(Categorized!CD437,Rules!$F$235:$H$237,3,0)</f>
        <v>95</v>
      </c>
      <c r="CM184" s="43">
        <f>VLOOKUP(Categorized!CE437,Rules!$F$238:$H$241,3,0)</f>
        <v>80</v>
      </c>
      <c r="CN184" s="393" t="e" cm="1">
        <f t="array" ref="CN184">MMULT(CK184:CM184,Rules!$O$92:$O$93)</f>
        <v>#VALUE!</v>
      </c>
      <c r="CO184" s="397" t="e">
        <f t="shared" si="18"/>
        <v>#VALUE!</v>
      </c>
      <c r="CP184" s="397" t="e">
        <f t="shared" si="19"/>
        <v>#VALUE!</v>
      </c>
      <c r="CQ184" s="424" t="str">
        <f t="shared" si="22"/>
        <v>31</v>
      </c>
    </row>
    <row r="185" spans="1:95" ht="18.5">
      <c r="A185" s="68">
        <v>2022</v>
      </c>
      <c r="B185" s="39" t="s">
        <v>485</v>
      </c>
      <c r="C185" s="431">
        <v>44902.009467812502</v>
      </c>
      <c r="D185" s="431">
        <v>44905.373877453698</v>
      </c>
      <c r="E185" s="410">
        <v>44523</v>
      </c>
      <c r="F185" s="426">
        <f t="shared" si="16"/>
        <v>21.102845520799747</v>
      </c>
      <c r="G185" s="426">
        <f t="shared" si="23"/>
        <v>69.205415277800057</v>
      </c>
      <c r="H185" s="428">
        <f t="shared" si="17"/>
        <v>4</v>
      </c>
      <c r="I185" s="428">
        <f t="shared" si="20"/>
        <v>17.301353819450014</v>
      </c>
      <c r="J185" s="428">
        <f t="shared" si="21"/>
        <v>1</v>
      </c>
      <c r="K185" s="42">
        <f>VLOOKUP(Categorized!F438,Rules!$F$4:$H$7,3,0)</f>
        <v>80</v>
      </c>
      <c r="L185" s="43">
        <f>VLOOKUP(Categorized!G438,Rules!$F$8:$H$9,3,0)</f>
        <v>60</v>
      </c>
      <c r="M185" s="43">
        <f>VLOOKUP(Categorized!H438,Rules!$F$10:$H$12,3,0)</f>
        <v>60</v>
      </c>
      <c r="N185" s="43">
        <f>VLOOKUP(Categorized!I438,Rules!$F$13:$H$16,3,0)</f>
        <v>95</v>
      </c>
      <c r="O185" s="43">
        <f>VLOOKUP(Categorized!K438,Rules!$F$20:$H$27,3,0)</f>
        <v>60</v>
      </c>
      <c r="P185" s="43">
        <f>VLOOKUP(Categorized!M438,Rules!$F$29:$H$31,3,0)</f>
        <v>70</v>
      </c>
      <c r="Q185" s="255" t="e">
        <f t="array" ref="Q185">MMULT(K185:P185,Rules!$O$4:$O$11)</f>
        <v>#VALUE!</v>
      </c>
      <c r="R185" s="43">
        <f>VLOOKUP(Categorized!N438,Rules!$F$32:$H$33,3,0)</f>
        <v>90</v>
      </c>
      <c r="S185" s="43">
        <f>VLOOKUP(Categorized!O438,Rules!$F$34:$H$40,3,0)</f>
        <v>80</v>
      </c>
      <c r="T185" s="43">
        <f>VLOOKUP(Categorized!P438,Rules!$F$41:$H$42,3,0)</f>
        <v>30</v>
      </c>
      <c r="U185" s="43">
        <f>VLOOKUP(Categorized!R438,Rules!$F$47:$H$51,3,0)</f>
        <v>80</v>
      </c>
      <c r="V185" s="43">
        <f>VLOOKUP(Categorized!S438,Rules!$F$52:$H$56,3,0)</f>
        <v>80</v>
      </c>
      <c r="W185" s="43">
        <f>VLOOKUP(Categorized!T438,Rules!$F$57:$H$58,3,0)</f>
        <v>30</v>
      </c>
      <c r="X185" s="255" t="e">
        <f t="array" ref="X185">MMULT(R185:W185,Rules!$O$14:$O$20)</f>
        <v>#VALUE!</v>
      </c>
      <c r="Y185" s="43">
        <f>VLOOKUP(Categorized!U438,Rules!$F$59:$H$60,3,0)</f>
        <v>20</v>
      </c>
      <c r="Z185" s="43">
        <f>VLOOKUP(Categorized!V438,Rules!$F$61:$H$62,3,0)</f>
        <v>20</v>
      </c>
      <c r="AA185" s="43">
        <f>VLOOKUP(Categorized!W438,Rules!$F$63:$H$64,3,0)</f>
        <v>80</v>
      </c>
      <c r="AB185" s="43">
        <f>VLOOKUP(Categorized!X438,Rules!$F$65:$H$66,3,0)</f>
        <v>20</v>
      </c>
      <c r="AC185" s="255">
        <f t="array" ref="AC185">MMULT(Y185:AB185,Rules!$O$23:$O$26)</f>
        <v>26.666666666666664</v>
      </c>
      <c r="AD185" s="43">
        <f>VLOOKUP(Categorized!Y438,Rules!$F$67:$H$68,3,0)</f>
        <v>70</v>
      </c>
      <c r="AE185" s="43">
        <f>VLOOKUP(Categorized!Z438,Rules!$F$69:$H$70,3,0)</f>
        <v>80</v>
      </c>
      <c r="AF185" s="43">
        <f>VLOOKUP(Categorized!AA438,Rules!$F$71:$H$72,3,0)</f>
        <v>80</v>
      </c>
      <c r="AG185" s="43">
        <f>VLOOKUP(Categorized!AB438,Rules!$F$73:$H$74,3,0)</f>
        <v>60</v>
      </c>
      <c r="AH185" s="255">
        <f t="array" ref="AH185">MMULT(AD185:AG185,Rules!$O$29:$O$32)</f>
        <v>73.174603174603163</v>
      </c>
      <c r="AI185" s="43">
        <f>VLOOKUP(Categorized!AC438,Rules!$F$75:$H$76,3,0)</f>
        <v>80</v>
      </c>
      <c r="AJ185" s="43">
        <f>VLOOKUP(Categorized!AD438,Rules!$F$77:$H$78,3,0)</f>
        <v>50</v>
      </c>
      <c r="AK185" s="43">
        <f>VLOOKUP(Categorized!AE438,Rules!$F$79:$H$84,3,0)</f>
        <v>30</v>
      </c>
      <c r="AL185" s="43">
        <f>VLOOKUP(Categorized!AF438,Rules!$F$85:$H$89,3,0)</f>
        <v>50</v>
      </c>
      <c r="AM185" s="43">
        <f>VLOOKUP(Categorized!AG438,Rules!$F$90:$H$92,3,0)</f>
        <v>30</v>
      </c>
      <c r="AN185" s="43">
        <f>VLOOKUP(Categorized!AH438,Rules!$F$93:$H$96,3,0)</f>
        <v>80</v>
      </c>
      <c r="AO185" s="43">
        <f>VLOOKUP(Categorized!AI438,Rules!$F$97:$H$100,3,0)</f>
        <v>50</v>
      </c>
      <c r="AP185" s="43">
        <f>VLOOKUP(Categorized!AJ438,Rules!$F$101:$H$102,3,0)</f>
        <v>30</v>
      </c>
      <c r="AQ185" s="43">
        <f>VLOOKUP(Categorized!AM438,Rules!$F$110:$H$113,3,0)</f>
        <v>70</v>
      </c>
      <c r="AR185" s="255" t="e">
        <f t="array" ref="AR185">MMULT(AI185:AQ185,Rules!$O$35:$O$45)</f>
        <v>#VALUE!</v>
      </c>
      <c r="AS185" s="44">
        <f>VLOOKUP(Categorized!AN438,Rules!$F$114:$H$116,3,0)</f>
        <v>30</v>
      </c>
      <c r="AT185" s="44">
        <f>VLOOKUP(Categorized!AO438,Rules!$F$117:$H$119,3,0)</f>
        <v>30</v>
      </c>
      <c r="AU185" s="44">
        <f>VLOOKUP(Categorized!AP438,Rules!$F$120:$H$122,3,0)</f>
        <v>30</v>
      </c>
      <c r="AV185" s="44">
        <f>VLOOKUP(Categorized!AQ438,Rules!$F$123:$H$124,3,0)</f>
        <v>30</v>
      </c>
      <c r="AW185" s="44">
        <f>VLOOKUP(Categorized!AR438,Rules!$F$125:$H$127,3,0)</f>
        <v>70</v>
      </c>
      <c r="AX185" s="44">
        <f>VLOOKUP(Categorized!AS438,Rules!$F$128:$H$130,3,0)</f>
        <v>30</v>
      </c>
      <c r="AY185" s="43">
        <f>VLOOKUP(Categorized!AT438,Rules!$F$131:$H$133,3,0)</f>
        <v>70</v>
      </c>
      <c r="AZ185" s="44">
        <f>VLOOKUP(Categorized!AU438,Rules!$F$134:$H$136,3,0)</f>
        <v>70</v>
      </c>
      <c r="BA185" s="44">
        <f>VLOOKUP(Categorized!AV438,Rules!$F$134:$H$136,3,0)</f>
        <v>30</v>
      </c>
      <c r="BB185" s="44">
        <f>VLOOKUP(Categorized!AW438,Rules!$F$139:$H$141,3,0)</f>
        <v>45</v>
      </c>
      <c r="BC185" s="256">
        <f t="array" ref="BC185">MMULT(AS185:BB185,Rules!$O$48:$O$57)</f>
        <v>44.085889570552148</v>
      </c>
      <c r="BD185" s="43">
        <f>VLOOKUP(Categorized!AX438,Rules!$F$142:$H$143,3,0)</f>
        <v>30</v>
      </c>
      <c r="BE185" s="43">
        <f>VLOOKUP(Categorized!AY438,Rules!$F$144:$H$145,3,0)</f>
        <v>30</v>
      </c>
      <c r="BF185" s="43">
        <f>VLOOKUP(Categorized!AZ438,Rules!$F$146:$H$147,3,0)</f>
        <v>30</v>
      </c>
      <c r="BG185" s="43">
        <f>VLOOKUP(Categorized!BA438,Rules!$F$148:$H$149,3,0)</f>
        <v>30</v>
      </c>
      <c r="BH185" s="43">
        <f>VLOOKUP(Categorized!BB438,Rules!$F$150:$H$151,3,0)</f>
        <v>30</v>
      </c>
      <c r="BI185" s="43">
        <f>VLOOKUP(Categorized!BC438,Rules!$F$152:$H$153,3,0)</f>
        <v>30</v>
      </c>
      <c r="BJ185" s="43">
        <f>VLOOKUP(Categorized!BD438,Rules!$F$154:$H$155,3,0)</f>
        <v>30</v>
      </c>
      <c r="BK185" s="43">
        <f>VLOOKUP(Categorized!BE438,Rules!$F$156:$H$157,3,0)</f>
        <v>30</v>
      </c>
      <c r="BL185" s="43">
        <f>VLOOKUP(Categorized!BF438,Rules!$F$158:$H$159,3,0)</f>
        <v>30</v>
      </c>
      <c r="BM185" s="43">
        <f>VLOOKUP(Categorized!BG438,Rules!$F$160:$H$161,3,0)</f>
        <v>30</v>
      </c>
      <c r="BN185" s="43">
        <f>VLOOKUP(Categorized!BH438,Rules!$F$162:$H$163,3,0)</f>
        <v>30</v>
      </c>
      <c r="BO185" s="43">
        <f>VLOOKUP(Categorized!BI438,Rules!$F$164:$H$165,3,0)</f>
        <v>90</v>
      </c>
      <c r="BP185" s="43">
        <f>VLOOKUP(Categorized!BJ438,Rules!$F$166:$H$167,3,0)</f>
        <v>30</v>
      </c>
      <c r="BQ185" s="43">
        <f>VLOOKUP(Categorized!BK438,Rules!$F$168:$H$169,3,0)</f>
        <v>30</v>
      </c>
      <c r="BR185" s="43">
        <f>VLOOKUP(Categorized!BL438,Rules!$F$170:$H$171,3,0)</f>
        <v>30</v>
      </c>
      <c r="BS185" s="43">
        <f>VLOOKUP(Categorized!BM438,Rules!$F$172:$H$173,3,0)</f>
        <v>30</v>
      </c>
      <c r="BT185" s="43">
        <f>VLOOKUP(Categorized!BN438,Rules!$F$174:$H$175,3,0)</f>
        <v>30</v>
      </c>
      <c r="BU185" s="43">
        <f>VLOOKUP(Categorized!BO438,Rules!$F$176:$H$177,3,0)</f>
        <v>95</v>
      </c>
      <c r="BV185" s="43">
        <f>VLOOKUP(Categorized!BP438,Rules!$F$178:$H$179,3,0)</f>
        <v>70</v>
      </c>
      <c r="BW185" s="43">
        <f>VLOOKUP(Categorized!BQ438,Rules!$F$180:$H$181,3,0)</f>
        <v>30</v>
      </c>
      <c r="BX185" s="43">
        <f>VLOOKUP(Categorized!BR438,Rules!$F$182:$H$183,3,0)</f>
        <v>30</v>
      </c>
      <c r="BY185" s="255">
        <f t="array" ref="BY185">MMULT(BD185:BX185,Rules!$O$60:$O$80)</f>
        <v>37.614107883817432</v>
      </c>
      <c r="BZ185" s="43">
        <f>VLOOKUP(Categorized!BS438,Rules!$F$184:$H$185,3,0)</f>
        <v>30</v>
      </c>
      <c r="CA185" s="43">
        <f>VLOOKUP(Categorized!BT438,Rules!$F$186:$H$187,3,0)</f>
        <v>30</v>
      </c>
      <c r="CB185" s="43">
        <f>VLOOKUP(Categorized!BU438,Rules!$F$188:$H$189,3,0)</f>
        <v>30</v>
      </c>
      <c r="CC185" s="43">
        <f>VLOOKUP(Categorized!BV438,Rules!$F$190:$H$191,3,0)</f>
        <v>30</v>
      </c>
      <c r="CD185" s="43">
        <f>VLOOKUP(Categorized!BW438,Rules!$F$192:$H$193,3,0)</f>
        <v>30</v>
      </c>
      <c r="CE185" s="255">
        <f t="array" ref="CE185">MMULT(BZ185:CD185,Rules!$O$83:$O$87)</f>
        <v>30</v>
      </c>
      <c r="CF185" s="25">
        <v>2</v>
      </c>
      <c r="CG185" s="51">
        <v>5</v>
      </c>
      <c r="CH185" s="309">
        <v>1</v>
      </c>
      <c r="CI185" s="309">
        <v>3</v>
      </c>
      <c r="CJ185" s="309">
        <v>1</v>
      </c>
      <c r="CK185" s="43">
        <f>VLOOKUP(Categorized!CC438,Rules!$F$231:$H$234,3,0)</f>
        <v>20</v>
      </c>
      <c r="CL185" s="43">
        <f>VLOOKUP(Categorized!CD438,Rules!$F$235:$H$237,3,0)</f>
        <v>95</v>
      </c>
      <c r="CM185" s="43">
        <f>VLOOKUP(Categorized!CE438,Rules!$F$238:$H$241,3,0)</f>
        <v>80</v>
      </c>
      <c r="CN185" s="393" t="e" cm="1">
        <f t="array" ref="CN185">MMULT(CK185:CM185,Rules!$O$92:$O$93)</f>
        <v>#VALUE!</v>
      </c>
      <c r="CO185" s="397" t="e">
        <f t="shared" si="18"/>
        <v>#VALUE!</v>
      </c>
      <c r="CP185" s="397" t="e">
        <f t="shared" si="19"/>
        <v>#VALUE!</v>
      </c>
      <c r="CQ185" s="424" t="str">
        <f t="shared" si="22"/>
        <v>41</v>
      </c>
    </row>
    <row r="186" spans="1:95" ht="18.5">
      <c r="A186" s="68">
        <v>2022</v>
      </c>
      <c r="B186" s="39" t="s">
        <v>486</v>
      </c>
      <c r="C186" s="431">
        <v>44926.772698125002</v>
      </c>
      <c r="D186" s="431">
        <v>44929.375255173603</v>
      </c>
      <c r="E186" s="410">
        <v>44523</v>
      </c>
      <c r="F186" s="426">
        <f t="shared" si="16"/>
        <v>24.763230312499218</v>
      </c>
      <c r="G186" s="426">
        <f t="shared" si="23"/>
        <v>93.968645590299275</v>
      </c>
      <c r="H186" s="428">
        <f t="shared" si="17"/>
        <v>5</v>
      </c>
      <c r="I186" s="428">
        <f t="shared" si="20"/>
        <v>18.793729118059854</v>
      </c>
      <c r="J186" s="428">
        <f t="shared" si="21"/>
        <v>1</v>
      </c>
      <c r="K186" s="42">
        <f>VLOOKUP(Categorized!F439,Rules!$F$4:$H$7,3,0)</f>
        <v>80</v>
      </c>
      <c r="L186" s="43">
        <f>VLOOKUP(Categorized!G439,Rules!$F$8:$H$9,3,0)</f>
        <v>60</v>
      </c>
      <c r="M186" s="43">
        <f>VLOOKUP(Categorized!H439,Rules!$F$10:$H$12,3,0)</f>
        <v>60</v>
      </c>
      <c r="N186" s="43">
        <f>VLOOKUP(Categorized!I439,Rules!$F$13:$H$16,3,0)</f>
        <v>95</v>
      </c>
      <c r="O186" s="43">
        <f>VLOOKUP(Categorized!K439,Rules!$F$20:$H$27,3,0)</f>
        <v>60</v>
      </c>
      <c r="P186" s="43">
        <f>VLOOKUP(Categorized!M439,Rules!$F$29:$H$31,3,0)</f>
        <v>70</v>
      </c>
      <c r="Q186" s="255" t="e">
        <f t="array" ref="Q186">MMULT(K186:P186,Rules!$O$4:$O$11)</f>
        <v>#VALUE!</v>
      </c>
      <c r="R186" s="43">
        <f>VLOOKUP(Categorized!N439,Rules!$F$32:$H$33,3,0)</f>
        <v>90</v>
      </c>
      <c r="S186" s="43">
        <f>VLOOKUP(Categorized!O439,Rules!$F$34:$H$40,3,0)</f>
        <v>80</v>
      </c>
      <c r="T186" s="43">
        <f>VLOOKUP(Categorized!P439,Rules!$F$41:$H$42,3,0)</f>
        <v>30</v>
      </c>
      <c r="U186" s="43">
        <f>VLOOKUP(Categorized!R439,Rules!$F$47:$H$51,3,0)</f>
        <v>90</v>
      </c>
      <c r="V186" s="43">
        <f>VLOOKUP(Categorized!S439,Rules!$F$52:$H$56,3,0)</f>
        <v>90</v>
      </c>
      <c r="W186" s="43">
        <f>VLOOKUP(Categorized!T439,Rules!$F$57:$H$58,3,0)</f>
        <v>30</v>
      </c>
      <c r="X186" s="255" t="e">
        <f t="array" ref="X186">MMULT(R186:W186,Rules!$O$14:$O$20)</f>
        <v>#VALUE!</v>
      </c>
      <c r="Y186" s="43">
        <f>VLOOKUP(Categorized!U439,Rules!$F$59:$H$60,3,0)</f>
        <v>20</v>
      </c>
      <c r="Z186" s="43">
        <f>VLOOKUP(Categorized!V439,Rules!$F$61:$H$62,3,0)</f>
        <v>20</v>
      </c>
      <c r="AA186" s="43">
        <f>VLOOKUP(Categorized!W439,Rules!$F$63:$H$64,3,0)</f>
        <v>80</v>
      </c>
      <c r="AB186" s="43">
        <f>VLOOKUP(Categorized!X439,Rules!$F$65:$H$66,3,0)</f>
        <v>20</v>
      </c>
      <c r="AC186" s="255">
        <f t="array" ref="AC186">MMULT(Y186:AB186,Rules!$O$23:$O$26)</f>
        <v>26.666666666666664</v>
      </c>
      <c r="AD186" s="43">
        <f>VLOOKUP(Categorized!Y439,Rules!$F$67:$H$68,3,0)</f>
        <v>70</v>
      </c>
      <c r="AE186" s="43">
        <f>VLOOKUP(Categorized!Z439,Rules!$F$69:$H$70,3,0)</f>
        <v>80</v>
      </c>
      <c r="AF186" s="43">
        <f>VLOOKUP(Categorized!AA439,Rules!$F$71:$H$72,3,0)</f>
        <v>80</v>
      </c>
      <c r="AG186" s="43">
        <f>VLOOKUP(Categorized!AB439,Rules!$F$73:$H$74,3,0)</f>
        <v>60</v>
      </c>
      <c r="AH186" s="255">
        <f t="array" ref="AH186">MMULT(AD186:AG186,Rules!$O$29:$O$32)</f>
        <v>73.174603174603163</v>
      </c>
      <c r="AI186" s="43">
        <f>VLOOKUP(Categorized!AC439,Rules!$F$75:$H$76,3,0)</f>
        <v>80</v>
      </c>
      <c r="AJ186" s="43">
        <f>VLOOKUP(Categorized!AD439,Rules!$F$77:$H$78,3,0)</f>
        <v>50</v>
      </c>
      <c r="AK186" s="43">
        <f>VLOOKUP(Categorized!AE439,Rules!$F$79:$H$84,3,0)</f>
        <v>30</v>
      </c>
      <c r="AL186" s="43">
        <f>VLOOKUP(Categorized!AF439,Rules!$F$85:$H$89,3,0)</f>
        <v>50</v>
      </c>
      <c r="AM186" s="43">
        <f>VLOOKUP(Categorized!AG439,Rules!$F$90:$H$92,3,0)</f>
        <v>30</v>
      </c>
      <c r="AN186" s="43">
        <f>VLOOKUP(Categorized!AH439,Rules!$F$93:$H$96,3,0)</f>
        <v>90</v>
      </c>
      <c r="AO186" s="43">
        <f>VLOOKUP(Categorized!AI439,Rules!$F$97:$H$100,3,0)</f>
        <v>30</v>
      </c>
      <c r="AP186" s="43">
        <f>VLOOKUP(Categorized!AJ439,Rules!$F$101:$H$102,3,0)</f>
        <v>30</v>
      </c>
      <c r="AQ186" s="43">
        <f>VLOOKUP(Categorized!AM439,Rules!$F$110:$H$113,3,0)</f>
        <v>70</v>
      </c>
      <c r="AR186" s="255" t="e">
        <f t="array" ref="AR186">MMULT(AI186:AQ186,Rules!$O$35:$O$45)</f>
        <v>#VALUE!</v>
      </c>
      <c r="AS186" s="44">
        <f>VLOOKUP(Categorized!AN439,Rules!$F$114:$H$116,3,0)</f>
        <v>30</v>
      </c>
      <c r="AT186" s="44">
        <f>VLOOKUP(Categorized!AO439,Rules!$F$117:$H$119,3,0)</f>
        <v>30</v>
      </c>
      <c r="AU186" s="44">
        <f>VLOOKUP(Categorized!AP439,Rules!$F$120:$H$122,3,0)</f>
        <v>30</v>
      </c>
      <c r="AV186" s="44">
        <f>VLOOKUP(Categorized!AQ439,Rules!$F$123:$H$124,3,0)</f>
        <v>30</v>
      </c>
      <c r="AW186" s="44">
        <f>VLOOKUP(Categorized!AR439,Rules!$F$125:$H$127,3,0)</f>
        <v>50</v>
      </c>
      <c r="AX186" s="44">
        <f>VLOOKUP(Categorized!AS439,Rules!$F$128:$H$130,3,0)</f>
        <v>30</v>
      </c>
      <c r="AY186" s="43">
        <f>VLOOKUP(Categorized!AT439,Rules!$F$131:$H$133,3,0)</f>
        <v>70</v>
      </c>
      <c r="AZ186" s="44">
        <f>VLOOKUP(Categorized!AU439,Rules!$F$134:$H$136,3,0)</f>
        <v>70</v>
      </c>
      <c r="BA186" s="44">
        <f>VLOOKUP(Categorized!AV439,Rules!$F$134:$H$136,3,0)</f>
        <v>30</v>
      </c>
      <c r="BB186" s="44">
        <f>VLOOKUP(Categorized!AW439,Rules!$F$139:$H$141,3,0)</f>
        <v>45</v>
      </c>
      <c r="BC186" s="256">
        <f t="array" ref="BC186">MMULT(AS186:BB186,Rules!$O$48:$O$57)</f>
        <v>42.04907975460123</v>
      </c>
      <c r="BD186" s="43">
        <f>VLOOKUP(Categorized!AX439,Rules!$F$142:$H$143,3,0)</f>
        <v>30</v>
      </c>
      <c r="BE186" s="43">
        <f>VLOOKUP(Categorized!AY439,Rules!$F$144:$H$145,3,0)</f>
        <v>30</v>
      </c>
      <c r="BF186" s="43">
        <f>VLOOKUP(Categorized!AZ439,Rules!$F$146:$H$147,3,0)</f>
        <v>30</v>
      </c>
      <c r="BG186" s="43">
        <f>VLOOKUP(Categorized!BA439,Rules!$F$148:$H$149,3,0)</f>
        <v>30</v>
      </c>
      <c r="BH186" s="43">
        <f>VLOOKUP(Categorized!BB439,Rules!$F$150:$H$151,3,0)</f>
        <v>30</v>
      </c>
      <c r="BI186" s="43">
        <f>VLOOKUP(Categorized!BC439,Rules!$F$152:$H$153,3,0)</f>
        <v>30</v>
      </c>
      <c r="BJ186" s="43">
        <f>VLOOKUP(Categorized!BD439,Rules!$F$154:$H$155,3,0)</f>
        <v>30</v>
      </c>
      <c r="BK186" s="43">
        <f>VLOOKUP(Categorized!BE439,Rules!$F$156:$H$157,3,0)</f>
        <v>30</v>
      </c>
      <c r="BL186" s="43">
        <f>VLOOKUP(Categorized!BF439,Rules!$F$158:$H$159,3,0)</f>
        <v>30</v>
      </c>
      <c r="BM186" s="43">
        <f>VLOOKUP(Categorized!BG439,Rules!$F$160:$H$161,3,0)</f>
        <v>30</v>
      </c>
      <c r="BN186" s="43">
        <f>VLOOKUP(Categorized!BH439,Rules!$F$162:$H$163,3,0)</f>
        <v>30</v>
      </c>
      <c r="BO186" s="43">
        <f>VLOOKUP(Categorized!BI439,Rules!$F$164:$H$165,3,0)</f>
        <v>90</v>
      </c>
      <c r="BP186" s="43">
        <f>VLOOKUP(Categorized!BJ439,Rules!$F$166:$H$167,3,0)</f>
        <v>30</v>
      </c>
      <c r="BQ186" s="43">
        <f>VLOOKUP(Categorized!BK439,Rules!$F$168:$H$169,3,0)</f>
        <v>30</v>
      </c>
      <c r="BR186" s="43">
        <f>VLOOKUP(Categorized!BL439,Rules!$F$170:$H$171,3,0)</f>
        <v>30</v>
      </c>
      <c r="BS186" s="43">
        <f>VLOOKUP(Categorized!BM439,Rules!$F$172:$H$173,3,0)</f>
        <v>30</v>
      </c>
      <c r="BT186" s="43">
        <f>VLOOKUP(Categorized!BN439,Rules!$F$174:$H$175,3,0)</f>
        <v>30</v>
      </c>
      <c r="BU186" s="43">
        <f>VLOOKUP(Categorized!BO439,Rules!$F$176:$H$177,3,0)</f>
        <v>95</v>
      </c>
      <c r="BV186" s="43">
        <f>VLOOKUP(Categorized!BP439,Rules!$F$178:$H$179,3,0)</f>
        <v>70</v>
      </c>
      <c r="BW186" s="43">
        <f>VLOOKUP(Categorized!BQ439,Rules!$F$180:$H$181,3,0)</f>
        <v>30</v>
      </c>
      <c r="BX186" s="43">
        <f>VLOOKUP(Categorized!BR439,Rules!$F$182:$H$183,3,0)</f>
        <v>30</v>
      </c>
      <c r="BY186" s="255">
        <f t="array" ref="BY186">MMULT(BD186:BX186,Rules!$O$60:$O$80)</f>
        <v>37.614107883817432</v>
      </c>
      <c r="BZ186" s="43">
        <f>VLOOKUP(Categorized!BS439,Rules!$F$184:$H$185,3,0)</f>
        <v>30</v>
      </c>
      <c r="CA186" s="43">
        <f>VLOOKUP(Categorized!BT439,Rules!$F$186:$H$187,3,0)</f>
        <v>30</v>
      </c>
      <c r="CB186" s="43">
        <f>VLOOKUP(Categorized!BU439,Rules!$F$188:$H$189,3,0)</f>
        <v>30</v>
      </c>
      <c r="CC186" s="43">
        <f>VLOOKUP(Categorized!BV439,Rules!$F$190:$H$191,3,0)</f>
        <v>30</v>
      </c>
      <c r="CD186" s="43">
        <f>VLOOKUP(Categorized!BW439,Rules!$F$192:$H$193,3,0)</f>
        <v>30</v>
      </c>
      <c r="CE186" s="255">
        <f t="array" ref="CE186">MMULT(BZ186:CD186,Rules!$O$83:$O$87)</f>
        <v>30</v>
      </c>
      <c r="CF186" s="25">
        <v>1</v>
      </c>
      <c r="CG186" s="51">
        <v>5</v>
      </c>
      <c r="CH186" s="309">
        <v>1</v>
      </c>
      <c r="CI186" s="309">
        <v>3</v>
      </c>
      <c r="CJ186" s="309">
        <v>1</v>
      </c>
      <c r="CK186" s="43">
        <f>VLOOKUP(Categorized!CC439,Rules!$F$231:$H$234,3,0)</f>
        <v>20</v>
      </c>
      <c r="CL186" s="43">
        <f>VLOOKUP(Categorized!CD439,Rules!$F$235:$H$237,3,0)</f>
        <v>95</v>
      </c>
      <c r="CM186" s="43">
        <f>VLOOKUP(Categorized!CE439,Rules!$F$238:$H$241,3,0)</f>
        <v>80</v>
      </c>
      <c r="CN186" s="393" t="e" cm="1">
        <f t="array" ref="CN186">MMULT(CK186:CM186,Rules!$O$92:$O$93)</f>
        <v>#VALUE!</v>
      </c>
      <c r="CO186" s="397" t="e">
        <f t="shared" si="18"/>
        <v>#VALUE!</v>
      </c>
      <c r="CP186" s="397" t="e">
        <f t="shared" si="19"/>
        <v>#VALUE!</v>
      </c>
      <c r="CQ186" s="424" t="str">
        <f t="shared" si="22"/>
        <v>51</v>
      </c>
    </row>
    <row r="187" spans="1:95" ht="18.5" hidden="1">
      <c r="A187" s="38">
        <v>2020</v>
      </c>
      <c r="B187" s="39" t="s">
        <v>113</v>
      </c>
      <c r="C187" s="432">
        <v>43909.338142557899</v>
      </c>
      <c r="D187" s="432">
        <v>43910.385598020803</v>
      </c>
      <c r="E187" s="399">
        <v>44542</v>
      </c>
      <c r="F187" s="426">
        <f t="shared" si="16"/>
        <v>0</v>
      </c>
      <c r="G187" s="426">
        <f t="shared" si="23"/>
        <v>0</v>
      </c>
      <c r="H187" s="428">
        <f t="shared" si="17"/>
        <v>1</v>
      </c>
      <c r="I187" s="428">
        <f t="shared" si="20"/>
        <v>0</v>
      </c>
      <c r="J187" s="428">
        <f t="shared" si="21"/>
        <v>0</v>
      </c>
      <c r="K187" s="42">
        <f>VLOOKUP(Categorized!F66,Rules!$F$4:$H$7,3,0)</f>
        <v>90</v>
      </c>
      <c r="L187" s="43">
        <f>VLOOKUP(Categorized!G66,Rules!$F$8:$H$9,3,0)</f>
        <v>60</v>
      </c>
      <c r="M187" s="43">
        <f>VLOOKUP(Categorized!H66,Rules!$F$10:$H$12,3,0)</f>
        <v>60</v>
      </c>
      <c r="N187" s="43">
        <f>VLOOKUP(Categorized!I66,Rules!$F$13:$H$16,3,0)</f>
        <v>95</v>
      </c>
      <c r="O187" s="43">
        <f>VLOOKUP(Categorized!K66,Rules!$F$20:$H$27,3,0)</f>
        <v>60</v>
      </c>
      <c r="P187" s="43">
        <f>VLOOKUP(Categorized!M66,Rules!$F$29:$H$31,3,0)</f>
        <v>60</v>
      </c>
      <c r="Q187" s="255" t="e">
        <f t="array" ref="Q187">MMULT(K187:P187,Rules!$O$4:$O$11)</f>
        <v>#VALUE!</v>
      </c>
      <c r="R187" s="43">
        <f>VLOOKUP(Categorized!N66,Rules!$F$32:$H$33,3,0)</f>
        <v>60</v>
      </c>
      <c r="S187" s="43">
        <f>VLOOKUP(Categorized!O66,Rules!$F$34:$H$40,3,0)</f>
        <v>70</v>
      </c>
      <c r="T187" s="43">
        <f>VLOOKUP(Categorized!P66,Rules!$F$41:$H$42,3,0)</f>
        <v>30</v>
      </c>
      <c r="U187" s="43">
        <f>VLOOKUP(Categorized!R66,Rules!$F$47:$H$51,3,0)</f>
        <v>30</v>
      </c>
      <c r="V187" s="43">
        <f>VLOOKUP(Categorized!S66,Rules!$F$52:$H$56,3,0)</f>
        <v>30</v>
      </c>
      <c r="W187" s="43">
        <f>VLOOKUP(Categorized!T66,Rules!$F$57:$H$58,3,0)</f>
        <v>30</v>
      </c>
      <c r="X187" s="255" t="e">
        <f t="array" ref="X187">MMULT(R187:W187,Rules!$O$14:$O$20)</f>
        <v>#VALUE!</v>
      </c>
      <c r="Y187" s="43">
        <f>VLOOKUP(Categorized!U66,Rules!$F$59:$H$60,3,0)</f>
        <v>20</v>
      </c>
      <c r="Z187" s="43">
        <f>VLOOKUP(Categorized!V66,Rules!$F$61:$H$62,3,0)</f>
        <v>20</v>
      </c>
      <c r="AA187" s="43">
        <f>VLOOKUP(Categorized!W66,Rules!$F$63:$H$64,3,0)</f>
        <v>80</v>
      </c>
      <c r="AB187" s="43">
        <f>VLOOKUP(Categorized!X66,Rules!$F$65:$H$66,3,0)</f>
        <v>20</v>
      </c>
      <c r="AC187" s="255">
        <f t="array" ref="AC187">MMULT(Y187:AB187,Rules!$O$23:$O$26)</f>
        <v>26.666666666666664</v>
      </c>
      <c r="AD187" s="43">
        <f>VLOOKUP(Categorized!Y66,Rules!$F$67:$H$68,3,0)</f>
        <v>70</v>
      </c>
      <c r="AE187" s="43">
        <f>VLOOKUP(Categorized!Z66,Rules!$F$69:$H$70,3,0)</f>
        <v>80</v>
      </c>
      <c r="AF187" s="43">
        <f>VLOOKUP(Categorized!AA66,Rules!$F$71:$H$72,3,0)</f>
        <v>80</v>
      </c>
      <c r="AG187" s="43">
        <f>VLOOKUP(Categorized!AB66,Rules!$F$73:$H$74,3,0)</f>
        <v>30</v>
      </c>
      <c r="AH187" s="255">
        <f t="array" ref="AH187">MMULT(AD187:AG187,Rules!$O$29:$O$32)</f>
        <v>66.507936507936506</v>
      </c>
      <c r="AI187" s="43">
        <f>VLOOKUP(Categorized!AC66,Rules!$F$75:$H$76,3,0)</f>
        <v>30</v>
      </c>
      <c r="AJ187" s="43">
        <f>VLOOKUP(Categorized!AD66,Rules!$F$77:$H$78,3,0)</f>
        <v>50</v>
      </c>
      <c r="AK187" s="43">
        <f>VLOOKUP(Categorized!AE66,Rules!$F$79:$H$84,3,0)</f>
        <v>30</v>
      </c>
      <c r="AL187" s="43">
        <f>VLOOKUP(Categorized!AF66,Rules!$F$85:$H$89,3,0)</f>
        <v>50</v>
      </c>
      <c r="AM187" s="43">
        <f>VLOOKUP(Categorized!AG66,Rules!$F$90:$H$92,3,0)</f>
        <v>30</v>
      </c>
      <c r="AN187" s="43">
        <f>VLOOKUP(Categorized!AH66,Rules!$F$93:$H$96,3,0)</f>
        <v>30</v>
      </c>
      <c r="AO187" s="43">
        <f>VLOOKUP(Categorized!AI66,Rules!$F$97:$H$100,3,0)</f>
        <v>30</v>
      </c>
      <c r="AP187" s="43">
        <f>VLOOKUP(Categorized!AJ66,Rules!$F$101:$H$102,3,0)</f>
        <v>30</v>
      </c>
      <c r="AQ187" s="43">
        <f>VLOOKUP(Categorized!AM66,Rules!$F$110:$H$113,3,0)</f>
        <v>30</v>
      </c>
      <c r="AR187" s="255" t="e">
        <f t="array" ref="AR187">MMULT(AI187:AQ187,Rules!$O$35:$O$45)</f>
        <v>#VALUE!</v>
      </c>
      <c r="AS187" s="44">
        <f>VLOOKUP(Categorized!AN66,Rules!$F$114:$H$116,3,0)</f>
        <v>30</v>
      </c>
      <c r="AT187" s="44">
        <f>VLOOKUP(Categorized!AO66,Rules!$F$117:$H$119,3,0)</f>
        <v>30</v>
      </c>
      <c r="AU187" s="44">
        <f>VLOOKUP(Categorized!AP66,Rules!$F$120:$H$122,3,0)</f>
        <v>30</v>
      </c>
      <c r="AV187" s="44">
        <f>VLOOKUP(Categorized!AQ66,Rules!$F$123:$H$124,3,0)</f>
        <v>30</v>
      </c>
      <c r="AW187" s="44">
        <f>VLOOKUP(Categorized!AR66,Rules!$F$125:$H$127,3,0)</f>
        <v>50</v>
      </c>
      <c r="AX187" s="44">
        <f>VLOOKUP(Categorized!AS66,Rules!$F$128:$H$130,3,0)</f>
        <v>30</v>
      </c>
      <c r="AY187" s="43">
        <f>VLOOKUP(Categorized!AT66,Rules!$F$131:$H$133,3,0)</f>
        <v>30</v>
      </c>
      <c r="AZ187" s="44">
        <f>VLOOKUP(Categorized!AU66,Rules!$F$134:$H$136,3,0)</f>
        <v>30</v>
      </c>
      <c r="BA187" s="44">
        <f>VLOOKUP(Categorized!AV66,Rules!$F$134:$H$136,3,0)</f>
        <v>45</v>
      </c>
      <c r="BB187" s="44">
        <f>VLOOKUP(Categorized!AW66,Rules!$F$139:$H$141,3,0)</f>
        <v>45</v>
      </c>
      <c r="BC187" s="256">
        <f t="array" ref="BC187">MMULT(AS187:BB187,Rules!$O$48:$O$57)</f>
        <v>35.073619631901842</v>
      </c>
      <c r="BD187" s="43">
        <f>VLOOKUP(Categorized!AX66,Rules!$F$142:$H$143,3,0)</f>
        <v>30</v>
      </c>
      <c r="BE187" s="43">
        <f>VLOOKUP(Categorized!AY66,Rules!$F$144:$H$145,3,0)</f>
        <v>30</v>
      </c>
      <c r="BF187" s="43">
        <f>VLOOKUP(Categorized!AZ66,Rules!$F$146:$H$147,3,0)</f>
        <v>30</v>
      </c>
      <c r="BG187" s="43">
        <f>VLOOKUP(Categorized!BA66,Rules!$F$148:$H$149,3,0)</f>
        <v>30</v>
      </c>
      <c r="BH187" s="43">
        <f>VLOOKUP(Categorized!BB66,Rules!$F$150:$H$151,3,0)</f>
        <v>90</v>
      </c>
      <c r="BI187" s="43">
        <f>VLOOKUP(Categorized!BC66,Rules!$F$152:$H$153,3,0)</f>
        <v>30</v>
      </c>
      <c r="BJ187" s="43">
        <f>VLOOKUP(Categorized!BD66,Rules!$F$154:$H$155,3,0)</f>
        <v>90</v>
      </c>
      <c r="BK187" s="43">
        <f>VLOOKUP(Categorized!BE66,Rules!$F$156:$H$157,3,0)</f>
        <v>30</v>
      </c>
      <c r="BL187" s="43">
        <f>VLOOKUP(Categorized!BF66,Rules!$F$158:$H$159,3,0)</f>
        <v>30</v>
      </c>
      <c r="BM187" s="43">
        <f>VLOOKUP(Categorized!BG66,Rules!$F$160:$H$161,3,0)</f>
        <v>30</v>
      </c>
      <c r="BN187" s="43">
        <f>VLOOKUP(Categorized!BH66,Rules!$F$162:$H$163,3,0)</f>
        <v>90</v>
      </c>
      <c r="BO187" s="43">
        <f>VLOOKUP(Categorized!BI66,Rules!$F$164:$H$165,3,0)</f>
        <v>30</v>
      </c>
      <c r="BP187" s="43">
        <f>VLOOKUP(Categorized!BJ66,Rules!$F$166:$H$167,3,0)</f>
        <v>30</v>
      </c>
      <c r="BQ187" s="43">
        <f>VLOOKUP(Categorized!BK66,Rules!$F$168:$H$169,3,0)</f>
        <v>30</v>
      </c>
      <c r="BR187" s="43">
        <f>VLOOKUP(Categorized!BL66,Rules!$F$170:$H$171,3,0)</f>
        <v>30</v>
      </c>
      <c r="BS187" s="43">
        <f>VLOOKUP(Categorized!BM66,Rules!$F$172:$H$173,3,0)</f>
        <v>30</v>
      </c>
      <c r="BT187" s="43">
        <f>VLOOKUP(Categorized!BN66,Rules!$F$174:$H$175,3,0)</f>
        <v>30</v>
      </c>
      <c r="BU187" s="43">
        <f>VLOOKUP(Categorized!BO66,Rules!$F$176:$H$177,3,0)</f>
        <v>30</v>
      </c>
      <c r="BV187" s="43">
        <f>VLOOKUP(Categorized!BP66,Rules!$F$178:$H$179,3,0)</f>
        <v>30</v>
      </c>
      <c r="BW187" s="43">
        <f>VLOOKUP(Categorized!BQ66,Rules!$F$180:$H$181,3,0)</f>
        <v>30</v>
      </c>
      <c r="BX187" s="43">
        <f>VLOOKUP(Categorized!BR66,Rules!$F$182:$H$183,3,0)</f>
        <v>30</v>
      </c>
      <c r="BY187" s="255">
        <f t="array" ref="BY187">MMULT(BD187:BX187,Rules!$O$60:$O$80)</f>
        <v>39.994072317723777</v>
      </c>
      <c r="BZ187" s="43">
        <f>VLOOKUP(Categorized!BS66,Rules!$F$184:$H$185,3,0)</f>
        <v>30</v>
      </c>
      <c r="CA187" s="43">
        <f>VLOOKUP(Categorized!BT66,Rules!$F$186:$H$187,3,0)</f>
        <v>90</v>
      </c>
      <c r="CB187" s="43">
        <f>VLOOKUP(Categorized!BU66,Rules!$F$188:$H$189,3,0)</f>
        <v>30</v>
      </c>
      <c r="CC187" s="43">
        <f>VLOOKUP(Categorized!BV66,Rules!$F$190:$H$191,3,0)</f>
        <v>90</v>
      </c>
      <c r="CD187" s="43">
        <f>VLOOKUP(Categorized!BW66,Rules!$F$192:$H$193,3,0)</f>
        <v>30</v>
      </c>
      <c r="CE187" s="255">
        <f t="array" ref="CE187">MMULT(BZ187:CD187,Rules!$O$83:$O$87)</f>
        <v>54</v>
      </c>
      <c r="CF187" s="45">
        <v>0</v>
      </c>
      <c r="CG187" s="46">
        <v>0</v>
      </c>
      <c r="CH187" s="302">
        <v>1</v>
      </c>
      <c r="CI187" s="302">
        <v>3</v>
      </c>
      <c r="CJ187" s="302">
        <v>1</v>
      </c>
      <c r="CK187" s="43">
        <f>VLOOKUP(Categorized!CC66,Rules!$F$231:$H$234,3,0)</f>
        <v>20</v>
      </c>
      <c r="CL187" s="43">
        <f>VLOOKUP(Categorized!CD66,Rules!$F$235:$H$237,3,0)</f>
        <v>95</v>
      </c>
      <c r="CM187" s="43">
        <f>VLOOKUP(Categorized!CE66,Rules!$F$238:$H$241,3,0)</f>
        <v>40</v>
      </c>
      <c r="CN187" s="393" t="e" cm="1">
        <f t="array" ref="CN187">MMULT(CK187:CM187,Rules!$O$92:$O$93)</f>
        <v>#VALUE!</v>
      </c>
      <c r="CO187" s="397" t="e">
        <f t="shared" si="18"/>
        <v>#VALUE!</v>
      </c>
      <c r="CP187" s="397" t="e">
        <f t="shared" si="19"/>
        <v>#VALUE!</v>
      </c>
      <c r="CQ187" s="424" t="str">
        <f t="shared" si="22"/>
        <v>10</v>
      </c>
    </row>
    <row r="188" spans="1:95" ht="18.5" hidden="1">
      <c r="A188" s="58">
        <v>2021</v>
      </c>
      <c r="B188" s="39" t="s">
        <v>283</v>
      </c>
      <c r="C188" s="431">
        <v>44265.331202847199</v>
      </c>
      <c r="D188" s="431">
        <v>44266.411340150502</v>
      </c>
      <c r="E188" s="403">
        <v>44552</v>
      </c>
      <c r="F188" s="426">
        <f t="shared" si="16"/>
        <v>0</v>
      </c>
      <c r="G188" s="426">
        <f t="shared" si="23"/>
        <v>0</v>
      </c>
      <c r="H188" s="428">
        <f t="shared" si="17"/>
        <v>1</v>
      </c>
      <c r="I188" s="428">
        <f t="shared" si="20"/>
        <v>0</v>
      </c>
      <c r="J188" s="428">
        <f t="shared" si="21"/>
        <v>0</v>
      </c>
      <c r="K188" s="42">
        <f>VLOOKUP(Categorized!F236,Rules!$F$4:$H$7,3,0)</f>
        <v>80</v>
      </c>
      <c r="L188" s="43">
        <f>VLOOKUP(Categorized!G236,Rules!$F$8:$H$9,3,0)</f>
        <v>90</v>
      </c>
      <c r="M188" s="43">
        <f>VLOOKUP(Categorized!H236,Rules!$F$10:$H$12,3,0)</f>
        <v>60</v>
      </c>
      <c r="N188" s="43">
        <f>VLOOKUP(Categorized!I236,Rules!$F$13:$H$16,3,0)</f>
        <v>95</v>
      </c>
      <c r="O188" s="43">
        <f>VLOOKUP(Categorized!K236,Rules!$F$20:$H$27,3,0)</f>
        <v>60</v>
      </c>
      <c r="P188" s="43">
        <f>VLOOKUP(Categorized!M236,Rules!$F$29:$H$31,3,0)</f>
        <v>70</v>
      </c>
      <c r="Q188" s="255" t="e">
        <f t="array" ref="Q188">MMULT(K188:P188,Rules!$O$4:$O$11)</f>
        <v>#VALUE!</v>
      </c>
      <c r="R188" s="43">
        <f>VLOOKUP(Categorized!N236,Rules!$F$32:$H$33,3,0)</f>
        <v>90</v>
      </c>
      <c r="S188" s="43">
        <f>VLOOKUP(Categorized!O236,Rules!$F$34:$H$40,3,0)</f>
        <v>75</v>
      </c>
      <c r="T188" s="43">
        <f>VLOOKUP(Categorized!P236,Rules!$F$41:$H$42,3,0)</f>
        <v>30</v>
      </c>
      <c r="U188" s="43">
        <f>VLOOKUP(Categorized!R236,Rules!$F$47:$H$51,3,0)</f>
        <v>30</v>
      </c>
      <c r="V188" s="43">
        <f>VLOOKUP(Categorized!S236,Rules!$F$52:$H$56,3,0)</f>
        <v>30</v>
      </c>
      <c r="W188" s="43">
        <f>VLOOKUP(Categorized!T236,Rules!$F$57:$H$58,3,0)</f>
        <v>30</v>
      </c>
      <c r="X188" s="255" t="e">
        <f t="array" ref="X188">MMULT(R188:W188,Rules!$O$14:$O$20)</f>
        <v>#VALUE!</v>
      </c>
      <c r="Y188" s="43">
        <f>VLOOKUP(Categorized!U236,Rules!$F$59:$H$60,3,0)</f>
        <v>20</v>
      </c>
      <c r="Z188" s="43">
        <f>VLOOKUP(Categorized!V236,Rules!$F$61:$H$62,3,0)</f>
        <v>80</v>
      </c>
      <c r="AA188" s="43">
        <f>VLOOKUP(Categorized!W236,Rules!$F$63:$H$64,3,0)</f>
        <v>80</v>
      </c>
      <c r="AB188" s="43">
        <f>VLOOKUP(Categorized!X236,Rules!$F$65:$H$66,3,0)</f>
        <v>20</v>
      </c>
      <c r="AC188" s="255">
        <f t="array" ref="AC188">MMULT(Y188:AB188,Rules!$O$23:$O$26)</f>
        <v>44.444444444444436</v>
      </c>
      <c r="AD188" s="43">
        <f>VLOOKUP(Categorized!Y236,Rules!$F$67:$H$68,3,0)</f>
        <v>70</v>
      </c>
      <c r="AE188" s="43">
        <f>VLOOKUP(Categorized!Z236,Rules!$F$69:$H$70,3,0)</f>
        <v>80</v>
      </c>
      <c r="AF188" s="43">
        <f>VLOOKUP(Categorized!AA236,Rules!$F$71:$H$72,3,0)</f>
        <v>80</v>
      </c>
      <c r="AG188" s="43">
        <f>VLOOKUP(Categorized!AB236,Rules!$F$73:$H$74,3,0)</f>
        <v>60</v>
      </c>
      <c r="AH188" s="255">
        <f t="array" ref="AH188">MMULT(AD188:AG188,Rules!$O$29:$O$32)</f>
        <v>73.174603174603163</v>
      </c>
      <c r="AI188" s="43">
        <f>VLOOKUP(Categorized!AC236,Rules!$F$75:$H$76,3,0)</f>
        <v>80</v>
      </c>
      <c r="AJ188" s="43">
        <f>VLOOKUP(Categorized!AD236,Rules!$F$77:$H$78,3,0)</f>
        <v>80</v>
      </c>
      <c r="AK188" s="43">
        <f>VLOOKUP(Categorized!AE236,Rules!$F$79:$H$84,3,0)</f>
        <v>30</v>
      </c>
      <c r="AL188" s="43">
        <f>VLOOKUP(Categorized!AF236,Rules!$F$85:$H$89,3,0)</f>
        <v>50</v>
      </c>
      <c r="AM188" s="43">
        <f>VLOOKUP(Categorized!AG236,Rules!$F$90:$H$92,3,0)</f>
        <v>30</v>
      </c>
      <c r="AN188" s="43">
        <f>VLOOKUP(Categorized!AH236,Rules!$F$93:$H$96,3,0)</f>
        <v>30</v>
      </c>
      <c r="AO188" s="43">
        <f>VLOOKUP(Categorized!AI236,Rules!$F$97:$H$100,3,0)</f>
        <v>30</v>
      </c>
      <c r="AP188" s="43">
        <f>VLOOKUP(Categorized!AJ236,Rules!$F$101:$H$102,3,0)</f>
        <v>30</v>
      </c>
      <c r="AQ188" s="43">
        <f>VLOOKUP(Categorized!AM236,Rules!$F$110:$H$113,3,0)</f>
        <v>80</v>
      </c>
      <c r="AR188" s="255" t="e">
        <f t="array" ref="AR188">MMULT(AI188:AQ188,Rules!$O$35:$O$45)</f>
        <v>#VALUE!</v>
      </c>
      <c r="AS188" s="44">
        <f>VLOOKUP(Categorized!AN236,Rules!$F$114:$H$116,3,0)</f>
        <v>30</v>
      </c>
      <c r="AT188" s="44">
        <f>VLOOKUP(Categorized!AO236,Rules!$F$117:$H$119,3,0)</f>
        <v>30</v>
      </c>
      <c r="AU188" s="44">
        <f>VLOOKUP(Categorized!AP236,Rules!$F$120:$H$122,3,0)</f>
        <v>30</v>
      </c>
      <c r="AV188" s="44">
        <f>VLOOKUP(Categorized!AQ236,Rules!$F$123:$H$124,3,0)</f>
        <v>30</v>
      </c>
      <c r="AW188" s="44">
        <f>VLOOKUP(Categorized!AR236,Rules!$F$125:$H$127,3,0)</f>
        <v>50</v>
      </c>
      <c r="AX188" s="44">
        <f>VLOOKUP(Categorized!AS236,Rules!$F$128:$H$130,3,0)</f>
        <v>30</v>
      </c>
      <c r="AY188" s="43">
        <f>VLOOKUP(Categorized!AT236,Rules!$F$131:$H$133,3,0)</f>
        <v>30</v>
      </c>
      <c r="AZ188" s="44">
        <f>VLOOKUP(Categorized!AU236,Rules!$F$134:$H$136,3,0)</f>
        <v>30</v>
      </c>
      <c r="BA188" s="44">
        <f>VLOOKUP(Categorized!AV236,Rules!$F$134:$H$136,3,0)</f>
        <v>45</v>
      </c>
      <c r="BB188" s="44">
        <f>VLOOKUP(Categorized!AW236,Rules!$F$139:$H$141,3,0)</f>
        <v>45</v>
      </c>
      <c r="BC188" s="256">
        <f t="array" ref="BC188">MMULT(AS188:BB188,Rules!$O$48:$O$57)</f>
        <v>35.073619631901842</v>
      </c>
      <c r="BD188" s="43">
        <f>VLOOKUP(Categorized!AX236,Rules!$F$142:$H$143,3,0)</f>
        <v>30</v>
      </c>
      <c r="BE188" s="43">
        <f>VLOOKUP(Categorized!AY236,Rules!$F$144:$H$145,3,0)</f>
        <v>30</v>
      </c>
      <c r="BF188" s="43">
        <f>VLOOKUP(Categorized!AZ236,Rules!$F$146:$H$147,3,0)</f>
        <v>30</v>
      </c>
      <c r="BG188" s="43">
        <f>VLOOKUP(Categorized!BA236,Rules!$F$148:$H$149,3,0)</f>
        <v>30</v>
      </c>
      <c r="BH188" s="43">
        <f>VLOOKUP(Categorized!BB236,Rules!$F$150:$H$151,3,0)</f>
        <v>30</v>
      </c>
      <c r="BI188" s="43">
        <f>VLOOKUP(Categorized!BC236,Rules!$F$152:$H$153,3,0)</f>
        <v>30</v>
      </c>
      <c r="BJ188" s="43">
        <f>VLOOKUP(Categorized!BD236,Rules!$F$154:$H$155,3,0)</f>
        <v>90</v>
      </c>
      <c r="BK188" s="43">
        <f>VLOOKUP(Categorized!BE236,Rules!$F$156:$H$157,3,0)</f>
        <v>30</v>
      </c>
      <c r="BL188" s="43">
        <f>VLOOKUP(Categorized!BF236,Rules!$F$158:$H$159,3,0)</f>
        <v>30</v>
      </c>
      <c r="BM188" s="43">
        <f>VLOOKUP(Categorized!BG236,Rules!$F$160:$H$161,3,0)</f>
        <v>30</v>
      </c>
      <c r="BN188" s="43">
        <f>VLOOKUP(Categorized!BH236,Rules!$F$162:$H$163,3,0)</f>
        <v>30</v>
      </c>
      <c r="BO188" s="43">
        <f>VLOOKUP(Categorized!BI236,Rules!$F$164:$H$165,3,0)</f>
        <v>90</v>
      </c>
      <c r="BP188" s="43">
        <f>VLOOKUP(Categorized!BJ236,Rules!$F$166:$H$167,3,0)</f>
        <v>90</v>
      </c>
      <c r="BQ188" s="43">
        <f>VLOOKUP(Categorized!BK236,Rules!$F$168:$H$169,3,0)</f>
        <v>30</v>
      </c>
      <c r="BR188" s="43">
        <f>VLOOKUP(Categorized!BL236,Rules!$F$170:$H$171,3,0)</f>
        <v>30</v>
      </c>
      <c r="BS188" s="43">
        <f>VLOOKUP(Categorized!BM236,Rules!$F$172:$H$173,3,0)</f>
        <v>30</v>
      </c>
      <c r="BT188" s="43">
        <f>VLOOKUP(Categorized!BN236,Rules!$F$174:$H$175,3,0)</f>
        <v>30</v>
      </c>
      <c r="BU188" s="43">
        <f>VLOOKUP(Categorized!BO236,Rules!$F$176:$H$177,3,0)</f>
        <v>30</v>
      </c>
      <c r="BV188" s="43">
        <f>VLOOKUP(Categorized!BP236,Rules!$F$178:$H$179,3,0)</f>
        <v>30</v>
      </c>
      <c r="BW188" s="43">
        <f>VLOOKUP(Categorized!BQ236,Rules!$F$180:$H$181,3,0)</f>
        <v>30</v>
      </c>
      <c r="BX188" s="43">
        <f>VLOOKUP(Categorized!BR236,Rules!$F$182:$H$183,3,0)</f>
        <v>30</v>
      </c>
      <c r="BY188" s="255">
        <f t="array" ref="BY188">MMULT(BD188:BX188,Rules!$O$60:$O$80)</f>
        <v>38.500296384113824</v>
      </c>
      <c r="BZ188" s="43">
        <f>VLOOKUP(Categorized!BS236,Rules!$F$184:$H$185,3,0)</f>
        <v>30</v>
      </c>
      <c r="CA188" s="43">
        <f>VLOOKUP(Categorized!BT236,Rules!$F$186:$H$187,3,0)</f>
        <v>30</v>
      </c>
      <c r="CB188" s="43">
        <f>VLOOKUP(Categorized!BU236,Rules!$F$188:$H$189,3,0)</f>
        <v>30</v>
      </c>
      <c r="CC188" s="43">
        <f>VLOOKUP(Categorized!BV236,Rules!$F$190:$H$191,3,0)</f>
        <v>90</v>
      </c>
      <c r="CD188" s="43">
        <f>VLOOKUP(Categorized!BW236,Rules!$F$192:$H$193,3,0)</f>
        <v>30</v>
      </c>
      <c r="CE188" s="255">
        <f t="array" ref="CE188">MMULT(BZ188:CD188,Rules!$O$83:$O$87)</f>
        <v>40.588235294117645</v>
      </c>
      <c r="CF188" s="28">
        <v>0</v>
      </c>
      <c r="CG188" s="46">
        <v>0</v>
      </c>
      <c r="CH188" s="322">
        <v>1</v>
      </c>
      <c r="CI188" s="322">
        <v>3</v>
      </c>
      <c r="CJ188" s="322">
        <v>1</v>
      </c>
      <c r="CK188" s="43">
        <f>VLOOKUP(Categorized!CC236,Rules!$F$231:$H$234,3,0)</f>
        <v>20</v>
      </c>
      <c r="CL188" s="43">
        <f>VLOOKUP(Categorized!CD236,Rules!$F$235:$H$237,3,0)</f>
        <v>95</v>
      </c>
      <c r="CM188" s="43">
        <f>VLOOKUP(Categorized!CE236,Rules!$F$238:$H$241,3,0)</f>
        <v>60</v>
      </c>
      <c r="CN188" s="393" t="e" cm="1">
        <f t="array" ref="CN188">MMULT(CK188:CM188,Rules!$O$92:$O$93)</f>
        <v>#VALUE!</v>
      </c>
      <c r="CO188" s="397" t="e">
        <f t="shared" si="18"/>
        <v>#VALUE!</v>
      </c>
      <c r="CP188" s="397" t="e">
        <f t="shared" si="19"/>
        <v>#VALUE!</v>
      </c>
      <c r="CQ188" s="424" t="str">
        <f t="shared" si="22"/>
        <v>10</v>
      </c>
    </row>
    <row r="189" spans="1:95" ht="18.5" hidden="1">
      <c r="A189" s="68">
        <v>2022</v>
      </c>
      <c r="B189" s="39" t="s">
        <v>583</v>
      </c>
      <c r="C189" s="431">
        <v>44774.288822905102</v>
      </c>
      <c r="D189" s="431">
        <v>44777.395434618098</v>
      </c>
      <c r="E189" s="407">
        <v>44570</v>
      </c>
      <c r="F189" s="426">
        <f t="shared" si="16"/>
        <v>0</v>
      </c>
      <c r="G189" s="426">
        <f t="shared" si="23"/>
        <v>0</v>
      </c>
      <c r="H189" s="428">
        <f t="shared" si="17"/>
        <v>1</v>
      </c>
      <c r="I189" s="428">
        <f t="shared" si="20"/>
        <v>0</v>
      </c>
      <c r="J189" s="428">
        <f t="shared" si="21"/>
        <v>0</v>
      </c>
      <c r="K189" s="42">
        <f>VLOOKUP(Categorized!F536,Rules!$F$4:$H$7,3,0)</f>
        <v>90</v>
      </c>
      <c r="L189" s="43">
        <f>VLOOKUP(Categorized!G536,Rules!$F$8:$H$9,3,0)</f>
        <v>90</v>
      </c>
      <c r="M189" s="43">
        <f>VLOOKUP(Categorized!H536,Rules!$F$10:$H$12,3,0)</f>
        <v>60</v>
      </c>
      <c r="N189" s="43">
        <f>VLOOKUP(Categorized!I536,Rules!$F$13:$H$16,3,0)</f>
        <v>95</v>
      </c>
      <c r="O189" s="43">
        <f>VLOOKUP(Categorized!K536,Rules!$F$20:$H$27,3,0)</f>
        <v>60</v>
      </c>
      <c r="P189" s="43">
        <f>VLOOKUP(Categorized!M536,Rules!$F$29:$H$31,3,0)</f>
        <v>60</v>
      </c>
      <c r="Q189" s="255" t="e">
        <f t="array" ref="Q189">MMULT(K189:P189,Rules!$O$4:$O$11)</f>
        <v>#VALUE!</v>
      </c>
      <c r="R189" s="43">
        <f>VLOOKUP(Categorized!N536,Rules!$F$32:$H$33,3,0)</f>
        <v>90</v>
      </c>
      <c r="S189" s="43">
        <f>VLOOKUP(Categorized!O536,Rules!$F$34:$H$40,3,0)</f>
        <v>50</v>
      </c>
      <c r="T189" s="43">
        <f>VLOOKUP(Categorized!P536,Rules!$F$41:$H$42,3,0)</f>
        <v>90</v>
      </c>
      <c r="U189" s="43">
        <f>VLOOKUP(Categorized!R536,Rules!$F$47:$H$51,3,0)</f>
        <v>50</v>
      </c>
      <c r="V189" s="43">
        <f>VLOOKUP(Categorized!S536,Rules!$F$52:$H$56,3,0)</f>
        <v>70</v>
      </c>
      <c r="W189" s="43">
        <f>VLOOKUP(Categorized!T536,Rules!$F$57:$H$58,3,0)</f>
        <v>30</v>
      </c>
      <c r="X189" s="255" t="e">
        <f t="array" ref="X189">MMULT(R189:W189,Rules!$O$14:$O$20)</f>
        <v>#VALUE!</v>
      </c>
      <c r="Y189" s="43">
        <f>VLOOKUP(Categorized!U536,Rules!$F$59:$H$60,3,0)</f>
        <v>80</v>
      </c>
      <c r="Z189" s="43">
        <f>VLOOKUP(Categorized!V536,Rules!$F$61:$H$62,3,0)</f>
        <v>20</v>
      </c>
      <c r="AA189" s="43">
        <f>VLOOKUP(Categorized!W536,Rules!$F$63:$H$64,3,0)</f>
        <v>80</v>
      </c>
      <c r="AB189" s="43">
        <f>VLOOKUP(Categorized!X536,Rules!$F$65:$H$66,3,0)</f>
        <v>20</v>
      </c>
      <c r="AC189" s="255">
        <f t="array" ref="AC189">MMULT(Y189:AB189,Rules!$O$23:$O$26)</f>
        <v>46.666666666666664</v>
      </c>
      <c r="AD189" s="43">
        <f>VLOOKUP(Categorized!Y536,Rules!$F$67:$H$68,3,0)</f>
        <v>70</v>
      </c>
      <c r="AE189" s="43">
        <f>VLOOKUP(Categorized!Z536,Rules!$F$69:$H$70,3,0)</f>
        <v>80</v>
      </c>
      <c r="AF189" s="43">
        <f>VLOOKUP(Categorized!AA536,Rules!$F$71:$H$72,3,0)</f>
        <v>80</v>
      </c>
      <c r="AG189" s="43">
        <f>VLOOKUP(Categorized!AB536,Rules!$F$73:$H$74,3,0)</f>
        <v>60</v>
      </c>
      <c r="AH189" s="255">
        <f t="array" ref="AH189">MMULT(AD189:AG189,Rules!$O$29:$O$32)</f>
        <v>73.174603174603163</v>
      </c>
      <c r="AI189" s="43">
        <f>VLOOKUP(Categorized!AC536,Rules!$F$75:$H$76,3,0)</f>
        <v>80</v>
      </c>
      <c r="AJ189" s="43">
        <f>VLOOKUP(Categorized!AD536,Rules!$F$77:$H$78,3,0)</f>
        <v>80</v>
      </c>
      <c r="AK189" s="43">
        <f>VLOOKUP(Categorized!AE536,Rules!$F$79:$H$84,3,0)</f>
        <v>50</v>
      </c>
      <c r="AL189" s="43">
        <f>VLOOKUP(Categorized!AF536,Rules!$F$85:$H$89,3,0)</f>
        <v>50</v>
      </c>
      <c r="AM189" s="43">
        <f>VLOOKUP(Categorized!AG536,Rules!$F$90:$H$92,3,0)</f>
        <v>30</v>
      </c>
      <c r="AN189" s="43">
        <f>VLOOKUP(Categorized!AH536,Rules!$F$93:$H$96,3,0)</f>
        <v>80</v>
      </c>
      <c r="AO189" s="43">
        <f>VLOOKUP(Categorized!AI536,Rules!$F$97:$H$100,3,0)</f>
        <v>30</v>
      </c>
      <c r="AP189" s="43">
        <f>VLOOKUP(Categorized!AJ536,Rules!$F$101:$H$102,3,0)</f>
        <v>80</v>
      </c>
      <c r="AQ189" s="43">
        <f>VLOOKUP(Categorized!AM536,Rules!$F$110:$H$113,3,0)</f>
        <v>30</v>
      </c>
      <c r="AR189" s="255" t="e">
        <f t="array" ref="AR189">MMULT(AI189:AQ189,Rules!$O$35:$O$45)</f>
        <v>#VALUE!</v>
      </c>
      <c r="AS189" s="44">
        <f>VLOOKUP(Categorized!AN536,Rules!$F$114:$H$116,3,0)</f>
        <v>30</v>
      </c>
      <c r="AT189" s="44">
        <f>VLOOKUP(Categorized!AO536,Rules!$F$117:$H$119,3,0)</f>
        <v>30</v>
      </c>
      <c r="AU189" s="44">
        <f>VLOOKUP(Categorized!AP536,Rules!$F$120:$H$122,3,0)</f>
        <v>30</v>
      </c>
      <c r="AV189" s="44">
        <f>VLOOKUP(Categorized!AQ536,Rules!$F$123:$H$124,3,0)</f>
        <v>30</v>
      </c>
      <c r="AW189" s="44">
        <f>VLOOKUP(Categorized!AR536,Rules!$F$125:$H$127,3,0)</f>
        <v>50</v>
      </c>
      <c r="AX189" s="44">
        <f>VLOOKUP(Categorized!AS536,Rules!$F$128:$H$130,3,0)</f>
        <v>30</v>
      </c>
      <c r="AY189" s="43">
        <f>VLOOKUP(Categorized!AT536,Rules!$F$131:$H$133,3,0)</f>
        <v>70</v>
      </c>
      <c r="AZ189" s="44">
        <f>VLOOKUP(Categorized!AU536,Rules!$F$134:$H$136,3,0)</f>
        <v>70</v>
      </c>
      <c r="BA189" s="44">
        <f>VLOOKUP(Categorized!AV536,Rules!$F$134:$H$136,3,0)</f>
        <v>45</v>
      </c>
      <c r="BB189" s="44">
        <f>VLOOKUP(Categorized!AW536,Rules!$F$139:$H$141,3,0)</f>
        <v>30</v>
      </c>
      <c r="BC189" s="256">
        <f t="array" ref="BC189">MMULT(AS189:BB189,Rules!$O$48:$O$57)</f>
        <v>42.141104294478531</v>
      </c>
      <c r="BD189" s="43">
        <f>VLOOKUP(Categorized!AX536,Rules!$F$142:$H$143,3,0)</f>
        <v>30</v>
      </c>
      <c r="BE189" s="43">
        <f>VLOOKUP(Categorized!AY536,Rules!$F$144:$H$145,3,0)</f>
        <v>30</v>
      </c>
      <c r="BF189" s="43">
        <f>VLOOKUP(Categorized!AZ536,Rules!$F$146:$H$147,3,0)</f>
        <v>30</v>
      </c>
      <c r="BG189" s="43">
        <f>VLOOKUP(Categorized!BA536,Rules!$F$148:$H$149,3,0)</f>
        <v>30</v>
      </c>
      <c r="BH189" s="43">
        <f>VLOOKUP(Categorized!BB536,Rules!$F$150:$H$151,3,0)</f>
        <v>30</v>
      </c>
      <c r="BI189" s="43">
        <f>VLOOKUP(Categorized!BC536,Rules!$F$152:$H$153,3,0)</f>
        <v>30</v>
      </c>
      <c r="BJ189" s="43">
        <f>VLOOKUP(Categorized!BD536,Rules!$F$154:$H$155,3,0)</f>
        <v>30</v>
      </c>
      <c r="BK189" s="43">
        <f>VLOOKUP(Categorized!BE536,Rules!$F$156:$H$157,3,0)</f>
        <v>30</v>
      </c>
      <c r="BL189" s="43">
        <f>VLOOKUP(Categorized!BF536,Rules!$F$158:$H$159,3,0)</f>
        <v>30</v>
      </c>
      <c r="BM189" s="43">
        <f>VLOOKUP(Categorized!BG536,Rules!$F$160:$H$161,3,0)</f>
        <v>30</v>
      </c>
      <c r="BN189" s="43">
        <f>VLOOKUP(Categorized!BH536,Rules!$F$162:$H$163,3,0)</f>
        <v>30</v>
      </c>
      <c r="BO189" s="43">
        <f>VLOOKUP(Categorized!BI536,Rules!$F$164:$H$165,3,0)</f>
        <v>90</v>
      </c>
      <c r="BP189" s="43">
        <f>VLOOKUP(Categorized!BJ536,Rules!$F$166:$H$167,3,0)</f>
        <v>90</v>
      </c>
      <c r="BQ189" s="43">
        <f>VLOOKUP(Categorized!BK536,Rules!$F$168:$H$169,3,0)</f>
        <v>30</v>
      </c>
      <c r="BR189" s="43">
        <f>VLOOKUP(Categorized!BL536,Rules!$F$170:$H$171,3,0)</f>
        <v>30</v>
      </c>
      <c r="BS189" s="43">
        <f>VLOOKUP(Categorized!BM536,Rules!$F$172:$H$173,3,0)</f>
        <v>30</v>
      </c>
      <c r="BT189" s="43">
        <f>VLOOKUP(Categorized!BN536,Rules!$F$174:$H$175,3,0)</f>
        <v>30</v>
      </c>
      <c r="BU189" s="43">
        <f>VLOOKUP(Categorized!BO536,Rules!$F$176:$H$177,3,0)</f>
        <v>30</v>
      </c>
      <c r="BV189" s="43">
        <f>VLOOKUP(Categorized!BP536,Rules!$F$178:$H$179,3,0)</f>
        <v>30</v>
      </c>
      <c r="BW189" s="43">
        <f>VLOOKUP(Categorized!BQ536,Rules!$F$180:$H$181,3,0)</f>
        <v>30</v>
      </c>
      <c r="BX189" s="43">
        <f>VLOOKUP(Categorized!BR536,Rules!$F$182:$H$183,3,0)</f>
        <v>30</v>
      </c>
      <c r="BY189" s="255">
        <f t="array" ref="BY189">MMULT(BD189:BX189,Rules!$O$60:$O$80)</f>
        <v>35.121517486662725</v>
      </c>
      <c r="BZ189" s="43">
        <f>VLOOKUP(Categorized!BS536,Rules!$F$184:$H$185,3,0)</f>
        <v>30</v>
      </c>
      <c r="CA189" s="43">
        <f>VLOOKUP(Categorized!BT536,Rules!$F$186:$H$187,3,0)</f>
        <v>30</v>
      </c>
      <c r="CB189" s="43">
        <f>VLOOKUP(Categorized!BU536,Rules!$F$188:$H$189,3,0)</f>
        <v>30</v>
      </c>
      <c r="CC189" s="43">
        <f>VLOOKUP(Categorized!BV536,Rules!$F$190:$H$191,3,0)</f>
        <v>30</v>
      </c>
      <c r="CD189" s="43">
        <f>VLOOKUP(Categorized!BW536,Rules!$F$192:$H$193,3,0)</f>
        <v>30</v>
      </c>
      <c r="CE189" s="255">
        <f t="array" ref="CE189">MMULT(BZ189:CD189,Rules!$O$83:$O$87)</f>
        <v>30</v>
      </c>
      <c r="CF189" s="24">
        <v>0</v>
      </c>
      <c r="CG189" s="46">
        <v>0</v>
      </c>
      <c r="CH189" s="322">
        <v>1</v>
      </c>
      <c r="CI189" s="322">
        <v>4</v>
      </c>
      <c r="CJ189" s="322">
        <v>1</v>
      </c>
      <c r="CK189" s="43">
        <f>VLOOKUP(Categorized!CC536,Rules!$F$231:$H$234,3,0)</f>
        <v>20</v>
      </c>
      <c r="CL189" s="43">
        <f>VLOOKUP(Categorized!CD536,Rules!$F$235:$H$237,3,0)</f>
        <v>95</v>
      </c>
      <c r="CM189" s="43">
        <f>VLOOKUP(Categorized!CE536,Rules!$F$238:$H$241,3,0)</f>
        <v>95</v>
      </c>
      <c r="CN189" s="393" t="e" cm="1">
        <f t="array" ref="CN189">MMULT(CK189:CM189,Rules!$O$92:$O$93)</f>
        <v>#VALUE!</v>
      </c>
      <c r="CO189" s="397" t="e">
        <f t="shared" si="18"/>
        <v>#VALUE!</v>
      </c>
      <c r="CP189" s="397" t="e">
        <f t="shared" si="19"/>
        <v>#VALUE!</v>
      </c>
      <c r="CQ189" s="424" t="str">
        <f t="shared" si="22"/>
        <v>10</v>
      </c>
    </row>
    <row r="190" spans="1:95" ht="18.5" hidden="1">
      <c r="A190" s="38">
        <v>2020</v>
      </c>
      <c r="B190" s="39" t="s">
        <v>75</v>
      </c>
      <c r="C190" s="432">
        <v>43873.675268923602</v>
      </c>
      <c r="D190" s="432">
        <v>43875.459465509302</v>
      </c>
      <c r="E190" s="399">
        <v>44589</v>
      </c>
      <c r="F190" s="426">
        <f t="shared" si="16"/>
        <v>0</v>
      </c>
      <c r="G190" s="426">
        <f t="shared" si="23"/>
        <v>0</v>
      </c>
      <c r="H190" s="428">
        <f t="shared" si="17"/>
        <v>1</v>
      </c>
      <c r="I190" s="428">
        <f t="shared" si="20"/>
        <v>0</v>
      </c>
      <c r="J190" s="428">
        <f t="shared" si="21"/>
        <v>0</v>
      </c>
      <c r="K190" s="42">
        <f>VLOOKUP(Categorized!F28,Rules!$F$4:$H$7,3,0)</f>
        <v>80</v>
      </c>
      <c r="L190" s="43">
        <f>VLOOKUP(Categorized!G28,Rules!$F$8:$H$9,3,0)</f>
        <v>90</v>
      </c>
      <c r="M190" s="43">
        <f>VLOOKUP(Categorized!H28,Rules!$F$10:$H$12,3,0)</f>
        <v>60</v>
      </c>
      <c r="N190" s="43">
        <f>VLOOKUP(Categorized!I28,Rules!$F$13:$H$16,3,0)</f>
        <v>70</v>
      </c>
      <c r="O190" s="43">
        <f>VLOOKUP(Categorized!K28,Rules!$F$20:$H$27,3,0)</f>
        <v>60</v>
      </c>
      <c r="P190" s="43">
        <f>VLOOKUP(Categorized!M28,Rules!$F$29:$H$31,3,0)</f>
        <v>70</v>
      </c>
      <c r="Q190" s="255" t="e">
        <f t="array" ref="Q190">MMULT(K190:P190,Rules!$O$4:$O$11)</f>
        <v>#VALUE!</v>
      </c>
      <c r="R190" s="43">
        <f>VLOOKUP(Categorized!N28,Rules!$F$32:$H$33,3,0)</f>
        <v>90</v>
      </c>
      <c r="S190" s="43">
        <f>VLOOKUP(Categorized!O28,Rules!$F$34:$H$40,3,0)</f>
        <v>50</v>
      </c>
      <c r="T190" s="43">
        <f>VLOOKUP(Categorized!P28,Rules!$F$41:$H$42,3,0)</f>
        <v>30</v>
      </c>
      <c r="U190" s="43">
        <f>VLOOKUP(Categorized!R28,Rules!$F$47:$H$51,3,0)</f>
        <v>30</v>
      </c>
      <c r="V190" s="43">
        <f>VLOOKUP(Categorized!S28,Rules!$F$52:$H$56,3,0)</f>
        <v>30</v>
      </c>
      <c r="W190" s="43">
        <f>VLOOKUP(Categorized!T28,Rules!$F$57:$H$58,3,0)</f>
        <v>30</v>
      </c>
      <c r="X190" s="255" t="e">
        <f t="array" ref="X190">MMULT(R190:W190,Rules!$O$14:$O$20)</f>
        <v>#VALUE!</v>
      </c>
      <c r="Y190" s="43">
        <f>VLOOKUP(Categorized!U28,Rules!$F$59:$H$60,3,0)</f>
        <v>80</v>
      </c>
      <c r="Z190" s="43">
        <f>VLOOKUP(Categorized!V28,Rules!$F$61:$H$62,3,0)</f>
        <v>20</v>
      </c>
      <c r="AA190" s="43">
        <f>VLOOKUP(Categorized!W28,Rules!$F$63:$H$64,3,0)</f>
        <v>80</v>
      </c>
      <c r="AB190" s="43">
        <f>VLOOKUP(Categorized!X28,Rules!$F$65:$H$66,3,0)</f>
        <v>20</v>
      </c>
      <c r="AC190" s="255">
        <f t="array" ref="AC190">MMULT(Y190:AB190,Rules!$O$23:$O$26)</f>
        <v>46.666666666666664</v>
      </c>
      <c r="AD190" s="43">
        <f>VLOOKUP(Categorized!Y28,Rules!$F$67:$H$68,3,0)</f>
        <v>70</v>
      </c>
      <c r="AE190" s="43">
        <f>VLOOKUP(Categorized!Z28,Rules!$F$69:$H$70,3,0)</f>
        <v>80</v>
      </c>
      <c r="AF190" s="43">
        <f>VLOOKUP(Categorized!AA28,Rules!$F$71:$H$72,3,0)</f>
        <v>80</v>
      </c>
      <c r="AG190" s="43">
        <f>VLOOKUP(Categorized!AB28,Rules!$F$73:$H$74,3,0)</f>
        <v>30</v>
      </c>
      <c r="AH190" s="255">
        <f t="array" ref="AH190">MMULT(AD190:AG190,Rules!$O$29:$O$32)</f>
        <v>66.507936507936506</v>
      </c>
      <c r="AI190" s="43">
        <f>VLOOKUP(Categorized!AC28,Rules!$F$75:$H$76,3,0)</f>
        <v>80</v>
      </c>
      <c r="AJ190" s="43">
        <f>VLOOKUP(Categorized!AD28,Rules!$F$77:$H$78,3,0)</f>
        <v>50</v>
      </c>
      <c r="AK190" s="43">
        <f>VLOOKUP(Categorized!AE28,Rules!$F$79:$H$84,3,0)</f>
        <v>50</v>
      </c>
      <c r="AL190" s="43">
        <f>VLOOKUP(Categorized!AF28,Rules!$F$85:$H$89,3,0)</f>
        <v>30</v>
      </c>
      <c r="AM190" s="43">
        <f>VLOOKUP(Categorized!AG28,Rules!$F$90:$H$92,3,0)</f>
        <v>30</v>
      </c>
      <c r="AN190" s="43">
        <f>VLOOKUP(Categorized!AH28,Rules!$F$93:$H$96,3,0)</f>
        <v>80</v>
      </c>
      <c r="AO190" s="43">
        <f>VLOOKUP(Categorized!AI28,Rules!$F$97:$H$100,3,0)</f>
        <v>50</v>
      </c>
      <c r="AP190" s="43">
        <f>VLOOKUP(Categorized!AJ28,Rules!$F$101:$H$102,3,0)</f>
        <v>30</v>
      </c>
      <c r="AQ190" s="43">
        <f>VLOOKUP(Categorized!AM28,Rules!$F$110:$H$113,3,0)</f>
        <v>80</v>
      </c>
      <c r="AR190" s="255" t="e">
        <f t="array" ref="AR190">MMULT(AI190:AQ190,Rules!$O$35:$O$45)</f>
        <v>#VALUE!</v>
      </c>
      <c r="AS190" s="44">
        <f>VLOOKUP(Categorized!AN28,Rules!$F$114:$H$116,3,0)</f>
        <v>90</v>
      </c>
      <c r="AT190" s="44">
        <f>VLOOKUP(Categorized!AO28,Rules!$F$117:$H$119,3,0)</f>
        <v>90</v>
      </c>
      <c r="AU190" s="44">
        <f>VLOOKUP(Categorized!AP28,Rules!$F$120:$H$122,3,0)</f>
        <v>30</v>
      </c>
      <c r="AV190" s="44">
        <f>VLOOKUP(Categorized!AQ28,Rules!$F$123:$H$124,3,0)</f>
        <v>30</v>
      </c>
      <c r="AW190" s="44">
        <f>VLOOKUP(Categorized!AR28,Rules!$F$125:$H$127,3,0)</f>
        <v>50</v>
      </c>
      <c r="AX190" s="44">
        <f>VLOOKUP(Categorized!AS28,Rules!$F$128:$H$130,3,0)</f>
        <v>30</v>
      </c>
      <c r="AY190" s="43">
        <f>VLOOKUP(Categorized!AT28,Rules!$F$131:$H$133,3,0)</f>
        <v>30</v>
      </c>
      <c r="AZ190" s="44">
        <f>VLOOKUP(Categorized!AU28,Rules!$F$134:$H$136,3,0)</f>
        <v>30</v>
      </c>
      <c r="BA190" s="44">
        <f>VLOOKUP(Categorized!AV28,Rules!$F$134:$H$136,3,0)</f>
        <v>45</v>
      </c>
      <c r="BB190" s="44">
        <f>VLOOKUP(Categorized!AW28,Rules!$F$139:$H$141,3,0)</f>
        <v>45</v>
      </c>
      <c r="BC190" s="256">
        <f t="array" ref="BC190">MMULT(AS190:BB190,Rules!$O$48:$O$57)</f>
        <v>45.601226993865033</v>
      </c>
      <c r="BD190" s="43">
        <f>VLOOKUP(Categorized!AX28,Rules!$F$142:$H$143,3,0)</f>
        <v>30</v>
      </c>
      <c r="BE190" s="43">
        <f>VLOOKUP(Categorized!AY28,Rules!$F$144:$H$145,3,0)</f>
        <v>30</v>
      </c>
      <c r="BF190" s="43">
        <f>VLOOKUP(Categorized!AZ28,Rules!$F$146:$H$147,3,0)</f>
        <v>30</v>
      </c>
      <c r="BG190" s="43">
        <f>VLOOKUP(Categorized!BA28,Rules!$F$148:$H$149,3,0)</f>
        <v>30</v>
      </c>
      <c r="BH190" s="43">
        <f>VLOOKUP(Categorized!BB28,Rules!$F$150:$H$151,3,0)</f>
        <v>30</v>
      </c>
      <c r="BI190" s="43">
        <f>VLOOKUP(Categorized!BC28,Rules!$F$152:$H$153,3,0)</f>
        <v>30</v>
      </c>
      <c r="BJ190" s="43">
        <f>VLOOKUP(Categorized!BD28,Rules!$F$154:$H$155,3,0)</f>
        <v>90</v>
      </c>
      <c r="BK190" s="43">
        <f>VLOOKUP(Categorized!BE28,Rules!$F$156:$H$157,3,0)</f>
        <v>30</v>
      </c>
      <c r="BL190" s="43">
        <f>VLOOKUP(Categorized!BF28,Rules!$F$158:$H$159,3,0)</f>
        <v>30</v>
      </c>
      <c r="BM190" s="43">
        <f>VLOOKUP(Categorized!BG28,Rules!$F$160:$H$161,3,0)</f>
        <v>30</v>
      </c>
      <c r="BN190" s="43">
        <f>VLOOKUP(Categorized!BH28,Rules!$F$162:$H$163,3,0)</f>
        <v>30</v>
      </c>
      <c r="BO190" s="43">
        <f>VLOOKUP(Categorized!BI28,Rules!$F$164:$H$165,3,0)</f>
        <v>90</v>
      </c>
      <c r="BP190" s="43">
        <f>VLOOKUP(Categorized!BJ28,Rules!$F$166:$H$167,3,0)</f>
        <v>90</v>
      </c>
      <c r="BQ190" s="43">
        <f>VLOOKUP(Categorized!BK28,Rules!$F$168:$H$169,3,0)</f>
        <v>30</v>
      </c>
      <c r="BR190" s="43">
        <f>VLOOKUP(Categorized!BL28,Rules!$F$170:$H$171,3,0)</f>
        <v>30</v>
      </c>
      <c r="BS190" s="43">
        <f>VLOOKUP(Categorized!BM28,Rules!$F$172:$H$173,3,0)</f>
        <v>30</v>
      </c>
      <c r="BT190" s="43">
        <f>VLOOKUP(Categorized!BN28,Rules!$F$174:$H$175,3,0)</f>
        <v>30</v>
      </c>
      <c r="BU190" s="43">
        <f>VLOOKUP(Categorized!BO28,Rules!$F$176:$H$177,3,0)</f>
        <v>30</v>
      </c>
      <c r="BV190" s="43">
        <f>VLOOKUP(Categorized!BP28,Rules!$F$178:$H$179,3,0)</f>
        <v>30</v>
      </c>
      <c r="BW190" s="43">
        <f>VLOOKUP(Categorized!BQ28,Rules!$F$180:$H$181,3,0)</f>
        <v>30</v>
      </c>
      <c r="BX190" s="43">
        <f>VLOOKUP(Categorized!BR28,Rules!$F$182:$H$183,3,0)</f>
        <v>30</v>
      </c>
      <c r="BY190" s="255">
        <f t="array" ref="BY190">MMULT(BD190:BX190,Rules!$O$60:$O$80)</f>
        <v>38.500296384113824</v>
      </c>
      <c r="BZ190" s="43">
        <f>VLOOKUP(Categorized!BS28,Rules!$F$184:$H$185,3,0)</f>
        <v>30</v>
      </c>
      <c r="CA190" s="43">
        <f>VLOOKUP(Categorized!BT28,Rules!$F$186:$H$187,3,0)</f>
        <v>30</v>
      </c>
      <c r="CB190" s="43">
        <f>VLOOKUP(Categorized!BU28,Rules!$F$188:$H$189,3,0)</f>
        <v>30</v>
      </c>
      <c r="CC190" s="43">
        <f>VLOOKUP(Categorized!BV28,Rules!$F$190:$H$191,3,0)</f>
        <v>90</v>
      </c>
      <c r="CD190" s="43">
        <f>VLOOKUP(Categorized!BW28,Rules!$F$192:$H$193,3,0)</f>
        <v>30</v>
      </c>
      <c r="CE190" s="255">
        <f t="array" ref="CE190">MMULT(BZ190:CD190,Rules!$O$83:$O$87)</f>
        <v>40.588235294117645</v>
      </c>
      <c r="CF190" s="45">
        <v>0</v>
      </c>
      <c r="CG190" s="46">
        <v>0</v>
      </c>
      <c r="CH190" s="302">
        <v>1</v>
      </c>
      <c r="CI190" s="302">
        <v>4</v>
      </c>
      <c r="CJ190" s="302">
        <v>3</v>
      </c>
      <c r="CK190" s="43">
        <f>VLOOKUP(Categorized!CC28,Rules!$F$231:$H$234,3,0)</f>
        <v>20</v>
      </c>
      <c r="CL190" s="43">
        <f>VLOOKUP(Categorized!CD28,Rules!$F$235:$H$237,3,0)</f>
        <v>95</v>
      </c>
      <c r="CM190" s="43">
        <f>VLOOKUP(Categorized!CE28,Rules!$F$238:$H$241,3,0)</f>
        <v>40</v>
      </c>
      <c r="CN190" s="393" t="e" cm="1">
        <f t="array" ref="CN190">MMULT(CK190:CM190,Rules!$O$92:$O$93)</f>
        <v>#VALUE!</v>
      </c>
      <c r="CO190" s="397" t="e">
        <f t="shared" si="18"/>
        <v>#VALUE!</v>
      </c>
      <c r="CP190" s="397" t="e">
        <f t="shared" si="19"/>
        <v>#VALUE!</v>
      </c>
      <c r="CQ190" s="424" t="str">
        <f t="shared" si="22"/>
        <v>10</v>
      </c>
    </row>
    <row r="191" spans="1:95" ht="18.5" hidden="1">
      <c r="A191" s="38">
        <v>2020</v>
      </c>
      <c r="B191" s="39" t="s">
        <v>178</v>
      </c>
      <c r="C191" s="432">
        <v>43935.460441527801</v>
      </c>
      <c r="D191" s="432">
        <v>43936.385040277797</v>
      </c>
      <c r="E191" s="399">
        <v>44692</v>
      </c>
      <c r="F191" s="426">
        <f t="shared" si="16"/>
        <v>0</v>
      </c>
      <c r="G191" s="426">
        <f t="shared" si="23"/>
        <v>0</v>
      </c>
      <c r="H191" s="428">
        <f t="shared" si="17"/>
        <v>1</v>
      </c>
      <c r="I191" s="428">
        <f t="shared" si="20"/>
        <v>0</v>
      </c>
      <c r="J191" s="428">
        <f t="shared" si="21"/>
        <v>0</v>
      </c>
      <c r="K191" s="42">
        <f>VLOOKUP(Categorized!F131,Rules!$F$4:$H$7,3,0)</f>
        <v>90</v>
      </c>
      <c r="L191" s="43">
        <f>VLOOKUP(Categorized!G131,Rules!$F$8:$H$9,3,0)</f>
        <v>90</v>
      </c>
      <c r="M191" s="43">
        <f>VLOOKUP(Categorized!H131,Rules!$F$10:$H$12,3,0)</f>
        <v>60</v>
      </c>
      <c r="N191" s="43">
        <f>VLOOKUP(Categorized!I131,Rules!$F$13:$H$16,3,0)</f>
        <v>95</v>
      </c>
      <c r="O191" s="43">
        <f>VLOOKUP(Categorized!K131,Rules!$F$20:$H$27,3,0)</f>
        <v>60</v>
      </c>
      <c r="P191" s="43">
        <f>VLOOKUP(Categorized!M131,Rules!$F$29:$H$31,3,0)</f>
        <v>60</v>
      </c>
      <c r="Q191" s="255" t="e">
        <f t="array" ref="Q191">MMULT(K191:P191,Rules!$O$4:$O$11)</f>
        <v>#VALUE!</v>
      </c>
      <c r="R191" s="43">
        <f>VLOOKUP(Categorized!N131,Rules!$F$32:$H$33,3,0)</f>
        <v>90</v>
      </c>
      <c r="S191" s="43">
        <f>VLOOKUP(Categorized!O131,Rules!$F$34:$H$40,3,0)</f>
        <v>50</v>
      </c>
      <c r="T191" s="43">
        <f>VLOOKUP(Categorized!P131,Rules!$F$41:$H$42,3,0)</f>
        <v>30</v>
      </c>
      <c r="U191" s="43">
        <f>VLOOKUP(Categorized!R131,Rules!$F$47:$H$51,3,0)</f>
        <v>30</v>
      </c>
      <c r="V191" s="43">
        <f>VLOOKUP(Categorized!S131,Rules!$F$52:$H$56,3,0)</f>
        <v>30</v>
      </c>
      <c r="W191" s="43">
        <f>VLOOKUP(Categorized!T131,Rules!$F$57:$H$58,3,0)</f>
        <v>80</v>
      </c>
      <c r="X191" s="255" t="e">
        <f t="array" ref="X191">MMULT(R191:W191,Rules!$O$14:$O$20)</f>
        <v>#VALUE!</v>
      </c>
      <c r="Y191" s="43">
        <f>VLOOKUP(Categorized!U131,Rules!$F$59:$H$60,3,0)</f>
        <v>80</v>
      </c>
      <c r="Z191" s="43">
        <f>VLOOKUP(Categorized!V131,Rules!$F$61:$H$62,3,0)</f>
        <v>80</v>
      </c>
      <c r="AA191" s="43">
        <f>VLOOKUP(Categorized!W131,Rules!$F$63:$H$64,3,0)</f>
        <v>80</v>
      </c>
      <c r="AB191" s="43">
        <f>VLOOKUP(Categorized!X131,Rules!$F$65:$H$66,3,0)</f>
        <v>20</v>
      </c>
      <c r="AC191" s="255">
        <f t="array" ref="AC191">MMULT(Y191:AB191,Rules!$O$23:$O$26)</f>
        <v>64.444444444444443</v>
      </c>
      <c r="AD191" s="43">
        <f>VLOOKUP(Categorized!Y131,Rules!$F$67:$H$68,3,0)</f>
        <v>30</v>
      </c>
      <c r="AE191" s="43">
        <f>VLOOKUP(Categorized!Z131,Rules!$F$69:$H$70,3,0)</f>
        <v>30</v>
      </c>
      <c r="AF191" s="43">
        <f>VLOOKUP(Categorized!AA131,Rules!$F$71:$H$72,3,0)</f>
        <v>30</v>
      </c>
      <c r="AG191" s="43">
        <f>VLOOKUP(Categorized!AB131,Rules!$F$73:$H$74,3,0)</f>
        <v>30</v>
      </c>
      <c r="AH191" s="255">
        <f t="array" ref="AH191">MMULT(AD191:AG191,Rules!$O$29:$O$32)</f>
        <v>30</v>
      </c>
      <c r="AI191" s="43">
        <f>VLOOKUP(Categorized!AC131,Rules!$F$75:$H$76,3,0)</f>
        <v>80</v>
      </c>
      <c r="AJ191" s="43">
        <f>VLOOKUP(Categorized!AD131,Rules!$F$77:$H$78,3,0)</f>
        <v>50</v>
      </c>
      <c r="AK191" s="43">
        <f>VLOOKUP(Categorized!AE131,Rules!$F$79:$H$84,3,0)</f>
        <v>30</v>
      </c>
      <c r="AL191" s="43">
        <f>VLOOKUP(Categorized!AF131,Rules!$F$85:$H$89,3,0)</f>
        <v>80</v>
      </c>
      <c r="AM191" s="43">
        <f>VLOOKUP(Categorized!AG131,Rules!$F$90:$H$92,3,0)</f>
        <v>30</v>
      </c>
      <c r="AN191" s="43">
        <f>VLOOKUP(Categorized!AH131,Rules!$F$93:$H$96,3,0)</f>
        <v>30</v>
      </c>
      <c r="AO191" s="43">
        <f>VLOOKUP(Categorized!AI131,Rules!$F$97:$H$100,3,0)</f>
        <v>30</v>
      </c>
      <c r="AP191" s="43">
        <f>VLOOKUP(Categorized!AJ131,Rules!$F$101:$H$102,3,0)</f>
        <v>80</v>
      </c>
      <c r="AQ191" s="43">
        <f>VLOOKUP(Categorized!AM131,Rules!$F$110:$H$113,3,0)</f>
        <v>30</v>
      </c>
      <c r="AR191" s="255" t="e">
        <f t="array" ref="AR191">MMULT(AI191:AQ191,Rules!$O$35:$O$45)</f>
        <v>#VALUE!</v>
      </c>
      <c r="AS191" s="44">
        <f>VLOOKUP(Categorized!AN131,Rules!$F$114:$H$116,3,0)</f>
        <v>90</v>
      </c>
      <c r="AT191" s="44">
        <f>VLOOKUP(Categorized!AO131,Rules!$F$117:$H$119,3,0)</f>
        <v>90</v>
      </c>
      <c r="AU191" s="44">
        <f>VLOOKUP(Categorized!AP131,Rules!$F$120:$H$122,3,0)</f>
        <v>30</v>
      </c>
      <c r="AV191" s="44">
        <f>VLOOKUP(Categorized!AQ131,Rules!$F$123:$H$124,3,0)</f>
        <v>30</v>
      </c>
      <c r="AW191" s="44">
        <f>VLOOKUP(Categorized!AR131,Rules!$F$125:$H$127,3,0)</f>
        <v>50</v>
      </c>
      <c r="AX191" s="44">
        <f>VLOOKUP(Categorized!AS131,Rules!$F$128:$H$130,3,0)</f>
        <v>30</v>
      </c>
      <c r="AY191" s="43">
        <f>VLOOKUP(Categorized!AT131,Rules!$F$131:$H$133,3,0)</f>
        <v>30</v>
      </c>
      <c r="AZ191" s="44">
        <f>VLOOKUP(Categorized!AU131,Rules!$F$134:$H$136,3,0)</f>
        <v>30</v>
      </c>
      <c r="BA191" s="44">
        <f>VLOOKUP(Categorized!AV131,Rules!$F$134:$H$136,3,0)</f>
        <v>45</v>
      </c>
      <c r="BB191" s="44">
        <f>VLOOKUP(Categorized!AW131,Rules!$F$139:$H$141,3,0)</f>
        <v>45</v>
      </c>
      <c r="BC191" s="256">
        <f t="array" ref="BC191">MMULT(AS191:BB191,Rules!$O$48:$O$57)</f>
        <v>45.601226993865033</v>
      </c>
      <c r="BD191" s="43">
        <f>VLOOKUP(Categorized!AX131,Rules!$F$142:$H$143,3,0)</f>
        <v>30</v>
      </c>
      <c r="BE191" s="43">
        <f>VLOOKUP(Categorized!AY131,Rules!$F$144:$H$145,3,0)</f>
        <v>90</v>
      </c>
      <c r="BF191" s="43">
        <f>VLOOKUP(Categorized!AZ131,Rules!$F$146:$H$147,3,0)</f>
        <v>30</v>
      </c>
      <c r="BG191" s="43">
        <f>VLOOKUP(Categorized!BA131,Rules!$F$148:$H$149,3,0)</f>
        <v>30</v>
      </c>
      <c r="BH191" s="43">
        <f>VLOOKUP(Categorized!BB131,Rules!$F$150:$H$151,3,0)</f>
        <v>30</v>
      </c>
      <c r="BI191" s="43">
        <f>VLOOKUP(Categorized!BC131,Rules!$F$152:$H$153,3,0)</f>
        <v>30</v>
      </c>
      <c r="BJ191" s="43">
        <f>VLOOKUP(Categorized!BD131,Rules!$F$154:$H$155,3,0)</f>
        <v>90</v>
      </c>
      <c r="BK191" s="43">
        <f>VLOOKUP(Categorized!BE131,Rules!$F$156:$H$157,3,0)</f>
        <v>30</v>
      </c>
      <c r="BL191" s="43">
        <f>VLOOKUP(Categorized!BF131,Rules!$F$158:$H$159,3,0)</f>
        <v>30</v>
      </c>
      <c r="BM191" s="43">
        <f>VLOOKUP(Categorized!BG131,Rules!$F$160:$H$161,3,0)</f>
        <v>30</v>
      </c>
      <c r="BN191" s="43">
        <f>VLOOKUP(Categorized!BH131,Rules!$F$162:$H$163,3,0)</f>
        <v>30</v>
      </c>
      <c r="BO191" s="43">
        <f>VLOOKUP(Categorized!BI131,Rules!$F$164:$H$165,3,0)</f>
        <v>90</v>
      </c>
      <c r="BP191" s="43">
        <f>VLOOKUP(Categorized!BJ131,Rules!$F$166:$H$167,3,0)</f>
        <v>30</v>
      </c>
      <c r="BQ191" s="43">
        <f>VLOOKUP(Categorized!BK131,Rules!$F$168:$H$169,3,0)</f>
        <v>30</v>
      </c>
      <c r="BR191" s="43">
        <f>VLOOKUP(Categorized!BL131,Rules!$F$170:$H$171,3,0)</f>
        <v>30</v>
      </c>
      <c r="BS191" s="43">
        <f>VLOOKUP(Categorized!BM131,Rules!$F$172:$H$173,3,0)</f>
        <v>30</v>
      </c>
      <c r="BT191" s="43">
        <f>VLOOKUP(Categorized!BN131,Rules!$F$174:$H$175,3,0)</f>
        <v>30</v>
      </c>
      <c r="BU191" s="43">
        <f>VLOOKUP(Categorized!BO131,Rules!$F$176:$H$177,3,0)</f>
        <v>30</v>
      </c>
      <c r="BV191" s="43">
        <f>VLOOKUP(Categorized!BP131,Rules!$F$178:$H$179,3,0)</f>
        <v>30</v>
      </c>
      <c r="BW191" s="43">
        <f>VLOOKUP(Categorized!BQ131,Rules!$F$180:$H$181,3,0)</f>
        <v>30</v>
      </c>
      <c r="BX191" s="43">
        <f>VLOOKUP(Categorized!BR131,Rules!$F$182:$H$183,3,0)</f>
        <v>30</v>
      </c>
      <c r="BY191" s="255">
        <f t="array" ref="BY191">MMULT(BD191:BX191,Rules!$O$60:$O$80)</f>
        <v>38.713692946058096</v>
      </c>
      <c r="BZ191" s="43">
        <f>VLOOKUP(Categorized!BS131,Rules!$F$184:$H$185,3,0)</f>
        <v>30</v>
      </c>
      <c r="CA191" s="43">
        <f>VLOOKUP(Categorized!BT131,Rules!$F$186:$H$187,3,0)</f>
        <v>30</v>
      </c>
      <c r="CB191" s="43">
        <f>VLOOKUP(Categorized!BU131,Rules!$F$188:$H$189,3,0)</f>
        <v>30</v>
      </c>
      <c r="CC191" s="43">
        <f>VLOOKUP(Categorized!BV131,Rules!$F$190:$H$191,3,0)</f>
        <v>30</v>
      </c>
      <c r="CD191" s="43">
        <f>VLOOKUP(Categorized!BW131,Rules!$F$192:$H$193,3,0)</f>
        <v>30</v>
      </c>
      <c r="CE191" s="255">
        <f t="array" ref="CE191">MMULT(BZ191:CD191,Rules!$O$83:$O$87)</f>
        <v>30</v>
      </c>
      <c r="CF191" s="24">
        <v>0</v>
      </c>
      <c r="CG191" s="46">
        <v>0</v>
      </c>
      <c r="CH191" s="302">
        <v>1</v>
      </c>
      <c r="CI191" s="302">
        <v>3</v>
      </c>
      <c r="CJ191" s="302">
        <v>1</v>
      </c>
      <c r="CK191" s="43">
        <f>VLOOKUP(Categorized!CC131,Rules!$F$231:$H$234,3,0)</f>
        <v>20</v>
      </c>
      <c r="CL191" s="43">
        <f>VLOOKUP(Categorized!CD131,Rules!$F$235:$H$237,3,0)</f>
        <v>95</v>
      </c>
      <c r="CM191" s="43">
        <f>VLOOKUP(Categorized!CE131,Rules!$F$238:$H$241,3,0)</f>
        <v>60</v>
      </c>
      <c r="CN191" s="393" t="e" cm="1">
        <f t="array" ref="CN191">MMULT(CK191:CM191,Rules!$O$92:$O$93)</f>
        <v>#VALUE!</v>
      </c>
      <c r="CO191" s="397" t="e">
        <f t="shared" si="18"/>
        <v>#VALUE!</v>
      </c>
      <c r="CP191" s="397" t="e">
        <f t="shared" si="19"/>
        <v>#VALUE!</v>
      </c>
      <c r="CQ191" s="424" t="str">
        <f t="shared" si="22"/>
        <v>10</v>
      </c>
    </row>
    <row r="192" spans="1:95" ht="18.5" hidden="1">
      <c r="A192" s="38">
        <v>2020</v>
      </c>
      <c r="B192" s="39" t="s">
        <v>184</v>
      </c>
      <c r="C192" s="432">
        <v>44091.432716747702</v>
      </c>
      <c r="D192" s="432">
        <v>44092.397792604199</v>
      </c>
      <c r="E192" s="399">
        <v>44731</v>
      </c>
      <c r="F192" s="426">
        <f t="shared" si="16"/>
        <v>0</v>
      </c>
      <c r="G192" s="426">
        <f t="shared" si="23"/>
        <v>0</v>
      </c>
      <c r="H192" s="428">
        <f t="shared" si="17"/>
        <v>1</v>
      </c>
      <c r="I192" s="428">
        <f t="shared" si="20"/>
        <v>0</v>
      </c>
      <c r="J192" s="428">
        <f t="shared" si="21"/>
        <v>0</v>
      </c>
      <c r="K192" s="42">
        <f>VLOOKUP(Categorized!F137,Rules!$F$4:$H$7,3,0)</f>
        <v>80</v>
      </c>
      <c r="L192" s="43">
        <f>VLOOKUP(Categorized!G137,Rules!$F$8:$H$9,3,0)</f>
        <v>90</v>
      </c>
      <c r="M192" s="43">
        <f>VLOOKUP(Categorized!H137,Rules!$F$10:$H$12,3,0)</f>
        <v>60</v>
      </c>
      <c r="N192" s="43">
        <f>VLOOKUP(Categorized!I137,Rules!$F$13:$H$16,3,0)</f>
        <v>95</v>
      </c>
      <c r="O192" s="43">
        <f>VLOOKUP(Categorized!K137,Rules!$F$20:$H$27,3,0)</f>
        <v>60</v>
      </c>
      <c r="P192" s="43">
        <f>VLOOKUP(Categorized!M137,Rules!$F$29:$H$31,3,0)</f>
        <v>60</v>
      </c>
      <c r="Q192" s="255" t="e">
        <f t="array" ref="Q192">MMULT(K192:P192,Rules!$O$4:$O$11)</f>
        <v>#VALUE!</v>
      </c>
      <c r="R192" s="43">
        <f>VLOOKUP(Categorized!N137,Rules!$F$32:$H$33,3,0)</f>
        <v>90</v>
      </c>
      <c r="S192" s="43">
        <f>VLOOKUP(Categorized!O137,Rules!$F$34:$H$40,3,0)</f>
        <v>70</v>
      </c>
      <c r="T192" s="43">
        <f>VLOOKUP(Categorized!P137,Rules!$F$41:$H$42,3,0)</f>
        <v>30</v>
      </c>
      <c r="U192" s="43">
        <f>VLOOKUP(Categorized!R137,Rules!$F$47:$H$51,3,0)</f>
        <v>30</v>
      </c>
      <c r="V192" s="43">
        <f>VLOOKUP(Categorized!S137,Rules!$F$52:$H$56,3,0)</f>
        <v>30</v>
      </c>
      <c r="W192" s="43">
        <f>VLOOKUP(Categorized!T137,Rules!$F$57:$H$58,3,0)</f>
        <v>30</v>
      </c>
      <c r="X192" s="255" t="e">
        <f t="array" ref="X192">MMULT(R192:W192,Rules!$O$14:$O$20)</f>
        <v>#VALUE!</v>
      </c>
      <c r="Y192" s="43">
        <f>VLOOKUP(Categorized!U137,Rules!$F$59:$H$60,3,0)</f>
        <v>80</v>
      </c>
      <c r="Z192" s="43">
        <f>VLOOKUP(Categorized!V137,Rules!$F$61:$H$62,3,0)</f>
        <v>20</v>
      </c>
      <c r="AA192" s="43">
        <f>VLOOKUP(Categorized!W137,Rules!$F$63:$H$64,3,0)</f>
        <v>80</v>
      </c>
      <c r="AB192" s="43">
        <f>VLOOKUP(Categorized!X137,Rules!$F$65:$H$66,3,0)</f>
        <v>20</v>
      </c>
      <c r="AC192" s="255">
        <f t="array" ref="AC192">MMULT(Y192:AB192,Rules!$O$23:$O$26)</f>
        <v>46.666666666666664</v>
      </c>
      <c r="AD192" s="43">
        <f>VLOOKUP(Categorized!Y137,Rules!$F$67:$H$68,3,0)</f>
        <v>70</v>
      </c>
      <c r="AE192" s="43">
        <f>VLOOKUP(Categorized!Z137,Rules!$F$69:$H$70,3,0)</f>
        <v>80</v>
      </c>
      <c r="AF192" s="43">
        <f>VLOOKUP(Categorized!AA137,Rules!$F$71:$H$72,3,0)</f>
        <v>80</v>
      </c>
      <c r="AG192" s="43">
        <f>VLOOKUP(Categorized!AB137,Rules!$F$73:$H$74,3,0)</f>
        <v>30</v>
      </c>
      <c r="AH192" s="255">
        <f t="array" ref="AH192">MMULT(AD192:AG192,Rules!$O$29:$O$32)</f>
        <v>66.507936507936506</v>
      </c>
      <c r="AI192" s="43">
        <f>VLOOKUP(Categorized!AC137,Rules!$F$75:$H$76,3,0)</f>
        <v>80</v>
      </c>
      <c r="AJ192" s="43">
        <f>VLOOKUP(Categorized!AD137,Rules!$F$77:$H$78,3,0)</f>
        <v>50</v>
      </c>
      <c r="AK192" s="43">
        <f>VLOOKUP(Categorized!AE137,Rules!$F$79:$H$84,3,0)</f>
        <v>85</v>
      </c>
      <c r="AL192" s="43">
        <f>VLOOKUP(Categorized!AF137,Rules!$F$85:$H$89,3,0)</f>
        <v>80</v>
      </c>
      <c r="AM192" s="43">
        <f>VLOOKUP(Categorized!AG137,Rules!$F$90:$H$92,3,0)</f>
        <v>30</v>
      </c>
      <c r="AN192" s="43">
        <f>VLOOKUP(Categorized!AH137,Rules!$F$93:$H$96,3,0)</f>
        <v>30</v>
      </c>
      <c r="AO192" s="43">
        <f>VLOOKUP(Categorized!AI137,Rules!$F$97:$H$100,3,0)</f>
        <v>30</v>
      </c>
      <c r="AP192" s="43">
        <f>VLOOKUP(Categorized!AJ137,Rules!$F$101:$H$102,3,0)</f>
        <v>30</v>
      </c>
      <c r="AQ192" s="43">
        <f>VLOOKUP(Categorized!AM137,Rules!$F$110:$H$113,3,0)</f>
        <v>70</v>
      </c>
      <c r="AR192" s="255" t="e">
        <f t="array" ref="AR192">MMULT(AI192:AQ192,Rules!$O$35:$O$45)</f>
        <v>#VALUE!</v>
      </c>
      <c r="AS192" s="44">
        <f>VLOOKUP(Categorized!AN137,Rules!$F$114:$H$116,3,0)</f>
        <v>90</v>
      </c>
      <c r="AT192" s="44">
        <f>VLOOKUP(Categorized!AO137,Rules!$F$117:$H$119,3,0)</f>
        <v>30</v>
      </c>
      <c r="AU192" s="44">
        <f>VLOOKUP(Categorized!AP137,Rules!$F$120:$H$122,3,0)</f>
        <v>30</v>
      </c>
      <c r="AV192" s="44">
        <f>VLOOKUP(Categorized!AQ137,Rules!$F$123:$H$124,3,0)</f>
        <v>30</v>
      </c>
      <c r="AW192" s="44">
        <f>VLOOKUP(Categorized!AR137,Rules!$F$125:$H$127,3,0)</f>
        <v>50</v>
      </c>
      <c r="AX192" s="44">
        <f>VLOOKUP(Categorized!AS137,Rules!$F$128:$H$130,3,0)</f>
        <v>30</v>
      </c>
      <c r="AY192" s="43">
        <f>VLOOKUP(Categorized!AT137,Rules!$F$131:$H$133,3,0)</f>
        <v>30</v>
      </c>
      <c r="AZ192" s="44">
        <f>VLOOKUP(Categorized!AU137,Rules!$F$134:$H$136,3,0)</f>
        <v>30</v>
      </c>
      <c r="BA192" s="44">
        <f>VLOOKUP(Categorized!AV137,Rules!$F$134:$H$136,3,0)</f>
        <v>45</v>
      </c>
      <c r="BB192" s="44">
        <f>VLOOKUP(Categorized!AW137,Rules!$F$139:$H$141,3,0)</f>
        <v>45</v>
      </c>
      <c r="BC192" s="256">
        <f t="array" ref="BC192">MMULT(AS192:BB192,Rules!$O$48:$O$57)</f>
        <v>40.226993865030678</v>
      </c>
      <c r="BD192" s="43">
        <f>VLOOKUP(Categorized!AX137,Rules!$F$142:$H$143,3,0)</f>
        <v>30</v>
      </c>
      <c r="BE192" s="43">
        <f>VLOOKUP(Categorized!AY137,Rules!$F$144:$H$145,3,0)</f>
        <v>90</v>
      </c>
      <c r="BF192" s="43">
        <f>VLOOKUP(Categorized!AZ137,Rules!$F$146:$H$147,3,0)</f>
        <v>30</v>
      </c>
      <c r="BG192" s="43">
        <f>VLOOKUP(Categorized!BA137,Rules!$F$148:$H$149,3,0)</f>
        <v>30</v>
      </c>
      <c r="BH192" s="43">
        <f>VLOOKUP(Categorized!BB137,Rules!$F$150:$H$151,3,0)</f>
        <v>30</v>
      </c>
      <c r="BI192" s="43">
        <f>VLOOKUP(Categorized!BC137,Rules!$F$152:$H$153,3,0)</f>
        <v>30</v>
      </c>
      <c r="BJ192" s="43">
        <f>VLOOKUP(Categorized!BD137,Rules!$F$154:$H$155,3,0)</f>
        <v>90</v>
      </c>
      <c r="BK192" s="43">
        <f>VLOOKUP(Categorized!BE137,Rules!$F$156:$H$157,3,0)</f>
        <v>30</v>
      </c>
      <c r="BL192" s="43">
        <f>VLOOKUP(Categorized!BF137,Rules!$F$158:$H$159,3,0)</f>
        <v>30</v>
      </c>
      <c r="BM192" s="43">
        <f>VLOOKUP(Categorized!BG137,Rules!$F$160:$H$161,3,0)</f>
        <v>30</v>
      </c>
      <c r="BN192" s="43">
        <f>VLOOKUP(Categorized!BH137,Rules!$F$162:$H$163,3,0)</f>
        <v>30</v>
      </c>
      <c r="BO192" s="43">
        <f>VLOOKUP(Categorized!BI137,Rules!$F$164:$H$165,3,0)</f>
        <v>90</v>
      </c>
      <c r="BP192" s="43">
        <f>VLOOKUP(Categorized!BJ137,Rules!$F$166:$H$167,3,0)</f>
        <v>90</v>
      </c>
      <c r="BQ192" s="43">
        <f>VLOOKUP(Categorized!BK137,Rules!$F$168:$H$169,3,0)</f>
        <v>30</v>
      </c>
      <c r="BR192" s="43">
        <f>VLOOKUP(Categorized!BL137,Rules!$F$170:$H$171,3,0)</f>
        <v>30</v>
      </c>
      <c r="BS192" s="43">
        <f>VLOOKUP(Categorized!BM137,Rules!$F$172:$H$173,3,0)</f>
        <v>30</v>
      </c>
      <c r="BT192" s="43">
        <f>VLOOKUP(Categorized!BN137,Rules!$F$174:$H$175,3,0)</f>
        <v>30</v>
      </c>
      <c r="BU192" s="43">
        <f>VLOOKUP(Categorized!BO137,Rules!$F$176:$H$177,3,0)</f>
        <v>30</v>
      </c>
      <c r="BV192" s="43">
        <f>VLOOKUP(Categorized!BP137,Rules!$F$178:$H$179,3,0)</f>
        <v>30</v>
      </c>
      <c r="BW192" s="43">
        <f>VLOOKUP(Categorized!BQ137,Rules!$F$180:$H$181,3,0)</f>
        <v>30</v>
      </c>
      <c r="BX192" s="43">
        <f>VLOOKUP(Categorized!BR137,Rules!$F$182:$H$183,3,0)</f>
        <v>30</v>
      </c>
      <c r="BY192" s="255">
        <f t="array" ref="BY192">MMULT(BD192:BX192,Rules!$O$60:$O$80)</f>
        <v>41.345583876704218</v>
      </c>
      <c r="BZ192" s="43">
        <f>VLOOKUP(Categorized!BS137,Rules!$F$184:$H$185,3,0)</f>
        <v>30</v>
      </c>
      <c r="CA192" s="43">
        <f>VLOOKUP(Categorized!BT137,Rules!$F$186:$H$187,3,0)</f>
        <v>90</v>
      </c>
      <c r="CB192" s="43">
        <f>VLOOKUP(Categorized!BU137,Rules!$F$188:$H$189,3,0)</f>
        <v>30</v>
      </c>
      <c r="CC192" s="43">
        <f>VLOOKUP(Categorized!BV137,Rules!$F$190:$H$191,3,0)</f>
        <v>90</v>
      </c>
      <c r="CD192" s="43">
        <f>VLOOKUP(Categorized!BW137,Rules!$F$192:$H$193,3,0)</f>
        <v>30</v>
      </c>
      <c r="CE192" s="255">
        <f t="array" ref="CE192">MMULT(BZ192:CD192,Rules!$O$83:$O$87)</f>
        <v>54</v>
      </c>
      <c r="CF192" s="24">
        <v>0</v>
      </c>
      <c r="CG192" s="46">
        <v>0</v>
      </c>
      <c r="CH192" s="302">
        <v>1</v>
      </c>
      <c r="CI192" s="302">
        <v>4</v>
      </c>
      <c r="CJ192" s="302">
        <v>1</v>
      </c>
      <c r="CK192" s="43">
        <f>VLOOKUP(Categorized!CC137,Rules!$F$231:$H$234,3,0)</f>
        <v>20</v>
      </c>
      <c r="CL192" s="43">
        <f>VLOOKUP(Categorized!CD137,Rules!$F$235:$H$237,3,0)</f>
        <v>70</v>
      </c>
      <c r="CM192" s="43">
        <f>VLOOKUP(Categorized!CE137,Rules!$F$238:$H$241,3,0)</f>
        <v>60</v>
      </c>
      <c r="CN192" s="393" t="e" cm="1">
        <f t="array" ref="CN192">MMULT(CK192:CM192,Rules!$O$92:$O$93)</f>
        <v>#VALUE!</v>
      </c>
      <c r="CO192" s="397" t="e">
        <f t="shared" si="18"/>
        <v>#VALUE!</v>
      </c>
      <c r="CP192" s="397" t="e">
        <f t="shared" si="19"/>
        <v>#VALUE!</v>
      </c>
      <c r="CQ192" s="424" t="str">
        <f t="shared" si="22"/>
        <v>10</v>
      </c>
    </row>
    <row r="193" spans="1:95" ht="18.5" hidden="1">
      <c r="A193" s="58">
        <v>2021</v>
      </c>
      <c r="B193" s="39" t="s">
        <v>214</v>
      </c>
      <c r="C193" s="431">
        <v>44330.062758217602</v>
      </c>
      <c r="D193" s="431">
        <v>44331.603410648102</v>
      </c>
      <c r="E193" s="403">
        <v>44792</v>
      </c>
      <c r="F193" s="426">
        <f t="shared" si="16"/>
        <v>0</v>
      </c>
      <c r="G193" s="426">
        <f t="shared" si="23"/>
        <v>0</v>
      </c>
      <c r="H193" s="428">
        <f t="shared" si="17"/>
        <v>1</v>
      </c>
      <c r="I193" s="428">
        <f t="shared" si="20"/>
        <v>0</v>
      </c>
      <c r="J193" s="428">
        <f t="shared" si="21"/>
        <v>0</v>
      </c>
      <c r="K193" s="42">
        <f>VLOOKUP(Categorized!F167,Rules!$F$4:$H$7,3,0)</f>
        <v>90</v>
      </c>
      <c r="L193" s="43">
        <f>VLOOKUP(Categorized!G167,Rules!$F$8:$H$9,3,0)</f>
        <v>60</v>
      </c>
      <c r="M193" s="43">
        <f>VLOOKUP(Categorized!H167,Rules!$F$10:$H$12,3,0)</f>
        <v>60</v>
      </c>
      <c r="N193" s="43">
        <f>VLOOKUP(Categorized!I167,Rules!$F$13:$H$16,3,0)</f>
        <v>95</v>
      </c>
      <c r="O193" s="43">
        <f>VLOOKUP(Categorized!K167,Rules!$F$20:$H$27,3,0)</f>
        <v>60</v>
      </c>
      <c r="P193" s="43">
        <f>VLOOKUP(Categorized!M167,Rules!$F$29:$H$31,3,0)</f>
        <v>60</v>
      </c>
      <c r="Q193" s="255" t="e">
        <f t="array" ref="Q193">MMULT(K193:P193,Rules!$O$4:$O$11)</f>
        <v>#VALUE!</v>
      </c>
      <c r="R193" s="43">
        <f>VLOOKUP(Categorized!N167,Rules!$F$32:$H$33,3,0)</f>
        <v>60</v>
      </c>
      <c r="S193" s="43">
        <f>VLOOKUP(Categorized!O167,Rules!$F$34:$H$40,3,0)</f>
        <v>70</v>
      </c>
      <c r="T193" s="43">
        <f>VLOOKUP(Categorized!P167,Rules!$F$41:$H$42,3,0)</f>
        <v>30</v>
      </c>
      <c r="U193" s="43">
        <f>VLOOKUP(Categorized!R167,Rules!$F$47:$H$51,3,0)</f>
        <v>30</v>
      </c>
      <c r="V193" s="43">
        <f>VLOOKUP(Categorized!S167,Rules!$F$52:$H$56,3,0)</f>
        <v>30</v>
      </c>
      <c r="W193" s="43">
        <f>VLOOKUP(Categorized!T167,Rules!$F$57:$H$58,3,0)</f>
        <v>80</v>
      </c>
      <c r="X193" s="255" t="e">
        <f t="array" ref="X193">MMULT(R193:W193,Rules!$O$14:$O$20)</f>
        <v>#VALUE!</v>
      </c>
      <c r="Y193" s="43">
        <f>VLOOKUP(Categorized!U167,Rules!$F$59:$H$60,3,0)</f>
        <v>20</v>
      </c>
      <c r="Z193" s="43">
        <f>VLOOKUP(Categorized!V167,Rules!$F$61:$H$62,3,0)</f>
        <v>20</v>
      </c>
      <c r="AA193" s="43">
        <f>VLOOKUP(Categorized!W167,Rules!$F$63:$H$64,3,0)</f>
        <v>80</v>
      </c>
      <c r="AB193" s="43">
        <f>VLOOKUP(Categorized!X167,Rules!$F$65:$H$66,3,0)</f>
        <v>20</v>
      </c>
      <c r="AC193" s="255">
        <f t="array" ref="AC193">MMULT(Y193:AB193,Rules!$O$23:$O$26)</f>
        <v>26.666666666666664</v>
      </c>
      <c r="AD193" s="43">
        <f>VLOOKUP(Categorized!Y167,Rules!$F$67:$H$68,3,0)</f>
        <v>70</v>
      </c>
      <c r="AE193" s="43">
        <f>VLOOKUP(Categorized!Z167,Rules!$F$69:$H$70,3,0)</f>
        <v>80</v>
      </c>
      <c r="AF193" s="43">
        <f>VLOOKUP(Categorized!AA167,Rules!$F$71:$H$72,3,0)</f>
        <v>80</v>
      </c>
      <c r="AG193" s="43">
        <f>VLOOKUP(Categorized!AB167,Rules!$F$73:$H$74,3,0)</f>
        <v>60</v>
      </c>
      <c r="AH193" s="255">
        <f t="array" ref="AH193">MMULT(AD193:AG193,Rules!$O$29:$O$32)</f>
        <v>73.174603174603163</v>
      </c>
      <c r="AI193" s="43">
        <f>VLOOKUP(Categorized!AC167,Rules!$F$75:$H$76,3,0)</f>
        <v>80</v>
      </c>
      <c r="AJ193" s="43">
        <f>VLOOKUP(Categorized!AD167,Rules!$F$77:$H$78,3,0)</f>
        <v>50</v>
      </c>
      <c r="AK193" s="43">
        <f>VLOOKUP(Categorized!AE167,Rules!$F$79:$H$84,3,0)</f>
        <v>30</v>
      </c>
      <c r="AL193" s="43">
        <f>VLOOKUP(Categorized!AF167,Rules!$F$85:$H$89,3,0)</f>
        <v>50</v>
      </c>
      <c r="AM193" s="43">
        <f>VLOOKUP(Categorized!AG167,Rules!$F$90:$H$92,3,0)</f>
        <v>50</v>
      </c>
      <c r="AN193" s="43">
        <f>VLOOKUP(Categorized!AH167,Rules!$F$93:$H$96,3,0)</f>
        <v>30</v>
      </c>
      <c r="AO193" s="43">
        <f>VLOOKUP(Categorized!AI167,Rules!$F$97:$H$100,3,0)</f>
        <v>50</v>
      </c>
      <c r="AP193" s="43">
        <f>VLOOKUP(Categorized!AJ167,Rules!$F$101:$H$102,3,0)</f>
        <v>30</v>
      </c>
      <c r="AQ193" s="43">
        <f>VLOOKUP(Categorized!AM167,Rules!$F$110:$H$113,3,0)</f>
        <v>30</v>
      </c>
      <c r="AR193" s="255" t="e">
        <f t="array" ref="AR193">MMULT(AI193:AQ193,Rules!$O$35:$O$45)</f>
        <v>#VALUE!</v>
      </c>
      <c r="AS193" s="44">
        <f>VLOOKUP(Categorized!AN167,Rules!$F$114:$H$116,3,0)</f>
        <v>90</v>
      </c>
      <c r="AT193" s="44">
        <f>VLOOKUP(Categorized!AO167,Rules!$F$117:$H$119,3,0)</f>
        <v>90</v>
      </c>
      <c r="AU193" s="44">
        <f>VLOOKUP(Categorized!AP167,Rules!$F$120:$H$122,3,0)</f>
        <v>30</v>
      </c>
      <c r="AV193" s="44">
        <f>VLOOKUP(Categorized!AQ167,Rules!$F$123:$H$124,3,0)</f>
        <v>30</v>
      </c>
      <c r="AW193" s="44">
        <f>VLOOKUP(Categorized!AR167,Rules!$F$125:$H$127,3,0)</f>
        <v>50</v>
      </c>
      <c r="AX193" s="44">
        <f>VLOOKUP(Categorized!AS167,Rules!$F$128:$H$130,3,0)</f>
        <v>30</v>
      </c>
      <c r="AY193" s="43">
        <f>VLOOKUP(Categorized!AT167,Rules!$F$131:$H$133,3,0)</f>
        <v>30</v>
      </c>
      <c r="AZ193" s="44">
        <f>VLOOKUP(Categorized!AU167,Rules!$F$134:$H$136,3,0)</f>
        <v>30</v>
      </c>
      <c r="BA193" s="44">
        <f>VLOOKUP(Categorized!AV167,Rules!$F$134:$H$136,3,0)</f>
        <v>45</v>
      </c>
      <c r="BB193" s="44">
        <f>VLOOKUP(Categorized!AW167,Rules!$F$139:$H$141,3,0)</f>
        <v>30</v>
      </c>
      <c r="BC193" s="256">
        <f t="array" ref="BC193">MMULT(AS193:BB193,Rules!$O$48:$O$57)</f>
        <v>44.128834355828218</v>
      </c>
      <c r="BD193" s="43">
        <f>VLOOKUP(Categorized!AX167,Rules!$F$142:$H$143,3,0)</f>
        <v>30</v>
      </c>
      <c r="BE193" s="43">
        <f>VLOOKUP(Categorized!AY167,Rules!$F$144:$H$145,3,0)</f>
        <v>30</v>
      </c>
      <c r="BF193" s="43">
        <f>VLOOKUP(Categorized!AZ167,Rules!$F$146:$H$147,3,0)</f>
        <v>30</v>
      </c>
      <c r="BG193" s="43">
        <f>VLOOKUP(Categorized!BA167,Rules!$F$148:$H$149,3,0)</f>
        <v>30</v>
      </c>
      <c r="BH193" s="43">
        <f>VLOOKUP(Categorized!BB167,Rules!$F$150:$H$151,3,0)</f>
        <v>30</v>
      </c>
      <c r="BI193" s="43">
        <f>VLOOKUP(Categorized!BC167,Rules!$F$152:$H$153,3,0)</f>
        <v>30</v>
      </c>
      <c r="BJ193" s="43">
        <f>VLOOKUP(Categorized!BD167,Rules!$F$154:$H$155,3,0)</f>
        <v>90</v>
      </c>
      <c r="BK193" s="43">
        <f>VLOOKUP(Categorized!BE167,Rules!$F$156:$H$157,3,0)</f>
        <v>30</v>
      </c>
      <c r="BL193" s="43">
        <f>VLOOKUP(Categorized!BF167,Rules!$F$158:$H$159,3,0)</f>
        <v>30</v>
      </c>
      <c r="BM193" s="43">
        <f>VLOOKUP(Categorized!BG167,Rules!$F$160:$H$161,3,0)</f>
        <v>30</v>
      </c>
      <c r="BN193" s="43">
        <f>VLOOKUP(Categorized!BH167,Rules!$F$162:$H$163,3,0)</f>
        <v>90</v>
      </c>
      <c r="BO193" s="43">
        <f>VLOOKUP(Categorized!BI167,Rules!$F$164:$H$165,3,0)</f>
        <v>90</v>
      </c>
      <c r="BP193" s="43">
        <f>VLOOKUP(Categorized!BJ167,Rules!$F$166:$H$167,3,0)</f>
        <v>90</v>
      </c>
      <c r="BQ193" s="43">
        <f>VLOOKUP(Categorized!BK167,Rules!$F$168:$H$169,3,0)</f>
        <v>30</v>
      </c>
      <c r="BR193" s="43">
        <f>VLOOKUP(Categorized!BL167,Rules!$F$170:$H$171,3,0)</f>
        <v>30</v>
      </c>
      <c r="BS193" s="43">
        <f>VLOOKUP(Categorized!BM167,Rules!$F$172:$H$173,3,0)</f>
        <v>30</v>
      </c>
      <c r="BT193" s="43">
        <f>VLOOKUP(Categorized!BN167,Rules!$F$174:$H$175,3,0)</f>
        <v>30</v>
      </c>
      <c r="BU193" s="43">
        <f>VLOOKUP(Categorized!BO167,Rules!$F$176:$H$177,3,0)</f>
        <v>30</v>
      </c>
      <c r="BV193" s="43">
        <f>VLOOKUP(Categorized!BP167,Rules!$F$178:$H$179,3,0)</f>
        <v>30</v>
      </c>
      <c r="BW193" s="43">
        <f>VLOOKUP(Categorized!BQ167,Rules!$F$180:$H$181,3,0)</f>
        <v>30</v>
      </c>
      <c r="BX193" s="43">
        <f>VLOOKUP(Categorized!BR167,Rules!$F$182:$H$183,3,0)</f>
        <v>30</v>
      </c>
      <c r="BY193" s="255">
        <f t="array" ref="BY193">MMULT(BD193:BX193,Rules!$O$60:$O$80)</f>
        <v>41.701244813278024</v>
      </c>
      <c r="BZ193" s="43">
        <f>VLOOKUP(Categorized!BS167,Rules!$F$184:$H$185,3,0)</f>
        <v>30</v>
      </c>
      <c r="CA193" s="43">
        <f>VLOOKUP(Categorized!BT167,Rules!$F$186:$H$187,3,0)</f>
        <v>30</v>
      </c>
      <c r="CB193" s="43">
        <f>VLOOKUP(Categorized!BU167,Rules!$F$188:$H$189,3,0)</f>
        <v>30</v>
      </c>
      <c r="CC193" s="43">
        <f>VLOOKUP(Categorized!BV167,Rules!$F$190:$H$191,3,0)</f>
        <v>30</v>
      </c>
      <c r="CD193" s="43">
        <f>VLOOKUP(Categorized!BW167,Rules!$F$192:$H$193,3,0)</f>
        <v>30</v>
      </c>
      <c r="CE193" s="255">
        <f t="array" ref="CE193">MMULT(BZ193:CD193,Rules!$O$83:$O$87)</f>
        <v>30</v>
      </c>
      <c r="CF193" s="45">
        <v>0</v>
      </c>
      <c r="CG193" s="46">
        <v>0</v>
      </c>
      <c r="CH193" s="322">
        <v>1</v>
      </c>
      <c r="CI193" s="322">
        <v>3</v>
      </c>
      <c r="CJ193" s="322">
        <v>1</v>
      </c>
      <c r="CK193" s="43">
        <f>VLOOKUP(Categorized!CC167,Rules!$F$231:$H$234,3,0)</f>
        <v>20</v>
      </c>
      <c r="CL193" s="43">
        <f>VLOOKUP(Categorized!CD167,Rules!$F$235:$H$237,3,0)</f>
        <v>95</v>
      </c>
      <c r="CM193" s="43">
        <f>VLOOKUP(Categorized!CE167,Rules!$F$238:$H$241,3,0)</f>
        <v>60</v>
      </c>
      <c r="CN193" s="393" t="e" cm="1">
        <f t="array" ref="CN193">MMULT(CK193:CM193,Rules!$O$92:$O$93)</f>
        <v>#VALUE!</v>
      </c>
      <c r="CO193" s="397" t="e">
        <f t="shared" si="18"/>
        <v>#VALUE!</v>
      </c>
      <c r="CP193" s="397" t="e">
        <f t="shared" si="19"/>
        <v>#VALUE!</v>
      </c>
      <c r="CQ193" s="424" t="str">
        <f t="shared" si="22"/>
        <v>10</v>
      </c>
    </row>
    <row r="194" spans="1:95" ht="18.5" hidden="1">
      <c r="A194" s="38">
        <v>2020</v>
      </c>
      <c r="B194" s="39" t="s">
        <v>152</v>
      </c>
      <c r="C194" s="432">
        <v>43835.4944353588</v>
      </c>
      <c r="D194" s="432">
        <v>43838.3832067361</v>
      </c>
      <c r="E194" s="399">
        <v>44794</v>
      </c>
      <c r="F194" s="426">
        <f t="shared" ref="F194:F257" si="24">IF(H194&gt;=2,C194-C193,0)</f>
        <v>0</v>
      </c>
      <c r="G194" s="426">
        <f t="shared" si="23"/>
        <v>0</v>
      </c>
      <c r="H194" s="428">
        <f t="shared" ref="H194:H257" si="25">IF(E194=E193,H193+1,1)</f>
        <v>1</v>
      </c>
      <c r="I194" s="428">
        <f t="shared" si="20"/>
        <v>0</v>
      </c>
      <c r="J194" s="428">
        <f t="shared" si="21"/>
        <v>0</v>
      </c>
      <c r="K194" s="42">
        <f>VLOOKUP(Categorized!F105,Rules!$F$4:$H$7,3,0)</f>
        <v>90</v>
      </c>
      <c r="L194" s="43">
        <f>VLOOKUP(Categorized!G105,Rules!$F$8:$H$9,3,0)</f>
        <v>60</v>
      </c>
      <c r="M194" s="43">
        <f>VLOOKUP(Categorized!H105,Rules!$F$10:$H$12,3,0)</f>
        <v>60</v>
      </c>
      <c r="N194" s="43">
        <f>VLOOKUP(Categorized!I105,Rules!$F$13:$H$16,3,0)</f>
        <v>95</v>
      </c>
      <c r="O194" s="43">
        <f>VLOOKUP(Categorized!K105,Rules!$F$20:$H$27,3,0)</f>
        <v>60</v>
      </c>
      <c r="P194" s="43">
        <f>VLOOKUP(Categorized!M105,Rules!$F$29:$H$31,3,0)</f>
        <v>60</v>
      </c>
      <c r="Q194" s="255" t="e">
        <f t="array" ref="Q194">MMULT(K194:P194,Rules!$O$4:$O$11)</f>
        <v>#VALUE!</v>
      </c>
      <c r="R194" s="43">
        <f>VLOOKUP(Categorized!N105,Rules!$F$32:$H$33,3,0)</f>
        <v>90</v>
      </c>
      <c r="S194" s="43">
        <f>VLOOKUP(Categorized!O105,Rules!$F$34:$H$40,3,0)</f>
        <v>50</v>
      </c>
      <c r="T194" s="43">
        <f>VLOOKUP(Categorized!P105,Rules!$F$41:$H$42,3,0)</f>
        <v>30</v>
      </c>
      <c r="U194" s="43">
        <f>VLOOKUP(Categorized!R105,Rules!$F$47:$H$51,3,0)</f>
        <v>30</v>
      </c>
      <c r="V194" s="43">
        <f>VLOOKUP(Categorized!S105,Rules!$F$52:$H$56,3,0)</f>
        <v>30</v>
      </c>
      <c r="W194" s="43">
        <f>VLOOKUP(Categorized!T105,Rules!$F$57:$H$58,3,0)</f>
        <v>80</v>
      </c>
      <c r="X194" s="255" t="e">
        <f t="array" ref="X194">MMULT(R194:W194,Rules!$O$14:$O$20)</f>
        <v>#VALUE!</v>
      </c>
      <c r="Y194" s="43">
        <f>VLOOKUP(Categorized!U105,Rules!$F$59:$H$60,3,0)</f>
        <v>80</v>
      </c>
      <c r="Z194" s="43">
        <f>VLOOKUP(Categorized!V105,Rules!$F$61:$H$62,3,0)</f>
        <v>20</v>
      </c>
      <c r="AA194" s="43">
        <f>VLOOKUP(Categorized!W105,Rules!$F$63:$H$64,3,0)</f>
        <v>80</v>
      </c>
      <c r="AB194" s="43">
        <f>VLOOKUP(Categorized!X105,Rules!$F$65:$H$66,3,0)</f>
        <v>20</v>
      </c>
      <c r="AC194" s="255">
        <f t="array" ref="AC194">MMULT(Y194:AB194,Rules!$O$23:$O$26)</f>
        <v>46.666666666666664</v>
      </c>
      <c r="AD194" s="43">
        <f>VLOOKUP(Categorized!Y105,Rules!$F$67:$H$68,3,0)</f>
        <v>70</v>
      </c>
      <c r="AE194" s="43">
        <f>VLOOKUP(Categorized!Z105,Rules!$F$69:$H$70,3,0)</f>
        <v>80</v>
      </c>
      <c r="AF194" s="43">
        <f>VLOOKUP(Categorized!AA105,Rules!$F$71:$H$72,3,0)</f>
        <v>30</v>
      </c>
      <c r="AG194" s="43">
        <f>VLOOKUP(Categorized!AB105,Rules!$F$73:$H$74,3,0)</f>
        <v>30</v>
      </c>
      <c r="AH194" s="255">
        <f t="array" ref="AH194">MMULT(AD194:AG194,Rules!$O$29:$O$32)</f>
        <v>53.809523809523803</v>
      </c>
      <c r="AI194" s="43">
        <f>VLOOKUP(Categorized!AC105,Rules!$F$75:$H$76,3,0)</f>
        <v>80</v>
      </c>
      <c r="AJ194" s="43">
        <f>VLOOKUP(Categorized!AD105,Rules!$F$77:$H$78,3,0)</f>
        <v>50</v>
      </c>
      <c r="AK194" s="43">
        <f>VLOOKUP(Categorized!AE105,Rules!$F$79:$H$84,3,0)</f>
        <v>85</v>
      </c>
      <c r="AL194" s="43">
        <f>VLOOKUP(Categorized!AF105,Rules!$F$85:$H$89,3,0)</f>
        <v>80</v>
      </c>
      <c r="AM194" s="43">
        <f>VLOOKUP(Categorized!AG105,Rules!$F$90:$H$92,3,0)</f>
        <v>30</v>
      </c>
      <c r="AN194" s="43">
        <f>VLOOKUP(Categorized!AH105,Rules!$F$93:$H$96,3,0)</f>
        <v>80</v>
      </c>
      <c r="AO194" s="43">
        <f>VLOOKUP(Categorized!AI105,Rules!$F$97:$H$100,3,0)</f>
        <v>80</v>
      </c>
      <c r="AP194" s="43">
        <f>VLOOKUP(Categorized!AJ105,Rules!$F$101:$H$102,3,0)</f>
        <v>80</v>
      </c>
      <c r="AQ194" s="43">
        <f>VLOOKUP(Categorized!AM105,Rules!$F$110:$H$113,3,0)</f>
        <v>30</v>
      </c>
      <c r="AR194" s="255" t="e">
        <f t="array" ref="AR194">MMULT(AI194:AQ194,Rules!$O$35:$O$45)</f>
        <v>#VALUE!</v>
      </c>
      <c r="AS194" s="44">
        <f>VLOOKUP(Categorized!AN105,Rules!$F$114:$H$116,3,0)</f>
        <v>90</v>
      </c>
      <c r="AT194" s="44">
        <f>VLOOKUP(Categorized!AO105,Rules!$F$117:$H$119,3,0)</f>
        <v>90</v>
      </c>
      <c r="AU194" s="44">
        <f>VLOOKUP(Categorized!AP105,Rules!$F$120:$H$122,3,0)</f>
        <v>30</v>
      </c>
      <c r="AV194" s="44">
        <f>VLOOKUP(Categorized!AQ105,Rules!$F$123:$H$124,3,0)</f>
        <v>30</v>
      </c>
      <c r="AW194" s="44">
        <f>VLOOKUP(Categorized!AR105,Rules!$F$125:$H$127,3,0)</f>
        <v>70</v>
      </c>
      <c r="AX194" s="44">
        <f>VLOOKUP(Categorized!AS105,Rules!$F$128:$H$130,3,0)</f>
        <v>30</v>
      </c>
      <c r="AY194" s="43">
        <f>VLOOKUP(Categorized!AT105,Rules!$F$131:$H$133,3,0)</f>
        <v>30</v>
      </c>
      <c r="AZ194" s="44">
        <f>VLOOKUP(Categorized!AU105,Rules!$F$134:$H$136,3,0)</f>
        <v>30</v>
      </c>
      <c r="BA194" s="44">
        <f>VLOOKUP(Categorized!AV105,Rules!$F$134:$H$136,3,0)</f>
        <v>45</v>
      </c>
      <c r="BB194" s="44">
        <f>VLOOKUP(Categorized!AW105,Rules!$F$139:$H$141,3,0)</f>
        <v>45</v>
      </c>
      <c r="BC194" s="256">
        <f t="array" ref="BC194">MMULT(AS194:BB194,Rules!$O$48:$O$57)</f>
        <v>47.638036809815958</v>
      </c>
      <c r="BD194" s="43">
        <f>VLOOKUP(Categorized!AX105,Rules!$F$142:$H$143,3,0)</f>
        <v>30</v>
      </c>
      <c r="BE194" s="43">
        <f>VLOOKUP(Categorized!AY105,Rules!$F$144:$H$145,3,0)</f>
        <v>90</v>
      </c>
      <c r="BF194" s="43">
        <f>VLOOKUP(Categorized!AZ105,Rules!$F$146:$H$147,3,0)</f>
        <v>30</v>
      </c>
      <c r="BG194" s="43">
        <f>VLOOKUP(Categorized!BA105,Rules!$F$148:$H$149,3,0)</f>
        <v>30</v>
      </c>
      <c r="BH194" s="43">
        <f>VLOOKUP(Categorized!BB105,Rules!$F$150:$H$151,3,0)</f>
        <v>30</v>
      </c>
      <c r="BI194" s="43">
        <f>VLOOKUP(Categorized!BC105,Rules!$F$152:$H$153,3,0)</f>
        <v>30</v>
      </c>
      <c r="BJ194" s="43">
        <f>VLOOKUP(Categorized!BD105,Rules!$F$154:$H$155,3,0)</f>
        <v>90</v>
      </c>
      <c r="BK194" s="43">
        <f>VLOOKUP(Categorized!BE105,Rules!$F$156:$H$157,3,0)</f>
        <v>30</v>
      </c>
      <c r="BL194" s="43">
        <f>VLOOKUP(Categorized!BF105,Rules!$F$158:$H$159,3,0)</f>
        <v>30</v>
      </c>
      <c r="BM194" s="43">
        <f>VLOOKUP(Categorized!BG105,Rules!$F$160:$H$161,3,0)</f>
        <v>30</v>
      </c>
      <c r="BN194" s="43">
        <f>VLOOKUP(Categorized!BH105,Rules!$F$162:$H$163,3,0)</f>
        <v>90</v>
      </c>
      <c r="BO194" s="43">
        <f>VLOOKUP(Categorized!BI105,Rules!$F$164:$H$165,3,0)</f>
        <v>90</v>
      </c>
      <c r="BP194" s="43">
        <f>VLOOKUP(Categorized!BJ105,Rules!$F$166:$H$167,3,0)</f>
        <v>90</v>
      </c>
      <c r="BQ194" s="43">
        <f>VLOOKUP(Categorized!BK105,Rules!$F$168:$H$169,3,0)</f>
        <v>30</v>
      </c>
      <c r="BR194" s="43">
        <f>VLOOKUP(Categorized!BL105,Rules!$F$170:$H$171,3,0)</f>
        <v>30</v>
      </c>
      <c r="BS194" s="43">
        <f>VLOOKUP(Categorized!BM105,Rules!$F$172:$H$173,3,0)</f>
        <v>30</v>
      </c>
      <c r="BT194" s="43">
        <f>VLOOKUP(Categorized!BN105,Rules!$F$174:$H$175,3,0)</f>
        <v>30</v>
      </c>
      <c r="BU194" s="43">
        <f>VLOOKUP(Categorized!BO105,Rules!$F$176:$H$177,3,0)</f>
        <v>30</v>
      </c>
      <c r="BV194" s="43">
        <f>VLOOKUP(Categorized!BP105,Rules!$F$178:$H$179,3,0)</f>
        <v>30</v>
      </c>
      <c r="BW194" s="43">
        <f>VLOOKUP(Categorized!BQ105,Rules!$F$180:$H$181,3,0)</f>
        <v>30</v>
      </c>
      <c r="BX194" s="43">
        <f>VLOOKUP(Categorized!BR105,Rules!$F$182:$H$183,3,0)</f>
        <v>30</v>
      </c>
      <c r="BY194" s="255">
        <f t="array" ref="BY194">MMULT(BD194:BX194,Rules!$O$60:$O$80)</f>
        <v>44.546532305868418</v>
      </c>
      <c r="BZ194" s="43">
        <f>VLOOKUP(Categorized!BS105,Rules!$F$184:$H$185,3,0)</f>
        <v>30</v>
      </c>
      <c r="CA194" s="43">
        <f>VLOOKUP(Categorized!BT105,Rules!$F$186:$H$187,3,0)</f>
        <v>30</v>
      </c>
      <c r="CB194" s="43">
        <f>VLOOKUP(Categorized!BU105,Rules!$F$188:$H$189,3,0)</f>
        <v>30</v>
      </c>
      <c r="CC194" s="43">
        <f>VLOOKUP(Categorized!BV105,Rules!$F$190:$H$191,3,0)</f>
        <v>30</v>
      </c>
      <c r="CD194" s="43">
        <f>VLOOKUP(Categorized!BW105,Rules!$F$192:$H$193,3,0)</f>
        <v>30</v>
      </c>
      <c r="CE194" s="255">
        <f t="array" ref="CE194">MMULT(BZ194:CD194,Rules!$O$83:$O$87)</f>
        <v>30</v>
      </c>
      <c r="CF194" s="45">
        <v>0</v>
      </c>
      <c r="CG194" s="46">
        <v>0</v>
      </c>
      <c r="CH194" s="302">
        <v>1</v>
      </c>
      <c r="CI194" s="302">
        <v>3</v>
      </c>
      <c r="CJ194" s="302">
        <v>1</v>
      </c>
      <c r="CK194" s="43">
        <f>VLOOKUP(Categorized!CC105,Rules!$F$231:$H$234,3,0)</f>
        <v>20</v>
      </c>
      <c r="CL194" s="43">
        <f>VLOOKUP(Categorized!CD105,Rules!$F$235:$H$237,3,0)</f>
        <v>70</v>
      </c>
      <c r="CM194" s="43">
        <f>VLOOKUP(Categorized!CE105,Rules!$F$238:$H$241,3,0)</f>
        <v>60</v>
      </c>
      <c r="CN194" s="393" t="e" cm="1">
        <f t="array" ref="CN194">MMULT(CK194:CM194,Rules!$O$92:$O$93)</f>
        <v>#VALUE!</v>
      </c>
      <c r="CO194" s="397" t="e">
        <f t="shared" ref="CO194:CO257" si="26">IF(CN194&lt;30,1,IF(CN194&lt;40,2,IF(CN194&lt;50,3,IF(CN194&lt;60,4,IF(CN194&lt;70,5,IF(CN194&lt;80,6,IF(CN194&lt;90,7,8)))))))</f>
        <v>#VALUE!</v>
      </c>
      <c r="CP194" s="397" t="e">
        <f t="shared" ref="CP194:CP257" si="27">IF(CN194&lt;30,1,IF(CN194&lt;40,2,IF(CN194&lt;50,3,IF(CN194&lt;60,4,IF(CN194&lt;65,5,IF(CN194&lt;70,6,IF(CN194&lt;80,7,IF(CN194&lt;90,8,IF(CN194&lt;100,9)))))))))</f>
        <v>#VALUE!</v>
      </c>
      <c r="CQ194" s="424" t="str">
        <f t="shared" si="22"/>
        <v>10</v>
      </c>
    </row>
    <row r="195" spans="1:95" ht="18.5" hidden="1">
      <c r="A195" s="68">
        <v>2022</v>
      </c>
      <c r="B195" s="39" t="s">
        <v>498</v>
      </c>
      <c r="C195" s="431">
        <v>44704.2746698958</v>
      </c>
      <c r="D195" s="431">
        <v>44707.420692916698</v>
      </c>
      <c r="E195" s="407">
        <v>44823</v>
      </c>
      <c r="F195" s="426">
        <f t="shared" si="24"/>
        <v>0</v>
      </c>
      <c r="G195" s="426">
        <f t="shared" si="23"/>
        <v>0</v>
      </c>
      <c r="H195" s="428">
        <f t="shared" si="25"/>
        <v>1</v>
      </c>
      <c r="I195" s="428">
        <f t="shared" ref="I195:I258" si="28">IF(H195&gt;1,G195/H195,0)</f>
        <v>0</v>
      </c>
      <c r="J195" s="428">
        <f t="shared" ref="J195:J258" si="29">IF(I195&lt;=7,0,IF(I195&lt;31,1,IF(I195&lt;61,2,IF(I195&lt;91,3,IF(I195&lt;181,4,IF(I195&lt;271,5,IF(I195&lt;361,6,IF(I195&gt;360,7))))))))</f>
        <v>0</v>
      </c>
      <c r="K195" s="42">
        <f>VLOOKUP(Categorized!F451,Rules!$F$4:$H$7,3,0)</f>
        <v>90</v>
      </c>
      <c r="L195" s="43">
        <f>VLOOKUP(Categorized!G451,Rules!$F$8:$H$9,3,0)</f>
        <v>90</v>
      </c>
      <c r="M195" s="43">
        <f>VLOOKUP(Categorized!H451,Rules!$F$10:$H$12,3,0)</f>
        <v>60</v>
      </c>
      <c r="N195" s="43">
        <f>VLOOKUP(Categorized!I451,Rules!$F$13:$H$16,3,0)</f>
        <v>95</v>
      </c>
      <c r="O195" s="43">
        <f>VLOOKUP(Categorized!K451,Rules!$F$20:$H$27,3,0)</f>
        <v>60</v>
      </c>
      <c r="P195" s="43">
        <f>VLOOKUP(Categorized!M451,Rules!$F$29:$H$31,3,0)</f>
        <v>70</v>
      </c>
      <c r="Q195" s="255" t="e">
        <f t="array" ref="Q195">MMULT(K195:P195,Rules!$O$4:$O$11)</f>
        <v>#VALUE!</v>
      </c>
      <c r="R195" s="43">
        <f>VLOOKUP(Categorized!N451,Rules!$F$32:$H$33,3,0)</f>
        <v>90</v>
      </c>
      <c r="S195" s="43">
        <f>VLOOKUP(Categorized!O451,Rules!$F$34:$H$40,3,0)</f>
        <v>50</v>
      </c>
      <c r="T195" s="43">
        <f>VLOOKUP(Categorized!P451,Rules!$F$41:$H$42,3,0)</f>
        <v>30</v>
      </c>
      <c r="U195" s="43">
        <f>VLOOKUP(Categorized!R451,Rules!$F$47:$H$51,3,0)</f>
        <v>30</v>
      </c>
      <c r="V195" s="43">
        <f>VLOOKUP(Categorized!S451,Rules!$F$52:$H$56,3,0)</f>
        <v>30</v>
      </c>
      <c r="W195" s="43">
        <f>VLOOKUP(Categorized!T451,Rules!$F$57:$H$58,3,0)</f>
        <v>30</v>
      </c>
      <c r="X195" s="255" t="e">
        <f t="array" ref="X195">MMULT(R195:W195,Rules!$O$14:$O$20)</f>
        <v>#VALUE!</v>
      </c>
      <c r="Y195" s="43">
        <f>VLOOKUP(Categorized!U451,Rules!$F$59:$H$60,3,0)</f>
        <v>80</v>
      </c>
      <c r="Z195" s="43">
        <f>VLOOKUP(Categorized!V451,Rules!$F$61:$H$62,3,0)</f>
        <v>20</v>
      </c>
      <c r="AA195" s="43">
        <f>VLOOKUP(Categorized!W451,Rules!$F$63:$H$64,3,0)</f>
        <v>80</v>
      </c>
      <c r="AB195" s="43">
        <f>VLOOKUP(Categorized!X451,Rules!$F$65:$H$66,3,0)</f>
        <v>20</v>
      </c>
      <c r="AC195" s="255">
        <f t="array" ref="AC195">MMULT(Y195:AB195,Rules!$O$23:$O$26)</f>
        <v>46.666666666666664</v>
      </c>
      <c r="AD195" s="43">
        <f>VLOOKUP(Categorized!Y451,Rules!$F$67:$H$68,3,0)</f>
        <v>70</v>
      </c>
      <c r="AE195" s="43">
        <f>VLOOKUP(Categorized!Z451,Rules!$F$69:$H$70,3,0)</f>
        <v>80</v>
      </c>
      <c r="AF195" s="43">
        <f>VLOOKUP(Categorized!AA451,Rules!$F$71:$H$72,3,0)</f>
        <v>80</v>
      </c>
      <c r="AG195" s="43">
        <f>VLOOKUP(Categorized!AB451,Rules!$F$73:$H$74,3,0)</f>
        <v>60</v>
      </c>
      <c r="AH195" s="255">
        <f t="array" ref="AH195">MMULT(AD195:AG195,Rules!$O$29:$O$32)</f>
        <v>73.174603174603163</v>
      </c>
      <c r="AI195" s="43">
        <f>VLOOKUP(Categorized!AC451,Rules!$F$75:$H$76,3,0)</f>
        <v>80</v>
      </c>
      <c r="AJ195" s="43">
        <f>VLOOKUP(Categorized!AD451,Rules!$F$77:$H$78,3,0)</f>
        <v>80</v>
      </c>
      <c r="AK195" s="43">
        <f>VLOOKUP(Categorized!AE451,Rules!$F$79:$H$84,3,0)</f>
        <v>30</v>
      </c>
      <c r="AL195" s="43">
        <f>VLOOKUP(Categorized!AF451,Rules!$F$85:$H$89,3,0)</f>
        <v>50</v>
      </c>
      <c r="AM195" s="43">
        <f>VLOOKUP(Categorized!AG451,Rules!$F$90:$H$92,3,0)</f>
        <v>30</v>
      </c>
      <c r="AN195" s="43">
        <f>VLOOKUP(Categorized!AH451,Rules!$F$93:$H$96,3,0)</f>
        <v>30</v>
      </c>
      <c r="AO195" s="43">
        <f>VLOOKUP(Categorized!AI451,Rules!$F$97:$H$100,3,0)</f>
        <v>30</v>
      </c>
      <c r="AP195" s="43">
        <f>VLOOKUP(Categorized!AJ451,Rules!$F$101:$H$102,3,0)</f>
        <v>30</v>
      </c>
      <c r="AQ195" s="43">
        <f>VLOOKUP(Categorized!AM451,Rules!$F$110:$H$113,3,0)</f>
        <v>30</v>
      </c>
      <c r="AR195" s="255" t="e">
        <f t="array" ref="AR195">MMULT(AI195:AQ195,Rules!$O$35:$O$45)</f>
        <v>#VALUE!</v>
      </c>
      <c r="AS195" s="44">
        <f>VLOOKUP(Categorized!AN451,Rules!$F$114:$H$116,3,0)</f>
        <v>30</v>
      </c>
      <c r="AT195" s="44">
        <f>VLOOKUP(Categorized!AO451,Rules!$F$117:$H$119,3,0)</f>
        <v>30</v>
      </c>
      <c r="AU195" s="44">
        <f>VLOOKUP(Categorized!AP451,Rules!$F$120:$H$122,3,0)</f>
        <v>90</v>
      </c>
      <c r="AV195" s="44">
        <f>VLOOKUP(Categorized!AQ451,Rules!$F$123:$H$124,3,0)</f>
        <v>30</v>
      </c>
      <c r="AW195" s="44">
        <f>VLOOKUP(Categorized!AR451,Rules!$F$125:$H$127,3,0)</f>
        <v>50</v>
      </c>
      <c r="AX195" s="44">
        <f>VLOOKUP(Categorized!AS451,Rules!$F$128:$H$130,3,0)</f>
        <v>30</v>
      </c>
      <c r="AY195" s="43">
        <f>VLOOKUP(Categorized!AT451,Rules!$F$131:$H$133,3,0)</f>
        <v>30</v>
      </c>
      <c r="AZ195" s="44">
        <f>VLOOKUP(Categorized!AU451,Rules!$F$134:$H$136,3,0)</f>
        <v>30</v>
      </c>
      <c r="BA195" s="44">
        <f>VLOOKUP(Categorized!AV451,Rules!$F$134:$H$136,3,0)</f>
        <v>45</v>
      </c>
      <c r="BB195" s="44">
        <f>VLOOKUP(Categorized!AW451,Rules!$F$139:$H$141,3,0)</f>
        <v>30</v>
      </c>
      <c r="BC195" s="256">
        <f t="array" ref="BC195">MMULT(AS195:BB195,Rules!$O$48:$O$57)</f>
        <v>39.122699386503065</v>
      </c>
      <c r="BD195" s="43">
        <f>VLOOKUP(Categorized!AX451,Rules!$F$142:$H$143,3,0)</f>
        <v>30</v>
      </c>
      <c r="BE195" s="43">
        <f>VLOOKUP(Categorized!AY451,Rules!$F$144:$H$145,3,0)</f>
        <v>30</v>
      </c>
      <c r="BF195" s="43">
        <f>VLOOKUP(Categorized!AZ451,Rules!$F$146:$H$147,3,0)</f>
        <v>30</v>
      </c>
      <c r="BG195" s="43">
        <f>VLOOKUP(Categorized!BA451,Rules!$F$148:$H$149,3,0)</f>
        <v>30</v>
      </c>
      <c r="BH195" s="43">
        <f>VLOOKUP(Categorized!BB451,Rules!$F$150:$H$151,3,0)</f>
        <v>30</v>
      </c>
      <c r="BI195" s="43">
        <f>VLOOKUP(Categorized!BC451,Rules!$F$152:$H$153,3,0)</f>
        <v>90</v>
      </c>
      <c r="BJ195" s="43">
        <f>VLOOKUP(Categorized!BD451,Rules!$F$154:$H$155,3,0)</f>
        <v>30</v>
      </c>
      <c r="BK195" s="43">
        <f>VLOOKUP(Categorized!BE451,Rules!$F$156:$H$157,3,0)</f>
        <v>30</v>
      </c>
      <c r="BL195" s="43">
        <f>VLOOKUP(Categorized!BF451,Rules!$F$158:$H$159,3,0)</f>
        <v>30</v>
      </c>
      <c r="BM195" s="43">
        <f>VLOOKUP(Categorized!BG451,Rules!$F$160:$H$161,3,0)</f>
        <v>30</v>
      </c>
      <c r="BN195" s="43">
        <f>VLOOKUP(Categorized!BH451,Rules!$F$162:$H$163,3,0)</f>
        <v>30</v>
      </c>
      <c r="BO195" s="43">
        <f>VLOOKUP(Categorized!BI451,Rules!$F$164:$H$165,3,0)</f>
        <v>30</v>
      </c>
      <c r="BP195" s="43">
        <f>VLOOKUP(Categorized!BJ451,Rules!$F$166:$H$167,3,0)</f>
        <v>90</v>
      </c>
      <c r="BQ195" s="43">
        <f>VLOOKUP(Categorized!BK451,Rules!$F$168:$H$169,3,0)</f>
        <v>30</v>
      </c>
      <c r="BR195" s="43">
        <f>VLOOKUP(Categorized!BL451,Rules!$F$170:$H$171,3,0)</f>
        <v>30</v>
      </c>
      <c r="BS195" s="43">
        <f>VLOOKUP(Categorized!BM451,Rules!$F$172:$H$173,3,0)</f>
        <v>30</v>
      </c>
      <c r="BT195" s="43">
        <f>VLOOKUP(Categorized!BN451,Rules!$F$174:$H$175,3,0)</f>
        <v>30</v>
      </c>
      <c r="BU195" s="43">
        <f>VLOOKUP(Categorized!BO451,Rules!$F$176:$H$177,3,0)</f>
        <v>30</v>
      </c>
      <c r="BV195" s="43">
        <f>VLOOKUP(Categorized!BP451,Rules!$F$178:$H$179,3,0)</f>
        <v>30</v>
      </c>
      <c r="BW195" s="43">
        <f>VLOOKUP(Categorized!BQ451,Rules!$F$180:$H$181,3,0)</f>
        <v>30</v>
      </c>
      <c r="BX195" s="43">
        <f>VLOOKUP(Categorized!BR451,Rules!$F$182:$H$183,3,0)</f>
        <v>30</v>
      </c>
      <c r="BY195" s="255">
        <f t="array" ref="BY195">MMULT(BD195:BX195,Rules!$O$60:$O$80)</f>
        <v>35.797273266152942</v>
      </c>
      <c r="BZ195" s="43">
        <f>VLOOKUP(Categorized!BS451,Rules!$F$184:$H$185,3,0)</f>
        <v>30</v>
      </c>
      <c r="CA195" s="43">
        <f>VLOOKUP(Categorized!BT451,Rules!$F$186:$H$187,3,0)</f>
        <v>30</v>
      </c>
      <c r="CB195" s="43">
        <f>VLOOKUP(Categorized!BU451,Rules!$F$188:$H$189,3,0)</f>
        <v>30</v>
      </c>
      <c r="CC195" s="43">
        <f>VLOOKUP(Categorized!BV451,Rules!$F$190:$H$191,3,0)</f>
        <v>30</v>
      </c>
      <c r="CD195" s="43">
        <f>VLOOKUP(Categorized!BW451,Rules!$F$192:$H$193,3,0)</f>
        <v>30</v>
      </c>
      <c r="CE195" s="255">
        <f t="array" ref="CE195">MMULT(BZ195:CD195,Rules!$O$83:$O$87)</f>
        <v>30</v>
      </c>
      <c r="CF195" s="24">
        <v>0</v>
      </c>
      <c r="CG195" s="46">
        <v>0</v>
      </c>
      <c r="CH195" s="322">
        <v>1</v>
      </c>
      <c r="CI195" s="322">
        <v>3</v>
      </c>
      <c r="CJ195" s="322">
        <v>1</v>
      </c>
      <c r="CK195" s="43">
        <f>VLOOKUP(Categorized!CC451,Rules!$F$231:$H$234,3,0)</f>
        <v>20</v>
      </c>
      <c r="CL195" s="43">
        <f>VLOOKUP(Categorized!CD451,Rules!$F$235:$H$237,3,0)</f>
        <v>95</v>
      </c>
      <c r="CM195" s="43">
        <f>VLOOKUP(Categorized!CE451,Rules!$F$238:$H$241,3,0)</f>
        <v>80</v>
      </c>
      <c r="CN195" s="393" t="e" cm="1">
        <f t="array" ref="CN195">MMULT(CK195:CM195,Rules!$O$92:$O$93)</f>
        <v>#VALUE!</v>
      </c>
      <c r="CO195" s="397" t="e">
        <f t="shared" si="26"/>
        <v>#VALUE!</v>
      </c>
      <c r="CP195" s="397" t="e">
        <f t="shared" si="27"/>
        <v>#VALUE!</v>
      </c>
      <c r="CQ195" s="424" t="str">
        <f t="shared" ref="CQ195:CQ258" si="30">_xlfn.CONCAT(H195,J195)</f>
        <v>10</v>
      </c>
    </row>
    <row r="196" spans="1:95" ht="18.5" hidden="1">
      <c r="A196" s="68">
        <v>2022</v>
      </c>
      <c r="B196" s="39" t="s">
        <v>478</v>
      </c>
      <c r="C196" s="431">
        <v>44721.786064305597</v>
      </c>
      <c r="D196" s="431">
        <v>44726.447165821803</v>
      </c>
      <c r="E196" s="406">
        <v>44839</v>
      </c>
      <c r="F196" s="426">
        <f t="shared" si="24"/>
        <v>0</v>
      </c>
      <c r="G196" s="426">
        <f t="shared" ref="G196:G259" si="31">IF(H196&gt;1,F196+G195,0)</f>
        <v>0</v>
      </c>
      <c r="H196" s="428">
        <f t="shared" si="25"/>
        <v>1</v>
      </c>
      <c r="I196" s="428">
        <f t="shared" si="28"/>
        <v>0</v>
      </c>
      <c r="J196" s="428">
        <f t="shared" si="29"/>
        <v>0</v>
      </c>
      <c r="K196" s="42">
        <f>VLOOKUP(Categorized!F431,Rules!$F$4:$H$7,3,0)</f>
        <v>80</v>
      </c>
      <c r="L196" s="43">
        <f>VLOOKUP(Categorized!G431,Rules!$F$8:$H$9,3,0)</f>
        <v>90</v>
      </c>
      <c r="M196" s="43">
        <f>VLOOKUP(Categorized!H431,Rules!$F$10:$H$12,3,0)</f>
        <v>60</v>
      </c>
      <c r="N196" s="43">
        <f>VLOOKUP(Categorized!I431,Rules!$F$13:$H$16,3,0)</f>
        <v>95</v>
      </c>
      <c r="O196" s="43">
        <f>VLOOKUP(Categorized!K431,Rules!$F$20:$H$27,3,0)</f>
        <v>60</v>
      </c>
      <c r="P196" s="43">
        <f>VLOOKUP(Categorized!M431,Rules!$F$29:$H$31,3,0)</f>
        <v>70</v>
      </c>
      <c r="Q196" s="255" t="e">
        <f t="array" ref="Q196">MMULT(K196:P196,Rules!$O$4:$O$11)</f>
        <v>#VALUE!</v>
      </c>
      <c r="R196" s="43">
        <f>VLOOKUP(Categorized!N431,Rules!$F$32:$H$33,3,0)</f>
        <v>90</v>
      </c>
      <c r="S196" s="43">
        <f>VLOOKUP(Categorized!O431,Rules!$F$34:$H$40,3,0)</f>
        <v>80</v>
      </c>
      <c r="T196" s="43">
        <f>VLOOKUP(Categorized!P431,Rules!$F$41:$H$42,3,0)</f>
        <v>30</v>
      </c>
      <c r="U196" s="43">
        <f>VLOOKUP(Categorized!R431,Rules!$F$47:$H$51,3,0)</f>
        <v>30</v>
      </c>
      <c r="V196" s="43">
        <f>VLOOKUP(Categorized!S431,Rules!$F$52:$H$56,3,0)</f>
        <v>50</v>
      </c>
      <c r="W196" s="43">
        <f>VLOOKUP(Categorized!T431,Rules!$F$57:$H$58,3,0)</f>
        <v>80</v>
      </c>
      <c r="X196" s="255" t="e">
        <f t="array" ref="X196">MMULT(R196:W196,Rules!$O$14:$O$20)</f>
        <v>#VALUE!</v>
      </c>
      <c r="Y196" s="43">
        <f>VLOOKUP(Categorized!U431,Rules!$F$59:$H$60,3,0)</f>
        <v>80</v>
      </c>
      <c r="Z196" s="43">
        <f>VLOOKUP(Categorized!V431,Rules!$F$61:$H$62,3,0)</f>
        <v>20</v>
      </c>
      <c r="AA196" s="43">
        <f>VLOOKUP(Categorized!W431,Rules!$F$63:$H$64,3,0)</f>
        <v>80</v>
      </c>
      <c r="AB196" s="43">
        <f>VLOOKUP(Categorized!X431,Rules!$F$65:$H$66,3,0)</f>
        <v>20</v>
      </c>
      <c r="AC196" s="255">
        <f t="array" ref="AC196">MMULT(Y196:AB196,Rules!$O$23:$O$26)</f>
        <v>46.666666666666664</v>
      </c>
      <c r="AD196" s="43">
        <f>VLOOKUP(Categorized!Y431,Rules!$F$67:$H$68,3,0)</f>
        <v>30</v>
      </c>
      <c r="AE196" s="43">
        <f>VLOOKUP(Categorized!Z431,Rules!$F$69:$H$70,3,0)</f>
        <v>30</v>
      </c>
      <c r="AF196" s="43">
        <f>VLOOKUP(Categorized!AA431,Rules!$F$71:$H$72,3,0)</f>
        <v>30</v>
      </c>
      <c r="AG196" s="43">
        <f>VLOOKUP(Categorized!AB431,Rules!$F$73:$H$74,3,0)</f>
        <v>30</v>
      </c>
      <c r="AH196" s="255">
        <f t="array" ref="AH196">MMULT(AD196:AG196,Rules!$O$29:$O$32)</f>
        <v>30</v>
      </c>
      <c r="AI196" s="43">
        <f>VLOOKUP(Categorized!AC431,Rules!$F$75:$H$76,3,0)</f>
        <v>80</v>
      </c>
      <c r="AJ196" s="43">
        <f>VLOOKUP(Categorized!AD431,Rules!$F$77:$H$78,3,0)</f>
        <v>50</v>
      </c>
      <c r="AK196" s="43">
        <f>VLOOKUP(Categorized!AE431,Rules!$F$79:$H$84,3,0)</f>
        <v>85</v>
      </c>
      <c r="AL196" s="43">
        <f>VLOOKUP(Categorized!AF431,Rules!$F$85:$H$89,3,0)</f>
        <v>80</v>
      </c>
      <c r="AM196" s="43">
        <f>VLOOKUP(Categorized!AG431,Rules!$F$90:$H$92,3,0)</f>
        <v>30</v>
      </c>
      <c r="AN196" s="43">
        <f>VLOOKUP(Categorized!AH431,Rules!$F$93:$H$96,3,0)</f>
        <v>80</v>
      </c>
      <c r="AO196" s="43">
        <f>VLOOKUP(Categorized!AI431,Rules!$F$97:$H$100,3,0)</f>
        <v>50</v>
      </c>
      <c r="AP196" s="43">
        <f>VLOOKUP(Categorized!AJ431,Rules!$F$101:$H$102,3,0)</f>
        <v>80</v>
      </c>
      <c r="AQ196" s="43">
        <f>VLOOKUP(Categorized!AM431,Rules!$F$110:$H$113,3,0)</f>
        <v>70</v>
      </c>
      <c r="AR196" s="255" t="e">
        <f t="array" ref="AR196">MMULT(AI196:AQ196,Rules!$O$35:$O$45)</f>
        <v>#VALUE!</v>
      </c>
      <c r="AS196" s="44">
        <f>VLOOKUP(Categorized!AN431,Rules!$F$114:$H$116,3,0)</f>
        <v>30</v>
      </c>
      <c r="AT196" s="44">
        <f>VLOOKUP(Categorized!AO431,Rules!$F$117:$H$119,3,0)</f>
        <v>30</v>
      </c>
      <c r="AU196" s="44">
        <f>VLOOKUP(Categorized!AP431,Rules!$F$120:$H$122,3,0)</f>
        <v>90</v>
      </c>
      <c r="AV196" s="44">
        <f>VLOOKUP(Categorized!AQ431,Rules!$F$123:$H$124,3,0)</f>
        <v>30</v>
      </c>
      <c r="AW196" s="44">
        <f>VLOOKUP(Categorized!AR431,Rules!$F$125:$H$127,3,0)</f>
        <v>50</v>
      </c>
      <c r="AX196" s="44">
        <f>VLOOKUP(Categorized!AS431,Rules!$F$128:$H$130,3,0)</f>
        <v>80</v>
      </c>
      <c r="AY196" s="43">
        <f>VLOOKUP(Categorized!AT431,Rules!$F$131:$H$133,3,0)</f>
        <v>70</v>
      </c>
      <c r="AZ196" s="44">
        <f>VLOOKUP(Categorized!AU431,Rules!$F$134:$H$136,3,0)</f>
        <v>70</v>
      </c>
      <c r="BA196" s="44">
        <f>VLOOKUP(Categorized!AV431,Rules!$F$134:$H$136,3,0)</f>
        <v>30</v>
      </c>
      <c r="BB196" s="44">
        <f>VLOOKUP(Categorized!AW431,Rules!$F$139:$H$141,3,0)</f>
        <v>45</v>
      </c>
      <c r="BC196" s="256">
        <f t="array" ref="BC196">MMULT(AS196:BB196,Rules!$O$48:$O$57)</f>
        <v>52.601226993865026</v>
      </c>
      <c r="BD196" s="43">
        <f>VLOOKUP(Categorized!AX431,Rules!$F$142:$H$143,3,0)</f>
        <v>30</v>
      </c>
      <c r="BE196" s="43">
        <f>VLOOKUP(Categorized!AY431,Rules!$F$144:$H$145,3,0)</f>
        <v>30</v>
      </c>
      <c r="BF196" s="43">
        <f>VLOOKUP(Categorized!AZ431,Rules!$F$146:$H$147,3,0)</f>
        <v>30</v>
      </c>
      <c r="BG196" s="43">
        <f>VLOOKUP(Categorized!BA431,Rules!$F$148:$H$149,3,0)</f>
        <v>30</v>
      </c>
      <c r="BH196" s="43">
        <f>VLOOKUP(Categorized!BB431,Rules!$F$150:$H$151,3,0)</f>
        <v>90</v>
      </c>
      <c r="BI196" s="43">
        <f>VLOOKUP(Categorized!BC431,Rules!$F$152:$H$153,3,0)</f>
        <v>30</v>
      </c>
      <c r="BJ196" s="43">
        <f>VLOOKUP(Categorized!BD431,Rules!$F$154:$H$155,3,0)</f>
        <v>90</v>
      </c>
      <c r="BK196" s="43">
        <f>VLOOKUP(Categorized!BE431,Rules!$F$156:$H$157,3,0)</f>
        <v>30</v>
      </c>
      <c r="BL196" s="43">
        <f>VLOOKUP(Categorized!BF431,Rules!$F$158:$H$159,3,0)</f>
        <v>30</v>
      </c>
      <c r="BM196" s="43">
        <f>VLOOKUP(Categorized!BG431,Rules!$F$160:$H$161,3,0)</f>
        <v>30</v>
      </c>
      <c r="BN196" s="43">
        <f>VLOOKUP(Categorized!BH431,Rules!$F$162:$H$163,3,0)</f>
        <v>90</v>
      </c>
      <c r="BO196" s="43">
        <f>VLOOKUP(Categorized!BI431,Rules!$F$164:$H$165,3,0)</f>
        <v>30</v>
      </c>
      <c r="BP196" s="43">
        <f>VLOOKUP(Categorized!BJ431,Rules!$F$166:$H$167,3,0)</f>
        <v>90</v>
      </c>
      <c r="BQ196" s="43">
        <f>VLOOKUP(Categorized!BK431,Rules!$F$168:$H$169,3,0)</f>
        <v>30</v>
      </c>
      <c r="BR196" s="43">
        <f>VLOOKUP(Categorized!BL431,Rules!$F$170:$H$171,3,0)</f>
        <v>30</v>
      </c>
      <c r="BS196" s="43">
        <f>VLOOKUP(Categorized!BM431,Rules!$F$172:$H$173,3,0)</f>
        <v>30</v>
      </c>
      <c r="BT196" s="43">
        <f>VLOOKUP(Categorized!BN431,Rules!$F$174:$H$175,3,0)</f>
        <v>30</v>
      </c>
      <c r="BU196" s="43">
        <f>VLOOKUP(Categorized!BO431,Rules!$F$176:$H$177,3,0)</f>
        <v>95</v>
      </c>
      <c r="BV196" s="43">
        <f>VLOOKUP(Categorized!BP431,Rules!$F$178:$H$179,3,0)</f>
        <v>30</v>
      </c>
      <c r="BW196" s="43">
        <f>VLOOKUP(Categorized!BQ431,Rules!$F$180:$H$181,3,0)</f>
        <v>30</v>
      </c>
      <c r="BX196" s="43">
        <f>VLOOKUP(Categorized!BR431,Rules!$F$182:$H$183,3,0)</f>
        <v>30</v>
      </c>
      <c r="BY196" s="255">
        <f t="array" ref="BY196">MMULT(BD196:BX196,Rules!$O$60:$O$80)</f>
        <v>46.209247184350936</v>
      </c>
      <c r="BZ196" s="43">
        <f>VLOOKUP(Categorized!BS431,Rules!$F$184:$H$185,3,0)</f>
        <v>30</v>
      </c>
      <c r="CA196" s="43">
        <f>VLOOKUP(Categorized!BT431,Rules!$F$186:$H$187,3,0)</f>
        <v>30</v>
      </c>
      <c r="CB196" s="43">
        <f>VLOOKUP(Categorized!BU431,Rules!$F$188:$H$189,3,0)</f>
        <v>30</v>
      </c>
      <c r="CC196" s="43">
        <f>VLOOKUP(Categorized!BV431,Rules!$F$190:$H$191,3,0)</f>
        <v>30</v>
      </c>
      <c r="CD196" s="43">
        <f>VLOOKUP(Categorized!BW431,Rules!$F$192:$H$193,3,0)</f>
        <v>30</v>
      </c>
      <c r="CE196" s="255">
        <f t="array" ref="CE196">MMULT(BZ196:CD196,Rules!$O$83:$O$87)</f>
        <v>30</v>
      </c>
      <c r="CF196" s="45">
        <v>0</v>
      </c>
      <c r="CG196" s="46">
        <v>0</v>
      </c>
      <c r="CH196" s="334">
        <v>1</v>
      </c>
      <c r="CI196" s="334">
        <v>3</v>
      </c>
      <c r="CJ196" s="334">
        <v>1</v>
      </c>
      <c r="CK196" s="43">
        <f>VLOOKUP(Categorized!CC431,Rules!$F$231:$H$234,3,0)</f>
        <v>50</v>
      </c>
      <c r="CL196" s="43">
        <f>VLOOKUP(Categorized!CD431,Rules!$F$235:$H$237,3,0)</f>
        <v>95</v>
      </c>
      <c r="CM196" s="43">
        <f>VLOOKUP(Categorized!CE431,Rules!$F$238:$H$241,3,0)</f>
        <v>80</v>
      </c>
      <c r="CN196" s="393" t="e" cm="1">
        <f t="array" ref="CN196">MMULT(CK196:CM196,Rules!$O$92:$O$93)</f>
        <v>#VALUE!</v>
      </c>
      <c r="CO196" s="397" t="e">
        <f t="shared" si="26"/>
        <v>#VALUE!</v>
      </c>
      <c r="CP196" s="397" t="e">
        <f t="shared" si="27"/>
        <v>#VALUE!</v>
      </c>
      <c r="CQ196" s="424" t="str">
        <f t="shared" si="30"/>
        <v>10</v>
      </c>
    </row>
    <row r="197" spans="1:95" ht="18.5" hidden="1">
      <c r="A197" s="38">
        <v>2020</v>
      </c>
      <c r="B197" s="39" t="s">
        <v>127</v>
      </c>
      <c r="C197" s="432">
        <v>43888.3775157407</v>
      </c>
      <c r="D197" s="432">
        <v>43889.384929467597</v>
      </c>
      <c r="E197" s="399">
        <v>44853</v>
      </c>
      <c r="F197" s="426">
        <f t="shared" si="24"/>
        <v>0</v>
      </c>
      <c r="G197" s="426">
        <f t="shared" si="31"/>
        <v>0</v>
      </c>
      <c r="H197" s="428">
        <f t="shared" si="25"/>
        <v>1</v>
      </c>
      <c r="I197" s="428">
        <f t="shared" si="28"/>
        <v>0</v>
      </c>
      <c r="J197" s="428">
        <f t="shared" si="29"/>
        <v>0</v>
      </c>
      <c r="K197" s="42">
        <f>VLOOKUP(Categorized!F80,Rules!$F$4:$H$7,3,0)</f>
        <v>90</v>
      </c>
      <c r="L197" s="43">
        <f>VLOOKUP(Categorized!G80,Rules!$F$8:$H$9,3,0)</f>
        <v>90</v>
      </c>
      <c r="M197" s="43">
        <f>VLOOKUP(Categorized!H80,Rules!$F$10:$H$12,3,0)</f>
        <v>60</v>
      </c>
      <c r="N197" s="43">
        <f>VLOOKUP(Categorized!I80,Rules!$F$13:$H$16,3,0)</f>
        <v>95</v>
      </c>
      <c r="O197" s="43">
        <f>VLOOKUP(Categorized!K80,Rules!$F$20:$H$27,3,0)</f>
        <v>60</v>
      </c>
      <c r="P197" s="43">
        <f>VLOOKUP(Categorized!M80,Rules!$F$29:$H$31,3,0)</f>
        <v>60</v>
      </c>
      <c r="Q197" s="255" t="e">
        <f t="array" ref="Q197">MMULT(K197:P197,Rules!$O$4:$O$11)</f>
        <v>#VALUE!</v>
      </c>
      <c r="R197" s="43">
        <f>VLOOKUP(Categorized!N80,Rules!$F$32:$H$33,3,0)</f>
        <v>90</v>
      </c>
      <c r="S197" s="43">
        <f>VLOOKUP(Categorized!O80,Rules!$F$34:$H$40,3,0)</f>
        <v>50</v>
      </c>
      <c r="T197" s="43">
        <f>VLOOKUP(Categorized!P80,Rules!$F$41:$H$42,3,0)</f>
        <v>30</v>
      </c>
      <c r="U197" s="43">
        <f>VLOOKUP(Categorized!R80,Rules!$F$47:$H$51,3,0)</f>
        <v>30</v>
      </c>
      <c r="V197" s="43">
        <f>VLOOKUP(Categorized!S80,Rules!$F$52:$H$56,3,0)</f>
        <v>30</v>
      </c>
      <c r="W197" s="43">
        <f>VLOOKUP(Categorized!T80,Rules!$F$57:$H$58,3,0)</f>
        <v>30</v>
      </c>
      <c r="X197" s="255" t="e">
        <f t="array" ref="X197">MMULT(R197:W197,Rules!$O$14:$O$20)</f>
        <v>#VALUE!</v>
      </c>
      <c r="Y197" s="43">
        <f>VLOOKUP(Categorized!U80,Rules!$F$59:$H$60,3,0)</f>
        <v>80</v>
      </c>
      <c r="Z197" s="43">
        <f>VLOOKUP(Categorized!V80,Rules!$F$61:$H$62,3,0)</f>
        <v>20</v>
      </c>
      <c r="AA197" s="43">
        <f>VLOOKUP(Categorized!W80,Rules!$F$63:$H$64,3,0)</f>
        <v>80</v>
      </c>
      <c r="AB197" s="43">
        <f>VLOOKUP(Categorized!X80,Rules!$F$65:$H$66,3,0)</f>
        <v>20</v>
      </c>
      <c r="AC197" s="255">
        <f t="array" ref="AC197">MMULT(Y197:AB197,Rules!$O$23:$O$26)</f>
        <v>46.666666666666664</v>
      </c>
      <c r="AD197" s="43">
        <f>VLOOKUP(Categorized!Y80,Rules!$F$67:$H$68,3,0)</f>
        <v>70</v>
      </c>
      <c r="AE197" s="43">
        <f>VLOOKUP(Categorized!Z80,Rules!$F$69:$H$70,3,0)</f>
        <v>30</v>
      </c>
      <c r="AF197" s="43">
        <f>VLOOKUP(Categorized!AA80,Rules!$F$71:$H$72,3,0)</f>
        <v>80</v>
      </c>
      <c r="AG197" s="43">
        <f>VLOOKUP(Categorized!AB80,Rules!$F$73:$H$74,3,0)</f>
        <v>30</v>
      </c>
      <c r="AH197" s="255">
        <f t="array" ref="AH197">MMULT(AD197:AG197,Rules!$O$29:$O$32)</f>
        <v>52.222222222222214</v>
      </c>
      <c r="AI197" s="43">
        <f>VLOOKUP(Categorized!AC80,Rules!$F$75:$H$76,3,0)</f>
        <v>30</v>
      </c>
      <c r="AJ197" s="43">
        <f>VLOOKUP(Categorized!AD80,Rules!$F$77:$H$78,3,0)</f>
        <v>50</v>
      </c>
      <c r="AK197" s="43">
        <f>VLOOKUP(Categorized!AE80,Rules!$F$79:$H$84,3,0)</f>
        <v>85</v>
      </c>
      <c r="AL197" s="43">
        <f>VLOOKUP(Categorized!AF80,Rules!$F$85:$H$89,3,0)</f>
        <v>80</v>
      </c>
      <c r="AM197" s="43">
        <f>VLOOKUP(Categorized!AG80,Rules!$F$90:$H$92,3,0)</f>
        <v>30</v>
      </c>
      <c r="AN197" s="43">
        <f>VLOOKUP(Categorized!AH80,Rules!$F$93:$H$96,3,0)</f>
        <v>30</v>
      </c>
      <c r="AO197" s="43">
        <f>VLOOKUP(Categorized!AI80,Rules!$F$97:$H$100,3,0)</f>
        <v>30</v>
      </c>
      <c r="AP197" s="43">
        <f>VLOOKUP(Categorized!AJ80,Rules!$F$101:$H$102,3,0)</f>
        <v>30</v>
      </c>
      <c r="AQ197" s="43">
        <f>VLOOKUP(Categorized!AM80,Rules!$F$110:$H$113,3,0)</f>
        <v>70</v>
      </c>
      <c r="AR197" s="255" t="e">
        <f t="array" ref="AR197">MMULT(AI197:AQ197,Rules!$O$35:$O$45)</f>
        <v>#VALUE!</v>
      </c>
      <c r="AS197" s="44">
        <f>VLOOKUP(Categorized!AN80,Rules!$F$114:$H$116,3,0)</f>
        <v>90</v>
      </c>
      <c r="AT197" s="44">
        <f>VLOOKUP(Categorized!AO80,Rules!$F$117:$H$119,3,0)</f>
        <v>90</v>
      </c>
      <c r="AU197" s="44">
        <f>VLOOKUP(Categorized!AP80,Rules!$F$120:$H$122,3,0)</f>
        <v>30</v>
      </c>
      <c r="AV197" s="44">
        <f>VLOOKUP(Categorized!AQ80,Rules!$F$123:$H$124,3,0)</f>
        <v>30</v>
      </c>
      <c r="AW197" s="44">
        <f>VLOOKUP(Categorized!AR80,Rules!$F$125:$H$127,3,0)</f>
        <v>50</v>
      </c>
      <c r="AX197" s="44">
        <f>VLOOKUP(Categorized!AS80,Rules!$F$128:$H$130,3,0)</f>
        <v>30</v>
      </c>
      <c r="AY197" s="43">
        <f>VLOOKUP(Categorized!AT80,Rules!$F$131:$H$133,3,0)</f>
        <v>30</v>
      </c>
      <c r="AZ197" s="44">
        <f>VLOOKUP(Categorized!AU80,Rules!$F$134:$H$136,3,0)</f>
        <v>30</v>
      </c>
      <c r="BA197" s="44">
        <f>VLOOKUP(Categorized!AV80,Rules!$F$134:$H$136,3,0)</f>
        <v>45</v>
      </c>
      <c r="BB197" s="44">
        <f>VLOOKUP(Categorized!AW80,Rules!$F$139:$H$141,3,0)</f>
        <v>30</v>
      </c>
      <c r="BC197" s="256">
        <f t="array" ref="BC197">MMULT(AS197:BB197,Rules!$O$48:$O$57)</f>
        <v>44.128834355828218</v>
      </c>
      <c r="BD197" s="43">
        <f>VLOOKUP(Categorized!AX80,Rules!$F$142:$H$143,3,0)</f>
        <v>30</v>
      </c>
      <c r="BE197" s="43">
        <f>VLOOKUP(Categorized!AY80,Rules!$F$144:$H$145,3,0)</f>
        <v>90</v>
      </c>
      <c r="BF197" s="43">
        <f>VLOOKUP(Categorized!AZ80,Rules!$F$146:$H$147,3,0)</f>
        <v>30</v>
      </c>
      <c r="BG197" s="43">
        <f>VLOOKUP(Categorized!BA80,Rules!$F$148:$H$149,3,0)</f>
        <v>30</v>
      </c>
      <c r="BH197" s="43">
        <f>VLOOKUP(Categorized!BB80,Rules!$F$150:$H$151,3,0)</f>
        <v>30</v>
      </c>
      <c r="BI197" s="43">
        <f>VLOOKUP(Categorized!BC80,Rules!$F$152:$H$153,3,0)</f>
        <v>30</v>
      </c>
      <c r="BJ197" s="43">
        <f>VLOOKUP(Categorized!BD80,Rules!$F$154:$H$155,3,0)</f>
        <v>90</v>
      </c>
      <c r="BK197" s="43">
        <f>VLOOKUP(Categorized!BE80,Rules!$F$156:$H$157,3,0)</f>
        <v>30</v>
      </c>
      <c r="BL197" s="43">
        <f>VLOOKUP(Categorized!BF80,Rules!$F$158:$H$159,3,0)</f>
        <v>30</v>
      </c>
      <c r="BM197" s="43">
        <f>VLOOKUP(Categorized!BG80,Rules!$F$160:$H$161,3,0)</f>
        <v>30</v>
      </c>
      <c r="BN197" s="43">
        <f>VLOOKUP(Categorized!BH80,Rules!$F$162:$H$163,3,0)</f>
        <v>30</v>
      </c>
      <c r="BO197" s="43">
        <f>VLOOKUP(Categorized!BI80,Rules!$F$164:$H$165,3,0)</f>
        <v>90</v>
      </c>
      <c r="BP197" s="43">
        <f>VLOOKUP(Categorized!BJ80,Rules!$F$166:$H$167,3,0)</f>
        <v>90</v>
      </c>
      <c r="BQ197" s="43">
        <f>VLOOKUP(Categorized!BK80,Rules!$F$168:$H$169,3,0)</f>
        <v>30</v>
      </c>
      <c r="BR197" s="43">
        <f>VLOOKUP(Categorized!BL80,Rules!$F$170:$H$171,3,0)</f>
        <v>30</v>
      </c>
      <c r="BS197" s="43">
        <f>VLOOKUP(Categorized!BM80,Rules!$F$172:$H$173,3,0)</f>
        <v>30</v>
      </c>
      <c r="BT197" s="43">
        <f>VLOOKUP(Categorized!BN80,Rules!$F$174:$H$175,3,0)</f>
        <v>30</v>
      </c>
      <c r="BU197" s="43">
        <f>VLOOKUP(Categorized!BO80,Rules!$F$176:$H$177,3,0)</f>
        <v>30</v>
      </c>
      <c r="BV197" s="43">
        <f>VLOOKUP(Categorized!BP80,Rules!$F$178:$H$179,3,0)</f>
        <v>30</v>
      </c>
      <c r="BW197" s="43">
        <f>VLOOKUP(Categorized!BQ80,Rules!$F$180:$H$181,3,0)</f>
        <v>30</v>
      </c>
      <c r="BX197" s="43">
        <f>VLOOKUP(Categorized!BR80,Rules!$F$182:$H$183,3,0)</f>
        <v>30</v>
      </c>
      <c r="BY197" s="255">
        <f t="array" ref="BY197">MMULT(BD197:BX197,Rules!$O$60:$O$80)</f>
        <v>41.345583876704218</v>
      </c>
      <c r="BZ197" s="43">
        <f>VLOOKUP(Categorized!BS80,Rules!$F$184:$H$185,3,0)</f>
        <v>30</v>
      </c>
      <c r="CA197" s="43">
        <f>VLOOKUP(Categorized!BT80,Rules!$F$186:$H$187,3,0)</f>
        <v>90</v>
      </c>
      <c r="CB197" s="43">
        <f>VLOOKUP(Categorized!BU80,Rules!$F$188:$H$189,3,0)</f>
        <v>30</v>
      </c>
      <c r="CC197" s="43">
        <f>VLOOKUP(Categorized!BV80,Rules!$F$190:$H$191,3,0)</f>
        <v>90</v>
      </c>
      <c r="CD197" s="43">
        <f>VLOOKUP(Categorized!BW80,Rules!$F$192:$H$193,3,0)</f>
        <v>30</v>
      </c>
      <c r="CE197" s="255">
        <f t="array" ref="CE197">MMULT(BZ197:CD197,Rules!$O$83:$O$87)</f>
        <v>54</v>
      </c>
      <c r="CF197" s="45">
        <v>0</v>
      </c>
      <c r="CG197" s="46">
        <v>0</v>
      </c>
      <c r="CH197" s="302">
        <v>3</v>
      </c>
      <c r="CI197" s="302">
        <v>3</v>
      </c>
      <c r="CJ197" s="302">
        <v>1</v>
      </c>
      <c r="CK197" s="43">
        <f>VLOOKUP(Categorized!CC80,Rules!$F$231:$H$234,3,0)</f>
        <v>20</v>
      </c>
      <c r="CL197" s="43">
        <f>VLOOKUP(Categorized!CD80,Rules!$F$235:$H$237,3,0)</f>
        <v>70</v>
      </c>
      <c r="CM197" s="43">
        <f>VLOOKUP(Categorized!CE80,Rules!$F$238:$H$241,3,0)</f>
        <v>40</v>
      </c>
      <c r="CN197" s="393" t="e" cm="1">
        <f t="array" ref="CN197">MMULT(CK197:CM197,Rules!$O$92:$O$93)</f>
        <v>#VALUE!</v>
      </c>
      <c r="CO197" s="397" t="e">
        <f t="shared" si="26"/>
        <v>#VALUE!</v>
      </c>
      <c r="CP197" s="397" t="e">
        <f t="shared" si="27"/>
        <v>#VALUE!</v>
      </c>
      <c r="CQ197" s="424" t="str">
        <f t="shared" si="30"/>
        <v>10</v>
      </c>
    </row>
    <row r="198" spans="1:95" ht="18.5" hidden="1">
      <c r="A198" s="68">
        <v>2022</v>
      </c>
      <c r="B198" s="39" t="s">
        <v>517</v>
      </c>
      <c r="C198" s="431">
        <v>44621.429204907399</v>
      </c>
      <c r="D198" s="431">
        <v>44625.454187800897</v>
      </c>
      <c r="E198" s="407">
        <v>44873</v>
      </c>
      <c r="F198" s="426">
        <f t="shared" si="24"/>
        <v>0</v>
      </c>
      <c r="G198" s="426">
        <f t="shared" si="31"/>
        <v>0</v>
      </c>
      <c r="H198" s="428">
        <f t="shared" si="25"/>
        <v>1</v>
      </c>
      <c r="I198" s="428">
        <f t="shared" si="28"/>
        <v>0</v>
      </c>
      <c r="J198" s="428">
        <f t="shared" si="29"/>
        <v>0</v>
      </c>
      <c r="K198" s="42">
        <f>VLOOKUP(Categorized!F470,Rules!$F$4:$H$7,3,0)</f>
        <v>80</v>
      </c>
      <c r="L198" s="43">
        <f>VLOOKUP(Categorized!G470,Rules!$F$8:$H$9,3,0)</f>
        <v>60</v>
      </c>
      <c r="M198" s="43">
        <f>VLOOKUP(Categorized!H470,Rules!$F$10:$H$12,3,0)</f>
        <v>80</v>
      </c>
      <c r="N198" s="43">
        <f>VLOOKUP(Categorized!I470,Rules!$F$13:$H$16,3,0)</f>
        <v>95</v>
      </c>
      <c r="O198" s="43">
        <f>VLOOKUP(Categorized!K470,Rules!$F$20:$H$27,3,0)</f>
        <v>60</v>
      </c>
      <c r="P198" s="43">
        <f>VLOOKUP(Categorized!M470,Rules!$F$29:$H$31,3,0)</f>
        <v>60</v>
      </c>
      <c r="Q198" s="255" t="e">
        <f t="array" ref="Q198">MMULT(K198:P198,Rules!$O$4:$O$11)</f>
        <v>#VALUE!</v>
      </c>
      <c r="R198" s="43">
        <f>VLOOKUP(Categorized!N470,Rules!$F$32:$H$33,3,0)</f>
        <v>90</v>
      </c>
      <c r="S198" s="43">
        <f>VLOOKUP(Categorized!O470,Rules!$F$34:$H$40,3,0)</f>
        <v>50</v>
      </c>
      <c r="T198" s="43">
        <f>VLOOKUP(Categorized!P470,Rules!$F$41:$H$42,3,0)</f>
        <v>30</v>
      </c>
      <c r="U198" s="43">
        <f>VLOOKUP(Categorized!R470,Rules!$F$47:$H$51,3,0)</f>
        <v>30</v>
      </c>
      <c r="V198" s="43">
        <f>VLOOKUP(Categorized!S470,Rules!$F$52:$H$56,3,0)</f>
        <v>30</v>
      </c>
      <c r="W198" s="43">
        <f>VLOOKUP(Categorized!T470,Rules!$F$57:$H$58,3,0)</f>
        <v>80</v>
      </c>
      <c r="X198" s="255" t="e">
        <f t="array" ref="X198">MMULT(R198:W198,Rules!$O$14:$O$20)</f>
        <v>#VALUE!</v>
      </c>
      <c r="Y198" s="43">
        <f>VLOOKUP(Categorized!U470,Rules!$F$59:$H$60,3,0)</f>
        <v>80</v>
      </c>
      <c r="Z198" s="43">
        <f>VLOOKUP(Categorized!V470,Rules!$F$61:$H$62,3,0)</f>
        <v>20</v>
      </c>
      <c r="AA198" s="43">
        <f>VLOOKUP(Categorized!W470,Rules!$F$63:$H$64,3,0)</f>
        <v>80</v>
      </c>
      <c r="AB198" s="43">
        <f>VLOOKUP(Categorized!X470,Rules!$F$65:$H$66,3,0)</f>
        <v>20</v>
      </c>
      <c r="AC198" s="255">
        <f t="array" ref="AC198">MMULT(Y198:AB198,Rules!$O$23:$O$26)</f>
        <v>46.666666666666664</v>
      </c>
      <c r="AD198" s="43">
        <f>VLOOKUP(Categorized!Y470,Rules!$F$67:$H$68,3,0)</f>
        <v>70</v>
      </c>
      <c r="AE198" s="43">
        <f>VLOOKUP(Categorized!Z470,Rules!$F$69:$H$70,3,0)</f>
        <v>30</v>
      </c>
      <c r="AF198" s="43">
        <f>VLOOKUP(Categorized!AA470,Rules!$F$71:$H$72,3,0)</f>
        <v>80</v>
      </c>
      <c r="AG198" s="43">
        <f>VLOOKUP(Categorized!AB470,Rules!$F$73:$H$74,3,0)</f>
        <v>30</v>
      </c>
      <c r="AH198" s="255">
        <f t="array" ref="AH198">MMULT(AD198:AG198,Rules!$O$29:$O$32)</f>
        <v>52.222222222222214</v>
      </c>
      <c r="AI198" s="43">
        <f>VLOOKUP(Categorized!AC470,Rules!$F$75:$H$76,3,0)</f>
        <v>80</v>
      </c>
      <c r="AJ198" s="43">
        <f>VLOOKUP(Categorized!AD470,Rules!$F$77:$H$78,3,0)</f>
        <v>50</v>
      </c>
      <c r="AK198" s="43">
        <f>VLOOKUP(Categorized!AE470,Rules!$F$79:$H$84,3,0)</f>
        <v>90</v>
      </c>
      <c r="AL198" s="43">
        <f>VLOOKUP(Categorized!AF470,Rules!$F$85:$H$89,3,0)</f>
        <v>90</v>
      </c>
      <c r="AM198" s="43">
        <f>VLOOKUP(Categorized!AG470,Rules!$F$90:$H$92,3,0)</f>
        <v>90</v>
      </c>
      <c r="AN198" s="43">
        <f>VLOOKUP(Categorized!AH470,Rules!$F$93:$H$96,3,0)</f>
        <v>80</v>
      </c>
      <c r="AO198" s="43">
        <f>VLOOKUP(Categorized!AI470,Rules!$F$97:$H$100,3,0)</f>
        <v>50</v>
      </c>
      <c r="AP198" s="43">
        <f>VLOOKUP(Categorized!AJ470,Rules!$F$101:$H$102,3,0)</f>
        <v>30</v>
      </c>
      <c r="AQ198" s="43">
        <f>VLOOKUP(Categorized!AM470,Rules!$F$110:$H$113,3,0)</f>
        <v>70</v>
      </c>
      <c r="AR198" s="255" t="e">
        <f t="array" ref="AR198">MMULT(AI198:AQ198,Rules!$O$35:$O$45)</f>
        <v>#VALUE!</v>
      </c>
      <c r="AS198" s="44">
        <f>VLOOKUP(Categorized!AN470,Rules!$F$114:$H$116,3,0)</f>
        <v>30</v>
      </c>
      <c r="AT198" s="44">
        <f>VLOOKUP(Categorized!AO470,Rules!$F$117:$H$119,3,0)</f>
        <v>30</v>
      </c>
      <c r="AU198" s="44">
        <f>VLOOKUP(Categorized!AP470,Rules!$F$120:$H$122,3,0)</f>
        <v>90</v>
      </c>
      <c r="AV198" s="44">
        <f>VLOOKUP(Categorized!AQ470,Rules!$F$123:$H$124,3,0)</f>
        <v>30</v>
      </c>
      <c r="AW198" s="44">
        <f>VLOOKUP(Categorized!AR470,Rules!$F$125:$H$127,3,0)</f>
        <v>50</v>
      </c>
      <c r="AX198" s="44">
        <f>VLOOKUP(Categorized!AS470,Rules!$F$128:$H$130,3,0)</f>
        <v>30</v>
      </c>
      <c r="AY198" s="43">
        <f>VLOOKUP(Categorized!AT470,Rules!$F$131:$H$133,3,0)</f>
        <v>30</v>
      </c>
      <c r="AZ198" s="44">
        <f>VLOOKUP(Categorized!AU470,Rules!$F$134:$H$136,3,0)</f>
        <v>30</v>
      </c>
      <c r="BA198" s="44">
        <f>VLOOKUP(Categorized!AV470,Rules!$F$134:$H$136,3,0)</f>
        <v>45</v>
      </c>
      <c r="BB198" s="44">
        <f>VLOOKUP(Categorized!AW470,Rules!$F$139:$H$141,3,0)</f>
        <v>30</v>
      </c>
      <c r="BC198" s="256">
        <f t="array" ref="BC198">MMULT(AS198:BB198,Rules!$O$48:$O$57)</f>
        <v>39.122699386503065</v>
      </c>
      <c r="BD198" s="43">
        <f>VLOOKUP(Categorized!AX470,Rules!$F$142:$H$143,3,0)</f>
        <v>30</v>
      </c>
      <c r="BE198" s="43">
        <f>VLOOKUP(Categorized!AY470,Rules!$F$144:$H$145,3,0)</f>
        <v>30</v>
      </c>
      <c r="BF198" s="43">
        <f>VLOOKUP(Categorized!AZ470,Rules!$F$146:$H$147,3,0)</f>
        <v>30</v>
      </c>
      <c r="BG198" s="43">
        <f>VLOOKUP(Categorized!BA470,Rules!$F$148:$H$149,3,0)</f>
        <v>30</v>
      </c>
      <c r="BH198" s="43">
        <f>VLOOKUP(Categorized!BB470,Rules!$F$150:$H$151,3,0)</f>
        <v>30</v>
      </c>
      <c r="BI198" s="43">
        <f>VLOOKUP(Categorized!BC470,Rules!$F$152:$H$153,3,0)</f>
        <v>30</v>
      </c>
      <c r="BJ198" s="43">
        <f>VLOOKUP(Categorized!BD470,Rules!$F$154:$H$155,3,0)</f>
        <v>30</v>
      </c>
      <c r="BK198" s="43">
        <f>VLOOKUP(Categorized!BE470,Rules!$F$156:$H$157,3,0)</f>
        <v>30</v>
      </c>
      <c r="BL198" s="43">
        <f>VLOOKUP(Categorized!BF470,Rules!$F$158:$H$159,3,0)</f>
        <v>30</v>
      </c>
      <c r="BM198" s="43">
        <f>VLOOKUP(Categorized!BG470,Rules!$F$160:$H$161,3,0)</f>
        <v>30</v>
      </c>
      <c r="BN198" s="43">
        <f>VLOOKUP(Categorized!BH470,Rules!$F$162:$H$163,3,0)</f>
        <v>30</v>
      </c>
      <c r="BO198" s="43">
        <f>VLOOKUP(Categorized!BI470,Rules!$F$164:$H$165,3,0)</f>
        <v>90</v>
      </c>
      <c r="BP198" s="43">
        <f>VLOOKUP(Categorized!BJ470,Rules!$F$166:$H$167,3,0)</f>
        <v>30</v>
      </c>
      <c r="BQ198" s="43">
        <f>VLOOKUP(Categorized!BK470,Rules!$F$168:$H$169,3,0)</f>
        <v>30</v>
      </c>
      <c r="BR198" s="43">
        <f>VLOOKUP(Categorized!BL470,Rules!$F$170:$H$171,3,0)</f>
        <v>30</v>
      </c>
      <c r="BS198" s="43">
        <f>VLOOKUP(Categorized!BM470,Rules!$F$172:$H$173,3,0)</f>
        <v>30</v>
      </c>
      <c r="BT198" s="43">
        <f>VLOOKUP(Categorized!BN470,Rules!$F$174:$H$175,3,0)</f>
        <v>30</v>
      </c>
      <c r="BU198" s="43">
        <f>VLOOKUP(Categorized!BO470,Rules!$F$176:$H$177,3,0)</f>
        <v>30</v>
      </c>
      <c r="BV198" s="43">
        <f>VLOOKUP(Categorized!BP470,Rules!$F$178:$H$179,3,0)</f>
        <v>30</v>
      </c>
      <c r="BW198" s="43">
        <f>VLOOKUP(Categorized!BQ470,Rules!$F$180:$H$181,3,0)</f>
        <v>30</v>
      </c>
      <c r="BX198" s="43">
        <f>VLOOKUP(Categorized!BR470,Rules!$F$182:$H$183,3,0)</f>
        <v>30</v>
      </c>
      <c r="BY198" s="255">
        <f t="array" ref="BY198">MMULT(BD198:BX198,Rules!$O$60:$O$80)</f>
        <v>32.489626556016596</v>
      </c>
      <c r="BZ198" s="43">
        <f>VLOOKUP(Categorized!BS470,Rules!$F$184:$H$185,3,0)</f>
        <v>30</v>
      </c>
      <c r="CA198" s="43">
        <f>VLOOKUP(Categorized!BT470,Rules!$F$186:$H$187,3,0)</f>
        <v>30</v>
      </c>
      <c r="CB198" s="43">
        <f>VLOOKUP(Categorized!BU470,Rules!$F$188:$H$189,3,0)</f>
        <v>30</v>
      </c>
      <c r="CC198" s="43">
        <f>VLOOKUP(Categorized!BV470,Rules!$F$190:$H$191,3,0)</f>
        <v>30</v>
      </c>
      <c r="CD198" s="43">
        <f>VLOOKUP(Categorized!BW470,Rules!$F$192:$H$193,3,0)</f>
        <v>30</v>
      </c>
      <c r="CE198" s="255">
        <f t="array" ref="CE198">MMULT(BZ198:CD198,Rules!$O$83:$O$87)</f>
        <v>30</v>
      </c>
      <c r="CF198" s="45">
        <v>0</v>
      </c>
      <c r="CG198" s="46">
        <v>0</v>
      </c>
      <c r="CH198" s="322">
        <v>1</v>
      </c>
      <c r="CI198" s="322">
        <v>3</v>
      </c>
      <c r="CJ198" s="322">
        <v>1</v>
      </c>
      <c r="CK198" s="43">
        <f>VLOOKUP(Categorized!CC470,Rules!$F$231:$H$234,3,0)</f>
        <v>50</v>
      </c>
      <c r="CL198" s="43">
        <f>VLOOKUP(Categorized!CD470,Rules!$F$235:$H$237,3,0)</f>
        <v>95</v>
      </c>
      <c r="CM198" s="43">
        <f>VLOOKUP(Categorized!CE470,Rules!$F$238:$H$241,3,0)</f>
        <v>95</v>
      </c>
      <c r="CN198" s="393" t="e" cm="1">
        <f t="array" ref="CN198">MMULT(CK198:CM198,Rules!$O$92:$O$93)</f>
        <v>#VALUE!</v>
      </c>
      <c r="CO198" s="397" t="e">
        <f t="shared" si="26"/>
        <v>#VALUE!</v>
      </c>
      <c r="CP198" s="397" t="e">
        <f t="shared" si="27"/>
        <v>#VALUE!</v>
      </c>
      <c r="CQ198" s="424" t="str">
        <f t="shared" si="30"/>
        <v>10</v>
      </c>
    </row>
    <row r="199" spans="1:95" ht="18.5" hidden="1">
      <c r="A199" s="68">
        <v>2022</v>
      </c>
      <c r="B199" s="39" t="s">
        <v>438</v>
      </c>
      <c r="C199" s="431">
        <v>44871.814951111097</v>
      </c>
      <c r="D199" s="431">
        <v>44874.449420324097</v>
      </c>
      <c r="E199" s="407">
        <v>44908</v>
      </c>
      <c r="F199" s="426">
        <f t="shared" si="24"/>
        <v>0</v>
      </c>
      <c r="G199" s="426">
        <f t="shared" si="31"/>
        <v>0</v>
      </c>
      <c r="H199" s="428">
        <f t="shared" si="25"/>
        <v>1</v>
      </c>
      <c r="I199" s="428">
        <f t="shared" si="28"/>
        <v>0</v>
      </c>
      <c r="J199" s="428">
        <f t="shared" si="29"/>
        <v>0</v>
      </c>
      <c r="K199" s="42">
        <f>VLOOKUP(Categorized!F391,Rules!$F$4:$H$7,3,0)</f>
        <v>90</v>
      </c>
      <c r="L199" s="43">
        <f>VLOOKUP(Categorized!G391,Rules!$F$8:$H$9,3,0)</f>
        <v>90</v>
      </c>
      <c r="M199" s="43">
        <f>VLOOKUP(Categorized!H391,Rules!$F$10:$H$12,3,0)</f>
        <v>60</v>
      </c>
      <c r="N199" s="43">
        <f>VLOOKUP(Categorized!I391,Rules!$F$13:$H$16,3,0)</f>
        <v>95</v>
      </c>
      <c r="O199" s="43">
        <f>VLOOKUP(Categorized!K391,Rules!$F$20:$H$27,3,0)</f>
        <v>60</v>
      </c>
      <c r="P199" s="43">
        <f>VLOOKUP(Categorized!M391,Rules!$F$29:$H$31,3,0)</f>
        <v>60</v>
      </c>
      <c r="Q199" s="255" t="e">
        <f t="array" ref="Q199">MMULT(K199:P199,Rules!$O$4:$O$11)</f>
        <v>#VALUE!</v>
      </c>
      <c r="R199" s="43">
        <f>VLOOKUP(Categorized!N391,Rules!$F$32:$H$33,3,0)</f>
        <v>90</v>
      </c>
      <c r="S199" s="43">
        <f>VLOOKUP(Categorized!O391,Rules!$F$34:$H$40,3,0)</f>
        <v>50</v>
      </c>
      <c r="T199" s="43">
        <f>VLOOKUP(Categorized!P391,Rules!$F$41:$H$42,3,0)</f>
        <v>30</v>
      </c>
      <c r="U199" s="43">
        <f>VLOOKUP(Categorized!R391,Rules!$F$47:$H$51,3,0)</f>
        <v>50</v>
      </c>
      <c r="V199" s="43">
        <f>VLOOKUP(Categorized!S391,Rules!$F$52:$H$56,3,0)</f>
        <v>30</v>
      </c>
      <c r="W199" s="43">
        <f>VLOOKUP(Categorized!T391,Rules!$F$57:$H$58,3,0)</f>
        <v>30</v>
      </c>
      <c r="X199" s="255" t="e">
        <f t="array" ref="X199">MMULT(R199:W199,Rules!$O$14:$O$20)</f>
        <v>#VALUE!</v>
      </c>
      <c r="Y199" s="43">
        <f>VLOOKUP(Categorized!U391,Rules!$F$59:$H$60,3,0)</f>
        <v>20</v>
      </c>
      <c r="Z199" s="43">
        <f>VLOOKUP(Categorized!V391,Rules!$F$61:$H$62,3,0)</f>
        <v>20</v>
      </c>
      <c r="AA199" s="43">
        <f>VLOOKUP(Categorized!W391,Rules!$F$63:$H$64,3,0)</f>
        <v>80</v>
      </c>
      <c r="AB199" s="43">
        <f>VLOOKUP(Categorized!X391,Rules!$F$65:$H$66,3,0)</f>
        <v>20</v>
      </c>
      <c r="AC199" s="255">
        <f t="array" ref="AC199">MMULT(Y199:AB199,Rules!$O$23:$O$26)</f>
        <v>26.666666666666664</v>
      </c>
      <c r="AD199" s="43">
        <f>VLOOKUP(Categorized!Y391,Rules!$F$67:$H$68,3,0)</f>
        <v>70</v>
      </c>
      <c r="AE199" s="43">
        <f>VLOOKUP(Categorized!Z391,Rules!$F$69:$H$70,3,0)</f>
        <v>80</v>
      </c>
      <c r="AF199" s="43">
        <f>VLOOKUP(Categorized!AA391,Rules!$F$71:$H$72,3,0)</f>
        <v>80</v>
      </c>
      <c r="AG199" s="43">
        <f>VLOOKUP(Categorized!AB391,Rules!$F$73:$H$74,3,0)</f>
        <v>60</v>
      </c>
      <c r="AH199" s="255">
        <f t="array" ref="AH199">MMULT(AD199:AG199,Rules!$O$29:$O$32)</f>
        <v>73.174603174603163</v>
      </c>
      <c r="AI199" s="43">
        <f>VLOOKUP(Categorized!AC391,Rules!$F$75:$H$76,3,0)</f>
        <v>80</v>
      </c>
      <c r="AJ199" s="43">
        <f>VLOOKUP(Categorized!AD391,Rules!$F$77:$H$78,3,0)</f>
        <v>50</v>
      </c>
      <c r="AK199" s="43">
        <f>VLOOKUP(Categorized!AE391,Rules!$F$79:$H$84,3,0)</f>
        <v>30</v>
      </c>
      <c r="AL199" s="43">
        <f>VLOOKUP(Categorized!AF391,Rules!$F$85:$H$89,3,0)</f>
        <v>50</v>
      </c>
      <c r="AM199" s="43">
        <f>VLOOKUP(Categorized!AG391,Rules!$F$90:$H$92,3,0)</f>
        <v>50</v>
      </c>
      <c r="AN199" s="43">
        <f>VLOOKUP(Categorized!AH391,Rules!$F$93:$H$96,3,0)</f>
        <v>30</v>
      </c>
      <c r="AO199" s="43">
        <f>VLOOKUP(Categorized!AI391,Rules!$F$97:$H$100,3,0)</f>
        <v>30</v>
      </c>
      <c r="AP199" s="43">
        <f>VLOOKUP(Categorized!AJ391,Rules!$F$101:$H$102,3,0)</f>
        <v>30</v>
      </c>
      <c r="AQ199" s="43">
        <f>VLOOKUP(Categorized!AM391,Rules!$F$110:$H$113,3,0)</f>
        <v>30</v>
      </c>
      <c r="AR199" s="255" t="e">
        <f t="array" ref="AR199">MMULT(AI199:AQ199,Rules!$O$35:$O$45)</f>
        <v>#VALUE!</v>
      </c>
      <c r="AS199" s="44">
        <f>VLOOKUP(Categorized!AN391,Rules!$F$114:$H$116,3,0)</f>
        <v>30</v>
      </c>
      <c r="AT199" s="44">
        <f>VLOOKUP(Categorized!AO391,Rules!$F$117:$H$119,3,0)</f>
        <v>30</v>
      </c>
      <c r="AU199" s="44">
        <f>VLOOKUP(Categorized!AP391,Rules!$F$120:$H$122,3,0)</f>
        <v>30</v>
      </c>
      <c r="AV199" s="44">
        <f>VLOOKUP(Categorized!AQ391,Rules!$F$123:$H$124,3,0)</f>
        <v>30</v>
      </c>
      <c r="AW199" s="44">
        <f>VLOOKUP(Categorized!AR391,Rules!$F$125:$H$127,3,0)</f>
        <v>50</v>
      </c>
      <c r="AX199" s="44">
        <f>VLOOKUP(Categorized!AS391,Rules!$F$128:$H$130,3,0)</f>
        <v>30</v>
      </c>
      <c r="AY199" s="43">
        <f>VLOOKUP(Categorized!AT391,Rules!$F$131:$H$133,3,0)</f>
        <v>30</v>
      </c>
      <c r="AZ199" s="44">
        <f>VLOOKUP(Categorized!AU391,Rules!$F$134:$H$136,3,0)</f>
        <v>30</v>
      </c>
      <c r="BA199" s="44">
        <f>VLOOKUP(Categorized!AV391,Rules!$F$134:$H$136,3,0)</f>
        <v>30</v>
      </c>
      <c r="BB199" s="44">
        <f>VLOOKUP(Categorized!AW391,Rules!$F$139:$H$141,3,0)</f>
        <v>45</v>
      </c>
      <c r="BC199" s="256">
        <f t="array" ref="BC199">MMULT(AS199:BB199,Rules!$O$48:$O$57)</f>
        <v>33.509202453987733</v>
      </c>
      <c r="BD199" s="43">
        <f>VLOOKUP(Categorized!AX391,Rules!$F$142:$H$143,3,0)</f>
        <v>30</v>
      </c>
      <c r="BE199" s="43">
        <f>VLOOKUP(Categorized!AY391,Rules!$F$144:$H$145,3,0)</f>
        <v>30</v>
      </c>
      <c r="BF199" s="43">
        <f>VLOOKUP(Categorized!AZ391,Rules!$F$146:$H$147,3,0)</f>
        <v>30</v>
      </c>
      <c r="BG199" s="43">
        <f>VLOOKUP(Categorized!BA391,Rules!$F$148:$H$149,3,0)</f>
        <v>30</v>
      </c>
      <c r="BH199" s="43">
        <f>VLOOKUP(Categorized!BB391,Rules!$F$150:$H$151,3,0)</f>
        <v>30</v>
      </c>
      <c r="BI199" s="43">
        <f>VLOOKUP(Categorized!BC391,Rules!$F$152:$H$153,3,0)</f>
        <v>30</v>
      </c>
      <c r="BJ199" s="43">
        <f>VLOOKUP(Categorized!BD391,Rules!$F$154:$H$155,3,0)</f>
        <v>90</v>
      </c>
      <c r="BK199" s="43">
        <f>VLOOKUP(Categorized!BE391,Rules!$F$156:$H$157,3,0)</f>
        <v>30</v>
      </c>
      <c r="BL199" s="43">
        <f>VLOOKUP(Categorized!BF391,Rules!$F$158:$H$159,3,0)</f>
        <v>30</v>
      </c>
      <c r="BM199" s="43">
        <f>VLOOKUP(Categorized!BG391,Rules!$F$160:$H$161,3,0)</f>
        <v>30</v>
      </c>
      <c r="BN199" s="43">
        <f>VLOOKUP(Categorized!BH391,Rules!$F$162:$H$163,3,0)</f>
        <v>90</v>
      </c>
      <c r="BO199" s="43">
        <f>VLOOKUP(Categorized!BI391,Rules!$F$164:$H$165,3,0)</f>
        <v>30</v>
      </c>
      <c r="BP199" s="43">
        <f>VLOOKUP(Categorized!BJ391,Rules!$F$166:$H$167,3,0)</f>
        <v>90</v>
      </c>
      <c r="BQ199" s="43">
        <f>VLOOKUP(Categorized!BK391,Rules!$F$168:$H$169,3,0)</f>
        <v>30</v>
      </c>
      <c r="BR199" s="43">
        <f>VLOOKUP(Categorized!BL391,Rules!$F$170:$H$171,3,0)</f>
        <v>30</v>
      </c>
      <c r="BS199" s="43">
        <f>VLOOKUP(Categorized!BM391,Rules!$F$172:$H$173,3,0)</f>
        <v>30</v>
      </c>
      <c r="BT199" s="43">
        <f>VLOOKUP(Categorized!BN391,Rules!$F$174:$H$175,3,0)</f>
        <v>30</v>
      </c>
      <c r="BU199" s="43">
        <f>VLOOKUP(Categorized!BO391,Rules!$F$176:$H$177,3,0)</f>
        <v>95</v>
      </c>
      <c r="BV199" s="43">
        <f>VLOOKUP(Categorized!BP391,Rules!$F$178:$H$179,3,0)</f>
        <v>30</v>
      </c>
      <c r="BW199" s="43">
        <f>VLOOKUP(Categorized!BQ391,Rules!$F$180:$H$181,3,0)</f>
        <v>30</v>
      </c>
      <c r="BX199" s="43">
        <f>VLOOKUP(Categorized!BR391,Rules!$F$182:$H$183,3,0)</f>
        <v>30</v>
      </c>
      <c r="BY199" s="255">
        <f t="array" ref="BY199">MMULT(BD199:BX199,Rules!$O$60:$O$80)</f>
        <v>42.79490219324245</v>
      </c>
      <c r="BZ199" s="43">
        <f>VLOOKUP(Categorized!BS391,Rules!$F$184:$H$185,3,0)</f>
        <v>30</v>
      </c>
      <c r="CA199" s="43">
        <f>VLOOKUP(Categorized!BT391,Rules!$F$186:$H$187,3,0)</f>
        <v>30</v>
      </c>
      <c r="CB199" s="43">
        <f>VLOOKUP(Categorized!BU391,Rules!$F$188:$H$189,3,0)</f>
        <v>30</v>
      </c>
      <c r="CC199" s="43">
        <f>VLOOKUP(Categorized!BV391,Rules!$F$190:$H$191,3,0)</f>
        <v>30</v>
      </c>
      <c r="CD199" s="43">
        <f>VLOOKUP(Categorized!BW391,Rules!$F$192:$H$193,3,0)</f>
        <v>30</v>
      </c>
      <c r="CE199" s="255">
        <f t="array" ref="CE199">MMULT(BZ199:CD199,Rules!$O$83:$O$87)</f>
        <v>30</v>
      </c>
      <c r="CF199" s="24">
        <v>0</v>
      </c>
      <c r="CG199" s="46">
        <v>0</v>
      </c>
      <c r="CH199" s="322">
        <v>1</v>
      </c>
      <c r="CI199" s="322">
        <v>3</v>
      </c>
      <c r="CJ199" s="322">
        <v>1</v>
      </c>
      <c r="CK199" s="43">
        <f>VLOOKUP(Categorized!CC391,Rules!$F$231:$H$234,3,0)</f>
        <v>20</v>
      </c>
      <c r="CL199" s="43">
        <f>VLOOKUP(Categorized!CD391,Rules!$F$235:$H$237,3,0)</f>
        <v>95</v>
      </c>
      <c r="CM199" s="43">
        <f>VLOOKUP(Categorized!CE391,Rules!$F$238:$H$241,3,0)</f>
        <v>80</v>
      </c>
      <c r="CN199" s="393" t="e" cm="1">
        <f t="array" ref="CN199">MMULT(CK199:CM199,Rules!$O$92:$O$93)</f>
        <v>#VALUE!</v>
      </c>
      <c r="CO199" s="397" t="e">
        <f t="shared" si="26"/>
        <v>#VALUE!</v>
      </c>
      <c r="CP199" s="397" t="e">
        <f t="shared" si="27"/>
        <v>#VALUE!</v>
      </c>
      <c r="CQ199" s="424" t="str">
        <f t="shared" si="30"/>
        <v>10</v>
      </c>
    </row>
    <row r="200" spans="1:95" ht="18.5" hidden="1">
      <c r="A200" s="38">
        <v>2020</v>
      </c>
      <c r="B200" s="39" t="s">
        <v>156</v>
      </c>
      <c r="C200" s="432">
        <v>43888.285819710603</v>
      </c>
      <c r="D200" s="432">
        <v>43889.368590705999</v>
      </c>
      <c r="E200" s="399">
        <v>44930</v>
      </c>
      <c r="F200" s="426">
        <f t="shared" si="24"/>
        <v>0</v>
      </c>
      <c r="G200" s="426">
        <f t="shared" si="31"/>
        <v>0</v>
      </c>
      <c r="H200" s="428">
        <f t="shared" si="25"/>
        <v>1</v>
      </c>
      <c r="I200" s="428">
        <f t="shared" si="28"/>
        <v>0</v>
      </c>
      <c r="J200" s="428">
        <f t="shared" si="29"/>
        <v>0</v>
      </c>
      <c r="K200" s="42">
        <f>VLOOKUP(Categorized!F109,Rules!$F$4:$H$7,3,0)</f>
        <v>70</v>
      </c>
      <c r="L200" s="43">
        <f>VLOOKUP(Categorized!G109,Rules!$F$8:$H$9,3,0)</f>
        <v>90</v>
      </c>
      <c r="M200" s="43">
        <f>VLOOKUP(Categorized!H109,Rules!$F$10:$H$12,3,0)</f>
        <v>60</v>
      </c>
      <c r="N200" s="43">
        <f>VLOOKUP(Categorized!I109,Rules!$F$13:$H$16,3,0)</f>
        <v>95</v>
      </c>
      <c r="O200" s="43">
        <f>VLOOKUP(Categorized!K109,Rules!$F$20:$H$27,3,0)</f>
        <v>60</v>
      </c>
      <c r="P200" s="43">
        <f>VLOOKUP(Categorized!M109,Rules!$F$29:$H$31,3,0)</f>
        <v>70</v>
      </c>
      <c r="Q200" s="255" t="e">
        <f t="array" ref="Q200">MMULT(K200:P200,Rules!$O$4:$O$11)</f>
        <v>#VALUE!</v>
      </c>
      <c r="R200" s="43">
        <f>VLOOKUP(Categorized!N109,Rules!$F$32:$H$33,3,0)</f>
        <v>90</v>
      </c>
      <c r="S200" s="43">
        <f>VLOOKUP(Categorized!O109,Rules!$F$34:$H$40,3,0)</f>
        <v>70</v>
      </c>
      <c r="T200" s="43">
        <f>VLOOKUP(Categorized!P109,Rules!$F$41:$H$42,3,0)</f>
        <v>30</v>
      </c>
      <c r="U200" s="43">
        <f>VLOOKUP(Categorized!R109,Rules!$F$47:$H$51,3,0)</f>
        <v>30</v>
      </c>
      <c r="V200" s="43">
        <f>VLOOKUP(Categorized!S109,Rules!$F$52:$H$56,3,0)</f>
        <v>30</v>
      </c>
      <c r="W200" s="43">
        <f>VLOOKUP(Categorized!T109,Rules!$F$57:$H$58,3,0)</f>
        <v>30</v>
      </c>
      <c r="X200" s="255" t="e">
        <f t="array" ref="X200">MMULT(R200:W200,Rules!$O$14:$O$20)</f>
        <v>#VALUE!</v>
      </c>
      <c r="Y200" s="43">
        <f>VLOOKUP(Categorized!U109,Rules!$F$59:$H$60,3,0)</f>
        <v>80</v>
      </c>
      <c r="Z200" s="43">
        <f>VLOOKUP(Categorized!V109,Rules!$F$61:$H$62,3,0)</f>
        <v>20</v>
      </c>
      <c r="AA200" s="43">
        <f>VLOOKUP(Categorized!W109,Rules!$F$63:$H$64,3,0)</f>
        <v>80</v>
      </c>
      <c r="AB200" s="43">
        <f>VLOOKUP(Categorized!X109,Rules!$F$65:$H$66,3,0)</f>
        <v>20</v>
      </c>
      <c r="AC200" s="255">
        <f t="array" ref="AC200">MMULT(Y200:AB200,Rules!$O$23:$O$26)</f>
        <v>46.666666666666664</v>
      </c>
      <c r="AD200" s="43">
        <f>VLOOKUP(Categorized!Y109,Rules!$F$67:$H$68,3,0)</f>
        <v>70</v>
      </c>
      <c r="AE200" s="43">
        <f>VLOOKUP(Categorized!Z109,Rules!$F$69:$H$70,3,0)</f>
        <v>30</v>
      </c>
      <c r="AF200" s="43">
        <f>VLOOKUP(Categorized!AA109,Rules!$F$71:$H$72,3,0)</f>
        <v>80</v>
      </c>
      <c r="AG200" s="43">
        <f>VLOOKUP(Categorized!AB109,Rules!$F$73:$H$74,3,0)</f>
        <v>60</v>
      </c>
      <c r="AH200" s="255">
        <f t="array" ref="AH200">MMULT(AD200:AG200,Rules!$O$29:$O$32)</f>
        <v>58.888888888888886</v>
      </c>
      <c r="AI200" s="43">
        <f>VLOOKUP(Categorized!AC109,Rules!$F$75:$H$76,3,0)</f>
        <v>80</v>
      </c>
      <c r="AJ200" s="43">
        <f>VLOOKUP(Categorized!AD109,Rules!$F$77:$H$78,3,0)</f>
        <v>50</v>
      </c>
      <c r="AK200" s="43">
        <f>VLOOKUP(Categorized!AE109,Rules!$F$79:$H$84,3,0)</f>
        <v>50</v>
      </c>
      <c r="AL200" s="43">
        <f>VLOOKUP(Categorized!AF109,Rules!$F$85:$H$89,3,0)</f>
        <v>30</v>
      </c>
      <c r="AM200" s="43">
        <f>VLOOKUP(Categorized!AG109,Rules!$F$90:$H$92,3,0)</f>
        <v>30</v>
      </c>
      <c r="AN200" s="43">
        <f>VLOOKUP(Categorized!AH109,Rules!$F$93:$H$96,3,0)</f>
        <v>30</v>
      </c>
      <c r="AO200" s="43">
        <f>VLOOKUP(Categorized!AI109,Rules!$F$97:$H$100,3,0)</f>
        <v>50</v>
      </c>
      <c r="AP200" s="43">
        <f>VLOOKUP(Categorized!AJ109,Rules!$F$101:$H$102,3,0)</f>
        <v>80</v>
      </c>
      <c r="AQ200" s="43">
        <f>VLOOKUP(Categorized!AM109,Rules!$F$110:$H$113,3,0)</f>
        <v>30</v>
      </c>
      <c r="AR200" s="255" t="e">
        <f t="array" ref="AR200">MMULT(AI200:AQ200,Rules!$O$35:$O$45)</f>
        <v>#VALUE!</v>
      </c>
      <c r="AS200" s="44">
        <f>VLOOKUP(Categorized!AN109,Rules!$F$114:$H$116,3,0)</f>
        <v>90</v>
      </c>
      <c r="AT200" s="44">
        <f>VLOOKUP(Categorized!AO109,Rules!$F$117:$H$119,3,0)</f>
        <v>30</v>
      </c>
      <c r="AU200" s="44">
        <f>VLOOKUP(Categorized!AP109,Rules!$F$120:$H$122,3,0)</f>
        <v>30</v>
      </c>
      <c r="AV200" s="44">
        <f>VLOOKUP(Categorized!AQ109,Rules!$F$123:$H$124,3,0)</f>
        <v>30</v>
      </c>
      <c r="AW200" s="44">
        <f>VLOOKUP(Categorized!AR109,Rules!$F$125:$H$127,3,0)</f>
        <v>50</v>
      </c>
      <c r="AX200" s="44">
        <f>VLOOKUP(Categorized!AS109,Rules!$F$128:$H$130,3,0)</f>
        <v>80</v>
      </c>
      <c r="AY200" s="43">
        <f>VLOOKUP(Categorized!AT109,Rules!$F$131:$H$133,3,0)</f>
        <v>30</v>
      </c>
      <c r="AZ200" s="44">
        <f>VLOOKUP(Categorized!AU109,Rules!$F$134:$H$136,3,0)</f>
        <v>30</v>
      </c>
      <c r="BA200" s="44">
        <f>VLOOKUP(Categorized!AV109,Rules!$F$134:$H$136,3,0)</f>
        <v>45</v>
      </c>
      <c r="BB200" s="44">
        <f>VLOOKUP(Categorized!AW109,Rules!$F$139:$H$141,3,0)</f>
        <v>30</v>
      </c>
      <c r="BC200" s="256">
        <f t="array" ref="BC200">MMULT(AS200:BB200,Rules!$O$48:$O$57)</f>
        <v>43.785276073619627</v>
      </c>
      <c r="BD200" s="43">
        <f>VLOOKUP(Categorized!AX109,Rules!$F$142:$H$143,3,0)</f>
        <v>30</v>
      </c>
      <c r="BE200" s="43">
        <f>VLOOKUP(Categorized!AY109,Rules!$F$144:$H$145,3,0)</f>
        <v>30</v>
      </c>
      <c r="BF200" s="43">
        <f>VLOOKUP(Categorized!AZ109,Rules!$F$146:$H$147,3,0)</f>
        <v>30</v>
      </c>
      <c r="BG200" s="43">
        <f>VLOOKUP(Categorized!BA109,Rules!$F$148:$H$149,3,0)</f>
        <v>30</v>
      </c>
      <c r="BH200" s="43">
        <f>VLOOKUP(Categorized!BB109,Rules!$F$150:$H$151,3,0)</f>
        <v>30</v>
      </c>
      <c r="BI200" s="43">
        <f>VLOOKUP(Categorized!BC109,Rules!$F$152:$H$153,3,0)</f>
        <v>30</v>
      </c>
      <c r="BJ200" s="43">
        <f>VLOOKUP(Categorized!BD109,Rules!$F$154:$H$155,3,0)</f>
        <v>90</v>
      </c>
      <c r="BK200" s="43">
        <f>VLOOKUP(Categorized!BE109,Rules!$F$156:$H$157,3,0)</f>
        <v>30</v>
      </c>
      <c r="BL200" s="43">
        <f>VLOOKUP(Categorized!BF109,Rules!$F$158:$H$159,3,0)</f>
        <v>30</v>
      </c>
      <c r="BM200" s="43">
        <f>VLOOKUP(Categorized!BG109,Rules!$F$160:$H$161,3,0)</f>
        <v>30</v>
      </c>
      <c r="BN200" s="43">
        <f>VLOOKUP(Categorized!BH109,Rules!$F$162:$H$163,3,0)</f>
        <v>30</v>
      </c>
      <c r="BO200" s="43">
        <f>VLOOKUP(Categorized!BI109,Rules!$F$164:$H$165,3,0)</f>
        <v>90</v>
      </c>
      <c r="BP200" s="43">
        <f>VLOOKUP(Categorized!BJ109,Rules!$F$166:$H$167,3,0)</f>
        <v>30</v>
      </c>
      <c r="BQ200" s="43">
        <f>VLOOKUP(Categorized!BK109,Rules!$F$168:$H$169,3,0)</f>
        <v>30</v>
      </c>
      <c r="BR200" s="43">
        <f>VLOOKUP(Categorized!BL109,Rules!$F$170:$H$171,3,0)</f>
        <v>30</v>
      </c>
      <c r="BS200" s="43">
        <f>VLOOKUP(Categorized!BM109,Rules!$F$172:$H$173,3,0)</f>
        <v>30</v>
      </c>
      <c r="BT200" s="43">
        <f>VLOOKUP(Categorized!BN109,Rules!$F$174:$H$175,3,0)</f>
        <v>30</v>
      </c>
      <c r="BU200" s="43">
        <f>VLOOKUP(Categorized!BO109,Rules!$F$176:$H$177,3,0)</f>
        <v>30</v>
      </c>
      <c r="BV200" s="43">
        <f>VLOOKUP(Categorized!BP109,Rules!$F$178:$H$179,3,0)</f>
        <v>30</v>
      </c>
      <c r="BW200" s="43">
        <f>VLOOKUP(Categorized!BQ109,Rules!$F$180:$H$181,3,0)</f>
        <v>30</v>
      </c>
      <c r="BX200" s="43">
        <f>VLOOKUP(Categorized!BR109,Rules!$F$182:$H$183,3,0)</f>
        <v>30</v>
      </c>
      <c r="BY200" s="255">
        <f t="array" ref="BY200">MMULT(BD200:BX200,Rules!$O$60:$O$80)</f>
        <v>35.868405453467702</v>
      </c>
      <c r="BZ200" s="43">
        <f>VLOOKUP(Categorized!BS109,Rules!$F$184:$H$185,3,0)</f>
        <v>30</v>
      </c>
      <c r="CA200" s="43">
        <f>VLOOKUP(Categorized!BT109,Rules!$F$186:$H$187,3,0)</f>
        <v>90</v>
      </c>
      <c r="CB200" s="43">
        <f>VLOOKUP(Categorized!BU109,Rules!$F$188:$H$189,3,0)</f>
        <v>30</v>
      </c>
      <c r="CC200" s="43">
        <f>VLOOKUP(Categorized!BV109,Rules!$F$190:$H$191,3,0)</f>
        <v>90</v>
      </c>
      <c r="CD200" s="43">
        <f>VLOOKUP(Categorized!BW109,Rules!$F$192:$H$193,3,0)</f>
        <v>30</v>
      </c>
      <c r="CE200" s="255">
        <f t="array" ref="CE200">MMULT(BZ200:CD200,Rules!$O$83:$O$87)</f>
        <v>54</v>
      </c>
      <c r="CF200" s="45">
        <v>0</v>
      </c>
      <c r="CG200" s="46">
        <v>0</v>
      </c>
      <c r="CH200" s="302">
        <v>1</v>
      </c>
      <c r="CI200" s="302">
        <v>4</v>
      </c>
      <c r="CJ200" s="302">
        <v>1</v>
      </c>
      <c r="CK200" s="43">
        <f>VLOOKUP(Categorized!CC109,Rules!$F$231:$H$234,3,0)</f>
        <v>20</v>
      </c>
      <c r="CL200" s="43">
        <f>VLOOKUP(Categorized!CD109,Rules!$F$235:$H$237,3,0)</f>
        <v>95</v>
      </c>
      <c r="CM200" s="43">
        <f>VLOOKUP(Categorized!CE109,Rules!$F$238:$H$241,3,0)</f>
        <v>60</v>
      </c>
      <c r="CN200" s="393" t="e" cm="1">
        <f t="array" ref="CN200">MMULT(CK200:CM200,Rules!$O$92:$O$93)</f>
        <v>#VALUE!</v>
      </c>
      <c r="CO200" s="397" t="e">
        <f t="shared" si="26"/>
        <v>#VALUE!</v>
      </c>
      <c r="CP200" s="397" t="e">
        <f t="shared" si="27"/>
        <v>#VALUE!</v>
      </c>
      <c r="CQ200" s="424" t="str">
        <f t="shared" si="30"/>
        <v>10</v>
      </c>
    </row>
    <row r="201" spans="1:95" ht="18.5" hidden="1">
      <c r="A201" s="38">
        <v>2020</v>
      </c>
      <c r="B201" s="39" t="s">
        <v>140</v>
      </c>
      <c r="C201" s="432">
        <v>43836.914864131897</v>
      </c>
      <c r="D201" s="432">
        <v>43845.418602580998</v>
      </c>
      <c r="E201" s="399">
        <v>44932</v>
      </c>
      <c r="F201" s="426">
        <f t="shared" si="24"/>
        <v>0</v>
      </c>
      <c r="G201" s="426">
        <f t="shared" si="31"/>
        <v>0</v>
      </c>
      <c r="H201" s="428">
        <f t="shared" si="25"/>
        <v>1</v>
      </c>
      <c r="I201" s="428">
        <f t="shared" si="28"/>
        <v>0</v>
      </c>
      <c r="J201" s="428">
        <f t="shared" si="29"/>
        <v>0</v>
      </c>
      <c r="K201" s="42">
        <f>VLOOKUP(Categorized!F93,Rules!$F$4:$H$7,3,0)</f>
        <v>80</v>
      </c>
      <c r="L201" s="43">
        <f>VLOOKUP(Categorized!G93,Rules!$F$8:$H$9,3,0)</f>
        <v>90</v>
      </c>
      <c r="M201" s="43">
        <f>VLOOKUP(Categorized!H93,Rules!$F$10:$H$12,3,0)</f>
        <v>60</v>
      </c>
      <c r="N201" s="43">
        <f>VLOOKUP(Categorized!I93,Rules!$F$13:$H$16,3,0)</f>
        <v>95</v>
      </c>
      <c r="O201" s="43">
        <f>VLOOKUP(Categorized!K93,Rules!$F$20:$H$27,3,0)</f>
        <v>60</v>
      </c>
      <c r="P201" s="43">
        <f>VLOOKUP(Categorized!M93,Rules!$F$29:$H$31,3,0)</f>
        <v>60</v>
      </c>
      <c r="Q201" s="255" t="e">
        <f t="array" ref="Q201">MMULT(K201:P201,Rules!$O$4:$O$11)</f>
        <v>#VALUE!</v>
      </c>
      <c r="R201" s="43">
        <f>VLOOKUP(Categorized!N93,Rules!$F$32:$H$33,3,0)</f>
        <v>60</v>
      </c>
      <c r="S201" s="43">
        <f>VLOOKUP(Categorized!O93,Rules!$F$34:$H$40,3,0)</f>
        <v>50</v>
      </c>
      <c r="T201" s="43">
        <f>VLOOKUP(Categorized!P93,Rules!$F$41:$H$42,3,0)</f>
        <v>30</v>
      </c>
      <c r="U201" s="43">
        <f>VLOOKUP(Categorized!R93,Rules!$F$47:$H$51,3,0)</f>
        <v>30</v>
      </c>
      <c r="V201" s="43">
        <f>VLOOKUP(Categorized!S93,Rules!$F$52:$H$56,3,0)</f>
        <v>30</v>
      </c>
      <c r="W201" s="43">
        <f>VLOOKUP(Categorized!T93,Rules!$F$57:$H$58,3,0)</f>
        <v>80</v>
      </c>
      <c r="X201" s="255" t="e">
        <f t="array" ref="X201">MMULT(R201:W201,Rules!$O$14:$O$20)</f>
        <v>#VALUE!</v>
      </c>
      <c r="Y201" s="43">
        <f>VLOOKUP(Categorized!U93,Rules!$F$59:$H$60,3,0)</f>
        <v>20</v>
      </c>
      <c r="Z201" s="43">
        <f>VLOOKUP(Categorized!V93,Rules!$F$61:$H$62,3,0)</f>
        <v>20</v>
      </c>
      <c r="AA201" s="43">
        <f>VLOOKUP(Categorized!W93,Rules!$F$63:$H$64,3,0)</f>
        <v>80</v>
      </c>
      <c r="AB201" s="43">
        <f>VLOOKUP(Categorized!X93,Rules!$F$65:$H$66,3,0)</f>
        <v>20</v>
      </c>
      <c r="AC201" s="255">
        <f t="array" ref="AC201">MMULT(Y201:AB201,Rules!$O$23:$O$26)</f>
        <v>26.666666666666664</v>
      </c>
      <c r="AD201" s="43">
        <f>VLOOKUP(Categorized!Y93,Rules!$F$67:$H$68,3,0)</f>
        <v>70</v>
      </c>
      <c r="AE201" s="43">
        <f>VLOOKUP(Categorized!Z93,Rules!$F$69:$H$70,3,0)</f>
        <v>80</v>
      </c>
      <c r="AF201" s="43">
        <f>VLOOKUP(Categorized!AA93,Rules!$F$71:$H$72,3,0)</f>
        <v>80</v>
      </c>
      <c r="AG201" s="43">
        <f>VLOOKUP(Categorized!AB93,Rules!$F$73:$H$74,3,0)</f>
        <v>30</v>
      </c>
      <c r="AH201" s="255">
        <f t="array" ref="AH201">MMULT(AD201:AG201,Rules!$O$29:$O$32)</f>
        <v>66.507936507936506</v>
      </c>
      <c r="AI201" s="43">
        <f>VLOOKUP(Categorized!AC93,Rules!$F$75:$H$76,3,0)</f>
        <v>30</v>
      </c>
      <c r="AJ201" s="43">
        <f>VLOOKUP(Categorized!AD93,Rules!$F$77:$H$78,3,0)</f>
        <v>50</v>
      </c>
      <c r="AK201" s="43">
        <f>VLOOKUP(Categorized!AE93,Rules!$F$79:$H$84,3,0)</f>
        <v>30</v>
      </c>
      <c r="AL201" s="43">
        <f>VLOOKUP(Categorized!AF93,Rules!$F$85:$H$89,3,0)</f>
        <v>50</v>
      </c>
      <c r="AM201" s="43">
        <f>VLOOKUP(Categorized!AG93,Rules!$F$90:$H$92,3,0)</f>
        <v>30</v>
      </c>
      <c r="AN201" s="43">
        <f>VLOOKUP(Categorized!AH93,Rules!$F$93:$H$96,3,0)</f>
        <v>30</v>
      </c>
      <c r="AO201" s="43">
        <f>VLOOKUP(Categorized!AI93,Rules!$F$97:$H$100,3,0)</f>
        <v>50</v>
      </c>
      <c r="AP201" s="43">
        <f>VLOOKUP(Categorized!AJ93,Rules!$F$101:$H$102,3,0)</f>
        <v>80</v>
      </c>
      <c r="AQ201" s="43">
        <f>VLOOKUP(Categorized!AM93,Rules!$F$110:$H$113,3,0)</f>
        <v>70</v>
      </c>
      <c r="AR201" s="255" t="e">
        <f t="array" ref="AR201">MMULT(AI201:AQ201,Rules!$O$35:$O$45)</f>
        <v>#VALUE!</v>
      </c>
      <c r="AS201" s="44">
        <f>VLOOKUP(Categorized!AN93,Rules!$F$114:$H$116,3,0)</f>
        <v>90</v>
      </c>
      <c r="AT201" s="44">
        <f>VLOOKUP(Categorized!AO93,Rules!$F$117:$H$119,3,0)</f>
        <v>30</v>
      </c>
      <c r="AU201" s="44">
        <f>VLOOKUP(Categorized!AP93,Rules!$F$120:$H$122,3,0)</f>
        <v>30</v>
      </c>
      <c r="AV201" s="44">
        <f>VLOOKUP(Categorized!AQ93,Rules!$F$123:$H$124,3,0)</f>
        <v>30</v>
      </c>
      <c r="AW201" s="44">
        <f>VLOOKUP(Categorized!AR93,Rules!$F$125:$H$127,3,0)</f>
        <v>50</v>
      </c>
      <c r="AX201" s="44">
        <f>VLOOKUP(Categorized!AS93,Rules!$F$128:$H$130,3,0)</f>
        <v>30</v>
      </c>
      <c r="AY201" s="43">
        <f>VLOOKUP(Categorized!AT93,Rules!$F$131:$H$133,3,0)</f>
        <v>30</v>
      </c>
      <c r="AZ201" s="44">
        <f>VLOOKUP(Categorized!AU93,Rules!$F$134:$H$136,3,0)</f>
        <v>30</v>
      </c>
      <c r="BA201" s="44">
        <f>VLOOKUP(Categorized!AV93,Rules!$F$134:$H$136,3,0)</f>
        <v>45</v>
      </c>
      <c r="BB201" s="44">
        <f>VLOOKUP(Categorized!AW93,Rules!$F$139:$H$141,3,0)</f>
        <v>45</v>
      </c>
      <c r="BC201" s="256">
        <f t="array" ref="BC201">MMULT(AS201:BB201,Rules!$O$48:$O$57)</f>
        <v>40.226993865030678</v>
      </c>
      <c r="BD201" s="43">
        <f>VLOOKUP(Categorized!AX93,Rules!$F$142:$H$143,3,0)</f>
        <v>30</v>
      </c>
      <c r="BE201" s="43">
        <f>VLOOKUP(Categorized!AY93,Rules!$F$144:$H$145,3,0)</f>
        <v>30</v>
      </c>
      <c r="BF201" s="43">
        <f>VLOOKUP(Categorized!AZ93,Rules!$F$146:$H$147,3,0)</f>
        <v>30</v>
      </c>
      <c r="BG201" s="43">
        <f>VLOOKUP(Categorized!BA93,Rules!$F$148:$H$149,3,0)</f>
        <v>30</v>
      </c>
      <c r="BH201" s="43">
        <f>VLOOKUP(Categorized!BB93,Rules!$F$150:$H$151,3,0)</f>
        <v>30</v>
      </c>
      <c r="BI201" s="43">
        <f>VLOOKUP(Categorized!BC93,Rules!$F$152:$H$153,3,0)</f>
        <v>30</v>
      </c>
      <c r="BJ201" s="43">
        <f>VLOOKUP(Categorized!BD93,Rules!$F$154:$H$155,3,0)</f>
        <v>90</v>
      </c>
      <c r="BK201" s="43">
        <f>VLOOKUP(Categorized!BE93,Rules!$F$156:$H$157,3,0)</f>
        <v>30</v>
      </c>
      <c r="BL201" s="43">
        <f>VLOOKUP(Categorized!BF93,Rules!$F$158:$H$159,3,0)</f>
        <v>30</v>
      </c>
      <c r="BM201" s="43">
        <f>VLOOKUP(Categorized!BG93,Rules!$F$160:$H$161,3,0)</f>
        <v>30</v>
      </c>
      <c r="BN201" s="43">
        <f>VLOOKUP(Categorized!BH93,Rules!$F$162:$H$163,3,0)</f>
        <v>30</v>
      </c>
      <c r="BO201" s="43">
        <f>VLOOKUP(Categorized!BI93,Rules!$F$164:$H$165,3,0)</f>
        <v>90</v>
      </c>
      <c r="BP201" s="43">
        <f>VLOOKUP(Categorized!BJ93,Rules!$F$166:$H$167,3,0)</f>
        <v>90</v>
      </c>
      <c r="BQ201" s="43">
        <f>VLOOKUP(Categorized!BK93,Rules!$F$168:$H$169,3,0)</f>
        <v>30</v>
      </c>
      <c r="BR201" s="43">
        <f>VLOOKUP(Categorized!BL93,Rules!$F$170:$H$171,3,0)</f>
        <v>30</v>
      </c>
      <c r="BS201" s="43">
        <f>VLOOKUP(Categorized!BM93,Rules!$F$172:$H$173,3,0)</f>
        <v>30</v>
      </c>
      <c r="BT201" s="43">
        <f>VLOOKUP(Categorized!BN93,Rules!$F$174:$H$175,3,0)</f>
        <v>30</v>
      </c>
      <c r="BU201" s="43">
        <f>VLOOKUP(Categorized!BO93,Rules!$F$176:$H$177,3,0)</f>
        <v>30</v>
      </c>
      <c r="BV201" s="43">
        <f>VLOOKUP(Categorized!BP93,Rules!$F$178:$H$179,3,0)</f>
        <v>30</v>
      </c>
      <c r="BW201" s="43">
        <f>VLOOKUP(Categorized!BQ93,Rules!$F$180:$H$181,3,0)</f>
        <v>30</v>
      </c>
      <c r="BX201" s="43">
        <f>VLOOKUP(Categorized!BR93,Rules!$F$182:$H$183,3,0)</f>
        <v>30</v>
      </c>
      <c r="BY201" s="255">
        <f t="array" ref="BY201">MMULT(BD201:BX201,Rules!$O$60:$O$80)</f>
        <v>38.500296384113824</v>
      </c>
      <c r="BZ201" s="43">
        <f>VLOOKUP(Categorized!BS93,Rules!$F$184:$H$185,3,0)</f>
        <v>30</v>
      </c>
      <c r="CA201" s="43">
        <f>VLOOKUP(Categorized!BT93,Rules!$F$186:$H$187,3,0)</f>
        <v>90</v>
      </c>
      <c r="CB201" s="43">
        <f>VLOOKUP(Categorized!BU93,Rules!$F$188:$H$189,3,0)</f>
        <v>30</v>
      </c>
      <c r="CC201" s="43">
        <f>VLOOKUP(Categorized!BV93,Rules!$F$190:$H$191,3,0)</f>
        <v>90</v>
      </c>
      <c r="CD201" s="43">
        <f>VLOOKUP(Categorized!BW93,Rules!$F$192:$H$193,3,0)</f>
        <v>30</v>
      </c>
      <c r="CE201" s="255">
        <f t="array" ref="CE201">MMULT(BZ201:CD201,Rules!$O$83:$O$87)</f>
        <v>54</v>
      </c>
      <c r="CF201" s="45">
        <v>0</v>
      </c>
      <c r="CG201" s="46">
        <v>0</v>
      </c>
      <c r="CH201" s="302">
        <v>1</v>
      </c>
      <c r="CI201" s="302">
        <v>3</v>
      </c>
      <c r="CJ201" s="302">
        <v>1</v>
      </c>
      <c r="CK201" s="43">
        <f>VLOOKUP(Categorized!CC93,Rules!$F$231:$H$234,3,0)</f>
        <v>70</v>
      </c>
      <c r="CL201" s="43">
        <f>VLOOKUP(Categorized!CD93,Rules!$F$235:$H$237,3,0)</f>
        <v>95</v>
      </c>
      <c r="CM201" s="43">
        <f>VLOOKUP(Categorized!CE93,Rules!$F$238:$H$241,3,0)</f>
        <v>60</v>
      </c>
      <c r="CN201" s="393" t="e" cm="1">
        <f t="array" ref="CN201">MMULT(CK201:CM201,Rules!$O$92:$O$93)</f>
        <v>#VALUE!</v>
      </c>
      <c r="CO201" s="397" t="e">
        <f t="shared" si="26"/>
        <v>#VALUE!</v>
      </c>
      <c r="CP201" s="397" t="e">
        <f t="shared" si="27"/>
        <v>#VALUE!</v>
      </c>
      <c r="CQ201" s="424" t="str">
        <f t="shared" si="30"/>
        <v>10</v>
      </c>
    </row>
    <row r="202" spans="1:95" ht="18.5" hidden="1">
      <c r="A202" s="38">
        <v>2020</v>
      </c>
      <c r="B202" s="39" t="s">
        <v>171</v>
      </c>
      <c r="C202" s="432">
        <v>44194.382688286998</v>
      </c>
      <c r="D202" s="432">
        <v>44195.385224074103</v>
      </c>
      <c r="E202" s="399">
        <v>44965</v>
      </c>
      <c r="F202" s="426">
        <f t="shared" si="24"/>
        <v>0</v>
      </c>
      <c r="G202" s="426">
        <f t="shared" si="31"/>
        <v>0</v>
      </c>
      <c r="H202" s="428">
        <f t="shared" si="25"/>
        <v>1</v>
      </c>
      <c r="I202" s="428">
        <f t="shared" si="28"/>
        <v>0</v>
      </c>
      <c r="J202" s="428">
        <f t="shared" si="29"/>
        <v>0</v>
      </c>
      <c r="K202" s="42">
        <f>VLOOKUP(Categorized!F124,Rules!$F$4:$H$7,3,0)</f>
        <v>90</v>
      </c>
      <c r="L202" s="43">
        <f>VLOOKUP(Categorized!G124,Rules!$F$8:$H$9,3,0)</f>
        <v>90</v>
      </c>
      <c r="M202" s="43">
        <f>VLOOKUP(Categorized!H124,Rules!$F$10:$H$12,3,0)</f>
        <v>60</v>
      </c>
      <c r="N202" s="43">
        <f>VLOOKUP(Categorized!I124,Rules!$F$13:$H$16,3,0)</f>
        <v>95</v>
      </c>
      <c r="O202" s="43">
        <f>VLOOKUP(Categorized!K124,Rules!$F$20:$H$27,3,0)</f>
        <v>60</v>
      </c>
      <c r="P202" s="43">
        <f>VLOOKUP(Categorized!M124,Rules!$F$29:$H$31,3,0)</f>
        <v>60</v>
      </c>
      <c r="Q202" s="255" t="e">
        <f t="array" ref="Q202">MMULT(K202:P202,Rules!$O$4:$O$11)</f>
        <v>#VALUE!</v>
      </c>
      <c r="R202" s="43">
        <f>VLOOKUP(Categorized!N124,Rules!$F$32:$H$33,3,0)</f>
        <v>60</v>
      </c>
      <c r="S202" s="43">
        <f>VLOOKUP(Categorized!O124,Rules!$F$34:$H$40,3,0)</f>
        <v>70</v>
      </c>
      <c r="T202" s="43">
        <f>VLOOKUP(Categorized!P124,Rules!$F$41:$H$42,3,0)</f>
        <v>30</v>
      </c>
      <c r="U202" s="43">
        <f>VLOOKUP(Categorized!R124,Rules!$F$47:$H$51,3,0)</f>
        <v>50</v>
      </c>
      <c r="V202" s="43">
        <f>VLOOKUP(Categorized!S124,Rules!$F$52:$H$56,3,0)</f>
        <v>50</v>
      </c>
      <c r="W202" s="43">
        <f>VLOOKUP(Categorized!T124,Rules!$F$57:$H$58,3,0)</f>
        <v>30</v>
      </c>
      <c r="X202" s="255" t="e">
        <f t="array" ref="X202">MMULT(R202:W202,Rules!$O$14:$O$20)</f>
        <v>#VALUE!</v>
      </c>
      <c r="Y202" s="43">
        <f>VLOOKUP(Categorized!U124,Rules!$F$59:$H$60,3,0)</f>
        <v>80</v>
      </c>
      <c r="Z202" s="43">
        <f>VLOOKUP(Categorized!V124,Rules!$F$61:$H$62,3,0)</f>
        <v>20</v>
      </c>
      <c r="AA202" s="43">
        <f>VLOOKUP(Categorized!W124,Rules!$F$63:$H$64,3,0)</f>
        <v>80</v>
      </c>
      <c r="AB202" s="43">
        <f>VLOOKUP(Categorized!X124,Rules!$F$65:$H$66,3,0)</f>
        <v>20</v>
      </c>
      <c r="AC202" s="255">
        <f t="array" ref="AC202">MMULT(Y202:AB202,Rules!$O$23:$O$26)</f>
        <v>46.666666666666664</v>
      </c>
      <c r="AD202" s="43">
        <f>VLOOKUP(Categorized!Y124,Rules!$F$67:$H$68,3,0)</f>
        <v>70</v>
      </c>
      <c r="AE202" s="43">
        <f>VLOOKUP(Categorized!Z124,Rules!$F$69:$H$70,3,0)</f>
        <v>80</v>
      </c>
      <c r="AF202" s="43">
        <f>VLOOKUP(Categorized!AA124,Rules!$F$71:$H$72,3,0)</f>
        <v>80</v>
      </c>
      <c r="AG202" s="43">
        <f>VLOOKUP(Categorized!AB124,Rules!$F$73:$H$74,3,0)</f>
        <v>30</v>
      </c>
      <c r="AH202" s="255">
        <f t="array" ref="AH202">MMULT(AD202:AG202,Rules!$O$29:$O$32)</f>
        <v>66.507936507936506</v>
      </c>
      <c r="AI202" s="43">
        <f>VLOOKUP(Categorized!AC124,Rules!$F$75:$H$76,3,0)</f>
        <v>30</v>
      </c>
      <c r="AJ202" s="43">
        <f>VLOOKUP(Categorized!AD124,Rules!$F$77:$H$78,3,0)</f>
        <v>50</v>
      </c>
      <c r="AK202" s="43">
        <f>VLOOKUP(Categorized!AE124,Rules!$F$79:$H$84,3,0)</f>
        <v>30</v>
      </c>
      <c r="AL202" s="43">
        <f>VLOOKUP(Categorized!AF124,Rules!$F$85:$H$89,3,0)</f>
        <v>50</v>
      </c>
      <c r="AM202" s="43">
        <f>VLOOKUP(Categorized!AG124,Rules!$F$90:$H$92,3,0)</f>
        <v>30</v>
      </c>
      <c r="AN202" s="43">
        <f>VLOOKUP(Categorized!AH124,Rules!$F$93:$H$96,3,0)</f>
        <v>30</v>
      </c>
      <c r="AO202" s="43">
        <f>VLOOKUP(Categorized!AI124,Rules!$F$97:$H$100,3,0)</f>
        <v>50</v>
      </c>
      <c r="AP202" s="43">
        <f>VLOOKUP(Categorized!AJ124,Rules!$F$101:$H$102,3,0)</f>
        <v>30</v>
      </c>
      <c r="AQ202" s="43">
        <f>VLOOKUP(Categorized!AM124,Rules!$F$110:$H$113,3,0)</f>
        <v>70</v>
      </c>
      <c r="AR202" s="255" t="e">
        <f t="array" ref="AR202">MMULT(AI202:AQ202,Rules!$O$35:$O$45)</f>
        <v>#VALUE!</v>
      </c>
      <c r="AS202" s="44">
        <f>VLOOKUP(Categorized!AN124,Rules!$F$114:$H$116,3,0)</f>
        <v>90</v>
      </c>
      <c r="AT202" s="44">
        <f>VLOOKUP(Categorized!AO124,Rules!$F$117:$H$119,3,0)</f>
        <v>90</v>
      </c>
      <c r="AU202" s="44">
        <f>VLOOKUP(Categorized!AP124,Rules!$F$120:$H$122,3,0)</f>
        <v>30</v>
      </c>
      <c r="AV202" s="44">
        <f>VLOOKUP(Categorized!AQ124,Rules!$F$123:$H$124,3,0)</f>
        <v>30</v>
      </c>
      <c r="AW202" s="44">
        <f>VLOOKUP(Categorized!AR124,Rules!$F$125:$H$127,3,0)</f>
        <v>50</v>
      </c>
      <c r="AX202" s="44">
        <f>VLOOKUP(Categorized!AS124,Rules!$F$128:$H$130,3,0)</f>
        <v>30</v>
      </c>
      <c r="AY202" s="43">
        <f>VLOOKUP(Categorized!AT124,Rules!$F$131:$H$133,3,0)</f>
        <v>70</v>
      </c>
      <c r="AZ202" s="44">
        <f>VLOOKUP(Categorized!AU124,Rules!$F$134:$H$136,3,0)</f>
        <v>70</v>
      </c>
      <c r="BA202" s="44">
        <f>VLOOKUP(Categorized!AV124,Rules!$F$134:$H$136,3,0)</f>
        <v>45</v>
      </c>
      <c r="BB202" s="44">
        <f>VLOOKUP(Categorized!AW124,Rules!$F$139:$H$141,3,0)</f>
        <v>30</v>
      </c>
      <c r="BC202" s="256">
        <f t="array" ref="BC202">MMULT(AS202:BB202,Rules!$O$48:$O$57)</f>
        <v>52.668711656441715</v>
      </c>
      <c r="BD202" s="43">
        <f>VLOOKUP(Categorized!AX124,Rules!$F$142:$H$143,3,0)</f>
        <v>30</v>
      </c>
      <c r="BE202" s="43">
        <f>VLOOKUP(Categorized!AY124,Rules!$F$144:$H$145,3,0)</f>
        <v>30</v>
      </c>
      <c r="BF202" s="43">
        <f>VLOOKUP(Categorized!AZ124,Rules!$F$146:$H$147,3,0)</f>
        <v>30</v>
      </c>
      <c r="BG202" s="43">
        <f>VLOOKUP(Categorized!BA124,Rules!$F$148:$H$149,3,0)</f>
        <v>30</v>
      </c>
      <c r="BH202" s="43">
        <f>VLOOKUP(Categorized!BB124,Rules!$F$150:$H$151,3,0)</f>
        <v>30</v>
      </c>
      <c r="BI202" s="43">
        <f>VLOOKUP(Categorized!BC124,Rules!$F$152:$H$153,3,0)</f>
        <v>30</v>
      </c>
      <c r="BJ202" s="43">
        <f>VLOOKUP(Categorized!BD124,Rules!$F$154:$H$155,3,0)</f>
        <v>90</v>
      </c>
      <c r="BK202" s="43">
        <f>VLOOKUP(Categorized!BE124,Rules!$F$156:$H$157,3,0)</f>
        <v>30</v>
      </c>
      <c r="BL202" s="43">
        <f>VLOOKUP(Categorized!BF124,Rules!$F$158:$H$159,3,0)</f>
        <v>30</v>
      </c>
      <c r="BM202" s="43">
        <f>VLOOKUP(Categorized!BG124,Rules!$F$160:$H$161,3,0)</f>
        <v>30</v>
      </c>
      <c r="BN202" s="43">
        <f>VLOOKUP(Categorized!BH124,Rules!$F$162:$H$163,3,0)</f>
        <v>90</v>
      </c>
      <c r="BO202" s="43">
        <f>VLOOKUP(Categorized!BI124,Rules!$F$164:$H$165,3,0)</f>
        <v>30</v>
      </c>
      <c r="BP202" s="43">
        <f>VLOOKUP(Categorized!BJ124,Rules!$F$166:$H$167,3,0)</f>
        <v>90</v>
      </c>
      <c r="BQ202" s="43">
        <f>VLOOKUP(Categorized!BK124,Rules!$F$168:$H$169,3,0)</f>
        <v>30</v>
      </c>
      <c r="BR202" s="43">
        <f>VLOOKUP(Categorized!BL124,Rules!$F$170:$H$171,3,0)</f>
        <v>30</v>
      </c>
      <c r="BS202" s="43">
        <f>VLOOKUP(Categorized!BM124,Rules!$F$172:$H$173,3,0)</f>
        <v>30</v>
      </c>
      <c r="BT202" s="43">
        <f>VLOOKUP(Categorized!BN124,Rules!$F$174:$H$175,3,0)</f>
        <v>30</v>
      </c>
      <c r="BU202" s="43">
        <f>VLOOKUP(Categorized!BO124,Rules!$F$176:$H$177,3,0)</f>
        <v>30</v>
      </c>
      <c r="BV202" s="43">
        <f>VLOOKUP(Categorized!BP124,Rules!$F$178:$H$179,3,0)</f>
        <v>30</v>
      </c>
      <c r="BW202" s="43">
        <f>VLOOKUP(Categorized!BQ124,Rules!$F$180:$H$181,3,0)</f>
        <v>30</v>
      </c>
      <c r="BX202" s="43">
        <f>VLOOKUP(Categorized!BR124,Rules!$F$182:$H$183,3,0)</f>
        <v>30</v>
      </c>
      <c r="BY202" s="255">
        <f t="array" ref="BY202">MMULT(BD202:BX202,Rules!$O$60:$O$80)</f>
        <v>39.211618257261421</v>
      </c>
      <c r="BZ202" s="43">
        <f>VLOOKUP(Categorized!BS124,Rules!$F$184:$H$185,3,0)</f>
        <v>30</v>
      </c>
      <c r="CA202" s="43">
        <f>VLOOKUP(Categorized!BT124,Rules!$F$186:$H$187,3,0)</f>
        <v>90</v>
      </c>
      <c r="CB202" s="43">
        <f>VLOOKUP(Categorized!BU124,Rules!$F$188:$H$189,3,0)</f>
        <v>30</v>
      </c>
      <c r="CC202" s="43">
        <f>VLOOKUP(Categorized!BV124,Rules!$F$190:$H$191,3,0)</f>
        <v>90</v>
      </c>
      <c r="CD202" s="43">
        <f>VLOOKUP(Categorized!BW124,Rules!$F$192:$H$193,3,0)</f>
        <v>30</v>
      </c>
      <c r="CE202" s="255">
        <f t="array" ref="CE202">MMULT(BZ202:CD202,Rules!$O$83:$O$87)</f>
        <v>54</v>
      </c>
      <c r="CF202" s="45">
        <v>0</v>
      </c>
      <c r="CG202" s="46">
        <v>0</v>
      </c>
      <c r="CH202" s="302">
        <v>1</v>
      </c>
      <c r="CI202" s="302">
        <v>4</v>
      </c>
      <c r="CJ202" s="302">
        <v>1</v>
      </c>
      <c r="CK202" s="43">
        <f>VLOOKUP(Categorized!CC124,Rules!$F$231:$H$234,3,0)</f>
        <v>20</v>
      </c>
      <c r="CL202" s="43">
        <f>VLOOKUP(Categorized!CD124,Rules!$F$235:$H$237,3,0)</f>
        <v>50</v>
      </c>
      <c r="CM202" s="43">
        <f>VLOOKUP(Categorized!CE124,Rules!$F$238:$H$241,3,0)</f>
        <v>40</v>
      </c>
      <c r="CN202" s="393" t="e" cm="1">
        <f t="array" ref="CN202">MMULT(CK202:CM202,Rules!$O$92:$O$93)</f>
        <v>#VALUE!</v>
      </c>
      <c r="CO202" s="397" t="e">
        <f t="shared" si="26"/>
        <v>#VALUE!</v>
      </c>
      <c r="CP202" s="397" t="e">
        <f t="shared" si="27"/>
        <v>#VALUE!</v>
      </c>
      <c r="CQ202" s="424" t="str">
        <f t="shared" si="30"/>
        <v>10</v>
      </c>
    </row>
    <row r="203" spans="1:95" ht="18.5" hidden="1">
      <c r="A203" s="38">
        <v>2020</v>
      </c>
      <c r="B203" s="39" t="s">
        <v>146</v>
      </c>
      <c r="C203" s="432">
        <v>43852.0649195718</v>
      </c>
      <c r="D203" s="432">
        <v>43855.459660196801</v>
      </c>
      <c r="E203" s="399">
        <v>45114</v>
      </c>
      <c r="F203" s="426">
        <f t="shared" si="24"/>
        <v>0</v>
      </c>
      <c r="G203" s="426">
        <f t="shared" si="31"/>
        <v>0</v>
      </c>
      <c r="H203" s="428">
        <f t="shared" si="25"/>
        <v>1</v>
      </c>
      <c r="I203" s="428">
        <f t="shared" si="28"/>
        <v>0</v>
      </c>
      <c r="J203" s="428">
        <f t="shared" si="29"/>
        <v>0</v>
      </c>
      <c r="K203" s="42">
        <f>VLOOKUP(Categorized!F99,Rules!$F$4:$H$7,3,0)</f>
        <v>80</v>
      </c>
      <c r="L203" s="43">
        <f>VLOOKUP(Categorized!G99,Rules!$F$8:$H$9,3,0)</f>
        <v>60</v>
      </c>
      <c r="M203" s="43">
        <f>VLOOKUP(Categorized!H99,Rules!$F$10:$H$12,3,0)</f>
        <v>60</v>
      </c>
      <c r="N203" s="43">
        <f>VLOOKUP(Categorized!I99,Rules!$F$13:$H$16,3,0)</f>
        <v>40</v>
      </c>
      <c r="O203" s="43">
        <f>VLOOKUP(Categorized!K99,Rules!$F$20:$H$27,3,0)</f>
        <v>60</v>
      </c>
      <c r="P203" s="43">
        <f>VLOOKUP(Categorized!M99,Rules!$F$29:$H$31,3,0)</f>
        <v>70</v>
      </c>
      <c r="Q203" s="255" t="e">
        <f t="array" ref="Q203">MMULT(K203:P203,Rules!$O$4:$O$11)</f>
        <v>#VALUE!</v>
      </c>
      <c r="R203" s="43">
        <f>VLOOKUP(Categorized!N99,Rules!$F$32:$H$33,3,0)</f>
        <v>90</v>
      </c>
      <c r="S203" s="43">
        <f>VLOOKUP(Categorized!O99,Rules!$F$34:$H$40,3,0)</f>
        <v>50</v>
      </c>
      <c r="T203" s="43">
        <f>VLOOKUP(Categorized!P99,Rules!$F$41:$H$42,3,0)</f>
        <v>30</v>
      </c>
      <c r="U203" s="43">
        <f>VLOOKUP(Categorized!R99,Rules!$F$47:$H$51,3,0)</f>
        <v>30</v>
      </c>
      <c r="V203" s="43">
        <f>VLOOKUP(Categorized!S99,Rules!$F$52:$H$56,3,0)</f>
        <v>30</v>
      </c>
      <c r="W203" s="43">
        <f>VLOOKUP(Categorized!T99,Rules!$F$57:$H$58,3,0)</f>
        <v>30</v>
      </c>
      <c r="X203" s="255" t="e">
        <f t="array" ref="X203">MMULT(R203:W203,Rules!$O$14:$O$20)</f>
        <v>#VALUE!</v>
      </c>
      <c r="Y203" s="43">
        <f>VLOOKUP(Categorized!U99,Rules!$F$59:$H$60,3,0)</f>
        <v>80</v>
      </c>
      <c r="Z203" s="43">
        <f>VLOOKUP(Categorized!V99,Rules!$F$61:$H$62,3,0)</f>
        <v>20</v>
      </c>
      <c r="AA203" s="43">
        <f>VLOOKUP(Categorized!W99,Rules!$F$63:$H$64,3,0)</f>
        <v>80</v>
      </c>
      <c r="AB203" s="43">
        <f>VLOOKUP(Categorized!X99,Rules!$F$65:$H$66,3,0)</f>
        <v>20</v>
      </c>
      <c r="AC203" s="255">
        <f t="array" ref="AC203">MMULT(Y203:AB203,Rules!$O$23:$O$26)</f>
        <v>46.666666666666664</v>
      </c>
      <c r="AD203" s="43">
        <f>VLOOKUP(Categorized!Y99,Rules!$F$67:$H$68,3,0)</f>
        <v>70</v>
      </c>
      <c r="AE203" s="43">
        <f>VLOOKUP(Categorized!Z99,Rules!$F$69:$H$70,3,0)</f>
        <v>80</v>
      </c>
      <c r="AF203" s="43">
        <f>VLOOKUP(Categorized!AA99,Rules!$F$71:$H$72,3,0)</f>
        <v>80</v>
      </c>
      <c r="AG203" s="43">
        <f>VLOOKUP(Categorized!AB99,Rules!$F$73:$H$74,3,0)</f>
        <v>60</v>
      </c>
      <c r="AH203" s="255">
        <f t="array" ref="AH203">MMULT(AD203:AG203,Rules!$O$29:$O$32)</f>
        <v>73.174603174603163</v>
      </c>
      <c r="AI203" s="43">
        <f>VLOOKUP(Categorized!AC99,Rules!$F$75:$H$76,3,0)</f>
        <v>80</v>
      </c>
      <c r="AJ203" s="43">
        <f>VLOOKUP(Categorized!AD99,Rules!$F$77:$H$78,3,0)</f>
        <v>50</v>
      </c>
      <c r="AK203" s="43">
        <f>VLOOKUP(Categorized!AE99,Rules!$F$79:$H$84,3,0)</f>
        <v>80</v>
      </c>
      <c r="AL203" s="43">
        <f>VLOOKUP(Categorized!AF99,Rules!$F$85:$H$89,3,0)</f>
        <v>80</v>
      </c>
      <c r="AM203" s="43">
        <f>VLOOKUP(Categorized!AG99,Rules!$F$90:$H$92,3,0)</f>
        <v>90</v>
      </c>
      <c r="AN203" s="43">
        <f>VLOOKUP(Categorized!AH99,Rules!$F$93:$H$96,3,0)</f>
        <v>30</v>
      </c>
      <c r="AO203" s="43">
        <f>VLOOKUP(Categorized!AI99,Rules!$F$97:$H$100,3,0)</f>
        <v>50</v>
      </c>
      <c r="AP203" s="43">
        <f>VLOOKUP(Categorized!AJ99,Rules!$F$101:$H$102,3,0)</f>
        <v>30</v>
      </c>
      <c r="AQ203" s="43">
        <f>VLOOKUP(Categorized!AM99,Rules!$F$110:$H$113,3,0)</f>
        <v>30</v>
      </c>
      <c r="AR203" s="255" t="e">
        <f t="array" ref="AR203">MMULT(AI203:AQ203,Rules!$O$35:$O$45)</f>
        <v>#VALUE!</v>
      </c>
      <c r="AS203" s="44">
        <f>VLOOKUP(Categorized!AN99,Rules!$F$114:$H$116,3,0)</f>
        <v>30</v>
      </c>
      <c r="AT203" s="44">
        <f>VLOOKUP(Categorized!AO99,Rules!$F$117:$H$119,3,0)</f>
        <v>30</v>
      </c>
      <c r="AU203" s="44">
        <f>VLOOKUP(Categorized!AP99,Rules!$F$120:$H$122,3,0)</f>
        <v>30</v>
      </c>
      <c r="AV203" s="44">
        <f>VLOOKUP(Categorized!AQ99,Rules!$F$123:$H$124,3,0)</f>
        <v>30</v>
      </c>
      <c r="AW203" s="44">
        <f>VLOOKUP(Categorized!AR99,Rules!$F$125:$H$127,3,0)</f>
        <v>50</v>
      </c>
      <c r="AX203" s="44">
        <f>VLOOKUP(Categorized!AS99,Rules!$F$128:$H$130,3,0)</f>
        <v>30</v>
      </c>
      <c r="AY203" s="43">
        <f>VLOOKUP(Categorized!AT99,Rules!$F$131:$H$133,3,0)</f>
        <v>30</v>
      </c>
      <c r="AZ203" s="44">
        <f>VLOOKUP(Categorized!AU99,Rules!$F$134:$H$136,3,0)</f>
        <v>30</v>
      </c>
      <c r="BA203" s="44">
        <f>VLOOKUP(Categorized!AV99,Rules!$F$134:$H$136,3,0)</f>
        <v>45</v>
      </c>
      <c r="BB203" s="44">
        <f>VLOOKUP(Categorized!AW99,Rules!$F$139:$H$141,3,0)</f>
        <v>30</v>
      </c>
      <c r="BC203" s="256">
        <f t="array" ref="BC203">MMULT(AS203:BB203,Rules!$O$48:$O$57)</f>
        <v>33.601226993865026</v>
      </c>
      <c r="BD203" s="43">
        <f>VLOOKUP(Categorized!AX99,Rules!$F$142:$H$143,3,0)</f>
        <v>30</v>
      </c>
      <c r="BE203" s="43">
        <f>VLOOKUP(Categorized!AY99,Rules!$F$144:$H$145,3,0)</f>
        <v>30</v>
      </c>
      <c r="BF203" s="43">
        <f>VLOOKUP(Categorized!AZ99,Rules!$F$146:$H$147,3,0)</f>
        <v>30</v>
      </c>
      <c r="BG203" s="43">
        <f>VLOOKUP(Categorized!BA99,Rules!$F$148:$H$149,3,0)</f>
        <v>30</v>
      </c>
      <c r="BH203" s="43">
        <f>VLOOKUP(Categorized!BB99,Rules!$F$150:$H$151,3,0)</f>
        <v>30</v>
      </c>
      <c r="BI203" s="43">
        <f>VLOOKUP(Categorized!BC99,Rules!$F$152:$H$153,3,0)</f>
        <v>30</v>
      </c>
      <c r="BJ203" s="43">
        <f>VLOOKUP(Categorized!BD99,Rules!$F$154:$H$155,3,0)</f>
        <v>90</v>
      </c>
      <c r="BK203" s="43">
        <f>VLOOKUP(Categorized!BE99,Rules!$F$156:$H$157,3,0)</f>
        <v>30</v>
      </c>
      <c r="BL203" s="43">
        <f>VLOOKUP(Categorized!BF99,Rules!$F$158:$H$159,3,0)</f>
        <v>30</v>
      </c>
      <c r="BM203" s="43">
        <f>VLOOKUP(Categorized!BG99,Rules!$F$160:$H$161,3,0)</f>
        <v>30</v>
      </c>
      <c r="BN203" s="43">
        <f>VLOOKUP(Categorized!BH99,Rules!$F$162:$H$163,3,0)</f>
        <v>90</v>
      </c>
      <c r="BO203" s="43">
        <f>VLOOKUP(Categorized!BI99,Rules!$F$164:$H$165,3,0)</f>
        <v>90</v>
      </c>
      <c r="BP203" s="43">
        <f>VLOOKUP(Categorized!BJ99,Rules!$F$166:$H$167,3,0)</f>
        <v>90</v>
      </c>
      <c r="BQ203" s="43">
        <f>VLOOKUP(Categorized!BK99,Rules!$F$168:$H$169,3,0)</f>
        <v>30</v>
      </c>
      <c r="BR203" s="43">
        <f>VLOOKUP(Categorized!BL99,Rules!$F$170:$H$171,3,0)</f>
        <v>30</v>
      </c>
      <c r="BS203" s="43">
        <f>VLOOKUP(Categorized!BM99,Rules!$F$172:$H$173,3,0)</f>
        <v>30</v>
      </c>
      <c r="BT203" s="43">
        <f>VLOOKUP(Categorized!BN99,Rules!$F$174:$H$175,3,0)</f>
        <v>30</v>
      </c>
      <c r="BU203" s="43">
        <f>VLOOKUP(Categorized!BO99,Rules!$F$176:$H$177,3,0)</f>
        <v>30</v>
      </c>
      <c r="BV203" s="43">
        <f>VLOOKUP(Categorized!BP99,Rules!$F$178:$H$179,3,0)</f>
        <v>30</v>
      </c>
      <c r="BW203" s="43">
        <f>VLOOKUP(Categorized!BQ99,Rules!$F$180:$H$181,3,0)</f>
        <v>30</v>
      </c>
      <c r="BX203" s="43">
        <f>VLOOKUP(Categorized!BR99,Rules!$F$182:$H$183,3,0)</f>
        <v>30</v>
      </c>
      <c r="BY203" s="255">
        <f t="array" ref="BY203">MMULT(BD203:BX203,Rules!$O$60:$O$80)</f>
        <v>41.701244813278024</v>
      </c>
      <c r="BZ203" s="43">
        <f>VLOOKUP(Categorized!BS99,Rules!$F$184:$H$185,3,0)</f>
        <v>30</v>
      </c>
      <c r="CA203" s="43">
        <f>VLOOKUP(Categorized!BT99,Rules!$F$186:$H$187,3,0)</f>
        <v>30</v>
      </c>
      <c r="CB203" s="43">
        <f>VLOOKUP(Categorized!BU99,Rules!$F$188:$H$189,3,0)</f>
        <v>30</v>
      </c>
      <c r="CC203" s="43">
        <f>VLOOKUP(Categorized!BV99,Rules!$F$190:$H$191,3,0)</f>
        <v>30</v>
      </c>
      <c r="CD203" s="43">
        <f>VLOOKUP(Categorized!BW99,Rules!$F$192:$H$193,3,0)</f>
        <v>30</v>
      </c>
      <c r="CE203" s="255">
        <f t="array" ref="CE203">MMULT(BZ203:CD203,Rules!$O$83:$O$87)</f>
        <v>30</v>
      </c>
      <c r="CF203" s="24">
        <v>0</v>
      </c>
      <c r="CG203" s="46">
        <v>0</v>
      </c>
      <c r="CH203" s="302">
        <v>1</v>
      </c>
      <c r="CI203" s="302">
        <v>4</v>
      </c>
      <c r="CJ203" s="302">
        <v>1</v>
      </c>
      <c r="CK203" s="43">
        <f>VLOOKUP(Categorized!CC99,Rules!$F$231:$H$234,3,0)</f>
        <v>20</v>
      </c>
      <c r="CL203" s="43">
        <f>VLOOKUP(Categorized!CD99,Rules!$F$235:$H$237,3,0)</f>
        <v>95</v>
      </c>
      <c r="CM203" s="43">
        <f>VLOOKUP(Categorized!CE99,Rules!$F$238:$H$241,3,0)</f>
        <v>60</v>
      </c>
      <c r="CN203" s="393" t="e" cm="1">
        <f t="array" ref="CN203">MMULT(CK203:CM203,Rules!$O$92:$O$93)</f>
        <v>#VALUE!</v>
      </c>
      <c r="CO203" s="397" t="e">
        <f t="shared" si="26"/>
        <v>#VALUE!</v>
      </c>
      <c r="CP203" s="397" t="e">
        <f t="shared" si="27"/>
        <v>#VALUE!</v>
      </c>
      <c r="CQ203" s="424" t="str">
        <f t="shared" si="30"/>
        <v>10</v>
      </c>
    </row>
    <row r="204" spans="1:95" ht="18.5" hidden="1">
      <c r="A204" s="38">
        <v>2020</v>
      </c>
      <c r="B204" s="39" t="s">
        <v>130</v>
      </c>
      <c r="C204" s="432">
        <v>43856.939619664401</v>
      </c>
      <c r="D204" s="432">
        <v>43859.417011608799</v>
      </c>
      <c r="E204" s="399">
        <v>45165</v>
      </c>
      <c r="F204" s="426">
        <f t="shared" si="24"/>
        <v>0</v>
      </c>
      <c r="G204" s="426">
        <f t="shared" si="31"/>
        <v>0</v>
      </c>
      <c r="H204" s="428">
        <f t="shared" si="25"/>
        <v>1</v>
      </c>
      <c r="I204" s="428">
        <f t="shared" si="28"/>
        <v>0</v>
      </c>
      <c r="J204" s="428">
        <f t="shared" si="29"/>
        <v>0</v>
      </c>
      <c r="K204" s="42">
        <f>VLOOKUP(Categorized!F83,Rules!$F$4:$H$7,3,0)</f>
        <v>80</v>
      </c>
      <c r="L204" s="43">
        <f>VLOOKUP(Categorized!G83,Rules!$F$8:$H$9,3,0)</f>
        <v>60</v>
      </c>
      <c r="M204" s="43">
        <f>VLOOKUP(Categorized!H83,Rules!$F$10:$H$12,3,0)</f>
        <v>60</v>
      </c>
      <c r="N204" s="43">
        <f>VLOOKUP(Categorized!I83,Rules!$F$13:$H$16,3,0)</f>
        <v>95</v>
      </c>
      <c r="O204" s="43">
        <f>VLOOKUP(Categorized!K83,Rules!$F$20:$H$27,3,0)</f>
        <v>60</v>
      </c>
      <c r="P204" s="43">
        <f>VLOOKUP(Categorized!M83,Rules!$F$29:$H$31,3,0)</f>
        <v>70</v>
      </c>
      <c r="Q204" s="255" t="e">
        <f t="array" ref="Q204">MMULT(K204:P204,Rules!$O$4:$O$11)</f>
        <v>#VALUE!</v>
      </c>
      <c r="R204" s="43">
        <f>VLOOKUP(Categorized!N83,Rules!$F$32:$H$33,3,0)</f>
        <v>90</v>
      </c>
      <c r="S204" s="43">
        <f>VLOOKUP(Categorized!O83,Rules!$F$34:$H$40,3,0)</f>
        <v>70</v>
      </c>
      <c r="T204" s="43">
        <f>VLOOKUP(Categorized!P83,Rules!$F$41:$H$42,3,0)</f>
        <v>30</v>
      </c>
      <c r="U204" s="43">
        <f>VLOOKUP(Categorized!R83,Rules!$F$47:$H$51,3,0)</f>
        <v>30</v>
      </c>
      <c r="V204" s="43">
        <f>VLOOKUP(Categorized!S83,Rules!$F$52:$H$56,3,0)</f>
        <v>30</v>
      </c>
      <c r="W204" s="43">
        <f>VLOOKUP(Categorized!T83,Rules!$F$57:$H$58,3,0)</f>
        <v>30</v>
      </c>
      <c r="X204" s="255" t="e">
        <f t="array" ref="X204">MMULT(R204:W204,Rules!$O$14:$O$20)</f>
        <v>#VALUE!</v>
      </c>
      <c r="Y204" s="43">
        <f>VLOOKUP(Categorized!U83,Rules!$F$59:$H$60,3,0)</f>
        <v>80</v>
      </c>
      <c r="Z204" s="43">
        <f>VLOOKUP(Categorized!V83,Rules!$F$61:$H$62,3,0)</f>
        <v>80</v>
      </c>
      <c r="AA204" s="43">
        <f>VLOOKUP(Categorized!W83,Rules!$F$63:$H$64,3,0)</f>
        <v>80</v>
      </c>
      <c r="AB204" s="43">
        <f>VLOOKUP(Categorized!X83,Rules!$F$65:$H$66,3,0)</f>
        <v>20</v>
      </c>
      <c r="AC204" s="255">
        <f t="array" ref="AC204">MMULT(Y204:AB204,Rules!$O$23:$O$26)</f>
        <v>64.444444444444443</v>
      </c>
      <c r="AD204" s="43">
        <f>VLOOKUP(Categorized!Y83,Rules!$F$67:$H$68,3,0)</f>
        <v>70</v>
      </c>
      <c r="AE204" s="43">
        <f>VLOOKUP(Categorized!Z83,Rules!$F$69:$H$70,3,0)</f>
        <v>80</v>
      </c>
      <c r="AF204" s="43">
        <f>VLOOKUP(Categorized!AA83,Rules!$F$71:$H$72,3,0)</f>
        <v>80</v>
      </c>
      <c r="AG204" s="43">
        <f>VLOOKUP(Categorized!AB83,Rules!$F$73:$H$74,3,0)</f>
        <v>30</v>
      </c>
      <c r="AH204" s="255">
        <f t="array" ref="AH204">MMULT(AD204:AG204,Rules!$O$29:$O$32)</f>
        <v>66.507936507936506</v>
      </c>
      <c r="AI204" s="43">
        <f>VLOOKUP(Categorized!AC83,Rules!$F$75:$H$76,3,0)</f>
        <v>80</v>
      </c>
      <c r="AJ204" s="43">
        <f>VLOOKUP(Categorized!AD83,Rules!$F$77:$H$78,3,0)</f>
        <v>80</v>
      </c>
      <c r="AK204" s="43">
        <f>VLOOKUP(Categorized!AE83,Rules!$F$79:$H$84,3,0)</f>
        <v>85</v>
      </c>
      <c r="AL204" s="43">
        <f>VLOOKUP(Categorized!AF83,Rules!$F$85:$H$89,3,0)</f>
        <v>80</v>
      </c>
      <c r="AM204" s="43">
        <f>VLOOKUP(Categorized!AG83,Rules!$F$90:$H$92,3,0)</f>
        <v>30</v>
      </c>
      <c r="AN204" s="43">
        <f>VLOOKUP(Categorized!AH83,Rules!$F$93:$H$96,3,0)</f>
        <v>80</v>
      </c>
      <c r="AO204" s="43">
        <f>VLOOKUP(Categorized!AI83,Rules!$F$97:$H$100,3,0)</f>
        <v>50</v>
      </c>
      <c r="AP204" s="43">
        <f>VLOOKUP(Categorized!AJ83,Rules!$F$101:$H$102,3,0)</f>
        <v>80</v>
      </c>
      <c r="AQ204" s="43">
        <f>VLOOKUP(Categorized!AM83,Rules!$F$110:$H$113,3,0)</f>
        <v>30</v>
      </c>
      <c r="AR204" s="255" t="e">
        <f t="array" ref="AR204">MMULT(AI204:AQ204,Rules!$O$35:$O$45)</f>
        <v>#VALUE!</v>
      </c>
      <c r="AS204" s="44">
        <f>VLOOKUP(Categorized!AN83,Rules!$F$114:$H$116,3,0)</f>
        <v>30</v>
      </c>
      <c r="AT204" s="44">
        <f>VLOOKUP(Categorized!AO83,Rules!$F$117:$H$119,3,0)</f>
        <v>30</v>
      </c>
      <c r="AU204" s="44">
        <f>VLOOKUP(Categorized!AP83,Rules!$F$120:$H$122,3,0)</f>
        <v>30</v>
      </c>
      <c r="AV204" s="44">
        <f>VLOOKUP(Categorized!AQ83,Rules!$F$123:$H$124,3,0)</f>
        <v>90</v>
      </c>
      <c r="AW204" s="44">
        <f>VLOOKUP(Categorized!AR83,Rules!$F$125:$H$127,3,0)</f>
        <v>50</v>
      </c>
      <c r="AX204" s="44">
        <f>VLOOKUP(Categorized!AS83,Rules!$F$128:$H$130,3,0)</f>
        <v>30</v>
      </c>
      <c r="AY204" s="43">
        <f>VLOOKUP(Categorized!AT83,Rules!$F$131:$H$133,3,0)</f>
        <v>30</v>
      </c>
      <c r="AZ204" s="44">
        <f>VLOOKUP(Categorized!AU83,Rules!$F$134:$H$136,3,0)</f>
        <v>30</v>
      </c>
      <c r="BA204" s="44">
        <f>VLOOKUP(Categorized!AV83,Rules!$F$134:$H$136,3,0)</f>
        <v>30</v>
      </c>
      <c r="BB204" s="44">
        <f>VLOOKUP(Categorized!AW83,Rules!$F$139:$H$141,3,0)</f>
        <v>45</v>
      </c>
      <c r="BC204" s="256">
        <f t="array" ref="BC204">MMULT(AS204:BB204,Rules!$O$48:$O$57)</f>
        <v>40.355828220858896</v>
      </c>
      <c r="BD204" s="43">
        <f>VLOOKUP(Categorized!AX83,Rules!$F$142:$H$143,3,0)</f>
        <v>30</v>
      </c>
      <c r="BE204" s="43">
        <f>VLOOKUP(Categorized!AY83,Rules!$F$144:$H$145,3,0)</f>
        <v>90</v>
      </c>
      <c r="BF204" s="43">
        <f>VLOOKUP(Categorized!AZ83,Rules!$F$146:$H$147,3,0)</f>
        <v>30</v>
      </c>
      <c r="BG204" s="43">
        <f>VLOOKUP(Categorized!BA83,Rules!$F$148:$H$149,3,0)</f>
        <v>30</v>
      </c>
      <c r="BH204" s="43">
        <f>VLOOKUP(Categorized!BB83,Rules!$F$150:$H$151,3,0)</f>
        <v>90</v>
      </c>
      <c r="BI204" s="43">
        <f>VLOOKUP(Categorized!BC83,Rules!$F$152:$H$153,3,0)</f>
        <v>30</v>
      </c>
      <c r="BJ204" s="43">
        <f>VLOOKUP(Categorized!BD83,Rules!$F$154:$H$155,3,0)</f>
        <v>90</v>
      </c>
      <c r="BK204" s="43">
        <f>VLOOKUP(Categorized!BE83,Rules!$F$156:$H$157,3,0)</f>
        <v>30</v>
      </c>
      <c r="BL204" s="43">
        <f>VLOOKUP(Categorized!BF83,Rules!$F$158:$H$159,3,0)</f>
        <v>30</v>
      </c>
      <c r="BM204" s="43">
        <f>VLOOKUP(Categorized!BG83,Rules!$F$160:$H$161,3,0)</f>
        <v>30</v>
      </c>
      <c r="BN204" s="43">
        <f>VLOOKUP(Categorized!BH83,Rules!$F$162:$H$163,3,0)</f>
        <v>90</v>
      </c>
      <c r="BO204" s="43">
        <f>VLOOKUP(Categorized!BI83,Rules!$F$164:$H$165,3,0)</f>
        <v>30</v>
      </c>
      <c r="BP204" s="43">
        <f>VLOOKUP(Categorized!BJ83,Rules!$F$166:$H$167,3,0)</f>
        <v>90</v>
      </c>
      <c r="BQ204" s="43">
        <f>VLOOKUP(Categorized!BK83,Rules!$F$168:$H$169,3,0)</f>
        <v>30</v>
      </c>
      <c r="BR204" s="43">
        <f>VLOOKUP(Categorized!BL83,Rules!$F$170:$H$171,3,0)</f>
        <v>30</v>
      </c>
      <c r="BS204" s="43">
        <f>VLOOKUP(Categorized!BM83,Rules!$F$172:$H$173,3,0)</f>
        <v>30</v>
      </c>
      <c r="BT204" s="43">
        <f>VLOOKUP(Categorized!BN83,Rules!$F$174:$H$175,3,0)</f>
        <v>30</v>
      </c>
      <c r="BU204" s="43">
        <f>VLOOKUP(Categorized!BO83,Rules!$F$176:$H$177,3,0)</f>
        <v>95</v>
      </c>
      <c r="BV204" s="43">
        <f>VLOOKUP(Categorized!BP83,Rules!$F$178:$H$179,3,0)</f>
        <v>30</v>
      </c>
      <c r="BW204" s="43">
        <f>VLOOKUP(Categorized!BQ83,Rules!$F$180:$H$181,3,0)</f>
        <v>30</v>
      </c>
      <c r="BX204" s="43">
        <f>VLOOKUP(Categorized!BR83,Rules!$F$182:$H$183,3,0)</f>
        <v>30</v>
      </c>
      <c r="BY204" s="255">
        <f t="array" ref="BY204">MMULT(BD204:BX204,Rules!$O$60:$O$80)</f>
        <v>49.05453467694133</v>
      </c>
      <c r="BZ204" s="43">
        <f>VLOOKUP(Categorized!BS83,Rules!$F$184:$H$185,3,0)</f>
        <v>30</v>
      </c>
      <c r="CA204" s="43">
        <f>VLOOKUP(Categorized!BT83,Rules!$F$186:$H$187,3,0)</f>
        <v>30</v>
      </c>
      <c r="CB204" s="43">
        <f>VLOOKUP(Categorized!BU83,Rules!$F$188:$H$189,3,0)</f>
        <v>30</v>
      </c>
      <c r="CC204" s="43">
        <f>VLOOKUP(Categorized!BV83,Rules!$F$190:$H$191,3,0)</f>
        <v>30</v>
      </c>
      <c r="CD204" s="43">
        <f>VLOOKUP(Categorized!BW83,Rules!$F$192:$H$193,3,0)</f>
        <v>30</v>
      </c>
      <c r="CE204" s="255">
        <f t="array" ref="CE204">MMULT(BZ204:CD204,Rules!$O$83:$O$87)</f>
        <v>30</v>
      </c>
      <c r="CF204" s="45">
        <v>0</v>
      </c>
      <c r="CG204" s="46">
        <v>0</v>
      </c>
      <c r="CH204" s="302">
        <v>1</v>
      </c>
      <c r="CI204" s="302">
        <v>3</v>
      </c>
      <c r="CJ204" s="302">
        <v>1</v>
      </c>
      <c r="CK204" s="43">
        <f>VLOOKUP(Categorized!CC83,Rules!$F$231:$H$234,3,0)</f>
        <v>20</v>
      </c>
      <c r="CL204" s="43">
        <f>VLOOKUP(Categorized!CD83,Rules!$F$235:$H$237,3,0)</f>
        <v>95</v>
      </c>
      <c r="CM204" s="43">
        <f>VLOOKUP(Categorized!CE83,Rules!$F$238:$H$241,3,0)</f>
        <v>60</v>
      </c>
      <c r="CN204" s="393" t="e" cm="1">
        <f t="array" ref="CN204">MMULT(CK204:CM204,Rules!$O$92:$O$93)</f>
        <v>#VALUE!</v>
      </c>
      <c r="CO204" s="397" t="e">
        <f t="shared" si="26"/>
        <v>#VALUE!</v>
      </c>
      <c r="CP204" s="397" t="e">
        <f t="shared" si="27"/>
        <v>#VALUE!</v>
      </c>
      <c r="CQ204" s="424" t="str">
        <f t="shared" si="30"/>
        <v>10</v>
      </c>
    </row>
    <row r="205" spans="1:95" ht="18.5" hidden="1">
      <c r="A205" s="38">
        <v>2020</v>
      </c>
      <c r="B205" s="39" t="s">
        <v>85</v>
      </c>
      <c r="C205" s="432">
        <v>43858.065889872698</v>
      </c>
      <c r="D205" s="432">
        <v>43860.4714998032</v>
      </c>
      <c r="E205" s="399">
        <v>45186</v>
      </c>
      <c r="F205" s="426">
        <f t="shared" si="24"/>
        <v>0</v>
      </c>
      <c r="G205" s="426">
        <f t="shared" si="31"/>
        <v>0</v>
      </c>
      <c r="H205" s="428">
        <f t="shared" si="25"/>
        <v>1</v>
      </c>
      <c r="I205" s="428">
        <f t="shared" si="28"/>
        <v>0</v>
      </c>
      <c r="J205" s="428">
        <f t="shared" si="29"/>
        <v>0</v>
      </c>
      <c r="K205" s="42">
        <f>VLOOKUP(Categorized!F38,Rules!$F$4:$H$7,3,0)</f>
        <v>80</v>
      </c>
      <c r="L205" s="43">
        <f>VLOOKUP(Categorized!G38,Rules!$F$8:$H$9,3,0)</f>
        <v>90</v>
      </c>
      <c r="M205" s="43">
        <f>VLOOKUP(Categorized!H38,Rules!$F$10:$H$12,3,0)</f>
        <v>60</v>
      </c>
      <c r="N205" s="43">
        <f>VLOOKUP(Categorized!I38,Rules!$F$13:$H$16,3,0)</f>
        <v>95</v>
      </c>
      <c r="O205" s="43">
        <f>VLOOKUP(Categorized!K38,Rules!$F$20:$H$27,3,0)</f>
        <v>60</v>
      </c>
      <c r="P205" s="43">
        <f>VLOOKUP(Categorized!M38,Rules!$F$29:$H$31,3,0)</f>
        <v>60</v>
      </c>
      <c r="Q205" s="255" t="e">
        <f t="array" ref="Q205">MMULT(K205:P205,Rules!$O$4:$O$11)</f>
        <v>#VALUE!</v>
      </c>
      <c r="R205" s="43">
        <f>VLOOKUP(Categorized!N38,Rules!$F$32:$H$33,3,0)</f>
        <v>60</v>
      </c>
      <c r="S205" s="43">
        <f>VLOOKUP(Categorized!O38,Rules!$F$34:$H$40,3,0)</f>
        <v>50</v>
      </c>
      <c r="T205" s="43">
        <f>VLOOKUP(Categorized!P38,Rules!$F$41:$H$42,3,0)</f>
        <v>30</v>
      </c>
      <c r="U205" s="43">
        <f>VLOOKUP(Categorized!R38,Rules!$F$47:$H$51,3,0)</f>
        <v>30</v>
      </c>
      <c r="V205" s="43">
        <f>VLOOKUP(Categorized!S38,Rules!$F$52:$H$56,3,0)</f>
        <v>30</v>
      </c>
      <c r="W205" s="43">
        <f>VLOOKUP(Categorized!T38,Rules!$F$57:$H$58,3,0)</f>
        <v>30</v>
      </c>
      <c r="X205" s="255" t="e">
        <f t="array" ref="X205">MMULT(R205:W205,Rules!$O$14:$O$20)</f>
        <v>#VALUE!</v>
      </c>
      <c r="Y205" s="43">
        <f>VLOOKUP(Categorized!U38,Rules!$F$59:$H$60,3,0)</f>
        <v>80</v>
      </c>
      <c r="Z205" s="43">
        <f>VLOOKUP(Categorized!V38,Rules!$F$61:$H$62,3,0)</f>
        <v>20</v>
      </c>
      <c r="AA205" s="43">
        <f>VLOOKUP(Categorized!W38,Rules!$F$63:$H$64,3,0)</f>
        <v>80</v>
      </c>
      <c r="AB205" s="43">
        <f>VLOOKUP(Categorized!X38,Rules!$F$65:$H$66,3,0)</f>
        <v>20</v>
      </c>
      <c r="AC205" s="255">
        <f t="array" ref="AC205">MMULT(Y205:AB205,Rules!$O$23:$O$26)</f>
        <v>46.666666666666664</v>
      </c>
      <c r="AD205" s="43">
        <f>VLOOKUP(Categorized!Y38,Rules!$F$67:$H$68,3,0)</f>
        <v>30</v>
      </c>
      <c r="AE205" s="43">
        <f>VLOOKUP(Categorized!Z38,Rules!$F$69:$H$70,3,0)</f>
        <v>30</v>
      </c>
      <c r="AF205" s="43">
        <f>VLOOKUP(Categorized!AA38,Rules!$F$71:$H$72,3,0)</f>
        <v>80</v>
      </c>
      <c r="AG205" s="43">
        <f>VLOOKUP(Categorized!AB38,Rules!$F$73:$H$74,3,0)</f>
        <v>60</v>
      </c>
      <c r="AH205" s="255">
        <f t="array" ref="AH205">MMULT(AD205:AG205,Rules!$O$29:$O$32)</f>
        <v>49.365079365079367</v>
      </c>
      <c r="AI205" s="43">
        <f>VLOOKUP(Categorized!AC38,Rules!$F$75:$H$76,3,0)</f>
        <v>80</v>
      </c>
      <c r="AJ205" s="43">
        <f>VLOOKUP(Categorized!AD38,Rules!$F$77:$H$78,3,0)</f>
        <v>50</v>
      </c>
      <c r="AK205" s="43">
        <f>VLOOKUP(Categorized!AE38,Rules!$F$79:$H$84,3,0)</f>
        <v>30</v>
      </c>
      <c r="AL205" s="43">
        <f>VLOOKUP(Categorized!AF38,Rules!$F$85:$H$89,3,0)</f>
        <v>80</v>
      </c>
      <c r="AM205" s="43">
        <f>VLOOKUP(Categorized!AG38,Rules!$F$90:$H$92,3,0)</f>
        <v>30</v>
      </c>
      <c r="AN205" s="43">
        <f>VLOOKUP(Categorized!AH38,Rules!$F$93:$H$96,3,0)</f>
        <v>30</v>
      </c>
      <c r="AO205" s="43">
        <f>VLOOKUP(Categorized!AI38,Rules!$F$97:$H$100,3,0)</f>
        <v>50</v>
      </c>
      <c r="AP205" s="43">
        <f>VLOOKUP(Categorized!AJ38,Rules!$F$101:$H$102,3,0)</f>
        <v>30</v>
      </c>
      <c r="AQ205" s="43">
        <f>VLOOKUP(Categorized!AM38,Rules!$F$110:$H$113,3,0)</f>
        <v>30</v>
      </c>
      <c r="AR205" s="255" t="e">
        <f t="array" ref="AR205">MMULT(AI205:AQ205,Rules!$O$35:$O$45)</f>
        <v>#VALUE!</v>
      </c>
      <c r="AS205" s="44">
        <f>VLOOKUP(Categorized!AN38,Rules!$F$114:$H$116,3,0)</f>
        <v>30</v>
      </c>
      <c r="AT205" s="44">
        <f>VLOOKUP(Categorized!AO38,Rules!$F$117:$H$119,3,0)</f>
        <v>90</v>
      </c>
      <c r="AU205" s="44">
        <f>VLOOKUP(Categorized!AP38,Rules!$F$120:$H$122,3,0)</f>
        <v>30</v>
      </c>
      <c r="AV205" s="44">
        <f>VLOOKUP(Categorized!AQ38,Rules!$F$123:$H$124,3,0)</f>
        <v>30</v>
      </c>
      <c r="AW205" s="44">
        <f>VLOOKUP(Categorized!AR38,Rules!$F$125:$H$127,3,0)</f>
        <v>50</v>
      </c>
      <c r="AX205" s="44">
        <f>VLOOKUP(Categorized!AS38,Rules!$F$128:$H$130,3,0)</f>
        <v>30</v>
      </c>
      <c r="AY205" s="43">
        <f>VLOOKUP(Categorized!AT38,Rules!$F$131:$H$133,3,0)</f>
        <v>30</v>
      </c>
      <c r="AZ205" s="44">
        <f>VLOOKUP(Categorized!AU38,Rules!$F$134:$H$136,3,0)</f>
        <v>30</v>
      </c>
      <c r="BA205" s="44">
        <f>VLOOKUP(Categorized!AV38,Rules!$F$134:$H$136,3,0)</f>
        <v>30</v>
      </c>
      <c r="BB205" s="44">
        <f>VLOOKUP(Categorized!AW38,Rules!$F$139:$H$141,3,0)</f>
        <v>45</v>
      </c>
      <c r="BC205" s="256">
        <f t="array" ref="BC205">MMULT(AS205:BB205,Rules!$O$48:$O$57)</f>
        <v>38.883435582822088</v>
      </c>
      <c r="BD205" s="43">
        <f>VLOOKUP(Categorized!AX38,Rules!$F$142:$H$143,3,0)</f>
        <v>30</v>
      </c>
      <c r="BE205" s="43">
        <f>VLOOKUP(Categorized!AY38,Rules!$F$144:$H$145,3,0)</f>
        <v>30</v>
      </c>
      <c r="BF205" s="43">
        <f>VLOOKUP(Categorized!AZ38,Rules!$F$146:$H$147,3,0)</f>
        <v>30</v>
      </c>
      <c r="BG205" s="43">
        <f>VLOOKUP(Categorized!BA38,Rules!$F$148:$H$149,3,0)</f>
        <v>30</v>
      </c>
      <c r="BH205" s="43">
        <f>VLOOKUP(Categorized!BB38,Rules!$F$150:$H$151,3,0)</f>
        <v>30</v>
      </c>
      <c r="BI205" s="43">
        <f>VLOOKUP(Categorized!BC38,Rules!$F$152:$H$153,3,0)</f>
        <v>30</v>
      </c>
      <c r="BJ205" s="43">
        <f>VLOOKUP(Categorized!BD38,Rules!$F$154:$H$155,3,0)</f>
        <v>90</v>
      </c>
      <c r="BK205" s="43">
        <f>VLOOKUP(Categorized!BE38,Rules!$F$156:$H$157,3,0)</f>
        <v>30</v>
      </c>
      <c r="BL205" s="43">
        <f>VLOOKUP(Categorized!BF38,Rules!$F$158:$H$159,3,0)</f>
        <v>30</v>
      </c>
      <c r="BM205" s="43">
        <f>VLOOKUP(Categorized!BG38,Rules!$F$160:$H$161,3,0)</f>
        <v>30</v>
      </c>
      <c r="BN205" s="43">
        <f>VLOOKUP(Categorized!BH38,Rules!$F$162:$H$163,3,0)</f>
        <v>90</v>
      </c>
      <c r="BO205" s="43">
        <f>VLOOKUP(Categorized!BI38,Rules!$F$164:$H$165,3,0)</f>
        <v>90</v>
      </c>
      <c r="BP205" s="43">
        <f>VLOOKUP(Categorized!BJ38,Rules!$F$166:$H$167,3,0)</f>
        <v>30</v>
      </c>
      <c r="BQ205" s="43">
        <f>VLOOKUP(Categorized!BK38,Rules!$F$168:$H$169,3,0)</f>
        <v>30</v>
      </c>
      <c r="BR205" s="43">
        <f>VLOOKUP(Categorized!BL38,Rules!$F$170:$H$171,3,0)</f>
        <v>30</v>
      </c>
      <c r="BS205" s="43">
        <f>VLOOKUP(Categorized!BM38,Rules!$F$172:$H$173,3,0)</f>
        <v>30</v>
      </c>
      <c r="BT205" s="43">
        <f>VLOOKUP(Categorized!BN38,Rules!$F$174:$H$175,3,0)</f>
        <v>30</v>
      </c>
      <c r="BU205" s="43">
        <f>VLOOKUP(Categorized!BO38,Rules!$F$176:$H$177,3,0)</f>
        <v>30</v>
      </c>
      <c r="BV205" s="43">
        <f>VLOOKUP(Categorized!BP38,Rules!$F$178:$H$179,3,0)</f>
        <v>30</v>
      </c>
      <c r="BW205" s="43">
        <f>VLOOKUP(Categorized!BQ38,Rules!$F$180:$H$181,3,0)</f>
        <v>30</v>
      </c>
      <c r="BX205" s="43">
        <f>VLOOKUP(Categorized!BR38,Rules!$F$182:$H$183,3,0)</f>
        <v>30</v>
      </c>
      <c r="BY205" s="255">
        <f t="array" ref="BY205">MMULT(BD205:BX205,Rules!$O$60:$O$80)</f>
        <v>39.069353882631901</v>
      </c>
      <c r="BZ205" s="43">
        <f>VLOOKUP(Categorized!BS38,Rules!$F$184:$H$185,3,0)</f>
        <v>30</v>
      </c>
      <c r="CA205" s="43">
        <f>VLOOKUP(Categorized!BT38,Rules!$F$186:$H$187,3,0)</f>
        <v>30</v>
      </c>
      <c r="CB205" s="43">
        <f>VLOOKUP(Categorized!BU38,Rules!$F$188:$H$189,3,0)</f>
        <v>30</v>
      </c>
      <c r="CC205" s="43">
        <f>VLOOKUP(Categorized!BV38,Rules!$F$190:$H$191,3,0)</f>
        <v>30</v>
      </c>
      <c r="CD205" s="43">
        <f>VLOOKUP(Categorized!BW38,Rules!$F$192:$H$193,3,0)</f>
        <v>30</v>
      </c>
      <c r="CE205" s="255">
        <f t="array" ref="CE205">MMULT(BZ205:CD205,Rules!$O$83:$O$87)</f>
        <v>30</v>
      </c>
      <c r="CF205" s="45">
        <v>0</v>
      </c>
      <c r="CG205" s="46">
        <v>0</v>
      </c>
      <c r="CH205" s="302">
        <v>1</v>
      </c>
      <c r="CI205" s="302">
        <v>3</v>
      </c>
      <c r="CJ205" s="302">
        <v>1</v>
      </c>
      <c r="CK205" s="43">
        <f>VLOOKUP(Categorized!CC38,Rules!$F$231:$H$234,3,0)</f>
        <v>20</v>
      </c>
      <c r="CL205" s="43">
        <f>VLOOKUP(Categorized!CD38,Rules!$F$235:$H$237,3,0)</f>
        <v>95</v>
      </c>
      <c r="CM205" s="43">
        <f>VLOOKUP(Categorized!CE38,Rules!$F$238:$H$241,3,0)</f>
        <v>60</v>
      </c>
      <c r="CN205" s="393" t="e" cm="1">
        <f t="array" ref="CN205">MMULT(CK205:CM205,Rules!$O$92:$O$93)</f>
        <v>#VALUE!</v>
      </c>
      <c r="CO205" s="397" t="e">
        <f t="shared" si="26"/>
        <v>#VALUE!</v>
      </c>
      <c r="CP205" s="397" t="e">
        <f t="shared" si="27"/>
        <v>#VALUE!</v>
      </c>
      <c r="CQ205" s="424" t="str">
        <f t="shared" si="30"/>
        <v>10</v>
      </c>
    </row>
    <row r="206" spans="1:95" ht="18.5" hidden="1">
      <c r="A206" s="38">
        <v>2020</v>
      </c>
      <c r="B206" s="39" t="s">
        <v>155</v>
      </c>
      <c r="C206" s="432">
        <v>43858.634506493101</v>
      </c>
      <c r="D206" s="432">
        <v>43862.478198275501</v>
      </c>
      <c r="E206" s="399">
        <v>45198</v>
      </c>
      <c r="F206" s="426">
        <f t="shared" si="24"/>
        <v>0</v>
      </c>
      <c r="G206" s="426">
        <f t="shared" si="31"/>
        <v>0</v>
      </c>
      <c r="H206" s="428">
        <f t="shared" si="25"/>
        <v>1</v>
      </c>
      <c r="I206" s="428">
        <f t="shared" si="28"/>
        <v>0</v>
      </c>
      <c r="J206" s="428">
        <f t="shared" si="29"/>
        <v>0</v>
      </c>
      <c r="K206" s="42">
        <f>VLOOKUP(Categorized!F108,Rules!$F$4:$H$7,3,0)</f>
        <v>90</v>
      </c>
      <c r="L206" s="43">
        <f>VLOOKUP(Categorized!G108,Rules!$F$8:$H$9,3,0)</f>
        <v>60</v>
      </c>
      <c r="M206" s="43">
        <f>VLOOKUP(Categorized!H108,Rules!$F$10:$H$12,3,0)</f>
        <v>60</v>
      </c>
      <c r="N206" s="43">
        <f>VLOOKUP(Categorized!I108,Rules!$F$13:$H$16,3,0)</f>
        <v>95</v>
      </c>
      <c r="O206" s="43">
        <f>VLOOKUP(Categorized!K108,Rules!$F$20:$H$27,3,0)</f>
        <v>60</v>
      </c>
      <c r="P206" s="43">
        <f>VLOOKUP(Categorized!M108,Rules!$F$29:$H$31,3,0)</f>
        <v>60</v>
      </c>
      <c r="Q206" s="255" t="e">
        <f t="array" ref="Q206">MMULT(K206:P206,Rules!$O$4:$O$11)</f>
        <v>#VALUE!</v>
      </c>
      <c r="R206" s="43">
        <f>VLOOKUP(Categorized!N108,Rules!$F$32:$H$33,3,0)</f>
        <v>60</v>
      </c>
      <c r="S206" s="43">
        <f>VLOOKUP(Categorized!O108,Rules!$F$34:$H$40,3,0)</f>
        <v>30</v>
      </c>
      <c r="T206" s="43">
        <f>VLOOKUP(Categorized!P108,Rules!$F$41:$H$42,3,0)</f>
        <v>30</v>
      </c>
      <c r="U206" s="43">
        <f>VLOOKUP(Categorized!R108,Rules!$F$47:$H$51,3,0)</f>
        <v>30</v>
      </c>
      <c r="V206" s="43">
        <f>VLOOKUP(Categorized!S108,Rules!$F$52:$H$56,3,0)</f>
        <v>50</v>
      </c>
      <c r="W206" s="43">
        <f>VLOOKUP(Categorized!T108,Rules!$F$57:$H$58,3,0)</f>
        <v>80</v>
      </c>
      <c r="X206" s="255" t="e">
        <f t="array" ref="X206">MMULT(R206:W206,Rules!$O$14:$O$20)</f>
        <v>#VALUE!</v>
      </c>
      <c r="Y206" s="43">
        <f>VLOOKUP(Categorized!U108,Rules!$F$59:$H$60,3,0)</f>
        <v>20</v>
      </c>
      <c r="Z206" s="43">
        <f>VLOOKUP(Categorized!V108,Rules!$F$61:$H$62,3,0)</f>
        <v>20</v>
      </c>
      <c r="AA206" s="43">
        <f>VLOOKUP(Categorized!W108,Rules!$F$63:$H$64,3,0)</f>
        <v>80</v>
      </c>
      <c r="AB206" s="43">
        <f>VLOOKUP(Categorized!X108,Rules!$F$65:$H$66,3,0)</f>
        <v>20</v>
      </c>
      <c r="AC206" s="255">
        <f t="array" ref="AC206">MMULT(Y206:AB206,Rules!$O$23:$O$26)</f>
        <v>26.666666666666664</v>
      </c>
      <c r="AD206" s="43">
        <f>VLOOKUP(Categorized!Y108,Rules!$F$67:$H$68,3,0)</f>
        <v>70</v>
      </c>
      <c r="AE206" s="43">
        <f>VLOOKUP(Categorized!Z108,Rules!$F$69:$H$70,3,0)</f>
        <v>80</v>
      </c>
      <c r="AF206" s="43">
        <f>VLOOKUP(Categorized!AA108,Rules!$F$71:$H$72,3,0)</f>
        <v>30</v>
      </c>
      <c r="AG206" s="43">
        <f>VLOOKUP(Categorized!AB108,Rules!$F$73:$H$74,3,0)</f>
        <v>30</v>
      </c>
      <c r="AH206" s="255">
        <f t="array" ref="AH206">MMULT(AD206:AG206,Rules!$O$29:$O$32)</f>
        <v>53.809523809523803</v>
      </c>
      <c r="AI206" s="43">
        <f>VLOOKUP(Categorized!AC108,Rules!$F$75:$H$76,3,0)</f>
        <v>80</v>
      </c>
      <c r="AJ206" s="43">
        <f>VLOOKUP(Categorized!AD108,Rules!$F$77:$H$78,3,0)</f>
        <v>50</v>
      </c>
      <c r="AK206" s="43">
        <f>VLOOKUP(Categorized!AE108,Rules!$F$79:$H$84,3,0)</f>
        <v>85</v>
      </c>
      <c r="AL206" s="43">
        <f>VLOOKUP(Categorized!AF108,Rules!$F$85:$H$89,3,0)</f>
        <v>80</v>
      </c>
      <c r="AM206" s="43">
        <f>VLOOKUP(Categorized!AG108,Rules!$F$90:$H$92,3,0)</f>
        <v>30</v>
      </c>
      <c r="AN206" s="43">
        <f>VLOOKUP(Categorized!AH108,Rules!$F$93:$H$96,3,0)</f>
        <v>30</v>
      </c>
      <c r="AO206" s="43">
        <f>VLOOKUP(Categorized!AI108,Rules!$F$97:$H$100,3,0)</f>
        <v>80</v>
      </c>
      <c r="AP206" s="43">
        <f>VLOOKUP(Categorized!AJ108,Rules!$F$101:$H$102,3,0)</f>
        <v>30</v>
      </c>
      <c r="AQ206" s="43">
        <f>VLOOKUP(Categorized!AM108,Rules!$F$110:$H$113,3,0)</f>
        <v>70</v>
      </c>
      <c r="AR206" s="255" t="e">
        <f t="array" ref="AR206">MMULT(AI206:AQ206,Rules!$O$35:$O$45)</f>
        <v>#VALUE!</v>
      </c>
      <c r="AS206" s="44">
        <f>VLOOKUP(Categorized!AN108,Rules!$F$114:$H$116,3,0)</f>
        <v>30</v>
      </c>
      <c r="AT206" s="44">
        <f>VLOOKUP(Categorized!AO108,Rules!$F$117:$H$119,3,0)</f>
        <v>30</v>
      </c>
      <c r="AU206" s="44">
        <f>VLOOKUP(Categorized!AP108,Rules!$F$120:$H$122,3,0)</f>
        <v>50</v>
      </c>
      <c r="AV206" s="44">
        <f>VLOOKUP(Categorized!AQ108,Rules!$F$123:$H$124,3,0)</f>
        <v>30</v>
      </c>
      <c r="AW206" s="44">
        <f>VLOOKUP(Categorized!AR108,Rules!$F$125:$H$127,3,0)</f>
        <v>50</v>
      </c>
      <c r="AX206" s="44">
        <f>VLOOKUP(Categorized!AS108,Rules!$F$128:$H$130,3,0)</f>
        <v>30</v>
      </c>
      <c r="AY206" s="43">
        <f>VLOOKUP(Categorized!AT108,Rules!$F$131:$H$133,3,0)</f>
        <v>30</v>
      </c>
      <c r="AZ206" s="44">
        <f>VLOOKUP(Categorized!AU108,Rules!$F$134:$H$136,3,0)</f>
        <v>30</v>
      </c>
      <c r="BA206" s="44">
        <f>VLOOKUP(Categorized!AV108,Rules!$F$134:$H$136,3,0)</f>
        <v>45</v>
      </c>
      <c r="BB206" s="44">
        <f>VLOOKUP(Categorized!AW108,Rules!$F$139:$H$141,3,0)</f>
        <v>45</v>
      </c>
      <c r="BC206" s="256">
        <f t="array" ref="BC206">MMULT(AS206:BB206,Rules!$O$48:$O$57)</f>
        <v>36.914110429447852</v>
      </c>
      <c r="BD206" s="43">
        <f>VLOOKUP(Categorized!AX108,Rules!$F$142:$H$143,3,0)</f>
        <v>30</v>
      </c>
      <c r="BE206" s="43">
        <f>VLOOKUP(Categorized!AY108,Rules!$F$144:$H$145,3,0)</f>
        <v>30</v>
      </c>
      <c r="BF206" s="43">
        <f>VLOOKUP(Categorized!AZ108,Rules!$F$146:$H$147,3,0)</f>
        <v>30</v>
      </c>
      <c r="BG206" s="43">
        <f>VLOOKUP(Categorized!BA108,Rules!$F$148:$H$149,3,0)</f>
        <v>30</v>
      </c>
      <c r="BH206" s="43">
        <f>VLOOKUP(Categorized!BB108,Rules!$F$150:$H$151,3,0)</f>
        <v>30</v>
      </c>
      <c r="BI206" s="43">
        <f>VLOOKUP(Categorized!BC108,Rules!$F$152:$H$153,3,0)</f>
        <v>30</v>
      </c>
      <c r="BJ206" s="43">
        <f>VLOOKUP(Categorized!BD108,Rules!$F$154:$H$155,3,0)</f>
        <v>90</v>
      </c>
      <c r="BK206" s="43">
        <f>VLOOKUP(Categorized!BE108,Rules!$F$156:$H$157,3,0)</f>
        <v>30</v>
      </c>
      <c r="BL206" s="43">
        <f>VLOOKUP(Categorized!BF108,Rules!$F$158:$H$159,3,0)</f>
        <v>30</v>
      </c>
      <c r="BM206" s="43">
        <f>VLOOKUP(Categorized!BG108,Rules!$F$160:$H$161,3,0)</f>
        <v>30</v>
      </c>
      <c r="BN206" s="43">
        <f>VLOOKUP(Categorized!BH108,Rules!$F$162:$H$163,3,0)</f>
        <v>90</v>
      </c>
      <c r="BO206" s="43">
        <f>VLOOKUP(Categorized!BI108,Rules!$F$164:$H$165,3,0)</f>
        <v>30</v>
      </c>
      <c r="BP206" s="43">
        <f>VLOOKUP(Categorized!BJ108,Rules!$F$166:$H$167,3,0)</f>
        <v>90</v>
      </c>
      <c r="BQ206" s="43">
        <f>VLOOKUP(Categorized!BK108,Rules!$F$168:$H$169,3,0)</f>
        <v>30</v>
      </c>
      <c r="BR206" s="43">
        <f>VLOOKUP(Categorized!BL108,Rules!$F$170:$H$171,3,0)</f>
        <v>30</v>
      </c>
      <c r="BS206" s="43">
        <f>VLOOKUP(Categorized!BM108,Rules!$F$172:$H$173,3,0)</f>
        <v>30</v>
      </c>
      <c r="BT206" s="43">
        <f>VLOOKUP(Categorized!BN108,Rules!$F$174:$H$175,3,0)</f>
        <v>30</v>
      </c>
      <c r="BU206" s="43">
        <f>VLOOKUP(Categorized!BO108,Rules!$F$176:$H$177,3,0)</f>
        <v>30</v>
      </c>
      <c r="BV206" s="43">
        <f>VLOOKUP(Categorized!BP108,Rules!$F$178:$H$179,3,0)</f>
        <v>30</v>
      </c>
      <c r="BW206" s="43">
        <f>VLOOKUP(Categorized!BQ108,Rules!$F$180:$H$181,3,0)</f>
        <v>30</v>
      </c>
      <c r="BX206" s="43">
        <f>VLOOKUP(Categorized!BR108,Rules!$F$182:$H$183,3,0)</f>
        <v>30</v>
      </c>
      <c r="BY206" s="255">
        <f t="array" ref="BY206">MMULT(BD206:BX206,Rules!$O$60:$O$80)</f>
        <v>39.211618257261421</v>
      </c>
      <c r="BZ206" s="43">
        <f>VLOOKUP(Categorized!BS108,Rules!$F$184:$H$185,3,0)</f>
        <v>30</v>
      </c>
      <c r="CA206" s="43">
        <f>VLOOKUP(Categorized!BT108,Rules!$F$186:$H$187,3,0)</f>
        <v>30</v>
      </c>
      <c r="CB206" s="43">
        <f>VLOOKUP(Categorized!BU108,Rules!$F$188:$H$189,3,0)</f>
        <v>30</v>
      </c>
      <c r="CC206" s="43">
        <f>VLOOKUP(Categorized!BV108,Rules!$F$190:$H$191,3,0)</f>
        <v>30</v>
      </c>
      <c r="CD206" s="43">
        <f>VLOOKUP(Categorized!BW108,Rules!$F$192:$H$193,3,0)</f>
        <v>30</v>
      </c>
      <c r="CE206" s="255">
        <f t="array" ref="CE206">MMULT(BZ206:CD206,Rules!$O$83:$O$87)</f>
        <v>30</v>
      </c>
      <c r="CF206" s="45">
        <v>0</v>
      </c>
      <c r="CG206" s="46">
        <v>0</v>
      </c>
      <c r="CH206" s="302">
        <v>1</v>
      </c>
      <c r="CI206" s="302">
        <v>3</v>
      </c>
      <c r="CJ206" s="302">
        <v>1</v>
      </c>
      <c r="CK206" s="43">
        <f>VLOOKUP(Categorized!CC108,Rules!$F$231:$H$234,3,0)</f>
        <v>20</v>
      </c>
      <c r="CL206" s="43">
        <f>VLOOKUP(Categorized!CD108,Rules!$F$235:$H$237,3,0)</f>
        <v>70</v>
      </c>
      <c r="CM206" s="43">
        <f>VLOOKUP(Categorized!CE108,Rules!$F$238:$H$241,3,0)</f>
        <v>60</v>
      </c>
      <c r="CN206" s="393" t="e" cm="1">
        <f t="array" ref="CN206">MMULT(CK206:CM206,Rules!$O$92:$O$93)</f>
        <v>#VALUE!</v>
      </c>
      <c r="CO206" s="397" t="e">
        <f t="shared" si="26"/>
        <v>#VALUE!</v>
      </c>
      <c r="CP206" s="397" t="e">
        <f t="shared" si="27"/>
        <v>#VALUE!</v>
      </c>
      <c r="CQ206" s="424" t="str">
        <f t="shared" si="30"/>
        <v>10</v>
      </c>
    </row>
    <row r="207" spans="1:95" ht="18.5" hidden="1">
      <c r="A207" s="68">
        <v>2022</v>
      </c>
      <c r="B207" s="39" t="s">
        <v>562</v>
      </c>
      <c r="C207" s="431">
        <v>44702.693504189803</v>
      </c>
      <c r="D207" s="431">
        <v>44706.517547245399</v>
      </c>
      <c r="E207" s="407">
        <v>45203</v>
      </c>
      <c r="F207" s="426">
        <f t="shared" si="24"/>
        <v>0</v>
      </c>
      <c r="G207" s="426">
        <f t="shared" si="31"/>
        <v>0</v>
      </c>
      <c r="H207" s="428">
        <f t="shared" si="25"/>
        <v>1</v>
      </c>
      <c r="I207" s="428">
        <f t="shared" si="28"/>
        <v>0</v>
      </c>
      <c r="J207" s="428">
        <f t="shared" si="29"/>
        <v>0</v>
      </c>
      <c r="K207" s="42">
        <f>VLOOKUP(Categorized!F515,Rules!$F$4:$H$7,3,0)</f>
        <v>80</v>
      </c>
      <c r="L207" s="43">
        <f>VLOOKUP(Categorized!G515,Rules!$F$8:$H$9,3,0)</f>
        <v>90</v>
      </c>
      <c r="M207" s="43">
        <f>VLOOKUP(Categorized!H515,Rules!$F$10:$H$12,3,0)</f>
        <v>60</v>
      </c>
      <c r="N207" s="43">
        <f>VLOOKUP(Categorized!I515,Rules!$F$13:$H$16,3,0)</f>
        <v>95</v>
      </c>
      <c r="O207" s="43">
        <f>VLOOKUP(Categorized!K515,Rules!$F$20:$H$27,3,0)</f>
        <v>60</v>
      </c>
      <c r="P207" s="43">
        <f>VLOOKUP(Categorized!M515,Rules!$F$29:$H$31,3,0)</f>
        <v>80</v>
      </c>
      <c r="Q207" s="255" t="e">
        <f t="array" ref="Q207">MMULT(K207:P207,Rules!$O$4:$O$11)</f>
        <v>#VALUE!</v>
      </c>
      <c r="R207" s="43">
        <f>VLOOKUP(Categorized!N515,Rules!$F$32:$H$33,3,0)</f>
        <v>90</v>
      </c>
      <c r="S207" s="43">
        <f>VLOOKUP(Categorized!O515,Rules!$F$34:$H$40,3,0)</f>
        <v>75</v>
      </c>
      <c r="T207" s="43">
        <f>VLOOKUP(Categorized!P515,Rules!$F$41:$H$42,3,0)</f>
        <v>90</v>
      </c>
      <c r="U207" s="43">
        <f>VLOOKUP(Categorized!R515,Rules!$F$47:$H$51,3,0)</f>
        <v>30</v>
      </c>
      <c r="V207" s="43">
        <f>VLOOKUP(Categorized!S515,Rules!$F$52:$H$56,3,0)</f>
        <v>30</v>
      </c>
      <c r="W207" s="43">
        <f>VLOOKUP(Categorized!T515,Rules!$F$57:$H$58,3,0)</f>
        <v>80</v>
      </c>
      <c r="X207" s="255" t="e">
        <f t="array" ref="X207">MMULT(R207:W207,Rules!$O$14:$O$20)</f>
        <v>#VALUE!</v>
      </c>
      <c r="Y207" s="43">
        <f>VLOOKUP(Categorized!U515,Rules!$F$59:$H$60,3,0)</f>
        <v>80</v>
      </c>
      <c r="Z207" s="43">
        <f>VLOOKUP(Categorized!V515,Rules!$F$61:$H$62,3,0)</f>
        <v>80</v>
      </c>
      <c r="AA207" s="43">
        <f>VLOOKUP(Categorized!W515,Rules!$F$63:$H$64,3,0)</f>
        <v>80</v>
      </c>
      <c r="AB207" s="43">
        <f>VLOOKUP(Categorized!X515,Rules!$F$65:$H$66,3,0)</f>
        <v>20</v>
      </c>
      <c r="AC207" s="255">
        <f t="array" ref="AC207">MMULT(Y207:AB207,Rules!$O$23:$O$26)</f>
        <v>64.444444444444443</v>
      </c>
      <c r="AD207" s="43">
        <f>VLOOKUP(Categorized!Y515,Rules!$F$67:$H$68,3,0)</f>
        <v>70</v>
      </c>
      <c r="AE207" s="43">
        <f>VLOOKUP(Categorized!Z515,Rules!$F$69:$H$70,3,0)</f>
        <v>80</v>
      </c>
      <c r="AF207" s="43">
        <f>VLOOKUP(Categorized!AA515,Rules!$F$71:$H$72,3,0)</f>
        <v>80</v>
      </c>
      <c r="AG207" s="43">
        <f>VLOOKUP(Categorized!AB515,Rules!$F$73:$H$74,3,0)</f>
        <v>60</v>
      </c>
      <c r="AH207" s="255">
        <f t="array" ref="AH207">MMULT(AD207:AG207,Rules!$O$29:$O$32)</f>
        <v>73.174603174603163</v>
      </c>
      <c r="AI207" s="43">
        <f>VLOOKUP(Categorized!AC515,Rules!$F$75:$H$76,3,0)</f>
        <v>80</v>
      </c>
      <c r="AJ207" s="43">
        <f>VLOOKUP(Categorized!AD515,Rules!$F$77:$H$78,3,0)</f>
        <v>50</v>
      </c>
      <c r="AK207" s="43">
        <f>VLOOKUP(Categorized!AE515,Rules!$F$79:$H$84,3,0)</f>
        <v>80</v>
      </c>
      <c r="AL207" s="43">
        <f>VLOOKUP(Categorized!AF515,Rules!$F$85:$H$89,3,0)</f>
        <v>30</v>
      </c>
      <c r="AM207" s="43">
        <f>VLOOKUP(Categorized!AG515,Rules!$F$90:$H$92,3,0)</f>
        <v>30</v>
      </c>
      <c r="AN207" s="43">
        <f>VLOOKUP(Categorized!AH515,Rules!$F$93:$H$96,3,0)</f>
        <v>80</v>
      </c>
      <c r="AO207" s="43">
        <f>VLOOKUP(Categorized!AI515,Rules!$F$97:$H$100,3,0)</f>
        <v>50</v>
      </c>
      <c r="AP207" s="43">
        <f>VLOOKUP(Categorized!AJ515,Rules!$F$101:$H$102,3,0)</f>
        <v>30</v>
      </c>
      <c r="AQ207" s="43">
        <f>VLOOKUP(Categorized!AM515,Rules!$F$110:$H$113,3,0)</f>
        <v>80</v>
      </c>
      <c r="AR207" s="255" t="e">
        <f t="array" ref="AR207">MMULT(AI207:AQ207,Rules!$O$35:$O$45)</f>
        <v>#VALUE!</v>
      </c>
      <c r="AS207" s="44">
        <f>VLOOKUP(Categorized!AN515,Rules!$F$114:$H$116,3,0)</f>
        <v>30</v>
      </c>
      <c r="AT207" s="44">
        <f>VLOOKUP(Categorized!AO515,Rules!$F$117:$H$119,3,0)</f>
        <v>30</v>
      </c>
      <c r="AU207" s="44">
        <f>VLOOKUP(Categorized!AP515,Rules!$F$120:$H$122,3,0)</f>
        <v>30</v>
      </c>
      <c r="AV207" s="44">
        <f>VLOOKUP(Categorized!AQ515,Rules!$F$123:$H$124,3,0)</f>
        <v>90</v>
      </c>
      <c r="AW207" s="44">
        <f>VLOOKUP(Categorized!AR515,Rules!$F$125:$H$127,3,0)</f>
        <v>50</v>
      </c>
      <c r="AX207" s="44">
        <f>VLOOKUP(Categorized!AS515,Rules!$F$128:$H$130,3,0)</f>
        <v>30</v>
      </c>
      <c r="AY207" s="43">
        <f>VLOOKUP(Categorized!AT515,Rules!$F$131:$H$133,3,0)</f>
        <v>70</v>
      </c>
      <c r="AZ207" s="44">
        <f>VLOOKUP(Categorized!AU515,Rules!$F$134:$H$136,3,0)</f>
        <v>30</v>
      </c>
      <c r="BA207" s="44">
        <f>VLOOKUP(Categorized!AV515,Rules!$F$134:$H$136,3,0)</f>
        <v>30</v>
      </c>
      <c r="BB207" s="44">
        <f>VLOOKUP(Categorized!AW515,Rules!$F$139:$H$141,3,0)</f>
        <v>45</v>
      </c>
      <c r="BC207" s="256">
        <f t="array" ref="BC207">MMULT(AS207:BB207,Rules!$O$48:$O$57)</f>
        <v>44.478527607361961</v>
      </c>
      <c r="BD207" s="43">
        <f>VLOOKUP(Categorized!AX515,Rules!$F$142:$H$143,3,0)</f>
        <v>30</v>
      </c>
      <c r="BE207" s="43">
        <f>VLOOKUP(Categorized!AY515,Rules!$F$144:$H$145,3,0)</f>
        <v>30</v>
      </c>
      <c r="BF207" s="43">
        <f>VLOOKUP(Categorized!AZ515,Rules!$F$146:$H$147,3,0)</f>
        <v>30</v>
      </c>
      <c r="BG207" s="43">
        <f>VLOOKUP(Categorized!BA515,Rules!$F$148:$H$149,3,0)</f>
        <v>30</v>
      </c>
      <c r="BH207" s="43">
        <f>VLOOKUP(Categorized!BB515,Rules!$F$150:$H$151,3,0)</f>
        <v>30</v>
      </c>
      <c r="BI207" s="43">
        <f>VLOOKUP(Categorized!BC515,Rules!$F$152:$H$153,3,0)</f>
        <v>30</v>
      </c>
      <c r="BJ207" s="43">
        <f>VLOOKUP(Categorized!BD515,Rules!$F$154:$H$155,3,0)</f>
        <v>30</v>
      </c>
      <c r="BK207" s="43">
        <f>VLOOKUP(Categorized!BE515,Rules!$F$156:$H$157,3,0)</f>
        <v>30</v>
      </c>
      <c r="BL207" s="43">
        <f>VLOOKUP(Categorized!BF515,Rules!$F$158:$H$159,3,0)</f>
        <v>30</v>
      </c>
      <c r="BM207" s="43">
        <f>VLOOKUP(Categorized!BG515,Rules!$F$160:$H$161,3,0)</f>
        <v>30</v>
      </c>
      <c r="BN207" s="43">
        <f>VLOOKUP(Categorized!BH515,Rules!$F$162:$H$163,3,0)</f>
        <v>90</v>
      </c>
      <c r="BO207" s="43">
        <f>VLOOKUP(Categorized!BI515,Rules!$F$164:$H$165,3,0)</f>
        <v>30</v>
      </c>
      <c r="BP207" s="43">
        <f>VLOOKUP(Categorized!BJ515,Rules!$F$166:$H$167,3,0)</f>
        <v>90</v>
      </c>
      <c r="BQ207" s="43">
        <f>VLOOKUP(Categorized!BK515,Rules!$F$168:$H$169,3,0)</f>
        <v>30</v>
      </c>
      <c r="BR207" s="43">
        <f>VLOOKUP(Categorized!BL515,Rules!$F$170:$H$171,3,0)</f>
        <v>30</v>
      </c>
      <c r="BS207" s="43">
        <f>VLOOKUP(Categorized!BM515,Rules!$F$172:$H$173,3,0)</f>
        <v>30</v>
      </c>
      <c r="BT207" s="43">
        <f>VLOOKUP(Categorized!BN515,Rules!$F$174:$H$175,3,0)</f>
        <v>30</v>
      </c>
      <c r="BU207" s="43">
        <f>VLOOKUP(Categorized!BO515,Rules!$F$176:$H$177,3,0)</f>
        <v>95</v>
      </c>
      <c r="BV207" s="43">
        <f>VLOOKUP(Categorized!BP515,Rules!$F$178:$H$179,3,0)</f>
        <v>30</v>
      </c>
      <c r="BW207" s="43">
        <f>VLOOKUP(Categorized!BQ515,Rules!$F$180:$H$181,3,0)</f>
        <v>30</v>
      </c>
      <c r="BX207" s="43">
        <f>VLOOKUP(Categorized!BR515,Rules!$F$182:$H$183,3,0)</f>
        <v>30</v>
      </c>
      <c r="BY207" s="255">
        <f t="array" ref="BY207">MMULT(BD207:BX207,Rules!$O$60:$O$80)</f>
        <v>39.416123295791351</v>
      </c>
      <c r="BZ207" s="43">
        <f>VLOOKUP(Categorized!BS515,Rules!$F$184:$H$185,3,0)</f>
        <v>30</v>
      </c>
      <c r="CA207" s="43">
        <f>VLOOKUP(Categorized!BT515,Rules!$F$186:$H$187,3,0)</f>
        <v>30</v>
      </c>
      <c r="CB207" s="43">
        <f>VLOOKUP(Categorized!BU515,Rules!$F$188:$H$189,3,0)</f>
        <v>30</v>
      </c>
      <c r="CC207" s="43">
        <f>VLOOKUP(Categorized!BV515,Rules!$F$190:$H$191,3,0)</f>
        <v>30</v>
      </c>
      <c r="CD207" s="43">
        <f>VLOOKUP(Categorized!BW515,Rules!$F$192:$H$193,3,0)</f>
        <v>30</v>
      </c>
      <c r="CE207" s="255">
        <f t="array" ref="CE207">MMULT(BZ207:CD207,Rules!$O$83:$O$87)</f>
        <v>30</v>
      </c>
      <c r="CF207" s="24">
        <v>0</v>
      </c>
      <c r="CG207" s="46">
        <v>0</v>
      </c>
      <c r="CH207" s="322">
        <v>1</v>
      </c>
      <c r="CI207" s="303">
        <v>3</v>
      </c>
      <c r="CJ207" s="322">
        <v>1</v>
      </c>
      <c r="CK207" s="43">
        <f>VLOOKUP(Categorized!CC515,Rules!$F$231:$H$234,3,0)</f>
        <v>20</v>
      </c>
      <c r="CL207" s="43">
        <f>VLOOKUP(Categorized!CD515,Rules!$F$235:$H$237,3,0)</f>
        <v>95</v>
      </c>
      <c r="CM207" s="43">
        <f>VLOOKUP(Categorized!CE515,Rules!$F$238:$H$241,3,0)</f>
        <v>60</v>
      </c>
      <c r="CN207" s="393" t="e" cm="1">
        <f t="array" ref="CN207">MMULT(CK207:CM207,Rules!$O$92:$O$93)</f>
        <v>#VALUE!</v>
      </c>
      <c r="CO207" s="397" t="e">
        <f t="shared" si="26"/>
        <v>#VALUE!</v>
      </c>
      <c r="CP207" s="397" t="e">
        <f t="shared" si="27"/>
        <v>#VALUE!</v>
      </c>
      <c r="CQ207" s="424" t="str">
        <f t="shared" si="30"/>
        <v>10</v>
      </c>
    </row>
    <row r="208" spans="1:95" ht="18.5" hidden="1">
      <c r="A208" s="58">
        <v>2021</v>
      </c>
      <c r="B208" s="39" t="s">
        <v>328</v>
      </c>
      <c r="C208" s="431">
        <v>44346.596692326399</v>
      </c>
      <c r="D208" s="431">
        <v>44349.432674490701</v>
      </c>
      <c r="E208" s="403">
        <v>45222</v>
      </c>
      <c r="F208" s="426">
        <f t="shared" si="24"/>
        <v>0</v>
      </c>
      <c r="G208" s="426">
        <f t="shared" si="31"/>
        <v>0</v>
      </c>
      <c r="H208" s="428">
        <f t="shared" si="25"/>
        <v>1</v>
      </c>
      <c r="I208" s="428">
        <f t="shared" si="28"/>
        <v>0</v>
      </c>
      <c r="J208" s="428">
        <f t="shared" si="29"/>
        <v>0</v>
      </c>
      <c r="K208" s="42">
        <f>VLOOKUP(Categorized!F281,Rules!$F$4:$H$7,3,0)</f>
        <v>90</v>
      </c>
      <c r="L208" s="43">
        <f>VLOOKUP(Categorized!G281,Rules!$F$8:$H$9,3,0)</f>
        <v>90</v>
      </c>
      <c r="M208" s="43">
        <f>VLOOKUP(Categorized!H281,Rules!$F$10:$H$12,3,0)</f>
        <v>60</v>
      </c>
      <c r="N208" s="43">
        <f>VLOOKUP(Categorized!I281,Rules!$F$13:$H$16,3,0)</f>
        <v>95</v>
      </c>
      <c r="O208" s="43">
        <f>VLOOKUP(Categorized!K281,Rules!$F$20:$H$27,3,0)</f>
        <v>60</v>
      </c>
      <c r="P208" s="43">
        <f>VLOOKUP(Categorized!M281,Rules!$F$29:$H$31,3,0)</f>
        <v>70</v>
      </c>
      <c r="Q208" s="255" t="e">
        <f t="array" ref="Q208">MMULT(K208:P208,Rules!$O$4:$O$11)</f>
        <v>#VALUE!</v>
      </c>
      <c r="R208" s="43">
        <f>VLOOKUP(Categorized!N281,Rules!$F$32:$H$33,3,0)</f>
        <v>90</v>
      </c>
      <c r="S208" s="43">
        <f>VLOOKUP(Categorized!O281,Rules!$F$34:$H$40,3,0)</f>
        <v>75</v>
      </c>
      <c r="T208" s="43">
        <f>VLOOKUP(Categorized!P281,Rules!$F$41:$H$42,3,0)</f>
        <v>30</v>
      </c>
      <c r="U208" s="43">
        <f>VLOOKUP(Categorized!R281,Rules!$F$47:$H$51,3,0)</f>
        <v>30</v>
      </c>
      <c r="V208" s="43">
        <f>VLOOKUP(Categorized!S281,Rules!$F$52:$H$56,3,0)</f>
        <v>30</v>
      </c>
      <c r="W208" s="43">
        <f>VLOOKUP(Categorized!T281,Rules!$F$57:$H$58,3,0)</f>
        <v>30</v>
      </c>
      <c r="X208" s="255" t="e">
        <f t="array" ref="X208">MMULT(R208:W208,Rules!$O$14:$O$20)</f>
        <v>#VALUE!</v>
      </c>
      <c r="Y208" s="43">
        <f>VLOOKUP(Categorized!U281,Rules!$F$59:$H$60,3,0)</f>
        <v>20</v>
      </c>
      <c r="Z208" s="43">
        <f>VLOOKUP(Categorized!V281,Rules!$F$61:$H$62,3,0)</f>
        <v>20</v>
      </c>
      <c r="AA208" s="43">
        <f>VLOOKUP(Categorized!W281,Rules!$F$63:$H$64,3,0)</f>
        <v>80</v>
      </c>
      <c r="AB208" s="43">
        <f>VLOOKUP(Categorized!X281,Rules!$F$65:$H$66,3,0)</f>
        <v>20</v>
      </c>
      <c r="AC208" s="255">
        <f t="array" ref="AC208">MMULT(Y208:AB208,Rules!$O$23:$O$26)</f>
        <v>26.666666666666664</v>
      </c>
      <c r="AD208" s="43">
        <f>VLOOKUP(Categorized!Y281,Rules!$F$67:$H$68,3,0)</f>
        <v>70</v>
      </c>
      <c r="AE208" s="43">
        <f>VLOOKUP(Categorized!Z281,Rules!$F$69:$H$70,3,0)</f>
        <v>30</v>
      </c>
      <c r="AF208" s="43">
        <f>VLOOKUP(Categorized!AA281,Rules!$F$71:$H$72,3,0)</f>
        <v>80</v>
      </c>
      <c r="AG208" s="43">
        <f>VLOOKUP(Categorized!AB281,Rules!$F$73:$H$74,3,0)</f>
        <v>60</v>
      </c>
      <c r="AH208" s="255">
        <f t="array" ref="AH208">MMULT(AD208:AG208,Rules!$O$29:$O$32)</f>
        <v>58.888888888888886</v>
      </c>
      <c r="AI208" s="43">
        <f>VLOOKUP(Categorized!AC281,Rules!$F$75:$H$76,3,0)</f>
        <v>80</v>
      </c>
      <c r="AJ208" s="43">
        <f>VLOOKUP(Categorized!AD281,Rules!$F$77:$H$78,3,0)</f>
        <v>50</v>
      </c>
      <c r="AK208" s="43">
        <f>VLOOKUP(Categorized!AE281,Rules!$F$79:$H$84,3,0)</f>
        <v>85</v>
      </c>
      <c r="AL208" s="43">
        <f>VLOOKUP(Categorized!AF281,Rules!$F$85:$H$89,3,0)</f>
        <v>80</v>
      </c>
      <c r="AM208" s="43">
        <f>VLOOKUP(Categorized!AG281,Rules!$F$90:$H$92,3,0)</f>
        <v>30</v>
      </c>
      <c r="AN208" s="43">
        <f>VLOOKUP(Categorized!AH281,Rules!$F$93:$H$96,3,0)</f>
        <v>80</v>
      </c>
      <c r="AO208" s="43">
        <f>VLOOKUP(Categorized!AI281,Rules!$F$97:$H$100,3,0)</f>
        <v>50</v>
      </c>
      <c r="AP208" s="43">
        <f>VLOOKUP(Categorized!AJ281,Rules!$F$101:$H$102,3,0)</f>
        <v>30</v>
      </c>
      <c r="AQ208" s="43">
        <f>VLOOKUP(Categorized!AM281,Rules!$F$110:$H$113,3,0)</f>
        <v>30</v>
      </c>
      <c r="AR208" s="255" t="e">
        <f t="array" ref="AR208">MMULT(AI208:AQ208,Rules!$O$35:$O$45)</f>
        <v>#VALUE!</v>
      </c>
      <c r="AS208" s="44">
        <f>VLOOKUP(Categorized!AN281,Rules!$F$114:$H$116,3,0)</f>
        <v>30</v>
      </c>
      <c r="AT208" s="44">
        <f>VLOOKUP(Categorized!AO281,Rules!$F$117:$H$119,3,0)</f>
        <v>30</v>
      </c>
      <c r="AU208" s="44">
        <f>VLOOKUP(Categorized!AP281,Rules!$F$120:$H$122,3,0)</f>
        <v>30</v>
      </c>
      <c r="AV208" s="44">
        <f>VLOOKUP(Categorized!AQ281,Rules!$F$123:$H$124,3,0)</f>
        <v>30</v>
      </c>
      <c r="AW208" s="44">
        <f>VLOOKUP(Categorized!AR281,Rules!$F$125:$H$127,3,0)</f>
        <v>50</v>
      </c>
      <c r="AX208" s="44">
        <f>VLOOKUP(Categorized!AS281,Rules!$F$128:$H$130,3,0)</f>
        <v>30</v>
      </c>
      <c r="AY208" s="43">
        <f>VLOOKUP(Categorized!AT281,Rules!$F$131:$H$133,3,0)</f>
        <v>30</v>
      </c>
      <c r="AZ208" s="44">
        <f>VLOOKUP(Categorized!AU281,Rules!$F$134:$H$136,3,0)</f>
        <v>30</v>
      </c>
      <c r="BA208" s="44">
        <f>VLOOKUP(Categorized!AV281,Rules!$F$134:$H$136,3,0)</f>
        <v>45</v>
      </c>
      <c r="BB208" s="44">
        <f>VLOOKUP(Categorized!AW281,Rules!$F$139:$H$141,3,0)</f>
        <v>30</v>
      </c>
      <c r="BC208" s="256">
        <f t="array" ref="BC208">MMULT(AS208:BB208,Rules!$O$48:$O$57)</f>
        <v>33.601226993865026</v>
      </c>
      <c r="BD208" s="43">
        <f>VLOOKUP(Categorized!AX281,Rules!$F$142:$H$143,3,0)</f>
        <v>30</v>
      </c>
      <c r="BE208" s="43">
        <f>VLOOKUP(Categorized!AY281,Rules!$F$144:$H$145,3,0)</f>
        <v>30</v>
      </c>
      <c r="BF208" s="43">
        <f>VLOOKUP(Categorized!AZ281,Rules!$F$146:$H$147,3,0)</f>
        <v>30</v>
      </c>
      <c r="BG208" s="43">
        <f>VLOOKUP(Categorized!BA281,Rules!$F$148:$H$149,3,0)</f>
        <v>30</v>
      </c>
      <c r="BH208" s="43">
        <f>VLOOKUP(Categorized!BB281,Rules!$F$150:$H$151,3,0)</f>
        <v>30</v>
      </c>
      <c r="BI208" s="43">
        <f>VLOOKUP(Categorized!BC281,Rules!$F$152:$H$153,3,0)</f>
        <v>30</v>
      </c>
      <c r="BJ208" s="43">
        <f>VLOOKUP(Categorized!BD281,Rules!$F$154:$H$155,3,0)</f>
        <v>90</v>
      </c>
      <c r="BK208" s="43">
        <f>VLOOKUP(Categorized!BE281,Rules!$F$156:$H$157,3,0)</f>
        <v>30</v>
      </c>
      <c r="BL208" s="43">
        <f>VLOOKUP(Categorized!BF281,Rules!$F$158:$H$159,3,0)</f>
        <v>30</v>
      </c>
      <c r="BM208" s="43">
        <f>VLOOKUP(Categorized!BG281,Rules!$F$160:$H$161,3,0)</f>
        <v>30</v>
      </c>
      <c r="BN208" s="43">
        <f>VLOOKUP(Categorized!BH281,Rules!$F$162:$H$163,3,0)</f>
        <v>90</v>
      </c>
      <c r="BO208" s="43">
        <f>VLOOKUP(Categorized!BI281,Rules!$F$164:$H$165,3,0)</f>
        <v>90</v>
      </c>
      <c r="BP208" s="43">
        <f>VLOOKUP(Categorized!BJ281,Rules!$F$166:$H$167,3,0)</f>
        <v>90</v>
      </c>
      <c r="BQ208" s="43">
        <f>VLOOKUP(Categorized!BK281,Rules!$F$168:$H$169,3,0)</f>
        <v>30</v>
      </c>
      <c r="BR208" s="43">
        <f>VLOOKUP(Categorized!BL281,Rules!$F$170:$H$171,3,0)</f>
        <v>30</v>
      </c>
      <c r="BS208" s="43">
        <f>VLOOKUP(Categorized!BM281,Rules!$F$172:$H$173,3,0)</f>
        <v>30</v>
      </c>
      <c r="BT208" s="43">
        <f>VLOOKUP(Categorized!BN281,Rules!$F$174:$H$175,3,0)</f>
        <v>30</v>
      </c>
      <c r="BU208" s="43">
        <f>VLOOKUP(Categorized!BO281,Rules!$F$176:$H$177,3,0)</f>
        <v>30</v>
      </c>
      <c r="BV208" s="43">
        <f>VLOOKUP(Categorized!BP281,Rules!$F$178:$H$179,3,0)</f>
        <v>30</v>
      </c>
      <c r="BW208" s="43">
        <f>VLOOKUP(Categorized!BQ281,Rules!$F$180:$H$181,3,0)</f>
        <v>30</v>
      </c>
      <c r="BX208" s="43">
        <f>VLOOKUP(Categorized!BR281,Rules!$F$182:$H$183,3,0)</f>
        <v>30</v>
      </c>
      <c r="BY208" s="255">
        <f t="array" ref="BY208">MMULT(BD208:BX208,Rules!$O$60:$O$80)</f>
        <v>41.701244813278024</v>
      </c>
      <c r="BZ208" s="43">
        <f>VLOOKUP(Categorized!BS281,Rules!$F$184:$H$185,3,0)</f>
        <v>30</v>
      </c>
      <c r="CA208" s="43">
        <f>VLOOKUP(Categorized!BT281,Rules!$F$186:$H$187,3,0)</f>
        <v>30</v>
      </c>
      <c r="CB208" s="43">
        <f>VLOOKUP(Categorized!BU281,Rules!$F$188:$H$189,3,0)</f>
        <v>30</v>
      </c>
      <c r="CC208" s="43">
        <f>VLOOKUP(Categorized!BV281,Rules!$F$190:$H$191,3,0)</f>
        <v>90</v>
      </c>
      <c r="CD208" s="43">
        <f>VLOOKUP(Categorized!BW281,Rules!$F$192:$H$193,3,0)</f>
        <v>30</v>
      </c>
      <c r="CE208" s="255">
        <f t="array" ref="CE208">MMULT(BZ208:CD208,Rules!$O$83:$O$87)</f>
        <v>40.588235294117645</v>
      </c>
      <c r="CF208" s="45">
        <v>0</v>
      </c>
      <c r="CG208" s="46">
        <v>0</v>
      </c>
      <c r="CH208" s="322">
        <v>1</v>
      </c>
      <c r="CI208" s="322">
        <v>2</v>
      </c>
      <c r="CJ208" s="322">
        <v>1</v>
      </c>
      <c r="CK208" s="43">
        <f>VLOOKUP(Categorized!CC281,Rules!$F$231:$H$234,3,0)</f>
        <v>20</v>
      </c>
      <c r="CL208" s="43">
        <f>VLOOKUP(Categorized!CD281,Rules!$F$235:$H$237,3,0)</f>
        <v>95</v>
      </c>
      <c r="CM208" s="43">
        <f>VLOOKUP(Categorized!CE281,Rules!$F$238:$H$241,3,0)</f>
        <v>60</v>
      </c>
      <c r="CN208" s="393" t="e" cm="1">
        <f t="array" ref="CN208">MMULT(CK208:CM208,Rules!$O$92:$O$93)</f>
        <v>#VALUE!</v>
      </c>
      <c r="CO208" s="397" t="e">
        <f t="shared" si="26"/>
        <v>#VALUE!</v>
      </c>
      <c r="CP208" s="397" t="e">
        <f t="shared" si="27"/>
        <v>#VALUE!</v>
      </c>
      <c r="CQ208" s="424" t="str">
        <f t="shared" si="30"/>
        <v>10</v>
      </c>
    </row>
    <row r="209" spans="1:95" ht="18.5" hidden="1">
      <c r="A209" s="38">
        <v>2020</v>
      </c>
      <c r="B209" s="39" t="s">
        <v>180</v>
      </c>
      <c r="C209" s="432">
        <v>43861.733512256898</v>
      </c>
      <c r="D209" s="432">
        <v>43866.392397256903</v>
      </c>
      <c r="E209" s="399">
        <v>45253</v>
      </c>
      <c r="F209" s="426">
        <f t="shared" si="24"/>
        <v>0</v>
      </c>
      <c r="G209" s="426">
        <f t="shared" si="31"/>
        <v>0</v>
      </c>
      <c r="H209" s="428">
        <f t="shared" si="25"/>
        <v>1</v>
      </c>
      <c r="I209" s="428">
        <f t="shared" si="28"/>
        <v>0</v>
      </c>
      <c r="J209" s="428">
        <f t="shared" si="29"/>
        <v>0</v>
      </c>
      <c r="K209" s="42">
        <f>VLOOKUP(Categorized!F133,Rules!$F$4:$H$7,3,0)</f>
        <v>90</v>
      </c>
      <c r="L209" s="43">
        <f>VLOOKUP(Categorized!G133,Rules!$F$8:$H$9,3,0)</f>
        <v>60</v>
      </c>
      <c r="M209" s="43">
        <f>VLOOKUP(Categorized!H133,Rules!$F$10:$H$12,3,0)</f>
        <v>60</v>
      </c>
      <c r="N209" s="43">
        <f>VLOOKUP(Categorized!I133,Rules!$F$13:$H$16,3,0)</f>
        <v>95</v>
      </c>
      <c r="O209" s="43">
        <f>VLOOKUP(Categorized!K133,Rules!$F$20:$H$27,3,0)</f>
        <v>60</v>
      </c>
      <c r="P209" s="43">
        <f>VLOOKUP(Categorized!M133,Rules!$F$29:$H$31,3,0)</f>
        <v>60</v>
      </c>
      <c r="Q209" s="255" t="e">
        <f t="array" ref="Q209">MMULT(K209:P209,Rules!$O$4:$O$11)</f>
        <v>#VALUE!</v>
      </c>
      <c r="R209" s="43">
        <f>VLOOKUP(Categorized!N133,Rules!$F$32:$H$33,3,0)</f>
        <v>90</v>
      </c>
      <c r="S209" s="43">
        <f>VLOOKUP(Categorized!O133,Rules!$F$34:$H$40,3,0)</f>
        <v>70</v>
      </c>
      <c r="T209" s="43">
        <f>VLOOKUP(Categorized!P133,Rules!$F$41:$H$42,3,0)</f>
        <v>90</v>
      </c>
      <c r="U209" s="43">
        <f>VLOOKUP(Categorized!R133,Rules!$F$47:$H$51,3,0)</f>
        <v>30</v>
      </c>
      <c r="V209" s="43">
        <f>VLOOKUP(Categorized!S133,Rules!$F$52:$H$56,3,0)</f>
        <v>30</v>
      </c>
      <c r="W209" s="43">
        <f>VLOOKUP(Categorized!T133,Rules!$F$57:$H$58,3,0)</f>
        <v>30</v>
      </c>
      <c r="X209" s="255" t="e">
        <f t="array" ref="X209">MMULT(R209:W209,Rules!$O$14:$O$20)</f>
        <v>#VALUE!</v>
      </c>
      <c r="Y209" s="43">
        <f>VLOOKUP(Categorized!U133,Rules!$F$59:$H$60,3,0)</f>
        <v>80</v>
      </c>
      <c r="Z209" s="43">
        <f>VLOOKUP(Categorized!V133,Rules!$F$61:$H$62,3,0)</f>
        <v>80</v>
      </c>
      <c r="AA209" s="43">
        <f>VLOOKUP(Categorized!W133,Rules!$F$63:$H$64,3,0)</f>
        <v>80</v>
      </c>
      <c r="AB209" s="43">
        <f>VLOOKUP(Categorized!X133,Rules!$F$65:$H$66,3,0)</f>
        <v>20</v>
      </c>
      <c r="AC209" s="255">
        <f t="array" ref="AC209">MMULT(Y209:AB209,Rules!$O$23:$O$26)</f>
        <v>64.444444444444443</v>
      </c>
      <c r="AD209" s="43">
        <f>VLOOKUP(Categorized!Y133,Rules!$F$67:$H$68,3,0)</f>
        <v>70</v>
      </c>
      <c r="AE209" s="43">
        <f>VLOOKUP(Categorized!Z133,Rules!$F$69:$H$70,3,0)</f>
        <v>80</v>
      </c>
      <c r="AF209" s="43">
        <f>VLOOKUP(Categorized!AA133,Rules!$F$71:$H$72,3,0)</f>
        <v>80</v>
      </c>
      <c r="AG209" s="43">
        <f>VLOOKUP(Categorized!AB133,Rules!$F$73:$H$74,3,0)</f>
        <v>60</v>
      </c>
      <c r="AH209" s="255">
        <f t="array" ref="AH209">MMULT(AD209:AG209,Rules!$O$29:$O$32)</f>
        <v>73.174603174603163</v>
      </c>
      <c r="AI209" s="43">
        <f>VLOOKUP(Categorized!AC133,Rules!$F$75:$H$76,3,0)</f>
        <v>80</v>
      </c>
      <c r="AJ209" s="43">
        <f>VLOOKUP(Categorized!AD133,Rules!$F$77:$H$78,3,0)</f>
        <v>50</v>
      </c>
      <c r="AK209" s="43">
        <f>VLOOKUP(Categorized!AE133,Rules!$F$79:$H$84,3,0)</f>
        <v>85</v>
      </c>
      <c r="AL209" s="43">
        <f>VLOOKUP(Categorized!AF133,Rules!$F$85:$H$89,3,0)</f>
        <v>80</v>
      </c>
      <c r="AM209" s="43">
        <f>VLOOKUP(Categorized!AG133,Rules!$F$90:$H$92,3,0)</f>
        <v>90</v>
      </c>
      <c r="AN209" s="43">
        <f>VLOOKUP(Categorized!AH133,Rules!$F$93:$H$96,3,0)</f>
        <v>30</v>
      </c>
      <c r="AO209" s="43">
        <f>VLOOKUP(Categorized!AI133,Rules!$F$97:$H$100,3,0)</f>
        <v>50</v>
      </c>
      <c r="AP209" s="43">
        <f>VLOOKUP(Categorized!AJ133,Rules!$F$101:$H$102,3,0)</f>
        <v>80</v>
      </c>
      <c r="AQ209" s="43">
        <f>VLOOKUP(Categorized!AM133,Rules!$F$110:$H$113,3,0)</f>
        <v>70</v>
      </c>
      <c r="AR209" s="255" t="e">
        <f t="array" ref="AR209">MMULT(AI209:AQ209,Rules!$O$35:$O$45)</f>
        <v>#VALUE!</v>
      </c>
      <c r="AS209" s="44">
        <f>VLOOKUP(Categorized!AN133,Rules!$F$114:$H$116,3,0)</f>
        <v>90</v>
      </c>
      <c r="AT209" s="44">
        <f>VLOOKUP(Categorized!AO133,Rules!$F$117:$H$119,3,0)</f>
        <v>90</v>
      </c>
      <c r="AU209" s="44">
        <f>VLOOKUP(Categorized!AP133,Rules!$F$120:$H$122,3,0)</f>
        <v>90</v>
      </c>
      <c r="AV209" s="44">
        <f>VLOOKUP(Categorized!AQ133,Rules!$F$123:$H$124,3,0)</f>
        <v>30</v>
      </c>
      <c r="AW209" s="44">
        <f>VLOOKUP(Categorized!AR133,Rules!$F$125:$H$127,3,0)</f>
        <v>50</v>
      </c>
      <c r="AX209" s="44">
        <f>VLOOKUP(Categorized!AS133,Rules!$F$128:$H$130,3,0)</f>
        <v>80</v>
      </c>
      <c r="AY209" s="43">
        <f>VLOOKUP(Categorized!AT133,Rules!$F$131:$H$133,3,0)</f>
        <v>70</v>
      </c>
      <c r="AZ209" s="44">
        <f>VLOOKUP(Categorized!AU133,Rules!$F$134:$H$136,3,0)</f>
        <v>70</v>
      </c>
      <c r="BA209" s="44">
        <f>VLOOKUP(Categorized!AV133,Rules!$F$134:$H$136,3,0)</f>
        <v>45</v>
      </c>
      <c r="BB209" s="44">
        <f>VLOOKUP(Categorized!AW133,Rules!$F$139:$H$141,3,0)</f>
        <v>45</v>
      </c>
      <c r="BC209" s="256">
        <f t="array" ref="BC209">MMULT(AS209:BB209,Rules!$O$48:$O$57)</f>
        <v>64.693251533742327</v>
      </c>
      <c r="BD209" s="43">
        <f>VLOOKUP(Categorized!AX133,Rules!$F$142:$H$143,3,0)</f>
        <v>80</v>
      </c>
      <c r="BE209" s="43">
        <f>VLOOKUP(Categorized!AY133,Rules!$F$144:$H$145,3,0)</f>
        <v>90</v>
      </c>
      <c r="BF209" s="43">
        <f>VLOOKUP(Categorized!AZ133,Rules!$F$146:$H$147,3,0)</f>
        <v>30</v>
      </c>
      <c r="BG209" s="43">
        <f>VLOOKUP(Categorized!BA133,Rules!$F$148:$H$149,3,0)</f>
        <v>30</v>
      </c>
      <c r="BH209" s="43">
        <f>VLOOKUP(Categorized!BB133,Rules!$F$150:$H$151,3,0)</f>
        <v>90</v>
      </c>
      <c r="BI209" s="43">
        <f>VLOOKUP(Categorized!BC133,Rules!$F$152:$H$153,3,0)</f>
        <v>30</v>
      </c>
      <c r="BJ209" s="43">
        <f>VLOOKUP(Categorized!BD133,Rules!$F$154:$H$155,3,0)</f>
        <v>90</v>
      </c>
      <c r="BK209" s="43">
        <f>VLOOKUP(Categorized!BE133,Rules!$F$156:$H$157,3,0)</f>
        <v>30</v>
      </c>
      <c r="BL209" s="43">
        <f>VLOOKUP(Categorized!BF133,Rules!$F$158:$H$159,3,0)</f>
        <v>30</v>
      </c>
      <c r="BM209" s="43">
        <f>VLOOKUP(Categorized!BG133,Rules!$F$160:$H$161,3,0)</f>
        <v>30</v>
      </c>
      <c r="BN209" s="43">
        <f>VLOOKUP(Categorized!BH133,Rules!$F$162:$H$163,3,0)</f>
        <v>90</v>
      </c>
      <c r="BO209" s="43">
        <f>VLOOKUP(Categorized!BI133,Rules!$F$164:$H$165,3,0)</f>
        <v>90</v>
      </c>
      <c r="BP209" s="43">
        <f>VLOOKUP(Categorized!BJ133,Rules!$F$166:$H$167,3,0)</f>
        <v>90</v>
      </c>
      <c r="BQ209" s="43">
        <f>VLOOKUP(Categorized!BK133,Rules!$F$168:$H$169,3,0)</f>
        <v>30</v>
      </c>
      <c r="BR209" s="43">
        <f>VLOOKUP(Categorized!BL133,Rules!$F$170:$H$171,3,0)</f>
        <v>30</v>
      </c>
      <c r="BS209" s="43">
        <f>VLOOKUP(Categorized!BM133,Rules!$F$172:$H$173,3,0)</f>
        <v>30</v>
      </c>
      <c r="BT209" s="43">
        <f>VLOOKUP(Categorized!BN133,Rules!$F$174:$H$175,3,0)</f>
        <v>30</v>
      </c>
      <c r="BU209" s="43">
        <f>VLOOKUP(Categorized!BO133,Rules!$F$176:$H$177,3,0)</f>
        <v>30</v>
      </c>
      <c r="BV209" s="43">
        <f>VLOOKUP(Categorized!BP133,Rules!$F$178:$H$179,3,0)</f>
        <v>30</v>
      </c>
      <c r="BW209" s="43">
        <f>VLOOKUP(Categorized!BQ133,Rules!$F$180:$H$181,3,0)</f>
        <v>30</v>
      </c>
      <c r="BX209" s="43">
        <f>VLOOKUP(Categorized!BR133,Rules!$F$182:$H$183,3,0)</f>
        <v>30</v>
      </c>
      <c r="BY209" s="255">
        <f t="array" ref="BY209">MMULT(BD209:BX209,Rules!$O$60:$O$80)</f>
        <v>50.628334321280391</v>
      </c>
      <c r="BZ209" s="43">
        <f>VLOOKUP(Categorized!BS133,Rules!$F$184:$H$185,3,0)</f>
        <v>30</v>
      </c>
      <c r="CA209" s="43">
        <f>VLOOKUP(Categorized!BT133,Rules!$F$186:$H$187,3,0)</f>
        <v>90</v>
      </c>
      <c r="CB209" s="43">
        <f>VLOOKUP(Categorized!BU133,Rules!$F$188:$H$189,3,0)</f>
        <v>30</v>
      </c>
      <c r="CC209" s="43">
        <f>VLOOKUP(Categorized!BV133,Rules!$F$190:$H$191,3,0)</f>
        <v>90</v>
      </c>
      <c r="CD209" s="43">
        <f>VLOOKUP(Categorized!BW133,Rules!$F$192:$H$193,3,0)</f>
        <v>30</v>
      </c>
      <c r="CE209" s="255">
        <f t="array" ref="CE209">MMULT(BZ209:CD209,Rules!$O$83:$O$87)</f>
        <v>54</v>
      </c>
      <c r="CF209" s="24">
        <v>0</v>
      </c>
      <c r="CG209" s="46">
        <v>0</v>
      </c>
      <c r="CH209" s="302">
        <v>3</v>
      </c>
      <c r="CI209" s="302">
        <v>4</v>
      </c>
      <c r="CJ209" s="302">
        <v>1</v>
      </c>
      <c r="CK209" s="43">
        <f>VLOOKUP(Categorized!CC133,Rules!$F$231:$H$234,3,0)</f>
        <v>50</v>
      </c>
      <c r="CL209" s="43">
        <f>VLOOKUP(Categorized!CD133,Rules!$F$235:$H$237,3,0)</f>
        <v>95</v>
      </c>
      <c r="CM209" s="43">
        <f>VLOOKUP(Categorized!CE133,Rules!$F$238:$H$241,3,0)</f>
        <v>60</v>
      </c>
      <c r="CN209" s="393" t="e" cm="1">
        <f t="array" ref="CN209">MMULT(CK209:CM209,Rules!$O$92:$O$93)</f>
        <v>#VALUE!</v>
      </c>
      <c r="CO209" s="397" t="e">
        <f t="shared" si="26"/>
        <v>#VALUE!</v>
      </c>
      <c r="CP209" s="397" t="e">
        <f t="shared" si="27"/>
        <v>#VALUE!</v>
      </c>
      <c r="CQ209" s="424" t="str">
        <f t="shared" si="30"/>
        <v>10</v>
      </c>
    </row>
    <row r="210" spans="1:95" ht="18.5" hidden="1">
      <c r="A210" s="38">
        <v>2020</v>
      </c>
      <c r="B210" s="39" t="s">
        <v>138</v>
      </c>
      <c r="C210" s="432">
        <v>43865.541820752303</v>
      </c>
      <c r="D210" s="432">
        <v>43868.423418402803</v>
      </c>
      <c r="E210" s="399">
        <v>45279</v>
      </c>
      <c r="F210" s="426">
        <f t="shared" si="24"/>
        <v>0</v>
      </c>
      <c r="G210" s="426">
        <f t="shared" si="31"/>
        <v>0</v>
      </c>
      <c r="H210" s="428">
        <f t="shared" si="25"/>
        <v>1</v>
      </c>
      <c r="I210" s="428">
        <f t="shared" si="28"/>
        <v>0</v>
      </c>
      <c r="J210" s="428">
        <f t="shared" si="29"/>
        <v>0</v>
      </c>
      <c r="K210" s="42">
        <f>VLOOKUP(Categorized!F91,Rules!$F$4:$H$7,3,0)</f>
        <v>80</v>
      </c>
      <c r="L210" s="43">
        <f>VLOOKUP(Categorized!G91,Rules!$F$8:$H$9,3,0)</f>
        <v>60</v>
      </c>
      <c r="M210" s="43">
        <f>VLOOKUP(Categorized!H91,Rules!$F$10:$H$12,3,0)</f>
        <v>60</v>
      </c>
      <c r="N210" s="43">
        <f>VLOOKUP(Categorized!I91,Rules!$F$13:$H$16,3,0)</f>
        <v>95</v>
      </c>
      <c r="O210" s="43">
        <f>VLOOKUP(Categorized!K91,Rules!$F$20:$H$27,3,0)</f>
        <v>60</v>
      </c>
      <c r="P210" s="43">
        <f>VLOOKUP(Categorized!M91,Rules!$F$29:$H$31,3,0)</f>
        <v>70</v>
      </c>
      <c r="Q210" s="255" t="e">
        <f t="array" ref="Q210">MMULT(K210:P210,Rules!$O$4:$O$11)</f>
        <v>#VALUE!</v>
      </c>
      <c r="R210" s="43">
        <f>VLOOKUP(Categorized!N91,Rules!$F$32:$H$33,3,0)</f>
        <v>60</v>
      </c>
      <c r="S210" s="43">
        <f>VLOOKUP(Categorized!O91,Rules!$F$34:$H$40,3,0)</f>
        <v>30</v>
      </c>
      <c r="T210" s="43">
        <f>VLOOKUP(Categorized!P91,Rules!$F$41:$H$42,3,0)</f>
        <v>30</v>
      </c>
      <c r="U210" s="43">
        <f>VLOOKUP(Categorized!R91,Rules!$F$47:$H$51,3,0)</f>
        <v>30</v>
      </c>
      <c r="V210" s="43">
        <f>VLOOKUP(Categorized!S91,Rules!$F$52:$H$56,3,0)</f>
        <v>30</v>
      </c>
      <c r="W210" s="43">
        <f>VLOOKUP(Categorized!T91,Rules!$F$57:$H$58,3,0)</f>
        <v>80</v>
      </c>
      <c r="X210" s="255" t="e">
        <f t="array" ref="X210">MMULT(R210:W210,Rules!$O$14:$O$20)</f>
        <v>#VALUE!</v>
      </c>
      <c r="Y210" s="43">
        <f>VLOOKUP(Categorized!U91,Rules!$F$59:$H$60,3,0)</f>
        <v>20</v>
      </c>
      <c r="Z210" s="43">
        <f>VLOOKUP(Categorized!V91,Rules!$F$61:$H$62,3,0)</f>
        <v>20</v>
      </c>
      <c r="AA210" s="43">
        <f>VLOOKUP(Categorized!W91,Rules!$F$63:$H$64,3,0)</f>
        <v>80</v>
      </c>
      <c r="AB210" s="43">
        <f>VLOOKUP(Categorized!X91,Rules!$F$65:$H$66,3,0)</f>
        <v>20</v>
      </c>
      <c r="AC210" s="255">
        <f t="array" ref="AC210">MMULT(Y210:AB210,Rules!$O$23:$O$26)</f>
        <v>26.666666666666664</v>
      </c>
      <c r="AD210" s="43">
        <f>VLOOKUP(Categorized!Y91,Rules!$F$67:$H$68,3,0)</f>
        <v>70</v>
      </c>
      <c r="AE210" s="43">
        <f>VLOOKUP(Categorized!Z91,Rules!$F$69:$H$70,3,0)</f>
        <v>30</v>
      </c>
      <c r="AF210" s="43">
        <f>VLOOKUP(Categorized!AA91,Rules!$F$71:$H$72,3,0)</f>
        <v>30</v>
      </c>
      <c r="AG210" s="43">
        <f>VLOOKUP(Categorized!AB91,Rules!$F$73:$H$74,3,0)</f>
        <v>30</v>
      </c>
      <c r="AH210" s="255">
        <f t="array" ref="AH210">MMULT(AD210:AG210,Rules!$O$29:$O$32)</f>
        <v>39.523809523809518</v>
      </c>
      <c r="AI210" s="43">
        <f>VLOOKUP(Categorized!AC91,Rules!$F$75:$H$76,3,0)</f>
        <v>80</v>
      </c>
      <c r="AJ210" s="43">
        <f>VLOOKUP(Categorized!AD91,Rules!$F$77:$H$78,3,0)</f>
        <v>80</v>
      </c>
      <c r="AK210" s="43">
        <f>VLOOKUP(Categorized!AE91,Rules!$F$79:$H$84,3,0)</f>
        <v>85</v>
      </c>
      <c r="AL210" s="43">
        <f>VLOOKUP(Categorized!AF91,Rules!$F$85:$H$89,3,0)</f>
        <v>80</v>
      </c>
      <c r="AM210" s="43">
        <f>VLOOKUP(Categorized!AG91,Rules!$F$90:$H$92,3,0)</f>
        <v>30</v>
      </c>
      <c r="AN210" s="43">
        <f>VLOOKUP(Categorized!AH91,Rules!$F$93:$H$96,3,0)</f>
        <v>30</v>
      </c>
      <c r="AO210" s="43">
        <f>VLOOKUP(Categorized!AI91,Rules!$F$97:$H$100,3,0)</f>
        <v>30</v>
      </c>
      <c r="AP210" s="43">
        <f>VLOOKUP(Categorized!AJ91,Rules!$F$101:$H$102,3,0)</f>
        <v>30</v>
      </c>
      <c r="AQ210" s="43">
        <f>VLOOKUP(Categorized!AM91,Rules!$F$110:$H$113,3,0)</f>
        <v>30</v>
      </c>
      <c r="AR210" s="255" t="e">
        <f t="array" ref="AR210">MMULT(AI210:AQ210,Rules!$O$35:$O$45)</f>
        <v>#VALUE!</v>
      </c>
      <c r="AS210" s="44">
        <f>VLOOKUP(Categorized!AN91,Rules!$F$114:$H$116,3,0)</f>
        <v>30</v>
      </c>
      <c r="AT210" s="44">
        <f>VLOOKUP(Categorized!AO91,Rules!$F$117:$H$119,3,0)</f>
        <v>30</v>
      </c>
      <c r="AU210" s="44">
        <f>VLOOKUP(Categorized!AP91,Rules!$F$120:$H$122,3,0)</f>
        <v>30</v>
      </c>
      <c r="AV210" s="44">
        <f>VLOOKUP(Categorized!AQ91,Rules!$F$123:$H$124,3,0)</f>
        <v>30</v>
      </c>
      <c r="AW210" s="44">
        <f>VLOOKUP(Categorized!AR91,Rules!$F$125:$H$127,3,0)</f>
        <v>50</v>
      </c>
      <c r="AX210" s="44">
        <f>VLOOKUP(Categorized!AS91,Rules!$F$128:$H$130,3,0)</f>
        <v>30</v>
      </c>
      <c r="AY210" s="43">
        <f>VLOOKUP(Categorized!AT91,Rules!$F$131:$H$133,3,0)</f>
        <v>30</v>
      </c>
      <c r="AZ210" s="44">
        <f>VLOOKUP(Categorized!AU91,Rules!$F$134:$H$136,3,0)</f>
        <v>30</v>
      </c>
      <c r="BA210" s="44">
        <f>VLOOKUP(Categorized!AV91,Rules!$F$134:$H$136,3,0)</f>
        <v>45</v>
      </c>
      <c r="BB210" s="44">
        <f>VLOOKUP(Categorized!AW91,Rules!$F$139:$H$141,3,0)</f>
        <v>45</v>
      </c>
      <c r="BC210" s="256">
        <f t="array" ref="BC210">MMULT(AS210:BB210,Rules!$O$48:$O$57)</f>
        <v>35.073619631901842</v>
      </c>
      <c r="BD210" s="43">
        <f>VLOOKUP(Categorized!AX91,Rules!$F$142:$H$143,3,0)</f>
        <v>30</v>
      </c>
      <c r="BE210" s="43">
        <f>VLOOKUP(Categorized!AY91,Rules!$F$144:$H$145,3,0)</f>
        <v>30</v>
      </c>
      <c r="BF210" s="43">
        <f>VLOOKUP(Categorized!AZ91,Rules!$F$146:$H$147,3,0)</f>
        <v>30</v>
      </c>
      <c r="BG210" s="43">
        <f>VLOOKUP(Categorized!BA91,Rules!$F$148:$H$149,3,0)</f>
        <v>30</v>
      </c>
      <c r="BH210" s="43">
        <f>VLOOKUP(Categorized!BB91,Rules!$F$150:$H$151,3,0)</f>
        <v>30</v>
      </c>
      <c r="BI210" s="43">
        <f>VLOOKUP(Categorized!BC91,Rules!$F$152:$H$153,3,0)</f>
        <v>30</v>
      </c>
      <c r="BJ210" s="43">
        <f>VLOOKUP(Categorized!BD91,Rules!$F$154:$H$155,3,0)</f>
        <v>30</v>
      </c>
      <c r="BK210" s="43">
        <f>VLOOKUP(Categorized!BE91,Rules!$F$156:$H$157,3,0)</f>
        <v>30</v>
      </c>
      <c r="BL210" s="43">
        <f>VLOOKUP(Categorized!BF91,Rules!$F$158:$H$159,3,0)</f>
        <v>30</v>
      </c>
      <c r="BM210" s="43">
        <f>VLOOKUP(Categorized!BG91,Rules!$F$160:$H$161,3,0)</f>
        <v>30</v>
      </c>
      <c r="BN210" s="43">
        <f>VLOOKUP(Categorized!BH91,Rules!$F$162:$H$163,3,0)</f>
        <v>90</v>
      </c>
      <c r="BO210" s="43">
        <f>VLOOKUP(Categorized!BI91,Rules!$F$164:$H$165,3,0)</f>
        <v>30</v>
      </c>
      <c r="BP210" s="43">
        <f>VLOOKUP(Categorized!BJ91,Rules!$F$166:$H$167,3,0)</f>
        <v>90</v>
      </c>
      <c r="BQ210" s="43">
        <f>VLOOKUP(Categorized!BK91,Rules!$F$168:$H$169,3,0)</f>
        <v>30</v>
      </c>
      <c r="BR210" s="43">
        <f>VLOOKUP(Categorized!BL91,Rules!$F$170:$H$171,3,0)</f>
        <v>90</v>
      </c>
      <c r="BS210" s="43">
        <f>VLOOKUP(Categorized!BM91,Rules!$F$172:$H$173,3,0)</f>
        <v>30</v>
      </c>
      <c r="BT210" s="43">
        <f>VLOOKUP(Categorized!BN91,Rules!$F$174:$H$175,3,0)</f>
        <v>30</v>
      </c>
      <c r="BU210" s="43">
        <f>VLOOKUP(Categorized!BO91,Rules!$F$176:$H$177,3,0)</f>
        <v>30</v>
      </c>
      <c r="BV210" s="43">
        <f>VLOOKUP(Categorized!BP91,Rules!$F$178:$H$179,3,0)</f>
        <v>30</v>
      </c>
      <c r="BW210" s="43">
        <f>VLOOKUP(Categorized!BQ91,Rules!$F$180:$H$181,3,0)</f>
        <v>30</v>
      </c>
      <c r="BX210" s="43">
        <f>VLOOKUP(Categorized!BR91,Rules!$F$182:$H$183,3,0)</f>
        <v>30</v>
      </c>
      <c r="BY210" s="255">
        <f t="array" ref="BY210">MMULT(BD210:BX210,Rules!$O$60:$O$80)</f>
        <v>38.500296384113824</v>
      </c>
      <c r="BZ210" s="43">
        <f>VLOOKUP(Categorized!BS91,Rules!$F$184:$H$185,3,0)</f>
        <v>30</v>
      </c>
      <c r="CA210" s="43">
        <f>VLOOKUP(Categorized!BT91,Rules!$F$186:$H$187,3,0)</f>
        <v>30</v>
      </c>
      <c r="CB210" s="43">
        <f>VLOOKUP(Categorized!BU91,Rules!$F$188:$H$189,3,0)</f>
        <v>30</v>
      </c>
      <c r="CC210" s="43">
        <f>VLOOKUP(Categorized!BV91,Rules!$F$190:$H$191,3,0)</f>
        <v>30</v>
      </c>
      <c r="CD210" s="43">
        <f>VLOOKUP(Categorized!BW91,Rules!$F$192:$H$193,3,0)</f>
        <v>30</v>
      </c>
      <c r="CE210" s="255">
        <f t="array" ref="CE210">MMULT(BZ210:CD210,Rules!$O$83:$O$87)</f>
        <v>30</v>
      </c>
      <c r="CF210" s="45">
        <v>0</v>
      </c>
      <c r="CG210" s="46">
        <v>0</v>
      </c>
      <c r="CH210" s="302">
        <v>1</v>
      </c>
      <c r="CI210" s="302">
        <v>3</v>
      </c>
      <c r="CJ210" s="302">
        <v>1</v>
      </c>
      <c r="CK210" s="43">
        <f>VLOOKUP(Categorized!CC91,Rules!$F$231:$H$234,3,0)</f>
        <v>20</v>
      </c>
      <c r="CL210" s="43">
        <f>VLOOKUP(Categorized!CD91,Rules!$F$235:$H$237,3,0)</f>
        <v>95</v>
      </c>
      <c r="CM210" s="43">
        <f>VLOOKUP(Categorized!CE91,Rules!$F$238:$H$241,3,0)</f>
        <v>80</v>
      </c>
      <c r="CN210" s="393" t="e" cm="1">
        <f t="array" ref="CN210">MMULT(CK210:CM210,Rules!$O$92:$O$93)</f>
        <v>#VALUE!</v>
      </c>
      <c r="CO210" s="397" t="e">
        <f t="shared" si="26"/>
        <v>#VALUE!</v>
      </c>
      <c r="CP210" s="397" t="e">
        <f t="shared" si="27"/>
        <v>#VALUE!</v>
      </c>
      <c r="CQ210" s="424" t="str">
        <f t="shared" si="30"/>
        <v>10</v>
      </c>
    </row>
    <row r="211" spans="1:95" ht="18.5" hidden="1">
      <c r="A211" s="38">
        <v>2020</v>
      </c>
      <c r="B211" s="39" t="s">
        <v>137</v>
      </c>
      <c r="C211" s="432">
        <v>44057.273651400501</v>
      </c>
      <c r="D211" s="432">
        <v>44058.388578113401</v>
      </c>
      <c r="E211" s="399">
        <v>45349</v>
      </c>
      <c r="F211" s="426">
        <f t="shared" si="24"/>
        <v>0</v>
      </c>
      <c r="G211" s="426">
        <f t="shared" si="31"/>
        <v>0</v>
      </c>
      <c r="H211" s="428">
        <f t="shared" si="25"/>
        <v>1</v>
      </c>
      <c r="I211" s="428">
        <f t="shared" si="28"/>
        <v>0</v>
      </c>
      <c r="J211" s="428">
        <f t="shared" si="29"/>
        <v>0</v>
      </c>
      <c r="K211" s="42">
        <f>VLOOKUP(Categorized!F90,Rules!$F$4:$H$7,3,0)</f>
        <v>80</v>
      </c>
      <c r="L211" s="43">
        <f>VLOOKUP(Categorized!G90,Rules!$F$8:$H$9,3,0)</f>
        <v>90</v>
      </c>
      <c r="M211" s="43">
        <f>VLOOKUP(Categorized!H90,Rules!$F$10:$H$12,3,0)</f>
        <v>60</v>
      </c>
      <c r="N211" s="43">
        <f>VLOOKUP(Categorized!I90,Rules!$F$13:$H$16,3,0)</f>
        <v>95</v>
      </c>
      <c r="O211" s="43">
        <f>VLOOKUP(Categorized!K90,Rules!$F$20:$H$27,3,0)</f>
        <v>60</v>
      </c>
      <c r="P211" s="43">
        <f>VLOOKUP(Categorized!M90,Rules!$F$29:$H$31,3,0)</f>
        <v>70</v>
      </c>
      <c r="Q211" s="255" t="e">
        <f t="array" ref="Q211">MMULT(K211:P211,Rules!$O$4:$O$11)</f>
        <v>#VALUE!</v>
      </c>
      <c r="R211" s="43">
        <f>VLOOKUP(Categorized!N90,Rules!$F$32:$H$33,3,0)</f>
        <v>90</v>
      </c>
      <c r="S211" s="43">
        <f>VLOOKUP(Categorized!O90,Rules!$F$34:$H$40,3,0)</f>
        <v>70</v>
      </c>
      <c r="T211" s="43">
        <f>VLOOKUP(Categorized!P90,Rules!$F$41:$H$42,3,0)</f>
        <v>30</v>
      </c>
      <c r="U211" s="43">
        <f>VLOOKUP(Categorized!R90,Rules!$F$47:$H$51,3,0)</f>
        <v>30</v>
      </c>
      <c r="V211" s="43">
        <f>VLOOKUP(Categorized!S90,Rules!$F$52:$H$56,3,0)</f>
        <v>30</v>
      </c>
      <c r="W211" s="43">
        <f>VLOOKUP(Categorized!T90,Rules!$F$57:$H$58,3,0)</f>
        <v>80</v>
      </c>
      <c r="X211" s="255" t="e">
        <f t="array" ref="X211">MMULT(R211:W211,Rules!$O$14:$O$20)</f>
        <v>#VALUE!</v>
      </c>
      <c r="Y211" s="43">
        <f>VLOOKUP(Categorized!U90,Rules!$F$59:$H$60,3,0)</f>
        <v>80</v>
      </c>
      <c r="Z211" s="43">
        <f>VLOOKUP(Categorized!V90,Rules!$F$61:$H$62,3,0)</f>
        <v>80</v>
      </c>
      <c r="AA211" s="43">
        <f>VLOOKUP(Categorized!W90,Rules!$F$63:$H$64,3,0)</f>
        <v>80</v>
      </c>
      <c r="AB211" s="43">
        <f>VLOOKUP(Categorized!X90,Rules!$F$65:$H$66,3,0)</f>
        <v>20</v>
      </c>
      <c r="AC211" s="255">
        <f t="array" ref="AC211">MMULT(Y211:AB211,Rules!$O$23:$O$26)</f>
        <v>64.444444444444443</v>
      </c>
      <c r="AD211" s="43">
        <f>VLOOKUP(Categorized!Y90,Rules!$F$67:$H$68,3,0)</f>
        <v>70</v>
      </c>
      <c r="AE211" s="43">
        <f>VLOOKUP(Categorized!Z90,Rules!$F$69:$H$70,3,0)</f>
        <v>80</v>
      </c>
      <c r="AF211" s="43">
        <f>VLOOKUP(Categorized!AA90,Rules!$F$71:$H$72,3,0)</f>
        <v>80</v>
      </c>
      <c r="AG211" s="43">
        <f>VLOOKUP(Categorized!AB90,Rules!$F$73:$H$74,3,0)</f>
        <v>30</v>
      </c>
      <c r="AH211" s="255">
        <f t="array" ref="AH211">MMULT(AD211:AG211,Rules!$O$29:$O$32)</f>
        <v>66.507936507936506</v>
      </c>
      <c r="AI211" s="43">
        <f>VLOOKUP(Categorized!AC90,Rules!$F$75:$H$76,3,0)</f>
        <v>80</v>
      </c>
      <c r="AJ211" s="43">
        <f>VLOOKUP(Categorized!AD90,Rules!$F$77:$H$78,3,0)</f>
        <v>50</v>
      </c>
      <c r="AK211" s="43">
        <f>VLOOKUP(Categorized!AE90,Rules!$F$79:$H$84,3,0)</f>
        <v>80</v>
      </c>
      <c r="AL211" s="43">
        <f>VLOOKUP(Categorized!AF90,Rules!$F$85:$H$89,3,0)</f>
        <v>30</v>
      </c>
      <c r="AM211" s="43">
        <f>VLOOKUP(Categorized!AG90,Rules!$F$90:$H$92,3,0)</f>
        <v>30</v>
      </c>
      <c r="AN211" s="43">
        <f>VLOOKUP(Categorized!AH90,Rules!$F$93:$H$96,3,0)</f>
        <v>30</v>
      </c>
      <c r="AO211" s="43">
        <f>VLOOKUP(Categorized!AI90,Rules!$F$97:$H$100,3,0)</f>
        <v>50</v>
      </c>
      <c r="AP211" s="43">
        <f>VLOOKUP(Categorized!AJ90,Rules!$F$101:$H$102,3,0)</f>
        <v>30</v>
      </c>
      <c r="AQ211" s="43">
        <f>VLOOKUP(Categorized!AM90,Rules!$F$110:$H$113,3,0)</f>
        <v>70</v>
      </c>
      <c r="AR211" s="255" t="e">
        <f t="array" ref="AR211">MMULT(AI211:AQ211,Rules!$O$35:$O$45)</f>
        <v>#VALUE!</v>
      </c>
      <c r="AS211" s="44">
        <f>VLOOKUP(Categorized!AN90,Rules!$F$114:$H$116,3,0)</f>
        <v>30</v>
      </c>
      <c r="AT211" s="44">
        <f>VLOOKUP(Categorized!AO90,Rules!$F$117:$H$119,3,0)</f>
        <v>30</v>
      </c>
      <c r="AU211" s="44">
        <f>VLOOKUP(Categorized!AP90,Rules!$F$120:$H$122,3,0)</f>
        <v>30</v>
      </c>
      <c r="AV211" s="44">
        <f>VLOOKUP(Categorized!AQ90,Rules!$F$123:$H$124,3,0)</f>
        <v>30</v>
      </c>
      <c r="AW211" s="44">
        <f>VLOOKUP(Categorized!AR90,Rules!$F$125:$H$127,3,0)</f>
        <v>50</v>
      </c>
      <c r="AX211" s="44">
        <f>VLOOKUP(Categorized!AS90,Rules!$F$128:$H$130,3,0)</f>
        <v>30</v>
      </c>
      <c r="AY211" s="43">
        <f>VLOOKUP(Categorized!AT90,Rules!$F$131:$H$133,3,0)</f>
        <v>30</v>
      </c>
      <c r="AZ211" s="44">
        <f>VLOOKUP(Categorized!AU90,Rules!$F$134:$H$136,3,0)</f>
        <v>30</v>
      </c>
      <c r="BA211" s="44">
        <f>VLOOKUP(Categorized!AV90,Rules!$F$134:$H$136,3,0)</f>
        <v>45</v>
      </c>
      <c r="BB211" s="44">
        <f>VLOOKUP(Categorized!AW90,Rules!$F$139:$H$141,3,0)</f>
        <v>45</v>
      </c>
      <c r="BC211" s="256">
        <f t="array" ref="BC211">MMULT(AS211:BB211,Rules!$O$48:$O$57)</f>
        <v>35.073619631901842</v>
      </c>
      <c r="BD211" s="43">
        <f>VLOOKUP(Categorized!AX90,Rules!$F$142:$H$143,3,0)</f>
        <v>30</v>
      </c>
      <c r="BE211" s="43">
        <f>VLOOKUP(Categorized!AY90,Rules!$F$144:$H$145,3,0)</f>
        <v>30</v>
      </c>
      <c r="BF211" s="43">
        <f>VLOOKUP(Categorized!AZ90,Rules!$F$146:$H$147,3,0)</f>
        <v>30</v>
      </c>
      <c r="BG211" s="43">
        <f>VLOOKUP(Categorized!BA90,Rules!$F$148:$H$149,3,0)</f>
        <v>30</v>
      </c>
      <c r="BH211" s="43">
        <f>VLOOKUP(Categorized!BB90,Rules!$F$150:$H$151,3,0)</f>
        <v>30</v>
      </c>
      <c r="BI211" s="43">
        <f>VLOOKUP(Categorized!BC90,Rules!$F$152:$H$153,3,0)</f>
        <v>30</v>
      </c>
      <c r="BJ211" s="43">
        <f>VLOOKUP(Categorized!BD90,Rules!$F$154:$H$155,3,0)</f>
        <v>90</v>
      </c>
      <c r="BK211" s="43">
        <f>VLOOKUP(Categorized!BE90,Rules!$F$156:$H$157,3,0)</f>
        <v>30</v>
      </c>
      <c r="BL211" s="43">
        <f>VLOOKUP(Categorized!BF90,Rules!$F$158:$H$159,3,0)</f>
        <v>30</v>
      </c>
      <c r="BM211" s="43">
        <f>VLOOKUP(Categorized!BG90,Rules!$F$160:$H$161,3,0)</f>
        <v>30</v>
      </c>
      <c r="BN211" s="43">
        <f>VLOOKUP(Categorized!BH90,Rules!$F$162:$H$163,3,0)</f>
        <v>30</v>
      </c>
      <c r="BO211" s="43">
        <f>VLOOKUP(Categorized!BI90,Rules!$F$164:$H$165,3,0)</f>
        <v>90</v>
      </c>
      <c r="BP211" s="43">
        <f>VLOOKUP(Categorized!BJ90,Rules!$F$166:$H$167,3,0)</f>
        <v>90</v>
      </c>
      <c r="BQ211" s="43">
        <f>VLOOKUP(Categorized!BK90,Rules!$F$168:$H$169,3,0)</f>
        <v>30</v>
      </c>
      <c r="BR211" s="43">
        <f>VLOOKUP(Categorized!BL90,Rules!$F$170:$H$171,3,0)</f>
        <v>30</v>
      </c>
      <c r="BS211" s="43">
        <f>VLOOKUP(Categorized!BM90,Rules!$F$172:$H$173,3,0)</f>
        <v>30</v>
      </c>
      <c r="BT211" s="43">
        <f>VLOOKUP(Categorized!BN90,Rules!$F$174:$H$175,3,0)</f>
        <v>30</v>
      </c>
      <c r="BU211" s="43">
        <f>VLOOKUP(Categorized!BO90,Rules!$F$176:$H$177,3,0)</f>
        <v>30</v>
      </c>
      <c r="BV211" s="43">
        <f>VLOOKUP(Categorized!BP90,Rules!$F$178:$H$179,3,0)</f>
        <v>30</v>
      </c>
      <c r="BW211" s="43">
        <f>VLOOKUP(Categorized!BQ90,Rules!$F$180:$H$181,3,0)</f>
        <v>30</v>
      </c>
      <c r="BX211" s="43">
        <f>VLOOKUP(Categorized!BR90,Rules!$F$182:$H$183,3,0)</f>
        <v>30</v>
      </c>
      <c r="BY211" s="255">
        <f t="array" ref="BY211">MMULT(BD211:BX211,Rules!$O$60:$O$80)</f>
        <v>38.500296384113824</v>
      </c>
      <c r="BZ211" s="43">
        <f>VLOOKUP(Categorized!BS90,Rules!$F$184:$H$185,3,0)</f>
        <v>30</v>
      </c>
      <c r="CA211" s="43">
        <f>VLOOKUP(Categorized!BT90,Rules!$F$186:$H$187,3,0)</f>
        <v>30</v>
      </c>
      <c r="CB211" s="43">
        <f>VLOOKUP(Categorized!BU90,Rules!$F$188:$H$189,3,0)</f>
        <v>30</v>
      </c>
      <c r="CC211" s="43">
        <f>VLOOKUP(Categorized!BV90,Rules!$F$190:$H$191,3,0)</f>
        <v>90</v>
      </c>
      <c r="CD211" s="43">
        <f>VLOOKUP(Categorized!BW90,Rules!$F$192:$H$193,3,0)</f>
        <v>30</v>
      </c>
      <c r="CE211" s="255">
        <f t="array" ref="CE211">MMULT(BZ211:CD211,Rules!$O$83:$O$87)</f>
        <v>40.588235294117645</v>
      </c>
      <c r="CF211" s="45">
        <v>0</v>
      </c>
      <c r="CG211" s="46">
        <v>0</v>
      </c>
      <c r="CH211" s="302">
        <v>1</v>
      </c>
      <c r="CI211" s="302">
        <v>4</v>
      </c>
      <c r="CJ211" s="302">
        <v>1</v>
      </c>
      <c r="CK211" s="43">
        <f>VLOOKUP(Categorized!CC90,Rules!$F$231:$H$234,3,0)</f>
        <v>20</v>
      </c>
      <c r="CL211" s="43">
        <f>VLOOKUP(Categorized!CD90,Rules!$F$235:$H$237,3,0)</f>
        <v>50</v>
      </c>
      <c r="CM211" s="43">
        <f>VLOOKUP(Categorized!CE90,Rules!$F$238:$H$241,3,0)</f>
        <v>40</v>
      </c>
      <c r="CN211" s="393" t="e" cm="1">
        <f t="array" ref="CN211">MMULT(CK211:CM211,Rules!$O$92:$O$93)</f>
        <v>#VALUE!</v>
      </c>
      <c r="CO211" s="397" t="e">
        <f t="shared" si="26"/>
        <v>#VALUE!</v>
      </c>
      <c r="CP211" s="397" t="e">
        <f t="shared" si="27"/>
        <v>#VALUE!</v>
      </c>
      <c r="CQ211" s="424" t="str">
        <f t="shared" si="30"/>
        <v>10</v>
      </c>
    </row>
    <row r="212" spans="1:95" ht="18.5" hidden="1">
      <c r="A212" s="38">
        <v>2020</v>
      </c>
      <c r="B212" s="39" t="s">
        <v>51</v>
      </c>
      <c r="C212" s="432">
        <v>43871.704126817101</v>
      </c>
      <c r="D212" s="432">
        <v>43873.438281423601</v>
      </c>
      <c r="E212" s="399">
        <v>45360</v>
      </c>
      <c r="F212" s="426">
        <f t="shared" si="24"/>
        <v>0</v>
      </c>
      <c r="G212" s="426">
        <f t="shared" si="31"/>
        <v>0</v>
      </c>
      <c r="H212" s="428">
        <f t="shared" si="25"/>
        <v>1</v>
      </c>
      <c r="I212" s="428">
        <f t="shared" si="28"/>
        <v>0</v>
      </c>
      <c r="J212" s="428">
        <f t="shared" si="29"/>
        <v>0</v>
      </c>
      <c r="K212" s="42">
        <f>VLOOKUP(Categorized!F4,Rules!$F$4:$H$7,3,0)</f>
        <v>90</v>
      </c>
      <c r="L212" s="43">
        <f>VLOOKUP(Categorized!G4,Rules!$F$8:$H$9,3,0)</f>
        <v>90</v>
      </c>
      <c r="M212" s="43">
        <f>VLOOKUP(Categorized!H4,Rules!$F$10:$H$12,3,0)</f>
        <v>60</v>
      </c>
      <c r="N212" s="43">
        <f>VLOOKUP(Categorized!I4,Rules!$F$13:$H$16,3,0)</f>
        <v>95</v>
      </c>
      <c r="O212" s="43">
        <f>VLOOKUP(Categorized!K4,Rules!$F$20:$H$27,3,0)</f>
        <v>60</v>
      </c>
      <c r="P212" s="43">
        <f>VLOOKUP(Categorized!M4,Rules!$F$29:$H$31,3,0)</f>
        <v>60</v>
      </c>
      <c r="Q212" s="255" t="e">
        <f t="array" ref="Q212">MMULT(K212:P212,Rules!$O$4:$O$11)</f>
        <v>#VALUE!</v>
      </c>
      <c r="R212" s="43">
        <f>VLOOKUP(Categorized!N4,Rules!$F$32:$H$33,3,0)</f>
        <v>60</v>
      </c>
      <c r="S212" s="43">
        <f>VLOOKUP(Categorized!O4,Rules!$F$34:$H$40,3,0)</f>
        <v>50</v>
      </c>
      <c r="T212" s="43">
        <f>VLOOKUP(Categorized!P4,Rules!$F$41:$H$42,3,0)</f>
        <v>30</v>
      </c>
      <c r="U212" s="43">
        <f>VLOOKUP(Categorized!R4,Rules!$F$47:$H$51,3,0)</f>
        <v>30</v>
      </c>
      <c r="V212" s="43">
        <f>VLOOKUP(Categorized!S4,Rules!$F$52:$H$56,3,0)</f>
        <v>30</v>
      </c>
      <c r="W212" s="43">
        <f>VLOOKUP(Categorized!T4,Rules!$F$57:$H$58,3,0)</f>
        <v>80</v>
      </c>
      <c r="X212" s="255" t="e">
        <f t="array" ref="X212">MMULT(R212:W212,Rules!$O$14:$O$20)</f>
        <v>#VALUE!</v>
      </c>
      <c r="Y212" s="43">
        <f>VLOOKUP(Categorized!U4,Rules!$F$59:$H$60,3,0)</f>
        <v>20</v>
      </c>
      <c r="Z212" s="43">
        <f>VLOOKUP(Categorized!V4,Rules!$F$61:$H$62,3,0)</f>
        <v>20</v>
      </c>
      <c r="AA212" s="43">
        <f>VLOOKUP(Categorized!W4,Rules!$F$63:$H$64,3,0)</f>
        <v>80</v>
      </c>
      <c r="AB212" s="43">
        <f>VLOOKUP(Categorized!X4,Rules!$F$65:$H$66,3,0)</f>
        <v>20</v>
      </c>
      <c r="AC212" s="255">
        <f t="array" ref="AC212">MMULT(Y212:AB212,Rules!$O$23:$O$26)</f>
        <v>26.666666666666664</v>
      </c>
      <c r="AD212" s="43">
        <f>VLOOKUP(Categorized!Y4,Rules!$F$67:$H$68,3,0)</f>
        <v>70</v>
      </c>
      <c r="AE212" s="43">
        <f>VLOOKUP(Categorized!Z4,Rules!$F$69:$H$70,3,0)</f>
        <v>30</v>
      </c>
      <c r="AF212" s="43">
        <f>VLOOKUP(Categorized!AA4,Rules!$F$71:$H$72,3,0)</f>
        <v>30</v>
      </c>
      <c r="AG212" s="43">
        <f>VLOOKUP(Categorized!AB4,Rules!$F$73:$H$74,3,0)</f>
        <v>30</v>
      </c>
      <c r="AH212" s="255">
        <f t="array" ref="AH212">MMULT(AD212:AG212,Rules!$O$29:$O$32)</f>
        <v>39.523809523809518</v>
      </c>
      <c r="AI212" s="43">
        <f>VLOOKUP(Categorized!AC4,Rules!$F$75:$H$76,3,0)</f>
        <v>80</v>
      </c>
      <c r="AJ212" s="43">
        <f>VLOOKUP(Categorized!AD4,Rules!$F$77:$H$78,3,0)</f>
        <v>50</v>
      </c>
      <c r="AK212" s="43">
        <f>VLOOKUP(Categorized!AE4,Rules!$F$79:$H$84,3,0)</f>
        <v>85</v>
      </c>
      <c r="AL212" s="43">
        <f>VLOOKUP(Categorized!AF4,Rules!$F$85:$H$89,3,0)</f>
        <v>80</v>
      </c>
      <c r="AM212" s="43">
        <f>VLOOKUP(Categorized!AG4,Rules!$F$90:$H$92,3,0)</f>
        <v>90</v>
      </c>
      <c r="AN212" s="43">
        <f>VLOOKUP(Categorized!AH4,Rules!$F$93:$H$96,3,0)</f>
        <v>30</v>
      </c>
      <c r="AO212" s="43">
        <f>VLOOKUP(Categorized!AI4,Rules!$F$97:$H$100,3,0)</f>
        <v>50</v>
      </c>
      <c r="AP212" s="43">
        <f>VLOOKUP(Categorized!AJ4,Rules!$F$101:$H$102,3,0)</f>
        <v>30</v>
      </c>
      <c r="AQ212" s="43">
        <f>VLOOKUP(Categorized!AM4,Rules!$F$110:$H$113,3,0)</f>
        <v>70</v>
      </c>
      <c r="AR212" s="255" t="e">
        <f t="array" ref="AR212">MMULT(AI212:AQ212,Rules!$O$35:$O$45)</f>
        <v>#VALUE!</v>
      </c>
      <c r="AS212" s="44">
        <f>VLOOKUP(Categorized!AN4,Rules!$F$114:$H$116,3,0)</f>
        <v>30</v>
      </c>
      <c r="AT212" s="44">
        <f>VLOOKUP(Categorized!AO4,Rules!$F$117:$H$119,3,0)</f>
        <v>30</v>
      </c>
      <c r="AU212" s="44">
        <f>VLOOKUP(Categorized!AP4,Rules!$F$120:$H$122,3,0)</f>
        <v>90</v>
      </c>
      <c r="AV212" s="44">
        <f>VLOOKUP(Categorized!AQ4,Rules!$F$123:$H$124,3,0)</f>
        <v>30</v>
      </c>
      <c r="AW212" s="44">
        <f>VLOOKUP(Categorized!AR4,Rules!$F$125:$H$127,3,0)</f>
        <v>50</v>
      </c>
      <c r="AX212" s="44">
        <f>VLOOKUP(Categorized!AS4,Rules!$F$128:$H$130,3,0)</f>
        <v>80</v>
      </c>
      <c r="AY212" s="43">
        <f>VLOOKUP(Categorized!AT4,Rules!$F$131:$H$133,3,0)</f>
        <v>30</v>
      </c>
      <c r="AZ212" s="44">
        <f>VLOOKUP(Categorized!AU4,Rules!$F$134:$H$136,3,0)</f>
        <v>30</v>
      </c>
      <c r="BA212" s="44">
        <f>VLOOKUP(Categorized!AV4,Rules!$F$134:$H$136,3,0)</f>
        <v>45</v>
      </c>
      <c r="BB212" s="44">
        <f>VLOOKUP(Categorized!AW4,Rules!$F$139:$H$141,3,0)</f>
        <v>45</v>
      </c>
      <c r="BC212" s="256">
        <f t="array" ref="BC212">MMULT(AS212:BB212,Rules!$O$48:$O$57)</f>
        <v>45.625766871165645</v>
      </c>
      <c r="BD212" s="43">
        <f>VLOOKUP(Categorized!AX4,Rules!$F$142:$H$143,3,0)</f>
        <v>30</v>
      </c>
      <c r="BE212" s="43">
        <f>VLOOKUP(Categorized!AY4,Rules!$F$144:$H$145,3,0)</f>
        <v>90</v>
      </c>
      <c r="BF212" s="43">
        <f>VLOOKUP(Categorized!AZ4,Rules!$F$146:$H$147,3,0)</f>
        <v>90</v>
      </c>
      <c r="BG212" s="43">
        <f>VLOOKUP(Categorized!BA4,Rules!$F$148:$H$149,3,0)</f>
        <v>30</v>
      </c>
      <c r="BH212" s="43">
        <f>VLOOKUP(Categorized!BB4,Rules!$F$150:$H$151,3,0)</f>
        <v>30</v>
      </c>
      <c r="BI212" s="43">
        <f>VLOOKUP(Categorized!BC4,Rules!$F$152:$H$153,3,0)</f>
        <v>30</v>
      </c>
      <c r="BJ212" s="43">
        <f>VLOOKUP(Categorized!BD4,Rules!$F$154:$H$155,3,0)</f>
        <v>90</v>
      </c>
      <c r="BK212" s="43">
        <f>VLOOKUP(Categorized!BE4,Rules!$F$156:$H$157,3,0)</f>
        <v>30</v>
      </c>
      <c r="BL212" s="43">
        <f>VLOOKUP(Categorized!BF4,Rules!$F$158:$H$159,3,0)</f>
        <v>30</v>
      </c>
      <c r="BM212" s="43">
        <f>VLOOKUP(Categorized!BG4,Rules!$F$160:$H$161,3,0)</f>
        <v>30</v>
      </c>
      <c r="BN212" s="43">
        <f>VLOOKUP(Categorized!BH4,Rules!$F$162:$H$163,3,0)</f>
        <v>30</v>
      </c>
      <c r="BO212" s="43">
        <f>VLOOKUP(Categorized!BI4,Rules!$F$164:$H$165,3,0)</f>
        <v>30</v>
      </c>
      <c r="BP212" s="43">
        <f>VLOOKUP(Categorized!BJ4,Rules!$F$166:$H$167,3,0)</f>
        <v>90</v>
      </c>
      <c r="BQ212" s="43">
        <f>VLOOKUP(Categorized!BK4,Rules!$F$168:$H$169,3,0)</f>
        <v>30</v>
      </c>
      <c r="BR212" s="43">
        <f>VLOOKUP(Categorized!BL4,Rules!$F$170:$H$171,3,0)</f>
        <v>30</v>
      </c>
      <c r="BS212" s="43">
        <f>VLOOKUP(Categorized!BM4,Rules!$F$172:$H$173,3,0)</f>
        <v>30</v>
      </c>
      <c r="BT212" s="43">
        <f>VLOOKUP(Categorized!BN4,Rules!$F$174:$H$175,3,0)</f>
        <v>30</v>
      </c>
      <c r="BU212" s="43">
        <f>VLOOKUP(Categorized!BO4,Rules!$F$176:$H$177,3,0)</f>
        <v>30</v>
      </c>
      <c r="BV212" s="43">
        <f>VLOOKUP(Categorized!BP4,Rules!$F$178:$H$179,3,0)</f>
        <v>30</v>
      </c>
      <c r="BW212" s="43">
        <f>VLOOKUP(Categorized!BQ4,Rules!$F$180:$H$181,3,0)</f>
        <v>30</v>
      </c>
      <c r="BX212" s="43">
        <f>VLOOKUP(Categorized!BR4,Rules!$F$182:$H$183,3,0)</f>
        <v>30</v>
      </c>
      <c r="BY212" s="255">
        <f t="array" ref="BY212">MMULT(BD212:BX212,Rules!$O$60:$O$80)</f>
        <v>41.772377000592783</v>
      </c>
      <c r="BZ212" s="43">
        <f>VLOOKUP(Categorized!BS4,Rules!$F$184:$H$185,3,0)</f>
        <v>30</v>
      </c>
      <c r="CA212" s="43">
        <f>VLOOKUP(Categorized!BT4,Rules!$F$186:$H$187,3,0)</f>
        <v>30</v>
      </c>
      <c r="CB212" s="43">
        <f>VLOOKUP(Categorized!BU4,Rules!$F$188:$H$189,3,0)</f>
        <v>30</v>
      </c>
      <c r="CC212" s="43">
        <f>VLOOKUP(Categorized!BV4,Rules!$F$190:$H$191,3,0)</f>
        <v>30</v>
      </c>
      <c r="CD212" s="43">
        <f>VLOOKUP(Categorized!BW4,Rules!$F$192:$H$193,3,0)</f>
        <v>30</v>
      </c>
      <c r="CE212" s="255">
        <f t="array" ref="CE212">MMULT(BZ212:CD212,Rules!$O$83:$O$87)</f>
        <v>30</v>
      </c>
      <c r="CF212" s="24">
        <v>0</v>
      </c>
      <c r="CG212" s="46">
        <v>0</v>
      </c>
      <c r="CH212" s="302">
        <v>1</v>
      </c>
      <c r="CI212" s="302">
        <v>3</v>
      </c>
      <c r="CJ212" s="302">
        <v>1</v>
      </c>
      <c r="CK212" s="43">
        <f>VLOOKUP(Categorized!CC4,Rules!$F$231:$H$234,3,0)</f>
        <v>20</v>
      </c>
      <c r="CL212" s="43">
        <f>VLOOKUP(Categorized!CD4,Rules!$F$235:$H$237,3,0)</f>
        <v>50</v>
      </c>
      <c r="CM212" s="43">
        <f>VLOOKUP(Categorized!CE4,Rules!$F$238:$H$241,3,0)</f>
        <v>40</v>
      </c>
      <c r="CN212" s="393" t="e" cm="1">
        <f t="array" ref="CN212">MMULT(CK212:CM212,Rules!$O$92:$O$93)</f>
        <v>#VALUE!</v>
      </c>
      <c r="CO212" s="397" t="e">
        <f t="shared" si="26"/>
        <v>#VALUE!</v>
      </c>
      <c r="CP212" s="397" t="e">
        <f t="shared" si="27"/>
        <v>#VALUE!</v>
      </c>
      <c r="CQ212" s="424" t="str">
        <f t="shared" si="30"/>
        <v>10</v>
      </c>
    </row>
    <row r="213" spans="1:95" ht="18.5" hidden="1">
      <c r="A213" s="38">
        <v>2020</v>
      </c>
      <c r="B213" s="39" t="s">
        <v>141</v>
      </c>
      <c r="C213" s="432">
        <v>43884.508721238402</v>
      </c>
      <c r="D213" s="432">
        <v>43886.520305902799</v>
      </c>
      <c r="E213" s="399">
        <v>45365</v>
      </c>
      <c r="F213" s="426">
        <f t="shared" si="24"/>
        <v>0</v>
      </c>
      <c r="G213" s="426">
        <f t="shared" si="31"/>
        <v>0</v>
      </c>
      <c r="H213" s="428">
        <f t="shared" si="25"/>
        <v>1</v>
      </c>
      <c r="I213" s="428">
        <f t="shared" si="28"/>
        <v>0</v>
      </c>
      <c r="J213" s="428">
        <f t="shared" si="29"/>
        <v>0</v>
      </c>
      <c r="K213" s="42">
        <f>VLOOKUP(Categorized!F94,Rules!$F$4:$H$7,3,0)</f>
        <v>90</v>
      </c>
      <c r="L213" s="43">
        <f>VLOOKUP(Categorized!G94,Rules!$F$8:$H$9,3,0)</f>
        <v>60</v>
      </c>
      <c r="M213" s="43">
        <f>VLOOKUP(Categorized!H94,Rules!$F$10:$H$12,3,0)</f>
        <v>60</v>
      </c>
      <c r="N213" s="43">
        <f>VLOOKUP(Categorized!I94,Rules!$F$13:$H$16,3,0)</f>
        <v>95</v>
      </c>
      <c r="O213" s="43">
        <f>VLOOKUP(Categorized!K94,Rules!$F$20:$H$27,3,0)</f>
        <v>60</v>
      </c>
      <c r="P213" s="43">
        <f>VLOOKUP(Categorized!M94,Rules!$F$29:$H$31,3,0)</f>
        <v>60</v>
      </c>
      <c r="Q213" s="255" t="e">
        <f t="array" ref="Q213">MMULT(K213:P213,Rules!$O$4:$O$11)</f>
        <v>#VALUE!</v>
      </c>
      <c r="R213" s="43">
        <f>VLOOKUP(Categorized!N94,Rules!$F$32:$H$33,3,0)</f>
        <v>60</v>
      </c>
      <c r="S213" s="43">
        <f>VLOOKUP(Categorized!O94,Rules!$F$34:$H$40,3,0)</f>
        <v>30</v>
      </c>
      <c r="T213" s="43">
        <f>VLOOKUP(Categorized!P94,Rules!$F$41:$H$42,3,0)</f>
        <v>30</v>
      </c>
      <c r="U213" s="43">
        <f>VLOOKUP(Categorized!R94,Rules!$F$47:$H$51,3,0)</f>
        <v>30</v>
      </c>
      <c r="V213" s="43">
        <f>VLOOKUP(Categorized!S94,Rules!$F$52:$H$56,3,0)</f>
        <v>30</v>
      </c>
      <c r="W213" s="43">
        <f>VLOOKUP(Categorized!T94,Rules!$F$57:$H$58,3,0)</f>
        <v>80</v>
      </c>
      <c r="X213" s="255" t="e">
        <f t="array" ref="X213">MMULT(R213:W213,Rules!$O$14:$O$20)</f>
        <v>#VALUE!</v>
      </c>
      <c r="Y213" s="43">
        <f>VLOOKUP(Categorized!U94,Rules!$F$59:$H$60,3,0)</f>
        <v>20</v>
      </c>
      <c r="Z213" s="43">
        <f>VLOOKUP(Categorized!V94,Rules!$F$61:$H$62,3,0)</f>
        <v>20</v>
      </c>
      <c r="AA213" s="43">
        <f>VLOOKUP(Categorized!W94,Rules!$F$63:$H$64,3,0)</f>
        <v>80</v>
      </c>
      <c r="AB213" s="43">
        <f>VLOOKUP(Categorized!X94,Rules!$F$65:$H$66,3,0)</f>
        <v>20</v>
      </c>
      <c r="AC213" s="255">
        <f t="array" ref="AC213">MMULT(Y213:AB213,Rules!$O$23:$O$26)</f>
        <v>26.666666666666664</v>
      </c>
      <c r="AD213" s="43">
        <f>VLOOKUP(Categorized!Y94,Rules!$F$67:$H$68,3,0)</f>
        <v>30</v>
      </c>
      <c r="AE213" s="43">
        <f>VLOOKUP(Categorized!Z94,Rules!$F$69:$H$70,3,0)</f>
        <v>30</v>
      </c>
      <c r="AF213" s="43">
        <f>VLOOKUP(Categorized!AA94,Rules!$F$71:$H$72,3,0)</f>
        <v>30</v>
      </c>
      <c r="AG213" s="43">
        <f>VLOOKUP(Categorized!AB94,Rules!$F$73:$H$74,3,0)</f>
        <v>30</v>
      </c>
      <c r="AH213" s="255">
        <f t="array" ref="AH213">MMULT(AD213:AG213,Rules!$O$29:$O$32)</f>
        <v>30</v>
      </c>
      <c r="AI213" s="43">
        <f>VLOOKUP(Categorized!AC94,Rules!$F$75:$H$76,3,0)</f>
        <v>80</v>
      </c>
      <c r="AJ213" s="43">
        <f>VLOOKUP(Categorized!AD94,Rules!$F$77:$H$78,3,0)</f>
        <v>80</v>
      </c>
      <c r="AK213" s="43">
        <f>VLOOKUP(Categorized!AE94,Rules!$F$79:$H$84,3,0)</f>
        <v>85</v>
      </c>
      <c r="AL213" s="43">
        <f>VLOOKUP(Categorized!AF94,Rules!$F$85:$H$89,3,0)</f>
        <v>80</v>
      </c>
      <c r="AM213" s="43">
        <f>VLOOKUP(Categorized!AG94,Rules!$F$90:$H$92,3,0)</f>
        <v>30</v>
      </c>
      <c r="AN213" s="43">
        <f>VLOOKUP(Categorized!AH94,Rules!$F$93:$H$96,3,0)</f>
        <v>30</v>
      </c>
      <c r="AO213" s="43">
        <f>VLOOKUP(Categorized!AI94,Rules!$F$97:$H$100,3,0)</f>
        <v>80</v>
      </c>
      <c r="AP213" s="43">
        <f>VLOOKUP(Categorized!AJ94,Rules!$F$101:$H$102,3,0)</f>
        <v>30</v>
      </c>
      <c r="AQ213" s="43">
        <f>VLOOKUP(Categorized!AM94,Rules!$F$110:$H$113,3,0)</f>
        <v>70</v>
      </c>
      <c r="AR213" s="255" t="e">
        <f t="array" ref="AR213">MMULT(AI213:AQ213,Rules!$O$35:$O$45)</f>
        <v>#VALUE!</v>
      </c>
      <c r="AS213" s="44">
        <f>VLOOKUP(Categorized!AN94,Rules!$F$114:$H$116,3,0)</f>
        <v>30</v>
      </c>
      <c r="AT213" s="44">
        <f>VLOOKUP(Categorized!AO94,Rules!$F$117:$H$119,3,0)</f>
        <v>30</v>
      </c>
      <c r="AU213" s="44">
        <f>VLOOKUP(Categorized!AP94,Rules!$F$120:$H$122,3,0)</f>
        <v>30</v>
      </c>
      <c r="AV213" s="44">
        <f>VLOOKUP(Categorized!AQ94,Rules!$F$123:$H$124,3,0)</f>
        <v>30</v>
      </c>
      <c r="AW213" s="44">
        <f>VLOOKUP(Categorized!AR94,Rules!$F$125:$H$127,3,0)</f>
        <v>50</v>
      </c>
      <c r="AX213" s="44">
        <f>VLOOKUP(Categorized!AS94,Rules!$F$128:$H$130,3,0)</f>
        <v>30</v>
      </c>
      <c r="AY213" s="43">
        <f>VLOOKUP(Categorized!AT94,Rules!$F$131:$H$133,3,0)</f>
        <v>30</v>
      </c>
      <c r="AZ213" s="44">
        <f>VLOOKUP(Categorized!AU94,Rules!$F$134:$H$136,3,0)</f>
        <v>30</v>
      </c>
      <c r="BA213" s="44">
        <f>VLOOKUP(Categorized!AV94,Rules!$F$134:$H$136,3,0)</f>
        <v>45</v>
      </c>
      <c r="BB213" s="44">
        <f>VLOOKUP(Categorized!AW94,Rules!$F$139:$H$141,3,0)</f>
        <v>45</v>
      </c>
      <c r="BC213" s="256">
        <f t="array" ref="BC213">MMULT(AS213:BB213,Rules!$O$48:$O$57)</f>
        <v>35.073619631901842</v>
      </c>
      <c r="BD213" s="43">
        <f>VLOOKUP(Categorized!AX94,Rules!$F$142:$H$143,3,0)</f>
        <v>30</v>
      </c>
      <c r="BE213" s="43">
        <f>VLOOKUP(Categorized!AY94,Rules!$F$144:$H$145,3,0)</f>
        <v>30</v>
      </c>
      <c r="BF213" s="43">
        <f>VLOOKUP(Categorized!AZ94,Rules!$F$146:$H$147,3,0)</f>
        <v>30</v>
      </c>
      <c r="BG213" s="43">
        <f>VLOOKUP(Categorized!BA94,Rules!$F$148:$H$149,3,0)</f>
        <v>30</v>
      </c>
      <c r="BH213" s="43">
        <f>VLOOKUP(Categorized!BB94,Rules!$F$150:$H$151,3,0)</f>
        <v>30</v>
      </c>
      <c r="BI213" s="43">
        <f>VLOOKUP(Categorized!BC94,Rules!$F$152:$H$153,3,0)</f>
        <v>30</v>
      </c>
      <c r="BJ213" s="43">
        <f>VLOOKUP(Categorized!BD94,Rules!$F$154:$H$155,3,0)</f>
        <v>90</v>
      </c>
      <c r="BK213" s="43">
        <f>VLOOKUP(Categorized!BE94,Rules!$F$156:$H$157,3,0)</f>
        <v>30</v>
      </c>
      <c r="BL213" s="43">
        <f>VLOOKUP(Categorized!BF94,Rules!$F$158:$H$159,3,0)</f>
        <v>30</v>
      </c>
      <c r="BM213" s="43">
        <f>VLOOKUP(Categorized!BG94,Rules!$F$160:$H$161,3,0)</f>
        <v>30</v>
      </c>
      <c r="BN213" s="43">
        <f>VLOOKUP(Categorized!BH94,Rules!$F$162:$H$163,3,0)</f>
        <v>90</v>
      </c>
      <c r="BO213" s="43">
        <f>VLOOKUP(Categorized!BI94,Rules!$F$164:$H$165,3,0)</f>
        <v>90</v>
      </c>
      <c r="BP213" s="43">
        <f>VLOOKUP(Categorized!BJ94,Rules!$F$166:$H$167,3,0)</f>
        <v>90</v>
      </c>
      <c r="BQ213" s="43">
        <f>VLOOKUP(Categorized!BK94,Rules!$F$168:$H$169,3,0)</f>
        <v>30</v>
      </c>
      <c r="BR213" s="43">
        <f>VLOOKUP(Categorized!BL94,Rules!$F$170:$H$171,3,0)</f>
        <v>30</v>
      </c>
      <c r="BS213" s="43">
        <f>VLOOKUP(Categorized!BM94,Rules!$F$172:$H$173,3,0)</f>
        <v>30</v>
      </c>
      <c r="BT213" s="43">
        <f>VLOOKUP(Categorized!BN94,Rules!$F$174:$H$175,3,0)</f>
        <v>30</v>
      </c>
      <c r="BU213" s="43">
        <f>VLOOKUP(Categorized!BO94,Rules!$F$176:$H$177,3,0)</f>
        <v>30</v>
      </c>
      <c r="BV213" s="43">
        <f>VLOOKUP(Categorized!BP94,Rules!$F$178:$H$179,3,0)</f>
        <v>30</v>
      </c>
      <c r="BW213" s="43">
        <f>VLOOKUP(Categorized!BQ94,Rules!$F$180:$H$181,3,0)</f>
        <v>30</v>
      </c>
      <c r="BX213" s="43">
        <f>VLOOKUP(Categorized!BR94,Rules!$F$182:$H$183,3,0)</f>
        <v>30</v>
      </c>
      <c r="BY213" s="255">
        <f t="array" ref="BY213">MMULT(BD213:BX213,Rules!$O$60:$O$80)</f>
        <v>41.701244813278024</v>
      </c>
      <c r="BZ213" s="43">
        <f>VLOOKUP(Categorized!BS94,Rules!$F$184:$H$185,3,0)</f>
        <v>30</v>
      </c>
      <c r="CA213" s="43">
        <f>VLOOKUP(Categorized!BT94,Rules!$F$186:$H$187,3,0)</f>
        <v>30</v>
      </c>
      <c r="CB213" s="43">
        <f>VLOOKUP(Categorized!BU94,Rules!$F$188:$H$189,3,0)</f>
        <v>30</v>
      </c>
      <c r="CC213" s="43">
        <f>VLOOKUP(Categorized!BV94,Rules!$F$190:$H$191,3,0)</f>
        <v>30</v>
      </c>
      <c r="CD213" s="43">
        <f>VLOOKUP(Categorized!BW94,Rules!$F$192:$H$193,3,0)</f>
        <v>30</v>
      </c>
      <c r="CE213" s="255">
        <f t="array" ref="CE213">MMULT(BZ213:CD213,Rules!$O$83:$O$87)</f>
        <v>30</v>
      </c>
      <c r="CF213" s="45">
        <v>0</v>
      </c>
      <c r="CG213" s="46">
        <v>0</v>
      </c>
      <c r="CH213" s="302">
        <v>1</v>
      </c>
      <c r="CI213" s="302">
        <v>3</v>
      </c>
      <c r="CJ213" s="302">
        <v>1</v>
      </c>
      <c r="CK213" s="43">
        <f>VLOOKUP(Categorized!CC94,Rules!$F$231:$H$234,3,0)</f>
        <v>20</v>
      </c>
      <c r="CL213" s="43">
        <f>VLOOKUP(Categorized!CD94,Rules!$F$235:$H$237,3,0)</f>
        <v>70</v>
      </c>
      <c r="CM213" s="43">
        <f>VLOOKUP(Categorized!CE94,Rules!$F$238:$H$241,3,0)</f>
        <v>60</v>
      </c>
      <c r="CN213" s="393" t="e" cm="1">
        <f t="array" ref="CN213">MMULT(CK213:CM213,Rules!$O$92:$O$93)</f>
        <v>#VALUE!</v>
      </c>
      <c r="CO213" s="397" t="e">
        <f t="shared" si="26"/>
        <v>#VALUE!</v>
      </c>
      <c r="CP213" s="397" t="e">
        <f t="shared" si="27"/>
        <v>#VALUE!</v>
      </c>
      <c r="CQ213" s="424" t="str">
        <f t="shared" si="30"/>
        <v>10</v>
      </c>
    </row>
    <row r="214" spans="1:95" ht="18.5" hidden="1">
      <c r="A214" s="38">
        <v>2020</v>
      </c>
      <c r="B214" s="39" t="s">
        <v>188</v>
      </c>
      <c r="C214" s="432">
        <v>43872.6761554861</v>
      </c>
      <c r="D214" s="432">
        <v>43881.703446828702</v>
      </c>
      <c r="E214" s="399">
        <v>45376</v>
      </c>
      <c r="F214" s="426">
        <f t="shared" si="24"/>
        <v>0</v>
      </c>
      <c r="G214" s="426">
        <f t="shared" si="31"/>
        <v>0</v>
      </c>
      <c r="H214" s="428">
        <f t="shared" si="25"/>
        <v>1</v>
      </c>
      <c r="I214" s="428">
        <f t="shared" si="28"/>
        <v>0</v>
      </c>
      <c r="J214" s="428">
        <f t="shared" si="29"/>
        <v>0</v>
      </c>
      <c r="K214" s="42">
        <f>VLOOKUP(Categorized!F141,Rules!$F$4:$H$7,3,0)</f>
        <v>90</v>
      </c>
      <c r="L214" s="43">
        <f>VLOOKUP(Categorized!G141,Rules!$F$8:$H$9,3,0)</f>
        <v>90</v>
      </c>
      <c r="M214" s="43">
        <f>VLOOKUP(Categorized!H141,Rules!$F$10:$H$12,3,0)</f>
        <v>60</v>
      </c>
      <c r="N214" s="43">
        <f>VLOOKUP(Categorized!I141,Rules!$F$13:$H$16,3,0)</f>
        <v>40</v>
      </c>
      <c r="O214" s="43">
        <f>VLOOKUP(Categorized!K141,Rules!$F$20:$H$27,3,0)</f>
        <v>60</v>
      </c>
      <c r="P214" s="43">
        <f>VLOOKUP(Categorized!M141,Rules!$F$29:$H$31,3,0)</f>
        <v>70</v>
      </c>
      <c r="Q214" s="255" t="e">
        <f t="array" ref="Q214">MMULT(K214:P214,Rules!$O$4:$O$11)</f>
        <v>#VALUE!</v>
      </c>
      <c r="R214" s="43">
        <f>VLOOKUP(Categorized!N141,Rules!$F$32:$H$33,3,0)</f>
        <v>60</v>
      </c>
      <c r="S214" s="43">
        <f>VLOOKUP(Categorized!O141,Rules!$F$34:$H$40,3,0)</f>
        <v>75</v>
      </c>
      <c r="T214" s="43">
        <f>VLOOKUP(Categorized!P141,Rules!$F$41:$H$42,3,0)</f>
        <v>30</v>
      </c>
      <c r="U214" s="43">
        <f>VLOOKUP(Categorized!R141,Rules!$F$47:$H$51,3,0)</f>
        <v>30</v>
      </c>
      <c r="V214" s="43">
        <f>VLOOKUP(Categorized!S141,Rules!$F$52:$H$56,3,0)</f>
        <v>30</v>
      </c>
      <c r="W214" s="43">
        <f>VLOOKUP(Categorized!T141,Rules!$F$57:$H$58,3,0)</f>
        <v>30</v>
      </c>
      <c r="X214" s="255" t="e">
        <f t="array" ref="X214">MMULT(R214:W214,Rules!$O$14:$O$20)</f>
        <v>#VALUE!</v>
      </c>
      <c r="Y214" s="43">
        <f>VLOOKUP(Categorized!U141,Rules!$F$59:$H$60,3,0)</f>
        <v>80</v>
      </c>
      <c r="Z214" s="43">
        <f>VLOOKUP(Categorized!V141,Rules!$F$61:$H$62,3,0)</f>
        <v>80</v>
      </c>
      <c r="AA214" s="43">
        <f>VLOOKUP(Categorized!W141,Rules!$F$63:$H$64,3,0)</f>
        <v>80</v>
      </c>
      <c r="AB214" s="43">
        <f>VLOOKUP(Categorized!X141,Rules!$F$65:$H$66,3,0)</f>
        <v>20</v>
      </c>
      <c r="AC214" s="255">
        <f t="array" ref="AC214">MMULT(Y214:AB214,Rules!$O$23:$O$26)</f>
        <v>64.444444444444443</v>
      </c>
      <c r="AD214" s="43">
        <f>VLOOKUP(Categorized!Y141,Rules!$F$67:$H$68,3,0)</f>
        <v>70</v>
      </c>
      <c r="AE214" s="43">
        <f>VLOOKUP(Categorized!Z141,Rules!$F$69:$H$70,3,0)</f>
        <v>80</v>
      </c>
      <c r="AF214" s="43">
        <f>VLOOKUP(Categorized!AA141,Rules!$F$71:$H$72,3,0)</f>
        <v>80</v>
      </c>
      <c r="AG214" s="43">
        <f>VLOOKUP(Categorized!AB141,Rules!$F$73:$H$74,3,0)</f>
        <v>60</v>
      </c>
      <c r="AH214" s="255">
        <f t="array" ref="AH214">MMULT(AD214:AG214,Rules!$O$29:$O$32)</f>
        <v>73.174603174603163</v>
      </c>
      <c r="AI214" s="43">
        <f>VLOOKUP(Categorized!AC141,Rules!$F$75:$H$76,3,0)</f>
        <v>80</v>
      </c>
      <c r="AJ214" s="43">
        <f>VLOOKUP(Categorized!AD141,Rules!$F$77:$H$78,3,0)</f>
        <v>80</v>
      </c>
      <c r="AK214" s="43">
        <f>VLOOKUP(Categorized!AE141,Rules!$F$79:$H$84,3,0)</f>
        <v>80</v>
      </c>
      <c r="AL214" s="43">
        <f>VLOOKUP(Categorized!AF141,Rules!$F$85:$H$89,3,0)</f>
        <v>50</v>
      </c>
      <c r="AM214" s="43">
        <f>VLOOKUP(Categorized!AG141,Rules!$F$90:$H$92,3,0)</f>
        <v>30</v>
      </c>
      <c r="AN214" s="43">
        <f>VLOOKUP(Categorized!AH141,Rules!$F$93:$H$96,3,0)</f>
        <v>30</v>
      </c>
      <c r="AO214" s="43">
        <f>VLOOKUP(Categorized!AI141,Rules!$F$97:$H$100,3,0)</f>
        <v>50</v>
      </c>
      <c r="AP214" s="43">
        <f>VLOOKUP(Categorized!AJ141,Rules!$F$101:$H$102,3,0)</f>
        <v>30</v>
      </c>
      <c r="AQ214" s="43">
        <f>VLOOKUP(Categorized!AM141,Rules!$F$110:$H$113,3,0)</f>
        <v>70</v>
      </c>
      <c r="AR214" s="255" t="e">
        <f t="array" ref="AR214">MMULT(AI214:AQ214,Rules!$O$35:$O$45)</f>
        <v>#VALUE!</v>
      </c>
      <c r="AS214" s="44">
        <f>VLOOKUP(Categorized!AN141,Rules!$F$114:$H$116,3,0)</f>
        <v>90</v>
      </c>
      <c r="AT214" s="44">
        <f>VLOOKUP(Categorized!AO141,Rules!$F$117:$H$119,3,0)</f>
        <v>90</v>
      </c>
      <c r="AU214" s="44">
        <f>VLOOKUP(Categorized!AP141,Rules!$F$120:$H$122,3,0)</f>
        <v>30</v>
      </c>
      <c r="AV214" s="44">
        <f>VLOOKUP(Categorized!AQ141,Rules!$F$123:$H$124,3,0)</f>
        <v>30</v>
      </c>
      <c r="AW214" s="44">
        <f>VLOOKUP(Categorized!AR141,Rules!$F$125:$H$127,3,0)</f>
        <v>50</v>
      </c>
      <c r="AX214" s="44">
        <f>VLOOKUP(Categorized!AS141,Rules!$F$128:$H$130,3,0)</f>
        <v>30</v>
      </c>
      <c r="AY214" s="43">
        <f>VLOOKUP(Categorized!AT141,Rules!$F$131:$H$133,3,0)</f>
        <v>30</v>
      </c>
      <c r="AZ214" s="44">
        <f>VLOOKUP(Categorized!AU141,Rules!$F$134:$H$136,3,0)</f>
        <v>30</v>
      </c>
      <c r="BA214" s="44">
        <f>VLOOKUP(Categorized!AV141,Rules!$F$134:$H$136,3,0)</f>
        <v>45</v>
      </c>
      <c r="BB214" s="44">
        <f>VLOOKUP(Categorized!AW141,Rules!$F$139:$H$141,3,0)</f>
        <v>45</v>
      </c>
      <c r="BC214" s="256">
        <f t="array" ref="BC214">MMULT(AS214:BB214,Rules!$O$48:$O$57)</f>
        <v>45.601226993865033</v>
      </c>
      <c r="BD214" s="43">
        <f>VLOOKUP(Categorized!AX141,Rules!$F$142:$H$143,3,0)</f>
        <v>30</v>
      </c>
      <c r="BE214" s="43">
        <f>VLOOKUP(Categorized!AY141,Rules!$F$144:$H$145,3,0)</f>
        <v>30</v>
      </c>
      <c r="BF214" s="43">
        <f>VLOOKUP(Categorized!AZ141,Rules!$F$146:$H$147,3,0)</f>
        <v>30</v>
      </c>
      <c r="BG214" s="43">
        <f>VLOOKUP(Categorized!BA141,Rules!$F$148:$H$149,3,0)</f>
        <v>30</v>
      </c>
      <c r="BH214" s="43">
        <f>VLOOKUP(Categorized!BB141,Rules!$F$150:$H$151,3,0)</f>
        <v>30</v>
      </c>
      <c r="BI214" s="43">
        <f>VLOOKUP(Categorized!BC141,Rules!$F$152:$H$153,3,0)</f>
        <v>30</v>
      </c>
      <c r="BJ214" s="43">
        <f>VLOOKUP(Categorized!BD141,Rules!$F$154:$H$155,3,0)</f>
        <v>90</v>
      </c>
      <c r="BK214" s="43">
        <f>VLOOKUP(Categorized!BE141,Rules!$F$156:$H$157,3,0)</f>
        <v>30</v>
      </c>
      <c r="BL214" s="43">
        <f>VLOOKUP(Categorized!BF141,Rules!$F$158:$H$159,3,0)</f>
        <v>30</v>
      </c>
      <c r="BM214" s="43">
        <f>VLOOKUP(Categorized!BG141,Rules!$F$160:$H$161,3,0)</f>
        <v>30</v>
      </c>
      <c r="BN214" s="43">
        <f>VLOOKUP(Categorized!BH141,Rules!$F$162:$H$163,3,0)</f>
        <v>90</v>
      </c>
      <c r="BO214" s="43">
        <f>VLOOKUP(Categorized!BI141,Rules!$F$164:$H$165,3,0)</f>
        <v>30</v>
      </c>
      <c r="BP214" s="43">
        <f>VLOOKUP(Categorized!BJ141,Rules!$F$166:$H$167,3,0)</f>
        <v>90</v>
      </c>
      <c r="BQ214" s="43">
        <f>VLOOKUP(Categorized!BK141,Rules!$F$168:$H$169,3,0)</f>
        <v>30</v>
      </c>
      <c r="BR214" s="43">
        <f>VLOOKUP(Categorized!BL141,Rules!$F$170:$H$171,3,0)</f>
        <v>30</v>
      </c>
      <c r="BS214" s="43">
        <f>VLOOKUP(Categorized!BM141,Rules!$F$172:$H$173,3,0)</f>
        <v>30</v>
      </c>
      <c r="BT214" s="43">
        <f>VLOOKUP(Categorized!BN141,Rules!$F$174:$H$175,3,0)</f>
        <v>30</v>
      </c>
      <c r="BU214" s="43">
        <f>VLOOKUP(Categorized!BO141,Rules!$F$176:$H$177,3,0)</f>
        <v>30</v>
      </c>
      <c r="BV214" s="43">
        <f>VLOOKUP(Categorized!BP141,Rules!$F$178:$H$179,3,0)</f>
        <v>30</v>
      </c>
      <c r="BW214" s="43">
        <f>VLOOKUP(Categorized!BQ141,Rules!$F$180:$H$181,3,0)</f>
        <v>30</v>
      </c>
      <c r="BX214" s="43">
        <f>VLOOKUP(Categorized!BR141,Rules!$F$182:$H$183,3,0)</f>
        <v>30</v>
      </c>
      <c r="BY214" s="255">
        <f t="array" ref="BY214">MMULT(BD214:BX214,Rules!$O$60:$O$80)</f>
        <v>39.211618257261421</v>
      </c>
      <c r="BZ214" s="43">
        <f>VLOOKUP(Categorized!BS141,Rules!$F$184:$H$185,3,0)</f>
        <v>30</v>
      </c>
      <c r="CA214" s="43">
        <f>VLOOKUP(Categorized!BT141,Rules!$F$186:$H$187,3,0)</f>
        <v>30</v>
      </c>
      <c r="CB214" s="43">
        <f>VLOOKUP(Categorized!BU141,Rules!$F$188:$H$189,3,0)</f>
        <v>30</v>
      </c>
      <c r="CC214" s="43">
        <f>VLOOKUP(Categorized!BV141,Rules!$F$190:$H$191,3,0)</f>
        <v>30</v>
      </c>
      <c r="CD214" s="43">
        <f>VLOOKUP(Categorized!BW141,Rules!$F$192:$H$193,3,0)</f>
        <v>30</v>
      </c>
      <c r="CE214" s="255">
        <f t="array" ref="CE214">MMULT(BZ214:CD214,Rules!$O$83:$O$87)</f>
        <v>30</v>
      </c>
      <c r="CF214" s="45">
        <v>0</v>
      </c>
      <c r="CG214" s="46">
        <v>0</v>
      </c>
      <c r="CH214" s="302">
        <v>3</v>
      </c>
      <c r="CI214" s="302">
        <v>3</v>
      </c>
      <c r="CJ214" s="302">
        <v>1</v>
      </c>
      <c r="CK214" s="43">
        <f>VLOOKUP(Categorized!CC141,Rules!$F$231:$H$234,3,0)</f>
        <v>70</v>
      </c>
      <c r="CL214" s="43">
        <f>VLOOKUP(Categorized!CD141,Rules!$F$235:$H$237,3,0)</f>
        <v>95</v>
      </c>
      <c r="CM214" s="43">
        <f>VLOOKUP(Categorized!CE141,Rules!$F$238:$H$241,3,0)</f>
        <v>60</v>
      </c>
      <c r="CN214" s="393" t="e" cm="1">
        <f t="array" ref="CN214">MMULT(CK214:CM214,Rules!$O$92:$O$93)</f>
        <v>#VALUE!</v>
      </c>
      <c r="CO214" s="397" t="e">
        <f t="shared" si="26"/>
        <v>#VALUE!</v>
      </c>
      <c r="CP214" s="397" t="e">
        <f t="shared" si="27"/>
        <v>#VALUE!</v>
      </c>
      <c r="CQ214" s="424" t="str">
        <f t="shared" si="30"/>
        <v>10</v>
      </c>
    </row>
    <row r="215" spans="1:95" ht="18.5" hidden="1">
      <c r="A215" s="38">
        <v>2020</v>
      </c>
      <c r="B215" s="39" t="s">
        <v>187</v>
      </c>
      <c r="C215" s="432">
        <v>44032.731420671298</v>
      </c>
      <c r="D215" s="432">
        <v>44034.6000767593</v>
      </c>
      <c r="E215" s="399">
        <v>45395</v>
      </c>
      <c r="F215" s="426">
        <f t="shared" si="24"/>
        <v>0</v>
      </c>
      <c r="G215" s="426">
        <f t="shared" si="31"/>
        <v>0</v>
      </c>
      <c r="H215" s="428">
        <f t="shared" si="25"/>
        <v>1</v>
      </c>
      <c r="I215" s="428">
        <f t="shared" si="28"/>
        <v>0</v>
      </c>
      <c r="J215" s="428">
        <f t="shared" si="29"/>
        <v>0</v>
      </c>
      <c r="K215" s="42">
        <f>VLOOKUP(Categorized!F140,Rules!$F$4:$H$7,3,0)</f>
        <v>90</v>
      </c>
      <c r="L215" s="43">
        <f>VLOOKUP(Categorized!G140,Rules!$F$8:$H$9,3,0)</f>
        <v>60</v>
      </c>
      <c r="M215" s="43">
        <f>VLOOKUP(Categorized!H140,Rules!$F$10:$H$12,3,0)</f>
        <v>60</v>
      </c>
      <c r="N215" s="43">
        <f>VLOOKUP(Categorized!I140,Rules!$F$13:$H$16,3,0)</f>
        <v>95</v>
      </c>
      <c r="O215" s="43">
        <f>VLOOKUP(Categorized!K140,Rules!$F$20:$H$27,3,0)</f>
        <v>60</v>
      </c>
      <c r="P215" s="43">
        <f>VLOOKUP(Categorized!M140,Rules!$F$29:$H$31,3,0)</f>
        <v>60</v>
      </c>
      <c r="Q215" s="255" t="e">
        <f t="array" ref="Q215">MMULT(K215:P215,Rules!$O$4:$O$11)</f>
        <v>#VALUE!</v>
      </c>
      <c r="R215" s="43">
        <f>VLOOKUP(Categorized!N140,Rules!$F$32:$H$33,3,0)</f>
        <v>90</v>
      </c>
      <c r="S215" s="43">
        <f>VLOOKUP(Categorized!O140,Rules!$F$34:$H$40,3,0)</f>
        <v>50</v>
      </c>
      <c r="T215" s="43">
        <f>VLOOKUP(Categorized!P140,Rules!$F$41:$H$42,3,0)</f>
        <v>30</v>
      </c>
      <c r="U215" s="43">
        <f>VLOOKUP(Categorized!R140,Rules!$F$47:$H$51,3,0)</f>
        <v>30</v>
      </c>
      <c r="V215" s="43">
        <f>VLOOKUP(Categorized!S140,Rules!$F$52:$H$56,3,0)</f>
        <v>30</v>
      </c>
      <c r="W215" s="43">
        <f>VLOOKUP(Categorized!T140,Rules!$F$57:$H$58,3,0)</f>
        <v>30</v>
      </c>
      <c r="X215" s="255" t="e">
        <f t="array" ref="X215">MMULT(R215:W215,Rules!$O$14:$O$20)</f>
        <v>#VALUE!</v>
      </c>
      <c r="Y215" s="43">
        <f>VLOOKUP(Categorized!U140,Rules!$F$59:$H$60,3,0)</f>
        <v>20</v>
      </c>
      <c r="Z215" s="43">
        <f>VLOOKUP(Categorized!V140,Rules!$F$61:$H$62,3,0)</f>
        <v>20</v>
      </c>
      <c r="AA215" s="43">
        <f>VLOOKUP(Categorized!W140,Rules!$F$63:$H$64,3,0)</f>
        <v>80</v>
      </c>
      <c r="AB215" s="43">
        <f>VLOOKUP(Categorized!X140,Rules!$F$65:$H$66,3,0)</f>
        <v>20</v>
      </c>
      <c r="AC215" s="255">
        <f t="array" ref="AC215">MMULT(Y215:AB215,Rules!$O$23:$O$26)</f>
        <v>26.666666666666664</v>
      </c>
      <c r="AD215" s="43">
        <f>VLOOKUP(Categorized!Y140,Rules!$F$67:$H$68,3,0)</f>
        <v>70</v>
      </c>
      <c r="AE215" s="43">
        <f>VLOOKUP(Categorized!Z140,Rules!$F$69:$H$70,3,0)</f>
        <v>80</v>
      </c>
      <c r="AF215" s="43">
        <f>VLOOKUP(Categorized!AA140,Rules!$F$71:$H$72,3,0)</f>
        <v>80</v>
      </c>
      <c r="AG215" s="43">
        <f>VLOOKUP(Categorized!AB140,Rules!$F$73:$H$74,3,0)</f>
        <v>60</v>
      </c>
      <c r="AH215" s="255">
        <f t="array" ref="AH215">MMULT(AD215:AG215,Rules!$O$29:$O$32)</f>
        <v>73.174603174603163</v>
      </c>
      <c r="AI215" s="43">
        <f>VLOOKUP(Categorized!AC140,Rules!$F$75:$H$76,3,0)</f>
        <v>80</v>
      </c>
      <c r="AJ215" s="43">
        <f>VLOOKUP(Categorized!AD140,Rules!$F$77:$H$78,3,0)</f>
        <v>50</v>
      </c>
      <c r="AK215" s="43">
        <f>VLOOKUP(Categorized!AE140,Rules!$F$79:$H$84,3,0)</f>
        <v>90</v>
      </c>
      <c r="AL215" s="43">
        <f>VLOOKUP(Categorized!AF140,Rules!$F$85:$H$89,3,0)</f>
        <v>80</v>
      </c>
      <c r="AM215" s="43">
        <f>VLOOKUP(Categorized!AG140,Rules!$F$90:$H$92,3,0)</f>
        <v>30</v>
      </c>
      <c r="AN215" s="43">
        <f>VLOOKUP(Categorized!AH140,Rules!$F$93:$H$96,3,0)</f>
        <v>80</v>
      </c>
      <c r="AO215" s="43">
        <f>VLOOKUP(Categorized!AI140,Rules!$F$97:$H$100,3,0)</f>
        <v>80</v>
      </c>
      <c r="AP215" s="43">
        <f>VLOOKUP(Categorized!AJ140,Rules!$F$101:$H$102,3,0)</f>
        <v>30</v>
      </c>
      <c r="AQ215" s="43">
        <f>VLOOKUP(Categorized!AM140,Rules!$F$110:$H$113,3,0)</f>
        <v>30</v>
      </c>
      <c r="AR215" s="255" t="e">
        <f t="array" ref="AR215">MMULT(AI215:AQ215,Rules!$O$35:$O$45)</f>
        <v>#VALUE!</v>
      </c>
      <c r="AS215" s="44">
        <f>VLOOKUP(Categorized!AN140,Rules!$F$114:$H$116,3,0)</f>
        <v>90</v>
      </c>
      <c r="AT215" s="44">
        <f>VLOOKUP(Categorized!AO140,Rules!$F$117:$H$119,3,0)</f>
        <v>90</v>
      </c>
      <c r="AU215" s="44">
        <f>VLOOKUP(Categorized!AP140,Rules!$F$120:$H$122,3,0)</f>
        <v>30</v>
      </c>
      <c r="AV215" s="44">
        <f>VLOOKUP(Categorized!AQ140,Rules!$F$123:$H$124,3,0)</f>
        <v>30</v>
      </c>
      <c r="AW215" s="44">
        <f>VLOOKUP(Categorized!AR140,Rules!$F$125:$H$127,3,0)</f>
        <v>50</v>
      </c>
      <c r="AX215" s="44">
        <f>VLOOKUP(Categorized!AS140,Rules!$F$128:$H$130,3,0)</f>
        <v>30</v>
      </c>
      <c r="AY215" s="43">
        <f>VLOOKUP(Categorized!AT140,Rules!$F$131:$H$133,3,0)</f>
        <v>70</v>
      </c>
      <c r="AZ215" s="44">
        <f>VLOOKUP(Categorized!AU140,Rules!$F$134:$H$136,3,0)</f>
        <v>70</v>
      </c>
      <c r="BA215" s="44">
        <f>VLOOKUP(Categorized!AV140,Rules!$F$134:$H$136,3,0)</f>
        <v>30</v>
      </c>
      <c r="BB215" s="44">
        <f>VLOOKUP(Categorized!AW140,Rules!$F$139:$H$141,3,0)</f>
        <v>45</v>
      </c>
      <c r="BC215" s="256">
        <f t="array" ref="BC215">MMULT(AS215:BB215,Rules!$O$48:$O$57)</f>
        <v>52.576687116564415</v>
      </c>
      <c r="BD215" s="43">
        <f>VLOOKUP(Categorized!AX140,Rules!$F$142:$H$143,3,0)</f>
        <v>30</v>
      </c>
      <c r="BE215" s="43">
        <f>VLOOKUP(Categorized!AY140,Rules!$F$144:$H$145,3,0)</f>
        <v>90</v>
      </c>
      <c r="BF215" s="43">
        <f>VLOOKUP(Categorized!AZ140,Rules!$F$146:$H$147,3,0)</f>
        <v>30</v>
      </c>
      <c r="BG215" s="43">
        <f>VLOOKUP(Categorized!BA140,Rules!$F$148:$H$149,3,0)</f>
        <v>30</v>
      </c>
      <c r="BH215" s="43">
        <f>VLOOKUP(Categorized!BB140,Rules!$F$150:$H$151,3,0)</f>
        <v>90</v>
      </c>
      <c r="BI215" s="43">
        <f>VLOOKUP(Categorized!BC140,Rules!$F$152:$H$153,3,0)</f>
        <v>30</v>
      </c>
      <c r="BJ215" s="43">
        <f>VLOOKUP(Categorized!BD140,Rules!$F$154:$H$155,3,0)</f>
        <v>90</v>
      </c>
      <c r="BK215" s="43">
        <f>VLOOKUP(Categorized!BE140,Rules!$F$156:$H$157,3,0)</f>
        <v>30</v>
      </c>
      <c r="BL215" s="43">
        <f>VLOOKUP(Categorized!BF140,Rules!$F$158:$H$159,3,0)</f>
        <v>30</v>
      </c>
      <c r="BM215" s="43">
        <f>VLOOKUP(Categorized!BG140,Rules!$F$160:$H$161,3,0)</f>
        <v>30</v>
      </c>
      <c r="BN215" s="43">
        <f>VLOOKUP(Categorized!BH140,Rules!$F$162:$H$163,3,0)</f>
        <v>90</v>
      </c>
      <c r="BO215" s="43">
        <f>VLOOKUP(Categorized!BI140,Rules!$F$164:$H$165,3,0)</f>
        <v>90</v>
      </c>
      <c r="BP215" s="43">
        <f>VLOOKUP(Categorized!BJ140,Rules!$F$166:$H$167,3,0)</f>
        <v>90</v>
      </c>
      <c r="BQ215" s="43">
        <f>VLOOKUP(Categorized!BK140,Rules!$F$168:$H$169,3,0)</f>
        <v>30</v>
      </c>
      <c r="BR215" s="43">
        <f>VLOOKUP(Categorized!BL140,Rules!$F$170:$H$171,3,0)</f>
        <v>30</v>
      </c>
      <c r="BS215" s="43">
        <f>VLOOKUP(Categorized!BM140,Rules!$F$172:$H$173,3,0)</f>
        <v>30</v>
      </c>
      <c r="BT215" s="43">
        <f>VLOOKUP(Categorized!BN140,Rules!$F$174:$H$175,3,0)</f>
        <v>30</v>
      </c>
      <c r="BU215" s="43">
        <f>VLOOKUP(Categorized!BO140,Rules!$F$176:$H$177,3,0)</f>
        <v>95</v>
      </c>
      <c r="BV215" s="43">
        <f>VLOOKUP(Categorized!BP140,Rules!$F$178:$H$179,3,0)</f>
        <v>30</v>
      </c>
      <c r="BW215" s="43">
        <f>VLOOKUP(Categorized!BQ140,Rules!$F$180:$H$181,3,0)</f>
        <v>30</v>
      </c>
      <c r="BX215" s="43">
        <f>VLOOKUP(Categorized!BR140,Rules!$F$182:$H$183,3,0)</f>
        <v>30</v>
      </c>
      <c r="BY215" s="255">
        <f t="array" ref="BY215">MMULT(BD215:BX215,Rules!$O$60:$O$80)</f>
        <v>51.544161232957926</v>
      </c>
      <c r="BZ215" s="43">
        <f>VLOOKUP(Categorized!BS140,Rules!$F$184:$H$185,3,0)</f>
        <v>30</v>
      </c>
      <c r="CA215" s="43">
        <f>VLOOKUP(Categorized!BT140,Rules!$F$186:$H$187,3,0)</f>
        <v>30</v>
      </c>
      <c r="CB215" s="43">
        <f>VLOOKUP(Categorized!BU140,Rules!$F$188:$H$189,3,0)</f>
        <v>30</v>
      </c>
      <c r="CC215" s="43">
        <f>VLOOKUP(Categorized!BV140,Rules!$F$190:$H$191,3,0)</f>
        <v>30</v>
      </c>
      <c r="CD215" s="43">
        <f>VLOOKUP(Categorized!BW140,Rules!$F$192:$H$193,3,0)</f>
        <v>30</v>
      </c>
      <c r="CE215" s="255">
        <f t="array" ref="CE215">MMULT(BZ215:CD215,Rules!$O$83:$O$87)</f>
        <v>30</v>
      </c>
      <c r="CF215" s="45">
        <v>0</v>
      </c>
      <c r="CG215" s="46">
        <v>0</v>
      </c>
      <c r="CH215" s="302">
        <v>1</v>
      </c>
      <c r="CI215" s="302">
        <v>3</v>
      </c>
      <c r="CJ215" s="302">
        <v>1</v>
      </c>
      <c r="CK215" s="43">
        <f>VLOOKUP(Categorized!CC140,Rules!$F$231:$H$234,3,0)</f>
        <v>20</v>
      </c>
      <c r="CL215" s="43">
        <f>VLOOKUP(Categorized!CD140,Rules!$F$235:$H$237,3,0)</f>
        <v>95</v>
      </c>
      <c r="CM215" s="43">
        <f>VLOOKUP(Categorized!CE140,Rules!$F$238:$H$241,3,0)</f>
        <v>60</v>
      </c>
      <c r="CN215" s="393" t="e" cm="1">
        <f t="array" ref="CN215">MMULT(CK215:CM215,Rules!$O$92:$O$93)</f>
        <v>#VALUE!</v>
      </c>
      <c r="CO215" s="397" t="e">
        <f t="shared" si="26"/>
        <v>#VALUE!</v>
      </c>
      <c r="CP215" s="397" t="e">
        <f t="shared" si="27"/>
        <v>#VALUE!</v>
      </c>
      <c r="CQ215" s="424" t="str">
        <f t="shared" si="30"/>
        <v>10</v>
      </c>
    </row>
    <row r="216" spans="1:95" ht="18.5" hidden="1">
      <c r="A216" s="38">
        <v>2020</v>
      </c>
      <c r="B216" s="39" t="s">
        <v>50</v>
      </c>
      <c r="C216" s="432">
        <v>43907.344363726901</v>
      </c>
      <c r="D216" s="432">
        <v>43908.385160914397</v>
      </c>
      <c r="E216" s="399">
        <v>45436</v>
      </c>
      <c r="F216" s="426">
        <f t="shared" si="24"/>
        <v>0</v>
      </c>
      <c r="G216" s="426">
        <f t="shared" si="31"/>
        <v>0</v>
      </c>
      <c r="H216" s="428">
        <f t="shared" si="25"/>
        <v>1</v>
      </c>
      <c r="I216" s="428">
        <f t="shared" si="28"/>
        <v>0</v>
      </c>
      <c r="J216" s="428">
        <f t="shared" si="29"/>
        <v>0</v>
      </c>
      <c r="K216" s="42">
        <f>VLOOKUP(Categorized!F3,Rules!$F$4:$H$7,3,0)</f>
        <v>70</v>
      </c>
      <c r="L216" s="43">
        <f>VLOOKUP(Categorized!G3,Rules!$F$8:$H$9,3,0)</f>
        <v>90</v>
      </c>
      <c r="M216" s="43">
        <f>VLOOKUP(Categorized!H3,Rules!$F$10:$H$12,3,0)</f>
        <v>60</v>
      </c>
      <c r="N216" s="43">
        <f>VLOOKUP(Categorized!I3,Rules!$F$13:$H$16,3,0)</f>
        <v>95</v>
      </c>
      <c r="O216" s="43">
        <f>VLOOKUP(Categorized!K3,Rules!$F$20:$H$27,3,0)</f>
        <v>60</v>
      </c>
      <c r="P216" s="43">
        <f>VLOOKUP(Categorized!M3,Rules!$F$29:$H$31,3,0)</f>
        <v>70</v>
      </c>
      <c r="Q216" s="255" t="e">
        <f t="array" ref="Q216">MMULT(K216:P216,Rules!$O$4:$O$11)</f>
        <v>#VALUE!</v>
      </c>
      <c r="R216" s="43">
        <f>VLOOKUP(Categorized!N3,Rules!$F$32:$H$33,3,0)</f>
        <v>90</v>
      </c>
      <c r="S216" s="43">
        <f>VLOOKUP(Categorized!O3,Rules!$F$34:$H$40,3,0)</f>
        <v>50</v>
      </c>
      <c r="T216" s="43">
        <f>VLOOKUP(Categorized!P3,Rules!$F$41:$H$42,3,0)</f>
        <v>30</v>
      </c>
      <c r="U216" s="43">
        <f>VLOOKUP(Categorized!R3,Rules!$F$47:$H$51,3,0)</f>
        <v>30</v>
      </c>
      <c r="V216" s="43">
        <f>VLOOKUP(Categorized!S3,Rules!$F$52:$H$56,3,0)</f>
        <v>30</v>
      </c>
      <c r="W216" s="43">
        <f>VLOOKUP(Categorized!T3,Rules!$F$57:$H$58,3,0)</f>
        <v>80</v>
      </c>
      <c r="X216" s="255" t="e">
        <f t="array" ref="X216">MMULT(R216:W216,Rules!$O$14:$O$20)</f>
        <v>#VALUE!</v>
      </c>
      <c r="Y216" s="43">
        <f>VLOOKUP(Categorized!U3,Rules!$F$59:$H$60,3,0)</f>
        <v>80</v>
      </c>
      <c r="Z216" s="43">
        <f>VLOOKUP(Categorized!V3,Rules!$F$61:$H$62,3,0)</f>
        <v>80</v>
      </c>
      <c r="AA216" s="43">
        <f>VLOOKUP(Categorized!W3,Rules!$F$63:$H$64,3,0)</f>
        <v>80</v>
      </c>
      <c r="AB216" s="43">
        <f>VLOOKUP(Categorized!X3,Rules!$F$65:$H$66,3,0)</f>
        <v>20</v>
      </c>
      <c r="AC216" s="255">
        <f t="array" ref="AC216">MMULT(Y216:AB216,Rules!$O$23:$O$26)</f>
        <v>64.444444444444443</v>
      </c>
      <c r="AD216" s="43">
        <f>VLOOKUP(Categorized!Y3,Rules!$F$67:$H$68,3,0)</f>
        <v>30</v>
      </c>
      <c r="AE216" s="43">
        <f>VLOOKUP(Categorized!Z3,Rules!$F$69:$H$70,3,0)</f>
        <v>30</v>
      </c>
      <c r="AF216" s="43">
        <f>VLOOKUP(Categorized!AA3,Rules!$F$71:$H$72,3,0)</f>
        <v>30</v>
      </c>
      <c r="AG216" s="43">
        <f>VLOOKUP(Categorized!AB3,Rules!$F$73:$H$74,3,0)</f>
        <v>30</v>
      </c>
      <c r="AH216" s="255">
        <f t="array" ref="AH216">MMULT(AD216:AG216,Rules!$O$29:$O$32)</f>
        <v>30</v>
      </c>
      <c r="AI216" s="43">
        <f>VLOOKUP(Categorized!AC3,Rules!$F$75:$H$76,3,0)</f>
        <v>80</v>
      </c>
      <c r="AJ216" s="43">
        <f>VLOOKUP(Categorized!AD3,Rules!$F$77:$H$78,3,0)</f>
        <v>80</v>
      </c>
      <c r="AK216" s="43">
        <f>VLOOKUP(Categorized!AE3,Rules!$F$79:$H$84,3,0)</f>
        <v>85</v>
      </c>
      <c r="AL216" s="43">
        <f>VLOOKUP(Categorized!AF3,Rules!$F$85:$H$89,3,0)</f>
        <v>30</v>
      </c>
      <c r="AM216" s="43">
        <f>VLOOKUP(Categorized!AG3,Rules!$F$90:$H$92,3,0)</f>
        <v>30</v>
      </c>
      <c r="AN216" s="43">
        <f>VLOOKUP(Categorized!AH3,Rules!$F$93:$H$96,3,0)</f>
        <v>80</v>
      </c>
      <c r="AO216" s="43">
        <f>VLOOKUP(Categorized!AI3,Rules!$F$97:$H$100,3,0)</f>
        <v>50</v>
      </c>
      <c r="AP216" s="43">
        <f>VLOOKUP(Categorized!AJ3,Rules!$F$101:$H$102,3,0)</f>
        <v>80</v>
      </c>
      <c r="AQ216" s="43">
        <f>VLOOKUP(Categorized!AM3,Rules!$F$110:$H$113,3,0)</f>
        <v>30</v>
      </c>
      <c r="AR216" s="255" t="e">
        <f t="array" ref="AR216">MMULT(AI216:AQ216,Rules!$O$35:$O$45)</f>
        <v>#VALUE!</v>
      </c>
      <c r="AS216" s="44">
        <f>VLOOKUP(Categorized!AN3,Rules!$F$114:$H$116,3,0)</f>
        <v>90</v>
      </c>
      <c r="AT216" s="44">
        <f>VLOOKUP(Categorized!AO3,Rules!$F$117:$H$119,3,0)</f>
        <v>90</v>
      </c>
      <c r="AU216" s="44">
        <f>VLOOKUP(Categorized!AP3,Rules!$F$120:$H$122,3,0)</f>
        <v>30</v>
      </c>
      <c r="AV216" s="44">
        <f>VLOOKUP(Categorized!AQ3,Rules!$F$123:$H$124,3,0)</f>
        <v>30</v>
      </c>
      <c r="AW216" s="44">
        <f>VLOOKUP(Categorized!AR3,Rules!$F$125:$H$127,3,0)</f>
        <v>50</v>
      </c>
      <c r="AX216" s="44">
        <f>VLOOKUP(Categorized!AS3,Rules!$F$128:$H$130,3,0)</f>
        <v>30</v>
      </c>
      <c r="AY216" s="43">
        <f>VLOOKUP(Categorized!AT3,Rules!$F$131:$H$133,3,0)</f>
        <v>30</v>
      </c>
      <c r="AZ216" s="44">
        <f>VLOOKUP(Categorized!AU3,Rules!$F$134:$H$136,3,0)</f>
        <v>30</v>
      </c>
      <c r="BA216" s="44">
        <f>VLOOKUP(Categorized!AV3,Rules!$F$134:$H$136,3,0)</f>
        <v>45</v>
      </c>
      <c r="BB216" s="44">
        <f>VLOOKUP(Categorized!AW3,Rules!$F$139:$H$141,3,0)</f>
        <v>45</v>
      </c>
      <c r="BC216" s="256">
        <f t="array" ref="BC216">MMULT(AS216:BB216,Rules!$O$48:$O$57)</f>
        <v>45.601226993865033</v>
      </c>
      <c r="BD216" s="43">
        <f>VLOOKUP(Categorized!AX3,Rules!$F$142:$H$143,3,0)</f>
        <v>30</v>
      </c>
      <c r="BE216" s="43">
        <f>VLOOKUP(Categorized!AY3,Rules!$F$144:$H$145,3,0)</f>
        <v>30</v>
      </c>
      <c r="BF216" s="43">
        <f>VLOOKUP(Categorized!AZ3,Rules!$F$146:$H$147,3,0)</f>
        <v>30</v>
      </c>
      <c r="BG216" s="43">
        <f>VLOOKUP(Categorized!BA3,Rules!$F$148:$H$149,3,0)</f>
        <v>30</v>
      </c>
      <c r="BH216" s="43">
        <f>VLOOKUP(Categorized!BB3,Rules!$F$150:$H$151,3,0)</f>
        <v>30</v>
      </c>
      <c r="BI216" s="43">
        <f>VLOOKUP(Categorized!BC3,Rules!$F$152:$H$153,3,0)</f>
        <v>30</v>
      </c>
      <c r="BJ216" s="43">
        <f>VLOOKUP(Categorized!BD3,Rules!$F$154:$H$155,3,0)</f>
        <v>90</v>
      </c>
      <c r="BK216" s="43">
        <f>VLOOKUP(Categorized!BE3,Rules!$F$156:$H$157,3,0)</f>
        <v>30</v>
      </c>
      <c r="BL216" s="43">
        <f>VLOOKUP(Categorized!BF3,Rules!$F$158:$H$159,3,0)</f>
        <v>30</v>
      </c>
      <c r="BM216" s="43">
        <f>VLOOKUP(Categorized!BG3,Rules!$F$160:$H$161,3,0)</f>
        <v>30</v>
      </c>
      <c r="BN216" s="43">
        <f>VLOOKUP(Categorized!BH3,Rules!$F$162:$H$163,3,0)</f>
        <v>30</v>
      </c>
      <c r="BO216" s="43">
        <f>VLOOKUP(Categorized!BI3,Rules!$F$164:$H$165,3,0)</f>
        <v>90</v>
      </c>
      <c r="BP216" s="43">
        <f>VLOOKUP(Categorized!BJ3,Rules!$F$166:$H$167,3,0)</f>
        <v>90</v>
      </c>
      <c r="BQ216" s="43">
        <f>VLOOKUP(Categorized!BK3,Rules!$F$168:$H$169,3,0)</f>
        <v>30</v>
      </c>
      <c r="BR216" s="43">
        <f>VLOOKUP(Categorized!BL3,Rules!$F$170:$H$171,3,0)</f>
        <v>30</v>
      </c>
      <c r="BS216" s="43">
        <f>VLOOKUP(Categorized!BM3,Rules!$F$172:$H$173,3,0)</f>
        <v>30</v>
      </c>
      <c r="BT216" s="43">
        <f>VLOOKUP(Categorized!BN3,Rules!$F$174:$H$175,3,0)</f>
        <v>30</v>
      </c>
      <c r="BU216" s="43">
        <f>VLOOKUP(Categorized!BO3,Rules!$F$176:$H$177,3,0)</f>
        <v>30</v>
      </c>
      <c r="BV216" s="43">
        <f>VLOOKUP(Categorized!BP3,Rules!$F$178:$H$179,3,0)</f>
        <v>30</v>
      </c>
      <c r="BW216" s="43">
        <f>VLOOKUP(Categorized!BQ3,Rules!$F$180:$H$181,3,0)</f>
        <v>30</v>
      </c>
      <c r="BX216" s="43">
        <f>VLOOKUP(Categorized!BR3,Rules!$F$182:$H$183,3,0)</f>
        <v>30</v>
      </c>
      <c r="BY216" s="255">
        <f t="array" ref="BY216">MMULT(BD216:BX216,Rules!$O$60:$O$80)</f>
        <v>38.500296384113824</v>
      </c>
      <c r="BZ216" s="43">
        <f>VLOOKUP(Categorized!BS3,Rules!$F$184:$H$185,3,0)</f>
        <v>30</v>
      </c>
      <c r="CA216" s="43">
        <f>VLOOKUP(Categorized!BT3,Rules!$F$186:$H$187,3,0)</f>
        <v>30</v>
      </c>
      <c r="CB216" s="43">
        <f>VLOOKUP(Categorized!BU3,Rules!$F$188:$H$189,3,0)</f>
        <v>30</v>
      </c>
      <c r="CC216" s="43">
        <f>VLOOKUP(Categorized!BV3,Rules!$F$190:$H$191,3,0)</f>
        <v>30</v>
      </c>
      <c r="CD216" s="43">
        <f>VLOOKUP(Categorized!BW3,Rules!$F$192:$H$193,3,0)</f>
        <v>30</v>
      </c>
      <c r="CE216" s="255">
        <f t="array" ref="CE216">MMULT(BZ216:CD216,Rules!$O$83:$O$87)</f>
        <v>30</v>
      </c>
      <c r="CF216" s="45">
        <v>0</v>
      </c>
      <c r="CG216" s="46">
        <v>0</v>
      </c>
      <c r="CH216" s="302">
        <v>1</v>
      </c>
      <c r="CI216" s="302">
        <v>3</v>
      </c>
      <c r="CJ216" s="302">
        <v>1</v>
      </c>
      <c r="CK216" s="43">
        <f>VLOOKUP(Categorized!CC3,Rules!$F$231:$H$234,3,0)</f>
        <v>20</v>
      </c>
      <c r="CL216" s="43">
        <f>VLOOKUP(Categorized!CD3,Rules!$F$235:$H$237,3,0)</f>
        <v>95</v>
      </c>
      <c r="CM216" s="43">
        <f>VLOOKUP(Categorized!CE3,Rules!$F$238:$H$241,3,0)</f>
        <v>60</v>
      </c>
      <c r="CN216" s="393" t="e" cm="1">
        <f t="array" ref="CN216">MMULT(CK216:CM216,Rules!$O$92:$O$93)</f>
        <v>#VALUE!</v>
      </c>
      <c r="CO216" s="397" t="e">
        <f t="shared" si="26"/>
        <v>#VALUE!</v>
      </c>
      <c r="CP216" s="397" t="e">
        <f t="shared" si="27"/>
        <v>#VALUE!</v>
      </c>
      <c r="CQ216" s="424" t="str">
        <f t="shared" si="30"/>
        <v>10</v>
      </c>
    </row>
    <row r="217" spans="1:95" ht="18.5" hidden="1">
      <c r="A217" s="38">
        <v>2020</v>
      </c>
      <c r="B217" s="39" t="s">
        <v>52</v>
      </c>
      <c r="C217" s="432">
        <v>43885.725015243101</v>
      </c>
      <c r="D217" s="432">
        <v>43888.470874131897</v>
      </c>
      <c r="E217" s="399">
        <v>45565</v>
      </c>
      <c r="F217" s="426">
        <f t="shared" si="24"/>
        <v>0</v>
      </c>
      <c r="G217" s="426">
        <f t="shared" si="31"/>
        <v>0</v>
      </c>
      <c r="H217" s="428">
        <f t="shared" si="25"/>
        <v>1</v>
      </c>
      <c r="I217" s="428">
        <f t="shared" si="28"/>
        <v>0</v>
      </c>
      <c r="J217" s="428">
        <f t="shared" si="29"/>
        <v>0</v>
      </c>
      <c r="K217" s="42">
        <f>VLOOKUP(Categorized!F5,Rules!$F$4:$H$7,3,0)</f>
        <v>90</v>
      </c>
      <c r="L217" s="43">
        <f>VLOOKUP(Categorized!G5,Rules!$F$8:$H$9,3,0)</f>
        <v>90</v>
      </c>
      <c r="M217" s="43">
        <f>VLOOKUP(Categorized!H5,Rules!$F$10:$H$12,3,0)</f>
        <v>60</v>
      </c>
      <c r="N217" s="43">
        <f>VLOOKUP(Categorized!I5,Rules!$F$13:$H$16,3,0)</f>
        <v>95</v>
      </c>
      <c r="O217" s="43">
        <f>VLOOKUP(Categorized!K5,Rules!$F$20:$H$27,3,0)</f>
        <v>60</v>
      </c>
      <c r="P217" s="43">
        <f>VLOOKUP(Categorized!M5,Rules!$F$29:$H$31,3,0)</f>
        <v>60</v>
      </c>
      <c r="Q217" s="255" t="e">
        <f t="array" ref="Q217">MMULT(K217:P217,Rules!$O$4:$O$11)</f>
        <v>#VALUE!</v>
      </c>
      <c r="R217" s="43">
        <f>VLOOKUP(Categorized!N5,Rules!$F$32:$H$33,3,0)</f>
        <v>90</v>
      </c>
      <c r="S217" s="43">
        <f>VLOOKUP(Categorized!O5,Rules!$F$34:$H$40,3,0)</f>
        <v>75</v>
      </c>
      <c r="T217" s="43">
        <f>VLOOKUP(Categorized!P5,Rules!$F$41:$H$42,3,0)</f>
        <v>30</v>
      </c>
      <c r="U217" s="43">
        <f>VLOOKUP(Categorized!R5,Rules!$F$47:$H$51,3,0)</f>
        <v>30</v>
      </c>
      <c r="V217" s="43">
        <f>VLOOKUP(Categorized!S5,Rules!$F$52:$H$56,3,0)</f>
        <v>30</v>
      </c>
      <c r="W217" s="43">
        <f>VLOOKUP(Categorized!T5,Rules!$F$57:$H$58,3,0)</f>
        <v>80</v>
      </c>
      <c r="X217" s="255" t="e">
        <f t="array" ref="X217">MMULT(R217:W217,Rules!$O$14:$O$20)</f>
        <v>#VALUE!</v>
      </c>
      <c r="Y217" s="43">
        <f>VLOOKUP(Categorized!U5,Rules!$F$59:$H$60,3,0)</f>
        <v>80</v>
      </c>
      <c r="Z217" s="43">
        <f>VLOOKUP(Categorized!V5,Rules!$F$61:$H$62,3,0)</f>
        <v>20</v>
      </c>
      <c r="AA217" s="43">
        <f>VLOOKUP(Categorized!W5,Rules!$F$63:$H$64,3,0)</f>
        <v>80</v>
      </c>
      <c r="AB217" s="43">
        <f>VLOOKUP(Categorized!X5,Rules!$F$65:$H$66,3,0)</f>
        <v>20</v>
      </c>
      <c r="AC217" s="255">
        <f t="array" ref="AC217">MMULT(Y217:AB217,Rules!$O$23:$O$26)</f>
        <v>46.666666666666664</v>
      </c>
      <c r="AD217" s="43">
        <f>VLOOKUP(Categorized!Y5,Rules!$F$67:$H$68,3,0)</f>
        <v>70</v>
      </c>
      <c r="AE217" s="43">
        <f>VLOOKUP(Categorized!Z5,Rules!$F$69:$H$70,3,0)</f>
        <v>80</v>
      </c>
      <c r="AF217" s="43">
        <f>VLOOKUP(Categorized!AA5,Rules!$F$71:$H$72,3,0)</f>
        <v>80</v>
      </c>
      <c r="AG217" s="43">
        <f>VLOOKUP(Categorized!AB5,Rules!$F$73:$H$74,3,0)</f>
        <v>60</v>
      </c>
      <c r="AH217" s="255">
        <f t="array" ref="AH217">MMULT(AD217:AG217,Rules!$O$29:$O$32)</f>
        <v>73.174603174603163</v>
      </c>
      <c r="AI217" s="43">
        <f>VLOOKUP(Categorized!AC5,Rules!$F$75:$H$76,3,0)</f>
        <v>80</v>
      </c>
      <c r="AJ217" s="43">
        <f>VLOOKUP(Categorized!AD5,Rules!$F$77:$H$78,3,0)</f>
        <v>50</v>
      </c>
      <c r="AK217" s="43">
        <f>VLOOKUP(Categorized!AE5,Rules!$F$79:$H$84,3,0)</f>
        <v>80</v>
      </c>
      <c r="AL217" s="43">
        <f>VLOOKUP(Categorized!AF5,Rules!$F$85:$H$89,3,0)</f>
        <v>50</v>
      </c>
      <c r="AM217" s="43">
        <f>VLOOKUP(Categorized!AG5,Rules!$F$90:$H$92,3,0)</f>
        <v>30</v>
      </c>
      <c r="AN217" s="43">
        <f>VLOOKUP(Categorized!AH5,Rules!$F$93:$H$96,3,0)</f>
        <v>30</v>
      </c>
      <c r="AO217" s="43">
        <f>VLOOKUP(Categorized!AI5,Rules!$F$97:$H$100,3,0)</f>
        <v>30</v>
      </c>
      <c r="AP217" s="43">
        <f>VLOOKUP(Categorized!AJ5,Rules!$F$101:$H$102,3,0)</f>
        <v>30</v>
      </c>
      <c r="AQ217" s="43">
        <f>VLOOKUP(Categorized!AM5,Rules!$F$110:$H$113,3,0)</f>
        <v>30</v>
      </c>
      <c r="AR217" s="255" t="e">
        <f t="array" ref="AR217">MMULT(AI217:AQ217,Rules!$O$35:$O$45)</f>
        <v>#VALUE!</v>
      </c>
      <c r="AS217" s="44">
        <f>VLOOKUP(Categorized!AN5,Rules!$F$114:$H$116,3,0)</f>
        <v>90</v>
      </c>
      <c r="AT217" s="44">
        <f>VLOOKUP(Categorized!AO5,Rules!$F$117:$H$119,3,0)</f>
        <v>90</v>
      </c>
      <c r="AU217" s="44">
        <f>VLOOKUP(Categorized!AP5,Rules!$F$120:$H$122,3,0)</f>
        <v>50</v>
      </c>
      <c r="AV217" s="44">
        <f>VLOOKUP(Categorized!AQ5,Rules!$F$123:$H$124,3,0)</f>
        <v>30</v>
      </c>
      <c r="AW217" s="44">
        <f>VLOOKUP(Categorized!AR5,Rules!$F$125:$H$127,3,0)</f>
        <v>50</v>
      </c>
      <c r="AX217" s="44">
        <f>VLOOKUP(Categorized!AS5,Rules!$F$128:$H$130,3,0)</f>
        <v>80</v>
      </c>
      <c r="AY217" s="43">
        <f>VLOOKUP(Categorized!AT5,Rules!$F$131:$H$133,3,0)</f>
        <v>30</v>
      </c>
      <c r="AZ217" s="44">
        <f>VLOOKUP(Categorized!AU5,Rules!$F$134:$H$136,3,0)</f>
        <v>30</v>
      </c>
      <c r="BA217" s="44">
        <f>VLOOKUP(Categorized!AV5,Rules!$F$134:$H$136,3,0)</f>
        <v>45</v>
      </c>
      <c r="BB217" s="44">
        <f>VLOOKUP(Categorized!AW5,Rules!$F$139:$H$141,3,0)</f>
        <v>45</v>
      </c>
      <c r="BC217" s="256">
        <f t="array" ref="BC217">MMULT(AS217:BB217,Rules!$O$48:$O$57)</f>
        <v>52.472392638036808</v>
      </c>
      <c r="BD217" s="43">
        <f>VLOOKUP(Categorized!AX5,Rules!$F$142:$H$143,3,0)</f>
        <v>30</v>
      </c>
      <c r="BE217" s="43">
        <f>VLOOKUP(Categorized!AY5,Rules!$F$144:$H$145,3,0)</f>
        <v>30</v>
      </c>
      <c r="BF217" s="43">
        <f>VLOOKUP(Categorized!AZ5,Rules!$F$146:$H$147,3,0)</f>
        <v>30</v>
      </c>
      <c r="BG217" s="43">
        <f>VLOOKUP(Categorized!BA5,Rules!$F$148:$H$149,3,0)</f>
        <v>30</v>
      </c>
      <c r="BH217" s="43">
        <f>VLOOKUP(Categorized!BB5,Rules!$F$150:$H$151,3,0)</f>
        <v>90</v>
      </c>
      <c r="BI217" s="43">
        <f>VLOOKUP(Categorized!BC5,Rules!$F$152:$H$153,3,0)</f>
        <v>30</v>
      </c>
      <c r="BJ217" s="43">
        <f>VLOOKUP(Categorized!BD5,Rules!$F$154:$H$155,3,0)</f>
        <v>90</v>
      </c>
      <c r="BK217" s="43">
        <f>VLOOKUP(Categorized!BE5,Rules!$F$156:$H$157,3,0)</f>
        <v>30</v>
      </c>
      <c r="BL217" s="43">
        <f>VLOOKUP(Categorized!BF5,Rules!$F$158:$H$159,3,0)</f>
        <v>30</v>
      </c>
      <c r="BM217" s="43">
        <f>VLOOKUP(Categorized!BG5,Rules!$F$160:$H$161,3,0)</f>
        <v>30</v>
      </c>
      <c r="BN217" s="43">
        <f>VLOOKUP(Categorized!BH5,Rules!$F$162:$H$163,3,0)</f>
        <v>90</v>
      </c>
      <c r="BO217" s="43">
        <f>VLOOKUP(Categorized!BI5,Rules!$F$164:$H$165,3,0)</f>
        <v>90</v>
      </c>
      <c r="BP217" s="43">
        <f>VLOOKUP(Categorized!BJ5,Rules!$F$166:$H$167,3,0)</f>
        <v>90</v>
      </c>
      <c r="BQ217" s="43">
        <f>VLOOKUP(Categorized!BK5,Rules!$F$168:$H$169,3,0)</f>
        <v>30</v>
      </c>
      <c r="BR217" s="43">
        <f>VLOOKUP(Categorized!BL5,Rules!$F$170:$H$171,3,0)</f>
        <v>30</v>
      </c>
      <c r="BS217" s="43">
        <f>VLOOKUP(Categorized!BM5,Rules!$F$172:$H$173,3,0)</f>
        <v>30</v>
      </c>
      <c r="BT217" s="43">
        <f>VLOOKUP(Categorized!BN5,Rules!$F$174:$H$175,3,0)</f>
        <v>30</v>
      </c>
      <c r="BU217" s="43">
        <f>VLOOKUP(Categorized!BO5,Rules!$F$176:$H$177,3,0)</f>
        <v>30</v>
      </c>
      <c r="BV217" s="43">
        <f>VLOOKUP(Categorized!BP5,Rules!$F$178:$H$179,3,0)</f>
        <v>30</v>
      </c>
      <c r="BW217" s="43">
        <f>VLOOKUP(Categorized!BQ5,Rules!$F$180:$H$181,3,0)</f>
        <v>30</v>
      </c>
      <c r="BX217" s="43">
        <f>VLOOKUP(Categorized!BR5,Rules!$F$182:$H$183,3,0)</f>
        <v>30</v>
      </c>
      <c r="BY217" s="255">
        <f t="array" ref="BY217">MMULT(BD217:BX217,Rules!$O$60:$O$80)</f>
        <v>45.115589804386502</v>
      </c>
      <c r="BZ217" s="43">
        <f>VLOOKUP(Categorized!BS5,Rules!$F$184:$H$185,3,0)</f>
        <v>30</v>
      </c>
      <c r="CA217" s="43">
        <f>VLOOKUP(Categorized!BT5,Rules!$F$186:$H$187,3,0)</f>
        <v>30</v>
      </c>
      <c r="CB217" s="43">
        <f>VLOOKUP(Categorized!BU5,Rules!$F$188:$H$189,3,0)</f>
        <v>30</v>
      </c>
      <c r="CC217" s="43">
        <f>VLOOKUP(Categorized!BV5,Rules!$F$190:$H$191,3,0)</f>
        <v>30</v>
      </c>
      <c r="CD217" s="43">
        <f>VLOOKUP(Categorized!BW5,Rules!$F$192:$H$193,3,0)</f>
        <v>30</v>
      </c>
      <c r="CE217" s="255">
        <f t="array" ref="CE217">MMULT(BZ217:CD217,Rules!$O$83:$O$87)</f>
        <v>30</v>
      </c>
      <c r="CF217" s="45">
        <v>0</v>
      </c>
      <c r="CG217" s="46">
        <v>0</v>
      </c>
      <c r="CH217" s="302">
        <v>1</v>
      </c>
      <c r="CI217" s="302">
        <v>3</v>
      </c>
      <c r="CJ217" s="302">
        <v>1</v>
      </c>
      <c r="CK217" s="43">
        <f>VLOOKUP(Categorized!CC5,Rules!$F$231:$H$234,3,0)</f>
        <v>20</v>
      </c>
      <c r="CL217" s="43">
        <f>VLOOKUP(Categorized!CD5,Rules!$F$235:$H$237,3,0)</f>
        <v>70</v>
      </c>
      <c r="CM217" s="43">
        <f>VLOOKUP(Categorized!CE5,Rules!$F$238:$H$241,3,0)</f>
        <v>60</v>
      </c>
      <c r="CN217" s="393" t="e" cm="1">
        <f t="array" ref="CN217">MMULT(CK217:CM217,Rules!$O$92:$O$93)</f>
        <v>#VALUE!</v>
      </c>
      <c r="CO217" s="397" t="e">
        <f t="shared" si="26"/>
        <v>#VALUE!</v>
      </c>
      <c r="CP217" s="397" t="e">
        <f t="shared" si="27"/>
        <v>#VALUE!</v>
      </c>
      <c r="CQ217" s="424" t="str">
        <f t="shared" si="30"/>
        <v>10</v>
      </c>
    </row>
    <row r="218" spans="1:95" ht="18.5" hidden="1">
      <c r="A218" s="38">
        <v>2020</v>
      </c>
      <c r="B218" s="39" t="s">
        <v>150</v>
      </c>
      <c r="C218" s="432">
        <v>43886.611140590299</v>
      </c>
      <c r="D218" s="432">
        <v>43889.5538214236</v>
      </c>
      <c r="E218" s="399">
        <v>45578</v>
      </c>
      <c r="F218" s="426">
        <f t="shared" si="24"/>
        <v>0</v>
      </c>
      <c r="G218" s="426">
        <f t="shared" si="31"/>
        <v>0</v>
      </c>
      <c r="H218" s="428">
        <f t="shared" si="25"/>
        <v>1</v>
      </c>
      <c r="I218" s="428">
        <f t="shared" si="28"/>
        <v>0</v>
      </c>
      <c r="J218" s="428">
        <f t="shared" si="29"/>
        <v>0</v>
      </c>
      <c r="K218" s="42">
        <f>VLOOKUP(Categorized!F103,Rules!$F$4:$H$7,3,0)</f>
        <v>90</v>
      </c>
      <c r="L218" s="43">
        <f>VLOOKUP(Categorized!G103,Rules!$F$8:$H$9,3,0)</f>
        <v>60</v>
      </c>
      <c r="M218" s="43">
        <f>VLOOKUP(Categorized!H103,Rules!$F$10:$H$12,3,0)</f>
        <v>80</v>
      </c>
      <c r="N218" s="43">
        <f>VLOOKUP(Categorized!I103,Rules!$F$13:$H$16,3,0)</f>
        <v>95</v>
      </c>
      <c r="O218" s="43">
        <f>VLOOKUP(Categorized!K103,Rules!$F$20:$H$27,3,0)</f>
        <v>60</v>
      </c>
      <c r="P218" s="43">
        <f>VLOOKUP(Categorized!M103,Rules!$F$29:$H$31,3,0)</f>
        <v>60</v>
      </c>
      <c r="Q218" s="255" t="e">
        <f t="array" ref="Q218">MMULT(K218:P218,Rules!$O$4:$O$11)</f>
        <v>#VALUE!</v>
      </c>
      <c r="R218" s="43">
        <f>VLOOKUP(Categorized!N103,Rules!$F$32:$H$33,3,0)</f>
        <v>60</v>
      </c>
      <c r="S218" s="43">
        <f>VLOOKUP(Categorized!O103,Rules!$F$34:$H$40,3,0)</f>
        <v>30</v>
      </c>
      <c r="T218" s="43">
        <f>VLOOKUP(Categorized!P103,Rules!$F$41:$H$42,3,0)</f>
        <v>90</v>
      </c>
      <c r="U218" s="43">
        <f>VLOOKUP(Categorized!R103,Rules!$F$47:$H$51,3,0)</f>
        <v>30</v>
      </c>
      <c r="V218" s="43">
        <f>VLOOKUP(Categorized!S103,Rules!$F$52:$H$56,3,0)</f>
        <v>30</v>
      </c>
      <c r="W218" s="43">
        <f>VLOOKUP(Categorized!T103,Rules!$F$57:$H$58,3,0)</f>
        <v>80</v>
      </c>
      <c r="X218" s="255" t="e">
        <f t="array" ref="X218">MMULT(R218:W218,Rules!$O$14:$O$20)</f>
        <v>#VALUE!</v>
      </c>
      <c r="Y218" s="43">
        <f>VLOOKUP(Categorized!U103,Rules!$F$59:$H$60,3,0)</f>
        <v>80</v>
      </c>
      <c r="Z218" s="43">
        <f>VLOOKUP(Categorized!V103,Rules!$F$61:$H$62,3,0)</f>
        <v>20</v>
      </c>
      <c r="AA218" s="43">
        <f>VLOOKUP(Categorized!W103,Rules!$F$63:$H$64,3,0)</f>
        <v>80</v>
      </c>
      <c r="AB218" s="43">
        <f>VLOOKUP(Categorized!X103,Rules!$F$65:$H$66,3,0)</f>
        <v>20</v>
      </c>
      <c r="AC218" s="255">
        <f t="array" ref="AC218">MMULT(Y218:AB218,Rules!$O$23:$O$26)</f>
        <v>46.666666666666664</v>
      </c>
      <c r="AD218" s="43">
        <f>VLOOKUP(Categorized!Y103,Rules!$F$67:$H$68,3,0)</f>
        <v>30</v>
      </c>
      <c r="AE218" s="43">
        <f>VLOOKUP(Categorized!Z103,Rules!$F$69:$H$70,3,0)</f>
        <v>30</v>
      </c>
      <c r="AF218" s="43">
        <f>VLOOKUP(Categorized!AA103,Rules!$F$71:$H$72,3,0)</f>
        <v>30</v>
      </c>
      <c r="AG218" s="43">
        <f>VLOOKUP(Categorized!AB103,Rules!$F$73:$H$74,3,0)</f>
        <v>30</v>
      </c>
      <c r="AH218" s="255">
        <f t="array" ref="AH218">MMULT(AD218:AG218,Rules!$O$29:$O$32)</f>
        <v>30</v>
      </c>
      <c r="AI218" s="43">
        <f>VLOOKUP(Categorized!AC103,Rules!$F$75:$H$76,3,0)</f>
        <v>80</v>
      </c>
      <c r="AJ218" s="43">
        <f>VLOOKUP(Categorized!AD103,Rules!$F$77:$H$78,3,0)</f>
        <v>80</v>
      </c>
      <c r="AK218" s="43">
        <f>VLOOKUP(Categorized!AE103,Rules!$F$79:$H$84,3,0)</f>
        <v>30</v>
      </c>
      <c r="AL218" s="43">
        <f>VLOOKUP(Categorized!AF103,Rules!$F$85:$H$89,3,0)</f>
        <v>50</v>
      </c>
      <c r="AM218" s="43">
        <f>VLOOKUP(Categorized!AG103,Rules!$F$90:$H$92,3,0)</f>
        <v>90</v>
      </c>
      <c r="AN218" s="43">
        <f>VLOOKUP(Categorized!AH103,Rules!$F$93:$H$96,3,0)</f>
        <v>80</v>
      </c>
      <c r="AO218" s="43">
        <f>VLOOKUP(Categorized!AI103,Rules!$F$97:$H$100,3,0)</f>
        <v>50</v>
      </c>
      <c r="AP218" s="43">
        <f>VLOOKUP(Categorized!AJ103,Rules!$F$101:$H$102,3,0)</f>
        <v>80</v>
      </c>
      <c r="AQ218" s="43">
        <f>VLOOKUP(Categorized!AM103,Rules!$F$110:$H$113,3,0)</f>
        <v>70</v>
      </c>
      <c r="AR218" s="255" t="e">
        <f t="array" ref="AR218">MMULT(AI218:AQ218,Rules!$O$35:$O$45)</f>
        <v>#VALUE!</v>
      </c>
      <c r="AS218" s="44">
        <f>VLOOKUP(Categorized!AN103,Rules!$F$114:$H$116,3,0)</f>
        <v>30</v>
      </c>
      <c r="AT218" s="44">
        <f>VLOOKUP(Categorized!AO103,Rules!$F$117:$H$119,3,0)</f>
        <v>30</v>
      </c>
      <c r="AU218" s="44">
        <f>VLOOKUP(Categorized!AP103,Rules!$F$120:$H$122,3,0)</f>
        <v>30</v>
      </c>
      <c r="AV218" s="44">
        <f>VLOOKUP(Categorized!AQ103,Rules!$F$123:$H$124,3,0)</f>
        <v>30</v>
      </c>
      <c r="AW218" s="44">
        <f>VLOOKUP(Categorized!AR103,Rules!$F$125:$H$127,3,0)</f>
        <v>50</v>
      </c>
      <c r="AX218" s="44">
        <f>VLOOKUP(Categorized!AS103,Rules!$F$128:$H$130,3,0)</f>
        <v>30</v>
      </c>
      <c r="AY218" s="43">
        <f>VLOOKUP(Categorized!AT103,Rules!$F$131:$H$133,3,0)</f>
        <v>30</v>
      </c>
      <c r="AZ218" s="44">
        <f>VLOOKUP(Categorized!AU103,Rules!$F$134:$H$136,3,0)</f>
        <v>30</v>
      </c>
      <c r="BA218" s="44">
        <f>VLOOKUP(Categorized!AV103,Rules!$F$134:$H$136,3,0)</f>
        <v>45</v>
      </c>
      <c r="BB218" s="44">
        <f>VLOOKUP(Categorized!AW103,Rules!$F$139:$H$141,3,0)</f>
        <v>45</v>
      </c>
      <c r="BC218" s="256">
        <f t="array" ref="BC218">MMULT(AS218:BB218,Rules!$O$48:$O$57)</f>
        <v>35.073619631901842</v>
      </c>
      <c r="BD218" s="43">
        <f>VLOOKUP(Categorized!AX103,Rules!$F$142:$H$143,3,0)</f>
        <v>30</v>
      </c>
      <c r="BE218" s="43">
        <f>VLOOKUP(Categorized!AY103,Rules!$F$144:$H$145,3,0)</f>
        <v>30</v>
      </c>
      <c r="BF218" s="43">
        <f>VLOOKUP(Categorized!AZ103,Rules!$F$146:$H$147,3,0)</f>
        <v>90</v>
      </c>
      <c r="BG218" s="43">
        <f>VLOOKUP(Categorized!BA103,Rules!$F$148:$H$149,3,0)</f>
        <v>30</v>
      </c>
      <c r="BH218" s="43">
        <f>VLOOKUP(Categorized!BB103,Rules!$F$150:$H$151,3,0)</f>
        <v>90</v>
      </c>
      <c r="BI218" s="43">
        <f>VLOOKUP(Categorized!BC103,Rules!$F$152:$H$153,3,0)</f>
        <v>30</v>
      </c>
      <c r="BJ218" s="43">
        <f>VLOOKUP(Categorized!BD103,Rules!$F$154:$H$155,3,0)</f>
        <v>30</v>
      </c>
      <c r="BK218" s="43">
        <f>VLOOKUP(Categorized!BE103,Rules!$F$156:$H$157,3,0)</f>
        <v>30</v>
      </c>
      <c r="BL218" s="43">
        <f>VLOOKUP(Categorized!BF103,Rules!$F$158:$H$159,3,0)</f>
        <v>30</v>
      </c>
      <c r="BM218" s="43">
        <f>VLOOKUP(Categorized!BG103,Rules!$F$160:$H$161,3,0)</f>
        <v>30</v>
      </c>
      <c r="BN218" s="43">
        <f>VLOOKUP(Categorized!BH103,Rules!$F$162:$H$163,3,0)</f>
        <v>30</v>
      </c>
      <c r="BO218" s="43">
        <f>VLOOKUP(Categorized!BI103,Rules!$F$164:$H$165,3,0)</f>
        <v>30</v>
      </c>
      <c r="BP218" s="43">
        <f>VLOOKUP(Categorized!BJ103,Rules!$F$166:$H$167,3,0)</f>
        <v>30</v>
      </c>
      <c r="BQ218" s="43">
        <f>VLOOKUP(Categorized!BK103,Rules!$F$168:$H$169,3,0)</f>
        <v>30</v>
      </c>
      <c r="BR218" s="43">
        <f>VLOOKUP(Categorized!BL103,Rules!$F$170:$H$171,3,0)</f>
        <v>30</v>
      </c>
      <c r="BS218" s="43">
        <f>VLOOKUP(Categorized!BM103,Rules!$F$172:$H$173,3,0)</f>
        <v>30</v>
      </c>
      <c r="BT218" s="43">
        <f>VLOOKUP(Categorized!BN103,Rules!$F$174:$H$175,3,0)</f>
        <v>30</v>
      </c>
      <c r="BU218" s="43">
        <f>VLOOKUP(Categorized!BO103,Rules!$F$176:$H$177,3,0)</f>
        <v>30</v>
      </c>
      <c r="BV218" s="43">
        <f>VLOOKUP(Categorized!BP103,Rules!$F$178:$H$179,3,0)</f>
        <v>30</v>
      </c>
      <c r="BW218" s="43">
        <f>VLOOKUP(Categorized!BQ103,Rules!$F$180:$H$181,3,0)</f>
        <v>30</v>
      </c>
      <c r="BX218" s="43">
        <f>VLOOKUP(Categorized!BR103,Rules!$F$182:$H$183,3,0)</f>
        <v>30</v>
      </c>
      <c r="BY218" s="255">
        <f t="array" ref="BY218">MMULT(BD218:BX218,Rules!$O$60:$O$80)</f>
        <v>36.330764671013632</v>
      </c>
      <c r="BZ218" s="43">
        <f>VLOOKUP(Categorized!BS103,Rules!$F$184:$H$185,3,0)</f>
        <v>30</v>
      </c>
      <c r="CA218" s="43">
        <f>VLOOKUP(Categorized!BT103,Rules!$F$186:$H$187,3,0)</f>
        <v>30</v>
      </c>
      <c r="CB218" s="43">
        <f>VLOOKUP(Categorized!BU103,Rules!$F$188:$H$189,3,0)</f>
        <v>30</v>
      </c>
      <c r="CC218" s="43">
        <f>VLOOKUP(Categorized!BV103,Rules!$F$190:$H$191,3,0)</f>
        <v>30</v>
      </c>
      <c r="CD218" s="43">
        <f>VLOOKUP(Categorized!BW103,Rules!$F$192:$H$193,3,0)</f>
        <v>30</v>
      </c>
      <c r="CE218" s="255">
        <f t="array" ref="CE218">MMULT(BZ218:CD218,Rules!$O$83:$O$87)</f>
        <v>30</v>
      </c>
      <c r="CF218" s="24">
        <v>0</v>
      </c>
      <c r="CG218" s="46">
        <v>0</v>
      </c>
      <c r="CH218" s="302">
        <v>1</v>
      </c>
      <c r="CI218" s="302">
        <v>3</v>
      </c>
      <c r="CJ218" s="302">
        <v>2</v>
      </c>
      <c r="CK218" s="43">
        <f>VLOOKUP(Categorized!CC103,Rules!$F$231:$H$234,3,0)</f>
        <v>20</v>
      </c>
      <c r="CL218" s="43">
        <f>VLOOKUP(Categorized!CD103,Rules!$F$235:$H$237,3,0)</f>
        <v>95</v>
      </c>
      <c r="CM218" s="43">
        <f>VLOOKUP(Categorized!CE103,Rules!$F$238:$H$241,3,0)</f>
        <v>60</v>
      </c>
      <c r="CN218" s="393" t="e" cm="1">
        <f t="array" ref="CN218">MMULT(CK218:CM218,Rules!$O$92:$O$93)</f>
        <v>#VALUE!</v>
      </c>
      <c r="CO218" s="397" t="e">
        <f t="shared" si="26"/>
        <v>#VALUE!</v>
      </c>
      <c r="CP218" s="397" t="e">
        <f t="shared" si="27"/>
        <v>#VALUE!</v>
      </c>
      <c r="CQ218" s="424" t="str">
        <f t="shared" si="30"/>
        <v>10</v>
      </c>
    </row>
    <row r="219" spans="1:95" ht="18.5" hidden="1">
      <c r="A219" s="38">
        <v>2020</v>
      </c>
      <c r="B219" s="39" t="s">
        <v>56</v>
      </c>
      <c r="C219" s="432">
        <v>43980.628352187501</v>
      </c>
      <c r="D219" s="432">
        <v>43983.327021562502</v>
      </c>
      <c r="E219" s="401">
        <v>45583</v>
      </c>
      <c r="F219" s="426">
        <f t="shared" si="24"/>
        <v>0</v>
      </c>
      <c r="G219" s="426">
        <f t="shared" si="31"/>
        <v>0</v>
      </c>
      <c r="H219" s="428">
        <f t="shared" si="25"/>
        <v>1</v>
      </c>
      <c r="I219" s="428">
        <f t="shared" si="28"/>
        <v>0</v>
      </c>
      <c r="J219" s="428">
        <f t="shared" si="29"/>
        <v>0</v>
      </c>
      <c r="K219" s="42">
        <f>VLOOKUP(Categorized!F9,Rules!$F$4:$H$7,3,0)</f>
        <v>80</v>
      </c>
      <c r="L219" s="43">
        <f>VLOOKUP(Categorized!G9,Rules!$F$8:$H$9,3,0)</f>
        <v>60</v>
      </c>
      <c r="M219" s="43">
        <f>VLOOKUP(Categorized!H9,Rules!$F$10:$H$12,3,0)</f>
        <v>60</v>
      </c>
      <c r="N219" s="43">
        <f>VLOOKUP(Categorized!I9,Rules!$F$13:$H$16,3,0)</f>
        <v>95</v>
      </c>
      <c r="O219" s="43">
        <f>VLOOKUP(Categorized!K9,Rules!$F$20:$H$27,3,0)</f>
        <v>60</v>
      </c>
      <c r="P219" s="43">
        <f>VLOOKUP(Categorized!M9,Rules!$F$29:$H$31,3,0)</f>
        <v>60</v>
      </c>
      <c r="Q219" s="255" t="e">
        <f t="array" ref="Q219">MMULT(K219:P219,Rules!$O$4:$O$11)</f>
        <v>#VALUE!</v>
      </c>
      <c r="R219" s="43">
        <f>VLOOKUP(Categorized!N9,Rules!$F$32:$H$33,3,0)</f>
        <v>60</v>
      </c>
      <c r="S219" s="43">
        <f>VLOOKUP(Categorized!O9,Rules!$F$34:$H$40,3,0)</f>
        <v>70</v>
      </c>
      <c r="T219" s="43">
        <f>VLOOKUP(Categorized!P9,Rules!$F$41:$H$42,3,0)</f>
        <v>30</v>
      </c>
      <c r="U219" s="43">
        <f>VLOOKUP(Categorized!R9,Rules!$F$47:$H$51,3,0)</f>
        <v>30</v>
      </c>
      <c r="V219" s="43">
        <f>VLOOKUP(Categorized!S9,Rules!$F$52:$H$56,3,0)</f>
        <v>30</v>
      </c>
      <c r="W219" s="43">
        <f>VLOOKUP(Categorized!T9,Rules!$F$57:$H$58,3,0)</f>
        <v>30</v>
      </c>
      <c r="X219" s="255" t="e">
        <f t="array" ref="X219">MMULT(R219:W219,Rules!$O$14:$O$20)</f>
        <v>#VALUE!</v>
      </c>
      <c r="Y219" s="43">
        <f>VLOOKUP(Categorized!U9,Rules!$F$59:$H$60,3,0)</f>
        <v>20</v>
      </c>
      <c r="Z219" s="43">
        <f>VLOOKUP(Categorized!V9,Rules!$F$61:$H$62,3,0)</f>
        <v>20</v>
      </c>
      <c r="AA219" s="43">
        <f>VLOOKUP(Categorized!W9,Rules!$F$63:$H$64,3,0)</f>
        <v>80</v>
      </c>
      <c r="AB219" s="43">
        <f>VLOOKUP(Categorized!X9,Rules!$F$65:$H$66,3,0)</f>
        <v>20</v>
      </c>
      <c r="AC219" s="255">
        <f t="array" ref="AC219">MMULT(Y219:AB219,Rules!$O$23:$O$26)</f>
        <v>26.666666666666664</v>
      </c>
      <c r="AD219" s="43">
        <f>VLOOKUP(Categorized!Y9,Rules!$F$67:$H$68,3,0)</f>
        <v>70</v>
      </c>
      <c r="AE219" s="43">
        <f>VLOOKUP(Categorized!Z9,Rules!$F$69:$H$70,3,0)</f>
        <v>80</v>
      </c>
      <c r="AF219" s="43">
        <f>VLOOKUP(Categorized!AA9,Rules!$F$71:$H$72,3,0)</f>
        <v>80</v>
      </c>
      <c r="AG219" s="43">
        <f>VLOOKUP(Categorized!AB9,Rules!$F$73:$H$74,3,0)</f>
        <v>60</v>
      </c>
      <c r="AH219" s="255">
        <f t="array" ref="AH219">MMULT(AD219:AG219,Rules!$O$29:$O$32)</f>
        <v>73.174603174603163</v>
      </c>
      <c r="AI219" s="43">
        <f>VLOOKUP(Categorized!AC9,Rules!$F$75:$H$76,3,0)</f>
        <v>80</v>
      </c>
      <c r="AJ219" s="43">
        <f>VLOOKUP(Categorized!AD9,Rules!$F$77:$H$78,3,0)</f>
        <v>80</v>
      </c>
      <c r="AK219" s="43">
        <f>VLOOKUP(Categorized!AE9,Rules!$F$79:$H$84,3,0)</f>
        <v>50</v>
      </c>
      <c r="AL219" s="43">
        <f>VLOOKUP(Categorized!AF9,Rules!$F$85:$H$89,3,0)</f>
        <v>80</v>
      </c>
      <c r="AM219" s="43">
        <f>VLOOKUP(Categorized!AG9,Rules!$F$90:$H$92,3,0)</f>
        <v>30</v>
      </c>
      <c r="AN219" s="43">
        <f>VLOOKUP(Categorized!AH9,Rules!$F$93:$H$96,3,0)</f>
        <v>30</v>
      </c>
      <c r="AO219" s="43">
        <f>VLOOKUP(Categorized!AI9,Rules!$F$97:$H$100,3,0)</f>
        <v>80</v>
      </c>
      <c r="AP219" s="43">
        <f>VLOOKUP(Categorized!AJ9,Rules!$F$101:$H$102,3,0)</f>
        <v>30</v>
      </c>
      <c r="AQ219" s="43">
        <f>VLOOKUP(Categorized!AM9,Rules!$F$110:$H$113,3,0)</f>
        <v>70</v>
      </c>
      <c r="AR219" s="255" t="e">
        <f t="array" ref="AR219">MMULT(AI219:AQ219,Rules!$O$35:$O$45)</f>
        <v>#VALUE!</v>
      </c>
      <c r="AS219" s="44">
        <f>VLOOKUP(Categorized!AN9,Rules!$F$114:$H$116,3,0)</f>
        <v>30</v>
      </c>
      <c r="AT219" s="44">
        <f>VLOOKUP(Categorized!AO9,Rules!$F$117:$H$119,3,0)</f>
        <v>90</v>
      </c>
      <c r="AU219" s="44">
        <f>VLOOKUP(Categorized!AP9,Rules!$F$120:$H$122,3,0)</f>
        <v>30</v>
      </c>
      <c r="AV219" s="44">
        <f>VLOOKUP(Categorized!AQ9,Rules!$F$123:$H$124,3,0)</f>
        <v>90</v>
      </c>
      <c r="AW219" s="44">
        <f>VLOOKUP(Categorized!AR9,Rules!$F$125:$H$127,3,0)</f>
        <v>50</v>
      </c>
      <c r="AX219" s="44">
        <f>VLOOKUP(Categorized!AS9,Rules!$F$128:$H$130,3,0)</f>
        <v>80</v>
      </c>
      <c r="AY219" s="43">
        <f>VLOOKUP(Categorized!AT9,Rules!$F$131:$H$133,3,0)</f>
        <v>70</v>
      </c>
      <c r="AZ219" s="44">
        <f>VLOOKUP(Categorized!AU9,Rules!$F$134:$H$136,3,0)</f>
        <v>70</v>
      </c>
      <c r="BA219" s="44">
        <f>VLOOKUP(Categorized!AV9,Rules!$F$134:$H$136,3,0)</f>
        <v>30</v>
      </c>
      <c r="BB219" s="44">
        <f>VLOOKUP(Categorized!AW9,Rules!$F$139:$H$141,3,0)</f>
        <v>45</v>
      </c>
      <c r="BC219" s="256">
        <f t="array" ref="BC219">MMULT(AS219:BB219,Rules!$O$48:$O$57)</f>
        <v>59.300613496932513</v>
      </c>
      <c r="BD219" s="43">
        <f>VLOOKUP(Categorized!AX9,Rules!$F$142:$H$143,3,0)</f>
        <v>30</v>
      </c>
      <c r="BE219" s="43">
        <f>VLOOKUP(Categorized!AY9,Rules!$F$144:$H$145,3,0)</f>
        <v>30</v>
      </c>
      <c r="BF219" s="43">
        <f>VLOOKUP(Categorized!AZ9,Rules!$F$146:$H$147,3,0)</f>
        <v>30</v>
      </c>
      <c r="BG219" s="43">
        <f>VLOOKUP(Categorized!BA9,Rules!$F$148:$H$149,3,0)</f>
        <v>90</v>
      </c>
      <c r="BH219" s="43">
        <f>VLOOKUP(Categorized!BB9,Rules!$F$150:$H$151,3,0)</f>
        <v>30</v>
      </c>
      <c r="BI219" s="43">
        <f>VLOOKUP(Categorized!BC9,Rules!$F$152:$H$153,3,0)</f>
        <v>30</v>
      </c>
      <c r="BJ219" s="43">
        <f>VLOOKUP(Categorized!BD9,Rules!$F$154:$H$155,3,0)</f>
        <v>90</v>
      </c>
      <c r="BK219" s="43">
        <f>VLOOKUP(Categorized!BE9,Rules!$F$156:$H$157,3,0)</f>
        <v>30</v>
      </c>
      <c r="BL219" s="43">
        <f>VLOOKUP(Categorized!BF9,Rules!$F$158:$H$159,3,0)</f>
        <v>30</v>
      </c>
      <c r="BM219" s="43">
        <f>VLOOKUP(Categorized!BG9,Rules!$F$160:$H$161,3,0)</f>
        <v>30</v>
      </c>
      <c r="BN219" s="43">
        <f>VLOOKUP(Categorized!BH9,Rules!$F$162:$H$163,3,0)</f>
        <v>90</v>
      </c>
      <c r="BO219" s="43">
        <f>VLOOKUP(Categorized!BI9,Rules!$F$164:$H$165,3,0)</f>
        <v>90</v>
      </c>
      <c r="BP219" s="43">
        <f>VLOOKUP(Categorized!BJ9,Rules!$F$166:$H$167,3,0)</f>
        <v>90</v>
      </c>
      <c r="BQ219" s="43">
        <f>VLOOKUP(Categorized!BK9,Rules!$F$168:$H$169,3,0)</f>
        <v>30</v>
      </c>
      <c r="BR219" s="43">
        <f>VLOOKUP(Categorized!BL9,Rules!$F$170:$H$171,3,0)</f>
        <v>90</v>
      </c>
      <c r="BS219" s="43">
        <f>VLOOKUP(Categorized!BM9,Rules!$F$172:$H$173,3,0)</f>
        <v>30</v>
      </c>
      <c r="BT219" s="43">
        <f>VLOOKUP(Categorized!BN9,Rules!$F$174:$H$175,3,0)</f>
        <v>30</v>
      </c>
      <c r="BU219" s="43">
        <f>VLOOKUP(Categorized!BO9,Rules!$F$176:$H$177,3,0)</f>
        <v>30</v>
      </c>
      <c r="BV219" s="43">
        <f>VLOOKUP(Categorized!BP9,Rules!$F$178:$H$179,3,0)</f>
        <v>30</v>
      </c>
      <c r="BW219" s="43">
        <f>VLOOKUP(Categorized!BQ9,Rules!$F$180:$H$181,3,0)</f>
        <v>30</v>
      </c>
      <c r="BX219" s="43">
        <f>VLOOKUP(Categorized!BR9,Rules!$F$182:$H$183,3,0)</f>
        <v>30</v>
      </c>
      <c r="BY219" s="255">
        <f t="array" ref="BY219">MMULT(BD219:BX219,Rules!$O$60:$O$80)</f>
        <v>47.320687611144052</v>
      </c>
      <c r="BZ219" s="43">
        <f>VLOOKUP(Categorized!BS9,Rules!$F$184:$H$185,3,0)</f>
        <v>90</v>
      </c>
      <c r="CA219" s="43">
        <f>VLOOKUP(Categorized!BT9,Rules!$F$186:$H$187,3,0)</f>
        <v>90</v>
      </c>
      <c r="CB219" s="43">
        <f>VLOOKUP(Categorized!BU9,Rules!$F$188:$H$189,3,0)</f>
        <v>30</v>
      </c>
      <c r="CC219" s="43">
        <f>VLOOKUP(Categorized!BV9,Rules!$F$190:$H$191,3,0)</f>
        <v>90</v>
      </c>
      <c r="CD219" s="43">
        <f>VLOOKUP(Categorized!BW9,Rules!$F$192:$H$193,3,0)</f>
        <v>30</v>
      </c>
      <c r="CE219" s="255">
        <f t="array" ref="CE219">MMULT(BZ219:CD219,Rules!$O$83:$O$87)</f>
        <v>66</v>
      </c>
      <c r="CF219" s="45">
        <v>0</v>
      </c>
      <c r="CG219" s="46">
        <v>0</v>
      </c>
      <c r="CH219" s="313">
        <v>1</v>
      </c>
      <c r="CI219" s="313">
        <v>3</v>
      </c>
      <c r="CJ219" s="313">
        <v>1</v>
      </c>
      <c r="CK219" s="43">
        <f>VLOOKUP(Categorized!CC9,Rules!$F$231:$H$234,3,0)</f>
        <v>20</v>
      </c>
      <c r="CL219" s="43">
        <f>VLOOKUP(Categorized!CD9,Rules!$F$235:$H$237,3,0)</f>
        <v>95</v>
      </c>
      <c r="CM219" s="43">
        <f>VLOOKUP(Categorized!CE9,Rules!$F$238:$H$241,3,0)</f>
        <v>60</v>
      </c>
      <c r="CN219" s="393" t="e" cm="1">
        <f t="array" ref="CN219">MMULT(CK219:CM219,Rules!$O$92:$O$93)</f>
        <v>#VALUE!</v>
      </c>
      <c r="CO219" s="397" t="e">
        <f t="shared" si="26"/>
        <v>#VALUE!</v>
      </c>
      <c r="CP219" s="397" t="e">
        <f t="shared" si="27"/>
        <v>#VALUE!</v>
      </c>
      <c r="CQ219" s="424" t="str">
        <f t="shared" si="30"/>
        <v>10</v>
      </c>
    </row>
    <row r="220" spans="1:95" ht="18.5" hidden="1">
      <c r="A220" s="58">
        <v>2021</v>
      </c>
      <c r="B220" s="39" t="s">
        <v>203</v>
      </c>
      <c r="C220" s="431">
        <v>44222.619156400498</v>
      </c>
      <c r="D220" s="431">
        <v>44226.481429664404</v>
      </c>
      <c r="E220" s="404">
        <v>45583</v>
      </c>
      <c r="F220" s="426">
        <f>IF(H220&gt;=2,C220-C219,0)</f>
        <v>241.99080421299732</v>
      </c>
      <c r="G220" s="426">
        <f>IF(H220&gt;1,F220+G219,0)</f>
        <v>241.99080421299732</v>
      </c>
      <c r="H220" s="428">
        <f>IF(E220=E219,H219+1,1)</f>
        <v>2</v>
      </c>
      <c r="I220" s="428">
        <f t="shared" si="28"/>
        <v>120.99540210649866</v>
      </c>
      <c r="J220" s="428">
        <f t="shared" si="29"/>
        <v>4</v>
      </c>
      <c r="K220" s="42">
        <f>VLOOKUP(Categorized!F156,Rules!$F$4:$H$7,3,0)</f>
        <v>80</v>
      </c>
      <c r="L220" s="43">
        <f>VLOOKUP(Categorized!G156,Rules!$F$8:$H$9,3,0)</f>
        <v>60</v>
      </c>
      <c r="M220" s="43">
        <f>VLOOKUP(Categorized!H156,Rules!$F$10:$H$12,3,0)</f>
        <v>60</v>
      </c>
      <c r="N220" s="43">
        <f>VLOOKUP(Categorized!I156,Rules!$F$13:$H$16,3,0)</f>
        <v>95</v>
      </c>
      <c r="O220" s="43">
        <f>VLOOKUP(Categorized!K156,Rules!$F$20:$H$27,3,0)</f>
        <v>60</v>
      </c>
      <c r="P220" s="43">
        <f>VLOOKUP(Categorized!M156,Rules!$F$29:$H$31,3,0)</f>
        <v>70</v>
      </c>
      <c r="Q220" s="255" t="e">
        <f t="array" ref="Q220">MMULT(K220:P220,Rules!$O$4:$O$11)</f>
        <v>#VALUE!</v>
      </c>
      <c r="R220" s="43">
        <f>VLOOKUP(Categorized!N156,Rules!$F$32:$H$33,3,0)</f>
        <v>60</v>
      </c>
      <c r="S220" s="43">
        <f>VLOOKUP(Categorized!O156,Rules!$F$34:$H$40,3,0)</f>
        <v>75</v>
      </c>
      <c r="T220" s="43">
        <f>VLOOKUP(Categorized!P156,Rules!$F$41:$H$42,3,0)</f>
        <v>30</v>
      </c>
      <c r="U220" s="43">
        <f>VLOOKUP(Categorized!R156,Rules!$F$47:$H$51,3,0)</f>
        <v>50</v>
      </c>
      <c r="V220" s="43">
        <f>VLOOKUP(Categorized!S156,Rules!$F$52:$H$56,3,0)</f>
        <v>70</v>
      </c>
      <c r="W220" s="43">
        <f>VLOOKUP(Categorized!T156,Rules!$F$57:$H$58,3,0)</f>
        <v>30</v>
      </c>
      <c r="X220" s="255" t="e">
        <f t="array" ref="X220">MMULT(R220:W220,Rules!$O$14:$O$20)</f>
        <v>#VALUE!</v>
      </c>
      <c r="Y220" s="43">
        <f>VLOOKUP(Categorized!U156,Rules!$F$59:$H$60,3,0)</f>
        <v>80</v>
      </c>
      <c r="Z220" s="43">
        <f>VLOOKUP(Categorized!V156,Rules!$F$61:$H$62,3,0)</f>
        <v>20</v>
      </c>
      <c r="AA220" s="43">
        <f>VLOOKUP(Categorized!W156,Rules!$F$63:$H$64,3,0)</f>
        <v>80</v>
      </c>
      <c r="AB220" s="43">
        <f>VLOOKUP(Categorized!X156,Rules!$F$65:$H$66,3,0)</f>
        <v>20</v>
      </c>
      <c r="AC220" s="255">
        <f t="array" ref="AC220">MMULT(Y220:AB220,Rules!$O$23:$O$26)</f>
        <v>46.666666666666664</v>
      </c>
      <c r="AD220" s="43">
        <f>VLOOKUP(Categorized!Y156,Rules!$F$67:$H$68,3,0)</f>
        <v>30</v>
      </c>
      <c r="AE220" s="43">
        <f>VLOOKUP(Categorized!Z156,Rules!$F$69:$H$70,3,0)</f>
        <v>80</v>
      </c>
      <c r="AF220" s="43">
        <f>VLOOKUP(Categorized!AA156,Rules!$F$71:$H$72,3,0)</f>
        <v>30</v>
      </c>
      <c r="AG220" s="43">
        <f>VLOOKUP(Categorized!AB156,Rules!$F$73:$H$74,3,0)</f>
        <v>60</v>
      </c>
      <c r="AH220" s="255">
        <f t="array" ref="AH220">MMULT(AD220:AG220,Rules!$O$29:$O$32)</f>
        <v>50.952380952380949</v>
      </c>
      <c r="AI220" s="43">
        <f>VLOOKUP(Categorized!AC156,Rules!$F$75:$H$76,3,0)</f>
        <v>80</v>
      </c>
      <c r="AJ220" s="43">
        <f>VLOOKUP(Categorized!AD156,Rules!$F$77:$H$78,3,0)</f>
        <v>80</v>
      </c>
      <c r="AK220" s="43">
        <f>VLOOKUP(Categorized!AE156,Rules!$F$79:$H$84,3,0)</f>
        <v>30</v>
      </c>
      <c r="AL220" s="43">
        <f>VLOOKUP(Categorized!AF156,Rules!$F$85:$H$89,3,0)</f>
        <v>30</v>
      </c>
      <c r="AM220" s="43">
        <f>VLOOKUP(Categorized!AG156,Rules!$F$90:$H$92,3,0)</f>
        <v>30</v>
      </c>
      <c r="AN220" s="43">
        <f>VLOOKUP(Categorized!AH156,Rules!$F$93:$H$96,3,0)</f>
        <v>30</v>
      </c>
      <c r="AO220" s="43">
        <f>VLOOKUP(Categorized!AI156,Rules!$F$97:$H$100,3,0)</f>
        <v>50</v>
      </c>
      <c r="AP220" s="43">
        <f>VLOOKUP(Categorized!AJ156,Rules!$F$101:$H$102,3,0)</f>
        <v>30</v>
      </c>
      <c r="AQ220" s="43">
        <f>VLOOKUP(Categorized!AM156,Rules!$F$110:$H$113,3,0)</f>
        <v>70</v>
      </c>
      <c r="AR220" s="255" t="e">
        <f t="array" ref="AR220">MMULT(AI220:AQ220,Rules!$O$35:$O$45)</f>
        <v>#VALUE!</v>
      </c>
      <c r="AS220" s="44">
        <f>VLOOKUP(Categorized!AN156,Rules!$F$114:$H$116,3,0)</f>
        <v>30</v>
      </c>
      <c r="AT220" s="44">
        <f>VLOOKUP(Categorized!AO156,Rules!$F$117:$H$119,3,0)</f>
        <v>60</v>
      </c>
      <c r="AU220" s="44">
        <f>VLOOKUP(Categorized!AP156,Rules!$F$120:$H$122,3,0)</f>
        <v>30</v>
      </c>
      <c r="AV220" s="44">
        <f>VLOOKUP(Categorized!AQ156,Rules!$F$123:$H$124,3,0)</f>
        <v>90</v>
      </c>
      <c r="AW220" s="44">
        <f>VLOOKUP(Categorized!AR156,Rules!$F$125:$H$127,3,0)</f>
        <v>70</v>
      </c>
      <c r="AX220" s="44">
        <f>VLOOKUP(Categorized!AS156,Rules!$F$128:$H$130,3,0)</f>
        <v>90</v>
      </c>
      <c r="AY220" s="43">
        <f>VLOOKUP(Categorized!AT156,Rules!$F$131:$H$133,3,0)</f>
        <v>30</v>
      </c>
      <c r="AZ220" s="44">
        <f>VLOOKUP(Categorized!AU156,Rules!$F$134:$H$136,3,0)</f>
        <v>30</v>
      </c>
      <c r="BA220" s="44">
        <f>VLOOKUP(Categorized!AV156,Rules!$F$134:$H$136,3,0)</f>
        <v>30</v>
      </c>
      <c r="BB220" s="44">
        <f>VLOOKUP(Categorized!AW156,Rules!$F$139:$H$141,3,0)</f>
        <v>45</v>
      </c>
      <c r="BC220" s="256">
        <f t="array" ref="BC220">MMULT(AS220:BB220,Rules!$O$48:$O$57)</f>
        <v>51.116564417177912</v>
      </c>
      <c r="BD220" s="43">
        <f>VLOOKUP(Categorized!AX156,Rules!$F$142:$H$143,3,0)</f>
        <v>30</v>
      </c>
      <c r="BE220" s="43">
        <f>VLOOKUP(Categorized!AY156,Rules!$F$144:$H$145,3,0)</f>
        <v>30</v>
      </c>
      <c r="BF220" s="43">
        <f>VLOOKUP(Categorized!AZ156,Rules!$F$146:$H$147,3,0)</f>
        <v>30</v>
      </c>
      <c r="BG220" s="43">
        <f>VLOOKUP(Categorized!BA156,Rules!$F$148:$H$149,3,0)</f>
        <v>30</v>
      </c>
      <c r="BH220" s="43">
        <f>VLOOKUP(Categorized!BB156,Rules!$F$150:$H$151,3,0)</f>
        <v>30</v>
      </c>
      <c r="BI220" s="43">
        <f>VLOOKUP(Categorized!BC156,Rules!$F$152:$H$153,3,0)</f>
        <v>30</v>
      </c>
      <c r="BJ220" s="43">
        <f>VLOOKUP(Categorized!BD156,Rules!$F$154:$H$155,3,0)</f>
        <v>90</v>
      </c>
      <c r="BK220" s="43">
        <f>VLOOKUP(Categorized!BE156,Rules!$F$156:$H$157,3,0)</f>
        <v>30</v>
      </c>
      <c r="BL220" s="43">
        <f>VLOOKUP(Categorized!BF156,Rules!$F$158:$H$159,3,0)</f>
        <v>30</v>
      </c>
      <c r="BM220" s="43">
        <f>VLOOKUP(Categorized!BG156,Rules!$F$160:$H$161,3,0)</f>
        <v>30</v>
      </c>
      <c r="BN220" s="43">
        <f>VLOOKUP(Categorized!BH156,Rules!$F$162:$H$163,3,0)</f>
        <v>90</v>
      </c>
      <c r="BO220" s="43">
        <f>VLOOKUP(Categorized!BI156,Rules!$F$164:$H$165,3,0)</f>
        <v>90</v>
      </c>
      <c r="BP220" s="43">
        <f>VLOOKUP(Categorized!BJ156,Rules!$F$166:$H$167,3,0)</f>
        <v>90</v>
      </c>
      <c r="BQ220" s="43">
        <f>VLOOKUP(Categorized!BK156,Rules!$F$168:$H$169,3,0)</f>
        <v>30</v>
      </c>
      <c r="BR220" s="43">
        <f>VLOOKUP(Categorized!BL156,Rules!$F$170:$H$171,3,0)</f>
        <v>90</v>
      </c>
      <c r="BS220" s="43">
        <f>VLOOKUP(Categorized!BM156,Rules!$F$172:$H$173,3,0)</f>
        <v>30</v>
      </c>
      <c r="BT220" s="43">
        <f>VLOOKUP(Categorized!BN156,Rules!$F$174:$H$175,3,0)</f>
        <v>30</v>
      </c>
      <c r="BU220" s="43">
        <f>VLOOKUP(Categorized!BO156,Rules!$F$176:$H$177,3,0)</f>
        <v>30</v>
      </c>
      <c r="BV220" s="43">
        <f>VLOOKUP(Categorized!BP156,Rules!$F$178:$H$179,3,0)</f>
        <v>30</v>
      </c>
      <c r="BW220" s="43">
        <f>VLOOKUP(Categorized!BQ156,Rules!$F$180:$H$181,3,0)</f>
        <v>30</v>
      </c>
      <c r="BX220" s="43">
        <f>VLOOKUP(Categorized!BR156,Rules!$F$182:$H$183,3,0)</f>
        <v>30</v>
      </c>
      <c r="BY220" s="255">
        <f t="array" ref="BY220">MMULT(BD220:BX220,Rules!$O$60:$O$80)</f>
        <v>44.368701837581519</v>
      </c>
      <c r="BZ220" s="43">
        <f>VLOOKUP(Categorized!BS156,Rules!$F$184:$H$185,3,0)</f>
        <v>90</v>
      </c>
      <c r="CA220" s="43">
        <f>VLOOKUP(Categorized!BT156,Rules!$F$186:$H$187,3,0)</f>
        <v>90</v>
      </c>
      <c r="CB220" s="43">
        <f>VLOOKUP(Categorized!BU156,Rules!$F$188:$H$189,3,0)</f>
        <v>30</v>
      </c>
      <c r="CC220" s="43">
        <f>VLOOKUP(Categorized!BV156,Rules!$F$190:$H$191,3,0)</f>
        <v>90</v>
      </c>
      <c r="CD220" s="43">
        <f>VLOOKUP(Categorized!BW156,Rules!$F$192:$H$193,3,0)</f>
        <v>90</v>
      </c>
      <c r="CE220" s="255">
        <f t="array" ref="CE220">MMULT(BZ220:CD220,Rules!$O$83:$O$87)</f>
        <v>77.294117647058826</v>
      </c>
      <c r="CF220" s="46">
        <v>0</v>
      </c>
      <c r="CG220" s="46">
        <v>0</v>
      </c>
      <c r="CH220" s="313">
        <v>1</v>
      </c>
      <c r="CI220" s="313">
        <v>3</v>
      </c>
      <c r="CJ220" s="313">
        <v>1</v>
      </c>
      <c r="CK220" s="43">
        <f>VLOOKUP(Categorized!CC156,Rules!$F$231:$H$234,3,0)</f>
        <v>20</v>
      </c>
      <c r="CL220" s="43">
        <f>VLOOKUP(Categorized!CD156,Rules!$F$235:$H$237,3,0)</f>
        <v>95</v>
      </c>
      <c r="CM220" s="43">
        <f>VLOOKUP(Categorized!CE156,Rules!$F$238:$H$241,3,0)</f>
        <v>60</v>
      </c>
      <c r="CN220" s="393" t="e" cm="1">
        <f t="array" ref="CN220">MMULT(CK220:CM220,Rules!$O$92:$O$93)</f>
        <v>#VALUE!</v>
      </c>
      <c r="CO220" s="397" t="e">
        <f t="shared" si="26"/>
        <v>#VALUE!</v>
      </c>
      <c r="CP220" s="397" t="e">
        <f t="shared" si="27"/>
        <v>#VALUE!</v>
      </c>
      <c r="CQ220" s="424" t="str">
        <f t="shared" si="30"/>
        <v>24</v>
      </c>
    </row>
    <row r="221" spans="1:95" ht="18.5" hidden="1">
      <c r="A221" s="38">
        <v>2020</v>
      </c>
      <c r="B221" s="39" t="s">
        <v>124</v>
      </c>
      <c r="C221" s="432">
        <v>43895.448021388896</v>
      </c>
      <c r="D221" s="432">
        <v>43896.423913969898</v>
      </c>
      <c r="E221" s="399">
        <v>45649</v>
      </c>
      <c r="F221" s="426">
        <f t="shared" si="24"/>
        <v>0</v>
      </c>
      <c r="G221" s="426">
        <f t="shared" si="31"/>
        <v>0</v>
      </c>
      <c r="H221" s="428">
        <f t="shared" si="25"/>
        <v>1</v>
      </c>
      <c r="I221" s="428">
        <f t="shared" si="28"/>
        <v>0</v>
      </c>
      <c r="J221" s="428">
        <f t="shared" si="29"/>
        <v>0</v>
      </c>
      <c r="K221" s="42">
        <f>VLOOKUP(Categorized!F77,Rules!$F$4:$H$7,3,0)</f>
        <v>90</v>
      </c>
      <c r="L221" s="43">
        <f>VLOOKUP(Categorized!G77,Rules!$F$8:$H$9,3,0)</f>
        <v>90</v>
      </c>
      <c r="M221" s="43">
        <f>VLOOKUP(Categorized!H77,Rules!$F$10:$H$12,3,0)</f>
        <v>60</v>
      </c>
      <c r="N221" s="43">
        <f>VLOOKUP(Categorized!I77,Rules!$F$13:$H$16,3,0)</f>
        <v>40</v>
      </c>
      <c r="O221" s="43">
        <f>VLOOKUP(Categorized!K77,Rules!$F$20:$H$27,3,0)</f>
        <v>60</v>
      </c>
      <c r="P221" s="43">
        <f>VLOOKUP(Categorized!M77,Rules!$F$29:$H$31,3,0)</f>
        <v>60</v>
      </c>
      <c r="Q221" s="255" t="e">
        <f t="array" ref="Q221">MMULT(K221:P221,Rules!$O$4:$O$11)</f>
        <v>#VALUE!</v>
      </c>
      <c r="R221" s="43">
        <f>VLOOKUP(Categorized!N77,Rules!$F$32:$H$33,3,0)</f>
        <v>60</v>
      </c>
      <c r="S221" s="43">
        <f>VLOOKUP(Categorized!O77,Rules!$F$34:$H$40,3,0)</f>
        <v>50</v>
      </c>
      <c r="T221" s="43">
        <f>VLOOKUP(Categorized!P77,Rules!$F$41:$H$42,3,0)</f>
        <v>30</v>
      </c>
      <c r="U221" s="43">
        <f>VLOOKUP(Categorized!R77,Rules!$F$47:$H$51,3,0)</f>
        <v>30</v>
      </c>
      <c r="V221" s="43">
        <f>VLOOKUP(Categorized!S77,Rules!$F$52:$H$56,3,0)</f>
        <v>30</v>
      </c>
      <c r="W221" s="43">
        <f>VLOOKUP(Categorized!T77,Rules!$F$57:$H$58,3,0)</f>
        <v>30</v>
      </c>
      <c r="X221" s="255" t="e">
        <f t="array" ref="X221">MMULT(R221:W221,Rules!$O$14:$O$20)</f>
        <v>#VALUE!</v>
      </c>
      <c r="Y221" s="43">
        <f>VLOOKUP(Categorized!U77,Rules!$F$59:$H$60,3,0)</f>
        <v>80</v>
      </c>
      <c r="Z221" s="43">
        <f>VLOOKUP(Categorized!V77,Rules!$F$61:$H$62,3,0)</f>
        <v>20</v>
      </c>
      <c r="AA221" s="43">
        <f>VLOOKUP(Categorized!W77,Rules!$F$63:$H$64,3,0)</f>
        <v>80</v>
      </c>
      <c r="AB221" s="43">
        <f>VLOOKUP(Categorized!X77,Rules!$F$65:$H$66,3,0)</f>
        <v>20</v>
      </c>
      <c r="AC221" s="255">
        <f t="array" ref="AC221">MMULT(Y221:AB221,Rules!$O$23:$O$26)</f>
        <v>46.666666666666664</v>
      </c>
      <c r="AD221" s="43">
        <f>VLOOKUP(Categorized!Y77,Rules!$F$67:$H$68,3,0)</f>
        <v>30</v>
      </c>
      <c r="AE221" s="43">
        <f>VLOOKUP(Categorized!Z77,Rules!$F$69:$H$70,3,0)</f>
        <v>30</v>
      </c>
      <c r="AF221" s="43">
        <f>VLOOKUP(Categorized!AA77,Rules!$F$71:$H$72,3,0)</f>
        <v>80</v>
      </c>
      <c r="AG221" s="43">
        <f>VLOOKUP(Categorized!AB77,Rules!$F$73:$H$74,3,0)</f>
        <v>30</v>
      </c>
      <c r="AH221" s="255">
        <f t="array" ref="AH221">MMULT(AD221:AG221,Rules!$O$29:$O$32)</f>
        <v>42.698412698412696</v>
      </c>
      <c r="AI221" s="43">
        <f>VLOOKUP(Categorized!AC77,Rules!$F$75:$H$76,3,0)</f>
        <v>80</v>
      </c>
      <c r="AJ221" s="43">
        <f>VLOOKUP(Categorized!AD77,Rules!$F$77:$H$78,3,0)</f>
        <v>50</v>
      </c>
      <c r="AK221" s="43">
        <f>VLOOKUP(Categorized!AE77,Rules!$F$79:$H$84,3,0)</f>
        <v>80</v>
      </c>
      <c r="AL221" s="43">
        <f>VLOOKUP(Categorized!AF77,Rules!$F$85:$H$89,3,0)</f>
        <v>50</v>
      </c>
      <c r="AM221" s="43">
        <f>VLOOKUP(Categorized!AG77,Rules!$F$90:$H$92,3,0)</f>
        <v>30</v>
      </c>
      <c r="AN221" s="43">
        <f>VLOOKUP(Categorized!AH77,Rules!$F$93:$H$96,3,0)</f>
        <v>30</v>
      </c>
      <c r="AO221" s="43">
        <f>VLOOKUP(Categorized!AI77,Rules!$F$97:$H$100,3,0)</f>
        <v>50</v>
      </c>
      <c r="AP221" s="43">
        <f>VLOOKUP(Categorized!AJ77,Rules!$F$101:$H$102,3,0)</f>
        <v>30</v>
      </c>
      <c r="AQ221" s="43">
        <f>VLOOKUP(Categorized!AM77,Rules!$F$110:$H$113,3,0)</f>
        <v>30</v>
      </c>
      <c r="AR221" s="255" t="e">
        <f t="array" ref="AR221">MMULT(AI221:AQ221,Rules!$O$35:$O$45)</f>
        <v>#VALUE!</v>
      </c>
      <c r="AS221" s="44">
        <f>VLOOKUP(Categorized!AN77,Rules!$F$114:$H$116,3,0)</f>
        <v>30</v>
      </c>
      <c r="AT221" s="44">
        <f>VLOOKUP(Categorized!AO77,Rules!$F$117:$H$119,3,0)</f>
        <v>90</v>
      </c>
      <c r="AU221" s="44">
        <f>VLOOKUP(Categorized!AP77,Rules!$F$120:$H$122,3,0)</f>
        <v>30</v>
      </c>
      <c r="AV221" s="44">
        <f>VLOOKUP(Categorized!AQ77,Rules!$F$123:$H$124,3,0)</f>
        <v>30</v>
      </c>
      <c r="AW221" s="44">
        <f>VLOOKUP(Categorized!AR77,Rules!$F$125:$H$127,3,0)</f>
        <v>70</v>
      </c>
      <c r="AX221" s="44">
        <f>VLOOKUP(Categorized!AS77,Rules!$F$128:$H$130,3,0)</f>
        <v>30</v>
      </c>
      <c r="AY221" s="43">
        <f>VLOOKUP(Categorized!AT77,Rules!$F$131:$H$133,3,0)</f>
        <v>70</v>
      </c>
      <c r="AZ221" s="44">
        <f>VLOOKUP(Categorized!AU77,Rules!$F$134:$H$136,3,0)</f>
        <v>70</v>
      </c>
      <c r="BA221" s="44">
        <f>VLOOKUP(Categorized!AV77,Rules!$F$134:$H$136,3,0)</f>
        <v>45</v>
      </c>
      <c r="BB221" s="44">
        <f>VLOOKUP(Categorized!AW77,Rules!$F$139:$H$141,3,0)</f>
        <v>30</v>
      </c>
      <c r="BC221" s="256">
        <f t="array" ref="BC221">MMULT(AS221:BB221,Rules!$O$48:$O$57)</f>
        <v>49.552147239263803</v>
      </c>
      <c r="BD221" s="43">
        <f>VLOOKUP(Categorized!AX77,Rules!$F$142:$H$143,3,0)</f>
        <v>30</v>
      </c>
      <c r="BE221" s="43">
        <f>VLOOKUP(Categorized!AY77,Rules!$F$144:$H$145,3,0)</f>
        <v>30</v>
      </c>
      <c r="BF221" s="43">
        <f>VLOOKUP(Categorized!AZ77,Rules!$F$146:$H$147,3,0)</f>
        <v>30</v>
      </c>
      <c r="BG221" s="43">
        <f>VLOOKUP(Categorized!BA77,Rules!$F$148:$H$149,3,0)</f>
        <v>30</v>
      </c>
      <c r="BH221" s="43">
        <f>VLOOKUP(Categorized!BB77,Rules!$F$150:$H$151,3,0)</f>
        <v>30</v>
      </c>
      <c r="BI221" s="43">
        <f>VLOOKUP(Categorized!BC77,Rules!$F$152:$H$153,3,0)</f>
        <v>30</v>
      </c>
      <c r="BJ221" s="43">
        <f>VLOOKUP(Categorized!BD77,Rules!$F$154:$H$155,3,0)</f>
        <v>90</v>
      </c>
      <c r="BK221" s="43">
        <f>VLOOKUP(Categorized!BE77,Rules!$F$156:$H$157,3,0)</f>
        <v>30</v>
      </c>
      <c r="BL221" s="43">
        <f>VLOOKUP(Categorized!BF77,Rules!$F$158:$H$159,3,0)</f>
        <v>30</v>
      </c>
      <c r="BM221" s="43">
        <f>VLOOKUP(Categorized!BG77,Rules!$F$160:$H$161,3,0)</f>
        <v>30</v>
      </c>
      <c r="BN221" s="43">
        <f>VLOOKUP(Categorized!BH77,Rules!$F$162:$H$163,3,0)</f>
        <v>30</v>
      </c>
      <c r="BO221" s="43">
        <f>VLOOKUP(Categorized!BI77,Rules!$F$164:$H$165,3,0)</f>
        <v>90</v>
      </c>
      <c r="BP221" s="43">
        <f>VLOOKUP(Categorized!BJ77,Rules!$F$166:$H$167,3,0)</f>
        <v>30</v>
      </c>
      <c r="BQ221" s="43">
        <f>VLOOKUP(Categorized!BK77,Rules!$F$168:$H$169,3,0)</f>
        <v>30</v>
      </c>
      <c r="BR221" s="43">
        <f>VLOOKUP(Categorized!BL77,Rules!$F$170:$H$171,3,0)</f>
        <v>30</v>
      </c>
      <c r="BS221" s="43">
        <f>VLOOKUP(Categorized!BM77,Rules!$F$172:$H$173,3,0)</f>
        <v>30</v>
      </c>
      <c r="BT221" s="43">
        <f>VLOOKUP(Categorized!BN77,Rules!$F$174:$H$175,3,0)</f>
        <v>30</v>
      </c>
      <c r="BU221" s="43">
        <f>VLOOKUP(Categorized!BO77,Rules!$F$176:$H$177,3,0)</f>
        <v>30</v>
      </c>
      <c r="BV221" s="43">
        <f>VLOOKUP(Categorized!BP77,Rules!$F$178:$H$179,3,0)</f>
        <v>30</v>
      </c>
      <c r="BW221" s="43">
        <f>VLOOKUP(Categorized!BQ77,Rules!$F$180:$H$181,3,0)</f>
        <v>30</v>
      </c>
      <c r="BX221" s="43">
        <f>VLOOKUP(Categorized!BR77,Rules!$F$182:$H$183,3,0)</f>
        <v>30</v>
      </c>
      <c r="BY221" s="255">
        <f t="array" ref="BY221">MMULT(BD221:BX221,Rules!$O$60:$O$80)</f>
        <v>35.868405453467702</v>
      </c>
      <c r="BZ221" s="43">
        <f>VLOOKUP(Categorized!BS77,Rules!$F$184:$H$185,3,0)</f>
        <v>30</v>
      </c>
      <c r="CA221" s="43">
        <f>VLOOKUP(Categorized!BT77,Rules!$F$186:$H$187,3,0)</f>
        <v>30</v>
      </c>
      <c r="CB221" s="43">
        <f>VLOOKUP(Categorized!BU77,Rules!$F$188:$H$189,3,0)</f>
        <v>30</v>
      </c>
      <c r="CC221" s="43">
        <f>VLOOKUP(Categorized!BV77,Rules!$F$190:$H$191,3,0)</f>
        <v>90</v>
      </c>
      <c r="CD221" s="43">
        <f>VLOOKUP(Categorized!BW77,Rules!$F$192:$H$193,3,0)</f>
        <v>30</v>
      </c>
      <c r="CE221" s="255">
        <f t="array" ref="CE221">MMULT(BZ221:CD221,Rules!$O$83:$O$87)</f>
        <v>40.588235294117645</v>
      </c>
      <c r="CF221" s="45">
        <v>0</v>
      </c>
      <c r="CG221" s="46">
        <v>0</v>
      </c>
      <c r="CH221" s="302">
        <v>3</v>
      </c>
      <c r="CI221" s="302">
        <v>3</v>
      </c>
      <c r="CJ221" s="302">
        <v>5</v>
      </c>
      <c r="CK221" s="43">
        <f>VLOOKUP(Categorized!CC77,Rules!$F$231:$H$234,3,0)</f>
        <v>20</v>
      </c>
      <c r="CL221" s="43">
        <f>VLOOKUP(Categorized!CD77,Rules!$F$235:$H$237,3,0)</f>
        <v>95</v>
      </c>
      <c r="CM221" s="43">
        <f>VLOOKUP(Categorized!CE77,Rules!$F$238:$H$241,3,0)</f>
        <v>40</v>
      </c>
      <c r="CN221" s="393" t="e" cm="1">
        <f t="array" ref="CN221">MMULT(CK221:CM221,Rules!$O$92:$O$93)</f>
        <v>#VALUE!</v>
      </c>
      <c r="CO221" s="397" t="e">
        <f t="shared" si="26"/>
        <v>#VALUE!</v>
      </c>
      <c r="CP221" s="397" t="e">
        <f t="shared" si="27"/>
        <v>#VALUE!</v>
      </c>
      <c r="CQ221" s="424" t="str">
        <f t="shared" si="30"/>
        <v>10</v>
      </c>
    </row>
    <row r="222" spans="1:95" ht="18.5" hidden="1">
      <c r="A222" s="38">
        <v>2020</v>
      </c>
      <c r="B222" s="39" t="s">
        <v>64</v>
      </c>
      <c r="C222" s="432">
        <v>43899.8292330556</v>
      </c>
      <c r="D222" s="432">
        <v>43902.472522164397</v>
      </c>
      <c r="E222" s="400">
        <v>45698</v>
      </c>
      <c r="F222" s="426">
        <f t="shared" si="24"/>
        <v>0</v>
      </c>
      <c r="G222" s="426">
        <f t="shared" si="31"/>
        <v>0</v>
      </c>
      <c r="H222" s="428">
        <f t="shared" si="25"/>
        <v>1</v>
      </c>
      <c r="I222" s="428">
        <f t="shared" si="28"/>
        <v>0</v>
      </c>
      <c r="J222" s="428">
        <f t="shared" si="29"/>
        <v>0</v>
      </c>
      <c r="K222" s="42">
        <f>VLOOKUP(Categorized!F17,Rules!$F$4:$H$7,3,0)</f>
        <v>80</v>
      </c>
      <c r="L222" s="43">
        <f>VLOOKUP(Categorized!G17,Rules!$F$8:$H$9,3,0)</f>
        <v>90</v>
      </c>
      <c r="M222" s="43">
        <f>VLOOKUP(Categorized!H17,Rules!$F$10:$H$12,3,0)</f>
        <v>60</v>
      </c>
      <c r="N222" s="43">
        <f>VLOOKUP(Categorized!I17,Rules!$F$13:$H$16,3,0)</f>
        <v>95</v>
      </c>
      <c r="O222" s="43">
        <f>VLOOKUP(Categorized!K17,Rules!$F$20:$H$27,3,0)</f>
        <v>60</v>
      </c>
      <c r="P222" s="43">
        <f>VLOOKUP(Categorized!M17,Rules!$F$29:$H$31,3,0)</f>
        <v>70</v>
      </c>
      <c r="Q222" s="255" t="e">
        <f t="array" ref="Q222">MMULT(K222:P222,Rules!$O$4:$O$11)</f>
        <v>#VALUE!</v>
      </c>
      <c r="R222" s="43">
        <f>VLOOKUP(Categorized!N17,Rules!$F$32:$H$33,3,0)</f>
        <v>90</v>
      </c>
      <c r="S222" s="43">
        <f>VLOOKUP(Categorized!O17,Rules!$F$34:$H$40,3,0)</f>
        <v>70</v>
      </c>
      <c r="T222" s="43">
        <f>VLOOKUP(Categorized!P17,Rules!$F$41:$H$42,3,0)</f>
        <v>30</v>
      </c>
      <c r="U222" s="43">
        <f>VLOOKUP(Categorized!R17,Rules!$F$47:$H$51,3,0)</f>
        <v>30</v>
      </c>
      <c r="V222" s="43">
        <f>VLOOKUP(Categorized!S17,Rules!$F$52:$H$56,3,0)</f>
        <v>30</v>
      </c>
      <c r="W222" s="43">
        <f>VLOOKUP(Categorized!T17,Rules!$F$57:$H$58,3,0)</f>
        <v>30</v>
      </c>
      <c r="X222" s="255" t="e">
        <f t="array" ref="X222">MMULT(R222:W222,Rules!$O$14:$O$20)</f>
        <v>#VALUE!</v>
      </c>
      <c r="Y222" s="43">
        <f>VLOOKUP(Categorized!U17,Rules!$F$59:$H$60,3,0)</f>
        <v>80</v>
      </c>
      <c r="Z222" s="43">
        <f>VLOOKUP(Categorized!V17,Rules!$F$61:$H$62,3,0)</f>
        <v>20</v>
      </c>
      <c r="AA222" s="43">
        <f>VLOOKUP(Categorized!W17,Rules!$F$63:$H$64,3,0)</f>
        <v>80</v>
      </c>
      <c r="AB222" s="43">
        <f>VLOOKUP(Categorized!X17,Rules!$F$65:$H$66,3,0)</f>
        <v>20</v>
      </c>
      <c r="AC222" s="255">
        <f t="array" ref="AC222">MMULT(Y222:AB222,Rules!$O$23:$O$26)</f>
        <v>46.666666666666664</v>
      </c>
      <c r="AD222" s="43">
        <f>VLOOKUP(Categorized!Y17,Rules!$F$67:$H$68,3,0)</f>
        <v>70</v>
      </c>
      <c r="AE222" s="43">
        <f>VLOOKUP(Categorized!Z17,Rules!$F$69:$H$70,3,0)</f>
        <v>80</v>
      </c>
      <c r="AF222" s="43">
        <f>VLOOKUP(Categorized!AA17,Rules!$F$71:$H$72,3,0)</f>
        <v>80</v>
      </c>
      <c r="AG222" s="43">
        <f>VLOOKUP(Categorized!AB17,Rules!$F$73:$H$74,3,0)</f>
        <v>60</v>
      </c>
      <c r="AH222" s="255">
        <f t="array" ref="AH222">MMULT(AD222:AG222,Rules!$O$29:$O$32)</f>
        <v>73.174603174603163</v>
      </c>
      <c r="AI222" s="43">
        <f>VLOOKUP(Categorized!AC17,Rules!$F$75:$H$76,3,0)</f>
        <v>80</v>
      </c>
      <c r="AJ222" s="43">
        <f>VLOOKUP(Categorized!AD17,Rules!$F$77:$H$78,3,0)</f>
        <v>80</v>
      </c>
      <c r="AK222" s="43">
        <f>VLOOKUP(Categorized!AE17,Rules!$F$79:$H$84,3,0)</f>
        <v>30</v>
      </c>
      <c r="AL222" s="43">
        <f>VLOOKUP(Categorized!AF17,Rules!$F$85:$H$89,3,0)</f>
        <v>50</v>
      </c>
      <c r="AM222" s="43">
        <f>VLOOKUP(Categorized!AG17,Rules!$F$90:$H$92,3,0)</f>
        <v>30</v>
      </c>
      <c r="AN222" s="43">
        <f>VLOOKUP(Categorized!AH17,Rules!$F$93:$H$96,3,0)</f>
        <v>80</v>
      </c>
      <c r="AO222" s="43">
        <f>VLOOKUP(Categorized!AI17,Rules!$F$97:$H$100,3,0)</f>
        <v>50</v>
      </c>
      <c r="AP222" s="43">
        <f>VLOOKUP(Categorized!AJ17,Rules!$F$101:$H$102,3,0)</f>
        <v>30</v>
      </c>
      <c r="AQ222" s="43">
        <f>VLOOKUP(Categorized!AM17,Rules!$F$110:$H$113,3,0)</f>
        <v>70</v>
      </c>
      <c r="AR222" s="255" t="e">
        <f t="array" ref="AR222">MMULT(AI222:AQ222,Rules!$O$35:$O$45)</f>
        <v>#VALUE!</v>
      </c>
      <c r="AS222" s="44">
        <f>VLOOKUP(Categorized!AN17,Rules!$F$114:$H$116,3,0)</f>
        <v>30</v>
      </c>
      <c r="AT222" s="44">
        <f>VLOOKUP(Categorized!AO17,Rules!$F$117:$H$119,3,0)</f>
        <v>30</v>
      </c>
      <c r="AU222" s="44">
        <f>VLOOKUP(Categorized!AP17,Rules!$F$120:$H$122,3,0)</f>
        <v>30</v>
      </c>
      <c r="AV222" s="44">
        <f>VLOOKUP(Categorized!AQ17,Rules!$F$123:$H$124,3,0)</f>
        <v>30</v>
      </c>
      <c r="AW222" s="44">
        <f>VLOOKUP(Categorized!AR17,Rules!$F$125:$H$127,3,0)</f>
        <v>70</v>
      </c>
      <c r="AX222" s="44">
        <f>VLOOKUP(Categorized!AS17,Rules!$F$128:$H$130,3,0)</f>
        <v>30</v>
      </c>
      <c r="AY222" s="43">
        <f>VLOOKUP(Categorized!AT17,Rules!$F$131:$H$133,3,0)</f>
        <v>70</v>
      </c>
      <c r="AZ222" s="44">
        <f>VLOOKUP(Categorized!AU17,Rules!$F$134:$H$136,3,0)</f>
        <v>70</v>
      </c>
      <c r="BA222" s="44">
        <f>VLOOKUP(Categorized!AV17,Rules!$F$134:$H$136,3,0)</f>
        <v>30</v>
      </c>
      <c r="BB222" s="44">
        <f>VLOOKUP(Categorized!AW17,Rules!$F$139:$H$141,3,0)</f>
        <v>45</v>
      </c>
      <c r="BC222" s="256">
        <f t="array" ref="BC222">MMULT(AS222:BB222,Rules!$O$48:$O$57)</f>
        <v>44.085889570552148</v>
      </c>
      <c r="BD222" s="43">
        <f>VLOOKUP(Categorized!AX17,Rules!$F$142:$H$143,3,0)</f>
        <v>30</v>
      </c>
      <c r="BE222" s="43">
        <f>VLOOKUP(Categorized!AY17,Rules!$F$144:$H$145,3,0)</f>
        <v>90</v>
      </c>
      <c r="BF222" s="43">
        <f>VLOOKUP(Categorized!AZ17,Rules!$F$146:$H$147,3,0)</f>
        <v>30</v>
      </c>
      <c r="BG222" s="43">
        <f>VLOOKUP(Categorized!BA17,Rules!$F$148:$H$149,3,0)</f>
        <v>30</v>
      </c>
      <c r="BH222" s="43">
        <f>VLOOKUP(Categorized!BB17,Rules!$F$150:$H$151,3,0)</f>
        <v>30</v>
      </c>
      <c r="BI222" s="43">
        <f>VLOOKUP(Categorized!BC17,Rules!$F$152:$H$153,3,0)</f>
        <v>30</v>
      </c>
      <c r="BJ222" s="43">
        <f>VLOOKUP(Categorized!BD17,Rules!$F$154:$H$155,3,0)</f>
        <v>90</v>
      </c>
      <c r="BK222" s="43">
        <f>VLOOKUP(Categorized!BE17,Rules!$F$156:$H$157,3,0)</f>
        <v>30</v>
      </c>
      <c r="BL222" s="43">
        <f>VLOOKUP(Categorized!BF17,Rules!$F$158:$H$159,3,0)</f>
        <v>30</v>
      </c>
      <c r="BM222" s="43">
        <f>VLOOKUP(Categorized!BG17,Rules!$F$160:$H$161,3,0)</f>
        <v>30</v>
      </c>
      <c r="BN222" s="43">
        <f>VLOOKUP(Categorized!BH17,Rules!$F$162:$H$163,3,0)</f>
        <v>30</v>
      </c>
      <c r="BO222" s="43">
        <f>VLOOKUP(Categorized!BI17,Rules!$F$164:$H$165,3,0)</f>
        <v>90</v>
      </c>
      <c r="BP222" s="43">
        <f>VLOOKUP(Categorized!BJ17,Rules!$F$166:$H$167,3,0)</f>
        <v>90</v>
      </c>
      <c r="BQ222" s="43">
        <f>VLOOKUP(Categorized!BK17,Rules!$F$168:$H$169,3,0)</f>
        <v>30</v>
      </c>
      <c r="BR222" s="43">
        <f>VLOOKUP(Categorized!BL17,Rules!$F$170:$H$171,3,0)</f>
        <v>30</v>
      </c>
      <c r="BS222" s="43">
        <f>VLOOKUP(Categorized!BM17,Rules!$F$172:$H$173,3,0)</f>
        <v>30</v>
      </c>
      <c r="BT222" s="43">
        <f>VLOOKUP(Categorized!BN17,Rules!$F$174:$H$175,3,0)</f>
        <v>30</v>
      </c>
      <c r="BU222" s="43">
        <f>VLOOKUP(Categorized!BO17,Rules!$F$176:$H$177,3,0)</f>
        <v>30</v>
      </c>
      <c r="BV222" s="43">
        <f>VLOOKUP(Categorized!BP17,Rules!$F$178:$H$179,3,0)</f>
        <v>30</v>
      </c>
      <c r="BW222" s="43">
        <f>VLOOKUP(Categorized!BQ17,Rules!$F$180:$H$181,3,0)</f>
        <v>30</v>
      </c>
      <c r="BX222" s="43">
        <f>VLOOKUP(Categorized!BR17,Rules!$F$182:$H$183,3,0)</f>
        <v>30</v>
      </c>
      <c r="BY222" s="255">
        <f t="array" ref="BY222">MMULT(BD222:BX222,Rules!$O$60:$O$80)</f>
        <v>41.345583876704218</v>
      </c>
      <c r="BZ222" s="43">
        <f>VLOOKUP(Categorized!BS17,Rules!$F$184:$H$185,3,0)</f>
        <v>30</v>
      </c>
      <c r="CA222" s="43">
        <f>VLOOKUP(Categorized!BT17,Rules!$F$186:$H$187,3,0)</f>
        <v>30</v>
      </c>
      <c r="CB222" s="43">
        <f>VLOOKUP(Categorized!BU17,Rules!$F$188:$H$189,3,0)</f>
        <v>30</v>
      </c>
      <c r="CC222" s="43">
        <f>VLOOKUP(Categorized!BV17,Rules!$F$190:$H$191,3,0)</f>
        <v>30</v>
      </c>
      <c r="CD222" s="43">
        <f>VLOOKUP(Categorized!BW17,Rules!$F$192:$H$193,3,0)</f>
        <v>30</v>
      </c>
      <c r="CE222" s="255">
        <f t="array" ref="CE222">MMULT(BZ222:CD222,Rules!$O$83:$O$87)</f>
        <v>30</v>
      </c>
      <c r="CF222" s="50">
        <v>1</v>
      </c>
      <c r="CG222" s="51">
        <v>6</v>
      </c>
      <c r="CH222" s="309">
        <v>1</v>
      </c>
      <c r="CI222" s="309">
        <v>3</v>
      </c>
      <c r="CJ222" s="309">
        <v>1</v>
      </c>
      <c r="CK222" s="43">
        <f>VLOOKUP(Categorized!CC17,Rules!$F$231:$H$234,3,0)</f>
        <v>20</v>
      </c>
      <c r="CL222" s="43">
        <f>VLOOKUP(Categorized!CD17,Rules!$F$235:$H$237,3,0)</f>
        <v>95</v>
      </c>
      <c r="CM222" s="43">
        <f>VLOOKUP(Categorized!CE17,Rules!$F$238:$H$241,3,0)</f>
        <v>60</v>
      </c>
      <c r="CN222" s="393" t="e" cm="1">
        <f t="array" ref="CN222">MMULT(CK222:CM222,Rules!$O$92:$O$93)</f>
        <v>#VALUE!</v>
      </c>
      <c r="CO222" s="397" t="e">
        <f t="shared" si="26"/>
        <v>#VALUE!</v>
      </c>
      <c r="CP222" s="397" t="e">
        <f t="shared" si="27"/>
        <v>#VALUE!</v>
      </c>
      <c r="CQ222" s="424" t="str">
        <f t="shared" si="30"/>
        <v>10</v>
      </c>
    </row>
    <row r="223" spans="1:95" ht="18.5" hidden="1">
      <c r="A223" s="38">
        <v>2020</v>
      </c>
      <c r="B223" s="39" t="s">
        <v>65</v>
      </c>
      <c r="C223" s="432">
        <v>43974.887087071802</v>
      </c>
      <c r="D223" s="432">
        <v>43977.339596481499</v>
      </c>
      <c r="E223" s="400">
        <v>45698</v>
      </c>
      <c r="F223" s="426">
        <f>IF(H223&gt;=2,C223-C222,0)</f>
        <v>75.057854016202327</v>
      </c>
      <c r="G223" s="426">
        <f>IF(H223&gt;1,F223+G222,0)</f>
        <v>75.057854016202327</v>
      </c>
      <c r="H223" s="428">
        <f>IF(E223=E222,H222+1,1)</f>
        <v>2</v>
      </c>
      <c r="I223" s="428">
        <f t="shared" si="28"/>
        <v>37.528927008101164</v>
      </c>
      <c r="J223" s="428">
        <f t="shared" si="29"/>
        <v>2</v>
      </c>
      <c r="K223" s="42">
        <f>VLOOKUP(Categorized!F18,Rules!$F$4:$H$7,3,0)</f>
        <v>80</v>
      </c>
      <c r="L223" s="43">
        <f>VLOOKUP(Categorized!G18,Rules!$F$8:$H$9,3,0)</f>
        <v>90</v>
      </c>
      <c r="M223" s="43">
        <f>VLOOKUP(Categorized!H18,Rules!$F$10:$H$12,3,0)</f>
        <v>60</v>
      </c>
      <c r="N223" s="43">
        <f>VLOOKUP(Categorized!I18,Rules!$F$13:$H$16,3,0)</f>
        <v>95</v>
      </c>
      <c r="O223" s="43">
        <f>VLOOKUP(Categorized!K18,Rules!$F$20:$H$27,3,0)</f>
        <v>60</v>
      </c>
      <c r="P223" s="43">
        <f>VLOOKUP(Categorized!M18,Rules!$F$29:$H$31,3,0)</f>
        <v>70</v>
      </c>
      <c r="Q223" s="255" t="e">
        <f t="array" ref="Q223">MMULT(K223:P223,Rules!$O$4:$O$11)</f>
        <v>#VALUE!</v>
      </c>
      <c r="R223" s="43">
        <f>VLOOKUP(Categorized!N18,Rules!$F$32:$H$33,3,0)</f>
        <v>90</v>
      </c>
      <c r="S223" s="43">
        <f>VLOOKUP(Categorized!O18,Rules!$F$34:$H$40,3,0)</f>
        <v>70</v>
      </c>
      <c r="T223" s="43">
        <f>VLOOKUP(Categorized!P18,Rules!$F$41:$H$42,3,0)</f>
        <v>90</v>
      </c>
      <c r="U223" s="43">
        <f>VLOOKUP(Categorized!R18,Rules!$F$47:$H$51,3,0)</f>
        <v>50</v>
      </c>
      <c r="V223" s="43">
        <f>VLOOKUP(Categorized!S18,Rules!$F$52:$H$56,3,0)</f>
        <v>50</v>
      </c>
      <c r="W223" s="43">
        <f>VLOOKUP(Categorized!T18,Rules!$F$57:$H$58,3,0)</f>
        <v>30</v>
      </c>
      <c r="X223" s="255" t="e">
        <f t="array" ref="X223">MMULT(R223:W223,Rules!$O$14:$O$20)</f>
        <v>#VALUE!</v>
      </c>
      <c r="Y223" s="43">
        <f>VLOOKUP(Categorized!U18,Rules!$F$59:$H$60,3,0)</f>
        <v>80</v>
      </c>
      <c r="Z223" s="43">
        <f>VLOOKUP(Categorized!V18,Rules!$F$61:$H$62,3,0)</f>
        <v>20</v>
      </c>
      <c r="AA223" s="43">
        <f>VLOOKUP(Categorized!W18,Rules!$F$63:$H$64,3,0)</f>
        <v>80</v>
      </c>
      <c r="AB223" s="43">
        <f>VLOOKUP(Categorized!X18,Rules!$F$65:$H$66,3,0)</f>
        <v>20</v>
      </c>
      <c r="AC223" s="255">
        <f t="array" ref="AC223">MMULT(Y223:AB223,Rules!$O$23:$O$26)</f>
        <v>46.666666666666664</v>
      </c>
      <c r="AD223" s="43">
        <f>VLOOKUP(Categorized!Y18,Rules!$F$67:$H$68,3,0)</f>
        <v>70</v>
      </c>
      <c r="AE223" s="43">
        <f>VLOOKUP(Categorized!Z18,Rules!$F$69:$H$70,3,0)</f>
        <v>80</v>
      </c>
      <c r="AF223" s="43">
        <f>VLOOKUP(Categorized!AA18,Rules!$F$71:$H$72,3,0)</f>
        <v>80</v>
      </c>
      <c r="AG223" s="43">
        <f>VLOOKUP(Categorized!AB18,Rules!$F$73:$H$74,3,0)</f>
        <v>30</v>
      </c>
      <c r="AH223" s="255">
        <f t="array" ref="AH223">MMULT(AD223:AG223,Rules!$O$29:$O$32)</f>
        <v>66.507936507936506</v>
      </c>
      <c r="AI223" s="43">
        <f>VLOOKUP(Categorized!AC18,Rules!$F$75:$H$76,3,0)</f>
        <v>80</v>
      </c>
      <c r="AJ223" s="43">
        <f>VLOOKUP(Categorized!AD18,Rules!$F$77:$H$78,3,0)</f>
        <v>80</v>
      </c>
      <c r="AK223" s="43">
        <f>VLOOKUP(Categorized!AE18,Rules!$F$79:$H$84,3,0)</f>
        <v>30</v>
      </c>
      <c r="AL223" s="43">
        <f>VLOOKUP(Categorized!AF18,Rules!$F$85:$H$89,3,0)</f>
        <v>30</v>
      </c>
      <c r="AM223" s="43">
        <f>VLOOKUP(Categorized!AG18,Rules!$F$90:$H$92,3,0)</f>
        <v>90</v>
      </c>
      <c r="AN223" s="43">
        <f>VLOOKUP(Categorized!AH18,Rules!$F$93:$H$96,3,0)</f>
        <v>30</v>
      </c>
      <c r="AO223" s="43">
        <f>VLOOKUP(Categorized!AI18,Rules!$F$97:$H$100,3,0)</f>
        <v>50</v>
      </c>
      <c r="AP223" s="43">
        <f>VLOOKUP(Categorized!AJ18,Rules!$F$101:$H$102,3,0)</f>
        <v>30</v>
      </c>
      <c r="AQ223" s="43">
        <f>VLOOKUP(Categorized!AM18,Rules!$F$110:$H$113,3,0)</f>
        <v>30</v>
      </c>
      <c r="AR223" s="255" t="e">
        <f t="array" ref="AR223">MMULT(AI223:AQ223,Rules!$O$35:$O$45)</f>
        <v>#VALUE!</v>
      </c>
      <c r="AS223" s="44">
        <f>VLOOKUP(Categorized!AN18,Rules!$F$114:$H$116,3,0)</f>
        <v>90</v>
      </c>
      <c r="AT223" s="44">
        <f>VLOOKUP(Categorized!AO18,Rules!$F$117:$H$119,3,0)</f>
        <v>90</v>
      </c>
      <c r="AU223" s="44">
        <f>VLOOKUP(Categorized!AP18,Rules!$F$120:$H$122,3,0)</f>
        <v>30</v>
      </c>
      <c r="AV223" s="44">
        <f>VLOOKUP(Categorized!AQ18,Rules!$F$123:$H$124,3,0)</f>
        <v>30</v>
      </c>
      <c r="AW223" s="44">
        <f>VLOOKUP(Categorized!AR18,Rules!$F$125:$H$127,3,0)</f>
        <v>70</v>
      </c>
      <c r="AX223" s="44">
        <f>VLOOKUP(Categorized!AS18,Rules!$F$128:$H$130,3,0)</f>
        <v>90</v>
      </c>
      <c r="AY223" s="43">
        <f>VLOOKUP(Categorized!AT18,Rules!$F$131:$H$133,3,0)</f>
        <v>30</v>
      </c>
      <c r="AZ223" s="44">
        <f>VLOOKUP(Categorized!AU18,Rules!$F$134:$H$136,3,0)</f>
        <v>30</v>
      </c>
      <c r="BA223" s="44">
        <f>VLOOKUP(Categorized!AV18,Rules!$F$134:$H$136,3,0)</f>
        <v>30</v>
      </c>
      <c r="BB223" s="44">
        <f>VLOOKUP(Categorized!AW18,Rules!$F$139:$H$141,3,0)</f>
        <v>45</v>
      </c>
      <c r="BC223" s="256">
        <f t="array" ref="BC223">MMULT(AS223:BB223,Rules!$O$48:$O$57)</f>
        <v>52.110429447852759</v>
      </c>
      <c r="BD223" s="43">
        <f>VLOOKUP(Categorized!AX18,Rules!$F$142:$H$143,3,0)</f>
        <v>30</v>
      </c>
      <c r="BE223" s="43">
        <f>VLOOKUP(Categorized!AY18,Rules!$F$144:$H$145,3,0)</f>
        <v>90</v>
      </c>
      <c r="BF223" s="43">
        <f>VLOOKUP(Categorized!AZ18,Rules!$F$146:$H$147,3,0)</f>
        <v>30</v>
      </c>
      <c r="BG223" s="43">
        <f>VLOOKUP(Categorized!BA18,Rules!$F$148:$H$149,3,0)</f>
        <v>30</v>
      </c>
      <c r="BH223" s="43">
        <f>VLOOKUP(Categorized!BB18,Rules!$F$150:$H$151,3,0)</f>
        <v>30</v>
      </c>
      <c r="BI223" s="43">
        <f>VLOOKUP(Categorized!BC18,Rules!$F$152:$H$153,3,0)</f>
        <v>30</v>
      </c>
      <c r="BJ223" s="43">
        <f>VLOOKUP(Categorized!BD18,Rules!$F$154:$H$155,3,0)</f>
        <v>90</v>
      </c>
      <c r="BK223" s="43">
        <f>VLOOKUP(Categorized!BE18,Rules!$F$156:$H$157,3,0)</f>
        <v>30</v>
      </c>
      <c r="BL223" s="43">
        <f>VLOOKUP(Categorized!BF18,Rules!$F$158:$H$159,3,0)</f>
        <v>30</v>
      </c>
      <c r="BM223" s="43">
        <f>VLOOKUP(Categorized!BG18,Rules!$F$160:$H$161,3,0)</f>
        <v>30</v>
      </c>
      <c r="BN223" s="43">
        <f>VLOOKUP(Categorized!BH18,Rules!$F$162:$H$163,3,0)</f>
        <v>30</v>
      </c>
      <c r="BO223" s="43">
        <f>VLOOKUP(Categorized!BI18,Rules!$F$164:$H$165,3,0)</f>
        <v>90</v>
      </c>
      <c r="BP223" s="43">
        <f>VLOOKUP(Categorized!BJ18,Rules!$F$166:$H$167,3,0)</f>
        <v>90</v>
      </c>
      <c r="BQ223" s="43">
        <f>VLOOKUP(Categorized!BK18,Rules!$F$168:$H$169,3,0)</f>
        <v>30</v>
      </c>
      <c r="BR223" s="43">
        <f>VLOOKUP(Categorized!BL18,Rules!$F$170:$H$171,3,0)</f>
        <v>30</v>
      </c>
      <c r="BS223" s="43">
        <f>VLOOKUP(Categorized!BM18,Rules!$F$172:$H$173,3,0)</f>
        <v>30</v>
      </c>
      <c r="BT223" s="43">
        <f>VLOOKUP(Categorized!BN18,Rules!$F$174:$H$175,3,0)</f>
        <v>30</v>
      </c>
      <c r="BU223" s="43">
        <f>VLOOKUP(Categorized!BO18,Rules!$F$176:$H$177,3,0)</f>
        <v>30</v>
      </c>
      <c r="BV223" s="43">
        <f>VLOOKUP(Categorized!BP18,Rules!$F$178:$H$179,3,0)</f>
        <v>30</v>
      </c>
      <c r="BW223" s="43">
        <f>VLOOKUP(Categorized!BQ18,Rules!$F$180:$H$181,3,0)</f>
        <v>30</v>
      </c>
      <c r="BX223" s="43">
        <f>VLOOKUP(Categorized!BR18,Rules!$F$182:$H$183,3,0)</f>
        <v>30</v>
      </c>
      <c r="BY223" s="255">
        <f t="array" ref="BY223">MMULT(BD223:BX223,Rules!$O$60:$O$80)</f>
        <v>41.345583876704218</v>
      </c>
      <c r="BZ223" s="43">
        <f>VLOOKUP(Categorized!BS18,Rules!$F$184:$H$185,3,0)</f>
        <v>30</v>
      </c>
      <c r="CA223" s="43">
        <f>VLOOKUP(Categorized!BT18,Rules!$F$186:$H$187,3,0)</f>
        <v>30</v>
      </c>
      <c r="CB223" s="43">
        <f>VLOOKUP(Categorized!BU18,Rules!$F$188:$H$189,3,0)</f>
        <v>30</v>
      </c>
      <c r="CC223" s="43">
        <f>VLOOKUP(Categorized!BV18,Rules!$F$190:$H$191,3,0)</f>
        <v>30</v>
      </c>
      <c r="CD223" s="43">
        <f>VLOOKUP(Categorized!BW18,Rules!$F$192:$H$193,3,0)</f>
        <v>30</v>
      </c>
      <c r="CE223" s="255">
        <f t="array" ref="CE223">MMULT(BZ223:CD223,Rules!$O$83:$O$87)</f>
        <v>30</v>
      </c>
      <c r="CF223" s="45">
        <v>0</v>
      </c>
      <c r="CG223" s="46">
        <v>0</v>
      </c>
      <c r="CH223" s="309">
        <v>1</v>
      </c>
      <c r="CI223" s="309">
        <v>3</v>
      </c>
      <c r="CJ223" s="309">
        <v>1</v>
      </c>
      <c r="CK223" s="43">
        <f>VLOOKUP(Categorized!CC18,Rules!$F$231:$H$234,3,0)</f>
        <v>20</v>
      </c>
      <c r="CL223" s="43">
        <f>VLOOKUP(Categorized!CD18,Rules!$F$235:$H$237,3,0)</f>
        <v>95</v>
      </c>
      <c r="CM223" s="43">
        <f>VLOOKUP(Categorized!CE18,Rules!$F$238:$H$241,3,0)</f>
        <v>60</v>
      </c>
      <c r="CN223" s="393" t="e" cm="1">
        <f t="array" ref="CN223">MMULT(CK223:CM223,Rules!$O$92:$O$93)</f>
        <v>#VALUE!</v>
      </c>
      <c r="CO223" s="397" t="e">
        <f t="shared" si="26"/>
        <v>#VALUE!</v>
      </c>
      <c r="CP223" s="397" t="e">
        <f t="shared" si="27"/>
        <v>#VALUE!</v>
      </c>
      <c r="CQ223" s="424" t="str">
        <f t="shared" si="30"/>
        <v>22</v>
      </c>
    </row>
    <row r="224" spans="1:95" ht="18.5" hidden="1">
      <c r="A224" s="38">
        <v>2020</v>
      </c>
      <c r="B224" s="39" t="s">
        <v>82</v>
      </c>
      <c r="C224" s="432">
        <v>43893.043391342602</v>
      </c>
      <c r="D224" s="432">
        <v>43897.446809432899</v>
      </c>
      <c r="E224" s="399">
        <v>45705</v>
      </c>
      <c r="F224" s="426">
        <f t="shared" si="24"/>
        <v>0</v>
      </c>
      <c r="G224" s="426">
        <f t="shared" si="31"/>
        <v>0</v>
      </c>
      <c r="H224" s="428">
        <f t="shared" si="25"/>
        <v>1</v>
      </c>
      <c r="I224" s="428">
        <f t="shared" si="28"/>
        <v>0</v>
      </c>
      <c r="J224" s="428">
        <f t="shared" si="29"/>
        <v>0</v>
      </c>
      <c r="K224" s="42">
        <f>VLOOKUP(Categorized!F35,Rules!$F$4:$H$7,3,0)</f>
        <v>90</v>
      </c>
      <c r="L224" s="43">
        <f>VLOOKUP(Categorized!G35,Rules!$F$8:$H$9,3,0)</f>
        <v>90</v>
      </c>
      <c r="M224" s="43">
        <f>VLOOKUP(Categorized!H35,Rules!$F$10:$H$12,3,0)</f>
        <v>60</v>
      </c>
      <c r="N224" s="43">
        <f>VLOOKUP(Categorized!I35,Rules!$F$13:$H$16,3,0)</f>
        <v>95</v>
      </c>
      <c r="O224" s="43">
        <f>VLOOKUP(Categorized!K35,Rules!$F$20:$H$27,3,0)</f>
        <v>60</v>
      </c>
      <c r="P224" s="43">
        <f>VLOOKUP(Categorized!M35,Rules!$F$29:$H$31,3,0)</f>
        <v>60</v>
      </c>
      <c r="Q224" s="255" t="e">
        <f t="array" ref="Q224">MMULT(K224:P224,Rules!$O$4:$O$11)</f>
        <v>#VALUE!</v>
      </c>
      <c r="R224" s="43">
        <f>VLOOKUP(Categorized!N35,Rules!$F$32:$H$33,3,0)</f>
        <v>90</v>
      </c>
      <c r="S224" s="43">
        <f>VLOOKUP(Categorized!O35,Rules!$F$34:$H$40,3,0)</f>
        <v>95</v>
      </c>
      <c r="T224" s="43">
        <f>VLOOKUP(Categorized!P35,Rules!$F$41:$H$42,3,0)</f>
        <v>90</v>
      </c>
      <c r="U224" s="43">
        <f>VLOOKUP(Categorized!R35,Rules!$F$47:$H$51,3,0)</f>
        <v>30</v>
      </c>
      <c r="V224" s="43">
        <f>VLOOKUP(Categorized!S35,Rules!$F$52:$H$56,3,0)</f>
        <v>30</v>
      </c>
      <c r="W224" s="43">
        <f>VLOOKUP(Categorized!T35,Rules!$F$57:$H$58,3,0)</f>
        <v>30</v>
      </c>
      <c r="X224" s="255" t="e">
        <f t="array" ref="X224">MMULT(R224:W224,Rules!$O$14:$O$20)</f>
        <v>#VALUE!</v>
      </c>
      <c r="Y224" s="43">
        <f>VLOOKUP(Categorized!U35,Rules!$F$59:$H$60,3,0)</f>
        <v>20</v>
      </c>
      <c r="Z224" s="43">
        <f>VLOOKUP(Categorized!V35,Rules!$F$61:$H$62,3,0)</f>
        <v>20</v>
      </c>
      <c r="AA224" s="43">
        <f>VLOOKUP(Categorized!W35,Rules!$F$63:$H$64,3,0)</f>
        <v>80</v>
      </c>
      <c r="AB224" s="43">
        <f>VLOOKUP(Categorized!X35,Rules!$F$65:$H$66,3,0)</f>
        <v>20</v>
      </c>
      <c r="AC224" s="255">
        <f t="array" ref="AC224">MMULT(Y224:AB224,Rules!$O$23:$O$26)</f>
        <v>26.666666666666664</v>
      </c>
      <c r="AD224" s="43">
        <f>VLOOKUP(Categorized!Y35,Rules!$F$67:$H$68,3,0)</f>
        <v>70</v>
      </c>
      <c r="AE224" s="43">
        <f>VLOOKUP(Categorized!Z35,Rules!$F$69:$H$70,3,0)</f>
        <v>80</v>
      </c>
      <c r="AF224" s="43">
        <f>VLOOKUP(Categorized!AA35,Rules!$F$71:$H$72,3,0)</f>
        <v>80</v>
      </c>
      <c r="AG224" s="43">
        <f>VLOOKUP(Categorized!AB35,Rules!$F$73:$H$74,3,0)</f>
        <v>60</v>
      </c>
      <c r="AH224" s="255">
        <f t="array" ref="AH224">MMULT(AD224:AG224,Rules!$O$29:$O$32)</f>
        <v>73.174603174603163</v>
      </c>
      <c r="AI224" s="43">
        <f>VLOOKUP(Categorized!AC35,Rules!$F$75:$H$76,3,0)</f>
        <v>80</v>
      </c>
      <c r="AJ224" s="43">
        <f>VLOOKUP(Categorized!AD35,Rules!$F$77:$H$78,3,0)</f>
        <v>80</v>
      </c>
      <c r="AK224" s="43">
        <f>VLOOKUP(Categorized!AE35,Rules!$F$79:$H$84,3,0)</f>
        <v>30</v>
      </c>
      <c r="AL224" s="43">
        <f>VLOOKUP(Categorized!AF35,Rules!$F$85:$H$89,3,0)</f>
        <v>30</v>
      </c>
      <c r="AM224" s="43">
        <f>VLOOKUP(Categorized!AG35,Rules!$F$90:$H$92,3,0)</f>
        <v>30</v>
      </c>
      <c r="AN224" s="43">
        <f>VLOOKUP(Categorized!AH35,Rules!$F$93:$H$96,3,0)</f>
        <v>80</v>
      </c>
      <c r="AO224" s="43">
        <f>VLOOKUP(Categorized!AI35,Rules!$F$97:$H$100,3,0)</f>
        <v>80</v>
      </c>
      <c r="AP224" s="43">
        <f>VLOOKUP(Categorized!AJ35,Rules!$F$101:$H$102,3,0)</f>
        <v>30</v>
      </c>
      <c r="AQ224" s="43">
        <f>VLOOKUP(Categorized!AM35,Rules!$F$110:$H$113,3,0)</f>
        <v>70</v>
      </c>
      <c r="AR224" s="255" t="e">
        <f t="array" ref="AR224">MMULT(AI224:AQ224,Rules!$O$35:$O$45)</f>
        <v>#VALUE!</v>
      </c>
      <c r="AS224" s="44">
        <f>VLOOKUP(Categorized!AN35,Rules!$F$114:$H$116,3,0)</f>
        <v>90</v>
      </c>
      <c r="AT224" s="44">
        <f>VLOOKUP(Categorized!AO35,Rules!$F$117:$H$119,3,0)</f>
        <v>90</v>
      </c>
      <c r="AU224" s="44">
        <f>VLOOKUP(Categorized!AP35,Rules!$F$120:$H$122,3,0)</f>
        <v>30</v>
      </c>
      <c r="AV224" s="44">
        <f>VLOOKUP(Categorized!AQ35,Rules!$F$123:$H$124,3,0)</f>
        <v>90</v>
      </c>
      <c r="AW224" s="44">
        <f>VLOOKUP(Categorized!AR35,Rules!$F$125:$H$127,3,0)</f>
        <v>70</v>
      </c>
      <c r="AX224" s="44">
        <f>VLOOKUP(Categorized!AS35,Rules!$F$128:$H$130,3,0)</f>
        <v>30</v>
      </c>
      <c r="AY224" s="43">
        <f>VLOOKUP(Categorized!AT35,Rules!$F$131:$H$133,3,0)</f>
        <v>30</v>
      </c>
      <c r="AZ224" s="44">
        <f>VLOOKUP(Categorized!AU35,Rules!$F$134:$H$136,3,0)</f>
        <v>30</v>
      </c>
      <c r="BA224" s="44">
        <f>VLOOKUP(Categorized!AV35,Rules!$F$134:$H$136,3,0)</f>
        <v>45</v>
      </c>
      <c r="BB224" s="44">
        <f>VLOOKUP(Categorized!AW35,Rules!$F$139:$H$141,3,0)</f>
        <v>45</v>
      </c>
      <c r="BC224" s="256">
        <f t="array" ref="BC224">MMULT(AS224:BB224,Rules!$O$48:$O$57)</f>
        <v>54.484662576687121</v>
      </c>
      <c r="BD224" s="43">
        <f>VLOOKUP(Categorized!AX35,Rules!$F$142:$H$143,3,0)</f>
        <v>80</v>
      </c>
      <c r="BE224" s="43">
        <f>VLOOKUP(Categorized!AY35,Rules!$F$144:$H$145,3,0)</f>
        <v>30</v>
      </c>
      <c r="BF224" s="43">
        <f>VLOOKUP(Categorized!AZ35,Rules!$F$146:$H$147,3,0)</f>
        <v>30</v>
      </c>
      <c r="BG224" s="43">
        <f>VLOOKUP(Categorized!BA35,Rules!$F$148:$H$149,3,0)</f>
        <v>30</v>
      </c>
      <c r="BH224" s="43">
        <f>VLOOKUP(Categorized!BB35,Rules!$F$150:$H$151,3,0)</f>
        <v>30</v>
      </c>
      <c r="BI224" s="43">
        <f>VLOOKUP(Categorized!BC35,Rules!$F$152:$H$153,3,0)</f>
        <v>30</v>
      </c>
      <c r="BJ224" s="43">
        <f>VLOOKUP(Categorized!BD35,Rules!$F$154:$H$155,3,0)</f>
        <v>90</v>
      </c>
      <c r="BK224" s="43">
        <f>VLOOKUP(Categorized!BE35,Rules!$F$156:$H$157,3,0)</f>
        <v>30</v>
      </c>
      <c r="BL224" s="43">
        <f>VLOOKUP(Categorized!BF35,Rules!$F$158:$H$159,3,0)</f>
        <v>30</v>
      </c>
      <c r="BM224" s="43">
        <f>VLOOKUP(Categorized!BG35,Rules!$F$160:$H$161,3,0)</f>
        <v>30</v>
      </c>
      <c r="BN224" s="43">
        <f>VLOOKUP(Categorized!BH35,Rules!$F$162:$H$163,3,0)</f>
        <v>90</v>
      </c>
      <c r="BO224" s="43">
        <f>VLOOKUP(Categorized!BI35,Rules!$F$164:$H$165,3,0)</f>
        <v>90</v>
      </c>
      <c r="BP224" s="43">
        <f>VLOOKUP(Categorized!BJ35,Rules!$F$166:$H$167,3,0)</f>
        <v>90</v>
      </c>
      <c r="BQ224" s="43">
        <f>VLOOKUP(Categorized!BK35,Rules!$F$168:$H$169,3,0)</f>
        <v>30</v>
      </c>
      <c r="BR224" s="43">
        <f>VLOOKUP(Categorized!BL35,Rules!$F$170:$H$171,3,0)</f>
        <v>30</v>
      </c>
      <c r="BS224" s="43">
        <f>VLOOKUP(Categorized!BM35,Rules!$F$172:$H$173,3,0)</f>
        <v>30</v>
      </c>
      <c r="BT224" s="43">
        <f>VLOOKUP(Categorized!BN35,Rules!$F$174:$H$175,3,0)</f>
        <v>30</v>
      </c>
      <c r="BU224" s="43">
        <f>VLOOKUP(Categorized!BO35,Rules!$F$176:$H$177,3,0)</f>
        <v>30</v>
      </c>
      <c r="BV224" s="43">
        <f>VLOOKUP(Categorized!BP35,Rules!$F$178:$H$179,3,0)</f>
        <v>30</v>
      </c>
      <c r="BW224" s="43">
        <f>VLOOKUP(Categorized!BQ35,Rules!$F$180:$H$181,3,0)</f>
        <v>30</v>
      </c>
      <c r="BX224" s="43">
        <f>VLOOKUP(Categorized!BR35,Rules!$F$182:$H$183,3,0)</f>
        <v>30</v>
      </c>
      <c r="BY224" s="255">
        <f t="array" ref="BY224">MMULT(BD224:BX224,Rules!$O$60:$O$80)</f>
        <v>44.368701837581519</v>
      </c>
      <c r="BZ224" s="43">
        <f>VLOOKUP(Categorized!BS35,Rules!$F$184:$H$185,3,0)</f>
        <v>30</v>
      </c>
      <c r="CA224" s="43">
        <f>VLOOKUP(Categorized!BT35,Rules!$F$186:$H$187,3,0)</f>
        <v>90</v>
      </c>
      <c r="CB224" s="43">
        <f>VLOOKUP(Categorized!BU35,Rules!$F$188:$H$189,3,0)</f>
        <v>90</v>
      </c>
      <c r="CC224" s="43">
        <f>VLOOKUP(Categorized!BV35,Rules!$F$190:$H$191,3,0)</f>
        <v>90</v>
      </c>
      <c r="CD224" s="43">
        <f>VLOOKUP(Categorized!BW35,Rules!$F$192:$H$193,3,0)</f>
        <v>90</v>
      </c>
      <c r="CE224" s="255">
        <f t="array" ref="CE224">MMULT(BZ224:CD224,Rules!$O$83:$O$87)</f>
        <v>78</v>
      </c>
      <c r="CF224" s="45">
        <v>0</v>
      </c>
      <c r="CG224" s="46">
        <v>0</v>
      </c>
      <c r="CH224" s="302">
        <v>1</v>
      </c>
      <c r="CI224" s="302">
        <v>3</v>
      </c>
      <c r="CJ224" s="302">
        <v>1</v>
      </c>
      <c r="CK224" s="43">
        <f>VLOOKUP(Categorized!CC35,Rules!$F$231:$H$234,3,0)</f>
        <v>50</v>
      </c>
      <c r="CL224" s="43">
        <f>VLOOKUP(Categorized!CD35,Rules!$F$235:$H$237,3,0)</f>
        <v>70</v>
      </c>
      <c r="CM224" s="43">
        <f>VLOOKUP(Categorized!CE35,Rules!$F$238:$H$241,3,0)</f>
        <v>60</v>
      </c>
      <c r="CN224" s="393" t="e" cm="1">
        <f t="array" ref="CN224">MMULT(CK224:CM224,Rules!$O$92:$O$93)</f>
        <v>#VALUE!</v>
      </c>
      <c r="CO224" s="397" t="e">
        <f t="shared" si="26"/>
        <v>#VALUE!</v>
      </c>
      <c r="CP224" s="397" t="e">
        <f t="shared" si="27"/>
        <v>#VALUE!</v>
      </c>
      <c r="CQ224" s="424" t="str">
        <f t="shared" si="30"/>
        <v>10</v>
      </c>
    </row>
    <row r="225" spans="1:95" ht="18.5" hidden="1">
      <c r="A225" s="38">
        <v>2020</v>
      </c>
      <c r="B225" s="39" t="s">
        <v>172</v>
      </c>
      <c r="C225" s="432">
        <v>43893.738488483803</v>
      </c>
      <c r="D225" s="432">
        <v>43895.406049097197</v>
      </c>
      <c r="E225" s="399">
        <v>45726</v>
      </c>
      <c r="F225" s="426">
        <f t="shared" si="24"/>
        <v>0</v>
      </c>
      <c r="G225" s="426">
        <f t="shared" si="31"/>
        <v>0</v>
      </c>
      <c r="H225" s="428">
        <f t="shared" si="25"/>
        <v>1</v>
      </c>
      <c r="I225" s="428">
        <f t="shared" si="28"/>
        <v>0</v>
      </c>
      <c r="J225" s="428">
        <f t="shared" si="29"/>
        <v>0</v>
      </c>
      <c r="K225" s="42">
        <f>VLOOKUP(Categorized!F125,Rules!$F$4:$H$7,3,0)</f>
        <v>80</v>
      </c>
      <c r="L225" s="43">
        <f>VLOOKUP(Categorized!G125,Rules!$F$8:$H$9,3,0)</f>
        <v>60</v>
      </c>
      <c r="M225" s="43">
        <f>VLOOKUP(Categorized!H125,Rules!$F$10:$H$12,3,0)</f>
        <v>60</v>
      </c>
      <c r="N225" s="43">
        <f>VLOOKUP(Categorized!I125,Rules!$F$13:$H$16,3,0)</f>
        <v>95</v>
      </c>
      <c r="O225" s="43">
        <f>VLOOKUP(Categorized!K125,Rules!$F$20:$H$27,3,0)</f>
        <v>60</v>
      </c>
      <c r="P225" s="43">
        <f>VLOOKUP(Categorized!M125,Rules!$F$29:$H$31,3,0)</f>
        <v>60</v>
      </c>
      <c r="Q225" s="255" t="e">
        <f t="array" ref="Q225">MMULT(K225:P225,Rules!$O$4:$O$11)</f>
        <v>#VALUE!</v>
      </c>
      <c r="R225" s="43">
        <f>VLOOKUP(Categorized!N125,Rules!$F$32:$H$33,3,0)</f>
        <v>60</v>
      </c>
      <c r="S225" s="43">
        <f>VLOOKUP(Categorized!O125,Rules!$F$34:$H$40,3,0)</f>
        <v>50</v>
      </c>
      <c r="T225" s="43">
        <f>VLOOKUP(Categorized!P125,Rules!$F$41:$H$42,3,0)</f>
        <v>30</v>
      </c>
      <c r="U225" s="43">
        <f>VLOOKUP(Categorized!R125,Rules!$F$47:$H$51,3,0)</f>
        <v>30</v>
      </c>
      <c r="V225" s="43">
        <f>VLOOKUP(Categorized!S125,Rules!$F$52:$H$56,3,0)</f>
        <v>30</v>
      </c>
      <c r="W225" s="43">
        <f>VLOOKUP(Categorized!T125,Rules!$F$57:$H$58,3,0)</f>
        <v>30</v>
      </c>
      <c r="X225" s="255" t="e">
        <f t="array" ref="X225">MMULT(R225:W225,Rules!$O$14:$O$20)</f>
        <v>#VALUE!</v>
      </c>
      <c r="Y225" s="43">
        <f>VLOOKUP(Categorized!U125,Rules!$F$59:$H$60,3,0)</f>
        <v>20</v>
      </c>
      <c r="Z225" s="43">
        <f>VLOOKUP(Categorized!V125,Rules!$F$61:$H$62,3,0)</f>
        <v>20</v>
      </c>
      <c r="AA225" s="43">
        <f>VLOOKUP(Categorized!W125,Rules!$F$63:$H$64,3,0)</f>
        <v>80</v>
      </c>
      <c r="AB225" s="43">
        <f>VLOOKUP(Categorized!X125,Rules!$F$65:$H$66,3,0)</f>
        <v>20</v>
      </c>
      <c r="AC225" s="255">
        <f t="array" ref="AC225">MMULT(Y225:AB225,Rules!$O$23:$O$26)</f>
        <v>26.666666666666664</v>
      </c>
      <c r="AD225" s="43">
        <f>VLOOKUP(Categorized!Y125,Rules!$F$67:$H$68,3,0)</f>
        <v>70</v>
      </c>
      <c r="AE225" s="43">
        <f>VLOOKUP(Categorized!Z125,Rules!$F$69:$H$70,3,0)</f>
        <v>80</v>
      </c>
      <c r="AF225" s="43">
        <f>VLOOKUP(Categorized!AA125,Rules!$F$71:$H$72,3,0)</f>
        <v>80</v>
      </c>
      <c r="AG225" s="43">
        <f>VLOOKUP(Categorized!AB125,Rules!$F$73:$H$74,3,0)</f>
        <v>60</v>
      </c>
      <c r="AH225" s="255">
        <f t="array" ref="AH225">MMULT(AD225:AG225,Rules!$O$29:$O$32)</f>
        <v>73.174603174603163</v>
      </c>
      <c r="AI225" s="43">
        <f>VLOOKUP(Categorized!AC125,Rules!$F$75:$H$76,3,0)</f>
        <v>80</v>
      </c>
      <c r="AJ225" s="43">
        <f>VLOOKUP(Categorized!AD125,Rules!$F$77:$H$78,3,0)</f>
        <v>50</v>
      </c>
      <c r="AK225" s="43">
        <f>VLOOKUP(Categorized!AE125,Rules!$F$79:$H$84,3,0)</f>
        <v>30</v>
      </c>
      <c r="AL225" s="43">
        <f>VLOOKUP(Categorized!AF125,Rules!$F$85:$H$89,3,0)</f>
        <v>50</v>
      </c>
      <c r="AM225" s="43">
        <f>VLOOKUP(Categorized!AG125,Rules!$F$90:$H$92,3,0)</f>
        <v>30</v>
      </c>
      <c r="AN225" s="43">
        <f>VLOOKUP(Categorized!AH125,Rules!$F$93:$H$96,3,0)</f>
        <v>30</v>
      </c>
      <c r="AO225" s="43">
        <f>VLOOKUP(Categorized!AI125,Rules!$F$97:$H$100,3,0)</f>
        <v>50</v>
      </c>
      <c r="AP225" s="43">
        <f>VLOOKUP(Categorized!AJ125,Rules!$F$101:$H$102,3,0)</f>
        <v>30</v>
      </c>
      <c r="AQ225" s="43">
        <f>VLOOKUP(Categorized!AM125,Rules!$F$110:$H$113,3,0)</f>
        <v>50</v>
      </c>
      <c r="AR225" s="255" t="e">
        <f t="array" ref="AR225">MMULT(AI225:AQ225,Rules!$O$35:$O$45)</f>
        <v>#VALUE!</v>
      </c>
      <c r="AS225" s="44">
        <f>VLOOKUP(Categorized!AN125,Rules!$F$114:$H$116,3,0)</f>
        <v>30</v>
      </c>
      <c r="AT225" s="44">
        <f>VLOOKUP(Categorized!AO125,Rules!$F$117:$H$119,3,0)</f>
        <v>30</v>
      </c>
      <c r="AU225" s="44">
        <f>VLOOKUP(Categorized!AP125,Rules!$F$120:$H$122,3,0)</f>
        <v>30</v>
      </c>
      <c r="AV225" s="44">
        <f>VLOOKUP(Categorized!AQ125,Rules!$F$123:$H$124,3,0)</f>
        <v>30</v>
      </c>
      <c r="AW225" s="44">
        <f>VLOOKUP(Categorized!AR125,Rules!$F$125:$H$127,3,0)</f>
        <v>50</v>
      </c>
      <c r="AX225" s="44">
        <f>VLOOKUP(Categorized!AS125,Rules!$F$128:$H$130,3,0)</f>
        <v>30</v>
      </c>
      <c r="AY225" s="43">
        <f>VLOOKUP(Categorized!AT125,Rules!$F$131:$H$133,3,0)</f>
        <v>70</v>
      </c>
      <c r="AZ225" s="44">
        <f>VLOOKUP(Categorized!AU125,Rules!$F$134:$H$136,3,0)</f>
        <v>70</v>
      </c>
      <c r="BA225" s="44">
        <f>VLOOKUP(Categorized!AV125,Rules!$F$134:$H$136,3,0)</f>
        <v>45</v>
      </c>
      <c r="BB225" s="44">
        <f>VLOOKUP(Categorized!AW125,Rules!$F$139:$H$141,3,0)</f>
        <v>30</v>
      </c>
      <c r="BC225" s="256">
        <f t="array" ref="BC225">MMULT(AS225:BB225,Rules!$O$48:$O$57)</f>
        <v>42.141104294478531</v>
      </c>
      <c r="BD225" s="43">
        <f>VLOOKUP(Categorized!AX125,Rules!$F$142:$H$143,3,0)</f>
        <v>30</v>
      </c>
      <c r="BE225" s="43">
        <f>VLOOKUP(Categorized!AY125,Rules!$F$144:$H$145,3,0)</f>
        <v>90</v>
      </c>
      <c r="BF225" s="43">
        <f>VLOOKUP(Categorized!AZ125,Rules!$F$146:$H$147,3,0)</f>
        <v>30</v>
      </c>
      <c r="BG225" s="43">
        <f>VLOOKUP(Categorized!BA125,Rules!$F$148:$H$149,3,0)</f>
        <v>30</v>
      </c>
      <c r="BH225" s="43">
        <f>VLOOKUP(Categorized!BB125,Rules!$F$150:$H$151,3,0)</f>
        <v>90</v>
      </c>
      <c r="BI225" s="43">
        <f>VLOOKUP(Categorized!BC125,Rules!$F$152:$H$153,3,0)</f>
        <v>30</v>
      </c>
      <c r="BJ225" s="43">
        <f>VLOOKUP(Categorized!BD125,Rules!$F$154:$H$155,3,0)</f>
        <v>90</v>
      </c>
      <c r="BK225" s="43">
        <f>VLOOKUP(Categorized!BE125,Rules!$F$156:$H$157,3,0)</f>
        <v>30</v>
      </c>
      <c r="BL225" s="43">
        <f>VLOOKUP(Categorized!BF125,Rules!$F$158:$H$159,3,0)</f>
        <v>30</v>
      </c>
      <c r="BM225" s="43">
        <f>VLOOKUP(Categorized!BG125,Rules!$F$160:$H$161,3,0)</f>
        <v>30</v>
      </c>
      <c r="BN225" s="43">
        <f>VLOOKUP(Categorized!BH125,Rules!$F$162:$H$163,3,0)</f>
        <v>30</v>
      </c>
      <c r="BO225" s="43">
        <f>VLOOKUP(Categorized!BI125,Rules!$F$164:$H$165,3,0)</f>
        <v>90</v>
      </c>
      <c r="BP225" s="43">
        <f>VLOOKUP(Categorized!BJ125,Rules!$F$166:$H$167,3,0)</f>
        <v>90</v>
      </c>
      <c r="BQ225" s="43">
        <f>VLOOKUP(Categorized!BK125,Rules!$F$168:$H$169,3,0)</f>
        <v>30</v>
      </c>
      <c r="BR225" s="43">
        <f>VLOOKUP(Categorized!BL125,Rules!$F$170:$H$171,3,0)</f>
        <v>30</v>
      </c>
      <c r="BS225" s="43">
        <f>VLOOKUP(Categorized!BM125,Rules!$F$172:$H$173,3,0)</f>
        <v>30</v>
      </c>
      <c r="BT225" s="43">
        <f>VLOOKUP(Categorized!BN125,Rules!$F$174:$H$175,3,0)</f>
        <v>30</v>
      </c>
      <c r="BU225" s="43">
        <f>VLOOKUP(Categorized!BO125,Rules!$F$176:$H$177,3,0)</f>
        <v>30</v>
      </c>
      <c r="BV225" s="43">
        <f>VLOOKUP(Categorized!BP125,Rules!$F$178:$H$179,3,0)</f>
        <v>30</v>
      </c>
      <c r="BW225" s="43">
        <f>VLOOKUP(Categorized!BQ125,Rules!$F$180:$H$181,3,0)</f>
        <v>30</v>
      </c>
      <c r="BX225" s="43">
        <f>VLOOKUP(Categorized!BR125,Rules!$F$182:$H$183,3,0)</f>
        <v>30</v>
      </c>
      <c r="BY225" s="255">
        <f t="array" ref="BY225">MMULT(BD225:BX225,Rules!$O$60:$O$80)</f>
        <v>44.759928867812704</v>
      </c>
      <c r="BZ225" s="43">
        <f>VLOOKUP(Categorized!BS125,Rules!$F$184:$H$185,3,0)</f>
        <v>30</v>
      </c>
      <c r="CA225" s="43">
        <f>VLOOKUP(Categorized!BT125,Rules!$F$186:$H$187,3,0)</f>
        <v>30</v>
      </c>
      <c r="CB225" s="43">
        <f>VLOOKUP(Categorized!BU125,Rules!$F$188:$H$189,3,0)</f>
        <v>30</v>
      </c>
      <c r="CC225" s="43">
        <f>VLOOKUP(Categorized!BV125,Rules!$F$190:$H$191,3,0)</f>
        <v>30</v>
      </c>
      <c r="CD225" s="43">
        <f>VLOOKUP(Categorized!BW125,Rules!$F$192:$H$193,3,0)</f>
        <v>30</v>
      </c>
      <c r="CE225" s="255">
        <f t="array" ref="CE225">MMULT(BZ225:CD225,Rules!$O$83:$O$87)</f>
        <v>30</v>
      </c>
      <c r="CF225" s="45">
        <v>0</v>
      </c>
      <c r="CG225" s="46">
        <v>0</v>
      </c>
      <c r="CH225" s="302">
        <v>1</v>
      </c>
      <c r="CI225" s="302">
        <v>3</v>
      </c>
      <c r="CJ225" s="302">
        <v>1</v>
      </c>
      <c r="CK225" s="43">
        <f>VLOOKUP(Categorized!CC125,Rules!$F$231:$H$234,3,0)</f>
        <v>20</v>
      </c>
      <c r="CL225" s="43">
        <f>VLOOKUP(Categorized!CD125,Rules!$F$235:$H$237,3,0)</f>
        <v>50</v>
      </c>
      <c r="CM225" s="43">
        <f>VLOOKUP(Categorized!CE125,Rules!$F$238:$H$241,3,0)</f>
        <v>40</v>
      </c>
      <c r="CN225" s="393" t="e" cm="1">
        <f t="array" ref="CN225">MMULT(CK225:CM225,Rules!$O$92:$O$93)</f>
        <v>#VALUE!</v>
      </c>
      <c r="CO225" s="397" t="e">
        <f t="shared" si="26"/>
        <v>#VALUE!</v>
      </c>
      <c r="CP225" s="397" t="e">
        <f t="shared" si="27"/>
        <v>#VALUE!</v>
      </c>
      <c r="CQ225" s="424" t="str">
        <f t="shared" si="30"/>
        <v>10</v>
      </c>
    </row>
    <row r="226" spans="1:95" ht="18.5" hidden="1">
      <c r="A226" s="38">
        <v>2020</v>
      </c>
      <c r="B226" s="39" t="s">
        <v>128</v>
      </c>
      <c r="C226" s="432">
        <v>43896.134038333301</v>
      </c>
      <c r="D226" s="432">
        <v>43899.428481446797</v>
      </c>
      <c r="E226" s="399">
        <v>45766</v>
      </c>
      <c r="F226" s="426">
        <f t="shared" si="24"/>
        <v>0</v>
      </c>
      <c r="G226" s="426">
        <f t="shared" si="31"/>
        <v>0</v>
      </c>
      <c r="H226" s="428">
        <f t="shared" si="25"/>
        <v>1</v>
      </c>
      <c r="I226" s="428">
        <f t="shared" si="28"/>
        <v>0</v>
      </c>
      <c r="J226" s="428">
        <f t="shared" si="29"/>
        <v>0</v>
      </c>
      <c r="K226" s="42">
        <f>VLOOKUP(Categorized!F81,Rules!$F$4:$H$7,3,0)</f>
        <v>90</v>
      </c>
      <c r="L226" s="43">
        <f>VLOOKUP(Categorized!G81,Rules!$F$8:$H$9,3,0)</f>
        <v>90</v>
      </c>
      <c r="M226" s="43">
        <f>VLOOKUP(Categorized!H81,Rules!$F$10:$H$12,3,0)</f>
        <v>60</v>
      </c>
      <c r="N226" s="43">
        <f>VLOOKUP(Categorized!I81,Rules!$F$13:$H$16,3,0)</f>
        <v>95</v>
      </c>
      <c r="O226" s="43">
        <f>VLOOKUP(Categorized!K81,Rules!$F$20:$H$27,3,0)</f>
        <v>60</v>
      </c>
      <c r="P226" s="43">
        <f>VLOOKUP(Categorized!M81,Rules!$F$29:$H$31,3,0)</f>
        <v>60</v>
      </c>
      <c r="Q226" s="255" t="e">
        <f t="array" ref="Q226">MMULT(K226:P226,Rules!$O$4:$O$11)</f>
        <v>#VALUE!</v>
      </c>
      <c r="R226" s="43">
        <f>VLOOKUP(Categorized!N81,Rules!$F$32:$H$33,3,0)</f>
        <v>90</v>
      </c>
      <c r="S226" s="43">
        <f>VLOOKUP(Categorized!O81,Rules!$F$34:$H$40,3,0)</f>
        <v>70</v>
      </c>
      <c r="T226" s="43">
        <f>VLOOKUP(Categorized!P81,Rules!$F$41:$H$42,3,0)</f>
        <v>90</v>
      </c>
      <c r="U226" s="43">
        <f>VLOOKUP(Categorized!R81,Rules!$F$47:$H$51,3,0)</f>
        <v>30</v>
      </c>
      <c r="V226" s="43">
        <f>VLOOKUP(Categorized!S81,Rules!$F$52:$H$56,3,0)</f>
        <v>30</v>
      </c>
      <c r="W226" s="43">
        <f>VLOOKUP(Categorized!T81,Rules!$F$57:$H$58,3,0)</f>
        <v>30</v>
      </c>
      <c r="X226" s="255" t="e">
        <f t="array" ref="X226">MMULT(R226:W226,Rules!$O$14:$O$20)</f>
        <v>#VALUE!</v>
      </c>
      <c r="Y226" s="43">
        <f>VLOOKUP(Categorized!U81,Rules!$F$59:$H$60,3,0)</f>
        <v>20</v>
      </c>
      <c r="Z226" s="43">
        <f>VLOOKUP(Categorized!V81,Rules!$F$61:$H$62,3,0)</f>
        <v>20</v>
      </c>
      <c r="AA226" s="43">
        <f>VLOOKUP(Categorized!W81,Rules!$F$63:$H$64,3,0)</f>
        <v>80</v>
      </c>
      <c r="AB226" s="43">
        <f>VLOOKUP(Categorized!X81,Rules!$F$65:$H$66,3,0)</f>
        <v>20</v>
      </c>
      <c r="AC226" s="255">
        <f t="array" ref="AC226">MMULT(Y226:AB226,Rules!$O$23:$O$26)</f>
        <v>26.666666666666664</v>
      </c>
      <c r="AD226" s="43">
        <f>VLOOKUP(Categorized!Y81,Rules!$F$67:$H$68,3,0)</f>
        <v>70</v>
      </c>
      <c r="AE226" s="43">
        <f>VLOOKUP(Categorized!Z81,Rules!$F$69:$H$70,3,0)</f>
        <v>80</v>
      </c>
      <c r="AF226" s="43">
        <f>VLOOKUP(Categorized!AA81,Rules!$F$71:$H$72,3,0)</f>
        <v>80</v>
      </c>
      <c r="AG226" s="43">
        <f>VLOOKUP(Categorized!AB81,Rules!$F$73:$H$74,3,0)</f>
        <v>30</v>
      </c>
      <c r="AH226" s="255">
        <f t="array" ref="AH226">MMULT(AD226:AG226,Rules!$O$29:$O$32)</f>
        <v>66.507936507936506</v>
      </c>
      <c r="AI226" s="43">
        <f>VLOOKUP(Categorized!AC81,Rules!$F$75:$H$76,3,0)</f>
        <v>80</v>
      </c>
      <c r="AJ226" s="43">
        <f>VLOOKUP(Categorized!AD81,Rules!$F$77:$H$78,3,0)</f>
        <v>80</v>
      </c>
      <c r="AK226" s="43">
        <f>VLOOKUP(Categorized!AE81,Rules!$F$79:$H$84,3,0)</f>
        <v>30</v>
      </c>
      <c r="AL226" s="43">
        <f>VLOOKUP(Categorized!AF81,Rules!$F$85:$H$89,3,0)</f>
        <v>50</v>
      </c>
      <c r="AM226" s="43">
        <f>VLOOKUP(Categorized!AG81,Rules!$F$90:$H$92,3,0)</f>
        <v>30</v>
      </c>
      <c r="AN226" s="43">
        <f>VLOOKUP(Categorized!AH81,Rules!$F$93:$H$96,3,0)</f>
        <v>80</v>
      </c>
      <c r="AO226" s="43">
        <f>VLOOKUP(Categorized!AI81,Rules!$F$97:$H$100,3,0)</f>
        <v>80</v>
      </c>
      <c r="AP226" s="43">
        <f>VLOOKUP(Categorized!AJ81,Rules!$F$101:$H$102,3,0)</f>
        <v>30</v>
      </c>
      <c r="AQ226" s="43">
        <f>VLOOKUP(Categorized!AM81,Rules!$F$110:$H$113,3,0)</f>
        <v>80</v>
      </c>
      <c r="AR226" s="255" t="e">
        <f t="array" ref="AR226">MMULT(AI226:AQ226,Rules!$O$35:$O$45)</f>
        <v>#VALUE!</v>
      </c>
      <c r="AS226" s="44">
        <f>VLOOKUP(Categorized!AN81,Rules!$F$114:$H$116,3,0)</f>
        <v>30</v>
      </c>
      <c r="AT226" s="44">
        <f>VLOOKUP(Categorized!AO81,Rules!$F$117:$H$119,3,0)</f>
        <v>30</v>
      </c>
      <c r="AU226" s="44">
        <f>VLOOKUP(Categorized!AP81,Rules!$F$120:$H$122,3,0)</f>
        <v>90</v>
      </c>
      <c r="AV226" s="44">
        <f>VLOOKUP(Categorized!AQ81,Rules!$F$123:$H$124,3,0)</f>
        <v>30</v>
      </c>
      <c r="AW226" s="44">
        <f>VLOOKUP(Categorized!AR81,Rules!$F$125:$H$127,3,0)</f>
        <v>70</v>
      </c>
      <c r="AX226" s="44">
        <f>VLOOKUP(Categorized!AS81,Rules!$F$128:$H$130,3,0)</f>
        <v>30</v>
      </c>
      <c r="AY226" s="43">
        <f>VLOOKUP(Categorized!AT81,Rules!$F$131:$H$133,3,0)</f>
        <v>30</v>
      </c>
      <c r="AZ226" s="44">
        <f>VLOOKUP(Categorized!AU81,Rules!$F$134:$H$136,3,0)</f>
        <v>30</v>
      </c>
      <c r="BA226" s="44">
        <f>VLOOKUP(Categorized!AV81,Rules!$F$134:$H$136,3,0)</f>
        <v>30</v>
      </c>
      <c r="BB226" s="44">
        <f>VLOOKUP(Categorized!AW81,Rules!$F$139:$H$141,3,0)</f>
        <v>45</v>
      </c>
      <c r="BC226" s="256">
        <f t="array" ref="BC226">MMULT(AS226:BB226,Rules!$O$48:$O$57)</f>
        <v>41.067484662576682</v>
      </c>
      <c r="BD226" s="43">
        <f>VLOOKUP(Categorized!AX81,Rules!$F$142:$H$143,3,0)</f>
        <v>30</v>
      </c>
      <c r="BE226" s="43">
        <f>VLOOKUP(Categorized!AY81,Rules!$F$144:$H$145,3,0)</f>
        <v>90</v>
      </c>
      <c r="BF226" s="43">
        <f>VLOOKUP(Categorized!AZ81,Rules!$F$146:$H$147,3,0)</f>
        <v>30</v>
      </c>
      <c r="BG226" s="43">
        <f>VLOOKUP(Categorized!BA81,Rules!$F$148:$H$149,3,0)</f>
        <v>30</v>
      </c>
      <c r="BH226" s="43">
        <f>VLOOKUP(Categorized!BB81,Rules!$F$150:$H$151,3,0)</f>
        <v>30</v>
      </c>
      <c r="BI226" s="43">
        <f>VLOOKUP(Categorized!BC81,Rules!$F$152:$H$153,3,0)</f>
        <v>30</v>
      </c>
      <c r="BJ226" s="43">
        <f>VLOOKUP(Categorized!BD81,Rules!$F$154:$H$155,3,0)</f>
        <v>90</v>
      </c>
      <c r="BK226" s="43">
        <f>VLOOKUP(Categorized!BE81,Rules!$F$156:$H$157,3,0)</f>
        <v>30</v>
      </c>
      <c r="BL226" s="43">
        <f>VLOOKUP(Categorized!BF81,Rules!$F$158:$H$159,3,0)</f>
        <v>30</v>
      </c>
      <c r="BM226" s="43">
        <f>VLOOKUP(Categorized!BG81,Rules!$F$160:$H$161,3,0)</f>
        <v>30</v>
      </c>
      <c r="BN226" s="43">
        <f>VLOOKUP(Categorized!BH81,Rules!$F$162:$H$163,3,0)</f>
        <v>30</v>
      </c>
      <c r="BO226" s="43">
        <f>VLOOKUP(Categorized!BI81,Rules!$F$164:$H$165,3,0)</f>
        <v>90</v>
      </c>
      <c r="BP226" s="43">
        <f>VLOOKUP(Categorized!BJ81,Rules!$F$166:$H$167,3,0)</f>
        <v>90</v>
      </c>
      <c r="BQ226" s="43">
        <f>VLOOKUP(Categorized!BK81,Rules!$F$168:$H$169,3,0)</f>
        <v>30</v>
      </c>
      <c r="BR226" s="43">
        <f>VLOOKUP(Categorized!BL81,Rules!$F$170:$H$171,3,0)</f>
        <v>90</v>
      </c>
      <c r="BS226" s="43">
        <f>VLOOKUP(Categorized!BM81,Rules!$F$172:$H$173,3,0)</f>
        <v>30</v>
      </c>
      <c r="BT226" s="43">
        <f>VLOOKUP(Categorized!BN81,Rules!$F$174:$H$175,3,0)</f>
        <v>30</v>
      </c>
      <c r="BU226" s="43">
        <f>VLOOKUP(Categorized!BO81,Rules!$F$176:$H$177,3,0)</f>
        <v>95</v>
      </c>
      <c r="BV226" s="43">
        <f>VLOOKUP(Categorized!BP81,Rules!$F$178:$H$179,3,0)</f>
        <v>30</v>
      </c>
      <c r="BW226" s="43">
        <f>VLOOKUP(Categorized!BQ81,Rules!$F$180:$H$181,3,0)</f>
        <v>30</v>
      </c>
      <c r="BX226" s="43">
        <f>VLOOKUP(Categorized!BR81,Rules!$F$182:$H$183,3,0)</f>
        <v>30</v>
      </c>
      <c r="BY226" s="255">
        <f t="array" ref="BY226">MMULT(BD226:BX226,Rules!$O$60:$O$80)</f>
        <v>47.596324836988742</v>
      </c>
      <c r="BZ226" s="43">
        <f>VLOOKUP(Categorized!BS81,Rules!$F$184:$H$185,3,0)</f>
        <v>30</v>
      </c>
      <c r="CA226" s="43">
        <f>VLOOKUP(Categorized!BT81,Rules!$F$186:$H$187,3,0)</f>
        <v>90</v>
      </c>
      <c r="CB226" s="43">
        <f>VLOOKUP(Categorized!BU81,Rules!$F$188:$H$189,3,0)</f>
        <v>30</v>
      </c>
      <c r="CC226" s="43">
        <f>VLOOKUP(Categorized!BV81,Rules!$F$190:$H$191,3,0)</f>
        <v>90</v>
      </c>
      <c r="CD226" s="43">
        <f>VLOOKUP(Categorized!BW81,Rules!$F$192:$H$193,3,0)</f>
        <v>30</v>
      </c>
      <c r="CE226" s="255">
        <f t="array" ref="CE226">MMULT(BZ226:CD226,Rules!$O$83:$O$87)</f>
        <v>54</v>
      </c>
      <c r="CF226" s="45">
        <v>0</v>
      </c>
      <c r="CG226" s="46">
        <v>0</v>
      </c>
      <c r="CH226" s="302">
        <v>1</v>
      </c>
      <c r="CI226" s="302">
        <v>3</v>
      </c>
      <c r="CJ226" s="302">
        <v>1</v>
      </c>
      <c r="CK226" s="43">
        <f>VLOOKUP(Categorized!CC81,Rules!$F$231:$H$234,3,0)</f>
        <v>20</v>
      </c>
      <c r="CL226" s="43">
        <f>VLOOKUP(Categorized!CD81,Rules!$F$235:$H$237,3,0)</f>
        <v>95</v>
      </c>
      <c r="CM226" s="43">
        <f>VLOOKUP(Categorized!CE81,Rules!$F$238:$H$241,3,0)</f>
        <v>60</v>
      </c>
      <c r="CN226" s="393" t="e" cm="1">
        <f t="array" ref="CN226">MMULT(CK226:CM226,Rules!$O$92:$O$93)</f>
        <v>#VALUE!</v>
      </c>
      <c r="CO226" s="397" t="e">
        <f t="shared" si="26"/>
        <v>#VALUE!</v>
      </c>
      <c r="CP226" s="397" t="e">
        <f t="shared" si="27"/>
        <v>#VALUE!</v>
      </c>
      <c r="CQ226" s="424" t="str">
        <f t="shared" si="30"/>
        <v>10</v>
      </c>
    </row>
    <row r="227" spans="1:95" ht="18.5" hidden="1">
      <c r="A227" s="68">
        <v>2022</v>
      </c>
      <c r="B227" s="39" t="s">
        <v>383</v>
      </c>
      <c r="C227" s="431">
        <v>44635.954117094901</v>
      </c>
      <c r="D227" s="431">
        <v>44638.411202071802</v>
      </c>
      <c r="E227" s="407">
        <v>45788</v>
      </c>
      <c r="F227" s="426">
        <f t="shared" si="24"/>
        <v>0</v>
      </c>
      <c r="G227" s="426">
        <f t="shared" si="31"/>
        <v>0</v>
      </c>
      <c r="H227" s="428">
        <f t="shared" si="25"/>
        <v>1</v>
      </c>
      <c r="I227" s="428">
        <f t="shared" si="28"/>
        <v>0</v>
      </c>
      <c r="J227" s="428">
        <f t="shared" si="29"/>
        <v>0</v>
      </c>
      <c r="K227" s="42">
        <f>VLOOKUP(Categorized!F336,Rules!$F$4:$H$7,3,0)</f>
        <v>70</v>
      </c>
      <c r="L227" s="43">
        <f>VLOOKUP(Categorized!G336,Rules!$F$8:$H$9,3,0)</f>
        <v>90</v>
      </c>
      <c r="M227" s="43">
        <f>VLOOKUP(Categorized!H336,Rules!$F$10:$H$12,3,0)</f>
        <v>60</v>
      </c>
      <c r="N227" s="43">
        <f>VLOOKUP(Categorized!I336,Rules!$F$13:$H$16,3,0)</f>
        <v>95</v>
      </c>
      <c r="O227" s="43">
        <f>VLOOKUP(Categorized!K336,Rules!$F$20:$H$27,3,0)</f>
        <v>60</v>
      </c>
      <c r="P227" s="43">
        <f>VLOOKUP(Categorized!M336,Rules!$F$29:$H$31,3,0)</f>
        <v>70</v>
      </c>
      <c r="Q227" s="255" t="e">
        <f t="array" ref="Q227">MMULT(K227:P227,Rules!$O$4:$O$11)</f>
        <v>#VALUE!</v>
      </c>
      <c r="R227" s="43">
        <f>VLOOKUP(Categorized!N336,Rules!$F$32:$H$33,3,0)</f>
        <v>60</v>
      </c>
      <c r="S227" s="43">
        <f>VLOOKUP(Categorized!O336,Rules!$F$34:$H$40,3,0)</f>
        <v>70</v>
      </c>
      <c r="T227" s="43">
        <f>VLOOKUP(Categorized!P336,Rules!$F$41:$H$42,3,0)</f>
        <v>30</v>
      </c>
      <c r="U227" s="43">
        <f>VLOOKUP(Categorized!R336,Rules!$F$47:$H$51,3,0)</f>
        <v>30</v>
      </c>
      <c r="V227" s="43">
        <f>VLOOKUP(Categorized!S336,Rules!$F$52:$H$56,3,0)</f>
        <v>30</v>
      </c>
      <c r="W227" s="43">
        <f>VLOOKUP(Categorized!T336,Rules!$F$57:$H$58,3,0)</f>
        <v>80</v>
      </c>
      <c r="X227" s="255" t="e">
        <f t="array" ref="X227">MMULT(R227:W227,Rules!$O$14:$O$20)</f>
        <v>#VALUE!</v>
      </c>
      <c r="Y227" s="43">
        <f>VLOOKUP(Categorized!U336,Rules!$F$59:$H$60,3,0)</f>
        <v>80</v>
      </c>
      <c r="Z227" s="43">
        <f>VLOOKUP(Categorized!V336,Rules!$F$61:$H$62,3,0)</f>
        <v>20</v>
      </c>
      <c r="AA227" s="43">
        <f>VLOOKUP(Categorized!W336,Rules!$F$63:$H$64,3,0)</f>
        <v>80</v>
      </c>
      <c r="AB227" s="43">
        <f>VLOOKUP(Categorized!X336,Rules!$F$65:$H$66,3,0)</f>
        <v>20</v>
      </c>
      <c r="AC227" s="255">
        <f t="array" ref="AC227">MMULT(Y227:AB227,Rules!$O$23:$O$26)</f>
        <v>46.666666666666664</v>
      </c>
      <c r="AD227" s="43">
        <f>VLOOKUP(Categorized!Y336,Rules!$F$67:$H$68,3,0)</f>
        <v>70</v>
      </c>
      <c r="AE227" s="43">
        <f>VLOOKUP(Categorized!Z336,Rules!$F$69:$H$70,3,0)</f>
        <v>30</v>
      </c>
      <c r="AF227" s="43">
        <f>VLOOKUP(Categorized!AA336,Rules!$F$71:$H$72,3,0)</f>
        <v>30</v>
      </c>
      <c r="AG227" s="43">
        <f>VLOOKUP(Categorized!AB336,Rules!$F$73:$H$74,3,0)</f>
        <v>30</v>
      </c>
      <c r="AH227" s="255">
        <f t="array" ref="AH227">MMULT(AD227:AG227,Rules!$O$29:$O$32)</f>
        <v>39.523809523809518</v>
      </c>
      <c r="AI227" s="43">
        <f>VLOOKUP(Categorized!AC336,Rules!$F$75:$H$76,3,0)</f>
        <v>80</v>
      </c>
      <c r="AJ227" s="43">
        <f>VLOOKUP(Categorized!AD336,Rules!$F$77:$H$78,3,0)</f>
        <v>50</v>
      </c>
      <c r="AK227" s="43">
        <f>VLOOKUP(Categorized!AE336,Rules!$F$79:$H$84,3,0)</f>
        <v>90</v>
      </c>
      <c r="AL227" s="43">
        <f>VLOOKUP(Categorized!AF336,Rules!$F$85:$H$89,3,0)</f>
        <v>90</v>
      </c>
      <c r="AM227" s="43">
        <f>VLOOKUP(Categorized!AG336,Rules!$F$90:$H$92,3,0)</f>
        <v>30</v>
      </c>
      <c r="AN227" s="43">
        <f>VLOOKUP(Categorized!AH336,Rules!$F$93:$H$96,3,0)</f>
        <v>80</v>
      </c>
      <c r="AO227" s="43">
        <f>VLOOKUP(Categorized!AI336,Rules!$F$97:$H$100,3,0)</f>
        <v>80</v>
      </c>
      <c r="AP227" s="43">
        <f>VLOOKUP(Categorized!AJ336,Rules!$F$101:$H$102,3,0)</f>
        <v>30</v>
      </c>
      <c r="AQ227" s="43">
        <f>VLOOKUP(Categorized!AM336,Rules!$F$110:$H$113,3,0)</f>
        <v>80</v>
      </c>
      <c r="AR227" s="255" t="e">
        <f t="array" ref="AR227">MMULT(AI227:AQ227,Rules!$O$35:$O$45)</f>
        <v>#VALUE!</v>
      </c>
      <c r="AS227" s="44">
        <f>VLOOKUP(Categorized!AN336,Rules!$F$114:$H$116,3,0)</f>
        <v>30</v>
      </c>
      <c r="AT227" s="44">
        <f>VLOOKUP(Categorized!AO336,Rules!$F$117:$H$119,3,0)</f>
        <v>30</v>
      </c>
      <c r="AU227" s="44">
        <f>VLOOKUP(Categorized!AP336,Rules!$F$120:$H$122,3,0)</f>
        <v>30</v>
      </c>
      <c r="AV227" s="44">
        <f>VLOOKUP(Categorized!AQ336,Rules!$F$123:$H$124,3,0)</f>
        <v>30</v>
      </c>
      <c r="AW227" s="44">
        <f>VLOOKUP(Categorized!AR336,Rules!$F$125:$H$127,3,0)</f>
        <v>50</v>
      </c>
      <c r="AX227" s="44">
        <f>VLOOKUP(Categorized!AS336,Rules!$F$128:$H$130,3,0)</f>
        <v>30</v>
      </c>
      <c r="AY227" s="43">
        <f>VLOOKUP(Categorized!AT336,Rules!$F$131:$H$133,3,0)</f>
        <v>30</v>
      </c>
      <c r="AZ227" s="44">
        <f>VLOOKUP(Categorized!AU336,Rules!$F$134:$H$136,3,0)</f>
        <v>30</v>
      </c>
      <c r="BA227" s="44">
        <f>VLOOKUP(Categorized!AV336,Rules!$F$134:$H$136,3,0)</f>
        <v>30</v>
      </c>
      <c r="BB227" s="44">
        <f>VLOOKUP(Categorized!AW336,Rules!$F$139:$H$141,3,0)</f>
        <v>45</v>
      </c>
      <c r="BC227" s="256">
        <f t="array" ref="BC227">MMULT(AS227:BB227,Rules!$O$48:$O$57)</f>
        <v>33.509202453987733</v>
      </c>
      <c r="BD227" s="43">
        <f>VLOOKUP(Categorized!AX336,Rules!$F$142:$H$143,3,0)</f>
        <v>30</v>
      </c>
      <c r="BE227" s="43">
        <f>VLOOKUP(Categorized!AY336,Rules!$F$144:$H$145,3,0)</f>
        <v>30</v>
      </c>
      <c r="BF227" s="43">
        <f>VLOOKUP(Categorized!AZ336,Rules!$F$146:$H$147,3,0)</f>
        <v>90</v>
      </c>
      <c r="BG227" s="43">
        <f>VLOOKUP(Categorized!BA336,Rules!$F$148:$H$149,3,0)</f>
        <v>30</v>
      </c>
      <c r="BH227" s="43">
        <f>VLOOKUP(Categorized!BB336,Rules!$F$150:$H$151,3,0)</f>
        <v>30</v>
      </c>
      <c r="BI227" s="43">
        <f>VLOOKUP(Categorized!BC336,Rules!$F$152:$H$153,3,0)</f>
        <v>30</v>
      </c>
      <c r="BJ227" s="43">
        <f>VLOOKUP(Categorized!BD336,Rules!$F$154:$H$155,3,0)</f>
        <v>30</v>
      </c>
      <c r="BK227" s="43">
        <f>VLOOKUP(Categorized!BE336,Rules!$F$156:$H$157,3,0)</f>
        <v>30</v>
      </c>
      <c r="BL227" s="43">
        <f>VLOOKUP(Categorized!BF336,Rules!$F$158:$H$159,3,0)</f>
        <v>30</v>
      </c>
      <c r="BM227" s="43">
        <f>VLOOKUP(Categorized!BG336,Rules!$F$160:$H$161,3,0)</f>
        <v>30</v>
      </c>
      <c r="BN227" s="43">
        <f>VLOOKUP(Categorized!BH336,Rules!$F$162:$H$163,3,0)</f>
        <v>30</v>
      </c>
      <c r="BO227" s="43">
        <f>VLOOKUP(Categorized!BI336,Rules!$F$164:$H$165,3,0)</f>
        <v>30</v>
      </c>
      <c r="BP227" s="43">
        <f>VLOOKUP(Categorized!BJ336,Rules!$F$166:$H$167,3,0)</f>
        <v>90</v>
      </c>
      <c r="BQ227" s="43">
        <f>VLOOKUP(Categorized!BK336,Rules!$F$168:$H$169,3,0)</f>
        <v>30</v>
      </c>
      <c r="BR227" s="43">
        <f>VLOOKUP(Categorized!BL336,Rules!$F$170:$H$171,3,0)</f>
        <v>30</v>
      </c>
      <c r="BS227" s="43">
        <f>VLOOKUP(Categorized!BM336,Rules!$F$172:$H$173,3,0)</f>
        <v>30</v>
      </c>
      <c r="BT227" s="43">
        <f>VLOOKUP(Categorized!BN336,Rules!$F$174:$H$175,3,0)</f>
        <v>30</v>
      </c>
      <c r="BU227" s="43">
        <f>VLOOKUP(Categorized!BO336,Rules!$F$176:$H$177,3,0)</f>
        <v>95</v>
      </c>
      <c r="BV227" s="43">
        <f>VLOOKUP(Categorized!BP336,Rules!$F$178:$H$179,3,0)</f>
        <v>30</v>
      </c>
      <c r="BW227" s="43">
        <f>VLOOKUP(Categorized!BQ336,Rules!$F$180:$H$181,3,0)</f>
        <v>30</v>
      </c>
      <c r="BX227" s="43">
        <f>VLOOKUP(Categorized!BR336,Rules!$F$182:$H$183,3,0)</f>
        <v>30</v>
      </c>
      <c r="BY227" s="255">
        <f t="array" ref="BY227">MMULT(BD227:BX227,Rules!$O$60:$O$80)</f>
        <v>39.131594546532313</v>
      </c>
      <c r="BZ227" s="43">
        <f>VLOOKUP(Categorized!BS336,Rules!$F$184:$H$185,3,0)</f>
        <v>30</v>
      </c>
      <c r="CA227" s="43">
        <f>VLOOKUP(Categorized!BT336,Rules!$F$186:$H$187,3,0)</f>
        <v>30</v>
      </c>
      <c r="CB227" s="43">
        <f>VLOOKUP(Categorized!BU336,Rules!$F$188:$H$189,3,0)</f>
        <v>30</v>
      </c>
      <c r="CC227" s="43">
        <f>VLOOKUP(Categorized!BV336,Rules!$F$190:$H$191,3,0)</f>
        <v>30</v>
      </c>
      <c r="CD227" s="43">
        <f>VLOOKUP(Categorized!BW336,Rules!$F$192:$H$193,3,0)</f>
        <v>30</v>
      </c>
      <c r="CE227" s="255">
        <f t="array" ref="CE227">MMULT(BZ227:CD227,Rules!$O$83:$O$87)</f>
        <v>30</v>
      </c>
      <c r="CF227" s="45">
        <v>0</v>
      </c>
      <c r="CG227" s="46">
        <v>0</v>
      </c>
      <c r="CH227" s="322">
        <v>1</v>
      </c>
      <c r="CI227" s="322">
        <v>4</v>
      </c>
      <c r="CJ227" s="322">
        <v>1</v>
      </c>
      <c r="CK227" s="43">
        <f>VLOOKUP(Categorized!CC336,Rules!$F$231:$H$234,3,0)</f>
        <v>20</v>
      </c>
      <c r="CL227" s="43">
        <f>VLOOKUP(Categorized!CD336,Rules!$F$235:$H$237,3,0)</f>
        <v>50</v>
      </c>
      <c r="CM227" s="43">
        <f>VLOOKUP(Categorized!CE336,Rules!$F$238:$H$241,3,0)</f>
        <v>60</v>
      </c>
      <c r="CN227" s="393" t="e" cm="1">
        <f t="array" ref="CN227">MMULT(CK227:CM227,Rules!$O$92:$O$93)</f>
        <v>#VALUE!</v>
      </c>
      <c r="CO227" s="397" t="e">
        <f t="shared" si="26"/>
        <v>#VALUE!</v>
      </c>
      <c r="CP227" s="397" t="e">
        <f t="shared" si="27"/>
        <v>#VALUE!</v>
      </c>
      <c r="CQ227" s="424" t="str">
        <f t="shared" si="30"/>
        <v>10</v>
      </c>
    </row>
    <row r="228" spans="1:95" ht="18.5" hidden="1">
      <c r="A228" s="38">
        <v>2020</v>
      </c>
      <c r="B228" s="39" t="s">
        <v>186</v>
      </c>
      <c r="C228" s="432">
        <v>43899.0564627083</v>
      </c>
      <c r="D228" s="432">
        <v>43903.396785983801</v>
      </c>
      <c r="E228" s="399">
        <v>45802</v>
      </c>
      <c r="F228" s="426">
        <f t="shared" si="24"/>
        <v>0</v>
      </c>
      <c r="G228" s="426">
        <f t="shared" si="31"/>
        <v>0</v>
      </c>
      <c r="H228" s="428">
        <f t="shared" si="25"/>
        <v>1</v>
      </c>
      <c r="I228" s="428">
        <f t="shared" si="28"/>
        <v>0</v>
      </c>
      <c r="J228" s="428">
        <f t="shared" si="29"/>
        <v>0</v>
      </c>
      <c r="K228" s="42">
        <f>VLOOKUP(Categorized!F139,Rules!$F$4:$H$7,3,0)</f>
        <v>90</v>
      </c>
      <c r="L228" s="43">
        <f>VLOOKUP(Categorized!G139,Rules!$F$8:$H$9,3,0)</f>
        <v>60</v>
      </c>
      <c r="M228" s="43">
        <f>VLOOKUP(Categorized!H139,Rules!$F$10:$H$12,3,0)</f>
        <v>60</v>
      </c>
      <c r="N228" s="43">
        <f>VLOOKUP(Categorized!I139,Rules!$F$13:$H$16,3,0)</f>
        <v>40</v>
      </c>
      <c r="O228" s="43">
        <f>VLOOKUP(Categorized!K139,Rules!$F$20:$H$27,3,0)</f>
        <v>60</v>
      </c>
      <c r="P228" s="43">
        <f>VLOOKUP(Categorized!M139,Rules!$F$29:$H$31,3,0)</f>
        <v>60</v>
      </c>
      <c r="Q228" s="255" t="e">
        <f t="array" ref="Q228">MMULT(K228:P228,Rules!$O$4:$O$11)</f>
        <v>#VALUE!</v>
      </c>
      <c r="R228" s="43">
        <f>VLOOKUP(Categorized!N139,Rules!$F$32:$H$33,3,0)</f>
        <v>90</v>
      </c>
      <c r="S228" s="43">
        <f>VLOOKUP(Categorized!O139,Rules!$F$34:$H$40,3,0)</f>
        <v>80</v>
      </c>
      <c r="T228" s="43">
        <f>VLOOKUP(Categorized!P139,Rules!$F$41:$H$42,3,0)</f>
        <v>90</v>
      </c>
      <c r="U228" s="43">
        <f>VLOOKUP(Categorized!R139,Rules!$F$47:$H$51,3,0)</f>
        <v>30</v>
      </c>
      <c r="V228" s="43">
        <f>VLOOKUP(Categorized!S139,Rules!$F$52:$H$56,3,0)</f>
        <v>30</v>
      </c>
      <c r="W228" s="43">
        <f>VLOOKUP(Categorized!T139,Rules!$F$57:$H$58,3,0)</f>
        <v>30</v>
      </c>
      <c r="X228" s="255" t="e">
        <f t="array" ref="X228">MMULT(R228:W228,Rules!$O$14:$O$20)</f>
        <v>#VALUE!</v>
      </c>
      <c r="Y228" s="43">
        <f>VLOOKUP(Categorized!U139,Rules!$F$59:$H$60,3,0)</f>
        <v>80</v>
      </c>
      <c r="Z228" s="43">
        <f>VLOOKUP(Categorized!V139,Rules!$F$61:$H$62,3,0)</f>
        <v>20</v>
      </c>
      <c r="AA228" s="43">
        <f>VLOOKUP(Categorized!W139,Rules!$F$63:$H$64,3,0)</f>
        <v>80</v>
      </c>
      <c r="AB228" s="43">
        <f>VLOOKUP(Categorized!X139,Rules!$F$65:$H$66,3,0)</f>
        <v>20</v>
      </c>
      <c r="AC228" s="255">
        <f t="array" ref="AC228">MMULT(Y228:AB228,Rules!$O$23:$O$26)</f>
        <v>46.666666666666664</v>
      </c>
      <c r="AD228" s="43">
        <f>VLOOKUP(Categorized!Y139,Rules!$F$67:$H$68,3,0)</f>
        <v>70</v>
      </c>
      <c r="AE228" s="43">
        <f>VLOOKUP(Categorized!Z139,Rules!$F$69:$H$70,3,0)</f>
        <v>80</v>
      </c>
      <c r="AF228" s="43">
        <f>VLOOKUP(Categorized!AA139,Rules!$F$71:$H$72,3,0)</f>
        <v>80</v>
      </c>
      <c r="AG228" s="43">
        <f>VLOOKUP(Categorized!AB139,Rules!$F$73:$H$74,3,0)</f>
        <v>60</v>
      </c>
      <c r="AH228" s="255">
        <f t="array" ref="AH228">MMULT(AD228:AG228,Rules!$O$29:$O$32)</f>
        <v>73.174603174603163</v>
      </c>
      <c r="AI228" s="43">
        <f>VLOOKUP(Categorized!AC139,Rules!$F$75:$H$76,3,0)</f>
        <v>80</v>
      </c>
      <c r="AJ228" s="43">
        <f>VLOOKUP(Categorized!AD139,Rules!$F$77:$H$78,3,0)</f>
        <v>80</v>
      </c>
      <c r="AK228" s="43">
        <f>VLOOKUP(Categorized!AE139,Rules!$F$79:$H$84,3,0)</f>
        <v>30</v>
      </c>
      <c r="AL228" s="43">
        <f>VLOOKUP(Categorized!AF139,Rules!$F$85:$H$89,3,0)</f>
        <v>80</v>
      </c>
      <c r="AM228" s="43">
        <f>VLOOKUP(Categorized!AG139,Rules!$F$90:$H$92,3,0)</f>
        <v>30</v>
      </c>
      <c r="AN228" s="43">
        <f>VLOOKUP(Categorized!AH139,Rules!$F$93:$H$96,3,0)</f>
        <v>30</v>
      </c>
      <c r="AO228" s="43">
        <f>VLOOKUP(Categorized!AI139,Rules!$F$97:$H$100,3,0)</f>
        <v>50</v>
      </c>
      <c r="AP228" s="43">
        <f>VLOOKUP(Categorized!AJ139,Rules!$F$101:$H$102,3,0)</f>
        <v>30</v>
      </c>
      <c r="AQ228" s="43">
        <f>VLOOKUP(Categorized!AM139,Rules!$F$110:$H$113,3,0)</f>
        <v>50</v>
      </c>
      <c r="AR228" s="255" t="e">
        <f t="array" ref="AR228">MMULT(AI228:AQ228,Rules!$O$35:$O$45)</f>
        <v>#VALUE!</v>
      </c>
      <c r="AS228" s="44">
        <f>VLOOKUP(Categorized!AN139,Rules!$F$114:$H$116,3,0)</f>
        <v>90</v>
      </c>
      <c r="AT228" s="44">
        <f>VLOOKUP(Categorized!AO139,Rules!$F$117:$H$119,3,0)</f>
        <v>90</v>
      </c>
      <c r="AU228" s="44">
        <f>VLOOKUP(Categorized!AP139,Rules!$F$120:$H$122,3,0)</f>
        <v>30</v>
      </c>
      <c r="AV228" s="44">
        <f>VLOOKUP(Categorized!AQ139,Rules!$F$123:$H$124,3,0)</f>
        <v>90</v>
      </c>
      <c r="AW228" s="44">
        <f>VLOOKUP(Categorized!AR139,Rules!$F$125:$H$127,3,0)</f>
        <v>50</v>
      </c>
      <c r="AX228" s="44">
        <f>VLOOKUP(Categorized!AS139,Rules!$F$128:$H$130,3,0)</f>
        <v>30</v>
      </c>
      <c r="AY228" s="43">
        <f>VLOOKUP(Categorized!AT139,Rules!$F$131:$H$133,3,0)</f>
        <v>30</v>
      </c>
      <c r="AZ228" s="44">
        <f>VLOOKUP(Categorized!AU139,Rules!$F$134:$H$136,3,0)</f>
        <v>30</v>
      </c>
      <c r="BA228" s="44">
        <f>VLOOKUP(Categorized!AV139,Rules!$F$134:$H$136,3,0)</f>
        <v>30</v>
      </c>
      <c r="BB228" s="44">
        <f>VLOOKUP(Categorized!AW139,Rules!$F$139:$H$141,3,0)</f>
        <v>45</v>
      </c>
      <c r="BC228" s="256">
        <f t="array" ref="BC228">MMULT(AS228:BB228,Rules!$O$48:$O$57)</f>
        <v>50.883435582822088</v>
      </c>
      <c r="BD228" s="43">
        <f>VLOOKUP(Categorized!AX139,Rules!$F$142:$H$143,3,0)</f>
        <v>80</v>
      </c>
      <c r="BE228" s="43">
        <f>VLOOKUP(Categorized!AY139,Rules!$F$144:$H$145,3,0)</f>
        <v>90</v>
      </c>
      <c r="BF228" s="43">
        <f>VLOOKUP(Categorized!AZ139,Rules!$F$146:$H$147,3,0)</f>
        <v>30</v>
      </c>
      <c r="BG228" s="43">
        <f>VLOOKUP(Categorized!BA139,Rules!$F$148:$H$149,3,0)</f>
        <v>30</v>
      </c>
      <c r="BH228" s="43">
        <f>VLOOKUP(Categorized!BB139,Rules!$F$150:$H$151,3,0)</f>
        <v>30</v>
      </c>
      <c r="BI228" s="43">
        <f>VLOOKUP(Categorized!BC139,Rules!$F$152:$H$153,3,0)</f>
        <v>30</v>
      </c>
      <c r="BJ228" s="43">
        <f>VLOOKUP(Categorized!BD139,Rules!$F$154:$H$155,3,0)</f>
        <v>90</v>
      </c>
      <c r="BK228" s="43">
        <f>VLOOKUP(Categorized!BE139,Rules!$F$156:$H$157,3,0)</f>
        <v>30</v>
      </c>
      <c r="BL228" s="43">
        <f>VLOOKUP(Categorized!BF139,Rules!$F$158:$H$159,3,0)</f>
        <v>30</v>
      </c>
      <c r="BM228" s="43">
        <f>VLOOKUP(Categorized!BG139,Rules!$F$160:$H$161,3,0)</f>
        <v>30</v>
      </c>
      <c r="BN228" s="43">
        <f>VLOOKUP(Categorized!BH139,Rules!$F$162:$H$163,3,0)</f>
        <v>90</v>
      </c>
      <c r="BO228" s="43">
        <f>VLOOKUP(Categorized!BI139,Rules!$F$164:$H$165,3,0)</f>
        <v>30</v>
      </c>
      <c r="BP228" s="43">
        <f>VLOOKUP(Categorized!BJ139,Rules!$F$166:$H$167,3,0)</f>
        <v>90</v>
      </c>
      <c r="BQ228" s="43">
        <f>VLOOKUP(Categorized!BK139,Rules!$F$168:$H$169,3,0)</f>
        <v>30</v>
      </c>
      <c r="BR228" s="43">
        <f>VLOOKUP(Categorized!BL139,Rules!$F$170:$H$171,3,0)</f>
        <v>30</v>
      </c>
      <c r="BS228" s="43">
        <f>VLOOKUP(Categorized!BM139,Rules!$F$172:$H$173,3,0)</f>
        <v>30</v>
      </c>
      <c r="BT228" s="43">
        <f>VLOOKUP(Categorized!BN139,Rules!$F$174:$H$175,3,0)</f>
        <v>30</v>
      </c>
      <c r="BU228" s="43">
        <f>VLOOKUP(Categorized!BO139,Rules!$F$176:$H$177,3,0)</f>
        <v>95</v>
      </c>
      <c r="BV228" s="43">
        <f>VLOOKUP(Categorized!BP139,Rules!$F$178:$H$179,3,0)</f>
        <v>30</v>
      </c>
      <c r="BW228" s="43">
        <f>VLOOKUP(Categorized!BQ139,Rules!$F$180:$H$181,3,0)</f>
        <v>30</v>
      </c>
      <c r="BX228" s="43">
        <f>VLOOKUP(Categorized!BR139,Rules!$F$182:$H$183,3,0)</f>
        <v>30</v>
      </c>
      <c r="BY228" s="255">
        <f t="array" ref="BY228">MMULT(BD228:BX228,Rules!$O$60:$O$80)</f>
        <v>48.307646710136353</v>
      </c>
      <c r="BZ228" s="43">
        <f>VLOOKUP(Categorized!BS139,Rules!$F$184:$H$185,3,0)</f>
        <v>30</v>
      </c>
      <c r="CA228" s="43">
        <f>VLOOKUP(Categorized!BT139,Rules!$F$186:$H$187,3,0)</f>
        <v>30</v>
      </c>
      <c r="CB228" s="43">
        <f>VLOOKUP(Categorized!BU139,Rules!$F$188:$H$189,3,0)</f>
        <v>30</v>
      </c>
      <c r="CC228" s="43">
        <f>VLOOKUP(Categorized!BV139,Rules!$F$190:$H$191,3,0)</f>
        <v>90</v>
      </c>
      <c r="CD228" s="43">
        <f>VLOOKUP(Categorized!BW139,Rules!$F$192:$H$193,3,0)</f>
        <v>30</v>
      </c>
      <c r="CE228" s="255">
        <f t="array" ref="CE228">MMULT(BZ228:CD228,Rules!$O$83:$O$87)</f>
        <v>40.588235294117645</v>
      </c>
      <c r="CF228" s="45">
        <v>0</v>
      </c>
      <c r="CG228" s="46">
        <v>0</v>
      </c>
      <c r="CH228" s="302">
        <v>1</v>
      </c>
      <c r="CI228" s="302">
        <v>2</v>
      </c>
      <c r="CJ228" s="302">
        <v>1</v>
      </c>
      <c r="CK228" s="43">
        <f>VLOOKUP(Categorized!CC139,Rules!$F$231:$H$234,3,0)</f>
        <v>50</v>
      </c>
      <c r="CL228" s="43">
        <f>VLOOKUP(Categorized!CD139,Rules!$F$235:$H$237,3,0)</f>
        <v>95</v>
      </c>
      <c r="CM228" s="43">
        <f>VLOOKUP(Categorized!CE139,Rules!$F$238:$H$241,3,0)</f>
        <v>60</v>
      </c>
      <c r="CN228" s="393" t="e" cm="1">
        <f t="array" ref="CN228">MMULT(CK228:CM228,Rules!$O$92:$O$93)</f>
        <v>#VALUE!</v>
      </c>
      <c r="CO228" s="397" t="e">
        <f t="shared" si="26"/>
        <v>#VALUE!</v>
      </c>
      <c r="CP228" s="397" t="e">
        <f t="shared" si="27"/>
        <v>#VALUE!</v>
      </c>
      <c r="CQ228" s="424" t="str">
        <f t="shared" si="30"/>
        <v>10</v>
      </c>
    </row>
    <row r="229" spans="1:95" ht="18.5" hidden="1">
      <c r="A229" s="38">
        <v>2020</v>
      </c>
      <c r="B229" s="39" t="s">
        <v>132</v>
      </c>
      <c r="C229" s="432">
        <v>43934.460901412</v>
      </c>
      <c r="D229" s="432">
        <v>43935.354517303203</v>
      </c>
      <c r="E229" s="399">
        <v>45873</v>
      </c>
      <c r="F229" s="426">
        <f t="shared" si="24"/>
        <v>0</v>
      </c>
      <c r="G229" s="426">
        <f t="shared" si="31"/>
        <v>0</v>
      </c>
      <c r="H229" s="428">
        <f t="shared" si="25"/>
        <v>1</v>
      </c>
      <c r="I229" s="428">
        <f t="shared" si="28"/>
        <v>0</v>
      </c>
      <c r="J229" s="428">
        <f t="shared" si="29"/>
        <v>0</v>
      </c>
      <c r="K229" s="42">
        <f>VLOOKUP(Categorized!F85,Rules!$F$4:$H$7,3,0)</f>
        <v>90</v>
      </c>
      <c r="L229" s="43">
        <f>VLOOKUP(Categorized!G85,Rules!$F$8:$H$9,3,0)</f>
        <v>90</v>
      </c>
      <c r="M229" s="43">
        <f>VLOOKUP(Categorized!H85,Rules!$F$10:$H$12,3,0)</f>
        <v>60</v>
      </c>
      <c r="N229" s="43">
        <f>VLOOKUP(Categorized!I85,Rules!$F$13:$H$16,3,0)</f>
        <v>95</v>
      </c>
      <c r="O229" s="43">
        <f>VLOOKUP(Categorized!K85,Rules!$F$20:$H$27,3,0)</f>
        <v>60</v>
      </c>
      <c r="P229" s="43">
        <f>VLOOKUP(Categorized!M85,Rules!$F$29:$H$31,3,0)</f>
        <v>60</v>
      </c>
      <c r="Q229" s="255" t="e">
        <f t="array" ref="Q229">MMULT(K229:P229,Rules!$O$4:$O$11)</f>
        <v>#VALUE!</v>
      </c>
      <c r="R229" s="43">
        <f>VLOOKUP(Categorized!N85,Rules!$F$32:$H$33,3,0)</f>
        <v>60</v>
      </c>
      <c r="S229" s="43">
        <f>VLOOKUP(Categorized!O85,Rules!$F$34:$H$40,3,0)</f>
        <v>50</v>
      </c>
      <c r="T229" s="43">
        <f>VLOOKUP(Categorized!P85,Rules!$F$41:$H$42,3,0)</f>
        <v>30</v>
      </c>
      <c r="U229" s="43">
        <f>VLOOKUP(Categorized!R85,Rules!$F$47:$H$51,3,0)</f>
        <v>30</v>
      </c>
      <c r="V229" s="43">
        <f>VLOOKUP(Categorized!S85,Rules!$F$52:$H$56,3,0)</f>
        <v>30</v>
      </c>
      <c r="W229" s="43">
        <f>VLOOKUP(Categorized!T85,Rules!$F$57:$H$58,3,0)</f>
        <v>80</v>
      </c>
      <c r="X229" s="255" t="e">
        <f t="array" ref="X229">MMULT(R229:W229,Rules!$O$14:$O$20)</f>
        <v>#VALUE!</v>
      </c>
      <c r="Y229" s="43">
        <f>VLOOKUP(Categorized!U85,Rules!$F$59:$H$60,3,0)</f>
        <v>80</v>
      </c>
      <c r="Z229" s="43">
        <f>VLOOKUP(Categorized!V85,Rules!$F$61:$H$62,3,0)</f>
        <v>20</v>
      </c>
      <c r="AA229" s="43">
        <f>VLOOKUP(Categorized!W85,Rules!$F$63:$H$64,3,0)</f>
        <v>80</v>
      </c>
      <c r="AB229" s="43">
        <f>VLOOKUP(Categorized!X85,Rules!$F$65:$H$66,3,0)</f>
        <v>20</v>
      </c>
      <c r="AC229" s="255">
        <f t="array" ref="AC229">MMULT(Y229:AB229,Rules!$O$23:$O$26)</f>
        <v>46.666666666666664</v>
      </c>
      <c r="AD229" s="43">
        <f>VLOOKUP(Categorized!Y85,Rules!$F$67:$H$68,3,0)</f>
        <v>70</v>
      </c>
      <c r="AE229" s="43">
        <f>VLOOKUP(Categorized!Z85,Rules!$F$69:$H$70,3,0)</f>
        <v>80</v>
      </c>
      <c r="AF229" s="43">
        <f>VLOOKUP(Categorized!AA85,Rules!$F$71:$H$72,3,0)</f>
        <v>30</v>
      </c>
      <c r="AG229" s="43">
        <f>VLOOKUP(Categorized!AB85,Rules!$F$73:$H$74,3,0)</f>
        <v>30</v>
      </c>
      <c r="AH229" s="255">
        <f t="array" ref="AH229">MMULT(AD229:AG229,Rules!$O$29:$O$32)</f>
        <v>53.809523809523803</v>
      </c>
      <c r="AI229" s="43">
        <f>VLOOKUP(Categorized!AC85,Rules!$F$75:$H$76,3,0)</f>
        <v>80</v>
      </c>
      <c r="AJ229" s="43">
        <f>VLOOKUP(Categorized!AD85,Rules!$F$77:$H$78,3,0)</f>
        <v>50</v>
      </c>
      <c r="AK229" s="43">
        <f>VLOOKUP(Categorized!AE85,Rules!$F$79:$H$84,3,0)</f>
        <v>30</v>
      </c>
      <c r="AL229" s="43">
        <f>VLOOKUP(Categorized!AF85,Rules!$F$85:$H$89,3,0)</f>
        <v>50</v>
      </c>
      <c r="AM229" s="43">
        <f>VLOOKUP(Categorized!AG85,Rules!$F$90:$H$92,3,0)</f>
        <v>30</v>
      </c>
      <c r="AN229" s="43">
        <f>VLOOKUP(Categorized!AH85,Rules!$F$93:$H$96,3,0)</f>
        <v>30</v>
      </c>
      <c r="AO229" s="43">
        <f>VLOOKUP(Categorized!AI85,Rules!$F$97:$H$100,3,0)</f>
        <v>50</v>
      </c>
      <c r="AP229" s="43">
        <f>VLOOKUP(Categorized!AJ85,Rules!$F$101:$H$102,3,0)</f>
        <v>30</v>
      </c>
      <c r="AQ229" s="43">
        <f>VLOOKUP(Categorized!AM85,Rules!$F$110:$H$113,3,0)</f>
        <v>30</v>
      </c>
      <c r="AR229" s="255" t="e">
        <f t="array" ref="AR229">MMULT(AI229:AQ229,Rules!$O$35:$O$45)</f>
        <v>#VALUE!</v>
      </c>
      <c r="AS229" s="44">
        <f>VLOOKUP(Categorized!AN85,Rules!$F$114:$H$116,3,0)</f>
        <v>90</v>
      </c>
      <c r="AT229" s="44">
        <f>VLOOKUP(Categorized!AO85,Rules!$F$117:$H$119,3,0)</f>
        <v>90</v>
      </c>
      <c r="AU229" s="44">
        <f>VLOOKUP(Categorized!AP85,Rules!$F$120:$H$122,3,0)</f>
        <v>30</v>
      </c>
      <c r="AV229" s="44">
        <f>VLOOKUP(Categorized!AQ85,Rules!$F$123:$H$124,3,0)</f>
        <v>30</v>
      </c>
      <c r="AW229" s="44">
        <f>VLOOKUP(Categorized!AR85,Rules!$F$125:$H$127,3,0)</f>
        <v>50</v>
      </c>
      <c r="AX229" s="44">
        <f>VLOOKUP(Categorized!AS85,Rules!$F$128:$H$130,3,0)</f>
        <v>30</v>
      </c>
      <c r="AY229" s="43">
        <f>VLOOKUP(Categorized!AT85,Rules!$F$131:$H$133,3,0)</f>
        <v>30</v>
      </c>
      <c r="AZ229" s="44">
        <f>VLOOKUP(Categorized!AU85,Rules!$F$134:$H$136,3,0)</f>
        <v>30</v>
      </c>
      <c r="BA229" s="44">
        <f>VLOOKUP(Categorized!AV85,Rules!$F$134:$H$136,3,0)</f>
        <v>45</v>
      </c>
      <c r="BB229" s="44">
        <f>VLOOKUP(Categorized!AW85,Rules!$F$139:$H$141,3,0)</f>
        <v>45</v>
      </c>
      <c r="BC229" s="256">
        <f t="array" ref="BC229">MMULT(AS229:BB229,Rules!$O$48:$O$57)</f>
        <v>45.601226993865033</v>
      </c>
      <c r="BD229" s="43">
        <f>VLOOKUP(Categorized!AX85,Rules!$F$142:$H$143,3,0)</f>
        <v>30</v>
      </c>
      <c r="BE229" s="43">
        <f>VLOOKUP(Categorized!AY85,Rules!$F$144:$H$145,3,0)</f>
        <v>90</v>
      </c>
      <c r="BF229" s="43">
        <f>VLOOKUP(Categorized!AZ85,Rules!$F$146:$H$147,3,0)</f>
        <v>30</v>
      </c>
      <c r="BG229" s="43">
        <f>VLOOKUP(Categorized!BA85,Rules!$F$148:$H$149,3,0)</f>
        <v>30</v>
      </c>
      <c r="BH229" s="43">
        <f>VLOOKUP(Categorized!BB85,Rules!$F$150:$H$151,3,0)</f>
        <v>30</v>
      </c>
      <c r="BI229" s="43">
        <f>VLOOKUP(Categorized!BC85,Rules!$F$152:$H$153,3,0)</f>
        <v>30</v>
      </c>
      <c r="BJ229" s="43">
        <f>VLOOKUP(Categorized!BD85,Rules!$F$154:$H$155,3,0)</f>
        <v>90</v>
      </c>
      <c r="BK229" s="43">
        <f>VLOOKUP(Categorized!BE85,Rules!$F$156:$H$157,3,0)</f>
        <v>30</v>
      </c>
      <c r="BL229" s="43">
        <f>VLOOKUP(Categorized!BF85,Rules!$F$158:$H$159,3,0)</f>
        <v>30</v>
      </c>
      <c r="BM229" s="43">
        <f>VLOOKUP(Categorized!BG85,Rules!$F$160:$H$161,3,0)</f>
        <v>30</v>
      </c>
      <c r="BN229" s="43">
        <f>VLOOKUP(Categorized!BH85,Rules!$F$162:$H$163,3,0)</f>
        <v>90</v>
      </c>
      <c r="BO229" s="43">
        <f>VLOOKUP(Categorized!BI85,Rules!$F$164:$H$165,3,0)</f>
        <v>30</v>
      </c>
      <c r="BP229" s="43">
        <f>VLOOKUP(Categorized!BJ85,Rules!$F$166:$H$167,3,0)</f>
        <v>30</v>
      </c>
      <c r="BQ229" s="43">
        <f>VLOOKUP(Categorized!BK85,Rules!$F$168:$H$169,3,0)</f>
        <v>30</v>
      </c>
      <c r="BR229" s="43">
        <f>VLOOKUP(Categorized!BL85,Rules!$F$170:$H$171,3,0)</f>
        <v>30</v>
      </c>
      <c r="BS229" s="43">
        <f>VLOOKUP(Categorized!BM85,Rules!$F$172:$H$173,3,0)</f>
        <v>30</v>
      </c>
      <c r="BT229" s="43">
        <f>VLOOKUP(Categorized!BN85,Rules!$F$174:$H$175,3,0)</f>
        <v>30</v>
      </c>
      <c r="BU229" s="43">
        <f>VLOOKUP(Categorized!BO85,Rules!$F$176:$H$177,3,0)</f>
        <v>30</v>
      </c>
      <c r="BV229" s="43">
        <f>VLOOKUP(Categorized!BP85,Rules!$F$178:$H$179,3,0)</f>
        <v>30</v>
      </c>
      <c r="BW229" s="43">
        <f>VLOOKUP(Categorized!BQ85,Rules!$F$180:$H$181,3,0)</f>
        <v>30</v>
      </c>
      <c r="BX229" s="43">
        <f>VLOOKUP(Categorized!BR85,Rules!$F$182:$H$183,3,0)</f>
        <v>30</v>
      </c>
      <c r="BY229" s="255">
        <f t="array" ref="BY229">MMULT(BD229:BX229,Rules!$O$60:$O$80)</f>
        <v>39.425014819205693</v>
      </c>
      <c r="BZ229" s="43">
        <f>VLOOKUP(Categorized!BS85,Rules!$F$184:$H$185,3,0)</f>
        <v>30</v>
      </c>
      <c r="CA229" s="43">
        <f>VLOOKUP(Categorized!BT85,Rules!$F$186:$H$187,3,0)</f>
        <v>30</v>
      </c>
      <c r="CB229" s="43">
        <f>VLOOKUP(Categorized!BU85,Rules!$F$188:$H$189,3,0)</f>
        <v>30</v>
      </c>
      <c r="CC229" s="43">
        <f>VLOOKUP(Categorized!BV85,Rules!$F$190:$H$191,3,0)</f>
        <v>30</v>
      </c>
      <c r="CD229" s="43">
        <f>VLOOKUP(Categorized!BW85,Rules!$F$192:$H$193,3,0)</f>
        <v>30</v>
      </c>
      <c r="CE229" s="255">
        <f t="array" ref="CE229">MMULT(BZ229:CD229,Rules!$O$83:$O$87)</f>
        <v>30</v>
      </c>
      <c r="CF229" s="24">
        <v>0</v>
      </c>
      <c r="CG229" s="46">
        <v>0</v>
      </c>
      <c r="CH229" s="302">
        <v>1</v>
      </c>
      <c r="CI229" s="302">
        <v>3</v>
      </c>
      <c r="CJ229" s="302">
        <v>5</v>
      </c>
      <c r="CK229" s="43">
        <f>VLOOKUP(Categorized!CC85,Rules!$F$231:$H$234,3,0)</f>
        <v>20</v>
      </c>
      <c r="CL229" s="43">
        <f>VLOOKUP(Categorized!CD85,Rules!$F$235:$H$237,3,0)</f>
        <v>95</v>
      </c>
      <c r="CM229" s="43">
        <f>VLOOKUP(Categorized!CE85,Rules!$F$238:$H$241,3,0)</f>
        <v>60</v>
      </c>
      <c r="CN229" s="393" t="e" cm="1">
        <f t="array" ref="CN229">MMULT(CK229:CM229,Rules!$O$92:$O$93)</f>
        <v>#VALUE!</v>
      </c>
      <c r="CO229" s="397" t="e">
        <f t="shared" si="26"/>
        <v>#VALUE!</v>
      </c>
      <c r="CP229" s="397" t="e">
        <f t="shared" si="27"/>
        <v>#VALUE!</v>
      </c>
      <c r="CQ229" s="424" t="str">
        <f t="shared" si="30"/>
        <v>10</v>
      </c>
    </row>
    <row r="230" spans="1:95" ht="18.5" hidden="1">
      <c r="A230" s="68">
        <v>2022</v>
      </c>
      <c r="B230" s="39" t="s">
        <v>555</v>
      </c>
      <c r="C230" s="431">
        <v>44716.611232025498</v>
      </c>
      <c r="D230" s="431">
        <v>44721.399115451401</v>
      </c>
      <c r="E230" s="407">
        <v>45917</v>
      </c>
      <c r="F230" s="426">
        <f t="shared" si="24"/>
        <v>0</v>
      </c>
      <c r="G230" s="426">
        <f t="shared" si="31"/>
        <v>0</v>
      </c>
      <c r="H230" s="428">
        <f t="shared" si="25"/>
        <v>1</v>
      </c>
      <c r="I230" s="428">
        <f t="shared" si="28"/>
        <v>0</v>
      </c>
      <c r="J230" s="428">
        <f t="shared" si="29"/>
        <v>0</v>
      </c>
      <c r="K230" s="42">
        <f>VLOOKUP(Categorized!F508,Rules!$F$4:$H$7,3,0)</f>
        <v>90</v>
      </c>
      <c r="L230" s="43">
        <f>VLOOKUP(Categorized!G508,Rules!$F$8:$H$9,3,0)</f>
        <v>60</v>
      </c>
      <c r="M230" s="43">
        <f>VLOOKUP(Categorized!H508,Rules!$F$10:$H$12,3,0)</f>
        <v>60</v>
      </c>
      <c r="N230" s="43">
        <f>VLOOKUP(Categorized!I508,Rules!$F$13:$H$16,3,0)</f>
        <v>95</v>
      </c>
      <c r="O230" s="43">
        <f>VLOOKUP(Categorized!K508,Rules!$F$20:$H$27,3,0)</f>
        <v>60</v>
      </c>
      <c r="P230" s="43">
        <f>VLOOKUP(Categorized!M508,Rules!$F$29:$H$31,3,0)</f>
        <v>70</v>
      </c>
      <c r="Q230" s="255" t="e">
        <f t="array" ref="Q230">MMULT(K230:P230,Rules!$O$4:$O$11)</f>
        <v>#VALUE!</v>
      </c>
      <c r="R230" s="43">
        <f>VLOOKUP(Categorized!N508,Rules!$F$32:$H$33,3,0)</f>
        <v>60</v>
      </c>
      <c r="S230" s="43">
        <f>VLOOKUP(Categorized!O508,Rules!$F$34:$H$40,3,0)</f>
        <v>70</v>
      </c>
      <c r="T230" s="43">
        <f>VLOOKUP(Categorized!P508,Rules!$F$41:$H$42,3,0)</f>
        <v>30</v>
      </c>
      <c r="U230" s="43">
        <f>VLOOKUP(Categorized!R508,Rules!$F$47:$H$51,3,0)</f>
        <v>30</v>
      </c>
      <c r="V230" s="43">
        <f>VLOOKUP(Categorized!S508,Rules!$F$52:$H$56,3,0)</f>
        <v>30</v>
      </c>
      <c r="W230" s="43">
        <f>VLOOKUP(Categorized!T508,Rules!$F$57:$H$58,3,0)</f>
        <v>30</v>
      </c>
      <c r="X230" s="255" t="e">
        <f t="array" ref="X230">MMULT(R230:W230,Rules!$O$14:$O$20)</f>
        <v>#VALUE!</v>
      </c>
      <c r="Y230" s="43">
        <f>VLOOKUP(Categorized!U508,Rules!$F$59:$H$60,3,0)</f>
        <v>80</v>
      </c>
      <c r="Z230" s="43">
        <f>VLOOKUP(Categorized!V508,Rules!$F$61:$H$62,3,0)</f>
        <v>20</v>
      </c>
      <c r="AA230" s="43">
        <f>VLOOKUP(Categorized!W508,Rules!$F$63:$H$64,3,0)</f>
        <v>80</v>
      </c>
      <c r="AB230" s="43">
        <f>VLOOKUP(Categorized!X508,Rules!$F$65:$H$66,3,0)</f>
        <v>20</v>
      </c>
      <c r="AC230" s="255">
        <f t="array" ref="AC230">MMULT(Y230:AB230,Rules!$O$23:$O$26)</f>
        <v>46.666666666666664</v>
      </c>
      <c r="AD230" s="43">
        <f>VLOOKUP(Categorized!Y508,Rules!$F$67:$H$68,3,0)</f>
        <v>70</v>
      </c>
      <c r="AE230" s="43">
        <f>VLOOKUP(Categorized!Z508,Rules!$F$69:$H$70,3,0)</f>
        <v>30</v>
      </c>
      <c r="AF230" s="43">
        <f>VLOOKUP(Categorized!AA508,Rules!$F$71:$H$72,3,0)</f>
        <v>80</v>
      </c>
      <c r="AG230" s="43">
        <f>VLOOKUP(Categorized!AB508,Rules!$F$73:$H$74,3,0)</f>
        <v>60</v>
      </c>
      <c r="AH230" s="255">
        <f t="array" ref="AH230">MMULT(AD230:AG230,Rules!$O$29:$O$32)</f>
        <v>58.888888888888886</v>
      </c>
      <c r="AI230" s="43">
        <f>VLOOKUP(Categorized!AC508,Rules!$F$75:$H$76,3,0)</f>
        <v>80</v>
      </c>
      <c r="AJ230" s="43">
        <f>VLOOKUP(Categorized!AD508,Rules!$F$77:$H$78,3,0)</f>
        <v>50</v>
      </c>
      <c r="AK230" s="43">
        <f>VLOOKUP(Categorized!AE508,Rules!$F$79:$H$84,3,0)</f>
        <v>90</v>
      </c>
      <c r="AL230" s="43">
        <f>VLOOKUP(Categorized!AF508,Rules!$F$85:$H$89,3,0)</f>
        <v>90</v>
      </c>
      <c r="AM230" s="43">
        <f>VLOOKUP(Categorized!AG508,Rules!$F$90:$H$92,3,0)</f>
        <v>90</v>
      </c>
      <c r="AN230" s="43">
        <f>VLOOKUP(Categorized!AH508,Rules!$F$93:$H$96,3,0)</f>
        <v>80</v>
      </c>
      <c r="AO230" s="43">
        <f>VLOOKUP(Categorized!AI508,Rules!$F$97:$H$100,3,0)</f>
        <v>80</v>
      </c>
      <c r="AP230" s="43">
        <f>VLOOKUP(Categorized!AJ508,Rules!$F$101:$H$102,3,0)</f>
        <v>30</v>
      </c>
      <c r="AQ230" s="43">
        <f>VLOOKUP(Categorized!AM508,Rules!$F$110:$H$113,3,0)</f>
        <v>30</v>
      </c>
      <c r="AR230" s="255" t="e">
        <f t="array" ref="AR230">MMULT(AI230:AQ230,Rules!$O$35:$O$45)</f>
        <v>#VALUE!</v>
      </c>
      <c r="AS230" s="44">
        <f>VLOOKUP(Categorized!AN508,Rules!$F$114:$H$116,3,0)</f>
        <v>30</v>
      </c>
      <c r="AT230" s="44">
        <f>VLOOKUP(Categorized!AO508,Rules!$F$117:$H$119,3,0)</f>
        <v>30</v>
      </c>
      <c r="AU230" s="44">
        <f>VLOOKUP(Categorized!AP508,Rules!$F$120:$H$122,3,0)</f>
        <v>90</v>
      </c>
      <c r="AV230" s="44">
        <f>VLOOKUP(Categorized!AQ508,Rules!$F$123:$H$124,3,0)</f>
        <v>90</v>
      </c>
      <c r="AW230" s="44">
        <f>VLOOKUP(Categorized!AR508,Rules!$F$125:$H$127,3,0)</f>
        <v>70</v>
      </c>
      <c r="AX230" s="44">
        <f>VLOOKUP(Categorized!AS508,Rules!$F$128:$H$130,3,0)</f>
        <v>30</v>
      </c>
      <c r="AY230" s="43">
        <f>VLOOKUP(Categorized!AT508,Rules!$F$131:$H$133,3,0)</f>
        <v>30</v>
      </c>
      <c r="AZ230" s="44">
        <f>VLOOKUP(Categorized!AU508,Rules!$F$134:$H$136,3,0)</f>
        <v>45</v>
      </c>
      <c r="BA230" s="44">
        <f>VLOOKUP(Categorized!AV508,Rules!$F$134:$H$136,3,0)</f>
        <v>45</v>
      </c>
      <c r="BB230" s="44">
        <f>VLOOKUP(Categorized!AW508,Rules!$F$139:$H$141,3,0)</f>
        <v>30</v>
      </c>
      <c r="BC230" s="256">
        <f t="array" ref="BC230">MMULT(AS230:BB230,Rules!$O$48:$O$57)</f>
        <v>49.662576687116569</v>
      </c>
      <c r="BD230" s="43">
        <f>VLOOKUP(Categorized!AX508,Rules!$F$142:$H$143,3,0)</f>
        <v>30</v>
      </c>
      <c r="BE230" s="43">
        <f>VLOOKUP(Categorized!AY508,Rules!$F$144:$H$145,3,0)</f>
        <v>30</v>
      </c>
      <c r="BF230" s="43">
        <f>VLOOKUP(Categorized!AZ508,Rules!$F$146:$H$147,3,0)</f>
        <v>90</v>
      </c>
      <c r="BG230" s="43">
        <f>VLOOKUP(Categorized!BA508,Rules!$F$148:$H$149,3,0)</f>
        <v>30</v>
      </c>
      <c r="BH230" s="43">
        <f>VLOOKUP(Categorized!BB508,Rules!$F$150:$H$151,3,0)</f>
        <v>30</v>
      </c>
      <c r="BI230" s="43">
        <f>VLOOKUP(Categorized!BC508,Rules!$F$152:$H$153,3,0)</f>
        <v>30</v>
      </c>
      <c r="BJ230" s="43">
        <f>VLOOKUP(Categorized!BD508,Rules!$F$154:$H$155,3,0)</f>
        <v>90</v>
      </c>
      <c r="BK230" s="43">
        <f>VLOOKUP(Categorized!BE508,Rules!$F$156:$H$157,3,0)</f>
        <v>30</v>
      </c>
      <c r="BL230" s="43">
        <f>VLOOKUP(Categorized!BF508,Rules!$F$158:$H$159,3,0)</f>
        <v>30</v>
      </c>
      <c r="BM230" s="43">
        <f>VLOOKUP(Categorized!BG508,Rules!$F$160:$H$161,3,0)</f>
        <v>30</v>
      </c>
      <c r="BN230" s="43">
        <f>VLOOKUP(Categorized!BH508,Rules!$F$162:$H$163,3,0)</f>
        <v>90</v>
      </c>
      <c r="BO230" s="43">
        <f>VLOOKUP(Categorized!BI508,Rules!$F$164:$H$165,3,0)</f>
        <v>30</v>
      </c>
      <c r="BP230" s="43">
        <f>VLOOKUP(Categorized!BJ508,Rules!$F$166:$H$167,3,0)</f>
        <v>90</v>
      </c>
      <c r="BQ230" s="43">
        <f>VLOOKUP(Categorized!BK508,Rules!$F$168:$H$169,3,0)</f>
        <v>30</v>
      </c>
      <c r="BR230" s="43">
        <f>VLOOKUP(Categorized!BL508,Rules!$F$170:$H$171,3,0)</f>
        <v>30</v>
      </c>
      <c r="BS230" s="43">
        <f>VLOOKUP(Categorized!BM508,Rules!$F$172:$H$173,3,0)</f>
        <v>30</v>
      </c>
      <c r="BT230" s="43">
        <f>VLOOKUP(Categorized!BN508,Rules!$F$174:$H$175,3,0)</f>
        <v>30</v>
      </c>
      <c r="BU230" s="43">
        <f>VLOOKUP(Categorized!BO508,Rules!$F$176:$H$177,3,0)</f>
        <v>30</v>
      </c>
      <c r="BV230" s="43">
        <f>VLOOKUP(Categorized!BP508,Rules!$F$178:$H$179,3,0)</f>
        <v>30</v>
      </c>
      <c r="BW230" s="43">
        <f>VLOOKUP(Categorized!BQ508,Rules!$F$180:$H$181,3,0)</f>
        <v>30</v>
      </c>
      <c r="BX230" s="43">
        <f>VLOOKUP(Categorized!BR508,Rules!$F$182:$H$183,3,0)</f>
        <v>30</v>
      </c>
      <c r="BY230" s="255">
        <f t="array" ref="BY230">MMULT(BD230:BX230,Rules!$O$60:$O$80)</f>
        <v>42.128037937166582</v>
      </c>
      <c r="BZ230" s="43">
        <f>VLOOKUP(Categorized!BS508,Rules!$F$184:$H$185,3,0)</f>
        <v>30</v>
      </c>
      <c r="CA230" s="43">
        <f>VLOOKUP(Categorized!BT508,Rules!$F$186:$H$187,3,0)</f>
        <v>90</v>
      </c>
      <c r="CB230" s="43">
        <f>VLOOKUP(Categorized!BU508,Rules!$F$188:$H$189,3,0)</f>
        <v>30</v>
      </c>
      <c r="CC230" s="43">
        <f>VLOOKUP(Categorized!BV508,Rules!$F$190:$H$191,3,0)</f>
        <v>90</v>
      </c>
      <c r="CD230" s="43">
        <f>VLOOKUP(Categorized!BW508,Rules!$F$192:$H$193,3,0)</f>
        <v>30</v>
      </c>
      <c r="CE230" s="255">
        <f t="array" ref="CE230">MMULT(BZ230:CD230,Rules!$O$83:$O$87)</f>
        <v>54</v>
      </c>
      <c r="CF230" s="45">
        <v>0</v>
      </c>
      <c r="CG230" s="46">
        <v>0</v>
      </c>
      <c r="CH230" s="322">
        <v>1</v>
      </c>
      <c r="CI230" s="322">
        <v>3</v>
      </c>
      <c r="CJ230" s="322">
        <v>1</v>
      </c>
      <c r="CK230" s="43">
        <f>VLOOKUP(Categorized!CC508,Rules!$F$231:$H$234,3,0)</f>
        <v>50</v>
      </c>
      <c r="CL230" s="43">
        <f>VLOOKUP(Categorized!CD508,Rules!$F$235:$H$237,3,0)</f>
        <v>50</v>
      </c>
      <c r="CM230" s="43">
        <f>VLOOKUP(Categorized!CE508,Rules!$F$238:$H$241,3,0)</f>
        <v>60</v>
      </c>
      <c r="CN230" s="393" t="e" cm="1">
        <f t="array" ref="CN230">MMULT(CK230:CM230,Rules!$O$92:$O$93)</f>
        <v>#VALUE!</v>
      </c>
      <c r="CO230" s="397" t="e">
        <f t="shared" si="26"/>
        <v>#VALUE!</v>
      </c>
      <c r="CP230" s="397" t="e">
        <f t="shared" si="27"/>
        <v>#VALUE!</v>
      </c>
      <c r="CQ230" s="424" t="str">
        <f t="shared" si="30"/>
        <v>10</v>
      </c>
    </row>
    <row r="231" spans="1:95" ht="18.5" hidden="1">
      <c r="A231" s="38">
        <v>2020</v>
      </c>
      <c r="B231" s="39" t="s">
        <v>149</v>
      </c>
      <c r="C231" s="432">
        <v>44125.619131805601</v>
      </c>
      <c r="D231" s="432">
        <v>44126.662414907398</v>
      </c>
      <c r="E231" s="399">
        <v>46089</v>
      </c>
      <c r="F231" s="426">
        <f t="shared" si="24"/>
        <v>0</v>
      </c>
      <c r="G231" s="426">
        <f t="shared" si="31"/>
        <v>0</v>
      </c>
      <c r="H231" s="428">
        <f t="shared" si="25"/>
        <v>1</v>
      </c>
      <c r="I231" s="428">
        <f t="shared" si="28"/>
        <v>0</v>
      </c>
      <c r="J231" s="428">
        <f t="shared" si="29"/>
        <v>0</v>
      </c>
      <c r="K231" s="42">
        <f>VLOOKUP(Categorized!F102,Rules!$F$4:$H$7,3,0)</f>
        <v>90</v>
      </c>
      <c r="L231" s="43">
        <f>VLOOKUP(Categorized!G102,Rules!$F$8:$H$9,3,0)</f>
        <v>60</v>
      </c>
      <c r="M231" s="43">
        <f>VLOOKUP(Categorized!H102,Rules!$F$10:$H$12,3,0)</f>
        <v>60</v>
      </c>
      <c r="N231" s="43">
        <f>VLOOKUP(Categorized!I102,Rules!$F$13:$H$16,3,0)</f>
        <v>95</v>
      </c>
      <c r="O231" s="43">
        <f>VLOOKUP(Categorized!K102,Rules!$F$20:$H$27,3,0)</f>
        <v>60</v>
      </c>
      <c r="P231" s="43">
        <f>VLOOKUP(Categorized!M102,Rules!$F$29:$H$31,3,0)</f>
        <v>60</v>
      </c>
      <c r="Q231" s="255" t="e">
        <f t="array" ref="Q231">MMULT(K231:P231,Rules!$O$4:$O$11)</f>
        <v>#VALUE!</v>
      </c>
      <c r="R231" s="43">
        <f>VLOOKUP(Categorized!N102,Rules!$F$32:$H$33,3,0)</f>
        <v>60</v>
      </c>
      <c r="S231" s="43">
        <f>VLOOKUP(Categorized!O102,Rules!$F$34:$H$40,3,0)</f>
        <v>50</v>
      </c>
      <c r="T231" s="43">
        <f>VLOOKUP(Categorized!P102,Rules!$F$41:$H$42,3,0)</f>
        <v>30</v>
      </c>
      <c r="U231" s="43">
        <f>VLOOKUP(Categorized!R102,Rules!$F$47:$H$51,3,0)</f>
        <v>30</v>
      </c>
      <c r="V231" s="43">
        <f>VLOOKUP(Categorized!S102,Rules!$F$52:$H$56,3,0)</f>
        <v>30</v>
      </c>
      <c r="W231" s="43">
        <f>VLOOKUP(Categorized!T102,Rules!$F$57:$H$58,3,0)</f>
        <v>30</v>
      </c>
      <c r="X231" s="255" t="e">
        <f t="array" ref="X231">MMULT(R231:W231,Rules!$O$14:$O$20)</f>
        <v>#VALUE!</v>
      </c>
      <c r="Y231" s="43">
        <f>VLOOKUP(Categorized!U102,Rules!$F$59:$H$60,3,0)</f>
        <v>20</v>
      </c>
      <c r="Z231" s="43">
        <f>VLOOKUP(Categorized!V102,Rules!$F$61:$H$62,3,0)</f>
        <v>20</v>
      </c>
      <c r="AA231" s="43">
        <f>VLOOKUP(Categorized!W102,Rules!$F$63:$H$64,3,0)</f>
        <v>80</v>
      </c>
      <c r="AB231" s="43">
        <f>VLOOKUP(Categorized!X102,Rules!$F$65:$H$66,3,0)</f>
        <v>20</v>
      </c>
      <c r="AC231" s="255">
        <f t="array" ref="AC231">MMULT(Y231:AB231,Rules!$O$23:$O$26)</f>
        <v>26.666666666666664</v>
      </c>
      <c r="AD231" s="43">
        <f>VLOOKUP(Categorized!Y102,Rules!$F$67:$H$68,3,0)</f>
        <v>70</v>
      </c>
      <c r="AE231" s="43">
        <f>VLOOKUP(Categorized!Z102,Rules!$F$69:$H$70,3,0)</f>
        <v>30</v>
      </c>
      <c r="AF231" s="43">
        <f>VLOOKUP(Categorized!AA102,Rules!$F$71:$H$72,3,0)</f>
        <v>80</v>
      </c>
      <c r="AG231" s="43">
        <f>VLOOKUP(Categorized!AB102,Rules!$F$73:$H$74,3,0)</f>
        <v>60</v>
      </c>
      <c r="AH231" s="255">
        <f t="array" ref="AH231">MMULT(AD231:AG231,Rules!$O$29:$O$32)</f>
        <v>58.888888888888886</v>
      </c>
      <c r="AI231" s="43">
        <f>VLOOKUP(Categorized!AC102,Rules!$F$75:$H$76,3,0)</f>
        <v>80</v>
      </c>
      <c r="AJ231" s="43">
        <f>VLOOKUP(Categorized!AD102,Rules!$F$77:$H$78,3,0)</f>
        <v>80</v>
      </c>
      <c r="AK231" s="43">
        <f>VLOOKUP(Categorized!AE102,Rules!$F$79:$H$84,3,0)</f>
        <v>50</v>
      </c>
      <c r="AL231" s="43">
        <f>VLOOKUP(Categorized!AF102,Rules!$F$85:$H$89,3,0)</f>
        <v>30</v>
      </c>
      <c r="AM231" s="43">
        <f>VLOOKUP(Categorized!AG102,Rules!$F$90:$H$92,3,0)</f>
        <v>30</v>
      </c>
      <c r="AN231" s="43">
        <f>VLOOKUP(Categorized!AH102,Rules!$F$93:$H$96,3,0)</f>
        <v>30</v>
      </c>
      <c r="AO231" s="43">
        <f>VLOOKUP(Categorized!AI102,Rules!$F$97:$H$100,3,0)</f>
        <v>80</v>
      </c>
      <c r="AP231" s="43">
        <f>VLOOKUP(Categorized!AJ102,Rules!$F$101:$H$102,3,0)</f>
        <v>30</v>
      </c>
      <c r="AQ231" s="43">
        <f>VLOOKUP(Categorized!AM102,Rules!$F$110:$H$113,3,0)</f>
        <v>30</v>
      </c>
      <c r="AR231" s="255" t="e">
        <f t="array" ref="AR231">MMULT(AI231:AQ231,Rules!$O$35:$O$45)</f>
        <v>#VALUE!</v>
      </c>
      <c r="AS231" s="44">
        <f>VLOOKUP(Categorized!AN102,Rules!$F$114:$H$116,3,0)</f>
        <v>50</v>
      </c>
      <c r="AT231" s="44">
        <f>VLOOKUP(Categorized!AO102,Rules!$F$117:$H$119,3,0)</f>
        <v>60</v>
      </c>
      <c r="AU231" s="44">
        <f>VLOOKUP(Categorized!AP102,Rules!$F$120:$H$122,3,0)</f>
        <v>30</v>
      </c>
      <c r="AV231" s="44">
        <f>VLOOKUP(Categorized!AQ102,Rules!$F$123:$H$124,3,0)</f>
        <v>30</v>
      </c>
      <c r="AW231" s="44">
        <f>VLOOKUP(Categorized!AR102,Rules!$F$125:$H$127,3,0)</f>
        <v>50</v>
      </c>
      <c r="AX231" s="44">
        <f>VLOOKUP(Categorized!AS102,Rules!$F$128:$H$130,3,0)</f>
        <v>30</v>
      </c>
      <c r="AY231" s="43">
        <f>VLOOKUP(Categorized!AT102,Rules!$F$131:$H$133,3,0)</f>
        <v>30</v>
      </c>
      <c r="AZ231" s="44">
        <f>VLOOKUP(Categorized!AU102,Rules!$F$134:$H$136,3,0)</f>
        <v>30</v>
      </c>
      <c r="BA231" s="44">
        <f>VLOOKUP(Categorized!AV102,Rules!$F$134:$H$136,3,0)</f>
        <v>45</v>
      </c>
      <c r="BB231" s="44">
        <f>VLOOKUP(Categorized!AW102,Rules!$F$139:$H$141,3,0)</f>
        <v>45</v>
      </c>
      <c r="BC231" s="256">
        <f t="array" ref="BC231">MMULT(AS231:BB231,Rules!$O$48:$O$57)</f>
        <v>39.478527607361968</v>
      </c>
      <c r="BD231" s="43">
        <f>VLOOKUP(Categorized!AX102,Rules!$F$142:$H$143,3,0)</f>
        <v>30</v>
      </c>
      <c r="BE231" s="43">
        <f>VLOOKUP(Categorized!AY102,Rules!$F$144:$H$145,3,0)</f>
        <v>90</v>
      </c>
      <c r="BF231" s="43">
        <f>VLOOKUP(Categorized!AZ102,Rules!$F$146:$H$147,3,0)</f>
        <v>30</v>
      </c>
      <c r="BG231" s="43">
        <f>VLOOKUP(Categorized!BA102,Rules!$F$148:$H$149,3,0)</f>
        <v>30</v>
      </c>
      <c r="BH231" s="43">
        <f>VLOOKUP(Categorized!BB102,Rules!$F$150:$H$151,3,0)</f>
        <v>30</v>
      </c>
      <c r="BI231" s="43">
        <f>VLOOKUP(Categorized!BC102,Rules!$F$152:$H$153,3,0)</f>
        <v>30</v>
      </c>
      <c r="BJ231" s="43">
        <f>VLOOKUP(Categorized!BD102,Rules!$F$154:$H$155,3,0)</f>
        <v>30</v>
      </c>
      <c r="BK231" s="43">
        <f>VLOOKUP(Categorized!BE102,Rules!$F$156:$H$157,3,0)</f>
        <v>30</v>
      </c>
      <c r="BL231" s="43">
        <f>VLOOKUP(Categorized!BF102,Rules!$F$158:$H$159,3,0)</f>
        <v>30</v>
      </c>
      <c r="BM231" s="43">
        <f>VLOOKUP(Categorized!BG102,Rules!$F$160:$H$161,3,0)</f>
        <v>30</v>
      </c>
      <c r="BN231" s="43">
        <f>VLOOKUP(Categorized!BH102,Rules!$F$162:$H$163,3,0)</f>
        <v>90</v>
      </c>
      <c r="BO231" s="43">
        <f>VLOOKUP(Categorized!BI102,Rules!$F$164:$H$165,3,0)</f>
        <v>90</v>
      </c>
      <c r="BP231" s="43">
        <f>VLOOKUP(Categorized!BJ102,Rules!$F$166:$H$167,3,0)</f>
        <v>90</v>
      </c>
      <c r="BQ231" s="43">
        <f>VLOOKUP(Categorized!BK102,Rules!$F$168:$H$169,3,0)</f>
        <v>30</v>
      </c>
      <c r="BR231" s="43">
        <f>VLOOKUP(Categorized!BL102,Rules!$F$170:$H$171,3,0)</f>
        <v>30</v>
      </c>
      <c r="BS231" s="43">
        <f>VLOOKUP(Categorized!BM102,Rules!$F$172:$H$173,3,0)</f>
        <v>30</v>
      </c>
      <c r="BT231" s="43">
        <f>VLOOKUP(Categorized!BN102,Rules!$F$174:$H$175,3,0)</f>
        <v>30</v>
      </c>
      <c r="BU231" s="43">
        <f>VLOOKUP(Categorized!BO102,Rules!$F$176:$H$177,3,0)</f>
        <v>30</v>
      </c>
      <c r="BV231" s="43">
        <f>VLOOKUP(Categorized!BP102,Rules!$F$178:$H$179,3,0)</f>
        <v>30</v>
      </c>
      <c r="BW231" s="43">
        <f>VLOOKUP(Categorized!BQ102,Rules!$F$180:$H$181,3,0)</f>
        <v>30</v>
      </c>
      <c r="BX231" s="43">
        <f>VLOOKUP(Categorized!BR102,Rules!$F$182:$H$183,3,0)</f>
        <v>30</v>
      </c>
      <c r="BY231" s="255">
        <f t="array" ref="BY231">MMULT(BD231:BX231,Rules!$O$60:$O$80)</f>
        <v>41.167753408417319</v>
      </c>
      <c r="BZ231" s="43">
        <f>VLOOKUP(Categorized!BS102,Rules!$F$184:$H$185,3,0)</f>
        <v>30</v>
      </c>
      <c r="CA231" s="43">
        <f>VLOOKUP(Categorized!BT102,Rules!$F$186:$H$187,3,0)</f>
        <v>30</v>
      </c>
      <c r="CB231" s="43">
        <f>VLOOKUP(Categorized!BU102,Rules!$F$188:$H$189,3,0)</f>
        <v>30</v>
      </c>
      <c r="CC231" s="43">
        <f>VLOOKUP(Categorized!BV102,Rules!$F$190:$H$191,3,0)</f>
        <v>30</v>
      </c>
      <c r="CD231" s="43">
        <f>VLOOKUP(Categorized!BW102,Rules!$F$192:$H$193,3,0)</f>
        <v>30</v>
      </c>
      <c r="CE231" s="255">
        <f t="array" ref="CE231">MMULT(BZ231:CD231,Rules!$O$83:$O$87)</f>
        <v>30</v>
      </c>
      <c r="CF231" s="24">
        <v>0</v>
      </c>
      <c r="CG231" s="46">
        <v>0</v>
      </c>
      <c r="CH231" s="302">
        <v>1</v>
      </c>
      <c r="CI231" s="302">
        <v>2</v>
      </c>
      <c r="CJ231" s="302">
        <v>1</v>
      </c>
      <c r="CK231" s="43">
        <f>VLOOKUP(Categorized!CC102,Rules!$F$231:$H$234,3,0)</f>
        <v>20</v>
      </c>
      <c r="CL231" s="43">
        <f>VLOOKUP(Categorized!CD102,Rules!$F$235:$H$237,3,0)</f>
        <v>95</v>
      </c>
      <c r="CM231" s="43">
        <f>VLOOKUP(Categorized!CE102,Rules!$F$238:$H$241,3,0)</f>
        <v>60</v>
      </c>
      <c r="CN231" s="393" t="e" cm="1">
        <f t="array" ref="CN231">MMULT(CK231:CM231,Rules!$O$92:$O$93)</f>
        <v>#VALUE!</v>
      </c>
      <c r="CO231" s="397" t="e">
        <f t="shared" si="26"/>
        <v>#VALUE!</v>
      </c>
      <c r="CP231" s="397" t="e">
        <f t="shared" si="27"/>
        <v>#VALUE!</v>
      </c>
      <c r="CQ231" s="424" t="str">
        <f t="shared" si="30"/>
        <v>10</v>
      </c>
    </row>
    <row r="232" spans="1:95" ht="18.5" hidden="1">
      <c r="A232" s="38">
        <v>2020</v>
      </c>
      <c r="B232" s="39" t="s">
        <v>135</v>
      </c>
      <c r="C232" s="432">
        <v>43917.623973530099</v>
      </c>
      <c r="D232" s="432">
        <v>43919.413498634298</v>
      </c>
      <c r="E232" s="399">
        <v>46146</v>
      </c>
      <c r="F232" s="426">
        <f t="shared" si="24"/>
        <v>0</v>
      </c>
      <c r="G232" s="426">
        <f t="shared" si="31"/>
        <v>0</v>
      </c>
      <c r="H232" s="428">
        <f t="shared" si="25"/>
        <v>1</v>
      </c>
      <c r="I232" s="428">
        <f t="shared" si="28"/>
        <v>0</v>
      </c>
      <c r="J232" s="428">
        <f t="shared" si="29"/>
        <v>0</v>
      </c>
      <c r="K232" s="42">
        <f>VLOOKUP(Categorized!F88,Rules!$F$4:$H$7,3,0)</f>
        <v>80</v>
      </c>
      <c r="L232" s="43">
        <f>VLOOKUP(Categorized!G88,Rules!$F$8:$H$9,3,0)</f>
        <v>90</v>
      </c>
      <c r="M232" s="43">
        <f>VLOOKUP(Categorized!H88,Rules!$F$10:$H$12,3,0)</f>
        <v>60</v>
      </c>
      <c r="N232" s="43">
        <f>VLOOKUP(Categorized!I88,Rules!$F$13:$H$16,3,0)</f>
        <v>95</v>
      </c>
      <c r="O232" s="43">
        <f>VLOOKUP(Categorized!K88,Rules!$F$20:$H$27,3,0)</f>
        <v>60</v>
      </c>
      <c r="P232" s="43">
        <f>VLOOKUP(Categorized!M88,Rules!$F$29:$H$31,3,0)</f>
        <v>70</v>
      </c>
      <c r="Q232" s="255" t="e">
        <f t="array" ref="Q232">MMULT(K232:P232,Rules!$O$4:$O$11)</f>
        <v>#VALUE!</v>
      </c>
      <c r="R232" s="43">
        <f>VLOOKUP(Categorized!N88,Rules!$F$32:$H$33,3,0)</f>
        <v>60</v>
      </c>
      <c r="S232" s="43">
        <f>VLOOKUP(Categorized!O88,Rules!$F$34:$H$40,3,0)</f>
        <v>50</v>
      </c>
      <c r="T232" s="43">
        <f>VLOOKUP(Categorized!P88,Rules!$F$41:$H$42,3,0)</f>
        <v>30</v>
      </c>
      <c r="U232" s="43">
        <f>VLOOKUP(Categorized!R88,Rules!$F$47:$H$51,3,0)</f>
        <v>30</v>
      </c>
      <c r="V232" s="43">
        <f>VLOOKUP(Categorized!S88,Rules!$F$52:$H$56,3,0)</f>
        <v>30</v>
      </c>
      <c r="W232" s="43">
        <f>VLOOKUP(Categorized!T88,Rules!$F$57:$H$58,3,0)</f>
        <v>30</v>
      </c>
      <c r="X232" s="255" t="e">
        <f t="array" ref="X232">MMULT(R232:W232,Rules!$O$14:$O$20)</f>
        <v>#VALUE!</v>
      </c>
      <c r="Y232" s="43">
        <f>VLOOKUP(Categorized!U88,Rules!$F$59:$H$60,3,0)</f>
        <v>80</v>
      </c>
      <c r="Z232" s="43">
        <f>VLOOKUP(Categorized!V88,Rules!$F$61:$H$62,3,0)</f>
        <v>20</v>
      </c>
      <c r="AA232" s="43">
        <f>VLOOKUP(Categorized!W88,Rules!$F$63:$H$64,3,0)</f>
        <v>80</v>
      </c>
      <c r="AB232" s="43">
        <f>VLOOKUP(Categorized!X88,Rules!$F$65:$H$66,3,0)</f>
        <v>20</v>
      </c>
      <c r="AC232" s="255">
        <f t="array" ref="AC232">MMULT(Y232:AB232,Rules!$O$23:$O$26)</f>
        <v>46.666666666666664</v>
      </c>
      <c r="AD232" s="43">
        <f>VLOOKUP(Categorized!Y88,Rules!$F$67:$H$68,3,0)</f>
        <v>70</v>
      </c>
      <c r="AE232" s="43">
        <f>VLOOKUP(Categorized!Z88,Rules!$F$69:$H$70,3,0)</f>
        <v>80</v>
      </c>
      <c r="AF232" s="43">
        <f>VLOOKUP(Categorized!AA88,Rules!$F$71:$H$72,3,0)</f>
        <v>80</v>
      </c>
      <c r="AG232" s="43">
        <f>VLOOKUP(Categorized!AB88,Rules!$F$73:$H$74,3,0)</f>
        <v>30</v>
      </c>
      <c r="AH232" s="255">
        <f t="array" ref="AH232">MMULT(AD232:AG232,Rules!$O$29:$O$32)</f>
        <v>66.507936507936506</v>
      </c>
      <c r="AI232" s="43">
        <f>VLOOKUP(Categorized!AC88,Rules!$F$75:$H$76,3,0)</f>
        <v>80</v>
      </c>
      <c r="AJ232" s="43">
        <f>VLOOKUP(Categorized!AD88,Rules!$F$77:$H$78,3,0)</f>
        <v>50</v>
      </c>
      <c r="AK232" s="43">
        <f>VLOOKUP(Categorized!AE88,Rules!$F$79:$H$84,3,0)</f>
        <v>85</v>
      </c>
      <c r="AL232" s="43">
        <f>VLOOKUP(Categorized!AF88,Rules!$F$85:$H$89,3,0)</f>
        <v>90</v>
      </c>
      <c r="AM232" s="43">
        <f>VLOOKUP(Categorized!AG88,Rules!$F$90:$H$92,3,0)</f>
        <v>30</v>
      </c>
      <c r="AN232" s="43">
        <f>VLOOKUP(Categorized!AH88,Rules!$F$93:$H$96,3,0)</f>
        <v>30</v>
      </c>
      <c r="AO232" s="43">
        <f>VLOOKUP(Categorized!AI88,Rules!$F$97:$H$100,3,0)</f>
        <v>50</v>
      </c>
      <c r="AP232" s="43">
        <f>VLOOKUP(Categorized!AJ88,Rules!$F$101:$H$102,3,0)</f>
        <v>30</v>
      </c>
      <c r="AQ232" s="43">
        <f>VLOOKUP(Categorized!AM88,Rules!$F$110:$H$113,3,0)</f>
        <v>30</v>
      </c>
      <c r="AR232" s="255" t="e">
        <f t="array" ref="AR232">MMULT(AI232:AQ232,Rules!$O$35:$O$45)</f>
        <v>#VALUE!</v>
      </c>
      <c r="AS232" s="44">
        <f>VLOOKUP(Categorized!AN88,Rules!$F$114:$H$116,3,0)</f>
        <v>30</v>
      </c>
      <c r="AT232" s="44">
        <f>VLOOKUP(Categorized!AO88,Rules!$F$117:$H$119,3,0)</f>
        <v>30</v>
      </c>
      <c r="AU232" s="44">
        <f>VLOOKUP(Categorized!AP88,Rules!$F$120:$H$122,3,0)</f>
        <v>90</v>
      </c>
      <c r="AV232" s="44">
        <f>VLOOKUP(Categorized!AQ88,Rules!$F$123:$H$124,3,0)</f>
        <v>30</v>
      </c>
      <c r="AW232" s="44">
        <f>VLOOKUP(Categorized!AR88,Rules!$F$125:$H$127,3,0)</f>
        <v>50</v>
      </c>
      <c r="AX232" s="44">
        <f>VLOOKUP(Categorized!AS88,Rules!$F$128:$H$130,3,0)</f>
        <v>80</v>
      </c>
      <c r="AY232" s="43">
        <f>VLOOKUP(Categorized!AT88,Rules!$F$131:$H$133,3,0)</f>
        <v>30</v>
      </c>
      <c r="AZ232" s="44">
        <f>VLOOKUP(Categorized!AU88,Rules!$F$134:$H$136,3,0)</f>
        <v>30</v>
      </c>
      <c r="BA232" s="44">
        <f>VLOOKUP(Categorized!AV88,Rules!$F$134:$H$136,3,0)</f>
        <v>45</v>
      </c>
      <c r="BB232" s="44">
        <f>VLOOKUP(Categorized!AW88,Rules!$F$139:$H$141,3,0)</f>
        <v>30</v>
      </c>
      <c r="BC232" s="256">
        <f t="array" ref="BC232">MMULT(AS232:BB232,Rules!$O$48:$O$57)</f>
        <v>44.153374233128829</v>
      </c>
      <c r="BD232" s="43">
        <f>VLOOKUP(Categorized!AX88,Rules!$F$142:$H$143,3,0)</f>
        <v>30</v>
      </c>
      <c r="BE232" s="43">
        <f>VLOOKUP(Categorized!AY88,Rules!$F$144:$H$145,3,0)</f>
        <v>30</v>
      </c>
      <c r="BF232" s="43">
        <f>VLOOKUP(Categorized!AZ88,Rules!$F$146:$H$147,3,0)</f>
        <v>30</v>
      </c>
      <c r="BG232" s="43">
        <f>VLOOKUP(Categorized!BA88,Rules!$F$148:$H$149,3,0)</f>
        <v>30</v>
      </c>
      <c r="BH232" s="43">
        <f>VLOOKUP(Categorized!BB88,Rules!$F$150:$H$151,3,0)</f>
        <v>30</v>
      </c>
      <c r="BI232" s="43">
        <f>VLOOKUP(Categorized!BC88,Rules!$F$152:$H$153,3,0)</f>
        <v>30</v>
      </c>
      <c r="BJ232" s="43">
        <f>VLOOKUP(Categorized!BD88,Rules!$F$154:$H$155,3,0)</f>
        <v>90</v>
      </c>
      <c r="BK232" s="43">
        <f>VLOOKUP(Categorized!BE88,Rules!$F$156:$H$157,3,0)</f>
        <v>30</v>
      </c>
      <c r="BL232" s="43">
        <f>VLOOKUP(Categorized!BF88,Rules!$F$158:$H$159,3,0)</f>
        <v>30</v>
      </c>
      <c r="BM232" s="43">
        <f>VLOOKUP(Categorized!BG88,Rules!$F$160:$H$161,3,0)</f>
        <v>30</v>
      </c>
      <c r="BN232" s="43">
        <f>VLOOKUP(Categorized!BH88,Rules!$F$162:$H$163,3,0)</f>
        <v>90</v>
      </c>
      <c r="BO232" s="43">
        <f>VLOOKUP(Categorized!BI88,Rules!$F$164:$H$165,3,0)</f>
        <v>30</v>
      </c>
      <c r="BP232" s="43">
        <f>VLOOKUP(Categorized!BJ88,Rules!$F$166:$H$167,3,0)</f>
        <v>90</v>
      </c>
      <c r="BQ232" s="43">
        <f>VLOOKUP(Categorized!BK88,Rules!$F$168:$H$169,3,0)</f>
        <v>30</v>
      </c>
      <c r="BR232" s="43">
        <f>VLOOKUP(Categorized!BL88,Rules!$F$170:$H$171,3,0)</f>
        <v>30</v>
      </c>
      <c r="BS232" s="43">
        <f>VLOOKUP(Categorized!BM88,Rules!$F$172:$H$173,3,0)</f>
        <v>30</v>
      </c>
      <c r="BT232" s="43">
        <f>VLOOKUP(Categorized!BN88,Rules!$F$174:$H$175,3,0)</f>
        <v>30</v>
      </c>
      <c r="BU232" s="43">
        <f>VLOOKUP(Categorized!BO88,Rules!$F$176:$H$177,3,0)</f>
        <v>30</v>
      </c>
      <c r="BV232" s="43">
        <f>VLOOKUP(Categorized!BP88,Rules!$F$178:$H$179,3,0)</f>
        <v>30</v>
      </c>
      <c r="BW232" s="43">
        <f>VLOOKUP(Categorized!BQ88,Rules!$F$180:$H$181,3,0)</f>
        <v>30</v>
      </c>
      <c r="BX232" s="43">
        <f>VLOOKUP(Categorized!BR88,Rules!$F$182:$H$183,3,0)</f>
        <v>30</v>
      </c>
      <c r="BY232" s="255">
        <f t="array" ref="BY232">MMULT(BD232:BX232,Rules!$O$60:$O$80)</f>
        <v>39.211618257261421</v>
      </c>
      <c r="BZ232" s="43">
        <f>VLOOKUP(Categorized!BS88,Rules!$F$184:$H$185,3,0)</f>
        <v>30</v>
      </c>
      <c r="CA232" s="43">
        <f>VLOOKUP(Categorized!BT88,Rules!$F$186:$H$187,3,0)</f>
        <v>30</v>
      </c>
      <c r="CB232" s="43">
        <f>VLOOKUP(Categorized!BU88,Rules!$F$188:$H$189,3,0)</f>
        <v>30</v>
      </c>
      <c r="CC232" s="43">
        <f>VLOOKUP(Categorized!BV88,Rules!$F$190:$H$191,3,0)</f>
        <v>30</v>
      </c>
      <c r="CD232" s="43">
        <f>VLOOKUP(Categorized!BW88,Rules!$F$192:$H$193,3,0)</f>
        <v>30</v>
      </c>
      <c r="CE232" s="255">
        <f t="array" ref="CE232">MMULT(BZ232:CD232,Rules!$O$83:$O$87)</f>
        <v>30</v>
      </c>
      <c r="CF232" s="24">
        <v>0</v>
      </c>
      <c r="CG232" s="46">
        <v>0</v>
      </c>
      <c r="CH232" s="302">
        <v>1</v>
      </c>
      <c r="CI232" s="302">
        <v>4</v>
      </c>
      <c r="CJ232" s="302">
        <v>1</v>
      </c>
      <c r="CK232" s="43">
        <f>VLOOKUP(Categorized!CC88,Rules!$F$231:$H$234,3,0)</f>
        <v>20</v>
      </c>
      <c r="CL232" s="43">
        <f>VLOOKUP(Categorized!CD88,Rules!$F$235:$H$237,3,0)</f>
        <v>70</v>
      </c>
      <c r="CM232" s="43">
        <f>VLOOKUP(Categorized!CE88,Rules!$F$238:$H$241,3,0)</f>
        <v>60</v>
      </c>
      <c r="CN232" s="393" t="e" cm="1">
        <f t="array" ref="CN232">MMULT(CK232:CM232,Rules!$O$92:$O$93)</f>
        <v>#VALUE!</v>
      </c>
      <c r="CO232" s="397" t="e">
        <f t="shared" si="26"/>
        <v>#VALUE!</v>
      </c>
      <c r="CP232" s="397" t="e">
        <f t="shared" si="27"/>
        <v>#VALUE!</v>
      </c>
      <c r="CQ232" s="424" t="str">
        <f t="shared" si="30"/>
        <v>10</v>
      </c>
    </row>
    <row r="233" spans="1:95" ht="18.5" hidden="1">
      <c r="A233" s="38">
        <v>2020</v>
      </c>
      <c r="B233" s="39" t="s">
        <v>159</v>
      </c>
      <c r="C233" s="432">
        <v>43920.338874838002</v>
      </c>
      <c r="D233" s="432">
        <v>43923.477058530101</v>
      </c>
      <c r="E233" s="399">
        <v>46181</v>
      </c>
      <c r="F233" s="426">
        <f t="shared" si="24"/>
        <v>0</v>
      </c>
      <c r="G233" s="426">
        <f t="shared" si="31"/>
        <v>0</v>
      </c>
      <c r="H233" s="428">
        <f t="shared" si="25"/>
        <v>1</v>
      </c>
      <c r="I233" s="428">
        <f t="shared" si="28"/>
        <v>0</v>
      </c>
      <c r="J233" s="428">
        <f t="shared" si="29"/>
        <v>0</v>
      </c>
      <c r="K233" s="42">
        <f>VLOOKUP(Categorized!F112,Rules!$F$4:$H$7,3,0)</f>
        <v>80</v>
      </c>
      <c r="L233" s="43">
        <f>VLOOKUP(Categorized!G112,Rules!$F$8:$H$9,3,0)</f>
        <v>90</v>
      </c>
      <c r="M233" s="43">
        <f>VLOOKUP(Categorized!H112,Rules!$F$10:$H$12,3,0)</f>
        <v>60</v>
      </c>
      <c r="N233" s="43">
        <f>VLOOKUP(Categorized!I112,Rules!$F$13:$H$16,3,0)</f>
        <v>95</v>
      </c>
      <c r="O233" s="43">
        <f>VLOOKUP(Categorized!K112,Rules!$F$20:$H$27,3,0)</f>
        <v>60</v>
      </c>
      <c r="P233" s="43">
        <f>VLOOKUP(Categorized!M112,Rules!$F$29:$H$31,3,0)</f>
        <v>70</v>
      </c>
      <c r="Q233" s="255" t="e">
        <f t="array" ref="Q233">MMULT(K233:P233,Rules!$O$4:$O$11)</f>
        <v>#VALUE!</v>
      </c>
      <c r="R233" s="43">
        <f>VLOOKUP(Categorized!N112,Rules!$F$32:$H$33,3,0)</f>
        <v>60</v>
      </c>
      <c r="S233" s="43">
        <f>VLOOKUP(Categorized!O112,Rules!$F$34:$H$40,3,0)</f>
        <v>50</v>
      </c>
      <c r="T233" s="43">
        <f>VLOOKUP(Categorized!P112,Rules!$F$41:$H$42,3,0)</f>
        <v>90</v>
      </c>
      <c r="U233" s="43">
        <f>VLOOKUP(Categorized!R112,Rules!$F$47:$H$51,3,0)</f>
        <v>30</v>
      </c>
      <c r="V233" s="43">
        <f>VLOOKUP(Categorized!S112,Rules!$F$52:$H$56,3,0)</f>
        <v>30</v>
      </c>
      <c r="W233" s="43">
        <f>VLOOKUP(Categorized!T112,Rules!$F$57:$H$58,3,0)</f>
        <v>30</v>
      </c>
      <c r="X233" s="255" t="e">
        <f t="array" ref="X233">MMULT(R233:W233,Rules!$O$14:$O$20)</f>
        <v>#VALUE!</v>
      </c>
      <c r="Y233" s="43">
        <f>VLOOKUP(Categorized!U112,Rules!$F$59:$H$60,3,0)</f>
        <v>80</v>
      </c>
      <c r="Z233" s="43">
        <f>VLOOKUP(Categorized!V112,Rules!$F$61:$H$62,3,0)</f>
        <v>80</v>
      </c>
      <c r="AA233" s="43">
        <f>VLOOKUP(Categorized!W112,Rules!$F$63:$H$64,3,0)</f>
        <v>80</v>
      </c>
      <c r="AB233" s="43">
        <f>VLOOKUP(Categorized!X112,Rules!$F$65:$H$66,3,0)</f>
        <v>20</v>
      </c>
      <c r="AC233" s="255">
        <f t="array" ref="AC233">MMULT(Y233:AB233,Rules!$O$23:$O$26)</f>
        <v>64.444444444444443</v>
      </c>
      <c r="AD233" s="43">
        <f>VLOOKUP(Categorized!Y112,Rules!$F$67:$H$68,3,0)</f>
        <v>70</v>
      </c>
      <c r="AE233" s="43">
        <f>VLOOKUP(Categorized!Z112,Rules!$F$69:$H$70,3,0)</f>
        <v>80</v>
      </c>
      <c r="AF233" s="43">
        <f>VLOOKUP(Categorized!AA112,Rules!$F$71:$H$72,3,0)</f>
        <v>80</v>
      </c>
      <c r="AG233" s="43">
        <f>VLOOKUP(Categorized!AB112,Rules!$F$73:$H$74,3,0)</f>
        <v>60</v>
      </c>
      <c r="AH233" s="255">
        <f t="array" ref="AH233">MMULT(AD233:AG233,Rules!$O$29:$O$32)</f>
        <v>73.174603174603163</v>
      </c>
      <c r="AI233" s="43">
        <f>VLOOKUP(Categorized!AC112,Rules!$F$75:$H$76,3,0)</f>
        <v>80</v>
      </c>
      <c r="AJ233" s="43">
        <f>VLOOKUP(Categorized!AD112,Rules!$F$77:$H$78,3,0)</f>
        <v>80</v>
      </c>
      <c r="AK233" s="43">
        <f>VLOOKUP(Categorized!AE112,Rules!$F$79:$H$84,3,0)</f>
        <v>85</v>
      </c>
      <c r="AL233" s="43">
        <f>VLOOKUP(Categorized!AF112,Rules!$F$85:$H$89,3,0)</f>
        <v>80</v>
      </c>
      <c r="AM233" s="43">
        <f>VLOOKUP(Categorized!AG112,Rules!$F$90:$H$92,3,0)</f>
        <v>30</v>
      </c>
      <c r="AN233" s="43">
        <f>VLOOKUP(Categorized!AH112,Rules!$F$93:$H$96,3,0)</f>
        <v>30</v>
      </c>
      <c r="AO233" s="43">
        <f>VLOOKUP(Categorized!AI112,Rules!$F$97:$H$100,3,0)</f>
        <v>50</v>
      </c>
      <c r="AP233" s="43">
        <f>VLOOKUP(Categorized!AJ112,Rules!$F$101:$H$102,3,0)</f>
        <v>30</v>
      </c>
      <c r="AQ233" s="43">
        <f>VLOOKUP(Categorized!AM112,Rules!$F$110:$H$113,3,0)</f>
        <v>30</v>
      </c>
      <c r="AR233" s="255" t="e">
        <f t="array" ref="AR233">MMULT(AI233:AQ233,Rules!$O$35:$O$45)</f>
        <v>#VALUE!</v>
      </c>
      <c r="AS233" s="44">
        <f>VLOOKUP(Categorized!AN112,Rules!$F$114:$H$116,3,0)</f>
        <v>90</v>
      </c>
      <c r="AT233" s="44">
        <f>VLOOKUP(Categorized!AO112,Rules!$F$117:$H$119,3,0)</f>
        <v>90</v>
      </c>
      <c r="AU233" s="44">
        <f>VLOOKUP(Categorized!AP112,Rules!$F$120:$H$122,3,0)</f>
        <v>30</v>
      </c>
      <c r="AV233" s="44">
        <f>VLOOKUP(Categorized!AQ112,Rules!$F$123:$H$124,3,0)</f>
        <v>30</v>
      </c>
      <c r="AW233" s="44">
        <f>VLOOKUP(Categorized!AR112,Rules!$F$125:$H$127,3,0)</f>
        <v>50</v>
      </c>
      <c r="AX233" s="44">
        <f>VLOOKUP(Categorized!AS112,Rules!$F$128:$H$130,3,0)</f>
        <v>30</v>
      </c>
      <c r="AY233" s="43">
        <f>VLOOKUP(Categorized!AT112,Rules!$F$131:$H$133,3,0)</f>
        <v>30</v>
      </c>
      <c r="AZ233" s="44">
        <f>VLOOKUP(Categorized!AU112,Rules!$F$134:$H$136,3,0)</f>
        <v>30</v>
      </c>
      <c r="BA233" s="44">
        <f>VLOOKUP(Categorized!AV112,Rules!$F$134:$H$136,3,0)</f>
        <v>30</v>
      </c>
      <c r="BB233" s="44">
        <f>VLOOKUP(Categorized!AW112,Rules!$F$139:$H$141,3,0)</f>
        <v>45</v>
      </c>
      <c r="BC233" s="256">
        <f t="array" ref="BC233">MMULT(AS233:BB233,Rules!$O$48:$O$57)</f>
        <v>44.036809815950917</v>
      </c>
      <c r="BD233" s="43">
        <f>VLOOKUP(Categorized!AX112,Rules!$F$142:$H$143,3,0)</f>
        <v>80</v>
      </c>
      <c r="BE233" s="43">
        <f>VLOOKUP(Categorized!AY112,Rules!$F$144:$H$145,3,0)</f>
        <v>90</v>
      </c>
      <c r="BF233" s="43">
        <f>VLOOKUP(Categorized!AZ112,Rules!$F$146:$H$147,3,0)</f>
        <v>30</v>
      </c>
      <c r="BG233" s="43">
        <f>VLOOKUP(Categorized!BA112,Rules!$F$148:$H$149,3,0)</f>
        <v>30</v>
      </c>
      <c r="BH233" s="43">
        <f>VLOOKUP(Categorized!BB112,Rules!$F$150:$H$151,3,0)</f>
        <v>30</v>
      </c>
      <c r="BI233" s="43">
        <f>VLOOKUP(Categorized!BC112,Rules!$F$152:$H$153,3,0)</f>
        <v>30</v>
      </c>
      <c r="BJ233" s="43">
        <f>VLOOKUP(Categorized!BD112,Rules!$F$154:$H$155,3,0)</f>
        <v>90</v>
      </c>
      <c r="BK233" s="43">
        <f>VLOOKUP(Categorized!BE112,Rules!$F$156:$H$157,3,0)</f>
        <v>30</v>
      </c>
      <c r="BL233" s="43">
        <f>VLOOKUP(Categorized!BF112,Rules!$F$158:$H$159,3,0)</f>
        <v>30</v>
      </c>
      <c r="BM233" s="43">
        <f>VLOOKUP(Categorized!BG112,Rules!$F$160:$H$161,3,0)</f>
        <v>30</v>
      </c>
      <c r="BN233" s="43">
        <f>VLOOKUP(Categorized!BH112,Rules!$F$162:$H$163,3,0)</f>
        <v>30</v>
      </c>
      <c r="BO233" s="43">
        <f>VLOOKUP(Categorized!BI112,Rules!$F$164:$H$165,3,0)</f>
        <v>90</v>
      </c>
      <c r="BP233" s="43">
        <f>VLOOKUP(Categorized!BJ112,Rules!$F$166:$H$167,3,0)</f>
        <v>90</v>
      </c>
      <c r="BQ233" s="43">
        <f>VLOOKUP(Categorized!BK112,Rules!$F$168:$H$169,3,0)</f>
        <v>30</v>
      </c>
      <c r="BR233" s="43">
        <f>VLOOKUP(Categorized!BL112,Rules!$F$170:$H$171,3,0)</f>
        <v>30</v>
      </c>
      <c r="BS233" s="43">
        <f>VLOOKUP(Categorized!BM112,Rules!$F$172:$H$173,3,0)</f>
        <v>30</v>
      </c>
      <c r="BT233" s="43">
        <f>VLOOKUP(Categorized!BN112,Rules!$F$174:$H$175,3,0)</f>
        <v>30</v>
      </c>
      <c r="BU233" s="43">
        <f>VLOOKUP(Categorized!BO112,Rules!$F$176:$H$177,3,0)</f>
        <v>95</v>
      </c>
      <c r="BV233" s="43">
        <f>VLOOKUP(Categorized!BP112,Rules!$F$178:$H$179,3,0)</f>
        <v>30</v>
      </c>
      <c r="BW233" s="43">
        <f>VLOOKUP(Categorized!BQ112,Rules!$F$180:$H$181,3,0)</f>
        <v>30</v>
      </c>
      <c r="BX233" s="43">
        <f>VLOOKUP(Categorized!BR112,Rules!$F$182:$H$183,3,0)</f>
        <v>30</v>
      </c>
      <c r="BY233" s="255">
        <f t="array" ref="BY233">MMULT(BD233:BX233,Rules!$O$60:$O$80)</f>
        <v>47.596324836988757</v>
      </c>
      <c r="BZ233" s="43">
        <f>VLOOKUP(Categorized!BS112,Rules!$F$184:$H$185,3,0)</f>
        <v>30</v>
      </c>
      <c r="CA233" s="43">
        <f>VLOOKUP(Categorized!BT112,Rules!$F$186:$H$187,3,0)</f>
        <v>30</v>
      </c>
      <c r="CB233" s="43">
        <f>VLOOKUP(Categorized!BU112,Rules!$F$188:$H$189,3,0)</f>
        <v>30</v>
      </c>
      <c r="CC233" s="43">
        <f>VLOOKUP(Categorized!BV112,Rules!$F$190:$H$191,3,0)</f>
        <v>90</v>
      </c>
      <c r="CD233" s="43">
        <f>VLOOKUP(Categorized!BW112,Rules!$F$192:$H$193,3,0)</f>
        <v>30</v>
      </c>
      <c r="CE233" s="255">
        <f t="array" ref="CE233">MMULT(BZ233:CD233,Rules!$O$83:$O$87)</f>
        <v>40.588235294117645</v>
      </c>
      <c r="CF233" s="45">
        <v>0</v>
      </c>
      <c r="CG233" s="46">
        <v>0</v>
      </c>
      <c r="CH233" s="302">
        <v>1</v>
      </c>
      <c r="CI233" s="302">
        <v>4</v>
      </c>
      <c r="CJ233" s="302">
        <v>2</v>
      </c>
      <c r="CK233" s="43">
        <f>VLOOKUP(Categorized!CC112,Rules!$F$231:$H$234,3,0)</f>
        <v>20</v>
      </c>
      <c r="CL233" s="43">
        <f>VLOOKUP(Categorized!CD112,Rules!$F$235:$H$237,3,0)</f>
        <v>70</v>
      </c>
      <c r="CM233" s="43">
        <f>VLOOKUP(Categorized!CE112,Rules!$F$238:$H$241,3,0)</f>
        <v>60</v>
      </c>
      <c r="CN233" s="393" t="e" cm="1">
        <f t="array" ref="CN233">MMULT(CK233:CM233,Rules!$O$92:$O$93)</f>
        <v>#VALUE!</v>
      </c>
      <c r="CO233" s="397" t="e">
        <f t="shared" si="26"/>
        <v>#VALUE!</v>
      </c>
      <c r="CP233" s="397" t="e">
        <f t="shared" si="27"/>
        <v>#VALUE!</v>
      </c>
      <c r="CQ233" s="424" t="str">
        <f t="shared" si="30"/>
        <v>10</v>
      </c>
    </row>
    <row r="234" spans="1:95" ht="18.5" hidden="1">
      <c r="A234" s="58">
        <v>2021</v>
      </c>
      <c r="B234" s="39" t="s">
        <v>263</v>
      </c>
      <c r="C234" s="431">
        <v>44376.280618981502</v>
      </c>
      <c r="D234" s="431">
        <v>44380.486007766202</v>
      </c>
      <c r="E234" s="403">
        <v>46418</v>
      </c>
      <c r="F234" s="426">
        <f t="shared" si="24"/>
        <v>0</v>
      </c>
      <c r="G234" s="426">
        <f t="shared" si="31"/>
        <v>0</v>
      </c>
      <c r="H234" s="428">
        <f t="shared" si="25"/>
        <v>1</v>
      </c>
      <c r="I234" s="428">
        <f t="shared" si="28"/>
        <v>0</v>
      </c>
      <c r="J234" s="428">
        <f t="shared" si="29"/>
        <v>0</v>
      </c>
      <c r="K234" s="42">
        <f>VLOOKUP(Categorized!F216,Rules!$F$4:$H$7,3,0)</f>
        <v>80</v>
      </c>
      <c r="L234" s="43">
        <f>VLOOKUP(Categorized!G216,Rules!$F$8:$H$9,3,0)</f>
        <v>90</v>
      </c>
      <c r="M234" s="43">
        <f>VLOOKUP(Categorized!H216,Rules!$F$10:$H$12,3,0)</f>
        <v>60</v>
      </c>
      <c r="N234" s="43">
        <f>VLOOKUP(Categorized!I216,Rules!$F$13:$H$16,3,0)</f>
        <v>95</v>
      </c>
      <c r="O234" s="43">
        <f>VLOOKUP(Categorized!K216,Rules!$F$20:$H$27,3,0)</f>
        <v>60</v>
      </c>
      <c r="P234" s="43">
        <f>VLOOKUP(Categorized!M216,Rules!$F$29:$H$31,3,0)</f>
        <v>70</v>
      </c>
      <c r="Q234" s="255" t="e">
        <f t="array" ref="Q234">MMULT(K234:P234,Rules!$O$4:$O$11)</f>
        <v>#VALUE!</v>
      </c>
      <c r="R234" s="43">
        <f>VLOOKUP(Categorized!N216,Rules!$F$32:$H$33,3,0)</f>
        <v>90</v>
      </c>
      <c r="S234" s="43">
        <f>VLOOKUP(Categorized!O216,Rules!$F$34:$H$40,3,0)</f>
        <v>30</v>
      </c>
      <c r="T234" s="43">
        <f>VLOOKUP(Categorized!P216,Rules!$F$41:$H$42,3,0)</f>
        <v>90</v>
      </c>
      <c r="U234" s="43">
        <f>VLOOKUP(Categorized!R216,Rules!$F$47:$H$51,3,0)</f>
        <v>30</v>
      </c>
      <c r="V234" s="43">
        <f>VLOOKUP(Categorized!S216,Rules!$F$52:$H$56,3,0)</f>
        <v>30</v>
      </c>
      <c r="W234" s="43">
        <f>VLOOKUP(Categorized!T216,Rules!$F$57:$H$58,3,0)</f>
        <v>80</v>
      </c>
      <c r="X234" s="255" t="e">
        <f t="array" ref="X234">MMULT(R234:W234,Rules!$O$14:$O$20)</f>
        <v>#VALUE!</v>
      </c>
      <c r="Y234" s="43">
        <f>VLOOKUP(Categorized!U216,Rules!$F$59:$H$60,3,0)</f>
        <v>80</v>
      </c>
      <c r="Z234" s="43">
        <f>VLOOKUP(Categorized!V216,Rules!$F$61:$H$62,3,0)</f>
        <v>20</v>
      </c>
      <c r="AA234" s="43">
        <f>VLOOKUP(Categorized!W216,Rules!$F$63:$H$64,3,0)</f>
        <v>80</v>
      </c>
      <c r="AB234" s="43">
        <f>VLOOKUP(Categorized!X216,Rules!$F$65:$H$66,3,0)</f>
        <v>20</v>
      </c>
      <c r="AC234" s="255">
        <f t="array" ref="AC234">MMULT(Y234:AB234,Rules!$O$23:$O$26)</f>
        <v>46.666666666666664</v>
      </c>
      <c r="AD234" s="43">
        <f>VLOOKUP(Categorized!Y216,Rules!$F$67:$H$68,3,0)</f>
        <v>70</v>
      </c>
      <c r="AE234" s="43">
        <f>VLOOKUP(Categorized!Z216,Rules!$F$69:$H$70,3,0)</f>
        <v>80</v>
      </c>
      <c r="AF234" s="43">
        <f>VLOOKUP(Categorized!AA216,Rules!$F$71:$H$72,3,0)</f>
        <v>80</v>
      </c>
      <c r="AG234" s="43">
        <f>VLOOKUP(Categorized!AB216,Rules!$F$73:$H$74,3,0)</f>
        <v>30</v>
      </c>
      <c r="AH234" s="255">
        <f t="array" ref="AH234">MMULT(AD234:AG234,Rules!$O$29:$O$32)</f>
        <v>66.507936507936506</v>
      </c>
      <c r="AI234" s="43">
        <f>VLOOKUP(Categorized!AC216,Rules!$F$75:$H$76,3,0)</f>
        <v>80</v>
      </c>
      <c r="AJ234" s="43">
        <f>VLOOKUP(Categorized!AD216,Rules!$F$77:$H$78,3,0)</f>
        <v>80</v>
      </c>
      <c r="AK234" s="43">
        <f>VLOOKUP(Categorized!AE216,Rules!$F$79:$H$84,3,0)</f>
        <v>85</v>
      </c>
      <c r="AL234" s="43">
        <f>VLOOKUP(Categorized!AF216,Rules!$F$85:$H$89,3,0)</f>
        <v>50</v>
      </c>
      <c r="AM234" s="43">
        <f>VLOOKUP(Categorized!AG216,Rules!$F$90:$H$92,3,0)</f>
        <v>90</v>
      </c>
      <c r="AN234" s="43">
        <f>VLOOKUP(Categorized!AH216,Rules!$F$93:$H$96,3,0)</f>
        <v>80</v>
      </c>
      <c r="AO234" s="43">
        <f>VLOOKUP(Categorized!AI216,Rules!$F$97:$H$100,3,0)</f>
        <v>50</v>
      </c>
      <c r="AP234" s="43">
        <f>VLOOKUP(Categorized!AJ216,Rules!$F$101:$H$102,3,0)</f>
        <v>30</v>
      </c>
      <c r="AQ234" s="43">
        <f>VLOOKUP(Categorized!AM216,Rules!$F$110:$H$113,3,0)</f>
        <v>70</v>
      </c>
      <c r="AR234" s="255" t="e">
        <f t="array" ref="AR234">MMULT(AI234:AQ234,Rules!$O$35:$O$45)</f>
        <v>#VALUE!</v>
      </c>
      <c r="AS234" s="44">
        <f>VLOOKUP(Categorized!AN216,Rules!$F$114:$H$116,3,0)</f>
        <v>90</v>
      </c>
      <c r="AT234" s="44">
        <f>VLOOKUP(Categorized!AO216,Rules!$F$117:$H$119,3,0)</f>
        <v>30</v>
      </c>
      <c r="AU234" s="44">
        <f>VLOOKUP(Categorized!AP216,Rules!$F$120:$H$122,3,0)</f>
        <v>90</v>
      </c>
      <c r="AV234" s="44">
        <f>VLOOKUP(Categorized!AQ216,Rules!$F$123:$H$124,3,0)</f>
        <v>30</v>
      </c>
      <c r="AW234" s="44">
        <f>VLOOKUP(Categorized!AR216,Rules!$F$125:$H$127,3,0)</f>
        <v>70</v>
      </c>
      <c r="AX234" s="44">
        <f>VLOOKUP(Categorized!AS216,Rules!$F$128:$H$130,3,0)</f>
        <v>80</v>
      </c>
      <c r="AY234" s="43">
        <f>VLOOKUP(Categorized!AT216,Rules!$F$131:$H$133,3,0)</f>
        <v>70</v>
      </c>
      <c r="AZ234" s="44">
        <f>VLOOKUP(Categorized!AU216,Rules!$F$134:$H$136,3,0)</f>
        <v>70</v>
      </c>
      <c r="BA234" s="44">
        <f>VLOOKUP(Categorized!AV216,Rules!$F$134:$H$136,3,0)</f>
        <v>30</v>
      </c>
      <c r="BB234" s="44">
        <f>VLOOKUP(Categorized!AW216,Rules!$F$139:$H$141,3,0)</f>
        <v>30</v>
      </c>
      <c r="BC234" s="256">
        <f t="array" ref="BC234">MMULT(AS234:BB234,Rules!$O$48:$O$57)</f>
        <v>58.319018404907965</v>
      </c>
      <c r="BD234" s="43">
        <f>VLOOKUP(Categorized!AX216,Rules!$F$142:$H$143,3,0)</f>
        <v>30</v>
      </c>
      <c r="BE234" s="43">
        <f>VLOOKUP(Categorized!AY216,Rules!$F$144:$H$145,3,0)</f>
        <v>90</v>
      </c>
      <c r="BF234" s="43">
        <f>VLOOKUP(Categorized!AZ216,Rules!$F$146:$H$147,3,0)</f>
        <v>30</v>
      </c>
      <c r="BG234" s="43">
        <f>VLOOKUP(Categorized!BA216,Rules!$F$148:$H$149,3,0)</f>
        <v>30</v>
      </c>
      <c r="BH234" s="43">
        <f>VLOOKUP(Categorized!BB216,Rules!$F$150:$H$151,3,0)</f>
        <v>30</v>
      </c>
      <c r="BI234" s="43">
        <f>VLOOKUP(Categorized!BC216,Rules!$F$152:$H$153,3,0)</f>
        <v>30</v>
      </c>
      <c r="BJ234" s="43">
        <f>VLOOKUP(Categorized!BD216,Rules!$F$154:$H$155,3,0)</f>
        <v>90</v>
      </c>
      <c r="BK234" s="43">
        <f>VLOOKUP(Categorized!BE216,Rules!$F$156:$H$157,3,0)</f>
        <v>30</v>
      </c>
      <c r="BL234" s="43">
        <f>VLOOKUP(Categorized!BF216,Rules!$F$158:$H$159,3,0)</f>
        <v>30</v>
      </c>
      <c r="BM234" s="43">
        <f>VLOOKUP(Categorized!BG216,Rules!$F$160:$H$161,3,0)</f>
        <v>30</v>
      </c>
      <c r="BN234" s="43">
        <f>VLOOKUP(Categorized!BH216,Rules!$F$162:$H$163,3,0)</f>
        <v>30</v>
      </c>
      <c r="BO234" s="43">
        <f>VLOOKUP(Categorized!BI216,Rules!$F$164:$H$165,3,0)</f>
        <v>90</v>
      </c>
      <c r="BP234" s="43">
        <f>VLOOKUP(Categorized!BJ216,Rules!$F$166:$H$167,3,0)</f>
        <v>90</v>
      </c>
      <c r="BQ234" s="43">
        <f>VLOOKUP(Categorized!BK216,Rules!$F$168:$H$169,3,0)</f>
        <v>30</v>
      </c>
      <c r="BR234" s="43">
        <f>VLOOKUP(Categorized!BL216,Rules!$F$170:$H$171,3,0)</f>
        <v>30</v>
      </c>
      <c r="BS234" s="43">
        <f>VLOOKUP(Categorized!BM216,Rules!$F$172:$H$173,3,0)</f>
        <v>30</v>
      </c>
      <c r="BT234" s="43">
        <f>VLOOKUP(Categorized!BN216,Rules!$F$174:$H$175,3,0)</f>
        <v>30</v>
      </c>
      <c r="BU234" s="43">
        <f>VLOOKUP(Categorized!BO216,Rules!$F$176:$H$177,3,0)</f>
        <v>30</v>
      </c>
      <c r="BV234" s="43">
        <f>VLOOKUP(Categorized!BP216,Rules!$F$178:$H$179,3,0)</f>
        <v>30</v>
      </c>
      <c r="BW234" s="43">
        <f>VLOOKUP(Categorized!BQ216,Rules!$F$180:$H$181,3,0)</f>
        <v>30</v>
      </c>
      <c r="BX234" s="43">
        <f>VLOOKUP(Categorized!BR216,Rules!$F$182:$H$183,3,0)</f>
        <v>30</v>
      </c>
      <c r="BY234" s="255">
        <f t="array" ref="BY234">MMULT(BD234:BX234,Rules!$O$60:$O$80)</f>
        <v>41.345583876704218</v>
      </c>
      <c r="BZ234" s="43">
        <f>VLOOKUP(Categorized!BS216,Rules!$F$184:$H$185,3,0)</f>
        <v>30</v>
      </c>
      <c r="CA234" s="43">
        <f>VLOOKUP(Categorized!BT216,Rules!$F$186:$H$187,3,0)</f>
        <v>30</v>
      </c>
      <c r="CB234" s="43">
        <f>VLOOKUP(Categorized!BU216,Rules!$F$188:$H$189,3,0)</f>
        <v>30</v>
      </c>
      <c r="CC234" s="43">
        <f>VLOOKUP(Categorized!BV216,Rules!$F$190:$H$191,3,0)</f>
        <v>30</v>
      </c>
      <c r="CD234" s="43">
        <f>VLOOKUP(Categorized!BW216,Rules!$F$192:$H$193,3,0)</f>
        <v>30</v>
      </c>
      <c r="CE234" s="255">
        <f t="array" ref="CE234">MMULT(BZ234:CD234,Rules!$O$83:$O$87)</f>
        <v>30</v>
      </c>
      <c r="CF234" s="24">
        <v>0</v>
      </c>
      <c r="CG234" s="46">
        <v>0</v>
      </c>
      <c r="CH234" s="322">
        <v>1</v>
      </c>
      <c r="CI234" s="322">
        <v>3</v>
      </c>
      <c r="CJ234" s="322">
        <v>3</v>
      </c>
      <c r="CK234" s="43">
        <f>VLOOKUP(Categorized!CC216,Rules!$F$231:$H$234,3,0)</f>
        <v>50</v>
      </c>
      <c r="CL234" s="43">
        <f>VLOOKUP(Categorized!CD216,Rules!$F$235:$H$237,3,0)</f>
        <v>95</v>
      </c>
      <c r="CM234" s="43">
        <f>VLOOKUP(Categorized!CE216,Rules!$F$238:$H$241,3,0)</f>
        <v>60</v>
      </c>
      <c r="CN234" s="393" t="e" cm="1">
        <f t="array" ref="CN234">MMULT(CK234:CM234,Rules!$O$92:$O$93)</f>
        <v>#VALUE!</v>
      </c>
      <c r="CO234" s="397" t="e">
        <f t="shared" si="26"/>
        <v>#VALUE!</v>
      </c>
      <c r="CP234" s="397" t="e">
        <f t="shared" si="27"/>
        <v>#VALUE!</v>
      </c>
      <c r="CQ234" s="424" t="str">
        <f t="shared" si="30"/>
        <v>10</v>
      </c>
    </row>
    <row r="235" spans="1:95" ht="18.5" hidden="1">
      <c r="A235" s="38">
        <v>2020</v>
      </c>
      <c r="B235" s="39" t="s">
        <v>60</v>
      </c>
      <c r="C235" s="432">
        <v>43938.797690034698</v>
      </c>
      <c r="D235" s="432">
        <v>43942.487835011598</v>
      </c>
      <c r="E235" s="399">
        <v>46478</v>
      </c>
      <c r="F235" s="426">
        <f t="shared" si="24"/>
        <v>0</v>
      </c>
      <c r="G235" s="426">
        <f t="shared" si="31"/>
        <v>0</v>
      </c>
      <c r="H235" s="428">
        <f t="shared" si="25"/>
        <v>1</v>
      </c>
      <c r="I235" s="428">
        <f t="shared" si="28"/>
        <v>0</v>
      </c>
      <c r="J235" s="428">
        <f t="shared" si="29"/>
        <v>0</v>
      </c>
      <c r="K235" s="42">
        <f>VLOOKUP(Categorized!F13,Rules!$F$4:$H$7,3,0)</f>
        <v>90</v>
      </c>
      <c r="L235" s="43">
        <f>VLOOKUP(Categorized!G13,Rules!$F$8:$H$9,3,0)</f>
        <v>60</v>
      </c>
      <c r="M235" s="43">
        <f>VLOOKUP(Categorized!H13,Rules!$F$10:$H$12,3,0)</f>
        <v>60</v>
      </c>
      <c r="N235" s="43">
        <f>VLOOKUP(Categorized!I13,Rules!$F$13:$H$16,3,0)</f>
        <v>95</v>
      </c>
      <c r="O235" s="43">
        <f>VLOOKUP(Categorized!K13,Rules!$F$20:$H$27,3,0)</f>
        <v>60</v>
      </c>
      <c r="P235" s="43">
        <f>VLOOKUP(Categorized!M13,Rules!$F$29:$H$31,3,0)</f>
        <v>60</v>
      </c>
      <c r="Q235" s="255" t="e">
        <f t="array" ref="Q235">MMULT(K235:P235,Rules!$O$4:$O$11)</f>
        <v>#VALUE!</v>
      </c>
      <c r="R235" s="43">
        <f>VLOOKUP(Categorized!N13,Rules!$F$32:$H$33,3,0)</f>
        <v>90</v>
      </c>
      <c r="S235" s="43">
        <f>VLOOKUP(Categorized!O13,Rules!$F$34:$H$40,3,0)</f>
        <v>70</v>
      </c>
      <c r="T235" s="43">
        <f>VLOOKUP(Categorized!P13,Rules!$F$41:$H$42,3,0)</f>
        <v>90</v>
      </c>
      <c r="U235" s="43">
        <f>VLOOKUP(Categorized!R13,Rules!$F$47:$H$51,3,0)</f>
        <v>30</v>
      </c>
      <c r="V235" s="43">
        <f>VLOOKUP(Categorized!S13,Rules!$F$52:$H$56,3,0)</f>
        <v>30</v>
      </c>
      <c r="W235" s="43">
        <f>VLOOKUP(Categorized!T13,Rules!$F$57:$H$58,3,0)</f>
        <v>30</v>
      </c>
      <c r="X235" s="255" t="e">
        <f t="array" ref="X235">MMULT(R235:W235,Rules!$O$14:$O$20)</f>
        <v>#VALUE!</v>
      </c>
      <c r="Y235" s="43">
        <f>VLOOKUP(Categorized!U13,Rules!$F$59:$H$60,3,0)</f>
        <v>80</v>
      </c>
      <c r="Z235" s="43">
        <f>VLOOKUP(Categorized!V13,Rules!$F$61:$H$62,3,0)</f>
        <v>80</v>
      </c>
      <c r="AA235" s="43">
        <f>VLOOKUP(Categorized!W13,Rules!$F$63:$H$64,3,0)</f>
        <v>80</v>
      </c>
      <c r="AB235" s="43">
        <f>VLOOKUP(Categorized!X13,Rules!$F$65:$H$66,3,0)</f>
        <v>20</v>
      </c>
      <c r="AC235" s="255">
        <f t="array" ref="AC235">MMULT(Y235:AB235,Rules!$O$23:$O$26)</f>
        <v>64.444444444444443</v>
      </c>
      <c r="AD235" s="43">
        <f>VLOOKUP(Categorized!Y13,Rules!$F$67:$H$68,3,0)</f>
        <v>70</v>
      </c>
      <c r="AE235" s="43">
        <f>VLOOKUP(Categorized!Z13,Rules!$F$69:$H$70,3,0)</f>
        <v>80</v>
      </c>
      <c r="AF235" s="43">
        <f>VLOOKUP(Categorized!AA13,Rules!$F$71:$H$72,3,0)</f>
        <v>80</v>
      </c>
      <c r="AG235" s="43">
        <f>VLOOKUP(Categorized!AB13,Rules!$F$73:$H$74,3,0)</f>
        <v>30</v>
      </c>
      <c r="AH235" s="255">
        <f t="array" ref="AH235">MMULT(AD235:AG235,Rules!$O$29:$O$32)</f>
        <v>66.507936507936506</v>
      </c>
      <c r="AI235" s="43">
        <f>VLOOKUP(Categorized!AC13,Rules!$F$75:$H$76,3,0)</f>
        <v>80</v>
      </c>
      <c r="AJ235" s="43">
        <f>VLOOKUP(Categorized!AD13,Rules!$F$77:$H$78,3,0)</f>
        <v>80</v>
      </c>
      <c r="AK235" s="43">
        <f>VLOOKUP(Categorized!AE13,Rules!$F$79:$H$84,3,0)</f>
        <v>85</v>
      </c>
      <c r="AL235" s="43">
        <f>VLOOKUP(Categorized!AF13,Rules!$F$85:$H$89,3,0)</f>
        <v>80</v>
      </c>
      <c r="AM235" s="43">
        <f>VLOOKUP(Categorized!AG13,Rules!$F$90:$H$92,3,0)</f>
        <v>30</v>
      </c>
      <c r="AN235" s="43">
        <f>VLOOKUP(Categorized!AH13,Rules!$F$93:$H$96,3,0)</f>
        <v>80</v>
      </c>
      <c r="AO235" s="43">
        <f>VLOOKUP(Categorized!AI13,Rules!$F$97:$H$100,3,0)</f>
        <v>50</v>
      </c>
      <c r="AP235" s="43">
        <f>VLOOKUP(Categorized!AJ13,Rules!$F$101:$H$102,3,0)</f>
        <v>30</v>
      </c>
      <c r="AQ235" s="43">
        <f>VLOOKUP(Categorized!AM13,Rules!$F$110:$H$113,3,0)</f>
        <v>70</v>
      </c>
      <c r="AR235" s="255" t="e">
        <f t="array" ref="AR235">MMULT(AI235:AQ235,Rules!$O$35:$O$45)</f>
        <v>#VALUE!</v>
      </c>
      <c r="AS235" s="44">
        <f>VLOOKUP(Categorized!AN13,Rules!$F$114:$H$116,3,0)</f>
        <v>90</v>
      </c>
      <c r="AT235" s="44">
        <f>VLOOKUP(Categorized!AO13,Rules!$F$117:$H$119,3,0)</f>
        <v>30</v>
      </c>
      <c r="AU235" s="44">
        <f>VLOOKUP(Categorized!AP13,Rules!$F$120:$H$122,3,0)</f>
        <v>30</v>
      </c>
      <c r="AV235" s="44">
        <f>VLOOKUP(Categorized!AQ13,Rules!$F$123:$H$124,3,0)</f>
        <v>30</v>
      </c>
      <c r="AW235" s="44">
        <f>VLOOKUP(Categorized!AR13,Rules!$F$125:$H$127,3,0)</f>
        <v>50</v>
      </c>
      <c r="AX235" s="44">
        <f>VLOOKUP(Categorized!AS13,Rules!$F$128:$H$130,3,0)</f>
        <v>30</v>
      </c>
      <c r="AY235" s="43">
        <f>VLOOKUP(Categorized!AT13,Rules!$F$131:$H$133,3,0)</f>
        <v>70</v>
      </c>
      <c r="AZ235" s="44">
        <f>VLOOKUP(Categorized!AU13,Rules!$F$134:$H$136,3,0)</f>
        <v>70</v>
      </c>
      <c r="BA235" s="44">
        <f>VLOOKUP(Categorized!AV13,Rules!$F$134:$H$136,3,0)</f>
        <v>30</v>
      </c>
      <c r="BB235" s="44">
        <f>VLOOKUP(Categorized!AW13,Rules!$F$139:$H$141,3,0)</f>
        <v>45</v>
      </c>
      <c r="BC235" s="256">
        <f t="array" ref="BC235">MMULT(AS235:BB235,Rules!$O$48:$O$57)</f>
        <v>47.20245398773006</v>
      </c>
      <c r="BD235" s="43">
        <f>VLOOKUP(Categorized!AX13,Rules!$F$142:$H$143,3,0)</f>
        <v>80</v>
      </c>
      <c r="BE235" s="43">
        <f>VLOOKUP(Categorized!AY13,Rules!$F$144:$H$145,3,0)</f>
        <v>90</v>
      </c>
      <c r="BF235" s="43">
        <f>VLOOKUP(Categorized!AZ13,Rules!$F$146:$H$147,3,0)</f>
        <v>30</v>
      </c>
      <c r="BG235" s="43">
        <f>VLOOKUP(Categorized!BA13,Rules!$F$148:$H$149,3,0)</f>
        <v>30</v>
      </c>
      <c r="BH235" s="43">
        <f>VLOOKUP(Categorized!BB13,Rules!$F$150:$H$151,3,0)</f>
        <v>90</v>
      </c>
      <c r="BI235" s="43">
        <f>VLOOKUP(Categorized!BC13,Rules!$F$152:$H$153,3,0)</f>
        <v>30</v>
      </c>
      <c r="BJ235" s="43">
        <f>VLOOKUP(Categorized!BD13,Rules!$F$154:$H$155,3,0)</f>
        <v>90</v>
      </c>
      <c r="BK235" s="43">
        <f>VLOOKUP(Categorized!BE13,Rules!$F$156:$H$157,3,0)</f>
        <v>30</v>
      </c>
      <c r="BL235" s="43">
        <f>VLOOKUP(Categorized!BF13,Rules!$F$158:$H$159,3,0)</f>
        <v>30</v>
      </c>
      <c r="BM235" s="43">
        <f>VLOOKUP(Categorized!BG13,Rules!$F$160:$H$161,3,0)</f>
        <v>30</v>
      </c>
      <c r="BN235" s="43">
        <f>VLOOKUP(Categorized!BH13,Rules!$F$162:$H$163,3,0)</f>
        <v>30</v>
      </c>
      <c r="BO235" s="43">
        <f>VLOOKUP(Categorized!BI13,Rules!$F$164:$H$165,3,0)</f>
        <v>90</v>
      </c>
      <c r="BP235" s="43">
        <f>VLOOKUP(Categorized!BJ13,Rules!$F$166:$H$167,3,0)</f>
        <v>90</v>
      </c>
      <c r="BQ235" s="43">
        <f>VLOOKUP(Categorized!BK13,Rules!$F$168:$H$169,3,0)</f>
        <v>30</v>
      </c>
      <c r="BR235" s="43">
        <f>VLOOKUP(Categorized!BL13,Rules!$F$170:$H$171,3,0)</f>
        <v>30</v>
      </c>
      <c r="BS235" s="43">
        <f>VLOOKUP(Categorized!BM13,Rules!$F$172:$H$173,3,0)</f>
        <v>30</v>
      </c>
      <c r="BT235" s="43">
        <f>VLOOKUP(Categorized!BN13,Rules!$F$174:$H$175,3,0)</f>
        <v>30</v>
      </c>
      <c r="BU235" s="43">
        <f>VLOOKUP(Categorized!BO13,Rules!$F$176:$H$177,3,0)</f>
        <v>95</v>
      </c>
      <c r="BV235" s="43">
        <f>VLOOKUP(Categorized!BP13,Rules!$F$178:$H$179,3,0)</f>
        <v>30</v>
      </c>
      <c r="BW235" s="43">
        <f>VLOOKUP(Categorized!BQ13,Rules!$F$180:$H$181,3,0)</f>
        <v>30</v>
      </c>
      <c r="BX235" s="43">
        <f>VLOOKUP(Categorized!BR13,Rules!$F$182:$H$183,3,0)</f>
        <v>30</v>
      </c>
      <c r="BY235" s="255">
        <f t="array" ref="BY235">MMULT(BD235:BX235,Rules!$O$60:$O$80)</f>
        <v>51.010669828097228</v>
      </c>
      <c r="BZ235" s="43">
        <f>VLOOKUP(Categorized!BS13,Rules!$F$184:$H$185,3,0)</f>
        <v>30</v>
      </c>
      <c r="CA235" s="43">
        <f>VLOOKUP(Categorized!BT13,Rules!$F$186:$H$187,3,0)</f>
        <v>30</v>
      </c>
      <c r="CB235" s="43">
        <f>VLOOKUP(Categorized!BU13,Rules!$F$188:$H$189,3,0)</f>
        <v>30</v>
      </c>
      <c r="CC235" s="43">
        <f>VLOOKUP(Categorized!BV13,Rules!$F$190:$H$191,3,0)</f>
        <v>90</v>
      </c>
      <c r="CD235" s="43">
        <f>VLOOKUP(Categorized!BW13,Rules!$F$192:$H$193,3,0)</f>
        <v>30</v>
      </c>
      <c r="CE235" s="255">
        <f t="array" ref="CE235">MMULT(BZ235:CD235,Rules!$O$83:$O$87)</f>
        <v>40.588235294117645</v>
      </c>
      <c r="CF235" s="45">
        <v>0</v>
      </c>
      <c r="CG235" s="46">
        <v>0</v>
      </c>
      <c r="CH235" s="302">
        <v>1</v>
      </c>
      <c r="CI235" s="302">
        <v>4</v>
      </c>
      <c r="CJ235" s="302">
        <v>1</v>
      </c>
      <c r="CK235" s="43">
        <f>VLOOKUP(Categorized!CC13,Rules!$F$231:$H$234,3,0)</f>
        <v>20</v>
      </c>
      <c r="CL235" s="43">
        <f>VLOOKUP(Categorized!CD13,Rules!$F$235:$H$237,3,0)</f>
        <v>95</v>
      </c>
      <c r="CM235" s="43">
        <f>VLOOKUP(Categorized!CE13,Rules!$F$238:$H$241,3,0)</f>
        <v>60</v>
      </c>
      <c r="CN235" s="393" t="e" cm="1">
        <f t="array" ref="CN235">MMULT(CK235:CM235,Rules!$O$92:$O$93)</f>
        <v>#VALUE!</v>
      </c>
      <c r="CO235" s="397" t="e">
        <f t="shared" si="26"/>
        <v>#VALUE!</v>
      </c>
      <c r="CP235" s="397" t="e">
        <f t="shared" si="27"/>
        <v>#VALUE!</v>
      </c>
      <c r="CQ235" s="424" t="str">
        <f t="shared" si="30"/>
        <v>10</v>
      </c>
    </row>
    <row r="236" spans="1:95" ht="18.5" hidden="1">
      <c r="A236" s="38">
        <v>2020</v>
      </c>
      <c r="B236" s="39" t="s">
        <v>112</v>
      </c>
      <c r="C236" s="432">
        <v>44165.677368865698</v>
      </c>
      <c r="D236" s="432">
        <v>44172.4491883796</v>
      </c>
      <c r="E236" s="399">
        <v>46484</v>
      </c>
      <c r="F236" s="426">
        <f t="shared" si="24"/>
        <v>0</v>
      </c>
      <c r="G236" s="426">
        <f t="shared" si="31"/>
        <v>0</v>
      </c>
      <c r="H236" s="428">
        <f t="shared" si="25"/>
        <v>1</v>
      </c>
      <c r="I236" s="428">
        <f t="shared" si="28"/>
        <v>0</v>
      </c>
      <c r="J236" s="428">
        <f t="shared" si="29"/>
        <v>0</v>
      </c>
      <c r="K236" s="42">
        <f>VLOOKUP(Categorized!F65,Rules!$F$4:$H$7,3,0)</f>
        <v>80</v>
      </c>
      <c r="L236" s="43">
        <f>VLOOKUP(Categorized!G65,Rules!$F$8:$H$9,3,0)</f>
        <v>90</v>
      </c>
      <c r="M236" s="43">
        <f>VLOOKUP(Categorized!H65,Rules!$F$10:$H$12,3,0)</f>
        <v>60</v>
      </c>
      <c r="N236" s="43">
        <f>VLOOKUP(Categorized!I65,Rules!$F$13:$H$16,3,0)</f>
        <v>95</v>
      </c>
      <c r="O236" s="43">
        <f>VLOOKUP(Categorized!K65,Rules!$F$20:$H$27,3,0)</f>
        <v>60</v>
      </c>
      <c r="P236" s="43">
        <f>VLOOKUP(Categorized!M65,Rules!$F$29:$H$31,3,0)</f>
        <v>70</v>
      </c>
      <c r="Q236" s="255" t="e">
        <f t="array" ref="Q236">MMULT(K236:P236,Rules!$O$4:$O$11)</f>
        <v>#VALUE!</v>
      </c>
      <c r="R236" s="43">
        <f>VLOOKUP(Categorized!N65,Rules!$F$32:$H$33,3,0)</f>
        <v>90</v>
      </c>
      <c r="S236" s="43">
        <f>VLOOKUP(Categorized!O65,Rules!$F$34:$H$40,3,0)</f>
        <v>75</v>
      </c>
      <c r="T236" s="43">
        <f>VLOOKUP(Categorized!P65,Rules!$F$41:$H$42,3,0)</f>
        <v>30</v>
      </c>
      <c r="U236" s="43">
        <f>VLOOKUP(Categorized!R65,Rules!$F$47:$H$51,3,0)</f>
        <v>30</v>
      </c>
      <c r="V236" s="43">
        <f>VLOOKUP(Categorized!S65,Rules!$F$52:$H$56,3,0)</f>
        <v>30</v>
      </c>
      <c r="W236" s="43">
        <f>VLOOKUP(Categorized!T65,Rules!$F$57:$H$58,3,0)</f>
        <v>30</v>
      </c>
      <c r="X236" s="255" t="e">
        <f t="array" ref="X236">MMULT(R236:W236,Rules!$O$14:$O$20)</f>
        <v>#VALUE!</v>
      </c>
      <c r="Y236" s="43">
        <f>VLOOKUP(Categorized!U65,Rules!$F$59:$H$60,3,0)</f>
        <v>80</v>
      </c>
      <c r="Z236" s="43">
        <f>VLOOKUP(Categorized!V65,Rules!$F$61:$H$62,3,0)</f>
        <v>20</v>
      </c>
      <c r="AA236" s="43">
        <f>VLOOKUP(Categorized!W65,Rules!$F$63:$H$64,3,0)</f>
        <v>80</v>
      </c>
      <c r="AB236" s="43">
        <f>VLOOKUP(Categorized!X65,Rules!$F$65:$H$66,3,0)</f>
        <v>20</v>
      </c>
      <c r="AC236" s="255">
        <f t="array" ref="AC236">MMULT(Y236:AB236,Rules!$O$23:$O$26)</f>
        <v>46.666666666666664</v>
      </c>
      <c r="AD236" s="43">
        <f>VLOOKUP(Categorized!Y65,Rules!$F$67:$H$68,3,0)</f>
        <v>70</v>
      </c>
      <c r="AE236" s="43">
        <f>VLOOKUP(Categorized!Z65,Rules!$F$69:$H$70,3,0)</f>
        <v>80</v>
      </c>
      <c r="AF236" s="43">
        <f>VLOOKUP(Categorized!AA65,Rules!$F$71:$H$72,3,0)</f>
        <v>80</v>
      </c>
      <c r="AG236" s="43">
        <f>VLOOKUP(Categorized!AB65,Rules!$F$73:$H$74,3,0)</f>
        <v>30</v>
      </c>
      <c r="AH236" s="255">
        <f t="array" ref="AH236">MMULT(AD236:AG236,Rules!$O$29:$O$32)</f>
        <v>66.507936507936506</v>
      </c>
      <c r="AI236" s="43">
        <f>VLOOKUP(Categorized!AC65,Rules!$F$75:$H$76,3,0)</f>
        <v>80</v>
      </c>
      <c r="AJ236" s="43">
        <f>VLOOKUP(Categorized!AD65,Rules!$F$77:$H$78,3,0)</f>
        <v>50</v>
      </c>
      <c r="AK236" s="43">
        <f>VLOOKUP(Categorized!AE65,Rules!$F$79:$H$84,3,0)</f>
        <v>85</v>
      </c>
      <c r="AL236" s="43">
        <f>VLOOKUP(Categorized!AF65,Rules!$F$85:$H$89,3,0)</f>
        <v>80</v>
      </c>
      <c r="AM236" s="43">
        <f>VLOOKUP(Categorized!AG65,Rules!$F$90:$H$92,3,0)</f>
        <v>90</v>
      </c>
      <c r="AN236" s="43">
        <f>VLOOKUP(Categorized!AH65,Rules!$F$93:$H$96,3,0)</f>
        <v>30</v>
      </c>
      <c r="AO236" s="43">
        <f>VLOOKUP(Categorized!AI65,Rules!$F$97:$H$100,3,0)</f>
        <v>30</v>
      </c>
      <c r="AP236" s="43">
        <f>VLOOKUP(Categorized!AJ65,Rules!$F$101:$H$102,3,0)</f>
        <v>30</v>
      </c>
      <c r="AQ236" s="43">
        <f>VLOOKUP(Categorized!AM65,Rules!$F$110:$H$113,3,0)</f>
        <v>30</v>
      </c>
      <c r="AR236" s="255" t="e">
        <f t="array" ref="AR236">MMULT(AI236:AQ236,Rules!$O$35:$O$45)</f>
        <v>#VALUE!</v>
      </c>
      <c r="AS236" s="44">
        <f>VLOOKUP(Categorized!AN65,Rules!$F$114:$H$116,3,0)</f>
        <v>90</v>
      </c>
      <c r="AT236" s="44">
        <f>VLOOKUP(Categorized!AO65,Rules!$F$117:$H$119,3,0)</f>
        <v>30</v>
      </c>
      <c r="AU236" s="44">
        <f>VLOOKUP(Categorized!AP65,Rules!$F$120:$H$122,3,0)</f>
        <v>90</v>
      </c>
      <c r="AV236" s="44">
        <f>VLOOKUP(Categorized!AQ65,Rules!$F$123:$H$124,3,0)</f>
        <v>30</v>
      </c>
      <c r="AW236" s="44">
        <f>VLOOKUP(Categorized!AR65,Rules!$F$125:$H$127,3,0)</f>
        <v>50</v>
      </c>
      <c r="AX236" s="44">
        <f>VLOOKUP(Categorized!AS65,Rules!$F$128:$H$130,3,0)</f>
        <v>80</v>
      </c>
      <c r="AY236" s="43">
        <f>VLOOKUP(Categorized!AT65,Rules!$F$131:$H$133,3,0)</f>
        <v>30</v>
      </c>
      <c r="AZ236" s="44">
        <f>VLOOKUP(Categorized!AU65,Rules!$F$134:$H$136,3,0)</f>
        <v>30</v>
      </c>
      <c r="BA236" s="44">
        <f>VLOOKUP(Categorized!AV65,Rules!$F$134:$H$136,3,0)</f>
        <v>45</v>
      </c>
      <c r="BB236" s="44">
        <f>VLOOKUP(Categorized!AW65,Rules!$F$139:$H$141,3,0)</f>
        <v>30</v>
      </c>
      <c r="BC236" s="256">
        <f t="array" ref="BC236">MMULT(AS236:BB236,Rules!$O$48:$O$57)</f>
        <v>49.306748466257666</v>
      </c>
      <c r="BD236" s="43">
        <f>VLOOKUP(Categorized!AX65,Rules!$F$142:$H$143,3,0)</f>
        <v>30</v>
      </c>
      <c r="BE236" s="43">
        <f>VLOOKUP(Categorized!AY65,Rules!$F$144:$H$145,3,0)</f>
        <v>30</v>
      </c>
      <c r="BF236" s="43">
        <f>VLOOKUP(Categorized!AZ65,Rules!$F$146:$H$147,3,0)</f>
        <v>30</v>
      </c>
      <c r="BG236" s="43">
        <f>VLOOKUP(Categorized!BA65,Rules!$F$148:$H$149,3,0)</f>
        <v>30</v>
      </c>
      <c r="BH236" s="43">
        <f>VLOOKUP(Categorized!BB65,Rules!$F$150:$H$151,3,0)</f>
        <v>30</v>
      </c>
      <c r="BI236" s="43">
        <f>VLOOKUP(Categorized!BC65,Rules!$F$152:$H$153,3,0)</f>
        <v>30</v>
      </c>
      <c r="BJ236" s="43">
        <f>VLOOKUP(Categorized!BD65,Rules!$F$154:$H$155,3,0)</f>
        <v>90</v>
      </c>
      <c r="BK236" s="43">
        <f>VLOOKUP(Categorized!BE65,Rules!$F$156:$H$157,3,0)</f>
        <v>30</v>
      </c>
      <c r="BL236" s="43">
        <f>VLOOKUP(Categorized!BF65,Rules!$F$158:$H$159,3,0)</f>
        <v>30</v>
      </c>
      <c r="BM236" s="43">
        <f>VLOOKUP(Categorized!BG65,Rules!$F$160:$H$161,3,0)</f>
        <v>30</v>
      </c>
      <c r="BN236" s="43">
        <f>VLOOKUP(Categorized!BH65,Rules!$F$162:$H$163,3,0)</f>
        <v>90</v>
      </c>
      <c r="BO236" s="43">
        <f>VLOOKUP(Categorized!BI65,Rules!$F$164:$H$165,3,0)</f>
        <v>90</v>
      </c>
      <c r="BP236" s="43">
        <f>VLOOKUP(Categorized!BJ65,Rules!$F$166:$H$167,3,0)</f>
        <v>90</v>
      </c>
      <c r="BQ236" s="43">
        <f>VLOOKUP(Categorized!BK65,Rules!$F$168:$H$169,3,0)</f>
        <v>30</v>
      </c>
      <c r="BR236" s="43">
        <f>VLOOKUP(Categorized!BL65,Rules!$F$170:$H$171,3,0)</f>
        <v>30</v>
      </c>
      <c r="BS236" s="43">
        <f>VLOOKUP(Categorized!BM65,Rules!$F$172:$H$173,3,0)</f>
        <v>30</v>
      </c>
      <c r="BT236" s="43">
        <f>VLOOKUP(Categorized!BN65,Rules!$F$174:$H$175,3,0)</f>
        <v>30</v>
      </c>
      <c r="BU236" s="43">
        <f>VLOOKUP(Categorized!BO65,Rules!$F$176:$H$177,3,0)</f>
        <v>30</v>
      </c>
      <c r="BV236" s="43">
        <f>VLOOKUP(Categorized!BP65,Rules!$F$178:$H$179,3,0)</f>
        <v>30</v>
      </c>
      <c r="BW236" s="43">
        <f>VLOOKUP(Categorized!BQ65,Rules!$F$180:$H$181,3,0)</f>
        <v>30</v>
      </c>
      <c r="BX236" s="43">
        <f>VLOOKUP(Categorized!BR65,Rules!$F$182:$H$183,3,0)</f>
        <v>30</v>
      </c>
      <c r="BY236" s="255">
        <f t="array" ref="BY236">MMULT(BD236:BX236,Rules!$O$60:$O$80)</f>
        <v>41.701244813278024</v>
      </c>
      <c r="BZ236" s="43">
        <f>VLOOKUP(Categorized!BS65,Rules!$F$184:$H$185,3,0)</f>
        <v>30</v>
      </c>
      <c r="CA236" s="43">
        <f>VLOOKUP(Categorized!BT65,Rules!$F$186:$H$187,3,0)</f>
        <v>30</v>
      </c>
      <c r="CB236" s="43">
        <f>VLOOKUP(Categorized!BU65,Rules!$F$188:$H$189,3,0)</f>
        <v>30</v>
      </c>
      <c r="CC236" s="43">
        <f>VLOOKUP(Categorized!BV65,Rules!$F$190:$H$191,3,0)</f>
        <v>90</v>
      </c>
      <c r="CD236" s="43">
        <f>VLOOKUP(Categorized!BW65,Rules!$F$192:$H$193,3,0)</f>
        <v>30</v>
      </c>
      <c r="CE236" s="255">
        <f t="array" ref="CE236">MMULT(BZ236:CD236,Rules!$O$83:$O$87)</f>
        <v>40.588235294117645</v>
      </c>
      <c r="CF236" s="45">
        <v>0</v>
      </c>
      <c r="CG236" s="46">
        <v>0</v>
      </c>
      <c r="CH236" s="302">
        <v>1</v>
      </c>
      <c r="CI236" s="302">
        <v>4</v>
      </c>
      <c r="CJ236" s="302">
        <v>1</v>
      </c>
      <c r="CK236" s="43">
        <f>VLOOKUP(Categorized!CC65,Rules!$F$231:$H$234,3,0)</f>
        <v>50</v>
      </c>
      <c r="CL236" s="43">
        <f>VLOOKUP(Categorized!CD65,Rules!$F$235:$H$237,3,0)</f>
        <v>95</v>
      </c>
      <c r="CM236" s="43">
        <f>VLOOKUP(Categorized!CE65,Rules!$F$238:$H$241,3,0)</f>
        <v>60</v>
      </c>
      <c r="CN236" s="393" t="e" cm="1">
        <f t="array" ref="CN236">MMULT(CK236:CM236,Rules!$O$92:$O$93)</f>
        <v>#VALUE!</v>
      </c>
      <c r="CO236" s="397" t="e">
        <f t="shared" si="26"/>
        <v>#VALUE!</v>
      </c>
      <c r="CP236" s="397" t="e">
        <f t="shared" si="27"/>
        <v>#VALUE!</v>
      </c>
      <c r="CQ236" s="424" t="str">
        <f t="shared" si="30"/>
        <v>10</v>
      </c>
    </row>
    <row r="237" spans="1:95" ht="18.5" hidden="1">
      <c r="A237" s="38">
        <v>2020</v>
      </c>
      <c r="B237" s="39" t="s">
        <v>89</v>
      </c>
      <c r="C237" s="432">
        <v>44119.489130949099</v>
      </c>
      <c r="D237" s="432">
        <v>44123.369244282403</v>
      </c>
      <c r="E237" s="399">
        <v>46596</v>
      </c>
      <c r="F237" s="426">
        <f t="shared" si="24"/>
        <v>0</v>
      </c>
      <c r="G237" s="426">
        <f t="shared" si="31"/>
        <v>0</v>
      </c>
      <c r="H237" s="428">
        <f t="shared" si="25"/>
        <v>1</v>
      </c>
      <c r="I237" s="428">
        <f t="shared" si="28"/>
        <v>0</v>
      </c>
      <c r="J237" s="428">
        <f t="shared" si="29"/>
        <v>0</v>
      </c>
      <c r="K237" s="42">
        <f>VLOOKUP(Categorized!F42,Rules!$F$4:$H$7,3,0)</f>
        <v>90</v>
      </c>
      <c r="L237" s="43">
        <f>VLOOKUP(Categorized!G42,Rules!$F$8:$H$9,3,0)</f>
        <v>90</v>
      </c>
      <c r="M237" s="43">
        <f>VLOOKUP(Categorized!H42,Rules!$F$10:$H$12,3,0)</f>
        <v>60</v>
      </c>
      <c r="N237" s="43">
        <f>VLOOKUP(Categorized!I42,Rules!$F$13:$H$16,3,0)</f>
        <v>95</v>
      </c>
      <c r="O237" s="43">
        <f>VLOOKUP(Categorized!K42,Rules!$F$20:$H$27,3,0)</f>
        <v>60</v>
      </c>
      <c r="P237" s="43">
        <f>VLOOKUP(Categorized!M42,Rules!$F$29:$H$31,3,0)</f>
        <v>60</v>
      </c>
      <c r="Q237" s="255" t="e">
        <f t="array" ref="Q237">MMULT(K237:P237,Rules!$O$4:$O$11)</f>
        <v>#VALUE!</v>
      </c>
      <c r="R237" s="43">
        <f>VLOOKUP(Categorized!N42,Rules!$F$32:$H$33,3,0)</f>
        <v>90</v>
      </c>
      <c r="S237" s="43">
        <f>VLOOKUP(Categorized!O42,Rules!$F$34:$H$40,3,0)</f>
        <v>70</v>
      </c>
      <c r="T237" s="43">
        <f>VLOOKUP(Categorized!P42,Rules!$F$41:$H$42,3,0)</f>
        <v>30</v>
      </c>
      <c r="U237" s="43">
        <f>VLOOKUP(Categorized!R42,Rules!$F$47:$H$51,3,0)</f>
        <v>30</v>
      </c>
      <c r="V237" s="43">
        <f>VLOOKUP(Categorized!S42,Rules!$F$52:$H$56,3,0)</f>
        <v>30</v>
      </c>
      <c r="W237" s="43">
        <f>VLOOKUP(Categorized!T42,Rules!$F$57:$H$58,3,0)</f>
        <v>30</v>
      </c>
      <c r="X237" s="255" t="e">
        <f t="array" ref="X237">MMULT(R237:W237,Rules!$O$14:$O$20)</f>
        <v>#VALUE!</v>
      </c>
      <c r="Y237" s="43">
        <f>VLOOKUP(Categorized!U42,Rules!$F$59:$H$60,3,0)</f>
        <v>20</v>
      </c>
      <c r="Z237" s="43">
        <f>VLOOKUP(Categorized!V42,Rules!$F$61:$H$62,3,0)</f>
        <v>20</v>
      </c>
      <c r="AA237" s="43">
        <f>VLOOKUP(Categorized!W42,Rules!$F$63:$H$64,3,0)</f>
        <v>80</v>
      </c>
      <c r="AB237" s="43">
        <f>VLOOKUP(Categorized!X42,Rules!$F$65:$H$66,3,0)</f>
        <v>20</v>
      </c>
      <c r="AC237" s="255">
        <f t="array" ref="AC237">MMULT(Y237:AB237,Rules!$O$23:$O$26)</f>
        <v>26.666666666666664</v>
      </c>
      <c r="AD237" s="43">
        <f>VLOOKUP(Categorized!Y42,Rules!$F$67:$H$68,3,0)</f>
        <v>70</v>
      </c>
      <c r="AE237" s="43">
        <f>VLOOKUP(Categorized!Z42,Rules!$F$69:$H$70,3,0)</f>
        <v>80</v>
      </c>
      <c r="AF237" s="43">
        <f>VLOOKUP(Categorized!AA42,Rules!$F$71:$H$72,3,0)</f>
        <v>80</v>
      </c>
      <c r="AG237" s="43">
        <f>VLOOKUP(Categorized!AB42,Rules!$F$73:$H$74,3,0)</f>
        <v>30</v>
      </c>
      <c r="AH237" s="255">
        <f t="array" ref="AH237">MMULT(AD237:AG237,Rules!$O$29:$O$32)</f>
        <v>66.507936507936506</v>
      </c>
      <c r="AI237" s="43">
        <f>VLOOKUP(Categorized!AC42,Rules!$F$75:$H$76,3,0)</f>
        <v>80</v>
      </c>
      <c r="AJ237" s="43">
        <f>VLOOKUP(Categorized!AD42,Rules!$F$77:$H$78,3,0)</f>
        <v>80</v>
      </c>
      <c r="AK237" s="43">
        <f>VLOOKUP(Categorized!AE42,Rules!$F$79:$H$84,3,0)</f>
        <v>85</v>
      </c>
      <c r="AL237" s="43">
        <f>VLOOKUP(Categorized!AF42,Rules!$F$85:$H$89,3,0)</f>
        <v>80</v>
      </c>
      <c r="AM237" s="43">
        <f>VLOOKUP(Categorized!AG42,Rules!$F$90:$H$92,3,0)</f>
        <v>30</v>
      </c>
      <c r="AN237" s="43">
        <f>VLOOKUP(Categorized!AH42,Rules!$F$93:$H$96,3,0)</f>
        <v>80</v>
      </c>
      <c r="AO237" s="43">
        <f>VLOOKUP(Categorized!AI42,Rules!$F$97:$H$100,3,0)</f>
        <v>30</v>
      </c>
      <c r="AP237" s="43">
        <f>VLOOKUP(Categorized!AJ42,Rules!$F$101:$H$102,3,0)</f>
        <v>30</v>
      </c>
      <c r="AQ237" s="43">
        <f>VLOOKUP(Categorized!AM42,Rules!$F$110:$H$113,3,0)</f>
        <v>70</v>
      </c>
      <c r="AR237" s="255" t="e">
        <f t="array" ref="AR237">MMULT(AI237:AQ237,Rules!$O$35:$O$45)</f>
        <v>#VALUE!</v>
      </c>
      <c r="AS237" s="44">
        <f>VLOOKUP(Categorized!AN42,Rules!$F$114:$H$116,3,0)</f>
        <v>90</v>
      </c>
      <c r="AT237" s="44">
        <f>VLOOKUP(Categorized!AO42,Rules!$F$117:$H$119,3,0)</f>
        <v>90</v>
      </c>
      <c r="AU237" s="44">
        <f>VLOOKUP(Categorized!AP42,Rules!$F$120:$H$122,3,0)</f>
        <v>30</v>
      </c>
      <c r="AV237" s="44">
        <f>VLOOKUP(Categorized!AQ42,Rules!$F$123:$H$124,3,0)</f>
        <v>30</v>
      </c>
      <c r="AW237" s="44">
        <f>VLOOKUP(Categorized!AR42,Rules!$F$125:$H$127,3,0)</f>
        <v>70</v>
      </c>
      <c r="AX237" s="44">
        <f>VLOOKUP(Categorized!AS42,Rules!$F$128:$H$130,3,0)</f>
        <v>80</v>
      </c>
      <c r="AY237" s="43">
        <f>VLOOKUP(Categorized!AT42,Rules!$F$131:$H$133,3,0)</f>
        <v>30</v>
      </c>
      <c r="AZ237" s="44">
        <f>VLOOKUP(Categorized!AU42,Rules!$F$134:$H$136,3,0)</f>
        <v>30</v>
      </c>
      <c r="BA237" s="44">
        <f>VLOOKUP(Categorized!AV42,Rules!$F$134:$H$136,3,0)</f>
        <v>30</v>
      </c>
      <c r="BB237" s="44">
        <f>VLOOKUP(Categorized!AW42,Rules!$F$139:$H$141,3,0)</f>
        <v>45</v>
      </c>
      <c r="BC237" s="256">
        <f t="array" ref="BC237">MMULT(AS237:BB237,Rules!$O$48:$O$57)</f>
        <v>51.104294478527606</v>
      </c>
      <c r="BD237" s="43">
        <f>VLOOKUP(Categorized!AX42,Rules!$F$142:$H$143,3,0)</f>
        <v>30</v>
      </c>
      <c r="BE237" s="43">
        <f>VLOOKUP(Categorized!AY42,Rules!$F$144:$H$145,3,0)</f>
        <v>90</v>
      </c>
      <c r="BF237" s="43">
        <f>VLOOKUP(Categorized!AZ42,Rules!$F$146:$H$147,3,0)</f>
        <v>30</v>
      </c>
      <c r="BG237" s="43">
        <f>VLOOKUP(Categorized!BA42,Rules!$F$148:$H$149,3,0)</f>
        <v>30</v>
      </c>
      <c r="BH237" s="43">
        <f>VLOOKUP(Categorized!BB42,Rules!$F$150:$H$151,3,0)</f>
        <v>30</v>
      </c>
      <c r="BI237" s="43">
        <f>VLOOKUP(Categorized!BC42,Rules!$F$152:$H$153,3,0)</f>
        <v>30</v>
      </c>
      <c r="BJ237" s="43">
        <f>VLOOKUP(Categorized!BD42,Rules!$F$154:$H$155,3,0)</f>
        <v>90</v>
      </c>
      <c r="BK237" s="43">
        <f>VLOOKUP(Categorized!BE42,Rules!$F$156:$H$157,3,0)</f>
        <v>30</v>
      </c>
      <c r="BL237" s="43">
        <f>VLOOKUP(Categorized!BF42,Rules!$F$158:$H$159,3,0)</f>
        <v>30</v>
      </c>
      <c r="BM237" s="43">
        <f>VLOOKUP(Categorized!BG42,Rules!$F$160:$H$161,3,0)</f>
        <v>30</v>
      </c>
      <c r="BN237" s="43">
        <f>VLOOKUP(Categorized!BH42,Rules!$F$162:$H$163,3,0)</f>
        <v>90</v>
      </c>
      <c r="BO237" s="43">
        <f>VLOOKUP(Categorized!BI42,Rules!$F$164:$H$165,3,0)</f>
        <v>90</v>
      </c>
      <c r="BP237" s="43">
        <f>VLOOKUP(Categorized!BJ42,Rules!$F$166:$H$167,3,0)</f>
        <v>90</v>
      </c>
      <c r="BQ237" s="43">
        <f>VLOOKUP(Categorized!BK42,Rules!$F$168:$H$169,3,0)</f>
        <v>30</v>
      </c>
      <c r="BR237" s="43">
        <f>VLOOKUP(Categorized!BL42,Rules!$F$170:$H$171,3,0)</f>
        <v>30</v>
      </c>
      <c r="BS237" s="43">
        <f>VLOOKUP(Categorized!BM42,Rules!$F$172:$H$173,3,0)</f>
        <v>30</v>
      </c>
      <c r="BT237" s="43">
        <f>VLOOKUP(Categorized!BN42,Rules!$F$174:$H$175,3,0)</f>
        <v>30</v>
      </c>
      <c r="BU237" s="43">
        <f>VLOOKUP(Categorized!BO42,Rules!$F$176:$H$177,3,0)</f>
        <v>30</v>
      </c>
      <c r="BV237" s="43">
        <f>VLOOKUP(Categorized!BP42,Rules!$F$178:$H$179,3,0)</f>
        <v>30</v>
      </c>
      <c r="BW237" s="43">
        <f>VLOOKUP(Categorized!BQ42,Rules!$F$180:$H$181,3,0)</f>
        <v>30</v>
      </c>
      <c r="BX237" s="43">
        <f>VLOOKUP(Categorized!BR42,Rules!$F$182:$H$183,3,0)</f>
        <v>30</v>
      </c>
      <c r="BY237" s="255">
        <f t="array" ref="BY237">MMULT(BD237:BX237,Rules!$O$60:$O$80)</f>
        <v>44.546532305868418</v>
      </c>
      <c r="BZ237" s="43">
        <f>VLOOKUP(Categorized!BS42,Rules!$F$184:$H$185,3,0)</f>
        <v>30</v>
      </c>
      <c r="CA237" s="43">
        <f>VLOOKUP(Categorized!BT42,Rules!$F$186:$H$187,3,0)</f>
        <v>90</v>
      </c>
      <c r="CB237" s="43">
        <f>VLOOKUP(Categorized!BU42,Rules!$F$188:$H$189,3,0)</f>
        <v>30</v>
      </c>
      <c r="CC237" s="43">
        <f>VLOOKUP(Categorized!BV42,Rules!$F$190:$H$191,3,0)</f>
        <v>90</v>
      </c>
      <c r="CD237" s="43">
        <f>VLOOKUP(Categorized!BW42,Rules!$F$192:$H$193,3,0)</f>
        <v>30</v>
      </c>
      <c r="CE237" s="255">
        <f t="array" ref="CE237">MMULT(BZ237:CD237,Rules!$O$83:$O$87)</f>
        <v>54</v>
      </c>
      <c r="CF237" s="45">
        <v>0</v>
      </c>
      <c r="CG237" s="46">
        <v>0</v>
      </c>
      <c r="CH237" s="302">
        <v>1</v>
      </c>
      <c r="CI237" s="302">
        <v>3</v>
      </c>
      <c r="CJ237" s="302">
        <v>3</v>
      </c>
      <c r="CK237" s="43">
        <f>VLOOKUP(Categorized!CC42,Rules!$F$231:$H$234,3,0)</f>
        <v>20</v>
      </c>
      <c r="CL237" s="43">
        <f>VLOOKUP(Categorized!CD42,Rules!$F$235:$H$237,3,0)</f>
        <v>95</v>
      </c>
      <c r="CM237" s="43">
        <f>VLOOKUP(Categorized!CE42,Rules!$F$238:$H$241,3,0)</f>
        <v>60</v>
      </c>
      <c r="CN237" s="393" t="e" cm="1">
        <f t="array" ref="CN237">MMULT(CK237:CM237,Rules!$O$92:$O$93)</f>
        <v>#VALUE!</v>
      </c>
      <c r="CO237" s="397" t="e">
        <f t="shared" si="26"/>
        <v>#VALUE!</v>
      </c>
      <c r="CP237" s="397" t="e">
        <f t="shared" si="27"/>
        <v>#VALUE!</v>
      </c>
      <c r="CQ237" s="424" t="str">
        <f t="shared" si="30"/>
        <v>10</v>
      </c>
    </row>
    <row r="238" spans="1:95" ht="18.5" hidden="1">
      <c r="A238" s="38">
        <v>2020</v>
      </c>
      <c r="B238" s="39" t="s">
        <v>80</v>
      </c>
      <c r="C238" s="432">
        <v>43960.965914143497</v>
      </c>
      <c r="D238" s="432">
        <v>43964.363302175901</v>
      </c>
      <c r="E238" s="399">
        <v>46645</v>
      </c>
      <c r="F238" s="426">
        <f t="shared" si="24"/>
        <v>0</v>
      </c>
      <c r="G238" s="426">
        <f t="shared" si="31"/>
        <v>0</v>
      </c>
      <c r="H238" s="428">
        <f t="shared" si="25"/>
        <v>1</v>
      </c>
      <c r="I238" s="428">
        <f t="shared" si="28"/>
        <v>0</v>
      </c>
      <c r="J238" s="428">
        <f t="shared" si="29"/>
        <v>0</v>
      </c>
      <c r="K238" s="42">
        <f>VLOOKUP(Categorized!F33,Rules!$F$4:$H$7,3,0)</f>
        <v>90</v>
      </c>
      <c r="L238" s="43">
        <f>VLOOKUP(Categorized!G33,Rules!$F$8:$H$9,3,0)</f>
        <v>90</v>
      </c>
      <c r="M238" s="43">
        <f>VLOOKUP(Categorized!H33,Rules!$F$10:$H$12,3,0)</f>
        <v>60</v>
      </c>
      <c r="N238" s="43">
        <f>VLOOKUP(Categorized!I33,Rules!$F$13:$H$16,3,0)</f>
        <v>95</v>
      </c>
      <c r="O238" s="43">
        <f>VLOOKUP(Categorized!K33,Rules!$F$20:$H$27,3,0)</f>
        <v>60</v>
      </c>
      <c r="P238" s="43">
        <f>VLOOKUP(Categorized!M33,Rules!$F$29:$H$31,3,0)</f>
        <v>70</v>
      </c>
      <c r="Q238" s="255" t="e">
        <f t="array" ref="Q238">MMULT(K238:P238,Rules!$O$4:$O$11)</f>
        <v>#VALUE!</v>
      </c>
      <c r="R238" s="43">
        <f>VLOOKUP(Categorized!N33,Rules!$F$32:$H$33,3,0)</f>
        <v>90</v>
      </c>
      <c r="S238" s="43">
        <f>VLOOKUP(Categorized!O33,Rules!$F$34:$H$40,3,0)</f>
        <v>70</v>
      </c>
      <c r="T238" s="43">
        <f>VLOOKUP(Categorized!P33,Rules!$F$41:$H$42,3,0)</f>
        <v>90</v>
      </c>
      <c r="U238" s="43">
        <f>VLOOKUP(Categorized!R33,Rules!$F$47:$H$51,3,0)</f>
        <v>30</v>
      </c>
      <c r="V238" s="43">
        <f>VLOOKUP(Categorized!S33,Rules!$F$52:$H$56,3,0)</f>
        <v>30</v>
      </c>
      <c r="W238" s="43">
        <f>VLOOKUP(Categorized!T33,Rules!$F$57:$H$58,3,0)</f>
        <v>30</v>
      </c>
      <c r="X238" s="255" t="e">
        <f t="array" ref="X238">MMULT(R238:W238,Rules!$O$14:$O$20)</f>
        <v>#VALUE!</v>
      </c>
      <c r="Y238" s="43">
        <f>VLOOKUP(Categorized!U33,Rules!$F$59:$H$60,3,0)</f>
        <v>80</v>
      </c>
      <c r="Z238" s="43">
        <f>VLOOKUP(Categorized!V33,Rules!$F$61:$H$62,3,0)</f>
        <v>20</v>
      </c>
      <c r="AA238" s="43">
        <f>VLOOKUP(Categorized!W33,Rules!$F$63:$H$64,3,0)</f>
        <v>80</v>
      </c>
      <c r="AB238" s="43">
        <f>VLOOKUP(Categorized!X33,Rules!$F$65:$H$66,3,0)</f>
        <v>20</v>
      </c>
      <c r="AC238" s="255">
        <f t="array" ref="AC238">MMULT(Y238:AB238,Rules!$O$23:$O$26)</f>
        <v>46.666666666666664</v>
      </c>
      <c r="AD238" s="43">
        <f>VLOOKUP(Categorized!Y33,Rules!$F$67:$H$68,3,0)</f>
        <v>70</v>
      </c>
      <c r="AE238" s="43">
        <f>VLOOKUP(Categorized!Z33,Rules!$F$69:$H$70,3,0)</f>
        <v>80</v>
      </c>
      <c r="AF238" s="43">
        <f>VLOOKUP(Categorized!AA33,Rules!$F$71:$H$72,3,0)</f>
        <v>80</v>
      </c>
      <c r="AG238" s="43">
        <f>VLOOKUP(Categorized!AB33,Rules!$F$73:$H$74,3,0)</f>
        <v>30</v>
      </c>
      <c r="AH238" s="255">
        <f t="array" ref="AH238">MMULT(AD238:AG238,Rules!$O$29:$O$32)</f>
        <v>66.507936507936506</v>
      </c>
      <c r="AI238" s="43">
        <f>VLOOKUP(Categorized!AC33,Rules!$F$75:$H$76,3,0)</f>
        <v>80</v>
      </c>
      <c r="AJ238" s="43">
        <f>VLOOKUP(Categorized!AD33,Rules!$F$77:$H$78,3,0)</f>
        <v>80</v>
      </c>
      <c r="AK238" s="43">
        <f>VLOOKUP(Categorized!AE33,Rules!$F$79:$H$84,3,0)</f>
        <v>85</v>
      </c>
      <c r="AL238" s="43">
        <f>VLOOKUP(Categorized!AF33,Rules!$F$85:$H$89,3,0)</f>
        <v>80</v>
      </c>
      <c r="AM238" s="43">
        <f>VLOOKUP(Categorized!AG33,Rules!$F$90:$H$92,3,0)</f>
        <v>30</v>
      </c>
      <c r="AN238" s="43">
        <f>VLOOKUP(Categorized!AH33,Rules!$F$93:$H$96,3,0)</f>
        <v>80</v>
      </c>
      <c r="AO238" s="43">
        <f>VLOOKUP(Categorized!AI33,Rules!$F$97:$H$100,3,0)</f>
        <v>50</v>
      </c>
      <c r="AP238" s="43">
        <f>VLOOKUP(Categorized!AJ33,Rules!$F$101:$H$102,3,0)</f>
        <v>80</v>
      </c>
      <c r="AQ238" s="43">
        <f>VLOOKUP(Categorized!AM33,Rules!$F$110:$H$113,3,0)</f>
        <v>70</v>
      </c>
      <c r="AR238" s="255" t="e">
        <f t="array" ref="AR238">MMULT(AI238:AQ238,Rules!$O$35:$O$45)</f>
        <v>#VALUE!</v>
      </c>
      <c r="AS238" s="44">
        <f>VLOOKUP(Categorized!AN33,Rules!$F$114:$H$116,3,0)</f>
        <v>90</v>
      </c>
      <c r="AT238" s="44">
        <f>VLOOKUP(Categorized!AO33,Rules!$F$117:$H$119,3,0)</f>
        <v>90</v>
      </c>
      <c r="AU238" s="44">
        <f>VLOOKUP(Categorized!AP33,Rules!$F$120:$H$122,3,0)</f>
        <v>30</v>
      </c>
      <c r="AV238" s="44">
        <f>VLOOKUP(Categorized!AQ33,Rules!$F$123:$H$124,3,0)</f>
        <v>90</v>
      </c>
      <c r="AW238" s="44">
        <f>VLOOKUP(Categorized!AR33,Rules!$F$125:$H$127,3,0)</f>
        <v>70</v>
      </c>
      <c r="AX238" s="44">
        <f>VLOOKUP(Categorized!AS33,Rules!$F$128:$H$130,3,0)</f>
        <v>30</v>
      </c>
      <c r="AY238" s="43">
        <f>VLOOKUP(Categorized!AT33,Rules!$F$131:$H$133,3,0)</f>
        <v>30</v>
      </c>
      <c r="AZ238" s="44">
        <f>VLOOKUP(Categorized!AU33,Rules!$F$134:$H$136,3,0)</f>
        <v>30</v>
      </c>
      <c r="BA238" s="44">
        <f>VLOOKUP(Categorized!AV33,Rules!$F$134:$H$136,3,0)</f>
        <v>45</v>
      </c>
      <c r="BB238" s="44">
        <f>VLOOKUP(Categorized!AW33,Rules!$F$139:$H$141,3,0)</f>
        <v>45</v>
      </c>
      <c r="BC238" s="256">
        <f t="array" ref="BC238">MMULT(AS238:BB238,Rules!$O$48:$O$57)</f>
        <v>54.484662576687121</v>
      </c>
      <c r="BD238" s="43">
        <f>VLOOKUP(Categorized!AX33,Rules!$F$142:$H$143,3,0)</f>
        <v>30</v>
      </c>
      <c r="BE238" s="43">
        <f>VLOOKUP(Categorized!AY33,Rules!$F$144:$H$145,3,0)</f>
        <v>90</v>
      </c>
      <c r="BF238" s="43">
        <f>VLOOKUP(Categorized!AZ33,Rules!$F$146:$H$147,3,0)</f>
        <v>30</v>
      </c>
      <c r="BG238" s="43">
        <f>VLOOKUP(Categorized!BA33,Rules!$F$148:$H$149,3,0)</f>
        <v>30</v>
      </c>
      <c r="BH238" s="43">
        <f>VLOOKUP(Categorized!BB33,Rules!$F$150:$H$151,3,0)</f>
        <v>30</v>
      </c>
      <c r="BI238" s="43">
        <f>VLOOKUP(Categorized!BC33,Rules!$F$152:$H$153,3,0)</f>
        <v>30</v>
      </c>
      <c r="BJ238" s="43">
        <f>VLOOKUP(Categorized!BD33,Rules!$F$154:$H$155,3,0)</f>
        <v>90</v>
      </c>
      <c r="BK238" s="43">
        <f>VLOOKUP(Categorized!BE33,Rules!$F$156:$H$157,3,0)</f>
        <v>30</v>
      </c>
      <c r="BL238" s="43">
        <f>VLOOKUP(Categorized!BF33,Rules!$F$158:$H$159,3,0)</f>
        <v>30</v>
      </c>
      <c r="BM238" s="43">
        <f>VLOOKUP(Categorized!BG33,Rules!$F$160:$H$161,3,0)</f>
        <v>30</v>
      </c>
      <c r="BN238" s="43">
        <f>VLOOKUP(Categorized!BH33,Rules!$F$162:$H$163,3,0)</f>
        <v>90</v>
      </c>
      <c r="BO238" s="43">
        <f>VLOOKUP(Categorized!BI33,Rules!$F$164:$H$165,3,0)</f>
        <v>30</v>
      </c>
      <c r="BP238" s="43">
        <f>VLOOKUP(Categorized!BJ33,Rules!$F$166:$H$167,3,0)</f>
        <v>90</v>
      </c>
      <c r="BQ238" s="43">
        <f>VLOOKUP(Categorized!BK33,Rules!$F$168:$H$169,3,0)</f>
        <v>30</v>
      </c>
      <c r="BR238" s="43">
        <f>VLOOKUP(Categorized!BL33,Rules!$F$170:$H$171,3,0)</f>
        <v>30</v>
      </c>
      <c r="BS238" s="43">
        <f>VLOOKUP(Categorized!BM33,Rules!$F$172:$H$173,3,0)</f>
        <v>30</v>
      </c>
      <c r="BT238" s="43">
        <f>VLOOKUP(Categorized!BN33,Rules!$F$174:$H$175,3,0)</f>
        <v>30</v>
      </c>
      <c r="BU238" s="43">
        <f>VLOOKUP(Categorized!BO33,Rules!$F$176:$H$177,3,0)</f>
        <v>30</v>
      </c>
      <c r="BV238" s="43">
        <f>VLOOKUP(Categorized!BP33,Rules!$F$178:$H$179,3,0)</f>
        <v>30</v>
      </c>
      <c r="BW238" s="43">
        <f>VLOOKUP(Categorized!BQ33,Rules!$F$180:$H$181,3,0)</f>
        <v>30</v>
      </c>
      <c r="BX238" s="43">
        <f>VLOOKUP(Categorized!BR33,Rules!$F$182:$H$183,3,0)</f>
        <v>30</v>
      </c>
      <c r="BY238" s="255">
        <f t="array" ref="BY238">MMULT(BD238:BX238,Rules!$O$60:$O$80)</f>
        <v>42.056905749851822</v>
      </c>
      <c r="BZ238" s="43">
        <f>VLOOKUP(Categorized!BS33,Rules!$F$184:$H$185,3,0)</f>
        <v>30</v>
      </c>
      <c r="CA238" s="43">
        <f>VLOOKUP(Categorized!BT33,Rules!$F$186:$H$187,3,0)</f>
        <v>30</v>
      </c>
      <c r="CB238" s="43">
        <f>VLOOKUP(Categorized!BU33,Rules!$F$188:$H$189,3,0)</f>
        <v>30</v>
      </c>
      <c r="CC238" s="43">
        <f>VLOOKUP(Categorized!BV33,Rules!$F$190:$H$191,3,0)</f>
        <v>90</v>
      </c>
      <c r="CD238" s="43">
        <f>VLOOKUP(Categorized!BW33,Rules!$F$192:$H$193,3,0)</f>
        <v>30</v>
      </c>
      <c r="CE238" s="255">
        <f t="array" ref="CE238">MMULT(BZ238:CD238,Rules!$O$83:$O$87)</f>
        <v>40.588235294117645</v>
      </c>
      <c r="CF238" s="45">
        <v>0</v>
      </c>
      <c r="CG238" s="46">
        <v>0</v>
      </c>
      <c r="CH238" s="302">
        <v>1</v>
      </c>
      <c r="CI238" s="302">
        <v>4</v>
      </c>
      <c r="CJ238" s="302">
        <v>1</v>
      </c>
      <c r="CK238" s="43">
        <f>VLOOKUP(Categorized!CC33,Rules!$F$231:$H$234,3,0)</f>
        <v>20</v>
      </c>
      <c r="CL238" s="43">
        <f>VLOOKUP(Categorized!CD33,Rules!$F$235:$H$237,3,0)</f>
        <v>70</v>
      </c>
      <c r="CM238" s="43">
        <f>VLOOKUP(Categorized!CE33,Rules!$F$238:$H$241,3,0)</f>
        <v>60</v>
      </c>
      <c r="CN238" s="393" t="e" cm="1">
        <f t="array" ref="CN238">MMULT(CK238:CM238,Rules!$O$92:$O$93)</f>
        <v>#VALUE!</v>
      </c>
      <c r="CO238" s="397" t="e">
        <f t="shared" si="26"/>
        <v>#VALUE!</v>
      </c>
      <c r="CP238" s="397" t="e">
        <f t="shared" si="27"/>
        <v>#VALUE!</v>
      </c>
      <c r="CQ238" s="424" t="str">
        <f t="shared" si="30"/>
        <v>10</v>
      </c>
    </row>
    <row r="239" spans="1:95" ht="18.5" hidden="1">
      <c r="A239" s="38">
        <v>2020</v>
      </c>
      <c r="B239" s="39" t="s">
        <v>175</v>
      </c>
      <c r="C239" s="432">
        <v>43980.4398600926</v>
      </c>
      <c r="D239" s="432">
        <v>43981.381217442096</v>
      </c>
      <c r="E239" s="399">
        <v>46651</v>
      </c>
      <c r="F239" s="426">
        <f t="shared" si="24"/>
        <v>0</v>
      </c>
      <c r="G239" s="426">
        <f t="shared" si="31"/>
        <v>0</v>
      </c>
      <c r="H239" s="428">
        <f t="shared" si="25"/>
        <v>1</v>
      </c>
      <c r="I239" s="428">
        <f t="shared" si="28"/>
        <v>0</v>
      </c>
      <c r="J239" s="428">
        <f t="shared" si="29"/>
        <v>0</v>
      </c>
      <c r="K239" s="42">
        <f>VLOOKUP(Categorized!F128,Rules!$F$4:$H$7,3,0)</f>
        <v>90</v>
      </c>
      <c r="L239" s="43">
        <f>VLOOKUP(Categorized!G128,Rules!$F$8:$H$9,3,0)</f>
        <v>60</v>
      </c>
      <c r="M239" s="43">
        <f>VLOOKUP(Categorized!H128,Rules!$F$10:$H$12,3,0)</f>
        <v>60</v>
      </c>
      <c r="N239" s="43">
        <f>VLOOKUP(Categorized!I128,Rules!$F$13:$H$16,3,0)</f>
        <v>95</v>
      </c>
      <c r="O239" s="43">
        <f>VLOOKUP(Categorized!K128,Rules!$F$20:$H$27,3,0)</f>
        <v>60</v>
      </c>
      <c r="P239" s="43">
        <f>VLOOKUP(Categorized!M128,Rules!$F$29:$H$31,3,0)</f>
        <v>60</v>
      </c>
      <c r="Q239" s="255" t="e">
        <f t="array" ref="Q239">MMULT(K239:P239,Rules!$O$4:$O$11)</f>
        <v>#VALUE!</v>
      </c>
      <c r="R239" s="43">
        <f>VLOOKUP(Categorized!N128,Rules!$F$32:$H$33,3,0)</f>
        <v>60</v>
      </c>
      <c r="S239" s="43">
        <f>VLOOKUP(Categorized!O128,Rules!$F$34:$H$40,3,0)</f>
        <v>70</v>
      </c>
      <c r="T239" s="43">
        <f>VLOOKUP(Categorized!P128,Rules!$F$41:$H$42,3,0)</f>
        <v>30</v>
      </c>
      <c r="U239" s="43">
        <f>VLOOKUP(Categorized!R128,Rules!$F$47:$H$51,3,0)</f>
        <v>30</v>
      </c>
      <c r="V239" s="43">
        <f>VLOOKUP(Categorized!S128,Rules!$F$52:$H$56,3,0)</f>
        <v>30</v>
      </c>
      <c r="W239" s="43">
        <f>VLOOKUP(Categorized!T128,Rules!$F$57:$H$58,3,0)</f>
        <v>30</v>
      </c>
      <c r="X239" s="255" t="e">
        <f t="array" ref="X239">MMULT(R239:W239,Rules!$O$14:$O$20)</f>
        <v>#VALUE!</v>
      </c>
      <c r="Y239" s="43">
        <f>VLOOKUP(Categorized!U128,Rules!$F$59:$H$60,3,0)</f>
        <v>20</v>
      </c>
      <c r="Z239" s="43">
        <f>VLOOKUP(Categorized!V128,Rules!$F$61:$H$62,3,0)</f>
        <v>20</v>
      </c>
      <c r="AA239" s="43">
        <f>VLOOKUP(Categorized!W128,Rules!$F$63:$H$64,3,0)</f>
        <v>80</v>
      </c>
      <c r="AB239" s="43">
        <f>VLOOKUP(Categorized!X128,Rules!$F$65:$H$66,3,0)</f>
        <v>20</v>
      </c>
      <c r="AC239" s="255">
        <f t="array" ref="AC239">MMULT(Y239:AB239,Rules!$O$23:$O$26)</f>
        <v>26.666666666666664</v>
      </c>
      <c r="AD239" s="43">
        <f>VLOOKUP(Categorized!Y128,Rules!$F$67:$H$68,3,0)</f>
        <v>70</v>
      </c>
      <c r="AE239" s="43">
        <f>VLOOKUP(Categorized!Z128,Rules!$F$69:$H$70,3,0)</f>
        <v>30</v>
      </c>
      <c r="AF239" s="43">
        <f>VLOOKUP(Categorized!AA128,Rules!$F$71:$H$72,3,0)</f>
        <v>80</v>
      </c>
      <c r="AG239" s="43">
        <f>VLOOKUP(Categorized!AB128,Rules!$F$73:$H$74,3,0)</f>
        <v>30</v>
      </c>
      <c r="AH239" s="255">
        <f t="array" ref="AH239">MMULT(AD239:AG239,Rules!$O$29:$O$32)</f>
        <v>52.222222222222214</v>
      </c>
      <c r="AI239" s="43">
        <f>VLOOKUP(Categorized!AC128,Rules!$F$75:$H$76,3,0)</f>
        <v>80</v>
      </c>
      <c r="AJ239" s="43">
        <f>VLOOKUP(Categorized!AD128,Rules!$F$77:$H$78,3,0)</f>
        <v>80</v>
      </c>
      <c r="AK239" s="43">
        <f>VLOOKUP(Categorized!AE128,Rules!$F$79:$H$84,3,0)</f>
        <v>85</v>
      </c>
      <c r="AL239" s="43">
        <f>VLOOKUP(Categorized!AF128,Rules!$F$85:$H$89,3,0)</f>
        <v>30</v>
      </c>
      <c r="AM239" s="43">
        <f>VLOOKUP(Categorized!AG128,Rules!$F$90:$H$92,3,0)</f>
        <v>30</v>
      </c>
      <c r="AN239" s="43">
        <f>VLOOKUP(Categorized!AH128,Rules!$F$93:$H$96,3,0)</f>
        <v>30</v>
      </c>
      <c r="AO239" s="43">
        <f>VLOOKUP(Categorized!AI128,Rules!$F$97:$H$100,3,0)</f>
        <v>50</v>
      </c>
      <c r="AP239" s="43">
        <f>VLOOKUP(Categorized!AJ128,Rules!$F$101:$H$102,3,0)</f>
        <v>30</v>
      </c>
      <c r="AQ239" s="43">
        <f>VLOOKUP(Categorized!AM128,Rules!$F$110:$H$113,3,0)</f>
        <v>70</v>
      </c>
      <c r="AR239" s="255" t="e">
        <f t="array" ref="AR239">MMULT(AI239:AQ239,Rules!$O$35:$O$45)</f>
        <v>#VALUE!</v>
      </c>
      <c r="AS239" s="44">
        <f>VLOOKUP(Categorized!AN128,Rules!$F$114:$H$116,3,0)</f>
        <v>30</v>
      </c>
      <c r="AT239" s="44">
        <f>VLOOKUP(Categorized!AO128,Rules!$F$117:$H$119,3,0)</f>
        <v>30</v>
      </c>
      <c r="AU239" s="44">
        <f>VLOOKUP(Categorized!AP128,Rules!$F$120:$H$122,3,0)</f>
        <v>30</v>
      </c>
      <c r="AV239" s="44">
        <f>VLOOKUP(Categorized!AQ128,Rules!$F$123:$H$124,3,0)</f>
        <v>30</v>
      </c>
      <c r="AW239" s="44">
        <f>VLOOKUP(Categorized!AR128,Rules!$F$125:$H$127,3,0)</f>
        <v>50</v>
      </c>
      <c r="AX239" s="44">
        <f>VLOOKUP(Categorized!AS128,Rules!$F$128:$H$130,3,0)</f>
        <v>30</v>
      </c>
      <c r="AY239" s="43">
        <f>VLOOKUP(Categorized!AT128,Rules!$F$131:$H$133,3,0)</f>
        <v>70</v>
      </c>
      <c r="AZ239" s="44">
        <f>VLOOKUP(Categorized!AU128,Rules!$F$134:$H$136,3,0)</f>
        <v>70</v>
      </c>
      <c r="BA239" s="44">
        <f>VLOOKUP(Categorized!AV128,Rules!$F$134:$H$136,3,0)</f>
        <v>45</v>
      </c>
      <c r="BB239" s="44">
        <f>VLOOKUP(Categorized!AW128,Rules!$F$139:$H$141,3,0)</f>
        <v>45</v>
      </c>
      <c r="BC239" s="256">
        <f t="array" ref="BC239">MMULT(AS239:BB239,Rules!$O$48:$O$57)</f>
        <v>43.613496932515346</v>
      </c>
      <c r="BD239" s="43">
        <f>VLOOKUP(Categorized!AX128,Rules!$F$142:$H$143,3,0)</f>
        <v>30</v>
      </c>
      <c r="BE239" s="43">
        <f>VLOOKUP(Categorized!AY128,Rules!$F$144:$H$145,3,0)</f>
        <v>90</v>
      </c>
      <c r="BF239" s="43">
        <f>VLOOKUP(Categorized!AZ128,Rules!$F$146:$H$147,3,0)</f>
        <v>30</v>
      </c>
      <c r="BG239" s="43">
        <f>VLOOKUP(Categorized!BA128,Rules!$F$148:$H$149,3,0)</f>
        <v>30</v>
      </c>
      <c r="BH239" s="43">
        <f>VLOOKUP(Categorized!BB128,Rules!$F$150:$H$151,3,0)</f>
        <v>90</v>
      </c>
      <c r="BI239" s="43">
        <f>VLOOKUP(Categorized!BC128,Rules!$F$152:$H$153,3,0)</f>
        <v>30</v>
      </c>
      <c r="BJ239" s="43">
        <f>VLOOKUP(Categorized!BD128,Rules!$F$154:$H$155,3,0)</f>
        <v>90</v>
      </c>
      <c r="BK239" s="43">
        <f>VLOOKUP(Categorized!BE128,Rules!$F$156:$H$157,3,0)</f>
        <v>30</v>
      </c>
      <c r="BL239" s="43">
        <f>VLOOKUP(Categorized!BF128,Rules!$F$158:$H$159,3,0)</f>
        <v>30</v>
      </c>
      <c r="BM239" s="43">
        <f>VLOOKUP(Categorized!BG128,Rules!$F$160:$H$161,3,0)</f>
        <v>30</v>
      </c>
      <c r="BN239" s="43">
        <f>VLOOKUP(Categorized!BH128,Rules!$F$162:$H$163,3,0)</f>
        <v>30</v>
      </c>
      <c r="BO239" s="43">
        <f>VLOOKUP(Categorized!BI128,Rules!$F$164:$H$165,3,0)</f>
        <v>30</v>
      </c>
      <c r="BP239" s="43">
        <f>VLOOKUP(Categorized!BJ128,Rules!$F$166:$H$167,3,0)</f>
        <v>90</v>
      </c>
      <c r="BQ239" s="43">
        <f>VLOOKUP(Categorized!BK128,Rules!$F$168:$H$169,3,0)</f>
        <v>30</v>
      </c>
      <c r="BR239" s="43">
        <f>VLOOKUP(Categorized!BL128,Rules!$F$170:$H$171,3,0)</f>
        <v>30</v>
      </c>
      <c r="BS239" s="43">
        <f>VLOOKUP(Categorized!BM128,Rules!$F$172:$H$173,3,0)</f>
        <v>30</v>
      </c>
      <c r="BT239" s="43">
        <f>VLOOKUP(Categorized!BN128,Rules!$F$174:$H$175,3,0)</f>
        <v>30</v>
      </c>
      <c r="BU239" s="43">
        <f>VLOOKUP(Categorized!BO128,Rules!$F$176:$H$177,3,0)</f>
        <v>30</v>
      </c>
      <c r="BV239" s="43">
        <f>VLOOKUP(Categorized!BP128,Rules!$F$178:$H$179,3,0)</f>
        <v>30</v>
      </c>
      <c r="BW239" s="43">
        <f>VLOOKUP(Categorized!BQ128,Rules!$F$180:$H$181,3,0)</f>
        <v>30</v>
      </c>
      <c r="BX239" s="43">
        <f>VLOOKUP(Categorized!BR128,Rules!$F$182:$H$183,3,0)</f>
        <v>30</v>
      </c>
      <c r="BY239" s="255">
        <f t="array" ref="BY239">MMULT(BD239:BX239,Rules!$O$60:$O$80)</f>
        <v>42.270302311796101</v>
      </c>
      <c r="BZ239" s="43">
        <f>VLOOKUP(Categorized!BS128,Rules!$F$184:$H$185,3,0)</f>
        <v>30</v>
      </c>
      <c r="CA239" s="43">
        <f>VLOOKUP(Categorized!BT128,Rules!$F$186:$H$187,3,0)</f>
        <v>30</v>
      </c>
      <c r="CB239" s="43">
        <f>VLOOKUP(Categorized!BU128,Rules!$F$188:$H$189,3,0)</f>
        <v>30</v>
      </c>
      <c r="CC239" s="43">
        <f>VLOOKUP(Categorized!BV128,Rules!$F$190:$H$191,3,0)</f>
        <v>30</v>
      </c>
      <c r="CD239" s="43">
        <f>VLOOKUP(Categorized!BW128,Rules!$F$192:$H$193,3,0)</f>
        <v>30</v>
      </c>
      <c r="CE239" s="255">
        <f t="array" ref="CE239">MMULT(BZ239:CD239,Rules!$O$83:$O$87)</f>
        <v>30</v>
      </c>
      <c r="CF239" s="45">
        <v>0</v>
      </c>
      <c r="CG239" s="46">
        <v>0</v>
      </c>
      <c r="CH239" s="302">
        <v>1</v>
      </c>
      <c r="CI239" s="302">
        <v>3</v>
      </c>
      <c r="CJ239" s="302">
        <v>1</v>
      </c>
      <c r="CK239" s="43">
        <f>VLOOKUP(Categorized!CC128,Rules!$F$231:$H$234,3,0)</f>
        <v>20</v>
      </c>
      <c r="CL239" s="43">
        <f>VLOOKUP(Categorized!CD128,Rules!$F$235:$H$237,3,0)</f>
        <v>70</v>
      </c>
      <c r="CM239" s="43">
        <f>VLOOKUP(Categorized!CE128,Rules!$F$238:$H$241,3,0)</f>
        <v>60</v>
      </c>
      <c r="CN239" s="393" t="e" cm="1">
        <f t="array" ref="CN239">MMULT(CK239:CM239,Rules!$O$92:$O$93)</f>
        <v>#VALUE!</v>
      </c>
      <c r="CO239" s="397" t="e">
        <f t="shared" si="26"/>
        <v>#VALUE!</v>
      </c>
      <c r="CP239" s="397" t="e">
        <f t="shared" si="27"/>
        <v>#VALUE!</v>
      </c>
      <c r="CQ239" s="424" t="str">
        <f t="shared" si="30"/>
        <v>10</v>
      </c>
    </row>
    <row r="240" spans="1:95" ht="18.5" hidden="1">
      <c r="A240" s="38">
        <v>2020</v>
      </c>
      <c r="B240" s="39" t="s">
        <v>100</v>
      </c>
      <c r="C240" s="432">
        <v>43963.597851203704</v>
      </c>
      <c r="D240" s="432">
        <v>43966.509891134301</v>
      </c>
      <c r="E240" s="399">
        <v>46661</v>
      </c>
      <c r="F240" s="426">
        <f t="shared" si="24"/>
        <v>0</v>
      </c>
      <c r="G240" s="426">
        <f t="shared" si="31"/>
        <v>0</v>
      </c>
      <c r="H240" s="428">
        <f t="shared" si="25"/>
        <v>1</v>
      </c>
      <c r="I240" s="428">
        <f t="shared" si="28"/>
        <v>0</v>
      </c>
      <c r="J240" s="428">
        <f t="shared" si="29"/>
        <v>0</v>
      </c>
      <c r="K240" s="42">
        <f>VLOOKUP(Categorized!F53,Rules!$F$4:$H$7,3,0)</f>
        <v>90</v>
      </c>
      <c r="L240" s="43">
        <f>VLOOKUP(Categorized!G53,Rules!$F$8:$H$9,3,0)</f>
        <v>90</v>
      </c>
      <c r="M240" s="43">
        <f>VLOOKUP(Categorized!H53,Rules!$F$10:$H$12,3,0)</f>
        <v>60</v>
      </c>
      <c r="N240" s="43">
        <f>VLOOKUP(Categorized!I53,Rules!$F$13:$H$16,3,0)</f>
        <v>95</v>
      </c>
      <c r="O240" s="43">
        <f>VLOOKUP(Categorized!K53,Rules!$F$20:$H$27,3,0)</f>
        <v>60</v>
      </c>
      <c r="P240" s="43">
        <f>VLOOKUP(Categorized!M53,Rules!$F$29:$H$31,3,0)</f>
        <v>70</v>
      </c>
      <c r="Q240" s="255" t="e">
        <f t="array" ref="Q240">MMULT(K240:P240,Rules!$O$4:$O$11)</f>
        <v>#VALUE!</v>
      </c>
      <c r="R240" s="43">
        <f>VLOOKUP(Categorized!N53,Rules!$F$32:$H$33,3,0)</f>
        <v>60</v>
      </c>
      <c r="S240" s="43">
        <f>VLOOKUP(Categorized!O53,Rules!$F$34:$H$40,3,0)</f>
        <v>50</v>
      </c>
      <c r="T240" s="43">
        <f>VLOOKUP(Categorized!P53,Rules!$F$41:$H$42,3,0)</f>
        <v>90</v>
      </c>
      <c r="U240" s="43">
        <f>VLOOKUP(Categorized!R53,Rules!$F$47:$H$51,3,0)</f>
        <v>30</v>
      </c>
      <c r="V240" s="43">
        <f>VLOOKUP(Categorized!S53,Rules!$F$52:$H$56,3,0)</f>
        <v>30</v>
      </c>
      <c r="W240" s="43">
        <f>VLOOKUP(Categorized!T53,Rules!$F$57:$H$58,3,0)</f>
        <v>30</v>
      </c>
      <c r="X240" s="255" t="e">
        <f t="array" ref="X240">MMULT(R240:W240,Rules!$O$14:$O$20)</f>
        <v>#VALUE!</v>
      </c>
      <c r="Y240" s="43">
        <f>VLOOKUP(Categorized!U53,Rules!$F$59:$H$60,3,0)</f>
        <v>80</v>
      </c>
      <c r="Z240" s="43">
        <f>VLOOKUP(Categorized!V53,Rules!$F$61:$H$62,3,0)</f>
        <v>20</v>
      </c>
      <c r="AA240" s="43">
        <f>VLOOKUP(Categorized!W53,Rules!$F$63:$H$64,3,0)</f>
        <v>80</v>
      </c>
      <c r="AB240" s="43">
        <f>VLOOKUP(Categorized!X53,Rules!$F$65:$H$66,3,0)</f>
        <v>20</v>
      </c>
      <c r="AC240" s="255">
        <f t="array" ref="AC240">MMULT(Y240:AB240,Rules!$O$23:$O$26)</f>
        <v>46.666666666666664</v>
      </c>
      <c r="AD240" s="43">
        <f>VLOOKUP(Categorized!Y53,Rules!$F$67:$H$68,3,0)</f>
        <v>70</v>
      </c>
      <c r="AE240" s="43">
        <f>VLOOKUP(Categorized!Z53,Rules!$F$69:$H$70,3,0)</f>
        <v>80</v>
      </c>
      <c r="AF240" s="43">
        <f>VLOOKUP(Categorized!AA53,Rules!$F$71:$H$72,3,0)</f>
        <v>80</v>
      </c>
      <c r="AG240" s="43">
        <f>VLOOKUP(Categorized!AB53,Rules!$F$73:$H$74,3,0)</f>
        <v>30</v>
      </c>
      <c r="AH240" s="255">
        <f t="array" ref="AH240">MMULT(AD240:AG240,Rules!$O$29:$O$32)</f>
        <v>66.507936507936506</v>
      </c>
      <c r="AI240" s="43">
        <f>VLOOKUP(Categorized!AC53,Rules!$F$75:$H$76,3,0)</f>
        <v>80</v>
      </c>
      <c r="AJ240" s="43">
        <f>VLOOKUP(Categorized!AD53,Rules!$F$77:$H$78,3,0)</f>
        <v>50</v>
      </c>
      <c r="AK240" s="43">
        <f>VLOOKUP(Categorized!AE53,Rules!$F$79:$H$84,3,0)</f>
        <v>85</v>
      </c>
      <c r="AL240" s="43">
        <f>VLOOKUP(Categorized!AF53,Rules!$F$85:$H$89,3,0)</f>
        <v>80</v>
      </c>
      <c r="AM240" s="43">
        <f>VLOOKUP(Categorized!AG53,Rules!$F$90:$H$92,3,0)</f>
        <v>30</v>
      </c>
      <c r="AN240" s="43">
        <f>VLOOKUP(Categorized!AH53,Rules!$F$93:$H$96,3,0)</f>
        <v>30</v>
      </c>
      <c r="AO240" s="43">
        <f>VLOOKUP(Categorized!AI53,Rules!$F$97:$H$100,3,0)</f>
        <v>50</v>
      </c>
      <c r="AP240" s="43">
        <f>VLOOKUP(Categorized!AJ53,Rules!$F$101:$H$102,3,0)</f>
        <v>30</v>
      </c>
      <c r="AQ240" s="43">
        <f>VLOOKUP(Categorized!AM53,Rules!$F$110:$H$113,3,0)</f>
        <v>70</v>
      </c>
      <c r="AR240" s="255" t="e">
        <f t="array" ref="AR240">MMULT(AI240:AQ240,Rules!$O$35:$O$45)</f>
        <v>#VALUE!</v>
      </c>
      <c r="AS240" s="44">
        <f>VLOOKUP(Categorized!AN53,Rules!$F$114:$H$116,3,0)</f>
        <v>90</v>
      </c>
      <c r="AT240" s="44">
        <f>VLOOKUP(Categorized!AO53,Rules!$F$117:$H$119,3,0)</f>
        <v>90</v>
      </c>
      <c r="AU240" s="44">
        <f>VLOOKUP(Categorized!AP53,Rules!$F$120:$H$122,3,0)</f>
        <v>30</v>
      </c>
      <c r="AV240" s="44">
        <f>VLOOKUP(Categorized!AQ53,Rules!$F$123:$H$124,3,0)</f>
        <v>30</v>
      </c>
      <c r="AW240" s="44">
        <f>VLOOKUP(Categorized!AR53,Rules!$F$125:$H$127,3,0)</f>
        <v>50</v>
      </c>
      <c r="AX240" s="44">
        <f>VLOOKUP(Categorized!AS53,Rules!$F$128:$H$130,3,0)</f>
        <v>30</v>
      </c>
      <c r="AY240" s="43">
        <f>VLOOKUP(Categorized!AT53,Rules!$F$131:$H$133,3,0)</f>
        <v>30</v>
      </c>
      <c r="AZ240" s="44">
        <f>VLOOKUP(Categorized!AU53,Rules!$F$134:$H$136,3,0)</f>
        <v>30</v>
      </c>
      <c r="BA240" s="44">
        <f>VLOOKUP(Categorized!AV53,Rules!$F$134:$H$136,3,0)</f>
        <v>45</v>
      </c>
      <c r="BB240" s="44">
        <f>VLOOKUP(Categorized!AW53,Rules!$F$139:$H$141,3,0)</f>
        <v>45</v>
      </c>
      <c r="BC240" s="256">
        <f t="array" ref="BC240">MMULT(AS240:BB240,Rules!$O$48:$O$57)</f>
        <v>45.601226993865033</v>
      </c>
      <c r="BD240" s="43">
        <f>VLOOKUP(Categorized!AX53,Rules!$F$142:$H$143,3,0)</f>
        <v>30</v>
      </c>
      <c r="BE240" s="43">
        <f>VLOOKUP(Categorized!AY53,Rules!$F$144:$H$145,3,0)</f>
        <v>30</v>
      </c>
      <c r="BF240" s="43">
        <f>VLOOKUP(Categorized!AZ53,Rules!$F$146:$H$147,3,0)</f>
        <v>30</v>
      </c>
      <c r="BG240" s="43">
        <f>VLOOKUP(Categorized!BA53,Rules!$F$148:$H$149,3,0)</f>
        <v>30</v>
      </c>
      <c r="BH240" s="43">
        <f>VLOOKUP(Categorized!BB53,Rules!$F$150:$H$151,3,0)</f>
        <v>30</v>
      </c>
      <c r="BI240" s="43">
        <f>VLOOKUP(Categorized!BC53,Rules!$F$152:$H$153,3,0)</f>
        <v>30</v>
      </c>
      <c r="BJ240" s="43">
        <f>VLOOKUP(Categorized!BD53,Rules!$F$154:$H$155,3,0)</f>
        <v>90</v>
      </c>
      <c r="BK240" s="43">
        <f>VLOOKUP(Categorized!BE53,Rules!$F$156:$H$157,3,0)</f>
        <v>30</v>
      </c>
      <c r="BL240" s="43">
        <f>VLOOKUP(Categorized!BF53,Rules!$F$158:$H$159,3,0)</f>
        <v>30</v>
      </c>
      <c r="BM240" s="43">
        <f>VLOOKUP(Categorized!BG53,Rules!$F$160:$H$161,3,0)</f>
        <v>30</v>
      </c>
      <c r="BN240" s="43">
        <f>VLOOKUP(Categorized!BH53,Rules!$F$162:$H$163,3,0)</f>
        <v>30</v>
      </c>
      <c r="BO240" s="43">
        <f>VLOOKUP(Categorized!BI53,Rules!$F$164:$H$165,3,0)</f>
        <v>30</v>
      </c>
      <c r="BP240" s="43">
        <f>VLOOKUP(Categorized!BJ53,Rules!$F$166:$H$167,3,0)</f>
        <v>90</v>
      </c>
      <c r="BQ240" s="43">
        <f>VLOOKUP(Categorized!BK53,Rules!$F$168:$H$169,3,0)</f>
        <v>30</v>
      </c>
      <c r="BR240" s="43">
        <f>VLOOKUP(Categorized!BL53,Rules!$F$170:$H$171,3,0)</f>
        <v>30</v>
      </c>
      <c r="BS240" s="43">
        <f>VLOOKUP(Categorized!BM53,Rules!$F$172:$H$173,3,0)</f>
        <v>30</v>
      </c>
      <c r="BT240" s="43">
        <f>VLOOKUP(Categorized!BN53,Rules!$F$174:$H$175,3,0)</f>
        <v>30</v>
      </c>
      <c r="BU240" s="43">
        <f>VLOOKUP(Categorized!BO53,Rules!$F$176:$H$177,3,0)</f>
        <v>30</v>
      </c>
      <c r="BV240" s="43">
        <f>VLOOKUP(Categorized!BP53,Rules!$F$178:$H$179,3,0)</f>
        <v>30</v>
      </c>
      <c r="BW240" s="43">
        <f>VLOOKUP(Categorized!BQ53,Rules!$F$180:$H$181,3,0)</f>
        <v>30</v>
      </c>
      <c r="BX240" s="43">
        <f>VLOOKUP(Categorized!BR53,Rules!$F$182:$H$183,3,0)</f>
        <v>30</v>
      </c>
      <c r="BY240" s="255">
        <f t="array" ref="BY240">MMULT(BD240:BX240,Rules!$O$60:$O$80)</f>
        <v>36.010669828097221</v>
      </c>
      <c r="BZ240" s="43">
        <f>VLOOKUP(Categorized!BS53,Rules!$F$184:$H$185,3,0)</f>
        <v>30</v>
      </c>
      <c r="CA240" s="43">
        <f>VLOOKUP(Categorized!BT53,Rules!$F$186:$H$187,3,0)</f>
        <v>30</v>
      </c>
      <c r="CB240" s="43">
        <f>VLOOKUP(Categorized!BU53,Rules!$F$188:$H$189,3,0)</f>
        <v>30</v>
      </c>
      <c r="CC240" s="43">
        <f>VLOOKUP(Categorized!BV53,Rules!$F$190:$H$191,3,0)</f>
        <v>30</v>
      </c>
      <c r="CD240" s="43">
        <f>VLOOKUP(Categorized!BW53,Rules!$F$192:$H$193,3,0)</f>
        <v>30</v>
      </c>
      <c r="CE240" s="255">
        <f t="array" ref="CE240">MMULT(BZ240:CD240,Rules!$O$83:$O$87)</f>
        <v>30</v>
      </c>
      <c r="CF240" s="45">
        <v>0</v>
      </c>
      <c r="CG240" s="46">
        <v>0</v>
      </c>
      <c r="CH240" s="302">
        <v>1</v>
      </c>
      <c r="CI240" s="302">
        <v>3</v>
      </c>
      <c r="CJ240" s="302">
        <v>1</v>
      </c>
      <c r="CK240" s="43">
        <f>VLOOKUP(Categorized!CC53,Rules!$F$231:$H$234,3,0)</f>
        <v>20</v>
      </c>
      <c r="CL240" s="43">
        <f>VLOOKUP(Categorized!CD53,Rules!$F$235:$H$237,3,0)</f>
        <v>50</v>
      </c>
      <c r="CM240" s="43">
        <f>VLOOKUP(Categorized!CE53,Rules!$F$238:$H$241,3,0)</f>
        <v>60</v>
      </c>
      <c r="CN240" s="393" t="e" cm="1">
        <f t="array" ref="CN240">MMULT(CK240:CM240,Rules!$O$92:$O$93)</f>
        <v>#VALUE!</v>
      </c>
      <c r="CO240" s="397" t="e">
        <f t="shared" si="26"/>
        <v>#VALUE!</v>
      </c>
      <c r="CP240" s="397" t="e">
        <f t="shared" si="27"/>
        <v>#VALUE!</v>
      </c>
      <c r="CQ240" s="424" t="str">
        <f t="shared" si="30"/>
        <v>10</v>
      </c>
    </row>
    <row r="241" spans="1:95" ht="18.5" hidden="1">
      <c r="A241" s="38">
        <v>2020</v>
      </c>
      <c r="B241" s="39" t="s">
        <v>91</v>
      </c>
      <c r="C241" s="432">
        <v>43984.951458611104</v>
      </c>
      <c r="D241" s="432">
        <v>43988.437217650498</v>
      </c>
      <c r="E241" s="399">
        <v>46800</v>
      </c>
      <c r="F241" s="426">
        <f t="shared" si="24"/>
        <v>0</v>
      </c>
      <c r="G241" s="426">
        <f t="shared" si="31"/>
        <v>0</v>
      </c>
      <c r="H241" s="428">
        <f t="shared" si="25"/>
        <v>1</v>
      </c>
      <c r="I241" s="428">
        <f t="shared" si="28"/>
        <v>0</v>
      </c>
      <c r="J241" s="428">
        <f t="shared" si="29"/>
        <v>0</v>
      </c>
      <c r="K241" s="42">
        <f>VLOOKUP(Categorized!F44,Rules!$F$4:$H$7,3,0)</f>
        <v>80</v>
      </c>
      <c r="L241" s="43">
        <f>VLOOKUP(Categorized!G44,Rules!$F$8:$H$9,3,0)</f>
        <v>90</v>
      </c>
      <c r="M241" s="43">
        <f>VLOOKUP(Categorized!H44,Rules!$F$10:$H$12,3,0)</f>
        <v>60</v>
      </c>
      <c r="N241" s="43">
        <f>VLOOKUP(Categorized!I44,Rules!$F$13:$H$16,3,0)</f>
        <v>95</v>
      </c>
      <c r="O241" s="43">
        <f>VLOOKUP(Categorized!K44,Rules!$F$20:$H$27,3,0)</f>
        <v>60</v>
      </c>
      <c r="P241" s="43">
        <f>VLOOKUP(Categorized!M44,Rules!$F$29:$H$31,3,0)</f>
        <v>60</v>
      </c>
      <c r="Q241" s="255" t="e">
        <f t="array" ref="Q241">MMULT(K241:P241,Rules!$O$4:$O$11)</f>
        <v>#VALUE!</v>
      </c>
      <c r="R241" s="43">
        <f>VLOOKUP(Categorized!N44,Rules!$F$32:$H$33,3,0)</f>
        <v>90</v>
      </c>
      <c r="S241" s="43">
        <f>VLOOKUP(Categorized!O44,Rules!$F$34:$H$40,3,0)</f>
        <v>70</v>
      </c>
      <c r="T241" s="43">
        <f>VLOOKUP(Categorized!P44,Rules!$F$41:$H$42,3,0)</f>
        <v>30</v>
      </c>
      <c r="U241" s="43">
        <f>VLOOKUP(Categorized!R44,Rules!$F$47:$H$51,3,0)</f>
        <v>30</v>
      </c>
      <c r="V241" s="43">
        <f>VLOOKUP(Categorized!S44,Rules!$F$52:$H$56,3,0)</f>
        <v>30</v>
      </c>
      <c r="W241" s="43">
        <f>VLOOKUP(Categorized!T44,Rules!$F$57:$H$58,3,0)</f>
        <v>30</v>
      </c>
      <c r="X241" s="255" t="e">
        <f t="array" ref="X241">MMULT(R241:W241,Rules!$O$14:$O$20)</f>
        <v>#VALUE!</v>
      </c>
      <c r="Y241" s="43">
        <f>VLOOKUP(Categorized!U44,Rules!$F$59:$H$60,3,0)</f>
        <v>20</v>
      </c>
      <c r="Z241" s="43">
        <f>VLOOKUP(Categorized!V44,Rules!$F$61:$H$62,3,0)</f>
        <v>20</v>
      </c>
      <c r="AA241" s="43">
        <f>VLOOKUP(Categorized!W44,Rules!$F$63:$H$64,3,0)</f>
        <v>80</v>
      </c>
      <c r="AB241" s="43">
        <f>VLOOKUP(Categorized!X44,Rules!$F$65:$H$66,3,0)</f>
        <v>20</v>
      </c>
      <c r="AC241" s="255">
        <f t="array" ref="AC241">MMULT(Y241:AB241,Rules!$O$23:$O$26)</f>
        <v>26.666666666666664</v>
      </c>
      <c r="AD241" s="43">
        <f>VLOOKUP(Categorized!Y44,Rules!$F$67:$H$68,3,0)</f>
        <v>70</v>
      </c>
      <c r="AE241" s="43">
        <f>VLOOKUP(Categorized!Z44,Rules!$F$69:$H$70,3,0)</f>
        <v>80</v>
      </c>
      <c r="AF241" s="43">
        <f>VLOOKUP(Categorized!AA44,Rules!$F$71:$H$72,3,0)</f>
        <v>30</v>
      </c>
      <c r="AG241" s="43">
        <f>VLOOKUP(Categorized!AB44,Rules!$F$73:$H$74,3,0)</f>
        <v>30</v>
      </c>
      <c r="AH241" s="255">
        <f t="array" ref="AH241">MMULT(AD241:AG241,Rules!$O$29:$O$32)</f>
        <v>53.809523809523803</v>
      </c>
      <c r="AI241" s="43">
        <f>VLOOKUP(Categorized!AC44,Rules!$F$75:$H$76,3,0)</f>
        <v>80</v>
      </c>
      <c r="AJ241" s="43">
        <f>VLOOKUP(Categorized!AD44,Rules!$F$77:$H$78,3,0)</f>
        <v>80</v>
      </c>
      <c r="AK241" s="43">
        <f>VLOOKUP(Categorized!AE44,Rules!$F$79:$H$84,3,0)</f>
        <v>80</v>
      </c>
      <c r="AL241" s="43">
        <f>VLOOKUP(Categorized!AF44,Rules!$F$85:$H$89,3,0)</f>
        <v>30</v>
      </c>
      <c r="AM241" s="43">
        <f>VLOOKUP(Categorized!AG44,Rules!$F$90:$H$92,3,0)</f>
        <v>90</v>
      </c>
      <c r="AN241" s="43">
        <f>VLOOKUP(Categorized!AH44,Rules!$F$93:$H$96,3,0)</f>
        <v>30</v>
      </c>
      <c r="AO241" s="43">
        <f>VLOOKUP(Categorized!AI44,Rules!$F$97:$H$100,3,0)</f>
        <v>50</v>
      </c>
      <c r="AP241" s="43">
        <f>VLOOKUP(Categorized!AJ44,Rules!$F$101:$H$102,3,0)</f>
        <v>30</v>
      </c>
      <c r="AQ241" s="43">
        <f>VLOOKUP(Categorized!AM44,Rules!$F$110:$H$113,3,0)</f>
        <v>70</v>
      </c>
      <c r="AR241" s="255" t="e">
        <f t="array" ref="AR241">MMULT(AI241:AQ241,Rules!$O$35:$O$45)</f>
        <v>#VALUE!</v>
      </c>
      <c r="AS241" s="44">
        <f>VLOOKUP(Categorized!AN44,Rules!$F$114:$H$116,3,0)</f>
        <v>90</v>
      </c>
      <c r="AT241" s="44">
        <f>VLOOKUP(Categorized!AO44,Rules!$F$117:$H$119,3,0)</f>
        <v>90</v>
      </c>
      <c r="AU241" s="44">
        <f>VLOOKUP(Categorized!AP44,Rules!$F$120:$H$122,3,0)</f>
        <v>50</v>
      </c>
      <c r="AV241" s="44">
        <f>VLOOKUP(Categorized!AQ44,Rules!$F$123:$H$124,3,0)</f>
        <v>30</v>
      </c>
      <c r="AW241" s="44">
        <f>VLOOKUP(Categorized!AR44,Rules!$F$125:$H$127,3,0)</f>
        <v>50</v>
      </c>
      <c r="AX241" s="44">
        <f>VLOOKUP(Categorized!AS44,Rules!$F$128:$H$130,3,0)</f>
        <v>30</v>
      </c>
      <c r="AY241" s="43">
        <f>VLOOKUP(Categorized!AT44,Rules!$F$131:$H$133,3,0)</f>
        <v>30</v>
      </c>
      <c r="AZ241" s="44">
        <f>VLOOKUP(Categorized!AU44,Rules!$F$134:$H$136,3,0)</f>
        <v>30</v>
      </c>
      <c r="BA241" s="44">
        <f>VLOOKUP(Categorized!AV44,Rules!$F$134:$H$136,3,0)</f>
        <v>30</v>
      </c>
      <c r="BB241" s="44">
        <f>VLOOKUP(Categorized!AW44,Rules!$F$139:$H$141,3,0)</f>
        <v>45</v>
      </c>
      <c r="BC241" s="256">
        <f t="array" ref="BC241">MMULT(AS241:BB241,Rules!$O$48:$O$57)</f>
        <v>45.877300613496928</v>
      </c>
      <c r="BD241" s="43">
        <f>VLOOKUP(Categorized!AX44,Rules!$F$142:$H$143,3,0)</f>
        <v>30</v>
      </c>
      <c r="BE241" s="43">
        <f>VLOOKUP(Categorized!AY44,Rules!$F$144:$H$145,3,0)</f>
        <v>30</v>
      </c>
      <c r="BF241" s="43">
        <f>VLOOKUP(Categorized!AZ44,Rules!$F$146:$H$147,3,0)</f>
        <v>30</v>
      </c>
      <c r="BG241" s="43">
        <f>VLOOKUP(Categorized!BA44,Rules!$F$148:$H$149,3,0)</f>
        <v>30</v>
      </c>
      <c r="BH241" s="43">
        <f>VLOOKUP(Categorized!BB44,Rules!$F$150:$H$151,3,0)</f>
        <v>30</v>
      </c>
      <c r="BI241" s="43">
        <f>VLOOKUP(Categorized!BC44,Rules!$F$152:$H$153,3,0)</f>
        <v>30</v>
      </c>
      <c r="BJ241" s="43">
        <f>VLOOKUP(Categorized!BD44,Rules!$F$154:$H$155,3,0)</f>
        <v>90</v>
      </c>
      <c r="BK241" s="43">
        <f>VLOOKUP(Categorized!BE44,Rules!$F$156:$H$157,3,0)</f>
        <v>30</v>
      </c>
      <c r="BL241" s="43">
        <f>VLOOKUP(Categorized!BF44,Rules!$F$158:$H$159,3,0)</f>
        <v>30</v>
      </c>
      <c r="BM241" s="43">
        <f>VLOOKUP(Categorized!BG44,Rules!$F$160:$H$161,3,0)</f>
        <v>30</v>
      </c>
      <c r="BN241" s="43">
        <f>VLOOKUP(Categorized!BH44,Rules!$F$162:$H$163,3,0)</f>
        <v>30</v>
      </c>
      <c r="BO241" s="43">
        <f>VLOOKUP(Categorized!BI44,Rules!$F$164:$H$165,3,0)</f>
        <v>90</v>
      </c>
      <c r="BP241" s="43">
        <f>VLOOKUP(Categorized!BJ44,Rules!$F$166:$H$167,3,0)</f>
        <v>90</v>
      </c>
      <c r="BQ241" s="43">
        <f>VLOOKUP(Categorized!BK44,Rules!$F$168:$H$169,3,0)</f>
        <v>30</v>
      </c>
      <c r="BR241" s="43">
        <f>VLOOKUP(Categorized!BL44,Rules!$F$170:$H$171,3,0)</f>
        <v>30</v>
      </c>
      <c r="BS241" s="43">
        <f>VLOOKUP(Categorized!BM44,Rules!$F$172:$H$173,3,0)</f>
        <v>30</v>
      </c>
      <c r="BT241" s="43">
        <f>VLOOKUP(Categorized!BN44,Rules!$F$174:$H$175,3,0)</f>
        <v>30</v>
      </c>
      <c r="BU241" s="43">
        <f>VLOOKUP(Categorized!BO44,Rules!$F$176:$H$177,3,0)</f>
        <v>95</v>
      </c>
      <c r="BV241" s="43">
        <f>VLOOKUP(Categorized!BP44,Rules!$F$178:$H$179,3,0)</f>
        <v>30</v>
      </c>
      <c r="BW241" s="43">
        <f>VLOOKUP(Categorized!BQ44,Rules!$F$180:$H$181,3,0)</f>
        <v>30</v>
      </c>
      <c r="BX241" s="43">
        <f>VLOOKUP(Categorized!BR44,Rules!$F$182:$H$183,3,0)</f>
        <v>30</v>
      </c>
      <c r="BY241" s="255">
        <f t="array" ref="BY241">MMULT(BD241:BX241,Rules!$O$60:$O$80)</f>
        <v>42.083580320094853</v>
      </c>
      <c r="BZ241" s="43">
        <f>VLOOKUP(Categorized!BS44,Rules!$F$184:$H$185,3,0)</f>
        <v>30</v>
      </c>
      <c r="CA241" s="43">
        <f>VLOOKUP(Categorized!BT44,Rules!$F$186:$H$187,3,0)</f>
        <v>90</v>
      </c>
      <c r="CB241" s="43">
        <f>VLOOKUP(Categorized!BU44,Rules!$F$188:$H$189,3,0)</f>
        <v>30</v>
      </c>
      <c r="CC241" s="43">
        <f>VLOOKUP(Categorized!BV44,Rules!$F$190:$H$191,3,0)</f>
        <v>90</v>
      </c>
      <c r="CD241" s="43">
        <f>VLOOKUP(Categorized!BW44,Rules!$F$192:$H$193,3,0)</f>
        <v>30</v>
      </c>
      <c r="CE241" s="255">
        <f t="array" ref="CE241">MMULT(BZ241:CD241,Rules!$O$83:$O$87)</f>
        <v>54</v>
      </c>
      <c r="CF241" s="24">
        <v>0</v>
      </c>
      <c r="CG241" s="46">
        <v>0</v>
      </c>
      <c r="CH241" s="302">
        <v>1</v>
      </c>
      <c r="CI241" s="302">
        <v>3</v>
      </c>
      <c r="CJ241" s="302">
        <v>1</v>
      </c>
      <c r="CK241" s="43">
        <f>VLOOKUP(Categorized!CC44,Rules!$F$231:$H$234,3,0)</f>
        <v>20</v>
      </c>
      <c r="CL241" s="43">
        <f>VLOOKUP(Categorized!CD44,Rules!$F$235:$H$237,3,0)</f>
        <v>95</v>
      </c>
      <c r="CM241" s="43">
        <f>VLOOKUP(Categorized!CE44,Rules!$F$238:$H$241,3,0)</f>
        <v>60</v>
      </c>
      <c r="CN241" s="393" t="e" cm="1">
        <f t="array" ref="CN241">MMULT(CK241:CM241,Rules!$O$92:$O$93)</f>
        <v>#VALUE!</v>
      </c>
      <c r="CO241" s="397" t="e">
        <f t="shared" si="26"/>
        <v>#VALUE!</v>
      </c>
      <c r="CP241" s="397" t="e">
        <f t="shared" si="27"/>
        <v>#VALUE!</v>
      </c>
      <c r="CQ241" s="424" t="str">
        <f t="shared" si="30"/>
        <v>10</v>
      </c>
    </row>
    <row r="242" spans="1:95" ht="18.5" hidden="1">
      <c r="A242" s="38">
        <v>2020</v>
      </c>
      <c r="B242" s="39" t="s">
        <v>177</v>
      </c>
      <c r="C242" s="432">
        <v>43985.552739328697</v>
      </c>
      <c r="D242" s="432">
        <v>43987.519393506896</v>
      </c>
      <c r="E242" s="399">
        <v>46806</v>
      </c>
      <c r="F242" s="426">
        <f t="shared" si="24"/>
        <v>0</v>
      </c>
      <c r="G242" s="426">
        <f t="shared" si="31"/>
        <v>0</v>
      </c>
      <c r="H242" s="428">
        <f t="shared" si="25"/>
        <v>1</v>
      </c>
      <c r="I242" s="428">
        <f t="shared" si="28"/>
        <v>0</v>
      </c>
      <c r="J242" s="428">
        <f t="shared" si="29"/>
        <v>0</v>
      </c>
      <c r="K242" s="42">
        <f>VLOOKUP(Categorized!F130,Rules!$F$4:$H$7,3,0)</f>
        <v>90</v>
      </c>
      <c r="L242" s="43">
        <f>VLOOKUP(Categorized!G130,Rules!$F$8:$H$9,3,0)</f>
        <v>60</v>
      </c>
      <c r="M242" s="43">
        <f>VLOOKUP(Categorized!H130,Rules!$F$10:$H$12,3,0)</f>
        <v>60</v>
      </c>
      <c r="N242" s="43">
        <f>VLOOKUP(Categorized!I130,Rules!$F$13:$H$16,3,0)</f>
        <v>95</v>
      </c>
      <c r="O242" s="43">
        <f>VLOOKUP(Categorized!K130,Rules!$F$20:$H$27,3,0)</f>
        <v>60</v>
      </c>
      <c r="P242" s="43">
        <f>VLOOKUP(Categorized!M130,Rules!$F$29:$H$31,3,0)</f>
        <v>60</v>
      </c>
      <c r="Q242" s="255" t="e">
        <f t="array" ref="Q242">MMULT(K242:P242,Rules!$O$4:$O$11)</f>
        <v>#VALUE!</v>
      </c>
      <c r="R242" s="43">
        <f>VLOOKUP(Categorized!N130,Rules!$F$32:$H$33,3,0)</f>
        <v>90</v>
      </c>
      <c r="S242" s="43">
        <f>VLOOKUP(Categorized!O130,Rules!$F$34:$H$40,3,0)</f>
        <v>50</v>
      </c>
      <c r="T242" s="43">
        <f>VLOOKUP(Categorized!P130,Rules!$F$41:$H$42,3,0)</f>
        <v>30</v>
      </c>
      <c r="U242" s="43">
        <f>VLOOKUP(Categorized!R130,Rules!$F$47:$H$51,3,0)</f>
        <v>30</v>
      </c>
      <c r="V242" s="43">
        <f>VLOOKUP(Categorized!S130,Rules!$F$52:$H$56,3,0)</f>
        <v>30</v>
      </c>
      <c r="W242" s="43">
        <f>VLOOKUP(Categorized!T130,Rules!$F$57:$H$58,3,0)</f>
        <v>30</v>
      </c>
      <c r="X242" s="255" t="e">
        <f t="array" ref="X242">MMULT(R242:W242,Rules!$O$14:$O$20)</f>
        <v>#VALUE!</v>
      </c>
      <c r="Y242" s="43">
        <f>VLOOKUP(Categorized!U130,Rules!$F$59:$H$60,3,0)</f>
        <v>20</v>
      </c>
      <c r="Z242" s="43">
        <f>VLOOKUP(Categorized!V130,Rules!$F$61:$H$62,3,0)</f>
        <v>20</v>
      </c>
      <c r="AA242" s="43">
        <f>VLOOKUP(Categorized!W130,Rules!$F$63:$H$64,3,0)</f>
        <v>80</v>
      </c>
      <c r="AB242" s="43">
        <f>VLOOKUP(Categorized!X130,Rules!$F$65:$H$66,3,0)</f>
        <v>20</v>
      </c>
      <c r="AC242" s="255">
        <f t="array" ref="AC242">MMULT(Y242:AB242,Rules!$O$23:$O$26)</f>
        <v>26.666666666666664</v>
      </c>
      <c r="AD242" s="43">
        <f>VLOOKUP(Categorized!Y130,Rules!$F$67:$H$68,3,0)</f>
        <v>70</v>
      </c>
      <c r="AE242" s="43">
        <f>VLOOKUP(Categorized!Z130,Rules!$F$69:$H$70,3,0)</f>
        <v>30</v>
      </c>
      <c r="AF242" s="43">
        <f>VLOOKUP(Categorized!AA130,Rules!$F$71:$H$72,3,0)</f>
        <v>30</v>
      </c>
      <c r="AG242" s="43">
        <f>VLOOKUP(Categorized!AB130,Rules!$F$73:$H$74,3,0)</f>
        <v>30</v>
      </c>
      <c r="AH242" s="255">
        <f t="array" ref="AH242">MMULT(AD242:AG242,Rules!$O$29:$O$32)</f>
        <v>39.523809523809518</v>
      </c>
      <c r="AI242" s="43">
        <f>VLOOKUP(Categorized!AC130,Rules!$F$75:$H$76,3,0)</f>
        <v>80</v>
      </c>
      <c r="AJ242" s="43">
        <f>VLOOKUP(Categorized!AD130,Rules!$F$77:$H$78,3,0)</f>
        <v>50</v>
      </c>
      <c r="AK242" s="43">
        <f>VLOOKUP(Categorized!AE130,Rules!$F$79:$H$84,3,0)</f>
        <v>85</v>
      </c>
      <c r="AL242" s="43">
        <f>VLOOKUP(Categorized!AF130,Rules!$F$85:$H$89,3,0)</f>
        <v>80</v>
      </c>
      <c r="AM242" s="43">
        <f>VLOOKUP(Categorized!AG130,Rules!$F$90:$H$92,3,0)</f>
        <v>30</v>
      </c>
      <c r="AN242" s="43">
        <f>VLOOKUP(Categorized!AH130,Rules!$F$93:$H$96,3,0)</f>
        <v>80</v>
      </c>
      <c r="AO242" s="43">
        <f>VLOOKUP(Categorized!AI130,Rules!$F$97:$H$100,3,0)</f>
        <v>30</v>
      </c>
      <c r="AP242" s="43">
        <f>VLOOKUP(Categorized!AJ130,Rules!$F$101:$H$102,3,0)</f>
        <v>30</v>
      </c>
      <c r="AQ242" s="43">
        <f>VLOOKUP(Categorized!AM130,Rules!$F$110:$H$113,3,0)</f>
        <v>70</v>
      </c>
      <c r="AR242" s="255" t="e">
        <f t="array" ref="AR242">MMULT(AI242:AQ242,Rules!$O$35:$O$45)</f>
        <v>#VALUE!</v>
      </c>
      <c r="AS242" s="44">
        <f>VLOOKUP(Categorized!AN130,Rules!$F$114:$H$116,3,0)</f>
        <v>30</v>
      </c>
      <c r="AT242" s="44">
        <f>VLOOKUP(Categorized!AO130,Rules!$F$117:$H$119,3,0)</f>
        <v>30</v>
      </c>
      <c r="AU242" s="44">
        <f>VLOOKUP(Categorized!AP130,Rules!$F$120:$H$122,3,0)</f>
        <v>30</v>
      </c>
      <c r="AV242" s="44">
        <f>VLOOKUP(Categorized!AQ130,Rules!$F$123:$H$124,3,0)</f>
        <v>30</v>
      </c>
      <c r="AW242" s="44">
        <f>VLOOKUP(Categorized!AR130,Rules!$F$125:$H$127,3,0)</f>
        <v>70</v>
      </c>
      <c r="AX242" s="44">
        <f>VLOOKUP(Categorized!AS130,Rules!$F$128:$H$130,3,0)</f>
        <v>30</v>
      </c>
      <c r="AY242" s="43">
        <f>VLOOKUP(Categorized!AT130,Rules!$F$131:$H$133,3,0)</f>
        <v>30</v>
      </c>
      <c r="AZ242" s="44">
        <f>VLOOKUP(Categorized!AU130,Rules!$F$134:$H$136,3,0)</f>
        <v>30</v>
      </c>
      <c r="BA242" s="44">
        <f>VLOOKUP(Categorized!AV130,Rules!$F$134:$H$136,3,0)</f>
        <v>45</v>
      </c>
      <c r="BB242" s="44">
        <f>VLOOKUP(Categorized!AW130,Rules!$F$139:$H$141,3,0)</f>
        <v>45</v>
      </c>
      <c r="BC242" s="256">
        <f t="array" ref="BC242">MMULT(AS242:BB242,Rules!$O$48:$O$57)</f>
        <v>37.110429447852766</v>
      </c>
      <c r="BD242" s="43">
        <f>VLOOKUP(Categorized!AX130,Rules!$F$142:$H$143,3,0)</f>
        <v>30</v>
      </c>
      <c r="BE242" s="43">
        <f>VLOOKUP(Categorized!AY130,Rules!$F$144:$H$145,3,0)</f>
        <v>30</v>
      </c>
      <c r="BF242" s="43">
        <f>VLOOKUP(Categorized!AZ130,Rules!$F$146:$H$147,3,0)</f>
        <v>30</v>
      </c>
      <c r="BG242" s="43">
        <f>VLOOKUP(Categorized!BA130,Rules!$F$148:$H$149,3,0)</f>
        <v>30</v>
      </c>
      <c r="BH242" s="43">
        <f>VLOOKUP(Categorized!BB130,Rules!$F$150:$H$151,3,0)</f>
        <v>30</v>
      </c>
      <c r="BI242" s="43">
        <f>VLOOKUP(Categorized!BC130,Rules!$F$152:$H$153,3,0)</f>
        <v>30</v>
      </c>
      <c r="BJ242" s="43">
        <f>VLOOKUP(Categorized!BD130,Rules!$F$154:$H$155,3,0)</f>
        <v>90</v>
      </c>
      <c r="BK242" s="43">
        <f>VLOOKUP(Categorized!BE130,Rules!$F$156:$H$157,3,0)</f>
        <v>30</v>
      </c>
      <c r="BL242" s="43">
        <f>VLOOKUP(Categorized!BF130,Rules!$F$158:$H$159,3,0)</f>
        <v>30</v>
      </c>
      <c r="BM242" s="43">
        <f>VLOOKUP(Categorized!BG130,Rules!$F$160:$H$161,3,0)</f>
        <v>30</v>
      </c>
      <c r="BN242" s="43">
        <f>VLOOKUP(Categorized!BH130,Rules!$F$162:$H$163,3,0)</f>
        <v>30</v>
      </c>
      <c r="BO242" s="43">
        <f>VLOOKUP(Categorized!BI130,Rules!$F$164:$H$165,3,0)</f>
        <v>90</v>
      </c>
      <c r="BP242" s="43">
        <f>VLOOKUP(Categorized!BJ130,Rules!$F$166:$H$167,3,0)</f>
        <v>90</v>
      </c>
      <c r="BQ242" s="43">
        <f>VLOOKUP(Categorized!BK130,Rules!$F$168:$H$169,3,0)</f>
        <v>30</v>
      </c>
      <c r="BR242" s="43">
        <f>VLOOKUP(Categorized!BL130,Rules!$F$170:$H$171,3,0)</f>
        <v>30</v>
      </c>
      <c r="BS242" s="43">
        <f>VLOOKUP(Categorized!BM130,Rules!$F$172:$H$173,3,0)</f>
        <v>30</v>
      </c>
      <c r="BT242" s="43">
        <f>VLOOKUP(Categorized!BN130,Rules!$F$174:$H$175,3,0)</f>
        <v>30</v>
      </c>
      <c r="BU242" s="43">
        <f>VLOOKUP(Categorized!BO130,Rules!$F$176:$H$177,3,0)</f>
        <v>95</v>
      </c>
      <c r="BV242" s="43">
        <f>VLOOKUP(Categorized!BP130,Rules!$F$178:$H$179,3,0)</f>
        <v>30</v>
      </c>
      <c r="BW242" s="43">
        <f>VLOOKUP(Categorized!BQ130,Rules!$F$180:$H$181,3,0)</f>
        <v>30</v>
      </c>
      <c r="BX242" s="43">
        <f>VLOOKUP(Categorized!BR130,Rules!$F$182:$H$183,3,0)</f>
        <v>30</v>
      </c>
      <c r="BY242" s="255">
        <f t="array" ref="BY242">MMULT(BD242:BX242,Rules!$O$60:$O$80)</f>
        <v>42.083580320094853</v>
      </c>
      <c r="BZ242" s="43">
        <f>VLOOKUP(Categorized!BS130,Rules!$F$184:$H$185,3,0)</f>
        <v>30</v>
      </c>
      <c r="CA242" s="43">
        <f>VLOOKUP(Categorized!BT130,Rules!$F$186:$H$187,3,0)</f>
        <v>30</v>
      </c>
      <c r="CB242" s="43">
        <f>VLOOKUP(Categorized!BU130,Rules!$F$188:$H$189,3,0)</f>
        <v>30</v>
      </c>
      <c r="CC242" s="43">
        <f>VLOOKUP(Categorized!BV130,Rules!$F$190:$H$191,3,0)</f>
        <v>30</v>
      </c>
      <c r="CD242" s="43">
        <f>VLOOKUP(Categorized!BW130,Rules!$F$192:$H$193,3,0)</f>
        <v>30</v>
      </c>
      <c r="CE242" s="255">
        <f t="array" ref="CE242">MMULT(BZ242:CD242,Rules!$O$83:$O$87)</f>
        <v>30</v>
      </c>
      <c r="CF242" s="24">
        <v>0</v>
      </c>
      <c r="CG242" s="46">
        <v>0</v>
      </c>
      <c r="CH242" s="302">
        <v>1</v>
      </c>
      <c r="CI242" s="302">
        <v>3</v>
      </c>
      <c r="CJ242" s="302">
        <v>1</v>
      </c>
      <c r="CK242" s="43">
        <f>VLOOKUP(Categorized!CC130,Rules!$F$231:$H$234,3,0)</f>
        <v>20</v>
      </c>
      <c r="CL242" s="43">
        <f>VLOOKUP(Categorized!CD130,Rules!$F$235:$H$237,3,0)</f>
        <v>50</v>
      </c>
      <c r="CM242" s="43">
        <f>VLOOKUP(Categorized!CE130,Rules!$F$238:$H$241,3,0)</f>
        <v>60</v>
      </c>
      <c r="CN242" s="393" t="e" cm="1">
        <f t="array" ref="CN242">MMULT(CK242:CM242,Rules!$O$92:$O$93)</f>
        <v>#VALUE!</v>
      </c>
      <c r="CO242" s="397" t="e">
        <f t="shared" si="26"/>
        <v>#VALUE!</v>
      </c>
      <c r="CP242" s="397" t="e">
        <f t="shared" si="27"/>
        <v>#VALUE!</v>
      </c>
      <c r="CQ242" s="424" t="str">
        <f t="shared" si="30"/>
        <v>10</v>
      </c>
    </row>
    <row r="243" spans="1:95" ht="18.5" hidden="1">
      <c r="A243" s="38">
        <v>2020</v>
      </c>
      <c r="B243" s="39" t="s">
        <v>102</v>
      </c>
      <c r="C243" s="432">
        <v>43994.2735807176</v>
      </c>
      <c r="D243" s="432">
        <v>43998.420591851798</v>
      </c>
      <c r="E243" s="399">
        <v>46902</v>
      </c>
      <c r="F243" s="426">
        <f t="shared" si="24"/>
        <v>0</v>
      </c>
      <c r="G243" s="426">
        <f t="shared" si="31"/>
        <v>0</v>
      </c>
      <c r="H243" s="428">
        <f t="shared" si="25"/>
        <v>1</v>
      </c>
      <c r="I243" s="428">
        <f t="shared" si="28"/>
        <v>0</v>
      </c>
      <c r="J243" s="428">
        <f t="shared" si="29"/>
        <v>0</v>
      </c>
      <c r="K243" s="42">
        <f>VLOOKUP(Categorized!F55,Rules!$F$4:$H$7,3,0)</f>
        <v>90</v>
      </c>
      <c r="L243" s="43">
        <f>VLOOKUP(Categorized!G55,Rules!$F$8:$H$9,3,0)</f>
        <v>90</v>
      </c>
      <c r="M243" s="43">
        <f>VLOOKUP(Categorized!H55,Rules!$F$10:$H$12,3,0)</f>
        <v>60</v>
      </c>
      <c r="N243" s="43">
        <f>VLOOKUP(Categorized!I55,Rules!$F$13:$H$16,3,0)</f>
        <v>95</v>
      </c>
      <c r="O243" s="43">
        <f>VLOOKUP(Categorized!K55,Rules!$F$20:$H$27,3,0)</f>
        <v>60</v>
      </c>
      <c r="P243" s="43">
        <f>VLOOKUP(Categorized!M55,Rules!$F$29:$H$31,3,0)</f>
        <v>70</v>
      </c>
      <c r="Q243" s="255" t="e">
        <f t="array" ref="Q243">MMULT(K243:P243,Rules!$O$4:$O$11)</f>
        <v>#VALUE!</v>
      </c>
      <c r="R243" s="43">
        <f>VLOOKUP(Categorized!N55,Rules!$F$32:$H$33,3,0)</f>
        <v>90</v>
      </c>
      <c r="S243" s="43">
        <f>VLOOKUP(Categorized!O55,Rules!$F$34:$H$40,3,0)</f>
        <v>50</v>
      </c>
      <c r="T243" s="43">
        <f>VLOOKUP(Categorized!P55,Rules!$F$41:$H$42,3,0)</f>
        <v>30</v>
      </c>
      <c r="U243" s="43">
        <f>VLOOKUP(Categorized!R55,Rules!$F$47:$H$51,3,0)</f>
        <v>30</v>
      </c>
      <c r="V243" s="43">
        <f>VLOOKUP(Categorized!S55,Rules!$F$52:$H$56,3,0)</f>
        <v>30</v>
      </c>
      <c r="W243" s="43">
        <f>VLOOKUP(Categorized!T55,Rules!$F$57:$H$58,3,0)</f>
        <v>80</v>
      </c>
      <c r="X243" s="255" t="e">
        <f t="array" ref="X243">MMULT(R243:W243,Rules!$O$14:$O$20)</f>
        <v>#VALUE!</v>
      </c>
      <c r="Y243" s="43">
        <f>VLOOKUP(Categorized!U55,Rules!$F$59:$H$60,3,0)</f>
        <v>80</v>
      </c>
      <c r="Z243" s="43">
        <f>VLOOKUP(Categorized!V55,Rules!$F$61:$H$62,3,0)</f>
        <v>20</v>
      </c>
      <c r="AA243" s="43">
        <f>VLOOKUP(Categorized!W55,Rules!$F$63:$H$64,3,0)</f>
        <v>80</v>
      </c>
      <c r="AB243" s="43">
        <f>VLOOKUP(Categorized!X55,Rules!$F$65:$H$66,3,0)</f>
        <v>20</v>
      </c>
      <c r="AC243" s="255">
        <f t="array" ref="AC243">MMULT(Y243:AB243,Rules!$O$23:$O$26)</f>
        <v>46.666666666666664</v>
      </c>
      <c r="AD243" s="43">
        <f>VLOOKUP(Categorized!Y55,Rules!$F$67:$H$68,3,0)</f>
        <v>70</v>
      </c>
      <c r="AE243" s="43">
        <f>VLOOKUP(Categorized!Z55,Rules!$F$69:$H$70,3,0)</f>
        <v>80</v>
      </c>
      <c r="AF243" s="43">
        <f>VLOOKUP(Categorized!AA55,Rules!$F$71:$H$72,3,0)</f>
        <v>30</v>
      </c>
      <c r="AG243" s="43">
        <f>VLOOKUP(Categorized!AB55,Rules!$F$73:$H$74,3,0)</f>
        <v>30</v>
      </c>
      <c r="AH243" s="255">
        <f t="array" ref="AH243">MMULT(AD243:AG243,Rules!$O$29:$O$32)</f>
        <v>53.809523809523803</v>
      </c>
      <c r="AI243" s="43">
        <f>VLOOKUP(Categorized!AC55,Rules!$F$75:$H$76,3,0)</f>
        <v>80</v>
      </c>
      <c r="AJ243" s="43">
        <f>VLOOKUP(Categorized!AD55,Rules!$F$77:$H$78,3,0)</f>
        <v>50</v>
      </c>
      <c r="AK243" s="43">
        <f>VLOOKUP(Categorized!AE55,Rules!$F$79:$H$84,3,0)</f>
        <v>90</v>
      </c>
      <c r="AL243" s="43">
        <f>VLOOKUP(Categorized!AF55,Rules!$F$85:$H$89,3,0)</f>
        <v>90</v>
      </c>
      <c r="AM243" s="43">
        <f>VLOOKUP(Categorized!AG55,Rules!$F$90:$H$92,3,0)</f>
        <v>30</v>
      </c>
      <c r="AN243" s="43">
        <f>VLOOKUP(Categorized!AH55,Rules!$F$93:$H$96,3,0)</f>
        <v>30</v>
      </c>
      <c r="AO243" s="43">
        <f>VLOOKUP(Categorized!AI55,Rules!$F$97:$H$100,3,0)</f>
        <v>30</v>
      </c>
      <c r="AP243" s="43">
        <f>VLOOKUP(Categorized!AJ55,Rules!$F$101:$H$102,3,0)</f>
        <v>30</v>
      </c>
      <c r="AQ243" s="43">
        <f>VLOOKUP(Categorized!AM55,Rules!$F$110:$H$113,3,0)</f>
        <v>70</v>
      </c>
      <c r="AR243" s="255" t="e">
        <f t="array" ref="AR243">MMULT(AI243:AQ243,Rules!$O$35:$O$45)</f>
        <v>#VALUE!</v>
      </c>
      <c r="AS243" s="44">
        <f>VLOOKUP(Categorized!AN55,Rules!$F$114:$H$116,3,0)</f>
        <v>30</v>
      </c>
      <c r="AT243" s="44">
        <f>VLOOKUP(Categorized!AO55,Rules!$F$117:$H$119,3,0)</f>
        <v>90</v>
      </c>
      <c r="AU243" s="44">
        <f>VLOOKUP(Categorized!AP55,Rules!$F$120:$H$122,3,0)</f>
        <v>30</v>
      </c>
      <c r="AV243" s="44">
        <f>VLOOKUP(Categorized!AQ55,Rules!$F$123:$H$124,3,0)</f>
        <v>30</v>
      </c>
      <c r="AW243" s="44">
        <f>VLOOKUP(Categorized!AR55,Rules!$F$125:$H$127,3,0)</f>
        <v>50</v>
      </c>
      <c r="AX243" s="44">
        <f>VLOOKUP(Categorized!AS55,Rules!$F$128:$H$130,3,0)</f>
        <v>80</v>
      </c>
      <c r="AY243" s="43">
        <f>VLOOKUP(Categorized!AT55,Rules!$F$131:$H$133,3,0)</f>
        <v>30</v>
      </c>
      <c r="AZ243" s="44">
        <f>VLOOKUP(Categorized!AU55,Rules!$F$134:$H$136,3,0)</f>
        <v>30</v>
      </c>
      <c r="BA243" s="44">
        <f>VLOOKUP(Categorized!AV55,Rules!$F$134:$H$136,3,0)</f>
        <v>45</v>
      </c>
      <c r="BB243" s="44">
        <f>VLOOKUP(Categorized!AW55,Rules!$F$139:$H$141,3,0)</f>
        <v>45</v>
      </c>
      <c r="BC243" s="256">
        <f t="array" ref="BC243">MMULT(AS243:BB243,Rules!$O$48:$O$57)</f>
        <v>45.478527607361968</v>
      </c>
      <c r="BD243" s="43">
        <f>VLOOKUP(Categorized!AX55,Rules!$F$142:$H$143,3,0)</f>
        <v>30</v>
      </c>
      <c r="BE243" s="43">
        <f>VLOOKUP(Categorized!AY55,Rules!$F$144:$H$145,3,0)</f>
        <v>30</v>
      </c>
      <c r="BF243" s="43">
        <f>VLOOKUP(Categorized!AZ55,Rules!$F$146:$H$147,3,0)</f>
        <v>30</v>
      </c>
      <c r="BG243" s="43">
        <f>VLOOKUP(Categorized!BA55,Rules!$F$148:$H$149,3,0)</f>
        <v>30</v>
      </c>
      <c r="BH243" s="43">
        <f>VLOOKUP(Categorized!BB55,Rules!$F$150:$H$151,3,0)</f>
        <v>30</v>
      </c>
      <c r="BI243" s="43">
        <f>VLOOKUP(Categorized!BC55,Rules!$F$152:$H$153,3,0)</f>
        <v>30</v>
      </c>
      <c r="BJ243" s="43">
        <f>VLOOKUP(Categorized!BD55,Rules!$F$154:$H$155,3,0)</f>
        <v>90</v>
      </c>
      <c r="BK243" s="43">
        <f>VLOOKUP(Categorized!BE55,Rules!$F$156:$H$157,3,0)</f>
        <v>30</v>
      </c>
      <c r="BL243" s="43">
        <f>VLOOKUP(Categorized!BF55,Rules!$F$158:$H$159,3,0)</f>
        <v>30</v>
      </c>
      <c r="BM243" s="43">
        <f>VLOOKUP(Categorized!BG55,Rules!$F$160:$H$161,3,0)</f>
        <v>30</v>
      </c>
      <c r="BN243" s="43">
        <f>VLOOKUP(Categorized!BH55,Rules!$F$162:$H$163,3,0)</f>
        <v>30</v>
      </c>
      <c r="BO243" s="43">
        <f>VLOOKUP(Categorized!BI55,Rules!$F$164:$H$165,3,0)</f>
        <v>90</v>
      </c>
      <c r="BP243" s="43">
        <f>VLOOKUP(Categorized!BJ55,Rules!$F$166:$H$167,3,0)</f>
        <v>90</v>
      </c>
      <c r="BQ243" s="43">
        <f>VLOOKUP(Categorized!BK55,Rules!$F$168:$H$169,3,0)</f>
        <v>30</v>
      </c>
      <c r="BR243" s="43">
        <f>VLOOKUP(Categorized!BL55,Rules!$F$170:$H$171,3,0)</f>
        <v>30</v>
      </c>
      <c r="BS243" s="43">
        <f>VLOOKUP(Categorized!BM55,Rules!$F$172:$H$173,3,0)</f>
        <v>30</v>
      </c>
      <c r="BT243" s="43">
        <f>VLOOKUP(Categorized!BN55,Rules!$F$174:$H$175,3,0)</f>
        <v>30</v>
      </c>
      <c r="BU243" s="43">
        <f>VLOOKUP(Categorized!BO55,Rules!$F$176:$H$177,3,0)</f>
        <v>30</v>
      </c>
      <c r="BV243" s="43">
        <f>VLOOKUP(Categorized!BP55,Rules!$F$178:$H$179,3,0)</f>
        <v>30</v>
      </c>
      <c r="BW243" s="43">
        <f>VLOOKUP(Categorized!BQ55,Rules!$F$180:$H$181,3,0)</f>
        <v>30</v>
      </c>
      <c r="BX243" s="43">
        <f>VLOOKUP(Categorized!BR55,Rules!$F$182:$H$183,3,0)</f>
        <v>30</v>
      </c>
      <c r="BY243" s="255">
        <f t="array" ref="BY243">MMULT(BD243:BX243,Rules!$O$60:$O$80)</f>
        <v>38.500296384113824</v>
      </c>
      <c r="BZ243" s="43">
        <f>VLOOKUP(Categorized!BS55,Rules!$F$184:$H$185,3,0)</f>
        <v>30</v>
      </c>
      <c r="CA243" s="43">
        <f>VLOOKUP(Categorized!BT55,Rules!$F$186:$H$187,3,0)</f>
        <v>90</v>
      </c>
      <c r="CB243" s="43">
        <f>VLOOKUP(Categorized!BU55,Rules!$F$188:$H$189,3,0)</f>
        <v>30</v>
      </c>
      <c r="CC243" s="43">
        <f>VLOOKUP(Categorized!BV55,Rules!$F$190:$H$191,3,0)</f>
        <v>90</v>
      </c>
      <c r="CD243" s="43">
        <f>VLOOKUP(Categorized!BW55,Rules!$F$192:$H$193,3,0)</f>
        <v>30</v>
      </c>
      <c r="CE243" s="255">
        <f t="array" ref="CE243">MMULT(BZ243:CD243,Rules!$O$83:$O$87)</f>
        <v>54</v>
      </c>
      <c r="CF243" s="45">
        <v>0</v>
      </c>
      <c r="CG243" s="46">
        <v>0</v>
      </c>
      <c r="CH243" s="302">
        <v>1</v>
      </c>
      <c r="CI243" s="302">
        <v>4</v>
      </c>
      <c r="CJ243" s="302">
        <v>1</v>
      </c>
      <c r="CK243" s="43">
        <f>VLOOKUP(Categorized!CC55,Rules!$F$231:$H$234,3,0)</f>
        <v>50</v>
      </c>
      <c r="CL243" s="43">
        <f>VLOOKUP(Categorized!CD55,Rules!$F$235:$H$237,3,0)</f>
        <v>95</v>
      </c>
      <c r="CM243" s="43">
        <f>VLOOKUP(Categorized!CE55,Rules!$F$238:$H$241,3,0)</f>
        <v>60</v>
      </c>
      <c r="CN243" s="393" t="e" cm="1">
        <f t="array" ref="CN243">MMULT(CK243:CM243,Rules!$O$92:$O$93)</f>
        <v>#VALUE!</v>
      </c>
      <c r="CO243" s="397" t="e">
        <f t="shared" si="26"/>
        <v>#VALUE!</v>
      </c>
      <c r="CP243" s="397" t="e">
        <f t="shared" si="27"/>
        <v>#VALUE!</v>
      </c>
      <c r="CQ243" s="424" t="str">
        <f t="shared" si="30"/>
        <v>10</v>
      </c>
    </row>
    <row r="244" spans="1:95" ht="18.5" hidden="1">
      <c r="A244" s="38">
        <v>2020</v>
      </c>
      <c r="B244" s="39" t="s">
        <v>101</v>
      </c>
      <c r="C244" s="432">
        <v>44019.6828256597</v>
      </c>
      <c r="D244" s="432">
        <v>44023.4479716551</v>
      </c>
      <c r="E244" s="399">
        <v>46905</v>
      </c>
      <c r="F244" s="426">
        <f t="shared" si="24"/>
        <v>0</v>
      </c>
      <c r="G244" s="426">
        <f t="shared" si="31"/>
        <v>0</v>
      </c>
      <c r="H244" s="428">
        <f t="shared" si="25"/>
        <v>1</v>
      </c>
      <c r="I244" s="428">
        <f t="shared" si="28"/>
        <v>0</v>
      </c>
      <c r="J244" s="428">
        <f t="shared" si="29"/>
        <v>0</v>
      </c>
      <c r="K244" s="42">
        <f>VLOOKUP(Categorized!F54,Rules!$F$4:$H$7,3,0)</f>
        <v>90</v>
      </c>
      <c r="L244" s="43">
        <f>VLOOKUP(Categorized!G54,Rules!$F$8:$H$9,3,0)</f>
        <v>90</v>
      </c>
      <c r="M244" s="43">
        <f>VLOOKUP(Categorized!H54,Rules!$F$10:$H$12,3,0)</f>
        <v>60</v>
      </c>
      <c r="N244" s="43">
        <f>VLOOKUP(Categorized!I54,Rules!$F$13:$H$16,3,0)</f>
        <v>40</v>
      </c>
      <c r="O244" s="43">
        <f>VLOOKUP(Categorized!K54,Rules!$F$20:$H$27,3,0)</f>
        <v>60</v>
      </c>
      <c r="P244" s="43">
        <f>VLOOKUP(Categorized!M54,Rules!$F$29:$H$31,3,0)</f>
        <v>60</v>
      </c>
      <c r="Q244" s="255" t="e">
        <f t="array" ref="Q244">MMULT(K244:P244,Rules!$O$4:$O$11)</f>
        <v>#VALUE!</v>
      </c>
      <c r="R244" s="43">
        <f>VLOOKUP(Categorized!N54,Rules!$F$32:$H$33,3,0)</f>
        <v>60</v>
      </c>
      <c r="S244" s="43">
        <f>VLOOKUP(Categorized!O54,Rules!$F$34:$H$40,3,0)</f>
        <v>80</v>
      </c>
      <c r="T244" s="43">
        <f>VLOOKUP(Categorized!P54,Rules!$F$41:$H$42,3,0)</f>
        <v>90</v>
      </c>
      <c r="U244" s="43">
        <f>VLOOKUP(Categorized!R54,Rules!$F$47:$H$51,3,0)</f>
        <v>30</v>
      </c>
      <c r="V244" s="43">
        <f>VLOOKUP(Categorized!S54,Rules!$F$52:$H$56,3,0)</f>
        <v>30</v>
      </c>
      <c r="W244" s="43">
        <f>VLOOKUP(Categorized!T54,Rules!$F$57:$H$58,3,0)</f>
        <v>30</v>
      </c>
      <c r="X244" s="255" t="e">
        <f t="array" ref="X244">MMULT(R244:W244,Rules!$O$14:$O$20)</f>
        <v>#VALUE!</v>
      </c>
      <c r="Y244" s="43">
        <f>VLOOKUP(Categorized!U54,Rules!$F$59:$H$60,3,0)</f>
        <v>80</v>
      </c>
      <c r="Z244" s="43">
        <f>VLOOKUP(Categorized!V54,Rules!$F$61:$H$62,3,0)</f>
        <v>20</v>
      </c>
      <c r="AA244" s="43">
        <f>VLOOKUP(Categorized!W54,Rules!$F$63:$H$64,3,0)</f>
        <v>80</v>
      </c>
      <c r="AB244" s="43">
        <f>VLOOKUP(Categorized!X54,Rules!$F$65:$H$66,3,0)</f>
        <v>20</v>
      </c>
      <c r="AC244" s="255">
        <f t="array" ref="AC244">MMULT(Y244:AB244,Rules!$O$23:$O$26)</f>
        <v>46.666666666666664</v>
      </c>
      <c r="AD244" s="43">
        <f>VLOOKUP(Categorized!Y54,Rules!$F$67:$H$68,3,0)</f>
        <v>70</v>
      </c>
      <c r="AE244" s="43">
        <f>VLOOKUP(Categorized!Z54,Rules!$F$69:$H$70,3,0)</f>
        <v>80</v>
      </c>
      <c r="AF244" s="43">
        <f>VLOOKUP(Categorized!AA54,Rules!$F$71:$H$72,3,0)</f>
        <v>80</v>
      </c>
      <c r="AG244" s="43">
        <f>VLOOKUP(Categorized!AB54,Rules!$F$73:$H$74,3,0)</f>
        <v>30</v>
      </c>
      <c r="AH244" s="255">
        <f t="array" ref="AH244">MMULT(AD244:AG244,Rules!$O$29:$O$32)</f>
        <v>66.507936507936506</v>
      </c>
      <c r="AI244" s="43">
        <f>VLOOKUP(Categorized!AC54,Rules!$F$75:$H$76,3,0)</f>
        <v>80</v>
      </c>
      <c r="AJ244" s="43">
        <f>VLOOKUP(Categorized!AD54,Rules!$F$77:$H$78,3,0)</f>
        <v>80</v>
      </c>
      <c r="AK244" s="43">
        <f>VLOOKUP(Categorized!AE54,Rules!$F$79:$H$84,3,0)</f>
        <v>85</v>
      </c>
      <c r="AL244" s="43">
        <f>VLOOKUP(Categorized!AF54,Rules!$F$85:$H$89,3,0)</f>
        <v>30</v>
      </c>
      <c r="AM244" s="43">
        <f>VLOOKUP(Categorized!AG54,Rules!$F$90:$H$92,3,0)</f>
        <v>30</v>
      </c>
      <c r="AN244" s="43">
        <f>VLOOKUP(Categorized!AH54,Rules!$F$93:$H$96,3,0)</f>
        <v>80</v>
      </c>
      <c r="AO244" s="43">
        <f>VLOOKUP(Categorized!AI54,Rules!$F$97:$H$100,3,0)</f>
        <v>30</v>
      </c>
      <c r="AP244" s="43">
        <f>VLOOKUP(Categorized!AJ54,Rules!$F$101:$H$102,3,0)</f>
        <v>30</v>
      </c>
      <c r="AQ244" s="43">
        <f>VLOOKUP(Categorized!AM54,Rules!$F$110:$H$113,3,0)</f>
        <v>30</v>
      </c>
      <c r="AR244" s="255" t="e">
        <f t="array" ref="AR244">MMULT(AI244:AQ244,Rules!$O$35:$O$45)</f>
        <v>#VALUE!</v>
      </c>
      <c r="AS244" s="44">
        <f>VLOOKUP(Categorized!AN54,Rules!$F$114:$H$116,3,0)</f>
        <v>90</v>
      </c>
      <c r="AT244" s="44">
        <f>VLOOKUP(Categorized!AO54,Rules!$F$117:$H$119,3,0)</f>
        <v>90</v>
      </c>
      <c r="AU244" s="44">
        <f>VLOOKUP(Categorized!AP54,Rules!$F$120:$H$122,3,0)</f>
        <v>30</v>
      </c>
      <c r="AV244" s="44">
        <f>VLOOKUP(Categorized!AQ54,Rules!$F$123:$H$124,3,0)</f>
        <v>30</v>
      </c>
      <c r="AW244" s="44">
        <f>VLOOKUP(Categorized!AR54,Rules!$F$125:$H$127,3,0)</f>
        <v>50</v>
      </c>
      <c r="AX244" s="44">
        <f>VLOOKUP(Categorized!AS54,Rules!$F$128:$H$130,3,0)</f>
        <v>30</v>
      </c>
      <c r="AY244" s="43">
        <f>VLOOKUP(Categorized!AT54,Rules!$F$131:$H$133,3,0)</f>
        <v>30</v>
      </c>
      <c r="AZ244" s="44">
        <f>VLOOKUP(Categorized!AU54,Rules!$F$134:$H$136,3,0)</f>
        <v>30</v>
      </c>
      <c r="BA244" s="44">
        <f>VLOOKUP(Categorized!AV54,Rules!$F$134:$H$136,3,0)</f>
        <v>30</v>
      </c>
      <c r="BB244" s="44">
        <f>VLOOKUP(Categorized!AW54,Rules!$F$139:$H$141,3,0)</f>
        <v>45</v>
      </c>
      <c r="BC244" s="256">
        <f t="array" ref="BC244">MMULT(AS244:BB244,Rules!$O$48:$O$57)</f>
        <v>44.036809815950917</v>
      </c>
      <c r="BD244" s="43">
        <f>VLOOKUP(Categorized!AX54,Rules!$F$142:$H$143,3,0)</f>
        <v>80</v>
      </c>
      <c r="BE244" s="43">
        <f>VLOOKUP(Categorized!AY54,Rules!$F$144:$H$145,3,0)</f>
        <v>30</v>
      </c>
      <c r="BF244" s="43">
        <f>VLOOKUP(Categorized!AZ54,Rules!$F$146:$H$147,3,0)</f>
        <v>30</v>
      </c>
      <c r="BG244" s="43">
        <f>VLOOKUP(Categorized!BA54,Rules!$F$148:$H$149,3,0)</f>
        <v>30</v>
      </c>
      <c r="BH244" s="43">
        <f>VLOOKUP(Categorized!BB54,Rules!$F$150:$H$151,3,0)</f>
        <v>90</v>
      </c>
      <c r="BI244" s="43">
        <f>VLOOKUP(Categorized!BC54,Rules!$F$152:$H$153,3,0)</f>
        <v>90</v>
      </c>
      <c r="BJ244" s="43">
        <f>VLOOKUP(Categorized!BD54,Rules!$F$154:$H$155,3,0)</f>
        <v>90</v>
      </c>
      <c r="BK244" s="43">
        <f>VLOOKUP(Categorized!BE54,Rules!$F$156:$H$157,3,0)</f>
        <v>30</v>
      </c>
      <c r="BL244" s="43">
        <f>VLOOKUP(Categorized!BF54,Rules!$F$158:$H$159,3,0)</f>
        <v>30</v>
      </c>
      <c r="BM244" s="43">
        <f>VLOOKUP(Categorized!BG54,Rules!$F$160:$H$161,3,0)</f>
        <v>30</v>
      </c>
      <c r="BN244" s="43">
        <f>VLOOKUP(Categorized!BH54,Rules!$F$162:$H$163,3,0)</f>
        <v>90</v>
      </c>
      <c r="BO244" s="43">
        <f>VLOOKUP(Categorized!BI54,Rules!$F$164:$H$165,3,0)</f>
        <v>90</v>
      </c>
      <c r="BP244" s="43">
        <f>VLOOKUP(Categorized!BJ54,Rules!$F$166:$H$167,3,0)</f>
        <v>90</v>
      </c>
      <c r="BQ244" s="43">
        <f>VLOOKUP(Categorized!BK54,Rules!$F$168:$H$169,3,0)</f>
        <v>90</v>
      </c>
      <c r="BR244" s="43">
        <f>VLOOKUP(Categorized!BL54,Rules!$F$170:$H$171,3,0)</f>
        <v>30</v>
      </c>
      <c r="BS244" s="43">
        <f>VLOOKUP(Categorized!BM54,Rules!$F$172:$H$173,3,0)</f>
        <v>30</v>
      </c>
      <c r="BT244" s="43">
        <f>VLOOKUP(Categorized!BN54,Rules!$F$174:$H$175,3,0)</f>
        <v>30</v>
      </c>
      <c r="BU244" s="43">
        <f>VLOOKUP(Categorized!BO54,Rules!$F$176:$H$177,3,0)</f>
        <v>95</v>
      </c>
      <c r="BV244" s="43">
        <f>VLOOKUP(Categorized!BP54,Rules!$F$178:$H$179,3,0)</f>
        <v>30</v>
      </c>
      <c r="BW244" s="43">
        <f>VLOOKUP(Categorized!BQ54,Rules!$F$180:$H$181,3,0)</f>
        <v>30</v>
      </c>
      <c r="BX244" s="43">
        <f>VLOOKUP(Categorized!BR54,Rules!$F$182:$H$183,3,0)</f>
        <v>30</v>
      </c>
      <c r="BY244" s="255">
        <f t="array" ref="BY244">MMULT(BD244:BX244,Rules!$O$60:$O$80)</f>
        <v>57.021339656194435</v>
      </c>
      <c r="BZ244" s="43">
        <f>VLOOKUP(Categorized!BS54,Rules!$F$184:$H$185,3,0)</f>
        <v>30</v>
      </c>
      <c r="CA244" s="43">
        <f>VLOOKUP(Categorized!BT54,Rules!$F$186:$H$187,3,0)</f>
        <v>90</v>
      </c>
      <c r="CB244" s="43">
        <f>VLOOKUP(Categorized!BU54,Rules!$F$188:$H$189,3,0)</f>
        <v>30</v>
      </c>
      <c r="CC244" s="43">
        <f>VLOOKUP(Categorized!BV54,Rules!$F$190:$H$191,3,0)</f>
        <v>90</v>
      </c>
      <c r="CD244" s="43">
        <f>VLOOKUP(Categorized!BW54,Rules!$F$192:$H$193,3,0)</f>
        <v>30</v>
      </c>
      <c r="CE244" s="255">
        <f t="array" ref="CE244">MMULT(BZ244:CD244,Rules!$O$83:$O$87)</f>
        <v>54</v>
      </c>
      <c r="CF244" s="45">
        <v>0</v>
      </c>
      <c r="CG244" s="46">
        <v>0</v>
      </c>
      <c r="CH244" s="302">
        <v>1</v>
      </c>
      <c r="CI244" s="302">
        <v>4</v>
      </c>
      <c r="CJ244" s="302">
        <v>3</v>
      </c>
      <c r="CK244" s="43">
        <f>VLOOKUP(Categorized!CC54,Rules!$F$231:$H$234,3,0)</f>
        <v>20</v>
      </c>
      <c r="CL244" s="43">
        <f>VLOOKUP(Categorized!CD54,Rules!$F$235:$H$237,3,0)</f>
        <v>95</v>
      </c>
      <c r="CM244" s="43">
        <f>VLOOKUP(Categorized!CE54,Rules!$F$238:$H$241,3,0)</f>
        <v>60</v>
      </c>
      <c r="CN244" s="393" t="e" cm="1">
        <f t="array" ref="CN244">MMULT(CK244:CM244,Rules!$O$92:$O$93)</f>
        <v>#VALUE!</v>
      </c>
      <c r="CO244" s="397" t="e">
        <f t="shared" si="26"/>
        <v>#VALUE!</v>
      </c>
      <c r="CP244" s="397" t="e">
        <f t="shared" si="27"/>
        <v>#VALUE!</v>
      </c>
      <c r="CQ244" s="424" t="str">
        <f t="shared" si="30"/>
        <v>10</v>
      </c>
    </row>
    <row r="245" spans="1:95" ht="18.5" hidden="1">
      <c r="A245" s="68">
        <v>2022</v>
      </c>
      <c r="B245" s="39" t="s">
        <v>477</v>
      </c>
      <c r="C245" s="431">
        <v>44702.514961250003</v>
      </c>
      <c r="D245" s="431">
        <v>44705.5437289236</v>
      </c>
      <c r="E245" s="409">
        <v>46910</v>
      </c>
      <c r="F245" s="426">
        <f t="shared" si="24"/>
        <v>0</v>
      </c>
      <c r="G245" s="426">
        <f t="shared" si="31"/>
        <v>0</v>
      </c>
      <c r="H245" s="428">
        <f t="shared" si="25"/>
        <v>1</v>
      </c>
      <c r="I245" s="428">
        <f t="shared" si="28"/>
        <v>0</v>
      </c>
      <c r="J245" s="428">
        <f t="shared" si="29"/>
        <v>0</v>
      </c>
      <c r="K245" s="42">
        <f>VLOOKUP(Categorized!F430,Rules!$F$4:$H$7,3,0)</f>
        <v>70</v>
      </c>
      <c r="L245" s="43">
        <f>VLOOKUP(Categorized!G430,Rules!$F$8:$H$9,3,0)</f>
        <v>60</v>
      </c>
      <c r="M245" s="43">
        <f>VLOOKUP(Categorized!H430,Rules!$F$10:$H$12,3,0)</f>
        <v>60</v>
      </c>
      <c r="N245" s="43">
        <f>VLOOKUP(Categorized!I430,Rules!$F$13:$H$16,3,0)</f>
        <v>70</v>
      </c>
      <c r="O245" s="43">
        <f>VLOOKUP(Categorized!K430,Rules!$F$20:$H$27,3,0)</f>
        <v>60</v>
      </c>
      <c r="P245" s="43">
        <f>VLOOKUP(Categorized!M430,Rules!$F$29:$H$31,3,0)</f>
        <v>70</v>
      </c>
      <c r="Q245" s="255" t="e">
        <f t="array" ref="Q245">MMULT(K245:P245,Rules!$O$4:$O$11)</f>
        <v>#VALUE!</v>
      </c>
      <c r="R245" s="43">
        <f>VLOOKUP(Categorized!N430,Rules!$F$32:$H$33,3,0)</f>
        <v>90</v>
      </c>
      <c r="S245" s="43">
        <f>VLOOKUP(Categorized!O430,Rules!$F$34:$H$40,3,0)</f>
        <v>50</v>
      </c>
      <c r="T245" s="43">
        <f>VLOOKUP(Categorized!P430,Rules!$F$41:$H$42,3,0)</f>
        <v>30</v>
      </c>
      <c r="U245" s="43">
        <f>VLOOKUP(Categorized!R430,Rules!$F$47:$H$51,3,0)</f>
        <v>50</v>
      </c>
      <c r="V245" s="43">
        <f>VLOOKUP(Categorized!S430,Rules!$F$52:$H$56,3,0)</f>
        <v>50</v>
      </c>
      <c r="W245" s="43">
        <f>VLOOKUP(Categorized!T430,Rules!$F$57:$H$58,3,0)</f>
        <v>80</v>
      </c>
      <c r="X245" s="255" t="e">
        <f t="array" ref="X245">MMULT(R245:W245,Rules!$O$14:$O$20)</f>
        <v>#VALUE!</v>
      </c>
      <c r="Y245" s="43">
        <f>VLOOKUP(Categorized!U430,Rules!$F$59:$H$60,3,0)</f>
        <v>20</v>
      </c>
      <c r="Z245" s="43">
        <f>VLOOKUP(Categorized!V430,Rules!$F$61:$H$62,3,0)</f>
        <v>20</v>
      </c>
      <c r="AA245" s="43">
        <f>VLOOKUP(Categorized!W430,Rules!$F$63:$H$64,3,0)</f>
        <v>80</v>
      </c>
      <c r="AB245" s="43">
        <f>VLOOKUP(Categorized!X430,Rules!$F$65:$H$66,3,0)</f>
        <v>20</v>
      </c>
      <c r="AC245" s="255">
        <f t="array" ref="AC245">MMULT(Y245:AB245,Rules!$O$23:$O$26)</f>
        <v>26.666666666666664</v>
      </c>
      <c r="AD245" s="43">
        <f>VLOOKUP(Categorized!Y430,Rules!$F$67:$H$68,3,0)</f>
        <v>30</v>
      </c>
      <c r="AE245" s="43">
        <f>VLOOKUP(Categorized!Z430,Rules!$F$69:$H$70,3,0)</f>
        <v>80</v>
      </c>
      <c r="AF245" s="43">
        <f>VLOOKUP(Categorized!AA430,Rules!$F$71:$H$72,3,0)</f>
        <v>80</v>
      </c>
      <c r="AG245" s="43">
        <f>VLOOKUP(Categorized!AB430,Rules!$F$73:$H$74,3,0)</f>
        <v>30</v>
      </c>
      <c r="AH245" s="255">
        <f t="array" ref="AH245">MMULT(AD245:AG245,Rules!$O$29:$O$32)</f>
        <v>56.984126984126981</v>
      </c>
      <c r="AI245" s="43">
        <f>VLOOKUP(Categorized!AC430,Rules!$F$75:$H$76,3,0)</f>
        <v>80</v>
      </c>
      <c r="AJ245" s="43">
        <f>VLOOKUP(Categorized!AD430,Rules!$F$77:$H$78,3,0)</f>
        <v>80</v>
      </c>
      <c r="AK245" s="43">
        <f>VLOOKUP(Categorized!AE430,Rules!$F$79:$H$84,3,0)</f>
        <v>50</v>
      </c>
      <c r="AL245" s="43">
        <f>VLOOKUP(Categorized!AF430,Rules!$F$85:$H$89,3,0)</f>
        <v>50</v>
      </c>
      <c r="AM245" s="43">
        <f>VLOOKUP(Categorized!AG430,Rules!$F$90:$H$92,3,0)</f>
        <v>30</v>
      </c>
      <c r="AN245" s="43">
        <f>VLOOKUP(Categorized!AH430,Rules!$F$93:$H$96,3,0)</f>
        <v>30</v>
      </c>
      <c r="AO245" s="43">
        <f>VLOOKUP(Categorized!AI430,Rules!$F$97:$H$100,3,0)</f>
        <v>30</v>
      </c>
      <c r="AP245" s="43">
        <f>VLOOKUP(Categorized!AJ430,Rules!$F$101:$H$102,3,0)</f>
        <v>30</v>
      </c>
      <c r="AQ245" s="43">
        <f>VLOOKUP(Categorized!AM430,Rules!$F$110:$H$113,3,0)</f>
        <v>70</v>
      </c>
      <c r="AR245" s="255" t="e">
        <f t="array" ref="AR245">MMULT(AI245:AQ245,Rules!$O$35:$O$45)</f>
        <v>#VALUE!</v>
      </c>
      <c r="AS245" s="44">
        <f>VLOOKUP(Categorized!AN430,Rules!$F$114:$H$116,3,0)</f>
        <v>30</v>
      </c>
      <c r="AT245" s="44">
        <f>VLOOKUP(Categorized!AO430,Rules!$F$117:$H$119,3,0)</f>
        <v>30</v>
      </c>
      <c r="AU245" s="44">
        <f>VLOOKUP(Categorized!AP430,Rules!$F$120:$H$122,3,0)</f>
        <v>90</v>
      </c>
      <c r="AV245" s="44">
        <f>VLOOKUP(Categorized!AQ430,Rules!$F$123:$H$124,3,0)</f>
        <v>30</v>
      </c>
      <c r="AW245" s="44">
        <f>VLOOKUP(Categorized!AR430,Rules!$F$125:$H$127,3,0)</f>
        <v>50</v>
      </c>
      <c r="AX245" s="44">
        <f>VLOOKUP(Categorized!AS430,Rules!$F$128:$H$130,3,0)</f>
        <v>30</v>
      </c>
      <c r="AY245" s="43">
        <f>VLOOKUP(Categorized!AT430,Rules!$F$131:$H$133,3,0)</f>
        <v>30</v>
      </c>
      <c r="AZ245" s="44">
        <f>VLOOKUP(Categorized!AU430,Rules!$F$134:$H$136,3,0)</f>
        <v>30</v>
      </c>
      <c r="BA245" s="44">
        <f>VLOOKUP(Categorized!AV430,Rules!$F$134:$H$136,3,0)</f>
        <v>45</v>
      </c>
      <c r="BB245" s="44">
        <f>VLOOKUP(Categorized!AW430,Rules!$F$139:$H$141,3,0)</f>
        <v>30</v>
      </c>
      <c r="BC245" s="256">
        <f t="array" ref="BC245">MMULT(AS245:BB245,Rules!$O$48:$O$57)</f>
        <v>39.122699386503065</v>
      </c>
      <c r="BD245" s="43">
        <f>VLOOKUP(Categorized!AX430,Rules!$F$142:$H$143,3,0)</f>
        <v>30</v>
      </c>
      <c r="BE245" s="43">
        <f>VLOOKUP(Categorized!AY430,Rules!$F$144:$H$145,3,0)</f>
        <v>30</v>
      </c>
      <c r="BF245" s="43">
        <f>VLOOKUP(Categorized!AZ430,Rules!$F$146:$H$147,3,0)</f>
        <v>30</v>
      </c>
      <c r="BG245" s="43">
        <f>VLOOKUP(Categorized!BA430,Rules!$F$148:$H$149,3,0)</f>
        <v>30</v>
      </c>
      <c r="BH245" s="43">
        <f>VLOOKUP(Categorized!BB430,Rules!$F$150:$H$151,3,0)</f>
        <v>30</v>
      </c>
      <c r="BI245" s="43">
        <f>VLOOKUP(Categorized!BC430,Rules!$F$152:$H$153,3,0)</f>
        <v>30</v>
      </c>
      <c r="BJ245" s="43">
        <f>VLOOKUP(Categorized!BD430,Rules!$F$154:$H$155,3,0)</f>
        <v>90</v>
      </c>
      <c r="BK245" s="43">
        <f>VLOOKUP(Categorized!BE430,Rules!$F$156:$H$157,3,0)</f>
        <v>30</v>
      </c>
      <c r="BL245" s="43">
        <f>VLOOKUP(Categorized!BF430,Rules!$F$158:$H$159,3,0)</f>
        <v>30</v>
      </c>
      <c r="BM245" s="43">
        <f>VLOOKUP(Categorized!BG430,Rules!$F$160:$H$161,3,0)</f>
        <v>30</v>
      </c>
      <c r="BN245" s="43">
        <f>VLOOKUP(Categorized!BH430,Rules!$F$162:$H$163,3,0)</f>
        <v>90</v>
      </c>
      <c r="BO245" s="43">
        <f>VLOOKUP(Categorized!BI430,Rules!$F$164:$H$165,3,0)</f>
        <v>30</v>
      </c>
      <c r="BP245" s="43">
        <f>VLOOKUP(Categorized!BJ430,Rules!$F$166:$H$167,3,0)</f>
        <v>90</v>
      </c>
      <c r="BQ245" s="43">
        <f>VLOOKUP(Categorized!BK430,Rules!$F$168:$H$169,3,0)</f>
        <v>30</v>
      </c>
      <c r="BR245" s="43">
        <f>VLOOKUP(Categorized!BL430,Rules!$F$170:$H$171,3,0)</f>
        <v>30</v>
      </c>
      <c r="BS245" s="43">
        <f>VLOOKUP(Categorized!BM430,Rules!$F$172:$H$173,3,0)</f>
        <v>30</v>
      </c>
      <c r="BT245" s="43">
        <f>VLOOKUP(Categorized!BN430,Rules!$F$174:$H$175,3,0)</f>
        <v>30</v>
      </c>
      <c r="BU245" s="43">
        <f>VLOOKUP(Categorized!BO430,Rules!$F$176:$H$177,3,0)</f>
        <v>30</v>
      </c>
      <c r="BV245" s="43">
        <f>VLOOKUP(Categorized!BP430,Rules!$F$178:$H$179,3,0)</f>
        <v>30</v>
      </c>
      <c r="BW245" s="43">
        <f>VLOOKUP(Categorized!BQ430,Rules!$F$180:$H$181,3,0)</f>
        <v>30</v>
      </c>
      <c r="BX245" s="43">
        <f>VLOOKUP(Categorized!BR430,Rules!$F$182:$H$183,3,0)</f>
        <v>90</v>
      </c>
      <c r="BY245" s="255">
        <f t="array" ref="BY245">MMULT(BD245:BX245,Rules!$O$60:$O$80)</f>
        <v>42.056905749851815</v>
      </c>
      <c r="BZ245" s="43">
        <f>VLOOKUP(Categorized!BS430,Rules!$F$184:$H$185,3,0)</f>
        <v>30</v>
      </c>
      <c r="CA245" s="43">
        <f>VLOOKUP(Categorized!BT430,Rules!$F$186:$H$187,3,0)</f>
        <v>30</v>
      </c>
      <c r="CB245" s="43">
        <f>VLOOKUP(Categorized!BU430,Rules!$F$188:$H$189,3,0)</f>
        <v>30</v>
      </c>
      <c r="CC245" s="43">
        <f>VLOOKUP(Categorized!BV430,Rules!$F$190:$H$191,3,0)</f>
        <v>90</v>
      </c>
      <c r="CD245" s="43">
        <f>VLOOKUP(Categorized!BW430,Rules!$F$192:$H$193,3,0)</f>
        <v>30</v>
      </c>
      <c r="CE245" s="255">
        <f t="array" ref="CE245">MMULT(BZ245:CD245,Rules!$O$83:$O$87)</f>
        <v>40.588235294117645</v>
      </c>
      <c r="CF245" s="45">
        <v>0</v>
      </c>
      <c r="CG245" s="46">
        <v>0</v>
      </c>
      <c r="CH245" s="302">
        <v>1</v>
      </c>
      <c r="CI245" s="303">
        <v>3</v>
      </c>
      <c r="CJ245" s="302">
        <v>2</v>
      </c>
      <c r="CK245" s="43">
        <f>VLOOKUP(Categorized!CC430,Rules!$F$231:$H$234,3,0)</f>
        <v>20</v>
      </c>
      <c r="CL245" s="43">
        <f>VLOOKUP(Categorized!CD430,Rules!$F$235:$H$237,3,0)</f>
        <v>95</v>
      </c>
      <c r="CM245" s="43">
        <f>VLOOKUP(Categorized!CE430,Rules!$F$238:$H$241,3,0)</f>
        <v>60</v>
      </c>
      <c r="CN245" s="393" t="e" cm="1">
        <f t="array" ref="CN245">MMULT(CK245:CM245,Rules!$O$92:$O$93)</f>
        <v>#VALUE!</v>
      </c>
      <c r="CO245" s="397" t="e">
        <f t="shared" si="26"/>
        <v>#VALUE!</v>
      </c>
      <c r="CP245" s="397" t="e">
        <f t="shared" si="27"/>
        <v>#VALUE!</v>
      </c>
      <c r="CQ245" s="424" t="str">
        <f t="shared" si="30"/>
        <v>10</v>
      </c>
    </row>
    <row r="246" spans="1:95" ht="18.5" hidden="1">
      <c r="A246" s="58">
        <v>2021</v>
      </c>
      <c r="B246" s="39" t="s">
        <v>279</v>
      </c>
      <c r="C246" s="431">
        <v>44425.733787696801</v>
      </c>
      <c r="D246" s="431">
        <v>44429.5524058218</v>
      </c>
      <c r="E246" s="403">
        <v>46919</v>
      </c>
      <c r="F246" s="426">
        <f t="shared" si="24"/>
        <v>0</v>
      </c>
      <c r="G246" s="426">
        <f t="shared" si="31"/>
        <v>0</v>
      </c>
      <c r="H246" s="428">
        <f t="shared" si="25"/>
        <v>1</v>
      </c>
      <c r="I246" s="428">
        <f t="shared" si="28"/>
        <v>0</v>
      </c>
      <c r="J246" s="428">
        <f t="shared" si="29"/>
        <v>0</v>
      </c>
      <c r="K246" s="42">
        <f>VLOOKUP(Categorized!F232,Rules!$F$4:$H$7,3,0)</f>
        <v>90</v>
      </c>
      <c r="L246" s="43">
        <f>VLOOKUP(Categorized!G232,Rules!$F$8:$H$9,3,0)</f>
        <v>90</v>
      </c>
      <c r="M246" s="43">
        <f>VLOOKUP(Categorized!H232,Rules!$F$10:$H$12,3,0)</f>
        <v>60</v>
      </c>
      <c r="N246" s="43">
        <f>VLOOKUP(Categorized!I232,Rules!$F$13:$H$16,3,0)</f>
        <v>95</v>
      </c>
      <c r="O246" s="43">
        <f>VLOOKUP(Categorized!K232,Rules!$F$20:$H$27,3,0)</f>
        <v>60</v>
      </c>
      <c r="P246" s="43">
        <f>VLOOKUP(Categorized!M232,Rules!$F$29:$H$31,3,0)</f>
        <v>60</v>
      </c>
      <c r="Q246" s="255" t="e">
        <f t="array" ref="Q246">MMULT(K246:P246,Rules!$O$4:$O$11)</f>
        <v>#VALUE!</v>
      </c>
      <c r="R246" s="43">
        <f>VLOOKUP(Categorized!N232,Rules!$F$32:$H$33,3,0)</f>
        <v>90</v>
      </c>
      <c r="S246" s="43">
        <f>VLOOKUP(Categorized!O232,Rules!$F$34:$H$40,3,0)</f>
        <v>70</v>
      </c>
      <c r="T246" s="43">
        <f>VLOOKUP(Categorized!P232,Rules!$F$41:$H$42,3,0)</f>
        <v>90</v>
      </c>
      <c r="U246" s="43">
        <f>VLOOKUP(Categorized!R232,Rules!$F$47:$H$51,3,0)</f>
        <v>50</v>
      </c>
      <c r="V246" s="43">
        <f>VLOOKUP(Categorized!S232,Rules!$F$52:$H$56,3,0)</f>
        <v>50</v>
      </c>
      <c r="W246" s="43">
        <f>VLOOKUP(Categorized!T232,Rules!$F$57:$H$58,3,0)</f>
        <v>30</v>
      </c>
      <c r="X246" s="255" t="e">
        <f t="array" ref="X246">MMULT(R246:W246,Rules!$O$14:$O$20)</f>
        <v>#VALUE!</v>
      </c>
      <c r="Y246" s="43">
        <f>VLOOKUP(Categorized!U232,Rules!$F$59:$H$60,3,0)</f>
        <v>20</v>
      </c>
      <c r="Z246" s="43">
        <f>VLOOKUP(Categorized!V232,Rules!$F$61:$H$62,3,0)</f>
        <v>20</v>
      </c>
      <c r="AA246" s="43">
        <f>VLOOKUP(Categorized!W232,Rules!$F$63:$H$64,3,0)</f>
        <v>80</v>
      </c>
      <c r="AB246" s="43">
        <f>VLOOKUP(Categorized!X232,Rules!$F$65:$H$66,3,0)</f>
        <v>20</v>
      </c>
      <c r="AC246" s="255">
        <f t="array" ref="AC246">MMULT(Y246:AB246,Rules!$O$23:$O$26)</f>
        <v>26.666666666666664</v>
      </c>
      <c r="AD246" s="43">
        <f>VLOOKUP(Categorized!Y232,Rules!$F$67:$H$68,3,0)</f>
        <v>70</v>
      </c>
      <c r="AE246" s="43">
        <f>VLOOKUP(Categorized!Z232,Rules!$F$69:$H$70,3,0)</f>
        <v>30</v>
      </c>
      <c r="AF246" s="43">
        <f>VLOOKUP(Categorized!AA232,Rules!$F$71:$H$72,3,0)</f>
        <v>80</v>
      </c>
      <c r="AG246" s="43">
        <f>VLOOKUP(Categorized!AB232,Rules!$F$73:$H$74,3,0)</f>
        <v>30</v>
      </c>
      <c r="AH246" s="255">
        <f t="array" ref="AH246">MMULT(AD246:AG246,Rules!$O$29:$O$32)</f>
        <v>52.222222222222214</v>
      </c>
      <c r="AI246" s="43">
        <f>VLOOKUP(Categorized!AC232,Rules!$F$75:$H$76,3,0)</f>
        <v>80</v>
      </c>
      <c r="AJ246" s="43">
        <f>VLOOKUP(Categorized!AD232,Rules!$F$77:$H$78,3,0)</f>
        <v>50</v>
      </c>
      <c r="AK246" s="43">
        <f>VLOOKUP(Categorized!AE232,Rules!$F$79:$H$84,3,0)</f>
        <v>30</v>
      </c>
      <c r="AL246" s="43">
        <f>VLOOKUP(Categorized!AF232,Rules!$F$85:$H$89,3,0)</f>
        <v>50</v>
      </c>
      <c r="AM246" s="43">
        <f>VLOOKUP(Categorized!AG232,Rules!$F$90:$H$92,3,0)</f>
        <v>30</v>
      </c>
      <c r="AN246" s="43">
        <f>VLOOKUP(Categorized!AH232,Rules!$F$93:$H$96,3,0)</f>
        <v>30</v>
      </c>
      <c r="AO246" s="43">
        <f>VLOOKUP(Categorized!AI232,Rules!$F$97:$H$100,3,0)</f>
        <v>50</v>
      </c>
      <c r="AP246" s="43">
        <f>VLOOKUP(Categorized!AJ232,Rules!$F$101:$H$102,3,0)</f>
        <v>30</v>
      </c>
      <c r="AQ246" s="43">
        <f>VLOOKUP(Categorized!AM232,Rules!$F$110:$H$113,3,0)</f>
        <v>30</v>
      </c>
      <c r="AR246" s="255" t="e">
        <f t="array" ref="AR246">MMULT(AI246:AQ246,Rules!$O$35:$O$45)</f>
        <v>#VALUE!</v>
      </c>
      <c r="AS246" s="44">
        <f>VLOOKUP(Categorized!AN232,Rules!$F$114:$H$116,3,0)</f>
        <v>30</v>
      </c>
      <c r="AT246" s="44">
        <f>VLOOKUP(Categorized!AO232,Rules!$F$117:$H$119,3,0)</f>
        <v>30</v>
      </c>
      <c r="AU246" s="44">
        <f>VLOOKUP(Categorized!AP232,Rules!$F$120:$H$122,3,0)</f>
        <v>90</v>
      </c>
      <c r="AV246" s="44">
        <f>VLOOKUP(Categorized!AQ232,Rules!$F$123:$H$124,3,0)</f>
        <v>30</v>
      </c>
      <c r="AW246" s="44">
        <f>VLOOKUP(Categorized!AR232,Rules!$F$125:$H$127,3,0)</f>
        <v>50</v>
      </c>
      <c r="AX246" s="44">
        <f>VLOOKUP(Categorized!AS232,Rules!$F$128:$H$130,3,0)</f>
        <v>90</v>
      </c>
      <c r="AY246" s="43">
        <f>VLOOKUP(Categorized!AT232,Rules!$F$131:$H$133,3,0)</f>
        <v>70</v>
      </c>
      <c r="AZ246" s="44">
        <f>VLOOKUP(Categorized!AU232,Rules!$F$134:$H$136,3,0)</f>
        <v>70</v>
      </c>
      <c r="BA246" s="44">
        <f>VLOOKUP(Categorized!AV232,Rules!$F$134:$H$136,3,0)</f>
        <v>30</v>
      </c>
      <c r="BB246" s="44">
        <f>VLOOKUP(Categorized!AW232,Rules!$F$139:$H$141,3,0)</f>
        <v>45</v>
      </c>
      <c r="BC246" s="256">
        <f t="array" ref="BC246">MMULT(AS246:BB246,Rules!$O$48:$O$57)</f>
        <v>53.607361963190179</v>
      </c>
      <c r="BD246" s="43">
        <f>VLOOKUP(Categorized!AX232,Rules!$F$142:$H$143,3,0)</f>
        <v>30</v>
      </c>
      <c r="BE246" s="43">
        <f>VLOOKUP(Categorized!AY232,Rules!$F$144:$H$145,3,0)</f>
        <v>30</v>
      </c>
      <c r="BF246" s="43">
        <f>VLOOKUP(Categorized!AZ232,Rules!$F$146:$H$147,3,0)</f>
        <v>30</v>
      </c>
      <c r="BG246" s="43">
        <f>VLOOKUP(Categorized!BA232,Rules!$F$148:$H$149,3,0)</f>
        <v>30</v>
      </c>
      <c r="BH246" s="43">
        <f>VLOOKUP(Categorized!BB232,Rules!$F$150:$H$151,3,0)</f>
        <v>30</v>
      </c>
      <c r="BI246" s="43">
        <f>VLOOKUP(Categorized!BC232,Rules!$F$152:$H$153,3,0)</f>
        <v>30</v>
      </c>
      <c r="BJ246" s="43">
        <f>VLOOKUP(Categorized!BD232,Rules!$F$154:$H$155,3,0)</f>
        <v>90</v>
      </c>
      <c r="BK246" s="43">
        <f>VLOOKUP(Categorized!BE232,Rules!$F$156:$H$157,3,0)</f>
        <v>30</v>
      </c>
      <c r="BL246" s="43">
        <f>VLOOKUP(Categorized!BF232,Rules!$F$158:$H$159,3,0)</f>
        <v>30</v>
      </c>
      <c r="BM246" s="43">
        <f>VLOOKUP(Categorized!BG232,Rules!$F$160:$H$161,3,0)</f>
        <v>30</v>
      </c>
      <c r="BN246" s="43">
        <f>VLOOKUP(Categorized!BH232,Rules!$F$162:$H$163,3,0)</f>
        <v>30</v>
      </c>
      <c r="BO246" s="43">
        <f>VLOOKUP(Categorized!BI232,Rules!$F$164:$H$165,3,0)</f>
        <v>90</v>
      </c>
      <c r="BP246" s="43">
        <f>VLOOKUP(Categorized!BJ232,Rules!$F$166:$H$167,3,0)</f>
        <v>30</v>
      </c>
      <c r="BQ246" s="43">
        <f>VLOOKUP(Categorized!BK232,Rules!$F$168:$H$169,3,0)</f>
        <v>30</v>
      </c>
      <c r="BR246" s="43">
        <f>VLOOKUP(Categorized!BL232,Rules!$F$170:$H$171,3,0)</f>
        <v>30</v>
      </c>
      <c r="BS246" s="43">
        <f>VLOOKUP(Categorized!BM232,Rules!$F$172:$H$173,3,0)</f>
        <v>30</v>
      </c>
      <c r="BT246" s="43">
        <f>VLOOKUP(Categorized!BN232,Rules!$F$174:$H$175,3,0)</f>
        <v>30</v>
      </c>
      <c r="BU246" s="43">
        <f>VLOOKUP(Categorized!BO232,Rules!$F$176:$H$177,3,0)</f>
        <v>95</v>
      </c>
      <c r="BV246" s="43">
        <f>VLOOKUP(Categorized!BP232,Rules!$F$178:$H$179,3,0)</f>
        <v>30</v>
      </c>
      <c r="BW246" s="43">
        <f>VLOOKUP(Categorized!BQ232,Rules!$F$180:$H$181,3,0)</f>
        <v>30</v>
      </c>
      <c r="BX246" s="43">
        <f>VLOOKUP(Categorized!BR232,Rules!$F$182:$H$183,3,0)</f>
        <v>30</v>
      </c>
      <c r="BY246" s="255">
        <f t="array" ref="BY246">MMULT(BD246:BX246,Rules!$O$60:$O$80)</f>
        <v>39.451689389448731</v>
      </c>
      <c r="BZ246" s="43">
        <f>VLOOKUP(Categorized!BS232,Rules!$F$184:$H$185,3,0)</f>
        <v>30</v>
      </c>
      <c r="CA246" s="43">
        <f>VLOOKUP(Categorized!BT232,Rules!$F$186:$H$187,3,0)</f>
        <v>30</v>
      </c>
      <c r="CB246" s="43">
        <f>VLOOKUP(Categorized!BU232,Rules!$F$188:$H$189,3,0)</f>
        <v>30</v>
      </c>
      <c r="CC246" s="43">
        <f>VLOOKUP(Categorized!BV232,Rules!$F$190:$H$191,3,0)</f>
        <v>90</v>
      </c>
      <c r="CD246" s="43">
        <f>VLOOKUP(Categorized!BW232,Rules!$F$192:$H$193,3,0)</f>
        <v>30</v>
      </c>
      <c r="CE246" s="255">
        <f t="array" ref="CE246">MMULT(BZ246:CD246,Rules!$O$83:$O$87)</f>
        <v>40.588235294117645</v>
      </c>
      <c r="CF246" s="24">
        <v>0</v>
      </c>
      <c r="CG246" s="46">
        <v>0</v>
      </c>
      <c r="CH246" s="322">
        <v>1</v>
      </c>
      <c r="CI246" s="322">
        <v>3</v>
      </c>
      <c r="CJ246" s="322">
        <v>1</v>
      </c>
      <c r="CK246" s="43">
        <f>VLOOKUP(Categorized!CC232,Rules!$F$231:$H$234,3,0)</f>
        <v>20</v>
      </c>
      <c r="CL246" s="43">
        <f>VLOOKUP(Categorized!CD232,Rules!$F$235:$H$237,3,0)</f>
        <v>95</v>
      </c>
      <c r="CM246" s="43">
        <f>VLOOKUP(Categorized!CE232,Rules!$F$238:$H$241,3,0)</f>
        <v>60</v>
      </c>
      <c r="CN246" s="393" t="e" cm="1">
        <f t="array" ref="CN246">MMULT(CK246:CM246,Rules!$O$92:$O$93)</f>
        <v>#VALUE!</v>
      </c>
      <c r="CO246" s="397" t="e">
        <f t="shared" si="26"/>
        <v>#VALUE!</v>
      </c>
      <c r="CP246" s="397" t="e">
        <f t="shared" si="27"/>
        <v>#VALUE!</v>
      </c>
      <c r="CQ246" s="424" t="str">
        <f t="shared" si="30"/>
        <v>10</v>
      </c>
    </row>
    <row r="247" spans="1:95" ht="18.5" hidden="1">
      <c r="A247" s="58">
        <v>2021</v>
      </c>
      <c r="B247" s="39" t="s">
        <v>305</v>
      </c>
      <c r="C247" s="431">
        <v>44348.968162395802</v>
      </c>
      <c r="D247" s="431">
        <v>44351.379010428202</v>
      </c>
      <c r="E247" s="403">
        <v>46923</v>
      </c>
      <c r="F247" s="426">
        <f t="shared" si="24"/>
        <v>0</v>
      </c>
      <c r="G247" s="426">
        <f t="shared" si="31"/>
        <v>0</v>
      </c>
      <c r="H247" s="428">
        <f t="shared" si="25"/>
        <v>1</v>
      </c>
      <c r="I247" s="428">
        <f t="shared" si="28"/>
        <v>0</v>
      </c>
      <c r="J247" s="428">
        <f t="shared" si="29"/>
        <v>0</v>
      </c>
      <c r="K247" s="42">
        <f>VLOOKUP(Categorized!F258,Rules!$F$4:$H$7,3,0)</f>
        <v>90</v>
      </c>
      <c r="L247" s="43">
        <f>VLOOKUP(Categorized!G258,Rules!$F$8:$H$9,3,0)</f>
        <v>60</v>
      </c>
      <c r="M247" s="43">
        <f>VLOOKUP(Categorized!H258,Rules!$F$10:$H$12,3,0)</f>
        <v>60</v>
      </c>
      <c r="N247" s="43">
        <f>VLOOKUP(Categorized!I258,Rules!$F$13:$H$16,3,0)</f>
        <v>95</v>
      </c>
      <c r="O247" s="43">
        <f>VLOOKUP(Categorized!K258,Rules!$F$20:$H$27,3,0)</f>
        <v>60</v>
      </c>
      <c r="P247" s="43">
        <f>VLOOKUP(Categorized!M258,Rules!$F$29:$H$31,3,0)</f>
        <v>60</v>
      </c>
      <c r="Q247" s="255" t="e">
        <f t="array" ref="Q247">MMULT(K247:P247,Rules!$O$4:$O$11)</f>
        <v>#VALUE!</v>
      </c>
      <c r="R247" s="43">
        <f>VLOOKUP(Categorized!N258,Rules!$F$32:$H$33,3,0)</f>
        <v>90</v>
      </c>
      <c r="S247" s="43">
        <f>VLOOKUP(Categorized!O258,Rules!$F$34:$H$40,3,0)</f>
        <v>80</v>
      </c>
      <c r="T247" s="43">
        <f>VLOOKUP(Categorized!P258,Rules!$F$41:$H$42,3,0)</f>
        <v>90</v>
      </c>
      <c r="U247" s="43">
        <f>VLOOKUP(Categorized!R258,Rules!$F$47:$H$51,3,0)</f>
        <v>30</v>
      </c>
      <c r="V247" s="43">
        <f>VLOOKUP(Categorized!S258,Rules!$F$52:$H$56,3,0)</f>
        <v>30</v>
      </c>
      <c r="W247" s="43">
        <f>VLOOKUP(Categorized!T258,Rules!$F$57:$H$58,3,0)</f>
        <v>30</v>
      </c>
      <c r="X247" s="255" t="e">
        <f t="array" ref="X247">MMULT(R247:W247,Rules!$O$14:$O$20)</f>
        <v>#VALUE!</v>
      </c>
      <c r="Y247" s="43">
        <f>VLOOKUP(Categorized!U258,Rules!$F$59:$H$60,3,0)</f>
        <v>80</v>
      </c>
      <c r="Z247" s="43">
        <f>VLOOKUP(Categorized!V258,Rules!$F$61:$H$62,3,0)</f>
        <v>20</v>
      </c>
      <c r="AA247" s="43">
        <f>VLOOKUP(Categorized!W258,Rules!$F$63:$H$64,3,0)</f>
        <v>80</v>
      </c>
      <c r="AB247" s="43">
        <f>VLOOKUP(Categorized!X258,Rules!$F$65:$H$66,3,0)</f>
        <v>20</v>
      </c>
      <c r="AC247" s="255">
        <f t="array" ref="AC247">MMULT(Y247:AB247,Rules!$O$23:$O$26)</f>
        <v>46.666666666666664</v>
      </c>
      <c r="AD247" s="43">
        <f>VLOOKUP(Categorized!Y258,Rules!$F$67:$H$68,3,0)</f>
        <v>70</v>
      </c>
      <c r="AE247" s="43">
        <f>VLOOKUP(Categorized!Z258,Rules!$F$69:$H$70,3,0)</f>
        <v>80</v>
      </c>
      <c r="AF247" s="43">
        <f>VLOOKUP(Categorized!AA258,Rules!$F$71:$H$72,3,0)</f>
        <v>80</v>
      </c>
      <c r="AG247" s="43">
        <f>VLOOKUP(Categorized!AB258,Rules!$F$73:$H$74,3,0)</f>
        <v>60</v>
      </c>
      <c r="AH247" s="255">
        <f t="array" ref="AH247">MMULT(AD247:AG247,Rules!$O$29:$O$32)</f>
        <v>73.174603174603163</v>
      </c>
      <c r="AI247" s="43">
        <f>VLOOKUP(Categorized!AC258,Rules!$F$75:$H$76,3,0)</f>
        <v>80</v>
      </c>
      <c r="AJ247" s="43">
        <f>VLOOKUP(Categorized!AD258,Rules!$F$77:$H$78,3,0)</f>
        <v>50</v>
      </c>
      <c r="AK247" s="43">
        <f>VLOOKUP(Categorized!AE258,Rules!$F$79:$H$84,3,0)</f>
        <v>80</v>
      </c>
      <c r="AL247" s="43">
        <f>VLOOKUP(Categorized!AF258,Rules!$F$85:$H$89,3,0)</f>
        <v>80</v>
      </c>
      <c r="AM247" s="43">
        <f>VLOOKUP(Categorized!AG258,Rules!$F$90:$H$92,3,0)</f>
        <v>30</v>
      </c>
      <c r="AN247" s="43">
        <f>VLOOKUP(Categorized!AH258,Rules!$F$93:$H$96,3,0)</f>
        <v>80</v>
      </c>
      <c r="AO247" s="43">
        <f>VLOOKUP(Categorized!AI258,Rules!$F$97:$H$100,3,0)</f>
        <v>50</v>
      </c>
      <c r="AP247" s="43">
        <f>VLOOKUP(Categorized!AJ258,Rules!$F$101:$H$102,3,0)</f>
        <v>30</v>
      </c>
      <c r="AQ247" s="43">
        <f>VLOOKUP(Categorized!AM258,Rules!$F$110:$H$113,3,0)</f>
        <v>70</v>
      </c>
      <c r="AR247" s="255" t="e">
        <f t="array" ref="AR247">MMULT(AI247:AQ247,Rules!$O$35:$O$45)</f>
        <v>#VALUE!</v>
      </c>
      <c r="AS247" s="44">
        <f>VLOOKUP(Categorized!AN258,Rules!$F$114:$H$116,3,0)</f>
        <v>90</v>
      </c>
      <c r="AT247" s="44">
        <f>VLOOKUP(Categorized!AO258,Rules!$F$117:$H$119,3,0)</f>
        <v>90</v>
      </c>
      <c r="AU247" s="44">
        <f>VLOOKUP(Categorized!AP258,Rules!$F$120:$H$122,3,0)</f>
        <v>30</v>
      </c>
      <c r="AV247" s="44">
        <f>VLOOKUP(Categorized!AQ258,Rules!$F$123:$H$124,3,0)</f>
        <v>30</v>
      </c>
      <c r="AW247" s="44">
        <f>VLOOKUP(Categorized!AR258,Rules!$F$125:$H$127,3,0)</f>
        <v>50</v>
      </c>
      <c r="AX247" s="44">
        <f>VLOOKUP(Categorized!AS258,Rules!$F$128:$H$130,3,0)</f>
        <v>80</v>
      </c>
      <c r="AY247" s="43">
        <f>VLOOKUP(Categorized!AT258,Rules!$F$131:$H$133,3,0)</f>
        <v>30</v>
      </c>
      <c r="AZ247" s="44">
        <f>VLOOKUP(Categorized!AU258,Rules!$F$134:$H$136,3,0)</f>
        <v>30</v>
      </c>
      <c r="BA247" s="44">
        <f>VLOOKUP(Categorized!AV258,Rules!$F$134:$H$136,3,0)</f>
        <v>45</v>
      </c>
      <c r="BB247" s="44">
        <f>VLOOKUP(Categorized!AW258,Rules!$F$139:$H$141,3,0)</f>
        <v>30</v>
      </c>
      <c r="BC247" s="256">
        <f t="array" ref="BC247">MMULT(AS247:BB247,Rules!$O$48:$O$57)</f>
        <v>49.159509202453982</v>
      </c>
      <c r="BD247" s="43">
        <f>VLOOKUP(Categorized!AX258,Rules!$F$142:$H$143,3,0)</f>
        <v>30</v>
      </c>
      <c r="BE247" s="43">
        <f>VLOOKUP(Categorized!AY258,Rules!$F$144:$H$145,3,0)</f>
        <v>30</v>
      </c>
      <c r="BF247" s="43">
        <f>VLOOKUP(Categorized!AZ258,Rules!$F$146:$H$147,3,0)</f>
        <v>30</v>
      </c>
      <c r="BG247" s="43">
        <f>VLOOKUP(Categorized!BA258,Rules!$F$148:$H$149,3,0)</f>
        <v>30</v>
      </c>
      <c r="BH247" s="43">
        <f>VLOOKUP(Categorized!BB258,Rules!$F$150:$H$151,3,0)</f>
        <v>30</v>
      </c>
      <c r="BI247" s="43">
        <f>VLOOKUP(Categorized!BC258,Rules!$F$152:$H$153,3,0)</f>
        <v>30</v>
      </c>
      <c r="BJ247" s="43">
        <f>VLOOKUP(Categorized!BD258,Rules!$F$154:$H$155,3,0)</f>
        <v>90</v>
      </c>
      <c r="BK247" s="43">
        <f>VLOOKUP(Categorized!BE258,Rules!$F$156:$H$157,3,0)</f>
        <v>30</v>
      </c>
      <c r="BL247" s="43">
        <f>VLOOKUP(Categorized!BF258,Rules!$F$158:$H$159,3,0)</f>
        <v>30</v>
      </c>
      <c r="BM247" s="43">
        <f>VLOOKUP(Categorized!BG258,Rules!$F$160:$H$161,3,0)</f>
        <v>30</v>
      </c>
      <c r="BN247" s="43">
        <f>VLOOKUP(Categorized!BH258,Rules!$F$162:$H$163,3,0)</f>
        <v>90</v>
      </c>
      <c r="BO247" s="43">
        <f>VLOOKUP(Categorized!BI258,Rules!$F$164:$H$165,3,0)</f>
        <v>90</v>
      </c>
      <c r="BP247" s="43">
        <f>VLOOKUP(Categorized!BJ258,Rules!$F$166:$H$167,3,0)</f>
        <v>90</v>
      </c>
      <c r="BQ247" s="43">
        <f>VLOOKUP(Categorized!BK258,Rules!$F$168:$H$169,3,0)</f>
        <v>30</v>
      </c>
      <c r="BR247" s="43">
        <f>VLOOKUP(Categorized!BL258,Rules!$F$170:$H$171,3,0)</f>
        <v>30</v>
      </c>
      <c r="BS247" s="43">
        <f>VLOOKUP(Categorized!BM258,Rules!$F$172:$H$173,3,0)</f>
        <v>30</v>
      </c>
      <c r="BT247" s="43">
        <f>VLOOKUP(Categorized!BN258,Rules!$F$174:$H$175,3,0)</f>
        <v>30</v>
      </c>
      <c r="BU247" s="43">
        <f>VLOOKUP(Categorized!BO258,Rules!$F$176:$H$177,3,0)</f>
        <v>30</v>
      </c>
      <c r="BV247" s="43">
        <f>VLOOKUP(Categorized!BP258,Rules!$F$178:$H$179,3,0)</f>
        <v>30</v>
      </c>
      <c r="BW247" s="43">
        <f>VLOOKUP(Categorized!BQ258,Rules!$F$180:$H$181,3,0)</f>
        <v>30</v>
      </c>
      <c r="BX247" s="43">
        <f>VLOOKUP(Categorized!BR258,Rules!$F$182:$H$183,3,0)</f>
        <v>30</v>
      </c>
      <c r="BY247" s="255">
        <f t="array" ref="BY247">MMULT(BD247:BX247,Rules!$O$60:$O$80)</f>
        <v>41.701244813278024</v>
      </c>
      <c r="BZ247" s="43">
        <f>VLOOKUP(Categorized!BS258,Rules!$F$184:$H$185,3,0)</f>
        <v>30</v>
      </c>
      <c r="CA247" s="43">
        <f>VLOOKUP(Categorized!BT258,Rules!$F$186:$H$187,3,0)</f>
        <v>30</v>
      </c>
      <c r="CB247" s="43">
        <f>VLOOKUP(Categorized!BU258,Rules!$F$188:$H$189,3,0)</f>
        <v>30</v>
      </c>
      <c r="CC247" s="43">
        <f>VLOOKUP(Categorized!BV258,Rules!$F$190:$H$191,3,0)</f>
        <v>90</v>
      </c>
      <c r="CD247" s="43">
        <f>VLOOKUP(Categorized!BW258,Rules!$F$192:$H$193,3,0)</f>
        <v>30</v>
      </c>
      <c r="CE247" s="255">
        <f t="array" ref="CE247">MMULT(BZ247:CD247,Rules!$O$83:$O$87)</f>
        <v>40.588235294117645</v>
      </c>
      <c r="CF247" s="24">
        <v>0</v>
      </c>
      <c r="CG247" s="46">
        <v>0</v>
      </c>
      <c r="CH247" s="322">
        <v>1</v>
      </c>
      <c r="CI247" s="322">
        <v>3</v>
      </c>
      <c r="CJ247" s="322">
        <v>1</v>
      </c>
      <c r="CK247" s="43">
        <f>VLOOKUP(Categorized!CC258,Rules!$F$231:$H$234,3,0)</f>
        <v>20</v>
      </c>
      <c r="CL247" s="43">
        <f>VLOOKUP(Categorized!CD258,Rules!$F$235:$H$237,3,0)</f>
        <v>95</v>
      </c>
      <c r="CM247" s="43">
        <f>VLOOKUP(Categorized!CE258,Rules!$F$238:$H$241,3,0)</f>
        <v>60</v>
      </c>
      <c r="CN247" s="393" t="e" cm="1">
        <f t="array" ref="CN247">MMULT(CK247:CM247,Rules!$O$92:$O$93)</f>
        <v>#VALUE!</v>
      </c>
      <c r="CO247" s="397" t="e">
        <f t="shared" si="26"/>
        <v>#VALUE!</v>
      </c>
      <c r="CP247" s="397" t="e">
        <f t="shared" si="27"/>
        <v>#VALUE!</v>
      </c>
      <c r="CQ247" s="424" t="str">
        <f t="shared" si="30"/>
        <v>10</v>
      </c>
    </row>
    <row r="248" spans="1:95" ht="18.5" hidden="1">
      <c r="A248" s="38">
        <v>2020</v>
      </c>
      <c r="B248" s="39" t="s">
        <v>67</v>
      </c>
      <c r="C248" s="432">
        <v>43996.176858854204</v>
      </c>
      <c r="D248" s="432">
        <v>43998.374354213003</v>
      </c>
      <c r="E248" s="399">
        <v>46924</v>
      </c>
      <c r="F248" s="426">
        <f t="shared" si="24"/>
        <v>0</v>
      </c>
      <c r="G248" s="426">
        <f t="shared" si="31"/>
        <v>0</v>
      </c>
      <c r="H248" s="428">
        <f t="shared" si="25"/>
        <v>1</v>
      </c>
      <c r="I248" s="428">
        <f t="shared" si="28"/>
        <v>0</v>
      </c>
      <c r="J248" s="428">
        <f t="shared" si="29"/>
        <v>0</v>
      </c>
      <c r="K248" s="42">
        <f>VLOOKUP(Categorized!F20,Rules!$F$4:$H$7,3,0)</f>
        <v>90</v>
      </c>
      <c r="L248" s="43">
        <f>VLOOKUP(Categorized!G20,Rules!$F$8:$H$9,3,0)</f>
        <v>60</v>
      </c>
      <c r="M248" s="43">
        <f>VLOOKUP(Categorized!H20,Rules!$F$10:$H$12,3,0)</f>
        <v>60</v>
      </c>
      <c r="N248" s="43">
        <f>VLOOKUP(Categorized!I20,Rules!$F$13:$H$16,3,0)</f>
        <v>95</v>
      </c>
      <c r="O248" s="43">
        <f>VLOOKUP(Categorized!K20,Rules!$F$20:$H$27,3,0)</f>
        <v>60</v>
      </c>
      <c r="P248" s="43">
        <f>VLOOKUP(Categorized!M20,Rules!$F$29:$H$31,3,0)</f>
        <v>60</v>
      </c>
      <c r="Q248" s="255" t="e">
        <f t="array" ref="Q248">MMULT(K248:P248,Rules!$O$4:$O$11)</f>
        <v>#VALUE!</v>
      </c>
      <c r="R248" s="43">
        <f>VLOOKUP(Categorized!N20,Rules!$F$32:$H$33,3,0)</f>
        <v>60</v>
      </c>
      <c r="S248" s="43">
        <f>VLOOKUP(Categorized!O20,Rules!$F$34:$H$40,3,0)</f>
        <v>75</v>
      </c>
      <c r="T248" s="43">
        <f>VLOOKUP(Categorized!P20,Rules!$F$41:$H$42,3,0)</f>
        <v>30</v>
      </c>
      <c r="U248" s="43">
        <f>VLOOKUP(Categorized!R20,Rules!$F$47:$H$51,3,0)</f>
        <v>30</v>
      </c>
      <c r="V248" s="43">
        <f>VLOOKUP(Categorized!S20,Rules!$F$52:$H$56,3,0)</f>
        <v>30</v>
      </c>
      <c r="W248" s="43">
        <f>VLOOKUP(Categorized!T20,Rules!$F$57:$H$58,3,0)</f>
        <v>80</v>
      </c>
      <c r="X248" s="255" t="e">
        <f t="array" ref="X248">MMULT(R248:W248,Rules!$O$14:$O$20)</f>
        <v>#VALUE!</v>
      </c>
      <c r="Y248" s="43">
        <f>VLOOKUP(Categorized!U20,Rules!$F$59:$H$60,3,0)</f>
        <v>80</v>
      </c>
      <c r="Z248" s="43">
        <f>VLOOKUP(Categorized!V20,Rules!$F$61:$H$62,3,0)</f>
        <v>20</v>
      </c>
      <c r="AA248" s="43">
        <f>VLOOKUP(Categorized!W20,Rules!$F$63:$H$64,3,0)</f>
        <v>80</v>
      </c>
      <c r="AB248" s="43">
        <f>VLOOKUP(Categorized!X20,Rules!$F$65:$H$66,3,0)</f>
        <v>20</v>
      </c>
      <c r="AC248" s="255">
        <f t="array" ref="AC248">MMULT(Y248:AB248,Rules!$O$23:$O$26)</f>
        <v>46.666666666666664</v>
      </c>
      <c r="AD248" s="43">
        <f>VLOOKUP(Categorized!Y20,Rules!$F$67:$H$68,3,0)</f>
        <v>70</v>
      </c>
      <c r="AE248" s="43">
        <f>VLOOKUP(Categorized!Z20,Rules!$F$69:$H$70,3,0)</f>
        <v>80</v>
      </c>
      <c r="AF248" s="43">
        <f>VLOOKUP(Categorized!AA20,Rules!$F$71:$H$72,3,0)</f>
        <v>80</v>
      </c>
      <c r="AG248" s="43">
        <f>VLOOKUP(Categorized!AB20,Rules!$F$73:$H$74,3,0)</f>
        <v>30</v>
      </c>
      <c r="AH248" s="255">
        <f t="array" ref="AH248">MMULT(AD248:AG248,Rules!$O$29:$O$32)</f>
        <v>66.507936507936506</v>
      </c>
      <c r="AI248" s="43">
        <f>VLOOKUP(Categorized!AC20,Rules!$F$75:$H$76,3,0)</f>
        <v>80</v>
      </c>
      <c r="AJ248" s="43">
        <f>VLOOKUP(Categorized!AD20,Rules!$F$77:$H$78,3,0)</f>
        <v>50</v>
      </c>
      <c r="AK248" s="43">
        <f>VLOOKUP(Categorized!AE20,Rules!$F$79:$H$84,3,0)</f>
        <v>80</v>
      </c>
      <c r="AL248" s="43">
        <f>VLOOKUP(Categorized!AF20,Rules!$F$85:$H$89,3,0)</f>
        <v>30</v>
      </c>
      <c r="AM248" s="43">
        <f>VLOOKUP(Categorized!AG20,Rules!$F$90:$H$92,3,0)</f>
        <v>30</v>
      </c>
      <c r="AN248" s="43">
        <f>VLOOKUP(Categorized!AH20,Rules!$F$93:$H$96,3,0)</f>
        <v>80</v>
      </c>
      <c r="AO248" s="43">
        <f>VLOOKUP(Categorized!AI20,Rules!$F$97:$H$100,3,0)</f>
        <v>80</v>
      </c>
      <c r="AP248" s="43">
        <f>VLOOKUP(Categorized!AJ20,Rules!$F$101:$H$102,3,0)</f>
        <v>30</v>
      </c>
      <c r="AQ248" s="43">
        <f>VLOOKUP(Categorized!AM20,Rules!$F$110:$H$113,3,0)</f>
        <v>70</v>
      </c>
      <c r="AR248" s="255" t="e">
        <f t="array" ref="AR248">MMULT(AI248:AQ248,Rules!$O$35:$O$45)</f>
        <v>#VALUE!</v>
      </c>
      <c r="AS248" s="44">
        <f>VLOOKUP(Categorized!AN20,Rules!$F$114:$H$116,3,0)</f>
        <v>30</v>
      </c>
      <c r="AT248" s="44">
        <f>VLOOKUP(Categorized!AO20,Rules!$F$117:$H$119,3,0)</f>
        <v>30</v>
      </c>
      <c r="AU248" s="44">
        <f>VLOOKUP(Categorized!AP20,Rules!$F$120:$H$122,3,0)</f>
        <v>30</v>
      </c>
      <c r="AV248" s="44">
        <f>VLOOKUP(Categorized!AQ20,Rules!$F$123:$H$124,3,0)</f>
        <v>30</v>
      </c>
      <c r="AW248" s="44">
        <f>VLOOKUP(Categorized!AR20,Rules!$F$125:$H$127,3,0)</f>
        <v>70</v>
      </c>
      <c r="AX248" s="44">
        <f>VLOOKUP(Categorized!AS20,Rules!$F$128:$H$130,3,0)</f>
        <v>30</v>
      </c>
      <c r="AY248" s="43">
        <f>VLOOKUP(Categorized!AT20,Rules!$F$131:$H$133,3,0)</f>
        <v>30</v>
      </c>
      <c r="AZ248" s="44">
        <f>VLOOKUP(Categorized!AU20,Rules!$F$134:$H$136,3,0)</f>
        <v>30</v>
      </c>
      <c r="BA248" s="44">
        <f>VLOOKUP(Categorized!AV20,Rules!$F$134:$H$136,3,0)</f>
        <v>45</v>
      </c>
      <c r="BB248" s="44">
        <f>VLOOKUP(Categorized!AW20,Rules!$F$139:$H$141,3,0)</f>
        <v>45</v>
      </c>
      <c r="BC248" s="256">
        <f t="array" ref="BC248">MMULT(AS248:BB248,Rules!$O$48:$O$57)</f>
        <v>37.110429447852766</v>
      </c>
      <c r="BD248" s="43">
        <f>VLOOKUP(Categorized!AX20,Rules!$F$142:$H$143,3,0)</f>
        <v>30</v>
      </c>
      <c r="BE248" s="43">
        <f>VLOOKUP(Categorized!AY20,Rules!$F$144:$H$145,3,0)</f>
        <v>90</v>
      </c>
      <c r="BF248" s="43">
        <f>VLOOKUP(Categorized!AZ20,Rules!$F$146:$H$147,3,0)</f>
        <v>30</v>
      </c>
      <c r="BG248" s="43">
        <f>VLOOKUP(Categorized!BA20,Rules!$F$148:$H$149,3,0)</f>
        <v>30</v>
      </c>
      <c r="BH248" s="43">
        <f>VLOOKUP(Categorized!BB20,Rules!$F$150:$H$151,3,0)</f>
        <v>90</v>
      </c>
      <c r="BI248" s="43">
        <f>VLOOKUP(Categorized!BC20,Rules!$F$152:$H$153,3,0)</f>
        <v>30</v>
      </c>
      <c r="BJ248" s="43">
        <f>VLOOKUP(Categorized!BD20,Rules!$F$154:$H$155,3,0)</f>
        <v>90</v>
      </c>
      <c r="BK248" s="43">
        <f>VLOOKUP(Categorized!BE20,Rules!$F$156:$H$157,3,0)</f>
        <v>30</v>
      </c>
      <c r="BL248" s="43">
        <f>VLOOKUP(Categorized!BF20,Rules!$F$158:$H$159,3,0)</f>
        <v>30</v>
      </c>
      <c r="BM248" s="43">
        <f>VLOOKUP(Categorized!BG20,Rules!$F$160:$H$161,3,0)</f>
        <v>30</v>
      </c>
      <c r="BN248" s="43">
        <f>VLOOKUP(Categorized!BH20,Rules!$F$162:$H$163,3,0)</f>
        <v>90</v>
      </c>
      <c r="BO248" s="43">
        <f>VLOOKUP(Categorized!BI20,Rules!$F$164:$H$165,3,0)</f>
        <v>90</v>
      </c>
      <c r="BP248" s="43">
        <f>VLOOKUP(Categorized!BJ20,Rules!$F$166:$H$167,3,0)</f>
        <v>90</v>
      </c>
      <c r="BQ248" s="43">
        <f>VLOOKUP(Categorized!BK20,Rules!$F$168:$H$169,3,0)</f>
        <v>30</v>
      </c>
      <c r="BR248" s="43">
        <f>VLOOKUP(Categorized!BL20,Rules!$F$170:$H$171,3,0)</f>
        <v>30</v>
      </c>
      <c r="BS248" s="43">
        <f>VLOOKUP(Categorized!BM20,Rules!$F$172:$H$173,3,0)</f>
        <v>30</v>
      </c>
      <c r="BT248" s="43">
        <f>VLOOKUP(Categorized!BN20,Rules!$F$174:$H$175,3,0)</f>
        <v>30</v>
      </c>
      <c r="BU248" s="43">
        <f>VLOOKUP(Categorized!BO20,Rules!$F$176:$H$177,3,0)</f>
        <v>30</v>
      </c>
      <c r="BV248" s="43">
        <f>VLOOKUP(Categorized!BP20,Rules!$F$178:$H$179,3,0)</f>
        <v>30</v>
      </c>
      <c r="BW248" s="43">
        <f>VLOOKUP(Categorized!BQ20,Rules!$F$180:$H$181,3,0)</f>
        <v>30</v>
      </c>
      <c r="BX248" s="43">
        <f>VLOOKUP(Categorized!BR20,Rules!$F$182:$H$183,3,0)</f>
        <v>30</v>
      </c>
      <c r="BY248" s="255">
        <f t="array" ref="BY248">MMULT(BD248:BX248,Rules!$O$60:$O$80)</f>
        <v>47.960877296976896</v>
      </c>
      <c r="BZ248" s="43">
        <f>VLOOKUP(Categorized!BS20,Rules!$F$184:$H$185,3,0)</f>
        <v>30</v>
      </c>
      <c r="CA248" s="43">
        <f>VLOOKUP(Categorized!BT20,Rules!$F$186:$H$187,3,0)</f>
        <v>30</v>
      </c>
      <c r="CB248" s="43">
        <f>VLOOKUP(Categorized!BU20,Rules!$F$188:$H$189,3,0)</f>
        <v>30</v>
      </c>
      <c r="CC248" s="43">
        <f>VLOOKUP(Categorized!BV20,Rules!$F$190:$H$191,3,0)</f>
        <v>30</v>
      </c>
      <c r="CD248" s="43">
        <f>VLOOKUP(Categorized!BW20,Rules!$F$192:$H$193,3,0)</f>
        <v>30</v>
      </c>
      <c r="CE248" s="255">
        <f t="array" ref="CE248">MMULT(BZ248:CD248,Rules!$O$83:$O$87)</f>
        <v>30</v>
      </c>
      <c r="CF248" s="45">
        <v>0</v>
      </c>
      <c r="CG248" s="46">
        <v>0</v>
      </c>
      <c r="CH248" s="302">
        <v>1</v>
      </c>
      <c r="CI248" s="302">
        <v>3</v>
      </c>
      <c r="CJ248" s="302">
        <v>1</v>
      </c>
      <c r="CK248" s="43">
        <f>VLOOKUP(Categorized!CC20,Rules!$F$231:$H$234,3,0)</f>
        <v>20</v>
      </c>
      <c r="CL248" s="43">
        <f>VLOOKUP(Categorized!CD20,Rules!$F$235:$H$237,3,0)</f>
        <v>95</v>
      </c>
      <c r="CM248" s="43">
        <f>VLOOKUP(Categorized!CE20,Rules!$F$238:$H$241,3,0)</f>
        <v>80</v>
      </c>
      <c r="CN248" s="393" t="e" cm="1">
        <f t="array" ref="CN248">MMULT(CK248:CM248,Rules!$O$92:$O$93)</f>
        <v>#VALUE!</v>
      </c>
      <c r="CO248" s="397" t="e">
        <f t="shared" si="26"/>
        <v>#VALUE!</v>
      </c>
      <c r="CP248" s="397" t="e">
        <f t="shared" si="27"/>
        <v>#VALUE!</v>
      </c>
      <c r="CQ248" s="424" t="str">
        <f t="shared" si="30"/>
        <v>10</v>
      </c>
    </row>
    <row r="249" spans="1:95" ht="18.5" hidden="1">
      <c r="A249" s="38">
        <v>2020</v>
      </c>
      <c r="B249" s="39" t="s">
        <v>126</v>
      </c>
      <c r="C249" s="432">
        <v>44000.8574446528</v>
      </c>
      <c r="D249" s="432">
        <v>44007.670743252304</v>
      </c>
      <c r="E249" s="399">
        <v>46959</v>
      </c>
      <c r="F249" s="426">
        <f t="shared" si="24"/>
        <v>0</v>
      </c>
      <c r="G249" s="426">
        <f t="shared" si="31"/>
        <v>0</v>
      </c>
      <c r="H249" s="428">
        <f t="shared" si="25"/>
        <v>1</v>
      </c>
      <c r="I249" s="428">
        <f t="shared" si="28"/>
        <v>0</v>
      </c>
      <c r="J249" s="428">
        <f t="shared" si="29"/>
        <v>0</v>
      </c>
      <c r="K249" s="42">
        <f>VLOOKUP(Categorized!F79,Rules!$F$4:$H$7,3,0)</f>
        <v>90</v>
      </c>
      <c r="L249" s="43">
        <f>VLOOKUP(Categorized!G79,Rules!$F$8:$H$9,3,0)</f>
        <v>90</v>
      </c>
      <c r="M249" s="43">
        <f>VLOOKUP(Categorized!H79,Rules!$F$10:$H$12,3,0)</f>
        <v>60</v>
      </c>
      <c r="N249" s="43">
        <f>VLOOKUP(Categorized!I79,Rules!$F$13:$H$16,3,0)</f>
        <v>95</v>
      </c>
      <c r="O249" s="43">
        <f>VLOOKUP(Categorized!K79,Rules!$F$20:$H$27,3,0)</f>
        <v>60</v>
      </c>
      <c r="P249" s="43">
        <f>VLOOKUP(Categorized!M79,Rules!$F$29:$H$31,3,0)</f>
        <v>60</v>
      </c>
      <c r="Q249" s="255" t="e">
        <f t="array" ref="Q249">MMULT(K249:P249,Rules!$O$4:$O$11)</f>
        <v>#VALUE!</v>
      </c>
      <c r="R249" s="43">
        <f>VLOOKUP(Categorized!N79,Rules!$F$32:$H$33,3,0)</f>
        <v>90</v>
      </c>
      <c r="S249" s="43">
        <f>VLOOKUP(Categorized!O79,Rules!$F$34:$H$40,3,0)</f>
        <v>75</v>
      </c>
      <c r="T249" s="43">
        <f>VLOOKUP(Categorized!P79,Rules!$F$41:$H$42,3,0)</f>
        <v>90</v>
      </c>
      <c r="U249" s="43">
        <f>VLOOKUP(Categorized!R79,Rules!$F$47:$H$51,3,0)</f>
        <v>30</v>
      </c>
      <c r="V249" s="43">
        <f>VLOOKUP(Categorized!S79,Rules!$F$52:$H$56,3,0)</f>
        <v>30</v>
      </c>
      <c r="W249" s="43">
        <f>VLOOKUP(Categorized!T79,Rules!$F$57:$H$58,3,0)</f>
        <v>30</v>
      </c>
      <c r="X249" s="255" t="e">
        <f t="array" ref="X249">MMULT(R249:W249,Rules!$O$14:$O$20)</f>
        <v>#VALUE!</v>
      </c>
      <c r="Y249" s="43">
        <f>VLOOKUP(Categorized!U79,Rules!$F$59:$H$60,3,0)</f>
        <v>20</v>
      </c>
      <c r="Z249" s="43">
        <f>VLOOKUP(Categorized!V79,Rules!$F$61:$H$62,3,0)</f>
        <v>20</v>
      </c>
      <c r="AA249" s="43">
        <f>VLOOKUP(Categorized!W79,Rules!$F$63:$H$64,3,0)</f>
        <v>80</v>
      </c>
      <c r="AB249" s="43">
        <f>VLOOKUP(Categorized!X79,Rules!$F$65:$H$66,3,0)</f>
        <v>20</v>
      </c>
      <c r="AC249" s="255">
        <f t="array" ref="AC249">MMULT(Y249:AB249,Rules!$O$23:$O$26)</f>
        <v>26.666666666666664</v>
      </c>
      <c r="AD249" s="43">
        <f>VLOOKUP(Categorized!Y79,Rules!$F$67:$H$68,3,0)</f>
        <v>70</v>
      </c>
      <c r="AE249" s="43">
        <f>VLOOKUP(Categorized!Z79,Rules!$F$69:$H$70,3,0)</f>
        <v>80</v>
      </c>
      <c r="AF249" s="43">
        <f>VLOOKUP(Categorized!AA79,Rules!$F$71:$H$72,3,0)</f>
        <v>80</v>
      </c>
      <c r="AG249" s="43">
        <f>VLOOKUP(Categorized!AB79,Rules!$F$73:$H$74,3,0)</f>
        <v>60</v>
      </c>
      <c r="AH249" s="255">
        <f t="array" ref="AH249">MMULT(AD249:AG249,Rules!$O$29:$O$32)</f>
        <v>73.174603174603163</v>
      </c>
      <c r="AI249" s="43">
        <f>VLOOKUP(Categorized!AC79,Rules!$F$75:$H$76,3,0)</f>
        <v>80</v>
      </c>
      <c r="AJ249" s="43">
        <f>VLOOKUP(Categorized!AD79,Rules!$F$77:$H$78,3,0)</f>
        <v>50</v>
      </c>
      <c r="AK249" s="43">
        <f>VLOOKUP(Categorized!AE79,Rules!$F$79:$H$84,3,0)</f>
        <v>50</v>
      </c>
      <c r="AL249" s="43">
        <f>VLOOKUP(Categorized!AF79,Rules!$F$85:$H$89,3,0)</f>
        <v>50</v>
      </c>
      <c r="AM249" s="43">
        <f>VLOOKUP(Categorized!AG79,Rules!$F$90:$H$92,3,0)</f>
        <v>90</v>
      </c>
      <c r="AN249" s="43">
        <f>VLOOKUP(Categorized!AH79,Rules!$F$93:$H$96,3,0)</f>
        <v>30</v>
      </c>
      <c r="AO249" s="43">
        <f>VLOOKUP(Categorized!AI79,Rules!$F$97:$H$100,3,0)</f>
        <v>30</v>
      </c>
      <c r="AP249" s="43">
        <f>VLOOKUP(Categorized!AJ79,Rules!$F$101:$H$102,3,0)</f>
        <v>30</v>
      </c>
      <c r="AQ249" s="43">
        <f>VLOOKUP(Categorized!AM79,Rules!$F$110:$H$113,3,0)</f>
        <v>30</v>
      </c>
      <c r="AR249" s="255" t="e">
        <f t="array" ref="AR249">MMULT(AI249:AQ249,Rules!$O$35:$O$45)</f>
        <v>#VALUE!</v>
      </c>
      <c r="AS249" s="44">
        <f>VLOOKUP(Categorized!AN79,Rules!$F$114:$H$116,3,0)</f>
        <v>90</v>
      </c>
      <c r="AT249" s="44">
        <f>VLOOKUP(Categorized!AO79,Rules!$F$117:$H$119,3,0)</f>
        <v>90</v>
      </c>
      <c r="AU249" s="44">
        <f>VLOOKUP(Categorized!AP79,Rules!$F$120:$H$122,3,0)</f>
        <v>90</v>
      </c>
      <c r="AV249" s="44">
        <f>VLOOKUP(Categorized!AQ79,Rules!$F$123:$H$124,3,0)</f>
        <v>30</v>
      </c>
      <c r="AW249" s="44">
        <f>VLOOKUP(Categorized!AR79,Rules!$F$125:$H$127,3,0)</f>
        <v>70</v>
      </c>
      <c r="AX249" s="44">
        <f>VLOOKUP(Categorized!AS79,Rules!$F$128:$H$130,3,0)</f>
        <v>80</v>
      </c>
      <c r="AY249" s="43">
        <f>VLOOKUP(Categorized!AT79,Rules!$F$131:$H$133,3,0)</f>
        <v>30</v>
      </c>
      <c r="AZ249" s="44">
        <f>VLOOKUP(Categorized!AU79,Rules!$F$134:$H$136,3,0)</f>
        <v>30</v>
      </c>
      <c r="BA249" s="44">
        <f>VLOOKUP(Categorized!AV79,Rules!$F$134:$H$136,3,0)</f>
        <v>45</v>
      </c>
      <c r="BB249" s="44">
        <f>VLOOKUP(Categorized!AW79,Rules!$F$139:$H$141,3,0)</f>
        <v>45</v>
      </c>
      <c r="BC249" s="256">
        <f t="array" ref="BC249">MMULT(AS249:BB249,Rules!$O$48:$O$57)</f>
        <v>58.190184049079761</v>
      </c>
      <c r="BD249" s="43">
        <f>VLOOKUP(Categorized!AX79,Rules!$F$142:$H$143,3,0)</f>
        <v>30</v>
      </c>
      <c r="BE249" s="43">
        <f>VLOOKUP(Categorized!AY79,Rules!$F$144:$H$145,3,0)</f>
        <v>90</v>
      </c>
      <c r="BF249" s="43">
        <f>VLOOKUP(Categorized!AZ79,Rules!$F$146:$H$147,3,0)</f>
        <v>30</v>
      </c>
      <c r="BG249" s="43">
        <f>VLOOKUP(Categorized!BA79,Rules!$F$148:$H$149,3,0)</f>
        <v>30</v>
      </c>
      <c r="BH249" s="43">
        <f>VLOOKUP(Categorized!BB79,Rules!$F$150:$H$151,3,0)</f>
        <v>90</v>
      </c>
      <c r="BI249" s="43">
        <f>VLOOKUP(Categorized!BC79,Rules!$F$152:$H$153,3,0)</f>
        <v>90</v>
      </c>
      <c r="BJ249" s="43">
        <f>VLOOKUP(Categorized!BD79,Rules!$F$154:$H$155,3,0)</f>
        <v>90</v>
      </c>
      <c r="BK249" s="43">
        <f>VLOOKUP(Categorized!BE79,Rules!$F$156:$H$157,3,0)</f>
        <v>30</v>
      </c>
      <c r="BL249" s="43">
        <f>VLOOKUP(Categorized!BF79,Rules!$F$158:$H$159,3,0)</f>
        <v>30</v>
      </c>
      <c r="BM249" s="43">
        <f>VLOOKUP(Categorized!BG79,Rules!$F$160:$H$161,3,0)</f>
        <v>30</v>
      </c>
      <c r="BN249" s="43">
        <f>VLOOKUP(Categorized!BH79,Rules!$F$162:$H$163,3,0)</f>
        <v>90</v>
      </c>
      <c r="BO249" s="43">
        <f>VLOOKUP(Categorized!BI79,Rules!$F$164:$H$165,3,0)</f>
        <v>90</v>
      </c>
      <c r="BP249" s="43">
        <f>VLOOKUP(Categorized!BJ79,Rules!$F$166:$H$167,3,0)</f>
        <v>90</v>
      </c>
      <c r="BQ249" s="43">
        <f>VLOOKUP(Categorized!BK79,Rules!$F$168:$H$169,3,0)</f>
        <v>30</v>
      </c>
      <c r="BR249" s="43">
        <f>VLOOKUP(Categorized!BL79,Rules!$F$170:$H$171,3,0)</f>
        <v>30</v>
      </c>
      <c r="BS249" s="43">
        <f>VLOOKUP(Categorized!BM79,Rules!$F$172:$H$173,3,0)</f>
        <v>30</v>
      </c>
      <c r="BT249" s="43">
        <f>VLOOKUP(Categorized!BN79,Rules!$F$174:$H$175,3,0)</f>
        <v>30</v>
      </c>
      <c r="BU249" s="43">
        <f>VLOOKUP(Categorized!BO79,Rules!$F$176:$H$177,3,0)</f>
        <v>30</v>
      </c>
      <c r="BV249" s="43">
        <f>VLOOKUP(Categorized!BP79,Rules!$F$178:$H$179,3,0)</f>
        <v>30</v>
      </c>
      <c r="BW249" s="43">
        <f>VLOOKUP(Categorized!BQ79,Rules!$F$180:$H$181,3,0)</f>
        <v>30</v>
      </c>
      <c r="BX249" s="43">
        <f>VLOOKUP(Categorized!BR79,Rules!$F$182:$H$183,3,0)</f>
        <v>30</v>
      </c>
      <c r="BY249" s="255">
        <f t="array" ref="BY249">MMULT(BD249:BX249,Rules!$O$60:$O$80)</f>
        <v>51.126259632483709</v>
      </c>
      <c r="BZ249" s="43">
        <f>VLOOKUP(Categorized!BS79,Rules!$F$184:$H$185,3,0)</f>
        <v>30</v>
      </c>
      <c r="CA249" s="43">
        <f>VLOOKUP(Categorized!BT79,Rules!$F$186:$H$187,3,0)</f>
        <v>30</v>
      </c>
      <c r="CB249" s="43">
        <f>VLOOKUP(Categorized!BU79,Rules!$F$188:$H$189,3,0)</f>
        <v>30</v>
      </c>
      <c r="CC249" s="43">
        <f>VLOOKUP(Categorized!BV79,Rules!$F$190:$H$191,3,0)</f>
        <v>30</v>
      </c>
      <c r="CD249" s="43">
        <f>VLOOKUP(Categorized!BW79,Rules!$F$192:$H$193,3,0)</f>
        <v>30</v>
      </c>
      <c r="CE249" s="255">
        <f t="array" ref="CE249">MMULT(BZ249:CD249,Rules!$O$83:$O$87)</f>
        <v>30</v>
      </c>
      <c r="CF249" s="45">
        <v>0</v>
      </c>
      <c r="CG249" s="46">
        <v>0</v>
      </c>
      <c r="CH249" s="302">
        <v>3</v>
      </c>
      <c r="CI249" s="302">
        <v>3</v>
      </c>
      <c r="CJ249" s="302">
        <v>1</v>
      </c>
      <c r="CK249" s="43">
        <f>VLOOKUP(Categorized!CC79,Rules!$F$231:$H$234,3,0)</f>
        <v>50</v>
      </c>
      <c r="CL249" s="43">
        <f>VLOOKUP(Categorized!CD79,Rules!$F$235:$H$237,3,0)</f>
        <v>95</v>
      </c>
      <c r="CM249" s="43">
        <f>VLOOKUP(Categorized!CE79,Rules!$F$238:$H$241,3,0)</f>
        <v>60</v>
      </c>
      <c r="CN249" s="393" t="e" cm="1">
        <f t="array" ref="CN249">MMULT(CK249:CM249,Rules!$O$92:$O$93)</f>
        <v>#VALUE!</v>
      </c>
      <c r="CO249" s="397" t="e">
        <f t="shared" si="26"/>
        <v>#VALUE!</v>
      </c>
      <c r="CP249" s="397" t="e">
        <f t="shared" si="27"/>
        <v>#VALUE!</v>
      </c>
      <c r="CQ249" s="424" t="str">
        <f t="shared" si="30"/>
        <v>10</v>
      </c>
    </row>
    <row r="250" spans="1:95" ht="18.5" hidden="1">
      <c r="A250" s="58">
        <v>2021</v>
      </c>
      <c r="B250" s="39" t="s">
        <v>284</v>
      </c>
      <c r="C250" s="431">
        <v>44432.379164189799</v>
      </c>
      <c r="D250" s="431">
        <v>44433.390979861098</v>
      </c>
      <c r="E250" s="403">
        <v>46963</v>
      </c>
      <c r="F250" s="426">
        <f t="shared" si="24"/>
        <v>0</v>
      </c>
      <c r="G250" s="426">
        <f t="shared" si="31"/>
        <v>0</v>
      </c>
      <c r="H250" s="428">
        <f t="shared" si="25"/>
        <v>1</v>
      </c>
      <c r="I250" s="428">
        <f t="shared" si="28"/>
        <v>0</v>
      </c>
      <c r="J250" s="428">
        <f t="shared" si="29"/>
        <v>0</v>
      </c>
      <c r="K250" s="42">
        <f>VLOOKUP(Categorized!F237,Rules!$F$4:$H$7,3,0)</f>
        <v>90</v>
      </c>
      <c r="L250" s="43">
        <f>VLOOKUP(Categorized!G237,Rules!$F$8:$H$9,3,0)</f>
        <v>90</v>
      </c>
      <c r="M250" s="43">
        <f>VLOOKUP(Categorized!H237,Rules!$F$10:$H$12,3,0)</f>
        <v>60</v>
      </c>
      <c r="N250" s="43">
        <f>VLOOKUP(Categorized!I237,Rules!$F$13:$H$16,3,0)</f>
        <v>95</v>
      </c>
      <c r="O250" s="43">
        <f>VLOOKUP(Categorized!K237,Rules!$F$20:$H$27,3,0)</f>
        <v>60</v>
      </c>
      <c r="P250" s="43">
        <f>VLOOKUP(Categorized!M237,Rules!$F$29:$H$31,3,0)</f>
        <v>70</v>
      </c>
      <c r="Q250" s="255" t="e">
        <f t="array" ref="Q250">MMULT(K250:P250,Rules!$O$4:$O$11)</f>
        <v>#VALUE!</v>
      </c>
      <c r="R250" s="43">
        <f>VLOOKUP(Categorized!N237,Rules!$F$32:$H$33,3,0)</f>
        <v>60</v>
      </c>
      <c r="S250" s="43">
        <f>VLOOKUP(Categorized!O237,Rules!$F$34:$H$40,3,0)</f>
        <v>80</v>
      </c>
      <c r="T250" s="43">
        <f>VLOOKUP(Categorized!P237,Rules!$F$41:$H$42,3,0)</f>
        <v>30</v>
      </c>
      <c r="U250" s="43">
        <f>VLOOKUP(Categorized!R237,Rules!$F$47:$H$51,3,0)</f>
        <v>30</v>
      </c>
      <c r="V250" s="43">
        <f>VLOOKUP(Categorized!S237,Rules!$F$52:$H$56,3,0)</f>
        <v>30</v>
      </c>
      <c r="W250" s="43">
        <f>VLOOKUP(Categorized!T237,Rules!$F$57:$H$58,3,0)</f>
        <v>30</v>
      </c>
      <c r="X250" s="255" t="e">
        <f t="array" ref="X250">MMULT(R250:W250,Rules!$O$14:$O$20)</f>
        <v>#VALUE!</v>
      </c>
      <c r="Y250" s="43">
        <f>VLOOKUP(Categorized!U237,Rules!$F$59:$H$60,3,0)</f>
        <v>80</v>
      </c>
      <c r="Z250" s="43">
        <f>VLOOKUP(Categorized!V237,Rules!$F$61:$H$62,3,0)</f>
        <v>20</v>
      </c>
      <c r="AA250" s="43">
        <f>VLOOKUP(Categorized!W237,Rules!$F$63:$H$64,3,0)</f>
        <v>80</v>
      </c>
      <c r="AB250" s="43">
        <f>VLOOKUP(Categorized!X237,Rules!$F$65:$H$66,3,0)</f>
        <v>20</v>
      </c>
      <c r="AC250" s="255">
        <f t="array" ref="AC250">MMULT(Y250:AB250,Rules!$O$23:$O$26)</f>
        <v>46.666666666666664</v>
      </c>
      <c r="AD250" s="43">
        <f>VLOOKUP(Categorized!Y237,Rules!$F$67:$H$68,3,0)</f>
        <v>70</v>
      </c>
      <c r="AE250" s="43">
        <f>VLOOKUP(Categorized!Z237,Rules!$F$69:$H$70,3,0)</f>
        <v>30</v>
      </c>
      <c r="AF250" s="43">
        <f>VLOOKUP(Categorized!AA237,Rules!$F$71:$H$72,3,0)</f>
        <v>30</v>
      </c>
      <c r="AG250" s="43">
        <f>VLOOKUP(Categorized!AB237,Rules!$F$73:$H$74,3,0)</f>
        <v>60</v>
      </c>
      <c r="AH250" s="255">
        <f t="array" ref="AH250">MMULT(AD250:AG250,Rules!$O$29:$O$32)</f>
        <v>46.19047619047619</v>
      </c>
      <c r="AI250" s="43">
        <f>VLOOKUP(Categorized!AC237,Rules!$F$75:$H$76,3,0)</f>
        <v>80</v>
      </c>
      <c r="AJ250" s="43">
        <f>VLOOKUP(Categorized!AD237,Rules!$F$77:$H$78,3,0)</f>
        <v>50</v>
      </c>
      <c r="AK250" s="43">
        <f>VLOOKUP(Categorized!AE237,Rules!$F$79:$H$84,3,0)</f>
        <v>30</v>
      </c>
      <c r="AL250" s="43">
        <f>VLOOKUP(Categorized!AF237,Rules!$F$85:$H$89,3,0)</f>
        <v>50</v>
      </c>
      <c r="AM250" s="43">
        <f>VLOOKUP(Categorized!AG237,Rules!$F$90:$H$92,3,0)</f>
        <v>30</v>
      </c>
      <c r="AN250" s="43">
        <f>VLOOKUP(Categorized!AH237,Rules!$F$93:$H$96,3,0)</f>
        <v>30</v>
      </c>
      <c r="AO250" s="43">
        <f>VLOOKUP(Categorized!AI237,Rules!$F$97:$H$100,3,0)</f>
        <v>50</v>
      </c>
      <c r="AP250" s="43">
        <f>VLOOKUP(Categorized!AJ237,Rules!$F$101:$H$102,3,0)</f>
        <v>30</v>
      </c>
      <c r="AQ250" s="43">
        <f>VLOOKUP(Categorized!AM237,Rules!$F$110:$H$113,3,0)</f>
        <v>70</v>
      </c>
      <c r="AR250" s="255" t="e">
        <f t="array" ref="AR250">MMULT(AI250:AQ250,Rules!$O$35:$O$45)</f>
        <v>#VALUE!</v>
      </c>
      <c r="AS250" s="44">
        <f>VLOOKUP(Categorized!AN237,Rules!$F$114:$H$116,3,0)</f>
        <v>30</v>
      </c>
      <c r="AT250" s="44">
        <f>VLOOKUP(Categorized!AO237,Rules!$F$117:$H$119,3,0)</f>
        <v>30</v>
      </c>
      <c r="AU250" s="44">
        <f>VLOOKUP(Categorized!AP237,Rules!$F$120:$H$122,3,0)</f>
        <v>90</v>
      </c>
      <c r="AV250" s="44">
        <f>VLOOKUP(Categorized!AQ237,Rules!$F$123:$H$124,3,0)</f>
        <v>30</v>
      </c>
      <c r="AW250" s="44">
        <f>VLOOKUP(Categorized!AR237,Rules!$F$125:$H$127,3,0)</f>
        <v>50</v>
      </c>
      <c r="AX250" s="44">
        <f>VLOOKUP(Categorized!AS237,Rules!$F$128:$H$130,3,0)</f>
        <v>30</v>
      </c>
      <c r="AY250" s="43">
        <f>VLOOKUP(Categorized!AT237,Rules!$F$131:$H$133,3,0)</f>
        <v>30</v>
      </c>
      <c r="AZ250" s="44">
        <f>VLOOKUP(Categorized!AU237,Rules!$F$134:$H$136,3,0)</f>
        <v>30</v>
      </c>
      <c r="BA250" s="44">
        <f>VLOOKUP(Categorized!AV237,Rules!$F$134:$H$136,3,0)</f>
        <v>45</v>
      </c>
      <c r="BB250" s="44">
        <f>VLOOKUP(Categorized!AW237,Rules!$F$139:$H$141,3,0)</f>
        <v>30</v>
      </c>
      <c r="BC250" s="256">
        <f t="array" ref="BC250">MMULT(AS250:BB250,Rules!$O$48:$O$57)</f>
        <v>39.122699386503065</v>
      </c>
      <c r="BD250" s="43">
        <f>VLOOKUP(Categorized!AX237,Rules!$F$142:$H$143,3,0)</f>
        <v>30</v>
      </c>
      <c r="BE250" s="43">
        <f>VLOOKUP(Categorized!AY237,Rules!$F$144:$H$145,3,0)</f>
        <v>30</v>
      </c>
      <c r="BF250" s="43">
        <f>VLOOKUP(Categorized!AZ237,Rules!$F$146:$H$147,3,0)</f>
        <v>30</v>
      </c>
      <c r="BG250" s="43">
        <f>VLOOKUP(Categorized!BA237,Rules!$F$148:$H$149,3,0)</f>
        <v>30</v>
      </c>
      <c r="BH250" s="43">
        <f>VLOOKUP(Categorized!BB237,Rules!$F$150:$H$151,3,0)</f>
        <v>30</v>
      </c>
      <c r="BI250" s="43">
        <f>VLOOKUP(Categorized!BC237,Rules!$F$152:$H$153,3,0)</f>
        <v>30</v>
      </c>
      <c r="BJ250" s="43">
        <f>VLOOKUP(Categorized!BD237,Rules!$F$154:$H$155,3,0)</f>
        <v>90</v>
      </c>
      <c r="BK250" s="43">
        <f>VLOOKUP(Categorized!BE237,Rules!$F$156:$H$157,3,0)</f>
        <v>30</v>
      </c>
      <c r="BL250" s="43">
        <f>VLOOKUP(Categorized!BF237,Rules!$F$158:$H$159,3,0)</f>
        <v>30</v>
      </c>
      <c r="BM250" s="43">
        <f>VLOOKUP(Categorized!BG237,Rules!$F$160:$H$161,3,0)</f>
        <v>30</v>
      </c>
      <c r="BN250" s="43">
        <f>VLOOKUP(Categorized!BH237,Rules!$F$162:$H$163,3,0)</f>
        <v>30</v>
      </c>
      <c r="BO250" s="43">
        <f>VLOOKUP(Categorized!BI237,Rules!$F$164:$H$165,3,0)</f>
        <v>90</v>
      </c>
      <c r="BP250" s="43">
        <f>VLOOKUP(Categorized!BJ237,Rules!$F$166:$H$167,3,0)</f>
        <v>90</v>
      </c>
      <c r="BQ250" s="43">
        <f>VLOOKUP(Categorized!BK237,Rules!$F$168:$H$169,3,0)</f>
        <v>30</v>
      </c>
      <c r="BR250" s="43">
        <f>VLOOKUP(Categorized!BL237,Rules!$F$170:$H$171,3,0)</f>
        <v>30</v>
      </c>
      <c r="BS250" s="43">
        <f>VLOOKUP(Categorized!BM237,Rules!$F$172:$H$173,3,0)</f>
        <v>30</v>
      </c>
      <c r="BT250" s="43">
        <f>VLOOKUP(Categorized!BN237,Rules!$F$174:$H$175,3,0)</f>
        <v>30</v>
      </c>
      <c r="BU250" s="43">
        <f>VLOOKUP(Categorized!BO237,Rules!$F$176:$H$177,3,0)</f>
        <v>30</v>
      </c>
      <c r="BV250" s="43">
        <f>VLOOKUP(Categorized!BP237,Rules!$F$178:$H$179,3,0)</f>
        <v>30</v>
      </c>
      <c r="BW250" s="43">
        <f>VLOOKUP(Categorized!BQ237,Rules!$F$180:$H$181,3,0)</f>
        <v>30</v>
      </c>
      <c r="BX250" s="43">
        <f>VLOOKUP(Categorized!BR237,Rules!$F$182:$H$183,3,0)</f>
        <v>90</v>
      </c>
      <c r="BY250" s="255">
        <f t="array" ref="BY250">MMULT(BD250:BX250,Rules!$O$60:$O$80)</f>
        <v>41.345583876704218</v>
      </c>
      <c r="BZ250" s="43">
        <f>VLOOKUP(Categorized!BS237,Rules!$F$184:$H$185,3,0)</f>
        <v>30</v>
      </c>
      <c r="CA250" s="43">
        <f>VLOOKUP(Categorized!BT237,Rules!$F$186:$H$187,3,0)</f>
        <v>30</v>
      </c>
      <c r="CB250" s="43">
        <f>VLOOKUP(Categorized!BU237,Rules!$F$188:$H$189,3,0)</f>
        <v>30</v>
      </c>
      <c r="CC250" s="43">
        <f>VLOOKUP(Categorized!BV237,Rules!$F$190:$H$191,3,0)</f>
        <v>90</v>
      </c>
      <c r="CD250" s="43">
        <f>VLOOKUP(Categorized!BW237,Rules!$F$192:$H$193,3,0)</f>
        <v>30</v>
      </c>
      <c r="CE250" s="255">
        <f t="array" ref="CE250">MMULT(BZ250:CD250,Rules!$O$83:$O$87)</f>
        <v>40.588235294117645</v>
      </c>
      <c r="CF250" s="45">
        <v>0</v>
      </c>
      <c r="CG250" s="46">
        <v>0</v>
      </c>
      <c r="CH250" s="322">
        <v>1</v>
      </c>
      <c r="CI250" s="322">
        <v>4</v>
      </c>
      <c r="CJ250" s="322">
        <v>1</v>
      </c>
      <c r="CK250" s="43">
        <f>VLOOKUP(Categorized!CC237,Rules!$F$231:$H$234,3,0)</f>
        <v>20</v>
      </c>
      <c r="CL250" s="43">
        <f>VLOOKUP(Categorized!CD237,Rules!$F$235:$H$237,3,0)</f>
        <v>95</v>
      </c>
      <c r="CM250" s="43">
        <f>VLOOKUP(Categorized!CE237,Rules!$F$238:$H$241,3,0)</f>
        <v>60</v>
      </c>
      <c r="CN250" s="393" t="e" cm="1">
        <f t="array" ref="CN250">MMULT(CK250:CM250,Rules!$O$92:$O$93)</f>
        <v>#VALUE!</v>
      </c>
      <c r="CO250" s="397" t="e">
        <f t="shared" si="26"/>
        <v>#VALUE!</v>
      </c>
      <c r="CP250" s="397" t="e">
        <f t="shared" si="27"/>
        <v>#VALUE!</v>
      </c>
      <c r="CQ250" s="424" t="str">
        <f t="shared" si="30"/>
        <v>10</v>
      </c>
    </row>
    <row r="251" spans="1:95" ht="18.5" hidden="1">
      <c r="A251" s="58">
        <v>2021</v>
      </c>
      <c r="B251" s="39" t="s">
        <v>274</v>
      </c>
      <c r="C251" s="431">
        <v>44476.006324456001</v>
      </c>
      <c r="D251" s="431">
        <v>44482.366211157401</v>
      </c>
      <c r="E251" s="403">
        <v>47041</v>
      </c>
      <c r="F251" s="426">
        <f t="shared" si="24"/>
        <v>0</v>
      </c>
      <c r="G251" s="426">
        <f t="shared" si="31"/>
        <v>0</v>
      </c>
      <c r="H251" s="428">
        <f t="shared" si="25"/>
        <v>1</v>
      </c>
      <c r="I251" s="428">
        <f t="shared" si="28"/>
        <v>0</v>
      </c>
      <c r="J251" s="428">
        <f t="shared" si="29"/>
        <v>0</v>
      </c>
      <c r="K251" s="42">
        <f>VLOOKUP(Categorized!F227,Rules!$F$4:$H$7,3,0)</f>
        <v>80</v>
      </c>
      <c r="L251" s="43">
        <f>VLOOKUP(Categorized!G227,Rules!$F$8:$H$9,3,0)</f>
        <v>90</v>
      </c>
      <c r="M251" s="43">
        <f>VLOOKUP(Categorized!H227,Rules!$F$10:$H$12,3,0)</f>
        <v>60</v>
      </c>
      <c r="N251" s="43">
        <f>VLOOKUP(Categorized!I227,Rules!$F$13:$H$16,3,0)</f>
        <v>95</v>
      </c>
      <c r="O251" s="43">
        <f>VLOOKUP(Categorized!K227,Rules!$F$20:$H$27,3,0)</f>
        <v>60</v>
      </c>
      <c r="P251" s="43">
        <f>VLOOKUP(Categorized!M227,Rules!$F$29:$H$31,3,0)</f>
        <v>70</v>
      </c>
      <c r="Q251" s="255" t="e">
        <f t="array" ref="Q251">MMULT(K251:P251,Rules!$O$4:$O$11)</f>
        <v>#VALUE!</v>
      </c>
      <c r="R251" s="43">
        <f>VLOOKUP(Categorized!N227,Rules!$F$32:$H$33,3,0)</f>
        <v>90</v>
      </c>
      <c r="S251" s="43">
        <f>VLOOKUP(Categorized!O227,Rules!$F$34:$H$40,3,0)</f>
        <v>75</v>
      </c>
      <c r="T251" s="43">
        <f>VLOOKUP(Categorized!P227,Rules!$F$41:$H$42,3,0)</f>
        <v>30</v>
      </c>
      <c r="U251" s="43">
        <f>VLOOKUP(Categorized!R227,Rules!$F$47:$H$51,3,0)</f>
        <v>50</v>
      </c>
      <c r="V251" s="43">
        <f>VLOOKUP(Categorized!S227,Rules!$F$52:$H$56,3,0)</f>
        <v>50</v>
      </c>
      <c r="W251" s="43">
        <f>VLOOKUP(Categorized!T227,Rules!$F$57:$H$58,3,0)</f>
        <v>30</v>
      </c>
      <c r="X251" s="255" t="e">
        <f t="array" ref="X251">MMULT(R251:W251,Rules!$O$14:$O$20)</f>
        <v>#VALUE!</v>
      </c>
      <c r="Y251" s="43">
        <f>VLOOKUP(Categorized!U227,Rules!$F$59:$H$60,3,0)</f>
        <v>80</v>
      </c>
      <c r="Z251" s="43">
        <f>VLOOKUP(Categorized!V227,Rules!$F$61:$H$62,3,0)</f>
        <v>20</v>
      </c>
      <c r="AA251" s="43">
        <f>VLOOKUP(Categorized!W227,Rules!$F$63:$H$64,3,0)</f>
        <v>80</v>
      </c>
      <c r="AB251" s="43">
        <f>VLOOKUP(Categorized!X227,Rules!$F$65:$H$66,3,0)</f>
        <v>20</v>
      </c>
      <c r="AC251" s="255">
        <f t="array" ref="AC251">MMULT(Y251:AB251,Rules!$O$23:$O$26)</f>
        <v>46.666666666666664</v>
      </c>
      <c r="AD251" s="43">
        <f>VLOOKUP(Categorized!Y227,Rules!$F$67:$H$68,3,0)</f>
        <v>70</v>
      </c>
      <c r="AE251" s="43">
        <f>VLOOKUP(Categorized!Z227,Rules!$F$69:$H$70,3,0)</f>
        <v>80</v>
      </c>
      <c r="AF251" s="43">
        <f>VLOOKUP(Categorized!AA227,Rules!$F$71:$H$72,3,0)</f>
        <v>80</v>
      </c>
      <c r="AG251" s="43">
        <f>VLOOKUP(Categorized!AB227,Rules!$F$73:$H$74,3,0)</f>
        <v>60</v>
      </c>
      <c r="AH251" s="255">
        <f t="array" ref="AH251">MMULT(AD251:AG251,Rules!$O$29:$O$32)</f>
        <v>73.174603174603163</v>
      </c>
      <c r="AI251" s="43">
        <f>VLOOKUP(Categorized!AC227,Rules!$F$75:$H$76,3,0)</f>
        <v>80</v>
      </c>
      <c r="AJ251" s="43">
        <f>VLOOKUP(Categorized!AD227,Rules!$F$77:$H$78,3,0)</f>
        <v>50</v>
      </c>
      <c r="AK251" s="43">
        <f>VLOOKUP(Categorized!AE227,Rules!$F$79:$H$84,3,0)</f>
        <v>50</v>
      </c>
      <c r="AL251" s="43">
        <f>VLOOKUP(Categorized!AF227,Rules!$F$85:$H$89,3,0)</f>
        <v>50</v>
      </c>
      <c r="AM251" s="43">
        <f>VLOOKUP(Categorized!AG227,Rules!$F$90:$H$92,3,0)</f>
        <v>30</v>
      </c>
      <c r="AN251" s="43">
        <f>VLOOKUP(Categorized!AH227,Rules!$F$93:$H$96,3,0)</f>
        <v>30</v>
      </c>
      <c r="AO251" s="43">
        <f>VLOOKUP(Categorized!AI227,Rules!$F$97:$H$100,3,0)</f>
        <v>30</v>
      </c>
      <c r="AP251" s="43">
        <f>VLOOKUP(Categorized!AJ227,Rules!$F$101:$H$102,3,0)</f>
        <v>30</v>
      </c>
      <c r="AQ251" s="43">
        <f>VLOOKUP(Categorized!AM227,Rules!$F$110:$H$113,3,0)</f>
        <v>70</v>
      </c>
      <c r="AR251" s="255" t="e">
        <f t="array" ref="AR251">MMULT(AI251:AQ251,Rules!$O$35:$O$45)</f>
        <v>#VALUE!</v>
      </c>
      <c r="AS251" s="44">
        <f>VLOOKUP(Categorized!AN227,Rules!$F$114:$H$116,3,0)</f>
        <v>90</v>
      </c>
      <c r="AT251" s="44">
        <f>VLOOKUP(Categorized!AO227,Rules!$F$117:$H$119,3,0)</f>
        <v>90</v>
      </c>
      <c r="AU251" s="44">
        <f>VLOOKUP(Categorized!AP227,Rules!$F$120:$H$122,3,0)</f>
        <v>90</v>
      </c>
      <c r="AV251" s="44">
        <f>VLOOKUP(Categorized!AQ227,Rules!$F$123:$H$124,3,0)</f>
        <v>30</v>
      </c>
      <c r="AW251" s="44">
        <f>VLOOKUP(Categorized!AR227,Rules!$F$125:$H$127,3,0)</f>
        <v>70</v>
      </c>
      <c r="AX251" s="44">
        <f>VLOOKUP(Categorized!AS227,Rules!$F$128:$H$130,3,0)</f>
        <v>80</v>
      </c>
      <c r="AY251" s="43">
        <f>VLOOKUP(Categorized!AT227,Rules!$F$131:$H$133,3,0)</f>
        <v>70</v>
      </c>
      <c r="AZ251" s="44">
        <f>VLOOKUP(Categorized!AU227,Rules!$F$134:$H$136,3,0)</f>
        <v>70</v>
      </c>
      <c r="BA251" s="44">
        <f>VLOOKUP(Categorized!AV227,Rules!$F$134:$H$136,3,0)</f>
        <v>45</v>
      </c>
      <c r="BB251" s="44">
        <f>VLOOKUP(Categorized!AW227,Rules!$F$139:$H$141,3,0)</f>
        <v>30</v>
      </c>
      <c r="BC251" s="256">
        <f t="array" ref="BC251">MMULT(AS251:BB251,Rules!$O$48:$O$57)</f>
        <v>65.25766871165645</v>
      </c>
      <c r="BD251" s="43">
        <f>VLOOKUP(Categorized!AX227,Rules!$F$142:$H$143,3,0)</f>
        <v>30</v>
      </c>
      <c r="BE251" s="43">
        <f>VLOOKUP(Categorized!AY227,Rules!$F$144:$H$145,3,0)</f>
        <v>90</v>
      </c>
      <c r="BF251" s="43">
        <f>VLOOKUP(Categorized!AZ227,Rules!$F$146:$H$147,3,0)</f>
        <v>30</v>
      </c>
      <c r="BG251" s="43">
        <f>VLOOKUP(Categorized!BA227,Rules!$F$148:$H$149,3,0)</f>
        <v>30</v>
      </c>
      <c r="BH251" s="43">
        <f>VLOOKUP(Categorized!BB227,Rules!$F$150:$H$151,3,0)</f>
        <v>30</v>
      </c>
      <c r="BI251" s="43">
        <f>VLOOKUP(Categorized!BC227,Rules!$F$152:$H$153,3,0)</f>
        <v>30</v>
      </c>
      <c r="BJ251" s="43">
        <f>VLOOKUP(Categorized!BD227,Rules!$F$154:$H$155,3,0)</f>
        <v>90</v>
      </c>
      <c r="BK251" s="43">
        <f>VLOOKUP(Categorized!BE227,Rules!$F$156:$H$157,3,0)</f>
        <v>30</v>
      </c>
      <c r="BL251" s="43">
        <f>VLOOKUP(Categorized!BF227,Rules!$F$158:$H$159,3,0)</f>
        <v>30</v>
      </c>
      <c r="BM251" s="43">
        <f>VLOOKUP(Categorized!BG227,Rules!$F$160:$H$161,3,0)</f>
        <v>30</v>
      </c>
      <c r="BN251" s="43">
        <f>VLOOKUP(Categorized!BH227,Rules!$F$162:$H$163,3,0)</f>
        <v>90</v>
      </c>
      <c r="BO251" s="43">
        <f>VLOOKUP(Categorized!BI227,Rules!$F$164:$H$165,3,0)</f>
        <v>90</v>
      </c>
      <c r="BP251" s="43">
        <f>VLOOKUP(Categorized!BJ227,Rules!$F$166:$H$167,3,0)</f>
        <v>90</v>
      </c>
      <c r="BQ251" s="43">
        <f>VLOOKUP(Categorized!BK227,Rules!$F$168:$H$169,3,0)</f>
        <v>30</v>
      </c>
      <c r="BR251" s="43">
        <f>VLOOKUP(Categorized!BL227,Rules!$F$170:$H$171,3,0)</f>
        <v>30</v>
      </c>
      <c r="BS251" s="43">
        <f>VLOOKUP(Categorized!BM227,Rules!$F$172:$H$173,3,0)</f>
        <v>30</v>
      </c>
      <c r="BT251" s="43">
        <f>VLOOKUP(Categorized!BN227,Rules!$F$174:$H$175,3,0)</f>
        <v>30</v>
      </c>
      <c r="BU251" s="43">
        <f>VLOOKUP(Categorized!BO227,Rules!$F$176:$H$177,3,0)</f>
        <v>30</v>
      </c>
      <c r="BV251" s="43">
        <f>VLOOKUP(Categorized!BP227,Rules!$F$178:$H$179,3,0)</f>
        <v>30</v>
      </c>
      <c r="BW251" s="43">
        <f>VLOOKUP(Categorized!BQ227,Rules!$F$180:$H$181,3,0)</f>
        <v>30</v>
      </c>
      <c r="BX251" s="43">
        <f>VLOOKUP(Categorized!BR227,Rules!$F$182:$H$183,3,0)</f>
        <v>30</v>
      </c>
      <c r="BY251" s="255">
        <f t="array" ref="BY251">MMULT(BD251:BX251,Rules!$O$60:$O$80)</f>
        <v>44.546532305868418</v>
      </c>
      <c r="BZ251" s="43">
        <f>VLOOKUP(Categorized!BS227,Rules!$F$184:$H$185,3,0)</f>
        <v>30</v>
      </c>
      <c r="CA251" s="43">
        <f>VLOOKUP(Categorized!BT227,Rules!$F$186:$H$187,3,0)</f>
        <v>90</v>
      </c>
      <c r="CB251" s="43">
        <f>VLOOKUP(Categorized!BU227,Rules!$F$188:$H$189,3,0)</f>
        <v>30</v>
      </c>
      <c r="CC251" s="43">
        <f>VLOOKUP(Categorized!BV227,Rules!$F$190:$H$191,3,0)</f>
        <v>90</v>
      </c>
      <c r="CD251" s="43">
        <f>VLOOKUP(Categorized!BW227,Rules!$F$192:$H$193,3,0)</f>
        <v>30</v>
      </c>
      <c r="CE251" s="255">
        <f t="array" ref="CE251">MMULT(BZ251:CD251,Rules!$O$83:$O$87)</f>
        <v>54</v>
      </c>
      <c r="CF251" s="45">
        <v>0</v>
      </c>
      <c r="CG251" s="46">
        <v>0</v>
      </c>
      <c r="CH251" s="322">
        <v>1</v>
      </c>
      <c r="CI251" s="322">
        <v>4</v>
      </c>
      <c r="CJ251" s="322">
        <v>1</v>
      </c>
      <c r="CK251" s="43">
        <f>VLOOKUP(Categorized!CC227,Rules!$F$231:$H$234,3,0)</f>
        <v>50</v>
      </c>
      <c r="CL251" s="43">
        <f>VLOOKUP(Categorized!CD227,Rules!$F$235:$H$237,3,0)</f>
        <v>95</v>
      </c>
      <c r="CM251" s="43">
        <f>VLOOKUP(Categorized!CE227,Rules!$F$238:$H$241,3,0)</f>
        <v>60</v>
      </c>
      <c r="CN251" s="393" t="e" cm="1">
        <f t="array" ref="CN251">MMULT(CK251:CM251,Rules!$O$92:$O$93)</f>
        <v>#VALUE!</v>
      </c>
      <c r="CO251" s="397" t="e">
        <f t="shared" si="26"/>
        <v>#VALUE!</v>
      </c>
      <c r="CP251" s="397" t="e">
        <f t="shared" si="27"/>
        <v>#VALUE!</v>
      </c>
      <c r="CQ251" s="424" t="str">
        <f t="shared" si="30"/>
        <v>10</v>
      </c>
    </row>
    <row r="252" spans="1:95" ht="18.5" hidden="1">
      <c r="A252" s="38">
        <v>2020</v>
      </c>
      <c r="B252" s="39" t="s">
        <v>125</v>
      </c>
      <c r="C252" s="432">
        <v>44182.928927187502</v>
      </c>
      <c r="D252" s="432">
        <v>44186.438977789403</v>
      </c>
      <c r="E252" s="399">
        <v>47061</v>
      </c>
      <c r="F252" s="426">
        <f t="shared" si="24"/>
        <v>0</v>
      </c>
      <c r="G252" s="426">
        <f t="shared" si="31"/>
        <v>0</v>
      </c>
      <c r="H252" s="428">
        <f t="shared" si="25"/>
        <v>1</v>
      </c>
      <c r="I252" s="428">
        <f t="shared" si="28"/>
        <v>0</v>
      </c>
      <c r="J252" s="428">
        <f t="shared" si="29"/>
        <v>0</v>
      </c>
      <c r="K252" s="42">
        <f>VLOOKUP(Categorized!F78,Rules!$F$4:$H$7,3,0)</f>
        <v>90</v>
      </c>
      <c r="L252" s="43">
        <f>VLOOKUP(Categorized!G78,Rules!$F$8:$H$9,3,0)</f>
        <v>60</v>
      </c>
      <c r="M252" s="43">
        <f>VLOOKUP(Categorized!H78,Rules!$F$10:$H$12,3,0)</f>
        <v>60</v>
      </c>
      <c r="N252" s="43">
        <f>VLOOKUP(Categorized!I78,Rules!$F$13:$H$16,3,0)</f>
        <v>95</v>
      </c>
      <c r="O252" s="43">
        <f>VLOOKUP(Categorized!K78,Rules!$F$20:$H$27,3,0)</f>
        <v>60</v>
      </c>
      <c r="P252" s="43">
        <f>VLOOKUP(Categorized!M78,Rules!$F$29:$H$31,3,0)</f>
        <v>60</v>
      </c>
      <c r="Q252" s="255" t="e">
        <f t="array" ref="Q252">MMULT(K252:P252,Rules!$O$4:$O$11)</f>
        <v>#VALUE!</v>
      </c>
      <c r="R252" s="43">
        <f>VLOOKUP(Categorized!N78,Rules!$F$32:$H$33,3,0)</f>
        <v>60</v>
      </c>
      <c r="S252" s="43">
        <f>VLOOKUP(Categorized!O78,Rules!$F$34:$H$40,3,0)</f>
        <v>50</v>
      </c>
      <c r="T252" s="43">
        <f>VLOOKUP(Categorized!P78,Rules!$F$41:$H$42,3,0)</f>
        <v>30</v>
      </c>
      <c r="U252" s="43">
        <f>VLOOKUP(Categorized!R78,Rules!$F$47:$H$51,3,0)</f>
        <v>30</v>
      </c>
      <c r="V252" s="43">
        <f>VLOOKUP(Categorized!S78,Rules!$F$52:$H$56,3,0)</f>
        <v>30</v>
      </c>
      <c r="W252" s="43">
        <f>VLOOKUP(Categorized!T78,Rules!$F$57:$H$58,3,0)</f>
        <v>30</v>
      </c>
      <c r="X252" s="255" t="e">
        <f t="array" ref="X252">MMULT(R252:W252,Rules!$O$14:$O$20)</f>
        <v>#VALUE!</v>
      </c>
      <c r="Y252" s="43">
        <f>VLOOKUP(Categorized!U78,Rules!$F$59:$H$60,3,0)</f>
        <v>80</v>
      </c>
      <c r="Z252" s="43">
        <f>VLOOKUP(Categorized!V78,Rules!$F$61:$H$62,3,0)</f>
        <v>20</v>
      </c>
      <c r="AA252" s="43">
        <f>VLOOKUP(Categorized!W78,Rules!$F$63:$H$64,3,0)</f>
        <v>80</v>
      </c>
      <c r="AB252" s="43">
        <f>VLOOKUP(Categorized!X78,Rules!$F$65:$H$66,3,0)</f>
        <v>20</v>
      </c>
      <c r="AC252" s="255">
        <f t="array" ref="AC252">MMULT(Y252:AB252,Rules!$O$23:$O$26)</f>
        <v>46.666666666666664</v>
      </c>
      <c r="AD252" s="43">
        <f>VLOOKUP(Categorized!Y78,Rules!$F$67:$H$68,3,0)</f>
        <v>70</v>
      </c>
      <c r="AE252" s="43">
        <f>VLOOKUP(Categorized!Z78,Rules!$F$69:$H$70,3,0)</f>
        <v>80</v>
      </c>
      <c r="AF252" s="43">
        <f>VLOOKUP(Categorized!AA78,Rules!$F$71:$H$72,3,0)</f>
        <v>80</v>
      </c>
      <c r="AG252" s="43">
        <f>VLOOKUP(Categorized!AB78,Rules!$F$73:$H$74,3,0)</f>
        <v>30</v>
      </c>
      <c r="AH252" s="255">
        <f t="array" ref="AH252">MMULT(AD252:AG252,Rules!$O$29:$O$32)</f>
        <v>66.507936507936506</v>
      </c>
      <c r="AI252" s="43">
        <f>VLOOKUP(Categorized!AC78,Rules!$F$75:$H$76,3,0)</f>
        <v>80</v>
      </c>
      <c r="AJ252" s="43">
        <f>VLOOKUP(Categorized!AD78,Rules!$F$77:$H$78,3,0)</f>
        <v>50</v>
      </c>
      <c r="AK252" s="43">
        <f>VLOOKUP(Categorized!AE78,Rules!$F$79:$H$84,3,0)</f>
        <v>85</v>
      </c>
      <c r="AL252" s="43">
        <f>VLOOKUP(Categorized!AF78,Rules!$F$85:$H$89,3,0)</f>
        <v>30</v>
      </c>
      <c r="AM252" s="43">
        <f>VLOOKUP(Categorized!AG78,Rules!$F$90:$H$92,3,0)</f>
        <v>30</v>
      </c>
      <c r="AN252" s="43">
        <f>VLOOKUP(Categorized!AH78,Rules!$F$93:$H$96,3,0)</f>
        <v>80</v>
      </c>
      <c r="AO252" s="43">
        <f>VLOOKUP(Categorized!AI78,Rules!$F$97:$H$100,3,0)</f>
        <v>50</v>
      </c>
      <c r="AP252" s="43">
        <f>VLOOKUP(Categorized!AJ78,Rules!$F$101:$H$102,3,0)</f>
        <v>30</v>
      </c>
      <c r="AQ252" s="43">
        <f>VLOOKUP(Categorized!AM78,Rules!$F$110:$H$113,3,0)</f>
        <v>70</v>
      </c>
      <c r="AR252" s="255" t="e">
        <f t="array" ref="AR252">MMULT(AI252:AQ252,Rules!$O$35:$O$45)</f>
        <v>#VALUE!</v>
      </c>
      <c r="AS252" s="44">
        <f>VLOOKUP(Categorized!AN78,Rules!$F$114:$H$116,3,0)</f>
        <v>90</v>
      </c>
      <c r="AT252" s="44">
        <f>VLOOKUP(Categorized!AO78,Rules!$F$117:$H$119,3,0)</f>
        <v>90</v>
      </c>
      <c r="AU252" s="44">
        <f>VLOOKUP(Categorized!AP78,Rules!$F$120:$H$122,3,0)</f>
        <v>90</v>
      </c>
      <c r="AV252" s="44">
        <f>VLOOKUP(Categorized!AQ78,Rules!$F$123:$H$124,3,0)</f>
        <v>90</v>
      </c>
      <c r="AW252" s="44">
        <f>VLOOKUP(Categorized!AR78,Rules!$F$125:$H$127,3,0)</f>
        <v>50</v>
      </c>
      <c r="AX252" s="44">
        <f>VLOOKUP(Categorized!AS78,Rules!$F$128:$H$130,3,0)</f>
        <v>90</v>
      </c>
      <c r="AY252" s="43">
        <f>VLOOKUP(Categorized!AT78,Rules!$F$131:$H$133,3,0)</f>
        <v>70</v>
      </c>
      <c r="AZ252" s="44">
        <f>VLOOKUP(Categorized!AU78,Rules!$F$134:$H$136,3,0)</f>
        <v>70</v>
      </c>
      <c r="BA252" s="44">
        <f>VLOOKUP(Categorized!AV78,Rules!$F$134:$H$136,3,0)</f>
        <v>30</v>
      </c>
      <c r="BB252" s="44">
        <f>VLOOKUP(Categorized!AW78,Rules!$F$139:$H$141,3,0)</f>
        <v>45</v>
      </c>
      <c r="BC252" s="256">
        <f t="array" ref="BC252">MMULT(AS252:BB252,Rules!$O$48:$O$57)</f>
        <v>70.981595092024534</v>
      </c>
      <c r="BD252" s="43">
        <f>VLOOKUP(Categorized!AX78,Rules!$F$142:$H$143,3,0)</f>
        <v>80</v>
      </c>
      <c r="BE252" s="43">
        <f>VLOOKUP(Categorized!AY78,Rules!$F$144:$H$145,3,0)</f>
        <v>30</v>
      </c>
      <c r="BF252" s="43">
        <f>VLOOKUP(Categorized!AZ78,Rules!$F$146:$H$147,3,0)</f>
        <v>30</v>
      </c>
      <c r="BG252" s="43">
        <f>VLOOKUP(Categorized!BA78,Rules!$F$148:$H$149,3,0)</f>
        <v>30</v>
      </c>
      <c r="BH252" s="43">
        <f>VLOOKUP(Categorized!BB78,Rules!$F$150:$H$151,3,0)</f>
        <v>30</v>
      </c>
      <c r="BI252" s="43">
        <f>VLOOKUP(Categorized!BC78,Rules!$F$152:$H$153,3,0)</f>
        <v>30</v>
      </c>
      <c r="BJ252" s="43">
        <f>VLOOKUP(Categorized!BD78,Rules!$F$154:$H$155,3,0)</f>
        <v>90</v>
      </c>
      <c r="BK252" s="43">
        <f>VLOOKUP(Categorized!BE78,Rules!$F$156:$H$157,3,0)</f>
        <v>30</v>
      </c>
      <c r="BL252" s="43">
        <f>VLOOKUP(Categorized!BF78,Rules!$F$158:$H$159,3,0)</f>
        <v>30</v>
      </c>
      <c r="BM252" s="43">
        <f>VLOOKUP(Categorized!BG78,Rules!$F$160:$H$161,3,0)</f>
        <v>30</v>
      </c>
      <c r="BN252" s="43">
        <f>VLOOKUP(Categorized!BH78,Rules!$F$162:$H$163,3,0)</f>
        <v>90</v>
      </c>
      <c r="BO252" s="43">
        <f>VLOOKUP(Categorized!BI78,Rules!$F$164:$H$165,3,0)</f>
        <v>90</v>
      </c>
      <c r="BP252" s="43">
        <f>VLOOKUP(Categorized!BJ78,Rules!$F$166:$H$167,3,0)</f>
        <v>90</v>
      </c>
      <c r="BQ252" s="43">
        <f>VLOOKUP(Categorized!BK78,Rules!$F$168:$H$169,3,0)</f>
        <v>30</v>
      </c>
      <c r="BR252" s="43">
        <f>VLOOKUP(Categorized!BL78,Rules!$F$170:$H$171,3,0)</f>
        <v>30</v>
      </c>
      <c r="BS252" s="43">
        <f>VLOOKUP(Categorized!BM78,Rules!$F$172:$H$173,3,0)</f>
        <v>30</v>
      </c>
      <c r="BT252" s="43">
        <f>VLOOKUP(Categorized!BN78,Rules!$F$174:$H$175,3,0)</f>
        <v>30</v>
      </c>
      <c r="BU252" s="43">
        <f>VLOOKUP(Categorized!BO78,Rules!$F$176:$H$177,3,0)</f>
        <v>95</v>
      </c>
      <c r="BV252" s="43">
        <f>VLOOKUP(Categorized!BP78,Rules!$F$178:$H$179,3,0)</f>
        <v>30</v>
      </c>
      <c r="BW252" s="43">
        <f>VLOOKUP(Categorized!BQ78,Rules!$F$180:$H$181,3,0)</f>
        <v>30</v>
      </c>
      <c r="BX252" s="43">
        <f>VLOOKUP(Categorized!BR78,Rules!$F$182:$H$183,3,0)</f>
        <v>30</v>
      </c>
      <c r="BY252" s="255">
        <f t="array" ref="BY252">MMULT(BD252:BX252,Rules!$O$60:$O$80)</f>
        <v>47.951985773562548</v>
      </c>
      <c r="BZ252" s="43">
        <f>VLOOKUP(Categorized!BS78,Rules!$F$184:$H$185,3,0)</f>
        <v>30</v>
      </c>
      <c r="CA252" s="43">
        <f>VLOOKUP(Categorized!BT78,Rules!$F$186:$H$187,3,0)</f>
        <v>30</v>
      </c>
      <c r="CB252" s="43">
        <f>VLOOKUP(Categorized!BU78,Rules!$F$188:$H$189,3,0)</f>
        <v>30</v>
      </c>
      <c r="CC252" s="43">
        <f>VLOOKUP(Categorized!BV78,Rules!$F$190:$H$191,3,0)</f>
        <v>30</v>
      </c>
      <c r="CD252" s="43">
        <f>VLOOKUP(Categorized!BW78,Rules!$F$192:$H$193,3,0)</f>
        <v>30</v>
      </c>
      <c r="CE252" s="255">
        <f t="array" ref="CE252">MMULT(BZ252:CD252,Rules!$O$83:$O$87)</f>
        <v>30</v>
      </c>
      <c r="CF252" s="45">
        <v>0</v>
      </c>
      <c r="CG252" s="46">
        <v>0</v>
      </c>
      <c r="CH252" s="302">
        <v>1</v>
      </c>
      <c r="CI252" s="302">
        <v>3</v>
      </c>
      <c r="CJ252" s="302">
        <v>1</v>
      </c>
      <c r="CK252" s="43">
        <f>VLOOKUP(Categorized!CC78,Rules!$F$231:$H$234,3,0)</f>
        <v>20</v>
      </c>
      <c r="CL252" s="43">
        <f>VLOOKUP(Categorized!CD78,Rules!$F$235:$H$237,3,0)</f>
        <v>95</v>
      </c>
      <c r="CM252" s="43">
        <f>VLOOKUP(Categorized!CE78,Rules!$F$238:$H$241,3,0)</f>
        <v>60</v>
      </c>
      <c r="CN252" s="393" t="e" cm="1">
        <f t="array" ref="CN252">MMULT(CK252:CM252,Rules!$O$92:$O$93)</f>
        <v>#VALUE!</v>
      </c>
      <c r="CO252" s="397" t="e">
        <f t="shared" si="26"/>
        <v>#VALUE!</v>
      </c>
      <c r="CP252" s="397" t="e">
        <f t="shared" si="27"/>
        <v>#VALUE!</v>
      </c>
      <c r="CQ252" s="424" t="str">
        <f t="shared" si="30"/>
        <v>10</v>
      </c>
    </row>
    <row r="253" spans="1:95" ht="18.5" hidden="1">
      <c r="A253" s="38">
        <v>2020</v>
      </c>
      <c r="B253" s="39" t="s">
        <v>90</v>
      </c>
      <c r="C253" s="432">
        <v>44015.508061840301</v>
      </c>
      <c r="D253" s="432">
        <v>44019.390144490702</v>
      </c>
      <c r="E253" s="400">
        <v>47089</v>
      </c>
      <c r="F253" s="426">
        <f t="shared" si="24"/>
        <v>0</v>
      </c>
      <c r="G253" s="426">
        <f t="shared" si="31"/>
        <v>0</v>
      </c>
      <c r="H253" s="428">
        <f t="shared" si="25"/>
        <v>1</v>
      </c>
      <c r="I253" s="428">
        <f t="shared" si="28"/>
        <v>0</v>
      </c>
      <c r="J253" s="428">
        <f t="shared" si="29"/>
        <v>0</v>
      </c>
      <c r="K253" s="42">
        <f>VLOOKUP(Categorized!F43,Rules!$F$4:$H$7,3,0)</f>
        <v>90</v>
      </c>
      <c r="L253" s="43">
        <f>VLOOKUP(Categorized!G43,Rules!$F$8:$H$9,3,0)</f>
        <v>60</v>
      </c>
      <c r="M253" s="43">
        <f>VLOOKUP(Categorized!H43,Rules!$F$10:$H$12,3,0)</f>
        <v>60</v>
      </c>
      <c r="N253" s="43">
        <f>VLOOKUP(Categorized!I43,Rules!$F$13:$H$16,3,0)</f>
        <v>95</v>
      </c>
      <c r="O253" s="43">
        <f>VLOOKUP(Categorized!K43,Rules!$F$20:$H$27,3,0)</f>
        <v>60</v>
      </c>
      <c r="P253" s="43">
        <f>VLOOKUP(Categorized!M43,Rules!$F$29:$H$31,3,0)</f>
        <v>60</v>
      </c>
      <c r="Q253" s="255" t="e">
        <f t="array" ref="Q253">MMULT(K253:P253,Rules!$O$4:$O$11)</f>
        <v>#VALUE!</v>
      </c>
      <c r="R253" s="43">
        <f>VLOOKUP(Categorized!N43,Rules!$F$32:$H$33,3,0)</f>
        <v>60</v>
      </c>
      <c r="S253" s="43">
        <f>VLOOKUP(Categorized!O43,Rules!$F$34:$H$40,3,0)</f>
        <v>30</v>
      </c>
      <c r="T253" s="43">
        <f>VLOOKUP(Categorized!P43,Rules!$F$41:$H$42,3,0)</f>
        <v>30</v>
      </c>
      <c r="U253" s="43">
        <f>VLOOKUP(Categorized!R43,Rules!$F$47:$H$51,3,0)</f>
        <v>30</v>
      </c>
      <c r="V253" s="43">
        <f>VLOOKUP(Categorized!S43,Rules!$F$52:$H$56,3,0)</f>
        <v>30</v>
      </c>
      <c r="W253" s="43">
        <f>VLOOKUP(Categorized!T43,Rules!$F$57:$H$58,3,0)</f>
        <v>80</v>
      </c>
      <c r="X253" s="255" t="e">
        <f t="array" ref="X253">MMULT(R253:W253,Rules!$O$14:$O$20)</f>
        <v>#VALUE!</v>
      </c>
      <c r="Y253" s="43">
        <f>VLOOKUP(Categorized!U43,Rules!$F$59:$H$60,3,0)</f>
        <v>20</v>
      </c>
      <c r="Z253" s="43">
        <f>VLOOKUP(Categorized!V43,Rules!$F$61:$H$62,3,0)</f>
        <v>20</v>
      </c>
      <c r="AA253" s="43">
        <f>VLOOKUP(Categorized!W43,Rules!$F$63:$H$64,3,0)</f>
        <v>80</v>
      </c>
      <c r="AB253" s="43">
        <f>VLOOKUP(Categorized!X43,Rules!$F$65:$H$66,3,0)</f>
        <v>20</v>
      </c>
      <c r="AC253" s="255">
        <f t="array" ref="AC253">MMULT(Y253:AB253,Rules!$O$23:$O$26)</f>
        <v>26.666666666666664</v>
      </c>
      <c r="AD253" s="43">
        <f>VLOOKUP(Categorized!Y43,Rules!$F$67:$H$68,3,0)</f>
        <v>30</v>
      </c>
      <c r="AE253" s="43">
        <f>VLOOKUP(Categorized!Z43,Rules!$F$69:$H$70,3,0)</f>
        <v>30</v>
      </c>
      <c r="AF253" s="43">
        <f>VLOOKUP(Categorized!AA43,Rules!$F$71:$H$72,3,0)</f>
        <v>30</v>
      </c>
      <c r="AG253" s="43">
        <f>VLOOKUP(Categorized!AB43,Rules!$F$73:$H$74,3,0)</f>
        <v>30</v>
      </c>
      <c r="AH253" s="255">
        <f t="array" ref="AH253">MMULT(AD253:AG253,Rules!$O$29:$O$32)</f>
        <v>30</v>
      </c>
      <c r="AI253" s="43">
        <f>VLOOKUP(Categorized!AC43,Rules!$F$75:$H$76,3,0)</f>
        <v>80</v>
      </c>
      <c r="AJ253" s="43">
        <f>VLOOKUP(Categorized!AD43,Rules!$F$77:$H$78,3,0)</f>
        <v>50</v>
      </c>
      <c r="AK253" s="43">
        <f>VLOOKUP(Categorized!AE43,Rules!$F$79:$H$84,3,0)</f>
        <v>30</v>
      </c>
      <c r="AL253" s="43">
        <f>VLOOKUP(Categorized!AF43,Rules!$F$85:$H$89,3,0)</f>
        <v>30</v>
      </c>
      <c r="AM253" s="43">
        <f>VLOOKUP(Categorized!AG43,Rules!$F$90:$H$92,3,0)</f>
        <v>90</v>
      </c>
      <c r="AN253" s="43">
        <f>VLOOKUP(Categorized!AH43,Rules!$F$93:$H$96,3,0)</f>
        <v>90</v>
      </c>
      <c r="AO253" s="43">
        <f>VLOOKUP(Categorized!AI43,Rules!$F$97:$H$100,3,0)</f>
        <v>30</v>
      </c>
      <c r="AP253" s="43">
        <f>VLOOKUP(Categorized!AJ43,Rules!$F$101:$H$102,3,0)</f>
        <v>30</v>
      </c>
      <c r="AQ253" s="43">
        <f>VLOOKUP(Categorized!AM43,Rules!$F$110:$H$113,3,0)</f>
        <v>30</v>
      </c>
      <c r="AR253" s="255" t="e">
        <f t="array" ref="AR253">MMULT(AI253:AQ253,Rules!$O$35:$O$45)</f>
        <v>#VALUE!</v>
      </c>
      <c r="AS253" s="44">
        <f>VLOOKUP(Categorized!AN43,Rules!$F$114:$H$116,3,0)</f>
        <v>30</v>
      </c>
      <c r="AT253" s="44">
        <f>VLOOKUP(Categorized!AO43,Rules!$F$117:$H$119,3,0)</f>
        <v>30</v>
      </c>
      <c r="AU253" s="44">
        <f>VLOOKUP(Categorized!AP43,Rules!$F$120:$H$122,3,0)</f>
        <v>30</v>
      </c>
      <c r="AV253" s="44">
        <f>VLOOKUP(Categorized!AQ43,Rules!$F$123:$H$124,3,0)</f>
        <v>30</v>
      </c>
      <c r="AW253" s="44">
        <f>VLOOKUP(Categorized!AR43,Rules!$F$125:$H$127,3,0)</f>
        <v>50</v>
      </c>
      <c r="AX253" s="44">
        <f>VLOOKUP(Categorized!AS43,Rules!$F$128:$H$130,3,0)</f>
        <v>30</v>
      </c>
      <c r="AY253" s="43">
        <f>VLOOKUP(Categorized!AT43,Rules!$F$131:$H$133,3,0)</f>
        <v>30</v>
      </c>
      <c r="AZ253" s="44">
        <f>VLOOKUP(Categorized!AU43,Rules!$F$134:$H$136,3,0)</f>
        <v>30</v>
      </c>
      <c r="BA253" s="44">
        <f>VLOOKUP(Categorized!AV43,Rules!$F$134:$H$136,3,0)</f>
        <v>45</v>
      </c>
      <c r="BB253" s="44">
        <f>VLOOKUP(Categorized!AW43,Rules!$F$139:$H$141,3,0)</f>
        <v>45</v>
      </c>
      <c r="BC253" s="256">
        <f t="array" ref="BC253">MMULT(AS253:BB253,Rules!$O$48:$O$57)</f>
        <v>35.073619631901842</v>
      </c>
      <c r="BD253" s="43">
        <f>VLOOKUP(Categorized!AX43,Rules!$F$142:$H$143,3,0)</f>
        <v>30</v>
      </c>
      <c r="BE253" s="43">
        <f>VLOOKUP(Categorized!AY43,Rules!$F$144:$H$145,3,0)</f>
        <v>30</v>
      </c>
      <c r="BF253" s="43">
        <f>VLOOKUP(Categorized!AZ43,Rules!$F$146:$H$147,3,0)</f>
        <v>30</v>
      </c>
      <c r="BG253" s="43">
        <f>VLOOKUP(Categorized!BA43,Rules!$F$148:$H$149,3,0)</f>
        <v>30</v>
      </c>
      <c r="BH253" s="43">
        <f>VLOOKUP(Categorized!BB43,Rules!$F$150:$H$151,3,0)</f>
        <v>90</v>
      </c>
      <c r="BI253" s="43">
        <f>VLOOKUP(Categorized!BC43,Rules!$F$152:$H$153,3,0)</f>
        <v>30</v>
      </c>
      <c r="BJ253" s="43">
        <f>VLOOKUP(Categorized!BD43,Rules!$F$154:$H$155,3,0)</f>
        <v>90</v>
      </c>
      <c r="BK253" s="43">
        <f>VLOOKUP(Categorized!BE43,Rules!$F$156:$H$157,3,0)</f>
        <v>30</v>
      </c>
      <c r="BL253" s="43">
        <f>VLOOKUP(Categorized!BF43,Rules!$F$158:$H$159,3,0)</f>
        <v>30</v>
      </c>
      <c r="BM253" s="43">
        <f>VLOOKUP(Categorized!BG43,Rules!$F$160:$H$161,3,0)</f>
        <v>30</v>
      </c>
      <c r="BN253" s="43">
        <f>VLOOKUP(Categorized!BH43,Rules!$F$162:$H$163,3,0)</f>
        <v>30</v>
      </c>
      <c r="BO253" s="43">
        <f>VLOOKUP(Categorized!BI43,Rules!$F$164:$H$165,3,0)</f>
        <v>30</v>
      </c>
      <c r="BP253" s="43">
        <f>VLOOKUP(Categorized!BJ43,Rules!$F$166:$H$167,3,0)</f>
        <v>30</v>
      </c>
      <c r="BQ253" s="43">
        <f>VLOOKUP(Categorized!BK43,Rules!$F$168:$H$169,3,0)</f>
        <v>30</v>
      </c>
      <c r="BR253" s="43">
        <f>VLOOKUP(Categorized!BL43,Rules!$F$170:$H$171,3,0)</f>
        <v>30</v>
      </c>
      <c r="BS253" s="43">
        <f>VLOOKUP(Categorized!BM43,Rules!$F$172:$H$173,3,0)</f>
        <v>30</v>
      </c>
      <c r="BT253" s="43">
        <f>VLOOKUP(Categorized!BN43,Rules!$F$174:$H$175,3,0)</f>
        <v>30</v>
      </c>
      <c r="BU253" s="43">
        <f>VLOOKUP(Categorized!BO43,Rules!$F$176:$H$177,3,0)</f>
        <v>30</v>
      </c>
      <c r="BV253" s="43">
        <f>VLOOKUP(Categorized!BP43,Rules!$F$178:$H$179,3,0)</f>
        <v>30</v>
      </c>
      <c r="BW253" s="43">
        <f>VLOOKUP(Categorized!BQ43,Rules!$F$180:$H$181,3,0)</f>
        <v>30</v>
      </c>
      <c r="BX253" s="43">
        <f>VLOOKUP(Categorized!BR43,Rules!$F$182:$H$183,3,0)</f>
        <v>30</v>
      </c>
      <c r="BY253" s="255">
        <f t="array" ref="BY253">MMULT(BD253:BX253,Rules!$O$60:$O$80)</f>
        <v>36.793123888559577</v>
      </c>
      <c r="BZ253" s="43">
        <f>VLOOKUP(Categorized!BS43,Rules!$F$184:$H$185,3,0)</f>
        <v>30</v>
      </c>
      <c r="CA253" s="43">
        <f>VLOOKUP(Categorized!BT43,Rules!$F$186:$H$187,3,0)</f>
        <v>30</v>
      </c>
      <c r="CB253" s="43">
        <f>VLOOKUP(Categorized!BU43,Rules!$F$188:$H$189,3,0)</f>
        <v>30</v>
      </c>
      <c r="CC253" s="43">
        <f>VLOOKUP(Categorized!BV43,Rules!$F$190:$H$191,3,0)</f>
        <v>30</v>
      </c>
      <c r="CD253" s="43">
        <f>VLOOKUP(Categorized!BW43,Rules!$F$192:$H$193,3,0)</f>
        <v>30</v>
      </c>
      <c r="CE253" s="255">
        <f t="array" ref="CE253">MMULT(BZ253:CD253,Rules!$O$83:$O$87)</f>
        <v>30</v>
      </c>
      <c r="CF253" s="45">
        <v>0</v>
      </c>
      <c r="CG253" s="46">
        <v>0</v>
      </c>
      <c r="CH253" s="309">
        <v>1</v>
      </c>
      <c r="CI253" s="309">
        <v>2</v>
      </c>
      <c r="CJ253" s="309">
        <v>1</v>
      </c>
      <c r="CK253" s="43">
        <f>VLOOKUP(Categorized!CC43,Rules!$F$231:$H$234,3,0)</f>
        <v>20</v>
      </c>
      <c r="CL253" s="43">
        <f>VLOOKUP(Categorized!CD43,Rules!$F$235:$H$237,3,0)</f>
        <v>70</v>
      </c>
      <c r="CM253" s="43">
        <f>VLOOKUP(Categorized!CE43,Rules!$F$238:$H$241,3,0)</f>
        <v>60</v>
      </c>
      <c r="CN253" s="393" t="e" cm="1">
        <f t="array" ref="CN253">MMULT(CK253:CM253,Rules!$O$92:$O$93)</f>
        <v>#VALUE!</v>
      </c>
      <c r="CO253" s="397" t="e">
        <f t="shared" si="26"/>
        <v>#VALUE!</v>
      </c>
      <c r="CP253" s="397" t="e">
        <f t="shared" si="27"/>
        <v>#VALUE!</v>
      </c>
      <c r="CQ253" s="424" t="str">
        <f t="shared" si="30"/>
        <v>10</v>
      </c>
    </row>
    <row r="254" spans="1:95" ht="18.5" hidden="1">
      <c r="A254" s="68">
        <v>2022</v>
      </c>
      <c r="B254" s="39" t="s">
        <v>409</v>
      </c>
      <c r="C254" s="431">
        <v>44725.552802743099</v>
      </c>
      <c r="D254" s="431">
        <v>44726.418940717602</v>
      </c>
      <c r="E254" s="410">
        <v>47089</v>
      </c>
      <c r="F254" s="426">
        <f>IF(H254&gt;=2,C254-C253,0)</f>
        <v>710.04474090279837</v>
      </c>
      <c r="G254" s="426">
        <f>IF(H254&gt;1,F254+G253,0)</f>
        <v>710.04474090279837</v>
      </c>
      <c r="H254" s="428">
        <f>IF(E254=E253,H253+1,1)</f>
        <v>2</v>
      </c>
      <c r="I254" s="428">
        <f t="shared" si="28"/>
        <v>355.02237045139918</v>
      </c>
      <c r="J254" s="428">
        <f t="shared" si="29"/>
        <v>6</v>
      </c>
      <c r="K254" s="42">
        <f>VLOOKUP(Categorized!F362,Rules!$F$4:$H$7,3,0)</f>
        <v>90</v>
      </c>
      <c r="L254" s="43">
        <f>VLOOKUP(Categorized!G362,Rules!$F$8:$H$9,3,0)</f>
        <v>60</v>
      </c>
      <c r="M254" s="43">
        <f>VLOOKUP(Categorized!H362,Rules!$F$10:$H$12,3,0)</f>
        <v>60</v>
      </c>
      <c r="N254" s="43">
        <f>VLOOKUP(Categorized!I362,Rules!$F$13:$H$16,3,0)</f>
        <v>95</v>
      </c>
      <c r="O254" s="43">
        <f>VLOOKUP(Categorized!K362,Rules!$F$20:$H$27,3,0)</f>
        <v>60</v>
      </c>
      <c r="P254" s="43">
        <f>VLOOKUP(Categorized!M362,Rules!$F$29:$H$31,3,0)</f>
        <v>70</v>
      </c>
      <c r="Q254" s="255" t="e">
        <f t="array" ref="Q254">MMULT(K254:P254,Rules!$O$4:$O$11)</f>
        <v>#VALUE!</v>
      </c>
      <c r="R254" s="43">
        <f>VLOOKUP(Categorized!N362,Rules!$F$32:$H$33,3,0)</f>
        <v>60</v>
      </c>
      <c r="S254" s="43">
        <f>VLOOKUP(Categorized!O362,Rules!$F$34:$H$40,3,0)</f>
        <v>50</v>
      </c>
      <c r="T254" s="43">
        <f>VLOOKUP(Categorized!P362,Rules!$F$41:$H$42,3,0)</f>
        <v>30</v>
      </c>
      <c r="U254" s="43">
        <f>VLOOKUP(Categorized!R362,Rules!$F$47:$H$51,3,0)</f>
        <v>50</v>
      </c>
      <c r="V254" s="43">
        <f>VLOOKUP(Categorized!S362,Rules!$F$52:$H$56,3,0)</f>
        <v>50</v>
      </c>
      <c r="W254" s="43">
        <f>VLOOKUP(Categorized!T362,Rules!$F$57:$H$58,3,0)</f>
        <v>30</v>
      </c>
      <c r="X254" s="255" t="e">
        <f t="array" ref="X254">MMULT(R254:W254,Rules!$O$14:$O$20)</f>
        <v>#VALUE!</v>
      </c>
      <c r="Y254" s="43">
        <f>VLOOKUP(Categorized!U362,Rules!$F$59:$H$60,3,0)</f>
        <v>20</v>
      </c>
      <c r="Z254" s="43">
        <f>VLOOKUP(Categorized!V362,Rules!$F$61:$H$62,3,0)</f>
        <v>20</v>
      </c>
      <c r="AA254" s="43">
        <f>VLOOKUP(Categorized!W362,Rules!$F$63:$H$64,3,0)</f>
        <v>80</v>
      </c>
      <c r="AB254" s="43">
        <f>VLOOKUP(Categorized!X362,Rules!$F$65:$H$66,3,0)</f>
        <v>20</v>
      </c>
      <c r="AC254" s="255">
        <f t="array" ref="AC254">MMULT(Y254:AB254,Rules!$O$23:$O$26)</f>
        <v>26.666666666666664</v>
      </c>
      <c r="AD254" s="43">
        <f>VLOOKUP(Categorized!Y362,Rules!$F$67:$H$68,3,0)</f>
        <v>30</v>
      </c>
      <c r="AE254" s="43">
        <f>VLOOKUP(Categorized!Z362,Rules!$F$69:$H$70,3,0)</f>
        <v>30</v>
      </c>
      <c r="AF254" s="43">
        <f>VLOOKUP(Categorized!AA362,Rules!$F$71:$H$72,3,0)</f>
        <v>80</v>
      </c>
      <c r="AG254" s="43">
        <f>VLOOKUP(Categorized!AB362,Rules!$F$73:$H$74,3,0)</f>
        <v>60</v>
      </c>
      <c r="AH254" s="255">
        <f t="array" ref="AH254">MMULT(AD254:AG254,Rules!$O$29:$O$32)</f>
        <v>49.365079365079367</v>
      </c>
      <c r="AI254" s="43">
        <f>VLOOKUP(Categorized!AC362,Rules!$F$75:$H$76,3,0)</f>
        <v>80</v>
      </c>
      <c r="AJ254" s="43">
        <f>VLOOKUP(Categorized!AD362,Rules!$F$77:$H$78,3,0)</f>
        <v>50</v>
      </c>
      <c r="AK254" s="43">
        <f>VLOOKUP(Categorized!AE362,Rules!$F$79:$H$84,3,0)</f>
        <v>80</v>
      </c>
      <c r="AL254" s="43">
        <f>VLOOKUP(Categorized!AF362,Rules!$F$85:$H$89,3,0)</f>
        <v>30</v>
      </c>
      <c r="AM254" s="43">
        <f>VLOOKUP(Categorized!AG362,Rules!$F$90:$H$92,3,0)</f>
        <v>30</v>
      </c>
      <c r="AN254" s="43">
        <f>VLOOKUP(Categorized!AH362,Rules!$F$93:$H$96,3,0)</f>
        <v>30</v>
      </c>
      <c r="AO254" s="43">
        <f>VLOOKUP(Categorized!AI362,Rules!$F$97:$H$100,3,0)</f>
        <v>30</v>
      </c>
      <c r="AP254" s="43">
        <f>VLOOKUP(Categorized!AJ362,Rules!$F$101:$H$102,3,0)</f>
        <v>30</v>
      </c>
      <c r="AQ254" s="43">
        <f>VLOOKUP(Categorized!AM362,Rules!$F$110:$H$113,3,0)</f>
        <v>30</v>
      </c>
      <c r="AR254" s="255" t="e">
        <f t="array" ref="AR254">MMULT(AI254:AQ254,Rules!$O$35:$O$45)</f>
        <v>#VALUE!</v>
      </c>
      <c r="AS254" s="44">
        <f>VLOOKUP(Categorized!AN362,Rules!$F$114:$H$116,3,0)</f>
        <v>90</v>
      </c>
      <c r="AT254" s="44">
        <f>VLOOKUP(Categorized!AO362,Rules!$F$117:$H$119,3,0)</f>
        <v>90</v>
      </c>
      <c r="AU254" s="44">
        <f>VLOOKUP(Categorized!AP362,Rules!$F$120:$H$122,3,0)</f>
        <v>50</v>
      </c>
      <c r="AV254" s="44">
        <f>VLOOKUP(Categorized!AQ362,Rules!$F$123:$H$124,3,0)</f>
        <v>30</v>
      </c>
      <c r="AW254" s="44">
        <f>VLOOKUP(Categorized!AR362,Rules!$F$125:$H$127,3,0)</f>
        <v>50</v>
      </c>
      <c r="AX254" s="44">
        <f>VLOOKUP(Categorized!AS362,Rules!$F$128:$H$130,3,0)</f>
        <v>30</v>
      </c>
      <c r="AY254" s="43">
        <f>VLOOKUP(Categorized!AT362,Rules!$F$131:$H$133,3,0)</f>
        <v>30</v>
      </c>
      <c r="AZ254" s="44">
        <f>VLOOKUP(Categorized!AU362,Rules!$F$134:$H$136,3,0)</f>
        <v>30</v>
      </c>
      <c r="BA254" s="44">
        <f>VLOOKUP(Categorized!AV362,Rules!$F$134:$H$136,3,0)</f>
        <v>45</v>
      </c>
      <c r="BB254" s="44">
        <f>VLOOKUP(Categorized!AW362,Rules!$F$139:$H$141,3,0)</f>
        <v>45</v>
      </c>
      <c r="BC254" s="256">
        <f t="array" ref="BC254">MMULT(AS254:BB254,Rules!$O$48:$O$57)</f>
        <v>47.441717791411044</v>
      </c>
      <c r="BD254" s="43">
        <f>VLOOKUP(Categorized!AX362,Rules!$F$142:$H$143,3,0)</f>
        <v>30</v>
      </c>
      <c r="BE254" s="43">
        <f>VLOOKUP(Categorized!AY362,Rules!$F$144:$H$145,3,0)</f>
        <v>30</v>
      </c>
      <c r="BF254" s="43">
        <f>VLOOKUP(Categorized!AZ362,Rules!$F$146:$H$147,3,0)</f>
        <v>30</v>
      </c>
      <c r="BG254" s="43">
        <f>VLOOKUP(Categorized!BA362,Rules!$F$148:$H$149,3,0)</f>
        <v>30</v>
      </c>
      <c r="BH254" s="43">
        <f>VLOOKUP(Categorized!BB362,Rules!$F$150:$H$151,3,0)</f>
        <v>90</v>
      </c>
      <c r="BI254" s="43">
        <f>VLOOKUP(Categorized!BC362,Rules!$F$152:$H$153,3,0)</f>
        <v>30</v>
      </c>
      <c r="BJ254" s="43">
        <f>VLOOKUP(Categorized!BD362,Rules!$F$154:$H$155,3,0)</f>
        <v>90</v>
      </c>
      <c r="BK254" s="43">
        <f>VLOOKUP(Categorized!BE362,Rules!$F$156:$H$157,3,0)</f>
        <v>30</v>
      </c>
      <c r="BL254" s="43">
        <f>VLOOKUP(Categorized!BF362,Rules!$F$158:$H$159,3,0)</f>
        <v>30</v>
      </c>
      <c r="BM254" s="43">
        <f>VLOOKUP(Categorized!BG362,Rules!$F$160:$H$161,3,0)</f>
        <v>30</v>
      </c>
      <c r="BN254" s="43">
        <f>VLOOKUP(Categorized!BH362,Rules!$F$162:$H$163,3,0)</f>
        <v>30</v>
      </c>
      <c r="BO254" s="43">
        <f>VLOOKUP(Categorized!BI362,Rules!$F$164:$H$165,3,0)</f>
        <v>30</v>
      </c>
      <c r="BP254" s="43">
        <f>VLOOKUP(Categorized!BJ362,Rules!$F$166:$H$167,3,0)</f>
        <v>30</v>
      </c>
      <c r="BQ254" s="43">
        <f>VLOOKUP(Categorized!BK362,Rules!$F$168:$H$169,3,0)</f>
        <v>30</v>
      </c>
      <c r="BR254" s="43">
        <f>VLOOKUP(Categorized!BL362,Rules!$F$170:$H$171,3,0)</f>
        <v>30</v>
      </c>
      <c r="BS254" s="43">
        <f>VLOOKUP(Categorized!BM362,Rules!$F$172:$H$173,3,0)</f>
        <v>30</v>
      </c>
      <c r="BT254" s="43">
        <f>VLOOKUP(Categorized!BN362,Rules!$F$174:$H$175,3,0)</f>
        <v>30</v>
      </c>
      <c r="BU254" s="43">
        <f>VLOOKUP(Categorized!BO362,Rules!$F$176:$H$177,3,0)</f>
        <v>30</v>
      </c>
      <c r="BV254" s="43">
        <f>VLOOKUP(Categorized!BP362,Rules!$F$178:$H$179,3,0)</f>
        <v>30</v>
      </c>
      <c r="BW254" s="43">
        <f>VLOOKUP(Categorized!BQ362,Rules!$F$180:$H$181,3,0)</f>
        <v>30</v>
      </c>
      <c r="BX254" s="43">
        <f>VLOOKUP(Categorized!BR362,Rules!$F$182:$H$183,3,0)</f>
        <v>30</v>
      </c>
      <c r="BY254" s="255">
        <f t="array" ref="BY254">MMULT(BD254:BX254,Rules!$O$60:$O$80)</f>
        <v>36.793123888559577</v>
      </c>
      <c r="BZ254" s="43">
        <f>VLOOKUP(Categorized!BS362,Rules!$F$184:$H$185,3,0)</f>
        <v>30</v>
      </c>
      <c r="CA254" s="43">
        <f>VLOOKUP(Categorized!BT362,Rules!$F$186:$H$187,3,0)</f>
        <v>30</v>
      </c>
      <c r="CB254" s="43">
        <f>VLOOKUP(Categorized!BU362,Rules!$F$188:$H$189,3,0)</f>
        <v>30</v>
      </c>
      <c r="CC254" s="43">
        <f>VLOOKUP(Categorized!BV362,Rules!$F$190:$H$191,3,0)</f>
        <v>90</v>
      </c>
      <c r="CD254" s="43">
        <f>VLOOKUP(Categorized!BW362,Rules!$F$192:$H$193,3,0)</f>
        <v>30</v>
      </c>
      <c r="CE254" s="255">
        <f t="array" ref="CE254">MMULT(BZ254:CD254,Rules!$O$83:$O$87)</f>
        <v>40.588235294117645</v>
      </c>
      <c r="CF254" s="45">
        <v>0</v>
      </c>
      <c r="CG254" s="46">
        <v>0</v>
      </c>
      <c r="CH254" s="309">
        <v>1</v>
      </c>
      <c r="CI254" s="303">
        <v>3</v>
      </c>
      <c r="CJ254" s="309">
        <v>1</v>
      </c>
      <c r="CK254" s="43">
        <f>VLOOKUP(Categorized!CC362,Rules!$F$231:$H$234,3,0)</f>
        <v>20</v>
      </c>
      <c r="CL254" s="43">
        <f>VLOOKUP(Categorized!CD362,Rules!$F$235:$H$237,3,0)</f>
        <v>95</v>
      </c>
      <c r="CM254" s="43">
        <f>VLOOKUP(Categorized!CE362,Rules!$F$238:$H$241,3,0)</f>
        <v>60</v>
      </c>
      <c r="CN254" s="393" t="e" cm="1">
        <f t="array" ref="CN254">MMULT(CK254:CM254,Rules!$O$92:$O$93)</f>
        <v>#VALUE!</v>
      </c>
      <c r="CO254" s="397" t="e">
        <f t="shared" si="26"/>
        <v>#VALUE!</v>
      </c>
      <c r="CP254" s="397" t="e">
        <f t="shared" si="27"/>
        <v>#VALUE!</v>
      </c>
      <c r="CQ254" s="424" t="str">
        <f t="shared" si="30"/>
        <v>26</v>
      </c>
    </row>
    <row r="255" spans="1:95" ht="18.5" hidden="1">
      <c r="A255" s="68">
        <v>2022</v>
      </c>
      <c r="B255" s="39" t="s">
        <v>571</v>
      </c>
      <c r="C255" s="431">
        <v>44637.662632523097</v>
      </c>
      <c r="D255" s="431">
        <v>44640.422229189797</v>
      </c>
      <c r="E255" s="409">
        <v>47096</v>
      </c>
      <c r="F255" s="426">
        <f t="shared" si="24"/>
        <v>0</v>
      </c>
      <c r="G255" s="426">
        <f t="shared" si="31"/>
        <v>0</v>
      </c>
      <c r="H255" s="428">
        <f t="shared" si="25"/>
        <v>1</v>
      </c>
      <c r="I255" s="428">
        <f t="shared" si="28"/>
        <v>0</v>
      </c>
      <c r="J255" s="428">
        <f t="shared" si="29"/>
        <v>0</v>
      </c>
      <c r="K255" s="42">
        <f>VLOOKUP(Categorized!F524,Rules!$F$4:$H$7,3,0)</f>
        <v>90</v>
      </c>
      <c r="L255" s="43">
        <f>VLOOKUP(Categorized!G524,Rules!$F$8:$H$9,3,0)</f>
        <v>60</v>
      </c>
      <c r="M255" s="43">
        <f>VLOOKUP(Categorized!H524,Rules!$F$10:$H$12,3,0)</f>
        <v>60</v>
      </c>
      <c r="N255" s="43">
        <f>VLOOKUP(Categorized!I524,Rules!$F$13:$H$16,3,0)</f>
        <v>95</v>
      </c>
      <c r="O255" s="43">
        <f>VLOOKUP(Categorized!K524,Rules!$F$20:$H$27,3,0)</f>
        <v>60</v>
      </c>
      <c r="P255" s="43">
        <f>VLOOKUP(Categorized!M524,Rules!$F$29:$H$31,3,0)</f>
        <v>70</v>
      </c>
      <c r="Q255" s="255" t="e">
        <f t="array" ref="Q255">MMULT(K255:P255,Rules!$O$4:$O$11)</f>
        <v>#VALUE!</v>
      </c>
      <c r="R255" s="43">
        <f>VLOOKUP(Categorized!N524,Rules!$F$32:$H$33,3,0)</f>
        <v>60</v>
      </c>
      <c r="S255" s="43">
        <f>VLOOKUP(Categorized!O524,Rules!$F$34:$H$40,3,0)</f>
        <v>30</v>
      </c>
      <c r="T255" s="43">
        <f>VLOOKUP(Categorized!P524,Rules!$F$41:$H$42,3,0)</f>
        <v>30</v>
      </c>
      <c r="U255" s="43">
        <f>VLOOKUP(Categorized!R524,Rules!$F$47:$H$51,3,0)</f>
        <v>50</v>
      </c>
      <c r="V255" s="43">
        <f>VLOOKUP(Categorized!S524,Rules!$F$52:$H$56,3,0)</f>
        <v>50</v>
      </c>
      <c r="W255" s="43">
        <f>VLOOKUP(Categorized!T524,Rules!$F$57:$H$58,3,0)</f>
        <v>30</v>
      </c>
      <c r="X255" s="255" t="e">
        <f t="array" ref="X255">MMULT(R255:W255,Rules!$O$14:$O$20)</f>
        <v>#VALUE!</v>
      </c>
      <c r="Y255" s="43">
        <f>VLOOKUP(Categorized!U524,Rules!$F$59:$H$60,3,0)</f>
        <v>80</v>
      </c>
      <c r="Z255" s="43">
        <f>VLOOKUP(Categorized!V524,Rules!$F$61:$H$62,3,0)</f>
        <v>20</v>
      </c>
      <c r="AA255" s="43">
        <f>VLOOKUP(Categorized!W524,Rules!$F$63:$H$64,3,0)</f>
        <v>80</v>
      </c>
      <c r="AB255" s="43">
        <f>VLOOKUP(Categorized!X524,Rules!$F$65:$H$66,3,0)</f>
        <v>20</v>
      </c>
      <c r="AC255" s="255">
        <f t="array" ref="AC255">MMULT(Y255:AB255,Rules!$O$23:$O$26)</f>
        <v>46.666666666666664</v>
      </c>
      <c r="AD255" s="43">
        <f>VLOOKUP(Categorized!Y524,Rules!$F$67:$H$68,3,0)</f>
        <v>70</v>
      </c>
      <c r="AE255" s="43">
        <f>VLOOKUP(Categorized!Z524,Rules!$F$69:$H$70,3,0)</f>
        <v>80</v>
      </c>
      <c r="AF255" s="43">
        <f>VLOOKUP(Categorized!AA524,Rules!$F$71:$H$72,3,0)</f>
        <v>80</v>
      </c>
      <c r="AG255" s="43">
        <f>VLOOKUP(Categorized!AB524,Rules!$F$73:$H$74,3,0)</f>
        <v>60</v>
      </c>
      <c r="AH255" s="255">
        <f t="array" ref="AH255">MMULT(AD255:AG255,Rules!$O$29:$O$32)</f>
        <v>73.174603174603163</v>
      </c>
      <c r="AI255" s="43">
        <f>VLOOKUP(Categorized!AC524,Rules!$F$75:$H$76,3,0)</f>
        <v>80</v>
      </c>
      <c r="AJ255" s="43">
        <f>VLOOKUP(Categorized!AD524,Rules!$F$77:$H$78,3,0)</f>
        <v>80</v>
      </c>
      <c r="AK255" s="43">
        <f>VLOOKUP(Categorized!AE524,Rules!$F$79:$H$84,3,0)</f>
        <v>80</v>
      </c>
      <c r="AL255" s="43">
        <f>VLOOKUP(Categorized!AF524,Rules!$F$85:$H$89,3,0)</f>
        <v>80</v>
      </c>
      <c r="AM255" s="43">
        <f>VLOOKUP(Categorized!AG524,Rules!$F$90:$H$92,3,0)</f>
        <v>30</v>
      </c>
      <c r="AN255" s="43">
        <f>VLOOKUP(Categorized!AH524,Rules!$F$93:$H$96,3,0)</f>
        <v>30</v>
      </c>
      <c r="AO255" s="43">
        <f>VLOOKUP(Categorized!AI524,Rules!$F$97:$H$100,3,0)</f>
        <v>30</v>
      </c>
      <c r="AP255" s="43">
        <f>VLOOKUP(Categorized!AJ524,Rules!$F$101:$H$102,3,0)</f>
        <v>30</v>
      </c>
      <c r="AQ255" s="43">
        <f>VLOOKUP(Categorized!AM524,Rules!$F$110:$H$113,3,0)</f>
        <v>30</v>
      </c>
      <c r="AR255" s="255" t="e">
        <f t="array" ref="AR255">MMULT(AI255:AQ255,Rules!$O$35:$O$45)</f>
        <v>#VALUE!</v>
      </c>
      <c r="AS255" s="44">
        <f>VLOOKUP(Categorized!AN524,Rules!$F$114:$H$116,3,0)</f>
        <v>30</v>
      </c>
      <c r="AT255" s="44">
        <f>VLOOKUP(Categorized!AO524,Rules!$F$117:$H$119,3,0)</f>
        <v>30</v>
      </c>
      <c r="AU255" s="44">
        <f>VLOOKUP(Categorized!AP524,Rules!$F$120:$H$122,3,0)</f>
        <v>30</v>
      </c>
      <c r="AV255" s="44">
        <f>VLOOKUP(Categorized!AQ524,Rules!$F$123:$H$124,3,0)</f>
        <v>30</v>
      </c>
      <c r="AW255" s="44">
        <f>VLOOKUP(Categorized!AR524,Rules!$F$125:$H$127,3,0)</f>
        <v>50</v>
      </c>
      <c r="AX255" s="44">
        <f>VLOOKUP(Categorized!AS524,Rules!$F$128:$H$130,3,0)</f>
        <v>30</v>
      </c>
      <c r="AY255" s="43">
        <f>VLOOKUP(Categorized!AT524,Rules!$F$131:$H$133,3,0)</f>
        <v>30</v>
      </c>
      <c r="AZ255" s="44">
        <f>VLOOKUP(Categorized!AU524,Rules!$F$134:$H$136,3,0)</f>
        <v>30</v>
      </c>
      <c r="BA255" s="44">
        <f>VLOOKUP(Categorized!AV524,Rules!$F$134:$H$136,3,0)</f>
        <v>45</v>
      </c>
      <c r="BB255" s="44">
        <f>VLOOKUP(Categorized!AW524,Rules!$F$139:$H$141,3,0)</f>
        <v>30</v>
      </c>
      <c r="BC255" s="256">
        <f t="array" ref="BC255">MMULT(AS255:BB255,Rules!$O$48:$O$57)</f>
        <v>33.601226993865026</v>
      </c>
      <c r="BD255" s="43">
        <f>VLOOKUP(Categorized!AX524,Rules!$F$142:$H$143,3,0)</f>
        <v>30</v>
      </c>
      <c r="BE255" s="43">
        <f>VLOOKUP(Categorized!AY524,Rules!$F$144:$H$145,3,0)</f>
        <v>30</v>
      </c>
      <c r="BF255" s="43">
        <f>VLOOKUP(Categorized!AZ524,Rules!$F$146:$H$147,3,0)</f>
        <v>30</v>
      </c>
      <c r="BG255" s="43">
        <f>VLOOKUP(Categorized!BA524,Rules!$F$148:$H$149,3,0)</f>
        <v>30</v>
      </c>
      <c r="BH255" s="43">
        <f>VLOOKUP(Categorized!BB524,Rules!$F$150:$H$151,3,0)</f>
        <v>30</v>
      </c>
      <c r="BI255" s="43">
        <f>VLOOKUP(Categorized!BC524,Rules!$F$152:$H$153,3,0)</f>
        <v>30</v>
      </c>
      <c r="BJ255" s="43">
        <f>VLOOKUP(Categorized!BD524,Rules!$F$154:$H$155,3,0)</f>
        <v>90</v>
      </c>
      <c r="BK255" s="43">
        <f>VLOOKUP(Categorized!BE524,Rules!$F$156:$H$157,3,0)</f>
        <v>30</v>
      </c>
      <c r="BL255" s="43">
        <f>VLOOKUP(Categorized!BF524,Rules!$F$158:$H$159,3,0)</f>
        <v>30</v>
      </c>
      <c r="BM255" s="43">
        <f>VLOOKUP(Categorized!BG524,Rules!$F$160:$H$161,3,0)</f>
        <v>30</v>
      </c>
      <c r="BN255" s="43">
        <f>VLOOKUP(Categorized!BH524,Rules!$F$162:$H$163,3,0)</f>
        <v>30</v>
      </c>
      <c r="BO255" s="43">
        <f>VLOOKUP(Categorized!BI524,Rules!$F$164:$H$165,3,0)</f>
        <v>30</v>
      </c>
      <c r="BP255" s="43">
        <f>VLOOKUP(Categorized!BJ524,Rules!$F$166:$H$167,3,0)</f>
        <v>90</v>
      </c>
      <c r="BQ255" s="43">
        <f>VLOOKUP(Categorized!BK524,Rules!$F$168:$H$169,3,0)</f>
        <v>30</v>
      </c>
      <c r="BR255" s="43">
        <f>VLOOKUP(Categorized!BL524,Rules!$F$170:$H$171,3,0)</f>
        <v>30</v>
      </c>
      <c r="BS255" s="43">
        <f>VLOOKUP(Categorized!BM524,Rules!$F$172:$H$173,3,0)</f>
        <v>30</v>
      </c>
      <c r="BT255" s="43">
        <f>VLOOKUP(Categorized!BN524,Rules!$F$174:$H$175,3,0)</f>
        <v>30</v>
      </c>
      <c r="BU255" s="43">
        <f>VLOOKUP(Categorized!BO524,Rules!$F$176:$H$177,3,0)</f>
        <v>30</v>
      </c>
      <c r="BV255" s="43">
        <f>VLOOKUP(Categorized!BP524,Rules!$F$178:$H$179,3,0)</f>
        <v>30</v>
      </c>
      <c r="BW255" s="43">
        <f>VLOOKUP(Categorized!BQ524,Rules!$F$180:$H$181,3,0)</f>
        <v>30</v>
      </c>
      <c r="BX255" s="43">
        <f>VLOOKUP(Categorized!BR524,Rules!$F$182:$H$183,3,0)</f>
        <v>30</v>
      </c>
      <c r="BY255" s="255">
        <f t="array" ref="BY255">MMULT(BD255:BX255,Rules!$O$60:$O$80)</f>
        <v>36.010669828097221</v>
      </c>
      <c r="BZ255" s="43">
        <f>VLOOKUP(Categorized!BS524,Rules!$F$184:$H$185,3,0)</f>
        <v>30</v>
      </c>
      <c r="CA255" s="43">
        <f>VLOOKUP(Categorized!BT524,Rules!$F$186:$H$187,3,0)</f>
        <v>30</v>
      </c>
      <c r="CB255" s="43">
        <f>VLOOKUP(Categorized!BU524,Rules!$F$188:$H$189,3,0)</f>
        <v>30</v>
      </c>
      <c r="CC255" s="43">
        <f>VLOOKUP(Categorized!BV524,Rules!$F$190:$H$191,3,0)</f>
        <v>30</v>
      </c>
      <c r="CD255" s="43">
        <f>VLOOKUP(Categorized!BW524,Rules!$F$192:$H$193,3,0)</f>
        <v>30</v>
      </c>
      <c r="CE255" s="255">
        <f t="array" ref="CE255">MMULT(BZ255:CD255,Rules!$O$83:$O$87)</f>
        <v>30</v>
      </c>
      <c r="CF255" s="45">
        <v>0</v>
      </c>
      <c r="CG255" s="46">
        <v>0</v>
      </c>
      <c r="CH255" s="302">
        <v>1</v>
      </c>
      <c r="CI255" s="303">
        <v>3</v>
      </c>
      <c r="CJ255" s="302">
        <v>1</v>
      </c>
      <c r="CK255" s="43">
        <f>VLOOKUP(Categorized!CC524,Rules!$F$231:$H$234,3,0)</f>
        <v>20</v>
      </c>
      <c r="CL255" s="43">
        <f>VLOOKUP(Categorized!CD524,Rules!$F$235:$H$237,3,0)</f>
        <v>95</v>
      </c>
      <c r="CM255" s="43">
        <f>VLOOKUP(Categorized!CE524,Rules!$F$238:$H$241,3,0)</f>
        <v>60</v>
      </c>
      <c r="CN255" s="393" t="e" cm="1">
        <f t="array" ref="CN255">MMULT(CK255:CM255,Rules!$O$92:$O$93)</f>
        <v>#VALUE!</v>
      </c>
      <c r="CO255" s="397" t="e">
        <f t="shared" si="26"/>
        <v>#VALUE!</v>
      </c>
      <c r="CP255" s="397" t="e">
        <f t="shared" si="27"/>
        <v>#VALUE!</v>
      </c>
      <c r="CQ255" s="424" t="str">
        <f t="shared" si="30"/>
        <v>10</v>
      </c>
    </row>
    <row r="256" spans="1:95" ht="18.5" hidden="1">
      <c r="A256" s="38">
        <v>2020</v>
      </c>
      <c r="B256" s="39" t="s">
        <v>98</v>
      </c>
      <c r="C256" s="432">
        <v>44016.933277754601</v>
      </c>
      <c r="D256" s="432">
        <v>44020.404370914403</v>
      </c>
      <c r="E256" s="399">
        <v>47103</v>
      </c>
      <c r="F256" s="426">
        <f t="shared" si="24"/>
        <v>0</v>
      </c>
      <c r="G256" s="426">
        <f t="shared" si="31"/>
        <v>0</v>
      </c>
      <c r="H256" s="428">
        <f t="shared" si="25"/>
        <v>1</v>
      </c>
      <c r="I256" s="428">
        <f t="shared" si="28"/>
        <v>0</v>
      </c>
      <c r="J256" s="428">
        <f t="shared" si="29"/>
        <v>0</v>
      </c>
      <c r="K256" s="42">
        <f>VLOOKUP(Categorized!F51,Rules!$F$4:$H$7,3,0)</f>
        <v>90</v>
      </c>
      <c r="L256" s="43">
        <f>VLOOKUP(Categorized!G51,Rules!$F$8:$H$9,3,0)</f>
        <v>90</v>
      </c>
      <c r="M256" s="43">
        <f>VLOOKUP(Categorized!H51,Rules!$F$10:$H$12,3,0)</f>
        <v>60</v>
      </c>
      <c r="N256" s="43">
        <f>VLOOKUP(Categorized!I51,Rules!$F$13:$H$16,3,0)</f>
        <v>95</v>
      </c>
      <c r="O256" s="43">
        <f>VLOOKUP(Categorized!K51,Rules!$F$20:$H$27,3,0)</f>
        <v>60</v>
      </c>
      <c r="P256" s="43">
        <f>VLOOKUP(Categorized!M51,Rules!$F$29:$H$31,3,0)</f>
        <v>60</v>
      </c>
      <c r="Q256" s="255" t="e">
        <f t="array" ref="Q256">MMULT(K256:P256,Rules!$O$4:$O$11)</f>
        <v>#VALUE!</v>
      </c>
      <c r="R256" s="43">
        <f>VLOOKUP(Categorized!N51,Rules!$F$32:$H$33,3,0)</f>
        <v>90</v>
      </c>
      <c r="S256" s="43">
        <f>VLOOKUP(Categorized!O51,Rules!$F$34:$H$40,3,0)</f>
        <v>70</v>
      </c>
      <c r="T256" s="43">
        <f>VLOOKUP(Categorized!P51,Rules!$F$41:$H$42,3,0)</f>
        <v>90</v>
      </c>
      <c r="U256" s="43">
        <f>VLOOKUP(Categorized!R51,Rules!$F$47:$H$51,3,0)</f>
        <v>30</v>
      </c>
      <c r="V256" s="43">
        <f>VLOOKUP(Categorized!S51,Rules!$F$52:$H$56,3,0)</f>
        <v>30</v>
      </c>
      <c r="W256" s="43">
        <f>VLOOKUP(Categorized!T51,Rules!$F$57:$H$58,3,0)</f>
        <v>30</v>
      </c>
      <c r="X256" s="255" t="e">
        <f t="array" ref="X256">MMULT(R256:W256,Rules!$O$14:$O$20)</f>
        <v>#VALUE!</v>
      </c>
      <c r="Y256" s="43">
        <f>VLOOKUP(Categorized!U51,Rules!$F$59:$H$60,3,0)</f>
        <v>20</v>
      </c>
      <c r="Z256" s="43">
        <f>VLOOKUP(Categorized!V51,Rules!$F$61:$H$62,3,0)</f>
        <v>20</v>
      </c>
      <c r="AA256" s="43">
        <f>VLOOKUP(Categorized!W51,Rules!$F$63:$H$64,3,0)</f>
        <v>80</v>
      </c>
      <c r="AB256" s="43">
        <f>VLOOKUP(Categorized!X51,Rules!$F$65:$H$66,3,0)</f>
        <v>20</v>
      </c>
      <c r="AC256" s="255">
        <f t="array" ref="AC256">MMULT(Y256:AB256,Rules!$O$23:$O$26)</f>
        <v>26.666666666666664</v>
      </c>
      <c r="AD256" s="43">
        <f>VLOOKUP(Categorized!Y51,Rules!$F$67:$H$68,3,0)</f>
        <v>70</v>
      </c>
      <c r="AE256" s="43">
        <f>VLOOKUP(Categorized!Z51,Rules!$F$69:$H$70,3,0)</f>
        <v>30</v>
      </c>
      <c r="AF256" s="43">
        <f>VLOOKUP(Categorized!AA51,Rules!$F$71:$H$72,3,0)</f>
        <v>80</v>
      </c>
      <c r="AG256" s="43">
        <f>VLOOKUP(Categorized!AB51,Rules!$F$73:$H$74,3,0)</f>
        <v>60</v>
      </c>
      <c r="AH256" s="255">
        <f t="array" ref="AH256">MMULT(AD256:AG256,Rules!$O$29:$O$32)</f>
        <v>58.888888888888886</v>
      </c>
      <c r="AI256" s="43">
        <f>VLOOKUP(Categorized!AC51,Rules!$F$75:$H$76,3,0)</f>
        <v>80</v>
      </c>
      <c r="AJ256" s="43">
        <f>VLOOKUP(Categorized!AD51,Rules!$F$77:$H$78,3,0)</f>
        <v>50</v>
      </c>
      <c r="AK256" s="43">
        <f>VLOOKUP(Categorized!AE51,Rules!$F$79:$H$84,3,0)</f>
        <v>85</v>
      </c>
      <c r="AL256" s="43">
        <f>VLOOKUP(Categorized!AF51,Rules!$F$85:$H$89,3,0)</f>
        <v>50</v>
      </c>
      <c r="AM256" s="43">
        <f>VLOOKUP(Categorized!AG51,Rules!$F$90:$H$92,3,0)</f>
        <v>30</v>
      </c>
      <c r="AN256" s="43">
        <f>VLOOKUP(Categorized!AH51,Rules!$F$93:$H$96,3,0)</f>
        <v>30</v>
      </c>
      <c r="AO256" s="43">
        <f>VLOOKUP(Categorized!AI51,Rules!$F$97:$H$100,3,0)</f>
        <v>80</v>
      </c>
      <c r="AP256" s="43">
        <f>VLOOKUP(Categorized!AJ51,Rules!$F$101:$H$102,3,0)</f>
        <v>30</v>
      </c>
      <c r="AQ256" s="43">
        <f>VLOOKUP(Categorized!AM51,Rules!$F$110:$H$113,3,0)</f>
        <v>30</v>
      </c>
      <c r="AR256" s="255" t="e">
        <f t="array" ref="AR256">MMULT(AI256:AQ256,Rules!$O$35:$O$45)</f>
        <v>#VALUE!</v>
      </c>
      <c r="AS256" s="44">
        <f>VLOOKUP(Categorized!AN51,Rules!$F$114:$H$116,3,0)</f>
        <v>90</v>
      </c>
      <c r="AT256" s="44">
        <f>VLOOKUP(Categorized!AO51,Rules!$F$117:$H$119,3,0)</f>
        <v>90</v>
      </c>
      <c r="AU256" s="44">
        <f>VLOOKUP(Categorized!AP51,Rules!$F$120:$H$122,3,0)</f>
        <v>30</v>
      </c>
      <c r="AV256" s="44">
        <f>VLOOKUP(Categorized!AQ51,Rules!$F$123:$H$124,3,0)</f>
        <v>30</v>
      </c>
      <c r="AW256" s="44">
        <f>VLOOKUP(Categorized!AR51,Rules!$F$125:$H$127,3,0)</f>
        <v>50</v>
      </c>
      <c r="AX256" s="44">
        <f>VLOOKUP(Categorized!AS51,Rules!$F$128:$H$130,3,0)</f>
        <v>80</v>
      </c>
      <c r="AY256" s="43">
        <f>VLOOKUP(Categorized!AT51,Rules!$F$131:$H$133,3,0)</f>
        <v>30</v>
      </c>
      <c r="AZ256" s="44">
        <f>VLOOKUP(Categorized!AU51,Rules!$F$134:$H$136,3,0)</f>
        <v>30</v>
      </c>
      <c r="BA256" s="44">
        <f>VLOOKUP(Categorized!AV51,Rules!$F$134:$H$136,3,0)</f>
        <v>45</v>
      </c>
      <c r="BB256" s="44">
        <f>VLOOKUP(Categorized!AW51,Rules!$F$139:$H$141,3,0)</f>
        <v>30</v>
      </c>
      <c r="BC256" s="256">
        <f t="array" ref="BC256">MMULT(AS256:BB256,Rules!$O$48:$O$57)</f>
        <v>49.159509202453982</v>
      </c>
      <c r="BD256" s="43">
        <f>VLOOKUP(Categorized!AX51,Rules!$F$142:$H$143,3,0)</f>
        <v>30</v>
      </c>
      <c r="BE256" s="43">
        <f>VLOOKUP(Categorized!AY51,Rules!$F$144:$H$145,3,0)</f>
        <v>90</v>
      </c>
      <c r="BF256" s="43">
        <f>VLOOKUP(Categorized!AZ51,Rules!$F$146:$H$147,3,0)</f>
        <v>30</v>
      </c>
      <c r="BG256" s="43">
        <f>VLOOKUP(Categorized!BA51,Rules!$F$148:$H$149,3,0)</f>
        <v>30</v>
      </c>
      <c r="BH256" s="43">
        <f>VLOOKUP(Categorized!BB51,Rules!$F$150:$H$151,3,0)</f>
        <v>30</v>
      </c>
      <c r="BI256" s="43">
        <f>VLOOKUP(Categorized!BC51,Rules!$F$152:$H$153,3,0)</f>
        <v>30</v>
      </c>
      <c r="BJ256" s="43">
        <f>VLOOKUP(Categorized!BD51,Rules!$F$154:$H$155,3,0)</f>
        <v>90</v>
      </c>
      <c r="BK256" s="43">
        <f>VLOOKUP(Categorized!BE51,Rules!$F$156:$H$157,3,0)</f>
        <v>30</v>
      </c>
      <c r="BL256" s="43">
        <f>VLOOKUP(Categorized!BF51,Rules!$F$158:$H$159,3,0)</f>
        <v>30</v>
      </c>
      <c r="BM256" s="43">
        <f>VLOOKUP(Categorized!BG51,Rules!$F$160:$H$161,3,0)</f>
        <v>30</v>
      </c>
      <c r="BN256" s="43">
        <f>VLOOKUP(Categorized!BH51,Rules!$F$162:$H$163,3,0)</f>
        <v>30</v>
      </c>
      <c r="BO256" s="43">
        <f>VLOOKUP(Categorized!BI51,Rules!$F$164:$H$165,3,0)</f>
        <v>90</v>
      </c>
      <c r="BP256" s="43">
        <f>VLOOKUP(Categorized!BJ51,Rules!$F$166:$H$167,3,0)</f>
        <v>90</v>
      </c>
      <c r="BQ256" s="43">
        <f>VLOOKUP(Categorized!BK51,Rules!$F$168:$H$169,3,0)</f>
        <v>30</v>
      </c>
      <c r="BR256" s="43">
        <f>VLOOKUP(Categorized!BL51,Rules!$F$170:$H$171,3,0)</f>
        <v>90</v>
      </c>
      <c r="BS256" s="43">
        <f>VLOOKUP(Categorized!BM51,Rules!$F$172:$H$173,3,0)</f>
        <v>30</v>
      </c>
      <c r="BT256" s="43">
        <f>VLOOKUP(Categorized!BN51,Rules!$F$174:$H$175,3,0)</f>
        <v>30</v>
      </c>
      <c r="BU256" s="43">
        <f>VLOOKUP(Categorized!BO51,Rules!$F$176:$H$177,3,0)</f>
        <v>30</v>
      </c>
      <c r="BV256" s="43">
        <f>VLOOKUP(Categorized!BP51,Rules!$F$178:$H$179,3,0)</f>
        <v>30</v>
      </c>
      <c r="BW256" s="43">
        <f>VLOOKUP(Categorized!BQ51,Rules!$F$180:$H$181,3,0)</f>
        <v>30</v>
      </c>
      <c r="BX256" s="43">
        <f>VLOOKUP(Categorized!BR51,Rules!$F$182:$H$183,3,0)</f>
        <v>30</v>
      </c>
      <c r="BY256" s="255">
        <f t="array" ref="BY256">MMULT(BD256:BX256,Rules!$O$60:$O$80)</f>
        <v>44.013040901007713</v>
      </c>
      <c r="BZ256" s="43">
        <f>VLOOKUP(Categorized!BS51,Rules!$F$184:$H$185,3,0)</f>
        <v>30</v>
      </c>
      <c r="CA256" s="43">
        <f>VLOOKUP(Categorized!BT51,Rules!$F$186:$H$187,3,0)</f>
        <v>30</v>
      </c>
      <c r="CB256" s="43">
        <f>VLOOKUP(Categorized!BU51,Rules!$F$188:$H$189,3,0)</f>
        <v>30</v>
      </c>
      <c r="CC256" s="43">
        <f>VLOOKUP(Categorized!BV51,Rules!$F$190:$H$191,3,0)</f>
        <v>30</v>
      </c>
      <c r="CD256" s="43">
        <f>VLOOKUP(Categorized!BW51,Rules!$F$192:$H$193,3,0)</f>
        <v>30</v>
      </c>
      <c r="CE256" s="255">
        <f t="array" ref="CE256">MMULT(BZ256:CD256,Rules!$O$83:$O$87)</f>
        <v>30</v>
      </c>
      <c r="CF256" s="45">
        <v>0</v>
      </c>
      <c r="CG256" s="46">
        <v>0</v>
      </c>
      <c r="CH256" s="302">
        <v>1</v>
      </c>
      <c r="CI256" s="302">
        <v>4</v>
      </c>
      <c r="CJ256" s="302">
        <v>1</v>
      </c>
      <c r="CK256" s="43">
        <f>VLOOKUP(Categorized!CC51,Rules!$F$231:$H$234,3,0)</f>
        <v>20</v>
      </c>
      <c r="CL256" s="43">
        <f>VLOOKUP(Categorized!CD51,Rules!$F$235:$H$237,3,0)</f>
        <v>95</v>
      </c>
      <c r="CM256" s="43">
        <f>VLOOKUP(Categorized!CE51,Rules!$F$238:$H$241,3,0)</f>
        <v>80</v>
      </c>
      <c r="CN256" s="393" t="e" cm="1">
        <f t="array" ref="CN256">MMULT(CK256:CM256,Rules!$O$92:$O$93)</f>
        <v>#VALUE!</v>
      </c>
      <c r="CO256" s="397" t="e">
        <f t="shared" si="26"/>
        <v>#VALUE!</v>
      </c>
      <c r="CP256" s="397" t="e">
        <f t="shared" si="27"/>
        <v>#VALUE!</v>
      </c>
      <c r="CQ256" s="424" t="str">
        <f t="shared" si="30"/>
        <v>10</v>
      </c>
    </row>
    <row r="257" spans="1:95" ht="18.5" hidden="1">
      <c r="A257" s="38">
        <v>2020</v>
      </c>
      <c r="B257" s="39" t="s">
        <v>115</v>
      </c>
      <c r="C257" s="432">
        <v>44020.374311689797</v>
      </c>
      <c r="D257" s="432">
        <v>44024.7201686806</v>
      </c>
      <c r="E257" s="399">
        <v>47121</v>
      </c>
      <c r="F257" s="426">
        <f t="shared" si="24"/>
        <v>0</v>
      </c>
      <c r="G257" s="426">
        <f t="shared" si="31"/>
        <v>0</v>
      </c>
      <c r="H257" s="428">
        <f t="shared" si="25"/>
        <v>1</v>
      </c>
      <c r="I257" s="428">
        <f t="shared" si="28"/>
        <v>0</v>
      </c>
      <c r="J257" s="428">
        <f t="shared" si="29"/>
        <v>0</v>
      </c>
      <c r="K257" s="42">
        <f>VLOOKUP(Categorized!F68,Rules!$F$4:$H$7,3,0)</f>
        <v>90</v>
      </c>
      <c r="L257" s="43">
        <f>VLOOKUP(Categorized!G68,Rules!$F$8:$H$9,3,0)</f>
        <v>90</v>
      </c>
      <c r="M257" s="43">
        <f>VLOOKUP(Categorized!H68,Rules!$F$10:$H$12,3,0)</f>
        <v>60</v>
      </c>
      <c r="N257" s="43">
        <f>VLOOKUP(Categorized!I68,Rules!$F$13:$H$16,3,0)</f>
        <v>95</v>
      </c>
      <c r="O257" s="43">
        <f>VLOOKUP(Categorized!K68,Rules!$F$20:$H$27,3,0)</f>
        <v>60</v>
      </c>
      <c r="P257" s="43">
        <f>VLOOKUP(Categorized!M68,Rules!$F$29:$H$31,3,0)</f>
        <v>60</v>
      </c>
      <c r="Q257" s="255" t="e">
        <f t="array" ref="Q257">MMULT(K257:P257,Rules!$O$4:$O$11)</f>
        <v>#VALUE!</v>
      </c>
      <c r="R257" s="43">
        <f>VLOOKUP(Categorized!N68,Rules!$F$32:$H$33,3,0)</f>
        <v>60</v>
      </c>
      <c r="S257" s="43">
        <f>VLOOKUP(Categorized!O68,Rules!$F$34:$H$40,3,0)</f>
        <v>70</v>
      </c>
      <c r="T257" s="43">
        <f>VLOOKUP(Categorized!P68,Rules!$F$41:$H$42,3,0)</f>
        <v>30</v>
      </c>
      <c r="U257" s="43">
        <f>VLOOKUP(Categorized!R68,Rules!$F$47:$H$51,3,0)</f>
        <v>30</v>
      </c>
      <c r="V257" s="43">
        <f>VLOOKUP(Categorized!S68,Rules!$F$52:$H$56,3,0)</f>
        <v>30</v>
      </c>
      <c r="W257" s="43">
        <f>VLOOKUP(Categorized!T68,Rules!$F$57:$H$58,3,0)</f>
        <v>30</v>
      </c>
      <c r="X257" s="255" t="e">
        <f t="array" ref="X257">MMULT(R257:W257,Rules!$O$14:$O$20)</f>
        <v>#VALUE!</v>
      </c>
      <c r="Y257" s="43">
        <f>VLOOKUP(Categorized!U68,Rules!$F$59:$H$60,3,0)</f>
        <v>20</v>
      </c>
      <c r="Z257" s="43">
        <f>VLOOKUP(Categorized!V68,Rules!$F$61:$H$62,3,0)</f>
        <v>20</v>
      </c>
      <c r="AA257" s="43">
        <f>VLOOKUP(Categorized!W68,Rules!$F$63:$H$64,3,0)</f>
        <v>80</v>
      </c>
      <c r="AB257" s="43">
        <f>VLOOKUP(Categorized!X68,Rules!$F$65:$H$66,3,0)</f>
        <v>20</v>
      </c>
      <c r="AC257" s="255">
        <f t="array" ref="AC257">MMULT(Y257:AB257,Rules!$O$23:$O$26)</f>
        <v>26.666666666666664</v>
      </c>
      <c r="AD257" s="43">
        <f>VLOOKUP(Categorized!Y68,Rules!$F$67:$H$68,3,0)</f>
        <v>70</v>
      </c>
      <c r="AE257" s="43">
        <f>VLOOKUP(Categorized!Z68,Rules!$F$69:$H$70,3,0)</f>
        <v>80</v>
      </c>
      <c r="AF257" s="43">
        <f>VLOOKUP(Categorized!AA68,Rules!$F$71:$H$72,3,0)</f>
        <v>80</v>
      </c>
      <c r="AG257" s="43">
        <f>VLOOKUP(Categorized!AB68,Rules!$F$73:$H$74,3,0)</f>
        <v>30</v>
      </c>
      <c r="AH257" s="255">
        <f t="array" ref="AH257">MMULT(AD257:AG257,Rules!$O$29:$O$32)</f>
        <v>66.507936507936506</v>
      </c>
      <c r="AI257" s="43">
        <f>VLOOKUP(Categorized!AC68,Rules!$F$75:$H$76,3,0)</f>
        <v>80</v>
      </c>
      <c r="AJ257" s="43">
        <f>VLOOKUP(Categorized!AD68,Rules!$F$77:$H$78,3,0)</f>
        <v>50</v>
      </c>
      <c r="AK257" s="43">
        <f>VLOOKUP(Categorized!AE68,Rules!$F$79:$H$84,3,0)</f>
        <v>50</v>
      </c>
      <c r="AL257" s="43">
        <f>VLOOKUP(Categorized!AF68,Rules!$F$85:$H$89,3,0)</f>
        <v>30</v>
      </c>
      <c r="AM257" s="43">
        <f>VLOOKUP(Categorized!AG68,Rules!$F$90:$H$92,3,0)</f>
        <v>90</v>
      </c>
      <c r="AN257" s="43">
        <f>VLOOKUP(Categorized!AH68,Rules!$F$93:$H$96,3,0)</f>
        <v>30</v>
      </c>
      <c r="AO257" s="43">
        <f>VLOOKUP(Categorized!AI68,Rules!$F$97:$H$100,3,0)</f>
        <v>30</v>
      </c>
      <c r="AP257" s="43">
        <f>VLOOKUP(Categorized!AJ68,Rules!$F$101:$H$102,3,0)</f>
        <v>30</v>
      </c>
      <c r="AQ257" s="43">
        <f>VLOOKUP(Categorized!AM68,Rules!$F$110:$H$113,3,0)</f>
        <v>30</v>
      </c>
      <c r="AR257" s="255" t="e">
        <f t="array" ref="AR257">MMULT(AI257:AQ257,Rules!$O$35:$O$45)</f>
        <v>#VALUE!</v>
      </c>
      <c r="AS257" s="44">
        <f>VLOOKUP(Categorized!AN68,Rules!$F$114:$H$116,3,0)</f>
        <v>90</v>
      </c>
      <c r="AT257" s="44">
        <f>VLOOKUP(Categorized!AO68,Rules!$F$117:$H$119,3,0)</f>
        <v>90</v>
      </c>
      <c r="AU257" s="44">
        <f>VLOOKUP(Categorized!AP68,Rules!$F$120:$H$122,3,0)</f>
        <v>90</v>
      </c>
      <c r="AV257" s="44">
        <f>VLOOKUP(Categorized!AQ68,Rules!$F$123:$H$124,3,0)</f>
        <v>30</v>
      </c>
      <c r="AW257" s="44">
        <f>VLOOKUP(Categorized!AR68,Rules!$F$125:$H$127,3,0)</f>
        <v>50</v>
      </c>
      <c r="AX257" s="44">
        <f>VLOOKUP(Categorized!AS68,Rules!$F$128:$H$130,3,0)</f>
        <v>80</v>
      </c>
      <c r="AY257" s="43">
        <f>VLOOKUP(Categorized!AT68,Rules!$F$131:$H$133,3,0)</f>
        <v>30</v>
      </c>
      <c r="AZ257" s="44">
        <f>VLOOKUP(Categorized!AU68,Rules!$F$134:$H$136,3,0)</f>
        <v>30</v>
      </c>
      <c r="BA257" s="44">
        <f>VLOOKUP(Categorized!AV68,Rules!$F$134:$H$136,3,0)</f>
        <v>30</v>
      </c>
      <c r="BB257" s="44">
        <f>VLOOKUP(Categorized!AW68,Rules!$F$139:$H$141,3,0)</f>
        <v>45</v>
      </c>
      <c r="BC257" s="256">
        <f t="array" ref="BC257">MMULT(AS257:BB257,Rules!$O$48:$O$57)</f>
        <v>54.588957055214713</v>
      </c>
      <c r="BD257" s="43">
        <f>VLOOKUP(Categorized!AX68,Rules!$F$142:$H$143,3,0)</f>
        <v>30</v>
      </c>
      <c r="BE257" s="43">
        <f>VLOOKUP(Categorized!AY68,Rules!$F$144:$H$145,3,0)</f>
        <v>90</v>
      </c>
      <c r="BF257" s="43">
        <f>VLOOKUP(Categorized!AZ68,Rules!$F$146:$H$147,3,0)</f>
        <v>30</v>
      </c>
      <c r="BG257" s="43">
        <f>VLOOKUP(Categorized!BA68,Rules!$F$148:$H$149,3,0)</f>
        <v>30</v>
      </c>
      <c r="BH257" s="43">
        <f>VLOOKUP(Categorized!BB68,Rules!$F$150:$H$151,3,0)</f>
        <v>90</v>
      </c>
      <c r="BI257" s="43">
        <f>VLOOKUP(Categorized!BC68,Rules!$F$152:$H$153,3,0)</f>
        <v>30</v>
      </c>
      <c r="BJ257" s="43">
        <f>VLOOKUP(Categorized!BD68,Rules!$F$154:$H$155,3,0)</f>
        <v>90</v>
      </c>
      <c r="BK257" s="43">
        <f>VLOOKUP(Categorized!BE68,Rules!$F$156:$H$157,3,0)</f>
        <v>30</v>
      </c>
      <c r="BL257" s="43">
        <f>VLOOKUP(Categorized!BF68,Rules!$F$158:$H$159,3,0)</f>
        <v>30</v>
      </c>
      <c r="BM257" s="43">
        <f>VLOOKUP(Categorized!BG68,Rules!$F$160:$H$161,3,0)</f>
        <v>30</v>
      </c>
      <c r="BN257" s="43">
        <f>VLOOKUP(Categorized!BH68,Rules!$F$162:$H$163,3,0)</f>
        <v>90</v>
      </c>
      <c r="BO257" s="43">
        <f>VLOOKUP(Categorized!BI68,Rules!$F$164:$H$165,3,0)</f>
        <v>90</v>
      </c>
      <c r="BP257" s="43">
        <f>VLOOKUP(Categorized!BJ68,Rules!$F$166:$H$167,3,0)</f>
        <v>90</v>
      </c>
      <c r="BQ257" s="43">
        <f>VLOOKUP(Categorized!BK68,Rules!$F$168:$H$169,3,0)</f>
        <v>30</v>
      </c>
      <c r="BR257" s="43">
        <f>VLOOKUP(Categorized!BL68,Rules!$F$170:$H$171,3,0)</f>
        <v>30</v>
      </c>
      <c r="BS257" s="43">
        <f>VLOOKUP(Categorized!BM68,Rules!$F$172:$H$173,3,0)</f>
        <v>30</v>
      </c>
      <c r="BT257" s="43">
        <f>VLOOKUP(Categorized!BN68,Rules!$F$174:$H$175,3,0)</f>
        <v>30</v>
      </c>
      <c r="BU257" s="43">
        <f>VLOOKUP(Categorized!BO68,Rules!$F$176:$H$177,3,0)</f>
        <v>95</v>
      </c>
      <c r="BV257" s="43">
        <f>VLOOKUP(Categorized!BP68,Rules!$F$178:$H$179,3,0)</f>
        <v>30</v>
      </c>
      <c r="BW257" s="43">
        <f>VLOOKUP(Categorized!BQ68,Rules!$F$180:$H$181,3,0)</f>
        <v>30</v>
      </c>
      <c r="BX257" s="43">
        <f>VLOOKUP(Categorized!BR68,Rules!$F$182:$H$183,3,0)</f>
        <v>30</v>
      </c>
      <c r="BY257" s="255">
        <f t="array" ref="BY257">MMULT(BD257:BX257,Rules!$O$60:$O$80)</f>
        <v>51.544161232957926</v>
      </c>
      <c r="BZ257" s="43">
        <f>VLOOKUP(Categorized!BS68,Rules!$F$184:$H$185,3,0)</f>
        <v>30</v>
      </c>
      <c r="CA257" s="43">
        <f>VLOOKUP(Categorized!BT68,Rules!$F$186:$H$187,3,0)</f>
        <v>30</v>
      </c>
      <c r="CB257" s="43">
        <f>VLOOKUP(Categorized!BU68,Rules!$F$188:$H$189,3,0)</f>
        <v>30</v>
      </c>
      <c r="CC257" s="43">
        <f>VLOOKUP(Categorized!BV68,Rules!$F$190:$H$191,3,0)</f>
        <v>30</v>
      </c>
      <c r="CD257" s="43">
        <f>VLOOKUP(Categorized!BW68,Rules!$F$192:$H$193,3,0)</f>
        <v>30</v>
      </c>
      <c r="CE257" s="255">
        <f t="array" ref="CE257">MMULT(BZ257:CD257,Rules!$O$83:$O$87)</f>
        <v>30</v>
      </c>
      <c r="CF257" s="45">
        <v>0</v>
      </c>
      <c r="CG257" s="46">
        <v>0</v>
      </c>
      <c r="CH257" s="302">
        <v>1</v>
      </c>
      <c r="CI257" s="302">
        <v>4</v>
      </c>
      <c r="CJ257" s="302">
        <v>1</v>
      </c>
      <c r="CK257" s="43">
        <f>VLOOKUP(Categorized!CC68,Rules!$F$231:$H$234,3,0)</f>
        <v>50</v>
      </c>
      <c r="CL257" s="43">
        <f>VLOOKUP(Categorized!CD68,Rules!$F$235:$H$237,3,0)</f>
        <v>95</v>
      </c>
      <c r="CM257" s="43">
        <f>VLOOKUP(Categorized!CE68,Rules!$F$238:$H$241,3,0)</f>
        <v>60</v>
      </c>
      <c r="CN257" s="393" t="e" cm="1">
        <f t="array" ref="CN257">MMULT(CK257:CM257,Rules!$O$92:$O$93)</f>
        <v>#VALUE!</v>
      </c>
      <c r="CO257" s="397" t="e">
        <f t="shared" si="26"/>
        <v>#VALUE!</v>
      </c>
      <c r="CP257" s="397" t="e">
        <f t="shared" si="27"/>
        <v>#VALUE!</v>
      </c>
      <c r="CQ257" s="424" t="str">
        <f t="shared" si="30"/>
        <v>10</v>
      </c>
    </row>
    <row r="258" spans="1:95" ht="18.5" hidden="1">
      <c r="A258" s="58">
        <v>2021</v>
      </c>
      <c r="B258" s="39" t="s">
        <v>354</v>
      </c>
      <c r="C258" s="431">
        <v>44513.820679837998</v>
      </c>
      <c r="D258" s="431">
        <v>44516.352895439799</v>
      </c>
      <c r="E258" s="403">
        <v>47203</v>
      </c>
      <c r="F258" s="426">
        <f t="shared" ref="F258:F321" si="32">IF(H258&gt;=2,C258-C257,0)</f>
        <v>0</v>
      </c>
      <c r="G258" s="426">
        <f t="shared" si="31"/>
        <v>0</v>
      </c>
      <c r="H258" s="428">
        <f t="shared" ref="H258:H321" si="33">IF(E258=E257,H257+1,1)</f>
        <v>1</v>
      </c>
      <c r="I258" s="428">
        <f t="shared" si="28"/>
        <v>0</v>
      </c>
      <c r="J258" s="428">
        <f t="shared" si="29"/>
        <v>0</v>
      </c>
      <c r="K258" s="42">
        <f>VLOOKUP(Categorized!F307,Rules!$F$4:$H$7,3,0)</f>
        <v>90</v>
      </c>
      <c r="L258" s="43">
        <f>VLOOKUP(Categorized!G307,Rules!$F$8:$H$9,3,0)</f>
        <v>90</v>
      </c>
      <c r="M258" s="43">
        <f>VLOOKUP(Categorized!H307,Rules!$F$10:$H$12,3,0)</f>
        <v>60</v>
      </c>
      <c r="N258" s="43">
        <f>VLOOKUP(Categorized!I307,Rules!$F$13:$H$16,3,0)</f>
        <v>95</v>
      </c>
      <c r="O258" s="43">
        <f>VLOOKUP(Categorized!K307,Rules!$F$20:$H$27,3,0)</f>
        <v>60</v>
      </c>
      <c r="P258" s="43">
        <f>VLOOKUP(Categorized!M307,Rules!$F$29:$H$31,3,0)</f>
        <v>60</v>
      </c>
      <c r="Q258" s="255" t="e">
        <f t="array" ref="Q258">MMULT(K258:P258,Rules!$O$4:$O$11)</f>
        <v>#VALUE!</v>
      </c>
      <c r="R258" s="43">
        <f>VLOOKUP(Categorized!N307,Rules!$F$32:$H$33,3,0)</f>
        <v>60</v>
      </c>
      <c r="S258" s="43">
        <f>VLOOKUP(Categorized!O307,Rules!$F$34:$H$40,3,0)</f>
        <v>70</v>
      </c>
      <c r="T258" s="43">
        <f>VLOOKUP(Categorized!P307,Rules!$F$41:$H$42,3,0)</f>
        <v>30</v>
      </c>
      <c r="U258" s="43">
        <f>VLOOKUP(Categorized!R307,Rules!$F$47:$H$51,3,0)</f>
        <v>30</v>
      </c>
      <c r="V258" s="43">
        <f>VLOOKUP(Categorized!S307,Rules!$F$52:$H$56,3,0)</f>
        <v>30</v>
      </c>
      <c r="W258" s="43">
        <f>VLOOKUP(Categorized!T307,Rules!$F$57:$H$58,3,0)</f>
        <v>30</v>
      </c>
      <c r="X258" s="255" t="e">
        <f t="array" ref="X258">MMULT(R258:W258,Rules!$O$14:$O$20)</f>
        <v>#VALUE!</v>
      </c>
      <c r="Y258" s="43">
        <f>VLOOKUP(Categorized!U307,Rules!$F$59:$H$60,3,0)</f>
        <v>20</v>
      </c>
      <c r="Z258" s="43">
        <f>VLOOKUP(Categorized!V307,Rules!$F$61:$H$62,3,0)</f>
        <v>20</v>
      </c>
      <c r="AA258" s="43">
        <f>VLOOKUP(Categorized!W307,Rules!$F$63:$H$64,3,0)</f>
        <v>80</v>
      </c>
      <c r="AB258" s="43">
        <f>VLOOKUP(Categorized!X307,Rules!$F$65:$H$66,3,0)</f>
        <v>20</v>
      </c>
      <c r="AC258" s="255">
        <f t="array" ref="AC258">MMULT(Y258:AB258,Rules!$O$23:$O$26)</f>
        <v>26.666666666666664</v>
      </c>
      <c r="AD258" s="43">
        <f>VLOOKUP(Categorized!Y307,Rules!$F$67:$H$68,3,0)</f>
        <v>70</v>
      </c>
      <c r="AE258" s="43">
        <f>VLOOKUP(Categorized!Z307,Rules!$F$69:$H$70,3,0)</f>
        <v>80</v>
      </c>
      <c r="AF258" s="43">
        <f>VLOOKUP(Categorized!AA307,Rules!$F$71:$H$72,3,0)</f>
        <v>80</v>
      </c>
      <c r="AG258" s="43">
        <f>VLOOKUP(Categorized!AB307,Rules!$F$73:$H$74,3,0)</f>
        <v>60</v>
      </c>
      <c r="AH258" s="255">
        <f t="array" ref="AH258">MMULT(AD258:AG258,Rules!$O$29:$O$32)</f>
        <v>73.174603174603163</v>
      </c>
      <c r="AI258" s="43">
        <f>VLOOKUP(Categorized!AC307,Rules!$F$75:$H$76,3,0)</f>
        <v>80</v>
      </c>
      <c r="AJ258" s="43">
        <f>VLOOKUP(Categorized!AD307,Rules!$F$77:$H$78,3,0)</f>
        <v>80</v>
      </c>
      <c r="AK258" s="43">
        <f>VLOOKUP(Categorized!AE307,Rules!$F$79:$H$84,3,0)</f>
        <v>30</v>
      </c>
      <c r="AL258" s="43">
        <f>VLOOKUP(Categorized!AF307,Rules!$F$85:$H$89,3,0)</f>
        <v>80</v>
      </c>
      <c r="AM258" s="43">
        <f>VLOOKUP(Categorized!AG307,Rules!$F$90:$H$92,3,0)</f>
        <v>30</v>
      </c>
      <c r="AN258" s="43">
        <f>VLOOKUP(Categorized!AH307,Rules!$F$93:$H$96,3,0)</f>
        <v>30</v>
      </c>
      <c r="AO258" s="43">
        <f>VLOOKUP(Categorized!AI307,Rules!$F$97:$H$100,3,0)</f>
        <v>30</v>
      </c>
      <c r="AP258" s="43">
        <f>VLOOKUP(Categorized!AJ307,Rules!$F$101:$H$102,3,0)</f>
        <v>30</v>
      </c>
      <c r="AQ258" s="43">
        <f>VLOOKUP(Categorized!AM307,Rules!$F$110:$H$113,3,0)</f>
        <v>70</v>
      </c>
      <c r="AR258" s="255" t="e">
        <f t="array" ref="AR258">MMULT(AI258:AQ258,Rules!$O$35:$O$45)</f>
        <v>#VALUE!</v>
      </c>
      <c r="AS258" s="44">
        <f>VLOOKUP(Categorized!AN307,Rules!$F$114:$H$116,3,0)</f>
        <v>90</v>
      </c>
      <c r="AT258" s="44">
        <f>VLOOKUP(Categorized!AO307,Rules!$F$117:$H$119,3,0)</f>
        <v>90</v>
      </c>
      <c r="AU258" s="44">
        <f>VLOOKUP(Categorized!AP307,Rules!$F$120:$H$122,3,0)</f>
        <v>30</v>
      </c>
      <c r="AV258" s="44">
        <f>VLOOKUP(Categorized!AQ307,Rules!$F$123:$H$124,3,0)</f>
        <v>30</v>
      </c>
      <c r="AW258" s="44">
        <f>VLOOKUP(Categorized!AR307,Rules!$F$125:$H$127,3,0)</f>
        <v>50</v>
      </c>
      <c r="AX258" s="44">
        <f>VLOOKUP(Categorized!AS307,Rules!$F$128:$H$130,3,0)</f>
        <v>30</v>
      </c>
      <c r="AY258" s="43">
        <f>VLOOKUP(Categorized!AT307,Rules!$F$131:$H$133,3,0)</f>
        <v>30</v>
      </c>
      <c r="AZ258" s="44">
        <f>VLOOKUP(Categorized!AU307,Rules!$F$134:$H$136,3,0)</f>
        <v>30</v>
      </c>
      <c r="BA258" s="44">
        <f>VLOOKUP(Categorized!AV307,Rules!$F$134:$H$136,3,0)</f>
        <v>45</v>
      </c>
      <c r="BB258" s="44">
        <f>VLOOKUP(Categorized!AW307,Rules!$F$139:$H$141,3,0)</f>
        <v>30</v>
      </c>
      <c r="BC258" s="256">
        <f t="array" ref="BC258">MMULT(AS258:BB258,Rules!$O$48:$O$57)</f>
        <v>44.128834355828218</v>
      </c>
      <c r="BD258" s="43">
        <f>VLOOKUP(Categorized!AX307,Rules!$F$142:$H$143,3,0)</f>
        <v>30</v>
      </c>
      <c r="BE258" s="43">
        <f>VLOOKUP(Categorized!AY307,Rules!$F$144:$H$145,3,0)</f>
        <v>30</v>
      </c>
      <c r="BF258" s="43">
        <f>VLOOKUP(Categorized!AZ307,Rules!$F$146:$H$147,3,0)</f>
        <v>30</v>
      </c>
      <c r="BG258" s="43">
        <f>VLOOKUP(Categorized!BA307,Rules!$F$148:$H$149,3,0)</f>
        <v>30</v>
      </c>
      <c r="BH258" s="43">
        <f>VLOOKUP(Categorized!BB307,Rules!$F$150:$H$151,3,0)</f>
        <v>30</v>
      </c>
      <c r="BI258" s="43">
        <f>VLOOKUP(Categorized!BC307,Rules!$F$152:$H$153,3,0)</f>
        <v>30</v>
      </c>
      <c r="BJ258" s="43">
        <f>VLOOKUP(Categorized!BD307,Rules!$F$154:$H$155,3,0)</f>
        <v>90</v>
      </c>
      <c r="BK258" s="43">
        <f>VLOOKUP(Categorized!BE307,Rules!$F$156:$H$157,3,0)</f>
        <v>30</v>
      </c>
      <c r="BL258" s="43">
        <f>VLOOKUP(Categorized!BF307,Rules!$F$158:$H$159,3,0)</f>
        <v>30</v>
      </c>
      <c r="BM258" s="43">
        <f>VLOOKUP(Categorized!BG307,Rules!$F$160:$H$161,3,0)</f>
        <v>30</v>
      </c>
      <c r="BN258" s="43">
        <f>VLOOKUP(Categorized!BH307,Rules!$F$162:$H$163,3,0)</f>
        <v>30</v>
      </c>
      <c r="BO258" s="43">
        <f>VLOOKUP(Categorized!BI307,Rules!$F$164:$H$165,3,0)</f>
        <v>90</v>
      </c>
      <c r="BP258" s="43">
        <f>VLOOKUP(Categorized!BJ307,Rules!$F$166:$H$167,3,0)</f>
        <v>90</v>
      </c>
      <c r="BQ258" s="43">
        <f>VLOOKUP(Categorized!BK307,Rules!$F$168:$H$169,3,0)</f>
        <v>30</v>
      </c>
      <c r="BR258" s="43">
        <f>VLOOKUP(Categorized!BL307,Rules!$F$170:$H$171,3,0)</f>
        <v>30</v>
      </c>
      <c r="BS258" s="43">
        <f>VLOOKUP(Categorized!BM307,Rules!$F$172:$H$173,3,0)</f>
        <v>30</v>
      </c>
      <c r="BT258" s="43">
        <f>VLOOKUP(Categorized!BN307,Rules!$F$174:$H$175,3,0)</f>
        <v>30</v>
      </c>
      <c r="BU258" s="43">
        <f>VLOOKUP(Categorized!BO307,Rules!$F$176:$H$177,3,0)</f>
        <v>30</v>
      </c>
      <c r="BV258" s="43">
        <f>VLOOKUP(Categorized!BP307,Rules!$F$178:$H$179,3,0)</f>
        <v>30</v>
      </c>
      <c r="BW258" s="43">
        <f>VLOOKUP(Categorized!BQ307,Rules!$F$180:$H$181,3,0)</f>
        <v>30</v>
      </c>
      <c r="BX258" s="43">
        <f>VLOOKUP(Categorized!BR307,Rules!$F$182:$H$183,3,0)</f>
        <v>30</v>
      </c>
      <c r="BY258" s="255">
        <f t="array" ref="BY258">MMULT(BD258:BX258,Rules!$O$60:$O$80)</f>
        <v>38.500296384113824</v>
      </c>
      <c r="BZ258" s="43">
        <f>VLOOKUP(Categorized!BS307,Rules!$F$184:$H$185,3,0)</f>
        <v>30</v>
      </c>
      <c r="CA258" s="43">
        <f>VLOOKUP(Categorized!BT307,Rules!$F$186:$H$187,3,0)</f>
        <v>30</v>
      </c>
      <c r="CB258" s="43">
        <f>VLOOKUP(Categorized!BU307,Rules!$F$188:$H$189,3,0)</f>
        <v>30</v>
      </c>
      <c r="CC258" s="43">
        <f>VLOOKUP(Categorized!BV307,Rules!$F$190:$H$191,3,0)</f>
        <v>90</v>
      </c>
      <c r="CD258" s="43">
        <f>VLOOKUP(Categorized!BW307,Rules!$F$192:$H$193,3,0)</f>
        <v>30</v>
      </c>
      <c r="CE258" s="255">
        <f t="array" ref="CE258">MMULT(BZ258:CD258,Rules!$O$83:$O$87)</f>
        <v>40.588235294117645</v>
      </c>
      <c r="CF258" s="24">
        <v>0</v>
      </c>
      <c r="CG258" s="46">
        <v>0</v>
      </c>
      <c r="CH258" s="322">
        <v>1</v>
      </c>
      <c r="CI258" s="322">
        <v>3</v>
      </c>
      <c r="CJ258" s="322">
        <v>3</v>
      </c>
      <c r="CK258" s="43">
        <f>VLOOKUP(Categorized!CC307,Rules!$F$231:$H$234,3,0)</f>
        <v>20</v>
      </c>
      <c r="CL258" s="43">
        <f>VLOOKUP(Categorized!CD307,Rules!$F$235:$H$237,3,0)</f>
        <v>70</v>
      </c>
      <c r="CM258" s="43">
        <f>VLOOKUP(Categorized!CE307,Rules!$F$238:$H$241,3,0)</f>
        <v>60</v>
      </c>
      <c r="CN258" s="393" t="e" cm="1">
        <f t="array" ref="CN258">MMULT(CK258:CM258,Rules!$O$92:$O$93)</f>
        <v>#VALUE!</v>
      </c>
      <c r="CO258" s="397" t="e">
        <f t="shared" ref="CO258:CO321" si="34">IF(CN258&lt;30,1,IF(CN258&lt;40,2,IF(CN258&lt;50,3,IF(CN258&lt;60,4,IF(CN258&lt;70,5,IF(CN258&lt;80,6,IF(CN258&lt;90,7,8)))))))</f>
        <v>#VALUE!</v>
      </c>
      <c r="CP258" s="397" t="e">
        <f t="shared" ref="CP258:CP321" si="35">IF(CN258&lt;30,1,IF(CN258&lt;40,2,IF(CN258&lt;50,3,IF(CN258&lt;60,4,IF(CN258&lt;65,5,IF(CN258&lt;70,6,IF(CN258&lt;80,7,IF(CN258&lt;90,8,IF(CN258&lt;100,9)))))))))</f>
        <v>#VALUE!</v>
      </c>
      <c r="CQ258" s="424" t="str">
        <f t="shared" si="30"/>
        <v>10</v>
      </c>
    </row>
    <row r="259" spans="1:95" ht="18.5" hidden="1">
      <c r="A259" s="68">
        <v>2022</v>
      </c>
      <c r="B259" s="39" t="s">
        <v>440</v>
      </c>
      <c r="C259" s="431">
        <v>44600.8902201042</v>
      </c>
      <c r="D259" s="431">
        <v>44604.387034224499</v>
      </c>
      <c r="E259" s="407">
        <v>47218</v>
      </c>
      <c r="F259" s="426">
        <f t="shared" si="32"/>
        <v>0</v>
      </c>
      <c r="G259" s="426">
        <f t="shared" si="31"/>
        <v>0</v>
      </c>
      <c r="H259" s="428">
        <f t="shared" si="33"/>
        <v>1</v>
      </c>
      <c r="I259" s="428">
        <f t="shared" ref="I259:I322" si="36">IF(H259&gt;1,G259/H259,0)</f>
        <v>0</v>
      </c>
      <c r="J259" s="428">
        <f t="shared" ref="J259:J322" si="37">IF(I259&lt;=7,0,IF(I259&lt;31,1,IF(I259&lt;61,2,IF(I259&lt;91,3,IF(I259&lt;181,4,IF(I259&lt;271,5,IF(I259&lt;361,6,IF(I259&gt;360,7))))))))</f>
        <v>0</v>
      </c>
      <c r="K259" s="42">
        <f>VLOOKUP(Categorized!F393,Rules!$F$4:$H$7,3,0)</f>
        <v>90</v>
      </c>
      <c r="L259" s="43">
        <f>VLOOKUP(Categorized!G393,Rules!$F$8:$H$9,3,0)</f>
        <v>90</v>
      </c>
      <c r="M259" s="43">
        <f>VLOOKUP(Categorized!H393,Rules!$F$10:$H$12,3,0)</f>
        <v>60</v>
      </c>
      <c r="N259" s="43">
        <f>VLOOKUP(Categorized!I393,Rules!$F$13:$H$16,3,0)</f>
        <v>95</v>
      </c>
      <c r="O259" s="43">
        <f>VLOOKUP(Categorized!K393,Rules!$F$20:$H$27,3,0)</f>
        <v>60</v>
      </c>
      <c r="P259" s="43">
        <f>VLOOKUP(Categorized!M393,Rules!$F$29:$H$31,3,0)</f>
        <v>60</v>
      </c>
      <c r="Q259" s="255" t="e">
        <f t="array" ref="Q259">MMULT(K259:P259,Rules!$O$4:$O$11)</f>
        <v>#VALUE!</v>
      </c>
      <c r="R259" s="43">
        <f>VLOOKUP(Categorized!N393,Rules!$F$32:$H$33,3,0)</f>
        <v>60</v>
      </c>
      <c r="S259" s="43">
        <f>VLOOKUP(Categorized!O393,Rules!$F$34:$H$40,3,0)</f>
        <v>70</v>
      </c>
      <c r="T259" s="43">
        <f>VLOOKUP(Categorized!P393,Rules!$F$41:$H$42,3,0)</f>
        <v>30</v>
      </c>
      <c r="U259" s="43">
        <f>VLOOKUP(Categorized!R393,Rules!$F$47:$H$51,3,0)</f>
        <v>70</v>
      </c>
      <c r="V259" s="43">
        <f>VLOOKUP(Categorized!S393,Rules!$F$52:$H$56,3,0)</f>
        <v>70</v>
      </c>
      <c r="W259" s="43">
        <f>VLOOKUP(Categorized!T393,Rules!$F$57:$H$58,3,0)</f>
        <v>30</v>
      </c>
      <c r="X259" s="255" t="e">
        <f t="array" ref="X259">MMULT(R259:W259,Rules!$O$14:$O$20)</f>
        <v>#VALUE!</v>
      </c>
      <c r="Y259" s="43">
        <f>VLOOKUP(Categorized!U393,Rules!$F$59:$H$60,3,0)</f>
        <v>80</v>
      </c>
      <c r="Z259" s="43">
        <f>VLOOKUP(Categorized!V393,Rules!$F$61:$H$62,3,0)</f>
        <v>20</v>
      </c>
      <c r="AA259" s="43">
        <f>VLOOKUP(Categorized!W393,Rules!$F$63:$H$64,3,0)</f>
        <v>80</v>
      </c>
      <c r="AB259" s="43">
        <f>VLOOKUP(Categorized!X393,Rules!$F$65:$H$66,3,0)</f>
        <v>20</v>
      </c>
      <c r="AC259" s="255">
        <f t="array" ref="AC259">MMULT(Y259:AB259,Rules!$O$23:$O$26)</f>
        <v>46.666666666666664</v>
      </c>
      <c r="AD259" s="43">
        <f>VLOOKUP(Categorized!Y393,Rules!$F$67:$H$68,3,0)</f>
        <v>70</v>
      </c>
      <c r="AE259" s="43">
        <f>VLOOKUP(Categorized!Z393,Rules!$F$69:$H$70,3,0)</f>
        <v>80</v>
      </c>
      <c r="AF259" s="43">
        <f>VLOOKUP(Categorized!AA393,Rules!$F$71:$H$72,3,0)</f>
        <v>80</v>
      </c>
      <c r="AG259" s="43">
        <f>VLOOKUP(Categorized!AB393,Rules!$F$73:$H$74,3,0)</f>
        <v>30</v>
      </c>
      <c r="AH259" s="255">
        <f t="array" ref="AH259">MMULT(AD259:AG259,Rules!$O$29:$O$32)</f>
        <v>66.507936507936506</v>
      </c>
      <c r="AI259" s="43">
        <f>VLOOKUP(Categorized!AC393,Rules!$F$75:$H$76,3,0)</f>
        <v>80</v>
      </c>
      <c r="AJ259" s="43">
        <f>VLOOKUP(Categorized!AD393,Rules!$F$77:$H$78,3,0)</f>
        <v>50</v>
      </c>
      <c r="AK259" s="43">
        <f>VLOOKUP(Categorized!AE393,Rules!$F$79:$H$84,3,0)</f>
        <v>50</v>
      </c>
      <c r="AL259" s="43">
        <f>VLOOKUP(Categorized!AF393,Rules!$F$85:$H$89,3,0)</f>
        <v>50</v>
      </c>
      <c r="AM259" s="43">
        <f>VLOOKUP(Categorized!AG393,Rules!$F$90:$H$92,3,0)</f>
        <v>30</v>
      </c>
      <c r="AN259" s="43">
        <f>VLOOKUP(Categorized!AH393,Rules!$F$93:$H$96,3,0)</f>
        <v>30</v>
      </c>
      <c r="AO259" s="43">
        <f>VLOOKUP(Categorized!AI393,Rules!$F$97:$H$100,3,0)</f>
        <v>30</v>
      </c>
      <c r="AP259" s="43">
        <f>VLOOKUP(Categorized!AJ393,Rules!$F$101:$H$102,3,0)</f>
        <v>30</v>
      </c>
      <c r="AQ259" s="43">
        <f>VLOOKUP(Categorized!AM393,Rules!$F$110:$H$113,3,0)</f>
        <v>30</v>
      </c>
      <c r="AR259" s="255" t="e">
        <f t="array" ref="AR259">MMULT(AI259:AQ259,Rules!$O$35:$O$45)</f>
        <v>#VALUE!</v>
      </c>
      <c r="AS259" s="44">
        <f>VLOOKUP(Categorized!AN393,Rules!$F$114:$H$116,3,0)</f>
        <v>30</v>
      </c>
      <c r="AT259" s="44">
        <f>VLOOKUP(Categorized!AO393,Rules!$F$117:$H$119,3,0)</f>
        <v>30</v>
      </c>
      <c r="AU259" s="44">
        <f>VLOOKUP(Categorized!AP393,Rules!$F$120:$H$122,3,0)</f>
        <v>90</v>
      </c>
      <c r="AV259" s="44">
        <f>VLOOKUP(Categorized!AQ393,Rules!$F$123:$H$124,3,0)</f>
        <v>30</v>
      </c>
      <c r="AW259" s="44">
        <f>VLOOKUP(Categorized!AR393,Rules!$F$125:$H$127,3,0)</f>
        <v>50</v>
      </c>
      <c r="AX259" s="44">
        <f>VLOOKUP(Categorized!AS393,Rules!$F$128:$H$130,3,0)</f>
        <v>30</v>
      </c>
      <c r="AY259" s="43">
        <f>VLOOKUP(Categorized!AT393,Rules!$F$131:$H$133,3,0)</f>
        <v>30</v>
      </c>
      <c r="AZ259" s="44">
        <f>VLOOKUP(Categorized!AU393,Rules!$F$134:$H$136,3,0)</f>
        <v>30</v>
      </c>
      <c r="BA259" s="44">
        <f>VLOOKUP(Categorized!AV393,Rules!$F$134:$H$136,3,0)</f>
        <v>30</v>
      </c>
      <c r="BB259" s="44">
        <f>VLOOKUP(Categorized!AW393,Rules!$F$139:$H$141,3,0)</f>
        <v>45</v>
      </c>
      <c r="BC259" s="256">
        <f t="array" ref="BC259">MMULT(AS259:BB259,Rules!$O$48:$O$57)</f>
        <v>39.030674846625764</v>
      </c>
      <c r="BD259" s="43">
        <f>VLOOKUP(Categorized!AX393,Rules!$F$142:$H$143,3,0)</f>
        <v>30</v>
      </c>
      <c r="BE259" s="43">
        <f>VLOOKUP(Categorized!AY393,Rules!$F$144:$H$145,3,0)</f>
        <v>30</v>
      </c>
      <c r="BF259" s="43">
        <f>VLOOKUP(Categorized!AZ393,Rules!$F$146:$H$147,3,0)</f>
        <v>30</v>
      </c>
      <c r="BG259" s="43">
        <f>VLOOKUP(Categorized!BA393,Rules!$F$148:$H$149,3,0)</f>
        <v>30</v>
      </c>
      <c r="BH259" s="43">
        <f>VLOOKUP(Categorized!BB393,Rules!$F$150:$H$151,3,0)</f>
        <v>90</v>
      </c>
      <c r="BI259" s="43">
        <f>VLOOKUP(Categorized!BC393,Rules!$F$152:$H$153,3,0)</f>
        <v>30</v>
      </c>
      <c r="BJ259" s="43">
        <f>VLOOKUP(Categorized!BD393,Rules!$F$154:$H$155,3,0)</f>
        <v>90</v>
      </c>
      <c r="BK259" s="43">
        <f>VLOOKUP(Categorized!BE393,Rules!$F$156:$H$157,3,0)</f>
        <v>30</v>
      </c>
      <c r="BL259" s="43">
        <f>VLOOKUP(Categorized!BF393,Rules!$F$158:$H$159,3,0)</f>
        <v>30</v>
      </c>
      <c r="BM259" s="43">
        <f>VLOOKUP(Categorized!BG393,Rules!$F$160:$H$161,3,0)</f>
        <v>30</v>
      </c>
      <c r="BN259" s="43">
        <f>VLOOKUP(Categorized!BH393,Rules!$F$162:$H$163,3,0)</f>
        <v>90</v>
      </c>
      <c r="BO259" s="43">
        <f>VLOOKUP(Categorized!BI393,Rules!$F$164:$H$165,3,0)</f>
        <v>30</v>
      </c>
      <c r="BP259" s="43">
        <f>VLOOKUP(Categorized!BJ393,Rules!$F$166:$H$167,3,0)</f>
        <v>90</v>
      </c>
      <c r="BQ259" s="43">
        <f>VLOOKUP(Categorized!BK393,Rules!$F$168:$H$169,3,0)</f>
        <v>30</v>
      </c>
      <c r="BR259" s="43">
        <f>VLOOKUP(Categorized!BL393,Rules!$F$170:$H$171,3,0)</f>
        <v>30</v>
      </c>
      <c r="BS259" s="43">
        <f>VLOOKUP(Categorized!BM393,Rules!$F$172:$H$173,3,0)</f>
        <v>30</v>
      </c>
      <c r="BT259" s="43">
        <f>VLOOKUP(Categorized!BN393,Rules!$F$174:$H$175,3,0)</f>
        <v>30</v>
      </c>
      <c r="BU259" s="43">
        <f>VLOOKUP(Categorized!BO393,Rules!$F$176:$H$177,3,0)</f>
        <v>95</v>
      </c>
      <c r="BV259" s="43">
        <f>VLOOKUP(Categorized!BP393,Rules!$F$178:$H$179,3,0)</f>
        <v>30</v>
      </c>
      <c r="BW259" s="43">
        <f>VLOOKUP(Categorized!BQ393,Rules!$F$180:$H$181,3,0)</f>
        <v>30</v>
      </c>
      <c r="BX259" s="43">
        <f>VLOOKUP(Categorized!BR393,Rules!$F$182:$H$183,3,0)</f>
        <v>30</v>
      </c>
      <c r="BY259" s="255">
        <f t="array" ref="BY259">MMULT(BD259:BX259,Rules!$O$60:$O$80)</f>
        <v>46.209247184350936</v>
      </c>
      <c r="BZ259" s="43">
        <f>VLOOKUP(Categorized!BS393,Rules!$F$184:$H$185,3,0)</f>
        <v>30</v>
      </c>
      <c r="CA259" s="43">
        <f>VLOOKUP(Categorized!BT393,Rules!$F$186:$H$187,3,0)</f>
        <v>30</v>
      </c>
      <c r="CB259" s="43">
        <f>VLOOKUP(Categorized!BU393,Rules!$F$188:$H$189,3,0)</f>
        <v>30</v>
      </c>
      <c r="CC259" s="43">
        <f>VLOOKUP(Categorized!BV393,Rules!$F$190:$H$191,3,0)</f>
        <v>90</v>
      </c>
      <c r="CD259" s="43">
        <f>VLOOKUP(Categorized!BW393,Rules!$F$192:$H$193,3,0)</f>
        <v>30</v>
      </c>
      <c r="CE259" s="255">
        <f t="array" ref="CE259">MMULT(BZ259:CD259,Rules!$O$83:$O$87)</f>
        <v>40.588235294117645</v>
      </c>
      <c r="CF259" s="45">
        <v>0</v>
      </c>
      <c r="CG259" s="46">
        <v>0</v>
      </c>
      <c r="CH259" s="322">
        <v>1</v>
      </c>
      <c r="CI259" s="303">
        <v>3</v>
      </c>
      <c r="CJ259" s="322">
        <v>1</v>
      </c>
      <c r="CK259" s="43">
        <f>VLOOKUP(Categorized!CC393,Rules!$F$231:$H$234,3,0)</f>
        <v>20</v>
      </c>
      <c r="CL259" s="43">
        <f>VLOOKUP(Categorized!CD393,Rules!$F$235:$H$237,3,0)</f>
        <v>95</v>
      </c>
      <c r="CM259" s="43">
        <f>VLOOKUP(Categorized!CE393,Rules!$F$238:$H$241,3,0)</f>
        <v>80</v>
      </c>
      <c r="CN259" s="393" t="e" cm="1">
        <f t="array" ref="CN259">MMULT(CK259:CM259,Rules!$O$92:$O$93)</f>
        <v>#VALUE!</v>
      </c>
      <c r="CO259" s="397" t="e">
        <f t="shared" si="34"/>
        <v>#VALUE!</v>
      </c>
      <c r="CP259" s="397" t="e">
        <f t="shared" si="35"/>
        <v>#VALUE!</v>
      </c>
      <c r="CQ259" s="424" t="str">
        <f t="shared" ref="CQ259:CQ322" si="38">_xlfn.CONCAT(H259,J259)</f>
        <v>10</v>
      </c>
    </row>
    <row r="260" spans="1:95" ht="18.5" hidden="1">
      <c r="A260" s="38">
        <v>2020</v>
      </c>
      <c r="B260" s="39" t="s">
        <v>195</v>
      </c>
      <c r="C260" s="432">
        <v>44089.365102002303</v>
      </c>
      <c r="D260" s="432">
        <v>44090.3685646991</v>
      </c>
      <c r="E260" s="399">
        <v>47224</v>
      </c>
      <c r="F260" s="426">
        <f t="shared" si="32"/>
        <v>0</v>
      </c>
      <c r="G260" s="426">
        <f t="shared" ref="G260:G323" si="39">IF(H260&gt;1,F260+G259,0)</f>
        <v>0</v>
      </c>
      <c r="H260" s="428">
        <f t="shared" si="33"/>
        <v>1</v>
      </c>
      <c r="I260" s="428">
        <f t="shared" si="36"/>
        <v>0</v>
      </c>
      <c r="J260" s="428">
        <f t="shared" si="37"/>
        <v>0</v>
      </c>
      <c r="K260" s="42">
        <f>VLOOKUP(Categorized!F148,Rules!$F$4:$H$7,3,0)</f>
        <v>90</v>
      </c>
      <c r="L260" s="43">
        <f>VLOOKUP(Categorized!G148,Rules!$F$8:$H$9,3,0)</f>
        <v>60</v>
      </c>
      <c r="M260" s="43">
        <f>VLOOKUP(Categorized!H148,Rules!$F$10:$H$12,3,0)</f>
        <v>60</v>
      </c>
      <c r="N260" s="43">
        <f>VLOOKUP(Categorized!I148,Rules!$F$13:$H$16,3,0)</f>
        <v>95</v>
      </c>
      <c r="O260" s="43">
        <f>VLOOKUP(Categorized!K148,Rules!$F$20:$H$27,3,0)</f>
        <v>60</v>
      </c>
      <c r="P260" s="43">
        <f>VLOOKUP(Categorized!M148,Rules!$F$29:$H$31,3,0)</f>
        <v>60</v>
      </c>
      <c r="Q260" s="255" t="e">
        <f t="array" ref="Q260">MMULT(K260:P260,Rules!$O$4:$O$11)</f>
        <v>#VALUE!</v>
      </c>
      <c r="R260" s="43">
        <f>VLOOKUP(Categorized!N148,Rules!$F$32:$H$33,3,0)</f>
        <v>60</v>
      </c>
      <c r="S260" s="43">
        <f>VLOOKUP(Categorized!O148,Rules!$F$34:$H$40,3,0)</f>
        <v>50</v>
      </c>
      <c r="T260" s="43">
        <f>VLOOKUP(Categorized!P148,Rules!$F$41:$H$42,3,0)</f>
        <v>30</v>
      </c>
      <c r="U260" s="43">
        <f>VLOOKUP(Categorized!R148,Rules!$F$47:$H$51,3,0)</f>
        <v>30</v>
      </c>
      <c r="V260" s="43">
        <f>VLOOKUP(Categorized!S148,Rules!$F$52:$H$56,3,0)</f>
        <v>30</v>
      </c>
      <c r="W260" s="43">
        <f>VLOOKUP(Categorized!T148,Rules!$F$57:$H$58,3,0)</f>
        <v>30</v>
      </c>
      <c r="X260" s="255" t="e">
        <f t="array" ref="X260">MMULT(R260:W260,Rules!$O$14:$O$20)</f>
        <v>#VALUE!</v>
      </c>
      <c r="Y260" s="43">
        <f>VLOOKUP(Categorized!U148,Rules!$F$59:$H$60,3,0)</f>
        <v>80</v>
      </c>
      <c r="Z260" s="43">
        <f>VLOOKUP(Categorized!V148,Rules!$F$61:$H$62,3,0)</f>
        <v>20</v>
      </c>
      <c r="AA260" s="43">
        <f>VLOOKUP(Categorized!W148,Rules!$F$63:$H$64,3,0)</f>
        <v>80</v>
      </c>
      <c r="AB260" s="43">
        <f>VLOOKUP(Categorized!X148,Rules!$F$65:$H$66,3,0)</f>
        <v>20</v>
      </c>
      <c r="AC260" s="255">
        <f t="array" ref="AC260">MMULT(Y260:AB260,Rules!$O$23:$O$26)</f>
        <v>46.666666666666664</v>
      </c>
      <c r="AD260" s="43">
        <f>VLOOKUP(Categorized!Y148,Rules!$F$67:$H$68,3,0)</f>
        <v>70</v>
      </c>
      <c r="AE260" s="43">
        <f>VLOOKUP(Categorized!Z148,Rules!$F$69:$H$70,3,0)</f>
        <v>80</v>
      </c>
      <c r="AF260" s="43">
        <f>VLOOKUP(Categorized!AA148,Rules!$F$71:$H$72,3,0)</f>
        <v>80</v>
      </c>
      <c r="AG260" s="43">
        <f>VLOOKUP(Categorized!AB148,Rules!$F$73:$H$74,3,0)</f>
        <v>60</v>
      </c>
      <c r="AH260" s="255">
        <f t="array" ref="AH260">MMULT(AD260:AG260,Rules!$O$29:$O$32)</f>
        <v>73.174603174603163</v>
      </c>
      <c r="AI260" s="43">
        <f>VLOOKUP(Categorized!AC148,Rules!$F$75:$H$76,3,0)</f>
        <v>30</v>
      </c>
      <c r="AJ260" s="43">
        <f>VLOOKUP(Categorized!AD148,Rules!$F$77:$H$78,3,0)</f>
        <v>50</v>
      </c>
      <c r="AK260" s="43">
        <f>VLOOKUP(Categorized!AE148,Rules!$F$79:$H$84,3,0)</f>
        <v>80</v>
      </c>
      <c r="AL260" s="43">
        <f>VLOOKUP(Categorized!AF148,Rules!$F$85:$H$89,3,0)</f>
        <v>50</v>
      </c>
      <c r="AM260" s="43">
        <f>VLOOKUP(Categorized!AG148,Rules!$F$90:$H$92,3,0)</f>
        <v>30</v>
      </c>
      <c r="AN260" s="43">
        <f>VLOOKUP(Categorized!AH148,Rules!$F$93:$H$96,3,0)</f>
        <v>80</v>
      </c>
      <c r="AO260" s="43">
        <f>VLOOKUP(Categorized!AI148,Rules!$F$97:$H$100,3,0)</f>
        <v>50</v>
      </c>
      <c r="AP260" s="43">
        <f>VLOOKUP(Categorized!AJ148,Rules!$F$101:$H$102,3,0)</f>
        <v>30</v>
      </c>
      <c r="AQ260" s="43">
        <f>VLOOKUP(Categorized!AM148,Rules!$F$110:$H$113,3,0)</f>
        <v>30</v>
      </c>
      <c r="AR260" s="255" t="e">
        <f t="array" ref="AR260">MMULT(AI260:AQ260,Rules!$O$35:$O$45)</f>
        <v>#VALUE!</v>
      </c>
      <c r="AS260" s="44">
        <f>VLOOKUP(Categorized!AN148,Rules!$F$114:$H$116,3,0)</f>
        <v>90</v>
      </c>
      <c r="AT260" s="44">
        <f>VLOOKUP(Categorized!AO148,Rules!$F$117:$H$119,3,0)</f>
        <v>90</v>
      </c>
      <c r="AU260" s="44">
        <f>VLOOKUP(Categorized!AP148,Rules!$F$120:$H$122,3,0)</f>
        <v>30</v>
      </c>
      <c r="AV260" s="44">
        <f>VLOOKUP(Categorized!AQ148,Rules!$F$123:$H$124,3,0)</f>
        <v>30</v>
      </c>
      <c r="AW260" s="44">
        <f>VLOOKUP(Categorized!AR148,Rules!$F$125:$H$127,3,0)</f>
        <v>50</v>
      </c>
      <c r="AX260" s="44">
        <f>VLOOKUP(Categorized!AS148,Rules!$F$128:$H$130,3,0)</f>
        <v>30</v>
      </c>
      <c r="AY260" s="43">
        <f>VLOOKUP(Categorized!AT148,Rules!$F$131:$H$133,3,0)</f>
        <v>70</v>
      </c>
      <c r="AZ260" s="44">
        <f>VLOOKUP(Categorized!AU148,Rules!$F$134:$H$136,3,0)</f>
        <v>30</v>
      </c>
      <c r="BA260" s="44">
        <f>VLOOKUP(Categorized!AV148,Rules!$F$134:$H$136,3,0)</f>
        <v>30</v>
      </c>
      <c r="BB260" s="44">
        <f>VLOOKUP(Categorized!AW148,Rules!$F$139:$H$141,3,0)</f>
        <v>45</v>
      </c>
      <c r="BC260" s="256">
        <f t="array" ref="BC260">MMULT(AS260:BB260,Rules!$O$48:$O$57)</f>
        <v>48.159509202453982</v>
      </c>
      <c r="BD260" s="43">
        <f>VLOOKUP(Categorized!AX148,Rules!$F$142:$H$143,3,0)</f>
        <v>80</v>
      </c>
      <c r="BE260" s="43">
        <f>VLOOKUP(Categorized!AY148,Rules!$F$144:$H$145,3,0)</f>
        <v>30</v>
      </c>
      <c r="BF260" s="43">
        <f>VLOOKUP(Categorized!AZ148,Rules!$F$146:$H$147,3,0)</f>
        <v>30</v>
      </c>
      <c r="BG260" s="43">
        <f>VLOOKUP(Categorized!BA148,Rules!$F$148:$H$149,3,0)</f>
        <v>30</v>
      </c>
      <c r="BH260" s="43">
        <f>VLOOKUP(Categorized!BB148,Rules!$F$150:$H$151,3,0)</f>
        <v>30</v>
      </c>
      <c r="BI260" s="43">
        <f>VLOOKUP(Categorized!BC148,Rules!$F$152:$H$153,3,0)</f>
        <v>30</v>
      </c>
      <c r="BJ260" s="43">
        <f>VLOOKUP(Categorized!BD148,Rules!$F$154:$H$155,3,0)</f>
        <v>90</v>
      </c>
      <c r="BK260" s="43">
        <f>VLOOKUP(Categorized!BE148,Rules!$F$156:$H$157,3,0)</f>
        <v>30</v>
      </c>
      <c r="BL260" s="43">
        <f>VLOOKUP(Categorized!BF148,Rules!$F$158:$H$159,3,0)</f>
        <v>30</v>
      </c>
      <c r="BM260" s="43">
        <f>VLOOKUP(Categorized!BG148,Rules!$F$160:$H$161,3,0)</f>
        <v>30</v>
      </c>
      <c r="BN260" s="43">
        <f>VLOOKUP(Categorized!BH148,Rules!$F$162:$H$163,3,0)</f>
        <v>90</v>
      </c>
      <c r="BO260" s="43">
        <f>VLOOKUP(Categorized!BI148,Rules!$F$164:$H$165,3,0)</f>
        <v>90</v>
      </c>
      <c r="BP260" s="43">
        <f>VLOOKUP(Categorized!BJ148,Rules!$F$166:$H$167,3,0)</f>
        <v>90</v>
      </c>
      <c r="BQ260" s="43">
        <f>VLOOKUP(Categorized!BK148,Rules!$F$168:$H$169,3,0)</f>
        <v>30</v>
      </c>
      <c r="BR260" s="43">
        <f>VLOOKUP(Categorized!BL148,Rules!$F$170:$H$171,3,0)</f>
        <v>30</v>
      </c>
      <c r="BS260" s="43">
        <f>VLOOKUP(Categorized!BM148,Rules!$F$172:$H$173,3,0)</f>
        <v>30</v>
      </c>
      <c r="BT260" s="43">
        <f>VLOOKUP(Categorized!BN148,Rules!$F$174:$H$175,3,0)</f>
        <v>30</v>
      </c>
      <c r="BU260" s="43">
        <f>VLOOKUP(Categorized!BO148,Rules!$F$176:$H$177,3,0)</f>
        <v>30</v>
      </c>
      <c r="BV260" s="43">
        <f>VLOOKUP(Categorized!BP148,Rules!$F$178:$H$179,3,0)</f>
        <v>30</v>
      </c>
      <c r="BW260" s="43">
        <f>VLOOKUP(Categorized!BQ148,Rules!$F$180:$H$181,3,0)</f>
        <v>30</v>
      </c>
      <c r="BX260" s="43">
        <f>VLOOKUP(Categorized!BR148,Rules!$F$182:$H$183,3,0)</f>
        <v>30</v>
      </c>
      <c r="BY260" s="255">
        <f t="array" ref="BY260">MMULT(BD260:BX260,Rules!$O$60:$O$80)</f>
        <v>44.368701837581519</v>
      </c>
      <c r="BZ260" s="43">
        <f>VLOOKUP(Categorized!BS148,Rules!$F$184:$H$185,3,0)</f>
        <v>30</v>
      </c>
      <c r="CA260" s="43">
        <f>VLOOKUP(Categorized!BT148,Rules!$F$186:$H$187,3,0)</f>
        <v>90</v>
      </c>
      <c r="CB260" s="43">
        <f>VLOOKUP(Categorized!BU148,Rules!$F$188:$H$189,3,0)</f>
        <v>30</v>
      </c>
      <c r="CC260" s="43">
        <f>VLOOKUP(Categorized!BV148,Rules!$F$190:$H$191,3,0)</f>
        <v>90</v>
      </c>
      <c r="CD260" s="43">
        <f>VLOOKUP(Categorized!BW148,Rules!$F$192:$H$193,3,0)</f>
        <v>30</v>
      </c>
      <c r="CE260" s="255">
        <f t="array" ref="CE260">MMULT(BZ260:CD260,Rules!$O$83:$O$87)</f>
        <v>54</v>
      </c>
      <c r="CF260" s="24">
        <v>0</v>
      </c>
      <c r="CG260" s="46">
        <v>0</v>
      </c>
      <c r="CH260" s="302">
        <v>1</v>
      </c>
      <c r="CI260" s="302">
        <v>4</v>
      </c>
      <c r="CJ260" s="302">
        <v>1</v>
      </c>
      <c r="CK260" s="43">
        <f>VLOOKUP(Categorized!CC148,Rules!$F$231:$H$234,3,0)</f>
        <v>20</v>
      </c>
      <c r="CL260" s="43">
        <f>VLOOKUP(Categorized!CD148,Rules!$F$235:$H$237,3,0)</f>
        <v>95</v>
      </c>
      <c r="CM260" s="43">
        <f>VLOOKUP(Categorized!CE148,Rules!$F$238:$H$241,3,0)</f>
        <v>60</v>
      </c>
      <c r="CN260" s="393" t="e" cm="1">
        <f t="array" ref="CN260">MMULT(CK260:CM260,Rules!$O$92:$O$93)</f>
        <v>#VALUE!</v>
      </c>
      <c r="CO260" s="397" t="e">
        <f t="shared" si="34"/>
        <v>#VALUE!</v>
      </c>
      <c r="CP260" s="397" t="e">
        <f t="shared" si="35"/>
        <v>#VALUE!</v>
      </c>
      <c r="CQ260" s="424" t="str">
        <f t="shared" si="38"/>
        <v>10</v>
      </c>
    </row>
    <row r="261" spans="1:95" ht="18.5" hidden="1">
      <c r="A261" s="38">
        <v>2020</v>
      </c>
      <c r="B261" s="39" t="s">
        <v>118</v>
      </c>
      <c r="C261" s="432">
        <v>44028.961553321802</v>
      </c>
      <c r="D261" s="432">
        <v>44031.530977083297</v>
      </c>
      <c r="E261" s="399">
        <v>47225</v>
      </c>
      <c r="F261" s="426">
        <f t="shared" si="32"/>
        <v>0</v>
      </c>
      <c r="G261" s="426">
        <f t="shared" si="39"/>
        <v>0</v>
      </c>
      <c r="H261" s="428">
        <f t="shared" si="33"/>
        <v>1</v>
      </c>
      <c r="I261" s="428">
        <f t="shared" si="36"/>
        <v>0</v>
      </c>
      <c r="J261" s="428">
        <f t="shared" si="37"/>
        <v>0</v>
      </c>
      <c r="K261" s="42">
        <f>VLOOKUP(Categorized!F71,Rules!$F$4:$H$7,3,0)</f>
        <v>80</v>
      </c>
      <c r="L261" s="43">
        <f>VLOOKUP(Categorized!G71,Rules!$F$8:$H$9,3,0)</f>
        <v>90</v>
      </c>
      <c r="M261" s="43">
        <f>VLOOKUP(Categorized!H71,Rules!$F$10:$H$12,3,0)</f>
        <v>80</v>
      </c>
      <c r="N261" s="43">
        <f>VLOOKUP(Categorized!I71,Rules!$F$13:$H$16,3,0)</f>
        <v>95</v>
      </c>
      <c r="O261" s="43">
        <f>VLOOKUP(Categorized!K71,Rules!$F$20:$H$27,3,0)</f>
        <v>60</v>
      </c>
      <c r="P261" s="43">
        <f>VLOOKUP(Categorized!M71,Rules!$F$29:$H$31,3,0)</f>
        <v>70</v>
      </c>
      <c r="Q261" s="255" t="e">
        <f t="array" ref="Q261">MMULT(K261:P261,Rules!$O$4:$O$11)</f>
        <v>#VALUE!</v>
      </c>
      <c r="R261" s="43">
        <f>VLOOKUP(Categorized!N71,Rules!$F$32:$H$33,3,0)</f>
        <v>60</v>
      </c>
      <c r="S261" s="43">
        <f>VLOOKUP(Categorized!O71,Rules!$F$34:$H$40,3,0)</f>
        <v>50</v>
      </c>
      <c r="T261" s="43">
        <f>VLOOKUP(Categorized!P71,Rules!$F$41:$H$42,3,0)</f>
        <v>30</v>
      </c>
      <c r="U261" s="43">
        <f>VLOOKUP(Categorized!R71,Rules!$F$47:$H$51,3,0)</f>
        <v>30</v>
      </c>
      <c r="V261" s="43">
        <f>VLOOKUP(Categorized!S71,Rules!$F$52:$H$56,3,0)</f>
        <v>30</v>
      </c>
      <c r="W261" s="43">
        <f>VLOOKUP(Categorized!T71,Rules!$F$57:$H$58,3,0)</f>
        <v>30</v>
      </c>
      <c r="X261" s="255" t="e">
        <f t="array" ref="X261">MMULT(R261:W261,Rules!$O$14:$O$20)</f>
        <v>#VALUE!</v>
      </c>
      <c r="Y261" s="43">
        <f>VLOOKUP(Categorized!U71,Rules!$F$59:$H$60,3,0)</f>
        <v>80</v>
      </c>
      <c r="Z261" s="43">
        <f>VLOOKUP(Categorized!V71,Rules!$F$61:$H$62,3,0)</f>
        <v>20</v>
      </c>
      <c r="AA261" s="43">
        <f>VLOOKUP(Categorized!W71,Rules!$F$63:$H$64,3,0)</f>
        <v>80</v>
      </c>
      <c r="AB261" s="43">
        <f>VLOOKUP(Categorized!X71,Rules!$F$65:$H$66,3,0)</f>
        <v>20</v>
      </c>
      <c r="AC261" s="255">
        <f t="array" ref="AC261">MMULT(Y261:AB261,Rules!$O$23:$O$26)</f>
        <v>46.666666666666664</v>
      </c>
      <c r="AD261" s="43">
        <f>VLOOKUP(Categorized!Y71,Rules!$F$67:$H$68,3,0)</f>
        <v>70</v>
      </c>
      <c r="AE261" s="43">
        <f>VLOOKUP(Categorized!Z71,Rules!$F$69:$H$70,3,0)</f>
        <v>80</v>
      </c>
      <c r="AF261" s="43">
        <f>VLOOKUP(Categorized!AA71,Rules!$F$71:$H$72,3,0)</f>
        <v>80</v>
      </c>
      <c r="AG261" s="43">
        <f>VLOOKUP(Categorized!AB71,Rules!$F$73:$H$74,3,0)</f>
        <v>30</v>
      </c>
      <c r="AH261" s="255">
        <f t="array" ref="AH261">MMULT(AD261:AG261,Rules!$O$29:$O$32)</f>
        <v>66.507936507936506</v>
      </c>
      <c r="AI261" s="43">
        <f>VLOOKUP(Categorized!AC71,Rules!$F$75:$H$76,3,0)</f>
        <v>80</v>
      </c>
      <c r="AJ261" s="43">
        <f>VLOOKUP(Categorized!AD71,Rules!$F$77:$H$78,3,0)</f>
        <v>50</v>
      </c>
      <c r="AK261" s="43">
        <f>VLOOKUP(Categorized!AE71,Rules!$F$79:$H$84,3,0)</f>
        <v>80</v>
      </c>
      <c r="AL261" s="43">
        <f>VLOOKUP(Categorized!AF71,Rules!$F$85:$H$89,3,0)</f>
        <v>80</v>
      </c>
      <c r="AM261" s="43">
        <f>VLOOKUP(Categorized!AG71,Rules!$F$90:$H$92,3,0)</f>
        <v>30</v>
      </c>
      <c r="AN261" s="43">
        <f>VLOOKUP(Categorized!AH71,Rules!$F$93:$H$96,3,0)</f>
        <v>80</v>
      </c>
      <c r="AO261" s="43">
        <f>VLOOKUP(Categorized!AI71,Rules!$F$97:$H$100,3,0)</f>
        <v>50</v>
      </c>
      <c r="AP261" s="43">
        <f>VLOOKUP(Categorized!AJ71,Rules!$F$101:$H$102,3,0)</f>
        <v>30</v>
      </c>
      <c r="AQ261" s="43">
        <f>VLOOKUP(Categorized!AM71,Rules!$F$110:$H$113,3,0)</f>
        <v>70</v>
      </c>
      <c r="AR261" s="255" t="e">
        <f t="array" ref="AR261">MMULT(AI261:AQ261,Rules!$O$35:$O$45)</f>
        <v>#VALUE!</v>
      </c>
      <c r="AS261" s="44">
        <f>VLOOKUP(Categorized!AN71,Rules!$F$114:$H$116,3,0)</f>
        <v>90</v>
      </c>
      <c r="AT261" s="44">
        <f>VLOOKUP(Categorized!AO71,Rules!$F$117:$H$119,3,0)</f>
        <v>90</v>
      </c>
      <c r="AU261" s="44">
        <f>VLOOKUP(Categorized!AP71,Rules!$F$120:$H$122,3,0)</f>
        <v>30</v>
      </c>
      <c r="AV261" s="44">
        <f>VLOOKUP(Categorized!AQ71,Rules!$F$123:$H$124,3,0)</f>
        <v>30</v>
      </c>
      <c r="AW261" s="44">
        <f>VLOOKUP(Categorized!AR71,Rules!$F$125:$H$127,3,0)</f>
        <v>50</v>
      </c>
      <c r="AX261" s="44">
        <f>VLOOKUP(Categorized!AS71,Rules!$F$128:$H$130,3,0)</f>
        <v>30</v>
      </c>
      <c r="AY261" s="43">
        <f>VLOOKUP(Categorized!AT71,Rules!$F$131:$H$133,3,0)</f>
        <v>30</v>
      </c>
      <c r="AZ261" s="44">
        <f>VLOOKUP(Categorized!AU71,Rules!$F$134:$H$136,3,0)</f>
        <v>30</v>
      </c>
      <c r="BA261" s="44">
        <f>VLOOKUP(Categorized!AV71,Rules!$F$134:$H$136,3,0)</f>
        <v>45</v>
      </c>
      <c r="BB261" s="44">
        <f>VLOOKUP(Categorized!AW71,Rules!$F$139:$H$141,3,0)</f>
        <v>45</v>
      </c>
      <c r="BC261" s="256">
        <f t="array" ref="BC261">MMULT(AS261:BB261,Rules!$O$48:$O$57)</f>
        <v>45.601226993865033</v>
      </c>
      <c r="BD261" s="43">
        <f>VLOOKUP(Categorized!AX71,Rules!$F$142:$H$143,3,0)</f>
        <v>80</v>
      </c>
      <c r="BE261" s="43">
        <f>VLOOKUP(Categorized!AY71,Rules!$F$144:$H$145,3,0)</f>
        <v>90</v>
      </c>
      <c r="BF261" s="43">
        <f>VLOOKUP(Categorized!AZ71,Rules!$F$146:$H$147,3,0)</f>
        <v>30</v>
      </c>
      <c r="BG261" s="43">
        <f>VLOOKUP(Categorized!BA71,Rules!$F$148:$H$149,3,0)</f>
        <v>30</v>
      </c>
      <c r="BH261" s="43">
        <f>VLOOKUP(Categorized!BB71,Rules!$F$150:$H$151,3,0)</f>
        <v>30</v>
      </c>
      <c r="BI261" s="43">
        <f>VLOOKUP(Categorized!BC71,Rules!$F$152:$H$153,3,0)</f>
        <v>30</v>
      </c>
      <c r="BJ261" s="43">
        <f>VLOOKUP(Categorized!BD71,Rules!$F$154:$H$155,3,0)</f>
        <v>90</v>
      </c>
      <c r="BK261" s="43">
        <f>VLOOKUP(Categorized!BE71,Rules!$F$156:$H$157,3,0)</f>
        <v>30</v>
      </c>
      <c r="BL261" s="43">
        <f>VLOOKUP(Categorized!BF71,Rules!$F$158:$H$159,3,0)</f>
        <v>30</v>
      </c>
      <c r="BM261" s="43">
        <f>VLOOKUP(Categorized!BG71,Rules!$F$160:$H$161,3,0)</f>
        <v>30</v>
      </c>
      <c r="BN261" s="43">
        <f>VLOOKUP(Categorized!BH71,Rules!$F$162:$H$163,3,0)</f>
        <v>30</v>
      </c>
      <c r="BO261" s="43">
        <f>VLOOKUP(Categorized!BI71,Rules!$F$164:$H$165,3,0)</f>
        <v>30</v>
      </c>
      <c r="BP261" s="43">
        <f>VLOOKUP(Categorized!BJ71,Rules!$F$166:$H$167,3,0)</f>
        <v>90</v>
      </c>
      <c r="BQ261" s="43">
        <f>VLOOKUP(Categorized!BK71,Rules!$F$168:$H$169,3,0)</f>
        <v>30</v>
      </c>
      <c r="BR261" s="43">
        <f>VLOOKUP(Categorized!BL71,Rules!$F$170:$H$171,3,0)</f>
        <v>30</v>
      </c>
      <c r="BS261" s="43">
        <f>VLOOKUP(Categorized!BM71,Rules!$F$172:$H$173,3,0)</f>
        <v>30</v>
      </c>
      <c r="BT261" s="43">
        <f>VLOOKUP(Categorized!BN71,Rules!$F$174:$H$175,3,0)</f>
        <v>30</v>
      </c>
      <c r="BU261" s="43">
        <f>VLOOKUP(Categorized!BO71,Rules!$F$176:$H$177,3,0)</f>
        <v>30</v>
      </c>
      <c r="BV261" s="43">
        <f>VLOOKUP(Categorized!BP71,Rules!$F$178:$H$179,3,0)</f>
        <v>30</v>
      </c>
      <c r="BW261" s="43">
        <f>VLOOKUP(Categorized!BQ71,Rules!$F$180:$H$181,3,0)</f>
        <v>30</v>
      </c>
      <c r="BX261" s="43">
        <f>VLOOKUP(Categorized!BR71,Rules!$F$182:$H$183,3,0)</f>
        <v>30</v>
      </c>
      <c r="BY261" s="255">
        <f t="array" ref="BY261">MMULT(BD261:BX261,Rules!$O$60:$O$80)</f>
        <v>41.523414344991124</v>
      </c>
      <c r="BZ261" s="43">
        <f>VLOOKUP(Categorized!BS71,Rules!$F$184:$H$185,3,0)</f>
        <v>30</v>
      </c>
      <c r="CA261" s="43">
        <f>VLOOKUP(Categorized!BT71,Rules!$F$186:$H$187,3,0)</f>
        <v>30</v>
      </c>
      <c r="CB261" s="43">
        <f>VLOOKUP(Categorized!BU71,Rules!$F$188:$H$189,3,0)</f>
        <v>30</v>
      </c>
      <c r="CC261" s="43">
        <f>VLOOKUP(Categorized!BV71,Rules!$F$190:$H$191,3,0)</f>
        <v>30</v>
      </c>
      <c r="CD261" s="43">
        <f>VLOOKUP(Categorized!BW71,Rules!$F$192:$H$193,3,0)</f>
        <v>30</v>
      </c>
      <c r="CE261" s="255">
        <f t="array" ref="CE261">MMULT(BZ261:CD261,Rules!$O$83:$O$87)</f>
        <v>30</v>
      </c>
      <c r="CF261" s="45">
        <v>0</v>
      </c>
      <c r="CG261" s="46">
        <v>0</v>
      </c>
      <c r="CH261" s="302">
        <v>1</v>
      </c>
      <c r="CI261" s="302">
        <v>4</v>
      </c>
      <c r="CJ261" s="302">
        <v>1</v>
      </c>
      <c r="CK261" s="43">
        <f>VLOOKUP(Categorized!CC71,Rules!$F$231:$H$234,3,0)</f>
        <v>20</v>
      </c>
      <c r="CL261" s="43">
        <f>VLOOKUP(Categorized!CD71,Rules!$F$235:$H$237,3,0)</f>
        <v>70</v>
      </c>
      <c r="CM261" s="43">
        <f>VLOOKUP(Categorized!CE71,Rules!$F$238:$H$241,3,0)</f>
        <v>60</v>
      </c>
      <c r="CN261" s="393" t="e" cm="1">
        <f t="array" ref="CN261">MMULT(CK261:CM261,Rules!$O$92:$O$93)</f>
        <v>#VALUE!</v>
      </c>
      <c r="CO261" s="397" t="e">
        <f t="shared" si="34"/>
        <v>#VALUE!</v>
      </c>
      <c r="CP261" s="397" t="e">
        <f t="shared" si="35"/>
        <v>#VALUE!</v>
      </c>
      <c r="CQ261" s="424" t="str">
        <f t="shared" si="38"/>
        <v>10</v>
      </c>
    </row>
    <row r="262" spans="1:95" ht="18.5" hidden="1">
      <c r="A262" s="58">
        <v>2021</v>
      </c>
      <c r="B262" s="39" t="s">
        <v>245</v>
      </c>
      <c r="C262" s="431">
        <v>44233.5371431366</v>
      </c>
      <c r="D262" s="431">
        <v>44236.440553819397</v>
      </c>
      <c r="E262" s="403">
        <v>47240</v>
      </c>
      <c r="F262" s="426">
        <f t="shared" si="32"/>
        <v>0</v>
      </c>
      <c r="G262" s="426">
        <f t="shared" si="39"/>
        <v>0</v>
      </c>
      <c r="H262" s="428">
        <f t="shared" si="33"/>
        <v>1</v>
      </c>
      <c r="I262" s="428">
        <f t="shared" si="36"/>
        <v>0</v>
      </c>
      <c r="J262" s="428">
        <f t="shared" si="37"/>
        <v>0</v>
      </c>
      <c r="K262" s="42">
        <f>VLOOKUP(Categorized!F198,Rules!$F$4:$H$7,3,0)</f>
        <v>90</v>
      </c>
      <c r="L262" s="43">
        <f>VLOOKUP(Categorized!G198,Rules!$F$8:$H$9,3,0)</f>
        <v>90</v>
      </c>
      <c r="M262" s="43">
        <f>VLOOKUP(Categorized!H198,Rules!$F$10:$H$12,3,0)</f>
        <v>60</v>
      </c>
      <c r="N262" s="43">
        <f>VLOOKUP(Categorized!I198,Rules!$F$13:$H$16,3,0)</f>
        <v>95</v>
      </c>
      <c r="O262" s="43">
        <f>VLOOKUP(Categorized!K198,Rules!$F$20:$H$27,3,0)</f>
        <v>60</v>
      </c>
      <c r="P262" s="43">
        <f>VLOOKUP(Categorized!M198,Rules!$F$29:$H$31,3,0)</f>
        <v>70</v>
      </c>
      <c r="Q262" s="255" t="e">
        <f t="array" ref="Q262">MMULT(K262:P262,Rules!$O$4:$O$11)</f>
        <v>#VALUE!</v>
      </c>
      <c r="R262" s="43">
        <f>VLOOKUP(Categorized!N198,Rules!$F$32:$H$33,3,0)</f>
        <v>60</v>
      </c>
      <c r="S262" s="43">
        <f>VLOOKUP(Categorized!O198,Rules!$F$34:$H$40,3,0)</f>
        <v>75</v>
      </c>
      <c r="T262" s="43">
        <f>VLOOKUP(Categorized!P198,Rules!$F$41:$H$42,3,0)</f>
        <v>90</v>
      </c>
      <c r="U262" s="43">
        <f>VLOOKUP(Categorized!R198,Rules!$F$47:$H$51,3,0)</f>
        <v>30</v>
      </c>
      <c r="V262" s="43">
        <f>VLOOKUP(Categorized!S198,Rules!$F$52:$H$56,3,0)</f>
        <v>30</v>
      </c>
      <c r="W262" s="43">
        <f>VLOOKUP(Categorized!T198,Rules!$F$57:$H$58,3,0)</f>
        <v>30</v>
      </c>
      <c r="X262" s="255" t="e">
        <f t="array" ref="X262">MMULT(R262:W262,Rules!$O$14:$O$20)</f>
        <v>#VALUE!</v>
      </c>
      <c r="Y262" s="43">
        <f>VLOOKUP(Categorized!U198,Rules!$F$59:$H$60,3,0)</f>
        <v>80</v>
      </c>
      <c r="Z262" s="43">
        <f>VLOOKUP(Categorized!V198,Rules!$F$61:$H$62,3,0)</f>
        <v>20</v>
      </c>
      <c r="AA262" s="43">
        <f>VLOOKUP(Categorized!W198,Rules!$F$63:$H$64,3,0)</f>
        <v>80</v>
      </c>
      <c r="AB262" s="43">
        <f>VLOOKUP(Categorized!X198,Rules!$F$65:$H$66,3,0)</f>
        <v>20</v>
      </c>
      <c r="AC262" s="255">
        <f t="array" ref="AC262">MMULT(Y262:AB262,Rules!$O$23:$O$26)</f>
        <v>46.666666666666664</v>
      </c>
      <c r="AD262" s="43">
        <f>VLOOKUP(Categorized!Y198,Rules!$F$67:$H$68,3,0)</f>
        <v>70</v>
      </c>
      <c r="AE262" s="43">
        <f>VLOOKUP(Categorized!Z198,Rules!$F$69:$H$70,3,0)</f>
        <v>80</v>
      </c>
      <c r="AF262" s="43">
        <f>VLOOKUP(Categorized!AA198,Rules!$F$71:$H$72,3,0)</f>
        <v>80</v>
      </c>
      <c r="AG262" s="43">
        <f>VLOOKUP(Categorized!AB198,Rules!$F$73:$H$74,3,0)</f>
        <v>30</v>
      </c>
      <c r="AH262" s="255">
        <f t="array" ref="AH262">MMULT(AD262:AG262,Rules!$O$29:$O$32)</f>
        <v>66.507936507936506</v>
      </c>
      <c r="AI262" s="43">
        <f>VLOOKUP(Categorized!AC198,Rules!$F$75:$H$76,3,0)</f>
        <v>80</v>
      </c>
      <c r="AJ262" s="43">
        <f>VLOOKUP(Categorized!AD198,Rules!$F$77:$H$78,3,0)</f>
        <v>50</v>
      </c>
      <c r="AK262" s="43">
        <f>VLOOKUP(Categorized!AE198,Rules!$F$79:$H$84,3,0)</f>
        <v>50</v>
      </c>
      <c r="AL262" s="43">
        <f>VLOOKUP(Categorized!AF198,Rules!$F$85:$H$89,3,0)</f>
        <v>50</v>
      </c>
      <c r="AM262" s="43">
        <f>VLOOKUP(Categorized!AG198,Rules!$F$90:$H$92,3,0)</f>
        <v>30</v>
      </c>
      <c r="AN262" s="43">
        <f>VLOOKUP(Categorized!AH198,Rules!$F$93:$H$96,3,0)</f>
        <v>80</v>
      </c>
      <c r="AO262" s="43">
        <f>VLOOKUP(Categorized!AI198,Rules!$F$97:$H$100,3,0)</f>
        <v>90</v>
      </c>
      <c r="AP262" s="43">
        <f>VLOOKUP(Categorized!AJ198,Rules!$F$101:$H$102,3,0)</f>
        <v>30</v>
      </c>
      <c r="AQ262" s="43">
        <f>VLOOKUP(Categorized!AM198,Rules!$F$110:$H$113,3,0)</f>
        <v>70</v>
      </c>
      <c r="AR262" s="255" t="e">
        <f t="array" ref="AR262">MMULT(AI262:AQ262,Rules!$O$35:$O$45)</f>
        <v>#VALUE!</v>
      </c>
      <c r="AS262" s="44">
        <f>VLOOKUP(Categorized!AN198,Rules!$F$114:$H$116,3,0)</f>
        <v>30</v>
      </c>
      <c r="AT262" s="44">
        <f>VLOOKUP(Categorized!AO198,Rules!$F$117:$H$119,3,0)</f>
        <v>90</v>
      </c>
      <c r="AU262" s="44">
        <f>VLOOKUP(Categorized!AP198,Rules!$F$120:$H$122,3,0)</f>
        <v>30</v>
      </c>
      <c r="AV262" s="44">
        <f>VLOOKUP(Categorized!AQ198,Rules!$F$123:$H$124,3,0)</f>
        <v>30</v>
      </c>
      <c r="AW262" s="44">
        <f>VLOOKUP(Categorized!AR198,Rules!$F$125:$H$127,3,0)</f>
        <v>70</v>
      </c>
      <c r="AX262" s="44">
        <f>VLOOKUP(Categorized!AS198,Rules!$F$128:$H$130,3,0)</f>
        <v>30</v>
      </c>
      <c r="AY262" s="43">
        <f>VLOOKUP(Categorized!AT198,Rules!$F$131:$H$133,3,0)</f>
        <v>70</v>
      </c>
      <c r="AZ262" s="44">
        <f>VLOOKUP(Categorized!AU198,Rules!$F$134:$H$136,3,0)</f>
        <v>70</v>
      </c>
      <c r="BA262" s="44">
        <f>VLOOKUP(Categorized!AV198,Rules!$F$134:$H$136,3,0)</f>
        <v>30</v>
      </c>
      <c r="BB262" s="44">
        <f>VLOOKUP(Categorized!AW198,Rules!$F$139:$H$141,3,0)</f>
        <v>45</v>
      </c>
      <c r="BC262" s="256">
        <f t="array" ref="BC262">MMULT(AS262:BB262,Rules!$O$48:$O$57)</f>
        <v>49.460122699386503</v>
      </c>
      <c r="BD262" s="43">
        <f>VLOOKUP(Categorized!AX198,Rules!$F$142:$H$143,3,0)</f>
        <v>30</v>
      </c>
      <c r="BE262" s="43">
        <f>VLOOKUP(Categorized!AY198,Rules!$F$144:$H$145,3,0)</f>
        <v>30</v>
      </c>
      <c r="BF262" s="43">
        <f>VLOOKUP(Categorized!AZ198,Rules!$F$146:$H$147,3,0)</f>
        <v>30</v>
      </c>
      <c r="BG262" s="43">
        <f>VLOOKUP(Categorized!BA198,Rules!$F$148:$H$149,3,0)</f>
        <v>30</v>
      </c>
      <c r="BH262" s="43">
        <f>VLOOKUP(Categorized!BB198,Rules!$F$150:$H$151,3,0)</f>
        <v>90</v>
      </c>
      <c r="BI262" s="43">
        <f>VLOOKUP(Categorized!BC198,Rules!$F$152:$H$153,3,0)</f>
        <v>30</v>
      </c>
      <c r="BJ262" s="43">
        <f>VLOOKUP(Categorized!BD198,Rules!$F$154:$H$155,3,0)</f>
        <v>90</v>
      </c>
      <c r="BK262" s="43">
        <f>VLOOKUP(Categorized!BE198,Rules!$F$156:$H$157,3,0)</f>
        <v>30</v>
      </c>
      <c r="BL262" s="43">
        <f>VLOOKUP(Categorized!BF198,Rules!$F$158:$H$159,3,0)</f>
        <v>30</v>
      </c>
      <c r="BM262" s="43">
        <f>VLOOKUP(Categorized!BG198,Rules!$F$160:$H$161,3,0)</f>
        <v>30</v>
      </c>
      <c r="BN262" s="43">
        <f>VLOOKUP(Categorized!BH198,Rules!$F$162:$H$163,3,0)</f>
        <v>30</v>
      </c>
      <c r="BO262" s="43">
        <f>VLOOKUP(Categorized!BI198,Rules!$F$164:$H$165,3,0)</f>
        <v>90</v>
      </c>
      <c r="BP262" s="43">
        <f>VLOOKUP(Categorized!BJ198,Rules!$F$166:$H$167,3,0)</f>
        <v>90</v>
      </c>
      <c r="BQ262" s="43">
        <f>VLOOKUP(Categorized!BK198,Rules!$F$168:$H$169,3,0)</f>
        <v>30</v>
      </c>
      <c r="BR262" s="43">
        <f>VLOOKUP(Categorized!BL198,Rules!$F$170:$H$171,3,0)</f>
        <v>30</v>
      </c>
      <c r="BS262" s="43">
        <f>VLOOKUP(Categorized!BM198,Rules!$F$172:$H$173,3,0)</f>
        <v>30</v>
      </c>
      <c r="BT262" s="43">
        <f>VLOOKUP(Categorized!BN198,Rules!$F$174:$H$175,3,0)</f>
        <v>30</v>
      </c>
      <c r="BU262" s="43">
        <f>VLOOKUP(Categorized!BO198,Rules!$F$176:$H$177,3,0)</f>
        <v>30</v>
      </c>
      <c r="BV262" s="43">
        <f>VLOOKUP(Categorized!BP198,Rules!$F$178:$H$179,3,0)</f>
        <v>30</v>
      </c>
      <c r="BW262" s="43">
        <f>VLOOKUP(Categorized!BQ198,Rules!$F$180:$H$181,3,0)</f>
        <v>30</v>
      </c>
      <c r="BX262" s="43">
        <f>VLOOKUP(Categorized!BR198,Rules!$F$182:$H$183,3,0)</f>
        <v>30</v>
      </c>
      <c r="BY262" s="255">
        <f t="array" ref="BY262">MMULT(BD262:BX262,Rules!$O$60:$O$80)</f>
        <v>41.91464137522231</v>
      </c>
      <c r="BZ262" s="43">
        <f>VLOOKUP(Categorized!BS198,Rules!$F$184:$H$185,3,0)</f>
        <v>30</v>
      </c>
      <c r="CA262" s="43">
        <f>VLOOKUP(Categorized!BT198,Rules!$F$186:$H$187,3,0)</f>
        <v>90</v>
      </c>
      <c r="CB262" s="43">
        <f>VLOOKUP(Categorized!BU198,Rules!$F$188:$H$189,3,0)</f>
        <v>30</v>
      </c>
      <c r="CC262" s="43">
        <f>VLOOKUP(Categorized!BV198,Rules!$F$190:$H$191,3,0)</f>
        <v>90</v>
      </c>
      <c r="CD262" s="43">
        <f>VLOOKUP(Categorized!BW198,Rules!$F$192:$H$193,3,0)</f>
        <v>30</v>
      </c>
      <c r="CE262" s="255">
        <f t="array" ref="CE262">MMULT(BZ262:CD262,Rules!$O$83:$O$87)</f>
        <v>54</v>
      </c>
      <c r="CF262" s="45">
        <v>0</v>
      </c>
      <c r="CG262" s="46">
        <v>0</v>
      </c>
      <c r="CH262" s="322">
        <v>1</v>
      </c>
      <c r="CI262" s="322">
        <v>4</v>
      </c>
      <c r="CJ262" s="322">
        <v>1</v>
      </c>
      <c r="CK262" s="43">
        <f>VLOOKUP(Categorized!CC198,Rules!$F$231:$H$234,3,0)</f>
        <v>20</v>
      </c>
      <c r="CL262" s="43">
        <f>VLOOKUP(Categorized!CD198,Rules!$F$235:$H$237,3,0)</f>
        <v>95</v>
      </c>
      <c r="CM262" s="43">
        <f>VLOOKUP(Categorized!CE198,Rules!$F$238:$H$241,3,0)</f>
        <v>60</v>
      </c>
      <c r="CN262" s="393" t="e" cm="1">
        <f t="array" ref="CN262">MMULT(CK262:CM262,Rules!$O$92:$O$93)</f>
        <v>#VALUE!</v>
      </c>
      <c r="CO262" s="397" t="e">
        <f t="shared" si="34"/>
        <v>#VALUE!</v>
      </c>
      <c r="CP262" s="397" t="e">
        <f t="shared" si="35"/>
        <v>#VALUE!</v>
      </c>
      <c r="CQ262" s="424" t="str">
        <f t="shared" si="38"/>
        <v>10</v>
      </c>
    </row>
    <row r="263" spans="1:95" ht="18.5" hidden="1">
      <c r="A263" s="38">
        <v>2020</v>
      </c>
      <c r="B263" s="39" t="s">
        <v>134</v>
      </c>
      <c r="C263" s="432">
        <v>44093.0555290509</v>
      </c>
      <c r="D263" s="432">
        <v>44096.366714525502</v>
      </c>
      <c r="E263" s="399">
        <v>47250</v>
      </c>
      <c r="F263" s="426">
        <f t="shared" si="32"/>
        <v>0</v>
      </c>
      <c r="G263" s="426">
        <f t="shared" si="39"/>
        <v>0</v>
      </c>
      <c r="H263" s="428">
        <f t="shared" si="33"/>
        <v>1</v>
      </c>
      <c r="I263" s="428">
        <f t="shared" si="36"/>
        <v>0</v>
      </c>
      <c r="J263" s="428">
        <f t="shared" si="37"/>
        <v>0</v>
      </c>
      <c r="K263" s="42">
        <f>VLOOKUP(Categorized!F87,Rules!$F$4:$H$7,3,0)</f>
        <v>70</v>
      </c>
      <c r="L263" s="43">
        <f>VLOOKUP(Categorized!G87,Rules!$F$8:$H$9,3,0)</f>
        <v>60</v>
      </c>
      <c r="M263" s="43">
        <f>VLOOKUP(Categorized!H87,Rules!$F$10:$H$12,3,0)</f>
        <v>60</v>
      </c>
      <c r="N263" s="43">
        <f>VLOOKUP(Categorized!I87,Rules!$F$13:$H$16,3,0)</f>
        <v>95</v>
      </c>
      <c r="O263" s="43">
        <f>VLOOKUP(Categorized!K87,Rules!$F$20:$H$27,3,0)</f>
        <v>60</v>
      </c>
      <c r="P263" s="43">
        <f>VLOOKUP(Categorized!M87,Rules!$F$29:$H$31,3,0)</f>
        <v>70</v>
      </c>
      <c r="Q263" s="255" t="e">
        <f t="array" ref="Q263">MMULT(K263:P263,Rules!$O$4:$O$11)</f>
        <v>#VALUE!</v>
      </c>
      <c r="R263" s="43">
        <f>VLOOKUP(Categorized!N87,Rules!$F$32:$H$33,3,0)</f>
        <v>60</v>
      </c>
      <c r="S263" s="43">
        <f>VLOOKUP(Categorized!O87,Rules!$F$34:$H$40,3,0)</f>
        <v>30</v>
      </c>
      <c r="T263" s="43">
        <f>VLOOKUP(Categorized!P87,Rules!$F$41:$H$42,3,0)</f>
        <v>90</v>
      </c>
      <c r="U263" s="43">
        <f>VLOOKUP(Categorized!R87,Rules!$F$47:$H$51,3,0)</f>
        <v>30</v>
      </c>
      <c r="V263" s="43">
        <f>VLOOKUP(Categorized!S87,Rules!$F$52:$H$56,3,0)</f>
        <v>30</v>
      </c>
      <c r="W263" s="43">
        <f>VLOOKUP(Categorized!T87,Rules!$F$57:$H$58,3,0)</f>
        <v>80</v>
      </c>
      <c r="X263" s="255" t="e">
        <f t="array" ref="X263">MMULT(R263:W263,Rules!$O$14:$O$20)</f>
        <v>#VALUE!</v>
      </c>
      <c r="Y263" s="43">
        <f>VLOOKUP(Categorized!U87,Rules!$F$59:$H$60,3,0)</f>
        <v>20</v>
      </c>
      <c r="Z263" s="43">
        <f>VLOOKUP(Categorized!V87,Rules!$F$61:$H$62,3,0)</f>
        <v>20</v>
      </c>
      <c r="AA263" s="43">
        <f>VLOOKUP(Categorized!W87,Rules!$F$63:$H$64,3,0)</f>
        <v>80</v>
      </c>
      <c r="AB263" s="43">
        <f>VLOOKUP(Categorized!X87,Rules!$F$65:$H$66,3,0)</f>
        <v>20</v>
      </c>
      <c r="AC263" s="255">
        <f t="array" ref="AC263">MMULT(Y263:AB263,Rules!$O$23:$O$26)</f>
        <v>26.666666666666664</v>
      </c>
      <c r="AD263" s="43">
        <f>VLOOKUP(Categorized!Y87,Rules!$F$67:$H$68,3,0)</f>
        <v>70</v>
      </c>
      <c r="AE263" s="43">
        <f>VLOOKUP(Categorized!Z87,Rules!$F$69:$H$70,3,0)</f>
        <v>80</v>
      </c>
      <c r="AF263" s="43">
        <f>VLOOKUP(Categorized!AA87,Rules!$F$71:$H$72,3,0)</f>
        <v>80</v>
      </c>
      <c r="AG263" s="43">
        <f>VLOOKUP(Categorized!AB87,Rules!$F$73:$H$74,3,0)</f>
        <v>30</v>
      </c>
      <c r="AH263" s="255">
        <f t="array" ref="AH263">MMULT(AD263:AG263,Rules!$O$29:$O$32)</f>
        <v>66.507936507936506</v>
      </c>
      <c r="AI263" s="43">
        <f>VLOOKUP(Categorized!AC87,Rules!$F$75:$H$76,3,0)</f>
        <v>80</v>
      </c>
      <c r="AJ263" s="43">
        <f>VLOOKUP(Categorized!AD87,Rules!$F$77:$H$78,3,0)</f>
        <v>80</v>
      </c>
      <c r="AK263" s="43">
        <f>VLOOKUP(Categorized!AE87,Rules!$F$79:$H$84,3,0)</f>
        <v>30</v>
      </c>
      <c r="AL263" s="43">
        <f>VLOOKUP(Categorized!AF87,Rules!$F$85:$H$89,3,0)</f>
        <v>80</v>
      </c>
      <c r="AM263" s="43">
        <f>VLOOKUP(Categorized!AG87,Rules!$F$90:$H$92,3,0)</f>
        <v>30</v>
      </c>
      <c r="AN263" s="43">
        <f>VLOOKUP(Categorized!AH87,Rules!$F$93:$H$96,3,0)</f>
        <v>80</v>
      </c>
      <c r="AO263" s="43">
        <f>VLOOKUP(Categorized!AI87,Rules!$F$97:$H$100,3,0)</f>
        <v>30</v>
      </c>
      <c r="AP263" s="43">
        <f>VLOOKUP(Categorized!AJ87,Rules!$F$101:$H$102,3,0)</f>
        <v>30</v>
      </c>
      <c r="AQ263" s="43">
        <f>VLOOKUP(Categorized!AM87,Rules!$F$110:$H$113,3,0)</f>
        <v>30</v>
      </c>
      <c r="AR263" s="255" t="e">
        <f t="array" ref="AR263">MMULT(AI263:AQ263,Rules!$O$35:$O$45)</f>
        <v>#VALUE!</v>
      </c>
      <c r="AS263" s="44">
        <f>VLOOKUP(Categorized!AN87,Rules!$F$114:$H$116,3,0)</f>
        <v>90</v>
      </c>
      <c r="AT263" s="44">
        <f>VLOOKUP(Categorized!AO87,Rules!$F$117:$H$119,3,0)</f>
        <v>90</v>
      </c>
      <c r="AU263" s="44">
        <f>VLOOKUP(Categorized!AP87,Rules!$F$120:$H$122,3,0)</f>
        <v>30</v>
      </c>
      <c r="AV263" s="44">
        <f>VLOOKUP(Categorized!AQ87,Rules!$F$123:$H$124,3,0)</f>
        <v>30</v>
      </c>
      <c r="AW263" s="44">
        <f>VLOOKUP(Categorized!AR87,Rules!$F$125:$H$127,3,0)</f>
        <v>50</v>
      </c>
      <c r="AX263" s="44">
        <f>VLOOKUP(Categorized!AS87,Rules!$F$128:$H$130,3,0)</f>
        <v>80</v>
      </c>
      <c r="AY263" s="43">
        <f>VLOOKUP(Categorized!AT87,Rules!$F$131:$H$133,3,0)</f>
        <v>30</v>
      </c>
      <c r="AZ263" s="44">
        <f>VLOOKUP(Categorized!AU87,Rules!$F$134:$H$136,3,0)</f>
        <v>30</v>
      </c>
      <c r="BA263" s="44">
        <f>VLOOKUP(Categorized!AV87,Rules!$F$134:$H$136,3,0)</f>
        <v>45</v>
      </c>
      <c r="BB263" s="44">
        <f>VLOOKUP(Categorized!AW87,Rules!$F$139:$H$141,3,0)</f>
        <v>45</v>
      </c>
      <c r="BC263" s="256">
        <f t="array" ref="BC263">MMULT(AS263:BB263,Rules!$O$48:$O$57)</f>
        <v>50.631901840490798</v>
      </c>
      <c r="BD263" s="43">
        <f>VLOOKUP(Categorized!AX87,Rules!$F$142:$H$143,3,0)</f>
        <v>80</v>
      </c>
      <c r="BE263" s="43">
        <f>VLOOKUP(Categorized!AY87,Rules!$F$144:$H$145,3,0)</f>
        <v>30</v>
      </c>
      <c r="BF263" s="43">
        <f>VLOOKUP(Categorized!AZ87,Rules!$F$146:$H$147,3,0)</f>
        <v>30</v>
      </c>
      <c r="BG263" s="43">
        <f>VLOOKUP(Categorized!BA87,Rules!$F$148:$H$149,3,0)</f>
        <v>30</v>
      </c>
      <c r="BH263" s="43">
        <f>VLOOKUP(Categorized!BB87,Rules!$F$150:$H$151,3,0)</f>
        <v>90</v>
      </c>
      <c r="BI263" s="43">
        <f>VLOOKUP(Categorized!BC87,Rules!$F$152:$H$153,3,0)</f>
        <v>30</v>
      </c>
      <c r="BJ263" s="43">
        <f>VLOOKUP(Categorized!BD87,Rules!$F$154:$H$155,3,0)</f>
        <v>90</v>
      </c>
      <c r="BK263" s="43">
        <f>VLOOKUP(Categorized!BE87,Rules!$F$156:$H$157,3,0)</f>
        <v>30</v>
      </c>
      <c r="BL263" s="43">
        <f>VLOOKUP(Categorized!BF87,Rules!$F$158:$H$159,3,0)</f>
        <v>30</v>
      </c>
      <c r="BM263" s="43">
        <f>VLOOKUP(Categorized!BG87,Rules!$F$160:$H$161,3,0)</f>
        <v>30</v>
      </c>
      <c r="BN263" s="43">
        <f>VLOOKUP(Categorized!BH87,Rules!$F$162:$H$163,3,0)</f>
        <v>90</v>
      </c>
      <c r="BO263" s="43">
        <f>VLOOKUP(Categorized!BI87,Rules!$F$164:$H$165,3,0)</f>
        <v>30</v>
      </c>
      <c r="BP263" s="43">
        <f>VLOOKUP(Categorized!BJ87,Rules!$F$166:$H$167,3,0)</f>
        <v>90</v>
      </c>
      <c r="BQ263" s="43">
        <f>VLOOKUP(Categorized!BK87,Rules!$F$168:$H$169,3,0)</f>
        <v>30</v>
      </c>
      <c r="BR263" s="43">
        <f>VLOOKUP(Categorized!BL87,Rules!$F$170:$H$171,3,0)</f>
        <v>30</v>
      </c>
      <c r="BS263" s="43">
        <f>VLOOKUP(Categorized!BM87,Rules!$F$172:$H$173,3,0)</f>
        <v>30</v>
      </c>
      <c r="BT263" s="43">
        <f>VLOOKUP(Categorized!BN87,Rules!$F$174:$H$175,3,0)</f>
        <v>30</v>
      </c>
      <c r="BU263" s="43">
        <f>VLOOKUP(Categorized!BO87,Rules!$F$176:$H$177,3,0)</f>
        <v>30</v>
      </c>
      <c r="BV263" s="43">
        <f>VLOOKUP(Categorized!BP87,Rules!$F$178:$H$179,3,0)</f>
        <v>30</v>
      </c>
      <c r="BW263" s="43">
        <f>VLOOKUP(Categorized!BQ87,Rules!$F$180:$H$181,3,0)</f>
        <v>30</v>
      </c>
      <c r="BX263" s="43">
        <f>VLOOKUP(Categorized!BR87,Rules!$F$182:$H$183,3,0)</f>
        <v>30</v>
      </c>
      <c r="BY263" s="255">
        <f t="array" ref="BY263">MMULT(BD263:BX263,Rules!$O$60:$O$80)</f>
        <v>45.293420272673401</v>
      </c>
      <c r="BZ263" s="43">
        <f>VLOOKUP(Categorized!BS87,Rules!$F$184:$H$185,3,0)</f>
        <v>30</v>
      </c>
      <c r="CA263" s="43">
        <f>VLOOKUP(Categorized!BT87,Rules!$F$186:$H$187,3,0)</f>
        <v>30</v>
      </c>
      <c r="CB263" s="43">
        <f>VLOOKUP(Categorized!BU87,Rules!$F$188:$H$189,3,0)</f>
        <v>30</v>
      </c>
      <c r="CC263" s="43">
        <f>VLOOKUP(Categorized!BV87,Rules!$F$190:$H$191,3,0)</f>
        <v>30</v>
      </c>
      <c r="CD263" s="43">
        <f>VLOOKUP(Categorized!BW87,Rules!$F$192:$H$193,3,0)</f>
        <v>30</v>
      </c>
      <c r="CE263" s="255">
        <f t="array" ref="CE263">MMULT(BZ263:CD263,Rules!$O$83:$O$87)</f>
        <v>30</v>
      </c>
      <c r="CF263" s="24">
        <v>0</v>
      </c>
      <c r="CG263" s="46">
        <v>0</v>
      </c>
      <c r="CH263" s="302">
        <v>1</v>
      </c>
      <c r="CI263" s="302">
        <v>3</v>
      </c>
      <c r="CJ263" s="302">
        <v>1</v>
      </c>
      <c r="CK263" s="43">
        <f>VLOOKUP(Categorized!CC87,Rules!$F$231:$H$234,3,0)</f>
        <v>20</v>
      </c>
      <c r="CL263" s="43">
        <f>VLOOKUP(Categorized!CD87,Rules!$F$235:$H$237,3,0)</f>
        <v>50</v>
      </c>
      <c r="CM263" s="43">
        <f>VLOOKUP(Categorized!CE87,Rules!$F$238:$H$241,3,0)</f>
        <v>60</v>
      </c>
      <c r="CN263" s="393" t="e" cm="1">
        <f t="array" ref="CN263">MMULT(CK263:CM263,Rules!$O$92:$O$93)</f>
        <v>#VALUE!</v>
      </c>
      <c r="CO263" s="397" t="e">
        <f t="shared" si="34"/>
        <v>#VALUE!</v>
      </c>
      <c r="CP263" s="397" t="e">
        <f t="shared" si="35"/>
        <v>#VALUE!</v>
      </c>
      <c r="CQ263" s="424" t="str">
        <f t="shared" si="38"/>
        <v>10</v>
      </c>
    </row>
    <row r="264" spans="1:95" ht="18.5" hidden="1">
      <c r="A264" s="38">
        <v>2020</v>
      </c>
      <c r="B264" s="39" t="s">
        <v>198</v>
      </c>
      <c r="C264" s="432">
        <v>44048.535527986103</v>
      </c>
      <c r="D264" s="432">
        <v>44049.378517592602</v>
      </c>
      <c r="E264" s="399">
        <v>47273</v>
      </c>
      <c r="F264" s="426">
        <f t="shared" si="32"/>
        <v>0</v>
      </c>
      <c r="G264" s="426">
        <f t="shared" si="39"/>
        <v>0</v>
      </c>
      <c r="H264" s="428">
        <f t="shared" si="33"/>
        <v>1</v>
      </c>
      <c r="I264" s="428">
        <f t="shared" si="36"/>
        <v>0</v>
      </c>
      <c r="J264" s="428">
        <f t="shared" si="37"/>
        <v>0</v>
      </c>
      <c r="K264" s="42">
        <f>VLOOKUP(Categorized!F151,Rules!$F$4:$H$7,3,0)</f>
        <v>90</v>
      </c>
      <c r="L264" s="43">
        <f>VLOOKUP(Categorized!G151,Rules!$F$8:$H$9,3,0)</f>
        <v>90</v>
      </c>
      <c r="M264" s="43">
        <f>VLOOKUP(Categorized!H151,Rules!$F$10:$H$12,3,0)</f>
        <v>60</v>
      </c>
      <c r="N264" s="43">
        <f>VLOOKUP(Categorized!I151,Rules!$F$13:$H$16,3,0)</f>
        <v>40</v>
      </c>
      <c r="O264" s="43">
        <f>VLOOKUP(Categorized!K151,Rules!$F$20:$H$27,3,0)</f>
        <v>60</v>
      </c>
      <c r="P264" s="43">
        <f>VLOOKUP(Categorized!M151,Rules!$F$29:$H$31,3,0)</f>
        <v>70</v>
      </c>
      <c r="Q264" s="255" t="e">
        <f t="array" ref="Q264">MMULT(K264:P264,Rules!$O$4:$O$11)</f>
        <v>#VALUE!</v>
      </c>
      <c r="R264" s="43">
        <f>VLOOKUP(Categorized!N151,Rules!$F$32:$H$33,3,0)</f>
        <v>90</v>
      </c>
      <c r="S264" s="43">
        <f>VLOOKUP(Categorized!O151,Rules!$F$34:$H$40,3,0)</f>
        <v>70</v>
      </c>
      <c r="T264" s="43">
        <f>VLOOKUP(Categorized!P151,Rules!$F$41:$H$42,3,0)</f>
        <v>30</v>
      </c>
      <c r="U264" s="43">
        <f>VLOOKUP(Categorized!R151,Rules!$F$47:$H$51,3,0)</f>
        <v>30</v>
      </c>
      <c r="V264" s="43">
        <f>VLOOKUP(Categorized!S151,Rules!$F$52:$H$56,3,0)</f>
        <v>30</v>
      </c>
      <c r="W264" s="43">
        <f>VLOOKUP(Categorized!T151,Rules!$F$57:$H$58,3,0)</f>
        <v>30</v>
      </c>
      <c r="X264" s="255" t="e">
        <f t="array" ref="X264">MMULT(R264:W264,Rules!$O$14:$O$20)</f>
        <v>#VALUE!</v>
      </c>
      <c r="Y264" s="43">
        <f>VLOOKUP(Categorized!U151,Rules!$F$59:$H$60,3,0)</f>
        <v>80</v>
      </c>
      <c r="Z264" s="43">
        <f>VLOOKUP(Categorized!V151,Rules!$F$61:$H$62,3,0)</f>
        <v>80</v>
      </c>
      <c r="AA264" s="43">
        <f>VLOOKUP(Categorized!W151,Rules!$F$63:$H$64,3,0)</f>
        <v>80</v>
      </c>
      <c r="AB264" s="43">
        <f>VLOOKUP(Categorized!X151,Rules!$F$65:$H$66,3,0)</f>
        <v>20</v>
      </c>
      <c r="AC264" s="255">
        <f t="array" ref="AC264">MMULT(Y264:AB264,Rules!$O$23:$O$26)</f>
        <v>64.444444444444443</v>
      </c>
      <c r="AD264" s="43">
        <f>VLOOKUP(Categorized!Y151,Rules!$F$67:$H$68,3,0)</f>
        <v>70</v>
      </c>
      <c r="AE264" s="43">
        <f>VLOOKUP(Categorized!Z151,Rules!$F$69:$H$70,3,0)</f>
        <v>80</v>
      </c>
      <c r="AF264" s="43">
        <f>VLOOKUP(Categorized!AA151,Rules!$F$71:$H$72,3,0)</f>
        <v>80</v>
      </c>
      <c r="AG264" s="43">
        <f>VLOOKUP(Categorized!AB151,Rules!$F$73:$H$74,3,0)</f>
        <v>30</v>
      </c>
      <c r="AH264" s="255">
        <f t="array" ref="AH264">MMULT(AD264:AG264,Rules!$O$29:$O$32)</f>
        <v>66.507936507936506</v>
      </c>
      <c r="AI264" s="43">
        <f>VLOOKUP(Categorized!AC151,Rules!$F$75:$H$76,3,0)</f>
        <v>30</v>
      </c>
      <c r="AJ264" s="43">
        <f>VLOOKUP(Categorized!AD151,Rules!$F$77:$H$78,3,0)</f>
        <v>50</v>
      </c>
      <c r="AK264" s="43">
        <f>VLOOKUP(Categorized!AE151,Rules!$F$79:$H$84,3,0)</f>
        <v>85</v>
      </c>
      <c r="AL264" s="43">
        <f>VLOOKUP(Categorized!AF151,Rules!$F$85:$H$89,3,0)</f>
        <v>30</v>
      </c>
      <c r="AM264" s="43">
        <f>VLOOKUP(Categorized!AG151,Rules!$F$90:$H$92,3,0)</f>
        <v>30</v>
      </c>
      <c r="AN264" s="43">
        <f>VLOOKUP(Categorized!AH151,Rules!$F$93:$H$96,3,0)</f>
        <v>30</v>
      </c>
      <c r="AO264" s="43">
        <f>VLOOKUP(Categorized!AI151,Rules!$F$97:$H$100,3,0)</f>
        <v>50</v>
      </c>
      <c r="AP264" s="43">
        <f>VLOOKUP(Categorized!AJ151,Rules!$F$101:$H$102,3,0)</f>
        <v>30</v>
      </c>
      <c r="AQ264" s="43">
        <f>VLOOKUP(Categorized!AM151,Rules!$F$110:$H$113,3,0)</f>
        <v>30</v>
      </c>
      <c r="AR264" s="255" t="e">
        <f t="array" ref="AR264">MMULT(AI264:AQ264,Rules!$O$35:$O$45)</f>
        <v>#VALUE!</v>
      </c>
      <c r="AS264" s="44">
        <f>VLOOKUP(Categorized!AN151,Rules!$F$114:$H$116,3,0)</f>
        <v>90</v>
      </c>
      <c r="AT264" s="44">
        <f>VLOOKUP(Categorized!AO151,Rules!$F$117:$H$119,3,0)</f>
        <v>90</v>
      </c>
      <c r="AU264" s="44">
        <f>VLOOKUP(Categorized!AP151,Rules!$F$120:$H$122,3,0)</f>
        <v>30</v>
      </c>
      <c r="AV264" s="44">
        <f>VLOOKUP(Categorized!AQ151,Rules!$F$123:$H$124,3,0)</f>
        <v>30</v>
      </c>
      <c r="AW264" s="44">
        <f>VLOOKUP(Categorized!AR151,Rules!$F$125:$H$127,3,0)</f>
        <v>50</v>
      </c>
      <c r="AX264" s="44">
        <f>VLOOKUP(Categorized!AS151,Rules!$F$128:$H$130,3,0)</f>
        <v>30</v>
      </c>
      <c r="AY264" s="43">
        <f>VLOOKUP(Categorized!AT151,Rules!$F$131:$H$133,3,0)</f>
        <v>30</v>
      </c>
      <c r="AZ264" s="44">
        <f>VLOOKUP(Categorized!AU151,Rules!$F$134:$H$136,3,0)</f>
        <v>30</v>
      </c>
      <c r="BA264" s="44">
        <f>VLOOKUP(Categorized!AV151,Rules!$F$134:$H$136,3,0)</f>
        <v>45</v>
      </c>
      <c r="BB264" s="44">
        <f>VLOOKUP(Categorized!AW151,Rules!$F$139:$H$141,3,0)</f>
        <v>45</v>
      </c>
      <c r="BC264" s="256">
        <f t="array" ref="BC264">MMULT(AS264:BB264,Rules!$O$48:$O$57)</f>
        <v>45.601226993865033</v>
      </c>
      <c r="BD264" s="43">
        <f>VLOOKUP(Categorized!AX151,Rules!$F$142:$H$143,3,0)</f>
        <v>30</v>
      </c>
      <c r="BE264" s="43">
        <f>VLOOKUP(Categorized!AY151,Rules!$F$144:$H$145,3,0)</f>
        <v>30</v>
      </c>
      <c r="BF264" s="43">
        <f>VLOOKUP(Categorized!AZ151,Rules!$F$146:$H$147,3,0)</f>
        <v>30</v>
      </c>
      <c r="BG264" s="43">
        <f>VLOOKUP(Categorized!BA151,Rules!$F$148:$H$149,3,0)</f>
        <v>90</v>
      </c>
      <c r="BH264" s="43">
        <f>VLOOKUP(Categorized!BB151,Rules!$F$150:$H$151,3,0)</f>
        <v>30</v>
      </c>
      <c r="BI264" s="43">
        <f>VLOOKUP(Categorized!BC151,Rules!$F$152:$H$153,3,0)</f>
        <v>30</v>
      </c>
      <c r="BJ264" s="43">
        <f>VLOOKUP(Categorized!BD151,Rules!$F$154:$H$155,3,0)</f>
        <v>90</v>
      </c>
      <c r="BK264" s="43">
        <f>VLOOKUP(Categorized!BE151,Rules!$F$156:$H$157,3,0)</f>
        <v>30</v>
      </c>
      <c r="BL264" s="43">
        <f>VLOOKUP(Categorized!BF151,Rules!$F$158:$H$159,3,0)</f>
        <v>30</v>
      </c>
      <c r="BM264" s="43">
        <f>VLOOKUP(Categorized!BG151,Rules!$F$160:$H$161,3,0)</f>
        <v>30</v>
      </c>
      <c r="BN264" s="43">
        <f>VLOOKUP(Categorized!BH151,Rules!$F$162:$H$163,3,0)</f>
        <v>90</v>
      </c>
      <c r="BO264" s="43">
        <f>VLOOKUP(Categorized!BI151,Rules!$F$164:$H$165,3,0)</f>
        <v>90</v>
      </c>
      <c r="BP264" s="43">
        <f>VLOOKUP(Categorized!BJ151,Rules!$F$166:$H$167,3,0)</f>
        <v>90</v>
      </c>
      <c r="BQ264" s="43">
        <f>VLOOKUP(Categorized!BK151,Rules!$F$168:$H$169,3,0)</f>
        <v>30</v>
      </c>
      <c r="BR264" s="43">
        <f>VLOOKUP(Categorized!BL151,Rules!$F$170:$H$171,3,0)</f>
        <v>30</v>
      </c>
      <c r="BS264" s="43">
        <f>VLOOKUP(Categorized!BM151,Rules!$F$172:$H$173,3,0)</f>
        <v>90</v>
      </c>
      <c r="BT264" s="43">
        <f>VLOOKUP(Categorized!BN151,Rules!$F$174:$H$175,3,0)</f>
        <v>30</v>
      </c>
      <c r="BU264" s="43">
        <f>VLOOKUP(Categorized!BO151,Rules!$F$176:$H$177,3,0)</f>
        <v>30</v>
      </c>
      <c r="BV264" s="43">
        <f>VLOOKUP(Categorized!BP151,Rules!$F$178:$H$179,3,0)</f>
        <v>30</v>
      </c>
      <c r="BW264" s="43">
        <f>VLOOKUP(Categorized!BQ151,Rules!$F$180:$H$181,3,0)</f>
        <v>30</v>
      </c>
      <c r="BX264" s="43">
        <f>VLOOKUP(Categorized!BR151,Rules!$F$182:$H$183,3,0)</f>
        <v>30</v>
      </c>
      <c r="BY264" s="255">
        <f t="array" ref="BY264">MMULT(BD264:BX264,Rules!$O$60:$O$80)</f>
        <v>47.85417901600475</v>
      </c>
      <c r="BZ264" s="43">
        <f>VLOOKUP(Categorized!BS151,Rules!$F$184:$H$185,3,0)</f>
        <v>30</v>
      </c>
      <c r="CA264" s="43">
        <f>VLOOKUP(Categorized!BT151,Rules!$F$186:$H$187,3,0)</f>
        <v>90</v>
      </c>
      <c r="CB264" s="43">
        <f>VLOOKUP(Categorized!BU151,Rules!$F$188:$H$189,3,0)</f>
        <v>30</v>
      </c>
      <c r="CC264" s="43">
        <f>VLOOKUP(Categorized!BV151,Rules!$F$190:$H$191,3,0)</f>
        <v>90</v>
      </c>
      <c r="CD264" s="43">
        <f>VLOOKUP(Categorized!BW151,Rules!$F$192:$H$193,3,0)</f>
        <v>30</v>
      </c>
      <c r="CE264" s="255">
        <f t="array" ref="CE264">MMULT(BZ264:CD264,Rules!$O$83:$O$87)</f>
        <v>54</v>
      </c>
      <c r="CF264" s="24">
        <v>0</v>
      </c>
      <c r="CG264" s="46">
        <v>0</v>
      </c>
      <c r="CH264" s="302">
        <v>1</v>
      </c>
      <c r="CI264" s="302">
        <v>4</v>
      </c>
      <c r="CJ264" s="302">
        <v>2</v>
      </c>
      <c r="CK264" s="43">
        <f>VLOOKUP(Categorized!CC151,Rules!$F$231:$H$234,3,0)</f>
        <v>20</v>
      </c>
      <c r="CL264" s="43">
        <f>VLOOKUP(Categorized!CD151,Rules!$F$235:$H$237,3,0)</f>
        <v>95</v>
      </c>
      <c r="CM264" s="43">
        <f>VLOOKUP(Categorized!CE151,Rules!$F$238:$H$241,3,0)</f>
        <v>40</v>
      </c>
      <c r="CN264" s="393" t="e" cm="1">
        <f t="array" ref="CN264">MMULT(CK264:CM264,Rules!$O$92:$O$93)</f>
        <v>#VALUE!</v>
      </c>
      <c r="CO264" s="397" t="e">
        <f t="shared" si="34"/>
        <v>#VALUE!</v>
      </c>
      <c r="CP264" s="397" t="e">
        <f t="shared" si="35"/>
        <v>#VALUE!</v>
      </c>
      <c r="CQ264" s="424" t="str">
        <f t="shared" si="38"/>
        <v>10</v>
      </c>
    </row>
    <row r="265" spans="1:95" ht="18.5" hidden="1">
      <c r="A265" s="58">
        <v>2021</v>
      </c>
      <c r="B265" s="39" t="s">
        <v>276</v>
      </c>
      <c r="C265" s="431">
        <v>44222.602387893501</v>
      </c>
      <c r="D265" s="431">
        <v>44228.464113761598</v>
      </c>
      <c r="E265" s="403">
        <v>47289</v>
      </c>
      <c r="F265" s="426">
        <f t="shared" si="32"/>
        <v>0</v>
      </c>
      <c r="G265" s="426">
        <f t="shared" si="39"/>
        <v>0</v>
      </c>
      <c r="H265" s="428">
        <f t="shared" si="33"/>
        <v>1</v>
      </c>
      <c r="I265" s="428">
        <f t="shared" si="36"/>
        <v>0</v>
      </c>
      <c r="J265" s="428">
        <f t="shared" si="37"/>
        <v>0</v>
      </c>
      <c r="K265" s="42">
        <f>VLOOKUP(Categorized!F229,Rules!$F$4:$H$7,3,0)</f>
        <v>70</v>
      </c>
      <c r="L265" s="43">
        <f>VLOOKUP(Categorized!G229,Rules!$F$8:$H$9,3,0)</f>
        <v>90</v>
      </c>
      <c r="M265" s="43">
        <f>VLOOKUP(Categorized!H229,Rules!$F$10:$H$12,3,0)</f>
        <v>60</v>
      </c>
      <c r="N265" s="43">
        <f>VLOOKUP(Categorized!I229,Rules!$F$13:$H$16,3,0)</f>
        <v>95</v>
      </c>
      <c r="O265" s="43">
        <f>VLOOKUP(Categorized!K229,Rules!$F$20:$H$27,3,0)</f>
        <v>60</v>
      </c>
      <c r="P265" s="43">
        <f>VLOOKUP(Categorized!M229,Rules!$F$29:$H$31,3,0)</f>
        <v>70</v>
      </c>
      <c r="Q265" s="255" t="e">
        <f t="array" ref="Q265">MMULT(K265:P265,Rules!$O$4:$O$11)</f>
        <v>#VALUE!</v>
      </c>
      <c r="R265" s="43">
        <f>VLOOKUP(Categorized!N229,Rules!$F$32:$H$33,3,0)</f>
        <v>60</v>
      </c>
      <c r="S265" s="43">
        <f>VLOOKUP(Categorized!O229,Rules!$F$34:$H$40,3,0)</f>
        <v>70</v>
      </c>
      <c r="T265" s="43">
        <f>VLOOKUP(Categorized!P229,Rules!$F$41:$H$42,3,0)</f>
        <v>90</v>
      </c>
      <c r="U265" s="43">
        <f>VLOOKUP(Categorized!R229,Rules!$F$47:$H$51,3,0)</f>
        <v>30</v>
      </c>
      <c r="V265" s="43">
        <f>VLOOKUP(Categorized!S229,Rules!$F$52:$H$56,3,0)</f>
        <v>30</v>
      </c>
      <c r="W265" s="43">
        <f>VLOOKUP(Categorized!T229,Rules!$F$57:$H$58,3,0)</f>
        <v>30</v>
      </c>
      <c r="X265" s="255" t="e">
        <f t="array" ref="X265">MMULT(R265:W265,Rules!$O$14:$O$20)</f>
        <v>#VALUE!</v>
      </c>
      <c r="Y265" s="43">
        <f>VLOOKUP(Categorized!U229,Rules!$F$59:$H$60,3,0)</f>
        <v>80</v>
      </c>
      <c r="Z265" s="43">
        <f>VLOOKUP(Categorized!V229,Rules!$F$61:$H$62,3,0)</f>
        <v>20</v>
      </c>
      <c r="AA265" s="43">
        <f>VLOOKUP(Categorized!W229,Rules!$F$63:$H$64,3,0)</f>
        <v>80</v>
      </c>
      <c r="AB265" s="43">
        <f>VLOOKUP(Categorized!X229,Rules!$F$65:$H$66,3,0)</f>
        <v>20</v>
      </c>
      <c r="AC265" s="255">
        <f t="array" ref="AC265">MMULT(Y265:AB265,Rules!$O$23:$O$26)</f>
        <v>46.666666666666664</v>
      </c>
      <c r="AD265" s="43">
        <f>VLOOKUP(Categorized!Y229,Rules!$F$67:$H$68,3,0)</f>
        <v>70</v>
      </c>
      <c r="AE265" s="43">
        <f>VLOOKUP(Categorized!Z229,Rules!$F$69:$H$70,3,0)</f>
        <v>80</v>
      </c>
      <c r="AF265" s="43">
        <f>VLOOKUP(Categorized!AA229,Rules!$F$71:$H$72,3,0)</f>
        <v>80</v>
      </c>
      <c r="AG265" s="43">
        <f>VLOOKUP(Categorized!AB229,Rules!$F$73:$H$74,3,0)</f>
        <v>60</v>
      </c>
      <c r="AH265" s="255">
        <f t="array" ref="AH265">MMULT(AD265:AG265,Rules!$O$29:$O$32)</f>
        <v>73.174603174603163</v>
      </c>
      <c r="AI265" s="43">
        <f>VLOOKUP(Categorized!AC229,Rules!$F$75:$H$76,3,0)</f>
        <v>80</v>
      </c>
      <c r="AJ265" s="43">
        <f>VLOOKUP(Categorized!AD229,Rules!$F$77:$H$78,3,0)</f>
        <v>80</v>
      </c>
      <c r="AK265" s="43">
        <f>VLOOKUP(Categorized!AE229,Rules!$F$79:$H$84,3,0)</f>
        <v>85</v>
      </c>
      <c r="AL265" s="43">
        <f>VLOOKUP(Categorized!AF229,Rules!$F$85:$H$89,3,0)</f>
        <v>80</v>
      </c>
      <c r="AM265" s="43">
        <f>VLOOKUP(Categorized!AG229,Rules!$F$90:$H$92,3,0)</f>
        <v>30</v>
      </c>
      <c r="AN265" s="43">
        <f>VLOOKUP(Categorized!AH229,Rules!$F$93:$H$96,3,0)</f>
        <v>80</v>
      </c>
      <c r="AO265" s="43">
        <f>VLOOKUP(Categorized!AI229,Rules!$F$97:$H$100,3,0)</f>
        <v>50</v>
      </c>
      <c r="AP265" s="43">
        <f>VLOOKUP(Categorized!AJ229,Rules!$F$101:$H$102,3,0)</f>
        <v>30</v>
      </c>
      <c r="AQ265" s="43">
        <f>VLOOKUP(Categorized!AM229,Rules!$F$110:$H$113,3,0)</f>
        <v>70</v>
      </c>
      <c r="AR265" s="255" t="e">
        <f t="array" ref="AR265">MMULT(AI265:AQ265,Rules!$O$35:$O$45)</f>
        <v>#VALUE!</v>
      </c>
      <c r="AS265" s="44">
        <f>VLOOKUP(Categorized!AN229,Rules!$F$114:$H$116,3,0)</f>
        <v>30</v>
      </c>
      <c r="AT265" s="44">
        <f>VLOOKUP(Categorized!AO229,Rules!$F$117:$H$119,3,0)</f>
        <v>30</v>
      </c>
      <c r="AU265" s="44">
        <f>VLOOKUP(Categorized!AP229,Rules!$F$120:$H$122,3,0)</f>
        <v>30</v>
      </c>
      <c r="AV265" s="44">
        <f>VLOOKUP(Categorized!AQ229,Rules!$F$123:$H$124,3,0)</f>
        <v>30</v>
      </c>
      <c r="AW265" s="44">
        <f>VLOOKUP(Categorized!AR229,Rules!$F$125:$H$127,3,0)</f>
        <v>70</v>
      </c>
      <c r="AX265" s="44">
        <f>VLOOKUP(Categorized!AS229,Rules!$F$128:$H$130,3,0)</f>
        <v>30</v>
      </c>
      <c r="AY265" s="43">
        <f>VLOOKUP(Categorized!AT229,Rules!$F$131:$H$133,3,0)</f>
        <v>30</v>
      </c>
      <c r="AZ265" s="44">
        <f>VLOOKUP(Categorized!AU229,Rules!$F$134:$H$136,3,0)</f>
        <v>30</v>
      </c>
      <c r="BA265" s="44">
        <f>VLOOKUP(Categorized!AV229,Rules!$F$134:$H$136,3,0)</f>
        <v>45</v>
      </c>
      <c r="BB265" s="44">
        <f>VLOOKUP(Categorized!AW229,Rules!$F$139:$H$141,3,0)</f>
        <v>45</v>
      </c>
      <c r="BC265" s="256">
        <f t="array" ref="BC265">MMULT(AS265:BB265,Rules!$O$48:$O$57)</f>
        <v>37.110429447852766</v>
      </c>
      <c r="BD265" s="43">
        <f>VLOOKUP(Categorized!AX229,Rules!$F$142:$H$143,3,0)</f>
        <v>30</v>
      </c>
      <c r="BE265" s="43">
        <f>VLOOKUP(Categorized!AY229,Rules!$F$144:$H$145,3,0)</f>
        <v>30</v>
      </c>
      <c r="BF265" s="43">
        <f>VLOOKUP(Categorized!AZ229,Rules!$F$146:$H$147,3,0)</f>
        <v>30</v>
      </c>
      <c r="BG265" s="43">
        <f>VLOOKUP(Categorized!BA229,Rules!$F$148:$H$149,3,0)</f>
        <v>30</v>
      </c>
      <c r="BH265" s="43">
        <f>VLOOKUP(Categorized!BB229,Rules!$F$150:$H$151,3,0)</f>
        <v>30</v>
      </c>
      <c r="BI265" s="43">
        <f>VLOOKUP(Categorized!BC229,Rules!$F$152:$H$153,3,0)</f>
        <v>30</v>
      </c>
      <c r="BJ265" s="43">
        <f>VLOOKUP(Categorized!BD229,Rules!$F$154:$H$155,3,0)</f>
        <v>90</v>
      </c>
      <c r="BK265" s="43">
        <f>VLOOKUP(Categorized!BE229,Rules!$F$156:$H$157,3,0)</f>
        <v>30</v>
      </c>
      <c r="BL265" s="43">
        <f>VLOOKUP(Categorized!BF229,Rules!$F$158:$H$159,3,0)</f>
        <v>30</v>
      </c>
      <c r="BM265" s="43">
        <f>VLOOKUP(Categorized!BG229,Rules!$F$160:$H$161,3,0)</f>
        <v>30</v>
      </c>
      <c r="BN265" s="43">
        <f>VLOOKUP(Categorized!BH229,Rules!$F$162:$H$163,3,0)</f>
        <v>30</v>
      </c>
      <c r="BO265" s="43">
        <f>VLOOKUP(Categorized!BI229,Rules!$F$164:$H$165,3,0)</f>
        <v>90</v>
      </c>
      <c r="BP265" s="43">
        <f>VLOOKUP(Categorized!BJ229,Rules!$F$166:$H$167,3,0)</f>
        <v>90</v>
      </c>
      <c r="BQ265" s="43">
        <f>VLOOKUP(Categorized!BK229,Rules!$F$168:$H$169,3,0)</f>
        <v>30</v>
      </c>
      <c r="BR265" s="43">
        <f>VLOOKUP(Categorized!BL229,Rules!$F$170:$H$171,3,0)</f>
        <v>30</v>
      </c>
      <c r="BS265" s="43">
        <f>VLOOKUP(Categorized!BM229,Rules!$F$172:$H$173,3,0)</f>
        <v>30</v>
      </c>
      <c r="BT265" s="43">
        <f>VLOOKUP(Categorized!BN229,Rules!$F$174:$H$175,3,0)</f>
        <v>30</v>
      </c>
      <c r="BU265" s="43">
        <f>VLOOKUP(Categorized!BO229,Rules!$F$176:$H$177,3,0)</f>
        <v>30</v>
      </c>
      <c r="BV265" s="43">
        <f>VLOOKUP(Categorized!BP229,Rules!$F$178:$H$179,3,0)</f>
        <v>30</v>
      </c>
      <c r="BW265" s="43">
        <f>VLOOKUP(Categorized!BQ229,Rules!$F$180:$H$181,3,0)</f>
        <v>30</v>
      </c>
      <c r="BX265" s="43">
        <f>VLOOKUP(Categorized!BR229,Rules!$F$182:$H$183,3,0)</f>
        <v>30</v>
      </c>
      <c r="BY265" s="255">
        <f t="array" ref="BY265">MMULT(BD265:BX265,Rules!$O$60:$O$80)</f>
        <v>38.500296384113824</v>
      </c>
      <c r="BZ265" s="43">
        <f>VLOOKUP(Categorized!BS229,Rules!$F$184:$H$185,3,0)</f>
        <v>30</v>
      </c>
      <c r="CA265" s="43">
        <f>VLOOKUP(Categorized!BT229,Rules!$F$186:$H$187,3,0)</f>
        <v>30</v>
      </c>
      <c r="CB265" s="43">
        <f>VLOOKUP(Categorized!BU229,Rules!$F$188:$H$189,3,0)</f>
        <v>30</v>
      </c>
      <c r="CC265" s="43">
        <f>VLOOKUP(Categorized!BV229,Rules!$F$190:$H$191,3,0)</f>
        <v>30</v>
      </c>
      <c r="CD265" s="43">
        <f>VLOOKUP(Categorized!BW229,Rules!$F$192:$H$193,3,0)</f>
        <v>30</v>
      </c>
      <c r="CE265" s="255">
        <f t="array" ref="CE265">MMULT(BZ265:CD265,Rules!$O$83:$O$87)</f>
        <v>30</v>
      </c>
      <c r="CF265" s="46">
        <v>0</v>
      </c>
      <c r="CG265" s="46">
        <v>0</v>
      </c>
      <c r="CH265" s="322">
        <v>1</v>
      </c>
      <c r="CI265" s="322">
        <v>3</v>
      </c>
      <c r="CJ265" s="322">
        <v>1</v>
      </c>
      <c r="CK265" s="43">
        <f>VLOOKUP(Categorized!CC229,Rules!$F$231:$H$234,3,0)</f>
        <v>50</v>
      </c>
      <c r="CL265" s="43">
        <f>VLOOKUP(Categorized!CD229,Rules!$F$235:$H$237,3,0)</f>
        <v>95</v>
      </c>
      <c r="CM265" s="43">
        <f>VLOOKUP(Categorized!CE229,Rules!$F$238:$H$241,3,0)</f>
        <v>60</v>
      </c>
      <c r="CN265" s="393" t="e" cm="1">
        <f t="array" ref="CN265">MMULT(CK265:CM265,Rules!$O$92:$O$93)</f>
        <v>#VALUE!</v>
      </c>
      <c r="CO265" s="397" t="e">
        <f t="shared" si="34"/>
        <v>#VALUE!</v>
      </c>
      <c r="CP265" s="397" t="e">
        <f t="shared" si="35"/>
        <v>#VALUE!</v>
      </c>
      <c r="CQ265" s="424" t="str">
        <f t="shared" si="38"/>
        <v>10</v>
      </c>
    </row>
    <row r="266" spans="1:95" ht="18.5" hidden="1">
      <c r="A266" s="38">
        <v>2020</v>
      </c>
      <c r="B266" s="39" t="s">
        <v>193</v>
      </c>
      <c r="C266" s="432">
        <v>44068.403169548597</v>
      </c>
      <c r="D266" s="432">
        <v>44069.377141874997</v>
      </c>
      <c r="E266" s="399">
        <v>47334</v>
      </c>
      <c r="F266" s="426">
        <f t="shared" si="32"/>
        <v>0</v>
      </c>
      <c r="G266" s="426">
        <f t="shared" si="39"/>
        <v>0</v>
      </c>
      <c r="H266" s="428">
        <f t="shared" si="33"/>
        <v>1</v>
      </c>
      <c r="I266" s="428">
        <f t="shared" si="36"/>
        <v>0</v>
      </c>
      <c r="J266" s="428">
        <f t="shared" si="37"/>
        <v>0</v>
      </c>
      <c r="K266" s="42">
        <f>VLOOKUP(Categorized!F146,Rules!$F$4:$H$7,3,0)</f>
        <v>70</v>
      </c>
      <c r="L266" s="43">
        <f>VLOOKUP(Categorized!G146,Rules!$F$8:$H$9,3,0)</f>
        <v>90</v>
      </c>
      <c r="M266" s="43">
        <f>VLOOKUP(Categorized!H146,Rules!$F$10:$H$12,3,0)</f>
        <v>80</v>
      </c>
      <c r="N266" s="43">
        <f>VLOOKUP(Categorized!I146,Rules!$F$13:$H$16,3,0)</f>
        <v>95</v>
      </c>
      <c r="O266" s="43">
        <f>VLOOKUP(Categorized!K146,Rules!$F$20:$H$27,3,0)</f>
        <v>60</v>
      </c>
      <c r="P266" s="43">
        <f>VLOOKUP(Categorized!M146,Rules!$F$29:$H$31,3,0)</f>
        <v>70</v>
      </c>
      <c r="Q266" s="255" t="e">
        <f t="array" ref="Q266">MMULT(K266:P266,Rules!$O$4:$O$11)</f>
        <v>#VALUE!</v>
      </c>
      <c r="R266" s="43">
        <f>VLOOKUP(Categorized!N146,Rules!$F$32:$H$33,3,0)</f>
        <v>90</v>
      </c>
      <c r="S266" s="43">
        <f>VLOOKUP(Categorized!O146,Rules!$F$34:$H$40,3,0)</f>
        <v>30</v>
      </c>
      <c r="T266" s="43">
        <f>VLOOKUP(Categorized!P146,Rules!$F$41:$H$42,3,0)</f>
        <v>90</v>
      </c>
      <c r="U266" s="43">
        <f>VLOOKUP(Categorized!R146,Rules!$F$47:$H$51,3,0)</f>
        <v>30</v>
      </c>
      <c r="V266" s="43">
        <f>VLOOKUP(Categorized!S146,Rules!$F$52:$H$56,3,0)</f>
        <v>30</v>
      </c>
      <c r="W266" s="43">
        <f>VLOOKUP(Categorized!T146,Rules!$F$57:$H$58,3,0)</f>
        <v>80</v>
      </c>
      <c r="X266" s="255" t="e">
        <f t="array" ref="X266">MMULT(R266:W266,Rules!$O$14:$O$20)</f>
        <v>#VALUE!</v>
      </c>
      <c r="Y266" s="43">
        <f>VLOOKUP(Categorized!U146,Rules!$F$59:$H$60,3,0)</f>
        <v>80</v>
      </c>
      <c r="Z266" s="43">
        <f>VLOOKUP(Categorized!V146,Rules!$F$61:$H$62,3,0)</f>
        <v>80</v>
      </c>
      <c r="AA266" s="43">
        <f>VLOOKUP(Categorized!W146,Rules!$F$63:$H$64,3,0)</f>
        <v>80</v>
      </c>
      <c r="AB266" s="43">
        <f>VLOOKUP(Categorized!X146,Rules!$F$65:$H$66,3,0)</f>
        <v>20</v>
      </c>
      <c r="AC266" s="255">
        <f t="array" ref="AC266">MMULT(Y266:AB266,Rules!$O$23:$O$26)</f>
        <v>64.444444444444443</v>
      </c>
      <c r="AD266" s="43">
        <f>VLOOKUP(Categorized!Y146,Rules!$F$67:$H$68,3,0)</f>
        <v>70</v>
      </c>
      <c r="AE266" s="43">
        <f>VLOOKUP(Categorized!Z146,Rules!$F$69:$H$70,3,0)</f>
        <v>30</v>
      </c>
      <c r="AF266" s="43">
        <f>VLOOKUP(Categorized!AA146,Rules!$F$71:$H$72,3,0)</f>
        <v>30</v>
      </c>
      <c r="AG266" s="43">
        <f>VLOOKUP(Categorized!AB146,Rules!$F$73:$H$74,3,0)</f>
        <v>30</v>
      </c>
      <c r="AH266" s="255">
        <f t="array" ref="AH266">MMULT(AD266:AG266,Rules!$O$29:$O$32)</f>
        <v>39.523809523809518</v>
      </c>
      <c r="AI266" s="43">
        <f>VLOOKUP(Categorized!AC146,Rules!$F$75:$H$76,3,0)</f>
        <v>80</v>
      </c>
      <c r="AJ266" s="43">
        <f>VLOOKUP(Categorized!AD146,Rules!$F$77:$H$78,3,0)</f>
        <v>50</v>
      </c>
      <c r="AK266" s="43">
        <f>VLOOKUP(Categorized!AE146,Rules!$F$79:$H$84,3,0)</f>
        <v>85</v>
      </c>
      <c r="AL266" s="43">
        <f>VLOOKUP(Categorized!AF146,Rules!$F$85:$H$89,3,0)</f>
        <v>80</v>
      </c>
      <c r="AM266" s="43">
        <f>VLOOKUP(Categorized!AG146,Rules!$F$90:$H$92,3,0)</f>
        <v>30</v>
      </c>
      <c r="AN266" s="43">
        <f>VLOOKUP(Categorized!AH146,Rules!$F$93:$H$96,3,0)</f>
        <v>80</v>
      </c>
      <c r="AO266" s="43">
        <f>VLOOKUP(Categorized!AI146,Rules!$F$97:$H$100,3,0)</f>
        <v>50</v>
      </c>
      <c r="AP266" s="43">
        <f>VLOOKUP(Categorized!AJ146,Rules!$F$101:$H$102,3,0)</f>
        <v>30</v>
      </c>
      <c r="AQ266" s="43">
        <f>VLOOKUP(Categorized!AM146,Rules!$F$110:$H$113,3,0)</f>
        <v>70</v>
      </c>
      <c r="AR266" s="255" t="e">
        <f t="array" ref="AR266">MMULT(AI266:AQ266,Rules!$O$35:$O$45)</f>
        <v>#VALUE!</v>
      </c>
      <c r="AS266" s="44">
        <f>VLOOKUP(Categorized!AN146,Rules!$F$114:$H$116,3,0)</f>
        <v>30</v>
      </c>
      <c r="AT266" s="44">
        <f>VLOOKUP(Categorized!AO146,Rules!$F$117:$H$119,3,0)</f>
        <v>30</v>
      </c>
      <c r="AU266" s="44">
        <f>VLOOKUP(Categorized!AP146,Rules!$F$120:$H$122,3,0)</f>
        <v>30</v>
      </c>
      <c r="AV266" s="44">
        <f>VLOOKUP(Categorized!AQ146,Rules!$F$123:$H$124,3,0)</f>
        <v>30</v>
      </c>
      <c r="AW266" s="44">
        <f>VLOOKUP(Categorized!AR146,Rules!$F$125:$H$127,3,0)</f>
        <v>50</v>
      </c>
      <c r="AX266" s="44">
        <f>VLOOKUP(Categorized!AS146,Rules!$F$128:$H$130,3,0)</f>
        <v>30</v>
      </c>
      <c r="AY266" s="43">
        <f>VLOOKUP(Categorized!AT146,Rules!$F$131:$H$133,3,0)</f>
        <v>30</v>
      </c>
      <c r="AZ266" s="44">
        <f>VLOOKUP(Categorized!AU146,Rules!$F$134:$H$136,3,0)</f>
        <v>30</v>
      </c>
      <c r="BA266" s="44">
        <f>VLOOKUP(Categorized!AV146,Rules!$F$134:$H$136,3,0)</f>
        <v>45</v>
      </c>
      <c r="BB266" s="44">
        <f>VLOOKUP(Categorized!AW146,Rules!$F$139:$H$141,3,0)</f>
        <v>45</v>
      </c>
      <c r="BC266" s="256">
        <f t="array" ref="BC266">MMULT(AS266:BB266,Rules!$O$48:$O$57)</f>
        <v>35.073619631901842</v>
      </c>
      <c r="BD266" s="43">
        <f>VLOOKUP(Categorized!AX146,Rules!$F$142:$H$143,3,0)</f>
        <v>30</v>
      </c>
      <c r="BE266" s="43">
        <f>VLOOKUP(Categorized!AY146,Rules!$F$144:$H$145,3,0)</f>
        <v>90</v>
      </c>
      <c r="BF266" s="43">
        <f>VLOOKUP(Categorized!AZ146,Rules!$F$146:$H$147,3,0)</f>
        <v>30</v>
      </c>
      <c r="BG266" s="43">
        <f>VLOOKUP(Categorized!BA146,Rules!$F$148:$H$149,3,0)</f>
        <v>30</v>
      </c>
      <c r="BH266" s="43">
        <f>VLOOKUP(Categorized!BB146,Rules!$F$150:$H$151,3,0)</f>
        <v>30</v>
      </c>
      <c r="BI266" s="43">
        <f>VLOOKUP(Categorized!BC146,Rules!$F$152:$H$153,3,0)</f>
        <v>30</v>
      </c>
      <c r="BJ266" s="43">
        <f>VLOOKUP(Categorized!BD146,Rules!$F$154:$H$155,3,0)</f>
        <v>90</v>
      </c>
      <c r="BK266" s="43">
        <f>VLOOKUP(Categorized!BE146,Rules!$F$156:$H$157,3,0)</f>
        <v>30</v>
      </c>
      <c r="BL266" s="43">
        <f>VLOOKUP(Categorized!BF146,Rules!$F$158:$H$159,3,0)</f>
        <v>30</v>
      </c>
      <c r="BM266" s="43">
        <f>VLOOKUP(Categorized!BG146,Rules!$F$160:$H$161,3,0)</f>
        <v>30</v>
      </c>
      <c r="BN266" s="43">
        <f>VLOOKUP(Categorized!BH146,Rules!$F$162:$H$163,3,0)</f>
        <v>30</v>
      </c>
      <c r="BO266" s="43">
        <f>VLOOKUP(Categorized!BI146,Rules!$F$164:$H$165,3,0)</f>
        <v>90</v>
      </c>
      <c r="BP266" s="43">
        <f>VLOOKUP(Categorized!BJ146,Rules!$F$166:$H$167,3,0)</f>
        <v>90</v>
      </c>
      <c r="BQ266" s="43">
        <f>VLOOKUP(Categorized!BK146,Rules!$F$168:$H$169,3,0)</f>
        <v>30</v>
      </c>
      <c r="BR266" s="43">
        <f>VLOOKUP(Categorized!BL146,Rules!$F$170:$H$171,3,0)</f>
        <v>30</v>
      </c>
      <c r="BS266" s="43">
        <f>VLOOKUP(Categorized!BM146,Rules!$F$172:$H$173,3,0)</f>
        <v>30</v>
      </c>
      <c r="BT266" s="43">
        <f>VLOOKUP(Categorized!BN146,Rules!$F$174:$H$175,3,0)</f>
        <v>30</v>
      </c>
      <c r="BU266" s="43">
        <f>VLOOKUP(Categorized!BO146,Rules!$F$176:$H$177,3,0)</f>
        <v>30</v>
      </c>
      <c r="BV266" s="43">
        <f>VLOOKUP(Categorized!BP146,Rules!$F$178:$H$179,3,0)</f>
        <v>30</v>
      </c>
      <c r="BW266" s="43">
        <f>VLOOKUP(Categorized!BQ146,Rules!$F$180:$H$181,3,0)</f>
        <v>30</v>
      </c>
      <c r="BX266" s="43">
        <f>VLOOKUP(Categorized!BR146,Rules!$F$182:$H$183,3,0)</f>
        <v>30</v>
      </c>
      <c r="BY266" s="255">
        <f t="array" ref="BY266">MMULT(BD266:BX266,Rules!$O$60:$O$80)</f>
        <v>41.345583876704218</v>
      </c>
      <c r="BZ266" s="43">
        <f>VLOOKUP(Categorized!BS146,Rules!$F$184:$H$185,3,0)</f>
        <v>30</v>
      </c>
      <c r="CA266" s="43">
        <f>VLOOKUP(Categorized!BT146,Rules!$F$186:$H$187,3,0)</f>
        <v>30</v>
      </c>
      <c r="CB266" s="43">
        <f>VLOOKUP(Categorized!BU146,Rules!$F$188:$H$189,3,0)</f>
        <v>30</v>
      </c>
      <c r="CC266" s="43">
        <f>VLOOKUP(Categorized!BV146,Rules!$F$190:$H$191,3,0)</f>
        <v>90</v>
      </c>
      <c r="CD266" s="43">
        <f>VLOOKUP(Categorized!BW146,Rules!$F$192:$H$193,3,0)</f>
        <v>30</v>
      </c>
      <c r="CE266" s="255">
        <f t="array" ref="CE266">MMULT(BZ266:CD266,Rules!$O$83:$O$87)</f>
        <v>40.588235294117645</v>
      </c>
      <c r="CF266" s="45">
        <v>0</v>
      </c>
      <c r="CG266" s="46">
        <v>0</v>
      </c>
      <c r="CH266" s="302">
        <v>1</v>
      </c>
      <c r="CI266" s="302">
        <v>4</v>
      </c>
      <c r="CJ266" s="302">
        <v>3</v>
      </c>
      <c r="CK266" s="43">
        <f>VLOOKUP(Categorized!CC146,Rules!$F$231:$H$234,3,0)</f>
        <v>20</v>
      </c>
      <c r="CL266" s="43">
        <f>VLOOKUP(Categorized!CD146,Rules!$F$235:$H$237,3,0)</f>
        <v>70</v>
      </c>
      <c r="CM266" s="43">
        <f>VLOOKUP(Categorized!CE146,Rules!$F$238:$H$241,3,0)</f>
        <v>60</v>
      </c>
      <c r="CN266" s="393" t="e" cm="1">
        <f t="array" ref="CN266">MMULT(CK266:CM266,Rules!$O$92:$O$93)</f>
        <v>#VALUE!</v>
      </c>
      <c r="CO266" s="397" t="e">
        <f t="shared" si="34"/>
        <v>#VALUE!</v>
      </c>
      <c r="CP266" s="397" t="e">
        <f t="shared" si="35"/>
        <v>#VALUE!</v>
      </c>
      <c r="CQ266" s="424" t="str">
        <f t="shared" si="38"/>
        <v>10</v>
      </c>
    </row>
    <row r="267" spans="1:95" ht="18.5" hidden="1">
      <c r="A267" s="38">
        <v>2020</v>
      </c>
      <c r="B267" s="39" t="s">
        <v>163</v>
      </c>
      <c r="C267" s="432">
        <v>44063.173817499999</v>
      </c>
      <c r="D267" s="432">
        <v>44067.3766645949</v>
      </c>
      <c r="E267" s="399">
        <v>47537</v>
      </c>
      <c r="F267" s="426">
        <f t="shared" si="32"/>
        <v>0</v>
      </c>
      <c r="G267" s="426">
        <f t="shared" si="39"/>
        <v>0</v>
      </c>
      <c r="H267" s="428">
        <f t="shared" si="33"/>
        <v>1</v>
      </c>
      <c r="I267" s="428">
        <f t="shared" si="36"/>
        <v>0</v>
      </c>
      <c r="J267" s="428">
        <f t="shared" si="37"/>
        <v>0</v>
      </c>
      <c r="K267" s="42">
        <f>VLOOKUP(Categorized!F116,Rules!$F$4:$H$7,3,0)</f>
        <v>80</v>
      </c>
      <c r="L267" s="43">
        <f>VLOOKUP(Categorized!G116,Rules!$F$8:$H$9,3,0)</f>
        <v>60</v>
      </c>
      <c r="M267" s="43">
        <f>VLOOKUP(Categorized!H116,Rules!$F$10:$H$12,3,0)</f>
        <v>60</v>
      </c>
      <c r="N267" s="43">
        <f>VLOOKUP(Categorized!I116,Rules!$F$13:$H$16,3,0)</f>
        <v>95</v>
      </c>
      <c r="O267" s="43">
        <f>VLOOKUP(Categorized!K116,Rules!$F$20:$H$27,3,0)</f>
        <v>60</v>
      </c>
      <c r="P267" s="43">
        <f>VLOOKUP(Categorized!M116,Rules!$F$29:$H$31,3,0)</f>
        <v>70</v>
      </c>
      <c r="Q267" s="255" t="e">
        <f t="array" ref="Q267">MMULT(K267:P267,Rules!$O$4:$O$11)</f>
        <v>#VALUE!</v>
      </c>
      <c r="R267" s="43">
        <f>VLOOKUP(Categorized!N116,Rules!$F$32:$H$33,3,0)</f>
        <v>90</v>
      </c>
      <c r="S267" s="43">
        <f>VLOOKUP(Categorized!O116,Rules!$F$34:$H$40,3,0)</f>
        <v>50</v>
      </c>
      <c r="T267" s="43">
        <f>VLOOKUP(Categorized!P116,Rules!$F$41:$H$42,3,0)</f>
        <v>30</v>
      </c>
      <c r="U267" s="43">
        <f>VLOOKUP(Categorized!R116,Rules!$F$47:$H$51,3,0)</f>
        <v>30</v>
      </c>
      <c r="V267" s="43">
        <f>VLOOKUP(Categorized!S116,Rules!$F$52:$H$56,3,0)</f>
        <v>30</v>
      </c>
      <c r="W267" s="43">
        <f>VLOOKUP(Categorized!T116,Rules!$F$57:$H$58,3,0)</f>
        <v>30</v>
      </c>
      <c r="X267" s="255" t="e">
        <f t="array" ref="X267">MMULT(R267:W267,Rules!$O$14:$O$20)</f>
        <v>#VALUE!</v>
      </c>
      <c r="Y267" s="43">
        <f>VLOOKUP(Categorized!U116,Rules!$F$59:$H$60,3,0)</f>
        <v>80</v>
      </c>
      <c r="Z267" s="43">
        <f>VLOOKUP(Categorized!V116,Rules!$F$61:$H$62,3,0)</f>
        <v>20</v>
      </c>
      <c r="AA267" s="43">
        <f>VLOOKUP(Categorized!W116,Rules!$F$63:$H$64,3,0)</f>
        <v>80</v>
      </c>
      <c r="AB267" s="43">
        <f>VLOOKUP(Categorized!X116,Rules!$F$65:$H$66,3,0)</f>
        <v>20</v>
      </c>
      <c r="AC267" s="255">
        <f t="array" ref="AC267">MMULT(Y267:AB267,Rules!$O$23:$O$26)</f>
        <v>46.666666666666664</v>
      </c>
      <c r="AD267" s="43">
        <f>VLOOKUP(Categorized!Y116,Rules!$F$67:$H$68,3,0)</f>
        <v>70</v>
      </c>
      <c r="AE267" s="43">
        <f>VLOOKUP(Categorized!Z116,Rules!$F$69:$H$70,3,0)</f>
        <v>80</v>
      </c>
      <c r="AF267" s="43">
        <f>VLOOKUP(Categorized!AA116,Rules!$F$71:$H$72,3,0)</f>
        <v>80</v>
      </c>
      <c r="AG267" s="43">
        <f>VLOOKUP(Categorized!AB116,Rules!$F$73:$H$74,3,0)</f>
        <v>30</v>
      </c>
      <c r="AH267" s="255">
        <f t="array" ref="AH267">MMULT(AD267:AG267,Rules!$O$29:$O$32)</f>
        <v>66.507936507936506</v>
      </c>
      <c r="AI267" s="43">
        <f>VLOOKUP(Categorized!AC116,Rules!$F$75:$H$76,3,0)</f>
        <v>80</v>
      </c>
      <c r="AJ267" s="43">
        <f>VLOOKUP(Categorized!AD116,Rules!$F$77:$H$78,3,0)</f>
        <v>50</v>
      </c>
      <c r="AK267" s="43">
        <f>VLOOKUP(Categorized!AE116,Rules!$F$79:$H$84,3,0)</f>
        <v>80</v>
      </c>
      <c r="AL267" s="43">
        <f>VLOOKUP(Categorized!AF116,Rules!$F$85:$H$89,3,0)</f>
        <v>50</v>
      </c>
      <c r="AM267" s="43">
        <f>VLOOKUP(Categorized!AG116,Rules!$F$90:$H$92,3,0)</f>
        <v>90</v>
      </c>
      <c r="AN267" s="43">
        <f>VLOOKUP(Categorized!AH116,Rules!$F$93:$H$96,3,0)</f>
        <v>80</v>
      </c>
      <c r="AO267" s="43">
        <f>VLOOKUP(Categorized!AI116,Rules!$F$97:$H$100,3,0)</f>
        <v>50</v>
      </c>
      <c r="AP267" s="43">
        <f>VLOOKUP(Categorized!AJ116,Rules!$F$101:$H$102,3,0)</f>
        <v>30</v>
      </c>
      <c r="AQ267" s="43">
        <f>VLOOKUP(Categorized!AM116,Rules!$F$110:$H$113,3,0)</f>
        <v>30</v>
      </c>
      <c r="AR267" s="255" t="e">
        <f t="array" ref="AR267">MMULT(AI267:AQ267,Rules!$O$35:$O$45)</f>
        <v>#VALUE!</v>
      </c>
      <c r="AS267" s="44">
        <f>VLOOKUP(Categorized!AN116,Rules!$F$114:$H$116,3,0)</f>
        <v>30</v>
      </c>
      <c r="AT267" s="44">
        <f>VLOOKUP(Categorized!AO116,Rules!$F$117:$H$119,3,0)</f>
        <v>30</v>
      </c>
      <c r="AU267" s="44">
        <f>VLOOKUP(Categorized!AP116,Rules!$F$120:$H$122,3,0)</f>
        <v>90</v>
      </c>
      <c r="AV267" s="44">
        <f>VLOOKUP(Categorized!AQ116,Rules!$F$123:$H$124,3,0)</f>
        <v>30</v>
      </c>
      <c r="AW267" s="44">
        <f>VLOOKUP(Categorized!AR116,Rules!$F$125:$H$127,3,0)</f>
        <v>70</v>
      </c>
      <c r="AX267" s="44">
        <f>VLOOKUP(Categorized!AS116,Rules!$F$128:$H$130,3,0)</f>
        <v>90</v>
      </c>
      <c r="AY267" s="43">
        <f>VLOOKUP(Categorized!AT116,Rules!$F$131:$H$133,3,0)</f>
        <v>70</v>
      </c>
      <c r="AZ267" s="44">
        <f>VLOOKUP(Categorized!AU116,Rules!$F$134:$H$136,3,0)</f>
        <v>70</v>
      </c>
      <c r="BA267" s="44">
        <f>VLOOKUP(Categorized!AV116,Rules!$F$134:$H$136,3,0)</f>
        <v>30</v>
      </c>
      <c r="BB267" s="44">
        <f>VLOOKUP(Categorized!AW116,Rules!$F$139:$H$141,3,0)</f>
        <v>45</v>
      </c>
      <c r="BC267" s="256">
        <f t="array" ref="BC267">MMULT(AS267:BB267,Rules!$O$48:$O$57)</f>
        <v>55.644171779141104</v>
      </c>
      <c r="BD267" s="43">
        <f>VLOOKUP(Categorized!AX116,Rules!$F$142:$H$143,3,0)</f>
        <v>30</v>
      </c>
      <c r="BE267" s="43">
        <f>VLOOKUP(Categorized!AY116,Rules!$F$144:$H$145,3,0)</f>
        <v>90</v>
      </c>
      <c r="BF267" s="43">
        <f>VLOOKUP(Categorized!AZ116,Rules!$F$146:$H$147,3,0)</f>
        <v>30</v>
      </c>
      <c r="BG267" s="43">
        <f>VLOOKUP(Categorized!BA116,Rules!$F$148:$H$149,3,0)</f>
        <v>30</v>
      </c>
      <c r="BH267" s="43">
        <f>VLOOKUP(Categorized!BB116,Rules!$F$150:$H$151,3,0)</f>
        <v>90</v>
      </c>
      <c r="BI267" s="43">
        <f>VLOOKUP(Categorized!BC116,Rules!$F$152:$H$153,3,0)</f>
        <v>30</v>
      </c>
      <c r="BJ267" s="43">
        <f>VLOOKUP(Categorized!BD116,Rules!$F$154:$H$155,3,0)</f>
        <v>90</v>
      </c>
      <c r="BK267" s="43">
        <f>VLOOKUP(Categorized!BE116,Rules!$F$156:$H$157,3,0)</f>
        <v>30</v>
      </c>
      <c r="BL267" s="43">
        <f>VLOOKUP(Categorized!BF116,Rules!$F$158:$H$159,3,0)</f>
        <v>30</v>
      </c>
      <c r="BM267" s="43">
        <f>VLOOKUP(Categorized!BG116,Rules!$F$160:$H$161,3,0)</f>
        <v>30</v>
      </c>
      <c r="BN267" s="43">
        <f>VLOOKUP(Categorized!BH116,Rules!$F$162:$H$163,3,0)</f>
        <v>30</v>
      </c>
      <c r="BO267" s="43">
        <f>VLOOKUP(Categorized!BI116,Rules!$F$164:$H$165,3,0)</f>
        <v>30</v>
      </c>
      <c r="BP267" s="43">
        <f>VLOOKUP(Categorized!BJ116,Rules!$F$166:$H$167,3,0)</f>
        <v>90</v>
      </c>
      <c r="BQ267" s="43">
        <f>VLOOKUP(Categorized!BK116,Rules!$F$168:$H$169,3,0)</f>
        <v>30</v>
      </c>
      <c r="BR267" s="43">
        <f>VLOOKUP(Categorized!BL116,Rules!$F$170:$H$171,3,0)</f>
        <v>30</v>
      </c>
      <c r="BS267" s="43">
        <f>VLOOKUP(Categorized!BM116,Rules!$F$172:$H$173,3,0)</f>
        <v>30</v>
      </c>
      <c r="BT267" s="43">
        <f>VLOOKUP(Categorized!BN116,Rules!$F$174:$H$175,3,0)</f>
        <v>30</v>
      </c>
      <c r="BU267" s="43">
        <f>VLOOKUP(Categorized!BO116,Rules!$F$176:$H$177,3,0)</f>
        <v>95</v>
      </c>
      <c r="BV267" s="43">
        <f>VLOOKUP(Categorized!BP116,Rules!$F$178:$H$179,3,0)</f>
        <v>70</v>
      </c>
      <c r="BW267" s="43">
        <f>VLOOKUP(Categorized!BQ116,Rules!$F$180:$H$181,3,0)</f>
        <v>30</v>
      </c>
      <c r="BX267" s="43">
        <f>VLOOKUP(Categorized!BR116,Rules!$F$182:$H$183,3,0)</f>
        <v>30</v>
      </c>
      <c r="BY267" s="255">
        <f t="array" ref="BY267">MMULT(BD267:BX267,Rules!$O$60:$O$80)</f>
        <v>47.394783639596923</v>
      </c>
      <c r="BZ267" s="43">
        <f>VLOOKUP(Categorized!BS116,Rules!$F$184:$H$185,3,0)</f>
        <v>30</v>
      </c>
      <c r="CA267" s="43">
        <f>VLOOKUP(Categorized!BT116,Rules!$F$186:$H$187,3,0)</f>
        <v>30</v>
      </c>
      <c r="CB267" s="43">
        <f>VLOOKUP(Categorized!BU116,Rules!$F$188:$H$189,3,0)</f>
        <v>30</v>
      </c>
      <c r="CC267" s="43">
        <f>VLOOKUP(Categorized!BV116,Rules!$F$190:$H$191,3,0)</f>
        <v>30</v>
      </c>
      <c r="CD267" s="43">
        <f>VLOOKUP(Categorized!BW116,Rules!$F$192:$H$193,3,0)</f>
        <v>30</v>
      </c>
      <c r="CE267" s="255">
        <f t="array" ref="CE267">MMULT(BZ267:CD267,Rules!$O$83:$O$87)</f>
        <v>30</v>
      </c>
      <c r="CF267" s="45">
        <v>0</v>
      </c>
      <c r="CG267" s="46">
        <v>0</v>
      </c>
      <c r="CH267" s="302">
        <v>1</v>
      </c>
      <c r="CI267" s="302">
        <v>3</v>
      </c>
      <c r="CJ267" s="302">
        <v>1</v>
      </c>
      <c r="CK267" s="43">
        <f>VLOOKUP(Categorized!CC116,Rules!$F$231:$H$234,3,0)</f>
        <v>50</v>
      </c>
      <c r="CL267" s="43">
        <f>VLOOKUP(Categorized!CD116,Rules!$F$235:$H$237,3,0)</f>
        <v>95</v>
      </c>
      <c r="CM267" s="43">
        <f>VLOOKUP(Categorized!CE116,Rules!$F$238:$H$241,3,0)</f>
        <v>60</v>
      </c>
      <c r="CN267" s="393" t="e" cm="1">
        <f t="array" ref="CN267">MMULT(CK267:CM267,Rules!$O$92:$O$93)</f>
        <v>#VALUE!</v>
      </c>
      <c r="CO267" s="397" t="e">
        <f t="shared" si="34"/>
        <v>#VALUE!</v>
      </c>
      <c r="CP267" s="397" t="e">
        <f t="shared" si="35"/>
        <v>#VALUE!</v>
      </c>
      <c r="CQ267" s="424" t="str">
        <f t="shared" si="38"/>
        <v>10</v>
      </c>
    </row>
    <row r="268" spans="1:95" ht="18.5" hidden="1">
      <c r="A268" s="38">
        <v>2020</v>
      </c>
      <c r="B268" s="39" t="s">
        <v>196</v>
      </c>
      <c r="C268" s="432">
        <v>44170.783322650503</v>
      </c>
      <c r="D268" s="432">
        <v>44176.611270856498</v>
      </c>
      <c r="E268" s="399">
        <v>47540</v>
      </c>
      <c r="F268" s="426">
        <f t="shared" si="32"/>
        <v>0</v>
      </c>
      <c r="G268" s="426">
        <f t="shared" si="39"/>
        <v>0</v>
      </c>
      <c r="H268" s="428">
        <f t="shared" si="33"/>
        <v>1</v>
      </c>
      <c r="I268" s="428">
        <f t="shared" si="36"/>
        <v>0</v>
      </c>
      <c r="J268" s="428">
        <f t="shared" si="37"/>
        <v>0</v>
      </c>
      <c r="K268" s="42">
        <f>VLOOKUP(Categorized!F149,Rules!$F$4:$H$7,3,0)</f>
        <v>90</v>
      </c>
      <c r="L268" s="43">
        <f>VLOOKUP(Categorized!G149,Rules!$F$8:$H$9,3,0)</f>
        <v>60</v>
      </c>
      <c r="M268" s="43">
        <f>VLOOKUP(Categorized!H149,Rules!$F$10:$H$12,3,0)</f>
        <v>60</v>
      </c>
      <c r="N268" s="43">
        <f>VLOOKUP(Categorized!I149,Rules!$F$13:$H$16,3,0)</f>
        <v>40</v>
      </c>
      <c r="O268" s="43">
        <f>VLOOKUP(Categorized!K149,Rules!$F$20:$H$27,3,0)</f>
        <v>60</v>
      </c>
      <c r="P268" s="43">
        <f>VLOOKUP(Categorized!M149,Rules!$F$29:$H$31,3,0)</f>
        <v>60</v>
      </c>
      <c r="Q268" s="255" t="e">
        <f t="array" ref="Q268">MMULT(K268:P268,Rules!$O$4:$O$11)</f>
        <v>#VALUE!</v>
      </c>
      <c r="R268" s="43">
        <f>VLOOKUP(Categorized!N149,Rules!$F$32:$H$33,3,0)</f>
        <v>90</v>
      </c>
      <c r="S268" s="43">
        <f>VLOOKUP(Categorized!O149,Rules!$F$34:$H$40,3,0)</f>
        <v>70</v>
      </c>
      <c r="T268" s="43">
        <f>VLOOKUP(Categorized!P149,Rules!$F$41:$H$42,3,0)</f>
        <v>30</v>
      </c>
      <c r="U268" s="43">
        <f>VLOOKUP(Categorized!R149,Rules!$F$47:$H$51,3,0)</f>
        <v>30</v>
      </c>
      <c r="V268" s="43">
        <f>VLOOKUP(Categorized!S149,Rules!$F$52:$H$56,3,0)</f>
        <v>30</v>
      </c>
      <c r="W268" s="43">
        <f>VLOOKUP(Categorized!T149,Rules!$F$57:$H$58,3,0)</f>
        <v>30</v>
      </c>
      <c r="X268" s="255" t="e">
        <f t="array" ref="X268">MMULT(R268:W268,Rules!$O$14:$O$20)</f>
        <v>#VALUE!</v>
      </c>
      <c r="Y268" s="43">
        <f>VLOOKUP(Categorized!U149,Rules!$F$59:$H$60,3,0)</f>
        <v>20</v>
      </c>
      <c r="Z268" s="43">
        <f>VLOOKUP(Categorized!V149,Rules!$F$61:$H$62,3,0)</f>
        <v>20</v>
      </c>
      <c r="AA268" s="43">
        <f>VLOOKUP(Categorized!W149,Rules!$F$63:$H$64,3,0)</f>
        <v>80</v>
      </c>
      <c r="AB268" s="43">
        <f>VLOOKUP(Categorized!X149,Rules!$F$65:$H$66,3,0)</f>
        <v>20</v>
      </c>
      <c r="AC268" s="255">
        <f t="array" ref="AC268">MMULT(Y268:AB268,Rules!$O$23:$O$26)</f>
        <v>26.666666666666664</v>
      </c>
      <c r="AD268" s="43">
        <f>VLOOKUP(Categorized!Y149,Rules!$F$67:$H$68,3,0)</f>
        <v>70</v>
      </c>
      <c r="AE268" s="43">
        <f>VLOOKUP(Categorized!Z149,Rules!$F$69:$H$70,3,0)</f>
        <v>80</v>
      </c>
      <c r="AF268" s="43">
        <f>VLOOKUP(Categorized!AA149,Rules!$F$71:$H$72,3,0)</f>
        <v>80</v>
      </c>
      <c r="AG268" s="43">
        <f>VLOOKUP(Categorized!AB149,Rules!$F$73:$H$74,3,0)</f>
        <v>60</v>
      </c>
      <c r="AH268" s="255">
        <f t="array" ref="AH268">MMULT(AD268:AG268,Rules!$O$29:$O$32)</f>
        <v>73.174603174603163</v>
      </c>
      <c r="AI268" s="43">
        <f>VLOOKUP(Categorized!AC149,Rules!$F$75:$H$76,3,0)</f>
        <v>80</v>
      </c>
      <c r="AJ268" s="43">
        <f>VLOOKUP(Categorized!AD149,Rules!$F$77:$H$78,3,0)</f>
        <v>50</v>
      </c>
      <c r="AK268" s="43">
        <f>VLOOKUP(Categorized!AE149,Rules!$F$79:$H$84,3,0)</f>
        <v>30</v>
      </c>
      <c r="AL268" s="43">
        <f>VLOOKUP(Categorized!AF149,Rules!$F$85:$H$89,3,0)</f>
        <v>50</v>
      </c>
      <c r="AM268" s="43">
        <f>VLOOKUP(Categorized!AG149,Rules!$F$90:$H$92,3,0)</f>
        <v>30</v>
      </c>
      <c r="AN268" s="43">
        <f>VLOOKUP(Categorized!AH149,Rules!$F$93:$H$96,3,0)</f>
        <v>30</v>
      </c>
      <c r="AO268" s="43">
        <f>VLOOKUP(Categorized!AI149,Rules!$F$97:$H$100,3,0)</f>
        <v>50</v>
      </c>
      <c r="AP268" s="43">
        <f>VLOOKUP(Categorized!AJ149,Rules!$F$101:$H$102,3,0)</f>
        <v>30</v>
      </c>
      <c r="AQ268" s="43">
        <f>VLOOKUP(Categorized!AM149,Rules!$F$110:$H$113,3,0)</f>
        <v>30</v>
      </c>
      <c r="AR268" s="255" t="e">
        <f t="array" ref="AR268">MMULT(AI268:AQ268,Rules!$O$35:$O$45)</f>
        <v>#VALUE!</v>
      </c>
      <c r="AS268" s="44">
        <f>VLOOKUP(Categorized!AN149,Rules!$F$114:$H$116,3,0)</f>
        <v>30</v>
      </c>
      <c r="AT268" s="44">
        <f>VLOOKUP(Categorized!AO149,Rules!$F$117:$H$119,3,0)</f>
        <v>30</v>
      </c>
      <c r="AU268" s="44">
        <f>VLOOKUP(Categorized!AP149,Rules!$F$120:$H$122,3,0)</f>
        <v>30</v>
      </c>
      <c r="AV268" s="44">
        <f>VLOOKUP(Categorized!AQ149,Rules!$F$123:$H$124,3,0)</f>
        <v>30</v>
      </c>
      <c r="AW268" s="44">
        <f>VLOOKUP(Categorized!AR149,Rules!$F$125:$H$127,3,0)</f>
        <v>70</v>
      </c>
      <c r="AX268" s="44">
        <f>VLOOKUP(Categorized!AS149,Rules!$F$128:$H$130,3,0)</f>
        <v>30</v>
      </c>
      <c r="AY268" s="43">
        <f>VLOOKUP(Categorized!AT149,Rules!$F$131:$H$133,3,0)</f>
        <v>70</v>
      </c>
      <c r="AZ268" s="44">
        <f>VLOOKUP(Categorized!AU149,Rules!$F$134:$H$136,3,0)</f>
        <v>70</v>
      </c>
      <c r="BA268" s="44">
        <f>VLOOKUP(Categorized!AV149,Rules!$F$134:$H$136,3,0)</f>
        <v>30</v>
      </c>
      <c r="BB268" s="44">
        <f>VLOOKUP(Categorized!AW149,Rules!$F$139:$H$141,3,0)</f>
        <v>45</v>
      </c>
      <c r="BC268" s="256">
        <f t="array" ref="BC268">MMULT(AS268:BB268,Rules!$O$48:$O$57)</f>
        <v>44.085889570552148</v>
      </c>
      <c r="BD268" s="43">
        <f>VLOOKUP(Categorized!AX149,Rules!$F$142:$H$143,3,0)</f>
        <v>30</v>
      </c>
      <c r="BE268" s="43">
        <f>VLOOKUP(Categorized!AY149,Rules!$F$144:$H$145,3,0)</f>
        <v>90</v>
      </c>
      <c r="BF268" s="43">
        <f>VLOOKUP(Categorized!AZ149,Rules!$F$146:$H$147,3,0)</f>
        <v>30</v>
      </c>
      <c r="BG268" s="43">
        <f>VLOOKUP(Categorized!BA149,Rules!$F$148:$H$149,3,0)</f>
        <v>30</v>
      </c>
      <c r="BH268" s="43">
        <f>VLOOKUP(Categorized!BB149,Rules!$F$150:$H$151,3,0)</f>
        <v>90</v>
      </c>
      <c r="BI268" s="43">
        <f>VLOOKUP(Categorized!BC149,Rules!$F$152:$H$153,3,0)</f>
        <v>30</v>
      </c>
      <c r="BJ268" s="43">
        <f>VLOOKUP(Categorized!BD149,Rules!$F$154:$H$155,3,0)</f>
        <v>90</v>
      </c>
      <c r="BK268" s="43">
        <f>VLOOKUP(Categorized!BE149,Rules!$F$156:$H$157,3,0)</f>
        <v>30</v>
      </c>
      <c r="BL268" s="43">
        <f>VLOOKUP(Categorized!BF149,Rules!$F$158:$H$159,3,0)</f>
        <v>30</v>
      </c>
      <c r="BM268" s="43">
        <f>VLOOKUP(Categorized!BG149,Rules!$F$160:$H$161,3,0)</f>
        <v>30</v>
      </c>
      <c r="BN268" s="43">
        <f>VLOOKUP(Categorized!BH149,Rules!$F$162:$H$163,3,0)</f>
        <v>30</v>
      </c>
      <c r="BO268" s="43">
        <f>VLOOKUP(Categorized!BI149,Rules!$F$164:$H$165,3,0)</f>
        <v>30</v>
      </c>
      <c r="BP268" s="43">
        <f>VLOOKUP(Categorized!BJ149,Rules!$F$166:$H$167,3,0)</f>
        <v>90</v>
      </c>
      <c r="BQ268" s="43">
        <f>VLOOKUP(Categorized!BK149,Rules!$F$168:$H$169,3,0)</f>
        <v>30</v>
      </c>
      <c r="BR268" s="43">
        <f>VLOOKUP(Categorized!BL149,Rules!$F$170:$H$171,3,0)</f>
        <v>30</v>
      </c>
      <c r="BS268" s="43">
        <f>VLOOKUP(Categorized!BM149,Rules!$F$172:$H$173,3,0)</f>
        <v>30</v>
      </c>
      <c r="BT268" s="43">
        <f>VLOOKUP(Categorized!BN149,Rules!$F$174:$H$175,3,0)</f>
        <v>30</v>
      </c>
      <c r="BU268" s="43">
        <f>VLOOKUP(Categorized!BO149,Rules!$F$176:$H$177,3,0)</f>
        <v>95</v>
      </c>
      <c r="BV268" s="43">
        <f>VLOOKUP(Categorized!BP149,Rules!$F$178:$H$179,3,0)</f>
        <v>30</v>
      </c>
      <c r="BW268" s="43">
        <f>VLOOKUP(Categorized!BQ149,Rules!$F$180:$H$181,3,0)</f>
        <v>30</v>
      </c>
      <c r="BX268" s="43">
        <f>VLOOKUP(Categorized!BR149,Rules!$F$182:$H$183,3,0)</f>
        <v>30</v>
      </c>
      <c r="BY268" s="255">
        <f t="array" ref="BY268">MMULT(BD268:BX268,Rules!$O$60:$O$80)</f>
        <v>45.85358624777713</v>
      </c>
      <c r="BZ268" s="43">
        <f>VLOOKUP(Categorized!BS149,Rules!$F$184:$H$185,3,0)</f>
        <v>30</v>
      </c>
      <c r="CA268" s="43">
        <f>VLOOKUP(Categorized!BT149,Rules!$F$186:$H$187,3,0)</f>
        <v>30</v>
      </c>
      <c r="CB268" s="43">
        <f>VLOOKUP(Categorized!BU149,Rules!$F$188:$H$189,3,0)</f>
        <v>30</v>
      </c>
      <c r="CC268" s="43">
        <f>VLOOKUP(Categorized!BV149,Rules!$F$190:$H$191,3,0)</f>
        <v>90</v>
      </c>
      <c r="CD268" s="43">
        <f>VLOOKUP(Categorized!BW149,Rules!$F$192:$H$193,3,0)</f>
        <v>30</v>
      </c>
      <c r="CE268" s="255">
        <f t="array" ref="CE268">MMULT(BZ268:CD268,Rules!$O$83:$O$87)</f>
        <v>40.588235294117645</v>
      </c>
      <c r="CF268" s="45">
        <v>0</v>
      </c>
      <c r="CG268" s="46">
        <v>0</v>
      </c>
      <c r="CH268" s="302">
        <v>2</v>
      </c>
      <c r="CI268" s="302">
        <v>3</v>
      </c>
      <c r="CJ268" s="302">
        <v>1</v>
      </c>
      <c r="CK268" s="43">
        <f>VLOOKUP(Categorized!CC149,Rules!$F$231:$H$234,3,0)</f>
        <v>50</v>
      </c>
      <c r="CL268" s="43">
        <f>VLOOKUP(Categorized!CD149,Rules!$F$235:$H$237,3,0)</f>
        <v>70</v>
      </c>
      <c r="CM268" s="43">
        <f>VLOOKUP(Categorized!CE149,Rules!$F$238:$H$241,3,0)</f>
        <v>60</v>
      </c>
      <c r="CN268" s="393" t="e" cm="1">
        <f t="array" ref="CN268">MMULT(CK268:CM268,Rules!$O$92:$O$93)</f>
        <v>#VALUE!</v>
      </c>
      <c r="CO268" s="397" t="e">
        <f t="shared" si="34"/>
        <v>#VALUE!</v>
      </c>
      <c r="CP268" s="397" t="e">
        <f t="shared" si="35"/>
        <v>#VALUE!</v>
      </c>
      <c r="CQ268" s="424" t="str">
        <f t="shared" si="38"/>
        <v>10</v>
      </c>
    </row>
    <row r="269" spans="1:95" ht="18.5" hidden="1">
      <c r="A269" s="38">
        <v>2020</v>
      </c>
      <c r="B269" s="39" t="s">
        <v>53</v>
      </c>
      <c r="C269" s="432">
        <v>44145.189021342601</v>
      </c>
      <c r="D269" s="432">
        <v>44151.459089502299</v>
      </c>
      <c r="E269" s="399">
        <v>47554</v>
      </c>
      <c r="F269" s="426">
        <f t="shared" si="32"/>
        <v>0</v>
      </c>
      <c r="G269" s="426">
        <f t="shared" si="39"/>
        <v>0</v>
      </c>
      <c r="H269" s="428">
        <f t="shared" si="33"/>
        <v>1</v>
      </c>
      <c r="I269" s="428">
        <f t="shared" si="36"/>
        <v>0</v>
      </c>
      <c r="J269" s="428">
        <f t="shared" si="37"/>
        <v>0</v>
      </c>
      <c r="K269" s="42">
        <f>VLOOKUP(Categorized!F6,Rules!$F$4:$H$7,3,0)</f>
        <v>80</v>
      </c>
      <c r="L269" s="43">
        <f>VLOOKUP(Categorized!G6,Rules!$F$8:$H$9,3,0)</f>
        <v>90</v>
      </c>
      <c r="M269" s="43">
        <f>VLOOKUP(Categorized!H6,Rules!$F$10:$H$12,3,0)</f>
        <v>60</v>
      </c>
      <c r="N269" s="43">
        <f>VLOOKUP(Categorized!I6,Rules!$F$13:$H$16,3,0)</f>
        <v>95</v>
      </c>
      <c r="O269" s="43">
        <f>VLOOKUP(Categorized!K6,Rules!$F$20:$H$27,3,0)</f>
        <v>60</v>
      </c>
      <c r="P269" s="43">
        <f>VLOOKUP(Categorized!M6,Rules!$F$29:$H$31,3,0)</f>
        <v>70</v>
      </c>
      <c r="Q269" s="255" t="e">
        <f t="array" ref="Q269">MMULT(K269:P269,Rules!$O$4:$O$11)</f>
        <v>#VALUE!</v>
      </c>
      <c r="R269" s="43">
        <f>VLOOKUP(Categorized!N6,Rules!$F$32:$H$33,3,0)</f>
        <v>60</v>
      </c>
      <c r="S269" s="43">
        <f>VLOOKUP(Categorized!O6,Rules!$F$34:$H$40,3,0)</f>
        <v>50</v>
      </c>
      <c r="T269" s="43">
        <f>VLOOKUP(Categorized!P6,Rules!$F$41:$H$42,3,0)</f>
        <v>30</v>
      </c>
      <c r="U269" s="43">
        <f>VLOOKUP(Categorized!R6,Rules!$F$47:$H$51,3,0)</f>
        <v>30</v>
      </c>
      <c r="V269" s="43">
        <f>VLOOKUP(Categorized!S6,Rules!$F$52:$H$56,3,0)</f>
        <v>30</v>
      </c>
      <c r="W269" s="43">
        <f>VLOOKUP(Categorized!T6,Rules!$F$57:$H$58,3,0)</f>
        <v>30</v>
      </c>
      <c r="X269" s="255" t="e">
        <f t="array" ref="X269">MMULT(R269:W269,Rules!$O$14:$O$20)</f>
        <v>#VALUE!</v>
      </c>
      <c r="Y269" s="43">
        <f>VLOOKUP(Categorized!U6,Rules!$F$59:$H$60,3,0)</f>
        <v>80</v>
      </c>
      <c r="Z269" s="43">
        <f>VLOOKUP(Categorized!V6,Rules!$F$61:$H$62,3,0)</f>
        <v>20</v>
      </c>
      <c r="AA269" s="43">
        <f>VLOOKUP(Categorized!W6,Rules!$F$63:$H$64,3,0)</f>
        <v>80</v>
      </c>
      <c r="AB269" s="43">
        <f>VLOOKUP(Categorized!X6,Rules!$F$65:$H$66,3,0)</f>
        <v>20</v>
      </c>
      <c r="AC269" s="255">
        <f t="array" ref="AC269">MMULT(Y269:AB269,Rules!$O$23:$O$26)</f>
        <v>46.666666666666664</v>
      </c>
      <c r="AD269" s="43">
        <f>VLOOKUP(Categorized!Y6,Rules!$F$67:$H$68,3,0)</f>
        <v>70</v>
      </c>
      <c r="AE269" s="43">
        <f>VLOOKUP(Categorized!Z6,Rules!$F$69:$H$70,3,0)</f>
        <v>80</v>
      </c>
      <c r="AF269" s="43">
        <f>VLOOKUP(Categorized!AA6,Rules!$F$71:$H$72,3,0)</f>
        <v>80</v>
      </c>
      <c r="AG269" s="43">
        <f>VLOOKUP(Categorized!AB6,Rules!$F$73:$H$74,3,0)</f>
        <v>30</v>
      </c>
      <c r="AH269" s="255">
        <f t="array" ref="AH269">MMULT(AD269:AG269,Rules!$O$29:$O$32)</f>
        <v>66.507936507936506</v>
      </c>
      <c r="AI269" s="43">
        <f>VLOOKUP(Categorized!AC6,Rules!$F$75:$H$76,3,0)</f>
        <v>80</v>
      </c>
      <c r="AJ269" s="43">
        <f>VLOOKUP(Categorized!AD6,Rules!$F$77:$H$78,3,0)</f>
        <v>50</v>
      </c>
      <c r="AK269" s="43">
        <f>VLOOKUP(Categorized!AE6,Rules!$F$79:$H$84,3,0)</f>
        <v>30</v>
      </c>
      <c r="AL269" s="43">
        <f>VLOOKUP(Categorized!AF6,Rules!$F$85:$H$89,3,0)</f>
        <v>50</v>
      </c>
      <c r="AM269" s="43">
        <f>VLOOKUP(Categorized!AG6,Rules!$F$90:$H$92,3,0)</f>
        <v>30</v>
      </c>
      <c r="AN269" s="43">
        <f>VLOOKUP(Categorized!AH6,Rules!$F$93:$H$96,3,0)</f>
        <v>80</v>
      </c>
      <c r="AO269" s="43">
        <f>VLOOKUP(Categorized!AI6,Rules!$F$97:$H$100,3,0)</f>
        <v>30</v>
      </c>
      <c r="AP269" s="43">
        <f>VLOOKUP(Categorized!AJ6,Rules!$F$101:$H$102,3,0)</f>
        <v>80</v>
      </c>
      <c r="AQ269" s="43">
        <f>VLOOKUP(Categorized!AM6,Rules!$F$110:$H$113,3,0)</f>
        <v>50</v>
      </c>
      <c r="AR269" s="255" t="e">
        <f t="array" ref="AR269">MMULT(AI269:AQ269,Rules!$O$35:$O$45)</f>
        <v>#VALUE!</v>
      </c>
      <c r="AS269" s="44">
        <f>VLOOKUP(Categorized!AN6,Rules!$F$114:$H$116,3,0)</f>
        <v>90</v>
      </c>
      <c r="AT269" s="44">
        <f>VLOOKUP(Categorized!AO6,Rules!$F$117:$H$119,3,0)</f>
        <v>90</v>
      </c>
      <c r="AU269" s="44">
        <f>VLOOKUP(Categorized!AP6,Rules!$F$120:$H$122,3,0)</f>
        <v>30</v>
      </c>
      <c r="AV269" s="44">
        <f>VLOOKUP(Categorized!AQ6,Rules!$F$123:$H$124,3,0)</f>
        <v>30</v>
      </c>
      <c r="AW269" s="44">
        <f>VLOOKUP(Categorized!AR6,Rules!$F$125:$H$127,3,0)</f>
        <v>50</v>
      </c>
      <c r="AX269" s="44">
        <f>VLOOKUP(Categorized!AS6,Rules!$F$128:$H$130,3,0)</f>
        <v>30</v>
      </c>
      <c r="AY269" s="43">
        <f>VLOOKUP(Categorized!AT6,Rules!$F$131:$H$133,3,0)</f>
        <v>30</v>
      </c>
      <c r="AZ269" s="44">
        <f>VLOOKUP(Categorized!AU6,Rules!$F$134:$H$136,3,0)</f>
        <v>30</v>
      </c>
      <c r="BA269" s="44">
        <f>VLOOKUP(Categorized!AV6,Rules!$F$134:$H$136,3,0)</f>
        <v>30</v>
      </c>
      <c r="BB269" s="44">
        <f>VLOOKUP(Categorized!AW6,Rules!$F$139:$H$141,3,0)</f>
        <v>45</v>
      </c>
      <c r="BC269" s="256">
        <f t="array" ref="BC269">MMULT(AS269:BB269,Rules!$O$48:$O$57)</f>
        <v>44.036809815950917</v>
      </c>
      <c r="BD269" s="43">
        <f>VLOOKUP(Categorized!AX6,Rules!$F$142:$H$143,3,0)</f>
        <v>80</v>
      </c>
      <c r="BE269" s="43">
        <f>VLOOKUP(Categorized!AY6,Rules!$F$144:$H$145,3,0)</f>
        <v>90</v>
      </c>
      <c r="BF269" s="43">
        <f>VLOOKUP(Categorized!AZ6,Rules!$F$146:$H$147,3,0)</f>
        <v>30</v>
      </c>
      <c r="BG269" s="43">
        <f>VLOOKUP(Categorized!BA6,Rules!$F$148:$H$149,3,0)</f>
        <v>30</v>
      </c>
      <c r="BH269" s="43">
        <f>VLOOKUP(Categorized!BB6,Rules!$F$150:$H$151,3,0)</f>
        <v>90</v>
      </c>
      <c r="BI269" s="43">
        <f>VLOOKUP(Categorized!BC6,Rules!$F$152:$H$153,3,0)</f>
        <v>30</v>
      </c>
      <c r="BJ269" s="43">
        <f>VLOOKUP(Categorized!BD6,Rules!$F$154:$H$155,3,0)</f>
        <v>90</v>
      </c>
      <c r="BK269" s="43">
        <f>VLOOKUP(Categorized!BE6,Rules!$F$156:$H$157,3,0)</f>
        <v>30</v>
      </c>
      <c r="BL269" s="43">
        <f>VLOOKUP(Categorized!BF6,Rules!$F$158:$H$159,3,0)</f>
        <v>30</v>
      </c>
      <c r="BM269" s="43">
        <f>VLOOKUP(Categorized!BG6,Rules!$F$160:$H$161,3,0)</f>
        <v>30</v>
      </c>
      <c r="BN269" s="43">
        <f>VLOOKUP(Categorized!BH6,Rules!$F$162:$H$163,3,0)</f>
        <v>30</v>
      </c>
      <c r="BO269" s="43">
        <f>VLOOKUP(Categorized!BI6,Rules!$F$164:$H$165,3,0)</f>
        <v>30</v>
      </c>
      <c r="BP269" s="43">
        <f>VLOOKUP(Categorized!BJ6,Rules!$F$166:$H$167,3,0)</f>
        <v>90</v>
      </c>
      <c r="BQ269" s="43">
        <f>VLOOKUP(Categorized!BK6,Rules!$F$168:$H$169,3,0)</f>
        <v>30</v>
      </c>
      <c r="BR269" s="43">
        <f>VLOOKUP(Categorized!BL6,Rules!$F$170:$H$171,3,0)</f>
        <v>30</v>
      </c>
      <c r="BS269" s="43">
        <f>VLOOKUP(Categorized!BM6,Rules!$F$172:$H$173,3,0)</f>
        <v>30</v>
      </c>
      <c r="BT269" s="43">
        <f>VLOOKUP(Categorized!BN6,Rules!$F$174:$H$175,3,0)</f>
        <v>30</v>
      </c>
      <c r="BU269" s="43">
        <f>VLOOKUP(Categorized!BO6,Rules!$F$176:$H$177,3,0)</f>
        <v>95</v>
      </c>
      <c r="BV269" s="43">
        <f>VLOOKUP(Categorized!BP6,Rules!$F$178:$H$179,3,0)</f>
        <v>30</v>
      </c>
      <c r="BW269" s="43">
        <f>VLOOKUP(Categorized!BQ6,Rules!$F$180:$H$181,3,0)</f>
        <v>30</v>
      </c>
      <c r="BX269" s="43">
        <f>VLOOKUP(Categorized!BR6,Rules!$F$182:$H$183,3,0)</f>
        <v>30</v>
      </c>
      <c r="BY269" s="255">
        <f t="array" ref="BY269">MMULT(BD269:BX269,Rules!$O$60:$O$80)</f>
        <v>48.521043272080625</v>
      </c>
      <c r="BZ269" s="43">
        <f>VLOOKUP(Categorized!BS6,Rules!$F$184:$H$185,3,0)</f>
        <v>30</v>
      </c>
      <c r="CA269" s="43">
        <f>VLOOKUP(Categorized!BT6,Rules!$F$186:$H$187,3,0)</f>
        <v>30</v>
      </c>
      <c r="CB269" s="43">
        <f>VLOOKUP(Categorized!BU6,Rules!$F$188:$H$189,3,0)</f>
        <v>30</v>
      </c>
      <c r="CC269" s="43">
        <f>VLOOKUP(Categorized!BV6,Rules!$F$190:$H$191,3,0)</f>
        <v>30</v>
      </c>
      <c r="CD269" s="43">
        <f>VLOOKUP(Categorized!BW6,Rules!$F$192:$H$193,3,0)</f>
        <v>30</v>
      </c>
      <c r="CE269" s="255">
        <f t="array" ref="CE269">MMULT(BZ269:CD269,Rules!$O$83:$O$87)</f>
        <v>30</v>
      </c>
      <c r="CF269" s="45">
        <v>0</v>
      </c>
      <c r="CG269" s="46">
        <v>0</v>
      </c>
      <c r="CH269" s="302">
        <v>2</v>
      </c>
      <c r="CI269" s="302">
        <v>4</v>
      </c>
      <c r="CJ269" s="302">
        <v>1</v>
      </c>
      <c r="CK269" s="43">
        <f>VLOOKUP(Categorized!CC6,Rules!$F$231:$H$234,3,0)</f>
        <v>50</v>
      </c>
      <c r="CL269" s="43">
        <f>VLOOKUP(Categorized!CD6,Rules!$F$235:$H$237,3,0)</f>
        <v>70</v>
      </c>
      <c r="CM269" s="43">
        <f>VLOOKUP(Categorized!CE6,Rules!$F$238:$H$241,3,0)</f>
        <v>40</v>
      </c>
      <c r="CN269" s="393" t="e" cm="1">
        <f t="array" ref="CN269">MMULT(CK269:CM269,Rules!$O$92:$O$93)</f>
        <v>#VALUE!</v>
      </c>
      <c r="CO269" s="397" t="e">
        <f t="shared" si="34"/>
        <v>#VALUE!</v>
      </c>
      <c r="CP269" s="397" t="e">
        <f t="shared" si="35"/>
        <v>#VALUE!</v>
      </c>
      <c r="CQ269" s="424" t="str">
        <f t="shared" si="38"/>
        <v>10</v>
      </c>
    </row>
    <row r="270" spans="1:95" ht="18.5" hidden="1">
      <c r="A270" s="38">
        <v>2020</v>
      </c>
      <c r="B270" s="39" t="s">
        <v>151</v>
      </c>
      <c r="C270" s="432">
        <v>44072.157739409697</v>
      </c>
      <c r="D270" s="432">
        <v>44079.452802048603</v>
      </c>
      <c r="E270" s="399">
        <v>47614</v>
      </c>
      <c r="F270" s="426">
        <f t="shared" si="32"/>
        <v>0</v>
      </c>
      <c r="G270" s="426">
        <f t="shared" si="39"/>
        <v>0</v>
      </c>
      <c r="H270" s="428">
        <f t="shared" si="33"/>
        <v>1</v>
      </c>
      <c r="I270" s="428">
        <f t="shared" si="36"/>
        <v>0</v>
      </c>
      <c r="J270" s="428">
        <f t="shared" si="37"/>
        <v>0</v>
      </c>
      <c r="K270" s="42">
        <f>VLOOKUP(Categorized!F104,Rules!$F$4:$H$7,3,0)</f>
        <v>90</v>
      </c>
      <c r="L270" s="43">
        <f>VLOOKUP(Categorized!G104,Rules!$F$8:$H$9,3,0)</f>
        <v>60</v>
      </c>
      <c r="M270" s="43">
        <f>VLOOKUP(Categorized!H104,Rules!$F$10:$H$12,3,0)</f>
        <v>60</v>
      </c>
      <c r="N270" s="43">
        <f>VLOOKUP(Categorized!I104,Rules!$F$13:$H$16,3,0)</f>
        <v>95</v>
      </c>
      <c r="O270" s="43">
        <f>VLOOKUP(Categorized!K104,Rules!$F$20:$H$27,3,0)</f>
        <v>60</v>
      </c>
      <c r="P270" s="43">
        <f>VLOOKUP(Categorized!M104,Rules!$F$29:$H$31,3,0)</f>
        <v>60</v>
      </c>
      <c r="Q270" s="255" t="e">
        <f t="array" ref="Q270">MMULT(K270:P270,Rules!$O$4:$O$11)</f>
        <v>#VALUE!</v>
      </c>
      <c r="R270" s="43">
        <f>VLOOKUP(Categorized!N104,Rules!$F$32:$H$33,3,0)</f>
        <v>90</v>
      </c>
      <c r="S270" s="43">
        <f>VLOOKUP(Categorized!O104,Rules!$F$34:$H$40,3,0)</f>
        <v>50</v>
      </c>
      <c r="T270" s="43">
        <f>VLOOKUP(Categorized!P104,Rules!$F$41:$H$42,3,0)</f>
        <v>90</v>
      </c>
      <c r="U270" s="43">
        <f>VLOOKUP(Categorized!R104,Rules!$F$47:$H$51,3,0)</f>
        <v>30</v>
      </c>
      <c r="V270" s="43">
        <f>VLOOKUP(Categorized!S104,Rules!$F$52:$H$56,3,0)</f>
        <v>30</v>
      </c>
      <c r="W270" s="43">
        <f>VLOOKUP(Categorized!T104,Rules!$F$57:$H$58,3,0)</f>
        <v>80</v>
      </c>
      <c r="X270" s="255" t="e">
        <f t="array" ref="X270">MMULT(R270:W270,Rules!$O$14:$O$20)</f>
        <v>#VALUE!</v>
      </c>
      <c r="Y270" s="43">
        <f>VLOOKUP(Categorized!U104,Rules!$F$59:$H$60,3,0)</f>
        <v>20</v>
      </c>
      <c r="Z270" s="43">
        <f>VLOOKUP(Categorized!V104,Rules!$F$61:$H$62,3,0)</f>
        <v>20</v>
      </c>
      <c r="AA270" s="43">
        <f>VLOOKUP(Categorized!W104,Rules!$F$63:$H$64,3,0)</f>
        <v>80</v>
      </c>
      <c r="AB270" s="43">
        <f>VLOOKUP(Categorized!X104,Rules!$F$65:$H$66,3,0)</f>
        <v>20</v>
      </c>
      <c r="AC270" s="255">
        <f t="array" ref="AC270">MMULT(Y270:AB270,Rules!$O$23:$O$26)</f>
        <v>26.666666666666664</v>
      </c>
      <c r="AD270" s="43">
        <f>VLOOKUP(Categorized!Y104,Rules!$F$67:$H$68,3,0)</f>
        <v>30</v>
      </c>
      <c r="AE270" s="43">
        <f>VLOOKUP(Categorized!Z104,Rules!$F$69:$H$70,3,0)</f>
        <v>30</v>
      </c>
      <c r="AF270" s="43">
        <f>VLOOKUP(Categorized!AA104,Rules!$F$71:$H$72,3,0)</f>
        <v>30</v>
      </c>
      <c r="AG270" s="43">
        <f>VLOOKUP(Categorized!AB104,Rules!$F$73:$H$74,3,0)</f>
        <v>30</v>
      </c>
      <c r="AH270" s="255">
        <f t="array" ref="AH270">MMULT(AD270:AG270,Rules!$O$29:$O$32)</f>
        <v>30</v>
      </c>
      <c r="AI270" s="43">
        <f>VLOOKUP(Categorized!AC104,Rules!$F$75:$H$76,3,0)</f>
        <v>80</v>
      </c>
      <c r="AJ270" s="43">
        <f>VLOOKUP(Categorized!AD104,Rules!$F$77:$H$78,3,0)</f>
        <v>80</v>
      </c>
      <c r="AK270" s="43">
        <f>VLOOKUP(Categorized!AE104,Rules!$F$79:$H$84,3,0)</f>
        <v>85</v>
      </c>
      <c r="AL270" s="43">
        <f>VLOOKUP(Categorized!AF104,Rules!$F$85:$H$89,3,0)</f>
        <v>50</v>
      </c>
      <c r="AM270" s="43">
        <f>VLOOKUP(Categorized!AG104,Rules!$F$90:$H$92,3,0)</f>
        <v>90</v>
      </c>
      <c r="AN270" s="43">
        <f>VLOOKUP(Categorized!AH104,Rules!$F$93:$H$96,3,0)</f>
        <v>90</v>
      </c>
      <c r="AO270" s="43">
        <f>VLOOKUP(Categorized!AI104,Rules!$F$97:$H$100,3,0)</f>
        <v>50</v>
      </c>
      <c r="AP270" s="43">
        <f>VLOOKUP(Categorized!AJ104,Rules!$F$101:$H$102,3,0)</f>
        <v>30</v>
      </c>
      <c r="AQ270" s="43">
        <f>VLOOKUP(Categorized!AM104,Rules!$F$110:$H$113,3,0)</f>
        <v>30</v>
      </c>
      <c r="AR270" s="255" t="e">
        <f t="array" ref="AR270">MMULT(AI270:AQ270,Rules!$O$35:$O$45)</f>
        <v>#VALUE!</v>
      </c>
      <c r="AS270" s="44">
        <f>VLOOKUP(Categorized!AN104,Rules!$F$114:$H$116,3,0)</f>
        <v>30</v>
      </c>
      <c r="AT270" s="44">
        <f>VLOOKUP(Categorized!AO104,Rules!$F$117:$H$119,3,0)</f>
        <v>30</v>
      </c>
      <c r="AU270" s="44">
        <f>VLOOKUP(Categorized!AP104,Rules!$F$120:$H$122,3,0)</f>
        <v>90</v>
      </c>
      <c r="AV270" s="44">
        <f>VLOOKUP(Categorized!AQ104,Rules!$F$123:$H$124,3,0)</f>
        <v>30</v>
      </c>
      <c r="AW270" s="44">
        <f>VLOOKUP(Categorized!AR104,Rules!$F$125:$H$127,3,0)</f>
        <v>70</v>
      </c>
      <c r="AX270" s="44">
        <f>VLOOKUP(Categorized!AS104,Rules!$F$128:$H$130,3,0)</f>
        <v>80</v>
      </c>
      <c r="AY270" s="43">
        <f>VLOOKUP(Categorized!AT104,Rules!$F$131:$H$133,3,0)</f>
        <v>30</v>
      </c>
      <c r="AZ270" s="44">
        <f>VLOOKUP(Categorized!AU104,Rules!$F$134:$H$136,3,0)</f>
        <v>30</v>
      </c>
      <c r="BA270" s="44">
        <f>VLOOKUP(Categorized!AV104,Rules!$F$134:$H$136,3,0)</f>
        <v>45</v>
      </c>
      <c r="BB270" s="44">
        <f>VLOOKUP(Categorized!AW104,Rules!$F$139:$H$141,3,0)</f>
        <v>45</v>
      </c>
      <c r="BC270" s="256">
        <f t="array" ref="BC270">MMULT(AS270:BB270,Rules!$O$48:$O$57)</f>
        <v>47.662576687116569</v>
      </c>
      <c r="BD270" s="43">
        <f>VLOOKUP(Categorized!AX104,Rules!$F$142:$H$143,3,0)</f>
        <v>30</v>
      </c>
      <c r="BE270" s="43">
        <f>VLOOKUP(Categorized!AY104,Rules!$F$144:$H$145,3,0)</f>
        <v>30</v>
      </c>
      <c r="BF270" s="43">
        <f>VLOOKUP(Categorized!AZ104,Rules!$F$146:$H$147,3,0)</f>
        <v>30</v>
      </c>
      <c r="BG270" s="43">
        <f>VLOOKUP(Categorized!BA104,Rules!$F$148:$H$149,3,0)</f>
        <v>30</v>
      </c>
      <c r="BH270" s="43">
        <f>VLOOKUP(Categorized!BB104,Rules!$F$150:$H$151,3,0)</f>
        <v>90</v>
      </c>
      <c r="BI270" s="43">
        <f>VLOOKUP(Categorized!BC104,Rules!$F$152:$H$153,3,0)</f>
        <v>30</v>
      </c>
      <c r="BJ270" s="43">
        <f>VLOOKUP(Categorized!BD104,Rules!$F$154:$H$155,3,0)</f>
        <v>90</v>
      </c>
      <c r="BK270" s="43">
        <f>VLOOKUP(Categorized!BE104,Rules!$F$156:$H$157,3,0)</f>
        <v>30</v>
      </c>
      <c r="BL270" s="43">
        <f>VLOOKUP(Categorized!BF104,Rules!$F$158:$H$159,3,0)</f>
        <v>30</v>
      </c>
      <c r="BM270" s="43">
        <f>VLOOKUP(Categorized!BG104,Rules!$F$160:$H$161,3,0)</f>
        <v>30</v>
      </c>
      <c r="BN270" s="43">
        <f>VLOOKUP(Categorized!BH104,Rules!$F$162:$H$163,3,0)</f>
        <v>90</v>
      </c>
      <c r="BO270" s="43">
        <f>VLOOKUP(Categorized!BI104,Rules!$F$164:$H$165,3,0)</f>
        <v>90</v>
      </c>
      <c r="BP270" s="43">
        <f>VLOOKUP(Categorized!BJ104,Rules!$F$166:$H$167,3,0)</f>
        <v>30</v>
      </c>
      <c r="BQ270" s="43">
        <f>VLOOKUP(Categorized!BK104,Rules!$F$168:$H$169,3,0)</f>
        <v>30</v>
      </c>
      <c r="BR270" s="43">
        <f>VLOOKUP(Categorized!BL104,Rules!$F$170:$H$171,3,0)</f>
        <v>30</v>
      </c>
      <c r="BS270" s="43">
        <f>VLOOKUP(Categorized!BM104,Rules!$F$172:$H$173,3,0)</f>
        <v>30</v>
      </c>
      <c r="BT270" s="43">
        <f>VLOOKUP(Categorized!BN104,Rules!$F$174:$H$175,3,0)</f>
        <v>30</v>
      </c>
      <c r="BU270" s="43">
        <f>VLOOKUP(Categorized!BO104,Rules!$F$176:$H$177,3,0)</f>
        <v>30</v>
      </c>
      <c r="BV270" s="43">
        <f>VLOOKUP(Categorized!BP104,Rules!$F$178:$H$179,3,0)</f>
        <v>30</v>
      </c>
      <c r="BW270" s="43">
        <f>VLOOKUP(Categorized!BQ104,Rules!$F$180:$H$181,3,0)</f>
        <v>30</v>
      </c>
      <c r="BX270" s="43">
        <f>VLOOKUP(Categorized!BR104,Rules!$F$182:$H$183,3,0)</f>
        <v>30</v>
      </c>
      <c r="BY270" s="255">
        <f t="array" ref="BY270">MMULT(BD270:BX270,Rules!$O$60:$O$80)</f>
        <v>42.483698873740387</v>
      </c>
      <c r="BZ270" s="43">
        <f>VLOOKUP(Categorized!BS104,Rules!$F$184:$H$185,3,0)</f>
        <v>30</v>
      </c>
      <c r="CA270" s="43">
        <f>VLOOKUP(Categorized!BT104,Rules!$F$186:$H$187,3,0)</f>
        <v>30</v>
      </c>
      <c r="CB270" s="43">
        <f>VLOOKUP(Categorized!BU104,Rules!$F$188:$H$189,3,0)</f>
        <v>30</v>
      </c>
      <c r="CC270" s="43">
        <f>VLOOKUP(Categorized!BV104,Rules!$F$190:$H$191,3,0)</f>
        <v>30</v>
      </c>
      <c r="CD270" s="43">
        <f>VLOOKUP(Categorized!BW104,Rules!$F$192:$H$193,3,0)</f>
        <v>30</v>
      </c>
      <c r="CE270" s="255">
        <f t="array" ref="CE270">MMULT(BZ270:CD270,Rules!$O$83:$O$87)</f>
        <v>30</v>
      </c>
      <c r="CF270" s="24">
        <v>0</v>
      </c>
      <c r="CG270" s="46">
        <v>0</v>
      </c>
      <c r="CH270" s="302">
        <v>1</v>
      </c>
      <c r="CI270" s="302">
        <v>3</v>
      </c>
      <c r="CJ270" s="302">
        <v>2</v>
      </c>
      <c r="CK270" s="43">
        <f>VLOOKUP(Categorized!CC104,Rules!$F$231:$H$234,3,0)</f>
        <v>70</v>
      </c>
      <c r="CL270" s="43">
        <f>VLOOKUP(Categorized!CD104,Rules!$F$235:$H$237,3,0)</f>
        <v>95</v>
      </c>
      <c r="CM270" s="43">
        <f>VLOOKUP(Categorized!CE104,Rules!$F$238:$H$241,3,0)</f>
        <v>60</v>
      </c>
      <c r="CN270" s="393" t="e" cm="1">
        <f t="array" ref="CN270">MMULT(CK270:CM270,Rules!$O$92:$O$93)</f>
        <v>#VALUE!</v>
      </c>
      <c r="CO270" s="397" t="e">
        <f t="shared" si="34"/>
        <v>#VALUE!</v>
      </c>
      <c r="CP270" s="397" t="e">
        <f t="shared" si="35"/>
        <v>#VALUE!</v>
      </c>
      <c r="CQ270" s="424" t="str">
        <f t="shared" si="38"/>
        <v>10</v>
      </c>
    </row>
    <row r="271" spans="1:95" ht="18.5" hidden="1">
      <c r="A271" s="38">
        <v>2020</v>
      </c>
      <c r="B271" s="39" t="s">
        <v>194</v>
      </c>
      <c r="C271" s="432">
        <v>44191.343803194402</v>
      </c>
      <c r="D271" s="432">
        <v>44195.538039409701</v>
      </c>
      <c r="E271" s="399">
        <v>47626</v>
      </c>
      <c r="F271" s="426">
        <f t="shared" si="32"/>
        <v>0</v>
      </c>
      <c r="G271" s="426">
        <f t="shared" si="39"/>
        <v>0</v>
      </c>
      <c r="H271" s="428">
        <f t="shared" si="33"/>
        <v>1</v>
      </c>
      <c r="I271" s="428">
        <f t="shared" si="36"/>
        <v>0</v>
      </c>
      <c r="J271" s="428">
        <f t="shared" si="37"/>
        <v>0</v>
      </c>
      <c r="K271" s="42">
        <f>VLOOKUP(Categorized!F147,Rules!$F$4:$H$7,3,0)</f>
        <v>80</v>
      </c>
      <c r="L271" s="43">
        <f>VLOOKUP(Categorized!G147,Rules!$F$8:$H$9,3,0)</f>
        <v>90</v>
      </c>
      <c r="M271" s="43">
        <f>VLOOKUP(Categorized!H147,Rules!$F$10:$H$12,3,0)</f>
        <v>60</v>
      </c>
      <c r="N271" s="43">
        <f>VLOOKUP(Categorized!I147,Rules!$F$13:$H$16,3,0)</f>
        <v>95</v>
      </c>
      <c r="O271" s="43">
        <f>VLOOKUP(Categorized!K147,Rules!$F$20:$H$27,3,0)</f>
        <v>60</v>
      </c>
      <c r="P271" s="43">
        <f>VLOOKUP(Categorized!M147,Rules!$F$29:$H$31,3,0)</f>
        <v>70</v>
      </c>
      <c r="Q271" s="255" t="e">
        <f t="array" ref="Q271">MMULT(K271:P271,Rules!$O$4:$O$11)</f>
        <v>#VALUE!</v>
      </c>
      <c r="R271" s="43">
        <f>VLOOKUP(Categorized!N147,Rules!$F$32:$H$33,3,0)</f>
        <v>60</v>
      </c>
      <c r="S271" s="43">
        <f>VLOOKUP(Categorized!O147,Rules!$F$34:$H$40,3,0)</f>
        <v>80</v>
      </c>
      <c r="T271" s="43">
        <f>VLOOKUP(Categorized!P147,Rules!$F$41:$H$42,3,0)</f>
        <v>90</v>
      </c>
      <c r="U271" s="43">
        <f>VLOOKUP(Categorized!R147,Rules!$F$47:$H$51,3,0)</f>
        <v>30</v>
      </c>
      <c r="V271" s="43">
        <f>VLOOKUP(Categorized!S147,Rules!$F$52:$H$56,3,0)</f>
        <v>30</v>
      </c>
      <c r="W271" s="43">
        <f>VLOOKUP(Categorized!T147,Rules!$F$57:$H$58,3,0)</f>
        <v>30</v>
      </c>
      <c r="X271" s="255" t="e">
        <f t="array" ref="X271">MMULT(R271:W271,Rules!$O$14:$O$20)</f>
        <v>#VALUE!</v>
      </c>
      <c r="Y271" s="43">
        <f>VLOOKUP(Categorized!U147,Rules!$F$59:$H$60,3,0)</f>
        <v>80</v>
      </c>
      <c r="Z271" s="43">
        <f>VLOOKUP(Categorized!V147,Rules!$F$61:$H$62,3,0)</f>
        <v>20</v>
      </c>
      <c r="AA271" s="43">
        <f>VLOOKUP(Categorized!W147,Rules!$F$63:$H$64,3,0)</f>
        <v>80</v>
      </c>
      <c r="AB271" s="43">
        <f>VLOOKUP(Categorized!X147,Rules!$F$65:$H$66,3,0)</f>
        <v>20</v>
      </c>
      <c r="AC271" s="255">
        <f t="array" ref="AC271">MMULT(Y271:AB271,Rules!$O$23:$O$26)</f>
        <v>46.666666666666664</v>
      </c>
      <c r="AD271" s="43">
        <f>VLOOKUP(Categorized!Y147,Rules!$F$67:$H$68,3,0)</f>
        <v>70</v>
      </c>
      <c r="AE271" s="43">
        <f>VLOOKUP(Categorized!Z147,Rules!$F$69:$H$70,3,0)</f>
        <v>80</v>
      </c>
      <c r="AF271" s="43">
        <f>VLOOKUP(Categorized!AA147,Rules!$F$71:$H$72,3,0)</f>
        <v>80</v>
      </c>
      <c r="AG271" s="43">
        <f>VLOOKUP(Categorized!AB147,Rules!$F$73:$H$74,3,0)</f>
        <v>60</v>
      </c>
      <c r="AH271" s="255">
        <f t="array" ref="AH271">MMULT(AD271:AG271,Rules!$O$29:$O$32)</f>
        <v>73.174603174603163</v>
      </c>
      <c r="AI271" s="43">
        <f>VLOOKUP(Categorized!AC147,Rules!$F$75:$H$76,3,0)</f>
        <v>80</v>
      </c>
      <c r="AJ271" s="43">
        <f>VLOOKUP(Categorized!AD147,Rules!$F$77:$H$78,3,0)</f>
        <v>80</v>
      </c>
      <c r="AK271" s="43">
        <f>VLOOKUP(Categorized!AE147,Rules!$F$79:$H$84,3,0)</f>
        <v>80</v>
      </c>
      <c r="AL271" s="43">
        <f>VLOOKUP(Categorized!AF147,Rules!$F$85:$H$89,3,0)</f>
        <v>50</v>
      </c>
      <c r="AM271" s="43">
        <f>VLOOKUP(Categorized!AG147,Rules!$F$90:$H$92,3,0)</f>
        <v>30</v>
      </c>
      <c r="AN271" s="43">
        <f>VLOOKUP(Categorized!AH147,Rules!$F$93:$H$96,3,0)</f>
        <v>30</v>
      </c>
      <c r="AO271" s="43">
        <f>VLOOKUP(Categorized!AI147,Rules!$F$97:$H$100,3,0)</f>
        <v>30</v>
      </c>
      <c r="AP271" s="43">
        <f>VLOOKUP(Categorized!AJ147,Rules!$F$101:$H$102,3,0)</f>
        <v>30</v>
      </c>
      <c r="AQ271" s="43">
        <f>VLOOKUP(Categorized!AM147,Rules!$F$110:$H$113,3,0)</f>
        <v>70</v>
      </c>
      <c r="AR271" s="255" t="e">
        <f t="array" ref="AR271">MMULT(AI271:AQ271,Rules!$O$35:$O$45)</f>
        <v>#VALUE!</v>
      </c>
      <c r="AS271" s="44">
        <f>VLOOKUP(Categorized!AN147,Rules!$F$114:$H$116,3,0)</f>
        <v>90</v>
      </c>
      <c r="AT271" s="44">
        <f>VLOOKUP(Categorized!AO147,Rules!$F$117:$H$119,3,0)</f>
        <v>90</v>
      </c>
      <c r="AU271" s="44">
        <f>VLOOKUP(Categorized!AP147,Rules!$F$120:$H$122,3,0)</f>
        <v>30</v>
      </c>
      <c r="AV271" s="44">
        <f>VLOOKUP(Categorized!AQ147,Rules!$F$123:$H$124,3,0)</f>
        <v>90</v>
      </c>
      <c r="AW271" s="44">
        <f>VLOOKUP(Categorized!AR147,Rules!$F$125:$H$127,3,0)</f>
        <v>70</v>
      </c>
      <c r="AX271" s="44">
        <f>VLOOKUP(Categorized!AS147,Rules!$F$128:$H$130,3,0)</f>
        <v>30</v>
      </c>
      <c r="AY271" s="43">
        <f>VLOOKUP(Categorized!AT147,Rules!$F$131:$H$133,3,0)</f>
        <v>70</v>
      </c>
      <c r="AZ271" s="44">
        <f>VLOOKUP(Categorized!AU147,Rules!$F$134:$H$136,3,0)</f>
        <v>70</v>
      </c>
      <c r="BA271" s="44">
        <f>VLOOKUP(Categorized!AV147,Rules!$F$134:$H$136,3,0)</f>
        <v>30</v>
      </c>
      <c r="BB271" s="44">
        <f>VLOOKUP(Categorized!AW147,Rules!$F$139:$H$141,3,0)</f>
        <v>45</v>
      </c>
      <c r="BC271" s="256">
        <f t="array" ref="BC271">MMULT(AS271:BB271,Rules!$O$48:$O$57)</f>
        <v>61.460122699386503</v>
      </c>
      <c r="BD271" s="43">
        <f>VLOOKUP(Categorized!AX147,Rules!$F$142:$H$143,3,0)</f>
        <v>30</v>
      </c>
      <c r="BE271" s="43">
        <f>VLOOKUP(Categorized!AY147,Rules!$F$144:$H$145,3,0)</f>
        <v>30</v>
      </c>
      <c r="BF271" s="43">
        <f>VLOOKUP(Categorized!AZ147,Rules!$F$146:$H$147,3,0)</f>
        <v>30</v>
      </c>
      <c r="BG271" s="43">
        <f>VLOOKUP(Categorized!BA147,Rules!$F$148:$H$149,3,0)</f>
        <v>30</v>
      </c>
      <c r="BH271" s="43">
        <f>VLOOKUP(Categorized!BB147,Rules!$F$150:$H$151,3,0)</f>
        <v>30</v>
      </c>
      <c r="BI271" s="43">
        <f>VLOOKUP(Categorized!BC147,Rules!$F$152:$H$153,3,0)</f>
        <v>90</v>
      </c>
      <c r="BJ271" s="43">
        <f>VLOOKUP(Categorized!BD147,Rules!$F$154:$H$155,3,0)</f>
        <v>90</v>
      </c>
      <c r="BK271" s="43">
        <f>VLOOKUP(Categorized!BE147,Rules!$F$156:$H$157,3,0)</f>
        <v>30</v>
      </c>
      <c r="BL271" s="43">
        <f>VLOOKUP(Categorized!BF147,Rules!$F$158:$H$159,3,0)</f>
        <v>30</v>
      </c>
      <c r="BM271" s="43">
        <f>VLOOKUP(Categorized!BG147,Rules!$F$160:$H$161,3,0)</f>
        <v>30</v>
      </c>
      <c r="BN271" s="43">
        <f>VLOOKUP(Categorized!BH147,Rules!$F$162:$H$163,3,0)</f>
        <v>90</v>
      </c>
      <c r="BO271" s="43">
        <f>VLOOKUP(Categorized!BI147,Rules!$F$164:$H$165,3,0)</f>
        <v>90</v>
      </c>
      <c r="BP271" s="43">
        <f>VLOOKUP(Categorized!BJ147,Rules!$F$166:$H$167,3,0)</f>
        <v>90</v>
      </c>
      <c r="BQ271" s="43">
        <f>VLOOKUP(Categorized!BK147,Rules!$F$168:$H$169,3,0)</f>
        <v>30</v>
      </c>
      <c r="BR271" s="43">
        <f>VLOOKUP(Categorized!BL147,Rules!$F$170:$H$171,3,0)</f>
        <v>30</v>
      </c>
      <c r="BS271" s="43">
        <f>VLOOKUP(Categorized!BM147,Rules!$F$172:$H$173,3,0)</f>
        <v>30</v>
      </c>
      <c r="BT271" s="43">
        <f>VLOOKUP(Categorized!BN147,Rules!$F$174:$H$175,3,0)</f>
        <v>30</v>
      </c>
      <c r="BU271" s="43">
        <f>VLOOKUP(Categorized!BO147,Rules!$F$176:$H$177,3,0)</f>
        <v>95</v>
      </c>
      <c r="BV271" s="43">
        <f>VLOOKUP(Categorized!BP147,Rules!$F$178:$H$179,3,0)</f>
        <v>30</v>
      </c>
      <c r="BW271" s="43">
        <f>VLOOKUP(Categorized!BQ147,Rules!$F$180:$H$181,3,0)</f>
        <v>30</v>
      </c>
      <c r="BX271" s="43">
        <f>VLOOKUP(Categorized!BR147,Rules!$F$182:$H$183,3,0)</f>
        <v>30</v>
      </c>
      <c r="BY271" s="255">
        <f t="array" ref="BY271">MMULT(BD271:BX271,Rules!$O$60:$O$80)</f>
        <v>48.449911084765873</v>
      </c>
      <c r="BZ271" s="43">
        <f>VLOOKUP(Categorized!BS147,Rules!$F$184:$H$185,3,0)</f>
        <v>30</v>
      </c>
      <c r="CA271" s="43">
        <f>VLOOKUP(Categorized!BT147,Rules!$F$186:$H$187,3,0)</f>
        <v>90</v>
      </c>
      <c r="CB271" s="43">
        <f>VLOOKUP(Categorized!BU147,Rules!$F$188:$H$189,3,0)</f>
        <v>30</v>
      </c>
      <c r="CC271" s="43">
        <f>VLOOKUP(Categorized!BV147,Rules!$F$190:$H$191,3,0)</f>
        <v>90</v>
      </c>
      <c r="CD271" s="43">
        <f>VLOOKUP(Categorized!BW147,Rules!$F$192:$H$193,3,0)</f>
        <v>30</v>
      </c>
      <c r="CE271" s="255">
        <f t="array" ref="CE271">MMULT(BZ271:CD271,Rules!$O$83:$O$87)</f>
        <v>54</v>
      </c>
      <c r="CF271" s="45">
        <v>0</v>
      </c>
      <c r="CG271" s="46">
        <v>0</v>
      </c>
      <c r="CH271" s="302">
        <v>1</v>
      </c>
      <c r="CI271" s="302">
        <v>4</v>
      </c>
      <c r="CJ271" s="302">
        <v>1</v>
      </c>
      <c r="CK271" s="43">
        <f>VLOOKUP(Categorized!CC147,Rules!$F$231:$H$234,3,0)</f>
        <v>50</v>
      </c>
      <c r="CL271" s="43">
        <f>VLOOKUP(Categorized!CD147,Rules!$F$235:$H$237,3,0)</f>
        <v>95</v>
      </c>
      <c r="CM271" s="43">
        <f>VLOOKUP(Categorized!CE147,Rules!$F$238:$H$241,3,0)</f>
        <v>80</v>
      </c>
      <c r="CN271" s="393" t="e" cm="1">
        <f t="array" ref="CN271">MMULT(CK271:CM271,Rules!$O$92:$O$93)</f>
        <v>#VALUE!</v>
      </c>
      <c r="CO271" s="397" t="e">
        <f t="shared" si="34"/>
        <v>#VALUE!</v>
      </c>
      <c r="CP271" s="397" t="e">
        <f t="shared" si="35"/>
        <v>#VALUE!</v>
      </c>
      <c r="CQ271" s="424" t="str">
        <f t="shared" si="38"/>
        <v>10</v>
      </c>
    </row>
    <row r="272" spans="1:95" ht="18.5" hidden="1">
      <c r="A272" s="38">
        <v>2020</v>
      </c>
      <c r="B272" s="39" t="s">
        <v>54</v>
      </c>
      <c r="C272" s="432">
        <v>44085.772252685201</v>
      </c>
      <c r="D272" s="432">
        <v>44089.3905991551</v>
      </c>
      <c r="E272" s="400">
        <v>47747</v>
      </c>
      <c r="F272" s="426">
        <f t="shared" si="32"/>
        <v>0</v>
      </c>
      <c r="G272" s="426">
        <f t="shared" si="39"/>
        <v>0</v>
      </c>
      <c r="H272" s="428">
        <f t="shared" si="33"/>
        <v>1</v>
      </c>
      <c r="I272" s="428">
        <f t="shared" si="36"/>
        <v>0</v>
      </c>
      <c r="J272" s="428">
        <f t="shared" si="37"/>
        <v>0</v>
      </c>
      <c r="K272" s="42">
        <f>VLOOKUP(Categorized!F7,Rules!$F$4:$H$7,3,0)</f>
        <v>80</v>
      </c>
      <c r="L272" s="43">
        <f>VLOOKUP(Categorized!G7,Rules!$F$8:$H$9,3,0)</f>
        <v>90</v>
      </c>
      <c r="M272" s="43">
        <f>VLOOKUP(Categorized!H7,Rules!$F$10:$H$12,3,0)</f>
        <v>60</v>
      </c>
      <c r="N272" s="43">
        <f>VLOOKUP(Categorized!I7,Rules!$F$13:$H$16,3,0)</f>
        <v>95</v>
      </c>
      <c r="O272" s="43">
        <f>VLOOKUP(Categorized!K7,Rules!$F$20:$H$27,3,0)</f>
        <v>60</v>
      </c>
      <c r="P272" s="43">
        <f>VLOOKUP(Categorized!M7,Rules!$F$29:$H$31,3,0)</f>
        <v>70</v>
      </c>
      <c r="Q272" s="255" t="e">
        <f t="array" ref="Q272">MMULT(K272:P272,Rules!$O$4:$O$11)</f>
        <v>#VALUE!</v>
      </c>
      <c r="R272" s="43">
        <f>VLOOKUP(Categorized!N7,Rules!$F$32:$H$33,3,0)</f>
        <v>90</v>
      </c>
      <c r="S272" s="43">
        <f>VLOOKUP(Categorized!O7,Rules!$F$34:$H$40,3,0)</f>
        <v>70</v>
      </c>
      <c r="T272" s="43">
        <f>VLOOKUP(Categorized!P7,Rules!$F$41:$H$42,3,0)</f>
        <v>30</v>
      </c>
      <c r="U272" s="43">
        <f>VLOOKUP(Categorized!R7,Rules!$F$47:$H$51,3,0)</f>
        <v>30</v>
      </c>
      <c r="V272" s="43">
        <f>VLOOKUP(Categorized!S7,Rules!$F$52:$H$56,3,0)</f>
        <v>30</v>
      </c>
      <c r="W272" s="43">
        <f>VLOOKUP(Categorized!T7,Rules!$F$57:$H$58,3,0)</f>
        <v>80</v>
      </c>
      <c r="X272" s="255" t="e">
        <f t="array" ref="X272">MMULT(R272:W272,Rules!$O$14:$O$20)</f>
        <v>#VALUE!</v>
      </c>
      <c r="Y272" s="43">
        <f>VLOOKUP(Categorized!U7,Rules!$F$59:$H$60,3,0)</f>
        <v>80</v>
      </c>
      <c r="Z272" s="43">
        <f>VLOOKUP(Categorized!V7,Rules!$F$61:$H$62,3,0)</f>
        <v>20</v>
      </c>
      <c r="AA272" s="43">
        <f>VLOOKUP(Categorized!W7,Rules!$F$63:$H$64,3,0)</f>
        <v>80</v>
      </c>
      <c r="AB272" s="43">
        <f>VLOOKUP(Categorized!X7,Rules!$F$65:$H$66,3,0)</f>
        <v>20</v>
      </c>
      <c r="AC272" s="255">
        <f t="array" ref="AC272">MMULT(Y272:AB272,Rules!$O$23:$O$26)</f>
        <v>46.666666666666664</v>
      </c>
      <c r="AD272" s="43">
        <f>VLOOKUP(Categorized!Y7,Rules!$F$67:$H$68,3,0)</f>
        <v>70</v>
      </c>
      <c r="AE272" s="43">
        <f>VLOOKUP(Categorized!Z7,Rules!$F$69:$H$70,3,0)</f>
        <v>80</v>
      </c>
      <c r="AF272" s="43">
        <f>VLOOKUP(Categorized!AA7,Rules!$F$71:$H$72,3,0)</f>
        <v>30</v>
      </c>
      <c r="AG272" s="43">
        <f>VLOOKUP(Categorized!AB7,Rules!$F$73:$H$74,3,0)</f>
        <v>30</v>
      </c>
      <c r="AH272" s="255">
        <f t="array" ref="AH272">MMULT(AD272:AG272,Rules!$O$29:$O$32)</f>
        <v>53.809523809523803</v>
      </c>
      <c r="AI272" s="43">
        <f>VLOOKUP(Categorized!AC7,Rules!$F$75:$H$76,3,0)</f>
        <v>80</v>
      </c>
      <c r="AJ272" s="43">
        <f>VLOOKUP(Categorized!AD7,Rules!$F$77:$H$78,3,0)</f>
        <v>50</v>
      </c>
      <c r="AK272" s="43">
        <f>VLOOKUP(Categorized!AE7,Rules!$F$79:$H$84,3,0)</f>
        <v>30</v>
      </c>
      <c r="AL272" s="43">
        <f>VLOOKUP(Categorized!AF7,Rules!$F$85:$H$89,3,0)</f>
        <v>30</v>
      </c>
      <c r="AM272" s="43">
        <f>VLOOKUP(Categorized!AG7,Rules!$F$90:$H$92,3,0)</f>
        <v>90</v>
      </c>
      <c r="AN272" s="43">
        <f>VLOOKUP(Categorized!AH7,Rules!$F$93:$H$96,3,0)</f>
        <v>30</v>
      </c>
      <c r="AO272" s="43">
        <f>VLOOKUP(Categorized!AI7,Rules!$F$97:$H$100,3,0)</f>
        <v>50</v>
      </c>
      <c r="AP272" s="43">
        <f>VLOOKUP(Categorized!AJ7,Rules!$F$101:$H$102,3,0)</f>
        <v>30</v>
      </c>
      <c r="AQ272" s="43">
        <f>VLOOKUP(Categorized!AM7,Rules!$F$110:$H$113,3,0)</f>
        <v>80</v>
      </c>
      <c r="AR272" s="255" t="e">
        <f t="array" ref="AR272">MMULT(AI272:AQ272,Rules!$O$35:$O$45)</f>
        <v>#VALUE!</v>
      </c>
      <c r="AS272" s="44">
        <f>VLOOKUP(Categorized!AN7,Rules!$F$114:$H$116,3,0)</f>
        <v>90</v>
      </c>
      <c r="AT272" s="44">
        <f>VLOOKUP(Categorized!AO7,Rules!$F$117:$H$119,3,0)</f>
        <v>30</v>
      </c>
      <c r="AU272" s="44">
        <f>VLOOKUP(Categorized!AP7,Rules!$F$120:$H$122,3,0)</f>
        <v>30</v>
      </c>
      <c r="AV272" s="44">
        <f>VLOOKUP(Categorized!AQ7,Rules!$F$123:$H$124,3,0)</f>
        <v>30</v>
      </c>
      <c r="AW272" s="44">
        <f>VLOOKUP(Categorized!AR7,Rules!$F$125:$H$127,3,0)</f>
        <v>50</v>
      </c>
      <c r="AX272" s="44">
        <f>VLOOKUP(Categorized!AS7,Rules!$F$128:$H$130,3,0)</f>
        <v>80</v>
      </c>
      <c r="AY272" s="43">
        <f>VLOOKUP(Categorized!AT7,Rules!$F$131:$H$133,3,0)</f>
        <v>30</v>
      </c>
      <c r="AZ272" s="44">
        <f>VLOOKUP(Categorized!AU7,Rules!$F$134:$H$136,3,0)</f>
        <v>30</v>
      </c>
      <c r="BA272" s="44">
        <f>VLOOKUP(Categorized!AV7,Rules!$F$134:$H$136,3,0)</f>
        <v>30</v>
      </c>
      <c r="BB272" s="44">
        <f>VLOOKUP(Categorized!AW7,Rules!$F$139:$H$141,3,0)</f>
        <v>45</v>
      </c>
      <c r="BC272" s="256">
        <f t="array" ref="BC272">MMULT(AS272:BB272,Rules!$O$48:$O$57)</f>
        <v>43.693251533742327</v>
      </c>
      <c r="BD272" s="43">
        <f>VLOOKUP(Categorized!AX7,Rules!$F$142:$H$143,3,0)</f>
        <v>30</v>
      </c>
      <c r="BE272" s="43">
        <f>VLOOKUP(Categorized!AY7,Rules!$F$144:$H$145,3,0)</f>
        <v>30</v>
      </c>
      <c r="BF272" s="43">
        <f>VLOOKUP(Categorized!AZ7,Rules!$F$146:$H$147,3,0)</f>
        <v>30</v>
      </c>
      <c r="BG272" s="43">
        <f>VLOOKUP(Categorized!BA7,Rules!$F$148:$H$149,3,0)</f>
        <v>30</v>
      </c>
      <c r="BH272" s="43">
        <f>VLOOKUP(Categorized!BB7,Rules!$F$150:$H$151,3,0)</f>
        <v>30</v>
      </c>
      <c r="BI272" s="43">
        <f>VLOOKUP(Categorized!BC7,Rules!$F$152:$H$153,3,0)</f>
        <v>30</v>
      </c>
      <c r="BJ272" s="43">
        <f>VLOOKUP(Categorized!BD7,Rules!$F$154:$H$155,3,0)</f>
        <v>90</v>
      </c>
      <c r="BK272" s="43">
        <f>VLOOKUP(Categorized!BE7,Rules!$F$156:$H$157,3,0)</f>
        <v>30</v>
      </c>
      <c r="BL272" s="43">
        <f>VLOOKUP(Categorized!BF7,Rules!$F$158:$H$159,3,0)</f>
        <v>30</v>
      </c>
      <c r="BM272" s="43">
        <f>VLOOKUP(Categorized!BG7,Rules!$F$160:$H$161,3,0)</f>
        <v>30</v>
      </c>
      <c r="BN272" s="43">
        <f>VLOOKUP(Categorized!BH7,Rules!$F$162:$H$163,3,0)</f>
        <v>30</v>
      </c>
      <c r="BO272" s="43">
        <f>VLOOKUP(Categorized!BI7,Rules!$F$164:$H$165,3,0)</f>
        <v>90</v>
      </c>
      <c r="BP272" s="43">
        <f>VLOOKUP(Categorized!BJ7,Rules!$F$166:$H$167,3,0)</f>
        <v>90</v>
      </c>
      <c r="BQ272" s="43">
        <f>VLOOKUP(Categorized!BK7,Rules!$F$168:$H$169,3,0)</f>
        <v>30</v>
      </c>
      <c r="BR272" s="43">
        <f>VLOOKUP(Categorized!BL7,Rules!$F$170:$H$171,3,0)</f>
        <v>30</v>
      </c>
      <c r="BS272" s="43">
        <f>VLOOKUP(Categorized!BM7,Rules!$F$172:$H$173,3,0)</f>
        <v>30</v>
      </c>
      <c r="BT272" s="43">
        <f>VLOOKUP(Categorized!BN7,Rules!$F$174:$H$175,3,0)</f>
        <v>30</v>
      </c>
      <c r="BU272" s="43">
        <f>VLOOKUP(Categorized!BO7,Rules!$F$176:$H$177,3,0)</f>
        <v>30</v>
      </c>
      <c r="BV272" s="43">
        <f>VLOOKUP(Categorized!BP7,Rules!$F$178:$H$179,3,0)</f>
        <v>30</v>
      </c>
      <c r="BW272" s="43">
        <f>VLOOKUP(Categorized!BQ7,Rules!$F$180:$H$181,3,0)</f>
        <v>30</v>
      </c>
      <c r="BX272" s="43">
        <f>VLOOKUP(Categorized!BR7,Rules!$F$182:$H$183,3,0)</f>
        <v>30</v>
      </c>
      <c r="BY272" s="255">
        <f t="array" ref="BY272">MMULT(BD272:BX272,Rules!$O$60:$O$80)</f>
        <v>38.500296384113824</v>
      </c>
      <c r="BZ272" s="43">
        <f>VLOOKUP(Categorized!BS7,Rules!$F$184:$H$185,3,0)</f>
        <v>30</v>
      </c>
      <c r="CA272" s="43">
        <f>VLOOKUP(Categorized!BT7,Rules!$F$186:$H$187,3,0)</f>
        <v>30</v>
      </c>
      <c r="CB272" s="43">
        <f>VLOOKUP(Categorized!BU7,Rules!$F$188:$H$189,3,0)</f>
        <v>30</v>
      </c>
      <c r="CC272" s="43">
        <f>VLOOKUP(Categorized!BV7,Rules!$F$190:$H$191,3,0)</f>
        <v>30</v>
      </c>
      <c r="CD272" s="43">
        <f>VLOOKUP(Categorized!BW7,Rules!$F$192:$H$193,3,0)</f>
        <v>30</v>
      </c>
      <c r="CE272" s="255">
        <f t="array" ref="CE272">MMULT(BZ272:CD272,Rules!$O$83:$O$87)</f>
        <v>30</v>
      </c>
      <c r="CF272" s="50">
        <v>1</v>
      </c>
      <c r="CG272" s="51">
        <v>5</v>
      </c>
      <c r="CH272" s="309">
        <v>1</v>
      </c>
      <c r="CI272" s="309">
        <v>4</v>
      </c>
      <c r="CJ272" s="309">
        <v>1</v>
      </c>
      <c r="CK272" s="43">
        <f>VLOOKUP(Categorized!CC7,Rules!$F$231:$H$234,3,0)</f>
        <v>20</v>
      </c>
      <c r="CL272" s="43">
        <f>VLOOKUP(Categorized!CD7,Rules!$F$235:$H$237,3,0)</f>
        <v>95</v>
      </c>
      <c r="CM272" s="43">
        <f>VLOOKUP(Categorized!CE7,Rules!$F$238:$H$241,3,0)</f>
        <v>60</v>
      </c>
      <c r="CN272" s="393" t="e" cm="1">
        <f t="array" ref="CN272">MMULT(CK272:CM272,Rules!$O$92:$O$93)</f>
        <v>#VALUE!</v>
      </c>
      <c r="CO272" s="397" t="e">
        <f t="shared" si="34"/>
        <v>#VALUE!</v>
      </c>
      <c r="CP272" s="397" t="e">
        <f t="shared" si="35"/>
        <v>#VALUE!</v>
      </c>
      <c r="CQ272" s="424" t="str">
        <f t="shared" si="38"/>
        <v>10</v>
      </c>
    </row>
    <row r="273" spans="1:95" ht="18.5">
      <c r="A273" s="38">
        <v>2020</v>
      </c>
      <c r="B273" s="39" t="s">
        <v>55</v>
      </c>
      <c r="C273" s="432">
        <v>44142.6974428588</v>
      </c>
      <c r="D273" s="432">
        <v>44145.399794259298</v>
      </c>
      <c r="E273" s="400">
        <v>47747</v>
      </c>
      <c r="F273" s="426">
        <f>IF(H273&gt;=2,C273-C272,0)</f>
        <v>56.925190173598821</v>
      </c>
      <c r="G273" s="426">
        <f>IF(H273&gt;1,F273+G272,0)</f>
        <v>56.925190173598821</v>
      </c>
      <c r="H273" s="428">
        <f>IF(E273=E272,H272+1,1)</f>
        <v>2</v>
      </c>
      <c r="I273" s="428">
        <f t="shared" si="36"/>
        <v>28.462595086799411</v>
      </c>
      <c r="J273" s="428">
        <f t="shared" si="37"/>
        <v>1</v>
      </c>
      <c r="K273" s="42">
        <f>VLOOKUP(Categorized!F8,Rules!$F$4:$H$7,3,0)</f>
        <v>80</v>
      </c>
      <c r="L273" s="43">
        <f>VLOOKUP(Categorized!G8,Rules!$F$8:$H$9,3,0)</f>
        <v>90</v>
      </c>
      <c r="M273" s="43">
        <f>VLOOKUP(Categorized!H8,Rules!$F$10:$H$12,3,0)</f>
        <v>60</v>
      </c>
      <c r="N273" s="43">
        <f>VLOOKUP(Categorized!I8,Rules!$F$13:$H$16,3,0)</f>
        <v>95</v>
      </c>
      <c r="O273" s="43">
        <f>VLOOKUP(Categorized!K8,Rules!$F$20:$H$27,3,0)</f>
        <v>60</v>
      </c>
      <c r="P273" s="43">
        <f>VLOOKUP(Categorized!M8,Rules!$F$29:$H$31,3,0)</f>
        <v>70</v>
      </c>
      <c r="Q273" s="255" t="e">
        <f t="array" ref="Q273">MMULT(K273:P273,Rules!$O$4:$O$11)</f>
        <v>#VALUE!</v>
      </c>
      <c r="R273" s="43">
        <f>VLOOKUP(Categorized!N8,Rules!$F$32:$H$33,3,0)</f>
        <v>90</v>
      </c>
      <c r="S273" s="43">
        <f>VLOOKUP(Categorized!O8,Rules!$F$34:$H$40,3,0)</f>
        <v>70</v>
      </c>
      <c r="T273" s="43">
        <f>VLOOKUP(Categorized!P8,Rules!$F$41:$H$42,3,0)</f>
        <v>30</v>
      </c>
      <c r="U273" s="43">
        <f>VLOOKUP(Categorized!R8,Rules!$F$47:$H$51,3,0)</f>
        <v>50</v>
      </c>
      <c r="V273" s="43">
        <f>VLOOKUP(Categorized!S8,Rules!$F$52:$H$56,3,0)</f>
        <v>50</v>
      </c>
      <c r="W273" s="43">
        <f>VLOOKUP(Categorized!T8,Rules!$F$57:$H$58,3,0)</f>
        <v>30</v>
      </c>
      <c r="X273" s="255" t="e">
        <f t="array" ref="X273">MMULT(R273:W273,Rules!$O$14:$O$20)</f>
        <v>#VALUE!</v>
      </c>
      <c r="Y273" s="43">
        <f>VLOOKUP(Categorized!U8,Rules!$F$59:$H$60,3,0)</f>
        <v>80</v>
      </c>
      <c r="Z273" s="43">
        <f>VLOOKUP(Categorized!V8,Rules!$F$61:$H$62,3,0)</f>
        <v>20</v>
      </c>
      <c r="AA273" s="43">
        <f>VLOOKUP(Categorized!W8,Rules!$F$63:$H$64,3,0)</f>
        <v>80</v>
      </c>
      <c r="AB273" s="43">
        <f>VLOOKUP(Categorized!X8,Rules!$F$65:$H$66,3,0)</f>
        <v>20</v>
      </c>
      <c r="AC273" s="255">
        <f t="array" ref="AC273">MMULT(Y273:AB273,Rules!$O$23:$O$26)</f>
        <v>46.666666666666664</v>
      </c>
      <c r="AD273" s="43">
        <f>VLOOKUP(Categorized!Y8,Rules!$F$67:$H$68,3,0)</f>
        <v>70</v>
      </c>
      <c r="AE273" s="43">
        <f>VLOOKUP(Categorized!Z8,Rules!$F$69:$H$70,3,0)</f>
        <v>80</v>
      </c>
      <c r="AF273" s="43">
        <f>VLOOKUP(Categorized!AA8,Rules!$F$71:$H$72,3,0)</f>
        <v>80</v>
      </c>
      <c r="AG273" s="43">
        <f>VLOOKUP(Categorized!AB8,Rules!$F$73:$H$74,3,0)</f>
        <v>30</v>
      </c>
      <c r="AH273" s="255">
        <f t="array" ref="AH273">MMULT(AD273:AG273,Rules!$O$29:$O$32)</f>
        <v>66.507936507936506</v>
      </c>
      <c r="AI273" s="43">
        <f>VLOOKUP(Categorized!AC8,Rules!$F$75:$H$76,3,0)</f>
        <v>80</v>
      </c>
      <c r="AJ273" s="43">
        <f>VLOOKUP(Categorized!AD8,Rules!$F$77:$H$78,3,0)</f>
        <v>50</v>
      </c>
      <c r="AK273" s="43">
        <f>VLOOKUP(Categorized!AE8,Rules!$F$79:$H$84,3,0)</f>
        <v>30</v>
      </c>
      <c r="AL273" s="43">
        <f>VLOOKUP(Categorized!AF8,Rules!$F$85:$H$89,3,0)</f>
        <v>50</v>
      </c>
      <c r="AM273" s="43">
        <f>VLOOKUP(Categorized!AG8,Rules!$F$90:$H$92,3,0)</f>
        <v>30</v>
      </c>
      <c r="AN273" s="43">
        <f>VLOOKUP(Categorized!AH8,Rules!$F$93:$H$96,3,0)</f>
        <v>30</v>
      </c>
      <c r="AO273" s="43">
        <f>VLOOKUP(Categorized!AI8,Rules!$F$97:$H$100,3,0)</f>
        <v>50</v>
      </c>
      <c r="AP273" s="43">
        <f>VLOOKUP(Categorized!AJ8,Rules!$F$101:$H$102,3,0)</f>
        <v>30</v>
      </c>
      <c r="AQ273" s="43">
        <f>VLOOKUP(Categorized!AM8,Rules!$F$110:$H$113,3,0)</f>
        <v>80</v>
      </c>
      <c r="AR273" s="255" t="e">
        <f t="array" ref="AR273">MMULT(AI273:AQ273,Rules!$O$35:$O$45)</f>
        <v>#VALUE!</v>
      </c>
      <c r="AS273" s="44">
        <f>VLOOKUP(Categorized!AN8,Rules!$F$114:$H$116,3,0)</f>
        <v>30</v>
      </c>
      <c r="AT273" s="44">
        <f>VLOOKUP(Categorized!AO8,Rules!$F$117:$H$119,3,0)</f>
        <v>30</v>
      </c>
      <c r="AU273" s="44">
        <f>VLOOKUP(Categorized!AP8,Rules!$F$120:$H$122,3,0)</f>
        <v>30</v>
      </c>
      <c r="AV273" s="44">
        <f>VLOOKUP(Categorized!AQ8,Rules!$F$123:$H$124,3,0)</f>
        <v>30</v>
      </c>
      <c r="AW273" s="44">
        <f>VLOOKUP(Categorized!AR8,Rules!$F$125:$H$127,3,0)</f>
        <v>50</v>
      </c>
      <c r="AX273" s="44">
        <f>VLOOKUP(Categorized!AS8,Rules!$F$128:$H$130,3,0)</f>
        <v>80</v>
      </c>
      <c r="AY273" s="43">
        <f>VLOOKUP(Categorized!AT8,Rules!$F$131:$H$133,3,0)</f>
        <v>30</v>
      </c>
      <c r="AZ273" s="44">
        <f>VLOOKUP(Categorized!AU8,Rules!$F$134:$H$136,3,0)</f>
        <v>30</v>
      </c>
      <c r="BA273" s="44">
        <f>VLOOKUP(Categorized!AV8,Rules!$F$134:$H$136,3,0)</f>
        <v>45</v>
      </c>
      <c r="BB273" s="44">
        <f>VLOOKUP(Categorized!AW8,Rules!$F$139:$H$141,3,0)</f>
        <v>45</v>
      </c>
      <c r="BC273" s="256">
        <f t="array" ref="BC273">MMULT(AS273:BB273,Rules!$O$48:$O$57)</f>
        <v>40.104294478527613</v>
      </c>
      <c r="BD273" s="43">
        <f>VLOOKUP(Categorized!AX8,Rules!$F$142:$H$143,3,0)</f>
        <v>30</v>
      </c>
      <c r="BE273" s="43">
        <f>VLOOKUP(Categorized!AY8,Rules!$F$144:$H$145,3,0)</f>
        <v>30</v>
      </c>
      <c r="BF273" s="43">
        <f>VLOOKUP(Categorized!AZ8,Rules!$F$146:$H$147,3,0)</f>
        <v>30</v>
      </c>
      <c r="BG273" s="43">
        <f>VLOOKUP(Categorized!BA8,Rules!$F$148:$H$149,3,0)</f>
        <v>30</v>
      </c>
      <c r="BH273" s="43">
        <f>VLOOKUP(Categorized!BB8,Rules!$F$150:$H$151,3,0)</f>
        <v>30</v>
      </c>
      <c r="BI273" s="43">
        <f>VLOOKUP(Categorized!BC8,Rules!$F$152:$H$153,3,0)</f>
        <v>30</v>
      </c>
      <c r="BJ273" s="43">
        <f>VLOOKUP(Categorized!BD8,Rules!$F$154:$H$155,3,0)</f>
        <v>90</v>
      </c>
      <c r="BK273" s="43">
        <f>VLOOKUP(Categorized!BE8,Rules!$F$156:$H$157,3,0)</f>
        <v>30</v>
      </c>
      <c r="BL273" s="43">
        <f>VLOOKUP(Categorized!BF8,Rules!$F$158:$H$159,3,0)</f>
        <v>30</v>
      </c>
      <c r="BM273" s="43">
        <f>VLOOKUP(Categorized!BG8,Rules!$F$160:$H$161,3,0)</f>
        <v>30</v>
      </c>
      <c r="BN273" s="43">
        <f>VLOOKUP(Categorized!BH8,Rules!$F$162:$H$163,3,0)</f>
        <v>30</v>
      </c>
      <c r="BO273" s="43">
        <f>VLOOKUP(Categorized!BI8,Rules!$F$164:$H$165,3,0)</f>
        <v>90</v>
      </c>
      <c r="BP273" s="43">
        <f>VLOOKUP(Categorized!BJ8,Rules!$F$166:$H$167,3,0)</f>
        <v>90</v>
      </c>
      <c r="BQ273" s="43">
        <f>VLOOKUP(Categorized!BK8,Rules!$F$168:$H$169,3,0)</f>
        <v>30</v>
      </c>
      <c r="BR273" s="43">
        <f>VLOOKUP(Categorized!BL8,Rules!$F$170:$H$171,3,0)</f>
        <v>30</v>
      </c>
      <c r="BS273" s="43">
        <f>VLOOKUP(Categorized!BM8,Rules!$F$172:$H$173,3,0)</f>
        <v>30</v>
      </c>
      <c r="BT273" s="43">
        <f>VLOOKUP(Categorized!BN8,Rules!$F$174:$H$175,3,0)</f>
        <v>30</v>
      </c>
      <c r="BU273" s="43">
        <f>VLOOKUP(Categorized!BO8,Rules!$F$176:$H$177,3,0)</f>
        <v>30</v>
      </c>
      <c r="BV273" s="43">
        <f>VLOOKUP(Categorized!BP8,Rules!$F$178:$H$179,3,0)</f>
        <v>30</v>
      </c>
      <c r="BW273" s="43">
        <f>VLOOKUP(Categorized!BQ8,Rules!$F$180:$H$181,3,0)</f>
        <v>30</v>
      </c>
      <c r="BX273" s="43">
        <f>VLOOKUP(Categorized!BR8,Rules!$F$182:$H$183,3,0)</f>
        <v>30</v>
      </c>
      <c r="BY273" s="255">
        <f t="array" ref="BY273">MMULT(BD273:BX273,Rules!$O$60:$O$80)</f>
        <v>38.500296384113824</v>
      </c>
      <c r="BZ273" s="43">
        <f>VLOOKUP(Categorized!BS8,Rules!$F$184:$H$185,3,0)</f>
        <v>30</v>
      </c>
      <c r="CA273" s="43">
        <f>VLOOKUP(Categorized!BT8,Rules!$F$186:$H$187,3,0)</f>
        <v>30</v>
      </c>
      <c r="CB273" s="43">
        <f>VLOOKUP(Categorized!BU8,Rules!$F$188:$H$189,3,0)</f>
        <v>30</v>
      </c>
      <c r="CC273" s="43">
        <f>VLOOKUP(Categorized!BV8,Rules!$F$190:$H$191,3,0)</f>
        <v>90</v>
      </c>
      <c r="CD273" s="43">
        <f>VLOOKUP(Categorized!BW8,Rules!$F$192:$H$193,3,0)</f>
        <v>30</v>
      </c>
      <c r="CE273" s="255">
        <f t="array" ref="CE273">MMULT(BZ273:CD273,Rules!$O$83:$O$87)</f>
        <v>40.588235294117645</v>
      </c>
      <c r="CF273" s="45">
        <v>0</v>
      </c>
      <c r="CG273" s="46">
        <v>0</v>
      </c>
      <c r="CH273" s="309">
        <v>1</v>
      </c>
      <c r="CI273" s="309">
        <v>4</v>
      </c>
      <c r="CJ273" s="309">
        <v>1</v>
      </c>
      <c r="CK273" s="43">
        <f>VLOOKUP(Categorized!CC8,Rules!$F$231:$H$234,3,0)</f>
        <v>20</v>
      </c>
      <c r="CL273" s="43">
        <f>VLOOKUP(Categorized!CD8,Rules!$F$235:$H$237,3,0)</f>
        <v>95</v>
      </c>
      <c r="CM273" s="43">
        <f>VLOOKUP(Categorized!CE8,Rules!$F$238:$H$241,3,0)</f>
        <v>60</v>
      </c>
      <c r="CN273" s="393" t="e" cm="1">
        <f t="array" ref="CN273">MMULT(CK273:CM273,Rules!$O$92:$O$93)</f>
        <v>#VALUE!</v>
      </c>
      <c r="CO273" s="397" t="e">
        <f t="shared" si="34"/>
        <v>#VALUE!</v>
      </c>
      <c r="CP273" s="397" t="e">
        <f t="shared" si="35"/>
        <v>#VALUE!</v>
      </c>
      <c r="CQ273" s="424" t="str">
        <f t="shared" si="38"/>
        <v>21</v>
      </c>
    </row>
    <row r="274" spans="1:95" ht="18.5" hidden="1">
      <c r="A274" s="58">
        <v>2021</v>
      </c>
      <c r="B274" s="39" t="s">
        <v>356</v>
      </c>
      <c r="C274" s="431">
        <v>44225.371288333299</v>
      </c>
      <c r="D274" s="431">
        <v>44226.429145277798</v>
      </c>
      <c r="E274" s="403">
        <v>47813</v>
      </c>
      <c r="F274" s="426">
        <f t="shared" si="32"/>
        <v>0</v>
      </c>
      <c r="G274" s="426">
        <f t="shared" si="39"/>
        <v>0</v>
      </c>
      <c r="H274" s="428">
        <f t="shared" si="33"/>
        <v>1</v>
      </c>
      <c r="I274" s="428">
        <f t="shared" si="36"/>
        <v>0</v>
      </c>
      <c r="J274" s="428">
        <f t="shared" si="37"/>
        <v>0</v>
      </c>
      <c r="K274" s="42">
        <f>VLOOKUP(Categorized!F309,Rules!$F$4:$H$7,3,0)</f>
        <v>80</v>
      </c>
      <c r="L274" s="43">
        <f>VLOOKUP(Categorized!G309,Rules!$F$8:$H$9,3,0)</f>
        <v>60</v>
      </c>
      <c r="M274" s="43">
        <f>VLOOKUP(Categorized!H309,Rules!$F$10:$H$12,3,0)</f>
        <v>60</v>
      </c>
      <c r="N274" s="43">
        <f>VLOOKUP(Categorized!I309,Rules!$F$13:$H$16,3,0)</f>
        <v>95</v>
      </c>
      <c r="O274" s="43">
        <f>VLOOKUP(Categorized!K309,Rules!$F$20:$H$27,3,0)</f>
        <v>60</v>
      </c>
      <c r="P274" s="43">
        <f>VLOOKUP(Categorized!M309,Rules!$F$29:$H$31,3,0)</f>
        <v>60</v>
      </c>
      <c r="Q274" s="255" t="e">
        <f t="array" ref="Q274">MMULT(K274:P274,Rules!$O$4:$O$11)</f>
        <v>#VALUE!</v>
      </c>
      <c r="R274" s="43">
        <f>VLOOKUP(Categorized!N309,Rules!$F$32:$H$33,3,0)</f>
        <v>90</v>
      </c>
      <c r="S274" s="43">
        <f>VLOOKUP(Categorized!O309,Rules!$F$34:$H$40,3,0)</f>
        <v>80</v>
      </c>
      <c r="T274" s="43">
        <f>VLOOKUP(Categorized!P309,Rules!$F$41:$H$42,3,0)</f>
        <v>30</v>
      </c>
      <c r="U274" s="43">
        <f>VLOOKUP(Categorized!R309,Rules!$F$47:$H$51,3,0)</f>
        <v>30</v>
      </c>
      <c r="V274" s="43">
        <f>VLOOKUP(Categorized!S309,Rules!$F$52:$H$56,3,0)</f>
        <v>30</v>
      </c>
      <c r="W274" s="43">
        <f>VLOOKUP(Categorized!T309,Rules!$F$57:$H$58,3,0)</f>
        <v>30</v>
      </c>
      <c r="X274" s="255" t="e">
        <f t="array" ref="X274">MMULT(R274:W274,Rules!$O$14:$O$20)</f>
        <v>#VALUE!</v>
      </c>
      <c r="Y274" s="43">
        <f>VLOOKUP(Categorized!U309,Rules!$F$59:$H$60,3,0)</f>
        <v>80</v>
      </c>
      <c r="Z274" s="43">
        <f>VLOOKUP(Categorized!V309,Rules!$F$61:$H$62,3,0)</f>
        <v>20</v>
      </c>
      <c r="AA274" s="43">
        <f>VLOOKUP(Categorized!W309,Rules!$F$63:$H$64,3,0)</f>
        <v>80</v>
      </c>
      <c r="AB274" s="43">
        <f>VLOOKUP(Categorized!X309,Rules!$F$65:$H$66,3,0)</f>
        <v>20</v>
      </c>
      <c r="AC274" s="255">
        <f t="array" ref="AC274">MMULT(Y274:AB274,Rules!$O$23:$O$26)</f>
        <v>46.666666666666664</v>
      </c>
      <c r="AD274" s="43">
        <f>VLOOKUP(Categorized!Y309,Rules!$F$67:$H$68,3,0)</f>
        <v>70</v>
      </c>
      <c r="AE274" s="43">
        <f>VLOOKUP(Categorized!Z309,Rules!$F$69:$H$70,3,0)</f>
        <v>80</v>
      </c>
      <c r="AF274" s="43">
        <f>VLOOKUP(Categorized!AA309,Rules!$F$71:$H$72,3,0)</f>
        <v>80</v>
      </c>
      <c r="AG274" s="43">
        <f>VLOOKUP(Categorized!AB309,Rules!$F$73:$H$74,3,0)</f>
        <v>30</v>
      </c>
      <c r="AH274" s="255">
        <f t="array" ref="AH274">MMULT(AD274:AG274,Rules!$O$29:$O$32)</f>
        <v>66.507936507936506</v>
      </c>
      <c r="AI274" s="43">
        <f>VLOOKUP(Categorized!AC309,Rules!$F$75:$H$76,3,0)</f>
        <v>80</v>
      </c>
      <c r="AJ274" s="43">
        <f>VLOOKUP(Categorized!AD309,Rules!$F$77:$H$78,3,0)</f>
        <v>80</v>
      </c>
      <c r="AK274" s="43">
        <f>VLOOKUP(Categorized!AE309,Rules!$F$79:$H$84,3,0)</f>
        <v>80</v>
      </c>
      <c r="AL274" s="43">
        <f>VLOOKUP(Categorized!AF309,Rules!$F$85:$H$89,3,0)</f>
        <v>30</v>
      </c>
      <c r="AM274" s="43">
        <f>VLOOKUP(Categorized!AG309,Rules!$F$90:$H$92,3,0)</f>
        <v>30</v>
      </c>
      <c r="AN274" s="43">
        <f>VLOOKUP(Categorized!AH309,Rules!$F$93:$H$96,3,0)</f>
        <v>30</v>
      </c>
      <c r="AO274" s="43">
        <f>VLOOKUP(Categorized!AI309,Rules!$F$97:$H$100,3,0)</f>
        <v>50</v>
      </c>
      <c r="AP274" s="43">
        <f>VLOOKUP(Categorized!AJ309,Rules!$F$101:$H$102,3,0)</f>
        <v>30</v>
      </c>
      <c r="AQ274" s="43">
        <f>VLOOKUP(Categorized!AM309,Rules!$F$110:$H$113,3,0)</f>
        <v>80</v>
      </c>
      <c r="AR274" s="255" t="e">
        <f t="array" ref="AR274">MMULT(AI274:AQ274,Rules!$O$35:$O$45)</f>
        <v>#VALUE!</v>
      </c>
      <c r="AS274" s="44">
        <f>VLOOKUP(Categorized!AN309,Rules!$F$114:$H$116,3,0)</f>
        <v>30</v>
      </c>
      <c r="AT274" s="44">
        <f>VLOOKUP(Categorized!AO309,Rules!$F$117:$H$119,3,0)</f>
        <v>30</v>
      </c>
      <c r="AU274" s="44">
        <f>VLOOKUP(Categorized!AP309,Rules!$F$120:$H$122,3,0)</f>
        <v>30</v>
      </c>
      <c r="AV274" s="44">
        <f>VLOOKUP(Categorized!AQ309,Rules!$F$123:$H$124,3,0)</f>
        <v>30</v>
      </c>
      <c r="AW274" s="44">
        <f>VLOOKUP(Categorized!AR309,Rules!$F$125:$H$127,3,0)</f>
        <v>50</v>
      </c>
      <c r="AX274" s="44">
        <f>VLOOKUP(Categorized!AS309,Rules!$F$128:$H$130,3,0)</f>
        <v>30</v>
      </c>
      <c r="AY274" s="43">
        <f>VLOOKUP(Categorized!AT309,Rules!$F$131:$H$133,3,0)</f>
        <v>30</v>
      </c>
      <c r="AZ274" s="44">
        <f>VLOOKUP(Categorized!AU309,Rules!$F$134:$H$136,3,0)</f>
        <v>30</v>
      </c>
      <c r="BA274" s="44">
        <f>VLOOKUP(Categorized!AV309,Rules!$F$134:$H$136,3,0)</f>
        <v>45</v>
      </c>
      <c r="BB274" s="44">
        <f>VLOOKUP(Categorized!AW309,Rules!$F$139:$H$141,3,0)</f>
        <v>45</v>
      </c>
      <c r="BC274" s="256">
        <f t="array" ref="BC274">MMULT(AS274:BB274,Rules!$O$48:$O$57)</f>
        <v>35.073619631901842</v>
      </c>
      <c r="BD274" s="43">
        <f>VLOOKUP(Categorized!AX309,Rules!$F$142:$H$143,3,0)</f>
        <v>30</v>
      </c>
      <c r="BE274" s="43">
        <f>VLOOKUP(Categorized!AY309,Rules!$F$144:$H$145,3,0)</f>
        <v>30</v>
      </c>
      <c r="BF274" s="43">
        <f>VLOOKUP(Categorized!AZ309,Rules!$F$146:$H$147,3,0)</f>
        <v>30</v>
      </c>
      <c r="BG274" s="43">
        <f>VLOOKUP(Categorized!BA309,Rules!$F$148:$H$149,3,0)</f>
        <v>30</v>
      </c>
      <c r="BH274" s="43">
        <f>VLOOKUP(Categorized!BB309,Rules!$F$150:$H$151,3,0)</f>
        <v>30</v>
      </c>
      <c r="BI274" s="43">
        <f>VLOOKUP(Categorized!BC309,Rules!$F$152:$H$153,3,0)</f>
        <v>30</v>
      </c>
      <c r="BJ274" s="43">
        <f>VLOOKUP(Categorized!BD309,Rules!$F$154:$H$155,3,0)</f>
        <v>90</v>
      </c>
      <c r="BK274" s="43">
        <f>VLOOKUP(Categorized!BE309,Rules!$F$156:$H$157,3,0)</f>
        <v>30</v>
      </c>
      <c r="BL274" s="43">
        <f>VLOOKUP(Categorized!BF309,Rules!$F$158:$H$159,3,0)</f>
        <v>30</v>
      </c>
      <c r="BM274" s="43">
        <f>VLOOKUP(Categorized!BG309,Rules!$F$160:$H$161,3,0)</f>
        <v>30</v>
      </c>
      <c r="BN274" s="43">
        <f>VLOOKUP(Categorized!BH309,Rules!$F$162:$H$163,3,0)</f>
        <v>30</v>
      </c>
      <c r="BO274" s="43">
        <f>VLOOKUP(Categorized!BI309,Rules!$F$164:$H$165,3,0)</f>
        <v>90</v>
      </c>
      <c r="BP274" s="43">
        <f>VLOOKUP(Categorized!BJ309,Rules!$F$166:$H$167,3,0)</f>
        <v>90</v>
      </c>
      <c r="BQ274" s="43">
        <f>VLOOKUP(Categorized!BK309,Rules!$F$168:$H$169,3,0)</f>
        <v>30</v>
      </c>
      <c r="BR274" s="43">
        <f>VLOOKUP(Categorized!BL309,Rules!$F$170:$H$171,3,0)</f>
        <v>30</v>
      </c>
      <c r="BS274" s="43">
        <f>VLOOKUP(Categorized!BM309,Rules!$F$172:$H$173,3,0)</f>
        <v>30</v>
      </c>
      <c r="BT274" s="43">
        <f>VLOOKUP(Categorized!BN309,Rules!$F$174:$H$175,3,0)</f>
        <v>30</v>
      </c>
      <c r="BU274" s="43">
        <f>VLOOKUP(Categorized!BO309,Rules!$F$176:$H$177,3,0)</f>
        <v>30</v>
      </c>
      <c r="BV274" s="43">
        <f>VLOOKUP(Categorized!BP309,Rules!$F$178:$H$179,3,0)</f>
        <v>30</v>
      </c>
      <c r="BW274" s="43">
        <f>VLOOKUP(Categorized!BQ309,Rules!$F$180:$H$181,3,0)</f>
        <v>30</v>
      </c>
      <c r="BX274" s="43">
        <f>VLOOKUP(Categorized!BR309,Rules!$F$182:$H$183,3,0)</f>
        <v>30</v>
      </c>
      <c r="BY274" s="255">
        <f t="array" ref="BY274">MMULT(BD274:BX274,Rules!$O$60:$O$80)</f>
        <v>38.500296384113824</v>
      </c>
      <c r="BZ274" s="43">
        <f>VLOOKUP(Categorized!BS309,Rules!$F$184:$H$185,3,0)</f>
        <v>30</v>
      </c>
      <c r="CA274" s="43">
        <f>VLOOKUP(Categorized!BT309,Rules!$F$186:$H$187,3,0)</f>
        <v>30</v>
      </c>
      <c r="CB274" s="43">
        <f>VLOOKUP(Categorized!BU309,Rules!$F$188:$H$189,3,0)</f>
        <v>30</v>
      </c>
      <c r="CC274" s="43">
        <f>VLOOKUP(Categorized!BV309,Rules!$F$190:$H$191,3,0)</f>
        <v>30</v>
      </c>
      <c r="CD274" s="43">
        <f>VLOOKUP(Categorized!BW309,Rules!$F$192:$H$193,3,0)</f>
        <v>30</v>
      </c>
      <c r="CE274" s="255">
        <f t="array" ref="CE274">MMULT(BZ274:CD274,Rules!$O$83:$O$87)</f>
        <v>30</v>
      </c>
      <c r="CF274" s="24">
        <v>0</v>
      </c>
      <c r="CG274" s="46">
        <v>0</v>
      </c>
      <c r="CH274" s="322">
        <v>1</v>
      </c>
      <c r="CI274" s="322">
        <v>3</v>
      </c>
      <c r="CJ274" s="322">
        <v>1</v>
      </c>
      <c r="CK274" s="43">
        <f>VLOOKUP(Categorized!CC309,Rules!$F$231:$H$234,3,0)</f>
        <v>20</v>
      </c>
      <c r="CL274" s="43">
        <f>VLOOKUP(Categorized!CD309,Rules!$F$235:$H$237,3,0)</f>
        <v>95</v>
      </c>
      <c r="CM274" s="43">
        <f>VLOOKUP(Categorized!CE309,Rules!$F$238:$H$241,3,0)</f>
        <v>60</v>
      </c>
      <c r="CN274" s="393" t="e" cm="1">
        <f t="array" ref="CN274">MMULT(CK274:CM274,Rules!$O$92:$O$93)</f>
        <v>#VALUE!</v>
      </c>
      <c r="CO274" s="397" t="e">
        <f t="shared" si="34"/>
        <v>#VALUE!</v>
      </c>
      <c r="CP274" s="397" t="e">
        <f t="shared" si="35"/>
        <v>#VALUE!</v>
      </c>
      <c r="CQ274" s="424" t="str">
        <f t="shared" si="38"/>
        <v>10</v>
      </c>
    </row>
    <row r="275" spans="1:95" ht="18.5" hidden="1">
      <c r="A275" s="38">
        <v>2020</v>
      </c>
      <c r="B275" s="39" t="s">
        <v>189</v>
      </c>
      <c r="C275" s="432">
        <v>44090.574136597199</v>
      </c>
      <c r="D275" s="432">
        <v>44097.395266481501</v>
      </c>
      <c r="E275" s="399">
        <v>47824</v>
      </c>
      <c r="F275" s="426">
        <f t="shared" si="32"/>
        <v>0</v>
      </c>
      <c r="G275" s="426">
        <f t="shared" si="39"/>
        <v>0</v>
      </c>
      <c r="H275" s="428">
        <f t="shared" si="33"/>
        <v>1</v>
      </c>
      <c r="I275" s="428">
        <f t="shared" si="36"/>
        <v>0</v>
      </c>
      <c r="J275" s="428">
        <f t="shared" si="37"/>
        <v>0</v>
      </c>
      <c r="K275" s="42">
        <f>VLOOKUP(Categorized!F142,Rules!$F$4:$H$7,3,0)</f>
        <v>90</v>
      </c>
      <c r="L275" s="43">
        <f>VLOOKUP(Categorized!G142,Rules!$F$8:$H$9,3,0)</f>
        <v>90</v>
      </c>
      <c r="M275" s="43">
        <f>VLOOKUP(Categorized!H142,Rules!$F$10:$H$12,3,0)</f>
        <v>60</v>
      </c>
      <c r="N275" s="43">
        <f>VLOOKUP(Categorized!I142,Rules!$F$13:$H$16,3,0)</f>
        <v>40</v>
      </c>
      <c r="O275" s="43">
        <f>VLOOKUP(Categorized!K142,Rules!$F$20:$H$27,3,0)</f>
        <v>60</v>
      </c>
      <c r="P275" s="43">
        <f>VLOOKUP(Categorized!M142,Rules!$F$29:$H$31,3,0)</f>
        <v>70</v>
      </c>
      <c r="Q275" s="255" t="e">
        <f t="array" ref="Q275">MMULT(K275:P275,Rules!$O$4:$O$11)</f>
        <v>#VALUE!</v>
      </c>
      <c r="R275" s="43">
        <f>VLOOKUP(Categorized!N142,Rules!$F$32:$H$33,3,0)</f>
        <v>60</v>
      </c>
      <c r="S275" s="43">
        <f>VLOOKUP(Categorized!O142,Rules!$F$34:$H$40,3,0)</f>
        <v>70</v>
      </c>
      <c r="T275" s="43">
        <f>VLOOKUP(Categorized!P142,Rules!$F$41:$H$42,3,0)</f>
        <v>90</v>
      </c>
      <c r="U275" s="43">
        <f>VLOOKUP(Categorized!R142,Rules!$F$47:$H$51,3,0)</f>
        <v>30</v>
      </c>
      <c r="V275" s="43">
        <f>VLOOKUP(Categorized!S142,Rules!$F$52:$H$56,3,0)</f>
        <v>30</v>
      </c>
      <c r="W275" s="43">
        <f>VLOOKUP(Categorized!T142,Rules!$F$57:$H$58,3,0)</f>
        <v>30</v>
      </c>
      <c r="X275" s="255" t="e">
        <f t="array" ref="X275">MMULT(R275:W275,Rules!$O$14:$O$20)</f>
        <v>#VALUE!</v>
      </c>
      <c r="Y275" s="43">
        <f>VLOOKUP(Categorized!U142,Rules!$F$59:$H$60,3,0)</f>
        <v>80</v>
      </c>
      <c r="Z275" s="43">
        <f>VLOOKUP(Categorized!V142,Rules!$F$61:$H$62,3,0)</f>
        <v>80</v>
      </c>
      <c r="AA275" s="43">
        <f>VLOOKUP(Categorized!W142,Rules!$F$63:$H$64,3,0)</f>
        <v>80</v>
      </c>
      <c r="AB275" s="43">
        <f>VLOOKUP(Categorized!X142,Rules!$F$65:$H$66,3,0)</f>
        <v>20</v>
      </c>
      <c r="AC275" s="255">
        <f t="array" ref="AC275">MMULT(Y275:AB275,Rules!$O$23:$O$26)</f>
        <v>64.444444444444443</v>
      </c>
      <c r="AD275" s="43">
        <f>VLOOKUP(Categorized!Y142,Rules!$F$67:$H$68,3,0)</f>
        <v>70</v>
      </c>
      <c r="AE275" s="43">
        <f>VLOOKUP(Categorized!Z142,Rules!$F$69:$H$70,3,0)</f>
        <v>80</v>
      </c>
      <c r="AF275" s="43">
        <f>VLOOKUP(Categorized!AA142,Rules!$F$71:$H$72,3,0)</f>
        <v>30</v>
      </c>
      <c r="AG275" s="43">
        <f>VLOOKUP(Categorized!AB142,Rules!$F$73:$H$74,3,0)</f>
        <v>30</v>
      </c>
      <c r="AH275" s="255">
        <f t="array" ref="AH275">MMULT(AD275:AG275,Rules!$O$29:$O$32)</f>
        <v>53.809523809523803</v>
      </c>
      <c r="AI275" s="43">
        <f>VLOOKUP(Categorized!AC142,Rules!$F$75:$H$76,3,0)</f>
        <v>80</v>
      </c>
      <c r="AJ275" s="43">
        <f>VLOOKUP(Categorized!AD142,Rules!$F$77:$H$78,3,0)</f>
        <v>50</v>
      </c>
      <c r="AK275" s="43">
        <f>VLOOKUP(Categorized!AE142,Rules!$F$79:$H$84,3,0)</f>
        <v>30</v>
      </c>
      <c r="AL275" s="43">
        <f>VLOOKUP(Categorized!AF142,Rules!$F$85:$H$89,3,0)</f>
        <v>80</v>
      </c>
      <c r="AM275" s="43">
        <f>VLOOKUP(Categorized!AG142,Rules!$F$90:$H$92,3,0)</f>
        <v>30</v>
      </c>
      <c r="AN275" s="43">
        <f>VLOOKUP(Categorized!AH142,Rules!$F$93:$H$96,3,0)</f>
        <v>30</v>
      </c>
      <c r="AO275" s="43">
        <f>VLOOKUP(Categorized!AI142,Rules!$F$97:$H$100,3,0)</f>
        <v>80</v>
      </c>
      <c r="AP275" s="43">
        <f>VLOOKUP(Categorized!AJ142,Rules!$F$101:$H$102,3,0)</f>
        <v>30</v>
      </c>
      <c r="AQ275" s="43">
        <f>VLOOKUP(Categorized!AM142,Rules!$F$110:$H$113,3,0)</f>
        <v>80</v>
      </c>
      <c r="AR275" s="255" t="e">
        <f t="array" ref="AR275">MMULT(AI275:AQ275,Rules!$O$35:$O$45)</f>
        <v>#VALUE!</v>
      </c>
      <c r="AS275" s="44">
        <f>VLOOKUP(Categorized!AN142,Rules!$F$114:$H$116,3,0)</f>
        <v>90</v>
      </c>
      <c r="AT275" s="44">
        <f>VLOOKUP(Categorized!AO142,Rules!$F$117:$H$119,3,0)</f>
        <v>90</v>
      </c>
      <c r="AU275" s="44">
        <f>VLOOKUP(Categorized!AP142,Rules!$F$120:$H$122,3,0)</f>
        <v>30</v>
      </c>
      <c r="AV275" s="44">
        <f>VLOOKUP(Categorized!AQ142,Rules!$F$123:$H$124,3,0)</f>
        <v>30</v>
      </c>
      <c r="AW275" s="44">
        <f>VLOOKUP(Categorized!AR142,Rules!$F$125:$H$127,3,0)</f>
        <v>50</v>
      </c>
      <c r="AX275" s="44">
        <f>VLOOKUP(Categorized!AS142,Rules!$F$128:$H$130,3,0)</f>
        <v>30</v>
      </c>
      <c r="AY275" s="43">
        <f>VLOOKUP(Categorized!AT142,Rules!$F$131:$H$133,3,0)</f>
        <v>70</v>
      </c>
      <c r="AZ275" s="44">
        <f>VLOOKUP(Categorized!AU142,Rules!$F$134:$H$136,3,0)</f>
        <v>70</v>
      </c>
      <c r="BA275" s="44">
        <f>VLOOKUP(Categorized!AV142,Rules!$F$134:$H$136,3,0)</f>
        <v>30</v>
      </c>
      <c r="BB275" s="44">
        <f>VLOOKUP(Categorized!AW142,Rules!$F$139:$H$141,3,0)</f>
        <v>45</v>
      </c>
      <c r="BC275" s="256">
        <f t="array" ref="BC275">MMULT(AS275:BB275,Rules!$O$48:$O$57)</f>
        <v>52.576687116564415</v>
      </c>
      <c r="BD275" s="43">
        <f>VLOOKUP(Categorized!AX142,Rules!$F$142:$H$143,3,0)</f>
        <v>30</v>
      </c>
      <c r="BE275" s="43">
        <f>VLOOKUP(Categorized!AY142,Rules!$F$144:$H$145,3,0)</f>
        <v>90</v>
      </c>
      <c r="BF275" s="43">
        <f>VLOOKUP(Categorized!AZ142,Rules!$F$146:$H$147,3,0)</f>
        <v>30</v>
      </c>
      <c r="BG275" s="43">
        <f>VLOOKUP(Categorized!BA142,Rules!$F$148:$H$149,3,0)</f>
        <v>30</v>
      </c>
      <c r="BH275" s="43">
        <f>VLOOKUP(Categorized!BB142,Rules!$F$150:$H$151,3,0)</f>
        <v>30</v>
      </c>
      <c r="BI275" s="43">
        <f>VLOOKUP(Categorized!BC142,Rules!$F$152:$H$153,3,0)</f>
        <v>30</v>
      </c>
      <c r="BJ275" s="43">
        <f>VLOOKUP(Categorized!BD142,Rules!$F$154:$H$155,3,0)</f>
        <v>90</v>
      </c>
      <c r="BK275" s="43">
        <f>VLOOKUP(Categorized!BE142,Rules!$F$156:$H$157,3,0)</f>
        <v>30</v>
      </c>
      <c r="BL275" s="43">
        <f>VLOOKUP(Categorized!BF142,Rules!$F$158:$H$159,3,0)</f>
        <v>30</v>
      </c>
      <c r="BM275" s="43">
        <f>VLOOKUP(Categorized!BG142,Rules!$F$160:$H$161,3,0)</f>
        <v>30</v>
      </c>
      <c r="BN275" s="43">
        <f>VLOOKUP(Categorized!BH142,Rules!$F$162:$H$163,3,0)</f>
        <v>30</v>
      </c>
      <c r="BO275" s="43">
        <f>VLOOKUP(Categorized!BI142,Rules!$F$164:$H$165,3,0)</f>
        <v>90</v>
      </c>
      <c r="BP275" s="43">
        <f>VLOOKUP(Categorized!BJ142,Rules!$F$166:$H$167,3,0)</f>
        <v>90</v>
      </c>
      <c r="BQ275" s="43">
        <f>VLOOKUP(Categorized!BK142,Rules!$F$168:$H$169,3,0)</f>
        <v>30</v>
      </c>
      <c r="BR275" s="43">
        <f>VLOOKUP(Categorized!BL142,Rules!$F$170:$H$171,3,0)</f>
        <v>30</v>
      </c>
      <c r="BS275" s="43">
        <f>VLOOKUP(Categorized!BM142,Rules!$F$172:$H$173,3,0)</f>
        <v>30</v>
      </c>
      <c r="BT275" s="43">
        <f>VLOOKUP(Categorized!BN142,Rules!$F$174:$H$175,3,0)</f>
        <v>30</v>
      </c>
      <c r="BU275" s="43">
        <f>VLOOKUP(Categorized!BO142,Rules!$F$176:$H$177,3,0)</f>
        <v>95</v>
      </c>
      <c r="BV275" s="43">
        <f>VLOOKUP(Categorized!BP142,Rules!$F$178:$H$179,3,0)</f>
        <v>30</v>
      </c>
      <c r="BW275" s="43">
        <f>VLOOKUP(Categorized!BQ142,Rules!$F$180:$H$181,3,0)</f>
        <v>30</v>
      </c>
      <c r="BX275" s="43">
        <f>VLOOKUP(Categorized!BR142,Rules!$F$182:$H$183,3,0)</f>
        <v>30</v>
      </c>
      <c r="BY275" s="255">
        <f t="array" ref="BY275">MMULT(BD275:BX275,Rules!$O$60:$O$80)</f>
        <v>44.928867812685247</v>
      </c>
      <c r="BZ275" s="43">
        <f>VLOOKUP(Categorized!BS142,Rules!$F$184:$H$185,3,0)</f>
        <v>30</v>
      </c>
      <c r="CA275" s="43">
        <f>VLOOKUP(Categorized!BT142,Rules!$F$186:$H$187,3,0)</f>
        <v>30</v>
      </c>
      <c r="CB275" s="43">
        <f>VLOOKUP(Categorized!BU142,Rules!$F$188:$H$189,3,0)</f>
        <v>30</v>
      </c>
      <c r="CC275" s="43">
        <f>VLOOKUP(Categorized!BV142,Rules!$F$190:$H$191,3,0)</f>
        <v>30</v>
      </c>
      <c r="CD275" s="43">
        <f>VLOOKUP(Categorized!BW142,Rules!$F$192:$H$193,3,0)</f>
        <v>30</v>
      </c>
      <c r="CE275" s="255">
        <f t="array" ref="CE275">MMULT(BZ275:CD275,Rules!$O$83:$O$87)</f>
        <v>30</v>
      </c>
      <c r="CF275" s="24">
        <v>0</v>
      </c>
      <c r="CG275" s="46">
        <v>0</v>
      </c>
      <c r="CH275" s="302">
        <v>1</v>
      </c>
      <c r="CI275" s="302">
        <v>4</v>
      </c>
      <c r="CJ275" s="302">
        <v>3</v>
      </c>
      <c r="CK275" s="43">
        <f>VLOOKUP(Categorized!CC142,Rules!$F$231:$H$234,3,0)</f>
        <v>50</v>
      </c>
      <c r="CL275" s="43">
        <f>VLOOKUP(Categorized!CD142,Rules!$F$235:$H$237,3,0)</f>
        <v>95</v>
      </c>
      <c r="CM275" s="43">
        <f>VLOOKUP(Categorized!CE142,Rules!$F$238:$H$241,3,0)</f>
        <v>60</v>
      </c>
      <c r="CN275" s="393" t="e" cm="1">
        <f t="array" ref="CN275">MMULT(CK275:CM275,Rules!$O$92:$O$93)</f>
        <v>#VALUE!</v>
      </c>
      <c r="CO275" s="397" t="e">
        <f t="shared" si="34"/>
        <v>#VALUE!</v>
      </c>
      <c r="CP275" s="397" t="e">
        <f t="shared" si="35"/>
        <v>#VALUE!</v>
      </c>
      <c r="CQ275" s="424" t="str">
        <f t="shared" si="38"/>
        <v>10</v>
      </c>
    </row>
    <row r="276" spans="1:95" ht="18.5" hidden="1">
      <c r="A276" s="38">
        <v>2020</v>
      </c>
      <c r="B276" s="39" t="s">
        <v>78</v>
      </c>
      <c r="C276" s="432">
        <v>44116.784187303201</v>
      </c>
      <c r="D276" s="432">
        <v>44118.453921909699</v>
      </c>
      <c r="E276" s="401">
        <v>47980</v>
      </c>
      <c r="F276" s="426">
        <f t="shared" si="32"/>
        <v>0</v>
      </c>
      <c r="G276" s="426">
        <f t="shared" si="39"/>
        <v>0</v>
      </c>
      <c r="H276" s="428">
        <f t="shared" si="33"/>
        <v>1</v>
      </c>
      <c r="I276" s="428">
        <f t="shared" si="36"/>
        <v>0</v>
      </c>
      <c r="J276" s="428">
        <f t="shared" si="37"/>
        <v>0</v>
      </c>
      <c r="K276" s="42">
        <f>VLOOKUP(Categorized!F31,Rules!$F$4:$H$7,3,0)</f>
        <v>90</v>
      </c>
      <c r="L276" s="43">
        <f>VLOOKUP(Categorized!G31,Rules!$F$8:$H$9,3,0)</f>
        <v>60</v>
      </c>
      <c r="M276" s="43">
        <f>VLOOKUP(Categorized!H31,Rules!$F$10:$H$12,3,0)</f>
        <v>60</v>
      </c>
      <c r="N276" s="43">
        <f>VLOOKUP(Categorized!I31,Rules!$F$13:$H$16,3,0)</f>
        <v>95</v>
      </c>
      <c r="O276" s="43">
        <f>VLOOKUP(Categorized!K31,Rules!$F$20:$H$27,3,0)</f>
        <v>60</v>
      </c>
      <c r="P276" s="43">
        <f>VLOOKUP(Categorized!M31,Rules!$F$29:$H$31,3,0)</f>
        <v>60</v>
      </c>
      <c r="Q276" s="255" t="e">
        <f t="array" ref="Q276">MMULT(K276:P276,Rules!$O$4:$O$11)</f>
        <v>#VALUE!</v>
      </c>
      <c r="R276" s="43">
        <f>VLOOKUP(Categorized!N31,Rules!$F$32:$H$33,3,0)</f>
        <v>60</v>
      </c>
      <c r="S276" s="43">
        <f>VLOOKUP(Categorized!O31,Rules!$F$34:$H$40,3,0)</f>
        <v>70</v>
      </c>
      <c r="T276" s="43">
        <f>VLOOKUP(Categorized!P31,Rules!$F$41:$H$42,3,0)</f>
        <v>30</v>
      </c>
      <c r="U276" s="43">
        <f>VLOOKUP(Categorized!R31,Rules!$F$47:$H$51,3,0)</f>
        <v>30</v>
      </c>
      <c r="V276" s="43">
        <f>VLOOKUP(Categorized!S31,Rules!$F$52:$H$56,3,0)</f>
        <v>30</v>
      </c>
      <c r="W276" s="43">
        <f>VLOOKUP(Categorized!T31,Rules!$F$57:$H$58,3,0)</f>
        <v>30</v>
      </c>
      <c r="X276" s="255" t="e">
        <f t="array" ref="X276">MMULT(R276:W276,Rules!$O$14:$O$20)</f>
        <v>#VALUE!</v>
      </c>
      <c r="Y276" s="43">
        <f>VLOOKUP(Categorized!U31,Rules!$F$59:$H$60,3,0)</f>
        <v>20</v>
      </c>
      <c r="Z276" s="43">
        <f>VLOOKUP(Categorized!V31,Rules!$F$61:$H$62,3,0)</f>
        <v>20</v>
      </c>
      <c r="AA276" s="43">
        <f>VLOOKUP(Categorized!W31,Rules!$F$63:$H$64,3,0)</f>
        <v>80</v>
      </c>
      <c r="AB276" s="43">
        <f>VLOOKUP(Categorized!X31,Rules!$F$65:$H$66,3,0)</f>
        <v>20</v>
      </c>
      <c r="AC276" s="255">
        <f t="array" ref="AC276">MMULT(Y276:AB276,Rules!$O$23:$O$26)</f>
        <v>26.666666666666664</v>
      </c>
      <c r="AD276" s="43">
        <f>VLOOKUP(Categorized!Y31,Rules!$F$67:$H$68,3,0)</f>
        <v>70</v>
      </c>
      <c r="AE276" s="43">
        <f>VLOOKUP(Categorized!Z31,Rules!$F$69:$H$70,3,0)</f>
        <v>80</v>
      </c>
      <c r="AF276" s="43">
        <f>VLOOKUP(Categorized!AA31,Rules!$F$71:$H$72,3,0)</f>
        <v>30</v>
      </c>
      <c r="AG276" s="43">
        <f>VLOOKUP(Categorized!AB31,Rules!$F$73:$H$74,3,0)</f>
        <v>30</v>
      </c>
      <c r="AH276" s="255">
        <f t="array" ref="AH276">MMULT(AD276:AG276,Rules!$O$29:$O$32)</f>
        <v>53.809523809523803</v>
      </c>
      <c r="AI276" s="43">
        <f>VLOOKUP(Categorized!AC31,Rules!$F$75:$H$76,3,0)</f>
        <v>80</v>
      </c>
      <c r="AJ276" s="43">
        <f>VLOOKUP(Categorized!AD31,Rules!$F$77:$H$78,3,0)</f>
        <v>50</v>
      </c>
      <c r="AK276" s="43">
        <f>VLOOKUP(Categorized!AE31,Rules!$F$79:$H$84,3,0)</f>
        <v>80</v>
      </c>
      <c r="AL276" s="43">
        <f>VLOOKUP(Categorized!AF31,Rules!$F$85:$H$89,3,0)</f>
        <v>30</v>
      </c>
      <c r="AM276" s="43">
        <f>VLOOKUP(Categorized!AG31,Rules!$F$90:$H$92,3,0)</f>
        <v>30</v>
      </c>
      <c r="AN276" s="43">
        <f>VLOOKUP(Categorized!AH31,Rules!$F$93:$H$96,3,0)</f>
        <v>30</v>
      </c>
      <c r="AO276" s="43">
        <f>VLOOKUP(Categorized!AI31,Rules!$F$97:$H$100,3,0)</f>
        <v>50</v>
      </c>
      <c r="AP276" s="43">
        <f>VLOOKUP(Categorized!AJ31,Rules!$F$101:$H$102,3,0)</f>
        <v>30</v>
      </c>
      <c r="AQ276" s="43">
        <f>VLOOKUP(Categorized!AM31,Rules!$F$110:$H$113,3,0)</f>
        <v>30</v>
      </c>
      <c r="AR276" s="255" t="e">
        <f t="array" ref="AR276">MMULT(AI276:AQ276,Rules!$O$35:$O$45)</f>
        <v>#VALUE!</v>
      </c>
      <c r="AS276" s="44">
        <f>VLOOKUP(Categorized!AN31,Rules!$F$114:$H$116,3,0)</f>
        <v>30</v>
      </c>
      <c r="AT276" s="44">
        <f>VLOOKUP(Categorized!AO31,Rules!$F$117:$H$119,3,0)</f>
        <v>30</v>
      </c>
      <c r="AU276" s="44">
        <f>VLOOKUP(Categorized!AP31,Rules!$F$120:$H$122,3,0)</f>
        <v>30</v>
      </c>
      <c r="AV276" s="44">
        <f>VLOOKUP(Categorized!AQ31,Rules!$F$123:$H$124,3,0)</f>
        <v>30</v>
      </c>
      <c r="AW276" s="44">
        <f>VLOOKUP(Categorized!AR31,Rules!$F$125:$H$127,3,0)</f>
        <v>50</v>
      </c>
      <c r="AX276" s="44">
        <f>VLOOKUP(Categorized!AS31,Rules!$F$128:$H$130,3,0)</f>
        <v>30</v>
      </c>
      <c r="AY276" s="43">
        <f>VLOOKUP(Categorized!AT31,Rules!$F$131:$H$133,3,0)</f>
        <v>70</v>
      </c>
      <c r="AZ276" s="44">
        <f>VLOOKUP(Categorized!AU31,Rules!$F$134:$H$136,3,0)</f>
        <v>70</v>
      </c>
      <c r="BA276" s="44">
        <f>VLOOKUP(Categorized!AV31,Rules!$F$134:$H$136,3,0)</f>
        <v>45</v>
      </c>
      <c r="BB276" s="44">
        <f>VLOOKUP(Categorized!AW31,Rules!$F$139:$H$141,3,0)</f>
        <v>45</v>
      </c>
      <c r="BC276" s="256">
        <f t="array" ref="BC276">MMULT(AS276:BB276,Rules!$O$48:$O$57)</f>
        <v>43.613496932515346</v>
      </c>
      <c r="BD276" s="43">
        <f>VLOOKUP(Categorized!AX31,Rules!$F$142:$H$143,3,0)</f>
        <v>30</v>
      </c>
      <c r="BE276" s="43">
        <f>VLOOKUP(Categorized!AY31,Rules!$F$144:$H$145,3,0)</f>
        <v>90</v>
      </c>
      <c r="BF276" s="43">
        <f>VLOOKUP(Categorized!AZ31,Rules!$F$146:$H$147,3,0)</f>
        <v>90</v>
      </c>
      <c r="BG276" s="43">
        <f>VLOOKUP(Categorized!BA31,Rules!$F$148:$H$149,3,0)</f>
        <v>30</v>
      </c>
      <c r="BH276" s="43">
        <f>VLOOKUP(Categorized!BB31,Rules!$F$150:$H$151,3,0)</f>
        <v>90</v>
      </c>
      <c r="BI276" s="43">
        <f>VLOOKUP(Categorized!BC31,Rules!$F$152:$H$153,3,0)</f>
        <v>30</v>
      </c>
      <c r="BJ276" s="43">
        <f>VLOOKUP(Categorized!BD31,Rules!$F$154:$H$155,3,0)</f>
        <v>90</v>
      </c>
      <c r="BK276" s="43">
        <f>VLOOKUP(Categorized!BE31,Rules!$F$156:$H$157,3,0)</f>
        <v>30</v>
      </c>
      <c r="BL276" s="43">
        <f>VLOOKUP(Categorized!BF31,Rules!$F$158:$H$159,3,0)</f>
        <v>30</v>
      </c>
      <c r="BM276" s="43">
        <f>VLOOKUP(Categorized!BG31,Rules!$F$160:$H$161,3,0)</f>
        <v>30</v>
      </c>
      <c r="BN276" s="43">
        <f>VLOOKUP(Categorized!BH31,Rules!$F$162:$H$163,3,0)</f>
        <v>30</v>
      </c>
      <c r="BO276" s="43">
        <f>VLOOKUP(Categorized!BI31,Rules!$F$164:$H$165,3,0)</f>
        <v>90</v>
      </c>
      <c r="BP276" s="43">
        <f>VLOOKUP(Categorized!BJ31,Rules!$F$166:$H$167,3,0)</f>
        <v>90</v>
      </c>
      <c r="BQ276" s="43">
        <f>VLOOKUP(Categorized!BK31,Rules!$F$168:$H$169,3,0)</f>
        <v>30</v>
      </c>
      <c r="BR276" s="43">
        <f>VLOOKUP(Categorized!BL31,Rules!$F$170:$H$171,3,0)</f>
        <v>30</v>
      </c>
      <c r="BS276" s="43">
        <f>VLOOKUP(Categorized!BM31,Rules!$F$172:$H$173,3,0)</f>
        <v>30</v>
      </c>
      <c r="BT276" s="43">
        <f>VLOOKUP(Categorized!BN31,Rules!$F$174:$H$175,3,0)</f>
        <v>30</v>
      </c>
      <c r="BU276" s="43">
        <f>VLOOKUP(Categorized!BO31,Rules!$F$176:$H$177,3,0)</f>
        <v>30</v>
      </c>
      <c r="BV276" s="43">
        <f>VLOOKUP(Categorized!BP31,Rules!$F$178:$H$179,3,0)</f>
        <v>30</v>
      </c>
      <c r="BW276" s="43">
        <f>VLOOKUP(Categorized!BQ31,Rules!$F$180:$H$181,3,0)</f>
        <v>30</v>
      </c>
      <c r="BX276" s="43">
        <f>VLOOKUP(Categorized!BR31,Rules!$F$182:$H$183,3,0)</f>
        <v>30</v>
      </c>
      <c r="BY276" s="255">
        <f t="array" ref="BY276">MMULT(BD276:BX276,Rules!$O$60:$O$80)</f>
        <v>47.676348547717858</v>
      </c>
      <c r="BZ276" s="43">
        <f>VLOOKUP(Categorized!BS31,Rules!$F$184:$H$185,3,0)</f>
        <v>30</v>
      </c>
      <c r="CA276" s="43">
        <f>VLOOKUP(Categorized!BT31,Rules!$F$186:$H$187,3,0)</f>
        <v>30</v>
      </c>
      <c r="CB276" s="43">
        <f>VLOOKUP(Categorized!BU31,Rules!$F$188:$H$189,3,0)</f>
        <v>30</v>
      </c>
      <c r="CC276" s="43">
        <f>VLOOKUP(Categorized!BV31,Rules!$F$190:$H$191,3,0)</f>
        <v>30</v>
      </c>
      <c r="CD276" s="43">
        <f>VLOOKUP(Categorized!BW31,Rules!$F$192:$H$193,3,0)</f>
        <v>30</v>
      </c>
      <c r="CE276" s="255">
        <f t="array" ref="CE276">MMULT(BZ276:CD276,Rules!$O$83:$O$87)</f>
        <v>30</v>
      </c>
      <c r="CF276" s="50">
        <v>1</v>
      </c>
      <c r="CG276" s="50">
        <v>7</v>
      </c>
      <c r="CH276" s="313">
        <v>1</v>
      </c>
      <c r="CI276" s="313">
        <v>3</v>
      </c>
      <c r="CJ276" s="313">
        <v>1</v>
      </c>
      <c r="CK276" s="43">
        <f>VLOOKUP(Categorized!CC31,Rules!$F$231:$H$234,3,0)</f>
        <v>20</v>
      </c>
      <c r="CL276" s="43">
        <f>VLOOKUP(Categorized!CD31,Rules!$F$235:$H$237,3,0)</f>
        <v>95</v>
      </c>
      <c r="CM276" s="43">
        <f>VLOOKUP(Categorized!CE31,Rules!$F$238:$H$241,3,0)</f>
        <v>80</v>
      </c>
      <c r="CN276" s="393" t="e" cm="1">
        <f t="array" ref="CN276">MMULT(CK276:CM276,Rules!$O$92:$O$93)</f>
        <v>#VALUE!</v>
      </c>
      <c r="CO276" s="397" t="e">
        <f t="shared" si="34"/>
        <v>#VALUE!</v>
      </c>
      <c r="CP276" s="397" t="e">
        <f t="shared" si="35"/>
        <v>#VALUE!</v>
      </c>
      <c r="CQ276" s="424" t="str">
        <f t="shared" si="38"/>
        <v>10</v>
      </c>
    </row>
    <row r="277" spans="1:95" ht="18.5" hidden="1">
      <c r="A277" s="58">
        <v>2021</v>
      </c>
      <c r="B277" s="39" t="s">
        <v>228</v>
      </c>
      <c r="C277" s="431">
        <v>44221.867638379597</v>
      </c>
      <c r="D277" s="431">
        <v>44224.411469872699</v>
      </c>
      <c r="E277" s="404">
        <v>47980</v>
      </c>
      <c r="F277" s="426">
        <f>IF(H277&gt;=2,C277-C276,0)</f>
        <v>105.08345107639616</v>
      </c>
      <c r="G277" s="426">
        <f>IF(H277&gt;1,F277+G276,0)</f>
        <v>105.08345107639616</v>
      </c>
      <c r="H277" s="428">
        <f>IF(E277=E276,H276+1,1)</f>
        <v>2</v>
      </c>
      <c r="I277" s="428">
        <f t="shared" si="36"/>
        <v>52.541725538198079</v>
      </c>
      <c r="J277" s="428">
        <f t="shared" si="37"/>
        <v>2</v>
      </c>
      <c r="K277" s="42">
        <f>VLOOKUP(Categorized!F181,Rules!$F$4:$H$7,3,0)</f>
        <v>90</v>
      </c>
      <c r="L277" s="43">
        <f>VLOOKUP(Categorized!G181,Rules!$F$8:$H$9,3,0)</f>
        <v>60</v>
      </c>
      <c r="M277" s="43">
        <f>VLOOKUP(Categorized!H181,Rules!$F$10:$H$12,3,0)</f>
        <v>60</v>
      </c>
      <c r="N277" s="43">
        <f>VLOOKUP(Categorized!I181,Rules!$F$13:$H$16,3,0)</f>
        <v>95</v>
      </c>
      <c r="O277" s="43">
        <f>VLOOKUP(Categorized!K181,Rules!$F$20:$H$27,3,0)</f>
        <v>60</v>
      </c>
      <c r="P277" s="43">
        <f>VLOOKUP(Categorized!M181,Rules!$F$29:$H$31,3,0)</f>
        <v>60</v>
      </c>
      <c r="Q277" s="255" t="e">
        <f t="array" ref="Q277">MMULT(K277:P277,Rules!$O$4:$O$11)</f>
        <v>#VALUE!</v>
      </c>
      <c r="R277" s="43">
        <f>VLOOKUP(Categorized!N181,Rules!$F$32:$H$33,3,0)</f>
        <v>90</v>
      </c>
      <c r="S277" s="43">
        <f>VLOOKUP(Categorized!O181,Rules!$F$34:$H$40,3,0)</f>
        <v>70</v>
      </c>
      <c r="T277" s="43">
        <f>VLOOKUP(Categorized!P181,Rules!$F$41:$H$42,3,0)</f>
        <v>30</v>
      </c>
      <c r="U277" s="43">
        <f>VLOOKUP(Categorized!R181,Rules!$F$47:$H$51,3,0)</f>
        <v>50</v>
      </c>
      <c r="V277" s="43">
        <f>VLOOKUP(Categorized!S181,Rules!$F$52:$H$56,3,0)</f>
        <v>30</v>
      </c>
      <c r="W277" s="43">
        <f>VLOOKUP(Categorized!T181,Rules!$F$57:$H$58,3,0)</f>
        <v>30</v>
      </c>
      <c r="X277" s="255" t="e">
        <f t="array" ref="X277">MMULT(R277:W277,Rules!$O$14:$O$20)</f>
        <v>#VALUE!</v>
      </c>
      <c r="Y277" s="43">
        <f>VLOOKUP(Categorized!U181,Rules!$F$59:$H$60,3,0)</f>
        <v>20</v>
      </c>
      <c r="Z277" s="43">
        <f>VLOOKUP(Categorized!V181,Rules!$F$61:$H$62,3,0)</f>
        <v>20</v>
      </c>
      <c r="AA277" s="43">
        <f>VLOOKUP(Categorized!W181,Rules!$F$63:$H$64,3,0)</f>
        <v>80</v>
      </c>
      <c r="AB277" s="43">
        <f>VLOOKUP(Categorized!X181,Rules!$F$65:$H$66,3,0)</f>
        <v>20</v>
      </c>
      <c r="AC277" s="255">
        <f t="array" ref="AC277">MMULT(Y277:AB277,Rules!$O$23:$O$26)</f>
        <v>26.666666666666664</v>
      </c>
      <c r="AD277" s="43">
        <f>VLOOKUP(Categorized!Y181,Rules!$F$67:$H$68,3,0)</f>
        <v>70</v>
      </c>
      <c r="AE277" s="43">
        <f>VLOOKUP(Categorized!Z181,Rules!$F$69:$H$70,3,0)</f>
        <v>80</v>
      </c>
      <c r="AF277" s="43">
        <f>VLOOKUP(Categorized!AA181,Rules!$F$71:$H$72,3,0)</f>
        <v>80</v>
      </c>
      <c r="AG277" s="43">
        <f>VLOOKUP(Categorized!AB181,Rules!$F$73:$H$74,3,0)</f>
        <v>60</v>
      </c>
      <c r="AH277" s="255">
        <f t="array" ref="AH277">MMULT(AD277:AG277,Rules!$O$29:$O$32)</f>
        <v>73.174603174603163</v>
      </c>
      <c r="AI277" s="43">
        <f>VLOOKUP(Categorized!AC181,Rules!$F$75:$H$76,3,0)</f>
        <v>80</v>
      </c>
      <c r="AJ277" s="43">
        <f>VLOOKUP(Categorized!AD181,Rules!$F$77:$H$78,3,0)</f>
        <v>50</v>
      </c>
      <c r="AK277" s="43">
        <f>VLOOKUP(Categorized!AE181,Rules!$F$79:$H$84,3,0)</f>
        <v>30</v>
      </c>
      <c r="AL277" s="43">
        <f>VLOOKUP(Categorized!AF181,Rules!$F$85:$H$89,3,0)</f>
        <v>50</v>
      </c>
      <c r="AM277" s="43">
        <f>VLOOKUP(Categorized!AG181,Rules!$F$90:$H$92,3,0)</f>
        <v>30</v>
      </c>
      <c r="AN277" s="43">
        <f>VLOOKUP(Categorized!AH181,Rules!$F$93:$H$96,3,0)</f>
        <v>30</v>
      </c>
      <c r="AO277" s="43">
        <f>VLOOKUP(Categorized!AI181,Rules!$F$97:$H$100,3,0)</f>
        <v>80</v>
      </c>
      <c r="AP277" s="43">
        <f>VLOOKUP(Categorized!AJ181,Rules!$F$101:$H$102,3,0)</f>
        <v>30</v>
      </c>
      <c r="AQ277" s="43">
        <f>VLOOKUP(Categorized!AM181,Rules!$F$110:$H$113,3,0)</f>
        <v>30</v>
      </c>
      <c r="AR277" s="255" t="e">
        <f t="array" ref="AR277">MMULT(AI277:AQ277,Rules!$O$35:$O$45)</f>
        <v>#VALUE!</v>
      </c>
      <c r="AS277" s="44">
        <f>VLOOKUP(Categorized!AN181,Rules!$F$114:$H$116,3,0)</f>
        <v>30</v>
      </c>
      <c r="AT277" s="44">
        <f>VLOOKUP(Categorized!AO181,Rules!$F$117:$H$119,3,0)</f>
        <v>90</v>
      </c>
      <c r="AU277" s="44">
        <f>VLOOKUP(Categorized!AP181,Rules!$F$120:$H$122,3,0)</f>
        <v>30</v>
      </c>
      <c r="AV277" s="44">
        <f>VLOOKUP(Categorized!AQ181,Rules!$F$123:$H$124,3,0)</f>
        <v>30</v>
      </c>
      <c r="AW277" s="44">
        <f>VLOOKUP(Categorized!AR181,Rules!$F$125:$H$127,3,0)</f>
        <v>50</v>
      </c>
      <c r="AX277" s="44">
        <f>VLOOKUP(Categorized!AS181,Rules!$F$128:$H$130,3,0)</f>
        <v>30</v>
      </c>
      <c r="AY277" s="43">
        <f>VLOOKUP(Categorized!AT181,Rules!$F$131:$H$133,3,0)</f>
        <v>30</v>
      </c>
      <c r="AZ277" s="44">
        <f>VLOOKUP(Categorized!AU181,Rules!$F$134:$H$136,3,0)</f>
        <v>30</v>
      </c>
      <c r="BA277" s="44">
        <f>VLOOKUP(Categorized!AV181,Rules!$F$134:$H$136,3,0)</f>
        <v>45</v>
      </c>
      <c r="BB277" s="44">
        <f>VLOOKUP(Categorized!AW181,Rules!$F$139:$H$141,3,0)</f>
        <v>45</v>
      </c>
      <c r="BC277" s="256">
        <f t="array" ref="BC277">MMULT(AS277:BB277,Rules!$O$48:$O$57)</f>
        <v>40.447852760736197</v>
      </c>
      <c r="BD277" s="43">
        <f>VLOOKUP(Categorized!AX181,Rules!$F$142:$H$143,3,0)</f>
        <v>30</v>
      </c>
      <c r="BE277" s="43">
        <f>VLOOKUP(Categorized!AY181,Rules!$F$144:$H$145,3,0)</f>
        <v>30</v>
      </c>
      <c r="BF277" s="43">
        <f>VLOOKUP(Categorized!AZ181,Rules!$F$146:$H$147,3,0)</f>
        <v>90</v>
      </c>
      <c r="BG277" s="43">
        <f>VLOOKUP(Categorized!BA181,Rules!$F$148:$H$149,3,0)</f>
        <v>30</v>
      </c>
      <c r="BH277" s="43">
        <f>VLOOKUP(Categorized!BB181,Rules!$F$150:$H$151,3,0)</f>
        <v>90</v>
      </c>
      <c r="BI277" s="43">
        <f>VLOOKUP(Categorized!BC181,Rules!$F$152:$H$153,3,0)</f>
        <v>30</v>
      </c>
      <c r="BJ277" s="43">
        <f>VLOOKUP(Categorized!BD181,Rules!$F$154:$H$155,3,0)</f>
        <v>90</v>
      </c>
      <c r="BK277" s="43">
        <f>VLOOKUP(Categorized!BE181,Rules!$F$156:$H$157,3,0)</f>
        <v>30</v>
      </c>
      <c r="BL277" s="43">
        <f>VLOOKUP(Categorized!BF181,Rules!$F$158:$H$159,3,0)</f>
        <v>30</v>
      </c>
      <c r="BM277" s="43">
        <f>VLOOKUP(Categorized!BG181,Rules!$F$160:$H$161,3,0)</f>
        <v>30</v>
      </c>
      <c r="BN277" s="43">
        <f>VLOOKUP(Categorized!BH181,Rules!$F$162:$H$163,3,0)</f>
        <v>30</v>
      </c>
      <c r="BO277" s="43">
        <f>VLOOKUP(Categorized!BI181,Rules!$F$164:$H$165,3,0)</f>
        <v>90</v>
      </c>
      <c r="BP277" s="43">
        <f>VLOOKUP(Categorized!BJ181,Rules!$F$166:$H$167,3,0)</f>
        <v>90</v>
      </c>
      <c r="BQ277" s="43">
        <f>VLOOKUP(Categorized!BK181,Rules!$F$168:$H$169,3,0)</f>
        <v>30</v>
      </c>
      <c r="BR277" s="43">
        <f>VLOOKUP(Categorized!BL181,Rules!$F$170:$H$171,3,0)</f>
        <v>30</v>
      </c>
      <c r="BS277" s="43">
        <f>VLOOKUP(Categorized!BM181,Rules!$F$172:$H$173,3,0)</f>
        <v>30</v>
      </c>
      <c r="BT277" s="43">
        <f>VLOOKUP(Categorized!BN181,Rules!$F$174:$H$175,3,0)</f>
        <v>30</v>
      </c>
      <c r="BU277" s="43">
        <f>VLOOKUP(Categorized!BO181,Rules!$F$176:$H$177,3,0)</f>
        <v>30</v>
      </c>
      <c r="BV277" s="43">
        <f>VLOOKUP(Categorized!BP181,Rules!$F$178:$H$179,3,0)</f>
        <v>30</v>
      </c>
      <c r="BW277" s="43">
        <f>VLOOKUP(Categorized!BQ181,Rules!$F$180:$H$181,3,0)</f>
        <v>30</v>
      </c>
      <c r="BX277" s="43">
        <f>VLOOKUP(Categorized!BR181,Rules!$F$182:$H$183,3,0)</f>
        <v>30</v>
      </c>
      <c r="BY277" s="255">
        <f t="array" ref="BY277">MMULT(BD277:BX277,Rules!$O$60:$O$80)</f>
        <v>44.831061055127464</v>
      </c>
      <c r="BZ277" s="43">
        <f>VLOOKUP(Categorized!BS181,Rules!$F$184:$H$185,3,0)</f>
        <v>30</v>
      </c>
      <c r="CA277" s="43">
        <f>VLOOKUP(Categorized!BT181,Rules!$F$186:$H$187,3,0)</f>
        <v>30</v>
      </c>
      <c r="CB277" s="43">
        <f>VLOOKUP(Categorized!BU181,Rules!$F$188:$H$189,3,0)</f>
        <v>30</v>
      </c>
      <c r="CC277" s="43">
        <f>VLOOKUP(Categorized!BV181,Rules!$F$190:$H$191,3,0)</f>
        <v>90</v>
      </c>
      <c r="CD277" s="43">
        <f>VLOOKUP(Categorized!BW181,Rules!$F$192:$H$193,3,0)</f>
        <v>30</v>
      </c>
      <c r="CE277" s="255">
        <f t="array" ref="CE277">MMULT(BZ277:CD277,Rules!$O$83:$O$87)</f>
        <v>40.588235294117645</v>
      </c>
      <c r="CF277" s="46">
        <v>0</v>
      </c>
      <c r="CG277" s="46">
        <v>0</v>
      </c>
      <c r="CH277" s="313">
        <v>1</v>
      </c>
      <c r="CI277" s="313">
        <v>3</v>
      </c>
      <c r="CJ277" s="313">
        <v>1</v>
      </c>
      <c r="CK277" s="43">
        <f>VLOOKUP(Categorized!CC181,Rules!$F$231:$H$234,3,0)</f>
        <v>20</v>
      </c>
      <c r="CL277" s="43">
        <f>VLOOKUP(Categorized!CD181,Rules!$F$235:$H$237,3,0)</f>
        <v>95</v>
      </c>
      <c r="CM277" s="43">
        <f>VLOOKUP(Categorized!CE181,Rules!$F$238:$H$241,3,0)</f>
        <v>60</v>
      </c>
      <c r="CN277" s="393" t="e" cm="1">
        <f t="array" ref="CN277">MMULT(CK277:CM277,Rules!$O$92:$O$93)</f>
        <v>#VALUE!</v>
      </c>
      <c r="CO277" s="397" t="e">
        <f t="shared" si="34"/>
        <v>#VALUE!</v>
      </c>
      <c r="CP277" s="397" t="e">
        <f t="shared" si="35"/>
        <v>#VALUE!</v>
      </c>
      <c r="CQ277" s="424" t="str">
        <f t="shared" si="38"/>
        <v>22</v>
      </c>
    </row>
    <row r="278" spans="1:95" ht="18.5" hidden="1">
      <c r="A278" s="68">
        <v>2022</v>
      </c>
      <c r="B278" s="39" t="s">
        <v>389</v>
      </c>
      <c r="C278" s="431">
        <v>44764.424265034701</v>
      </c>
      <c r="D278" s="431">
        <v>44767.443511053199</v>
      </c>
      <c r="E278" s="411">
        <v>47980</v>
      </c>
      <c r="F278" s="426">
        <f t="shared" si="32"/>
        <v>542.55662665510317</v>
      </c>
      <c r="G278" s="426">
        <f t="shared" si="39"/>
        <v>647.64007773149933</v>
      </c>
      <c r="H278" s="428">
        <f t="shared" si="33"/>
        <v>3</v>
      </c>
      <c r="I278" s="428">
        <f t="shared" si="36"/>
        <v>215.88002591049977</v>
      </c>
      <c r="J278" s="428">
        <f t="shared" si="37"/>
        <v>5</v>
      </c>
      <c r="K278" s="42">
        <f>VLOOKUP(Categorized!F342,Rules!$F$4:$H$7,3,0)</f>
        <v>90</v>
      </c>
      <c r="L278" s="43">
        <f>VLOOKUP(Categorized!G342,Rules!$F$8:$H$9,3,0)</f>
        <v>60</v>
      </c>
      <c r="M278" s="43">
        <f>VLOOKUP(Categorized!H342,Rules!$F$10:$H$12,3,0)</f>
        <v>60</v>
      </c>
      <c r="N278" s="43">
        <f>VLOOKUP(Categorized!I342,Rules!$F$13:$H$16,3,0)</f>
        <v>95</v>
      </c>
      <c r="O278" s="43">
        <f>VLOOKUP(Categorized!K342,Rules!$F$20:$H$27,3,0)</f>
        <v>60</v>
      </c>
      <c r="P278" s="43">
        <f>VLOOKUP(Categorized!M342,Rules!$F$29:$H$31,3,0)</f>
        <v>70</v>
      </c>
      <c r="Q278" s="255" t="e">
        <f t="array" ref="Q278">MMULT(K278:P278,Rules!$O$4:$O$11)</f>
        <v>#VALUE!</v>
      </c>
      <c r="R278" s="43">
        <f>VLOOKUP(Categorized!N342,Rules!$F$32:$H$33,3,0)</f>
        <v>60</v>
      </c>
      <c r="S278" s="43">
        <f>VLOOKUP(Categorized!O342,Rules!$F$34:$H$40,3,0)</f>
        <v>50</v>
      </c>
      <c r="T278" s="43">
        <f>VLOOKUP(Categorized!P342,Rules!$F$41:$H$42,3,0)</f>
        <v>30</v>
      </c>
      <c r="U278" s="43">
        <f>VLOOKUP(Categorized!R342,Rules!$F$47:$H$51,3,0)</f>
        <v>70</v>
      </c>
      <c r="V278" s="43">
        <f>VLOOKUP(Categorized!S342,Rules!$F$52:$H$56,3,0)</f>
        <v>50</v>
      </c>
      <c r="W278" s="43">
        <f>VLOOKUP(Categorized!T342,Rules!$F$57:$H$58,3,0)</f>
        <v>30</v>
      </c>
      <c r="X278" s="255" t="e">
        <f t="array" ref="X278">MMULT(R278:W278,Rules!$O$14:$O$20)</f>
        <v>#VALUE!</v>
      </c>
      <c r="Y278" s="43">
        <f>VLOOKUP(Categorized!U342,Rules!$F$59:$H$60,3,0)</f>
        <v>20</v>
      </c>
      <c r="Z278" s="43">
        <f>VLOOKUP(Categorized!V342,Rules!$F$61:$H$62,3,0)</f>
        <v>20</v>
      </c>
      <c r="AA278" s="43">
        <f>VLOOKUP(Categorized!W342,Rules!$F$63:$H$64,3,0)</f>
        <v>80</v>
      </c>
      <c r="AB278" s="43">
        <f>VLOOKUP(Categorized!X342,Rules!$F$65:$H$66,3,0)</f>
        <v>20</v>
      </c>
      <c r="AC278" s="255">
        <f t="array" ref="AC278">MMULT(Y278:AB278,Rules!$O$23:$O$26)</f>
        <v>26.666666666666664</v>
      </c>
      <c r="AD278" s="43">
        <f>VLOOKUP(Categorized!Y342,Rules!$F$67:$H$68,3,0)</f>
        <v>70</v>
      </c>
      <c r="AE278" s="43">
        <f>VLOOKUP(Categorized!Z342,Rules!$F$69:$H$70,3,0)</f>
        <v>80</v>
      </c>
      <c r="AF278" s="43">
        <f>VLOOKUP(Categorized!AA342,Rules!$F$71:$H$72,3,0)</f>
        <v>80</v>
      </c>
      <c r="AG278" s="43">
        <f>VLOOKUP(Categorized!AB342,Rules!$F$73:$H$74,3,0)</f>
        <v>60</v>
      </c>
      <c r="AH278" s="255">
        <f t="array" ref="AH278">MMULT(AD278:AG278,Rules!$O$29:$O$32)</f>
        <v>73.174603174603163</v>
      </c>
      <c r="AI278" s="43">
        <f>VLOOKUP(Categorized!AC342,Rules!$F$75:$H$76,3,0)</f>
        <v>80</v>
      </c>
      <c r="AJ278" s="43">
        <f>VLOOKUP(Categorized!AD342,Rules!$F$77:$H$78,3,0)</f>
        <v>80</v>
      </c>
      <c r="AK278" s="43">
        <f>VLOOKUP(Categorized!AE342,Rules!$F$79:$H$84,3,0)</f>
        <v>30</v>
      </c>
      <c r="AL278" s="43">
        <f>VLOOKUP(Categorized!AF342,Rules!$F$85:$H$89,3,0)</f>
        <v>50</v>
      </c>
      <c r="AM278" s="43">
        <f>VLOOKUP(Categorized!AG342,Rules!$F$90:$H$92,3,0)</f>
        <v>30</v>
      </c>
      <c r="AN278" s="43">
        <f>VLOOKUP(Categorized!AH342,Rules!$F$93:$H$96,3,0)</f>
        <v>30</v>
      </c>
      <c r="AO278" s="43">
        <f>VLOOKUP(Categorized!AI342,Rules!$F$97:$H$100,3,0)</f>
        <v>30</v>
      </c>
      <c r="AP278" s="43">
        <f>VLOOKUP(Categorized!AJ342,Rules!$F$101:$H$102,3,0)</f>
        <v>30</v>
      </c>
      <c r="AQ278" s="43">
        <f>VLOOKUP(Categorized!AM342,Rules!$F$110:$H$113,3,0)</f>
        <v>30</v>
      </c>
      <c r="AR278" s="255" t="e">
        <f t="array" ref="AR278">MMULT(AI278:AQ278,Rules!$O$35:$O$45)</f>
        <v>#VALUE!</v>
      </c>
      <c r="AS278" s="44">
        <f>VLOOKUP(Categorized!AN342,Rules!$F$114:$H$116,3,0)</f>
        <v>90</v>
      </c>
      <c r="AT278" s="44">
        <f>VLOOKUP(Categorized!AO342,Rules!$F$117:$H$119,3,0)</f>
        <v>90</v>
      </c>
      <c r="AU278" s="44">
        <f>VLOOKUP(Categorized!AP342,Rules!$F$120:$H$122,3,0)</f>
        <v>30</v>
      </c>
      <c r="AV278" s="44">
        <f>VLOOKUP(Categorized!AQ342,Rules!$F$123:$H$124,3,0)</f>
        <v>30</v>
      </c>
      <c r="AW278" s="44">
        <f>VLOOKUP(Categorized!AR342,Rules!$F$125:$H$127,3,0)</f>
        <v>50</v>
      </c>
      <c r="AX278" s="44">
        <f>VLOOKUP(Categorized!AS342,Rules!$F$128:$H$130,3,0)</f>
        <v>30</v>
      </c>
      <c r="AY278" s="43">
        <f>VLOOKUP(Categorized!AT342,Rules!$F$131:$H$133,3,0)</f>
        <v>70</v>
      </c>
      <c r="AZ278" s="44">
        <f>VLOOKUP(Categorized!AU342,Rules!$F$134:$H$136,3,0)</f>
        <v>70</v>
      </c>
      <c r="BA278" s="44">
        <f>VLOOKUP(Categorized!AV342,Rules!$F$134:$H$136,3,0)</f>
        <v>30</v>
      </c>
      <c r="BB278" s="44">
        <f>VLOOKUP(Categorized!AW342,Rules!$F$139:$H$141,3,0)</f>
        <v>45</v>
      </c>
      <c r="BC278" s="256">
        <f t="array" ref="BC278">MMULT(AS278:BB278,Rules!$O$48:$O$57)</f>
        <v>52.576687116564415</v>
      </c>
      <c r="BD278" s="43">
        <f>VLOOKUP(Categorized!AX342,Rules!$F$142:$H$143,3,0)</f>
        <v>30</v>
      </c>
      <c r="BE278" s="43">
        <f>VLOOKUP(Categorized!AY342,Rules!$F$144:$H$145,3,0)</f>
        <v>90</v>
      </c>
      <c r="BF278" s="43">
        <f>VLOOKUP(Categorized!AZ342,Rules!$F$146:$H$147,3,0)</f>
        <v>90</v>
      </c>
      <c r="BG278" s="43">
        <f>VLOOKUP(Categorized!BA342,Rules!$F$148:$H$149,3,0)</f>
        <v>30</v>
      </c>
      <c r="BH278" s="43">
        <f>VLOOKUP(Categorized!BB342,Rules!$F$150:$H$151,3,0)</f>
        <v>30</v>
      </c>
      <c r="BI278" s="43">
        <f>VLOOKUP(Categorized!BC342,Rules!$F$152:$H$153,3,0)</f>
        <v>30</v>
      </c>
      <c r="BJ278" s="43">
        <f>VLOOKUP(Categorized!BD342,Rules!$F$154:$H$155,3,0)</f>
        <v>90</v>
      </c>
      <c r="BK278" s="43">
        <f>VLOOKUP(Categorized!BE342,Rules!$F$156:$H$157,3,0)</f>
        <v>30</v>
      </c>
      <c r="BL278" s="43">
        <f>VLOOKUP(Categorized!BF342,Rules!$F$158:$H$159,3,0)</f>
        <v>30</v>
      </c>
      <c r="BM278" s="43">
        <f>VLOOKUP(Categorized!BG342,Rules!$F$160:$H$161,3,0)</f>
        <v>30</v>
      </c>
      <c r="BN278" s="43">
        <f>VLOOKUP(Categorized!BH342,Rules!$F$162:$H$163,3,0)</f>
        <v>30</v>
      </c>
      <c r="BO278" s="43">
        <f>VLOOKUP(Categorized!BI342,Rules!$F$164:$H$165,3,0)</f>
        <v>90</v>
      </c>
      <c r="BP278" s="43">
        <f>VLOOKUP(Categorized!BJ342,Rules!$F$166:$H$167,3,0)</f>
        <v>90</v>
      </c>
      <c r="BQ278" s="43">
        <f>VLOOKUP(Categorized!BK342,Rules!$F$168:$H$169,3,0)</f>
        <v>30</v>
      </c>
      <c r="BR278" s="43">
        <f>VLOOKUP(Categorized!BL342,Rules!$F$170:$H$171,3,0)</f>
        <v>30</v>
      </c>
      <c r="BS278" s="43">
        <f>VLOOKUP(Categorized!BM342,Rules!$F$172:$H$173,3,0)</f>
        <v>30</v>
      </c>
      <c r="BT278" s="43">
        <f>VLOOKUP(Categorized!BN342,Rules!$F$174:$H$175,3,0)</f>
        <v>30</v>
      </c>
      <c r="BU278" s="43">
        <f>VLOOKUP(Categorized!BO342,Rules!$F$176:$H$177,3,0)</f>
        <v>95</v>
      </c>
      <c r="BV278" s="43">
        <f>VLOOKUP(Categorized!BP342,Rules!$F$178:$H$179,3,0)</f>
        <v>30</v>
      </c>
      <c r="BW278" s="43">
        <f>VLOOKUP(Categorized!BQ342,Rules!$F$180:$H$181,3,0)</f>
        <v>30</v>
      </c>
      <c r="BX278" s="43">
        <f>VLOOKUP(Categorized!BR342,Rules!$F$182:$H$183,3,0)</f>
        <v>30</v>
      </c>
      <c r="BY278" s="255">
        <f t="array" ref="BY278">MMULT(BD278:BX278,Rules!$O$60:$O$80)</f>
        <v>47.845287492590415</v>
      </c>
      <c r="BZ278" s="43">
        <f>VLOOKUP(Categorized!BS342,Rules!$F$184:$H$185,3,0)</f>
        <v>30</v>
      </c>
      <c r="CA278" s="43">
        <f>VLOOKUP(Categorized!BT342,Rules!$F$186:$H$187,3,0)</f>
        <v>30</v>
      </c>
      <c r="CB278" s="43">
        <f>VLOOKUP(Categorized!BU342,Rules!$F$188:$H$189,3,0)</f>
        <v>30</v>
      </c>
      <c r="CC278" s="43">
        <f>VLOOKUP(Categorized!BV342,Rules!$F$190:$H$191,3,0)</f>
        <v>90</v>
      </c>
      <c r="CD278" s="43">
        <f>VLOOKUP(Categorized!BW342,Rules!$F$192:$H$193,3,0)</f>
        <v>30</v>
      </c>
      <c r="CE278" s="255">
        <f t="array" ref="CE278">MMULT(BZ278:CD278,Rules!$O$83:$O$87)</f>
        <v>40.588235294117645</v>
      </c>
      <c r="CF278" s="45">
        <v>0</v>
      </c>
      <c r="CG278" s="46">
        <v>0</v>
      </c>
      <c r="CH278" s="313">
        <v>1</v>
      </c>
      <c r="CI278" s="303">
        <v>3</v>
      </c>
      <c r="CJ278" s="313">
        <v>1</v>
      </c>
      <c r="CK278" s="43">
        <f>VLOOKUP(Categorized!CC342,Rules!$F$231:$H$234,3,0)</f>
        <v>20</v>
      </c>
      <c r="CL278" s="43">
        <f>VLOOKUP(Categorized!CD342,Rules!$F$235:$H$237,3,0)</f>
        <v>95</v>
      </c>
      <c r="CM278" s="43">
        <f>VLOOKUP(Categorized!CE342,Rules!$F$238:$H$241,3,0)</f>
        <v>80</v>
      </c>
      <c r="CN278" s="393" t="e" cm="1">
        <f t="array" ref="CN278">MMULT(CK278:CM278,Rules!$O$92:$O$93)</f>
        <v>#VALUE!</v>
      </c>
      <c r="CO278" s="397" t="e">
        <f t="shared" si="34"/>
        <v>#VALUE!</v>
      </c>
      <c r="CP278" s="397" t="e">
        <f t="shared" si="35"/>
        <v>#VALUE!</v>
      </c>
      <c r="CQ278" s="424" t="str">
        <f t="shared" si="38"/>
        <v>35</v>
      </c>
    </row>
    <row r="279" spans="1:95" ht="18.5" hidden="1">
      <c r="A279" s="38">
        <v>2020</v>
      </c>
      <c r="B279" s="39" t="s">
        <v>70</v>
      </c>
      <c r="C279" s="432">
        <v>44104.652804826401</v>
      </c>
      <c r="D279" s="432">
        <v>44107.424708078703</v>
      </c>
      <c r="E279" s="399">
        <v>48021</v>
      </c>
      <c r="F279" s="426">
        <f t="shared" si="32"/>
        <v>0</v>
      </c>
      <c r="G279" s="426">
        <f t="shared" si="39"/>
        <v>0</v>
      </c>
      <c r="H279" s="428">
        <f t="shared" si="33"/>
        <v>1</v>
      </c>
      <c r="I279" s="428">
        <f t="shared" si="36"/>
        <v>0</v>
      </c>
      <c r="J279" s="428">
        <f t="shared" si="37"/>
        <v>0</v>
      </c>
      <c r="K279" s="42">
        <f>VLOOKUP(Categorized!F23,Rules!$F$4:$H$7,3,0)</f>
        <v>90</v>
      </c>
      <c r="L279" s="43">
        <f>VLOOKUP(Categorized!G23,Rules!$F$8:$H$9,3,0)</f>
        <v>90</v>
      </c>
      <c r="M279" s="43">
        <f>VLOOKUP(Categorized!H23,Rules!$F$10:$H$12,3,0)</f>
        <v>60</v>
      </c>
      <c r="N279" s="43">
        <f>VLOOKUP(Categorized!I23,Rules!$F$13:$H$16,3,0)</f>
        <v>95</v>
      </c>
      <c r="O279" s="43">
        <f>VLOOKUP(Categorized!K23,Rules!$F$20:$H$27,3,0)</f>
        <v>60</v>
      </c>
      <c r="P279" s="43">
        <f>VLOOKUP(Categorized!M23,Rules!$F$29:$H$31,3,0)</f>
        <v>70</v>
      </c>
      <c r="Q279" s="255" t="e">
        <f t="array" ref="Q279">MMULT(K279:P279,Rules!$O$4:$O$11)</f>
        <v>#VALUE!</v>
      </c>
      <c r="R279" s="43">
        <f>VLOOKUP(Categorized!N23,Rules!$F$32:$H$33,3,0)</f>
        <v>90</v>
      </c>
      <c r="S279" s="43">
        <f>VLOOKUP(Categorized!O23,Rules!$F$34:$H$40,3,0)</f>
        <v>50</v>
      </c>
      <c r="T279" s="43">
        <f>VLOOKUP(Categorized!P23,Rules!$F$41:$H$42,3,0)</f>
        <v>30</v>
      </c>
      <c r="U279" s="43">
        <f>VLOOKUP(Categorized!R23,Rules!$F$47:$H$51,3,0)</f>
        <v>30</v>
      </c>
      <c r="V279" s="43">
        <f>VLOOKUP(Categorized!S23,Rules!$F$52:$H$56,3,0)</f>
        <v>30</v>
      </c>
      <c r="W279" s="43">
        <f>VLOOKUP(Categorized!T23,Rules!$F$57:$H$58,3,0)</f>
        <v>30</v>
      </c>
      <c r="X279" s="255" t="e">
        <f t="array" ref="X279">MMULT(R279:W279,Rules!$O$14:$O$20)</f>
        <v>#VALUE!</v>
      </c>
      <c r="Y279" s="43">
        <f>VLOOKUP(Categorized!U23,Rules!$F$59:$H$60,3,0)</f>
        <v>80</v>
      </c>
      <c r="Z279" s="43">
        <f>VLOOKUP(Categorized!V23,Rules!$F$61:$H$62,3,0)</f>
        <v>20</v>
      </c>
      <c r="AA279" s="43">
        <f>VLOOKUP(Categorized!W23,Rules!$F$63:$H$64,3,0)</f>
        <v>80</v>
      </c>
      <c r="AB279" s="43">
        <f>VLOOKUP(Categorized!X23,Rules!$F$65:$H$66,3,0)</f>
        <v>20</v>
      </c>
      <c r="AC279" s="255">
        <f t="array" ref="AC279">MMULT(Y279:AB279,Rules!$O$23:$O$26)</f>
        <v>46.666666666666664</v>
      </c>
      <c r="AD279" s="43">
        <f>VLOOKUP(Categorized!Y23,Rules!$F$67:$H$68,3,0)</f>
        <v>70</v>
      </c>
      <c r="AE279" s="43">
        <f>VLOOKUP(Categorized!Z23,Rules!$F$69:$H$70,3,0)</f>
        <v>80</v>
      </c>
      <c r="AF279" s="43">
        <f>VLOOKUP(Categorized!AA23,Rules!$F$71:$H$72,3,0)</f>
        <v>80</v>
      </c>
      <c r="AG279" s="43">
        <f>VLOOKUP(Categorized!AB23,Rules!$F$73:$H$74,3,0)</f>
        <v>30</v>
      </c>
      <c r="AH279" s="255">
        <f t="array" ref="AH279">MMULT(AD279:AG279,Rules!$O$29:$O$32)</f>
        <v>66.507936507936506</v>
      </c>
      <c r="AI279" s="43">
        <f>VLOOKUP(Categorized!AC23,Rules!$F$75:$H$76,3,0)</f>
        <v>80</v>
      </c>
      <c r="AJ279" s="43">
        <f>VLOOKUP(Categorized!AD23,Rules!$F$77:$H$78,3,0)</f>
        <v>50</v>
      </c>
      <c r="AK279" s="43">
        <f>VLOOKUP(Categorized!AE23,Rules!$F$79:$H$84,3,0)</f>
        <v>80</v>
      </c>
      <c r="AL279" s="43">
        <f>VLOOKUP(Categorized!AF23,Rules!$F$85:$H$89,3,0)</f>
        <v>30</v>
      </c>
      <c r="AM279" s="43">
        <f>VLOOKUP(Categorized!AG23,Rules!$F$90:$H$92,3,0)</f>
        <v>30</v>
      </c>
      <c r="AN279" s="43">
        <f>VLOOKUP(Categorized!AH23,Rules!$F$93:$H$96,3,0)</f>
        <v>80</v>
      </c>
      <c r="AO279" s="43">
        <f>VLOOKUP(Categorized!AI23,Rules!$F$97:$H$100,3,0)</f>
        <v>50</v>
      </c>
      <c r="AP279" s="43">
        <f>VLOOKUP(Categorized!AJ23,Rules!$F$101:$H$102,3,0)</f>
        <v>80</v>
      </c>
      <c r="AQ279" s="43">
        <f>VLOOKUP(Categorized!AM23,Rules!$F$110:$H$113,3,0)</f>
        <v>80</v>
      </c>
      <c r="AR279" s="255" t="e">
        <f t="array" ref="AR279">MMULT(AI279:AQ279,Rules!$O$35:$O$45)</f>
        <v>#VALUE!</v>
      </c>
      <c r="AS279" s="44">
        <f>VLOOKUP(Categorized!AN23,Rules!$F$114:$H$116,3,0)</f>
        <v>90</v>
      </c>
      <c r="AT279" s="44">
        <f>VLOOKUP(Categorized!AO23,Rules!$F$117:$H$119,3,0)</f>
        <v>90</v>
      </c>
      <c r="AU279" s="44">
        <f>VLOOKUP(Categorized!AP23,Rules!$F$120:$H$122,3,0)</f>
        <v>30</v>
      </c>
      <c r="AV279" s="44">
        <f>VLOOKUP(Categorized!AQ23,Rules!$F$123:$H$124,3,0)</f>
        <v>30</v>
      </c>
      <c r="AW279" s="44">
        <f>VLOOKUP(Categorized!AR23,Rules!$F$125:$H$127,3,0)</f>
        <v>50</v>
      </c>
      <c r="AX279" s="44">
        <f>VLOOKUP(Categorized!AS23,Rules!$F$128:$H$130,3,0)</f>
        <v>30</v>
      </c>
      <c r="AY279" s="43">
        <f>VLOOKUP(Categorized!AT23,Rules!$F$131:$H$133,3,0)</f>
        <v>30</v>
      </c>
      <c r="AZ279" s="44">
        <f>VLOOKUP(Categorized!AU23,Rules!$F$134:$H$136,3,0)</f>
        <v>30</v>
      </c>
      <c r="BA279" s="44">
        <f>VLOOKUP(Categorized!AV23,Rules!$F$134:$H$136,3,0)</f>
        <v>30</v>
      </c>
      <c r="BB279" s="44">
        <f>VLOOKUP(Categorized!AW23,Rules!$F$139:$H$141,3,0)</f>
        <v>45</v>
      </c>
      <c r="BC279" s="256">
        <f t="array" ref="BC279">MMULT(AS279:BB279,Rules!$O$48:$O$57)</f>
        <v>44.036809815950917</v>
      </c>
      <c r="BD279" s="43">
        <f>VLOOKUP(Categorized!AX23,Rules!$F$142:$H$143,3,0)</f>
        <v>30</v>
      </c>
      <c r="BE279" s="43">
        <f>VLOOKUP(Categorized!AY23,Rules!$F$144:$H$145,3,0)</f>
        <v>90</v>
      </c>
      <c r="BF279" s="43">
        <f>VLOOKUP(Categorized!AZ23,Rules!$F$146:$H$147,3,0)</f>
        <v>30</v>
      </c>
      <c r="BG279" s="43">
        <f>VLOOKUP(Categorized!BA23,Rules!$F$148:$H$149,3,0)</f>
        <v>30</v>
      </c>
      <c r="BH279" s="43">
        <f>VLOOKUP(Categorized!BB23,Rules!$F$150:$H$151,3,0)</f>
        <v>90</v>
      </c>
      <c r="BI279" s="43">
        <f>VLOOKUP(Categorized!BC23,Rules!$F$152:$H$153,3,0)</f>
        <v>30</v>
      </c>
      <c r="BJ279" s="43">
        <f>VLOOKUP(Categorized!BD23,Rules!$F$154:$H$155,3,0)</f>
        <v>90</v>
      </c>
      <c r="BK279" s="43">
        <f>VLOOKUP(Categorized!BE23,Rules!$F$156:$H$157,3,0)</f>
        <v>30</v>
      </c>
      <c r="BL279" s="43">
        <f>VLOOKUP(Categorized!BF23,Rules!$F$158:$H$159,3,0)</f>
        <v>30</v>
      </c>
      <c r="BM279" s="43">
        <f>VLOOKUP(Categorized!BG23,Rules!$F$160:$H$161,3,0)</f>
        <v>30</v>
      </c>
      <c r="BN279" s="43">
        <f>VLOOKUP(Categorized!BH23,Rules!$F$162:$H$163,3,0)</f>
        <v>90</v>
      </c>
      <c r="BO279" s="43">
        <f>VLOOKUP(Categorized!BI23,Rules!$F$164:$H$165,3,0)</f>
        <v>90</v>
      </c>
      <c r="BP279" s="43">
        <f>VLOOKUP(Categorized!BJ23,Rules!$F$166:$H$167,3,0)</f>
        <v>90</v>
      </c>
      <c r="BQ279" s="43">
        <f>VLOOKUP(Categorized!BK23,Rules!$F$168:$H$169,3,0)</f>
        <v>30</v>
      </c>
      <c r="BR279" s="43">
        <f>VLOOKUP(Categorized!BL23,Rules!$F$170:$H$171,3,0)</f>
        <v>30</v>
      </c>
      <c r="BS279" s="43">
        <f>VLOOKUP(Categorized!BM23,Rules!$F$172:$H$173,3,0)</f>
        <v>30</v>
      </c>
      <c r="BT279" s="43">
        <f>VLOOKUP(Categorized!BN23,Rules!$F$174:$H$175,3,0)</f>
        <v>30</v>
      </c>
      <c r="BU279" s="43">
        <f>VLOOKUP(Categorized!BO23,Rules!$F$176:$H$177,3,0)</f>
        <v>30</v>
      </c>
      <c r="BV279" s="43">
        <f>VLOOKUP(Categorized!BP23,Rules!$F$178:$H$179,3,0)</f>
        <v>30</v>
      </c>
      <c r="BW279" s="43">
        <f>VLOOKUP(Categorized!BQ23,Rules!$F$180:$H$181,3,0)</f>
        <v>30</v>
      </c>
      <c r="BX279" s="43">
        <f>VLOOKUP(Categorized!BR23,Rules!$F$182:$H$183,3,0)</f>
        <v>30</v>
      </c>
      <c r="BY279" s="255">
        <f t="array" ref="BY279">MMULT(BD279:BX279,Rules!$O$60:$O$80)</f>
        <v>47.960877296976896</v>
      </c>
      <c r="BZ279" s="43">
        <f>VLOOKUP(Categorized!BS23,Rules!$F$184:$H$185,3,0)</f>
        <v>30</v>
      </c>
      <c r="CA279" s="43">
        <f>VLOOKUP(Categorized!BT23,Rules!$F$186:$H$187,3,0)</f>
        <v>30</v>
      </c>
      <c r="CB279" s="43">
        <f>VLOOKUP(Categorized!BU23,Rules!$F$188:$H$189,3,0)</f>
        <v>30</v>
      </c>
      <c r="CC279" s="43">
        <f>VLOOKUP(Categorized!BV23,Rules!$F$190:$H$191,3,0)</f>
        <v>30</v>
      </c>
      <c r="CD279" s="43">
        <f>VLOOKUP(Categorized!BW23,Rules!$F$192:$H$193,3,0)</f>
        <v>30</v>
      </c>
      <c r="CE279" s="255">
        <f t="array" ref="CE279">MMULT(BZ279:CD279,Rules!$O$83:$O$87)</f>
        <v>30</v>
      </c>
      <c r="CF279" s="45">
        <v>0</v>
      </c>
      <c r="CG279" s="46">
        <v>0</v>
      </c>
      <c r="CH279" s="302">
        <v>1</v>
      </c>
      <c r="CI279" s="302">
        <v>3</v>
      </c>
      <c r="CJ279" s="302">
        <v>1</v>
      </c>
      <c r="CK279" s="43">
        <f>VLOOKUP(Categorized!CC23,Rules!$F$231:$H$234,3,0)</f>
        <v>20</v>
      </c>
      <c r="CL279" s="43">
        <f>VLOOKUP(Categorized!CD23,Rules!$F$235:$H$237,3,0)</f>
        <v>95</v>
      </c>
      <c r="CM279" s="43">
        <f>VLOOKUP(Categorized!CE23,Rules!$F$238:$H$241,3,0)</f>
        <v>60</v>
      </c>
      <c r="CN279" s="393" t="e" cm="1">
        <f t="array" ref="CN279">MMULT(CK279:CM279,Rules!$O$92:$O$93)</f>
        <v>#VALUE!</v>
      </c>
      <c r="CO279" s="397" t="e">
        <f t="shared" si="34"/>
        <v>#VALUE!</v>
      </c>
      <c r="CP279" s="397" t="e">
        <f t="shared" si="35"/>
        <v>#VALUE!</v>
      </c>
      <c r="CQ279" s="424" t="str">
        <f t="shared" si="38"/>
        <v>10</v>
      </c>
    </row>
    <row r="280" spans="1:95" ht="18.5" hidden="1">
      <c r="A280" s="38">
        <v>2020</v>
      </c>
      <c r="B280" s="39" t="s">
        <v>105</v>
      </c>
      <c r="C280" s="432">
        <v>44164.708469814803</v>
      </c>
      <c r="D280" s="432">
        <v>44169.465122696798</v>
      </c>
      <c r="E280" s="400">
        <v>48027</v>
      </c>
      <c r="F280" s="426">
        <f t="shared" si="32"/>
        <v>0</v>
      </c>
      <c r="G280" s="426">
        <f t="shared" si="39"/>
        <v>0</v>
      </c>
      <c r="H280" s="428">
        <f t="shared" si="33"/>
        <v>1</v>
      </c>
      <c r="I280" s="428">
        <f t="shared" si="36"/>
        <v>0</v>
      </c>
      <c r="J280" s="428">
        <f t="shared" si="37"/>
        <v>0</v>
      </c>
      <c r="K280" s="42">
        <f>VLOOKUP(Categorized!F58,Rules!$F$4:$H$7,3,0)</f>
        <v>80</v>
      </c>
      <c r="L280" s="43">
        <f>VLOOKUP(Categorized!G58,Rules!$F$8:$H$9,3,0)</f>
        <v>90</v>
      </c>
      <c r="M280" s="43">
        <f>VLOOKUP(Categorized!H58,Rules!$F$10:$H$12,3,0)</f>
        <v>60</v>
      </c>
      <c r="N280" s="43">
        <f>VLOOKUP(Categorized!I58,Rules!$F$13:$H$16,3,0)</f>
        <v>95</v>
      </c>
      <c r="O280" s="43">
        <f>VLOOKUP(Categorized!K58,Rules!$F$20:$H$27,3,0)</f>
        <v>60</v>
      </c>
      <c r="P280" s="43">
        <f>VLOOKUP(Categorized!M58,Rules!$F$29:$H$31,3,0)</f>
        <v>70</v>
      </c>
      <c r="Q280" s="255" t="e">
        <f t="array" ref="Q280">MMULT(K280:P280,Rules!$O$4:$O$11)</f>
        <v>#VALUE!</v>
      </c>
      <c r="R280" s="43">
        <f>VLOOKUP(Categorized!N58,Rules!$F$32:$H$33,3,0)</f>
        <v>90</v>
      </c>
      <c r="S280" s="43">
        <f>VLOOKUP(Categorized!O58,Rules!$F$34:$H$40,3,0)</f>
        <v>50</v>
      </c>
      <c r="T280" s="43">
        <f>VLOOKUP(Categorized!P58,Rules!$F$41:$H$42,3,0)</f>
        <v>90</v>
      </c>
      <c r="U280" s="43">
        <f>VLOOKUP(Categorized!R58,Rules!$F$47:$H$51,3,0)</f>
        <v>50</v>
      </c>
      <c r="V280" s="43">
        <f>VLOOKUP(Categorized!S58,Rules!$F$52:$H$56,3,0)</f>
        <v>30</v>
      </c>
      <c r="W280" s="43">
        <f>VLOOKUP(Categorized!T58,Rules!$F$57:$H$58,3,0)</f>
        <v>30</v>
      </c>
      <c r="X280" s="255" t="e">
        <f t="array" ref="X280">MMULT(R280:W280,Rules!$O$14:$O$20)</f>
        <v>#VALUE!</v>
      </c>
      <c r="Y280" s="43">
        <f>VLOOKUP(Categorized!U58,Rules!$F$59:$H$60,3,0)</f>
        <v>80</v>
      </c>
      <c r="Z280" s="43">
        <f>VLOOKUP(Categorized!V58,Rules!$F$61:$H$62,3,0)</f>
        <v>20</v>
      </c>
      <c r="AA280" s="43">
        <f>VLOOKUP(Categorized!W58,Rules!$F$63:$H$64,3,0)</f>
        <v>80</v>
      </c>
      <c r="AB280" s="43">
        <f>VLOOKUP(Categorized!X58,Rules!$F$65:$H$66,3,0)</f>
        <v>20</v>
      </c>
      <c r="AC280" s="255">
        <f t="array" ref="AC280">MMULT(Y280:AB280,Rules!$O$23:$O$26)</f>
        <v>46.666666666666664</v>
      </c>
      <c r="AD280" s="43">
        <f>VLOOKUP(Categorized!Y58,Rules!$F$67:$H$68,3,0)</f>
        <v>70</v>
      </c>
      <c r="AE280" s="43">
        <f>VLOOKUP(Categorized!Z58,Rules!$F$69:$H$70,3,0)</f>
        <v>80</v>
      </c>
      <c r="AF280" s="43">
        <f>VLOOKUP(Categorized!AA58,Rules!$F$71:$H$72,3,0)</f>
        <v>80</v>
      </c>
      <c r="AG280" s="43">
        <f>VLOOKUP(Categorized!AB58,Rules!$F$73:$H$74,3,0)</f>
        <v>60</v>
      </c>
      <c r="AH280" s="255">
        <f t="array" ref="AH280">MMULT(AD280:AG280,Rules!$O$29:$O$32)</f>
        <v>73.174603174603163</v>
      </c>
      <c r="AI280" s="43">
        <f>VLOOKUP(Categorized!AC58,Rules!$F$75:$H$76,3,0)</f>
        <v>80</v>
      </c>
      <c r="AJ280" s="43">
        <f>VLOOKUP(Categorized!AD58,Rules!$F$77:$H$78,3,0)</f>
        <v>80</v>
      </c>
      <c r="AK280" s="43">
        <f>VLOOKUP(Categorized!AE58,Rules!$F$79:$H$84,3,0)</f>
        <v>80</v>
      </c>
      <c r="AL280" s="43">
        <f>VLOOKUP(Categorized!AF58,Rules!$F$85:$H$89,3,0)</f>
        <v>30</v>
      </c>
      <c r="AM280" s="43">
        <f>VLOOKUP(Categorized!AG58,Rules!$F$90:$H$92,3,0)</f>
        <v>30</v>
      </c>
      <c r="AN280" s="43">
        <f>VLOOKUP(Categorized!AH58,Rules!$F$93:$H$96,3,0)</f>
        <v>80</v>
      </c>
      <c r="AO280" s="43">
        <f>VLOOKUP(Categorized!AI58,Rules!$F$97:$H$100,3,0)</f>
        <v>30</v>
      </c>
      <c r="AP280" s="43">
        <f>VLOOKUP(Categorized!AJ58,Rules!$F$101:$H$102,3,0)</f>
        <v>30</v>
      </c>
      <c r="AQ280" s="43">
        <f>VLOOKUP(Categorized!AM58,Rules!$F$110:$H$113,3,0)</f>
        <v>30</v>
      </c>
      <c r="AR280" s="255" t="e">
        <f t="array" ref="AR280">MMULT(AI280:AQ280,Rules!$O$35:$O$45)</f>
        <v>#VALUE!</v>
      </c>
      <c r="AS280" s="44">
        <f>VLOOKUP(Categorized!AN58,Rules!$F$114:$H$116,3,0)</f>
        <v>90</v>
      </c>
      <c r="AT280" s="44">
        <f>VLOOKUP(Categorized!AO58,Rules!$F$117:$H$119,3,0)</f>
        <v>90</v>
      </c>
      <c r="AU280" s="44">
        <f>VLOOKUP(Categorized!AP58,Rules!$F$120:$H$122,3,0)</f>
        <v>30</v>
      </c>
      <c r="AV280" s="44">
        <f>VLOOKUP(Categorized!AQ58,Rules!$F$123:$H$124,3,0)</f>
        <v>30</v>
      </c>
      <c r="AW280" s="44">
        <f>VLOOKUP(Categorized!AR58,Rules!$F$125:$H$127,3,0)</f>
        <v>50</v>
      </c>
      <c r="AX280" s="44">
        <f>VLOOKUP(Categorized!AS58,Rules!$F$128:$H$130,3,0)</f>
        <v>80</v>
      </c>
      <c r="AY280" s="43">
        <f>VLOOKUP(Categorized!AT58,Rules!$F$131:$H$133,3,0)</f>
        <v>30</v>
      </c>
      <c r="AZ280" s="44">
        <f>VLOOKUP(Categorized!AU58,Rules!$F$134:$H$136,3,0)</f>
        <v>30</v>
      </c>
      <c r="BA280" s="44">
        <f>VLOOKUP(Categorized!AV58,Rules!$F$134:$H$136,3,0)</f>
        <v>30</v>
      </c>
      <c r="BB280" s="44">
        <f>VLOOKUP(Categorized!AW58,Rules!$F$139:$H$141,3,0)</f>
        <v>45</v>
      </c>
      <c r="BC280" s="256">
        <f t="array" ref="BC280">MMULT(AS280:BB280,Rules!$O$48:$O$57)</f>
        <v>49.067484662576682</v>
      </c>
      <c r="BD280" s="43">
        <f>VLOOKUP(Categorized!AX58,Rules!$F$142:$H$143,3,0)</f>
        <v>30</v>
      </c>
      <c r="BE280" s="43">
        <f>VLOOKUP(Categorized!AY58,Rules!$F$144:$H$145,3,0)</f>
        <v>30</v>
      </c>
      <c r="BF280" s="43">
        <f>VLOOKUP(Categorized!AZ58,Rules!$F$146:$H$147,3,0)</f>
        <v>30</v>
      </c>
      <c r="BG280" s="43">
        <f>VLOOKUP(Categorized!BA58,Rules!$F$148:$H$149,3,0)</f>
        <v>30</v>
      </c>
      <c r="BH280" s="43">
        <f>VLOOKUP(Categorized!BB58,Rules!$F$150:$H$151,3,0)</f>
        <v>30</v>
      </c>
      <c r="BI280" s="43">
        <f>VLOOKUP(Categorized!BC58,Rules!$F$152:$H$153,3,0)</f>
        <v>30</v>
      </c>
      <c r="BJ280" s="43">
        <f>VLOOKUP(Categorized!BD58,Rules!$F$154:$H$155,3,0)</f>
        <v>90</v>
      </c>
      <c r="BK280" s="43">
        <f>VLOOKUP(Categorized!BE58,Rules!$F$156:$H$157,3,0)</f>
        <v>30</v>
      </c>
      <c r="BL280" s="43">
        <f>VLOOKUP(Categorized!BF58,Rules!$F$158:$H$159,3,0)</f>
        <v>30</v>
      </c>
      <c r="BM280" s="43">
        <f>VLOOKUP(Categorized!BG58,Rules!$F$160:$H$161,3,0)</f>
        <v>30</v>
      </c>
      <c r="BN280" s="43">
        <f>VLOOKUP(Categorized!BH58,Rules!$F$162:$H$163,3,0)</f>
        <v>90</v>
      </c>
      <c r="BO280" s="43">
        <f>VLOOKUP(Categorized!BI58,Rules!$F$164:$H$165,3,0)</f>
        <v>90</v>
      </c>
      <c r="BP280" s="43">
        <f>VLOOKUP(Categorized!BJ58,Rules!$F$166:$H$167,3,0)</f>
        <v>90</v>
      </c>
      <c r="BQ280" s="43">
        <f>VLOOKUP(Categorized!BK58,Rules!$F$168:$H$169,3,0)</f>
        <v>30</v>
      </c>
      <c r="BR280" s="43">
        <f>VLOOKUP(Categorized!BL58,Rules!$F$170:$H$171,3,0)</f>
        <v>30</v>
      </c>
      <c r="BS280" s="43">
        <f>VLOOKUP(Categorized!BM58,Rules!$F$172:$H$173,3,0)</f>
        <v>30</v>
      </c>
      <c r="BT280" s="43">
        <f>VLOOKUP(Categorized!BN58,Rules!$F$174:$H$175,3,0)</f>
        <v>30</v>
      </c>
      <c r="BU280" s="43">
        <f>VLOOKUP(Categorized!BO58,Rules!$F$176:$H$177,3,0)</f>
        <v>30</v>
      </c>
      <c r="BV280" s="43">
        <f>VLOOKUP(Categorized!BP58,Rules!$F$178:$H$179,3,0)</f>
        <v>30</v>
      </c>
      <c r="BW280" s="43">
        <f>VLOOKUP(Categorized!BQ58,Rules!$F$180:$H$181,3,0)</f>
        <v>30</v>
      </c>
      <c r="BX280" s="43">
        <f>VLOOKUP(Categorized!BR58,Rules!$F$182:$H$183,3,0)</f>
        <v>30</v>
      </c>
      <c r="BY280" s="255">
        <f t="array" ref="BY280">MMULT(BD280:BX280,Rules!$O$60:$O$80)</f>
        <v>41.701244813278024</v>
      </c>
      <c r="BZ280" s="43">
        <f>VLOOKUP(Categorized!BS58,Rules!$F$184:$H$185,3,0)</f>
        <v>30</v>
      </c>
      <c r="CA280" s="43">
        <f>VLOOKUP(Categorized!BT58,Rules!$F$186:$H$187,3,0)</f>
        <v>30</v>
      </c>
      <c r="CB280" s="43">
        <f>VLOOKUP(Categorized!BU58,Rules!$F$188:$H$189,3,0)</f>
        <v>30</v>
      </c>
      <c r="CC280" s="43">
        <f>VLOOKUP(Categorized!BV58,Rules!$F$190:$H$191,3,0)</f>
        <v>30</v>
      </c>
      <c r="CD280" s="43">
        <f>VLOOKUP(Categorized!BW58,Rules!$F$192:$H$193,3,0)</f>
        <v>30</v>
      </c>
      <c r="CE280" s="255">
        <f t="array" ref="CE280">MMULT(BZ280:CD280,Rules!$O$83:$O$87)</f>
        <v>30</v>
      </c>
      <c r="CF280" s="25">
        <v>1</v>
      </c>
      <c r="CG280" s="51">
        <v>6</v>
      </c>
      <c r="CH280" s="309">
        <v>1</v>
      </c>
      <c r="CI280" s="309">
        <v>4</v>
      </c>
      <c r="CJ280" s="309">
        <v>1</v>
      </c>
      <c r="CK280" s="43">
        <f>VLOOKUP(Categorized!CC58,Rules!$F$231:$H$234,3,0)</f>
        <v>50</v>
      </c>
      <c r="CL280" s="43">
        <f>VLOOKUP(Categorized!CD58,Rules!$F$235:$H$237,3,0)</f>
        <v>95</v>
      </c>
      <c r="CM280" s="43">
        <f>VLOOKUP(Categorized!CE58,Rules!$F$238:$H$241,3,0)</f>
        <v>60</v>
      </c>
      <c r="CN280" s="393" t="e" cm="1">
        <f t="array" ref="CN280">MMULT(CK280:CM280,Rules!$O$92:$O$93)</f>
        <v>#VALUE!</v>
      </c>
      <c r="CO280" s="397" t="e">
        <f t="shared" si="34"/>
        <v>#VALUE!</v>
      </c>
      <c r="CP280" s="397" t="e">
        <f t="shared" si="35"/>
        <v>#VALUE!</v>
      </c>
      <c r="CQ280" s="424" t="str">
        <f t="shared" si="38"/>
        <v>10</v>
      </c>
    </row>
    <row r="281" spans="1:95" ht="18.5" hidden="1">
      <c r="A281" s="58">
        <v>2021</v>
      </c>
      <c r="B281" s="39" t="s">
        <v>258</v>
      </c>
      <c r="C281" s="431">
        <v>44238.502965034699</v>
      </c>
      <c r="D281" s="431">
        <v>44245.435863009297</v>
      </c>
      <c r="E281" s="405">
        <v>48027</v>
      </c>
      <c r="F281" s="426">
        <f>IF(H281&gt;=2,C281-C280,0)</f>
        <v>73.794495219895907</v>
      </c>
      <c r="G281" s="426">
        <f>IF(H281&gt;1,F281+G280,0)</f>
        <v>73.794495219895907</v>
      </c>
      <c r="H281" s="428">
        <f>IF(E281=E280,H280+1,1)</f>
        <v>2</v>
      </c>
      <c r="I281" s="428">
        <f t="shared" si="36"/>
        <v>36.897247609947954</v>
      </c>
      <c r="J281" s="428">
        <f t="shared" si="37"/>
        <v>2</v>
      </c>
      <c r="K281" s="42">
        <f>VLOOKUP(Categorized!F211,Rules!$F$4:$H$7,3,0)</f>
        <v>90</v>
      </c>
      <c r="L281" s="43">
        <f>VLOOKUP(Categorized!G211,Rules!$F$8:$H$9,3,0)</f>
        <v>90</v>
      </c>
      <c r="M281" s="43">
        <f>VLOOKUP(Categorized!H211,Rules!$F$10:$H$12,3,0)</f>
        <v>60</v>
      </c>
      <c r="N281" s="43">
        <f>VLOOKUP(Categorized!I211,Rules!$F$13:$H$16,3,0)</f>
        <v>95</v>
      </c>
      <c r="O281" s="43">
        <f>VLOOKUP(Categorized!K211,Rules!$F$20:$H$27,3,0)</f>
        <v>60</v>
      </c>
      <c r="P281" s="43">
        <f>VLOOKUP(Categorized!M211,Rules!$F$29:$H$31,3,0)</f>
        <v>70</v>
      </c>
      <c r="Q281" s="255" t="e">
        <f t="array" ref="Q281">MMULT(K281:P281,Rules!$O$4:$O$11)</f>
        <v>#VALUE!</v>
      </c>
      <c r="R281" s="43">
        <f>VLOOKUP(Categorized!N211,Rules!$F$32:$H$33,3,0)</f>
        <v>60</v>
      </c>
      <c r="S281" s="43">
        <f>VLOOKUP(Categorized!O211,Rules!$F$34:$H$40,3,0)</f>
        <v>70</v>
      </c>
      <c r="T281" s="43">
        <f>VLOOKUP(Categorized!P211,Rules!$F$41:$H$42,3,0)</f>
        <v>30</v>
      </c>
      <c r="U281" s="43">
        <f>VLOOKUP(Categorized!R211,Rules!$F$47:$H$51,3,0)</f>
        <v>50</v>
      </c>
      <c r="V281" s="43">
        <f>VLOOKUP(Categorized!S211,Rules!$F$52:$H$56,3,0)</f>
        <v>50</v>
      </c>
      <c r="W281" s="43">
        <f>VLOOKUP(Categorized!T211,Rules!$F$57:$H$58,3,0)</f>
        <v>30</v>
      </c>
      <c r="X281" s="255" t="e">
        <f t="array" ref="X281">MMULT(R281:W281,Rules!$O$14:$O$20)</f>
        <v>#VALUE!</v>
      </c>
      <c r="Y281" s="43">
        <f>VLOOKUP(Categorized!U211,Rules!$F$59:$H$60,3,0)</f>
        <v>80</v>
      </c>
      <c r="Z281" s="43">
        <f>VLOOKUP(Categorized!V211,Rules!$F$61:$H$62,3,0)</f>
        <v>20</v>
      </c>
      <c r="AA281" s="43">
        <f>VLOOKUP(Categorized!W211,Rules!$F$63:$H$64,3,0)</f>
        <v>80</v>
      </c>
      <c r="AB281" s="43">
        <f>VLOOKUP(Categorized!X211,Rules!$F$65:$H$66,3,0)</f>
        <v>20</v>
      </c>
      <c r="AC281" s="255">
        <f t="array" ref="AC281">MMULT(Y281:AB281,Rules!$O$23:$O$26)</f>
        <v>46.666666666666664</v>
      </c>
      <c r="AD281" s="43">
        <f>VLOOKUP(Categorized!Y211,Rules!$F$67:$H$68,3,0)</f>
        <v>70</v>
      </c>
      <c r="AE281" s="43">
        <f>VLOOKUP(Categorized!Z211,Rules!$F$69:$H$70,3,0)</f>
        <v>80</v>
      </c>
      <c r="AF281" s="43">
        <f>VLOOKUP(Categorized!AA211,Rules!$F$71:$H$72,3,0)</f>
        <v>30</v>
      </c>
      <c r="AG281" s="43">
        <f>VLOOKUP(Categorized!AB211,Rules!$F$73:$H$74,3,0)</f>
        <v>30</v>
      </c>
      <c r="AH281" s="255">
        <f t="array" ref="AH281">MMULT(AD281:AG281,Rules!$O$29:$O$32)</f>
        <v>53.809523809523803</v>
      </c>
      <c r="AI281" s="43">
        <f>VLOOKUP(Categorized!AC211,Rules!$F$75:$H$76,3,0)</f>
        <v>80</v>
      </c>
      <c r="AJ281" s="43">
        <f>VLOOKUP(Categorized!AD211,Rules!$F$77:$H$78,3,0)</f>
        <v>50</v>
      </c>
      <c r="AK281" s="43">
        <f>VLOOKUP(Categorized!AE211,Rules!$F$79:$H$84,3,0)</f>
        <v>85</v>
      </c>
      <c r="AL281" s="43">
        <f>VLOOKUP(Categorized!AF211,Rules!$F$85:$H$89,3,0)</f>
        <v>80</v>
      </c>
      <c r="AM281" s="43">
        <f>VLOOKUP(Categorized!AG211,Rules!$F$90:$H$92,3,0)</f>
        <v>30</v>
      </c>
      <c r="AN281" s="43">
        <f>VLOOKUP(Categorized!AH211,Rules!$F$93:$H$96,3,0)</f>
        <v>30</v>
      </c>
      <c r="AO281" s="43">
        <f>VLOOKUP(Categorized!AI211,Rules!$F$97:$H$100,3,0)</f>
        <v>30</v>
      </c>
      <c r="AP281" s="43">
        <f>VLOOKUP(Categorized!AJ211,Rules!$F$101:$H$102,3,0)</f>
        <v>30</v>
      </c>
      <c r="AQ281" s="43">
        <f>VLOOKUP(Categorized!AM211,Rules!$F$110:$H$113,3,0)</f>
        <v>30</v>
      </c>
      <c r="AR281" s="255" t="e">
        <f t="array" ref="AR281">MMULT(AI281:AQ281,Rules!$O$35:$O$45)</f>
        <v>#VALUE!</v>
      </c>
      <c r="AS281" s="44">
        <f>VLOOKUP(Categorized!AN211,Rules!$F$114:$H$116,3,0)</f>
        <v>30</v>
      </c>
      <c r="AT281" s="44">
        <f>VLOOKUP(Categorized!AO211,Rules!$F$117:$H$119,3,0)</f>
        <v>90</v>
      </c>
      <c r="AU281" s="44">
        <f>VLOOKUP(Categorized!AP211,Rules!$F$120:$H$122,3,0)</f>
        <v>30</v>
      </c>
      <c r="AV281" s="44">
        <f>VLOOKUP(Categorized!AQ211,Rules!$F$123:$H$124,3,0)</f>
        <v>30</v>
      </c>
      <c r="AW281" s="44">
        <f>VLOOKUP(Categorized!AR211,Rules!$F$125:$H$127,3,0)</f>
        <v>70</v>
      </c>
      <c r="AX281" s="44">
        <f>VLOOKUP(Categorized!AS211,Rules!$F$128:$H$130,3,0)</f>
        <v>30</v>
      </c>
      <c r="AY281" s="43">
        <f>VLOOKUP(Categorized!AT211,Rules!$F$131:$H$133,3,0)</f>
        <v>70</v>
      </c>
      <c r="AZ281" s="44">
        <f>VLOOKUP(Categorized!AU211,Rules!$F$134:$H$136,3,0)</f>
        <v>70</v>
      </c>
      <c r="BA281" s="44">
        <f>VLOOKUP(Categorized!AV211,Rules!$F$134:$H$136,3,0)</f>
        <v>30</v>
      </c>
      <c r="BB281" s="44">
        <f>VLOOKUP(Categorized!AW211,Rules!$F$139:$H$141,3,0)</f>
        <v>30</v>
      </c>
      <c r="BC281" s="256">
        <f t="array" ref="BC281">MMULT(AS281:BB281,Rules!$O$48:$O$57)</f>
        <v>47.987730061349687</v>
      </c>
      <c r="BD281" s="43">
        <f>VLOOKUP(Categorized!AX211,Rules!$F$142:$H$143,3,0)</f>
        <v>30</v>
      </c>
      <c r="BE281" s="43">
        <f>VLOOKUP(Categorized!AY211,Rules!$F$144:$H$145,3,0)</f>
        <v>30</v>
      </c>
      <c r="BF281" s="43">
        <f>VLOOKUP(Categorized!AZ211,Rules!$F$146:$H$147,3,0)</f>
        <v>30</v>
      </c>
      <c r="BG281" s="43">
        <f>VLOOKUP(Categorized!BA211,Rules!$F$148:$H$149,3,0)</f>
        <v>30</v>
      </c>
      <c r="BH281" s="43">
        <f>VLOOKUP(Categorized!BB211,Rules!$F$150:$H$151,3,0)</f>
        <v>30</v>
      </c>
      <c r="BI281" s="43">
        <f>VLOOKUP(Categorized!BC211,Rules!$F$152:$H$153,3,0)</f>
        <v>30</v>
      </c>
      <c r="BJ281" s="43">
        <f>VLOOKUP(Categorized!BD211,Rules!$F$154:$H$155,3,0)</f>
        <v>90</v>
      </c>
      <c r="BK281" s="43">
        <f>VLOOKUP(Categorized!BE211,Rules!$F$156:$H$157,3,0)</f>
        <v>30</v>
      </c>
      <c r="BL281" s="43">
        <f>VLOOKUP(Categorized!BF211,Rules!$F$158:$H$159,3,0)</f>
        <v>30</v>
      </c>
      <c r="BM281" s="43">
        <f>VLOOKUP(Categorized!BG211,Rules!$F$160:$H$161,3,0)</f>
        <v>30</v>
      </c>
      <c r="BN281" s="43">
        <f>VLOOKUP(Categorized!BH211,Rules!$F$162:$H$163,3,0)</f>
        <v>90</v>
      </c>
      <c r="BO281" s="43">
        <f>VLOOKUP(Categorized!BI211,Rules!$F$164:$H$165,3,0)</f>
        <v>90</v>
      </c>
      <c r="BP281" s="43">
        <f>VLOOKUP(Categorized!BJ211,Rules!$F$166:$H$167,3,0)</f>
        <v>90</v>
      </c>
      <c r="BQ281" s="43">
        <f>VLOOKUP(Categorized!BK211,Rules!$F$168:$H$169,3,0)</f>
        <v>30</v>
      </c>
      <c r="BR281" s="43">
        <f>VLOOKUP(Categorized!BL211,Rules!$F$170:$H$171,3,0)</f>
        <v>30</v>
      </c>
      <c r="BS281" s="43">
        <f>VLOOKUP(Categorized!BM211,Rules!$F$172:$H$173,3,0)</f>
        <v>30</v>
      </c>
      <c r="BT281" s="43">
        <f>VLOOKUP(Categorized!BN211,Rules!$F$174:$H$175,3,0)</f>
        <v>30</v>
      </c>
      <c r="BU281" s="43">
        <f>VLOOKUP(Categorized!BO211,Rules!$F$176:$H$177,3,0)</f>
        <v>95</v>
      </c>
      <c r="BV281" s="43">
        <f>VLOOKUP(Categorized!BP211,Rules!$F$178:$H$179,3,0)</f>
        <v>30</v>
      </c>
      <c r="BW281" s="43">
        <f>VLOOKUP(Categorized!BQ211,Rules!$F$180:$H$181,3,0)</f>
        <v>30</v>
      </c>
      <c r="BX281" s="43">
        <f>VLOOKUP(Categorized!BR211,Rules!$F$182:$H$183,3,0)</f>
        <v>30</v>
      </c>
      <c r="BY281" s="255">
        <f t="array" ref="BY281">MMULT(BD281:BX281,Rules!$O$60:$O$80)</f>
        <v>45.284528749259053</v>
      </c>
      <c r="BZ281" s="43">
        <f>VLOOKUP(Categorized!BS211,Rules!$F$184:$H$185,3,0)</f>
        <v>30</v>
      </c>
      <c r="CA281" s="43">
        <f>VLOOKUP(Categorized!BT211,Rules!$F$186:$H$187,3,0)</f>
        <v>30</v>
      </c>
      <c r="CB281" s="43">
        <f>VLOOKUP(Categorized!BU211,Rules!$F$188:$H$189,3,0)</f>
        <v>30</v>
      </c>
      <c r="CC281" s="43">
        <f>VLOOKUP(Categorized!BV211,Rules!$F$190:$H$191,3,0)</f>
        <v>30</v>
      </c>
      <c r="CD281" s="43">
        <f>VLOOKUP(Categorized!BW211,Rules!$F$192:$H$193,3,0)</f>
        <v>30</v>
      </c>
      <c r="CE281" s="255">
        <f t="array" ref="CE281">MMULT(BZ281:CD281,Rules!$O$83:$O$87)</f>
        <v>30</v>
      </c>
      <c r="CF281" s="28">
        <v>0</v>
      </c>
      <c r="CG281" s="46">
        <v>0</v>
      </c>
      <c r="CH281" s="309">
        <v>1</v>
      </c>
      <c r="CI281" s="309">
        <v>3</v>
      </c>
      <c r="CJ281" s="309">
        <v>1</v>
      </c>
      <c r="CK281" s="43">
        <f>VLOOKUP(Categorized!CC211,Rules!$F$231:$H$234,3,0)</f>
        <v>50</v>
      </c>
      <c r="CL281" s="43">
        <f>VLOOKUP(Categorized!CD211,Rules!$F$235:$H$237,3,0)</f>
        <v>95</v>
      </c>
      <c r="CM281" s="43">
        <f>VLOOKUP(Categorized!CE211,Rules!$F$238:$H$241,3,0)</f>
        <v>60</v>
      </c>
      <c r="CN281" s="393" t="e" cm="1">
        <f t="array" ref="CN281">MMULT(CK281:CM281,Rules!$O$92:$O$93)</f>
        <v>#VALUE!</v>
      </c>
      <c r="CO281" s="397" t="e">
        <f t="shared" si="34"/>
        <v>#VALUE!</v>
      </c>
      <c r="CP281" s="397" t="e">
        <f t="shared" si="35"/>
        <v>#VALUE!</v>
      </c>
      <c r="CQ281" s="424" t="str">
        <f t="shared" si="38"/>
        <v>22</v>
      </c>
    </row>
    <row r="282" spans="1:95" ht="18.5" hidden="1">
      <c r="A282" s="38">
        <v>2020</v>
      </c>
      <c r="B282" s="39" t="s">
        <v>174</v>
      </c>
      <c r="C282" s="432">
        <v>44108.574705370404</v>
      </c>
      <c r="D282" s="432">
        <v>44110.359442511603</v>
      </c>
      <c r="E282" s="399">
        <v>48049</v>
      </c>
      <c r="F282" s="426">
        <f t="shared" si="32"/>
        <v>0</v>
      </c>
      <c r="G282" s="426">
        <f t="shared" si="39"/>
        <v>0</v>
      </c>
      <c r="H282" s="428">
        <f t="shared" si="33"/>
        <v>1</v>
      </c>
      <c r="I282" s="428">
        <f t="shared" si="36"/>
        <v>0</v>
      </c>
      <c r="J282" s="428">
        <f t="shared" si="37"/>
        <v>0</v>
      </c>
      <c r="K282" s="42">
        <f>VLOOKUP(Categorized!F127,Rules!$F$4:$H$7,3,0)</f>
        <v>80</v>
      </c>
      <c r="L282" s="43">
        <f>VLOOKUP(Categorized!G127,Rules!$F$8:$H$9,3,0)</f>
        <v>90</v>
      </c>
      <c r="M282" s="43">
        <f>VLOOKUP(Categorized!H127,Rules!$F$10:$H$12,3,0)</f>
        <v>60</v>
      </c>
      <c r="N282" s="43">
        <f>VLOOKUP(Categorized!I127,Rules!$F$13:$H$16,3,0)</f>
        <v>95</v>
      </c>
      <c r="O282" s="43">
        <f>VLOOKUP(Categorized!K127,Rules!$F$20:$H$27,3,0)</f>
        <v>60</v>
      </c>
      <c r="P282" s="43">
        <f>VLOOKUP(Categorized!M127,Rules!$F$29:$H$31,3,0)</f>
        <v>70</v>
      </c>
      <c r="Q282" s="255" t="e">
        <f t="array" ref="Q282">MMULT(K282:P282,Rules!$O$4:$O$11)</f>
        <v>#VALUE!</v>
      </c>
      <c r="R282" s="43">
        <f>VLOOKUP(Categorized!N127,Rules!$F$32:$H$33,3,0)</f>
        <v>60</v>
      </c>
      <c r="S282" s="43">
        <f>VLOOKUP(Categorized!O127,Rules!$F$34:$H$40,3,0)</f>
        <v>30</v>
      </c>
      <c r="T282" s="43">
        <f>VLOOKUP(Categorized!P127,Rules!$F$41:$H$42,3,0)</f>
        <v>30</v>
      </c>
      <c r="U282" s="43">
        <f>VLOOKUP(Categorized!R127,Rules!$F$47:$H$51,3,0)</f>
        <v>30</v>
      </c>
      <c r="V282" s="43">
        <f>VLOOKUP(Categorized!S127,Rules!$F$52:$H$56,3,0)</f>
        <v>30</v>
      </c>
      <c r="W282" s="43">
        <f>VLOOKUP(Categorized!T127,Rules!$F$57:$H$58,3,0)</f>
        <v>80</v>
      </c>
      <c r="X282" s="255" t="e">
        <f t="array" ref="X282">MMULT(R282:W282,Rules!$O$14:$O$20)</f>
        <v>#VALUE!</v>
      </c>
      <c r="Y282" s="43">
        <f>VLOOKUP(Categorized!U127,Rules!$F$59:$H$60,3,0)</f>
        <v>80</v>
      </c>
      <c r="Z282" s="43">
        <f>VLOOKUP(Categorized!V127,Rules!$F$61:$H$62,3,0)</f>
        <v>20</v>
      </c>
      <c r="AA282" s="43">
        <f>VLOOKUP(Categorized!W127,Rules!$F$63:$H$64,3,0)</f>
        <v>80</v>
      </c>
      <c r="AB282" s="43">
        <f>VLOOKUP(Categorized!X127,Rules!$F$65:$H$66,3,0)</f>
        <v>20</v>
      </c>
      <c r="AC282" s="255">
        <f t="array" ref="AC282">MMULT(Y282:AB282,Rules!$O$23:$O$26)</f>
        <v>46.666666666666664</v>
      </c>
      <c r="AD282" s="43">
        <f>VLOOKUP(Categorized!Y127,Rules!$F$67:$H$68,3,0)</f>
        <v>30</v>
      </c>
      <c r="AE282" s="43">
        <f>VLOOKUP(Categorized!Z127,Rules!$F$69:$H$70,3,0)</f>
        <v>30</v>
      </c>
      <c r="AF282" s="43">
        <f>VLOOKUP(Categorized!AA127,Rules!$F$71:$H$72,3,0)</f>
        <v>30</v>
      </c>
      <c r="AG282" s="43">
        <f>VLOOKUP(Categorized!AB127,Rules!$F$73:$H$74,3,0)</f>
        <v>30</v>
      </c>
      <c r="AH282" s="255">
        <f t="array" ref="AH282">MMULT(AD282:AG282,Rules!$O$29:$O$32)</f>
        <v>30</v>
      </c>
      <c r="AI282" s="43">
        <f>VLOOKUP(Categorized!AC127,Rules!$F$75:$H$76,3,0)</f>
        <v>80</v>
      </c>
      <c r="AJ282" s="43">
        <f>VLOOKUP(Categorized!AD127,Rules!$F$77:$H$78,3,0)</f>
        <v>50</v>
      </c>
      <c r="AK282" s="43">
        <f>VLOOKUP(Categorized!AE127,Rules!$F$79:$H$84,3,0)</f>
        <v>50</v>
      </c>
      <c r="AL282" s="43">
        <f>VLOOKUP(Categorized!AF127,Rules!$F$85:$H$89,3,0)</f>
        <v>30</v>
      </c>
      <c r="AM282" s="43">
        <f>VLOOKUP(Categorized!AG127,Rules!$F$90:$H$92,3,0)</f>
        <v>90</v>
      </c>
      <c r="AN282" s="43">
        <f>VLOOKUP(Categorized!AH127,Rules!$F$93:$H$96,3,0)</f>
        <v>30</v>
      </c>
      <c r="AO282" s="43">
        <f>VLOOKUP(Categorized!AI127,Rules!$F$97:$H$100,3,0)</f>
        <v>80</v>
      </c>
      <c r="AP282" s="43">
        <f>VLOOKUP(Categorized!AJ127,Rules!$F$101:$H$102,3,0)</f>
        <v>30</v>
      </c>
      <c r="AQ282" s="43">
        <f>VLOOKUP(Categorized!AM127,Rules!$F$110:$H$113,3,0)</f>
        <v>30</v>
      </c>
      <c r="AR282" s="255" t="e">
        <f t="array" ref="AR282">MMULT(AI282:AQ282,Rules!$O$35:$O$45)</f>
        <v>#VALUE!</v>
      </c>
      <c r="AS282" s="44">
        <f>VLOOKUP(Categorized!AN127,Rules!$F$114:$H$116,3,0)</f>
        <v>90</v>
      </c>
      <c r="AT282" s="44">
        <f>VLOOKUP(Categorized!AO127,Rules!$F$117:$H$119,3,0)</f>
        <v>90</v>
      </c>
      <c r="AU282" s="44">
        <f>VLOOKUP(Categorized!AP127,Rules!$F$120:$H$122,3,0)</f>
        <v>30</v>
      </c>
      <c r="AV282" s="44">
        <f>VLOOKUP(Categorized!AQ127,Rules!$F$123:$H$124,3,0)</f>
        <v>30</v>
      </c>
      <c r="AW282" s="44">
        <f>VLOOKUP(Categorized!AR127,Rules!$F$125:$H$127,3,0)</f>
        <v>50</v>
      </c>
      <c r="AX282" s="44">
        <f>VLOOKUP(Categorized!AS127,Rules!$F$128:$H$130,3,0)</f>
        <v>30</v>
      </c>
      <c r="AY282" s="43">
        <f>VLOOKUP(Categorized!AT127,Rules!$F$131:$H$133,3,0)</f>
        <v>70</v>
      </c>
      <c r="AZ282" s="44">
        <f>VLOOKUP(Categorized!AU127,Rules!$F$134:$H$136,3,0)</f>
        <v>70</v>
      </c>
      <c r="BA282" s="44">
        <f>VLOOKUP(Categorized!AV127,Rules!$F$134:$H$136,3,0)</f>
        <v>45</v>
      </c>
      <c r="BB282" s="44">
        <f>VLOOKUP(Categorized!AW127,Rules!$F$139:$H$141,3,0)</f>
        <v>45</v>
      </c>
      <c r="BC282" s="256">
        <f t="array" ref="BC282">MMULT(AS282:BB282,Rules!$O$48:$O$57)</f>
        <v>54.141104294478531</v>
      </c>
      <c r="BD282" s="43">
        <f>VLOOKUP(Categorized!AX127,Rules!$F$142:$H$143,3,0)</f>
        <v>30</v>
      </c>
      <c r="BE282" s="43">
        <f>VLOOKUP(Categorized!AY127,Rules!$F$144:$H$145,3,0)</f>
        <v>90</v>
      </c>
      <c r="BF282" s="43">
        <f>VLOOKUP(Categorized!AZ127,Rules!$F$146:$H$147,3,0)</f>
        <v>30</v>
      </c>
      <c r="BG282" s="43">
        <f>VLOOKUP(Categorized!BA127,Rules!$F$148:$H$149,3,0)</f>
        <v>30</v>
      </c>
      <c r="BH282" s="43">
        <f>VLOOKUP(Categorized!BB127,Rules!$F$150:$H$151,3,0)</f>
        <v>90</v>
      </c>
      <c r="BI282" s="43">
        <f>VLOOKUP(Categorized!BC127,Rules!$F$152:$H$153,3,0)</f>
        <v>30</v>
      </c>
      <c r="BJ282" s="43">
        <f>VLOOKUP(Categorized!BD127,Rules!$F$154:$H$155,3,0)</f>
        <v>90</v>
      </c>
      <c r="BK282" s="43">
        <f>VLOOKUP(Categorized!BE127,Rules!$F$156:$H$157,3,0)</f>
        <v>30</v>
      </c>
      <c r="BL282" s="43">
        <f>VLOOKUP(Categorized!BF127,Rules!$F$158:$H$159,3,0)</f>
        <v>30</v>
      </c>
      <c r="BM282" s="43">
        <f>VLOOKUP(Categorized!BG127,Rules!$F$160:$H$161,3,0)</f>
        <v>30</v>
      </c>
      <c r="BN282" s="43">
        <f>VLOOKUP(Categorized!BH127,Rules!$F$162:$H$163,3,0)</f>
        <v>30</v>
      </c>
      <c r="BO282" s="43">
        <f>VLOOKUP(Categorized!BI127,Rules!$F$164:$H$165,3,0)</f>
        <v>30</v>
      </c>
      <c r="BP282" s="43">
        <f>VLOOKUP(Categorized!BJ127,Rules!$F$166:$H$167,3,0)</f>
        <v>30</v>
      </c>
      <c r="BQ282" s="43">
        <f>VLOOKUP(Categorized!BK127,Rules!$F$168:$H$169,3,0)</f>
        <v>30</v>
      </c>
      <c r="BR282" s="43">
        <f>VLOOKUP(Categorized!BL127,Rules!$F$170:$H$171,3,0)</f>
        <v>30</v>
      </c>
      <c r="BS282" s="43">
        <f>VLOOKUP(Categorized!BM127,Rules!$F$172:$H$173,3,0)</f>
        <v>30</v>
      </c>
      <c r="BT282" s="43">
        <f>VLOOKUP(Categorized!BN127,Rules!$F$174:$H$175,3,0)</f>
        <v>30</v>
      </c>
      <c r="BU282" s="43">
        <f>VLOOKUP(Categorized!BO127,Rules!$F$176:$H$177,3,0)</f>
        <v>30</v>
      </c>
      <c r="BV282" s="43">
        <f>VLOOKUP(Categorized!BP127,Rules!$F$178:$H$179,3,0)</f>
        <v>30</v>
      </c>
      <c r="BW282" s="43">
        <f>VLOOKUP(Categorized!BQ127,Rules!$F$180:$H$181,3,0)</f>
        <v>30</v>
      </c>
      <c r="BX282" s="43">
        <f>VLOOKUP(Categorized!BR127,Rules!$F$182:$H$183,3,0)</f>
        <v>30</v>
      </c>
      <c r="BY282" s="255">
        <f t="array" ref="BY282">MMULT(BD282:BX282,Rules!$O$60:$O$80)</f>
        <v>39.638411381149979</v>
      </c>
      <c r="BZ282" s="43">
        <f>VLOOKUP(Categorized!BS127,Rules!$F$184:$H$185,3,0)</f>
        <v>30</v>
      </c>
      <c r="CA282" s="43">
        <f>VLOOKUP(Categorized!BT127,Rules!$F$186:$H$187,3,0)</f>
        <v>30</v>
      </c>
      <c r="CB282" s="43">
        <f>VLOOKUP(Categorized!BU127,Rules!$F$188:$H$189,3,0)</f>
        <v>30</v>
      </c>
      <c r="CC282" s="43">
        <f>VLOOKUP(Categorized!BV127,Rules!$F$190:$H$191,3,0)</f>
        <v>30</v>
      </c>
      <c r="CD282" s="43">
        <f>VLOOKUP(Categorized!BW127,Rules!$F$192:$H$193,3,0)</f>
        <v>30</v>
      </c>
      <c r="CE282" s="255">
        <f t="array" ref="CE282">MMULT(BZ282:CD282,Rules!$O$83:$O$87)</f>
        <v>30</v>
      </c>
      <c r="CF282" s="45">
        <v>0</v>
      </c>
      <c r="CG282" s="46">
        <v>0</v>
      </c>
      <c r="CH282" s="302">
        <v>1</v>
      </c>
      <c r="CI282" s="302">
        <v>4</v>
      </c>
      <c r="CJ282" s="302">
        <v>1</v>
      </c>
      <c r="CK282" s="43">
        <f>VLOOKUP(Categorized!CC127,Rules!$F$231:$H$234,3,0)</f>
        <v>20</v>
      </c>
      <c r="CL282" s="43">
        <f>VLOOKUP(Categorized!CD127,Rules!$F$235:$H$237,3,0)</f>
        <v>70</v>
      </c>
      <c r="CM282" s="43">
        <f>VLOOKUP(Categorized!CE127,Rules!$F$238:$H$241,3,0)</f>
        <v>60</v>
      </c>
      <c r="CN282" s="393" t="e" cm="1">
        <f t="array" ref="CN282">MMULT(CK282:CM282,Rules!$O$92:$O$93)</f>
        <v>#VALUE!</v>
      </c>
      <c r="CO282" s="397" t="e">
        <f t="shared" si="34"/>
        <v>#VALUE!</v>
      </c>
      <c r="CP282" s="397" t="e">
        <f t="shared" si="35"/>
        <v>#VALUE!</v>
      </c>
      <c r="CQ282" s="424" t="str">
        <f t="shared" si="38"/>
        <v>10</v>
      </c>
    </row>
    <row r="283" spans="1:95" ht="18.5" hidden="1">
      <c r="A283" s="68">
        <v>2022</v>
      </c>
      <c r="B283" s="39" t="s">
        <v>499</v>
      </c>
      <c r="C283" s="431">
        <v>44626.548362037</v>
      </c>
      <c r="D283" s="431">
        <v>44629.418180474502</v>
      </c>
      <c r="E283" s="410">
        <v>48064</v>
      </c>
      <c r="F283" s="426">
        <f t="shared" si="32"/>
        <v>0</v>
      </c>
      <c r="G283" s="426">
        <f t="shared" si="39"/>
        <v>0</v>
      </c>
      <c r="H283" s="428">
        <f t="shared" si="33"/>
        <v>1</v>
      </c>
      <c r="I283" s="428">
        <f t="shared" si="36"/>
        <v>0</v>
      </c>
      <c r="J283" s="428">
        <f t="shared" si="37"/>
        <v>0</v>
      </c>
      <c r="K283" s="42">
        <f>VLOOKUP(Categorized!F452,Rules!$F$4:$H$7,3,0)</f>
        <v>90</v>
      </c>
      <c r="L283" s="43">
        <f>VLOOKUP(Categorized!G452,Rules!$F$8:$H$9,3,0)</f>
        <v>90</v>
      </c>
      <c r="M283" s="43">
        <f>VLOOKUP(Categorized!H452,Rules!$F$10:$H$12,3,0)</f>
        <v>60</v>
      </c>
      <c r="N283" s="43">
        <f>VLOOKUP(Categorized!I452,Rules!$F$13:$H$16,3,0)</f>
        <v>95</v>
      </c>
      <c r="O283" s="43">
        <f>VLOOKUP(Categorized!K452,Rules!$F$20:$H$27,3,0)</f>
        <v>60</v>
      </c>
      <c r="P283" s="43">
        <f>VLOOKUP(Categorized!M452,Rules!$F$29:$H$31,3,0)</f>
        <v>70</v>
      </c>
      <c r="Q283" s="255" t="e">
        <f t="array" ref="Q283">MMULT(K283:P283,Rules!$O$4:$O$11)</f>
        <v>#VALUE!</v>
      </c>
      <c r="R283" s="43">
        <f>VLOOKUP(Categorized!N452,Rules!$F$32:$H$33,3,0)</f>
        <v>90</v>
      </c>
      <c r="S283" s="43">
        <f>VLOOKUP(Categorized!O452,Rules!$F$34:$H$40,3,0)</f>
        <v>30</v>
      </c>
      <c r="T283" s="43">
        <f>VLOOKUP(Categorized!P452,Rules!$F$41:$H$42,3,0)</f>
        <v>30</v>
      </c>
      <c r="U283" s="43">
        <f>VLOOKUP(Categorized!R452,Rules!$F$47:$H$51,3,0)</f>
        <v>30</v>
      </c>
      <c r="V283" s="43">
        <f>VLOOKUP(Categorized!S452,Rules!$F$52:$H$56,3,0)</f>
        <v>30</v>
      </c>
      <c r="W283" s="43">
        <f>VLOOKUP(Categorized!T452,Rules!$F$57:$H$58,3,0)</f>
        <v>80</v>
      </c>
      <c r="X283" s="255" t="e">
        <f t="array" ref="X283">MMULT(R283:W283,Rules!$O$14:$O$20)</f>
        <v>#VALUE!</v>
      </c>
      <c r="Y283" s="43">
        <f>VLOOKUP(Categorized!U452,Rules!$F$59:$H$60,3,0)</f>
        <v>80</v>
      </c>
      <c r="Z283" s="43">
        <f>VLOOKUP(Categorized!V452,Rules!$F$61:$H$62,3,0)</f>
        <v>80</v>
      </c>
      <c r="AA283" s="43">
        <f>VLOOKUP(Categorized!W452,Rules!$F$63:$H$64,3,0)</f>
        <v>80</v>
      </c>
      <c r="AB283" s="43">
        <f>VLOOKUP(Categorized!X452,Rules!$F$65:$H$66,3,0)</f>
        <v>20</v>
      </c>
      <c r="AC283" s="255">
        <f t="array" ref="AC283">MMULT(Y283:AB283,Rules!$O$23:$O$26)</f>
        <v>64.444444444444443</v>
      </c>
      <c r="AD283" s="43">
        <f>VLOOKUP(Categorized!Y452,Rules!$F$67:$H$68,3,0)</f>
        <v>70</v>
      </c>
      <c r="AE283" s="43">
        <f>VLOOKUP(Categorized!Z452,Rules!$F$69:$H$70,3,0)</f>
        <v>80</v>
      </c>
      <c r="AF283" s="43">
        <f>VLOOKUP(Categorized!AA452,Rules!$F$71:$H$72,3,0)</f>
        <v>80</v>
      </c>
      <c r="AG283" s="43">
        <f>VLOOKUP(Categorized!AB452,Rules!$F$73:$H$74,3,0)</f>
        <v>30</v>
      </c>
      <c r="AH283" s="255">
        <f t="array" ref="AH283">MMULT(AD283:AG283,Rules!$O$29:$O$32)</f>
        <v>66.507936507936506</v>
      </c>
      <c r="AI283" s="43">
        <f>VLOOKUP(Categorized!AC452,Rules!$F$75:$H$76,3,0)</f>
        <v>80</v>
      </c>
      <c r="AJ283" s="43">
        <f>VLOOKUP(Categorized!AD452,Rules!$F$77:$H$78,3,0)</f>
        <v>80</v>
      </c>
      <c r="AK283" s="43">
        <f>VLOOKUP(Categorized!AE452,Rules!$F$79:$H$84,3,0)</f>
        <v>80</v>
      </c>
      <c r="AL283" s="43">
        <f>VLOOKUP(Categorized!AF452,Rules!$F$85:$H$89,3,0)</f>
        <v>80</v>
      </c>
      <c r="AM283" s="43">
        <f>VLOOKUP(Categorized!AG452,Rules!$F$90:$H$92,3,0)</f>
        <v>30</v>
      </c>
      <c r="AN283" s="43">
        <f>VLOOKUP(Categorized!AH452,Rules!$F$93:$H$96,3,0)</f>
        <v>30</v>
      </c>
      <c r="AO283" s="43">
        <f>VLOOKUP(Categorized!AI452,Rules!$F$97:$H$100,3,0)</f>
        <v>30</v>
      </c>
      <c r="AP283" s="43">
        <f>VLOOKUP(Categorized!AJ452,Rules!$F$101:$H$102,3,0)</f>
        <v>30</v>
      </c>
      <c r="AQ283" s="43">
        <f>VLOOKUP(Categorized!AM452,Rules!$F$110:$H$113,3,0)</f>
        <v>30</v>
      </c>
      <c r="AR283" s="255" t="e">
        <f t="array" ref="AR283">MMULT(AI283:AQ283,Rules!$O$35:$O$45)</f>
        <v>#VALUE!</v>
      </c>
      <c r="AS283" s="44">
        <f>VLOOKUP(Categorized!AN452,Rules!$F$114:$H$116,3,0)</f>
        <v>90</v>
      </c>
      <c r="AT283" s="44">
        <f>VLOOKUP(Categorized!AO452,Rules!$F$117:$H$119,3,0)</f>
        <v>90</v>
      </c>
      <c r="AU283" s="44">
        <f>VLOOKUP(Categorized!AP452,Rules!$F$120:$H$122,3,0)</f>
        <v>30</v>
      </c>
      <c r="AV283" s="44">
        <f>VLOOKUP(Categorized!AQ452,Rules!$F$123:$H$124,3,0)</f>
        <v>90</v>
      </c>
      <c r="AW283" s="44">
        <f>VLOOKUP(Categorized!AR452,Rules!$F$125:$H$127,3,0)</f>
        <v>70</v>
      </c>
      <c r="AX283" s="44">
        <f>VLOOKUP(Categorized!AS452,Rules!$F$128:$H$130,3,0)</f>
        <v>30</v>
      </c>
      <c r="AY283" s="43">
        <f>VLOOKUP(Categorized!AT452,Rules!$F$131:$H$133,3,0)</f>
        <v>30</v>
      </c>
      <c r="AZ283" s="44">
        <f>VLOOKUP(Categorized!AU452,Rules!$F$134:$H$136,3,0)</f>
        <v>30</v>
      </c>
      <c r="BA283" s="44">
        <f>VLOOKUP(Categorized!AV452,Rules!$F$134:$H$136,3,0)</f>
        <v>30</v>
      </c>
      <c r="BB283" s="44">
        <f>VLOOKUP(Categorized!AW452,Rules!$F$139:$H$141,3,0)</f>
        <v>45</v>
      </c>
      <c r="BC283" s="256">
        <f t="array" ref="BC283">MMULT(AS283:BB283,Rules!$O$48:$O$57)</f>
        <v>52.920245398773005</v>
      </c>
      <c r="BD283" s="43">
        <f>VLOOKUP(Categorized!AX452,Rules!$F$142:$H$143,3,0)</f>
        <v>80</v>
      </c>
      <c r="BE283" s="43">
        <f>VLOOKUP(Categorized!AY452,Rules!$F$144:$H$145,3,0)</f>
        <v>30</v>
      </c>
      <c r="BF283" s="43">
        <f>VLOOKUP(Categorized!AZ452,Rules!$F$146:$H$147,3,0)</f>
        <v>30</v>
      </c>
      <c r="BG283" s="43">
        <f>VLOOKUP(Categorized!BA452,Rules!$F$148:$H$149,3,0)</f>
        <v>30</v>
      </c>
      <c r="BH283" s="43">
        <f>VLOOKUP(Categorized!BB452,Rules!$F$150:$H$151,3,0)</f>
        <v>90</v>
      </c>
      <c r="BI283" s="43">
        <f>VLOOKUP(Categorized!BC452,Rules!$F$152:$H$153,3,0)</f>
        <v>30</v>
      </c>
      <c r="BJ283" s="43">
        <f>VLOOKUP(Categorized!BD452,Rules!$F$154:$H$155,3,0)</f>
        <v>90</v>
      </c>
      <c r="BK283" s="43">
        <f>VLOOKUP(Categorized!BE452,Rules!$F$156:$H$157,3,0)</f>
        <v>30</v>
      </c>
      <c r="BL283" s="43">
        <f>VLOOKUP(Categorized!BF452,Rules!$F$158:$H$159,3,0)</f>
        <v>30</v>
      </c>
      <c r="BM283" s="43">
        <f>VLOOKUP(Categorized!BG452,Rules!$F$160:$H$161,3,0)</f>
        <v>30</v>
      </c>
      <c r="BN283" s="43">
        <f>VLOOKUP(Categorized!BH452,Rules!$F$162:$H$163,3,0)</f>
        <v>90</v>
      </c>
      <c r="BO283" s="43">
        <f>VLOOKUP(Categorized!BI452,Rules!$F$164:$H$165,3,0)</f>
        <v>30</v>
      </c>
      <c r="BP283" s="43">
        <f>VLOOKUP(Categorized!BJ452,Rules!$F$166:$H$167,3,0)</f>
        <v>90</v>
      </c>
      <c r="BQ283" s="43">
        <f>VLOOKUP(Categorized!BK452,Rules!$F$168:$H$169,3,0)</f>
        <v>30</v>
      </c>
      <c r="BR283" s="43">
        <f>VLOOKUP(Categorized!BL452,Rules!$F$170:$H$171,3,0)</f>
        <v>30</v>
      </c>
      <c r="BS283" s="43">
        <f>VLOOKUP(Categorized!BM452,Rules!$F$172:$H$173,3,0)</f>
        <v>30</v>
      </c>
      <c r="BT283" s="43">
        <f>VLOOKUP(Categorized!BN452,Rules!$F$174:$H$175,3,0)</f>
        <v>30</v>
      </c>
      <c r="BU283" s="43">
        <f>VLOOKUP(Categorized!BO452,Rules!$F$176:$H$177,3,0)</f>
        <v>95</v>
      </c>
      <c r="BV283" s="43">
        <f>VLOOKUP(Categorized!BP452,Rules!$F$178:$H$179,3,0)</f>
        <v>30</v>
      </c>
      <c r="BW283" s="43">
        <f>VLOOKUP(Categorized!BQ452,Rules!$F$180:$H$181,3,0)</f>
        <v>30</v>
      </c>
      <c r="BX283" s="43">
        <f>VLOOKUP(Categorized!BR452,Rules!$F$182:$H$183,3,0)</f>
        <v>30</v>
      </c>
      <c r="BY283" s="255">
        <f t="array" ref="BY283">MMULT(BD283:BX283,Rules!$O$60:$O$80)</f>
        <v>48.876704208654431</v>
      </c>
      <c r="BZ283" s="43">
        <f>VLOOKUP(Categorized!BS452,Rules!$F$184:$H$185,3,0)</f>
        <v>30</v>
      </c>
      <c r="CA283" s="43">
        <f>VLOOKUP(Categorized!BT452,Rules!$F$186:$H$187,3,0)</f>
        <v>30</v>
      </c>
      <c r="CB283" s="43">
        <f>VLOOKUP(Categorized!BU452,Rules!$F$188:$H$189,3,0)</f>
        <v>30</v>
      </c>
      <c r="CC283" s="43">
        <f>VLOOKUP(Categorized!BV452,Rules!$F$190:$H$191,3,0)</f>
        <v>30</v>
      </c>
      <c r="CD283" s="43">
        <f>VLOOKUP(Categorized!BW452,Rules!$F$192:$H$193,3,0)</f>
        <v>30</v>
      </c>
      <c r="CE283" s="255">
        <f t="array" ref="CE283">MMULT(BZ283:CD283,Rules!$O$83:$O$87)</f>
        <v>30</v>
      </c>
      <c r="CF283" s="24">
        <v>0</v>
      </c>
      <c r="CG283" s="46">
        <v>0</v>
      </c>
      <c r="CH283" s="309">
        <v>1</v>
      </c>
      <c r="CI283" s="303">
        <v>3</v>
      </c>
      <c r="CJ283" s="309">
        <v>1</v>
      </c>
      <c r="CK283" s="43">
        <f>VLOOKUP(Categorized!CC452,Rules!$F$231:$H$234,3,0)</f>
        <v>20</v>
      </c>
      <c r="CL283" s="43">
        <f>VLOOKUP(Categorized!CD452,Rules!$F$235:$H$237,3,0)</f>
        <v>95</v>
      </c>
      <c r="CM283" s="43">
        <f>VLOOKUP(Categorized!CE452,Rules!$F$238:$H$241,3,0)</f>
        <v>80</v>
      </c>
      <c r="CN283" s="393" t="e" cm="1">
        <f t="array" ref="CN283">MMULT(CK283:CM283,Rules!$O$92:$O$93)</f>
        <v>#VALUE!</v>
      </c>
      <c r="CO283" s="397" t="e">
        <f t="shared" si="34"/>
        <v>#VALUE!</v>
      </c>
      <c r="CP283" s="397" t="e">
        <f t="shared" si="35"/>
        <v>#VALUE!</v>
      </c>
      <c r="CQ283" s="424" t="str">
        <f t="shared" si="38"/>
        <v>10</v>
      </c>
    </row>
    <row r="284" spans="1:95" ht="18.5" hidden="1">
      <c r="A284" s="68">
        <v>2022</v>
      </c>
      <c r="B284" s="39" t="s">
        <v>500</v>
      </c>
      <c r="C284" s="431">
        <v>44707.651058634299</v>
      </c>
      <c r="D284" s="431">
        <v>44712.430411562498</v>
      </c>
      <c r="E284" s="410">
        <v>48064</v>
      </c>
      <c r="F284" s="426">
        <f>IF(H284&gt;=2,C284-C283,0)</f>
        <v>81.102696597299655</v>
      </c>
      <c r="G284" s="426">
        <f>IF(H284&gt;1,F284+G283,0)</f>
        <v>81.102696597299655</v>
      </c>
      <c r="H284" s="428">
        <f>IF(E284=E283,H283+1,1)</f>
        <v>2</v>
      </c>
      <c r="I284" s="428">
        <f t="shared" si="36"/>
        <v>40.551348298649827</v>
      </c>
      <c r="J284" s="428">
        <f t="shared" si="37"/>
        <v>2</v>
      </c>
      <c r="K284" s="42">
        <f>VLOOKUP(Categorized!F453,Rules!$F$4:$H$7,3,0)</f>
        <v>90</v>
      </c>
      <c r="L284" s="43">
        <f>VLOOKUP(Categorized!G453,Rules!$F$8:$H$9,3,0)</f>
        <v>90</v>
      </c>
      <c r="M284" s="43">
        <f>VLOOKUP(Categorized!H453,Rules!$F$10:$H$12,3,0)</f>
        <v>60</v>
      </c>
      <c r="N284" s="43">
        <f>VLOOKUP(Categorized!I453,Rules!$F$13:$H$16,3,0)</f>
        <v>95</v>
      </c>
      <c r="O284" s="43">
        <f>VLOOKUP(Categorized!K453,Rules!$F$20:$H$27,3,0)</f>
        <v>60</v>
      </c>
      <c r="P284" s="43">
        <f>VLOOKUP(Categorized!M453,Rules!$F$29:$H$31,3,0)</f>
        <v>70</v>
      </c>
      <c r="Q284" s="255" t="e">
        <f t="array" ref="Q284">MMULT(K284:P284,Rules!$O$4:$O$11)</f>
        <v>#VALUE!</v>
      </c>
      <c r="R284" s="43">
        <f>VLOOKUP(Categorized!N453,Rules!$F$32:$H$33,3,0)</f>
        <v>90</v>
      </c>
      <c r="S284" s="43">
        <f>VLOOKUP(Categorized!O453,Rules!$F$34:$H$40,3,0)</f>
        <v>50</v>
      </c>
      <c r="T284" s="43">
        <f>VLOOKUP(Categorized!P453,Rules!$F$41:$H$42,3,0)</f>
        <v>90</v>
      </c>
      <c r="U284" s="43">
        <f>VLOOKUP(Categorized!R453,Rules!$F$47:$H$51,3,0)</f>
        <v>50</v>
      </c>
      <c r="V284" s="43">
        <f>VLOOKUP(Categorized!S453,Rules!$F$52:$H$56,3,0)</f>
        <v>30</v>
      </c>
      <c r="W284" s="43">
        <f>VLOOKUP(Categorized!T453,Rules!$F$57:$H$58,3,0)</f>
        <v>80</v>
      </c>
      <c r="X284" s="255" t="e">
        <f t="array" ref="X284">MMULT(R284:W284,Rules!$O$14:$O$20)</f>
        <v>#VALUE!</v>
      </c>
      <c r="Y284" s="43">
        <f>VLOOKUP(Categorized!U453,Rules!$F$59:$H$60,3,0)</f>
        <v>80</v>
      </c>
      <c r="Z284" s="43">
        <f>VLOOKUP(Categorized!V453,Rules!$F$61:$H$62,3,0)</f>
        <v>80</v>
      </c>
      <c r="AA284" s="43">
        <f>VLOOKUP(Categorized!W453,Rules!$F$63:$H$64,3,0)</f>
        <v>80</v>
      </c>
      <c r="AB284" s="43">
        <f>VLOOKUP(Categorized!X453,Rules!$F$65:$H$66,3,0)</f>
        <v>20</v>
      </c>
      <c r="AC284" s="255">
        <f t="array" ref="AC284">MMULT(Y284:AB284,Rules!$O$23:$O$26)</f>
        <v>64.444444444444443</v>
      </c>
      <c r="AD284" s="43">
        <f>VLOOKUP(Categorized!Y453,Rules!$F$67:$H$68,3,0)</f>
        <v>70</v>
      </c>
      <c r="AE284" s="43">
        <f>VLOOKUP(Categorized!Z453,Rules!$F$69:$H$70,3,0)</f>
        <v>80</v>
      </c>
      <c r="AF284" s="43">
        <f>VLOOKUP(Categorized!AA453,Rules!$F$71:$H$72,3,0)</f>
        <v>80</v>
      </c>
      <c r="AG284" s="43">
        <f>VLOOKUP(Categorized!AB453,Rules!$F$73:$H$74,3,0)</f>
        <v>60</v>
      </c>
      <c r="AH284" s="255">
        <f t="array" ref="AH284">MMULT(AD284:AG284,Rules!$O$29:$O$32)</f>
        <v>73.174603174603163</v>
      </c>
      <c r="AI284" s="43">
        <f>VLOOKUP(Categorized!AC453,Rules!$F$75:$H$76,3,0)</f>
        <v>80</v>
      </c>
      <c r="AJ284" s="43">
        <f>VLOOKUP(Categorized!AD453,Rules!$F$77:$H$78,3,0)</f>
        <v>80</v>
      </c>
      <c r="AK284" s="43">
        <f>VLOOKUP(Categorized!AE453,Rules!$F$79:$H$84,3,0)</f>
        <v>85</v>
      </c>
      <c r="AL284" s="43">
        <f>VLOOKUP(Categorized!AF453,Rules!$F$85:$H$89,3,0)</f>
        <v>80</v>
      </c>
      <c r="AM284" s="43">
        <f>VLOOKUP(Categorized!AG453,Rules!$F$90:$H$92,3,0)</f>
        <v>30</v>
      </c>
      <c r="AN284" s="43">
        <f>VLOOKUP(Categorized!AH453,Rules!$F$93:$H$96,3,0)</f>
        <v>30</v>
      </c>
      <c r="AO284" s="43">
        <f>VLOOKUP(Categorized!AI453,Rules!$F$97:$H$100,3,0)</f>
        <v>30</v>
      </c>
      <c r="AP284" s="43">
        <f>VLOOKUP(Categorized!AJ453,Rules!$F$101:$H$102,3,0)</f>
        <v>30</v>
      </c>
      <c r="AQ284" s="43">
        <f>VLOOKUP(Categorized!AM453,Rules!$F$110:$H$113,3,0)</f>
        <v>70</v>
      </c>
      <c r="AR284" s="255" t="e">
        <f t="array" ref="AR284">MMULT(AI284:AQ284,Rules!$O$35:$O$45)</f>
        <v>#VALUE!</v>
      </c>
      <c r="AS284" s="44">
        <f>VLOOKUP(Categorized!AN453,Rules!$F$114:$H$116,3,0)</f>
        <v>90</v>
      </c>
      <c r="AT284" s="44">
        <f>VLOOKUP(Categorized!AO453,Rules!$F$117:$H$119,3,0)</f>
        <v>90</v>
      </c>
      <c r="AU284" s="44">
        <f>VLOOKUP(Categorized!AP453,Rules!$F$120:$H$122,3,0)</f>
        <v>30</v>
      </c>
      <c r="AV284" s="44">
        <f>VLOOKUP(Categorized!AQ453,Rules!$F$123:$H$124,3,0)</f>
        <v>90</v>
      </c>
      <c r="AW284" s="44">
        <f>VLOOKUP(Categorized!AR453,Rules!$F$125:$H$127,3,0)</f>
        <v>70</v>
      </c>
      <c r="AX284" s="44">
        <f>VLOOKUP(Categorized!AS453,Rules!$F$128:$H$130,3,0)</f>
        <v>30</v>
      </c>
      <c r="AY284" s="43">
        <f>VLOOKUP(Categorized!AT453,Rules!$F$131:$H$133,3,0)</f>
        <v>70</v>
      </c>
      <c r="AZ284" s="44">
        <f>VLOOKUP(Categorized!AU453,Rules!$F$134:$H$136,3,0)</f>
        <v>70</v>
      </c>
      <c r="BA284" s="44">
        <f>VLOOKUP(Categorized!AV453,Rules!$F$134:$H$136,3,0)</f>
        <v>30</v>
      </c>
      <c r="BB284" s="44">
        <f>VLOOKUP(Categorized!AW453,Rules!$F$139:$H$141,3,0)</f>
        <v>45</v>
      </c>
      <c r="BC284" s="256">
        <f t="array" ref="BC284">MMULT(AS284:BB284,Rules!$O$48:$O$57)</f>
        <v>61.460122699386503</v>
      </c>
      <c r="BD284" s="43">
        <f>VLOOKUP(Categorized!AX453,Rules!$F$142:$H$143,3,0)</f>
        <v>80</v>
      </c>
      <c r="BE284" s="43">
        <f>VLOOKUP(Categorized!AY453,Rules!$F$144:$H$145,3,0)</f>
        <v>30</v>
      </c>
      <c r="BF284" s="43">
        <f>VLOOKUP(Categorized!AZ453,Rules!$F$146:$H$147,3,0)</f>
        <v>30</v>
      </c>
      <c r="BG284" s="43">
        <f>VLOOKUP(Categorized!BA453,Rules!$F$148:$H$149,3,0)</f>
        <v>30</v>
      </c>
      <c r="BH284" s="43">
        <f>VLOOKUP(Categorized!BB453,Rules!$F$150:$H$151,3,0)</f>
        <v>30</v>
      </c>
      <c r="BI284" s="43">
        <f>VLOOKUP(Categorized!BC453,Rules!$F$152:$H$153,3,0)</f>
        <v>30</v>
      </c>
      <c r="BJ284" s="43">
        <f>VLOOKUP(Categorized!BD453,Rules!$F$154:$H$155,3,0)</f>
        <v>90</v>
      </c>
      <c r="BK284" s="43">
        <f>VLOOKUP(Categorized!BE453,Rules!$F$156:$H$157,3,0)</f>
        <v>30</v>
      </c>
      <c r="BL284" s="43">
        <f>VLOOKUP(Categorized!BF453,Rules!$F$158:$H$159,3,0)</f>
        <v>30</v>
      </c>
      <c r="BM284" s="43">
        <f>VLOOKUP(Categorized!BG453,Rules!$F$160:$H$161,3,0)</f>
        <v>30</v>
      </c>
      <c r="BN284" s="43">
        <f>VLOOKUP(Categorized!BH453,Rules!$F$162:$H$163,3,0)</f>
        <v>90</v>
      </c>
      <c r="BO284" s="43">
        <f>VLOOKUP(Categorized!BI453,Rules!$F$164:$H$165,3,0)</f>
        <v>30</v>
      </c>
      <c r="BP284" s="43">
        <f>VLOOKUP(Categorized!BJ453,Rules!$F$166:$H$167,3,0)</f>
        <v>90</v>
      </c>
      <c r="BQ284" s="43">
        <f>VLOOKUP(Categorized!BK453,Rules!$F$168:$H$169,3,0)</f>
        <v>30</v>
      </c>
      <c r="BR284" s="43">
        <f>VLOOKUP(Categorized!BL453,Rules!$F$170:$H$171,3,0)</f>
        <v>30</v>
      </c>
      <c r="BS284" s="43">
        <f>VLOOKUP(Categorized!BM453,Rules!$F$172:$H$173,3,0)</f>
        <v>30</v>
      </c>
      <c r="BT284" s="43">
        <f>VLOOKUP(Categorized!BN453,Rules!$F$174:$H$175,3,0)</f>
        <v>30</v>
      </c>
      <c r="BU284" s="43">
        <f>VLOOKUP(Categorized!BO453,Rules!$F$176:$H$177,3,0)</f>
        <v>95</v>
      </c>
      <c r="BV284" s="43">
        <f>VLOOKUP(Categorized!BP453,Rules!$F$178:$H$179,3,0)</f>
        <v>30</v>
      </c>
      <c r="BW284" s="43">
        <f>VLOOKUP(Categorized!BQ453,Rules!$F$180:$H$181,3,0)</f>
        <v>30</v>
      </c>
      <c r="BX284" s="43">
        <f>VLOOKUP(Categorized!BR453,Rules!$F$182:$H$183,3,0)</f>
        <v>30</v>
      </c>
      <c r="BY284" s="255">
        <f t="array" ref="BY284">MMULT(BD284:BX284,Rules!$O$60:$O$80)</f>
        <v>45.462359217545952</v>
      </c>
      <c r="BZ284" s="43">
        <f>VLOOKUP(Categorized!BS453,Rules!$F$184:$H$185,3,0)</f>
        <v>30</v>
      </c>
      <c r="CA284" s="43">
        <f>VLOOKUP(Categorized!BT453,Rules!$F$186:$H$187,3,0)</f>
        <v>30</v>
      </c>
      <c r="CB284" s="43">
        <f>VLOOKUP(Categorized!BU453,Rules!$F$188:$H$189,3,0)</f>
        <v>30</v>
      </c>
      <c r="CC284" s="43">
        <f>VLOOKUP(Categorized!BV453,Rules!$F$190:$H$191,3,0)</f>
        <v>30</v>
      </c>
      <c r="CD284" s="43">
        <f>VLOOKUP(Categorized!BW453,Rules!$F$192:$H$193,3,0)</f>
        <v>30</v>
      </c>
      <c r="CE284" s="255">
        <f t="array" ref="CE284">MMULT(BZ284:CD284,Rules!$O$83:$O$87)</f>
        <v>30</v>
      </c>
      <c r="CF284" s="24">
        <v>0</v>
      </c>
      <c r="CG284" s="46">
        <v>0</v>
      </c>
      <c r="CH284" s="309">
        <v>1</v>
      </c>
      <c r="CI284" s="303">
        <v>3</v>
      </c>
      <c r="CJ284" s="309">
        <v>1</v>
      </c>
      <c r="CK284" s="43">
        <f>VLOOKUP(Categorized!CC453,Rules!$F$231:$H$234,3,0)</f>
        <v>70</v>
      </c>
      <c r="CL284" s="43">
        <f>VLOOKUP(Categorized!CD453,Rules!$F$235:$H$237,3,0)</f>
        <v>70</v>
      </c>
      <c r="CM284" s="43">
        <f>VLOOKUP(Categorized!CE453,Rules!$F$238:$H$241,3,0)</f>
        <v>95</v>
      </c>
      <c r="CN284" s="393" t="e" cm="1">
        <f t="array" ref="CN284">MMULT(CK284:CM284,Rules!$O$92:$O$93)</f>
        <v>#VALUE!</v>
      </c>
      <c r="CO284" s="397" t="e">
        <f t="shared" si="34"/>
        <v>#VALUE!</v>
      </c>
      <c r="CP284" s="397" t="e">
        <f t="shared" si="35"/>
        <v>#VALUE!</v>
      </c>
      <c r="CQ284" s="424" t="str">
        <f t="shared" si="38"/>
        <v>22</v>
      </c>
    </row>
    <row r="285" spans="1:95" ht="18.5" hidden="1">
      <c r="A285" s="38">
        <v>2020</v>
      </c>
      <c r="B285" s="39" t="s">
        <v>164</v>
      </c>
      <c r="C285" s="432">
        <v>44168.328379756902</v>
      </c>
      <c r="D285" s="432">
        <v>44169.402830185201</v>
      </c>
      <c r="E285" s="399">
        <v>48114</v>
      </c>
      <c r="F285" s="426">
        <f t="shared" si="32"/>
        <v>0</v>
      </c>
      <c r="G285" s="426">
        <f t="shared" si="39"/>
        <v>0</v>
      </c>
      <c r="H285" s="428">
        <f t="shared" si="33"/>
        <v>1</v>
      </c>
      <c r="I285" s="428">
        <f t="shared" si="36"/>
        <v>0</v>
      </c>
      <c r="J285" s="428">
        <f t="shared" si="37"/>
        <v>0</v>
      </c>
      <c r="K285" s="42">
        <f>VLOOKUP(Categorized!F117,Rules!$F$4:$H$7,3,0)</f>
        <v>70</v>
      </c>
      <c r="L285" s="43">
        <f>VLOOKUP(Categorized!G117,Rules!$F$8:$H$9,3,0)</f>
        <v>90</v>
      </c>
      <c r="M285" s="43">
        <f>VLOOKUP(Categorized!H117,Rules!$F$10:$H$12,3,0)</f>
        <v>60</v>
      </c>
      <c r="N285" s="43">
        <f>VLOOKUP(Categorized!I117,Rules!$F$13:$H$16,3,0)</f>
        <v>95</v>
      </c>
      <c r="O285" s="43">
        <f>VLOOKUP(Categorized!K117,Rules!$F$20:$H$27,3,0)</f>
        <v>60</v>
      </c>
      <c r="P285" s="43">
        <f>VLOOKUP(Categorized!M117,Rules!$F$29:$H$31,3,0)</f>
        <v>70</v>
      </c>
      <c r="Q285" s="255" t="e">
        <f t="array" ref="Q285">MMULT(K285:P285,Rules!$O$4:$O$11)</f>
        <v>#VALUE!</v>
      </c>
      <c r="R285" s="43">
        <f>VLOOKUP(Categorized!N117,Rules!$F$32:$H$33,3,0)</f>
        <v>90</v>
      </c>
      <c r="S285" s="43">
        <f>VLOOKUP(Categorized!O117,Rules!$F$34:$H$40,3,0)</f>
        <v>50</v>
      </c>
      <c r="T285" s="43">
        <f>VLOOKUP(Categorized!P117,Rules!$F$41:$H$42,3,0)</f>
        <v>30</v>
      </c>
      <c r="U285" s="43">
        <f>VLOOKUP(Categorized!R117,Rules!$F$47:$H$51,3,0)</f>
        <v>30</v>
      </c>
      <c r="V285" s="43">
        <f>VLOOKUP(Categorized!S117,Rules!$F$52:$H$56,3,0)</f>
        <v>30</v>
      </c>
      <c r="W285" s="43">
        <f>VLOOKUP(Categorized!T117,Rules!$F$57:$H$58,3,0)</f>
        <v>80</v>
      </c>
      <c r="X285" s="255" t="e">
        <f t="array" ref="X285">MMULT(R285:W285,Rules!$O$14:$O$20)</f>
        <v>#VALUE!</v>
      </c>
      <c r="Y285" s="43">
        <f>VLOOKUP(Categorized!U117,Rules!$F$59:$H$60,3,0)</f>
        <v>80</v>
      </c>
      <c r="Z285" s="43">
        <f>VLOOKUP(Categorized!V117,Rules!$F$61:$H$62,3,0)</f>
        <v>80</v>
      </c>
      <c r="AA285" s="43">
        <f>VLOOKUP(Categorized!W117,Rules!$F$63:$H$64,3,0)</f>
        <v>80</v>
      </c>
      <c r="AB285" s="43">
        <f>VLOOKUP(Categorized!X117,Rules!$F$65:$H$66,3,0)</f>
        <v>20</v>
      </c>
      <c r="AC285" s="255">
        <f t="array" ref="AC285">MMULT(Y285:AB285,Rules!$O$23:$O$26)</f>
        <v>64.444444444444443</v>
      </c>
      <c r="AD285" s="43">
        <f>VLOOKUP(Categorized!Y117,Rules!$F$67:$H$68,3,0)</f>
        <v>70</v>
      </c>
      <c r="AE285" s="43">
        <f>VLOOKUP(Categorized!Z117,Rules!$F$69:$H$70,3,0)</f>
        <v>30</v>
      </c>
      <c r="AF285" s="43">
        <f>VLOOKUP(Categorized!AA117,Rules!$F$71:$H$72,3,0)</f>
        <v>30</v>
      </c>
      <c r="AG285" s="43">
        <f>VLOOKUP(Categorized!AB117,Rules!$F$73:$H$74,3,0)</f>
        <v>30</v>
      </c>
      <c r="AH285" s="255">
        <f t="array" ref="AH285">MMULT(AD285:AG285,Rules!$O$29:$O$32)</f>
        <v>39.523809523809518</v>
      </c>
      <c r="AI285" s="43">
        <f>VLOOKUP(Categorized!AC117,Rules!$F$75:$H$76,3,0)</f>
        <v>80</v>
      </c>
      <c r="AJ285" s="43">
        <f>VLOOKUP(Categorized!AD117,Rules!$F$77:$H$78,3,0)</f>
        <v>50</v>
      </c>
      <c r="AK285" s="43">
        <f>VLOOKUP(Categorized!AE117,Rules!$F$79:$H$84,3,0)</f>
        <v>50</v>
      </c>
      <c r="AL285" s="43">
        <f>VLOOKUP(Categorized!AF117,Rules!$F$85:$H$89,3,0)</f>
        <v>50</v>
      </c>
      <c r="AM285" s="43">
        <f>VLOOKUP(Categorized!AG117,Rules!$F$90:$H$92,3,0)</f>
        <v>30</v>
      </c>
      <c r="AN285" s="43">
        <f>VLOOKUP(Categorized!AH117,Rules!$F$93:$H$96,3,0)</f>
        <v>30</v>
      </c>
      <c r="AO285" s="43">
        <f>VLOOKUP(Categorized!AI117,Rules!$F$97:$H$100,3,0)</f>
        <v>50</v>
      </c>
      <c r="AP285" s="43">
        <f>VLOOKUP(Categorized!AJ117,Rules!$F$101:$H$102,3,0)</f>
        <v>30</v>
      </c>
      <c r="AQ285" s="43">
        <f>VLOOKUP(Categorized!AM117,Rules!$F$110:$H$113,3,0)</f>
        <v>80</v>
      </c>
      <c r="AR285" s="255" t="e">
        <f t="array" ref="AR285">MMULT(AI285:AQ285,Rules!$O$35:$O$45)</f>
        <v>#VALUE!</v>
      </c>
      <c r="AS285" s="44">
        <f>VLOOKUP(Categorized!AN117,Rules!$F$114:$H$116,3,0)</f>
        <v>30</v>
      </c>
      <c r="AT285" s="44">
        <f>VLOOKUP(Categorized!AO117,Rules!$F$117:$H$119,3,0)</f>
        <v>30</v>
      </c>
      <c r="AU285" s="44">
        <f>VLOOKUP(Categorized!AP117,Rules!$F$120:$H$122,3,0)</f>
        <v>90</v>
      </c>
      <c r="AV285" s="44">
        <f>VLOOKUP(Categorized!AQ117,Rules!$F$123:$H$124,3,0)</f>
        <v>30</v>
      </c>
      <c r="AW285" s="44">
        <f>VLOOKUP(Categorized!AR117,Rules!$F$125:$H$127,3,0)</f>
        <v>50</v>
      </c>
      <c r="AX285" s="44">
        <f>VLOOKUP(Categorized!AS117,Rules!$F$128:$H$130,3,0)</f>
        <v>30</v>
      </c>
      <c r="AY285" s="43">
        <f>VLOOKUP(Categorized!AT117,Rules!$F$131:$H$133,3,0)</f>
        <v>30</v>
      </c>
      <c r="AZ285" s="44">
        <f>VLOOKUP(Categorized!AU117,Rules!$F$134:$H$136,3,0)</f>
        <v>30</v>
      </c>
      <c r="BA285" s="44">
        <f>VLOOKUP(Categorized!AV117,Rules!$F$134:$H$136,3,0)</f>
        <v>45</v>
      </c>
      <c r="BB285" s="44">
        <f>VLOOKUP(Categorized!AW117,Rules!$F$139:$H$141,3,0)</f>
        <v>45</v>
      </c>
      <c r="BC285" s="256">
        <f t="array" ref="BC285">MMULT(AS285:BB285,Rules!$O$48:$O$57)</f>
        <v>40.595092024539881</v>
      </c>
      <c r="BD285" s="43">
        <f>VLOOKUP(Categorized!AX117,Rules!$F$142:$H$143,3,0)</f>
        <v>30</v>
      </c>
      <c r="BE285" s="43">
        <f>VLOOKUP(Categorized!AY117,Rules!$F$144:$H$145,3,0)</f>
        <v>30</v>
      </c>
      <c r="BF285" s="43">
        <f>VLOOKUP(Categorized!AZ117,Rules!$F$146:$H$147,3,0)</f>
        <v>30</v>
      </c>
      <c r="BG285" s="43">
        <f>VLOOKUP(Categorized!BA117,Rules!$F$148:$H$149,3,0)</f>
        <v>30</v>
      </c>
      <c r="BH285" s="43">
        <f>VLOOKUP(Categorized!BB117,Rules!$F$150:$H$151,3,0)</f>
        <v>90</v>
      </c>
      <c r="BI285" s="43">
        <f>VLOOKUP(Categorized!BC117,Rules!$F$152:$H$153,3,0)</f>
        <v>30</v>
      </c>
      <c r="BJ285" s="43">
        <f>VLOOKUP(Categorized!BD117,Rules!$F$154:$H$155,3,0)</f>
        <v>90</v>
      </c>
      <c r="BK285" s="43">
        <f>VLOOKUP(Categorized!BE117,Rules!$F$156:$H$157,3,0)</f>
        <v>30</v>
      </c>
      <c r="BL285" s="43">
        <f>VLOOKUP(Categorized!BF117,Rules!$F$158:$H$159,3,0)</f>
        <v>30</v>
      </c>
      <c r="BM285" s="43">
        <f>VLOOKUP(Categorized!BG117,Rules!$F$160:$H$161,3,0)</f>
        <v>30</v>
      </c>
      <c r="BN285" s="43">
        <f>VLOOKUP(Categorized!BH117,Rules!$F$162:$H$163,3,0)</f>
        <v>30</v>
      </c>
      <c r="BO285" s="43">
        <f>VLOOKUP(Categorized!BI117,Rules!$F$164:$H$165,3,0)</f>
        <v>90</v>
      </c>
      <c r="BP285" s="43">
        <f>VLOOKUP(Categorized!BJ117,Rules!$F$166:$H$167,3,0)</f>
        <v>90</v>
      </c>
      <c r="BQ285" s="43">
        <f>VLOOKUP(Categorized!BK117,Rules!$F$168:$H$169,3,0)</f>
        <v>30</v>
      </c>
      <c r="BR285" s="43">
        <f>VLOOKUP(Categorized!BL117,Rules!$F$170:$H$171,3,0)</f>
        <v>30</v>
      </c>
      <c r="BS285" s="43">
        <f>VLOOKUP(Categorized!BM117,Rules!$F$172:$H$173,3,0)</f>
        <v>30</v>
      </c>
      <c r="BT285" s="43">
        <f>VLOOKUP(Categorized!BN117,Rules!$F$174:$H$175,3,0)</f>
        <v>30</v>
      </c>
      <c r="BU285" s="43">
        <f>VLOOKUP(Categorized!BO117,Rules!$F$176:$H$177,3,0)</f>
        <v>30</v>
      </c>
      <c r="BV285" s="43">
        <f>VLOOKUP(Categorized!BP117,Rules!$F$178:$H$179,3,0)</f>
        <v>30</v>
      </c>
      <c r="BW285" s="43">
        <f>VLOOKUP(Categorized!BQ117,Rules!$F$180:$H$181,3,0)</f>
        <v>30</v>
      </c>
      <c r="BX285" s="43">
        <f>VLOOKUP(Categorized!BR117,Rules!$F$182:$H$183,3,0)</f>
        <v>30</v>
      </c>
      <c r="BY285" s="255">
        <f t="array" ref="BY285">MMULT(BD285:BX285,Rules!$O$60:$O$80)</f>
        <v>41.91464137522231</v>
      </c>
      <c r="BZ285" s="43">
        <f>VLOOKUP(Categorized!BS117,Rules!$F$184:$H$185,3,0)</f>
        <v>30</v>
      </c>
      <c r="CA285" s="43">
        <f>VLOOKUP(Categorized!BT117,Rules!$F$186:$H$187,3,0)</f>
        <v>30</v>
      </c>
      <c r="CB285" s="43">
        <f>VLOOKUP(Categorized!BU117,Rules!$F$188:$H$189,3,0)</f>
        <v>30</v>
      </c>
      <c r="CC285" s="43">
        <f>VLOOKUP(Categorized!BV117,Rules!$F$190:$H$191,3,0)</f>
        <v>30</v>
      </c>
      <c r="CD285" s="43">
        <f>VLOOKUP(Categorized!BW117,Rules!$F$192:$H$193,3,0)</f>
        <v>30</v>
      </c>
      <c r="CE285" s="255">
        <f t="array" ref="CE285">MMULT(BZ285:CD285,Rules!$O$83:$O$87)</f>
        <v>30</v>
      </c>
      <c r="CF285" s="45">
        <v>0</v>
      </c>
      <c r="CG285" s="46">
        <v>0</v>
      </c>
      <c r="CH285" s="302">
        <v>1</v>
      </c>
      <c r="CI285" s="302">
        <v>4</v>
      </c>
      <c r="CJ285" s="302">
        <v>1</v>
      </c>
      <c r="CK285" s="43">
        <f>VLOOKUP(Categorized!CC117,Rules!$F$231:$H$234,3,0)</f>
        <v>20</v>
      </c>
      <c r="CL285" s="43">
        <f>VLOOKUP(Categorized!CD117,Rules!$F$235:$H$237,3,0)</f>
        <v>95</v>
      </c>
      <c r="CM285" s="43">
        <f>VLOOKUP(Categorized!CE117,Rules!$F$238:$H$241,3,0)</f>
        <v>60</v>
      </c>
      <c r="CN285" s="393" t="e" cm="1">
        <f t="array" ref="CN285">MMULT(CK285:CM285,Rules!$O$92:$O$93)</f>
        <v>#VALUE!</v>
      </c>
      <c r="CO285" s="397" t="e">
        <f t="shared" si="34"/>
        <v>#VALUE!</v>
      </c>
      <c r="CP285" s="397" t="e">
        <f t="shared" si="35"/>
        <v>#VALUE!</v>
      </c>
      <c r="CQ285" s="424" t="str">
        <f t="shared" si="38"/>
        <v>10</v>
      </c>
    </row>
    <row r="286" spans="1:95" ht="18.5" hidden="1">
      <c r="A286" s="38">
        <v>2020</v>
      </c>
      <c r="B286" s="39" t="s">
        <v>158</v>
      </c>
      <c r="C286" s="432">
        <v>44120.0173834491</v>
      </c>
      <c r="D286" s="432">
        <v>44123.462447476901</v>
      </c>
      <c r="E286" s="399">
        <v>48119</v>
      </c>
      <c r="F286" s="426">
        <f t="shared" si="32"/>
        <v>0</v>
      </c>
      <c r="G286" s="426">
        <f t="shared" si="39"/>
        <v>0</v>
      </c>
      <c r="H286" s="428">
        <f t="shared" si="33"/>
        <v>1</v>
      </c>
      <c r="I286" s="428">
        <f t="shared" si="36"/>
        <v>0</v>
      </c>
      <c r="J286" s="428">
        <f t="shared" si="37"/>
        <v>0</v>
      </c>
      <c r="K286" s="42">
        <f>VLOOKUP(Categorized!F111,Rules!$F$4:$H$7,3,0)</f>
        <v>90</v>
      </c>
      <c r="L286" s="43">
        <f>VLOOKUP(Categorized!G111,Rules!$F$8:$H$9,3,0)</f>
        <v>90</v>
      </c>
      <c r="M286" s="43">
        <f>VLOOKUP(Categorized!H111,Rules!$F$10:$H$12,3,0)</f>
        <v>60</v>
      </c>
      <c r="N286" s="43">
        <f>VLOOKUP(Categorized!I111,Rules!$F$13:$H$16,3,0)</f>
        <v>95</v>
      </c>
      <c r="O286" s="43">
        <f>VLOOKUP(Categorized!K111,Rules!$F$20:$H$27,3,0)</f>
        <v>60</v>
      </c>
      <c r="P286" s="43">
        <f>VLOOKUP(Categorized!M111,Rules!$F$29:$H$31,3,0)</f>
        <v>70</v>
      </c>
      <c r="Q286" s="255" t="e">
        <f t="array" ref="Q286">MMULT(K286:P286,Rules!$O$4:$O$11)</f>
        <v>#VALUE!</v>
      </c>
      <c r="R286" s="43">
        <f>VLOOKUP(Categorized!N111,Rules!$F$32:$H$33,3,0)</f>
        <v>60</v>
      </c>
      <c r="S286" s="43">
        <f>VLOOKUP(Categorized!O111,Rules!$F$34:$H$40,3,0)</f>
        <v>70</v>
      </c>
      <c r="T286" s="43">
        <f>VLOOKUP(Categorized!P111,Rules!$F$41:$H$42,3,0)</f>
        <v>90</v>
      </c>
      <c r="U286" s="43">
        <f>VLOOKUP(Categorized!R111,Rules!$F$47:$H$51,3,0)</f>
        <v>50</v>
      </c>
      <c r="V286" s="43">
        <f>VLOOKUP(Categorized!S111,Rules!$F$52:$H$56,3,0)</f>
        <v>30</v>
      </c>
      <c r="W286" s="43">
        <f>VLOOKUP(Categorized!T111,Rules!$F$57:$H$58,3,0)</f>
        <v>30</v>
      </c>
      <c r="X286" s="255" t="e">
        <f t="array" ref="X286">MMULT(R286:W286,Rules!$O$14:$O$20)</f>
        <v>#VALUE!</v>
      </c>
      <c r="Y286" s="43">
        <f>VLOOKUP(Categorized!U111,Rules!$F$59:$H$60,3,0)</f>
        <v>20</v>
      </c>
      <c r="Z286" s="43">
        <f>VLOOKUP(Categorized!V111,Rules!$F$61:$H$62,3,0)</f>
        <v>20</v>
      </c>
      <c r="AA286" s="43">
        <f>VLOOKUP(Categorized!W111,Rules!$F$63:$H$64,3,0)</f>
        <v>80</v>
      </c>
      <c r="AB286" s="43">
        <f>VLOOKUP(Categorized!X111,Rules!$F$65:$H$66,3,0)</f>
        <v>20</v>
      </c>
      <c r="AC286" s="255">
        <f t="array" ref="AC286">MMULT(Y286:AB286,Rules!$O$23:$O$26)</f>
        <v>26.666666666666664</v>
      </c>
      <c r="AD286" s="43">
        <f>VLOOKUP(Categorized!Y111,Rules!$F$67:$H$68,3,0)</f>
        <v>70</v>
      </c>
      <c r="AE286" s="43">
        <f>VLOOKUP(Categorized!Z111,Rules!$F$69:$H$70,3,0)</f>
        <v>80</v>
      </c>
      <c r="AF286" s="43">
        <f>VLOOKUP(Categorized!AA111,Rules!$F$71:$H$72,3,0)</f>
        <v>80</v>
      </c>
      <c r="AG286" s="43">
        <f>VLOOKUP(Categorized!AB111,Rules!$F$73:$H$74,3,0)</f>
        <v>60</v>
      </c>
      <c r="AH286" s="255">
        <f t="array" ref="AH286">MMULT(AD286:AG286,Rules!$O$29:$O$32)</f>
        <v>73.174603174603163</v>
      </c>
      <c r="AI286" s="43">
        <f>VLOOKUP(Categorized!AC111,Rules!$F$75:$H$76,3,0)</f>
        <v>80</v>
      </c>
      <c r="AJ286" s="43">
        <f>VLOOKUP(Categorized!AD111,Rules!$F$77:$H$78,3,0)</f>
        <v>50</v>
      </c>
      <c r="AK286" s="43">
        <f>VLOOKUP(Categorized!AE111,Rules!$F$79:$H$84,3,0)</f>
        <v>30</v>
      </c>
      <c r="AL286" s="43">
        <f>VLOOKUP(Categorized!AF111,Rules!$F$85:$H$89,3,0)</f>
        <v>80</v>
      </c>
      <c r="AM286" s="43">
        <f>VLOOKUP(Categorized!AG111,Rules!$F$90:$H$92,3,0)</f>
        <v>50</v>
      </c>
      <c r="AN286" s="43">
        <f>VLOOKUP(Categorized!AH111,Rules!$F$93:$H$96,3,0)</f>
        <v>80</v>
      </c>
      <c r="AO286" s="43">
        <f>VLOOKUP(Categorized!AI111,Rules!$F$97:$H$100,3,0)</f>
        <v>50</v>
      </c>
      <c r="AP286" s="43">
        <f>VLOOKUP(Categorized!AJ111,Rules!$F$101:$H$102,3,0)</f>
        <v>30</v>
      </c>
      <c r="AQ286" s="43">
        <f>VLOOKUP(Categorized!AM111,Rules!$F$110:$H$113,3,0)</f>
        <v>30</v>
      </c>
      <c r="AR286" s="255" t="e">
        <f t="array" ref="AR286">MMULT(AI286:AQ286,Rules!$O$35:$O$45)</f>
        <v>#VALUE!</v>
      </c>
      <c r="AS286" s="44">
        <f>VLOOKUP(Categorized!AN111,Rules!$F$114:$H$116,3,0)</f>
        <v>30</v>
      </c>
      <c r="AT286" s="44">
        <f>VLOOKUP(Categorized!AO111,Rules!$F$117:$H$119,3,0)</f>
        <v>90</v>
      </c>
      <c r="AU286" s="44">
        <f>VLOOKUP(Categorized!AP111,Rules!$F$120:$H$122,3,0)</f>
        <v>30</v>
      </c>
      <c r="AV286" s="44">
        <f>VLOOKUP(Categorized!AQ111,Rules!$F$123:$H$124,3,0)</f>
        <v>30</v>
      </c>
      <c r="AW286" s="44">
        <f>VLOOKUP(Categorized!AR111,Rules!$F$125:$H$127,3,0)</f>
        <v>50</v>
      </c>
      <c r="AX286" s="44">
        <f>VLOOKUP(Categorized!AS111,Rules!$F$128:$H$130,3,0)</f>
        <v>30</v>
      </c>
      <c r="AY286" s="43">
        <f>VLOOKUP(Categorized!AT111,Rules!$F$131:$H$133,3,0)</f>
        <v>30</v>
      </c>
      <c r="AZ286" s="44">
        <f>VLOOKUP(Categorized!AU111,Rules!$F$134:$H$136,3,0)</f>
        <v>30</v>
      </c>
      <c r="BA286" s="44">
        <f>VLOOKUP(Categorized!AV111,Rules!$F$134:$H$136,3,0)</f>
        <v>30</v>
      </c>
      <c r="BB286" s="44">
        <f>VLOOKUP(Categorized!AW111,Rules!$F$139:$H$141,3,0)</f>
        <v>45</v>
      </c>
      <c r="BC286" s="256">
        <f t="array" ref="BC286">MMULT(AS286:BB286,Rules!$O$48:$O$57)</f>
        <v>38.883435582822088</v>
      </c>
      <c r="BD286" s="43">
        <f>VLOOKUP(Categorized!AX111,Rules!$F$142:$H$143,3,0)</f>
        <v>30</v>
      </c>
      <c r="BE286" s="43">
        <f>VLOOKUP(Categorized!AY111,Rules!$F$144:$H$145,3,0)</f>
        <v>90</v>
      </c>
      <c r="BF286" s="43">
        <f>VLOOKUP(Categorized!AZ111,Rules!$F$146:$H$147,3,0)</f>
        <v>30</v>
      </c>
      <c r="BG286" s="43">
        <f>VLOOKUP(Categorized!BA111,Rules!$F$148:$H$149,3,0)</f>
        <v>30</v>
      </c>
      <c r="BH286" s="43">
        <f>VLOOKUP(Categorized!BB111,Rules!$F$150:$H$151,3,0)</f>
        <v>90</v>
      </c>
      <c r="BI286" s="43">
        <f>VLOOKUP(Categorized!BC111,Rules!$F$152:$H$153,3,0)</f>
        <v>30</v>
      </c>
      <c r="BJ286" s="43">
        <f>VLOOKUP(Categorized!BD111,Rules!$F$154:$H$155,3,0)</f>
        <v>90</v>
      </c>
      <c r="BK286" s="43">
        <f>VLOOKUP(Categorized!BE111,Rules!$F$156:$H$157,3,0)</f>
        <v>30</v>
      </c>
      <c r="BL286" s="43">
        <f>VLOOKUP(Categorized!BF111,Rules!$F$158:$H$159,3,0)</f>
        <v>30</v>
      </c>
      <c r="BM286" s="43">
        <f>VLOOKUP(Categorized!BG111,Rules!$F$160:$H$161,3,0)</f>
        <v>30</v>
      </c>
      <c r="BN286" s="43">
        <f>VLOOKUP(Categorized!BH111,Rules!$F$162:$H$163,3,0)</f>
        <v>30</v>
      </c>
      <c r="BO286" s="43">
        <f>VLOOKUP(Categorized!BI111,Rules!$F$164:$H$165,3,0)</f>
        <v>30</v>
      </c>
      <c r="BP286" s="43">
        <f>VLOOKUP(Categorized!BJ111,Rules!$F$166:$H$167,3,0)</f>
        <v>90</v>
      </c>
      <c r="BQ286" s="43">
        <f>VLOOKUP(Categorized!BK111,Rules!$F$168:$H$169,3,0)</f>
        <v>30</v>
      </c>
      <c r="BR286" s="43">
        <f>VLOOKUP(Categorized!BL111,Rules!$F$170:$H$171,3,0)</f>
        <v>30</v>
      </c>
      <c r="BS286" s="43">
        <f>VLOOKUP(Categorized!BM111,Rules!$F$172:$H$173,3,0)</f>
        <v>30</v>
      </c>
      <c r="BT286" s="43">
        <f>VLOOKUP(Categorized!BN111,Rules!$F$174:$H$175,3,0)</f>
        <v>30</v>
      </c>
      <c r="BU286" s="43">
        <f>VLOOKUP(Categorized!BO111,Rules!$F$176:$H$177,3,0)</f>
        <v>30</v>
      </c>
      <c r="BV286" s="43">
        <f>VLOOKUP(Categorized!BP111,Rules!$F$178:$H$179,3,0)</f>
        <v>30</v>
      </c>
      <c r="BW286" s="43">
        <f>VLOOKUP(Categorized!BQ111,Rules!$F$180:$H$181,3,0)</f>
        <v>30</v>
      </c>
      <c r="BX286" s="43">
        <f>VLOOKUP(Categorized!BR111,Rules!$F$182:$H$183,3,0)</f>
        <v>30</v>
      </c>
      <c r="BY286" s="255">
        <f t="array" ref="BY286">MMULT(BD286:BX286,Rules!$O$60:$O$80)</f>
        <v>42.270302311796101</v>
      </c>
      <c r="BZ286" s="43">
        <f>VLOOKUP(Categorized!BS111,Rules!$F$184:$H$185,3,0)</f>
        <v>30</v>
      </c>
      <c r="CA286" s="43">
        <f>VLOOKUP(Categorized!BT111,Rules!$F$186:$H$187,3,0)</f>
        <v>30</v>
      </c>
      <c r="CB286" s="43">
        <f>VLOOKUP(Categorized!BU111,Rules!$F$188:$H$189,3,0)</f>
        <v>30</v>
      </c>
      <c r="CC286" s="43">
        <f>VLOOKUP(Categorized!BV111,Rules!$F$190:$H$191,3,0)</f>
        <v>30</v>
      </c>
      <c r="CD286" s="43">
        <f>VLOOKUP(Categorized!BW111,Rules!$F$192:$H$193,3,0)</f>
        <v>30</v>
      </c>
      <c r="CE286" s="255">
        <f t="array" ref="CE286">MMULT(BZ286:CD286,Rules!$O$83:$O$87)</f>
        <v>30</v>
      </c>
      <c r="CF286" s="45">
        <v>0</v>
      </c>
      <c r="CG286" s="46">
        <v>0</v>
      </c>
      <c r="CH286" s="302">
        <v>1</v>
      </c>
      <c r="CI286" s="302">
        <v>3</v>
      </c>
      <c r="CJ286" s="302">
        <v>1</v>
      </c>
      <c r="CK286" s="43">
        <f>VLOOKUP(Categorized!CC111,Rules!$F$231:$H$234,3,0)</f>
        <v>20</v>
      </c>
      <c r="CL286" s="43">
        <f>VLOOKUP(Categorized!CD111,Rules!$F$235:$H$237,3,0)</f>
        <v>95</v>
      </c>
      <c r="CM286" s="43">
        <f>VLOOKUP(Categorized!CE111,Rules!$F$238:$H$241,3,0)</f>
        <v>60</v>
      </c>
      <c r="CN286" s="393" t="e" cm="1">
        <f t="array" ref="CN286">MMULT(CK286:CM286,Rules!$O$92:$O$93)</f>
        <v>#VALUE!</v>
      </c>
      <c r="CO286" s="397" t="e">
        <f t="shared" si="34"/>
        <v>#VALUE!</v>
      </c>
      <c r="CP286" s="397" t="e">
        <f t="shared" si="35"/>
        <v>#VALUE!</v>
      </c>
      <c r="CQ286" s="424" t="str">
        <f t="shared" si="38"/>
        <v>10</v>
      </c>
    </row>
    <row r="287" spans="1:95" ht="18.5" hidden="1">
      <c r="A287" s="38">
        <v>2020</v>
      </c>
      <c r="B287" s="39" t="s">
        <v>111</v>
      </c>
      <c r="C287" s="432">
        <v>44131.358866713002</v>
      </c>
      <c r="D287" s="432">
        <v>44132.412883518497</v>
      </c>
      <c r="E287" s="399">
        <v>48139</v>
      </c>
      <c r="F287" s="426">
        <f t="shared" si="32"/>
        <v>0</v>
      </c>
      <c r="G287" s="426">
        <f t="shared" si="39"/>
        <v>0</v>
      </c>
      <c r="H287" s="428">
        <f t="shared" si="33"/>
        <v>1</v>
      </c>
      <c r="I287" s="428">
        <f t="shared" si="36"/>
        <v>0</v>
      </c>
      <c r="J287" s="428">
        <f t="shared" si="37"/>
        <v>0</v>
      </c>
      <c r="K287" s="42">
        <f>VLOOKUP(Categorized!F64,Rules!$F$4:$H$7,3,0)</f>
        <v>90</v>
      </c>
      <c r="L287" s="43">
        <f>VLOOKUP(Categorized!G64,Rules!$F$8:$H$9,3,0)</f>
        <v>60</v>
      </c>
      <c r="M287" s="43">
        <f>VLOOKUP(Categorized!H64,Rules!$F$10:$H$12,3,0)</f>
        <v>60</v>
      </c>
      <c r="N287" s="43">
        <f>VLOOKUP(Categorized!I64,Rules!$F$13:$H$16,3,0)</f>
        <v>95</v>
      </c>
      <c r="O287" s="43">
        <f>VLOOKUP(Categorized!K64,Rules!$F$20:$H$27,3,0)</f>
        <v>60</v>
      </c>
      <c r="P287" s="43">
        <f>VLOOKUP(Categorized!M64,Rules!$F$29:$H$31,3,0)</f>
        <v>60</v>
      </c>
      <c r="Q287" s="255" t="e">
        <f t="array" ref="Q287">MMULT(K287:P287,Rules!$O$4:$O$11)</f>
        <v>#VALUE!</v>
      </c>
      <c r="R287" s="43">
        <f>VLOOKUP(Categorized!N64,Rules!$F$32:$H$33,3,0)</f>
        <v>60</v>
      </c>
      <c r="S287" s="43">
        <f>VLOOKUP(Categorized!O64,Rules!$F$34:$H$40,3,0)</f>
        <v>50</v>
      </c>
      <c r="T287" s="43">
        <f>VLOOKUP(Categorized!P64,Rules!$F$41:$H$42,3,0)</f>
        <v>30</v>
      </c>
      <c r="U287" s="43">
        <f>VLOOKUP(Categorized!R64,Rules!$F$47:$H$51,3,0)</f>
        <v>30</v>
      </c>
      <c r="V287" s="43">
        <f>VLOOKUP(Categorized!S64,Rules!$F$52:$H$56,3,0)</f>
        <v>30</v>
      </c>
      <c r="W287" s="43">
        <f>VLOOKUP(Categorized!T64,Rules!$F$57:$H$58,3,0)</f>
        <v>30</v>
      </c>
      <c r="X287" s="255" t="e">
        <f t="array" ref="X287">MMULT(R287:W287,Rules!$O$14:$O$20)</f>
        <v>#VALUE!</v>
      </c>
      <c r="Y287" s="43">
        <f>VLOOKUP(Categorized!U64,Rules!$F$59:$H$60,3,0)</f>
        <v>20</v>
      </c>
      <c r="Z287" s="43">
        <f>VLOOKUP(Categorized!V64,Rules!$F$61:$H$62,3,0)</f>
        <v>20</v>
      </c>
      <c r="AA287" s="43">
        <f>VLOOKUP(Categorized!W64,Rules!$F$63:$H$64,3,0)</f>
        <v>80</v>
      </c>
      <c r="AB287" s="43">
        <f>VLOOKUP(Categorized!X64,Rules!$F$65:$H$66,3,0)</f>
        <v>20</v>
      </c>
      <c r="AC287" s="255">
        <f t="array" ref="AC287">MMULT(Y287:AB287,Rules!$O$23:$O$26)</f>
        <v>26.666666666666664</v>
      </c>
      <c r="AD287" s="43">
        <f>VLOOKUP(Categorized!Y64,Rules!$F$67:$H$68,3,0)</f>
        <v>70</v>
      </c>
      <c r="AE287" s="43">
        <f>VLOOKUP(Categorized!Z64,Rules!$F$69:$H$70,3,0)</f>
        <v>80</v>
      </c>
      <c r="AF287" s="43">
        <f>VLOOKUP(Categorized!AA64,Rules!$F$71:$H$72,3,0)</f>
        <v>80</v>
      </c>
      <c r="AG287" s="43">
        <f>VLOOKUP(Categorized!AB64,Rules!$F$73:$H$74,3,0)</f>
        <v>60</v>
      </c>
      <c r="AH287" s="255">
        <f t="array" ref="AH287">MMULT(AD287:AG287,Rules!$O$29:$O$32)</f>
        <v>73.174603174603163</v>
      </c>
      <c r="AI287" s="43">
        <f>VLOOKUP(Categorized!AC64,Rules!$F$75:$H$76,3,0)</f>
        <v>80</v>
      </c>
      <c r="AJ287" s="43">
        <f>VLOOKUP(Categorized!AD64,Rules!$F$77:$H$78,3,0)</f>
        <v>50</v>
      </c>
      <c r="AK287" s="43">
        <f>VLOOKUP(Categorized!AE64,Rules!$F$79:$H$84,3,0)</f>
        <v>30</v>
      </c>
      <c r="AL287" s="43">
        <f>VLOOKUP(Categorized!AF64,Rules!$F$85:$H$89,3,0)</f>
        <v>50</v>
      </c>
      <c r="AM287" s="43">
        <f>VLOOKUP(Categorized!AG64,Rules!$F$90:$H$92,3,0)</f>
        <v>30</v>
      </c>
      <c r="AN287" s="43">
        <f>VLOOKUP(Categorized!AH64,Rules!$F$93:$H$96,3,0)</f>
        <v>30</v>
      </c>
      <c r="AO287" s="43">
        <f>VLOOKUP(Categorized!AI64,Rules!$F$97:$H$100,3,0)</f>
        <v>50</v>
      </c>
      <c r="AP287" s="43">
        <f>VLOOKUP(Categorized!AJ64,Rules!$F$101:$H$102,3,0)</f>
        <v>80</v>
      </c>
      <c r="AQ287" s="43">
        <f>VLOOKUP(Categorized!AM64,Rules!$F$110:$H$113,3,0)</f>
        <v>30</v>
      </c>
      <c r="AR287" s="255" t="e">
        <f t="array" ref="AR287">MMULT(AI287:AQ287,Rules!$O$35:$O$45)</f>
        <v>#VALUE!</v>
      </c>
      <c r="AS287" s="44">
        <f>VLOOKUP(Categorized!AN64,Rules!$F$114:$H$116,3,0)</f>
        <v>30</v>
      </c>
      <c r="AT287" s="44">
        <f>VLOOKUP(Categorized!AO64,Rules!$F$117:$H$119,3,0)</f>
        <v>30</v>
      </c>
      <c r="AU287" s="44">
        <f>VLOOKUP(Categorized!AP64,Rules!$F$120:$H$122,3,0)</f>
        <v>30</v>
      </c>
      <c r="AV287" s="44">
        <f>VLOOKUP(Categorized!AQ64,Rules!$F$123:$H$124,3,0)</f>
        <v>30</v>
      </c>
      <c r="AW287" s="44">
        <f>VLOOKUP(Categorized!AR64,Rules!$F$125:$H$127,3,0)</f>
        <v>50</v>
      </c>
      <c r="AX287" s="44">
        <f>VLOOKUP(Categorized!AS64,Rules!$F$128:$H$130,3,0)</f>
        <v>30</v>
      </c>
      <c r="AY287" s="43">
        <f>VLOOKUP(Categorized!AT64,Rules!$F$131:$H$133,3,0)</f>
        <v>30</v>
      </c>
      <c r="AZ287" s="44">
        <f>VLOOKUP(Categorized!AU64,Rules!$F$134:$H$136,3,0)</f>
        <v>30</v>
      </c>
      <c r="BA287" s="44">
        <f>VLOOKUP(Categorized!AV64,Rules!$F$134:$H$136,3,0)</f>
        <v>30</v>
      </c>
      <c r="BB287" s="44">
        <f>VLOOKUP(Categorized!AW64,Rules!$F$139:$H$141,3,0)</f>
        <v>45</v>
      </c>
      <c r="BC287" s="256">
        <f t="array" ref="BC287">MMULT(AS287:BB287,Rules!$O$48:$O$57)</f>
        <v>33.509202453987733</v>
      </c>
      <c r="BD287" s="43">
        <f>VLOOKUP(Categorized!AX64,Rules!$F$142:$H$143,3,0)</f>
        <v>30</v>
      </c>
      <c r="BE287" s="43">
        <f>VLOOKUP(Categorized!AY64,Rules!$F$144:$H$145,3,0)</f>
        <v>90</v>
      </c>
      <c r="BF287" s="43">
        <f>VLOOKUP(Categorized!AZ64,Rules!$F$146:$H$147,3,0)</f>
        <v>30</v>
      </c>
      <c r="BG287" s="43">
        <f>VLOOKUP(Categorized!BA64,Rules!$F$148:$H$149,3,0)</f>
        <v>30</v>
      </c>
      <c r="BH287" s="43">
        <f>VLOOKUP(Categorized!BB64,Rules!$F$150:$H$151,3,0)</f>
        <v>30</v>
      </c>
      <c r="BI287" s="43">
        <f>VLOOKUP(Categorized!BC64,Rules!$F$152:$H$153,3,0)</f>
        <v>30</v>
      </c>
      <c r="BJ287" s="43">
        <f>VLOOKUP(Categorized!BD64,Rules!$F$154:$H$155,3,0)</f>
        <v>30</v>
      </c>
      <c r="BK287" s="43">
        <f>VLOOKUP(Categorized!BE64,Rules!$F$156:$H$157,3,0)</f>
        <v>30</v>
      </c>
      <c r="BL287" s="43">
        <f>VLOOKUP(Categorized!BF64,Rules!$F$158:$H$159,3,0)</f>
        <v>30</v>
      </c>
      <c r="BM287" s="43">
        <f>VLOOKUP(Categorized!BG64,Rules!$F$160:$H$161,3,0)</f>
        <v>30</v>
      </c>
      <c r="BN287" s="43">
        <f>VLOOKUP(Categorized!BH64,Rules!$F$162:$H$163,3,0)</f>
        <v>30</v>
      </c>
      <c r="BO287" s="43">
        <f>VLOOKUP(Categorized!BI64,Rules!$F$164:$H$165,3,0)</f>
        <v>90</v>
      </c>
      <c r="BP287" s="43">
        <f>VLOOKUP(Categorized!BJ64,Rules!$F$166:$H$167,3,0)</f>
        <v>90</v>
      </c>
      <c r="BQ287" s="43">
        <f>VLOOKUP(Categorized!BK64,Rules!$F$168:$H$169,3,0)</f>
        <v>30</v>
      </c>
      <c r="BR287" s="43">
        <f>VLOOKUP(Categorized!BL64,Rules!$F$170:$H$171,3,0)</f>
        <v>30</v>
      </c>
      <c r="BS287" s="43">
        <f>VLOOKUP(Categorized!BM64,Rules!$F$172:$H$173,3,0)</f>
        <v>30</v>
      </c>
      <c r="BT287" s="43">
        <f>VLOOKUP(Categorized!BN64,Rules!$F$174:$H$175,3,0)</f>
        <v>30</v>
      </c>
      <c r="BU287" s="43">
        <f>VLOOKUP(Categorized!BO64,Rules!$F$176:$H$177,3,0)</f>
        <v>30</v>
      </c>
      <c r="BV287" s="43">
        <f>VLOOKUP(Categorized!BP64,Rules!$F$178:$H$179,3,0)</f>
        <v>30</v>
      </c>
      <c r="BW287" s="43">
        <f>VLOOKUP(Categorized!BQ64,Rules!$F$180:$H$181,3,0)</f>
        <v>30</v>
      </c>
      <c r="BX287" s="43">
        <f>VLOOKUP(Categorized!BR64,Rules!$F$182:$H$183,3,0)</f>
        <v>30</v>
      </c>
      <c r="BY287" s="255">
        <f t="array" ref="BY287">MMULT(BD287:BX287,Rules!$O$60:$O$80)</f>
        <v>37.966804979253119</v>
      </c>
      <c r="BZ287" s="43">
        <f>VLOOKUP(Categorized!BS64,Rules!$F$184:$H$185,3,0)</f>
        <v>30</v>
      </c>
      <c r="CA287" s="43">
        <f>VLOOKUP(Categorized!BT64,Rules!$F$186:$H$187,3,0)</f>
        <v>30</v>
      </c>
      <c r="CB287" s="43">
        <f>VLOOKUP(Categorized!BU64,Rules!$F$188:$H$189,3,0)</f>
        <v>30</v>
      </c>
      <c r="CC287" s="43">
        <f>VLOOKUP(Categorized!BV64,Rules!$F$190:$H$191,3,0)</f>
        <v>30</v>
      </c>
      <c r="CD287" s="43">
        <f>VLOOKUP(Categorized!BW64,Rules!$F$192:$H$193,3,0)</f>
        <v>30</v>
      </c>
      <c r="CE287" s="255">
        <f t="array" ref="CE287">MMULT(BZ287:CD287,Rules!$O$83:$O$87)</f>
        <v>30</v>
      </c>
      <c r="CF287" s="45">
        <v>0</v>
      </c>
      <c r="CG287" s="46">
        <v>0</v>
      </c>
      <c r="CH287" s="302">
        <v>1</v>
      </c>
      <c r="CI287" s="302">
        <v>4</v>
      </c>
      <c r="CJ287" s="302">
        <v>5</v>
      </c>
      <c r="CK287" s="43">
        <f>VLOOKUP(Categorized!CC64,Rules!$F$231:$H$234,3,0)</f>
        <v>20</v>
      </c>
      <c r="CL287" s="43">
        <f>VLOOKUP(Categorized!CD64,Rules!$F$235:$H$237,3,0)</f>
        <v>95</v>
      </c>
      <c r="CM287" s="43">
        <f>VLOOKUP(Categorized!CE64,Rules!$F$238:$H$241,3,0)</f>
        <v>60</v>
      </c>
      <c r="CN287" s="393" t="e" cm="1">
        <f t="array" ref="CN287">MMULT(CK287:CM287,Rules!$O$92:$O$93)</f>
        <v>#VALUE!</v>
      </c>
      <c r="CO287" s="397" t="e">
        <f t="shared" si="34"/>
        <v>#VALUE!</v>
      </c>
      <c r="CP287" s="397" t="e">
        <f t="shared" si="35"/>
        <v>#VALUE!</v>
      </c>
      <c r="CQ287" s="424" t="str">
        <f t="shared" si="38"/>
        <v>10</v>
      </c>
    </row>
    <row r="288" spans="1:95" ht="18.5" hidden="1">
      <c r="A288" s="38">
        <v>2020</v>
      </c>
      <c r="B288" s="39" t="s">
        <v>139</v>
      </c>
      <c r="C288" s="432">
        <v>44126.579912789399</v>
      </c>
      <c r="D288" s="432">
        <v>44127.556678634297</v>
      </c>
      <c r="E288" s="400">
        <v>48188</v>
      </c>
      <c r="F288" s="426">
        <f t="shared" si="32"/>
        <v>0</v>
      </c>
      <c r="G288" s="426">
        <f t="shared" si="39"/>
        <v>0</v>
      </c>
      <c r="H288" s="428">
        <f t="shared" si="33"/>
        <v>1</v>
      </c>
      <c r="I288" s="428">
        <f t="shared" si="36"/>
        <v>0</v>
      </c>
      <c r="J288" s="428">
        <f t="shared" si="37"/>
        <v>0</v>
      </c>
      <c r="K288" s="42">
        <f>VLOOKUP(Categorized!F92,Rules!$F$4:$H$7,3,0)</f>
        <v>80</v>
      </c>
      <c r="L288" s="43">
        <f>VLOOKUP(Categorized!G92,Rules!$F$8:$H$9,3,0)</f>
        <v>90</v>
      </c>
      <c r="M288" s="43">
        <f>VLOOKUP(Categorized!H92,Rules!$F$10:$H$12,3,0)</f>
        <v>60</v>
      </c>
      <c r="N288" s="43">
        <f>VLOOKUP(Categorized!I92,Rules!$F$13:$H$16,3,0)</f>
        <v>70</v>
      </c>
      <c r="O288" s="43">
        <f>VLOOKUP(Categorized!K92,Rules!$F$20:$H$27,3,0)</f>
        <v>60</v>
      </c>
      <c r="P288" s="43">
        <f>VLOOKUP(Categorized!M92,Rules!$F$29:$H$31,3,0)</f>
        <v>70</v>
      </c>
      <c r="Q288" s="255" t="e">
        <f t="array" ref="Q288">MMULT(K288:P288,Rules!$O$4:$O$11)</f>
        <v>#VALUE!</v>
      </c>
      <c r="R288" s="43">
        <f>VLOOKUP(Categorized!N92,Rules!$F$32:$H$33,3,0)</f>
        <v>60</v>
      </c>
      <c r="S288" s="43">
        <f>VLOOKUP(Categorized!O92,Rules!$F$34:$H$40,3,0)</f>
        <v>50</v>
      </c>
      <c r="T288" s="43">
        <f>VLOOKUP(Categorized!P92,Rules!$F$41:$H$42,3,0)</f>
        <v>30</v>
      </c>
      <c r="U288" s="43">
        <f>VLOOKUP(Categorized!R92,Rules!$F$47:$H$51,3,0)</f>
        <v>30</v>
      </c>
      <c r="V288" s="43">
        <f>VLOOKUP(Categorized!S92,Rules!$F$52:$H$56,3,0)</f>
        <v>30</v>
      </c>
      <c r="W288" s="43">
        <f>VLOOKUP(Categorized!T92,Rules!$F$57:$H$58,3,0)</f>
        <v>30</v>
      </c>
      <c r="X288" s="255" t="e">
        <f t="array" ref="X288">MMULT(R288:W288,Rules!$O$14:$O$20)</f>
        <v>#VALUE!</v>
      </c>
      <c r="Y288" s="43">
        <f>VLOOKUP(Categorized!U92,Rules!$F$59:$H$60,3,0)</f>
        <v>80</v>
      </c>
      <c r="Z288" s="43">
        <f>VLOOKUP(Categorized!V92,Rules!$F$61:$H$62,3,0)</f>
        <v>20</v>
      </c>
      <c r="AA288" s="43">
        <f>VLOOKUP(Categorized!W92,Rules!$F$63:$H$64,3,0)</f>
        <v>80</v>
      </c>
      <c r="AB288" s="43">
        <f>VLOOKUP(Categorized!X92,Rules!$F$65:$H$66,3,0)</f>
        <v>20</v>
      </c>
      <c r="AC288" s="255">
        <f t="array" ref="AC288">MMULT(Y288:AB288,Rules!$O$23:$O$26)</f>
        <v>46.666666666666664</v>
      </c>
      <c r="AD288" s="43">
        <f>VLOOKUP(Categorized!Y92,Rules!$F$67:$H$68,3,0)</f>
        <v>70</v>
      </c>
      <c r="AE288" s="43">
        <f>VLOOKUP(Categorized!Z92,Rules!$F$69:$H$70,3,0)</f>
        <v>80</v>
      </c>
      <c r="AF288" s="43">
        <f>VLOOKUP(Categorized!AA92,Rules!$F$71:$H$72,3,0)</f>
        <v>30</v>
      </c>
      <c r="AG288" s="43">
        <f>VLOOKUP(Categorized!AB92,Rules!$F$73:$H$74,3,0)</f>
        <v>30</v>
      </c>
      <c r="AH288" s="255">
        <f t="array" ref="AH288">MMULT(AD288:AG288,Rules!$O$29:$O$32)</f>
        <v>53.809523809523803</v>
      </c>
      <c r="AI288" s="43">
        <f>VLOOKUP(Categorized!AC92,Rules!$F$75:$H$76,3,0)</f>
        <v>80</v>
      </c>
      <c r="AJ288" s="43">
        <f>VLOOKUP(Categorized!AD92,Rules!$F$77:$H$78,3,0)</f>
        <v>50</v>
      </c>
      <c r="AK288" s="43">
        <f>VLOOKUP(Categorized!AE92,Rules!$F$79:$H$84,3,0)</f>
        <v>85</v>
      </c>
      <c r="AL288" s="43">
        <f>VLOOKUP(Categorized!AF92,Rules!$F$85:$H$89,3,0)</f>
        <v>80</v>
      </c>
      <c r="AM288" s="43">
        <f>VLOOKUP(Categorized!AG92,Rules!$F$90:$H$92,3,0)</f>
        <v>30</v>
      </c>
      <c r="AN288" s="43">
        <f>VLOOKUP(Categorized!AH92,Rules!$F$93:$H$96,3,0)</f>
        <v>30</v>
      </c>
      <c r="AO288" s="43">
        <f>VLOOKUP(Categorized!AI92,Rules!$F$97:$H$100,3,0)</f>
        <v>50</v>
      </c>
      <c r="AP288" s="43">
        <f>VLOOKUP(Categorized!AJ92,Rules!$F$101:$H$102,3,0)</f>
        <v>30</v>
      </c>
      <c r="AQ288" s="43">
        <f>VLOOKUP(Categorized!AM92,Rules!$F$110:$H$113,3,0)</f>
        <v>50</v>
      </c>
      <c r="AR288" s="255" t="e">
        <f t="array" ref="AR288">MMULT(AI288:AQ288,Rules!$O$35:$O$45)</f>
        <v>#VALUE!</v>
      </c>
      <c r="AS288" s="44">
        <f>VLOOKUP(Categorized!AN92,Rules!$F$114:$H$116,3,0)</f>
        <v>90</v>
      </c>
      <c r="AT288" s="44">
        <f>VLOOKUP(Categorized!AO92,Rules!$F$117:$H$119,3,0)</f>
        <v>90</v>
      </c>
      <c r="AU288" s="44">
        <f>VLOOKUP(Categorized!AP92,Rules!$F$120:$H$122,3,0)</f>
        <v>30</v>
      </c>
      <c r="AV288" s="44">
        <f>VLOOKUP(Categorized!AQ92,Rules!$F$123:$H$124,3,0)</f>
        <v>30</v>
      </c>
      <c r="AW288" s="44">
        <f>VLOOKUP(Categorized!AR92,Rules!$F$125:$H$127,3,0)</f>
        <v>50</v>
      </c>
      <c r="AX288" s="44">
        <f>VLOOKUP(Categorized!AS92,Rules!$F$128:$H$130,3,0)</f>
        <v>30</v>
      </c>
      <c r="AY288" s="43">
        <f>VLOOKUP(Categorized!AT92,Rules!$F$131:$H$133,3,0)</f>
        <v>30</v>
      </c>
      <c r="AZ288" s="44">
        <f>VLOOKUP(Categorized!AU92,Rules!$F$134:$H$136,3,0)</f>
        <v>30</v>
      </c>
      <c r="BA288" s="44">
        <f>VLOOKUP(Categorized!AV92,Rules!$F$134:$H$136,3,0)</f>
        <v>30</v>
      </c>
      <c r="BB288" s="44">
        <f>VLOOKUP(Categorized!AW92,Rules!$F$139:$H$141,3,0)</f>
        <v>30</v>
      </c>
      <c r="BC288" s="256">
        <f t="array" ref="BC288">MMULT(AS288:BB288,Rules!$O$48:$O$57)</f>
        <v>42.564417177914102</v>
      </c>
      <c r="BD288" s="43">
        <f>VLOOKUP(Categorized!AX92,Rules!$F$142:$H$143,3,0)</f>
        <v>30</v>
      </c>
      <c r="BE288" s="43">
        <f>VLOOKUP(Categorized!AY92,Rules!$F$144:$H$145,3,0)</f>
        <v>90</v>
      </c>
      <c r="BF288" s="43">
        <f>VLOOKUP(Categorized!AZ92,Rules!$F$146:$H$147,3,0)</f>
        <v>30</v>
      </c>
      <c r="BG288" s="43">
        <f>VLOOKUP(Categorized!BA92,Rules!$F$148:$H$149,3,0)</f>
        <v>30</v>
      </c>
      <c r="BH288" s="43">
        <f>VLOOKUP(Categorized!BB92,Rules!$F$150:$H$151,3,0)</f>
        <v>30</v>
      </c>
      <c r="BI288" s="43">
        <f>VLOOKUP(Categorized!BC92,Rules!$F$152:$H$153,3,0)</f>
        <v>30</v>
      </c>
      <c r="BJ288" s="43">
        <f>VLOOKUP(Categorized!BD92,Rules!$F$154:$H$155,3,0)</f>
        <v>90</v>
      </c>
      <c r="BK288" s="43">
        <f>VLOOKUP(Categorized!BE92,Rules!$F$156:$H$157,3,0)</f>
        <v>30</v>
      </c>
      <c r="BL288" s="43">
        <f>VLOOKUP(Categorized!BF92,Rules!$F$158:$H$159,3,0)</f>
        <v>30</v>
      </c>
      <c r="BM288" s="43">
        <f>VLOOKUP(Categorized!BG92,Rules!$F$160:$H$161,3,0)</f>
        <v>30</v>
      </c>
      <c r="BN288" s="43">
        <f>VLOOKUP(Categorized!BH92,Rules!$F$162:$H$163,3,0)</f>
        <v>90</v>
      </c>
      <c r="BO288" s="43">
        <f>VLOOKUP(Categorized!BI92,Rules!$F$164:$H$165,3,0)</f>
        <v>90</v>
      </c>
      <c r="BP288" s="43">
        <f>VLOOKUP(Categorized!BJ92,Rules!$F$166:$H$167,3,0)</f>
        <v>90</v>
      </c>
      <c r="BQ288" s="43">
        <f>VLOOKUP(Categorized!BK92,Rules!$F$168:$H$169,3,0)</f>
        <v>30</v>
      </c>
      <c r="BR288" s="43">
        <f>VLOOKUP(Categorized!BL92,Rules!$F$170:$H$171,3,0)</f>
        <v>30</v>
      </c>
      <c r="BS288" s="43">
        <f>VLOOKUP(Categorized!BM92,Rules!$F$172:$H$173,3,0)</f>
        <v>30</v>
      </c>
      <c r="BT288" s="43">
        <f>VLOOKUP(Categorized!BN92,Rules!$F$174:$H$175,3,0)</f>
        <v>30</v>
      </c>
      <c r="BU288" s="43">
        <f>VLOOKUP(Categorized!BO92,Rules!$F$176:$H$177,3,0)</f>
        <v>95</v>
      </c>
      <c r="BV288" s="43">
        <f>VLOOKUP(Categorized!BP92,Rules!$F$178:$H$179,3,0)</f>
        <v>30</v>
      </c>
      <c r="BW288" s="43">
        <f>VLOOKUP(Categorized!BQ92,Rules!$F$180:$H$181,3,0)</f>
        <v>30</v>
      </c>
      <c r="BX288" s="43">
        <f>VLOOKUP(Categorized!BR92,Rules!$F$182:$H$183,3,0)</f>
        <v>30</v>
      </c>
      <c r="BY288" s="255">
        <f t="array" ref="BY288">MMULT(BD288:BX288,Rules!$O$60:$O$80)</f>
        <v>48.129816241849447</v>
      </c>
      <c r="BZ288" s="43">
        <f>VLOOKUP(Categorized!BS92,Rules!$F$184:$H$185,3,0)</f>
        <v>30</v>
      </c>
      <c r="CA288" s="43">
        <f>VLOOKUP(Categorized!BT92,Rules!$F$186:$H$187,3,0)</f>
        <v>90</v>
      </c>
      <c r="CB288" s="43">
        <f>VLOOKUP(Categorized!BU92,Rules!$F$188:$H$189,3,0)</f>
        <v>30</v>
      </c>
      <c r="CC288" s="43">
        <f>VLOOKUP(Categorized!BV92,Rules!$F$190:$H$191,3,0)</f>
        <v>90</v>
      </c>
      <c r="CD288" s="43">
        <f>VLOOKUP(Categorized!BW92,Rules!$F$192:$H$193,3,0)</f>
        <v>30</v>
      </c>
      <c r="CE288" s="255">
        <f t="array" ref="CE288">MMULT(BZ288:CD288,Rules!$O$83:$O$87)</f>
        <v>54</v>
      </c>
      <c r="CF288" s="45">
        <v>0</v>
      </c>
      <c r="CG288" s="46">
        <v>0</v>
      </c>
      <c r="CH288" s="309">
        <v>1</v>
      </c>
      <c r="CI288" s="309">
        <v>4</v>
      </c>
      <c r="CJ288" s="309">
        <v>3</v>
      </c>
      <c r="CK288" s="43">
        <f>VLOOKUP(Categorized!CC92,Rules!$F$231:$H$234,3,0)</f>
        <v>20</v>
      </c>
      <c r="CL288" s="43">
        <f>VLOOKUP(Categorized!CD92,Rules!$F$235:$H$237,3,0)</f>
        <v>95</v>
      </c>
      <c r="CM288" s="43">
        <f>VLOOKUP(Categorized!CE92,Rules!$F$238:$H$241,3,0)</f>
        <v>40</v>
      </c>
      <c r="CN288" s="393" t="e" cm="1">
        <f t="array" ref="CN288">MMULT(CK288:CM288,Rules!$O$92:$O$93)</f>
        <v>#VALUE!</v>
      </c>
      <c r="CO288" s="397" t="e">
        <f t="shared" si="34"/>
        <v>#VALUE!</v>
      </c>
      <c r="CP288" s="397" t="e">
        <f t="shared" si="35"/>
        <v>#VALUE!</v>
      </c>
      <c r="CQ288" s="424" t="str">
        <f t="shared" si="38"/>
        <v>10</v>
      </c>
    </row>
    <row r="289" spans="1:95" ht="18.5" hidden="1">
      <c r="A289" s="58">
        <v>2021</v>
      </c>
      <c r="B289" s="39" t="s">
        <v>292</v>
      </c>
      <c r="C289" s="431">
        <v>44532.543353113397</v>
      </c>
      <c r="D289" s="431">
        <v>44533.387156458302</v>
      </c>
      <c r="E289" s="405">
        <v>48188</v>
      </c>
      <c r="F289" s="426">
        <f>IF(H289&gt;=2,C289-C288,0)</f>
        <v>405.96344032399793</v>
      </c>
      <c r="G289" s="426">
        <f>IF(H289&gt;1,F289+G288,0)</f>
        <v>405.96344032399793</v>
      </c>
      <c r="H289" s="428">
        <f>IF(E289=E288,H288+1,1)</f>
        <v>2</v>
      </c>
      <c r="I289" s="428">
        <f t="shared" si="36"/>
        <v>202.98172016199896</v>
      </c>
      <c r="J289" s="428">
        <f t="shared" si="37"/>
        <v>5</v>
      </c>
      <c r="K289" s="42">
        <f>VLOOKUP(Categorized!F245,Rules!$F$4:$H$7,3,0)</f>
        <v>80</v>
      </c>
      <c r="L289" s="43">
        <f>VLOOKUP(Categorized!G245,Rules!$F$8:$H$9,3,0)</f>
        <v>90</v>
      </c>
      <c r="M289" s="43">
        <f>VLOOKUP(Categorized!H245,Rules!$F$10:$H$12,3,0)</f>
        <v>60</v>
      </c>
      <c r="N289" s="43">
        <f>VLOOKUP(Categorized!I245,Rules!$F$13:$H$16,3,0)</f>
        <v>70</v>
      </c>
      <c r="O289" s="43">
        <f>VLOOKUP(Categorized!K245,Rules!$F$20:$H$27,3,0)</f>
        <v>60</v>
      </c>
      <c r="P289" s="43">
        <f>VLOOKUP(Categorized!M245,Rules!$F$29:$H$31,3,0)</f>
        <v>70</v>
      </c>
      <c r="Q289" s="255" t="e">
        <f t="array" ref="Q289">MMULT(K289:P289,Rules!$O$4:$O$11)</f>
        <v>#VALUE!</v>
      </c>
      <c r="R289" s="43">
        <f>VLOOKUP(Categorized!N245,Rules!$F$32:$H$33,3,0)</f>
        <v>90</v>
      </c>
      <c r="S289" s="43">
        <f>VLOOKUP(Categorized!O245,Rules!$F$34:$H$40,3,0)</f>
        <v>70</v>
      </c>
      <c r="T289" s="43">
        <f>VLOOKUP(Categorized!P245,Rules!$F$41:$H$42,3,0)</f>
        <v>30</v>
      </c>
      <c r="U289" s="43">
        <f>VLOOKUP(Categorized!R245,Rules!$F$47:$H$51,3,0)</f>
        <v>50</v>
      </c>
      <c r="V289" s="43">
        <f>VLOOKUP(Categorized!S245,Rules!$F$52:$H$56,3,0)</f>
        <v>50</v>
      </c>
      <c r="W289" s="43">
        <f>VLOOKUP(Categorized!T245,Rules!$F$57:$H$58,3,0)</f>
        <v>30</v>
      </c>
      <c r="X289" s="255" t="e">
        <f t="array" ref="X289">MMULT(R289:W289,Rules!$O$14:$O$20)</f>
        <v>#VALUE!</v>
      </c>
      <c r="Y289" s="43">
        <f>VLOOKUP(Categorized!U245,Rules!$F$59:$H$60,3,0)</f>
        <v>80</v>
      </c>
      <c r="Z289" s="43">
        <f>VLOOKUP(Categorized!V245,Rules!$F$61:$H$62,3,0)</f>
        <v>20</v>
      </c>
      <c r="AA289" s="43">
        <f>VLOOKUP(Categorized!W245,Rules!$F$63:$H$64,3,0)</f>
        <v>80</v>
      </c>
      <c r="AB289" s="43">
        <f>VLOOKUP(Categorized!X245,Rules!$F$65:$H$66,3,0)</f>
        <v>20</v>
      </c>
      <c r="AC289" s="255">
        <f t="array" ref="AC289">MMULT(Y289:AB289,Rules!$O$23:$O$26)</f>
        <v>46.666666666666664</v>
      </c>
      <c r="AD289" s="43">
        <f>VLOOKUP(Categorized!Y245,Rules!$F$67:$H$68,3,0)</f>
        <v>70</v>
      </c>
      <c r="AE289" s="43">
        <f>VLOOKUP(Categorized!Z245,Rules!$F$69:$H$70,3,0)</f>
        <v>80</v>
      </c>
      <c r="AF289" s="43">
        <f>VLOOKUP(Categorized!AA245,Rules!$F$71:$H$72,3,0)</f>
        <v>80</v>
      </c>
      <c r="AG289" s="43">
        <f>VLOOKUP(Categorized!AB245,Rules!$F$73:$H$74,3,0)</f>
        <v>30</v>
      </c>
      <c r="AH289" s="255">
        <f t="array" ref="AH289">MMULT(AD289:AG289,Rules!$O$29:$O$32)</f>
        <v>66.507936507936506</v>
      </c>
      <c r="AI289" s="43">
        <f>VLOOKUP(Categorized!AC245,Rules!$F$75:$H$76,3,0)</f>
        <v>30</v>
      </c>
      <c r="AJ289" s="43">
        <f>VLOOKUP(Categorized!AD245,Rules!$F$77:$H$78,3,0)</f>
        <v>50</v>
      </c>
      <c r="AK289" s="43">
        <f>VLOOKUP(Categorized!AE245,Rules!$F$79:$H$84,3,0)</f>
        <v>30</v>
      </c>
      <c r="AL289" s="43">
        <f>VLOOKUP(Categorized!AF245,Rules!$F$85:$H$89,3,0)</f>
        <v>50</v>
      </c>
      <c r="AM289" s="43">
        <f>VLOOKUP(Categorized!AG245,Rules!$F$90:$H$92,3,0)</f>
        <v>30</v>
      </c>
      <c r="AN289" s="43">
        <f>VLOOKUP(Categorized!AH245,Rules!$F$93:$H$96,3,0)</f>
        <v>30</v>
      </c>
      <c r="AO289" s="43">
        <f>VLOOKUP(Categorized!AI245,Rules!$F$97:$H$100,3,0)</f>
        <v>50</v>
      </c>
      <c r="AP289" s="43">
        <f>VLOOKUP(Categorized!AJ245,Rules!$F$101:$H$102,3,0)</f>
        <v>30</v>
      </c>
      <c r="AQ289" s="43">
        <f>VLOOKUP(Categorized!AM245,Rules!$F$110:$H$113,3,0)</f>
        <v>50</v>
      </c>
      <c r="AR289" s="255" t="e">
        <f t="array" ref="AR289">MMULT(AI289:AQ289,Rules!$O$35:$O$45)</f>
        <v>#VALUE!</v>
      </c>
      <c r="AS289" s="44">
        <f>VLOOKUP(Categorized!AN245,Rules!$F$114:$H$116,3,0)</f>
        <v>30</v>
      </c>
      <c r="AT289" s="44">
        <f>VLOOKUP(Categorized!AO245,Rules!$F$117:$H$119,3,0)</f>
        <v>30</v>
      </c>
      <c r="AU289" s="44">
        <f>VLOOKUP(Categorized!AP245,Rules!$F$120:$H$122,3,0)</f>
        <v>30</v>
      </c>
      <c r="AV289" s="44">
        <f>VLOOKUP(Categorized!AQ245,Rules!$F$123:$H$124,3,0)</f>
        <v>30</v>
      </c>
      <c r="AW289" s="44">
        <f>VLOOKUP(Categorized!AR245,Rules!$F$125:$H$127,3,0)</f>
        <v>50</v>
      </c>
      <c r="AX289" s="44">
        <f>VLOOKUP(Categorized!AS245,Rules!$F$128:$H$130,3,0)</f>
        <v>30</v>
      </c>
      <c r="AY289" s="43">
        <f>VLOOKUP(Categorized!AT245,Rules!$F$131:$H$133,3,0)</f>
        <v>30</v>
      </c>
      <c r="AZ289" s="44">
        <f>VLOOKUP(Categorized!AU245,Rules!$F$134:$H$136,3,0)</f>
        <v>30</v>
      </c>
      <c r="BA289" s="44">
        <f>VLOOKUP(Categorized!AV245,Rules!$F$134:$H$136,3,0)</f>
        <v>45</v>
      </c>
      <c r="BB289" s="44">
        <f>VLOOKUP(Categorized!AW245,Rules!$F$139:$H$141,3,0)</f>
        <v>30</v>
      </c>
      <c r="BC289" s="256">
        <f t="array" ref="BC289">MMULT(AS289:BB289,Rules!$O$48:$O$57)</f>
        <v>33.601226993865026</v>
      </c>
      <c r="BD289" s="43">
        <f>VLOOKUP(Categorized!AX245,Rules!$F$142:$H$143,3,0)</f>
        <v>30</v>
      </c>
      <c r="BE289" s="43">
        <f>VLOOKUP(Categorized!AY245,Rules!$F$144:$H$145,3,0)</f>
        <v>90</v>
      </c>
      <c r="BF289" s="43">
        <f>VLOOKUP(Categorized!AZ245,Rules!$F$146:$H$147,3,0)</f>
        <v>30</v>
      </c>
      <c r="BG289" s="43">
        <f>VLOOKUP(Categorized!BA245,Rules!$F$148:$H$149,3,0)</f>
        <v>30</v>
      </c>
      <c r="BH289" s="43">
        <f>VLOOKUP(Categorized!BB245,Rules!$F$150:$H$151,3,0)</f>
        <v>30</v>
      </c>
      <c r="BI289" s="43">
        <f>VLOOKUP(Categorized!BC245,Rules!$F$152:$H$153,3,0)</f>
        <v>30</v>
      </c>
      <c r="BJ289" s="43">
        <f>VLOOKUP(Categorized!BD245,Rules!$F$154:$H$155,3,0)</f>
        <v>90</v>
      </c>
      <c r="BK289" s="43">
        <f>VLOOKUP(Categorized!BE245,Rules!$F$156:$H$157,3,0)</f>
        <v>30</v>
      </c>
      <c r="BL289" s="43">
        <f>VLOOKUP(Categorized!BF245,Rules!$F$158:$H$159,3,0)</f>
        <v>30</v>
      </c>
      <c r="BM289" s="43">
        <f>VLOOKUP(Categorized!BG245,Rules!$F$160:$H$161,3,0)</f>
        <v>30</v>
      </c>
      <c r="BN289" s="43">
        <f>VLOOKUP(Categorized!BH245,Rules!$F$162:$H$163,3,0)</f>
        <v>90</v>
      </c>
      <c r="BO289" s="43">
        <f>VLOOKUP(Categorized!BI245,Rules!$F$164:$H$165,3,0)</f>
        <v>90</v>
      </c>
      <c r="BP289" s="43">
        <f>VLOOKUP(Categorized!BJ245,Rules!$F$166:$H$167,3,0)</f>
        <v>90</v>
      </c>
      <c r="BQ289" s="43">
        <f>VLOOKUP(Categorized!BK245,Rules!$F$168:$H$169,3,0)</f>
        <v>30</v>
      </c>
      <c r="BR289" s="43">
        <f>VLOOKUP(Categorized!BL245,Rules!$F$170:$H$171,3,0)</f>
        <v>30</v>
      </c>
      <c r="BS289" s="43">
        <f>VLOOKUP(Categorized!BM245,Rules!$F$172:$H$173,3,0)</f>
        <v>30</v>
      </c>
      <c r="BT289" s="43">
        <f>VLOOKUP(Categorized!BN245,Rules!$F$174:$H$175,3,0)</f>
        <v>30</v>
      </c>
      <c r="BU289" s="43">
        <f>VLOOKUP(Categorized!BO245,Rules!$F$176:$H$177,3,0)</f>
        <v>95</v>
      </c>
      <c r="BV289" s="43">
        <f>VLOOKUP(Categorized!BP245,Rules!$F$178:$H$179,3,0)</f>
        <v>30</v>
      </c>
      <c r="BW289" s="43">
        <f>VLOOKUP(Categorized!BQ245,Rules!$F$180:$H$181,3,0)</f>
        <v>30</v>
      </c>
      <c r="BX289" s="43">
        <f>VLOOKUP(Categorized!BR245,Rules!$F$182:$H$183,3,0)</f>
        <v>30</v>
      </c>
      <c r="BY289" s="255">
        <f t="array" ref="BY289">MMULT(BD289:BX289,Rules!$O$60:$O$80)</f>
        <v>48.129816241849447</v>
      </c>
      <c r="BZ289" s="43">
        <f>VLOOKUP(Categorized!BS245,Rules!$F$184:$H$185,3,0)</f>
        <v>30</v>
      </c>
      <c r="CA289" s="43">
        <f>VLOOKUP(Categorized!BT245,Rules!$F$186:$H$187,3,0)</f>
        <v>90</v>
      </c>
      <c r="CB289" s="43">
        <f>VLOOKUP(Categorized!BU245,Rules!$F$188:$H$189,3,0)</f>
        <v>30</v>
      </c>
      <c r="CC289" s="43">
        <f>VLOOKUP(Categorized!BV245,Rules!$F$190:$H$191,3,0)</f>
        <v>90</v>
      </c>
      <c r="CD289" s="43">
        <f>VLOOKUP(Categorized!BW245,Rules!$F$192:$H$193,3,0)</f>
        <v>30</v>
      </c>
      <c r="CE289" s="255">
        <f t="array" ref="CE289">MMULT(BZ289:CD289,Rules!$O$83:$O$87)</f>
        <v>54</v>
      </c>
      <c r="CF289" s="46">
        <v>0</v>
      </c>
      <c r="CG289" s="46">
        <v>0</v>
      </c>
      <c r="CH289" s="309">
        <v>1</v>
      </c>
      <c r="CI289" s="309">
        <v>1</v>
      </c>
      <c r="CJ289" s="309">
        <v>3</v>
      </c>
      <c r="CK289" s="43">
        <f>VLOOKUP(Categorized!CC245,Rules!$F$231:$H$234,3,0)</f>
        <v>20</v>
      </c>
      <c r="CL289" s="43">
        <f>VLOOKUP(Categorized!CD245,Rules!$F$235:$H$237,3,0)</f>
        <v>95</v>
      </c>
      <c r="CM289" s="43">
        <f>VLOOKUP(Categorized!CE245,Rules!$F$238:$H$241,3,0)</f>
        <v>60</v>
      </c>
      <c r="CN289" s="393" t="e" cm="1">
        <f t="array" ref="CN289">MMULT(CK289:CM289,Rules!$O$92:$O$93)</f>
        <v>#VALUE!</v>
      </c>
      <c r="CO289" s="397" t="e">
        <f t="shared" si="34"/>
        <v>#VALUE!</v>
      </c>
      <c r="CP289" s="397" t="e">
        <f t="shared" si="35"/>
        <v>#VALUE!</v>
      </c>
      <c r="CQ289" s="424" t="str">
        <f t="shared" si="38"/>
        <v>25</v>
      </c>
    </row>
    <row r="290" spans="1:95" ht="18.5" hidden="1">
      <c r="A290" s="58">
        <v>2021</v>
      </c>
      <c r="B290" s="39" t="s">
        <v>259</v>
      </c>
      <c r="C290" s="431">
        <v>44375.512091932898</v>
      </c>
      <c r="D290" s="431">
        <v>44377.410634976899</v>
      </c>
      <c r="E290" s="403">
        <v>48196</v>
      </c>
      <c r="F290" s="426">
        <f t="shared" si="32"/>
        <v>0</v>
      </c>
      <c r="G290" s="426">
        <f t="shared" si="39"/>
        <v>0</v>
      </c>
      <c r="H290" s="428">
        <f t="shared" si="33"/>
        <v>1</v>
      </c>
      <c r="I290" s="428">
        <f t="shared" si="36"/>
        <v>0</v>
      </c>
      <c r="J290" s="428">
        <f t="shared" si="37"/>
        <v>0</v>
      </c>
      <c r="K290" s="42">
        <f>VLOOKUP(Categorized!F212,Rules!$F$4:$H$7,3,0)</f>
        <v>80</v>
      </c>
      <c r="L290" s="43">
        <f>VLOOKUP(Categorized!G212,Rules!$F$8:$H$9,3,0)</f>
        <v>90</v>
      </c>
      <c r="M290" s="43">
        <f>VLOOKUP(Categorized!H212,Rules!$F$10:$H$12,3,0)</f>
        <v>60</v>
      </c>
      <c r="N290" s="43">
        <f>VLOOKUP(Categorized!I212,Rules!$F$13:$H$16,3,0)</f>
        <v>95</v>
      </c>
      <c r="O290" s="43">
        <f>VLOOKUP(Categorized!K212,Rules!$F$20:$H$27,3,0)</f>
        <v>60</v>
      </c>
      <c r="P290" s="43">
        <f>VLOOKUP(Categorized!M212,Rules!$F$29:$H$31,3,0)</f>
        <v>60</v>
      </c>
      <c r="Q290" s="255" t="e">
        <f t="array" ref="Q290">MMULT(K290:P290,Rules!$O$4:$O$11)</f>
        <v>#VALUE!</v>
      </c>
      <c r="R290" s="43">
        <f>VLOOKUP(Categorized!N212,Rules!$F$32:$H$33,3,0)</f>
        <v>90</v>
      </c>
      <c r="S290" s="43">
        <f>VLOOKUP(Categorized!O212,Rules!$F$34:$H$40,3,0)</f>
        <v>90</v>
      </c>
      <c r="T290" s="43">
        <f>VLOOKUP(Categorized!P212,Rules!$F$41:$H$42,3,0)</f>
        <v>30</v>
      </c>
      <c r="U290" s="43">
        <f>VLOOKUP(Categorized!R212,Rules!$F$47:$H$51,3,0)</f>
        <v>30</v>
      </c>
      <c r="V290" s="43">
        <f>VLOOKUP(Categorized!S212,Rules!$F$52:$H$56,3,0)</f>
        <v>30</v>
      </c>
      <c r="W290" s="43">
        <f>VLOOKUP(Categorized!T212,Rules!$F$57:$H$58,3,0)</f>
        <v>80</v>
      </c>
      <c r="X290" s="255" t="e">
        <f t="array" ref="X290">MMULT(R290:W290,Rules!$O$14:$O$20)</f>
        <v>#VALUE!</v>
      </c>
      <c r="Y290" s="43">
        <f>VLOOKUP(Categorized!U212,Rules!$F$59:$H$60,3,0)</f>
        <v>20</v>
      </c>
      <c r="Z290" s="43">
        <f>VLOOKUP(Categorized!V212,Rules!$F$61:$H$62,3,0)</f>
        <v>20</v>
      </c>
      <c r="AA290" s="43">
        <f>VLOOKUP(Categorized!W212,Rules!$F$63:$H$64,3,0)</f>
        <v>80</v>
      </c>
      <c r="AB290" s="43">
        <f>VLOOKUP(Categorized!X212,Rules!$F$65:$H$66,3,0)</f>
        <v>20</v>
      </c>
      <c r="AC290" s="255">
        <f t="array" ref="AC290">MMULT(Y290:AB290,Rules!$O$23:$O$26)</f>
        <v>26.666666666666664</v>
      </c>
      <c r="AD290" s="43">
        <f>VLOOKUP(Categorized!Y212,Rules!$F$67:$H$68,3,0)</f>
        <v>30</v>
      </c>
      <c r="AE290" s="43">
        <f>VLOOKUP(Categorized!Z212,Rules!$F$69:$H$70,3,0)</f>
        <v>30</v>
      </c>
      <c r="AF290" s="43">
        <f>VLOOKUP(Categorized!AA212,Rules!$F$71:$H$72,3,0)</f>
        <v>30</v>
      </c>
      <c r="AG290" s="43">
        <f>VLOOKUP(Categorized!AB212,Rules!$F$73:$H$74,3,0)</f>
        <v>30</v>
      </c>
      <c r="AH290" s="255">
        <f t="array" ref="AH290">MMULT(AD290:AG290,Rules!$O$29:$O$32)</f>
        <v>30</v>
      </c>
      <c r="AI290" s="43">
        <f>VLOOKUP(Categorized!AC212,Rules!$F$75:$H$76,3,0)</f>
        <v>80</v>
      </c>
      <c r="AJ290" s="43">
        <f>VLOOKUP(Categorized!AD212,Rules!$F$77:$H$78,3,0)</f>
        <v>50</v>
      </c>
      <c r="AK290" s="43">
        <f>VLOOKUP(Categorized!AE212,Rules!$F$79:$H$84,3,0)</f>
        <v>80</v>
      </c>
      <c r="AL290" s="43">
        <f>VLOOKUP(Categorized!AF212,Rules!$F$85:$H$89,3,0)</f>
        <v>50</v>
      </c>
      <c r="AM290" s="43">
        <f>VLOOKUP(Categorized!AG212,Rules!$F$90:$H$92,3,0)</f>
        <v>30</v>
      </c>
      <c r="AN290" s="43">
        <f>VLOOKUP(Categorized!AH212,Rules!$F$93:$H$96,3,0)</f>
        <v>80</v>
      </c>
      <c r="AO290" s="43">
        <f>VLOOKUP(Categorized!AI212,Rules!$F$97:$H$100,3,0)</f>
        <v>50</v>
      </c>
      <c r="AP290" s="43">
        <f>VLOOKUP(Categorized!AJ212,Rules!$F$101:$H$102,3,0)</f>
        <v>30</v>
      </c>
      <c r="AQ290" s="43">
        <f>VLOOKUP(Categorized!AM212,Rules!$F$110:$H$113,3,0)</f>
        <v>70</v>
      </c>
      <c r="AR290" s="255" t="e">
        <f t="array" ref="AR290">MMULT(AI290:AQ290,Rules!$O$35:$O$45)</f>
        <v>#VALUE!</v>
      </c>
      <c r="AS290" s="44">
        <f>VLOOKUP(Categorized!AN212,Rules!$F$114:$H$116,3,0)</f>
        <v>90</v>
      </c>
      <c r="AT290" s="44">
        <f>VLOOKUP(Categorized!AO212,Rules!$F$117:$H$119,3,0)</f>
        <v>90</v>
      </c>
      <c r="AU290" s="44">
        <f>VLOOKUP(Categorized!AP212,Rules!$F$120:$H$122,3,0)</f>
        <v>30</v>
      </c>
      <c r="AV290" s="44">
        <f>VLOOKUP(Categorized!AQ212,Rules!$F$123:$H$124,3,0)</f>
        <v>30</v>
      </c>
      <c r="AW290" s="44">
        <f>VLOOKUP(Categorized!AR212,Rules!$F$125:$H$127,3,0)</f>
        <v>50</v>
      </c>
      <c r="AX290" s="44">
        <f>VLOOKUP(Categorized!AS212,Rules!$F$128:$H$130,3,0)</f>
        <v>30</v>
      </c>
      <c r="AY290" s="43">
        <f>VLOOKUP(Categorized!AT212,Rules!$F$131:$H$133,3,0)</f>
        <v>30</v>
      </c>
      <c r="AZ290" s="44">
        <f>VLOOKUP(Categorized!AU212,Rules!$F$134:$H$136,3,0)</f>
        <v>30</v>
      </c>
      <c r="BA290" s="44">
        <f>VLOOKUP(Categorized!AV212,Rules!$F$134:$H$136,3,0)</f>
        <v>45</v>
      </c>
      <c r="BB290" s="44">
        <f>VLOOKUP(Categorized!AW212,Rules!$F$139:$H$141,3,0)</f>
        <v>45</v>
      </c>
      <c r="BC290" s="256">
        <f t="array" ref="BC290">MMULT(AS290:BB290,Rules!$O$48:$O$57)</f>
        <v>45.601226993865033</v>
      </c>
      <c r="BD290" s="43">
        <f>VLOOKUP(Categorized!AX212,Rules!$F$142:$H$143,3,0)</f>
        <v>30</v>
      </c>
      <c r="BE290" s="43">
        <f>VLOOKUP(Categorized!AY212,Rules!$F$144:$H$145,3,0)</f>
        <v>30</v>
      </c>
      <c r="BF290" s="43">
        <f>VLOOKUP(Categorized!AZ212,Rules!$F$146:$H$147,3,0)</f>
        <v>30</v>
      </c>
      <c r="BG290" s="43">
        <f>VLOOKUP(Categorized!BA212,Rules!$F$148:$H$149,3,0)</f>
        <v>30</v>
      </c>
      <c r="BH290" s="43">
        <f>VLOOKUP(Categorized!BB212,Rules!$F$150:$H$151,3,0)</f>
        <v>30</v>
      </c>
      <c r="BI290" s="43">
        <f>VLOOKUP(Categorized!BC212,Rules!$F$152:$H$153,3,0)</f>
        <v>30</v>
      </c>
      <c r="BJ290" s="43">
        <f>VLOOKUP(Categorized!BD212,Rules!$F$154:$H$155,3,0)</f>
        <v>30</v>
      </c>
      <c r="BK290" s="43">
        <f>VLOOKUP(Categorized!BE212,Rules!$F$156:$H$157,3,0)</f>
        <v>30</v>
      </c>
      <c r="BL290" s="43">
        <f>VLOOKUP(Categorized!BF212,Rules!$F$158:$H$159,3,0)</f>
        <v>30</v>
      </c>
      <c r="BM290" s="43">
        <f>VLOOKUP(Categorized!BG212,Rules!$F$160:$H$161,3,0)</f>
        <v>30</v>
      </c>
      <c r="BN290" s="43">
        <f>VLOOKUP(Categorized!BH212,Rules!$F$162:$H$163,3,0)</f>
        <v>30</v>
      </c>
      <c r="BO290" s="43">
        <f>VLOOKUP(Categorized!BI212,Rules!$F$164:$H$165,3,0)</f>
        <v>30</v>
      </c>
      <c r="BP290" s="43">
        <f>VLOOKUP(Categorized!BJ212,Rules!$F$166:$H$167,3,0)</f>
        <v>30</v>
      </c>
      <c r="BQ290" s="43">
        <f>VLOOKUP(Categorized!BK212,Rules!$F$168:$H$169,3,0)</f>
        <v>30</v>
      </c>
      <c r="BR290" s="43">
        <f>VLOOKUP(Categorized!BL212,Rules!$F$170:$H$171,3,0)</f>
        <v>30</v>
      </c>
      <c r="BS290" s="43">
        <f>VLOOKUP(Categorized!BM212,Rules!$F$172:$H$173,3,0)</f>
        <v>30</v>
      </c>
      <c r="BT290" s="43">
        <f>VLOOKUP(Categorized!BN212,Rules!$F$174:$H$175,3,0)</f>
        <v>30</v>
      </c>
      <c r="BU290" s="43">
        <f>VLOOKUP(Categorized!BO212,Rules!$F$176:$H$177,3,0)</f>
        <v>30</v>
      </c>
      <c r="BV290" s="43">
        <f>VLOOKUP(Categorized!BP212,Rules!$F$178:$H$179,3,0)</f>
        <v>30</v>
      </c>
      <c r="BW290" s="43">
        <f>VLOOKUP(Categorized!BQ212,Rules!$F$180:$H$181,3,0)</f>
        <v>30</v>
      </c>
      <c r="BX290" s="43">
        <f>VLOOKUP(Categorized!BR212,Rules!$F$182:$H$183,3,0)</f>
        <v>30</v>
      </c>
      <c r="BY290" s="255">
        <f t="array" ref="BY290">MMULT(BD290:BX290,Rules!$O$60:$O$80)</f>
        <v>29.999999999999996</v>
      </c>
      <c r="BZ290" s="43">
        <f>VLOOKUP(Categorized!BS212,Rules!$F$184:$H$185,3,0)</f>
        <v>30</v>
      </c>
      <c r="CA290" s="43">
        <f>VLOOKUP(Categorized!BT212,Rules!$F$186:$H$187,3,0)</f>
        <v>30</v>
      </c>
      <c r="CB290" s="43">
        <f>VLOOKUP(Categorized!BU212,Rules!$F$188:$H$189,3,0)</f>
        <v>30</v>
      </c>
      <c r="CC290" s="43">
        <f>VLOOKUP(Categorized!BV212,Rules!$F$190:$H$191,3,0)</f>
        <v>30</v>
      </c>
      <c r="CD290" s="43">
        <f>VLOOKUP(Categorized!BW212,Rules!$F$192:$H$193,3,0)</f>
        <v>30</v>
      </c>
      <c r="CE290" s="255">
        <f t="array" ref="CE290">MMULT(BZ290:CD290,Rules!$O$83:$O$87)</f>
        <v>30</v>
      </c>
      <c r="CF290" s="46">
        <v>0</v>
      </c>
      <c r="CG290" s="46">
        <v>0</v>
      </c>
      <c r="CH290" s="322">
        <v>1</v>
      </c>
      <c r="CI290" s="322">
        <v>4</v>
      </c>
      <c r="CJ290" s="322">
        <v>1</v>
      </c>
      <c r="CK290" s="43">
        <f>VLOOKUP(Categorized!CC212,Rules!$F$231:$H$234,3,0)</f>
        <v>20</v>
      </c>
      <c r="CL290" s="43">
        <f>VLOOKUP(Categorized!CD212,Rules!$F$235:$H$237,3,0)</f>
        <v>95</v>
      </c>
      <c r="CM290" s="43">
        <f>VLOOKUP(Categorized!CE212,Rules!$F$238:$H$241,3,0)</f>
        <v>60</v>
      </c>
      <c r="CN290" s="393" t="e" cm="1">
        <f t="array" ref="CN290">MMULT(CK290:CM290,Rules!$O$92:$O$93)</f>
        <v>#VALUE!</v>
      </c>
      <c r="CO290" s="397" t="e">
        <f t="shared" si="34"/>
        <v>#VALUE!</v>
      </c>
      <c r="CP290" s="397" t="e">
        <f t="shared" si="35"/>
        <v>#VALUE!</v>
      </c>
      <c r="CQ290" s="424" t="str">
        <f t="shared" si="38"/>
        <v>10</v>
      </c>
    </row>
    <row r="291" spans="1:95" ht="18.5" hidden="1">
      <c r="A291" s="68">
        <v>2022</v>
      </c>
      <c r="B291" s="39" t="s">
        <v>475</v>
      </c>
      <c r="C291" s="431">
        <v>44582.5552499306</v>
      </c>
      <c r="D291" s="431">
        <v>44586.417592106503</v>
      </c>
      <c r="E291" s="407">
        <v>48198</v>
      </c>
      <c r="F291" s="426">
        <f t="shared" si="32"/>
        <v>0</v>
      </c>
      <c r="G291" s="426">
        <f t="shared" si="39"/>
        <v>0</v>
      </c>
      <c r="H291" s="428">
        <f t="shared" si="33"/>
        <v>1</v>
      </c>
      <c r="I291" s="428">
        <f t="shared" si="36"/>
        <v>0</v>
      </c>
      <c r="J291" s="428">
        <f t="shared" si="37"/>
        <v>0</v>
      </c>
      <c r="K291" s="42">
        <f>VLOOKUP(Categorized!F428,Rules!$F$4:$H$7,3,0)</f>
        <v>90</v>
      </c>
      <c r="L291" s="43">
        <f>VLOOKUP(Categorized!G428,Rules!$F$8:$H$9,3,0)</f>
        <v>90</v>
      </c>
      <c r="M291" s="43">
        <f>VLOOKUP(Categorized!H428,Rules!$F$10:$H$12,3,0)</f>
        <v>60</v>
      </c>
      <c r="N291" s="43">
        <f>VLOOKUP(Categorized!I428,Rules!$F$13:$H$16,3,0)</f>
        <v>95</v>
      </c>
      <c r="O291" s="43">
        <f>VLOOKUP(Categorized!K428,Rules!$F$20:$H$27,3,0)</f>
        <v>60</v>
      </c>
      <c r="P291" s="43">
        <f>VLOOKUP(Categorized!M428,Rules!$F$29:$H$31,3,0)</f>
        <v>80</v>
      </c>
      <c r="Q291" s="255" t="e">
        <f t="array" ref="Q291">MMULT(K291:P291,Rules!$O$4:$O$11)</f>
        <v>#VALUE!</v>
      </c>
      <c r="R291" s="43">
        <f>VLOOKUP(Categorized!N428,Rules!$F$32:$H$33,3,0)</f>
        <v>90</v>
      </c>
      <c r="S291" s="43">
        <f>VLOOKUP(Categorized!O428,Rules!$F$34:$H$40,3,0)</f>
        <v>50</v>
      </c>
      <c r="T291" s="43">
        <f>VLOOKUP(Categorized!P428,Rules!$F$41:$H$42,3,0)</f>
        <v>30</v>
      </c>
      <c r="U291" s="43">
        <f>VLOOKUP(Categorized!R428,Rules!$F$47:$H$51,3,0)</f>
        <v>30</v>
      </c>
      <c r="V291" s="43">
        <f>VLOOKUP(Categorized!S428,Rules!$F$52:$H$56,3,0)</f>
        <v>30</v>
      </c>
      <c r="W291" s="43">
        <f>VLOOKUP(Categorized!T428,Rules!$F$57:$H$58,3,0)</f>
        <v>80</v>
      </c>
      <c r="X291" s="255" t="e">
        <f t="array" ref="X291">MMULT(R291:W291,Rules!$O$14:$O$20)</f>
        <v>#VALUE!</v>
      </c>
      <c r="Y291" s="43">
        <f>VLOOKUP(Categorized!U428,Rules!$F$59:$H$60,3,0)</f>
        <v>20</v>
      </c>
      <c r="Z291" s="43">
        <f>VLOOKUP(Categorized!V428,Rules!$F$61:$H$62,3,0)</f>
        <v>20</v>
      </c>
      <c r="AA291" s="43">
        <f>VLOOKUP(Categorized!W428,Rules!$F$63:$H$64,3,0)</f>
        <v>80</v>
      </c>
      <c r="AB291" s="43">
        <f>VLOOKUP(Categorized!X428,Rules!$F$65:$H$66,3,0)</f>
        <v>20</v>
      </c>
      <c r="AC291" s="255">
        <f t="array" ref="AC291">MMULT(Y291:AB291,Rules!$O$23:$O$26)</f>
        <v>26.666666666666664</v>
      </c>
      <c r="AD291" s="43">
        <f>VLOOKUP(Categorized!Y428,Rules!$F$67:$H$68,3,0)</f>
        <v>70</v>
      </c>
      <c r="AE291" s="43">
        <f>VLOOKUP(Categorized!Z428,Rules!$F$69:$H$70,3,0)</f>
        <v>80</v>
      </c>
      <c r="AF291" s="43">
        <f>VLOOKUP(Categorized!AA428,Rules!$F$71:$H$72,3,0)</f>
        <v>30</v>
      </c>
      <c r="AG291" s="43">
        <f>VLOOKUP(Categorized!AB428,Rules!$F$73:$H$74,3,0)</f>
        <v>60</v>
      </c>
      <c r="AH291" s="255">
        <f t="array" ref="AH291">MMULT(AD291:AG291,Rules!$O$29:$O$32)</f>
        <v>60.476190476190467</v>
      </c>
      <c r="AI291" s="43">
        <f>VLOOKUP(Categorized!AC428,Rules!$F$75:$H$76,3,0)</f>
        <v>80</v>
      </c>
      <c r="AJ291" s="43">
        <f>VLOOKUP(Categorized!AD428,Rules!$F$77:$H$78,3,0)</f>
        <v>80</v>
      </c>
      <c r="AK291" s="43">
        <f>VLOOKUP(Categorized!AE428,Rules!$F$79:$H$84,3,0)</f>
        <v>30</v>
      </c>
      <c r="AL291" s="43">
        <f>VLOOKUP(Categorized!AF428,Rules!$F$85:$H$89,3,0)</f>
        <v>30</v>
      </c>
      <c r="AM291" s="43">
        <f>VLOOKUP(Categorized!AG428,Rules!$F$90:$H$92,3,0)</f>
        <v>90</v>
      </c>
      <c r="AN291" s="43">
        <f>VLOOKUP(Categorized!AH428,Rules!$F$93:$H$96,3,0)</f>
        <v>30</v>
      </c>
      <c r="AO291" s="43">
        <f>VLOOKUP(Categorized!AI428,Rules!$F$97:$H$100,3,0)</f>
        <v>30</v>
      </c>
      <c r="AP291" s="43">
        <f>VLOOKUP(Categorized!AJ428,Rules!$F$101:$H$102,3,0)</f>
        <v>30</v>
      </c>
      <c r="AQ291" s="43">
        <f>VLOOKUP(Categorized!AM428,Rules!$F$110:$H$113,3,0)</f>
        <v>70</v>
      </c>
      <c r="AR291" s="255" t="e">
        <f t="array" ref="AR291">MMULT(AI291:AQ291,Rules!$O$35:$O$45)</f>
        <v>#VALUE!</v>
      </c>
      <c r="AS291" s="44">
        <f>VLOOKUP(Categorized!AN428,Rules!$F$114:$H$116,3,0)</f>
        <v>30</v>
      </c>
      <c r="AT291" s="44">
        <f>VLOOKUP(Categorized!AO428,Rules!$F$117:$H$119,3,0)</f>
        <v>30</v>
      </c>
      <c r="AU291" s="44">
        <f>VLOOKUP(Categorized!AP428,Rules!$F$120:$H$122,3,0)</f>
        <v>50</v>
      </c>
      <c r="AV291" s="44">
        <f>VLOOKUP(Categorized!AQ428,Rules!$F$123:$H$124,3,0)</f>
        <v>30</v>
      </c>
      <c r="AW291" s="44">
        <f>VLOOKUP(Categorized!AR428,Rules!$F$125:$H$127,3,0)</f>
        <v>50</v>
      </c>
      <c r="AX291" s="44">
        <f>VLOOKUP(Categorized!AS428,Rules!$F$128:$H$130,3,0)</f>
        <v>30</v>
      </c>
      <c r="AY291" s="43">
        <f>VLOOKUP(Categorized!AT428,Rules!$F$131:$H$133,3,0)</f>
        <v>70</v>
      </c>
      <c r="AZ291" s="44">
        <f>VLOOKUP(Categorized!AU428,Rules!$F$134:$H$136,3,0)</f>
        <v>70</v>
      </c>
      <c r="BA291" s="44">
        <f>VLOOKUP(Categorized!AV428,Rules!$F$134:$H$136,3,0)</f>
        <v>30</v>
      </c>
      <c r="BB291" s="44">
        <f>VLOOKUP(Categorized!AW428,Rules!$F$139:$H$141,3,0)</f>
        <v>45</v>
      </c>
      <c r="BC291" s="256">
        <f t="array" ref="BC291">MMULT(AS291:BB291,Rules!$O$48:$O$57)</f>
        <v>43.889570552147241</v>
      </c>
      <c r="BD291" s="43">
        <f>VLOOKUP(Categorized!AX428,Rules!$F$142:$H$143,3,0)</f>
        <v>30</v>
      </c>
      <c r="BE291" s="43">
        <f>VLOOKUP(Categorized!AY428,Rules!$F$144:$H$145,3,0)</f>
        <v>30</v>
      </c>
      <c r="BF291" s="43">
        <f>VLOOKUP(Categorized!AZ428,Rules!$F$146:$H$147,3,0)</f>
        <v>90</v>
      </c>
      <c r="BG291" s="43">
        <f>VLOOKUP(Categorized!BA428,Rules!$F$148:$H$149,3,0)</f>
        <v>30</v>
      </c>
      <c r="BH291" s="43">
        <f>VLOOKUP(Categorized!BB428,Rules!$F$150:$H$151,3,0)</f>
        <v>30</v>
      </c>
      <c r="BI291" s="43">
        <f>VLOOKUP(Categorized!BC428,Rules!$F$152:$H$153,3,0)</f>
        <v>30</v>
      </c>
      <c r="BJ291" s="43">
        <f>VLOOKUP(Categorized!BD428,Rules!$F$154:$H$155,3,0)</f>
        <v>90</v>
      </c>
      <c r="BK291" s="43">
        <f>VLOOKUP(Categorized!BE428,Rules!$F$156:$H$157,3,0)</f>
        <v>30</v>
      </c>
      <c r="BL291" s="43">
        <f>VLOOKUP(Categorized!BF428,Rules!$F$158:$H$159,3,0)</f>
        <v>30</v>
      </c>
      <c r="BM291" s="43">
        <f>VLOOKUP(Categorized!BG428,Rules!$F$160:$H$161,3,0)</f>
        <v>30</v>
      </c>
      <c r="BN291" s="43">
        <f>VLOOKUP(Categorized!BH428,Rules!$F$162:$H$163,3,0)</f>
        <v>30</v>
      </c>
      <c r="BO291" s="43">
        <f>VLOOKUP(Categorized!BI428,Rules!$F$164:$H$165,3,0)</f>
        <v>30</v>
      </c>
      <c r="BP291" s="43">
        <f>VLOOKUP(Categorized!BJ428,Rules!$F$166:$H$167,3,0)</f>
        <v>90</v>
      </c>
      <c r="BQ291" s="43">
        <f>VLOOKUP(Categorized!BK428,Rules!$F$168:$H$169,3,0)</f>
        <v>30</v>
      </c>
      <c r="BR291" s="43">
        <f>VLOOKUP(Categorized!BL428,Rules!$F$170:$H$171,3,0)</f>
        <v>30</v>
      </c>
      <c r="BS291" s="43">
        <f>VLOOKUP(Categorized!BM428,Rules!$F$172:$H$173,3,0)</f>
        <v>30</v>
      </c>
      <c r="BT291" s="43">
        <f>VLOOKUP(Categorized!BN428,Rules!$F$174:$H$175,3,0)</f>
        <v>30</v>
      </c>
      <c r="BU291" s="43">
        <f>VLOOKUP(Categorized!BO428,Rules!$F$176:$H$177,3,0)</f>
        <v>95</v>
      </c>
      <c r="BV291" s="43">
        <f>VLOOKUP(Categorized!BP428,Rules!$F$178:$H$179,3,0)</f>
        <v>30</v>
      </c>
      <c r="BW291" s="43">
        <f>VLOOKUP(Categorized!BQ428,Rules!$F$180:$H$181,3,0)</f>
        <v>30</v>
      </c>
      <c r="BX291" s="43">
        <f>VLOOKUP(Categorized!BR428,Rules!$F$182:$H$183,3,0)</f>
        <v>30</v>
      </c>
      <c r="BY291" s="255">
        <f t="array" ref="BY291">MMULT(BD291:BX291,Rules!$O$60:$O$80)</f>
        <v>42.510373443983404</v>
      </c>
      <c r="BZ291" s="43">
        <f>VLOOKUP(Categorized!BS428,Rules!$F$184:$H$185,3,0)</f>
        <v>30</v>
      </c>
      <c r="CA291" s="43">
        <f>VLOOKUP(Categorized!BT428,Rules!$F$186:$H$187,3,0)</f>
        <v>30</v>
      </c>
      <c r="CB291" s="43">
        <f>VLOOKUP(Categorized!BU428,Rules!$F$188:$H$189,3,0)</f>
        <v>30</v>
      </c>
      <c r="CC291" s="43">
        <f>VLOOKUP(Categorized!BV428,Rules!$F$190:$H$191,3,0)</f>
        <v>30</v>
      </c>
      <c r="CD291" s="43">
        <f>VLOOKUP(Categorized!BW428,Rules!$F$192:$H$193,3,0)</f>
        <v>30</v>
      </c>
      <c r="CE291" s="255">
        <f t="array" ref="CE291">MMULT(BZ291:CD291,Rules!$O$83:$O$87)</f>
        <v>30</v>
      </c>
      <c r="CF291" s="45">
        <v>0</v>
      </c>
      <c r="CG291" s="46">
        <v>0</v>
      </c>
      <c r="CH291" s="322">
        <v>1</v>
      </c>
      <c r="CI291" s="322">
        <v>2</v>
      </c>
      <c r="CJ291" s="322">
        <v>1</v>
      </c>
      <c r="CK291" s="43">
        <f>VLOOKUP(Categorized!CC428,Rules!$F$231:$H$234,3,0)</f>
        <v>20</v>
      </c>
      <c r="CL291" s="43">
        <f>VLOOKUP(Categorized!CD428,Rules!$F$235:$H$237,3,0)</f>
        <v>95</v>
      </c>
      <c r="CM291" s="43">
        <f>VLOOKUP(Categorized!CE428,Rules!$F$238:$H$241,3,0)</f>
        <v>80</v>
      </c>
      <c r="CN291" s="393" t="e" cm="1">
        <f t="array" ref="CN291">MMULT(CK291:CM291,Rules!$O$92:$O$93)</f>
        <v>#VALUE!</v>
      </c>
      <c r="CO291" s="397" t="e">
        <f t="shared" si="34"/>
        <v>#VALUE!</v>
      </c>
      <c r="CP291" s="397" t="e">
        <f t="shared" si="35"/>
        <v>#VALUE!</v>
      </c>
      <c r="CQ291" s="424" t="str">
        <f t="shared" si="38"/>
        <v>10</v>
      </c>
    </row>
    <row r="292" spans="1:95" ht="18.5" hidden="1">
      <c r="A292" s="38">
        <v>2020</v>
      </c>
      <c r="B292" s="39" t="s">
        <v>79</v>
      </c>
      <c r="C292" s="432">
        <v>44126.949165775499</v>
      </c>
      <c r="D292" s="432">
        <v>44129.405778182903</v>
      </c>
      <c r="E292" s="399">
        <v>48240</v>
      </c>
      <c r="F292" s="426">
        <f t="shared" si="32"/>
        <v>0</v>
      </c>
      <c r="G292" s="426">
        <f t="shared" si="39"/>
        <v>0</v>
      </c>
      <c r="H292" s="428">
        <f t="shared" si="33"/>
        <v>1</v>
      </c>
      <c r="I292" s="428">
        <f t="shared" si="36"/>
        <v>0</v>
      </c>
      <c r="J292" s="428">
        <f t="shared" si="37"/>
        <v>0</v>
      </c>
      <c r="K292" s="42">
        <f>VLOOKUP(Categorized!F32,Rules!$F$4:$H$7,3,0)</f>
        <v>90</v>
      </c>
      <c r="L292" s="43">
        <f>VLOOKUP(Categorized!G32,Rules!$F$8:$H$9,3,0)</f>
        <v>90</v>
      </c>
      <c r="M292" s="43">
        <f>VLOOKUP(Categorized!H32,Rules!$F$10:$H$12,3,0)</f>
        <v>80</v>
      </c>
      <c r="N292" s="43">
        <f>VLOOKUP(Categorized!I32,Rules!$F$13:$H$16,3,0)</f>
        <v>95</v>
      </c>
      <c r="O292" s="43">
        <f>VLOOKUP(Categorized!K32,Rules!$F$20:$H$27,3,0)</f>
        <v>60</v>
      </c>
      <c r="P292" s="43">
        <f>VLOOKUP(Categorized!M32,Rules!$F$29:$H$31,3,0)</f>
        <v>70</v>
      </c>
      <c r="Q292" s="255" t="e">
        <f t="array" ref="Q292">MMULT(K292:P292,Rules!$O$4:$O$11)</f>
        <v>#VALUE!</v>
      </c>
      <c r="R292" s="43">
        <f>VLOOKUP(Categorized!N32,Rules!$F$32:$H$33,3,0)</f>
        <v>60</v>
      </c>
      <c r="S292" s="43">
        <f>VLOOKUP(Categorized!O32,Rules!$F$34:$H$40,3,0)</f>
        <v>80</v>
      </c>
      <c r="T292" s="43">
        <f>VLOOKUP(Categorized!P32,Rules!$F$41:$H$42,3,0)</f>
        <v>90</v>
      </c>
      <c r="U292" s="43">
        <f>VLOOKUP(Categorized!R32,Rules!$F$47:$H$51,3,0)</f>
        <v>30</v>
      </c>
      <c r="V292" s="43">
        <f>VLOOKUP(Categorized!S32,Rules!$F$52:$H$56,3,0)</f>
        <v>30</v>
      </c>
      <c r="W292" s="43">
        <f>VLOOKUP(Categorized!T32,Rules!$F$57:$H$58,3,0)</f>
        <v>30</v>
      </c>
      <c r="X292" s="255" t="e">
        <f t="array" ref="X292">MMULT(R292:W292,Rules!$O$14:$O$20)</f>
        <v>#VALUE!</v>
      </c>
      <c r="Y292" s="43">
        <f>VLOOKUP(Categorized!U32,Rules!$F$59:$H$60,3,0)</f>
        <v>80</v>
      </c>
      <c r="Z292" s="43">
        <f>VLOOKUP(Categorized!V32,Rules!$F$61:$H$62,3,0)</f>
        <v>80</v>
      </c>
      <c r="AA292" s="43">
        <f>VLOOKUP(Categorized!W32,Rules!$F$63:$H$64,3,0)</f>
        <v>80</v>
      </c>
      <c r="AB292" s="43">
        <f>VLOOKUP(Categorized!X32,Rules!$F$65:$H$66,3,0)</f>
        <v>20</v>
      </c>
      <c r="AC292" s="255">
        <f t="array" ref="AC292">MMULT(Y292:AB292,Rules!$O$23:$O$26)</f>
        <v>64.444444444444443</v>
      </c>
      <c r="AD292" s="43">
        <f>VLOOKUP(Categorized!Y32,Rules!$F$67:$H$68,3,0)</f>
        <v>70</v>
      </c>
      <c r="AE292" s="43">
        <f>VLOOKUP(Categorized!Z32,Rules!$F$69:$H$70,3,0)</f>
        <v>80</v>
      </c>
      <c r="AF292" s="43">
        <f>VLOOKUP(Categorized!AA32,Rules!$F$71:$H$72,3,0)</f>
        <v>80</v>
      </c>
      <c r="AG292" s="43">
        <f>VLOOKUP(Categorized!AB32,Rules!$F$73:$H$74,3,0)</f>
        <v>30</v>
      </c>
      <c r="AH292" s="255">
        <f t="array" ref="AH292">MMULT(AD292:AG292,Rules!$O$29:$O$32)</f>
        <v>66.507936507936506</v>
      </c>
      <c r="AI292" s="43">
        <f>VLOOKUP(Categorized!AC32,Rules!$F$75:$H$76,3,0)</f>
        <v>80</v>
      </c>
      <c r="AJ292" s="43">
        <f>VLOOKUP(Categorized!AD32,Rules!$F$77:$H$78,3,0)</f>
        <v>80</v>
      </c>
      <c r="AK292" s="43">
        <f>VLOOKUP(Categorized!AE32,Rules!$F$79:$H$84,3,0)</f>
        <v>85</v>
      </c>
      <c r="AL292" s="43">
        <f>VLOOKUP(Categorized!AF32,Rules!$F$85:$H$89,3,0)</f>
        <v>30</v>
      </c>
      <c r="AM292" s="43">
        <f>VLOOKUP(Categorized!AG32,Rules!$F$90:$H$92,3,0)</f>
        <v>30</v>
      </c>
      <c r="AN292" s="43">
        <f>VLOOKUP(Categorized!AH32,Rules!$F$93:$H$96,3,0)</f>
        <v>30</v>
      </c>
      <c r="AO292" s="43">
        <f>VLOOKUP(Categorized!AI32,Rules!$F$97:$H$100,3,0)</f>
        <v>50</v>
      </c>
      <c r="AP292" s="43">
        <f>VLOOKUP(Categorized!AJ32,Rules!$F$101:$H$102,3,0)</f>
        <v>30</v>
      </c>
      <c r="AQ292" s="43">
        <f>VLOOKUP(Categorized!AM32,Rules!$F$110:$H$113,3,0)</f>
        <v>70</v>
      </c>
      <c r="AR292" s="255" t="e">
        <f t="array" ref="AR292">MMULT(AI292:AQ292,Rules!$O$35:$O$45)</f>
        <v>#VALUE!</v>
      </c>
      <c r="AS292" s="44">
        <f>VLOOKUP(Categorized!AN32,Rules!$F$114:$H$116,3,0)</f>
        <v>30</v>
      </c>
      <c r="AT292" s="44">
        <f>VLOOKUP(Categorized!AO32,Rules!$F$117:$H$119,3,0)</f>
        <v>30</v>
      </c>
      <c r="AU292" s="44">
        <f>VLOOKUP(Categorized!AP32,Rules!$F$120:$H$122,3,0)</f>
        <v>90</v>
      </c>
      <c r="AV292" s="44">
        <f>VLOOKUP(Categorized!AQ32,Rules!$F$123:$H$124,3,0)</f>
        <v>90</v>
      </c>
      <c r="AW292" s="44">
        <f>VLOOKUP(Categorized!AR32,Rules!$F$125:$H$127,3,0)</f>
        <v>50</v>
      </c>
      <c r="AX292" s="44">
        <f>VLOOKUP(Categorized!AS32,Rules!$F$128:$H$130,3,0)</f>
        <v>30</v>
      </c>
      <c r="AY292" s="43">
        <f>VLOOKUP(Categorized!AT32,Rules!$F$131:$H$133,3,0)</f>
        <v>30</v>
      </c>
      <c r="AZ292" s="44">
        <f>VLOOKUP(Categorized!AU32,Rules!$F$134:$H$136,3,0)</f>
        <v>30</v>
      </c>
      <c r="BA292" s="44">
        <f>VLOOKUP(Categorized!AV32,Rules!$F$134:$H$136,3,0)</f>
        <v>30</v>
      </c>
      <c r="BB292" s="44">
        <f>VLOOKUP(Categorized!AW32,Rules!$F$139:$H$141,3,0)</f>
        <v>45</v>
      </c>
      <c r="BC292" s="256">
        <f t="array" ref="BC292">MMULT(AS292:BB292,Rules!$O$48:$O$57)</f>
        <v>45.877300613496928</v>
      </c>
      <c r="BD292" s="43">
        <f>VLOOKUP(Categorized!AX32,Rules!$F$142:$H$143,3,0)</f>
        <v>30</v>
      </c>
      <c r="BE292" s="43">
        <f>VLOOKUP(Categorized!AY32,Rules!$F$144:$H$145,3,0)</f>
        <v>90</v>
      </c>
      <c r="BF292" s="43">
        <f>VLOOKUP(Categorized!AZ32,Rules!$F$146:$H$147,3,0)</f>
        <v>30</v>
      </c>
      <c r="BG292" s="43">
        <f>VLOOKUP(Categorized!BA32,Rules!$F$148:$H$149,3,0)</f>
        <v>30</v>
      </c>
      <c r="BH292" s="43">
        <f>VLOOKUP(Categorized!BB32,Rules!$F$150:$H$151,3,0)</f>
        <v>90</v>
      </c>
      <c r="BI292" s="43">
        <f>VLOOKUP(Categorized!BC32,Rules!$F$152:$H$153,3,0)</f>
        <v>30</v>
      </c>
      <c r="BJ292" s="43">
        <f>VLOOKUP(Categorized!BD32,Rules!$F$154:$H$155,3,0)</f>
        <v>90</v>
      </c>
      <c r="BK292" s="43">
        <f>VLOOKUP(Categorized!BE32,Rules!$F$156:$H$157,3,0)</f>
        <v>30</v>
      </c>
      <c r="BL292" s="43">
        <f>VLOOKUP(Categorized!BF32,Rules!$F$158:$H$159,3,0)</f>
        <v>30</v>
      </c>
      <c r="BM292" s="43">
        <f>VLOOKUP(Categorized!BG32,Rules!$F$160:$H$161,3,0)</f>
        <v>30</v>
      </c>
      <c r="BN292" s="43">
        <f>VLOOKUP(Categorized!BH32,Rules!$F$162:$H$163,3,0)</f>
        <v>90</v>
      </c>
      <c r="BO292" s="43">
        <f>VLOOKUP(Categorized!BI32,Rules!$F$164:$H$165,3,0)</f>
        <v>90</v>
      </c>
      <c r="BP292" s="43">
        <f>VLOOKUP(Categorized!BJ32,Rules!$F$166:$H$167,3,0)</f>
        <v>30</v>
      </c>
      <c r="BQ292" s="43">
        <f>VLOOKUP(Categorized!BK32,Rules!$F$168:$H$169,3,0)</f>
        <v>30</v>
      </c>
      <c r="BR292" s="43">
        <f>VLOOKUP(Categorized!BL32,Rules!$F$170:$H$171,3,0)</f>
        <v>30</v>
      </c>
      <c r="BS292" s="43">
        <f>VLOOKUP(Categorized!BM32,Rules!$F$172:$H$173,3,0)</f>
        <v>30</v>
      </c>
      <c r="BT292" s="43">
        <f>VLOOKUP(Categorized!BN32,Rules!$F$174:$H$175,3,0)</f>
        <v>30</v>
      </c>
      <c r="BU292" s="43">
        <f>VLOOKUP(Categorized!BO32,Rules!$F$176:$H$177,3,0)</f>
        <v>30</v>
      </c>
      <c r="BV292" s="43">
        <f>VLOOKUP(Categorized!BP32,Rules!$F$178:$H$179,3,0)</f>
        <v>30</v>
      </c>
      <c r="BW292" s="43">
        <f>VLOOKUP(Categorized!BQ32,Rules!$F$180:$H$181,3,0)</f>
        <v>30</v>
      </c>
      <c r="BX292" s="43">
        <f>VLOOKUP(Categorized!BR32,Rules!$F$182:$H$183,3,0)</f>
        <v>30</v>
      </c>
      <c r="BY292" s="255">
        <f t="array" ref="BY292">MMULT(BD292:BX292,Rules!$O$60:$O$80)</f>
        <v>45.328986366330781</v>
      </c>
      <c r="BZ292" s="43">
        <f>VLOOKUP(Categorized!BS32,Rules!$F$184:$H$185,3,0)</f>
        <v>30</v>
      </c>
      <c r="CA292" s="43">
        <f>VLOOKUP(Categorized!BT32,Rules!$F$186:$H$187,3,0)</f>
        <v>30</v>
      </c>
      <c r="CB292" s="43">
        <f>VLOOKUP(Categorized!BU32,Rules!$F$188:$H$189,3,0)</f>
        <v>30</v>
      </c>
      <c r="CC292" s="43">
        <f>VLOOKUP(Categorized!BV32,Rules!$F$190:$H$191,3,0)</f>
        <v>30</v>
      </c>
      <c r="CD292" s="43">
        <f>VLOOKUP(Categorized!BW32,Rules!$F$192:$H$193,3,0)</f>
        <v>30</v>
      </c>
      <c r="CE292" s="255">
        <f t="array" ref="CE292">MMULT(BZ292:CD292,Rules!$O$83:$O$87)</f>
        <v>30</v>
      </c>
      <c r="CF292" s="45">
        <v>0</v>
      </c>
      <c r="CG292" s="46">
        <v>0</v>
      </c>
      <c r="CH292" s="302">
        <v>1</v>
      </c>
      <c r="CI292" s="302">
        <v>3</v>
      </c>
      <c r="CJ292" s="302">
        <v>1</v>
      </c>
      <c r="CK292" s="43">
        <f>VLOOKUP(Categorized!CC32,Rules!$F$231:$H$234,3,0)</f>
        <v>20</v>
      </c>
      <c r="CL292" s="43">
        <f>VLOOKUP(Categorized!CD32,Rules!$F$235:$H$237,3,0)</f>
        <v>95</v>
      </c>
      <c r="CM292" s="43">
        <f>VLOOKUP(Categorized!CE32,Rules!$F$238:$H$241,3,0)</f>
        <v>60</v>
      </c>
      <c r="CN292" s="393" t="e" cm="1">
        <f t="array" ref="CN292">MMULT(CK292:CM292,Rules!$O$92:$O$93)</f>
        <v>#VALUE!</v>
      </c>
      <c r="CO292" s="397" t="e">
        <f t="shared" si="34"/>
        <v>#VALUE!</v>
      </c>
      <c r="CP292" s="397" t="e">
        <f t="shared" si="35"/>
        <v>#VALUE!</v>
      </c>
      <c r="CQ292" s="424" t="str">
        <f t="shared" si="38"/>
        <v>10</v>
      </c>
    </row>
    <row r="293" spans="1:95" ht="18.5" hidden="1">
      <c r="A293" s="58">
        <v>2021</v>
      </c>
      <c r="B293" s="39" t="s">
        <v>286</v>
      </c>
      <c r="C293" s="431">
        <v>44231.731766377299</v>
      </c>
      <c r="D293" s="431">
        <v>44234.433995960702</v>
      </c>
      <c r="E293" s="405">
        <v>48263</v>
      </c>
      <c r="F293" s="426">
        <f t="shared" si="32"/>
        <v>0</v>
      </c>
      <c r="G293" s="426">
        <f t="shared" si="39"/>
        <v>0</v>
      </c>
      <c r="H293" s="428">
        <f t="shared" si="33"/>
        <v>1</v>
      </c>
      <c r="I293" s="428">
        <f t="shared" si="36"/>
        <v>0</v>
      </c>
      <c r="J293" s="428">
        <f t="shared" si="37"/>
        <v>0</v>
      </c>
      <c r="K293" s="42">
        <f>VLOOKUP(Categorized!F239,Rules!$F$4:$H$7,3,0)</f>
        <v>90</v>
      </c>
      <c r="L293" s="43">
        <f>VLOOKUP(Categorized!G239,Rules!$F$8:$H$9,3,0)</f>
        <v>90</v>
      </c>
      <c r="M293" s="43">
        <f>VLOOKUP(Categorized!H239,Rules!$F$10:$H$12,3,0)</f>
        <v>60</v>
      </c>
      <c r="N293" s="43">
        <f>VLOOKUP(Categorized!I239,Rules!$F$13:$H$16,3,0)</f>
        <v>95</v>
      </c>
      <c r="O293" s="43">
        <f>VLOOKUP(Categorized!K239,Rules!$F$20:$H$27,3,0)</f>
        <v>60</v>
      </c>
      <c r="P293" s="43">
        <f>VLOOKUP(Categorized!M239,Rules!$F$29:$H$31,3,0)</f>
        <v>60</v>
      </c>
      <c r="Q293" s="255" t="e">
        <f t="array" ref="Q293">MMULT(K293:P293,Rules!$O$4:$O$11)</f>
        <v>#VALUE!</v>
      </c>
      <c r="R293" s="43">
        <f>VLOOKUP(Categorized!N239,Rules!$F$32:$H$33,3,0)</f>
        <v>60</v>
      </c>
      <c r="S293" s="43">
        <f>VLOOKUP(Categorized!O239,Rules!$F$34:$H$40,3,0)</f>
        <v>70</v>
      </c>
      <c r="T293" s="43">
        <f>VLOOKUP(Categorized!P239,Rules!$F$41:$H$42,3,0)</f>
        <v>30</v>
      </c>
      <c r="U293" s="43">
        <f>VLOOKUP(Categorized!R239,Rules!$F$47:$H$51,3,0)</f>
        <v>30</v>
      </c>
      <c r="V293" s="43">
        <f>VLOOKUP(Categorized!S239,Rules!$F$52:$H$56,3,0)</f>
        <v>30</v>
      </c>
      <c r="W293" s="43">
        <f>VLOOKUP(Categorized!T239,Rules!$F$57:$H$58,3,0)</f>
        <v>30</v>
      </c>
      <c r="X293" s="255" t="e">
        <f t="array" ref="X293">MMULT(R293:W293,Rules!$O$14:$O$20)</f>
        <v>#VALUE!</v>
      </c>
      <c r="Y293" s="43">
        <f>VLOOKUP(Categorized!U239,Rules!$F$59:$H$60,3,0)</f>
        <v>20</v>
      </c>
      <c r="Z293" s="43">
        <f>VLOOKUP(Categorized!V239,Rules!$F$61:$H$62,3,0)</f>
        <v>20</v>
      </c>
      <c r="AA293" s="43">
        <f>VLOOKUP(Categorized!W239,Rules!$F$63:$H$64,3,0)</f>
        <v>80</v>
      </c>
      <c r="AB293" s="43">
        <f>VLOOKUP(Categorized!X239,Rules!$F$65:$H$66,3,0)</f>
        <v>20</v>
      </c>
      <c r="AC293" s="255">
        <f t="array" ref="AC293">MMULT(Y293:AB293,Rules!$O$23:$O$26)</f>
        <v>26.666666666666664</v>
      </c>
      <c r="AD293" s="43">
        <f>VLOOKUP(Categorized!Y239,Rules!$F$67:$H$68,3,0)</f>
        <v>70</v>
      </c>
      <c r="AE293" s="43">
        <f>VLOOKUP(Categorized!Z239,Rules!$F$69:$H$70,3,0)</f>
        <v>80</v>
      </c>
      <c r="AF293" s="43">
        <f>VLOOKUP(Categorized!AA239,Rules!$F$71:$H$72,3,0)</f>
        <v>80</v>
      </c>
      <c r="AG293" s="43">
        <f>VLOOKUP(Categorized!AB239,Rules!$F$73:$H$74,3,0)</f>
        <v>60</v>
      </c>
      <c r="AH293" s="255">
        <f t="array" ref="AH293">MMULT(AD293:AG293,Rules!$O$29:$O$32)</f>
        <v>73.174603174603163</v>
      </c>
      <c r="AI293" s="43">
        <f>VLOOKUP(Categorized!AC239,Rules!$F$75:$H$76,3,0)</f>
        <v>80</v>
      </c>
      <c r="AJ293" s="43">
        <f>VLOOKUP(Categorized!AD239,Rules!$F$77:$H$78,3,0)</f>
        <v>50</v>
      </c>
      <c r="AK293" s="43">
        <f>VLOOKUP(Categorized!AE239,Rules!$F$79:$H$84,3,0)</f>
        <v>50</v>
      </c>
      <c r="AL293" s="43">
        <f>VLOOKUP(Categorized!AF239,Rules!$F$85:$H$89,3,0)</f>
        <v>30</v>
      </c>
      <c r="AM293" s="43">
        <f>VLOOKUP(Categorized!AG239,Rules!$F$90:$H$92,3,0)</f>
        <v>30</v>
      </c>
      <c r="AN293" s="43">
        <f>VLOOKUP(Categorized!AH239,Rules!$F$93:$H$96,3,0)</f>
        <v>30</v>
      </c>
      <c r="AO293" s="43">
        <f>VLOOKUP(Categorized!AI239,Rules!$F$97:$H$100,3,0)</f>
        <v>50</v>
      </c>
      <c r="AP293" s="43">
        <f>VLOOKUP(Categorized!AJ239,Rules!$F$101:$H$102,3,0)</f>
        <v>30</v>
      </c>
      <c r="AQ293" s="43">
        <f>VLOOKUP(Categorized!AM239,Rules!$F$110:$H$113,3,0)</f>
        <v>30</v>
      </c>
      <c r="AR293" s="255" t="e">
        <f t="array" ref="AR293">MMULT(AI293:AQ293,Rules!$O$35:$O$45)</f>
        <v>#VALUE!</v>
      </c>
      <c r="AS293" s="44">
        <f>VLOOKUP(Categorized!AN239,Rules!$F$114:$H$116,3,0)</f>
        <v>90</v>
      </c>
      <c r="AT293" s="44">
        <f>VLOOKUP(Categorized!AO239,Rules!$F$117:$H$119,3,0)</f>
        <v>90</v>
      </c>
      <c r="AU293" s="44">
        <f>VLOOKUP(Categorized!AP239,Rules!$F$120:$H$122,3,0)</f>
        <v>30</v>
      </c>
      <c r="AV293" s="44">
        <f>VLOOKUP(Categorized!AQ239,Rules!$F$123:$H$124,3,0)</f>
        <v>90</v>
      </c>
      <c r="AW293" s="44">
        <f>VLOOKUP(Categorized!AR239,Rules!$F$125:$H$127,3,0)</f>
        <v>50</v>
      </c>
      <c r="AX293" s="44">
        <f>VLOOKUP(Categorized!AS239,Rules!$F$128:$H$130,3,0)</f>
        <v>80</v>
      </c>
      <c r="AY293" s="43">
        <f>VLOOKUP(Categorized!AT239,Rules!$F$131:$H$133,3,0)</f>
        <v>30</v>
      </c>
      <c r="AZ293" s="44">
        <f>VLOOKUP(Categorized!AU239,Rules!$F$134:$H$136,3,0)</f>
        <v>30</v>
      </c>
      <c r="BA293" s="44">
        <f>VLOOKUP(Categorized!AV239,Rules!$F$134:$H$136,3,0)</f>
        <v>45</v>
      </c>
      <c r="BB293" s="44">
        <f>VLOOKUP(Categorized!AW239,Rules!$F$139:$H$141,3,0)</f>
        <v>30</v>
      </c>
      <c r="BC293" s="256">
        <f t="array" ref="BC293">MMULT(AS293:BB293,Rules!$O$48:$O$57)</f>
        <v>56.006134969325153</v>
      </c>
      <c r="BD293" s="43">
        <f>VLOOKUP(Categorized!AX239,Rules!$F$142:$H$143,3,0)</f>
        <v>30</v>
      </c>
      <c r="BE293" s="43">
        <f>VLOOKUP(Categorized!AY239,Rules!$F$144:$H$145,3,0)</f>
        <v>90</v>
      </c>
      <c r="BF293" s="43">
        <f>VLOOKUP(Categorized!AZ239,Rules!$F$146:$H$147,3,0)</f>
        <v>30</v>
      </c>
      <c r="BG293" s="43">
        <f>VLOOKUP(Categorized!BA239,Rules!$F$148:$H$149,3,0)</f>
        <v>30</v>
      </c>
      <c r="BH293" s="43">
        <f>VLOOKUP(Categorized!BB239,Rules!$F$150:$H$151,3,0)</f>
        <v>30</v>
      </c>
      <c r="BI293" s="43">
        <f>VLOOKUP(Categorized!BC239,Rules!$F$152:$H$153,3,0)</f>
        <v>30</v>
      </c>
      <c r="BJ293" s="43">
        <f>VLOOKUP(Categorized!BD239,Rules!$F$154:$H$155,3,0)</f>
        <v>90</v>
      </c>
      <c r="BK293" s="43">
        <f>VLOOKUP(Categorized!BE239,Rules!$F$156:$H$157,3,0)</f>
        <v>30</v>
      </c>
      <c r="BL293" s="43">
        <f>VLOOKUP(Categorized!BF239,Rules!$F$158:$H$159,3,0)</f>
        <v>30</v>
      </c>
      <c r="BM293" s="43">
        <f>VLOOKUP(Categorized!BG239,Rules!$F$160:$H$161,3,0)</f>
        <v>30</v>
      </c>
      <c r="BN293" s="43">
        <f>VLOOKUP(Categorized!BH239,Rules!$F$162:$H$163,3,0)</f>
        <v>90</v>
      </c>
      <c r="BO293" s="43">
        <f>VLOOKUP(Categorized!BI239,Rules!$F$164:$H$165,3,0)</f>
        <v>90</v>
      </c>
      <c r="BP293" s="43">
        <f>VLOOKUP(Categorized!BJ239,Rules!$F$166:$H$167,3,0)</f>
        <v>90</v>
      </c>
      <c r="BQ293" s="43">
        <f>VLOOKUP(Categorized!BK239,Rules!$F$168:$H$169,3,0)</f>
        <v>30</v>
      </c>
      <c r="BR293" s="43">
        <f>VLOOKUP(Categorized!BL239,Rules!$F$170:$H$171,3,0)</f>
        <v>30</v>
      </c>
      <c r="BS293" s="43">
        <f>VLOOKUP(Categorized!BM239,Rules!$F$172:$H$173,3,0)</f>
        <v>30</v>
      </c>
      <c r="BT293" s="43">
        <f>VLOOKUP(Categorized!BN239,Rules!$F$174:$H$175,3,0)</f>
        <v>30</v>
      </c>
      <c r="BU293" s="43">
        <f>VLOOKUP(Categorized!BO239,Rules!$F$176:$H$177,3,0)</f>
        <v>30</v>
      </c>
      <c r="BV293" s="43">
        <f>VLOOKUP(Categorized!BP239,Rules!$F$178:$H$179,3,0)</f>
        <v>30</v>
      </c>
      <c r="BW293" s="43">
        <f>VLOOKUP(Categorized!BQ239,Rules!$F$180:$H$181,3,0)</f>
        <v>30</v>
      </c>
      <c r="BX293" s="43">
        <f>VLOOKUP(Categorized!BR239,Rules!$F$182:$H$183,3,0)</f>
        <v>30</v>
      </c>
      <c r="BY293" s="255">
        <f t="array" ref="BY293">MMULT(BD293:BX293,Rules!$O$60:$O$80)</f>
        <v>44.546532305868418</v>
      </c>
      <c r="BZ293" s="43">
        <f>VLOOKUP(Categorized!BS239,Rules!$F$184:$H$185,3,0)</f>
        <v>30</v>
      </c>
      <c r="CA293" s="43">
        <f>VLOOKUP(Categorized!BT239,Rules!$F$186:$H$187,3,0)</f>
        <v>30</v>
      </c>
      <c r="CB293" s="43">
        <f>VLOOKUP(Categorized!BU239,Rules!$F$188:$H$189,3,0)</f>
        <v>30</v>
      </c>
      <c r="CC293" s="43">
        <f>VLOOKUP(Categorized!BV239,Rules!$F$190:$H$191,3,0)</f>
        <v>90</v>
      </c>
      <c r="CD293" s="43">
        <f>VLOOKUP(Categorized!BW239,Rules!$F$192:$H$193,3,0)</f>
        <v>30</v>
      </c>
      <c r="CE293" s="255">
        <f t="array" ref="CE293">MMULT(BZ293:CD293,Rules!$O$83:$O$87)</f>
        <v>40.588235294117645</v>
      </c>
      <c r="CF293" s="51">
        <v>2</v>
      </c>
      <c r="CG293" s="51">
        <v>4</v>
      </c>
      <c r="CH293" s="309">
        <v>1</v>
      </c>
      <c r="CI293" s="309">
        <v>3</v>
      </c>
      <c r="CJ293" s="309">
        <v>1</v>
      </c>
      <c r="CK293" s="43">
        <f>VLOOKUP(Categorized!CC239,Rules!$F$231:$H$234,3,0)</f>
        <v>20</v>
      </c>
      <c r="CL293" s="43">
        <f>VLOOKUP(Categorized!CD239,Rules!$F$235:$H$237,3,0)</f>
        <v>95</v>
      </c>
      <c r="CM293" s="43">
        <f>VLOOKUP(Categorized!CE239,Rules!$F$238:$H$241,3,0)</f>
        <v>60</v>
      </c>
      <c r="CN293" s="393" t="e" cm="1">
        <f t="array" ref="CN293">MMULT(CK293:CM293,Rules!$O$92:$O$93)</f>
        <v>#VALUE!</v>
      </c>
      <c r="CO293" s="397" t="e">
        <f t="shared" si="34"/>
        <v>#VALUE!</v>
      </c>
      <c r="CP293" s="397" t="e">
        <f t="shared" si="35"/>
        <v>#VALUE!</v>
      </c>
      <c r="CQ293" s="424" t="str">
        <f t="shared" si="38"/>
        <v>10</v>
      </c>
    </row>
    <row r="294" spans="1:95" ht="18.5">
      <c r="A294" s="58">
        <v>2021</v>
      </c>
      <c r="B294" s="39" t="s">
        <v>287</v>
      </c>
      <c r="C294" s="431">
        <v>44267.839232916704</v>
      </c>
      <c r="D294" s="431">
        <v>44271.428359652797</v>
      </c>
      <c r="E294" s="405">
        <v>48263</v>
      </c>
      <c r="F294" s="426">
        <f>IF(H294&gt;=2,C294-C293,0)</f>
        <v>36.107466539404413</v>
      </c>
      <c r="G294" s="426">
        <f>IF(H294&gt;1,F294+G293,0)</f>
        <v>36.107466539404413</v>
      </c>
      <c r="H294" s="428">
        <f>IF(E294=E293,H293+1,1)</f>
        <v>2</v>
      </c>
      <c r="I294" s="428">
        <f t="shared" si="36"/>
        <v>18.053733269702207</v>
      </c>
      <c r="J294" s="428">
        <f t="shared" si="37"/>
        <v>1</v>
      </c>
      <c r="K294" s="42">
        <f>VLOOKUP(Categorized!F240,Rules!$F$4:$H$7,3,0)</f>
        <v>90</v>
      </c>
      <c r="L294" s="43">
        <f>VLOOKUP(Categorized!G240,Rules!$F$8:$H$9,3,0)</f>
        <v>90</v>
      </c>
      <c r="M294" s="43">
        <f>VLOOKUP(Categorized!H240,Rules!$F$10:$H$12,3,0)</f>
        <v>60</v>
      </c>
      <c r="N294" s="43">
        <f>VLOOKUP(Categorized!I240,Rules!$F$13:$H$16,3,0)</f>
        <v>95</v>
      </c>
      <c r="O294" s="43">
        <f>VLOOKUP(Categorized!K240,Rules!$F$20:$H$27,3,0)</f>
        <v>60</v>
      </c>
      <c r="P294" s="43">
        <f>VLOOKUP(Categorized!M240,Rules!$F$29:$H$31,3,0)</f>
        <v>60</v>
      </c>
      <c r="Q294" s="255" t="e">
        <f t="array" ref="Q294">MMULT(K294:P294,Rules!$O$4:$O$11)</f>
        <v>#VALUE!</v>
      </c>
      <c r="R294" s="43">
        <f>VLOOKUP(Categorized!N240,Rules!$F$32:$H$33,3,0)</f>
        <v>90</v>
      </c>
      <c r="S294" s="43">
        <f>VLOOKUP(Categorized!O240,Rules!$F$34:$H$40,3,0)</f>
        <v>75</v>
      </c>
      <c r="T294" s="43">
        <f>VLOOKUP(Categorized!P240,Rules!$F$41:$H$42,3,0)</f>
        <v>30</v>
      </c>
      <c r="U294" s="43">
        <f>VLOOKUP(Categorized!R240,Rules!$F$47:$H$51,3,0)</f>
        <v>50</v>
      </c>
      <c r="V294" s="43">
        <f>VLOOKUP(Categorized!S240,Rules!$F$52:$H$56,3,0)</f>
        <v>50</v>
      </c>
      <c r="W294" s="43">
        <f>VLOOKUP(Categorized!T240,Rules!$F$57:$H$58,3,0)</f>
        <v>80</v>
      </c>
      <c r="X294" s="255" t="e">
        <f t="array" ref="X294">MMULT(R294:W294,Rules!$O$14:$O$20)</f>
        <v>#VALUE!</v>
      </c>
      <c r="Y294" s="43">
        <f>VLOOKUP(Categorized!U240,Rules!$F$59:$H$60,3,0)</f>
        <v>80</v>
      </c>
      <c r="Z294" s="43">
        <f>VLOOKUP(Categorized!V240,Rules!$F$61:$H$62,3,0)</f>
        <v>20</v>
      </c>
      <c r="AA294" s="43">
        <f>VLOOKUP(Categorized!W240,Rules!$F$63:$H$64,3,0)</f>
        <v>80</v>
      </c>
      <c r="AB294" s="43">
        <f>VLOOKUP(Categorized!X240,Rules!$F$65:$H$66,3,0)</f>
        <v>20</v>
      </c>
      <c r="AC294" s="255">
        <f t="array" ref="AC294">MMULT(Y294:AB294,Rules!$O$23:$O$26)</f>
        <v>46.666666666666664</v>
      </c>
      <c r="AD294" s="43">
        <f>VLOOKUP(Categorized!Y240,Rules!$F$67:$H$68,3,0)</f>
        <v>70</v>
      </c>
      <c r="AE294" s="43">
        <f>VLOOKUP(Categorized!Z240,Rules!$F$69:$H$70,3,0)</f>
        <v>30</v>
      </c>
      <c r="AF294" s="43">
        <f>VLOOKUP(Categorized!AA240,Rules!$F$71:$H$72,3,0)</f>
        <v>80</v>
      </c>
      <c r="AG294" s="43">
        <f>VLOOKUP(Categorized!AB240,Rules!$F$73:$H$74,3,0)</f>
        <v>60</v>
      </c>
      <c r="AH294" s="255">
        <f t="array" ref="AH294">MMULT(AD294:AG294,Rules!$O$29:$O$32)</f>
        <v>58.888888888888886</v>
      </c>
      <c r="AI294" s="43">
        <f>VLOOKUP(Categorized!AC240,Rules!$F$75:$H$76,3,0)</f>
        <v>80</v>
      </c>
      <c r="AJ294" s="43">
        <f>VLOOKUP(Categorized!AD240,Rules!$F$77:$H$78,3,0)</f>
        <v>80</v>
      </c>
      <c r="AK294" s="43">
        <f>VLOOKUP(Categorized!AE240,Rules!$F$79:$H$84,3,0)</f>
        <v>30</v>
      </c>
      <c r="AL294" s="43">
        <f>VLOOKUP(Categorized!AF240,Rules!$F$85:$H$89,3,0)</f>
        <v>50</v>
      </c>
      <c r="AM294" s="43">
        <f>VLOOKUP(Categorized!AG240,Rules!$F$90:$H$92,3,0)</f>
        <v>30</v>
      </c>
      <c r="AN294" s="43">
        <f>VLOOKUP(Categorized!AH240,Rules!$F$93:$H$96,3,0)</f>
        <v>30</v>
      </c>
      <c r="AO294" s="43">
        <f>VLOOKUP(Categorized!AI240,Rules!$F$97:$H$100,3,0)</f>
        <v>50</v>
      </c>
      <c r="AP294" s="43">
        <f>VLOOKUP(Categorized!AJ240,Rules!$F$101:$H$102,3,0)</f>
        <v>30</v>
      </c>
      <c r="AQ294" s="43">
        <f>VLOOKUP(Categorized!AM240,Rules!$F$110:$H$113,3,0)</f>
        <v>30</v>
      </c>
      <c r="AR294" s="255" t="e">
        <f t="array" ref="AR294">MMULT(AI294:AQ294,Rules!$O$35:$O$45)</f>
        <v>#VALUE!</v>
      </c>
      <c r="AS294" s="44">
        <f>VLOOKUP(Categorized!AN240,Rules!$F$114:$H$116,3,0)</f>
        <v>90</v>
      </c>
      <c r="AT294" s="44">
        <f>VLOOKUP(Categorized!AO240,Rules!$F$117:$H$119,3,0)</f>
        <v>90</v>
      </c>
      <c r="AU294" s="44">
        <f>VLOOKUP(Categorized!AP240,Rules!$F$120:$H$122,3,0)</f>
        <v>30</v>
      </c>
      <c r="AV294" s="44">
        <f>VLOOKUP(Categorized!AQ240,Rules!$F$123:$H$124,3,0)</f>
        <v>30</v>
      </c>
      <c r="AW294" s="44">
        <f>VLOOKUP(Categorized!AR240,Rules!$F$125:$H$127,3,0)</f>
        <v>50</v>
      </c>
      <c r="AX294" s="44">
        <f>VLOOKUP(Categorized!AS240,Rules!$F$128:$H$130,3,0)</f>
        <v>80</v>
      </c>
      <c r="AY294" s="43">
        <f>VLOOKUP(Categorized!AT240,Rules!$F$131:$H$133,3,0)</f>
        <v>70</v>
      </c>
      <c r="AZ294" s="44">
        <f>VLOOKUP(Categorized!AU240,Rules!$F$134:$H$136,3,0)</f>
        <v>30</v>
      </c>
      <c r="BA294" s="44">
        <f>VLOOKUP(Categorized!AV240,Rules!$F$134:$H$136,3,0)</f>
        <v>45</v>
      </c>
      <c r="BB294" s="44">
        <f>VLOOKUP(Categorized!AW240,Rules!$F$139:$H$141,3,0)</f>
        <v>30</v>
      </c>
      <c r="BC294" s="256">
        <f t="array" ref="BC294">MMULT(AS294:BB294,Rules!$O$48:$O$57)</f>
        <v>53.282208588957047</v>
      </c>
      <c r="BD294" s="43">
        <f>VLOOKUP(Categorized!AX240,Rules!$F$142:$H$143,3,0)</f>
        <v>30</v>
      </c>
      <c r="BE294" s="43">
        <f>VLOOKUP(Categorized!AY240,Rules!$F$144:$H$145,3,0)</f>
        <v>90</v>
      </c>
      <c r="BF294" s="43">
        <f>VLOOKUP(Categorized!AZ240,Rules!$F$146:$H$147,3,0)</f>
        <v>30</v>
      </c>
      <c r="BG294" s="43">
        <f>VLOOKUP(Categorized!BA240,Rules!$F$148:$H$149,3,0)</f>
        <v>30</v>
      </c>
      <c r="BH294" s="43">
        <f>VLOOKUP(Categorized!BB240,Rules!$F$150:$H$151,3,0)</f>
        <v>30</v>
      </c>
      <c r="BI294" s="43">
        <f>VLOOKUP(Categorized!BC240,Rules!$F$152:$H$153,3,0)</f>
        <v>30</v>
      </c>
      <c r="BJ294" s="43">
        <f>VLOOKUP(Categorized!BD240,Rules!$F$154:$H$155,3,0)</f>
        <v>90</v>
      </c>
      <c r="BK294" s="43">
        <f>VLOOKUP(Categorized!BE240,Rules!$F$156:$H$157,3,0)</f>
        <v>30</v>
      </c>
      <c r="BL294" s="43">
        <f>VLOOKUP(Categorized!BF240,Rules!$F$158:$H$159,3,0)</f>
        <v>30</v>
      </c>
      <c r="BM294" s="43">
        <f>VLOOKUP(Categorized!BG240,Rules!$F$160:$H$161,3,0)</f>
        <v>30</v>
      </c>
      <c r="BN294" s="43">
        <f>VLOOKUP(Categorized!BH240,Rules!$F$162:$H$163,3,0)</f>
        <v>90</v>
      </c>
      <c r="BO294" s="43">
        <f>VLOOKUP(Categorized!BI240,Rules!$F$164:$H$165,3,0)</f>
        <v>90</v>
      </c>
      <c r="BP294" s="43">
        <f>VLOOKUP(Categorized!BJ240,Rules!$F$166:$H$167,3,0)</f>
        <v>90</v>
      </c>
      <c r="BQ294" s="43">
        <f>VLOOKUP(Categorized!BK240,Rules!$F$168:$H$169,3,0)</f>
        <v>30</v>
      </c>
      <c r="BR294" s="43">
        <f>VLOOKUP(Categorized!BL240,Rules!$F$170:$H$171,3,0)</f>
        <v>30</v>
      </c>
      <c r="BS294" s="43">
        <f>VLOOKUP(Categorized!BM240,Rules!$F$172:$H$173,3,0)</f>
        <v>30</v>
      </c>
      <c r="BT294" s="43">
        <f>VLOOKUP(Categorized!BN240,Rules!$F$174:$H$175,3,0)</f>
        <v>30</v>
      </c>
      <c r="BU294" s="43">
        <f>VLOOKUP(Categorized!BO240,Rules!$F$176:$H$177,3,0)</f>
        <v>30</v>
      </c>
      <c r="BV294" s="43">
        <f>VLOOKUP(Categorized!BP240,Rules!$F$178:$H$179,3,0)</f>
        <v>30</v>
      </c>
      <c r="BW294" s="43">
        <f>VLOOKUP(Categorized!BQ240,Rules!$F$180:$H$181,3,0)</f>
        <v>30</v>
      </c>
      <c r="BX294" s="43">
        <f>VLOOKUP(Categorized!BR240,Rules!$F$182:$H$183,3,0)</f>
        <v>30</v>
      </c>
      <c r="BY294" s="255">
        <f t="array" ref="BY294">MMULT(BD294:BX294,Rules!$O$60:$O$80)</f>
        <v>44.546532305868418</v>
      </c>
      <c r="BZ294" s="43">
        <f>VLOOKUP(Categorized!BS240,Rules!$F$184:$H$185,3,0)</f>
        <v>30</v>
      </c>
      <c r="CA294" s="43">
        <f>VLOOKUP(Categorized!BT240,Rules!$F$186:$H$187,3,0)</f>
        <v>30</v>
      </c>
      <c r="CB294" s="43">
        <f>VLOOKUP(Categorized!BU240,Rules!$F$188:$H$189,3,0)</f>
        <v>30</v>
      </c>
      <c r="CC294" s="43">
        <f>VLOOKUP(Categorized!BV240,Rules!$F$190:$H$191,3,0)</f>
        <v>90</v>
      </c>
      <c r="CD294" s="43">
        <f>VLOOKUP(Categorized!BW240,Rules!$F$192:$H$193,3,0)</f>
        <v>30</v>
      </c>
      <c r="CE294" s="255">
        <f t="array" ref="CE294">MMULT(BZ294:CD294,Rules!$O$83:$O$87)</f>
        <v>40.588235294117645</v>
      </c>
      <c r="CF294" s="51">
        <v>1</v>
      </c>
      <c r="CG294" s="51">
        <v>4</v>
      </c>
      <c r="CH294" s="309">
        <v>1</v>
      </c>
      <c r="CI294" s="309">
        <v>3</v>
      </c>
      <c r="CJ294" s="309">
        <v>1</v>
      </c>
      <c r="CK294" s="43">
        <f>VLOOKUP(Categorized!CC240,Rules!$F$231:$H$234,3,0)</f>
        <v>20</v>
      </c>
      <c r="CL294" s="43">
        <f>VLOOKUP(Categorized!CD240,Rules!$F$235:$H$237,3,0)</f>
        <v>95</v>
      </c>
      <c r="CM294" s="43">
        <f>VLOOKUP(Categorized!CE240,Rules!$F$238:$H$241,3,0)</f>
        <v>60</v>
      </c>
      <c r="CN294" s="393" t="e" cm="1">
        <f t="array" ref="CN294">MMULT(CK294:CM294,Rules!$O$92:$O$93)</f>
        <v>#VALUE!</v>
      </c>
      <c r="CO294" s="397" t="e">
        <f t="shared" si="34"/>
        <v>#VALUE!</v>
      </c>
      <c r="CP294" s="397" t="e">
        <f t="shared" si="35"/>
        <v>#VALUE!</v>
      </c>
      <c r="CQ294" s="424" t="str">
        <f t="shared" si="38"/>
        <v>21</v>
      </c>
    </row>
    <row r="295" spans="1:95" ht="18.5">
      <c r="A295" s="58">
        <v>2021</v>
      </c>
      <c r="B295" s="39" t="s">
        <v>288</v>
      </c>
      <c r="C295" s="431">
        <v>44298.403047615699</v>
      </c>
      <c r="D295" s="431">
        <v>44300.648494374997</v>
      </c>
      <c r="E295" s="405">
        <v>48263</v>
      </c>
      <c r="F295" s="426">
        <f t="shared" si="32"/>
        <v>30.563814698994975</v>
      </c>
      <c r="G295" s="426">
        <f t="shared" si="39"/>
        <v>66.671281238399388</v>
      </c>
      <c r="H295" s="428">
        <f t="shared" si="33"/>
        <v>3</v>
      </c>
      <c r="I295" s="428">
        <f t="shared" si="36"/>
        <v>22.223760412799795</v>
      </c>
      <c r="J295" s="428">
        <f t="shared" si="37"/>
        <v>1</v>
      </c>
      <c r="K295" s="42">
        <f>VLOOKUP(Categorized!F241,Rules!$F$4:$H$7,3,0)</f>
        <v>90</v>
      </c>
      <c r="L295" s="43">
        <f>VLOOKUP(Categorized!G241,Rules!$F$8:$H$9,3,0)</f>
        <v>90</v>
      </c>
      <c r="M295" s="43">
        <f>VLOOKUP(Categorized!H241,Rules!$F$10:$H$12,3,0)</f>
        <v>60</v>
      </c>
      <c r="N295" s="43">
        <f>VLOOKUP(Categorized!I241,Rules!$F$13:$H$16,3,0)</f>
        <v>95</v>
      </c>
      <c r="O295" s="43">
        <f>VLOOKUP(Categorized!K241,Rules!$F$20:$H$27,3,0)</f>
        <v>60</v>
      </c>
      <c r="P295" s="43">
        <f>VLOOKUP(Categorized!M241,Rules!$F$29:$H$31,3,0)</f>
        <v>70</v>
      </c>
      <c r="Q295" s="255" t="e">
        <f t="array" ref="Q295">MMULT(K295:P295,Rules!$O$4:$O$11)</f>
        <v>#VALUE!</v>
      </c>
      <c r="R295" s="43">
        <f>VLOOKUP(Categorized!N241,Rules!$F$32:$H$33,3,0)</f>
        <v>60</v>
      </c>
      <c r="S295" s="43">
        <f>VLOOKUP(Categorized!O241,Rules!$F$34:$H$40,3,0)</f>
        <v>75</v>
      </c>
      <c r="T295" s="43">
        <f>VLOOKUP(Categorized!P241,Rules!$F$41:$H$42,3,0)</f>
        <v>30</v>
      </c>
      <c r="U295" s="43">
        <f>VLOOKUP(Categorized!R241,Rules!$F$47:$H$51,3,0)</f>
        <v>70</v>
      </c>
      <c r="V295" s="43">
        <f>VLOOKUP(Categorized!S241,Rules!$F$52:$H$56,3,0)</f>
        <v>30</v>
      </c>
      <c r="W295" s="43">
        <f>VLOOKUP(Categorized!T241,Rules!$F$57:$H$58,3,0)</f>
        <v>80</v>
      </c>
      <c r="X295" s="255" t="e">
        <f t="array" ref="X295">MMULT(R295:W295,Rules!$O$14:$O$20)</f>
        <v>#VALUE!</v>
      </c>
      <c r="Y295" s="43">
        <f>VLOOKUP(Categorized!U241,Rules!$F$59:$H$60,3,0)</f>
        <v>80</v>
      </c>
      <c r="Z295" s="43">
        <f>VLOOKUP(Categorized!V241,Rules!$F$61:$H$62,3,0)</f>
        <v>20</v>
      </c>
      <c r="AA295" s="43">
        <f>VLOOKUP(Categorized!W241,Rules!$F$63:$H$64,3,0)</f>
        <v>80</v>
      </c>
      <c r="AB295" s="43">
        <f>VLOOKUP(Categorized!X241,Rules!$F$65:$H$66,3,0)</f>
        <v>20</v>
      </c>
      <c r="AC295" s="255">
        <f t="array" ref="AC295">MMULT(Y295:AB295,Rules!$O$23:$O$26)</f>
        <v>46.666666666666664</v>
      </c>
      <c r="AD295" s="43">
        <f>VLOOKUP(Categorized!Y241,Rules!$F$67:$H$68,3,0)</f>
        <v>70</v>
      </c>
      <c r="AE295" s="43">
        <f>VLOOKUP(Categorized!Z241,Rules!$F$69:$H$70,3,0)</f>
        <v>80</v>
      </c>
      <c r="AF295" s="43">
        <f>VLOOKUP(Categorized!AA241,Rules!$F$71:$H$72,3,0)</f>
        <v>80</v>
      </c>
      <c r="AG295" s="43">
        <f>VLOOKUP(Categorized!AB241,Rules!$F$73:$H$74,3,0)</f>
        <v>30</v>
      </c>
      <c r="AH295" s="255">
        <f t="array" ref="AH295">MMULT(AD295:AG295,Rules!$O$29:$O$32)</f>
        <v>66.507936507936506</v>
      </c>
      <c r="AI295" s="43">
        <f>VLOOKUP(Categorized!AC241,Rules!$F$75:$H$76,3,0)</f>
        <v>80</v>
      </c>
      <c r="AJ295" s="43">
        <f>VLOOKUP(Categorized!AD241,Rules!$F$77:$H$78,3,0)</f>
        <v>50</v>
      </c>
      <c r="AK295" s="43">
        <f>VLOOKUP(Categorized!AE241,Rules!$F$79:$H$84,3,0)</f>
        <v>30</v>
      </c>
      <c r="AL295" s="43">
        <f>VLOOKUP(Categorized!AF241,Rules!$F$85:$H$89,3,0)</f>
        <v>50</v>
      </c>
      <c r="AM295" s="43">
        <f>VLOOKUP(Categorized!AG241,Rules!$F$90:$H$92,3,0)</f>
        <v>30</v>
      </c>
      <c r="AN295" s="43">
        <f>VLOOKUP(Categorized!AH241,Rules!$F$93:$H$96,3,0)</f>
        <v>30</v>
      </c>
      <c r="AO295" s="43">
        <f>VLOOKUP(Categorized!AI241,Rules!$F$97:$H$100,3,0)</f>
        <v>50</v>
      </c>
      <c r="AP295" s="43">
        <f>VLOOKUP(Categorized!AJ241,Rules!$F$101:$H$102,3,0)</f>
        <v>30</v>
      </c>
      <c r="AQ295" s="43">
        <f>VLOOKUP(Categorized!AM241,Rules!$F$110:$H$113,3,0)</f>
        <v>30</v>
      </c>
      <c r="AR295" s="255" t="e">
        <f t="array" ref="AR295">MMULT(AI295:AQ295,Rules!$O$35:$O$45)</f>
        <v>#VALUE!</v>
      </c>
      <c r="AS295" s="44">
        <f>VLOOKUP(Categorized!AN241,Rules!$F$114:$H$116,3,0)</f>
        <v>90</v>
      </c>
      <c r="AT295" s="44">
        <f>VLOOKUP(Categorized!AO241,Rules!$F$117:$H$119,3,0)</f>
        <v>30</v>
      </c>
      <c r="AU295" s="44">
        <f>VLOOKUP(Categorized!AP241,Rules!$F$120:$H$122,3,0)</f>
        <v>30</v>
      </c>
      <c r="AV295" s="44">
        <f>VLOOKUP(Categorized!AQ241,Rules!$F$123:$H$124,3,0)</f>
        <v>30</v>
      </c>
      <c r="AW295" s="44">
        <f>VLOOKUP(Categorized!AR241,Rules!$F$125:$H$127,3,0)</f>
        <v>50</v>
      </c>
      <c r="AX295" s="44">
        <f>VLOOKUP(Categorized!AS241,Rules!$F$128:$H$130,3,0)</f>
        <v>30</v>
      </c>
      <c r="AY295" s="43">
        <f>VLOOKUP(Categorized!AT241,Rules!$F$131:$H$133,3,0)</f>
        <v>30</v>
      </c>
      <c r="AZ295" s="44">
        <f>VLOOKUP(Categorized!AU241,Rules!$F$134:$H$136,3,0)</f>
        <v>30</v>
      </c>
      <c r="BA295" s="44">
        <f>VLOOKUP(Categorized!AV241,Rules!$F$134:$H$136,3,0)</f>
        <v>45</v>
      </c>
      <c r="BB295" s="44">
        <f>VLOOKUP(Categorized!AW241,Rules!$F$139:$H$141,3,0)</f>
        <v>45</v>
      </c>
      <c r="BC295" s="256">
        <f t="array" ref="BC295">MMULT(AS295:BB295,Rules!$O$48:$O$57)</f>
        <v>40.226993865030678</v>
      </c>
      <c r="BD295" s="43">
        <f>VLOOKUP(Categorized!AX241,Rules!$F$142:$H$143,3,0)</f>
        <v>30</v>
      </c>
      <c r="BE295" s="43">
        <f>VLOOKUP(Categorized!AY241,Rules!$F$144:$H$145,3,0)</f>
        <v>90</v>
      </c>
      <c r="BF295" s="43">
        <f>VLOOKUP(Categorized!AZ241,Rules!$F$146:$H$147,3,0)</f>
        <v>30</v>
      </c>
      <c r="BG295" s="43">
        <f>VLOOKUP(Categorized!BA241,Rules!$F$148:$H$149,3,0)</f>
        <v>30</v>
      </c>
      <c r="BH295" s="43">
        <f>VLOOKUP(Categorized!BB241,Rules!$F$150:$H$151,3,0)</f>
        <v>30</v>
      </c>
      <c r="BI295" s="43">
        <f>VLOOKUP(Categorized!BC241,Rules!$F$152:$H$153,3,0)</f>
        <v>30</v>
      </c>
      <c r="BJ295" s="43">
        <f>VLOOKUP(Categorized!BD241,Rules!$F$154:$H$155,3,0)</f>
        <v>90</v>
      </c>
      <c r="BK295" s="43">
        <f>VLOOKUP(Categorized!BE241,Rules!$F$156:$H$157,3,0)</f>
        <v>30</v>
      </c>
      <c r="BL295" s="43">
        <f>VLOOKUP(Categorized!BF241,Rules!$F$158:$H$159,3,0)</f>
        <v>30</v>
      </c>
      <c r="BM295" s="43">
        <f>VLOOKUP(Categorized!BG241,Rules!$F$160:$H$161,3,0)</f>
        <v>30</v>
      </c>
      <c r="BN295" s="43">
        <f>VLOOKUP(Categorized!BH241,Rules!$F$162:$H$163,3,0)</f>
        <v>90</v>
      </c>
      <c r="BO295" s="43">
        <f>VLOOKUP(Categorized!BI241,Rules!$F$164:$H$165,3,0)</f>
        <v>90</v>
      </c>
      <c r="BP295" s="43">
        <f>VLOOKUP(Categorized!BJ241,Rules!$F$166:$H$167,3,0)</f>
        <v>90</v>
      </c>
      <c r="BQ295" s="43">
        <f>VLOOKUP(Categorized!BK241,Rules!$F$168:$H$169,3,0)</f>
        <v>30</v>
      </c>
      <c r="BR295" s="43">
        <f>VLOOKUP(Categorized!BL241,Rules!$F$170:$H$171,3,0)</f>
        <v>30</v>
      </c>
      <c r="BS295" s="43">
        <f>VLOOKUP(Categorized!BM241,Rules!$F$172:$H$173,3,0)</f>
        <v>30</v>
      </c>
      <c r="BT295" s="43">
        <f>VLOOKUP(Categorized!BN241,Rules!$F$174:$H$175,3,0)</f>
        <v>30</v>
      </c>
      <c r="BU295" s="43">
        <f>VLOOKUP(Categorized!BO241,Rules!$F$176:$H$177,3,0)</f>
        <v>30</v>
      </c>
      <c r="BV295" s="43">
        <f>VLOOKUP(Categorized!BP241,Rules!$F$178:$H$179,3,0)</f>
        <v>30</v>
      </c>
      <c r="BW295" s="43">
        <f>VLOOKUP(Categorized!BQ241,Rules!$F$180:$H$181,3,0)</f>
        <v>30</v>
      </c>
      <c r="BX295" s="43">
        <f>VLOOKUP(Categorized!BR241,Rules!$F$182:$H$183,3,0)</f>
        <v>30</v>
      </c>
      <c r="BY295" s="255">
        <f t="array" ref="BY295">MMULT(BD295:BX295,Rules!$O$60:$O$80)</f>
        <v>44.546532305868418</v>
      </c>
      <c r="BZ295" s="43">
        <f>VLOOKUP(Categorized!BS241,Rules!$F$184:$H$185,3,0)</f>
        <v>30</v>
      </c>
      <c r="CA295" s="43">
        <f>VLOOKUP(Categorized!BT241,Rules!$F$186:$H$187,3,0)</f>
        <v>90</v>
      </c>
      <c r="CB295" s="43">
        <f>VLOOKUP(Categorized!BU241,Rules!$F$188:$H$189,3,0)</f>
        <v>30</v>
      </c>
      <c r="CC295" s="43">
        <f>VLOOKUP(Categorized!BV241,Rules!$F$190:$H$191,3,0)</f>
        <v>90</v>
      </c>
      <c r="CD295" s="43">
        <f>VLOOKUP(Categorized!BW241,Rules!$F$192:$H$193,3,0)</f>
        <v>30</v>
      </c>
      <c r="CE295" s="255">
        <f t="array" ref="CE295">MMULT(BZ295:CD295,Rules!$O$83:$O$87)</f>
        <v>54</v>
      </c>
      <c r="CF295" s="28">
        <v>0</v>
      </c>
      <c r="CG295" s="46">
        <v>0</v>
      </c>
      <c r="CH295" s="309">
        <v>1</v>
      </c>
      <c r="CI295" s="309">
        <v>4</v>
      </c>
      <c r="CJ295" s="309">
        <v>1</v>
      </c>
      <c r="CK295" s="43">
        <f>VLOOKUP(Categorized!CC241,Rules!$F$231:$H$234,3,0)</f>
        <v>20</v>
      </c>
      <c r="CL295" s="43">
        <f>VLOOKUP(Categorized!CD241,Rules!$F$235:$H$237,3,0)</f>
        <v>95</v>
      </c>
      <c r="CM295" s="43">
        <f>VLOOKUP(Categorized!CE241,Rules!$F$238:$H$241,3,0)</f>
        <v>60</v>
      </c>
      <c r="CN295" s="393" t="e" cm="1">
        <f t="array" ref="CN295">MMULT(CK295:CM295,Rules!$O$92:$O$93)</f>
        <v>#VALUE!</v>
      </c>
      <c r="CO295" s="397" t="e">
        <f t="shared" si="34"/>
        <v>#VALUE!</v>
      </c>
      <c r="CP295" s="397" t="e">
        <f t="shared" si="35"/>
        <v>#VALUE!</v>
      </c>
      <c r="CQ295" s="424" t="str">
        <f t="shared" si="38"/>
        <v>31</v>
      </c>
    </row>
    <row r="296" spans="1:95" ht="18.5" hidden="1">
      <c r="A296" s="58">
        <v>2021</v>
      </c>
      <c r="B296" s="39" t="s">
        <v>293</v>
      </c>
      <c r="C296" s="431">
        <v>44350.993085486101</v>
      </c>
      <c r="D296" s="431">
        <v>44354.409006736103</v>
      </c>
      <c r="E296" s="403">
        <v>48301</v>
      </c>
      <c r="F296" s="426">
        <f t="shared" si="32"/>
        <v>0</v>
      </c>
      <c r="G296" s="426">
        <f t="shared" si="39"/>
        <v>0</v>
      </c>
      <c r="H296" s="428">
        <f t="shared" si="33"/>
        <v>1</v>
      </c>
      <c r="I296" s="428">
        <f t="shared" si="36"/>
        <v>0</v>
      </c>
      <c r="J296" s="428">
        <f t="shared" si="37"/>
        <v>0</v>
      </c>
      <c r="K296" s="42">
        <f>VLOOKUP(Categorized!F246,Rules!$F$4:$H$7,3,0)</f>
        <v>90</v>
      </c>
      <c r="L296" s="43">
        <f>VLOOKUP(Categorized!G246,Rules!$F$8:$H$9,3,0)</f>
        <v>60</v>
      </c>
      <c r="M296" s="43">
        <f>VLOOKUP(Categorized!H246,Rules!$F$10:$H$12,3,0)</f>
        <v>60</v>
      </c>
      <c r="N296" s="43">
        <f>VLOOKUP(Categorized!I246,Rules!$F$13:$H$16,3,0)</f>
        <v>95</v>
      </c>
      <c r="O296" s="43">
        <f>VLOOKUP(Categorized!K246,Rules!$F$20:$H$27,3,0)</f>
        <v>60</v>
      </c>
      <c r="P296" s="43">
        <f>VLOOKUP(Categorized!M246,Rules!$F$29:$H$31,3,0)</f>
        <v>60</v>
      </c>
      <c r="Q296" s="255" t="e">
        <f t="array" ref="Q296">MMULT(K296:P296,Rules!$O$4:$O$11)</f>
        <v>#VALUE!</v>
      </c>
      <c r="R296" s="43">
        <f>VLOOKUP(Categorized!N246,Rules!$F$32:$H$33,3,0)</f>
        <v>90</v>
      </c>
      <c r="S296" s="43">
        <f>VLOOKUP(Categorized!O246,Rules!$F$34:$H$40,3,0)</f>
        <v>70</v>
      </c>
      <c r="T296" s="43">
        <f>VLOOKUP(Categorized!P246,Rules!$F$41:$H$42,3,0)</f>
        <v>30</v>
      </c>
      <c r="U296" s="43">
        <f>VLOOKUP(Categorized!R246,Rules!$F$47:$H$51,3,0)</f>
        <v>30</v>
      </c>
      <c r="V296" s="43">
        <f>VLOOKUP(Categorized!S246,Rules!$F$52:$H$56,3,0)</f>
        <v>30</v>
      </c>
      <c r="W296" s="43">
        <f>VLOOKUP(Categorized!T246,Rules!$F$57:$H$58,3,0)</f>
        <v>80</v>
      </c>
      <c r="X296" s="255" t="e">
        <f t="array" ref="X296">MMULT(R296:W296,Rules!$O$14:$O$20)</f>
        <v>#VALUE!</v>
      </c>
      <c r="Y296" s="43">
        <f>VLOOKUP(Categorized!U246,Rules!$F$59:$H$60,3,0)</f>
        <v>80</v>
      </c>
      <c r="Z296" s="43">
        <f>VLOOKUP(Categorized!V246,Rules!$F$61:$H$62,3,0)</f>
        <v>20</v>
      </c>
      <c r="AA296" s="43">
        <f>VLOOKUP(Categorized!W246,Rules!$F$63:$H$64,3,0)</f>
        <v>80</v>
      </c>
      <c r="AB296" s="43">
        <f>VLOOKUP(Categorized!X246,Rules!$F$65:$H$66,3,0)</f>
        <v>20</v>
      </c>
      <c r="AC296" s="255">
        <f t="array" ref="AC296">MMULT(Y296:AB296,Rules!$O$23:$O$26)</f>
        <v>46.666666666666664</v>
      </c>
      <c r="AD296" s="43">
        <f>VLOOKUP(Categorized!Y246,Rules!$F$67:$H$68,3,0)</f>
        <v>70</v>
      </c>
      <c r="AE296" s="43">
        <f>VLOOKUP(Categorized!Z246,Rules!$F$69:$H$70,3,0)</f>
        <v>30</v>
      </c>
      <c r="AF296" s="43">
        <f>VLOOKUP(Categorized!AA246,Rules!$F$71:$H$72,3,0)</f>
        <v>80</v>
      </c>
      <c r="AG296" s="43">
        <f>VLOOKUP(Categorized!AB246,Rules!$F$73:$H$74,3,0)</f>
        <v>30</v>
      </c>
      <c r="AH296" s="255">
        <f t="array" ref="AH296">MMULT(AD296:AG296,Rules!$O$29:$O$32)</f>
        <v>52.222222222222214</v>
      </c>
      <c r="AI296" s="43">
        <f>VLOOKUP(Categorized!AC246,Rules!$F$75:$H$76,3,0)</f>
        <v>80</v>
      </c>
      <c r="AJ296" s="43">
        <f>VLOOKUP(Categorized!AD246,Rules!$F$77:$H$78,3,0)</f>
        <v>80</v>
      </c>
      <c r="AK296" s="43">
        <f>VLOOKUP(Categorized!AE246,Rules!$F$79:$H$84,3,0)</f>
        <v>30</v>
      </c>
      <c r="AL296" s="43">
        <f>VLOOKUP(Categorized!AF246,Rules!$F$85:$H$89,3,0)</f>
        <v>50</v>
      </c>
      <c r="AM296" s="43">
        <f>VLOOKUP(Categorized!AG246,Rules!$F$90:$H$92,3,0)</f>
        <v>50</v>
      </c>
      <c r="AN296" s="43">
        <f>VLOOKUP(Categorized!AH246,Rules!$F$93:$H$96,3,0)</f>
        <v>30</v>
      </c>
      <c r="AO296" s="43">
        <f>VLOOKUP(Categorized!AI246,Rules!$F$97:$H$100,3,0)</f>
        <v>30</v>
      </c>
      <c r="AP296" s="43">
        <f>VLOOKUP(Categorized!AJ246,Rules!$F$101:$H$102,3,0)</f>
        <v>30</v>
      </c>
      <c r="AQ296" s="43">
        <f>VLOOKUP(Categorized!AM246,Rules!$F$110:$H$113,3,0)</f>
        <v>70</v>
      </c>
      <c r="AR296" s="255" t="e">
        <f t="array" ref="AR296">MMULT(AI296:AQ296,Rules!$O$35:$O$45)</f>
        <v>#VALUE!</v>
      </c>
      <c r="AS296" s="44">
        <f>VLOOKUP(Categorized!AN246,Rules!$F$114:$H$116,3,0)</f>
        <v>30</v>
      </c>
      <c r="AT296" s="44">
        <f>VLOOKUP(Categorized!AO246,Rules!$F$117:$H$119,3,0)</f>
        <v>30</v>
      </c>
      <c r="AU296" s="44">
        <f>VLOOKUP(Categorized!AP246,Rules!$F$120:$H$122,3,0)</f>
        <v>30</v>
      </c>
      <c r="AV296" s="44">
        <f>VLOOKUP(Categorized!AQ246,Rules!$F$123:$H$124,3,0)</f>
        <v>30</v>
      </c>
      <c r="AW296" s="44">
        <f>VLOOKUP(Categorized!AR246,Rules!$F$125:$H$127,3,0)</f>
        <v>50</v>
      </c>
      <c r="AX296" s="44">
        <f>VLOOKUP(Categorized!AS246,Rules!$F$128:$H$130,3,0)</f>
        <v>30</v>
      </c>
      <c r="AY296" s="43">
        <f>VLOOKUP(Categorized!AT246,Rules!$F$131:$H$133,3,0)</f>
        <v>70</v>
      </c>
      <c r="AZ296" s="44">
        <f>VLOOKUP(Categorized!AU246,Rules!$F$134:$H$136,3,0)</f>
        <v>30</v>
      </c>
      <c r="BA296" s="44">
        <f>VLOOKUP(Categorized!AV246,Rules!$F$134:$H$136,3,0)</f>
        <v>45</v>
      </c>
      <c r="BB296" s="44">
        <f>VLOOKUP(Categorized!AW246,Rules!$F$139:$H$141,3,0)</f>
        <v>45</v>
      </c>
      <c r="BC296" s="256">
        <f t="array" ref="BC296">MMULT(AS296:BB296,Rules!$O$48:$O$57)</f>
        <v>39.196319018404914</v>
      </c>
      <c r="BD296" s="43">
        <f>VLOOKUP(Categorized!AX246,Rules!$F$142:$H$143,3,0)</f>
        <v>30</v>
      </c>
      <c r="BE296" s="43">
        <f>VLOOKUP(Categorized!AY246,Rules!$F$144:$H$145,3,0)</f>
        <v>30</v>
      </c>
      <c r="BF296" s="43">
        <f>VLOOKUP(Categorized!AZ246,Rules!$F$146:$H$147,3,0)</f>
        <v>30</v>
      </c>
      <c r="BG296" s="43">
        <f>VLOOKUP(Categorized!BA246,Rules!$F$148:$H$149,3,0)</f>
        <v>30</v>
      </c>
      <c r="BH296" s="43">
        <f>VLOOKUP(Categorized!BB246,Rules!$F$150:$H$151,3,0)</f>
        <v>30</v>
      </c>
      <c r="BI296" s="43">
        <f>VLOOKUP(Categorized!BC246,Rules!$F$152:$H$153,3,0)</f>
        <v>30</v>
      </c>
      <c r="BJ296" s="43">
        <f>VLOOKUP(Categorized!BD246,Rules!$F$154:$H$155,3,0)</f>
        <v>90</v>
      </c>
      <c r="BK296" s="43">
        <f>VLOOKUP(Categorized!BE246,Rules!$F$156:$H$157,3,0)</f>
        <v>30</v>
      </c>
      <c r="BL296" s="43">
        <f>VLOOKUP(Categorized!BF246,Rules!$F$158:$H$159,3,0)</f>
        <v>30</v>
      </c>
      <c r="BM296" s="43">
        <f>VLOOKUP(Categorized!BG246,Rules!$F$160:$H$161,3,0)</f>
        <v>30</v>
      </c>
      <c r="BN296" s="43">
        <f>VLOOKUP(Categorized!BH246,Rules!$F$162:$H$163,3,0)</f>
        <v>30</v>
      </c>
      <c r="BO296" s="43">
        <f>VLOOKUP(Categorized!BI246,Rules!$F$164:$H$165,3,0)</f>
        <v>90</v>
      </c>
      <c r="BP296" s="43">
        <f>VLOOKUP(Categorized!BJ246,Rules!$F$166:$H$167,3,0)</f>
        <v>90</v>
      </c>
      <c r="BQ296" s="43">
        <f>VLOOKUP(Categorized!BK246,Rules!$F$168:$H$169,3,0)</f>
        <v>30</v>
      </c>
      <c r="BR296" s="43">
        <f>VLOOKUP(Categorized!BL246,Rules!$F$170:$H$171,3,0)</f>
        <v>30</v>
      </c>
      <c r="BS296" s="43">
        <f>VLOOKUP(Categorized!BM246,Rules!$F$172:$H$173,3,0)</f>
        <v>30</v>
      </c>
      <c r="BT296" s="43">
        <f>VLOOKUP(Categorized!BN246,Rules!$F$174:$H$175,3,0)</f>
        <v>30</v>
      </c>
      <c r="BU296" s="43">
        <f>VLOOKUP(Categorized!BO246,Rules!$F$176:$H$177,3,0)</f>
        <v>30</v>
      </c>
      <c r="BV296" s="43">
        <f>VLOOKUP(Categorized!BP246,Rules!$F$178:$H$179,3,0)</f>
        <v>30</v>
      </c>
      <c r="BW296" s="43">
        <f>VLOOKUP(Categorized!BQ246,Rules!$F$180:$H$181,3,0)</f>
        <v>30</v>
      </c>
      <c r="BX296" s="43">
        <f>VLOOKUP(Categorized!BR246,Rules!$F$182:$H$183,3,0)</f>
        <v>30</v>
      </c>
      <c r="BY296" s="255">
        <f t="array" ref="BY296">MMULT(BD296:BX296,Rules!$O$60:$O$80)</f>
        <v>38.500296384113824</v>
      </c>
      <c r="BZ296" s="43">
        <f>VLOOKUP(Categorized!BS246,Rules!$F$184:$H$185,3,0)</f>
        <v>30</v>
      </c>
      <c r="CA296" s="43">
        <f>VLOOKUP(Categorized!BT246,Rules!$F$186:$H$187,3,0)</f>
        <v>30</v>
      </c>
      <c r="CB296" s="43">
        <f>VLOOKUP(Categorized!BU246,Rules!$F$188:$H$189,3,0)</f>
        <v>30</v>
      </c>
      <c r="CC296" s="43">
        <f>VLOOKUP(Categorized!BV246,Rules!$F$190:$H$191,3,0)</f>
        <v>30</v>
      </c>
      <c r="CD296" s="43">
        <f>VLOOKUP(Categorized!BW246,Rules!$F$192:$H$193,3,0)</f>
        <v>30</v>
      </c>
      <c r="CE296" s="255">
        <f t="array" ref="CE296">MMULT(BZ296:CD296,Rules!$O$83:$O$87)</f>
        <v>30</v>
      </c>
      <c r="CF296" s="46">
        <v>0</v>
      </c>
      <c r="CG296" s="46">
        <v>0</v>
      </c>
      <c r="CH296" s="322">
        <v>1</v>
      </c>
      <c r="CI296" s="322">
        <v>4</v>
      </c>
      <c r="CJ296" s="322">
        <v>1</v>
      </c>
      <c r="CK296" s="43">
        <f>VLOOKUP(Categorized!CC246,Rules!$F$231:$H$234,3,0)</f>
        <v>20</v>
      </c>
      <c r="CL296" s="43">
        <f>VLOOKUP(Categorized!CD246,Rules!$F$235:$H$237,3,0)</f>
        <v>50</v>
      </c>
      <c r="CM296" s="43">
        <f>VLOOKUP(Categorized!CE246,Rules!$F$238:$H$241,3,0)</f>
        <v>60</v>
      </c>
      <c r="CN296" s="393" t="e" cm="1">
        <f t="array" ref="CN296">MMULT(CK296:CM296,Rules!$O$92:$O$93)</f>
        <v>#VALUE!</v>
      </c>
      <c r="CO296" s="397" t="e">
        <f t="shared" si="34"/>
        <v>#VALUE!</v>
      </c>
      <c r="CP296" s="397" t="e">
        <f t="shared" si="35"/>
        <v>#VALUE!</v>
      </c>
      <c r="CQ296" s="424" t="str">
        <f t="shared" si="38"/>
        <v>10</v>
      </c>
    </row>
    <row r="297" spans="1:95" ht="18.5" hidden="1">
      <c r="A297" s="38">
        <v>2020</v>
      </c>
      <c r="B297" s="39" t="s">
        <v>71</v>
      </c>
      <c r="C297" s="432">
        <v>44143.591423738399</v>
      </c>
      <c r="D297" s="432">
        <v>44147.860942476902</v>
      </c>
      <c r="E297" s="399">
        <v>48379</v>
      </c>
      <c r="F297" s="426">
        <f t="shared" si="32"/>
        <v>0</v>
      </c>
      <c r="G297" s="426">
        <f t="shared" si="39"/>
        <v>0</v>
      </c>
      <c r="H297" s="428">
        <f t="shared" si="33"/>
        <v>1</v>
      </c>
      <c r="I297" s="428">
        <f t="shared" si="36"/>
        <v>0</v>
      </c>
      <c r="J297" s="428">
        <f t="shared" si="37"/>
        <v>0</v>
      </c>
      <c r="K297" s="42">
        <f>VLOOKUP(Categorized!F24,Rules!$F$4:$H$7,3,0)</f>
        <v>80</v>
      </c>
      <c r="L297" s="43">
        <f>VLOOKUP(Categorized!G24,Rules!$F$8:$H$9,3,0)</f>
        <v>90</v>
      </c>
      <c r="M297" s="43">
        <f>VLOOKUP(Categorized!H24,Rules!$F$10:$H$12,3,0)</f>
        <v>80</v>
      </c>
      <c r="N297" s="43">
        <f>VLOOKUP(Categorized!I24,Rules!$F$13:$H$16,3,0)</f>
        <v>95</v>
      </c>
      <c r="O297" s="43">
        <f>VLOOKUP(Categorized!K24,Rules!$F$20:$H$27,3,0)</f>
        <v>60</v>
      </c>
      <c r="P297" s="43">
        <f>VLOOKUP(Categorized!M24,Rules!$F$29:$H$31,3,0)</f>
        <v>70</v>
      </c>
      <c r="Q297" s="255" t="e">
        <f t="array" ref="Q297">MMULT(K297:P297,Rules!$O$4:$O$11)</f>
        <v>#VALUE!</v>
      </c>
      <c r="R297" s="43">
        <f>VLOOKUP(Categorized!N24,Rules!$F$32:$H$33,3,0)</f>
        <v>60</v>
      </c>
      <c r="S297" s="43">
        <f>VLOOKUP(Categorized!O24,Rules!$F$34:$H$40,3,0)</f>
        <v>70</v>
      </c>
      <c r="T297" s="43">
        <f>VLOOKUP(Categorized!P24,Rules!$F$41:$H$42,3,0)</f>
        <v>30</v>
      </c>
      <c r="U297" s="43">
        <f>VLOOKUP(Categorized!R24,Rules!$F$47:$H$51,3,0)</f>
        <v>30</v>
      </c>
      <c r="V297" s="43">
        <f>VLOOKUP(Categorized!S24,Rules!$F$52:$H$56,3,0)</f>
        <v>30</v>
      </c>
      <c r="W297" s="43">
        <f>VLOOKUP(Categorized!T24,Rules!$F$57:$H$58,3,0)</f>
        <v>30</v>
      </c>
      <c r="X297" s="255" t="e">
        <f t="array" ref="X297">MMULT(R297:W297,Rules!$O$14:$O$20)</f>
        <v>#VALUE!</v>
      </c>
      <c r="Y297" s="43">
        <f>VLOOKUP(Categorized!U24,Rules!$F$59:$H$60,3,0)</f>
        <v>20</v>
      </c>
      <c r="Z297" s="43">
        <f>VLOOKUP(Categorized!V24,Rules!$F$61:$H$62,3,0)</f>
        <v>20</v>
      </c>
      <c r="AA297" s="43">
        <f>VLOOKUP(Categorized!W24,Rules!$F$63:$H$64,3,0)</f>
        <v>80</v>
      </c>
      <c r="AB297" s="43">
        <f>VLOOKUP(Categorized!X24,Rules!$F$65:$H$66,3,0)</f>
        <v>20</v>
      </c>
      <c r="AC297" s="255">
        <f t="array" ref="AC297">MMULT(Y297:AB297,Rules!$O$23:$O$26)</f>
        <v>26.666666666666664</v>
      </c>
      <c r="AD297" s="43">
        <f>VLOOKUP(Categorized!Y24,Rules!$F$67:$H$68,3,0)</f>
        <v>70</v>
      </c>
      <c r="AE297" s="43">
        <f>VLOOKUP(Categorized!Z24,Rules!$F$69:$H$70,3,0)</f>
        <v>80</v>
      </c>
      <c r="AF297" s="43">
        <f>VLOOKUP(Categorized!AA24,Rules!$F$71:$H$72,3,0)</f>
        <v>80</v>
      </c>
      <c r="AG297" s="43">
        <f>VLOOKUP(Categorized!AB24,Rules!$F$73:$H$74,3,0)</f>
        <v>30</v>
      </c>
      <c r="AH297" s="255">
        <f t="array" ref="AH297">MMULT(AD297:AG297,Rules!$O$29:$O$32)</f>
        <v>66.507936507936506</v>
      </c>
      <c r="AI297" s="43">
        <f>VLOOKUP(Categorized!AC24,Rules!$F$75:$H$76,3,0)</f>
        <v>80</v>
      </c>
      <c r="AJ297" s="43">
        <f>VLOOKUP(Categorized!AD24,Rules!$F$77:$H$78,3,0)</f>
        <v>80</v>
      </c>
      <c r="AK297" s="43">
        <f>VLOOKUP(Categorized!AE24,Rules!$F$79:$H$84,3,0)</f>
        <v>85</v>
      </c>
      <c r="AL297" s="43">
        <f>VLOOKUP(Categorized!AF24,Rules!$F$85:$H$89,3,0)</f>
        <v>90</v>
      </c>
      <c r="AM297" s="43">
        <f>VLOOKUP(Categorized!AG24,Rules!$F$90:$H$92,3,0)</f>
        <v>90</v>
      </c>
      <c r="AN297" s="43">
        <f>VLOOKUP(Categorized!AH24,Rules!$F$93:$H$96,3,0)</f>
        <v>30</v>
      </c>
      <c r="AO297" s="43">
        <f>VLOOKUP(Categorized!AI24,Rules!$F$97:$H$100,3,0)</f>
        <v>50</v>
      </c>
      <c r="AP297" s="43">
        <f>VLOOKUP(Categorized!AJ24,Rules!$F$101:$H$102,3,0)</f>
        <v>30</v>
      </c>
      <c r="AQ297" s="43">
        <f>VLOOKUP(Categorized!AM24,Rules!$F$110:$H$113,3,0)</f>
        <v>70</v>
      </c>
      <c r="AR297" s="255" t="e">
        <f t="array" ref="AR297">MMULT(AI297:AQ297,Rules!$O$35:$O$45)</f>
        <v>#VALUE!</v>
      </c>
      <c r="AS297" s="44">
        <f>VLOOKUP(Categorized!AN24,Rules!$F$114:$H$116,3,0)</f>
        <v>30</v>
      </c>
      <c r="AT297" s="44">
        <f>VLOOKUP(Categorized!AO24,Rules!$F$117:$H$119,3,0)</f>
        <v>30</v>
      </c>
      <c r="AU297" s="44">
        <f>VLOOKUP(Categorized!AP24,Rules!$F$120:$H$122,3,0)</f>
        <v>30</v>
      </c>
      <c r="AV297" s="44">
        <f>VLOOKUP(Categorized!AQ24,Rules!$F$123:$H$124,3,0)</f>
        <v>30</v>
      </c>
      <c r="AW297" s="44">
        <f>VLOOKUP(Categorized!AR24,Rules!$F$125:$H$127,3,0)</f>
        <v>70</v>
      </c>
      <c r="AX297" s="44">
        <f>VLOOKUP(Categorized!AS24,Rules!$F$128:$H$130,3,0)</f>
        <v>80</v>
      </c>
      <c r="AY297" s="43">
        <f>VLOOKUP(Categorized!AT24,Rules!$F$131:$H$133,3,0)</f>
        <v>30</v>
      </c>
      <c r="AZ297" s="44">
        <f>VLOOKUP(Categorized!AU24,Rules!$F$134:$H$136,3,0)</f>
        <v>30</v>
      </c>
      <c r="BA297" s="44">
        <f>VLOOKUP(Categorized!AV24,Rules!$F$134:$H$136,3,0)</f>
        <v>30</v>
      </c>
      <c r="BB297" s="44">
        <f>VLOOKUP(Categorized!AW24,Rules!$F$139:$H$141,3,0)</f>
        <v>45</v>
      </c>
      <c r="BC297" s="256">
        <f t="array" ref="BC297">MMULT(AS297:BB297,Rules!$O$48:$O$57)</f>
        <v>40.576687116564415</v>
      </c>
      <c r="BD297" s="43">
        <f>VLOOKUP(Categorized!AX24,Rules!$F$142:$H$143,3,0)</f>
        <v>30</v>
      </c>
      <c r="BE297" s="43">
        <f>VLOOKUP(Categorized!AY24,Rules!$F$144:$H$145,3,0)</f>
        <v>30</v>
      </c>
      <c r="BF297" s="43">
        <f>VLOOKUP(Categorized!AZ24,Rules!$F$146:$H$147,3,0)</f>
        <v>30</v>
      </c>
      <c r="BG297" s="43">
        <f>VLOOKUP(Categorized!BA24,Rules!$F$148:$H$149,3,0)</f>
        <v>30</v>
      </c>
      <c r="BH297" s="43">
        <f>VLOOKUP(Categorized!BB24,Rules!$F$150:$H$151,3,0)</f>
        <v>90</v>
      </c>
      <c r="BI297" s="43">
        <f>VLOOKUP(Categorized!BC24,Rules!$F$152:$H$153,3,0)</f>
        <v>30</v>
      </c>
      <c r="BJ297" s="43">
        <f>VLOOKUP(Categorized!BD24,Rules!$F$154:$H$155,3,0)</f>
        <v>90</v>
      </c>
      <c r="BK297" s="43">
        <f>VLOOKUP(Categorized!BE24,Rules!$F$156:$H$157,3,0)</f>
        <v>30</v>
      </c>
      <c r="BL297" s="43">
        <f>VLOOKUP(Categorized!BF24,Rules!$F$158:$H$159,3,0)</f>
        <v>30</v>
      </c>
      <c r="BM297" s="43">
        <f>VLOOKUP(Categorized!BG24,Rules!$F$160:$H$161,3,0)</f>
        <v>30</v>
      </c>
      <c r="BN297" s="43">
        <f>VLOOKUP(Categorized!BH24,Rules!$F$162:$H$163,3,0)</f>
        <v>30</v>
      </c>
      <c r="BO297" s="43">
        <f>VLOOKUP(Categorized!BI24,Rules!$F$164:$H$165,3,0)</f>
        <v>90</v>
      </c>
      <c r="BP297" s="43">
        <f>VLOOKUP(Categorized!BJ24,Rules!$F$166:$H$167,3,0)</f>
        <v>90</v>
      </c>
      <c r="BQ297" s="43">
        <f>VLOOKUP(Categorized!BK24,Rules!$F$168:$H$169,3,0)</f>
        <v>30</v>
      </c>
      <c r="BR297" s="43">
        <f>VLOOKUP(Categorized!BL24,Rules!$F$170:$H$171,3,0)</f>
        <v>30</v>
      </c>
      <c r="BS297" s="43">
        <f>VLOOKUP(Categorized!BM24,Rules!$F$172:$H$173,3,0)</f>
        <v>30</v>
      </c>
      <c r="BT297" s="43">
        <f>VLOOKUP(Categorized!BN24,Rules!$F$174:$H$175,3,0)</f>
        <v>30</v>
      </c>
      <c r="BU297" s="43">
        <f>VLOOKUP(Categorized!BO24,Rules!$F$176:$H$177,3,0)</f>
        <v>30</v>
      </c>
      <c r="BV297" s="43">
        <f>VLOOKUP(Categorized!BP24,Rules!$F$178:$H$179,3,0)</f>
        <v>30</v>
      </c>
      <c r="BW297" s="43">
        <f>VLOOKUP(Categorized!BQ24,Rules!$F$180:$H$181,3,0)</f>
        <v>30</v>
      </c>
      <c r="BX297" s="43">
        <f>VLOOKUP(Categorized!BR24,Rules!$F$182:$H$183,3,0)</f>
        <v>30</v>
      </c>
      <c r="BY297" s="255">
        <f t="array" ref="BY297">MMULT(BD297:BX297,Rules!$O$60:$O$80)</f>
        <v>41.91464137522231</v>
      </c>
      <c r="BZ297" s="43">
        <f>VLOOKUP(Categorized!BS24,Rules!$F$184:$H$185,3,0)</f>
        <v>30</v>
      </c>
      <c r="CA297" s="43">
        <f>VLOOKUP(Categorized!BT24,Rules!$F$186:$H$187,3,0)</f>
        <v>90</v>
      </c>
      <c r="CB297" s="43">
        <f>VLOOKUP(Categorized!BU24,Rules!$F$188:$H$189,3,0)</f>
        <v>30</v>
      </c>
      <c r="CC297" s="43">
        <f>VLOOKUP(Categorized!BV24,Rules!$F$190:$H$191,3,0)</f>
        <v>90</v>
      </c>
      <c r="CD297" s="43">
        <f>VLOOKUP(Categorized!BW24,Rules!$F$192:$H$193,3,0)</f>
        <v>30</v>
      </c>
      <c r="CE297" s="255">
        <f t="array" ref="CE297">MMULT(BZ297:CD297,Rules!$O$83:$O$87)</f>
        <v>54</v>
      </c>
      <c r="CF297" s="45">
        <v>0</v>
      </c>
      <c r="CG297" s="46">
        <v>0</v>
      </c>
      <c r="CH297" s="302">
        <v>1</v>
      </c>
      <c r="CI297" s="302">
        <v>4</v>
      </c>
      <c r="CJ297" s="302">
        <v>1</v>
      </c>
      <c r="CK297" s="43">
        <f>VLOOKUP(Categorized!CC24,Rules!$F$231:$H$234,3,0)</f>
        <v>50</v>
      </c>
      <c r="CL297" s="43">
        <f>VLOOKUP(Categorized!CD24,Rules!$F$235:$H$237,3,0)</f>
        <v>70</v>
      </c>
      <c r="CM297" s="43">
        <f>VLOOKUP(Categorized!CE24,Rules!$F$238:$H$241,3,0)</f>
        <v>60</v>
      </c>
      <c r="CN297" s="393" t="e" cm="1">
        <f t="array" ref="CN297">MMULT(CK297:CM297,Rules!$O$92:$O$93)</f>
        <v>#VALUE!</v>
      </c>
      <c r="CO297" s="397" t="e">
        <f t="shared" si="34"/>
        <v>#VALUE!</v>
      </c>
      <c r="CP297" s="397" t="e">
        <f t="shared" si="35"/>
        <v>#VALUE!</v>
      </c>
      <c r="CQ297" s="424" t="str">
        <f t="shared" si="38"/>
        <v>10</v>
      </c>
    </row>
    <row r="298" spans="1:95" ht="18.5" hidden="1">
      <c r="A298" s="58">
        <v>2021</v>
      </c>
      <c r="B298" s="39" t="s">
        <v>347</v>
      </c>
      <c r="C298" s="431">
        <v>44281.319152071803</v>
      </c>
      <c r="D298" s="431">
        <v>44283.423654351798</v>
      </c>
      <c r="E298" s="403">
        <v>48386</v>
      </c>
      <c r="F298" s="426">
        <f t="shared" si="32"/>
        <v>0</v>
      </c>
      <c r="G298" s="426">
        <f t="shared" si="39"/>
        <v>0</v>
      </c>
      <c r="H298" s="428">
        <f t="shared" si="33"/>
        <v>1</v>
      </c>
      <c r="I298" s="428">
        <f t="shared" si="36"/>
        <v>0</v>
      </c>
      <c r="J298" s="428">
        <f t="shared" si="37"/>
        <v>0</v>
      </c>
      <c r="K298" s="42">
        <f>VLOOKUP(Categorized!F300,Rules!$F$4:$H$7,3,0)</f>
        <v>90</v>
      </c>
      <c r="L298" s="43">
        <f>VLOOKUP(Categorized!G300,Rules!$F$8:$H$9,3,0)</f>
        <v>60</v>
      </c>
      <c r="M298" s="43">
        <f>VLOOKUP(Categorized!H300,Rules!$F$10:$H$12,3,0)</f>
        <v>60</v>
      </c>
      <c r="N298" s="43">
        <f>VLOOKUP(Categorized!I300,Rules!$F$13:$H$16,3,0)</f>
        <v>95</v>
      </c>
      <c r="O298" s="43">
        <f>VLOOKUP(Categorized!K300,Rules!$F$20:$H$27,3,0)</f>
        <v>60</v>
      </c>
      <c r="P298" s="43">
        <f>VLOOKUP(Categorized!M300,Rules!$F$29:$H$31,3,0)</f>
        <v>70</v>
      </c>
      <c r="Q298" s="255" t="e">
        <f t="array" ref="Q298">MMULT(K298:P298,Rules!$O$4:$O$11)</f>
        <v>#VALUE!</v>
      </c>
      <c r="R298" s="43">
        <f>VLOOKUP(Categorized!N300,Rules!$F$32:$H$33,3,0)</f>
        <v>60</v>
      </c>
      <c r="S298" s="43">
        <f>VLOOKUP(Categorized!O300,Rules!$F$34:$H$40,3,0)</f>
        <v>70</v>
      </c>
      <c r="T298" s="43">
        <f>VLOOKUP(Categorized!P300,Rules!$F$41:$H$42,3,0)</f>
        <v>30</v>
      </c>
      <c r="U298" s="43">
        <f>VLOOKUP(Categorized!R300,Rules!$F$47:$H$51,3,0)</f>
        <v>30</v>
      </c>
      <c r="V298" s="43">
        <f>VLOOKUP(Categorized!S300,Rules!$F$52:$H$56,3,0)</f>
        <v>30</v>
      </c>
      <c r="W298" s="43">
        <f>VLOOKUP(Categorized!T300,Rules!$F$57:$H$58,3,0)</f>
        <v>30</v>
      </c>
      <c r="X298" s="255" t="e">
        <f t="array" ref="X298">MMULT(R298:W298,Rules!$O$14:$O$20)</f>
        <v>#VALUE!</v>
      </c>
      <c r="Y298" s="43">
        <f>VLOOKUP(Categorized!U300,Rules!$F$59:$H$60,3,0)</f>
        <v>80</v>
      </c>
      <c r="Z298" s="43">
        <f>VLOOKUP(Categorized!V300,Rules!$F$61:$H$62,3,0)</f>
        <v>20</v>
      </c>
      <c r="AA298" s="43">
        <f>VLOOKUP(Categorized!W300,Rules!$F$63:$H$64,3,0)</f>
        <v>80</v>
      </c>
      <c r="AB298" s="43">
        <f>VLOOKUP(Categorized!X300,Rules!$F$65:$H$66,3,0)</f>
        <v>20</v>
      </c>
      <c r="AC298" s="255">
        <f t="array" ref="AC298">MMULT(Y298:AB298,Rules!$O$23:$O$26)</f>
        <v>46.666666666666664</v>
      </c>
      <c r="AD298" s="43">
        <f>VLOOKUP(Categorized!Y300,Rules!$F$67:$H$68,3,0)</f>
        <v>70</v>
      </c>
      <c r="AE298" s="43">
        <f>VLOOKUP(Categorized!Z300,Rules!$F$69:$H$70,3,0)</f>
        <v>80</v>
      </c>
      <c r="AF298" s="43">
        <f>VLOOKUP(Categorized!AA300,Rules!$F$71:$H$72,3,0)</f>
        <v>80</v>
      </c>
      <c r="AG298" s="43">
        <f>VLOOKUP(Categorized!AB300,Rules!$F$73:$H$74,3,0)</f>
        <v>30</v>
      </c>
      <c r="AH298" s="255">
        <f t="array" ref="AH298">MMULT(AD298:AG298,Rules!$O$29:$O$32)</f>
        <v>66.507936507936506</v>
      </c>
      <c r="AI298" s="43">
        <f>VLOOKUP(Categorized!AC300,Rules!$F$75:$H$76,3,0)</f>
        <v>80</v>
      </c>
      <c r="AJ298" s="43">
        <f>VLOOKUP(Categorized!AD300,Rules!$F$77:$H$78,3,0)</f>
        <v>50</v>
      </c>
      <c r="AK298" s="43">
        <f>VLOOKUP(Categorized!AE300,Rules!$F$79:$H$84,3,0)</f>
        <v>85</v>
      </c>
      <c r="AL298" s="43">
        <f>VLOOKUP(Categorized!AF300,Rules!$F$85:$H$89,3,0)</f>
        <v>50</v>
      </c>
      <c r="AM298" s="43">
        <f>VLOOKUP(Categorized!AG300,Rules!$F$90:$H$92,3,0)</f>
        <v>90</v>
      </c>
      <c r="AN298" s="43">
        <f>VLOOKUP(Categorized!AH300,Rules!$F$93:$H$96,3,0)</f>
        <v>80</v>
      </c>
      <c r="AO298" s="43">
        <f>VLOOKUP(Categorized!AI300,Rules!$F$97:$H$100,3,0)</f>
        <v>80</v>
      </c>
      <c r="AP298" s="43">
        <f>VLOOKUP(Categorized!AJ300,Rules!$F$101:$H$102,3,0)</f>
        <v>30</v>
      </c>
      <c r="AQ298" s="43">
        <f>VLOOKUP(Categorized!AM300,Rules!$F$110:$H$113,3,0)</f>
        <v>30</v>
      </c>
      <c r="AR298" s="255" t="e">
        <f t="array" ref="AR298">MMULT(AI298:AQ298,Rules!$O$35:$O$45)</f>
        <v>#VALUE!</v>
      </c>
      <c r="AS298" s="44">
        <f>VLOOKUP(Categorized!AN300,Rules!$F$114:$H$116,3,0)</f>
        <v>30</v>
      </c>
      <c r="AT298" s="44">
        <f>VLOOKUP(Categorized!AO300,Rules!$F$117:$H$119,3,0)</f>
        <v>30</v>
      </c>
      <c r="AU298" s="44">
        <f>VLOOKUP(Categorized!AP300,Rules!$F$120:$H$122,3,0)</f>
        <v>90</v>
      </c>
      <c r="AV298" s="44">
        <f>VLOOKUP(Categorized!AQ300,Rules!$F$123:$H$124,3,0)</f>
        <v>90</v>
      </c>
      <c r="AW298" s="44">
        <f>VLOOKUP(Categorized!AR300,Rules!$F$125:$H$127,3,0)</f>
        <v>50</v>
      </c>
      <c r="AX298" s="44">
        <f>VLOOKUP(Categorized!AS300,Rules!$F$128:$H$130,3,0)</f>
        <v>30</v>
      </c>
      <c r="AY298" s="43">
        <f>VLOOKUP(Categorized!AT300,Rules!$F$131:$H$133,3,0)</f>
        <v>30</v>
      </c>
      <c r="AZ298" s="44">
        <f>VLOOKUP(Categorized!AU300,Rules!$F$134:$H$136,3,0)</f>
        <v>30</v>
      </c>
      <c r="BA298" s="44">
        <f>VLOOKUP(Categorized!AV300,Rules!$F$134:$H$136,3,0)</f>
        <v>30</v>
      </c>
      <c r="BB298" s="44">
        <f>VLOOKUP(Categorized!AW300,Rules!$F$139:$H$141,3,0)</f>
        <v>45</v>
      </c>
      <c r="BC298" s="256">
        <f t="array" ref="BC298">MMULT(AS298:BB298,Rules!$O$48:$O$57)</f>
        <v>45.877300613496928</v>
      </c>
      <c r="BD298" s="43">
        <f>VLOOKUP(Categorized!AX300,Rules!$F$142:$H$143,3,0)</f>
        <v>30</v>
      </c>
      <c r="BE298" s="43">
        <f>VLOOKUP(Categorized!AY300,Rules!$F$144:$H$145,3,0)</f>
        <v>30</v>
      </c>
      <c r="BF298" s="43">
        <f>VLOOKUP(Categorized!AZ300,Rules!$F$146:$H$147,3,0)</f>
        <v>90</v>
      </c>
      <c r="BG298" s="43">
        <f>VLOOKUP(Categorized!BA300,Rules!$F$148:$H$149,3,0)</f>
        <v>30</v>
      </c>
      <c r="BH298" s="43">
        <f>VLOOKUP(Categorized!BB300,Rules!$F$150:$H$151,3,0)</f>
        <v>90</v>
      </c>
      <c r="BI298" s="43">
        <f>VLOOKUP(Categorized!BC300,Rules!$F$152:$H$153,3,0)</f>
        <v>30</v>
      </c>
      <c r="BJ298" s="43">
        <f>VLOOKUP(Categorized!BD300,Rules!$F$154:$H$155,3,0)</f>
        <v>90</v>
      </c>
      <c r="BK298" s="43">
        <f>VLOOKUP(Categorized!BE300,Rules!$F$156:$H$157,3,0)</f>
        <v>30</v>
      </c>
      <c r="BL298" s="43">
        <f>VLOOKUP(Categorized!BF300,Rules!$F$158:$H$159,3,0)</f>
        <v>30</v>
      </c>
      <c r="BM298" s="43">
        <f>VLOOKUP(Categorized!BG300,Rules!$F$160:$H$161,3,0)</f>
        <v>30</v>
      </c>
      <c r="BN298" s="43">
        <f>VLOOKUP(Categorized!BH300,Rules!$F$162:$H$163,3,0)</f>
        <v>90</v>
      </c>
      <c r="BO298" s="43">
        <f>VLOOKUP(Categorized!BI300,Rules!$F$164:$H$165,3,0)</f>
        <v>90</v>
      </c>
      <c r="BP298" s="43">
        <f>VLOOKUP(Categorized!BJ300,Rules!$F$166:$H$167,3,0)</f>
        <v>90</v>
      </c>
      <c r="BQ298" s="43">
        <f>VLOOKUP(Categorized!BK300,Rules!$F$168:$H$169,3,0)</f>
        <v>30</v>
      </c>
      <c r="BR298" s="43">
        <f>VLOOKUP(Categorized!BL300,Rules!$F$170:$H$171,3,0)</f>
        <v>30</v>
      </c>
      <c r="BS298" s="43">
        <f>VLOOKUP(Categorized!BM300,Rules!$F$172:$H$173,3,0)</f>
        <v>30</v>
      </c>
      <c r="BT298" s="43">
        <f>VLOOKUP(Categorized!BN300,Rules!$F$174:$H$175,3,0)</f>
        <v>30</v>
      </c>
      <c r="BU298" s="43">
        <f>VLOOKUP(Categorized!BO300,Rules!$F$176:$H$177,3,0)</f>
        <v>30</v>
      </c>
      <c r="BV298" s="43">
        <f>VLOOKUP(Categorized!BP300,Rules!$F$178:$H$179,3,0)</f>
        <v>30</v>
      </c>
      <c r="BW298" s="43">
        <f>VLOOKUP(Categorized!BQ300,Rules!$F$180:$H$181,3,0)</f>
        <v>30</v>
      </c>
      <c r="BX298" s="43">
        <f>VLOOKUP(Categorized!BR300,Rules!$F$182:$H$183,3,0)</f>
        <v>30</v>
      </c>
      <c r="BY298" s="255">
        <f t="array" ref="BY298">MMULT(BD298:BX298,Rules!$O$60:$O$80)</f>
        <v>48.032009484291656</v>
      </c>
      <c r="BZ298" s="43">
        <f>VLOOKUP(Categorized!BS300,Rules!$F$184:$H$185,3,0)</f>
        <v>30</v>
      </c>
      <c r="CA298" s="43">
        <f>VLOOKUP(Categorized!BT300,Rules!$F$186:$H$187,3,0)</f>
        <v>30</v>
      </c>
      <c r="CB298" s="43">
        <f>VLOOKUP(Categorized!BU300,Rules!$F$188:$H$189,3,0)</f>
        <v>30</v>
      </c>
      <c r="CC298" s="43">
        <f>VLOOKUP(Categorized!BV300,Rules!$F$190:$H$191,3,0)</f>
        <v>90</v>
      </c>
      <c r="CD298" s="43">
        <f>VLOOKUP(Categorized!BW300,Rules!$F$192:$H$193,3,0)</f>
        <v>30</v>
      </c>
      <c r="CE298" s="255">
        <f t="array" ref="CE298">MMULT(BZ298:CD298,Rules!$O$83:$O$87)</f>
        <v>40.588235294117645</v>
      </c>
      <c r="CF298" s="45">
        <v>0</v>
      </c>
      <c r="CG298" s="46">
        <v>0</v>
      </c>
      <c r="CH298" s="322">
        <v>1</v>
      </c>
      <c r="CI298" s="322">
        <v>3</v>
      </c>
      <c r="CJ298" s="322">
        <v>2</v>
      </c>
      <c r="CK298" s="43">
        <f>VLOOKUP(Categorized!CC300,Rules!$F$231:$H$234,3,0)</f>
        <v>20</v>
      </c>
      <c r="CL298" s="43">
        <f>VLOOKUP(Categorized!CD300,Rules!$F$235:$H$237,3,0)</f>
        <v>50</v>
      </c>
      <c r="CM298" s="43">
        <f>VLOOKUP(Categorized!CE300,Rules!$F$238:$H$241,3,0)</f>
        <v>60</v>
      </c>
      <c r="CN298" s="393" t="e" cm="1">
        <f t="array" ref="CN298">MMULT(CK298:CM298,Rules!$O$92:$O$93)</f>
        <v>#VALUE!</v>
      </c>
      <c r="CO298" s="397" t="e">
        <f t="shared" si="34"/>
        <v>#VALUE!</v>
      </c>
      <c r="CP298" s="397" t="e">
        <f t="shared" si="35"/>
        <v>#VALUE!</v>
      </c>
      <c r="CQ298" s="424" t="str">
        <f t="shared" si="38"/>
        <v>10</v>
      </c>
    </row>
    <row r="299" spans="1:95" ht="18.5" hidden="1">
      <c r="A299" s="38">
        <v>2020</v>
      </c>
      <c r="B299" s="39" t="s">
        <v>148</v>
      </c>
      <c r="C299" s="432">
        <v>44145.658186446803</v>
      </c>
      <c r="D299" s="432">
        <v>44149.423761712998</v>
      </c>
      <c r="E299" s="399">
        <v>48405</v>
      </c>
      <c r="F299" s="426">
        <f t="shared" si="32"/>
        <v>0</v>
      </c>
      <c r="G299" s="426">
        <f t="shared" si="39"/>
        <v>0</v>
      </c>
      <c r="H299" s="428">
        <f t="shared" si="33"/>
        <v>1</v>
      </c>
      <c r="I299" s="428">
        <f t="shared" si="36"/>
        <v>0</v>
      </c>
      <c r="J299" s="428">
        <f t="shared" si="37"/>
        <v>0</v>
      </c>
      <c r="K299" s="42">
        <f>VLOOKUP(Categorized!F101,Rules!$F$4:$H$7,3,0)</f>
        <v>70</v>
      </c>
      <c r="L299" s="43">
        <f>VLOOKUP(Categorized!G101,Rules!$F$8:$H$9,3,0)</f>
        <v>60</v>
      </c>
      <c r="M299" s="43">
        <f>VLOOKUP(Categorized!H101,Rules!$F$10:$H$12,3,0)</f>
        <v>60</v>
      </c>
      <c r="N299" s="43">
        <f>VLOOKUP(Categorized!I101,Rules!$F$13:$H$16,3,0)</f>
        <v>95</v>
      </c>
      <c r="O299" s="43">
        <f>VLOOKUP(Categorized!K101,Rules!$F$20:$H$27,3,0)</f>
        <v>60</v>
      </c>
      <c r="P299" s="43">
        <f>VLOOKUP(Categorized!M101,Rules!$F$29:$H$31,3,0)</f>
        <v>70</v>
      </c>
      <c r="Q299" s="255" t="e">
        <f t="array" ref="Q299">MMULT(K299:P299,Rules!$O$4:$O$11)</f>
        <v>#VALUE!</v>
      </c>
      <c r="R299" s="43">
        <f>VLOOKUP(Categorized!N101,Rules!$F$32:$H$33,3,0)</f>
        <v>60</v>
      </c>
      <c r="S299" s="43">
        <f>VLOOKUP(Categorized!O101,Rules!$F$34:$H$40,3,0)</f>
        <v>70</v>
      </c>
      <c r="T299" s="43">
        <f>VLOOKUP(Categorized!P101,Rules!$F$41:$H$42,3,0)</f>
        <v>30</v>
      </c>
      <c r="U299" s="43">
        <f>VLOOKUP(Categorized!R101,Rules!$F$47:$H$51,3,0)</f>
        <v>30</v>
      </c>
      <c r="V299" s="43">
        <f>VLOOKUP(Categorized!S101,Rules!$F$52:$H$56,3,0)</f>
        <v>30</v>
      </c>
      <c r="W299" s="43">
        <f>VLOOKUP(Categorized!T101,Rules!$F$57:$H$58,3,0)</f>
        <v>30</v>
      </c>
      <c r="X299" s="255" t="e">
        <f t="array" ref="X299">MMULT(R299:W299,Rules!$O$14:$O$20)</f>
        <v>#VALUE!</v>
      </c>
      <c r="Y299" s="43">
        <f>VLOOKUP(Categorized!U101,Rules!$F$59:$H$60,3,0)</f>
        <v>20</v>
      </c>
      <c r="Z299" s="43">
        <f>VLOOKUP(Categorized!V101,Rules!$F$61:$H$62,3,0)</f>
        <v>20</v>
      </c>
      <c r="AA299" s="43">
        <f>VLOOKUP(Categorized!W101,Rules!$F$63:$H$64,3,0)</f>
        <v>80</v>
      </c>
      <c r="AB299" s="43">
        <f>VLOOKUP(Categorized!X101,Rules!$F$65:$H$66,3,0)</f>
        <v>20</v>
      </c>
      <c r="AC299" s="255">
        <f t="array" ref="AC299">MMULT(Y299:AB299,Rules!$O$23:$O$26)</f>
        <v>26.666666666666664</v>
      </c>
      <c r="AD299" s="43">
        <f>VLOOKUP(Categorized!Y101,Rules!$F$67:$H$68,3,0)</f>
        <v>70</v>
      </c>
      <c r="AE299" s="43">
        <f>VLOOKUP(Categorized!Z101,Rules!$F$69:$H$70,3,0)</f>
        <v>30</v>
      </c>
      <c r="AF299" s="43">
        <f>VLOOKUP(Categorized!AA101,Rules!$F$71:$H$72,3,0)</f>
        <v>80</v>
      </c>
      <c r="AG299" s="43">
        <f>VLOOKUP(Categorized!AB101,Rules!$F$73:$H$74,3,0)</f>
        <v>30</v>
      </c>
      <c r="AH299" s="255">
        <f t="array" ref="AH299">MMULT(AD299:AG299,Rules!$O$29:$O$32)</f>
        <v>52.222222222222214</v>
      </c>
      <c r="AI299" s="43">
        <f>VLOOKUP(Categorized!AC101,Rules!$F$75:$H$76,3,0)</f>
        <v>80</v>
      </c>
      <c r="AJ299" s="43">
        <f>VLOOKUP(Categorized!AD101,Rules!$F$77:$H$78,3,0)</f>
        <v>50</v>
      </c>
      <c r="AK299" s="43">
        <f>VLOOKUP(Categorized!AE101,Rules!$F$79:$H$84,3,0)</f>
        <v>85</v>
      </c>
      <c r="AL299" s="43">
        <f>VLOOKUP(Categorized!AF101,Rules!$F$85:$H$89,3,0)</f>
        <v>50</v>
      </c>
      <c r="AM299" s="43">
        <f>VLOOKUP(Categorized!AG101,Rules!$F$90:$H$92,3,0)</f>
        <v>30</v>
      </c>
      <c r="AN299" s="43">
        <f>VLOOKUP(Categorized!AH101,Rules!$F$93:$H$96,3,0)</f>
        <v>30</v>
      </c>
      <c r="AO299" s="43">
        <f>VLOOKUP(Categorized!AI101,Rules!$F$97:$H$100,3,0)</f>
        <v>30</v>
      </c>
      <c r="AP299" s="43">
        <f>VLOOKUP(Categorized!AJ101,Rules!$F$101:$H$102,3,0)</f>
        <v>30</v>
      </c>
      <c r="AQ299" s="43">
        <f>VLOOKUP(Categorized!AM101,Rules!$F$110:$H$113,3,0)</f>
        <v>70</v>
      </c>
      <c r="AR299" s="255" t="e">
        <f t="array" ref="AR299">MMULT(AI299:AQ299,Rules!$O$35:$O$45)</f>
        <v>#VALUE!</v>
      </c>
      <c r="AS299" s="44">
        <f>VLOOKUP(Categorized!AN101,Rules!$F$114:$H$116,3,0)</f>
        <v>30</v>
      </c>
      <c r="AT299" s="44">
        <f>VLOOKUP(Categorized!AO101,Rules!$F$117:$H$119,3,0)</f>
        <v>30</v>
      </c>
      <c r="AU299" s="44">
        <f>VLOOKUP(Categorized!AP101,Rules!$F$120:$H$122,3,0)</f>
        <v>90</v>
      </c>
      <c r="AV299" s="44">
        <f>VLOOKUP(Categorized!AQ101,Rules!$F$123:$H$124,3,0)</f>
        <v>30</v>
      </c>
      <c r="AW299" s="44">
        <f>VLOOKUP(Categorized!AR101,Rules!$F$125:$H$127,3,0)</f>
        <v>70</v>
      </c>
      <c r="AX299" s="44">
        <f>VLOOKUP(Categorized!AS101,Rules!$F$128:$H$130,3,0)</f>
        <v>90</v>
      </c>
      <c r="AY299" s="43">
        <f>VLOOKUP(Categorized!AT101,Rules!$F$131:$H$133,3,0)</f>
        <v>30</v>
      </c>
      <c r="AZ299" s="44">
        <f>VLOOKUP(Categorized!AU101,Rules!$F$134:$H$136,3,0)</f>
        <v>30</v>
      </c>
      <c r="BA299" s="44">
        <f>VLOOKUP(Categorized!AV101,Rules!$F$134:$H$136,3,0)</f>
        <v>30</v>
      </c>
      <c r="BB299" s="44">
        <f>VLOOKUP(Categorized!AW101,Rules!$F$139:$H$141,3,0)</f>
        <v>45</v>
      </c>
      <c r="BC299" s="256">
        <f t="array" ref="BC299">MMULT(AS299:BB299,Rules!$O$48:$O$57)</f>
        <v>47.104294478527606</v>
      </c>
      <c r="BD299" s="43">
        <f>VLOOKUP(Categorized!AX101,Rules!$F$142:$H$143,3,0)</f>
        <v>30</v>
      </c>
      <c r="BE299" s="43">
        <f>VLOOKUP(Categorized!AY101,Rules!$F$144:$H$145,3,0)</f>
        <v>90</v>
      </c>
      <c r="BF299" s="43">
        <f>VLOOKUP(Categorized!AZ101,Rules!$F$146:$H$147,3,0)</f>
        <v>30</v>
      </c>
      <c r="BG299" s="43">
        <f>VLOOKUP(Categorized!BA101,Rules!$F$148:$H$149,3,0)</f>
        <v>30</v>
      </c>
      <c r="BH299" s="43">
        <f>VLOOKUP(Categorized!BB101,Rules!$F$150:$H$151,3,0)</f>
        <v>90</v>
      </c>
      <c r="BI299" s="43">
        <f>VLOOKUP(Categorized!BC101,Rules!$F$152:$H$153,3,0)</f>
        <v>30</v>
      </c>
      <c r="BJ299" s="43">
        <f>VLOOKUP(Categorized!BD101,Rules!$F$154:$H$155,3,0)</f>
        <v>90</v>
      </c>
      <c r="BK299" s="43">
        <f>VLOOKUP(Categorized!BE101,Rules!$F$156:$H$157,3,0)</f>
        <v>30</v>
      </c>
      <c r="BL299" s="43">
        <f>VLOOKUP(Categorized!BF101,Rules!$F$158:$H$159,3,0)</f>
        <v>30</v>
      </c>
      <c r="BM299" s="43">
        <f>VLOOKUP(Categorized!BG101,Rules!$F$160:$H$161,3,0)</f>
        <v>30</v>
      </c>
      <c r="BN299" s="43">
        <f>VLOOKUP(Categorized!BH101,Rules!$F$162:$H$163,3,0)</f>
        <v>30</v>
      </c>
      <c r="BO299" s="43">
        <f>VLOOKUP(Categorized!BI101,Rules!$F$164:$H$165,3,0)</f>
        <v>30</v>
      </c>
      <c r="BP299" s="43">
        <f>VLOOKUP(Categorized!BJ101,Rules!$F$166:$H$167,3,0)</f>
        <v>90</v>
      </c>
      <c r="BQ299" s="43">
        <f>VLOOKUP(Categorized!BK101,Rules!$F$168:$H$169,3,0)</f>
        <v>30</v>
      </c>
      <c r="BR299" s="43">
        <f>VLOOKUP(Categorized!BL101,Rules!$F$170:$H$171,3,0)</f>
        <v>30</v>
      </c>
      <c r="BS299" s="43">
        <f>VLOOKUP(Categorized!BM101,Rules!$F$172:$H$173,3,0)</f>
        <v>30</v>
      </c>
      <c r="BT299" s="43">
        <f>VLOOKUP(Categorized!BN101,Rules!$F$174:$H$175,3,0)</f>
        <v>30</v>
      </c>
      <c r="BU299" s="43">
        <f>VLOOKUP(Categorized!BO101,Rules!$F$176:$H$177,3,0)</f>
        <v>95</v>
      </c>
      <c r="BV299" s="43">
        <f>VLOOKUP(Categorized!BP101,Rules!$F$178:$H$179,3,0)</f>
        <v>30</v>
      </c>
      <c r="BW299" s="43">
        <f>VLOOKUP(Categorized!BQ101,Rules!$F$180:$H$181,3,0)</f>
        <v>30</v>
      </c>
      <c r="BX299" s="43">
        <f>VLOOKUP(Categorized!BR101,Rules!$F$182:$H$183,3,0)</f>
        <v>30</v>
      </c>
      <c r="BY299" s="255">
        <f t="array" ref="BY299">MMULT(BD299:BX299,Rules!$O$60:$O$80)</f>
        <v>45.85358624777713</v>
      </c>
      <c r="BZ299" s="43">
        <f>VLOOKUP(Categorized!BS101,Rules!$F$184:$H$185,3,0)</f>
        <v>30</v>
      </c>
      <c r="CA299" s="43">
        <f>VLOOKUP(Categorized!BT101,Rules!$F$186:$H$187,3,0)</f>
        <v>30</v>
      </c>
      <c r="CB299" s="43">
        <f>VLOOKUP(Categorized!BU101,Rules!$F$188:$H$189,3,0)</f>
        <v>30</v>
      </c>
      <c r="CC299" s="43">
        <f>VLOOKUP(Categorized!BV101,Rules!$F$190:$H$191,3,0)</f>
        <v>30</v>
      </c>
      <c r="CD299" s="43">
        <f>VLOOKUP(Categorized!BW101,Rules!$F$192:$H$193,3,0)</f>
        <v>30</v>
      </c>
      <c r="CE299" s="255">
        <f t="array" ref="CE299">MMULT(BZ299:CD299,Rules!$O$83:$O$87)</f>
        <v>30</v>
      </c>
      <c r="CF299" s="24">
        <v>0</v>
      </c>
      <c r="CG299" s="46">
        <v>0</v>
      </c>
      <c r="CH299" s="302">
        <v>1</v>
      </c>
      <c r="CI299" s="302">
        <v>4</v>
      </c>
      <c r="CJ299" s="302">
        <v>1</v>
      </c>
      <c r="CK299" s="43">
        <f>VLOOKUP(Categorized!CC101,Rules!$F$231:$H$234,3,0)</f>
        <v>20</v>
      </c>
      <c r="CL299" s="43">
        <f>VLOOKUP(Categorized!CD101,Rules!$F$235:$H$237,3,0)</f>
        <v>50</v>
      </c>
      <c r="CM299" s="43">
        <f>VLOOKUP(Categorized!CE101,Rules!$F$238:$H$241,3,0)</f>
        <v>60</v>
      </c>
      <c r="CN299" s="393" t="e" cm="1">
        <f t="array" ref="CN299">MMULT(CK299:CM299,Rules!$O$92:$O$93)</f>
        <v>#VALUE!</v>
      </c>
      <c r="CO299" s="397" t="e">
        <f t="shared" si="34"/>
        <v>#VALUE!</v>
      </c>
      <c r="CP299" s="397" t="e">
        <f t="shared" si="35"/>
        <v>#VALUE!</v>
      </c>
      <c r="CQ299" s="424" t="str">
        <f t="shared" si="38"/>
        <v>10</v>
      </c>
    </row>
    <row r="300" spans="1:95" ht="18.5" hidden="1">
      <c r="A300" s="38">
        <v>2020</v>
      </c>
      <c r="B300" s="39" t="s">
        <v>108</v>
      </c>
      <c r="C300" s="432">
        <v>44146.663785659701</v>
      </c>
      <c r="D300" s="432">
        <v>44150.426755624998</v>
      </c>
      <c r="E300" s="400">
        <v>48422</v>
      </c>
      <c r="F300" s="426">
        <f t="shared" si="32"/>
        <v>0</v>
      </c>
      <c r="G300" s="426">
        <f t="shared" si="39"/>
        <v>0</v>
      </c>
      <c r="H300" s="428">
        <f t="shared" si="33"/>
        <v>1</v>
      </c>
      <c r="I300" s="428">
        <f t="shared" si="36"/>
        <v>0</v>
      </c>
      <c r="J300" s="428">
        <f t="shared" si="37"/>
        <v>0</v>
      </c>
      <c r="K300" s="42">
        <f>VLOOKUP(Categorized!F61,Rules!$F$4:$H$7,3,0)</f>
        <v>90</v>
      </c>
      <c r="L300" s="43">
        <f>VLOOKUP(Categorized!G61,Rules!$F$8:$H$9,3,0)</f>
        <v>60</v>
      </c>
      <c r="M300" s="43">
        <f>VLOOKUP(Categorized!H61,Rules!$F$10:$H$12,3,0)</f>
        <v>60</v>
      </c>
      <c r="N300" s="43">
        <f>VLOOKUP(Categorized!I61,Rules!$F$13:$H$16,3,0)</f>
        <v>95</v>
      </c>
      <c r="O300" s="43">
        <f>VLOOKUP(Categorized!K61,Rules!$F$20:$H$27,3,0)</f>
        <v>60</v>
      </c>
      <c r="P300" s="43">
        <f>VLOOKUP(Categorized!M61,Rules!$F$29:$H$31,3,0)</f>
        <v>60</v>
      </c>
      <c r="Q300" s="255" t="e">
        <f t="array" ref="Q300">MMULT(K300:P300,Rules!$O$4:$O$11)</f>
        <v>#VALUE!</v>
      </c>
      <c r="R300" s="43">
        <f>VLOOKUP(Categorized!N61,Rules!$F$32:$H$33,3,0)</f>
        <v>90</v>
      </c>
      <c r="S300" s="43">
        <f>VLOOKUP(Categorized!O61,Rules!$F$34:$H$40,3,0)</f>
        <v>70</v>
      </c>
      <c r="T300" s="43">
        <f>VLOOKUP(Categorized!P61,Rules!$F$41:$H$42,3,0)</f>
        <v>30</v>
      </c>
      <c r="U300" s="43">
        <f>VLOOKUP(Categorized!R61,Rules!$F$47:$H$51,3,0)</f>
        <v>30</v>
      </c>
      <c r="V300" s="43">
        <f>VLOOKUP(Categorized!S61,Rules!$F$52:$H$56,3,0)</f>
        <v>30</v>
      </c>
      <c r="W300" s="43">
        <f>VLOOKUP(Categorized!T61,Rules!$F$57:$H$58,3,0)</f>
        <v>30</v>
      </c>
      <c r="X300" s="255" t="e">
        <f t="array" ref="X300">MMULT(R300:W300,Rules!$O$14:$O$20)</f>
        <v>#VALUE!</v>
      </c>
      <c r="Y300" s="43">
        <f>VLOOKUP(Categorized!U61,Rules!$F$59:$H$60,3,0)</f>
        <v>80</v>
      </c>
      <c r="Z300" s="43">
        <f>VLOOKUP(Categorized!V61,Rules!$F$61:$H$62,3,0)</f>
        <v>20</v>
      </c>
      <c r="AA300" s="43">
        <f>VLOOKUP(Categorized!W61,Rules!$F$63:$H$64,3,0)</f>
        <v>80</v>
      </c>
      <c r="AB300" s="43">
        <f>VLOOKUP(Categorized!X61,Rules!$F$65:$H$66,3,0)</f>
        <v>20</v>
      </c>
      <c r="AC300" s="255">
        <f t="array" ref="AC300">MMULT(Y300:AB300,Rules!$O$23:$O$26)</f>
        <v>46.666666666666664</v>
      </c>
      <c r="AD300" s="43">
        <f>VLOOKUP(Categorized!Y61,Rules!$F$67:$H$68,3,0)</f>
        <v>70</v>
      </c>
      <c r="AE300" s="43">
        <f>VLOOKUP(Categorized!Z61,Rules!$F$69:$H$70,3,0)</f>
        <v>80</v>
      </c>
      <c r="AF300" s="43">
        <f>VLOOKUP(Categorized!AA61,Rules!$F$71:$H$72,3,0)</f>
        <v>30</v>
      </c>
      <c r="AG300" s="43">
        <f>VLOOKUP(Categorized!AB61,Rules!$F$73:$H$74,3,0)</f>
        <v>30</v>
      </c>
      <c r="AH300" s="255">
        <f t="array" ref="AH300">MMULT(AD300:AG300,Rules!$O$29:$O$32)</f>
        <v>53.809523809523803</v>
      </c>
      <c r="AI300" s="43">
        <f>VLOOKUP(Categorized!AC61,Rules!$F$75:$H$76,3,0)</f>
        <v>80</v>
      </c>
      <c r="AJ300" s="43">
        <f>VLOOKUP(Categorized!AD61,Rules!$F$77:$H$78,3,0)</f>
        <v>50</v>
      </c>
      <c r="AK300" s="43">
        <f>VLOOKUP(Categorized!AE61,Rules!$F$79:$H$84,3,0)</f>
        <v>80</v>
      </c>
      <c r="AL300" s="43">
        <f>VLOOKUP(Categorized!AF61,Rules!$F$85:$H$89,3,0)</f>
        <v>50</v>
      </c>
      <c r="AM300" s="43">
        <f>VLOOKUP(Categorized!AG61,Rules!$F$90:$H$92,3,0)</f>
        <v>30</v>
      </c>
      <c r="AN300" s="43">
        <f>VLOOKUP(Categorized!AH61,Rules!$F$93:$H$96,3,0)</f>
        <v>30</v>
      </c>
      <c r="AO300" s="43">
        <f>VLOOKUP(Categorized!AI61,Rules!$F$97:$H$100,3,0)</f>
        <v>50</v>
      </c>
      <c r="AP300" s="43">
        <f>VLOOKUP(Categorized!AJ61,Rules!$F$101:$H$102,3,0)</f>
        <v>30</v>
      </c>
      <c r="AQ300" s="43">
        <f>VLOOKUP(Categorized!AM61,Rules!$F$110:$H$113,3,0)</f>
        <v>30</v>
      </c>
      <c r="AR300" s="255" t="e">
        <f t="array" ref="AR300">MMULT(AI300:AQ300,Rules!$O$35:$O$45)</f>
        <v>#VALUE!</v>
      </c>
      <c r="AS300" s="44">
        <f>VLOOKUP(Categorized!AN61,Rules!$F$114:$H$116,3,0)</f>
        <v>30</v>
      </c>
      <c r="AT300" s="44">
        <f>VLOOKUP(Categorized!AO61,Rules!$F$117:$H$119,3,0)</f>
        <v>90</v>
      </c>
      <c r="AU300" s="44">
        <f>VLOOKUP(Categorized!AP61,Rules!$F$120:$H$122,3,0)</f>
        <v>30</v>
      </c>
      <c r="AV300" s="44">
        <f>VLOOKUP(Categorized!AQ61,Rules!$F$123:$H$124,3,0)</f>
        <v>30</v>
      </c>
      <c r="AW300" s="44">
        <f>VLOOKUP(Categorized!AR61,Rules!$F$125:$H$127,3,0)</f>
        <v>70</v>
      </c>
      <c r="AX300" s="44">
        <f>VLOOKUP(Categorized!AS61,Rules!$F$128:$H$130,3,0)</f>
        <v>30</v>
      </c>
      <c r="AY300" s="43">
        <f>VLOOKUP(Categorized!AT61,Rules!$F$131:$H$133,3,0)</f>
        <v>70</v>
      </c>
      <c r="AZ300" s="44">
        <f>VLOOKUP(Categorized!AU61,Rules!$F$134:$H$136,3,0)</f>
        <v>70</v>
      </c>
      <c r="BA300" s="44">
        <f>VLOOKUP(Categorized!AV61,Rules!$F$134:$H$136,3,0)</f>
        <v>30</v>
      </c>
      <c r="BB300" s="44">
        <f>VLOOKUP(Categorized!AW61,Rules!$F$139:$H$141,3,0)</f>
        <v>45</v>
      </c>
      <c r="BC300" s="256">
        <f t="array" ref="BC300">MMULT(AS300:BB300,Rules!$O$48:$O$57)</f>
        <v>49.460122699386503</v>
      </c>
      <c r="BD300" s="43">
        <f>VLOOKUP(Categorized!AX61,Rules!$F$142:$H$143,3,0)</f>
        <v>30</v>
      </c>
      <c r="BE300" s="43">
        <f>VLOOKUP(Categorized!AY61,Rules!$F$144:$H$145,3,0)</f>
        <v>30</v>
      </c>
      <c r="BF300" s="43">
        <f>VLOOKUP(Categorized!AZ61,Rules!$F$146:$H$147,3,0)</f>
        <v>30</v>
      </c>
      <c r="BG300" s="43">
        <f>VLOOKUP(Categorized!BA61,Rules!$F$148:$H$149,3,0)</f>
        <v>30</v>
      </c>
      <c r="BH300" s="43">
        <f>VLOOKUP(Categorized!BB61,Rules!$F$150:$H$151,3,0)</f>
        <v>90</v>
      </c>
      <c r="BI300" s="43">
        <f>VLOOKUP(Categorized!BC61,Rules!$F$152:$H$153,3,0)</f>
        <v>30</v>
      </c>
      <c r="BJ300" s="43">
        <f>VLOOKUP(Categorized!BD61,Rules!$F$154:$H$155,3,0)</f>
        <v>90</v>
      </c>
      <c r="BK300" s="43">
        <f>VLOOKUP(Categorized!BE61,Rules!$F$156:$H$157,3,0)</f>
        <v>30</v>
      </c>
      <c r="BL300" s="43">
        <f>VLOOKUP(Categorized!BF61,Rules!$F$158:$H$159,3,0)</f>
        <v>30</v>
      </c>
      <c r="BM300" s="43">
        <f>VLOOKUP(Categorized!BG61,Rules!$F$160:$H$161,3,0)</f>
        <v>30</v>
      </c>
      <c r="BN300" s="43">
        <f>VLOOKUP(Categorized!BH61,Rules!$F$162:$H$163,3,0)</f>
        <v>30</v>
      </c>
      <c r="BO300" s="43">
        <f>VLOOKUP(Categorized!BI61,Rules!$F$164:$H$165,3,0)</f>
        <v>90</v>
      </c>
      <c r="BP300" s="43">
        <f>VLOOKUP(Categorized!BJ61,Rules!$F$166:$H$167,3,0)</f>
        <v>90</v>
      </c>
      <c r="BQ300" s="43">
        <f>VLOOKUP(Categorized!BK61,Rules!$F$168:$H$169,3,0)</f>
        <v>30</v>
      </c>
      <c r="BR300" s="43">
        <f>VLOOKUP(Categorized!BL61,Rules!$F$170:$H$171,3,0)</f>
        <v>30</v>
      </c>
      <c r="BS300" s="43">
        <f>VLOOKUP(Categorized!BM61,Rules!$F$172:$H$173,3,0)</f>
        <v>30</v>
      </c>
      <c r="BT300" s="43">
        <f>VLOOKUP(Categorized!BN61,Rules!$F$174:$H$175,3,0)</f>
        <v>30</v>
      </c>
      <c r="BU300" s="43">
        <f>VLOOKUP(Categorized!BO61,Rules!$F$176:$H$177,3,0)</f>
        <v>95</v>
      </c>
      <c r="BV300" s="43">
        <f>VLOOKUP(Categorized!BP61,Rules!$F$178:$H$179,3,0)</f>
        <v>30</v>
      </c>
      <c r="BW300" s="43">
        <f>VLOOKUP(Categorized!BQ61,Rules!$F$180:$H$181,3,0)</f>
        <v>30</v>
      </c>
      <c r="BX300" s="43">
        <f>VLOOKUP(Categorized!BR61,Rules!$F$182:$H$183,3,0)</f>
        <v>30</v>
      </c>
      <c r="BY300" s="255">
        <f t="array" ref="BY300">MMULT(BD300:BX300,Rules!$O$60:$O$80)</f>
        <v>45.497925311203339</v>
      </c>
      <c r="BZ300" s="43">
        <f>VLOOKUP(Categorized!BS61,Rules!$F$184:$H$185,3,0)</f>
        <v>30</v>
      </c>
      <c r="CA300" s="43">
        <f>VLOOKUP(Categorized!BT61,Rules!$F$186:$H$187,3,0)</f>
        <v>30</v>
      </c>
      <c r="CB300" s="43">
        <f>VLOOKUP(Categorized!BU61,Rules!$F$188:$H$189,3,0)</f>
        <v>30</v>
      </c>
      <c r="CC300" s="43">
        <f>VLOOKUP(Categorized!BV61,Rules!$F$190:$H$191,3,0)</f>
        <v>90</v>
      </c>
      <c r="CD300" s="43">
        <f>VLOOKUP(Categorized!BW61,Rules!$F$192:$H$193,3,0)</f>
        <v>30</v>
      </c>
      <c r="CE300" s="255">
        <f t="array" ref="CE300">MMULT(BZ300:CD300,Rules!$O$83:$O$87)</f>
        <v>40.588235294117645</v>
      </c>
      <c r="CF300" s="24">
        <v>0</v>
      </c>
      <c r="CG300" s="46">
        <v>0</v>
      </c>
      <c r="CH300" s="309">
        <v>1</v>
      </c>
      <c r="CI300" s="309">
        <v>3</v>
      </c>
      <c r="CJ300" s="309">
        <v>1</v>
      </c>
      <c r="CK300" s="43">
        <f>VLOOKUP(Categorized!CC61,Rules!$F$231:$H$234,3,0)</f>
        <v>20</v>
      </c>
      <c r="CL300" s="43">
        <f>VLOOKUP(Categorized!CD61,Rules!$F$235:$H$237,3,0)</f>
        <v>50</v>
      </c>
      <c r="CM300" s="43">
        <f>VLOOKUP(Categorized!CE61,Rules!$F$238:$H$241,3,0)</f>
        <v>40</v>
      </c>
      <c r="CN300" s="393" t="e" cm="1">
        <f t="array" ref="CN300">MMULT(CK300:CM300,Rules!$O$92:$O$93)</f>
        <v>#VALUE!</v>
      </c>
      <c r="CO300" s="397" t="e">
        <f t="shared" si="34"/>
        <v>#VALUE!</v>
      </c>
      <c r="CP300" s="397" t="e">
        <f t="shared" si="35"/>
        <v>#VALUE!</v>
      </c>
      <c r="CQ300" s="424" t="str">
        <f t="shared" si="38"/>
        <v>10</v>
      </c>
    </row>
    <row r="301" spans="1:95" ht="18.5" hidden="1">
      <c r="A301" s="58">
        <v>2021</v>
      </c>
      <c r="B301" s="39" t="s">
        <v>261</v>
      </c>
      <c r="C301" s="431">
        <v>44221.689148252299</v>
      </c>
      <c r="D301" s="431">
        <v>44224.4098191667</v>
      </c>
      <c r="E301" s="405">
        <v>48422</v>
      </c>
      <c r="F301" s="426">
        <f>IF(H301&gt;=2,C301-C300,0)</f>
        <v>75.025362592597958</v>
      </c>
      <c r="G301" s="426">
        <f>IF(H301&gt;1,F301+G300,0)</f>
        <v>75.025362592597958</v>
      </c>
      <c r="H301" s="428">
        <f>IF(E301=E300,H300+1,1)</f>
        <v>2</v>
      </c>
      <c r="I301" s="428">
        <f t="shared" si="36"/>
        <v>37.512681296298979</v>
      </c>
      <c r="J301" s="428">
        <f t="shared" si="37"/>
        <v>2</v>
      </c>
      <c r="K301" s="42">
        <f>VLOOKUP(Categorized!F214,Rules!$F$4:$H$7,3,0)</f>
        <v>90</v>
      </c>
      <c r="L301" s="43">
        <f>VLOOKUP(Categorized!G214,Rules!$F$8:$H$9,3,0)</f>
        <v>60</v>
      </c>
      <c r="M301" s="43">
        <f>VLOOKUP(Categorized!H214,Rules!$F$10:$H$12,3,0)</f>
        <v>60</v>
      </c>
      <c r="N301" s="43">
        <f>VLOOKUP(Categorized!I214,Rules!$F$13:$H$16,3,0)</f>
        <v>95</v>
      </c>
      <c r="O301" s="43">
        <f>VLOOKUP(Categorized!K214,Rules!$F$20:$H$27,3,0)</f>
        <v>60</v>
      </c>
      <c r="P301" s="43">
        <f>VLOOKUP(Categorized!M214,Rules!$F$29:$H$31,3,0)</f>
        <v>60</v>
      </c>
      <c r="Q301" s="255" t="e">
        <f t="array" ref="Q301">MMULT(K301:P301,Rules!$O$4:$O$11)</f>
        <v>#VALUE!</v>
      </c>
      <c r="R301" s="43">
        <f>VLOOKUP(Categorized!N214,Rules!$F$32:$H$33,3,0)</f>
        <v>60</v>
      </c>
      <c r="S301" s="43">
        <f>VLOOKUP(Categorized!O214,Rules!$F$34:$H$40,3,0)</f>
        <v>75</v>
      </c>
      <c r="T301" s="43">
        <f>VLOOKUP(Categorized!P214,Rules!$F$41:$H$42,3,0)</f>
        <v>30</v>
      </c>
      <c r="U301" s="43">
        <f>VLOOKUP(Categorized!R214,Rules!$F$47:$H$51,3,0)</f>
        <v>50</v>
      </c>
      <c r="V301" s="43">
        <f>VLOOKUP(Categorized!S214,Rules!$F$52:$H$56,3,0)</f>
        <v>30</v>
      </c>
      <c r="W301" s="43">
        <f>VLOOKUP(Categorized!T214,Rules!$F$57:$H$58,3,0)</f>
        <v>30</v>
      </c>
      <c r="X301" s="255" t="e">
        <f t="array" ref="X301">MMULT(R301:W301,Rules!$O$14:$O$20)</f>
        <v>#VALUE!</v>
      </c>
      <c r="Y301" s="43">
        <f>VLOOKUP(Categorized!U214,Rules!$F$59:$H$60,3,0)</f>
        <v>20</v>
      </c>
      <c r="Z301" s="43">
        <f>VLOOKUP(Categorized!V214,Rules!$F$61:$H$62,3,0)</f>
        <v>20</v>
      </c>
      <c r="AA301" s="43">
        <f>VLOOKUP(Categorized!W214,Rules!$F$63:$H$64,3,0)</f>
        <v>80</v>
      </c>
      <c r="AB301" s="43">
        <f>VLOOKUP(Categorized!X214,Rules!$F$65:$H$66,3,0)</f>
        <v>20</v>
      </c>
      <c r="AC301" s="255">
        <f t="array" ref="AC301">MMULT(Y301:AB301,Rules!$O$23:$O$26)</f>
        <v>26.666666666666664</v>
      </c>
      <c r="AD301" s="43">
        <f>VLOOKUP(Categorized!Y214,Rules!$F$67:$H$68,3,0)</f>
        <v>70</v>
      </c>
      <c r="AE301" s="43">
        <f>VLOOKUP(Categorized!Z214,Rules!$F$69:$H$70,3,0)</f>
        <v>80</v>
      </c>
      <c r="AF301" s="43">
        <f>VLOOKUP(Categorized!AA214,Rules!$F$71:$H$72,3,0)</f>
        <v>30</v>
      </c>
      <c r="AG301" s="43">
        <f>VLOOKUP(Categorized!AB214,Rules!$F$73:$H$74,3,0)</f>
        <v>30</v>
      </c>
      <c r="AH301" s="255">
        <f t="array" ref="AH301">MMULT(AD301:AG301,Rules!$O$29:$O$32)</f>
        <v>53.809523809523803</v>
      </c>
      <c r="AI301" s="43">
        <f>VLOOKUP(Categorized!AC214,Rules!$F$75:$H$76,3,0)</f>
        <v>80</v>
      </c>
      <c r="AJ301" s="43">
        <f>VLOOKUP(Categorized!AD214,Rules!$F$77:$H$78,3,0)</f>
        <v>50</v>
      </c>
      <c r="AK301" s="43">
        <f>VLOOKUP(Categorized!AE214,Rules!$F$79:$H$84,3,0)</f>
        <v>50</v>
      </c>
      <c r="AL301" s="43">
        <f>VLOOKUP(Categorized!AF214,Rules!$F$85:$H$89,3,0)</f>
        <v>50</v>
      </c>
      <c r="AM301" s="43">
        <f>VLOOKUP(Categorized!AG214,Rules!$F$90:$H$92,3,0)</f>
        <v>30</v>
      </c>
      <c r="AN301" s="43">
        <f>VLOOKUP(Categorized!AH214,Rules!$F$93:$H$96,3,0)</f>
        <v>30</v>
      </c>
      <c r="AO301" s="43">
        <f>VLOOKUP(Categorized!AI214,Rules!$F$97:$H$100,3,0)</f>
        <v>50</v>
      </c>
      <c r="AP301" s="43">
        <f>VLOOKUP(Categorized!AJ214,Rules!$F$101:$H$102,3,0)</f>
        <v>30</v>
      </c>
      <c r="AQ301" s="43">
        <f>VLOOKUP(Categorized!AM214,Rules!$F$110:$H$113,3,0)</f>
        <v>30</v>
      </c>
      <c r="AR301" s="255" t="e">
        <f t="array" ref="AR301">MMULT(AI301:AQ301,Rules!$O$35:$O$45)</f>
        <v>#VALUE!</v>
      </c>
      <c r="AS301" s="44">
        <f>VLOOKUP(Categorized!AN214,Rules!$F$114:$H$116,3,0)</f>
        <v>90</v>
      </c>
      <c r="AT301" s="44">
        <f>VLOOKUP(Categorized!AO214,Rules!$F$117:$H$119,3,0)</f>
        <v>90</v>
      </c>
      <c r="AU301" s="44">
        <f>VLOOKUP(Categorized!AP214,Rules!$F$120:$H$122,3,0)</f>
        <v>30</v>
      </c>
      <c r="AV301" s="44">
        <f>VLOOKUP(Categorized!AQ214,Rules!$F$123:$H$124,3,0)</f>
        <v>30</v>
      </c>
      <c r="AW301" s="44">
        <f>VLOOKUP(Categorized!AR214,Rules!$F$125:$H$127,3,0)</f>
        <v>50</v>
      </c>
      <c r="AX301" s="44">
        <f>VLOOKUP(Categorized!AS214,Rules!$F$128:$H$130,3,0)</f>
        <v>30</v>
      </c>
      <c r="AY301" s="43">
        <f>VLOOKUP(Categorized!AT214,Rules!$F$131:$H$133,3,0)</f>
        <v>30</v>
      </c>
      <c r="AZ301" s="44">
        <f>VLOOKUP(Categorized!AU214,Rules!$F$134:$H$136,3,0)</f>
        <v>30</v>
      </c>
      <c r="BA301" s="44">
        <f>VLOOKUP(Categorized!AV214,Rules!$F$134:$H$136,3,0)</f>
        <v>30</v>
      </c>
      <c r="BB301" s="44">
        <f>VLOOKUP(Categorized!AW214,Rules!$F$139:$H$141,3,0)</f>
        <v>45</v>
      </c>
      <c r="BC301" s="256">
        <f t="array" ref="BC301">MMULT(AS301:BB301,Rules!$O$48:$O$57)</f>
        <v>44.036809815950917</v>
      </c>
      <c r="BD301" s="43">
        <f>VLOOKUP(Categorized!AX214,Rules!$F$142:$H$143,3,0)</f>
        <v>80</v>
      </c>
      <c r="BE301" s="43">
        <f>VLOOKUP(Categorized!AY214,Rules!$F$144:$H$145,3,0)</f>
        <v>90</v>
      </c>
      <c r="BF301" s="43">
        <f>VLOOKUP(Categorized!AZ214,Rules!$F$146:$H$147,3,0)</f>
        <v>30</v>
      </c>
      <c r="BG301" s="43">
        <f>VLOOKUP(Categorized!BA214,Rules!$F$148:$H$149,3,0)</f>
        <v>30</v>
      </c>
      <c r="BH301" s="43">
        <f>VLOOKUP(Categorized!BB214,Rules!$F$150:$H$151,3,0)</f>
        <v>90</v>
      </c>
      <c r="BI301" s="43">
        <f>VLOOKUP(Categorized!BC214,Rules!$F$152:$H$153,3,0)</f>
        <v>30</v>
      </c>
      <c r="BJ301" s="43">
        <f>VLOOKUP(Categorized!BD214,Rules!$F$154:$H$155,3,0)</f>
        <v>90</v>
      </c>
      <c r="BK301" s="43">
        <f>VLOOKUP(Categorized!BE214,Rules!$F$156:$H$157,3,0)</f>
        <v>30</v>
      </c>
      <c r="BL301" s="43">
        <f>VLOOKUP(Categorized!BF214,Rules!$F$158:$H$159,3,0)</f>
        <v>30</v>
      </c>
      <c r="BM301" s="43">
        <f>VLOOKUP(Categorized!BG214,Rules!$F$160:$H$161,3,0)</f>
        <v>30</v>
      </c>
      <c r="BN301" s="43">
        <f>VLOOKUP(Categorized!BH214,Rules!$F$162:$H$163,3,0)</f>
        <v>30</v>
      </c>
      <c r="BO301" s="43">
        <f>VLOOKUP(Categorized!BI214,Rules!$F$164:$H$165,3,0)</f>
        <v>90</v>
      </c>
      <c r="BP301" s="43">
        <f>VLOOKUP(Categorized!BJ214,Rules!$F$166:$H$167,3,0)</f>
        <v>90</v>
      </c>
      <c r="BQ301" s="43">
        <f>VLOOKUP(Categorized!BK214,Rules!$F$168:$H$169,3,0)</f>
        <v>30</v>
      </c>
      <c r="BR301" s="43">
        <f>VLOOKUP(Categorized!BL214,Rules!$F$170:$H$171,3,0)</f>
        <v>30</v>
      </c>
      <c r="BS301" s="43">
        <f>VLOOKUP(Categorized!BM214,Rules!$F$172:$H$173,3,0)</f>
        <v>30</v>
      </c>
      <c r="BT301" s="43">
        <f>VLOOKUP(Categorized!BN214,Rules!$F$174:$H$175,3,0)</f>
        <v>30</v>
      </c>
      <c r="BU301" s="43">
        <f>VLOOKUP(Categorized!BO214,Rules!$F$176:$H$177,3,0)</f>
        <v>95</v>
      </c>
      <c r="BV301" s="43">
        <f>VLOOKUP(Categorized!BP214,Rules!$F$178:$H$179,3,0)</f>
        <v>30</v>
      </c>
      <c r="BW301" s="43">
        <f>VLOOKUP(Categorized!BQ214,Rules!$F$180:$H$181,3,0)</f>
        <v>30</v>
      </c>
      <c r="BX301" s="43">
        <f>VLOOKUP(Categorized!BR214,Rules!$F$182:$H$183,3,0)</f>
        <v>30</v>
      </c>
      <c r="BY301" s="255">
        <f t="array" ref="BY301">MMULT(BD301:BX301,Rules!$O$60:$O$80)</f>
        <v>51.010669828097228</v>
      </c>
      <c r="BZ301" s="43">
        <f>VLOOKUP(Categorized!BS214,Rules!$F$184:$H$185,3,0)</f>
        <v>30</v>
      </c>
      <c r="CA301" s="43">
        <f>VLOOKUP(Categorized!BT214,Rules!$F$186:$H$187,3,0)</f>
        <v>30</v>
      </c>
      <c r="CB301" s="43">
        <f>VLOOKUP(Categorized!BU214,Rules!$F$188:$H$189,3,0)</f>
        <v>30</v>
      </c>
      <c r="CC301" s="43">
        <f>VLOOKUP(Categorized!BV214,Rules!$F$190:$H$191,3,0)</f>
        <v>30</v>
      </c>
      <c r="CD301" s="43">
        <f>VLOOKUP(Categorized!BW214,Rules!$F$192:$H$193,3,0)</f>
        <v>30</v>
      </c>
      <c r="CE301" s="255">
        <f t="array" ref="CE301">MMULT(BZ301:CD301,Rules!$O$83:$O$87)</f>
        <v>30</v>
      </c>
      <c r="CF301" s="28">
        <v>0</v>
      </c>
      <c r="CG301" s="46">
        <v>0</v>
      </c>
      <c r="CH301" s="309">
        <v>1</v>
      </c>
      <c r="CI301" s="309">
        <v>3</v>
      </c>
      <c r="CJ301" s="309">
        <v>1</v>
      </c>
      <c r="CK301" s="43">
        <f>VLOOKUP(Categorized!CC214,Rules!$F$231:$H$234,3,0)</f>
        <v>20</v>
      </c>
      <c r="CL301" s="43">
        <f>VLOOKUP(Categorized!CD214,Rules!$F$235:$H$237,3,0)</f>
        <v>50</v>
      </c>
      <c r="CM301" s="43">
        <f>VLOOKUP(Categorized!CE214,Rules!$F$238:$H$241,3,0)</f>
        <v>60</v>
      </c>
      <c r="CN301" s="393" t="e" cm="1">
        <f t="array" ref="CN301">MMULT(CK301:CM301,Rules!$O$92:$O$93)</f>
        <v>#VALUE!</v>
      </c>
      <c r="CO301" s="397" t="e">
        <f t="shared" si="34"/>
        <v>#VALUE!</v>
      </c>
      <c r="CP301" s="397" t="e">
        <f t="shared" si="35"/>
        <v>#VALUE!</v>
      </c>
      <c r="CQ301" s="424" t="str">
        <f t="shared" si="38"/>
        <v>22</v>
      </c>
    </row>
    <row r="302" spans="1:95" ht="18.5" hidden="1">
      <c r="A302" s="38">
        <v>2020</v>
      </c>
      <c r="B302" s="39" t="s">
        <v>74</v>
      </c>
      <c r="C302" s="432">
        <v>44160.508076180602</v>
      </c>
      <c r="D302" s="432">
        <v>44161.410621643503</v>
      </c>
      <c r="E302" s="399">
        <v>48488</v>
      </c>
      <c r="F302" s="426">
        <f t="shared" si="32"/>
        <v>0</v>
      </c>
      <c r="G302" s="426">
        <f t="shared" si="39"/>
        <v>0</v>
      </c>
      <c r="H302" s="428">
        <f t="shared" si="33"/>
        <v>1</v>
      </c>
      <c r="I302" s="428">
        <f t="shared" si="36"/>
        <v>0</v>
      </c>
      <c r="J302" s="428">
        <f t="shared" si="37"/>
        <v>0</v>
      </c>
      <c r="K302" s="42">
        <f>VLOOKUP(Categorized!F27,Rules!$F$4:$H$7,3,0)</f>
        <v>80</v>
      </c>
      <c r="L302" s="43">
        <f>VLOOKUP(Categorized!G27,Rules!$F$8:$H$9,3,0)</f>
        <v>90</v>
      </c>
      <c r="M302" s="43">
        <f>VLOOKUP(Categorized!H27,Rules!$F$10:$H$12,3,0)</f>
        <v>60</v>
      </c>
      <c r="N302" s="43">
        <f>VLOOKUP(Categorized!I27,Rules!$F$13:$H$16,3,0)</f>
        <v>70</v>
      </c>
      <c r="O302" s="43">
        <f>VLOOKUP(Categorized!K27,Rules!$F$20:$H$27,3,0)</f>
        <v>60</v>
      </c>
      <c r="P302" s="43">
        <f>VLOOKUP(Categorized!M27,Rules!$F$29:$H$31,3,0)</f>
        <v>70</v>
      </c>
      <c r="Q302" s="255" t="e">
        <f t="array" ref="Q302">MMULT(K302:P302,Rules!$O$4:$O$11)</f>
        <v>#VALUE!</v>
      </c>
      <c r="R302" s="43">
        <f>VLOOKUP(Categorized!N27,Rules!$F$32:$H$33,3,0)</f>
        <v>90</v>
      </c>
      <c r="S302" s="43">
        <f>VLOOKUP(Categorized!O27,Rules!$F$34:$H$40,3,0)</f>
        <v>50</v>
      </c>
      <c r="T302" s="43">
        <f>VLOOKUP(Categorized!P27,Rules!$F$41:$H$42,3,0)</f>
        <v>30</v>
      </c>
      <c r="U302" s="43">
        <f>VLOOKUP(Categorized!R27,Rules!$F$47:$H$51,3,0)</f>
        <v>30</v>
      </c>
      <c r="V302" s="43">
        <f>VLOOKUP(Categorized!S27,Rules!$F$52:$H$56,3,0)</f>
        <v>30</v>
      </c>
      <c r="W302" s="43">
        <f>VLOOKUP(Categorized!T27,Rules!$F$57:$H$58,3,0)</f>
        <v>30</v>
      </c>
      <c r="X302" s="255" t="e">
        <f t="array" ref="X302">MMULT(R302:W302,Rules!$O$14:$O$20)</f>
        <v>#VALUE!</v>
      </c>
      <c r="Y302" s="43">
        <f>VLOOKUP(Categorized!U27,Rules!$F$59:$H$60,3,0)</f>
        <v>80</v>
      </c>
      <c r="Z302" s="43">
        <f>VLOOKUP(Categorized!V27,Rules!$F$61:$H$62,3,0)</f>
        <v>20</v>
      </c>
      <c r="AA302" s="43">
        <f>VLOOKUP(Categorized!W27,Rules!$F$63:$H$64,3,0)</f>
        <v>80</v>
      </c>
      <c r="AB302" s="43">
        <f>VLOOKUP(Categorized!X27,Rules!$F$65:$H$66,3,0)</f>
        <v>20</v>
      </c>
      <c r="AC302" s="255">
        <f t="array" ref="AC302">MMULT(Y302:AB302,Rules!$O$23:$O$26)</f>
        <v>46.666666666666664</v>
      </c>
      <c r="AD302" s="43">
        <f>VLOOKUP(Categorized!Y27,Rules!$F$67:$H$68,3,0)</f>
        <v>70</v>
      </c>
      <c r="AE302" s="43">
        <f>VLOOKUP(Categorized!Z27,Rules!$F$69:$H$70,3,0)</f>
        <v>80</v>
      </c>
      <c r="AF302" s="43">
        <f>VLOOKUP(Categorized!AA27,Rules!$F$71:$H$72,3,0)</f>
        <v>80</v>
      </c>
      <c r="AG302" s="43">
        <f>VLOOKUP(Categorized!AB27,Rules!$F$73:$H$74,3,0)</f>
        <v>30</v>
      </c>
      <c r="AH302" s="255">
        <f t="array" ref="AH302">MMULT(AD302:AG302,Rules!$O$29:$O$32)</f>
        <v>66.507936507936506</v>
      </c>
      <c r="AI302" s="43">
        <f>VLOOKUP(Categorized!AC27,Rules!$F$75:$H$76,3,0)</f>
        <v>80</v>
      </c>
      <c r="AJ302" s="43">
        <f>VLOOKUP(Categorized!AD27,Rules!$F$77:$H$78,3,0)</f>
        <v>50</v>
      </c>
      <c r="AK302" s="43">
        <f>VLOOKUP(Categorized!AE27,Rules!$F$79:$H$84,3,0)</f>
        <v>85</v>
      </c>
      <c r="AL302" s="43">
        <f>VLOOKUP(Categorized!AF27,Rules!$F$85:$H$89,3,0)</f>
        <v>80</v>
      </c>
      <c r="AM302" s="43">
        <f>VLOOKUP(Categorized!AG27,Rules!$F$90:$H$92,3,0)</f>
        <v>30</v>
      </c>
      <c r="AN302" s="43">
        <f>VLOOKUP(Categorized!AH27,Rules!$F$93:$H$96,3,0)</f>
        <v>30</v>
      </c>
      <c r="AO302" s="43">
        <f>VLOOKUP(Categorized!AI27,Rules!$F$97:$H$100,3,0)</f>
        <v>30</v>
      </c>
      <c r="AP302" s="43">
        <f>VLOOKUP(Categorized!AJ27,Rules!$F$101:$H$102,3,0)</f>
        <v>80</v>
      </c>
      <c r="AQ302" s="43">
        <f>VLOOKUP(Categorized!AM27,Rules!$F$110:$H$113,3,0)</f>
        <v>70</v>
      </c>
      <c r="AR302" s="255" t="e">
        <f t="array" ref="AR302">MMULT(AI302:AQ302,Rules!$O$35:$O$45)</f>
        <v>#VALUE!</v>
      </c>
      <c r="AS302" s="44">
        <f>VLOOKUP(Categorized!AN27,Rules!$F$114:$H$116,3,0)</f>
        <v>50</v>
      </c>
      <c r="AT302" s="44">
        <f>VLOOKUP(Categorized!AO27,Rules!$F$117:$H$119,3,0)</f>
        <v>30</v>
      </c>
      <c r="AU302" s="44">
        <f>VLOOKUP(Categorized!AP27,Rules!$F$120:$H$122,3,0)</f>
        <v>30</v>
      </c>
      <c r="AV302" s="44">
        <f>VLOOKUP(Categorized!AQ27,Rules!$F$123:$H$124,3,0)</f>
        <v>30</v>
      </c>
      <c r="AW302" s="44">
        <f>VLOOKUP(Categorized!AR27,Rules!$F$125:$H$127,3,0)</f>
        <v>50</v>
      </c>
      <c r="AX302" s="44">
        <f>VLOOKUP(Categorized!AS27,Rules!$F$128:$H$130,3,0)</f>
        <v>30</v>
      </c>
      <c r="AY302" s="43">
        <f>VLOOKUP(Categorized!AT27,Rules!$F$131:$H$133,3,0)</f>
        <v>30</v>
      </c>
      <c r="AZ302" s="44">
        <f>VLOOKUP(Categorized!AU27,Rules!$F$134:$H$136,3,0)</f>
        <v>30</v>
      </c>
      <c r="BA302" s="44">
        <f>VLOOKUP(Categorized!AV27,Rules!$F$134:$H$136,3,0)</f>
        <v>45</v>
      </c>
      <c r="BB302" s="44">
        <f>VLOOKUP(Categorized!AW27,Rules!$F$139:$H$141,3,0)</f>
        <v>30</v>
      </c>
      <c r="BC302" s="256">
        <f t="array" ref="BC302">MMULT(AS302:BB302,Rules!$O$48:$O$57)</f>
        <v>35.319018404907972</v>
      </c>
      <c r="BD302" s="43">
        <f>VLOOKUP(Categorized!AX27,Rules!$F$142:$H$143,3,0)</f>
        <v>30</v>
      </c>
      <c r="BE302" s="43">
        <f>VLOOKUP(Categorized!AY27,Rules!$F$144:$H$145,3,0)</f>
        <v>30</v>
      </c>
      <c r="BF302" s="43">
        <f>VLOOKUP(Categorized!AZ27,Rules!$F$146:$H$147,3,0)</f>
        <v>30</v>
      </c>
      <c r="BG302" s="43">
        <f>VLOOKUP(Categorized!BA27,Rules!$F$148:$H$149,3,0)</f>
        <v>30</v>
      </c>
      <c r="BH302" s="43">
        <f>VLOOKUP(Categorized!BB27,Rules!$F$150:$H$151,3,0)</f>
        <v>30</v>
      </c>
      <c r="BI302" s="43">
        <f>VLOOKUP(Categorized!BC27,Rules!$F$152:$H$153,3,0)</f>
        <v>30</v>
      </c>
      <c r="BJ302" s="43">
        <f>VLOOKUP(Categorized!BD27,Rules!$F$154:$H$155,3,0)</f>
        <v>90</v>
      </c>
      <c r="BK302" s="43">
        <f>VLOOKUP(Categorized!BE27,Rules!$F$156:$H$157,3,0)</f>
        <v>30</v>
      </c>
      <c r="BL302" s="43">
        <f>VLOOKUP(Categorized!BF27,Rules!$F$158:$H$159,3,0)</f>
        <v>30</v>
      </c>
      <c r="BM302" s="43">
        <f>VLOOKUP(Categorized!BG27,Rules!$F$160:$H$161,3,0)</f>
        <v>30</v>
      </c>
      <c r="BN302" s="43">
        <f>VLOOKUP(Categorized!BH27,Rules!$F$162:$H$163,3,0)</f>
        <v>30</v>
      </c>
      <c r="BO302" s="43">
        <f>VLOOKUP(Categorized!BI27,Rules!$F$164:$H$165,3,0)</f>
        <v>90</v>
      </c>
      <c r="BP302" s="43">
        <f>VLOOKUP(Categorized!BJ27,Rules!$F$166:$H$167,3,0)</f>
        <v>90</v>
      </c>
      <c r="BQ302" s="43">
        <f>VLOOKUP(Categorized!BK27,Rules!$F$168:$H$169,3,0)</f>
        <v>30</v>
      </c>
      <c r="BR302" s="43">
        <f>VLOOKUP(Categorized!BL27,Rules!$F$170:$H$171,3,0)</f>
        <v>30</v>
      </c>
      <c r="BS302" s="43">
        <f>VLOOKUP(Categorized!BM27,Rules!$F$172:$H$173,3,0)</f>
        <v>30</v>
      </c>
      <c r="BT302" s="43">
        <f>VLOOKUP(Categorized!BN27,Rules!$F$174:$H$175,3,0)</f>
        <v>30</v>
      </c>
      <c r="BU302" s="43">
        <f>VLOOKUP(Categorized!BO27,Rules!$F$176:$H$177,3,0)</f>
        <v>30</v>
      </c>
      <c r="BV302" s="43">
        <f>VLOOKUP(Categorized!BP27,Rules!$F$178:$H$179,3,0)</f>
        <v>30</v>
      </c>
      <c r="BW302" s="43">
        <f>VLOOKUP(Categorized!BQ27,Rules!$F$180:$H$181,3,0)</f>
        <v>30</v>
      </c>
      <c r="BX302" s="43">
        <f>VLOOKUP(Categorized!BR27,Rules!$F$182:$H$183,3,0)</f>
        <v>30</v>
      </c>
      <c r="BY302" s="255">
        <f t="array" ref="BY302">MMULT(BD302:BX302,Rules!$O$60:$O$80)</f>
        <v>38.500296384113824</v>
      </c>
      <c r="BZ302" s="43">
        <f>VLOOKUP(Categorized!BS27,Rules!$F$184:$H$185,3,0)</f>
        <v>30</v>
      </c>
      <c r="CA302" s="43">
        <f>VLOOKUP(Categorized!BT27,Rules!$F$186:$H$187,3,0)</f>
        <v>90</v>
      </c>
      <c r="CB302" s="43">
        <f>VLOOKUP(Categorized!BU27,Rules!$F$188:$H$189,3,0)</f>
        <v>30</v>
      </c>
      <c r="CC302" s="43">
        <f>VLOOKUP(Categorized!BV27,Rules!$F$190:$H$191,3,0)</f>
        <v>90</v>
      </c>
      <c r="CD302" s="43">
        <f>VLOOKUP(Categorized!BW27,Rules!$F$192:$H$193,3,0)</f>
        <v>30</v>
      </c>
      <c r="CE302" s="255">
        <f t="array" ref="CE302">MMULT(BZ302:CD302,Rules!$O$83:$O$87)</f>
        <v>54</v>
      </c>
      <c r="CF302" s="45">
        <v>0</v>
      </c>
      <c r="CG302" s="46">
        <v>0</v>
      </c>
      <c r="CH302" s="302">
        <v>1</v>
      </c>
      <c r="CI302" s="302">
        <v>4</v>
      </c>
      <c r="CJ302" s="302">
        <v>2</v>
      </c>
      <c r="CK302" s="43">
        <f>VLOOKUP(Categorized!CC27,Rules!$F$231:$H$234,3,0)</f>
        <v>20</v>
      </c>
      <c r="CL302" s="43">
        <f>VLOOKUP(Categorized!CD27,Rules!$F$235:$H$237,3,0)</f>
        <v>95</v>
      </c>
      <c r="CM302" s="43">
        <f>VLOOKUP(Categorized!CE27,Rules!$F$238:$H$241,3,0)</f>
        <v>40</v>
      </c>
      <c r="CN302" s="393" t="e" cm="1">
        <f t="array" ref="CN302">MMULT(CK302:CM302,Rules!$O$92:$O$93)</f>
        <v>#VALUE!</v>
      </c>
      <c r="CO302" s="397" t="e">
        <f t="shared" si="34"/>
        <v>#VALUE!</v>
      </c>
      <c r="CP302" s="397" t="e">
        <f t="shared" si="35"/>
        <v>#VALUE!</v>
      </c>
      <c r="CQ302" s="424" t="str">
        <f t="shared" si="38"/>
        <v>10</v>
      </c>
    </row>
    <row r="303" spans="1:95" ht="18.5" hidden="1">
      <c r="A303" s="38">
        <v>2020</v>
      </c>
      <c r="B303" s="39" t="s">
        <v>77</v>
      </c>
      <c r="C303" s="432">
        <v>44151.837392442103</v>
      </c>
      <c r="D303" s="432">
        <v>44154.390026307898</v>
      </c>
      <c r="E303" s="399">
        <v>48517</v>
      </c>
      <c r="F303" s="426">
        <f t="shared" si="32"/>
        <v>0</v>
      </c>
      <c r="G303" s="426">
        <f t="shared" si="39"/>
        <v>0</v>
      </c>
      <c r="H303" s="428">
        <f t="shared" si="33"/>
        <v>1</v>
      </c>
      <c r="I303" s="428">
        <f t="shared" si="36"/>
        <v>0</v>
      </c>
      <c r="J303" s="428">
        <f t="shared" si="37"/>
        <v>0</v>
      </c>
      <c r="K303" s="42">
        <f>VLOOKUP(Categorized!F30,Rules!$F$4:$H$7,3,0)</f>
        <v>80</v>
      </c>
      <c r="L303" s="43">
        <f>VLOOKUP(Categorized!G30,Rules!$F$8:$H$9,3,0)</f>
        <v>90</v>
      </c>
      <c r="M303" s="43">
        <f>VLOOKUP(Categorized!H30,Rules!$F$10:$H$12,3,0)</f>
        <v>60</v>
      </c>
      <c r="N303" s="43">
        <f>VLOOKUP(Categorized!I30,Rules!$F$13:$H$16,3,0)</f>
        <v>95</v>
      </c>
      <c r="O303" s="43">
        <f>VLOOKUP(Categorized!K30,Rules!$F$20:$H$27,3,0)</f>
        <v>60</v>
      </c>
      <c r="P303" s="43">
        <f>VLOOKUP(Categorized!M30,Rules!$F$29:$H$31,3,0)</f>
        <v>70</v>
      </c>
      <c r="Q303" s="255" t="e">
        <f t="array" ref="Q303">MMULT(K303:P303,Rules!$O$4:$O$11)</f>
        <v>#VALUE!</v>
      </c>
      <c r="R303" s="43">
        <f>VLOOKUP(Categorized!N30,Rules!$F$32:$H$33,3,0)</f>
        <v>90</v>
      </c>
      <c r="S303" s="43">
        <f>VLOOKUP(Categorized!O30,Rules!$F$34:$H$40,3,0)</f>
        <v>70</v>
      </c>
      <c r="T303" s="43">
        <f>VLOOKUP(Categorized!P30,Rules!$F$41:$H$42,3,0)</f>
        <v>90</v>
      </c>
      <c r="U303" s="43">
        <f>VLOOKUP(Categorized!R30,Rules!$F$47:$H$51,3,0)</f>
        <v>30</v>
      </c>
      <c r="V303" s="43">
        <f>VLOOKUP(Categorized!S30,Rules!$F$52:$H$56,3,0)</f>
        <v>30</v>
      </c>
      <c r="W303" s="43">
        <f>VLOOKUP(Categorized!T30,Rules!$F$57:$H$58,3,0)</f>
        <v>30</v>
      </c>
      <c r="X303" s="255" t="e">
        <f t="array" ref="X303">MMULT(R303:W303,Rules!$O$14:$O$20)</f>
        <v>#VALUE!</v>
      </c>
      <c r="Y303" s="43">
        <f>VLOOKUP(Categorized!U30,Rules!$F$59:$H$60,3,0)</f>
        <v>80</v>
      </c>
      <c r="Z303" s="43">
        <f>VLOOKUP(Categorized!V30,Rules!$F$61:$H$62,3,0)</f>
        <v>20</v>
      </c>
      <c r="AA303" s="43">
        <f>VLOOKUP(Categorized!W30,Rules!$F$63:$H$64,3,0)</f>
        <v>80</v>
      </c>
      <c r="AB303" s="43">
        <f>VLOOKUP(Categorized!X30,Rules!$F$65:$H$66,3,0)</f>
        <v>20</v>
      </c>
      <c r="AC303" s="255">
        <f t="array" ref="AC303">MMULT(Y303:AB303,Rules!$O$23:$O$26)</f>
        <v>46.666666666666664</v>
      </c>
      <c r="AD303" s="43">
        <f>VLOOKUP(Categorized!Y30,Rules!$F$67:$H$68,3,0)</f>
        <v>70</v>
      </c>
      <c r="AE303" s="43">
        <f>VLOOKUP(Categorized!Z30,Rules!$F$69:$H$70,3,0)</f>
        <v>80</v>
      </c>
      <c r="AF303" s="43">
        <f>VLOOKUP(Categorized!AA30,Rules!$F$71:$H$72,3,0)</f>
        <v>30</v>
      </c>
      <c r="AG303" s="43">
        <f>VLOOKUP(Categorized!AB30,Rules!$F$73:$H$74,3,0)</f>
        <v>30</v>
      </c>
      <c r="AH303" s="255">
        <f t="array" ref="AH303">MMULT(AD303:AG303,Rules!$O$29:$O$32)</f>
        <v>53.809523809523803</v>
      </c>
      <c r="AI303" s="43">
        <f>VLOOKUP(Categorized!AC30,Rules!$F$75:$H$76,3,0)</f>
        <v>80</v>
      </c>
      <c r="AJ303" s="43">
        <f>VLOOKUP(Categorized!AD30,Rules!$F$77:$H$78,3,0)</f>
        <v>50</v>
      </c>
      <c r="AK303" s="43">
        <f>VLOOKUP(Categorized!AE30,Rules!$F$79:$H$84,3,0)</f>
        <v>90</v>
      </c>
      <c r="AL303" s="43">
        <f>VLOOKUP(Categorized!AF30,Rules!$F$85:$H$89,3,0)</f>
        <v>80</v>
      </c>
      <c r="AM303" s="43">
        <f>VLOOKUP(Categorized!AG30,Rules!$F$90:$H$92,3,0)</f>
        <v>30</v>
      </c>
      <c r="AN303" s="43">
        <f>VLOOKUP(Categorized!AH30,Rules!$F$93:$H$96,3,0)</f>
        <v>80</v>
      </c>
      <c r="AO303" s="43">
        <f>VLOOKUP(Categorized!AI30,Rules!$F$97:$H$100,3,0)</f>
        <v>30</v>
      </c>
      <c r="AP303" s="43">
        <f>VLOOKUP(Categorized!AJ30,Rules!$F$101:$H$102,3,0)</f>
        <v>30</v>
      </c>
      <c r="AQ303" s="43">
        <f>VLOOKUP(Categorized!AM30,Rules!$F$110:$H$113,3,0)</f>
        <v>80</v>
      </c>
      <c r="AR303" s="255" t="e">
        <f t="array" ref="AR303">MMULT(AI303:AQ303,Rules!$O$35:$O$45)</f>
        <v>#VALUE!</v>
      </c>
      <c r="AS303" s="44">
        <f>VLOOKUP(Categorized!AN30,Rules!$F$114:$H$116,3,0)</f>
        <v>30</v>
      </c>
      <c r="AT303" s="44">
        <f>VLOOKUP(Categorized!AO30,Rules!$F$117:$H$119,3,0)</f>
        <v>90</v>
      </c>
      <c r="AU303" s="44">
        <f>VLOOKUP(Categorized!AP30,Rules!$F$120:$H$122,3,0)</f>
        <v>30</v>
      </c>
      <c r="AV303" s="44">
        <f>VLOOKUP(Categorized!AQ30,Rules!$F$123:$H$124,3,0)</f>
        <v>30</v>
      </c>
      <c r="AW303" s="44">
        <f>VLOOKUP(Categorized!AR30,Rules!$F$125:$H$127,3,0)</f>
        <v>50</v>
      </c>
      <c r="AX303" s="44">
        <f>VLOOKUP(Categorized!AS30,Rules!$F$128:$H$130,3,0)</f>
        <v>80</v>
      </c>
      <c r="AY303" s="43">
        <f>VLOOKUP(Categorized!AT30,Rules!$F$131:$H$133,3,0)</f>
        <v>30</v>
      </c>
      <c r="AZ303" s="44">
        <f>VLOOKUP(Categorized!AU30,Rules!$F$134:$H$136,3,0)</f>
        <v>30</v>
      </c>
      <c r="BA303" s="44">
        <f>VLOOKUP(Categorized!AV30,Rules!$F$134:$H$136,3,0)</f>
        <v>30</v>
      </c>
      <c r="BB303" s="44">
        <f>VLOOKUP(Categorized!AW30,Rules!$F$139:$H$141,3,0)</f>
        <v>45</v>
      </c>
      <c r="BC303" s="256">
        <f t="array" ref="BC303">MMULT(AS303:BB303,Rules!$O$48:$O$57)</f>
        <v>43.914110429447852</v>
      </c>
      <c r="BD303" s="43">
        <f>VLOOKUP(Categorized!AX30,Rules!$F$142:$H$143,3,0)</f>
        <v>30</v>
      </c>
      <c r="BE303" s="43">
        <f>VLOOKUP(Categorized!AY30,Rules!$F$144:$H$145,3,0)</f>
        <v>30</v>
      </c>
      <c r="BF303" s="43">
        <f>VLOOKUP(Categorized!AZ30,Rules!$F$146:$H$147,3,0)</f>
        <v>30</v>
      </c>
      <c r="BG303" s="43">
        <f>VLOOKUP(Categorized!BA30,Rules!$F$148:$H$149,3,0)</f>
        <v>30</v>
      </c>
      <c r="BH303" s="43">
        <f>VLOOKUP(Categorized!BB30,Rules!$F$150:$H$151,3,0)</f>
        <v>90</v>
      </c>
      <c r="BI303" s="43">
        <f>VLOOKUP(Categorized!BC30,Rules!$F$152:$H$153,3,0)</f>
        <v>30</v>
      </c>
      <c r="BJ303" s="43">
        <f>VLOOKUP(Categorized!BD30,Rules!$F$154:$H$155,3,0)</f>
        <v>90</v>
      </c>
      <c r="BK303" s="43">
        <f>VLOOKUP(Categorized!BE30,Rules!$F$156:$H$157,3,0)</f>
        <v>30</v>
      </c>
      <c r="BL303" s="43">
        <f>VLOOKUP(Categorized!BF30,Rules!$F$158:$H$159,3,0)</f>
        <v>30</v>
      </c>
      <c r="BM303" s="43">
        <f>VLOOKUP(Categorized!BG30,Rules!$F$160:$H$161,3,0)</f>
        <v>30</v>
      </c>
      <c r="BN303" s="43">
        <f>VLOOKUP(Categorized!BH30,Rules!$F$162:$H$163,3,0)</f>
        <v>90</v>
      </c>
      <c r="BO303" s="43">
        <f>VLOOKUP(Categorized!BI30,Rules!$F$164:$H$165,3,0)</f>
        <v>90</v>
      </c>
      <c r="BP303" s="43">
        <f>VLOOKUP(Categorized!BJ30,Rules!$F$166:$H$167,3,0)</f>
        <v>90</v>
      </c>
      <c r="BQ303" s="43">
        <f>VLOOKUP(Categorized!BK30,Rules!$F$168:$H$169,3,0)</f>
        <v>30</v>
      </c>
      <c r="BR303" s="43">
        <f>VLOOKUP(Categorized!BL30,Rules!$F$170:$H$171,3,0)</f>
        <v>30</v>
      </c>
      <c r="BS303" s="43">
        <f>VLOOKUP(Categorized!BM30,Rules!$F$172:$H$173,3,0)</f>
        <v>30</v>
      </c>
      <c r="BT303" s="43">
        <f>VLOOKUP(Categorized!BN30,Rules!$F$174:$H$175,3,0)</f>
        <v>30</v>
      </c>
      <c r="BU303" s="43">
        <f>VLOOKUP(Categorized!BO30,Rules!$F$176:$H$177,3,0)</f>
        <v>95</v>
      </c>
      <c r="BV303" s="43">
        <f>VLOOKUP(Categorized!BP30,Rules!$F$178:$H$179,3,0)</f>
        <v>30</v>
      </c>
      <c r="BW303" s="43">
        <f>VLOOKUP(Categorized!BQ30,Rules!$F$180:$H$181,3,0)</f>
        <v>30</v>
      </c>
      <c r="BX303" s="43">
        <f>VLOOKUP(Categorized!BR30,Rules!$F$182:$H$183,3,0)</f>
        <v>30</v>
      </c>
      <c r="BY303" s="255">
        <f t="array" ref="BY303">MMULT(BD303:BX303,Rules!$O$60:$O$80)</f>
        <v>48.698873740367532</v>
      </c>
      <c r="BZ303" s="43">
        <f>VLOOKUP(Categorized!BS30,Rules!$F$184:$H$185,3,0)</f>
        <v>30</v>
      </c>
      <c r="CA303" s="43">
        <f>VLOOKUP(Categorized!BT30,Rules!$F$186:$H$187,3,0)</f>
        <v>30</v>
      </c>
      <c r="CB303" s="43">
        <f>VLOOKUP(Categorized!BU30,Rules!$F$188:$H$189,3,0)</f>
        <v>30</v>
      </c>
      <c r="CC303" s="43">
        <f>VLOOKUP(Categorized!BV30,Rules!$F$190:$H$191,3,0)</f>
        <v>30</v>
      </c>
      <c r="CD303" s="43">
        <f>VLOOKUP(Categorized!BW30,Rules!$F$192:$H$193,3,0)</f>
        <v>30</v>
      </c>
      <c r="CE303" s="255">
        <f t="array" ref="CE303">MMULT(BZ303:CD303,Rules!$O$83:$O$87)</f>
        <v>30</v>
      </c>
      <c r="CF303" s="45">
        <v>0</v>
      </c>
      <c r="CG303" s="46">
        <v>0</v>
      </c>
      <c r="CH303" s="302">
        <v>1</v>
      </c>
      <c r="CI303" s="302">
        <v>4</v>
      </c>
      <c r="CJ303" s="302">
        <v>2</v>
      </c>
      <c r="CK303" s="43">
        <f>VLOOKUP(Categorized!CC30,Rules!$F$231:$H$234,3,0)</f>
        <v>20</v>
      </c>
      <c r="CL303" s="43">
        <f>VLOOKUP(Categorized!CD30,Rules!$F$235:$H$237,3,0)</f>
        <v>95</v>
      </c>
      <c r="CM303" s="43">
        <f>VLOOKUP(Categorized!CE30,Rules!$F$238:$H$241,3,0)</f>
        <v>60</v>
      </c>
      <c r="CN303" s="393" t="e" cm="1">
        <f t="array" ref="CN303">MMULT(CK303:CM303,Rules!$O$92:$O$93)</f>
        <v>#VALUE!</v>
      </c>
      <c r="CO303" s="397" t="e">
        <f t="shared" si="34"/>
        <v>#VALUE!</v>
      </c>
      <c r="CP303" s="397" t="e">
        <f t="shared" si="35"/>
        <v>#VALUE!</v>
      </c>
      <c r="CQ303" s="424" t="str">
        <f t="shared" si="38"/>
        <v>10</v>
      </c>
    </row>
    <row r="304" spans="1:95" ht="18.5" hidden="1">
      <c r="A304" s="38">
        <v>2020</v>
      </c>
      <c r="B304" s="39" t="s">
        <v>123</v>
      </c>
      <c r="C304" s="432">
        <v>44159.664902511598</v>
      </c>
      <c r="D304" s="432">
        <v>44166.4413165972</v>
      </c>
      <c r="E304" s="399">
        <v>48727</v>
      </c>
      <c r="F304" s="426">
        <f t="shared" si="32"/>
        <v>0</v>
      </c>
      <c r="G304" s="426">
        <f t="shared" si="39"/>
        <v>0</v>
      </c>
      <c r="H304" s="428">
        <f t="shared" si="33"/>
        <v>1</v>
      </c>
      <c r="I304" s="428">
        <f t="shared" si="36"/>
        <v>0</v>
      </c>
      <c r="J304" s="428">
        <f t="shared" si="37"/>
        <v>0</v>
      </c>
      <c r="K304" s="42">
        <f>VLOOKUP(Categorized!F76,Rules!$F$4:$H$7,3,0)</f>
        <v>70</v>
      </c>
      <c r="L304" s="43">
        <f>VLOOKUP(Categorized!G76,Rules!$F$8:$H$9,3,0)</f>
        <v>90</v>
      </c>
      <c r="M304" s="43">
        <f>VLOOKUP(Categorized!H76,Rules!$F$10:$H$12,3,0)</f>
        <v>60</v>
      </c>
      <c r="N304" s="43">
        <f>VLOOKUP(Categorized!I76,Rules!$F$13:$H$16,3,0)</f>
        <v>70</v>
      </c>
      <c r="O304" s="43">
        <f>VLOOKUP(Categorized!K76,Rules!$F$20:$H$27,3,0)</f>
        <v>60</v>
      </c>
      <c r="P304" s="43">
        <f>VLOOKUP(Categorized!M76,Rules!$F$29:$H$31,3,0)</f>
        <v>70</v>
      </c>
      <c r="Q304" s="255" t="e">
        <f t="array" ref="Q304">MMULT(K304:P304,Rules!$O$4:$O$11)</f>
        <v>#VALUE!</v>
      </c>
      <c r="R304" s="43">
        <f>VLOOKUP(Categorized!N76,Rules!$F$32:$H$33,3,0)</f>
        <v>90</v>
      </c>
      <c r="S304" s="43">
        <f>VLOOKUP(Categorized!O76,Rules!$F$34:$H$40,3,0)</f>
        <v>30</v>
      </c>
      <c r="T304" s="43">
        <f>VLOOKUP(Categorized!P76,Rules!$F$41:$H$42,3,0)</f>
        <v>90</v>
      </c>
      <c r="U304" s="43">
        <f>VLOOKUP(Categorized!R76,Rules!$F$47:$H$51,3,0)</f>
        <v>30</v>
      </c>
      <c r="V304" s="43">
        <f>VLOOKUP(Categorized!S76,Rules!$F$52:$H$56,3,0)</f>
        <v>30</v>
      </c>
      <c r="W304" s="43">
        <f>VLOOKUP(Categorized!T76,Rules!$F$57:$H$58,3,0)</f>
        <v>80</v>
      </c>
      <c r="X304" s="255" t="e">
        <f t="array" ref="X304">MMULT(R304:W304,Rules!$O$14:$O$20)</f>
        <v>#VALUE!</v>
      </c>
      <c r="Y304" s="43">
        <f>VLOOKUP(Categorized!U76,Rules!$F$59:$H$60,3,0)</f>
        <v>80</v>
      </c>
      <c r="Z304" s="43">
        <f>VLOOKUP(Categorized!V76,Rules!$F$61:$H$62,3,0)</f>
        <v>20</v>
      </c>
      <c r="AA304" s="43">
        <f>VLOOKUP(Categorized!W76,Rules!$F$63:$H$64,3,0)</f>
        <v>80</v>
      </c>
      <c r="AB304" s="43">
        <f>VLOOKUP(Categorized!X76,Rules!$F$65:$H$66,3,0)</f>
        <v>20</v>
      </c>
      <c r="AC304" s="255">
        <f t="array" ref="AC304">MMULT(Y304:AB304,Rules!$O$23:$O$26)</f>
        <v>46.666666666666664</v>
      </c>
      <c r="AD304" s="43">
        <f>VLOOKUP(Categorized!Y76,Rules!$F$67:$H$68,3,0)</f>
        <v>30</v>
      </c>
      <c r="AE304" s="43">
        <f>VLOOKUP(Categorized!Z76,Rules!$F$69:$H$70,3,0)</f>
        <v>80</v>
      </c>
      <c r="AF304" s="43">
        <f>VLOOKUP(Categorized!AA76,Rules!$F$71:$H$72,3,0)</f>
        <v>30</v>
      </c>
      <c r="AG304" s="43">
        <f>VLOOKUP(Categorized!AB76,Rules!$F$73:$H$74,3,0)</f>
        <v>30</v>
      </c>
      <c r="AH304" s="255">
        <f t="array" ref="AH304">MMULT(AD304:AG304,Rules!$O$29:$O$32)</f>
        <v>44.285714285714278</v>
      </c>
      <c r="AI304" s="43">
        <f>VLOOKUP(Categorized!AC76,Rules!$F$75:$H$76,3,0)</f>
        <v>80</v>
      </c>
      <c r="AJ304" s="43">
        <f>VLOOKUP(Categorized!AD76,Rules!$F$77:$H$78,3,0)</f>
        <v>80</v>
      </c>
      <c r="AK304" s="43">
        <f>VLOOKUP(Categorized!AE76,Rules!$F$79:$H$84,3,0)</f>
        <v>80</v>
      </c>
      <c r="AL304" s="43">
        <f>VLOOKUP(Categorized!AF76,Rules!$F$85:$H$89,3,0)</f>
        <v>80</v>
      </c>
      <c r="AM304" s="43">
        <f>VLOOKUP(Categorized!AG76,Rules!$F$90:$H$92,3,0)</f>
        <v>90</v>
      </c>
      <c r="AN304" s="43">
        <f>VLOOKUP(Categorized!AH76,Rules!$F$93:$H$96,3,0)</f>
        <v>80</v>
      </c>
      <c r="AO304" s="43">
        <f>VLOOKUP(Categorized!AI76,Rules!$F$97:$H$100,3,0)</f>
        <v>30</v>
      </c>
      <c r="AP304" s="43">
        <f>VLOOKUP(Categorized!AJ76,Rules!$F$101:$H$102,3,0)</f>
        <v>30</v>
      </c>
      <c r="AQ304" s="43">
        <f>VLOOKUP(Categorized!AM76,Rules!$F$110:$H$113,3,0)</f>
        <v>70</v>
      </c>
      <c r="AR304" s="255" t="e">
        <f t="array" ref="AR304">MMULT(AI304:AQ304,Rules!$O$35:$O$45)</f>
        <v>#VALUE!</v>
      </c>
      <c r="AS304" s="44">
        <f>VLOOKUP(Categorized!AN76,Rules!$F$114:$H$116,3,0)</f>
        <v>90</v>
      </c>
      <c r="AT304" s="44">
        <f>VLOOKUP(Categorized!AO76,Rules!$F$117:$H$119,3,0)</f>
        <v>30</v>
      </c>
      <c r="AU304" s="44">
        <f>VLOOKUP(Categorized!AP76,Rules!$F$120:$H$122,3,0)</f>
        <v>30</v>
      </c>
      <c r="AV304" s="44">
        <f>VLOOKUP(Categorized!AQ76,Rules!$F$123:$H$124,3,0)</f>
        <v>30</v>
      </c>
      <c r="AW304" s="44">
        <f>VLOOKUP(Categorized!AR76,Rules!$F$125:$H$127,3,0)</f>
        <v>50</v>
      </c>
      <c r="AX304" s="44">
        <f>VLOOKUP(Categorized!AS76,Rules!$F$128:$H$130,3,0)</f>
        <v>30</v>
      </c>
      <c r="AY304" s="43">
        <f>VLOOKUP(Categorized!AT76,Rules!$F$131:$H$133,3,0)</f>
        <v>30</v>
      </c>
      <c r="AZ304" s="44">
        <f>VLOOKUP(Categorized!AU76,Rules!$F$134:$H$136,3,0)</f>
        <v>30</v>
      </c>
      <c r="BA304" s="44">
        <f>VLOOKUP(Categorized!AV76,Rules!$F$134:$H$136,3,0)</f>
        <v>45</v>
      </c>
      <c r="BB304" s="44">
        <f>VLOOKUP(Categorized!AW76,Rules!$F$139:$H$141,3,0)</f>
        <v>90</v>
      </c>
      <c r="BC304" s="256">
        <f t="array" ref="BC304">MMULT(AS304:BB304,Rules!$O$48:$O$57)</f>
        <v>44.644171779141104</v>
      </c>
      <c r="BD304" s="43">
        <f>VLOOKUP(Categorized!AX76,Rules!$F$142:$H$143,3,0)</f>
        <v>30</v>
      </c>
      <c r="BE304" s="43">
        <f>VLOOKUP(Categorized!AY76,Rules!$F$144:$H$145,3,0)</f>
        <v>30</v>
      </c>
      <c r="BF304" s="43">
        <f>VLOOKUP(Categorized!AZ76,Rules!$F$146:$H$147,3,0)</f>
        <v>30</v>
      </c>
      <c r="BG304" s="43">
        <f>VLOOKUP(Categorized!BA76,Rules!$F$148:$H$149,3,0)</f>
        <v>30</v>
      </c>
      <c r="BH304" s="43">
        <f>VLOOKUP(Categorized!BB76,Rules!$F$150:$H$151,3,0)</f>
        <v>90</v>
      </c>
      <c r="BI304" s="43">
        <f>VLOOKUP(Categorized!BC76,Rules!$F$152:$H$153,3,0)</f>
        <v>30</v>
      </c>
      <c r="BJ304" s="43">
        <f>VLOOKUP(Categorized!BD76,Rules!$F$154:$H$155,3,0)</f>
        <v>90</v>
      </c>
      <c r="BK304" s="43">
        <f>VLOOKUP(Categorized!BE76,Rules!$F$156:$H$157,3,0)</f>
        <v>30</v>
      </c>
      <c r="BL304" s="43">
        <f>VLOOKUP(Categorized!BF76,Rules!$F$158:$H$159,3,0)</f>
        <v>30</v>
      </c>
      <c r="BM304" s="43">
        <f>VLOOKUP(Categorized!BG76,Rules!$F$160:$H$161,3,0)</f>
        <v>30</v>
      </c>
      <c r="BN304" s="43">
        <f>VLOOKUP(Categorized!BH76,Rules!$F$162:$H$163,3,0)</f>
        <v>30</v>
      </c>
      <c r="BO304" s="43">
        <f>VLOOKUP(Categorized!BI76,Rules!$F$164:$H$165,3,0)</f>
        <v>90</v>
      </c>
      <c r="BP304" s="43">
        <f>VLOOKUP(Categorized!BJ76,Rules!$F$166:$H$167,3,0)</f>
        <v>30</v>
      </c>
      <c r="BQ304" s="43">
        <f>VLOOKUP(Categorized!BK76,Rules!$F$168:$H$169,3,0)</f>
        <v>30</v>
      </c>
      <c r="BR304" s="43">
        <f>VLOOKUP(Categorized!BL76,Rules!$F$170:$H$171,3,0)</f>
        <v>30</v>
      </c>
      <c r="BS304" s="43">
        <f>VLOOKUP(Categorized!BM76,Rules!$F$172:$H$173,3,0)</f>
        <v>30</v>
      </c>
      <c r="BT304" s="43">
        <f>VLOOKUP(Categorized!BN76,Rules!$F$174:$H$175,3,0)</f>
        <v>30</v>
      </c>
      <c r="BU304" s="43">
        <f>VLOOKUP(Categorized!BO76,Rules!$F$176:$H$177,3,0)</f>
        <v>30</v>
      </c>
      <c r="BV304" s="43">
        <f>VLOOKUP(Categorized!BP76,Rules!$F$178:$H$179,3,0)</f>
        <v>30</v>
      </c>
      <c r="BW304" s="43">
        <f>VLOOKUP(Categorized!BQ76,Rules!$F$180:$H$181,3,0)</f>
        <v>30</v>
      </c>
      <c r="BX304" s="43">
        <f>VLOOKUP(Categorized!BR76,Rules!$F$182:$H$183,3,0)</f>
        <v>30</v>
      </c>
      <c r="BY304" s="255">
        <f t="array" ref="BY304">MMULT(BD304:BX304,Rules!$O$60:$O$80)</f>
        <v>39.28275044457618</v>
      </c>
      <c r="BZ304" s="43">
        <f>VLOOKUP(Categorized!BS76,Rules!$F$184:$H$185,3,0)</f>
        <v>30</v>
      </c>
      <c r="CA304" s="43">
        <f>VLOOKUP(Categorized!BT76,Rules!$F$186:$H$187,3,0)</f>
        <v>90</v>
      </c>
      <c r="CB304" s="43">
        <f>VLOOKUP(Categorized!BU76,Rules!$F$188:$H$189,3,0)</f>
        <v>30</v>
      </c>
      <c r="CC304" s="43">
        <f>VLOOKUP(Categorized!BV76,Rules!$F$190:$H$191,3,0)</f>
        <v>90</v>
      </c>
      <c r="CD304" s="43">
        <f>VLOOKUP(Categorized!BW76,Rules!$F$192:$H$193,3,0)</f>
        <v>30</v>
      </c>
      <c r="CE304" s="255">
        <f t="array" ref="CE304">MMULT(BZ304:CD304,Rules!$O$83:$O$87)</f>
        <v>54</v>
      </c>
      <c r="CF304" s="45">
        <v>0</v>
      </c>
      <c r="CG304" s="46">
        <v>0</v>
      </c>
      <c r="CH304" s="302">
        <v>1</v>
      </c>
      <c r="CI304" s="302">
        <v>4</v>
      </c>
      <c r="CJ304" s="302">
        <v>3</v>
      </c>
      <c r="CK304" s="43">
        <f>VLOOKUP(Categorized!CC76,Rules!$F$231:$H$234,3,0)</f>
        <v>50</v>
      </c>
      <c r="CL304" s="43">
        <f>VLOOKUP(Categorized!CD76,Rules!$F$235:$H$237,3,0)</f>
        <v>95</v>
      </c>
      <c r="CM304" s="43">
        <f>VLOOKUP(Categorized!CE76,Rules!$F$238:$H$241,3,0)</f>
        <v>60</v>
      </c>
      <c r="CN304" s="393" t="e" cm="1">
        <f t="array" ref="CN304">MMULT(CK304:CM304,Rules!$O$92:$O$93)</f>
        <v>#VALUE!</v>
      </c>
      <c r="CO304" s="397" t="e">
        <f t="shared" si="34"/>
        <v>#VALUE!</v>
      </c>
      <c r="CP304" s="397" t="e">
        <f t="shared" si="35"/>
        <v>#VALUE!</v>
      </c>
      <c r="CQ304" s="424" t="str">
        <f t="shared" si="38"/>
        <v>10</v>
      </c>
    </row>
    <row r="305" spans="1:95" ht="18.5" hidden="1">
      <c r="A305" s="38">
        <v>2020</v>
      </c>
      <c r="B305" s="39" t="s">
        <v>199</v>
      </c>
      <c r="C305" s="432">
        <v>44160.428081666701</v>
      </c>
      <c r="D305" s="432">
        <v>44165.417194374997</v>
      </c>
      <c r="E305" s="399">
        <v>48738</v>
      </c>
      <c r="F305" s="426">
        <f t="shared" si="32"/>
        <v>0</v>
      </c>
      <c r="G305" s="426">
        <f t="shared" si="39"/>
        <v>0</v>
      </c>
      <c r="H305" s="428">
        <f t="shared" si="33"/>
        <v>1</v>
      </c>
      <c r="I305" s="428">
        <f t="shared" si="36"/>
        <v>0</v>
      </c>
      <c r="J305" s="428">
        <f t="shared" si="37"/>
        <v>0</v>
      </c>
      <c r="K305" s="42">
        <f>VLOOKUP(Categorized!F152,Rules!$F$4:$H$7,3,0)</f>
        <v>90</v>
      </c>
      <c r="L305" s="43">
        <f>VLOOKUP(Categorized!G152,Rules!$F$8:$H$9,3,0)</f>
        <v>60</v>
      </c>
      <c r="M305" s="43">
        <f>VLOOKUP(Categorized!H152,Rules!$F$10:$H$12,3,0)</f>
        <v>60</v>
      </c>
      <c r="N305" s="43">
        <f>VLOOKUP(Categorized!I152,Rules!$F$13:$H$16,3,0)</f>
        <v>95</v>
      </c>
      <c r="O305" s="43">
        <f>VLOOKUP(Categorized!K152,Rules!$F$20:$H$27,3,0)</f>
        <v>60</v>
      </c>
      <c r="P305" s="43">
        <f>VLOOKUP(Categorized!M152,Rules!$F$29:$H$31,3,0)</f>
        <v>60</v>
      </c>
      <c r="Q305" s="255" t="e">
        <f t="array" ref="Q305">MMULT(K305:P305,Rules!$O$4:$O$11)</f>
        <v>#VALUE!</v>
      </c>
      <c r="R305" s="43">
        <f>VLOOKUP(Categorized!N152,Rules!$F$32:$H$33,3,0)</f>
        <v>60</v>
      </c>
      <c r="S305" s="43">
        <f>VLOOKUP(Categorized!O152,Rules!$F$34:$H$40,3,0)</f>
        <v>80</v>
      </c>
      <c r="T305" s="43">
        <f>VLOOKUP(Categorized!P152,Rules!$F$41:$H$42,3,0)</f>
        <v>90</v>
      </c>
      <c r="U305" s="43">
        <f>VLOOKUP(Categorized!R152,Rules!$F$47:$H$51,3,0)</f>
        <v>30</v>
      </c>
      <c r="V305" s="43">
        <f>VLOOKUP(Categorized!S152,Rules!$F$52:$H$56,3,0)</f>
        <v>30</v>
      </c>
      <c r="W305" s="43">
        <f>VLOOKUP(Categorized!T152,Rules!$F$57:$H$58,3,0)</f>
        <v>30</v>
      </c>
      <c r="X305" s="255" t="e">
        <f t="array" ref="X305">MMULT(R305:W305,Rules!$O$14:$O$20)</f>
        <v>#VALUE!</v>
      </c>
      <c r="Y305" s="43">
        <f>VLOOKUP(Categorized!U152,Rules!$F$59:$H$60,3,0)</f>
        <v>20</v>
      </c>
      <c r="Z305" s="43">
        <f>VLOOKUP(Categorized!V152,Rules!$F$61:$H$62,3,0)</f>
        <v>20</v>
      </c>
      <c r="AA305" s="43">
        <f>VLOOKUP(Categorized!W152,Rules!$F$63:$H$64,3,0)</f>
        <v>80</v>
      </c>
      <c r="AB305" s="43">
        <f>VLOOKUP(Categorized!X152,Rules!$F$65:$H$66,3,0)</f>
        <v>20</v>
      </c>
      <c r="AC305" s="255">
        <f t="array" ref="AC305">MMULT(Y305:AB305,Rules!$O$23:$O$26)</f>
        <v>26.666666666666664</v>
      </c>
      <c r="AD305" s="43">
        <f>VLOOKUP(Categorized!Y152,Rules!$F$67:$H$68,3,0)</f>
        <v>70</v>
      </c>
      <c r="AE305" s="43">
        <f>VLOOKUP(Categorized!Z152,Rules!$F$69:$H$70,3,0)</f>
        <v>30</v>
      </c>
      <c r="AF305" s="43">
        <f>VLOOKUP(Categorized!AA152,Rules!$F$71:$H$72,3,0)</f>
        <v>80</v>
      </c>
      <c r="AG305" s="43">
        <f>VLOOKUP(Categorized!AB152,Rules!$F$73:$H$74,3,0)</f>
        <v>60</v>
      </c>
      <c r="AH305" s="255">
        <f t="array" ref="AH305">MMULT(AD305:AG305,Rules!$O$29:$O$32)</f>
        <v>58.888888888888886</v>
      </c>
      <c r="AI305" s="43">
        <f>VLOOKUP(Categorized!AC152,Rules!$F$75:$H$76,3,0)</f>
        <v>80</v>
      </c>
      <c r="AJ305" s="43">
        <f>VLOOKUP(Categorized!AD152,Rules!$F$77:$H$78,3,0)</f>
        <v>50</v>
      </c>
      <c r="AK305" s="43">
        <f>VLOOKUP(Categorized!AE152,Rules!$F$79:$H$84,3,0)</f>
        <v>85</v>
      </c>
      <c r="AL305" s="43">
        <f>VLOOKUP(Categorized!AF152,Rules!$F$85:$H$89,3,0)</f>
        <v>50</v>
      </c>
      <c r="AM305" s="43">
        <f>VLOOKUP(Categorized!AG152,Rules!$F$90:$H$92,3,0)</f>
        <v>90</v>
      </c>
      <c r="AN305" s="43">
        <f>VLOOKUP(Categorized!AH152,Rules!$F$93:$H$96,3,0)</f>
        <v>80</v>
      </c>
      <c r="AO305" s="43">
        <f>VLOOKUP(Categorized!AI152,Rules!$F$97:$H$100,3,0)</f>
        <v>50</v>
      </c>
      <c r="AP305" s="43">
        <f>VLOOKUP(Categorized!AJ152,Rules!$F$101:$H$102,3,0)</f>
        <v>30</v>
      </c>
      <c r="AQ305" s="43">
        <f>VLOOKUP(Categorized!AM152,Rules!$F$110:$H$113,3,0)</f>
        <v>80</v>
      </c>
      <c r="AR305" s="255" t="e">
        <f t="array" ref="AR305">MMULT(AI305:AQ305,Rules!$O$35:$O$45)</f>
        <v>#VALUE!</v>
      </c>
      <c r="AS305" s="44">
        <f>VLOOKUP(Categorized!AN152,Rules!$F$114:$H$116,3,0)</f>
        <v>30</v>
      </c>
      <c r="AT305" s="44">
        <f>VLOOKUP(Categorized!AO152,Rules!$F$117:$H$119,3,0)</f>
        <v>30</v>
      </c>
      <c r="AU305" s="44">
        <f>VLOOKUP(Categorized!AP152,Rules!$F$120:$H$122,3,0)</f>
        <v>30</v>
      </c>
      <c r="AV305" s="44">
        <f>VLOOKUP(Categorized!AQ152,Rules!$F$123:$H$124,3,0)</f>
        <v>30</v>
      </c>
      <c r="AW305" s="44">
        <f>VLOOKUP(Categorized!AR152,Rules!$F$125:$H$127,3,0)</f>
        <v>50</v>
      </c>
      <c r="AX305" s="44">
        <f>VLOOKUP(Categorized!AS152,Rules!$F$128:$H$130,3,0)</f>
        <v>30</v>
      </c>
      <c r="AY305" s="43">
        <f>VLOOKUP(Categorized!AT152,Rules!$F$131:$H$133,3,0)</f>
        <v>30</v>
      </c>
      <c r="AZ305" s="44">
        <f>VLOOKUP(Categorized!AU152,Rules!$F$134:$H$136,3,0)</f>
        <v>30</v>
      </c>
      <c r="BA305" s="44">
        <f>VLOOKUP(Categorized!AV152,Rules!$F$134:$H$136,3,0)</f>
        <v>45</v>
      </c>
      <c r="BB305" s="44">
        <f>VLOOKUP(Categorized!AW152,Rules!$F$139:$H$141,3,0)</f>
        <v>45</v>
      </c>
      <c r="BC305" s="256">
        <f t="array" ref="BC305">MMULT(AS305:BB305,Rules!$O$48:$O$57)</f>
        <v>35.073619631901842</v>
      </c>
      <c r="BD305" s="43">
        <f>VLOOKUP(Categorized!AX152,Rules!$F$142:$H$143,3,0)</f>
        <v>30</v>
      </c>
      <c r="BE305" s="43">
        <f>VLOOKUP(Categorized!AY152,Rules!$F$144:$H$145,3,0)</f>
        <v>90</v>
      </c>
      <c r="BF305" s="43">
        <f>VLOOKUP(Categorized!AZ152,Rules!$F$146:$H$147,3,0)</f>
        <v>30</v>
      </c>
      <c r="BG305" s="43">
        <f>VLOOKUP(Categorized!BA152,Rules!$F$148:$H$149,3,0)</f>
        <v>30</v>
      </c>
      <c r="BH305" s="43">
        <f>VLOOKUP(Categorized!BB152,Rules!$F$150:$H$151,3,0)</f>
        <v>90</v>
      </c>
      <c r="BI305" s="43">
        <f>VLOOKUP(Categorized!BC152,Rules!$F$152:$H$153,3,0)</f>
        <v>30</v>
      </c>
      <c r="BJ305" s="43">
        <f>VLOOKUP(Categorized!BD152,Rules!$F$154:$H$155,3,0)</f>
        <v>90</v>
      </c>
      <c r="BK305" s="43">
        <f>VLOOKUP(Categorized!BE152,Rules!$F$156:$H$157,3,0)</f>
        <v>30</v>
      </c>
      <c r="BL305" s="43">
        <f>VLOOKUP(Categorized!BF152,Rules!$F$158:$H$159,3,0)</f>
        <v>30</v>
      </c>
      <c r="BM305" s="43">
        <f>VLOOKUP(Categorized!BG152,Rules!$F$160:$H$161,3,0)</f>
        <v>30</v>
      </c>
      <c r="BN305" s="43">
        <f>VLOOKUP(Categorized!BH152,Rules!$F$162:$H$163,3,0)</f>
        <v>30</v>
      </c>
      <c r="BO305" s="43">
        <f>VLOOKUP(Categorized!BI152,Rules!$F$164:$H$165,3,0)</f>
        <v>90</v>
      </c>
      <c r="BP305" s="43">
        <f>VLOOKUP(Categorized!BJ152,Rules!$F$166:$H$167,3,0)</f>
        <v>90</v>
      </c>
      <c r="BQ305" s="43">
        <f>VLOOKUP(Categorized!BK152,Rules!$F$168:$H$169,3,0)</f>
        <v>30</v>
      </c>
      <c r="BR305" s="43">
        <f>VLOOKUP(Categorized!BL152,Rules!$F$170:$H$171,3,0)</f>
        <v>30</v>
      </c>
      <c r="BS305" s="43">
        <f>VLOOKUP(Categorized!BM152,Rules!$F$172:$H$173,3,0)</f>
        <v>30</v>
      </c>
      <c r="BT305" s="43">
        <f>VLOOKUP(Categorized!BN152,Rules!$F$174:$H$175,3,0)</f>
        <v>30</v>
      </c>
      <c r="BU305" s="43">
        <f>VLOOKUP(Categorized!BO152,Rules!$F$176:$H$177,3,0)</f>
        <v>30</v>
      </c>
      <c r="BV305" s="43">
        <f>VLOOKUP(Categorized!BP152,Rules!$F$178:$H$179,3,0)</f>
        <v>30</v>
      </c>
      <c r="BW305" s="43">
        <f>VLOOKUP(Categorized!BQ152,Rules!$F$180:$H$181,3,0)</f>
        <v>30</v>
      </c>
      <c r="BX305" s="43">
        <f>VLOOKUP(Categorized!BR152,Rules!$F$182:$H$183,3,0)</f>
        <v>30</v>
      </c>
      <c r="BY305" s="255">
        <f t="array" ref="BY305">MMULT(BD305:BX305,Rules!$O$60:$O$80)</f>
        <v>44.759928867812704</v>
      </c>
      <c r="BZ305" s="43">
        <f>VLOOKUP(Categorized!BS152,Rules!$F$184:$H$185,3,0)</f>
        <v>30</v>
      </c>
      <c r="CA305" s="43">
        <f>VLOOKUP(Categorized!BT152,Rules!$F$186:$H$187,3,0)</f>
        <v>30</v>
      </c>
      <c r="CB305" s="43">
        <f>VLOOKUP(Categorized!BU152,Rules!$F$188:$H$189,3,0)</f>
        <v>30</v>
      </c>
      <c r="CC305" s="43">
        <f>VLOOKUP(Categorized!BV152,Rules!$F$190:$H$191,3,0)</f>
        <v>90</v>
      </c>
      <c r="CD305" s="43">
        <f>VLOOKUP(Categorized!BW152,Rules!$F$192:$H$193,3,0)</f>
        <v>30</v>
      </c>
      <c r="CE305" s="255">
        <f t="array" ref="CE305">MMULT(BZ305:CD305,Rules!$O$83:$O$87)</f>
        <v>40.588235294117645</v>
      </c>
      <c r="CF305" s="24">
        <v>0</v>
      </c>
      <c r="CG305" s="46">
        <v>0</v>
      </c>
      <c r="CH305" s="302">
        <v>1</v>
      </c>
      <c r="CI305" s="302">
        <v>3</v>
      </c>
      <c r="CJ305" s="302">
        <v>1</v>
      </c>
      <c r="CK305" s="43">
        <f>VLOOKUP(Categorized!CC152,Rules!$F$231:$H$234,3,0)</f>
        <v>50</v>
      </c>
      <c r="CL305" s="43">
        <f>VLOOKUP(Categorized!CD152,Rules!$F$235:$H$237,3,0)</f>
        <v>50</v>
      </c>
      <c r="CM305" s="43">
        <f>VLOOKUP(Categorized!CE152,Rules!$F$238:$H$241,3,0)</f>
        <v>60</v>
      </c>
      <c r="CN305" s="393" t="e" cm="1">
        <f t="array" ref="CN305">MMULT(CK305:CM305,Rules!$O$92:$O$93)</f>
        <v>#VALUE!</v>
      </c>
      <c r="CO305" s="397" t="e">
        <f t="shared" si="34"/>
        <v>#VALUE!</v>
      </c>
      <c r="CP305" s="397" t="e">
        <f t="shared" si="35"/>
        <v>#VALUE!</v>
      </c>
      <c r="CQ305" s="424" t="str">
        <f t="shared" si="38"/>
        <v>10</v>
      </c>
    </row>
    <row r="306" spans="1:95" ht="18.5" hidden="1">
      <c r="A306" s="38">
        <v>2020</v>
      </c>
      <c r="B306" s="39" t="s">
        <v>114</v>
      </c>
      <c r="C306" s="432">
        <v>44166.810804513902</v>
      </c>
      <c r="D306" s="432">
        <v>44170.3938887037</v>
      </c>
      <c r="E306" s="399">
        <v>48843</v>
      </c>
      <c r="F306" s="426">
        <f t="shared" si="32"/>
        <v>0</v>
      </c>
      <c r="G306" s="426">
        <f t="shared" si="39"/>
        <v>0</v>
      </c>
      <c r="H306" s="428">
        <f t="shared" si="33"/>
        <v>1</v>
      </c>
      <c r="I306" s="428">
        <f t="shared" si="36"/>
        <v>0</v>
      </c>
      <c r="J306" s="428">
        <f t="shared" si="37"/>
        <v>0</v>
      </c>
      <c r="K306" s="42">
        <f>VLOOKUP(Categorized!F67,Rules!$F$4:$H$7,3,0)</f>
        <v>90</v>
      </c>
      <c r="L306" s="43">
        <f>VLOOKUP(Categorized!G67,Rules!$F$8:$H$9,3,0)</f>
        <v>90</v>
      </c>
      <c r="M306" s="43">
        <f>VLOOKUP(Categorized!H67,Rules!$F$10:$H$12,3,0)</f>
        <v>60</v>
      </c>
      <c r="N306" s="43">
        <f>VLOOKUP(Categorized!I67,Rules!$F$13:$H$16,3,0)</f>
        <v>95</v>
      </c>
      <c r="O306" s="43">
        <f>VLOOKUP(Categorized!K67,Rules!$F$20:$H$27,3,0)</f>
        <v>60</v>
      </c>
      <c r="P306" s="43">
        <f>VLOOKUP(Categorized!M67,Rules!$F$29:$H$31,3,0)</f>
        <v>60</v>
      </c>
      <c r="Q306" s="255" t="e">
        <f t="array" ref="Q306">MMULT(K306:P306,Rules!$O$4:$O$11)</f>
        <v>#VALUE!</v>
      </c>
      <c r="R306" s="43">
        <f>VLOOKUP(Categorized!N67,Rules!$F$32:$H$33,3,0)</f>
        <v>60</v>
      </c>
      <c r="S306" s="43">
        <f>VLOOKUP(Categorized!O67,Rules!$F$34:$H$40,3,0)</f>
        <v>75</v>
      </c>
      <c r="T306" s="43">
        <f>VLOOKUP(Categorized!P67,Rules!$F$41:$H$42,3,0)</f>
        <v>30</v>
      </c>
      <c r="U306" s="43">
        <f>VLOOKUP(Categorized!R67,Rules!$F$47:$H$51,3,0)</f>
        <v>30</v>
      </c>
      <c r="V306" s="43">
        <f>VLOOKUP(Categorized!S67,Rules!$F$52:$H$56,3,0)</f>
        <v>30</v>
      </c>
      <c r="W306" s="43">
        <f>VLOOKUP(Categorized!T67,Rules!$F$57:$H$58,3,0)</f>
        <v>30</v>
      </c>
      <c r="X306" s="255" t="e">
        <f t="array" ref="X306">MMULT(R306:W306,Rules!$O$14:$O$20)</f>
        <v>#VALUE!</v>
      </c>
      <c r="Y306" s="43">
        <f>VLOOKUP(Categorized!U67,Rules!$F$59:$H$60,3,0)</f>
        <v>80</v>
      </c>
      <c r="Z306" s="43">
        <f>VLOOKUP(Categorized!V67,Rules!$F$61:$H$62,3,0)</f>
        <v>20</v>
      </c>
      <c r="AA306" s="43">
        <f>VLOOKUP(Categorized!W67,Rules!$F$63:$H$64,3,0)</f>
        <v>80</v>
      </c>
      <c r="AB306" s="43">
        <f>VLOOKUP(Categorized!X67,Rules!$F$65:$H$66,3,0)</f>
        <v>20</v>
      </c>
      <c r="AC306" s="255">
        <f t="array" ref="AC306">MMULT(Y306:AB306,Rules!$O$23:$O$26)</f>
        <v>46.666666666666664</v>
      </c>
      <c r="AD306" s="43">
        <f>VLOOKUP(Categorized!Y67,Rules!$F$67:$H$68,3,0)</f>
        <v>70</v>
      </c>
      <c r="AE306" s="43">
        <f>VLOOKUP(Categorized!Z67,Rules!$F$69:$H$70,3,0)</f>
        <v>80</v>
      </c>
      <c r="AF306" s="43">
        <f>VLOOKUP(Categorized!AA67,Rules!$F$71:$H$72,3,0)</f>
        <v>80</v>
      </c>
      <c r="AG306" s="43">
        <f>VLOOKUP(Categorized!AB67,Rules!$F$73:$H$74,3,0)</f>
        <v>30</v>
      </c>
      <c r="AH306" s="255">
        <f t="array" ref="AH306">MMULT(AD306:AG306,Rules!$O$29:$O$32)</f>
        <v>66.507936507936506</v>
      </c>
      <c r="AI306" s="43">
        <f>VLOOKUP(Categorized!AC67,Rules!$F$75:$H$76,3,0)</f>
        <v>80</v>
      </c>
      <c r="AJ306" s="43">
        <f>VLOOKUP(Categorized!AD67,Rules!$F$77:$H$78,3,0)</f>
        <v>80</v>
      </c>
      <c r="AK306" s="43">
        <f>VLOOKUP(Categorized!AE67,Rules!$F$79:$H$84,3,0)</f>
        <v>85</v>
      </c>
      <c r="AL306" s="43">
        <f>VLOOKUP(Categorized!AF67,Rules!$F$85:$H$89,3,0)</f>
        <v>50</v>
      </c>
      <c r="AM306" s="43">
        <f>VLOOKUP(Categorized!AG67,Rules!$F$90:$H$92,3,0)</f>
        <v>30</v>
      </c>
      <c r="AN306" s="43">
        <f>VLOOKUP(Categorized!AH67,Rules!$F$93:$H$96,3,0)</f>
        <v>30</v>
      </c>
      <c r="AO306" s="43">
        <f>VLOOKUP(Categorized!AI67,Rules!$F$97:$H$100,3,0)</f>
        <v>50</v>
      </c>
      <c r="AP306" s="43">
        <f>VLOOKUP(Categorized!AJ67,Rules!$F$101:$H$102,3,0)</f>
        <v>30</v>
      </c>
      <c r="AQ306" s="43">
        <f>VLOOKUP(Categorized!AM67,Rules!$F$110:$H$113,3,0)</f>
        <v>30</v>
      </c>
      <c r="AR306" s="255" t="e">
        <f t="array" ref="AR306">MMULT(AI306:AQ306,Rules!$O$35:$O$45)</f>
        <v>#VALUE!</v>
      </c>
      <c r="AS306" s="44">
        <f>VLOOKUP(Categorized!AN67,Rules!$F$114:$H$116,3,0)</f>
        <v>30</v>
      </c>
      <c r="AT306" s="44">
        <f>VLOOKUP(Categorized!AO67,Rules!$F$117:$H$119,3,0)</f>
        <v>30</v>
      </c>
      <c r="AU306" s="44">
        <f>VLOOKUP(Categorized!AP67,Rules!$F$120:$H$122,3,0)</f>
        <v>30</v>
      </c>
      <c r="AV306" s="44">
        <f>VLOOKUP(Categorized!AQ67,Rules!$F$123:$H$124,3,0)</f>
        <v>30</v>
      </c>
      <c r="AW306" s="44">
        <f>VLOOKUP(Categorized!AR67,Rules!$F$125:$H$127,3,0)</f>
        <v>50</v>
      </c>
      <c r="AX306" s="44">
        <f>VLOOKUP(Categorized!AS67,Rules!$F$128:$H$130,3,0)</f>
        <v>80</v>
      </c>
      <c r="AY306" s="43">
        <f>VLOOKUP(Categorized!AT67,Rules!$F$131:$H$133,3,0)</f>
        <v>30</v>
      </c>
      <c r="AZ306" s="44">
        <f>VLOOKUP(Categorized!AU67,Rules!$F$134:$H$136,3,0)</f>
        <v>30</v>
      </c>
      <c r="BA306" s="44">
        <f>VLOOKUP(Categorized!AV67,Rules!$F$134:$H$136,3,0)</f>
        <v>30</v>
      </c>
      <c r="BB306" s="44">
        <f>VLOOKUP(Categorized!AW67,Rules!$F$139:$H$141,3,0)</f>
        <v>45</v>
      </c>
      <c r="BC306" s="256">
        <f t="array" ref="BC306">MMULT(AS306:BB306,Rules!$O$48:$O$57)</f>
        <v>38.539877300613497</v>
      </c>
      <c r="BD306" s="43">
        <f>VLOOKUP(Categorized!AX67,Rules!$F$142:$H$143,3,0)</f>
        <v>30</v>
      </c>
      <c r="BE306" s="43">
        <f>VLOOKUP(Categorized!AY67,Rules!$F$144:$H$145,3,0)</f>
        <v>90</v>
      </c>
      <c r="BF306" s="43">
        <f>VLOOKUP(Categorized!AZ67,Rules!$F$146:$H$147,3,0)</f>
        <v>30</v>
      </c>
      <c r="BG306" s="43">
        <f>VLOOKUP(Categorized!BA67,Rules!$F$148:$H$149,3,0)</f>
        <v>30</v>
      </c>
      <c r="BH306" s="43">
        <f>VLOOKUP(Categorized!BB67,Rules!$F$150:$H$151,3,0)</f>
        <v>30</v>
      </c>
      <c r="BI306" s="43">
        <f>VLOOKUP(Categorized!BC67,Rules!$F$152:$H$153,3,0)</f>
        <v>30</v>
      </c>
      <c r="BJ306" s="43">
        <f>VLOOKUP(Categorized!BD67,Rules!$F$154:$H$155,3,0)</f>
        <v>90</v>
      </c>
      <c r="BK306" s="43">
        <f>VLOOKUP(Categorized!BE67,Rules!$F$156:$H$157,3,0)</f>
        <v>30</v>
      </c>
      <c r="BL306" s="43">
        <f>VLOOKUP(Categorized!BF67,Rules!$F$158:$H$159,3,0)</f>
        <v>30</v>
      </c>
      <c r="BM306" s="43">
        <f>VLOOKUP(Categorized!BG67,Rules!$F$160:$H$161,3,0)</f>
        <v>30</v>
      </c>
      <c r="BN306" s="43">
        <f>VLOOKUP(Categorized!BH67,Rules!$F$162:$H$163,3,0)</f>
        <v>90</v>
      </c>
      <c r="BO306" s="43">
        <f>VLOOKUP(Categorized!BI67,Rules!$F$164:$H$165,3,0)</f>
        <v>90</v>
      </c>
      <c r="BP306" s="43">
        <f>VLOOKUP(Categorized!BJ67,Rules!$F$166:$H$167,3,0)</f>
        <v>90</v>
      </c>
      <c r="BQ306" s="43">
        <f>VLOOKUP(Categorized!BK67,Rules!$F$168:$H$169,3,0)</f>
        <v>30</v>
      </c>
      <c r="BR306" s="43">
        <f>VLOOKUP(Categorized!BL67,Rules!$F$170:$H$171,3,0)</f>
        <v>90</v>
      </c>
      <c r="BS306" s="43">
        <f>VLOOKUP(Categorized!BM67,Rules!$F$172:$H$173,3,0)</f>
        <v>30</v>
      </c>
      <c r="BT306" s="43">
        <f>VLOOKUP(Categorized!BN67,Rules!$F$174:$H$175,3,0)</f>
        <v>30</v>
      </c>
      <c r="BU306" s="43">
        <f>VLOOKUP(Categorized!BO67,Rules!$F$176:$H$177,3,0)</f>
        <v>30</v>
      </c>
      <c r="BV306" s="43">
        <f>VLOOKUP(Categorized!BP67,Rules!$F$178:$H$179,3,0)</f>
        <v>30</v>
      </c>
      <c r="BW306" s="43">
        <f>VLOOKUP(Categorized!BQ67,Rules!$F$180:$H$181,3,0)</f>
        <v>30</v>
      </c>
      <c r="BX306" s="43">
        <f>VLOOKUP(Categorized!BR67,Rules!$F$182:$H$183,3,0)</f>
        <v>30</v>
      </c>
      <c r="BY306" s="255">
        <f t="array" ref="BY306">MMULT(BD306:BX306,Rules!$O$60:$O$80)</f>
        <v>47.213989330171913</v>
      </c>
      <c r="BZ306" s="43">
        <f>VLOOKUP(Categorized!BS67,Rules!$F$184:$H$185,3,0)</f>
        <v>30</v>
      </c>
      <c r="CA306" s="43">
        <f>VLOOKUP(Categorized!BT67,Rules!$F$186:$H$187,3,0)</f>
        <v>90</v>
      </c>
      <c r="CB306" s="43">
        <f>VLOOKUP(Categorized!BU67,Rules!$F$188:$H$189,3,0)</f>
        <v>30</v>
      </c>
      <c r="CC306" s="43">
        <f>VLOOKUP(Categorized!BV67,Rules!$F$190:$H$191,3,0)</f>
        <v>90</v>
      </c>
      <c r="CD306" s="43">
        <f>VLOOKUP(Categorized!BW67,Rules!$F$192:$H$193,3,0)</f>
        <v>30</v>
      </c>
      <c r="CE306" s="255">
        <f t="array" ref="CE306">MMULT(BZ306:CD306,Rules!$O$83:$O$87)</f>
        <v>54</v>
      </c>
      <c r="CF306" s="45">
        <v>0</v>
      </c>
      <c r="CG306" s="46">
        <v>0</v>
      </c>
      <c r="CH306" s="302">
        <v>1</v>
      </c>
      <c r="CI306" s="302">
        <v>4</v>
      </c>
      <c r="CJ306" s="302">
        <v>1</v>
      </c>
      <c r="CK306" s="43">
        <f>VLOOKUP(Categorized!CC67,Rules!$F$231:$H$234,3,0)</f>
        <v>20</v>
      </c>
      <c r="CL306" s="43">
        <f>VLOOKUP(Categorized!CD67,Rules!$F$235:$H$237,3,0)</f>
        <v>95</v>
      </c>
      <c r="CM306" s="43">
        <f>VLOOKUP(Categorized!CE67,Rules!$F$238:$H$241,3,0)</f>
        <v>60</v>
      </c>
      <c r="CN306" s="393" t="e" cm="1">
        <f t="array" ref="CN306">MMULT(CK306:CM306,Rules!$O$92:$O$93)</f>
        <v>#VALUE!</v>
      </c>
      <c r="CO306" s="397" t="e">
        <f t="shared" si="34"/>
        <v>#VALUE!</v>
      </c>
      <c r="CP306" s="397" t="e">
        <f t="shared" si="35"/>
        <v>#VALUE!</v>
      </c>
      <c r="CQ306" s="424" t="str">
        <f t="shared" si="38"/>
        <v>10</v>
      </c>
    </row>
    <row r="307" spans="1:95" ht="18.5" hidden="1">
      <c r="A307" s="58">
        <v>2021</v>
      </c>
      <c r="B307" s="39" t="s">
        <v>224</v>
      </c>
      <c r="C307" s="431">
        <v>44231.352957349503</v>
      </c>
      <c r="D307" s="431">
        <v>44232.372478379599</v>
      </c>
      <c r="E307" s="403">
        <v>48928</v>
      </c>
      <c r="F307" s="426">
        <f t="shared" si="32"/>
        <v>0</v>
      </c>
      <c r="G307" s="426">
        <f t="shared" si="39"/>
        <v>0</v>
      </c>
      <c r="H307" s="428">
        <f t="shared" si="33"/>
        <v>1</v>
      </c>
      <c r="I307" s="428">
        <f t="shared" si="36"/>
        <v>0</v>
      </c>
      <c r="J307" s="428">
        <f t="shared" si="37"/>
        <v>0</v>
      </c>
      <c r="K307" s="42">
        <f>VLOOKUP(Categorized!F177,Rules!$F$4:$H$7,3,0)</f>
        <v>80</v>
      </c>
      <c r="L307" s="43">
        <f>VLOOKUP(Categorized!G177,Rules!$F$8:$H$9,3,0)</f>
        <v>90</v>
      </c>
      <c r="M307" s="43">
        <f>VLOOKUP(Categorized!H177,Rules!$F$10:$H$12,3,0)</f>
        <v>60</v>
      </c>
      <c r="N307" s="43">
        <f>VLOOKUP(Categorized!I177,Rules!$F$13:$H$16,3,0)</f>
        <v>95</v>
      </c>
      <c r="O307" s="43">
        <f>VLOOKUP(Categorized!K177,Rules!$F$20:$H$27,3,0)</f>
        <v>60</v>
      </c>
      <c r="P307" s="43">
        <f>VLOOKUP(Categorized!M177,Rules!$F$29:$H$31,3,0)</f>
        <v>70</v>
      </c>
      <c r="Q307" s="255" t="e">
        <f t="array" ref="Q307">MMULT(K307:P307,Rules!$O$4:$O$11)</f>
        <v>#VALUE!</v>
      </c>
      <c r="R307" s="43">
        <f>VLOOKUP(Categorized!N177,Rules!$F$32:$H$33,3,0)</f>
        <v>90</v>
      </c>
      <c r="S307" s="43">
        <f>VLOOKUP(Categorized!O177,Rules!$F$34:$H$40,3,0)</f>
        <v>70</v>
      </c>
      <c r="T307" s="43">
        <f>VLOOKUP(Categorized!P177,Rules!$F$41:$H$42,3,0)</f>
        <v>30</v>
      </c>
      <c r="U307" s="43">
        <f>VLOOKUP(Categorized!R177,Rules!$F$47:$H$51,3,0)</f>
        <v>50</v>
      </c>
      <c r="V307" s="43">
        <f>VLOOKUP(Categorized!S177,Rules!$F$52:$H$56,3,0)</f>
        <v>50</v>
      </c>
      <c r="W307" s="43">
        <f>VLOOKUP(Categorized!T177,Rules!$F$57:$H$58,3,0)</f>
        <v>30</v>
      </c>
      <c r="X307" s="255" t="e">
        <f t="array" ref="X307">MMULT(R307:W307,Rules!$O$14:$O$20)</f>
        <v>#VALUE!</v>
      </c>
      <c r="Y307" s="43">
        <f>VLOOKUP(Categorized!U177,Rules!$F$59:$H$60,3,0)</f>
        <v>80</v>
      </c>
      <c r="Z307" s="43">
        <f>VLOOKUP(Categorized!V177,Rules!$F$61:$H$62,3,0)</f>
        <v>20</v>
      </c>
      <c r="AA307" s="43">
        <f>VLOOKUP(Categorized!W177,Rules!$F$63:$H$64,3,0)</f>
        <v>80</v>
      </c>
      <c r="AB307" s="43">
        <f>VLOOKUP(Categorized!X177,Rules!$F$65:$H$66,3,0)</f>
        <v>20</v>
      </c>
      <c r="AC307" s="255">
        <f t="array" ref="AC307">MMULT(Y307:AB307,Rules!$O$23:$O$26)</f>
        <v>46.666666666666664</v>
      </c>
      <c r="AD307" s="43">
        <f>VLOOKUP(Categorized!Y177,Rules!$F$67:$H$68,3,0)</f>
        <v>70</v>
      </c>
      <c r="AE307" s="43">
        <f>VLOOKUP(Categorized!Z177,Rules!$F$69:$H$70,3,0)</f>
        <v>80</v>
      </c>
      <c r="AF307" s="43">
        <f>VLOOKUP(Categorized!AA177,Rules!$F$71:$H$72,3,0)</f>
        <v>80</v>
      </c>
      <c r="AG307" s="43">
        <f>VLOOKUP(Categorized!AB177,Rules!$F$73:$H$74,3,0)</f>
        <v>60</v>
      </c>
      <c r="AH307" s="255">
        <f t="array" ref="AH307">MMULT(AD307:AG307,Rules!$O$29:$O$32)</f>
        <v>73.174603174603163</v>
      </c>
      <c r="AI307" s="43">
        <f>VLOOKUP(Categorized!AC177,Rules!$F$75:$H$76,3,0)</f>
        <v>80</v>
      </c>
      <c r="AJ307" s="43">
        <f>VLOOKUP(Categorized!AD177,Rules!$F$77:$H$78,3,0)</f>
        <v>50</v>
      </c>
      <c r="AK307" s="43">
        <f>VLOOKUP(Categorized!AE177,Rules!$F$79:$H$84,3,0)</f>
        <v>50</v>
      </c>
      <c r="AL307" s="43">
        <f>VLOOKUP(Categorized!AF177,Rules!$F$85:$H$89,3,0)</f>
        <v>50</v>
      </c>
      <c r="AM307" s="43">
        <f>VLOOKUP(Categorized!AG177,Rules!$F$90:$H$92,3,0)</f>
        <v>30</v>
      </c>
      <c r="AN307" s="43">
        <f>VLOOKUP(Categorized!AH177,Rules!$F$93:$H$96,3,0)</f>
        <v>30</v>
      </c>
      <c r="AO307" s="43">
        <f>VLOOKUP(Categorized!AI177,Rules!$F$97:$H$100,3,0)</f>
        <v>50</v>
      </c>
      <c r="AP307" s="43">
        <f>VLOOKUP(Categorized!AJ177,Rules!$F$101:$H$102,3,0)</f>
        <v>30</v>
      </c>
      <c r="AQ307" s="43">
        <f>VLOOKUP(Categorized!AM177,Rules!$F$110:$H$113,3,0)</f>
        <v>70</v>
      </c>
      <c r="AR307" s="255" t="e">
        <f t="array" ref="AR307">MMULT(AI307:AQ307,Rules!$O$35:$O$45)</f>
        <v>#VALUE!</v>
      </c>
      <c r="AS307" s="44">
        <f>VLOOKUP(Categorized!AN177,Rules!$F$114:$H$116,3,0)</f>
        <v>30</v>
      </c>
      <c r="AT307" s="44">
        <f>VLOOKUP(Categorized!AO177,Rules!$F$117:$H$119,3,0)</f>
        <v>30</v>
      </c>
      <c r="AU307" s="44">
        <f>VLOOKUP(Categorized!AP177,Rules!$F$120:$H$122,3,0)</f>
        <v>30</v>
      </c>
      <c r="AV307" s="44">
        <f>VLOOKUP(Categorized!AQ177,Rules!$F$123:$H$124,3,0)</f>
        <v>30</v>
      </c>
      <c r="AW307" s="44">
        <f>VLOOKUP(Categorized!AR177,Rules!$F$125:$H$127,3,0)</f>
        <v>50</v>
      </c>
      <c r="AX307" s="44">
        <f>VLOOKUP(Categorized!AS177,Rules!$F$128:$H$130,3,0)</f>
        <v>30</v>
      </c>
      <c r="AY307" s="43">
        <f>VLOOKUP(Categorized!AT177,Rules!$F$131:$H$133,3,0)</f>
        <v>30</v>
      </c>
      <c r="AZ307" s="44">
        <f>VLOOKUP(Categorized!AU177,Rules!$F$134:$H$136,3,0)</f>
        <v>30</v>
      </c>
      <c r="BA307" s="44">
        <f>VLOOKUP(Categorized!AV177,Rules!$F$134:$H$136,3,0)</f>
        <v>45</v>
      </c>
      <c r="BB307" s="44">
        <f>VLOOKUP(Categorized!AW177,Rules!$F$139:$H$141,3,0)</f>
        <v>30</v>
      </c>
      <c r="BC307" s="256">
        <f t="array" ref="BC307">MMULT(AS307:BB307,Rules!$O$48:$O$57)</f>
        <v>33.601226993865026</v>
      </c>
      <c r="BD307" s="43">
        <f>VLOOKUP(Categorized!AX177,Rules!$F$142:$H$143,3,0)</f>
        <v>30</v>
      </c>
      <c r="BE307" s="43">
        <f>VLOOKUP(Categorized!AY177,Rules!$F$144:$H$145,3,0)</f>
        <v>30</v>
      </c>
      <c r="BF307" s="43">
        <f>VLOOKUP(Categorized!AZ177,Rules!$F$146:$H$147,3,0)</f>
        <v>90</v>
      </c>
      <c r="BG307" s="43">
        <f>VLOOKUP(Categorized!BA177,Rules!$F$148:$H$149,3,0)</f>
        <v>30</v>
      </c>
      <c r="BH307" s="43">
        <f>VLOOKUP(Categorized!BB177,Rules!$F$150:$H$151,3,0)</f>
        <v>90</v>
      </c>
      <c r="BI307" s="43">
        <f>VLOOKUP(Categorized!BC177,Rules!$F$152:$H$153,3,0)</f>
        <v>30</v>
      </c>
      <c r="BJ307" s="43">
        <f>VLOOKUP(Categorized!BD177,Rules!$F$154:$H$155,3,0)</f>
        <v>90</v>
      </c>
      <c r="BK307" s="43">
        <f>VLOOKUP(Categorized!BE177,Rules!$F$156:$H$157,3,0)</f>
        <v>30</v>
      </c>
      <c r="BL307" s="43">
        <f>VLOOKUP(Categorized!BF177,Rules!$F$158:$H$159,3,0)</f>
        <v>30</v>
      </c>
      <c r="BM307" s="43">
        <f>VLOOKUP(Categorized!BG177,Rules!$F$160:$H$161,3,0)</f>
        <v>30</v>
      </c>
      <c r="BN307" s="43">
        <f>VLOOKUP(Categorized!BH177,Rules!$F$162:$H$163,3,0)</f>
        <v>90</v>
      </c>
      <c r="BO307" s="43">
        <f>VLOOKUP(Categorized!BI177,Rules!$F$164:$H$165,3,0)</f>
        <v>30</v>
      </c>
      <c r="BP307" s="43">
        <f>VLOOKUP(Categorized!BJ177,Rules!$F$166:$H$167,3,0)</f>
        <v>90</v>
      </c>
      <c r="BQ307" s="43">
        <f>VLOOKUP(Categorized!BK177,Rules!$F$168:$H$169,3,0)</f>
        <v>30</v>
      </c>
      <c r="BR307" s="43">
        <f>VLOOKUP(Categorized!BL177,Rules!$F$170:$H$171,3,0)</f>
        <v>30</v>
      </c>
      <c r="BS307" s="43">
        <f>VLOOKUP(Categorized!BM177,Rules!$F$172:$H$173,3,0)</f>
        <v>30</v>
      </c>
      <c r="BT307" s="43">
        <f>VLOOKUP(Categorized!BN177,Rules!$F$174:$H$175,3,0)</f>
        <v>30</v>
      </c>
      <c r="BU307" s="43">
        <f>VLOOKUP(Categorized!BO177,Rules!$F$176:$H$177,3,0)</f>
        <v>30</v>
      </c>
      <c r="BV307" s="43">
        <f>VLOOKUP(Categorized!BP177,Rules!$F$178:$H$179,3,0)</f>
        <v>30</v>
      </c>
      <c r="BW307" s="43">
        <f>VLOOKUP(Categorized!BQ177,Rules!$F$180:$H$181,3,0)</f>
        <v>30</v>
      </c>
      <c r="BX307" s="43">
        <f>VLOOKUP(Categorized!BR177,Rules!$F$182:$H$183,3,0)</f>
        <v>30</v>
      </c>
      <c r="BY307" s="255">
        <f t="array" ref="BY307">MMULT(BD307:BX307,Rules!$O$60:$O$80)</f>
        <v>45.54238292827506</v>
      </c>
      <c r="BZ307" s="43">
        <f>VLOOKUP(Categorized!BS177,Rules!$F$184:$H$185,3,0)</f>
        <v>30</v>
      </c>
      <c r="CA307" s="43">
        <f>VLOOKUP(Categorized!BT177,Rules!$F$186:$H$187,3,0)</f>
        <v>90</v>
      </c>
      <c r="CB307" s="43">
        <f>VLOOKUP(Categorized!BU177,Rules!$F$188:$H$189,3,0)</f>
        <v>30</v>
      </c>
      <c r="CC307" s="43">
        <f>VLOOKUP(Categorized!BV177,Rules!$F$190:$H$191,3,0)</f>
        <v>90</v>
      </c>
      <c r="CD307" s="43">
        <f>VLOOKUP(Categorized!BW177,Rules!$F$192:$H$193,3,0)</f>
        <v>30</v>
      </c>
      <c r="CE307" s="255">
        <f t="array" ref="CE307">MMULT(BZ307:CD307,Rules!$O$83:$O$87)</f>
        <v>54</v>
      </c>
      <c r="CF307" s="45">
        <v>0</v>
      </c>
      <c r="CG307" s="46">
        <v>0</v>
      </c>
      <c r="CH307" s="322">
        <v>1</v>
      </c>
      <c r="CI307" s="322">
        <v>4</v>
      </c>
      <c r="CJ307" s="322">
        <v>1</v>
      </c>
      <c r="CK307" s="43">
        <f>VLOOKUP(Categorized!CC177,Rules!$F$231:$H$234,3,0)</f>
        <v>20</v>
      </c>
      <c r="CL307" s="43">
        <f>VLOOKUP(Categorized!CD177,Rules!$F$235:$H$237,3,0)</f>
        <v>95</v>
      </c>
      <c r="CM307" s="43">
        <f>VLOOKUP(Categorized!CE177,Rules!$F$238:$H$241,3,0)</f>
        <v>60</v>
      </c>
      <c r="CN307" s="393" t="e" cm="1">
        <f t="array" ref="CN307">MMULT(CK307:CM307,Rules!$O$92:$O$93)</f>
        <v>#VALUE!</v>
      </c>
      <c r="CO307" s="397" t="e">
        <f t="shared" si="34"/>
        <v>#VALUE!</v>
      </c>
      <c r="CP307" s="397" t="e">
        <f t="shared" si="35"/>
        <v>#VALUE!</v>
      </c>
      <c r="CQ307" s="424" t="str">
        <f t="shared" si="38"/>
        <v>10</v>
      </c>
    </row>
    <row r="308" spans="1:95" ht="18.5" hidden="1">
      <c r="A308" s="38">
        <v>2020</v>
      </c>
      <c r="B308" s="39" t="s">
        <v>129</v>
      </c>
      <c r="C308" s="432">
        <v>44181.937176296298</v>
      </c>
      <c r="D308" s="432">
        <v>44184.393995046303</v>
      </c>
      <c r="E308" s="399">
        <v>49145</v>
      </c>
      <c r="F308" s="426">
        <f t="shared" si="32"/>
        <v>0</v>
      </c>
      <c r="G308" s="426">
        <f t="shared" si="39"/>
        <v>0</v>
      </c>
      <c r="H308" s="428">
        <f t="shared" si="33"/>
        <v>1</v>
      </c>
      <c r="I308" s="428">
        <f t="shared" si="36"/>
        <v>0</v>
      </c>
      <c r="J308" s="428">
        <f t="shared" si="37"/>
        <v>0</v>
      </c>
      <c r="K308" s="42">
        <f>VLOOKUP(Categorized!F82,Rules!$F$4:$H$7,3,0)</f>
        <v>80</v>
      </c>
      <c r="L308" s="43">
        <f>VLOOKUP(Categorized!G82,Rules!$F$8:$H$9,3,0)</f>
        <v>60</v>
      </c>
      <c r="M308" s="43">
        <f>VLOOKUP(Categorized!H82,Rules!$F$10:$H$12,3,0)</f>
        <v>60</v>
      </c>
      <c r="N308" s="43">
        <f>VLOOKUP(Categorized!I82,Rules!$F$13:$H$16,3,0)</f>
        <v>95</v>
      </c>
      <c r="O308" s="43">
        <f>VLOOKUP(Categorized!K82,Rules!$F$20:$H$27,3,0)</f>
        <v>60</v>
      </c>
      <c r="P308" s="43">
        <f>VLOOKUP(Categorized!M82,Rules!$F$29:$H$31,3,0)</f>
        <v>60</v>
      </c>
      <c r="Q308" s="255" t="e">
        <f t="array" ref="Q308">MMULT(K308:P308,Rules!$O$4:$O$11)</f>
        <v>#VALUE!</v>
      </c>
      <c r="R308" s="43">
        <f>VLOOKUP(Categorized!N82,Rules!$F$32:$H$33,3,0)</f>
        <v>60</v>
      </c>
      <c r="S308" s="43">
        <f>VLOOKUP(Categorized!O82,Rules!$F$34:$H$40,3,0)</f>
        <v>50</v>
      </c>
      <c r="T308" s="43">
        <f>VLOOKUP(Categorized!P82,Rules!$F$41:$H$42,3,0)</f>
        <v>90</v>
      </c>
      <c r="U308" s="43">
        <f>VLOOKUP(Categorized!R82,Rules!$F$47:$H$51,3,0)</f>
        <v>30</v>
      </c>
      <c r="V308" s="43">
        <f>VLOOKUP(Categorized!S82,Rules!$F$52:$H$56,3,0)</f>
        <v>30</v>
      </c>
      <c r="W308" s="43">
        <f>VLOOKUP(Categorized!T82,Rules!$F$57:$H$58,3,0)</f>
        <v>30</v>
      </c>
      <c r="X308" s="255" t="e">
        <f t="array" ref="X308">MMULT(R308:W308,Rules!$O$14:$O$20)</f>
        <v>#VALUE!</v>
      </c>
      <c r="Y308" s="43">
        <f>VLOOKUP(Categorized!U82,Rules!$F$59:$H$60,3,0)</f>
        <v>20</v>
      </c>
      <c r="Z308" s="43">
        <f>VLOOKUP(Categorized!V82,Rules!$F$61:$H$62,3,0)</f>
        <v>20</v>
      </c>
      <c r="AA308" s="43">
        <f>VLOOKUP(Categorized!W82,Rules!$F$63:$H$64,3,0)</f>
        <v>80</v>
      </c>
      <c r="AB308" s="43">
        <f>VLOOKUP(Categorized!X82,Rules!$F$65:$H$66,3,0)</f>
        <v>20</v>
      </c>
      <c r="AC308" s="255">
        <f t="array" ref="AC308">MMULT(Y308:AB308,Rules!$O$23:$O$26)</f>
        <v>26.666666666666664</v>
      </c>
      <c r="AD308" s="43">
        <f>VLOOKUP(Categorized!Y82,Rules!$F$67:$H$68,3,0)</f>
        <v>70</v>
      </c>
      <c r="AE308" s="43">
        <f>VLOOKUP(Categorized!Z82,Rules!$F$69:$H$70,3,0)</f>
        <v>80</v>
      </c>
      <c r="AF308" s="43">
        <f>VLOOKUP(Categorized!AA82,Rules!$F$71:$H$72,3,0)</f>
        <v>30</v>
      </c>
      <c r="AG308" s="43">
        <f>VLOOKUP(Categorized!AB82,Rules!$F$73:$H$74,3,0)</f>
        <v>30</v>
      </c>
      <c r="AH308" s="255">
        <f t="array" ref="AH308">MMULT(AD308:AG308,Rules!$O$29:$O$32)</f>
        <v>53.809523809523803</v>
      </c>
      <c r="AI308" s="43">
        <f>VLOOKUP(Categorized!AC82,Rules!$F$75:$H$76,3,0)</f>
        <v>80</v>
      </c>
      <c r="AJ308" s="43">
        <f>VLOOKUP(Categorized!AD82,Rules!$F$77:$H$78,3,0)</f>
        <v>50</v>
      </c>
      <c r="AK308" s="43">
        <f>VLOOKUP(Categorized!AE82,Rules!$F$79:$H$84,3,0)</f>
        <v>85</v>
      </c>
      <c r="AL308" s="43">
        <f>VLOOKUP(Categorized!AF82,Rules!$F$85:$H$89,3,0)</f>
        <v>50</v>
      </c>
      <c r="AM308" s="43">
        <f>VLOOKUP(Categorized!AG82,Rules!$F$90:$H$92,3,0)</f>
        <v>30</v>
      </c>
      <c r="AN308" s="43">
        <f>VLOOKUP(Categorized!AH82,Rules!$F$93:$H$96,3,0)</f>
        <v>30</v>
      </c>
      <c r="AO308" s="43">
        <f>VLOOKUP(Categorized!AI82,Rules!$F$97:$H$100,3,0)</f>
        <v>50</v>
      </c>
      <c r="AP308" s="43">
        <f>VLOOKUP(Categorized!AJ82,Rules!$F$101:$H$102,3,0)</f>
        <v>30</v>
      </c>
      <c r="AQ308" s="43">
        <f>VLOOKUP(Categorized!AM82,Rules!$F$110:$H$113,3,0)</f>
        <v>30</v>
      </c>
      <c r="AR308" s="255" t="e">
        <f t="array" ref="AR308">MMULT(AI308:AQ308,Rules!$O$35:$O$45)</f>
        <v>#VALUE!</v>
      </c>
      <c r="AS308" s="44">
        <f>VLOOKUP(Categorized!AN82,Rules!$F$114:$H$116,3,0)</f>
        <v>50</v>
      </c>
      <c r="AT308" s="44">
        <f>VLOOKUP(Categorized!AO82,Rules!$F$117:$H$119,3,0)</f>
        <v>60</v>
      </c>
      <c r="AU308" s="44">
        <f>VLOOKUP(Categorized!AP82,Rules!$F$120:$H$122,3,0)</f>
        <v>30</v>
      </c>
      <c r="AV308" s="44">
        <f>VLOOKUP(Categorized!AQ82,Rules!$F$123:$H$124,3,0)</f>
        <v>30</v>
      </c>
      <c r="AW308" s="44">
        <f>VLOOKUP(Categorized!AR82,Rules!$F$125:$H$127,3,0)</f>
        <v>50</v>
      </c>
      <c r="AX308" s="44">
        <f>VLOOKUP(Categorized!AS82,Rules!$F$128:$H$130,3,0)</f>
        <v>30</v>
      </c>
      <c r="AY308" s="43">
        <f>VLOOKUP(Categorized!AT82,Rules!$F$131:$H$133,3,0)</f>
        <v>30</v>
      </c>
      <c r="AZ308" s="44">
        <f>VLOOKUP(Categorized!AU82,Rules!$F$134:$H$136,3,0)</f>
        <v>30</v>
      </c>
      <c r="BA308" s="44">
        <f>VLOOKUP(Categorized!AV82,Rules!$F$134:$H$136,3,0)</f>
        <v>30</v>
      </c>
      <c r="BB308" s="44">
        <f>VLOOKUP(Categorized!AW82,Rules!$F$139:$H$141,3,0)</f>
        <v>45</v>
      </c>
      <c r="BC308" s="256">
        <f t="array" ref="BC308">MMULT(AS308:BB308,Rules!$O$48:$O$57)</f>
        <v>37.914110429447852</v>
      </c>
      <c r="BD308" s="43">
        <f>VLOOKUP(Categorized!AX82,Rules!$F$142:$H$143,3,0)</f>
        <v>30</v>
      </c>
      <c r="BE308" s="43">
        <f>VLOOKUP(Categorized!AY82,Rules!$F$144:$H$145,3,0)</f>
        <v>30</v>
      </c>
      <c r="BF308" s="43">
        <f>VLOOKUP(Categorized!AZ82,Rules!$F$146:$H$147,3,0)</f>
        <v>30</v>
      </c>
      <c r="BG308" s="43">
        <f>VLOOKUP(Categorized!BA82,Rules!$F$148:$H$149,3,0)</f>
        <v>30</v>
      </c>
      <c r="BH308" s="43">
        <f>VLOOKUP(Categorized!BB82,Rules!$F$150:$H$151,3,0)</f>
        <v>30</v>
      </c>
      <c r="BI308" s="43">
        <f>VLOOKUP(Categorized!BC82,Rules!$F$152:$H$153,3,0)</f>
        <v>30</v>
      </c>
      <c r="BJ308" s="43">
        <f>VLOOKUP(Categorized!BD82,Rules!$F$154:$H$155,3,0)</f>
        <v>90</v>
      </c>
      <c r="BK308" s="43">
        <f>VLOOKUP(Categorized!BE82,Rules!$F$156:$H$157,3,0)</f>
        <v>30</v>
      </c>
      <c r="BL308" s="43">
        <f>VLOOKUP(Categorized!BF82,Rules!$F$158:$H$159,3,0)</f>
        <v>30</v>
      </c>
      <c r="BM308" s="43">
        <f>VLOOKUP(Categorized!BG82,Rules!$F$160:$H$161,3,0)</f>
        <v>30</v>
      </c>
      <c r="BN308" s="43">
        <f>VLOOKUP(Categorized!BH82,Rules!$F$162:$H$163,3,0)</f>
        <v>30</v>
      </c>
      <c r="BO308" s="43">
        <f>VLOOKUP(Categorized!BI82,Rules!$F$164:$H$165,3,0)</f>
        <v>90</v>
      </c>
      <c r="BP308" s="43">
        <f>VLOOKUP(Categorized!BJ82,Rules!$F$166:$H$167,3,0)</f>
        <v>90</v>
      </c>
      <c r="BQ308" s="43">
        <f>VLOOKUP(Categorized!BK82,Rules!$F$168:$H$169,3,0)</f>
        <v>30</v>
      </c>
      <c r="BR308" s="43">
        <f>VLOOKUP(Categorized!BL82,Rules!$F$170:$H$171,3,0)</f>
        <v>30</v>
      </c>
      <c r="BS308" s="43">
        <f>VLOOKUP(Categorized!BM82,Rules!$F$172:$H$173,3,0)</f>
        <v>30</v>
      </c>
      <c r="BT308" s="43">
        <f>VLOOKUP(Categorized!BN82,Rules!$F$174:$H$175,3,0)</f>
        <v>30</v>
      </c>
      <c r="BU308" s="43">
        <f>VLOOKUP(Categorized!BO82,Rules!$F$176:$H$177,3,0)</f>
        <v>95</v>
      </c>
      <c r="BV308" s="43">
        <f>VLOOKUP(Categorized!BP82,Rules!$F$178:$H$179,3,0)</f>
        <v>30</v>
      </c>
      <c r="BW308" s="43">
        <f>VLOOKUP(Categorized!BQ82,Rules!$F$180:$H$181,3,0)</f>
        <v>30</v>
      </c>
      <c r="BX308" s="43">
        <f>VLOOKUP(Categorized!BR82,Rules!$F$182:$H$183,3,0)</f>
        <v>30</v>
      </c>
      <c r="BY308" s="255">
        <f t="array" ref="BY308">MMULT(BD308:BX308,Rules!$O$60:$O$80)</f>
        <v>42.083580320094853</v>
      </c>
      <c r="BZ308" s="43">
        <f>VLOOKUP(Categorized!BS82,Rules!$F$184:$H$185,3,0)</f>
        <v>30</v>
      </c>
      <c r="CA308" s="43">
        <f>VLOOKUP(Categorized!BT82,Rules!$F$186:$H$187,3,0)</f>
        <v>30</v>
      </c>
      <c r="CB308" s="43">
        <f>VLOOKUP(Categorized!BU82,Rules!$F$188:$H$189,3,0)</f>
        <v>30</v>
      </c>
      <c r="CC308" s="43">
        <f>VLOOKUP(Categorized!BV82,Rules!$F$190:$H$191,3,0)</f>
        <v>30</v>
      </c>
      <c r="CD308" s="43">
        <f>VLOOKUP(Categorized!BW82,Rules!$F$192:$H$193,3,0)</f>
        <v>30</v>
      </c>
      <c r="CE308" s="255">
        <f t="array" ref="CE308">MMULT(BZ308:CD308,Rules!$O$83:$O$87)</f>
        <v>30</v>
      </c>
      <c r="CF308" s="45">
        <v>0</v>
      </c>
      <c r="CG308" s="46">
        <v>0</v>
      </c>
      <c r="CH308" s="302">
        <v>1</v>
      </c>
      <c r="CI308" s="302">
        <v>4</v>
      </c>
      <c r="CJ308" s="302">
        <v>1</v>
      </c>
      <c r="CK308" s="43">
        <f>VLOOKUP(Categorized!CC82,Rules!$F$231:$H$234,3,0)</f>
        <v>20</v>
      </c>
      <c r="CL308" s="43">
        <f>VLOOKUP(Categorized!CD82,Rules!$F$235:$H$237,3,0)</f>
        <v>95</v>
      </c>
      <c r="CM308" s="43">
        <f>VLOOKUP(Categorized!CE82,Rules!$F$238:$H$241,3,0)</f>
        <v>60</v>
      </c>
      <c r="CN308" s="393" t="e" cm="1">
        <f t="array" ref="CN308">MMULT(CK308:CM308,Rules!$O$92:$O$93)</f>
        <v>#VALUE!</v>
      </c>
      <c r="CO308" s="397" t="e">
        <f t="shared" si="34"/>
        <v>#VALUE!</v>
      </c>
      <c r="CP308" s="397" t="e">
        <f t="shared" si="35"/>
        <v>#VALUE!</v>
      </c>
      <c r="CQ308" s="424" t="str">
        <f t="shared" si="38"/>
        <v>10</v>
      </c>
    </row>
    <row r="309" spans="1:95" ht="18.5" hidden="1">
      <c r="A309" s="68">
        <v>2022</v>
      </c>
      <c r="B309" s="39" t="s">
        <v>367</v>
      </c>
      <c r="C309" s="431">
        <v>44581.369871215298</v>
      </c>
      <c r="D309" s="431">
        <v>44582.392974421302</v>
      </c>
      <c r="E309" s="410">
        <v>49146</v>
      </c>
      <c r="F309" s="426">
        <f t="shared" si="32"/>
        <v>0</v>
      </c>
      <c r="G309" s="426">
        <f t="shared" si="39"/>
        <v>0</v>
      </c>
      <c r="H309" s="428">
        <f t="shared" si="33"/>
        <v>1</v>
      </c>
      <c r="I309" s="428">
        <f t="shared" si="36"/>
        <v>0</v>
      </c>
      <c r="J309" s="428">
        <f t="shared" si="37"/>
        <v>0</v>
      </c>
      <c r="K309" s="42">
        <f>VLOOKUP(Categorized!F320,Rules!$F$4:$H$7,3,0)</f>
        <v>80</v>
      </c>
      <c r="L309" s="43">
        <f>VLOOKUP(Categorized!G320,Rules!$F$8:$H$9,3,0)</f>
        <v>90</v>
      </c>
      <c r="M309" s="43">
        <f>VLOOKUP(Categorized!H320,Rules!$F$10:$H$12,3,0)</f>
        <v>60</v>
      </c>
      <c r="N309" s="43">
        <f>VLOOKUP(Categorized!I320,Rules!$F$13:$H$16,3,0)</f>
        <v>95</v>
      </c>
      <c r="O309" s="43">
        <f>VLOOKUP(Categorized!K320,Rules!$F$20:$H$27,3,0)</f>
        <v>60</v>
      </c>
      <c r="P309" s="43">
        <f>VLOOKUP(Categorized!M320,Rules!$F$29:$H$31,3,0)</f>
        <v>70</v>
      </c>
      <c r="Q309" s="255" t="e">
        <f t="array" ref="Q309">MMULT(K309:P309,Rules!$O$4:$O$11)</f>
        <v>#VALUE!</v>
      </c>
      <c r="R309" s="43">
        <f>VLOOKUP(Categorized!N320,Rules!$F$32:$H$33,3,0)</f>
        <v>60</v>
      </c>
      <c r="S309" s="43">
        <f>VLOOKUP(Categorized!O320,Rules!$F$34:$H$40,3,0)</f>
        <v>70</v>
      </c>
      <c r="T309" s="43">
        <f>VLOOKUP(Categorized!P320,Rules!$F$41:$H$42,3,0)</f>
        <v>30</v>
      </c>
      <c r="U309" s="43">
        <f>VLOOKUP(Categorized!R320,Rules!$F$47:$H$51,3,0)</f>
        <v>30</v>
      </c>
      <c r="V309" s="43">
        <f>VLOOKUP(Categorized!S320,Rules!$F$52:$H$56,3,0)</f>
        <v>30</v>
      </c>
      <c r="W309" s="43">
        <f>VLOOKUP(Categorized!T320,Rules!$F$57:$H$58,3,0)</f>
        <v>30</v>
      </c>
      <c r="X309" s="255" t="e">
        <f t="array" ref="X309">MMULT(R309:W309,Rules!$O$14:$O$20)</f>
        <v>#VALUE!</v>
      </c>
      <c r="Y309" s="43">
        <f>VLOOKUP(Categorized!U320,Rules!$F$59:$H$60,3,0)</f>
        <v>20</v>
      </c>
      <c r="Z309" s="43">
        <f>VLOOKUP(Categorized!V320,Rules!$F$61:$H$62,3,0)</f>
        <v>20</v>
      </c>
      <c r="AA309" s="43">
        <f>VLOOKUP(Categorized!W320,Rules!$F$63:$H$64,3,0)</f>
        <v>80</v>
      </c>
      <c r="AB309" s="43">
        <f>VLOOKUP(Categorized!X320,Rules!$F$65:$H$66,3,0)</f>
        <v>20</v>
      </c>
      <c r="AC309" s="255">
        <f t="array" ref="AC309">MMULT(Y309:AB309,Rules!$O$23:$O$26)</f>
        <v>26.666666666666664</v>
      </c>
      <c r="AD309" s="43">
        <f>VLOOKUP(Categorized!Y320,Rules!$F$67:$H$68,3,0)</f>
        <v>30</v>
      </c>
      <c r="AE309" s="43">
        <f>VLOOKUP(Categorized!Z320,Rules!$F$69:$H$70,3,0)</f>
        <v>80</v>
      </c>
      <c r="AF309" s="43">
        <f>VLOOKUP(Categorized!AA320,Rules!$F$71:$H$72,3,0)</f>
        <v>80</v>
      </c>
      <c r="AG309" s="43">
        <f>VLOOKUP(Categorized!AB320,Rules!$F$73:$H$74,3,0)</f>
        <v>60</v>
      </c>
      <c r="AH309" s="255">
        <f t="array" ref="AH309">MMULT(AD309:AG309,Rules!$O$29:$O$32)</f>
        <v>63.650793650793645</v>
      </c>
      <c r="AI309" s="43">
        <f>VLOOKUP(Categorized!AC320,Rules!$F$75:$H$76,3,0)</f>
        <v>80</v>
      </c>
      <c r="AJ309" s="43">
        <f>VLOOKUP(Categorized!AD320,Rules!$F$77:$H$78,3,0)</f>
        <v>80</v>
      </c>
      <c r="AK309" s="43">
        <f>VLOOKUP(Categorized!AE320,Rules!$F$79:$H$84,3,0)</f>
        <v>80</v>
      </c>
      <c r="AL309" s="43">
        <f>VLOOKUP(Categorized!AF320,Rules!$F$85:$H$89,3,0)</f>
        <v>30</v>
      </c>
      <c r="AM309" s="43">
        <f>VLOOKUP(Categorized!AG320,Rules!$F$90:$H$92,3,0)</f>
        <v>30</v>
      </c>
      <c r="AN309" s="43">
        <f>VLOOKUP(Categorized!AH320,Rules!$F$93:$H$96,3,0)</f>
        <v>30</v>
      </c>
      <c r="AO309" s="43">
        <f>VLOOKUP(Categorized!AI320,Rules!$F$97:$H$100,3,0)</f>
        <v>30</v>
      </c>
      <c r="AP309" s="43">
        <f>VLOOKUP(Categorized!AJ320,Rules!$F$101:$H$102,3,0)</f>
        <v>30</v>
      </c>
      <c r="AQ309" s="43">
        <f>VLOOKUP(Categorized!AM320,Rules!$F$110:$H$113,3,0)</f>
        <v>70</v>
      </c>
      <c r="AR309" s="255" t="e">
        <f t="array" ref="AR309">MMULT(AI309:AQ309,Rules!$O$35:$O$45)</f>
        <v>#VALUE!</v>
      </c>
      <c r="AS309" s="44">
        <f>VLOOKUP(Categorized!AN320,Rules!$F$114:$H$116,3,0)</f>
        <v>30</v>
      </c>
      <c r="AT309" s="44">
        <f>VLOOKUP(Categorized!AO320,Rules!$F$117:$H$119,3,0)</f>
        <v>30</v>
      </c>
      <c r="AU309" s="44">
        <f>VLOOKUP(Categorized!AP320,Rules!$F$120:$H$122,3,0)</f>
        <v>30</v>
      </c>
      <c r="AV309" s="44">
        <f>VLOOKUP(Categorized!AQ320,Rules!$F$123:$H$124,3,0)</f>
        <v>30</v>
      </c>
      <c r="AW309" s="44">
        <f>VLOOKUP(Categorized!AR320,Rules!$F$125:$H$127,3,0)</f>
        <v>50</v>
      </c>
      <c r="AX309" s="44">
        <f>VLOOKUP(Categorized!AS320,Rules!$F$128:$H$130,3,0)</f>
        <v>30</v>
      </c>
      <c r="AY309" s="43">
        <f>VLOOKUP(Categorized!AT320,Rules!$F$131:$H$133,3,0)</f>
        <v>30</v>
      </c>
      <c r="AZ309" s="44">
        <f>VLOOKUP(Categorized!AU320,Rules!$F$134:$H$136,3,0)</f>
        <v>30</v>
      </c>
      <c r="BA309" s="44">
        <f>VLOOKUP(Categorized!AV320,Rules!$F$134:$H$136,3,0)</f>
        <v>45</v>
      </c>
      <c r="BB309" s="44">
        <f>VLOOKUP(Categorized!AW320,Rules!$F$139:$H$141,3,0)</f>
        <v>45</v>
      </c>
      <c r="BC309" s="256">
        <f t="array" ref="BC309">MMULT(AS309:BB309,Rules!$O$48:$O$57)</f>
        <v>35.073619631901842</v>
      </c>
      <c r="BD309" s="43">
        <f>VLOOKUP(Categorized!AX320,Rules!$F$142:$H$143,3,0)</f>
        <v>30</v>
      </c>
      <c r="BE309" s="43">
        <f>VLOOKUP(Categorized!AY320,Rules!$F$144:$H$145,3,0)</f>
        <v>30</v>
      </c>
      <c r="BF309" s="43">
        <f>VLOOKUP(Categorized!AZ320,Rules!$F$146:$H$147,3,0)</f>
        <v>30</v>
      </c>
      <c r="BG309" s="43">
        <f>VLOOKUP(Categorized!BA320,Rules!$F$148:$H$149,3,0)</f>
        <v>30</v>
      </c>
      <c r="BH309" s="43">
        <f>VLOOKUP(Categorized!BB320,Rules!$F$150:$H$151,3,0)</f>
        <v>30</v>
      </c>
      <c r="BI309" s="43">
        <f>VLOOKUP(Categorized!BC320,Rules!$F$152:$H$153,3,0)</f>
        <v>30</v>
      </c>
      <c r="BJ309" s="43">
        <f>VLOOKUP(Categorized!BD320,Rules!$F$154:$H$155,3,0)</f>
        <v>30</v>
      </c>
      <c r="BK309" s="43">
        <f>VLOOKUP(Categorized!BE320,Rules!$F$156:$H$157,3,0)</f>
        <v>30</v>
      </c>
      <c r="BL309" s="43">
        <f>VLOOKUP(Categorized!BF320,Rules!$F$158:$H$159,3,0)</f>
        <v>30</v>
      </c>
      <c r="BM309" s="43">
        <f>VLOOKUP(Categorized!BG320,Rules!$F$160:$H$161,3,0)</f>
        <v>30</v>
      </c>
      <c r="BN309" s="43">
        <f>VLOOKUP(Categorized!BH320,Rules!$F$162:$H$163,3,0)</f>
        <v>30</v>
      </c>
      <c r="BO309" s="43">
        <f>VLOOKUP(Categorized!BI320,Rules!$F$164:$H$165,3,0)</f>
        <v>30</v>
      </c>
      <c r="BP309" s="43">
        <f>VLOOKUP(Categorized!BJ320,Rules!$F$166:$H$167,3,0)</f>
        <v>90</v>
      </c>
      <c r="BQ309" s="43">
        <f>VLOOKUP(Categorized!BK320,Rules!$F$168:$H$169,3,0)</f>
        <v>30</v>
      </c>
      <c r="BR309" s="43">
        <f>VLOOKUP(Categorized!BL320,Rules!$F$170:$H$171,3,0)</f>
        <v>30</v>
      </c>
      <c r="BS309" s="43">
        <f>VLOOKUP(Categorized!BM320,Rules!$F$172:$H$173,3,0)</f>
        <v>30</v>
      </c>
      <c r="BT309" s="43">
        <f>VLOOKUP(Categorized!BN320,Rules!$F$174:$H$175,3,0)</f>
        <v>30</v>
      </c>
      <c r="BU309" s="43">
        <f>VLOOKUP(Categorized!BO320,Rules!$F$176:$H$177,3,0)</f>
        <v>95</v>
      </c>
      <c r="BV309" s="43">
        <f>VLOOKUP(Categorized!BP320,Rules!$F$178:$H$179,3,0)</f>
        <v>30</v>
      </c>
      <c r="BW309" s="43">
        <f>VLOOKUP(Categorized!BQ320,Rules!$F$180:$H$181,3,0)</f>
        <v>30</v>
      </c>
      <c r="BX309" s="43">
        <f>VLOOKUP(Categorized!BR320,Rules!$F$182:$H$183,3,0)</f>
        <v>30</v>
      </c>
      <c r="BY309" s="255">
        <f t="array" ref="BY309">MMULT(BD309:BX309,Rules!$O$60:$O$80)</f>
        <v>36.215174866627159</v>
      </c>
      <c r="BZ309" s="43">
        <f>VLOOKUP(Categorized!BS320,Rules!$F$184:$H$185,3,0)</f>
        <v>30</v>
      </c>
      <c r="CA309" s="43">
        <f>VLOOKUP(Categorized!BT320,Rules!$F$186:$H$187,3,0)</f>
        <v>90</v>
      </c>
      <c r="CB309" s="43">
        <f>VLOOKUP(Categorized!BU320,Rules!$F$188:$H$189,3,0)</f>
        <v>30</v>
      </c>
      <c r="CC309" s="43">
        <f>VLOOKUP(Categorized!BV320,Rules!$F$190:$H$191,3,0)</f>
        <v>30</v>
      </c>
      <c r="CD309" s="43">
        <f>VLOOKUP(Categorized!BW320,Rules!$F$192:$H$193,3,0)</f>
        <v>30</v>
      </c>
      <c r="CE309" s="255">
        <f t="array" ref="CE309">MMULT(BZ309:CD309,Rules!$O$83:$O$87)</f>
        <v>43.411764705882355</v>
      </c>
      <c r="CF309" s="45">
        <v>0</v>
      </c>
      <c r="CG309" s="46">
        <v>0</v>
      </c>
      <c r="CH309" s="309">
        <v>1</v>
      </c>
      <c r="CI309" s="309">
        <v>4</v>
      </c>
      <c r="CJ309" s="309">
        <v>1</v>
      </c>
      <c r="CK309" s="43">
        <f>VLOOKUP(Categorized!CC320,Rules!$F$231:$H$234,3,0)</f>
        <v>20</v>
      </c>
      <c r="CL309" s="43">
        <f>VLOOKUP(Categorized!CD320,Rules!$F$235:$H$237,3,0)</f>
        <v>95</v>
      </c>
      <c r="CM309" s="43">
        <f>VLOOKUP(Categorized!CE320,Rules!$F$238:$H$241,3,0)</f>
        <v>80</v>
      </c>
      <c r="CN309" s="393" t="e" cm="1">
        <f t="array" ref="CN309">MMULT(CK309:CM309,Rules!$O$92:$O$93)</f>
        <v>#VALUE!</v>
      </c>
      <c r="CO309" s="397" t="e">
        <f t="shared" si="34"/>
        <v>#VALUE!</v>
      </c>
      <c r="CP309" s="397" t="e">
        <f t="shared" si="35"/>
        <v>#VALUE!</v>
      </c>
      <c r="CQ309" s="424" t="str">
        <f t="shared" si="38"/>
        <v>10</v>
      </c>
    </row>
    <row r="310" spans="1:95" ht="18.5" hidden="1">
      <c r="A310" s="68">
        <v>2022</v>
      </c>
      <c r="B310" s="39" t="s">
        <v>368</v>
      </c>
      <c r="C310" s="431">
        <v>44871.744202303198</v>
      </c>
      <c r="D310" s="431">
        <v>44878.390804189803</v>
      </c>
      <c r="E310" s="410">
        <v>49146</v>
      </c>
      <c r="F310" s="426">
        <f>IF(H310&gt;=2,C310-C309,0)</f>
        <v>290.37433108789992</v>
      </c>
      <c r="G310" s="426">
        <f>IF(H310&gt;1,F310+G309,0)</f>
        <v>290.37433108789992</v>
      </c>
      <c r="H310" s="428">
        <f>IF(E310=E309,H309+1,1)</f>
        <v>2</v>
      </c>
      <c r="I310" s="428">
        <f t="shared" si="36"/>
        <v>145.18716554394996</v>
      </c>
      <c r="J310" s="428">
        <f t="shared" si="37"/>
        <v>4</v>
      </c>
      <c r="K310" s="42">
        <f>VLOOKUP(Categorized!F321,Rules!$F$4:$H$7,3,0)</f>
        <v>80</v>
      </c>
      <c r="L310" s="43">
        <f>VLOOKUP(Categorized!G321,Rules!$F$8:$H$9,3,0)</f>
        <v>90</v>
      </c>
      <c r="M310" s="43">
        <f>VLOOKUP(Categorized!H321,Rules!$F$10:$H$12,3,0)</f>
        <v>60</v>
      </c>
      <c r="N310" s="43">
        <f>VLOOKUP(Categorized!I321,Rules!$F$13:$H$16,3,0)</f>
        <v>95</v>
      </c>
      <c r="O310" s="43">
        <f>VLOOKUP(Categorized!K321,Rules!$F$20:$H$27,3,0)</f>
        <v>60</v>
      </c>
      <c r="P310" s="43">
        <f>VLOOKUP(Categorized!M321,Rules!$F$29:$H$31,3,0)</f>
        <v>70</v>
      </c>
      <c r="Q310" s="255" t="e">
        <f t="array" ref="Q310">MMULT(K310:P310,Rules!$O$4:$O$11)</f>
        <v>#VALUE!</v>
      </c>
      <c r="R310" s="43">
        <f>VLOOKUP(Categorized!N321,Rules!$F$32:$H$33,3,0)</f>
        <v>60</v>
      </c>
      <c r="S310" s="43">
        <f>VLOOKUP(Categorized!O321,Rules!$F$34:$H$40,3,0)</f>
        <v>70</v>
      </c>
      <c r="T310" s="43">
        <f>VLOOKUP(Categorized!P321,Rules!$F$41:$H$42,3,0)</f>
        <v>30</v>
      </c>
      <c r="U310" s="43">
        <f>VLOOKUP(Categorized!R321,Rules!$F$47:$H$51,3,0)</f>
        <v>50</v>
      </c>
      <c r="V310" s="43">
        <f>VLOOKUP(Categorized!S321,Rules!$F$52:$H$56,3,0)</f>
        <v>30</v>
      </c>
      <c r="W310" s="43">
        <f>VLOOKUP(Categorized!T321,Rules!$F$57:$H$58,3,0)</f>
        <v>30</v>
      </c>
      <c r="X310" s="255" t="e">
        <f t="array" ref="X310">MMULT(R310:W310,Rules!$O$14:$O$20)</f>
        <v>#VALUE!</v>
      </c>
      <c r="Y310" s="43">
        <f>VLOOKUP(Categorized!U321,Rules!$F$59:$H$60,3,0)</f>
        <v>20</v>
      </c>
      <c r="Z310" s="43">
        <f>VLOOKUP(Categorized!V321,Rules!$F$61:$H$62,3,0)</f>
        <v>20</v>
      </c>
      <c r="AA310" s="43">
        <f>VLOOKUP(Categorized!W321,Rules!$F$63:$H$64,3,0)</f>
        <v>80</v>
      </c>
      <c r="AB310" s="43">
        <f>VLOOKUP(Categorized!X321,Rules!$F$65:$H$66,3,0)</f>
        <v>20</v>
      </c>
      <c r="AC310" s="255">
        <f t="array" ref="AC310">MMULT(Y310:AB310,Rules!$O$23:$O$26)</f>
        <v>26.666666666666664</v>
      </c>
      <c r="AD310" s="43">
        <f>VLOOKUP(Categorized!Y321,Rules!$F$67:$H$68,3,0)</f>
        <v>70</v>
      </c>
      <c r="AE310" s="43">
        <f>VLOOKUP(Categorized!Z321,Rules!$F$69:$H$70,3,0)</f>
        <v>80</v>
      </c>
      <c r="AF310" s="43">
        <f>VLOOKUP(Categorized!AA321,Rules!$F$71:$H$72,3,0)</f>
        <v>80</v>
      </c>
      <c r="AG310" s="43">
        <f>VLOOKUP(Categorized!AB321,Rules!$F$73:$H$74,3,0)</f>
        <v>60</v>
      </c>
      <c r="AH310" s="255">
        <f t="array" ref="AH310">MMULT(AD310:AG310,Rules!$O$29:$O$32)</f>
        <v>73.174603174603163</v>
      </c>
      <c r="AI310" s="43">
        <f>VLOOKUP(Categorized!AC321,Rules!$F$75:$H$76,3,0)</f>
        <v>80</v>
      </c>
      <c r="AJ310" s="43">
        <f>VLOOKUP(Categorized!AD321,Rules!$F$77:$H$78,3,0)</f>
        <v>50</v>
      </c>
      <c r="AK310" s="43">
        <f>VLOOKUP(Categorized!AE321,Rules!$F$79:$H$84,3,0)</f>
        <v>30</v>
      </c>
      <c r="AL310" s="43">
        <f>VLOOKUP(Categorized!AF321,Rules!$F$85:$H$89,3,0)</f>
        <v>50</v>
      </c>
      <c r="AM310" s="43">
        <f>VLOOKUP(Categorized!AG321,Rules!$F$90:$H$92,3,0)</f>
        <v>30</v>
      </c>
      <c r="AN310" s="43">
        <f>VLOOKUP(Categorized!AH321,Rules!$F$93:$H$96,3,0)</f>
        <v>30</v>
      </c>
      <c r="AO310" s="43">
        <f>VLOOKUP(Categorized!AI321,Rules!$F$97:$H$100,3,0)</f>
        <v>50</v>
      </c>
      <c r="AP310" s="43">
        <f>VLOOKUP(Categorized!AJ321,Rules!$F$101:$H$102,3,0)</f>
        <v>30</v>
      </c>
      <c r="AQ310" s="43">
        <f>VLOOKUP(Categorized!AM321,Rules!$F$110:$H$113,3,0)</f>
        <v>70</v>
      </c>
      <c r="AR310" s="255" t="e">
        <f t="array" ref="AR310">MMULT(AI310:AQ310,Rules!$O$35:$O$45)</f>
        <v>#VALUE!</v>
      </c>
      <c r="AS310" s="44">
        <f>VLOOKUP(Categorized!AN321,Rules!$F$114:$H$116,3,0)</f>
        <v>30</v>
      </c>
      <c r="AT310" s="44">
        <f>VLOOKUP(Categorized!AO321,Rules!$F$117:$H$119,3,0)</f>
        <v>30</v>
      </c>
      <c r="AU310" s="44">
        <f>VLOOKUP(Categorized!AP321,Rules!$F$120:$H$122,3,0)</f>
        <v>90</v>
      </c>
      <c r="AV310" s="44">
        <f>VLOOKUP(Categorized!AQ321,Rules!$F$123:$H$124,3,0)</f>
        <v>30</v>
      </c>
      <c r="AW310" s="44">
        <f>VLOOKUP(Categorized!AR321,Rules!$F$125:$H$127,3,0)</f>
        <v>50</v>
      </c>
      <c r="AX310" s="44">
        <f>VLOOKUP(Categorized!AS321,Rules!$F$128:$H$130,3,0)</f>
        <v>80</v>
      </c>
      <c r="AY310" s="43">
        <f>VLOOKUP(Categorized!AT321,Rules!$F$131:$H$133,3,0)</f>
        <v>70</v>
      </c>
      <c r="AZ310" s="44">
        <f>VLOOKUP(Categorized!AU321,Rules!$F$134:$H$136,3,0)</f>
        <v>30</v>
      </c>
      <c r="BA310" s="44">
        <f>VLOOKUP(Categorized!AV321,Rules!$F$134:$H$136,3,0)</f>
        <v>30</v>
      </c>
      <c r="BB310" s="44">
        <f>VLOOKUP(Categorized!AW321,Rules!$F$139:$H$141,3,0)</f>
        <v>45</v>
      </c>
      <c r="BC310" s="256">
        <f t="array" ref="BC310">MMULT(AS310:BB310,Rules!$O$48:$O$57)</f>
        <v>48.184049079754594</v>
      </c>
      <c r="BD310" s="43">
        <f>VLOOKUP(Categorized!AX321,Rules!$F$142:$H$143,3,0)</f>
        <v>30</v>
      </c>
      <c r="BE310" s="43">
        <f>VLOOKUP(Categorized!AY321,Rules!$F$144:$H$145,3,0)</f>
        <v>30</v>
      </c>
      <c r="BF310" s="43">
        <f>VLOOKUP(Categorized!AZ321,Rules!$F$146:$H$147,3,0)</f>
        <v>30</v>
      </c>
      <c r="BG310" s="43">
        <f>VLOOKUP(Categorized!BA321,Rules!$F$148:$H$149,3,0)</f>
        <v>30</v>
      </c>
      <c r="BH310" s="43">
        <f>VLOOKUP(Categorized!BB321,Rules!$F$150:$H$151,3,0)</f>
        <v>30</v>
      </c>
      <c r="BI310" s="43">
        <f>VLOOKUP(Categorized!BC321,Rules!$F$152:$H$153,3,0)</f>
        <v>30</v>
      </c>
      <c r="BJ310" s="43">
        <f>VLOOKUP(Categorized!BD321,Rules!$F$154:$H$155,3,0)</f>
        <v>30</v>
      </c>
      <c r="BK310" s="43">
        <f>VLOOKUP(Categorized!BE321,Rules!$F$156:$H$157,3,0)</f>
        <v>30</v>
      </c>
      <c r="BL310" s="43">
        <f>VLOOKUP(Categorized!BF321,Rules!$F$158:$H$159,3,0)</f>
        <v>30</v>
      </c>
      <c r="BM310" s="43">
        <f>VLOOKUP(Categorized!BG321,Rules!$F$160:$H$161,3,0)</f>
        <v>30</v>
      </c>
      <c r="BN310" s="43">
        <f>VLOOKUP(Categorized!BH321,Rules!$F$162:$H$163,3,0)</f>
        <v>30</v>
      </c>
      <c r="BO310" s="43">
        <f>VLOOKUP(Categorized!BI321,Rules!$F$164:$H$165,3,0)</f>
        <v>30</v>
      </c>
      <c r="BP310" s="43">
        <f>VLOOKUP(Categorized!BJ321,Rules!$F$166:$H$167,3,0)</f>
        <v>90</v>
      </c>
      <c r="BQ310" s="43">
        <f>VLOOKUP(Categorized!BK321,Rules!$F$168:$H$169,3,0)</f>
        <v>30</v>
      </c>
      <c r="BR310" s="43">
        <f>VLOOKUP(Categorized!BL321,Rules!$F$170:$H$171,3,0)</f>
        <v>30</v>
      </c>
      <c r="BS310" s="43">
        <f>VLOOKUP(Categorized!BM321,Rules!$F$172:$H$173,3,0)</f>
        <v>30</v>
      </c>
      <c r="BT310" s="43">
        <f>VLOOKUP(Categorized!BN321,Rules!$F$174:$H$175,3,0)</f>
        <v>30</v>
      </c>
      <c r="BU310" s="43">
        <f>VLOOKUP(Categorized!BO321,Rules!$F$176:$H$177,3,0)</f>
        <v>95</v>
      </c>
      <c r="BV310" s="43">
        <f>VLOOKUP(Categorized!BP321,Rules!$F$178:$H$179,3,0)</f>
        <v>30</v>
      </c>
      <c r="BW310" s="43">
        <f>VLOOKUP(Categorized!BQ321,Rules!$F$180:$H$181,3,0)</f>
        <v>30</v>
      </c>
      <c r="BX310" s="43">
        <f>VLOOKUP(Categorized!BR321,Rules!$F$182:$H$183,3,0)</f>
        <v>30</v>
      </c>
      <c r="BY310" s="255">
        <f t="array" ref="BY310">MMULT(BD310:BX310,Rules!$O$60:$O$80)</f>
        <v>36.215174866627159</v>
      </c>
      <c r="BZ310" s="43">
        <f>VLOOKUP(Categorized!BS321,Rules!$F$184:$H$185,3,0)</f>
        <v>30</v>
      </c>
      <c r="CA310" s="43">
        <f>VLOOKUP(Categorized!BT321,Rules!$F$186:$H$187,3,0)</f>
        <v>90</v>
      </c>
      <c r="CB310" s="43">
        <f>VLOOKUP(Categorized!BU321,Rules!$F$188:$H$189,3,0)</f>
        <v>30</v>
      </c>
      <c r="CC310" s="43">
        <f>VLOOKUP(Categorized!BV321,Rules!$F$190:$H$191,3,0)</f>
        <v>30</v>
      </c>
      <c r="CD310" s="43">
        <f>VLOOKUP(Categorized!BW321,Rules!$F$192:$H$193,3,0)</f>
        <v>30</v>
      </c>
      <c r="CE310" s="255">
        <f t="array" ref="CE310">MMULT(BZ310:CD310,Rules!$O$83:$O$87)</f>
        <v>43.411764705882355</v>
      </c>
      <c r="CF310" s="45">
        <v>0</v>
      </c>
      <c r="CG310" s="46">
        <v>0</v>
      </c>
      <c r="CH310" s="309">
        <v>1</v>
      </c>
      <c r="CI310" s="309">
        <v>4</v>
      </c>
      <c r="CJ310" s="309">
        <v>1</v>
      </c>
      <c r="CK310" s="43">
        <f>VLOOKUP(Categorized!CC321,Rules!$F$231:$H$234,3,0)</f>
        <v>50</v>
      </c>
      <c r="CL310" s="43">
        <f>VLOOKUP(Categorized!CD321,Rules!$F$235:$H$237,3,0)</f>
        <v>95</v>
      </c>
      <c r="CM310" s="43">
        <f>VLOOKUP(Categorized!CE321,Rules!$F$238:$H$241,3,0)</f>
        <v>80</v>
      </c>
      <c r="CN310" s="393" t="e" cm="1">
        <f t="array" ref="CN310">MMULT(CK310:CM310,Rules!$O$92:$O$93)</f>
        <v>#VALUE!</v>
      </c>
      <c r="CO310" s="397" t="e">
        <f t="shared" si="34"/>
        <v>#VALUE!</v>
      </c>
      <c r="CP310" s="397" t="e">
        <f t="shared" si="35"/>
        <v>#VALUE!</v>
      </c>
      <c r="CQ310" s="424" t="str">
        <f t="shared" si="38"/>
        <v>24</v>
      </c>
    </row>
    <row r="311" spans="1:95" ht="18.5" hidden="1">
      <c r="A311" s="38">
        <v>2020</v>
      </c>
      <c r="B311" s="39" t="s">
        <v>173</v>
      </c>
      <c r="C311" s="432">
        <v>44191.867856446799</v>
      </c>
      <c r="D311" s="432">
        <v>44194.3977428125</v>
      </c>
      <c r="E311" s="399">
        <v>49269</v>
      </c>
      <c r="F311" s="426">
        <f t="shared" si="32"/>
        <v>0</v>
      </c>
      <c r="G311" s="426">
        <f t="shared" si="39"/>
        <v>0</v>
      </c>
      <c r="H311" s="428">
        <f t="shared" si="33"/>
        <v>1</v>
      </c>
      <c r="I311" s="428">
        <f t="shared" si="36"/>
        <v>0</v>
      </c>
      <c r="J311" s="428">
        <f t="shared" si="37"/>
        <v>0</v>
      </c>
      <c r="K311" s="42">
        <f>VLOOKUP(Categorized!F126,Rules!$F$4:$H$7,3,0)</f>
        <v>90</v>
      </c>
      <c r="L311" s="43">
        <f>VLOOKUP(Categorized!G126,Rules!$F$8:$H$9,3,0)</f>
        <v>60</v>
      </c>
      <c r="M311" s="43">
        <f>VLOOKUP(Categorized!H126,Rules!$F$10:$H$12,3,0)</f>
        <v>60</v>
      </c>
      <c r="N311" s="43">
        <f>VLOOKUP(Categorized!I126,Rules!$F$13:$H$16,3,0)</f>
        <v>95</v>
      </c>
      <c r="O311" s="43">
        <f>VLOOKUP(Categorized!K126,Rules!$F$20:$H$27,3,0)</f>
        <v>60</v>
      </c>
      <c r="P311" s="43">
        <f>VLOOKUP(Categorized!M126,Rules!$F$29:$H$31,3,0)</f>
        <v>60</v>
      </c>
      <c r="Q311" s="255" t="e">
        <f t="array" ref="Q311">MMULT(K311:P311,Rules!$O$4:$O$11)</f>
        <v>#VALUE!</v>
      </c>
      <c r="R311" s="43">
        <f>VLOOKUP(Categorized!N126,Rules!$F$32:$H$33,3,0)</f>
        <v>60</v>
      </c>
      <c r="S311" s="43">
        <f>VLOOKUP(Categorized!O126,Rules!$F$34:$H$40,3,0)</f>
        <v>30</v>
      </c>
      <c r="T311" s="43">
        <f>VLOOKUP(Categorized!P126,Rules!$F$41:$H$42,3,0)</f>
        <v>30</v>
      </c>
      <c r="U311" s="43">
        <f>VLOOKUP(Categorized!R126,Rules!$F$47:$H$51,3,0)</f>
        <v>30</v>
      </c>
      <c r="V311" s="43">
        <f>VLOOKUP(Categorized!S126,Rules!$F$52:$H$56,3,0)</f>
        <v>30</v>
      </c>
      <c r="W311" s="43">
        <f>VLOOKUP(Categorized!T126,Rules!$F$57:$H$58,3,0)</f>
        <v>30</v>
      </c>
      <c r="X311" s="255" t="e">
        <f t="array" ref="X311">MMULT(R311:W311,Rules!$O$14:$O$20)</f>
        <v>#VALUE!</v>
      </c>
      <c r="Y311" s="43">
        <f>VLOOKUP(Categorized!U126,Rules!$F$59:$H$60,3,0)</f>
        <v>20</v>
      </c>
      <c r="Z311" s="43">
        <f>VLOOKUP(Categorized!V126,Rules!$F$61:$H$62,3,0)</f>
        <v>20</v>
      </c>
      <c r="AA311" s="43">
        <f>VLOOKUP(Categorized!W126,Rules!$F$63:$H$64,3,0)</f>
        <v>80</v>
      </c>
      <c r="AB311" s="43">
        <f>VLOOKUP(Categorized!X126,Rules!$F$65:$H$66,3,0)</f>
        <v>20</v>
      </c>
      <c r="AC311" s="255">
        <f t="array" ref="AC311">MMULT(Y311:AB311,Rules!$O$23:$O$26)</f>
        <v>26.666666666666664</v>
      </c>
      <c r="AD311" s="43">
        <f>VLOOKUP(Categorized!Y126,Rules!$F$67:$H$68,3,0)</f>
        <v>70</v>
      </c>
      <c r="AE311" s="43">
        <f>VLOOKUP(Categorized!Z126,Rules!$F$69:$H$70,3,0)</f>
        <v>80</v>
      </c>
      <c r="AF311" s="43">
        <f>VLOOKUP(Categorized!AA126,Rules!$F$71:$H$72,3,0)</f>
        <v>30</v>
      </c>
      <c r="AG311" s="43">
        <f>VLOOKUP(Categorized!AB126,Rules!$F$73:$H$74,3,0)</f>
        <v>30</v>
      </c>
      <c r="AH311" s="255">
        <f t="array" ref="AH311">MMULT(AD311:AG311,Rules!$O$29:$O$32)</f>
        <v>53.809523809523803</v>
      </c>
      <c r="AI311" s="43">
        <f>VLOOKUP(Categorized!AC126,Rules!$F$75:$H$76,3,0)</f>
        <v>80</v>
      </c>
      <c r="AJ311" s="43">
        <f>VLOOKUP(Categorized!AD126,Rules!$F$77:$H$78,3,0)</f>
        <v>80</v>
      </c>
      <c r="AK311" s="43">
        <f>VLOOKUP(Categorized!AE126,Rules!$F$79:$H$84,3,0)</f>
        <v>30</v>
      </c>
      <c r="AL311" s="43">
        <f>VLOOKUP(Categorized!AF126,Rules!$F$85:$H$89,3,0)</f>
        <v>50</v>
      </c>
      <c r="AM311" s="43">
        <f>VLOOKUP(Categorized!AG126,Rules!$F$90:$H$92,3,0)</f>
        <v>30</v>
      </c>
      <c r="AN311" s="43">
        <f>VLOOKUP(Categorized!AH126,Rules!$F$93:$H$96,3,0)</f>
        <v>30</v>
      </c>
      <c r="AO311" s="43">
        <f>VLOOKUP(Categorized!AI126,Rules!$F$97:$H$100,3,0)</f>
        <v>30</v>
      </c>
      <c r="AP311" s="43">
        <f>VLOOKUP(Categorized!AJ126,Rules!$F$101:$H$102,3,0)</f>
        <v>30</v>
      </c>
      <c r="AQ311" s="43">
        <f>VLOOKUP(Categorized!AM126,Rules!$F$110:$H$113,3,0)</f>
        <v>30</v>
      </c>
      <c r="AR311" s="255" t="e">
        <f t="array" ref="AR311">MMULT(AI311:AQ311,Rules!$O$35:$O$45)</f>
        <v>#VALUE!</v>
      </c>
      <c r="AS311" s="44">
        <f>VLOOKUP(Categorized!AN126,Rules!$F$114:$H$116,3,0)</f>
        <v>30</v>
      </c>
      <c r="AT311" s="44">
        <f>VLOOKUP(Categorized!AO126,Rules!$F$117:$H$119,3,0)</f>
        <v>30</v>
      </c>
      <c r="AU311" s="44">
        <f>VLOOKUP(Categorized!AP126,Rules!$F$120:$H$122,3,0)</f>
        <v>30</v>
      </c>
      <c r="AV311" s="44">
        <f>VLOOKUP(Categorized!AQ126,Rules!$F$123:$H$124,3,0)</f>
        <v>30</v>
      </c>
      <c r="AW311" s="44">
        <f>VLOOKUP(Categorized!AR126,Rules!$F$125:$H$127,3,0)</f>
        <v>70</v>
      </c>
      <c r="AX311" s="44">
        <f>VLOOKUP(Categorized!AS126,Rules!$F$128:$H$130,3,0)</f>
        <v>80</v>
      </c>
      <c r="AY311" s="43">
        <f>VLOOKUP(Categorized!AT126,Rules!$F$131:$H$133,3,0)</f>
        <v>70</v>
      </c>
      <c r="AZ311" s="44">
        <f>VLOOKUP(Categorized!AU126,Rules!$F$134:$H$136,3,0)</f>
        <v>70</v>
      </c>
      <c r="BA311" s="44">
        <f>VLOOKUP(Categorized!AV126,Rules!$F$134:$H$136,3,0)</f>
        <v>45</v>
      </c>
      <c r="BB311" s="44">
        <f>VLOOKUP(Categorized!AW126,Rules!$F$139:$H$141,3,0)</f>
        <v>45</v>
      </c>
      <c r="BC311" s="256">
        <f t="array" ref="BC311">MMULT(AS311:BB311,Rules!$O$48:$O$57)</f>
        <v>50.680981595092028</v>
      </c>
      <c r="BD311" s="43">
        <f>VLOOKUP(Categorized!AX126,Rules!$F$142:$H$143,3,0)</f>
        <v>30</v>
      </c>
      <c r="BE311" s="43">
        <f>VLOOKUP(Categorized!AY126,Rules!$F$144:$H$145,3,0)</f>
        <v>90</v>
      </c>
      <c r="BF311" s="43">
        <f>VLOOKUP(Categorized!AZ126,Rules!$F$146:$H$147,3,0)</f>
        <v>30</v>
      </c>
      <c r="BG311" s="43">
        <f>VLOOKUP(Categorized!BA126,Rules!$F$148:$H$149,3,0)</f>
        <v>30</v>
      </c>
      <c r="BH311" s="43">
        <f>VLOOKUP(Categorized!BB126,Rules!$F$150:$H$151,3,0)</f>
        <v>30</v>
      </c>
      <c r="BI311" s="43">
        <f>VLOOKUP(Categorized!BC126,Rules!$F$152:$H$153,3,0)</f>
        <v>30</v>
      </c>
      <c r="BJ311" s="43">
        <f>VLOOKUP(Categorized!BD126,Rules!$F$154:$H$155,3,0)</f>
        <v>90</v>
      </c>
      <c r="BK311" s="43">
        <f>VLOOKUP(Categorized!BE126,Rules!$F$156:$H$157,3,0)</f>
        <v>30</v>
      </c>
      <c r="BL311" s="43">
        <f>VLOOKUP(Categorized!BF126,Rules!$F$158:$H$159,3,0)</f>
        <v>30</v>
      </c>
      <c r="BM311" s="43">
        <f>VLOOKUP(Categorized!BG126,Rules!$F$160:$H$161,3,0)</f>
        <v>30</v>
      </c>
      <c r="BN311" s="43">
        <f>VLOOKUP(Categorized!BH126,Rules!$F$162:$H$163,3,0)</f>
        <v>90</v>
      </c>
      <c r="BO311" s="43">
        <f>VLOOKUP(Categorized!BI126,Rules!$F$164:$H$165,3,0)</f>
        <v>30</v>
      </c>
      <c r="BP311" s="43">
        <f>VLOOKUP(Categorized!BJ126,Rules!$F$166:$H$167,3,0)</f>
        <v>90</v>
      </c>
      <c r="BQ311" s="43">
        <f>VLOOKUP(Categorized!BK126,Rules!$F$168:$H$169,3,0)</f>
        <v>30</v>
      </c>
      <c r="BR311" s="43">
        <f>VLOOKUP(Categorized!BL126,Rules!$F$170:$H$171,3,0)</f>
        <v>30</v>
      </c>
      <c r="BS311" s="43">
        <f>VLOOKUP(Categorized!BM126,Rules!$F$172:$H$173,3,0)</f>
        <v>30</v>
      </c>
      <c r="BT311" s="43">
        <f>VLOOKUP(Categorized!BN126,Rules!$F$174:$H$175,3,0)</f>
        <v>30</v>
      </c>
      <c r="BU311" s="43">
        <f>VLOOKUP(Categorized!BO126,Rules!$F$176:$H$177,3,0)</f>
        <v>30</v>
      </c>
      <c r="BV311" s="43">
        <f>VLOOKUP(Categorized!BP126,Rules!$F$178:$H$179,3,0)</f>
        <v>30</v>
      </c>
      <c r="BW311" s="43">
        <f>VLOOKUP(Categorized!BQ126,Rules!$F$180:$H$181,3,0)</f>
        <v>30</v>
      </c>
      <c r="BX311" s="43">
        <f>VLOOKUP(Categorized!BR126,Rules!$F$182:$H$183,3,0)</f>
        <v>30</v>
      </c>
      <c r="BY311" s="255">
        <f t="array" ref="BY311">MMULT(BD311:BX311,Rules!$O$60:$O$80)</f>
        <v>42.056905749851822</v>
      </c>
      <c r="BZ311" s="43">
        <f>VLOOKUP(Categorized!BS126,Rules!$F$184:$H$185,3,0)</f>
        <v>30</v>
      </c>
      <c r="CA311" s="43">
        <f>VLOOKUP(Categorized!BT126,Rules!$F$186:$H$187,3,0)</f>
        <v>30</v>
      </c>
      <c r="CB311" s="43">
        <f>VLOOKUP(Categorized!BU126,Rules!$F$188:$H$189,3,0)</f>
        <v>30</v>
      </c>
      <c r="CC311" s="43">
        <f>VLOOKUP(Categorized!BV126,Rules!$F$190:$H$191,3,0)</f>
        <v>30</v>
      </c>
      <c r="CD311" s="43">
        <f>VLOOKUP(Categorized!BW126,Rules!$F$192:$H$193,3,0)</f>
        <v>30</v>
      </c>
      <c r="CE311" s="255">
        <f t="array" ref="CE311">MMULT(BZ311:CD311,Rules!$O$83:$O$87)</f>
        <v>30</v>
      </c>
      <c r="CF311" s="45">
        <v>0</v>
      </c>
      <c r="CG311" s="46">
        <v>0</v>
      </c>
      <c r="CH311" s="302">
        <v>1</v>
      </c>
      <c r="CI311" s="302">
        <v>2</v>
      </c>
      <c r="CJ311" s="302">
        <v>1</v>
      </c>
      <c r="CK311" s="43">
        <f>VLOOKUP(Categorized!CC126,Rules!$F$231:$H$234,3,0)</f>
        <v>20</v>
      </c>
      <c r="CL311" s="43">
        <f>VLOOKUP(Categorized!CD126,Rules!$F$235:$H$237,3,0)</f>
        <v>70</v>
      </c>
      <c r="CM311" s="43">
        <f>VLOOKUP(Categorized!CE126,Rules!$F$238:$H$241,3,0)</f>
        <v>60</v>
      </c>
      <c r="CN311" s="393" t="e" cm="1">
        <f t="array" ref="CN311">MMULT(CK311:CM311,Rules!$O$92:$O$93)</f>
        <v>#VALUE!</v>
      </c>
      <c r="CO311" s="397" t="e">
        <f t="shared" si="34"/>
        <v>#VALUE!</v>
      </c>
      <c r="CP311" s="397" t="e">
        <f t="shared" si="35"/>
        <v>#VALUE!</v>
      </c>
      <c r="CQ311" s="424" t="str">
        <f t="shared" si="38"/>
        <v>10</v>
      </c>
    </row>
    <row r="312" spans="1:95" ht="18.5" hidden="1">
      <c r="A312" s="58">
        <v>2021</v>
      </c>
      <c r="B312" s="39" t="s">
        <v>262</v>
      </c>
      <c r="C312" s="431">
        <v>44287.436242326403</v>
      </c>
      <c r="D312" s="431">
        <v>44291.405102384299</v>
      </c>
      <c r="E312" s="403">
        <v>49269</v>
      </c>
      <c r="F312" s="426">
        <f>IF(H312&gt;=2,C312-C311,0)</f>
        <v>95.568385879603738</v>
      </c>
      <c r="G312" s="426">
        <f>IF(H312&gt;1,F312+G311,0)</f>
        <v>95.568385879603738</v>
      </c>
      <c r="H312" s="428">
        <f>IF(E312=E311,H311+1,1)</f>
        <v>2</v>
      </c>
      <c r="I312" s="428">
        <f t="shared" si="36"/>
        <v>47.784192939801869</v>
      </c>
      <c r="J312" s="428">
        <f t="shared" si="37"/>
        <v>2</v>
      </c>
      <c r="K312" s="42">
        <f>VLOOKUP(Categorized!F215,Rules!$F$4:$H$7,3,0)</f>
        <v>90</v>
      </c>
      <c r="L312" s="43">
        <f>VLOOKUP(Categorized!G215,Rules!$F$8:$H$9,3,0)</f>
        <v>60</v>
      </c>
      <c r="M312" s="43">
        <f>VLOOKUP(Categorized!H215,Rules!$F$10:$H$12,3,0)</f>
        <v>60</v>
      </c>
      <c r="N312" s="43">
        <f>VLOOKUP(Categorized!I215,Rules!$F$13:$H$16,3,0)</f>
        <v>95</v>
      </c>
      <c r="O312" s="43">
        <f>VLOOKUP(Categorized!K215,Rules!$F$20:$H$27,3,0)</f>
        <v>60</v>
      </c>
      <c r="P312" s="43">
        <f>VLOOKUP(Categorized!M215,Rules!$F$29:$H$31,3,0)</f>
        <v>60</v>
      </c>
      <c r="Q312" s="255" t="e">
        <f t="array" ref="Q312">MMULT(K312:P312,Rules!$O$4:$O$11)</f>
        <v>#VALUE!</v>
      </c>
      <c r="R312" s="43">
        <f>VLOOKUP(Categorized!N215,Rules!$F$32:$H$33,3,0)</f>
        <v>60</v>
      </c>
      <c r="S312" s="43">
        <f>VLOOKUP(Categorized!O215,Rules!$F$34:$H$40,3,0)</f>
        <v>50</v>
      </c>
      <c r="T312" s="43">
        <f>VLOOKUP(Categorized!P215,Rules!$F$41:$H$42,3,0)</f>
        <v>30</v>
      </c>
      <c r="U312" s="43">
        <f>VLOOKUP(Categorized!R215,Rules!$F$47:$H$51,3,0)</f>
        <v>50</v>
      </c>
      <c r="V312" s="43">
        <f>VLOOKUP(Categorized!S215,Rules!$F$52:$H$56,3,0)</f>
        <v>70</v>
      </c>
      <c r="W312" s="43">
        <f>VLOOKUP(Categorized!T215,Rules!$F$57:$H$58,3,0)</f>
        <v>30</v>
      </c>
      <c r="X312" s="255" t="e">
        <f t="array" ref="X312">MMULT(R312:W312,Rules!$O$14:$O$20)</f>
        <v>#VALUE!</v>
      </c>
      <c r="Y312" s="43">
        <f>VLOOKUP(Categorized!U215,Rules!$F$59:$H$60,3,0)</f>
        <v>20</v>
      </c>
      <c r="Z312" s="43">
        <f>VLOOKUP(Categorized!V215,Rules!$F$61:$H$62,3,0)</f>
        <v>20</v>
      </c>
      <c r="AA312" s="43">
        <f>VLOOKUP(Categorized!W215,Rules!$F$63:$H$64,3,0)</f>
        <v>80</v>
      </c>
      <c r="AB312" s="43">
        <f>VLOOKUP(Categorized!X215,Rules!$F$65:$H$66,3,0)</f>
        <v>20</v>
      </c>
      <c r="AC312" s="255">
        <f t="array" ref="AC312">MMULT(Y312:AB312,Rules!$O$23:$O$26)</f>
        <v>26.666666666666664</v>
      </c>
      <c r="AD312" s="43">
        <f>VLOOKUP(Categorized!Y215,Rules!$F$67:$H$68,3,0)</f>
        <v>70</v>
      </c>
      <c r="AE312" s="43">
        <f>VLOOKUP(Categorized!Z215,Rules!$F$69:$H$70,3,0)</f>
        <v>30</v>
      </c>
      <c r="AF312" s="43">
        <f>VLOOKUP(Categorized!AA215,Rules!$F$71:$H$72,3,0)</f>
        <v>80</v>
      </c>
      <c r="AG312" s="43">
        <f>VLOOKUP(Categorized!AB215,Rules!$F$73:$H$74,3,0)</f>
        <v>60</v>
      </c>
      <c r="AH312" s="255">
        <f t="array" ref="AH312">MMULT(AD312:AG312,Rules!$O$29:$O$32)</f>
        <v>58.888888888888886</v>
      </c>
      <c r="AI312" s="43">
        <f>VLOOKUP(Categorized!AC215,Rules!$F$75:$H$76,3,0)</f>
        <v>80</v>
      </c>
      <c r="AJ312" s="43">
        <f>VLOOKUP(Categorized!AD215,Rules!$F$77:$H$78,3,0)</f>
        <v>50</v>
      </c>
      <c r="AK312" s="43">
        <f>VLOOKUP(Categorized!AE215,Rules!$F$79:$H$84,3,0)</f>
        <v>85</v>
      </c>
      <c r="AL312" s="43">
        <f>VLOOKUP(Categorized!AF215,Rules!$F$85:$H$89,3,0)</f>
        <v>30</v>
      </c>
      <c r="AM312" s="43">
        <f>VLOOKUP(Categorized!AG215,Rules!$F$90:$H$92,3,0)</f>
        <v>30</v>
      </c>
      <c r="AN312" s="43">
        <f>VLOOKUP(Categorized!AH215,Rules!$F$93:$H$96,3,0)</f>
        <v>30</v>
      </c>
      <c r="AO312" s="43">
        <f>VLOOKUP(Categorized!AI215,Rules!$F$97:$H$100,3,0)</f>
        <v>30</v>
      </c>
      <c r="AP312" s="43">
        <f>VLOOKUP(Categorized!AJ215,Rules!$F$101:$H$102,3,0)</f>
        <v>30</v>
      </c>
      <c r="AQ312" s="43">
        <f>VLOOKUP(Categorized!AM215,Rules!$F$110:$H$113,3,0)</f>
        <v>30</v>
      </c>
      <c r="AR312" s="255" t="e">
        <f t="array" ref="AR312">MMULT(AI312:AQ312,Rules!$O$35:$O$45)</f>
        <v>#VALUE!</v>
      </c>
      <c r="AS312" s="44">
        <f>VLOOKUP(Categorized!AN215,Rules!$F$114:$H$116,3,0)</f>
        <v>30</v>
      </c>
      <c r="AT312" s="44">
        <f>VLOOKUP(Categorized!AO215,Rules!$F$117:$H$119,3,0)</f>
        <v>30</v>
      </c>
      <c r="AU312" s="44">
        <f>VLOOKUP(Categorized!AP215,Rules!$F$120:$H$122,3,0)</f>
        <v>30</v>
      </c>
      <c r="AV312" s="44">
        <f>VLOOKUP(Categorized!AQ215,Rules!$F$123:$H$124,3,0)</f>
        <v>30</v>
      </c>
      <c r="AW312" s="44">
        <f>VLOOKUP(Categorized!AR215,Rules!$F$125:$H$127,3,0)</f>
        <v>50</v>
      </c>
      <c r="AX312" s="44">
        <f>VLOOKUP(Categorized!AS215,Rules!$F$128:$H$130,3,0)</f>
        <v>30</v>
      </c>
      <c r="AY312" s="43">
        <f>VLOOKUP(Categorized!AT215,Rules!$F$131:$H$133,3,0)</f>
        <v>30</v>
      </c>
      <c r="AZ312" s="44">
        <f>VLOOKUP(Categorized!AU215,Rules!$F$134:$H$136,3,0)</f>
        <v>45</v>
      </c>
      <c r="BA312" s="44">
        <f>VLOOKUP(Categorized!AV215,Rules!$F$134:$H$136,3,0)</f>
        <v>45</v>
      </c>
      <c r="BB312" s="44">
        <f>VLOOKUP(Categorized!AW215,Rules!$F$139:$H$141,3,0)</f>
        <v>30</v>
      </c>
      <c r="BC312" s="256">
        <f t="array" ref="BC312">MMULT(AS312:BB312,Rules!$O$48:$O$57)</f>
        <v>35.257668711656436</v>
      </c>
      <c r="BD312" s="43">
        <f>VLOOKUP(Categorized!AX215,Rules!$F$142:$H$143,3,0)</f>
        <v>30</v>
      </c>
      <c r="BE312" s="43">
        <f>VLOOKUP(Categorized!AY215,Rules!$F$144:$H$145,3,0)</f>
        <v>90</v>
      </c>
      <c r="BF312" s="43">
        <f>VLOOKUP(Categorized!AZ215,Rules!$F$146:$H$147,3,0)</f>
        <v>30</v>
      </c>
      <c r="BG312" s="43">
        <f>VLOOKUP(Categorized!BA215,Rules!$F$148:$H$149,3,0)</f>
        <v>30</v>
      </c>
      <c r="BH312" s="43">
        <f>VLOOKUP(Categorized!BB215,Rules!$F$150:$H$151,3,0)</f>
        <v>30</v>
      </c>
      <c r="BI312" s="43">
        <f>VLOOKUP(Categorized!BC215,Rules!$F$152:$H$153,3,0)</f>
        <v>30</v>
      </c>
      <c r="BJ312" s="43">
        <f>VLOOKUP(Categorized!BD215,Rules!$F$154:$H$155,3,0)</f>
        <v>90</v>
      </c>
      <c r="BK312" s="43">
        <f>VLOOKUP(Categorized!BE215,Rules!$F$156:$H$157,3,0)</f>
        <v>30</v>
      </c>
      <c r="BL312" s="43">
        <f>VLOOKUP(Categorized!BF215,Rules!$F$158:$H$159,3,0)</f>
        <v>30</v>
      </c>
      <c r="BM312" s="43">
        <f>VLOOKUP(Categorized!BG215,Rules!$F$160:$H$161,3,0)</f>
        <v>30</v>
      </c>
      <c r="BN312" s="43">
        <f>VLOOKUP(Categorized!BH215,Rules!$F$162:$H$163,3,0)</f>
        <v>90</v>
      </c>
      <c r="BO312" s="43">
        <f>VLOOKUP(Categorized!BI215,Rules!$F$164:$H$165,3,0)</f>
        <v>30</v>
      </c>
      <c r="BP312" s="43">
        <f>VLOOKUP(Categorized!BJ215,Rules!$F$166:$H$167,3,0)</f>
        <v>90</v>
      </c>
      <c r="BQ312" s="43">
        <f>VLOOKUP(Categorized!BK215,Rules!$F$168:$H$169,3,0)</f>
        <v>30</v>
      </c>
      <c r="BR312" s="43">
        <f>VLOOKUP(Categorized!BL215,Rules!$F$170:$H$171,3,0)</f>
        <v>30</v>
      </c>
      <c r="BS312" s="43">
        <f>VLOOKUP(Categorized!BM215,Rules!$F$172:$H$173,3,0)</f>
        <v>30</v>
      </c>
      <c r="BT312" s="43">
        <f>VLOOKUP(Categorized!BN215,Rules!$F$174:$H$175,3,0)</f>
        <v>30</v>
      </c>
      <c r="BU312" s="43">
        <f>VLOOKUP(Categorized!BO215,Rules!$F$176:$H$177,3,0)</f>
        <v>30</v>
      </c>
      <c r="BV312" s="43">
        <f>VLOOKUP(Categorized!BP215,Rules!$F$178:$H$179,3,0)</f>
        <v>30</v>
      </c>
      <c r="BW312" s="43">
        <f>VLOOKUP(Categorized!BQ215,Rules!$F$180:$H$181,3,0)</f>
        <v>30</v>
      </c>
      <c r="BX312" s="43">
        <f>VLOOKUP(Categorized!BR215,Rules!$F$182:$H$183,3,0)</f>
        <v>30</v>
      </c>
      <c r="BY312" s="255">
        <f t="array" ref="BY312">MMULT(BD312:BX312,Rules!$O$60:$O$80)</f>
        <v>42.056905749851822</v>
      </c>
      <c r="BZ312" s="43">
        <f>VLOOKUP(Categorized!BS215,Rules!$F$184:$H$185,3,0)</f>
        <v>30</v>
      </c>
      <c r="CA312" s="43">
        <f>VLOOKUP(Categorized!BT215,Rules!$F$186:$H$187,3,0)</f>
        <v>30</v>
      </c>
      <c r="CB312" s="43">
        <f>VLOOKUP(Categorized!BU215,Rules!$F$188:$H$189,3,0)</f>
        <v>30</v>
      </c>
      <c r="CC312" s="43">
        <f>VLOOKUP(Categorized!BV215,Rules!$F$190:$H$191,3,0)</f>
        <v>90</v>
      </c>
      <c r="CD312" s="43">
        <f>VLOOKUP(Categorized!BW215,Rules!$F$192:$H$193,3,0)</f>
        <v>30</v>
      </c>
      <c r="CE312" s="255">
        <f t="array" ref="CE312">MMULT(BZ312:CD312,Rules!$O$83:$O$87)</f>
        <v>40.588235294117645</v>
      </c>
      <c r="CF312" s="28">
        <v>0</v>
      </c>
      <c r="CG312" s="46">
        <v>0</v>
      </c>
      <c r="CH312" s="322">
        <v>1</v>
      </c>
      <c r="CI312" s="322">
        <v>3</v>
      </c>
      <c r="CJ312" s="322">
        <v>1</v>
      </c>
      <c r="CK312" s="43">
        <f>VLOOKUP(Categorized!CC215,Rules!$F$231:$H$234,3,0)</f>
        <v>50</v>
      </c>
      <c r="CL312" s="43">
        <f>VLOOKUP(Categorized!CD215,Rules!$F$235:$H$237,3,0)</f>
        <v>95</v>
      </c>
      <c r="CM312" s="43">
        <f>VLOOKUP(Categorized!CE215,Rules!$F$238:$H$241,3,0)</f>
        <v>60</v>
      </c>
      <c r="CN312" s="393" t="e" cm="1">
        <f t="array" ref="CN312">MMULT(CK312:CM312,Rules!$O$92:$O$93)</f>
        <v>#VALUE!</v>
      </c>
      <c r="CO312" s="397" t="e">
        <f t="shared" si="34"/>
        <v>#VALUE!</v>
      </c>
      <c r="CP312" s="397" t="e">
        <f t="shared" si="35"/>
        <v>#VALUE!</v>
      </c>
      <c r="CQ312" s="424" t="str">
        <f t="shared" si="38"/>
        <v>22</v>
      </c>
    </row>
    <row r="313" spans="1:95" ht="18.5" hidden="1">
      <c r="A313" s="58">
        <v>2021</v>
      </c>
      <c r="B313" s="39" t="s">
        <v>313</v>
      </c>
      <c r="C313" s="431">
        <v>44201.664390937498</v>
      </c>
      <c r="D313" s="431">
        <v>44203.440709259303</v>
      </c>
      <c r="E313" s="403">
        <v>49381</v>
      </c>
      <c r="F313" s="426">
        <f t="shared" si="32"/>
        <v>0</v>
      </c>
      <c r="G313" s="426">
        <f t="shared" si="39"/>
        <v>0</v>
      </c>
      <c r="H313" s="428">
        <f t="shared" si="33"/>
        <v>1</v>
      </c>
      <c r="I313" s="428">
        <f t="shared" si="36"/>
        <v>0</v>
      </c>
      <c r="J313" s="428">
        <f t="shared" si="37"/>
        <v>0</v>
      </c>
      <c r="K313" s="42">
        <f>VLOOKUP(Categorized!F266,Rules!$F$4:$H$7,3,0)</f>
        <v>80</v>
      </c>
      <c r="L313" s="43">
        <f>VLOOKUP(Categorized!G266,Rules!$F$8:$H$9,3,0)</f>
        <v>90</v>
      </c>
      <c r="M313" s="43">
        <f>VLOOKUP(Categorized!H266,Rules!$F$10:$H$12,3,0)</f>
        <v>60</v>
      </c>
      <c r="N313" s="43">
        <f>VLOOKUP(Categorized!I266,Rules!$F$13:$H$16,3,0)</f>
        <v>95</v>
      </c>
      <c r="O313" s="43">
        <f>VLOOKUP(Categorized!K266,Rules!$F$20:$H$27,3,0)</f>
        <v>60</v>
      </c>
      <c r="P313" s="43">
        <f>VLOOKUP(Categorized!M266,Rules!$F$29:$H$31,3,0)</f>
        <v>70</v>
      </c>
      <c r="Q313" s="255" t="e">
        <f t="array" ref="Q313">MMULT(K313:P313,Rules!$O$4:$O$11)</f>
        <v>#VALUE!</v>
      </c>
      <c r="R313" s="43">
        <f>VLOOKUP(Categorized!N266,Rules!$F$32:$H$33,3,0)</f>
        <v>60</v>
      </c>
      <c r="S313" s="43">
        <f>VLOOKUP(Categorized!O266,Rules!$F$34:$H$40,3,0)</f>
        <v>70</v>
      </c>
      <c r="T313" s="43">
        <f>VLOOKUP(Categorized!P266,Rules!$F$41:$H$42,3,0)</f>
        <v>30</v>
      </c>
      <c r="U313" s="43">
        <f>VLOOKUP(Categorized!R266,Rules!$F$47:$H$51,3,0)</f>
        <v>30</v>
      </c>
      <c r="V313" s="43">
        <f>VLOOKUP(Categorized!S266,Rules!$F$52:$H$56,3,0)</f>
        <v>30</v>
      </c>
      <c r="W313" s="43">
        <f>VLOOKUP(Categorized!T266,Rules!$F$57:$H$58,3,0)</f>
        <v>80</v>
      </c>
      <c r="X313" s="255" t="e">
        <f t="array" ref="X313">MMULT(R313:W313,Rules!$O$14:$O$20)</f>
        <v>#VALUE!</v>
      </c>
      <c r="Y313" s="43">
        <f>VLOOKUP(Categorized!U266,Rules!$F$59:$H$60,3,0)</f>
        <v>80</v>
      </c>
      <c r="Z313" s="43">
        <f>VLOOKUP(Categorized!V266,Rules!$F$61:$H$62,3,0)</f>
        <v>20</v>
      </c>
      <c r="AA313" s="43">
        <f>VLOOKUP(Categorized!W266,Rules!$F$63:$H$64,3,0)</f>
        <v>80</v>
      </c>
      <c r="AB313" s="43">
        <f>VLOOKUP(Categorized!X266,Rules!$F$65:$H$66,3,0)</f>
        <v>20</v>
      </c>
      <c r="AC313" s="255">
        <f t="array" ref="AC313">MMULT(Y313:AB313,Rules!$O$23:$O$26)</f>
        <v>46.666666666666664</v>
      </c>
      <c r="AD313" s="43">
        <f>VLOOKUP(Categorized!Y266,Rules!$F$67:$H$68,3,0)</f>
        <v>70</v>
      </c>
      <c r="AE313" s="43">
        <f>VLOOKUP(Categorized!Z266,Rules!$F$69:$H$70,3,0)</f>
        <v>80</v>
      </c>
      <c r="AF313" s="43">
        <f>VLOOKUP(Categorized!AA266,Rules!$F$71:$H$72,3,0)</f>
        <v>80</v>
      </c>
      <c r="AG313" s="43">
        <f>VLOOKUP(Categorized!AB266,Rules!$F$73:$H$74,3,0)</f>
        <v>30</v>
      </c>
      <c r="AH313" s="255">
        <f t="array" ref="AH313">MMULT(AD313:AG313,Rules!$O$29:$O$32)</f>
        <v>66.507936507936506</v>
      </c>
      <c r="AI313" s="43">
        <f>VLOOKUP(Categorized!AC266,Rules!$F$75:$H$76,3,0)</f>
        <v>30</v>
      </c>
      <c r="AJ313" s="43">
        <f>VLOOKUP(Categorized!AD266,Rules!$F$77:$H$78,3,0)</f>
        <v>80</v>
      </c>
      <c r="AK313" s="43">
        <f>VLOOKUP(Categorized!AE266,Rules!$F$79:$H$84,3,0)</f>
        <v>85</v>
      </c>
      <c r="AL313" s="43">
        <f>VLOOKUP(Categorized!AF266,Rules!$F$85:$H$89,3,0)</f>
        <v>30</v>
      </c>
      <c r="AM313" s="43">
        <f>VLOOKUP(Categorized!AG266,Rules!$F$90:$H$92,3,0)</f>
        <v>50</v>
      </c>
      <c r="AN313" s="43">
        <f>VLOOKUP(Categorized!AH266,Rules!$F$93:$H$96,3,0)</f>
        <v>80</v>
      </c>
      <c r="AO313" s="43">
        <f>VLOOKUP(Categorized!AI266,Rules!$F$97:$H$100,3,0)</f>
        <v>50</v>
      </c>
      <c r="AP313" s="43">
        <f>VLOOKUP(Categorized!AJ266,Rules!$F$101:$H$102,3,0)</f>
        <v>30</v>
      </c>
      <c r="AQ313" s="43">
        <f>VLOOKUP(Categorized!AM266,Rules!$F$110:$H$113,3,0)</f>
        <v>70</v>
      </c>
      <c r="AR313" s="255" t="e">
        <f t="array" ref="AR313">MMULT(AI313:AQ313,Rules!$O$35:$O$45)</f>
        <v>#VALUE!</v>
      </c>
      <c r="AS313" s="44">
        <f>VLOOKUP(Categorized!AN266,Rules!$F$114:$H$116,3,0)</f>
        <v>90</v>
      </c>
      <c r="AT313" s="44">
        <f>VLOOKUP(Categorized!AO266,Rules!$F$117:$H$119,3,0)</f>
        <v>90</v>
      </c>
      <c r="AU313" s="44">
        <f>VLOOKUP(Categorized!AP266,Rules!$F$120:$H$122,3,0)</f>
        <v>30</v>
      </c>
      <c r="AV313" s="44">
        <f>VLOOKUP(Categorized!AQ266,Rules!$F$123:$H$124,3,0)</f>
        <v>30</v>
      </c>
      <c r="AW313" s="44">
        <f>VLOOKUP(Categorized!AR266,Rules!$F$125:$H$127,3,0)</f>
        <v>70</v>
      </c>
      <c r="AX313" s="44">
        <f>VLOOKUP(Categorized!AS266,Rules!$F$128:$H$130,3,0)</f>
        <v>30</v>
      </c>
      <c r="AY313" s="43">
        <f>VLOOKUP(Categorized!AT266,Rules!$F$131:$H$133,3,0)</f>
        <v>70</v>
      </c>
      <c r="AZ313" s="44">
        <f>VLOOKUP(Categorized!AU266,Rules!$F$134:$H$136,3,0)</f>
        <v>70</v>
      </c>
      <c r="BA313" s="44">
        <f>VLOOKUP(Categorized!AV266,Rules!$F$134:$H$136,3,0)</f>
        <v>30</v>
      </c>
      <c r="BB313" s="44">
        <f>VLOOKUP(Categorized!AW266,Rules!$F$139:$H$141,3,0)</f>
        <v>45</v>
      </c>
      <c r="BC313" s="256">
        <f t="array" ref="BC313">MMULT(AS313:BB313,Rules!$O$48:$O$57)</f>
        <v>54.613496932515339</v>
      </c>
      <c r="BD313" s="43">
        <f>VLOOKUP(Categorized!AX266,Rules!$F$142:$H$143,3,0)</f>
        <v>80</v>
      </c>
      <c r="BE313" s="43">
        <f>VLOOKUP(Categorized!AY266,Rules!$F$144:$H$145,3,0)</f>
        <v>90</v>
      </c>
      <c r="BF313" s="43">
        <f>VLOOKUP(Categorized!AZ266,Rules!$F$146:$H$147,3,0)</f>
        <v>30</v>
      </c>
      <c r="BG313" s="43">
        <f>VLOOKUP(Categorized!BA266,Rules!$F$148:$H$149,3,0)</f>
        <v>30</v>
      </c>
      <c r="BH313" s="43">
        <f>VLOOKUP(Categorized!BB266,Rules!$F$150:$H$151,3,0)</f>
        <v>30</v>
      </c>
      <c r="BI313" s="43">
        <f>VLOOKUP(Categorized!BC266,Rules!$F$152:$H$153,3,0)</f>
        <v>30</v>
      </c>
      <c r="BJ313" s="43">
        <f>VLOOKUP(Categorized!BD266,Rules!$F$154:$H$155,3,0)</f>
        <v>90</v>
      </c>
      <c r="BK313" s="43">
        <f>VLOOKUP(Categorized!BE266,Rules!$F$156:$H$157,3,0)</f>
        <v>30</v>
      </c>
      <c r="BL313" s="43">
        <f>VLOOKUP(Categorized!BF266,Rules!$F$158:$H$159,3,0)</f>
        <v>30</v>
      </c>
      <c r="BM313" s="43">
        <f>VLOOKUP(Categorized!BG266,Rules!$F$160:$H$161,3,0)</f>
        <v>30</v>
      </c>
      <c r="BN313" s="43">
        <f>VLOOKUP(Categorized!BH266,Rules!$F$162:$H$163,3,0)</f>
        <v>90</v>
      </c>
      <c r="BO313" s="43">
        <f>VLOOKUP(Categorized!BI266,Rules!$F$164:$H$165,3,0)</f>
        <v>30</v>
      </c>
      <c r="BP313" s="43">
        <f>VLOOKUP(Categorized!BJ266,Rules!$F$166:$H$167,3,0)</f>
        <v>90</v>
      </c>
      <c r="BQ313" s="43">
        <f>VLOOKUP(Categorized!BK266,Rules!$F$168:$H$169,3,0)</f>
        <v>30</v>
      </c>
      <c r="BR313" s="43">
        <f>VLOOKUP(Categorized!BL266,Rules!$F$170:$H$171,3,0)</f>
        <v>30</v>
      </c>
      <c r="BS313" s="43">
        <f>VLOOKUP(Categorized!BM266,Rules!$F$172:$H$173,3,0)</f>
        <v>30</v>
      </c>
      <c r="BT313" s="43">
        <f>VLOOKUP(Categorized!BN266,Rules!$F$174:$H$175,3,0)</f>
        <v>30</v>
      </c>
      <c r="BU313" s="43">
        <f>VLOOKUP(Categorized!BO266,Rules!$F$176:$H$177,3,0)</f>
        <v>95</v>
      </c>
      <c r="BV313" s="43">
        <f>VLOOKUP(Categorized!BP266,Rules!$F$178:$H$179,3,0)</f>
        <v>30</v>
      </c>
      <c r="BW313" s="43">
        <f>VLOOKUP(Categorized!BQ266,Rules!$F$180:$H$181,3,0)</f>
        <v>30</v>
      </c>
      <c r="BX313" s="43">
        <f>VLOOKUP(Categorized!BR266,Rules!$F$182:$H$183,3,0)</f>
        <v>30</v>
      </c>
      <c r="BY313" s="255">
        <f t="array" ref="BY313">MMULT(BD313:BX313,Rules!$O$60:$O$80)</f>
        <v>48.307646710136353</v>
      </c>
      <c r="BZ313" s="43">
        <f>VLOOKUP(Categorized!BS266,Rules!$F$184:$H$185,3,0)</f>
        <v>30</v>
      </c>
      <c r="CA313" s="43">
        <f>VLOOKUP(Categorized!BT266,Rules!$F$186:$H$187,3,0)</f>
        <v>30</v>
      </c>
      <c r="CB313" s="43">
        <f>VLOOKUP(Categorized!BU266,Rules!$F$188:$H$189,3,0)</f>
        <v>30</v>
      </c>
      <c r="CC313" s="43">
        <f>VLOOKUP(Categorized!BV266,Rules!$F$190:$H$191,3,0)</f>
        <v>30</v>
      </c>
      <c r="CD313" s="43">
        <f>VLOOKUP(Categorized!BW266,Rules!$F$192:$H$193,3,0)</f>
        <v>30</v>
      </c>
      <c r="CE313" s="255">
        <f t="array" ref="CE313">MMULT(BZ313:CD313,Rules!$O$83:$O$87)</f>
        <v>30</v>
      </c>
      <c r="CF313" s="45">
        <v>0</v>
      </c>
      <c r="CG313" s="46">
        <v>0</v>
      </c>
      <c r="CH313" s="322">
        <v>1</v>
      </c>
      <c r="CI313" s="322">
        <v>3</v>
      </c>
      <c r="CJ313" s="322">
        <v>1</v>
      </c>
      <c r="CK313" s="43">
        <f>VLOOKUP(Categorized!CC266,Rules!$F$231:$H$234,3,0)</f>
        <v>20</v>
      </c>
      <c r="CL313" s="43">
        <f>VLOOKUP(Categorized!CD266,Rules!$F$235:$H$237,3,0)</f>
        <v>95</v>
      </c>
      <c r="CM313" s="43">
        <f>VLOOKUP(Categorized!CE266,Rules!$F$238:$H$241,3,0)</f>
        <v>60</v>
      </c>
      <c r="CN313" s="393" t="e" cm="1">
        <f t="array" ref="CN313">MMULT(CK313:CM313,Rules!$O$92:$O$93)</f>
        <v>#VALUE!</v>
      </c>
      <c r="CO313" s="397" t="e">
        <f t="shared" si="34"/>
        <v>#VALUE!</v>
      </c>
      <c r="CP313" s="397" t="e">
        <f t="shared" si="35"/>
        <v>#VALUE!</v>
      </c>
      <c r="CQ313" s="424" t="str">
        <f t="shared" si="38"/>
        <v>10</v>
      </c>
    </row>
    <row r="314" spans="1:95" ht="18.5" hidden="1">
      <c r="A314" s="68">
        <v>2022</v>
      </c>
      <c r="B314" s="39" t="s">
        <v>506</v>
      </c>
      <c r="C314" s="431">
        <v>44843.673283379598</v>
      </c>
      <c r="D314" s="431">
        <v>44851.4389918866</v>
      </c>
      <c r="E314" s="410">
        <v>49558</v>
      </c>
      <c r="F314" s="426">
        <f t="shared" si="32"/>
        <v>0</v>
      </c>
      <c r="G314" s="426">
        <f t="shared" si="39"/>
        <v>0</v>
      </c>
      <c r="H314" s="428">
        <f t="shared" si="33"/>
        <v>1</v>
      </c>
      <c r="I314" s="428">
        <f t="shared" si="36"/>
        <v>0</v>
      </c>
      <c r="J314" s="428">
        <f t="shared" si="37"/>
        <v>0</v>
      </c>
      <c r="K314" s="42">
        <f>VLOOKUP(Categorized!F459,Rules!$F$4:$H$7,3,0)</f>
        <v>90</v>
      </c>
      <c r="L314" s="43">
        <f>VLOOKUP(Categorized!G459,Rules!$F$8:$H$9,3,0)</f>
        <v>90</v>
      </c>
      <c r="M314" s="43">
        <f>VLOOKUP(Categorized!H459,Rules!$F$10:$H$12,3,0)</f>
        <v>60</v>
      </c>
      <c r="N314" s="43">
        <f>VLOOKUP(Categorized!I459,Rules!$F$13:$H$16,3,0)</f>
        <v>95</v>
      </c>
      <c r="O314" s="43">
        <f>VLOOKUP(Categorized!K459,Rules!$F$20:$H$27,3,0)</f>
        <v>60</v>
      </c>
      <c r="P314" s="43">
        <f>VLOOKUP(Categorized!M459,Rules!$F$29:$H$31,3,0)</f>
        <v>60</v>
      </c>
      <c r="Q314" s="255" t="e">
        <f t="array" ref="Q314">MMULT(K314:P314,Rules!$O$4:$O$11)</f>
        <v>#VALUE!</v>
      </c>
      <c r="R314" s="43">
        <f>VLOOKUP(Categorized!N459,Rules!$F$32:$H$33,3,0)</f>
        <v>90</v>
      </c>
      <c r="S314" s="43">
        <f>VLOOKUP(Categorized!O459,Rules!$F$34:$H$40,3,0)</f>
        <v>50</v>
      </c>
      <c r="T314" s="43">
        <f>VLOOKUP(Categorized!P459,Rules!$F$41:$H$42,3,0)</f>
        <v>90</v>
      </c>
      <c r="U314" s="43">
        <f>VLOOKUP(Categorized!R459,Rules!$F$47:$H$51,3,0)</f>
        <v>30</v>
      </c>
      <c r="V314" s="43">
        <f>VLOOKUP(Categorized!S459,Rules!$F$52:$H$56,3,0)</f>
        <v>30</v>
      </c>
      <c r="W314" s="43">
        <f>VLOOKUP(Categorized!T459,Rules!$F$57:$H$58,3,0)</f>
        <v>30</v>
      </c>
      <c r="X314" s="255" t="e">
        <f t="array" ref="X314">MMULT(R314:W314,Rules!$O$14:$O$20)</f>
        <v>#VALUE!</v>
      </c>
      <c r="Y314" s="43">
        <f>VLOOKUP(Categorized!U459,Rules!$F$59:$H$60,3,0)</f>
        <v>80</v>
      </c>
      <c r="Z314" s="43">
        <f>VLOOKUP(Categorized!V459,Rules!$F$61:$H$62,3,0)</f>
        <v>20</v>
      </c>
      <c r="AA314" s="43">
        <f>VLOOKUP(Categorized!W459,Rules!$F$63:$H$64,3,0)</f>
        <v>80</v>
      </c>
      <c r="AB314" s="43">
        <f>VLOOKUP(Categorized!X459,Rules!$F$65:$H$66,3,0)</f>
        <v>20</v>
      </c>
      <c r="AC314" s="255">
        <f t="array" ref="AC314">MMULT(Y314:AB314,Rules!$O$23:$O$26)</f>
        <v>46.666666666666664</v>
      </c>
      <c r="AD314" s="43">
        <f>VLOOKUP(Categorized!Y459,Rules!$F$67:$H$68,3,0)</f>
        <v>70</v>
      </c>
      <c r="AE314" s="43">
        <f>VLOOKUP(Categorized!Z459,Rules!$F$69:$H$70,3,0)</f>
        <v>80</v>
      </c>
      <c r="AF314" s="43">
        <f>VLOOKUP(Categorized!AA459,Rules!$F$71:$H$72,3,0)</f>
        <v>80</v>
      </c>
      <c r="AG314" s="43">
        <f>VLOOKUP(Categorized!AB459,Rules!$F$73:$H$74,3,0)</f>
        <v>60</v>
      </c>
      <c r="AH314" s="255">
        <f t="array" ref="AH314">MMULT(AD314:AG314,Rules!$O$29:$O$32)</f>
        <v>73.174603174603163</v>
      </c>
      <c r="AI314" s="43">
        <f>VLOOKUP(Categorized!AC459,Rules!$F$75:$H$76,3,0)</f>
        <v>80</v>
      </c>
      <c r="AJ314" s="43">
        <f>VLOOKUP(Categorized!AD459,Rules!$F$77:$H$78,3,0)</f>
        <v>80</v>
      </c>
      <c r="AK314" s="43">
        <f>VLOOKUP(Categorized!AE459,Rules!$F$79:$H$84,3,0)</f>
        <v>30</v>
      </c>
      <c r="AL314" s="43">
        <f>VLOOKUP(Categorized!AF459,Rules!$F$85:$H$89,3,0)</f>
        <v>50</v>
      </c>
      <c r="AM314" s="43">
        <f>VLOOKUP(Categorized!AG459,Rules!$F$90:$H$92,3,0)</f>
        <v>30</v>
      </c>
      <c r="AN314" s="43">
        <f>VLOOKUP(Categorized!AH459,Rules!$F$93:$H$96,3,0)</f>
        <v>90</v>
      </c>
      <c r="AO314" s="43">
        <f>VLOOKUP(Categorized!AI459,Rules!$F$97:$H$100,3,0)</f>
        <v>30</v>
      </c>
      <c r="AP314" s="43">
        <f>VLOOKUP(Categorized!AJ459,Rules!$F$101:$H$102,3,0)</f>
        <v>30</v>
      </c>
      <c r="AQ314" s="43">
        <f>VLOOKUP(Categorized!AM459,Rules!$F$110:$H$113,3,0)</f>
        <v>30</v>
      </c>
      <c r="AR314" s="255" t="e">
        <f t="array" ref="AR314">MMULT(AI314:AQ314,Rules!$O$35:$O$45)</f>
        <v>#VALUE!</v>
      </c>
      <c r="AS314" s="44">
        <f>VLOOKUP(Categorized!AN459,Rules!$F$114:$H$116,3,0)</f>
        <v>90</v>
      </c>
      <c r="AT314" s="44">
        <f>VLOOKUP(Categorized!AO459,Rules!$F$117:$H$119,3,0)</f>
        <v>90</v>
      </c>
      <c r="AU314" s="44">
        <f>VLOOKUP(Categorized!AP459,Rules!$F$120:$H$122,3,0)</f>
        <v>90</v>
      </c>
      <c r="AV314" s="44">
        <f>VLOOKUP(Categorized!AQ459,Rules!$F$123:$H$124,3,0)</f>
        <v>90</v>
      </c>
      <c r="AW314" s="44">
        <f>VLOOKUP(Categorized!AR459,Rules!$F$125:$H$127,3,0)</f>
        <v>70</v>
      </c>
      <c r="AX314" s="44">
        <f>VLOOKUP(Categorized!AS459,Rules!$F$128:$H$130,3,0)</f>
        <v>30</v>
      </c>
      <c r="AY314" s="43">
        <f>VLOOKUP(Categorized!AT459,Rules!$F$131:$H$133,3,0)</f>
        <v>70</v>
      </c>
      <c r="AZ314" s="44">
        <f>VLOOKUP(Categorized!AU459,Rules!$F$134:$H$136,3,0)</f>
        <v>70</v>
      </c>
      <c r="BA314" s="44">
        <f>VLOOKUP(Categorized!AV459,Rules!$F$134:$H$136,3,0)</f>
        <v>30</v>
      </c>
      <c r="BB314" s="44">
        <f>VLOOKUP(Categorized!AW459,Rules!$F$139:$H$141,3,0)</f>
        <v>45</v>
      </c>
      <c r="BC314" s="256">
        <f t="array" ref="BC314">MMULT(AS314:BB314,Rules!$O$48:$O$57)</f>
        <v>66.981595092024534</v>
      </c>
      <c r="BD314" s="43">
        <f>VLOOKUP(Categorized!AX459,Rules!$F$142:$H$143,3,0)</f>
        <v>30</v>
      </c>
      <c r="BE314" s="43">
        <f>VLOOKUP(Categorized!AY459,Rules!$F$144:$H$145,3,0)</f>
        <v>30</v>
      </c>
      <c r="BF314" s="43">
        <f>VLOOKUP(Categorized!AZ459,Rules!$F$146:$H$147,3,0)</f>
        <v>30</v>
      </c>
      <c r="BG314" s="43">
        <f>VLOOKUP(Categorized!BA459,Rules!$F$148:$H$149,3,0)</f>
        <v>30</v>
      </c>
      <c r="BH314" s="43">
        <f>VLOOKUP(Categorized!BB459,Rules!$F$150:$H$151,3,0)</f>
        <v>30</v>
      </c>
      <c r="BI314" s="43">
        <f>VLOOKUP(Categorized!BC459,Rules!$F$152:$H$153,3,0)</f>
        <v>30</v>
      </c>
      <c r="BJ314" s="43">
        <f>VLOOKUP(Categorized!BD459,Rules!$F$154:$H$155,3,0)</f>
        <v>90</v>
      </c>
      <c r="BK314" s="43">
        <f>VLOOKUP(Categorized!BE459,Rules!$F$156:$H$157,3,0)</f>
        <v>30</v>
      </c>
      <c r="BL314" s="43">
        <f>VLOOKUP(Categorized!BF459,Rules!$F$158:$H$159,3,0)</f>
        <v>30</v>
      </c>
      <c r="BM314" s="43">
        <f>VLOOKUP(Categorized!BG459,Rules!$F$160:$H$161,3,0)</f>
        <v>30</v>
      </c>
      <c r="BN314" s="43">
        <f>VLOOKUP(Categorized!BH459,Rules!$F$162:$H$163,3,0)</f>
        <v>90</v>
      </c>
      <c r="BO314" s="43">
        <f>VLOOKUP(Categorized!BI459,Rules!$F$164:$H$165,3,0)</f>
        <v>30</v>
      </c>
      <c r="BP314" s="43">
        <f>VLOOKUP(Categorized!BJ459,Rules!$F$166:$H$167,3,0)</f>
        <v>30</v>
      </c>
      <c r="BQ314" s="43">
        <f>VLOOKUP(Categorized!BK459,Rules!$F$168:$H$169,3,0)</f>
        <v>30</v>
      </c>
      <c r="BR314" s="43">
        <f>VLOOKUP(Categorized!BL459,Rules!$F$170:$H$171,3,0)</f>
        <v>90</v>
      </c>
      <c r="BS314" s="43">
        <f>VLOOKUP(Categorized!BM459,Rules!$F$172:$H$173,3,0)</f>
        <v>30</v>
      </c>
      <c r="BT314" s="43">
        <f>VLOOKUP(Categorized!BN459,Rules!$F$174:$H$175,3,0)</f>
        <v>30</v>
      </c>
      <c r="BU314" s="43">
        <f>VLOOKUP(Categorized!BO459,Rules!$F$176:$H$177,3,0)</f>
        <v>30</v>
      </c>
      <c r="BV314" s="43">
        <f>VLOOKUP(Categorized!BP459,Rules!$F$178:$H$179,3,0)</f>
        <v>30</v>
      </c>
      <c r="BW314" s="43">
        <f>VLOOKUP(Categorized!BQ459,Rules!$F$180:$H$181,3,0)</f>
        <v>30</v>
      </c>
      <c r="BX314" s="43">
        <f>VLOOKUP(Categorized!BR459,Rules!$F$182:$H$183,3,0)</f>
        <v>30</v>
      </c>
      <c r="BY314" s="255">
        <f t="array" ref="BY314">MMULT(BD314:BX314,Rules!$O$60:$O$80)</f>
        <v>39.247184350918801</v>
      </c>
      <c r="BZ314" s="43">
        <f>VLOOKUP(Categorized!BS459,Rules!$F$184:$H$185,3,0)</f>
        <v>30</v>
      </c>
      <c r="CA314" s="43">
        <f>VLOOKUP(Categorized!BT459,Rules!$F$186:$H$187,3,0)</f>
        <v>30</v>
      </c>
      <c r="CB314" s="43">
        <f>VLOOKUP(Categorized!BU459,Rules!$F$188:$H$189,3,0)</f>
        <v>90</v>
      </c>
      <c r="CC314" s="43">
        <f>VLOOKUP(Categorized!BV459,Rules!$F$190:$H$191,3,0)</f>
        <v>30</v>
      </c>
      <c r="CD314" s="43">
        <f>VLOOKUP(Categorized!BW459,Rules!$F$192:$H$193,3,0)</f>
        <v>90</v>
      </c>
      <c r="CE314" s="255">
        <f t="array" ref="CE314">MMULT(BZ314:CD314,Rules!$O$83:$O$87)</f>
        <v>54</v>
      </c>
      <c r="CF314" s="25">
        <v>1</v>
      </c>
      <c r="CG314" s="51">
        <v>5</v>
      </c>
      <c r="CH314" s="309">
        <v>1</v>
      </c>
      <c r="CI314" s="303">
        <v>3</v>
      </c>
      <c r="CJ314" s="309">
        <v>3</v>
      </c>
      <c r="CK314" s="43">
        <f>VLOOKUP(Categorized!CC459,Rules!$F$231:$H$234,3,0)</f>
        <v>70</v>
      </c>
      <c r="CL314" s="43">
        <f>VLOOKUP(Categorized!CD459,Rules!$F$235:$H$237,3,0)</f>
        <v>95</v>
      </c>
      <c r="CM314" s="43">
        <f>VLOOKUP(Categorized!CE459,Rules!$F$238:$H$241,3,0)</f>
        <v>80</v>
      </c>
      <c r="CN314" s="393" t="e" cm="1">
        <f t="array" ref="CN314">MMULT(CK314:CM314,Rules!$O$92:$O$93)</f>
        <v>#VALUE!</v>
      </c>
      <c r="CO314" s="397" t="e">
        <f t="shared" si="34"/>
        <v>#VALUE!</v>
      </c>
      <c r="CP314" s="397" t="e">
        <f t="shared" si="35"/>
        <v>#VALUE!</v>
      </c>
      <c r="CQ314" s="424" t="str">
        <f t="shared" si="38"/>
        <v>10</v>
      </c>
    </row>
    <row r="315" spans="1:95" ht="18.5" hidden="1">
      <c r="A315" s="58">
        <v>2021</v>
      </c>
      <c r="B315" s="39" t="s">
        <v>346</v>
      </c>
      <c r="C315" s="431">
        <v>44228.000617800899</v>
      </c>
      <c r="D315" s="431">
        <v>44233.403951527798</v>
      </c>
      <c r="E315" s="403">
        <v>49620</v>
      </c>
      <c r="F315" s="426">
        <f t="shared" si="32"/>
        <v>0</v>
      </c>
      <c r="G315" s="426">
        <f t="shared" si="39"/>
        <v>0</v>
      </c>
      <c r="H315" s="428">
        <f t="shared" si="33"/>
        <v>1</v>
      </c>
      <c r="I315" s="428">
        <f t="shared" si="36"/>
        <v>0</v>
      </c>
      <c r="J315" s="428">
        <f t="shared" si="37"/>
        <v>0</v>
      </c>
      <c r="K315" s="42">
        <f>VLOOKUP(Categorized!F299,Rules!$F$4:$H$7,3,0)</f>
        <v>80</v>
      </c>
      <c r="L315" s="43">
        <f>VLOOKUP(Categorized!G299,Rules!$F$8:$H$9,3,0)</f>
        <v>90</v>
      </c>
      <c r="M315" s="43">
        <f>VLOOKUP(Categorized!H299,Rules!$F$10:$H$12,3,0)</f>
        <v>60</v>
      </c>
      <c r="N315" s="43">
        <f>VLOOKUP(Categorized!I299,Rules!$F$13:$H$16,3,0)</f>
        <v>95</v>
      </c>
      <c r="O315" s="43">
        <f>VLOOKUP(Categorized!K299,Rules!$F$20:$H$27,3,0)</f>
        <v>60</v>
      </c>
      <c r="P315" s="43">
        <f>VLOOKUP(Categorized!M299,Rules!$F$29:$H$31,3,0)</f>
        <v>70</v>
      </c>
      <c r="Q315" s="255" t="e">
        <f t="array" ref="Q315">MMULT(K315:P315,Rules!$O$4:$O$11)</f>
        <v>#VALUE!</v>
      </c>
      <c r="R315" s="43">
        <f>VLOOKUP(Categorized!N299,Rules!$F$32:$H$33,3,0)</f>
        <v>60</v>
      </c>
      <c r="S315" s="43">
        <f>VLOOKUP(Categorized!O299,Rules!$F$34:$H$40,3,0)</f>
        <v>70</v>
      </c>
      <c r="T315" s="43">
        <f>VLOOKUP(Categorized!P299,Rules!$F$41:$H$42,3,0)</f>
        <v>90</v>
      </c>
      <c r="U315" s="43">
        <f>VLOOKUP(Categorized!R299,Rules!$F$47:$H$51,3,0)</f>
        <v>30</v>
      </c>
      <c r="V315" s="43">
        <f>VLOOKUP(Categorized!S299,Rules!$F$52:$H$56,3,0)</f>
        <v>30</v>
      </c>
      <c r="W315" s="43">
        <f>VLOOKUP(Categorized!T299,Rules!$F$57:$H$58,3,0)</f>
        <v>30</v>
      </c>
      <c r="X315" s="255" t="e">
        <f t="array" ref="X315">MMULT(R315:W315,Rules!$O$14:$O$20)</f>
        <v>#VALUE!</v>
      </c>
      <c r="Y315" s="43">
        <f>VLOOKUP(Categorized!U299,Rules!$F$59:$H$60,3,0)</f>
        <v>80</v>
      </c>
      <c r="Z315" s="43">
        <f>VLOOKUP(Categorized!V299,Rules!$F$61:$H$62,3,0)</f>
        <v>20</v>
      </c>
      <c r="AA315" s="43">
        <f>VLOOKUP(Categorized!W299,Rules!$F$63:$H$64,3,0)</f>
        <v>80</v>
      </c>
      <c r="AB315" s="43">
        <f>VLOOKUP(Categorized!X299,Rules!$F$65:$H$66,3,0)</f>
        <v>20</v>
      </c>
      <c r="AC315" s="255">
        <f t="array" ref="AC315">MMULT(Y315:AB315,Rules!$O$23:$O$26)</f>
        <v>46.666666666666664</v>
      </c>
      <c r="AD315" s="43">
        <f>VLOOKUP(Categorized!Y299,Rules!$F$67:$H$68,3,0)</f>
        <v>70</v>
      </c>
      <c r="AE315" s="43">
        <f>VLOOKUP(Categorized!Z299,Rules!$F$69:$H$70,3,0)</f>
        <v>80</v>
      </c>
      <c r="AF315" s="43">
        <f>VLOOKUP(Categorized!AA299,Rules!$F$71:$H$72,3,0)</f>
        <v>30</v>
      </c>
      <c r="AG315" s="43">
        <f>VLOOKUP(Categorized!AB299,Rules!$F$73:$H$74,3,0)</f>
        <v>30</v>
      </c>
      <c r="AH315" s="255">
        <f t="array" ref="AH315">MMULT(AD315:AG315,Rules!$O$29:$O$32)</f>
        <v>53.809523809523803</v>
      </c>
      <c r="AI315" s="43">
        <f>VLOOKUP(Categorized!AC299,Rules!$F$75:$H$76,3,0)</f>
        <v>80</v>
      </c>
      <c r="AJ315" s="43">
        <f>VLOOKUP(Categorized!AD299,Rules!$F$77:$H$78,3,0)</f>
        <v>50</v>
      </c>
      <c r="AK315" s="43">
        <f>VLOOKUP(Categorized!AE299,Rules!$F$79:$H$84,3,0)</f>
        <v>30</v>
      </c>
      <c r="AL315" s="43">
        <f>VLOOKUP(Categorized!AF299,Rules!$F$85:$H$89,3,0)</f>
        <v>50</v>
      </c>
      <c r="AM315" s="43">
        <f>VLOOKUP(Categorized!AG299,Rules!$F$90:$H$92,3,0)</f>
        <v>30</v>
      </c>
      <c r="AN315" s="43">
        <f>VLOOKUP(Categorized!AH299,Rules!$F$93:$H$96,3,0)</f>
        <v>30</v>
      </c>
      <c r="AO315" s="43">
        <f>VLOOKUP(Categorized!AI299,Rules!$F$97:$H$100,3,0)</f>
        <v>50</v>
      </c>
      <c r="AP315" s="43">
        <f>VLOOKUP(Categorized!AJ299,Rules!$F$101:$H$102,3,0)</f>
        <v>30</v>
      </c>
      <c r="AQ315" s="43">
        <f>VLOOKUP(Categorized!AM299,Rules!$F$110:$H$113,3,0)</f>
        <v>70</v>
      </c>
      <c r="AR315" s="255" t="e">
        <f t="array" ref="AR315">MMULT(AI315:AQ315,Rules!$O$35:$O$45)</f>
        <v>#VALUE!</v>
      </c>
      <c r="AS315" s="44">
        <f>VLOOKUP(Categorized!AN299,Rules!$F$114:$H$116,3,0)</f>
        <v>90</v>
      </c>
      <c r="AT315" s="44">
        <f>VLOOKUP(Categorized!AO299,Rules!$F$117:$H$119,3,0)</f>
        <v>90</v>
      </c>
      <c r="AU315" s="44">
        <f>VLOOKUP(Categorized!AP299,Rules!$F$120:$H$122,3,0)</f>
        <v>30</v>
      </c>
      <c r="AV315" s="44">
        <f>VLOOKUP(Categorized!AQ299,Rules!$F$123:$H$124,3,0)</f>
        <v>30</v>
      </c>
      <c r="AW315" s="44">
        <f>VLOOKUP(Categorized!AR299,Rules!$F$125:$H$127,3,0)</f>
        <v>50</v>
      </c>
      <c r="AX315" s="44">
        <f>VLOOKUP(Categorized!AS299,Rules!$F$128:$H$130,3,0)</f>
        <v>30</v>
      </c>
      <c r="AY315" s="43">
        <f>VLOOKUP(Categorized!AT299,Rules!$F$131:$H$133,3,0)</f>
        <v>30</v>
      </c>
      <c r="AZ315" s="44">
        <f>VLOOKUP(Categorized!AU299,Rules!$F$134:$H$136,3,0)</f>
        <v>30</v>
      </c>
      <c r="BA315" s="44">
        <f>VLOOKUP(Categorized!AV299,Rules!$F$134:$H$136,3,0)</f>
        <v>30</v>
      </c>
      <c r="BB315" s="44">
        <f>VLOOKUP(Categorized!AW299,Rules!$F$139:$H$141,3,0)</f>
        <v>45</v>
      </c>
      <c r="BC315" s="256">
        <f t="array" ref="BC315">MMULT(AS315:BB315,Rules!$O$48:$O$57)</f>
        <v>44.036809815950917</v>
      </c>
      <c r="BD315" s="43">
        <f>VLOOKUP(Categorized!AX299,Rules!$F$142:$H$143,3,0)</f>
        <v>30</v>
      </c>
      <c r="BE315" s="43">
        <f>VLOOKUP(Categorized!AY299,Rules!$F$144:$H$145,3,0)</f>
        <v>90</v>
      </c>
      <c r="BF315" s="43">
        <f>VLOOKUP(Categorized!AZ299,Rules!$F$146:$H$147,3,0)</f>
        <v>30</v>
      </c>
      <c r="BG315" s="43">
        <f>VLOOKUP(Categorized!BA299,Rules!$F$148:$H$149,3,0)</f>
        <v>30</v>
      </c>
      <c r="BH315" s="43">
        <f>VLOOKUP(Categorized!BB299,Rules!$F$150:$H$151,3,0)</f>
        <v>30</v>
      </c>
      <c r="BI315" s="43">
        <f>VLOOKUP(Categorized!BC299,Rules!$F$152:$H$153,3,0)</f>
        <v>30</v>
      </c>
      <c r="BJ315" s="43">
        <f>VLOOKUP(Categorized!BD299,Rules!$F$154:$H$155,3,0)</f>
        <v>90</v>
      </c>
      <c r="BK315" s="43">
        <f>VLOOKUP(Categorized!BE299,Rules!$F$156:$H$157,3,0)</f>
        <v>30</v>
      </c>
      <c r="BL315" s="43">
        <f>VLOOKUP(Categorized!BF299,Rules!$F$158:$H$159,3,0)</f>
        <v>30</v>
      </c>
      <c r="BM315" s="43">
        <f>VLOOKUP(Categorized!BG299,Rules!$F$160:$H$161,3,0)</f>
        <v>30</v>
      </c>
      <c r="BN315" s="43">
        <f>VLOOKUP(Categorized!BH299,Rules!$F$162:$H$163,3,0)</f>
        <v>90</v>
      </c>
      <c r="BO315" s="43">
        <f>VLOOKUP(Categorized!BI299,Rules!$F$164:$H$165,3,0)</f>
        <v>90</v>
      </c>
      <c r="BP315" s="43">
        <f>VLOOKUP(Categorized!BJ299,Rules!$F$166:$H$167,3,0)</f>
        <v>30</v>
      </c>
      <c r="BQ315" s="43">
        <f>VLOOKUP(Categorized!BK299,Rules!$F$168:$H$169,3,0)</f>
        <v>30</v>
      </c>
      <c r="BR315" s="43">
        <f>VLOOKUP(Categorized!BL299,Rules!$F$170:$H$171,3,0)</f>
        <v>30</v>
      </c>
      <c r="BS315" s="43">
        <f>VLOOKUP(Categorized!BM299,Rules!$F$172:$H$173,3,0)</f>
        <v>30</v>
      </c>
      <c r="BT315" s="43">
        <f>VLOOKUP(Categorized!BN299,Rules!$F$174:$H$175,3,0)</f>
        <v>30</v>
      </c>
      <c r="BU315" s="43">
        <f>VLOOKUP(Categorized!BO299,Rules!$F$176:$H$177,3,0)</f>
        <v>30</v>
      </c>
      <c r="BV315" s="43">
        <f>VLOOKUP(Categorized!BP299,Rules!$F$178:$H$179,3,0)</f>
        <v>30</v>
      </c>
      <c r="BW315" s="43">
        <f>VLOOKUP(Categorized!BQ299,Rules!$F$180:$H$181,3,0)</f>
        <v>30</v>
      </c>
      <c r="BX315" s="43">
        <f>VLOOKUP(Categorized!BR299,Rules!$F$182:$H$183,3,0)</f>
        <v>30</v>
      </c>
      <c r="BY315" s="255">
        <f t="array" ref="BY315">MMULT(BD315:BX315,Rules!$O$60:$O$80)</f>
        <v>41.914641375222303</v>
      </c>
      <c r="BZ315" s="43">
        <f>VLOOKUP(Categorized!BS299,Rules!$F$184:$H$185,3,0)</f>
        <v>30</v>
      </c>
      <c r="CA315" s="43">
        <f>VLOOKUP(Categorized!BT299,Rules!$F$186:$H$187,3,0)</f>
        <v>30</v>
      </c>
      <c r="CB315" s="43">
        <f>VLOOKUP(Categorized!BU299,Rules!$F$188:$H$189,3,0)</f>
        <v>30</v>
      </c>
      <c r="CC315" s="43">
        <f>VLOOKUP(Categorized!BV299,Rules!$F$190:$H$191,3,0)</f>
        <v>90</v>
      </c>
      <c r="CD315" s="43">
        <f>VLOOKUP(Categorized!BW299,Rules!$F$192:$H$193,3,0)</f>
        <v>30</v>
      </c>
      <c r="CE315" s="255">
        <f t="array" ref="CE315">MMULT(BZ315:CD315,Rules!$O$83:$O$87)</f>
        <v>40.588235294117645</v>
      </c>
      <c r="CF315" s="45">
        <v>0</v>
      </c>
      <c r="CG315" s="46">
        <v>0</v>
      </c>
      <c r="CH315" s="322">
        <v>1</v>
      </c>
      <c r="CI315" s="322">
        <v>4</v>
      </c>
      <c r="CJ315" s="322">
        <v>1</v>
      </c>
      <c r="CK315" s="43">
        <f>VLOOKUP(Categorized!CC299,Rules!$F$231:$H$234,3,0)</f>
        <v>50</v>
      </c>
      <c r="CL315" s="43">
        <f>VLOOKUP(Categorized!CD299,Rules!$F$235:$H$237,3,0)</f>
        <v>95</v>
      </c>
      <c r="CM315" s="43">
        <f>VLOOKUP(Categorized!CE299,Rules!$F$238:$H$241,3,0)</f>
        <v>60</v>
      </c>
      <c r="CN315" s="393" t="e" cm="1">
        <f t="array" ref="CN315">MMULT(CK315:CM315,Rules!$O$92:$O$93)</f>
        <v>#VALUE!</v>
      </c>
      <c r="CO315" s="397" t="e">
        <f t="shared" si="34"/>
        <v>#VALUE!</v>
      </c>
      <c r="CP315" s="397" t="e">
        <f t="shared" si="35"/>
        <v>#VALUE!</v>
      </c>
      <c r="CQ315" s="424" t="str">
        <f t="shared" si="38"/>
        <v>10</v>
      </c>
    </row>
    <row r="316" spans="1:95" ht="18.5" hidden="1">
      <c r="A316" s="58">
        <v>2021</v>
      </c>
      <c r="B316" s="39" t="s">
        <v>216</v>
      </c>
      <c r="C316" s="431">
        <v>44223.701790486099</v>
      </c>
      <c r="D316" s="431">
        <v>44228.464005879599</v>
      </c>
      <c r="E316" s="403">
        <v>49770</v>
      </c>
      <c r="F316" s="426">
        <f t="shared" si="32"/>
        <v>0</v>
      </c>
      <c r="G316" s="426">
        <f t="shared" si="39"/>
        <v>0</v>
      </c>
      <c r="H316" s="428">
        <f t="shared" si="33"/>
        <v>1</v>
      </c>
      <c r="I316" s="428">
        <f t="shared" si="36"/>
        <v>0</v>
      </c>
      <c r="J316" s="428">
        <f t="shared" si="37"/>
        <v>0</v>
      </c>
      <c r="K316" s="42">
        <f>VLOOKUP(Categorized!F169,Rules!$F$4:$H$7,3,0)</f>
        <v>80</v>
      </c>
      <c r="L316" s="43">
        <f>VLOOKUP(Categorized!G169,Rules!$F$8:$H$9,3,0)</f>
        <v>90</v>
      </c>
      <c r="M316" s="43">
        <f>VLOOKUP(Categorized!H169,Rules!$F$10:$H$12,3,0)</f>
        <v>60</v>
      </c>
      <c r="N316" s="43">
        <f>VLOOKUP(Categorized!I169,Rules!$F$13:$H$16,3,0)</f>
        <v>95</v>
      </c>
      <c r="O316" s="43">
        <f>VLOOKUP(Categorized!K169,Rules!$F$20:$H$27,3,0)</f>
        <v>60</v>
      </c>
      <c r="P316" s="43">
        <f>VLOOKUP(Categorized!M169,Rules!$F$29:$H$31,3,0)</f>
        <v>70</v>
      </c>
      <c r="Q316" s="255" t="e">
        <f t="array" ref="Q316">MMULT(K316:P316,Rules!$O$4:$O$11)</f>
        <v>#VALUE!</v>
      </c>
      <c r="R316" s="43">
        <f>VLOOKUP(Categorized!N169,Rules!$F$32:$H$33,3,0)</f>
        <v>90</v>
      </c>
      <c r="S316" s="43">
        <f>VLOOKUP(Categorized!O169,Rules!$F$34:$H$40,3,0)</f>
        <v>75</v>
      </c>
      <c r="T316" s="43">
        <f>VLOOKUP(Categorized!P169,Rules!$F$41:$H$42,3,0)</f>
        <v>90</v>
      </c>
      <c r="U316" s="43">
        <f>VLOOKUP(Categorized!R169,Rules!$F$47:$H$51,3,0)</f>
        <v>30</v>
      </c>
      <c r="V316" s="43">
        <f>VLOOKUP(Categorized!S169,Rules!$F$52:$H$56,3,0)</f>
        <v>30</v>
      </c>
      <c r="W316" s="43">
        <f>VLOOKUP(Categorized!T169,Rules!$F$57:$H$58,3,0)</f>
        <v>80</v>
      </c>
      <c r="X316" s="255" t="e">
        <f t="array" ref="X316">MMULT(R316:W316,Rules!$O$14:$O$20)</f>
        <v>#VALUE!</v>
      </c>
      <c r="Y316" s="43">
        <f>VLOOKUP(Categorized!U169,Rules!$F$59:$H$60,3,0)</f>
        <v>20</v>
      </c>
      <c r="Z316" s="43">
        <f>VLOOKUP(Categorized!V169,Rules!$F$61:$H$62,3,0)</f>
        <v>20</v>
      </c>
      <c r="AA316" s="43">
        <f>VLOOKUP(Categorized!W169,Rules!$F$63:$H$64,3,0)</f>
        <v>80</v>
      </c>
      <c r="AB316" s="43">
        <f>VLOOKUP(Categorized!X169,Rules!$F$65:$H$66,3,0)</f>
        <v>20</v>
      </c>
      <c r="AC316" s="255">
        <f t="array" ref="AC316">MMULT(Y316:AB316,Rules!$O$23:$O$26)</f>
        <v>26.666666666666664</v>
      </c>
      <c r="AD316" s="43">
        <f>VLOOKUP(Categorized!Y169,Rules!$F$67:$H$68,3,0)</f>
        <v>30</v>
      </c>
      <c r="AE316" s="43">
        <f>VLOOKUP(Categorized!Z169,Rules!$F$69:$H$70,3,0)</f>
        <v>30</v>
      </c>
      <c r="AF316" s="43">
        <f>VLOOKUP(Categorized!AA169,Rules!$F$71:$H$72,3,0)</f>
        <v>30</v>
      </c>
      <c r="AG316" s="43">
        <f>VLOOKUP(Categorized!AB169,Rules!$F$73:$H$74,3,0)</f>
        <v>30</v>
      </c>
      <c r="AH316" s="255">
        <f t="array" ref="AH316">MMULT(AD316:AG316,Rules!$O$29:$O$32)</f>
        <v>30</v>
      </c>
      <c r="AI316" s="43">
        <f>VLOOKUP(Categorized!AC169,Rules!$F$75:$H$76,3,0)</f>
        <v>80</v>
      </c>
      <c r="AJ316" s="43">
        <f>VLOOKUP(Categorized!AD169,Rules!$F$77:$H$78,3,0)</f>
        <v>50</v>
      </c>
      <c r="AK316" s="43">
        <f>VLOOKUP(Categorized!AE169,Rules!$F$79:$H$84,3,0)</f>
        <v>80</v>
      </c>
      <c r="AL316" s="43">
        <f>VLOOKUP(Categorized!AF169,Rules!$F$85:$H$89,3,0)</f>
        <v>50</v>
      </c>
      <c r="AM316" s="43">
        <f>VLOOKUP(Categorized!AG169,Rules!$F$90:$H$92,3,0)</f>
        <v>30</v>
      </c>
      <c r="AN316" s="43">
        <f>VLOOKUP(Categorized!AH169,Rules!$F$93:$H$96,3,0)</f>
        <v>80</v>
      </c>
      <c r="AO316" s="43">
        <f>VLOOKUP(Categorized!AI169,Rules!$F$97:$H$100,3,0)</f>
        <v>50</v>
      </c>
      <c r="AP316" s="43">
        <f>VLOOKUP(Categorized!AJ169,Rules!$F$101:$H$102,3,0)</f>
        <v>30</v>
      </c>
      <c r="AQ316" s="43">
        <f>VLOOKUP(Categorized!AM169,Rules!$F$110:$H$113,3,0)</f>
        <v>70</v>
      </c>
      <c r="AR316" s="255" t="e">
        <f t="array" ref="AR316">MMULT(AI316:AQ316,Rules!$O$35:$O$45)</f>
        <v>#VALUE!</v>
      </c>
      <c r="AS316" s="44">
        <f>VLOOKUP(Categorized!AN169,Rules!$F$114:$H$116,3,0)</f>
        <v>90</v>
      </c>
      <c r="AT316" s="44">
        <f>VLOOKUP(Categorized!AO169,Rules!$F$117:$H$119,3,0)</f>
        <v>90</v>
      </c>
      <c r="AU316" s="44">
        <f>VLOOKUP(Categorized!AP169,Rules!$F$120:$H$122,3,0)</f>
        <v>30</v>
      </c>
      <c r="AV316" s="44">
        <f>VLOOKUP(Categorized!AQ169,Rules!$F$123:$H$124,3,0)</f>
        <v>30</v>
      </c>
      <c r="AW316" s="44">
        <f>VLOOKUP(Categorized!AR169,Rules!$F$125:$H$127,3,0)</f>
        <v>50</v>
      </c>
      <c r="AX316" s="44">
        <f>VLOOKUP(Categorized!AS169,Rules!$F$128:$H$130,3,0)</f>
        <v>30</v>
      </c>
      <c r="AY316" s="43">
        <f>VLOOKUP(Categorized!AT169,Rules!$F$131:$H$133,3,0)</f>
        <v>30</v>
      </c>
      <c r="AZ316" s="44">
        <f>VLOOKUP(Categorized!AU169,Rules!$F$134:$H$136,3,0)</f>
        <v>30</v>
      </c>
      <c r="BA316" s="44">
        <f>VLOOKUP(Categorized!AV169,Rules!$F$134:$H$136,3,0)</f>
        <v>45</v>
      </c>
      <c r="BB316" s="44">
        <f>VLOOKUP(Categorized!AW169,Rules!$F$139:$H$141,3,0)</f>
        <v>45</v>
      </c>
      <c r="BC316" s="256">
        <f t="array" ref="BC316">MMULT(AS316:BB316,Rules!$O$48:$O$57)</f>
        <v>45.601226993865033</v>
      </c>
      <c r="BD316" s="43">
        <f>VLOOKUP(Categorized!AX169,Rules!$F$142:$H$143,3,0)</f>
        <v>30</v>
      </c>
      <c r="BE316" s="43">
        <f>VLOOKUP(Categorized!AY169,Rules!$F$144:$H$145,3,0)</f>
        <v>30</v>
      </c>
      <c r="BF316" s="43">
        <f>VLOOKUP(Categorized!AZ169,Rules!$F$146:$H$147,3,0)</f>
        <v>30</v>
      </c>
      <c r="BG316" s="43">
        <f>VLOOKUP(Categorized!BA169,Rules!$F$148:$H$149,3,0)</f>
        <v>30</v>
      </c>
      <c r="BH316" s="43">
        <f>VLOOKUP(Categorized!BB169,Rules!$F$150:$H$151,3,0)</f>
        <v>30</v>
      </c>
      <c r="BI316" s="43">
        <f>VLOOKUP(Categorized!BC169,Rules!$F$152:$H$153,3,0)</f>
        <v>30</v>
      </c>
      <c r="BJ316" s="43">
        <f>VLOOKUP(Categorized!BD169,Rules!$F$154:$H$155,3,0)</f>
        <v>30</v>
      </c>
      <c r="BK316" s="43">
        <f>VLOOKUP(Categorized!BE169,Rules!$F$156:$H$157,3,0)</f>
        <v>30</v>
      </c>
      <c r="BL316" s="43">
        <f>VLOOKUP(Categorized!BF169,Rules!$F$158:$H$159,3,0)</f>
        <v>30</v>
      </c>
      <c r="BM316" s="43">
        <f>VLOOKUP(Categorized!BG169,Rules!$F$160:$H$161,3,0)</f>
        <v>30</v>
      </c>
      <c r="BN316" s="43">
        <f>VLOOKUP(Categorized!BH169,Rules!$F$162:$H$163,3,0)</f>
        <v>30</v>
      </c>
      <c r="BO316" s="43">
        <f>VLOOKUP(Categorized!BI169,Rules!$F$164:$H$165,3,0)</f>
        <v>30</v>
      </c>
      <c r="BP316" s="43">
        <f>VLOOKUP(Categorized!BJ169,Rules!$F$166:$H$167,3,0)</f>
        <v>30</v>
      </c>
      <c r="BQ316" s="43">
        <f>VLOOKUP(Categorized!BK169,Rules!$F$168:$H$169,3,0)</f>
        <v>30</v>
      </c>
      <c r="BR316" s="43">
        <f>VLOOKUP(Categorized!BL169,Rules!$F$170:$H$171,3,0)</f>
        <v>30</v>
      </c>
      <c r="BS316" s="43">
        <f>VLOOKUP(Categorized!BM169,Rules!$F$172:$H$173,3,0)</f>
        <v>30</v>
      </c>
      <c r="BT316" s="43">
        <f>VLOOKUP(Categorized!BN169,Rules!$F$174:$H$175,3,0)</f>
        <v>30</v>
      </c>
      <c r="BU316" s="43">
        <f>VLOOKUP(Categorized!BO169,Rules!$F$176:$H$177,3,0)</f>
        <v>30</v>
      </c>
      <c r="BV316" s="43">
        <f>VLOOKUP(Categorized!BP169,Rules!$F$178:$H$179,3,0)</f>
        <v>30</v>
      </c>
      <c r="BW316" s="43">
        <f>VLOOKUP(Categorized!BQ169,Rules!$F$180:$H$181,3,0)</f>
        <v>30</v>
      </c>
      <c r="BX316" s="43">
        <f>VLOOKUP(Categorized!BR169,Rules!$F$182:$H$183,3,0)</f>
        <v>30</v>
      </c>
      <c r="BY316" s="255">
        <f t="array" ref="BY316">MMULT(BD316:BX316,Rules!$O$60:$O$80)</f>
        <v>29.999999999999996</v>
      </c>
      <c r="BZ316" s="43">
        <f>VLOOKUP(Categorized!BS169,Rules!$F$184:$H$185,3,0)</f>
        <v>30</v>
      </c>
      <c r="CA316" s="43">
        <f>VLOOKUP(Categorized!BT169,Rules!$F$186:$H$187,3,0)</f>
        <v>30</v>
      </c>
      <c r="CB316" s="43">
        <f>VLOOKUP(Categorized!BU169,Rules!$F$188:$H$189,3,0)</f>
        <v>30</v>
      </c>
      <c r="CC316" s="43">
        <f>VLOOKUP(Categorized!BV169,Rules!$F$190:$H$191,3,0)</f>
        <v>30</v>
      </c>
      <c r="CD316" s="43">
        <f>VLOOKUP(Categorized!BW169,Rules!$F$192:$H$193,3,0)</f>
        <v>30</v>
      </c>
      <c r="CE316" s="255">
        <f t="array" ref="CE316">MMULT(BZ316:CD316,Rules!$O$83:$O$87)</f>
        <v>30</v>
      </c>
      <c r="CF316" s="46">
        <v>0</v>
      </c>
      <c r="CG316" s="46">
        <v>0</v>
      </c>
      <c r="CH316" s="322">
        <v>1</v>
      </c>
      <c r="CI316" s="322">
        <v>4</v>
      </c>
      <c r="CJ316" s="322">
        <v>1</v>
      </c>
      <c r="CK316" s="43">
        <f>VLOOKUP(Categorized!CC169,Rules!$F$231:$H$234,3,0)</f>
        <v>50</v>
      </c>
      <c r="CL316" s="43">
        <f>VLOOKUP(Categorized!CD169,Rules!$F$235:$H$237,3,0)</f>
        <v>70</v>
      </c>
      <c r="CM316" s="43">
        <f>VLOOKUP(Categorized!CE169,Rules!$F$238:$H$241,3,0)</f>
        <v>60</v>
      </c>
      <c r="CN316" s="393" t="e" cm="1">
        <f t="array" ref="CN316">MMULT(CK316:CM316,Rules!$O$92:$O$93)</f>
        <v>#VALUE!</v>
      </c>
      <c r="CO316" s="397" t="e">
        <f t="shared" si="34"/>
        <v>#VALUE!</v>
      </c>
      <c r="CP316" s="397" t="e">
        <f t="shared" si="35"/>
        <v>#VALUE!</v>
      </c>
      <c r="CQ316" s="424" t="str">
        <f t="shared" si="38"/>
        <v>10</v>
      </c>
    </row>
    <row r="317" spans="1:95" ht="18.5" hidden="1">
      <c r="A317" s="58">
        <v>2021</v>
      </c>
      <c r="B317" s="39" t="s">
        <v>241</v>
      </c>
      <c r="C317" s="431">
        <v>44224.237824629599</v>
      </c>
      <c r="D317" s="431">
        <v>44229.398147060201</v>
      </c>
      <c r="E317" s="403">
        <v>49775</v>
      </c>
      <c r="F317" s="426">
        <f t="shared" si="32"/>
        <v>0</v>
      </c>
      <c r="G317" s="426">
        <f t="shared" si="39"/>
        <v>0</v>
      </c>
      <c r="H317" s="428">
        <f t="shared" si="33"/>
        <v>1</v>
      </c>
      <c r="I317" s="428">
        <f t="shared" si="36"/>
        <v>0</v>
      </c>
      <c r="J317" s="428">
        <f t="shared" si="37"/>
        <v>0</v>
      </c>
      <c r="K317" s="42">
        <f>VLOOKUP(Categorized!F194,Rules!$F$4:$H$7,3,0)</f>
        <v>70</v>
      </c>
      <c r="L317" s="43">
        <f>VLOOKUP(Categorized!G194,Rules!$F$8:$H$9,3,0)</f>
        <v>60</v>
      </c>
      <c r="M317" s="43">
        <f>VLOOKUP(Categorized!H194,Rules!$F$10:$H$12,3,0)</f>
        <v>60</v>
      </c>
      <c r="N317" s="43">
        <f>VLOOKUP(Categorized!I194,Rules!$F$13:$H$16,3,0)</f>
        <v>70</v>
      </c>
      <c r="O317" s="43">
        <f>VLOOKUP(Categorized!K194,Rules!$F$20:$H$27,3,0)</f>
        <v>60</v>
      </c>
      <c r="P317" s="43">
        <f>VLOOKUP(Categorized!M194,Rules!$F$29:$H$31,3,0)</f>
        <v>60</v>
      </c>
      <c r="Q317" s="255" t="e">
        <f t="array" ref="Q317">MMULT(K317:P317,Rules!$O$4:$O$11)</f>
        <v>#VALUE!</v>
      </c>
      <c r="R317" s="43">
        <f>VLOOKUP(Categorized!N194,Rules!$F$32:$H$33,3,0)</f>
        <v>60</v>
      </c>
      <c r="S317" s="43">
        <f>VLOOKUP(Categorized!O194,Rules!$F$34:$H$40,3,0)</f>
        <v>50</v>
      </c>
      <c r="T317" s="43">
        <f>VLOOKUP(Categorized!P194,Rules!$F$41:$H$42,3,0)</f>
        <v>30</v>
      </c>
      <c r="U317" s="43">
        <f>VLOOKUP(Categorized!R194,Rules!$F$47:$H$51,3,0)</f>
        <v>30</v>
      </c>
      <c r="V317" s="43">
        <f>VLOOKUP(Categorized!S194,Rules!$F$52:$H$56,3,0)</f>
        <v>30</v>
      </c>
      <c r="W317" s="43">
        <f>VLOOKUP(Categorized!T194,Rules!$F$57:$H$58,3,0)</f>
        <v>30</v>
      </c>
      <c r="X317" s="255" t="e">
        <f t="array" ref="X317">MMULT(R317:W317,Rules!$O$14:$O$20)</f>
        <v>#VALUE!</v>
      </c>
      <c r="Y317" s="43">
        <f>VLOOKUP(Categorized!U194,Rules!$F$59:$H$60,3,0)</f>
        <v>20</v>
      </c>
      <c r="Z317" s="43">
        <f>VLOOKUP(Categorized!V194,Rules!$F$61:$H$62,3,0)</f>
        <v>20</v>
      </c>
      <c r="AA317" s="43">
        <f>VLOOKUP(Categorized!W194,Rules!$F$63:$H$64,3,0)</f>
        <v>80</v>
      </c>
      <c r="AB317" s="43">
        <f>VLOOKUP(Categorized!X194,Rules!$F$65:$H$66,3,0)</f>
        <v>20</v>
      </c>
      <c r="AC317" s="255">
        <f t="array" ref="AC317">MMULT(Y317:AB317,Rules!$O$23:$O$26)</f>
        <v>26.666666666666664</v>
      </c>
      <c r="AD317" s="43">
        <f>VLOOKUP(Categorized!Y194,Rules!$F$67:$H$68,3,0)</f>
        <v>70</v>
      </c>
      <c r="AE317" s="43">
        <f>VLOOKUP(Categorized!Z194,Rules!$F$69:$H$70,3,0)</f>
        <v>30</v>
      </c>
      <c r="AF317" s="43">
        <f>VLOOKUP(Categorized!AA194,Rules!$F$71:$H$72,3,0)</f>
        <v>80</v>
      </c>
      <c r="AG317" s="43">
        <f>VLOOKUP(Categorized!AB194,Rules!$F$73:$H$74,3,0)</f>
        <v>30</v>
      </c>
      <c r="AH317" s="255">
        <f t="array" ref="AH317">MMULT(AD317:AG317,Rules!$O$29:$O$32)</f>
        <v>52.222222222222214</v>
      </c>
      <c r="AI317" s="43">
        <f>VLOOKUP(Categorized!AC194,Rules!$F$75:$H$76,3,0)</f>
        <v>80</v>
      </c>
      <c r="AJ317" s="43">
        <f>VLOOKUP(Categorized!AD194,Rules!$F$77:$H$78,3,0)</f>
        <v>50</v>
      </c>
      <c r="AK317" s="43">
        <f>VLOOKUP(Categorized!AE194,Rules!$F$79:$H$84,3,0)</f>
        <v>50</v>
      </c>
      <c r="AL317" s="43">
        <f>VLOOKUP(Categorized!AF194,Rules!$F$85:$H$89,3,0)</f>
        <v>50</v>
      </c>
      <c r="AM317" s="43">
        <f>VLOOKUP(Categorized!AG194,Rules!$F$90:$H$92,3,0)</f>
        <v>30</v>
      </c>
      <c r="AN317" s="43">
        <f>VLOOKUP(Categorized!AH194,Rules!$F$93:$H$96,3,0)</f>
        <v>30</v>
      </c>
      <c r="AO317" s="43">
        <f>VLOOKUP(Categorized!AI194,Rules!$F$97:$H$100,3,0)</f>
        <v>30</v>
      </c>
      <c r="AP317" s="43">
        <f>VLOOKUP(Categorized!AJ194,Rules!$F$101:$H$102,3,0)</f>
        <v>30</v>
      </c>
      <c r="AQ317" s="43">
        <f>VLOOKUP(Categorized!AM194,Rules!$F$110:$H$113,3,0)</f>
        <v>70</v>
      </c>
      <c r="AR317" s="255" t="e">
        <f t="array" ref="AR317">MMULT(AI317:AQ317,Rules!$O$35:$O$45)</f>
        <v>#VALUE!</v>
      </c>
      <c r="AS317" s="44">
        <f>VLOOKUP(Categorized!AN194,Rules!$F$114:$H$116,3,0)</f>
        <v>90</v>
      </c>
      <c r="AT317" s="44">
        <f>VLOOKUP(Categorized!AO194,Rules!$F$117:$H$119,3,0)</f>
        <v>90</v>
      </c>
      <c r="AU317" s="44">
        <f>VLOOKUP(Categorized!AP194,Rules!$F$120:$H$122,3,0)</f>
        <v>90</v>
      </c>
      <c r="AV317" s="44">
        <f>VLOOKUP(Categorized!AQ194,Rules!$F$123:$H$124,3,0)</f>
        <v>30</v>
      </c>
      <c r="AW317" s="44">
        <f>VLOOKUP(Categorized!AR194,Rules!$F$125:$H$127,3,0)</f>
        <v>70</v>
      </c>
      <c r="AX317" s="44">
        <f>VLOOKUP(Categorized!AS194,Rules!$F$128:$H$130,3,0)</f>
        <v>30</v>
      </c>
      <c r="AY317" s="43">
        <f>VLOOKUP(Categorized!AT194,Rules!$F$131:$H$133,3,0)</f>
        <v>30</v>
      </c>
      <c r="AZ317" s="44">
        <f>VLOOKUP(Categorized!AU194,Rules!$F$134:$H$136,3,0)</f>
        <v>30</v>
      </c>
      <c r="BA317" s="44">
        <f>VLOOKUP(Categorized!AV194,Rules!$F$134:$H$136,3,0)</f>
        <v>30</v>
      </c>
      <c r="BB317" s="44">
        <f>VLOOKUP(Categorized!AW194,Rules!$F$139:$H$141,3,0)</f>
        <v>45</v>
      </c>
      <c r="BC317" s="256">
        <f t="array" ref="BC317">MMULT(AS317:BB317,Rules!$O$48:$O$57)</f>
        <v>51.595092024539873</v>
      </c>
      <c r="BD317" s="43">
        <f>VLOOKUP(Categorized!AX194,Rules!$F$142:$H$143,3,0)</f>
        <v>30</v>
      </c>
      <c r="BE317" s="43">
        <f>VLOOKUP(Categorized!AY194,Rules!$F$144:$H$145,3,0)</f>
        <v>30</v>
      </c>
      <c r="BF317" s="43">
        <f>VLOOKUP(Categorized!AZ194,Rules!$F$146:$H$147,3,0)</f>
        <v>30</v>
      </c>
      <c r="BG317" s="43">
        <f>VLOOKUP(Categorized!BA194,Rules!$F$148:$H$149,3,0)</f>
        <v>30</v>
      </c>
      <c r="BH317" s="43">
        <f>VLOOKUP(Categorized!BB194,Rules!$F$150:$H$151,3,0)</f>
        <v>30</v>
      </c>
      <c r="BI317" s="43">
        <f>VLOOKUP(Categorized!BC194,Rules!$F$152:$H$153,3,0)</f>
        <v>30</v>
      </c>
      <c r="BJ317" s="43">
        <f>VLOOKUP(Categorized!BD194,Rules!$F$154:$H$155,3,0)</f>
        <v>90</v>
      </c>
      <c r="BK317" s="43">
        <f>VLOOKUP(Categorized!BE194,Rules!$F$156:$H$157,3,0)</f>
        <v>30</v>
      </c>
      <c r="BL317" s="43">
        <f>VLOOKUP(Categorized!BF194,Rules!$F$158:$H$159,3,0)</f>
        <v>30</v>
      </c>
      <c r="BM317" s="43">
        <f>VLOOKUP(Categorized!BG194,Rules!$F$160:$H$161,3,0)</f>
        <v>30</v>
      </c>
      <c r="BN317" s="43">
        <f>VLOOKUP(Categorized!BH194,Rules!$F$162:$H$163,3,0)</f>
        <v>30</v>
      </c>
      <c r="BO317" s="43">
        <f>VLOOKUP(Categorized!BI194,Rules!$F$164:$H$165,3,0)</f>
        <v>90</v>
      </c>
      <c r="BP317" s="43">
        <f>VLOOKUP(Categorized!BJ194,Rules!$F$166:$H$167,3,0)</f>
        <v>90</v>
      </c>
      <c r="BQ317" s="43">
        <f>VLOOKUP(Categorized!BK194,Rules!$F$168:$H$169,3,0)</f>
        <v>30</v>
      </c>
      <c r="BR317" s="43">
        <f>VLOOKUP(Categorized!BL194,Rules!$F$170:$H$171,3,0)</f>
        <v>30</v>
      </c>
      <c r="BS317" s="43">
        <f>VLOOKUP(Categorized!BM194,Rules!$F$172:$H$173,3,0)</f>
        <v>30</v>
      </c>
      <c r="BT317" s="43">
        <f>VLOOKUP(Categorized!BN194,Rules!$F$174:$H$175,3,0)</f>
        <v>30</v>
      </c>
      <c r="BU317" s="43">
        <f>VLOOKUP(Categorized!BO194,Rules!$F$176:$H$177,3,0)</f>
        <v>30</v>
      </c>
      <c r="BV317" s="43">
        <f>VLOOKUP(Categorized!BP194,Rules!$F$178:$H$179,3,0)</f>
        <v>30</v>
      </c>
      <c r="BW317" s="43">
        <f>VLOOKUP(Categorized!BQ194,Rules!$F$180:$H$181,3,0)</f>
        <v>30</v>
      </c>
      <c r="BX317" s="43">
        <f>VLOOKUP(Categorized!BR194,Rules!$F$182:$H$183,3,0)</f>
        <v>30</v>
      </c>
      <c r="BY317" s="255">
        <f t="array" ref="BY317">MMULT(BD317:BX317,Rules!$O$60:$O$80)</f>
        <v>38.500296384113824</v>
      </c>
      <c r="BZ317" s="43">
        <f>VLOOKUP(Categorized!BS194,Rules!$F$184:$H$185,3,0)</f>
        <v>30</v>
      </c>
      <c r="CA317" s="43">
        <f>VLOOKUP(Categorized!BT194,Rules!$F$186:$H$187,3,0)</f>
        <v>30</v>
      </c>
      <c r="CB317" s="43">
        <f>VLOOKUP(Categorized!BU194,Rules!$F$188:$H$189,3,0)</f>
        <v>30</v>
      </c>
      <c r="CC317" s="43">
        <f>VLOOKUP(Categorized!BV194,Rules!$F$190:$H$191,3,0)</f>
        <v>30</v>
      </c>
      <c r="CD317" s="43">
        <f>VLOOKUP(Categorized!BW194,Rules!$F$192:$H$193,3,0)</f>
        <v>30</v>
      </c>
      <c r="CE317" s="255">
        <f t="array" ref="CE317">MMULT(BZ317:CD317,Rules!$O$83:$O$87)</f>
        <v>30</v>
      </c>
      <c r="CF317" s="45">
        <v>0</v>
      </c>
      <c r="CG317" s="46">
        <v>0</v>
      </c>
      <c r="CH317" s="322">
        <v>1</v>
      </c>
      <c r="CI317" s="322">
        <v>3</v>
      </c>
      <c r="CJ317" s="322">
        <v>1</v>
      </c>
      <c r="CK317" s="43">
        <f>VLOOKUP(Categorized!CC194,Rules!$F$231:$H$234,3,0)</f>
        <v>50</v>
      </c>
      <c r="CL317" s="43">
        <f>VLOOKUP(Categorized!CD194,Rules!$F$235:$H$237,3,0)</f>
        <v>95</v>
      </c>
      <c r="CM317" s="43">
        <f>VLOOKUP(Categorized!CE194,Rules!$F$238:$H$241,3,0)</f>
        <v>60</v>
      </c>
      <c r="CN317" s="393" t="e" cm="1">
        <f t="array" ref="CN317">MMULT(CK317:CM317,Rules!$O$92:$O$93)</f>
        <v>#VALUE!</v>
      </c>
      <c r="CO317" s="397" t="e">
        <f t="shared" si="34"/>
        <v>#VALUE!</v>
      </c>
      <c r="CP317" s="397" t="e">
        <f t="shared" si="35"/>
        <v>#VALUE!</v>
      </c>
      <c r="CQ317" s="424" t="str">
        <f t="shared" si="38"/>
        <v>10</v>
      </c>
    </row>
    <row r="318" spans="1:95" ht="18.5" hidden="1">
      <c r="A318" s="58">
        <v>2021</v>
      </c>
      <c r="B318" s="39" t="s">
        <v>242</v>
      </c>
      <c r="C318" s="431">
        <v>44235.951267569399</v>
      </c>
      <c r="D318" s="431">
        <v>44238.519346111098</v>
      </c>
      <c r="E318" s="403">
        <v>49846</v>
      </c>
      <c r="F318" s="426">
        <f t="shared" si="32"/>
        <v>0</v>
      </c>
      <c r="G318" s="426">
        <f t="shared" si="39"/>
        <v>0</v>
      </c>
      <c r="H318" s="428">
        <f t="shared" si="33"/>
        <v>1</v>
      </c>
      <c r="I318" s="428">
        <f t="shared" si="36"/>
        <v>0</v>
      </c>
      <c r="J318" s="428">
        <f t="shared" si="37"/>
        <v>0</v>
      </c>
      <c r="K318" s="42">
        <f>VLOOKUP(Categorized!F195,Rules!$F$4:$H$7,3,0)</f>
        <v>70</v>
      </c>
      <c r="L318" s="43">
        <f>VLOOKUP(Categorized!G195,Rules!$F$8:$H$9,3,0)</f>
        <v>60</v>
      </c>
      <c r="M318" s="43">
        <f>VLOOKUP(Categorized!H195,Rules!$F$10:$H$12,3,0)</f>
        <v>60</v>
      </c>
      <c r="N318" s="43">
        <f>VLOOKUP(Categorized!I195,Rules!$F$13:$H$16,3,0)</f>
        <v>95</v>
      </c>
      <c r="O318" s="43">
        <f>VLOOKUP(Categorized!K195,Rules!$F$20:$H$27,3,0)</f>
        <v>60</v>
      </c>
      <c r="P318" s="43">
        <f>VLOOKUP(Categorized!M195,Rules!$F$29:$H$31,3,0)</f>
        <v>70</v>
      </c>
      <c r="Q318" s="255" t="e">
        <f t="array" ref="Q318">MMULT(K318:P318,Rules!$O$4:$O$11)</f>
        <v>#VALUE!</v>
      </c>
      <c r="R318" s="43">
        <f>VLOOKUP(Categorized!N195,Rules!$F$32:$H$33,3,0)</f>
        <v>60</v>
      </c>
      <c r="S318" s="43">
        <f>VLOOKUP(Categorized!O195,Rules!$F$34:$H$40,3,0)</f>
        <v>70</v>
      </c>
      <c r="T318" s="43">
        <f>VLOOKUP(Categorized!P195,Rules!$F$41:$H$42,3,0)</f>
        <v>30</v>
      </c>
      <c r="U318" s="43">
        <f>VLOOKUP(Categorized!R195,Rules!$F$47:$H$51,3,0)</f>
        <v>30</v>
      </c>
      <c r="V318" s="43">
        <f>VLOOKUP(Categorized!S195,Rules!$F$52:$H$56,3,0)</f>
        <v>30</v>
      </c>
      <c r="W318" s="43">
        <f>VLOOKUP(Categorized!T195,Rules!$F$57:$H$58,3,0)</f>
        <v>30</v>
      </c>
      <c r="X318" s="255" t="e">
        <f t="array" ref="X318">MMULT(R318:W318,Rules!$O$14:$O$20)</f>
        <v>#VALUE!</v>
      </c>
      <c r="Y318" s="43">
        <f>VLOOKUP(Categorized!U195,Rules!$F$59:$H$60,3,0)</f>
        <v>20</v>
      </c>
      <c r="Z318" s="43">
        <f>VLOOKUP(Categorized!V195,Rules!$F$61:$H$62,3,0)</f>
        <v>20</v>
      </c>
      <c r="AA318" s="43">
        <f>VLOOKUP(Categorized!W195,Rules!$F$63:$H$64,3,0)</f>
        <v>80</v>
      </c>
      <c r="AB318" s="43">
        <f>VLOOKUP(Categorized!X195,Rules!$F$65:$H$66,3,0)</f>
        <v>20</v>
      </c>
      <c r="AC318" s="255">
        <f t="array" ref="AC318">MMULT(Y318:AB318,Rules!$O$23:$O$26)</f>
        <v>26.666666666666664</v>
      </c>
      <c r="AD318" s="43">
        <f>VLOOKUP(Categorized!Y195,Rules!$F$67:$H$68,3,0)</f>
        <v>70</v>
      </c>
      <c r="AE318" s="43">
        <f>VLOOKUP(Categorized!Z195,Rules!$F$69:$H$70,3,0)</f>
        <v>80</v>
      </c>
      <c r="AF318" s="43">
        <f>VLOOKUP(Categorized!AA195,Rules!$F$71:$H$72,3,0)</f>
        <v>80</v>
      </c>
      <c r="AG318" s="43">
        <f>VLOOKUP(Categorized!AB195,Rules!$F$73:$H$74,3,0)</f>
        <v>30</v>
      </c>
      <c r="AH318" s="255">
        <f t="array" ref="AH318">MMULT(AD318:AG318,Rules!$O$29:$O$32)</f>
        <v>66.507936507936506</v>
      </c>
      <c r="AI318" s="43">
        <f>VLOOKUP(Categorized!AC195,Rules!$F$75:$H$76,3,0)</f>
        <v>80</v>
      </c>
      <c r="AJ318" s="43">
        <f>VLOOKUP(Categorized!AD195,Rules!$F$77:$H$78,3,0)</f>
        <v>50</v>
      </c>
      <c r="AK318" s="43">
        <f>VLOOKUP(Categorized!AE195,Rules!$F$79:$H$84,3,0)</f>
        <v>80</v>
      </c>
      <c r="AL318" s="43">
        <f>VLOOKUP(Categorized!AF195,Rules!$F$85:$H$89,3,0)</f>
        <v>30</v>
      </c>
      <c r="AM318" s="43">
        <f>VLOOKUP(Categorized!AG195,Rules!$F$90:$H$92,3,0)</f>
        <v>30</v>
      </c>
      <c r="AN318" s="43">
        <f>VLOOKUP(Categorized!AH195,Rules!$F$93:$H$96,3,0)</f>
        <v>30</v>
      </c>
      <c r="AO318" s="43">
        <f>VLOOKUP(Categorized!AI195,Rules!$F$97:$H$100,3,0)</f>
        <v>30</v>
      </c>
      <c r="AP318" s="43">
        <f>VLOOKUP(Categorized!AJ195,Rules!$F$101:$H$102,3,0)</f>
        <v>30</v>
      </c>
      <c r="AQ318" s="43">
        <f>VLOOKUP(Categorized!AM195,Rules!$F$110:$H$113,3,0)</f>
        <v>70</v>
      </c>
      <c r="AR318" s="255" t="e">
        <f t="array" ref="AR318">MMULT(AI318:AQ318,Rules!$O$35:$O$45)</f>
        <v>#VALUE!</v>
      </c>
      <c r="AS318" s="44">
        <f>VLOOKUP(Categorized!AN195,Rules!$F$114:$H$116,3,0)</f>
        <v>90</v>
      </c>
      <c r="AT318" s="44">
        <f>VLOOKUP(Categorized!AO195,Rules!$F$117:$H$119,3,0)</f>
        <v>90</v>
      </c>
      <c r="AU318" s="44">
        <f>VLOOKUP(Categorized!AP195,Rules!$F$120:$H$122,3,0)</f>
        <v>30</v>
      </c>
      <c r="AV318" s="44">
        <f>VLOOKUP(Categorized!AQ195,Rules!$F$123:$H$124,3,0)</f>
        <v>30</v>
      </c>
      <c r="AW318" s="44">
        <f>VLOOKUP(Categorized!AR195,Rules!$F$125:$H$127,3,0)</f>
        <v>50</v>
      </c>
      <c r="AX318" s="44">
        <f>VLOOKUP(Categorized!AS195,Rules!$F$128:$H$130,3,0)</f>
        <v>80</v>
      </c>
      <c r="AY318" s="43">
        <f>VLOOKUP(Categorized!AT195,Rules!$F$131:$H$133,3,0)</f>
        <v>70</v>
      </c>
      <c r="AZ318" s="44">
        <f>VLOOKUP(Categorized!AU195,Rules!$F$134:$H$136,3,0)</f>
        <v>70</v>
      </c>
      <c r="BA318" s="44">
        <f>VLOOKUP(Categorized!AV195,Rules!$F$134:$H$136,3,0)</f>
        <v>45</v>
      </c>
      <c r="BB318" s="44">
        <f>VLOOKUP(Categorized!AW195,Rules!$F$139:$H$141,3,0)</f>
        <v>45</v>
      </c>
      <c r="BC318" s="256">
        <f t="array" ref="BC318">MMULT(AS318:BB318,Rules!$O$48:$O$57)</f>
        <v>59.171779141104295</v>
      </c>
      <c r="BD318" s="43">
        <f>VLOOKUP(Categorized!AX195,Rules!$F$142:$H$143,3,0)</f>
        <v>30</v>
      </c>
      <c r="BE318" s="43">
        <f>VLOOKUP(Categorized!AY195,Rules!$F$144:$H$145,3,0)</f>
        <v>30</v>
      </c>
      <c r="BF318" s="43">
        <f>VLOOKUP(Categorized!AZ195,Rules!$F$146:$H$147,3,0)</f>
        <v>30</v>
      </c>
      <c r="BG318" s="43">
        <f>VLOOKUP(Categorized!BA195,Rules!$F$148:$H$149,3,0)</f>
        <v>30</v>
      </c>
      <c r="BH318" s="43">
        <f>VLOOKUP(Categorized!BB195,Rules!$F$150:$H$151,3,0)</f>
        <v>30</v>
      </c>
      <c r="BI318" s="43">
        <f>VLOOKUP(Categorized!BC195,Rules!$F$152:$H$153,3,0)</f>
        <v>30</v>
      </c>
      <c r="BJ318" s="43">
        <f>VLOOKUP(Categorized!BD195,Rules!$F$154:$H$155,3,0)</f>
        <v>90</v>
      </c>
      <c r="BK318" s="43">
        <f>VLOOKUP(Categorized!BE195,Rules!$F$156:$H$157,3,0)</f>
        <v>30</v>
      </c>
      <c r="BL318" s="43">
        <f>VLOOKUP(Categorized!BF195,Rules!$F$158:$H$159,3,0)</f>
        <v>30</v>
      </c>
      <c r="BM318" s="43">
        <f>VLOOKUP(Categorized!BG195,Rules!$F$160:$H$161,3,0)</f>
        <v>30</v>
      </c>
      <c r="BN318" s="43">
        <f>VLOOKUP(Categorized!BH195,Rules!$F$162:$H$163,3,0)</f>
        <v>30</v>
      </c>
      <c r="BO318" s="43">
        <f>VLOOKUP(Categorized!BI195,Rules!$F$164:$H$165,3,0)</f>
        <v>30</v>
      </c>
      <c r="BP318" s="43">
        <f>VLOOKUP(Categorized!BJ195,Rules!$F$166:$H$167,3,0)</f>
        <v>90</v>
      </c>
      <c r="BQ318" s="43">
        <f>VLOOKUP(Categorized!BK195,Rules!$F$168:$H$169,3,0)</f>
        <v>30</v>
      </c>
      <c r="BR318" s="43">
        <f>VLOOKUP(Categorized!BL195,Rules!$F$170:$H$171,3,0)</f>
        <v>30</v>
      </c>
      <c r="BS318" s="43">
        <f>VLOOKUP(Categorized!BM195,Rules!$F$172:$H$173,3,0)</f>
        <v>30</v>
      </c>
      <c r="BT318" s="43">
        <f>VLOOKUP(Categorized!BN195,Rules!$F$174:$H$175,3,0)</f>
        <v>30</v>
      </c>
      <c r="BU318" s="43">
        <f>VLOOKUP(Categorized!BO195,Rules!$F$176:$H$177,3,0)</f>
        <v>30</v>
      </c>
      <c r="BV318" s="43">
        <f>VLOOKUP(Categorized!BP195,Rules!$F$178:$H$179,3,0)</f>
        <v>30</v>
      </c>
      <c r="BW318" s="43">
        <f>VLOOKUP(Categorized!BQ195,Rules!$F$180:$H$181,3,0)</f>
        <v>30</v>
      </c>
      <c r="BX318" s="43">
        <f>VLOOKUP(Categorized!BR195,Rules!$F$182:$H$183,3,0)</f>
        <v>30</v>
      </c>
      <c r="BY318" s="255">
        <f t="array" ref="BY318">MMULT(BD318:BX318,Rules!$O$60:$O$80)</f>
        <v>36.010669828097221</v>
      </c>
      <c r="BZ318" s="43">
        <f>VLOOKUP(Categorized!BS195,Rules!$F$184:$H$185,3,0)</f>
        <v>30</v>
      </c>
      <c r="CA318" s="43">
        <f>VLOOKUP(Categorized!BT195,Rules!$F$186:$H$187,3,0)</f>
        <v>30</v>
      </c>
      <c r="CB318" s="43">
        <f>VLOOKUP(Categorized!BU195,Rules!$F$188:$H$189,3,0)</f>
        <v>30</v>
      </c>
      <c r="CC318" s="43">
        <f>VLOOKUP(Categorized!BV195,Rules!$F$190:$H$191,3,0)</f>
        <v>30</v>
      </c>
      <c r="CD318" s="43">
        <f>VLOOKUP(Categorized!BW195,Rules!$F$192:$H$193,3,0)</f>
        <v>30</v>
      </c>
      <c r="CE318" s="255">
        <f t="array" ref="CE318">MMULT(BZ318:CD318,Rules!$O$83:$O$87)</f>
        <v>30</v>
      </c>
      <c r="CF318" s="45">
        <v>0</v>
      </c>
      <c r="CG318" s="46">
        <v>0</v>
      </c>
      <c r="CH318" s="322">
        <v>1</v>
      </c>
      <c r="CI318" s="322">
        <v>4</v>
      </c>
      <c r="CJ318" s="322">
        <v>1</v>
      </c>
      <c r="CK318" s="43">
        <f>VLOOKUP(Categorized!CC195,Rules!$F$231:$H$234,3,0)</f>
        <v>20</v>
      </c>
      <c r="CL318" s="43">
        <f>VLOOKUP(Categorized!CD195,Rules!$F$235:$H$237,3,0)</f>
        <v>50</v>
      </c>
      <c r="CM318" s="43">
        <f>VLOOKUP(Categorized!CE195,Rules!$F$238:$H$241,3,0)</f>
        <v>40</v>
      </c>
      <c r="CN318" s="393" t="e" cm="1">
        <f t="array" ref="CN318">MMULT(CK318:CM318,Rules!$O$92:$O$93)</f>
        <v>#VALUE!</v>
      </c>
      <c r="CO318" s="397" t="e">
        <f t="shared" si="34"/>
        <v>#VALUE!</v>
      </c>
      <c r="CP318" s="397" t="e">
        <f t="shared" si="35"/>
        <v>#VALUE!</v>
      </c>
      <c r="CQ318" s="424" t="str">
        <f t="shared" si="38"/>
        <v>10</v>
      </c>
    </row>
    <row r="319" spans="1:95" ht="18.5" hidden="1">
      <c r="A319" s="58">
        <v>2021</v>
      </c>
      <c r="B319" s="39" t="s">
        <v>302</v>
      </c>
      <c r="C319" s="431">
        <v>44231.408252141198</v>
      </c>
      <c r="D319" s="431">
        <v>44235.487244097203</v>
      </c>
      <c r="E319" s="403">
        <v>49853</v>
      </c>
      <c r="F319" s="426">
        <f t="shared" si="32"/>
        <v>0</v>
      </c>
      <c r="G319" s="426">
        <f t="shared" si="39"/>
        <v>0</v>
      </c>
      <c r="H319" s="428">
        <f t="shared" si="33"/>
        <v>1</v>
      </c>
      <c r="I319" s="428">
        <f t="shared" si="36"/>
        <v>0</v>
      </c>
      <c r="J319" s="428">
        <f t="shared" si="37"/>
        <v>0</v>
      </c>
      <c r="K319" s="42">
        <f>VLOOKUP(Categorized!F255,Rules!$F$4:$H$7,3,0)</f>
        <v>90</v>
      </c>
      <c r="L319" s="43">
        <f>VLOOKUP(Categorized!G255,Rules!$F$8:$H$9,3,0)</f>
        <v>60</v>
      </c>
      <c r="M319" s="43">
        <f>VLOOKUP(Categorized!H255,Rules!$F$10:$H$12,3,0)</f>
        <v>80</v>
      </c>
      <c r="N319" s="43">
        <f>VLOOKUP(Categorized!I255,Rules!$F$13:$H$16,3,0)</f>
        <v>95</v>
      </c>
      <c r="O319" s="43">
        <f>VLOOKUP(Categorized!K255,Rules!$F$20:$H$27,3,0)</f>
        <v>60</v>
      </c>
      <c r="P319" s="43">
        <f>VLOOKUP(Categorized!M255,Rules!$F$29:$H$31,3,0)</f>
        <v>70</v>
      </c>
      <c r="Q319" s="255" t="e">
        <f t="array" ref="Q319">MMULT(K319:P319,Rules!$O$4:$O$11)</f>
        <v>#VALUE!</v>
      </c>
      <c r="R319" s="43">
        <f>VLOOKUP(Categorized!N255,Rules!$F$32:$H$33,3,0)</f>
        <v>60</v>
      </c>
      <c r="S319" s="43">
        <f>VLOOKUP(Categorized!O255,Rules!$F$34:$H$40,3,0)</f>
        <v>70</v>
      </c>
      <c r="T319" s="43">
        <f>VLOOKUP(Categorized!P255,Rules!$F$41:$H$42,3,0)</f>
        <v>90</v>
      </c>
      <c r="U319" s="43">
        <f>VLOOKUP(Categorized!R255,Rules!$F$47:$H$51,3,0)</f>
        <v>30</v>
      </c>
      <c r="V319" s="43">
        <f>VLOOKUP(Categorized!S255,Rules!$F$52:$H$56,3,0)</f>
        <v>30</v>
      </c>
      <c r="W319" s="43">
        <f>VLOOKUP(Categorized!T255,Rules!$F$57:$H$58,3,0)</f>
        <v>30</v>
      </c>
      <c r="X319" s="255" t="e">
        <f t="array" ref="X319">MMULT(R319:W319,Rules!$O$14:$O$20)</f>
        <v>#VALUE!</v>
      </c>
      <c r="Y319" s="43">
        <f>VLOOKUP(Categorized!U255,Rules!$F$59:$H$60,3,0)</f>
        <v>20</v>
      </c>
      <c r="Z319" s="43">
        <f>VLOOKUP(Categorized!V255,Rules!$F$61:$H$62,3,0)</f>
        <v>20</v>
      </c>
      <c r="AA319" s="43">
        <f>VLOOKUP(Categorized!W255,Rules!$F$63:$H$64,3,0)</f>
        <v>80</v>
      </c>
      <c r="AB319" s="43">
        <f>VLOOKUP(Categorized!X255,Rules!$F$65:$H$66,3,0)</f>
        <v>20</v>
      </c>
      <c r="AC319" s="255">
        <f t="array" ref="AC319">MMULT(Y319:AB319,Rules!$O$23:$O$26)</f>
        <v>26.666666666666664</v>
      </c>
      <c r="AD319" s="43">
        <f>VLOOKUP(Categorized!Y255,Rules!$F$67:$H$68,3,0)</f>
        <v>70</v>
      </c>
      <c r="AE319" s="43">
        <f>VLOOKUP(Categorized!Z255,Rules!$F$69:$H$70,3,0)</f>
        <v>30</v>
      </c>
      <c r="AF319" s="43">
        <f>VLOOKUP(Categorized!AA255,Rules!$F$71:$H$72,3,0)</f>
        <v>30</v>
      </c>
      <c r="AG319" s="43">
        <f>VLOOKUP(Categorized!AB255,Rules!$F$73:$H$74,3,0)</f>
        <v>30</v>
      </c>
      <c r="AH319" s="255">
        <f t="array" ref="AH319">MMULT(AD319:AG319,Rules!$O$29:$O$32)</f>
        <v>39.523809523809518</v>
      </c>
      <c r="AI319" s="43">
        <f>VLOOKUP(Categorized!AC255,Rules!$F$75:$H$76,3,0)</f>
        <v>80</v>
      </c>
      <c r="AJ319" s="43">
        <f>VLOOKUP(Categorized!AD255,Rules!$F$77:$H$78,3,0)</f>
        <v>50</v>
      </c>
      <c r="AK319" s="43">
        <f>VLOOKUP(Categorized!AE255,Rules!$F$79:$H$84,3,0)</f>
        <v>85</v>
      </c>
      <c r="AL319" s="43">
        <f>VLOOKUP(Categorized!AF255,Rules!$F$85:$H$89,3,0)</f>
        <v>30</v>
      </c>
      <c r="AM319" s="43">
        <f>VLOOKUP(Categorized!AG255,Rules!$F$90:$H$92,3,0)</f>
        <v>30</v>
      </c>
      <c r="AN319" s="43">
        <f>VLOOKUP(Categorized!AH255,Rules!$F$93:$H$96,3,0)</f>
        <v>80</v>
      </c>
      <c r="AO319" s="43">
        <f>VLOOKUP(Categorized!AI255,Rules!$F$97:$H$100,3,0)</f>
        <v>90</v>
      </c>
      <c r="AP319" s="43">
        <f>VLOOKUP(Categorized!AJ255,Rules!$F$101:$H$102,3,0)</f>
        <v>30</v>
      </c>
      <c r="AQ319" s="43">
        <f>VLOOKUP(Categorized!AM255,Rules!$F$110:$H$113,3,0)</f>
        <v>70</v>
      </c>
      <c r="AR319" s="255" t="e">
        <f t="array" ref="AR319">MMULT(AI319:AQ319,Rules!$O$35:$O$45)</f>
        <v>#VALUE!</v>
      </c>
      <c r="AS319" s="44">
        <f>VLOOKUP(Categorized!AN255,Rules!$F$114:$H$116,3,0)</f>
        <v>30</v>
      </c>
      <c r="AT319" s="44">
        <f>VLOOKUP(Categorized!AO255,Rules!$F$117:$H$119,3,0)</f>
        <v>30</v>
      </c>
      <c r="AU319" s="44">
        <f>VLOOKUP(Categorized!AP255,Rules!$F$120:$H$122,3,0)</f>
        <v>30</v>
      </c>
      <c r="AV319" s="44">
        <f>VLOOKUP(Categorized!AQ255,Rules!$F$123:$H$124,3,0)</f>
        <v>30</v>
      </c>
      <c r="AW319" s="44">
        <f>VLOOKUP(Categorized!AR255,Rules!$F$125:$H$127,3,0)</f>
        <v>70</v>
      </c>
      <c r="AX319" s="44">
        <f>VLOOKUP(Categorized!AS255,Rules!$F$128:$H$130,3,0)</f>
        <v>90</v>
      </c>
      <c r="AY319" s="43">
        <f>VLOOKUP(Categorized!AT255,Rules!$F$131:$H$133,3,0)</f>
        <v>70</v>
      </c>
      <c r="AZ319" s="44">
        <f>VLOOKUP(Categorized!AU255,Rules!$F$134:$H$136,3,0)</f>
        <v>70</v>
      </c>
      <c r="BA319" s="44">
        <f>VLOOKUP(Categorized!AV255,Rules!$F$134:$H$136,3,0)</f>
        <v>30</v>
      </c>
      <c r="BB319" s="44">
        <f>VLOOKUP(Categorized!AW255,Rules!$F$139:$H$141,3,0)</f>
        <v>45</v>
      </c>
      <c r="BC319" s="256">
        <f t="array" ref="BC319">MMULT(AS319:BB319,Rules!$O$48:$O$57)</f>
        <v>50.122699386503065</v>
      </c>
      <c r="BD319" s="43">
        <f>VLOOKUP(Categorized!AX255,Rules!$F$142:$H$143,3,0)</f>
        <v>30</v>
      </c>
      <c r="BE319" s="43">
        <f>VLOOKUP(Categorized!AY255,Rules!$F$144:$H$145,3,0)</f>
        <v>90</v>
      </c>
      <c r="BF319" s="43">
        <f>VLOOKUP(Categorized!AZ255,Rules!$F$146:$H$147,3,0)</f>
        <v>30</v>
      </c>
      <c r="BG319" s="43">
        <f>VLOOKUP(Categorized!BA255,Rules!$F$148:$H$149,3,0)</f>
        <v>30</v>
      </c>
      <c r="BH319" s="43">
        <f>VLOOKUP(Categorized!BB255,Rules!$F$150:$H$151,3,0)</f>
        <v>30</v>
      </c>
      <c r="BI319" s="43">
        <f>VLOOKUP(Categorized!BC255,Rules!$F$152:$H$153,3,0)</f>
        <v>30</v>
      </c>
      <c r="BJ319" s="43">
        <f>VLOOKUP(Categorized!BD255,Rules!$F$154:$H$155,3,0)</f>
        <v>90</v>
      </c>
      <c r="BK319" s="43">
        <f>VLOOKUP(Categorized!BE255,Rules!$F$156:$H$157,3,0)</f>
        <v>30</v>
      </c>
      <c r="BL319" s="43">
        <f>VLOOKUP(Categorized!BF255,Rules!$F$158:$H$159,3,0)</f>
        <v>30</v>
      </c>
      <c r="BM319" s="43">
        <f>VLOOKUP(Categorized!BG255,Rules!$F$160:$H$161,3,0)</f>
        <v>30</v>
      </c>
      <c r="BN319" s="43">
        <f>VLOOKUP(Categorized!BH255,Rules!$F$162:$H$163,3,0)</f>
        <v>90</v>
      </c>
      <c r="BO319" s="43">
        <f>VLOOKUP(Categorized!BI255,Rules!$F$164:$H$165,3,0)</f>
        <v>90</v>
      </c>
      <c r="BP319" s="43">
        <f>VLOOKUP(Categorized!BJ255,Rules!$F$166:$H$167,3,0)</f>
        <v>90</v>
      </c>
      <c r="BQ319" s="43">
        <f>VLOOKUP(Categorized!BK255,Rules!$F$168:$H$169,3,0)</f>
        <v>30</v>
      </c>
      <c r="BR319" s="43">
        <f>VLOOKUP(Categorized!BL255,Rules!$F$170:$H$171,3,0)</f>
        <v>30</v>
      </c>
      <c r="BS319" s="43">
        <f>VLOOKUP(Categorized!BM255,Rules!$F$172:$H$173,3,0)</f>
        <v>30</v>
      </c>
      <c r="BT319" s="43">
        <f>VLOOKUP(Categorized!BN255,Rules!$F$174:$H$175,3,0)</f>
        <v>30</v>
      </c>
      <c r="BU319" s="43">
        <f>VLOOKUP(Categorized!BO255,Rules!$F$176:$H$177,3,0)</f>
        <v>95</v>
      </c>
      <c r="BV319" s="43">
        <f>VLOOKUP(Categorized!BP255,Rules!$F$178:$H$179,3,0)</f>
        <v>30</v>
      </c>
      <c r="BW319" s="43">
        <f>VLOOKUP(Categorized!BQ255,Rules!$F$180:$H$181,3,0)</f>
        <v>30</v>
      </c>
      <c r="BX319" s="43">
        <f>VLOOKUP(Categorized!BR255,Rules!$F$182:$H$183,3,0)</f>
        <v>30</v>
      </c>
      <c r="BY319" s="255">
        <f t="array" ref="BY319">MMULT(BD319:BX319,Rules!$O$60:$O$80)</f>
        <v>48.129816241849447</v>
      </c>
      <c r="BZ319" s="43">
        <f>VLOOKUP(Categorized!BS255,Rules!$F$184:$H$185,3,0)</f>
        <v>30</v>
      </c>
      <c r="CA319" s="43">
        <f>VLOOKUP(Categorized!BT255,Rules!$F$186:$H$187,3,0)</f>
        <v>30</v>
      </c>
      <c r="CB319" s="43">
        <f>VLOOKUP(Categorized!BU255,Rules!$F$188:$H$189,3,0)</f>
        <v>30</v>
      </c>
      <c r="CC319" s="43">
        <f>VLOOKUP(Categorized!BV255,Rules!$F$190:$H$191,3,0)</f>
        <v>30</v>
      </c>
      <c r="CD319" s="43">
        <f>VLOOKUP(Categorized!BW255,Rules!$F$192:$H$193,3,0)</f>
        <v>30</v>
      </c>
      <c r="CE319" s="255">
        <f t="array" ref="CE319">MMULT(BZ319:CD319,Rules!$O$83:$O$87)</f>
        <v>30</v>
      </c>
      <c r="CF319" s="24">
        <v>0</v>
      </c>
      <c r="CG319" s="46">
        <v>0</v>
      </c>
      <c r="CH319" s="322">
        <v>1</v>
      </c>
      <c r="CI319" s="322">
        <v>3</v>
      </c>
      <c r="CJ319" s="322">
        <v>1</v>
      </c>
      <c r="CK319" s="43">
        <f>VLOOKUP(Categorized!CC255,Rules!$F$231:$H$234,3,0)</f>
        <v>50</v>
      </c>
      <c r="CL319" s="43">
        <f>VLOOKUP(Categorized!CD255,Rules!$F$235:$H$237,3,0)</f>
        <v>95</v>
      </c>
      <c r="CM319" s="43">
        <f>VLOOKUP(Categorized!CE255,Rules!$F$238:$H$241,3,0)</f>
        <v>60</v>
      </c>
      <c r="CN319" s="393" t="e" cm="1">
        <f t="array" ref="CN319">MMULT(CK319:CM319,Rules!$O$92:$O$93)</f>
        <v>#VALUE!</v>
      </c>
      <c r="CO319" s="397" t="e">
        <f t="shared" si="34"/>
        <v>#VALUE!</v>
      </c>
      <c r="CP319" s="397" t="e">
        <f t="shared" si="35"/>
        <v>#VALUE!</v>
      </c>
      <c r="CQ319" s="424" t="str">
        <f t="shared" si="38"/>
        <v>10</v>
      </c>
    </row>
    <row r="320" spans="1:95" ht="18.5" hidden="1">
      <c r="A320" s="58">
        <v>2021</v>
      </c>
      <c r="B320" s="39" t="s">
        <v>314</v>
      </c>
      <c r="C320" s="431">
        <v>44243.443234930601</v>
      </c>
      <c r="D320" s="431">
        <v>44245.435914016198</v>
      </c>
      <c r="E320" s="403">
        <v>49939</v>
      </c>
      <c r="F320" s="426">
        <f t="shared" si="32"/>
        <v>0</v>
      </c>
      <c r="G320" s="426">
        <f t="shared" si="39"/>
        <v>0</v>
      </c>
      <c r="H320" s="428">
        <f t="shared" si="33"/>
        <v>1</v>
      </c>
      <c r="I320" s="428">
        <f t="shared" si="36"/>
        <v>0</v>
      </c>
      <c r="J320" s="428">
        <f t="shared" si="37"/>
        <v>0</v>
      </c>
      <c r="K320" s="42">
        <f>VLOOKUP(Categorized!F267,Rules!$F$4:$H$7,3,0)</f>
        <v>80</v>
      </c>
      <c r="L320" s="43">
        <f>VLOOKUP(Categorized!G267,Rules!$F$8:$H$9,3,0)</f>
        <v>90</v>
      </c>
      <c r="M320" s="43">
        <f>VLOOKUP(Categorized!H267,Rules!$F$10:$H$12,3,0)</f>
        <v>60</v>
      </c>
      <c r="N320" s="43">
        <f>VLOOKUP(Categorized!I267,Rules!$F$13:$H$16,3,0)</f>
        <v>95</v>
      </c>
      <c r="O320" s="43">
        <f>VLOOKUP(Categorized!K267,Rules!$F$20:$H$27,3,0)</f>
        <v>60</v>
      </c>
      <c r="P320" s="43">
        <f>VLOOKUP(Categorized!M267,Rules!$F$29:$H$31,3,0)</f>
        <v>70</v>
      </c>
      <c r="Q320" s="255" t="e">
        <f t="array" ref="Q320">MMULT(K320:P320,Rules!$O$4:$O$11)</f>
        <v>#VALUE!</v>
      </c>
      <c r="R320" s="43">
        <f>VLOOKUP(Categorized!N267,Rules!$F$32:$H$33,3,0)</f>
        <v>60</v>
      </c>
      <c r="S320" s="43">
        <f>VLOOKUP(Categorized!O267,Rules!$F$34:$H$40,3,0)</f>
        <v>70</v>
      </c>
      <c r="T320" s="43">
        <f>VLOOKUP(Categorized!P267,Rules!$F$41:$H$42,3,0)</f>
        <v>30</v>
      </c>
      <c r="U320" s="43">
        <f>VLOOKUP(Categorized!R267,Rules!$F$47:$H$51,3,0)</f>
        <v>30</v>
      </c>
      <c r="V320" s="43">
        <f>VLOOKUP(Categorized!S267,Rules!$F$52:$H$56,3,0)</f>
        <v>30</v>
      </c>
      <c r="W320" s="43">
        <f>VLOOKUP(Categorized!T267,Rules!$F$57:$H$58,3,0)</f>
        <v>30</v>
      </c>
      <c r="X320" s="255" t="e">
        <f t="array" ref="X320">MMULT(R320:W320,Rules!$O$14:$O$20)</f>
        <v>#VALUE!</v>
      </c>
      <c r="Y320" s="43">
        <f>VLOOKUP(Categorized!U267,Rules!$F$59:$H$60,3,0)</f>
        <v>80</v>
      </c>
      <c r="Z320" s="43">
        <f>VLOOKUP(Categorized!V267,Rules!$F$61:$H$62,3,0)</f>
        <v>20</v>
      </c>
      <c r="AA320" s="43">
        <f>VLOOKUP(Categorized!W267,Rules!$F$63:$H$64,3,0)</f>
        <v>80</v>
      </c>
      <c r="AB320" s="43">
        <f>VLOOKUP(Categorized!X267,Rules!$F$65:$H$66,3,0)</f>
        <v>20</v>
      </c>
      <c r="AC320" s="255">
        <f t="array" ref="AC320">MMULT(Y320:AB320,Rules!$O$23:$O$26)</f>
        <v>46.666666666666664</v>
      </c>
      <c r="AD320" s="43">
        <f>VLOOKUP(Categorized!Y267,Rules!$F$67:$H$68,3,0)</f>
        <v>70</v>
      </c>
      <c r="AE320" s="43">
        <f>VLOOKUP(Categorized!Z267,Rules!$F$69:$H$70,3,0)</f>
        <v>80</v>
      </c>
      <c r="AF320" s="43">
        <f>VLOOKUP(Categorized!AA267,Rules!$F$71:$H$72,3,0)</f>
        <v>80</v>
      </c>
      <c r="AG320" s="43">
        <f>VLOOKUP(Categorized!AB267,Rules!$F$73:$H$74,3,0)</f>
        <v>30</v>
      </c>
      <c r="AH320" s="255">
        <f t="array" ref="AH320">MMULT(AD320:AG320,Rules!$O$29:$O$32)</f>
        <v>66.507936507936506</v>
      </c>
      <c r="AI320" s="43">
        <f>VLOOKUP(Categorized!AC267,Rules!$F$75:$H$76,3,0)</f>
        <v>80</v>
      </c>
      <c r="AJ320" s="43">
        <f>VLOOKUP(Categorized!AD267,Rules!$F$77:$H$78,3,0)</f>
        <v>50</v>
      </c>
      <c r="AK320" s="43">
        <f>VLOOKUP(Categorized!AE267,Rules!$F$79:$H$84,3,0)</f>
        <v>30</v>
      </c>
      <c r="AL320" s="43">
        <f>VLOOKUP(Categorized!AF267,Rules!$F$85:$H$89,3,0)</f>
        <v>50</v>
      </c>
      <c r="AM320" s="43">
        <f>VLOOKUP(Categorized!AG267,Rules!$F$90:$H$92,3,0)</f>
        <v>90</v>
      </c>
      <c r="AN320" s="43">
        <f>VLOOKUP(Categorized!AH267,Rules!$F$93:$H$96,3,0)</f>
        <v>30</v>
      </c>
      <c r="AO320" s="43">
        <f>VLOOKUP(Categorized!AI267,Rules!$F$97:$H$100,3,0)</f>
        <v>50</v>
      </c>
      <c r="AP320" s="43">
        <f>VLOOKUP(Categorized!AJ267,Rules!$F$101:$H$102,3,0)</f>
        <v>30</v>
      </c>
      <c r="AQ320" s="43">
        <f>VLOOKUP(Categorized!AM267,Rules!$F$110:$H$113,3,0)</f>
        <v>30</v>
      </c>
      <c r="AR320" s="255" t="e">
        <f t="array" ref="AR320">MMULT(AI320:AQ320,Rules!$O$35:$O$45)</f>
        <v>#VALUE!</v>
      </c>
      <c r="AS320" s="44">
        <f>VLOOKUP(Categorized!AN267,Rules!$F$114:$H$116,3,0)</f>
        <v>30</v>
      </c>
      <c r="AT320" s="44">
        <f>VLOOKUP(Categorized!AO267,Rules!$F$117:$H$119,3,0)</f>
        <v>30</v>
      </c>
      <c r="AU320" s="44">
        <f>VLOOKUP(Categorized!AP267,Rules!$F$120:$H$122,3,0)</f>
        <v>90</v>
      </c>
      <c r="AV320" s="44">
        <f>VLOOKUP(Categorized!AQ267,Rules!$F$123:$H$124,3,0)</f>
        <v>30</v>
      </c>
      <c r="AW320" s="44">
        <f>VLOOKUP(Categorized!AR267,Rules!$F$125:$H$127,3,0)</f>
        <v>90</v>
      </c>
      <c r="AX320" s="44">
        <f>VLOOKUP(Categorized!AS267,Rules!$F$128:$H$130,3,0)</f>
        <v>80</v>
      </c>
      <c r="AY320" s="43">
        <f>VLOOKUP(Categorized!AT267,Rules!$F$131:$H$133,3,0)</f>
        <v>30</v>
      </c>
      <c r="AZ320" s="44">
        <f>VLOOKUP(Categorized!AU267,Rules!$F$134:$H$136,3,0)</f>
        <v>30</v>
      </c>
      <c r="BA320" s="44">
        <f>VLOOKUP(Categorized!AV267,Rules!$F$134:$H$136,3,0)</f>
        <v>30</v>
      </c>
      <c r="BB320" s="44">
        <f>VLOOKUP(Categorized!AW267,Rules!$F$139:$H$141,3,0)</f>
        <v>45</v>
      </c>
      <c r="BC320" s="256">
        <f t="array" ref="BC320">MMULT(AS320:BB320,Rules!$O$48:$O$57)</f>
        <v>48.134969325153371</v>
      </c>
      <c r="BD320" s="43">
        <f>VLOOKUP(Categorized!AX267,Rules!$F$142:$H$143,3,0)</f>
        <v>30</v>
      </c>
      <c r="BE320" s="43">
        <f>VLOOKUP(Categorized!AY267,Rules!$F$144:$H$145,3,0)</f>
        <v>30</v>
      </c>
      <c r="BF320" s="43">
        <f>VLOOKUP(Categorized!AZ267,Rules!$F$146:$H$147,3,0)</f>
        <v>30</v>
      </c>
      <c r="BG320" s="43">
        <f>VLOOKUP(Categorized!BA267,Rules!$F$148:$H$149,3,0)</f>
        <v>30</v>
      </c>
      <c r="BH320" s="43">
        <f>VLOOKUP(Categorized!BB267,Rules!$F$150:$H$151,3,0)</f>
        <v>90</v>
      </c>
      <c r="BI320" s="43">
        <f>VLOOKUP(Categorized!BC267,Rules!$F$152:$H$153,3,0)</f>
        <v>30</v>
      </c>
      <c r="BJ320" s="43">
        <f>VLOOKUP(Categorized!BD267,Rules!$F$154:$H$155,3,0)</f>
        <v>90</v>
      </c>
      <c r="BK320" s="43">
        <f>VLOOKUP(Categorized!BE267,Rules!$F$156:$H$157,3,0)</f>
        <v>30</v>
      </c>
      <c r="BL320" s="43">
        <f>VLOOKUP(Categorized!BF267,Rules!$F$158:$H$159,3,0)</f>
        <v>30</v>
      </c>
      <c r="BM320" s="43">
        <f>VLOOKUP(Categorized!BG267,Rules!$F$160:$H$161,3,0)</f>
        <v>30</v>
      </c>
      <c r="BN320" s="43">
        <f>VLOOKUP(Categorized!BH267,Rules!$F$162:$H$163,3,0)</f>
        <v>30</v>
      </c>
      <c r="BO320" s="43">
        <f>VLOOKUP(Categorized!BI267,Rules!$F$164:$H$165,3,0)</f>
        <v>90</v>
      </c>
      <c r="BP320" s="43">
        <f>VLOOKUP(Categorized!BJ267,Rules!$F$166:$H$167,3,0)</f>
        <v>90</v>
      </c>
      <c r="BQ320" s="43">
        <f>VLOOKUP(Categorized!BK267,Rules!$F$168:$H$169,3,0)</f>
        <v>30</v>
      </c>
      <c r="BR320" s="43">
        <f>VLOOKUP(Categorized!BL267,Rules!$F$170:$H$171,3,0)</f>
        <v>30</v>
      </c>
      <c r="BS320" s="43">
        <f>VLOOKUP(Categorized!BM267,Rules!$F$172:$H$173,3,0)</f>
        <v>30</v>
      </c>
      <c r="BT320" s="43">
        <f>VLOOKUP(Categorized!BN267,Rules!$F$174:$H$175,3,0)</f>
        <v>30</v>
      </c>
      <c r="BU320" s="43">
        <f>VLOOKUP(Categorized!BO267,Rules!$F$176:$H$177,3,0)</f>
        <v>95</v>
      </c>
      <c r="BV320" s="43">
        <f>VLOOKUP(Categorized!BP267,Rules!$F$178:$H$179,3,0)</f>
        <v>30</v>
      </c>
      <c r="BW320" s="43">
        <f>VLOOKUP(Categorized!BQ267,Rules!$F$180:$H$181,3,0)</f>
        <v>30</v>
      </c>
      <c r="BX320" s="43">
        <f>VLOOKUP(Categorized!BR267,Rules!$F$182:$H$183,3,0)</f>
        <v>30</v>
      </c>
      <c r="BY320" s="255">
        <f t="array" ref="BY320">MMULT(BD320:BX320,Rules!$O$60:$O$80)</f>
        <v>45.497925311203339</v>
      </c>
      <c r="BZ320" s="43">
        <f>VLOOKUP(Categorized!BS267,Rules!$F$184:$H$185,3,0)</f>
        <v>30</v>
      </c>
      <c r="CA320" s="43">
        <f>VLOOKUP(Categorized!BT267,Rules!$F$186:$H$187,3,0)</f>
        <v>30</v>
      </c>
      <c r="CB320" s="43">
        <f>VLOOKUP(Categorized!BU267,Rules!$F$188:$H$189,3,0)</f>
        <v>30</v>
      </c>
      <c r="CC320" s="43">
        <f>VLOOKUP(Categorized!BV267,Rules!$F$190:$H$191,3,0)</f>
        <v>30</v>
      </c>
      <c r="CD320" s="43">
        <f>VLOOKUP(Categorized!BW267,Rules!$F$192:$H$193,3,0)</f>
        <v>30</v>
      </c>
      <c r="CE320" s="255">
        <f t="array" ref="CE320">MMULT(BZ320:CD320,Rules!$O$83:$O$87)</f>
        <v>30</v>
      </c>
      <c r="CF320" s="45">
        <v>0</v>
      </c>
      <c r="CG320" s="46">
        <v>0</v>
      </c>
      <c r="CH320" s="322">
        <v>1</v>
      </c>
      <c r="CI320" s="322">
        <v>3</v>
      </c>
      <c r="CJ320" s="322">
        <v>1</v>
      </c>
      <c r="CK320" s="43">
        <f>VLOOKUP(Categorized!CC267,Rules!$F$231:$H$234,3,0)</f>
        <v>20</v>
      </c>
      <c r="CL320" s="43">
        <f>VLOOKUP(Categorized!CD267,Rules!$F$235:$H$237,3,0)</f>
        <v>95</v>
      </c>
      <c r="CM320" s="43">
        <f>VLOOKUP(Categorized!CE267,Rules!$F$238:$H$241,3,0)</f>
        <v>60</v>
      </c>
      <c r="CN320" s="393" t="e" cm="1">
        <f t="array" ref="CN320">MMULT(CK320:CM320,Rules!$O$92:$O$93)</f>
        <v>#VALUE!</v>
      </c>
      <c r="CO320" s="397" t="e">
        <f t="shared" si="34"/>
        <v>#VALUE!</v>
      </c>
      <c r="CP320" s="397" t="e">
        <f t="shared" si="35"/>
        <v>#VALUE!</v>
      </c>
      <c r="CQ320" s="424" t="str">
        <f t="shared" si="38"/>
        <v>10</v>
      </c>
    </row>
    <row r="321" spans="1:95" ht="18.5" hidden="1">
      <c r="A321" s="58">
        <v>2021</v>
      </c>
      <c r="B321" s="39" t="s">
        <v>252</v>
      </c>
      <c r="C321" s="431">
        <v>44243.025178854201</v>
      </c>
      <c r="D321" s="431">
        <v>44247.428143888901</v>
      </c>
      <c r="E321" s="405">
        <v>49954</v>
      </c>
      <c r="F321" s="426">
        <f t="shared" si="32"/>
        <v>0</v>
      </c>
      <c r="G321" s="426">
        <f t="shared" si="39"/>
        <v>0</v>
      </c>
      <c r="H321" s="428">
        <f t="shared" si="33"/>
        <v>1</v>
      </c>
      <c r="I321" s="428">
        <f t="shared" si="36"/>
        <v>0</v>
      </c>
      <c r="J321" s="428">
        <f t="shared" si="37"/>
        <v>0</v>
      </c>
      <c r="K321" s="42">
        <f>VLOOKUP(Categorized!F205,Rules!$F$4:$H$7,3,0)</f>
        <v>80</v>
      </c>
      <c r="L321" s="43">
        <f>VLOOKUP(Categorized!G205,Rules!$F$8:$H$9,3,0)</f>
        <v>90</v>
      </c>
      <c r="M321" s="43">
        <f>VLOOKUP(Categorized!H205,Rules!$F$10:$H$12,3,0)</f>
        <v>60</v>
      </c>
      <c r="N321" s="43">
        <f>VLOOKUP(Categorized!I205,Rules!$F$13:$H$16,3,0)</f>
        <v>70</v>
      </c>
      <c r="O321" s="43">
        <f>VLOOKUP(Categorized!K205,Rules!$F$20:$H$27,3,0)</f>
        <v>60</v>
      </c>
      <c r="P321" s="43">
        <f>VLOOKUP(Categorized!M205,Rules!$F$29:$H$31,3,0)</f>
        <v>70</v>
      </c>
      <c r="Q321" s="255" t="e">
        <f t="array" ref="Q321">MMULT(K321:P321,Rules!$O$4:$O$11)</f>
        <v>#VALUE!</v>
      </c>
      <c r="R321" s="43">
        <f>VLOOKUP(Categorized!N205,Rules!$F$32:$H$33,3,0)</f>
        <v>90</v>
      </c>
      <c r="S321" s="43">
        <f>VLOOKUP(Categorized!O205,Rules!$F$34:$H$40,3,0)</f>
        <v>70</v>
      </c>
      <c r="T321" s="43">
        <f>VLOOKUP(Categorized!P205,Rules!$F$41:$H$42,3,0)</f>
        <v>30</v>
      </c>
      <c r="U321" s="43">
        <f>VLOOKUP(Categorized!R205,Rules!$F$47:$H$51,3,0)</f>
        <v>30</v>
      </c>
      <c r="V321" s="43">
        <f>VLOOKUP(Categorized!S205,Rules!$F$52:$H$56,3,0)</f>
        <v>30</v>
      </c>
      <c r="W321" s="43">
        <f>VLOOKUP(Categorized!T205,Rules!$F$57:$H$58,3,0)</f>
        <v>30</v>
      </c>
      <c r="X321" s="255" t="e">
        <f t="array" ref="X321">MMULT(R321:W321,Rules!$O$14:$O$20)</f>
        <v>#VALUE!</v>
      </c>
      <c r="Y321" s="43">
        <f>VLOOKUP(Categorized!U205,Rules!$F$59:$H$60,3,0)</f>
        <v>80</v>
      </c>
      <c r="Z321" s="43">
        <f>VLOOKUP(Categorized!V205,Rules!$F$61:$H$62,3,0)</f>
        <v>20</v>
      </c>
      <c r="AA321" s="43">
        <f>VLOOKUP(Categorized!W205,Rules!$F$63:$H$64,3,0)</f>
        <v>80</v>
      </c>
      <c r="AB321" s="43">
        <f>VLOOKUP(Categorized!X205,Rules!$F$65:$H$66,3,0)</f>
        <v>20</v>
      </c>
      <c r="AC321" s="255">
        <f t="array" ref="AC321">MMULT(Y321:AB321,Rules!$O$23:$O$26)</f>
        <v>46.666666666666664</v>
      </c>
      <c r="AD321" s="43">
        <f>VLOOKUP(Categorized!Y205,Rules!$F$67:$H$68,3,0)</f>
        <v>70</v>
      </c>
      <c r="AE321" s="43">
        <f>VLOOKUP(Categorized!Z205,Rules!$F$69:$H$70,3,0)</f>
        <v>80</v>
      </c>
      <c r="AF321" s="43">
        <f>VLOOKUP(Categorized!AA205,Rules!$F$71:$H$72,3,0)</f>
        <v>30</v>
      </c>
      <c r="AG321" s="43">
        <f>VLOOKUP(Categorized!AB205,Rules!$F$73:$H$74,3,0)</f>
        <v>30</v>
      </c>
      <c r="AH321" s="255">
        <f t="array" ref="AH321">MMULT(AD321:AG321,Rules!$O$29:$O$32)</f>
        <v>53.809523809523803</v>
      </c>
      <c r="AI321" s="43">
        <f>VLOOKUP(Categorized!AC205,Rules!$F$75:$H$76,3,0)</f>
        <v>80</v>
      </c>
      <c r="AJ321" s="43">
        <f>VLOOKUP(Categorized!AD205,Rules!$F$77:$H$78,3,0)</f>
        <v>80</v>
      </c>
      <c r="AK321" s="43">
        <f>VLOOKUP(Categorized!AE205,Rules!$F$79:$H$84,3,0)</f>
        <v>85</v>
      </c>
      <c r="AL321" s="43">
        <f>VLOOKUP(Categorized!AF205,Rules!$F$85:$H$89,3,0)</f>
        <v>80</v>
      </c>
      <c r="AM321" s="43">
        <f>VLOOKUP(Categorized!AG205,Rules!$F$90:$H$92,3,0)</f>
        <v>30</v>
      </c>
      <c r="AN321" s="43">
        <f>VLOOKUP(Categorized!AH205,Rules!$F$93:$H$96,3,0)</f>
        <v>30</v>
      </c>
      <c r="AO321" s="43">
        <f>VLOOKUP(Categorized!AI205,Rules!$F$97:$H$100,3,0)</f>
        <v>50</v>
      </c>
      <c r="AP321" s="43">
        <f>VLOOKUP(Categorized!AJ205,Rules!$F$101:$H$102,3,0)</f>
        <v>30</v>
      </c>
      <c r="AQ321" s="43">
        <f>VLOOKUP(Categorized!AM205,Rules!$F$110:$H$113,3,0)</f>
        <v>70</v>
      </c>
      <c r="AR321" s="255" t="e">
        <f t="array" ref="AR321">MMULT(AI321:AQ321,Rules!$O$35:$O$45)</f>
        <v>#VALUE!</v>
      </c>
      <c r="AS321" s="44">
        <f>VLOOKUP(Categorized!AN205,Rules!$F$114:$H$116,3,0)</f>
        <v>30</v>
      </c>
      <c r="AT321" s="44">
        <f>VLOOKUP(Categorized!AO205,Rules!$F$117:$H$119,3,0)</f>
        <v>90</v>
      </c>
      <c r="AU321" s="44">
        <f>VLOOKUP(Categorized!AP205,Rules!$F$120:$H$122,3,0)</f>
        <v>30</v>
      </c>
      <c r="AV321" s="44">
        <f>VLOOKUP(Categorized!AQ205,Rules!$F$123:$H$124,3,0)</f>
        <v>30</v>
      </c>
      <c r="AW321" s="44">
        <f>VLOOKUP(Categorized!AR205,Rules!$F$125:$H$127,3,0)</f>
        <v>50</v>
      </c>
      <c r="AX321" s="44">
        <f>VLOOKUP(Categorized!AS205,Rules!$F$128:$H$130,3,0)</f>
        <v>30</v>
      </c>
      <c r="AY321" s="43">
        <f>VLOOKUP(Categorized!AT205,Rules!$F$131:$H$133,3,0)</f>
        <v>70</v>
      </c>
      <c r="AZ321" s="44">
        <f>VLOOKUP(Categorized!AU205,Rules!$F$134:$H$136,3,0)</f>
        <v>70</v>
      </c>
      <c r="BA321" s="44">
        <f>VLOOKUP(Categorized!AV205,Rules!$F$134:$H$136,3,0)</f>
        <v>30</v>
      </c>
      <c r="BB321" s="44">
        <f>VLOOKUP(Categorized!AW205,Rules!$F$139:$H$141,3,0)</f>
        <v>45</v>
      </c>
      <c r="BC321" s="256">
        <f t="array" ref="BC321">MMULT(AS321:BB321,Rules!$O$48:$O$57)</f>
        <v>47.423312883435578</v>
      </c>
      <c r="BD321" s="43">
        <f>VLOOKUP(Categorized!AX205,Rules!$F$142:$H$143,3,0)</f>
        <v>30</v>
      </c>
      <c r="BE321" s="43">
        <f>VLOOKUP(Categorized!AY205,Rules!$F$144:$H$145,3,0)</f>
        <v>90</v>
      </c>
      <c r="BF321" s="43">
        <f>VLOOKUP(Categorized!AZ205,Rules!$F$146:$H$147,3,0)</f>
        <v>30</v>
      </c>
      <c r="BG321" s="43">
        <f>VLOOKUP(Categorized!BA205,Rules!$F$148:$H$149,3,0)</f>
        <v>30</v>
      </c>
      <c r="BH321" s="43">
        <f>VLOOKUP(Categorized!BB205,Rules!$F$150:$H$151,3,0)</f>
        <v>30</v>
      </c>
      <c r="BI321" s="43">
        <f>VLOOKUP(Categorized!BC205,Rules!$F$152:$H$153,3,0)</f>
        <v>30</v>
      </c>
      <c r="BJ321" s="43">
        <f>VLOOKUP(Categorized!BD205,Rules!$F$154:$H$155,3,0)</f>
        <v>90</v>
      </c>
      <c r="BK321" s="43">
        <f>VLOOKUP(Categorized!BE205,Rules!$F$156:$H$157,3,0)</f>
        <v>30</v>
      </c>
      <c r="BL321" s="43">
        <f>VLOOKUP(Categorized!BF205,Rules!$F$158:$H$159,3,0)</f>
        <v>30</v>
      </c>
      <c r="BM321" s="43">
        <f>VLOOKUP(Categorized!BG205,Rules!$F$160:$H$161,3,0)</f>
        <v>30</v>
      </c>
      <c r="BN321" s="43">
        <f>VLOOKUP(Categorized!BH205,Rules!$F$162:$H$163,3,0)</f>
        <v>30</v>
      </c>
      <c r="BO321" s="43">
        <f>VLOOKUP(Categorized!BI205,Rules!$F$164:$H$165,3,0)</f>
        <v>90</v>
      </c>
      <c r="BP321" s="43">
        <f>VLOOKUP(Categorized!BJ205,Rules!$F$166:$H$167,3,0)</f>
        <v>90</v>
      </c>
      <c r="BQ321" s="43">
        <f>VLOOKUP(Categorized!BK205,Rules!$F$168:$H$169,3,0)</f>
        <v>30</v>
      </c>
      <c r="BR321" s="43">
        <f>VLOOKUP(Categorized!BL205,Rules!$F$170:$H$171,3,0)</f>
        <v>30</v>
      </c>
      <c r="BS321" s="43">
        <f>VLOOKUP(Categorized!BM205,Rules!$F$172:$H$173,3,0)</f>
        <v>30</v>
      </c>
      <c r="BT321" s="43">
        <f>VLOOKUP(Categorized!BN205,Rules!$F$174:$H$175,3,0)</f>
        <v>30</v>
      </c>
      <c r="BU321" s="43">
        <f>VLOOKUP(Categorized!BO205,Rules!$F$176:$H$177,3,0)</f>
        <v>95</v>
      </c>
      <c r="BV321" s="43">
        <f>VLOOKUP(Categorized!BP205,Rules!$F$178:$H$179,3,0)</f>
        <v>30</v>
      </c>
      <c r="BW321" s="43">
        <f>VLOOKUP(Categorized!BQ205,Rules!$F$180:$H$181,3,0)</f>
        <v>30</v>
      </c>
      <c r="BX321" s="43">
        <f>VLOOKUP(Categorized!BR205,Rules!$F$182:$H$183,3,0)</f>
        <v>30</v>
      </c>
      <c r="BY321" s="255">
        <f t="array" ref="BY321">MMULT(BD321:BX321,Rules!$O$60:$O$80)</f>
        <v>44.928867812685247</v>
      </c>
      <c r="BZ321" s="43">
        <f>VLOOKUP(Categorized!BS205,Rules!$F$184:$H$185,3,0)</f>
        <v>30</v>
      </c>
      <c r="CA321" s="43">
        <f>VLOOKUP(Categorized!BT205,Rules!$F$186:$H$187,3,0)</f>
        <v>30</v>
      </c>
      <c r="CB321" s="43">
        <f>VLOOKUP(Categorized!BU205,Rules!$F$188:$H$189,3,0)</f>
        <v>30</v>
      </c>
      <c r="CC321" s="43">
        <f>VLOOKUP(Categorized!BV205,Rules!$F$190:$H$191,3,0)</f>
        <v>30</v>
      </c>
      <c r="CD321" s="43">
        <f>VLOOKUP(Categorized!BW205,Rules!$F$192:$H$193,3,0)</f>
        <v>30</v>
      </c>
      <c r="CE321" s="255">
        <f t="array" ref="CE321">MMULT(BZ321:CD321,Rules!$O$83:$O$87)</f>
        <v>30</v>
      </c>
      <c r="CF321" s="26">
        <v>1</v>
      </c>
      <c r="CG321" s="51">
        <v>8</v>
      </c>
      <c r="CH321" s="309">
        <v>1</v>
      </c>
      <c r="CI321" s="309">
        <v>4</v>
      </c>
      <c r="CJ321" s="309">
        <v>3</v>
      </c>
      <c r="CK321" s="43">
        <f>VLOOKUP(Categorized!CC205,Rules!$F$231:$H$234,3,0)</f>
        <v>50</v>
      </c>
      <c r="CL321" s="43">
        <f>VLOOKUP(Categorized!CD205,Rules!$F$235:$H$237,3,0)</f>
        <v>95</v>
      </c>
      <c r="CM321" s="43">
        <f>VLOOKUP(Categorized!CE205,Rules!$F$238:$H$241,3,0)</f>
        <v>60</v>
      </c>
      <c r="CN321" s="393" t="e" cm="1">
        <f t="array" ref="CN321">MMULT(CK321:CM321,Rules!$O$92:$O$93)</f>
        <v>#VALUE!</v>
      </c>
      <c r="CO321" s="397" t="e">
        <f t="shared" si="34"/>
        <v>#VALUE!</v>
      </c>
      <c r="CP321" s="397" t="e">
        <f t="shared" si="35"/>
        <v>#VALUE!</v>
      </c>
      <c r="CQ321" s="424" t="str">
        <f t="shared" si="38"/>
        <v>10</v>
      </c>
    </row>
    <row r="322" spans="1:95" ht="18.5" hidden="1">
      <c r="A322" s="58">
        <v>2021</v>
      </c>
      <c r="B322" s="39" t="s">
        <v>253</v>
      </c>
      <c r="C322" s="431">
        <v>44404.103588113401</v>
      </c>
      <c r="D322" s="431">
        <v>44410.533491145798</v>
      </c>
      <c r="E322" s="405">
        <v>49954</v>
      </c>
      <c r="F322" s="426">
        <f>IF(H322&gt;=2,C322-C321,0)</f>
        <v>161.07840925920027</v>
      </c>
      <c r="G322" s="426">
        <f>IF(H322&gt;1,F322+G321,0)</f>
        <v>161.07840925920027</v>
      </c>
      <c r="H322" s="428">
        <f>IF(E322=E321,H321+1,1)</f>
        <v>2</v>
      </c>
      <c r="I322" s="428">
        <f t="shared" si="36"/>
        <v>80.539204629600135</v>
      </c>
      <c r="J322" s="428">
        <f t="shared" si="37"/>
        <v>3</v>
      </c>
      <c r="K322" s="42">
        <f>VLOOKUP(Categorized!F206,Rules!$F$4:$H$7,3,0)</f>
        <v>80</v>
      </c>
      <c r="L322" s="43">
        <f>VLOOKUP(Categorized!G206,Rules!$F$8:$H$9,3,0)</f>
        <v>90</v>
      </c>
      <c r="M322" s="43">
        <f>VLOOKUP(Categorized!H206,Rules!$F$10:$H$12,3,0)</f>
        <v>60</v>
      </c>
      <c r="N322" s="43">
        <f>VLOOKUP(Categorized!I206,Rules!$F$13:$H$16,3,0)</f>
        <v>70</v>
      </c>
      <c r="O322" s="43">
        <f>VLOOKUP(Categorized!K206,Rules!$F$20:$H$27,3,0)</f>
        <v>60</v>
      </c>
      <c r="P322" s="43">
        <f>VLOOKUP(Categorized!M206,Rules!$F$29:$H$31,3,0)</f>
        <v>70</v>
      </c>
      <c r="Q322" s="255" t="e">
        <f t="array" ref="Q322">MMULT(K322:P322,Rules!$O$4:$O$11)</f>
        <v>#VALUE!</v>
      </c>
      <c r="R322" s="43">
        <f>VLOOKUP(Categorized!N206,Rules!$F$32:$H$33,3,0)</f>
        <v>90</v>
      </c>
      <c r="S322" s="43">
        <f>VLOOKUP(Categorized!O206,Rules!$F$34:$H$40,3,0)</f>
        <v>70</v>
      </c>
      <c r="T322" s="43">
        <f>VLOOKUP(Categorized!P206,Rules!$F$41:$H$42,3,0)</f>
        <v>90</v>
      </c>
      <c r="U322" s="43">
        <f>VLOOKUP(Categorized!R206,Rules!$F$47:$H$51,3,0)</f>
        <v>50</v>
      </c>
      <c r="V322" s="43">
        <f>VLOOKUP(Categorized!S206,Rules!$F$52:$H$56,3,0)</f>
        <v>50</v>
      </c>
      <c r="W322" s="43">
        <f>VLOOKUP(Categorized!T206,Rules!$F$57:$H$58,3,0)</f>
        <v>30</v>
      </c>
      <c r="X322" s="255" t="e">
        <f t="array" ref="X322">MMULT(R322:W322,Rules!$O$14:$O$20)</f>
        <v>#VALUE!</v>
      </c>
      <c r="Y322" s="43">
        <f>VLOOKUP(Categorized!U206,Rules!$F$59:$H$60,3,0)</f>
        <v>80</v>
      </c>
      <c r="Z322" s="43">
        <f>VLOOKUP(Categorized!V206,Rules!$F$61:$H$62,3,0)</f>
        <v>20</v>
      </c>
      <c r="AA322" s="43">
        <f>VLOOKUP(Categorized!W206,Rules!$F$63:$H$64,3,0)</f>
        <v>80</v>
      </c>
      <c r="AB322" s="43">
        <f>VLOOKUP(Categorized!X206,Rules!$F$65:$H$66,3,0)</f>
        <v>20</v>
      </c>
      <c r="AC322" s="255">
        <f t="array" ref="AC322">MMULT(Y322:AB322,Rules!$O$23:$O$26)</f>
        <v>46.666666666666664</v>
      </c>
      <c r="AD322" s="43">
        <f>VLOOKUP(Categorized!Y206,Rules!$F$67:$H$68,3,0)</f>
        <v>30</v>
      </c>
      <c r="AE322" s="43">
        <f>VLOOKUP(Categorized!Z206,Rules!$F$69:$H$70,3,0)</f>
        <v>80</v>
      </c>
      <c r="AF322" s="43">
        <f>VLOOKUP(Categorized!AA206,Rules!$F$71:$H$72,3,0)</f>
        <v>30</v>
      </c>
      <c r="AG322" s="43">
        <f>VLOOKUP(Categorized!AB206,Rules!$F$73:$H$74,3,0)</f>
        <v>30</v>
      </c>
      <c r="AH322" s="255">
        <f t="array" ref="AH322">MMULT(AD322:AG322,Rules!$O$29:$O$32)</f>
        <v>44.285714285714278</v>
      </c>
      <c r="AI322" s="43">
        <f>VLOOKUP(Categorized!AC206,Rules!$F$75:$H$76,3,0)</f>
        <v>80</v>
      </c>
      <c r="AJ322" s="43">
        <f>VLOOKUP(Categorized!AD206,Rules!$F$77:$H$78,3,0)</f>
        <v>80</v>
      </c>
      <c r="AK322" s="43">
        <f>VLOOKUP(Categorized!AE206,Rules!$F$79:$H$84,3,0)</f>
        <v>50</v>
      </c>
      <c r="AL322" s="43">
        <f>VLOOKUP(Categorized!AF206,Rules!$F$85:$H$89,3,0)</f>
        <v>80</v>
      </c>
      <c r="AM322" s="43">
        <f>VLOOKUP(Categorized!AG206,Rules!$F$90:$H$92,3,0)</f>
        <v>30</v>
      </c>
      <c r="AN322" s="43">
        <f>VLOOKUP(Categorized!AH206,Rules!$F$93:$H$96,3,0)</f>
        <v>80</v>
      </c>
      <c r="AO322" s="43">
        <f>VLOOKUP(Categorized!AI206,Rules!$F$97:$H$100,3,0)</f>
        <v>50</v>
      </c>
      <c r="AP322" s="43">
        <f>VLOOKUP(Categorized!AJ206,Rules!$F$101:$H$102,3,0)</f>
        <v>30</v>
      </c>
      <c r="AQ322" s="43">
        <f>VLOOKUP(Categorized!AM206,Rules!$F$110:$H$113,3,0)</f>
        <v>70</v>
      </c>
      <c r="AR322" s="255" t="e">
        <f t="array" ref="AR322">MMULT(AI322:AQ322,Rules!$O$35:$O$45)</f>
        <v>#VALUE!</v>
      </c>
      <c r="AS322" s="44">
        <f>VLOOKUP(Categorized!AN206,Rules!$F$114:$H$116,3,0)</f>
        <v>30</v>
      </c>
      <c r="AT322" s="44">
        <f>VLOOKUP(Categorized!AO206,Rules!$F$117:$H$119,3,0)</f>
        <v>30</v>
      </c>
      <c r="AU322" s="44">
        <f>VLOOKUP(Categorized!AP206,Rules!$F$120:$H$122,3,0)</f>
        <v>30</v>
      </c>
      <c r="AV322" s="44">
        <f>VLOOKUP(Categorized!AQ206,Rules!$F$123:$H$124,3,0)</f>
        <v>30</v>
      </c>
      <c r="AW322" s="44">
        <f>VLOOKUP(Categorized!AR206,Rules!$F$125:$H$127,3,0)</f>
        <v>50</v>
      </c>
      <c r="AX322" s="44">
        <f>VLOOKUP(Categorized!AS206,Rules!$F$128:$H$130,3,0)</f>
        <v>30</v>
      </c>
      <c r="AY322" s="43">
        <f>VLOOKUP(Categorized!AT206,Rules!$F$131:$H$133,3,0)</f>
        <v>70</v>
      </c>
      <c r="AZ322" s="44">
        <f>VLOOKUP(Categorized!AU206,Rules!$F$134:$H$136,3,0)</f>
        <v>70</v>
      </c>
      <c r="BA322" s="44">
        <f>VLOOKUP(Categorized!AV206,Rules!$F$134:$H$136,3,0)</f>
        <v>45</v>
      </c>
      <c r="BB322" s="44">
        <f>VLOOKUP(Categorized!AW206,Rules!$F$139:$H$141,3,0)</f>
        <v>30</v>
      </c>
      <c r="BC322" s="256">
        <f t="array" ref="BC322">MMULT(AS322:BB322,Rules!$O$48:$O$57)</f>
        <v>42.141104294478531</v>
      </c>
      <c r="BD322" s="43">
        <f>VLOOKUP(Categorized!AX206,Rules!$F$142:$H$143,3,0)</f>
        <v>30</v>
      </c>
      <c r="BE322" s="43">
        <f>VLOOKUP(Categorized!AY206,Rules!$F$144:$H$145,3,0)</f>
        <v>90</v>
      </c>
      <c r="BF322" s="43">
        <f>VLOOKUP(Categorized!AZ206,Rules!$F$146:$H$147,3,0)</f>
        <v>30</v>
      </c>
      <c r="BG322" s="43">
        <f>VLOOKUP(Categorized!BA206,Rules!$F$148:$H$149,3,0)</f>
        <v>30</v>
      </c>
      <c r="BH322" s="43">
        <f>VLOOKUP(Categorized!BB206,Rules!$F$150:$H$151,3,0)</f>
        <v>30</v>
      </c>
      <c r="BI322" s="43">
        <f>VLOOKUP(Categorized!BC206,Rules!$F$152:$H$153,3,0)</f>
        <v>30</v>
      </c>
      <c r="BJ322" s="43">
        <f>VLOOKUP(Categorized!BD206,Rules!$F$154:$H$155,3,0)</f>
        <v>90</v>
      </c>
      <c r="BK322" s="43">
        <f>VLOOKUP(Categorized!BE206,Rules!$F$156:$H$157,3,0)</f>
        <v>30</v>
      </c>
      <c r="BL322" s="43">
        <f>VLOOKUP(Categorized!BF206,Rules!$F$158:$H$159,3,0)</f>
        <v>30</v>
      </c>
      <c r="BM322" s="43">
        <f>VLOOKUP(Categorized!BG206,Rules!$F$160:$H$161,3,0)</f>
        <v>30</v>
      </c>
      <c r="BN322" s="43">
        <f>VLOOKUP(Categorized!BH206,Rules!$F$162:$H$163,3,0)</f>
        <v>30</v>
      </c>
      <c r="BO322" s="43">
        <f>VLOOKUP(Categorized!BI206,Rules!$F$164:$H$165,3,0)</f>
        <v>90</v>
      </c>
      <c r="BP322" s="43">
        <f>VLOOKUP(Categorized!BJ206,Rules!$F$166:$H$167,3,0)</f>
        <v>90</v>
      </c>
      <c r="BQ322" s="43">
        <f>VLOOKUP(Categorized!BK206,Rules!$F$168:$H$169,3,0)</f>
        <v>30</v>
      </c>
      <c r="BR322" s="43">
        <f>VLOOKUP(Categorized!BL206,Rules!$F$170:$H$171,3,0)</f>
        <v>30</v>
      </c>
      <c r="BS322" s="43">
        <f>VLOOKUP(Categorized!BM206,Rules!$F$172:$H$173,3,0)</f>
        <v>30</v>
      </c>
      <c r="BT322" s="43">
        <f>VLOOKUP(Categorized!BN206,Rules!$F$174:$H$175,3,0)</f>
        <v>30</v>
      </c>
      <c r="BU322" s="43">
        <f>VLOOKUP(Categorized!BO206,Rules!$F$176:$H$177,3,0)</f>
        <v>30</v>
      </c>
      <c r="BV322" s="43">
        <f>VLOOKUP(Categorized!BP206,Rules!$F$178:$H$179,3,0)</f>
        <v>30</v>
      </c>
      <c r="BW322" s="43">
        <f>VLOOKUP(Categorized!BQ206,Rules!$F$180:$H$181,3,0)</f>
        <v>30</v>
      </c>
      <c r="BX322" s="43">
        <f>VLOOKUP(Categorized!BR206,Rules!$F$182:$H$183,3,0)</f>
        <v>30</v>
      </c>
      <c r="BY322" s="255">
        <f t="array" ref="BY322">MMULT(BD322:BX322,Rules!$O$60:$O$80)</f>
        <v>41.345583876704218</v>
      </c>
      <c r="BZ322" s="43">
        <f>VLOOKUP(Categorized!BS206,Rules!$F$184:$H$185,3,0)</f>
        <v>30</v>
      </c>
      <c r="CA322" s="43">
        <f>VLOOKUP(Categorized!BT206,Rules!$F$186:$H$187,3,0)</f>
        <v>30</v>
      </c>
      <c r="CB322" s="43">
        <f>VLOOKUP(Categorized!BU206,Rules!$F$188:$H$189,3,0)</f>
        <v>30</v>
      </c>
      <c r="CC322" s="43">
        <f>VLOOKUP(Categorized!BV206,Rules!$F$190:$H$191,3,0)</f>
        <v>30</v>
      </c>
      <c r="CD322" s="43">
        <f>VLOOKUP(Categorized!BW206,Rules!$F$192:$H$193,3,0)</f>
        <v>30</v>
      </c>
      <c r="CE322" s="255">
        <f t="array" ref="CE322">MMULT(BZ322:CD322,Rules!$O$83:$O$87)</f>
        <v>30</v>
      </c>
      <c r="CF322" s="28">
        <v>0</v>
      </c>
      <c r="CG322" s="46">
        <v>0</v>
      </c>
      <c r="CH322" s="309">
        <v>1</v>
      </c>
      <c r="CI322" s="309">
        <v>4</v>
      </c>
      <c r="CJ322" s="309">
        <v>3</v>
      </c>
      <c r="CK322" s="43">
        <f>VLOOKUP(Categorized!CC206,Rules!$F$231:$H$234,3,0)</f>
        <v>50</v>
      </c>
      <c r="CL322" s="43">
        <f>VLOOKUP(Categorized!CD206,Rules!$F$235:$H$237,3,0)</f>
        <v>95</v>
      </c>
      <c r="CM322" s="43">
        <f>VLOOKUP(Categorized!CE206,Rules!$F$238:$H$241,3,0)</f>
        <v>60</v>
      </c>
      <c r="CN322" s="393" t="e" cm="1">
        <f t="array" ref="CN322">MMULT(CK322:CM322,Rules!$O$92:$O$93)</f>
        <v>#VALUE!</v>
      </c>
      <c r="CO322" s="397" t="e">
        <f t="shared" ref="CO322:CO385" si="40">IF(CN322&lt;30,1,IF(CN322&lt;40,2,IF(CN322&lt;50,3,IF(CN322&lt;60,4,IF(CN322&lt;70,5,IF(CN322&lt;80,6,IF(CN322&lt;90,7,8)))))))</f>
        <v>#VALUE!</v>
      </c>
      <c r="CP322" s="397" t="e">
        <f t="shared" ref="CP322:CP385" si="41">IF(CN322&lt;30,1,IF(CN322&lt;40,2,IF(CN322&lt;50,3,IF(CN322&lt;60,4,IF(CN322&lt;65,5,IF(CN322&lt;70,6,IF(CN322&lt;80,7,IF(CN322&lt;90,8,IF(CN322&lt;100,9)))))))))</f>
        <v>#VALUE!</v>
      </c>
      <c r="CQ322" s="424" t="str">
        <f t="shared" si="38"/>
        <v>23</v>
      </c>
    </row>
    <row r="323" spans="1:95" ht="18.5" hidden="1">
      <c r="A323" s="68">
        <v>2022</v>
      </c>
      <c r="B323" s="39" t="s">
        <v>402</v>
      </c>
      <c r="C323" s="431">
        <v>44827.4876192593</v>
      </c>
      <c r="D323" s="431">
        <v>44830.710802789297</v>
      </c>
      <c r="E323" s="407">
        <v>50240</v>
      </c>
      <c r="F323" s="426">
        <f t="shared" ref="F323:F385" si="42">IF(H323&gt;=2,C323-C322,0)</f>
        <v>0</v>
      </c>
      <c r="G323" s="426">
        <f t="shared" si="39"/>
        <v>0</v>
      </c>
      <c r="H323" s="428">
        <f t="shared" ref="H323:H385" si="43">IF(E323=E322,H322+1,1)</f>
        <v>1</v>
      </c>
      <c r="I323" s="428">
        <f t="shared" ref="I323:I386" si="44">IF(H323&gt;1,G323/H323,0)</f>
        <v>0</v>
      </c>
      <c r="J323" s="428">
        <f t="shared" ref="J323:J386" si="45">IF(I323&lt;=7,0,IF(I323&lt;31,1,IF(I323&lt;61,2,IF(I323&lt;91,3,IF(I323&lt;181,4,IF(I323&lt;271,5,IF(I323&lt;361,6,IF(I323&gt;360,7))))))))</f>
        <v>0</v>
      </c>
      <c r="K323" s="42">
        <f>VLOOKUP(Categorized!F355,Rules!$F$4:$H$7,3,0)</f>
        <v>90</v>
      </c>
      <c r="L323" s="43">
        <f>VLOOKUP(Categorized!G355,Rules!$F$8:$H$9,3,0)</f>
        <v>60</v>
      </c>
      <c r="M323" s="43">
        <f>VLOOKUP(Categorized!H355,Rules!$F$10:$H$12,3,0)</f>
        <v>60</v>
      </c>
      <c r="N323" s="43">
        <f>VLOOKUP(Categorized!I355,Rules!$F$13:$H$16,3,0)</f>
        <v>40</v>
      </c>
      <c r="O323" s="43">
        <f>VLOOKUP(Categorized!K355,Rules!$F$20:$H$27,3,0)</f>
        <v>60</v>
      </c>
      <c r="P323" s="43">
        <f>VLOOKUP(Categorized!M355,Rules!$F$29:$H$31,3,0)</f>
        <v>60</v>
      </c>
      <c r="Q323" s="255" t="e">
        <f t="array" ref="Q323">MMULT(K323:P323,Rules!$O$4:$O$11)</f>
        <v>#VALUE!</v>
      </c>
      <c r="R323" s="43">
        <f>VLOOKUP(Categorized!N355,Rules!$F$32:$H$33,3,0)</f>
        <v>90</v>
      </c>
      <c r="S323" s="43">
        <f>VLOOKUP(Categorized!O355,Rules!$F$34:$H$40,3,0)</f>
        <v>30</v>
      </c>
      <c r="T323" s="43">
        <f>VLOOKUP(Categorized!P355,Rules!$F$41:$H$42,3,0)</f>
        <v>30</v>
      </c>
      <c r="U323" s="43">
        <f>VLOOKUP(Categorized!R355,Rules!$F$47:$H$51,3,0)</f>
        <v>30</v>
      </c>
      <c r="V323" s="43">
        <f>VLOOKUP(Categorized!S355,Rules!$F$52:$H$56,3,0)</f>
        <v>30</v>
      </c>
      <c r="W323" s="43">
        <f>VLOOKUP(Categorized!T355,Rules!$F$57:$H$58,3,0)</f>
        <v>80</v>
      </c>
      <c r="X323" s="255" t="e">
        <f t="array" ref="X323">MMULT(R323:W323,Rules!$O$14:$O$20)</f>
        <v>#VALUE!</v>
      </c>
      <c r="Y323" s="43">
        <f>VLOOKUP(Categorized!U355,Rules!$F$59:$H$60,3,0)</f>
        <v>20</v>
      </c>
      <c r="Z323" s="43">
        <f>VLOOKUP(Categorized!V355,Rules!$F$61:$H$62,3,0)</f>
        <v>20</v>
      </c>
      <c r="AA323" s="43">
        <f>VLOOKUP(Categorized!W355,Rules!$F$63:$H$64,3,0)</f>
        <v>80</v>
      </c>
      <c r="AB323" s="43">
        <f>VLOOKUP(Categorized!X355,Rules!$F$65:$H$66,3,0)</f>
        <v>20</v>
      </c>
      <c r="AC323" s="255">
        <f t="array" ref="AC323">MMULT(Y323:AB323,Rules!$O$23:$O$26)</f>
        <v>26.666666666666664</v>
      </c>
      <c r="AD323" s="43">
        <f>VLOOKUP(Categorized!Y355,Rules!$F$67:$H$68,3,0)</f>
        <v>30</v>
      </c>
      <c r="AE323" s="43">
        <f>VLOOKUP(Categorized!Z355,Rules!$F$69:$H$70,3,0)</f>
        <v>80</v>
      </c>
      <c r="AF323" s="43">
        <f>VLOOKUP(Categorized!AA355,Rules!$F$71:$H$72,3,0)</f>
        <v>80</v>
      </c>
      <c r="AG323" s="43">
        <f>VLOOKUP(Categorized!AB355,Rules!$F$73:$H$74,3,0)</f>
        <v>30</v>
      </c>
      <c r="AH323" s="255">
        <f t="array" ref="AH323">MMULT(AD323:AG323,Rules!$O$29:$O$32)</f>
        <v>56.984126984126981</v>
      </c>
      <c r="AI323" s="43">
        <f>VLOOKUP(Categorized!AC355,Rules!$F$75:$H$76,3,0)</f>
        <v>80</v>
      </c>
      <c r="AJ323" s="43">
        <f>VLOOKUP(Categorized!AD355,Rules!$F$77:$H$78,3,0)</f>
        <v>50</v>
      </c>
      <c r="AK323" s="43">
        <f>VLOOKUP(Categorized!AE355,Rules!$F$79:$H$84,3,0)</f>
        <v>30</v>
      </c>
      <c r="AL323" s="43">
        <f>VLOOKUP(Categorized!AF355,Rules!$F$85:$H$89,3,0)</f>
        <v>80</v>
      </c>
      <c r="AM323" s="43">
        <f>VLOOKUP(Categorized!AG355,Rules!$F$90:$H$92,3,0)</f>
        <v>30</v>
      </c>
      <c r="AN323" s="43">
        <f>VLOOKUP(Categorized!AH355,Rules!$F$93:$H$96,3,0)</f>
        <v>30</v>
      </c>
      <c r="AO323" s="43">
        <f>VLOOKUP(Categorized!AI355,Rules!$F$97:$H$100,3,0)</f>
        <v>50</v>
      </c>
      <c r="AP323" s="43">
        <f>VLOOKUP(Categorized!AJ355,Rules!$F$101:$H$102,3,0)</f>
        <v>30</v>
      </c>
      <c r="AQ323" s="43">
        <f>VLOOKUP(Categorized!AM355,Rules!$F$110:$H$113,3,0)</f>
        <v>30</v>
      </c>
      <c r="AR323" s="255" t="e">
        <f t="array" ref="AR323">MMULT(AI323:AQ323,Rules!$O$35:$O$45)</f>
        <v>#VALUE!</v>
      </c>
      <c r="AS323" s="44">
        <f>VLOOKUP(Categorized!AN355,Rules!$F$114:$H$116,3,0)</f>
        <v>90</v>
      </c>
      <c r="AT323" s="44">
        <f>VLOOKUP(Categorized!AO355,Rules!$F$117:$H$119,3,0)</f>
        <v>90</v>
      </c>
      <c r="AU323" s="44">
        <f>VLOOKUP(Categorized!AP355,Rules!$F$120:$H$122,3,0)</f>
        <v>30</v>
      </c>
      <c r="AV323" s="44">
        <f>VLOOKUP(Categorized!AQ355,Rules!$F$123:$H$124,3,0)</f>
        <v>90</v>
      </c>
      <c r="AW323" s="44">
        <f>VLOOKUP(Categorized!AR355,Rules!$F$125:$H$127,3,0)</f>
        <v>70</v>
      </c>
      <c r="AX323" s="44">
        <f>VLOOKUP(Categorized!AS355,Rules!$F$128:$H$130,3,0)</f>
        <v>30</v>
      </c>
      <c r="AY323" s="43">
        <f>VLOOKUP(Categorized!AT355,Rules!$F$131:$H$133,3,0)</f>
        <v>70</v>
      </c>
      <c r="AZ323" s="44">
        <f>VLOOKUP(Categorized!AU355,Rules!$F$134:$H$136,3,0)</f>
        <v>70</v>
      </c>
      <c r="BA323" s="44">
        <f>VLOOKUP(Categorized!AV355,Rules!$F$134:$H$136,3,0)</f>
        <v>30</v>
      </c>
      <c r="BB323" s="44">
        <f>VLOOKUP(Categorized!AW355,Rules!$F$139:$H$141,3,0)</f>
        <v>45</v>
      </c>
      <c r="BC323" s="256">
        <f t="array" ref="BC323">MMULT(AS323:BB323,Rules!$O$48:$O$57)</f>
        <v>61.460122699386503</v>
      </c>
      <c r="BD323" s="43">
        <f>VLOOKUP(Categorized!AX355,Rules!$F$142:$H$143,3,0)</f>
        <v>30</v>
      </c>
      <c r="BE323" s="43">
        <f>VLOOKUP(Categorized!AY355,Rules!$F$144:$H$145,3,0)</f>
        <v>30</v>
      </c>
      <c r="BF323" s="43">
        <f>VLOOKUP(Categorized!AZ355,Rules!$F$146:$H$147,3,0)</f>
        <v>30</v>
      </c>
      <c r="BG323" s="43">
        <f>VLOOKUP(Categorized!BA355,Rules!$F$148:$H$149,3,0)</f>
        <v>30</v>
      </c>
      <c r="BH323" s="43">
        <f>VLOOKUP(Categorized!BB355,Rules!$F$150:$H$151,3,0)</f>
        <v>30</v>
      </c>
      <c r="BI323" s="43">
        <f>VLOOKUP(Categorized!BC355,Rules!$F$152:$H$153,3,0)</f>
        <v>30</v>
      </c>
      <c r="BJ323" s="43">
        <f>VLOOKUP(Categorized!BD355,Rules!$F$154:$H$155,3,0)</f>
        <v>30</v>
      </c>
      <c r="BK323" s="43">
        <f>VLOOKUP(Categorized!BE355,Rules!$F$156:$H$157,3,0)</f>
        <v>30</v>
      </c>
      <c r="BL323" s="43">
        <f>VLOOKUP(Categorized!BF355,Rules!$F$158:$H$159,3,0)</f>
        <v>30</v>
      </c>
      <c r="BM323" s="43">
        <f>VLOOKUP(Categorized!BG355,Rules!$F$160:$H$161,3,0)</f>
        <v>30</v>
      </c>
      <c r="BN323" s="43">
        <f>VLOOKUP(Categorized!BH355,Rules!$F$162:$H$163,3,0)</f>
        <v>30</v>
      </c>
      <c r="BO323" s="43">
        <f>VLOOKUP(Categorized!BI355,Rules!$F$164:$H$165,3,0)</f>
        <v>30</v>
      </c>
      <c r="BP323" s="43">
        <f>VLOOKUP(Categorized!BJ355,Rules!$F$166:$H$167,3,0)</f>
        <v>30</v>
      </c>
      <c r="BQ323" s="43">
        <f>VLOOKUP(Categorized!BK355,Rules!$F$168:$H$169,3,0)</f>
        <v>30</v>
      </c>
      <c r="BR323" s="43">
        <f>VLOOKUP(Categorized!BL355,Rules!$F$170:$H$171,3,0)</f>
        <v>30</v>
      </c>
      <c r="BS323" s="43">
        <f>VLOOKUP(Categorized!BM355,Rules!$F$172:$H$173,3,0)</f>
        <v>30</v>
      </c>
      <c r="BT323" s="43">
        <f>VLOOKUP(Categorized!BN355,Rules!$F$174:$H$175,3,0)</f>
        <v>30</v>
      </c>
      <c r="BU323" s="43">
        <f>VLOOKUP(Categorized!BO355,Rules!$F$176:$H$177,3,0)</f>
        <v>95</v>
      </c>
      <c r="BV323" s="43">
        <f>VLOOKUP(Categorized!BP355,Rules!$F$178:$H$179,3,0)</f>
        <v>30</v>
      </c>
      <c r="BW323" s="43">
        <f>VLOOKUP(Categorized!BQ355,Rules!$F$180:$H$181,3,0)</f>
        <v>30</v>
      </c>
      <c r="BX323" s="43">
        <f>VLOOKUP(Categorized!BR355,Rules!$F$182:$H$183,3,0)</f>
        <v>30</v>
      </c>
      <c r="BY323" s="255">
        <f t="array" ref="BY323">MMULT(BD323:BX323,Rules!$O$60:$O$80)</f>
        <v>33.583283935981029</v>
      </c>
      <c r="BZ323" s="43">
        <f>VLOOKUP(Categorized!BS355,Rules!$F$184:$H$185,3,0)</f>
        <v>30</v>
      </c>
      <c r="CA323" s="43">
        <f>VLOOKUP(Categorized!BT355,Rules!$F$186:$H$187,3,0)</f>
        <v>30</v>
      </c>
      <c r="CB323" s="43">
        <f>VLOOKUP(Categorized!BU355,Rules!$F$188:$H$189,3,0)</f>
        <v>30</v>
      </c>
      <c r="CC323" s="43">
        <f>VLOOKUP(Categorized!BV355,Rules!$F$190:$H$191,3,0)</f>
        <v>30</v>
      </c>
      <c r="CD323" s="43">
        <f>VLOOKUP(Categorized!BW355,Rules!$F$192:$H$193,3,0)</f>
        <v>30</v>
      </c>
      <c r="CE323" s="255">
        <f t="array" ref="CE323">MMULT(BZ323:CD323,Rules!$O$83:$O$87)</f>
        <v>30</v>
      </c>
      <c r="CF323" s="45">
        <v>0</v>
      </c>
      <c r="CG323" s="46">
        <v>0</v>
      </c>
      <c r="CH323" s="322">
        <v>1</v>
      </c>
      <c r="CI323" s="322">
        <v>4</v>
      </c>
      <c r="CJ323" s="322">
        <v>1</v>
      </c>
      <c r="CK323" s="43">
        <f>VLOOKUP(Categorized!CC355,Rules!$F$231:$H$234,3,0)</f>
        <v>20</v>
      </c>
      <c r="CL323" s="43">
        <f>VLOOKUP(Categorized!CD355,Rules!$F$235:$H$237,3,0)</f>
        <v>50</v>
      </c>
      <c r="CM323" s="43">
        <f>VLOOKUP(Categorized!CE355,Rules!$F$238:$H$241,3,0)</f>
        <v>80</v>
      </c>
      <c r="CN323" s="393" t="e" cm="1">
        <f t="array" ref="CN323">MMULT(CK323:CM323,Rules!$O$92:$O$93)</f>
        <v>#VALUE!</v>
      </c>
      <c r="CO323" s="397" t="e">
        <f t="shared" si="40"/>
        <v>#VALUE!</v>
      </c>
      <c r="CP323" s="397" t="e">
        <f t="shared" si="41"/>
        <v>#VALUE!</v>
      </c>
      <c r="CQ323" s="424" t="str">
        <f t="shared" ref="CQ323:CQ386" si="46">_xlfn.CONCAT(H323,J323)</f>
        <v>10</v>
      </c>
    </row>
    <row r="324" spans="1:95" ht="18.5" hidden="1">
      <c r="A324" s="58">
        <v>2021</v>
      </c>
      <c r="B324" s="39" t="s">
        <v>350</v>
      </c>
      <c r="C324" s="431">
        <v>44256.466204213</v>
      </c>
      <c r="D324" s="431">
        <v>44260.470138530101</v>
      </c>
      <c r="E324" s="405">
        <v>50387</v>
      </c>
      <c r="F324" s="426">
        <f t="shared" si="42"/>
        <v>0</v>
      </c>
      <c r="G324" s="426">
        <f t="shared" ref="G324:G386" si="47">IF(H324&gt;1,F324+G323,0)</f>
        <v>0</v>
      </c>
      <c r="H324" s="428">
        <f t="shared" si="43"/>
        <v>1</v>
      </c>
      <c r="I324" s="428">
        <f t="shared" si="44"/>
        <v>0</v>
      </c>
      <c r="J324" s="428">
        <f t="shared" si="45"/>
        <v>0</v>
      </c>
      <c r="K324" s="42">
        <f>VLOOKUP(Categorized!F303,Rules!$F$4:$H$7,3,0)</f>
        <v>80</v>
      </c>
      <c r="L324" s="43">
        <f>VLOOKUP(Categorized!G303,Rules!$F$8:$H$9,3,0)</f>
        <v>90</v>
      </c>
      <c r="M324" s="43">
        <f>VLOOKUP(Categorized!H303,Rules!$F$10:$H$12,3,0)</f>
        <v>60</v>
      </c>
      <c r="N324" s="43">
        <f>VLOOKUP(Categorized!I303,Rules!$F$13:$H$16,3,0)</f>
        <v>95</v>
      </c>
      <c r="O324" s="43">
        <f>VLOOKUP(Categorized!K303,Rules!$F$20:$H$27,3,0)</f>
        <v>60</v>
      </c>
      <c r="P324" s="43">
        <f>VLOOKUP(Categorized!M303,Rules!$F$29:$H$31,3,0)</f>
        <v>70</v>
      </c>
      <c r="Q324" s="255" t="e">
        <f t="array" ref="Q324">MMULT(K324:P324,Rules!$O$4:$O$11)</f>
        <v>#VALUE!</v>
      </c>
      <c r="R324" s="43">
        <f>VLOOKUP(Categorized!N303,Rules!$F$32:$H$33,3,0)</f>
        <v>90</v>
      </c>
      <c r="S324" s="43">
        <f>VLOOKUP(Categorized!O303,Rules!$F$34:$H$40,3,0)</f>
        <v>50</v>
      </c>
      <c r="T324" s="43">
        <f>VLOOKUP(Categorized!P303,Rules!$F$41:$H$42,3,0)</f>
        <v>90</v>
      </c>
      <c r="U324" s="43">
        <f>VLOOKUP(Categorized!R303,Rules!$F$47:$H$51,3,0)</f>
        <v>30</v>
      </c>
      <c r="V324" s="43">
        <f>VLOOKUP(Categorized!S303,Rules!$F$52:$H$56,3,0)</f>
        <v>30</v>
      </c>
      <c r="W324" s="43">
        <f>VLOOKUP(Categorized!T303,Rules!$F$57:$H$58,3,0)</f>
        <v>30</v>
      </c>
      <c r="X324" s="255" t="e">
        <f t="array" ref="X324">MMULT(R324:W324,Rules!$O$14:$O$20)</f>
        <v>#VALUE!</v>
      </c>
      <c r="Y324" s="43">
        <f>VLOOKUP(Categorized!U303,Rules!$F$59:$H$60,3,0)</f>
        <v>80</v>
      </c>
      <c r="Z324" s="43">
        <f>VLOOKUP(Categorized!V303,Rules!$F$61:$H$62,3,0)</f>
        <v>20</v>
      </c>
      <c r="AA324" s="43">
        <f>VLOOKUP(Categorized!W303,Rules!$F$63:$H$64,3,0)</f>
        <v>80</v>
      </c>
      <c r="AB324" s="43">
        <f>VLOOKUP(Categorized!X303,Rules!$F$65:$H$66,3,0)</f>
        <v>20</v>
      </c>
      <c r="AC324" s="255">
        <f t="array" ref="AC324">MMULT(Y324:AB324,Rules!$O$23:$O$26)</f>
        <v>46.666666666666664</v>
      </c>
      <c r="AD324" s="43">
        <f>VLOOKUP(Categorized!Y303,Rules!$F$67:$H$68,3,0)</f>
        <v>70</v>
      </c>
      <c r="AE324" s="43">
        <f>VLOOKUP(Categorized!Z303,Rules!$F$69:$H$70,3,0)</f>
        <v>80</v>
      </c>
      <c r="AF324" s="43">
        <f>VLOOKUP(Categorized!AA303,Rules!$F$71:$H$72,3,0)</f>
        <v>80</v>
      </c>
      <c r="AG324" s="43">
        <f>VLOOKUP(Categorized!AB303,Rules!$F$73:$H$74,3,0)</f>
        <v>30</v>
      </c>
      <c r="AH324" s="255">
        <f t="array" ref="AH324">MMULT(AD324:AG324,Rules!$O$29:$O$32)</f>
        <v>66.507936507936506</v>
      </c>
      <c r="AI324" s="43">
        <f>VLOOKUP(Categorized!AC303,Rules!$F$75:$H$76,3,0)</f>
        <v>80</v>
      </c>
      <c r="AJ324" s="43">
        <f>VLOOKUP(Categorized!AD303,Rules!$F$77:$H$78,3,0)</f>
        <v>50</v>
      </c>
      <c r="AK324" s="43">
        <f>VLOOKUP(Categorized!AE303,Rules!$F$79:$H$84,3,0)</f>
        <v>50</v>
      </c>
      <c r="AL324" s="43">
        <f>VLOOKUP(Categorized!AF303,Rules!$F$85:$H$89,3,0)</f>
        <v>80</v>
      </c>
      <c r="AM324" s="43">
        <f>VLOOKUP(Categorized!AG303,Rules!$F$90:$H$92,3,0)</f>
        <v>90</v>
      </c>
      <c r="AN324" s="43">
        <f>VLOOKUP(Categorized!AH303,Rules!$F$93:$H$96,3,0)</f>
        <v>30</v>
      </c>
      <c r="AO324" s="43">
        <f>VLOOKUP(Categorized!AI303,Rules!$F$97:$H$100,3,0)</f>
        <v>30</v>
      </c>
      <c r="AP324" s="43">
        <f>VLOOKUP(Categorized!AJ303,Rules!$F$101:$H$102,3,0)</f>
        <v>30</v>
      </c>
      <c r="AQ324" s="43">
        <f>VLOOKUP(Categorized!AM303,Rules!$F$110:$H$113,3,0)</f>
        <v>80</v>
      </c>
      <c r="AR324" s="255" t="e">
        <f t="array" ref="AR324">MMULT(AI324:AQ324,Rules!$O$35:$O$45)</f>
        <v>#VALUE!</v>
      </c>
      <c r="AS324" s="44">
        <f>VLOOKUP(Categorized!AN303,Rules!$F$114:$H$116,3,0)</f>
        <v>30</v>
      </c>
      <c r="AT324" s="44">
        <f>VLOOKUP(Categorized!AO303,Rules!$F$117:$H$119,3,0)</f>
        <v>30</v>
      </c>
      <c r="AU324" s="44">
        <f>VLOOKUP(Categorized!AP303,Rules!$F$120:$H$122,3,0)</f>
        <v>30</v>
      </c>
      <c r="AV324" s="44">
        <f>VLOOKUP(Categorized!AQ303,Rules!$F$123:$H$124,3,0)</f>
        <v>90</v>
      </c>
      <c r="AW324" s="44">
        <f>VLOOKUP(Categorized!AR303,Rules!$F$125:$H$127,3,0)</f>
        <v>50</v>
      </c>
      <c r="AX324" s="44">
        <f>VLOOKUP(Categorized!AS303,Rules!$F$128:$H$130,3,0)</f>
        <v>30</v>
      </c>
      <c r="AY324" s="43">
        <f>VLOOKUP(Categorized!AT303,Rules!$F$131:$H$133,3,0)</f>
        <v>70</v>
      </c>
      <c r="AZ324" s="44">
        <f>VLOOKUP(Categorized!AU303,Rules!$F$134:$H$136,3,0)</f>
        <v>70</v>
      </c>
      <c r="BA324" s="44">
        <f>VLOOKUP(Categorized!AV303,Rules!$F$134:$H$136,3,0)</f>
        <v>30</v>
      </c>
      <c r="BB324" s="44">
        <f>VLOOKUP(Categorized!AW303,Rules!$F$139:$H$141,3,0)</f>
        <v>45</v>
      </c>
      <c r="BC324" s="256">
        <f t="array" ref="BC324">MMULT(AS324:BB324,Rules!$O$48:$O$57)</f>
        <v>48.895705521472394</v>
      </c>
      <c r="BD324" s="43">
        <f>VLOOKUP(Categorized!AX303,Rules!$F$142:$H$143,3,0)</f>
        <v>30</v>
      </c>
      <c r="BE324" s="43">
        <f>VLOOKUP(Categorized!AY303,Rules!$F$144:$H$145,3,0)</f>
        <v>30</v>
      </c>
      <c r="BF324" s="43">
        <f>VLOOKUP(Categorized!AZ303,Rules!$F$146:$H$147,3,0)</f>
        <v>30</v>
      </c>
      <c r="BG324" s="43">
        <f>VLOOKUP(Categorized!BA303,Rules!$F$148:$H$149,3,0)</f>
        <v>30</v>
      </c>
      <c r="BH324" s="43">
        <f>VLOOKUP(Categorized!BB303,Rules!$F$150:$H$151,3,0)</f>
        <v>30</v>
      </c>
      <c r="BI324" s="43">
        <f>VLOOKUP(Categorized!BC303,Rules!$F$152:$H$153,3,0)</f>
        <v>30</v>
      </c>
      <c r="BJ324" s="43">
        <f>VLOOKUP(Categorized!BD303,Rules!$F$154:$H$155,3,0)</f>
        <v>30</v>
      </c>
      <c r="BK324" s="43">
        <f>VLOOKUP(Categorized!BE303,Rules!$F$156:$H$157,3,0)</f>
        <v>30</v>
      </c>
      <c r="BL324" s="43">
        <f>VLOOKUP(Categorized!BF303,Rules!$F$158:$H$159,3,0)</f>
        <v>30</v>
      </c>
      <c r="BM324" s="43">
        <f>VLOOKUP(Categorized!BG303,Rules!$F$160:$H$161,3,0)</f>
        <v>30</v>
      </c>
      <c r="BN324" s="43">
        <f>VLOOKUP(Categorized!BH303,Rules!$F$162:$H$163,3,0)</f>
        <v>90</v>
      </c>
      <c r="BO324" s="43">
        <f>VLOOKUP(Categorized!BI303,Rules!$F$164:$H$165,3,0)</f>
        <v>90</v>
      </c>
      <c r="BP324" s="43">
        <f>VLOOKUP(Categorized!BJ303,Rules!$F$166:$H$167,3,0)</f>
        <v>90</v>
      </c>
      <c r="BQ324" s="43">
        <f>VLOOKUP(Categorized!BK303,Rules!$F$168:$H$169,3,0)</f>
        <v>30</v>
      </c>
      <c r="BR324" s="43">
        <f>VLOOKUP(Categorized!BL303,Rules!$F$170:$H$171,3,0)</f>
        <v>30</v>
      </c>
      <c r="BS324" s="43">
        <f>VLOOKUP(Categorized!BM303,Rules!$F$172:$H$173,3,0)</f>
        <v>30</v>
      </c>
      <c r="BT324" s="43">
        <f>VLOOKUP(Categorized!BN303,Rules!$F$174:$H$175,3,0)</f>
        <v>30</v>
      </c>
      <c r="BU324" s="43">
        <f>VLOOKUP(Categorized!BO303,Rules!$F$176:$H$177,3,0)</f>
        <v>30</v>
      </c>
      <c r="BV324" s="43">
        <f>VLOOKUP(Categorized!BP303,Rules!$F$178:$H$179,3,0)</f>
        <v>30</v>
      </c>
      <c r="BW324" s="43">
        <f>VLOOKUP(Categorized!BQ303,Rules!$F$180:$H$181,3,0)</f>
        <v>30</v>
      </c>
      <c r="BX324" s="43">
        <f>VLOOKUP(Categorized!BR303,Rules!$F$182:$H$183,3,0)</f>
        <v>30</v>
      </c>
      <c r="BY324" s="255">
        <f t="array" ref="BY324">MMULT(BD324:BX324,Rules!$O$60:$O$80)</f>
        <v>38.322465915826925</v>
      </c>
      <c r="BZ324" s="43">
        <f>VLOOKUP(Categorized!BS303,Rules!$F$184:$H$185,3,0)</f>
        <v>30</v>
      </c>
      <c r="CA324" s="43">
        <f>VLOOKUP(Categorized!BT303,Rules!$F$186:$H$187,3,0)</f>
        <v>30</v>
      </c>
      <c r="CB324" s="43">
        <f>VLOOKUP(Categorized!BU303,Rules!$F$188:$H$189,3,0)</f>
        <v>30</v>
      </c>
      <c r="CC324" s="43">
        <f>VLOOKUP(Categorized!BV303,Rules!$F$190:$H$191,3,0)</f>
        <v>30</v>
      </c>
      <c r="CD324" s="43">
        <f>VLOOKUP(Categorized!BW303,Rules!$F$192:$H$193,3,0)</f>
        <v>30</v>
      </c>
      <c r="CE324" s="255">
        <f t="array" ref="CE324">MMULT(BZ324:CD324,Rules!$O$83:$O$87)</f>
        <v>30</v>
      </c>
      <c r="CF324" s="51">
        <v>1</v>
      </c>
      <c r="CG324" s="51">
        <v>4</v>
      </c>
      <c r="CH324" s="309">
        <v>1</v>
      </c>
      <c r="CI324" s="309">
        <v>4</v>
      </c>
      <c r="CJ324" s="309">
        <v>1</v>
      </c>
      <c r="CK324" s="43">
        <f>VLOOKUP(Categorized!CC303,Rules!$F$231:$H$234,3,0)</f>
        <v>50</v>
      </c>
      <c r="CL324" s="43">
        <f>VLOOKUP(Categorized!CD303,Rules!$F$235:$H$237,3,0)</f>
        <v>95</v>
      </c>
      <c r="CM324" s="43">
        <f>VLOOKUP(Categorized!CE303,Rules!$F$238:$H$241,3,0)</f>
        <v>60</v>
      </c>
      <c r="CN324" s="393" t="e" cm="1">
        <f t="array" ref="CN324">MMULT(CK324:CM324,Rules!$O$92:$O$93)</f>
        <v>#VALUE!</v>
      </c>
      <c r="CO324" s="397" t="e">
        <f t="shared" si="40"/>
        <v>#VALUE!</v>
      </c>
      <c r="CP324" s="397" t="e">
        <f t="shared" si="41"/>
        <v>#VALUE!</v>
      </c>
      <c r="CQ324" s="424" t="str">
        <f t="shared" si="46"/>
        <v>10</v>
      </c>
    </row>
    <row r="325" spans="1:95" ht="18.5">
      <c r="A325" s="58">
        <v>2021</v>
      </c>
      <c r="B325" s="39" t="s">
        <v>351</v>
      </c>
      <c r="C325" s="431">
        <v>44287.683620463002</v>
      </c>
      <c r="D325" s="431">
        <v>44290.395712488396</v>
      </c>
      <c r="E325" s="405">
        <v>50387</v>
      </c>
      <c r="F325" s="426">
        <f>IF(H325&gt;=2,C325-C324,0)</f>
        <v>31.217416250001406</v>
      </c>
      <c r="G325" s="426">
        <f>IF(H325&gt;1,F325+G324,0)</f>
        <v>31.217416250001406</v>
      </c>
      <c r="H325" s="428">
        <f>IF(E325=E324,H324+1,1)</f>
        <v>2</v>
      </c>
      <c r="I325" s="428">
        <f t="shared" si="44"/>
        <v>15.608708125000703</v>
      </c>
      <c r="J325" s="428">
        <f t="shared" si="45"/>
        <v>1</v>
      </c>
      <c r="K325" s="42">
        <f>VLOOKUP(Categorized!F304,Rules!$F$4:$H$7,3,0)</f>
        <v>80</v>
      </c>
      <c r="L325" s="43">
        <f>VLOOKUP(Categorized!G304,Rules!$F$8:$H$9,3,0)</f>
        <v>90</v>
      </c>
      <c r="M325" s="43">
        <f>VLOOKUP(Categorized!H304,Rules!$F$10:$H$12,3,0)</f>
        <v>60</v>
      </c>
      <c r="N325" s="43">
        <f>VLOOKUP(Categorized!I304,Rules!$F$13:$H$16,3,0)</f>
        <v>95</v>
      </c>
      <c r="O325" s="43">
        <f>VLOOKUP(Categorized!K304,Rules!$F$20:$H$27,3,0)</f>
        <v>60</v>
      </c>
      <c r="P325" s="43">
        <f>VLOOKUP(Categorized!M304,Rules!$F$29:$H$31,3,0)</f>
        <v>70</v>
      </c>
      <c r="Q325" s="255" t="e">
        <f t="array" ref="Q325">MMULT(K325:P325,Rules!$O$4:$O$11)</f>
        <v>#VALUE!</v>
      </c>
      <c r="R325" s="43">
        <f>VLOOKUP(Categorized!N304,Rules!$F$32:$H$33,3,0)</f>
        <v>90</v>
      </c>
      <c r="S325" s="43">
        <f>VLOOKUP(Categorized!O304,Rules!$F$34:$H$40,3,0)</f>
        <v>50</v>
      </c>
      <c r="T325" s="43">
        <f>VLOOKUP(Categorized!P304,Rules!$F$41:$H$42,3,0)</f>
        <v>30</v>
      </c>
      <c r="U325" s="43">
        <f>VLOOKUP(Categorized!R304,Rules!$F$47:$H$51,3,0)</f>
        <v>50</v>
      </c>
      <c r="V325" s="43">
        <f>VLOOKUP(Categorized!S304,Rules!$F$52:$H$56,3,0)</f>
        <v>50</v>
      </c>
      <c r="W325" s="43">
        <f>VLOOKUP(Categorized!T304,Rules!$F$57:$H$58,3,0)</f>
        <v>30</v>
      </c>
      <c r="X325" s="255" t="e">
        <f t="array" ref="X325">MMULT(R325:W325,Rules!$O$14:$O$20)</f>
        <v>#VALUE!</v>
      </c>
      <c r="Y325" s="43">
        <f>VLOOKUP(Categorized!U304,Rules!$F$59:$H$60,3,0)</f>
        <v>80</v>
      </c>
      <c r="Z325" s="43">
        <f>VLOOKUP(Categorized!V304,Rules!$F$61:$H$62,3,0)</f>
        <v>20</v>
      </c>
      <c r="AA325" s="43">
        <f>VLOOKUP(Categorized!W304,Rules!$F$63:$H$64,3,0)</f>
        <v>80</v>
      </c>
      <c r="AB325" s="43">
        <f>VLOOKUP(Categorized!X304,Rules!$F$65:$H$66,3,0)</f>
        <v>20</v>
      </c>
      <c r="AC325" s="255">
        <f t="array" ref="AC325">MMULT(Y325:AB325,Rules!$O$23:$O$26)</f>
        <v>46.666666666666664</v>
      </c>
      <c r="AD325" s="43">
        <f>VLOOKUP(Categorized!Y304,Rules!$F$67:$H$68,3,0)</f>
        <v>70</v>
      </c>
      <c r="AE325" s="43">
        <f>VLOOKUP(Categorized!Z304,Rules!$F$69:$H$70,3,0)</f>
        <v>80</v>
      </c>
      <c r="AF325" s="43">
        <f>VLOOKUP(Categorized!AA304,Rules!$F$71:$H$72,3,0)</f>
        <v>80</v>
      </c>
      <c r="AG325" s="43">
        <f>VLOOKUP(Categorized!AB304,Rules!$F$73:$H$74,3,0)</f>
        <v>60</v>
      </c>
      <c r="AH325" s="255">
        <f t="array" ref="AH325">MMULT(AD325:AG325,Rules!$O$29:$O$32)</f>
        <v>73.174603174603163</v>
      </c>
      <c r="AI325" s="43">
        <f>VLOOKUP(Categorized!AC304,Rules!$F$75:$H$76,3,0)</f>
        <v>80</v>
      </c>
      <c r="AJ325" s="43">
        <f>VLOOKUP(Categorized!AD304,Rules!$F$77:$H$78,3,0)</f>
        <v>50</v>
      </c>
      <c r="AK325" s="43">
        <f>VLOOKUP(Categorized!AE304,Rules!$F$79:$H$84,3,0)</f>
        <v>85</v>
      </c>
      <c r="AL325" s="43">
        <f>VLOOKUP(Categorized!AF304,Rules!$F$85:$H$89,3,0)</f>
        <v>80</v>
      </c>
      <c r="AM325" s="43">
        <f>VLOOKUP(Categorized!AG304,Rules!$F$90:$H$92,3,0)</f>
        <v>90</v>
      </c>
      <c r="AN325" s="43">
        <f>VLOOKUP(Categorized!AH304,Rules!$F$93:$H$96,3,0)</f>
        <v>80</v>
      </c>
      <c r="AO325" s="43">
        <f>VLOOKUP(Categorized!AI304,Rules!$F$97:$H$100,3,0)</f>
        <v>30</v>
      </c>
      <c r="AP325" s="43">
        <f>VLOOKUP(Categorized!AJ304,Rules!$F$101:$H$102,3,0)</f>
        <v>30</v>
      </c>
      <c r="AQ325" s="43">
        <f>VLOOKUP(Categorized!AM304,Rules!$F$110:$H$113,3,0)</f>
        <v>80</v>
      </c>
      <c r="AR325" s="255" t="e">
        <f t="array" ref="AR325">MMULT(AI325:AQ325,Rules!$O$35:$O$45)</f>
        <v>#VALUE!</v>
      </c>
      <c r="AS325" s="44">
        <f>VLOOKUP(Categorized!AN304,Rules!$F$114:$H$116,3,0)</f>
        <v>30</v>
      </c>
      <c r="AT325" s="44">
        <f>VLOOKUP(Categorized!AO304,Rules!$F$117:$H$119,3,0)</f>
        <v>30</v>
      </c>
      <c r="AU325" s="44">
        <f>VLOOKUP(Categorized!AP304,Rules!$F$120:$H$122,3,0)</f>
        <v>30</v>
      </c>
      <c r="AV325" s="44">
        <f>VLOOKUP(Categorized!AQ304,Rules!$F$123:$H$124,3,0)</f>
        <v>30</v>
      </c>
      <c r="AW325" s="44">
        <f>VLOOKUP(Categorized!AR304,Rules!$F$125:$H$127,3,0)</f>
        <v>50</v>
      </c>
      <c r="AX325" s="44">
        <f>VLOOKUP(Categorized!AS304,Rules!$F$128:$H$130,3,0)</f>
        <v>30</v>
      </c>
      <c r="AY325" s="43">
        <f>VLOOKUP(Categorized!AT304,Rules!$F$131:$H$133,3,0)</f>
        <v>30</v>
      </c>
      <c r="AZ325" s="44">
        <f>VLOOKUP(Categorized!AU304,Rules!$F$134:$H$136,3,0)</f>
        <v>30</v>
      </c>
      <c r="BA325" s="44">
        <f>VLOOKUP(Categorized!AV304,Rules!$F$134:$H$136,3,0)</f>
        <v>30</v>
      </c>
      <c r="BB325" s="44">
        <f>VLOOKUP(Categorized!AW304,Rules!$F$139:$H$141,3,0)</f>
        <v>45</v>
      </c>
      <c r="BC325" s="256">
        <f t="array" ref="BC325">MMULT(AS325:BB325,Rules!$O$48:$O$57)</f>
        <v>33.509202453987733</v>
      </c>
      <c r="BD325" s="43">
        <f>VLOOKUP(Categorized!AX304,Rules!$F$142:$H$143,3,0)</f>
        <v>30</v>
      </c>
      <c r="BE325" s="43">
        <f>VLOOKUP(Categorized!AY304,Rules!$F$144:$H$145,3,0)</f>
        <v>30</v>
      </c>
      <c r="BF325" s="43">
        <f>VLOOKUP(Categorized!AZ304,Rules!$F$146:$H$147,3,0)</f>
        <v>30</v>
      </c>
      <c r="BG325" s="43">
        <f>VLOOKUP(Categorized!BA304,Rules!$F$148:$H$149,3,0)</f>
        <v>30</v>
      </c>
      <c r="BH325" s="43">
        <f>VLOOKUP(Categorized!BB304,Rules!$F$150:$H$151,3,0)</f>
        <v>30</v>
      </c>
      <c r="BI325" s="43">
        <f>VLOOKUP(Categorized!BC304,Rules!$F$152:$H$153,3,0)</f>
        <v>30</v>
      </c>
      <c r="BJ325" s="43">
        <f>VLOOKUP(Categorized!BD304,Rules!$F$154:$H$155,3,0)</f>
        <v>90</v>
      </c>
      <c r="BK325" s="43">
        <f>VLOOKUP(Categorized!BE304,Rules!$F$156:$H$157,3,0)</f>
        <v>30</v>
      </c>
      <c r="BL325" s="43">
        <f>VLOOKUP(Categorized!BF304,Rules!$F$158:$H$159,3,0)</f>
        <v>30</v>
      </c>
      <c r="BM325" s="43">
        <f>VLOOKUP(Categorized!BG304,Rules!$F$160:$H$161,3,0)</f>
        <v>30</v>
      </c>
      <c r="BN325" s="43">
        <f>VLOOKUP(Categorized!BH304,Rules!$F$162:$H$163,3,0)</f>
        <v>90</v>
      </c>
      <c r="BO325" s="43">
        <f>VLOOKUP(Categorized!BI304,Rules!$F$164:$H$165,3,0)</f>
        <v>90</v>
      </c>
      <c r="BP325" s="43">
        <f>VLOOKUP(Categorized!BJ304,Rules!$F$166:$H$167,3,0)</f>
        <v>90</v>
      </c>
      <c r="BQ325" s="43">
        <f>VLOOKUP(Categorized!BK304,Rules!$F$168:$H$169,3,0)</f>
        <v>30</v>
      </c>
      <c r="BR325" s="43">
        <f>VLOOKUP(Categorized!BL304,Rules!$F$170:$H$171,3,0)</f>
        <v>30</v>
      </c>
      <c r="BS325" s="43">
        <f>VLOOKUP(Categorized!BM304,Rules!$F$172:$H$173,3,0)</f>
        <v>30</v>
      </c>
      <c r="BT325" s="43">
        <f>VLOOKUP(Categorized!BN304,Rules!$F$174:$H$175,3,0)</f>
        <v>30</v>
      </c>
      <c r="BU325" s="43">
        <f>VLOOKUP(Categorized!BO304,Rules!$F$176:$H$177,3,0)</f>
        <v>30</v>
      </c>
      <c r="BV325" s="43">
        <f>VLOOKUP(Categorized!BP304,Rules!$F$178:$H$179,3,0)</f>
        <v>30</v>
      </c>
      <c r="BW325" s="43">
        <f>VLOOKUP(Categorized!BQ304,Rules!$F$180:$H$181,3,0)</f>
        <v>30</v>
      </c>
      <c r="BX325" s="43">
        <f>VLOOKUP(Categorized!BR304,Rules!$F$182:$H$183,3,0)</f>
        <v>30</v>
      </c>
      <c r="BY325" s="255">
        <f t="array" ref="BY325">MMULT(BD325:BX325,Rules!$O$60:$O$80)</f>
        <v>41.701244813278024</v>
      </c>
      <c r="BZ325" s="43">
        <f>VLOOKUP(Categorized!BS304,Rules!$F$184:$H$185,3,0)</f>
        <v>30</v>
      </c>
      <c r="CA325" s="43">
        <f>VLOOKUP(Categorized!BT304,Rules!$F$186:$H$187,3,0)</f>
        <v>30</v>
      </c>
      <c r="CB325" s="43">
        <f>VLOOKUP(Categorized!BU304,Rules!$F$188:$H$189,3,0)</f>
        <v>30</v>
      </c>
      <c r="CC325" s="43">
        <f>VLOOKUP(Categorized!BV304,Rules!$F$190:$H$191,3,0)</f>
        <v>30</v>
      </c>
      <c r="CD325" s="43">
        <f>VLOOKUP(Categorized!BW304,Rules!$F$192:$H$193,3,0)</f>
        <v>30</v>
      </c>
      <c r="CE325" s="255">
        <f t="array" ref="CE325">MMULT(BZ325:CD325,Rules!$O$83:$O$87)</f>
        <v>30</v>
      </c>
      <c r="CF325" s="46">
        <v>0</v>
      </c>
      <c r="CG325" s="46">
        <v>0</v>
      </c>
      <c r="CH325" s="309">
        <v>1</v>
      </c>
      <c r="CI325" s="309">
        <v>4</v>
      </c>
      <c r="CJ325" s="309">
        <v>1</v>
      </c>
      <c r="CK325" s="43">
        <f>VLOOKUP(Categorized!CC304,Rules!$F$231:$H$234,3,0)</f>
        <v>20</v>
      </c>
      <c r="CL325" s="43">
        <f>VLOOKUP(Categorized!CD304,Rules!$F$235:$H$237,3,0)</f>
        <v>95</v>
      </c>
      <c r="CM325" s="43">
        <f>VLOOKUP(Categorized!CE304,Rules!$F$238:$H$241,3,0)</f>
        <v>60</v>
      </c>
      <c r="CN325" s="393" t="e" cm="1">
        <f t="array" ref="CN325">MMULT(CK325:CM325,Rules!$O$92:$O$93)</f>
        <v>#VALUE!</v>
      </c>
      <c r="CO325" s="397" t="e">
        <f t="shared" si="40"/>
        <v>#VALUE!</v>
      </c>
      <c r="CP325" s="397" t="e">
        <f t="shared" si="41"/>
        <v>#VALUE!</v>
      </c>
      <c r="CQ325" s="424" t="str">
        <f t="shared" si="46"/>
        <v>21</v>
      </c>
    </row>
    <row r="326" spans="1:95" ht="18.5" hidden="1">
      <c r="A326" s="68">
        <v>2022</v>
      </c>
      <c r="B326" s="39" t="s">
        <v>572</v>
      </c>
      <c r="C326" s="431">
        <v>44686.268832569403</v>
      </c>
      <c r="D326" s="431">
        <v>44688.447147280101</v>
      </c>
      <c r="E326" s="410">
        <v>50387</v>
      </c>
      <c r="F326" s="426">
        <f t="shared" si="42"/>
        <v>398.58521210640174</v>
      </c>
      <c r="G326" s="426">
        <f t="shared" si="47"/>
        <v>429.80262835640315</v>
      </c>
      <c r="H326" s="428">
        <f t="shared" si="43"/>
        <v>3</v>
      </c>
      <c r="I326" s="428">
        <f t="shared" si="44"/>
        <v>143.26754278546773</v>
      </c>
      <c r="J326" s="428">
        <f t="shared" si="45"/>
        <v>4</v>
      </c>
      <c r="K326" s="42">
        <f>VLOOKUP(Categorized!F525,Rules!$F$4:$H$7,3,0)</f>
        <v>80</v>
      </c>
      <c r="L326" s="43">
        <f>VLOOKUP(Categorized!G525,Rules!$F$8:$H$9,3,0)</f>
        <v>90</v>
      </c>
      <c r="M326" s="43">
        <f>VLOOKUP(Categorized!H525,Rules!$F$10:$H$12,3,0)</f>
        <v>60</v>
      </c>
      <c r="N326" s="43">
        <f>VLOOKUP(Categorized!I525,Rules!$F$13:$H$16,3,0)</f>
        <v>95</v>
      </c>
      <c r="O326" s="43">
        <f>VLOOKUP(Categorized!K525,Rules!$F$20:$H$27,3,0)</f>
        <v>60</v>
      </c>
      <c r="P326" s="43">
        <f>VLOOKUP(Categorized!M525,Rules!$F$29:$H$31,3,0)</f>
        <v>70</v>
      </c>
      <c r="Q326" s="255" t="e">
        <f t="array" ref="Q326">MMULT(K326:P326,Rules!$O$4:$O$11)</f>
        <v>#VALUE!</v>
      </c>
      <c r="R326" s="43">
        <f>VLOOKUP(Categorized!N525,Rules!$F$32:$H$33,3,0)</f>
        <v>90</v>
      </c>
      <c r="S326" s="43">
        <f>VLOOKUP(Categorized!O525,Rules!$F$34:$H$40,3,0)</f>
        <v>70</v>
      </c>
      <c r="T326" s="43">
        <f>VLOOKUP(Categorized!P525,Rules!$F$41:$H$42,3,0)</f>
        <v>30</v>
      </c>
      <c r="U326" s="43">
        <f>VLOOKUP(Categorized!R525,Rules!$F$47:$H$51,3,0)</f>
        <v>50</v>
      </c>
      <c r="V326" s="43">
        <f>VLOOKUP(Categorized!S525,Rules!$F$52:$H$56,3,0)</f>
        <v>70</v>
      </c>
      <c r="W326" s="43">
        <f>VLOOKUP(Categorized!T525,Rules!$F$57:$H$58,3,0)</f>
        <v>30</v>
      </c>
      <c r="X326" s="255" t="e">
        <f t="array" ref="X326">MMULT(R326:W326,Rules!$O$14:$O$20)</f>
        <v>#VALUE!</v>
      </c>
      <c r="Y326" s="43">
        <f>VLOOKUP(Categorized!U525,Rules!$F$59:$H$60,3,0)</f>
        <v>80</v>
      </c>
      <c r="Z326" s="43">
        <f>VLOOKUP(Categorized!V525,Rules!$F$61:$H$62,3,0)</f>
        <v>80</v>
      </c>
      <c r="AA326" s="43">
        <f>VLOOKUP(Categorized!W525,Rules!$F$63:$H$64,3,0)</f>
        <v>80</v>
      </c>
      <c r="AB326" s="43">
        <f>VLOOKUP(Categorized!X525,Rules!$F$65:$H$66,3,0)</f>
        <v>20</v>
      </c>
      <c r="AC326" s="255">
        <f t="array" ref="AC326">MMULT(Y326:AB326,Rules!$O$23:$O$26)</f>
        <v>64.444444444444443</v>
      </c>
      <c r="AD326" s="43">
        <f>VLOOKUP(Categorized!Y525,Rules!$F$67:$H$68,3,0)</f>
        <v>70</v>
      </c>
      <c r="AE326" s="43">
        <f>VLOOKUP(Categorized!Z525,Rules!$F$69:$H$70,3,0)</f>
        <v>80</v>
      </c>
      <c r="AF326" s="43">
        <f>VLOOKUP(Categorized!AA525,Rules!$F$71:$H$72,3,0)</f>
        <v>80</v>
      </c>
      <c r="AG326" s="43">
        <f>VLOOKUP(Categorized!AB525,Rules!$F$73:$H$74,3,0)</f>
        <v>60</v>
      </c>
      <c r="AH326" s="255">
        <f t="array" ref="AH326">MMULT(AD326:AG326,Rules!$O$29:$O$32)</f>
        <v>73.174603174603163</v>
      </c>
      <c r="AI326" s="43">
        <f>VLOOKUP(Categorized!AC525,Rules!$F$75:$H$76,3,0)</f>
        <v>80</v>
      </c>
      <c r="AJ326" s="43">
        <f>VLOOKUP(Categorized!AD525,Rules!$F$77:$H$78,3,0)</f>
        <v>50</v>
      </c>
      <c r="AK326" s="43">
        <f>VLOOKUP(Categorized!AE525,Rules!$F$79:$H$84,3,0)</f>
        <v>30</v>
      </c>
      <c r="AL326" s="43">
        <f>VLOOKUP(Categorized!AF525,Rules!$F$85:$H$89,3,0)</f>
        <v>80</v>
      </c>
      <c r="AM326" s="43">
        <f>VLOOKUP(Categorized!AG525,Rules!$F$90:$H$92,3,0)</f>
        <v>30</v>
      </c>
      <c r="AN326" s="43">
        <f>VLOOKUP(Categorized!AH525,Rules!$F$93:$H$96,3,0)</f>
        <v>30</v>
      </c>
      <c r="AO326" s="43">
        <f>VLOOKUP(Categorized!AI525,Rules!$F$97:$H$100,3,0)</f>
        <v>30</v>
      </c>
      <c r="AP326" s="43">
        <f>VLOOKUP(Categorized!AJ525,Rules!$F$101:$H$102,3,0)</f>
        <v>30</v>
      </c>
      <c r="AQ326" s="43">
        <f>VLOOKUP(Categorized!AM525,Rules!$F$110:$H$113,3,0)</f>
        <v>80</v>
      </c>
      <c r="AR326" s="255" t="e">
        <f t="array" ref="AR326">MMULT(AI326:AQ326,Rules!$O$35:$O$45)</f>
        <v>#VALUE!</v>
      </c>
      <c r="AS326" s="44">
        <f>VLOOKUP(Categorized!AN525,Rules!$F$114:$H$116,3,0)</f>
        <v>30</v>
      </c>
      <c r="AT326" s="44">
        <f>VLOOKUP(Categorized!AO525,Rules!$F$117:$H$119,3,0)</f>
        <v>30</v>
      </c>
      <c r="AU326" s="44">
        <f>VLOOKUP(Categorized!AP525,Rules!$F$120:$H$122,3,0)</f>
        <v>30</v>
      </c>
      <c r="AV326" s="44">
        <f>VLOOKUP(Categorized!AQ525,Rules!$F$123:$H$124,3,0)</f>
        <v>30</v>
      </c>
      <c r="AW326" s="44">
        <f>VLOOKUP(Categorized!AR525,Rules!$F$125:$H$127,3,0)</f>
        <v>50</v>
      </c>
      <c r="AX326" s="44">
        <f>VLOOKUP(Categorized!AS525,Rules!$F$128:$H$130,3,0)</f>
        <v>30</v>
      </c>
      <c r="AY326" s="43">
        <f>VLOOKUP(Categorized!AT525,Rules!$F$131:$H$133,3,0)</f>
        <v>30</v>
      </c>
      <c r="AZ326" s="44">
        <f>VLOOKUP(Categorized!AU525,Rules!$F$134:$H$136,3,0)</f>
        <v>30</v>
      </c>
      <c r="BA326" s="44">
        <f>VLOOKUP(Categorized!AV525,Rules!$F$134:$H$136,3,0)</f>
        <v>30</v>
      </c>
      <c r="BB326" s="44">
        <f>VLOOKUP(Categorized!AW525,Rules!$F$139:$H$141,3,0)</f>
        <v>45</v>
      </c>
      <c r="BC326" s="256">
        <f t="array" ref="BC326">MMULT(AS326:BB326,Rules!$O$48:$O$57)</f>
        <v>33.509202453987733</v>
      </c>
      <c r="BD326" s="43">
        <f>VLOOKUP(Categorized!AX525,Rules!$F$142:$H$143,3,0)</f>
        <v>30</v>
      </c>
      <c r="BE326" s="43">
        <f>VLOOKUP(Categorized!AY525,Rules!$F$144:$H$145,3,0)</f>
        <v>30</v>
      </c>
      <c r="BF326" s="43">
        <f>VLOOKUP(Categorized!AZ525,Rules!$F$146:$H$147,3,0)</f>
        <v>30</v>
      </c>
      <c r="BG326" s="43">
        <f>VLOOKUP(Categorized!BA525,Rules!$F$148:$H$149,3,0)</f>
        <v>30</v>
      </c>
      <c r="BH326" s="43">
        <f>VLOOKUP(Categorized!BB525,Rules!$F$150:$H$151,3,0)</f>
        <v>30</v>
      </c>
      <c r="BI326" s="43">
        <f>VLOOKUP(Categorized!BC525,Rules!$F$152:$H$153,3,0)</f>
        <v>30</v>
      </c>
      <c r="BJ326" s="43">
        <f>VLOOKUP(Categorized!BD525,Rules!$F$154:$H$155,3,0)</f>
        <v>90</v>
      </c>
      <c r="BK326" s="43">
        <f>VLOOKUP(Categorized!BE525,Rules!$F$156:$H$157,3,0)</f>
        <v>30</v>
      </c>
      <c r="BL326" s="43">
        <f>VLOOKUP(Categorized!BF525,Rules!$F$158:$H$159,3,0)</f>
        <v>30</v>
      </c>
      <c r="BM326" s="43">
        <f>VLOOKUP(Categorized!BG525,Rules!$F$160:$H$161,3,0)</f>
        <v>30</v>
      </c>
      <c r="BN326" s="43">
        <f>VLOOKUP(Categorized!BH525,Rules!$F$162:$H$163,3,0)</f>
        <v>90</v>
      </c>
      <c r="BO326" s="43">
        <f>VLOOKUP(Categorized!BI525,Rules!$F$164:$H$165,3,0)</f>
        <v>90</v>
      </c>
      <c r="BP326" s="43">
        <f>VLOOKUP(Categorized!BJ525,Rules!$F$166:$H$167,3,0)</f>
        <v>90</v>
      </c>
      <c r="BQ326" s="43">
        <f>VLOOKUP(Categorized!BK525,Rules!$F$168:$H$169,3,0)</f>
        <v>30</v>
      </c>
      <c r="BR326" s="43">
        <f>VLOOKUP(Categorized!BL525,Rules!$F$170:$H$171,3,0)</f>
        <v>30</v>
      </c>
      <c r="BS326" s="43">
        <f>VLOOKUP(Categorized!BM525,Rules!$F$172:$H$173,3,0)</f>
        <v>30</v>
      </c>
      <c r="BT326" s="43">
        <f>VLOOKUP(Categorized!BN525,Rules!$F$174:$H$175,3,0)</f>
        <v>30</v>
      </c>
      <c r="BU326" s="43">
        <f>VLOOKUP(Categorized!BO525,Rules!$F$176:$H$177,3,0)</f>
        <v>95</v>
      </c>
      <c r="BV326" s="43">
        <f>VLOOKUP(Categorized!BP525,Rules!$F$178:$H$179,3,0)</f>
        <v>30</v>
      </c>
      <c r="BW326" s="43">
        <f>VLOOKUP(Categorized!BQ525,Rules!$F$180:$H$181,3,0)</f>
        <v>30</v>
      </c>
      <c r="BX326" s="43">
        <f>VLOOKUP(Categorized!BR525,Rules!$F$182:$H$183,3,0)</f>
        <v>30</v>
      </c>
      <c r="BY326" s="255">
        <f t="array" ref="BY326">MMULT(BD326:BX326,Rules!$O$60:$O$80)</f>
        <v>45.284528749259053</v>
      </c>
      <c r="BZ326" s="43">
        <f>VLOOKUP(Categorized!BS525,Rules!$F$184:$H$185,3,0)</f>
        <v>30</v>
      </c>
      <c r="CA326" s="43">
        <f>VLOOKUP(Categorized!BT525,Rules!$F$186:$H$187,3,0)</f>
        <v>30</v>
      </c>
      <c r="CB326" s="43">
        <f>VLOOKUP(Categorized!BU525,Rules!$F$188:$H$189,3,0)</f>
        <v>30</v>
      </c>
      <c r="CC326" s="43">
        <f>VLOOKUP(Categorized!BV525,Rules!$F$190:$H$191,3,0)</f>
        <v>30</v>
      </c>
      <c r="CD326" s="43">
        <f>VLOOKUP(Categorized!BW525,Rules!$F$192:$H$193,3,0)</f>
        <v>30</v>
      </c>
      <c r="CE326" s="255">
        <f t="array" ref="CE326">MMULT(BZ326:CD326,Rules!$O$83:$O$87)</f>
        <v>30</v>
      </c>
      <c r="CF326" s="45">
        <v>0</v>
      </c>
      <c r="CG326" s="46">
        <v>0</v>
      </c>
      <c r="CH326" s="309">
        <v>1</v>
      </c>
      <c r="CI326" s="309">
        <v>4</v>
      </c>
      <c r="CJ326" s="309">
        <v>1</v>
      </c>
      <c r="CK326" s="43">
        <f>VLOOKUP(Categorized!CC525,Rules!$F$231:$H$234,3,0)</f>
        <v>20</v>
      </c>
      <c r="CL326" s="43">
        <f>VLOOKUP(Categorized!CD525,Rules!$F$235:$H$237,3,0)</f>
        <v>95</v>
      </c>
      <c r="CM326" s="43">
        <f>VLOOKUP(Categorized!CE525,Rules!$F$238:$H$241,3,0)</f>
        <v>80</v>
      </c>
      <c r="CN326" s="393" t="e" cm="1">
        <f t="array" ref="CN326">MMULT(CK326:CM326,Rules!$O$92:$O$93)</f>
        <v>#VALUE!</v>
      </c>
      <c r="CO326" s="397" t="e">
        <f t="shared" si="40"/>
        <v>#VALUE!</v>
      </c>
      <c r="CP326" s="397" t="e">
        <f t="shared" si="41"/>
        <v>#VALUE!</v>
      </c>
      <c r="CQ326" s="424" t="str">
        <f t="shared" si="46"/>
        <v>34</v>
      </c>
    </row>
    <row r="327" spans="1:95" ht="18.5" hidden="1">
      <c r="A327" s="58">
        <v>2021</v>
      </c>
      <c r="B327" s="39" t="s">
        <v>236</v>
      </c>
      <c r="C327" s="431">
        <v>44257.905283136599</v>
      </c>
      <c r="D327" s="431">
        <v>44262.400060405103</v>
      </c>
      <c r="E327" s="405">
        <v>50462</v>
      </c>
      <c r="F327" s="426">
        <f t="shared" si="42"/>
        <v>0</v>
      </c>
      <c r="G327" s="426">
        <f t="shared" si="47"/>
        <v>0</v>
      </c>
      <c r="H327" s="428">
        <f t="shared" si="43"/>
        <v>1</v>
      </c>
      <c r="I327" s="428">
        <f t="shared" si="44"/>
        <v>0</v>
      </c>
      <c r="J327" s="428">
        <f t="shared" si="45"/>
        <v>0</v>
      </c>
      <c r="K327" s="42">
        <f>VLOOKUP(Categorized!F189,Rules!$F$4:$H$7,3,0)</f>
        <v>90</v>
      </c>
      <c r="L327" s="43">
        <f>VLOOKUP(Categorized!G189,Rules!$F$8:$H$9,3,0)</f>
        <v>90</v>
      </c>
      <c r="M327" s="43">
        <f>VLOOKUP(Categorized!H189,Rules!$F$10:$H$12,3,0)</f>
        <v>60</v>
      </c>
      <c r="N327" s="43">
        <f>VLOOKUP(Categorized!I189,Rules!$F$13:$H$16,3,0)</f>
        <v>95</v>
      </c>
      <c r="O327" s="43">
        <f>VLOOKUP(Categorized!K189,Rules!$F$20:$H$27,3,0)</f>
        <v>60</v>
      </c>
      <c r="P327" s="43">
        <f>VLOOKUP(Categorized!M189,Rules!$F$29:$H$31,3,0)</f>
        <v>70</v>
      </c>
      <c r="Q327" s="255" t="e">
        <f t="array" ref="Q327">MMULT(K327:P327,Rules!$O$4:$O$11)</f>
        <v>#VALUE!</v>
      </c>
      <c r="R327" s="43">
        <f>VLOOKUP(Categorized!N189,Rules!$F$32:$H$33,3,0)</f>
        <v>60</v>
      </c>
      <c r="S327" s="43">
        <f>VLOOKUP(Categorized!O189,Rules!$F$34:$H$40,3,0)</f>
        <v>50</v>
      </c>
      <c r="T327" s="43">
        <f>VLOOKUP(Categorized!P189,Rules!$F$41:$H$42,3,0)</f>
        <v>30</v>
      </c>
      <c r="U327" s="43">
        <f>VLOOKUP(Categorized!R189,Rules!$F$47:$H$51,3,0)</f>
        <v>30</v>
      </c>
      <c r="V327" s="43">
        <f>VLOOKUP(Categorized!S189,Rules!$F$52:$H$56,3,0)</f>
        <v>70</v>
      </c>
      <c r="W327" s="43">
        <f>VLOOKUP(Categorized!T189,Rules!$F$57:$H$58,3,0)</f>
        <v>30</v>
      </c>
      <c r="X327" s="255" t="e">
        <f t="array" ref="X327">MMULT(R327:W327,Rules!$O$14:$O$20)</f>
        <v>#VALUE!</v>
      </c>
      <c r="Y327" s="43">
        <f>VLOOKUP(Categorized!U189,Rules!$F$59:$H$60,3,0)</f>
        <v>80</v>
      </c>
      <c r="Z327" s="43">
        <f>VLOOKUP(Categorized!V189,Rules!$F$61:$H$62,3,0)</f>
        <v>20</v>
      </c>
      <c r="AA327" s="43">
        <f>VLOOKUP(Categorized!W189,Rules!$F$63:$H$64,3,0)</f>
        <v>80</v>
      </c>
      <c r="AB327" s="43">
        <f>VLOOKUP(Categorized!X189,Rules!$F$65:$H$66,3,0)</f>
        <v>20</v>
      </c>
      <c r="AC327" s="255">
        <f t="array" ref="AC327">MMULT(Y327:AB327,Rules!$O$23:$O$26)</f>
        <v>46.666666666666664</v>
      </c>
      <c r="AD327" s="43">
        <f>VLOOKUP(Categorized!Y189,Rules!$F$67:$H$68,3,0)</f>
        <v>70</v>
      </c>
      <c r="AE327" s="43">
        <f>VLOOKUP(Categorized!Z189,Rules!$F$69:$H$70,3,0)</f>
        <v>80</v>
      </c>
      <c r="AF327" s="43">
        <f>VLOOKUP(Categorized!AA189,Rules!$F$71:$H$72,3,0)</f>
        <v>30</v>
      </c>
      <c r="AG327" s="43">
        <f>VLOOKUP(Categorized!AB189,Rules!$F$73:$H$74,3,0)</f>
        <v>60</v>
      </c>
      <c r="AH327" s="255">
        <f t="array" ref="AH327">MMULT(AD327:AG327,Rules!$O$29:$O$32)</f>
        <v>60.476190476190467</v>
      </c>
      <c r="AI327" s="43">
        <f>VLOOKUP(Categorized!AC189,Rules!$F$75:$H$76,3,0)</f>
        <v>80</v>
      </c>
      <c r="AJ327" s="43">
        <f>VLOOKUP(Categorized!AD189,Rules!$F$77:$H$78,3,0)</f>
        <v>80</v>
      </c>
      <c r="AK327" s="43">
        <f>VLOOKUP(Categorized!AE189,Rules!$F$79:$H$84,3,0)</f>
        <v>80</v>
      </c>
      <c r="AL327" s="43">
        <f>VLOOKUP(Categorized!AF189,Rules!$F$85:$H$89,3,0)</f>
        <v>30</v>
      </c>
      <c r="AM327" s="43">
        <f>VLOOKUP(Categorized!AG189,Rules!$F$90:$H$92,3,0)</f>
        <v>30</v>
      </c>
      <c r="AN327" s="43">
        <f>VLOOKUP(Categorized!AH189,Rules!$F$93:$H$96,3,0)</f>
        <v>30</v>
      </c>
      <c r="AO327" s="43">
        <f>VLOOKUP(Categorized!AI189,Rules!$F$97:$H$100,3,0)</f>
        <v>50</v>
      </c>
      <c r="AP327" s="43">
        <f>VLOOKUP(Categorized!AJ189,Rules!$F$101:$H$102,3,0)</f>
        <v>30</v>
      </c>
      <c r="AQ327" s="43">
        <f>VLOOKUP(Categorized!AM189,Rules!$F$110:$H$113,3,0)</f>
        <v>30</v>
      </c>
      <c r="AR327" s="255" t="e">
        <f t="array" ref="AR327">MMULT(AI327:AQ327,Rules!$O$35:$O$45)</f>
        <v>#VALUE!</v>
      </c>
      <c r="AS327" s="44">
        <f>VLOOKUP(Categorized!AN189,Rules!$F$114:$H$116,3,0)</f>
        <v>30</v>
      </c>
      <c r="AT327" s="44">
        <f>VLOOKUP(Categorized!AO189,Rules!$F$117:$H$119,3,0)</f>
        <v>90</v>
      </c>
      <c r="AU327" s="44">
        <f>VLOOKUP(Categorized!AP189,Rules!$F$120:$H$122,3,0)</f>
        <v>30</v>
      </c>
      <c r="AV327" s="44">
        <f>VLOOKUP(Categorized!AQ189,Rules!$F$123:$H$124,3,0)</f>
        <v>30</v>
      </c>
      <c r="AW327" s="44">
        <f>VLOOKUP(Categorized!AR189,Rules!$F$125:$H$127,3,0)</f>
        <v>50</v>
      </c>
      <c r="AX327" s="44">
        <f>VLOOKUP(Categorized!AS189,Rules!$F$128:$H$130,3,0)</f>
        <v>80</v>
      </c>
      <c r="AY327" s="43">
        <f>VLOOKUP(Categorized!AT189,Rules!$F$131:$H$133,3,0)</f>
        <v>70</v>
      </c>
      <c r="AZ327" s="44">
        <f>VLOOKUP(Categorized!AU189,Rules!$F$134:$H$136,3,0)</f>
        <v>70</v>
      </c>
      <c r="BA327" s="44">
        <f>VLOOKUP(Categorized!AV189,Rules!$F$134:$H$136,3,0)</f>
        <v>30</v>
      </c>
      <c r="BB327" s="44">
        <f>VLOOKUP(Categorized!AW189,Rules!$F$139:$H$141,3,0)</f>
        <v>45</v>
      </c>
      <c r="BC327" s="256">
        <f t="array" ref="BC327">MMULT(AS327:BB327,Rules!$O$48:$O$57)</f>
        <v>52.45398773006135</v>
      </c>
      <c r="BD327" s="43">
        <f>VLOOKUP(Categorized!AX189,Rules!$F$142:$H$143,3,0)</f>
        <v>30</v>
      </c>
      <c r="BE327" s="43">
        <f>VLOOKUP(Categorized!AY189,Rules!$F$144:$H$145,3,0)</f>
        <v>30</v>
      </c>
      <c r="BF327" s="43">
        <f>VLOOKUP(Categorized!AZ189,Rules!$F$146:$H$147,3,0)</f>
        <v>30</v>
      </c>
      <c r="BG327" s="43">
        <f>VLOOKUP(Categorized!BA189,Rules!$F$148:$H$149,3,0)</f>
        <v>30</v>
      </c>
      <c r="BH327" s="43">
        <f>VLOOKUP(Categorized!BB189,Rules!$F$150:$H$151,3,0)</f>
        <v>30</v>
      </c>
      <c r="BI327" s="43">
        <f>VLOOKUP(Categorized!BC189,Rules!$F$152:$H$153,3,0)</f>
        <v>30</v>
      </c>
      <c r="BJ327" s="43">
        <f>VLOOKUP(Categorized!BD189,Rules!$F$154:$H$155,3,0)</f>
        <v>90</v>
      </c>
      <c r="BK327" s="43">
        <f>VLOOKUP(Categorized!BE189,Rules!$F$156:$H$157,3,0)</f>
        <v>30</v>
      </c>
      <c r="BL327" s="43">
        <f>VLOOKUP(Categorized!BF189,Rules!$F$158:$H$159,3,0)</f>
        <v>30</v>
      </c>
      <c r="BM327" s="43">
        <f>VLOOKUP(Categorized!BG189,Rules!$F$160:$H$161,3,0)</f>
        <v>30</v>
      </c>
      <c r="BN327" s="43">
        <f>VLOOKUP(Categorized!BH189,Rules!$F$162:$H$163,3,0)</f>
        <v>90</v>
      </c>
      <c r="BO327" s="43">
        <f>VLOOKUP(Categorized!BI189,Rules!$F$164:$H$165,3,0)</f>
        <v>90</v>
      </c>
      <c r="BP327" s="43">
        <f>VLOOKUP(Categorized!BJ189,Rules!$F$166:$H$167,3,0)</f>
        <v>90</v>
      </c>
      <c r="BQ327" s="43">
        <f>VLOOKUP(Categorized!BK189,Rules!$F$168:$H$169,3,0)</f>
        <v>30</v>
      </c>
      <c r="BR327" s="43">
        <f>VLOOKUP(Categorized!BL189,Rules!$F$170:$H$171,3,0)</f>
        <v>30</v>
      </c>
      <c r="BS327" s="43">
        <f>VLOOKUP(Categorized!BM189,Rules!$F$172:$H$173,3,0)</f>
        <v>30</v>
      </c>
      <c r="BT327" s="43">
        <f>VLOOKUP(Categorized!BN189,Rules!$F$174:$H$175,3,0)</f>
        <v>30</v>
      </c>
      <c r="BU327" s="43">
        <f>VLOOKUP(Categorized!BO189,Rules!$F$176:$H$177,3,0)</f>
        <v>30</v>
      </c>
      <c r="BV327" s="43">
        <f>VLOOKUP(Categorized!BP189,Rules!$F$178:$H$179,3,0)</f>
        <v>30</v>
      </c>
      <c r="BW327" s="43">
        <f>VLOOKUP(Categorized!BQ189,Rules!$F$180:$H$181,3,0)</f>
        <v>30</v>
      </c>
      <c r="BX327" s="43">
        <f>VLOOKUP(Categorized!BR189,Rules!$F$182:$H$183,3,0)</f>
        <v>30</v>
      </c>
      <c r="BY327" s="255">
        <f t="array" ref="BY327">MMULT(BD327:BX327,Rules!$O$60:$O$80)</f>
        <v>41.701244813278024</v>
      </c>
      <c r="BZ327" s="43">
        <f>VLOOKUP(Categorized!BS189,Rules!$F$184:$H$185,3,0)</f>
        <v>30</v>
      </c>
      <c r="CA327" s="43">
        <f>VLOOKUP(Categorized!BT189,Rules!$F$186:$H$187,3,0)</f>
        <v>30</v>
      </c>
      <c r="CB327" s="43">
        <f>VLOOKUP(Categorized!BU189,Rules!$F$188:$H$189,3,0)</f>
        <v>30</v>
      </c>
      <c r="CC327" s="43">
        <f>VLOOKUP(Categorized!BV189,Rules!$F$190:$H$191,3,0)</f>
        <v>90</v>
      </c>
      <c r="CD327" s="43">
        <f>VLOOKUP(Categorized!BW189,Rules!$F$192:$H$193,3,0)</f>
        <v>30</v>
      </c>
      <c r="CE327" s="255">
        <f t="array" ref="CE327">MMULT(BZ327:CD327,Rules!$O$83:$O$87)</f>
        <v>40.588235294117645</v>
      </c>
      <c r="CF327" s="51">
        <v>1</v>
      </c>
      <c r="CG327" s="51">
        <v>2</v>
      </c>
      <c r="CH327" s="309">
        <v>1</v>
      </c>
      <c r="CI327" s="309">
        <v>4</v>
      </c>
      <c r="CJ327" s="309">
        <v>2</v>
      </c>
      <c r="CK327" s="43">
        <f>VLOOKUP(Categorized!CC189,Rules!$F$231:$H$234,3,0)</f>
        <v>50</v>
      </c>
      <c r="CL327" s="43">
        <f>VLOOKUP(Categorized!CD189,Rules!$F$235:$H$237,3,0)</f>
        <v>95</v>
      </c>
      <c r="CM327" s="43">
        <f>VLOOKUP(Categorized!CE189,Rules!$F$238:$H$241,3,0)</f>
        <v>60</v>
      </c>
      <c r="CN327" s="393" t="e" cm="1">
        <f t="array" ref="CN327">MMULT(CK327:CM327,Rules!$O$92:$O$93)</f>
        <v>#VALUE!</v>
      </c>
      <c r="CO327" s="397" t="e">
        <f t="shared" si="40"/>
        <v>#VALUE!</v>
      </c>
      <c r="CP327" s="397" t="e">
        <f t="shared" si="41"/>
        <v>#VALUE!</v>
      </c>
      <c r="CQ327" s="424" t="str">
        <f t="shared" si="46"/>
        <v>10</v>
      </c>
    </row>
    <row r="328" spans="1:95" ht="18.5">
      <c r="A328" s="58">
        <v>2021</v>
      </c>
      <c r="B328" s="39" t="s">
        <v>237</v>
      </c>
      <c r="C328" s="431">
        <v>44274.604939791701</v>
      </c>
      <c r="D328" s="431">
        <v>44277.4425178241</v>
      </c>
      <c r="E328" s="405">
        <v>50462</v>
      </c>
      <c r="F328" s="426">
        <f>IF(H328&gt;=2,C328-C327,0)</f>
        <v>16.699656655102444</v>
      </c>
      <c r="G328" s="426">
        <f>IF(H328&gt;1,F328+G327,0)</f>
        <v>16.699656655102444</v>
      </c>
      <c r="H328" s="428">
        <f>IF(E328=E327,H327+1,1)</f>
        <v>2</v>
      </c>
      <c r="I328" s="428">
        <f t="shared" si="44"/>
        <v>8.3498283275512222</v>
      </c>
      <c r="J328" s="428">
        <f t="shared" si="45"/>
        <v>1</v>
      </c>
      <c r="K328" s="42">
        <f>VLOOKUP(Categorized!F190,Rules!$F$4:$H$7,3,0)</f>
        <v>90</v>
      </c>
      <c r="L328" s="43">
        <f>VLOOKUP(Categorized!G190,Rules!$F$8:$H$9,3,0)</f>
        <v>90</v>
      </c>
      <c r="M328" s="43">
        <f>VLOOKUP(Categorized!H190,Rules!$F$10:$H$12,3,0)</f>
        <v>60</v>
      </c>
      <c r="N328" s="43">
        <f>VLOOKUP(Categorized!I190,Rules!$F$13:$H$16,3,0)</f>
        <v>95</v>
      </c>
      <c r="O328" s="43">
        <f>VLOOKUP(Categorized!K190,Rules!$F$20:$H$27,3,0)</f>
        <v>60</v>
      </c>
      <c r="P328" s="43">
        <f>VLOOKUP(Categorized!M190,Rules!$F$29:$H$31,3,0)</f>
        <v>70</v>
      </c>
      <c r="Q328" s="255" t="e">
        <f t="array" ref="Q328">MMULT(K328:P328,Rules!$O$4:$O$11)</f>
        <v>#VALUE!</v>
      </c>
      <c r="R328" s="43">
        <f>VLOOKUP(Categorized!N190,Rules!$F$32:$H$33,3,0)</f>
        <v>60</v>
      </c>
      <c r="S328" s="43">
        <f>VLOOKUP(Categorized!O190,Rules!$F$34:$H$40,3,0)</f>
        <v>50</v>
      </c>
      <c r="T328" s="43">
        <f>VLOOKUP(Categorized!P190,Rules!$F$41:$H$42,3,0)</f>
        <v>90</v>
      </c>
      <c r="U328" s="43">
        <f>VLOOKUP(Categorized!R190,Rules!$F$47:$H$51,3,0)</f>
        <v>50</v>
      </c>
      <c r="V328" s="43">
        <f>VLOOKUP(Categorized!S190,Rules!$F$52:$H$56,3,0)</f>
        <v>30</v>
      </c>
      <c r="W328" s="43">
        <f>VLOOKUP(Categorized!T190,Rules!$F$57:$H$58,3,0)</f>
        <v>30</v>
      </c>
      <c r="X328" s="255" t="e">
        <f t="array" ref="X328">MMULT(R328:W328,Rules!$O$14:$O$20)</f>
        <v>#VALUE!</v>
      </c>
      <c r="Y328" s="43">
        <f>VLOOKUP(Categorized!U190,Rules!$F$59:$H$60,3,0)</f>
        <v>80</v>
      </c>
      <c r="Z328" s="43">
        <f>VLOOKUP(Categorized!V190,Rules!$F$61:$H$62,3,0)</f>
        <v>20</v>
      </c>
      <c r="AA328" s="43">
        <f>VLOOKUP(Categorized!W190,Rules!$F$63:$H$64,3,0)</f>
        <v>80</v>
      </c>
      <c r="AB328" s="43">
        <f>VLOOKUP(Categorized!X190,Rules!$F$65:$H$66,3,0)</f>
        <v>20</v>
      </c>
      <c r="AC328" s="255">
        <f t="array" ref="AC328">MMULT(Y328:AB328,Rules!$O$23:$O$26)</f>
        <v>46.666666666666664</v>
      </c>
      <c r="AD328" s="43">
        <f>VLOOKUP(Categorized!Y190,Rules!$F$67:$H$68,3,0)</f>
        <v>70</v>
      </c>
      <c r="AE328" s="43">
        <f>VLOOKUP(Categorized!Z190,Rules!$F$69:$H$70,3,0)</f>
        <v>80</v>
      </c>
      <c r="AF328" s="43">
        <f>VLOOKUP(Categorized!AA190,Rules!$F$71:$H$72,3,0)</f>
        <v>80</v>
      </c>
      <c r="AG328" s="43">
        <f>VLOOKUP(Categorized!AB190,Rules!$F$73:$H$74,3,0)</f>
        <v>60</v>
      </c>
      <c r="AH328" s="255">
        <f t="array" ref="AH328">MMULT(AD328:AG328,Rules!$O$29:$O$32)</f>
        <v>73.174603174603163</v>
      </c>
      <c r="AI328" s="43">
        <f>VLOOKUP(Categorized!AC190,Rules!$F$75:$H$76,3,0)</f>
        <v>80</v>
      </c>
      <c r="AJ328" s="43">
        <f>VLOOKUP(Categorized!AD190,Rules!$F$77:$H$78,3,0)</f>
        <v>80</v>
      </c>
      <c r="AK328" s="43">
        <f>VLOOKUP(Categorized!AE190,Rules!$F$79:$H$84,3,0)</f>
        <v>85</v>
      </c>
      <c r="AL328" s="43">
        <f>VLOOKUP(Categorized!AF190,Rules!$F$85:$H$89,3,0)</f>
        <v>50</v>
      </c>
      <c r="AM328" s="43">
        <f>VLOOKUP(Categorized!AG190,Rules!$F$90:$H$92,3,0)</f>
        <v>30</v>
      </c>
      <c r="AN328" s="43">
        <f>VLOOKUP(Categorized!AH190,Rules!$F$93:$H$96,3,0)</f>
        <v>30</v>
      </c>
      <c r="AO328" s="43">
        <f>VLOOKUP(Categorized!AI190,Rules!$F$97:$H$100,3,0)</f>
        <v>80</v>
      </c>
      <c r="AP328" s="43">
        <f>VLOOKUP(Categorized!AJ190,Rules!$F$101:$H$102,3,0)</f>
        <v>30</v>
      </c>
      <c r="AQ328" s="43">
        <f>VLOOKUP(Categorized!AM190,Rules!$F$110:$H$113,3,0)</f>
        <v>30</v>
      </c>
      <c r="AR328" s="255" t="e">
        <f t="array" ref="AR328">MMULT(AI328:AQ328,Rules!$O$35:$O$45)</f>
        <v>#VALUE!</v>
      </c>
      <c r="AS328" s="44">
        <f>VLOOKUP(Categorized!AN190,Rules!$F$114:$H$116,3,0)</f>
        <v>30</v>
      </c>
      <c r="AT328" s="44">
        <f>VLOOKUP(Categorized!AO190,Rules!$F$117:$H$119,3,0)</f>
        <v>90</v>
      </c>
      <c r="AU328" s="44">
        <f>VLOOKUP(Categorized!AP190,Rules!$F$120:$H$122,3,0)</f>
        <v>30</v>
      </c>
      <c r="AV328" s="44">
        <f>VLOOKUP(Categorized!AQ190,Rules!$F$123:$H$124,3,0)</f>
        <v>30</v>
      </c>
      <c r="AW328" s="44">
        <f>VLOOKUP(Categorized!AR190,Rules!$F$125:$H$127,3,0)</f>
        <v>50</v>
      </c>
      <c r="AX328" s="44">
        <f>VLOOKUP(Categorized!AS190,Rules!$F$128:$H$130,3,0)</f>
        <v>30</v>
      </c>
      <c r="AY328" s="43">
        <f>VLOOKUP(Categorized!AT190,Rules!$F$131:$H$133,3,0)</f>
        <v>70</v>
      </c>
      <c r="AZ328" s="44">
        <f>VLOOKUP(Categorized!AU190,Rules!$F$134:$H$136,3,0)</f>
        <v>70</v>
      </c>
      <c r="BA328" s="44">
        <f>VLOOKUP(Categorized!AV190,Rules!$F$134:$H$136,3,0)</f>
        <v>30</v>
      </c>
      <c r="BB328" s="44">
        <f>VLOOKUP(Categorized!AW190,Rules!$F$139:$H$141,3,0)</f>
        <v>45</v>
      </c>
      <c r="BC328" s="256">
        <f t="array" ref="BC328">MMULT(AS328:BB328,Rules!$O$48:$O$57)</f>
        <v>47.423312883435578</v>
      </c>
      <c r="BD328" s="43">
        <f>VLOOKUP(Categorized!AX190,Rules!$F$142:$H$143,3,0)</f>
        <v>30</v>
      </c>
      <c r="BE328" s="43">
        <f>VLOOKUP(Categorized!AY190,Rules!$F$144:$H$145,3,0)</f>
        <v>90</v>
      </c>
      <c r="BF328" s="43">
        <f>VLOOKUP(Categorized!AZ190,Rules!$F$146:$H$147,3,0)</f>
        <v>30</v>
      </c>
      <c r="BG328" s="43">
        <f>VLOOKUP(Categorized!BA190,Rules!$F$148:$H$149,3,0)</f>
        <v>30</v>
      </c>
      <c r="BH328" s="43">
        <f>VLOOKUP(Categorized!BB190,Rules!$F$150:$H$151,3,0)</f>
        <v>30</v>
      </c>
      <c r="BI328" s="43">
        <f>VLOOKUP(Categorized!BC190,Rules!$F$152:$H$153,3,0)</f>
        <v>30</v>
      </c>
      <c r="BJ328" s="43">
        <f>VLOOKUP(Categorized!BD190,Rules!$F$154:$H$155,3,0)</f>
        <v>90</v>
      </c>
      <c r="BK328" s="43">
        <f>VLOOKUP(Categorized!BE190,Rules!$F$156:$H$157,3,0)</f>
        <v>30</v>
      </c>
      <c r="BL328" s="43">
        <f>VLOOKUP(Categorized!BF190,Rules!$F$158:$H$159,3,0)</f>
        <v>30</v>
      </c>
      <c r="BM328" s="43">
        <f>VLOOKUP(Categorized!BG190,Rules!$F$160:$H$161,3,0)</f>
        <v>30</v>
      </c>
      <c r="BN328" s="43">
        <f>VLOOKUP(Categorized!BH190,Rules!$F$162:$H$163,3,0)</f>
        <v>90</v>
      </c>
      <c r="BO328" s="43">
        <f>VLOOKUP(Categorized!BI190,Rules!$F$164:$H$165,3,0)</f>
        <v>90</v>
      </c>
      <c r="BP328" s="43">
        <f>VLOOKUP(Categorized!BJ190,Rules!$F$166:$H$167,3,0)</f>
        <v>90</v>
      </c>
      <c r="BQ328" s="43">
        <f>VLOOKUP(Categorized!BK190,Rules!$F$168:$H$169,3,0)</f>
        <v>30</v>
      </c>
      <c r="BR328" s="43">
        <f>VLOOKUP(Categorized!BL190,Rules!$F$170:$H$171,3,0)</f>
        <v>30</v>
      </c>
      <c r="BS328" s="43">
        <f>VLOOKUP(Categorized!BM190,Rules!$F$172:$H$173,3,0)</f>
        <v>30</v>
      </c>
      <c r="BT328" s="43">
        <f>VLOOKUP(Categorized!BN190,Rules!$F$174:$H$175,3,0)</f>
        <v>30</v>
      </c>
      <c r="BU328" s="43">
        <f>VLOOKUP(Categorized!BO190,Rules!$F$176:$H$177,3,0)</f>
        <v>95</v>
      </c>
      <c r="BV328" s="43">
        <f>VLOOKUP(Categorized!BP190,Rules!$F$178:$H$179,3,0)</f>
        <v>30</v>
      </c>
      <c r="BW328" s="43">
        <f>VLOOKUP(Categorized!BQ190,Rules!$F$180:$H$181,3,0)</f>
        <v>30</v>
      </c>
      <c r="BX328" s="43">
        <f>VLOOKUP(Categorized!BR190,Rules!$F$182:$H$183,3,0)</f>
        <v>30</v>
      </c>
      <c r="BY328" s="255">
        <f t="array" ref="BY328">MMULT(BD328:BX328,Rules!$O$60:$O$80)</f>
        <v>48.129816241849447</v>
      </c>
      <c r="BZ328" s="43">
        <f>VLOOKUP(Categorized!BS190,Rules!$F$184:$H$185,3,0)</f>
        <v>30</v>
      </c>
      <c r="CA328" s="43">
        <f>VLOOKUP(Categorized!BT190,Rules!$F$186:$H$187,3,0)</f>
        <v>90</v>
      </c>
      <c r="CB328" s="43">
        <f>VLOOKUP(Categorized!BU190,Rules!$F$188:$H$189,3,0)</f>
        <v>30</v>
      </c>
      <c r="CC328" s="43">
        <f>VLOOKUP(Categorized!BV190,Rules!$F$190:$H$191,3,0)</f>
        <v>90</v>
      </c>
      <c r="CD328" s="43">
        <f>VLOOKUP(Categorized!BW190,Rules!$F$192:$H$193,3,0)</f>
        <v>30</v>
      </c>
      <c r="CE328" s="255">
        <f t="array" ref="CE328">MMULT(BZ328:CD328,Rules!$O$83:$O$87)</f>
        <v>54</v>
      </c>
      <c r="CF328" s="46">
        <v>0</v>
      </c>
      <c r="CG328" s="46">
        <v>0</v>
      </c>
      <c r="CH328" s="309">
        <v>1</v>
      </c>
      <c r="CI328" s="309">
        <v>4</v>
      </c>
      <c r="CJ328" s="309">
        <v>2</v>
      </c>
      <c r="CK328" s="43">
        <f>VLOOKUP(Categorized!CC190,Rules!$F$231:$H$234,3,0)</f>
        <v>20</v>
      </c>
      <c r="CL328" s="43">
        <f>VLOOKUP(Categorized!CD190,Rules!$F$235:$H$237,3,0)</f>
        <v>95</v>
      </c>
      <c r="CM328" s="43">
        <f>VLOOKUP(Categorized!CE190,Rules!$F$238:$H$241,3,0)</f>
        <v>80</v>
      </c>
      <c r="CN328" s="393" t="e" cm="1">
        <f t="array" ref="CN328">MMULT(CK328:CM328,Rules!$O$92:$O$93)</f>
        <v>#VALUE!</v>
      </c>
      <c r="CO328" s="397" t="e">
        <f t="shared" si="40"/>
        <v>#VALUE!</v>
      </c>
      <c r="CP328" s="397" t="e">
        <f t="shared" si="41"/>
        <v>#VALUE!</v>
      </c>
      <c r="CQ328" s="424" t="str">
        <f t="shared" si="46"/>
        <v>21</v>
      </c>
    </row>
    <row r="329" spans="1:95" ht="18.5" hidden="1">
      <c r="A329" s="58">
        <v>2021</v>
      </c>
      <c r="B329" s="39" t="s">
        <v>321</v>
      </c>
      <c r="C329" s="431">
        <v>44260.7526352778</v>
      </c>
      <c r="D329" s="431">
        <v>44264.421130185197</v>
      </c>
      <c r="E329" s="405">
        <v>50613</v>
      </c>
      <c r="F329" s="426">
        <f t="shared" si="42"/>
        <v>0</v>
      </c>
      <c r="G329" s="426">
        <f t="shared" si="47"/>
        <v>0</v>
      </c>
      <c r="H329" s="428">
        <f t="shared" si="43"/>
        <v>1</v>
      </c>
      <c r="I329" s="428">
        <f t="shared" si="44"/>
        <v>0</v>
      </c>
      <c r="J329" s="428">
        <f t="shared" si="45"/>
        <v>0</v>
      </c>
      <c r="K329" s="42">
        <f>VLOOKUP(Categorized!F274,Rules!$F$4:$H$7,3,0)</f>
        <v>80</v>
      </c>
      <c r="L329" s="43">
        <f>VLOOKUP(Categorized!G274,Rules!$F$8:$H$9,3,0)</f>
        <v>90</v>
      </c>
      <c r="M329" s="43">
        <f>VLOOKUP(Categorized!H274,Rules!$F$10:$H$12,3,0)</f>
        <v>60</v>
      </c>
      <c r="N329" s="43">
        <f>VLOOKUP(Categorized!I274,Rules!$F$13:$H$16,3,0)</f>
        <v>95</v>
      </c>
      <c r="O329" s="43">
        <f>VLOOKUP(Categorized!K274,Rules!$F$20:$H$27,3,0)</f>
        <v>60</v>
      </c>
      <c r="P329" s="43">
        <f>VLOOKUP(Categorized!M274,Rules!$F$29:$H$31,3,0)</f>
        <v>70</v>
      </c>
      <c r="Q329" s="255" t="e">
        <f t="array" ref="Q329">MMULT(K329:P329,Rules!$O$4:$O$11)</f>
        <v>#VALUE!</v>
      </c>
      <c r="R329" s="43">
        <f>VLOOKUP(Categorized!N274,Rules!$F$32:$H$33,3,0)</f>
        <v>90</v>
      </c>
      <c r="S329" s="43">
        <f>VLOOKUP(Categorized!O274,Rules!$F$34:$H$40,3,0)</f>
        <v>30</v>
      </c>
      <c r="T329" s="43">
        <f>VLOOKUP(Categorized!P274,Rules!$F$41:$H$42,3,0)</f>
        <v>30</v>
      </c>
      <c r="U329" s="43">
        <f>VLOOKUP(Categorized!R274,Rules!$F$47:$H$51,3,0)</f>
        <v>30</v>
      </c>
      <c r="V329" s="43">
        <f>VLOOKUP(Categorized!S274,Rules!$F$52:$H$56,3,0)</f>
        <v>30</v>
      </c>
      <c r="W329" s="43">
        <f>VLOOKUP(Categorized!T274,Rules!$F$57:$H$58,3,0)</f>
        <v>30</v>
      </c>
      <c r="X329" s="255" t="e">
        <f t="array" ref="X329">MMULT(R329:W329,Rules!$O$14:$O$20)</f>
        <v>#VALUE!</v>
      </c>
      <c r="Y329" s="43">
        <f>VLOOKUP(Categorized!U274,Rules!$F$59:$H$60,3,0)</f>
        <v>80</v>
      </c>
      <c r="Z329" s="43">
        <f>VLOOKUP(Categorized!V274,Rules!$F$61:$H$62,3,0)</f>
        <v>80</v>
      </c>
      <c r="AA329" s="43">
        <f>VLOOKUP(Categorized!W274,Rules!$F$63:$H$64,3,0)</f>
        <v>30</v>
      </c>
      <c r="AB329" s="43">
        <f>VLOOKUP(Categorized!X274,Rules!$F$65:$H$66,3,0)</f>
        <v>20</v>
      </c>
      <c r="AC329" s="255">
        <f t="array" ref="AC329">MMULT(Y329:AB329,Rules!$O$23:$O$26)</f>
        <v>58.888888888888886</v>
      </c>
      <c r="AD329" s="43">
        <f>VLOOKUP(Categorized!Y274,Rules!$F$67:$H$68,3,0)</f>
        <v>70</v>
      </c>
      <c r="AE329" s="43">
        <f>VLOOKUP(Categorized!Z274,Rules!$F$69:$H$70,3,0)</f>
        <v>80</v>
      </c>
      <c r="AF329" s="43">
        <f>VLOOKUP(Categorized!AA274,Rules!$F$71:$H$72,3,0)</f>
        <v>80</v>
      </c>
      <c r="AG329" s="43">
        <f>VLOOKUP(Categorized!AB274,Rules!$F$73:$H$74,3,0)</f>
        <v>60</v>
      </c>
      <c r="AH329" s="255">
        <f t="array" ref="AH329">MMULT(AD329:AG329,Rules!$O$29:$O$32)</f>
        <v>73.174603174603163</v>
      </c>
      <c r="AI329" s="43">
        <f>VLOOKUP(Categorized!AC274,Rules!$F$75:$H$76,3,0)</f>
        <v>80</v>
      </c>
      <c r="AJ329" s="43">
        <f>VLOOKUP(Categorized!AD274,Rules!$F$77:$H$78,3,0)</f>
        <v>80</v>
      </c>
      <c r="AK329" s="43">
        <f>VLOOKUP(Categorized!AE274,Rules!$F$79:$H$84,3,0)</f>
        <v>85</v>
      </c>
      <c r="AL329" s="43">
        <f>VLOOKUP(Categorized!AF274,Rules!$F$85:$H$89,3,0)</f>
        <v>30</v>
      </c>
      <c r="AM329" s="43">
        <f>VLOOKUP(Categorized!AG274,Rules!$F$90:$H$92,3,0)</f>
        <v>90</v>
      </c>
      <c r="AN329" s="43">
        <f>VLOOKUP(Categorized!AH274,Rules!$F$93:$H$96,3,0)</f>
        <v>30</v>
      </c>
      <c r="AO329" s="43">
        <f>VLOOKUP(Categorized!AI274,Rules!$F$97:$H$100,3,0)</f>
        <v>30</v>
      </c>
      <c r="AP329" s="43">
        <f>VLOOKUP(Categorized!AJ274,Rules!$F$101:$H$102,3,0)</f>
        <v>30</v>
      </c>
      <c r="AQ329" s="43">
        <f>VLOOKUP(Categorized!AM274,Rules!$F$110:$H$113,3,0)</f>
        <v>80</v>
      </c>
      <c r="AR329" s="255" t="e">
        <f t="array" ref="AR329">MMULT(AI329:AQ329,Rules!$O$35:$O$45)</f>
        <v>#VALUE!</v>
      </c>
      <c r="AS329" s="44">
        <f>VLOOKUP(Categorized!AN274,Rules!$F$114:$H$116,3,0)</f>
        <v>30</v>
      </c>
      <c r="AT329" s="44">
        <f>VLOOKUP(Categorized!AO274,Rules!$F$117:$H$119,3,0)</f>
        <v>30</v>
      </c>
      <c r="AU329" s="44">
        <f>VLOOKUP(Categorized!AP274,Rules!$F$120:$H$122,3,0)</f>
        <v>30</v>
      </c>
      <c r="AV329" s="44">
        <f>VLOOKUP(Categorized!AQ274,Rules!$F$123:$H$124,3,0)</f>
        <v>90</v>
      </c>
      <c r="AW329" s="44">
        <f>VLOOKUP(Categorized!AR274,Rules!$F$125:$H$127,3,0)</f>
        <v>70</v>
      </c>
      <c r="AX329" s="44">
        <f>VLOOKUP(Categorized!AS274,Rules!$F$128:$H$130,3,0)</f>
        <v>30</v>
      </c>
      <c r="AY329" s="43">
        <f>VLOOKUP(Categorized!AT274,Rules!$F$131:$H$133,3,0)</f>
        <v>30</v>
      </c>
      <c r="AZ329" s="44">
        <f>VLOOKUP(Categorized!AU274,Rules!$F$134:$H$136,3,0)</f>
        <v>30</v>
      </c>
      <c r="BA329" s="44">
        <f>VLOOKUP(Categorized!AV274,Rules!$F$134:$H$136,3,0)</f>
        <v>45</v>
      </c>
      <c r="BB329" s="44">
        <f>VLOOKUP(Categorized!AW274,Rules!$F$139:$H$141,3,0)</f>
        <v>30</v>
      </c>
      <c r="BC329" s="256">
        <f t="array" ref="BC329">MMULT(AS329:BB329,Rules!$O$48:$O$57)</f>
        <v>42.484662576687114</v>
      </c>
      <c r="BD329" s="43">
        <f>VLOOKUP(Categorized!AX274,Rules!$F$142:$H$143,3,0)</f>
        <v>30</v>
      </c>
      <c r="BE329" s="43">
        <f>VLOOKUP(Categorized!AY274,Rules!$F$144:$H$145,3,0)</f>
        <v>90</v>
      </c>
      <c r="BF329" s="43">
        <f>VLOOKUP(Categorized!AZ274,Rules!$F$146:$H$147,3,0)</f>
        <v>30</v>
      </c>
      <c r="BG329" s="43">
        <f>VLOOKUP(Categorized!BA274,Rules!$F$148:$H$149,3,0)</f>
        <v>30</v>
      </c>
      <c r="BH329" s="43">
        <f>VLOOKUP(Categorized!BB274,Rules!$F$150:$H$151,3,0)</f>
        <v>30</v>
      </c>
      <c r="BI329" s="43">
        <f>VLOOKUP(Categorized!BC274,Rules!$F$152:$H$153,3,0)</f>
        <v>30</v>
      </c>
      <c r="BJ329" s="43">
        <f>VLOOKUP(Categorized!BD274,Rules!$F$154:$H$155,3,0)</f>
        <v>90</v>
      </c>
      <c r="BK329" s="43">
        <f>VLOOKUP(Categorized!BE274,Rules!$F$156:$H$157,3,0)</f>
        <v>30</v>
      </c>
      <c r="BL329" s="43">
        <f>VLOOKUP(Categorized!BF274,Rules!$F$158:$H$159,3,0)</f>
        <v>30</v>
      </c>
      <c r="BM329" s="43">
        <f>VLOOKUP(Categorized!BG274,Rules!$F$160:$H$161,3,0)</f>
        <v>30</v>
      </c>
      <c r="BN329" s="43">
        <f>VLOOKUP(Categorized!BH274,Rules!$F$162:$H$163,3,0)</f>
        <v>30</v>
      </c>
      <c r="BO329" s="43">
        <f>VLOOKUP(Categorized!BI274,Rules!$F$164:$H$165,3,0)</f>
        <v>90</v>
      </c>
      <c r="BP329" s="43">
        <f>VLOOKUP(Categorized!BJ274,Rules!$F$166:$H$167,3,0)</f>
        <v>90</v>
      </c>
      <c r="BQ329" s="43">
        <f>VLOOKUP(Categorized!BK274,Rules!$F$168:$H$169,3,0)</f>
        <v>30</v>
      </c>
      <c r="BR329" s="43">
        <f>VLOOKUP(Categorized!BL274,Rules!$F$170:$H$171,3,0)</f>
        <v>30</v>
      </c>
      <c r="BS329" s="43">
        <f>VLOOKUP(Categorized!BM274,Rules!$F$172:$H$173,3,0)</f>
        <v>30</v>
      </c>
      <c r="BT329" s="43">
        <f>VLOOKUP(Categorized!BN274,Rules!$F$174:$H$175,3,0)</f>
        <v>30</v>
      </c>
      <c r="BU329" s="43">
        <f>VLOOKUP(Categorized!BO274,Rules!$F$176:$H$177,3,0)</f>
        <v>30</v>
      </c>
      <c r="BV329" s="43">
        <f>VLOOKUP(Categorized!BP274,Rules!$F$178:$H$179,3,0)</f>
        <v>30</v>
      </c>
      <c r="BW329" s="43">
        <f>VLOOKUP(Categorized!BQ274,Rules!$F$180:$H$181,3,0)</f>
        <v>30</v>
      </c>
      <c r="BX329" s="43">
        <f>VLOOKUP(Categorized!BR274,Rules!$F$182:$H$183,3,0)</f>
        <v>30</v>
      </c>
      <c r="BY329" s="255">
        <f t="array" ref="BY329">MMULT(BD329:BX329,Rules!$O$60:$O$80)</f>
        <v>41.345583876704218</v>
      </c>
      <c r="BZ329" s="43">
        <f>VLOOKUP(Categorized!BS274,Rules!$F$184:$H$185,3,0)</f>
        <v>30</v>
      </c>
      <c r="CA329" s="43">
        <f>VLOOKUP(Categorized!BT274,Rules!$F$186:$H$187,3,0)</f>
        <v>30</v>
      </c>
      <c r="CB329" s="43">
        <f>VLOOKUP(Categorized!BU274,Rules!$F$188:$H$189,3,0)</f>
        <v>30</v>
      </c>
      <c r="CC329" s="43">
        <f>VLOOKUP(Categorized!BV274,Rules!$F$190:$H$191,3,0)</f>
        <v>90</v>
      </c>
      <c r="CD329" s="43">
        <f>VLOOKUP(Categorized!BW274,Rules!$F$192:$H$193,3,0)</f>
        <v>30</v>
      </c>
      <c r="CE329" s="255">
        <f t="array" ref="CE329">MMULT(BZ329:CD329,Rules!$O$83:$O$87)</f>
        <v>40.588235294117645</v>
      </c>
      <c r="CF329" s="28">
        <v>0</v>
      </c>
      <c r="CG329" s="46">
        <v>0</v>
      </c>
      <c r="CH329" s="309">
        <v>1</v>
      </c>
      <c r="CI329" s="309">
        <v>3</v>
      </c>
      <c r="CJ329" s="309">
        <v>1</v>
      </c>
      <c r="CK329" s="43">
        <f>VLOOKUP(Categorized!CC274,Rules!$F$231:$H$234,3,0)</f>
        <v>20</v>
      </c>
      <c r="CL329" s="43">
        <f>VLOOKUP(Categorized!CD274,Rules!$F$235:$H$237,3,0)</f>
        <v>95</v>
      </c>
      <c r="CM329" s="43">
        <f>VLOOKUP(Categorized!CE274,Rules!$F$238:$H$241,3,0)</f>
        <v>60</v>
      </c>
      <c r="CN329" s="393" t="e" cm="1">
        <f t="array" ref="CN329">MMULT(CK329:CM329,Rules!$O$92:$O$93)</f>
        <v>#VALUE!</v>
      </c>
      <c r="CO329" s="397" t="e">
        <f t="shared" si="40"/>
        <v>#VALUE!</v>
      </c>
      <c r="CP329" s="397" t="e">
        <f t="shared" si="41"/>
        <v>#VALUE!</v>
      </c>
      <c r="CQ329" s="424" t="str">
        <f t="shared" si="46"/>
        <v>10</v>
      </c>
    </row>
    <row r="330" spans="1:95" ht="18.5" hidden="1">
      <c r="A330" s="68">
        <v>2022</v>
      </c>
      <c r="B330" s="39" t="s">
        <v>536</v>
      </c>
      <c r="C330" s="431">
        <v>44860.8618348495</v>
      </c>
      <c r="D330" s="431">
        <v>44863.339511817103</v>
      </c>
      <c r="E330" s="410">
        <v>50613</v>
      </c>
      <c r="F330" s="426">
        <f>IF(H330&gt;=2,C330-C329,0)</f>
        <v>600.10919957169972</v>
      </c>
      <c r="G330" s="426">
        <f>IF(H330&gt;1,F330+G329,0)</f>
        <v>600.10919957169972</v>
      </c>
      <c r="H330" s="428">
        <f>IF(E330=E329,H329+1,1)</f>
        <v>2</v>
      </c>
      <c r="I330" s="428">
        <f t="shared" si="44"/>
        <v>300.05459978584986</v>
      </c>
      <c r="J330" s="428">
        <f t="shared" si="45"/>
        <v>6</v>
      </c>
      <c r="K330" s="42">
        <f>VLOOKUP(Categorized!F489,Rules!$F$4:$H$7,3,0)</f>
        <v>80</v>
      </c>
      <c r="L330" s="43">
        <f>VLOOKUP(Categorized!G489,Rules!$F$8:$H$9,3,0)</f>
        <v>90</v>
      </c>
      <c r="M330" s="43">
        <f>VLOOKUP(Categorized!H489,Rules!$F$10:$H$12,3,0)</f>
        <v>60</v>
      </c>
      <c r="N330" s="43">
        <f>VLOOKUP(Categorized!I489,Rules!$F$13:$H$16,3,0)</f>
        <v>95</v>
      </c>
      <c r="O330" s="43">
        <f>VLOOKUP(Categorized!K489,Rules!$F$20:$H$27,3,0)</f>
        <v>60</v>
      </c>
      <c r="P330" s="43">
        <f>VLOOKUP(Categorized!M489,Rules!$F$29:$H$31,3,0)</f>
        <v>70</v>
      </c>
      <c r="Q330" s="255" t="e">
        <f t="array" ref="Q330">MMULT(K330:P330,Rules!$O$4:$O$11)</f>
        <v>#VALUE!</v>
      </c>
      <c r="R330" s="43">
        <f>VLOOKUP(Categorized!N489,Rules!$F$32:$H$33,3,0)</f>
        <v>90</v>
      </c>
      <c r="S330" s="43">
        <f>VLOOKUP(Categorized!O489,Rules!$F$34:$H$40,3,0)</f>
        <v>50</v>
      </c>
      <c r="T330" s="43">
        <f>VLOOKUP(Categorized!P489,Rules!$F$41:$H$42,3,0)</f>
        <v>30</v>
      </c>
      <c r="U330" s="43">
        <f>VLOOKUP(Categorized!R489,Rules!$F$47:$H$51,3,0)</f>
        <v>30</v>
      </c>
      <c r="V330" s="43">
        <f>VLOOKUP(Categorized!S489,Rules!$F$52:$H$56,3,0)</f>
        <v>50</v>
      </c>
      <c r="W330" s="43">
        <f>VLOOKUP(Categorized!T489,Rules!$F$57:$H$58,3,0)</f>
        <v>30</v>
      </c>
      <c r="X330" s="255" t="e">
        <f t="array" ref="X330">MMULT(R330:W330,Rules!$O$14:$O$20)</f>
        <v>#VALUE!</v>
      </c>
      <c r="Y330" s="43">
        <f>VLOOKUP(Categorized!U489,Rules!$F$59:$H$60,3,0)</f>
        <v>20</v>
      </c>
      <c r="Z330" s="43">
        <f>VLOOKUP(Categorized!V489,Rules!$F$61:$H$62,3,0)</f>
        <v>20</v>
      </c>
      <c r="AA330" s="43">
        <f>VLOOKUP(Categorized!W489,Rules!$F$63:$H$64,3,0)</f>
        <v>80</v>
      </c>
      <c r="AB330" s="43">
        <f>VLOOKUP(Categorized!X489,Rules!$F$65:$H$66,3,0)</f>
        <v>20</v>
      </c>
      <c r="AC330" s="255">
        <f t="array" ref="AC330">MMULT(Y330:AB330,Rules!$O$23:$O$26)</f>
        <v>26.666666666666664</v>
      </c>
      <c r="AD330" s="43">
        <f>VLOOKUP(Categorized!Y489,Rules!$F$67:$H$68,3,0)</f>
        <v>70</v>
      </c>
      <c r="AE330" s="43">
        <f>VLOOKUP(Categorized!Z489,Rules!$F$69:$H$70,3,0)</f>
        <v>30</v>
      </c>
      <c r="AF330" s="43">
        <f>VLOOKUP(Categorized!AA489,Rules!$F$71:$H$72,3,0)</f>
        <v>80</v>
      </c>
      <c r="AG330" s="43">
        <f>VLOOKUP(Categorized!AB489,Rules!$F$73:$H$74,3,0)</f>
        <v>60</v>
      </c>
      <c r="AH330" s="255">
        <f t="array" ref="AH330">MMULT(AD330:AG330,Rules!$O$29:$O$32)</f>
        <v>58.888888888888886</v>
      </c>
      <c r="AI330" s="43">
        <f>VLOOKUP(Categorized!AC489,Rules!$F$75:$H$76,3,0)</f>
        <v>80</v>
      </c>
      <c r="AJ330" s="43">
        <f>VLOOKUP(Categorized!AD489,Rules!$F$77:$H$78,3,0)</f>
        <v>80</v>
      </c>
      <c r="AK330" s="43">
        <f>VLOOKUP(Categorized!AE489,Rules!$F$79:$H$84,3,0)</f>
        <v>85</v>
      </c>
      <c r="AL330" s="43">
        <f>VLOOKUP(Categorized!AF489,Rules!$F$85:$H$89,3,0)</f>
        <v>80</v>
      </c>
      <c r="AM330" s="43">
        <f>VLOOKUP(Categorized!AG489,Rules!$F$90:$H$92,3,0)</f>
        <v>30</v>
      </c>
      <c r="AN330" s="43">
        <f>VLOOKUP(Categorized!AH489,Rules!$F$93:$H$96,3,0)</f>
        <v>30</v>
      </c>
      <c r="AO330" s="43">
        <f>VLOOKUP(Categorized!AI489,Rules!$F$97:$H$100,3,0)</f>
        <v>30</v>
      </c>
      <c r="AP330" s="43">
        <f>VLOOKUP(Categorized!AJ489,Rules!$F$101:$H$102,3,0)</f>
        <v>80</v>
      </c>
      <c r="AQ330" s="43">
        <f>VLOOKUP(Categorized!AM489,Rules!$F$110:$H$113,3,0)</f>
        <v>80</v>
      </c>
      <c r="AR330" s="255" t="e">
        <f t="array" ref="AR330">MMULT(AI330:AQ330,Rules!$O$35:$O$45)</f>
        <v>#VALUE!</v>
      </c>
      <c r="AS330" s="44">
        <f>VLOOKUP(Categorized!AN489,Rules!$F$114:$H$116,3,0)</f>
        <v>90</v>
      </c>
      <c r="AT330" s="44">
        <f>VLOOKUP(Categorized!AO489,Rules!$F$117:$H$119,3,0)</f>
        <v>30</v>
      </c>
      <c r="AU330" s="44">
        <f>VLOOKUP(Categorized!AP489,Rules!$F$120:$H$122,3,0)</f>
        <v>30</v>
      </c>
      <c r="AV330" s="44">
        <f>VLOOKUP(Categorized!AQ489,Rules!$F$123:$H$124,3,0)</f>
        <v>90</v>
      </c>
      <c r="AW330" s="44">
        <f>VLOOKUP(Categorized!AR489,Rules!$F$125:$H$127,3,0)</f>
        <v>70</v>
      </c>
      <c r="AX330" s="44">
        <f>VLOOKUP(Categorized!AS489,Rules!$F$128:$H$130,3,0)</f>
        <v>30</v>
      </c>
      <c r="AY330" s="43">
        <f>VLOOKUP(Categorized!AT489,Rules!$F$131:$H$133,3,0)</f>
        <v>70</v>
      </c>
      <c r="AZ330" s="44">
        <f>VLOOKUP(Categorized!AU489,Rules!$F$134:$H$136,3,0)</f>
        <v>30</v>
      </c>
      <c r="BA330" s="44">
        <f>VLOOKUP(Categorized!AV489,Rules!$F$134:$H$136,3,0)</f>
        <v>30</v>
      </c>
      <c r="BB330" s="44">
        <f>VLOOKUP(Categorized!AW489,Rules!$F$139:$H$141,3,0)</f>
        <v>45</v>
      </c>
      <c r="BC330" s="256">
        <f t="array" ref="BC330">MMULT(AS330:BB330,Rules!$O$48:$O$57)</f>
        <v>51.668711656441715</v>
      </c>
      <c r="BD330" s="43">
        <f>VLOOKUP(Categorized!AX489,Rules!$F$142:$H$143,3,0)</f>
        <v>30</v>
      </c>
      <c r="BE330" s="43">
        <f>VLOOKUP(Categorized!AY489,Rules!$F$144:$H$145,3,0)</f>
        <v>30</v>
      </c>
      <c r="BF330" s="43">
        <f>VLOOKUP(Categorized!AZ489,Rules!$F$146:$H$147,3,0)</f>
        <v>30</v>
      </c>
      <c r="BG330" s="43">
        <f>VLOOKUP(Categorized!BA489,Rules!$F$148:$H$149,3,0)</f>
        <v>30</v>
      </c>
      <c r="BH330" s="43">
        <f>VLOOKUP(Categorized!BB489,Rules!$F$150:$H$151,3,0)</f>
        <v>30</v>
      </c>
      <c r="BI330" s="43">
        <f>VLOOKUP(Categorized!BC489,Rules!$F$152:$H$153,3,0)</f>
        <v>30</v>
      </c>
      <c r="BJ330" s="43">
        <f>VLOOKUP(Categorized!BD489,Rules!$F$154:$H$155,3,0)</f>
        <v>90</v>
      </c>
      <c r="BK330" s="43">
        <f>VLOOKUP(Categorized!BE489,Rules!$F$156:$H$157,3,0)</f>
        <v>30</v>
      </c>
      <c r="BL330" s="43">
        <f>VLOOKUP(Categorized!BF489,Rules!$F$158:$H$159,3,0)</f>
        <v>30</v>
      </c>
      <c r="BM330" s="43">
        <f>VLOOKUP(Categorized!BG489,Rules!$F$160:$H$161,3,0)</f>
        <v>30</v>
      </c>
      <c r="BN330" s="43">
        <f>VLOOKUP(Categorized!BH489,Rules!$F$162:$H$163,3,0)</f>
        <v>90</v>
      </c>
      <c r="BO330" s="43">
        <f>VLOOKUP(Categorized!BI489,Rules!$F$164:$H$165,3,0)</f>
        <v>90</v>
      </c>
      <c r="BP330" s="43">
        <f>VLOOKUP(Categorized!BJ489,Rules!$F$166:$H$167,3,0)</f>
        <v>90</v>
      </c>
      <c r="BQ330" s="43">
        <f>VLOOKUP(Categorized!BK489,Rules!$F$168:$H$169,3,0)</f>
        <v>30</v>
      </c>
      <c r="BR330" s="43">
        <f>VLOOKUP(Categorized!BL489,Rules!$F$170:$H$171,3,0)</f>
        <v>30</v>
      </c>
      <c r="BS330" s="43">
        <f>VLOOKUP(Categorized!BM489,Rules!$F$172:$H$173,3,0)</f>
        <v>30</v>
      </c>
      <c r="BT330" s="43">
        <f>VLOOKUP(Categorized!BN489,Rules!$F$174:$H$175,3,0)</f>
        <v>30</v>
      </c>
      <c r="BU330" s="43">
        <f>VLOOKUP(Categorized!BO489,Rules!$F$176:$H$177,3,0)</f>
        <v>95</v>
      </c>
      <c r="BV330" s="43">
        <f>VLOOKUP(Categorized!BP489,Rules!$F$178:$H$179,3,0)</f>
        <v>30</v>
      </c>
      <c r="BW330" s="43">
        <f>VLOOKUP(Categorized!BQ489,Rules!$F$180:$H$181,3,0)</f>
        <v>30</v>
      </c>
      <c r="BX330" s="43">
        <f>VLOOKUP(Categorized!BR489,Rules!$F$182:$H$183,3,0)</f>
        <v>30</v>
      </c>
      <c r="BY330" s="255">
        <f t="array" ref="BY330">MMULT(BD330:BX330,Rules!$O$60:$O$80)</f>
        <v>45.284528749259053</v>
      </c>
      <c r="BZ330" s="43">
        <f>VLOOKUP(Categorized!BS489,Rules!$F$184:$H$185,3,0)</f>
        <v>30</v>
      </c>
      <c r="CA330" s="43">
        <f>VLOOKUP(Categorized!BT489,Rules!$F$186:$H$187,3,0)</f>
        <v>30</v>
      </c>
      <c r="CB330" s="43">
        <f>VLOOKUP(Categorized!BU489,Rules!$F$188:$H$189,3,0)</f>
        <v>30</v>
      </c>
      <c r="CC330" s="43">
        <f>VLOOKUP(Categorized!BV489,Rules!$F$190:$H$191,3,0)</f>
        <v>90</v>
      </c>
      <c r="CD330" s="43">
        <f>VLOOKUP(Categorized!BW489,Rules!$F$192:$H$193,3,0)</f>
        <v>30</v>
      </c>
      <c r="CE330" s="255">
        <f t="array" ref="CE330">MMULT(BZ330:CD330,Rules!$O$83:$O$87)</f>
        <v>40.588235294117645</v>
      </c>
      <c r="CF330" s="24">
        <v>0</v>
      </c>
      <c r="CG330" s="46">
        <v>0</v>
      </c>
      <c r="CH330" s="309">
        <v>1</v>
      </c>
      <c r="CI330" s="309">
        <v>3</v>
      </c>
      <c r="CJ330" s="309">
        <v>1</v>
      </c>
      <c r="CK330" s="43">
        <f>VLOOKUP(Categorized!CC489,Rules!$F$231:$H$234,3,0)</f>
        <v>20</v>
      </c>
      <c r="CL330" s="43">
        <f>VLOOKUP(Categorized!CD489,Rules!$F$235:$H$237,3,0)</f>
        <v>95</v>
      </c>
      <c r="CM330" s="43">
        <f>VLOOKUP(Categorized!CE489,Rules!$F$238:$H$241,3,0)</f>
        <v>80</v>
      </c>
      <c r="CN330" s="393" t="e" cm="1">
        <f t="array" ref="CN330">MMULT(CK330:CM330,Rules!$O$92:$O$93)</f>
        <v>#VALUE!</v>
      </c>
      <c r="CO330" s="397" t="e">
        <f t="shared" si="40"/>
        <v>#VALUE!</v>
      </c>
      <c r="CP330" s="397" t="e">
        <f t="shared" si="41"/>
        <v>#VALUE!</v>
      </c>
      <c r="CQ330" s="424" t="str">
        <f t="shared" si="46"/>
        <v>26</v>
      </c>
    </row>
    <row r="331" spans="1:95" ht="18.5" hidden="1">
      <c r="A331" s="68">
        <v>2022</v>
      </c>
      <c r="B331" s="39" t="s">
        <v>509</v>
      </c>
      <c r="C331" s="431">
        <v>44869.827253854201</v>
      </c>
      <c r="D331" s="431">
        <v>44875.361036192102</v>
      </c>
      <c r="E331" s="407">
        <v>50715</v>
      </c>
      <c r="F331" s="426">
        <f t="shared" si="42"/>
        <v>0</v>
      </c>
      <c r="G331" s="426">
        <f t="shared" si="47"/>
        <v>0</v>
      </c>
      <c r="H331" s="428">
        <f t="shared" si="43"/>
        <v>1</v>
      </c>
      <c r="I331" s="428">
        <f t="shared" si="44"/>
        <v>0</v>
      </c>
      <c r="J331" s="428">
        <f t="shared" si="45"/>
        <v>0</v>
      </c>
      <c r="K331" s="42">
        <f>VLOOKUP(Categorized!F462,Rules!$F$4:$H$7,3,0)</f>
        <v>90</v>
      </c>
      <c r="L331" s="43">
        <f>VLOOKUP(Categorized!G462,Rules!$F$8:$H$9,3,0)</f>
        <v>60</v>
      </c>
      <c r="M331" s="43">
        <f>VLOOKUP(Categorized!H462,Rules!$F$10:$H$12,3,0)</f>
        <v>60</v>
      </c>
      <c r="N331" s="43">
        <f>VLOOKUP(Categorized!I462,Rules!$F$13:$H$16,3,0)</f>
        <v>95</v>
      </c>
      <c r="O331" s="43">
        <f>VLOOKUP(Categorized!K462,Rules!$F$20:$H$27,3,0)</f>
        <v>80</v>
      </c>
      <c r="P331" s="43">
        <f>VLOOKUP(Categorized!M462,Rules!$F$29:$H$31,3,0)</f>
        <v>60</v>
      </c>
      <c r="Q331" s="255" t="e">
        <f t="array" ref="Q331">MMULT(K331:P331,Rules!$O$4:$O$11)</f>
        <v>#VALUE!</v>
      </c>
      <c r="R331" s="43">
        <f>VLOOKUP(Categorized!N462,Rules!$F$32:$H$33,3,0)</f>
        <v>90</v>
      </c>
      <c r="S331" s="43">
        <f>VLOOKUP(Categorized!O462,Rules!$F$34:$H$40,3,0)</f>
        <v>50</v>
      </c>
      <c r="T331" s="43">
        <f>VLOOKUP(Categorized!P462,Rules!$F$41:$H$42,3,0)</f>
        <v>30</v>
      </c>
      <c r="U331" s="43">
        <f>VLOOKUP(Categorized!R462,Rules!$F$47:$H$51,3,0)</f>
        <v>70</v>
      </c>
      <c r="V331" s="43">
        <f>VLOOKUP(Categorized!S462,Rules!$F$52:$H$56,3,0)</f>
        <v>50</v>
      </c>
      <c r="W331" s="43">
        <f>VLOOKUP(Categorized!T462,Rules!$F$57:$H$58,3,0)</f>
        <v>80</v>
      </c>
      <c r="X331" s="255" t="e">
        <f t="array" ref="X331">MMULT(R331:W331,Rules!$O$14:$O$20)</f>
        <v>#VALUE!</v>
      </c>
      <c r="Y331" s="43">
        <f>VLOOKUP(Categorized!U462,Rules!$F$59:$H$60,3,0)</f>
        <v>20</v>
      </c>
      <c r="Z331" s="43">
        <f>VLOOKUP(Categorized!V462,Rules!$F$61:$H$62,3,0)</f>
        <v>20</v>
      </c>
      <c r="AA331" s="43">
        <f>VLOOKUP(Categorized!W462,Rules!$F$63:$H$64,3,0)</f>
        <v>80</v>
      </c>
      <c r="AB331" s="43">
        <f>VLOOKUP(Categorized!X462,Rules!$F$65:$H$66,3,0)</f>
        <v>20</v>
      </c>
      <c r="AC331" s="255">
        <f t="array" ref="AC331">MMULT(Y331:AB331,Rules!$O$23:$O$26)</f>
        <v>26.666666666666664</v>
      </c>
      <c r="AD331" s="43">
        <f>VLOOKUP(Categorized!Y462,Rules!$F$67:$H$68,3,0)</f>
        <v>70</v>
      </c>
      <c r="AE331" s="43">
        <f>VLOOKUP(Categorized!Z462,Rules!$F$69:$H$70,3,0)</f>
        <v>80</v>
      </c>
      <c r="AF331" s="43">
        <f>VLOOKUP(Categorized!AA462,Rules!$F$71:$H$72,3,0)</f>
        <v>80</v>
      </c>
      <c r="AG331" s="43">
        <f>VLOOKUP(Categorized!AB462,Rules!$F$73:$H$74,3,0)</f>
        <v>60</v>
      </c>
      <c r="AH331" s="255">
        <f t="array" ref="AH331">MMULT(AD331:AG331,Rules!$O$29:$O$32)</f>
        <v>73.174603174603163</v>
      </c>
      <c r="AI331" s="43">
        <f>VLOOKUP(Categorized!AC462,Rules!$F$75:$H$76,3,0)</f>
        <v>80</v>
      </c>
      <c r="AJ331" s="43">
        <f>VLOOKUP(Categorized!AD462,Rules!$F$77:$H$78,3,0)</f>
        <v>80</v>
      </c>
      <c r="AK331" s="43">
        <f>VLOOKUP(Categorized!AE462,Rules!$F$79:$H$84,3,0)</f>
        <v>50</v>
      </c>
      <c r="AL331" s="43">
        <f>VLOOKUP(Categorized!AF462,Rules!$F$85:$H$89,3,0)</f>
        <v>50</v>
      </c>
      <c r="AM331" s="43">
        <f>VLOOKUP(Categorized!AG462,Rules!$F$90:$H$92,3,0)</f>
        <v>30</v>
      </c>
      <c r="AN331" s="43">
        <f>VLOOKUP(Categorized!AH462,Rules!$F$93:$H$96,3,0)</f>
        <v>30</v>
      </c>
      <c r="AO331" s="43">
        <f>VLOOKUP(Categorized!AI462,Rules!$F$97:$H$100,3,0)</f>
        <v>30</v>
      </c>
      <c r="AP331" s="43">
        <f>VLOOKUP(Categorized!AJ462,Rules!$F$101:$H$102,3,0)</f>
        <v>30</v>
      </c>
      <c r="AQ331" s="43">
        <f>VLOOKUP(Categorized!AM462,Rules!$F$110:$H$113,3,0)</f>
        <v>70</v>
      </c>
      <c r="AR331" s="255" t="e">
        <f t="array" ref="AR331">MMULT(AI331:AQ331,Rules!$O$35:$O$45)</f>
        <v>#VALUE!</v>
      </c>
      <c r="AS331" s="44">
        <f>VLOOKUP(Categorized!AN462,Rules!$F$114:$H$116,3,0)</f>
        <v>90</v>
      </c>
      <c r="AT331" s="44">
        <f>VLOOKUP(Categorized!AO462,Rules!$F$117:$H$119,3,0)</f>
        <v>90</v>
      </c>
      <c r="AU331" s="44">
        <f>VLOOKUP(Categorized!AP462,Rules!$F$120:$H$122,3,0)</f>
        <v>30</v>
      </c>
      <c r="AV331" s="44">
        <f>VLOOKUP(Categorized!AQ462,Rules!$F$123:$H$124,3,0)</f>
        <v>30</v>
      </c>
      <c r="AW331" s="44">
        <f>VLOOKUP(Categorized!AR462,Rules!$F$125:$H$127,3,0)</f>
        <v>50</v>
      </c>
      <c r="AX331" s="44">
        <f>VLOOKUP(Categorized!AS462,Rules!$F$128:$H$130,3,0)</f>
        <v>30</v>
      </c>
      <c r="AY331" s="43">
        <f>VLOOKUP(Categorized!AT462,Rules!$F$131:$H$133,3,0)</f>
        <v>70</v>
      </c>
      <c r="AZ331" s="44">
        <f>VLOOKUP(Categorized!AU462,Rules!$F$134:$H$136,3,0)</f>
        <v>70</v>
      </c>
      <c r="BA331" s="44">
        <f>VLOOKUP(Categorized!AV462,Rules!$F$134:$H$136,3,0)</f>
        <v>30</v>
      </c>
      <c r="BB331" s="44">
        <f>VLOOKUP(Categorized!AW462,Rules!$F$139:$H$141,3,0)</f>
        <v>45</v>
      </c>
      <c r="BC331" s="256">
        <f t="array" ref="BC331">MMULT(AS331:BB331,Rules!$O$48:$O$57)</f>
        <v>52.576687116564415</v>
      </c>
      <c r="BD331" s="43">
        <f>VLOOKUP(Categorized!AX462,Rules!$F$142:$H$143,3,0)</f>
        <v>80</v>
      </c>
      <c r="BE331" s="43">
        <f>VLOOKUP(Categorized!AY462,Rules!$F$144:$H$145,3,0)</f>
        <v>30</v>
      </c>
      <c r="BF331" s="43">
        <f>VLOOKUP(Categorized!AZ462,Rules!$F$146:$H$147,3,0)</f>
        <v>90</v>
      </c>
      <c r="BG331" s="43">
        <f>VLOOKUP(Categorized!BA462,Rules!$F$148:$H$149,3,0)</f>
        <v>30</v>
      </c>
      <c r="BH331" s="43">
        <f>VLOOKUP(Categorized!BB462,Rules!$F$150:$H$151,3,0)</f>
        <v>30</v>
      </c>
      <c r="BI331" s="43">
        <f>VLOOKUP(Categorized!BC462,Rules!$F$152:$H$153,3,0)</f>
        <v>30</v>
      </c>
      <c r="BJ331" s="43">
        <f>VLOOKUP(Categorized!BD462,Rules!$F$154:$H$155,3,0)</f>
        <v>90</v>
      </c>
      <c r="BK331" s="43">
        <f>VLOOKUP(Categorized!BE462,Rules!$F$156:$H$157,3,0)</f>
        <v>30</v>
      </c>
      <c r="BL331" s="43">
        <f>VLOOKUP(Categorized!BF462,Rules!$F$158:$H$159,3,0)</f>
        <v>30</v>
      </c>
      <c r="BM331" s="43">
        <f>VLOOKUP(Categorized!BG462,Rules!$F$160:$H$161,3,0)</f>
        <v>30</v>
      </c>
      <c r="BN331" s="43">
        <f>VLOOKUP(Categorized!BH462,Rules!$F$162:$H$163,3,0)</f>
        <v>90</v>
      </c>
      <c r="BO331" s="43">
        <f>VLOOKUP(Categorized!BI462,Rules!$F$164:$H$165,3,0)</f>
        <v>90</v>
      </c>
      <c r="BP331" s="43">
        <f>VLOOKUP(Categorized!BJ462,Rules!$F$166:$H$167,3,0)</f>
        <v>30</v>
      </c>
      <c r="BQ331" s="43">
        <f>VLOOKUP(Categorized!BK462,Rules!$F$168:$H$169,3,0)</f>
        <v>30</v>
      </c>
      <c r="BR331" s="43">
        <f>VLOOKUP(Categorized!BL462,Rules!$F$170:$H$171,3,0)</f>
        <v>30</v>
      </c>
      <c r="BS331" s="43">
        <f>VLOOKUP(Categorized!BM462,Rules!$F$172:$H$173,3,0)</f>
        <v>30</v>
      </c>
      <c r="BT331" s="43">
        <f>VLOOKUP(Categorized!BN462,Rules!$F$174:$H$175,3,0)</f>
        <v>30</v>
      </c>
      <c r="BU331" s="43">
        <f>VLOOKUP(Categorized!BO462,Rules!$F$176:$H$177,3,0)</f>
        <v>95</v>
      </c>
      <c r="BV331" s="43">
        <f>VLOOKUP(Categorized!BP462,Rules!$F$178:$H$179,3,0)</f>
        <v>30</v>
      </c>
      <c r="BW331" s="43">
        <f>VLOOKUP(Categorized!BQ462,Rules!$F$180:$H$181,3,0)</f>
        <v>30</v>
      </c>
      <c r="BX331" s="43">
        <f>VLOOKUP(Categorized!BR462,Rules!$F$182:$H$183,3,0)</f>
        <v>30</v>
      </c>
      <c r="BY331" s="255">
        <f t="array" ref="BY331">MMULT(BD331:BX331,Rules!$O$60:$O$80)</f>
        <v>48.236514522821594</v>
      </c>
      <c r="BZ331" s="43">
        <f>VLOOKUP(Categorized!BS462,Rules!$F$184:$H$185,3,0)</f>
        <v>30</v>
      </c>
      <c r="CA331" s="43">
        <f>VLOOKUP(Categorized!BT462,Rules!$F$186:$H$187,3,0)</f>
        <v>30</v>
      </c>
      <c r="CB331" s="43">
        <f>VLOOKUP(Categorized!BU462,Rules!$F$188:$H$189,3,0)</f>
        <v>30</v>
      </c>
      <c r="CC331" s="43">
        <f>VLOOKUP(Categorized!BV462,Rules!$F$190:$H$191,3,0)</f>
        <v>30</v>
      </c>
      <c r="CD331" s="43">
        <f>VLOOKUP(Categorized!BW462,Rules!$F$192:$H$193,3,0)</f>
        <v>30</v>
      </c>
      <c r="CE331" s="255">
        <f t="array" ref="CE331">MMULT(BZ331:CD331,Rules!$O$83:$O$87)</f>
        <v>30</v>
      </c>
      <c r="CF331" s="24">
        <v>0</v>
      </c>
      <c r="CG331" s="46">
        <v>0</v>
      </c>
      <c r="CH331" s="322">
        <v>1</v>
      </c>
      <c r="CI331" s="322">
        <v>5</v>
      </c>
      <c r="CJ331" s="322">
        <v>2</v>
      </c>
      <c r="CK331" s="43">
        <f>VLOOKUP(Categorized!CC462,Rules!$F$231:$H$234,3,0)</f>
        <v>50</v>
      </c>
      <c r="CL331" s="43">
        <f>VLOOKUP(Categorized!CD462,Rules!$F$235:$H$237,3,0)</f>
        <v>95</v>
      </c>
      <c r="CM331" s="43">
        <f>VLOOKUP(Categorized!CE462,Rules!$F$238:$H$241,3,0)</f>
        <v>80</v>
      </c>
      <c r="CN331" s="393" t="e" cm="1">
        <f t="array" ref="CN331">MMULT(CK331:CM331,Rules!$O$92:$O$93)</f>
        <v>#VALUE!</v>
      </c>
      <c r="CO331" s="397" t="e">
        <f t="shared" si="40"/>
        <v>#VALUE!</v>
      </c>
      <c r="CP331" s="397" t="e">
        <f t="shared" si="41"/>
        <v>#VALUE!</v>
      </c>
      <c r="CQ331" s="424" t="str">
        <f t="shared" si="46"/>
        <v>10</v>
      </c>
    </row>
    <row r="332" spans="1:95" ht="18.5" hidden="1">
      <c r="A332" s="68">
        <v>2022</v>
      </c>
      <c r="B332" s="39" t="s">
        <v>434</v>
      </c>
      <c r="C332" s="431">
        <v>44852.685242187501</v>
      </c>
      <c r="D332" s="431">
        <v>44855.420176562497</v>
      </c>
      <c r="E332" s="407">
        <v>51092</v>
      </c>
      <c r="F332" s="426">
        <f t="shared" si="42"/>
        <v>0</v>
      </c>
      <c r="G332" s="426">
        <f t="shared" si="47"/>
        <v>0</v>
      </c>
      <c r="H332" s="428">
        <f t="shared" si="43"/>
        <v>1</v>
      </c>
      <c r="I332" s="428">
        <f t="shared" si="44"/>
        <v>0</v>
      </c>
      <c r="J332" s="428">
        <f t="shared" si="45"/>
        <v>0</v>
      </c>
      <c r="K332" s="42">
        <f>VLOOKUP(Categorized!F387,Rules!$F$4:$H$7,3,0)</f>
        <v>90</v>
      </c>
      <c r="L332" s="43">
        <f>VLOOKUP(Categorized!G387,Rules!$F$8:$H$9,3,0)</f>
        <v>90</v>
      </c>
      <c r="M332" s="43">
        <f>VLOOKUP(Categorized!H387,Rules!$F$10:$H$12,3,0)</f>
        <v>60</v>
      </c>
      <c r="N332" s="43">
        <f>VLOOKUP(Categorized!I387,Rules!$F$13:$H$16,3,0)</f>
        <v>95</v>
      </c>
      <c r="O332" s="43">
        <f>VLOOKUP(Categorized!K387,Rules!$F$20:$H$27,3,0)</f>
        <v>60</v>
      </c>
      <c r="P332" s="43">
        <f>VLOOKUP(Categorized!M387,Rules!$F$29:$H$31,3,0)</f>
        <v>60</v>
      </c>
      <c r="Q332" s="255" t="e">
        <f t="array" ref="Q332">MMULT(K332:P332,Rules!$O$4:$O$11)</f>
        <v>#VALUE!</v>
      </c>
      <c r="R332" s="43">
        <f>VLOOKUP(Categorized!N387,Rules!$F$32:$H$33,3,0)</f>
        <v>90</v>
      </c>
      <c r="S332" s="43">
        <f>VLOOKUP(Categorized!O387,Rules!$F$34:$H$40,3,0)</f>
        <v>50</v>
      </c>
      <c r="T332" s="43">
        <f>VLOOKUP(Categorized!P387,Rules!$F$41:$H$42,3,0)</f>
        <v>30</v>
      </c>
      <c r="U332" s="43">
        <f>VLOOKUP(Categorized!R387,Rules!$F$47:$H$51,3,0)</f>
        <v>50</v>
      </c>
      <c r="V332" s="43">
        <f>VLOOKUP(Categorized!S387,Rules!$F$52:$H$56,3,0)</f>
        <v>30</v>
      </c>
      <c r="W332" s="43">
        <f>VLOOKUP(Categorized!T387,Rules!$F$57:$H$58,3,0)</f>
        <v>80</v>
      </c>
      <c r="X332" s="255" t="e">
        <f t="array" ref="X332">MMULT(R332:W332,Rules!$O$14:$O$20)</f>
        <v>#VALUE!</v>
      </c>
      <c r="Y332" s="43">
        <f>VLOOKUP(Categorized!U387,Rules!$F$59:$H$60,3,0)</f>
        <v>80</v>
      </c>
      <c r="Z332" s="43">
        <f>VLOOKUP(Categorized!V387,Rules!$F$61:$H$62,3,0)</f>
        <v>20</v>
      </c>
      <c r="AA332" s="43">
        <f>VLOOKUP(Categorized!W387,Rules!$F$63:$H$64,3,0)</f>
        <v>80</v>
      </c>
      <c r="AB332" s="43">
        <f>VLOOKUP(Categorized!X387,Rules!$F$65:$H$66,3,0)</f>
        <v>20</v>
      </c>
      <c r="AC332" s="255">
        <f t="array" ref="AC332">MMULT(Y332:AB332,Rules!$O$23:$O$26)</f>
        <v>46.666666666666664</v>
      </c>
      <c r="AD332" s="43">
        <f>VLOOKUP(Categorized!Y387,Rules!$F$67:$H$68,3,0)</f>
        <v>70</v>
      </c>
      <c r="AE332" s="43">
        <f>VLOOKUP(Categorized!Z387,Rules!$F$69:$H$70,3,0)</f>
        <v>30</v>
      </c>
      <c r="AF332" s="43">
        <f>VLOOKUP(Categorized!AA387,Rules!$F$71:$H$72,3,0)</f>
        <v>80</v>
      </c>
      <c r="AG332" s="43">
        <f>VLOOKUP(Categorized!AB387,Rules!$F$73:$H$74,3,0)</f>
        <v>30</v>
      </c>
      <c r="AH332" s="255">
        <f t="array" ref="AH332">MMULT(AD332:AG332,Rules!$O$29:$O$32)</f>
        <v>52.222222222222214</v>
      </c>
      <c r="AI332" s="43">
        <f>VLOOKUP(Categorized!AC387,Rules!$F$75:$H$76,3,0)</f>
        <v>80</v>
      </c>
      <c r="AJ332" s="43">
        <f>VLOOKUP(Categorized!AD387,Rules!$F$77:$H$78,3,0)</f>
        <v>50</v>
      </c>
      <c r="AK332" s="43">
        <f>VLOOKUP(Categorized!AE387,Rules!$F$79:$H$84,3,0)</f>
        <v>30</v>
      </c>
      <c r="AL332" s="43">
        <f>VLOOKUP(Categorized!AF387,Rules!$F$85:$H$89,3,0)</f>
        <v>50</v>
      </c>
      <c r="AM332" s="43">
        <f>VLOOKUP(Categorized!AG387,Rules!$F$90:$H$92,3,0)</f>
        <v>30</v>
      </c>
      <c r="AN332" s="43">
        <f>VLOOKUP(Categorized!AH387,Rules!$F$93:$H$96,3,0)</f>
        <v>30</v>
      </c>
      <c r="AO332" s="43">
        <f>VLOOKUP(Categorized!AI387,Rules!$F$97:$H$100,3,0)</f>
        <v>30</v>
      </c>
      <c r="AP332" s="43">
        <f>VLOOKUP(Categorized!AJ387,Rules!$F$101:$H$102,3,0)</f>
        <v>30</v>
      </c>
      <c r="AQ332" s="43">
        <f>VLOOKUP(Categorized!AM387,Rules!$F$110:$H$113,3,0)</f>
        <v>30</v>
      </c>
      <c r="AR332" s="255" t="e">
        <f t="array" ref="AR332">MMULT(AI332:AQ332,Rules!$O$35:$O$45)</f>
        <v>#VALUE!</v>
      </c>
      <c r="AS332" s="44">
        <f>VLOOKUP(Categorized!AN387,Rules!$F$114:$H$116,3,0)</f>
        <v>90</v>
      </c>
      <c r="AT332" s="44">
        <f>VLOOKUP(Categorized!AO387,Rules!$F$117:$H$119,3,0)</f>
        <v>90</v>
      </c>
      <c r="AU332" s="44">
        <f>VLOOKUP(Categorized!AP387,Rules!$F$120:$H$122,3,0)</f>
        <v>30</v>
      </c>
      <c r="AV332" s="44">
        <f>VLOOKUP(Categorized!AQ387,Rules!$F$123:$H$124,3,0)</f>
        <v>30</v>
      </c>
      <c r="AW332" s="44">
        <f>VLOOKUP(Categorized!AR387,Rules!$F$125:$H$127,3,0)</f>
        <v>50</v>
      </c>
      <c r="AX332" s="44">
        <f>VLOOKUP(Categorized!AS387,Rules!$F$128:$H$130,3,0)</f>
        <v>30</v>
      </c>
      <c r="AY332" s="43">
        <f>VLOOKUP(Categorized!AT387,Rules!$F$131:$H$133,3,0)</f>
        <v>30</v>
      </c>
      <c r="AZ332" s="44">
        <f>VLOOKUP(Categorized!AU387,Rules!$F$134:$H$136,3,0)</f>
        <v>30</v>
      </c>
      <c r="BA332" s="44">
        <f>VLOOKUP(Categorized!AV387,Rules!$F$134:$H$136,3,0)</f>
        <v>45</v>
      </c>
      <c r="BB332" s="44">
        <f>VLOOKUP(Categorized!AW387,Rules!$F$139:$H$141,3,0)</f>
        <v>30</v>
      </c>
      <c r="BC332" s="256">
        <f t="array" ref="BC332">MMULT(AS332:BB332,Rules!$O$48:$O$57)</f>
        <v>44.128834355828218</v>
      </c>
      <c r="BD332" s="43">
        <f>VLOOKUP(Categorized!AX387,Rules!$F$142:$H$143,3,0)</f>
        <v>30</v>
      </c>
      <c r="BE332" s="43">
        <f>VLOOKUP(Categorized!AY387,Rules!$F$144:$H$145,3,0)</f>
        <v>30</v>
      </c>
      <c r="BF332" s="43">
        <f>VLOOKUP(Categorized!AZ387,Rules!$F$146:$H$147,3,0)</f>
        <v>30</v>
      </c>
      <c r="BG332" s="43">
        <f>VLOOKUP(Categorized!BA387,Rules!$F$148:$H$149,3,0)</f>
        <v>30</v>
      </c>
      <c r="BH332" s="43">
        <f>VLOOKUP(Categorized!BB387,Rules!$F$150:$H$151,3,0)</f>
        <v>30</v>
      </c>
      <c r="BI332" s="43">
        <f>VLOOKUP(Categorized!BC387,Rules!$F$152:$H$153,3,0)</f>
        <v>30</v>
      </c>
      <c r="BJ332" s="43">
        <f>VLOOKUP(Categorized!BD387,Rules!$F$154:$H$155,3,0)</f>
        <v>90</v>
      </c>
      <c r="BK332" s="43">
        <f>VLOOKUP(Categorized!BE387,Rules!$F$156:$H$157,3,0)</f>
        <v>30</v>
      </c>
      <c r="BL332" s="43">
        <f>VLOOKUP(Categorized!BF387,Rules!$F$158:$H$159,3,0)</f>
        <v>30</v>
      </c>
      <c r="BM332" s="43">
        <f>VLOOKUP(Categorized!BG387,Rules!$F$160:$H$161,3,0)</f>
        <v>30</v>
      </c>
      <c r="BN332" s="43">
        <f>VLOOKUP(Categorized!BH387,Rules!$F$162:$H$163,3,0)</f>
        <v>30</v>
      </c>
      <c r="BO332" s="43">
        <f>VLOOKUP(Categorized!BI387,Rules!$F$164:$H$165,3,0)</f>
        <v>90</v>
      </c>
      <c r="BP332" s="43">
        <f>VLOOKUP(Categorized!BJ387,Rules!$F$166:$H$167,3,0)</f>
        <v>90</v>
      </c>
      <c r="BQ332" s="43">
        <f>VLOOKUP(Categorized!BK387,Rules!$F$168:$H$169,3,0)</f>
        <v>30</v>
      </c>
      <c r="BR332" s="43">
        <f>VLOOKUP(Categorized!BL387,Rules!$F$170:$H$171,3,0)</f>
        <v>30</v>
      </c>
      <c r="BS332" s="43">
        <f>VLOOKUP(Categorized!BM387,Rules!$F$172:$H$173,3,0)</f>
        <v>30</v>
      </c>
      <c r="BT332" s="43">
        <f>VLOOKUP(Categorized!BN387,Rules!$F$174:$H$175,3,0)</f>
        <v>30</v>
      </c>
      <c r="BU332" s="43">
        <f>VLOOKUP(Categorized!BO387,Rules!$F$176:$H$177,3,0)</f>
        <v>30</v>
      </c>
      <c r="BV332" s="43">
        <f>VLOOKUP(Categorized!BP387,Rules!$F$178:$H$179,3,0)</f>
        <v>30</v>
      </c>
      <c r="BW332" s="43">
        <f>VLOOKUP(Categorized!BQ387,Rules!$F$180:$H$181,3,0)</f>
        <v>30</v>
      </c>
      <c r="BX332" s="43">
        <f>VLOOKUP(Categorized!BR387,Rules!$F$182:$H$183,3,0)</f>
        <v>30</v>
      </c>
      <c r="BY332" s="255">
        <f t="array" ref="BY332">MMULT(BD332:BX332,Rules!$O$60:$O$80)</f>
        <v>38.500296384113824</v>
      </c>
      <c r="BZ332" s="43">
        <f>VLOOKUP(Categorized!BS387,Rules!$F$184:$H$185,3,0)</f>
        <v>30</v>
      </c>
      <c r="CA332" s="43">
        <f>VLOOKUP(Categorized!BT387,Rules!$F$186:$H$187,3,0)</f>
        <v>30</v>
      </c>
      <c r="CB332" s="43">
        <f>VLOOKUP(Categorized!BU387,Rules!$F$188:$H$189,3,0)</f>
        <v>30</v>
      </c>
      <c r="CC332" s="43">
        <f>VLOOKUP(Categorized!BV387,Rules!$F$190:$H$191,3,0)</f>
        <v>30</v>
      </c>
      <c r="CD332" s="43">
        <f>VLOOKUP(Categorized!BW387,Rules!$F$192:$H$193,3,0)</f>
        <v>30</v>
      </c>
      <c r="CE332" s="255">
        <f t="array" ref="CE332">MMULT(BZ332:CD332,Rules!$O$83:$O$87)</f>
        <v>30</v>
      </c>
      <c r="CF332" s="45">
        <v>0</v>
      </c>
      <c r="CG332" s="46">
        <v>0</v>
      </c>
      <c r="CH332" s="322">
        <v>1</v>
      </c>
      <c r="CI332" s="322">
        <v>4</v>
      </c>
      <c r="CJ332" s="322">
        <v>1</v>
      </c>
      <c r="CK332" s="43">
        <f>VLOOKUP(Categorized!CC387,Rules!$F$231:$H$234,3,0)</f>
        <v>20</v>
      </c>
      <c r="CL332" s="43">
        <f>VLOOKUP(Categorized!CD387,Rules!$F$235:$H$237,3,0)</f>
        <v>50</v>
      </c>
      <c r="CM332" s="43">
        <f>VLOOKUP(Categorized!CE387,Rules!$F$238:$H$241,3,0)</f>
        <v>60</v>
      </c>
      <c r="CN332" s="393" t="e" cm="1">
        <f t="array" ref="CN332">MMULT(CK332:CM332,Rules!$O$92:$O$93)</f>
        <v>#VALUE!</v>
      </c>
      <c r="CO332" s="397" t="e">
        <f t="shared" si="40"/>
        <v>#VALUE!</v>
      </c>
      <c r="CP332" s="397" t="e">
        <f t="shared" si="41"/>
        <v>#VALUE!</v>
      </c>
      <c r="CQ332" s="424" t="str">
        <f t="shared" si="46"/>
        <v>10</v>
      </c>
    </row>
    <row r="333" spans="1:95" ht="18.5" hidden="1">
      <c r="A333" s="58">
        <v>2021</v>
      </c>
      <c r="B333" s="39" t="s">
        <v>316</v>
      </c>
      <c r="C333" s="431">
        <v>44271.791107002296</v>
      </c>
      <c r="D333" s="431">
        <v>44273.408473715303</v>
      </c>
      <c r="E333" s="403">
        <v>51093</v>
      </c>
      <c r="F333" s="426">
        <f t="shared" si="42"/>
        <v>0</v>
      </c>
      <c r="G333" s="426">
        <f t="shared" si="47"/>
        <v>0</v>
      </c>
      <c r="H333" s="428">
        <f t="shared" si="43"/>
        <v>1</v>
      </c>
      <c r="I333" s="428">
        <f t="shared" si="44"/>
        <v>0</v>
      </c>
      <c r="J333" s="428">
        <f t="shared" si="45"/>
        <v>0</v>
      </c>
      <c r="K333" s="42">
        <f>VLOOKUP(Categorized!F269,Rules!$F$4:$H$7,3,0)</f>
        <v>90</v>
      </c>
      <c r="L333" s="43">
        <f>VLOOKUP(Categorized!G269,Rules!$F$8:$H$9,3,0)</f>
        <v>60</v>
      </c>
      <c r="M333" s="43">
        <f>VLOOKUP(Categorized!H269,Rules!$F$10:$H$12,3,0)</f>
        <v>80</v>
      </c>
      <c r="N333" s="43">
        <f>VLOOKUP(Categorized!I269,Rules!$F$13:$H$16,3,0)</f>
        <v>95</v>
      </c>
      <c r="O333" s="43">
        <f>VLOOKUP(Categorized!K269,Rules!$F$20:$H$27,3,0)</f>
        <v>60</v>
      </c>
      <c r="P333" s="43">
        <f>VLOOKUP(Categorized!M269,Rules!$F$29:$H$31,3,0)</f>
        <v>70</v>
      </c>
      <c r="Q333" s="255" t="e">
        <f t="array" ref="Q333">MMULT(K333:P333,Rules!$O$4:$O$11)</f>
        <v>#VALUE!</v>
      </c>
      <c r="R333" s="43">
        <f>VLOOKUP(Categorized!N269,Rules!$F$32:$H$33,3,0)</f>
        <v>60</v>
      </c>
      <c r="S333" s="43">
        <f>VLOOKUP(Categorized!O269,Rules!$F$34:$H$40,3,0)</f>
        <v>70</v>
      </c>
      <c r="T333" s="43">
        <f>VLOOKUP(Categorized!P269,Rules!$F$41:$H$42,3,0)</f>
        <v>90</v>
      </c>
      <c r="U333" s="43">
        <f>VLOOKUP(Categorized!R269,Rules!$F$47:$H$51,3,0)</f>
        <v>50</v>
      </c>
      <c r="V333" s="43">
        <f>VLOOKUP(Categorized!S269,Rules!$F$52:$H$56,3,0)</f>
        <v>50</v>
      </c>
      <c r="W333" s="43">
        <f>VLOOKUP(Categorized!T269,Rules!$F$57:$H$58,3,0)</f>
        <v>30</v>
      </c>
      <c r="X333" s="255" t="e">
        <f t="array" ref="X333">MMULT(R333:W333,Rules!$O$14:$O$20)</f>
        <v>#VALUE!</v>
      </c>
      <c r="Y333" s="43">
        <f>VLOOKUP(Categorized!U269,Rules!$F$59:$H$60,3,0)</f>
        <v>20</v>
      </c>
      <c r="Z333" s="43">
        <f>VLOOKUP(Categorized!V269,Rules!$F$61:$H$62,3,0)</f>
        <v>20</v>
      </c>
      <c r="AA333" s="43">
        <f>VLOOKUP(Categorized!W269,Rules!$F$63:$H$64,3,0)</f>
        <v>80</v>
      </c>
      <c r="AB333" s="43">
        <f>VLOOKUP(Categorized!X269,Rules!$F$65:$H$66,3,0)</f>
        <v>20</v>
      </c>
      <c r="AC333" s="255">
        <f t="array" ref="AC333">MMULT(Y333:AB333,Rules!$O$23:$O$26)</f>
        <v>26.666666666666664</v>
      </c>
      <c r="AD333" s="43">
        <f>VLOOKUP(Categorized!Y269,Rules!$F$67:$H$68,3,0)</f>
        <v>70</v>
      </c>
      <c r="AE333" s="43">
        <f>VLOOKUP(Categorized!Z269,Rules!$F$69:$H$70,3,0)</f>
        <v>30</v>
      </c>
      <c r="AF333" s="43">
        <f>VLOOKUP(Categorized!AA269,Rules!$F$71:$H$72,3,0)</f>
        <v>30</v>
      </c>
      <c r="AG333" s="43">
        <f>VLOOKUP(Categorized!AB269,Rules!$F$73:$H$74,3,0)</f>
        <v>30</v>
      </c>
      <c r="AH333" s="255">
        <f t="array" ref="AH333">MMULT(AD333:AG333,Rules!$O$29:$O$32)</f>
        <v>39.523809523809518</v>
      </c>
      <c r="AI333" s="43">
        <f>VLOOKUP(Categorized!AC269,Rules!$F$75:$H$76,3,0)</f>
        <v>80</v>
      </c>
      <c r="AJ333" s="43">
        <f>VLOOKUP(Categorized!AD269,Rules!$F$77:$H$78,3,0)</f>
        <v>80</v>
      </c>
      <c r="AK333" s="43">
        <f>VLOOKUP(Categorized!AE269,Rules!$F$79:$H$84,3,0)</f>
        <v>50</v>
      </c>
      <c r="AL333" s="43">
        <f>VLOOKUP(Categorized!AF269,Rules!$F$85:$H$89,3,0)</f>
        <v>30</v>
      </c>
      <c r="AM333" s="43">
        <f>VLOOKUP(Categorized!AG269,Rules!$F$90:$H$92,3,0)</f>
        <v>30</v>
      </c>
      <c r="AN333" s="43">
        <f>VLOOKUP(Categorized!AH269,Rules!$F$93:$H$96,3,0)</f>
        <v>30</v>
      </c>
      <c r="AO333" s="43">
        <f>VLOOKUP(Categorized!AI269,Rules!$F$97:$H$100,3,0)</f>
        <v>50</v>
      </c>
      <c r="AP333" s="43">
        <f>VLOOKUP(Categorized!AJ269,Rules!$F$101:$H$102,3,0)</f>
        <v>30</v>
      </c>
      <c r="AQ333" s="43">
        <f>VLOOKUP(Categorized!AM269,Rules!$F$110:$H$113,3,0)</f>
        <v>70</v>
      </c>
      <c r="AR333" s="255" t="e">
        <f t="array" ref="AR333">MMULT(AI333:AQ333,Rules!$O$35:$O$45)</f>
        <v>#VALUE!</v>
      </c>
      <c r="AS333" s="44">
        <f>VLOOKUP(Categorized!AN269,Rules!$F$114:$H$116,3,0)</f>
        <v>30</v>
      </c>
      <c r="AT333" s="44">
        <f>VLOOKUP(Categorized!AO269,Rules!$F$117:$H$119,3,0)</f>
        <v>90</v>
      </c>
      <c r="AU333" s="44">
        <f>VLOOKUP(Categorized!AP269,Rules!$F$120:$H$122,3,0)</f>
        <v>30</v>
      </c>
      <c r="AV333" s="44">
        <f>VLOOKUP(Categorized!AQ269,Rules!$F$123:$H$124,3,0)</f>
        <v>30</v>
      </c>
      <c r="AW333" s="44">
        <f>VLOOKUP(Categorized!AR269,Rules!$F$125:$H$127,3,0)</f>
        <v>50</v>
      </c>
      <c r="AX333" s="44">
        <f>VLOOKUP(Categorized!AS269,Rules!$F$128:$H$130,3,0)</f>
        <v>30</v>
      </c>
      <c r="AY333" s="43">
        <f>VLOOKUP(Categorized!AT269,Rules!$F$131:$H$133,3,0)</f>
        <v>30</v>
      </c>
      <c r="AZ333" s="44">
        <f>VLOOKUP(Categorized!AU269,Rules!$F$134:$H$136,3,0)</f>
        <v>30</v>
      </c>
      <c r="BA333" s="44">
        <f>VLOOKUP(Categorized!AV269,Rules!$F$134:$H$136,3,0)</f>
        <v>45</v>
      </c>
      <c r="BB333" s="44">
        <f>VLOOKUP(Categorized!AW269,Rules!$F$139:$H$141,3,0)</f>
        <v>45</v>
      </c>
      <c r="BC333" s="256">
        <f t="array" ref="BC333">MMULT(AS333:BB333,Rules!$O$48:$O$57)</f>
        <v>40.447852760736197</v>
      </c>
      <c r="BD333" s="43">
        <f>VLOOKUP(Categorized!AX269,Rules!$F$142:$H$143,3,0)</f>
        <v>30</v>
      </c>
      <c r="BE333" s="43">
        <f>VLOOKUP(Categorized!AY269,Rules!$F$144:$H$145,3,0)</f>
        <v>90</v>
      </c>
      <c r="BF333" s="43">
        <f>VLOOKUP(Categorized!AZ269,Rules!$F$146:$H$147,3,0)</f>
        <v>30</v>
      </c>
      <c r="BG333" s="43">
        <f>VLOOKUP(Categorized!BA269,Rules!$F$148:$H$149,3,0)</f>
        <v>30</v>
      </c>
      <c r="BH333" s="43">
        <f>VLOOKUP(Categorized!BB269,Rules!$F$150:$H$151,3,0)</f>
        <v>30</v>
      </c>
      <c r="BI333" s="43">
        <f>VLOOKUP(Categorized!BC269,Rules!$F$152:$H$153,3,0)</f>
        <v>30</v>
      </c>
      <c r="BJ333" s="43">
        <f>VLOOKUP(Categorized!BD269,Rules!$F$154:$H$155,3,0)</f>
        <v>90</v>
      </c>
      <c r="BK333" s="43">
        <f>VLOOKUP(Categorized!BE269,Rules!$F$156:$H$157,3,0)</f>
        <v>30</v>
      </c>
      <c r="BL333" s="43">
        <f>VLOOKUP(Categorized!BF269,Rules!$F$158:$H$159,3,0)</f>
        <v>30</v>
      </c>
      <c r="BM333" s="43">
        <f>VLOOKUP(Categorized!BG269,Rules!$F$160:$H$161,3,0)</f>
        <v>30</v>
      </c>
      <c r="BN333" s="43">
        <f>VLOOKUP(Categorized!BH269,Rules!$F$162:$H$163,3,0)</f>
        <v>30</v>
      </c>
      <c r="BO333" s="43">
        <f>VLOOKUP(Categorized!BI269,Rules!$F$164:$H$165,3,0)</f>
        <v>90</v>
      </c>
      <c r="BP333" s="43">
        <f>VLOOKUP(Categorized!BJ269,Rules!$F$166:$H$167,3,0)</f>
        <v>90</v>
      </c>
      <c r="BQ333" s="43">
        <f>VLOOKUP(Categorized!BK269,Rules!$F$168:$H$169,3,0)</f>
        <v>30</v>
      </c>
      <c r="BR333" s="43">
        <f>VLOOKUP(Categorized!BL269,Rules!$F$170:$H$171,3,0)</f>
        <v>30</v>
      </c>
      <c r="BS333" s="43">
        <f>VLOOKUP(Categorized!BM269,Rules!$F$172:$H$173,3,0)</f>
        <v>30</v>
      </c>
      <c r="BT333" s="43">
        <f>VLOOKUP(Categorized!BN269,Rules!$F$174:$H$175,3,0)</f>
        <v>30</v>
      </c>
      <c r="BU333" s="43">
        <f>VLOOKUP(Categorized!BO269,Rules!$F$176:$H$177,3,0)</f>
        <v>30</v>
      </c>
      <c r="BV333" s="43">
        <f>VLOOKUP(Categorized!BP269,Rules!$F$178:$H$179,3,0)</f>
        <v>30</v>
      </c>
      <c r="BW333" s="43">
        <f>VLOOKUP(Categorized!BQ269,Rules!$F$180:$H$181,3,0)</f>
        <v>30</v>
      </c>
      <c r="BX333" s="43">
        <f>VLOOKUP(Categorized!BR269,Rules!$F$182:$H$183,3,0)</f>
        <v>30</v>
      </c>
      <c r="BY333" s="255">
        <f t="array" ref="BY333">MMULT(BD333:BX333,Rules!$O$60:$O$80)</f>
        <v>41.345583876704218</v>
      </c>
      <c r="BZ333" s="43">
        <f>VLOOKUP(Categorized!BS269,Rules!$F$184:$H$185,3,0)</f>
        <v>30</v>
      </c>
      <c r="CA333" s="43">
        <f>VLOOKUP(Categorized!BT269,Rules!$F$186:$H$187,3,0)</f>
        <v>30</v>
      </c>
      <c r="CB333" s="43">
        <f>VLOOKUP(Categorized!BU269,Rules!$F$188:$H$189,3,0)</f>
        <v>30</v>
      </c>
      <c r="CC333" s="43">
        <f>VLOOKUP(Categorized!BV269,Rules!$F$190:$H$191,3,0)</f>
        <v>30</v>
      </c>
      <c r="CD333" s="43">
        <f>VLOOKUP(Categorized!BW269,Rules!$F$192:$H$193,3,0)</f>
        <v>30</v>
      </c>
      <c r="CE333" s="255">
        <f t="array" ref="CE333">MMULT(BZ333:CD333,Rules!$O$83:$O$87)</f>
        <v>30</v>
      </c>
      <c r="CF333" s="45">
        <v>0</v>
      </c>
      <c r="CG333" s="46">
        <v>0</v>
      </c>
      <c r="CH333" s="322">
        <v>1</v>
      </c>
      <c r="CI333" s="322">
        <v>3</v>
      </c>
      <c r="CJ333" s="322">
        <v>3</v>
      </c>
      <c r="CK333" s="43">
        <f>VLOOKUP(Categorized!CC269,Rules!$F$231:$H$234,3,0)</f>
        <v>20</v>
      </c>
      <c r="CL333" s="43">
        <f>VLOOKUP(Categorized!CD269,Rules!$F$235:$H$237,3,0)</f>
        <v>50</v>
      </c>
      <c r="CM333" s="43">
        <f>VLOOKUP(Categorized!CE269,Rules!$F$238:$H$241,3,0)</f>
        <v>60</v>
      </c>
      <c r="CN333" s="393" t="e" cm="1">
        <f t="array" ref="CN333">MMULT(CK333:CM333,Rules!$O$92:$O$93)</f>
        <v>#VALUE!</v>
      </c>
      <c r="CO333" s="397" t="e">
        <f t="shared" si="40"/>
        <v>#VALUE!</v>
      </c>
      <c r="CP333" s="397" t="e">
        <f t="shared" si="41"/>
        <v>#VALUE!</v>
      </c>
      <c r="CQ333" s="424" t="str">
        <f t="shared" si="46"/>
        <v>10</v>
      </c>
    </row>
    <row r="334" spans="1:95" ht="18.5" hidden="1">
      <c r="A334" s="58">
        <v>2021</v>
      </c>
      <c r="B334" s="39" t="s">
        <v>248</v>
      </c>
      <c r="C334" s="431">
        <v>44272.8714001505</v>
      </c>
      <c r="D334" s="431">
        <v>44281.451790729203</v>
      </c>
      <c r="E334" s="403">
        <v>51124</v>
      </c>
      <c r="F334" s="426">
        <f t="shared" si="42"/>
        <v>0</v>
      </c>
      <c r="G334" s="426">
        <f t="shared" si="47"/>
        <v>0</v>
      </c>
      <c r="H334" s="428">
        <f t="shared" si="43"/>
        <v>1</v>
      </c>
      <c r="I334" s="428">
        <f t="shared" si="44"/>
        <v>0</v>
      </c>
      <c r="J334" s="428">
        <f t="shared" si="45"/>
        <v>0</v>
      </c>
      <c r="K334" s="42">
        <f>VLOOKUP(Categorized!F201,Rules!$F$4:$H$7,3,0)</f>
        <v>80</v>
      </c>
      <c r="L334" s="43">
        <f>VLOOKUP(Categorized!G201,Rules!$F$8:$H$9,3,0)</f>
        <v>60</v>
      </c>
      <c r="M334" s="43">
        <f>VLOOKUP(Categorized!H201,Rules!$F$10:$H$12,3,0)</f>
        <v>60</v>
      </c>
      <c r="N334" s="43">
        <f>VLOOKUP(Categorized!I201,Rules!$F$13:$H$16,3,0)</f>
        <v>95</v>
      </c>
      <c r="O334" s="43">
        <f>VLOOKUP(Categorized!K201,Rules!$F$20:$H$27,3,0)</f>
        <v>60</v>
      </c>
      <c r="P334" s="43">
        <f>VLOOKUP(Categorized!M201,Rules!$F$29:$H$31,3,0)</f>
        <v>60</v>
      </c>
      <c r="Q334" s="255" t="e">
        <f t="array" ref="Q334">MMULT(K334:P334,Rules!$O$4:$O$11)</f>
        <v>#VALUE!</v>
      </c>
      <c r="R334" s="43">
        <f>VLOOKUP(Categorized!N201,Rules!$F$32:$H$33,3,0)</f>
        <v>60</v>
      </c>
      <c r="S334" s="43">
        <f>VLOOKUP(Categorized!O201,Rules!$F$34:$H$40,3,0)</f>
        <v>30</v>
      </c>
      <c r="T334" s="43">
        <f>VLOOKUP(Categorized!P201,Rules!$F$41:$H$42,3,0)</f>
        <v>90</v>
      </c>
      <c r="U334" s="43">
        <f>VLOOKUP(Categorized!R201,Rules!$F$47:$H$51,3,0)</f>
        <v>30</v>
      </c>
      <c r="V334" s="43">
        <f>VLOOKUP(Categorized!S201,Rules!$F$52:$H$56,3,0)</f>
        <v>30</v>
      </c>
      <c r="W334" s="43">
        <f>VLOOKUP(Categorized!T201,Rules!$F$57:$H$58,3,0)</f>
        <v>80</v>
      </c>
      <c r="X334" s="255" t="e">
        <f t="array" ref="X334">MMULT(R334:W334,Rules!$O$14:$O$20)</f>
        <v>#VALUE!</v>
      </c>
      <c r="Y334" s="43">
        <f>VLOOKUP(Categorized!U201,Rules!$F$59:$H$60,3,0)</f>
        <v>20</v>
      </c>
      <c r="Z334" s="43">
        <f>VLOOKUP(Categorized!V201,Rules!$F$61:$H$62,3,0)</f>
        <v>20</v>
      </c>
      <c r="AA334" s="43">
        <f>VLOOKUP(Categorized!W201,Rules!$F$63:$H$64,3,0)</f>
        <v>80</v>
      </c>
      <c r="AB334" s="43">
        <f>VLOOKUP(Categorized!X201,Rules!$F$65:$H$66,3,0)</f>
        <v>20</v>
      </c>
      <c r="AC334" s="255">
        <f t="array" ref="AC334">MMULT(Y334:AB334,Rules!$O$23:$O$26)</f>
        <v>26.666666666666664</v>
      </c>
      <c r="AD334" s="43">
        <f>VLOOKUP(Categorized!Y201,Rules!$F$67:$H$68,3,0)</f>
        <v>30</v>
      </c>
      <c r="AE334" s="43">
        <f>VLOOKUP(Categorized!Z201,Rules!$F$69:$H$70,3,0)</f>
        <v>30</v>
      </c>
      <c r="AF334" s="43">
        <f>VLOOKUP(Categorized!AA201,Rules!$F$71:$H$72,3,0)</f>
        <v>30</v>
      </c>
      <c r="AG334" s="43">
        <f>VLOOKUP(Categorized!AB201,Rules!$F$73:$H$74,3,0)</f>
        <v>30</v>
      </c>
      <c r="AH334" s="255">
        <f t="array" ref="AH334">MMULT(AD334:AG334,Rules!$O$29:$O$32)</f>
        <v>30</v>
      </c>
      <c r="AI334" s="43">
        <f>VLOOKUP(Categorized!AC201,Rules!$F$75:$H$76,3,0)</f>
        <v>80</v>
      </c>
      <c r="AJ334" s="43">
        <f>VLOOKUP(Categorized!AD201,Rules!$F$77:$H$78,3,0)</f>
        <v>80</v>
      </c>
      <c r="AK334" s="43">
        <f>VLOOKUP(Categorized!AE201,Rules!$F$79:$H$84,3,0)</f>
        <v>30</v>
      </c>
      <c r="AL334" s="43">
        <f>VLOOKUP(Categorized!AF201,Rules!$F$85:$H$89,3,0)</f>
        <v>50</v>
      </c>
      <c r="AM334" s="43">
        <f>VLOOKUP(Categorized!AG201,Rules!$F$90:$H$92,3,0)</f>
        <v>90</v>
      </c>
      <c r="AN334" s="43">
        <f>VLOOKUP(Categorized!AH201,Rules!$F$93:$H$96,3,0)</f>
        <v>80</v>
      </c>
      <c r="AO334" s="43">
        <f>VLOOKUP(Categorized!AI201,Rules!$F$97:$H$100,3,0)</f>
        <v>50</v>
      </c>
      <c r="AP334" s="43">
        <f>VLOOKUP(Categorized!AJ201,Rules!$F$101:$H$102,3,0)</f>
        <v>30</v>
      </c>
      <c r="AQ334" s="43">
        <f>VLOOKUP(Categorized!AM201,Rules!$F$110:$H$113,3,0)</f>
        <v>30</v>
      </c>
      <c r="AR334" s="255" t="e">
        <f t="array" ref="AR334">MMULT(AI334:AQ334,Rules!$O$35:$O$45)</f>
        <v>#VALUE!</v>
      </c>
      <c r="AS334" s="44">
        <f>VLOOKUP(Categorized!AN201,Rules!$F$114:$H$116,3,0)</f>
        <v>30</v>
      </c>
      <c r="AT334" s="44">
        <f>VLOOKUP(Categorized!AO201,Rules!$F$117:$H$119,3,0)</f>
        <v>90</v>
      </c>
      <c r="AU334" s="44">
        <f>VLOOKUP(Categorized!AP201,Rules!$F$120:$H$122,3,0)</f>
        <v>90</v>
      </c>
      <c r="AV334" s="44">
        <f>VLOOKUP(Categorized!AQ201,Rules!$F$123:$H$124,3,0)</f>
        <v>90</v>
      </c>
      <c r="AW334" s="44">
        <f>VLOOKUP(Categorized!AR201,Rules!$F$125:$H$127,3,0)</f>
        <v>70</v>
      </c>
      <c r="AX334" s="44">
        <f>VLOOKUP(Categorized!AS201,Rules!$F$128:$H$130,3,0)</f>
        <v>30</v>
      </c>
      <c r="AY334" s="43">
        <f>VLOOKUP(Categorized!AT201,Rules!$F$131:$H$133,3,0)</f>
        <v>70</v>
      </c>
      <c r="AZ334" s="44">
        <f>VLOOKUP(Categorized!AU201,Rules!$F$134:$H$136,3,0)</f>
        <v>30</v>
      </c>
      <c r="BA334" s="44">
        <f>VLOOKUP(Categorized!AV201,Rules!$F$134:$H$136,3,0)</f>
        <v>45</v>
      </c>
      <c r="BB334" s="44">
        <f>VLOOKUP(Categorized!AW201,Rules!$F$139:$H$141,3,0)</f>
        <v>30</v>
      </c>
      <c r="BC334" s="256">
        <f t="array" ref="BC334">MMULT(AS334:BB334,Rules!$O$48:$O$57)</f>
        <v>57.503067484662566</v>
      </c>
      <c r="BD334" s="43">
        <f>VLOOKUP(Categorized!AX201,Rules!$F$142:$H$143,3,0)</f>
        <v>30</v>
      </c>
      <c r="BE334" s="43">
        <f>VLOOKUP(Categorized!AY201,Rules!$F$144:$H$145,3,0)</f>
        <v>90</v>
      </c>
      <c r="BF334" s="43">
        <f>VLOOKUP(Categorized!AZ201,Rules!$F$146:$H$147,3,0)</f>
        <v>30</v>
      </c>
      <c r="BG334" s="43">
        <f>VLOOKUP(Categorized!BA201,Rules!$F$148:$H$149,3,0)</f>
        <v>30</v>
      </c>
      <c r="BH334" s="43">
        <f>VLOOKUP(Categorized!BB201,Rules!$F$150:$H$151,3,0)</f>
        <v>90</v>
      </c>
      <c r="BI334" s="43">
        <f>VLOOKUP(Categorized!BC201,Rules!$F$152:$H$153,3,0)</f>
        <v>30</v>
      </c>
      <c r="BJ334" s="43">
        <f>VLOOKUP(Categorized!BD201,Rules!$F$154:$H$155,3,0)</f>
        <v>90</v>
      </c>
      <c r="BK334" s="43">
        <f>VLOOKUP(Categorized!BE201,Rules!$F$156:$H$157,3,0)</f>
        <v>30</v>
      </c>
      <c r="BL334" s="43">
        <f>VLOOKUP(Categorized!BF201,Rules!$F$158:$H$159,3,0)</f>
        <v>30</v>
      </c>
      <c r="BM334" s="43">
        <f>VLOOKUP(Categorized!BG201,Rules!$F$160:$H$161,3,0)</f>
        <v>30</v>
      </c>
      <c r="BN334" s="43">
        <f>VLOOKUP(Categorized!BH201,Rules!$F$162:$H$163,3,0)</f>
        <v>90</v>
      </c>
      <c r="BO334" s="43">
        <f>VLOOKUP(Categorized!BI201,Rules!$F$164:$H$165,3,0)</f>
        <v>30</v>
      </c>
      <c r="BP334" s="43">
        <f>VLOOKUP(Categorized!BJ201,Rules!$F$166:$H$167,3,0)</f>
        <v>90</v>
      </c>
      <c r="BQ334" s="43">
        <f>VLOOKUP(Categorized!BK201,Rules!$F$168:$H$169,3,0)</f>
        <v>30</v>
      </c>
      <c r="BR334" s="43">
        <f>VLOOKUP(Categorized!BL201,Rules!$F$170:$H$171,3,0)</f>
        <v>30</v>
      </c>
      <c r="BS334" s="43">
        <f>VLOOKUP(Categorized!BM201,Rules!$F$172:$H$173,3,0)</f>
        <v>30</v>
      </c>
      <c r="BT334" s="43">
        <f>VLOOKUP(Categorized!BN201,Rules!$F$174:$H$175,3,0)</f>
        <v>30</v>
      </c>
      <c r="BU334" s="43">
        <f>VLOOKUP(Categorized!BO201,Rules!$F$176:$H$177,3,0)</f>
        <v>30</v>
      </c>
      <c r="BV334" s="43">
        <f>VLOOKUP(Categorized!BP201,Rules!$F$178:$H$179,3,0)</f>
        <v>30</v>
      </c>
      <c r="BW334" s="43">
        <f>VLOOKUP(Categorized!BQ201,Rules!$F$180:$H$181,3,0)</f>
        <v>30</v>
      </c>
      <c r="BX334" s="43">
        <f>VLOOKUP(Categorized!BR201,Rules!$F$182:$H$183,3,0)</f>
        <v>30</v>
      </c>
      <c r="BY334" s="255">
        <f t="array" ref="BY334">MMULT(BD334:BX334,Rules!$O$60:$O$80)</f>
        <v>45.471250740960301</v>
      </c>
      <c r="BZ334" s="43">
        <f>VLOOKUP(Categorized!BS201,Rules!$F$184:$H$185,3,0)</f>
        <v>30</v>
      </c>
      <c r="CA334" s="43">
        <f>VLOOKUP(Categorized!BT201,Rules!$F$186:$H$187,3,0)</f>
        <v>30</v>
      </c>
      <c r="CB334" s="43">
        <f>VLOOKUP(Categorized!BU201,Rules!$F$188:$H$189,3,0)</f>
        <v>30</v>
      </c>
      <c r="CC334" s="43">
        <f>VLOOKUP(Categorized!BV201,Rules!$F$190:$H$191,3,0)</f>
        <v>30</v>
      </c>
      <c r="CD334" s="43">
        <f>VLOOKUP(Categorized!BW201,Rules!$F$192:$H$193,3,0)</f>
        <v>30</v>
      </c>
      <c r="CE334" s="255">
        <f t="array" ref="CE334">MMULT(BZ334:CD334,Rules!$O$83:$O$87)</f>
        <v>30</v>
      </c>
      <c r="CF334" s="45">
        <v>0</v>
      </c>
      <c r="CG334" s="46">
        <v>0</v>
      </c>
      <c r="CH334" s="322">
        <v>1</v>
      </c>
      <c r="CI334" s="322">
        <v>3</v>
      </c>
      <c r="CJ334" s="322">
        <v>1</v>
      </c>
      <c r="CK334" s="43">
        <f>VLOOKUP(Categorized!CC201,Rules!$F$231:$H$234,3,0)</f>
        <v>70</v>
      </c>
      <c r="CL334" s="43">
        <f>VLOOKUP(Categorized!CD201,Rules!$F$235:$H$237,3,0)</f>
        <v>50</v>
      </c>
      <c r="CM334" s="43">
        <f>VLOOKUP(Categorized!CE201,Rules!$F$238:$H$241,3,0)</f>
        <v>60</v>
      </c>
      <c r="CN334" s="393" t="e" cm="1">
        <f t="array" ref="CN334">MMULT(CK334:CM334,Rules!$O$92:$O$93)</f>
        <v>#VALUE!</v>
      </c>
      <c r="CO334" s="397" t="e">
        <f t="shared" si="40"/>
        <v>#VALUE!</v>
      </c>
      <c r="CP334" s="397" t="e">
        <f t="shared" si="41"/>
        <v>#VALUE!</v>
      </c>
      <c r="CQ334" s="424" t="str">
        <f t="shared" si="46"/>
        <v>10</v>
      </c>
    </row>
    <row r="335" spans="1:95" ht="18.5" hidden="1">
      <c r="A335" s="58">
        <v>2021</v>
      </c>
      <c r="B335" s="39" t="s">
        <v>295</v>
      </c>
      <c r="C335" s="431">
        <v>44524.829250601899</v>
      </c>
      <c r="D335" s="431">
        <v>44528.393699733802</v>
      </c>
      <c r="E335" s="405">
        <v>51368</v>
      </c>
      <c r="F335" s="426">
        <f t="shared" si="42"/>
        <v>0</v>
      </c>
      <c r="G335" s="426">
        <f t="shared" si="47"/>
        <v>0</v>
      </c>
      <c r="H335" s="428">
        <f t="shared" si="43"/>
        <v>1</v>
      </c>
      <c r="I335" s="428">
        <f t="shared" si="44"/>
        <v>0</v>
      </c>
      <c r="J335" s="428">
        <f t="shared" si="45"/>
        <v>0</v>
      </c>
      <c r="K335" s="42">
        <f>VLOOKUP(Categorized!F248,Rules!$F$4:$H$7,3,0)</f>
        <v>80</v>
      </c>
      <c r="L335" s="43">
        <f>VLOOKUP(Categorized!G248,Rules!$F$8:$H$9,3,0)</f>
        <v>90</v>
      </c>
      <c r="M335" s="43">
        <f>VLOOKUP(Categorized!H248,Rules!$F$10:$H$12,3,0)</f>
        <v>60</v>
      </c>
      <c r="N335" s="43">
        <f>VLOOKUP(Categorized!I248,Rules!$F$13:$H$16,3,0)</f>
        <v>95</v>
      </c>
      <c r="O335" s="43">
        <f>VLOOKUP(Categorized!K248,Rules!$F$20:$H$27,3,0)</f>
        <v>60</v>
      </c>
      <c r="P335" s="43">
        <f>VLOOKUP(Categorized!M248,Rules!$F$29:$H$31,3,0)</f>
        <v>70</v>
      </c>
      <c r="Q335" s="255" t="e">
        <f t="array" ref="Q335">MMULT(K335:P335,Rules!$O$4:$O$11)</f>
        <v>#VALUE!</v>
      </c>
      <c r="R335" s="43">
        <f>VLOOKUP(Categorized!N248,Rules!$F$32:$H$33,3,0)</f>
        <v>60</v>
      </c>
      <c r="S335" s="43">
        <f>VLOOKUP(Categorized!O248,Rules!$F$34:$H$40,3,0)</f>
        <v>70</v>
      </c>
      <c r="T335" s="43">
        <f>VLOOKUP(Categorized!P248,Rules!$F$41:$H$42,3,0)</f>
        <v>30</v>
      </c>
      <c r="U335" s="43">
        <f>VLOOKUP(Categorized!R248,Rules!$F$47:$H$51,3,0)</f>
        <v>30</v>
      </c>
      <c r="V335" s="43">
        <f>VLOOKUP(Categorized!S248,Rules!$F$52:$H$56,3,0)</f>
        <v>50</v>
      </c>
      <c r="W335" s="43">
        <f>VLOOKUP(Categorized!T248,Rules!$F$57:$H$58,3,0)</f>
        <v>80</v>
      </c>
      <c r="X335" s="255" t="e">
        <f t="array" ref="X335">MMULT(R335:W335,Rules!$O$14:$O$20)</f>
        <v>#VALUE!</v>
      </c>
      <c r="Y335" s="43">
        <f>VLOOKUP(Categorized!U248,Rules!$F$59:$H$60,3,0)</f>
        <v>80</v>
      </c>
      <c r="Z335" s="43">
        <f>VLOOKUP(Categorized!V248,Rules!$F$61:$H$62,3,0)</f>
        <v>20</v>
      </c>
      <c r="AA335" s="43">
        <f>VLOOKUP(Categorized!W248,Rules!$F$63:$H$64,3,0)</f>
        <v>80</v>
      </c>
      <c r="AB335" s="43">
        <f>VLOOKUP(Categorized!X248,Rules!$F$65:$H$66,3,0)</f>
        <v>20</v>
      </c>
      <c r="AC335" s="255">
        <f t="array" ref="AC335">MMULT(Y335:AB335,Rules!$O$23:$O$26)</f>
        <v>46.666666666666664</v>
      </c>
      <c r="AD335" s="43">
        <f>VLOOKUP(Categorized!Y248,Rules!$F$67:$H$68,3,0)</f>
        <v>70</v>
      </c>
      <c r="AE335" s="43">
        <f>VLOOKUP(Categorized!Z248,Rules!$F$69:$H$70,3,0)</f>
        <v>80</v>
      </c>
      <c r="AF335" s="43">
        <f>VLOOKUP(Categorized!AA248,Rules!$F$71:$H$72,3,0)</f>
        <v>30</v>
      </c>
      <c r="AG335" s="43">
        <f>VLOOKUP(Categorized!AB248,Rules!$F$73:$H$74,3,0)</f>
        <v>60</v>
      </c>
      <c r="AH335" s="255">
        <f t="array" ref="AH335">MMULT(AD335:AG335,Rules!$O$29:$O$32)</f>
        <v>60.476190476190467</v>
      </c>
      <c r="AI335" s="43">
        <f>VLOOKUP(Categorized!AC248,Rules!$F$75:$H$76,3,0)</f>
        <v>80</v>
      </c>
      <c r="AJ335" s="43">
        <f>VLOOKUP(Categorized!AD248,Rules!$F$77:$H$78,3,0)</f>
        <v>80</v>
      </c>
      <c r="AK335" s="43">
        <f>VLOOKUP(Categorized!AE248,Rules!$F$79:$H$84,3,0)</f>
        <v>85</v>
      </c>
      <c r="AL335" s="43">
        <f>VLOOKUP(Categorized!AF248,Rules!$F$85:$H$89,3,0)</f>
        <v>90</v>
      </c>
      <c r="AM335" s="43">
        <f>VLOOKUP(Categorized!AG248,Rules!$F$90:$H$92,3,0)</f>
        <v>30</v>
      </c>
      <c r="AN335" s="43">
        <f>VLOOKUP(Categorized!AH248,Rules!$F$93:$H$96,3,0)</f>
        <v>30</v>
      </c>
      <c r="AO335" s="43">
        <f>VLOOKUP(Categorized!AI248,Rules!$F$97:$H$100,3,0)</f>
        <v>50</v>
      </c>
      <c r="AP335" s="43">
        <f>VLOOKUP(Categorized!AJ248,Rules!$F$101:$H$102,3,0)</f>
        <v>30</v>
      </c>
      <c r="AQ335" s="43">
        <f>VLOOKUP(Categorized!AM248,Rules!$F$110:$H$113,3,0)</f>
        <v>30</v>
      </c>
      <c r="AR335" s="255" t="e">
        <f t="array" ref="AR335">MMULT(AI335:AQ335,Rules!$O$35:$O$45)</f>
        <v>#VALUE!</v>
      </c>
      <c r="AS335" s="44">
        <f>VLOOKUP(Categorized!AN248,Rules!$F$114:$H$116,3,0)</f>
        <v>30</v>
      </c>
      <c r="AT335" s="44">
        <f>VLOOKUP(Categorized!AO248,Rules!$F$117:$H$119,3,0)</f>
        <v>30</v>
      </c>
      <c r="AU335" s="44">
        <f>VLOOKUP(Categorized!AP248,Rules!$F$120:$H$122,3,0)</f>
        <v>30</v>
      </c>
      <c r="AV335" s="44">
        <f>VLOOKUP(Categorized!AQ248,Rules!$F$123:$H$124,3,0)</f>
        <v>30</v>
      </c>
      <c r="AW335" s="44">
        <f>VLOOKUP(Categorized!AR248,Rules!$F$125:$H$127,3,0)</f>
        <v>50</v>
      </c>
      <c r="AX335" s="44">
        <f>VLOOKUP(Categorized!AS248,Rules!$F$128:$H$130,3,0)</f>
        <v>30</v>
      </c>
      <c r="AY335" s="43">
        <f>VLOOKUP(Categorized!AT248,Rules!$F$131:$H$133,3,0)</f>
        <v>70</v>
      </c>
      <c r="AZ335" s="44">
        <f>VLOOKUP(Categorized!AU248,Rules!$F$134:$H$136,3,0)</f>
        <v>30</v>
      </c>
      <c r="BA335" s="44">
        <f>VLOOKUP(Categorized!AV248,Rules!$F$134:$H$136,3,0)</f>
        <v>30</v>
      </c>
      <c r="BB335" s="44">
        <f>VLOOKUP(Categorized!AW248,Rules!$F$139:$H$141,3,0)</f>
        <v>30</v>
      </c>
      <c r="BC335" s="256">
        <f t="array" ref="BC335">MMULT(AS335:BB335,Rules!$O$48:$O$57)</f>
        <v>36.159509202453982</v>
      </c>
      <c r="BD335" s="43">
        <f>VLOOKUP(Categorized!AX248,Rules!$F$142:$H$143,3,0)</f>
        <v>30</v>
      </c>
      <c r="BE335" s="43">
        <f>VLOOKUP(Categorized!AY248,Rules!$F$144:$H$145,3,0)</f>
        <v>30</v>
      </c>
      <c r="BF335" s="43">
        <f>VLOOKUP(Categorized!AZ248,Rules!$F$146:$H$147,3,0)</f>
        <v>30</v>
      </c>
      <c r="BG335" s="43">
        <f>VLOOKUP(Categorized!BA248,Rules!$F$148:$H$149,3,0)</f>
        <v>30</v>
      </c>
      <c r="BH335" s="43">
        <f>VLOOKUP(Categorized!BB248,Rules!$F$150:$H$151,3,0)</f>
        <v>30</v>
      </c>
      <c r="BI335" s="43">
        <f>VLOOKUP(Categorized!BC248,Rules!$F$152:$H$153,3,0)</f>
        <v>90</v>
      </c>
      <c r="BJ335" s="43">
        <f>VLOOKUP(Categorized!BD248,Rules!$F$154:$H$155,3,0)</f>
        <v>90</v>
      </c>
      <c r="BK335" s="43">
        <f>VLOOKUP(Categorized!BE248,Rules!$F$156:$H$157,3,0)</f>
        <v>30</v>
      </c>
      <c r="BL335" s="43">
        <f>VLOOKUP(Categorized!BF248,Rules!$F$158:$H$159,3,0)</f>
        <v>30</v>
      </c>
      <c r="BM335" s="43">
        <f>VLOOKUP(Categorized!BG248,Rules!$F$160:$H$161,3,0)</f>
        <v>30</v>
      </c>
      <c r="BN335" s="43">
        <f>VLOOKUP(Categorized!BH248,Rules!$F$162:$H$163,3,0)</f>
        <v>90</v>
      </c>
      <c r="BO335" s="43">
        <f>VLOOKUP(Categorized!BI248,Rules!$F$164:$H$165,3,0)</f>
        <v>90</v>
      </c>
      <c r="BP335" s="43">
        <f>VLOOKUP(Categorized!BJ248,Rules!$F$166:$H$167,3,0)</f>
        <v>90</v>
      </c>
      <c r="BQ335" s="43">
        <f>VLOOKUP(Categorized!BK248,Rules!$F$168:$H$169,3,0)</f>
        <v>30</v>
      </c>
      <c r="BR335" s="43">
        <f>VLOOKUP(Categorized!BL248,Rules!$F$170:$H$171,3,0)</f>
        <v>30</v>
      </c>
      <c r="BS335" s="43">
        <f>VLOOKUP(Categorized!BM248,Rules!$F$172:$H$173,3,0)</f>
        <v>30</v>
      </c>
      <c r="BT335" s="43">
        <f>VLOOKUP(Categorized!BN248,Rules!$F$174:$H$175,3,0)</f>
        <v>30</v>
      </c>
      <c r="BU335" s="43">
        <f>VLOOKUP(Categorized!BO248,Rules!$F$176:$H$177,3,0)</f>
        <v>30</v>
      </c>
      <c r="BV335" s="43">
        <f>VLOOKUP(Categorized!BP248,Rules!$F$178:$H$179,3,0)</f>
        <v>30</v>
      </c>
      <c r="BW335" s="43">
        <f>VLOOKUP(Categorized!BQ248,Rules!$F$180:$H$181,3,0)</f>
        <v>30</v>
      </c>
      <c r="BX335" s="43">
        <f>VLOOKUP(Categorized!BR248,Rules!$F$182:$H$183,3,0)</f>
        <v>30</v>
      </c>
      <c r="BY335" s="255">
        <f t="array" ref="BY335">MMULT(BD335:BX335,Rules!$O$60:$O$80)</f>
        <v>44.866627148784843</v>
      </c>
      <c r="BZ335" s="43">
        <f>VLOOKUP(Categorized!BS248,Rules!$F$184:$H$185,3,0)</f>
        <v>30</v>
      </c>
      <c r="CA335" s="43">
        <f>VLOOKUP(Categorized!BT248,Rules!$F$186:$H$187,3,0)</f>
        <v>30</v>
      </c>
      <c r="CB335" s="43">
        <f>VLOOKUP(Categorized!BU248,Rules!$F$188:$H$189,3,0)</f>
        <v>30</v>
      </c>
      <c r="CC335" s="43">
        <f>VLOOKUP(Categorized!BV248,Rules!$F$190:$H$191,3,0)</f>
        <v>30</v>
      </c>
      <c r="CD335" s="43">
        <f>VLOOKUP(Categorized!BW248,Rules!$F$192:$H$193,3,0)</f>
        <v>30</v>
      </c>
      <c r="CE335" s="255">
        <f t="array" ref="CE335">MMULT(BZ335:CD335,Rules!$O$83:$O$87)</f>
        <v>30</v>
      </c>
      <c r="CF335" s="28">
        <v>0</v>
      </c>
      <c r="CG335" s="46">
        <v>0</v>
      </c>
      <c r="CH335" s="309">
        <v>1</v>
      </c>
      <c r="CI335" s="309">
        <v>3</v>
      </c>
      <c r="CJ335" s="309">
        <v>1</v>
      </c>
      <c r="CK335" s="43">
        <f>VLOOKUP(Categorized!CC248,Rules!$F$231:$H$234,3,0)</f>
        <v>20</v>
      </c>
      <c r="CL335" s="43">
        <f>VLOOKUP(Categorized!CD248,Rules!$F$235:$H$237,3,0)</f>
        <v>95</v>
      </c>
      <c r="CM335" s="43">
        <f>VLOOKUP(Categorized!CE248,Rules!$F$238:$H$241,3,0)</f>
        <v>60</v>
      </c>
      <c r="CN335" s="393" t="e" cm="1">
        <f t="array" ref="CN335">MMULT(CK335:CM335,Rules!$O$92:$O$93)</f>
        <v>#VALUE!</v>
      </c>
      <c r="CO335" s="397" t="e">
        <f t="shared" si="40"/>
        <v>#VALUE!</v>
      </c>
      <c r="CP335" s="397" t="e">
        <f t="shared" si="41"/>
        <v>#VALUE!</v>
      </c>
      <c r="CQ335" s="424" t="str">
        <f t="shared" si="46"/>
        <v>10</v>
      </c>
    </row>
    <row r="336" spans="1:95" ht="18.5" hidden="1">
      <c r="A336" s="68">
        <v>2022</v>
      </c>
      <c r="B336" s="39" t="s">
        <v>488</v>
      </c>
      <c r="C336" s="431">
        <v>44821.964429884298</v>
      </c>
      <c r="D336" s="431">
        <v>44824.456549259303</v>
      </c>
      <c r="E336" s="410">
        <v>51368</v>
      </c>
      <c r="F336" s="426">
        <f>IF(H336&gt;=2,C336-C335,0)</f>
        <v>297.13517928239889</v>
      </c>
      <c r="G336" s="426">
        <f>IF(H336&gt;1,F336+G335,0)</f>
        <v>297.13517928239889</v>
      </c>
      <c r="H336" s="428">
        <f>IF(E336=E335,H335+1,1)</f>
        <v>2</v>
      </c>
      <c r="I336" s="428">
        <f t="shared" si="44"/>
        <v>148.56758964119945</v>
      </c>
      <c r="J336" s="428">
        <f t="shared" si="45"/>
        <v>4</v>
      </c>
      <c r="K336" s="42">
        <f>VLOOKUP(Categorized!F441,Rules!$F$4:$H$7,3,0)</f>
        <v>80</v>
      </c>
      <c r="L336" s="43">
        <f>VLOOKUP(Categorized!G441,Rules!$F$8:$H$9,3,0)</f>
        <v>90</v>
      </c>
      <c r="M336" s="43">
        <f>VLOOKUP(Categorized!H441,Rules!$F$10:$H$12,3,0)</f>
        <v>60</v>
      </c>
      <c r="N336" s="43">
        <f>VLOOKUP(Categorized!I441,Rules!$F$13:$H$16,3,0)</f>
        <v>95</v>
      </c>
      <c r="O336" s="43">
        <f>VLOOKUP(Categorized!K441,Rules!$F$20:$H$27,3,0)</f>
        <v>60</v>
      </c>
      <c r="P336" s="43">
        <f>VLOOKUP(Categorized!M441,Rules!$F$29:$H$31,3,0)</f>
        <v>60</v>
      </c>
      <c r="Q336" s="255" t="e">
        <f t="array" ref="Q336">MMULT(K336:P336,Rules!$O$4:$O$11)</f>
        <v>#VALUE!</v>
      </c>
      <c r="R336" s="43">
        <f>VLOOKUP(Categorized!N441,Rules!$F$32:$H$33,3,0)</f>
        <v>90</v>
      </c>
      <c r="S336" s="43">
        <f>VLOOKUP(Categorized!O441,Rules!$F$34:$H$40,3,0)</f>
        <v>75</v>
      </c>
      <c r="T336" s="43">
        <f>VLOOKUP(Categorized!P441,Rules!$F$41:$H$42,3,0)</f>
        <v>30</v>
      </c>
      <c r="U336" s="43">
        <f>VLOOKUP(Categorized!R441,Rules!$F$47:$H$51,3,0)</f>
        <v>50</v>
      </c>
      <c r="V336" s="43">
        <f>VLOOKUP(Categorized!S441,Rules!$F$52:$H$56,3,0)</f>
        <v>70</v>
      </c>
      <c r="W336" s="43">
        <f>VLOOKUP(Categorized!T441,Rules!$F$57:$H$58,3,0)</f>
        <v>80</v>
      </c>
      <c r="X336" s="255" t="e">
        <f t="array" ref="X336">MMULT(R336:W336,Rules!$O$14:$O$20)</f>
        <v>#VALUE!</v>
      </c>
      <c r="Y336" s="43">
        <f>VLOOKUP(Categorized!U441,Rules!$F$59:$H$60,3,0)</f>
        <v>20</v>
      </c>
      <c r="Z336" s="43">
        <f>VLOOKUP(Categorized!V441,Rules!$F$61:$H$62,3,0)</f>
        <v>20</v>
      </c>
      <c r="AA336" s="43">
        <f>VLOOKUP(Categorized!W441,Rules!$F$63:$H$64,3,0)</f>
        <v>80</v>
      </c>
      <c r="AB336" s="43">
        <f>VLOOKUP(Categorized!X441,Rules!$F$65:$H$66,3,0)</f>
        <v>20</v>
      </c>
      <c r="AC336" s="255">
        <f t="array" ref="AC336">MMULT(Y336:AB336,Rules!$O$23:$O$26)</f>
        <v>26.666666666666664</v>
      </c>
      <c r="AD336" s="43">
        <f>VLOOKUP(Categorized!Y441,Rules!$F$67:$H$68,3,0)</f>
        <v>70</v>
      </c>
      <c r="AE336" s="43">
        <f>VLOOKUP(Categorized!Z441,Rules!$F$69:$H$70,3,0)</f>
        <v>80</v>
      </c>
      <c r="AF336" s="43">
        <f>VLOOKUP(Categorized!AA441,Rules!$F$71:$H$72,3,0)</f>
        <v>80</v>
      </c>
      <c r="AG336" s="43">
        <f>VLOOKUP(Categorized!AB441,Rules!$F$73:$H$74,3,0)</f>
        <v>60</v>
      </c>
      <c r="AH336" s="255">
        <f t="array" ref="AH336">MMULT(AD336:AG336,Rules!$O$29:$O$32)</f>
        <v>73.174603174603163</v>
      </c>
      <c r="AI336" s="43">
        <f>VLOOKUP(Categorized!AC441,Rules!$F$75:$H$76,3,0)</f>
        <v>80</v>
      </c>
      <c r="AJ336" s="43">
        <f>VLOOKUP(Categorized!AD441,Rules!$F$77:$H$78,3,0)</f>
        <v>80</v>
      </c>
      <c r="AK336" s="43">
        <f>VLOOKUP(Categorized!AE441,Rules!$F$79:$H$84,3,0)</f>
        <v>30</v>
      </c>
      <c r="AL336" s="43">
        <f>VLOOKUP(Categorized!AF441,Rules!$F$85:$H$89,3,0)</f>
        <v>30</v>
      </c>
      <c r="AM336" s="43">
        <f>VLOOKUP(Categorized!AG441,Rules!$F$90:$H$92,3,0)</f>
        <v>30</v>
      </c>
      <c r="AN336" s="43">
        <f>VLOOKUP(Categorized!AH441,Rules!$F$93:$H$96,3,0)</f>
        <v>30</v>
      </c>
      <c r="AO336" s="43">
        <f>VLOOKUP(Categorized!AI441,Rules!$F$97:$H$100,3,0)</f>
        <v>30</v>
      </c>
      <c r="AP336" s="43">
        <f>VLOOKUP(Categorized!AJ441,Rules!$F$101:$H$102,3,0)</f>
        <v>30</v>
      </c>
      <c r="AQ336" s="43">
        <f>VLOOKUP(Categorized!AM441,Rules!$F$110:$H$113,3,0)</f>
        <v>80</v>
      </c>
      <c r="AR336" s="255" t="e">
        <f t="array" ref="AR336">MMULT(AI336:AQ336,Rules!$O$35:$O$45)</f>
        <v>#VALUE!</v>
      </c>
      <c r="AS336" s="44">
        <f>VLOOKUP(Categorized!AN441,Rules!$F$114:$H$116,3,0)</f>
        <v>30</v>
      </c>
      <c r="AT336" s="44">
        <f>VLOOKUP(Categorized!AO441,Rules!$F$117:$H$119,3,0)</f>
        <v>30</v>
      </c>
      <c r="AU336" s="44">
        <f>VLOOKUP(Categorized!AP441,Rules!$F$120:$H$122,3,0)</f>
        <v>30</v>
      </c>
      <c r="AV336" s="44">
        <f>VLOOKUP(Categorized!AQ441,Rules!$F$123:$H$124,3,0)</f>
        <v>90</v>
      </c>
      <c r="AW336" s="44">
        <f>VLOOKUP(Categorized!AR441,Rules!$F$125:$H$127,3,0)</f>
        <v>70</v>
      </c>
      <c r="AX336" s="44">
        <f>VLOOKUP(Categorized!AS441,Rules!$F$128:$H$130,3,0)</f>
        <v>90</v>
      </c>
      <c r="AY336" s="43">
        <f>VLOOKUP(Categorized!AT441,Rules!$F$131:$H$133,3,0)</f>
        <v>30</v>
      </c>
      <c r="AZ336" s="44">
        <f>VLOOKUP(Categorized!AU441,Rules!$F$134:$H$136,3,0)</f>
        <v>30</v>
      </c>
      <c r="BA336" s="44">
        <f>VLOOKUP(Categorized!AV441,Rules!$F$134:$H$136,3,0)</f>
        <v>30</v>
      </c>
      <c r="BB336" s="44">
        <f>VLOOKUP(Categorized!AW441,Rules!$F$139:$H$141,3,0)</f>
        <v>30</v>
      </c>
      <c r="BC336" s="256">
        <f t="array" ref="BC336">MMULT(AS336:BB336,Rules!$O$48:$O$57)</f>
        <v>46.957055214723923</v>
      </c>
      <c r="BD336" s="43">
        <f>VLOOKUP(Categorized!AX441,Rules!$F$142:$H$143,3,0)</f>
        <v>30</v>
      </c>
      <c r="BE336" s="43">
        <f>VLOOKUP(Categorized!AY441,Rules!$F$144:$H$145,3,0)</f>
        <v>30</v>
      </c>
      <c r="BF336" s="43">
        <f>VLOOKUP(Categorized!AZ441,Rules!$F$146:$H$147,3,0)</f>
        <v>30</v>
      </c>
      <c r="BG336" s="43">
        <f>VLOOKUP(Categorized!BA441,Rules!$F$148:$H$149,3,0)</f>
        <v>30</v>
      </c>
      <c r="BH336" s="43">
        <f>VLOOKUP(Categorized!BB441,Rules!$F$150:$H$151,3,0)</f>
        <v>30</v>
      </c>
      <c r="BI336" s="43">
        <f>VLOOKUP(Categorized!BC441,Rules!$F$152:$H$153,3,0)</f>
        <v>90</v>
      </c>
      <c r="BJ336" s="43">
        <f>VLOOKUP(Categorized!BD441,Rules!$F$154:$H$155,3,0)</f>
        <v>90</v>
      </c>
      <c r="BK336" s="43">
        <f>VLOOKUP(Categorized!BE441,Rules!$F$156:$H$157,3,0)</f>
        <v>30</v>
      </c>
      <c r="BL336" s="43">
        <f>VLOOKUP(Categorized!BF441,Rules!$F$158:$H$159,3,0)</f>
        <v>30</v>
      </c>
      <c r="BM336" s="43">
        <f>VLOOKUP(Categorized!BG441,Rules!$F$160:$H$161,3,0)</f>
        <v>30</v>
      </c>
      <c r="BN336" s="43">
        <f>VLOOKUP(Categorized!BH441,Rules!$F$162:$H$163,3,0)</f>
        <v>90</v>
      </c>
      <c r="BO336" s="43">
        <f>VLOOKUP(Categorized!BI441,Rules!$F$164:$H$165,3,0)</f>
        <v>90</v>
      </c>
      <c r="BP336" s="43">
        <f>VLOOKUP(Categorized!BJ441,Rules!$F$166:$H$167,3,0)</f>
        <v>90</v>
      </c>
      <c r="BQ336" s="43">
        <f>VLOOKUP(Categorized!BK441,Rules!$F$168:$H$169,3,0)</f>
        <v>30</v>
      </c>
      <c r="BR336" s="43">
        <f>VLOOKUP(Categorized!BL441,Rules!$F$170:$H$171,3,0)</f>
        <v>30</v>
      </c>
      <c r="BS336" s="43">
        <f>VLOOKUP(Categorized!BM441,Rules!$F$172:$H$173,3,0)</f>
        <v>30</v>
      </c>
      <c r="BT336" s="43">
        <f>VLOOKUP(Categorized!BN441,Rules!$F$174:$H$175,3,0)</f>
        <v>30</v>
      </c>
      <c r="BU336" s="43">
        <f>VLOOKUP(Categorized!BO441,Rules!$F$176:$H$177,3,0)</f>
        <v>95</v>
      </c>
      <c r="BV336" s="43">
        <f>VLOOKUP(Categorized!BP441,Rules!$F$178:$H$179,3,0)</f>
        <v>30</v>
      </c>
      <c r="BW336" s="43">
        <f>VLOOKUP(Categorized!BQ441,Rules!$F$180:$H$181,3,0)</f>
        <v>30</v>
      </c>
      <c r="BX336" s="43">
        <f>VLOOKUP(Categorized!BR441,Rules!$F$182:$H$183,3,0)</f>
        <v>30</v>
      </c>
      <c r="BY336" s="255">
        <f t="array" ref="BY336">MMULT(BD336:BX336,Rules!$O$60:$O$80)</f>
        <v>48.449911084765873</v>
      </c>
      <c r="BZ336" s="43">
        <f>VLOOKUP(Categorized!BS441,Rules!$F$184:$H$185,3,0)</f>
        <v>30</v>
      </c>
      <c r="CA336" s="43">
        <f>VLOOKUP(Categorized!BT441,Rules!$F$186:$H$187,3,0)</f>
        <v>30</v>
      </c>
      <c r="CB336" s="43">
        <f>VLOOKUP(Categorized!BU441,Rules!$F$188:$H$189,3,0)</f>
        <v>30</v>
      </c>
      <c r="CC336" s="43">
        <f>VLOOKUP(Categorized!BV441,Rules!$F$190:$H$191,3,0)</f>
        <v>30</v>
      </c>
      <c r="CD336" s="43">
        <f>VLOOKUP(Categorized!BW441,Rules!$F$192:$H$193,3,0)</f>
        <v>30</v>
      </c>
      <c r="CE336" s="255">
        <f t="array" ref="CE336">MMULT(BZ336:CD336,Rules!$O$83:$O$87)</f>
        <v>30</v>
      </c>
      <c r="CF336" s="24">
        <v>0</v>
      </c>
      <c r="CG336" s="46">
        <v>0</v>
      </c>
      <c r="CH336" s="309">
        <v>1</v>
      </c>
      <c r="CI336" s="309">
        <v>4</v>
      </c>
      <c r="CJ336" s="309">
        <v>1</v>
      </c>
      <c r="CK336" s="43">
        <f>VLOOKUP(Categorized!CC441,Rules!$F$231:$H$234,3,0)</f>
        <v>20</v>
      </c>
      <c r="CL336" s="43">
        <f>VLOOKUP(Categorized!CD441,Rules!$F$235:$H$237,3,0)</f>
        <v>95</v>
      </c>
      <c r="CM336" s="43">
        <f>VLOOKUP(Categorized!CE441,Rules!$F$238:$H$241,3,0)</f>
        <v>80</v>
      </c>
      <c r="CN336" s="393" t="e" cm="1">
        <f t="array" ref="CN336">MMULT(CK336:CM336,Rules!$O$92:$O$93)</f>
        <v>#VALUE!</v>
      </c>
      <c r="CO336" s="397" t="e">
        <f t="shared" si="40"/>
        <v>#VALUE!</v>
      </c>
      <c r="CP336" s="397" t="e">
        <f t="shared" si="41"/>
        <v>#VALUE!</v>
      </c>
      <c r="CQ336" s="424" t="str">
        <f t="shared" si="46"/>
        <v>24</v>
      </c>
    </row>
    <row r="337" spans="1:95" ht="18.5" hidden="1">
      <c r="A337" s="68">
        <v>2022</v>
      </c>
      <c r="B337" s="39" t="s">
        <v>576</v>
      </c>
      <c r="C337" s="431">
        <v>44704.488841817103</v>
      </c>
      <c r="D337" s="431">
        <v>44706.515095520801</v>
      </c>
      <c r="E337" s="407">
        <v>51371</v>
      </c>
      <c r="F337" s="426">
        <f t="shared" si="42"/>
        <v>0</v>
      </c>
      <c r="G337" s="426">
        <f t="shared" si="47"/>
        <v>0</v>
      </c>
      <c r="H337" s="428">
        <f t="shared" si="43"/>
        <v>1</v>
      </c>
      <c r="I337" s="428">
        <f t="shared" si="44"/>
        <v>0</v>
      </c>
      <c r="J337" s="428">
        <f t="shared" si="45"/>
        <v>0</v>
      </c>
      <c r="K337" s="42">
        <f>VLOOKUP(Categorized!F529,Rules!$F$4:$H$7,3,0)</f>
        <v>90</v>
      </c>
      <c r="L337" s="43">
        <f>VLOOKUP(Categorized!G529,Rules!$F$8:$H$9,3,0)</f>
        <v>90</v>
      </c>
      <c r="M337" s="43">
        <f>VLOOKUP(Categorized!H529,Rules!$F$10:$H$12,3,0)</f>
        <v>60</v>
      </c>
      <c r="N337" s="43">
        <f>VLOOKUP(Categorized!I529,Rules!$F$13:$H$16,3,0)</f>
        <v>70</v>
      </c>
      <c r="O337" s="43">
        <f>VLOOKUP(Categorized!K529,Rules!$F$20:$H$27,3,0)</f>
        <v>60</v>
      </c>
      <c r="P337" s="43">
        <f>VLOOKUP(Categorized!M529,Rules!$F$29:$H$31,3,0)</f>
        <v>80</v>
      </c>
      <c r="Q337" s="255" t="e">
        <f t="array" ref="Q337">MMULT(K337:P337,Rules!$O$4:$O$11)</f>
        <v>#VALUE!</v>
      </c>
      <c r="R337" s="43">
        <f>VLOOKUP(Categorized!N529,Rules!$F$32:$H$33,3,0)</f>
        <v>90</v>
      </c>
      <c r="S337" s="43">
        <f>VLOOKUP(Categorized!O529,Rules!$F$34:$H$40,3,0)</f>
        <v>75</v>
      </c>
      <c r="T337" s="43">
        <f>VLOOKUP(Categorized!P529,Rules!$F$41:$H$42,3,0)</f>
        <v>30</v>
      </c>
      <c r="U337" s="43">
        <f>VLOOKUP(Categorized!R529,Rules!$F$47:$H$51,3,0)</f>
        <v>50</v>
      </c>
      <c r="V337" s="43">
        <f>VLOOKUP(Categorized!S529,Rules!$F$52:$H$56,3,0)</f>
        <v>30</v>
      </c>
      <c r="W337" s="43">
        <f>VLOOKUP(Categorized!T529,Rules!$F$57:$H$58,3,0)</f>
        <v>80</v>
      </c>
      <c r="X337" s="255" t="e">
        <f t="array" ref="X337">MMULT(R337:W337,Rules!$O$14:$O$20)</f>
        <v>#VALUE!</v>
      </c>
      <c r="Y337" s="43">
        <f>VLOOKUP(Categorized!U529,Rules!$F$59:$H$60,3,0)</f>
        <v>80</v>
      </c>
      <c r="Z337" s="43">
        <f>VLOOKUP(Categorized!V529,Rules!$F$61:$H$62,3,0)</f>
        <v>20</v>
      </c>
      <c r="AA337" s="43">
        <f>VLOOKUP(Categorized!W529,Rules!$F$63:$H$64,3,0)</f>
        <v>80</v>
      </c>
      <c r="AB337" s="43">
        <f>VLOOKUP(Categorized!X529,Rules!$F$65:$H$66,3,0)</f>
        <v>20</v>
      </c>
      <c r="AC337" s="255">
        <f t="array" ref="AC337">MMULT(Y337:AB337,Rules!$O$23:$O$26)</f>
        <v>46.666666666666664</v>
      </c>
      <c r="AD337" s="43">
        <f>VLOOKUP(Categorized!Y529,Rules!$F$67:$H$68,3,0)</f>
        <v>30</v>
      </c>
      <c r="AE337" s="43">
        <f>VLOOKUP(Categorized!Z529,Rules!$F$69:$H$70,3,0)</f>
        <v>30</v>
      </c>
      <c r="AF337" s="43">
        <f>VLOOKUP(Categorized!AA529,Rules!$F$71:$H$72,3,0)</f>
        <v>80</v>
      </c>
      <c r="AG337" s="43">
        <f>VLOOKUP(Categorized!AB529,Rules!$F$73:$H$74,3,0)</f>
        <v>30</v>
      </c>
      <c r="AH337" s="255">
        <f t="array" ref="AH337">MMULT(AD337:AG337,Rules!$O$29:$O$32)</f>
        <v>42.698412698412696</v>
      </c>
      <c r="AI337" s="43">
        <f>VLOOKUP(Categorized!AC529,Rules!$F$75:$H$76,3,0)</f>
        <v>80</v>
      </c>
      <c r="AJ337" s="43">
        <f>VLOOKUP(Categorized!AD529,Rules!$F$77:$H$78,3,0)</f>
        <v>50</v>
      </c>
      <c r="AK337" s="43">
        <f>VLOOKUP(Categorized!AE529,Rules!$F$79:$H$84,3,0)</f>
        <v>50</v>
      </c>
      <c r="AL337" s="43">
        <f>VLOOKUP(Categorized!AF529,Rules!$F$85:$H$89,3,0)</f>
        <v>50</v>
      </c>
      <c r="AM337" s="43">
        <f>VLOOKUP(Categorized!AG529,Rules!$F$90:$H$92,3,0)</f>
        <v>30</v>
      </c>
      <c r="AN337" s="43">
        <f>VLOOKUP(Categorized!AH529,Rules!$F$93:$H$96,3,0)</f>
        <v>80</v>
      </c>
      <c r="AO337" s="43">
        <f>VLOOKUP(Categorized!AI529,Rules!$F$97:$H$100,3,0)</f>
        <v>30</v>
      </c>
      <c r="AP337" s="43">
        <f>VLOOKUP(Categorized!AJ529,Rules!$F$101:$H$102,3,0)</f>
        <v>30</v>
      </c>
      <c r="AQ337" s="43">
        <f>VLOOKUP(Categorized!AM529,Rules!$F$110:$H$113,3,0)</f>
        <v>30</v>
      </c>
      <c r="AR337" s="255" t="e">
        <f t="array" ref="AR337">MMULT(AI337:AQ337,Rules!$O$35:$O$45)</f>
        <v>#VALUE!</v>
      </c>
      <c r="AS337" s="44">
        <f>VLOOKUP(Categorized!AN529,Rules!$F$114:$H$116,3,0)</f>
        <v>30</v>
      </c>
      <c r="AT337" s="44">
        <f>VLOOKUP(Categorized!AO529,Rules!$F$117:$H$119,3,0)</f>
        <v>30</v>
      </c>
      <c r="AU337" s="44">
        <f>VLOOKUP(Categorized!AP529,Rules!$F$120:$H$122,3,0)</f>
        <v>30</v>
      </c>
      <c r="AV337" s="44">
        <f>VLOOKUP(Categorized!AQ529,Rules!$F$123:$H$124,3,0)</f>
        <v>30</v>
      </c>
      <c r="AW337" s="44">
        <f>VLOOKUP(Categorized!AR529,Rules!$F$125:$H$127,3,0)</f>
        <v>50</v>
      </c>
      <c r="AX337" s="44">
        <f>VLOOKUP(Categorized!AS529,Rules!$F$128:$H$130,3,0)</f>
        <v>80</v>
      </c>
      <c r="AY337" s="43">
        <f>VLOOKUP(Categorized!AT529,Rules!$F$131:$H$133,3,0)</f>
        <v>30</v>
      </c>
      <c r="AZ337" s="44">
        <f>VLOOKUP(Categorized!AU529,Rules!$F$134:$H$136,3,0)</f>
        <v>30</v>
      </c>
      <c r="BA337" s="44">
        <f>VLOOKUP(Categorized!AV529,Rules!$F$134:$H$136,3,0)</f>
        <v>45</v>
      </c>
      <c r="BB337" s="44">
        <f>VLOOKUP(Categorized!AW529,Rules!$F$139:$H$141,3,0)</f>
        <v>30</v>
      </c>
      <c r="BC337" s="256">
        <f t="array" ref="BC337">MMULT(AS337:BB337,Rules!$O$48:$O$57)</f>
        <v>38.631901840490798</v>
      </c>
      <c r="BD337" s="43">
        <f>VLOOKUP(Categorized!AX529,Rules!$F$142:$H$143,3,0)</f>
        <v>30</v>
      </c>
      <c r="BE337" s="43">
        <f>VLOOKUP(Categorized!AY529,Rules!$F$144:$H$145,3,0)</f>
        <v>30</v>
      </c>
      <c r="BF337" s="43">
        <f>VLOOKUP(Categorized!AZ529,Rules!$F$146:$H$147,3,0)</f>
        <v>30</v>
      </c>
      <c r="BG337" s="43">
        <f>VLOOKUP(Categorized!BA529,Rules!$F$148:$H$149,3,0)</f>
        <v>30</v>
      </c>
      <c r="BH337" s="43">
        <f>VLOOKUP(Categorized!BB529,Rules!$F$150:$H$151,3,0)</f>
        <v>30</v>
      </c>
      <c r="BI337" s="43">
        <f>VLOOKUP(Categorized!BC529,Rules!$F$152:$H$153,3,0)</f>
        <v>30</v>
      </c>
      <c r="BJ337" s="43">
        <f>VLOOKUP(Categorized!BD529,Rules!$F$154:$H$155,3,0)</f>
        <v>90</v>
      </c>
      <c r="BK337" s="43">
        <f>VLOOKUP(Categorized!BE529,Rules!$F$156:$H$157,3,0)</f>
        <v>30</v>
      </c>
      <c r="BL337" s="43">
        <f>VLOOKUP(Categorized!BF529,Rules!$F$158:$H$159,3,0)</f>
        <v>30</v>
      </c>
      <c r="BM337" s="43">
        <f>VLOOKUP(Categorized!BG529,Rules!$F$160:$H$161,3,0)</f>
        <v>30</v>
      </c>
      <c r="BN337" s="43">
        <f>VLOOKUP(Categorized!BH529,Rules!$F$162:$H$163,3,0)</f>
        <v>30</v>
      </c>
      <c r="BO337" s="43">
        <f>VLOOKUP(Categorized!BI529,Rules!$F$164:$H$165,3,0)</f>
        <v>30</v>
      </c>
      <c r="BP337" s="43">
        <f>VLOOKUP(Categorized!BJ529,Rules!$F$166:$H$167,3,0)</f>
        <v>90</v>
      </c>
      <c r="BQ337" s="43">
        <f>VLOOKUP(Categorized!BK529,Rules!$F$168:$H$169,3,0)</f>
        <v>30</v>
      </c>
      <c r="BR337" s="43">
        <f>VLOOKUP(Categorized!BL529,Rules!$F$170:$H$171,3,0)</f>
        <v>30</v>
      </c>
      <c r="BS337" s="43">
        <f>VLOOKUP(Categorized!BM529,Rules!$F$172:$H$173,3,0)</f>
        <v>30</v>
      </c>
      <c r="BT337" s="43">
        <f>VLOOKUP(Categorized!BN529,Rules!$F$174:$H$175,3,0)</f>
        <v>30</v>
      </c>
      <c r="BU337" s="43">
        <f>VLOOKUP(Categorized!BO529,Rules!$F$176:$H$177,3,0)</f>
        <v>30</v>
      </c>
      <c r="BV337" s="43">
        <f>VLOOKUP(Categorized!BP529,Rules!$F$178:$H$179,3,0)</f>
        <v>30</v>
      </c>
      <c r="BW337" s="43">
        <f>VLOOKUP(Categorized!BQ529,Rules!$F$180:$H$181,3,0)</f>
        <v>30</v>
      </c>
      <c r="BX337" s="43">
        <f>VLOOKUP(Categorized!BR529,Rules!$F$182:$H$183,3,0)</f>
        <v>30</v>
      </c>
      <c r="BY337" s="255">
        <f t="array" ref="BY337">MMULT(BD337:BX337,Rules!$O$60:$O$80)</f>
        <v>36.010669828097221</v>
      </c>
      <c r="BZ337" s="43">
        <f>VLOOKUP(Categorized!BS529,Rules!$F$184:$H$185,3,0)</f>
        <v>30</v>
      </c>
      <c r="CA337" s="43">
        <f>VLOOKUP(Categorized!BT529,Rules!$F$186:$H$187,3,0)</f>
        <v>30</v>
      </c>
      <c r="CB337" s="43">
        <f>VLOOKUP(Categorized!BU529,Rules!$F$188:$H$189,3,0)</f>
        <v>90</v>
      </c>
      <c r="CC337" s="43">
        <f>VLOOKUP(Categorized!BV529,Rules!$F$190:$H$191,3,0)</f>
        <v>90</v>
      </c>
      <c r="CD337" s="43">
        <f>VLOOKUP(Categorized!BW529,Rules!$F$192:$H$193,3,0)</f>
        <v>90</v>
      </c>
      <c r="CE337" s="255">
        <f t="array" ref="CE337">MMULT(BZ337:CD337,Rules!$O$83:$O$87)</f>
        <v>64.588235294117652</v>
      </c>
      <c r="CF337" s="45">
        <v>0</v>
      </c>
      <c r="CG337" s="46">
        <v>0</v>
      </c>
      <c r="CH337" s="322">
        <v>1</v>
      </c>
      <c r="CI337" s="303">
        <v>3</v>
      </c>
      <c r="CJ337" s="322">
        <v>5</v>
      </c>
      <c r="CK337" s="43">
        <f>VLOOKUP(Categorized!CC529,Rules!$F$231:$H$234,3,0)</f>
        <v>20</v>
      </c>
      <c r="CL337" s="43">
        <f>VLOOKUP(Categorized!CD529,Rules!$F$235:$H$237,3,0)</f>
        <v>50</v>
      </c>
      <c r="CM337" s="43">
        <f>VLOOKUP(Categorized!CE529,Rules!$F$238:$H$241,3,0)</f>
        <v>60</v>
      </c>
      <c r="CN337" s="393" t="e" cm="1">
        <f t="array" ref="CN337">MMULT(CK337:CM337,Rules!$O$92:$O$93)</f>
        <v>#VALUE!</v>
      </c>
      <c r="CO337" s="397" t="e">
        <f t="shared" si="40"/>
        <v>#VALUE!</v>
      </c>
      <c r="CP337" s="397" t="e">
        <f t="shared" si="41"/>
        <v>#VALUE!</v>
      </c>
      <c r="CQ337" s="424" t="str">
        <f t="shared" si="46"/>
        <v>10</v>
      </c>
    </row>
    <row r="338" spans="1:95" ht="18.5" hidden="1">
      <c r="A338" s="58">
        <v>2021</v>
      </c>
      <c r="B338" s="39" t="s">
        <v>246</v>
      </c>
      <c r="C338" s="431">
        <v>44300.346972083302</v>
      </c>
      <c r="D338" s="431">
        <v>44301.3951406134</v>
      </c>
      <c r="E338" s="403">
        <v>51399</v>
      </c>
      <c r="F338" s="426">
        <f t="shared" si="42"/>
        <v>0</v>
      </c>
      <c r="G338" s="426">
        <f t="shared" si="47"/>
        <v>0</v>
      </c>
      <c r="H338" s="428">
        <f t="shared" si="43"/>
        <v>1</v>
      </c>
      <c r="I338" s="428">
        <f t="shared" si="44"/>
        <v>0</v>
      </c>
      <c r="J338" s="428">
        <f t="shared" si="45"/>
        <v>0</v>
      </c>
      <c r="K338" s="42">
        <f>VLOOKUP(Categorized!F199,Rules!$F$4:$H$7,3,0)</f>
        <v>90</v>
      </c>
      <c r="L338" s="43">
        <f>VLOOKUP(Categorized!G199,Rules!$F$8:$H$9,3,0)</f>
        <v>90</v>
      </c>
      <c r="M338" s="43">
        <f>VLOOKUP(Categorized!H199,Rules!$F$10:$H$12,3,0)</f>
        <v>60</v>
      </c>
      <c r="N338" s="43">
        <f>VLOOKUP(Categorized!I199,Rules!$F$13:$H$16,3,0)</f>
        <v>95</v>
      </c>
      <c r="O338" s="43">
        <f>VLOOKUP(Categorized!K199,Rules!$F$20:$H$27,3,0)</f>
        <v>60</v>
      </c>
      <c r="P338" s="43">
        <f>VLOOKUP(Categorized!M199,Rules!$F$29:$H$31,3,0)</f>
        <v>60</v>
      </c>
      <c r="Q338" s="255" t="e">
        <f t="array" ref="Q338">MMULT(K338:P338,Rules!$O$4:$O$11)</f>
        <v>#VALUE!</v>
      </c>
      <c r="R338" s="43">
        <f>VLOOKUP(Categorized!N199,Rules!$F$32:$H$33,3,0)</f>
        <v>60</v>
      </c>
      <c r="S338" s="43">
        <f>VLOOKUP(Categorized!O199,Rules!$F$34:$H$40,3,0)</f>
        <v>70</v>
      </c>
      <c r="T338" s="43">
        <f>VLOOKUP(Categorized!P199,Rules!$F$41:$H$42,3,0)</f>
        <v>30</v>
      </c>
      <c r="U338" s="43">
        <f>VLOOKUP(Categorized!R199,Rules!$F$47:$H$51,3,0)</f>
        <v>30</v>
      </c>
      <c r="V338" s="43">
        <f>VLOOKUP(Categorized!S199,Rules!$F$52:$H$56,3,0)</f>
        <v>30</v>
      </c>
      <c r="W338" s="43">
        <f>VLOOKUP(Categorized!T199,Rules!$F$57:$H$58,3,0)</f>
        <v>80</v>
      </c>
      <c r="X338" s="255" t="e">
        <f t="array" ref="X338">MMULT(R338:W338,Rules!$O$14:$O$20)</f>
        <v>#VALUE!</v>
      </c>
      <c r="Y338" s="43">
        <f>VLOOKUP(Categorized!U199,Rules!$F$59:$H$60,3,0)</f>
        <v>20</v>
      </c>
      <c r="Z338" s="43">
        <f>VLOOKUP(Categorized!V199,Rules!$F$61:$H$62,3,0)</f>
        <v>20</v>
      </c>
      <c r="AA338" s="43">
        <f>VLOOKUP(Categorized!W199,Rules!$F$63:$H$64,3,0)</f>
        <v>80</v>
      </c>
      <c r="AB338" s="43">
        <f>VLOOKUP(Categorized!X199,Rules!$F$65:$H$66,3,0)</f>
        <v>20</v>
      </c>
      <c r="AC338" s="255">
        <f t="array" ref="AC338">MMULT(Y338:AB338,Rules!$O$23:$O$26)</f>
        <v>26.666666666666664</v>
      </c>
      <c r="AD338" s="43">
        <f>VLOOKUP(Categorized!Y199,Rules!$F$67:$H$68,3,0)</f>
        <v>30</v>
      </c>
      <c r="AE338" s="43">
        <f>VLOOKUP(Categorized!Z199,Rules!$F$69:$H$70,3,0)</f>
        <v>30</v>
      </c>
      <c r="AF338" s="43">
        <f>VLOOKUP(Categorized!AA199,Rules!$F$71:$H$72,3,0)</f>
        <v>30</v>
      </c>
      <c r="AG338" s="43">
        <f>VLOOKUP(Categorized!AB199,Rules!$F$73:$H$74,3,0)</f>
        <v>30</v>
      </c>
      <c r="AH338" s="255">
        <f t="array" ref="AH338">MMULT(AD338:AG338,Rules!$O$29:$O$32)</f>
        <v>30</v>
      </c>
      <c r="AI338" s="43">
        <f>VLOOKUP(Categorized!AC199,Rules!$F$75:$H$76,3,0)</f>
        <v>30</v>
      </c>
      <c r="AJ338" s="43">
        <f>VLOOKUP(Categorized!AD199,Rules!$F$77:$H$78,3,0)</f>
        <v>50</v>
      </c>
      <c r="AK338" s="43">
        <f>VLOOKUP(Categorized!AE199,Rules!$F$79:$H$84,3,0)</f>
        <v>80</v>
      </c>
      <c r="AL338" s="43">
        <f>VLOOKUP(Categorized!AF199,Rules!$F$85:$H$89,3,0)</f>
        <v>50</v>
      </c>
      <c r="AM338" s="43">
        <f>VLOOKUP(Categorized!AG199,Rules!$F$90:$H$92,3,0)</f>
        <v>30</v>
      </c>
      <c r="AN338" s="43">
        <f>VLOOKUP(Categorized!AH199,Rules!$F$93:$H$96,3,0)</f>
        <v>30</v>
      </c>
      <c r="AO338" s="43">
        <f>VLOOKUP(Categorized!AI199,Rules!$F$97:$H$100,3,0)</f>
        <v>50</v>
      </c>
      <c r="AP338" s="43">
        <f>VLOOKUP(Categorized!AJ199,Rules!$F$101:$H$102,3,0)</f>
        <v>30</v>
      </c>
      <c r="AQ338" s="43">
        <f>VLOOKUP(Categorized!AM199,Rules!$F$110:$H$113,3,0)</f>
        <v>70</v>
      </c>
      <c r="AR338" s="255" t="e">
        <f t="array" ref="AR338">MMULT(AI338:AQ338,Rules!$O$35:$O$45)</f>
        <v>#VALUE!</v>
      </c>
      <c r="AS338" s="44">
        <f>VLOOKUP(Categorized!AN199,Rules!$F$114:$H$116,3,0)</f>
        <v>90</v>
      </c>
      <c r="AT338" s="44">
        <f>VLOOKUP(Categorized!AO199,Rules!$F$117:$H$119,3,0)</f>
        <v>90</v>
      </c>
      <c r="AU338" s="44">
        <f>VLOOKUP(Categorized!AP199,Rules!$F$120:$H$122,3,0)</f>
        <v>30</v>
      </c>
      <c r="AV338" s="44">
        <f>VLOOKUP(Categorized!AQ199,Rules!$F$123:$H$124,3,0)</f>
        <v>30</v>
      </c>
      <c r="AW338" s="44">
        <f>VLOOKUP(Categorized!AR199,Rules!$F$125:$H$127,3,0)</f>
        <v>50</v>
      </c>
      <c r="AX338" s="44">
        <f>VLOOKUP(Categorized!AS199,Rules!$F$128:$H$130,3,0)</f>
        <v>30</v>
      </c>
      <c r="AY338" s="43">
        <f>VLOOKUP(Categorized!AT199,Rules!$F$131:$H$133,3,0)</f>
        <v>30</v>
      </c>
      <c r="AZ338" s="44">
        <f>VLOOKUP(Categorized!AU199,Rules!$F$134:$H$136,3,0)</f>
        <v>30</v>
      </c>
      <c r="BA338" s="44">
        <f>VLOOKUP(Categorized!AV199,Rules!$F$134:$H$136,3,0)</f>
        <v>45</v>
      </c>
      <c r="BB338" s="44">
        <f>VLOOKUP(Categorized!AW199,Rules!$F$139:$H$141,3,0)</f>
        <v>45</v>
      </c>
      <c r="BC338" s="256">
        <f t="array" ref="BC338">MMULT(AS338:BB338,Rules!$O$48:$O$57)</f>
        <v>45.601226993865033</v>
      </c>
      <c r="BD338" s="43">
        <f>VLOOKUP(Categorized!AX199,Rules!$F$142:$H$143,3,0)</f>
        <v>30</v>
      </c>
      <c r="BE338" s="43">
        <f>VLOOKUP(Categorized!AY199,Rules!$F$144:$H$145,3,0)</f>
        <v>30</v>
      </c>
      <c r="BF338" s="43">
        <f>VLOOKUP(Categorized!AZ199,Rules!$F$146:$H$147,3,0)</f>
        <v>30</v>
      </c>
      <c r="BG338" s="43">
        <f>VLOOKUP(Categorized!BA199,Rules!$F$148:$H$149,3,0)</f>
        <v>30</v>
      </c>
      <c r="BH338" s="43">
        <f>VLOOKUP(Categorized!BB199,Rules!$F$150:$H$151,3,0)</f>
        <v>30</v>
      </c>
      <c r="BI338" s="43">
        <f>VLOOKUP(Categorized!BC199,Rules!$F$152:$H$153,3,0)</f>
        <v>30</v>
      </c>
      <c r="BJ338" s="43">
        <f>VLOOKUP(Categorized!BD199,Rules!$F$154:$H$155,3,0)</f>
        <v>30</v>
      </c>
      <c r="BK338" s="43">
        <f>VLOOKUP(Categorized!BE199,Rules!$F$156:$H$157,3,0)</f>
        <v>30</v>
      </c>
      <c r="BL338" s="43">
        <f>VLOOKUP(Categorized!BF199,Rules!$F$158:$H$159,3,0)</f>
        <v>30</v>
      </c>
      <c r="BM338" s="43">
        <f>VLOOKUP(Categorized!BG199,Rules!$F$160:$H$161,3,0)</f>
        <v>30</v>
      </c>
      <c r="BN338" s="43">
        <f>VLOOKUP(Categorized!BH199,Rules!$F$162:$H$163,3,0)</f>
        <v>30</v>
      </c>
      <c r="BO338" s="43">
        <f>VLOOKUP(Categorized!BI199,Rules!$F$164:$H$165,3,0)</f>
        <v>30</v>
      </c>
      <c r="BP338" s="43">
        <f>VLOOKUP(Categorized!BJ199,Rules!$F$166:$H$167,3,0)</f>
        <v>30</v>
      </c>
      <c r="BQ338" s="43">
        <f>VLOOKUP(Categorized!BK199,Rules!$F$168:$H$169,3,0)</f>
        <v>30</v>
      </c>
      <c r="BR338" s="43">
        <f>VLOOKUP(Categorized!BL199,Rules!$F$170:$H$171,3,0)</f>
        <v>30</v>
      </c>
      <c r="BS338" s="43">
        <f>VLOOKUP(Categorized!BM199,Rules!$F$172:$H$173,3,0)</f>
        <v>30</v>
      </c>
      <c r="BT338" s="43">
        <f>VLOOKUP(Categorized!BN199,Rules!$F$174:$H$175,3,0)</f>
        <v>30</v>
      </c>
      <c r="BU338" s="43">
        <f>VLOOKUP(Categorized!BO199,Rules!$F$176:$H$177,3,0)</f>
        <v>30</v>
      </c>
      <c r="BV338" s="43">
        <f>VLOOKUP(Categorized!BP199,Rules!$F$178:$H$179,3,0)</f>
        <v>30</v>
      </c>
      <c r="BW338" s="43">
        <f>VLOOKUP(Categorized!BQ199,Rules!$F$180:$H$181,3,0)</f>
        <v>30</v>
      </c>
      <c r="BX338" s="43">
        <f>VLOOKUP(Categorized!BR199,Rules!$F$182:$H$183,3,0)</f>
        <v>30</v>
      </c>
      <c r="BY338" s="255">
        <f t="array" ref="BY338">MMULT(BD338:BX338,Rules!$O$60:$O$80)</f>
        <v>29.999999999999996</v>
      </c>
      <c r="BZ338" s="43">
        <f>VLOOKUP(Categorized!BS199,Rules!$F$184:$H$185,3,0)</f>
        <v>30</v>
      </c>
      <c r="CA338" s="43">
        <f>VLOOKUP(Categorized!BT199,Rules!$F$186:$H$187,3,0)</f>
        <v>30</v>
      </c>
      <c r="CB338" s="43">
        <f>VLOOKUP(Categorized!BU199,Rules!$F$188:$H$189,3,0)</f>
        <v>30</v>
      </c>
      <c r="CC338" s="43">
        <f>VLOOKUP(Categorized!BV199,Rules!$F$190:$H$191,3,0)</f>
        <v>30</v>
      </c>
      <c r="CD338" s="43">
        <f>VLOOKUP(Categorized!BW199,Rules!$F$192:$H$193,3,0)</f>
        <v>30</v>
      </c>
      <c r="CE338" s="255">
        <f t="array" ref="CE338">MMULT(BZ338:CD338,Rules!$O$83:$O$87)</f>
        <v>30</v>
      </c>
      <c r="CF338" s="46">
        <v>0</v>
      </c>
      <c r="CG338" s="46">
        <v>0</v>
      </c>
      <c r="CH338" s="322">
        <v>1</v>
      </c>
      <c r="CI338" s="322">
        <v>4</v>
      </c>
      <c r="CJ338" s="322">
        <v>1</v>
      </c>
      <c r="CK338" s="43">
        <f>VLOOKUP(Categorized!CC199,Rules!$F$231:$H$234,3,0)</f>
        <v>20</v>
      </c>
      <c r="CL338" s="43">
        <f>VLOOKUP(Categorized!CD199,Rules!$F$235:$H$237,3,0)</f>
        <v>70</v>
      </c>
      <c r="CM338" s="43">
        <f>VLOOKUP(Categorized!CE199,Rules!$F$238:$H$241,3,0)</f>
        <v>60</v>
      </c>
      <c r="CN338" s="393" t="e" cm="1">
        <f t="array" ref="CN338">MMULT(CK338:CM338,Rules!$O$92:$O$93)</f>
        <v>#VALUE!</v>
      </c>
      <c r="CO338" s="397" t="e">
        <f t="shared" si="40"/>
        <v>#VALUE!</v>
      </c>
      <c r="CP338" s="397" t="e">
        <f t="shared" si="41"/>
        <v>#VALUE!</v>
      </c>
      <c r="CQ338" s="424" t="str">
        <f t="shared" si="46"/>
        <v>10</v>
      </c>
    </row>
    <row r="339" spans="1:95" ht="18.5" hidden="1">
      <c r="A339" s="58">
        <v>2021</v>
      </c>
      <c r="B339" s="39" t="s">
        <v>266</v>
      </c>
      <c r="C339" s="431">
        <v>44292.257850219903</v>
      </c>
      <c r="D339" s="431">
        <v>44296.471852824099</v>
      </c>
      <c r="E339" s="403">
        <v>51631</v>
      </c>
      <c r="F339" s="426">
        <f t="shared" si="42"/>
        <v>0</v>
      </c>
      <c r="G339" s="426">
        <f t="shared" si="47"/>
        <v>0</v>
      </c>
      <c r="H339" s="428">
        <f t="shared" si="43"/>
        <v>1</v>
      </c>
      <c r="I339" s="428">
        <f t="shared" si="44"/>
        <v>0</v>
      </c>
      <c r="J339" s="428">
        <f t="shared" si="45"/>
        <v>0</v>
      </c>
      <c r="K339" s="42">
        <f>VLOOKUP(Categorized!F219,Rules!$F$4:$H$7,3,0)</f>
        <v>90</v>
      </c>
      <c r="L339" s="43">
        <f>VLOOKUP(Categorized!G219,Rules!$F$8:$H$9,3,0)</f>
        <v>90</v>
      </c>
      <c r="M339" s="43">
        <f>VLOOKUP(Categorized!H219,Rules!$F$10:$H$12,3,0)</f>
        <v>60</v>
      </c>
      <c r="N339" s="43">
        <f>VLOOKUP(Categorized!I219,Rules!$F$13:$H$16,3,0)</f>
        <v>95</v>
      </c>
      <c r="O339" s="43">
        <f>VLOOKUP(Categorized!K219,Rules!$F$20:$H$27,3,0)</f>
        <v>60</v>
      </c>
      <c r="P339" s="43">
        <f>VLOOKUP(Categorized!M219,Rules!$F$29:$H$31,3,0)</f>
        <v>60</v>
      </c>
      <c r="Q339" s="255" t="e">
        <f t="array" ref="Q339">MMULT(K339:P339,Rules!$O$4:$O$11)</f>
        <v>#VALUE!</v>
      </c>
      <c r="R339" s="43">
        <f>VLOOKUP(Categorized!N219,Rules!$F$32:$H$33,3,0)</f>
        <v>60</v>
      </c>
      <c r="S339" s="43">
        <f>VLOOKUP(Categorized!O219,Rules!$F$34:$H$40,3,0)</f>
        <v>80</v>
      </c>
      <c r="T339" s="43">
        <f>VLOOKUP(Categorized!P219,Rules!$F$41:$H$42,3,0)</f>
        <v>90</v>
      </c>
      <c r="U339" s="43">
        <f>VLOOKUP(Categorized!R219,Rules!$F$47:$H$51,3,0)</f>
        <v>30</v>
      </c>
      <c r="V339" s="43">
        <f>VLOOKUP(Categorized!S219,Rules!$F$52:$H$56,3,0)</f>
        <v>30</v>
      </c>
      <c r="W339" s="43">
        <f>VLOOKUP(Categorized!T219,Rules!$F$57:$H$58,3,0)</f>
        <v>30</v>
      </c>
      <c r="X339" s="255" t="e">
        <f t="array" ref="X339">MMULT(R339:W339,Rules!$O$14:$O$20)</f>
        <v>#VALUE!</v>
      </c>
      <c r="Y339" s="43">
        <f>VLOOKUP(Categorized!U219,Rules!$F$59:$H$60,3,0)</f>
        <v>80</v>
      </c>
      <c r="Z339" s="43">
        <f>VLOOKUP(Categorized!V219,Rules!$F$61:$H$62,3,0)</f>
        <v>20</v>
      </c>
      <c r="AA339" s="43">
        <f>VLOOKUP(Categorized!W219,Rules!$F$63:$H$64,3,0)</f>
        <v>80</v>
      </c>
      <c r="AB339" s="43">
        <f>VLOOKUP(Categorized!X219,Rules!$F$65:$H$66,3,0)</f>
        <v>20</v>
      </c>
      <c r="AC339" s="255">
        <f t="array" ref="AC339">MMULT(Y339:AB339,Rules!$O$23:$O$26)</f>
        <v>46.666666666666664</v>
      </c>
      <c r="AD339" s="43">
        <f>VLOOKUP(Categorized!Y219,Rules!$F$67:$H$68,3,0)</f>
        <v>70</v>
      </c>
      <c r="AE339" s="43">
        <f>VLOOKUP(Categorized!Z219,Rules!$F$69:$H$70,3,0)</f>
        <v>80</v>
      </c>
      <c r="AF339" s="43">
        <f>VLOOKUP(Categorized!AA219,Rules!$F$71:$H$72,3,0)</f>
        <v>80</v>
      </c>
      <c r="AG339" s="43">
        <f>VLOOKUP(Categorized!AB219,Rules!$F$73:$H$74,3,0)</f>
        <v>60</v>
      </c>
      <c r="AH339" s="255">
        <f t="array" ref="AH339">MMULT(AD339:AG339,Rules!$O$29:$O$32)</f>
        <v>73.174603174603163</v>
      </c>
      <c r="AI339" s="43">
        <f>VLOOKUP(Categorized!AC219,Rules!$F$75:$H$76,3,0)</f>
        <v>80</v>
      </c>
      <c r="AJ339" s="43">
        <f>VLOOKUP(Categorized!AD219,Rules!$F$77:$H$78,3,0)</f>
        <v>50</v>
      </c>
      <c r="AK339" s="43">
        <f>VLOOKUP(Categorized!AE219,Rules!$F$79:$H$84,3,0)</f>
        <v>90</v>
      </c>
      <c r="AL339" s="43">
        <f>VLOOKUP(Categorized!AF219,Rules!$F$85:$H$89,3,0)</f>
        <v>80</v>
      </c>
      <c r="AM339" s="43">
        <f>VLOOKUP(Categorized!AG219,Rules!$F$90:$H$92,3,0)</f>
        <v>30</v>
      </c>
      <c r="AN339" s="43">
        <f>VLOOKUP(Categorized!AH219,Rules!$F$93:$H$96,3,0)</f>
        <v>80</v>
      </c>
      <c r="AO339" s="43">
        <f>VLOOKUP(Categorized!AI219,Rules!$F$97:$H$100,3,0)</f>
        <v>50</v>
      </c>
      <c r="AP339" s="43">
        <f>VLOOKUP(Categorized!AJ219,Rules!$F$101:$H$102,3,0)</f>
        <v>30</v>
      </c>
      <c r="AQ339" s="43">
        <f>VLOOKUP(Categorized!AM219,Rules!$F$110:$H$113,3,0)</f>
        <v>70</v>
      </c>
      <c r="AR339" s="255" t="e">
        <f t="array" ref="AR339">MMULT(AI339:AQ339,Rules!$O$35:$O$45)</f>
        <v>#VALUE!</v>
      </c>
      <c r="AS339" s="44">
        <f>VLOOKUP(Categorized!AN219,Rules!$F$114:$H$116,3,0)</f>
        <v>30</v>
      </c>
      <c r="AT339" s="44">
        <f>VLOOKUP(Categorized!AO219,Rules!$F$117:$H$119,3,0)</f>
        <v>30</v>
      </c>
      <c r="AU339" s="44">
        <f>VLOOKUP(Categorized!AP219,Rules!$F$120:$H$122,3,0)</f>
        <v>90</v>
      </c>
      <c r="AV339" s="44">
        <f>VLOOKUP(Categorized!AQ219,Rules!$F$123:$H$124,3,0)</f>
        <v>30</v>
      </c>
      <c r="AW339" s="44">
        <f>VLOOKUP(Categorized!AR219,Rules!$F$125:$H$127,3,0)</f>
        <v>70</v>
      </c>
      <c r="AX339" s="44">
        <f>VLOOKUP(Categorized!AS219,Rules!$F$128:$H$130,3,0)</f>
        <v>30</v>
      </c>
      <c r="AY339" s="43">
        <f>VLOOKUP(Categorized!AT219,Rules!$F$131:$H$133,3,0)</f>
        <v>70</v>
      </c>
      <c r="AZ339" s="44">
        <f>VLOOKUP(Categorized!AU219,Rules!$F$134:$H$136,3,0)</f>
        <v>70</v>
      </c>
      <c r="BA339" s="44">
        <f>VLOOKUP(Categorized!AV219,Rules!$F$134:$H$136,3,0)</f>
        <v>30</v>
      </c>
      <c r="BB339" s="44">
        <f>VLOOKUP(Categorized!AW219,Rules!$F$139:$H$141,3,0)</f>
        <v>45</v>
      </c>
      <c r="BC339" s="256">
        <f t="array" ref="BC339">MMULT(AS339:BB339,Rules!$O$48:$O$57)</f>
        <v>49.607361963190179</v>
      </c>
      <c r="BD339" s="43">
        <f>VLOOKUP(Categorized!AX219,Rules!$F$142:$H$143,3,0)</f>
        <v>30</v>
      </c>
      <c r="BE339" s="43">
        <f>VLOOKUP(Categorized!AY219,Rules!$F$144:$H$145,3,0)</f>
        <v>30</v>
      </c>
      <c r="BF339" s="43">
        <f>VLOOKUP(Categorized!AZ219,Rules!$F$146:$H$147,3,0)</f>
        <v>30</v>
      </c>
      <c r="BG339" s="43">
        <f>VLOOKUP(Categorized!BA219,Rules!$F$148:$H$149,3,0)</f>
        <v>30</v>
      </c>
      <c r="BH339" s="43">
        <f>VLOOKUP(Categorized!BB219,Rules!$F$150:$H$151,3,0)</f>
        <v>30</v>
      </c>
      <c r="BI339" s="43">
        <f>VLOOKUP(Categorized!BC219,Rules!$F$152:$H$153,3,0)</f>
        <v>30</v>
      </c>
      <c r="BJ339" s="43">
        <f>VLOOKUP(Categorized!BD219,Rules!$F$154:$H$155,3,0)</f>
        <v>90</v>
      </c>
      <c r="BK339" s="43">
        <f>VLOOKUP(Categorized!BE219,Rules!$F$156:$H$157,3,0)</f>
        <v>30</v>
      </c>
      <c r="BL339" s="43">
        <f>VLOOKUP(Categorized!BF219,Rules!$F$158:$H$159,3,0)</f>
        <v>30</v>
      </c>
      <c r="BM339" s="43">
        <f>VLOOKUP(Categorized!BG219,Rules!$F$160:$H$161,3,0)</f>
        <v>30</v>
      </c>
      <c r="BN339" s="43">
        <f>VLOOKUP(Categorized!BH219,Rules!$F$162:$H$163,3,0)</f>
        <v>90</v>
      </c>
      <c r="BO339" s="43">
        <f>VLOOKUP(Categorized!BI219,Rules!$F$164:$H$165,3,0)</f>
        <v>90</v>
      </c>
      <c r="BP339" s="43">
        <f>VLOOKUP(Categorized!BJ219,Rules!$F$166:$H$167,3,0)</f>
        <v>90</v>
      </c>
      <c r="BQ339" s="43">
        <f>VLOOKUP(Categorized!BK219,Rules!$F$168:$H$169,3,0)</f>
        <v>30</v>
      </c>
      <c r="BR339" s="43">
        <f>VLOOKUP(Categorized!BL219,Rules!$F$170:$H$171,3,0)</f>
        <v>30</v>
      </c>
      <c r="BS339" s="43">
        <f>VLOOKUP(Categorized!BM219,Rules!$F$172:$H$173,3,0)</f>
        <v>30</v>
      </c>
      <c r="BT339" s="43">
        <f>VLOOKUP(Categorized!BN219,Rules!$F$174:$H$175,3,0)</f>
        <v>30</v>
      </c>
      <c r="BU339" s="43">
        <f>VLOOKUP(Categorized!BO219,Rules!$F$176:$H$177,3,0)</f>
        <v>30</v>
      </c>
      <c r="BV339" s="43">
        <f>VLOOKUP(Categorized!BP219,Rules!$F$178:$H$179,3,0)</f>
        <v>30</v>
      </c>
      <c r="BW339" s="43">
        <f>VLOOKUP(Categorized!BQ219,Rules!$F$180:$H$181,3,0)</f>
        <v>30</v>
      </c>
      <c r="BX339" s="43">
        <f>VLOOKUP(Categorized!BR219,Rules!$F$182:$H$183,3,0)</f>
        <v>30</v>
      </c>
      <c r="BY339" s="255">
        <f t="array" ref="BY339">MMULT(BD339:BX339,Rules!$O$60:$O$80)</f>
        <v>41.701244813278024</v>
      </c>
      <c r="BZ339" s="43">
        <f>VLOOKUP(Categorized!BS219,Rules!$F$184:$H$185,3,0)</f>
        <v>30</v>
      </c>
      <c r="CA339" s="43">
        <f>VLOOKUP(Categorized!BT219,Rules!$F$186:$H$187,3,0)</f>
        <v>90</v>
      </c>
      <c r="CB339" s="43">
        <f>VLOOKUP(Categorized!BU219,Rules!$F$188:$H$189,3,0)</f>
        <v>30</v>
      </c>
      <c r="CC339" s="43">
        <f>VLOOKUP(Categorized!BV219,Rules!$F$190:$H$191,3,0)</f>
        <v>90</v>
      </c>
      <c r="CD339" s="43">
        <f>VLOOKUP(Categorized!BW219,Rules!$F$192:$H$193,3,0)</f>
        <v>30</v>
      </c>
      <c r="CE339" s="255">
        <f t="array" ref="CE339">MMULT(BZ339:CD339,Rules!$O$83:$O$87)</f>
        <v>54</v>
      </c>
      <c r="CF339" s="46">
        <v>0</v>
      </c>
      <c r="CG339" s="46">
        <v>0</v>
      </c>
      <c r="CH339" s="322">
        <v>1</v>
      </c>
      <c r="CI339" s="322">
        <v>2</v>
      </c>
      <c r="CJ339" s="322">
        <v>1</v>
      </c>
      <c r="CK339" s="43">
        <f>VLOOKUP(Categorized!CC219,Rules!$F$231:$H$234,3,0)</f>
        <v>50</v>
      </c>
      <c r="CL339" s="43">
        <f>VLOOKUP(Categorized!CD219,Rules!$F$235:$H$237,3,0)</f>
        <v>50</v>
      </c>
      <c r="CM339" s="43">
        <f>VLOOKUP(Categorized!CE219,Rules!$F$238:$H$241,3,0)</f>
        <v>40</v>
      </c>
      <c r="CN339" s="393" t="e" cm="1">
        <f t="array" ref="CN339">MMULT(CK339:CM339,Rules!$O$92:$O$93)</f>
        <v>#VALUE!</v>
      </c>
      <c r="CO339" s="397" t="e">
        <f t="shared" si="40"/>
        <v>#VALUE!</v>
      </c>
      <c r="CP339" s="397" t="e">
        <f t="shared" si="41"/>
        <v>#VALUE!</v>
      </c>
      <c r="CQ339" s="424" t="str">
        <f t="shared" si="46"/>
        <v>10</v>
      </c>
    </row>
    <row r="340" spans="1:95" ht="18.5" hidden="1">
      <c r="A340" s="58">
        <v>2021</v>
      </c>
      <c r="B340" s="39" t="s">
        <v>267</v>
      </c>
      <c r="C340" s="431">
        <v>44293.6552097569</v>
      </c>
      <c r="D340" s="431">
        <v>44299.405402777797</v>
      </c>
      <c r="E340" s="405">
        <v>51648</v>
      </c>
      <c r="F340" s="426">
        <f t="shared" si="42"/>
        <v>0</v>
      </c>
      <c r="G340" s="426">
        <f t="shared" si="47"/>
        <v>0</v>
      </c>
      <c r="H340" s="428">
        <f t="shared" si="43"/>
        <v>1</v>
      </c>
      <c r="I340" s="428">
        <f t="shared" si="44"/>
        <v>0</v>
      </c>
      <c r="J340" s="428">
        <f t="shared" si="45"/>
        <v>0</v>
      </c>
      <c r="K340" s="42">
        <f>VLOOKUP(Categorized!F220,Rules!$F$4:$H$7,3,0)</f>
        <v>90</v>
      </c>
      <c r="L340" s="43">
        <f>VLOOKUP(Categorized!G220,Rules!$F$8:$H$9,3,0)</f>
        <v>60</v>
      </c>
      <c r="M340" s="43">
        <f>VLOOKUP(Categorized!H220,Rules!$F$10:$H$12,3,0)</f>
        <v>60</v>
      </c>
      <c r="N340" s="43">
        <f>VLOOKUP(Categorized!I220,Rules!$F$13:$H$16,3,0)</f>
        <v>95</v>
      </c>
      <c r="O340" s="43">
        <f>VLOOKUP(Categorized!K220,Rules!$F$20:$H$27,3,0)</f>
        <v>60</v>
      </c>
      <c r="P340" s="43">
        <f>VLOOKUP(Categorized!M220,Rules!$F$29:$H$31,3,0)</f>
        <v>60</v>
      </c>
      <c r="Q340" s="255" t="e">
        <f t="array" ref="Q340">MMULT(K340:P340,Rules!$O$4:$O$11)</f>
        <v>#VALUE!</v>
      </c>
      <c r="R340" s="43">
        <f>VLOOKUP(Categorized!N220,Rules!$F$32:$H$33,3,0)</f>
        <v>90</v>
      </c>
      <c r="S340" s="43">
        <f>VLOOKUP(Categorized!O220,Rules!$F$34:$H$40,3,0)</f>
        <v>50</v>
      </c>
      <c r="T340" s="43">
        <f>VLOOKUP(Categorized!P220,Rules!$F$41:$H$42,3,0)</f>
        <v>90</v>
      </c>
      <c r="U340" s="43">
        <f>VLOOKUP(Categorized!R220,Rules!$F$47:$H$51,3,0)</f>
        <v>30</v>
      </c>
      <c r="V340" s="43">
        <f>VLOOKUP(Categorized!S220,Rules!$F$52:$H$56,3,0)</f>
        <v>30</v>
      </c>
      <c r="W340" s="43">
        <f>VLOOKUP(Categorized!T220,Rules!$F$57:$H$58,3,0)</f>
        <v>30</v>
      </c>
      <c r="X340" s="255" t="e">
        <f t="array" ref="X340">MMULT(R340:W340,Rules!$O$14:$O$20)</f>
        <v>#VALUE!</v>
      </c>
      <c r="Y340" s="43">
        <f>VLOOKUP(Categorized!U220,Rules!$F$59:$H$60,3,0)</f>
        <v>80</v>
      </c>
      <c r="Z340" s="43">
        <f>VLOOKUP(Categorized!V220,Rules!$F$61:$H$62,3,0)</f>
        <v>20</v>
      </c>
      <c r="AA340" s="43">
        <f>VLOOKUP(Categorized!W220,Rules!$F$63:$H$64,3,0)</f>
        <v>80</v>
      </c>
      <c r="AB340" s="43">
        <f>VLOOKUP(Categorized!X220,Rules!$F$65:$H$66,3,0)</f>
        <v>20</v>
      </c>
      <c r="AC340" s="255">
        <f t="array" ref="AC340">MMULT(Y340:AB340,Rules!$O$23:$O$26)</f>
        <v>46.666666666666664</v>
      </c>
      <c r="AD340" s="43">
        <f>VLOOKUP(Categorized!Y220,Rules!$F$67:$H$68,3,0)</f>
        <v>70</v>
      </c>
      <c r="AE340" s="43">
        <f>VLOOKUP(Categorized!Z220,Rules!$F$69:$H$70,3,0)</f>
        <v>80</v>
      </c>
      <c r="AF340" s="43">
        <f>VLOOKUP(Categorized!AA220,Rules!$F$71:$H$72,3,0)</f>
        <v>80</v>
      </c>
      <c r="AG340" s="43">
        <f>VLOOKUP(Categorized!AB220,Rules!$F$73:$H$74,3,0)</f>
        <v>60</v>
      </c>
      <c r="AH340" s="255">
        <f t="array" ref="AH340">MMULT(AD340:AG340,Rules!$O$29:$O$32)</f>
        <v>73.174603174603163</v>
      </c>
      <c r="AI340" s="43">
        <f>VLOOKUP(Categorized!AC220,Rules!$F$75:$H$76,3,0)</f>
        <v>80</v>
      </c>
      <c r="AJ340" s="43">
        <f>VLOOKUP(Categorized!AD220,Rules!$F$77:$H$78,3,0)</f>
        <v>80</v>
      </c>
      <c r="AK340" s="43">
        <f>VLOOKUP(Categorized!AE220,Rules!$F$79:$H$84,3,0)</f>
        <v>30</v>
      </c>
      <c r="AL340" s="43">
        <f>VLOOKUP(Categorized!AF220,Rules!$F$85:$H$89,3,0)</f>
        <v>80</v>
      </c>
      <c r="AM340" s="43">
        <f>VLOOKUP(Categorized!AG220,Rules!$F$90:$H$92,3,0)</f>
        <v>30</v>
      </c>
      <c r="AN340" s="43">
        <f>VLOOKUP(Categorized!AH220,Rules!$F$93:$H$96,3,0)</f>
        <v>80</v>
      </c>
      <c r="AO340" s="43">
        <f>VLOOKUP(Categorized!AI220,Rules!$F$97:$H$100,3,0)</f>
        <v>50</v>
      </c>
      <c r="AP340" s="43">
        <f>VLOOKUP(Categorized!AJ220,Rules!$F$101:$H$102,3,0)</f>
        <v>30</v>
      </c>
      <c r="AQ340" s="43">
        <f>VLOOKUP(Categorized!AM220,Rules!$F$110:$H$113,3,0)</f>
        <v>30</v>
      </c>
      <c r="AR340" s="255" t="e">
        <f t="array" ref="AR340">MMULT(AI340:AQ340,Rules!$O$35:$O$45)</f>
        <v>#VALUE!</v>
      </c>
      <c r="AS340" s="44">
        <f>VLOOKUP(Categorized!AN220,Rules!$F$114:$H$116,3,0)</f>
        <v>30</v>
      </c>
      <c r="AT340" s="44">
        <f>VLOOKUP(Categorized!AO220,Rules!$F$117:$H$119,3,0)</f>
        <v>30</v>
      </c>
      <c r="AU340" s="44">
        <f>VLOOKUP(Categorized!AP220,Rules!$F$120:$H$122,3,0)</f>
        <v>30</v>
      </c>
      <c r="AV340" s="44">
        <f>VLOOKUP(Categorized!AQ220,Rules!$F$123:$H$124,3,0)</f>
        <v>90</v>
      </c>
      <c r="AW340" s="44">
        <f>VLOOKUP(Categorized!AR220,Rules!$F$125:$H$127,3,0)</f>
        <v>70</v>
      </c>
      <c r="AX340" s="44">
        <f>VLOOKUP(Categorized!AS220,Rules!$F$128:$H$130,3,0)</f>
        <v>80</v>
      </c>
      <c r="AY340" s="43">
        <f>VLOOKUP(Categorized!AT220,Rules!$F$131:$H$133,3,0)</f>
        <v>30</v>
      </c>
      <c r="AZ340" s="44">
        <f>VLOOKUP(Categorized!AU220,Rules!$F$134:$H$136,3,0)</f>
        <v>30</v>
      </c>
      <c r="BA340" s="44">
        <f>VLOOKUP(Categorized!AV220,Rules!$F$134:$H$136,3,0)</f>
        <v>45</v>
      </c>
      <c r="BB340" s="44">
        <f>VLOOKUP(Categorized!AW220,Rules!$F$139:$H$141,3,0)</f>
        <v>45</v>
      </c>
      <c r="BC340" s="256">
        <f t="array" ref="BC340">MMULT(AS340:BB340,Rules!$O$48:$O$57)</f>
        <v>48.987730061349694</v>
      </c>
      <c r="BD340" s="43">
        <f>VLOOKUP(Categorized!AX220,Rules!$F$142:$H$143,3,0)</f>
        <v>30</v>
      </c>
      <c r="BE340" s="43">
        <f>VLOOKUP(Categorized!AY220,Rules!$F$144:$H$145,3,0)</f>
        <v>90</v>
      </c>
      <c r="BF340" s="43">
        <f>VLOOKUP(Categorized!AZ220,Rules!$F$146:$H$147,3,0)</f>
        <v>30</v>
      </c>
      <c r="BG340" s="43">
        <f>VLOOKUP(Categorized!BA220,Rules!$F$148:$H$149,3,0)</f>
        <v>30</v>
      </c>
      <c r="BH340" s="43">
        <f>VLOOKUP(Categorized!BB220,Rules!$F$150:$H$151,3,0)</f>
        <v>30</v>
      </c>
      <c r="BI340" s="43">
        <f>VLOOKUP(Categorized!BC220,Rules!$F$152:$H$153,3,0)</f>
        <v>30</v>
      </c>
      <c r="BJ340" s="43">
        <f>VLOOKUP(Categorized!BD220,Rules!$F$154:$H$155,3,0)</f>
        <v>90</v>
      </c>
      <c r="BK340" s="43">
        <f>VLOOKUP(Categorized!BE220,Rules!$F$156:$H$157,3,0)</f>
        <v>30</v>
      </c>
      <c r="BL340" s="43">
        <f>VLOOKUP(Categorized!BF220,Rules!$F$158:$H$159,3,0)</f>
        <v>30</v>
      </c>
      <c r="BM340" s="43">
        <f>VLOOKUP(Categorized!BG220,Rules!$F$160:$H$161,3,0)</f>
        <v>30</v>
      </c>
      <c r="BN340" s="43">
        <f>VLOOKUP(Categorized!BH220,Rules!$F$162:$H$163,3,0)</f>
        <v>90</v>
      </c>
      <c r="BO340" s="43">
        <f>VLOOKUP(Categorized!BI220,Rules!$F$164:$H$165,3,0)</f>
        <v>90</v>
      </c>
      <c r="BP340" s="43">
        <f>VLOOKUP(Categorized!BJ220,Rules!$F$166:$H$167,3,0)</f>
        <v>90</v>
      </c>
      <c r="BQ340" s="43">
        <f>VLOOKUP(Categorized!BK220,Rules!$F$168:$H$169,3,0)</f>
        <v>30</v>
      </c>
      <c r="BR340" s="43">
        <f>VLOOKUP(Categorized!BL220,Rules!$F$170:$H$171,3,0)</f>
        <v>30</v>
      </c>
      <c r="BS340" s="43">
        <f>VLOOKUP(Categorized!BM220,Rules!$F$172:$H$173,3,0)</f>
        <v>30</v>
      </c>
      <c r="BT340" s="43">
        <f>VLOOKUP(Categorized!BN220,Rules!$F$174:$H$175,3,0)</f>
        <v>30</v>
      </c>
      <c r="BU340" s="43">
        <f>VLOOKUP(Categorized!BO220,Rules!$F$176:$H$177,3,0)</f>
        <v>95</v>
      </c>
      <c r="BV340" s="43">
        <f>VLOOKUP(Categorized!BP220,Rules!$F$178:$H$179,3,0)</f>
        <v>30</v>
      </c>
      <c r="BW340" s="43">
        <f>VLOOKUP(Categorized!BQ220,Rules!$F$180:$H$181,3,0)</f>
        <v>30</v>
      </c>
      <c r="BX340" s="43">
        <f>VLOOKUP(Categorized!BR220,Rules!$F$182:$H$183,3,0)</f>
        <v>90</v>
      </c>
      <c r="BY340" s="255">
        <f t="array" ref="BY340">MMULT(BD340:BX340,Rules!$O$60:$O$80)</f>
        <v>50.975103734439841</v>
      </c>
      <c r="BZ340" s="43">
        <f>VLOOKUP(Categorized!BS220,Rules!$F$184:$H$185,3,0)</f>
        <v>30</v>
      </c>
      <c r="CA340" s="43">
        <f>VLOOKUP(Categorized!BT220,Rules!$F$186:$H$187,3,0)</f>
        <v>90</v>
      </c>
      <c r="CB340" s="43">
        <f>VLOOKUP(Categorized!BU220,Rules!$F$188:$H$189,3,0)</f>
        <v>30</v>
      </c>
      <c r="CC340" s="43">
        <f>VLOOKUP(Categorized!BV220,Rules!$F$190:$H$191,3,0)</f>
        <v>90</v>
      </c>
      <c r="CD340" s="43">
        <f>VLOOKUP(Categorized!BW220,Rules!$F$192:$H$193,3,0)</f>
        <v>30</v>
      </c>
      <c r="CE340" s="255">
        <f t="array" ref="CE340">MMULT(BZ340:CD340,Rules!$O$83:$O$87)</f>
        <v>54</v>
      </c>
      <c r="CF340" s="51">
        <v>1</v>
      </c>
      <c r="CG340" s="51">
        <v>6</v>
      </c>
      <c r="CH340" s="309">
        <v>1</v>
      </c>
      <c r="CI340" s="309">
        <v>3</v>
      </c>
      <c r="CJ340" s="309">
        <v>1</v>
      </c>
      <c r="CK340" s="43">
        <f>VLOOKUP(Categorized!CC220,Rules!$F$231:$H$234,3,0)</f>
        <v>50</v>
      </c>
      <c r="CL340" s="43">
        <f>VLOOKUP(Categorized!CD220,Rules!$F$235:$H$237,3,0)</f>
        <v>95</v>
      </c>
      <c r="CM340" s="43">
        <f>VLOOKUP(Categorized!CE220,Rules!$F$238:$H$241,3,0)</f>
        <v>60</v>
      </c>
      <c r="CN340" s="393" t="e" cm="1">
        <f t="array" ref="CN340">MMULT(CK340:CM340,Rules!$O$92:$O$93)</f>
        <v>#VALUE!</v>
      </c>
      <c r="CO340" s="397" t="e">
        <f t="shared" si="40"/>
        <v>#VALUE!</v>
      </c>
      <c r="CP340" s="397" t="e">
        <f t="shared" si="41"/>
        <v>#VALUE!</v>
      </c>
      <c r="CQ340" s="424" t="str">
        <f t="shared" si="46"/>
        <v>10</v>
      </c>
    </row>
    <row r="341" spans="1:95" ht="18.5" hidden="1">
      <c r="A341" s="58">
        <v>2021</v>
      </c>
      <c r="B341" s="39" t="s">
        <v>268</v>
      </c>
      <c r="C341" s="431">
        <v>44362.177031736101</v>
      </c>
      <c r="D341" s="431">
        <v>44364.431776886602</v>
      </c>
      <c r="E341" s="405">
        <v>51648</v>
      </c>
      <c r="F341" s="426">
        <f>IF(H341&gt;=2,C341-C340,0)</f>
        <v>68.521821979200467</v>
      </c>
      <c r="G341" s="426">
        <f>IF(H341&gt;1,F341+G340,0)</f>
        <v>68.521821979200467</v>
      </c>
      <c r="H341" s="428">
        <f>IF(E341=E340,H340+1,1)</f>
        <v>2</v>
      </c>
      <c r="I341" s="428">
        <f t="shared" si="44"/>
        <v>34.260910989600234</v>
      </c>
      <c r="J341" s="428">
        <f t="shared" si="45"/>
        <v>2</v>
      </c>
      <c r="K341" s="42">
        <f>VLOOKUP(Categorized!F221,Rules!$F$4:$H$7,3,0)</f>
        <v>90</v>
      </c>
      <c r="L341" s="43">
        <f>VLOOKUP(Categorized!G221,Rules!$F$8:$H$9,3,0)</f>
        <v>60</v>
      </c>
      <c r="M341" s="43">
        <f>VLOOKUP(Categorized!H221,Rules!$F$10:$H$12,3,0)</f>
        <v>60</v>
      </c>
      <c r="N341" s="43">
        <f>VLOOKUP(Categorized!I221,Rules!$F$13:$H$16,3,0)</f>
        <v>95</v>
      </c>
      <c r="O341" s="43">
        <f>VLOOKUP(Categorized!K221,Rules!$F$20:$H$27,3,0)</f>
        <v>60</v>
      </c>
      <c r="P341" s="43">
        <f>VLOOKUP(Categorized!M221,Rules!$F$29:$H$31,3,0)</f>
        <v>60</v>
      </c>
      <c r="Q341" s="255" t="e">
        <f t="array" ref="Q341">MMULT(K341:P341,Rules!$O$4:$O$11)</f>
        <v>#VALUE!</v>
      </c>
      <c r="R341" s="43">
        <f>VLOOKUP(Categorized!N221,Rules!$F$32:$H$33,3,0)</f>
        <v>90</v>
      </c>
      <c r="S341" s="43">
        <f>VLOOKUP(Categorized!O221,Rules!$F$34:$H$40,3,0)</f>
        <v>50</v>
      </c>
      <c r="T341" s="43">
        <f>VLOOKUP(Categorized!P221,Rules!$F$41:$H$42,3,0)</f>
        <v>30</v>
      </c>
      <c r="U341" s="43">
        <f>VLOOKUP(Categorized!R221,Rules!$F$47:$H$51,3,0)</f>
        <v>50</v>
      </c>
      <c r="V341" s="43">
        <f>VLOOKUP(Categorized!S221,Rules!$F$52:$H$56,3,0)</f>
        <v>50</v>
      </c>
      <c r="W341" s="43">
        <f>VLOOKUP(Categorized!T221,Rules!$F$57:$H$58,3,0)</f>
        <v>30</v>
      </c>
      <c r="X341" s="255" t="e">
        <f t="array" ref="X341">MMULT(R341:W341,Rules!$O$14:$O$20)</f>
        <v>#VALUE!</v>
      </c>
      <c r="Y341" s="43">
        <f>VLOOKUP(Categorized!U221,Rules!$F$59:$H$60,3,0)</f>
        <v>80</v>
      </c>
      <c r="Z341" s="43">
        <f>VLOOKUP(Categorized!V221,Rules!$F$61:$H$62,3,0)</f>
        <v>20</v>
      </c>
      <c r="AA341" s="43">
        <f>VLOOKUP(Categorized!W221,Rules!$F$63:$H$64,3,0)</f>
        <v>80</v>
      </c>
      <c r="AB341" s="43">
        <f>VLOOKUP(Categorized!X221,Rules!$F$65:$H$66,3,0)</f>
        <v>20</v>
      </c>
      <c r="AC341" s="255">
        <f t="array" ref="AC341">MMULT(Y341:AB341,Rules!$O$23:$O$26)</f>
        <v>46.666666666666664</v>
      </c>
      <c r="AD341" s="43">
        <f>VLOOKUP(Categorized!Y221,Rules!$F$67:$H$68,3,0)</f>
        <v>70</v>
      </c>
      <c r="AE341" s="43">
        <f>VLOOKUP(Categorized!Z221,Rules!$F$69:$H$70,3,0)</f>
        <v>80</v>
      </c>
      <c r="AF341" s="43">
        <f>VLOOKUP(Categorized!AA221,Rules!$F$71:$H$72,3,0)</f>
        <v>80</v>
      </c>
      <c r="AG341" s="43">
        <f>VLOOKUP(Categorized!AB221,Rules!$F$73:$H$74,3,0)</f>
        <v>30</v>
      </c>
      <c r="AH341" s="255">
        <f t="array" ref="AH341">MMULT(AD341:AG341,Rules!$O$29:$O$32)</f>
        <v>66.507936507936506</v>
      </c>
      <c r="AI341" s="43">
        <f>VLOOKUP(Categorized!AC221,Rules!$F$75:$H$76,3,0)</f>
        <v>80</v>
      </c>
      <c r="AJ341" s="43">
        <f>VLOOKUP(Categorized!AD221,Rules!$F$77:$H$78,3,0)</f>
        <v>50</v>
      </c>
      <c r="AK341" s="43">
        <f>VLOOKUP(Categorized!AE221,Rules!$F$79:$H$84,3,0)</f>
        <v>80</v>
      </c>
      <c r="AL341" s="43">
        <f>VLOOKUP(Categorized!AF221,Rules!$F$85:$H$89,3,0)</f>
        <v>30</v>
      </c>
      <c r="AM341" s="43">
        <f>VLOOKUP(Categorized!AG221,Rules!$F$90:$H$92,3,0)</f>
        <v>30</v>
      </c>
      <c r="AN341" s="43">
        <f>VLOOKUP(Categorized!AH221,Rules!$F$93:$H$96,3,0)</f>
        <v>80</v>
      </c>
      <c r="AO341" s="43">
        <f>VLOOKUP(Categorized!AI221,Rules!$F$97:$H$100,3,0)</f>
        <v>50</v>
      </c>
      <c r="AP341" s="43">
        <f>VLOOKUP(Categorized!AJ221,Rules!$F$101:$H$102,3,0)</f>
        <v>30</v>
      </c>
      <c r="AQ341" s="43">
        <f>VLOOKUP(Categorized!AM221,Rules!$F$110:$H$113,3,0)</f>
        <v>30</v>
      </c>
      <c r="AR341" s="255" t="e">
        <f t="array" ref="AR341">MMULT(AI341:AQ341,Rules!$O$35:$O$45)</f>
        <v>#VALUE!</v>
      </c>
      <c r="AS341" s="44">
        <f>VLOOKUP(Categorized!AN221,Rules!$F$114:$H$116,3,0)</f>
        <v>30</v>
      </c>
      <c r="AT341" s="44">
        <f>VLOOKUP(Categorized!AO221,Rules!$F$117:$H$119,3,0)</f>
        <v>30</v>
      </c>
      <c r="AU341" s="44">
        <f>VLOOKUP(Categorized!AP221,Rules!$F$120:$H$122,3,0)</f>
        <v>90</v>
      </c>
      <c r="AV341" s="44">
        <f>VLOOKUP(Categorized!AQ221,Rules!$F$123:$H$124,3,0)</f>
        <v>30</v>
      </c>
      <c r="AW341" s="44">
        <f>VLOOKUP(Categorized!AR221,Rules!$F$125:$H$127,3,0)</f>
        <v>50</v>
      </c>
      <c r="AX341" s="44">
        <f>VLOOKUP(Categorized!AS221,Rules!$F$128:$H$130,3,0)</f>
        <v>30</v>
      </c>
      <c r="AY341" s="43">
        <f>VLOOKUP(Categorized!AT221,Rules!$F$131:$H$133,3,0)</f>
        <v>30</v>
      </c>
      <c r="AZ341" s="44">
        <f>VLOOKUP(Categorized!AU221,Rules!$F$134:$H$136,3,0)</f>
        <v>30</v>
      </c>
      <c r="BA341" s="44">
        <f>VLOOKUP(Categorized!AV221,Rules!$F$134:$H$136,3,0)</f>
        <v>45</v>
      </c>
      <c r="BB341" s="44">
        <f>VLOOKUP(Categorized!AW221,Rules!$F$139:$H$141,3,0)</f>
        <v>45</v>
      </c>
      <c r="BC341" s="256">
        <f t="array" ref="BC341">MMULT(AS341:BB341,Rules!$O$48:$O$57)</f>
        <v>40.595092024539881</v>
      </c>
      <c r="BD341" s="43">
        <f>VLOOKUP(Categorized!AX221,Rules!$F$142:$H$143,3,0)</f>
        <v>30</v>
      </c>
      <c r="BE341" s="43">
        <f>VLOOKUP(Categorized!AY221,Rules!$F$144:$H$145,3,0)</f>
        <v>90</v>
      </c>
      <c r="BF341" s="43">
        <f>VLOOKUP(Categorized!AZ221,Rules!$F$146:$H$147,3,0)</f>
        <v>30</v>
      </c>
      <c r="BG341" s="43">
        <f>VLOOKUP(Categorized!BA221,Rules!$F$148:$H$149,3,0)</f>
        <v>30</v>
      </c>
      <c r="BH341" s="43">
        <f>VLOOKUP(Categorized!BB221,Rules!$F$150:$H$151,3,0)</f>
        <v>30</v>
      </c>
      <c r="BI341" s="43">
        <f>VLOOKUP(Categorized!BC221,Rules!$F$152:$H$153,3,0)</f>
        <v>30</v>
      </c>
      <c r="BJ341" s="43">
        <f>VLOOKUP(Categorized!BD221,Rules!$F$154:$H$155,3,0)</f>
        <v>90</v>
      </c>
      <c r="BK341" s="43">
        <f>VLOOKUP(Categorized!BE221,Rules!$F$156:$H$157,3,0)</f>
        <v>30</v>
      </c>
      <c r="BL341" s="43">
        <f>VLOOKUP(Categorized!BF221,Rules!$F$158:$H$159,3,0)</f>
        <v>30</v>
      </c>
      <c r="BM341" s="43">
        <f>VLOOKUP(Categorized!BG221,Rules!$F$160:$H$161,3,0)</f>
        <v>30</v>
      </c>
      <c r="BN341" s="43">
        <f>VLOOKUP(Categorized!BH221,Rules!$F$162:$H$163,3,0)</f>
        <v>90</v>
      </c>
      <c r="BO341" s="43">
        <f>VLOOKUP(Categorized!BI221,Rules!$F$164:$H$165,3,0)</f>
        <v>90</v>
      </c>
      <c r="BP341" s="43">
        <f>VLOOKUP(Categorized!BJ221,Rules!$F$166:$H$167,3,0)</f>
        <v>90</v>
      </c>
      <c r="BQ341" s="43">
        <f>VLOOKUP(Categorized!BK221,Rules!$F$168:$H$169,3,0)</f>
        <v>30</v>
      </c>
      <c r="BR341" s="43">
        <f>VLOOKUP(Categorized!BL221,Rules!$F$170:$H$171,3,0)</f>
        <v>30</v>
      </c>
      <c r="BS341" s="43">
        <f>VLOOKUP(Categorized!BM221,Rules!$F$172:$H$173,3,0)</f>
        <v>30</v>
      </c>
      <c r="BT341" s="43">
        <f>VLOOKUP(Categorized!BN221,Rules!$F$174:$H$175,3,0)</f>
        <v>30</v>
      </c>
      <c r="BU341" s="43">
        <f>VLOOKUP(Categorized!BO221,Rules!$F$176:$H$177,3,0)</f>
        <v>30</v>
      </c>
      <c r="BV341" s="43">
        <f>VLOOKUP(Categorized!BP221,Rules!$F$178:$H$179,3,0)</f>
        <v>30</v>
      </c>
      <c r="BW341" s="43">
        <f>VLOOKUP(Categorized!BQ221,Rules!$F$180:$H$181,3,0)</f>
        <v>30</v>
      </c>
      <c r="BX341" s="43">
        <f>VLOOKUP(Categorized!BR221,Rules!$F$182:$H$183,3,0)</f>
        <v>90</v>
      </c>
      <c r="BY341" s="255">
        <f t="array" ref="BY341">MMULT(BD341:BX341,Rules!$O$60:$O$80)</f>
        <v>47.391819798458812</v>
      </c>
      <c r="BZ341" s="43">
        <f>VLOOKUP(Categorized!BS221,Rules!$F$184:$H$185,3,0)</f>
        <v>30</v>
      </c>
      <c r="CA341" s="43">
        <f>VLOOKUP(Categorized!BT221,Rules!$F$186:$H$187,3,0)</f>
        <v>90</v>
      </c>
      <c r="CB341" s="43">
        <f>VLOOKUP(Categorized!BU221,Rules!$F$188:$H$189,3,0)</f>
        <v>30</v>
      </c>
      <c r="CC341" s="43">
        <f>VLOOKUP(Categorized!BV221,Rules!$F$190:$H$191,3,0)</f>
        <v>90</v>
      </c>
      <c r="CD341" s="43">
        <f>VLOOKUP(Categorized!BW221,Rules!$F$192:$H$193,3,0)</f>
        <v>30</v>
      </c>
      <c r="CE341" s="255">
        <f t="array" ref="CE341">MMULT(BZ341:CD341,Rules!$O$83:$O$87)</f>
        <v>54</v>
      </c>
      <c r="CF341" s="51">
        <v>1</v>
      </c>
      <c r="CG341" s="50">
        <v>8</v>
      </c>
      <c r="CH341" s="309">
        <v>1</v>
      </c>
      <c r="CI341" s="309">
        <v>3</v>
      </c>
      <c r="CJ341" s="309">
        <v>1</v>
      </c>
      <c r="CK341" s="43">
        <f>VLOOKUP(Categorized!CC221,Rules!$F$231:$H$234,3,0)</f>
        <v>20</v>
      </c>
      <c r="CL341" s="43">
        <f>VLOOKUP(Categorized!CD221,Rules!$F$235:$H$237,3,0)</f>
        <v>95</v>
      </c>
      <c r="CM341" s="43">
        <f>VLOOKUP(Categorized!CE221,Rules!$F$238:$H$241,3,0)</f>
        <v>60</v>
      </c>
      <c r="CN341" s="393" t="e" cm="1">
        <f t="array" ref="CN341">MMULT(CK341:CM341,Rules!$O$92:$O$93)</f>
        <v>#VALUE!</v>
      </c>
      <c r="CO341" s="397" t="e">
        <f t="shared" si="40"/>
        <v>#VALUE!</v>
      </c>
      <c r="CP341" s="397" t="e">
        <f t="shared" si="41"/>
        <v>#VALUE!</v>
      </c>
      <c r="CQ341" s="424" t="str">
        <f t="shared" si="46"/>
        <v>22</v>
      </c>
    </row>
    <row r="342" spans="1:95" ht="18.5" hidden="1">
      <c r="A342" s="58">
        <v>2021</v>
      </c>
      <c r="B342" s="39" t="s">
        <v>269</v>
      </c>
      <c r="C342" s="431">
        <v>44498.964458969902</v>
      </c>
      <c r="D342" s="431">
        <v>44501.482474062497</v>
      </c>
      <c r="E342" s="405">
        <v>51648</v>
      </c>
      <c r="F342" s="426">
        <f t="shared" si="42"/>
        <v>136.78742723380128</v>
      </c>
      <c r="G342" s="426">
        <f t="shared" si="47"/>
        <v>205.30924921300175</v>
      </c>
      <c r="H342" s="428">
        <f t="shared" si="43"/>
        <v>3</v>
      </c>
      <c r="I342" s="428">
        <f t="shared" si="44"/>
        <v>68.436416404333912</v>
      </c>
      <c r="J342" s="428">
        <f t="shared" si="45"/>
        <v>3</v>
      </c>
      <c r="K342" s="42">
        <f>VLOOKUP(Categorized!F222,Rules!$F$4:$H$7,3,0)</f>
        <v>90</v>
      </c>
      <c r="L342" s="43">
        <f>VLOOKUP(Categorized!G222,Rules!$F$8:$H$9,3,0)</f>
        <v>60</v>
      </c>
      <c r="M342" s="43">
        <f>VLOOKUP(Categorized!H222,Rules!$F$10:$H$12,3,0)</f>
        <v>60</v>
      </c>
      <c r="N342" s="43">
        <f>VLOOKUP(Categorized!I222,Rules!$F$13:$H$16,3,0)</f>
        <v>95</v>
      </c>
      <c r="O342" s="43">
        <f>VLOOKUP(Categorized!K222,Rules!$F$20:$H$27,3,0)</f>
        <v>60</v>
      </c>
      <c r="P342" s="43">
        <f>VLOOKUP(Categorized!M222,Rules!$F$29:$H$31,3,0)</f>
        <v>60</v>
      </c>
      <c r="Q342" s="255" t="e">
        <f t="array" ref="Q342">MMULT(K342:P342,Rules!$O$4:$O$11)</f>
        <v>#VALUE!</v>
      </c>
      <c r="R342" s="43">
        <f>VLOOKUP(Categorized!N222,Rules!$F$32:$H$33,3,0)</f>
        <v>90</v>
      </c>
      <c r="S342" s="43">
        <f>VLOOKUP(Categorized!O222,Rules!$F$34:$H$40,3,0)</f>
        <v>50</v>
      </c>
      <c r="T342" s="43">
        <f>VLOOKUP(Categorized!P222,Rules!$F$41:$H$42,3,0)</f>
        <v>90</v>
      </c>
      <c r="U342" s="43">
        <f>VLOOKUP(Categorized!R222,Rules!$F$47:$H$51,3,0)</f>
        <v>70</v>
      </c>
      <c r="V342" s="43">
        <f>VLOOKUP(Categorized!S222,Rules!$F$52:$H$56,3,0)</f>
        <v>70</v>
      </c>
      <c r="W342" s="43">
        <f>VLOOKUP(Categorized!T222,Rules!$F$57:$H$58,3,0)</f>
        <v>30</v>
      </c>
      <c r="X342" s="255" t="e">
        <f t="array" ref="X342">MMULT(R342:W342,Rules!$O$14:$O$20)</f>
        <v>#VALUE!</v>
      </c>
      <c r="Y342" s="43">
        <f>VLOOKUP(Categorized!U222,Rules!$F$59:$H$60,3,0)</f>
        <v>80</v>
      </c>
      <c r="Z342" s="43">
        <f>VLOOKUP(Categorized!V222,Rules!$F$61:$H$62,3,0)</f>
        <v>20</v>
      </c>
      <c r="AA342" s="43">
        <f>VLOOKUP(Categorized!W222,Rules!$F$63:$H$64,3,0)</f>
        <v>80</v>
      </c>
      <c r="AB342" s="43">
        <f>VLOOKUP(Categorized!X222,Rules!$F$65:$H$66,3,0)</f>
        <v>20</v>
      </c>
      <c r="AC342" s="255">
        <f t="array" ref="AC342">MMULT(Y342:AB342,Rules!$O$23:$O$26)</f>
        <v>46.666666666666664</v>
      </c>
      <c r="AD342" s="43">
        <f>VLOOKUP(Categorized!Y222,Rules!$F$67:$H$68,3,0)</f>
        <v>70</v>
      </c>
      <c r="AE342" s="43">
        <f>VLOOKUP(Categorized!Z222,Rules!$F$69:$H$70,3,0)</f>
        <v>80</v>
      </c>
      <c r="AF342" s="43">
        <f>VLOOKUP(Categorized!AA222,Rules!$F$71:$H$72,3,0)</f>
        <v>80</v>
      </c>
      <c r="AG342" s="43">
        <f>VLOOKUP(Categorized!AB222,Rules!$F$73:$H$74,3,0)</f>
        <v>60</v>
      </c>
      <c r="AH342" s="255">
        <f t="array" ref="AH342">MMULT(AD342:AG342,Rules!$O$29:$O$32)</f>
        <v>73.174603174603163</v>
      </c>
      <c r="AI342" s="43">
        <f>VLOOKUP(Categorized!AC222,Rules!$F$75:$H$76,3,0)</f>
        <v>80</v>
      </c>
      <c r="AJ342" s="43">
        <f>VLOOKUP(Categorized!AD222,Rules!$F$77:$H$78,3,0)</f>
        <v>80</v>
      </c>
      <c r="AK342" s="43">
        <f>VLOOKUP(Categorized!AE222,Rules!$F$79:$H$84,3,0)</f>
        <v>85</v>
      </c>
      <c r="AL342" s="43">
        <f>VLOOKUP(Categorized!AF222,Rules!$F$85:$H$89,3,0)</f>
        <v>80</v>
      </c>
      <c r="AM342" s="43">
        <f>VLOOKUP(Categorized!AG222,Rules!$F$90:$H$92,3,0)</f>
        <v>30</v>
      </c>
      <c r="AN342" s="43">
        <f>VLOOKUP(Categorized!AH222,Rules!$F$93:$H$96,3,0)</f>
        <v>80</v>
      </c>
      <c r="AO342" s="43">
        <f>VLOOKUP(Categorized!AI222,Rules!$F$97:$H$100,3,0)</f>
        <v>50</v>
      </c>
      <c r="AP342" s="43">
        <f>VLOOKUP(Categorized!AJ222,Rules!$F$101:$H$102,3,0)</f>
        <v>30</v>
      </c>
      <c r="AQ342" s="43">
        <f>VLOOKUP(Categorized!AM222,Rules!$F$110:$H$113,3,0)</f>
        <v>30</v>
      </c>
      <c r="AR342" s="255" t="e">
        <f t="array" ref="AR342">MMULT(AI342:AQ342,Rules!$O$35:$O$45)</f>
        <v>#VALUE!</v>
      </c>
      <c r="AS342" s="44">
        <f>VLOOKUP(Categorized!AN222,Rules!$F$114:$H$116,3,0)</f>
        <v>30</v>
      </c>
      <c r="AT342" s="44">
        <f>VLOOKUP(Categorized!AO222,Rules!$F$117:$H$119,3,0)</f>
        <v>30</v>
      </c>
      <c r="AU342" s="44">
        <f>VLOOKUP(Categorized!AP222,Rules!$F$120:$H$122,3,0)</f>
        <v>90</v>
      </c>
      <c r="AV342" s="44">
        <f>VLOOKUP(Categorized!AQ222,Rules!$F$123:$H$124,3,0)</f>
        <v>30</v>
      </c>
      <c r="AW342" s="44">
        <f>VLOOKUP(Categorized!AR222,Rules!$F$125:$H$127,3,0)</f>
        <v>50</v>
      </c>
      <c r="AX342" s="44">
        <f>VLOOKUP(Categorized!AS222,Rules!$F$128:$H$130,3,0)</f>
        <v>30</v>
      </c>
      <c r="AY342" s="43">
        <f>VLOOKUP(Categorized!AT222,Rules!$F$131:$H$133,3,0)</f>
        <v>30</v>
      </c>
      <c r="AZ342" s="44">
        <f>VLOOKUP(Categorized!AU222,Rules!$F$134:$H$136,3,0)</f>
        <v>30</v>
      </c>
      <c r="BA342" s="44">
        <f>VLOOKUP(Categorized!AV222,Rules!$F$134:$H$136,3,0)</f>
        <v>45</v>
      </c>
      <c r="BB342" s="44">
        <f>VLOOKUP(Categorized!AW222,Rules!$F$139:$H$141,3,0)</f>
        <v>45</v>
      </c>
      <c r="BC342" s="256">
        <f t="array" ref="BC342">MMULT(AS342:BB342,Rules!$O$48:$O$57)</f>
        <v>40.595092024539881</v>
      </c>
      <c r="BD342" s="43">
        <f>VLOOKUP(Categorized!AX222,Rules!$F$142:$H$143,3,0)</f>
        <v>30</v>
      </c>
      <c r="BE342" s="43">
        <f>VLOOKUP(Categorized!AY222,Rules!$F$144:$H$145,3,0)</f>
        <v>90</v>
      </c>
      <c r="BF342" s="43">
        <f>VLOOKUP(Categorized!AZ222,Rules!$F$146:$H$147,3,0)</f>
        <v>30</v>
      </c>
      <c r="BG342" s="43">
        <f>VLOOKUP(Categorized!BA222,Rules!$F$148:$H$149,3,0)</f>
        <v>30</v>
      </c>
      <c r="BH342" s="43">
        <f>VLOOKUP(Categorized!BB222,Rules!$F$150:$H$151,3,0)</f>
        <v>30</v>
      </c>
      <c r="BI342" s="43">
        <f>VLOOKUP(Categorized!BC222,Rules!$F$152:$H$153,3,0)</f>
        <v>30</v>
      </c>
      <c r="BJ342" s="43">
        <f>VLOOKUP(Categorized!BD222,Rules!$F$154:$H$155,3,0)</f>
        <v>90</v>
      </c>
      <c r="BK342" s="43">
        <f>VLOOKUP(Categorized!BE222,Rules!$F$156:$H$157,3,0)</f>
        <v>30</v>
      </c>
      <c r="BL342" s="43">
        <f>VLOOKUP(Categorized!BF222,Rules!$F$158:$H$159,3,0)</f>
        <v>30</v>
      </c>
      <c r="BM342" s="43">
        <f>VLOOKUP(Categorized!BG222,Rules!$F$160:$H$161,3,0)</f>
        <v>30</v>
      </c>
      <c r="BN342" s="43">
        <f>VLOOKUP(Categorized!BH222,Rules!$F$162:$H$163,3,0)</f>
        <v>90</v>
      </c>
      <c r="BO342" s="43">
        <f>VLOOKUP(Categorized!BI222,Rules!$F$164:$H$165,3,0)</f>
        <v>90</v>
      </c>
      <c r="BP342" s="43">
        <f>VLOOKUP(Categorized!BJ222,Rules!$F$166:$H$167,3,0)</f>
        <v>90</v>
      </c>
      <c r="BQ342" s="43">
        <f>VLOOKUP(Categorized!BK222,Rules!$F$168:$H$169,3,0)</f>
        <v>30</v>
      </c>
      <c r="BR342" s="43">
        <f>VLOOKUP(Categorized!BL222,Rules!$F$170:$H$171,3,0)</f>
        <v>30</v>
      </c>
      <c r="BS342" s="43">
        <f>VLOOKUP(Categorized!BM222,Rules!$F$172:$H$173,3,0)</f>
        <v>30</v>
      </c>
      <c r="BT342" s="43">
        <f>VLOOKUP(Categorized!BN222,Rules!$F$174:$H$175,3,0)</f>
        <v>30</v>
      </c>
      <c r="BU342" s="43">
        <f>VLOOKUP(Categorized!BO222,Rules!$F$176:$H$177,3,0)</f>
        <v>30</v>
      </c>
      <c r="BV342" s="43">
        <f>VLOOKUP(Categorized!BP222,Rules!$F$178:$H$179,3,0)</f>
        <v>30</v>
      </c>
      <c r="BW342" s="43">
        <f>VLOOKUP(Categorized!BQ222,Rules!$F$180:$H$181,3,0)</f>
        <v>30</v>
      </c>
      <c r="BX342" s="43">
        <f>VLOOKUP(Categorized!BR222,Rules!$F$182:$H$183,3,0)</f>
        <v>90</v>
      </c>
      <c r="BY342" s="255">
        <f t="array" ref="BY342">MMULT(BD342:BX342,Rules!$O$60:$O$80)</f>
        <v>47.391819798458812</v>
      </c>
      <c r="BZ342" s="43">
        <f>VLOOKUP(Categorized!BS222,Rules!$F$184:$H$185,3,0)</f>
        <v>30</v>
      </c>
      <c r="CA342" s="43">
        <f>VLOOKUP(Categorized!BT222,Rules!$F$186:$H$187,3,0)</f>
        <v>90</v>
      </c>
      <c r="CB342" s="43">
        <f>VLOOKUP(Categorized!BU222,Rules!$F$188:$H$189,3,0)</f>
        <v>30</v>
      </c>
      <c r="CC342" s="43">
        <f>VLOOKUP(Categorized!BV222,Rules!$F$190:$H$191,3,0)</f>
        <v>90</v>
      </c>
      <c r="CD342" s="43">
        <f>VLOOKUP(Categorized!BW222,Rules!$F$192:$H$193,3,0)</f>
        <v>30</v>
      </c>
      <c r="CE342" s="255">
        <f t="array" ref="CE342">MMULT(BZ342:CD342,Rules!$O$83:$O$87)</f>
        <v>54</v>
      </c>
      <c r="CF342" s="46">
        <v>0</v>
      </c>
      <c r="CG342" s="46">
        <v>0</v>
      </c>
      <c r="CH342" s="309">
        <v>1</v>
      </c>
      <c r="CI342" s="309">
        <v>3</v>
      </c>
      <c r="CJ342" s="309">
        <v>1</v>
      </c>
      <c r="CK342" s="43">
        <f>VLOOKUP(Categorized!CC222,Rules!$F$231:$H$234,3,0)</f>
        <v>20</v>
      </c>
      <c r="CL342" s="43">
        <f>VLOOKUP(Categorized!CD222,Rules!$F$235:$H$237,3,0)</f>
        <v>95</v>
      </c>
      <c r="CM342" s="43">
        <f>VLOOKUP(Categorized!CE222,Rules!$F$238:$H$241,3,0)</f>
        <v>60</v>
      </c>
      <c r="CN342" s="393" t="e" cm="1">
        <f t="array" ref="CN342">MMULT(CK342:CM342,Rules!$O$92:$O$93)</f>
        <v>#VALUE!</v>
      </c>
      <c r="CO342" s="397" t="e">
        <f t="shared" si="40"/>
        <v>#VALUE!</v>
      </c>
      <c r="CP342" s="397" t="e">
        <f t="shared" si="41"/>
        <v>#VALUE!</v>
      </c>
      <c r="CQ342" s="424" t="str">
        <f t="shared" si="46"/>
        <v>33</v>
      </c>
    </row>
    <row r="343" spans="1:95" ht="18.5" hidden="1">
      <c r="A343" s="68">
        <v>2022</v>
      </c>
      <c r="B343" s="39" t="s">
        <v>456</v>
      </c>
      <c r="C343" s="431">
        <v>44722.6172349306</v>
      </c>
      <c r="D343" s="431">
        <v>44724.427697604202</v>
      </c>
      <c r="E343" s="410">
        <v>51648</v>
      </c>
      <c r="F343" s="426">
        <f t="shared" si="42"/>
        <v>223.65277596069791</v>
      </c>
      <c r="G343" s="426">
        <f t="shared" si="47"/>
        <v>428.96202517369966</v>
      </c>
      <c r="H343" s="428">
        <f t="shared" si="43"/>
        <v>4</v>
      </c>
      <c r="I343" s="428">
        <f t="shared" si="44"/>
        <v>107.24050629342491</v>
      </c>
      <c r="J343" s="428">
        <f t="shared" si="45"/>
        <v>4</v>
      </c>
      <c r="K343" s="42">
        <f>VLOOKUP(Categorized!F409,Rules!$F$4:$H$7,3,0)</f>
        <v>90</v>
      </c>
      <c r="L343" s="43">
        <f>VLOOKUP(Categorized!G409,Rules!$F$8:$H$9,3,0)</f>
        <v>60</v>
      </c>
      <c r="M343" s="43">
        <f>VLOOKUP(Categorized!H409,Rules!$F$10:$H$12,3,0)</f>
        <v>60</v>
      </c>
      <c r="N343" s="43">
        <f>VLOOKUP(Categorized!I409,Rules!$F$13:$H$16,3,0)</f>
        <v>95</v>
      </c>
      <c r="O343" s="43">
        <f>VLOOKUP(Categorized!K409,Rules!$F$20:$H$27,3,0)</f>
        <v>60</v>
      </c>
      <c r="P343" s="43">
        <f>VLOOKUP(Categorized!M409,Rules!$F$29:$H$31,3,0)</f>
        <v>60</v>
      </c>
      <c r="Q343" s="255" t="e">
        <f t="array" ref="Q343">MMULT(K343:P343,Rules!$O$4:$O$11)</f>
        <v>#VALUE!</v>
      </c>
      <c r="R343" s="43">
        <f>VLOOKUP(Categorized!N409,Rules!$F$32:$H$33,3,0)</f>
        <v>60</v>
      </c>
      <c r="S343" s="43">
        <f>VLOOKUP(Categorized!O409,Rules!$F$34:$H$40,3,0)</f>
        <v>70</v>
      </c>
      <c r="T343" s="43">
        <f>VLOOKUP(Categorized!P409,Rules!$F$41:$H$42,3,0)</f>
        <v>30</v>
      </c>
      <c r="U343" s="43">
        <f>VLOOKUP(Categorized!R409,Rules!$F$47:$H$51,3,0)</f>
        <v>80</v>
      </c>
      <c r="V343" s="43">
        <f>VLOOKUP(Categorized!S409,Rules!$F$52:$H$56,3,0)</f>
        <v>30</v>
      </c>
      <c r="W343" s="43">
        <f>VLOOKUP(Categorized!T409,Rules!$F$57:$H$58,3,0)</f>
        <v>30</v>
      </c>
      <c r="X343" s="255" t="e">
        <f t="array" ref="X343">MMULT(R343:W343,Rules!$O$14:$O$20)</f>
        <v>#VALUE!</v>
      </c>
      <c r="Y343" s="43">
        <f>VLOOKUP(Categorized!U409,Rules!$F$59:$H$60,3,0)</f>
        <v>80</v>
      </c>
      <c r="Z343" s="43">
        <f>VLOOKUP(Categorized!V409,Rules!$F$61:$H$62,3,0)</f>
        <v>80</v>
      </c>
      <c r="AA343" s="43">
        <f>VLOOKUP(Categorized!W409,Rules!$F$63:$H$64,3,0)</f>
        <v>80</v>
      </c>
      <c r="AB343" s="43">
        <f>VLOOKUP(Categorized!X409,Rules!$F$65:$H$66,3,0)</f>
        <v>20</v>
      </c>
      <c r="AC343" s="255">
        <f t="array" ref="AC343">MMULT(Y343:AB343,Rules!$O$23:$O$26)</f>
        <v>64.444444444444443</v>
      </c>
      <c r="AD343" s="43">
        <f>VLOOKUP(Categorized!Y409,Rules!$F$67:$H$68,3,0)</f>
        <v>30</v>
      </c>
      <c r="AE343" s="43">
        <f>VLOOKUP(Categorized!Z409,Rules!$F$69:$H$70,3,0)</f>
        <v>80</v>
      </c>
      <c r="AF343" s="43">
        <f>VLOOKUP(Categorized!AA409,Rules!$F$71:$H$72,3,0)</f>
        <v>80</v>
      </c>
      <c r="AG343" s="43">
        <f>VLOOKUP(Categorized!AB409,Rules!$F$73:$H$74,3,0)</f>
        <v>60</v>
      </c>
      <c r="AH343" s="255">
        <f t="array" ref="AH343">MMULT(AD343:AG343,Rules!$O$29:$O$32)</f>
        <v>63.650793650793645</v>
      </c>
      <c r="AI343" s="43">
        <f>VLOOKUP(Categorized!AC409,Rules!$F$75:$H$76,3,0)</f>
        <v>80</v>
      </c>
      <c r="AJ343" s="43">
        <f>VLOOKUP(Categorized!AD409,Rules!$F$77:$H$78,3,0)</f>
        <v>50</v>
      </c>
      <c r="AK343" s="43">
        <f>VLOOKUP(Categorized!AE409,Rules!$F$79:$H$84,3,0)</f>
        <v>80</v>
      </c>
      <c r="AL343" s="43">
        <f>VLOOKUP(Categorized!AF409,Rules!$F$85:$H$89,3,0)</f>
        <v>30</v>
      </c>
      <c r="AM343" s="43">
        <f>VLOOKUP(Categorized!AG409,Rules!$F$90:$H$92,3,0)</f>
        <v>30</v>
      </c>
      <c r="AN343" s="43">
        <f>VLOOKUP(Categorized!AH409,Rules!$F$93:$H$96,3,0)</f>
        <v>80</v>
      </c>
      <c r="AO343" s="43">
        <f>VLOOKUP(Categorized!AI409,Rules!$F$97:$H$100,3,0)</f>
        <v>30</v>
      </c>
      <c r="AP343" s="43">
        <f>VLOOKUP(Categorized!AJ409,Rules!$F$101:$H$102,3,0)</f>
        <v>30</v>
      </c>
      <c r="AQ343" s="43">
        <f>VLOOKUP(Categorized!AM409,Rules!$F$110:$H$113,3,0)</f>
        <v>70</v>
      </c>
      <c r="AR343" s="255" t="e">
        <f t="array" ref="AR343">MMULT(AI343:AQ343,Rules!$O$35:$O$45)</f>
        <v>#VALUE!</v>
      </c>
      <c r="AS343" s="44">
        <f>VLOOKUP(Categorized!AN409,Rules!$F$114:$H$116,3,0)</f>
        <v>30</v>
      </c>
      <c r="AT343" s="44">
        <f>VLOOKUP(Categorized!AO409,Rules!$F$117:$H$119,3,0)</f>
        <v>30</v>
      </c>
      <c r="AU343" s="44">
        <f>VLOOKUP(Categorized!AP409,Rules!$F$120:$H$122,3,0)</f>
        <v>30</v>
      </c>
      <c r="AV343" s="44">
        <f>VLOOKUP(Categorized!AQ409,Rules!$F$123:$H$124,3,0)</f>
        <v>30</v>
      </c>
      <c r="AW343" s="44">
        <f>VLOOKUP(Categorized!AR409,Rules!$F$125:$H$127,3,0)</f>
        <v>50</v>
      </c>
      <c r="AX343" s="44">
        <f>VLOOKUP(Categorized!AS409,Rules!$F$128:$H$130,3,0)</f>
        <v>30</v>
      </c>
      <c r="AY343" s="43">
        <f>VLOOKUP(Categorized!AT409,Rules!$F$131:$H$133,3,0)</f>
        <v>30</v>
      </c>
      <c r="AZ343" s="44">
        <f>VLOOKUP(Categorized!AU409,Rules!$F$134:$H$136,3,0)</f>
        <v>30</v>
      </c>
      <c r="BA343" s="44">
        <f>VLOOKUP(Categorized!AV409,Rules!$F$134:$H$136,3,0)</f>
        <v>45</v>
      </c>
      <c r="BB343" s="44">
        <f>VLOOKUP(Categorized!AW409,Rules!$F$139:$H$141,3,0)</f>
        <v>30</v>
      </c>
      <c r="BC343" s="256">
        <f t="array" ref="BC343">MMULT(AS343:BB343,Rules!$O$48:$O$57)</f>
        <v>33.601226993865026</v>
      </c>
      <c r="BD343" s="43">
        <f>VLOOKUP(Categorized!AX409,Rules!$F$142:$H$143,3,0)</f>
        <v>30</v>
      </c>
      <c r="BE343" s="43">
        <f>VLOOKUP(Categorized!AY409,Rules!$F$144:$H$145,3,0)</f>
        <v>90</v>
      </c>
      <c r="BF343" s="43">
        <f>VLOOKUP(Categorized!AZ409,Rules!$F$146:$H$147,3,0)</f>
        <v>30</v>
      </c>
      <c r="BG343" s="43">
        <f>VLOOKUP(Categorized!BA409,Rules!$F$148:$H$149,3,0)</f>
        <v>30</v>
      </c>
      <c r="BH343" s="43">
        <f>VLOOKUP(Categorized!BB409,Rules!$F$150:$H$151,3,0)</f>
        <v>30</v>
      </c>
      <c r="BI343" s="43">
        <f>VLOOKUP(Categorized!BC409,Rules!$F$152:$H$153,3,0)</f>
        <v>30</v>
      </c>
      <c r="BJ343" s="43">
        <f>VLOOKUP(Categorized!BD409,Rules!$F$154:$H$155,3,0)</f>
        <v>90</v>
      </c>
      <c r="BK343" s="43">
        <f>VLOOKUP(Categorized!BE409,Rules!$F$156:$H$157,3,0)</f>
        <v>30</v>
      </c>
      <c r="BL343" s="43">
        <f>VLOOKUP(Categorized!BF409,Rules!$F$158:$H$159,3,0)</f>
        <v>30</v>
      </c>
      <c r="BM343" s="43">
        <f>VLOOKUP(Categorized!BG409,Rules!$F$160:$H$161,3,0)</f>
        <v>30</v>
      </c>
      <c r="BN343" s="43">
        <f>VLOOKUP(Categorized!BH409,Rules!$F$162:$H$163,3,0)</f>
        <v>90</v>
      </c>
      <c r="BO343" s="43">
        <f>VLOOKUP(Categorized!BI409,Rules!$F$164:$H$165,3,0)</f>
        <v>30</v>
      </c>
      <c r="BP343" s="43">
        <f>VLOOKUP(Categorized!BJ409,Rules!$F$166:$H$167,3,0)</f>
        <v>90</v>
      </c>
      <c r="BQ343" s="43">
        <f>VLOOKUP(Categorized!BK409,Rules!$F$168:$H$169,3,0)</f>
        <v>30</v>
      </c>
      <c r="BR343" s="43">
        <f>VLOOKUP(Categorized!BL409,Rules!$F$170:$H$171,3,0)</f>
        <v>30</v>
      </c>
      <c r="BS343" s="43">
        <f>VLOOKUP(Categorized!BM409,Rules!$F$172:$H$173,3,0)</f>
        <v>30</v>
      </c>
      <c r="BT343" s="43">
        <f>VLOOKUP(Categorized!BN409,Rules!$F$174:$H$175,3,0)</f>
        <v>30</v>
      </c>
      <c r="BU343" s="43">
        <f>VLOOKUP(Categorized!BO409,Rules!$F$176:$H$177,3,0)</f>
        <v>30</v>
      </c>
      <c r="BV343" s="43">
        <f>VLOOKUP(Categorized!BP409,Rules!$F$178:$H$179,3,0)</f>
        <v>30</v>
      </c>
      <c r="BW343" s="43">
        <f>VLOOKUP(Categorized!BQ409,Rules!$F$180:$H$181,3,0)</f>
        <v>30</v>
      </c>
      <c r="BX343" s="43">
        <f>VLOOKUP(Categorized!BR409,Rules!$F$182:$H$183,3,0)</f>
        <v>90</v>
      </c>
      <c r="BY343" s="255">
        <f t="array" ref="BY343">MMULT(BD343:BX343,Rules!$O$60:$O$80)</f>
        <v>44.902193242442216</v>
      </c>
      <c r="BZ343" s="43">
        <f>VLOOKUP(Categorized!BS409,Rules!$F$184:$H$185,3,0)</f>
        <v>30</v>
      </c>
      <c r="CA343" s="43">
        <f>VLOOKUP(Categorized!BT409,Rules!$F$186:$H$187,3,0)</f>
        <v>90</v>
      </c>
      <c r="CB343" s="43">
        <f>VLOOKUP(Categorized!BU409,Rules!$F$188:$H$189,3,0)</f>
        <v>30</v>
      </c>
      <c r="CC343" s="43">
        <f>VLOOKUP(Categorized!BV409,Rules!$F$190:$H$191,3,0)</f>
        <v>90</v>
      </c>
      <c r="CD343" s="43">
        <f>VLOOKUP(Categorized!BW409,Rules!$F$192:$H$193,3,0)</f>
        <v>30</v>
      </c>
      <c r="CE343" s="255">
        <f t="array" ref="CE343">MMULT(BZ343:CD343,Rules!$O$83:$O$87)</f>
        <v>54</v>
      </c>
      <c r="CF343" s="45">
        <v>0</v>
      </c>
      <c r="CG343" s="46">
        <v>0</v>
      </c>
      <c r="CH343" s="309">
        <v>1</v>
      </c>
      <c r="CI343" s="303">
        <v>3</v>
      </c>
      <c r="CJ343" s="309">
        <v>1</v>
      </c>
      <c r="CK343" s="43">
        <f>VLOOKUP(Categorized!CC409,Rules!$F$231:$H$234,3,0)</f>
        <v>20</v>
      </c>
      <c r="CL343" s="43">
        <f>VLOOKUP(Categorized!CD409,Rules!$F$235:$H$237,3,0)</f>
        <v>95</v>
      </c>
      <c r="CM343" s="43">
        <f>VLOOKUP(Categorized!CE409,Rules!$F$238:$H$241,3,0)</f>
        <v>60</v>
      </c>
      <c r="CN343" s="393" t="e" cm="1">
        <f t="array" ref="CN343">MMULT(CK343:CM343,Rules!$O$92:$O$93)</f>
        <v>#VALUE!</v>
      </c>
      <c r="CO343" s="397" t="e">
        <f t="shared" si="40"/>
        <v>#VALUE!</v>
      </c>
      <c r="CP343" s="397" t="e">
        <f t="shared" si="41"/>
        <v>#VALUE!</v>
      </c>
      <c r="CQ343" s="424" t="str">
        <f t="shared" si="46"/>
        <v>44</v>
      </c>
    </row>
    <row r="344" spans="1:95" ht="18.5" hidden="1">
      <c r="A344" s="58">
        <v>2021</v>
      </c>
      <c r="B344" s="39" t="s">
        <v>282</v>
      </c>
      <c r="C344" s="431">
        <v>44291.480754560202</v>
      </c>
      <c r="D344" s="431">
        <v>44295.386849085597</v>
      </c>
      <c r="E344" s="403">
        <v>51830</v>
      </c>
      <c r="F344" s="426">
        <f t="shared" si="42"/>
        <v>0</v>
      </c>
      <c r="G344" s="426">
        <f t="shared" si="47"/>
        <v>0</v>
      </c>
      <c r="H344" s="428">
        <f t="shared" si="43"/>
        <v>1</v>
      </c>
      <c r="I344" s="428">
        <f t="shared" si="44"/>
        <v>0</v>
      </c>
      <c r="J344" s="428">
        <f t="shared" si="45"/>
        <v>0</v>
      </c>
      <c r="K344" s="42">
        <f>VLOOKUP(Categorized!F235,Rules!$F$4:$H$7,3,0)</f>
        <v>90</v>
      </c>
      <c r="L344" s="43">
        <f>VLOOKUP(Categorized!G235,Rules!$F$8:$H$9,3,0)</f>
        <v>90</v>
      </c>
      <c r="M344" s="43">
        <f>VLOOKUP(Categorized!H235,Rules!$F$10:$H$12,3,0)</f>
        <v>60</v>
      </c>
      <c r="N344" s="43">
        <f>VLOOKUP(Categorized!I235,Rules!$F$13:$H$16,3,0)</f>
        <v>95</v>
      </c>
      <c r="O344" s="43">
        <f>VLOOKUP(Categorized!K235,Rules!$F$20:$H$27,3,0)</f>
        <v>60</v>
      </c>
      <c r="P344" s="43">
        <f>VLOOKUP(Categorized!M235,Rules!$F$29:$H$31,3,0)</f>
        <v>60</v>
      </c>
      <c r="Q344" s="255" t="e">
        <f t="array" ref="Q344">MMULT(K344:P344,Rules!$O$4:$O$11)</f>
        <v>#VALUE!</v>
      </c>
      <c r="R344" s="43">
        <f>VLOOKUP(Categorized!N235,Rules!$F$32:$H$33,3,0)</f>
        <v>90</v>
      </c>
      <c r="S344" s="43">
        <f>VLOOKUP(Categorized!O235,Rules!$F$34:$H$40,3,0)</f>
        <v>80</v>
      </c>
      <c r="T344" s="43">
        <f>VLOOKUP(Categorized!P235,Rules!$F$41:$H$42,3,0)</f>
        <v>90</v>
      </c>
      <c r="U344" s="43">
        <f>VLOOKUP(Categorized!R235,Rules!$F$47:$H$51,3,0)</f>
        <v>30</v>
      </c>
      <c r="V344" s="43">
        <f>VLOOKUP(Categorized!S235,Rules!$F$52:$H$56,3,0)</f>
        <v>30</v>
      </c>
      <c r="W344" s="43">
        <f>VLOOKUP(Categorized!T235,Rules!$F$57:$H$58,3,0)</f>
        <v>30</v>
      </c>
      <c r="X344" s="255" t="e">
        <f t="array" ref="X344">MMULT(R344:W344,Rules!$O$14:$O$20)</f>
        <v>#VALUE!</v>
      </c>
      <c r="Y344" s="43">
        <f>VLOOKUP(Categorized!U235,Rules!$F$59:$H$60,3,0)</f>
        <v>20</v>
      </c>
      <c r="Z344" s="43">
        <f>VLOOKUP(Categorized!V235,Rules!$F$61:$H$62,3,0)</f>
        <v>20</v>
      </c>
      <c r="AA344" s="43">
        <f>VLOOKUP(Categorized!W235,Rules!$F$63:$H$64,3,0)</f>
        <v>80</v>
      </c>
      <c r="AB344" s="43">
        <f>VLOOKUP(Categorized!X235,Rules!$F$65:$H$66,3,0)</f>
        <v>20</v>
      </c>
      <c r="AC344" s="255">
        <f t="array" ref="AC344">MMULT(Y344:AB344,Rules!$O$23:$O$26)</f>
        <v>26.666666666666664</v>
      </c>
      <c r="AD344" s="43">
        <f>VLOOKUP(Categorized!Y235,Rules!$F$67:$H$68,3,0)</f>
        <v>70</v>
      </c>
      <c r="AE344" s="43">
        <f>VLOOKUP(Categorized!Z235,Rules!$F$69:$H$70,3,0)</f>
        <v>80</v>
      </c>
      <c r="AF344" s="43">
        <f>VLOOKUP(Categorized!AA235,Rules!$F$71:$H$72,3,0)</f>
        <v>80</v>
      </c>
      <c r="AG344" s="43">
        <f>VLOOKUP(Categorized!AB235,Rules!$F$73:$H$74,3,0)</f>
        <v>30</v>
      </c>
      <c r="AH344" s="255">
        <f t="array" ref="AH344">MMULT(AD344:AG344,Rules!$O$29:$O$32)</f>
        <v>66.507936507936506</v>
      </c>
      <c r="AI344" s="43">
        <f>VLOOKUP(Categorized!AC235,Rules!$F$75:$H$76,3,0)</f>
        <v>80</v>
      </c>
      <c r="AJ344" s="43">
        <f>VLOOKUP(Categorized!AD235,Rules!$F$77:$H$78,3,0)</f>
        <v>50</v>
      </c>
      <c r="AK344" s="43">
        <f>VLOOKUP(Categorized!AE235,Rules!$F$79:$H$84,3,0)</f>
        <v>85</v>
      </c>
      <c r="AL344" s="43">
        <f>VLOOKUP(Categorized!AF235,Rules!$F$85:$H$89,3,0)</f>
        <v>50</v>
      </c>
      <c r="AM344" s="43">
        <f>VLOOKUP(Categorized!AG235,Rules!$F$90:$H$92,3,0)</f>
        <v>30</v>
      </c>
      <c r="AN344" s="43">
        <f>VLOOKUP(Categorized!AH235,Rules!$F$93:$H$96,3,0)</f>
        <v>30</v>
      </c>
      <c r="AO344" s="43">
        <f>VLOOKUP(Categorized!AI235,Rules!$F$97:$H$100,3,0)</f>
        <v>80</v>
      </c>
      <c r="AP344" s="43">
        <f>VLOOKUP(Categorized!AJ235,Rules!$F$101:$H$102,3,0)</f>
        <v>30</v>
      </c>
      <c r="AQ344" s="43">
        <f>VLOOKUP(Categorized!AM235,Rules!$F$110:$H$113,3,0)</f>
        <v>70</v>
      </c>
      <c r="AR344" s="255" t="e">
        <f t="array" ref="AR344">MMULT(AI344:AQ344,Rules!$O$35:$O$45)</f>
        <v>#VALUE!</v>
      </c>
      <c r="AS344" s="44">
        <f>VLOOKUP(Categorized!AN235,Rules!$F$114:$H$116,3,0)</f>
        <v>90</v>
      </c>
      <c r="AT344" s="44">
        <f>VLOOKUP(Categorized!AO235,Rules!$F$117:$H$119,3,0)</f>
        <v>90</v>
      </c>
      <c r="AU344" s="44">
        <f>VLOOKUP(Categorized!AP235,Rules!$F$120:$H$122,3,0)</f>
        <v>30</v>
      </c>
      <c r="AV344" s="44">
        <f>VLOOKUP(Categorized!AQ235,Rules!$F$123:$H$124,3,0)</f>
        <v>30</v>
      </c>
      <c r="AW344" s="44">
        <f>VLOOKUP(Categorized!AR235,Rules!$F$125:$H$127,3,0)</f>
        <v>70</v>
      </c>
      <c r="AX344" s="44">
        <f>VLOOKUP(Categorized!AS235,Rules!$F$128:$H$130,3,0)</f>
        <v>90</v>
      </c>
      <c r="AY344" s="43">
        <f>VLOOKUP(Categorized!AT235,Rules!$F$131:$H$133,3,0)</f>
        <v>70</v>
      </c>
      <c r="AZ344" s="44">
        <f>VLOOKUP(Categorized!AU235,Rules!$F$134:$H$136,3,0)</f>
        <v>70</v>
      </c>
      <c r="BA344" s="44">
        <f>VLOOKUP(Categorized!AV235,Rules!$F$134:$H$136,3,0)</f>
        <v>30</v>
      </c>
      <c r="BB344" s="44">
        <f>VLOOKUP(Categorized!AW235,Rules!$F$139:$H$141,3,0)</f>
        <v>45</v>
      </c>
      <c r="BC344" s="256">
        <f t="array" ref="BC344">MMULT(AS344:BB344,Rules!$O$48:$O$57)</f>
        <v>60.650306748466257</v>
      </c>
      <c r="BD344" s="43">
        <f>VLOOKUP(Categorized!AX235,Rules!$F$142:$H$143,3,0)</f>
        <v>30</v>
      </c>
      <c r="BE344" s="43">
        <f>VLOOKUP(Categorized!AY235,Rules!$F$144:$H$145,3,0)</f>
        <v>90</v>
      </c>
      <c r="BF344" s="43">
        <f>VLOOKUP(Categorized!AZ235,Rules!$F$146:$H$147,3,0)</f>
        <v>30</v>
      </c>
      <c r="BG344" s="43">
        <f>VLOOKUP(Categorized!BA235,Rules!$F$148:$H$149,3,0)</f>
        <v>90</v>
      </c>
      <c r="BH344" s="43">
        <f>VLOOKUP(Categorized!BB235,Rules!$F$150:$H$151,3,0)</f>
        <v>30</v>
      </c>
      <c r="BI344" s="43">
        <f>VLOOKUP(Categorized!BC235,Rules!$F$152:$H$153,3,0)</f>
        <v>30</v>
      </c>
      <c r="BJ344" s="43">
        <f>VLOOKUP(Categorized!BD235,Rules!$F$154:$H$155,3,0)</f>
        <v>90</v>
      </c>
      <c r="BK344" s="43">
        <f>VLOOKUP(Categorized!BE235,Rules!$F$156:$H$157,3,0)</f>
        <v>90</v>
      </c>
      <c r="BL344" s="43">
        <f>VLOOKUP(Categorized!BF235,Rules!$F$158:$H$159,3,0)</f>
        <v>30</v>
      </c>
      <c r="BM344" s="43">
        <f>VLOOKUP(Categorized!BG235,Rules!$F$160:$H$161,3,0)</f>
        <v>30</v>
      </c>
      <c r="BN344" s="43">
        <f>VLOOKUP(Categorized!BH235,Rules!$F$162:$H$163,3,0)</f>
        <v>90</v>
      </c>
      <c r="BO344" s="43">
        <f>VLOOKUP(Categorized!BI235,Rules!$F$164:$H$165,3,0)</f>
        <v>90</v>
      </c>
      <c r="BP344" s="43">
        <f>VLOOKUP(Categorized!BJ235,Rules!$F$166:$H$167,3,0)</f>
        <v>90</v>
      </c>
      <c r="BQ344" s="43">
        <f>VLOOKUP(Categorized!BK235,Rules!$F$168:$H$169,3,0)</f>
        <v>30</v>
      </c>
      <c r="BR344" s="43">
        <f>VLOOKUP(Categorized!BL235,Rules!$F$170:$H$171,3,0)</f>
        <v>30</v>
      </c>
      <c r="BS344" s="43">
        <f>VLOOKUP(Categorized!BM235,Rules!$F$172:$H$173,3,0)</f>
        <v>30</v>
      </c>
      <c r="BT344" s="43">
        <f>VLOOKUP(Categorized!BN235,Rules!$F$174:$H$175,3,0)</f>
        <v>30</v>
      </c>
      <c r="BU344" s="43">
        <f>VLOOKUP(Categorized!BO235,Rules!$F$176:$H$177,3,0)</f>
        <v>95</v>
      </c>
      <c r="BV344" s="43">
        <f>VLOOKUP(Categorized!BP235,Rules!$F$178:$H$179,3,0)</f>
        <v>30</v>
      </c>
      <c r="BW344" s="43">
        <f>VLOOKUP(Categorized!BQ235,Rules!$F$180:$H$181,3,0)</f>
        <v>30</v>
      </c>
      <c r="BX344" s="43">
        <f>VLOOKUP(Categorized!BR235,Rules!$F$182:$H$183,3,0)</f>
        <v>30</v>
      </c>
      <c r="BY344" s="255">
        <f t="array" ref="BY344">MMULT(BD344:BX344,Rules!$O$60:$O$80)</f>
        <v>54.104919976289281</v>
      </c>
      <c r="BZ344" s="43">
        <f>VLOOKUP(Categorized!BS235,Rules!$F$184:$H$185,3,0)</f>
        <v>30</v>
      </c>
      <c r="CA344" s="43">
        <f>VLOOKUP(Categorized!BT235,Rules!$F$186:$H$187,3,0)</f>
        <v>30</v>
      </c>
      <c r="CB344" s="43">
        <f>VLOOKUP(Categorized!BU235,Rules!$F$188:$H$189,3,0)</f>
        <v>30</v>
      </c>
      <c r="CC344" s="43">
        <f>VLOOKUP(Categorized!BV235,Rules!$F$190:$H$191,3,0)</f>
        <v>30</v>
      </c>
      <c r="CD344" s="43">
        <f>VLOOKUP(Categorized!BW235,Rules!$F$192:$H$193,3,0)</f>
        <v>30</v>
      </c>
      <c r="CE344" s="255">
        <f t="array" ref="CE344">MMULT(BZ344:CD344,Rules!$O$83:$O$87)</f>
        <v>30</v>
      </c>
      <c r="CF344" s="24">
        <v>0</v>
      </c>
      <c r="CG344" s="46">
        <v>0</v>
      </c>
      <c r="CH344" s="322">
        <v>1</v>
      </c>
      <c r="CI344" s="322">
        <v>3</v>
      </c>
      <c r="CJ344" s="322">
        <v>1</v>
      </c>
      <c r="CK344" s="43">
        <f>VLOOKUP(Categorized!CC235,Rules!$F$231:$H$234,3,0)</f>
        <v>20</v>
      </c>
      <c r="CL344" s="43">
        <f>VLOOKUP(Categorized!CD235,Rules!$F$235:$H$237,3,0)</f>
        <v>50</v>
      </c>
      <c r="CM344" s="43">
        <f>VLOOKUP(Categorized!CE235,Rules!$F$238:$H$241,3,0)</f>
        <v>60</v>
      </c>
      <c r="CN344" s="393" t="e" cm="1">
        <f t="array" ref="CN344">MMULT(CK344:CM344,Rules!$O$92:$O$93)</f>
        <v>#VALUE!</v>
      </c>
      <c r="CO344" s="397" t="e">
        <f t="shared" si="40"/>
        <v>#VALUE!</v>
      </c>
      <c r="CP344" s="397" t="e">
        <f t="shared" si="41"/>
        <v>#VALUE!</v>
      </c>
      <c r="CQ344" s="424" t="str">
        <f t="shared" si="46"/>
        <v>10</v>
      </c>
    </row>
    <row r="345" spans="1:95" ht="18.5" hidden="1">
      <c r="A345" s="58">
        <v>2021</v>
      </c>
      <c r="B345" s="39" t="s">
        <v>285</v>
      </c>
      <c r="C345" s="431">
        <v>44292.144586875002</v>
      </c>
      <c r="D345" s="431">
        <v>44300.443720705996</v>
      </c>
      <c r="E345" s="403">
        <v>51884</v>
      </c>
      <c r="F345" s="426">
        <f t="shared" si="42"/>
        <v>0</v>
      </c>
      <c r="G345" s="426">
        <f t="shared" si="47"/>
        <v>0</v>
      </c>
      <c r="H345" s="428">
        <f t="shared" si="43"/>
        <v>1</v>
      </c>
      <c r="I345" s="428">
        <f t="shared" si="44"/>
        <v>0</v>
      </c>
      <c r="J345" s="428">
        <f t="shared" si="45"/>
        <v>0</v>
      </c>
      <c r="K345" s="42">
        <f>VLOOKUP(Categorized!F238,Rules!$F$4:$H$7,3,0)</f>
        <v>80</v>
      </c>
      <c r="L345" s="43">
        <f>VLOOKUP(Categorized!G238,Rules!$F$8:$H$9,3,0)</f>
        <v>90</v>
      </c>
      <c r="M345" s="43">
        <f>VLOOKUP(Categorized!H238,Rules!$F$10:$H$12,3,0)</f>
        <v>60</v>
      </c>
      <c r="N345" s="43">
        <f>VLOOKUP(Categorized!I238,Rules!$F$13:$H$16,3,0)</f>
        <v>95</v>
      </c>
      <c r="O345" s="43">
        <f>VLOOKUP(Categorized!K238,Rules!$F$20:$H$27,3,0)</f>
        <v>60</v>
      </c>
      <c r="P345" s="43">
        <f>VLOOKUP(Categorized!M238,Rules!$F$29:$H$31,3,0)</f>
        <v>70</v>
      </c>
      <c r="Q345" s="255" t="e">
        <f t="array" ref="Q345">MMULT(K345:P345,Rules!$O$4:$O$11)</f>
        <v>#VALUE!</v>
      </c>
      <c r="R345" s="43">
        <f>VLOOKUP(Categorized!N238,Rules!$F$32:$H$33,3,0)</f>
        <v>60</v>
      </c>
      <c r="S345" s="43">
        <f>VLOOKUP(Categorized!O238,Rules!$F$34:$H$40,3,0)</f>
        <v>50</v>
      </c>
      <c r="T345" s="43">
        <f>VLOOKUP(Categorized!P238,Rules!$F$41:$H$42,3,0)</f>
        <v>90</v>
      </c>
      <c r="U345" s="43">
        <f>VLOOKUP(Categorized!R238,Rules!$F$47:$H$51,3,0)</f>
        <v>50</v>
      </c>
      <c r="V345" s="43">
        <f>VLOOKUP(Categorized!S238,Rules!$F$52:$H$56,3,0)</f>
        <v>50</v>
      </c>
      <c r="W345" s="43">
        <f>VLOOKUP(Categorized!T238,Rules!$F$57:$H$58,3,0)</f>
        <v>30</v>
      </c>
      <c r="X345" s="255" t="e">
        <f t="array" ref="X345">MMULT(R345:W345,Rules!$O$14:$O$20)</f>
        <v>#VALUE!</v>
      </c>
      <c r="Y345" s="43">
        <f>VLOOKUP(Categorized!U238,Rules!$F$59:$H$60,3,0)</f>
        <v>80</v>
      </c>
      <c r="Z345" s="43">
        <f>VLOOKUP(Categorized!V238,Rules!$F$61:$H$62,3,0)</f>
        <v>20</v>
      </c>
      <c r="AA345" s="43">
        <f>VLOOKUP(Categorized!W238,Rules!$F$63:$H$64,3,0)</f>
        <v>80</v>
      </c>
      <c r="AB345" s="43">
        <f>VLOOKUP(Categorized!X238,Rules!$F$65:$H$66,3,0)</f>
        <v>20</v>
      </c>
      <c r="AC345" s="255">
        <f t="array" ref="AC345">MMULT(Y345:AB345,Rules!$O$23:$O$26)</f>
        <v>46.666666666666664</v>
      </c>
      <c r="AD345" s="43">
        <f>VLOOKUP(Categorized!Y238,Rules!$F$67:$H$68,3,0)</f>
        <v>30</v>
      </c>
      <c r="AE345" s="43">
        <f>VLOOKUP(Categorized!Z238,Rules!$F$69:$H$70,3,0)</f>
        <v>80</v>
      </c>
      <c r="AF345" s="43">
        <f>VLOOKUP(Categorized!AA238,Rules!$F$71:$H$72,3,0)</f>
        <v>30</v>
      </c>
      <c r="AG345" s="43">
        <f>VLOOKUP(Categorized!AB238,Rules!$F$73:$H$74,3,0)</f>
        <v>60</v>
      </c>
      <c r="AH345" s="255">
        <f t="array" ref="AH345">MMULT(AD345:AG345,Rules!$O$29:$O$32)</f>
        <v>50.952380952380949</v>
      </c>
      <c r="AI345" s="43">
        <f>VLOOKUP(Categorized!AC238,Rules!$F$75:$H$76,3,0)</f>
        <v>80</v>
      </c>
      <c r="AJ345" s="43">
        <f>VLOOKUP(Categorized!AD238,Rules!$F$77:$H$78,3,0)</f>
        <v>80</v>
      </c>
      <c r="AK345" s="43">
        <f>VLOOKUP(Categorized!AE238,Rules!$F$79:$H$84,3,0)</f>
        <v>50</v>
      </c>
      <c r="AL345" s="43">
        <f>VLOOKUP(Categorized!AF238,Rules!$F$85:$H$89,3,0)</f>
        <v>30</v>
      </c>
      <c r="AM345" s="43">
        <f>VLOOKUP(Categorized!AG238,Rules!$F$90:$H$92,3,0)</f>
        <v>90</v>
      </c>
      <c r="AN345" s="43">
        <f>VLOOKUP(Categorized!AH238,Rules!$F$93:$H$96,3,0)</f>
        <v>30</v>
      </c>
      <c r="AO345" s="43">
        <f>VLOOKUP(Categorized!AI238,Rules!$F$97:$H$100,3,0)</f>
        <v>50</v>
      </c>
      <c r="AP345" s="43">
        <f>VLOOKUP(Categorized!AJ238,Rules!$F$101:$H$102,3,0)</f>
        <v>30</v>
      </c>
      <c r="AQ345" s="43">
        <f>VLOOKUP(Categorized!AM238,Rules!$F$110:$H$113,3,0)</f>
        <v>70</v>
      </c>
      <c r="AR345" s="255" t="e">
        <f t="array" ref="AR345">MMULT(AI345:AQ345,Rules!$O$35:$O$45)</f>
        <v>#VALUE!</v>
      </c>
      <c r="AS345" s="44">
        <f>VLOOKUP(Categorized!AN238,Rules!$F$114:$H$116,3,0)</f>
        <v>30</v>
      </c>
      <c r="AT345" s="44">
        <f>VLOOKUP(Categorized!AO238,Rules!$F$117:$H$119,3,0)</f>
        <v>30</v>
      </c>
      <c r="AU345" s="44">
        <f>VLOOKUP(Categorized!AP238,Rules!$F$120:$H$122,3,0)</f>
        <v>90</v>
      </c>
      <c r="AV345" s="44">
        <f>VLOOKUP(Categorized!AQ238,Rules!$F$123:$H$124,3,0)</f>
        <v>90</v>
      </c>
      <c r="AW345" s="44">
        <f>VLOOKUP(Categorized!AR238,Rules!$F$125:$H$127,3,0)</f>
        <v>50</v>
      </c>
      <c r="AX345" s="44">
        <f>VLOOKUP(Categorized!AS238,Rules!$F$128:$H$130,3,0)</f>
        <v>30</v>
      </c>
      <c r="AY345" s="43">
        <f>VLOOKUP(Categorized!AT238,Rules!$F$131:$H$133,3,0)</f>
        <v>30</v>
      </c>
      <c r="AZ345" s="44">
        <f>VLOOKUP(Categorized!AU238,Rules!$F$134:$H$136,3,0)</f>
        <v>30</v>
      </c>
      <c r="BA345" s="44">
        <f>VLOOKUP(Categorized!AV238,Rules!$F$134:$H$136,3,0)</f>
        <v>45</v>
      </c>
      <c r="BB345" s="44">
        <f>VLOOKUP(Categorized!AW238,Rules!$F$139:$H$141,3,0)</f>
        <v>30</v>
      </c>
      <c r="BC345" s="256">
        <f t="array" ref="BC345">MMULT(AS345:BB345,Rules!$O$48:$O$57)</f>
        <v>45.969325153374228</v>
      </c>
      <c r="BD345" s="43">
        <f>VLOOKUP(Categorized!AX238,Rules!$F$142:$H$143,3,0)</f>
        <v>30</v>
      </c>
      <c r="BE345" s="43">
        <f>VLOOKUP(Categorized!AY238,Rules!$F$144:$H$145,3,0)</f>
        <v>30</v>
      </c>
      <c r="BF345" s="43">
        <f>VLOOKUP(Categorized!AZ238,Rules!$F$146:$H$147,3,0)</f>
        <v>30</v>
      </c>
      <c r="BG345" s="43">
        <f>VLOOKUP(Categorized!BA238,Rules!$F$148:$H$149,3,0)</f>
        <v>30</v>
      </c>
      <c r="BH345" s="43">
        <f>VLOOKUP(Categorized!BB238,Rules!$F$150:$H$151,3,0)</f>
        <v>90</v>
      </c>
      <c r="BI345" s="43">
        <f>VLOOKUP(Categorized!BC238,Rules!$F$152:$H$153,3,0)</f>
        <v>30</v>
      </c>
      <c r="BJ345" s="43">
        <f>VLOOKUP(Categorized!BD238,Rules!$F$154:$H$155,3,0)</f>
        <v>30</v>
      </c>
      <c r="BK345" s="43">
        <f>VLOOKUP(Categorized!BE238,Rules!$F$156:$H$157,3,0)</f>
        <v>30</v>
      </c>
      <c r="BL345" s="43">
        <f>VLOOKUP(Categorized!BF238,Rules!$F$158:$H$159,3,0)</f>
        <v>30</v>
      </c>
      <c r="BM345" s="43">
        <f>VLOOKUP(Categorized!BG238,Rules!$F$160:$H$161,3,0)</f>
        <v>30</v>
      </c>
      <c r="BN345" s="43">
        <f>VLOOKUP(Categorized!BH238,Rules!$F$162:$H$163,3,0)</f>
        <v>90</v>
      </c>
      <c r="BO345" s="43">
        <f>VLOOKUP(Categorized!BI238,Rules!$F$164:$H$165,3,0)</f>
        <v>30</v>
      </c>
      <c r="BP345" s="43">
        <f>VLOOKUP(Categorized!BJ238,Rules!$F$166:$H$167,3,0)</f>
        <v>30</v>
      </c>
      <c r="BQ345" s="43">
        <f>VLOOKUP(Categorized!BK238,Rules!$F$168:$H$169,3,0)</f>
        <v>30</v>
      </c>
      <c r="BR345" s="43">
        <f>VLOOKUP(Categorized!BL238,Rules!$F$170:$H$171,3,0)</f>
        <v>30</v>
      </c>
      <c r="BS345" s="43">
        <f>VLOOKUP(Categorized!BM238,Rules!$F$172:$H$173,3,0)</f>
        <v>30</v>
      </c>
      <c r="BT345" s="43">
        <f>VLOOKUP(Categorized!BN238,Rules!$F$174:$H$175,3,0)</f>
        <v>30</v>
      </c>
      <c r="BU345" s="43">
        <f>VLOOKUP(Categorized!BO238,Rules!$F$176:$H$177,3,0)</f>
        <v>30</v>
      </c>
      <c r="BV345" s="43">
        <f>VLOOKUP(Categorized!BP238,Rules!$F$178:$H$179,3,0)</f>
        <v>30</v>
      </c>
      <c r="BW345" s="43">
        <f>VLOOKUP(Categorized!BQ238,Rules!$F$180:$H$181,3,0)</f>
        <v>30</v>
      </c>
      <c r="BX345" s="43">
        <f>VLOOKUP(Categorized!BR238,Rules!$F$182:$H$183,3,0)</f>
        <v>30</v>
      </c>
      <c r="BY345" s="255">
        <f t="array" ref="BY345">MMULT(BD345:BX345,Rules!$O$60:$O$80)</f>
        <v>36.615293420272678</v>
      </c>
      <c r="BZ345" s="43">
        <f>VLOOKUP(Categorized!BS238,Rules!$F$184:$H$185,3,0)</f>
        <v>30</v>
      </c>
      <c r="CA345" s="43">
        <f>VLOOKUP(Categorized!BT238,Rules!$F$186:$H$187,3,0)</f>
        <v>30</v>
      </c>
      <c r="CB345" s="43">
        <f>VLOOKUP(Categorized!BU238,Rules!$F$188:$H$189,3,0)</f>
        <v>30</v>
      </c>
      <c r="CC345" s="43">
        <f>VLOOKUP(Categorized!BV238,Rules!$F$190:$H$191,3,0)</f>
        <v>30</v>
      </c>
      <c r="CD345" s="43">
        <f>VLOOKUP(Categorized!BW238,Rules!$F$192:$H$193,3,0)</f>
        <v>30</v>
      </c>
      <c r="CE345" s="255">
        <f t="array" ref="CE345">MMULT(BZ345:CD345,Rules!$O$83:$O$87)</f>
        <v>30</v>
      </c>
      <c r="CF345" s="45">
        <v>0</v>
      </c>
      <c r="CG345" s="46">
        <v>0</v>
      </c>
      <c r="CH345" s="322">
        <v>1</v>
      </c>
      <c r="CI345" s="322">
        <v>3</v>
      </c>
      <c r="CJ345" s="322">
        <v>1</v>
      </c>
      <c r="CK345" s="43">
        <f>VLOOKUP(Categorized!CC238,Rules!$F$231:$H$234,3,0)</f>
        <v>70</v>
      </c>
      <c r="CL345" s="43">
        <f>VLOOKUP(Categorized!CD238,Rules!$F$235:$H$237,3,0)</f>
        <v>95</v>
      </c>
      <c r="CM345" s="43">
        <f>VLOOKUP(Categorized!CE238,Rules!$F$238:$H$241,3,0)</f>
        <v>60</v>
      </c>
      <c r="CN345" s="393" t="e" cm="1">
        <f t="array" ref="CN345">MMULT(CK345:CM345,Rules!$O$92:$O$93)</f>
        <v>#VALUE!</v>
      </c>
      <c r="CO345" s="397" t="e">
        <f t="shared" si="40"/>
        <v>#VALUE!</v>
      </c>
      <c r="CP345" s="397" t="e">
        <f t="shared" si="41"/>
        <v>#VALUE!</v>
      </c>
      <c r="CQ345" s="424" t="str">
        <f t="shared" si="46"/>
        <v>10</v>
      </c>
    </row>
    <row r="346" spans="1:95" ht="18.5" hidden="1">
      <c r="A346" s="58">
        <v>2021</v>
      </c>
      <c r="B346" s="39" t="s">
        <v>265</v>
      </c>
      <c r="C346" s="431">
        <v>44315.285408680596</v>
      </c>
      <c r="D346" s="431">
        <v>44316.391917858797</v>
      </c>
      <c r="E346" s="403">
        <v>51888</v>
      </c>
      <c r="F346" s="426">
        <f t="shared" si="42"/>
        <v>0</v>
      </c>
      <c r="G346" s="426">
        <f t="shared" si="47"/>
        <v>0</v>
      </c>
      <c r="H346" s="428">
        <f t="shared" si="43"/>
        <v>1</v>
      </c>
      <c r="I346" s="428">
        <f t="shared" si="44"/>
        <v>0</v>
      </c>
      <c r="J346" s="428">
        <f t="shared" si="45"/>
        <v>0</v>
      </c>
      <c r="K346" s="42">
        <f>VLOOKUP(Categorized!F218,Rules!$F$4:$H$7,3,0)</f>
        <v>90</v>
      </c>
      <c r="L346" s="43">
        <f>VLOOKUP(Categorized!G218,Rules!$F$8:$H$9,3,0)</f>
        <v>90</v>
      </c>
      <c r="M346" s="43">
        <f>VLOOKUP(Categorized!H218,Rules!$F$10:$H$12,3,0)</f>
        <v>60</v>
      </c>
      <c r="N346" s="43">
        <f>VLOOKUP(Categorized!I218,Rules!$F$13:$H$16,3,0)</f>
        <v>95</v>
      </c>
      <c r="O346" s="43">
        <f>VLOOKUP(Categorized!K218,Rules!$F$20:$H$27,3,0)</f>
        <v>60</v>
      </c>
      <c r="P346" s="43">
        <f>VLOOKUP(Categorized!M218,Rules!$F$29:$H$31,3,0)</f>
        <v>70</v>
      </c>
      <c r="Q346" s="255" t="e">
        <f t="array" ref="Q346">MMULT(K346:P346,Rules!$O$4:$O$11)</f>
        <v>#VALUE!</v>
      </c>
      <c r="R346" s="43">
        <f>VLOOKUP(Categorized!N218,Rules!$F$32:$H$33,3,0)</f>
        <v>60</v>
      </c>
      <c r="S346" s="43">
        <f>VLOOKUP(Categorized!O218,Rules!$F$34:$H$40,3,0)</f>
        <v>70</v>
      </c>
      <c r="T346" s="43">
        <f>VLOOKUP(Categorized!P218,Rules!$F$41:$H$42,3,0)</f>
        <v>90</v>
      </c>
      <c r="U346" s="43">
        <f>VLOOKUP(Categorized!R218,Rules!$F$47:$H$51,3,0)</f>
        <v>50</v>
      </c>
      <c r="V346" s="43">
        <f>VLOOKUP(Categorized!S218,Rules!$F$52:$H$56,3,0)</f>
        <v>50</v>
      </c>
      <c r="W346" s="43">
        <f>VLOOKUP(Categorized!T218,Rules!$F$57:$H$58,3,0)</f>
        <v>80</v>
      </c>
      <c r="X346" s="255" t="e">
        <f t="array" ref="X346">MMULT(R346:W346,Rules!$O$14:$O$20)</f>
        <v>#VALUE!</v>
      </c>
      <c r="Y346" s="43">
        <f>VLOOKUP(Categorized!U218,Rules!$F$59:$H$60,3,0)</f>
        <v>80</v>
      </c>
      <c r="Z346" s="43">
        <f>VLOOKUP(Categorized!V218,Rules!$F$61:$H$62,3,0)</f>
        <v>20</v>
      </c>
      <c r="AA346" s="43">
        <f>VLOOKUP(Categorized!W218,Rules!$F$63:$H$64,3,0)</f>
        <v>80</v>
      </c>
      <c r="AB346" s="43">
        <f>VLOOKUP(Categorized!X218,Rules!$F$65:$H$66,3,0)</f>
        <v>20</v>
      </c>
      <c r="AC346" s="255">
        <f t="array" ref="AC346">MMULT(Y346:AB346,Rules!$O$23:$O$26)</f>
        <v>46.666666666666664</v>
      </c>
      <c r="AD346" s="43">
        <f>VLOOKUP(Categorized!Y218,Rules!$F$67:$H$68,3,0)</f>
        <v>70</v>
      </c>
      <c r="AE346" s="43">
        <f>VLOOKUP(Categorized!Z218,Rules!$F$69:$H$70,3,0)</f>
        <v>30</v>
      </c>
      <c r="AF346" s="43">
        <f>VLOOKUP(Categorized!AA218,Rules!$F$71:$H$72,3,0)</f>
        <v>80</v>
      </c>
      <c r="AG346" s="43">
        <f>VLOOKUP(Categorized!AB218,Rules!$F$73:$H$74,3,0)</f>
        <v>30</v>
      </c>
      <c r="AH346" s="255">
        <f t="array" ref="AH346">MMULT(AD346:AG346,Rules!$O$29:$O$32)</f>
        <v>52.222222222222214</v>
      </c>
      <c r="AI346" s="43">
        <f>VLOOKUP(Categorized!AC218,Rules!$F$75:$H$76,3,0)</f>
        <v>80</v>
      </c>
      <c r="AJ346" s="43">
        <f>VLOOKUP(Categorized!AD218,Rules!$F$77:$H$78,3,0)</f>
        <v>50</v>
      </c>
      <c r="AK346" s="43">
        <f>VLOOKUP(Categorized!AE218,Rules!$F$79:$H$84,3,0)</f>
        <v>50</v>
      </c>
      <c r="AL346" s="43">
        <f>VLOOKUP(Categorized!AF218,Rules!$F$85:$H$89,3,0)</f>
        <v>30</v>
      </c>
      <c r="AM346" s="43">
        <f>VLOOKUP(Categorized!AG218,Rules!$F$90:$H$92,3,0)</f>
        <v>30</v>
      </c>
      <c r="AN346" s="43">
        <f>VLOOKUP(Categorized!AH218,Rules!$F$93:$H$96,3,0)</f>
        <v>30</v>
      </c>
      <c r="AO346" s="43">
        <f>VLOOKUP(Categorized!AI218,Rules!$F$97:$H$100,3,0)</f>
        <v>50</v>
      </c>
      <c r="AP346" s="43">
        <f>VLOOKUP(Categorized!AJ218,Rules!$F$101:$H$102,3,0)</f>
        <v>30</v>
      </c>
      <c r="AQ346" s="43">
        <f>VLOOKUP(Categorized!AM218,Rules!$F$110:$H$113,3,0)</f>
        <v>30</v>
      </c>
      <c r="AR346" s="255" t="e">
        <f t="array" ref="AR346">MMULT(AI346:AQ346,Rules!$O$35:$O$45)</f>
        <v>#VALUE!</v>
      </c>
      <c r="AS346" s="44">
        <f>VLOOKUP(Categorized!AN218,Rules!$F$114:$H$116,3,0)</f>
        <v>90</v>
      </c>
      <c r="AT346" s="44">
        <f>VLOOKUP(Categorized!AO218,Rules!$F$117:$H$119,3,0)</f>
        <v>90</v>
      </c>
      <c r="AU346" s="44">
        <f>VLOOKUP(Categorized!AP218,Rules!$F$120:$H$122,3,0)</f>
        <v>30</v>
      </c>
      <c r="AV346" s="44">
        <f>VLOOKUP(Categorized!AQ218,Rules!$F$123:$H$124,3,0)</f>
        <v>90</v>
      </c>
      <c r="AW346" s="44">
        <f>VLOOKUP(Categorized!AR218,Rules!$F$125:$H$127,3,0)</f>
        <v>70</v>
      </c>
      <c r="AX346" s="44">
        <f>VLOOKUP(Categorized!AS218,Rules!$F$128:$H$130,3,0)</f>
        <v>30</v>
      </c>
      <c r="AY346" s="43">
        <f>VLOOKUP(Categorized!AT218,Rules!$F$131:$H$133,3,0)</f>
        <v>30</v>
      </c>
      <c r="AZ346" s="44">
        <f>VLOOKUP(Categorized!AU218,Rules!$F$134:$H$136,3,0)</f>
        <v>30</v>
      </c>
      <c r="BA346" s="44">
        <f>VLOOKUP(Categorized!AV218,Rules!$F$134:$H$136,3,0)</f>
        <v>45</v>
      </c>
      <c r="BB346" s="44">
        <f>VLOOKUP(Categorized!AW218,Rules!$F$139:$H$141,3,0)</f>
        <v>30</v>
      </c>
      <c r="BC346" s="256">
        <f t="array" ref="BC346">MMULT(AS346:BB346,Rules!$O$48:$O$57)</f>
        <v>53.012269938650306</v>
      </c>
      <c r="BD346" s="43">
        <f>VLOOKUP(Categorized!AX218,Rules!$F$142:$H$143,3,0)</f>
        <v>30</v>
      </c>
      <c r="BE346" s="43">
        <f>VLOOKUP(Categorized!AY218,Rules!$F$144:$H$145,3,0)</f>
        <v>30</v>
      </c>
      <c r="BF346" s="43">
        <f>VLOOKUP(Categorized!AZ218,Rules!$F$146:$H$147,3,0)</f>
        <v>30</v>
      </c>
      <c r="BG346" s="43">
        <f>VLOOKUP(Categorized!BA218,Rules!$F$148:$H$149,3,0)</f>
        <v>30</v>
      </c>
      <c r="BH346" s="43">
        <f>VLOOKUP(Categorized!BB218,Rules!$F$150:$H$151,3,0)</f>
        <v>30</v>
      </c>
      <c r="BI346" s="43">
        <f>VLOOKUP(Categorized!BC218,Rules!$F$152:$H$153,3,0)</f>
        <v>30</v>
      </c>
      <c r="BJ346" s="43">
        <f>VLOOKUP(Categorized!BD218,Rules!$F$154:$H$155,3,0)</f>
        <v>90</v>
      </c>
      <c r="BK346" s="43">
        <f>VLOOKUP(Categorized!BE218,Rules!$F$156:$H$157,3,0)</f>
        <v>30</v>
      </c>
      <c r="BL346" s="43">
        <f>VLOOKUP(Categorized!BF218,Rules!$F$158:$H$159,3,0)</f>
        <v>30</v>
      </c>
      <c r="BM346" s="43">
        <f>VLOOKUP(Categorized!BG218,Rules!$F$160:$H$161,3,0)</f>
        <v>30</v>
      </c>
      <c r="BN346" s="43">
        <f>VLOOKUP(Categorized!BH218,Rules!$F$162:$H$163,3,0)</f>
        <v>90</v>
      </c>
      <c r="BO346" s="43">
        <f>VLOOKUP(Categorized!BI218,Rules!$F$164:$H$165,3,0)</f>
        <v>90</v>
      </c>
      <c r="BP346" s="43">
        <f>VLOOKUP(Categorized!BJ218,Rules!$F$166:$H$167,3,0)</f>
        <v>30</v>
      </c>
      <c r="BQ346" s="43">
        <f>VLOOKUP(Categorized!BK218,Rules!$F$168:$H$169,3,0)</f>
        <v>90</v>
      </c>
      <c r="BR346" s="43">
        <f>VLOOKUP(Categorized!BL218,Rules!$F$170:$H$171,3,0)</f>
        <v>30</v>
      </c>
      <c r="BS346" s="43">
        <f>VLOOKUP(Categorized!BM218,Rules!$F$172:$H$173,3,0)</f>
        <v>30</v>
      </c>
      <c r="BT346" s="43">
        <f>VLOOKUP(Categorized!BN218,Rules!$F$174:$H$175,3,0)</f>
        <v>30</v>
      </c>
      <c r="BU346" s="43">
        <f>VLOOKUP(Categorized!BO218,Rules!$F$176:$H$177,3,0)</f>
        <v>30</v>
      </c>
      <c r="BV346" s="43">
        <f>VLOOKUP(Categorized!BP218,Rules!$F$178:$H$179,3,0)</f>
        <v>30</v>
      </c>
      <c r="BW346" s="43">
        <f>VLOOKUP(Categorized!BQ218,Rules!$F$180:$H$181,3,0)</f>
        <v>30</v>
      </c>
      <c r="BX346" s="43">
        <f>VLOOKUP(Categorized!BR218,Rules!$F$182:$H$183,3,0)</f>
        <v>30</v>
      </c>
      <c r="BY346" s="255">
        <f t="array" ref="BY346">MMULT(BD346:BX346,Rules!$O$60:$O$80)</f>
        <v>41.558980438648504</v>
      </c>
      <c r="BZ346" s="43">
        <f>VLOOKUP(Categorized!BS218,Rules!$F$184:$H$185,3,0)</f>
        <v>30</v>
      </c>
      <c r="CA346" s="43">
        <f>VLOOKUP(Categorized!BT218,Rules!$F$186:$H$187,3,0)</f>
        <v>30</v>
      </c>
      <c r="CB346" s="43">
        <f>VLOOKUP(Categorized!BU218,Rules!$F$188:$H$189,3,0)</f>
        <v>30</v>
      </c>
      <c r="CC346" s="43">
        <f>VLOOKUP(Categorized!BV218,Rules!$F$190:$H$191,3,0)</f>
        <v>30</v>
      </c>
      <c r="CD346" s="43">
        <f>VLOOKUP(Categorized!BW218,Rules!$F$192:$H$193,3,0)</f>
        <v>90</v>
      </c>
      <c r="CE346" s="255">
        <f t="array" ref="CE346">MMULT(BZ346:CD346,Rules!$O$83:$O$87)</f>
        <v>41.294117647058826</v>
      </c>
      <c r="CF346" s="45">
        <v>0</v>
      </c>
      <c r="CG346" s="46">
        <v>0</v>
      </c>
      <c r="CH346" s="322">
        <v>1</v>
      </c>
      <c r="CI346" s="322">
        <v>4</v>
      </c>
      <c r="CJ346" s="322">
        <v>1</v>
      </c>
      <c r="CK346" s="43">
        <f>VLOOKUP(Categorized!CC218,Rules!$F$231:$H$234,3,0)</f>
        <v>20</v>
      </c>
      <c r="CL346" s="43">
        <f>VLOOKUP(Categorized!CD218,Rules!$F$235:$H$237,3,0)</f>
        <v>95</v>
      </c>
      <c r="CM346" s="43">
        <f>VLOOKUP(Categorized!CE218,Rules!$F$238:$H$241,3,0)</f>
        <v>60</v>
      </c>
      <c r="CN346" s="393" t="e" cm="1">
        <f t="array" ref="CN346">MMULT(CK346:CM346,Rules!$O$92:$O$93)</f>
        <v>#VALUE!</v>
      </c>
      <c r="CO346" s="397" t="e">
        <f t="shared" si="40"/>
        <v>#VALUE!</v>
      </c>
      <c r="CP346" s="397" t="e">
        <f t="shared" si="41"/>
        <v>#VALUE!</v>
      </c>
      <c r="CQ346" s="424" t="str">
        <f t="shared" si="46"/>
        <v>10</v>
      </c>
    </row>
    <row r="347" spans="1:95" ht="18.5" hidden="1">
      <c r="A347" s="58">
        <v>2021</v>
      </c>
      <c r="B347" s="39" t="s">
        <v>311</v>
      </c>
      <c r="C347" s="431">
        <v>44294.157127326398</v>
      </c>
      <c r="D347" s="431">
        <v>44298.653466145799</v>
      </c>
      <c r="E347" s="405">
        <v>52051</v>
      </c>
      <c r="F347" s="426">
        <f t="shared" si="42"/>
        <v>0</v>
      </c>
      <c r="G347" s="426">
        <f t="shared" si="47"/>
        <v>0</v>
      </c>
      <c r="H347" s="428">
        <f t="shared" si="43"/>
        <v>1</v>
      </c>
      <c r="I347" s="428">
        <f t="shared" si="44"/>
        <v>0</v>
      </c>
      <c r="J347" s="428">
        <f t="shared" si="45"/>
        <v>0</v>
      </c>
      <c r="K347" s="42">
        <f>VLOOKUP(Categorized!F264,Rules!$F$4:$H$7,3,0)</f>
        <v>80</v>
      </c>
      <c r="L347" s="43">
        <f>VLOOKUP(Categorized!G264,Rules!$F$8:$H$9,3,0)</f>
        <v>90</v>
      </c>
      <c r="M347" s="43">
        <f>VLOOKUP(Categorized!H264,Rules!$F$10:$H$12,3,0)</f>
        <v>60</v>
      </c>
      <c r="N347" s="43">
        <f>VLOOKUP(Categorized!I264,Rules!$F$13:$H$16,3,0)</f>
        <v>95</v>
      </c>
      <c r="O347" s="43">
        <f>VLOOKUP(Categorized!K264,Rules!$F$20:$H$27,3,0)</f>
        <v>60</v>
      </c>
      <c r="P347" s="43">
        <f>VLOOKUP(Categorized!M264,Rules!$F$29:$H$31,3,0)</f>
        <v>70</v>
      </c>
      <c r="Q347" s="255" t="e">
        <f t="array" ref="Q347">MMULT(K347:P347,Rules!$O$4:$O$11)</f>
        <v>#VALUE!</v>
      </c>
      <c r="R347" s="43">
        <f>VLOOKUP(Categorized!N264,Rules!$F$32:$H$33,3,0)</f>
        <v>60</v>
      </c>
      <c r="S347" s="43">
        <f>VLOOKUP(Categorized!O264,Rules!$F$34:$H$40,3,0)</f>
        <v>50</v>
      </c>
      <c r="T347" s="43">
        <f>VLOOKUP(Categorized!P264,Rules!$F$41:$H$42,3,0)</f>
        <v>90</v>
      </c>
      <c r="U347" s="43">
        <f>VLOOKUP(Categorized!R264,Rules!$F$47:$H$51,3,0)</f>
        <v>50</v>
      </c>
      <c r="V347" s="43">
        <f>VLOOKUP(Categorized!S264,Rules!$F$52:$H$56,3,0)</f>
        <v>30</v>
      </c>
      <c r="W347" s="43">
        <f>VLOOKUP(Categorized!T264,Rules!$F$57:$H$58,3,0)</f>
        <v>80</v>
      </c>
      <c r="X347" s="255" t="e">
        <f t="array" ref="X347">MMULT(R347:W347,Rules!$O$14:$O$20)</f>
        <v>#VALUE!</v>
      </c>
      <c r="Y347" s="43">
        <f>VLOOKUP(Categorized!U264,Rules!$F$59:$H$60,3,0)</f>
        <v>80</v>
      </c>
      <c r="Z347" s="43">
        <f>VLOOKUP(Categorized!V264,Rules!$F$61:$H$62,3,0)</f>
        <v>20</v>
      </c>
      <c r="AA347" s="43">
        <f>VLOOKUP(Categorized!W264,Rules!$F$63:$H$64,3,0)</f>
        <v>80</v>
      </c>
      <c r="AB347" s="43">
        <f>VLOOKUP(Categorized!X264,Rules!$F$65:$H$66,3,0)</f>
        <v>20</v>
      </c>
      <c r="AC347" s="255">
        <f t="array" ref="AC347">MMULT(Y347:AB347,Rules!$O$23:$O$26)</f>
        <v>46.666666666666664</v>
      </c>
      <c r="AD347" s="43">
        <f>VLOOKUP(Categorized!Y264,Rules!$F$67:$H$68,3,0)</f>
        <v>70</v>
      </c>
      <c r="AE347" s="43">
        <f>VLOOKUP(Categorized!Z264,Rules!$F$69:$H$70,3,0)</f>
        <v>80</v>
      </c>
      <c r="AF347" s="43">
        <f>VLOOKUP(Categorized!AA264,Rules!$F$71:$H$72,3,0)</f>
        <v>80</v>
      </c>
      <c r="AG347" s="43">
        <f>VLOOKUP(Categorized!AB264,Rules!$F$73:$H$74,3,0)</f>
        <v>60</v>
      </c>
      <c r="AH347" s="255">
        <f t="array" ref="AH347">MMULT(AD347:AG347,Rules!$O$29:$O$32)</f>
        <v>73.174603174603163</v>
      </c>
      <c r="AI347" s="43">
        <f>VLOOKUP(Categorized!AC264,Rules!$F$75:$H$76,3,0)</f>
        <v>80</v>
      </c>
      <c r="AJ347" s="43">
        <f>VLOOKUP(Categorized!AD264,Rules!$F$77:$H$78,3,0)</f>
        <v>50</v>
      </c>
      <c r="AK347" s="43">
        <f>VLOOKUP(Categorized!AE264,Rules!$F$79:$H$84,3,0)</f>
        <v>50</v>
      </c>
      <c r="AL347" s="43">
        <f>VLOOKUP(Categorized!AF264,Rules!$F$85:$H$89,3,0)</f>
        <v>50</v>
      </c>
      <c r="AM347" s="43">
        <f>VLOOKUP(Categorized!AG264,Rules!$F$90:$H$92,3,0)</f>
        <v>30</v>
      </c>
      <c r="AN347" s="43">
        <f>VLOOKUP(Categorized!AH264,Rules!$F$93:$H$96,3,0)</f>
        <v>30</v>
      </c>
      <c r="AO347" s="43">
        <f>VLOOKUP(Categorized!AI264,Rules!$F$97:$H$100,3,0)</f>
        <v>50</v>
      </c>
      <c r="AP347" s="43">
        <f>VLOOKUP(Categorized!AJ264,Rules!$F$101:$H$102,3,0)</f>
        <v>30</v>
      </c>
      <c r="AQ347" s="43">
        <f>VLOOKUP(Categorized!AM264,Rules!$F$110:$H$113,3,0)</f>
        <v>80</v>
      </c>
      <c r="AR347" s="255" t="e">
        <f t="array" ref="AR347">MMULT(AI347:AQ347,Rules!$O$35:$O$45)</f>
        <v>#VALUE!</v>
      </c>
      <c r="AS347" s="44">
        <f>VLOOKUP(Categorized!AN264,Rules!$F$114:$H$116,3,0)</f>
        <v>90</v>
      </c>
      <c r="AT347" s="44">
        <f>VLOOKUP(Categorized!AO264,Rules!$F$117:$H$119,3,0)</f>
        <v>30</v>
      </c>
      <c r="AU347" s="44">
        <f>VLOOKUP(Categorized!AP264,Rules!$F$120:$H$122,3,0)</f>
        <v>30</v>
      </c>
      <c r="AV347" s="44">
        <f>VLOOKUP(Categorized!AQ264,Rules!$F$123:$H$124,3,0)</f>
        <v>30</v>
      </c>
      <c r="AW347" s="44">
        <f>VLOOKUP(Categorized!AR264,Rules!$F$125:$H$127,3,0)</f>
        <v>50</v>
      </c>
      <c r="AX347" s="44">
        <f>VLOOKUP(Categorized!AS264,Rules!$F$128:$H$130,3,0)</f>
        <v>80</v>
      </c>
      <c r="AY347" s="43">
        <f>VLOOKUP(Categorized!AT264,Rules!$F$131:$H$133,3,0)</f>
        <v>70</v>
      </c>
      <c r="AZ347" s="44">
        <f>VLOOKUP(Categorized!AU264,Rules!$F$134:$H$136,3,0)</f>
        <v>70</v>
      </c>
      <c r="BA347" s="44">
        <f>VLOOKUP(Categorized!AV264,Rules!$F$134:$H$136,3,0)</f>
        <v>30</v>
      </c>
      <c r="BB347" s="44">
        <f>VLOOKUP(Categorized!AW264,Rules!$F$139:$H$141,3,0)</f>
        <v>45</v>
      </c>
      <c r="BC347" s="256">
        <f t="array" ref="BC347">MMULT(AS347:BB347,Rules!$O$48:$O$57)</f>
        <v>52.233128834355824</v>
      </c>
      <c r="BD347" s="43">
        <f>VLOOKUP(Categorized!AX264,Rules!$F$142:$H$143,3,0)</f>
        <v>30</v>
      </c>
      <c r="BE347" s="43">
        <f>VLOOKUP(Categorized!AY264,Rules!$F$144:$H$145,3,0)</f>
        <v>30</v>
      </c>
      <c r="BF347" s="43">
        <f>VLOOKUP(Categorized!AZ264,Rules!$F$146:$H$147,3,0)</f>
        <v>30</v>
      </c>
      <c r="BG347" s="43">
        <f>VLOOKUP(Categorized!BA264,Rules!$F$148:$H$149,3,0)</f>
        <v>30</v>
      </c>
      <c r="BH347" s="43">
        <f>VLOOKUP(Categorized!BB264,Rules!$F$150:$H$151,3,0)</f>
        <v>30</v>
      </c>
      <c r="BI347" s="43">
        <f>VLOOKUP(Categorized!BC264,Rules!$F$152:$H$153,3,0)</f>
        <v>30</v>
      </c>
      <c r="BJ347" s="43">
        <f>VLOOKUP(Categorized!BD264,Rules!$F$154:$H$155,3,0)</f>
        <v>90</v>
      </c>
      <c r="BK347" s="43">
        <f>VLOOKUP(Categorized!BE264,Rules!$F$156:$H$157,3,0)</f>
        <v>30</v>
      </c>
      <c r="BL347" s="43">
        <f>VLOOKUP(Categorized!BF264,Rules!$F$158:$H$159,3,0)</f>
        <v>30</v>
      </c>
      <c r="BM347" s="43">
        <f>VLOOKUP(Categorized!BG264,Rules!$F$160:$H$161,3,0)</f>
        <v>30</v>
      </c>
      <c r="BN347" s="43">
        <f>VLOOKUP(Categorized!BH264,Rules!$F$162:$H$163,3,0)</f>
        <v>90</v>
      </c>
      <c r="BO347" s="43">
        <f>VLOOKUP(Categorized!BI264,Rules!$F$164:$H$165,3,0)</f>
        <v>90</v>
      </c>
      <c r="BP347" s="43">
        <f>VLOOKUP(Categorized!BJ264,Rules!$F$166:$H$167,3,0)</f>
        <v>90</v>
      </c>
      <c r="BQ347" s="43">
        <f>VLOOKUP(Categorized!BK264,Rules!$F$168:$H$169,3,0)</f>
        <v>30</v>
      </c>
      <c r="BR347" s="43">
        <f>VLOOKUP(Categorized!BL264,Rules!$F$170:$H$171,3,0)</f>
        <v>30</v>
      </c>
      <c r="BS347" s="43">
        <f>VLOOKUP(Categorized!BM264,Rules!$F$172:$H$173,3,0)</f>
        <v>30</v>
      </c>
      <c r="BT347" s="43">
        <f>VLOOKUP(Categorized!BN264,Rules!$F$174:$H$175,3,0)</f>
        <v>30</v>
      </c>
      <c r="BU347" s="43">
        <f>VLOOKUP(Categorized!BO264,Rules!$F$176:$H$177,3,0)</f>
        <v>30</v>
      </c>
      <c r="BV347" s="43">
        <f>VLOOKUP(Categorized!BP264,Rules!$F$178:$H$179,3,0)</f>
        <v>30</v>
      </c>
      <c r="BW347" s="43">
        <f>VLOOKUP(Categorized!BQ264,Rules!$F$180:$H$181,3,0)</f>
        <v>30</v>
      </c>
      <c r="BX347" s="43">
        <f>VLOOKUP(Categorized!BR264,Rules!$F$182:$H$183,3,0)</f>
        <v>30</v>
      </c>
      <c r="BY347" s="255">
        <f t="array" ref="BY347">MMULT(BD347:BX347,Rules!$O$60:$O$80)</f>
        <v>41.701244813278024</v>
      </c>
      <c r="BZ347" s="43">
        <f>VLOOKUP(Categorized!BS264,Rules!$F$184:$H$185,3,0)</f>
        <v>30</v>
      </c>
      <c r="CA347" s="43">
        <f>VLOOKUP(Categorized!BT264,Rules!$F$186:$H$187,3,0)</f>
        <v>30</v>
      </c>
      <c r="CB347" s="43">
        <f>VLOOKUP(Categorized!BU264,Rules!$F$188:$H$189,3,0)</f>
        <v>30</v>
      </c>
      <c r="CC347" s="43">
        <f>VLOOKUP(Categorized!BV264,Rules!$F$190:$H$191,3,0)</f>
        <v>30</v>
      </c>
      <c r="CD347" s="43">
        <f>VLOOKUP(Categorized!BW264,Rules!$F$192:$H$193,3,0)</f>
        <v>30</v>
      </c>
      <c r="CE347" s="255">
        <f t="array" ref="CE347">MMULT(BZ347:CD347,Rules!$O$83:$O$87)</f>
        <v>30</v>
      </c>
      <c r="CF347" s="26">
        <v>1</v>
      </c>
      <c r="CG347" s="51">
        <v>1</v>
      </c>
      <c r="CH347" s="309">
        <v>1</v>
      </c>
      <c r="CI347" s="302">
        <v>3</v>
      </c>
      <c r="CJ347" s="309">
        <v>1</v>
      </c>
      <c r="CK347" s="43">
        <f>VLOOKUP(Categorized!CC264,Rules!$F$231:$H$234,3,0)</f>
        <v>50</v>
      </c>
      <c r="CL347" s="43">
        <f>VLOOKUP(Categorized!CD264,Rules!$F$235:$H$237,3,0)</f>
        <v>95</v>
      </c>
      <c r="CM347" s="43">
        <f>VLOOKUP(Categorized!CE264,Rules!$F$238:$H$241,3,0)</f>
        <v>80</v>
      </c>
      <c r="CN347" s="393" t="e" cm="1">
        <f t="array" ref="CN347">MMULT(CK347:CM347,Rules!$O$92:$O$93)</f>
        <v>#VALUE!</v>
      </c>
      <c r="CO347" s="397" t="e">
        <f t="shared" si="40"/>
        <v>#VALUE!</v>
      </c>
      <c r="CP347" s="397" t="e">
        <f t="shared" si="41"/>
        <v>#VALUE!</v>
      </c>
      <c r="CQ347" s="424" t="str">
        <f t="shared" si="46"/>
        <v>10</v>
      </c>
    </row>
    <row r="348" spans="1:95" ht="18.5">
      <c r="A348" s="58">
        <v>2021</v>
      </c>
      <c r="B348" s="39" t="s">
        <v>310</v>
      </c>
      <c r="C348" s="431">
        <v>44298.860384768501</v>
      </c>
      <c r="D348" s="431">
        <v>44299.5116263542</v>
      </c>
      <c r="E348" s="405">
        <v>52051</v>
      </c>
      <c r="F348" s="426">
        <f>IF(H348&gt;=2,C348-C347,0)</f>
        <v>4.7032574421027675</v>
      </c>
      <c r="G348" s="426">
        <f>IF(H348&gt;1,F348+G347,0)</f>
        <v>4.7032574421027675</v>
      </c>
      <c r="H348" s="428">
        <f>IF(E348=E347,H347+1,1)</f>
        <v>2</v>
      </c>
      <c r="I348" s="428">
        <f t="shared" si="44"/>
        <v>2.3516287210513838</v>
      </c>
      <c r="J348" s="428">
        <f t="shared" si="45"/>
        <v>0</v>
      </c>
      <c r="K348" s="42">
        <f>VLOOKUP(Categorized!F263,Rules!$F$4:$H$7,3,0)</f>
        <v>80</v>
      </c>
      <c r="L348" s="43">
        <f>VLOOKUP(Categorized!G263,Rules!$F$8:$H$9,3,0)</f>
        <v>90</v>
      </c>
      <c r="M348" s="43">
        <f>VLOOKUP(Categorized!H263,Rules!$F$10:$H$12,3,0)</f>
        <v>60</v>
      </c>
      <c r="N348" s="43">
        <f>VLOOKUP(Categorized!I263,Rules!$F$13:$H$16,3,0)</f>
        <v>40</v>
      </c>
      <c r="O348" s="43">
        <f>VLOOKUP(Categorized!K263,Rules!$F$20:$H$27,3,0)</f>
        <v>60</v>
      </c>
      <c r="P348" s="43">
        <f>VLOOKUP(Categorized!M263,Rules!$F$29:$H$31,3,0)</f>
        <v>70</v>
      </c>
      <c r="Q348" s="255" t="e">
        <f t="array" ref="Q348">MMULT(K348:P348,Rules!$O$4:$O$11)</f>
        <v>#VALUE!</v>
      </c>
      <c r="R348" s="43">
        <f>VLOOKUP(Categorized!N263,Rules!$F$32:$H$33,3,0)</f>
        <v>90</v>
      </c>
      <c r="S348" s="43">
        <f>VLOOKUP(Categorized!O263,Rules!$F$34:$H$40,3,0)</f>
        <v>70</v>
      </c>
      <c r="T348" s="43">
        <f>VLOOKUP(Categorized!P263,Rules!$F$41:$H$42,3,0)</f>
        <v>30</v>
      </c>
      <c r="U348" s="43">
        <f>VLOOKUP(Categorized!R263,Rules!$F$47:$H$51,3,0)</f>
        <v>30</v>
      </c>
      <c r="V348" s="43">
        <f>VLOOKUP(Categorized!S263,Rules!$F$52:$H$56,3,0)</f>
        <v>30</v>
      </c>
      <c r="W348" s="43">
        <f>VLOOKUP(Categorized!T263,Rules!$F$57:$H$58,3,0)</f>
        <v>80</v>
      </c>
      <c r="X348" s="255" t="e">
        <f t="array" ref="X348">MMULT(R348:W348,Rules!$O$14:$O$20)</f>
        <v>#VALUE!</v>
      </c>
      <c r="Y348" s="43">
        <f>VLOOKUP(Categorized!U263,Rules!$F$59:$H$60,3,0)</f>
        <v>80</v>
      </c>
      <c r="Z348" s="43">
        <f>VLOOKUP(Categorized!V263,Rules!$F$61:$H$62,3,0)</f>
        <v>20</v>
      </c>
      <c r="AA348" s="43">
        <f>VLOOKUP(Categorized!W263,Rules!$F$63:$H$64,3,0)</f>
        <v>80</v>
      </c>
      <c r="AB348" s="43">
        <f>VLOOKUP(Categorized!X263,Rules!$F$65:$H$66,3,0)</f>
        <v>20</v>
      </c>
      <c r="AC348" s="255">
        <f t="array" ref="AC348">MMULT(Y348:AB348,Rules!$O$23:$O$26)</f>
        <v>46.666666666666664</v>
      </c>
      <c r="AD348" s="43">
        <f>VLOOKUP(Categorized!Y263,Rules!$F$67:$H$68,3,0)</f>
        <v>70</v>
      </c>
      <c r="AE348" s="43">
        <f>VLOOKUP(Categorized!Z263,Rules!$F$69:$H$70,3,0)</f>
        <v>80</v>
      </c>
      <c r="AF348" s="43">
        <f>VLOOKUP(Categorized!AA263,Rules!$F$71:$H$72,3,0)</f>
        <v>80</v>
      </c>
      <c r="AG348" s="43">
        <f>VLOOKUP(Categorized!AB263,Rules!$F$73:$H$74,3,0)</f>
        <v>60</v>
      </c>
      <c r="AH348" s="255">
        <f t="array" ref="AH348">MMULT(AD348:AG348,Rules!$O$29:$O$32)</f>
        <v>73.174603174603163</v>
      </c>
      <c r="AI348" s="43">
        <f>VLOOKUP(Categorized!AC263,Rules!$F$75:$H$76,3,0)</f>
        <v>30</v>
      </c>
      <c r="AJ348" s="43">
        <f>VLOOKUP(Categorized!AD263,Rules!$F$77:$H$78,3,0)</f>
        <v>80</v>
      </c>
      <c r="AK348" s="43">
        <f>VLOOKUP(Categorized!AE263,Rules!$F$79:$H$84,3,0)</f>
        <v>50</v>
      </c>
      <c r="AL348" s="43">
        <f>VLOOKUP(Categorized!AF263,Rules!$F$85:$H$89,3,0)</f>
        <v>50</v>
      </c>
      <c r="AM348" s="43">
        <f>VLOOKUP(Categorized!AG263,Rules!$F$90:$H$92,3,0)</f>
        <v>30</v>
      </c>
      <c r="AN348" s="43">
        <f>VLOOKUP(Categorized!AH263,Rules!$F$93:$H$96,3,0)</f>
        <v>80</v>
      </c>
      <c r="AO348" s="43">
        <f>VLOOKUP(Categorized!AI263,Rules!$F$97:$H$100,3,0)</f>
        <v>50</v>
      </c>
      <c r="AP348" s="43">
        <f>VLOOKUP(Categorized!AJ263,Rules!$F$101:$H$102,3,0)</f>
        <v>30</v>
      </c>
      <c r="AQ348" s="43">
        <f>VLOOKUP(Categorized!AM263,Rules!$F$110:$H$113,3,0)</f>
        <v>80</v>
      </c>
      <c r="AR348" s="255" t="e">
        <f t="array" ref="AR348">MMULT(AI348:AQ348,Rules!$O$35:$O$45)</f>
        <v>#VALUE!</v>
      </c>
      <c r="AS348" s="44">
        <f>VLOOKUP(Categorized!AN263,Rules!$F$114:$H$116,3,0)</f>
        <v>90</v>
      </c>
      <c r="AT348" s="44">
        <f>VLOOKUP(Categorized!AO263,Rules!$F$117:$H$119,3,0)</f>
        <v>30</v>
      </c>
      <c r="AU348" s="44">
        <f>VLOOKUP(Categorized!AP263,Rules!$F$120:$H$122,3,0)</f>
        <v>30</v>
      </c>
      <c r="AV348" s="44">
        <f>VLOOKUP(Categorized!AQ263,Rules!$F$123:$H$124,3,0)</f>
        <v>30</v>
      </c>
      <c r="AW348" s="44">
        <f>VLOOKUP(Categorized!AR263,Rules!$F$125:$H$127,3,0)</f>
        <v>50</v>
      </c>
      <c r="AX348" s="44">
        <f>VLOOKUP(Categorized!AS263,Rules!$F$128:$H$130,3,0)</f>
        <v>80</v>
      </c>
      <c r="AY348" s="43">
        <f>VLOOKUP(Categorized!AT263,Rules!$F$131:$H$133,3,0)</f>
        <v>70</v>
      </c>
      <c r="AZ348" s="44">
        <f>VLOOKUP(Categorized!AU263,Rules!$F$134:$H$136,3,0)</f>
        <v>70</v>
      </c>
      <c r="BA348" s="44">
        <f>VLOOKUP(Categorized!AV263,Rules!$F$134:$H$136,3,0)</f>
        <v>30</v>
      </c>
      <c r="BB348" s="44">
        <f>VLOOKUP(Categorized!AW263,Rules!$F$139:$H$141,3,0)</f>
        <v>45</v>
      </c>
      <c r="BC348" s="256">
        <f t="array" ref="BC348">MMULT(AS348:BB348,Rules!$O$48:$O$57)</f>
        <v>52.233128834355824</v>
      </c>
      <c r="BD348" s="43">
        <f>VLOOKUP(Categorized!AX263,Rules!$F$142:$H$143,3,0)</f>
        <v>30</v>
      </c>
      <c r="BE348" s="43">
        <f>VLOOKUP(Categorized!AY263,Rules!$F$144:$H$145,3,0)</f>
        <v>30</v>
      </c>
      <c r="BF348" s="43">
        <f>VLOOKUP(Categorized!AZ263,Rules!$F$146:$H$147,3,0)</f>
        <v>30</v>
      </c>
      <c r="BG348" s="43">
        <f>VLOOKUP(Categorized!BA263,Rules!$F$148:$H$149,3,0)</f>
        <v>30</v>
      </c>
      <c r="BH348" s="43">
        <f>VLOOKUP(Categorized!BB263,Rules!$F$150:$H$151,3,0)</f>
        <v>30</v>
      </c>
      <c r="BI348" s="43">
        <f>VLOOKUP(Categorized!BC263,Rules!$F$152:$H$153,3,0)</f>
        <v>30</v>
      </c>
      <c r="BJ348" s="43">
        <f>VLOOKUP(Categorized!BD263,Rules!$F$154:$H$155,3,0)</f>
        <v>90</v>
      </c>
      <c r="BK348" s="43">
        <f>VLOOKUP(Categorized!BE263,Rules!$F$156:$H$157,3,0)</f>
        <v>30</v>
      </c>
      <c r="BL348" s="43">
        <f>VLOOKUP(Categorized!BF263,Rules!$F$158:$H$159,3,0)</f>
        <v>30</v>
      </c>
      <c r="BM348" s="43">
        <f>VLOOKUP(Categorized!BG263,Rules!$F$160:$H$161,3,0)</f>
        <v>30</v>
      </c>
      <c r="BN348" s="43">
        <f>VLOOKUP(Categorized!BH263,Rules!$F$162:$H$163,3,0)</f>
        <v>90</v>
      </c>
      <c r="BO348" s="43">
        <f>VLOOKUP(Categorized!BI263,Rules!$F$164:$H$165,3,0)</f>
        <v>30</v>
      </c>
      <c r="BP348" s="43">
        <f>VLOOKUP(Categorized!BJ263,Rules!$F$166:$H$167,3,0)</f>
        <v>30</v>
      </c>
      <c r="BQ348" s="43">
        <f>VLOOKUP(Categorized!BK263,Rules!$F$168:$H$169,3,0)</f>
        <v>30</v>
      </c>
      <c r="BR348" s="43">
        <f>VLOOKUP(Categorized!BL263,Rules!$F$170:$H$171,3,0)</f>
        <v>30</v>
      </c>
      <c r="BS348" s="43">
        <f>VLOOKUP(Categorized!BM263,Rules!$F$172:$H$173,3,0)</f>
        <v>30</v>
      </c>
      <c r="BT348" s="43">
        <f>VLOOKUP(Categorized!BN263,Rules!$F$174:$H$175,3,0)</f>
        <v>30</v>
      </c>
      <c r="BU348" s="43">
        <f>VLOOKUP(Categorized!BO263,Rules!$F$176:$H$177,3,0)</f>
        <v>30</v>
      </c>
      <c r="BV348" s="43">
        <f>VLOOKUP(Categorized!BP263,Rules!$F$178:$H$179,3,0)</f>
        <v>30</v>
      </c>
      <c r="BW348" s="43">
        <f>VLOOKUP(Categorized!BQ263,Rules!$F$180:$H$181,3,0)</f>
        <v>30</v>
      </c>
      <c r="BX348" s="43">
        <f>VLOOKUP(Categorized!BR263,Rules!$F$182:$H$183,3,0)</f>
        <v>30</v>
      </c>
      <c r="BY348" s="255">
        <f t="array" ref="BY348">MMULT(BD348:BX348,Rules!$O$60:$O$80)</f>
        <v>36.579727326615298</v>
      </c>
      <c r="BZ348" s="43">
        <f>VLOOKUP(Categorized!BS263,Rules!$F$184:$H$185,3,0)</f>
        <v>30</v>
      </c>
      <c r="CA348" s="43">
        <f>VLOOKUP(Categorized!BT263,Rules!$F$186:$H$187,3,0)</f>
        <v>30</v>
      </c>
      <c r="CB348" s="43">
        <f>VLOOKUP(Categorized!BU263,Rules!$F$188:$H$189,3,0)</f>
        <v>30</v>
      </c>
      <c r="CC348" s="43">
        <f>VLOOKUP(Categorized!BV263,Rules!$F$190:$H$191,3,0)</f>
        <v>30</v>
      </c>
      <c r="CD348" s="43">
        <f>VLOOKUP(Categorized!BW263,Rules!$F$192:$H$193,3,0)</f>
        <v>30</v>
      </c>
      <c r="CE348" s="255">
        <f t="array" ref="CE348">MMULT(BZ348:CD348,Rules!$O$83:$O$87)</f>
        <v>30</v>
      </c>
      <c r="CF348" s="28">
        <v>0</v>
      </c>
      <c r="CG348" s="46">
        <v>0</v>
      </c>
      <c r="CH348" s="309">
        <v>1</v>
      </c>
      <c r="CI348" s="309">
        <v>3</v>
      </c>
      <c r="CJ348" s="309">
        <v>1</v>
      </c>
      <c r="CK348" s="43">
        <f>VLOOKUP(Categorized!CC263,Rules!$F$231:$H$234,3,0)</f>
        <v>20</v>
      </c>
      <c r="CL348" s="43">
        <f>VLOOKUP(Categorized!CD263,Rules!$F$235:$H$237,3,0)</f>
        <v>95</v>
      </c>
      <c r="CM348" s="43">
        <f>VLOOKUP(Categorized!CE263,Rules!$F$238:$H$241,3,0)</f>
        <v>60</v>
      </c>
      <c r="CN348" s="393" t="e" cm="1">
        <f t="array" ref="CN348">MMULT(CK348:CM348,Rules!$O$92:$O$93)</f>
        <v>#VALUE!</v>
      </c>
      <c r="CO348" s="397" t="e">
        <f t="shared" si="40"/>
        <v>#VALUE!</v>
      </c>
      <c r="CP348" s="397" t="e">
        <f t="shared" si="41"/>
        <v>#VALUE!</v>
      </c>
      <c r="CQ348" s="424" t="str">
        <f t="shared" si="46"/>
        <v>20</v>
      </c>
    </row>
    <row r="349" spans="1:95" ht="18.5" hidden="1">
      <c r="A349" s="58">
        <v>2021</v>
      </c>
      <c r="B349" s="39" t="s">
        <v>200</v>
      </c>
      <c r="C349" s="431">
        <v>44294.936277222201</v>
      </c>
      <c r="D349" s="431">
        <v>44298.700974502302</v>
      </c>
      <c r="E349" s="403">
        <v>52086</v>
      </c>
      <c r="F349" s="426">
        <f t="shared" si="42"/>
        <v>0</v>
      </c>
      <c r="G349" s="426">
        <f t="shared" si="47"/>
        <v>0</v>
      </c>
      <c r="H349" s="428">
        <f t="shared" si="43"/>
        <v>1</v>
      </c>
      <c r="I349" s="428">
        <f t="shared" si="44"/>
        <v>0</v>
      </c>
      <c r="J349" s="428">
        <f t="shared" si="45"/>
        <v>0</v>
      </c>
      <c r="K349" s="42">
        <f>VLOOKUP(Categorized!F153,Rules!$F$4:$H$7,3,0)</f>
        <v>80</v>
      </c>
      <c r="L349" s="43">
        <f>VLOOKUP(Categorized!G153,Rules!$F$8:$H$9,3,0)</f>
        <v>90</v>
      </c>
      <c r="M349" s="43">
        <f>VLOOKUP(Categorized!H153,Rules!$F$10:$H$12,3,0)</f>
        <v>60</v>
      </c>
      <c r="N349" s="43">
        <f>VLOOKUP(Categorized!I153,Rules!$F$13:$H$16,3,0)</f>
        <v>95</v>
      </c>
      <c r="O349" s="43">
        <f>VLOOKUP(Categorized!K153,Rules!$F$20:$H$27,3,0)</f>
        <v>60</v>
      </c>
      <c r="P349" s="43">
        <f>VLOOKUP(Categorized!M153,Rules!$F$29:$H$31,3,0)</f>
        <v>70</v>
      </c>
      <c r="Q349" s="255" t="e">
        <f t="array" ref="Q349">MMULT(K349:P349,Rules!$O$4:$O$11)</f>
        <v>#VALUE!</v>
      </c>
      <c r="R349" s="43">
        <f>VLOOKUP(Categorized!N153,Rules!$F$32:$H$33,3,0)</f>
        <v>90</v>
      </c>
      <c r="S349" s="43">
        <f>VLOOKUP(Categorized!O153,Rules!$F$34:$H$40,3,0)</f>
        <v>70</v>
      </c>
      <c r="T349" s="43">
        <f>VLOOKUP(Categorized!P153,Rules!$F$41:$H$42,3,0)</f>
        <v>30</v>
      </c>
      <c r="U349" s="43">
        <f>VLOOKUP(Categorized!R153,Rules!$F$47:$H$51,3,0)</f>
        <v>50</v>
      </c>
      <c r="V349" s="43">
        <f>VLOOKUP(Categorized!S153,Rules!$F$52:$H$56,3,0)</f>
        <v>50</v>
      </c>
      <c r="W349" s="43">
        <f>VLOOKUP(Categorized!T153,Rules!$F$57:$H$58,3,0)</f>
        <v>30</v>
      </c>
      <c r="X349" s="255" t="e">
        <f t="array" ref="X349">MMULT(R349:W349,Rules!$O$14:$O$20)</f>
        <v>#VALUE!</v>
      </c>
      <c r="Y349" s="43">
        <f>VLOOKUP(Categorized!U153,Rules!$F$59:$H$60,3,0)</f>
        <v>80</v>
      </c>
      <c r="Z349" s="43">
        <f>VLOOKUP(Categorized!V153,Rules!$F$61:$H$62,3,0)</f>
        <v>20</v>
      </c>
      <c r="AA349" s="43">
        <f>VLOOKUP(Categorized!W153,Rules!$F$63:$H$64,3,0)</f>
        <v>80</v>
      </c>
      <c r="AB349" s="43">
        <f>VLOOKUP(Categorized!X153,Rules!$F$65:$H$66,3,0)</f>
        <v>20</v>
      </c>
      <c r="AC349" s="255">
        <f t="array" ref="AC349">MMULT(Y349:AB349,Rules!$O$23:$O$26)</f>
        <v>46.666666666666664</v>
      </c>
      <c r="AD349" s="43">
        <f>VLOOKUP(Categorized!Y153,Rules!$F$67:$H$68,3,0)</f>
        <v>70</v>
      </c>
      <c r="AE349" s="43">
        <f>VLOOKUP(Categorized!Z153,Rules!$F$69:$H$70,3,0)</f>
        <v>80</v>
      </c>
      <c r="AF349" s="43">
        <f>VLOOKUP(Categorized!AA153,Rules!$F$71:$H$72,3,0)</f>
        <v>80</v>
      </c>
      <c r="AG349" s="43">
        <f>VLOOKUP(Categorized!AB153,Rules!$F$73:$H$74,3,0)</f>
        <v>30</v>
      </c>
      <c r="AH349" s="255">
        <f t="array" ref="AH349">MMULT(AD349:AG349,Rules!$O$29:$O$32)</f>
        <v>66.507936507936506</v>
      </c>
      <c r="AI349" s="43">
        <f>VLOOKUP(Categorized!AC153,Rules!$F$75:$H$76,3,0)</f>
        <v>80</v>
      </c>
      <c r="AJ349" s="43">
        <f>VLOOKUP(Categorized!AD153,Rules!$F$77:$H$78,3,0)</f>
        <v>80</v>
      </c>
      <c r="AK349" s="43">
        <f>VLOOKUP(Categorized!AE153,Rules!$F$79:$H$84,3,0)</f>
        <v>50</v>
      </c>
      <c r="AL349" s="43">
        <f>VLOOKUP(Categorized!AF153,Rules!$F$85:$H$89,3,0)</f>
        <v>80</v>
      </c>
      <c r="AM349" s="43">
        <f>VLOOKUP(Categorized!AG153,Rules!$F$90:$H$92,3,0)</f>
        <v>30</v>
      </c>
      <c r="AN349" s="43">
        <f>VLOOKUP(Categorized!AH153,Rules!$F$93:$H$96,3,0)</f>
        <v>30</v>
      </c>
      <c r="AO349" s="43">
        <f>VLOOKUP(Categorized!AI153,Rules!$F$97:$H$100,3,0)</f>
        <v>30</v>
      </c>
      <c r="AP349" s="43">
        <f>VLOOKUP(Categorized!AJ153,Rules!$F$101:$H$102,3,0)</f>
        <v>30</v>
      </c>
      <c r="AQ349" s="43">
        <f>VLOOKUP(Categorized!AM153,Rules!$F$110:$H$113,3,0)</f>
        <v>70</v>
      </c>
      <c r="AR349" s="255" t="e">
        <f t="array" ref="AR349">MMULT(AI349:AQ349,Rules!$O$35:$O$45)</f>
        <v>#VALUE!</v>
      </c>
      <c r="AS349" s="44">
        <f>VLOOKUP(Categorized!AN153,Rules!$F$114:$H$116,3,0)</f>
        <v>30</v>
      </c>
      <c r="AT349" s="44">
        <f>VLOOKUP(Categorized!AO153,Rules!$F$117:$H$119,3,0)</f>
        <v>30</v>
      </c>
      <c r="AU349" s="44">
        <f>VLOOKUP(Categorized!AP153,Rules!$F$120:$H$122,3,0)</f>
        <v>90</v>
      </c>
      <c r="AV349" s="44">
        <f>VLOOKUP(Categorized!AQ153,Rules!$F$123:$H$124,3,0)</f>
        <v>90</v>
      </c>
      <c r="AW349" s="44">
        <f>VLOOKUP(Categorized!AR153,Rules!$F$125:$H$127,3,0)</f>
        <v>50</v>
      </c>
      <c r="AX349" s="44">
        <f>VLOOKUP(Categorized!AS153,Rules!$F$128:$H$130,3,0)</f>
        <v>30</v>
      </c>
      <c r="AY349" s="43">
        <f>VLOOKUP(Categorized!AT153,Rules!$F$131:$H$133,3,0)</f>
        <v>30</v>
      </c>
      <c r="AZ349" s="44">
        <f>VLOOKUP(Categorized!AU153,Rules!$F$134:$H$136,3,0)</f>
        <v>30</v>
      </c>
      <c r="BA349" s="44">
        <f>VLOOKUP(Categorized!AV153,Rules!$F$134:$H$136,3,0)</f>
        <v>30</v>
      </c>
      <c r="BB349" s="44">
        <f>VLOOKUP(Categorized!AW153,Rules!$F$139:$H$141,3,0)</f>
        <v>30</v>
      </c>
      <c r="BC349" s="256">
        <f t="array" ref="BC349">MMULT(AS349:BB349,Rules!$O$48:$O$57)</f>
        <v>44.404907975460112</v>
      </c>
      <c r="BD349" s="43">
        <f>VLOOKUP(Categorized!AX153,Rules!$F$142:$H$143,3,0)</f>
        <v>30</v>
      </c>
      <c r="BE349" s="43">
        <f>VLOOKUP(Categorized!AY153,Rules!$F$144:$H$145,3,0)</f>
        <v>30</v>
      </c>
      <c r="BF349" s="43">
        <f>VLOOKUP(Categorized!AZ153,Rules!$F$146:$H$147,3,0)</f>
        <v>30</v>
      </c>
      <c r="BG349" s="43">
        <f>VLOOKUP(Categorized!BA153,Rules!$F$148:$H$149,3,0)</f>
        <v>30</v>
      </c>
      <c r="BH349" s="43">
        <f>VLOOKUP(Categorized!BB153,Rules!$F$150:$H$151,3,0)</f>
        <v>30</v>
      </c>
      <c r="BI349" s="43">
        <f>VLOOKUP(Categorized!BC153,Rules!$F$152:$H$153,3,0)</f>
        <v>90</v>
      </c>
      <c r="BJ349" s="43">
        <f>VLOOKUP(Categorized!BD153,Rules!$F$154:$H$155,3,0)</f>
        <v>90</v>
      </c>
      <c r="BK349" s="43">
        <f>VLOOKUP(Categorized!BE153,Rules!$F$156:$H$157,3,0)</f>
        <v>30</v>
      </c>
      <c r="BL349" s="43">
        <f>VLOOKUP(Categorized!BF153,Rules!$F$158:$H$159,3,0)</f>
        <v>30</v>
      </c>
      <c r="BM349" s="43">
        <f>VLOOKUP(Categorized!BG153,Rules!$F$160:$H$161,3,0)</f>
        <v>30</v>
      </c>
      <c r="BN349" s="43">
        <f>VLOOKUP(Categorized!BH153,Rules!$F$162:$H$163,3,0)</f>
        <v>90</v>
      </c>
      <c r="BO349" s="43">
        <f>VLOOKUP(Categorized!BI153,Rules!$F$164:$H$165,3,0)</f>
        <v>90</v>
      </c>
      <c r="BP349" s="43">
        <f>VLOOKUP(Categorized!BJ153,Rules!$F$166:$H$167,3,0)</f>
        <v>90</v>
      </c>
      <c r="BQ349" s="43">
        <f>VLOOKUP(Categorized!BK153,Rules!$F$168:$H$169,3,0)</f>
        <v>30</v>
      </c>
      <c r="BR349" s="43">
        <f>VLOOKUP(Categorized!BL153,Rules!$F$170:$H$171,3,0)</f>
        <v>30</v>
      </c>
      <c r="BS349" s="43">
        <f>VLOOKUP(Categorized!BM153,Rules!$F$172:$H$173,3,0)</f>
        <v>30</v>
      </c>
      <c r="BT349" s="43">
        <f>VLOOKUP(Categorized!BN153,Rules!$F$174:$H$175,3,0)</f>
        <v>30</v>
      </c>
      <c r="BU349" s="43">
        <f>VLOOKUP(Categorized!BO153,Rules!$F$176:$H$177,3,0)</f>
        <v>30</v>
      </c>
      <c r="BV349" s="43">
        <f>VLOOKUP(Categorized!BP153,Rules!$F$178:$H$179,3,0)</f>
        <v>30</v>
      </c>
      <c r="BW349" s="43">
        <f>VLOOKUP(Categorized!BQ153,Rules!$F$180:$H$181,3,0)</f>
        <v>30</v>
      </c>
      <c r="BX349" s="43">
        <f>VLOOKUP(Categorized!BR153,Rules!$F$182:$H$183,3,0)</f>
        <v>30</v>
      </c>
      <c r="BY349" s="255">
        <f t="array" ref="BY349">MMULT(BD349:BX349,Rules!$O$60:$O$80)</f>
        <v>44.866627148784843</v>
      </c>
      <c r="BZ349" s="43">
        <f>VLOOKUP(Categorized!BS153,Rules!$F$184:$H$185,3,0)</f>
        <v>30</v>
      </c>
      <c r="CA349" s="43">
        <f>VLOOKUP(Categorized!BT153,Rules!$F$186:$H$187,3,0)</f>
        <v>30</v>
      </c>
      <c r="CB349" s="43">
        <f>VLOOKUP(Categorized!BU153,Rules!$F$188:$H$189,3,0)</f>
        <v>30</v>
      </c>
      <c r="CC349" s="43">
        <f>VLOOKUP(Categorized!BV153,Rules!$F$190:$H$191,3,0)</f>
        <v>30</v>
      </c>
      <c r="CD349" s="43">
        <f>VLOOKUP(Categorized!BW153,Rules!$F$192:$H$193,3,0)</f>
        <v>30</v>
      </c>
      <c r="CE349" s="255">
        <f t="array" ref="CE349">MMULT(BZ349:CD349,Rules!$O$83:$O$87)</f>
        <v>30</v>
      </c>
      <c r="CF349" s="46">
        <v>0</v>
      </c>
      <c r="CG349" s="46">
        <v>0</v>
      </c>
      <c r="CH349" s="322">
        <v>1</v>
      </c>
      <c r="CI349" s="322">
        <v>3</v>
      </c>
      <c r="CJ349" s="322">
        <v>1</v>
      </c>
      <c r="CK349" s="43">
        <f>VLOOKUP(Categorized!CC153,Rules!$F$231:$H$234,3,0)</f>
        <v>20</v>
      </c>
      <c r="CL349" s="43">
        <f>VLOOKUP(Categorized!CD153,Rules!$F$235:$H$237,3,0)</f>
        <v>95</v>
      </c>
      <c r="CM349" s="43">
        <f>VLOOKUP(Categorized!CE153,Rules!$F$238:$H$241,3,0)</f>
        <v>60</v>
      </c>
      <c r="CN349" s="393" t="e" cm="1">
        <f t="array" ref="CN349">MMULT(CK349:CM349,Rules!$O$92:$O$93)</f>
        <v>#VALUE!</v>
      </c>
      <c r="CO349" s="397" t="e">
        <f t="shared" si="40"/>
        <v>#VALUE!</v>
      </c>
      <c r="CP349" s="397" t="e">
        <f t="shared" si="41"/>
        <v>#VALUE!</v>
      </c>
      <c r="CQ349" s="424" t="str">
        <f t="shared" si="46"/>
        <v>10</v>
      </c>
    </row>
    <row r="350" spans="1:95" ht="18.5" hidden="1">
      <c r="A350" s="68">
        <v>2022</v>
      </c>
      <c r="B350" s="39" t="s">
        <v>527</v>
      </c>
      <c r="C350" s="431">
        <v>44565.383461203703</v>
      </c>
      <c r="D350" s="431">
        <v>44566.439666203703</v>
      </c>
      <c r="E350" s="407">
        <v>52191</v>
      </c>
      <c r="F350" s="426">
        <f t="shared" si="42"/>
        <v>0</v>
      </c>
      <c r="G350" s="426">
        <f t="shared" si="47"/>
        <v>0</v>
      </c>
      <c r="H350" s="428">
        <f t="shared" si="43"/>
        <v>1</v>
      </c>
      <c r="I350" s="428">
        <f t="shared" si="44"/>
        <v>0</v>
      </c>
      <c r="J350" s="428">
        <f t="shared" si="45"/>
        <v>0</v>
      </c>
      <c r="K350" s="42">
        <f>VLOOKUP(Categorized!F480,Rules!$F$4:$H$7,3,0)</f>
        <v>80</v>
      </c>
      <c r="L350" s="43">
        <f>VLOOKUP(Categorized!G480,Rules!$F$8:$H$9,3,0)</f>
        <v>60</v>
      </c>
      <c r="M350" s="43">
        <f>VLOOKUP(Categorized!H480,Rules!$F$10:$H$12,3,0)</f>
        <v>60</v>
      </c>
      <c r="N350" s="43">
        <f>VLOOKUP(Categorized!I480,Rules!$F$13:$H$16,3,0)</f>
        <v>95</v>
      </c>
      <c r="O350" s="43">
        <f>VLOOKUP(Categorized!K480,Rules!$F$20:$H$27,3,0)</f>
        <v>60</v>
      </c>
      <c r="P350" s="43">
        <f>VLOOKUP(Categorized!M480,Rules!$F$29:$H$31,3,0)</f>
        <v>70</v>
      </c>
      <c r="Q350" s="255" t="e">
        <f t="array" ref="Q350">MMULT(K350:P350,Rules!$O$4:$O$11)</f>
        <v>#VALUE!</v>
      </c>
      <c r="R350" s="43">
        <f>VLOOKUP(Categorized!N480,Rules!$F$32:$H$33,3,0)</f>
        <v>60</v>
      </c>
      <c r="S350" s="43">
        <f>VLOOKUP(Categorized!O480,Rules!$F$34:$H$40,3,0)</f>
        <v>50</v>
      </c>
      <c r="T350" s="43">
        <f>VLOOKUP(Categorized!P480,Rules!$F$41:$H$42,3,0)</f>
        <v>30</v>
      </c>
      <c r="U350" s="43">
        <f>VLOOKUP(Categorized!R480,Rules!$F$47:$H$51,3,0)</f>
        <v>50</v>
      </c>
      <c r="V350" s="43">
        <f>VLOOKUP(Categorized!S480,Rules!$F$52:$H$56,3,0)</f>
        <v>50</v>
      </c>
      <c r="W350" s="43">
        <f>VLOOKUP(Categorized!T480,Rules!$F$57:$H$58,3,0)</f>
        <v>30</v>
      </c>
      <c r="X350" s="255" t="e">
        <f t="array" ref="X350">MMULT(R350:W350,Rules!$O$14:$O$20)</f>
        <v>#VALUE!</v>
      </c>
      <c r="Y350" s="43">
        <f>VLOOKUP(Categorized!U480,Rules!$F$59:$H$60,3,0)</f>
        <v>80</v>
      </c>
      <c r="Z350" s="43">
        <f>VLOOKUP(Categorized!V480,Rules!$F$61:$H$62,3,0)</f>
        <v>20</v>
      </c>
      <c r="AA350" s="43">
        <f>VLOOKUP(Categorized!W480,Rules!$F$63:$H$64,3,0)</f>
        <v>80</v>
      </c>
      <c r="AB350" s="43">
        <f>VLOOKUP(Categorized!X480,Rules!$F$65:$H$66,3,0)</f>
        <v>20</v>
      </c>
      <c r="AC350" s="255">
        <f t="array" ref="AC350">MMULT(Y350:AB350,Rules!$O$23:$O$26)</f>
        <v>46.666666666666664</v>
      </c>
      <c r="AD350" s="43">
        <f>VLOOKUP(Categorized!Y480,Rules!$F$67:$H$68,3,0)</f>
        <v>70</v>
      </c>
      <c r="AE350" s="43">
        <f>VLOOKUP(Categorized!Z480,Rules!$F$69:$H$70,3,0)</f>
        <v>30</v>
      </c>
      <c r="AF350" s="43">
        <f>VLOOKUP(Categorized!AA480,Rules!$F$71:$H$72,3,0)</f>
        <v>80</v>
      </c>
      <c r="AG350" s="43">
        <f>VLOOKUP(Categorized!AB480,Rules!$F$73:$H$74,3,0)</f>
        <v>30</v>
      </c>
      <c r="AH350" s="255">
        <f t="array" ref="AH350">MMULT(AD350:AG350,Rules!$O$29:$O$32)</f>
        <v>52.222222222222214</v>
      </c>
      <c r="AI350" s="43">
        <f>VLOOKUP(Categorized!AC480,Rules!$F$75:$H$76,3,0)</f>
        <v>80</v>
      </c>
      <c r="AJ350" s="43">
        <f>VLOOKUP(Categorized!AD480,Rules!$F$77:$H$78,3,0)</f>
        <v>50</v>
      </c>
      <c r="AK350" s="43">
        <f>VLOOKUP(Categorized!AE480,Rules!$F$79:$H$84,3,0)</f>
        <v>85</v>
      </c>
      <c r="AL350" s="43">
        <f>VLOOKUP(Categorized!AF480,Rules!$F$85:$H$89,3,0)</f>
        <v>30</v>
      </c>
      <c r="AM350" s="43">
        <f>VLOOKUP(Categorized!AG480,Rules!$F$90:$H$92,3,0)</f>
        <v>30</v>
      </c>
      <c r="AN350" s="43">
        <f>VLOOKUP(Categorized!AH480,Rules!$F$93:$H$96,3,0)</f>
        <v>30</v>
      </c>
      <c r="AO350" s="43">
        <f>VLOOKUP(Categorized!AI480,Rules!$F$97:$H$100,3,0)</f>
        <v>30</v>
      </c>
      <c r="AP350" s="43">
        <f>VLOOKUP(Categorized!AJ480,Rules!$F$101:$H$102,3,0)</f>
        <v>30</v>
      </c>
      <c r="AQ350" s="43">
        <f>VLOOKUP(Categorized!AM480,Rules!$F$110:$H$113,3,0)</f>
        <v>70</v>
      </c>
      <c r="AR350" s="255" t="e">
        <f t="array" ref="AR350">MMULT(AI350:AQ350,Rules!$O$35:$O$45)</f>
        <v>#VALUE!</v>
      </c>
      <c r="AS350" s="44">
        <f>VLOOKUP(Categorized!AN480,Rules!$F$114:$H$116,3,0)</f>
        <v>30</v>
      </c>
      <c r="AT350" s="44">
        <f>VLOOKUP(Categorized!AO480,Rules!$F$117:$H$119,3,0)</f>
        <v>30</v>
      </c>
      <c r="AU350" s="44">
        <f>VLOOKUP(Categorized!AP480,Rules!$F$120:$H$122,3,0)</f>
        <v>30</v>
      </c>
      <c r="AV350" s="44">
        <f>VLOOKUP(Categorized!AQ480,Rules!$F$123:$H$124,3,0)</f>
        <v>30</v>
      </c>
      <c r="AW350" s="44">
        <f>VLOOKUP(Categorized!AR480,Rules!$F$125:$H$127,3,0)</f>
        <v>50</v>
      </c>
      <c r="AX350" s="44">
        <f>VLOOKUP(Categorized!AS480,Rules!$F$128:$H$130,3,0)</f>
        <v>30</v>
      </c>
      <c r="AY350" s="43">
        <f>VLOOKUP(Categorized!AT480,Rules!$F$131:$H$133,3,0)</f>
        <v>30</v>
      </c>
      <c r="AZ350" s="44">
        <f>VLOOKUP(Categorized!AU480,Rules!$F$134:$H$136,3,0)</f>
        <v>30</v>
      </c>
      <c r="BA350" s="44">
        <f>VLOOKUP(Categorized!AV480,Rules!$F$134:$H$136,3,0)</f>
        <v>45</v>
      </c>
      <c r="BB350" s="44">
        <f>VLOOKUP(Categorized!AW480,Rules!$F$139:$H$141,3,0)</f>
        <v>30</v>
      </c>
      <c r="BC350" s="256">
        <f t="array" ref="BC350">MMULT(AS350:BB350,Rules!$O$48:$O$57)</f>
        <v>33.601226993865026</v>
      </c>
      <c r="BD350" s="43">
        <f>VLOOKUP(Categorized!AX480,Rules!$F$142:$H$143,3,0)</f>
        <v>30</v>
      </c>
      <c r="BE350" s="43">
        <f>VLOOKUP(Categorized!AY480,Rules!$F$144:$H$145,3,0)</f>
        <v>30</v>
      </c>
      <c r="BF350" s="43">
        <f>VLOOKUP(Categorized!AZ480,Rules!$F$146:$H$147,3,0)</f>
        <v>30</v>
      </c>
      <c r="BG350" s="43">
        <f>VLOOKUP(Categorized!BA480,Rules!$F$148:$H$149,3,0)</f>
        <v>30</v>
      </c>
      <c r="BH350" s="43">
        <f>VLOOKUP(Categorized!BB480,Rules!$F$150:$H$151,3,0)</f>
        <v>30</v>
      </c>
      <c r="BI350" s="43">
        <f>VLOOKUP(Categorized!BC480,Rules!$F$152:$H$153,3,0)</f>
        <v>30</v>
      </c>
      <c r="BJ350" s="43">
        <f>VLOOKUP(Categorized!BD480,Rules!$F$154:$H$155,3,0)</f>
        <v>90</v>
      </c>
      <c r="BK350" s="43">
        <f>VLOOKUP(Categorized!BE480,Rules!$F$156:$H$157,3,0)</f>
        <v>30</v>
      </c>
      <c r="BL350" s="43">
        <f>VLOOKUP(Categorized!BF480,Rules!$F$158:$H$159,3,0)</f>
        <v>30</v>
      </c>
      <c r="BM350" s="43">
        <f>VLOOKUP(Categorized!BG480,Rules!$F$160:$H$161,3,0)</f>
        <v>30</v>
      </c>
      <c r="BN350" s="43">
        <f>VLOOKUP(Categorized!BH480,Rules!$F$162:$H$163,3,0)</f>
        <v>90</v>
      </c>
      <c r="BO350" s="43">
        <f>VLOOKUP(Categorized!BI480,Rules!$F$164:$H$165,3,0)</f>
        <v>30</v>
      </c>
      <c r="BP350" s="43">
        <f>VLOOKUP(Categorized!BJ480,Rules!$F$166:$H$167,3,0)</f>
        <v>90</v>
      </c>
      <c r="BQ350" s="43">
        <f>VLOOKUP(Categorized!BK480,Rules!$F$168:$H$169,3,0)</f>
        <v>30</v>
      </c>
      <c r="BR350" s="43">
        <f>VLOOKUP(Categorized!BL480,Rules!$F$170:$H$171,3,0)</f>
        <v>30</v>
      </c>
      <c r="BS350" s="43">
        <f>VLOOKUP(Categorized!BM480,Rules!$F$172:$H$173,3,0)</f>
        <v>30</v>
      </c>
      <c r="BT350" s="43">
        <f>VLOOKUP(Categorized!BN480,Rules!$F$174:$H$175,3,0)</f>
        <v>30</v>
      </c>
      <c r="BU350" s="43">
        <f>VLOOKUP(Categorized!BO480,Rules!$F$176:$H$177,3,0)</f>
        <v>30</v>
      </c>
      <c r="BV350" s="43">
        <f>VLOOKUP(Categorized!BP480,Rules!$F$178:$H$179,3,0)</f>
        <v>30</v>
      </c>
      <c r="BW350" s="43">
        <f>VLOOKUP(Categorized!BQ480,Rules!$F$180:$H$181,3,0)</f>
        <v>30</v>
      </c>
      <c r="BX350" s="43">
        <f>VLOOKUP(Categorized!BR480,Rules!$F$182:$H$183,3,0)</f>
        <v>30</v>
      </c>
      <c r="BY350" s="255">
        <f t="array" ref="BY350">MMULT(BD350:BX350,Rules!$O$60:$O$80)</f>
        <v>39.211618257261421</v>
      </c>
      <c r="BZ350" s="43">
        <f>VLOOKUP(Categorized!BS480,Rules!$F$184:$H$185,3,0)</f>
        <v>30</v>
      </c>
      <c r="CA350" s="43">
        <f>VLOOKUP(Categorized!BT480,Rules!$F$186:$H$187,3,0)</f>
        <v>30</v>
      </c>
      <c r="CB350" s="43">
        <f>VLOOKUP(Categorized!BU480,Rules!$F$188:$H$189,3,0)</f>
        <v>30</v>
      </c>
      <c r="CC350" s="43">
        <f>VLOOKUP(Categorized!BV480,Rules!$F$190:$H$191,3,0)</f>
        <v>90</v>
      </c>
      <c r="CD350" s="43">
        <f>VLOOKUP(Categorized!BW480,Rules!$F$192:$H$193,3,0)</f>
        <v>30</v>
      </c>
      <c r="CE350" s="255">
        <f t="array" ref="CE350">MMULT(BZ350:CD350,Rules!$O$83:$O$87)</f>
        <v>40.588235294117645</v>
      </c>
      <c r="CF350" s="45">
        <v>0</v>
      </c>
      <c r="CG350" s="46">
        <v>0</v>
      </c>
      <c r="CH350" s="322">
        <v>1</v>
      </c>
      <c r="CI350" s="303">
        <v>3</v>
      </c>
      <c r="CJ350" s="322">
        <v>1</v>
      </c>
      <c r="CK350" s="43">
        <f>VLOOKUP(Categorized!CC480,Rules!$F$231:$H$234,3,0)</f>
        <v>20</v>
      </c>
      <c r="CL350" s="43">
        <f>VLOOKUP(Categorized!CD480,Rules!$F$235:$H$237,3,0)</f>
        <v>50</v>
      </c>
      <c r="CM350" s="43">
        <f>VLOOKUP(Categorized!CE480,Rules!$F$238:$H$241,3,0)</f>
        <v>60</v>
      </c>
      <c r="CN350" s="393" t="e" cm="1">
        <f t="array" ref="CN350">MMULT(CK350:CM350,Rules!$O$92:$O$93)</f>
        <v>#VALUE!</v>
      </c>
      <c r="CO350" s="397" t="e">
        <f t="shared" si="40"/>
        <v>#VALUE!</v>
      </c>
      <c r="CP350" s="397" t="e">
        <f t="shared" si="41"/>
        <v>#VALUE!</v>
      </c>
      <c r="CQ350" s="424" t="str">
        <f t="shared" si="46"/>
        <v>10</v>
      </c>
    </row>
    <row r="351" spans="1:95" ht="18.5" hidden="1">
      <c r="A351" s="58">
        <v>2021</v>
      </c>
      <c r="B351" s="39" t="s">
        <v>324</v>
      </c>
      <c r="C351" s="431">
        <v>44306.912874895803</v>
      </c>
      <c r="D351" s="431">
        <v>44314.453807951402</v>
      </c>
      <c r="E351" s="403">
        <v>52439</v>
      </c>
      <c r="F351" s="426">
        <f t="shared" si="42"/>
        <v>0</v>
      </c>
      <c r="G351" s="426">
        <f t="shared" si="47"/>
        <v>0</v>
      </c>
      <c r="H351" s="428">
        <f t="shared" si="43"/>
        <v>1</v>
      </c>
      <c r="I351" s="428">
        <f t="shared" si="44"/>
        <v>0</v>
      </c>
      <c r="J351" s="428">
        <f t="shared" si="45"/>
        <v>0</v>
      </c>
      <c r="K351" s="42">
        <f>VLOOKUP(Categorized!F277,Rules!$F$4:$H$7,3,0)</f>
        <v>90</v>
      </c>
      <c r="L351" s="43">
        <f>VLOOKUP(Categorized!G277,Rules!$F$8:$H$9,3,0)</f>
        <v>90</v>
      </c>
      <c r="M351" s="43">
        <f>VLOOKUP(Categorized!H277,Rules!$F$10:$H$12,3,0)</f>
        <v>60</v>
      </c>
      <c r="N351" s="43">
        <f>VLOOKUP(Categorized!I277,Rules!$F$13:$H$16,3,0)</f>
        <v>95</v>
      </c>
      <c r="O351" s="43">
        <f>VLOOKUP(Categorized!K277,Rules!$F$20:$H$27,3,0)</f>
        <v>60</v>
      </c>
      <c r="P351" s="43">
        <f>VLOOKUP(Categorized!M277,Rules!$F$29:$H$31,3,0)</f>
        <v>70</v>
      </c>
      <c r="Q351" s="255" t="e">
        <f t="array" ref="Q351">MMULT(K351:P351,Rules!$O$4:$O$11)</f>
        <v>#VALUE!</v>
      </c>
      <c r="R351" s="43">
        <f>VLOOKUP(Categorized!N277,Rules!$F$32:$H$33,3,0)</f>
        <v>60</v>
      </c>
      <c r="S351" s="43">
        <f>VLOOKUP(Categorized!O277,Rules!$F$34:$H$40,3,0)</f>
        <v>50</v>
      </c>
      <c r="T351" s="43">
        <f>VLOOKUP(Categorized!P277,Rules!$F$41:$H$42,3,0)</f>
        <v>90</v>
      </c>
      <c r="U351" s="43">
        <f>VLOOKUP(Categorized!R277,Rules!$F$47:$H$51,3,0)</f>
        <v>30</v>
      </c>
      <c r="V351" s="43">
        <f>VLOOKUP(Categorized!S277,Rules!$F$52:$H$56,3,0)</f>
        <v>30</v>
      </c>
      <c r="W351" s="43">
        <f>VLOOKUP(Categorized!T277,Rules!$F$57:$H$58,3,0)</f>
        <v>80</v>
      </c>
      <c r="X351" s="255" t="e">
        <f t="array" ref="X351">MMULT(R351:W351,Rules!$O$14:$O$20)</f>
        <v>#VALUE!</v>
      </c>
      <c r="Y351" s="43">
        <f>VLOOKUP(Categorized!U277,Rules!$F$59:$H$60,3,0)</f>
        <v>80</v>
      </c>
      <c r="Z351" s="43">
        <f>VLOOKUP(Categorized!V277,Rules!$F$61:$H$62,3,0)</f>
        <v>20</v>
      </c>
      <c r="AA351" s="43">
        <f>VLOOKUP(Categorized!W277,Rules!$F$63:$H$64,3,0)</f>
        <v>80</v>
      </c>
      <c r="AB351" s="43">
        <f>VLOOKUP(Categorized!X277,Rules!$F$65:$H$66,3,0)</f>
        <v>20</v>
      </c>
      <c r="AC351" s="255">
        <f t="array" ref="AC351">MMULT(Y351:AB351,Rules!$O$23:$O$26)</f>
        <v>46.666666666666664</v>
      </c>
      <c r="AD351" s="43">
        <f>VLOOKUP(Categorized!Y277,Rules!$F$67:$H$68,3,0)</f>
        <v>30</v>
      </c>
      <c r="AE351" s="43">
        <f>VLOOKUP(Categorized!Z277,Rules!$F$69:$H$70,3,0)</f>
        <v>30</v>
      </c>
      <c r="AF351" s="43">
        <f>VLOOKUP(Categorized!AA277,Rules!$F$71:$H$72,3,0)</f>
        <v>30</v>
      </c>
      <c r="AG351" s="43">
        <f>VLOOKUP(Categorized!AB277,Rules!$F$73:$H$74,3,0)</f>
        <v>30</v>
      </c>
      <c r="AH351" s="255">
        <f t="array" ref="AH351">MMULT(AD351:AG351,Rules!$O$29:$O$32)</f>
        <v>30</v>
      </c>
      <c r="AI351" s="43">
        <f>VLOOKUP(Categorized!AC277,Rules!$F$75:$H$76,3,0)</f>
        <v>80</v>
      </c>
      <c r="AJ351" s="43">
        <f>VLOOKUP(Categorized!AD277,Rules!$F$77:$H$78,3,0)</f>
        <v>50</v>
      </c>
      <c r="AK351" s="43">
        <f>VLOOKUP(Categorized!AE277,Rules!$F$79:$H$84,3,0)</f>
        <v>80</v>
      </c>
      <c r="AL351" s="43">
        <f>VLOOKUP(Categorized!AF277,Rules!$F$85:$H$89,3,0)</f>
        <v>30</v>
      </c>
      <c r="AM351" s="43">
        <f>VLOOKUP(Categorized!AG277,Rules!$F$90:$H$92,3,0)</f>
        <v>30</v>
      </c>
      <c r="AN351" s="43">
        <f>VLOOKUP(Categorized!AH277,Rules!$F$93:$H$96,3,0)</f>
        <v>30</v>
      </c>
      <c r="AO351" s="43">
        <f>VLOOKUP(Categorized!AI277,Rules!$F$97:$H$100,3,0)</f>
        <v>30</v>
      </c>
      <c r="AP351" s="43">
        <f>VLOOKUP(Categorized!AJ277,Rules!$F$101:$H$102,3,0)</f>
        <v>30</v>
      </c>
      <c r="AQ351" s="43">
        <f>VLOOKUP(Categorized!AM277,Rules!$F$110:$H$113,3,0)</f>
        <v>30</v>
      </c>
      <c r="AR351" s="255" t="e">
        <f t="array" ref="AR351">MMULT(AI351:AQ351,Rules!$O$35:$O$45)</f>
        <v>#VALUE!</v>
      </c>
      <c r="AS351" s="44">
        <f>VLOOKUP(Categorized!AN277,Rules!$F$114:$H$116,3,0)</f>
        <v>90</v>
      </c>
      <c r="AT351" s="44">
        <f>VLOOKUP(Categorized!AO277,Rules!$F$117:$H$119,3,0)</f>
        <v>90</v>
      </c>
      <c r="AU351" s="44">
        <f>VLOOKUP(Categorized!AP277,Rules!$F$120:$H$122,3,0)</f>
        <v>90</v>
      </c>
      <c r="AV351" s="44">
        <f>VLOOKUP(Categorized!AQ277,Rules!$F$123:$H$124,3,0)</f>
        <v>90</v>
      </c>
      <c r="AW351" s="44">
        <f>VLOOKUP(Categorized!AR277,Rules!$F$125:$H$127,3,0)</f>
        <v>70</v>
      </c>
      <c r="AX351" s="44">
        <f>VLOOKUP(Categorized!AS277,Rules!$F$128:$H$130,3,0)</f>
        <v>90</v>
      </c>
      <c r="AY351" s="43">
        <f>VLOOKUP(Categorized!AT277,Rules!$F$131:$H$133,3,0)</f>
        <v>70</v>
      </c>
      <c r="AZ351" s="44">
        <f>VLOOKUP(Categorized!AU277,Rules!$F$134:$H$136,3,0)</f>
        <v>70</v>
      </c>
      <c r="BA351" s="44">
        <f>VLOOKUP(Categorized!AV277,Rules!$F$134:$H$136,3,0)</f>
        <v>30</v>
      </c>
      <c r="BB351" s="44">
        <f>VLOOKUP(Categorized!AW277,Rules!$F$139:$H$141,3,0)</f>
        <v>45</v>
      </c>
      <c r="BC351" s="256">
        <f t="array" ref="BC351">MMULT(AS351:BB351,Rules!$O$48:$O$57)</f>
        <v>73.018404907975452</v>
      </c>
      <c r="BD351" s="43">
        <f>VLOOKUP(Categorized!AX277,Rules!$F$142:$H$143,3,0)</f>
        <v>80</v>
      </c>
      <c r="BE351" s="43">
        <f>VLOOKUP(Categorized!AY277,Rules!$F$144:$H$145,3,0)</f>
        <v>90</v>
      </c>
      <c r="BF351" s="43">
        <f>VLOOKUP(Categorized!AZ277,Rules!$F$146:$H$147,3,0)</f>
        <v>30</v>
      </c>
      <c r="BG351" s="43">
        <f>VLOOKUP(Categorized!BA277,Rules!$F$148:$H$149,3,0)</f>
        <v>30</v>
      </c>
      <c r="BH351" s="43">
        <f>VLOOKUP(Categorized!BB277,Rules!$F$150:$H$151,3,0)</f>
        <v>30</v>
      </c>
      <c r="BI351" s="43">
        <f>VLOOKUP(Categorized!BC277,Rules!$F$152:$H$153,3,0)</f>
        <v>30</v>
      </c>
      <c r="BJ351" s="43">
        <f>VLOOKUP(Categorized!BD277,Rules!$F$154:$H$155,3,0)</f>
        <v>30</v>
      </c>
      <c r="BK351" s="43">
        <f>VLOOKUP(Categorized!BE277,Rules!$F$156:$H$157,3,0)</f>
        <v>30</v>
      </c>
      <c r="BL351" s="43">
        <f>VLOOKUP(Categorized!BF277,Rules!$F$158:$H$159,3,0)</f>
        <v>30</v>
      </c>
      <c r="BM351" s="43">
        <f>VLOOKUP(Categorized!BG277,Rules!$F$160:$H$161,3,0)</f>
        <v>30</v>
      </c>
      <c r="BN351" s="43">
        <f>VLOOKUP(Categorized!BH277,Rules!$F$162:$H$163,3,0)</f>
        <v>90</v>
      </c>
      <c r="BO351" s="43">
        <f>VLOOKUP(Categorized!BI277,Rules!$F$164:$H$165,3,0)</f>
        <v>30</v>
      </c>
      <c r="BP351" s="43">
        <f>VLOOKUP(Categorized!BJ277,Rules!$F$166:$H$167,3,0)</f>
        <v>30</v>
      </c>
      <c r="BQ351" s="43">
        <f>VLOOKUP(Categorized!BK277,Rules!$F$168:$H$169,3,0)</f>
        <v>30</v>
      </c>
      <c r="BR351" s="43">
        <f>VLOOKUP(Categorized!BL277,Rules!$F$170:$H$171,3,0)</f>
        <v>30</v>
      </c>
      <c r="BS351" s="43">
        <f>VLOOKUP(Categorized!BM277,Rules!$F$172:$H$173,3,0)</f>
        <v>30</v>
      </c>
      <c r="BT351" s="43">
        <f>VLOOKUP(Categorized!BN277,Rules!$F$174:$H$175,3,0)</f>
        <v>30</v>
      </c>
      <c r="BU351" s="43">
        <f>VLOOKUP(Categorized!BO277,Rules!$F$176:$H$177,3,0)</f>
        <v>30</v>
      </c>
      <c r="BV351" s="43">
        <f>VLOOKUP(Categorized!BP277,Rules!$F$178:$H$179,3,0)</f>
        <v>30</v>
      </c>
      <c r="BW351" s="43">
        <f>VLOOKUP(Categorized!BQ277,Rules!$F$180:$H$181,3,0)</f>
        <v>30</v>
      </c>
      <c r="BX351" s="43">
        <f>VLOOKUP(Categorized!BR277,Rules!$F$182:$H$183,3,0)</f>
        <v>30</v>
      </c>
      <c r="BY351" s="255">
        <f t="array" ref="BY351">MMULT(BD351:BX351,Rules!$O$60:$O$80)</f>
        <v>38.713692946058096</v>
      </c>
      <c r="BZ351" s="43">
        <f>VLOOKUP(Categorized!BS277,Rules!$F$184:$H$185,3,0)</f>
        <v>30</v>
      </c>
      <c r="CA351" s="43">
        <f>VLOOKUP(Categorized!BT277,Rules!$F$186:$H$187,3,0)</f>
        <v>30</v>
      </c>
      <c r="CB351" s="43">
        <f>VLOOKUP(Categorized!BU277,Rules!$F$188:$H$189,3,0)</f>
        <v>30</v>
      </c>
      <c r="CC351" s="43">
        <f>VLOOKUP(Categorized!BV277,Rules!$F$190:$H$191,3,0)</f>
        <v>30</v>
      </c>
      <c r="CD351" s="43">
        <f>VLOOKUP(Categorized!BW277,Rules!$F$192:$H$193,3,0)</f>
        <v>30</v>
      </c>
      <c r="CE351" s="255">
        <f t="array" ref="CE351">MMULT(BZ351:CD351,Rules!$O$83:$O$87)</f>
        <v>30</v>
      </c>
      <c r="CF351" s="24">
        <v>0</v>
      </c>
      <c r="CG351" s="46">
        <v>0</v>
      </c>
      <c r="CH351" s="322">
        <v>1</v>
      </c>
      <c r="CI351" s="322">
        <v>3</v>
      </c>
      <c r="CJ351" s="322">
        <v>1</v>
      </c>
      <c r="CK351" s="43">
        <f>VLOOKUP(Categorized!CC277,Rules!$F$231:$H$234,3,0)</f>
        <v>70</v>
      </c>
      <c r="CL351" s="43">
        <f>VLOOKUP(Categorized!CD277,Rules!$F$235:$H$237,3,0)</f>
        <v>95</v>
      </c>
      <c r="CM351" s="43">
        <f>VLOOKUP(Categorized!CE277,Rules!$F$238:$H$241,3,0)</f>
        <v>60</v>
      </c>
      <c r="CN351" s="393" t="e" cm="1">
        <f t="array" ref="CN351">MMULT(CK351:CM351,Rules!$O$92:$O$93)</f>
        <v>#VALUE!</v>
      </c>
      <c r="CO351" s="397" t="e">
        <f t="shared" si="40"/>
        <v>#VALUE!</v>
      </c>
      <c r="CP351" s="397" t="e">
        <f t="shared" si="41"/>
        <v>#VALUE!</v>
      </c>
      <c r="CQ351" s="424" t="str">
        <f t="shared" si="46"/>
        <v>10</v>
      </c>
    </row>
    <row r="352" spans="1:95" ht="18.5" hidden="1">
      <c r="A352" s="58">
        <v>2021</v>
      </c>
      <c r="B352" s="39" t="s">
        <v>335</v>
      </c>
      <c r="C352" s="431">
        <v>44314.657937395801</v>
      </c>
      <c r="D352" s="431">
        <v>44316.386567905101</v>
      </c>
      <c r="E352" s="403">
        <v>52776</v>
      </c>
      <c r="F352" s="426">
        <f t="shared" si="42"/>
        <v>0</v>
      </c>
      <c r="G352" s="426">
        <f t="shared" si="47"/>
        <v>0</v>
      </c>
      <c r="H352" s="428">
        <f t="shared" si="43"/>
        <v>1</v>
      </c>
      <c r="I352" s="428">
        <f t="shared" si="44"/>
        <v>0</v>
      </c>
      <c r="J352" s="428">
        <f t="shared" si="45"/>
        <v>0</v>
      </c>
      <c r="K352" s="42">
        <f>VLOOKUP(Categorized!F288,Rules!$F$4:$H$7,3,0)</f>
        <v>90</v>
      </c>
      <c r="L352" s="43">
        <f>VLOOKUP(Categorized!G288,Rules!$F$8:$H$9,3,0)</f>
        <v>90</v>
      </c>
      <c r="M352" s="43">
        <f>VLOOKUP(Categorized!H288,Rules!$F$10:$H$12,3,0)</f>
        <v>60</v>
      </c>
      <c r="N352" s="43">
        <f>VLOOKUP(Categorized!I288,Rules!$F$13:$H$16,3,0)</f>
        <v>95</v>
      </c>
      <c r="O352" s="43">
        <f>VLOOKUP(Categorized!K288,Rules!$F$20:$H$27,3,0)</f>
        <v>60</v>
      </c>
      <c r="P352" s="43">
        <f>VLOOKUP(Categorized!M288,Rules!$F$29:$H$31,3,0)</f>
        <v>70</v>
      </c>
      <c r="Q352" s="255" t="e">
        <f t="array" ref="Q352">MMULT(K352:P352,Rules!$O$4:$O$11)</f>
        <v>#VALUE!</v>
      </c>
      <c r="R352" s="43">
        <f>VLOOKUP(Categorized!N288,Rules!$F$32:$H$33,3,0)</f>
        <v>90</v>
      </c>
      <c r="S352" s="43">
        <f>VLOOKUP(Categorized!O288,Rules!$F$34:$H$40,3,0)</f>
        <v>70</v>
      </c>
      <c r="T352" s="43">
        <f>VLOOKUP(Categorized!P288,Rules!$F$41:$H$42,3,0)</f>
        <v>30</v>
      </c>
      <c r="U352" s="43">
        <f>VLOOKUP(Categorized!R288,Rules!$F$47:$H$51,3,0)</f>
        <v>50</v>
      </c>
      <c r="V352" s="43">
        <f>VLOOKUP(Categorized!S288,Rules!$F$52:$H$56,3,0)</f>
        <v>50</v>
      </c>
      <c r="W352" s="43">
        <f>VLOOKUP(Categorized!T288,Rules!$F$57:$H$58,3,0)</f>
        <v>80</v>
      </c>
      <c r="X352" s="255" t="e">
        <f t="array" ref="X352">MMULT(R352:W352,Rules!$O$14:$O$20)</f>
        <v>#VALUE!</v>
      </c>
      <c r="Y352" s="43">
        <f>VLOOKUP(Categorized!U288,Rules!$F$59:$H$60,3,0)</f>
        <v>80</v>
      </c>
      <c r="Z352" s="43">
        <f>VLOOKUP(Categorized!V288,Rules!$F$61:$H$62,3,0)</f>
        <v>20</v>
      </c>
      <c r="AA352" s="43">
        <f>VLOOKUP(Categorized!W288,Rules!$F$63:$H$64,3,0)</f>
        <v>80</v>
      </c>
      <c r="AB352" s="43">
        <f>VLOOKUP(Categorized!X288,Rules!$F$65:$H$66,3,0)</f>
        <v>20</v>
      </c>
      <c r="AC352" s="255">
        <f t="array" ref="AC352">MMULT(Y352:AB352,Rules!$O$23:$O$26)</f>
        <v>46.666666666666664</v>
      </c>
      <c r="AD352" s="43">
        <f>VLOOKUP(Categorized!Y288,Rules!$F$67:$H$68,3,0)</f>
        <v>70</v>
      </c>
      <c r="AE352" s="43">
        <f>VLOOKUP(Categorized!Z288,Rules!$F$69:$H$70,3,0)</f>
        <v>80</v>
      </c>
      <c r="AF352" s="43">
        <f>VLOOKUP(Categorized!AA288,Rules!$F$71:$H$72,3,0)</f>
        <v>80</v>
      </c>
      <c r="AG352" s="43">
        <f>VLOOKUP(Categorized!AB288,Rules!$F$73:$H$74,3,0)</f>
        <v>60</v>
      </c>
      <c r="AH352" s="255">
        <f t="array" ref="AH352">MMULT(AD352:AG352,Rules!$O$29:$O$32)</f>
        <v>73.174603174603163</v>
      </c>
      <c r="AI352" s="43">
        <f>VLOOKUP(Categorized!AC288,Rules!$F$75:$H$76,3,0)</f>
        <v>80</v>
      </c>
      <c r="AJ352" s="43">
        <f>VLOOKUP(Categorized!AD288,Rules!$F$77:$H$78,3,0)</f>
        <v>50</v>
      </c>
      <c r="AK352" s="43">
        <f>VLOOKUP(Categorized!AE288,Rules!$F$79:$H$84,3,0)</f>
        <v>50</v>
      </c>
      <c r="AL352" s="43">
        <f>VLOOKUP(Categorized!AF288,Rules!$F$85:$H$89,3,0)</f>
        <v>50</v>
      </c>
      <c r="AM352" s="43">
        <f>VLOOKUP(Categorized!AG288,Rules!$F$90:$H$92,3,0)</f>
        <v>30</v>
      </c>
      <c r="AN352" s="43">
        <f>VLOOKUP(Categorized!AH288,Rules!$F$93:$H$96,3,0)</f>
        <v>30</v>
      </c>
      <c r="AO352" s="43">
        <f>VLOOKUP(Categorized!AI288,Rules!$F$97:$H$100,3,0)</f>
        <v>50</v>
      </c>
      <c r="AP352" s="43">
        <f>VLOOKUP(Categorized!AJ288,Rules!$F$101:$H$102,3,0)</f>
        <v>30</v>
      </c>
      <c r="AQ352" s="43">
        <f>VLOOKUP(Categorized!AM288,Rules!$F$110:$H$113,3,0)</f>
        <v>70</v>
      </c>
      <c r="AR352" s="255" t="e">
        <f t="array" ref="AR352">MMULT(AI352:AQ352,Rules!$O$35:$O$45)</f>
        <v>#VALUE!</v>
      </c>
      <c r="AS352" s="44">
        <f>VLOOKUP(Categorized!AN288,Rules!$F$114:$H$116,3,0)</f>
        <v>30</v>
      </c>
      <c r="AT352" s="44">
        <f>VLOOKUP(Categorized!AO288,Rules!$F$117:$H$119,3,0)</f>
        <v>30</v>
      </c>
      <c r="AU352" s="44">
        <f>VLOOKUP(Categorized!AP288,Rules!$F$120:$H$122,3,0)</f>
        <v>30</v>
      </c>
      <c r="AV352" s="44">
        <f>VLOOKUP(Categorized!AQ288,Rules!$F$123:$H$124,3,0)</f>
        <v>30</v>
      </c>
      <c r="AW352" s="44">
        <f>VLOOKUP(Categorized!AR288,Rules!$F$125:$H$127,3,0)</f>
        <v>50</v>
      </c>
      <c r="AX352" s="44">
        <f>VLOOKUP(Categorized!AS288,Rules!$F$128:$H$130,3,0)</f>
        <v>30</v>
      </c>
      <c r="AY352" s="43">
        <f>VLOOKUP(Categorized!AT288,Rules!$F$131:$H$133,3,0)</f>
        <v>30</v>
      </c>
      <c r="AZ352" s="44">
        <f>VLOOKUP(Categorized!AU288,Rules!$F$134:$H$136,3,0)</f>
        <v>30</v>
      </c>
      <c r="BA352" s="44">
        <f>VLOOKUP(Categorized!AV288,Rules!$F$134:$H$136,3,0)</f>
        <v>45</v>
      </c>
      <c r="BB352" s="44">
        <f>VLOOKUP(Categorized!AW288,Rules!$F$139:$H$141,3,0)</f>
        <v>30</v>
      </c>
      <c r="BC352" s="256">
        <f t="array" ref="BC352">MMULT(AS352:BB352,Rules!$O$48:$O$57)</f>
        <v>33.601226993865026</v>
      </c>
      <c r="BD352" s="43">
        <f>VLOOKUP(Categorized!AX288,Rules!$F$142:$H$143,3,0)</f>
        <v>30</v>
      </c>
      <c r="BE352" s="43">
        <f>VLOOKUP(Categorized!AY288,Rules!$F$144:$H$145,3,0)</f>
        <v>90</v>
      </c>
      <c r="BF352" s="43">
        <f>VLOOKUP(Categorized!AZ288,Rules!$F$146:$H$147,3,0)</f>
        <v>30</v>
      </c>
      <c r="BG352" s="43">
        <f>VLOOKUP(Categorized!BA288,Rules!$F$148:$H$149,3,0)</f>
        <v>30</v>
      </c>
      <c r="BH352" s="43">
        <f>VLOOKUP(Categorized!BB288,Rules!$F$150:$H$151,3,0)</f>
        <v>30</v>
      </c>
      <c r="BI352" s="43">
        <f>VLOOKUP(Categorized!BC288,Rules!$F$152:$H$153,3,0)</f>
        <v>30</v>
      </c>
      <c r="BJ352" s="43">
        <f>VLOOKUP(Categorized!BD288,Rules!$F$154:$H$155,3,0)</f>
        <v>30</v>
      </c>
      <c r="BK352" s="43">
        <f>VLOOKUP(Categorized!BE288,Rules!$F$156:$H$157,3,0)</f>
        <v>30</v>
      </c>
      <c r="BL352" s="43">
        <f>VLOOKUP(Categorized!BF288,Rules!$F$158:$H$159,3,0)</f>
        <v>30</v>
      </c>
      <c r="BM352" s="43">
        <f>VLOOKUP(Categorized!BG288,Rules!$F$160:$H$161,3,0)</f>
        <v>30</v>
      </c>
      <c r="BN352" s="43">
        <f>VLOOKUP(Categorized!BH288,Rules!$F$162:$H$163,3,0)</f>
        <v>30</v>
      </c>
      <c r="BO352" s="43">
        <f>VLOOKUP(Categorized!BI288,Rules!$F$164:$H$165,3,0)</f>
        <v>90</v>
      </c>
      <c r="BP352" s="43">
        <f>VLOOKUP(Categorized!BJ288,Rules!$F$166:$H$167,3,0)</f>
        <v>90</v>
      </c>
      <c r="BQ352" s="43">
        <f>VLOOKUP(Categorized!BK288,Rules!$F$168:$H$169,3,0)</f>
        <v>30</v>
      </c>
      <c r="BR352" s="43">
        <f>VLOOKUP(Categorized!BL288,Rules!$F$170:$H$171,3,0)</f>
        <v>30</v>
      </c>
      <c r="BS352" s="43">
        <f>VLOOKUP(Categorized!BM288,Rules!$F$172:$H$173,3,0)</f>
        <v>30</v>
      </c>
      <c r="BT352" s="43">
        <f>VLOOKUP(Categorized!BN288,Rules!$F$174:$H$175,3,0)</f>
        <v>30</v>
      </c>
      <c r="BU352" s="43">
        <f>VLOOKUP(Categorized!BO288,Rules!$F$176:$H$177,3,0)</f>
        <v>30</v>
      </c>
      <c r="BV352" s="43">
        <f>VLOOKUP(Categorized!BP288,Rules!$F$178:$H$179,3,0)</f>
        <v>30</v>
      </c>
      <c r="BW352" s="43">
        <f>VLOOKUP(Categorized!BQ288,Rules!$F$180:$H$181,3,0)</f>
        <v>30</v>
      </c>
      <c r="BX352" s="43">
        <f>VLOOKUP(Categorized!BR288,Rules!$F$182:$H$183,3,0)</f>
        <v>30</v>
      </c>
      <c r="BY352" s="255">
        <f t="array" ref="BY352">MMULT(BD352:BX352,Rules!$O$60:$O$80)</f>
        <v>37.966804979253119</v>
      </c>
      <c r="BZ352" s="43">
        <f>VLOOKUP(Categorized!BS288,Rules!$F$184:$H$185,3,0)</f>
        <v>30</v>
      </c>
      <c r="CA352" s="43">
        <f>VLOOKUP(Categorized!BT288,Rules!$F$186:$H$187,3,0)</f>
        <v>30</v>
      </c>
      <c r="CB352" s="43">
        <f>VLOOKUP(Categorized!BU288,Rules!$F$188:$H$189,3,0)</f>
        <v>30</v>
      </c>
      <c r="CC352" s="43">
        <f>VLOOKUP(Categorized!BV288,Rules!$F$190:$H$191,3,0)</f>
        <v>30</v>
      </c>
      <c r="CD352" s="43">
        <f>VLOOKUP(Categorized!BW288,Rules!$F$192:$H$193,3,0)</f>
        <v>30</v>
      </c>
      <c r="CE352" s="255">
        <f t="array" ref="CE352">MMULT(BZ352:CD352,Rules!$O$83:$O$87)</f>
        <v>30</v>
      </c>
      <c r="CF352" s="46">
        <v>0</v>
      </c>
      <c r="CG352" s="46">
        <v>0</v>
      </c>
      <c r="CH352" s="322">
        <v>2</v>
      </c>
      <c r="CI352" s="322">
        <v>3</v>
      </c>
      <c r="CJ352" s="322">
        <v>1</v>
      </c>
      <c r="CK352" s="43">
        <f>VLOOKUP(Categorized!CC288,Rules!$F$231:$H$234,3,0)</f>
        <v>20</v>
      </c>
      <c r="CL352" s="43">
        <f>VLOOKUP(Categorized!CD288,Rules!$F$235:$H$237,3,0)</f>
        <v>70</v>
      </c>
      <c r="CM352" s="43">
        <f>VLOOKUP(Categorized!CE288,Rules!$F$238:$H$241,3,0)</f>
        <v>60</v>
      </c>
      <c r="CN352" s="393" t="e" cm="1">
        <f t="array" ref="CN352">MMULT(CK352:CM352,Rules!$O$92:$O$93)</f>
        <v>#VALUE!</v>
      </c>
      <c r="CO352" s="397" t="e">
        <f t="shared" si="40"/>
        <v>#VALUE!</v>
      </c>
      <c r="CP352" s="397" t="e">
        <f t="shared" si="41"/>
        <v>#VALUE!</v>
      </c>
      <c r="CQ352" s="424" t="str">
        <f t="shared" si="46"/>
        <v>10</v>
      </c>
    </row>
    <row r="353" spans="1:95" ht="18.5" hidden="1">
      <c r="A353" s="68">
        <v>2022</v>
      </c>
      <c r="B353" s="39" t="s">
        <v>570</v>
      </c>
      <c r="C353" s="431">
        <v>44580.3852020255</v>
      </c>
      <c r="D353" s="431">
        <v>44583.408395810198</v>
      </c>
      <c r="E353" s="407">
        <v>54025</v>
      </c>
      <c r="F353" s="426">
        <f t="shared" si="42"/>
        <v>0</v>
      </c>
      <c r="G353" s="426">
        <f t="shared" si="47"/>
        <v>0</v>
      </c>
      <c r="H353" s="428">
        <f t="shared" si="43"/>
        <v>1</v>
      </c>
      <c r="I353" s="428">
        <f t="shared" si="44"/>
        <v>0</v>
      </c>
      <c r="J353" s="428">
        <f t="shared" si="45"/>
        <v>0</v>
      </c>
      <c r="K353" s="42">
        <f>VLOOKUP(Categorized!F523,Rules!$F$4:$H$7,3,0)</f>
        <v>90</v>
      </c>
      <c r="L353" s="43">
        <f>VLOOKUP(Categorized!G523,Rules!$F$8:$H$9,3,0)</f>
        <v>60</v>
      </c>
      <c r="M353" s="43">
        <f>VLOOKUP(Categorized!H523,Rules!$F$10:$H$12,3,0)</f>
        <v>60</v>
      </c>
      <c r="N353" s="43">
        <f>VLOOKUP(Categorized!I523,Rules!$F$13:$H$16,3,0)</f>
        <v>95</v>
      </c>
      <c r="O353" s="43">
        <f>VLOOKUP(Categorized!K523,Rules!$F$20:$H$27,3,0)</f>
        <v>60</v>
      </c>
      <c r="P353" s="43">
        <f>VLOOKUP(Categorized!M523,Rules!$F$29:$H$31,3,0)</f>
        <v>60</v>
      </c>
      <c r="Q353" s="255" t="e">
        <f t="array" ref="Q353">MMULT(K353:P353,Rules!$O$4:$O$11)</f>
        <v>#VALUE!</v>
      </c>
      <c r="R353" s="43">
        <f>VLOOKUP(Categorized!N523,Rules!$F$32:$H$33,3,0)</f>
        <v>60</v>
      </c>
      <c r="S353" s="43">
        <f>VLOOKUP(Categorized!O523,Rules!$F$34:$H$40,3,0)</f>
        <v>50</v>
      </c>
      <c r="T353" s="43">
        <f>VLOOKUP(Categorized!P523,Rules!$F$41:$H$42,3,0)</f>
        <v>30</v>
      </c>
      <c r="U353" s="43">
        <f>VLOOKUP(Categorized!R523,Rules!$F$47:$H$51,3,0)</f>
        <v>30</v>
      </c>
      <c r="V353" s="43">
        <f>VLOOKUP(Categorized!S523,Rules!$F$52:$H$56,3,0)</f>
        <v>30</v>
      </c>
      <c r="W353" s="43">
        <f>VLOOKUP(Categorized!T523,Rules!$F$57:$H$58,3,0)</f>
        <v>80</v>
      </c>
      <c r="X353" s="255" t="e">
        <f t="array" ref="X353">MMULT(R353:W353,Rules!$O$14:$O$20)</f>
        <v>#VALUE!</v>
      </c>
      <c r="Y353" s="43">
        <f>VLOOKUP(Categorized!U523,Rules!$F$59:$H$60,3,0)</f>
        <v>20</v>
      </c>
      <c r="Z353" s="43">
        <f>VLOOKUP(Categorized!V523,Rules!$F$61:$H$62,3,0)</f>
        <v>20</v>
      </c>
      <c r="AA353" s="43">
        <f>VLOOKUP(Categorized!W523,Rules!$F$63:$H$64,3,0)</f>
        <v>80</v>
      </c>
      <c r="AB353" s="43">
        <f>VLOOKUP(Categorized!X523,Rules!$F$65:$H$66,3,0)</f>
        <v>20</v>
      </c>
      <c r="AC353" s="255">
        <f t="array" ref="AC353">MMULT(Y353:AB353,Rules!$O$23:$O$26)</f>
        <v>26.666666666666664</v>
      </c>
      <c r="AD353" s="43">
        <f>VLOOKUP(Categorized!Y523,Rules!$F$67:$H$68,3,0)</f>
        <v>70</v>
      </c>
      <c r="AE353" s="43">
        <f>VLOOKUP(Categorized!Z523,Rules!$F$69:$H$70,3,0)</f>
        <v>30</v>
      </c>
      <c r="AF353" s="43">
        <f>VLOOKUP(Categorized!AA523,Rules!$F$71:$H$72,3,0)</f>
        <v>80</v>
      </c>
      <c r="AG353" s="43">
        <f>VLOOKUP(Categorized!AB523,Rules!$F$73:$H$74,3,0)</f>
        <v>60</v>
      </c>
      <c r="AH353" s="255">
        <f t="array" ref="AH353">MMULT(AD353:AG353,Rules!$O$29:$O$32)</f>
        <v>58.888888888888886</v>
      </c>
      <c r="AI353" s="43">
        <f>VLOOKUP(Categorized!AC523,Rules!$F$75:$H$76,3,0)</f>
        <v>80</v>
      </c>
      <c r="AJ353" s="43">
        <f>VLOOKUP(Categorized!AD523,Rules!$F$77:$H$78,3,0)</f>
        <v>50</v>
      </c>
      <c r="AK353" s="43">
        <f>VLOOKUP(Categorized!AE523,Rules!$F$79:$H$84,3,0)</f>
        <v>85</v>
      </c>
      <c r="AL353" s="43">
        <f>VLOOKUP(Categorized!AF523,Rules!$F$85:$H$89,3,0)</f>
        <v>90</v>
      </c>
      <c r="AM353" s="43">
        <f>VLOOKUP(Categorized!AG523,Rules!$F$90:$H$92,3,0)</f>
        <v>90</v>
      </c>
      <c r="AN353" s="43">
        <f>VLOOKUP(Categorized!AH523,Rules!$F$93:$H$96,3,0)</f>
        <v>80</v>
      </c>
      <c r="AO353" s="43">
        <f>VLOOKUP(Categorized!AI523,Rules!$F$97:$H$100,3,0)</f>
        <v>50</v>
      </c>
      <c r="AP353" s="43">
        <f>VLOOKUP(Categorized!AJ523,Rules!$F$101:$H$102,3,0)</f>
        <v>30</v>
      </c>
      <c r="AQ353" s="43">
        <f>VLOOKUP(Categorized!AM523,Rules!$F$110:$H$113,3,0)</f>
        <v>30</v>
      </c>
      <c r="AR353" s="255" t="e">
        <f t="array" ref="AR353">MMULT(AI353:AQ353,Rules!$O$35:$O$45)</f>
        <v>#VALUE!</v>
      </c>
      <c r="AS353" s="44">
        <f>VLOOKUP(Categorized!AN523,Rules!$F$114:$H$116,3,0)</f>
        <v>90</v>
      </c>
      <c r="AT353" s="44">
        <f>VLOOKUP(Categorized!AO523,Rules!$F$117:$H$119,3,0)</f>
        <v>90</v>
      </c>
      <c r="AU353" s="44">
        <f>VLOOKUP(Categorized!AP523,Rules!$F$120:$H$122,3,0)</f>
        <v>30</v>
      </c>
      <c r="AV353" s="44">
        <f>VLOOKUP(Categorized!AQ523,Rules!$F$123:$H$124,3,0)</f>
        <v>30</v>
      </c>
      <c r="AW353" s="44">
        <f>VLOOKUP(Categorized!AR523,Rules!$F$125:$H$127,3,0)</f>
        <v>50</v>
      </c>
      <c r="AX353" s="44">
        <f>VLOOKUP(Categorized!AS523,Rules!$F$128:$H$130,3,0)</f>
        <v>30</v>
      </c>
      <c r="AY353" s="43">
        <f>VLOOKUP(Categorized!AT523,Rules!$F$131:$H$133,3,0)</f>
        <v>70</v>
      </c>
      <c r="AZ353" s="44">
        <f>VLOOKUP(Categorized!AU523,Rules!$F$134:$H$136,3,0)</f>
        <v>30</v>
      </c>
      <c r="BA353" s="44">
        <f>VLOOKUP(Categorized!AV523,Rules!$F$134:$H$136,3,0)</f>
        <v>45</v>
      </c>
      <c r="BB353" s="44">
        <f>VLOOKUP(Categorized!AW523,Rules!$F$139:$H$141,3,0)</f>
        <v>30</v>
      </c>
      <c r="BC353" s="256">
        <f t="array" ref="BC353">MMULT(AS353:BB353,Rules!$O$48:$O$57)</f>
        <v>48.251533742331283</v>
      </c>
      <c r="BD353" s="43">
        <f>VLOOKUP(Categorized!AX523,Rules!$F$142:$H$143,3,0)</f>
        <v>30</v>
      </c>
      <c r="BE353" s="43">
        <f>VLOOKUP(Categorized!AY523,Rules!$F$144:$H$145,3,0)</f>
        <v>30</v>
      </c>
      <c r="BF353" s="43">
        <f>VLOOKUP(Categorized!AZ523,Rules!$F$146:$H$147,3,0)</f>
        <v>30</v>
      </c>
      <c r="BG353" s="43">
        <f>VLOOKUP(Categorized!BA523,Rules!$F$148:$H$149,3,0)</f>
        <v>30</v>
      </c>
      <c r="BH353" s="43">
        <f>VLOOKUP(Categorized!BB523,Rules!$F$150:$H$151,3,0)</f>
        <v>90</v>
      </c>
      <c r="BI353" s="43">
        <f>VLOOKUP(Categorized!BC523,Rules!$F$152:$H$153,3,0)</f>
        <v>30</v>
      </c>
      <c r="BJ353" s="43">
        <f>VLOOKUP(Categorized!BD523,Rules!$F$154:$H$155,3,0)</f>
        <v>30</v>
      </c>
      <c r="BK353" s="43">
        <f>VLOOKUP(Categorized!BE523,Rules!$F$156:$H$157,3,0)</f>
        <v>30</v>
      </c>
      <c r="BL353" s="43">
        <f>VLOOKUP(Categorized!BF523,Rules!$F$158:$H$159,3,0)</f>
        <v>30</v>
      </c>
      <c r="BM353" s="43">
        <f>VLOOKUP(Categorized!BG523,Rules!$F$160:$H$161,3,0)</f>
        <v>30</v>
      </c>
      <c r="BN353" s="43">
        <f>VLOOKUP(Categorized!BH523,Rules!$F$162:$H$163,3,0)</f>
        <v>30</v>
      </c>
      <c r="BO353" s="43">
        <f>VLOOKUP(Categorized!BI523,Rules!$F$164:$H$165,3,0)</f>
        <v>90</v>
      </c>
      <c r="BP353" s="43">
        <f>VLOOKUP(Categorized!BJ523,Rules!$F$166:$H$167,3,0)</f>
        <v>90</v>
      </c>
      <c r="BQ353" s="43">
        <f>VLOOKUP(Categorized!BK523,Rules!$F$168:$H$169,3,0)</f>
        <v>30</v>
      </c>
      <c r="BR353" s="43">
        <f>VLOOKUP(Categorized!BL523,Rules!$F$170:$H$171,3,0)</f>
        <v>30</v>
      </c>
      <c r="BS353" s="43">
        <f>VLOOKUP(Categorized!BM523,Rules!$F$172:$H$173,3,0)</f>
        <v>30</v>
      </c>
      <c r="BT353" s="43">
        <f>VLOOKUP(Categorized!BN523,Rules!$F$174:$H$175,3,0)</f>
        <v>30</v>
      </c>
      <c r="BU353" s="43">
        <f>VLOOKUP(Categorized!BO523,Rules!$F$176:$H$177,3,0)</f>
        <v>30</v>
      </c>
      <c r="BV353" s="43">
        <f>VLOOKUP(Categorized!BP523,Rules!$F$178:$H$179,3,0)</f>
        <v>30</v>
      </c>
      <c r="BW353" s="43">
        <f>VLOOKUP(Categorized!BQ523,Rules!$F$180:$H$181,3,0)</f>
        <v>30</v>
      </c>
      <c r="BX353" s="43">
        <f>VLOOKUP(Categorized!BR523,Rules!$F$182:$H$183,3,0)</f>
        <v>30</v>
      </c>
      <c r="BY353" s="255">
        <f t="array" ref="BY353">MMULT(BD353:BX353,Rules!$O$60:$O$80)</f>
        <v>38.535862477771204</v>
      </c>
      <c r="BZ353" s="43">
        <f>VLOOKUP(Categorized!BS523,Rules!$F$184:$H$185,3,0)</f>
        <v>30</v>
      </c>
      <c r="CA353" s="43">
        <f>VLOOKUP(Categorized!BT523,Rules!$F$186:$H$187,3,0)</f>
        <v>30</v>
      </c>
      <c r="CB353" s="43">
        <f>VLOOKUP(Categorized!BU523,Rules!$F$188:$H$189,3,0)</f>
        <v>30</v>
      </c>
      <c r="CC353" s="43">
        <f>VLOOKUP(Categorized!BV523,Rules!$F$190:$H$191,3,0)</f>
        <v>30</v>
      </c>
      <c r="CD353" s="43">
        <f>VLOOKUP(Categorized!BW523,Rules!$F$192:$H$193,3,0)</f>
        <v>30</v>
      </c>
      <c r="CE353" s="255">
        <f t="array" ref="CE353">MMULT(BZ353:CD353,Rules!$O$83:$O$87)</f>
        <v>30</v>
      </c>
      <c r="CF353" s="45">
        <v>0</v>
      </c>
      <c r="CG353" s="46">
        <v>0</v>
      </c>
      <c r="CH353" s="322">
        <v>2</v>
      </c>
      <c r="CI353" s="303">
        <v>3</v>
      </c>
      <c r="CJ353" s="322">
        <v>2</v>
      </c>
      <c r="CK353" s="43">
        <f>VLOOKUP(Categorized!CC523,Rules!$F$231:$H$234,3,0)</f>
        <v>20</v>
      </c>
      <c r="CL353" s="43">
        <f>VLOOKUP(Categorized!CD523,Rules!$F$235:$H$237,3,0)</f>
        <v>70</v>
      </c>
      <c r="CM353" s="43">
        <f>VLOOKUP(Categorized!CE523,Rules!$F$238:$H$241,3,0)</f>
        <v>60</v>
      </c>
      <c r="CN353" s="393" t="e" cm="1">
        <f t="array" ref="CN353">MMULT(CK353:CM353,Rules!$O$92:$O$93)</f>
        <v>#VALUE!</v>
      </c>
      <c r="CO353" s="397" t="e">
        <f t="shared" si="40"/>
        <v>#VALUE!</v>
      </c>
      <c r="CP353" s="397" t="e">
        <f t="shared" si="41"/>
        <v>#VALUE!</v>
      </c>
      <c r="CQ353" s="424" t="str">
        <f t="shared" si="46"/>
        <v>10</v>
      </c>
    </row>
    <row r="354" spans="1:95" ht="18.5" hidden="1">
      <c r="A354" s="58">
        <v>2021</v>
      </c>
      <c r="B354" s="39" t="s">
        <v>213</v>
      </c>
      <c r="C354" s="431">
        <v>44361.748683854203</v>
      </c>
      <c r="D354" s="431">
        <v>44364.454415868102</v>
      </c>
      <c r="E354" s="403">
        <v>54038</v>
      </c>
      <c r="F354" s="426">
        <f t="shared" si="42"/>
        <v>0</v>
      </c>
      <c r="G354" s="426">
        <f t="shared" si="47"/>
        <v>0</v>
      </c>
      <c r="H354" s="428">
        <f t="shared" si="43"/>
        <v>1</v>
      </c>
      <c r="I354" s="428">
        <f t="shared" si="44"/>
        <v>0</v>
      </c>
      <c r="J354" s="428">
        <f t="shared" si="45"/>
        <v>0</v>
      </c>
      <c r="K354" s="42">
        <f>VLOOKUP(Categorized!F166,Rules!$F$4:$H$7,3,0)</f>
        <v>90</v>
      </c>
      <c r="L354" s="43">
        <f>VLOOKUP(Categorized!G166,Rules!$F$8:$H$9,3,0)</f>
        <v>90</v>
      </c>
      <c r="M354" s="43">
        <f>VLOOKUP(Categorized!H166,Rules!$F$10:$H$12,3,0)</f>
        <v>60</v>
      </c>
      <c r="N354" s="43">
        <f>VLOOKUP(Categorized!I166,Rules!$F$13:$H$16,3,0)</f>
        <v>95</v>
      </c>
      <c r="O354" s="43">
        <f>VLOOKUP(Categorized!K166,Rules!$F$20:$H$27,3,0)</f>
        <v>60</v>
      </c>
      <c r="P354" s="43">
        <f>VLOOKUP(Categorized!M166,Rules!$F$29:$H$31,3,0)</f>
        <v>70</v>
      </c>
      <c r="Q354" s="255" t="e">
        <f t="array" ref="Q354">MMULT(K354:P354,Rules!$O$4:$O$11)</f>
        <v>#VALUE!</v>
      </c>
      <c r="R354" s="43">
        <f>VLOOKUP(Categorized!N166,Rules!$F$32:$H$33,3,0)</f>
        <v>60</v>
      </c>
      <c r="S354" s="43">
        <f>VLOOKUP(Categorized!O166,Rules!$F$34:$H$40,3,0)</f>
        <v>75</v>
      </c>
      <c r="T354" s="43">
        <f>VLOOKUP(Categorized!P166,Rules!$F$41:$H$42,3,0)</f>
        <v>30</v>
      </c>
      <c r="U354" s="43">
        <f>VLOOKUP(Categorized!R166,Rules!$F$47:$H$51,3,0)</f>
        <v>50</v>
      </c>
      <c r="V354" s="43">
        <f>VLOOKUP(Categorized!S166,Rules!$F$52:$H$56,3,0)</f>
        <v>50</v>
      </c>
      <c r="W354" s="43">
        <f>VLOOKUP(Categorized!T166,Rules!$F$57:$H$58,3,0)</f>
        <v>30</v>
      </c>
      <c r="X354" s="255" t="e">
        <f t="array" ref="X354">MMULT(R354:W354,Rules!$O$14:$O$20)</f>
        <v>#VALUE!</v>
      </c>
      <c r="Y354" s="43">
        <f>VLOOKUP(Categorized!U166,Rules!$F$59:$H$60,3,0)</f>
        <v>80</v>
      </c>
      <c r="Z354" s="43">
        <f>VLOOKUP(Categorized!V166,Rules!$F$61:$H$62,3,0)</f>
        <v>20</v>
      </c>
      <c r="AA354" s="43">
        <f>VLOOKUP(Categorized!W166,Rules!$F$63:$H$64,3,0)</f>
        <v>80</v>
      </c>
      <c r="AB354" s="43">
        <f>VLOOKUP(Categorized!X166,Rules!$F$65:$H$66,3,0)</f>
        <v>20</v>
      </c>
      <c r="AC354" s="255">
        <f t="array" ref="AC354">MMULT(Y354:AB354,Rules!$O$23:$O$26)</f>
        <v>46.666666666666664</v>
      </c>
      <c r="AD354" s="43">
        <f>VLOOKUP(Categorized!Y166,Rules!$F$67:$H$68,3,0)</f>
        <v>70</v>
      </c>
      <c r="AE354" s="43">
        <f>VLOOKUP(Categorized!Z166,Rules!$F$69:$H$70,3,0)</f>
        <v>80</v>
      </c>
      <c r="AF354" s="43">
        <f>VLOOKUP(Categorized!AA166,Rules!$F$71:$H$72,3,0)</f>
        <v>30</v>
      </c>
      <c r="AG354" s="43">
        <f>VLOOKUP(Categorized!AB166,Rules!$F$73:$H$74,3,0)</f>
        <v>30</v>
      </c>
      <c r="AH354" s="255">
        <f t="array" ref="AH354">MMULT(AD354:AG354,Rules!$O$29:$O$32)</f>
        <v>53.809523809523803</v>
      </c>
      <c r="AI354" s="43">
        <f>VLOOKUP(Categorized!AC166,Rules!$F$75:$H$76,3,0)</f>
        <v>30</v>
      </c>
      <c r="AJ354" s="43">
        <f>VLOOKUP(Categorized!AD166,Rules!$F$77:$H$78,3,0)</f>
        <v>80</v>
      </c>
      <c r="AK354" s="43">
        <f>VLOOKUP(Categorized!AE166,Rules!$F$79:$H$84,3,0)</f>
        <v>80</v>
      </c>
      <c r="AL354" s="43">
        <f>VLOOKUP(Categorized!AF166,Rules!$F$85:$H$89,3,0)</f>
        <v>30</v>
      </c>
      <c r="AM354" s="43">
        <f>VLOOKUP(Categorized!AG166,Rules!$F$90:$H$92,3,0)</f>
        <v>30</v>
      </c>
      <c r="AN354" s="43">
        <f>VLOOKUP(Categorized!AH166,Rules!$F$93:$H$96,3,0)</f>
        <v>30</v>
      </c>
      <c r="AO354" s="43">
        <f>VLOOKUP(Categorized!AI166,Rules!$F$97:$H$100,3,0)</f>
        <v>30</v>
      </c>
      <c r="AP354" s="43">
        <f>VLOOKUP(Categorized!AJ166,Rules!$F$101:$H$102,3,0)</f>
        <v>30</v>
      </c>
      <c r="AQ354" s="43">
        <f>VLOOKUP(Categorized!AM166,Rules!$F$110:$H$113,3,0)</f>
        <v>70</v>
      </c>
      <c r="AR354" s="255" t="e">
        <f t="array" ref="AR354">MMULT(AI354:AQ354,Rules!$O$35:$O$45)</f>
        <v>#VALUE!</v>
      </c>
      <c r="AS354" s="44">
        <f>VLOOKUP(Categorized!AN166,Rules!$F$114:$H$116,3,0)</f>
        <v>90</v>
      </c>
      <c r="AT354" s="44">
        <f>VLOOKUP(Categorized!AO166,Rules!$F$117:$H$119,3,0)</f>
        <v>90</v>
      </c>
      <c r="AU354" s="44">
        <f>VLOOKUP(Categorized!AP166,Rules!$F$120:$H$122,3,0)</f>
        <v>30</v>
      </c>
      <c r="AV354" s="44">
        <f>VLOOKUP(Categorized!AQ166,Rules!$F$123:$H$124,3,0)</f>
        <v>30</v>
      </c>
      <c r="AW354" s="44">
        <f>VLOOKUP(Categorized!AR166,Rules!$F$125:$H$127,3,0)</f>
        <v>50</v>
      </c>
      <c r="AX354" s="44">
        <f>VLOOKUP(Categorized!AS166,Rules!$F$128:$H$130,3,0)</f>
        <v>30</v>
      </c>
      <c r="AY354" s="43">
        <f>VLOOKUP(Categorized!AT166,Rules!$F$131:$H$133,3,0)</f>
        <v>70</v>
      </c>
      <c r="AZ354" s="44">
        <f>VLOOKUP(Categorized!AU166,Rules!$F$134:$H$136,3,0)</f>
        <v>70</v>
      </c>
      <c r="BA354" s="44">
        <f>VLOOKUP(Categorized!AV166,Rules!$F$134:$H$136,3,0)</f>
        <v>30</v>
      </c>
      <c r="BB354" s="44">
        <f>VLOOKUP(Categorized!AW166,Rules!$F$139:$H$141,3,0)</f>
        <v>45</v>
      </c>
      <c r="BC354" s="256">
        <f t="array" ref="BC354">MMULT(AS354:BB354,Rules!$O$48:$O$57)</f>
        <v>52.576687116564415</v>
      </c>
      <c r="BD354" s="43">
        <f>VLOOKUP(Categorized!AX166,Rules!$F$142:$H$143,3,0)</f>
        <v>30</v>
      </c>
      <c r="BE354" s="43">
        <f>VLOOKUP(Categorized!AY166,Rules!$F$144:$H$145,3,0)</f>
        <v>30</v>
      </c>
      <c r="BF354" s="43">
        <f>VLOOKUP(Categorized!AZ166,Rules!$F$146:$H$147,3,0)</f>
        <v>30</v>
      </c>
      <c r="BG354" s="43">
        <f>VLOOKUP(Categorized!BA166,Rules!$F$148:$H$149,3,0)</f>
        <v>30</v>
      </c>
      <c r="BH354" s="43">
        <f>VLOOKUP(Categorized!BB166,Rules!$F$150:$H$151,3,0)</f>
        <v>30</v>
      </c>
      <c r="BI354" s="43">
        <f>VLOOKUP(Categorized!BC166,Rules!$F$152:$H$153,3,0)</f>
        <v>30</v>
      </c>
      <c r="BJ354" s="43">
        <f>VLOOKUP(Categorized!BD166,Rules!$F$154:$H$155,3,0)</f>
        <v>90</v>
      </c>
      <c r="BK354" s="43">
        <f>VLOOKUP(Categorized!BE166,Rules!$F$156:$H$157,3,0)</f>
        <v>30</v>
      </c>
      <c r="BL354" s="43">
        <f>VLOOKUP(Categorized!BF166,Rules!$F$158:$H$159,3,0)</f>
        <v>30</v>
      </c>
      <c r="BM354" s="43">
        <f>VLOOKUP(Categorized!BG166,Rules!$F$160:$H$161,3,0)</f>
        <v>30</v>
      </c>
      <c r="BN354" s="43">
        <f>VLOOKUP(Categorized!BH166,Rules!$F$162:$H$163,3,0)</f>
        <v>30</v>
      </c>
      <c r="BO354" s="43">
        <f>VLOOKUP(Categorized!BI166,Rules!$F$164:$H$165,3,0)</f>
        <v>90</v>
      </c>
      <c r="BP354" s="43">
        <f>VLOOKUP(Categorized!BJ166,Rules!$F$166:$H$167,3,0)</f>
        <v>90</v>
      </c>
      <c r="BQ354" s="43">
        <f>VLOOKUP(Categorized!BK166,Rules!$F$168:$H$169,3,0)</f>
        <v>30</v>
      </c>
      <c r="BR354" s="43">
        <f>VLOOKUP(Categorized!BL166,Rules!$F$170:$H$171,3,0)</f>
        <v>30</v>
      </c>
      <c r="BS354" s="43">
        <f>VLOOKUP(Categorized!BM166,Rules!$F$172:$H$173,3,0)</f>
        <v>30</v>
      </c>
      <c r="BT354" s="43">
        <f>VLOOKUP(Categorized!BN166,Rules!$F$174:$H$175,3,0)</f>
        <v>30</v>
      </c>
      <c r="BU354" s="43">
        <f>VLOOKUP(Categorized!BO166,Rules!$F$176:$H$177,3,0)</f>
        <v>95</v>
      </c>
      <c r="BV354" s="43">
        <f>VLOOKUP(Categorized!BP166,Rules!$F$178:$H$179,3,0)</f>
        <v>30</v>
      </c>
      <c r="BW354" s="43">
        <f>VLOOKUP(Categorized!BQ166,Rules!$F$180:$H$181,3,0)</f>
        <v>30</v>
      </c>
      <c r="BX354" s="43">
        <f>VLOOKUP(Categorized!BR166,Rules!$F$182:$H$183,3,0)</f>
        <v>30</v>
      </c>
      <c r="BY354" s="255">
        <f t="array" ref="BY354">MMULT(BD354:BX354,Rules!$O$60:$O$80)</f>
        <v>42.083580320094853</v>
      </c>
      <c r="BZ354" s="43">
        <f>VLOOKUP(Categorized!BS166,Rules!$F$184:$H$185,3,0)</f>
        <v>30</v>
      </c>
      <c r="CA354" s="43">
        <f>VLOOKUP(Categorized!BT166,Rules!$F$186:$H$187,3,0)</f>
        <v>30</v>
      </c>
      <c r="CB354" s="43">
        <f>VLOOKUP(Categorized!BU166,Rules!$F$188:$H$189,3,0)</f>
        <v>30</v>
      </c>
      <c r="CC354" s="43">
        <f>VLOOKUP(Categorized!BV166,Rules!$F$190:$H$191,3,0)</f>
        <v>90</v>
      </c>
      <c r="CD354" s="43">
        <f>VLOOKUP(Categorized!BW166,Rules!$F$192:$H$193,3,0)</f>
        <v>30</v>
      </c>
      <c r="CE354" s="255">
        <f t="array" ref="CE354">MMULT(BZ354:CD354,Rules!$O$83:$O$87)</f>
        <v>40.588235294117645</v>
      </c>
      <c r="CF354" s="45">
        <v>0</v>
      </c>
      <c r="CG354" s="46">
        <v>0</v>
      </c>
      <c r="CH354" s="322">
        <v>1</v>
      </c>
      <c r="CI354" s="322">
        <v>4</v>
      </c>
      <c r="CJ354" s="322">
        <v>1</v>
      </c>
      <c r="CK354" s="43">
        <f>VLOOKUP(Categorized!CC166,Rules!$F$231:$H$234,3,0)</f>
        <v>20</v>
      </c>
      <c r="CL354" s="43">
        <f>VLOOKUP(Categorized!CD166,Rules!$F$235:$H$237,3,0)</f>
        <v>70</v>
      </c>
      <c r="CM354" s="43">
        <f>VLOOKUP(Categorized!CE166,Rules!$F$238:$H$241,3,0)</f>
        <v>60</v>
      </c>
      <c r="CN354" s="393" t="e" cm="1">
        <f t="array" ref="CN354">MMULT(CK354:CM354,Rules!$O$92:$O$93)</f>
        <v>#VALUE!</v>
      </c>
      <c r="CO354" s="397" t="e">
        <f t="shared" si="40"/>
        <v>#VALUE!</v>
      </c>
      <c r="CP354" s="397" t="e">
        <f t="shared" si="41"/>
        <v>#VALUE!</v>
      </c>
      <c r="CQ354" s="424" t="str">
        <f t="shared" si="46"/>
        <v>10</v>
      </c>
    </row>
    <row r="355" spans="1:95" ht="18.5" hidden="1">
      <c r="A355" s="68">
        <v>2022</v>
      </c>
      <c r="B355" s="39" t="s">
        <v>382</v>
      </c>
      <c r="C355" s="431">
        <v>44674.017639490703</v>
      </c>
      <c r="D355" s="431">
        <v>44677.411688888897</v>
      </c>
      <c r="E355" s="407">
        <v>54233</v>
      </c>
      <c r="F355" s="426">
        <f t="shared" si="42"/>
        <v>0</v>
      </c>
      <c r="G355" s="426">
        <f t="shared" si="47"/>
        <v>0</v>
      </c>
      <c r="H355" s="428">
        <f t="shared" si="43"/>
        <v>1</v>
      </c>
      <c r="I355" s="428">
        <f t="shared" si="44"/>
        <v>0</v>
      </c>
      <c r="J355" s="428">
        <f t="shared" si="45"/>
        <v>0</v>
      </c>
      <c r="K355" s="42">
        <f>VLOOKUP(Categorized!F335,Rules!$F$4:$H$7,3,0)</f>
        <v>90</v>
      </c>
      <c r="L355" s="43">
        <f>VLOOKUP(Categorized!G335,Rules!$F$8:$H$9,3,0)</f>
        <v>90</v>
      </c>
      <c r="M355" s="43">
        <f>VLOOKUP(Categorized!H335,Rules!$F$10:$H$12,3,0)</f>
        <v>60</v>
      </c>
      <c r="N355" s="43">
        <f>VLOOKUP(Categorized!I335,Rules!$F$13:$H$16,3,0)</f>
        <v>95</v>
      </c>
      <c r="O355" s="43">
        <f>VLOOKUP(Categorized!K335,Rules!$F$20:$H$27,3,0)</f>
        <v>60</v>
      </c>
      <c r="P355" s="43">
        <f>VLOOKUP(Categorized!M335,Rules!$F$29:$H$31,3,0)</f>
        <v>70</v>
      </c>
      <c r="Q355" s="255" t="e">
        <f t="array" ref="Q355">MMULT(K355:P355,Rules!$O$4:$O$11)</f>
        <v>#VALUE!</v>
      </c>
      <c r="R355" s="43">
        <f>VLOOKUP(Categorized!N335,Rules!$F$32:$H$33,3,0)</f>
        <v>90</v>
      </c>
      <c r="S355" s="43">
        <f>VLOOKUP(Categorized!O335,Rules!$F$34:$H$40,3,0)</f>
        <v>70</v>
      </c>
      <c r="T355" s="43">
        <f>VLOOKUP(Categorized!P335,Rules!$F$41:$H$42,3,0)</f>
        <v>90</v>
      </c>
      <c r="U355" s="43">
        <f>VLOOKUP(Categorized!R335,Rules!$F$47:$H$51,3,0)</f>
        <v>50</v>
      </c>
      <c r="V355" s="43">
        <f>VLOOKUP(Categorized!S335,Rules!$F$52:$H$56,3,0)</f>
        <v>70</v>
      </c>
      <c r="W355" s="43">
        <f>VLOOKUP(Categorized!T335,Rules!$F$57:$H$58,3,0)</f>
        <v>30</v>
      </c>
      <c r="X355" s="255" t="e">
        <f t="array" ref="X355">MMULT(R355:W355,Rules!$O$14:$O$20)</f>
        <v>#VALUE!</v>
      </c>
      <c r="Y355" s="43">
        <f>VLOOKUP(Categorized!U335,Rules!$F$59:$H$60,3,0)</f>
        <v>80</v>
      </c>
      <c r="Z355" s="43">
        <f>VLOOKUP(Categorized!V335,Rules!$F$61:$H$62,3,0)</f>
        <v>20</v>
      </c>
      <c r="AA355" s="43">
        <f>VLOOKUP(Categorized!W335,Rules!$F$63:$H$64,3,0)</f>
        <v>80</v>
      </c>
      <c r="AB355" s="43">
        <f>VLOOKUP(Categorized!X335,Rules!$F$65:$H$66,3,0)</f>
        <v>20</v>
      </c>
      <c r="AC355" s="255">
        <f t="array" ref="AC355">MMULT(Y355:AB355,Rules!$O$23:$O$26)</f>
        <v>46.666666666666664</v>
      </c>
      <c r="AD355" s="43">
        <f>VLOOKUP(Categorized!Y335,Rules!$F$67:$H$68,3,0)</f>
        <v>70</v>
      </c>
      <c r="AE355" s="43">
        <f>VLOOKUP(Categorized!Z335,Rules!$F$69:$H$70,3,0)</f>
        <v>80</v>
      </c>
      <c r="AF355" s="43">
        <f>VLOOKUP(Categorized!AA335,Rules!$F$71:$H$72,3,0)</f>
        <v>30</v>
      </c>
      <c r="AG355" s="43">
        <f>VLOOKUP(Categorized!AB335,Rules!$F$73:$H$74,3,0)</f>
        <v>60</v>
      </c>
      <c r="AH355" s="255">
        <f t="array" ref="AH355">MMULT(AD355:AG355,Rules!$O$29:$O$32)</f>
        <v>60.476190476190467</v>
      </c>
      <c r="AI355" s="43">
        <f>VLOOKUP(Categorized!AC335,Rules!$F$75:$H$76,3,0)</f>
        <v>80</v>
      </c>
      <c r="AJ355" s="43">
        <f>VLOOKUP(Categorized!AD335,Rules!$F$77:$H$78,3,0)</f>
        <v>80</v>
      </c>
      <c r="AK355" s="43">
        <f>VLOOKUP(Categorized!AE335,Rules!$F$79:$H$84,3,0)</f>
        <v>85</v>
      </c>
      <c r="AL355" s="43">
        <f>VLOOKUP(Categorized!AF335,Rules!$F$85:$H$89,3,0)</f>
        <v>50</v>
      </c>
      <c r="AM355" s="43">
        <f>VLOOKUP(Categorized!AG335,Rules!$F$90:$H$92,3,0)</f>
        <v>30</v>
      </c>
      <c r="AN355" s="43">
        <f>VLOOKUP(Categorized!AH335,Rules!$F$93:$H$96,3,0)</f>
        <v>30</v>
      </c>
      <c r="AO355" s="43">
        <f>VLOOKUP(Categorized!AI335,Rules!$F$97:$H$100,3,0)</f>
        <v>30</v>
      </c>
      <c r="AP355" s="43">
        <f>VLOOKUP(Categorized!AJ335,Rules!$F$101:$H$102,3,0)</f>
        <v>30</v>
      </c>
      <c r="AQ355" s="43">
        <f>VLOOKUP(Categorized!AM335,Rules!$F$110:$H$113,3,0)</f>
        <v>80</v>
      </c>
      <c r="AR355" s="255" t="e">
        <f t="array" ref="AR355">MMULT(AI355:AQ355,Rules!$O$35:$O$45)</f>
        <v>#VALUE!</v>
      </c>
      <c r="AS355" s="44">
        <f>VLOOKUP(Categorized!AN335,Rules!$F$114:$H$116,3,0)</f>
        <v>90</v>
      </c>
      <c r="AT355" s="44">
        <f>VLOOKUP(Categorized!AO335,Rules!$F$117:$H$119,3,0)</f>
        <v>30</v>
      </c>
      <c r="AU355" s="44">
        <f>VLOOKUP(Categorized!AP335,Rules!$F$120:$H$122,3,0)</f>
        <v>30</v>
      </c>
      <c r="AV355" s="44">
        <f>VLOOKUP(Categorized!AQ335,Rules!$F$123:$H$124,3,0)</f>
        <v>30</v>
      </c>
      <c r="AW355" s="44">
        <f>VLOOKUP(Categorized!AR335,Rules!$F$125:$H$127,3,0)</f>
        <v>70</v>
      </c>
      <c r="AX355" s="44">
        <f>VLOOKUP(Categorized!AS335,Rules!$F$128:$H$130,3,0)</f>
        <v>30</v>
      </c>
      <c r="AY355" s="43">
        <f>VLOOKUP(Categorized!AT335,Rules!$F$131:$H$133,3,0)</f>
        <v>70</v>
      </c>
      <c r="AZ355" s="44">
        <f>VLOOKUP(Categorized!AU335,Rules!$F$134:$H$136,3,0)</f>
        <v>70</v>
      </c>
      <c r="BA355" s="44">
        <f>VLOOKUP(Categorized!AV335,Rules!$F$134:$H$136,3,0)</f>
        <v>30</v>
      </c>
      <c r="BB355" s="44">
        <f>VLOOKUP(Categorized!AW335,Rules!$F$139:$H$141,3,0)</f>
        <v>45</v>
      </c>
      <c r="BC355" s="256">
        <f t="array" ref="BC355">MMULT(AS355:BB355,Rules!$O$48:$O$57)</f>
        <v>49.239263803680977</v>
      </c>
      <c r="BD355" s="43">
        <f>VLOOKUP(Categorized!AX335,Rules!$F$142:$H$143,3,0)</f>
        <v>30</v>
      </c>
      <c r="BE355" s="43">
        <f>VLOOKUP(Categorized!AY335,Rules!$F$144:$H$145,3,0)</f>
        <v>30</v>
      </c>
      <c r="BF355" s="43">
        <f>VLOOKUP(Categorized!AZ335,Rules!$F$146:$H$147,3,0)</f>
        <v>30</v>
      </c>
      <c r="BG355" s="43">
        <f>VLOOKUP(Categorized!BA335,Rules!$F$148:$H$149,3,0)</f>
        <v>30</v>
      </c>
      <c r="BH355" s="43">
        <f>VLOOKUP(Categorized!BB335,Rules!$F$150:$H$151,3,0)</f>
        <v>90</v>
      </c>
      <c r="BI355" s="43">
        <f>VLOOKUP(Categorized!BC335,Rules!$F$152:$H$153,3,0)</f>
        <v>30</v>
      </c>
      <c r="BJ355" s="43">
        <f>VLOOKUP(Categorized!BD335,Rules!$F$154:$H$155,3,0)</f>
        <v>90</v>
      </c>
      <c r="BK355" s="43">
        <f>VLOOKUP(Categorized!BE335,Rules!$F$156:$H$157,3,0)</f>
        <v>30</v>
      </c>
      <c r="BL355" s="43">
        <f>VLOOKUP(Categorized!BF335,Rules!$F$158:$H$159,3,0)</f>
        <v>30</v>
      </c>
      <c r="BM355" s="43">
        <f>VLOOKUP(Categorized!BG335,Rules!$F$160:$H$161,3,0)</f>
        <v>30</v>
      </c>
      <c r="BN355" s="43">
        <f>VLOOKUP(Categorized!BH335,Rules!$F$162:$H$163,3,0)</f>
        <v>30</v>
      </c>
      <c r="BO355" s="43">
        <f>VLOOKUP(Categorized!BI335,Rules!$F$164:$H$165,3,0)</f>
        <v>90</v>
      </c>
      <c r="BP355" s="43">
        <f>VLOOKUP(Categorized!BJ335,Rules!$F$166:$H$167,3,0)</f>
        <v>90</v>
      </c>
      <c r="BQ355" s="43">
        <f>VLOOKUP(Categorized!BK335,Rules!$F$168:$H$169,3,0)</f>
        <v>30</v>
      </c>
      <c r="BR355" s="43">
        <f>VLOOKUP(Categorized!BL335,Rules!$F$170:$H$171,3,0)</f>
        <v>30</v>
      </c>
      <c r="BS355" s="43">
        <f>VLOOKUP(Categorized!BM335,Rules!$F$172:$H$173,3,0)</f>
        <v>30</v>
      </c>
      <c r="BT355" s="43">
        <f>VLOOKUP(Categorized!BN335,Rules!$F$174:$H$175,3,0)</f>
        <v>30</v>
      </c>
      <c r="BU355" s="43">
        <f>VLOOKUP(Categorized!BO335,Rules!$F$176:$H$177,3,0)</f>
        <v>95</v>
      </c>
      <c r="BV355" s="43">
        <f>VLOOKUP(Categorized!BP335,Rules!$F$178:$H$179,3,0)</f>
        <v>30</v>
      </c>
      <c r="BW355" s="43">
        <f>VLOOKUP(Categorized!BQ335,Rules!$F$180:$H$181,3,0)</f>
        <v>30</v>
      </c>
      <c r="BX355" s="43">
        <f>VLOOKUP(Categorized!BR335,Rules!$F$182:$H$183,3,0)</f>
        <v>30</v>
      </c>
      <c r="BY355" s="255">
        <f t="array" ref="BY355">MMULT(BD355:BX355,Rules!$O$60:$O$80)</f>
        <v>45.497925311203339</v>
      </c>
      <c r="BZ355" s="43">
        <f>VLOOKUP(Categorized!BS335,Rules!$F$184:$H$185,3,0)</f>
        <v>30</v>
      </c>
      <c r="CA355" s="43">
        <f>VLOOKUP(Categorized!BT335,Rules!$F$186:$H$187,3,0)</f>
        <v>30</v>
      </c>
      <c r="CB355" s="43">
        <f>VLOOKUP(Categorized!BU335,Rules!$F$188:$H$189,3,0)</f>
        <v>30</v>
      </c>
      <c r="CC355" s="43">
        <f>VLOOKUP(Categorized!BV335,Rules!$F$190:$H$191,3,0)</f>
        <v>30</v>
      </c>
      <c r="CD355" s="43">
        <f>VLOOKUP(Categorized!BW335,Rules!$F$192:$H$193,3,0)</f>
        <v>30</v>
      </c>
      <c r="CE355" s="255">
        <f t="array" ref="CE355">MMULT(BZ355:CD355,Rules!$O$83:$O$87)</f>
        <v>30</v>
      </c>
      <c r="CF355" s="45">
        <v>0</v>
      </c>
      <c r="CG355" s="46">
        <v>0</v>
      </c>
      <c r="CH355" s="322">
        <v>1</v>
      </c>
      <c r="CI355" s="322">
        <v>3</v>
      </c>
      <c r="CJ355" s="322">
        <v>5</v>
      </c>
      <c r="CK355" s="43">
        <f>VLOOKUP(Categorized!CC335,Rules!$F$231:$H$234,3,0)</f>
        <v>20</v>
      </c>
      <c r="CL355" s="43">
        <f>VLOOKUP(Categorized!CD335,Rules!$F$235:$H$237,3,0)</f>
        <v>70</v>
      </c>
      <c r="CM355" s="43">
        <f>VLOOKUP(Categorized!CE335,Rules!$F$238:$H$241,3,0)</f>
        <v>60</v>
      </c>
      <c r="CN355" s="393" t="e" cm="1">
        <f t="array" ref="CN355">MMULT(CK355:CM355,Rules!$O$92:$O$93)</f>
        <v>#VALUE!</v>
      </c>
      <c r="CO355" s="397" t="e">
        <f t="shared" si="40"/>
        <v>#VALUE!</v>
      </c>
      <c r="CP355" s="397" t="e">
        <f t="shared" si="41"/>
        <v>#VALUE!</v>
      </c>
      <c r="CQ355" s="424" t="str">
        <f t="shared" si="46"/>
        <v>10</v>
      </c>
    </row>
    <row r="356" spans="1:95" ht="18.5" hidden="1">
      <c r="A356" s="58">
        <v>2021</v>
      </c>
      <c r="B356" s="39" t="s">
        <v>280</v>
      </c>
      <c r="C356" s="431">
        <v>44349.639357187501</v>
      </c>
      <c r="D356" s="431">
        <v>44351.391825659703</v>
      </c>
      <c r="E356" s="403">
        <v>54412</v>
      </c>
      <c r="F356" s="426">
        <f t="shared" si="42"/>
        <v>0</v>
      </c>
      <c r="G356" s="426">
        <f t="shared" si="47"/>
        <v>0</v>
      </c>
      <c r="H356" s="428">
        <f t="shared" si="43"/>
        <v>1</v>
      </c>
      <c r="I356" s="428">
        <f t="shared" si="44"/>
        <v>0</v>
      </c>
      <c r="J356" s="428">
        <f t="shared" si="45"/>
        <v>0</v>
      </c>
      <c r="K356" s="42">
        <f>VLOOKUP(Categorized!F233,Rules!$F$4:$H$7,3,0)</f>
        <v>80</v>
      </c>
      <c r="L356" s="43">
        <f>VLOOKUP(Categorized!G233,Rules!$F$8:$H$9,3,0)</f>
        <v>90</v>
      </c>
      <c r="M356" s="43">
        <f>VLOOKUP(Categorized!H233,Rules!$F$10:$H$12,3,0)</f>
        <v>60</v>
      </c>
      <c r="N356" s="43">
        <f>VLOOKUP(Categorized!I233,Rules!$F$13:$H$16,3,0)</f>
        <v>95</v>
      </c>
      <c r="O356" s="43">
        <f>VLOOKUP(Categorized!K233,Rules!$F$20:$H$27,3,0)</f>
        <v>60</v>
      </c>
      <c r="P356" s="43">
        <f>VLOOKUP(Categorized!M233,Rules!$F$29:$H$31,3,0)</f>
        <v>70</v>
      </c>
      <c r="Q356" s="255" t="e">
        <f t="array" ref="Q356">MMULT(K356:P356,Rules!$O$4:$O$11)</f>
        <v>#VALUE!</v>
      </c>
      <c r="R356" s="43">
        <f>VLOOKUP(Categorized!N233,Rules!$F$32:$H$33,3,0)</f>
        <v>90</v>
      </c>
      <c r="S356" s="43">
        <f>VLOOKUP(Categorized!O233,Rules!$F$34:$H$40,3,0)</f>
        <v>70</v>
      </c>
      <c r="T356" s="43">
        <f>VLOOKUP(Categorized!P233,Rules!$F$41:$H$42,3,0)</f>
        <v>30</v>
      </c>
      <c r="U356" s="43">
        <f>VLOOKUP(Categorized!R233,Rules!$F$47:$H$51,3,0)</f>
        <v>50</v>
      </c>
      <c r="V356" s="43">
        <f>VLOOKUP(Categorized!S233,Rules!$F$52:$H$56,3,0)</f>
        <v>50</v>
      </c>
      <c r="W356" s="43">
        <f>VLOOKUP(Categorized!T233,Rules!$F$57:$H$58,3,0)</f>
        <v>30</v>
      </c>
      <c r="X356" s="255" t="e">
        <f t="array" ref="X356">MMULT(R356:W356,Rules!$O$14:$O$20)</f>
        <v>#VALUE!</v>
      </c>
      <c r="Y356" s="43">
        <f>VLOOKUP(Categorized!U233,Rules!$F$59:$H$60,3,0)</f>
        <v>80</v>
      </c>
      <c r="Z356" s="43">
        <f>VLOOKUP(Categorized!V233,Rules!$F$61:$H$62,3,0)</f>
        <v>20</v>
      </c>
      <c r="AA356" s="43">
        <f>VLOOKUP(Categorized!W233,Rules!$F$63:$H$64,3,0)</f>
        <v>80</v>
      </c>
      <c r="AB356" s="43">
        <f>VLOOKUP(Categorized!X233,Rules!$F$65:$H$66,3,0)</f>
        <v>20</v>
      </c>
      <c r="AC356" s="255">
        <f t="array" ref="AC356">MMULT(Y356:AB356,Rules!$O$23:$O$26)</f>
        <v>46.666666666666664</v>
      </c>
      <c r="AD356" s="43">
        <f>VLOOKUP(Categorized!Y233,Rules!$F$67:$H$68,3,0)</f>
        <v>70</v>
      </c>
      <c r="AE356" s="43">
        <f>VLOOKUP(Categorized!Z233,Rules!$F$69:$H$70,3,0)</f>
        <v>80</v>
      </c>
      <c r="AF356" s="43">
        <f>VLOOKUP(Categorized!AA233,Rules!$F$71:$H$72,3,0)</f>
        <v>30</v>
      </c>
      <c r="AG356" s="43">
        <f>VLOOKUP(Categorized!AB233,Rules!$F$73:$H$74,3,0)</f>
        <v>60</v>
      </c>
      <c r="AH356" s="255">
        <f t="array" ref="AH356">MMULT(AD356:AG356,Rules!$O$29:$O$32)</f>
        <v>60.476190476190467</v>
      </c>
      <c r="AI356" s="43">
        <f>VLOOKUP(Categorized!AC233,Rules!$F$75:$H$76,3,0)</f>
        <v>80</v>
      </c>
      <c r="AJ356" s="43">
        <f>VLOOKUP(Categorized!AD233,Rules!$F$77:$H$78,3,0)</f>
        <v>50</v>
      </c>
      <c r="AK356" s="43">
        <f>VLOOKUP(Categorized!AE233,Rules!$F$79:$H$84,3,0)</f>
        <v>80</v>
      </c>
      <c r="AL356" s="43">
        <f>VLOOKUP(Categorized!AF233,Rules!$F$85:$H$89,3,0)</f>
        <v>30</v>
      </c>
      <c r="AM356" s="43">
        <f>VLOOKUP(Categorized!AG233,Rules!$F$90:$H$92,3,0)</f>
        <v>30</v>
      </c>
      <c r="AN356" s="43">
        <f>VLOOKUP(Categorized!AH233,Rules!$F$93:$H$96,3,0)</f>
        <v>30</v>
      </c>
      <c r="AO356" s="43">
        <f>VLOOKUP(Categorized!AI233,Rules!$F$97:$H$100,3,0)</f>
        <v>50</v>
      </c>
      <c r="AP356" s="43">
        <f>VLOOKUP(Categorized!AJ233,Rules!$F$101:$H$102,3,0)</f>
        <v>30</v>
      </c>
      <c r="AQ356" s="43">
        <f>VLOOKUP(Categorized!AM233,Rules!$F$110:$H$113,3,0)</f>
        <v>70</v>
      </c>
      <c r="AR356" s="255" t="e">
        <f t="array" ref="AR356">MMULT(AI356:AQ356,Rules!$O$35:$O$45)</f>
        <v>#VALUE!</v>
      </c>
      <c r="AS356" s="44">
        <f>VLOOKUP(Categorized!AN233,Rules!$F$114:$H$116,3,0)</f>
        <v>30</v>
      </c>
      <c r="AT356" s="44">
        <f>VLOOKUP(Categorized!AO233,Rules!$F$117:$H$119,3,0)</f>
        <v>30</v>
      </c>
      <c r="AU356" s="44">
        <f>VLOOKUP(Categorized!AP233,Rules!$F$120:$H$122,3,0)</f>
        <v>30</v>
      </c>
      <c r="AV356" s="44">
        <f>VLOOKUP(Categorized!AQ233,Rules!$F$123:$H$124,3,0)</f>
        <v>30</v>
      </c>
      <c r="AW356" s="44">
        <f>VLOOKUP(Categorized!AR233,Rules!$F$125:$H$127,3,0)</f>
        <v>50</v>
      </c>
      <c r="AX356" s="44">
        <f>VLOOKUP(Categorized!AS233,Rules!$F$128:$H$130,3,0)</f>
        <v>30</v>
      </c>
      <c r="AY356" s="43">
        <f>VLOOKUP(Categorized!AT233,Rules!$F$131:$H$133,3,0)</f>
        <v>30</v>
      </c>
      <c r="AZ356" s="44">
        <f>VLOOKUP(Categorized!AU233,Rules!$F$134:$H$136,3,0)</f>
        <v>30</v>
      </c>
      <c r="BA356" s="44">
        <f>VLOOKUP(Categorized!AV233,Rules!$F$134:$H$136,3,0)</f>
        <v>30</v>
      </c>
      <c r="BB356" s="44">
        <f>VLOOKUP(Categorized!AW233,Rules!$F$139:$H$141,3,0)</f>
        <v>30</v>
      </c>
      <c r="BC356" s="256">
        <f t="array" ref="BC356">MMULT(AS356:BB356,Rules!$O$48:$O$57)</f>
        <v>32.036809815950917</v>
      </c>
      <c r="BD356" s="43">
        <f>VLOOKUP(Categorized!AX233,Rules!$F$142:$H$143,3,0)</f>
        <v>30</v>
      </c>
      <c r="BE356" s="43">
        <f>VLOOKUP(Categorized!AY233,Rules!$F$144:$H$145,3,0)</f>
        <v>90</v>
      </c>
      <c r="BF356" s="43">
        <f>VLOOKUP(Categorized!AZ233,Rules!$F$146:$H$147,3,0)</f>
        <v>30</v>
      </c>
      <c r="BG356" s="43">
        <f>VLOOKUP(Categorized!BA233,Rules!$F$148:$H$149,3,0)</f>
        <v>30</v>
      </c>
      <c r="BH356" s="43">
        <f>VLOOKUP(Categorized!BB233,Rules!$F$150:$H$151,3,0)</f>
        <v>30</v>
      </c>
      <c r="BI356" s="43">
        <f>VLOOKUP(Categorized!BC233,Rules!$F$152:$H$153,3,0)</f>
        <v>90</v>
      </c>
      <c r="BJ356" s="43">
        <f>VLOOKUP(Categorized!BD233,Rules!$F$154:$H$155,3,0)</f>
        <v>90</v>
      </c>
      <c r="BK356" s="43">
        <f>VLOOKUP(Categorized!BE233,Rules!$F$156:$H$157,3,0)</f>
        <v>30</v>
      </c>
      <c r="BL356" s="43">
        <f>VLOOKUP(Categorized!BF233,Rules!$F$158:$H$159,3,0)</f>
        <v>30</v>
      </c>
      <c r="BM356" s="43">
        <f>VLOOKUP(Categorized!BG233,Rules!$F$160:$H$161,3,0)</f>
        <v>30</v>
      </c>
      <c r="BN356" s="43">
        <f>VLOOKUP(Categorized!BH233,Rules!$F$162:$H$163,3,0)</f>
        <v>30</v>
      </c>
      <c r="BO356" s="43">
        <f>VLOOKUP(Categorized!BI233,Rules!$F$164:$H$165,3,0)</f>
        <v>30</v>
      </c>
      <c r="BP356" s="43">
        <f>VLOOKUP(Categorized!BJ233,Rules!$F$166:$H$167,3,0)</f>
        <v>90</v>
      </c>
      <c r="BQ356" s="43">
        <f>VLOOKUP(Categorized!BK233,Rules!$F$168:$H$169,3,0)</f>
        <v>30</v>
      </c>
      <c r="BR356" s="43">
        <f>VLOOKUP(Categorized!BL233,Rules!$F$170:$H$171,3,0)</f>
        <v>30</v>
      </c>
      <c r="BS356" s="43">
        <f>VLOOKUP(Categorized!BM233,Rules!$F$172:$H$173,3,0)</f>
        <v>30</v>
      </c>
      <c r="BT356" s="43">
        <f>VLOOKUP(Categorized!BN233,Rules!$F$174:$H$175,3,0)</f>
        <v>30</v>
      </c>
      <c r="BU356" s="43">
        <f>VLOOKUP(Categorized!BO233,Rules!$F$176:$H$177,3,0)</f>
        <v>30</v>
      </c>
      <c r="BV356" s="43">
        <f>VLOOKUP(Categorized!BP233,Rules!$F$178:$H$179,3,0)</f>
        <v>30</v>
      </c>
      <c r="BW356" s="43">
        <f>VLOOKUP(Categorized!BQ233,Rules!$F$180:$H$181,3,0)</f>
        <v>30</v>
      </c>
      <c r="BX356" s="43">
        <f>VLOOKUP(Categorized!BR233,Rules!$F$182:$H$183,3,0)</f>
        <v>30</v>
      </c>
      <c r="BY356" s="255">
        <f t="array" ref="BY356">MMULT(BD356:BX356,Rules!$O$60:$O$80)</f>
        <v>42.021339656194442</v>
      </c>
      <c r="BZ356" s="43">
        <f>VLOOKUP(Categorized!BS233,Rules!$F$184:$H$185,3,0)</f>
        <v>30</v>
      </c>
      <c r="CA356" s="43">
        <f>VLOOKUP(Categorized!BT233,Rules!$F$186:$H$187,3,0)</f>
        <v>30</v>
      </c>
      <c r="CB356" s="43">
        <f>VLOOKUP(Categorized!BU233,Rules!$F$188:$H$189,3,0)</f>
        <v>30</v>
      </c>
      <c r="CC356" s="43">
        <f>VLOOKUP(Categorized!BV233,Rules!$F$190:$H$191,3,0)</f>
        <v>90</v>
      </c>
      <c r="CD356" s="43">
        <f>VLOOKUP(Categorized!BW233,Rules!$F$192:$H$193,3,0)</f>
        <v>30</v>
      </c>
      <c r="CE356" s="255">
        <f t="array" ref="CE356">MMULT(BZ356:CD356,Rules!$O$83:$O$87)</f>
        <v>40.588235294117645</v>
      </c>
      <c r="CF356" s="28">
        <v>0</v>
      </c>
      <c r="CG356" s="46">
        <v>0</v>
      </c>
      <c r="CH356" s="322">
        <v>2</v>
      </c>
      <c r="CI356" s="322">
        <v>3</v>
      </c>
      <c r="CJ356" s="322">
        <v>1</v>
      </c>
      <c r="CK356" s="43">
        <f>VLOOKUP(Categorized!CC233,Rules!$F$231:$H$234,3,0)</f>
        <v>20</v>
      </c>
      <c r="CL356" s="43">
        <f>VLOOKUP(Categorized!CD233,Rules!$F$235:$H$237,3,0)</f>
        <v>50</v>
      </c>
      <c r="CM356" s="43">
        <f>VLOOKUP(Categorized!CE233,Rules!$F$238:$H$241,3,0)</f>
        <v>60</v>
      </c>
      <c r="CN356" s="393" t="e" cm="1">
        <f t="array" ref="CN356">MMULT(CK356:CM356,Rules!$O$92:$O$93)</f>
        <v>#VALUE!</v>
      </c>
      <c r="CO356" s="397" t="e">
        <f t="shared" si="40"/>
        <v>#VALUE!</v>
      </c>
      <c r="CP356" s="397" t="e">
        <f t="shared" si="41"/>
        <v>#VALUE!</v>
      </c>
      <c r="CQ356" s="424" t="str">
        <f t="shared" si="46"/>
        <v>10</v>
      </c>
    </row>
    <row r="357" spans="1:95" ht="18.5" hidden="1">
      <c r="A357" s="58">
        <v>2021</v>
      </c>
      <c r="B357" s="39" t="s">
        <v>309</v>
      </c>
      <c r="C357" s="431">
        <v>44356.788255208303</v>
      </c>
      <c r="D357" s="431">
        <v>44360.466836631902</v>
      </c>
      <c r="E357" s="403">
        <v>54923</v>
      </c>
      <c r="F357" s="426">
        <f t="shared" si="42"/>
        <v>0</v>
      </c>
      <c r="G357" s="426">
        <f t="shared" si="47"/>
        <v>0</v>
      </c>
      <c r="H357" s="428">
        <f t="shared" si="43"/>
        <v>1</v>
      </c>
      <c r="I357" s="428">
        <f t="shared" si="44"/>
        <v>0</v>
      </c>
      <c r="J357" s="428">
        <f t="shared" si="45"/>
        <v>0</v>
      </c>
      <c r="K357" s="42">
        <f>VLOOKUP(Categorized!F262,Rules!$F$4:$H$7,3,0)</f>
        <v>80</v>
      </c>
      <c r="L357" s="43">
        <f>VLOOKUP(Categorized!G262,Rules!$F$8:$H$9,3,0)</f>
        <v>90</v>
      </c>
      <c r="M357" s="43">
        <f>VLOOKUP(Categorized!H262,Rules!$F$10:$H$12,3,0)</f>
        <v>60</v>
      </c>
      <c r="N357" s="43">
        <f>VLOOKUP(Categorized!I262,Rules!$F$13:$H$16,3,0)</f>
        <v>95</v>
      </c>
      <c r="O357" s="43">
        <f>VLOOKUP(Categorized!K262,Rules!$F$20:$H$27,3,0)</f>
        <v>60</v>
      </c>
      <c r="P357" s="43">
        <f>VLOOKUP(Categorized!M262,Rules!$F$29:$H$31,3,0)</f>
        <v>70</v>
      </c>
      <c r="Q357" s="255" t="e">
        <f t="array" ref="Q357">MMULT(K357:P357,Rules!$O$4:$O$11)</f>
        <v>#VALUE!</v>
      </c>
      <c r="R357" s="43">
        <f>VLOOKUP(Categorized!N262,Rules!$F$32:$H$33,3,0)</f>
        <v>90</v>
      </c>
      <c r="S357" s="43">
        <f>VLOOKUP(Categorized!O262,Rules!$F$34:$H$40,3,0)</f>
        <v>70</v>
      </c>
      <c r="T357" s="43">
        <f>VLOOKUP(Categorized!P262,Rules!$F$41:$H$42,3,0)</f>
        <v>90</v>
      </c>
      <c r="U357" s="43">
        <f>VLOOKUP(Categorized!R262,Rules!$F$47:$H$51,3,0)</f>
        <v>30</v>
      </c>
      <c r="V357" s="43">
        <f>VLOOKUP(Categorized!S262,Rules!$F$52:$H$56,3,0)</f>
        <v>30</v>
      </c>
      <c r="W357" s="43">
        <f>VLOOKUP(Categorized!T262,Rules!$F$57:$H$58,3,0)</f>
        <v>80</v>
      </c>
      <c r="X357" s="255" t="e">
        <f t="array" ref="X357">MMULT(R357:W357,Rules!$O$14:$O$20)</f>
        <v>#VALUE!</v>
      </c>
      <c r="Y357" s="43">
        <f>VLOOKUP(Categorized!U262,Rules!$F$59:$H$60,3,0)</f>
        <v>80</v>
      </c>
      <c r="Z357" s="43">
        <f>VLOOKUP(Categorized!V262,Rules!$F$61:$H$62,3,0)</f>
        <v>20</v>
      </c>
      <c r="AA357" s="43">
        <f>VLOOKUP(Categorized!W262,Rules!$F$63:$H$64,3,0)</f>
        <v>80</v>
      </c>
      <c r="AB357" s="43">
        <f>VLOOKUP(Categorized!X262,Rules!$F$65:$H$66,3,0)</f>
        <v>20</v>
      </c>
      <c r="AC357" s="255">
        <f t="array" ref="AC357">MMULT(Y357:AB357,Rules!$O$23:$O$26)</f>
        <v>46.666666666666664</v>
      </c>
      <c r="AD357" s="43">
        <f>VLOOKUP(Categorized!Y262,Rules!$F$67:$H$68,3,0)</f>
        <v>30</v>
      </c>
      <c r="AE357" s="43">
        <f>VLOOKUP(Categorized!Z262,Rules!$F$69:$H$70,3,0)</f>
        <v>30</v>
      </c>
      <c r="AF357" s="43">
        <f>VLOOKUP(Categorized!AA262,Rules!$F$71:$H$72,3,0)</f>
        <v>30</v>
      </c>
      <c r="AG357" s="43">
        <f>VLOOKUP(Categorized!AB262,Rules!$F$73:$H$74,3,0)</f>
        <v>30</v>
      </c>
      <c r="AH357" s="255">
        <f t="array" ref="AH357">MMULT(AD357:AG357,Rules!$O$29:$O$32)</f>
        <v>30</v>
      </c>
      <c r="AI357" s="43">
        <f>VLOOKUP(Categorized!AC262,Rules!$F$75:$H$76,3,0)</f>
        <v>80</v>
      </c>
      <c r="AJ357" s="43">
        <f>VLOOKUP(Categorized!AD262,Rules!$F$77:$H$78,3,0)</f>
        <v>50</v>
      </c>
      <c r="AK357" s="43">
        <f>VLOOKUP(Categorized!AE262,Rules!$F$79:$H$84,3,0)</f>
        <v>30</v>
      </c>
      <c r="AL357" s="43">
        <f>VLOOKUP(Categorized!AF262,Rules!$F$85:$H$89,3,0)</f>
        <v>50</v>
      </c>
      <c r="AM357" s="43">
        <f>VLOOKUP(Categorized!AG262,Rules!$F$90:$H$92,3,0)</f>
        <v>30</v>
      </c>
      <c r="AN357" s="43">
        <f>VLOOKUP(Categorized!AH262,Rules!$F$93:$H$96,3,0)</f>
        <v>30</v>
      </c>
      <c r="AO357" s="43">
        <f>VLOOKUP(Categorized!AI262,Rules!$F$97:$H$100,3,0)</f>
        <v>30</v>
      </c>
      <c r="AP357" s="43">
        <f>VLOOKUP(Categorized!AJ262,Rules!$F$101:$H$102,3,0)</f>
        <v>30</v>
      </c>
      <c r="AQ357" s="43">
        <f>VLOOKUP(Categorized!AM262,Rules!$F$110:$H$113,3,0)</f>
        <v>70</v>
      </c>
      <c r="AR357" s="255" t="e">
        <f t="array" ref="AR357">MMULT(AI357:AQ357,Rules!$O$35:$O$45)</f>
        <v>#VALUE!</v>
      </c>
      <c r="AS357" s="44">
        <f>VLOOKUP(Categorized!AN262,Rules!$F$114:$H$116,3,0)</f>
        <v>90</v>
      </c>
      <c r="AT357" s="44">
        <f>VLOOKUP(Categorized!AO262,Rules!$F$117:$H$119,3,0)</f>
        <v>90</v>
      </c>
      <c r="AU357" s="44">
        <f>VLOOKUP(Categorized!AP262,Rules!$F$120:$H$122,3,0)</f>
        <v>90</v>
      </c>
      <c r="AV357" s="44">
        <f>VLOOKUP(Categorized!AQ262,Rules!$F$123:$H$124,3,0)</f>
        <v>90</v>
      </c>
      <c r="AW357" s="44">
        <f>VLOOKUP(Categorized!AR262,Rules!$F$125:$H$127,3,0)</f>
        <v>50</v>
      </c>
      <c r="AX357" s="44">
        <f>VLOOKUP(Categorized!AS262,Rules!$F$128:$H$130,3,0)</f>
        <v>80</v>
      </c>
      <c r="AY357" s="43">
        <f>VLOOKUP(Categorized!AT262,Rules!$F$131:$H$133,3,0)</f>
        <v>30</v>
      </c>
      <c r="AZ357" s="44">
        <f>VLOOKUP(Categorized!AU262,Rules!$F$134:$H$136,3,0)</f>
        <v>30</v>
      </c>
      <c r="BA357" s="44">
        <f>VLOOKUP(Categorized!AV262,Rules!$F$134:$H$136,3,0)</f>
        <v>45</v>
      </c>
      <c r="BB357" s="44">
        <f>VLOOKUP(Categorized!AW262,Rules!$F$139:$H$141,3,0)</f>
        <v>45</v>
      </c>
      <c r="BC357" s="256">
        <f t="array" ref="BC357">MMULT(AS357:BB357,Rules!$O$48:$O$57)</f>
        <v>63</v>
      </c>
      <c r="BD357" s="43">
        <f>VLOOKUP(Categorized!AX262,Rules!$F$142:$H$143,3,0)</f>
        <v>30</v>
      </c>
      <c r="BE357" s="43">
        <f>VLOOKUP(Categorized!AY262,Rules!$F$144:$H$145,3,0)</f>
        <v>30</v>
      </c>
      <c r="BF357" s="43">
        <f>VLOOKUP(Categorized!AZ262,Rules!$F$146:$H$147,3,0)</f>
        <v>30</v>
      </c>
      <c r="BG357" s="43">
        <f>VLOOKUP(Categorized!BA262,Rules!$F$148:$H$149,3,0)</f>
        <v>30</v>
      </c>
      <c r="BH357" s="43">
        <f>VLOOKUP(Categorized!BB262,Rules!$F$150:$H$151,3,0)</f>
        <v>90</v>
      </c>
      <c r="BI357" s="43">
        <f>VLOOKUP(Categorized!BC262,Rules!$F$152:$H$153,3,0)</f>
        <v>30</v>
      </c>
      <c r="BJ357" s="43">
        <f>VLOOKUP(Categorized!BD262,Rules!$F$154:$H$155,3,0)</f>
        <v>30</v>
      </c>
      <c r="BK357" s="43">
        <f>VLOOKUP(Categorized!BE262,Rules!$F$156:$H$157,3,0)</f>
        <v>30</v>
      </c>
      <c r="BL357" s="43">
        <f>VLOOKUP(Categorized!BF262,Rules!$F$158:$H$159,3,0)</f>
        <v>30</v>
      </c>
      <c r="BM357" s="43">
        <f>VLOOKUP(Categorized!BG262,Rules!$F$160:$H$161,3,0)</f>
        <v>30</v>
      </c>
      <c r="BN357" s="43">
        <f>VLOOKUP(Categorized!BH262,Rules!$F$162:$H$163,3,0)</f>
        <v>90</v>
      </c>
      <c r="BO357" s="43">
        <f>VLOOKUP(Categorized!BI262,Rules!$F$164:$H$165,3,0)</f>
        <v>90</v>
      </c>
      <c r="BP357" s="43">
        <f>VLOOKUP(Categorized!BJ262,Rules!$F$166:$H$167,3,0)</f>
        <v>30</v>
      </c>
      <c r="BQ357" s="43">
        <f>VLOOKUP(Categorized!BK262,Rules!$F$168:$H$169,3,0)</f>
        <v>30</v>
      </c>
      <c r="BR357" s="43">
        <f>VLOOKUP(Categorized!BL262,Rules!$F$170:$H$171,3,0)</f>
        <v>30</v>
      </c>
      <c r="BS357" s="43">
        <f>VLOOKUP(Categorized!BM262,Rules!$F$172:$H$173,3,0)</f>
        <v>30</v>
      </c>
      <c r="BT357" s="43">
        <f>VLOOKUP(Categorized!BN262,Rules!$F$174:$H$175,3,0)</f>
        <v>30</v>
      </c>
      <c r="BU357" s="43">
        <f>VLOOKUP(Categorized!BO262,Rules!$F$176:$H$177,3,0)</f>
        <v>30</v>
      </c>
      <c r="BV357" s="43">
        <f>VLOOKUP(Categorized!BP262,Rules!$F$178:$H$179,3,0)</f>
        <v>30</v>
      </c>
      <c r="BW357" s="43">
        <f>VLOOKUP(Categorized!BQ262,Rules!$F$180:$H$181,3,0)</f>
        <v>30</v>
      </c>
      <c r="BX357" s="43">
        <f>VLOOKUP(Categorized!BR262,Rules!$F$182:$H$183,3,0)</f>
        <v>30</v>
      </c>
      <c r="BY357" s="255">
        <f t="array" ref="BY357">MMULT(BD357:BX357,Rules!$O$60:$O$80)</f>
        <v>39.104919976289281</v>
      </c>
      <c r="BZ357" s="43">
        <f>VLOOKUP(Categorized!BS262,Rules!$F$184:$H$185,3,0)</f>
        <v>30</v>
      </c>
      <c r="CA357" s="43">
        <f>VLOOKUP(Categorized!BT262,Rules!$F$186:$H$187,3,0)</f>
        <v>30</v>
      </c>
      <c r="CB357" s="43">
        <f>VLOOKUP(Categorized!BU262,Rules!$F$188:$H$189,3,0)</f>
        <v>30</v>
      </c>
      <c r="CC357" s="43">
        <f>VLOOKUP(Categorized!BV262,Rules!$F$190:$H$191,3,0)</f>
        <v>30</v>
      </c>
      <c r="CD357" s="43">
        <f>VLOOKUP(Categorized!BW262,Rules!$F$192:$H$193,3,0)</f>
        <v>30</v>
      </c>
      <c r="CE357" s="255">
        <f t="array" ref="CE357">MMULT(BZ357:CD357,Rules!$O$83:$O$87)</f>
        <v>30</v>
      </c>
      <c r="CF357" s="45">
        <v>0</v>
      </c>
      <c r="CG357" s="46">
        <v>0</v>
      </c>
      <c r="CH357" s="322">
        <v>1</v>
      </c>
      <c r="CI357" s="322">
        <v>4</v>
      </c>
      <c r="CJ357" s="322">
        <v>1</v>
      </c>
      <c r="CK357" s="43">
        <f>VLOOKUP(Categorized!CC262,Rules!$F$231:$H$234,3,0)</f>
        <v>20</v>
      </c>
      <c r="CL357" s="43">
        <f>VLOOKUP(Categorized!CD262,Rules!$F$235:$H$237,3,0)</f>
        <v>70</v>
      </c>
      <c r="CM357" s="43">
        <f>VLOOKUP(Categorized!CE262,Rules!$F$238:$H$241,3,0)</f>
        <v>60</v>
      </c>
      <c r="CN357" s="393" t="e" cm="1">
        <f t="array" ref="CN357">MMULT(CK357:CM357,Rules!$O$92:$O$93)</f>
        <v>#VALUE!</v>
      </c>
      <c r="CO357" s="397" t="e">
        <f t="shared" si="40"/>
        <v>#VALUE!</v>
      </c>
      <c r="CP357" s="397" t="e">
        <f t="shared" si="41"/>
        <v>#VALUE!</v>
      </c>
      <c r="CQ357" s="424" t="str">
        <f t="shared" si="46"/>
        <v>10</v>
      </c>
    </row>
    <row r="358" spans="1:95" ht="18.5" hidden="1">
      <c r="A358" s="58">
        <v>2021</v>
      </c>
      <c r="B358" s="39" t="s">
        <v>341</v>
      </c>
      <c r="C358" s="431">
        <v>44357.058270925903</v>
      </c>
      <c r="D358" s="431">
        <v>44360.4650185301</v>
      </c>
      <c r="E358" s="403">
        <v>54936</v>
      </c>
      <c r="F358" s="426">
        <f t="shared" si="42"/>
        <v>0</v>
      </c>
      <c r="G358" s="426">
        <f t="shared" si="47"/>
        <v>0</v>
      </c>
      <c r="H358" s="428">
        <f t="shared" si="43"/>
        <v>1</v>
      </c>
      <c r="I358" s="428">
        <f t="shared" si="44"/>
        <v>0</v>
      </c>
      <c r="J358" s="428">
        <f t="shared" si="45"/>
        <v>0</v>
      </c>
      <c r="K358" s="42">
        <f>VLOOKUP(Categorized!F294,Rules!$F$4:$H$7,3,0)</f>
        <v>80</v>
      </c>
      <c r="L358" s="43">
        <f>VLOOKUP(Categorized!G294,Rules!$F$8:$H$9,3,0)</f>
        <v>90</v>
      </c>
      <c r="M358" s="43">
        <f>VLOOKUP(Categorized!H294,Rules!$F$10:$H$12,3,0)</f>
        <v>60</v>
      </c>
      <c r="N358" s="43">
        <f>VLOOKUP(Categorized!I294,Rules!$F$13:$H$16,3,0)</f>
        <v>95</v>
      </c>
      <c r="O358" s="43">
        <f>VLOOKUP(Categorized!K294,Rules!$F$20:$H$27,3,0)</f>
        <v>60</v>
      </c>
      <c r="P358" s="43">
        <f>VLOOKUP(Categorized!M294,Rules!$F$29:$H$31,3,0)</f>
        <v>70</v>
      </c>
      <c r="Q358" s="255" t="e">
        <f t="array" ref="Q358">MMULT(K358:P358,Rules!$O$4:$O$11)</f>
        <v>#VALUE!</v>
      </c>
      <c r="R358" s="43">
        <f>VLOOKUP(Categorized!N294,Rules!$F$32:$H$33,3,0)</f>
        <v>90</v>
      </c>
      <c r="S358" s="43">
        <f>VLOOKUP(Categorized!O294,Rules!$F$34:$H$40,3,0)</f>
        <v>75</v>
      </c>
      <c r="T358" s="43">
        <f>VLOOKUP(Categorized!P294,Rules!$F$41:$H$42,3,0)</f>
        <v>90</v>
      </c>
      <c r="U358" s="43">
        <f>VLOOKUP(Categorized!R294,Rules!$F$47:$H$51,3,0)</f>
        <v>50</v>
      </c>
      <c r="V358" s="43">
        <f>VLOOKUP(Categorized!S294,Rules!$F$52:$H$56,3,0)</f>
        <v>50</v>
      </c>
      <c r="W358" s="43">
        <f>VLOOKUP(Categorized!T294,Rules!$F$57:$H$58,3,0)</f>
        <v>30</v>
      </c>
      <c r="X358" s="255" t="e">
        <f t="array" ref="X358">MMULT(R358:W358,Rules!$O$14:$O$20)</f>
        <v>#VALUE!</v>
      </c>
      <c r="Y358" s="43">
        <f>VLOOKUP(Categorized!U294,Rules!$F$59:$H$60,3,0)</f>
        <v>80</v>
      </c>
      <c r="Z358" s="43">
        <f>VLOOKUP(Categorized!V294,Rules!$F$61:$H$62,3,0)</f>
        <v>20</v>
      </c>
      <c r="AA358" s="43">
        <f>VLOOKUP(Categorized!W294,Rules!$F$63:$H$64,3,0)</f>
        <v>80</v>
      </c>
      <c r="AB358" s="43">
        <f>VLOOKUP(Categorized!X294,Rules!$F$65:$H$66,3,0)</f>
        <v>20</v>
      </c>
      <c r="AC358" s="255">
        <f t="array" ref="AC358">MMULT(Y358:AB358,Rules!$O$23:$O$26)</f>
        <v>46.666666666666664</v>
      </c>
      <c r="AD358" s="43">
        <f>VLOOKUP(Categorized!Y294,Rules!$F$67:$H$68,3,0)</f>
        <v>70</v>
      </c>
      <c r="AE358" s="43">
        <f>VLOOKUP(Categorized!Z294,Rules!$F$69:$H$70,3,0)</f>
        <v>80</v>
      </c>
      <c r="AF358" s="43">
        <f>VLOOKUP(Categorized!AA294,Rules!$F$71:$H$72,3,0)</f>
        <v>80</v>
      </c>
      <c r="AG358" s="43">
        <f>VLOOKUP(Categorized!AB294,Rules!$F$73:$H$74,3,0)</f>
        <v>30</v>
      </c>
      <c r="AH358" s="255">
        <f t="array" ref="AH358">MMULT(AD358:AG358,Rules!$O$29:$O$32)</f>
        <v>66.507936507936506</v>
      </c>
      <c r="AI358" s="43">
        <f>VLOOKUP(Categorized!AC294,Rules!$F$75:$H$76,3,0)</f>
        <v>80</v>
      </c>
      <c r="AJ358" s="43">
        <f>VLOOKUP(Categorized!AD294,Rules!$F$77:$H$78,3,0)</f>
        <v>80</v>
      </c>
      <c r="AK358" s="43">
        <f>VLOOKUP(Categorized!AE294,Rules!$F$79:$H$84,3,0)</f>
        <v>30</v>
      </c>
      <c r="AL358" s="43">
        <f>VLOOKUP(Categorized!AF294,Rules!$F$85:$H$89,3,0)</f>
        <v>50</v>
      </c>
      <c r="AM358" s="43">
        <f>VLOOKUP(Categorized!AG294,Rules!$F$90:$H$92,3,0)</f>
        <v>90</v>
      </c>
      <c r="AN358" s="43">
        <f>VLOOKUP(Categorized!AH294,Rules!$F$93:$H$96,3,0)</f>
        <v>30</v>
      </c>
      <c r="AO358" s="43">
        <f>VLOOKUP(Categorized!AI294,Rules!$F$97:$H$100,3,0)</f>
        <v>50</v>
      </c>
      <c r="AP358" s="43">
        <f>VLOOKUP(Categorized!AJ294,Rules!$F$101:$H$102,3,0)</f>
        <v>30</v>
      </c>
      <c r="AQ358" s="43">
        <f>VLOOKUP(Categorized!AM294,Rules!$F$110:$H$113,3,0)</f>
        <v>30</v>
      </c>
      <c r="AR358" s="255" t="e">
        <f t="array" ref="AR358">MMULT(AI358:AQ358,Rules!$O$35:$O$45)</f>
        <v>#VALUE!</v>
      </c>
      <c r="AS358" s="44">
        <f>VLOOKUP(Categorized!AN294,Rules!$F$114:$H$116,3,0)</f>
        <v>30</v>
      </c>
      <c r="AT358" s="44">
        <f>VLOOKUP(Categorized!AO294,Rules!$F$117:$H$119,3,0)</f>
        <v>30</v>
      </c>
      <c r="AU358" s="44">
        <f>VLOOKUP(Categorized!AP294,Rules!$F$120:$H$122,3,0)</f>
        <v>90</v>
      </c>
      <c r="AV358" s="44">
        <f>VLOOKUP(Categorized!AQ294,Rules!$F$123:$H$124,3,0)</f>
        <v>90</v>
      </c>
      <c r="AW358" s="44">
        <f>VLOOKUP(Categorized!AR294,Rules!$F$125:$H$127,3,0)</f>
        <v>70</v>
      </c>
      <c r="AX358" s="44">
        <f>VLOOKUP(Categorized!AS294,Rules!$F$128:$H$130,3,0)</f>
        <v>30</v>
      </c>
      <c r="AY358" s="43">
        <f>VLOOKUP(Categorized!AT294,Rules!$F$131:$H$133,3,0)</f>
        <v>30</v>
      </c>
      <c r="AZ358" s="44">
        <f>VLOOKUP(Categorized!AU294,Rules!$F$134:$H$136,3,0)</f>
        <v>30</v>
      </c>
      <c r="BA358" s="44">
        <f>VLOOKUP(Categorized!AV294,Rules!$F$134:$H$136,3,0)</f>
        <v>30</v>
      </c>
      <c r="BB358" s="44">
        <f>VLOOKUP(Categorized!AW294,Rules!$F$139:$H$141,3,0)</f>
        <v>45</v>
      </c>
      <c r="BC358" s="256">
        <f t="array" ref="BC358">MMULT(AS358:BB358,Rules!$O$48:$O$57)</f>
        <v>47.914110429447852</v>
      </c>
      <c r="BD358" s="43">
        <f>VLOOKUP(Categorized!AX294,Rules!$F$142:$H$143,3,0)</f>
        <v>30</v>
      </c>
      <c r="BE358" s="43">
        <f>VLOOKUP(Categorized!AY294,Rules!$F$144:$H$145,3,0)</f>
        <v>30</v>
      </c>
      <c r="BF358" s="43">
        <f>VLOOKUP(Categorized!AZ294,Rules!$F$146:$H$147,3,0)</f>
        <v>90</v>
      </c>
      <c r="BG358" s="43">
        <f>VLOOKUP(Categorized!BA294,Rules!$F$148:$H$149,3,0)</f>
        <v>30</v>
      </c>
      <c r="BH358" s="43">
        <f>VLOOKUP(Categorized!BB294,Rules!$F$150:$H$151,3,0)</f>
        <v>90</v>
      </c>
      <c r="BI358" s="43">
        <f>VLOOKUP(Categorized!BC294,Rules!$F$152:$H$153,3,0)</f>
        <v>30</v>
      </c>
      <c r="BJ358" s="43">
        <f>VLOOKUP(Categorized!BD294,Rules!$F$154:$H$155,3,0)</f>
        <v>90</v>
      </c>
      <c r="BK358" s="43">
        <f>VLOOKUP(Categorized!BE294,Rules!$F$156:$H$157,3,0)</f>
        <v>30</v>
      </c>
      <c r="BL358" s="43">
        <f>VLOOKUP(Categorized!BF294,Rules!$F$158:$H$159,3,0)</f>
        <v>30</v>
      </c>
      <c r="BM358" s="43">
        <f>VLOOKUP(Categorized!BG294,Rules!$F$160:$H$161,3,0)</f>
        <v>30</v>
      </c>
      <c r="BN358" s="43">
        <f>VLOOKUP(Categorized!BH294,Rules!$F$162:$H$163,3,0)</f>
        <v>90</v>
      </c>
      <c r="BO358" s="43">
        <f>VLOOKUP(Categorized!BI294,Rules!$F$164:$H$165,3,0)</f>
        <v>90</v>
      </c>
      <c r="BP358" s="43">
        <f>VLOOKUP(Categorized!BJ294,Rules!$F$166:$H$167,3,0)</f>
        <v>90</v>
      </c>
      <c r="BQ358" s="43">
        <f>VLOOKUP(Categorized!BK294,Rules!$F$168:$H$169,3,0)</f>
        <v>30</v>
      </c>
      <c r="BR358" s="43">
        <f>VLOOKUP(Categorized!BL294,Rules!$F$170:$H$171,3,0)</f>
        <v>30</v>
      </c>
      <c r="BS358" s="43">
        <f>VLOOKUP(Categorized!BM294,Rules!$F$172:$H$173,3,0)</f>
        <v>30</v>
      </c>
      <c r="BT358" s="43">
        <f>VLOOKUP(Categorized!BN294,Rules!$F$174:$H$175,3,0)</f>
        <v>30</v>
      </c>
      <c r="BU358" s="43">
        <f>VLOOKUP(Categorized!BO294,Rules!$F$176:$H$177,3,0)</f>
        <v>30</v>
      </c>
      <c r="BV358" s="43">
        <f>VLOOKUP(Categorized!BP294,Rules!$F$178:$H$179,3,0)</f>
        <v>30</v>
      </c>
      <c r="BW358" s="43">
        <f>VLOOKUP(Categorized!BQ294,Rules!$F$180:$H$181,3,0)</f>
        <v>30</v>
      </c>
      <c r="BX358" s="43">
        <f>VLOOKUP(Categorized!BR294,Rules!$F$182:$H$183,3,0)</f>
        <v>30</v>
      </c>
      <c r="BY358" s="255">
        <f t="array" ref="BY358">MMULT(BD358:BX358,Rules!$O$60:$O$80)</f>
        <v>48.032009484291656</v>
      </c>
      <c r="BZ358" s="43">
        <f>VLOOKUP(Categorized!BS294,Rules!$F$184:$H$185,3,0)</f>
        <v>30</v>
      </c>
      <c r="CA358" s="43">
        <f>VLOOKUP(Categorized!BT294,Rules!$F$186:$H$187,3,0)</f>
        <v>90</v>
      </c>
      <c r="CB358" s="43">
        <f>VLOOKUP(Categorized!BU294,Rules!$F$188:$H$189,3,0)</f>
        <v>30</v>
      </c>
      <c r="CC358" s="43">
        <f>VLOOKUP(Categorized!BV294,Rules!$F$190:$H$191,3,0)</f>
        <v>90</v>
      </c>
      <c r="CD358" s="43">
        <f>VLOOKUP(Categorized!BW294,Rules!$F$192:$H$193,3,0)</f>
        <v>30</v>
      </c>
      <c r="CE358" s="255">
        <f t="array" ref="CE358">MMULT(BZ358:CD358,Rules!$O$83:$O$87)</f>
        <v>54</v>
      </c>
      <c r="CF358" s="24">
        <v>0</v>
      </c>
      <c r="CG358" s="46">
        <v>0</v>
      </c>
      <c r="CH358" s="322">
        <v>2</v>
      </c>
      <c r="CI358" s="322">
        <v>3</v>
      </c>
      <c r="CJ358" s="322">
        <v>1</v>
      </c>
      <c r="CK358" s="43">
        <f>VLOOKUP(Categorized!CC294,Rules!$F$231:$H$234,3,0)</f>
        <v>20</v>
      </c>
      <c r="CL358" s="43">
        <f>VLOOKUP(Categorized!CD294,Rules!$F$235:$H$237,3,0)</f>
        <v>95</v>
      </c>
      <c r="CM358" s="43">
        <f>VLOOKUP(Categorized!CE294,Rules!$F$238:$H$241,3,0)</f>
        <v>40</v>
      </c>
      <c r="CN358" s="393" t="e" cm="1">
        <f t="array" ref="CN358">MMULT(CK358:CM358,Rules!$O$92:$O$93)</f>
        <v>#VALUE!</v>
      </c>
      <c r="CO358" s="397" t="e">
        <f t="shared" si="40"/>
        <v>#VALUE!</v>
      </c>
      <c r="CP358" s="397" t="e">
        <f t="shared" si="41"/>
        <v>#VALUE!</v>
      </c>
      <c r="CQ358" s="424" t="str">
        <f t="shared" si="46"/>
        <v>10</v>
      </c>
    </row>
    <row r="359" spans="1:95" ht="18.5" hidden="1">
      <c r="A359" s="58">
        <v>2021</v>
      </c>
      <c r="B359" s="39" t="s">
        <v>229</v>
      </c>
      <c r="C359" s="431">
        <v>44361.476898703702</v>
      </c>
      <c r="D359" s="431">
        <v>44362.437750300902</v>
      </c>
      <c r="E359" s="403">
        <v>54987</v>
      </c>
      <c r="F359" s="426">
        <f t="shared" si="42"/>
        <v>0</v>
      </c>
      <c r="G359" s="426">
        <f t="shared" si="47"/>
        <v>0</v>
      </c>
      <c r="H359" s="428">
        <f t="shared" si="43"/>
        <v>1</v>
      </c>
      <c r="I359" s="428">
        <f t="shared" si="44"/>
        <v>0</v>
      </c>
      <c r="J359" s="428">
        <f t="shared" si="45"/>
        <v>0</v>
      </c>
      <c r="K359" s="42">
        <f>VLOOKUP(Categorized!F182,Rules!$F$4:$H$7,3,0)</f>
        <v>90</v>
      </c>
      <c r="L359" s="43">
        <f>VLOOKUP(Categorized!G182,Rules!$F$8:$H$9,3,0)</f>
        <v>60</v>
      </c>
      <c r="M359" s="43">
        <f>VLOOKUP(Categorized!H182,Rules!$F$10:$H$12,3,0)</f>
        <v>60</v>
      </c>
      <c r="N359" s="43">
        <f>VLOOKUP(Categorized!I182,Rules!$F$13:$H$16,3,0)</f>
        <v>70</v>
      </c>
      <c r="O359" s="43">
        <f>VLOOKUP(Categorized!K182,Rules!$F$20:$H$27,3,0)</f>
        <v>60</v>
      </c>
      <c r="P359" s="43">
        <f>VLOOKUP(Categorized!M182,Rules!$F$29:$H$31,3,0)</f>
        <v>70</v>
      </c>
      <c r="Q359" s="255" t="e">
        <f t="array" ref="Q359">MMULT(K359:P359,Rules!$O$4:$O$11)</f>
        <v>#VALUE!</v>
      </c>
      <c r="R359" s="43">
        <f>VLOOKUP(Categorized!N182,Rules!$F$32:$H$33,3,0)</f>
        <v>90</v>
      </c>
      <c r="S359" s="43">
        <f>VLOOKUP(Categorized!O182,Rules!$F$34:$H$40,3,0)</f>
        <v>75</v>
      </c>
      <c r="T359" s="43">
        <f>VLOOKUP(Categorized!P182,Rules!$F$41:$H$42,3,0)</f>
        <v>30</v>
      </c>
      <c r="U359" s="43">
        <f>VLOOKUP(Categorized!R182,Rules!$F$47:$H$51,3,0)</f>
        <v>30</v>
      </c>
      <c r="V359" s="43">
        <f>VLOOKUP(Categorized!S182,Rules!$F$52:$H$56,3,0)</f>
        <v>30</v>
      </c>
      <c r="W359" s="43">
        <f>VLOOKUP(Categorized!T182,Rules!$F$57:$H$58,3,0)</f>
        <v>30</v>
      </c>
      <c r="X359" s="255" t="e">
        <f t="array" ref="X359">MMULT(R359:W359,Rules!$O$14:$O$20)</f>
        <v>#VALUE!</v>
      </c>
      <c r="Y359" s="43">
        <f>VLOOKUP(Categorized!U182,Rules!$F$59:$H$60,3,0)</f>
        <v>80</v>
      </c>
      <c r="Z359" s="43">
        <f>VLOOKUP(Categorized!V182,Rules!$F$61:$H$62,3,0)</f>
        <v>20</v>
      </c>
      <c r="AA359" s="43">
        <f>VLOOKUP(Categorized!W182,Rules!$F$63:$H$64,3,0)</f>
        <v>80</v>
      </c>
      <c r="AB359" s="43">
        <f>VLOOKUP(Categorized!X182,Rules!$F$65:$H$66,3,0)</f>
        <v>20</v>
      </c>
      <c r="AC359" s="255">
        <f t="array" ref="AC359">MMULT(Y359:AB359,Rules!$O$23:$O$26)</f>
        <v>46.666666666666664</v>
      </c>
      <c r="AD359" s="43">
        <f>VLOOKUP(Categorized!Y182,Rules!$F$67:$H$68,3,0)</f>
        <v>70</v>
      </c>
      <c r="AE359" s="43">
        <f>VLOOKUP(Categorized!Z182,Rules!$F$69:$H$70,3,0)</f>
        <v>80</v>
      </c>
      <c r="AF359" s="43">
        <f>VLOOKUP(Categorized!AA182,Rules!$F$71:$H$72,3,0)</f>
        <v>80</v>
      </c>
      <c r="AG359" s="43">
        <f>VLOOKUP(Categorized!AB182,Rules!$F$73:$H$74,3,0)</f>
        <v>60</v>
      </c>
      <c r="AH359" s="255">
        <f t="array" ref="AH359">MMULT(AD359:AG359,Rules!$O$29:$O$32)</f>
        <v>73.174603174603163</v>
      </c>
      <c r="AI359" s="43">
        <f>VLOOKUP(Categorized!AC182,Rules!$F$75:$H$76,3,0)</f>
        <v>80</v>
      </c>
      <c r="AJ359" s="43">
        <f>VLOOKUP(Categorized!AD182,Rules!$F$77:$H$78,3,0)</f>
        <v>50</v>
      </c>
      <c r="AK359" s="43">
        <f>VLOOKUP(Categorized!AE182,Rules!$F$79:$H$84,3,0)</f>
        <v>30</v>
      </c>
      <c r="AL359" s="43">
        <f>VLOOKUP(Categorized!AF182,Rules!$F$85:$H$89,3,0)</f>
        <v>50</v>
      </c>
      <c r="AM359" s="43">
        <f>VLOOKUP(Categorized!AG182,Rules!$F$90:$H$92,3,0)</f>
        <v>30</v>
      </c>
      <c r="AN359" s="43">
        <f>VLOOKUP(Categorized!AH182,Rules!$F$93:$H$96,3,0)</f>
        <v>30</v>
      </c>
      <c r="AO359" s="43">
        <f>VLOOKUP(Categorized!AI182,Rules!$F$97:$H$100,3,0)</f>
        <v>50</v>
      </c>
      <c r="AP359" s="43">
        <f>VLOOKUP(Categorized!AJ182,Rules!$F$101:$H$102,3,0)</f>
        <v>30</v>
      </c>
      <c r="AQ359" s="43">
        <f>VLOOKUP(Categorized!AM182,Rules!$F$110:$H$113,3,0)</f>
        <v>30</v>
      </c>
      <c r="AR359" s="255" t="e">
        <f t="array" ref="AR359">MMULT(AI359:AQ359,Rules!$O$35:$O$45)</f>
        <v>#VALUE!</v>
      </c>
      <c r="AS359" s="44">
        <f>VLOOKUP(Categorized!AN182,Rules!$F$114:$H$116,3,0)</f>
        <v>30</v>
      </c>
      <c r="AT359" s="44">
        <f>VLOOKUP(Categorized!AO182,Rules!$F$117:$H$119,3,0)</f>
        <v>30</v>
      </c>
      <c r="AU359" s="44">
        <f>VLOOKUP(Categorized!AP182,Rules!$F$120:$H$122,3,0)</f>
        <v>30</v>
      </c>
      <c r="AV359" s="44">
        <f>VLOOKUP(Categorized!AQ182,Rules!$F$123:$H$124,3,0)</f>
        <v>30</v>
      </c>
      <c r="AW359" s="44">
        <f>VLOOKUP(Categorized!AR182,Rules!$F$125:$H$127,3,0)</f>
        <v>50</v>
      </c>
      <c r="AX359" s="44">
        <f>VLOOKUP(Categorized!AS182,Rules!$F$128:$H$130,3,0)</f>
        <v>30</v>
      </c>
      <c r="AY359" s="43">
        <f>VLOOKUP(Categorized!AT182,Rules!$F$131:$H$133,3,0)</f>
        <v>30</v>
      </c>
      <c r="AZ359" s="44">
        <f>VLOOKUP(Categorized!AU182,Rules!$F$134:$H$136,3,0)</f>
        <v>30</v>
      </c>
      <c r="BA359" s="44">
        <f>VLOOKUP(Categorized!AV182,Rules!$F$134:$H$136,3,0)</f>
        <v>45</v>
      </c>
      <c r="BB359" s="44">
        <f>VLOOKUP(Categorized!AW182,Rules!$F$139:$H$141,3,0)</f>
        <v>30</v>
      </c>
      <c r="BC359" s="256">
        <f t="array" ref="BC359">MMULT(AS359:BB359,Rules!$O$48:$O$57)</f>
        <v>33.601226993865026</v>
      </c>
      <c r="BD359" s="43">
        <f>VLOOKUP(Categorized!AX182,Rules!$F$142:$H$143,3,0)</f>
        <v>30</v>
      </c>
      <c r="BE359" s="43">
        <f>VLOOKUP(Categorized!AY182,Rules!$F$144:$H$145,3,0)</f>
        <v>90</v>
      </c>
      <c r="BF359" s="43">
        <f>VLOOKUP(Categorized!AZ182,Rules!$F$146:$H$147,3,0)</f>
        <v>30</v>
      </c>
      <c r="BG359" s="43">
        <f>VLOOKUP(Categorized!BA182,Rules!$F$148:$H$149,3,0)</f>
        <v>30</v>
      </c>
      <c r="BH359" s="43">
        <f>VLOOKUP(Categorized!BB182,Rules!$F$150:$H$151,3,0)</f>
        <v>30</v>
      </c>
      <c r="BI359" s="43">
        <f>VLOOKUP(Categorized!BC182,Rules!$F$152:$H$153,3,0)</f>
        <v>30</v>
      </c>
      <c r="BJ359" s="43">
        <f>VLOOKUP(Categorized!BD182,Rules!$F$154:$H$155,3,0)</f>
        <v>90</v>
      </c>
      <c r="BK359" s="43">
        <f>VLOOKUP(Categorized!BE182,Rules!$F$156:$H$157,3,0)</f>
        <v>30</v>
      </c>
      <c r="BL359" s="43">
        <f>VLOOKUP(Categorized!BF182,Rules!$F$158:$H$159,3,0)</f>
        <v>30</v>
      </c>
      <c r="BM359" s="43">
        <f>VLOOKUP(Categorized!BG182,Rules!$F$160:$H$161,3,0)</f>
        <v>30</v>
      </c>
      <c r="BN359" s="43">
        <f>VLOOKUP(Categorized!BH182,Rules!$F$162:$H$163,3,0)</f>
        <v>30</v>
      </c>
      <c r="BO359" s="43">
        <f>VLOOKUP(Categorized!BI182,Rules!$F$164:$H$165,3,0)</f>
        <v>90</v>
      </c>
      <c r="BP359" s="43">
        <f>VLOOKUP(Categorized!BJ182,Rules!$F$166:$H$167,3,0)</f>
        <v>30</v>
      </c>
      <c r="BQ359" s="43">
        <f>VLOOKUP(Categorized!BK182,Rules!$F$168:$H$169,3,0)</f>
        <v>30</v>
      </c>
      <c r="BR359" s="43">
        <f>VLOOKUP(Categorized!BL182,Rules!$F$170:$H$171,3,0)</f>
        <v>30</v>
      </c>
      <c r="BS359" s="43">
        <f>VLOOKUP(Categorized!BM182,Rules!$F$172:$H$173,3,0)</f>
        <v>30</v>
      </c>
      <c r="BT359" s="43">
        <f>VLOOKUP(Categorized!BN182,Rules!$F$174:$H$175,3,0)</f>
        <v>30</v>
      </c>
      <c r="BU359" s="43">
        <f>VLOOKUP(Categorized!BO182,Rules!$F$176:$H$177,3,0)</f>
        <v>30</v>
      </c>
      <c r="BV359" s="43">
        <f>VLOOKUP(Categorized!BP182,Rules!$F$178:$H$179,3,0)</f>
        <v>30</v>
      </c>
      <c r="BW359" s="43">
        <f>VLOOKUP(Categorized!BQ182,Rules!$F$180:$H$181,3,0)</f>
        <v>30</v>
      </c>
      <c r="BX359" s="43">
        <f>VLOOKUP(Categorized!BR182,Rules!$F$182:$H$183,3,0)</f>
        <v>30</v>
      </c>
      <c r="BY359" s="255">
        <f t="array" ref="BY359">MMULT(BD359:BX359,Rules!$O$60:$O$80)</f>
        <v>38.713692946058096</v>
      </c>
      <c r="BZ359" s="43">
        <f>VLOOKUP(Categorized!BS182,Rules!$F$184:$H$185,3,0)</f>
        <v>30</v>
      </c>
      <c r="CA359" s="43">
        <f>VLOOKUP(Categorized!BT182,Rules!$F$186:$H$187,3,0)</f>
        <v>30</v>
      </c>
      <c r="CB359" s="43">
        <f>VLOOKUP(Categorized!BU182,Rules!$F$188:$H$189,3,0)</f>
        <v>30</v>
      </c>
      <c r="CC359" s="43">
        <f>VLOOKUP(Categorized!BV182,Rules!$F$190:$H$191,3,0)</f>
        <v>30</v>
      </c>
      <c r="CD359" s="43">
        <f>VLOOKUP(Categorized!BW182,Rules!$F$192:$H$193,3,0)</f>
        <v>30</v>
      </c>
      <c r="CE359" s="255">
        <f t="array" ref="CE359">MMULT(BZ359:CD359,Rules!$O$83:$O$87)</f>
        <v>30</v>
      </c>
      <c r="CF359" s="24">
        <v>0</v>
      </c>
      <c r="CG359" s="46">
        <v>0</v>
      </c>
      <c r="CH359" s="322">
        <v>2</v>
      </c>
      <c r="CI359" s="322">
        <v>3</v>
      </c>
      <c r="CJ359" s="322">
        <v>2</v>
      </c>
      <c r="CK359" s="43">
        <f>VLOOKUP(Categorized!CC182,Rules!$F$231:$H$234,3,0)</f>
        <v>20</v>
      </c>
      <c r="CL359" s="43">
        <f>VLOOKUP(Categorized!CD182,Rules!$F$235:$H$237,3,0)</f>
        <v>95</v>
      </c>
      <c r="CM359" s="43">
        <f>VLOOKUP(Categorized!CE182,Rules!$F$238:$H$241,3,0)</f>
        <v>60</v>
      </c>
      <c r="CN359" s="393" t="e" cm="1">
        <f t="array" ref="CN359">MMULT(CK359:CM359,Rules!$O$92:$O$93)</f>
        <v>#VALUE!</v>
      </c>
      <c r="CO359" s="397" t="e">
        <f t="shared" si="40"/>
        <v>#VALUE!</v>
      </c>
      <c r="CP359" s="397" t="e">
        <f t="shared" si="41"/>
        <v>#VALUE!</v>
      </c>
      <c r="CQ359" s="424" t="str">
        <f t="shared" si="46"/>
        <v>10</v>
      </c>
    </row>
    <row r="360" spans="1:95" ht="18.5" hidden="1">
      <c r="A360" s="58">
        <v>2021</v>
      </c>
      <c r="B360" s="39" t="s">
        <v>353</v>
      </c>
      <c r="C360" s="431">
        <v>44363.201290625002</v>
      </c>
      <c r="D360" s="431">
        <v>44363.592292963003</v>
      </c>
      <c r="E360" s="403">
        <v>55018</v>
      </c>
      <c r="F360" s="426">
        <f t="shared" si="42"/>
        <v>0</v>
      </c>
      <c r="G360" s="426">
        <f t="shared" si="47"/>
        <v>0</v>
      </c>
      <c r="H360" s="428">
        <f t="shared" si="43"/>
        <v>1</v>
      </c>
      <c r="I360" s="428">
        <f t="shared" si="44"/>
        <v>0</v>
      </c>
      <c r="J360" s="428">
        <f t="shared" si="45"/>
        <v>0</v>
      </c>
      <c r="K360" s="42">
        <f>VLOOKUP(Categorized!F306,Rules!$F$4:$H$7,3,0)</f>
        <v>90</v>
      </c>
      <c r="L360" s="43">
        <f>VLOOKUP(Categorized!G306,Rules!$F$8:$H$9,3,0)</f>
        <v>60</v>
      </c>
      <c r="M360" s="43">
        <f>VLOOKUP(Categorized!H306,Rules!$F$10:$H$12,3,0)</f>
        <v>60</v>
      </c>
      <c r="N360" s="43">
        <f>VLOOKUP(Categorized!I306,Rules!$F$13:$H$16,3,0)</f>
        <v>40</v>
      </c>
      <c r="O360" s="43">
        <f>VLOOKUP(Categorized!K306,Rules!$F$20:$H$27,3,0)</f>
        <v>60</v>
      </c>
      <c r="P360" s="43">
        <f>VLOOKUP(Categorized!M306,Rules!$F$29:$H$31,3,0)</f>
        <v>60</v>
      </c>
      <c r="Q360" s="255" t="e">
        <f t="array" ref="Q360">MMULT(K360:P360,Rules!$O$4:$O$11)</f>
        <v>#VALUE!</v>
      </c>
      <c r="R360" s="43">
        <f>VLOOKUP(Categorized!N306,Rules!$F$32:$H$33,3,0)</f>
        <v>60</v>
      </c>
      <c r="S360" s="43">
        <f>VLOOKUP(Categorized!O306,Rules!$F$34:$H$40,3,0)</f>
        <v>75</v>
      </c>
      <c r="T360" s="43">
        <f>VLOOKUP(Categorized!P306,Rules!$F$41:$H$42,3,0)</f>
        <v>90</v>
      </c>
      <c r="U360" s="43">
        <f>VLOOKUP(Categorized!R306,Rules!$F$47:$H$51,3,0)</f>
        <v>30</v>
      </c>
      <c r="V360" s="43">
        <f>VLOOKUP(Categorized!S306,Rules!$F$52:$H$56,3,0)</f>
        <v>30</v>
      </c>
      <c r="W360" s="43">
        <f>VLOOKUP(Categorized!T306,Rules!$F$57:$H$58,3,0)</f>
        <v>30</v>
      </c>
      <c r="X360" s="255" t="e">
        <f t="array" ref="X360">MMULT(R360:W360,Rules!$O$14:$O$20)</f>
        <v>#VALUE!</v>
      </c>
      <c r="Y360" s="43">
        <f>VLOOKUP(Categorized!U306,Rules!$F$59:$H$60,3,0)</f>
        <v>80</v>
      </c>
      <c r="Z360" s="43">
        <f>VLOOKUP(Categorized!V306,Rules!$F$61:$H$62,3,0)</f>
        <v>20</v>
      </c>
      <c r="AA360" s="43">
        <f>VLOOKUP(Categorized!W306,Rules!$F$63:$H$64,3,0)</f>
        <v>80</v>
      </c>
      <c r="AB360" s="43">
        <f>VLOOKUP(Categorized!X306,Rules!$F$65:$H$66,3,0)</f>
        <v>20</v>
      </c>
      <c r="AC360" s="255">
        <f t="array" ref="AC360">MMULT(Y360:AB360,Rules!$O$23:$O$26)</f>
        <v>46.666666666666664</v>
      </c>
      <c r="AD360" s="43">
        <f>VLOOKUP(Categorized!Y306,Rules!$F$67:$H$68,3,0)</f>
        <v>70</v>
      </c>
      <c r="AE360" s="43">
        <f>VLOOKUP(Categorized!Z306,Rules!$F$69:$H$70,3,0)</f>
        <v>80</v>
      </c>
      <c r="AF360" s="43">
        <f>VLOOKUP(Categorized!AA306,Rules!$F$71:$H$72,3,0)</f>
        <v>80</v>
      </c>
      <c r="AG360" s="43">
        <f>VLOOKUP(Categorized!AB306,Rules!$F$73:$H$74,3,0)</f>
        <v>60</v>
      </c>
      <c r="AH360" s="255">
        <f t="array" ref="AH360">MMULT(AD360:AG360,Rules!$O$29:$O$32)</f>
        <v>73.174603174603163</v>
      </c>
      <c r="AI360" s="43">
        <f>VLOOKUP(Categorized!AC306,Rules!$F$75:$H$76,3,0)</f>
        <v>80</v>
      </c>
      <c r="AJ360" s="43">
        <f>VLOOKUP(Categorized!AD306,Rules!$F$77:$H$78,3,0)</f>
        <v>50</v>
      </c>
      <c r="AK360" s="43">
        <f>VLOOKUP(Categorized!AE306,Rules!$F$79:$H$84,3,0)</f>
        <v>85</v>
      </c>
      <c r="AL360" s="43">
        <f>VLOOKUP(Categorized!AF306,Rules!$F$85:$H$89,3,0)</f>
        <v>80</v>
      </c>
      <c r="AM360" s="43">
        <f>VLOOKUP(Categorized!AG306,Rules!$F$90:$H$92,3,0)</f>
        <v>90</v>
      </c>
      <c r="AN360" s="43">
        <f>VLOOKUP(Categorized!AH306,Rules!$F$93:$H$96,3,0)</f>
        <v>30</v>
      </c>
      <c r="AO360" s="43">
        <f>VLOOKUP(Categorized!AI306,Rules!$F$97:$H$100,3,0)</f>
        <v>50</v>
      </c>
      <c r="AP360" s="43">
        <f>VLOOKUP(Categorized!AJ306,Rules!$F$101:$H$102,3,0)</f>
        <v>30</v>
      </c>
      <c r="AQ360" s="43">
        <f>VLOOKUP(Categorized!AM306,Rules!$F$110:$H$113,3,0)</f>
        <v>30</v>
      </c>
      <c r="AR360" s="255" t="e">
        <f t="array" ref="AR360">MMULT(AI360:AQ360,Rules!$O$35:$O$45)</f>
        <v>#VALUE!</v>
      </c>
      <c r="AS360" s="44">
        <f>VLOOKUP(Categorized!AN306,Rules!$F$114:$H$116,3,0)</f>
        <v>90</v>
      </c>
      <c r="AT360" s="44">
        <f>VLOOKUP(Categorized!AO306,Rules!$F$117:$H$119,3,0)</f>
        <v>90</v>
      </c>
      <c r="AU360" s="44">
        <f>VLOOKUP(Categorized!AP306,Rules!$F$120:$H$122,3,0)</f>
        <v>90</v>
      </c>
      <c r="AV360" s="44">
        <f>VLOOKUP(Categorized!AQ306,Rules!$F$123:$H$124,3,0)</f>
        <v>30</v>
      </c>
      <c r="AW360" s="44">
        <f>VLOOKUP(Categorized!AR306,Rules!$F$125:$H$127,3,0)</f>
        <v>50</v>
      </c>
      <c r="AX360" s="44">
        <f>VLOOKUP(Categorized!AS306,Rules!$F$128:$H$130,3,0)</f>
        <v>30</v>
      </c>
      <c r="AY360" s="43">
        <f>VLOOKUP(Categorized!AT306,Rules!$F$131:$H$133,3,0)</f>
        <v>30</v>
      </c>
      <c r="AZ360" s="44">
        <f>VLOOKUP(Categorized!AU306,Rules!$F$134:$H$136,3,0)</f>
        <v>30</v>
      </c>
      <c r="BA360" s="44">
        <f>VLOOKUP(Categorized!AV306,Rules!$F$134:$H$136,3,0)</f>
        <v>45</v>
      </c>
      <c r="BB360" s="44">
        <f>VLOOKUP(Categorized!AW306,Rules!$F$139:$H$141,3,0)</f>
        <v>90</v>
      </c>
      <c r="BC360" s="256">
        <f t="array" ref="BC360">MMULT(AS360:BB360,Rules!$O$48:$O$57)</f>
        <v>55.53987730061349</v>
      </c>
      <c r="BD360" s="43">
        <f>VLOOKUP(Categorized!AX306,Rules!$F$142:$H$143,3,0)</f>
        <v>30</v>
      </c>
      <c r="BE360" s="43">
        <f>VLOOKUP(Categorized!AY306,Rules!$F$144:$H$145,3,0)</f>
        <v>90</v>
      </c>
      <c r="BF360" s="43">
        <f>VLOOKUP(Categorized!AZ306,Rules!$F$146:$H$147,3,0)</f>
        <v>30</v>
      </c>
      <c r="BG360" s="43">
        <f>VLOOKUP(Categorized!BA306,Rules!$F$148:$H$149,3,0)</f>
        <v>30</v>
      </c>
      <c r="BH360" s="43">
        <f>VLOOKUP(Categorized!BB306,Rules!$F$150:$H$151,3,0)</f>
        <v>30</v>
      </c>
      <c r="BI360" s="43">
        <f>VLOOKUP(Categorized!BC306,Rules!$F$152:$H$153,3,0)</f>
        <v>30</v>
      </c>
      <c r="BJ360" s="43">
        <f>VLOOKUP(Categorized!BD306,Rules!$F$154:$H$155,3,0)</f>
        <v>90</v>
      </c>
      <c r="BK360" s="43">
        <f>VLOOKUP(Categorized!BE306,Rules!$F$156:$H$157,3,0)</f>
        <v>30</v>
      </c>
      <c r="BL360" s="43">
        <f>VLOOKUP(Categorized!BF306,Rules!$F$158:$H$159,3,0)</f>
        <v>30</v>
      </c>
      <c r="BM360" s="43">
        <f>VLOOKUP(Categorized!BG306,Rules!$F$160:$H$161,3,0)</f>
        <v>30</v>
      </c>
      <c r="BN360" s="43">
        <f>VLOOKUP(Categorized!BH306,Rules!$F$162:$H$163,3,0)</f>
        <v>90</v>
      </c>
      <c r="BO360" s="43">
        <f>VLOOKUP(Categorized!BI306,Rules!$F$164:$H$165,3,0)</f>
        <v>90</v>
      </c>
      <c r="BP360" s="43">
        <f>VLOOKUP(Categorized!BJ306,Rules!$F$166:$H$167,3,0)</f>
        <v>90</v>
      </c>
      <c r="BQ360" s="43">
        <f>VLOOKUP(Categorized!BK306,Rules!$F$168:$H$169,3,0)</f>
        <v>30</v>
      </c>
      <c r="BR360" s="43">
        <f>VLOOKUP(Categorized!BL306,Rules!$F$170:$H$171,3,0)</f>
        <v>30</v>
      </c>
      <c r="BS360" s="43">
        <f>VLOOKUP(Categorized!BM306,Rules!$F$172:$H$173,3,0)</f>
        <v>30</v>
      </c>
      <c r="BT360" s="43">
        <f>VLOOKUP(Categorized!BN306,Rules!$F$174:$H$175,3,0)</f>
        <v>30</v>
      </c>
      <c r="BU360" s="43">
        <f>VLOOKUP(Categorized!BO306,Rules!$F$176:$H$177,3,0)</f>
        <v>30</v>
      </c>
      <c r="BV360" s="43">
        <f>VLOOKUP(Categorized!BP306,Rules!$F$178:$H$179,3,0)</f>
        <v>30</v>
      </c>
      <c r="BW360" s="43">
        <f>VLOOKUP(Categorized!BQ306,Rules!$F$180:$H$181,3,0)</f>
        <v>30</v>
      </c>
      <c r="BX360" s="43">
        <f>VLOOKUP(Categorized!BR306,Rules!$F$182:$H$183,3,0)</f>
        <v>30</v>
      </c>
      <c r="BY360" s="255">
        <f t="array" ref="BY360">MMULT(BD360:BX360,Rules!$O$60:$O$80)</f>
        <v>44.546532305868418</v>
      </c>
      <c r="BZ360" s="43">
        <f>VLOOKUP(Categorized!BS306,Rules!$F$184:$H$185,3,0)</f>
        <v>30</v>
      </c>
      <c r="CA360" s="43">
        <f>VLOOKUP(Categorized!BT306,Rules!$F$186:$H$187,3,0)</f>
        <v>30</v>
      </c>
      <c r="CB360" s="43">
        <f>VLOOKUP(Categorized!BU306,Rules!$F$188:$H$189,3,0)</f>
        <v>30</v>
      </c>
      <c r="CC360" s="43">
        <f>VLOOKUP(Categorized!BV306,Rules!$F$190:$H$191,3,0)</f>
        <v>90</v>
      </c>
      <c r="CD360" s="43">
        <f>VLOOKUP(Categorized!BW306,Rules!$F$192:$H$193,3,0)</f>
        <v>30</v>
      </c>
      <c r="CE360" s="255">
        <f t="array" ref="CE360">MMULT(BZ360:CD360,Rules!$O$83:$O$87)</f>
        <v>40.588235294117645</v>
      </c>
      <c r="CF360" s="24">
        <v>0</v>
      </c>
      <c r="CG360" s="46">
        <v>0</v>
      </c>
      <c r="CH360" s="322">
        <v>1</v>
      </c>
      <c r="CI360" s="322">
        <v>4</v>
      </c>
      <c r="CJ360" s="322">
        <v>5</v>
      </c>
      <c r="CK360" s="43">
        <f>VLOOKUP(Categorized!CC306,Rules!$F$231:$H$234,3,0)</f>
        <v>20</v>
      </c>
      <c r="CL360" s="43">
        <f>VLOOKUP(Categorized!CD306,Rules!$F$235:$H$237,3,0)</f>
        <v>50</v>
      </c>
      <c r="CM360" s="43">
        <f>VLOOKUP(Categorized!CE306,Rules!$F$238:$H$241,3,0)</f>
        <v>60</v>
      </c>
      <c r="CN360" s="393" t="e" cm="1">
        <f t="array" ref="CN360">MMULT(CK360:CM360,Rules!$O$92:$O$93)</f>
        <v>#VALUE!</v>
      </c>
      <c r="CO360" s="397" t="e">
        <f t="shared" si="40"/>
        <v>#VALUE!</v>
      </c>
      <c r="CP360" s="397" t="e">
        <f t="shared" si="41"/>
        <v>#VALUE!</v>
      </c>
      <c r="CQ360" s="424" t="str">
        <f t="shared" si="46"/>
        <v>10</v>
      </c>
    </row>
    <row r="361" spans="1:95" ht="18.5" hidden="1">
      <c r="A361" s="58">
        <v>2021</v>
      </c>
      <c r="B361" s="39" t="s">
        <v>251</v>
      </c>
      <c r="C361" s="431">
        <v>44522.366146307897</v>
      </c>
      <c r="D361" s="431">
        <v>44523.400487199098</v>
      </c>
      <c r="E361" s="403">
        <v>55061</v>
      </c>
      <c r="F361" s="426">
        <f t="shared" si="42"/>
        <v>0</v>
      </c>
      <c r="G361" s="426">
        <f t="shared" si="47"/>
        <v>0</v>
      </c>
      <c r="H361" s="428">
        <f t="shared" si="43"/>
        <v>1</v>
      </c>
      <c r="I361" s="428">
        <f t="shared" si="44"/>
        <v>0</v>
      </c>
      <c r="J361" s="428">
        <f t="shared" si="45"/>
        <v>0</v>
      </c>
      <c r="K361" s="42">
        <f>VLOOKUP(Categorized!F204,Rules!$F$4:$H$7,3,0)</f>
        <v>80</v>
      </c>
      <c r="L361" s="43">
        <f>VLOOKUP(Categorized!G204,Rules!$F$8:$H$9,3,0)</f>
        <v>90</v>
      </c>
      <c r="M361" s="43">
        <f>VLOOKUP(Categorized!H204,Rules!$F$10:$H$12,3,0)</f>
        <v>60</v>
      </c>
      <c r="N361" s="43">
        <f>VLOOKUP(Categorized!I204,Rules!$F$13:$H$16,3,0)</f>
        <v>95</v>
      </c>
      <c r="O361" s="43">
        <f>VLOOKUP(Categorized!K204,Rules!$F$20:$H$27,3,0)</f>
        <v>60</v>
      </c>
      <c r="P361" s="43">
        <f>VLOOKUP(Categorized!M204,Rules!$F$29:$H$31,3,0)</f>
        <v>70</v>
      </c>
      <c r="Q361" s="255" t="e">
        <f t="array" ref="Q361">MMULT(K361:P361,Rules!$O$4:$O$11)</f>
        <v>#VALUE!</v>
      </c>
      <c r="R361" s="43">
        <f>VLOOKUP(Categorized!N204,Rules!$F$32:$H$33,3,0)</f>
        <v>60</v>
      </c>
      <c r="S361" s="43">
        <f>VLOOKUP(Categorized!O204,Rules!$F$34:$H$40,3,0)</f>
        <v>70</v>
      </c>
      <c r="T361" s="43">
        <f>VLOOKUP(Categorized!P204,Rules!$F$41:$H$42,3,0)</f>
        <v>30</v>
      </c>
      <c r="U361" s="43">
        <f>VLOOKUP(Categorized!R204,Rules!$F$47:$H$51,3,0)</f>
        <v>70</v>
      </c>
      <c r="V361" s="43">
        <f>VLOOKUP(Categorized!S204,Rules!$F$52:$H$56,3,0)</f>
        <v>50</v>
      </c>
      <c r="W361" s="43">
        <f>VLOOKUP(Categorized!T204,Rules!$F$57:$H$58,3,0)</f>
        <v>30</v>
      </c>
      <c r="X361" s="255" t="e">
        <f t="array" ref="X361">MMULT(R361:W361,Rules!$O$14:$O$20)</f>
        <v>#VALUE!</v>
      </c>
      <c r="Y361" s="43">
        <f>VLOOKUP(Categorized!U204,Rules!$F$59:$H$60,3,0)</f>
        <v>80</v>
      </c>
      <c r="Z361" s="43">
        <f>VLOOKUP(Categorized!V204,Rules!$F$61:$H$62,3,0)</f>
        <v>20</v>
      </c>
      <c r="AA361" s="43">
        <f>VLOOKUP(Categorized!W204,Rules!$F$63:$H$64,3,0)</f>
        <v>80</v>
      </c>
      <c r="AB361" s="43">
        <f>VLOOKUP(Categorized!X204,Rules!$F$65:$H$66,3,0)</f>
        <v>20</v>
      </c>
      <c r="AC361" s="255">
        <f t="array" ref="AC361">MMULT(Y361:AB361,Rules!$O$23:$O$26)</f>
        <v>46.666666666666664</v>
      </c>
      <c r="AD361" s="43">
        <f>VLOOKUP(Categorized!Y204,Rules!$F$67:$H$68,3,0)</f>
        <v>70</v>
      </c>
      <c r="AE361" s="43">
        <f>VLOOKUP(Categorized!Z204,Rules!$F$69:$H$70,3,0)</f>
        <v>80</v>
      </c>
      <c r="AF361" s="43">
        <f>VLOOKUP(Categorized!AA204,Rules!$F$71:$H$72,3,0)</f>
        <v>80</v>
      </c>
      <c r="AG361" s="43">
        <f>VLOOKUP(Categorized!AB204,Rules!$F$73:$H$74,3,0)</f>
        <v>60</v>
      </c>
      <c r="AH361" s="255">
        <f t="array" ref="AH361">MMULT(AD361:AG361,Rules!$O$29:$O$32)</f>
        <v>73.174603174603163</v>
      </c>
      <c r="AI361" s="43">
        <f>VLOOKUP(Categorized!AC204,Rules!$F$75:$H$76,3,0)</f>
        <v>80</v>
      </c>
      <c r="AJ361" s="43">
        <f>VLOOKUP(Categorized!AD204,Rules!$F$77:$H$78,3,0)</f>
        <v>50</v>
      </c>
      <c r="AK361" s="43">
        <f>VLOOKUP(Categorized!AE204,Rules!$F$79:$H$84,3,0)</f>
        <v>50</v>
      </c>
      <c r="AL361" s="43">
        <f>VLOOKUP(Categorized!AF204,Rules!$F$85:$H$89,3,0)</f>
        <v>50</v>
      </c>
      <c r="AM361" s="43">
        <f>VLOOKUP(Categorized!AG204,Rules!$F$90:$H$92,3,0)</f>
        <v>30</v>
      </c>
      <c r="AN361" s="43">
        <f>VLOOKUP(Categorized!AH204,Rules!$F$93:$H$96,3,0)</f>
        <v>80</v>
      </c>
      <c r="AO361" s="43">
        <f>VLOOKUP(Categorized!AI204,Rules!$F$97:$H$100,3,0)</f>
        <v>50</v>
      </c>
      <c r="AP361" s="43">
        <f>VLOOKUP(Categorized!AJ204,Rules!$F$101:$H$102,3,0)</f>
        <v>30</v>
      </c>
      <c r="AQ361" s="43">
        <f>VLOOKUP(Categorized!AM204,Rules!$F$110:$H$113,3,0)</f>
        <v>30</v>
      </c>
      <c r="AR361" s="255" t="e">
        <f t="array" ref="AR361">MMULT(AI361:AQ361,Rules!$O$35:$O$45)</f>
        <v>#VALUE!</v>
      </c>
      <c r="AS361" s="44">
        <f>VLOOKUP(Categorized!AN204,Rules!$F$114:$H$116,3,0)</f>
        <v>90</v>
      </c>
      <c r="AT361" s="44">
        <f>VLOOKUP(Categorized!AO204,Rules!$F$117:$H$119,3,0)</f>
        <v>30</v>
      </c>
      <c r="AU361" s="44">
        <f>VLOOKUP(Categorized!AP204,Rules!$F$120:$H$122,3,0)</f>
        <v>30</v>
      </c>
      <c r="AV361" s="44">
        <f>VLOOKUP(Categorized!AQ204,Rules!$F$123:$H$124,3,0)</f>
        <v>30</v>
      </c>
      <c r="AW361" s="44">
        <f>VLOOKUP(Categorized!AR204,Rules!$F$125:$H$127,3,0)</f>
        <v>50</v>
      </c>
      <c r="AX361" s="44">
        <f>VLOOKUP(Categorized!AS204,Rules!$F$128:$H$130,3,0)</f>
        <v>30</v>
      </c>
      <c r="AY361" s="43">
        <f>VLOOKUP(Categorized!AT204,Rules!$F$131:$H$133,3,0)</f>
        <v>30</v>
      </c>
      <c r="AZ361" s="44">
        <f>VLOOKUP(Categorized!AU204,Rules!$F$134:$H$136,3,0)</f>
        <v>30</v>
      </c>
      <c r="BA361" s="44">
        <f>VLOOKUP(Categorized!AV204,Rules!$F$134:$H$136,3,0)</f>
        <v>30</v>
      </c>
      <c r="BB361" s="44">
        <f>VLOOKUP(Categorized!AW204,Rules!$F$139:$H$141,3,0)</f>
        <v>45</v>
      </c>
      <c r="BC361" s="256">
        <f t="array" ref="BC361">MMULT(AS361:BB361,Rules!$O$48:$O$57)</f>
        <v>38.662576687116562</v>
      </c>
      <c r="BD361" s="43">
        <f>VLOOKUP(Categorized!AX204,Rules!$F$142:$H$143,3,0)</f>
        <v>30</v>
      </c>
      <c r="BE361" s="43">
        <f>VLOOKUP(Categorized!AY204,Rules!$F$144:$H$145,3,0)</f>
        <v>30</v>
      </c>
      <c r="BF361" s="43">
        <f>VLOOKUP(Categorized!AZ204,Rules!$F$146:$H$147,3,0)</f>
        <v>30</v>
      </c>
      <c r="BG361" s="43">
        <f>VLOOKUP(Categorized!BA204,Rules!$F$148:$H$149,3,0)</f>
        <v>30</v>
      </c>
      <c r="BH361" s="43">
        <f>VLOOKUP(Categorized!BB204,Rules!$F$150:$H$151,3,0)</f>
        <v>30</v>
      </c>
      <c r="BI361" s="43">
        <f>VLOOKUP(Categorized!BC204,Rules!$F$152:$H$153,3,0)</f>
        <v>30</v>
      </c>
      <c r="BJ361" s="43">
        <f>VLOOKUP(Categorized!BD204,Rules!$F$154:$H$155,3,0)</f>
        <v>90</v>
      </c>
      <c r="BK361" s="43">
        <f>VLOOKUP(Categorized!BE204,Rules!$F$156:$H$157,3,0)</f>
        <v>30</v>
      </c>
      <c r="BL361" s="43">
        <f>VLOOKUP(Categorized!BF204,Rules!$F$158:$H$159,3,0)</f>
        <v>30</v>
      </c>
      <c r="BM361" s="43">
        <f>VLOOKUP(Categorized!BG204,Rules!$F$160:$H$161,3,0)</f>
        <v>30</v>
      </c>
      <c r="BN361" s="43">
        <f>VLOOKUP(Categorized!BH204,Rules!$F$162:$H$163,3,0)</f>
        <v>30</v>
      </c>
      <c r="BO361" s="43">
        <f>VLOOKUP(Categorized!BI204,Rules!$F$164:$H$165,3,0)</f>
        <v>30</v>
      </c>
      <c r="BP361" s="43">
        <f>VLOOKUP(Categorized!BJ204,Rules!$F$166:$H$167,3,0)</f>
        <v>90</v>
      </c>
      <c r="BQ361" s="43">
        <f>VLOOKUP(Categorized!BK204,Rules!$F$168:$H$169,3,0)</f>
        <v>30</v>
      </c>
      <c r="BR361" s="43">
        <f>VLOOKUP(Categorized!BL204,Rules!$F$170:$H$171,3,0)</f>
        <v>30</v>
      </c>
      <c r="BS361" s="43">
        <f>VLOOKUP(Categorized!BM204,Rules!$F$172:$H$173,3,0)</f>
        <v>30</v>
      </c>
      <c r="BT361" s="43">
        <f>VLOOKUP(Categorized!BN204,Rules!$F$174:$H$175,3,0)</f>
        <v>30</v>
      </c>
      <c r="BU361" s="43">
        <f>VLOOKUP(Categorized!BO204,Rules!$F$176:$H$177,3,0)</f>
        <v>95</v>
      </c>
      <c r="BV361" s="43">
        <f>VLOOKUP(Categorized!BP204,Rules!$F$178:$H$179,3,0)</f>
        <v>30</v>
      </c>
      <c r="BW361" s="43">
        <f>VLOOKUP(Categorized!BQ204,Rules!$F$180:$H$181,3,0)</f>
        <v>30</v>
      </c>
      <c r="BX361" s="43">
        <f>VLOOKUP(Categorized!BR204,Rules!$F$182:$H$183,3,0)</f>
        <v>90</v>
      </c>
      <c r="BY361" s="255">
        <f t="array" ref="BY361">MMULT(BD361:BX361,Rules!$O$60:$O$80)</f>
        <v>42.439241256668645</v>
      </c>
      <c r="BZ361" s="43">
        <f>VLOOKUP(Categorized!BS204,Rules!$F$184:$H$185,3,0)</f>
        <v>30</v>
      </c>
      <c r="CA361" s="43">
        <f>VLOOKUP(Categorized!BT204,Rules!$F$186:$H$187,3,0)</f>
        <v>30</v>
      </c>
      <c r="CB361" s="43">
        <f>VLOOKUP(Categorized!BU204,Rules!$F$188:$H$189,3,0)</f>
        <v>30</v>
      </c>
      <c r="CC361" s="43">
        <f>VLOOKUP(Categorized!BV204,Rules!$F$190:$H$191,3,0)</f>
        <v>90</v>
      </c>
      <c r="CD361" s="43">
        <f>VLOOKUP(Categorized!BW204,Rules!$F$192:$H$193,3,0)</f>
        <v>30</v>
      </c>
      <c r="CE361" s="255">
        <f t="array" ref="CE361">MMULT(BZ361:CD361,Rules!$O$83:$O$87)</f>
        <v>40.588235294117645</v>
      </c>
      <c r="CF361" s="46">
        <v>0</v>
      </c>
      <c r="CG361" s="46">
        <v>0</v>
      </c>
      <c r="CH361" s="322">
        <v>3</v>
      </c>
      <c r="CI361" s="322">
        <v>3</v>
      </c>
      <c r="CJ361" s="322">
        <v>1</v>
      </c>
      <c r="CK361" s="43">
        <f>VLOOKUP(Categorized!CC204,Rules!$F$231:$H$234,3,0)</f>
        <v>20</v>
      </c>
      <c r="CL361" s="43">
        <f>VLOOKUP(Categorized!CD204,Rules!$F$235:$H$237,3,0)</f>
        <v>95</v>
      </c>
      <c r="CM361" s="43">
        <f>VLOOKUP(Categorized!CE204,Rules!$F$238:$H$241,3,0)</f>
        <v>60</v>
      </c>
      <c r="CN361" s="393" t="e" cm="1">
        <f t="array" ref="CN361">MMULT(CK361:CM361,Rules!$O$92:$O$93)</f>
        <v>#VALUE!</v>
      </c>
      <c r="CO361" s="397" t="e">
        <f t="shared" si="40"/>
        <v>#VALUE!</v>
      </c>
      <c r="CP361" s="397" t="e">
        <f t="shared" si="41"/>
        <v>#VALUE!</v>
      </c>
      <c r="CQ361" s="424" t="str">
        <f t="shared" si="46"/>
        <v>10</v>
      </c>
    </row>
    <row r="362" spans="1:95" ht="18.5" hidden="1">
      <c r="A362" s="58">
        <v>2021</v>
      </c>
      <c r="B362" s="39" t="s">
        <v>260</v>
      </c>
      <c r="C362" s="431">
        <v>44363.523340740699</v>
      </c>
      <c r="D362" s="431">
        <v>44364.4844734375</v>
      </c>
      <c r="E362" s="403">
        <v>55306</v>
      </c>
      <c r="F362" s="426">
        <f t="shared" si="42"/>
        <v>0</v>
      </c>
      <c r="G362" s="426">
        <f t="shared" si="47"/>
        <v>0</v>
      </c>
      <c r="H362" s="428">
        <f t="shared" si="43"/>
        <v>1</v>
      </c>
      <c r="I362" s="428">
        <f t="shared" si="44"/>
        <v>0</v>
      </c>
      <c r="J362" s="428">
        <f t="shared" si="45"/>
        <v>0</v>
      </c>
      <c r="K362" s="42">
        <f>VLOOKUP(Categorized!F213,Rules!$F$4:$H$7,3,0)</f>
        <v>90</v>
      </c>
      <c r="L362" s="43">
        <f>VLOOKUP(Categorized!G213,Rules!$F$8:$H$9,3,0)</f>
        <v>90</v>
      </c>
      <c r="M362" s="43">
        <f>VLOOKUP(Categorized!H213,Rules!$F$10:$H$12,3,0)</f>
        <v>60</v>
      </c>
      <c r="N362" s="43">
        <f>VLOOKUP(Categorized!I213,Rules!$F$13:$H$16,3,0)</f>
        <v>40</v>
      </c>
      <c r="O362" s="43">
        <f>VLOOKUP(Categorized!K213,Rules!$F$20:$H$27,3,0)</f>
        <v>60</v>
      </c>
      <c r="P362" s="43">
        <f>VLOOKUP(Categorized!M213,Rules!$F$29:$H$31,3,0)</f>
        <v>70</v>
      </c>
      <c r="Q362" s="255" t="e">
        <f t="array" ref="Q362">MMULT(K362:P362,Rules!$O$4:$O$11)</f>
        <v>#VALUE!</v>
      </c>
      <c r="R362" s="43">
        <f>VLOOKUP(Categorized!N213,Rules!$F$32:$H$33,3,0)</f>
        <v>90</v>
      </c>
      <c r="S362" s="43">
        <f>VLOOKUP(Categorized!O213,Rules!$F$34:$H$40,3,0)</f>
        <v>80</v>
      </c>
      <c r="T362" s="43">
        <f>VLOOKUP(Categorized!P213,Rules!$F$41:$H$42,3,0)</f>
        <v>90</v>
      </c>
      <c r="U362" s="43">
        <f>VLOOKUP(Categorized!R213,Rules!$F$47:$H$51,3,0)</f>
        <v>30</v>
      </c>
      <c r="V362" s="43">
        <f>VLOOKUP(Categorized!S213,Rules!$F$52:$H$56,3,0)</f>
        <v>30</v>
      </c>
      <c r="W362" s="43">
        <f>VLOOKUP(Categorized!T213,Rules!$F$57:$H$58,3,0)</f>
        <v>80</v>
      </c>
      <c r="X362" s="255" t="e">
        <f t="array" ref="X362">MMULT(R362:W362,Rules!$O$14:$O$20)</f>
        <v>#VALUE!</v>
      </c>
      <c r="Y362" s="43">
        <f>VLOOKUP(Categorized!U213,Rules!$F$59:$H$60,3,0)</f>
        <v>20</v>
      </c>
      <c r="Z362" s="43">
        <f>VLOOKUP(Categorized!V213,Rules!$F$61:$H$62,3,0)</f>
        <v>20</v>
      </c>
      <c r="AA362" s="43">
        <f>VLOOKUP(Categorized!W213,Rules!$F$63:$H$64,3,0)</f>
        <v>80</v>
      </c>
      <c r="AB362" s="43">
        <f>VLOOKUP(Categorized!X213,Rules!$F$65:$H$66,3,0)</f>
        <v>20</v>
      </c>
      <c r="AC362" s="255">
        <f t="array" ref="AC362">MMULT(Y362:AB362,Rules!$O$23:$O$26)</f>
        <v>26.666666666666664</v>
      </c>
      <c r="AD362" s="43">
        <f>VLOOKUP(Categorized!Y213,Rules!$F$67:$H$68,3,0)</f>
        <v>30</v>
      </c>
      <c r="AE362" s="43">
        <f>VLOOKUP(Categorized!Z213,Rules!$F$69:$H$70,3,0)</f>
        <v>30</v>
      </c>
      <c r="AF362" s="43">
        <f>VLOOKUP(Categorized!AA213,Rules!$F$71:$H$72,3,0)</f>
        <v>30</v>
      </c>
      <c r="AG362" s="43">
        <f>VLOOKUP(Categorized!AB213,Rules!$F$73:$H$74,3,0)</f>
        <v>30</v>
      </c>
      <c r="AH362" s="255">
        <f t="array" ref="AH362">MMULT(AD362:AG362,Rules!$O$29:$O$32)</f>
        <v>30</v>
      </c>
      <c r="AI362" s="43">
        <f>VLOOKUP(Categorized!AC213,Rules!$F$75:$H$76,3,0)</f>
        <v>80</v>
      </c>
      <c r="AJ362" s="43">
        <f>VLOOKUP(Categorized!AD213,Rules!$F$77:$H$78,3,0)</f>
        <v>50</v>
      </c>
      <c r="AK362" s="43">
        <f>VLOOKUP(Categorized!AE213,Rules!$F$79:$H$84,3,0)</f>
        <v>80</v>
      </c>
      <c r="AL362" s="43">
        <f>VLOOKUP(Categorized!AF213,Rules!$F$85:$H$89,3,0)</f>
        <v>50</v>
      </c>
      <c r="AM362" s="43">
        <f>VLOOKUP(Categorized!AG213,Rules!$F$90:$H$92,3,0)</f>
        <v>30</v>
      </c>
      <c r="AN362" s="43">
        <f>VLOOKUP(Categorized!AH213,Rules!$F$93:$H$96,3,0)</f>
        <v>80</v>
      </c>
      <c r="AO362" s="43">
        <f>VLOOKUP(Categorized!AI213,Rules!$F$97:$H$100,3,0)</f>
        <v>50</v>
      </c>
      <c r="AP362" s="43">
        <f>VLOOKUP(Categorized!AJ213,Rules!$F$101:$H$102,3,0)</f>
        <v>30</v>
      </c>
      <c r="AQ362" s="43">
        <f>VLOOKUP(Categorized!AM213,Rules!$F$110:$H$113,3,0)</f>
        <v>70</v>
      </c>
      <c r="AR362" s="255" t="e">
        <f t="array" ref="AR362">MMULT(AI362:AQ362,Rules!$O$35:$O$45)</f>
        <v>#VALUE!</v>
      </c>
      <c r="AS362" s="44">
        <f>VLOOKUP(Categorized!AN213,Rules!$F$114:$H$116,3,0)</f>
        <v>90</v>
      </c>
      <c r="AT362" s="44">
        <f>VLOOKUP(Categorized!AO213,Rules!$F$117:$H$119,3,0)</f>
        <v>90</v>
      </c>
      <c r="AU362" s="44">
        <f>VLOOKUP(Categorized!AP213,Rules!$F$120:$H$122,3,0)</f>
        <v>30</v>
      </c>
      <c r="AV362" s="44">
        <f>VLOOKUP(Categorized!AQ213,Rules!$F$123:$H$124,3,0)</f>
        <v>30</v>
      </c>
      <c r="AW362" s="44">
        <f>VLOOKUP(Categorized!AR213,Rules!$F$125:$H$127,3,0)</f>
        <v>50</v>
      </c>
      <c r="AX362" s="44">
        <f>VLOOKUP(Categorized!AS213,Rules!$F$128:$H$130,3,0)</f>
        <v>30</v>
      </c>
      <c r="AY362" s="43">
        <f>VLOOKUP(Categorized!AT213,Rules!$F$131:$H$133,3,0)</f>
        <v>30</v>
      </c>
      <c r="AZ362" s="44">
        <f>VLOOKUP(Categorized!AU213,Rules!$F$134:$H$136,3,0)</f>
        <v>30</v>
      </c>
      <c r="BA362" s="44">
        <f>VLOOKUP(Categorized!AV213,Rules!$F$134:$H$136,3,0)</f>
        <v>45</v>
      </c>
      <c r="BB362" s="44">
        <f>VLOOKUP(Categorized!AW213,Rules!$F$139:$H$141,3,0)</f>
        <v>45</v>
      </c>
      <c r="BC362" s="256">
        <f t="array" ref="BC362">MMULT(AS362:BB362,Rules!$O$48:$O$57)</f>
        <v>45.601226993865033</v>
      </c>
      <c r="BD362" s="43">
        <f>VLOOKUP(Categorized!AX213,Rules!$F$142:$H$143,3,0)</f>
        <v>30</v>
      </c>
      <c r="BE362" s="43">
        <f>VLOOKUP(Categorized!AY213,Rules!$F$144:$H$145,3,0)</f>
        <v>30</v>
      </c>
      <c r="BF362" s="43">
        <f>VLOOKUP(Categorized!AZ213,Rules!$F$146:$H$147,3,0)</f>
        <v>30</v>
      </c>
      <c r="BG362" s="43">
        <f>VLOOKUP(Categorized!BA213,Rules!$F$148:$H$149,3,0)</f>
        <v>30</v>
      </c>
      <c r="BH362" s="43">
        <f>VLOOKUP(Categorized!BB213,Rules!$F$150:$H$151,3,0)</f>
        <v>30</v>
      </c>
      <c r="BI362" s="43">
        <f>VLOOKUP(Categorized!BC213,Rules!$F$152:$H$153,3,0)</f>
        <v>30</v>
      </c>
      <c r="BJ362" s="43">
        <f>VLOOKUP(Categorized!BD213,Rules!$F$154:$H$155,3,0)</f>
        <v>30</v>
      </c>
      <c r="BK362" s="43">
        <f>VLOOKUP(Categorized!BE213,Rules!$F$156:$H$157,3,0)</f>
        <v>30</v>
      </c>
      <c r="BL362" s="43">
        <f>VLOOKUP(Categorized!BF213,Rules!$F$158:$H$159,3,0)</f>
        <v>30</v>
      </c>
      <c r="BM362" s="43">
        <f>VLOOKUP(Categorized!BG213,Rules!$F$160:$H$161,3,0)</f>
        <v>30</v>
      </c>
      <c r="BN362" s="43">
        <f>VLOOKUP(Categorized!BH213,Rules!$F$162:$H$163,3,0)</f>
        <v>30</v>
      </c>
      <c r="BO362" s="43">
        <f>VLOOKUP(Categorized!BI213,Rules!$F$164:$H$165,3,0)</f>
        <v>30</v>
      </c>
      <c r="BP362" s="43">
        <f>VLOOKUP(Categorized!BJ213,Rules!$F$166:$H$167,3,0)</f>
        <v>30</v>
      </c>
      <c r="BQ362" s="43">
        <f>VLOOKUP(Categorized!BK213,Rules!$F$168:$H$169,3,0)</f>
        <v>30</v>
      </c>
      <c r="BR362" s="43">
        <f>VLOOKUP(Categorized!BL213,Rules!$F$170:$H$171,3,0)</f>
        <v>30</v>
      </c>
      <c r="BS362" s="43">
        <f>VLOOKUP(Categorized!BM213,Rules!$F$172:$H$173,3,0)</f>
        <v>30</v>
      </c>
      <c r="BT362" s="43">
        <f>VLOOKUP(Categorized!BN213,Rules!$F$174:$H$175,3,0)</f>
        <v>30</v>
      </c>
      <c r="BU362" s="43">
        <f>VLOOKUP(Categorized!BO213,Rules!$F$176:$H$177,3,0)</f>
        <v>30</v>
      </c>
      <c r="BV362" s="43">
        <f>VLOOKUP(Categorized!BP213,Rules!$F$178:$H$179,3,0)</f>
        <v>30</v>
      </c>
      <c r="BW362" s="43">
        <f>VLOOKUP(Categorized!BQ213,Rules!$F$180:$H$181,3,0)</f>
        <v>30</v>
      </c>
      <c r="BX362" s="43">
        <f>VLOOKUP(Categorized!BR213,Rules!$F$182:$H$183,3,0)</f>
        <v>30</v>
      </c>
      <c r="BY362" s="255">
        <f t="array" ref="BY362">MMULT(BD362:BX362,Rules!$O$60:$O$80)</f>
        <v>29.999999999999996</v>
      </c>
      <c r="BZ362" s="43">
        <f>VLOOKUP(Categorized!BS213,Rules!$F$184:$H$185,3,0)</f>
        <v>30</v>
      </c>
      <c r="CA362" s="43">
        <f>VLOOKUP(Categorized!BT213,Rules!$F$186:$H$187,3,0)</f>
        <v>30</v>
      </c>
      <c r="CB362" s="43">
        <f>VLOOKUP(Categorized!BU213,Rules!$F$188:$H$189,3,0)</f>
        <v>30</v>
      </c>
      <c r="CC362" s="43">
        <f>VLOOKUP(Categorized!BV213,Rules!$F$190:$H$191,3,0)</f>
        <v>30</v>
      </c>
      <c r="CD362" s="43">
        <f>VLOOKUP(Categorized!BW213,Rules!$F$192:$H$193,3,0)</f>
        <v>30</v>
      </c>
      <c r="CE362" s="255">
        <f t="array" ref="CE362">MMULT(BZ362:CD362,Rules!$O$83:$O$87)</f>
        <v>30</v>
      </c>
      <c r="CF362" s="46">
        <v>0</v>
      </c>
      <c r="CG362" s="46">
        <v>0</v>
      </c>
      <c r="CH362" s="322">
        <v>1</v>
      </c>
      <c r="CI362" s="322">
        <v>4</v>
      </c>
      <c r="CJ362" s="322">
        <v>5</v>
      </c>
      <c r="CK362" s="43">
        <f>VLOOKUP(Categorized!CC213,Rules!$F$231:$H$234,3,0)</f>
        <v>20</v>
      </c>
      <c r="CL362" s="43">
        <f>VLOOKUP(Categorized!CD213,Rules!$F$235:$H$237,3,0)</f>
        <v>95</v>
      </c>
      <c r="CM362" s="43">
        <f>VLOOKUP(Categorized!CE213,Rules!$F$238:$H$241,3,0)</f>
        <v>60</v>
      </c>
      <c r="CN362" s="393" t="e" cm="1">
        <f t="array" ref="CN362">MMULT(CK362:CM362,Rules!$O$92:$O$93)</f>
        <v>#VALUE!</v>
      </c>
      <c r="CO362" s="397" t="e">
        <f t="shared" si="40"/>
        <v>#VALUE!</v>
      </c>
      <c r="CP362" s="397" t="e">
        <f t="shared" si="41"/>
        <v>#VALUE!</v>
      </c>
      <c r="CQ362" s="424" t="str">
        <f t="shared" si="46"/>
        <v>10</v>
      </c>
    </row>
    <row r="363" spans="1:95" ht="18.5" hidden="1">
      <c r="A363" s="58">
        <v>2021</v>
      </c>
      <c r="B363" s="39" t="s">
        <v>264</v>
      </c>
      <c r="C363" s="431">
        <v>44363.029461550897</v>
      </c>
      <c r="D363" s="431">
        <v>44366.416177164298</v>
      </c>
      <c r="E363" s="403">
        <v>55318</v>
      </c>
      <c r="F363" s="426">
        <f t="shared" si="42"/>
        <v>0</v>
      </c>
      <c r="G363" s="426">
        <f t="shared" si="47"/>
        <v>0</v>
      </c>
      <c r="H363" s="428">
        <f t="shared" si="43"/>
        <v>1</v>
      </c>
      <c r="I363" s="428">
        <f t="shared" si="44"/>
        <v>0</v>
      </c>
      <c r="J363" s="428">
        <f t="shared" si="45"/>
        <v>0</v>
      </c>
      <c r="K363" s="42">
        <f>VLOOKUP(Categorized!F217,Rules!$F$4:$H$7,3,0)</f>
        <v>80</v>
      </c>
      <c r="L363" s="43">
        <f>VLOOKUP(Categorized!G217,Rules!$F$8:$H$9,3,0)</f>
        <v>60</v>
      </c>
      <c r="M363" s="43">
        <f>VLOOKUP(Categorized!H217,Rules!$F$10:$H$12,3,0)</f>
        <v>60</v>
      </c>
      <c r="N363" s="43">
        <f>VLOOKUP(Categorized!I217,Rules!$F$13:$H$16,3,0)</f>
        <v>95</v>
      </c>
      <c r="O363" s="43">
        <f>VLOOKUP(Categorized!K217,Rules!$F$20:$H$27,3,0)</f>
        <v>60</v>
      </c>
      <c r="P363" s="43">
        <f>VLOOKUP(Categorized!M217,Rules!$F$29:$H$31,3,0)</f>
        <v>60</v>
      </c>
      <c r="Q363" s="255" t="e">
        <f t="array" ref="Q363">MMULT(K363:P363,Rules!$O$4:$O$11)</f>
        <v>#VALUE!</v>
      </c>
      <c r="R363" s="43">
        <f>VLOOKUP(Categorized!N217,Rules!$F$32:$H$33,3,0)</f>
        <v>60</v>
      </c>
      <c r="S363" s="43">
        <f>VLOOKUP(Categorized!O217,Rules!$F$34:$H$40,3,0)</f>
        <v>50</v>
      </c>
      <c r="T363" s="43">
        <f>VLOOKUP(Categorized!P217,Rules!$F$41:$H$42,3,0)</f>
        <v>90</v>
      </c>
      <c r="U363" s="43">
        <f>VLOOKUP(Categorized!R217,Rules!$F$47:$H$51,3,0)</f>
        <v>30</v>
      </c>
      <c r="V363" s="43">
        <f>VLOOKUP(Categorized!S217,Rules!$F$52:$H$56,3,0)</f>
        <v>30</v>
      </c>
      <c r="W363" s="43">
        <f>VLOOKUP(Categorized!T217,Rules!$F$57:$H$58,3,0)</f>
        <v>80</v>
      </c>
      <c r="X363" s="255" t="e">
        <f t="array" ref="X363">MMULT(R363:W363,Rules!$O$14:$O$20)</f>
        <v>#VALUE!</v>
      </c>
      <c r="Y363" s="43">
        <f>VLOOKUP(Categorized!U217,Rules!$F$59:$H$60,3,0)</f>
        <v>80</v>
      </c>
      <c r="Z363" s="43">
        <f>VLOOKUP(Categorized!V217,Rules!$F$61:$H$62,3,0)</f>
        <v>20</v>
      </c>
      <c r="AA363" s="43">
        <f>VLOOKUP(Categorized!W217,Rules!$F$63:$H$64,3,0)</f>
        <v>80</v>
      </c>
      <c r="AB363" s="43">
        <f>VLOOKUP(Categorized!X217,Rules!$F$65:$H$66,3,0)</f>
        <v>20</v>
      </c>
      <c r="AC363" s="255">
        <f t="array" ref="AC363">MMULT(Y363:AB363,Rules!$O$23:$O$26)</f>
        <v>46.666666666666664</v>
      </c>
      <c r="AD363" s="43">
        <f>VLOOKUP(Categorized!Y217,Rules!$F$67:$H$68,3,0)</f>
        <v>70</v>
      </c>
      <c r="AE363" s="43">
        <f>VLOOKUP(Categorized!Z217,Rules!$F$69:$H$70,3,0)</f>
        <v>80</v>
      </c>
      <c r="AF363" s="43">
        <f>VLOOKUP(Categorized!AA217,Rules!$F$71:$H$72,3,0)</f>
        <v>30</v>
      </c>
      <c r="AG363" s="43">
        <f>VLOOKUP(Categorized!AB217,Rules!$F$73:$H$74,3,0)</f>
        <v>30</v>
      </c>
      <c r="AH363" s="255">
        <f t="array" ref="AH363">MMULT(AD363:AG363,Rules!$O$29:$O$32)</f>
        <v>53.809523809523803</v>
      </c>
      <c r="AI363" s="43">
        <f>VLOOKUP(Categorized!AC217,Rules!$F$75:$H$76,3,0)</f>
        <v>80</v>
      </c>
      <c r="AJ363" s="43">
        <f>VLOOKUP(Categorized!AD217,Rules!$F$77:$H$78,3,0)</f>
        <v>80</v>
      </c>
      <c r="AK363" s="43">
        <f>VLOOKUP(Categorized!AE217,Rules!$F$79:$H$84,3,0)</f>
        <v>85</v>
      </c>
      <c r="AL363" s="43">
        <f>VLOOKUP(Categorized!AF217,Rules!$F$85:$H$89,3,0)</f>
        <v>80</v>
      </c>
      <c r="AM363" s="43">
        <f>VLOOKUP(Categorized!AG217,Rules!$F$90:$H$92,3,0)</f>
        <v>30</v>
      </c>
      <c r="AN363" s="43">
        <f>VLOOKUP(Categorized!AH217,Rules!$F$93:$H$96,3,0)</f>
        <v>30</v>
      </c>
      <c r="AO363" s="43">
        <f>VLOOKUP(Categorized!AI217,Rules!$F$97:$H$100,3,0)</f>
        <v>30</v>
      </c>
      <c r="AP363" s="43">
        <f>VLOOKUP(Categorized!AJ217,Rules!$F$101:$H$102,3,0)</f>
        <v>30</v>
      </c>
      <c r="AQ363" s="43">
        <f>VLOOKUP(Categorized!AM217,Rules!$F$110:$H$113,3,0)</f>
        <v>70</v>
      </c>
      <c r="AR363" s="255" t="e">
        <f t="array" ref="AR363">MMULT(AI363:AQ363,Rules!$O$35:$O$45)</f>
        <v>#VALUE!</v>
      </c>
      <c r="AS363" s="44">
        <f>VLOOKUP(Categorized!AN217,Rules!$F$114:$H$116,3,0)</f>
        <v>30</v>
      </c>
      <c r="AT363" s="44">
        <f>VLOOKUP(Categorized!AO217,Rules!$F$117:$H$119,3,0)</f>
        <v>30</v>
      </c>
      <c r="AU363" s="44">
        <f>VLOOKUP(Categorized!AP217,Rules!$F$120:$H$122,3,0)</f>
        <v>90</v>
      </c>
      <c r="AV363" s="44">
        <f>VLOOKUP(Categorized!AQ217,Rules!$F$123:$H$124,3,0)</f>
        <v>30</v>
      </c>
      <c r="AW363" s="44">
        <f>VLOOKUP(Categorized!AR217,Rules!$F$125:$H$127,3,0)</f>
        <v>70</v>
      </c>
      <c r="AX363" s="44">
        <f>VLOOKUP(Categorized!AS217,Rules!$F$128:$H$130,3,0)</f>
        <v>30</v>
      </c>
      <c r="AY363" s="43">
        <f>VLOOKUP(Categorized!AT217,Rules!$F$131:$H$133,3,0)</f>
        <v>30</v>
      </c>
      <c r="AZ363" s="44">
        <f>VLOOKUP(Categorized!AU217,Rules!$F$134:$H$136,3,0)</f>
        <v>30</v>
      </c>
      <c r="BA363" s="44">
        <f>VLOOKUP(Categorized!AV217,Rules!$F$134:$H$136,3,0)</f>
        <v>45</v>
      </c>
      <c r="BB363" s="44">
        <f>VLOOKUP(Categorized!AW217,Rules!$F$139:$H$141,3,0)</f>
        <v>45</v>
      </c>
      <c r="BC363" s="256">
        <f t="array" ref="BC363">MMULT(AS363:BB363,Rules!$O$48:$O$57)</f>
        <v>42.631901840490798</v>
      </c>
      <c r="BD363" s="43">
        <f>VLOOKUP(Categorized!AX217,Rules!$F$142:$H$143,3,0)</f>
        <v>30</v>
      </c>
      <c r="BE363" s="43">
        <f>VLOOKUP(Categorized!AY217,Rules!$F$144:$H$145,3,0)</f>
        <v>30</v>
      </c>
      <c r="BF363" s="43">
        <f>VLOOKUP(Categorized!AZ217,Rules!$F$146:$H$147,3,0)</f>
        <v>30</v>
      </c>
      <c r="BG363" s="43">
        <f>VLOOKUP(Categorized!BA217,Rules!$F$148:$H$149,3,0)</f>
        <v>30</v>
      </c>
      <c r="BH363" s="43">
        <f>VLOOKUP(Categorized!BB217,Rules!$F$150:$H$151,3,0)</f>
        <v>30</v>
      </c>
      <c r="BI363" s="43">
        <f>VLOOKUP(Categorized!BC217,Rules!$F$152:$H$153,3,0)</f>
        <v>30</v>
      </c>
      <c r="BJ363" s="43">
        <f>VLOOKUP(Categorized!BD217,Rules!$F$154:$H$155,3,0)</f>
        <v>30</v>
      </c>
      <c r="BK363" s="43">
        <f>VLOOKUP(Categorized!BE217,Rules!$F$156:$H$157,3,0)</f>
        <v>30</v>
      </c>
      <c r="BL363" s="43">
        <f>VLOOKUP(Categorized!BF217,Rules!$F$158:$H$159,3,0)</f>
        <v>30</v>
      </c>
      <c r="BM363" s="43">
        <f>VLOOKUP(Categorized!BG217,Rules!$F$160:$H$161,3,0)</f>
        <v>30</v>
      </c>
      <c r="BN363" s="43">
        <f>VLOOKUP(Categorized!BH217,Rules!$F$162:$H$163,3,0)</f>
        <v>90</v>
      </c>
      <c r="BO363" s="43">
        <f>VLOOKUP(Categorized!BI217,Rules!$F$164:$H$165,3,0)</f>
        <v>30</v>
      </c>
      <c r="BP363" s="43">
        <f>VLOOKUP(Categorized!BJ217,Rules!$F$166:$H$167,3,0)</f>
        <v>90</v>
      </c>
      <c r="BQ363" s="43">
        <f>VLOOKUP(Categorized!BK217,Rules!$F$168:$H$169,3,0)</f>
        <v>30</v>
      </c>
      <c r="BR363" s="43">
        <f>VLOOKUP(Categorized!BL217,Rules!$F$170:$H$171,3,0)</f>
        <v>30</v>
      </c>
      <c r="BS363" s="43">
        <f>VLOOKUP(Categorized!BM217,Rules!$F$172:$H$173,3,0)</f>
        <v>30</v>
      </c>
      <c r="BT363" s="43">
        <f>VLOOKUP(Categorized!BN217,Rules!$F$174:$H$175,3,0)</f>
        <v>30</v>
      </c>
      <c r="BU363" s="43">
        <f>VLOOKUP(Categorized!BO217,Rules!$F$176:$H$177,3,0)</f>
        <v>30</v>
      </c>
      <c r="BV363" s="43">
        <f>VLOOKUP(Categorized!BP217,Rules!$F$178:$H$179,3,0)</f>
        <v>30</v>
      </c>
      <c r="BW363" s="43">
        <f>VLOOKUP(Categorized!BQ217,Rules!$F$180:$H$181,3,0)</f>
        <v>30</v>
      </c>
      <c r="BX363" s="43">
        <f>VLOOKUP(Categorized!BR217,Rules!$F$182:$H$183,3,0)</f>
        <v>30</v>
      </c>
      <c r="BY363" s="255">
        <f t="array" ref="BY363">MMULT(BD363:BX363,Rules!$O$60:$O$80)</f>
        <v>35.832839359810322</v>
      </c>
      <c r="BZ363" s="43">
        <f>VLOOKUP(Categorized!BS217,Rules!$F$184:$H$185,3,0)</f>
        <v>30</v>
      </c>
      <c r="CA363" s="43">
        <f>VLOOKUP(Categorized!BT217,Rules!$F$186:$H$187,3,0)</f>
        <v>30</v>
      </c>
      <c r="CB363" s="43">
        <f>VLOOKUP(Categorized!BU217,Rules!$F$188:$H$189,3,0)</f>
        <v>30</v>
      </c>
      <c r="CC363" s="43">
        <f>VLOOKUP(Categorized!BV217,Rules!$F$190:$H$191,3,0)</f>
        <v>30</v>
      </c>
      <c r="CD363" s="43">
        <f>VLOOKUP(Categorized!BW217,Rules!$F$192:$H$193,3,0)</f>
        <v>30</v>
      </c>
      <c r="CE363" s="255">
        <f t="array" ref="CE363">MMULT(BZ363:CD363,Rules!$O$83:$O$87)</f>
        <v>30</v>
      </c>
      <c r="CF363" s="46">
        <v>0</v>
      </c>
      <c r="CG363" s="46">
        <v>0</v>
      </c>
      <c r="CH363" s="322">
        <v>1</v>
      </c>
      <c r="CI363" s="322">
        <v>4</v>
      </c>
      <c r="CJ363" s="322">
        <v>1</v>
      </c>
      <c r="CK363" s="43">
        <f>VLOOKUP(Categorized!CC217,Rules!$F$231:$H$234,3,0)</f>
        <v>20</v>
      </c>
      <c r="CL363" s="43">
        <f>VLOOKUP(Categorized!CD217,Rules!$F$235:$H$237,3,0)</f>
        <v>95</v>
      </c>
      <c r="CM363" s="43">
        <f>VLOOKUP(Categorized!CE217,Rules!$F$238:$H$241,3,0)</f>
        <v>60</v>
      </c>
      <c r="CN363" s="393" t="e" cm="1">
        <f t="array" ref="CN363">MMULT(CK363:CM363,Rules!$O$92:$O$93)</f>
        <v>#VALUE!</v>
      </c>
      <c r="CO363" s="397" t="e">
        <f t="shared" si="40"/>
        <v>#VALUE!</v>
      </c>
      <c r="CP363" s="397" t="e">
        <f t="shared" si="41"/>
        <v>#VALUE!</v>
      </c>
      <c r="CQ363" s="424" t="str">
        <f t="shared" si="46"/>
        <v>10</v>
      </c>
    </row>
    <row r="364" spans="1:95" ht="18.5" hidden="1">
      <c r="A364" s="58">
        <v>2021</v>
      </c>
      <c r="B364" s="39" t="s">
        <v>232</v>
      </c>
      <c r="C364" s="431">
        <v>44364.721521053201</v>
      </c>
      <c r="D364" s="431">
        <v>44367.3980379282</v>
      </c>
      <c r="E364" s="405">
        <v>55442</v>
      </c>
      <c r="F364" s="426">
        <f t="shared" si="42"/>
        <v>0</v>
      </c>
      <c r="G364" s="426">
        <f t="shared" si="47"/>
        <v>0</v>
      </c>
      <c r="H364" s="428">
        <f t="shared" si="43"/>
        <v>1</v>
      </c>
      <c r="I364" s="428">
        <f t="shared" si="44"/>
        <v>0</v>
      </c>
      <c r="J364" s="428">
        <f t="shared" si="45"/>
        <v>0</v>
      </c>
      <c r="K364" s="42">
        <f>VLOOKUP(Categorized!F185,Rules!$F$4:$H$7,3,0)</f>
        <v>90</v>
      </c>
      <c r="L364" s="43">
        <f>VLOOKUP(Categorized!G185,Rules!$F$8:$H$9,3,0)</f>
        <v>60</v>
      </c>
      <c r="M364" s="43">
        <f>VLOOKUP(Categorized!H185,Rules!$F$10:$H$12,3,0)</f>
        <v>80</v>
      </c>
      <c r="N364" s="43">
        <f>VLOOKUP(Categorized!I185,Rules!$F$13:$H$16,3,0)</f>
        <v>95</v>
      </c>
      <c r="O364" s="43">
        <f>VLOOKUP(Categorized!K185,Rules!$F$20:$H$27,3,0)</f>
        <v>60</v>
      </c>
      <c r="P364" s="43">
        <f>VLOOKUP(Categorized!M185,Rules!$F$29:$H$31,3,0)</f>
        <v>70</v>
      </c>
      <c r="Q364" s="255" t="e">
        <f t="array" ref="Q364">MMULT(K364:P364,Rules!$O$4:$O$11)</f>
        <v>#VALUE!</v>
      </c>
      <c r="R364" s="43">
        <f>VLOOKUP(Categorized!N185,Rules!$F$32:$H$33,3,0)</f>
        <v>90</v>
      </c>
      <c r="S364" s="43">
        <f>VLOOKUP(Categorized!O185,Rules!$F$34:$H$40,3,0)</f>
        <v>75</v>
      </c>
      <c r="T364" s="43">
        <f>VLOOKUP(Categorized!P185,Rules!$F$41:$H$42,3,0)</f>
        <v>30</v>
      </c>
      <c r="U364" s="43">
        <f>VLOOKUP(Categorized!R185,Rules!$F$47:$H$51,3,0)</f>
        <v>50</v>
      </c>
      <c r="V364" s="43">
        <f>VLOOKUP(Categorized!S185,Rules!$F$52:$H$56,3,0)</f>
        <v>50</v>
      </c>
      <c r="W364" s="43">
        <f>VLOOKUP(Categorized!T185,Rules!$F$57:$H$58,3,0)</f>
        <v>30</v>
      </c>
      <c r="X364" s="255" t="e">
        <f t="array" ref="X364">MMULT(R364:W364,Rules!$O$14:$O$20)</f>
        <v>#VALUE!</v>
      </c>
      <c r="Y364" s="43">
        <f>VLOOKUP(Categorized!U185,Rules!$F$59:$H$60,3,0)</f>
        <v>80</v>
      </c>
      <c r="Z364" s="43">
        <f>VLOOKUP(Categorized!V185,Rules!$F$61:$H$62,3,0)</f>
        <v>20</v>
      </c>
      <c r="AA364" s="43">
        <f>VLOOKUP(Categorized!W185,Rules!$F$63:$H$64,3,0)</f>
        <v>80</v>
      </c>
      <c r="AB364" s="43">
        <f>VLOOKUP(Categorized!X185,Rules!$F$65:$H$66,3,0)</f>
        <v>20</v>
      </c>
      <c r="AC364" s="255">
        <f t="array" ref="AC364">MMULT(Y364:AB364,Rules!$O$23:$O$26)</f>
        <v>46.666666666666664</v>
      </c>
      <c r="AD364" s="43">
        <f>VLOOKUP(Categorized!Y185,Rules!$F$67:$H$68,3,0)</f>
        <v>70</v>
      </c>
      <c r="AE364" s="43">
        <f>VLOOKUP(Categorized!Z185,Rules!$F$69:$H$70,3,0)</f>
        <v>30</v>
      </c>
      <c r="AF364" s="43">
        <f>VLOOKUP(Categorized!AA185,Rules!$F$71:$H$72,3,0)</f>
        <v>80</v>
      </c>
      <c r="AG364" s="43">
        <f>VLOOKUP(Categorized!AB185,Rules!$F$73:$H$74,3,0)</f>
        <v>60</v>
      </c>
      <c r="AH364" s="255">
        <f t="array" ref="AH364">MMULT(AD364:AG364,Rules!$O$29:$O$32)</f>
        <v>58.888888888888886</v>
      </c>
      <c r="AI364" s="43">
        <f>VLOOKUP(Categorized!AC185,Rules!$F$75:$H$76,3,0)</f>
        <v>80</v>
      </c>
      <c r="AJ364" s="43">
        <f>VLOOKUP(Categorized!AD185,Rules!$F$77:$H$78,3,0)</f>
        <v>50</v>
      </c>
      <c r="AK364" s="43">
        <f>VLOOKUP(Categorized!AE185,Rules!$F$79:$H$84,3,0)</f>
        <v>50</v>
      </c>
      <c r="AL364" s="43">
        <f>VLOOKUP(Categorized!AF185,Rules!$F$85:$H$89,3,0)</f>
        <v>50</v>
      </c>
      <c r="AM364" s="43">
        <f>VLOOKUP(Categorized!AG185,Rules!$F$90:$H$92,3,0)</f>
        <v>30</v>
      </c>
      <c r="AN364" s="43">
        <f>VLOOKUP(Categorized!AH185,Rules!$F$93:$H$96,3,0)</f>
        <v>30</v>
      </c>
      <c r="AO364" s="43">
        <f>VLOOKUP(Categorized!AI185,Rules!$F$97:$H$100,3,0)</f>
        <v>30</v>
      </c>
      <c r="AP364" s="43">
        <f>VLOOKUP(Categorized!AJ185,Rules!$F$101:$H$102,3,0)</f>
        <v>30</v>
      </c>
      <c r="AQ364" s="43">
        <f>VLOOKUP(Categorized!AM185,Rules!$F$110:$H$113,3,0)</f>
        <v>30</v>
      </c>
      <c r="AR364" s="255" t="e">
        <f t="array" ref="AR364">MMULT(AI364:AQ364,Rules!$O$35:$O$45)</f>
        <v>#VALUE!</v>
      </c>
      <c r="AS364" s="44">
        <f>VLOOKUP(Categorized!AN185,Rules!$F$114:$H$116,3,0)</f>
        <v>30</v>
      </c>
      <c r="AT364" s="44">
        <f>VLOOKUP(Categorized!AO185,Rules!$F$117:$H$119,3,0)</f>
        <v>30</v>
      </c>
      <c r="AU364" s="44">
        <f>VLOOKUP(Categorized!AP185,Rules!$F$120:$H$122,3,0)</f>
        <v>30</v>
      </c>
      <c r="AV364" s="44">
        <f>VLOOKUP(Categorized!AQ185,Rules!$F$123:$H$124,3,0)</f>
        <v>30</v>
      </c>
      <c r="AW364" s="44">
        <f>VLOOKUP(Categorized!AR185,Rules!$F$125:$H$127,3,0)</f>
        <v>50</v>
      </c>
      <c r="AX364" s="44">
        <f>VLOOKUP(Categorized!AS185,Rules!$F$128:$H$130,3,0)</f>
        <v>30</v>
      </c>
      <c r="AY364" s="43">
        <f>VLOOKUP(Categorized!AT185,Rules!$F$131:$H$133,3,0)</f>
        <v>30</v>
      </c>
      <c r="AZ364" s="44">
        <f>VLOOKUP(Categorized!AU185,Rules!$F$134:$H$136,3,0)</f>
        <v>30</v>
      </c>
      <c r="BA364" s="44">
        <f>VLOOKUP(Categorized!AV185,Rules!$F$134:$H$136,3,0)</f>
        <v>45</v>
      </c>
      <c r="BB364" s="44">
        <f>VLOOKUP(Categorized!AW185,Rules!$F$139:$H$141,3,0)</f>
        <v>30</v>
      </c>
      <c r="BC364" s="256">
        <f t="array" ref="BC364">MMULT(AS364:BB364,Rules!$O$48:$O$57)</f>
        <v>33.601226993865026</v>
      </c>
      <c r="BD364" s="43">
        <f>VLOOKUP(Categorized!AX185,Rules!$F$142:$H$143,3,0)</f>
        <v>30</v>
      </c>
      <c r="BE364" s="43">
        <f>VLOOKUP(Categorized!AY185,Rules!$F$144:$H$145,3,0)</f>
        <v>30</v>
      </c>
      <c r="BF364" s="43">
        <f>VLOOKUP(Categorized!AZ185,Rules!$F$146:$H$147,3,0)</f>
        <v>30</v>
      </c>
      <c r="BG364" s="43">
        <f>VLOOKUP(Categorized!BA185,Rules!$F$148:$H$149,3,0)</f>
        <v>30</v>
      </c>
      <c r="BH364" s="43">
        <f>VLOOKUP(Categorized!BB185,Rules!$F$150:$H$151,3,0)</f>
        <v>30</v>
      </c>
      <c r="BI364" s="43">
        <f>VLOOKUP(Categorized!BC185,Rules!$F$152:$H$153,3,0)</f>
        <v>30</v>
      </c>
      <c r="BJ364" s="43">
        <f>VLOOKUP(Categorized!BD185,Rules!$F$154:$H$155,3,0)</f>
        <v>90</v>
      </c>
      <c r="BK364" s="43">
        <f>VLOOKUP(Categorized!BE185,Rules!$F$156:$H$157,3,0)</f>
        <v>30</v>
      </c>
      <c r="BL364" s="43">
        <f>VLOOKUP(Categorized!BF185,Rules!$F$158:$H$159,3,0)</f>
        <v>30</v>
      </c>
      <c r="BM364" s="43">
        <f>VLOOKUP(Categorized!BG185,Rules!$F$160:$H$161,3,0)</f>
        <v>30</v>
      </c>
      <c r="BN364" s="43">
        <f>VLOOKUP(Categorized!BH185,Rules!$F$162:$H$163,3,0)</f>
        <v>30</v>
      </c>
      <c r="BO364" s="43">
        <f>VLOOKUP(Categorized!BI185,Rules!$F$164:$H$165,3,0)</f>
        <v>90</v>
      </c>
      <c r="BP364" s="43">
        <f>VLOOKUP(Categorized!BJ185,Rules!$F$166:$H$167,3,0)</f>
        <v>90</v>
      </c>
      <c r="BQ364" s="43">
        <f>VLOOKUP(Categorized!BK185,Rules!$F$168:$H$169,3,0)</f>
        <v>30</v>
      </c>
      <c r="BR364" s="43">
        <f>VLOOKUP(Categorized!BL185,Rules!$F$170:$H$171,3,0)</f>
        <v>90</v>
      </c>
      <c r="BS364" s="43">
        <f>VLOOKUP(Categorized!BM185,Rules!$F$172:$H$173,3,0)</f>
        <v>30</v>
      </c>
      <c r="BT364" s="43">
        <f>VLOOKUP(Categorized!BN185,Rules!$F$174:$H$175,3,0)</f>
        <v>30</v>
      </c>
      <c r="BU364" s="43">
        <f>VLOOKUP(Categorized!BO185,Rules!$F$176:$H$177,3,0)</f>
        <v>30</v>
      </c>
      <c r="BV364" s="43">
        <f>VLOOKUP(Categorized!BP185,Rules!$F$178:$H$179,3,0)</f>
        <v>30</v>
      </c>
      <c r="BW364" s="43">
        <f>VLOOKUP(Categorized!BQ185,Rules!$F$180:$H$181,3,0)</f>
        <v>30</v>
      </c>
      <c r="BX364" s="43">
        <f>VLOOKUP(Categorized!BR185,Rules!$F$182:$H$183,3,0)</f>
        <v>30</v>
      </c>
      <c r="BY364" s="255">
        <f t="array" ref="BY364">MMULT(BD364:BX364,Rules!$O$60:$O$80)</f>
        <v>41.167753408417326</v>
      </c>
      <c r="BZ364" s="43">
        <f>VLOOKUP(Categorized!BS185,Rules!$F$184:$H$185,3,0)</f>
        <v>30</v>
      </c>
      <c r="CA364" s="43">
        <f>VLOOKUP(Categorized!BT185,Rules!$F$186:$H$187,3,0)</f>
        <v>30</v>
      </c>
      <c r="CB364" s="43">
        <f>VLOOKUP(Categorized!BU185,Rules!$F$188:$H$189,3,0)</f>
        <v>30</v>
      </c>
      <c r="CC364" s="43">
        <f>VLOOKUP(Categorized!BV185,Rules!$F$190:$H$191,3,0)</f>
        <v>90</v>
      </c>
      <c r="CD364" s="43">
        <f>VLOOKUP(Categorized!BW185,Rules!$F$192:$H$193,3,0)</f>
        <v>30</v>
      </c>
      <c r="CE364" s="255">
        <f t="array" ref="CE364">MMULT(BZ364:CD364,Rules!$O$83:$O$87)</f>
        <v>40.588235294117645</v>
      </c>
      <c r="CF364" s="51">
        <v>1</v>
      </c>
      <c r="CG364" s="51">
        <v>3</v>
      </c>
      <c r="CH364" s="309">
        <v>1</v>
      </c>
      <c r="CI364" s="309">
        <v>3</v>
      </c>
      <c r="CJ364" s="309">
        <v>1</v>
      </c>
      <c r="CK364" s="43">
        <f>VLOOKUP(Categorized!CC185,Rules!$F$231:$H$234,3,0)</f>
        <v>20</v>
      </c>
      <c r="CL364" s="43">
        <f>VLOOKUP(Categorized!CD185,Rules!$F$235:$H$237,3,0)</f>
        <v>95</v>
      </c>
      <c r="CM364" s="43">
        <f>VLOOKUP(Categorized!CE185,Rules!$F$238:$H$241,3,0)</f>
        <v>60</v>
      </c>
      <c r="CN364" s="393" t="e" cm="1">
        <f t="array" ref="CN364">MMULT(CK364:CM364,Rules!$O$92:$O$93)</f>
        <v>#VALUE!</v>
      </c>
      <c r="CO364" s="397" t="e">
        <f t="shared" si="40"/>
        <v>#VALUE!</v>
      </c>
      <c r="CP364" s="397" t="e">
        <f t="shared" si="41"/>
        <v>#VALUE!</v>
      </c>
      <c r="CQ364" s="424" t="str">
        <f t="shared" si="46"/>
        <v>10</v>
      </c>
    </row>
    <row r="365" spans="1:95" ht="18.5">
      <c r="A365" s="58">
        <v>2021</v>
      </c>
      <c r="B365" s="39" t="s">
        <v>231</v>
      </c>
      <c r="C365" s="431">
        <v>44383.371912488401</v>
      </c>
      <c r="D365" s="431">
        <v>44384.4127116319</v>
      </c>
      <c r="E365" s="405">
        <v>55442</v>
      </c>
      <c r="F365" s="426">
        <f>IF(H365&gt;=2,C365-C364,0)</f>
        <v>18.650391435199708</v>
      </c>
      <c r="G365" s="426">
        <f>IF(H365&gt;1,F365+G364,0)</f>
        <v>18.650391435199708</v>
      </c>
      <c r="H365" s="428">
        <f>IF(E365=E364,H364+1,1)</f>
        <v>2</v>
      </c>
      <c r="I365" s="428">
        <f t="shared" si="44"/>
        <v>9.3251957175998541</v>
      </c>
      <c r="J365" s="428">
        <f t="shared" si="45"/>
        <v>1</v>
      </c>
      <c r="K365" s="42">
        <f>VLOOKUP(Categorized!F184,Rules!$F$4:$H$7,3,0)</f>
        <v>90</v>
      </c>
      <c r="L365" s="43">
        <f>VLOOKUP(Categorized!G184,Rules!$F$8:$H$9,3,0)</f>
        <v>60</v>
      </c>
      <c r="M365" s="43">
        <f>VLOOKUP(Categorized!H184,Rules!$F$10:$H$12,3,0)</f>
        <v>60</v>
      </c>
      <c r="N365" s="43">
        <f>VLOOKUP(Categorized!I184,Rules!$F$13:$H$16,3,0)</f>
        <v>95</v>
      </c>
      <c r="O365" s="43">
        <f>VLOOKUP(Categorized!K184,Rules!$F$20:$H$27,3,0)</f>
        <v>60</v>
      </c>
      <c r="P365" s="43">
        <f>VLOOKUP(Categorized!M184,Rules!$F$29:$H$31,3,0)</f>
        <v>70</v>
      </c>
      <c r="Q365" s="255" t="e">
        <f t="array" ref="Q365">MMULT(K365:P365,Rules!$O$4:$O$11)</f>
        <v>#VALUE!</v>
      </c>
      <c r="R365" s="43">
        <f>VLOOKUP(Categorized!N184,Rules!$F$32:$H$33,3,0)</f>
        <v>60</v>
      </c>
      <c r="S365" s="43">
        <f>VLOOKUP(Categorized!O184,Rules!$F$34:$H$40,3,0)</f>
        <v>75</v>
      </c>
      <c r="T365" s="43">
        <f>VLOOKUP(Categorized!P184,Rules!$F$41:$H$42,3,0)</f>
        <v>90</v>
      </c>
      <c r="U365" s="43">
        <f>VLOOKUP(Categorized!R184,Rules!$F$47:$H$51,3,0)</f>
        <v>30</v>
      </c>
      <c r="V365" s="43">
        <f>VLOOKUP(Categorized!S184,Rules!$F$52:$H$56,3,0)</f>
        <v>30</v>
      </c>
      <c r="W365" s="43">
        <f>VLOOKUP(Categorized!T184,Rules!$F$57:$H$58,3,0)</f>
        <v>30</v>
      </c>
      <c r="X365" s="255" t="e">
        <f t="array" ref="X365">MMULT(R365:W365,Rules!$O$14:$O$20)</f>
        <v>#VALUE!</v>
      </c>
      <c r="Y365" s="43">
        <f>VLOOKUP(Categorized!U184,Rules!$F$59:$H$60,3,0)</f>
        <v>80</v>
      </c>
      <c r="Z365" s="43">
        <f>VLOOKUP(Categorized!V184,Rules!$F$61:$H$62,3,0)</f>
        <v>20</v>
      </c>
      <c r="AA365" s="43">
        <f>VLOOKUP(Categorized!W184,Rules!$F$63:$H$64,3,0)</f>
        <v>80</v>
      </c>
      <c r="AB365" s="43">
        <f>VLOOKUP(Categorized!X184,Rules!$F$65:$H$66,3,0)</f>
        <v>20</v>
      </c>
      <c r="AC365" s="255">
        <f t="array" ref="AC365">MMULT(Y365:AB365,Rules!$O$23:$O$26)</f>
        <v>46.666666666666664</v>
      </c>
      <c r="AD365" s="43">
        <f>VLOOKUP(Categorized!Y184,Rules!$F$67:$H$68,3,0)</f>
        <v>70</v>
      </c>
      <c r="AE365" s="43">
        <f>VLOOKUP(Categorized!Z184,Rules!$F$69:$H$70,3,0)</f>
        <v>80</v>
      </c>
      <c r="AF365" s="43">
        <f>VLOOKUP(Categorized!AA184,Rules!$F$71:$H$72,3,0)</f>
        <v>30</v>
      </c>
      <c r="AG365" s="43">
        <f>VLOOKUP(Categorized!AB184,Rules!$F$73:$H$74,3,0)</f>
        <v>30</v>
      </c>
      <c r="AH365" s="255">
        <f t="array" ref="AH365">MMULT(AD365:AG365,Rules!$O$29:$O$32)</f>
        <v>53.809523809523803</v>
      </c>
      <c r="AI365" s="43">
        <f>VLOOKUP(Categorized!AC184,Rules!$F$75:$H$76,3,0)</f>
        <v>80</v>
      </c>
      <c r="AJ365" s="43">
        <f>VLOOKUP(Categorized!AD184,Rules!$F$77:$H$78,3,0)</f>
        <v>50</v>
      </c>
      <c r="AK365" s="43">
        <f>VLOOKUP(Categorized!AE184,Rules!$F$79:$H$84,3,0)</f>
        <v>90</v>
      </c>
      <c r="AL365" s="43">
        <f>VLOOKUP(Categorized!AF184,Rules!$F$85:$H$89,3,0)</f>
        <v>50</v>
      </c>
      <c r="AM365" s="43">
        <f>VLOOKUP(Categorized!AG184,Rules!$F$90:$H$92,3,0)</f>
        <v>90</v>
      </c>
      <c r="AN365" s="43">
        <f>VLOOKUP(Categorized!AH184,Rules!$F$93:$H$96,3,0)</f>
        <v>30</v>
      </c>
      <c r="AO365" s="43">
        <f>VLOOKUP(Categorized!AI184,Rules!$F$97:$H$100,3,0)</f>
        <v>90</v>
      </c>
      <c r="AP365" s="43">
        <f>VLOOKUP(Categorized!AJ184,Rules!$F$101:$H$102,3,0)</f>
        <v>30</v>
      </c>
      <c r="AQ365" s="43">
        <f>VLOOKUP(Categorized!AM184,Rules!$F$110:$H$113,3,0)</f>
        <v>30</v>
      </c>
      <c r="AR365" s="255" t="e">
        <f t="array" ref="AR365">MMULT(AI365:AQ365,Rules!$O$35:$O$45)</f>
        <v>#VALUE!</v>
      </c>
      <c r="AS365" s="44">
        <f>VLOOKUP(Categorized!AN184,Rules!$F$114:$H$116,3,0)</f>
        <v>30</v>
      </c>
      <c r="AT365" s="44">
        <f>VLOOKUP(Categorized!AO184,Rules!$F$117:$H$119,3,0)</f>
        <v>30</v>
      </c>
      <c r="AU365" s="44">
        <f>VLOOKUP(Categorized!AP184,Rules!$F$120:$H$122,3,0)</f>
        <v>30</v>
      </c>
      <c r="AV365" s="44">
        <f>VLOOKUP(Categorized!AQ184,Rules!$F$123:$H$124,3,0)</f>
        <v>30</v>
      </c>
      <c r="AW365" s="44">
        <f>VLOOKUP(Categorized!AR184,Rules!$F$125:$H$127,3,0)</f>
        <v>50</v>
      </c>
      <c r="AX365" s="44">
        <f>VLOOKUP(Categorized!AS184,Rules!$F$128:$H$130,3,0)</f>
        <v>30</v>
      </c>
      <c r="AY365" s="43">
        <f>VLOOKUP(Categorized!AT184,Rules!$F$131:$H$133,3,0)</f>
        <v>30</v>
      </c>
      <c r="AZ365" s="44">
        <f>VLOOKUP(Categorized!AU184,Rules!$F$134:$H$136,3,0)</f>
        <v>30</v>
      </c>
      <c r="BA365" s="44">
        <f>VLOOKUP(Categorized!AV184,Rules!$F$134:$H$136,3,0)</f>
        <v>45</v>
      </c>
      <c r="BB365" s="44">
        <f>VLOOKUP(Categorized!AW184,Rules!$F$139:$H$141,3,0)</f>
        <v>30</v>
      </c>
      <c r="BC365" s="256">
        <f t="array" ref="BC365">MMULT(AS365:BB365,Rules!$O$48:$O$57)</f>
        <v>33.601226993865026</v>
      </c>
      <c r="BD365" s="43">
        <f>VLOOKUP(Categorized!AX184,Rules!$F$142:$H$143,3,0)</f>
        <v>30</v>
      </c>
      <c r="BE365" s="43">
        <f>VLOOKUP(Categorized!AY184,Rules!$F$144:$H$145,3,0)</f>
        <v>30</v>
      </c>
      <c r="BF365" s="43">
        <f>VLOOKUP(Categorized!AZ184,Rules!$F$146:$H$147,3,0)</f>
        <v>30</v>
      </c>
      <c r="BG365" s="43">
        <f>VLOOKUP(Categorized!BA184,Rules!$F$148:$H$149,3,0)</f>
        <v>30</v>
      </c>
      <c r="BH365" s="43">
        <f>VLOOKUP(Categorized!BB184,Rules!$F$150:$H$151,3,0)</f>
        <v>30</v>
      </c>
      <c r="BI365" s="43">
        <f>VLOOKUP(Categorized!BC184,Rules!$F$152:$H$153,3,0)</f>
        <v>30</v>
      </c>
      <c r="BJ365" s="43">
        <f>VLOOKUP(Categorized!BD184,Rules!$F$154:$H$155,3,0)</f>
        <v>90</v>
      </c>
      <c r="BK365" s="43">
        <f>VLOOKUP(Categorized!BE184,Rules!$F$156:$H$157,3,0)</f>
        <v>30</v>
      </c>
      <c r="BL365" s="43">
        <f>VLOOKUP(Categorized!BF184,Rules!$F$158:$H$159,3,0)</f>
        <v>30</v>
      </c>
      <c r="BM365" s="43">
        <f>VLOOKUP(Categorized!BG184,Rules!$F$160:$H$161,3,0)</f>
        <v>30</v>
      </c>
      <c r="BN365" s="43">
        <f>VLOOKUP(Categorized!BH184,Rules!$F$162:$H$163,3,0)</f>
        <v>30</v>
      </c>
      <c r="BO365" s="43">
        <f>VLOOKUP(Categorized!BI184,Rules!$F$164:$H$165,3,0)</f>
        <v>90</v>
      </c>
      <c r="BP365" s="43">
        <f>VLOOKUP(Categorized!BJ184,Rules!$F$166:$H$167,3,0)</f>
        <v>90</v>
      </c>
      <c r="BQ365" s="43">
        <f>VLOOKUP(Categorized!BK184,Rules!$F$168:$H$169,3,0)</f>
        <v>30</v>
      </c>
      <c r="BR365" s="43">
        <f>VLOOKUP(Categorized!BL184,Rules!$F$170:$H$171,3,0)</f>
        <v>90</v>
      </c>
      <c r="BS365" s="43">
        <f>VLOOKUP(Categorized!BM184,Rules!$F$172:$H$173,3,0)</f>
        <v>30</v>
      </c>
      <c r="BT365" s="43">
        <f>VLOOKUP(Categorized!BN184,Rules!$F$174:$H$175,3,0)</f>
        <v>30</v>
      </c>
      <c r="BU365" s="43">
        <f>VLOOKUP(Categorized!BO184,Rules!$F$176:$H$177,3,0)</f>
        <v>30</v>
      </c>
      <c r="BV365" s="43">
        <f>VLOOKUP(Categorized!BP184,Rules!$F$178:$H$179,3,0)</f>
        <v>30</v>
      </c>
      <c r="BW365" s="43">
        <f>VLOOKUP(Categorized!BQ184,Rules!$F$180:$H$181,3,0)</f>
        <v>30</v>
      </c>
      <c r="BX365" s="43">
        <f>VLOOKUP(Categorized!BR184,Rules!$F$182:$H$183,3,0)</f>
        <v>30</v>
      </c>
      <c r="BY365" s="255">
        <f t="array" ref="BY365">MMULT(BD365:BX365,Rules!$O$60:$O$80)</f>
        <v>41.167753408417326</v>
      </c>
      <c r="BZ365" s="43">
        <f>VLOOKUP(Categorized!BS184,Rules!$F$184:$H$185,3,0)</f>
        <v>30</v>
      </c>
      <c r="CA365" s="43">
        <f>VLOOKUP(Categorized!BT184,Rules!$F$186:$H$187,3,0)</f>
        <v>30</v>
      </c>
      <c r="CB365" s="43">
        <f>VLOOKUP(Categorized!BU184,Rules!$F$188:$H$189,3,0)</f>
        <v>30</v>
      </c>
      <c r="CC365" s="43">
        <f>VLOOKUP(Categorized!BV184,Rules!$F$190:$H$191,3,0)</f>
        <v>90</v>
      </c>
      <c r="CD365" s="43">
        <f>VLOOKUP(Categorized!BW184,Rules!$F$192:$H$193,3,0)</f>
        <v>30</v>
      </c>
      <c r="CE365" s="255">
        <f t="array" ref="CE365">MMULT(BZ365:CD365,Rules!$O$83:$O$87)</f>
        <v>40.588235294117645</v>
      </c>
      <c r="CF365" s="46">
        <v>0</v>
      </c>
      <c r="CG365" s="46">
        <v>0</v>
      </c>
      <c r="CH365" s="309">
        <v>1</v>
      </c>
      <c r="CI365" s="309">
        <v>3</v>
      </c>
      <c r="CJ365" s="309">
        <v>1</v>
      </c>
      <c r="CK365" s="43">
        <f>VLOOKUP(Categorized!CC184,Rules!$F$231:$H$234,3,0)</f>
        <v>20</v>
      </c>
      <c r="CL365" s="43">
        <f>VLOOKUP(Categorized!CD184,Rules!$F$235:$H$237,3,0)</f>
        <v>95</v>
      </c>
      <c r="CM365" s="43">
        <f>VLOOKUP(Categorized!CE184,Rules!$F$238:$H$241,3,0)</f>
        <v>60</v>
      </c>
      <c r="CN365" s="393" t="e" cm="1">
        <f t="array" ref="CN365">MMULT(CK365:CM365,Rules!$O$92:$O$93)</f>
        <v>#VALUE!</v>
      </c>
      <c r="CO365" s="397" t="e">
        <f t="shared" si="40"/>
        <v>#VALUE!</v>
      </c>
      <c r="CP365" s="397" t="e">
        <f t="shared" si="41"/>
        <v>#VALUE!</v>
      </c>
      <c r="CQ365" s="424" t="str">
        <f t="shared" si="46"/>
        <v>21</v>
      </c>
    </row>
    <row r="366" spans="1:95" ht="18.5" hidden="1">
      <c r="A366" s="58">
        <v>2021</v>
      </c>
      <c r="B366" s="39" t="s">
        <v>352</v>
      </c>
      <c r="C366" s="431">
        <v>44384.542391261602</v>
      </c>
      <c r="D366" s="431">
        <v>44385.413869363401</v>
      </c>
      <c r="E366" s="403">
        <v>55763</v>
      </c>
      <c r="F366" s="426">
        <f t="shared" si="42"/>
        <v>0</v>
      </c>
      <c r="G366" s="426">
        <f t="shared" si="47"/>
        <v>0</v>
      </c>
      <c r="H366" s="428">
        <f t="shared" si="43"/>
        <v>1</v>
      </c>
      <c r="I366" s="428">
        <f t="shared" si="44"/>
        <v>0</v>
      </c>
      <c r="J366" s="428">
        <f t="shared" si="45"/>
        <v>0</v>
      </c>
      <c r="K366" s="42">
        <f>VLOOKUP(Categorized!F305,Rules!$F$4:$H$7,3,0)</f>
        <v>90</v>
      </c>
      <c r="L366" s="43">
        <f>VLOOKUP(Categorized!G305,Rules!$F$8:$H$9,3,0)</f>
        <v>90</v>
      </c>
      <c r="M366" s="43">
        <f>VLOOKUP(Categorized!H305,Rules!$F$10:$H$12,3,0)</f>
        <v>60</v>
      </c>
      <c r="N366" s="43">
        <f>VLOOKUP(Categorized!I305,Rules!$F$13:$H$16,3,0)</f>
        <v>95</v>
      </c>
      <c r="O366" s="43">
        <f>VLOOKUP(Categorized!K305,Rules!$F$20:$H$27,3,0)</f>
        <v>60</v>
      </c>
      <c r="P366" s="43">
        <f>VLOOKUP(Categorized!M305,Rules!$F$29:$H$31,3,0)</f>
        <v>70</v>
      </c>
      <c r="Q366" s="255" t="e">
        <f t="array" ref="Q366">MMULT(K366:P366,Rules!$O$4:$O$11)</f>
        <v>#VALUE!</v>
      </c>
      <c r="R366" s="43">
        <f>VLOOKUP(Categorized!N305,Rules!$F$32:$H$33,3,0)</f>
        <v>60</v>
      </c>
      <c r="S366" s="43">
        <f>VLOOKUP(Categorized!O305,Rules!$F$34:$H$40,3,0)</f>
        <v>50</v>
      </c>
      <c r="T366" s="43">
        <f>VLOOKUP(Categorized!P305,Rules!$F$41:$H$42,3,0)</f>
        <v>30</v>
      </c>
      <c r="U366" s="43">
        <f>VLOOKUP(Categorized!R305,Rules!$F$47:$H$51,3,0)</f>
        <v>30</v>
      </c>
      <c r="V366" s="43">
        <f>VLOOKUP(Categorized!S305,Rules!$F$52:$H$56,3,0)</f>
        <v>30</v>
      </c>
      <c r="W366" s="43">
        <f>VLOOKUP(Categorized!T305,Rules!$F$57:$H$58,3,0)</f>
        <v>30</v>
      </c>
      <c r="X366" s="255" t="e">
        <f t="array" ref="X366">MMULT(R366:W366,Rules!$O$14:$O$20)</f>
        <v>#VALUE!</v>
      </c>
      <c r="Y366" s="43">
        <f>VLOOKUP(Categorized!U305,Rules!$F$59:$H$60,3,0)</f>
        <v>80</v>
      </c>
      <c r="Z366" s="43">
        <f>VLOOKUP(Categorized!V305,Rules!$F$61:$H$62,3,0)</f>
        <v>20</v>
      </c>
      <c r="AA366" s="43">
        <f>VLOOKUP(Categorized!W305,Rules!$F$63:$H$64,3,0)</f>
        <v>80</v>
      </c>
      <c r="AB366" s="43">
        <f>VLOOKUP(Categorized!X305,Rules!$F$65:$H$66,3,0)</f>
        <v>20</v>
      </c>
      <c r="AC366" s="255">
        <f t="array" ref="AC366">MMULT(Y366:AB366,Rules!$O$23:$O$26)</f>
        <v>46.666666666666664</v>
      </c>
      <c r="AD366" s="43">
        <f>VLOOKUP(Categorized!Y305,Rules!$F$67:$H$68,3,0)</f>
        <v>70</v>
      </c>
      <c r="AE366" s="43">
        <f>VLOOKUP(Categorized!Z305,Rules!$F$69:$H$70,3,0)</f>
        <v>80</v>
      </c>
      <c r="AF366" s="43">
        <f>VLOOKUP(Categorized!AA305,Rules!$F$71:$H$72,3,0)</f>
        <v>30</v>
      </c>
      <c r="AG366" s="43">
        <f>VLOOKUP(Categorized!AB305,Rules!$F$73:$H$74,3,0)</f>
        <v>30</v>
      </c>
      <c r="AH366" s="255">
        <f t="array" ref="AH366">MMULT(AD366:AG366,Rules!$O$29:$O$32)</f>
        <v>53.809523809523803</v>
      </c>
      <c r="AI366" s="43">
        <f>VLOOKUP(Categorized!AC305,Rules!$F$75:$H$76,3,0)</f>
        <v>80</v>
      </c>
      <c r="AJ366" s="43">
        <f>VLOOKUP(Categorized!AD305,Rules!$F$77:$H$78,3,0)</f>
        <v>50</v>
      </c>
      <c r="AK366" s="43">
        <f>VLOOKUP(Categorized!AE305,Rules!$F$79:$H$84,3,0)</f>
        <v>30</v>
      </c>
      <c r="AL366" s="43">
        <f>VLOOKUP(Categorized!AF305,Rules!$F$85:$H$89,3,0)</f>
        <v>50</v>
      </c>
      <c r="AM366" s="43">
        <f>VLOOKUP(Categorized!AG305,Rules!$F$90:$H$92,3,0)</f>
        <v>30</v>
      </c>
      <c r="AN366" s="43">
        <f>VLOOKUP(Categorized!AH305,Rules!$F$93:$H$96,3,0)</f>
        <v>30</v>
      </c>
      <c r="AO366" s="43">
        <f>VLOOKUP(Categorized!AI305,Rules!$F$97:$H$100,3,0)</f>
        <v>30</v>
      </c>
      <c r="AP366" s="43">
        <f>VLOOKUP(Categorized!AJ305,Rules!$F$101:$H$102,3,0)</f>
        <v>30</v>
      </c>
      <c r="AQ366" s="43">
        <f>VLOOKUP(Categorized!AM305,Rules!$F$110:$H$113,3,0)</f>
        <v>70</v>
      </c>
      <c r="AR366" s="255" t="e">
        <f t="array" ref="AR366">MMULT(AI366:AQ366,Rules!$O$35:$O$45)</f>
        <v>#VALUE!</v>
      </c>
      <c r="AS366" s="44">
        <f>VLOOKUP(Categorized!AN305,Rules!$F$114:$H$116,3,0)</f>
        <v>30</v>
      </c>
      <c r="AT366" s="44">
        <f>VLOOKUP(Categorized!AO305,Rules!$F$117:$H$119,3,0)</f>
        <v>30</v>
      </c>
      <c r="AU366" s="44">
        <f>VLOOKUP(Categorized!AP305,Rules!$F$120:$H$122,3,0)</f>
        <v>30</v>
      </c>
      <c r="AV366" s="44">
        <f>VLOOKUP(Categorized!AQ305,Rules!$F$123:$H$124,3,0)</f>
        <v>30</v>
      </c>
      <c r="AW366" s="44">
        <f>VLOOKUP(Categorized!AR305,Rules!$F$125:$H$127,3,0)</f>
        <v>50</v>
      </c>
      <c r="AX366" s="44">
        <f>VLOOKUP(Categorized!AS305,Rules!$F$128:$H$130,3,0)</f>
        <v>30</v>
      </c>
      <c r="AY366" s="43">
        <f>VLOOKUP(Categorized!AT305,Rules!$F$131:$H$133,3,0)</f>
        <v>30</v>
      </c>
      <c r="AZ366" s="44">
        <f>VLOOKUP(Categorized!AU305,Rules!$F$134:$H$136,3,0)</f>
        <v>30</v>
      </c>
      <c r="BA366" s="44">
        <f>VLOOKUP(Categorized!AV305,Rules!$F$134:$H$136,3,0)</f>
        <v>30</v>
      </c>
      <c r="BB366" s="44">
        <f>VLOOKUP(Categorized!AW305,Rules!$F$139:$H$141,3,0)</f>
        <v>45</v>
      </c>
      <c r="BC366" s="256">
        <f t="array" ref="BC366">MMULT(AS366:BB366,Rules!$O$48:$O$57)</f>
        <v>33.509202453987733</v>
      </c>
      <c r="BD366" s="43">
        <f>VLOOKUP(Categorized!AX305,Rules!$F$142:$H$143,3,0)</f>
        <v>30</v>
      </c>
      <c r="BE366" s="43">
        <f>VLOOKUP(Categorized!AY305,Rules!$F$144:$H$145,3,0)</f>
        <v>30</v>
      </c>
      <c r="BF366" s="43">
        <f>VLOOKUP(Categorized!AZ305,Rules!$F$146:$H$147,3,0)</f>
        <v>30</v>
      </c>
      <c r="BG366" s="43">
        <f>VLOOKUP(Categorized!BA305,Rules!$F$148:$H$149,3,0)</f>
        <v>30</v>
      </c>
      <c r="BH366" s="43">
        <f>VLOOKUP(Categorized!BB305,Rules!$F$150:$H$151,3,0)</f>
        <v>30</v>
      </c>
      <c r="BI366" s="43">
        <f>VLOOKUP(Categorized!BC305,Rules!$F$152:$H$153,3,0)</f>
        <v>30</v>
      </c>
      <c r="BJ366" s="43">
        <f>VLOOKUP(Categorized!BD305,Rules!$F$154:$H$155,3,0)</f>
        <v>90</v>
      </c>
      <c r="BK366" s="43">
        <f>VLOOKUP(Categorized!BE305,Rules!$F$156:$H$157,3,0)</f>
        <v>30</v>
      </c>
      <c r="BL366" s="43">
        <f>VLOOKUP(Categorized!BF305,Rules!$F$158:$H$159,3,0)</f>
        <v>30</v>
      </c>
      <c r="BM366" s="43">
        <f>VLOOKUP(Categorized!BG305,Rules!$F$160:$H$161,3,0)</f>
        <v>30</v>
      </c>
      <c r="BN366" s="43">
        <f>VLOOKUP(Categorized!BH305,Rules!$F$162:$H$163,3,0)</f>
        <v>30</v>
      </c>
      <c r="BO366" s="43">
        <f>VLOOKUP(Categorized!BI305,Rules!$F$164:$H$165,3,0)</f>
        <v>90</v>
      </c>
      <c r="BP366" s="43">
        <f>VLOOKUP(Categorized!BJ305,Rules!$F$166:$H$167,3,0)</f>
        <v>90</v>
      </c>
      <c r="BQ366" s="43">
        <f>VLOOKUP(Categorized!BK305,Rules!$F$168:$H$169,3,0)</f>
        <v>30</v>
      </c>
      <c r="BR366" s="43">
        <f>VLOOKUP(Categorized!BL305,Rules!$F$170:$H$171,3,0)</f>
        <v>30</v>
      </c>
      <c r="BS366" s="43">
        <f>VLOOKUP(Categorized!BM305,Rules!$F$172:$H$173,3,0)</f>
        <v>30</v>
      </c>
      <c r="BT366" s="43">
        <f>VLOOKUP(Categorized!BN305,Rules!$F$174:$H$175,3,0)</f>
        <v>30</v>
      </c>
      <c r="BU366" s="43">
        <f>VLOOKUP(Categorized!BO305,Rules!$F$176:$H$177,3,0)</f>
        <v>30</v>
      </c>
      <c r="BV366" s="43">
        <f>VLOOKUP(Categorized!BP305,Rules!$F$178:$H$179,3,0)</f>
        <v>30</v>
      </c>
      <c r="BW366" s="43">
        <f>VLOOKUP(Categorized!BQ305,Rules!$F$180:$H$181,3,0)</f>
        <v>30</v>
      </c>
      <c r="BX366" s="43">
        <f>VLOOKUP(Categorized!BR305,Rules!$F$182:$H$183,3,0)</f>
        <v>30</v>
      </c>
      <c r="BY366" s="255">
        <f t="array" ref="BY366">MMULT(BD366:BX366,Rules!$O$60:$O$80)</f>
        <v>38.500296384113824</v>
      </c>
      <c r="BZ366" s="43">
        <f>VLOOKUP(Categorized!BS305,Rules!$F$184:$H$185,3,0)</f>
        <v>30</v>
      </c>
      <c r="CA366" s="43">
        <f>VLOOKUP(Categorized!BT305,Rules!$F$186:$H$187,3,0)</f>
        <v>30</v>
      </c>
      <c r="CB366" s="43">
        <f>VLOOKUP(Categorized!BU305,Rules!$F$188:$H$189,3,0)</f>
        <v>30</v>
      </c>
      <c r="CC366" s="43">
        <f>VLOOKUP(Categorized!BV305,Rules!$F$190:$H$191,3,0)</f>
        <v>90</v>
      </c>
      <c r="CD366" s="43">
        <f>VLOOKUP(Categorized!BW305,Rules!$F$192:$H$193,3,0)</f>
        <v>30</v>
      </c>
      <c r="CE366" s="255">
        <f t="array" ref="CE366">MMULT(BZ366:CD366,Rules!$O$83:$O$87)</f>
        <v>40.588235294117645</v>
      </c>
      <c r="CF366" s="45">
        <v>0</v>
      </c>
      <c r="CG366" s="46">
        <v>0</v>
      </c>
      <c r="CH366" s="322">
        <v>1</v>
      </c>
      <c r="CI366" s="322">
        <v>4</v>
      </c>
      <c r="CJ366" s="322">
        <v>1</v>
      </c>
      <c r="CK366" s="43">
        <f>VLOOKUP(Categorized!CC305,Rules!$F$231:$H$234,3,0)</f>
        <v>20</v>
      </c>
      <c r="CL366" s="43">
        <f>VLOOKUP(Categorized!CD305,Rules!$F$235:$H$237,3,0)</f>
        <v>95</v>
      </c>
      <c r="CM366" s="43">
        <f>VLOOKUP(Categorized!CE305,Rules!$F$238:$H$241,3,0)</f>
        <v>60</v>
      </c>
      <c r="CN366" s="393" t="e" cm="1">
        <f t="array" ref="CN366">MMULT(CK366:CM366,Rules!$O$92:$O$93)</f>
        <v>#VALUE!</v>
      </c>
      <c r="CO366" s="397" t="e">
        <f t="shared" si="40"/>
        <v>#VALUE!</v>
      </c>
      <c r="CP366" s="397" t="e">
        <f t="shared" si="41"/>
        <v>#VALUE!</v>
      </c>
      <c r="CQ366" s="424" t="str">
        <f t="shared" si="46"/>
        <v>10</v>
      </c>
    </row>
    <row r="367" spans="1:95" ht="18.5" hidden="1">
      <c r="A367" s="68">
        <v>2022</v>
      </c>
      <c r="B367" s="39" t="s">
        <v>523</v>
      </c>
      <c r="C367" s="431">
        <v>44788.333968159699</v>
      </c>
      <c r="D367" s="431">
        <v>44789.399945219899</v>
      </c>
      <c r="E367" s="407">
        <v>55872</v>
      </c>
      <c r="F367" s="426">
        <f t="shared" si="42"/>
        <v>0</v>
      </c>
      <c r="G367" s="426">
        <f t="shared" si="47"/>
        <v>0</v>
      </c>
      <c r="H367" s="428">
        <f t="shared" si="43"/>
        <v>1</v>
      </c>
      <c r="I367" s="428">
        <f t="shared" si="44"/>
        <v>0</v>
      </c>
      <c r="J367" s="428">
        <f t="shared" si="45"/>
        <v>0</v>
      </c>
      <c r="K367" s="42">
        <f>VLOOKUP(Categorized!F476,Rules!$F$4:$H$7,3,0)</f>
        <v>80</v>
      </c>
      <c r="L367" s="43">
        <f>VLOOKUP(Categorized!G476,Rules!$F$8:$H$9,3,0)</f>
        <v>60</v>
      </c>
      <c r="M367" s="43">
        <f>VLOOKUP(Categorized!H476,Rules!$F$10:$H$12,3,0)</f>
        <v>60</v>
      </c>
      <c r="N367" s="43">
        <f>VLOOKUP(Categorized!I476,Rules!$F$13:$H$16,3,0)</f>
        <v>95</v>
      </c>
      <c r="O367" s="43">
        <f>VLOOKUP(Categorized!K476,Rules!$F$20:$H$27,3,0)</f>
        <v>60</v>
      </c>
      <c r="P367" s="43">
        <f>VLOOKUP(Categorized!M476,Rules!$F$29:$H$31,3,0)</f>
        <v>70</v>
      </c>
      <c r="Q367" s="255" t="e">
        <f t="array" ref="Q367">MMULT(K367:P367,Rules!$O$4:$O$11)</f>
        <v>#VALUE!</v>
      </c>
      <c r="R367" s="43">
        <f>VLOOKUP(Categorized!N476,Rules!$F$32:$H$33,3,0)</f>
        <v>60</v>
      </c>
      <c r="S367" s="43">
        <f>VLOOKUP(Categorized!O476,Rules!$F$34:$H$40,3,0)</f>
        <v>70</v>
      </c>
      <c r="T367" s="43">
        <f>VLOOKUP(Categorized!P476,Rules!$F$41:$H$42,3,0)</f>
        <v>90</v>
      </c>
      <c r="U367" s="43">
        <f>VLOOKUP(Categorized!R476,Rules!$F$47:$H$51,3,0)</f>
        <v>30</v>
      </c>
      <c r="V367" s="43">
        <f>VLOOKUP(Categorized!S476,Rules!$F$52:$H$56,3,0)</f>
        <v>30</v>
      </c>
      <c r="W367" s="43">
        <f>VLOOKUP(Categorized!T476,Rules!$F$57:$H$58,3,0)</f>
        <v>30</v>
      </c>
      <c r="X367" s="255" t="e">
        <f t="array" ref="X367">MMULT(R367:W367,Rules!$O$14:$O$20)</f>
        <v>#VALUE!</v>
      </c>
      <c r="Y367" s="43">
        <f>VLOOKUP(Categorized!U476,Rules!$F$59:$H$60,3,0)</f>
        <v>80</v>
      </c>
      <c r="Z367" s="43">
        <f>VLOOKUP(Categorized!V476,Rules!$F$61:$H$62,3,0)</f>
        <v>20</v>
      </c>
      <c r="AA367" s="43">
        <f>VLOOKUP(Categorized!W476,Rules!$F$63:$H$64,3,0)</f>
        <v>80</v>
      </c>
      <c r="AB367" s="43">
        <f>VLOOKUP(Categorized!X476,Rules!$F$65:$H$66,3,0)</f>
        <v>20</v>
      </c>
      <c r="AC367" s="255">
        <f t="array" ref="AC367">MMULT(Y367:AB367,Rules!$O$23:$O$26)</f>
        <v>46.666666666666664</v>
      </c>
      <c r="AD367" s="43">
        <f>VLOOKUP(Categorized!Y476,Rules!$F$67:$H$68,3,0)</f>
        <v>70</v>
      </c>
      <c r="AE367" s="43">
        <f>VLOOKUP(Categorized!Z476,Rules!$F$69:$H$70,3,0)</f>
        <v>80</v>
      </c>
      <c r="AF367" s="43">
        <f>VLOOKUP(Categorized!AA476,Rules!$F$71:$H$72,3,0)</f>
        <v>80</v>
      </c>
      <c r="AG367" s="43">
        <f>VLOOKUP(Categorized!AB476,Rules!$F$73:$H$74,3,0)</f>
        <v>30</v>
      </c>
      <c r="AH367" s="255">
        <f t="array" ref="AH367">MMULT(AD367:AG367,Rules!$O$29:$O$32)</f>
        <v>66.507936507936506</v>
      </c>
      <c r="AI367" s="43">
        <f>VLOOKUP(Categorized!AC476,Rules!$F$75:$H$76,3,0)</f>
        <v>80</v>
      </c>
      <c r="AJ367" s="43">
        <f>VLOOKUP(Categorized!AD476,Rules!$F$77:$H$78,3,0)</f>
        <v>80</v>
      </c>
      <c r="AK367" s="43">
        <f>VLOOKUP(Categorized!AE476,Rules!$F$79:$H$84,3,0)</f>
        <v>85</v>
      </c>
      <c r="AL367" s="43">
        <f>VLOOKUP(Categorized!AF476,Rules!$F$85:$H$89,3,0)</f>
        <v>80</v>
      </c>
      <c r="AM367" s="43">
        <f>VLOOKUP(Categorized!AG476,Rules!$F$90:$H$92,3,0)</f>
        <v>30</v>
      </c>
      <c r="AN367" s="43">
        <f>VLOOKUP(Categorized!AH476,Rules!$F$93:$H$96,3,0)</f>
        <v>30</v>
      </c>
      <c r="AO367" s="43">
        <f>VLOOKUP(Categorized!AI476,Rules!$F$97:$H$100,3,0)</f>
        <v>50</v>
      </c>
      <c r="AP367" s="43">
        <f>VLOOKUP(Categorized!AJ476,Rules!$F$101:$H$102,3,0)</f>
        <v>30</v>
      </c>
      <c r="AQ367" s="43">
        <f>VLOOKUP(Categorized!AM476,Rules!$F$110:$H$113,3,0)</f>
        <v>70</v>
      </c>
      <c r="AR367" s="255" t="e">
        <f t="array" ref="AR367">MMULT(AI367:AQ367,Rules!$O$35:$O$45)</f>
        <v>#VALUE!</v>
      </c>
      <c r="AS367" s="44">
        <f>VLOOKUP(Categorized!AN476,Rules!$F$114:$H$116,3,0)</f>
        <v>30</v>
      </c>
      <c r="AT367" s="44">
        <f>VLOOKUP(Categorized!AO476,Rules!$F$117:$H$119,3,0)</f>
        <v>30</v>
      </c>
      <c r="AU367" s="44">
        <f>VLOOKUP(Categorized!AP476,Rules!$F$120:$H$122,3,0)</f>
        <v>30</v>
      </c>
      <c r="AV367" s="44">
        <f>VLOOKUP(Categorized!AQ476,Rules!$F$123:$H$124,3,0)</f>
        <v>30</v>
      </c>
      <c r="AW367" s="44">
        <f>VLOOKUP(Categorized!AR476,Rules!$F$125:$H$127,3,0)</f>
        <v>50</v>
      </c>
      <c r="AX367" s="44">
        <f>VLOOKUP(Categorized!AS476,Rules!$F$128:$H$130,3,0)</f>
        <v>30</v>
      </c>
      <c r="AY367" s="43">
        <f>VLOOKUP(Categorized!AT476,Rules!$F$131:$H$133,3,0)</f>
        <v>30</v>
      </c>
      <c r="AZ367" s="44">
        <f>VLOOKUP(Categorized!AU476,Rules!$F$134:$H$136,3,0)</f>
        <v>30</v>
      </c>
      <c r="BA367" s="44">
        <f>VLOOKUP(Categorized!AV476,Rules!$F$134:$H$136,3,0)</f>
        <v>45</v>
      </c>
      <c r="BB367" s="44">
        <f>VLOOKUP(Categorized!AW476,Rules!$F$139:$H$141,3,0)</f>
        <v>45</v>
      </c>
      <c r="BC367" s="256">
        <f t="array" ref="BC367">MMULT(AS367:BB367,Rules!$O$48:$O$57)</f>
        <v>35.073619631901842</v>
      </c>
      <c r="BD367" s="43">
        <f>VLOOKUP(Categorized!AX476,Rules!$F$142:$H$143,3,0)</f>
        <v>30</v>
      </c>
      <c r="BE367" s="43">
        <f>VLOOKUP(Categorized!AY476,Rules!$F$144:$H$145,3,0)</f>
        <v>30</v>
      </c>
      <c r="BF367" s="43">
        <f>VLOOKUP(Categorized!AZ476,Rules!$F$146:$H$147,3,0)</f>
        <v>30</v>
      </c>
      <c r="BG367" s="43">
        <f>VLOOKUP(Categorized!BA476,Rules!$F$148:$H$149,3,0)</f>
        <v>30</v>
      </c>
      <c r="BH367" s="43">
        <f>VLOOKUP(Categorized!BB476,Rules!$F$150:$H$151,3,0)</f>
        <v>30</v>
      </c>
      <c r="BI367" s="43">
        <f>VLOOKUP(Categorized!BC476,Rules!$F$152:$H$153,3,0)</f>
        <v>30</v>
      </c>
      <c r="BJ367" s="43">
        <f>VLOOKUP(Categorized!BD476,Rules!$F$154:$H$155,3,0)</f>
        <v>90</v>
      </c>
      <c r="BK367" s="43">
        <f>VLOOKUP(Categorized!BE476,Rules!$F$156:$H$157,3,0)</f>
        <v>30</v>
      </c>
      <c r="BL367" s="43">
        <f>VLOOKUP(Categorized!BF476,Rules!$F$158:$H$159,3,0)</f>
        <v>30</v>
      </c>
      <c r="BM367" s="43">
        <f>VLOOKUP(Categorized!BG476,Rules!$F$160:$H$161,3,0)</f>
        <v>30</v>
      </c>
      <c r="BN367" s="43">
        <f>VLOOKUP(Categorized!BH476,Rules!$F$162:$H$163,3,0)</f>
        <v>90</v>
      </c>
      <c r="BO367" s="43">
        <f>VLOOKUP(Categorized!BI476,Rules!$F$164:$H$165,3,0)</f>
        <v>30</v>
      </c>
      <c r="BP367" s="43">
        <f>VLOOKUP(Categorized!BJ476,Rules!$F$166:$H$167,3,0)</f>
        <v>90</v>
      </c>
      <c r="BQ367" s="43">
        <f>VLOOKUP(Categorized!BK476,Rules!$F$168:$H$169,3,0)</f>
        <v>30</v>
      </c>
      <c r="BR367" s="43">
        <f>VLOOKUP(Categorized!BL476,Rules!$F$170:$H$171,3,0)</f>
        <v>30</v>
      </c>
      <c r="BS367" s="43">
        <f>VLOOKUP(Categorized!BM476,Rules!$F$172:$H$173,3,0)</f>
        <v>30</v>
      </c>
      <c r="BT367" s="43">
        <f>VLOOKUP(Categorized!BN476,Rules!$F$174:$H$175,3,0)</f>
        <v>30</v>
      </c>
      <c r="BU367" s="43">
        <f>VLOOKUP(Categorized!BO476,Rules!$F$176:$H$177,3,0)</f>
        <v>30</v>
      </c>
      <c r="BV367" s="43">
        <f>VLOOKUP(Categorized!BP476,Rules!$F$178:$H$179,3,0)</f>
        <v>30</v>
      </c>
      <c r="BW367" s="43">
        <f>VLOOKUP(Categorized!BQ476,Rules!$F$180:$H$181,3,0)</f>
        <v>30</v>
      </c>
      <c r="BX367" s="43">
        <f>VLOOKUP(Categorized!BR476,Rules!$F$182:$H$183,3,0)</f>
        <v>30</v>
      </c>
      <c r="BY367" s="255">
        <f t="array" ref="BY367">MMULT(BD367:BX367,Rules!$O$60:$O$80)</f>
        <v>39.211618257261421</v>
      </c>
      <c r="BZ367" s="43">
        <f>VLOOKUP(Categorized!BS476,Rules!$F$184:$H$185,3,0)</f>
        <v>30</v>
      </c>
      <c r="CA367" s="43">
        <f>VLOOKUP(Categorized!BT476,Rules!$F$186:$H$187,3,0)</f>
        <v>30</v>
      </c>
      <c r="CB367" s="43">
        <f>VLOOKUP(Categorized!BU476,Rules!$F$188:$H$189,3,0)</f>
        <v>30</v>
      </c>
      <c r="CC367" s="43">
        <f>VLOOKUP(Categorized!BV476,Rules!$F$190:$H$191,3,0)</f>
        <v>90</v>
      </c>
      <c r="CD367" s="43">
        <f>VLOOKUP(Categorized!BW476,Rules!$F$192:$H$193,3,0)</f>
        <v>90</v>
      </c>
      <c r="CE367" s="255">
        <f t="array" ref="CE367">MMULT(BZ367:CD367,Rules!$O$83:$O$87)</f>
        <v>51.882352941176464</v>
      </c>
      <c r="CF367" s="24">
        <v>0</v>
      </c>
      <c r="CG367" s="46">
        <v>0</v>
      </c>
      <c r="CH367" s="322">
        <v>1</v>
      </c>
      <c r="CI367" s="322">
        <v>3</v>
      </c>
      <c r="CJ367" s="322">
        <v>1</v>
      </c>
      <c r="CK367" s="43">
        <f>VLOOKUP(Categorized!CC476,Rules!$F$231:$H$234,3,0)</f>
        <v>20</v>
      </c>
      <c r="CL367" s="43">
        <f>VLOOKUP(Categorized!CD476,Rules!$F$235:$H$237,3,0)</f>
        <v>95</v>
      </c>
      <c r="CM367" s="43">
        <f>VLOOKUP(Categorized!CE476,Rules!$F$238:$H$241,3,0)</f>
        <v>60</v>
      </c>
      <c r="CN367" s="393" t="e" cm="1">
        <f t="array" ref="CN367">MMULT(CK367:CM367,Rules!$O$92:$O$93)</f>
        <v>#VALUE!</v>
      </c>
      <c r="CO367" s="397" t="e">
        <f t="shared" si="40"/>
        <v>#VALUE!</v>
      </c>
      <c r="CP367" s="397" t="e">
        <f t="shared" si="41"/>
        <v>#VALUE!</v>
      </c>
      <c r="CQ367" s="424" t="str">
        <f t="shared" si="46"/>
        <v>10</v>
      </c>
    </row>
    <row r="368" spans="1:95" ht="18.5" hidden="1">
      <c r="A368" s="58">
        <v>2021</v>
      </c>
      <c r="B368" s="39" t="s">
        <v>322</v>
      </c>
      <c r="C368" s="431">
        <v>44373.870286423597</v>
      </c>
      <c r="D368" s="431">
        <v>44375.617712963001</v>
      </c>
      <c r="E368" s="403">
        <v>56264</v>
      </c>
      <c r="F368" s="426">
        <f t="shared" si="42"/>
        <v>0</v>
      </c>
      <c r="G368" s="426">
        <f t="shared" si="47"/>
        <v>0</v>
      </c>
      <c r="H368" s="428">
        <f t="shared" si="43"/>
        <v>1</v>
      </c>
      <c r="I368" s="428">
        <f t="shared" si="44"/>
        <v>0</v>
      </c>
      <c r="J368" s="428">
        <f t="shared" si="45"/>
        <v>0</v>
      </c>
      <c r="K368" s="42">
        <f>VLOOKUP(Categorized!F275,Rules!$F$4:$H$7,3,0)</f>
        <v>80</v>
      </c>
      <c r="L368" s="43">
        <f>VLOOKUP(Categorized!G275,Rules!$F$8:$H$9,3,0)</f>
        <v>90</v>
      </c>
      <c r="M368" s="43">
        <f>VLOOKUP(Categorized!H275,Rules!$F$10:$H$12,3,0)</f>
        <v>60</v>
      </c>
      <c r="N368" s="43">
        <f>VLOOKUP(Categorized!I275,Rules!$F$13:$H$16,3,0)</f>
        <v>70</v>
      </c>
      <c r="O368" s="43">
        <f>VLOOKUP(Categorized!K275,Rules!$F$20:$H$27,3,0)</f>
        <v>60</v>
      </c>
      <c r="P368" s="43">
        <f>VLOOKUP(Categorized!M275,Rules!$F$29:$H$31,3,0)</f>
        <v>70</v>
      </c>
      <c r="Q368" s="255" t="e">
        <f t="array" ref="Q368">MMULT(K368:P368,Rules!$O$4:$O$11)</f>
        <v>#VALUE!</v>
      </c>
      <c r="R368" s="43">
        <f>VLOOKUP(Categorized!N275,Rules!$F$32:$H$33,3,0)</f>
        <v>90</v>
      </c>
      <c r="S368" s="43">
        <f>VLOOKUP(Categorized!O275,Rules!$F$34:$H$40,3,0)</f>
        <v>80</v>
      </c>
      <c r="T368" s="43">
        <f>VLOOKUP(Categorized!P275,Rules!$F$41:$H$42,3,0)</f>
        <v>90</v>
      </c>
      <c r="U368" s="43">
        <f>VLOOKUP(Categorized!R275,Rules!$F$47:$H$51,3,0)</f>
        <v>30</v>
      </c>
      <c r="V368" s="43">
        <f>VLOOKUP(Categorized!S275,Rules!$F$52:$H$56,3,0)</f>
        <v>30</v>
      </c>
      <c r="W368" s="43">
        <f>VLOOKUP(Categorized!T275,Rules!$F$57:$H$58,3,0)</f>
        <v>80</v>
      </c>
      <c r="X368" s="255" t="e">
        <f t="array" ref="X368">MMULT(R368:W368,Rules!$O$14:$O$20)</f>
        <v>#VALUE!</v>
      </c>
      <c r="Y368" s="43">
        <f>VLOOKUP(Categorized!U275,Rules!$F$59:$H$60,3,0)</f>
        <v>80</v>
      </c>
      <c r="Z368" s="43">
        <f>VLOOKUP(Categorized!V275,Rules!$F$61:$H$62,3,0)</f>
        <v>20</v>
      </c>
      <c r="AA368" s="43">
        <f>VLOOKUP(Categorized!W275,Rules!$F$63:$H$64,3,0)</f>
        <v>80</v>
      </c>
      <c r="AB368" s="43">
        <f>VLOOKUP(Categorized!X275,Rules!$F$65:$H$66,3,0)</f>
        <v>20</v>
      </c>
      <c r="AC368" s="255">
        <f t="array" ref="AC368">MMULT(Y368:AB368,Rules!$O$23:$O$26)</f>
        <v>46.666666666666664</v>
      </c>
      <c r="AD368" s="43">
        <f>VLOOKUP(Categorized!Y275,Rules!$F$67:$H$68,3,0)</f>
        <v>70</v>
      </c>
      <c r="AE368" s="43">
        <f>VLOOKUP(Categorized!Z275,Rules!$F$69:$H$70,3,0)</f>
        <v>80</v>
      </c>
      <c r="AF368" s="43">
        <f>VLOOKUP(Categorized!AA275,Rules!$F$71:$H$72,3,0)</f>
        <v>80</v>
      </c>
      <c r="AG368" s="43">
        <f>VLOOKUP(Categorized!AB275,Rules!$F$73:$H$74,3,0)</f>
        <v>60</v>
      </c>
      <c r="AH368" s="255">
        <f t="array" ref="AH368">MMULT(AD368:AG368,Rules!$O$29:$O$32)</f>
        <v>73.174603174603163</v>
      </c>
      <c r="AI368" s="43">
        <f>VLOOKUP(Categorized!AC275,Rules!$F$75:$H$76,3,0)</f>
        <v>80</v>
      </c>
      <c r="AJ368" s="43">
        <f>VLOOKUP(Categorized!AD275,Rules!$F$77:$H$78,3,0)</f>
        <v>80</v>
      </c>
      <c r="AK368" s="43">
        <f>VLOOKUP(Categorized!AE275,Rules!$F$79:$H$84,3,0)</f>
        <v>50</v>
      </c>
      <c r="AL368" s="43">
        <f>VLOOKUP(Categorized!AF275,Rules!$F$85:$H$89,3,0)</f>
        <v>50</v>
      </c>
      <c r="AM368" s="43">
        <f>VLOOKUP(Categorized!AG275,Rules!$F$90:$H$92,3,0)</f>
        <v>30</v>
      </c>
      <c r="AN368" s="43">
        <f>VLOOKUP(Categorized!AH275,Rules!$F$93:$H$96,3,0)</f>
        <v>80</v>
      </c>
      <c r="AO368" s="43">
        <f>VLOOKUP(Categorized!AI275,Rules!$F$97:$H$100,3,0)</f>
        <v>30</v>
      </c>
      <c r="AP368" s="43">
        <f>VLOOKUP(Categorized!AJ275,Rules!$F$101:$H$102,3,0)</f>
        <v>30</v>
      </c>
      <c r="AQ368" s="43">
        <f>VLOOKUP(Categorized!AM275,Rules!$F$110:$H$113,3,0)</f>
        <v>70</v>
      </c>
      <c r="AR368" s="255" t="e">
        <f t="array" ref="AR368">MMULT(AI368:AQ368,Rules!$O$35:$O$45)</f>
        <v>#VALUE!</v>
      </c>
      <c r="AS368" s="44">
        <f>VLOOKUP(Categorized!AN275,Rules!$F$114:$H$116,3,0)</f>
        <v>30</v>
      </c>
      <c r="AT368" s="44">
        <f>VLOOKUP(Categorized!AO275,Rules!$F$117:$H$119,3,0)</f>
        <v>30</v>
      </c>
      <c r="AU368" s="44">
        <f>VLOOKUP(Categorized!AP275,Rules!$F$120:$H$122,3,0)</f>
        <v>90</v>
      </c>
      <c r="AV368" s="44">
        <f>VLOOKUP(Categorized!AQ275,Rules!$F$123:$H$124,3,0)</f>
        <v>30</v>
      </c>
      <c r="AW368" s="44">
        <f>VLOOKUP(Categorized!AR275,Rules!$F$125:$H$127,3,0)</f>
        <v>50</v>
      </c>
      <c r="AX368" s="44">
        <f>VLOOKUP(Categorized!AS275,Rules!$F$128:$H$130,3,0)</f>
        <v>30</v>
      </c>
      <c r="AY368" s="43">
        <f>VLOOKUP(Categorized!AT275,Rules!$F$131:$H$133,3,0)</f>
        <v>30</v>
      </c>
      <c r="AZ368" s="44">
        <f>VLOOKUP(Categorized!AU275,Rules!$F$134:$H$136,3,0)</f>
        <v>30</v>
      </c>
      <c r="BA368" s="44">
        <f>VLOOKUP(Categorized!AV275,Rules!$F$134:$H$136,3,0)</f>
        <v>30</v>
      </c>
      <c r="BB368" s="44">
        <f>VLOOKUP(Categorized!AW275,Rules!$F$139:$H$141,3,0)</f>
        <v>30</v>
      </c>
      <c r="BC368" s="256">
        <f t="array" ref="BC368">MMULT(AS368:BB368,Rules!$O$48:$O$57)</f>
        <v>37.558282208588949</v>
      </c>
      <c r="BD368" s="43">
        <f>VLOOKUP(Categorized!AX275,Rules!$F$142:$H$143,3,0)</f>
        <v>30</v>
      </c>
      <c r="BE368" s="43">
        <f>VLOOKUP(Categorized!AY275,Rules!$F$144:$H$145,3,0)</f>
        <v>30</v>
      </c>
      <c r="BF368" s="43">
        <f>VLOOKUP(Categorized!AZ275,Rules!$F$146:$H$147,3,0)</f>
        <v>30</v>
      </c>
      <c r="BG368" s="43">
        <f>VLOOKUP(Categorized!BA275,Rules!$F$148:$H$149,3,0)</f>
        <v>30</v>
      </c>
      <c r="BH368" s="43">
        <f>VLOOKUP(Categorized!BB275,Rules!$F$150:$H$151,3,0)</f>
        <v>30</v>
      </c>
      <c r="BI368" s="43">
        <f>VLOOKUP(Categorized!BC275,Rules!$F$152:$H$153,3,0)</f>
        <v>30</v>
      </c>
      <c r="BJ368" s="43">
        <f>VLOOKUP(Categorized!BD275,Rules!$F$154:$H$155,3,0)</f>
        <v>90</v>
      </c>
      <c r="BK368" s="43">
        <f>VLOOKUP(Categorized!BE275,Rules!$F$156:$H$157,3,0)</f>
        <v>30</v>
      </c>
      <c r="BL368" s="43">
        <f>VLOOKUP(Categorized!BF275,Rules!$F$158:$H$159,3,0)</f>
        <v>30</v>
      </c>
      <c r="BM368" s="43">
        <f>VLOOKUP(Categorized!BG275,Rules!$F$160:$H$161,3,0)</f>
        <v>30</v>
      </c>
      <c r="BN368" s="43">
        <f>VLOOKUP(Categorized!BH275,Rules!$F$162:$H$163,3,0)</f>
        <v>30</v>
      </c>
      <c r="BO368" s="43">
        <f>VLOOKUP(Categorized!BI275,Rules!$F$164:$H$165,3,0)</f>
        <v>90</v>
      </c>
      <c r="BP368" s="43">
        <f>VLOOKUP(Categorized!BJ275,Rules!$F$166:$H$167,3,0)</f>
        <v>90</v>
      </c>
      <c r="BQ368" s="43">
        <f>VLOOKUP(Categorized!BK275,Rules!$F$168:$H$169,3,0)</f>
        <v>30</v>
      </c>
      <c r="BR368" s="43">
        <f>VLOOKUP(Categorized!BL275,Rules!$F$170:$H$171,3,0)</f>
        <v>30</v>
      </c>
      <c r="BS368" s="43">
        <f>VLOOKUP(Categorized!BM275,Rules!$F$172:$H$173,3,0)</f>
        <v>30</v>
      </c>
      <c r="BT368" s="43">
        <f>VLOOKUP(Categorized!BN275,Rules!$F$174:$H$175,3,0)</f>
        <v>30</v>
      </c>
      <c r="BU368" s="43">
        <f>VLOOKUP(Categorized!BO275,Rules!$F$176:$H$177,3,0)</f>
        <v>30</v>
      </c>
      <c r="BV368" s="43">
        <f>VLOOKUP(Categorized!BP275,Rules!$F$178:$H$179,3,0)</f>
        <v>30</v>
      </c>
      <c r="BW368" s="43">
        <f>VLOOKUP(Categorized!BQ275,Rules!$F$180:$H$181,3,0)</f>
        <v>30</v>
      </c>
      <c r="BX368" s="43">
        <f>VLOOKUP(Categorized!BR275,Rules!$F$182:$H$183,3,0)</f>
        <v>30</v>
      </c>
      <c r="BY368" s="255">
        <f t="array" ref="BY368">MMULT(BD368:BX368,Rules!$O$60:$O$80)</f>
        <v>38.500296384113824</v>
      </c>
      <c r="BZ368" s="43">
        <f>VLOOKUP(Categorized!BS275,Rules!$F$184:$H$185,3,0)</f>
        <v>30</v>
      </c>
      <c r="CA368" s="43">
        <f>VLOOKUP(Categorized!BT275,Rules!$F$186:$H$187,3,0)</f>
        <v>30</v>
      </c>
      <c r="CB368" s="43">
        <f>VLOOKUP(Categorized!BU275,Rules!$F$188:$H$189,3,0)</f>
        <v>30</v>
      </c>
      <c r="CC368" s="43">
        <f>VLOOKUP(Categorized!BV275,Rules!$F$190:$H$191,3,0)</f>
        <v>90</v>
      </c>
      <c r="CD368" s="43">
        <f>VLOOKUP(Categorized!BW275,Rules!$F$192:$H$193,3,0)</f>
        <v>30</v>
      </c>
      <c r="CE368" s="255">
        <f t="array" ref="CE368">MMULT(BZ368:CD368,Rules!$O$83:$O$87)</f>
        <v>40.588235294117645</v>
      </c>
      <c r="CF368" s="28">
        <v>0</v>
      </c>
      <c r="CG368" s="46">
        <v>0</v>
      </c>
      <c r="CH368" s="322">
        <v>1</v>
      </c>
      <c r="CI368" s="322">
        <v>4</v>
      </c>
      <c r="CJ368" s="322">
        <v>1</v>
      </c>
      <c r="CK368" s="43">
        <f>VLOOKUP(Categorized!CC275,Rules!$F$231:$H$234,3,0)</f>
        <v>20</v>
      </c>
      <c r="CL368" s="43">
        <f>VLOOKUP(Categorized!CD275,Rules!$F$235:$H$237,3,0)</f>
        <v>95</v>
      </c>
      <c r="CM368" s="43">
        <f>VLOOKUP(Categorized!CE275,Rules!$F$238:$H$241,3,0)</f>
        <v>60</v>
      </c>
      <c r="CN368" s="393" t="e" cm="1">
        <f t="array" ref="CN368">MMULT(CK368:CM368,Rules!$O$92:$O$93)</f>
        <v>#VALUE!</v>
      </c>
      <c r="CO368" s="397" t="e">
        <f t="shared" si="40"/>
        <v>#VALUE!</v>
      </c>
      <c r="CP368" s="397" t="e">
        <f t="shared" si="41"/>
        <v>#VALUE!</v>
      </c>
      <c r="CQ368" s="424" t="str">
        <f t="shared" si="46"/>
        <v>10</v>
      </c>
    </row>
    <row r="369" spans="1:95" ht="18.5" hidden="1">
      <c r="A369" s="58">
        <v>2021</v>
      </c>
      <c r="B369" s="39" t="s">
        <v>304</v>
      </c>
      <c r="C369" s="431">
        <v>44379.161737245398</v>
      </c>
      <c r="D369" s="431">
        <v>44383.521795925903</v>
      </c>
      <c r="E369" s="403">
        <v>56680</v>
      </c>
      <c r="F369" s="426">
        <f t="shared" si="42"/>
        <v>0</v>
      </c>
      <c r="G369" s="426">
        <f t="shared" si="47"/>
        <v>0</v>
      </c>
      <c r="H369" s="428">
        <f t="shared" si="43"/>
        <v>1</v>
      </c>
      <c r="I369" s="428">
        <f t="shared" si="44"/>
        <v>0</v>
      </c>
      <c r="J369" s="428">
        <f t="shared" si="45"/>
        <v>0</v>
      </c>
      <c r="K369" s="42">
        <f>VLOOKUP(Categorized!F257,Rules!$F$4:$H$7,3,0)</f>
        <v>90</v>
      </c>
      <c r="L369" s="43">
        <f>VLOOKUP(Categorized!G257,Rules!$F$8:$H$9,3,0)</f>
        <v>60</v>
      </c>
      <c r="M369" s="43">
        <f>VLOOKUP(Categorized!H257,Rules!$F$10:$H$12,3,0)</f>
        <v>60</v>
      </c>
      <c r="N369" s="43">
        <f>VLOOKUP(Categorized!I257,Rules!$F$13:$H$16,3,0)</f>
        <v>95</v>
      </c>
      <c r="O369" s="43">
        <f>VLOOKUP(Categorized!K257,Rules!$F$20:$H$27,3,0)</f>
        <v>60</v>
      </c>
      <c r="P369" s="43">
        <f>VLOOKUP(Categorized!M257,Rules!$F$29:$H$31,3,0)</f>
        <v>60</v>
      </c>
      <c r="Q369" s="255" t="e">
        <f t="array" ref="Q369">MMULT(K369:P369,Rules!$O$4:$O$11)</f>
        <v>#VALUE!</v>
      </c>
      <c r="R369" s="43">
        <f>VLOOKUP(Categorized!N257,Rules!$F$32:$H$33,3,0)</f>
        <v>60</v>
      </c>
      <c r="S369" s="43">
        <f>VLOOKUP(Categorized!O257,Rules!$F$34:$H$40,3,0)</f>
        <v>50</v>
      </c>
      <c r="T369" s="43">
        <f>VLOOKUP(Categorized!P257,Rules!$F$41:$H$42,3,0)</f>
        <v>30</v>
      </c>
      <c r="U369" s="43">
        <f>VLOOKUP(Categorized!R257,Rules!$F$47:$H$51,3,0)</f>
        <v>30</v>
      </c>
      <c r="V369" s="43">
        <f>VLOOKUP(Categorized!S257,Rules!$F$52:$H$56,3,0)</f>
        <v>30</v>
      </c>
      <c r="W369" s="43">
        <f>VLOOKUP(Categorized!T257,Rules!$F$57:$H$58,3,0)</f>
        <v>30</v>
      </c>
      <c r="X369" s="255" t="e">
        <f t="array" ref="X369">MMULT(R369:W369,Rules!$O$14:$O$20)</f>
        <v>#VALUE!</v>
      </c>
      <c r="Y369" s="43">
        <f>VLOOKUP(Categorized!U257,Rules!$F$59:$H$60,3,0)</f>
        <v>20</v>
      </c>
      <c r="Z369" s="43">
        <f>VLOOKUP(Categorized!V257,Rules!$F$61:$H$62,3,0)</f>
        <v>20</v>
      </c>
      <c r="AA369" s="43">
        <f>VLOOKUP(Categorized!W257,Rules!$F$63:$H$64,3,0)</f>
        <v>80</v>
      </c>
      <c r="AB369" s="43">
        <f>VLOOKUP(Categorized!X257,Rules!$F$65:$H$66,3,0)</f>
        <v>20</v>
      </c>
      <c r="AC369" s="255">
        <f t="array" ref="AC369">MMULT(Y369:AB369,Rules!$O$23:$O$26)</f>
        <v>26.666666666666664</v>
      </c>
      <c r="AD369" s="43">
        <f>VLOOKUP(Categorized!Y257,Rules!$F$67:$H$68,3,0)</f>
        <v>70</v>
      </c>
      <c r="AE369" s="43">
        <f>VLOOKUP(Categorized!Z257,Rules!$F$69:$H$70,3,0)</f>
        <v>80</v>
      </c>
      <c r="AF369" s="43">
        <f>VLOOKUP(Categorized!AA257,Rules!$F$71:$H$72,3,0)</f>
        <v>80</v>
      </c>
      <c r="AG369" s="43">
        <f>VLOOKUP(Categorized!AB257,Rules!$F$73:$H$74,3,0)</f>
        <v>60</v>
      </c>
      <c r="AH369" s="255">
        <f t="array" ref="AH369">MMULT(AD369:AG369,Rules!$O$29:$O$32)</f>
        <v>73.174603174603163</v>
      </c>
      <c r="AI369" s="43">
        <f>VLOOKUP(Categorized!AC257,Rules!$F$75:$H$76,3,0)</f>
        <v>80</v>
      </c>
      <c r="AJ369" s="43">
        <f>VLOOKUP(Categorized!AD257,Rules!$F$77:$H$78,3,0)</f>
        <v>80</v>
      </c>
      <c r="AK369" s="43">
        <f>VLOOKUP(Categorized!AE257,Rules!$F$79:$H$84,3,0)</f>
        <v>50</v>
      </c>
      <c r="AL369" s="43">
        <f>VLOOKUP(Categorized!AF257,Rules!$F$85:$H$89,3,0)</f>
        <v>50</v>
      </c>
      <c r="AM369" s="43">
        <f>VLOOKUP(Categorized!AG257,Rules!$F$90:$H$92,3,0)</f>
        <v>30</v>
      </c>
      <c r="AN369" s="43">
        <f>VLOOKUP(Categorized!AH257,Rules!$F$93:$H$96,3,0)</f>
        <v>30</v>
      </c>
      <c r="AO369" s="43">
        <f>VLOOKUP(Categorized!AI257,Rules!$F$97:$H$100,3,0)</f>
        <v>30</v>
      </c>
      <c r="AP369" s="43">
        <f>VLOOKUP(Categorized!AJ257,Rules!$F$101:$H$102,3,0)</f>
        <v>30</v>
      </c>
      <c r="AQ369" s="43">
        <f>VLOOKUP(Categorized!AM257,Rules!$F$110:$H$113,3,0)</f>
        <v>70</v>
      </c>
      <c r="AR369" s="255" t="e">
        <f t="array" ref="AR369">MMULT(AI369:AQ369,Rules!$O$35:$O$45)</f>
        <v>#VALUE!</v>
      </c>
      <c r="AS369" s="44">
        <f>VLOOKUP(Categorized!AN257,Rules!$F$114:$H$116,3,0)</f>
        <v>30</v>
      </c>
      <c r="AT369" s="44">
        <f>VLOOKUP(Categorized!AO257,Rules!$F$117:$H$119,3,0)</f>
        <v>30</v>
      </c>
      <c r="AU369" s="44">
        <f>VLOOKUP(Categorized!AP257,Rules!$F$120:$H$122,3,0)</f>
        <v>30</v>
      </c>
      <c r="AV369" s="44">
        <f>VLOOKUP(Categorized!AQ257,Rules!$F$123:$H$124,3,0)</f>
        <v>90</v>
      </c>
      <c r="AW369" s="44">
        <f>VLOOKUP(Categorized!AR257,Rules!$F$125:$H$127,3,0)</f>
        <v>50</v>
      </c>
      <c r="AX369" s="44">
        <f>VLOOKUP(Categorized!AS257,Rules!$F$128:$H$130,3,0)</f>
        <v>30</v>
      </c>
      <c r="AY369" s="43">
        <f>VLOOKUP(Categorized!AT257,Rules!$F$131:$H$133,3,0)</f>
        <v>30</v>
      </c>
      <c r="AZ369" s="44">
        <f>VLOOKUP(Categorized!AU257,Rules!$F$134:$H$136,3,0)</f>
        <v>30</v>
      </c>
      <c r="BA369" s="44">
        <f>VLOOKUP(Categorized!AV257,Rules!$F$134:$H$136,3,0)</f>
        <v>30</v>
      </c>
      <c r="BB369" s="44">
        <f>VLOOKUP(Categorized!AW257,Rules!$F$139:$H$141,3,0)</f>
        <v>45</v>
      </c>
      <c r="BC369" s="256">
        <f t="array" ref="BC369">MMULT(AS369:BB369,Rules!$O$48:$O$57)</f>
        <v>40.355828220858896</v>
      </c>
      <c r="BD369" s="43">
        <f>VLOOKUP(Categorized!AX257,Rules!$F$142:$H$143,3,0)</f>
        <v>30</v>
      </c>
      <c r="BE369" s="43">
        <f>VLOOKUP(Categorized!AY257,Rules!$F$144:$H$145,3,0)</f>
        <v>30</v>
      </c>
      <c r="BF369" s="43">
        <f>VLOOKUP(Categorized!AZ257,Rules!$F$146:$H$147,3,0)</f>
        <v>30</v>
      </c>
      <c r="BG369" s="43">
        <f>VLOOKUP(Categorized!BA257,Rules!$F$148:$H$149,3,0)</f>
        <v>30</v>
      </c>
      <c r="BH369" s="43">
        <f>VLOOKUP(Categorized!BB257,Rules!$F$150:$H$151,3,0)</f>
        <v>30</v>
      </c>
      <c r="BI369" s="43">
        <f>VLOOKUP(Categorized!BC257,Rules!$F$152:$H$153,3,0)</f>
        <v>90</v>
      </c>
      <c r="BJ369" s="43">
        <f>VLOOKUP(Categorized!BD257,Rules!$F$154:$H$155,3,0)</f>
        <v>30</v>
      </c>
      <c r="BK369" s="43">
        <f>VLOOKUP(Categorized!BE257,Rules!$F$156:$H$157,3,0)</f>
        <v>30</v>
      </c>
      <c r="BL369" s="43">
        <f>VLOOKUP(Categorized!BF257,Rules!$F$158:$H$159,3,0)</f>
        <v>30</v>
      </c>
      <c r="BM369" s="43">
        <f>VLOOKUP(Categorized!BG257,Rules!$F$160:$H$161,3,0)</f>
        <v>30</v>
      </c>
      <c r="BN369" s="43">
        <f>VLOOKUP(Categorized!BH257,Rules!$F$162:$H$163,3,0)</f>
        <v>90</v>
      </c>
      <c r="BO369" s="43">
        <f>VLOOKUP(Categorized!BI257,Rules!$F$164:$H$165,3,0)</f>
        <v>90</v>
      </c>
      <c r="BP369" s="43">
        <f>VLOOKUP(Categorized!BJ257,Rules!$F$166:$H$167,3,0)</f>
        <v>90</v>
      </c>
      <c r="BQ369" s="43">
        <f>VLOOKUP(Categorized!BK257,Rules!$F$168:$H$169,3,0)</f>
        <v>30</v>
      </c>
      <c r="BR369" s="43">
        <f>VLOOKUP(Categorized!BL257,Rules!$F$170:$H$171,3,0)</f>
        <v>30</v>
      </c>
      <c r="BS369" s="43">
        <f>VLOOKUP(Categorized!BM257,Rules!$F$172:$H$173,3,0)</f>
        <v>30</v>
      </c>
      <c r="BT369" s="43">
        <f>VLOOKUP(Categorized!BN257,Rules!$F$174:$H$175,3,0)</f>
        <v>30</v>
      </c>
      <c r="BU369" s="43">
        <f>VLOOKUP(Categorized!BO257,Rules!$F$176:$H$177,3,0)</f>
        <v>30</v>
      </c>
      <c r="BV369" s="43">
        <f>VLOOKUP(Categorized!BP257,Rules!$F$178:$H$179,3,0)</f>
        <v>30</v>
      </c>
      <c r="BW369" s="43">
        <f>VLOOKUP(Categorized!BQ257,Rules!$F$180:$H$181,3,0)</f>
        <v>30</v>
      </c>
      <c r="BX369" s="43">
        <f>VLOOKUP(Categorized!BR257,Rules!$F$182:$H$183,3,0)</f>
        <v>30</v>
      </c>
      <c r="BY369" s="255">
        <f t="array" ref="BY369">MMULT(BD369:BX369,Rules!$O$60:$O$80)</f>
        <v>41.487848251333745</v>
      </c>
      <c r="BZ369" s="43">
        <f>VLOOKUP(Categorized!BS257,Rules!$F$184:$H$185,3,0)</f>
        <v>30</v>
      </c>
      <c r="CA369" s="43">
        <f>VLOOKUP(Categorized!BT257,Rules!$F$186:$H$187,3,0)</f>
        <v>30</v>
      </c>
      <c r="CB369" s="43">
        <f>VLOOKUP(Categorized!BU257,Rules!$F$188:$H$189,3,0)</f>
        <v>30</v>
      </c>
      <c r="CC369" s="43">
        <f>VLOOKUP(Categorized!BV257,Rules!$F$190:$H$191,3,0)</f>
        <v>30</v>
      </c>
      <c r="CD369" s="43">
        <f>VLOOKUP(Categorized!BW257,Rules!$F$192:$H$193,3,0)</f>
        <v>30</v>
      </c>
      <c r="CE369" s="255">
        <f t="array" ref="CE369">MMULT(BZ369:CD369,Rules!$O$83:$O$87)</f>
        <v>30</v>
      </c>
      <c r="CF369" s="24">
        <v>0</v>
      </c>
      <c r="CG369" s="46">
        <v>0</v>
      </c>
      <c r="CH369" s="322">
        <v>1</v>
      </c>
      <c r="CI369" s="302">
        <v>3</v>
      </c>
      <c r="CJ369" s="322">
        <v>1</v>
      </c>
      <c r="CK369" s="43">
        <f>VLOOKUP(Categorized!CC257,Rules!$F$231:$H$234,3,0)</f>
        <v>50</v>
      </c>
      <c r="CL369" s="43">
        <f>VLOOKUP(Categorized!CD257,Rules!$F$235:$H$237,3,0)</f>
        <v>50</v>
      </c>
      <c r="CM369" s="43">
        <f>VLOOKUP(Categorized!CE257,Rules!$F$238:$H$241,3,0)</f>
        <v>60</v>
      </c>
      <c r="CN369" s="393" t="e" cm="1">
        <f t="array" ref="CN369">MMULT(CK369:CM369,Rules!$O$92:$O$93)</f>
        <v>#VALUE!</v>
      </c>
      <c r="CO369" s="397" t="e">
        <f t="shared" si="40"/>
        <v>#VALUE!</v>
      </c>
      <c r="CP369" s="397" t="e">
        <f t="shared" si="41"/>
        <v>#VALUE!</v>
      </c>
      <c r="CQ369" s="424" t="str">
        <f t="shared" si="46"/>
        <v>10</v>
      </c>
    </row>
    <row r="370" spans="1:95" ht="18.5" hidden="1">
      <c r="A370" s="58">
        <v>2021</v>
      </c>
      <c r="B370" s="39" t="s">
        <v>339</v>
      </c>
      <c r="C370" s="431">
        <v>44385.824064849498</v>
      </c>
      <c r="D370" s="431">
        <v>44390.4167852315</v>
      </c>
      <c r="E370" s="404">
        <v>57027</v>
      </c>
      <c r="F370" s="426">
        <f t="shared" si="42"/>
        <v>0</v>
      </c>
      <c r="G370" s="426">
        <f t="shared" si="47"/>
        <v>0</v>
      </c>
      <c r="H370" s="428">
        <f t="shared" si="43"/>
        <v>1</v>
      </c>
      <c r="I370" s="428">
        <f t="shared" si="44"/>
        <v>0</v>
      </c>
      <c r="J370" s="428">
        <f t="shared" si="45"/>
        <v>0</v>
      </c>
      <c r="K370" s="42">
        <f>VLOOKUP(Categorized!F292,Rules!$F$4:$H$7,3,0)</f>
        <v>90</v>
      </c>
      <c r="L370" s="43">
        <f>VLOOKUP(Categorized!G292,Rules!$F$8:$H$9,3,0)</f>
        <v>90</v>
      </c>
      <c r="M370" s="43">
        <f>VLOOKUP(Categorized!H292,Rules!$F$10:$H$12,3,0)</f>
        <v>60</v>
      </c>
      <c r="N370" s="43">
        <f>VLOOKUP(Categorized!I292,Rules!$F$13:$H$16,3,0)</f>
        <v>95</v>
      </c>
      <c r="O370" s="43">
        <f>VLOOKUP(Categorized!K292,Rules!$F$20:$H$27,3,0)</f>
        <v>60</v>
      </c>
      <c r="P370" s="43">
        <f>VLOOKUP(Categorized!M292,Rules!$F$29:$H$31,3,0)</f>
        <v>60</v>
      </c>
      <c r="Q370" s="255" t="e">
        <f t="array" ref="Q370">MMULT(K370:P370,Rules!$O$4:$O$11)</f>
        <v>#VALUE!</v>
      </c>
      <c r="R370" s="43">
        <f>VLOOKUP(Categorized!N292,Rules!$F$32:$H$33,3,0)</f>
        <v>90</v>
      </c>
      <c r="S370" s="43">
        <f>VLOOKUP(Categorized!O292,Rules!$F$34:$H$40,3,0)</f>
        <v>80</v>
      </c>
      <c r="T370" s="43">
        <f>VLOOKUP(Categorized!P292,Rules!$F$41:$H$42,3,0)</f>
        <v>90</v>
      </c>
      <c r="U370" s="43">
        <f>VLOOKUP(Categorized!R292,Rules!$F$47:$H$51,3,0)</f>
        <v>50</v>
      </c>
      <c r="V370" s="43">
        <f>VLOOKUP(Categorized!S292,Rules!$F$52:$H$56,3,0)</f>
        <v>50</v>
      </c>
      <c r="W370" s="43">
        <f>VLOOKUP(Categorized!T292,Rules!$F$57:$H$58,3,0)</f>
        <v>30</v>
      </c>
      <c r="X370" s="255" t="e">
        <f t="array" ref="X370">MMULT(R370:W370,Rules!$O$14:$O$20)</f>
        <v>#VALUE!</v>
      </c>
      <c r="Y370" s="43">
        <f>VLOOKUP(Categorized!U292,Rules!$F$59:$H$60,3,0)</f>
        <v>80</v>
      </c>
      <c r="Z370" s="43">
        <f>VLOOKUP(Categorized!V292,Rules!$F$61:$H$62,3,0)</f>
        <v>20</v>
      </c>
      <c r="AA370" s="43">
        <f>VLOOKUP(Categorized!W292,Rules!$F$63:$H$64,3,0)</f>
        <v>80</v>
      </c>
      <c r="AB370" s="43">
        <f>VLOOKUP(Categorized!X292,Rules!$F$65:$H$66,3,0)</f>
        <v>20</v>
      </c>
      <c r="AC370" s="255">
        <f t="array" ref="AC370">MMULT(Y370:AB370,Rules!$O$23:$O$26)</f>
        <v>46.666666666666664</v>
      </c>
      <c r="AD370" s="43">
        <f>VLOOKUP(Categorized!Y292,Rules!$F$67:$H$68,3,0)</f>
        <v>70</v>
      </c>
      <c r="AE370" s="43">
        <f>VLOOKUP(Categorized!Z292,Rules!$F$69:$H$70,3,0)</f>
        <v>80</v>
      </c>
      <c r="AF370" s="43">
        <f>VLOOKUP(Categorized!AA292,Rules!$F$71:$H$72,3,0)</f>
        <v>80</v>
      </c>
      <c r="AG370" s="43">
        <f>VLOOKUP(Categorized!AB292,Rules!$F$73:$H$74,3,0)</f>
        <v>60</v>
      </c>
      <c r="AH370" s="255">
        <f t="array" ref="AH370">MMULT(AD370:AG370,Rules!$O$29:$O$32)</f>
        <v>73.174603174603163</v>
      </c>
      <c r="AI370" s="43">
        <f>VLOOKUP(Categorized!AC292,Rules!$F$75:$H$76,3,0)</f>
        <v>80</v>
      </c>
      <c r="AJ370" s="43">
        <f>VLOOKUP(Categorized!AD292,Rules!$F$77:$H$78,3,0)</f>
        <v>80</v>
      </c>
      <c r="AK370" s="43">
        <f>VLOOKUP(Categorized!AE292,Rules!$F$79:$H$84,3,0)</f>
        <v>30</v>
      </c>
      <c r="AL370" s="43">
        <f>VLOOKUP(Categorized!AF292,Rules!$F$85:$H$89,3,0)</f>
        <v>50</v>
      </c>
      <c r="AM370" s="43">
        <f>VLOOKUP(Categorized!AG292,Rules!$F$90:$H$92,3,0)</f>
        <v>30</v>
      </c>
      <c r="AN370" s="43">
        <f>VLOOKUP(Categorized!AH292,Rules!$F$93:$H$96,3,0)</f>
        <v>30</v>
      </c>
      <c r="AO370" s="43">
        <f>VLOOKUP(Categorized!AI292,Rules!$F$97:$H$100,3,0)</f>
        <v>50</v>
      </c>
      <c r="AP370" s="43">
        <f>VLOOKUP(Categorized!AJ292,Rules!$F$101:$H$102,3,0)</f>
        <v>30</v>
      </c>
      <c r="AQ370" s="43">
        <f>VLOOKUP(Categorized!AM292,Rules!$F$110:$H$113,3,0)</f>
        <v>30</v>
      </c>
      <c r="AR370" s="255" t="e">
        <f t="array" ref="AR370">MMULT(AI370:AQ370,Rules!$O$35:$O$45)</f>
        <v>#VALUE!</v>
      </c>
      <c r="AS370" s="44">
        <f>VLOOKUP(Categorized!AN292,Rules!$F$114:$H$116,3,0)</f>
        <v>90</v>
      </c>
      <c r="AT370" s="44">
        <f>VLOOKUP(Categorized!AO292,Rules!$F$117:$H$119,3,0)</f>
        <v>90</v>
      </c>
      <c r="AU370" s="44">
        <f>VLOOKUP(Categorized!AP292,Rules!$F$120:$H$122,3,0)</f>
        <v>30</v>
      </c>
      <c r="AV370" s="44">
        <f>VLOOKUP(Categorized!AQ292,Rules!$F$123:$H$124,3,0)</f>
        <v>30</v>
      </c>
      <c r="AW370" s="44">
        <f>VLOOKUP(Categorized!AR292,Rules!$F$125:$H$127,3,0)</f>
        <v>50</v>
      </c>
      <c r="AX370" s="44">
        <f>VLOOKUP(Categorized!AS292,Rules!$F$128:$H$130,3,0)</f>
        <v>30</v>
      </c>
      <c r="AY370" s="43">
        <f>VLOOKUP(Categorized!AT292,Rules!$F$131:$H$133,3,0)</f>
        <v>30</v>
      </c>
      <c r="AZ370" s="44">
        <f>VLOOKUP(Categorized!AU292,Rules!$F$134:$H$136,3,0)</f>
        <v>30</v>
      </c>
      <c r="BA370" s="44">
        <f>VLOOKUP(Categorized!AV292,Rules!$F$134:$H$136,3,0)</f>
        <v>30</v>
      </c>
      <c r="BB370" s="44">
        <f>VLOOKUP(Categorized!AW292,Rules!$F$139:$H$141,3,0)</f>
        <v>45</v>
      </c>
      <c r="BC370" s="256">
        <f t="array" ref="BC370">MMULT(AS370:BB370,Rules!$O$48:$O$57)</f>
        <v>44.036809815950917</v>
      </c>
      <c r="BD370" s="43">
        <f>VLOOKUP(Categorized!AX292,Rules!$F$142:$H$143,3,0)</f>
        <v>30</v>
      </c>
      <c r="BE370" s="43">
        <f>VLOOKUP(Categorized!AY292,Rules!$F$144:$H$145,3,0)</f>
        <v>90</v>
      </c>
      <c r="BF370" s="43">
        <f>VLOOKUP(Categorized!AZ292,Rules!$F$146:$H$147,3,0)</f>
        <v>30</v>
      </c>
      <c r="BG370" s="43">
        <f>VLOOKUP(Categorized!BA292,Rules!$F$148:$H$149,3,0)</f>
        <v>30</v>
      </c>
      <c r="BH370" s="43">
        <f>VLOOKUP(Categorized!BB292,Rules!$F$150:$H$151,3,0)</f>
        <v>30</v>
      </c>
      <c r="BI370" s="43">
        <f>VLOOKUP(Categorized!BC292,Rules!$F$152:$H$153,3,0)</f>
        <v>30</v>
      </c>
      <c r="BJ370" s="43">
        <f>VLOOKUP(Categorized!BD292,Rules!$F$154:$H$155,3,0)</f>
        <v>90</v>
      </c>
      <c r="BK370" s="43">
        <f>VLOOKUP(Categorized!BE292,Rules!$F$156:$H$157,3,0)</f>
        <v>30</v>
      </c>
      <c r="BL370" s="43">
        <f>VLOOKUP(Categorized!BF292,Rules!$F$158:$H$159,3,0)</f>
        <v>30</v>
      </c>
      <c r="BM370" s="43">
        <f>VLOOKUP(Categorized!BG292,Rules!$F$160:$H$161,3,0)</f>
        <v>30</v>
      </c>
      <c r="BN370" s="43">
        <f>VLOOKUP(Categorized!BH292,Rules!$F$162:$H$163,3,0)</f>
        <v>90</v>
      </c>
      <c r="BO370" s="43">
        <f>VLOOKUP(Categorized!BI292,Rules!$F$164:$H$165,3,0)</f>
        <v>90</v>
      </c>
      <c r="BP370" s="43">
        <f>VLOOKUP(Categorized!BJ292,Rules!$F$166:$H$167,3,0)</f>
        <v>90</v>
      </c>
      <c r="BQ370" s="43">
        <f>VLOOKUP(Categorized!BK292,Rules!$F$168:$H$169,3,0)</f>
        <v>30</v>
      </c>
      <c r="BR370" s="43">
        <f>VLOOKUP(Categorized!BL292,Rules!$F$170:$H$171,3,0)</f>
        <v>30</v>
      </c>
      <c r="BS370" s="43">
        <f>VLOOKUP(Categorized!BM292,Rules!$F$172:$H$173,3,0)</f>
        <v>30</v>
      </c>
      <c r="BT370" s="43">
        <f>VLOOKUP(Categorized!BN292,Rules!$F$174:$H$175,3,0)</f>
        <v>30</v>
      </c>
      <c r="BU370" s="43">
        <f>VLOOKUP(Categorized!BO292,Rules!$F$176:$H$177,3,0)</f>
        <v>30</v>
      </c>
      <c r="BV370" s="43">
        <f>VLOOKUP(Categorized!BP292,Rules!$F$178:$H$179,3,0)</f>
        <v>30</v>
      </c>
      <c r="BW370" s="43">
        <f>VLOOKUP(Categorized!BQ292,Rules!$F$180:$H$181,3,0)</f>
        <v>30</v>
      </c>
      <c r="BX370" s="43">
        <f>VLOOKUP(Categorized!BR292,Rules!$F$182:$H$183,3,0)</f>
        <v>30</v>
      </c>
      <c r="BY370" s="255">
        <f t="array" ref="BY370">MMULT(BD370:BX370,Rules!$O$60:$O$80)</f>
        <v>44.546532305868418</v>
      </c>
      <c r="BZ370" s="43">
        <f>VLOOKUP(Categorized!BS292,Rules!$F$184:$H$185,3,0)</f>
        <v>30</v>
      </c>
      <c r="CA370" s="43">
        <f>VLOOKUP(Categorized!BT292,Rules!$F$186:$H$187,3,0)</f>
        <v>30</v>
      </c>
      <c r="CB370" s="43">
        <f>VLOOKUP(Categorized!BU292,Rules!$F$188:$H$189,3,0)</f>
        <v>30</v>
      </c>
      <c r="CC370" s="43">
        <f>VLOOKUP(Categorized!BV292,Rules!$F$190:$H$191,3,0)</f>
        <v>90</v>
      </c>
      <c r="CD370" s="43">
        <f>VLOOKUP(Categorized!BW292,Rules!$F$192:$H$193,3,0)</f>
        <v>30</v>
      </c>
      <c r="CE370" s="255">
        <f t="array" ref="CE370">MMULT(BZ370:CD370,Rules!$O$83:$O$87)</f>
        <v>40.588235294117645</v>
      </c>
      <c r="CF370" s="26">
        <v>1</v>
      </c>
      <c r="CG370" s="51">
        <v>5</v>
      </c>
      <c r="CH370" s="313">
        <v>1</v>
      </c>
      <c r="CI370" s="302">
        <v>3</v>
      </c>
      <c r="CJ370" s="313">
        <v>1</v>
      </c>
      <c r="CK370" s="43">
        <f>VLOOKUP(Categorized!CC292,Rules!$F$231:$H$234,3,0)</f>
        <v>70</v>
      </c>
      <c r="CL370" s="43">
        <f>VLOOKUP(Categorized!CD292,Rules!$F$235:$H$237,3,0)</f>
        <v>95</v>
      </c>
      <c r="CM370" s="43">
        <f>VLOOKUP(Categorized!CE292,Rules!$F$238:$H$241,3,0)</f>
        <v>60</v>
      </c>
      <c r="CN370" s="393" t="e" cm="1">
        <f t="array" ref="CN370">MMULT(CK370:CM370,Rules!$O$92:$O$93)</f>
        <v>#VALUE!</v>
      </c>
      <c r="CO370" s="397" t="e">
        <f t="shared" si="40"/>
        <v>#VALUE!</v>
      </c>
      <c r="CP370" s="397" t="e">
        <f t="shared" si="41"/>
        <v>#VALUE!</v>
      </c>
      <c r="CQ370" s="424" t="str">
        <f t="shared" si="46"/>
        <v>10</v>
      </c>
    </row>
    <row r="371" spans="1:95" ht="18.5">
      <c r="A371" s="58">
        <v>2021</v>
      </c>
      <c r="B371" s="39" t="s">
        <v>338</v>
      </c>
      <c r="C371" s="431">
        <v>44417.842686030097</v>
      </c>
      <c r="D371" s="431">
        <v>44425.352497337997</v>
      </c>
      <c r="E371" s="404">
        <v>57027</v>
      </c>
      <c r="F371" s="426">
        <f>IF(H371&gt;=2,C371-C370,0)</f>
        <v>32.018621180599439</v>
      </c>
      <c r="G371" s="426">
        <f>IF(H371&gt;1,F371+G370,0)</f>
        <v>32.018621180599439</v>
      </c>
      <c r="H371" s="428">
        <f>IF(E371=E370,H370+1,1)</f>
        <v>2</v>
      </c>
      <c r="I371" s="428">
        <f t="shared" si="44"/>
        <v>16.009310590299719</v>
      </c>
      <c r="J371" s="428">
        <f t="shared" si="45"/>
        <v>1</v>
      </c>
      <c r="K371" s="42">
        <f>VLOOKUP(Categorized!F291,Rules!$F$4:$H$7,3,0)</f>
        <v>90</v>
      </c>
      <c r="L371" s="43">
        <f>VLOOKUP(Categorized!G291,Rules!$F$8:$H$9,3,0)</f>
        <v>90</v>
      </c>
      <c r="M371" s="43">
        <f>VLOOKUP(Categorized!H291,Rules!$F$10:$H$12,3,0)</f>
        <v>60</v>
      </c>
      <c r="N371" s="43">
        <f>VLOOKUP(Categorized!I291,Rules!$F$13:$H$16,3,0)</f>
        <v>95</v>
      </c>
      <c r="O371" s="43">
        <f>VLOOKUP(Categorized!K291,Rules!$F$20:$H$27,3,0)</f>
        <v>60</v>
      </c>
      <c r="P371" s="43">
        <f>VLOOKUP(Categorized!M291,Rules!$F$29:$H$31,3,0)</f>
        <v>70</v>
      </c>
      <c r="Q371" s="255" t="e">
        <f t="array" ref="Q371">MMULT(K371:P371,Rules!$O$4:$O$11)</f>
        <v>#VALUE!</v>
      </c>
      <c r="R371" s="43">
        <f>VLOOKUP(Categorized!N291,Rules!$F$32:$H$33,3,0)</f>
        <v>60</v>
      </c>
      <c r="S371" s="43">
        <f>VLOOKUP(Categorized!O291,Rules!$F$34:$H$40,3,0)</f>
        <v>80</v>
      </c>
      <c r="T371" s="43">
        <f>VLOOKUP(Categorized!P291,Rules!$F$41:$H$42,3,0)</f>
        <v>90</v>
      </c>
      <c r="U371" s="43">
        <f>VLOOKUP(Categorized!R291,Rules!$F$47:$H$51,3,0)</f>
        <v>30</v>
      </c>
      <c r="V371" s="43">
        <f>VLOOKUP(Categorized!S291,Rules!$F$52:$H$56,3,0)</f>
        <v>30</v>
      </c>
      <c r="W371" s="43">
        <f>VLOOKUP(Categorized!T291,Rules!$F$57:$H$58,3,0)</f>
        <v>80</v>
      </c>
      <c r="X371" s="255" t="e">
        <f t="array" ref="X371">MMULT(R371:W371,Rules!$O$14:$O$20)</f>
        <v>#VALUE!</v>
      </c>
      <c r="Y371" s="43">
        <f>VLOOKUP(Categorized!U291,Rules!$F$59:$H$60,3,0)</f>
        <v>80</v>
      </c>
      <c r="Z371" s="43">
        <f>VLOOKUP(Categorized!V291,Rules!$F$61:$H$62,3,0)</f>
        <v>20</v>
      </c>
      <c r="AA371" s="43">
        <f>VLOOKUP(Categorized!W291,Rules!$F$63:$H$64,3,0)</f>
        <v>80</v>
      </c>
      <c r="AB371" s="43">
        <f>VLOOKUP(Categorized!X291,Rules!$F$65:$H$66,3,0)</f>
        <v>20</v>
      </c>
      <c r="AC371" s="255">
        <f t="array" ref="AC371">MMULT(Y371:AB371,Rules!$O$23:$O$26)</f>
        <v>46.666666666666664</v>
      </c>
      <c r="AD371" s="43">
        <f>VLOOKUP(Categorized!Y291,Rules!$F$67:$H$68,3,0)</f>
        <v>70</v>
      </c>
      <c r="AE371" s="43">
        <f>VLOOKUP(Categorized!Z291,Rules!$F$69:$H$70,3,0)</f>
        <v>80</v>
      </c>
      <c r="AF371" s="43">
        <f>VLOOKUP(Categorized!AA291,Rules!$F$71:$H$72,3,0)</f>
        <v>80</v>
      </c>
      <c r="AG371" s="43">
        <f>VLOOKUP(Categorized!AB291,Rules!$F$73:$H$74,3,0)</f>
        <v>60</v>
      </c>
      <c r="AH371" s="255">
        <f t="array" ref="AH371">MMULT(AD371:AG371,Rules!$O$29:$O$32)</f>
        <v>73.174603174603163</v>
      </c>
      <c r="AI371" s="43">
        <f>VLOOKUP(Categorized!AC291,Rules!$F$75:$H$76,3,0)</f>
        <v>80</v>
      </c>
      <c r="AJ371" s="43">
        <f>VLOOKUP(Categorized!AD291,Rules!$F$77:$H$78,3,0)</f>
        <v>80</v>
      </c>
      <c r="AK371" s="43">
        <f>VLOOKUP(Categorized!AE291,Rules!$F$79:$H$84,3,0)</f>
        <v>85</v>
      </c>
      <c r="AL371" s="43">
        <f>VLOOKUP(Categorized!AF291,Rules!$F$85:$H$89,3,0)</f>
        <v>30</v>
      </c>
      <c r="AM371" s="43">
        <f>VLOOKUP(Categorized!AG291,Rules!$F$90:$H$92,3,0)</f>
        <v>30</v>
      </c>
      <c r="AN371" s="43">
        <f>VLOOKUP(Categorized!AH291,Rules!$F$93:$H$96,3,0)</f>
        <v>30</v>
      </c>
      <c r="AO371" s="43">
        <f>VLOOKUP(Categorized!AI291,Rules!$F$97:$H$100,3,0)</f>
        <v>50</v>
      </c>
      <c r="AP371" s="43">
        <f>VLOOKUP(Categorized!AJ291,Rules!$F$101:$H$102,3,0)</f>
        <v>30</v>
      </c>
      <c r="AQ371" s="43">
        <f>VLOOKUP(Categorized!AM291,Rules!$F$110:$H$113,3,0)</f>
        <v>30</v>
      </c>
      <c r="AR371" s="255" t="e">
        <f t="array" ref="AR371">MMULT(AI371:AQ371,Rules!$O$35:$O$45)</f>
        <v>#VALUE!</v>
      </c>
      <c r="AS371" s="44">
        <f>VLOOKUP(Categorized!AN291,Rules!$F$114:$H$116,3,0)</f>
        <v>90</v>
      </c>
      <c r="AT371" s="44">
        <f>VLOOKUP(Categorized!AO291,Rules!$F$117:$H$119,3,0)</f>
        <v>90</v>
      </c>
      <c r="AU371" s="44">
        <f>VLOOKUP(Categorized!AP291,Rules!$F$120:$H$122,3,0)</f>
        <v>30</v>
      </c>
      <c r="AV371" s="44">
        <f>VLOOKUP(Categorized!AQ291,Rules!$F$123:$H$124,3,0)</f>
        <v>30</v>
      </c>
      <c r="AW371" s="44">
        <f>VLOOKUP(Categorized!AR291,Rules!$F$125:$H$127,3,0)</f>
        <v>50</v>
      </c>
      <c r="AX371" s="44">
        <f>VLOOKUP(Categorized!AS291,Rules!$F$128:$H$130,3,0)</f>
        <v>30</v>
      </c>
      <c r="AY371" s="43">
        <f>VLOOKUP(Categorized!AT291,Rules!$F$131:$H$133,3,0)</f>
        <v>70</v>
      </c>
      <c r="AZ371" s="44">
        <f>VLOOKUP(Categorized!AU291,Rules!$F$134:$H$136,3,0)</f>
        <v>30</v>
      </c>
      <c r="BA371" s="44">
        <f>VLOOKUP(Categorized!AV291,Rules!$F$134:$H$136,3,0)</f>
        <v>30</v>
      </c>
      <c r="BB371" s="44">
        <f>VLOOKUP(Categorized!AW291,Rules!$F$139:$H$141,3,0)</f>
        <v>45</v>
      </c>
      <c r="BC371" s="256">
        <f t="array" ref="BC371">MMULT(AS371:BB371,Rules!$O$48:$O$57)</f>
        <v>48.159509202453982</v>
      </c>
      <c r="BD371" s="43">
        <f>VLOOKUP(Categorized!AX291,Rules!$F$142:$H$143,3,0)</f>
        <v>30</v>
      </c>
      <c r="BE371" s="43">
        <f>VLOOKUP(Categorized!AY291,Rules!$F$144:$H$145,3,0)</f>
        <v>90</v>
      </c>
      <c r="BF371" s="43">
        <f>VLOOKUP(Categorized!AZ291,Rules!$F$146:$H$147,3,0)</f>
        <v>30</v>
      </c>
      <c r="BG371" s="43">
        <f>VLOOKUP(Categorized!BA291,Rules!$F$148:$H$149,3,0)</f>
        <v>30</v>
      </c>
      <c r="BH371" s="43">
        <f>VLOOKUP(Categorized!BB291,Rules!$F$150:$H$151,3,0)</f>
        <v>30</v>
      </c>
      <c r="BI371" s="43">
        <f>VLOOKUP(Categorized!BC291,Rules!$F$152:$H$153,3,0)</f>
        <v>30</v>
      </c>
      <c r="BJ371" s="43">
        <f>VLOOKUP(Categorized!BD291,Rules!$F$154:$H$155,3,0)</f>
        <v>30</v>
      </c>
      <c r="BK371" s="43">
        <f>VLOOKUP(Categorized!BE291,Rules!$F$156:$H$157,3,0)</f>
        <v>30</v>
      </c>
      <c r="BL371" s="43">
        <f>VLOOKUP(Categorized!BF291,Rules!$F$158:$H$159,3,0)</f>
        <v>30</v>
      </c>
      <c r="BM371" s="43">
        <f>VLOOKUP(Categorized!BG291,Rules!$F$160:$H$161,3,0)</f>
        <v>30</v>
      </c>
      <c r="BN371" s="43">
        <f>VLOOKUP(Categorized!BH291,Rules!$F$162:$H$163,3,0)</f>
        <v>90</v>
      </c>
      <c r="BO371" s="43">
        <f>VLOOKUP(Categorized!BI291,Rules!$F$164:$H$165,3,0)</f>
        <v>90</v>
      </c>
      <c r="BP371" s="43">
        <f>VLOOKUP(Categorized!BJ291,Rules!$F$166:$H$167,3,0)</f>
        <v>90</v>
      </c>
      <c r="BQ371" s="43">
        <f>VLOOKUP(Categorized!BK291,Rules!$F$168:$H$169,3,0)</f>
        <v>30</v>
      </c>
      <c r="BR371" s="43">
        <f>VLOOKUP(Categorized!BL291,Rules!$F$170:$H$171,3,0)</f>
        <v>30</v>
      </c>
      <c r="BS371" s="43">
        <f>VLOOKUP(Categorized!BM291,Rules!$F$172:$H$173,3,0)</f>
        <v>30</v>
      </c>
      <c r="BT371" s="43">
        <f>VLOOKUP(Categorized!BN291,Rules!$F$174:$H$175,3,0)</f>
        <v>30</v>
      </c>
      <c r="BU371" s="43">
        <f>VLOOKUP(Categorized!BO291,Rules!$F$176:$H$177,3,0)</f>
        <v>30</v>
      </c>
      <c r="BV371" s="43">
        <f>VLOOKUP(Categorized!BP291,Rules!$F$178:$H$179,3,0)</f>
        <v>30</v>
      </c>
      <c r="BW371" s="43">
        <f>VLOOKUP(Categorized!BQ291,Rules!$F$180:$H$181,3,0)</f>
        <v>30</v>
      </c>
      <c r="BX371" s="43">
        <f>VLOOKUP(Categorized!BR291,Rules!$F$182:$H$183,3,0)</f>
        <v>30</v>
      </c>
      <c r="BY371" s="255">
        <f t="array" ref="BY371">MMULT(BD371:BX371,Rules!$O$60:$O$80)</f>
        <v>41.167753408417319</v>
      </c>
      <c r="BZ371" s="43">
        <f>VLOOKUP(Categorized!BS291,Rules!$F$184:$H$185,3,0)</f>
        <v>30</v>
      </c>
      <c r="CA371" s="43">
        <f>VLOOKUP(Categorized!BT291,Rules!$F$186:$H$187,3,0)</f>
        <v>30</v>
      </c>
      <c r="CB371" s="43">
        <f>VLOOKUP(Categorized!BU291,Rules!$F$188:$H$189,3,0)</f>
        <v>30</v>
      </c>
      <c r="CC371" s="43">
        <f>VLOOKUP(Categorized!BV291,Rules!$F$190:$H$191,3,0)</f>
        <v>30</v>
      </c>
      <c r="CD371" s="43">
        <f>VLOOKUP(Categorized!BW291,Rules!$F$192:$H$193,3,0)</f>
        <v>30</v>
      </c>
      <c r="CE371" s="255">
        <f t="array" ref="CE371">MMULT(BZ371:CD371,Rules!$O$83:$O$87)</f>
        <v>30</v>
      </c>
      <c r="CF371" s="28">
        <v>0</v>
      </c>
      <c r="CG371" s="46">
        <v>0</v>
      </c>
      <c r="CH371" s="313">
        <v>1</v>
      </c>
      <c r="CI371" s="313">
        <v>3</v>
      </c>
      <c r="CJ371" s="313">
        <v>1</v>
      </c>
      <c r="CK371" s="43">
        <f>VLOOKUP(Categorized!CC291,Rules!$F$231:$H$234,3,0)</f>
        <v>50</v>
      </c>
      <c r="CL371" s="43">
        <f>VLOOKUP(Categorized!CD291,Rules!$F$235:$H$237,3,0)</f>
        <v>95</v>
      </c>
      <c r="CM371" s="43">
        <f>VLOOKUP(Categorized!CE291,Rules!$F$238:$H$241,3,0)</f>
        <v>60</v>
      </c>
      <c r="CN371" s="393" t="e" cm="1">
        <f t="array" ref="CN371">MMULT(CK371:CM371,Rules!$O$92:$O$93)</f>
        <v>#VALUE!</v>
      </c>
      <c r="CO371" s="397" t="e">
        <f t="shared" si="40"/>
        <v>#VALUE!</v>
      </c>
      <c r="CP371" s="397" t="e">
        <f t="shared" si="41"/>
        <v>#VALUE!</v>
      </c>
      <c r="CQ371" s="424" t="str">
        <f t="shared" si="46"/>
        <v>21</v>
      </c>
    </row>
    <row r="372" spans="1:95" ht="18.5" hidden="1">
      <c r="A372" s="58">
        <v>2021</v>
      </c>
      <c r="B372" s="39" t="s">
        <v>271</v>
      </c>
      <c r="C372" s="431">
        <v>44388.171896747699</v>
      </c>
      <c r="D372" s="431">
        <v>44391.387845613397</v>
      </c>
      <c r="E372" s="405">
        <v>57126</v>
      </c>
      <c r="F372" s="426">
        <f t="shared" si="42"/>
        <v>0</v>
      </c>
      <c r="G372" s="426">
        <f t="shared" si="47"/>
        <v>0</v>
      </c>
      <c r="H372" s="428">
        <f t="shared" si="43"/>
        <v>1</v>
      </c>
      <c r="I372" s="428">
        <f t="shared" si="44"/>
        <v>0</v>
      </c>
      <c r="J372" s="428">
        <f t="shared" si="45"/>
        <v>0</v>
      </c>
      <c r="K372" s="42">
        <f>VLOOKUP(Categorized!F224,Rules!$F$4:$H$7,3,0)</f>
        <v>80</v>
      </c>
      <c r="L372" s="43">
        <f>VLOOKUP(Categorized!G224,Rules!$F$8:$H$9,3,0)</f>
        <v>90</v>
      </c>
      <c r="M372" s="43">
        <f>VLOOKUP(Categorized!H224,Rules!$F$10:$H$12,3,0)</f>
        <v>60</v>
      </c>
      <c r="N372" s="43">
        <f>VLOOKUP(Categorized!I224,Rules!$F$13:$H$16,3,0)</f>
        <v>95</v>
      </c>
      <c r="O372" s="43">
        <f>VLOOKUP(Categorized!K224,Rules!$F$20:$H$27,3,0)</f>
        <v>60</v>
      </c>
      <c r="P372" s="43">
        <f>VLOOKUP(Categorized!M224,Rules!$F$29:$H$31,3,0)</f>
        <v>70</v>
      </c>
      <c r="Q372" s="255" t="e">
        <f t="array" ref="Q372">MMULT(K372:P372,Rules!$O$4:$O$11)</f>
        <v>#VALUE!</v>
      </c>
      <c r="R372" s="43">
        <f>VLOOKUP(Categorized!N224,Rules!$F$32:$H$33,3,0)</f>
        <v>90</v>
      </c>
      <c r="S372" s="43">
        <f>VLOOKUP(Categorized!O224,Rules!$F$34:$H$40,3,0)</f>
        <v>80</v>
      </c>
      <c r="T372" s="43">
        <f>VLOOKUP(Categorized!P224,Rules!$F$41:$H$42,3,0)</f>
        <v>90</v>
      </c>
      <c r="U372" s="43">
        <f>VLOOKUP(Categorized!R224,Rules!$F$47:$H$51,3,0)</f>
        <v>30</v>
      </c>
      <c r="V372" s="43">
        <f>VLOOKUP(Categorized!S224,Rules!$F$52:$H$56,3,0)</f>
        <v>30</v>
      </c>
      <c r="W372" s="43">
        <f>VLOOKUP(Categorized!T224,Rules!$F$57:$H$58,3,0)</f>
        <v>30</v>
      </c>
      <c r="X372" s="255" t="e">
        <f t="array" ref="X372">MMULT(R372:W372,Rules!$O$14:$O$20)</f>
        <v>#VALUE!</v>
      </c>
      <c r="Y372" s="43">
        <f>VLOOKUP(Categorized!U224,Rules!$F$59:$H$60,3,0)</f>
        <v>80</v>
      </c>
      <c r="Z372" s="43">
        <f>VLOOKUP(Categorized!V224,Rules!$F$61:$H$62,3,0)</f>
        <v>20</v>
      </c>
      <c r="AA372" s="43">
        <f>VLOOKUP(Categorized!W224,Rules!$F$63:$H$64,3,0)</f>
        <v>80</v>
      </c>
      <c r="AB372" s="43">
        <f>VLOOKUP(Categorized!X224,Rules!$F$65:$H$66,3,0)</f>
        <v>20</v>
      </c>
      <c r="AC372" s="255">
        <f t="array" ref="AC372">MMULT(Y372:AB372,Rules!$O$23:$O$26)</f>
        <v>46.666666666666664</v>
      </c>
      <c r="AD372" s="43">
        <f>VLOOKUP(Categorized!Y224,Rules!$F$67:$H$68,3,0)</f>
        <v>70</v>
      </c>
      <c r="AE372" s="43">
        <f>VLOOKUP(Categorized!Z224,Rules!$F$69:$H$70,3,0)</f>
        <v>80</v>
      </c>
      <c r="AF372" s="43">
        <f>VLOOKUP(Categorized!AA224,Rules!$F$71:$H$72,3,0)</f>
        <v>80</v>
      </c>
      <c r="AG372" s="43">
        <f>VLOOKUP(Categorized!AB224,Rules!$F$73:$H$74,3,0)</f>
        <v>60</v>
      </c>
      <c r="AH372" s="255">
        <f t="array" ref="AH372">MMULT(AD372:AG372,Rules!$O$29:$O$32)</f>
        <v>73.174603174603163</v>
      </c>
      <c r="AI372" s="43">
        <f>VLOOKUP(Categorized!AC224,Rules!$F$75:$H$76,3,0)</f>
        <v>80</v>
      </c>
      <c r="AJ372" s="43">
        <f>VLOOKUP(Categorized!AD224,Rules!$F$77:$H$78,3,0)</f>
        <v>50</v>
      </c>
      <c r="AK372" s="43">
        <f>VLOOKUP(Categorized!AE224,Rules!$F$79:$H$84,3,0)</f>
        <v>30</v>
      </c>
      <c r="AL372" s="43">
        <f>VLOOKUP(Categorized!AF224,Rules!$F$85:$H$89,3,0)</f>
        <v>30</v>
      </c>
      <c r="AM372" s="43">
        <f>VLOOKUP(Categorized!AG224,Rules!$F$90:$H$92,3,0)</f>
        <v>90</v>
      </c>
      <c r="AN372" s="43">
        <f>VLOOKUP(Categorized!AH224,Rules!$F$93:$H$96,3,0)</f>
        <v>30</v>
      </c>
      <c r="AO372" s="43">
        <f>VLOOKUP(Categorized!AI224,Rules!$F$97:$H$100,3,0)</f>
        <v>50</v>
      </c>
      <c r="AP372" s="43">
        <f>VLOOKUP(Categorized!AJ224,Rules!$F$101:$H$102,3,0)</f>
        <v>30</v>
      </c>
      <c r="AQ372" s="43">
        <f>VLOOKUP(Categorized!AM224,Rules!$F$110:$H$113,3,0)</f>
        <v>70</v>
      </c>
      <c r="AR372" s="255" t="e">
        <f t="array" ref="AR372">MMULT(AI372:AQ372,Rules!$O$35:$O$45)</f>
        <v>#VALUE!</v>
      </c>
      <c r="AS372" s="44">
        <f>VLOOKUP(Categorized!AN224,Rules!$F$114:$H$116,3,0)</f>
        <v>90</v>
      </c>
      <c r="AT372" s="44">
        <f>VLOOKUP(Categorized!AO224,Rules!$F$117:$H$119,3,0)</f>
        <v>90</v>
      </c>
      <c r="AU372" s="44">
        <f>VLOOKUP(Categorized!AP224,Rules!$F$120:$H$122,3,0)</f>
        <v>30</v>
      </c>
      <c r="AV372" s="44">
        <f>VLOOKUP(Categorized!AQ224,Rules!$F$123:$H$124,3,0)</f>
        <v>30</v>
      </c>
      <c r="AW372" s="44">
        <f>VLOOKUP(Categorized!AR224,Rules!$F$125:$H$127,3,0)</f>
        <v>50</v>
      </c>
      <c r="AX372" s="44">
        <f>VLOOKUP(Categorized!AS224,Rules!$F$128:$H$130,3,0)</f>
        <v>30</v>
      </c>
      <c r="AY372" s="43">
        <f>VLOOKUP(Categorized!AT224,Rules!$F$131:$H$133,3,0)</f>
        <v>30</v>
      </c>
      <c r="AZ372" s="44">
        <f>VLOOKUP(Categorized!AU224,Rules!$F$134:$H$136,3,0)</f>
        <v>30</v>
      </c>
      <c r="BA372" s="44">
        <f>VLOOKUP(Categorized!AV224,Rules!$F$134:$H$136,3,0)</f>
        <v>45</v>
      </c>
      <c r="BB372" s="44">
        <f>VLOOKUP(Categorized!AW224,Rules!$F$139:$H$141,3,0)</f>
        <v>30</v>
      </c>
      <c r="BC372" s="256">
        <f t="array" ref="BC372">MMULT(AS372:BB372,Rules!$O$48:$O$57)</f>
        <v>44.128834355828218</v>
      </c>
      <c r="BD372" s="43">
        <f>VLOOKUP(Categorized!AX224,Rules!$F$142:$H$143,3,0)</f>
        <v>30</v>
      </c>
      <c r="BE372" s="43">
        <f>VLOOKUP(Categorized!AY224,Rules!$F$144:$H$145,3,0)</f>
        <v>30</v>
      </c>
      <c r="BF372" s="43">
        <f>VLOOKUP(Categorized!AZ224,Rules!$F$146:$H$147,3,0)</f>
        <v>30</v>
      </c>
      <c r="BG372" s="43">
        <f>VLOOKUP(Categorized!BA224,Rules!$F$148:$H$149,3,0)</f>
        <v>30</v>
      </c>
      <c r="BH372" s="43">
        <f>VLOOKUP(Categorized!BB224,Rules!$F$150:$H$151,3,0)</f>
        <v>90</v>
      </c>
      <c r="BI372" s="43">
        <f>VLOOKUP(Categorized!BC224,Rules!$F$152:$H$153,3,0)</f>
        <v>30</v>
      </c>
      <c r="BJ372" s="43">
        <f>VLOOKUP(Categorized!BD224,Rules!$F$154:$H$155,3,0)</f>
        <v>90</v>
      </c>
      <c r="BK372" s="43">
        <f>VLOOKUP(Categorized!BE224,Rules!$F$156:$H$157,3,0)</f>
        <v>30</v>
      </c>
      <c r="BL372" s="43">
        <f>VLOOKUP(Categorized!BF224,Rules!$F$158:$H$159,3,0)</f>
        <v>30</v>
      </c>
      <c r="BM372" s="43">
        <f>VLOOKUP(Categorized!BG224,Rules!$F$160:$H$161,3,0)</f>
        <v>30</v>
      </c>
      <c r="BN372" s="43">
        <f>VLOOKUP(Categorized!BH224,Rules!$F$162:$H$163,3,0)</f>
        <v>90</v>
      </c>
      <c r="BO372" s="43">
        <f>VLOOKUP(Categorized!BI224,Rules!$F$164:$H$165,3,0)</f>
        <v>30</v>
      </c>
      <c r="BP372" s="43">
        <f>VLOOKUP(Categorized!BJ224,Rules!$F$166:$H$167,3,0)</f>
        <v>90</v>
      </c>
      <c r="BQ372" s="43">
        <f>VLOOKUP(Categorized!BK224,Rules!$F$168:$H$169,3,0)</f>
        <v>30</v>
      </c>
      <c r="BR372" s="43">
        <f>VLOOKUP(Categorized!BL224,Rules!$F$170:$H$171,3,0)</f>
        <v>30</v>
      </c>
      <c r="BS372" s="43">
        <f>VLOOKUP(Categorized!BM224,Rules!$F$172:$H$173,3,0)</f>
        <v>30</v>
      </c>
      <c r="BT372" s="43">
        <f>VLOOKUP(Categorized!BN224,Rules!$F$174:$H$175,3,0)</f>
        <v>30</v>
      </c>
      <c r="BU372" s="43">
        <f>VLOOKUP(Categorized!BO224,Rules!$F$176:$H$177,3,0)</f>
        <v>30</v>
      </c>
      <c r="BV372" s="43">
        <f>VLOOKUP(Categorized!BP224,Rules!$F$178:$H$179,3,0)</f>
        <v>30</v>
      </c>
      <c r="BW372" s="43">
        <f>VLOOKUP(Categorized!BQ224,Rules!$F$180:$H$181,3,0)</f>
        <v>30</v>
      </c>
      <c r="BX372" s="43">
        <f>VLOOKUP(Categorized!BR224,Rules!$F$182:$H$183,3,0)</f>
        <v>30</v>
      </c>
      <c r="BY372" s="255">
        <f t="array" ref="BY372">MMULT(BD372:BX372,Rules!$O$60:$O$80)</f>
        <v>42.625963248369906</v>
      </c>
      <c r="BZ372" s="43">
        <f>VLOOKUP(Categorized!BS224,Rules!$F$184:$H$185,3,0)</f>
        <v>30</v>
      </c>
      <c r="CA372" s="43">
        <f>VLOOKUP(Categorized!BT224,Rules!$F$186:$H$187,3,0)</f>
        <v>90</v>
      </c>
      <c r="CB372" s="43">
        <f>VLOOKUP(Categorized!BU224,Rules!$F$188:$H$189,3,0)</f>
        <v>30</v>
      </c>
      <c r="CC372" s="43">
        <f>VLOOKUP(Categorized!BV224,Rules!$F$190:$H$191,3,0)</f>
        <v>90</v>
      </c>
      <c r="CD372" s="43">
        <f>VLOOKUP(Categorized!BW224,Rules!$F$192:$H$193,3,0)</f>
        <v>30</v>
      </c>
      <c r="CE372" s="255">
        <f t="array" ref="CE372">MMULT(BZ372:CD372,Rules!$O$83:$O$87)</f>
        <v>54</v>
      </c>
      <c r="CF372" s="26">
        <v>1</v>
      </c>
      <c r="CG372" s="51">
        <v>5</v>
      </c>
      <c r="CH372" s="309">
        <v>1</v>
      </c>
      <c r="CI372" s="309">
        <v>4</v>
      </c>
      <c r="CJ372" s="309">
        <v>1</v>
      </c>
      <c r="CK372" s="43">
        <f>VLOOKUP(Categorized!CC224,Rules!$F$231:$H$234,3,0)</f>
        <v>20</v>
      </c>
      <c r="CL372" s="43">
        <f>VLOOKUP(Categorized!CD224,Rules!$F$235:$H$237,3,0)</f>
        <v>95</v>
      </c>
      <c r="CM372" s="43">
        <f>VLOOKUP(Categorized!CE224,Rules!$F$238:$H$241,3,0)</f>
        <v>40</v>
      </c>
      <c r="CN372" s="393" t="e" cm="1">
        <f t="array" ref="CN372">MMULT(CK372:CM372,Rules!$O$92:$O$93)</f>
        <v>#VALUE!</v>
      </c>
      <c r="CO372" s="397" t="e">
        <f t="shared" si="40"/>
        <v>#VALUE!</v>
      </c>
      <c r="CP372" s="397" t="e">
        <f t="shared" si="41"/>
        <v>#VALUE!</v>
      </c>
      <c r="CQ372" s="424" t="str">
        <f t="shared" si="46"/>
        <v>10</v>
      </c>
    </row>
    <row r="373" spans="1:95" ht="18.5">
      <c r="A373" s="58">
        <v>2021</v>
      </c>
      <c r="B373" s="39" t="s">
        <v>272</v>
      </c>
      <c r="C373" s="431">
        <v>44425.820525080999</v>
      </c>
      <c r="D373" s="431">
        <v>44434.451811817104</v>
      </c>
      <c r="E373" s="405">
        <v>57126</v>
      </c>
      <c r="F373" s="426">
        <f>IF(H373&gt;=2,C373-C372,0)</f>
        <v>37.648628333299712</v>
      </c>
      <c r="G373" s="426">
        <f>IF(H373&gt;1,F373+G372,0)</f>
        <v>37.648628333299712</v>
      </c>
      <c r="H373" s="428">
        <f>IF(E373=E372,H372+1,1)</f>
        <v>2</v>
      </c>
      <c r="I373" s="428">
        <f t="shared" si="44"/>
        <v>18.824314166649856</v>
      </c>
      <c r="J373" s="428">
        <f t="shared" si="45"/>
        <v>1</v>
      </c>
      <c r="K373" s="42">
        <f>VLOOKUP(Categorized!F225,Rules!$F$4:$H$7,3,0)</f>
        <v>80</v>
      </c>
      <c r="L373" s="43">
        <f>VLOOKUP(Categorized!G225,Rules!$F$8:$H$9,3,0)</f>
        <v>90</v>
      </c>
      <c r="M373" s="43">
        <f>VLOOKUP(Categorized!H225,Rules!$F$10:$H$12,3,0)</f>
        <v>60</v>
      </c>
      <c r="N373" s="43">
        <f>VLOOKUP(Categorized!I225,Rules!$F$13:$H$16,3,0)</f>
        <v>95</v>
      </c>
      <c r="O373" s="43">
        <f>VLOOKUP(Categorized!K225,Rules!$F$20:$H$27,3,0)</f>
        <v>60</v>
      </c>
      <c r="P373" s="43">
        <f>VLOOKUP(Categorized!M225,Rules!$F$29:$H$31,3,0)</f>
        <v>70</v>
      </c>
      <c r="Q373" s="255" t="e">
        <f t="array" ref="Q373">MMULT(K373:P373,Rules!$O$4:$O$11)</f>
        <v>#VALUE!</v>
      </c>
      <c r="R373" s="43">
        <f>VLOOKUP(Categorized!N225,Rules!$F$32:$H$33,3,0)</f>
        <v>90</v>
      </c>
      <c r="S373" s="43">
        <f>VLOOKUP(Categorized!O225,Rules!$F$34:$H$40,3,0)</f>
        <v>80</v>
      </c>
      <c r="T373" s="43">
        <f>VLOOKUP(Categorized!P225,Rules!$F$41:$H$42,3,0)</f>
        <v>90</v>
      </c>
      <c r="U373" s="43">
        <f>VLOOKUP(Categorized!R225,Rules!$F$47:$H$51,3,0)</f>
        <v>50</v>
      </c>
      <c r="V373" s="43">
        <f>VLOOKUP(Categorized!S225,Rules!$F$52:$H$56,3,0)</f>
        <v>30</v>
      </c>
      <c r="W373" s="43">
        <f>VLOOKUP(Categorized!T225,Rules!$F$57:$H$58,3,0)</f>
        <v>30</v>
      </c>
      <c r="X373" s="255" t="e">
        <f t="array" ref="X373">MMULT(R373:W373,Rules!$O$14:$O$20)</f>
        <v>#VALUE!</v>
      </c>
      <c r="Y373" s="43">
        <f>VLOOKUP(Categorized!U225,Rules!$F$59:$H$60,3,0)</f>
        <v>80</v>
      </c>
      <c r="Z373" s="43">
        <f>VLOOKUP(Categorized!V225,Rules!$F$61:$H$62,3,0)</f>
        <v>20</v>
      </c>
      <c r="AA373" s="43">
        <f>VLOOKUP(Categorized!W225,Rules!$F$63:$H$64,3,0)</f>
        <v>80</v>
      </c>
      <c r="AB373" s="43">
        <f>VLOOKUP(Categorized!X225,Rules!$F$65:$H$66,3,0)</f>
        <v>20</v>
      </c>
      <c r="AC373" s="255">
        <f t="array" ref="AC373">MMULT(Y373:AB373,Rules!$O$23:$O$26)</f>
        <v>46.666666666666664</v>
      </c>
      <c r="AD373" s="43">
        <f>VLOOKUP(Categorized!Y225,Rules!$F$67:$H$68,3,0)</f>
        <v>70</v>
      </c>
      <c r="AE373" s="43">
        <f>VLOOKUP(Categorized!Z225,Rules!$F$69:$H$70,3,0)</f>
        <v>80</v>
      </c>
      <c r="AF373" s="43">
        <f>VLOOKUP(Categorized!AA225,Rules!$F$71:$H$72,3,0)</f>
        <v>80</v>
      </c>
      <c r="AG373" s="43">
        <f>VLOOKUP(Categorized!AB225,Rules!$F$73:$H$74,3,0)</f>
        <v>60</v>
      </c>
      <c r="AH373" s="255">
        <f t="array" ref="AH373">MMULT(AD373:AG373,Rules!$O$29:$O$32)</f>
        <v>73.174603174603163</v>
      </c>
      <c r="AI373" s="43">
        <f>VLOOKUP(Categorized!AC225,Rules!$F$75:$H$76,3,0)</f>
        <v>80</v>
      </c>
      <c r="AJ373" s="43">
        <f>VLOOKUP(Categorized!AD225,Rules!$F$77:$H$78,3,0)</f>
        <v>80</v>
      </c>
      <c r="AK373" s="43">
        <f>VLOOKUP(Categorized!AE225,Rules!$F$79:$H$84,3,0)</f>
        <v>50</v>
      </c>
      <c r="AL373" s="43">
        <f>VLOOKUP(Categorized!AF225,Rules!$F$85:$H$89,3,0)</f>
        <v>30</v>
      </c>
      <c r="AM373" s="43">
        <f>VLOOKUP(Categorized!AG225,Rules!$F$90:$H$92,3,0)</f>
        <v>30</v>
      </c>
      <c r="AN373" s="43">
        <f>VLOOKUP(Categorized!AH225,Rules!$F$93:$H$96,3,0)</f>
        <v>30</v>
      </c>
      <c r="AO373" s="43">
        <f>VLOOKUP(Categorized!AI225,Rules!$F$97:$H$100,3,0)</f>
        <v>50</v>
      </c>
      <c r="AP373" s="43">
        <f>VLOOKUP(Categorized!AJ225,Rules!$F$101:$H$102,3,0)</f>
        <v>30</v>
      </c>
      <c r="AQ373" s="43">
        <f>VLOOKUP(Categorized!AM225,Rules!$F$110:$H$113,3,0)</f>
        <v>70</v>
      </c>
      <c r="AR373" s="255" t="e">
        <f t="array" ref="AR373">MMULT(AI373:AQ373,Rules!$O$35:$O$45)</f>
        <v>#VALUE!</v>
      </c>
      <c r="AS373" s="44">
        <f>VLOOKUP(Categorized!AN225,Rules!$F$114:$H$116,3,0)</f>
        <v>90</v>
      </c>
      <c r="AT373" s="44">
        <f>VLOOKUP(Categorized!AO225,Rules!$F$117:$H$119,3,0)</f>
        <v>90</v>
      </c>
      <c r="AU373" s="44">
        <f>VLOOKUP(Categorized!AP225,Rules!$F$120:$H$122,3,0)</f>
        <v>30</v>
      </c>
      <c r="AV373" s="44">
        <f>VLOOKUP(Categorized!AQ225,Rules!$F$123:$H$124,3,0)</f>
        <v>30</v>
      </c>
      <c r="AW373" s="44">
        <f>VLOOKUP(Categorized!AR225,Rules!$F$125:$H$127,3,0)</f>
        <v>70</v>
      </c>
      <c r="AX373" s="44">
        <f>VLOOKUP(Categorized!AS225,Rules!$F$128:$H$130,3,0)</f>
        <v>80</v>
      </c>
      <c r="AY373" s="43">
        <f>VLOOKUP(Categorized!AT225,Rules!$F$131:$H$133,3,0)</f>
        <v>30</v>
      </c>
      <c r="AZ373" s="44">
        <f>VLOOKUP(Categorized!AU225,Rules!$F$134:$H$136,3,0)</f>
        <v>30</v>
      </c>
      <c r="BA373" s="44">
        <f>VLOOKUP(Categorized!AV225,Rules!$F$134:$H$136,3,0)</f>
        <v>45</v>
      </c>
      <c r="BB373" s="44">
        <f>VLOOKUP(Categorized!AW225,Rules!$F$139:$H$141,3,0)</f>
        <v>30</v>
      </c>
      <c r="BC373" s="256">
        <f t="array" ref="BC373">MMULT(AS373:BB373,Rules!$O$48:$O$57)</f>
        <v>51.196319018404907</v>
      </c>
      <c r="BD373" s="43">
        <f>VLOOKUP(Categorized!AX225,Rules!$F$142:$H$143,3,0)</f>
        <v>30</v>
      </c>
      <c r="BE373" s="43">
        <f>VLOOKUP(Categorized!AY225,Rules!$F$144:$H$145,3,0)</f>
        <v>30</v>
      </c>
      <c r="BF373" s="43">
        <f>VLOOKUP(Categorized!AZ225,Rules!$F$146:$H$147,3,0)</f>
        <v>30</v>
      </c>
      <c r="BG373" s="43">
        <f>VLOOKUP(Categorized!BA225,Rules!$F$148:$H$149,3,0)</f>
        <v>30</v>
      </c>
      <c r="BH373" s="43">
        <f>VLOOKUP(Categorized!BB225,Rules!$F$150:$H$151,3,0)</f>
        <v>30</v>
      </c>
      <c r="BI373" s="43">
        <f>VLOOKUP(Categorized!BC225,Rules!$F$152:$H$153,3,0)</f>
        <v>30</v>
      </c>
      <c r="BJ373" s="43">
        <f>VLOOKUP(Categorized!BD225,Rules!$F$154:$H$155,3,0)</f>
        <v>90</v>
      </c>
      <c r="BK373" s="43">
        <f>VLOOKUP(Categorized!BE225,Rules!$F$156:$H$157,3,0)</f>
        <v>30</v>
      </c>
      <c r="BL373" s="43">
        <f>VLOOKUP(Categorized!BF225,Rules!$F$158:$H$159,3,0)</f>
        <v>30</v>
      </c>
      <c r="BM373" s="43">
        <f>VLOOKUP(Categorized!BG225,Rules!$F$160:$H$161,3,0)</f>
        <v>30</v>
      </c>
      <c r="BN373" s="43">
        <f>VLOOKUP(Categorized!BH225,Rules!$F$162:$H$163,3,0)</f>
        <v>30</v>
      </c>
      <c r="BO373" s="43">
        <f>VLOOKUP(Categorized!BI225,Rules!$F$164:$H$165,3,0)</f>
        <v>90</v>
      </c>
      <c r="BP373" s="43">
        <f>VLOOKUP(Categorized!BJ225,Rules!$F$166:$H$167,3,0)</f>
        <v>90</v>
      </c>
      <c r="BQ373" s="43">
        <f>VLOOKUP(Categorized!BK225,Rules!$F$168:$H$169,3,0)</f>
        <v>30</v>
      </c>
      <c r="BR373" s="43">
        <f>VLOOKUP(Categorized!BL225,Rules!$F$170:$H$171,3,0)</f>
        <v>30</v>
      </c>
      <c r="BS373" s="43">
        <f>VLOOKUP(Categorized!BM225,Rules!$F$172:$H$173,3,0)</f>
        <v>30</v>
      </c>
      <c r="BT373" s="43">
        <f>VLOOKUP(Categorized!BN225,Rules!$F$174:$H$175,3,0)</f>
        <v>30</v>
      </c>
      <c r="BU373" s="43">
        <f>VLOOKUP(Categorized!BO225,Rules!$F$176:$H$177,3,0)</f>
        <v>30</v>
      </c>
      <c r="BV373" s="43">
        <f>VLOOKUP(Categorized!BP225,Rules!$F$178:$H$179,3,0)</f>
        <v>30</v>
      </c>
      <c r="BW373" s="43">
        <f>VLOOKUP(Categorized!BQ225,Rules!$F$180:$H$181,3,0)</f>
        <v>30</v>
      </c>
      <c r="BX373" s="43">
        <f>VLOOKUP(Categorized!BR225,Rules!$F$182:$H$183,3,0)</f>
        <v>30</v>
      </c>
      <c r="BY373" s="255">
        <f t="array" ref="BY373">MMULT(BD373:BX373,Rules!$O$60:$O$80)</f>
        <v>38.500296384113824</v>
      </c>
      <c r="BZ373" s="43">
        <f>VLOOKUP(Categorized!BS225,Rules!$F$184:$H$185,3,0)</f>
        <v>30</v>
      </c>
      <c r="CA373" s="43">
        <f>VLOOKUP(Categorized!BT225,Rules!$F$186:$H$187,3,0)</f>
        <v>30</v>
      </c>
      <c r="CB373" s="43">
        <f>VLOOKUP(Categorized!BU225,Rules!$F$188:$H$189,3,0)</f>
        <v>30</v>
      </c>
      <c r="CC373" s="43">
        <f>VLOOKUP(Categorized!BV225,Rules!$F$190:$H$191,3,0)</f>
        <v>90</v>
      </c>
      <c r="CD373" s="43">
        <f>VLOOKUP(Categorized!BW225,Rules!$F$192:$H$193,3,0)</f>
        <v>30</v>
      </c>
      <c r="CE373" s="255">
        <f t="array" ref="CE373">MMULT(BZ373:CD373,Rules!$O$83:$O$87)</f>
        <v>40.588235294117645</v>
      </c>
      <c r="CF373" s="46">
        <v>0</v>
      </c>
      <c r="CG373" s="46">
        <v>0</v>
      </c>
      <c r="CH373" s="309">
        <v>1</v>
      </c>
      <c r="CI373" s="309">
        <v>4</v>
      </c>
      <c r="CJ373" s="309">
        <v>1</v>
      </c>
      <c r="CK373" s="43">
        <f>VLOOKUP(Categorized!CC225,Rules!$F$231:$H$234,3,0)</f>
        <v>70</v>
      </c>
      <c r="CL373" s="43">
        <f>VLOOKUP(Categorized!CD225,Rules!$F$235:$H$237,3,0)</f>
        <v>50</v>
      </c>
      <c r="CM373" s="43">
        <f>VLOOKUP(Categorized!CE225,Rules!$F$238:$H$241,3,0)</f>
        <v>80</v>
      </c>
      <c r="CN373" s="393" t="e" cm="1">
        <f t="array" ref="CN373">MMULT(CK373:CM373,Rules!$O$92:$O$93)</f>
        <v>#VALUE!</v>
      </c>
      <c r="CO373" s="397" t="e">
        <f t="shared" si="40"/>
        <v>#VALUE!</v>
      </c>
      <c r="CP373" s="397" t="e">
        <f t="shared" si="41"/>
        <v>#VALUE!</v>
      </c>
      <c r="CQ373" s="424" t="str">
        <f t="shared" si="46"/>
        <v>21</v>
      </c>
    </row>
    <row r="374" spans="1:95" ht="18.5" hidden="1">
      <c r="A374" s="58">
        <v>2021</v>
      </c>
      <c r="B374" s="39" t="s">
        <v>298</v>
      </c>
      <c r="C374" s="431">
        <v>44391.580282511597</v>
      </c>
      <c r="D374" s="431">
        <v>44396.482686713003</v>
      </c>
      <c r="E374" s="403">
        <v>57248</v>
      </c>
      <c r="F374" s="426">
        <f t="shared" si="42"/>
        <v>0</v>
      </c>
      <c r="G374" s="426">
        <f t="shared" si="47"/>
        <v>0</v>
      </c>
      <c r="H374" s="428">
        <f t="shared" si="43"/>
        <v>1</v>
      </c>
      <c r="I374" s="428">
        <f t="shared" si="44"/>
        <v>0</v>
      </c>
      <c r="J374" s="428">
        <f t="shared" si="45"/>
        <v>0</v>
      </c>
      <c r="K374" s="42">
        <f>VLOOKUP(Categorized!F251,Rules!$F$4:$H$7,3,0)</f>
        <v>80</v>
      </c>
      <c r="L374" s="43">
        <f>VLOOKUP(Categorized!G251,Rules!$F$8:$H$9,3,0)</f>
        <v>90</v>
      </c>
      <c r="M374" s="43">
        <f>VLOOKUP(Categorized!H251,Rules!$F$10:$H$12,3,0)</f>
        <v>60</v>
      </c>
      <c r="N374" s="43">
        <f>VLOOKUP(Categorized!I251,Rules!$F$13:$H$16,3,0)</f>
        <v>95</v>
      </c>
      <c r="O374" s="43">
        <f>VLOOKUP(Categorized!K251,Rules!$F$20:$H$27,3,0)</f>
        <v>60</v>
      </c>
      <c r="P374" s="43">
        <f>VLOOKUP(Categorized!M251,Rules!$F$29:$H$31,3,0)</f>
        <v>70</v>
      </c>
      <c r="Q374" s="255" t="e">
        <f t="array" ref="Q374">MMULT(K374:P374,Rules!$O$4:$O$11)</f>
        <v>#VALUE!</v>
      </c>
      <c r="R374" s="43">
        <f>VLOOKUP(Categorized!N251,Rules!$F$32:$H$33,3,0)</f>
        <v>90</v>
      </c>
      <c r="S374" s="43">
        <f>VLOOKUP(Categorized!O251,Rules!$F$34:$H$40,3,0)</f>
        <v>80</v>
      </c>
      <c r="T374" s="43">
        <f>VLOOKUP(Categorized!P251,Rules!$F$41:$H$42,3,0)</f>
        <v>90</v>
      </c>
      <c r="U374" s="43">
        <f>VLOOKUP(Categorized!R251,Rules!$F$47:$H$51,3,0)</f>
        <v>30</v>
      </c>
      <c r="V374" s="43">
        <f>VLOOKUP(Categorized!S251,Rules!$F$52:$H$56,3,0)</f>
        <v>30</v>
      </c>
      <c r="W374" s="43">
        <f>VLOOKUP(Categorized!T251,Rules!$F$57:$H$58,3,0)</f>
        <v>30</v>
      </c>
      <c r="X374" s="255" t="e">
        <f t="array" ref="X374">MMULT(R374:W374,Rules!$O$14:$O$20)</f>
        <v>#VALUE!</v>
      </c>
      <c r="Y374" s="43">
        <f>VLOOKUP(Categorized!U251,Rules!$F$59:$H$60,3,0)</f>
        <v>80</v>
      </c>
      <c r="Z374" s="43">
        <f>VLOOKUP(Categorized!V251,Rules!$F$61:$H$62,3,0)</f>
        <v>20</v>
      </c>
      <c r="AA374" s="43">
        <f>VLOOKUP(Categorized!W251,Rules!$F$63:$H$64,3,0)</f>
        <v>80</v>
      </c>
      <c r="AB374" s="43">
        <f>VLOOKUP(Categorized!X251,Rules!$F$65:$H$66,3,0)</f>
        <v>20</v>
      </c>
      <c r="AC374" s="255">
        <f t="array" ref="AC374">MMULT(Y374:AB374,Rules!$O$23:$O$26)</f>
        <v>46.666666666666664</v>
      </c>
      <c r="AD374" s="43">
        <f>VLOOKUP(Categorized!Y251,Rules!$F$67:$H$68,3,0)</f>
        <v>70</v>
      </c>
      <c r="AE374" s="43">
        <f>VLOOKUP(Categorized!Z251,Rules!$F$69:$H$70,3,0)</f>
        <v>80</v>
      </c>
      <c r="AF374" s="43">
        <f>VLOOKUP(Categorized!AA251,Rules!$F$71:$H$72,3,0)</f>
        <v>80</v>
      </c>
      <c r="AG374" s="43">
        <f>VLOOKUP(Categorized!AB251,Rules!$F$73:$H$74,3,0)</f>
        <v>60</v>
      </c>
      <c r="AH374" s="255">
        <f t="array" ref="AH374">MMULT(AD374:AG374,Rules!$O$29:$O$32)</f>
        <v>73.174603174603163</v>
      </c>
      <c r="AI374" s="43">
        <f>VLOOKUP(Categorized!AC251,Rules!$F$75:$H$76,3,0)</f>
        <v>80</v>
      </c>
      <c r="AJ374" s="43">
        <f>VLOOKUP(Categorized!AD251,Rules!$F$77:$H$78,3,0)</f>
        <v>80</v>
      </c>
      <c r="AK374" s="43">
        <f>VLOOKUP(Categorized!AE251,Rules!$F$79:$H$84,3,0)</f>
        <v>90</v>
      </c>
      <c r="AL374" s="43">
        <f>VLOOKUP(Categorized!AF251,Rules!$F$85:$H$89,3,0)</f>
        <v>30</v>
      </c>
      <c r="AM374" s="43">
        <f>VLOOKUP(Categorized!AG251,Rules!$F$90:$H$92,3,0)</f>
        <v>30</v>
      </c>
      <c r="AN374" s="43">
        <f>VLOOKUP(Categorized!AH251,Rules!$F$93:$H$96,3,0)</f>
        <v>30</v>
      </c>
      <c r="AO374" s="43">
        <f>VLOOKUP(Categorized!AI251,Rules!$F$97:$H$100,3,0)</f>
        <v>50</v>
      </c>
      <c r="AP374" s="43">
        <f>VLOOKUP(Categorized!AJ251,Rules!$F$101:$H$102,3,0)</f>
        <v>30</v>
      </c>
      <c r="AQ374" s="43">
        <f>VLOOKUP(Categorized!AM251,Rules!$F$110:$H$113,3,0)</f>
        <v>30</v>
      </c>
      <c r="AR374" s="255" t="e">
        <f t="array" ref="AR374">MMULT(AI374:AQ374,Rules!$O$35:$O$45)</f>
        <v>#VALUE!</v>
      </c>
      <c r="AS374" s="44">
        <f>VLOOKUP(Categorized!AN251,Rules!$F$114:$H$116,3,0)</f>
        <v>30</v>
      </c>
      <c r="AT374" s="44">
        <f>VLOOKUP(Categorized!AO251,Rules!$F$117:$H$119,3,0)</f>
        <v>30</v>
      </c>
      <c r="AU374" s="44">
        <f>VLOOKUP(Categorized!AP251,Rules!$F$120:$H$122,3,0)</f>
        <v>30</v>
      </c>
      <c r="AV374" s="44">
        <f>VLOOKUP(Categorized!AQ251,Rules!$F$123:$H$124,3,0)</f>
        <v>30</v>
      </c>
      <c r="AW374" s="44">
        <f>VLOOKUP(Categorized!AR251,Rules!$F$125:$H$127,3,0)</f>
        <v>50</v>
      </c>
      <c r="AX374" s="44">
        <f>VLOOKUP(Categorized!AS251,Rules!$F$128:$H$130,3,0)</f>
        <v>30</v>
      </c>
      <c r="AY374" s="43">
        <f>VLOOKUP(Categorized!AT251,Rules!$F$131:$H$133,3,0)</f>
        <v>30</v>
      </c>
      <c r="AZ374" s="44">
        <f>VLOOKUP(Categorized!AU251,Rules!$F$134:$H$136,3,0)</f>
        <v>30</v>
      </c>
      <c r="BA374" s="44">
        <f>VLOOKUP(Categorized!AV251,Rules!$F$134:$H$136,3,0)</f>
        <v>30</v>
      </c>
      <c r="BB374" s="44">
        <f>VLOOKUP(Categorized!AW251,Rules!$F$139:$H$141,3,0)</f>
        <v>30</v>
      </c>
      <c r="BC374" s="256">
        <f t="array" ref="BC374">MMULT(AS374:BB374,Rules!$O$48:$O$57)</f>
        <v>32.036809815950917</v>
      </c>
      <c r="BD374" s="43">
        <f>VLOOKUP(Categorized!AX251,Rules!$F$142:$H$143,3,0)</f>
        <v>30</v>
      </c>
      <c r="BE374" s="43">
        <f>VLOOKUP(Categorized!AY251,Rules!$F$144:$H$145,3,0)</f>
        <v>30</v>
      </c>
      <c r="BF374" s="43">
        <f>VLOOKUP(Categorized!AZ251,Rules!$F$146:$H$147,3,0)</f>
        <v>30</v>
      </c>
      <c r="BG374" s="43">
        <f>VLOOKUP(Categorized!BA251,Rules!$F$148:$H$149,3,0)</f>
        <v>30</v>
      </c>
      <c r="BH374" s="43">
        <f>VLOOKUP(Categorized!BB251,Rules!$F$150:$H$151,3,0)</f>
        <v>30</v>
      </c>
      <c r="BI374" s="43">
        <f>VLOOKUP(Categorized!BC251,Rules!$F$152:$H$153,3,0)</f>
        <v>30</v>
      </c>
      <c r="BJ374" s="43">
        <f>VLOOKUP(Categorized!BD251,Rules!$F$154:$H$155,3,0)</f>
        <v>30</v>
      </c>
      <c r="BK374" s="43">
        <f>VLOOKUP(Categorized!BE251,Rules!$F$156:$H$157,3,0)</f>
        <v>90</v>
      </c>
      <c r="BL374" s="43">
        <f>VLOOKUP(Categorized!BF251,Rules!$F$158:$H$159,3,0)</f>
        <v>30</v>
      </c>
      <c r="BM374" s="43">
        <f>VLOOKUP(Categorized!BG251,Rules!$F$160:$H$161,3,0)</f>
        <v>30</v>
      </c>
      <c r="BN374" s="43">
        <f>VLOOKUP(Categorized!BH251,Rules!$F$162:$H$163,3,0)</f>
        <v>30</v>
      </c>
      <c r="BO374" s="43">
        <f>VLOOKUP(Categorized!BI251,Rules!$F$164:$H$165,3,0)</f>
        <v>30</v>
      </c>
      <c r="BP374" s="43">
        <f>VLOOKUP(Categorized!BJ251,Rules!$F$166:$H$167,3,0)</f>
        <v>90</v>
      </c>
      <c r="BQ374" s="43">
        <f>VLOOKUP(Categorized!BK251,Rules!$F$168:$H$169,3,0)</f>
        <v>30</v>
      </c>
      <c r="BR374" s="43">
        <f>VLOOKUP(Categorized!BL251,Rules!$F$170:$H$171,3,0)</f>
        <v>90</v>
      </c>
      <c r="BS374" s="43">
        <f>VLOOKUP(Categorized!BM251,Rules!$F$172:$H$173,3,0)</f>
        <v>30</v>
      </c>
      <c r="BT374" s="43">
        <f>VLOOKUP(Categorized!BN251,Rules!$F$174:$H$175,3,0)</f>
        <v>30</v>
      </c>
      <c r="BU374" s="43">
        <f>VLOOKUP(Categorized!BO251,Rules!$F$176:$H$177,3,0)</f>
        <v>30</v>
      </c>
      <c r="BV374" s="43">
        <f>VLOOKUP(Categorized!BP251,Rules!$F$178:$H$179,3,0)</f>
        <v>30</v>
      </c>
      <c r="BW374" s="43">
        <f>VLOOKUP(Categorized!BQ251,Rules!$F$180:$H$181,3,0)</f>
        <v>30</v>
      </c>
      <c r="BX374" s="43">
        <f>VLOOKUP(Categorized!BR251,Rules!$F$182:$H$183,3,0)</f>
        <v>30</v>
      </c>
      <c r="BY374" s="255">
        <f t="array" ref="BY374">MMULT(BD374:BX374,Rules!$O$60:$O$80)</f>
        <v>38.322465915826925</v>
      </c>
      <c r="BZ374" s="43">
        <f>VLOOKUP(Categorized!BS251,Rules!$F$184:$H$185,3,0)</f>
        <v>30</v>
      </c>
      <c r="CA374" s="43">
        <f>VLOOKUP(Categorized!BT251,Rules!$F$186:$H$187,3,0)</f>
        <v>30</v>
      </c>
      <c r="CB374" s="43">
        <f>VLOOKUP(Categorized!BU251,Rules!$F$188:$H$189,3,0)</f>
        <v>30</v>
      </c>
      <c r="CC374" s="43">
        <f>VLOOKUP(Categorized!BV251,Rules!$F$190:$H$191,3,0)</f>
        <v>30</v>
      </c>
      <c r="CD374" s="43">
        <f>VLOOKUP(Categorized!BW251,Rules!$F$192:$H$193,3,0)</f>
        <v>30</v>
      </c>
      <c r="CE374" s="255">
        <f t="array" ref="CE374">MMULT(BZ374:CD374,Rules!$O$83:$O$87)</f>
        <v>30</v>
      </c>
      <c r="CF374" s="28">
        <v>0</v>
      </c>
      <c r="CG374" s="46">
        <v>0</v>
      </c>
      <c r="CH374" s="322">
        <v>1</v>
      </c>
      <c r="CI374" s="302">
        <v>3</v>
      </c>
      <c r="CJ374" s="322">
        <v>1</v>
      </c>
      <c r="CK374" s="43">
        <f>VLOOKUP(Categorized!CC251,Rules!$F$231:$H$234,3,0)</f>
        <v>50</v>
      </c>
      <c r="CL374" s="43">
        <f>VLOOKUP(Categorized!CD251,Rules!$F$235:$H$237,3,0)</f>
        <v>95</v>
      </c>
      <c r="CM374" s="43">
        <f>VLOOKUP(Categorized!CE251,Rules!$F$238:$H$241,3,0)</f>
        <v>60</v>
      </c>
      <c r="CN374" s="393" t="e" cm="1">
        <f t="array" ref="CN374">MMULT(CK374:CM374,Rules!$O$92:$O$93)</f>
        <v>#VALUE!</v>
      </c>
      <c r="CO374" s="397" t="e">
        <f t="shared" si="40"/>
        <v>#VALUE!</v>
      </c>
      <c r="CP374" s="397" t="e">
        <f t="shared" si="41"/>
        <v>#VALUE!</v>
      </c>
      <c r="CQ374" s="424" t="str">
        <f t="shared" si="46"/>
        <v>10</v>
      </c>
    </row>
    <row r="375" spans="1:95" ht="18.5" hidden="1">
      <c r="A375" s="58">
        <v>2021</v>
      </c>
      <c r="B375" s="39" t="s">
        <v>330</v>
      </c>
      <c r="C375" s="431">
        <v>44396.925839907402</v>
      </c>
      <c r="D375" s="431">
        <v>44400.431634340297</v>
      </c>
      <c r="E375" s="405">
        <v>57418</v>
      </c>
      <c r="F375" s="426">
        <f t="shared" si="42"/>
        <v>0</v>
      </c>
      <c r="G375" s="426">
        <f t="shared" si="47"/>
        <v>0</v>
      </c>
      <c r="H375" s="428">
        <f t="shared" si="43"/>
        <v>1</v>
      </c>
      <c r="I375" s="428">
        <f t="shared" si="44"/>
        <v>0</v>
      </c>
      <c r="J375" s="428">
        <f t="shared" si="45"/>
        <v>0</v>
      </c>
      <c r="K375" s="42">
        <f>VLOOKUP(Categorized!F283,Rules!$F$4:$H$7,3,0)</f>
        <v>80</v>
      </c>
      <c r="L375" s="43">
        <f>VLOOKUP(Categorized!G283,Rules!$F$8:$H$9,3,0)</f>
        <v>90</v>
      </c>
      <c r="M375" s="43">
        <f>VLOOKUP(Categorized!H283,Rules!$F$10:$H$12,3,0)</f>
        <v>60</v>
      </c>
      <c r="N375" s="43">
        <f>VLOOKUP(Categorized!I283,Rules!$F$13:$H$16,3,0)</f>
        <v>95</v>
      </c>
      <c r="O375" s="43">
        <f>VLOOKUP(Categorized!K283,Rules!$F$20:$H$27,3,0)</f>
        <v>60</v>
      </c>
      <c r="P375" s="43">
        <f>VLOOKUP(Categorized!M283,Rules!$F$29:$H$31,3,0)</f>
        <v>70</v>
      </c>
      <c r="Q375" s="255" t="e">
        <f t="array" ref="Q375">MMULT(K375:P375,Rules!$O$4:$O$11)</f>
        <v>#VALUE!</v>
      </c>
      <c r="R375" s="43">
        <f>VLOOKUP(Categorized!N283,Rules!$F$32:$H$33,3,0)</f>
        <v>60</v>
      </c>
      <c r="S375" s="43">
        <f>VLOOKUP(Categorized!O283,Rules!$F$34:$H$40,3,0)</f>
        <v>95</v>
      </c>
      <c r="T375" s="43">
        <f>VLOOKUP(Categorized!P283,Rules!$F$41:$H$42,3,0)</f>
        <v>30</v>
      </c>
      <c r="U375" s="43">
        <f>VLOOKUP(Categorized!R283,Rules!$F$47:$H$51,3,0)</f>
        <v>30</v>
      </c>
      <c r="V375" s="43">
        <f>VLOOKUP(Categorized!S283,Rules!$F$52:$H$56,3,0)</f>
        <v>30</v>
      </c>
      <c r="W375" s="43">
        <f>VLOOKUP(Categorized!T283,Rules!$F$57:$H$58,3,0)</f>
        <v>80</v>
      </c>
      <c r="X375" s="255" t="e">
        <f t="array" ref="X375">MMULT(R375:W375,Rules!$O$14:$O$20)</f>
        <v>#VALUE!</v>
      </c>
      <c r="Y375" s="43">
        <f>VLOOKUP(Categorized!U283,Rules!$F$59:$H$60,3,0)</f>
        <v>80</v>
      </c>
      <c r="Z375" s="43">
        <f>VLOOKUP(Categorized!V283,Rules!$F$61:$H$62,3,0)</f>
        <v>20</v>
      </c>
      <c r="AA375" s="43">
        <f>VLOOKUP(Categorized!W283,Rules!$F$63:$H$64,3,0)</f>
        <v>80</v>
      </c>
      <c r="AB375" s="43">
        <f>VLOOKUP(Categorized!X283,Rules!$F$65:$H$66,3,0)</f>
        <v>20</v>
      </c>
      <c r="AC375" s="255">
        <f t="array" ref="AC375">MMULT(Y375:AB375,Rules!$O$23:$O$26)</f>
        <v>46.666666666666664</v>
      </c>
      <c r="AD375" s="43">
        <f>VLOOKUP(Categorized!Y283,Rules!$F$67:$H$68,3,0)</f>
        <v>70</v>
      </c>
      <c r="AE375" s="43">
        <f>VLOOKUP(Categorized!Z283,Rules!$F$69:$H$70,3,0)</f>
        <v>80</v>
      </c>
      <c r="AF375" s="43">
        <f>VLOOKUP(Categorized!AA283,Rules!$F$71:$H$72,3,0)</f>
        <v>80</v>
      </c>
      <c r="AG375" s="43">
        <f>VLOOKUP(Categorized!AB283,Rules!$F$73:$H$74,3,0)</f>
        <v>60</v>
      </c>
      <c r="AH375" s="255">
        <f t="array" ref="AH375">MMULT(AD375:AG375,Rules!$O$29:$O$32)</f>
        <v>73.174603174603163</v>
      </c>
      <c r="AI375" s="43">
        <f>VLOOKUP(Categorized!AC283,Rules!$F$75:$H$76,3,0)</f>
        <v>80</v>
      </c>
      <c r="AJ375" s="43">
        <f>VLOOKUP(Categorized!AD283,Rules!$F$77:$H$78,3,0)</f>
        <v>50</v>
      </c>
      <c r="AK375" s="43">
        <f>VLOOKUP(Categorized!AE283,Rules!$F$79:$H$84,3,0)</f>
        <v>30</v>
      </c>
      <c r="AL375" s="43">
        <f>VLOOKUP(Categorized!AF283,Rules!$F$85:$H$89,3,0)</f>
        <v>50</v>
      </c>
      <c r="AM375" s="43">
        <f>VLOOKUP(Categorized!AG283,Rules!$F$90:$H$92,3,0)</f>
        <v>90</v>
      </c>
      <c r="AN375" s="43">
        <f>VLOOKUP(Categorized!AH283,Rules!$F$93:$H$96,3,0)</f>
        <v>30</v>
      </c>
      <c r="AO375" s="43">
        <f>VLOOKUP(Categorized!AI283,Rules!$F$97:$H$100,3,0)</f>
        <v>50</v>
      </c>
      <c r="AP375" s="43">
        <f>VLOOKUP(Categorized!AJ283,Rules!$F$101:$H$102,3,0)</f>
        <v>30</v>
      </c>
      <c r="AQ375" s="43">
        <f>VLOOKUP(Categorized!AM283,Rules!$F$110:$H$113,3,0)</f>
        <v>70</v>
      </c>
      <c r="AR375" s="255" t="e">
        <f t="array" ref="AR375">MMULT(AI375:AQ375,Rules!$O$35:$O$45)</f>
        <v>#VALUE!</v>
      </c>
      <c r="AS375" s="44">
        <f>VLOOKUP(Categorized!AN283,Rules!$F$114:$H$116,3,0)</f>
        <v>90</v>
      </c>
      <c r="AT375" s="44">
        <f>VLOOKUP(Categorized!AO283,Rules!$F$117:$H$119,3,0)</f>
        <v>30</v>
      </c>
      <c r="AU375" s="44">
        <f>VLOOKUP(Categorized!AP283,Rules!$F$120:$H$122,3,0)</f>
        <v>30</v>
      </c>
      <c r="AV375" s="44">
        <f>VLOOKUP(Categorized!AQ283,Rules!$F$123:$H$124,3,0)</f>
        <v>30</v>
      </c>
      <c r="AW375" s="44">
        <f>VLOOKUP(Categorized!AR283,Rules!$F$125:$H$127,3,0)</f>
        <v>50</v>
      </c>
      <c r="AX375" s="44">
        <f>VLOOKUP(Categorized!AS283,Rules!$F$128:$H$130,3,0)</f>
        <v>30</v>
      </c>
      <c r="AY375" s="43">
        <f>VLOOKUP(Categorized!AT283,Rules!$F$131:$H$133,3,0)</f>
        <v>30</v>
      </c>
      <c r="AZ375" s="44">
        <f>VLOOKUP(Categorized!AU283,Rules!$F$134:$H$136,3,0)</f>
        <v>30</v>
      </c>
      <c r="BA375" s="44">
        <f>VLOOKUP(Categorized!AV283,Rules!$F$134:$H$136,3,0)</f>
        <v>45</v>
      </c>
      <c r="BB375" s="44">
        <f>VLOOKUP(Categorized!AW283,Rules!$F$139:$H$141,3,0)</f>
        <v>30</v>
      </c>
      <c r="BC375" s="256">
        <f t="array" ref="BC375">MMULT(AS375:BB375,Rules!$O$48:$O$57)</f>
        <v>38.754601226993863</v>
      </c>
      <c r="BD375" s="43">
        <f>VLOOKUP(Categorized!AX283,Rules!$F$142:$H$143,3,0)</f>
        <v>30</v>
      </c>
      <c r="BE375" s="43">
        <f>VLOOKUP(Categorized!AY283,Rules!$F$144:$H$145,3,0)</f>
        <v>30</v>
      </c>
      <c r="BF375" s="43">
        <f>VLOOKUP(Categorized!AZ283,Rules!$F$146:$H$147,3,0)</f>
        <v>30</v>
      </c>
      <c r="BG375" s="43">
        <f>VLOOKUP(Categorized!BA283,Rules!$F$148:$H$149,3,0)</f>
        <v>30</v>
      </c>
      <c r="BH375" s="43">
        <f>VLOOKUP(Categorized!BB283,Rules!$F$150:$H$151,3,0)</f>
        <v>30</v>
      </c>
      <c r="BI375" s="43">
        <f>VLOOKUP(Categorized!BC283,Rules!$F$152:$H$153,3,0)</f>
        <v>30</v>
      </c>
      <c r="BJ375" s="43">
        <f>VLOOKUP(Categorized!BD283,Rules!$F$154:$H$155,3,0)</f>
        <v>90</v>
      </c>
      <c r="BK375" s="43">
        <f>VLOOKUP(Categorized!BE283,Rules!$F$156:$H$157,3,0)</f>
        <v>30</v>
      </c>
      <c r="BL375" s="43">
        <f>VLOOKUP(Categorized!BF283,Rules!$F$158:$H$159,3,0)</f>
        <v>30</v>
      </c>
      <c r="BM375" s="43">
        <f>VLOOKUP(Categorized!BG283,Rules!$F$160:$H$161,3,0)</f>
        <v>30</v>
      </c>
      <c r="BN375" s="43">
        <f>VLOOKUP(Categorized!BH283,Rules!$F$162:$H$163,3,0)</f>
        <v>90</v>
      </c>
      <c r="BO375" s="43">
        <f>VLOOKUP(Categorized!BI283,Rules!$F$164:$H$165,3,0)</f>
        <v>30</v>
      </c>
      <c r="BP375" s="43">
        <f>VLOOKUP(Categorized!BJ283,Rules!$F$166:$H$167,3,0)</f>
        <v>90</v>
      </c>
      <c r="BQ375" s="43">
        <f>VLOOKUP(Categorized!BK283,Rules!$F$168:$H$169,3,0)</f>
        <v>30</v>
      </c>
      <c r="BR375" s="43">
        <f>VLOOKUP(Categorized!BL283,Rules!$F$170:$H$171,3,0)</f>
        <v>90</v>
      </c>
      <c r="BS375" s="43">
        <f>VLOOKUP(Categorized!BM283,Rules!$F$172:$H$173,3,0)</f>
        <v>30</v>
      </c>
      <c r="BT375" s="43">
        <f>VLOOKUP(Categorized!BN283,Rules!$F$174:$H$175,3,0)</f>
        <v>30</v>
      </c>
      <c r="BU375" s="43">
        <f>VLOOKUP(Categorized!BO283,Rules!$F$176:$H$177,3,0)</f>
        <v>30</v>
      </c>
      <c r="BV375" s="43">
        <f>VLOOKUP(Categorized!BP283,Rules!$F$178:$H$179,3,0)</f>
        <v>30</v>
      </c>
      <c r="BW375" s="43">
        <f>VLOOKUP(Categorized!BQ283,Rules!$F$180:$H$181,3,0)</f>
        <v>30</v>
      </c>
      <c r="BX375" s="43">
        <f>VLOOKUP(Categorized!BR283,Rules!$F$182:$H$183,3,0)</f>
        <v>30</v>
      </c>
      <c r="BY375" s="255">
        <f t="array" ref="BY375">MMULT(BD375:BX375,Rules!$O$60:$O$80)</f>
        <v>41.879075281564923</v>
      </c>
      <c r="BZ375" s="43">
        <f>VLOOKUP(Categorized!BS283,Rules!$F$184:$H$185,3,0)</f>
        <v>30</v>
      </c>
      <c r="CA375" s="43">
        <f>VLOOKUP(Categorized!BT283,Rules!$F$186:$H$187,3,0)</f>
        <v>30</v>
      </c>
      <c r="CB375" s="43">
        <f>VLOOKUP(Categorized!BU283,Rules!$F$188:$H$189,3,0)</f>
        <v>30</v>
      </c>
      <c r="CC375" s="43">
        <f>VLOOKUP(Categorized!BV283,Rules!$F$190:$H$191,3,0)</f>
        <v>90</v>
      </c>
      <c r="CD375" s="43">
        <f>VLOOKUP(Categorized!BW283,Rules!$F$192:$H$193,3,0)</f>
        <v>30</v>
      </c>
      <c r="CE375" s="255">
        <f t="array" ref="CE375">MMULT(BZ375:CD375,Rules!$O$83:$O$87)</f>
        <v>40.588235294117645</v>
      </c>
      <c r="CF375" s="26">
        <v>1</v>
      </c>
      <c r="CG375" s="51">
        <v>3</v>
      </c>
      <c r="CH375" s="309">
        <v>1</v>
      </c>
      <c r="CI375" s="309">
        <v>4</v>
      </c>
      <c r="CJ375" s="309">
        <v>1</v>
      </c>
      <c r="CK375" s="43">
        <f>VLOOKUP(Categorized!CC283,Rules!$F$231:$H$234,3,0)</f>
        <v>20</v>
      </c>
      <c r="CL375" s="43">
        <f>VLOOKUP(Categorized!CD283,Rules!$F$235:$H$237,3,0)</f>
        <v>95</v>
      </c>
      <c r="CM375" s="43">
        <f>VLOOKUP(Categorized!CE283,Rules!$F$238:$H$241,3,0)</f>
        <v>60</v>
      </c>
      <c r="CN375" s="393" t="e" cm="1">
        <f t="array" ref="CN375">MMULT(CK375:CM375,Rules!$O$92:$O$93)</f>
        <v>#VALUE!</v>
      </c>
      <c r="CO375" s="397" t="e">
        <f t="shared" si="40"/>
        <v>#VALUE!</v>
      </c>
      <c r="CP375" s="397" t="e">
        <f t="shared" si="41"/>
        <v>#VALUE!</v>
      </c>
      <c r="CQ375" s="424" t="str">
        <f t="shared" si="46"/>
        <v>10</v>
      </c>
    </row>
    <row r="376" spans="1:95" ht="18.5">
      <c r="A376" s="58">
        <v>2021</v>
      </c>
      <c r="B376" s="39" t="s">
        <v>331</v>
      </c>
      <c r="C376" s="431">
        <v>44418.332342592599</v>
      </c>
      <c r="D376" s="431">
        <v>44419.351386388902</v>
      </c>
      <c r="E376" s="405">
        <v>57418</v>
      </c>
      <c r="F376" s="426">
        <f>IF(H376&gt;=2,C376-C375,0)</f>
        <v>21.406502685196756</v>
      </c>
      <c r="G376" s="426">
        <f>IF(H376&gt;1,F376+G375,0)</f>
        <v>21.406502685196756</v>
      </c>
      <c r="H376" s="428">
        <f>IF(E376=E375,H375+1,1)</f>
        <v>2</v>
      </c>
      <c r="I376" s="428">
        <f t="shared" si="44"/>
        <v>10.703251342598378</v>
      </c>
      <c r="J376" s="428">
        <f t="shared" si="45"/>
        <v>1</v>
      </c>
      <c r="K376" s="42">
        <f>VLOOKUP(Categorized!F284,Rules!$F$4:$H$7,3,0)</f>
        <v>80</v>
      </c>
      <c r="L376" s="43">
        <f>VLOOKUP(Categorized!G284,Rules!$F$8:$H$9,3,0)</f>
        <v>90</v>
      </c>
      <c r="M376" s="43">
        <f>VLOOKUP(Categorized!H284,Rules!$F$10:$H$12,3,0)</f>
        <v>60</v>
      </c>
      <c r="N376" s="43">
        <f>VLOOKUP(Categorized!I284,Rules!$F$13:$H$16,3,0)</f>
        <v>95</v>
      </c>
      <c r="O376" s="43">
        <f>VLOOKUP(Categorized!K284,Rules!$F$20:$H$27,3,0)</f>
        <v>60</v>
      </c>
      <c r="P376" s="43">
        <f>VLOOKUP(Categorized!M284,Rules!$F$29:$H$31,3,0)</f>
        <v>70</v>
      </c>
      <c r="Q376" s="255" t="e">
        <f t="array" ref="Q376">MMULT(K376:P376,Rules!$O$4:$O$11)</f>
        <v>#VALUE!</v>
      </c>
      <c r="R376" s="43">
        <f>VLOOKUP(Categorized!N284,Rules!$F$32:$H$33,3,0)</f>
        <v>90</v>
      </c>
      <c r="S376" s="43">
        <f>VLOOKUP(Categorized!O284,Rules!$F$34:$H$40,3,0)</f>
        <v>95</v>
      </c>
      <c r="T376" s="43">
        <f>VLOOKUP(Categorized!P284,Rules!$F$41:$H$42,3,0)</f>
        <v>30</v>
      </c>
      <c r="U376" s="43">
        <f>VLOOKUP(Categorized!R284,Rules!$F$47:$H$51,3,0)</f>
        <v>50</v>
      </c>
      <c r="V376" s="43">
        <f>VLOOKUP(Categorized!S284,Rules!$F$52:$H$56,3,0)</f>
        <v>50</v>
      </c>
      <c r="W376" s="43">
        <f>VLOOKUP(Categorized!T284,Rules!$F$57:$H$58,3,0)</f>
        <v>30</v>
      </c>
      <c r="X376" s="255" t="e">
        <f t="array" ref="X376">MMULT(R376:W376,Rules!$O$14:$O$20)</f>
        <v>#VALUE!</v>
      </c>
      <c r="Y376" s="43">
        <f>VLOOKUP(Categorized!U284,Rules!$F$59:$H$60,3,0)</f>
        <v>80</v>
      </c>
      <c r="Z376" s="43">
        <f>VLOOKUP(Categorized!V284,Rules!$F$61:$H$62,3,0)</f>
        <v>20</v>
      </c>
      <c r="AA376" s="43">
        <f>VLOOKUP(Categorized!W284,Rules!$F$63:$H$64,3,0)</f>
        <v>80</v>
      </c>
      <c r="AB376" s="43">
        <f>VLOOKUP(Categorized!X284,Rules!$F$65:$H$66,3,0)</f>
        <v>20</v>
      </c>
      <c r="AC376" s="255">
        <f t="array" ref="AC376">MMULT(Y376:AB376,Rules!$O$23:$O$26)</f>
        <v>46.666666666666664</v>
      </c>
      <c r="AD376" s="43">
        <f>VLOOKUP(Categorized!Y284,Rules!$F$67:$H$68,3,0)</f>
        <v>70</v>
      </c>
      <c r="AE376" s="43">
        <f>VLOOKUP(Categorized!Z284,Rules!$F$69:$H$70,3,0)</f>
        <v>80</v>
      </c>
      <c r="AF376" s="43">
        <f>VLOOKUP(Categorized!AA284,Rules!$F$71:$H$72,3,0)</f>
        <v>80</v>
      </c>
      <c r="AG376" s="43">
        <f>VLOOKUP(Categorized!AB284,Rules!$F$73:$H$74,3,0)</f>
        <v>60</v>
      </c>
      <c r="AH376" s="255">
        <f t="array" ref="AH376">MMULT(AD376:AG376,Rules!$O$29:$O$32)</f>
        <v>73.174603174603163</v>
      </c>
      <c r="AI376" s="43">
        <f>VLOOKUP(Categorized!AC284,Rules!$F$75:$H$76,3,0)</f>
        <v>80</v>
      </c>
      <c r="AJ376" s="43">
        <f>VLOOKUP(Categorized!AD284,Rules!$F$77:$H$78,3,0)</f>
        <v>50</v>
      </c>
      <c r="AK376" s="43">
        <f>VLOOKUP(Categorized!AE284,Rules!$F$79:$H$84,3,0)</f>
        <v>30</v>
      </c>
      <c r="AL376" s="43">
        <f>VLOOKUP(Categorized!AF284,Rules!$F$85:$H$89,3,0)</f>
        <v>50</v>
      </c>
      <c r="AM376" s="43">
        <f>VLOOKUP(Categorized!AG284,Rules!$F$90:$H$92,3,0)</f>
        <v>30</v>
      </c>
      <c r="AN376" s="43">
        <f>VLOOKUP(Categorized!AH284,Rules!$F$93:$H$96,3,0)</f>
        <v>30</v>
      </c>
      <c r="AO376" s="43">
        <f>VLOOKUP(Categorized!AI284,Rules!$F$97:$H$100,3,0)</f>
        <v>30</v>
      </c>
      <c r="AP376" s="43">
        <f>VLOOKUP(Categorized!AJ284,Rules!$F$101:$H$102,3,0)</f>
        <v>30</v>
      </c>
      <c r="AQ376" s="43">
        <f>VLOOKUP(Categorized!AM284,Rules!$F$110:$H$113,3,0)</f>
        <v>70</v>
      </c>
      <c r="AR376" s="255" t="e">
        <f t="array" ref="AR376">MMULT(AI376:AQ376,Rules!$O$35:$O$45)</f>
        <v>#VALUE!</v>
      </c>
      <c r="AS376" s="44">
        <f>VLOOKUP(Categorized!AN284,Rules!$F$114:$H$116,3,0)</f>
        <v>90</v>
      </c>
      <c r="AT376" s="44">
        <f>VLOOKUP(Categorized!AO284,Rules!$F$117:$H$119,3,0)</f>
        <v>30</v>
      </c>
      <c r="AU376" s="44">
        <f>VLOOKUP(Categorized!AP284,Rules!$F$120:$H$122,3,0)</f>
        <v>30</v>
      </c>
      <c r="AV376" s="44">
        <f>VLOOKUP(Categorized!AQ284,Rules!$F$123:$H$124,3,0)</f>
        <v>30</v>
      </c>
      <c r="AW376" s="44">
        <f>VLOOKUP(Categorized!AR284,Rules!$F$125:$H$127,3,0)</f>
        <v>50</v>
      </c>
      <c r="AX376" s="44">
        <f>VLOOKUP(Categorized!AS284,Rules!$F$128:$H$130,3,0)</f>
        <v>30</v>
      </c>
      <c r="AY376" s="43">
        <f>VLOOKUP(Categorized!AT284,Rules!$F$131:$H$133,3,0)</f>
        <v>30</v>
      </c>
      <c r="AZ376" s="44">
        <f>VLOOKUP(Categorized!AU284,Rules!$F$134:$H$136,3,0)</f>
        <v>30</v>
      </c>
      <c r="BA376" s="44">
        <f>VLOOKUP(Categorized!AV284,Rules!$F$134:$H$136,3,0)</f>
        <v>45</v>
      </c>
      <c r="BB376" s="44">
        <f>VLOOKUP(Categorized!AW284,Rules!$F$139:$H$141,3,0)</f>
        <v>30</v>
      </c>
      <c r="BC376" s="256">
        <f t="array" ref="BC376">MMULT(AS376:BB376,Rules!$O$48:$O$57)</f>
        <v>38.754601226993863</v>
      </c>
      <c r="BD376" s="43">
        <f>VLOOKUP(Categorized!AX284,Rules!$F$142:$H$143,3,0)</f>
        <v>30</v>
      </c>
      <c r="BE376" s="43">
        <f>VLOOKUP(Categorized!AY284,Rules!$F$144:$H$145,3,0)</f>
        <v>30</v>
      </c>
      <c r="BF376" s="43">
        <f>VLOOKUP(Categorized!AZ284,Rules!$F$146:$H$147,3,0)</f>
        <v>30</v>
      </c>
      <c r="BG376" s="43">
        <f>VLOOKUP(Categorized!BA284,Rules!$F$148:$H$149,3,0)</f>
        <v>30</v>
      </c>
      <c r="BH376" s="43">
        <f>VLOOKUP(Categorized!BB284,Rules!$F$150:$H$151,3,0)</f>
        <v>30</v>
      </c>
      <c r="BI376" s="43">
        <f>VLOOKUP(Categorized!BC284,Rules!$F$152:$H$153,3,0)</f>
        <v>30</v>
      </c>
      <c r="BJ376" s="43">
        <f>VLOOKUP(Categorized!BD284,Rules!$F$154:$H$155,3,0)</f>
        <v>90</v>
      </c>
      <c r="BK376" s="43">
        <f>VLOOKUP(Categorized!BE284,Rules!$F$156:$H$157,3,0)</f>
        <v>30</v>
      </c>
      <c r="BL376" s="43">
        <f>VLOOKUP(Categorized!BF284,Rules!$F$158:$H$159,3,0)</f>
        <v>30</v>
      </c>
      <c r="BM376" s="43">
        <f>VLOOKUP(Categorized!BG284,Rules!$F$160:$H$161,3,0)</f>
        <v>30</v>
      </c>
      <c r="BN376" s="43">
        <f>VLOOKUP(Categorized!BH284,Rules!$F$162:$H$163,3,0)</f>
        <v>30</v>
      </c>
      <c r="BO376" s="43">
        <f>VLOOKUP(Categorized!BI284,Rules!$F$164:$H$165,3,0)</f>
        <v>90</v>
      </c>
      <c r="BP376" s="43">
        <f>VLOOKUP(Categorized!BJ284,Rules!$F$166:$H$167,3,0)</f>
        <v>90</v>
      </c>
      <c r="BQ376" s="43">
        <f>VLOOKUP(Categorized!BK284,Rules!$F$168:$H$169,3,0)</f>
        <v>30</v>
      </c>
      <c r="BR376" s="43">
        <f>VLOOKUP(Categorized!BL284,Rules!$F$170:$H$171,3,0)</f>
        <v>90</v>
      </c>
      <c r="BS376" s="43">
        <f>VLOOKUP(Categorized!BM284,Rules!$F$172:$H$173,3,0)</f>
        <v>30</v>
      </c>
      <c r="BT376" s="43">
        <f>VLOOKUP(Categorized!BN284,Rules!$F$174:$H$175,3,0)</f>
        <v>30</v>
      </c>
      <c r="BU376" s="43">
        <f>VLOOKUP(Categorized!BO284,Rules!$F$176:$H$177,3,0)</f>
        <v>30</v>
      </c>
      <c r="BV376" s="43">
        <f>VLOOKUP(Categorized!BP284,Rules!$F$178:$H$179,3,0)</f>
        <v>30</v>
      </c>
      <c r="BW376" s="43">
        <f>VLOOKUP(Categorized!BQ284,Rules!$F$180:$H$181,3,0)</f>
        <v>30</v>
      </c>
      <c r="BX376" s="43">
        <f>VLOOKUP(Categorized!BR284,Rules!$F$182:$H$183,3,0)</f>
        <v>30</v>
      </c>
      <c r="BY376" s="255">
        <f t="array" ref="BY376">MMULT(BD376:BX376,Rules!$O$60:$O$80)</f>
        <v>41.167753408417326</v>
      </c>
      <c r="BZ376" s="43">
        <f>VLOOKUP(Categorized!BS284,Rules!$F$184:$H$185,3,0)</f>
        <v>30</v>
      </c>
      <c r="CA376" s="43">
        <f>VLOOKUP(Categorized!BT284,Rules!$F$186:$H$187,3,0)</f>
        <v>30</v>
      </c>
      <c r="CB376" s="43">
        <f>VLOOKUP(Categorized!BU284,Rules!$F$188:$H$189,3,0)</f>
        <v>30</v>
      </c>
      <c r="CC376" s="43">
        <f>VLOOKUP(Categorized!BV284,Rules!$F$190:$H$191,3,0)</f>
        <v>90</v>
      </c>
      <c r="CD376" s="43">
        <f>VLOOKUP(Categorized!BW284,Rules!$F$192:$H$193,3,0)</f>
        <v>30</v>
      </c>
      <c r="CE376" s="255">
        <f t="array" ref="CE376">MMULT(BZ376:CD376,Rules!$O$83:$O$87)</f>
        <v>40.588235294117645</v>
      </c>
      <c r="CF376" s="28">
        <v>0</v>
      </c>
      <c r="CG376" s="46">
        <v>0</v>
      </c>
      <c r="CH376" s="309">
        <v>1</v>
      </c>
      <c r="CI376" s="309">
        <v>4</v>
      </c>
      <c r="CJ376" s="309">
        <v>1</v>
      </c>
      <c r="CK376" s="43">
        <f>VLOOKUP(Categorized!CC284,Rules!$F$231:$H$234,3,0)</f>
        <v>20</v>
      </c>
      <c r="CL376" s="43">
        <f>VLOOKUP(Categorized!CD284,Rules!$F$235:$H$237,3,0)</f>
        <v>95</v>
      </c>
      <c r="CM376" s="43">
        <f>VLOOKUP(Categorized!CE284,Rules!$F$238:$H$241,3,0)</f>
        <v>60</v>
      </c>
      <c r="CN376" s="393" t="e" cm="1">
        <f t="array" ref="CN376">MMULT(CK376:CM376,Rules!$O$92:$O$93)</f>
        <v>#VALUE!</v>
      </c>
      <c r="CO376" s="397" t="e">
        <f t="shared" si="40"/>
        <v>#VALUE!</v>
      </c>
      <c r="CP376" s="397" t="e">
        <f t="shared" si="41"/>
        <v>#VALUE!</v>
      </c>
      <c r="CQ376" s="424" t="str">
        <f t="shared" si="46"/>
        <v>21</v>
      </c>
    </row>
    <row r="377" spans="1:95" ht="18.5" hidden="1">
      <c r="A377" s="58">
        <v>2021</v>
      </c>
      <c r="B377" s="39" t="s">
        <v>217</v>
      </c>
      <c r="C377" s="431">
        <v>44407.917085949099</v>
      </c>
      <c r="D377" s="431">
        <v>44415.841744016201</v>
      </c>
      <c r="E377" s="403">
        <v>57630</v>
      </c>
      <c r="F377" s="426">
        <f t="shared" si="42"/>
        <v>0</v>
      </c>
      <c r="G377" s="426">
        <f t="shared" si="47"/>
        <v>0</v>
      </c>
      <c r="H377" s="428">
        <f t="shared" si="43"/>
        <v>1</v>
      </c>
      <c r="I377" s="428">
        <f t="shared" si="44"/>
        <v>0</v>
      </c>
      <c r="J377" s="428">
        <f t="shared" si="45"/>
        <v>0</v>
      </c>
      <c r="K377" s="42">
        <f>VLOOKUP(Categorized!F170,Rules!$F$4:$H$7,3,0)</f>
        <v>80</v>
      </c>
      <c r="L377" s="43">
        <f>VLOOKUP(Categorized!G170,Rules!$F$8:$H$9,3,0)</f>
        <v>60</v>
      </c>
      <c r="M377" s="43">
        <f>VLOOKUP(Categorized!H170,Rules!$F$10:$H$12,3,0)</f>
        <v>60</v>
      </c>
      <c r="N377" s="43">
        <f>VLOOKUP(Categorized!I170,Rules!$F$13:$H$16,3,0)</f>
        <v>95</v>
      </c>
      <c r="O377" s="43">
        <f>VLOOKUP(Categorized!K170,Rules!$F$20:$H$27,3,0)</f>
        <v>60</v>
      </c>
      <c r="P377" s="43">
        <f>VLOOKUP(Categorized!M170,Rules!$F$29:$H$31,3,0)</f>
        <v>60</v>
      </c>
      <c r="Q377" s="255" t="e">
        <f t="array" ref="Q377">MMULT(K377:P377,Rules!$O$4:$O$11)</f>
        <v>#VALUE!</v>
      </c>
      <c r="R377" s="43">
        <f>VLOOKUP(Categorized!N170,Rules!$F$32:$H$33,3,0)</f>
        <v>60</v>
      </c>
      <c r="S377" s="43">
        <f>VLOOKUP(Categorized!O170,Rules!$F$34:$H$40,3,0)</f>
        <v>70</v>
      </c>
      <c r="T377" s="43">
        <f>VLOOKUP(Categorized!P170,Rules!$F$41:$H$42,3,0)</f>
        <v>90</v>
      </c>
      <c r="U377" s="43">
        <f>VLOOKUP(Categorized!R170,Rules!$F$47:$H$51,3,0)</f>
        <v>30</v>
      </c>
      <c r="V377" s="43">
        <f>VLOOKUP(Categorized!S170,Rules!$F$52:$H$56,3,0)</f>
        <v>30</v>
      </c>
      <c r="W377" s="43">
        <f>VLOOKUP(Categorized!T170,Rules!$F$57:$H$58,3,0)</f>
        <v>30</v>
      </c>
      <c r="X377" s="255" t="e">
        <f t="array" ref="X377">MMULT(R377:W377,Rules!$O$14:$O$20)</f>
        <v>#VALUE!</v>
      </c>
      <c r="Y377" s="43">
        <f>VLOOKUP(Categorized!U170,Rules!$F$59:$H$60,3,0)</f>
        <v>80</v>
      </c>
      <c r="Z377" s="43">
        <f>VLOOKUP(Categorized!V170,Rules!$F$61:$H$62,3,0)</f>
        <v>20</v>
      </c>
      <c r="AA377" s="43">
        <f>VLOOKUP(Categorized!W170,Rules!$F$63:$H$64,3,0)</f>
        <v>80</v>
      </c>
      <c r="AB377" s="43">
        <f>VLOOKUP(Categorized!X170,Rules!$F$65:$H$66,3,0)</f>
        <v>20</v>
      </c>
      <c r="AC377" s="255">
        <f t="array" ref="AC377">MMULT(Y377:AB377,Rules!$O$23:$O$26)</f>
        <v>46.666666666666664</v>
      </c>
      <c r="AD377" s="43">
        <f>VLOOKUP(Categorized!Y170,Rules!$F$67:$H$68,3,0)</f>
        <v>70</v>
      </c>
      <c r="AE377" s="43">
        <f>VLOOKUP(Categorized!Z170,Rules!$F$69:$H$70,3,0)</f>
        <v>80</v>
      </c>
      <c r="AF377" s="43">
        <f>VLOOKUP(Categorized!AA170,Rules!$F$71:$H$72,3,0)</f>
        <v>80</v>
      </c>
      <c r="AG377" s="43">
        <f>VLOOKUP(Categorized!AB170,Rules!$F$73:$H$74,3,0)</f>
        <v>60</v>
      </c>
      <c r="AH377" s="255">
        <f t="array" ref="AH377">MMULT(AD377:AG377,Rules!$O$29:$O$32)</f>
        <v>73.174603174603163</v>
      </c>
      <c r="AI377" s="43">
        <f>VLOOKUP(Categorized!AC170,Rules!$F$75:$H$76,3,0)</f>
        <v>80</v>
      </c>
      <c r="AJ377" s="43">
        <f>VLOOKUP(Categorized!AD170,Rules!$F$77:$H$78,3,0)</f>
        <v>50</v>
      </c>
      <c r="AK377" s="43">
        <f>VLOOKUP(Categorized!AE170,Rules!$F$79:$H$84,3,0)</f>
        <v>90</v>
      </c>
      <c r="AL377" s="43">
        <f>VLOOKUP(Categorized!AF170,Rules!$F$85:$H$89,3,0)</f>
        <v>90</v>
      </c>
      <c r="AM377" s="43">
        <f>VLOOKUP(Categorized!AG170,Rules!$F$90:$H$92,3,0)</f>
        <v>30</v>
      </c>
      <c r="AN377" s="43">
        <f>VLOOKUP(Categorized!AH170,Rules!$F$93:$H$96,3,0)</f>
        <v>30</v>
      </c>
      <c r="AO377" s="43">
        <f>VLOOKUP(Categorized!AI170,Rules!$F$97:$H$100,3,0)</f>
        <v>30</v>
      </c>
      <c r="AP377" s="43">
        <f>VLOOKUP(Categorized!AJ170,Rules!$F$101:$H$102,3,0)</f>
        <v>30</v>
      </c>
      <c r="AQ377" s="43">
        <f>VLOOKUP(Categorized!AM170,Rules!$F$110:$H$113,3,0)</f>
        <v>80</v>
      </c>
      <c r="AR377" s="255" t="e">
        <f t="array" ref="AR377">MMULT(AI377:AQ377,Rules!$O$35:$O$45)</f>
        <v>#VALUE!</v>
      </c>
      <c r="AS377" s="44">
        <f>VLOOKUP(Categorized!AN170,Rules!$F$114:$H$116,3,0)</f>
        <v>30</v>
      </c>
      <c r="AT377" s="44">
        <f>VLOOKUP(Categorized!AO170,Rules!$F$117:$H$119,3,0)</f>
        <v>30</v>
      </c>
      <c r="AU377" s="44">
        <f>VLOOKUP(Categorized!AP170,Rules!$F$120:$H$122,3,0)</f>
        <v>90</v>
      </c>
      <c r="AV377" s="44">
        <f>VLOOKUP(Categorized!AQ170,Rules!$F$123:$H$124,3,0)</f>
        <v>90</v>
      </c>
      <c r="AW377" s="44">
        <f>VLOOKUP(Categorized!AR170,Rules!$F$125:$H$127,3,0)</f>
        <v>50</v>
      </c>
      <c r="AX377" s="44">
        <f>VLOOKUP(Categorized!AS170,Rules!$F$128:$H$130,3,0)</f>
        <v>90</v>
      </c>
      <c r="AY377" s="43">
        <f>VLOOKUP(Categorized!AT170,Rules!$F$131:$H$133,3,0)</f>
        <v>30</v>
      </c>
      <c r="AZ377" s="44">
        <f>VLOOKUP(Categorized!AU170,Rules!$F$134:$H$136,3,0)</f>
        <v>30</v>
      </c>
      <c r="BA377" s="44">
        <f>VLOOKUP(Categorized!AV170,Rules!$F$134:$H$136,3,0)</f>
        <v>30</v>
      </c>
      <c r="BB377" s="44">
        <f>VLOOKUP(Categorized!AW170,Rules!$F$139:$H$141,3,0)</f>
        <v>45</v>
      </c>
      <c r="BC377" s="256">
        <f t="array" ref="BC377">MMULT(AS377:BB377,Rules!$O$48:$O$57)</f>
        <v>51.914110429447852</v>
      </c>
      <c r="BD377" s="43">
        <f>VLOOKUP(Categorized!AX170,Rules!$F$142:$H$143,3,0)</f>
        <v>30</v>
      </c>
      <c r="BE377" s="43">
        <f>VLOOKUP(Categorized!AY170,Rules!$F$144:$H$145,3,0)</f>
        <v>30</v>
      </c>
      <c r="BF377" s="43">
        <f>VLOOKUP(Categorized!AZ170,Rules!$F$146:$H$147,3,0)</f>
        <v>30</v>
      </c>
      <c r="BG377" s="43">
        <f>VLOOKUP(Categorized!BA170,Rules!$F$148:$H$149,3,0)</f>
        <v>30</v>
      </c>
      <c r="BH377" s="43">
        <f>VLOOKUP(Categorized!BB170,Rules!$F$150:$H$151,3,0)</f>
        <v>30</v>
      </c>
      <c r="BI377" s="43">
        <f>VLOOKUP(Categorized!BC170,Rules!$F$152:$H$153,3,0)</f>
        <v>30</v>
      </c>
      <c r="BJ377" s="43">
        <f>VLOOKUP(Categorized!BD170,Rules!$F$154:$H$155,3,0)</f>
        <v>90</v>
      </c>
      <c r="BK377" s="43">
        <f>VLOOKUP(Categorized!BE170,Rules!$F$156:$H$157,3,0)</f>
        <v>30</v>
      </c>
      <c r="BL377" s="43">
        <f>VLOOKUP(Categorized!BF170,Rules!$F$158:$H$159,3,0)</f>
        <v>30</v>
      </c>
      <c r="BM377" s="43">
        <f>VLOOKUP(Categorized!BG170,Rules!$F$160:$H$161,3,0)</f>
        <v>30</v>
      </c>
      <c r="BN377" s="43">
        <f>VLOOKUP(Categorized!BH170,Rules!$F$162:$H$163,3,0)</f>
        <v>90</v>
      </c>
      <c r="BO377" s="43">
        <f>VLOOKUP(Categorized!BI170,Rules!$F$164:$H$165,3,0)</f>
        <v>90</v>
      </c>
      <c r="BP377" s="43">
        <f>VLOOKUP(Categorized!BJ170,Rules!$F$166:$H$167,3,0)</f>
        <v>90</v>
      </c>
      <c r="BQ377" s="43">
        <f>VLOOKUP(Categorized!BK170,Rules!$F$168:$H$169,3,0)</f>
        <v>30</v>
      </c>
      <c r="BR377" s="43">
        <f>VLOOKUP(Categorized!BL170,Rules!$F$170:$H$171,3,0)</f>
        <v>30</v>
      </c>
      <c r="BS377" s="43">
        <f>VLOOKUP(Categorized!BM170,Rules!$F$172:$H$173,3,0)</f>
        <v>30</v>
      </c>
      <c r="BT377" s="43">
        <f>VLOOKUP(Categorized!BN170,Rules!$F$174:$H$175,3,0)</f>
        <v>30</v>
      </c>
      <c r="BU377" s="43">
        <f>VLOOKUP(Categorized!BO170,Rules!$F$176:$H$177,3,0)</f>
        <v>30</v>
      </c>
      <c r="BV377" s="43">
        <f>VLOOKUP(Categorized!BP170,Rules!$F$178:$H$179,3,0)</f>
        <v>30</v>
      </c>
      <c r="BW377" s="43">
        <f>VLOOKUP(Categorized!BQ170,Rules!$F$180:$H$181,3,0)</f>
        <v>30</v>
      </c>
      <c r="BX377" s="43">
        <f>VLOOKUP(Categorized!BR170,Rules!$F$182:$H$183,3,0)</f>
        <v>30</v>
      </c>
      <c r="BY377" s="255">
        <f t="array" ref="BY377">MMULT(BD377:BX377,Rules!$O$60:$O$80)</f>
        <v>41.701244813278024</v>
      </c>
      <c r="BZ377" s="43">
        <f>VLOOKUP(Categorized!BS170,Rules!$F$184:$H$185,3,0)</f>
        <v>30</v>
      </c>
      <c r="CA377" s="43">
        <f>VLOOKUP(Categorized!BT170,Rules!$F$186:$H$187,3,0)</f>
        <v>30</v>
      </c>
      <c r="CB377" s="43">
        <f>VLOOKUP(Categorized!BU170,Rules!$F$188:$H$189,3,0)</f>
        <v>30</v>
      </c>
      <c r="CC377" s="43">
        <f>VLOOKUP(Categorized!BV170,Rules!$F$190:$H$191,3,0)</f>
        <v>30</v>
      </c>
      <c r="CD377" s="43">
        <f>VLOOKUP(Categorized!BW170,Rules!$F$192:$H$193,3,0)</f>
        <v>30</v>
      </c>
      <c r="CE377" s="255">
        <f t="array" ref="CE377">MMULT(BZ377:CD377,Rules!$O$83:$O$87)</f>
        <v>30</v>
      </c>
      <c r="CF377" s="46">
        <v>0</v>
      </c>
      <c r="CG377" s="46">
        <v>0</v>
      </c>
      <c r="CH377" s="322">
        <v>1</v>
      </c>
      <c r="CI377" s="322">
        <v>3</v>
      </c>
      <c r="CJ377" s="322">
        <v>1</v>
      </c>
      <c r="CK377" s="43">
        <f>VLOOKUP(Categorized!CC170,Rules!$F$231:$H$234,3,0)</f>
        <v>70</v>
      </c>
      <c r="CL377" s="43">
        <f>VLOOKUP(Categorized!CD170,Rules!$F$235:$H$237,3,0)</f>
        <v>70</v>
      </c>
      <c r="CM377" s="43">
        <f>VLOOKUP(Categorized!CE170,Rules!$F$238:$H$241,3,0)</f>
        <v>60</v>
      </c>
      <c r="CN377" s="393" t="e" cm="1">
        <f t="array" ref="CN377">MMULT(CK377:CM377,Rules!$O$92:$O$93)</f>
        <v>#VALUE!</v>
      </c>
      <c r="CO377" s="397" t="e">
        <f t="shared" si="40"/>
        <v>#VALUE!</v>
      </c>
      <c r="CP377" s="397" t="e">
        <f t="shared" si="41"/>
        <v>#VALUE!</v>
      </c>
      <c r="CQ377" s="424" t="str">
        <f t="shared" si="46"/>
        <v>10</v>
      </c>
    </row>
    <row r="378" spans="1:95" ht="18.5" hidden="1">
      <c r="A378" s="68">
        <v>2022</v>
      </c>
      <c r="B378" s="39" t="s">
        <v>491</v>
      </c>
      <c r="C378" s="431">
        <v>44865.960534293998</v>
      </c>
      <c r="D378" s="431">
        <v>44869.400413298601</v>
      </c>
      <c r="E378" s="406">
        <v>57860</v>
      </c>
      <c r="F378" s="426">
        <f t="shared" si="42"/>
        <v>0</v>
      </c>
      <c r="G378" s="426">
        <f t="shared" si="47"/>
        <v>0</v>
      </c>
      <c r="H378" s="428">
        <f t="shared" si="43"/>
        <v>1</v>
      </c>
      <c r="I378" s="428">
        <f t="shared" si="44"/>
        <v>0</v>
      </c>
      <c r="J378" s="428">
        <f t="shared" si="45"/>
        <v>0</v>
      </c>
      <c r="K378" s="42">
        <f>VLOOKUP(Categorized!F444,Rules!$F$4:$H$7,3,0)</f>
        <v>90</v>
      </c>
      <c r="L378" s="43">
        <f>VLOOKUP(Categorized!G444,Rules!$F$8:$H$9,3,0)</f>
        <v>90</v>
      </c>
      <c r="M378" s="43">
        <f>VLOOKUP(Categorized!H444,Rules!$F$10:$H$12,3,0)</f>
        <v>60</v>
      </c>
      <c r="N378" s="43">
        <f>VLOOKUP(Categorized!I444,Rules!$F$13:$H$16,3,0)</f>
        <v>95</v>
      </c>
      <c r="O378" s="43">
        <f>VLOOKUP(Categorized!K444,Rules!$F$20:$H$27,3,0)</f>
        <v>60</v>
      </c>
      <c r="P378" s="43">
        <f>VLOOKUP(Categorized!M444,Rules!$F$29:$H$31,3,0)</f>
        <v>80</v>
      </c>
      <c r="Q378" s="255" t="e">
        <f t="array" ref="Q378">MMULT(K378:P378,Rules!$O$4:$O$11)</f>
        <v>#VALUE!</v>
      </c>
      <c r="R378" s="43">
        <f>VLOOKUP(Categorized!N444,Rules!$F$32:$H$33,3,0)</f>
        <v>90</v>
      </c>
      <c r="S378" s="43">
        <f>VLOOKUP(Categorized!O444,Rules!$F$34:$H$40,3,0)</f>
        <v>30</v>
      </c>
      <c r="T378" s="43">
        <f>VLOOKUP(Categorized!P444,Rules!$F$41:$H$42,3,0)</f>
        <v>30</v>
      </c>
      <c r="U378" s="43">
        <f>VLOOKUP(Categorized!R444,Rules!$F$47:$H$51,3,0)</f>
        <v>50</v>
      </c>
      <c r="V378" s="43">
        <f>VLOOKUP(Categorized!S444,Rules!$F$52:$H$56,3,0)</f>
        <v>50</v>
      </c>
      <c r="W378" s="43">
        <f>VLOOKUP(Categorized!T444,Rules!$F$57:$H$58,3,0)</f>
        <v>30</v>
      </c>
      <c r="X378" s="255" t="e">
        <f t="array" ref="X378">MMULT(R378:W378,Rules!$O$14:$O$20)</f>
        <v>#VALUE!</v>
      </c>
      <c r="Y378" s="43">
        <f>VLOOKUP(Categorized!U444,Rules!$F$59:$H$60,3,0)</f>
        <v>80</v>
      </c>
      <c r="Z378" s="43">
        <f>VLOOKUP(Categorized!V444,Rules!$F$61:$H$62,3,0)</f>
        <v>20</v>
      </c>
      <c r="AA378" s="43">
        <f>VLOOKUP(Categorized!W444,Rules!$F$63:$H$64,3,0)</f>
        <v>80</v>
      </c>
      <c r="AB378" s="43">
        <f>VLOOKUP(Categorized!X444,Rules!$F$65:$H$66,3,0)</f>
        <v>20</v>
      </c>
      <c r="AC378" s="255">
        <f t="array" ref="AC378">MMULT(Y378:AB378,Rules!$O$23:$O$26)</f>
        <v>46.666666666666664</v>
      </c>
      <c r="AD378" s="43">
        <f>VLOOKUP(Categorized!Y444,Rules!$F$67:$H$68,3,0)</f>
        <v>70</v>
      </c>
      <c r="AE378" s="43">
        <f>VLOOKUP(Categorized!Z444,Rules!$F$69:$H$70,3,0)</f>
        <v>80</v>
      </c>
      <c r="AF378" s="43">
        <f>VLOOKUP(Categorized!AA444,Rules!$F$71:$H$72,3,0)</f>
        <v>80</v>
      </c>
      <c r="AG378" s="43">
        <f>VLOOKUP(Categorized!AB444,Rules!$F$73:$H$74,3,0)</f>
        <v>60</v>
      </c>
      <c r="AH378" s="255">
        <f t="array" ref="AH378">MMULT(AD378:AG378,Rules!$O$29:$O$32)</f>
        <v>73.174603174603163</v>
      </c>
      <c r="AI378" s="43">
        <f>VLOOKUP(Categorized!AC444,Rules!$F$75:$H$76,3,0)</f>
        <v>80</v>
      </c>
      <c r="AJ378" s="43">
        <f>VLOOKUP(Categorized!AD444,Rules!$F$77:$H$78,3,0)</f>
        <v>80</v>
      </c>
      <c r="AK378" s="43">
        <f>VLOOKUP(Categorized!AE444,Rules!$F$79:$H$84,3,0)</f>
        <v>85</v>
      </c>
      <c r="AL378" s="43">
        <f>VLOOKUP(Categorized!AF444,Rules!$F$85:$H$89,3,0)</f>
        <v>50</v>
      </c>
      <c r="AM378" s="43">
        <f>VLOOKUP(Categorized!AG444,Rules!$F$90:$H$92,3,0)</f>
        <v>30</v>
      </c>
      <c r="AN378" s="43">
        <f>VLOOKUP(Categorized!AH444,Rules!$F$93:$H$96,3,0)</f>
        <v>30</v>
      </c>
      <c r="AO378" s="43">
        <f>VLOOKUP(Categorized!AI444,Rules!$F$97:$H$100,3,0)</f>
        <v>30</v>
      </c>
      <c r="AP378" s="43">
        <f>VLOOKUP(Categorized!AJ444,Rules!$F$101:$H$102,3,0)</f>
        <v>30</v>
      </c>
      <c r="AQ378" s="43">
        <f>VLOOKUP(Categorized!AM444,Rules!$F$110:$H$113,3,0)</f>
        <v>70</v>
      </c>
      <c r="AR378" s="255" t="e">
        <f t="array" ref="AR378">MMULT(AI378:AQ378,Rules!$O$35:$O$45)</f>
        <v>#VALUE!</v>
      </c>
      <c r="AS378" s="44">
        <f>VLOOKUP(Categorized!AN444,Rules!$F$114:$H$116,3,0)</f>
        <v>90</v>
      </c>
      <c r="AT378" s="44">
        <f>VLOOKUP(Categorized!AO444,Rules!$F$117:$H$119,3,0)</f>
        <v>90</v>
      </c>
      <c r="AU378" s="44">
        <f>VLOOKUP(Categorized!AP444,Rules!$F$120:$H$122,3,0)</f>
        <v>30</v>
      </c>
      <c r="AV378" s="44">
        <f>VLOOKUP(Categorized!AQ444,Rules!$F$123:$H$124,3,0)</f>
        <v>30</v>
      </c>
      <c r="AW378" s="44">
        <f>VLOOKUP(Categorized!AR444,Rules!$F$125:$H$127,3,0)</f>
        <v>50</v>
      </c>
      <c r="AX378" s="44">
        <f>VLOOKUP(Categorized!AS444,Rules!$F$128:$H$130,3,0)</f>
        <v>30</v>
      </c>
      <c r="AY378" s="43">
        <f>VLOOKUP(Categorized!AT444,Rules!$F$131:$H$133,3,0)</f>
        <v>30</v>
      </c>
      <c r="AZ378" s="44">
        <f>VLOOKUP(Categorized!AU444,Rules!$F$134:$H$136,3,0)</f>
        <v>30</v>
      </c>
      <c r="BA378" s="44">
        <f>VLOOKUP(Categorized!AV444,Rules!$F$134:$H$136,3,0)</f>
        <v>30</v>
      </c>
      <c r="BB378" s="44">
        <f>VLOOKUP(Categorized!AW444,Rules!$F$139:$H$141,3,0)</f>
        <v>45</v>
      </c>
      <c r="BC378" s="256">
        <f t="array" ref="BC378">MMULT(AS378:BB378,Rules!$O$48:$O$57)</f>
        <v>44.036809815950917</v>
      </c>
      <c r="BD378" s="43">
        <f>VLOOKUP(Categorized!AX444,Rules!$F$142:$H$143,3,0)</f>
        <v>30</v>
      </c>
      <c r="BE378" s="43">
        <f>VLOOKUP(Categorized!AY444,Rules!$F$144:$H$145,3,0)</f>
        <v>90</v>
      </c>
      <c r="BF378" s="43">
        <f>VLOOKUP(Categorized!AZ444,Rules!$F$146:$H$147,3,0)</f>
        <v>30</v>
      </c>
      <c r="BG378" s="43">
        <f>VLOOKUP(Categorized!BA444,Rules!$F$148:$H$149,3,0)</f>
        <v>30</v>
      </c>
      <c r="BH378" s="43">
        <f>VLOOKUP(Categorized!BB444,Rules!$F$150:$H$151,3,0)</f>
        <v>30</v>
      </c>
      <c r="BI378" s="43">
        <f>VLOOKUP(Categorized!BC444,Rules!$F$152:$H$153,3,0)</f>
        <v>30</v>
      </c>
      <c r="BJ378" s="43">
        <f>VLOOKUP(Categorized!BD444,Rules!$F$154:$H$155,3,0)</f>
        <v>90</v>
      </c>
      <c r="BK378" s="43">
        <f>VLOOKUP(Categorized!BE444,Rules!$F$156:$H$157,3,0)</f>
        <v>30</v>
      </c>
      <c r="BL378" s="43">
        <f>VLOOKUP(Categorized!BF444,Rules!$F$158:$H$159,3,0)</f>
        <v>30</v>
      </c>
      <c r="BM378" s="43">
        <f>VLOOKUP(Categorized!BG444,Rules!$F$160:$H$161,3,0)</f>
        <v>30</v>
      </c>
      <c r="BN378" s="43">
        <f>VLOOKUP(Categorized!BH444,Rules!$F$162:$H$163,3,0)</f>
        <v>30</v>
      </c>
      <c r="BO378" s="43">
        <f>VLOOKUP(Categorized!BI444,Rules!$F$164:$H$165,3,0)</f>
        <v>30</v>
      </c>
      <c r="BP378" s="43">
        <f>VLOOKUP(Categorized!BJ444,Rules!$F$166:$H$167,3,0)</f>
        <v>90</v>
      </c>
      <c r="BQ378" s="43">
        <f>VLOOKUP(Categorized!BK444,Rules!$F$168:$H$169,3,0)</f>
        <v>30</v>
      </c>
      <c r="BR378" s="43">
        <f>VLOOKUP(Categorized!BL444,Rules!$F$170:$H$171,3,0)</f>
        <v>30</v>
      </c>
      <c r="BS378" s="43">
        <f>VLOOKUP(Categorized!BM444,Rules!$F$172:$H$173,3,0)</f>
        <v>30</v>
      </c>
      <c r="BT378" s="43">
        <f>VLOOKUP(Categorized!BN444,Rules!$F$174:$H$175,3,0)</f>
        <v>30</v>
      </c>
      <c r="BU378" s="43">
        <f>VLOOKUP(Categorized!BO444,Rules!$F$176:$H$177,3,0)</f>
        <v>95</v>
      </c>
      <c r="BV378" s="43">
        <f>VLOOKUP(Categorized!BP444,Rules!$F$178:$H$179,3,0)</f>
        <v>30</v>
      </c>
      <c r="BW378" s="43">
        <f>VLOOKUP(Categorized!BQ444,Rules!$F$180:$H$181,3,0)</f>
        <v>30</v>
      </c>
      <c r="BX378" s="43">
        <f>VLOOKUP(Categorized!BR444,Rules!$F$182:$H$183,3,0)</f>
        <v>30</v>
      </c>
      <c r="BY378" s="255">
        <f t="array" ref="BY378">MMULT(BD378:BX378,Rules!$O$60:$O$80)</f>
        <v>42.439241256668645</v>
      </c>
      <c r="BZ378" s="43">
        <f>VLOOKUP(Categorized!BS444,Rules!$F$184:$H$185,3,0)</f>
        <v>30</v>
      </c>
      <c r="CA378" s="43">
        <f>VLOOKUP(Categorized!BT444,Rules!$F$186:$H$187,3,0)</f>
        <v>30</v>
      </c>
      <c r="CB378" s="43">
        <f>VLOOKUP(Categorized!BU444,Rules!$F$188:$H$189,3,0)</f>
        <v>30</v>
      </c>
      <c r="CC378" s="43">
        <f>VLOOKUP(Categorized!BV444,Rules!$F$190:$H$191,3,0)</f>
        <v>90</v>
      </c>
      <c r="CD378" s="43">
        <f>VLOOKUP(Categorized!BW444,Rules!$F$192:$H$193,3,0)</f>
        <v>30</v>
      </c>
      <c r="CE378" s="255">
        <f t="array" ref="CE378">MMULT(BZ378:CD378,Rules!$O$83:$O$87)</f>
        <v>40.588235294117645</v>
      </c>
      <c r="CF378" s="24">
        <v>0</v>
      </c>
      <c r="CG378" s="46">
        <v>0</v>
      </c>
      <c r="CH378" s="334">
        <v>1</v>
      </c>
      <c r="CI378" s="303">
        <v>3</v>
      </c>
      <c r="CJ378" s="334">
        <v>1</v>
      </c>
      <c r="CK378" s="43">
        <f>VLOOKUP(Categorized!CC444,Rules!$F$231:$H$234,3,0)</f>
        <v>20</v>
      </c>
      <c r="CL378" s="43">
        <f>VLOOKUP(Categorized!CD444,Rules!$F$235:$H$237,3,0)</f>
        <v>50</v>
      </c>
      <c r="CM378" s="43">
        <f>VLOOKUP(Categorized!CE444,Rules!$F$238:$H$241,3,0)</f>
        <v>60</v>
      </c>
      <c r="CN378" s="393" t="e" cm="1">
        <f t="array" ref="CN378">MMULT(CK378:CM378,Rules!$O$92:$O$93)</f>
        <v>#VALUE!</v>
      </c>
      <c r="CO378" s="397" t="e">
        <f t="shared" si="40"/>
        <v>#VALUE!</v>
      </c>
      <c r="CP378" s="397" t="e">
        <f t="shared" si="41"/>
        <v>#VALUE!</v>
      </c>
      <c r="CQ378" s="424" t="str">
        <f t="shared" si="46"/>
        <v>10</v>
      </c>
    </row>
    <row r="379" spans="1:95" ht="18.5" hidden="1">
      <c r="A379" s="68">
        <v>2022</v>
      </c>
      <c r="B379" s="39" t="s">
        <v>363</v>
      </c>
      <c r="C379" s="431">
        <v>44564.3520916782</v>
      </c>
      <c r="D379" s="431">
        <v>44567.464373738403</v>
      </c>
      <c r="E379" s="409">
        <v>58007</v>
      </c>
      <c r="F379" s="426">
        <f t="shared" si="42"/>
        <v>0</v>
      </c>
      <c r="G379" s="426">
        <f t="shared" si="47"/>
        <v>0</v>
      </c>
      <c r="H379" s="428">
        <f t="shared" si="43"/>
        <v>1</v>
      </c>
      <c r="I379" s="428">
        <f t="shared" si="44"/>
        <v>0</v>
      </c>
      <c r="J379" s="428">
        <f t="shared" si="45"/>
        <v>0</v>
      </c>
      <c r="K379" s="42">
        <f>VLOOKUP(Categorized!F316,Rules!$F$4:$H$7,3,0)</f>
        <v>90</v>
      </c>
      <c r="L379" s="43">
        <f>VLOOKUP(Categorized!G316,Rules!$F$8:$H$9,3,0)</f>
        <v>90</v>
      </c>
      <c r="M379" s="43">
        <f>VLOOKUP(Categorized!H316,Rules!$F$10:$H$12,3,0)</f>
        <v>60</v>
      </c>
      <c r="N379" s="43">
        <f>VLOOKUP(Categorized!I316,Rules!$F$13:$H$16,3,0)</f>
        <v>95</v>
      </c>
      <c r="O379" s="43">
        <f>VLOOKUP(Categorized!K316,Rules!$F$20:$H$27,3,0)</f>
        <v>60</v>
      </c>
      <c r="P379" s="43">
        <f>VLOOKUP(Categorized!M316,Rules!$F$29:$H$31,3,0)</f>
        <v>70</v>
      </c>
      <c r="Q379" s="255" t="e">
        <f t="array" ref="Q379">MMULT(K379:P379,Rules!$O$4:$O$11)</f>
        <v>#VALUE!</v>
      </c>
      <c r="R379" s="43">
        <f>VLOOKUP(Categorized!N316,Rules!$F$32:$H$33,3,0)</f>
        <v>60</v>
      </c>
      <c r="S379" s="43">
        <f>VLOOKUP(Categorized!O316,Rules!$F$34:$H$40,3,0)</f>
        <v>50</v>
      </c>
      <c r="T379" s="43">
        <f>VLOOKUP(Categorized!P316,Rules!$F$41:$H$42,3,0)</f>
        <v>30</v>
      </c>
      <c r="U379" s="43">
        <f>VLOOKUP(Categorized!R316,Rules!$F$47:$H$51,3,0)</f>
        <v>70</v>
      </c>
      <c r="V379" s="43">
        <f>VLOOKUP(Categorized!S316,Rules!$F$52:$H$56,3,0)</f>
        <v>50</v>
      </c>
      <c r="W379" s="43">
        <f>VLOOKUP(Categorized!T316,Rules!$F$57:$H$58,3,0)</f>
        <v>80</v>
      </c>
      <c r="X379" s="255" t="e">
        <f t="array" ref="X379">MMULT(R379:W379,Rules!$O$14:$O$20)</f>
        <v>#VALUE!</v>
      </c>
      <c r="Y379" s="43">
        <f>VLOOKUP(Categorized!U316,Rules!$F$59:$H$60,3,0)</f>
        <v>80</v>
      </c>
      <c r="Z379" s="43">
        <f>VLOOKUP(Categorized!V316,Rules!$F$61:$H$62,3,0)</f>
        <v>20</v>
      </c>
      <c r="AA379" s="43">
        <f>VLOOKUP(Categorized!W316,Rules!$F$63:$H$64,3,0)</f>
        <v>80</v>
      </c>
      <c r="AB379" s="43">
        <f>VLOOKUP(Categorized!X316,Rules!$F$65:$H$66,3,0)</f>
        <v>20</v>
      </c>
      <c r="AC379" s="255">
        <f t="array" ref="AC379">MMULT(Y379:AB379,Rules!$O$23:$O$26)</f>
        <v>46.666666666666664</v>
      </c>
      <c r="AD379" s="43">
        <f>VLOOKUP(Categorized!Y316,Rules!$F$67:$H$68,3,0)</f>
        <v>70</v>
      </c>
      <c r="AE379" s="43">
        <f>VLOOKUP(Categorized!Z316,Rules!$F$69:$H$70,3,0)</f>
        <v>80</v>
      </c>
      <c r="AF379" s="43">
        <f>VLOOKUP(Categorized!AA316,Rules!$F$71:$H$72,3,0)</f>
        <v>30</v>
      </c>
      <c r="AG379" s="43">
        <f>VLOOKUP(Categorized!AB316,Rules!$F$73:$H$74,3,0)</f>
        <v>30</v>
      </c>
      <c r="AH379" s="255">
        <f t="array" ref="AH379">MMULT(AD379:AG379,Rules!$O$29:$O$32)</f>
        <v>53.809523809523803</v>
      </c>
      <c r="AI379" s="43">
        <f>VLOOKUP(Categorized!AC316,Rules!$F$75:$H$76,3,0)</f>
        <v>80</v>
      </c>
      <c r="AJ379" s="43">
        <f>VLOOKUP(Categorized!AD316,Rules!$F$77:$H$78,3,0)</f>
        <v>80</v>
      </c>
      <c r="AK379" s="43">
        <f>VLOOKUP(Categorized!AE316,Rules!$F$79:$H$84,3,0)</f>
        <v>85</v>
      </c>
      <c r="AL379" s="43">
        <f>VLOOKUP(Categorized!AF316,Rules!$F$85:$H$89,3,0)</f>
        <v>80</v>
      </c>
      <c r="AM379" s="43">
        <f>VLOOKUP(Categorized!AG316,Rules!$F$90:$H$92,3,0)</f>
        <v>30</v>
      </c>
      <c r="AN379" s="43">
        <f>VLOOKUP(Categorized!AH316,Rules!$F$93:$H$96,3,0)</f>
        <v>30</v>
      </c>
      <c r="AO379" s="43">
        <f>VLOOKUP(Categorized!AI316,Rules!$F$97:$H$100,3,0)</f>
        <v>30</v>
      </c>
      <c r="AP379" s="43">
        <f>VLOOKUP(Categorized!AJ316,Rules!$F$101:$H$102,3,0)</f>
        <v>30</v>
      </c>
      <c r="AQ379" s="43">
        <f>VLOOKUP(Categorized!AM316,Rules!$F$110:$H$113,3,0)</f>
        <v>30</v>
      </c>
      <c r="AR379" s="255" t="e">
        <f t="array" ref="AR379">MMULT(AI379:AQ379,Rules!$O$35:$O$45)</f>
        <v>#VALUE!</v>
      </c>
      <c r="AS379" s="44">
        <f>VLOOKUP(Categorized!AN316,Rules!$F$114:$H$116,3,0)</f>
        <v>30</v>
      </c>
      <c r="AT379" s="44">
        <f>VLOOKUP(Categorized!AO316,Rules!$F$117:$H$119,3,0)</f>
        <v>60</v>
      </c>
      <c r="AU379" s="44">
        <f>VLOOKUP(Categorized!AP316,Rules!$F$120:$H$122,3,0)</f>
        <v>50</v>
      </c>
      <c r="AV379" s="44">
        <f>VLOOKUP(Categorized!AQ316,Rules!$F$123:$H$124,3,0)</f>
        <v>90</v>
      </c>
      <c r="AW379" s="44">
        <f>VLOOKUP(Categorized!AR316,Rules!$F$125:$H$127,3,0)</f>
        <v>50</v>
      </c>
      <c r="AX379" s="44">
        <f>VLOOKUP(Categorized!AS316,Rules!$F$128:$H$130,3,0)</f>
        <v>30</v>
      </c>
      <c r="AY379" s="43">
        <f>VLOOKUP(Categorized!AT316,Rules!$F$131:$H$133,3,0)</f>
        <v>30</v>
      </c>
      <c r="AZ379" s="44">
        <f>VLOOKUP(Categorized!AU316,Rules!$F$134:$H$136,3,0)</f>
        <v>30</v>
      </c>
      <c r="BA379" s="44">
        <f>VLOOKUP(Categorized!AV316,Rules!$F$134:$H$136,3,0)</f>
        <v>30</v>
      </c>
      <c r="BB379" s="44">
        <f>VLOOKUP(Categorized!AW316,Rules!$F$139:$H$141,3,0)</f>
        <v>30</v>
      </c>
      <c r="BC379" s="256">
        <f t="array" ref="BC379">MMULT(AS379:BB379,Rules!$O$48:$O$57)</f>
        <v>43.411042944785265</v>
      </c>
      <c r="BD379" s="43">
        <f>VLOOKUP(Categorized!AX316,Rules!$F$142:$H$143,3,0)</f>
        <v>30</v>
      </c>
      <c r="BE379" s="43">
        <f>VLOOKUP(Categorized!AY316,Rules!$F$144:$H$145,3,0)</f>
        <v>30</v>
      </c>
      <c r="BF379" s="43">
        <f>VLOOKUP(Categorized!AZ316,Rules!$F$146:$H$147,3,0)</f>
        <v>30</v>
      </c>
      <c r="BG379" s="43">
        <f>VLOOKUP(Categorized!BA316,Rules!$F$148:$H$149,3,0)</f>
        <v>30</v>
      </c>
      <c r="BH379" s="43">
        <f>VLOOKUP(Categorized!BB316,Rules!$F$150:$H$151,3,0)</f>
        <v>30</v>
      </c>
      <c r="BI379" s="43">
        <f>VLOOKUP(Categorized!BC316,Rules!$F$152:$H$153,3,0)</f>
        <v>30</v>
      </c>
      <c r="BJ379" s="43">
        <f>VLOOKUP(Categorized!BD316,Rules!$F$154:$H$155,3,0)</f>
        <v>90</v>
      </c>
      <c r="BK379" s="43">
        <f>VLOOKUP(Categorized!BE316,Rules!$F$156:$H$157,3,0)</f>
        <v>30</v>
      </c>
      <c r="BL379" s="43">
        <f>VLOOKUP(Categorized!BF316,Rules!$F$158:$H$159,3,0)</f>
        <v>30</v>
      </c>
      <c r="BM379" s="43">
        <f>VLOOKUP(Categorized!BG316,Rules!$F$160:$H$161,3,0)</f>
        <v>30</v>
      </c>
      <c r="BN379" s="43">
        <f>VLOOKUP(Categorized!BH316,Rules!$F$162:$H$163,3,0)</f>
        <v>90</v>
      </c>
      <c r="BO379" s="43">
        <f>VLOOKUP(Categorized!BI316,Rules!$F$164:$H$165,3,0)</f>
        <v>30</v>
      </c>
      <c r="BP379" s="43">
        <f>VLOOKUP(Categorized!BJ316,Rules!$F$166:$H$167,3,0)</f>
        <v>90</v>
      </c>
      <c r="BQ379" s="43">
        <f>VLOOKUP(Categorized!BK316,Rules!$F$168:$H$169,3,0)</f>
        <v>30</v>
      </c>
      <c r="BR379" s="43">
        <f>VLOOKUP(Categorized!BL316,Rules!$F$170:$H$171,3,0)</f>
        <v>90</v>
      </c>
      <c r="BS379" s="43">
        <f>VLOOKUP(Categorized!BM316,Rules!$F$172:$H$173,3,0)</f>
        <v>30</v>
      </c>
      <c r="BT379" s="43">
        <f>VLOOKUP(Categorized!BN316,Rules!$F$174:$H$175,3,0)</f>
        <v>30</v>
      </c>
      <c r="BU379" s="43">
        <f>VLOOKUP(Categorized!BO316,Rules!$F$176:$H$177,3,0)</f>
        <v>30</v>
      </c>
      <c r="BV379" s="43">
        <f>VLOOKUP(Categorized!BP316,Rules!$F$178:$H$179,3,0)</f>
        <v>30</v>
      </c>
      <c r="BW379" s="43">
        <f>VLOOKUP(Categorized!BQ316,Rules!$F$180:$H$181,3,0)</f>
        <v>30</v>
      </c>
      <c r="BX379" s="43">
        <f>VLOOKUP(Categorized!BR316,Rules!$F$182:$H$183,3,0)</f>
        <v>90</v>
      </c>
      <c r="BY379" s="255">
        <f t="array" ref="BY379">MMULT(BD379:BX379,Rules!$O$60:$O$80)</f>
        <v>44.724362774155317</v>
      </c>
      <c r="BZ379" s="43">
        <f>VLOOKUP(Categorized!BS316,Rules!$F$184:$H$185,3,0)</f>
        <v>30</v>
      </c>
      <c r="CA379" s="43">
        <f>VLOOKUP(Categorized!BT316,Rules!$F$186:$H$187,3,0)</f>
        <v>90</v>
      </c>
      <c r="CB379" s="43">
        <f>VLOOKUP(Categorized!BU316,Rules!$F$188:$H$189,3,0)</f>
        <v>30</v>
      </c>
      <c r="CC379" s="43">
        <f>VLOOKUP(Categorized!BV316,Rules!$F$190:$H$191,3,0)</f>
        <v>90</v>
      </c>
      <c r="CD379" s="43">
        <f>VLOOKUP(Categorized!BW316,Rules!$F$192:$H$193,3,0)</f>
        <v>30</v>
      </c>
      <c r="CE379" s="255">
        <f t="array" ref="CE379">MMULT(BZ379:CD379,Rules!$O$83:$O$87)</f>
        <v>54</v>
      </c>
      <c r="CF379" s="45">
        <v>0</v>
      </c>
      <c r="CG379" s="46">
        <v>0</v>
      </c>
      <c r="CH379" s="302">
        <v>1</v>
      </c>
      <c r="CI379" s="303">
        <v>3</v>
      </c>
      <c r="CJ379" s="302">
        <v>2</v>
      </c>
      <c r="CK379" s="43">
        <f>VLOOKUP(Categorized!CC316,Rules!$F$231:$H$234,3,0)</f>
        <v>20</v>
      </c>
      <c r="CL379" s="43">
        <f>VLOOKUP(Categorized!CD316,Rules!$F$235:$H$237,3,0)</f>
        <v>70</v>
      </c>
      <c r="CM379" s="43">
        <f>VLOOKUP(Categorized!CE316,Rules!$F$238:$H$241,3,0)</f>
        <v>80</v>
      </c>
      <c r="CN379" s="393" t="e" cm="1">
        <f t="array" ref="CN379">MMULT(CK379:CM379,Rules!$O$92:$O$93)</f>
        <v>#VALUE!</v>
      </c>
      <c r="CO379" s="397" t="e">
        <f t="shared" si="40"/>
        <v>#VALUE!</v>
      </c>
      <c r="CP379" s="397" t="e">
        <f t="shared" si="41"/>
        <v>#VALUE!</v>
      </c>
      <c r="CQ379" s="424" t="str">
        <f t="shared" si="46"/>
        <v>10</v>
      </c>
    </row>
    <row r="380" spans="1:95" ht="18.5" hidden="1">
      <c r="A380" s="58">
        <v>2021</v>
      </c>
      <c r="B380" s="39" t="s">
        <v>349</v>
      </c>
      <c r="C380" s="431">
        <v>44420.771059247701</v>
      </c>
      <c r="D380" s="431">
        <v>44424.440866238401</v>
      </c>
      <c r="E380" s="403">
        <v>58024</v>
      </c>
      <c r="F380" s="426">
        <f t="shared" si="42"/>
        <v>0</v>
      </c>
      <c r="G380" s="426">
        <f t="shared" si="47"/>
        <v>0</v>
      </c>
      <c r="H380" s="428">
        <f t="shared" si="43"/>
        <v>1</v>
      </c>
      <c r="I380" s="428">
        <f t="shared" si="44"/>
        <v>0</v>
      </c>
      <c r="J380" s="428">
        <f t="shared" si="45"/>
        <v>0</v>
      </c>
      <c r="K380" s="42">
        <f>VLOOKUP(Categorized!F302,Rules!$F$4:$H$7,3,0)</f>
        <v>70</v>
      </c>
      <c r="L380" s="43">
        <f>VLOOKUP(Categorized!G302,Rules!$F$8:$H$9,3,0)</f>
        <v>90</v>
      </c>
      <c r="M380" s="43">
        <f>VLOOKUP(Categorized!H302,Rules!$F$10:$H$12,3,0)</f>
        <v>60</v>
      </c>
      <c r="N380" s="43">
        <f>VLOOKUP(Categorized!I302,Rules!$F$13:$H$16,3,0)</f>
        <v>95</v>
      </c>
      <c r="O380" s="43">
        <f>VLOOKUP(Categorized!K302,Rules!$F$20:$H$27,3,0)</f>
        <v>60</v>
      </c>
      <c r="P380" s="43">
        <f>VLOOKUP(Categorized!M302,Rules!$F$29:$H$31,3,0)</f>
        <v>70</v>
      </c>
      <c r="Q380" s="255" t="e">
        <f t="array" ref="Q380">MMULT(K380:P380,Rules!$O$4:$O$11)</f>
        <v>#VALUE!</v>
      </c>
      <c r="R380" s="43">
        <f>VLOOKUP(Categorized!N302,Rules!$F$32:$H$33,3,0)</f>
        <v>60</v>
      </c>
      <c r="S380" s="43">
        <f>VLOOKUP(Categorized!O302,Rules!$F$34:$H$40,3,0)</f>
        <v>70</v>
      </c>
      <c r="T380" s="43">
        <f>VLOOKUP(Categorized!P302,Rules!$F$41:$H$42,3,0)</f>
        <v>30</v>
      </c>
      <c r="U380" s="43">
        <f>VLOOKUP(Categorized!R302,Rules!$F$47:$H$51,3,0)</f>
        <v>30</v>
      </c>
      <c r="V380" s="43">
        <f>VLOOKUP(Categorized!S302,Rules!$F$52:$H$56,3,0)</f>
        <v>30</v>
      </c>
      <c r="W380" s="43">
        <f>VLOOKUP(Categorized!T302,Rules!$F$57:$H$58,3,0)</f>
        <v>80</v>
      </c>
      <c r="X380" s="255" t="e">
        <f t="array" ref="X380">MMULT(R380:W380,Rules!$O$14:$O$20)</f>
        <v>#VALUE!</v>
      </c>
      <c r="Y380" s="43">
        <f>VLOOKUP(Categorized!U302,Rules!$F$59:$H$60,3,0)</f>
        <v>80</v>
      </c>
      <c r="Z380" s="43">
        <f>VLOOKUP(Categorized!V302,Rules!$F$61:$H$62,3,0)</f>
        <v>20</v>
      </c>
      <c r="AA380" s="43">
        <f>VLOOKUP(Categorized!W302,Rules!$F$63:$H$64,3,0)</f>
        <v>80</v>
      </c>
      <c r="AB380" s="43">
        <f>VLOOKUP(Categorized!X302,Rules!$F$65:$H$66,3,0)</f>
        <v>20</v>
      </c>
      <c r="AC380" s="255">
        <f t="array" ref="AC380">MMULT(Y380:AB380,Rules!$O$23:$O$26)</f>
        <v>46.666666666666664</v>
      </c>
      <c r="AD380" s="43">
        <f>VLOOKUP(Categorized!Y302,Rules!$F$67:$H$68,3,0)</f>
        <v>70</v>
      </c>
      <c r="AE380" s="43">
        <f>VLOOKUP(Categorized!Z302,Rules!$F$69:$H$70,3,0)</f>
        <v>80</v>
      </c>
      <c r="AF380" s="43">
        <f>VLOOKUP(Categorized!AA302,Rules!$F$71:$H$72,3,0)</f>
        <v>30</v>
      </c>
      <c r="AG380" s="43">
        <f>VLOOKUP(Categorized!AB302,Rules!$F$73:$H$74,3,0)</f>
        <v>30</v>
      </c>
      <c r="AH380" s="255">
        <f t="array" ref="AH380">MMULT(AD380:AG380,Rules!$O$29:$O$32)</f>
        <v>53.809523809523803</v>
      </c>
      <c r="AI380" s="43">
        <f>VLOOKUP(Categorized!AC302,Rules!$F$75:$H$76,3,0)</f>
        <v>80</v>
      </c>
      <c r="AJ380" s="43">
        <f>VLOOKUP(Categorized!AD302,Rules!$F$77:$H$78,3,0)</f>
        <v>50</v>
      </c>
      <c r="AK380" s="43">
        <f>VLOOKUP(Categorized!AE302,Rules!$F$79:$H$84,3,0)</f>
        <v>30</v>
      </c>
      <c r="AL380" s="43">
        <f>VLOOKUP(Categorized!AF302,Rules!$F$85:$H$89,3,0)</f>
        <v>50</v>
      </c>
      <c r="AM380" s="43">
        <f>VLOOKUP(Categorized!AG302,Rules!$F$90:$H$92,3,0)</f>
        <v>90</v>
      </c>
      <c r="AN380" s="43">
        <f>VLOOKUP(Categorized!AH302,Rules!$F$93:$H$96,3,0)</f>
        <v>30</v>
      </c>
      <c r="AO380" s="43">
        <f>VLOOKUP(Categorized!AI302,Rules!$F$97:$H$100,3,0)</f>
        <v>30</v>
      </c>
      <c r="AP380" s="43">
        <f>VLOOKUP(Categorized!AJ302,Rules!$F$101:$H$102,3,0)</f>
        <v>30</v>
      </c>
      <c r="AQ380" s="43">
        <f>VLOOKUP(Categorized!AM302,Rules!$F$110:$H$113,3,0)</f>
        <v>70</v>
      </c>
      <c r="AR380" s="255" t="e">
        <f t="array" ref="AR380">MMULT(AI380:AQ380,Rules!$O$35:$O$45)</f>
        <v>#VALUE!</v>
      </c>
      <c r="AS380" s="44">
        <f>VLOOKUP(Categorized!AN302,Rules!$F$114:$H$116,3,0)</f>
        <v>30</v>
      </c>
      <c r="AT380" s="44">
        <f>VLOOKUP(Categorized!AO302,Rules!$F$117:$H$119,3,0)</f>
        <v>30</v>
      </c>
      <c r="AU380" s="44">
        <f>VLOOKUP(Categorized!AP302,Rules!$F$120:$H$122,3,0)</f>
        <v>30</v>
      </c>
      <c r="AV380" s="44">
        <f>VLOOKUP(Categorized!AQ302,Rules!$F$123:$H$124,3,0)</f>
        <v>30</v>
      </c>
      <c r="AW380" s="44">
        <f>VLOOKUP(Categorized!AR302,Rules!$F$125:$H$127,3,0)</f>
        <v>70</v>
      </c>
      <c r="AX380" s="44">
        <f>VLOOKUP(Categorized!AS302,Rules!$F$128:$H$130,3,0)</f>
        <v>30</v>
      </c>
      <c r="AY380" s="43">
        <f>VLOOKUP(Categorized!AT302,Rules!$F$131:$H$133,3,0)</f>
        <v>30</v>
      </c>
      <c r="AZ380" s="44">
        <f>VLOOKUP(Categorized!AU302,Rules!$F$134:$H$136,3,0)</f>
        <v>30</v>
      </c>
      <c r="BA380" s="44">
        <f>VLOOKUP(Categorized!AV302,Rules!$F$134:$H$136,3,0)</f>
        <v>45</v>
      </c>
      <c r="BB380" s="44">
        <f>VLOOKUP(Categorized!AW302,Rules!$F$139:$H$141,3,0)</f>
        <v>30</v>
      </c>
      <c r="BC380" s="256">
        <f t="array" ref="BC380">MMULT(AS380:BB380,Rules!$O$48:$O$57)</f>
        <v>35.638036809815951</v>
      </c>
      <c r="BD380" s="43">
        <f>VLOOKUP(Categorized!AX302,Rules!$F$142:$H$143,3,0)</f>
        <v>30</v>
      </c>
      <c r="BE380" s="43">
        <f>VLOOKUP(Categorized!AY302,Rules!$F$144:$H$145,3,0)</f>
        <v>30</v>
      </c>
      <c r="BF380" s="43">
        <f>VLOOKUP(Categorized!AZ302,Rules!$F$146:$H$147,3,0)</f>
        <v>30</v>
      </c>
      <c r="BG380" s="43">
        <f>VLOOKUP(Categorized!BA302,Rules!$F$148:$H$149,3,0)</f>
        <v>30</v>
      </c>
      <c r="BH380" s="43">
        <f>VLOOKUP(Categorized!BB302,Rules!$F$150:$H$151,3,0)</f>
        <v>30</v>
      </c>
      <c r="BI380" s="43">
        <f>VLOOKUP(Categorized!BC302,Rules!$F$152:$H$153,3,0)</f>
        <v>30</v>
      </c>
      <c r="BJ380" s="43">
        <f>VLOOKUP(Categorized!BD302,Rules!$F$154:$H$155,3,0)</f>
        <v>90</v>
      </c>
      <c r="BK380" s="43">
        <f>VLOOKUP(Categorized!BE302,Rules!$F$156:$H$157,3,0)</f>
        <v>30</v>
      </c>
      <c r="BL380" s="43">
        <f>VLOOKUP(Categorized!BF302,Rules!$F$158:$H$159,3,0)</f>
        <v>30</v>
      </c>
      <c r="BM380" s="43">
        <f>VLOOKUP(Categorized!BG302,Rules!$F$160:$H$161,3,0)</f>
        <v>30</v>
      </c>
      <c r="BN380" s="43">
        <f>VLOOKUP(Categorized!BH302,Rules!$F$162:$H$163,3,0)</f>
        <v>90</v>
      </c>
      <c r="BO380" s="43">
        <f>VLOOKUP(Categorized!BI302,Rules!$F$164:$H$165,3,0)</f>
        <v>30</v>
      </c>
      <c r="BP380" s="43">
        <f>VLOOKUP(Categorized!BJ302,Rules!$F$166:$H$167,3,0)</f>
        <v>30</v>
      </c>
      <c r="BQ380" s="43">
        <f>VLOOKUP(Categorized!BK302,Rules!$F$168:$H$169,3,0)</f>
        <v>30</v>
      </c>
      <c r="BR380" s="43">
        <f>VLOOKUP(Categorized!BL302,Rules!$F$170:$H$171,3,0)</f>
        <v>30</v>
      </c>
      <c r="BS380" s="43">
        <f>VLOOKUP(Categorized!BM302,Rules!$F$172:$H$173,3,0)</f>
        <v>30</v>
      </c>
      <c r="BT380" s="43">
        <f>VLOOKUP(Categorized!BN302,Rules!$F$174:$H$175,3,0)</f>
        <v>30</v>
      </c>
      <c r="BU380" s="43">
        <f>VLOOKUP(Categorized!BO302,Rules!$F$176:$H$177,3,0)</f>
        <v>30</v>
      </c>
      <c r="BV380" s="43">
        <f>VLOOKUP(Categorized!BP302,Rules!$F$178:$H$179,3,0)</f>
        <v>30</v>
      </c>
      <c r="BW380" s="43">
        <f>VLOOKUP(Categorized!BQ302,Rules!$F$180:$H$181,3,0)</f>
        <v>30</v>
      </c>
      <c r="BX380" s="43">
        <f>VLOOKUP(Categorized!BR302,Rules!$F$182:$H$183,3,0)</f>
        <v>30</v>
      </c>
      <c r="BY380" s="255">
        <f t="array" ref="BY380">MMULT(BD380:BX380,Rules!$O$60:$O$80)</f>
        <v>36.579727326615298</v>
      </c>
      <c r="BZ380" s="43">
        <f>VLOOKUP(Categorized!BS302,Rules!$F$184:$H$185,3,0)</f>
        <v>30</v>
      </c>
      <c r="CA380" s="43">
        <f>VLOOKUP(Categorized!BT302,Rules!$F$186:$H$187,3,0)</f>
        <v>30</v>
      </c>
      <c r="CB380" s="43">
        <f>VLOOKUP(Categorized!BU302,Rules!$F$188:$H$189,3,0)</f>
        <v>30</v>
      </c>
      <c r="CC380" s="43">
        <f>VLOOKUP(Categorized!BV302,Rules!$F$190:$H$191,3,0)</f>
        <v>90</v>
      </c>
      <c r="CD380" s="43">
        <f>VLOOKUP(Categorized!BW302,Rules!$F$192:$H$193,3,0)</f>
        <v>30</v>
      </c>
      <c r="CE380" s="255">
        <f t="array" ref="CE380">MMULT(BZ380:CD380,Rules!$O$83:$O$87)</f>
        <v>40.588235294117645</v>
      </c>
      <c r="CF380" s="45">
        <v>0</v>
      </c>
      <c r="CG380" s="46">
        <v>0</v>
      </c>
      <c r="CH380" s="322">
        <v>1</v>
      </c>
      <c r="CI380" s="322">
        <v>4</v>
      </c>
      <c r="CJ380" s="322">
        <v>1</v>
      </c>
      <c r="CK380" s="43">
        <f>VLOOKUP(Categorized!CC302,Rules!$F$231:$H$234,3,0)</f>
        <v>20</v>
      </c>
      <c r="CL380" s="43">
        <f>VLOOKUP(Categorized!CD302,Rules!$F$235:$H$237,3,0)</f>
        <v>95</v>
      </c>
      <c r="CM380" s="43">
        <f>VLOOKUP(Categorized!CE302,Rules!$F$238:$H$241,3,0)</f>
        <v>60</v>
      </c>
      <c r="CN380" s="393" t="e" cm="1">
        <f t="array" ref="CN380">MMULT(CK380:CM380,Rules!$O$92:$O$93)</f>
        <v>#VALUE!</v>
      </c>
      <c r="CO380" s="397" t="e">
        <f t="shared" si="40"/>
        <v>#VALUE!</v>
      </c>
      <c r="CP380" s="397" t="e">
        <f t="shared" si="41"/>
        <v>#VALUE!</v>
      </c>
      <c r="CQ380" s="424" t="str">
        <f t="shared" si="46"/>
        <v>10</v>
      </c>
    </row>
    <row r="381" spans="1:95" ht="18.5" hidden="1">
      <c r="A381" s="58">
        <v>2021</v>
      </c>
      <c r="B381" s="39" t="s">
        <v>301</v>
      </c>
      <c r="C381" s="431">
        <v>44434.803188657403</v>
      </c>
      <c r="D381" s="431">
        <v>44441.394005682901</v>
      </c>
      <c r="E381" s="403">
        <v>58061</v>
      </c>
      <c r="F381" s="426">
        <f t="shared" si="42"/>
        <v>0</v>
      </c>
      <c r="G381" s="426">
        <f t="shared" si="47"/>
        <v>0</v>
      </c>
      <c r="H381" s="428">
        <f t="shared" si="43"/>
        <v>1</v>
      </c>
      <c r="I381" s="428">
        <f t="shared" si="44"/>
        <v>0</v>
      </c>
      <c r="J381" s="428">
        <f t="shared" si="45"/>
        <v>0</v>
      </c>
      <c r="K381" s="42">
        <f>VLOOKUP(Categorized!F254,Rules!$F$4:$H$7,3,0)</f>
        <v>80</v>
      </c>
      <c r="L381" s="43">
        <f>VLOOKUP(Categorized!G254,Rules!$F$8:$H$9,3,0)</f>
        <v>90</v>
      </c>
      <c r="M381" s="43">
        <f>VLOOKUP(Categorized!H254,Rules!$F$10:$H$12,3,0)</f>
        <v>60</v>
      </c>
      <c r="N381" s="43">
        <f>VLOOKUP(Categorized!I254,Rules!$F$13:$H$16,3,0)</f>
        <v>95</v>
      </c>
      <c r="O381" s="43">
        <f>VLOOKUP(Categorized!K254,Rules!$F$20:$H$27,3,0)</f>
        <v>60</v>
      </c>
      <c r="P381" s="43">
        <f>VLOOKUP(Categorized!M254,Rules!$F$29:$H$31,3,0)</f>
        <v>70</v>
      </c>
      <c r="Q381" s="255" t="e">
        <f t="array" ref="Q381">MMULT(K381:P381,Rules!$O$4:$O$11)</f>
        <v>#VALUE!</v>
      </c>
      <c r="R381" s="43">
        <f>VLOOKUP(Categorized!N254,Rules!$F$32:$H$33,3,0)</f>
        <v>90</v>
      </c>
      <c r="S381" s="43">
        <f>VLOOKUP(Categorized!O254,Rules!$F$34:$H$40,3,0)</f>
        <v>80</v>
      </c>
      <c r="T381" s="43">
        <f>VLOOKUP(Categorized!P254,Rules!$F$41:$H$42,3,0)</f>
        <v>90</v>
      </c>
      <c r="U381" s="43">
        <f>VLOOKUP(Categorized!R254,Rules!$F$47:$H$51,3,0)</f>
        <v>30</v>
      </c>
      <c r="V381" s="43">
        <f>VLOOKUP(Categorized!S254,Rules!$F$52:$H$56,3,0)</f>
        <v>30</v>
      </c>
      <c r="W381" s="43">
        <f>VLOOKUP(Categorized!T254,Rules!$F$57:$H$58,3,0)</f>
        <v>30</v>
      </c>
      <c r="X381" s="255" t="e">
        <f t="array" ref="X381">MMULT(R381:W381,Rules!$O$14:$O$20)</f>
        <v>#VALUE!</v>
      </c>
      <c r="Y381" s="43">
        <f>VLOOKUP(Categorized!U254,Rules!$F$59:$H$60,3,0)</f>
        <v>80</v>
      </c>
      <c r="Z381" s="43">
        <f>VLOOKUP(Categorized!V254,Rules!$F$61:$H$62,3,0)</f>
        <v>20</v>
      </c>
      <c r="AA381" s="43">
        <f>VLOOKUP(Categorized!W254,Rules!$F$63:$H$64,3,0)</f>
        <v>80</v>
      </c>
      <c r="AB381" s="43">
        <f>VLOOKUP(Categorized!X254,Rules!$F$65:$H$66,3,0)</f>
        <v>20</v>
      </c>
      <c r="AC381" s="255">
        <f t="array" ref="AC381">MMULT(Y381:AB381,Rules!$O$23:$O$26)</f>
        <v>46.666666666666664</v>
      </c>
      <c r="AD381" s="43">
        <f>VLOOKUP(Categorized!Y254,Rules!$F$67:$H$68,3,0)</f>
        <v>70</v>
      </c>
      <c r="AE381" s="43">
        <f>VLOOKUP(Categorized!Z254,Rules!$F$69:$H$70,3,0)</f>
        <v>80</v>
      </c>
      <c r="AF381" s="43">
        <f>VLOOKUP(Categorized!AA254,Rules!$F$71:$H$72,3,0)</f>
        <v>80</v>
      </c>
      <c r="AG381" s="43">
        <f>VLOOKUP(Categorized!AB254,Rules!$F$73:$H$74,3,0)</f>
        <v>30</v>
      </c>
      <c r="AH381" s="255">
        <f t="array" ref="AH381">MMULT(AD381:AG381,Rules!$O$29:$O$32)</f>
        <v>66.507936507936506</v>
      </c>
      <c r="AI381" s="43">
        <f>VLOOKUP(Categorized!AC254,Rules!$F$75:$H$76,3,0)</f>
        <v>80</v>
      </c>
      <c r="AJ381" s="43">
        <f>VLOOKUP(Categorized!AD254,Rules!$F$77:$H$78,3,0)</f>
        <v>50</v>
      </c>
      <c r="AK381" s="43">
        <f>VLOOKUP(Categorized!AE254,Rules!$F$79:$H$84,3,0)</f>
        <v>30</v>
      </c>
      <c r="AL381" s="43">
        <f>VLOOKUP(Categorized!AF254,Rules!$F$85:$H$89,3,0)</f>
        <v>30</v>
      </c>
      <c r="AM381" s="43">
        <f>VLOOKUP(Categorized!AG254,Rules!$F$90:$H$92,3,0)</f>
        <v>90</v>
      </c>
      <c r="AN381" s="43">
        <f>VLOOKUP(Categorized!AH254,Rules!$F$93:$H$96,3,0)</f>
        <v>30</v>
      </c>
      <c r="AO381" s="43">
        <f>VLOOKUP(Categorized!AI254,Rules!$F$97:$H$100,3,0)</f>
        <v>50</v>
      </c>
      <c r="AP381" s="43">
        <f>VLOOKUP(Categorized!AJ254,Rules!$F$101:$H$102,3,0)</f>
        <v>30</v>
      </c>
      <c r="AQ381" s="43">
        <f>VLOOKUP(Categorized!AM254,Rules!$F$110:$H$113,3,0)</f>
        <v>70</v>
      </c>
      <c r="AR381" s="255" t="e">
        <f t="array" ref="AR381">MMULT(AI381:AQ381,Rules!$O$35:$O$45)</f>
        <v>#VALUE!</v>
      </c>
      <c r="AS381" s="44">
        <f>VLOOKUP(Categorized!AN254,Rules!$F$114:$H$116,3,0)</f>
        <v>90</v>
      </c>
      <c r="AT381" s="44">
        <f>VLOOKUP(Categorized!AO254,Rules!$F$117:$H$119,3,0)</f>
        <v>90</v>
      </c>
      <c r="AU381" s="44">
        <f>VLOOKUP(Categorized!AP254,Rules!$F$120:$H$122,3,0)</f>
        <v>90</v>
      </c>
      <c r="AV381" s="44">
        <f>VLOOKUP(Categorized!AQ254,Rules!$F$123:$H$124,3,0)</f>
        <v>90</v>
      </c>
      <c r="AW381" s="44">
        <f>VLOOKUP(Categorized!AR254,Rules!$F$125:$H$127,3,0)</f>
        <v>70</v>
      </c>
      <c r="AX381" s="44">
        <f>VLOOKUP(Categorized!AS254,Rules!$F$128:$H$130,3,0)</f>
        <v>30</v>
      </c>
      <c r="AY381" s="43">
        <f>VLOOKUP(Categorized!AT254,Rules!$F$131:$H$133,3,0)</f>
        <v>70</v>
      </c>
      <c r="AZ381" s="44">
        <f>VLOOKUP(Categorized!AU254,Rules!$F$134:$H$136,3,0)</f>
        <v>70</v>
      </c>
      <c r="BA381" s="44">
        <f>VLOOKUP(Categorized!AV254,Rules!$F$134:$H$136,3,0)</f>
        <v>30</v>
      </c>
      <c r="BB381" s="44">
        <f>VLOOKUP(Categorized!AW254,Rules!$F$139:$H$141,3,0)</f>
        <v>45</v>
      </c>
      <c r="BC381" s="256">
        <f t="array" ref="BC381">MMULT(AS381:BB381,Rules!$O$48:$O$57)</f>
        <v>66.981595092024534</v>
      </c>
      <c r="BD381" s="43">
        <f>VLOOKUP(Categorized!AX254,Rules!$F$142:$H$143,3,0)</f>
        <v>30</v>
      </c>
      <c r="BE381" s="43">
        <f>VLOOKUP(Categorized!AY254,Rules!$F$144:$H$145,3,0)</f>
        <v>30</v>
      </c>
      <c r="BF381" s="43">
        <f>VLOOKUP(Categorized!AZ254,Rules!$F$146:$H$147,3,0)</f>
        <v>30</v>
      </c>
      <c r="BG381" s="43">
        <f>VLOOKUP(Categorized!BA254,Rules!$F$148:$H$149,3,0)</f>
        <v>30</v>
      </c>
      <c r="BH381" s="43">
        <f>VLOOKUP(Categorized!BB254,Rules!$F$150:$H$151,3,0)</f>
        <v>30</v>
      </c>
      <c r="BI381" s="43">
        <f>VLOOKUP(Categorized!BC254,Rules!$F$152:$H$153,3,0)</f>
        <v>30</v>
      </c>
      <c r="BJ381" s="43">
        <f>VLOOKUP(Categorized!BD254,Rules!$F$154:$H$155,3,0)</f>
        <v>90</v>
      </c>
      <c r="BK381" s="43">
        <f>VLOOKUP(Categorized!BE254,Rules!$F$156:$H$157,3,0)</f>
        <v>30</v>
      </c>
      <c r="BL381" s="43">
        <f>VLOOKUP(Categorized!BF254,Rules!$F$158:$H$159,3,0)</f>
        <v>30</v>
      </c>
      <c r="BM381" s="43">
        <f>VLOOKUP(Categorized!BG254,Rules!$F$160:$H$161,3,0)</f>
        <v>30</v>
      </c>
      <c r="BN381" s="43">
        <f>VLOOKUP(Categorized!BH254,Rules!$F$162:$H$163,3,0)</f>
        <v>90</v>
      </c>
      <c r="BO381" s="43">
        <f>VLOOKUP(Categorized!BI254,Rules!$F$164:$H$165,3,0)</f>
        <v>90</v>
      </c>
      <c r="BP381" s="43">
        <f>VLOOKUP(Categorized!BJ254,Rules!$F$166:$H$167,3,0)</f>
        <v>90</v>
      </c>
      <c r="BQ381" s="43">
        <f>VLOOKUP(Categorized!BK254,Rules!$F$168:$H$169,3,0)</f>
        <v>30</v>
      </c>
      <c r="BR381" s="43">
        <f>VLOOKUP(Categorized!BL254,Rules!$F$170:$H$171,3,0)</f>
        <v>30</v>
      </c>
      <c r="BS381" s="43">
        <f>VLOOKUP(Categorized!BM254,Rules!$F$172:$H$173,3,0)</f>
        <v>30</v>
      </c>
      <c r="BT381" s="43">
        <f>VLOOKUP(Categorized!BN254,Rules!$F$174:$H$175,3,0)</f>
        <v>30</v>
      </c>
      <c r="BU381" s="43">
        <f>VLOOKUP(Categorized!BO254,Rules!$F$176:$H$177,3,0)</f>
        <v>30</v>
      </c>
      <c r="BV381" s="43">
        <f>VLOOKUP(Categorized!BP254,Rules!$F$178:$H$179,3,0)</f>
        <v>30</v>
      </c>
      <c r="BW381" s="43">
        <f>VLOOKUP(Categorized!BQ254,Rules!$F$180:$H$181,3,0)</f>
        <v>30</v>
      </c>
      <c r="BX381" s="43">
        <f>VLOOKUP(Categorized!BR254,Rules!$F$182:$H$183,3,0)</f>
        <v>30</v>
      </c>
      <c r="BY381" s="255">
        <f t="array" ref="BY381">MMULT(BD381:BX381,Rules!$O$60:$O$80)</f>
        <v>41.701244813278024</v>
      </c>
      <c r="BZ381" s="43">
        <f>VLOOKUP(Categorized!BS254,Rules!$F$184:$H$185,3,0)</f>
        <v>30</v>
      </c>
      <c r="CA381" s="43">
        <f>VLOOKUP(Categorized!BT254,Rules!$F$186:$H$187,3,0)</f>
        <v>90</v>
      </c>
      <c r="CB381" s="43">
        <f>VLOOKUP(Categorized!BU254,Rules!$F$188:$H$189,3,0)</f>
        <v>30</v>
      </c>
      <c r="CC381" s="43">
        <f>VLOOKUP(Categorized!BV254,Rules!$F$190:$H$191,3,0)</f>
        <v>90</v>
      </c>
      <c r="CD381" s="43">
        <f>VLOOKUP(Categorized!BW254,Rules!$F$192:$H$193,3,0)</f>
        <v>90</v>
      </c>
      <c r="CE381" s="255">
        <f t="array" ref="CE381">MMULT(BZ381:CD381,Rules!$O$83:$O$87)</f>
        <v>65.294117647058826</v>
      </c>
      <c r="CF381" s="24">
        <v>0</v>
      </c>
      <c r="CG381" s="46">
        <v>0</v>
      </c>
      <c r="CH381" s="322">
        <v>1</v>
      </c>
      <c r="CI381" s="322">
        <v>3</v>
      </c>
      <c r="CJ381" s="322">
        <v>1</v>
      </c>
      <c r="CK381" s="43">
        <f>VLOOKUP(Categorized!CC254,Rules!$F$231:$H$234,3,0)</f>
        <v>50</v>
      </c>
      <c r="CL381" s="43">
        <f>VLOOKUP(Categorized!CD254,Rules!$F$235:$H$237,3,0)</f>
        <v>95</v>
      </c>
      <c r="CM381" s="43">
        <f>VLOOKUP(Categorized!CE254,Rules!$F$238:$H$241,3,0)</f>
        <v>60</v>
      </c>
      <c r="CN381" s="393" t="e" cm="1">
        <f t="array" ref="CN381">MMULT(CK381:CM381,Rules!$O$92:$O$93)</f>
        <v>#VALUE!</v>
      </c>
      <c r="CO381" s="397" t="e">
        <f t="shared" si="40"/>
        <v>#VALUE!</v>
      </c>
      <c r="CP381" s="397" t="e">
        <f t="shared" si="41"/>
        <v>#VALUE!</v>
      </c>
      <c r="CQ381" s="424" t="str">
        <f t="shared" si="46"/>
        <v>10</v>
      </c>
    </row>
    <row r="382" spans="1:95" ht="18.5" hidden="1">
      <c r="A382" s="68">
        <v>2022</v>
      </c>
      <c r="B382" s="39" t="s">
        <v>419</v>
      </c>
      <c r="C382" s="431">
        <v>44637.771459780102</v>
      </c>
      <c r="D382" s="431">
        <v>44639.420478587999</v>
      </c>
      <c r="E382" s="409">
        <v>58305</v>
      </c>
      <c r="F382" s="426">
        <f t="shared" si="42"/>
        <v>0</v>
      </c>
      <c r="G382" s="426">
        <f t="shared" si="47"/>
        <v>0</v>
      </c>
      <c r="H382" s="428">
        <f t="shared" si="43"/>
        <v>1</v>
      </c>
      <c r="I382" s="428">
        <f t="shared" si="44"/>
        <v>0</v>
      </c>
      <c r="J382" s="428">
        <f t="shared" si="45"/>
        <v>0</v>
      </c>
      <c r="K382" s="42">
        <f>VLOOKUP(Categorized!F372,Rules!$F$4:$H$7,3,0)</f>
        <v>70</v>
      </c>
      <c r="L382" s="43">
        <f>VLOOKUP(Categorized!G372,Rules!$F$8:$H$9,3,0)</f>
        <v>90</v>
      </c>
      <c r="M382" s="43">
        <f>VLOOKUP(Categorized!H372,Rules!$F$10:$H$12,3,0)</f>
        <v>60</v>
      </c>
      <c r="N382" s="43">
        <f>VLOOKUP(Categorized!I372,Rules!$F$13:$H$16,3,0)</f>
        <v>95</v>
      </c>
      <c r="O382" s="43">
        <f>VLOOKUP(Categorized!K372,Rules!$F$20:$H$27,3,0)</f>
        <v>60</v>
      </c>
      <c r="P382" s="43">
        <f>VLOOKUP(Categorized!M372,Rules!$F$29:$H$31,3,0)</f>
        <v>70</v>
      </c>
      <c r="Q382" s="255" t="e">
        <f t="array" ref="Q382">MMULT(K382:P382,Rules!$O$4:$O$11)</f>
        <v>#VALUE!</v>
      </c>
      <c r="R382" s="43">
        <f>VLOOKUP(Categorized!N372,Rules!$F$32:$H$33,3,0)</f>
        <v>60</v>
      </c>
      <c r="S382" s="43">
        <f>VLOOKUP(Categorized!O372,Rules!$F$34:$H$40,3,0)</f>
        <v>75</v>
      </c>
      <c r="T382" s="43">
        <f>VLOOKUP(Categorized!P372,Rules!$F$41:$H$42,3,0)</f>
        <v>30</v>
      </c>
      <c r="U382" s="43">
        <f>VLOOKUP(Categorized!R372,Rules!$F$47:$H$51,3,0)</f>
        <v>70</v>
      </c>
      <c r="V382" s="43">
        <f>VLOOKUP(Categorized!S372,Rules!$F$52:$H$56,3,0)</f>
        <v>70</v>
      </c>
      <c r="W382" s="43">
        <f>VLOOKUP(Categorized!T372,Rules!$F$57:$H$58,3,0)</f>
        <v>80</v>
      </c>
      <c r="X382" s="255" t="e">
        <f t="array" ref="X382">MMULT(R382:W382,Rules!$O$14:$O$20)</f>
        <v>#VALUE!</v>
      </c>
      <c r="Y382" s="43">
        <f>VLOOKUP(Categorized!U372,Rules!$F$59:$H$60,3,0)</f>
        <v>20</v>
      </c>
      <c r="Z382" s="43">
        <f>VLOOKUP(Categorized!V372,Rules!$F$61:$H$62,3,0)</f>
        <v>20</v>
      </c>
      <c r="AA382" s="43">
        <f>VLOOKUP(Categorized!W372,Rules!$F$63:$H$64,3,0)</f>
        <v>80</v>
      </c>
      <c r="AB382" s="43">
        <f>VLOOKUP(Categorized!X372,Rules!$F$65:$H$66,3,0)</f>
        <v>20</v>
      </c>
      <c r="AC382" s="255">
        <f t="array" ref="AC382">MMULT(Y382:AB382,Rules!$O$23:$O$26)</f>
        <v>26.666666666666664</v>
      </c>
      <c r="AD382" s="43">
        <f>VLOOKUP(Categorized!Y372,Rules!$F$67:$H$68,3,0)</f>
        <v>70</v>
      </c>
      <c r="AE382" s="43">
        <f>VLOOKUP(Categorized!Z372,Rules!$F$69:$H$70,3,0)</f>
        <v>80</v>
      </c>
      <c r="AF382" s="43">
        <f>VLOOKUP(Categorized!AA372,Rules!$F$71:$H$72,3,0)</f>
        <v>30</v>
      </c>
      <c r="AG382" s="43">
        <f>VLOOKUP(Categorized!AB372,Rules!$F$73:$H$74,3,0)</f>
        <v>60</v>
      </c>
      <c r="AH382" s="255">
        <f t="array" ref="AH382">MMULT(AD382:AG382,Rules!$O$29:$O$32)</f>
        <v>60.476190476190467</v>
      </c>
      <c r="AI382" s="43">
        <f>VLOOKUP(Categorized!AC372,Rules!$F$75:$H$76,3,0)</f>
        <v>30</v>
      </c>
      <c r="AJ382" s="43">
        <f>VLOOKUP(Categorized!AD372,Rules!$F$77:$H$78,3,0)</f>
        <v>50</v>
      </c>
      <c r="AK382" s="43">
        <f>VLOOKUP(Categorized!AE372,Rules!$F$79:$H$84,3,0)</f>
        <v>50</v>
      </c>
      <c r="AL382" s="43">
        <f>VLOOKUP(Categorized!AF372,Rules!$F$85:$H$89,3,0)</f>
        <v>30</v>
      </c>
      <c r="AM382" s="43">
        <f>VLOOKUP(Categorized!AG372,Rules!$F$90:$H$92,3,0)</f>
        <v>30</v>
      </c>
      <c r="AN382" s="43">
        <f>VLOOKUP(Categorized!AH372,Rules!$F$93:$H$96,3,0)</f>
        <v>30</v>
      </c>
      <c r="AO382" s="43">
        <f>VLOOKUP(Categorized!AI372,Rules!$F$97:$H$100,3,0)</f>
        <v>30</v>
      </c>
      <c r="AP382" s="43">
        <f>VLOOKUP(Categorized!AJ372,Rules!$F$101:$H$102,3,0)</f>
        <v>30</v>
      </c>
      <c r="AQ382" s="43">
        <f>VLOOKUP(Categorized!AM372,Rules!$F$110:$H$113,3,0)</f>
        <v>70</v>
      </c>
      <c r="AR382" s="255" t="e">
        <f t="array" ref="AR382">MMULT(AI382:AQ382,Rules!$O$35:$O$45)</f>
        <v>#VALUE!</v>
      </c>
      <c r="AS382" s="44">
        <f>VLOOKUP(Categorized!AN372,Rules!$F$114:$H$116,3,0)</f>
        <v>30</v>
      </c>
      <c r="AT382" s="44">
        <f>VLOOKUP(Categorized!AO372,Rules!$F$117:$H$119,3,0)</f>
        <v>30</v>
      </c>
      <c r="AU382" s="44">
        <f>VLOOKUP(Categorized!AP372,Rules!$F$120:$H$122,3,0)</f>
        <v>30</v>
      </c>
      <c r="AV382" s="44">
        <f>VLOOKUP(Categorized!AQ372,Rules!$F$123:$H$124,3,0)</f>
        <v>30</v>
      </c>
      <c r="AW382" s="44">
        <f>VLOOKUP(Categorized!AR372,Rules!$F$125:$H$127,3,0)</f>
        <v>50</v>
      </c>
      <c r="AX382" s="44">
        <f>VLOOKUP(Categorized!AS372,Rules!$F$128:$H$130,3,0)</f>
        <v>30</v>
      </c>
      <c r="AY382" s="43">
        <f>VLOOKUP(Categorized!AT372,Rules!$F$131:$H$133,3,0)</f>
        <v>30</v>
      </c>
      <c r="AZ382" s="44">
        <f>VLOOKUP(Categorized!AU372,Rules!$F$134:$H$136,3,0)</f>
        <v>30</v>
      </c>
      <c r="BA382" s="44">
        <f>VLOOKUP(Categorized!AV372,Rules!$F$134:$H$136,3,0)</f>
        <v>45</v>
      </c>
      <c r="BB382" s="44">
        <f>VLOOKUP(Categorized!AW372,Rules!$F$139:$H$141,3,0)</f>
        <v>30</v>
      </c>
      <c r="BC382" s="256">
        <f t="array" ref="BC382">MMULT(AS382:BB382,Rules!$O$48:$O$57)</f>
        <v>33.601226993865026</v>
      </c>
      <c r="BD382" s="43">
        <f>VLOOKUP(Categorized!AX372,Rules!$F$142:$H$143,3,0)</f>
        <v>30</v>
      </c>
      <c r="BE382" s="43">
        <f>VLOOKUP(Categorized!AY372,Rules!$F$144:$H$145,3,0)</f>
        <v>30</v>
      </c>
      <c r="BF382" s="43">
        <f>VLOOKUP(Categorized!AZ372,Rules!$F$146:$H$147,3,0)</f>
        <v>30</v>
      </c>
      <c r="BG382" s="43">
        <f>VLOOKUP(Categorized!BA372,Rules!$F$148:$H$149,3,0)</f>
        <v>30</v>
      </c>
      <c r="BH382" s="43">
        <f>VLOOKUP(Categorized!BB372,Rules!$F$150:$H$151,3,0)</f>
        <v>30</v>
      </c>
      <c r="BI382" s="43">
        <f>VLOOKUP(Categorized!BC372,Rules!$F$152:$H$153,3,0)</f>
        <v>30</v>
      </c>
      <c r="BJ382" s="43">
        <f>VLOOKUP(Categorized!BD372,Rules!$F$154:$H$155,3,0)</f>
        <v>90</v>
      </c>
      <c r="BK382" s="43">
        <f>VLOOKUP(Categorized!BE372,Rules!$F$156:$H$157,3,0)</f>
        <v>30</v>
      </c>
      <c r="BL382" s="43">
        <f>VLOOKUP(Categorized!BF372,Rules!$F$158:$H$159,3,0)</f>
        <v>30</v>
      </c>
      <c r="BM382" s="43">
        <f>VLOOKUP(Categorized!BG372,Rules!$F$160:$H$161,3,0)</f>
        <v>30</v>
      </c>
      <c r="BN382" s="43">
        <f>VLOOKUP(Categorized!BH372,Rules!$F$162:$H$163,3,0)</f>
        <v>30</v>
      </c>
      <c r="BO382" s="43">
        <f>VLOOKUP(Categorized!BI372,Rules!$F$164:$H$165,3,0)</f>
        <v>30</v>
      </c>
      <c r="BP382" s="43">
        <f>VLOOKUP(Categorized!BJ372,Rules!$F$166:$H$167,3,0)</f>
        <v>30</v>
      </c>
      <c r="BQ382" s="43">
        <f>VLOOKUP(Categorized!BK372,Rules!$F$168:$H$169,3,0)</f>
        <v>30</v>
      </c>
      <c r="BR382" s="43">
        <f>VLOOKUP(Categorized!BL372,Rules!$F$170:$H$171,3,0)</f>
        <v>30</v>
      </c>
      <c r="BS382" s="43">
        <f>VLOOKUP(Categorized!BM372,Rules!$F$172:$H$173,3,0)</f>
        <v>30</v>
      </c>
      <c r="BT382" s="43">
        <f>VLOOKUP(Categorized!BN372,Rules!$F$174:$H$175,3,0)</f>
        <v>30</v>
      </c>
      <c r="BU382" s="43">
        <f>VLOOKUP(Categorized!BO372,Rules!$F$176:$H$177,3,0)</f>
        <v>30</v>
      </c>
      <c r="BV382" s="43">
        <f>VLOOKUP(Categorized!BP372,Rules!$F$178:$H$179,3,0)</f>
        <v>70</v>
      </c>
      <c r="BW382" s="43">
        <f>VLOOKUP(Categorized!BQ372,Rules!$F$180:$H$181,3,0)</f>
        <v>30</v>
      </c>
      <c r="BX382" s="43">
        <f>VLOOKUP(Categorized!BR372,Rules!$F$182:$H$183,3,0)</f>
        <v>30</v>
      </c>
      <c r="BY382" s="255">
        <f t="array" ref="BY382">MMULT(BD382:BX382,Rules!$O$60:$O$80)</f>
        <v>34.919976289270899</v>
      </c>
      <c r="BZ382" s="43">
        <f>VLOOKUP(Categorized!BS372,Rules!$F$184:$H$185,3,0)</f>
        <v>30</v>
      </c>
      <c r="CA382" s="43">
        <f>VLOOKUP(Categorized!BT372,Rules!$F$186:$H$187,3,0)</f>
        <v>30</v>
      </c>
      <c r="CB382" s="43">
        <f>VLOOKUP(Categorized!BU372,Rules!$F$188:$H$189,3,0)</f>
        <v>30</v>
      </c>
      <c r="CC382" s="43">
        <f>VLOOKUP(Categorized!BV372,Rules!$F$190:$H$191,3,0)</f>
        <v>30</v>
      </c>
      <c r="CD382" s="43">
        <f>VLOOKUP(Categorized!BW372,Rules!$F$192:$H$193,3,0)</f>
        <v>30</v>
      </c>
      <c r="CE382" s="255">
        <f t="array" ref="CE382">MMULT(BZ382:CD382,Rules!$O$83:$O$87)</f>
        <v>30</v>
      </c>
      <c r="CF382" s="24">
        <v>0</v>
      </c>
      <c r="CG382" s="46">
        <v>0</v>
      </c>
      <c r="CH382" s="302">
        <v>1</v>
      </c>
      <c r="CI382" s="303">
        <v>3</v>
      </c>
      <c r="CJ382" s="302">
        <v>1</v>
      </c>
      <c r="CK382" s="43">
        <f>VLOOKUP(Categorized!CC372,Rules!$F$231:$H$234,3,0)</f>
        <v>20</v>
      </c>
      <c r="CL382" s="43">
        <f>VLOOKUP(Categorized!CD372,Rules!$F$235:$H$237,3,0)</f>
        <v>50</v>
      </c>
      <c r="CM382" s="43">
        <f>VLOOKUP(Categorized!CE372,Rules!$F$238:$H$241,3,0)</f>
        <v>60</v>
      </c>
      <c r="CN382" s="393" t="e" cm="1">
        <f t="array" ref="CN382">MMULT(CK382:CM382,Rules!$O$92:$O$93)</f>
        <v>#VALUE!</v>
      </c>
      <c r="CO382" s="397" t="e">
        <f t="shared" si="40"/>
        <v>#VALUE!</v>
      </c>
      <c r="CP382" s="397" t="e">
        <f t="shared" si="41"/>
        <v>#VALUE!</v>
      </c>
      <c r="CQ382" s="424" t="str">
        <f t="shared" si="46"/>
        <v>10</v>
      </c>
    </row>
    <row r="383" spans="1:95" ht="18.5" hidden="1">
      <c r="A383" s="58">
        <v>2021</v>
      </c>
      <c r="B383" s="39" t="s">
        <v>297</v>
      </c>
      <c r="C383" s="431">
        <v>44432.550523044003</v>
      </c>
      <c r="D383" s="431">
        <v>44435.467404120398</v>
      </c>
      <c r="E383" s="403">
        <v>58323</v>
      </c>
      <c r="F383" s="426">
        <f t="shared" si="42"/>
        <v>0</v>
      </c>
      <c r="G383" s="426">
        <f t="shared" si="47"/>
        <v>0</v>
      </c>
      <c r="H383" s="428">
        <f t="shared" si="43"/>
        <v>1</v>
      </c>
      <c r="I383" s="428">
        <f t="shared" si="44"/>
        <v>0</v>
      </c>
      <c r="J383" s="428">
        <f t="shared" si="45"/>
        <v>0</v>
      </c>
      <c r="K383" s="42">
        <f>VLOOKUP(Categorized!F250,Rules!$F$4:$H$7,3,0)</f>
        <v>90</v>
      </c>
      <c r="L383" s="43">
        <f>VLOOKUP(Categorized!G250,Rules!$F$8:$H$9,3,0)</f>
        <v>90</v>
      </c>
      <c r="M383" s="43">
        <f>VLOOKUP(Categorized!H250,Rules!$F$10:$H$12,3,0)</f>
        <v>80</v>
      </c>
      <c r="N383" s="43">
        <f>VLOOKUP(Categorized!I250,Rules!$F$13:$H$16,3,0)</f>
        <v>95</v>
      </c>
      <c r="O383" s="43">
        <f>VLOOKUP(Categorized!K250,Rules!$F$20:$H$27,3,0)</f>
        <v>80</v>
      </c>
      <c r="P383" s="43">
        <f>VLOOKUP(Categorized!M250,Rules!$F$29:$H$31,3,0)</f>
        <v>60</v>
      </c>
      <c r="Q383" s="255" t="e">
        <f t="array" ref="Q383">MMULT(K383:P383,Rules!$O$4:$O$11)</f>
        <v>#VALUE!</v>
      </c>
      <c r="R383" s="43">
        <f>VLOOKUP(Categorized!N250,Rules!$F$32:$H$33,3,0)</f>
        <v>60</v>
      </c>
      <c r="S383" s="43">
        <f>VLOOKUP(Categorized!O250,Rules!$F$34:$H$40,3,0)</f>
        <v>70</v>
      </c>
      <c r="T383" s="43">
        <f>VLOOKUP(Categorized!P250,Rules!$F$41:$H$42,3,0)</f>
        <v>30</v>
      </c>
      <c r="U383" s="43">
        <f>VLOOKUP(Categorized!R250,Rules!$F$47:$H$51,3,0)</f>
        <v>30</v>
      </c>
      <c r="V383" s="43">
        <f>VLOOKUP(Categorized!S250,Rules!$F$52:$H$56,3,0)</f>
        <v>30</v>
      </c>
      <c r="W383" s="43">
        <f>VLOOKUP(Categorized!T250,Rules!$F$57:$H$58,3,0)</f>
        <v>30</v>
      </c>
      <c r="X383" s="255" t="e">
        <f t="array" ref="X383">MMULT(R383:W383,Rules!$O$14:$O$20)</f>
        <v>#VALUE!</v>
      </c>
      <c r="Y383" s="43">
        <f>VLOOKUP(Categorized!U250,Rules!$F$59:$H$60,3,0)</f>
        <v>80</v>
      </c>
      <c r="Z383" s="43">
        <f>VLOOKUP(Categorized!V250,Rules!$F$61:$H$62,3,0)</f>
        <v>20</v>
      </c>
      <c r="AA383" s="43">
        <f>VLOOKUP(Categorized!W250,Rules!$F$63:$H$64,3,0)</f>
        <v>80</v>
      </c>
      <c r="AB383" s="43">
        <f>VLOOKUP(Categorized!X250,Rules!$F$65:$H$66,3,0)</f>
        <v>20</v>
      </c>
      <c r="AC383" s="255">
        <f t="array" ref="AC383">MMULT(Y383:AB383,Rules!$O$23:$O$26)</f>
        <v>46.666666666666664</v>
      </c>
      <c r="AD383" s="43">
        <f>VLOOKUP(Categorized!Y250,Rules!$F$67:$H$68,3,0)</f>
        <v>70</v>
      </c>
      <c r="AE383" s="43">
        <f>VLOOKUP(Categorized!Z250,Rules!$F$69:$H$70,3,0)</f>
        <v>80</v>
      </c>
      <c r="AF383" s="43">
        <f>VLOOKUP(Categorized!AA250,Rules!$F$71:$H$72,3,0)</f>
        <v>80</v>
      </c>
      <c r="AG383" s="43">
        <f>VLOOKUP(Categorized!AB250,Rules!$F$73:$H$74,3,0)</f>
        <v>60</v>
      </c>
      <c r="AH383" s="255">
        <f t="array" ref="AH383">MMULT(AD383:AG383,Rules!$O$29:$O$32)</f>
        <v>73.174603174603163</v>
      </c>
      <c r="AI383" s="43">
        <f>VLOOKUP(Categorized!AC250,Rules!$F$75:$H$76,3,0)</f>
        <v>80</v>
      </c>
      <c r="AJ383" s="43">
        <f>VLOOKUP(Categorized!AD250,Rules!$F$77:$H$78,3,0)</f>
        <v>50</v>
      </c>
      <c r="AK383" s="43">
        <f>VLOOKUP(Categorized!AE250,Rules!$F$79:$H$84,3,0)</f>
        <v>30</v>
      </c>
      <c r="AL383" s="43">
        <f>VLOOKUP(Categorized!AF250,Rules!$F$85:$H$89,3,0)</f>
        <v>50</v>
      </c>
      <c r="AM383" s="43">
        <f>VLOOKUP(Categorized!AG250,Rules!$F$90:$H$92,3,0)</f>
        <v>30</v>
      </c>
      <c r="AN383" s="43">
        <f>VLOOKUP(Categorized!AH250,Rules!$F$93:$H$96,3,0)</f>
        <v>80</v>
      </c>
      <c r="AO383" s="43">
        <f>VLOOKUP(Categorized!AI250,Rules!$F$97:$H$100,3,0)</f>
        <v>30</v>
      </c>
      <c r="AP383" s="43">
        <f>VLOOKUP(Categorized!AJ250,Rules!$F$101:$H$102,3,0)</f>
        <v>30</v>
      </c>
      <c r="AQ383" s="43">
        <f>VLOOKUP(Categorized!AM250,Rules!$F$110:$H$113,3,0)</f>
        <v>30</v>
      </c>
      <c r="AR383" s="255" t="e">
        <f t="array" ref="AR383">MMULT(AI383:AQ383,Rules!$O$35:$O$45)</f>
        <v>#VALUE!</v>
      </c>
      <c r="AS383" s="44">
        <f>VLOOKUP(Categorized!AN250,Rules!$F$114:$H$116,3,0)</f>
        <v>90</v>
      </c>
      <c r="AT383" s="44">
        <f>VLOOKUP(Categorized!AO250,Rules!$F$117:$H$119,3,0)</f>
        <v>90</v>
      </c>
      <c r="AU383" s="44">
        <f>VLOOKUP(Categorized!AP250,Rules!$F$120:$H$122,3,0)</f>
        <v>30</v>
      </c>
      <c r="AV383" s="44">
        <f>VLOOKUP(Categorized!AQ250,Rules!$F$123:$H$124,3,0)</f>
        <v>30</v>
      </c>
      <c r="AW383" s="44">
        <f>VLOOKUP(Categorized!AR250,Rules!$F$125:$H$127,3,0)</f>
        <v>50</v>
      </c>
      <c r="AX383" s="44">
        <f>VLOOKUP(Categorized!AS250,Rules!$F$128:$H$130,3,0)</f>
        <v>30</v>
      </c>
      <c r="AY383" s="43">
        <f>VLOOKUP(Categorized!AT250,Rules!$F$131:$H$133,3,0)</f>
        <v>70</v>
      </c>
      <c r="AZ383" s="44">
        <f>VLOOKUP(Categorized!AU250,Rules!$F$134:$H$136,3,0)</f>
        <v>30</v>
      </c>
      <c r="BA383" s="44">
        <f>VLOOKUP(Categorized!AV250,Rules!$F$134:$H$136,3,0)</f>
        <v>30</v>
      </c>
      <c r="BB383" s="44">
        <f>VLOOKUP(Categorized!AW250,Rules!$F$139:$H$141,3,0)</f>
        <v>45</v>
      </c>
      <c r="BC383" s="256">
        <f t="array" ref="BC383">MMULT(AS383:BB383,Rules!$O$48:$O$57)</f>
        <v>48.159509202453982</v>
      </c>
      <c r="BD383" s="43">
        <f>VLOOKUP(Categorized!AX250,Rules!$F$142:$H$143,3,0)</f>
        <v>30</v>
      </c>
      <c r="BE383" s="43">
        <f>VLOOKUP(Categorized!AY250,Rules!$F$144:$H$145,3,0)</f>
        <v>30</v>
      </c>
      <c r="BF383" s="43">
        <f>VLOOKUP(Categorized!AZ250,Rules!$F$146:$H$147,3,0)</f>
        <v>30</v>
      </c>
      <c r="BG383" s="43">
        <f>VLOOKUP(Categorized!BA250,Rules!$F$148:$H$149,3,0)</f>
        <v>30</v>
      </c>
      <c r="BH383" s="43">
        <f>VLOOKUP(Categorized!BB250,Rules!$F$150:$H$151,3,0)</f>
        <v>30</v>
      </c>
      <c r="BI383" s="43">
        <f>VLOOKUP(Categorized!BC250,Rules!$F$152:$H$153,3,0)</f>
        <v>30</v>
      </c>
      <c r="BJ383" s="43">
        <f>VLOOKUP(Categorized!BD250,Rules!$F$154:$H$155,3,0)</f>
        <v>90</v>
      </c>
      <c r="BK383" s="43">
        <f>VLOOKUP(Categorized!BE250,Rules!$F$156:$H$157,3,0)</f>
        <v>30</v>
      </c>
      <c r="BL383" s="43">
        <f>VLOOKUP(Categorized!BF250,Rules!$F$158:$H$159,3,0)</f>
        <v>30</v>
      </c>
      <c r="BM383" s="43">
        <f>VLOOKUP(Categorized!BG250,Rules!$F$160:$H$161,3,0)</f>
        <v>30</v>
      </c>
      <c r="BN383" s="43">
        <f>VLOOKUP(Categorized!BH250,Rules!$F$162:$H$163,3,0)</f>
        <v>30</v>
      </c>
      <c r="BO383" s="43">
        <f>VLOOKUP(Categorized!BI250,Rules!$F$164:$H$165,3,0)</f>
        <v>90</v>
      </c>
      <c r="BP383" s="43">
        <f>VLOOKUP(Categorized!BJ250,Rules!$F$166:$H$167,3,0)</f>
        <v>90</v>
      </c>
      <c r="BQ383" s="43">
        <f>VLOOKUP(Categorized!BK250,Rules!$F$168:$H$169,3,0)</f>
        <v>30</v>
      </c>
      <c r="BR383" s="43">
        <f>VLOOKUP(Categorized!BL250,Rules!$F$170:$H$171,3,0)</f>
        <v>30</v>
      </c>
      <c r="BS383" s="43">
        <f>VLOOKUP(Categorized!BM250,Rules!$F$172:$H$173,3,0)</f>
        <v>30</v>
      </c>
      <c r="BT383" s="43">
        <f>VLOOKUP(Categorized!BN250,Rules!$F$174:$H$175,3,0)</f>
        <v>30</v>
      </c>
      <c r="BU383" s="43">
        <f>VLOOKUP(Categorized!BO250,Rules!$F$176:$H$177,3,0)</f>
        <v>30</v>
      </c>
      <c r="BV383" s="43">
        <f>VLOOKUP(Categorized!BP250,Rules!$F$178:$H$179,3,0)</f>
        <v>30</v>
      </c>
      <c r="BW383" s="43">
        <f>VLOOKUP(Categorized!BQ250,Rules!$F$180:$H$181,3,0)</f>
        <v>30</v>
      </c>
      <c r="BX383" s="43">
        <f>VLOOKUP(Categorized!BR250,Rules!$F$182:$H$183,3,0)</f>
        <v>30</v>
      </c>
      <c r="BY383" s="255">
        <f t="array" ref="BY383">MMULT(BD383:BX383,Rules!$O$60:$O$80)</f>
        <v>38.500296384113824</v>
      </c>
      <c r="BZ383" s="43">
        <f>VLOOKUP(Categorized!BS250,Rules!$F$184:$H$185,3,0)</f>
        <v>30</v>
      </c>
      <c r="CA383" s="43">
        <f>VLOOKUP(Categorized!BT250,Rules!$F$186:$H$187,3,0)</f>
        <v>30</v>
      </c>
      <c r="CB383" s="43">
        <f>VLOOKUP(Categorized!BU250,Rules!$F$188:$H$189,3,0)</f>
        <v>30</v>
      </c>
      <c r="CC383" s="43">
        <f>VLOOKUP(Categorized!BV250,Rules!$F$190:$H$191,3,0)</f>
        <v>90</v>
      </c>
      <c r="CD383" s="43">
        <f>VLOOKUP(Categorized!BW250,Rules!$F$192:$H$193,3,0)</f>
        <v>30</v>
      </c>
      <c r="CE383" s="255">
        <f t="array" ref="CE383">MMULT(BZ383:CD383,Rules!$O$83:$O$87)</f>
        <v>40.588235294117645</v>
      </c>
      <c r="CF383" s="28">
        <v>0</v>
      </c>
      <c r="CG383" s="46">
        <v>0</v>
      </c>
      <c r="CH383" s="322">
        <v>1</v>
      </c>
      <c r="CI383" s="322">
        <v>3</v>
      </c>
      <c r="CJ383" s="322">
        <v>1</v>
      </c>
      <c r="CK383" s="43">
        <f>VLOOKUP(Categorized!CC250,Rules!$F$231:$H$234,3,0)</f>
        <v>20</v>
      </c>
      <c r="CL383" s="43">
        <f>VLOOKUP(Categorized!CD250,Rules!$F$235:$H$237,3,0)</f>
        <v>95</v>
      </c>
      <c r="CM383" s="43">
        <f>VLOOKUP(Categorized!CE250,Rules!$F$238:$H$241,3,0)</f>
        <v>60</v>
      </c>
      <c r="CN383" s="393" t="e" cm="1">
        <f t="array" ref="CN383">MMULT(CK383:CM383,Rules!$O$92:$O$93)</f>
        <v>#VALUE!</v>
      </c>
      <c r="CO383" s="397" t="e">
        <f t="shared" si="40"/>
        <v>#VALUE!</v>
      </c>
      <c r="CP383" s="397" t="e">
        <f t="shared" si="41"/>
        <v>#VALUE!</v>
      </c>
      <c r="CQ383" s="424" t="str">
        <f t="shared" si="46"/>
        <v>10</v>
      </c>
    </row>
    <row r="384" spans="1:95" ht="18.5" hidden="1">
      <c r="A384" s="58">
        <v>2021</v>
      </c>
      <c r="B384" s="39" t="s">
        <v>243</v>
      </c>
      <c r="C384" s="431">
        <v>44432.7617817477</v>
      </c>
      <c r="D384" s="431">
        <v>44435.455161782404</v>
      </c>
      <c r="E384" s="403">
        <v>58334</v>
      </c>
      <c r="F384" s="426">
        <f t="shared" si="42"/>
        <v>0</v>
      </c>
      <c r="G384" s="426">
        <f t="shared" si="47"/>
        <v>0</v>
      </c>
      <c r="H384" s="428">
        <f t="shared" si="43"/>
        <v>1</v>
      </c>
      <c r="I384" s="428">
        <f t="shared" si="44"/>
        <v>0</v>
      </c>
      <c r="J384" s="428">
        <f t="shared" si="45"/>
        <v>0</v>
      </c>
      <c r="K384" s="42">
        <f>VLOOKUP(Categorized!F196,Rules!$F$4:$H$7,3,0)</f>
        <v>90</v>
      </c>
      <c r="L384" s="43">
        <f>VLOOKUP(Categorized!G196,Rules!$F$8:$H$9,3,0)</f>
        <v>60</v>
      </c>
      <c r="M384" s="43">
        <f>VLOOKUP(Categorized!H196,Rules!$F$10:$H$12,3,0)</f>
        <v>60</v>
      </c>
      <c r="N384" s="43">
        <f>VLOOKUP(Categorized!I196,Rules!$F$13:$H$16,3,0)</f>
        <v>95</v>
      </c>
      <c r="O384" s="43">
        <f>VLOOKUP(Categorized!K196,Rules!$F$20:$H$27,3,0)</f>
        <v>60</v>
      </c>
      <c r="P384" s="43">
        <f>VLOOKUP(Categorized!M196,Rules!$F$29:$H$31,3,0)</f>
        <v>60</v>
      </c>
      <c r="Q384" s="255" t="e">
        <f t="array" ref="Q384">MMULT(K384:P384,Rules!$O$4:$O$11)</f>
        <v>#VALUE!</v>
      </c>
      <c r="R384" s="43">
        <f>VLOOKUP(Categorized!N196,Rules!$F$32:$H$33,3,0)</f>
        <v>90</v>
      </c>
      <c r="S384" s="43">
        <f>VLOOKUP(Categorized!O196,Rules!$F$34:$H$40,3,0)</f>
        <v>80</v>
      </c>
      <c r="T384" s="43">
        <f>VLOOKUP(Categorized!P196,Rules!$F$41:$H$42,3,0)</f>
        <v>30</v>
      </c>
      <c r="U384" s="43">
        <f>VLOOKUP(Categorized!R196,Rules!$F$47:$H$51,3,0)</f>
        <v>30</v>
      </c>
      <c r="V384" s="43">
        <f>VLOOKUP(Categorized!S196,Rules!$F$52:$H$56,3,0)</f>
        <v>30</v>
      </c>
      <c r="W384" s="43">
        <f>VLOOKUP(Categorized!T196,Rules!$F$57:$H$58,3,0)</f>
        <v>80</v>
      </c>
      <c r="X384" s="255" t="e">
        <f t="array" ref="X384">MMULT(R384:W384,Rules!$O$14:$O$20)</f>
        <v>#VALUE!</v>
      </c>
      <c r="Y384" s="43">
        <f>VLOOKUP(Categorized!U196,Rules!$F$59:$H$60,3,0)</f>
        <v>20</v>
      </c>
      <c r="Z384" s="43">
        <f>VLOOKUP(Categorized!V196,Rules!$F$61:$H$62,3,0)</f>
        <v>20</v>
      </c>
      <c r="AA384" s="43">
        <f>VLOOKUP(Categorized!W196,Rules!$F$63:$H$64,3,0)</f>
        <v>80</v>
      </c>
      <c r="AB384" s="43">
        <f>VLOOKUP(Categorized!X196,Rules!$F$65:$H$66,3,0)</f>
        <v>20</v>
      </c>
      <c r="AC384" s="255">
        <f t="array" ref="AC384">MMULT(Y384:AB384,Rules!$O$23:$O$26)</f>
        <v>26.666666666666664</v>
      </c>
      <c r="AD384" s="43">
        <f>VLOOKUP(Categorized!Y196,Rules!$F$67:$H$68,3,0)</f>
        <v>70</v>
      </c>
      <c r="AE384" s="43">
        <f>VLOOKUP(Categorized!Z196,Rules!$F$69:$H$70,3,0)</f>
        <v>80</v>
      </c>
      <c r="AF384" s="43">
        <f>VLOOKUP(Categorized!AA196,Rules!$F$71:$H$72,3,0)</f>
        <v>30</v>
      </c>
      <c r="AG384" s="43">
        <f>VLOOKUP(Categorized!AB196,Rules!$F$73:$H$74,3,0)</f>
        <v>60</v>
      </c>
      <c r="AH384" s="255">
        <f t="array" ref="AH384">MMULT(AD384:AG384,Rules!$O$29:$O$32)</f>
        <v>60.476190476190467</v>
      </c>
      <c r="AI384" s="43">
        <f>VLOOKUP(Categorized!AC196,Rules!$F$75:$H$76,3,0)</f>
        <v>80</v>
      </c>
      <c r="AJ384" s="43">
        <f>VLOOKUP(Categorized!AD196,Rules!$F$77:$H$78,3,0)</f>
        <v>80</v>
      </c>
      <c r="AK384" s="43">
        <f>VLOOKUP(Categorized!AE196,Rules!$F$79:$H$84,3,0)</f>
        <v>30</v>
      </c>
      <c r="AL384" s="43">
        <f>VLOOKUP(Categorized!AF196,Rules!$F$85:$H$89,3,0)</f>
        <v>50</v>
      </c>
      <c r="AM384" s="43">
        <f>VLOOKUP(Categorized!AG196,Rules!$F$90:$H$92,3,0)</f>
        <v>90</v>
      </c>
      <c r="AN384" s="43">
        <f>VLOOKUP(Categorized!AH196,Rules!$F$93:$H$96,3,0)</f>
        <v>80</v>
      </c>
      <c r="AO384" s="43">
        <f>VLOOKUP(Categorized!AI196,Rules!$F$97:$H$100,3,0)</f>
        <v>80</v>
      </c>
      <c r="AP384" s="43">
        <f>VLOOKUP(Categorized!AJ196,Rules!$F$101:$H$102,3,0)</f>
        <v>30</v>
      </c>
      <c r="AQ384" s="43">
        <f>VLOOKUP(Categorized!AM196,Rules!$F$110:$H$113,3,0)</f>
        <v>70</v>
      </c>
      <c r="AR384" s="255" t="e">
        <f t="array" ref="AR384">MMULT(AI384:AQ384,Rules!$O$35:$O$45)</f>
        <v>#VALUE!</v>
      </c>
      <c r="AS384" s="44">
        <f>VLOOKUP(Categorized!AN196,Rules!$F$114:$H$116,3,0)</f>
        <v>30</v>
      </c>
      <c r="AT384" s="44">
        <f>VLOOKUP(Categorized!AO196,Rules!$F$117:$H$119,3,0)</f>
        <v>90</v>
      </c>
      <c r="AU384" s="44">
        <f>VLOOKUP(Categorized!AP196,Rules!$F$120:$H$122,3,0)</f>
        <v>30</v>
      </c>
      <c r="AV384" s="44">
        <f>VLOOKUP(Categorized!AQ196,Rules!$F$123:$H$124,3,0)</f>
        <v>90</v>
      </c>
      <c r="AW384" s="44">
        <f>VLOOKUP(Categorized!AR196,Rules!$F$125:$H$127,3,0)</f>
        <v>70</v>
      </c>
      <c r="AX384" s="44">
        <f>VLOOKUP(Categorized!AS196,Rules!$F$128:$H$130,3,0)</f>
        <v>80</v>
      </c>
      <c r="AY384" s="43">
        <f>VLOOKUP(Categorized!AT196,Rules!$F$131:$H$133,3,0)</f>
        <v>30</v>
      </c>
      <c r="AZ384" s="44">
        <f>VLOOKUP(Categorized!AU196,Rules!$F$134:$H$136,3,0)</f>
        <v>30</v>
      </c>
      <c r="BA384" s="44">
        <f>VLOOKUP(Categorized!AV196,Rules!$F$134:$H$136,3,0)</f>
        <v>45</v>
      </c>
      <c r="BB384" s="44">
        <f>VLOOKUP(Categorized!AW196,Rules!$F$139:$H$141,3,0)</f>
        <v>30</v>
      </c>
      <c r="BC384" s="256">
        <f t="array" ref="BC384">MMULT(AS384:BB384,Rules!$O$48:$O$57)</f>
        <v>52.889570552147241</v>
      </c>
      <c r="BD384" s="43">
        <f>VLOOKUP(Categorized!AX196,Rules!$F$142:$H$143,3,0)</f>
        <v>30</v>
      </c>
      <c r="BE384" s="43">
        <f>VLOOKUP(Categorized!AY196,Rules!$F$144:$H$145,3,0)</f>
        <v>30</v>
      </c>
      <c r="BF384" s="43">
        <f>VLOOKUP(Categorized!AZ196,Rules!$F$146:$H$147,3,0)</f>
        <v>30</v>
      </c>
      <c r="BG384" s="43">
        <f>VLOOKUP(Categorized!BA196,Rules!$F$148:$H$149,3,0)</f>
        <v>30</v>
      </c>
      <c r="BH384" s="43">
        <f>VLOOKUP(Categorized!BB196,Rules!$F$150:$H$151,3,0)</f>
        <v>30</v>
      </c>
      <c r="BI384" s="43">
        <f>VLOOKUP(Categorized!BC196,Rules!$F$152:$H$153,3,0)</f>
        <v>30</v>
      </c>
      <c r="BJ384" s="43">
        <f>VLOOKUP(Categorized!BD196,Rules!$F$154:$H$155,3,0)</f>
        <v>90</v>
      </c>
      <c r="BK384" s="43">
        <f>VLOOKUP(Categorized!BE196,Rules!$F$156:$H$157,3,0)</f>
        <v>30</v>
      </c>
      <c r="BL384" s="43">
        <f>VLOOKUP(Categorized!BF196,Rules!$F$158:$H$159,3,0)</f>
        <v>30</v>
      </c>
      <c r="BM384" s="43">
        <f>VLOOKUP(Categorized!BG196,Rules!$F$160:$H$161,3,0)</f>
        <v>30</v>
      </c>
      <c r="BN384" s="43">
        <f>VLOOKUP(Categorized!BH196,Rules!$F$162:$H$163,3,0)</f>
        <v>90</v>
      </c>
      <c r="BO384" s="43">
        <f>VLOOKUP(Categorized!BI196,Rules!$F$164:$H$165,3,0)</f>
        <v>30</v>
      </c>
      <c r="BP384" s="43">
        <f>VLOOKUP(Categorized!BJ196,Rules!$F$166:$H$167,3,0)</f>
        <v>30</v>
      </c>
      <c r="BQ384" s="43">
        <f>VLOOKUP(Categorized!BK196,Rules!$F$168:$H$169,3,0)</f>
        <v>30</v>
      </c>
      <c r="BR384" s="43">
        <f>VLOOKUP(Categorized!BL196,Rules!$F$170:$H$171,3,0)</f>
        <v>30</v>
      </c>
      <c r="BS384" s="43">
        <f>VLOOKUP(Categorized!BM196,Rules!$F$172:$H$173,3,0)</f>
        <v>30</v>
      </c>
      <c r="BT384" s="43">
        <f>VLOOKUP(Categorized!BN196,Rules!$F$174:$H$175,3,0)</f>
        <v>30</v>
      </c>
      <c r="BU384" s="43">
        <f>VLOOKUP(Categorized!BO196,Rules!$F$176:$H$177,3,0)</f>
        <v>30</v>
      </c>
      <c r="BV384" s="43">
        <f>VLOOKUP(Categorized!BP196,Rules!$F$178:$H$179,3,0)</f>
        <v>30</v>
      </c>
      <c r="BW384" s="43">
        <f>VLOOKUP(Categorized!BQ196,Rules!$F$180:$H$181,3,0)</f>
        <v>30</v>
      </c>
      <c r="BX384" s="43">
        <f>VLOOKUP(Categorized!BR196,Rules!$F$182:$H$183,3,0)</f>
        <v>30</v>
      </c>
      <c r="BY384" s="255">
        <f t="array" ref="BY384">MMULT(BD384:BX384,Rules!$O$60:$O$80)</f>
        <v>36.579727326615298</v>
      </c>
      <c r="BZ384" s="43">
        <f>VLOOKUP(Categorized!BS196,Rules!$F$184:$H$185,3,0)</f>
        <v>30</v>
      </c>
      <c r="CA384" s="43">
        <f>VLOOKUP(Categorized!BT196,Rules!$F$186:$H$187,3,0)</f>
        <v>30</v>
      </c>
      <c r="CB384" s="43">
        <f>VLOOKUP(Categorized!BU196,Rules!$F$188:$H$189,3,0)</f>
        <v>30</v>
      </c>
      <c r="CC384" s="43">
        <f>VLOOKUP(Categorized!BV196,Rules!$F$190:$H$191,3,0)</f>
        <v>90</v>
      </c>
      <c r="CD384" s="43">
        <f>VLOOKUP(Categorized!BW196,Rules!$F$192:$H$193,3,0)</f>
        <v>30</v>
      </c>
      <c r="CE384" s="255">
        <f t="array" ref="CE384">MMULT(BZ384:CD384,Rules!$O$83:$O$87)</f>
        <v>40.588235294117645</v>
      </c>
      <c r="CF384" s="45">
        <v>0</v>
      </c>
      <c r="CG384" s="46">
        <v>0</v>
      </c>
      <c r="CH384" s="322">
        <v>1</v>
      </c>
      <c r="CI384" s="322">
        <v>3</v>
      </c>
      <c r="CJ384" s="322">
        <v>2</v>
      </c>
      <c r="CK384" s="43">
        <f>VLOOKUP(Categorized!CC196,Rules!$F$231:$H$234,3,0)</f>
        <v>20</v>
      </c>
      <c r="CL384" s="43">
        <f>VLOOKUP(Categorized!CD196,Rules!$F$235:$H$237,3,0)</f>
        <v>50</v>
      </c>
      <c r="CM384" s="43">
        <f>VLOOKUP(Categorized!CE196,Rules!$F$238:$H$241,3,0)</f>
        <v>60</v>
      </c>
      <c r="CN384" s="393" t="e" cm="1">
        <f t="array" ref="CN384">MMULT(CK384:CM384,Rules!$O$92:$O$93)</f>
        <v>#VALUE!</v>
      </c>
      <c r="CO384" s="397" t="e">
        <f t="shared" si="40"/>
        <v>#VALUE!</v>
      </c>
      <c r="CP384" s="397" t="e">
        <f t="shared" si="41"/>
        <v>#VALUE!</v>
      </c>
      <c r="CQ384" s="424" t="str">
        <f t="shared" si="46"/>
        <v>10</v>
      </c>
    </row>
    <row r="385" spans="1:95" ht="18.5" hidden="1">
      <c r="A385" s="58">
        <v>2021</v>
      </c>
      <c r="B385" s="39" t="s">
        <v>307</v>
      </c>
      <c r="C385" s="431">
        <v>44441.975824884299</v>
      </c>
      <c r="D385" s="431">
        <v>44446.492262615699</v>
      </c>
      <c r="E385" s="403">
        <v>58456</v>
      </c>
      <c r="F385" s="426">
        <f t="shared" si="42"/>
        <v>0</v>
      </c>
      <c r="G385" s="426">
        <f t="shared" si="47"/>
        <v>0</v>
      </c>
      <c r="H385" s="428">
        <f t="shared" si="43"/>
        <v>1</v>
      </c>
      <c r="I385" s="428">
        <f t="shared" si="44"/>
        <v>0</v>
      </c>
      <c r="J385" s="428">
        <f t="shared" si="45"/>
        <v>0</v>
      </c>
      <c r="K385" s="42">
        <f>VLOOKUP(Categorized!F260,Rules!$F$4:$H$7,3,0)</f>
        <v>90</v>
      </c>
      <c r="L385" s="43">
        <f>VLOOKUP(Categorized!G260,Rules!$F$8:$H$9,3,0)</f>
        <v>60</v>
      </c>
      <c r="M385" s="43">
        <f>VLOOKUP(Categorized!H260,Rules!$F$10:$H$12,3,0)</f>
        <v>60</v>
      </c>
      <c r="N385" s="43">
        <f>VLOOKUP(Categorized!I260,Rules!$F$13:$H$16,3,0)</f>
        <v>95</v>
      </c>
      <c r="O385" s="43">
        <f>VLOOKUP(Categorized!K260,Rules!$F$20:$H$27,3,0)</f>
        <v>60</v>
      </c>
      <c r="P385" s="43">
        <f>VLOOKUP(Categorized!M260,Rules!$F$29:$H$31,3,0)</f>
        <v>60</v>
      </c>
      <c r="Q385" s="255" t="e">
        <f t="array" ref="Q385">MMULT(K385:P385,Rules!$O$4:$O$11)</f>
        <v>#VALUE!</v>
      </c>
      <c r="R385" s="43">
        <f>VLOOKUP(Categorized!N260,Rules!$F$32:$H$33,3,0)</f>
        <v>60</v>
      </c>
      <c r="S385" s="43">
        <f>VLOOKUP(Categorized!O260,Rules!$F$34:$H$40,3,0)</f>
        <v>70</v>
      </c>
      <c r="T385" s="43">
        <f>VLOOKUP(Categorized!P260,Rules!$F$41:$H$42,3,0)</f>
        <v>90</v>
      </c>
      <c r="U385" s="43">
        <f>VLOOKUP(Categorized!R260,Rules!$F$47:$H$51,3,0)</f>
        <v>50</v>
      </c>
      <c r="V385" s="43">
        <f>VLOOKUP(Categorized!S260,Rules!$F$52:$H$56,3,0)</f>
        <v>50</v>
      </c>
      <c r="W385" s="43">
        <f>VLOOKUP(Categorized!T260,Rules!$F$57:$H$58,3,0)</f>
        <v>30</v>
      </c>
      <c r="X385" s="255" t="e">
        <f t="array" ref="X385">MMULT(R385:W385,Rules!$O$14:$O$20)</f>
        <v>#VALUE!</v>
      </c>
      <c r="Y385" s="43">
        <f>VLOOKUP(Categorized!U260,Rules!$F$59:$H$60,3,0)</f>
        <v>20</v>
      </c>
      <c r="Z385" s="43">
        <f>VLOOKUP(Categorized!V260,Rules!$F$61:$H$62,3,0)</f>
        <v>20</v>
      </c>
      <c r="AA385" s="43">
        <f>VLOOKUP(Categorized!W260,Rules!$F$63:$H$64,3,0)</f>
        <v>80</v>
      </c>
      <c r="AB385" s="43">
        <f>VLOOKUP(Categorized!X260,Rules!$F$65:$H$66,3,0)</f>
        <v>20</v>
      </c>
      <c r="AC385" s="255">
        <f t="array" ref="AC385">MMULT(Y385:AB385,Rules!$O$23:$O$26)</f>
        <v>26.666666666666664</v>
      </c>
      <c r="AD385" s="43">
        <f>VLOOKUP(Categorized!Y260,Rules!$F$67:$H$68,3,0)</f>
        <v>70</v>
      </c>
      <c r="AE385" s="43">
        <f>VLOOKUP(Categorized!Z260,Rules!$F$69:$H$70,3,0)</f>
        <v>80</v>
      </c>
      <c r="AF385" s="43">
        <f>VLOOKUP(Categorized!AA260,Rules!$F$71:$H$72,3,0)</f>
        <v>30</v>
      </c>
      <c r="AG385" s="43">
        <f>VLOOKUP(Categorized!AB260,Rules!$F$73:$H$74,3,0)</f>
        <v>30</v>
      </c>
      <c r="AH385" s="255">
        <f t="array" ref="AH385">MMULT(AD385:AG385,Rules!$O$29:$O$32)</f>
        <v>53.809523809523803</v>
      </c>
      <c r="AI385" s="43">
        <f>VLOOKUP(Categorized!AC260,Rules!$F$75:$H$76,3,0)</f>
        <v>80</v>
      </c>
      <c r="AJ385" s="43">
        <f>VLOOKUP(Categorized!AD260,Rules!$F$77:$H$78,3,0)</f>
        <v>80</v>
      </c>
      <c r="AK385" s="43">
        <f>VLOOKUP(Categorized!AE260,Rules!$F$79:$H$84,3,0)</f>
        <v>80</v>
      </c>
      <c r="AL385" s="43">
        <f>VLOOKUP(Categorized!AF260,Rules!$F$85:$H$89,3,0)</f>
        <v>50</v>
      </c>
      <c r="AM385" s="43">
        <f>VLOOKUP(Categorized!AG260,Rules!$F$90:$H$92,3,0)</f>
        <v>30</v>
      </c>
      <c r="AN385" s="43">
        <f>VLOOKUP(Categorized!AH260,Rules!$F$93:$H$96,3,0)</f>
        <v>80</v>
      </c>
      <c r="AO385" s="43">
        <f>VLOOKUP(Categorized!AI260,Rules!$F$97:$H$100,3,0)</f>
        <v>50</v>
      </c>
      <c r="AP385" s="43">
        <f>VLOOKUP(Categorized!AJ260,Rules!$F$101:$H$102,3,0)</f>
        <v>30</v>
      </c>
      <c r="AQ385" s="43">
        <f>VLOOKUP(Categorized!AM260,Rules!$F$110:$H$113,3,0)</f>
        <v>30</v>
      </c>
      <c r="AR385" s="255" t="e">
        <f t="array" ref="AR385">MMULT(AI385:AQ385,Rules!$O$35:$O$45)</f>
        <v>#VALUE!</v>
      </c>
      <c r="AS385" s="44">
        <f>VLOOKUP(Categorized!AN260,Rules!$F$114:$H$116,3,0)</f>
        <v>90</v>
      </c>
      <c r="AT385" s="44">
        <f>VLOOKUP(Categorized!AO260,Rules!$F$117:$H$119,3,0)</f>
        <v>90</v>
      </c>
      <c r="AU385" s="44">
        <f>VLOOKUP(Categorized!AP260,Rules!$F$120:$H$122,3,0)</f>
        <v>30</v>
      </c>
      <c r="AV385" s="44">
        <f>VLOOKUP(Categorized!AQ260,Rules!$F$123:$H$124,3,0)</f>
        <v>90</v>
      </c>
      <c r="AW385" s="44">
        <f>VLOOKUP(Categorized!AR260,Rules!$F$125:$H$127,3,0)</f>
        <v>50</v>
      </c>
      <c r="AX385" s="44">
        <f>VLOOKUP(Categorized!AS260,Rules!$F$128:$H$130,3,0)</f>
        <v>80</v>
      </c>
      <c r="AY385" s="43">
        <f>VLOOKUP(Categorized!AT260,Rules!$F$131:$H$133,3,0)</f>
        <v>30</v>
      </c>
      <c r="AZ385" s="44">
        <f>VLOOKUP(Categorized!AU260,Rules!$F$134:$H$136,3,0)</f>
        <v>30</v>
      </c>
      <c r="BA385" s="44">
        <f>VLOOKUP(Categorized!AV260,Rules!$F$134:$H$136,3,0)</f>
        <v>45</v>
      </c>
      <c r="BB385" s="44">
        <f>VLOOKUP(Categorized!AW260,Rules!$F$139:$H$141,3,0)</f>
        <v>45</v>
      </c>
      <c r="BC385" s="256">
        <f t="array" ref="BC385">MMULT(AS385:BB385,Rules!$O$48:$O$57)</f>
        <v>57.478527607361968</v>
      </c>
      <c r="BD385" s="43">
        <f>VLOOKUP(Categorized!AX260,Rules!$F$142:$H$143,3,0)</f>
        <v>80</v>
      </c>
      <c r="BE385" s="43">
        <f>VLOOKUP(Categorized!AY260,Rules!$F$144:$H$145,3,0)</f>
        <v>90</v>
      </c>
      <c r="BF385" s="43">
        <f>VLOOKUP(Categorized!AZ260,Rules!$F$146:$H$147,3,0)</f>
        <v>30</v>
      </c>
      <c r="BG385" s="43">
        <f>VLOOKUP(Categorized!BA260,Rules!$F$148:$H$149,3,0)</f>
        <v>30</v>
      </c>
      <c r="BH385" s="43">
        <f>VLOOKUP(Categorized!BB260,Rules!$F$150:$H$151,3,0)</f>
        <v>30</v>
      </c>
      <c r="BI385" s="43">
        <f>VLOOKUP(Categorized!BC260,Rules!$F$152:$H$153,3,0)</f>
        <v>30</v>
      </c>
      <c r="BJ385" s="43">
        <f>VLOOKUP(Categorized!BD260,Rules!$F$154:$H$155,3,0)</f>
        <v>90</v>
      </c>
      <c r="BK385" s="43">
        <f>VLOOKUP(Categorized!BE260,Rules!$F$156:$H$157,3,0)</f>
        <v>30</v>
      </c>
      <c r="BL385" s="43">
        <f>VLOOKUP(Categorized!BF260,Rules!$F$158:$H$159,3,0)</f>
        <v>30</v>
      </c>
      <c r="BM385" s="43">
        <f>VLOOKUP(Categorized!BG260,Rules!$F$160:$H$161,3,0)</f>
        <v>30</v>
      </c>
      <c r="BN385" s="43">
        <f>VLOOKUP(Categorized!BH260,Rules!$F$162:$H$163,3,0)</f>
        <v>90</v>
      </c>
      <c r="BO385" s="43">
        <f>VLOOKUP(Categorized!BI260,Rules!$F$164:$H$165,3,0)</f>
        <v>30</v>
      </c>
      <c r="BP385" s="43">
        <f>VLOOKUP(Categorized!BJ260,Rules!$F$166:$H$167,3,0)</f>
        <v>90</v>
      </c>
      <c r="BQ385" s="43">
        <f>VLOOKUP(Categorized!BK260,Rules!$F$168:$H$169,3,0)</f>
        <v>30</v>
      </c>
      <c r="BR385" s="43">
        <f>VLOOKUP(Categorized!BL260,Rules!$F$170:$H$171,3,0)</f>
        <v>30</v>
      </c>
      <c r="BS385" s="43">
        <f>VLOOKUP(Categorized!BM260,Rules!$F$172:$H$173,3,0)</f>
        <v>30</v>
      </c>
      <c r="BT385" s="43">
        <f>VLOOKUP(Categorized!BN260,Rules!$F$174:$H$175,3,0)</f>
        <v>30</v>
      </c>
      <c r="BU385" s="43">
        <f>VLOOKUP(Categorized!BO260,Rules!$F$176:$H$177,3,0)</f>
        <v>30</v>
      </c>
      <c r="BV385" s="43">
        <f>VLOOKUP(Categorized!BP260,Rules!$F$178:$H$179,3,0)</f>
        <v>30</v>
      </c>
      <c r="BW385" s="43">
        <f>VLOOKUP(Categorized!BQ260,Rules!$F$180:$H$181,3,0)</f>
        <v>30</v>
      </c>
      <c r="BX385" s="43">
        <f>VLOOKUP(Categorized!BR260,Rules!$F$182:$H$183,3,0)</f>
        <v>30</v>
      </c>
      <c r="BY385" s="255">
        <f t="array" ref="BY385">MMULT(BD385:BX385,Rules!$O$60:$O$80)</f>
        <v>44.724362774155324</v>
      </c>
      <c r="BZ385" s="43">
        <f>VLOOKUP(Categorized!BS260,Rules!$F$184:$H$185,3,0)</f>
        <v>30</v>
      </c>
      <c r="CA385" s="43">
        <f>VLOOKUP(Categorized!BT260,Rules!$F$186:$H$187,3,0)</f>
        <v>30</v>
      </c>
      <c r="CB385" s="43">
        <f>VLOOKUP(Categorized!BU260,Rules!$F$188:$H$189,3,0)</f>
        <v>30</v>
      </c>
      <c r="CC385" s="43">
        <f>VLOOKUP(Categorized!BV260,Rules!$F$190:$H$191,3,0)</f>
        <v>30</v>
      </c>
      <c r="CD385" s="43">
        <f>VLOOKUP(Categorized!BW260,Rules!$F$192:$H$193,3,0)</f>
        <v>30</v>
      </c>
      <c r="CE385" s="255">
        <f t="array" ref="CE385">MMULT(BZ385:CD385,Rules!$O$83:$O$87)</f>
        <v>30</v>
      </c>
      <c r="CF385" s="24">
        <v>0</v>
      </c>
      <c r="CG385" s="46">
        <v>0</v>
      </c>
      <c r="CH385" s="322">
        <v>1</v>
      </c>
      <c r="CI385" s="322">
        <v>3</v>
      </c>
      <c r="CJ385" s="322">
        <v>3</v>
      </c>
      <c r="CK385" s="43">
        <f>VLOOKUP(Categorized!CC260,Rules!$F$231:$H$234,3,0)</f>
        <v>50</v>
      </c>
      <c r="CL385" s="43">
        <f>VLOOKUP(Categorized!CD260,Rules!$F$235:$H$237,3,0)</f>
        <v>50</v>
      </c>
      <c r="CM385" s="43">
        <f>VLOOKUP(Categorized!CE260,Rules!$F$238:$H$241,3,0)</f>
        <v>60</v>
      </c>
      <c r="CN385" s="393" t="e" cm="1">
        <f t="array" ref="CN385">MMULT(CK385:CM385,Rules!$O$92:$O$93)</f>
        <v>#VALUE!</v>
      </c>
      <c r="CO385" s="397" t="e">
        <f t="shared" si="40"/>
        <v>#VALUE!</v>
      </c>
      <c r="CP385" s="397" t="e">
        <f t="shared" si="41"/>
        <v>#VALUE!</v>
      </c>
      <c r="CQ385" s="424" t="str">
        <f t="shared" si="46"/>
        <v>10</v>
      </c>
    </row>
    <row r="386" spans="1:95" ht="18.5" hidden="1">
      <c r="A386" s="58">
        <v>2021</v>
      </c>
      <c r="B386" s="39" t="s">
        <v>254</v>
      </c>
      <c r="C386" s="431">
        <v>44439.722994398202</v>
      </c>
      <c r="D386" s="431">
        <v>44442.388821099499</v>
      </c>
      <c r="E386" s="404">
        <v>58519</v>
      </c>
      <c r="F386" s="426">
        <f t="shared" ref="F386:F449" si="48">IF(H386&gt;=2,C386-C385,0)</f>
        <v>0</v>
      </c>
      <c r="G386" s="426">
        <f t="shared" si="47"/>
        <v>0</v>
      </c>
      <c r="H386" s="428">
        <f t="shared" ref="H386:H449" si="49">IF(E386=E385,H385+1,1)</f>
        <v>1</v>
      </c>
      <c r="I386" s="428">
        <f t="shared" si="44"/>
        <v>0</v>
      </c>
      <c r="J386" s="428">
        <f t="shared" si="45"/>
        <v>0</v>
      </c>
      <c r="K386" s="42">
        <f>VLOOKUP(Categorized!F207,Rules!$F$4:$H$7,3,0)</f>
        <v>80</v>
      </c>
      <c r="L386" s="43">
        <f>VLOOKUP(Categorized!G207,Rules!$F$8:$H$9,3,0)</f>
        <v>90</v>
      </c>
      <c r="M386" s="43">
        <f>VLOOKUP(Categorized!H207,Rules!$F$10:$H$12,3,0)</f>
        <v>60</v>
      </c>
      <c r="N386" s="43">
        <f>VLOOKUP(Categorized!I207,Rules!$F$13:$H$16,3,0)</f>
        <v>40</v>
      </c>
      <c r="O386" s="43">
        <f>VLOOKUP(Categorized!K207,Rules!$F$20:$H$27,3,0)</f>
        <v>60</v>
      </c>
      <c r="P386" s="43">
        <f>VLOOKUP(Categorized!M207,Rules!$F$29:$H$31,3,0)</f>
        <v>70</v>
      </c>
      <c r="Q386" s="255" t="e">
        <f t="array" ref="Q386">MMULT(K386:P386,Rules!$O$4:$O$11)</f>
        <v>#VALUE!</v>
      </c>
      <c r="R386" s="43">
        <f>VLOOKUP(Categorized!N207,Rules!$F$32:$H$33,3,0)</f>
        <v>90</v>
      </c>
      <c r="S386" s="43">
        <f>VLOOKUP(Categorized!O207,Rules!$F$34:$H$40,3,0)</f>
        <v>90</v>
      </c>
      <c r="T386" s="43">
        <f>VLOOKUP(Categorized!P207,Rules!$F$41:$H$42,3,0)</f>
        <v>30</v>
      </c>
      <c r="U386" s="43">
        <f>VLOOKUP(Categorized!R207,Rules!$F$47:$H$51,3,0)</f>
        <v>30</v>
      </c>
      <c r="V386" s="43">
        <f>VLOOKUP(Categorized!S207,Rules!$F$52:$H$56,3,0)</f>
        <v>30</v>
      </c>
      <c r="W386" s="43">
        <f>VLOOKUP(Categorized!T207,Rules!$F$57:$H$58,3,0)</f>
        <v>80</v>
      </c>
      <c r="X386" s="255" t="e">
        <f t="array" ref="X386">MMULT(R386:W386,Rules!$O$14:$O$20)</f>
        <v>#VALUE!</v>
      </c>
      <c r="Y386" s="43">
        <f>VLOOKUP(Categorized!U207,Rules!$F$59:$H$60,3,0)</f>
        <v>80</v>
      </c>
      <c r="Z386" s="43">
        <f>VLOOKUP(Categorized!V207,Rules!$F$61:$H$62,3,0)</f>
        <v>20</v>
      </c>
      <c r="AA386" s="43">
        <f>VLOOKUP(Categorized!W207,Rules!$F$63:$H$64,3,0)</f>
        <v>80</v>
      </c>
      <c r="AB386" s="43">
        <f>VLOOKUP(Categorized!X207,Rules!$F$65:$H$66,3,0)</f>
        <v>20</v>
      </c>
      <c r="AC386" s="255">
        <f t="array" ref="AC386">MMULT(Y386:AB386,Rules!$O$23:$O$26)</f>
        <v>46.666666666666664</v>
      </c>
      <c r="AD386" s="43">
        <f>VLOOKUP(Categorized!Y207,Rules!$F$67:$H$68,3,0)</f>
        <v>70</v>
      </c>
      <c r="AE386" s="43">
        <f>VLOOKUP(Categorized!Z207,Rules!$F$69:$H$70,3,0)</f>
        <v>80</v>
      </c>
      <c r="AF386" s="43">
        <f>VLOOKUP(Categorized!AA207,Rules!$F$71:$H$72,3,0)</f>
        <v>80</v>
      </c>
      <c r="AG386" s="43">
        <f>VLOOKUP(Categorized!AB207,Rules!$F$73:$H$74,3,0)</f>
        <v>30</v>
      </c>
      <c r="AH386" s="255">
        <f t="array" ref="AH386">MMULT(AD386:AG386,Rules!$O$29:$O$32)</f>
        <v>66.507936507936506</v>
      </c>
      <c r="AI386" s="43">
        <f>VLOOKUP(Categorized!AC207,Rules!$F$75:$H$76,3,0)</f>
        <v>80</v>
      </c>
      <c r="AJ386" s="43">
        <f>VLOOKUP(Categorized!AD207,Rules!$F$77:$H$78,3,0)</f>
        <v>80</v>
      </c>
      <c r="AK386" s="43">
        <f>VLOOKUP(Categorized!AE207,Rules!$F$79:$H$84,3,0)</f>
        <v>50</v>
      </c>
      <c r="AL386" s="43">
        <f>VLOOKUP(Categorized!AF207,Rules!$F$85:$H$89,3,0)</f>
        <v>30</v>
      </c>
      <c r="AM386" s="43">
        <f>VLOOKUP(Categorized!AG207,Rules!$F$90:$H$92,3,0)</f>
        <v>30</v>
      </c>
      <c r="AN386" s="43">
        <f>VLOOKUP(Categorized!AH207,Rules!$F$93:$H$96,3,0)</f>
        <v>30</v>
      </c>
      <c r="AO386" s="43">
        <f>VLOOKUP(Categorized!AI207,Rules!$F$97:$H$100,3,0)</f>
        <v>50</v>
      </c>
      <c r="AP386" s="43">
        <f>VLOOKUP(Categorized!AJ207,Rules!$F$101:$H$102,3,0)</f>
        <v>30</v>
      </c>
      <c r="AQ386" s="43">
        <f>VLOOKUP(Categorized!AM207,Rules!$F$110:$H$113,3,0)</f>
        <v>70</v>
      </c>
      <c r="AR386" s="255" t="e">
        <f t="array" ref="AR386">MMULT(AI386:AQ386,Rules!$O$35:$O$45)</f>
        <v>#VALUE!</v>
      </c>
      <c r="AS386" s="44">
        <f>VLOOKUP(Categorized!AN207,Rules!$F$114:$H$116,3,0)</f>
        <v>30</v>
      </c>
      <c r="AT386" s="44">
        <f>VLOOKUP(Categorized!AO207,Rules!$F$117:$H$119,3,0)</f>
        <v>30</v>
      </c>
      <c r="AU386" s="44">
        <f>VLOOKUP(Categorized!AP207,Rules!$F$120:$H$122,3,0)</f>
        <v>30</v>
      </c>
      <c r="AV386" s="44">
        <f>VLOOKUP(Categorized!AQ207,Rules!$F$123:$H$124,3,0)</f>
        <v>30</v>
      </c>
      <c r="AW386" s="44">
        <f>VLOOKUP(Categorized!AR207,Rules!$F$125:$H$127,3,0)</f>
        <v>50</v>
      </c>
      <c r="AX386" s="44">
        <f>VLOOKUP(Categorized!AS207,Rules!$F$128:$H$130,3,0)</f>
        <v>30</v>
      </c>
      <c r="AY386" s="43">
        <f>VLOOKUP(Categorized!AT207,Rules!$F$131:$H$133,3,0)</f>
        <v>30</v>
      </c>
      <c r="AZ386" s="44">
        <f>VLOOKUP(Categorized!AU207,Rules!$F$134:$H$136,3,0)</f>
        <v>30</v>
      </c>
      <c r="BA386" s="44">
        <f>VLOOKUP(Categorized!AV207,Rules!$F$134:$H$136,3,0)</f>
        <v>30</v>
      </c>
      <c r="BB386" s="44">
        <f>VLOOKUP(Categorized!AW207,Rules!$F$139:$H$141,3,0)</f>
        <v>45</v>
      </c>
      <c r="BC386" s="256">
        <f t="array" ref="BC386">MMULT(AS386:BB386,Rules!$O$48:$O$57)</f>
        <v>33.509202453987733</v>
      </c>
      <c r="BD386" s="43">
        <f>VLOOKUP(Categorized!AX207,Rules!$F$142:$H$143,3,0)</f>
        <v>30</v>
      </c>
      <c r="BE386" s="43">
        <f>VLOOKUP(Categorized!AY207,Rules!$F$144:$H$145,3,0)</f>
        <v>30</v>
      </c>
      <c r="BF386" s="43">
        <f>VLOOKUP(Categorized!AZ207,Rules!$F$146:$H$147,3,0)</f>
        <v>30</v>
      </c>
      <c r="BG386" s="43">
        <f>VLOOKUP(Categorized!BA207,Rules!$F$148:$H$149,3,0)</f>
        <v>30</v>
      </c>
      <c r="BH386" s="43">
        <f>VLOOKUP(Categorized!BB207,Rules!$F$150:$H$151,3,0)</f>
        <v>30</v>
      </c>
      <c r="BI386" s="43">
        <f>VLOOKUP(Categorized!BC207,Rules!$F$152:$H$153,3,0)</f>
        <v>30</v>
      </c>
      <c r="BJ386" s="43">
        <f>VLOOKUP(Categorized!BD207,Rules!$F$154:$H$155,3,0)</f>
        <v>90</v>
      </c>
      <c r="BK386" s="43">
        <f>VLOOKUP(Categorized!BE207,Rules!$F$156:$H$157,3,0)</f>
        <v>30</v>
      </c>
      <c r="BL386" s="43">
        <f>VLOOKUP(Categorized!BF207,Rules!$F$158:$H$159,3,0)</f>
        <v>30</v>
      </c>
      <c r="BM386" s="43">
        <f>VLOOKUP(Categorized!BG207,Rules!$F$160:$H$161,3,0)</f>
        <v>30</v>
      </c>
      <c r="BN386" s="43">
        <f>VLOOKUP(Categorized!BH207,Rules!$F$162:$H$163,3,0)</f>
        <v>30</v>
      </c>
      <c r="BO386" s="43">
        <f>VLOOKUP(Categorized!BI207,Rules!$F$164:$H$165,3,0)</f>
        <v>90</v>
      </c>
      <c r="BP386" s="43">
        <f>VLOOKUP(Categorized!BJ207,Rules!$F$166:$H$167,3,0)</f>
        <v>90</v>
      </c>
      <c r="BQ386" s="43">
        <f>VLOOKUP(Categorized!BK207,Rules!$F$168:$H$169,3,0)</f>
        <v>30</v>
      </c>
      <c r="BR386" s="43">
        <f>VLOOKUP(Categorized!BL207,Rules!$F$170:$H$171,3,0)</f>
        <v>30</v>
      </c>
      <c r="BS386" s="43">
        <f>VLOOKUP(Categorized!BM207,Rules!$F$172:$H$173,3,0)</f>
        <v>30</v>
      </c>
      <c r="BT386" s="43">
        <f>VLOOKUP(Categorized!BN207,Rules!$F$174:$H$175,3,0)</f>
        <v>30</v>
      </c>
      <c r="BU386" s="43">
        <f>VLOOKUP(Categorized!BO207,Rules!$F$176:$H$177,3,0)</f>
        <v>30</v>
      </c>
      <c r="BV386" s="43">
        <f>VLOOKUP(Categorized!BP207,Rules!$F$178:$H$179,3,0)</f>
        <v>30</v>
      </c>
      <c r="BW386" s="43">
        <f>VLOOKUP(Categorized!BQ207,Rules!$F$180:$H$181,3,0)</f>
        <v>30</v>
      </c>
      <c r="BX386" s="43">
        <f>VLOOKUP(Categorized!BR207,Rules!$F$182:$H$183,3,0)</f>
        <v>30</v>
      </c>
      <c r="BY386" s="255">
        <f t="array" ref="BY386">MMULT(BD386:BX386,Rules!$O$60:$O$80)</f>
        <v>38.500296384113824</v>
      </c>
      <c r="BZ386" s="43">
        <f>VLOOKUP(Categorized!BS207,Rules!$F$184:$H$185,3,0)</f>
        <v>30</v>
      </c>
      <c r="CA386" s="43">
        <f>VLOOKUP(Categorized!BT207,Rules!$F$186:$H$187,3,0)</f>
        <v>30</v>
      </c>
      <c r="CB386" s="43">
        <f>VLOOKUP(Categorized!BU207,Rules!$F$188:$H$189,3,0)</f>
        <v>90</v>
      </c>
      <c r="CC386" s="43">
        <f>VLOOKUP(Categorized!BV207,Rules!$F$190:$H$191,3,0)</f>
        <v>90</v>
      </c>
      <c r="CD386" s="43">
        <f>VLOOKUP(Categorized!BW207,Rules!$F$192:$H$193,3,0)</f>
        <v>90</v>
      </c>
      <c r="CE386" s="255">
        <f t="array" ref="CE386">MMULT(BZ386:CD386,Rules!$O$83:$O$87)</f>
        <v>64.588235294117652</v>
      </c>
      <c r="CF386" s="28">
        <v>0</v>
      </c>
      <c r="CG386" s="46">
        <v>0</v>
      </c>
      <c r="CH386" s="313">
        <v>1</v>
      </c>
      <c r="CI386" s="313">
        <v>4</v>
      </c>
      <c r="CJ386" s="313">
        <v>1</v>
      </c>
      <c r="CK386" s="43">
        <f>VLOOKUP(Categorized!CC207,Rules!$F$231:$H$234,3,0)</f>
        <v>20</v>
      </c>
      <c r="CL386" s="43">
        <f>VLOOKUP(Categorized!CD207,Rules!$F$235:$H$237,3,0)</f>
        <v>95</v>
      </c>
      <c r="CM386" s="43">
        <f>VLOOKUP(Categorized!CE207,Rules!$F$238:$H$241,3,0)</f>
        <v>60</v>
      </c>
      <c r="CN386" s="393" t="e" cm="1">
        <f t="array" ref="CN386">MMULT(CK386:CM386,Rules!$O$92:$O$93)</f>
        <v>#VALUE!</v>
      </c>
      <c r="CO386" s="397" t="e">
        <f t="shared" ref="CO386:CO449" si="50">IF(CN386&lt;30,1,IF(CN386&lt;40,2,IF(CN386&lt;50,3,IF(CN386&lt;60,4,IF(CN386&lt;70,5,IF(CN386&lt;80,6,IF(CN386&lt;90,7,8)))))))</f>
        <v>#VALUE!</v>
      </c>
      <c r="CP386" s="397" t="e">
        <f t="shared" ref="CP386:CP449" si="51">IF(CN386&lt;30,1,IF(CN386&lt;40,2,IF(CN386&lt;50,3,IF(CN386&lt;60,4,IF(CN386&lt;65,5,IF(CN386&lt;70,6,IF(CN386&lt;80,7,IF(CN386&lt;90,8,IF(CN386&lt;100,9)))))))))</f>
        <v>#VALUE!</v>
      </c>
      <c r="CQ386" s="424" t="str">
        <f t="shared" si="46"/>
        <v>10</v>
      </c>
    </row>
    <row r="387" spans="1:95" ht="18.5" hidden="1">
      <c r="A387" s="68">
        <v>2022</v>
      </c>
      <c r="B387" s="39" t="s">
        <v>442</v>
      </c>
      <c r="C387" s="431">
        <v>44729.67194375</v>
      </c>
      <c r="D387" s="431">
        <v>44731.4050805671</v>
      </c>
      <c r="E387" s="411">
        <v>58519</v>
      </c>
      <c r="F387" s="426">
        <f>IF(H387&gt;=2,C387-C386,0)</f>
        <v>289.94894935179764</v>
      </c>
      <c r="G387" s="426">
        <f>IF(H387&gt;1,F387+G386,0)</f>
        <v>289.94894935179764</v>
      </c>
      <c r="H387" s="428">
        <f>IF(E387=E386,H386+1,1)</f>
        <v>2</v>
      </c>
      <c r="I387" s="428">
        <f t="shared" ref="I387:I450" si="52">IF(H387&gt;1,G387/H387,0)</f>
        <v>144.97447467589882</v>
      </c>
      <c r="J387" s="428">
        <f t="shared" ref="J387:J450" si="53">IF(I387&lt;=7,0,IF(I387&lt;31,1,IF(I387&lt;61,2,IF(I387&lt;91,3,IF(I387&lt;181,4,IF(I387&lt;271,5,IF(I387&lt;361,6,IF(I387&gt;360,7))))))))</f>
        <v>4</v>
      </c>
      <c r="K387" s="42">
        <f>VLOOKUP(Categorized!F395,Rules!$F$4:$H$7,3,0)</f>
        <v>80</v>
      </c>
      <c r="L387" s="43">
        <f>VLOOKUP(Categorized!G395,Rules!$F$8:$H$9,3,0)</f>
        <v>90</v>
      </c>
      <c r="M387" s="43">
        <f>VLOOKUP(Categorized!H395,Rules!$F$10:$H$12,3,0)</f>
        <v>60</v>
      </c>
      <c r="N387" s="43">
        <f>VLOOKUP(Categorized!I395,Rules!$F$13:$H$16,3,0)</f>
        <v>95</v>
      </c>
      <c r="O387" s="43">
        <f>VLOOKUP(Categorized!K395,Rules!$F$20:$H$27,3,0)</f>
        <v>60</v>
      </c>
      <c r="P387" s="43">
        <f>VLOOKUP(Categorized!M395,Rules!$F$29:$H$31,3,0)</f>
        <v>70</v>
      </c>
      <c r="Q387" s="255" t="e">
        <f t="array" ref="Q387">MMULT(K387:P387,Rules!$O$4:$O$11)</f>
        <v>#VALUE!</v>
      </c>
      <c r="R387" s="43">
        <f>VLOOKUP(Categorized!N395,Rules!$F$32:$H$33,3,0)</f>
        <v>90</v>
      </c>
      <c r="S387" s="43">
        <f>VLOOKUP(Categorized!O395,Rules!$F$34:$H$40,3,0)</f>
        <v>75</v>
      </c>
      <c r="T387" s="43">
        <f>VLOOKUP(Categorized!P395,Rules!$F$41:$H$42,3,0)</f>
        <v>30</v>
      </c>
      <c r="U387" s="43">
        <f>VLOOKUP(Categorized!R395,Rules!$F$47:$H$51,3,0)</f>
        <v>50</v>
      </c>
      <c r="V387" s="43">
        <f>VLOOKUP(Categorized!S395,Rules!$F$52:$H$56,3,0)</f>
        <v>50</v>
      </c>
      <c r="W387" s="43">
        <f>VLOOKUP(Categorized!T395,Rules!$F$57:$H$58,3,0)</f>
        <v>30</v>
      </c>
      <c r="X387" s="255" t="e">
        <f t="array" ref="X387">MMULT(R387:W387,Rules!$O$14:$O$20)</f>
        <v>#VALUE!</v>
      </c>
      <c r="Y387" s="43">
        <f>VLOOKUP(Categorized!U395,Rules!$F$59:$H$60,3,0)</f>
        <v>80</v>
      </c>
      <c r="Z387" s="43">
        <f>VLOOKUP(Categorized!V395,Rules!$F$61:$H$62,3,0)</f>
        <v>20</v>
      </c>
      <c r="AA387" s="43">
        <f>VLOOKUP(Categorized!W395,Rules!$F$63:$H$64,3,0)</f>
        <v>80</v>
      </c>
      <c r="AB387" s="43">
        <f>VLOOKUP(Categorized!X395,Rules!$F$65:$H$66,3,0)</f>
        <v>20</v>
      </c>
      <c r="AC387" s="255">
        <f t="array" ref="AC387">MMULT(Y387:AB387,Rules!$O$23:$O$26)</f>
        <v>46.666666666666664</v>
      </c>
      <c r="AD387" s="43">
        <f>VLOOKUP(Categorized!Y395,Rules!$F$67:$H$68,3,0)</f>
        <v>70</v>
      </c>
      <c r="AE387" s="43">
        <f>VLOOKUP(Categorized!Z395,Rules!$F$69:$H$70,3,0)</f>
        <v>80</v>
      </c>
      <c r="AF387" s="43">
        <f>VLOOKUP(Categorized!AA395,Rules!$F$71:$H$72,3,0)</f>
        <v>80</v>
      </c>
      <c r="AG387" s="43">
        <f>VLOOKUP(Categorized!AB395,Rules!$F$73:$H$74,3,0)</f>
        <v>30</v>
      </c>
      <c r="AH387" s="255">
        <f t="array" ref="AH387">MMULT(AD387:AG387,Rules!$O$29:$O$32)</f>
        <v>66.507936507936506</v>
      </c>
      <c r="AI387" s="43">
        <f>VLOOKUP(Categorized!AC395,Rules!$F$75:$H$76,3,0)</f>
        <v>80</v>
      </c>
      <c r="AJ387" s="43">
        <f>VLOOKUP(Categorized!AD395,Rules!$F$77:$H$78,3,0)</f>
        <v>50</v>
      </c>
      <c r="AK387" s="43">
        <f>VLOOKUP(Categorized!AE395,Rules!$F$79:$H$84,3,0)</f>
        <v>50</v>
      </c>
      <c r="AL387" s="43">
        <f>VLOOKUP(Categorized!AF395,Rules!$F$85:$H$89,3,0)</f>
        <v>30</v>
      </c>
      <c r="AM387" s="43">
        <f>VLOOKUP(Categorized!AG395,Rules!$F$90:$H$92,3,0)</f>
        <v>30</v>
      </c>
      <c r="AN387" s="43">
        <f>VLOOKUP(Categorized!AH395,Rules!$F$93:$H$96,3,0)</f>
        <v>30</v>
      </c>
      <c r="AO387" s="43">
        <f>VLOOKUP(Categorized!AI395,Rules!$F$97:$H$100,3,0)</f>
        <v>30</v>
      </c>
      <c r="AP387" s="43">
        <f>VLOOKUP(Categorized!AJ395,Rules!$F$101:$H$102,3,0)</f>
        <v>30</v>
      </c>
      <c r="AQ387" s="43">
        <f>VLOOKUP(Categorized!AM395,Rules!$F$110:$H$113,3,0)</f>
        <v>80</v>
      </c>
      <c r="AR387" s="255" t="e">
        <f t="array" ref="AR387">MMULT(AI387:AQ387,Rules!$O$35:$O$45)</f>
        <v>#VALUE!</v>
      </c>
      <c r="AS387" s="44">
        <f>VLOOKUP(Categorized!AN395,Rules!$F$114:$H$116,3,0)</f>
        <v>30</v>
      </c>
      <c r="AT387" s="44">
        <f>VLOOKUP(Categorized!AO395,Rules!$F$117:$H$119,3,0)</f>
        <v>30</v>
      </c>
      <c r="AU387" s="44">
        <f>VLOOKUP(Categorized!AP395,Rules!$F$120:$H$122,3,0)</f>
        <v>30</v>
      </c>
      <c r="AV387" s="44">
        <f>VLOOKUP(Categorized!AQ395,Rules!$F$123:$H$124,3,0)</f>
        <v>30</v>
      </c>
      <c r="AW387" s="44">
        <f>VLOOKUP(Categorized!AR395,Rules!$F$125:$H$127,3,0)</f>
        <v>50</v>
      </c>
      <c r="AX387" s="44">
        <f>VLOOKUP(Categorized!AS395,Rules!$F$128:$H$130,3,0)</f>
        <v>30</v>
      </c>
      <c r="AY387" s="43">
        <f>VLOOKUP(Categorized!AT395,Rules!$F$131:$H$133,3,0)</f>
        <v>70</v>
      </c>
      <c r="AZ387" s="44">
        <f>VLOOKUP(Categorized!AU395,Rules!$F$134:$H$136,3,0)</f>
        <v>70</v>
      </c>
      <c r="BA387" s="44">
        <f>VLOOKUP(Categorized!AV395,Rules!$F$134:$H$136,3,0)</f>
        <v>30</v>
      </c>
      <c r="BB387" s="44">
        <f>VLOOKUP(Categorized!AW395,Rules!$F$139:$H$141,3,0)</f>
        <v>45</v>
      </c>
      <c r="BC387" s="256">
        <f t="array" ref="BC387">MMULT(AS387:BB387,Rules!$O$48:$O$57)</f>
        <v>42.04907975460123</v>
      </c>
      <c r="BD387" s="43">
        <f>VLOOKUP(Categorized!AX395,Rules!$F$142:$H$143,3,0)</f>
        <v>30</v>
      </c>
      <c r="BE387" s="43">
        <f>VLOOKUP(Categorized!AY395,Rules!$F$144:$H$145,3,0)</f>
        <v>30</v>
      </c>
      <c r="BF387" s="43">
        <f>VLOOKUP(Categorized!AZ395,Rules!$F$146:$H$147,3,0)</f>
        <v>30</v>
      </c>
      <c r="BG387" s="43">
        <f>VLOOKUP(Categorized!BA395,Rules!$F$148:$H$149,3,0)</f>
        <v>30</v>
      </c>
      <c r="BH387" s="43">
        <f>VLOOKUP(Categorized!BB395,Rules!$F$150:$H$151,3,0)</f>
        <v>30</v>
      </c>
      <c r="BI387" s="43">
        <f>VLOOKUP(Categorized!BC395,Rules!$F$152:$H$153,3,0)</f>
        <v>30</v>
      </c>
      <c r="BJ387" s="43">
        <f>VLOOKUP(Categorized!BD395,Rules!$F$154:$H$155,3,0)</f>
        <v>90</v>
      </c>
      <c r="BK387" s="43">
        <f>VLOOKUP(Categorized!BE395,Rules!$F$156:$H$157,3,0)</f>
        <v>30</v>
      </c>
      <c r="BL387" s="43">
        <f>VLOOKUP(Categorized!BF395,Rules!$F$158:$H$159,3,0)</f>
        <v>30</v>
      </c>
      <c r="BM387" s="43">
        <f>VLOOKUP(Categorized!BG395,Rules!$F$160:$H$161,3,0)</f>
        <v>30</v>
      </c>
      <c r="BN387" s="43">
        <f>VLOOKUP(Categorized!BH395,Rules!$F$162:$H$163,3,0)</f>
        <v>30</v>
      </c>
      <c r="BO387" s="43">
        <f>VLOOKUP(Categorized!BI395,Rules!$F$164:$H$165,3,0)</f>
        <v>30</v>
      </c>
      <c r="BP387" s="43">
        <f>VLOOKUP(Categorized!BJ395,Rules!$F$166:$H$167,3,0)</f>
        <v>90</v>
      </c>
      <c r="BQ387" s="43">
        <f>VLOOKUP(Categorized!BK395,Rules!$F$168:$H$169,3,0)</f>
        <v>30</v>
      </c>
      <c r="BR387" s="43">
        <f>VLOOKUP(Categorized!BL395,Rules!$F$170:$H$171,3,0)</f>
        <v>30</v>
      </c>
      <c r="BS387" s="43">
        <f>VLOOKUP(Categorized!BM395,Rules!$F$172:$H$173,3,0)</f>
        <v>30</v>
      </c>
      <c r="BT387" s="43">
        <f>VLOOKUP(Categorized!BN395,Rules!$F$174:$H$175,3,0)</f>
        <v>30</v>
      </c>
      <c r="BU387" s="43">
        <f>VLOOKUP(Categorized!BO395,Rules!$F$176:$H$177,3,0)</f>
        <v>30</v>
      </c>
      <c r="BV387" s="43">
        <f>VLOOKUP(Categorized!BP395,Rules!$F$178:$H$179,3,0)</f>
        <v>30</v>
      </c>
      <c r="BW387" s="43">
        <f>VLOOKUP(Categorized!BQ395,Rules!$F$180:$H$181,3,0)</f>
        <v>30</v>
      </c>
      <c r="BX387" s="43">
        <f>VLOOKUP(Categorized!BR395,Rules!$F$182:$H$183,3,0)</f>
        <v>90</v>
      </c>
      <c r="BY387" s="255">
        <f t="array" ref="BY387">MMULT(BD387:BX387,Rules!$O$60:$O$80)</f>
        <v>38.855957320687615</v>
      </c>
      <c r="BZ387" s="43">
        <f>VLOOKUP(Categorized!BS395,Rules!$F$184:$H$185,3,0)</f>
        <v>30</v>
      </c>
      <c r="CA387" s="43">
        <f>VLOOKUP(Categorized!BT395,Rules!$F$186:$H$187,3,0)</f>
        <v>30</v>
      </c>
      <c r="CB387" s="43">
        <f>VLOOKUP(Categorized!BU395,Rules!$F$188:$H$189,3,0)</f>
        <v>90</v>
      </c>
      <c r="CC387" s="43">
        <f>VLOOKUP(Categorized!BV395,Rules!$F$190:$H$191,3,0)</f>
        <v>90</v>
      </c>
      <c r="CD387" s="43">
        <f>VLOOKUP(Categorized!BW395,Rules!$F$192:$H$193,3,0)</f>
        <v>90</v>
      </c>
      <c r="CE387" s="255">
        <f t="array" ref="CE387">MMULT(BZ387:CD387,Rules!$O$83:$O$87)</f>
        <v>64.588235294117652</v>
      </c>
      <c r="CF387" s="24">
        <v>0</v>
      </c>
      <c r="CG387" s="46">
        <v>0</v>
      </c>
      <c r="CH387" s="313">
        <v>1</v>
      </c>
      <c r="CI387" s="303">
        <v>3</v>
      </c>
      <c r="CJ387" s="313">
        <v>1</v>
      </c>
      <c r="CK387" s="43">
        <f>VLOOKUP(Categorized!CC395,Rules!$F$231:$H$234,3,0)</f>
        <v>20</v>
      </c>
      <c r="CL387" s="43">
        <f>VLOOKUP(Categorized!CD395,Rules!$F$235:$H$237,3,0)</f>
        <v>95</v>
      </c>
      <c r="CM387" s="43">
        <f>VLOOKUP(Categorized!CE395,Rules!$F$238:$H$241,3,0)</f>
        <v>80</v>
      </c>
      <c r="CN387" s="393" t="e" cm="1">
        <f t="array" ref="CN387">MMULT(CK387:CM387,Rules!$O$92:$O$93)</f>
        <v>#VALUE!</v>
      </c>
      <c r="CO387" s="397" t="e">
        <f t="shared" si="50"/>
        <v>#VALUE!</v>
      </c>
      <c r="CP387" s="397" t="e">
        <f t="shared" si="51"/>
        <v>#VALUE!</v>
      </c>
      <c r="CQ387" s="424" t="str">
        <f t="shared" ref="CQ387:CQ450" si="54">_xlfn.CONCAT(H387,J387)</f>
        <v>24</v>
      </c>
    </row>
    <row r="388" spans="1:95" ht="18.5" hidden="1">
      <c r="A388" s="68">
        <v>2022</v>
      </c>
      <c r="B388" s="39" t="s">
        <v>518</v>
      </c>
      <c r="C388" s="431">
        <v>44585.989167604203</v>
      </c>
      <c r="D388" s="431">
        <v>44591.471599675897</v>
      </c>
      <c r="E388" s="407">
        <v>58620</v>
      </c>
      <c r="F388" s="426">
        <f t="shared" si="48"/>
        <v>0</v>
      </c>
      <c r="G388" s="426">
        <f t="shared" ref="G388:G451" si="55">IF(H388&gt;1,F388+G387,0)</f>
        <v>0</v>
      </c>
      <c r="H388" s="428">
        <f t="shared" si="49"/>
        <v>1</v>
      </c>
      <c r="I388" s="428">
        <f t="shared" si="52"/>
        <v>0</v>
      </c>
      <c r="J388" s="428">
        <f t="shared" si="53"/>
        <v>0</v>
      </c>
      <c r="K388" s="42">
        <f>VLOOKUP(Categorized!F471,Rules!$F$4:$H$7,3,0)</f>
        <v>90</v>
      </c>
      <c r="L388" s="43">
        <f>VLOOKUP(Categorized!G471,Rules!$F$8:$H$9,3,0)</f>
        <v>90</v>
      </c>
      <c r="M388" s="43">
        <f>VLOOKUP(Categorized!H471,Rules!$F$10:$H$12,3,0)</f>
        <v>60</v>
      </c>
      <c r="N388" s="43">
        <f>VLOOKUP(Categorized!I471,Rules!$F$13:$H$16,3,0)</f>
        <v>95</v>
      </c>
      <c r="O388" s="43">
        <f>VLOOKUP(Categorized!K471,Rules!$F$20:$H$27,3,0)</f>
        <v>60</v>
      </c>
      <c r="P388" s="43">
        <f>VLOOKUP(Categorized!M471,Rules!$F$29:$H$31,3,0)</f>
        <v>70</v>
      </c>
      <c r="Q388" s="255" t="e">
        <f t="array" ref="Q388">MMULT(K388:P388,Rules!$O$4:$O$11)</f>
        <v>#VALUE!</v>
      </c>
      <c r="R388" s="43">
        <f>VLOOKUP(Categorized!N471,Rules!$F$32:$H$33,3,0)</f>
        <v>60</v>
      </c>
      <c r="S388" s="43">
        <f>VLOOKUP(Categorized!O471,Rules!$F$34:$H$40,3,0)</f>
        <v>50</v>
      </c>
      <c r="T388" s="43">
        <f>VLOOKUP(Categorized!P471,Rules!$F$41:$H$42,3,0)</f>
        <v>30</v>
      </c>
      <c r="U388" s="43">
        <f>VLOOKUP(Categorized!R471,Rules!$F$47:$H$51,3,0)</f>
        <v>50</v>
      </c>
      <c r="V388" s="43">
        <f>VLOOKUP(Categorized!S471,Rules!$F$52:$H$56,3,0)</f>
        <v>50</v>
      </c>
      <c r="W388" s="43">
        <f>VLOOKUP(Categorized!T471,Rules!$F$57:$H$58,3,0)</f>
        <v>80</v>
      </c>
      <c r="X388" s="255" t="e">
        <f t="array" ref="X388">MMULT(R388:W388,Rules!$O$14:$O$20)</f>
        <v>#VALUE!</v>
      </c>
      <c r="Y388" s="43">
        <f>VLOOKUP(Categorized!U471,Rules!$F$59:$H$60,3,0)</f>
        <v>80</v>
      </c>
      <c r="Z388" s="43">
        <f>VLOOKUP(Categorized!V471,Rules!$F$61:$H$62,3,0)</f>
        <v>20</v>
      </c>
      <c r="AA388" s="43">
        <f>VLOOKUP(Categorized!W471,Rules!$F$63:$H$64,3,0)</f>
        <v>80</v>
      </c>
      <c r="AB388" s="43">
        <f>VLOOKUP(Categorized!X471,Rules!$F$65:$H$66,3,0)</f>
        <v>20</v>
      </c>
      <c r="AC388" s="255">
        <f t="array" ref="AC388">MMULT(Y388:AB388,Rules!$O$23:$O$26)</f>
        <v>46.666666666666664</v>
      </c>
      <c r="AD388" s="43">
        <f>VLOOKUP(Categorized!Y471,Rules!$F$67:$H$68,3,0)</f>
        <v>70</v>
      </c>
      <c r="AE388" s="43">
        <f>VLOOKUP(Categorized!Z471,Rules!$F$69:$H$70,3,0)</f>
        <v>30</v>
      </c>
      <c r="AF388" s="43">
        <f>VLOOKUP(Categorized!AA471,Rules!$F$71:$H$72,3,0)</f>
        <v>80</v>
      </c>
      <c r="AG388" s="43">
        <f>VLOOKUP(Categorized!AB471,Rules!$F$73:$H$74,3,0)</f>
        <v>30</v>
      </c>
      <c r="AH388" s="255">
        <f t="array" ref="AH388">MMULT(AD388:AG388,Rules!$O$29:$O$32)</f>
        <v>52.222222222222214</v>
      </c>
      <c r="AI388" s="43">
        <f>VLOOKUP(Categorized!AC471,Rules!$F$75:$H$76,3,0)</f>
        <v>80</v>
      </c>
      <c r="AJ388" s="43">
        <f>VLOOKUP(Categorized!AD471,Rules!$F$77:$H$78,3,0)</f>
        <v>80</v>
      </c>
      <c r="AK388" s="43">
        <f>VLOOKUP(Categorized!AE471,Rules!$F$79:$H$84,3,0)</f>
        <v>85</v>
      </c>
      <c r="AL388" s="43">
        <f>VLOOKUP(Categorized!AF471,Rules!$F$85:$H$89,3,0)</f>
        <v>80</v>
      </c>
      <c r="AM388" s="43">
        <f>VLOOKUP(Categorized!AG471,Rules!$F$90:$H$92,3,0)</f>
        <v>30</v>
      </c>
      <c r="AN388" s="43">
        <f>VLOOKUP(Categorized!AH471,Rules!$F$93:$H$96,3,0)</f>
        <v>80</v>
      </c>
      <c r="AO388" s="43">
        <f>VLOOKUP(Categorized!AI471,Rules!$F$97:$H$100,3,0)</f>
        <v>90</v>
      </c>
      <c r="AP388" s="43">
        <f>VLOOKUP(Categorized!AJ471,Rules!$F$101:$H$102,3,0)</f>
        <v>30</v>
      </c>
      <c r="AQ388" s="43">
        <f>VLOOKUP(Categorized!AM471,Rules!$F$110:$H$113,3,0)</f>
        <v>30</v>
      </c>
      <c r="AR388" s="255" t="e">
        <f t="array" ref="AR388">MMULT(AI388:AQ388,Rules!$O$35:$O$45)</f>
        <v>#VALUE!</v>
      </c>
      <c r="AS388" s="44">
        <f>VLOOKUP(Categorized!AN471,Rules!$F$114:$H$116,3,0)</f>
        <v>90</v>
      </c>
      <c r="AT388" s="44">
        <f>VLOOKUP(Categorized!AO471,Rules!$F$117:$H$119,3,0)</f>
        <v>90</v>
      </c>
      <c r="AU388" s="44">
        <f>VLOOKUP(Categorized!AP471,Rules!$F$120:$H$122,3,0)</f>
        <v>90</v>
      </c>
      <c r="AV388" s="44">
        <f>VLOOKUP(Categorized!AQ471,Rules!$F$123:$H$124,3,0)</f>
        <v>30</v>
      </c>
      <c r="AW388" s="44">
        <f>VLOOKUP(Categorized!AR471,Rules!$F$125:$H$127,3,0)</f>
        <v>50</v>
      </c>
      <c r="AX388" s="44">
        <f>VLOOKUP(Categorized!AS471,Rules!$F$128:$H$130,3,0)</f>
        <v>80</v>
      </c>
      <c r="AY388" s="43">
        <f>VLOOKUP(Categorized!AT471,Rules!$F$131:$H$133,3,0)</f>
        <v>30</v>
      </c>
      <c r="AZ388" s="44">
        <f>VLOOKUP(Categorized!AU471,Rules!$F$134:$H$136,3,0)</f>
        <v>30</v>
      </c>
      <c r="BA388" s="44">
        <f>VLOOKUP(Categorized!AV471,Rules!$F$134:$H$136,3,0)</f>
        <v>30</v>
      </c>
      <c r="BB388" s="44">
        <f>VLOOKUP(Categorized!AW471,Rules!$F$139:$H$141,3,0)</f>
        <v>45</v>
      </c>
      <c r="BC388" s="256">
        <f t="array" ref="BC388">MMULT(AS388:BB388,Rules!$O$48:$O$57)</f>
        <v>54.588957055214713</v>
      </c>
      <c r="BD388" s="43">
        <f>VLOOKUP(Categorized!AX471,Rules!$F$142:$H$143,3,0)</f>
        <v>30</v>
      </c>
      <c r="BE388" s="43">
        <f>VLOOKUP(Categorized!AY471,Rules!$F$144:$H$145,3,0)</f>
        <v>90</v>
      </c>
      <c r="BF388" s="43">
        <f>VLOOKUP(Categorized!AZ471,Rules!$F$146:$H$147,3,0)</f>
        <v>30</v>
      </c>
      <c r="BG388" s="43">
        <f>VLOOKUP(Categorized!BA471,Rules!$F$148:$H$149,3,0)</f>
        <v>30</v>
      </c>
      <c r="BH388" s="43">
        <f>VLOOKUP(Categorized!BB471,Rules!$F$150:$H$151,3,0)</f>
        <v>30</v>
      </c>
      <c r="BI388" s="43">
        <f>VLOOKUP(Categorized!BC471,Rules!$F$152:$H$153,3,0)</f>
        <v>30</v>
      </c>
      <c r="BJ388" s="43">
        <f>VLOOKUP(Categorized!BD471,Rules!$F$154:$H$155,3,0)</f>
        <v>90</v>
      </c>
      <c r="BK388" s="43">
        <f>VLOOKUP(Categorized!BE471,Rules!$F$156:$H$157,3,0)</f>
        <v>30</v>
      </c>
      <c r="BL388" s="43">
        <f>VLOOKUP(Categorized!BF471,Rules!$F$158:$H$159,3,0)</f>
        <v>30</v>
      </c>
      <c r="BM388" s="43">
        <f>VLOOKUP(Categorized!BG471,Rules!$F$160:$H$161,3,0)</f>
        <v>30</v>
      </c>
      <c r="BN388" s="43">
        <f>VLOOKUP(Categorized!BH471,Rules!$F$162:$H$163,3,0)</f>
        <v>90</v>
      </c>
      <c r="BO388" s="43">
        <f>VLOOKUP(Categorized!BI471,Rules!$F$164:$H$165,3,0)</f>
        <v>30</v>
      </c>
      <c r="BP388" s="43">
        <f>VLOOKUP(Categorized!BJ471,Rules!$F$166:$H$167,3,0)</f>
        <v>90</v>
      </c>
      <c r="BQ388" s="43">
        <f>VLOOKUP(Categorized!BK471,Rules!$F$168:$H$169,3,0)</f>
        <v>30</v>
      </c>
      <c r="BR388" s="43">
        <f>VLOOKUP(Categorized!BL471,Rules!$F$170:$H$171,3,0)</f>
        <v>90</v>
      </c>
      <c r="BS388" s="43">
        <f>VLOOKUP(Categorized!BM471,Rules!$F$172:$H$173,3,0)</f>
        <v>30</v>
      </c>
      <c r="BT388" s="43">
        <f>VLOOKUP(Categorized!BN471,Rules!$F$174:$H$175,3,0)</f>
        <v>30</v>
      </c>
      <c r="BU388" s="43">
        <f>VLOOKUP(Categorized!BO471,Rules!$F$176:$H$177,3,0)</f>
        <v>95</v>
      </c>
      <c r="BV388" s="43">
        <f>VLOOKUP(Categorized!BP471,Rules!$F$178:$H$179,3,0)</f>
        <v>30</v>
      </c>
      <c r="BW388" s="43">
        <f>VLOOKUP(Categorized!BQ471,Rules!$F$180:$H$181,3,0)</f>
        <v>30</v>
      </c>
      <c r="BX388" s="43">
        <f>VLOOKUP(Categorized!BR471,Rules!$F$182:$H$183,3,0)</f>
        <v>30</v>
      </c>
      <c r="BY388" s="255">
        <f t="array" ref="BY388">MMULT(BD388:BX388,Rules!$O$60:$O$80)</f>
        <v>48.307646710136346</v>
      </c>
      <c r="BZ388" s="43">
        <f>VLOOKUP(Categorized!BS471,Rules!$F$184:$H$185,3,0)</f>
        <v>30</v>
      </c>
      <c r="CA388" s="43">
        <f>VLOOKUP(Categorized!BT471,Rules!$F$186:$H$187,3,0)</f>
        <v>30</v>
      </c>
      <c r="CB388" s="43">
        <f>VLOOKUP(Categorized!BU471,Rules!$F$188:$H$189,3,0)</f>
        <v>30</v>
      </c>
      <c r="CC388" s="43">
        <f>VLOOKUP(Categorized!BV471,Rules!$F$190:$H$191,3,0)</f>
        <v>30</v>
      </c>
      <c r="CD388" s="43">
        <f>VLOOKUP(Categorized!BW471,Rules!$F$192:$H$193,3,0)</f>
        <v>30</v>
      </c>
      <c r="CE388" s="255">
        <f t="array" ref="CE388">MMULT(BZ388:CD388,Rules!$O$83:$O$87)</f>
        <v>30</v>
      </c>
      <c r="CF388" s="45">
        <v>0</v>
      </c>
      <c r="CG388" s="46">
        <v>0</v>
      </c>
      <c r="CH388" s="322">
        <v>1</v>
      </c>
      <c r="CI388" s="303">
        <v>3</v>
      </c>
      <c r="CJ388" s="322">
        <v>1</v>
      </c>
      <c r="CK388" s="43">
        <f>VLOOKUP(Categorized!CC471,Rules!$F$231:$H$234,3,0)</f>
        <v>50</v>
      </c>
      <c r="CL388" s="43">
        <f>VLOOKUP(Categorized!CD471,Rules!$F$235:$H$237,3,0)</f>
        <v>50</v>
      </c>
      <c r="CM388" s="43">
        <f>VLOOKUP(Categorized!CE471,Rules!$F$238:$H$241,3,0)</f>
        <v>60</v>
      </c>
      <c r="CN388" s="393" t="e" cm="1">
        <f t="array" ref="CN388">MMULT(CK388:CM388,Rules!$O$92:$O$93)</f>
        <v>#VALUE!</v>
      </c>
      <c r="CO388" s="397" t="e">
        <f t="shared" si="50"/>
        <v>#VALUE!</v>
      </c>
      <c r="CP388" s="397" t="e">
        <f t="shared" si="51"/>
        <v>#VALUE!</v>
      </c>
      <c r="CQ388" s="424" t="str">
        <f t="shared" si="54"/>
        <v>10</v>
      </c>
    </row>
    <row r="389" spans="1:95" ht="18.5" hidden="1">
      <c r="A389" s="58">
        <v>2021</v>
      </c>
      <c r="B389" s="39" t="s">
        <v>222</v>
      </c>
      <c r="C389" s="431">
        <v>44455.802218692101</v>
      </c>
      <c r="D389" s="431">
        <v>44459.417533842599</v>
      </c>
      <c r="E389" s="403">
        <v>59062</v>
      </c>
      <c r="F389" s="426">
        <f t="shared" si="48"/>
        <v>0</v>
      </c>
      <c r="G389" s="426">
        <f t="shared" si="55"/>
        <v>0</v>
      </c>
      <c r="H389" s="428">
        <f t="shared" si="49"/>
        <v>1</v>
      </c>
      <c r="I389" s="428">
        <f t="shared" si="52"/>
        <v>0</v>
      </c>
      <c r="J389" s="428">
        <f t="shared" si="53"/>
        <v>0</v>
      </c>
      <c r="K389" s="42">
        <f>VLOOKUP(Categorized!F175,Rules!$F$4:$H$7,3,0)</f>
        <v>80</v>
      </c>
      <c r="L389" s="43">
        <f>VLOOKUP(Categorized!G175,Rules!$F$8:$H$9,3,0)</f>
        <v>60</v>
      </c>
      <c r="M389" s="43">
        <f>VLOOKUP(Categorized!H175,Rules!$F$10:$H$12,3,0)</f>
        <v>60</v>
      </c>
      <c r="N389" s="43">
        <f>VLOOKUP(Categorized!I175,Rules!$F$13:$H$16,3,0)</f>
        <v>95</v>
      </c>
      <c r="O389" s="43">
        <f>VLOOKUP(Categorized!K175,Rules!$F$20:$H$27,3,0)</f>
        <v>60</v>
      </c>
      <c r="P389" s="43">
        <f>VLOOKUP(Categorized!M175,Rules!$F$29:$H$31,3,0)</f>
        <v>70</v>
      </c>
      <c r="Q389" s="255" t="e">
        <f t="array" ref="Q389">MMULT(K389:P389,Rules!$O$4:$O$11)</f>
        <v>#VALUE!</v>
      </c>
      <c r="R389" s="43">
        <f>VLOOKUP(Categorized!N175,Rules!$F$32:$H$33,3,0)</f>
        <v>60</v>
      </c>
      <c r="S389" s="43">
        <f>VLOOKUP(Categorized!O175,Rules!$F$34:$H$40,3,0)</f>
        <v>70</v>
      </c>
      <c r="T389" s="43">
        <f>VLOOKUP(Categorized!P175,Rules!$F$41:$H$42,3,0)</f>
        <v>90</v>
      </c>
      <c r="U389" s="43">
        <f>VLOOKUP(Categorized!R175,Rules!$F$47:$H$51,3,0)</f>
        <v>30</v>
      </c>
      <c r="V389" s="43">
        <f>VLOOKUP(Categorized!S175,Rules!$F$52:$H$56,3,0)</f>
        <v>30</v>
      </c>
      <c r="W389" s="43">
        <f>VLOOKUP(Categorized!T175,Rules!$F$57:$H$58,3,0)</f>
        <v>30</v>
      </c>
      <c r="X389" s="255" t="e">
        <f t="array" ref="X389">MMULT(R389:W389,Rules!$O$14:$O$20)</f>
        <v>#VALUE!</v>
      </c>
      <c r="Y389" s="43">
        <f>VLOOKUP(Categorized!U175,Rules!$F$59:$H$60,3,0)</f>
        <v>80</v>
      </c>
      <c r="Z389" s="43">
        <f>VLOOKUP(Categorized!V175,Rules!$F$61:$H$62,3,0)</f>
        <v>20</v>
      </c>
      <c r="AA389" s="43">
        <f>VLOOKUP(Categorized!W175,Rules!$F$63:$H$64,3,0)</f>
        <v>80</v>
      </c>
      <c r="AB389" s="43">
        <f>VLOOKUP(Categorized!X175,Rules!$F$65:$H$66,3,0)</f>
        <v>20</v>
      </c>
      <c r="AC389" s="255">
        <f t="array" ref="AC389">MMULT(Y389:AB389,Rules!$O$23:$O$26)</f>
        <v>46.666666666666664</v>
      </c>
      <c r="AD389" s="43">
        <f>VLOOKUP(Categorized!Y175,Rules!$F$67:$H$68,3,0)</f>
        <v>70</v>
      </c>
      <c r="AE389" s="43">
        <f>VLOOKUP(Categorized!Z175,Rules!$F$69:$H$70,3,0)</f>
        <v>80</v>
      </c>
      <c r="AF389" s="43">
        <f>VLOOKUP(Categorized!AA175,Rules!$F$71:$H$72,3,0)</f>
        <v>80</v>
      </c>
      <c r="AG389" s="43">
        <f>VLOOKUP(Categorized!AB175,Rules!$F$73:$H$74,3,0)</f>
        <v>30</v>
      </c>
      <c r="AH389" s="255">
        <f t="array" ref="AH389">MMULT(AD389:AG389,Rules!$O$29:$O$32)</f>
        <v>66.507936507936506</v>
      </c>
      <c r="AI389" s="43">
        <f>VLOOKUP(Categorized!AC175,Rules!$F$75:$H$76,3,0)</f>
        <v>80</v>
      </c>
      <c r="AJ389" s="43">
        <f>VLOOKUP(Categorized!AD175,Rules!$F$77:$H$78,3,0)</f>
        <v>80</v>
      </c>
      <c r="AK389" s="43">
        <f>VLOOKUP(Categorized!AE175,Rules!$F$79:$H$84,3,0)</f>
        <v>85</v>
      </c>
      <c r="AL389" s="43">
        <f>VLOOKUP(Categorized!AF175,Rules!$F$85:$H$89,3,0)</f>
        <v>80</v>
      </c>
      <c r="AM389" s="43">
        <f>VLOOKUP(Categorized!AG175,Rules!$F$90:$H$92,3,0)</f>
        <v>90</v>
      </c>
      <c r="AN389" s="43">
        <f>VLOOKUP(Categorized!AH175,Rules!$F$93:$H$96,3,0)</f>
        <v>30</v>
      </c>
      <c r="AO389" s="43">
        <f>VLOOKUP(Categorized!AI175,Rules!$F$97:$H$100,3,0)</f>
        <v>50</v>
      </c>
      <c r="AP389" s="43">
        <f>VLOOKUP(Categorized!AJ175,Rules!$F$101:$H$102,3,0)</f>
        <v>30</v>
      </c>
      <c r="AQ389" s="43">
        <f>VLOOKUP(Categorized!AM175,Rules!$F$110:$H$113,3,0)</f>
        <v>30</v>
      </c>
      <c r="AR389" s="255" t="e">
        <f t="array" ref="AR389">MMULT(AI389:AQ389,Rules!$O$35:$O$45)</f>
        <v>#VALUE!</v>
      </c>
      <c r="AS389" s="44">
        <f>VLOOKUP(Categorized!AN175,Rules!$F$114:$H$116,3,0)</f>
        <v>90</v>
      </c>
      <c r="AT389" s="44">
        <f>VLOOKUP(Categorized!AO175,Rules!$F$117:$H$119,3,0)</f>
        <v>90</v>
      </c>
      <c r="AU389" s="44">
        <f>VLOOKUP(Categorized!AP175,Rules!$F$120:$H$122,3,0)</f>
        <v>30</v>
      </c>
      <c r="AV389" s="44">
        <f>VLOOKUP(Categorized!AQ175,Rules!$F$123:$H$124,3,0)</f>
        <v>30</v>
      </c>
      <c r="AW389" s="44">
        <f>VLOOKUP(Categorized!AR175,Rules!$F$125:$H$127,3,0)</f>
        <v>50</v>
      </c>
      <c r="AX389" s="44">
        <f>VLOOKUP(Categorized!AS175,Rules!$F$128:$H$130,3,0)</f>
        <v>80</v>
      </c>
      <c r="AY389" s="43">
        <f>VLOOKUP(Categorized!AT175,Rules!$F$131:$H$133,3,0)</f>
        <v>70</v>
      </c>
      <c r="AZ389" s="44">
        <f>VLOOKUP(Categorized!AU175,Rules!$F$134:$H$136,3,0)</f>
        <v>30</v>
      </c>
      <c r="BA389" s="44">
        <f>VLOOKUP(Categorized!AV175,Rules!$F$134:$H$136,3,0)</f>
        <v>30</v>
      </c>
      <c r="BB389" s="44">
        <f>VLOOKUP(Categorized!AW175,Rules!$F$139:$H$141,3,0)</f>
        <v>45</v>
      </c>
      <c r="BC389" s="256">
        <f t="array" ref="BC389">MMULT(AS389:BB389,Rules!$O$48:$O$57)</f>
        <v>53.190184049079747</v>
      </c>
      <c r="BD389" s="43">
        <f>VLOOKUP(Categorized!AX175,Rules!$F$142:$H$143,3,0)</f>
        <v>80</v>
      </c>
      <c r="BE389" s="43">
        <f>VLOOKUP(Categorized!AY175,Rules!$F$144:$H$145,3,0)</f>
        <v>30</v>
      </c>
      <c r="BF389" s="43">
        <f>VLOOKUP(Categorized!AZ175,Rules!$F$146:$H$147,3,0)</f>
        <v>30</v>
      </c>
      <c r="BG389" s="43">
        <f>VLOOKUP(Categorized!BA175,Rules!$F$148:$H$149,3,0)</f>
        <v>30</v>
      </c>
      <c r="BH389" s="43">
        <f>VLOOKUP(Categorized!BB175,Rules!$F$150:$H$151,3,0)</f>
        <v>90</v>
      </c>
      <c r="BI389" s="43">
        <f>VLOOKUP(Categorized!BC175,Rules!$F$152:$H$153,3,0)</f>
        <v>30</v>
      </c>
      <c r="BJ389" s="43">
        <f>VLOOKUP(Categorized!BD175,Rules!$F$154:$H$155,3,0)</f>
        <v>90</v>
      </c>
      <c r="BK389" s="43">
        <f>VLOOKUP(Categorized!BE175,Rules!$F$156:$H$157,3,0)</f>
        <v>30</v>
      </c>
      <c r="BL389" s="43">
        <f>VLOOKUP(Categorized!BF175,Rules!$F$158:$H$159,3,0)</f>
        <v>30</v>
      </c>
      <c r="BM389" s="43">
        <f>VLOOKUP(Categorized!BG175,Rules!$F$160:$H$161,3,0)</f>
        <v>30</v>
      </c>
      <c r="BN389" s="43">
        <f>VLOOKUP(Categorized!BH175,Rules!$F$162:$H$163,3,0)</f>
        <v>90</v>
      </c>
      <c r="BO389" s="43">
        <f>VLOOKUP(Categorized!BI175,Rules!$F$164:$H$165,3,0)</f>
        <v>90</v>
      </c>
      <c r="BP389" s="43">
        <f>VLOOKUP(Categorized!BJ175,Rules!$F$166:$H$167,3,0)</f>
        <v>90</v>
      </c>
      <c r="BQ389" s="43">
        <f>VLOOKUP(Categorized!BK175,Rules!$F$168:$H$169,3,0)</f>
        <v>30</v>
      </c>
      <c r="BR389" s="43">
        <f>VLOOKUP(Categorized!BL175,Rules!$F$170:$H$171,3,0)</f>
        <v>30</v>
      </c>
      <c r="BS389" s="43">
        <f>VLOOKUP(Categorized!BM175,Rules!$F$172:$H$173,3,0)</f>
        <v>30</v>
      </c>
      <c r="BT389" s="43">
        <f>VLOOKUP(Categorized!BN175,Rules!$F$174:$H$175,3,0)</f>
        <v>30</v>
      </c>
      <c r="BU389" s="43">
        <f>VLOOKUP(Categorized!BO175,Rules!$F$176:$H$177,3,0)</f>
        <v>30</v>
      </c>
      <c r="BV389" s="43">
        <f>VLOOKUP(Categorized!BP175,Rules!$F$178:$H$179,3,0)</f>
        <v>30</v>
      </c>
      <c r="BW389" s="43">
        <f>VLOOKUP(Categorized!BQ175,Rules!$F$180:$H$181,3,0)</f>
        <v>30</v>
      </c>
      <c r="BX389" s="43">
        <f>VLOOKUP(Categorized!BR175,Rules!$F$182:$H$183,3,0)</f>
        <v>30</v>
      </c>
      <c r="BY389" s="255">
        <f t="array" ref="BY389">MMULT(BD389:BX389,Rules!$O$60:$O$80)</f>
        <v>47.783046828689997</v>
      </c>
      <c r="BZ389" s="43">
        <f>VLOOKUP(Categorized!BS175,Rules!$F$184:$H$185,3,0)</f>
        <v>30</v>
      </c>
      <c r="CA389" s="43">
        <f>VLOOKUP(Categorized!BT175,Rules!$F$186:$H$187,3,0)</f>
        <v>30</v>
      </c>
      <c r="CB389" s="43">
        <f>VLOOKUP(Categorized!BU175,Rules!$F$188:$H$189,3,0)</f>
        <v>30</v>
      </c>
      <c r="CC389" s="43">
        <f>VLOOKUP(Categorized!BV175,Rules!$F$190:$H$191,3,0)</f>
        <v>30</v>
      </c>
      <c r="CD389" s="43">
        <f>VLOOKUP(Categorized!BW175,Rules!$F$192:$H$193,3,0)</f>
        <v>30</v>
      </c>
      <c r="CE389" s="255">
        <f t="array" ref="CE389">MMULT(BZ389:CD389,Rules!$O$83:$O$87)</f>
        <v>30</v>
      </c>
      <c r="CF389" s="46">
        <v>0</v>
      </c>
      <c r="CG389" s="46">
        <v>0</v>
      </c>
      <c r="CH389" s="322">
        <v>1</v>
      </c>
      <c r="CI389" s="322">
        <v>4</v>
      </c>
      <c r="CJ389" s="322">
        <v>3</v>
      </c>
      <c r="CK389" s="43">
        <f>VLOOKUP(Categorized!CC175,Rules!$F$231:$H$234,3,0)</f>
        <v>20</v>
      </c>
      <c r="CL389" s="43">
        <f>VLOOKUP(Categorized!CD175,Rules!$F$235:$H$237,3,0)</f>
        <v>70</v>
      </c>
      <c r="CM389" s="43">
        <f>VLOOKUP(Categorized!CE175,Rules!$F$238:$H$241,3,0)</f>
        <v>60</v>
      </c>
      <c r="CN389" s="393" t="e" cm="1">
        <f t="array" ref="CN389">MMULT(CK389:CM389,Rules!$O$92:$O$93)</f>
        <v>#VALUE!</v>
      </c>
      <c r="CO389" s="397" t="e">
        <f t="shared" si="50"/>
        <v>#VALUE!</v>
      </c>
      <c r="CP389" s="397" t="e">
        <f t="shared" si="51"/>
        <v>#VALUE!</v>
      </c>
      <c r="CQ389" s="424" t="str">
        <f t="shared" si="54"/>
        <v>10</v>
      </c>
    </row>
    <row r="390" spans="1:95" ht="18.5" hidden="1">
      <c r="A390" s="58">
        <v>2021</v>
      </c>
      <c r="B390" s="39" t="s">
        <v>344</v>
      </c>
      <c r="C390" s="431">
        <v>44455.977123078701</v>
      </c>
      <c r="D390" s="431">
        <v>44460.4770643866</v>
      </c>
      <c r="E390" s="403">
        <v>59076</v>
      </c>
      <c r="F390" s="426">
        <f t="shared" si="48"/>
        <v>0</v>
      </c>
      <c r="G390" s="426">
        <f t="shared" si="55"/>
        <v>0</v>
      </c>
      <c r="H390" s="428">
        <f t="shared" si="49"/>
        <v>1</v>
      </c>
      <c r="I390" s="428">
        <f t="shared" si="52"/>
        <v>0</v>
      </c>
      <c r="J390" s="428">
        <f t="shared" si="53"/>
        <v>0</v>
      </c>
      <c r="K390" s="42">
        <f>VLOOKUP(Categorized!F297,Rules!$F$4:$H$7,3,0)</f>
        <v>70</v>
      </c>
      <c r="L390" s="43">
        <f>VLOOKUP(Categorized!G297,Rules!$F$8:$H$9,3,0)</f>
        <v>60</v>
      </c>
      <c r="M390" s="43">
        <f>VLOOKUP(Categorized!H297,Rules!$F$10:$H$12,3,0)</f>
        <v>60</v>
      </c>
      <c r="N390" s="43">
        <f>VLOOKUP(Categorized!I297,Rules!$F$13:$H$16,3,0)</f>
        <v>95</v>
      </c>
      <c r="O390" s="43">
        <f>VLOOKUP(Categorized!K297,Rules!$F$20:$H$27,3,0)</f>
        <v>60</v>
      </c>
      <c r="P390" s="43">
        <f>VLOOKUP(Categorized!M297,Rules!$F$29:$H$31,3,0)</f>
        <v>70</v>
      </c>
      <c r="Q390" s="255" t="e">
        <f t="array" ref="Q390">MMULT(K390:P390,Rules!$O$4:$O$11)</f>
        <v>#VALUE!</v>
      </c>
      <c r="R390" s="43">
        <f>VLOOKUP(Categorized!N297,Rules!$F$32:$H$33,3,0)</f>
        <v>60</v>
      </c>
      <c r="S390" s="43">
        <f>VLOOKUP(Categorized!O297,Rules!$F$34:$H$40,3,0)</f>
        <v>30</v>
      </c>
      <c r="T390" s="43">
        <f>VLOOKUP(Categorized!P297,Rules!$F$41:$H$42,3,0)</f>
        <v>90</v>
      </c>
      <c r="U390" s="43">
        <f>VLOOKUP(Categorized!R297,Rules!$F$47:$H$51,3,0)</f>
        <v>30</v>
      </c>
      <c r="V390" s="43">
        <f>VLOOKUP(Categorized!S297,Rules!$F$52:$H$56,3,0)</f>
        <v>30</v>
      </c>
      <c r="W390" s="43">
        <f>VLOOKUP(Categorized!T297,Rules!$F$57:$H$58,3,0)</f>
        <v>80</v>
      </c>
      <c r="X390" s="255" t="e">
        <f t="array" ref="X390">MMULT(R390:W390,Rules!$O$14:$O$20)</f>
        <v>#VALUE!</v>
      </c>
      <c r="Y390" s="43">
        <f>VLOOKUP(Categorized!U297,Rules!$F$59:$H$60,3,0)</f>
        <v>20</v>
      </c>
      <c r="Z390" s="43">
        <f>VLOOKUP(Categorized!V297,Rules!$F$61:$H$62,3,0)</f>
        <v>20</v>
      </c>
      <c r="AA390" s="43">
        <f>VLOOKUP(Categorized!W297,Rules!$F$63:$H$64,3,0)</f>
        <v>80</v>
      </c>
      <c r="AB390" s="43">
        <f>VLOOKUP(Categorized!X297,Rules!$F$65:$H$66,3,0)</f>
        <v>20</v>
      </c>
      <c r="AC390" s="255">
        <f t="array" ref="AC390">MMULT(Y390:AB390,Rules!$O$23:$O$26)</f>
        <v>26.666666666666664</v>
      </c>
      <c r="AD390" s="43">
        <f>VLOOKUP(Categorized!Y297,Rules!$F$67:$H$68,3,0)</f>
        <v>30</v>
      </c>
      <c r="AE390" s="43">
        <f>VLOOKUP(Categorized!Z297,Rules!$F$69:$H$70,3,0)</f>
        <v>30</v>
      </c>
      <c r="AF390" s="43">
        <f>VLOOKUP(Categorized!AA297,Rules!$F$71:$H$72,3,0)</f>
        <v>30</v>
      </c>
      <c r="AG390" s="43">
        <f>VLOOKUP(Categorized!AB297,Rules!$F$73:$H$74,3,0)</f>
        <v>30</v>
      </c>
      <c r="AH390" s="255">
        <f t="array" ref="AH390">MMULT(AD390:AG390,Rules!$O$29:$O$32)</f>
        <v>30</v>
      </c>
      <c r="AI390" s="43">
        <f>VLOOKUP(Categorized!AC297,Rules!$F$75:$H$76,3,0)</f>
        <v>30</v>
      </c>
      <c r="AJ390" s="43">
        <f>VLOOKUP(Categorized!AD297,Rules!$F$77:$H$78,3,0)</f>
        <v>50</v>
      </c>
      <c r="AK390" s="43">
        <f>VLOOKUP(Categorized!AE297,Rules!$F$79:$H$84,3,0)</f>
        <v>80</v>
      </c>
      <c r="AL390" s="43">
        <f>VLOOKUP(Categorized!AF297,Rules!$F$85:$H$89,3,0)</f>
        <v>50</v>
      </c>
      <c r="AM390" s="43">
        <f>VLOOKUP(Categorized!AG297,Rules!$F$90:$H$92,3,0)</f>
        <v>30</v>
      </c>
      <c r="AN390" s="43">
        <f>VLOOKUP(Categorized!AH297,Rules!$F$93:$H$96,3,0)</f>
        <v>30</v>
      </c>
      <c r="AO390" s="43">
        <f>VLOOKUP(Categorized!AI297,Rules!$F$97:$H$100,3,0)</f>
        <v>50</v>
      </c>
      <c r="AP390" s="43">
        <f>VLOOKUP(Categorized!AJ297,Rules!$F$101:$H$102,3,0)</f>
        <v>30</v>
      </c>
      <c r="AQ390" s="43">
        <f>VLOOKUP(Categorized!AM297,Rules!$F$110:$H$113,3,0)</f>
        <v>70</v>
      </c>
      <c r="AR390" s="255" t="e">
        <f t="array" ref="AR390">MMULT(AI390:AQ390,Rules!$O$35:$O$45)</f>
        <v>#VALUE!</v>
      </c>
      <c r="AS390" s="44">
        <f>VLOOKUP(Categorized!AN297,Rules!$F$114:$H$116,3,0)</f>
        <v>30</v>
      </c>
      <c r="AT390" s="44">
        <f>VLOOKUP(Categorized!AO297,Rules!$F$117:$H$119,3,0)</f>
        <v>30</v>
      </c>
      <c r="AU390" s="44">
        <f>VLOOKUP(Categorized!AP297,Rules!$F$120:$H$122,3,0)</f>
        <v>30</v>
      </c>
      <c r="AV390" s="44">
        <f>VLOOKUP(Categorized!AQ297,Rules!$F$123:$H$124,3,0)</f>
        <v>30</v>
      </c>
      <c r="AW390" s="44">
        <f>VLOOKUP(Categorized!AR297,Rules!$F$125:$H$127,3,0)</f>
        <v>50</v>
      </c>
      <c r="AX390" s="44">
        <f>VLOOKUP(Categorized!AS297,Rules!$F$128:$H$130,3,0)</f>
        <v>30</v>
      </c>
      <c r="AY390" s="43">
        <f>VLOOKUP(Categorized!AT297,Rules!$F$131:$H$133,3,0)</f>
        <v>30</v>
      </c>
      <c r="AZ390" s="44">
        <f>VLOOKUP(Categorized!AU297,Rules!$F$134:$H$136,3,0)</f>
        <v>30</v>
      </c>
      <c r="BA390" s="44">
        <f>VLOOKUP(Categorized!AV297,Rules!$F$134:$H$136,3,0)</f>
        <v>45</v>
      </c>
      <c r="BB390" s="44">
        <f>VLOOKUP(Categorized!AW297,Rules!$F$139:$H$141,3,0)</f>
        <v>45</v>
      </c>
      <c r="BC390" s="256">
        <f t="array" ref="BC390">MMULT(AS390:BB390,Rules!$O$48:$O$57)</f>
        <v>35.073619631901842</v>
      </c>
      <c r="BD390" s="43">
        <f>VLOOKUP(Categorized!AX297,Rules!$F$142:$H$143,3,0)</f>
        <v>30</v>
      </c>
      <c r="BE390" s="43">
        <f>VLOOKUP(Categorized!AY297,Rules!$F$144:$H$145,3,0)</f>
        <v>30</v>
      </c>
      <c r="BF390" s="43">
        <f>VLOOKUP(Categorized!AZ297,Rules!$F$146:$H$147,3,0)</f>
        <v>30</v>
      </c>
      <c r="BG390" s="43">
        <f>VLOOKUP(Categorized!BA297,Rules!$F$148:$H$149,3,0)</f>
        <v>30</v>
      </c>
      <c r="BH390" s="43">
        <f>VLOOKUP(Categorized!BB297,Rules!$F$150:$H$151,3,0)</f>
        <v>30</v>
      </c>
      <c r="BI390" s="43">
        <f>VLOOKUP(Categorized!BC297,Rules!$F$152:$H$153,3,0)</f>
        <v>30</v>
      </c>
      <c r="BJ390" s="43">
        <f>VLOOKUP(Categorized!BD297,Rules!$F$154:$H$155,3,0)</f>
        <v>30</v>
      </c>
      <c r="BK390" s="43">
        <f>VLOOKUP(Categorized!BE297,Rules!$F$156:$H$157,3,0)</f>
        <v>30</v>
      </c>
      <c r="BL390" s="43">
        <f>VLOOKUP(Categorized!BF297,Rules!$F$158:$H$159,3,0)</f>
        <v>30</v>
      </c>
      <c r="BM390" s="43">
        <f>VLOOKUP(Categorized!BG297,Rules!$F$160:$H$161,3,0)</f>
        <v>30</v>
      </c>
      <c r="BN390" s="43">
        <f>VLOOKUP(Categorized!BH297,Rules!$F$162:$H$163,3,0)</f>
        <v>30</v>
      </c>
      <c r="BO390" s="43">
        <f>VLOOKUP(Categorized!BI297,Rules!$F$164:$H$165,3,0)</f>
        <v>30</v>
      </c>
      <c r="BP390" s="43">
        <f>VLOOKUP(Categorized!BJ297,Rules!$F$166:$H$167,3,0)</f>
        <v>30</v>
      </c>
      <c r="BQ390" s="43">
        <f>VLOOKUP(Categorized!BK297,Rules!$F$168:$H$169,3,0)</f>
        <v>30</v>
      </c>
      <c r="BR390" s="43">
        <f>VLOOKUP(Categorized!BL297,Rules!$F$170:$H$171,3,0)</f>
        <v>30</v>
      </c>
      <c r="BS390" s="43">
        <f>VLOOKUP(Categorized!BM297,Rules!$F$172:$H$173,3,0)</f>
        <v>30</v>
      </c>
      <c r="BT390" s="43">
        <f>VLOOKUP(Categorized!BN297,Rules!$F$174:$H$175,3,0)</f>
        <v>30</v>
      </c>
      <c r="BU390" s="43">
        <f>VLOOKUP(Categorized!BO297,Rules!$F$176:$H$177,3,0)</f>
        <v>30</v>
      </c>
      <c r="BV390" s="43">
        <f>VLOOKUP(Categorized!BP297,Rules!$F$178:$H$179,3,0)</f>
        <v>30</v>
      </c>
      <c r="BW390" s="43">
        <f>VLOOKUP(Categorized!BQ297,Rules!$F$180:$H$181,3,0)</f>
        <v>30</v>
      </c>
      <c r="BX390" s="43">
        <f>VLOOKUP(Categorized!BR297,Rules!$F$182:$H$183,3,0)</f>
        <v>30</v>
      </c>
      <c r="BY390" s="255">
        <f t="array" ref="BY390">MMULT(BD390:BX390,Rules!$O$60:$O$80)</f>
        <v>29.999999999999996</v>
      </c>
      <c r="BZ390" s="43">
        <f>VLOOKUP(Categorized!BS297,Rules!$F$184:$H$185,3,0)</f>
        <v>30</v>
      </c>
      <c r="CA390" s="43">
        <f>VLOOKUP(Categorized!BT297,Rules!$F$186:$H$187,3,0)</f>
        <v>30</v>
      </c>
      <c r="CB390" s="43">
        <f>VLOOKUP(Categorized!BU297,Rules!$F$188:$H$189,3,0)</f>
        <v>30</v>
      </c>
      <c r="CC390" s="43">
        <f>VLOOKUP(Categorized!BV297,Rules!$F$190:$H$191,3,0)</f>
        <v>30</v>
      </c>
      <c r="CD390" s="43">
        <f>VLOOKUP(Categorized!BW297,Rules!$F$192:$H$193,3,0)</f>
        <v>30</v>
      </c>
      <c r="CE390" s="255">
        <f t="array" ref="CE390">MMULT(BZ390:CD390,Rules!$O$83:$O$87)</f>
        <v>30</v>
      </c>
      <c r="CF390" s="46">
        <v>0</v>
      </c>
      <c r="CG390" s="46">
        <v>0</v>
      </c>
      <c r="CH390" s="322">
        <v>1</v>
      </c>
      <c r="CI390" s="322">
        <v>3</v>
      </c>
      <c r="CJ390" s="322">
        <v>1</v>
      </c>
      <c r="CK390" s="43">
        <f>VLOOKUP(Categorized!CC297,Rules!$F$231:$H$234,3,0)</f>
        <v>50</v>
      </c>
      <c r="CL390" s="43">
        <f>VLOOKUP(Categorized!CD297,Rules!$F$235:$H$237,3,0)</f>
        <v>70</v>
      </c>
      <c r="CM390" s="43">
        <f>VLOOKUP(Categorized!CE297,Rules!$F$238:$H$241,3,0)</f>
        <v>60</v>
      </c>
      <c r="CN390" s="393" t="e" cm="1">
        <f t="array" ref="CN390">MMULT(CK390:CM390,Rules!$O$92:$O$93)</f>
        <v>#VALUE!</v>
      </c>
      <c r="CO390" s="397" t="e">
        <f t="shared" si="50"/>
        <v>#VALUE!</v>
      </c>
      <c r="CP390" s="397" t="e">
        <f t="shared" si="51"/>
        <v>#VALUE!</v>
      </c>
      <c r="CQ390" s="424" t="str">
        <f t="shared" si="54"/>
        <v>10</v>
      </c>
    </row>
    <row r="391" spans="1:95" ht="18.5" hidden="1">
      <c r="A391" s="68">
        <v>2022</v>
      </c>
      <c r="B391" s="39" t="s">
        <v>568</v>
      </c>
      <c r="C391" s="431">
        <v>44762.914141736102</v>
      </c>
      <c r="D391" s="431">
        <v>44768.430660208302</v>
      </c>
      <c r="E391" s="407">
        <v>59244</v>
      </c>
      <c r="F391" s="426">
        <f t="shared" si="48"/>
        <v>0</v>
      </c>
      <c r="G391" s="426">
        <f t="shared" si="55"/>
        <v>0</v>
      </c>
      <c r="H391" s="428">
        <f t="shared" si="49"/>
        <v>1</v>
      </c>
      <c r="I391" s="428">
        <f t="shared" si="52"/>
        <v>0</v>
      </c>
      <c r="J391" s="428">
        <f t="shared" si="53"/>
        <v>0</v>
      </c>
      <c r="K391" s="42">
        <f>VLOOKUP(Categorized!F521,Rules!$F$4:$H$7,3,0)</f>
        <v>90</v>
      </c>
      <c r="L391" s="43">
        <f>VLOOKUP(Categorized!G521,Rules!$F$8:$H$9,3,0)</f>
        <v>90</v>
      </c>
      <c r="M391" s="43">
        <f>VLOOKUP(Categorized!H521,Rules!$F$10:$H$12,3,0)</f>
        <v>60</v>
      </c>
      <c r="N391" s="43">
        <f>VLOOKUP(Categorized!I521,Rules!$F$13:$H$16,3,0)</f>
        <v>95</v>
      </c>
      <c r="O391" s="43">
        <f>VLOOKUP(Categorized!K521,Rules!$F$20:$H$27,3,0)</f>
        <v>60</v>
      </c>
      <c r="P391" s="43">
        <f>VLOOKUP(Categorized!M521,Rules!$F$29:$H$31,3,0)</f>
        <v>60</v>
      </c>
      <c r="Q391" s="255" t="e">
        <f t="array" ref="Q391">MMULT(K391:P391,Rules!$O$4:$O$11)</f>
        <v>#VALUE!</v>
      </c>
      <c r="R391" s="43">
        <f>VLOOKUP(Categorized!N521,Rules!$F$32:$H$33,3,0)</f>
        <v>90</v>
      </c>
      <c r="S391" s="43">
        <f>VLOOKUP(Categorized!O521,Rules!$F$34:$H$40,3,0)</f>
        <v>50</v>
      </c>
      <c r="T391" s="43">
        <f>VLOOKUP(Categorized!P521,Rules!$F$41:$H$42,3,0)</f>
        <v>90</v>
      </c>
      <c r="U391" s="43">
        <f>VLOOKUP(Categorized!R521,Rules!$F$47:$H$51,3,0)</f>
        <v>70</v>
      </c>
      <c r="V391" s="43">
        <f>VLOOKUP(Categorized!S521,Rules!$F$52:$H$56,3,0)</f>
        <v>80</v>
      </c>
      <c r="W391" s="43">
        <f>VLOOKUP(Categorized!T521,Rules!$F$57:$H$58,3,0)</f>
        <v>30</v>
      </c>
      <c r="X391" s="255" t="e">
        <f t="array" ref="X391">MMULT(R391:W391,Rules!$O$14:$O$20)</f>
        <v>#VALUE!</v>
      </c>
      <c r="Y391" s="43">
        <f>VLOOKUP(Categorized!U521,Rules!$F$59:$H$60,3,0)</f>
        <v>20</v>
      </c>
      <c r="Z391" s="43">
        <f>VLOOKUP(Categorized!V521,Rules!$F$61:$H$62,3,0)</f>
        <v>20</v>
      </c>
      <c r="AA391" s="43">
        <f>VLOOKUP(Categorized!W521,Rules!$F$63:$H$64,3,0)</f>
        <v>80</v>
      </c>
      <c r="AB391" s="43">
        <f>VLOOKUP(Categorized!X521,Rules!$F$65:$H$66,3,0)</f>
        <v>20</v>
      </c>
      <c r="AC391" s="255">
        <f t="array" ref="AC391">MMULT(Y391:AB391,Rules!$O$23:$O$26)</f>
        <v>26.666666666666664</v>
      </c>
      <c r="AD391" s="43">
        <f>VLOOKUP(Categorized!Y521,Rules!$F$67:$H$68,3,0)</f>
        <v>70</v>
      </c>
      <c r="AE391" s="43">
        <f>VLOOKUP(Categorized!Z521,Rules!$F$69:$H$70,3,0)</f>
        <v>80</v>
      </c>
      <c r="AF391" s="43">
        <f>VLOOKUP(Categorized!AA521,Rules!$F$71:$H$72,3,0)</f>
        <v>80</v>
      </c>
      <c r="AG391" s="43">
        <f>VLOOKUP(Categorized!AB521,Rules!$F$73:$H$74,3,0)</f>
        <v>60</v>
      </c>
      <c r="AH391" s="255">
        <f t="array" ref="AH391">MMULT(AD391:AG391,Rules!$O$29:$O$32)</f>
        <v>73.174603174603163</v>
      </c>
      <c r="AI391" s="43">
        <f>VLOOKUP(Categorized!AC521,Rules!$F$75:$H$76,3,0)</f>
        <v>80</v>
      </c>
      <c r="AJ391" s="43">
        <f>VLOOKUP(Categorized!AD521,Rules!$F$77:$H$78,3,0)</f>
        <v>50</v>
      </c>
      <c r="AK391" s="43">
        <f>VLOOKUP(Categorized!AE521,Rules!$F$79:$H$84,3,0)</f>
        <v>85</v>
      </c>
      <c r="AL391" s="43">
        <f>VLOOKUP(Categorized!AF521,Rules!$F$85:$H$89,3,0)</f>
        <v>50</v>
      </c>
      <c r="AM391" s="43">
        <f>VLOOKUP(Categorized!AG521,Rules!$F$90:$H$92,3,0)</f>
        <v>30</v>
      </c>
      <c r="AN391" s="43">
        <f>VLOOKUP(Categorized!AH521,Rules!$F$93:$H$96,3,0)</f>
        <v>80</v>
      </c>
      <c r="AO391" s="43">
        <f>VLOOKUP(Categorized!AI521,Rules!$F$97:$H$100,3,0)</f>
        <v>90</v>
      </c>
      <c r="AP391" s="43">
        <f>VLOOKUP(Categorized!AJ521,Rules!$F$101:$H$102,3,0)</f>
        <v>30</v>
      </c>
      <c r="AQ391" s="43">
        <f>VLOOKUP(Categorized!AM521,Rules!$F$110:$H$113,3,0)</f>
        <v>70</v>
      </c>
      <c r="AR391" s="255" t="e">
        <f t="array" ref="AR391">MMULT(AI391:AQ391,Rules!$O$35:$O$45)</f>
        <v>#VALUE!</v>
      </c>
      <c r="AS391" s="44">
        <f>VLOOKUP(Categorized!AN521,Rules!$F$114:$H$116,3,0)</f>
        <v>90</v>
      </c>
      <c r="AT391" s="44">
        <f>VLOOKUP(Categorized!AO521,Rules!$F$117:$H$119,3,0)</f>
        <v>90</v>
      </c>
      <c r="AU391" s="44">
        <f>VLOOKUP(Categorized!AP521,Rules!$F$120:$H$122,3,0)</f>
        <v>30</v>
      </c>
      <c r="AV391" s="44">
        <f>VLOOKUP(Categorized!AQ521,Rules!$F$123:$H$124,3,0)</f>
        <v>30</v>
      </c>
      <c r="AW391" s="44">
        <f>VLOOKUP(Categorized!AR521,Rules!$F$125:$H$127,3,0)</f>
        <v>70</v>
      </c>
      <c r="AX391" s="44">
        <f>VLOOKUP(Categorized!AS521,Rules!$F$128:$H$130,3,0)</f>
        <v>30</v>
      </c>
      <c r="AY391" s="43">
        <f>VLOOKUP(Categorized!AT521,Rules!$F$131:$H$133,3,0)</f>
        <v>70</v>
      </c>
      <c r="AZ391" s="44">
        <f>VLOOKUP(Categorized!AU521,Rules!$F$134:$H$136,3,0)</f>
        <v>70</v>
      </c>
      <c r="BA391" s="44">
        <f>VLOOKUP(Categorized!AV521,Rules!$F$134:$H$136,3,0)</f>
        <v>45</v>
      </c>
      <c r="BB391" s="44">
        <f>VLOOKUP(Categorized!AW521,Rules!$F$139:$H$141,3,0)</f>
        <v>30</v>
      </c>
      <c r="BC391" s="256">
        <f t="array" ref="BC391">MMULT(AS391:BB391,Rules!$O$48:$O$57)</f>
        <v>54.70552147239264</v>
      </c>
      <c r="BD391" s="43">
        <f>VLOOKUP(Categorized!AX521,Rules!$F$142:$H$143,3,0)</f>
        <v>30</v>
      </c>
      <c r="BE391" s="43">
        <f>VLOOKUP(Categorized!AY521,Rules!$F$144:$H$145,3,0)</f>
        <v>30</v>
      </c>
      <c r="BF391" s="43">
        <f>VLOOKUP(Categorized!AZ521,Rules!$F$146:$H$147,3,0)</f>
        <v>30</v>
      </c>
      <c r="BG391" s="43">
        <f>VLOOKUP(Categorized!BA521,Rules!$F$148:$H$149,3,0)</f>
        <v>30</v>
      </c>
      <c r="BH391" s="43">
        <f>VLOOKUP(Categorized!BB521,Rules!$F$150:$H$151,3,0)</f>
        <v>30</v>
      </c>
      <c r="BI391" s="43">
        <f>VLOOKUP(Categorized!BC521,Rules!$F$152:$H$153,3,0)</f>
        <v>30</v>
      </c>
      <c r="BJ391" s="43">
        <f>VLOOKUP(Categorized!BD521,Rules!$F$154:$H$155,3,0)</f>
        <v>30</v>
      </c>
      <c r="BK391" s="43">
        <f>VLOOKUP(Categorized!BE521,Rules!$F$156:$H$157,3,0)</f>
        <v>30</v>
      </c>
      <c r="BL391" s="43">
        <f>VLOOKUP(Categorized!BF521,Rules!$F$158:$H$159,3,0)</f>
        <v>30</v>
      </c>
      <c r="BM391" s="43">
        <f>VLOOKUP(Categorized!BG521,Rules!$F$160:$H$161,3,0)</f>
        <v>30</v>
      </c>
      <c r="BN391" s="43">
        <f>VLOOKUP(Categorized!BH521,Rules!$F$162:$H$163,3,0)</f>
        <v>90</v>
      </c>
      <c r="BO391" s="43">
        <f>VLOOKUP(Categorized!BI521,Rules!$F$164:$H$165,3,0)</f>
        <v>30</v>
      </c>
      <c r="BP391" s="43">
        <f>VLOOKUP(Categorized!BJ521,Rules!$F$166:$H$167,3,0)</f>
        <v>90</v>
      </c>
      <c r="BQ391" s="43">
        <f>VLOOKUP(Categorized!BK521,Rules!$F$168:$H$169,3,0)</f>
        <v>30</v>
      </c>
      <c r="BR391" s="43">
        <f>VLOOKUP(Categorized!BL521,Rules!$F$170:$H$171,3,0)</f>
        <v>30</v>
      </c>
      <c r="BS391" s="43">
        <f>VLOOKUP(Categorized!BM521,Rules!$F$172:$H$173,3,0)</f>
        <v>30</v>
      </c>
      <c r="BT391" s="43">
        <f>VLOOKUP(Categorized!BN521,Rules!$F$174:$H$175,3,0)</f>
        <v>30</v>
      </c>
      <c r="BU391" s="43">
        <f>VLOOKUP(Categorized!BO521,Rules!$F$176:$H$177,3,0)</f>
        <v>30</v>
      </c>
      <c r="BV391" s="43">
        <f>VLOOKUP(Categorized!BP521,Rules!$F$178:$H$179,3,0)</f>
        <v>30</v>
      </c>
      <c r="BW391" s="43">
        <f>VLOOKUP(Categorized!BQ521,Rules!$F$180:$H$181,3,0)</f>
        <v>30</v>
      </c>
      <c r="BX391" s="43">
        <f>VLOOKUP(Categorized!BR521,Rules!$F$182:$H$183,3,0)</f>
        <v>30</v>
      </c>
      <c r="BY391" s="255">
        <f t="array" ref="BY391">MMULT(BD391:BX391,Rules!$O$60:$O$80)</f>
        <v>35.832839359810322</v>
      </c>
      <c r="BZ391" s="43">
        <f>VLOOKUP(Categorized!BS521,Rules!$F$184:$H$185,3,0)</f>
        <v>30</v>
      </c>
      <c r="CA391" s="43">
        <f>VLOOKUP(Categorized!BT521,Rules!$F$186:$H$187,3,0)</f>
        <v>30</v>
      </c>
      <c r="CB391" s="43">
        <f>VLOOKUP(Categorized!BU521,Rules!$F$188:$H$189,3,0)</f>
        <v>30</v>
      </c>
      <c r="CC391" s="43">
        <f>VLOOKUP(Categorized!BV521,Rules!$F$190:$H$191,3,0)</f>
        <v>30</v>
      </c>
      <c r="CD391" s="43">
        <f>VLOOKUP(Categorized!BW521,Rules!$F$192:$H$193,3,0)</f>
        <v>30</v>
      </c>
      <c r="CE391" s="255">
        <f t="array" ref="CE391">MMULT(BZ391:CD391,Rules!$O$83:$O$87)</f>
        <v>30</v>
      </c>
      <c r="CF391" s="45">
        <v>0</v>
      </c>
      <c r="CG391" s="46">
        <v>0</v>
      </c>
      <c r="CH391" s="322">
        <v>1</v>
      </c>
      <c r="CI391" s="322">
        <v>1</v>
      </c>
      <c r="CJ391" s="322">
        <v>1</v>
      </c>
      <c r="CK391" s="43">
        <f>VLOOKUP(Categorized!CC521,Rules!$F$231:$H$234,3,0)</f>
        <v>50</v>
      </c>
      <c r="CL391" s="43">
        <f>VLOOKUP(Categorized!CD521,Rules!$F$235:$H$237,3,0)</f>
        <v>50</v>
      </c>
      <c r="CM391" s="43">
        <f>VLOOKUP(Categorized!CE521,Rules!$F$238:$H$241,3,0)</f>
        <v>80</v>
      </c>
      <c r="CN391" s="393" t="e" cm="1">
        <f t="array" ref="CN391">MMULT(CK391:CM391,Rules!$O$92:$O$93)</f>
        <v>#VALUE!</v>
      </c>
      <c r="CO391" s="397" t="e">
        <f t="shared" si="50"/>
        <v>#VALUE!</v>
      </c>
      <c r="CP391" s="397" t="e">
        <f t="shared" si="51"/>
        <v>#VALUE!</v>
      </c>
      <c r="CQ391" s="424" t="str">
        <f t="shared" si="54"/>
        <v>10</v>
      </c>
    </row>
    <row r="392" spans="1:95" ht="18.5" hidden="1">
      <c r="A392" s="58">
        <v>2021</v>
      </c>
      <c r="B392" s="39" t="s">
        <v>342</v>
      </c>
      <c r="C392" s="431">
        <v>44462.646621631902</v>
      </c>
      <c r="D392" s="431">
        <v>44466.510047604199</v>
      </c>
      <c r="E392" s="403">
        <v>59252</v>
      </c>
      <c r="F392" s="426">
        <f t="shared" si="48"/>
        <v>0</v>
      </c>
      <c r="G392" s="426">
        <f t="shared" si="55"/>
        <v>0</v>
      </c>
      <c r="H392" s="428">
        <f t="shared" si="49"/>
        <v>1</v>
      </c>
      <c r="I392" s="428">
        <f t="shared" si="52"/>
        <v>0</v>
      </c>
      <c r="J392" s="428">
        <f t="shared" si="53"/>
        <v>0</v>
      </c>
      <c r="K392" s="42">
        <f>VLOOKUP(Categorized!F295,Rules!$F$4:$H$7,3,0)</f>
        <v>70</v>
      </c>
      <c r="L392" s="43">
        <f>VLOOKUP(Categorized!G295,Rules!$F$8:$H$9,3,0)</f>
        <v>90</v>
      </c>
      <c r="M392" s="43">
        <f>VLOOKUP(Categorized!H295,Rules!$F$10:$H$12,3,0)</f>
        <v>60</v>
      </c>
      <c r="N392" s="43">
        <f>VLOOKUP(Categorized!I295,Rules!$F$13:$H$16,3,0)</f>
        <v>40</v>
      </c>
      <c r="O392" s="43">
        <f>VLOOKUP(Categorized!K295,Rules!$F$20:$H$27,3,0)</f>
        <v>60</v>
      </c>
      <c r="P392" s="43">
        <f>VLOOKUP(Categorized!M295,Rules!$F$29:$H$31,3,0)</f>
        <v>70</v>
      </c>
      <c r="Q392" s="255" t="e">
        <f t="array" ref="Q392">MMULT(K392:P392,Rules!$O$4:$O$11)</f>
        <v>#VALUE!</v>
      </c>
      <c r="R392" s="43">
        <f>VLOOKUP(Categorized!N295,Rules!$F$32:$H$33,3,0)</f>
        <v>90</v>
      </c>
      <c r="S392" s="43">
        <f>VLOOKUP(Categorized!O295,Rules!$F$34:$H$40,3,0)</f>
        <v>75</v>
      </c>
      <c r="T392" s="43">
        <f>VLOOKUP(Categorized!P295,Rules!$F$41:$H$42,3,0)</f>
        <v>90</v>
      </c>
      <c r="U392" s="43">
        <f>VLOOKUP(Categorized!R295,Rules!$F$47:$H$51,3,0)</f>
        <v>30</v>
      </c>
      <c r="V392" s="43">
        <f>VLOOKUP(Categorized!S295,Rules!$F$52:$H$56,3,0)</f>
        <v>30</v>
      </c>
      <c r="W392" s="43">
        <f>VLOOKUP(Categorized!T295,Rules!$F$57:$H$58,3,0)</f>
        <v>80</v>
      </c>
      <c r="X392" s="255" t="e">
        <f t="array" ref="X392">MMULT(R392:W392,Rules!$O$14:$O$20)</f>
        <v>#VALUE!</v>
      </c>
      <c r="Y392" s="43">
        <f>VLOOKUP(Categorized!U295,Rules!$F$59:$H$60,3,0)</f>
        <v>80</v>
      </c>
      <c r="Z392" s="43">
        <f>VLOOKUP(Categorized!V295,Rules!$F$61:$H$62,3,0)</f>
        <v>20</v>
      </c>
      <c r="AA392" s="43">
        <f>VLOOKUP(Categorized!W295,Rules!$F$63:$H$64,3,0)</f>
        <v>80</v>
      </c>
      <c r="AB392" s="43">
        <f>VLOOKUP(Categorized!X295,Rules!$F$65:$H$66,3,0)</f>
        <v>20</v>
      </c>
      <c r="AC392" s="255">
        <f t="array" ref="AC392">MMULT(Y392:AB392,Rules!$O$23:$O$26)</f>
        <v>46.666666666666664</v>
      </c>
      <c r="AD392" s="43">
        <f>VLOOKUP(Categorized!Y295,Rules!$F$67:$H$68,3,0)</f>
        <v>30</v>
      </c>
      <c r="AE392" s="43">
        <f>VLOOKUP(Categorized!Z295,Rules!$F$69:$H$70,3,0)</f>
        <v>80</v>
      </c>
      <c r="AF392" s="43">
        <f>VLOOKUP(Categorized!AA295,Rules!$F$71:$H$72,3,0)</f>
        <v>80</v>
      </c>
      <c r="AG392" s="43">
        <f>VLOOKUP(Categorized!AB295,Rules!$F$73:$H$74,3,0)</f>
        <v>60</v>
      </c>
      <c r="AH392" s="255">
        <f t="array" ref="AH392">MMULT(AD392:AG392,Rules!$O$29:$O$32)</f>
        <v>63.650793650793645</v>
      </c>
      <c r="AI392" s="43">
        <f>VLOOKUP(Categorized!AC295,Rules!$F$75:$H$76,3,0)</f>
        <v>80</v>
      </c>
      <c r="AJ392" s="43">
        <f>VLOOKUP(Categorized!AD295,Rules!$F$77:$H$78,3,0)</f>
        <v>80</v>
      </c>
      <c r="AK392" s="43">
        <f>VLOOKUP(Categorized!AE295,Rules!$F$79:$H$84,3,0)</f>
        <v>30</v>
      </c>
      <c r="AL392" s="43">
        <f>VLOOKUP(Categorized!AF295,Rules!$F$85:$H$89,3,0)</f>
        <v>50</v>
      </c>
      <c r="AM392" s="43">
        <f>VLOOKUP(Categorized!AG295,Rules!$F$90:$H$92,3,0)</f>
        <v>90</v>
      </c>
      <c r="AN392" s="43">
        <f>VLOOKUP(Categorized!AH295,Rules!$F$93:$H$96,3,0)</f>
        <v>80</v>
      </c>
      <c r="AO392" s="43">
        <f>VLOOKUP(Categorized!AI295,Rules!$F$97:$H$100,3,0)</f>
        <v>30</v>
      </c>
      <c r="AP392" s="43">
        <f>VLOOKUP(Categorized!AJ295,Rules!$F$101:$H$102,3,0)</f>
        <v>30</v>
      </c>
      <c r="AQ392" s="43">
        <f>VLOOKUP(Categorized!AM295,Rules!$F$110:$H$113,3,0)</f>
        <v>30</v>
      </c>
      <c r="AR392" s="255" t="e">
        <f t="array" ref="AR392">MMULT(AI392:AQ392,Rules!$O$35:$O$45)</f>
        <v>#VALUE!</v>
      </c>
      <c r="AS392" s="44">
        <f>VLOOKUP(Categorized!AN295,Rules!$F$114:$H$116,3,0)</f>
        <v>30</v>
      </c>
      <c r="AT392" s="44">
        <f>VLOOKUP(Categorized!AO295,Rules!$F$117:$H$119,3,0)</f>
        <v>30</v>
      </c>
      <c r="AU392" s="44">
        <f>VLOOKUP(Categorized!AP295,Rules!$F$120:$H$122,3,0)</f>
        <v>30</v>
      </c>
      <c r="AV392" s="44">
        <f>VLOOKUP(Categorized!AQ295,Rules!$F$123:$H$124,3,0)</f>
        <v>30</v>
      </c>
      <c r="AW392" s="44">
        <f>VLOOKUP(Categorized!AR295,Rules!$F$125:$H$127,3,0)</f>
        <v>70</v>
      </c>
      <c r="AX392" s="44">
        <f>VLOOKUP(Categorized!AS295,Rules!$F$128:$H$130,3,0)</f>
        <v>30</v>
      </c>
      <c r="AY392" s="43">
        <f>VLOOKUP(Categorized!AT295,Rules!$F$131:$H$133,3,0)</f>
        <v>30</v>
      </c>
      <c r="AZ392" s="44">
        <f>VLOOKUP(Categorized!AU295,Rules!$F$134:$H$136,3,0)</f>
        <v>30</v>
      </c>
      <c r="BA392" s="44">
        <f>VLOOKUP(Categorized!AV295,Rules!$F$134:$H$136,3,0)</f>
        <v>45</v>
      </c>
      <c r="BB392" s="44">
        <f>VLOOKUP(Categorized!AW295,Rules!$F$139:$H$141,3,0)</f>
        <v>30</v>
      </c>
      <c r="BC392" s="256">
        <f t="array" ref="BC392">MMULT(AS392:BB392,Rules!$O$48:$O$57)</f>
        <v>35.638036809815951</v>
      </c>
      <c r="BD392" s="43">
        <f>VLOOKUP(Categorized!AX295,Rules!$F$142:$H$143,3,0)</f>
        <v>30</v>
      </c>
      <c r="BE392" s="43">
        <f>VLOOKUP(Categorized!AY295,Rules!$F$144:$H$145,3,0)</f>
        <v>90</v>
      </c>
      <c r="BF392" s="43">
        <f>VLOOKUP(Categorized!AZ295,Rules!$F$146:$H$147,3,0)</f>
        <v>30</v>
      </c>
      <c r="BG392" s="43">
        <f>VLOOKUP(Categorized!BA295,Rules!$F$148:$H$149,3,0)</f>
        <v>30</v>
      </c>
      <c r="BH392" s="43">
        <f>VLOOKUP(Categorized!BB295,Rules!$F$150:$H$151,3,0)</f>
        <v>90</v>
      </c>
      <c r="BI392" s="43">
        <f>VLOOKUP(Categorized!BC295,Rules!$F$152:$H$153,3,0)</f>
        <v>30</v>
      </c>
      <c r="BJ392" s="43">
        <f>VLOOKUP(Categorized!BD295,Rules!$F$154:$H$155,3,0)</f>
        <v>90</v>
      </c>
      <c r="BK392" s="43">
        <f>VLOOKUP(Categorized!BE295,Rules!$F$156:$H$157,3,0)</f>
        <v>30</v>
      </c>
      <c r="BL392" s="43">
        <f>VLOOKUP(Categorized!BF295,Rules!$F$158:$H$159,3,0)</f>
        <v>30</v>
      </c>
      <c r="BM392" s="43">
        <f>VLOOKUP(Categorized!BG295,Rules!$F$160:$H$161,3,0)</f>
        <v>30</v>
      </c>
      <c r="BN392" s="43">
        <f>VLOOKUP(Categorized!BH295,Rules!$F$162:$H$163,3,0)</f>
        <v>30</v>
      </c>
      <c r="BO392" s="43">
        <f>VLOOKUP(Categorized!BI295,Rules!$F$164:$H$165,3,0)</f>
        <v>90</v>
      </c>
      <c r="BP392" s="43">
        <f>VLOOKUP(Categorized!BJ295,Rules!$F$166:$H$167,3,0)</f>
        <v>90</v>
      </c>
      <c r="BQ392" s="43">
        <f>VLOOKUP(Categorized!BK295,Rules!$F$168:$H$169,3,0)</f>
        <v>30</v>
      </c>
      <c r="BR392" s="43">
        <f>VLOOKUP(Categorized!BL295,Rules!$F$170:$H$171,3,0)</f>
        <v>30</v>
      </c>
      <c r="BS392" s="43">
        <f>VLOOKUP(Categorized!BM295,Rules!$F$172:$H$173,3,0)</f>
        <v>30</v>
      </c>
      <c r="BT392" s="43">
        <f>VLOOKUP(Categorized!BN295,Rules!$F$174:$H$175,3,0)</f>
        <v>30</v>
      </c>
      <c r="BU392" s="43">
        <f>VLOOKUP(Categorized!BO295,Rules!$F$176:$H$177,3,0)</f>
        <v>30</v>
      </c>
      <c r="BV392" s="43">
        <f>VLOOKUP(Categorized!BP295,Rules!$F$178:$H$179,3,0)</f>
        <v>30</v>
      </c>
      <c r="BW392" s="43">
        <f>VLOOKUP(Categorized!BQ295,Rules!$F$180:$H$181,3,0)</f>
        <v>30</v>
      </c>
      <c r="BX392" s="43">
        <f>VLOOKUP(Categorized!BR295,Rules!$F$182:$H$183,3,0)</f>
        <v>30</v>
      </c>
      <c r="BY392" s="255">
        <f t="array" ref="BY392">MMULT(BD392:BX392,Rules!$O$60:$O$80)</f>
        <v>44.759928867812704</v>
      </c>
      <c r="BZ392" s="43">
        <f>VLOOKUP(Categorized!BS295,Rules!$F$184:$H$185,3,0)</f>
        <v>30</v>
      </c>
      <c r="CA392" s="43">
        <f>VLOOKUP(Categorized!BT295,Rules!$F$186:$H$187,3,0)</f>
        <v>30</v>
      </c>
      <c r="CB392" s="43">
        <f>VLOOKUP(Categorized!BU295,Rules!$F$188:$H$189,3,0)</f>
        <v>30</v>
      </c>
      <c r="CC392" s="43">
        <f>VLOOKUP(Categorized!BV295,Rules!$F$190:$H$191,3,0)</f>
        <v>90</v>
      </c>
      <c r="CD392" s="43">
        <f>VLOOKUP(Categorized!BW295,Rules!$F$192:$H$193,3,0)</f>
        <v>30</v>
      </c>
      <c r="CE392" s="255">
        <f t="array" ref="CE392">MMULT(BZ392:CD392,Rules!$O$83:$O$87)</f>
        <v>40.588235294117645</v>
      </c>
      <c r="CF392" s="24">
        <v>0</v>
      </c>
      <c r="CG392" s="46">
        <v>0</v>
      </c>
      <c r="CH392" s="322">
        <v>1</v>
      </c>
      <c r="CI392" s="322">
        <v>3</v>
      </c>
      <c r="CJ392" s="322">
        <v>2</v>
      </c>
      <c r="CK392" s="43">
        <f>VLOOKUP(Categorized!CC295,Rules!$F$231:$H$234,3,0)</f>
        <v>20</v>
      </c>
      <c r="CL392" s="43">
        <f>VLOOKUP(Categorized!CD295,Rules!$F$235:$H$237,3,0)</f>
        <v>95</v>
      </c>
      <c r="CM392" s="43">
        <f>VLOOKUP(Categorized!CE295,Rules!$F$238:$H$241,3,0)</f>
        <v>60</v>
      </c>
      <c r="CN392" s="393" t="e" cm="1">
        <f t="array" ref="CN392">MMULT(CK392:CM392,Rules!$O$92:$O$93)</f>
        <v>#VALUE!</v>
      </c>
      <c r="CO392" s="397" t="e">
        <f t="shared" si="50"/>
        <v>#VALUE!</v>
      </c>
      <c r="CP392" s="397" t="e">
        <f t="shared" si="51"/>
        <v>#VALUE!</v>
      </c>
      <c r="CQ392" s="424" t="str">
        <f t="shared" si="54"/>
        <v>10</v>
      </c>
    </row>
    <row r="393" spans="1:95" ht="18.5" hidden="1">
      <c r="A393" s="58">
        <v>2021</v>
      </c>
      <c r="B393" s="39" t="s">
        <v>209</v>
      </c>
      <c r="C393" s="431">
        <v>44462.736194768499</v>
      </c>
      <c r="D393" s="431">
        <v>44473.707099074098</v>
      </c>
      <c r="E393" s="403">
        <v>59271</v>
      </c>
      <c r="F393" s="426">
        <f t="shared" si="48"/>
        <v>0</v>
      </c>
      <c r="G393" s="426">
        <f t="shared" si="55"/>
        <v>0</v>
      </c>
      <c r="H393" s="428">
        <f t="shared" si="49"/>
        <v>1</v>
      </c>
      <c r="I393" s="428">
        <f t="shared" si="52"/>
        <v>0</v>
      </c>
      <c r="J393" s="428">
        <f t="shared" si="53"/>
        <v>0</v>
      </c>
      <c r="K393" s="42">
        <f>VLOOKUP(Categorized!F162,Rules!$F$4:$H$7,3,0)</f>
        <v>80</v>
      </c>
      <c r="L393" s="43">
        <f>VLOOKUP(Categorized!G162,Rules!$F$8:$H$9,3,0)</f>
        <v>90</v>
      </c>
      <c r="M393" s="43">
        <f>VLOOKUP(Categorized!H162,Rules!$F$10:$H$12,3,0)</f>
        <v>60</v>
      </c>
      <c r="N393" s="43">
        <f>VLOOKUP(Categorized!I162,Rules!$F$13:$H$16,3,0)</f>
        <v>70</v>
      </c>
      <c r="O393" s="43">
        <f>VLOOKUP(Categorized!K162,Rules!$F$20:$H$27,3,0)</f>
        <v>60</v>
      </c>
      <c r="P393" s="43">
        <f>VLOOKUP(Categorized!M162,Rules!$F$29:$H$31,3,0)</f>
        <v>70</v>
      </c>
      <c r="Q393" s="255" t="e">
        <f t="array" ref="Q393">MMULT(K393:P393,Rules!$O$4:$O$11)</f>
        <v>#VALUE!</v>
      </c>
      <c r="R393" s="43">
        <f>VLOOKUP(Categorized!N162,Rules!$F$32:$H$33,3,0)</f>
        <v>60</v>
      </c>
      <c r="S393" s="43">
        <f>VLOOKUP(Categorized!O162,Rules!$F$34:$H$40,3,0)</f>
        <v>50</v>
      </c>
      <c r="T393" s="43">
        <f>VLOOKUP(Categorized!P162,Rules!$F$41:$H$42,3,0)</f>
        <v>30</v>
      </c>
      <c r="U393" s="43">
        <f>VLOOKUP(Categorized!R162,Rules!$F$47:$H$51,3,0)</f>
        <v>30</v>
      </c>
      <c r="V393" s="43">
        <f>VLOOKUP(Categorized!S162,Rules!$F$52:$H$56,3,0)</f>
        <v>30</v>
      </c>
      <c r="W393" s="43">
        <f>VLOOKUP(Categorized!T162,Rules!$F$57:$H$58,3,0)</f>
        <v>80</v>
      </c>
      <c r="X393" s="255" t="e">
        <f t="array" ref="X393">MMULT(R393:W393,Rules!$O$14:$O$20)</f>
        <v>#VALUE!</v>
      </c>
      <c r="Y393" s="43">
        <f>VLOOKUP(Categorized!U162,Rules!$F$59:$H$60,3,0)</f>
        <v>80</v>
      </c>
      <c r="Z393" s="43">
        <f>VLOOKUP(Categorized!V162,Rules!$F$61:$H$62,3,0)</f>
        <v>20</v>
      </c>
      <c r="AA393" s="43">
        <f>VLOOKUP(Categorized!W162,Rules!$F$63:$H$64,3,0)</f>
        <v>80</v>
      </c>
      <c r="AB393" s="43">
        <f>VLOOKUP(Categorized!X162,Rules!$F$65:$H$66,3,0)</f>
        <v>20</v>
      </c>
      <c r="AC393" s="255">
        <f t="array" ref="AC393">MMULT(Y393:AB393,Rules!$O$23:$O$26)</f>
        <v>46.666666666666664</v>
      </c>
      <c r="AD393" s="43">
        <f>VLOOKUP(Categorized!Y162,Rules!$F$67:$H$68,3,0)</f>
        <v>70</v>
      </c>
      <c r="AE393" s="43">
        <f>VLOOKUP(Categorized!Z162,Rules!$F$69:$H$70,3,0)</f>
        <v>30</v>
      </c>
      <c r="AF393" s="43">
        <f>VLOOKUP(Categorized!AA162,Rules!$F$71:$H$72,3,0)</f>
        <v>80</v>
      </c>
      <c r="AG393" s="43">
        <f>VLOOKUP(Categorized!AB162,Rules!$F$73:$H$74,3,0)</f>
        <v>60</v>
      </c>
      <c r="AH393" s="255">
        <f t="array" ref="AH393">MMULT(AD393:AG393,Rules!$O$29:$O$32)</f>
        <v>58.888888888888886</v>
      </c>
      <c r="AI393" s="43">
        <f>VLOOKUP(Categorized!AC162,Rules!$F$75:$H$76,3,0)</f>
        <v>80</v>
      </c>
      <c r="AJ393" s="43">
        <f>VLOOKUP(Categorized!AD162,Rules!$F$77:$H$78,3,0)</f>
        <v>50</v>
      </c>
      <c r="AK393" s="43">
        <f>VLOOKUP(Categorized!AE162,Rules!$F$79:$H$84,3,0)</f>
        <v>30</v>
      </c>
      <c r="AL393" s="43">
        <f>VLOOKUP(Categorized!AF162,Rules!$F$85:$H$89,3,0)</f>
        <v>50</v>
      </c>
      <c r="AM393" s="43">
        <f>VLOOKUP(Categorized!AG162,Rules!$F$90:$H$92,3,0)</f>
        <v>30</v>
      </c>
      <c r="AN393" s="43">
        <f>VLOOKUP(Categorized!AH162,Rules!$F$93:$H$96,3,0)</f>
        <v>30</v>
      </c>
      <c r="AO393" s="43">
        <f>VLOOKUP(Categorized!AI162,Rules!$F$97:$H$100,3,0)</f>
        <v>50</v>
      </c>
      <c r="AP393" s="43">
        <f>VLOOKUP(Categorized!AJ162,Rules!$F$101:$H$102,3,0)</f>
        <v>30</v>
      </c>
      <c r="AQ393" s="43">
        <f>VLOOKUP(Categorized!AM162,Rules!$F$110:$H$113,3,0)</f>
        <v>70</v>
      </c>
      <c r="AR393" s="255" t="e">
        <f t="array" ref="AR393">MMULT(AI393:AQ393,Rules!$O$35:$O$45)</f>
        <v>#VALUE!</v>
      </c>
      <c r="AS393" s="44">
        <f>VLOOKUP(Categorized!AN162,Rules!$F$114:$H$116,3,0)</f>
        <v>90</v>
      </c>
      <c r="AT393" s="44">
        <f>VLOOKUP(Categorized!AO162,Rules!$F$117:$H$119,3,0)</f>
        <v>90</v>
      </c>
      <c r="AU393" s="44">
        <f>VLOOKUP(Categorized!AP162,Rules!$F$120:$H$122,3,0)</f>
        <v>30</v>
      </c>
      <c r="AV393" s="44">
        <f>VLOOKUP(Categorized!AQ162,Rules!$F$123:$H$124,3,0)</f>
        <v>30</v>
      </c>
      <c r="AW393" s="44">
        <f>VLOOKUP(Categorized!AR162,Rules!$F$125:$H$127,3,0)</f>
        <v>70</v>
      </c>
      <c r="AX393" s="44">
        <f>VLOOKUP(Categorized!AS162,Rules!$F$128:$H$130,3,0)</f>
        <v>30</v>
      </c>
      <c r="AY393" s="43">
        <f>VLOOKUP(Categorized!AT162,Rules!$F$131:$H$133,3,0)</f>
        <v>70</v>
      </c>
      <c r="AZ393" s="44">
        <f>VLOOKUP(Categorized!AU162,Rules!$F$134:$H$136,3,0)</f>
        <v>70</v>
      </c>
      <c r="BA393" s="44">
        <f>VLOOKUP(Categorized!AV162,Rules!$F$134:$H$136,3,0)</f>
        <v>30</v>
      </c>
      <c r="BB393" s="44">
        <f>VLOOKUP(Categorized!AW162,Rules!$F$139:$H$141,3,0)</f>
        <v>45</v>
      </c>
      <c r="BC393" s="256">
        <f t="array" ref="BC393">MMULT(AS393:BB393,Rules!$O$48:$O$57)</f>
        <v>54.613496932515339</v>
      </c>
      <c r="BD393" s="43">
        <f>VLOOKUP(Categorized!AX162,Rules!$F$142:$H$143,3,0)</f>
        <v>30</v>
      </c>
      <c r="BE393" s="43">
        <f>VLOOKUP(Categorized!AY162,Rules!$F$144:$H$145,3,0)</f>
        <v>30</v>
      </c>
      <c r="BF393" s="43">
        <f>VLOOKUP(Categorized!AZ162,Rules!$F$146:$H$147,3,0)</f>
        <v>30</v>
      </c>
      <c r="BG393" s="43">
        <f>VLOOKUP(Categorized!BA162,Rules!$F$148:$H$149,3,0)</f>
        <v>30</v>
      </c>
      <c r="BH393" s="43">
        <f>VLOOKUP(Categorized!BB162,Rules!$F$150:$H$151,3,0)</f>
        <v>30</v>
      </c>
      <c r="BI393" s="43">
        <f>VLOOKUP(Categorized!BC162,Rules!$F$152:$H$153,3,0)</f>
        <v>30</v>
      </c>
      <c r="BJ393" s="43">
        <f>VLOOKUP(Categorized!BD162,Rules!$F$154:$H$155,3,0)</f>
        <v>90</v>
      </c>
      <c r="BK393" s="43">
        <f>VLOOKUP(Categorized!BE162,Rules!$F$156:$H$157,3,0)</f>
        <v>30</v>
      </c>
      <c r="BL393" s="43">
        <f>VLOOKUP(Categorized!BF162,Rules!$F$158:$H$159,3,0)</f>
        <v>30</v>
      </c>
      <c r="BM393" s="43">
        <f>VLOOKUP(Categorized!BG162,Rules!$F$160:$H$161,3,0)</f>
        <v>30</v>
      </c>
      <c r="BN393" s="43">
        <f>VLOOKUP(Categorized!BH162,Rules!$F$162:$H$163,3,0)</f>
        <v>90</v>
      </c>
      <c r="BO393" s="43">
        <f>VLOOKUP(Categorized!BI162,Rules!$F$164:$H$165,3,0)</f>
        <v>90</v>
      </c>
      <c r="BP393" s="43">
        <f>VLOOKUP(Categorized!BJ162,Rules!$F$166:$H$167,3,0)</f>
        <v>90</v>
      </c>
      <c r="BQ393" s="43">
        <f>VLOOKUP(Categorized!BK162,Rules!$F$168:$H$169,3,0)</f>
        <v>30</v>
      </c>
      <c r="BR393" s="43">
        <f>VLOOKUP(Categorized!BL162,Rules!$F$170:$H$171,3,0)</f>
        <v>30</v>
      </c>
      <c r="BS393" s="43">
        <f>VLOOKUP(Categorized!BM162,Rules!$F$172:$H$173,3,0)</f>
        <v>30</v>
      </c>
      <c r="BT393" s="43">
        <f>VLOOKUP(Categorized!BN162,Rules!$F$174:$H$175,3,0)</f>
        <v>30</v>
      </c>
      <c r="BU393" s="43">
        <f>VLOOKUP(Categorized!BO162,Rules!$F$176:$H$177,3,0)</f>
        <v>30</v>
      </c>
      <c r="BV393" s="43">
        <f>VLOOKUP(Categorized!BP162,Rules!$F$178:$H$179,3,0)</f>
        <v>30</v>
      </c>
      <c r="BW393" s="43">
        <f>VLOOKUP(Categorized!BQ162,Rules!$F$180:$H$181,3,0)</f>
        <v>30</v>
      </c>
      <c r="BX393" s="43">
        <f>VLOOKUP(Categorized!BR162,Rules!$F$182:$H$183,3,0)</f>
        <v>30</v>
      </c>
      <c r="BY393" s="255">
        <f t="array" ref="BY393">MMULT(BD393:BX393,Rules!$O$60:$O$80)</f>
        <v>41.701244813278024</v>
      </c>
      <c r="BZ393" s="43">
        <f>VLOOKUP(Categorized!BS162,Rules!$F$184:$H$185,3,0)</f>
        <v>30</v>
      </c>
      <c r="CA393" s="43">
        <f>VLOOKUP(Categorized!BT162,Rules!$F$186:$H$187,3,0)</f>
        <v>30</v>
      </c>
      <c r="CB393" s="43">
        <f>VLOOKUP(Categorized!BU162,Rules!$F$188:$H$189,3,0)</f>
        <v>30</v>
      </c>
      <c r="CC393" s="43">
        <f>VLOOKUP(Categorized!BV162,Rules!$F$190:$H$191,3,0)</f>
        <v>30</v>
      </c>
      <c r="CD393" s="43">
        <f>VLOOKUP(Categorized!BW162,Rules!$F$192:$H$193,3,0)</f>
        <v>30</v>
      </c>
      <c r="CE393" s="255">
        <f t="array" ref="CE393">MMULT(BZ393:CD393,Rules!$O$83:$O$87)</f>
        <v>30</v>
      </c>
      <c r="CF393" s="45">
        <v>0</v>
      </c>
      <c r="CG393" s="46">
        <v>0</v>
      </c>
      <c r="CH393" s="322">
        <v>2</v>
      </c>
      <c r="CI393" s="322">
        <v>3</v>
      </c>
      <c r="CJ393" s="322">
        <v>1</v>
      </c>
      <c r="CK393" s="43">
        <f>VLOOKUP(Categorized!CC162,Rules!$F$231:$H$234,3,0)</f>
        <v>90</v>
      </c>
      <c r="CL393" s="43">
        <f>VLOOKUP(Categorized!CD162,Rules!$F$235:$H$237,3,0)</f>
        <v>50</v>
      </c>
      <c r="CM393" s="43">
        <f>VLOOKUP(Categorized!CE162,Rules!$F$238:$H$241,3,0)</f>
        <v>60</v>
      </c>
      <c r="CN393" s="393" t="e" cm="1">
        <f t="array" ref="CN393">MMULT(CK393:CM393,Rules!$O$92:$O$93)</f>
        <v>#VALUE!</v>
      </c>
      <c r="CO393" s="397" t="e">
        <f t="shared" si="50"/>
        <v>#VALUE!</v>
      </c>
      <c r="CP393" s="397" t="e">
        <f t="shared" si="51"/>
        <v>#VALUE!</v>
      </c>
      <c r="CQ393" s="424" t="str">
        <f t="shared" si="54"/>
        <v>10</v>
      </c>
    </row>
    <row r="394" spans="1:95" ht="18.5" hidden="1">
      <c r="A394" s="58">
        <v>2021</v>
      </c>
      <c r="B394" s="39" t="s">
        <v>202</v>
      </c>
      <c r="C394" s="431">
        <v>44471.874676226798</v>
      </c>
      <c r="D394" s="431">
        <v>44476.366847476798</v>
      </c>
      <c r="E394" s="403">
        <v>59601</v>
      </c>
      <c r="F394" s="426">
        <f t="shared" si="48"/>
        <v>0</v>
      </c>
      <c r="G394" s="426">
        <f t="shared" si="55"/>
        <v>0</v>
      </c>
      <c r="H394" s="428">
        <f t="shared" si="49"/>
        <v>1</v>
      </c>
      <c r="I394" s="428">
        <f t="shared" si="52"/>
        <v>0</v>
      </c>
      <c r="J394" s="428">
        <f t="shared" si="53"/>
        <v>0</v>
      </c>
      <c r="K394" s="42">
        <f>VLOOKUP(Categorized!F155,Rules!$F$4:$H$7,3,0)</f>
        <v>80</v>
      </c>
      <c r="L394" s="43">
        <f>VLOOKUP(Categorized!G155,Rules!$F$8:$H$9,3,0)</f>
        <v>90</v>
      </c>
      <c r="M394" s="43">
        <f>VLOOKUP(Categorized!H155,Rules!$F$10:$H$12,3,0)</f>
        <v>60</v>
      </c>
      <c r="N394" s="43">
        <f>VLOOKUP(Categorized!I155,Rules!$F$13:$H$16,3,0)</f>
        <v>95</v>
      </c>
      <c r="O394" s="43">
        <f>VLOOKUP(Categorized!K155,Rules!$F$20:$H$27,3,0)</f>
        <v>60</v>
      </c>
      <c r="P394" s="43">
        <f>VLOOKUP(Categorized!M155,Rules!$F$29:$H$31,3,0)</f>
        <v>70</v>
      </c>
      <c r="Q394" s="255" t="e">
        <f t="array" ref="Q394">MMULT(K394:P394,Rules!$O$4:$O$11)</f>
        <v>#VALUE!</v>
      </c>
      <c r="R394" s="43">
        <f>VLOOKUP(Categorized!N155,Rules!$F$32:$H$33,3,0)</f>
        <v>90</v>
      </c>
      <c r="S394" s="43">
        <f>VLOOKUP(Categorized!O155,Rules!$F$34:$H$40,3,0)</f>
        <v>70</v>
      </c>
      <c r="T394" s="43">
        <f>VLOOKUP(Categorized!P155,Rules!$F$41:$H$42,3,0)</f>
        <v>30</v>
      </c>
      <c r="U394" s="43">
        <f>VLOOKUP(Categorized!R155,Rules!$F$47:$H$51,3,0)</f>
        <v>30</v>
      </c>
      <c r="V394" s="43">
        <f>VLOOKUP(Categorized!S155,Rules!$F$52:$H$56,3,0)</f>
        <v>30</v>
      </c>
      <c r="W394" s="43">
        <f>VLOOKUP(Categorized!T155,Rules!$F$57:$H$58,3,0)</f>
        <v>30</v>
      </c>
      <c r="X394" s="255" t="e">
        <f t="array" ref="X394">MMULT(R394:W394,Rules!$O$14:$O$20)</f>
        <v>#VALUE!</v>
      </c>
      <c r="Y394" s="43">
        <f>VLOOKUP(Categorized!U155,Rules!$F$59:$H$60,3,0)</f>
        <v>80</v>
      </c>
      <c r="Z394" s="43">
        <f>VLOOKUP(Categorized!V155,Rules!$F$61:$H$62,3,0)</f>
        <v>20</v>
      </c>
      <c r="AA394" s="43">
        <f>VLOOKUP(Categorized!W155,Rules!$F$63:$H$64,3,0)</f>
        <v>80</v>
      </c>
      <c r="AB394" s="43">
        <f>VLOOKUP(Categorized!X155,Rules!$F$65:$H$66,3,0)</f>
        <v>20</v>
      </c>
      <c r="AC394" s="255">
        <f t="array" ref="AC394">MMULT(Y394:AB394,Rules!$O$23:$O$26)</f>
        <v>46.666666666666664</v>
      </c>
      <c r="AD394" s="43">
        <f>VLOOKUP(Categorized!Y155,Rules!$F$67:$H$68,3,0)</f>
        <v>70</v>
      </c>
      <c r="AE394" s="43">
        <f>VLOOKUP(Categorized!Z155,Rules!$F$69:$H$70,3,0)</f>
        <v>30</v>
      </c>
      <c r="AF394" s="43">
        <f>VLOOKUP(Categorized!AA155,Rules!$F$71:$H$72,3,0)</f>
        <v>30</v>
      </c>
      <c r="AG394" s="43">
        <f>VLOOKUP(Categorized!AB155,Rules!$F$73:$H$74,3,0)</f>
        <v>30</v>
      </c>
      <c r="AH394" s="255">
        <f t="array" ref="AH394">MMULT(AD394:AG394,Rules!$O$29:$O$32)</f>
        <v>39.523809523809518</v>
      </c>
      <c r="AI394" s="43">
        <f>VLOOKUP(Categorized!AC155,Rules!$F$75:$H$76,3,0)</f>
        <v>80</v>
      </c>
      <c r="AJ394" s="43">
        <f>VLOOKUP(Categorized!AD155,Rules!$F$77:$H$78,3,0)</f>
        <v>50</v>
      </c>
      <c r="AK394" s="43">
        <f>VLOOKUP(Categorized!AE155,Rules!$F$79:$H$84,3,0)</f>
        <v>85</v>
      </c>
      <c r="AL394" s="43">
        <f>VLOOKUP(Categorized!AF155,Rules!$F$85:$H$89,3,0)</f>
        <v>80</v>
      </c>
      <c r="AM394" s="43">
        <f>VLOOKUP(Categorized!AG155,Rules!$F$90:$H$92,3,0)</f>
        <v>30</v>
      </c>
      <c r="AN394" s="43">
        <f>VLOOKUP(Categorized!AH155,Rules!$F$93:$H$96,3,0)</f>
        <v>80</v>
      </c>
      <c r="AO394" s="43">
        <f>VLOOKUP(Categorized!AI155,Rules!$F$97:$H$100,3,0)</f>
        <v>50</v>
      </c>
      <c r="AP394" s="43">
        <f>VLOOKUP(Categorized!AJ155,Rules!$F$101:$H$102,3,0)</f>
        <v>30</v>
      </c>
      <c r="AQ394" s="43">
        <f>VLOOKUP(Categorized!AM155,Rules!$F$110:$H$113,3,0)</f>
        <v>70</v>
      </c>
      <c r="AR394" s="255" t="e">
        <f t="array" ref="AR394">MMULT(AI394:AQ394,Rules!$O$35:$O$45)</f>
        <v>#VALUE!</v>
      </c>
      <c r="AS394" s="44">
        <f>VLOOKUP(Categorized!AN155,Rules!$F$114:$H$116,3,0)</f>
        <v>30</v>
      </c>
      <c r="AT394" s="44">
        <f>VLOOKUP(Categorized!AO155,Rules!$F$117:$H$119,3,0)</f>
        <v>30</v>
      </c>
      <c r="AU394" s="44">
        <f>VLOOKUP(Categorized!AP155,Rules!$F$120:$H$122,3,0)</f>
        <v>90</v>
      </c>
      <c r="AV394" s="44">
        <f>VLOOKUP(Categorized!AQ155,Rules!$F$123:$H$124,3,0)</f>
        <v>30</v>
      </c>
      <c r="AW394" s="44">
        <f>VLOOKUP(Categorized!AR155,Rules!$F$125:$H$127,3,0)</f>
        <v>50</v>
      </c>
      <c r="AX394" s="44">
        <f>VLOOKUP(Categorized!AS155,Rules!$F$128:$H$130,3,0)</f>
        <v>30</v>
      </c>
      <c r="AY394" s="43">
        <f>VLOOKUP(Categorized!AT155,Rules!$F$131:$H$133,3,0)</f>
        <v>70</v>
      </c>
      <c r="AZ394" s="44">
        <f>VLOOKUP(Categorized!AU155,Rules!$F$134:$H$136,3,0)</f>
        <v>70</v>
      </c>
      <c r="BA394" s="44">
        <f>VLOOKUP(Categorized!AV155,Rules!$F$134:$H$136,3,0)</f>
        <v>30</v>
      </c>
      <c r="BB394" s="44">
        <f>VLOOKUP(Categorized!AW155,Rules!$F$139:$H$141,3,0)</f>
        <v>45</v>
      </c>
      <c r="BC394" s="256">
        <f t="array" ref="BC394">MMULT(AS394:BB394,Rules!$O$48:$O$57)</f>
        <v>47.570552147239262</v>
      </c>
      <c r="BD394" s="43">
        <f>VLOOKUP(Categorized!AX155,Rules!$F$142:$H$143,3,0)</f>
        <v>30</v>
      </c>
      <c r="BE394" s="43">
        <f>VLOOKUP(Categorized!AY155,Rules!$F$144:$H$145,3,0)</f>
        <v>30</v>
      </c>
      <c r="BF394" s="43">
        <f>VLOOKUP(Categorized!AZ155,Rules!$F$146:$H$147,3,0)</f>
        <v>30</v>
      </c>
      <c r="BG394" s="43">
        <f>VLOOKUP(Categorized!BA155,Rules!$F$148:$H$149,3,0)</f>
        <v>30</v>
      </c>
      <c r="BH394" s="43">
        <f>VLOOKUP(Categorized!BB155,Rules!$F$150:$H$151,3,0)</f>
        <v>30</v>
      </c>
      <c r="BI394" s="43">
        <f>VLOOKUP(Categorized!BC155,Rules!$F$152:$H$153,3,0)</f>
        <v>30</v>
      </c>
      <c r="BJ394" s="43">
        <f>VLOOKUP(Categorized!BD155,Rules!$F$154:$H$155,3,0)</f>
        <v>90</v>
      </c>
      <c r="BK394" s="43">
        <f>VLOOKUP(Categorized!BE155,Rules!$F$156:$H$157,3,0)</f>
        <v>30</v>
      </c>
      <c r="BL394" s="43">
        <f>VLOOKUP(Categorized!BF155,Rules!$F$158:$H$159,3,0)</f>
        <v>30</v>
      </c>
      <c r="BM394" s="43">
        <f>VLOOKUP(Categorized!BG155,Rules!$F$160:$H$161,3,0)</f>
        <v>30</v>
      </c>
      <c r="BN394" s="43">
        <f>VLOOKUP(Categorized!BH155,Rules!$F$162:$H$163,3,0)</f>
        <v>30</v>
      </c>
      <c r="BO394" s="43">
        <f>VLOOKUP(Categorized!BI155,Rules!$F$164:$H$165,3,0)</f>
        <v>90</v>
      </c>
      <c r="BP394" s="43">
        <f>VLOOKUP(Categorized!BJ155,Rules!$F$166:$H$167,3,0)</f>
        <v>90</v>
      </c>
      <c r="BQ394" s="43">
        <f>VLOOKUP(Categorized!BK155,Rules!$F$168:$H$169,3,0)</f>
        <v>90</v>
      </c>
      <c r="BR394" s="43">
        <f>VLOOKUP(Categorized!BL155,Rules!$F$170:$H$171,3,0)</f>
        <v>30</v>
      </c>
      <c r="BS394" s="43">
        <f>VLOOKUP(Categorized!BM155,Rules!$F$172:$H$173,3,0)</f>
        <v>30</v>
      </c>
      <c r="BT394" s="43">
        <f>VLOOKUP(Categorized!BN155,Rules!$F$174:$H$175,3,0)</f>
        <v>30</v>
      </c>
      <c r="BU394" s="43">
        <f>VLOOKUP(Categorized!BO155,Rules!$F$176:$H$177,3,0)</f>
        <v>30</v>
      </c>
      <c r="BV394" s="43">
        <f>VLOOKUP(Categorized!BP155,Rules!$F$178:$H$179,3,0)</f>
        <v>30</v>
      </c>
      <c r="BW394" s="43">
        <f>VLOOKUP(Categorized!BQ155,Rules!$F$180:$H$181,3,0)</f>
        <v>30</v>
      </c>
      <c r="BX394" s="43">
        <f>VLOOKUP(Categorized!BR155,Rules!$F$182:$H$183,3,0)</f>
        <v>30</v>
      </c>
      <c r="BY394" s="255">
        <f t="array" ref="BY394">MMULT(BD394:BX394,Rules!$O$60:$O$80)</f>
        <v>40.989922940130427</v>
      </c>
      <c r="BZ394" s="43">
        <f>VLOOKUP(Categorized!BS155,Rules!$F$184:$H$185,3,0)</f>
        <v>30</v>
      </c>
      <c r="CA394" s="43">
        <f>VLOOKUP(Categorized!BT155,Rules!$F$186:$H$187,3,0)</f>
        <v>30</v>
      </c>
      <c r="CB394" s="43">
        <f>VLOOKUP(Categorized!BU155,Rules!$F$188:$H$189,3,0)</f>
        <v>30</v>
      </c>
      <c r="CC394" s="43">
        <f>VLOOKUP(Categorized!BV155,Rules!$F$190:$H$191,3,0)</f>
        <v>30</v>
      </c>
      <c r="CD394" s="43">
        <f>VLOOKUP(Categorized!BW155,Rules!$F$192:$H$193,3,0)</f>
        <v>30</v>
      </c>
      <c r="CE394" s="255">
        <f t="array" ref="CE394">MMULT(BZ394:CD394,Rules!$O$83:$O$87)</f>
        <v>30</v>
      </c>
      <c r="CF394" s="46">
        <v>0</v>
      </c>
      <c r="CG394" s="46">
        <v>0</v>
      </c>
      <c r="CH394" s="322">
        <v>1</v>
      </c>
      <c r="CI394" s="322">
        <v>3</v>
      </c>
      <c r="CJ394" s="322">
        <v>1</v>
      </c>
      <c r="CK394" s="43">
        <f>VLOOKUP(Categorized!CC155,Rules!$F$231:$H$234,3,0)</f>
        <v>50</v>
      </c>
      <c r="CL394" s="43">
        <f>VLOOKUP(Categorized!CD155,Rules!$F$235:$H$237,3,0)</f>
        <v>50</v>
      </c>
      <c r="CM394" s="43">
        <f>VLOOKUP(Categorized!CE155,Rules!$F$238:$H$241,3,0)</f>
        <v>60</v>
      </c>
      <c r="CN394" s="393" t="e" cm="1">
        <f t="array" ref="CN394">MMULT(CK394:CM394,Rules!$O$92:$O$93)</f>
        <v>#VALUE!</v>
      </c>
      <c r="CO394" s="397" t="e">
        <f t="shared" si="50"/>
        <v>#VALUE!</v>
      </c>
      <c r="CP394" s="397" t="e">
        <f t="shared" si="51"/>
        <v>#VALUE!</v>
      </c>
      <c r="CQ394" s="424" t="str">
        <f t="shared" si="54"/>
        <v>10</v>
      </c>
    </row>
    <row r="395" spans="1:95" ht="18.5" hidden="1">
      <c r="A395" s="58">
        <v>2021</v>
      </c>
      <c r="B395" s="39" t="s">
        <v>306</v>
      </c>
      <c r="C395" s="431">
        <v>44477.658616736102</v>
      </c>
      <c r="D395" s="431">
        <v>44478.8948731829</v>
      </c>
      <c r="E395" s="403">
        <v>59646</v>
      </c>
      <c r="F395" s="426">
        <f t="shared" si="48"/>
        <v>0</v>
      </c>
      <c r="G395" s="426">
        <f t="shared" si="55"/>
        <v>0</v>
      </c>
      <c r="H395" s="428">
        <f t="shared" si="49"/>
        <v>1</v>
      </c>
      <c r="I395" s="428">
        <f t="shared" si="52"/>
        <v>0</v>
      </c>
      <c r="J395" s="428">
        <f t="shared" si="53"/>
        <v>0</v>
      </c>
      <c r="K395" s="42">
        <f>VLOOKUP(Categorized!F259,Rules!$F$4:$H$7,3,0)</f>
        <v>90</v>
      </c>
      <c r="L395" s="43">
        <f>VLOOKUP(Categorized!G259,Rules!$F$8:$H$9,3,0)</f>
        <v>60</v>
      </c>
      <c r="M395" s="43">
        <f>VLOOKUP(Categorized!H259,Rules!$F$10:$H$12,3,0)</f>
        <v>60</v>
      </c>
      <c r="N395" s="43">
        <f>VLOOKUP(Categorized!I259,Rules!$F$13:$H$16,3,0)</f>
        <v>95</v>
      </c>
      <c r="O395" s="43">
        <f>VLOOKUP(Categorized!K259,Rules!$F$20:$H$27,3,0)</f>
        <v>60</v>
      </c>
      <c r="P395" s="43">
        <f>VLOOKUP(Categorized!M259,Rules!$F$29:$H$31,3,0)</f>
        <v>60</v>
      </c>
      <c r="Q395" s="255" t="e">
        <f t="array" ref="Q395">MMULT(K395:P395,Rules!$O$4:$O$11)</f>
        <v>#VALUE!</v>
      </c>
      <c r="R395" s="43">
        <f>VLOOKUP(Categorized!N259,Rules!$F$32:$H$33,3,0)</f>
        <v>90</v>
      </c>
      <c r="S395" s="43">
        <f>VLOOKUP(Categorized!O259,Rules!$F$34:$H$40,3,0)</f>
        <v>75</v>
      </c>
      <c r="T395" s="43">
        <f>VLOOKUP(Categorized!P259,Rules!$F$41:$H$42,3,0)</f>
        <v>90</v>
      </c>
      <c r="U395" s="43">
        <f>VLOOKUP(Categorized!R259,Rules!$F$47:$H$51,3,0)</f>
        <v>30</v>
      </c>
      <c r="V395" s="43">
        <f>VLOOKUP(Categorized!S259,Rules!$F$52:$H$56,3,0)</f>
        <v>30</v>
      </c>
      <c r="W395" s="43">
        <f>VLOOKUP(Categorized!T259,Rules!$F$57:$H$58,3,0)</f>
        <v>30</v>
      </c>
      <c r="X395" s="255" t="e">
        <f t="array" ref="X395">MMULT(R395:W395,Rules!$O$14:$O$20)</f>
        <v>#VALUE!</v>
      </c>
      <c r="Y395" s="43">
        <f>VLOOKUP(Categorized!U259,Rules!$F$59:$H$60,3,0)</f>
        <v>20</v>
      </c>
      <c r="Z395" s="43">
        <f>VLOOKUP(Categorized!V259,Rules!$F$61:$H$62,3,0)</f>
        <v>20</v>
      </c>
      <c r="AA395" s="43">
        <f>VLOOKUP(Categorized!W259,Rules!$F$63:$H$64,3,0)</f>
        <v>80</v>
      </c>
      <c r="AB395" s="43">
        <f>VLOOKUP(Categorized!X259,Rules!$F$65:$H$66,3,0)</f>
        <v>20</v>
      </c>
      <c r="AC395" s="255">
        <f t="array" ref="AC395">MMULT(Y395:AB395,Rules!$O$23:$O$26)</f>
        <v>26.666666666666664</v>
      </c>
      <c r="AD395" s="43">
        <f>VLOOKUP(Categorized!Y259,Rules!$F$67:$H$68,3,0)</f>
        <v>70</v>
      </c>
      <c r="AE395" s="43">
        <f>VLOOKUP(Categorized!Z259,Rules!$F$69:$H$70,3,0)</f>
        <v>80</v>
      </c>
      <c r="AF395" s="43">
        <f>VLOOKUP(Categorized!AA259,Rules!$F$71:$H$72,3,0)</f>
        <v>80</v>
      </c>
      <c r="AG395" s="43">
        <f>VLOOKUP(Categorized!AB259,Rules!$F$73:$H$74,3,0)</f>
        <v>60</v>
      </c>
      <c r="AH395" s="255">
        <f t="array" ref="AH395">MMULT(AD395:AG395,Rules!$O$29:$O$32)</f>
        <v>73.174603174603163</v>
      </c>
      <c r="AI395" s="43">
        <f>VLOOKUP(Categorized!AC259,Rules!$F$75:$H$76,3,0)</f>
        <v>80</v>
      </c>
      <c r="AJ395" s="43">
        <f>VLOOKUP(Categorized!AD259,Rules!$F$77:$H$78,3,0)</f>
        <v>80</v>
      </c>
      <c r="AK395" s="43">
        <f>VLOOKUP(Categorized!AE259,Rules!$F$79:$H$84,3,0)</f>
        <v>85</v>
      </c>
      <c r="AL395" s="43">
        <f>VLOOKUP(Categorized!AF259,Rules!$F$85:$H$89,3,0)</f>
        <v>80</v>
      </c>
      <c r="AM395" s="43">
        <f>VLOOKUP(Categorized!AG259,Rules!$F$90:$H$92,3,0)</f>
        <v>90</v>
      </c>
      <c r="AN395" s="43">
        <f>VLOOKUP(Categorized!AH259,Rules!$F$93:$H$96,3,0)</f>
        <v>80</v>
      </c>
      <c r="AO395" s="43">
        <f>VLOOKUP(Categorized!AI259,Rules!$F$97:$H$100,3,0)</f>
        <v>30</v>
      </c>
      <c r="AP395" s="43">
        <f>VLOOKUP(Categorized!AJ259,Rules!$F$101:$H$102,3,0)</f>
        <v>30</v>
      </c>
      <c r="AQ395" s="43">
        <f>VLOOKUP(Categorized!AM259,Rules!$F$110:$H$113,3,0)</f>
        <v>70</v>
      </c>
      <c r="AR395" s="255" t="e">
        <f t="array" ref="AR395">MMULT(AI395:AQ395,Rules!$O$35:$O$45)</f>
        <v>#VALUE!</v>
      </c>
      <c r="AS395" s="44">
        <f>VLOOKUP(Categorized!AN259,Rules!$F$114:$H$116,3,0)</f>
        <v>90</v>
      </c>
      <c r="AT395" s="44">
        <f>VLOOKUP(Categorized!AO259,Rules!$F$117:$H$119,3,0)</f>
        <v>90</v>
      </c>
      <c r="AU395" s="44">
        <f>VLOOKUP(Categorized!AP259,Rules!$F$120:$H$122,3,0)</f>
        <v>30</v>
      </c>
      <c r="AV395" s="44">
        <f>VLOOKUP(Categorized!AQ259,Rules!$F$123:$H$124,3,0)</f>
        <v>30</v>
      </c>
      <c r="AW395" s="44">
        <f>VLOOKUP(Categorized!AR259,Rules!$F$125:$H$127,3,0)</f>
        <v>50</v>
      </c>
      <c r="AX395" s="44">
        <f>VLOOKUP(Categorized!AS259,Rules!$F$128:$H$130,3,0)</f>
        <v>30</v>
      </c>
      <c r="AY395" s="43">
        <f>VLOOKUP(Categorized!AT259,Rules!$F$131:$H$133,3,0)</f>
        <v>30</v>
      </c>
      <c r="AZ395" s="44">
        <f>VLOOKUP(Categorized!AU259,Rules!$F$134:$H$136,3,0)</f>
        <v>30</v>
      </c>
      <c r="BA395" s="44">
        <f>VLOOKUP(Categorized!AV259,Rules!$F$134:$H$136,3,0)</f>
        <v>30</v>
      </c>
      <c r="BB395" s="44">
        <f>VLOOKUP(Categorized!AW259,Rules!$F$139:$H$141,3,0)</f>
        <v>45</v>
      </c>
      <c r="BC395" s="256">
        <f t="array" ref="BC395">MMULT(AS395:BB395,Rules!$O$48:$O$57)</f>
        <v>44.036809815950917</v>
      </c>
      <c r="BD395" s="43">
        <f>VLOOKUP(Categorized!AX259,Rules!$F$142:$H$143,3,0)</f>
        <v>80</v>
      </c>
      <c r="BE395" s="43">
        <f>VLOOKUP(Categorized!AY259,Rules!$F$144:$H$145,3,0)</f>
        <v>30</v>
      </c>
      <c r="BF395" s="43">
        <f>VLOOKUP(Categorized!AZ259,Rules!$F$146:$H$147,3,0)</f>
        <v>90</v>
      </c>
      <c r="BG395" s="43">
        <f>VLOOKUP(Categorized!BA259,Rules!$F$148:$H$149,3,0)</f>
        <v>30</v>
      </c>
      <c r="BH395" s="43">
        <f>VLOOKUP(Categorized!BB259,Rules!$F$150:$H$151,3,0)</f>
        <v>30</v>
      </c>
      <c r="BI395" s="43">
        <f>VLOOKUP(Categorized!BC259,Rules!$F$152:$H$153,3,0)</f>
        <v>30</v>
      </c>
      <c r="BJ395" s="43">
        <f>VLOOKUP(Categorized!BD259,Rules!$F$154:$H$155,3,0)</f>
        <v>90</v>
      </c>
      <c r="BK395" s="43">
        <f>VLOOKUP(Categorized!BE259,Rules!$F$156:$H$157,3,0)</f>
        <v>30</v>
      </c>
      <c r="BL395" s="43">
        <f>VLOOKUP(Categorized!BF259,Rules!$F$158:$H$159,3,0)</f>
        <v>30</v>
      </c>
      <c r="BM395" s="43">
        <f>VLOOKUP(Categorized!BG259,Rules!$F$160:$H$161,3,0)</f>
        <v>30</v>
      </c>
      <c r="BN395" s="43">
        <f>VLOOKUP(Categorized!BH259,Rules!$F$162:$H$163,3,0)</f>
        <v>90</v>
      </c>
      <c r="BO395" s="43">
        <f>VLOOKUP(Categorized!BI259,Rules!$F$164:$H$165,3,0)</f>
        <v>90</v>
      </c>
      <c r="BP395" s="43">
        <f>VLOOKUP(Categorized!BJ259,Rules!$F$166:$H$167,3,0)</f>
        <v>90</v>
      </c>
      <c r="BQ395" s="43">
        <f>VLOOKUP(Categorized!BK259,Rules!$F$168:$H$169,3,0)</f>
        <v>30</v>
      </c>
      <c r="BR395" s="43">
        <f>VLOOKUP(Categorized!BL259,Rules!$F$170:$H$171,3,0)</f>
        <v>30</v>
      </c>
      <c r="BS395" s="43">
        <f>VLOOKUP(Categorized!BM259,Rules!$F$172:$H$173,3,0)</f>
        <v>30</v>
      </c>
      <c r="BT395" s="43">
        <f>VLOOKUP(Categorized!BN259,Rules!$F$174:$H$175,3,0)</f>
        <v>30</v>
      </c>
      <c r="BU395" s="43">
        <f>VLOOKUP(Categorized!BO259,Rules!$F$176:$H$177,3,0)</f>
        <v>30</v>
      </c>
      <c r="BV395" s="43">
        <f>VLOOKUP(Categorized!BP259,Rules!$F$178:$H$179,3,0)</f>
        <v>30</v>
      </c>
      <c r="BW395" s="43">
        <f>VLOOKUP(Categorized!BQ259,Rules!$F$180:$H$181,3,0)</f>
        <v>30</v>
      </c>
      <c r="BX395" s="43">
        <f>VLOOKUP(Categorized!BR259,Rules!$F$182:$H$183,3,0)</f>
        <v>30</v>
      </c>
      <c r="BY395" s="255">
        <f t="array" ref="BY395">MMULT(BD395:BX395,Rules!$O$60:$O$80)</f>
        <v>47.285121517486679</v>
      </c>
      <c r="BZ395" s="43">
        <f>VLOOKUP(Categorized!BS259,Rules!$F$184:$H$185,3,0)</f>
        <v>30</v>
      </c>
      <c r="CA395" s="43">
        <f>VLOOKUP(Categorized!BT259,Rules!$F$186:$H$187,3,0)</f>
        <v>30</v>
      </c>
      <c r="CB395" s="43">
        <f>VLOOKUP(Categorized!BU259,Rules!$F$188:$H$189,3,0)</f>
        <v>30</v>
      </c>
      <c r="CC395" s="43">
        <f>VLOOKUP(Categorized!BV259,Rules!$F$190:$H$191,3,0)</f>
        <v>90</v>
      </c>
      <c r="CD395" s="43">
        <f>VLOOKUP(Categorized!BW259,Rules!$F$192:$H$193,3,0)</f>
        <v>30</v>
      </c>
      <c r="CE395" s="255">
        <f t="array" ref="CE395">MMULT(BZ395:CD395,Rules!$O$83:$O$87)</f>
        <v>40.588235294117645</v>
      </c>
      <c r="CF395" s="24">
        <v>0</v>
      </c>
      <c r="CG395" s="46">
        <v>0</v>
      </c>
      <c r="CH395" s="322">
        <v>1</v>
      </c>
      <c r="CI395" s="322">
        <v>4</v>
      </c>
      <c r="CJ395" s="322">
        <v>1</v>
      </c>
      <c r="CK395" s="43">
        <f>VLOOKUP(Categorized!CC259,Rules!$F$231:$H$234,3,0)</f>
        <v>20</v>
      </c>
      <c r="CL395" s="43">
        <f>VLOOKUP(Categorized!CD259,Rules!$F$235:$H$237,3,0)</f>
        <v>95</v>
      </c>
      <c r="CM395" s="43">
        <f>VLOOKUP(Categorized!CE259,Rules!$F$238:$H$241,3,0)</f>
        <v>60</v>
      </c>
      <c r="CN395" s="393" t="e" cm="1">
        <f t="array" ref="CN395">MMULT(CK395:CM395,Rules!$O$92:$O$93)</f>
        <v>#VALUE!</v>
      </c>
      <c r="CO395" s="397" t="e">
        <f t="shared" si="50"/>
        <v>#VALUE!</v>
      </c>
      <c r="CP395" s="397" t="e">
        <f t="shared" si="51"/>
        <v>#VALUE!</v>
      </c>
      <c r="CQ395" s="424" t="str">
        <f t="shared" si="54"/>
        <v>10</v>
      </c>
    </row>
    <row r="396" spans="1:95" ht="18.5" hidden="1">
      <c r="A396" s="68">
        <v>2022</v>
      </c>
      <c r="B396" s="39" t="s">
        <v>420</v>
      </c>
      <c r="C396" s="431">
        <v>44746.6214900579</v>
      </c>
      <c r="D396" s="431">
        <v>44748.4494965509</v>
      </c>
      <c r="E396" s="410">
        <v>59742</v>
      </c>
      <c r="F396" s="426">
        <f t="shared" si="48"/>
        <v>0</v>
      </c>
      <c r="G396" s="426">
        <f t="shared" si="55"/>
        <v>0</v>
      </c>
      <c r="H396" s="428">
        <f t="shared" si="49"/>
        <v>1</v>
      </c>
      <c r="I396" s="428">
        <f t="shared" si="52"/>
        <v>0</v>
      </c>
      <c r="J396" s="428">
        <f t="shared" si="53"/>
        <v>0</v>
      </c>
      <c r="K396" s="42">
        <f>VLOOKUP(Categorized!F373,Rules!$F$4:$H$7,3,0)</f>
        <v>80</v>
      </c>
      <c r="L396" s="43">
        <f>VLOOKUP(Categorized!G373,Rules!$F$8:$H$9,3,0)</f>
        <v>90</v>
      </c>
      <c r="M396" s="43">
        <f>VLOOKUP(Categorized!H373,Rules!$F$10:$H$12,3,0)</f>
        <v>60</v>
      </c>
      <c r="N396" s="43">
        <f>VLOOKUP(Categorized!I373,Rules!$F$13:$H$16,3,0)</f>
        <v>95</v>
      </c>
      <c r="O396" s="43">
        <f>VLOOKUP(Categorized!K373,Rules!$F$20:$H$27,3,0)</f>
        <v>60</v>
      </c>
      <c r="P396" s="43">
        <f>VLOOKUP(Categorized!M373,Rules!$F$29:$H$31,3,0)</f>
        <v>70</v>
      </c>
      <c r="Q396" s="255" t="e">
        <f t="array" ref="Q396">MMULT(K396:P396,Rules!$O$4:$O$11)</f>
        <v>#VALUE!</v>
      </c>
      <c r="R396" s="43">
        <f>VLOOKUP(Categorized!N373,Rules!$F$32:$H$33,3,0)</f>
        <v>90</v>
      </c>
      <c r="S396" s="43">
        <f>VLOOKUP(Categorized!O373,Rules!$F$34:$H$40,3,0)</f>
        <v>50</v>
      </c>
      <c r="T396" s="43">
        <f>VLOOKUP(Categorized!P373,Rules!$F$41:$H$42,3,0)</f>
        <v>30</v>
      </c>
      <c r="U396" s="43">
        <f>VLOOKUP(Categorized!R373,Rules!$F$47:$H$51,3,0)</f>
        <v>30</v>
      </c>
      <c r="V396" s="43">
        <f>VLOOKUP(Categorized!S373,Rules!$F$52:$H$56,3,0)</f>
        <v>70</v>
      </c>
      <c r="W396" s="43">
        <f>VLOOKUP(Categorized!T373,Rules!$F$57:$H$58,3,0)</f>
        <v>30</v>
      </c>
      <c r="X396" s="255" t="e">
        <f t="array" ref="X396">MMULT(R396:W396,Rules!$O$14:$O$20)</f>
        <v>#VALUE!</v>
      </c>
      <c r="Y396" s="43">
        <f>VLOOKUP(Categorized!U373,Rules!$F$59:$H$60,3,0)</f>
        <v>80</v>
      </c>
      <c r="Z396" s="43">
        <f>VLOOKUP(Categorized!V373,Rules!$F$61:$H$62,3,0)</f>
        <v>20</v>
      </c>
      <c r="AA396" s="43">
        <f>VLOOKUP(Categorized!W373,Rules!$F$63:$H$64,3,0)</f>
        <v>80</v>
      </c>
      <c r="AB396" s="43">
        <f>VLOOKUP(Categorized!X373,Rules!$F$65:$H$66,3,0)</f>
        <v>20</v>
      </c>
      <c r="AC396" s="255">
        <f t="array" ref="AC396">MMULT(Y396:AB396,Rules!$O$23:$O$26)</f>
        <v>46.666666666666664</v>
      </c>
      <c r="AD396" s="43">
        <f>VLOOKUP(Categorized!Y373,Rules!$F$67:$H$68,3,0)</f>
        <v>70</v>
      </c>
      <c r="AE396" s="43">
        <f>VLOOKUP(Categorized!Z373,Rules!$F$69:$H$70,3,0)</f>
        <v>80</v>
      </c>
      <c r="AF396" s="43">
        <f>VLOOKUP(Categorized!AA373,Rules!$F$71:$H$72,3,0)</f>
        <v>80</v>
      </c>
      <c r="AG396" s="43">
        <f>VLOOKUP(Categorized!AB373,Rules!$F$73:$H$74,3,0)</f>
        <v>60</v>
      </c>
      <c r="AH396" s="255">
        <f t="array" ref="AH396">MMULT(AD396:AG396,Rules!$O$29:$O$32)</f>
        <v>73.174603174603163</v>
      </c>
      <c r="AI396" s="43">
        <f>VLOOKUP(Categorized!AC373,Rules!$F$75:$H$76,3,0)</f>
        <v>80</v>
      </c>
      <c r="AJ396" s="43">
        <f>VLOOKUP(Categorized!AD373,Rules!$F$77:$H$78,3,0)</f>
        <v>80</v>
      </c>
      <c r="AK396" s="43">
        <f>VLOOKUP(Categorized!AE373,Rules!$F$79:$H$84,3,0)</f>
        <v>50</v>
      </c>
      <c r="AL396" s="43">
        <f>VLOOKUP(Categorized!AF373,Rules!$F$85:$H$89,3,0)</f>
        <v>50</v>
      </c>
      <c r="AM396" s="43">
        <f>VLOOKUP(Categorized!AG373,Rules!$F$90:$H$92,3,0)</f>
        <v>30</v>
      </c>
      <c r="AN396" s="43">
        <f>VLOOKUP(Categorized!AH373,Rules!$F$93:$H$96,3,0)</f>
        <v>30</v>
      </c>
      <c r="AO396" s="43">
        <f>VLOOKUP(Categorized!AI373,Rules!$F$97:$H$100,3,0)</f>
        <v>30</v>
      </c>
      <c r="AP396" s="43">
        <f>VLOOKUP(Categorized!AJ373,Rules!$F$101:$H$102,3,0)</f>
        <v>30</v>
      </c>
      <c r="AQ396" s="43">
        <f>VLOOKUP(Categorized!AM373,Rules!$F$110:$H$113,3,0)</f>
        <v>80</v>
      </c>
      <c r="AR396" s="255" t="e">
        <f t="array" ref="AR396">MMULT(AI396:AQ396,Rules!$O$35:$O$45)</f>
        <v>#VALUE!</v>
      </c>
      <c r="AS396" s="44">
        <f>VLOOKUP(Categorized!AN373,Rules!$F$114:$H$116,3,0)</f>
        <v>30</v>
      </c>
      <c r="AT396" s="44">
        <f>VLOOKUP(Categorized!AO373,Rules!$F$117:$H$119,3,0)</f>
        <v>30</v>
      </c>
      <c r="AU396" s="44">
        <f>VLOOKUP(Categorized!AP373,Rules!$F$120:$H$122,3,0)</f>
        <v>30</v>
      </c>
      <c r="AV396" s="44">
        <f>VLOOKUP(Categorized!AQ373,Rules!$F$123:$H$124,3,0)</f>
        <v>90</v>
      </c>
      <c r="AW396" s="44">
        <f>VLOOKUP(Categorized!AR373,Rules!$F$125:$H$127,3,0)</f>
        <v>50</v>
      </c>
      <c r="AX396" s="44">
        <f>VLOOKUP(Categorized!AS373,Rules!$F$128:$H$130,3,0)</f>
        <v>80</v>
      </c>
      <c r="AY396" s="43">
        <f>VLOOKUP(Categorized!AT373,Rules!$F$131:$H$133,3,0)</f>
        <v>30</v>
      </c>
      <c r="AZ396" s="44">
        <f>VLOOKUP(Categorized!AU373,Rules!$F$134:$H$136,3,0)</f>
        <v>30</v>
      </c>
      <c r="BA396" s="44">
        <f>VLOOKUP(Categorized!AV373,Rules!$F$134:$H$136,3,0)</f>
        <v>30</v>
      </c>
      <c r="BB396" s="44">
        <f>VLOOKUP(Categorized!AW373,Rules!$F$139:$H$141,3,0)</f>
        <v>45</v>
      </c>
      <c r="BC396" s="256">
        <f t="array" ref="BC396">MMULT(AS396:BB396,Rules!$O$48:$O$57)</f>
        <v>45.386503067484661</v>
      </c>
      <c r="BD396" s="43">
        <f>VLOOKUP(Categorized!AX373,Rules!$F$142:$H$143,3,0)</f>
        <v>30</v>
      </c>
      <c r="BE396" s="43">
        <f>VLOOKUP(Categorized!AY373,Rules!$F$144:$H$145,3,0)</f>
        <v>30</v>
      </c>
      <c r="BF396" s="43">
        <f>VLOOKUP(Categorized!AZ373,Rules!$F$146:$H$147,3,0)</f>
        <v>30</v>
      </c>
      <c r="BG396" s="43">
        <f>VLOOKUP(Categorized!BA373,Rules!$F$148:$H$149,3,0)</f>
        <v>30</v>
      </c>
      <c r="BH396" s="43">
        <f>VLOOKUP(Categorized!BB373,Rules!$F$150:$H$151,3,0)</f>
        <v>30</v>
      </c>
      <c r="BI396" s="43">
        <f>VLOOKUP(Categorized!BC373,Rules!$F$152:$H$153,3,0)</f>
        <v>30</v>
      </c>
      <c r="BJ396" s="43">
        <f>VLOOKUP(Categorized!BD373,Rules!$F$154:$H$155,3,0)</f>
        <v>30</v>
      </c>
      <c r="BK396" s="43">
        <f>VLOOKUP(Categorized!BE373,Rules!$F$156:$H$157,3,0)</f>
        <v>30</v>
      </c>
      <c r="BL396" s="43">
        <f>VLOOKUP(Categorized!BF373,Rules!$F$158:$H$159,3,0)</f>
        <v>30</v>
      </c>
      <c r="BM396" s="43">
        <f>VLOOKUP(Categorized!BG373,Rules!$F$160:$H$161,3,0)</f>
        <v>30</v>
      </c>
      <c r="BN396" s="43">
        <f>VLOOKUP(Categorized!BH373,Rules!$F$162:$H$163,3,0)</f>
        <v>30</v>
      </c>
      <c r="BO396" s="43">
        <f>VLOOKUP(Categorized!BI373,Rules!$F$164:$H$165,3,0)</f>
        <v>30</v>
      </c>
      <c r="BP396" s="43">
        <f>VLOOKUP(Categorized!BJ373,Rules!$F$166:$H$167,3,0)</f>
        <v>90</v>
      </c>
      <c r="BQ396" s="43">
        <f>VLOOKUP(Categorized!BK373,Rules!$F$168:$H$169,3,0)</f>
        <v>30</v>
      </c>
      <c r="BR396" s="43">
        <f>VLOOKUP(Categorized!BL373,Rules!$F$170:$H$171,3,0)</f>
        <v>30</v>
      </c>
      <c r="BS396" s="43">
        <f>VLOOKUP(Categorized!BM373,Rules!$F$172:$H$173,3,0)</f>
        <v>30</v>
      </c>
      <c r="BT396" s="43">
        <f>VLOOKUP(Categorized!BN373,Rules!$F$174:$H$175,3,0)</f>
        <v>30</v>
      </c>
      <c r="BU396" s="43">
        <f>VLOOKUP(Categorized!BO373,Rules!$F$176:$H$177,3,0)</f>
        <v>30</v>
      </c>
      <c r="BV396" s="43">
        <f>VLOOKUP(Categorized!BP373,Rules!$F$178:$H$179,3,0)</f>
        <v>30</v>
      </c>
      <c r="BW396" s="43">
        <f>VLOOKUP(Categorized!BQ373,Rules!$F$180:$H$181,3,0)</f>
        <v>30</v>
      </c>
      <c r="BX396" s="43">
        <f>VLOOKUP(Categorized!BR373,Rules!$F$182:$H$183,3,0)</f>
        <v>30</v>
      </c>
      <c r="BY396" s="255">
        <f t="array" ref="BY396">MMULT(BD396:BX396,Rules!$O$60:$O$80)</f>
        <v>32.631890930646115</v>
      </c>
      <c r="BZ396" s="43">
        <f>VLOOKUP(Categorized!BS373,Rules!$F$184:$H$185,3,0)</f>
        <v>30</v>
      </c>
      <c r="CA396" s="43">
        <f>VLOOKUP(Categorized!BT373,Rules!$F$186:$H$187,3,0)</f>
        <v>30</v>
      </c>
      <c r="CB396" s="43">
        <f>VLOOKUP(Categorized!BU373,Rules!$F$188:$H$189,3,0)</f>
        <v>30</v>
      </c>
      <c r="CC396" s="43">
        <f>VLOOKUP(Categorized!BV373,Rules!$F$190:$H$191,3,0)</f>
        <v>30</v>
      </c>
      <c r="CD396" s="43">
        <f>VLOOKUP(Categorized!BW373,Rules!$F$192:$H$193,3,0)</f>
        <v>30</v>
      </c>
      <c r="CE396" s="255">
        <f t="array" ref="CE396">MMULT(BZ396:CD396,Rules!$O$83:$O$87)</f>
        <v>30</v>
      </c>
      <c r="CF396" s="50">
        <v>1</v>
      </c>
      <c r="CG396" s="51">
        <v>5</v>
      </c>
      <c r="CH396" s="309">
        <v>1</v>
      </c>
      <c r="CI396" s="303">
        <v>3</v>
      </c>
      <c r="CJ396" s="309">
        <v>1</v>
      </c>
      <c r="CK396" s="43">
        <f>VLOOKUP(Categorized!CC373,Rules!$F$231:$H$234,3,0)</f>
        <v>20</v>
      </c>
      <c r="CL396" s="43">
        <f>VLOOKUP(Categorized!CD373,Rules!$F$235:$H$237,3,0)</f>
        <v>50</v>
      </c>
      <c r="CM396" s="43">
        <f>VLOOKUP(Categorized!CE373,Rules!$F$238:$H$241,3,0)</f>
        <v>80</v>
      </c>
      <c r="CN396" s="393" t="e" cm="1">
        <f t="array" ref="CN396">MMULT(CK396:CM396,Rules!$O$92:$O$93)</f>
        <v>#VALUE!</v>
      </c>
      <c r="CO396" s="397" t="e">
        <f t="shared" si="50"/>
        <v>#VALUE!</v>
      </c>
      <c r="CP396" s="397" t="e">
        <f t="shared" si="51"/>
        <v>#VALUE!</v>
      </c>
      <c r="CQ396" s="424" t="str">
        <f t="shared" si="54"/>
        <v>10</v>
      </c>
    </row>
    <row r="397" spans="1:95" ht="18.5">
      <c r="A397" s="68">
        <v>2022</v>
      </c>
      <c r="B397" s="39" t="s">
        <v>421</v>
      </c>
      <c r="C397" s="431">
        <v>44796.754801516203</v>
      </c>
      <c r="D397" s="431">
        <v>44801.467120891197</v>
      </c>
      <c r="E397" s="410">
        <v>59742</v>
      </c>
      <c r="F397" s="426">
        <f>IF(H397&gt;=2,C397-C396,0)</f>
        <v>50.133311458303069</v>
      </c>
      <c r="G397" s="426">
        <f>IF(H397&gt;1,F397+G396,0)</f>
        <v>50.133311458303069</v>
      </c>
      <c r="H397" s="428">
        <f>IF(E397=E396,H396+1,1)</f>
        <v>2</v>
      </c>
      <c r="I397" s="428">
        <f t="shared" si="52"/>
        <v>25.066655729151535</v>
      </c>
      <c r="J397" s="428">
        <f t="shared" si="53"/>
        <v>1</v>
      </c>
      <c r="K397" s="42">
        <f>VLOOKUP(Categorized!F374,Rules!$F$4:$H$7,3,0)</f>
        <v>80</v>
      </c>
      <c r="L397" s="43">
        <f>VLOOKUP(Categorized!G374,Rules!$F$8:$H$9,3,0)</f>
        <v>90</v>
      </c>
      <c r="M397" s="43">
        <f>VLOOKUP(Categorized!H374,Rules!$F$10:$H$12,3,0)</f>
        <v>60</v>
      </c>
      <c r="N397" s="43">
        <f>VLOOKUP(Categorized!I374,Rules!$F$13:$H$16,3,0)</f>
        <v>95</v>
      </c>
      <c r="O397" s="43">
        <f>VLOOKUP(Categorized!K374,Rules!$F$20:$H$27,3,0)</f>
        <v>60</v>
      </c>
      <c r="P397" s="43">
        <f>VLOOKUP(Categorized!M374,Rules!$F$29:$H$31,3,0)</f>
        <v>70</v>
      </c>
      <c r="Q397" s="255" t="e">
        <f t="array" ref="Q397">MMULT(K397:P397,Rules!$O$4:$O$11)</f>
        <v>#VALUE!</v>
      </c>
      <c r="R397" s="43">
        <f>VLOOKUP(Categorized!N374,Rules!$F$32:$H$33,3,0)</f>
        <v>90</v>
      </c>
      <c r="S397" s="43">
        <f>VLOOKUP(Categorized!O374,Rules!$F$34:$H$40,3,0)</f>
        <v>50</v>
      </c>
      <c r="T397" s="43">
        <f>VLOOKUP(Categorized!P374,Rules!$F$41:$H$42,3,0)</f>
        <v>90</v>
      </c>
      <c r="U397" s="43">
        <f>VLOOKUP(Categorized!R374,Rules!$F$47:$H$51,3,0)</f>
        <v>50</v>
      </c>
      <c r="V397" s="43">
        <f>VLOOKUP(Categorized!S374,Rules!$F$52:$H$56,3,0)</f>
        <v>70</v>
      </c>
      <c r="W397" s="43">
        <f>VLOOKUP(Categorized!T374,Rules!$F$57:$H$58,3,0)</f>
        <v>30</v>
      </c>
      <c r="X397" s="255" t="e">
        <f t="array" ref="X397">MMULT(R397:W397,Rules!$O$14:$O$20)</f>
        <v>#VALUE!</v>
      </c>
      <c r="Y397" s="43">
        <f>VLOOKUP(Categorized!U374,Rules!$F$59:$H$60,3,0)</f>
        <v>80</v>
      </c>
      <c r="Z397" s="43">
        <f>VLOOKUP(Categorized!V374,Rules!$F$61:$H$62,3,0)</f>
        <v>20</v>
      </c>
      <c r="AA397" s="43">
        <f>VLOOKUP(Categorized!W374,Rules!$F$63:$H$64,3,0)</f>
        <v>80</v>
      </c>
      <c r="AB397" s="43">
        <f>VLOOKUP(Categorized!X374,Rules!$F$65:$H$66,3,0)</f>
        <v>20</v>
      </c>
      <c r="AC397" s="255">
        <f t="array" ref="AC397">MMULT(Y397:AB397,Rules!$O$23:$O$26)</f>
        <v>46.666666666666664</v>
      </c>
      <c r="AD397" s="43">
        <f>VLOOKUP(Categorized!Y374,Rules!$F$67:$H$68,3,0)</f>
        <v>70</v>
      </c>
      <c r="AE397" s="43">
        <f>VLOOKUP(Categorized!Z374,Rules!$F$69:$H$70,3,0)</f>
        <v>80</v>
      </c>
      <c r="AF397" s="43">
        <f>VLOOKUP(Categorized!AA374,Rules!$F$71:$H$72,3,0)</f>
        <v>80</v>
      </c>
      <c r="AG397" s="43">
        <f>VLOOKUP(Categorized!AB374,Rules!$F$73:$H$74,3,0)</f>
        <v>60</v>
      </c>
      <c r="AH397" s="255">
        <f t="array" ref="AH397">MMULT(AD397:AG397,Rules!$O$29:$O$32)</f>
        <v>73.174603174603163</v>
      </c>
      <c r="AI397" s="43">
        <f>VLOOKUP(Categorized!AC374,Rules!$F$75:$H$76,3,0)</f>
        <v>80</v>
      </c>
      <c r="AJ397" s="43">
        <f>VLOOKUP(Categorized!AD374,Rules!$F$77:$H$78,3,0)</f>
        <v>80</v>
      </c>
      <c r="AK397" s="43">
        <f>VLOOKUP(Categorized!AE374,Rules!$F$79:$H$84,3,0)</f>
        <v>85</v>
      </c>
      <c r="AL397" s="43">
        <f>VLOOKUP(Categorized!AF374,Rules!$F$85:$H$89,3,0)</f>
        <v>50</v>
      </c>
      <c r="AM397" s="43">
        <f>VLOOKUP(Categorized!AG374,Rules!$F$90:$H$92,3,0)</f>
        <v>30</v>
      </c>
      <c r="AN397" s="43">
        <f>VLOOKUP(Categorized!AH374,Rules!$F$93:$H$96,3,0)</f>
        <v>90</v>
      </c>
      <c r="AO397" s="43">
        <f>VLOOKUP(Categorized!AI374,Rules!$F$97:$H$100,3,0)</f>
        <v>90</v>
      </c>
      <c r="AP397" s="43">
        <f>VLOOKUP(Categorized!AJ374,Rules!$F$101:$H$102,3,0)</f>
        <v>30</v>
      </c>
      <c r="AQ397" s="43">
        <f>VLOOKUP(Categorized!AM374,Rules!$F$110:$H$113,3,0)</f>
        <v>80</v>
      </c>
      <c r="AR397" s="255" t="e">
        <f t="array" ref="AR397">MMULT(AI397:AQ397,Rules!$O$35:$O$45)</f>
        <v>#VALUE!</v>
      </c>
      <c r="AS397" s="44">
        <f>VLOOKUP(Categorized!AN374,Rules!$F$114:$H$116,3,0)</f>
        <v>30</v>
      </c>
      <c r="AT397" s="44">
        <f>VLOOKUP(Categorized!AO374,Rules!$F$117:$H$119,3,0)</f>
        <v>30</v>
      </c>
      <c r="AU397" s="44">
        <f>VLOOKUP(Categorized!AP374,Rules!$F$120:$H$122,3,0)</f>
        <v>30</v>
      </c>
      <c r="AV397" s="44">
        <f>VLOOKUP(Categorized!AQ374,Rules!$F$123:$H$124,3,0)</f>
        <v>30</v>
      </c>
      <c r="AW397" s="44">
        <f>VLOOKUP(Categorized!AR374,Rules!$F$125:$H$127,3,0)</f>
        <v>50</v>
      </c>
      <c r="AX397" s="44">
        <f>VLOOKUP(Categorized!AS374,Rules!$F$128:$H$130,3,0)</f>
        <v>80</v>
      </c>
      <c r="AY397" s="43">
        <f>VLOOKUP(Categorized!AT374,Rules!$F$131:$H$133,3,0)</f>
        <v>30</v>
      </c>
      <c r="AZ397" s="44">
        <f>VLOOKUP(Categorized!AU374,Rules!$F$134:$H$136,3,0)</f>
        <v>30</v>
      </c>
      <c r="BA397" s="44">
        <f>VLOOKUP(Categorized!AV374,Rules!$F$134:$H$136,3,0)</f>
        <v>30</v>
      </c>
      <c r="BB397" s="44">
        <f>VLOOKUP(Categorized!AW374,Rules!$F$139:$H$141,3,0)</f>
        <v>45</v>
      </c>
      <c r="BC397" s="256">
        <f t="array" ref="BC397">MMULT(AS397:BB397,Rules!$O$48:$O$57)</f>
        <v>38.539877300613497</v>
      </c>
      <c r="BD397" s="43">
        <f>VLOOKUP(Categorized!AX374,Rules!$F$142:$H$143,3,0)</f>
        <v>30</v>
      </c>
      <c r="BE397" s="43">
        <f>VLOOKUP(Categorized!AY374,Rules!$F$144:$H$145,3,0)</f>
        <v>30</v>
      </c>
      <c r="BF397" s="43">
        <f>VLOOKUP(Categorized!AZ374,Rules!$F$146:$H$147,3,0)</f>
        <v>30</v>
      </c>
      <c r="BG397" s="43">
        <f>VLOOKUP(Categorized!BA374,Rules!$F$148:$H$149,3,0)</f>
        <v>30</v>
      </c>
      <c r="BH397" s="43">
        <f>VLOOKUP(Categorized!BB374,Rules!$F$150:$H$151,3,0)</f>
        <v>30</v>
      </c>
      <c r="BI397" s="43">
        <f>VLOOKUP(Categorized!BC374,Rules!$F$152:$H$153,3,0)</f>
        <v>30</v>
      </c>
      <c r="BJ397" s="43">
        <f>VLOOKUP(Categorized!BD374,Rules!$F$154:$H$155,3,0)</f>
        <v>30</v>
      </c>
      <c r="BK397" s="43">
        <f>VLOOKUP(Categorized!BE374,Rules!$F$156:$H$157,3,0)</f>
        <v>30</v>
      </c>
      <c r="BL397" s="43">
        <f>VLOOKUP(Categorized!BF374,Rules!$F$158:$H$159,3,0)</f>
        <v>30</v>
      </c>
      <c r="BM397" s="43">
        <f>VLOOKUP(Categorized!BG374,Rules!$F$160:$H$161,3,0)</f>
        <v>30</v>
      </c>
      <c r="BN397" s="43">
        <f>VLOOKUP(Categorized!BH374,Rules!$F$162:$H$163,3,0)</f>
        <v>30</v>
      </c>
      <c r="BO397" s="43">
        <f>VLOOKUP(Categorized!BI374,Rules!$F$164:$H$165,3,0)</f>
        <v>30</v>
      </c>
      <c r="BP397" s="43">
        <f>VLOOKUP(Categorized!BJ374,Rules!$F$166:$H$167,3,0)</f>
        <v>90</v>
      </c>
      <c r="BQ397" s="43">
        <f>VLOOKUP(Categorized!BK374,Rules!$F$168:$H$169,3,0)</f>
        <v>30</v>
      </c>
      <c r="BR397" s="43">
        <f>VLOOKUP(Categorized!BL374,Rules!$F$170:$H$171,3,0)</f>
        <v>30</v>
      </c>
      <c r="BS397" s="43">
        <f>VLOOKUP(Categorized!BM374,Rules!$F$172:$H$173,3,0)</f>
        <v>30</v>
      </c>
      <c r="BT397" s="43">
        <f>VLOOKUP(Categorized!BN374,Rules!$F$174:$H$175,3,0)</f>
        <v>30</v>
      </c>
      <c r="BU397" s="43">
        <f>VLOOKUP(Categorized!BO374,Rules!$F$176:$H$177,3,0)</f>
        <v>30</v>
      </c>
      <c r="BV397" s="43">
        <f>VLOOKUP(Categorized!BP374,Rules!$F$178:$H$179,3,0)</f>
        <v>30</v>
      </c>
      <c r="BW397" s="43">
        <f>VLOOKUP(Categorized!BQ374,Rules!$F$180:$H$181,3,0)</f>
        <v>30</v>
      </c>
      <c r="BX397" s="43">
        <f>VLOOKUP(Categorized!BR374,Rules!$F$182:$H$183,3,0)</f>
        <v>30</v>
      </c>
      <c r="BY397" s="255">
        <f t="array" ref="BY397">MMULT(BD397:BX397,Rules!$O$60:$O$80)</f>
        <v>32.631890930646115</v>
      </c>
      <c r="BZ397" s="43">
        <f>VLOOKUP(Categorized!BS374,Rules!$F$184:$H$185,3,0)</f>
        <v>30</v>
      </c>
      <c r="CA397" s="43">
        <f>VLOOKUP(Categorized!BT374,Rules!$F$186:$H$187,3,0)</f>
        <v>30</v>
      </c>
      <c r="CB397" s="43">
        <f>VLOOKUP(Categorized!BU374,Rules!$F$188:$H$189,3,0)</f>
        <v>30</v>
      </c>
      <c r="CC397" s="43">
        <f>VLOOKUP(Categorized!BV374,Rules!$F$190:$H$191,3,0)</f>
        <v>30</v>
      </c>
      <c r="CD397" s="43">
        <f>VLOOKUP(Categorized!BW374,Rules!$F$192:$H$193,3,0)</f>
        <v>30</v>
      </c>
      <c r="CE397" s="255">
        <f t="array" ref="CE397">MMULT(BZ397:CD397,Rules!$O$83:$O$87)</f>
        <v>30</v>
      </c>
      <c r="CF397" s="45">
        <v>0</v>
      </c>
      <c r="CG397" s="46">
        <v>0</v>
      </c>
      <c r="CH397" s="309">
        <v>1</v>
      </c>
      <c r="CI397" s="303">
        <v>3</v>
      </c>
      <c r="CJ397" s="309">
        <v>1</v>
      </c>
      <c r="CK397" s="43">
        <f>VLOOKUP(Categorized!CC374,Rules!$F$231:$H$234,3,0)</f>
        <v>50</v>
      </c>
      <c r="CL397" s="43">
        <f>VLOOKUP(Categorized!CD374,Rules!$F$235:$H$237,3,0)</f>
        <v>95</v>
      </c>
      <c r="CM397" s="43">
        <f>VLOOKUP(Categorized!CE374,Rules!$F$238:$H$241,3,0)</f>
        <v>95</v>
      </c>
      <c r="CN397" s="393" t="e" cm="1">
        <f t="array" ref="CN397">MMULT(CK397:CM397,Rules!$O$92:$O$93)</f>
        <v>#VALUE!</v>
      </c>
      <c r="CO397" s="397" t="e">
        <f t="shared" si="50"/>
        <v>#VALUE!</v>
      </c>
      <c r="CP397" s="397" t="e">
        <f t="shared" si="51"/>
        <v>#VALUE!</v>
      </c>
      <c r="CQ397" s="424" t="str">
        <f t="shared" si="54"/>
        <v>21</v>
      </c>
    </row>
    <row r="398" spans="1:95" ht="18.5" hidden="1">
      <c r="A398" s="58">
        <v>2021</v>
      </c>
      <c r="B398" s="39" t="s">
        <v>315</v>
      </c>
      <c r="C398" s="431">
        <v>44477.5717190625</v>
      </c>
      <c r="D398" s="431">
        <v>44479.394047245398</v>
      </c>
      <c r="E398" s="403">
        <v>59766</v>
      </c>
      <c r="F398" s="426">
        <f t="shared" si="48"/>
        <v>0</v>
      </c>
      <c r="G398" s="426">
        <f t="shared" si="55"/>
        <v>0</v>
      </c>
      <c r="H398" s="428">
        <f t="shared" si="49"/>
        <v>1</v>
      </c>
      <c r="I398" s="428">
        <f t="shared" si="52"/>
        <v>0</v>
      </c>
      <c r="J398" s="428">
        <f t="shared" si="53"/>
        <v>0</v>
      </c>
      <c r="K398" s="42">
        <f>VLOOKUP(Categorized!F268,Rules!$F$4:$H$7,3,0)</f>
        <v>80</v>
      </c>
      <c r="L398" s="43">
        <f>VLOOKUP(Categorized!G268,Rules!$F$8:$H$9,3,0)</f>
        <v>60</v>
      </c>
      <c r="M398" s="43">
        <f>VLOOKUP(Categorized!H268,Rules!$F$10:$H$12,3,0)</f>
        <v>60</v>
      </c>
      <c r="N398" s="43">
        <f>VLOOKUP(Categorized!I268,Rules!$F$13:$H$16,3,0)</f>
        <v>95</v>
      </c>
      <c r="O398" s="43">
        <f>VLOOKUP(Categorized!K268,Rules!$F$20:$H$27,3,0)</f>
        <v>60</v>
      </c>
      <c r="P398" s="43">
        <f>VLOOKUP(Categorized!M268,Rules!$F$29:$H$31,3,0)</f>
        <v>60</v>
      </c>
      <c r="Q398" s="255" t="e">
        <f t="array" ref="Q398">MMULT(K398:P398,Rules!$O$4:$O$11)</f>
        <v>#VALUE!</v>
      </c>
      <c r="R398" s="43">
        <f>VLOOKUP(Categorized!N268,Rules!$F$32:$H$33,3,0)</f>
        <v>90</v>
      </c>
      <c r="S398" s="43">
        <f>VLOOKUP(Categorized!O268,Rules!$F$34:$H$40,3,0)</f>
        <v>70</v>
      </c>
      <c r="T398" s="43">
        <f>VLOOKUP(Categorized!P268,Rules!$F$41:$H$42,3,0)</f>
        <v>30</v>
      </c>
      <c r="U398" s="43">
        <f>VLOOKUP(Categorized!R268,Rules!$F$47:$H$51,3,0)</f>
        <v>30</v>
      </c>
      <c r="V398" s="43">
        <f>VLOOKUP(Categorized!S268,Rules!$F$52:$H$56,3,0)</f>
        <v>30</v>
      </c>
      <c r="W398" s="43">
        <f>VLOOKUP(Categorized!T268,Rules!$F$57:$H$58,3,0)</f>
        <v>30</v>
      </c>
      <c r="X398" s="255" t="e">
        <f t="array" ref="X398">MMULT(R398:W398,Rules!$O$14:$O$20)</f>
        <v>#VALUE!</v>
      </c>
      <c r="Y398" s="43">
        <f>VLOOKUP(Categorized!U268,Rules!$F$59:$H$60,3,0)</f>
        <v>20</v>
      </c>
      <c r="Z398" s="43">
        <f>VLOOKUP(Categorized!V268,Rules!$F$61:$H$62,3,0)</f>
        <v>20</v>
      </c>
      <c r="AA398" s="43">
        <f>VLOOKUP(Categorized!W268,Rules!$F$63:$H$64,3,0)</f>
        <v>80</v>
      </c>
      <c r="AB398" s="43">
        <f>VLOOKUP(Categorized!X268,Rules!$F$65:$H$66,3,0)</f>
        <v>20</v>
      </c>
      <c r="AC398" s="255">
        <f t="array" ref="AC398">MMULT(Y398:AB398,Rules!$O$23:$O$26)</f>
        <v>26.666666666666664</v>
      </c>
      <c r="AD398" s="43">
        <f>VLOOKUP(Categorized!Y268,Rules!$F$67:$H$68,3,0)</f>
        <v>70</v>
      </c>
      <c r="AE398" s="43">
        <f>VLOOKUP(Categorized!Z268,Rules!$F$69:$H$70,3,0)</f>
        <v>80</v>
      </c>
      <c r="AF398" s="43">
        <f>VLOOKUP(Categorized!AA268,Rules!$F$71:$H$72,3,0)</f>
        <v>80</v>
      </c>
      <c r="AG398" s="43">
        <f>VLOOKUP(Categorized!AB268,Rules!$F$73:$H$74,3,0)</f>
        <v>30</v>
      </c>
      <c r="AH398" s="255">
        <f t="array" ref="AH398">MMULT(AD398:AG398,Rules!$O$29:$O$32)</f>
        <v>66.507936507936506</v>
      </c>
      <c r="AI398" s="43">
        <f>VLOOKUP(Categorized!AC268,Rules!$F$75:$H$76,3,0)</f>
        <v>80</v>
      </c>
      <c r="AJ398" s="43">
        <f>VLOOKUP(Categorized!AD268,Rules!$F$77:$H$78,3,0)</f>
        <v>50</v>
      </c>
      <c r="AK398" s="43">
        <f>VLOOKUP(Categorized!AE268,Rules!$F$79:$H$84,3,0)</f>
        <v>30</v>
      </c>
      <c r="AL398" s="43">
        <f>VLOOKUP(Categorized!AF268,Rules!$F$85:$H$89,3,0)</f>
        <v>30</v>
      </c>
      <c r="AM398" s="43">
        <f>VLOOKUP(Categorized!AG268,Rules!$F$90:$H$92,3,0)</f>
        <v>30</v>
      </c>
      <c r="AN398" s="43">
        <f>VLOOKUP(Categorized!AH268,Rules!$F$93:$H$96,3,0)</f>
        <v>30</v>
      </c>
      <c r="AO398" s="43">
        <f>VLOOKUP(Categorized!AI268,Rules!$F$97:$H$100,3,0)</f>
        <v>50</v>
      </c>
      <c r="AP398" s="43">
        <f>VLOOKUP(Categorized!AJ268,Rules!$F$101:$H$102,3,0)</f>
        <v>30</v>
      </c>
      <c r="AQ398" s="43">
        <f>VLOOKUP(Categorized!AM268,Rules!$F$110:$H$113,3,0)</f>
        <v>70</v>
      </c>
      <c r="AR398" s="255" t="e">
        <f t="array" ref="AR398">MMULT(AI398:AQ398,Rules!$O$35:$O$45)</f>
        <v>#VALUE!</v>
      </c>
      <c r="AS398" s="44">
        <f>VLOOKUP(Categorized!AN268,Rules!$F$114:$H$116,3,0)</f>
        <v>30</v>
      </c>
      <c r="AT398" s="44">
        <f>VLOOKUP(Categorized!AO268,Rules!$F$117:$H$119,3,0)</f>
        <v>30</v>
      </c>
      <c r="AU398" s="44">
        <f>VLOOKUP(Categorized!AP268,Rules!$F$120:$H$122,3,0)</f>
        <v>30</v>
      </c>
      <c r="AV398" s="44">
        <f>VLOOKUP(Categorized!AQ268,Rules!$F$123:$H$124,3,0)</f>
        <v>30</v>
      </c>
      <c r="AW398" s="44">
        <f>VLOOKUP(Categorized!AR268,Rules!$F$125:$H$127,3,0)</f>
        <v>50</v>
      </c>
      <c r="AX398" s="44">
        <f>VLOOKUP(Categorized!AS268,Rules!$F$128:$H$130,3,0)</f>
        <v>30</v>
      </c>
      <c r="AY398" s="43">
        <f>VLOOKUP(Categorized!AT268,Rules!$F$131:$H$133,3,0)</f>
        <v>30</v>
      </c>
      <c r="AZ398" s="44">
        <f>VLOOKUP(Categorized!AU268,Rules!$F$134:$H$136,3,0)</f>
        <v>30</v>
      </c>
      <c r="BA398" s="44">
        <f>VLOOKUP(Categorized!AV268,Rules!$F$134:$H$136,3,0)</f>
        <v>45</v>
      </c>
      <c r="BB398" s="44">
        <f>VLOOKUP(Categorized!AW268,Rules!$F$139:$H$141,3,0)</f>
        <v>30</v>
      </c>
      <c r="BC398" s="256">
        <f t="array" ref="BC398">MMULT(AS398:BB398,Rules!$O$48:$O$57)</f>
        <v>33.601226993865026</v>
      </c>
      <c r="BD398" s="43">
        <f>VLOOKUP(Categorized!AX268,Rules!$F$142:$H$143,3,0)</f>
        <v>30</v>
      </c>
      <c r="BE398" s="43">
        <f>VLOOKUP(Categorized!AY268,Rules!$F$144:$H$145,3,0)</f>
        <v>30</v>
      </c>
      <c r="BF398" s="43">
        <f>VLOOKUP(Categorized!AZ268,Rules!$F$146:$H$147,3,0)</f>
        <v>30</v>
      </c>
      <c r="BG398" s="43">
        <f>VLOOKUP(Categorized!BA268,Rules!$F$148:$H$149,3,0)</f>
        <v>30</v>
      </c>
      <c r="BH398" s="43">
        <f>VLOOKUP(Categorized!BB268,Rules!$F$150:$H$151,3,0)</f>
        <v>30</v>
      </c>
      <c r="BI398" s="43">
        <f>VLOOKUP(Categorized!BC268,Rules!$F$152:$H$153,3,0)</f>
        <v>30</v>
      </c>
      <c r="BJ398" s="43">
        <f>VLOOKUP(Categorized!BD268,Rules!$F$154:$H$155,3,0)</f>
        <v>30</v>
      </c>
      <c r="BK398" s="43">
        <f>VLOOKUP(Categorized!BE268,Rules!$F$156:$H$157,3,0)</f>
        <v>30</v>
      </c>
      <c r="BL398" s="43">
        <f>VLOOKUP(Categorized!BF268,Rules!$F$158:$H$159,3,0)</f>
        <v>30</v>
      </c>
      <c r="BM398" s="43">
        <f>VLOOKUP(Categorized!BG268,Rules!$F$160:$H$161,3,0)</f>
        <v>30</v>
      </c>
      <c r="BN398" s="43">
        <f>VLOOKUP(Categorized!BH268,Rules!$F$162:$H$163,3,0)</f>
        <v>30</v>
      </c>
      <c r="BO398" s="43">
        <f>VLOOKUP(Categorized!BI268,Rules!$F$164:$H$165,3,0)</f>
        <v>90</v>
      </c>
      <c r="BP398" s="43">
        <f>VLOOKUP(Categorized!BJ268,Rules!$F$166:$H$167,3,0)</f>
        <v>90</v>
      </c>
      <c r="BQ398" s="43">
        <f>VLOOKUP(Categorized!BK268,Rules!$F$168:$H$169,3,0)</f>
        <v>30</v>
      </c>
      <c r="BR398" s="43">
        <f>VLOOKUP(Categorized!BL268,Rules!$F$170:$H$171,3,0)</f>
        <v>30</v>
      </c>
      <c r="BS398" s="43">
        <f>VLOOKUP(Categorized!BM268,Rules!$F$172:$H$173,3,0)</f>
        <v>30</v>
      </c>
      <c r="BT398" s="43">
        <f>VLOOKUP(Categorized!BN268,Rules!$F$174:$H$175,3,0)</f>
        <v>30</v>
      </c>
      <c r="BU398" s="43">
        <f>VLOOKUP(Categorized!BO268,Rules!$F$176:$H$177,3,0)</f>
        <v>30</v>
      </c>
      <c r="BV398" s="43">
        <f>VLOOKUP(Categorized!BP268,Rules!$F$178:$H$179,3,0)</f>
        <v>30</v>
      </c>
      <c r="BW398" s="43">
        <f>VLOOKUP(Categorized!BQ268,Rules!$F$180:$H$181,3,0)</f>
        <v>30</v>
      </c>
      <c r="BX398" s="43">
        <f>VLOOKUP(Categorized!BR268,Rules!$F$182:$H$183,3,0)</f>
        <v>30</v>
      </c>
      <c r="BY398" s="255">
        <f t="array" ref="BY398">MMULT(BD398:BX398,Rules!$O$60:$O$80)</f>
        <v>35.121517486662725</v>
      </c>
      <c r="BZ398" s="43">
        <f>VLOOKUP(Categorized!BS268,Rules!$F$184:$H$185,3,0)</f>
        <v>30</v>
      </c>
      <c r="CA398" s="43">
        <f>VLOOKUP(Categorized!BT268,Rules!$F$186:$H$187,3,0)</f>
        <v>30</v>
      </c>
      <c r="CB398" s="43">
        <f>VLOOKUP(Categorized!BU268,Rules!$F$188:$H$189,3,0)</f>
        <v>30</v>
      </c>
      <c r="CC398" s="43">
        <f>VLOOKUP(Categorized!BV268,Rules!$F$190:$H$191,3,0)</f>
        <v>30</v>
      </c>
      <c r="CD398" s="43">
        <f>VLOOKUP(Categorized!BW268,Rules!$F$192:$H$193,3,0)</f>
        <v>30</v>
      </c>
      <c r="CE398" s="255">
        <f t="array" ref="CE398">MMULT(BZ398:CD398,Rules!$O$83:$O$87)</f>
        <v>30</v>
      </c>
      <c r="CF398" s="45">
        <v>0</v>
      </c>
      <c r="CG398" s="46">
        <v>0</v>
      </c>
      <c r="CH398" s="322">
        <v>1</v>
      </c>
      <c r="CI398" s="322">
        <v>3</v>
      </c>
      <c r="CJ398" s="322">
        <v>1</v>
      </c>
      <c r="CK398" s="43">
        <f>VLOOKUP(Categorized!CC268,Rules!$F$231:$H$234,3,0)</f>
        <v>20</v>
      </c>
      <c r="CL398" s="43">
        <f>VLOOKUP(Categorized!CD268,Rules!$F$235:$H$237,3,0)</f>
        <v>50</v>
      </c>
      <c r="CM398" s="43">
        <f>VLOOKUP(Categorized!CE268,Rules!$F$238:$H$241,3,0)</f>
        <v>60</v>
      </c>
      <c r="CN398" s="393" t="e" cm="1">
        <f t="array" ref="CN398">MMULT(CK398:CM398,Rules!$O$92:$O$93)</f>
        <v>#VALUE!</v>
      </c>
      <c r="CO398" s="397" t="e">
        <f t="shared" si="50"/>
        <v>#VALUE!</v>
      </c>
      <c r="CP398" s="397" t="e">
        <f t="shared" si="51"/>
        <v>#VALUE!</v>
      </c>
      <c r="CQ398" s="424" t="str">
        <f t="shared" si="54"/>
        <v>10</v>
      </c>
    </row>
    <row r="399" spans="1:95" ht="18.5" hidden="1">
      <c r="A399" s="58">
        <v>2021</v>
      </c>
      <c r="B399" s="39" t="s">
        <v>257</v>
      </c>
      <c r="C399" s="431">
        <v>44480.885651076402</v>
      </c>
      <c r="D399" s="431">
        <v>44485.424149884297</v>
      </c>
      <c r="E399" s="403">
        <v>59867</v>
      </c>
      <c r="F399" s="426">
        <f t="shared" si="48"/>
        <v>0</v>
      </c>
      <c r="G399" s="426">
        <f t="shared" si="55"/>
        <v>0</v>
      </c>
      <c r="H399" s="428">
        <f t="shared" si="49"/>
        <v>1</v>
      </c>
      <c r="I399" s="428">
        <f t="shared" si="52"/>
        <v>0</v>
      </c>
      <c r="J399" s="428">
        <f t="shared" si="53"/>
        <v>0</v>
      </c>
      <c r="K399" s="42">
        <f>VLOOKUP(Categorized!F210,Rules!$F$4:$H$7,3,0)</f>
        <v>70</v>
      </c>
      <c r="L399" s="43">
        <f>VLOOKUP(Categorized!G210,Rules!$F$8:$H$9,3,0)</f>
        <v>60</v>
      </c>
      <c r="M399" s="43">
        <f>VLOOKUP(Categorized!H210,Rules!$F$10:$H$12,3,0)</f>
        <v>60</v>
      </c>
      <c r="N399" s="43">
        <f>VLOOKUP(Categorized!I210,Rules!$F$13:$H$16,3,0)</f>
        <v>95</v>
      </c>
      <c r="O399" s="43">
        <f>VLOOKUP(Categorized!K210,Rules!$F$20:$H$27,3,0)</f>
        <v>60</v>
      </c>
      <c r="P399" s="43">
        <f>VLOOKUP(Categorized!M210,Rules!$F$29:$H$31,3,0)</f>
        <v>70</v>
      </c>
      <c r="Q399" s="255" t="e">
        <f t="array" ref="Q399">MMULT(K399:P399,Rules!$O$4:$O$11)</f>
        <v>#VALUE!</v>
      </c>
      <c r="R399" s="43">
        <f>VLOOKUP(Categorized!N210,Rules!$F$32:$H$33,3,0)</f>
        <v>90</v>
      </c>
      <c r="S399" s="43">
        <f>VLOOKUP(Categorized!O210,Rules!$F$34:$H$40,3,0)</f>
        <v>50</v>
      </c>
      <c r="T399" s="43">
        <f>VLOOKUP(Categorized!P210,Rules!$F$41:$H$42,3,0)</f>
        <v>90</v>
      </c>
      <c r="U399" s="43">
        <f>VLOOKUP(Categorized!R210,Rules!$F$47:$H$51,3,0)</f>
        <v>30</v>
      </c>
      <c r="V399" s="43">
        <f>VLOOKUP(Categorized!S210,Rules!$F$52:$H$56,3,0)</f>
        <v>30</v>
      </c>
      <c r="W399" s="43">
        <f>VLOOKUP(Categorized!T210,Rules!$F$57:$H$58,3,0)</f>
        <v>80</v>
      </c>
      <c r="X399" s="255" t="e">
        <f t="array" ref="X399">MMULT(R399:W399,Rules!$O$14:$O$20)</f>
        <v>#VALUE!</v>
      </c>
      <c r="Y399" s="43">
        <f>VLOOKUP(Categorized!U210,Rules!$F$59:$H$60,3,0)</f>
        <v>80</v>
      </c>
      <c r="Z399" s="43">
        <f>VLOOKUP(Categorized!V210,Rules!$F$61:$H$62,3,0)</f>
        <v>20</v>
      </c>
      <c r="AA399" s="43">
        <f>VLOOKUP(Categorized!W210,Rules!$F$63:$H$64,3,0)</f>
        <v>80</v>
      </c>
      <c r="AB399" s="43">
        <f>VLOOKUP(Categorized!X210,Rules!$F$65:$H$66,3,0)</f>
        <v>20</v>
      </c>
      <c r="AC399" s="255">
        <f t="array" ref="AC399">MMULT(Y399:AB399,Rules!$O$23:$O$26)</f>
        <v>46.666666666666664</v>
      </c>
      <c r="AD399" s="43">
        <f>VLOOKUP(Categorized!Y210,Rules!$F$67:$H$68,3,0)</f>
        <v>70</v>
      </c>
      <c r="AE399" s="43">
        <f>VLOOKUP(Categorized!Z210,Rules!$F$69:$H$70,3,0)</f>
        <v>80</v>
      </c>
      <c r="AF399" s="43">
        <f>VLOOKUP(Categorized!AA210,Rules!$F$71:$H$72,3,0)</f>
        <v>30</v>
      </c>
      <c r="AG399" s="43">
        <f>VLOOKUP(Categorized!AB210,Rules!$F$73:$H$74,3,0)</f>
        <v>60</v>
      </c>
      <c r="AH399" s="255">
        <f t="array" ref="AH399">MMULT(AD399:AG399,Rules!$O$29:$O$32)</f>
        <v>60.476190476190467</v>
      </c>
      <c r="AI399" s="43">
        <f>VLOOKUP(Categorized!AC210,Rules!$F$75:$H$76,3,0)</f>
        <v>80</v>
      </c>
      <c r="AJ399" s="43">
        <f>VLOOKUP(Categorized!AD210,Rules!$F$77:$H$78,3,0)</f>
        <v>50</v>
      </c>
      <c r="AK399" s="43">
        <f>VLOOKUP(Categorized!AE210,Rules!$F$79:$H$84,3,0)</f>
        <v>80</v>
      </c>
      <c r="AL399" s="43">
        <f>VLOOKUP(Categorized!AF210,Rules!$F$85:$H$89,3,0)</f>
        <v>50</v>
      </c>
      <c r="AM399" s="43">
        <f>VLOOKUP(Categorized!AG210,Rules!$F$90:$H$92,3,0)</f>
        <v>30</v>
      </c>
      <c r="AN399" s="43">
        <f>VLOOKUP(Categorized!AH210,Rules!$F$93:$H$96,3,0)</f>
        <v>80</v>
      </c>
      <c r="AO399" s="43">
        <f>VLOOKUP(Categorized!AI210,Rules!$F$97:$H$100,3,0)</f>
        <v>30</v>
      </c>
      <c r="AP399" s="43">
        <f>VLOOKUP(Categorized!AJ210,Rules!$F$101:$H$102,3,0)</f>
        <v>30</v>
      </c>
      <c r="AQ399" s="43">
        <f>VLOOKUP(Categorized!AM210,Rules!$F$110:$H$113,3,0)</f>
        <v>30</v>
      </c>
      <c r="AR399" s="255" t="e">
        <f t="array" ref="AR399">MMULT(AI399:AQ399,Rules!$O$35:$O$45)</f>
        <v>#VALUE!</v>
      </c>
      <c r="AS399" s="44">
        <f>VLOOKUP(Categorized!AN210,Rules!$F$114:$H$116,3,0)</f>
        <v>90</v>
      </c>
      <c r="AT399" s="44">
        <f>VLOOKUP(Categorized!AO210,Rules!$F$117:$H$119,3,0)</f>
        <v>90</v>
      </c>
      <c r="AU399" s="44">
        <f>VLOOKUP(Categorized!AP210,Rules!$F$120:$H$122,3,0)</f>
        <v>30</v>
      </c>
      <c r="AV399" s="44">
        <f>VLOOKUP(Categorized!AQ210,Rules!$F$123:$H$124,3,0)</f>
        <v>30</v>
      </c>
      <c r="AW399" s="44">
        <f>VLOOKUP(Categorized!AR210,Rules!$F$125:$H$127,3,0)</f>
        <v>70</v>
      </c>
      <c r="AX399" s="44">
        <f>VLOOKUP(Categorized!AS210,Rules!$F$128:$H$130,3,0)</f>
        <v>30</v>
      </c>
      <c r="AY399" s="43">
        <f>VLOOKUP(Categorized!AT210,Rules!$F$131:$H$133,3,0)</f>
        <v>30</v>
      </c>
      <c r="AZ399" s="44">
        <f>VLOOKUP(Categorized!AU210,Rules!$F$134:$H$136,3,0)</f>
        <v>30</v>
      </c>
      <c r="BA399" s="44">
        <f>VLOOKUP(Categorized!AV210,Rules!$F$134:$H$136,3,0)</f>
        <v>45</v>
      </c>
      <c r="BB399" s="44">
        <f>VLOOKUP(Categorized!AW210,Rules!$F$139:$H$141,3,0)</f>
        <v>90</v>
      </c>
      <c r="BC399" s="256">
        <f t="array" ref="BC399">MMULT(AS399:BB399,Rules!$O$48:$O$57)</f>
        <v>52.055214723926383</v>
      </c>
      <c r="BD399" s="43">
        <f>VLOOKUP(Categorized!AX210,Rules!$F$142:$H$143,3,0)</f>
        <v>30</v>
      </c>
      <c r="BE399" s="43">
        <f>VLOOKUP(Categorized!AY210,Rules!$F$144:$H$145,3,0)</f>
        <v>30</v>
      </c>
      <c r="BF399" s="43">
        <f>VLOOKUP(Categorized!AZ210,Rules!$F$146:$H$147,3,0)</f>
        <v>30</v>
      </c>
      <c r="BG399" s="43">
        <f>VLOOKUP(Categorized!BA210,Rules!$F$148:$H$149,3,0)</f>
        <v>30</v>
      </c>
      <c r="BH399" s="43">
        <f>VLOOKUP(Categorized!BB210,Rules!$F$150:$H$151,3,0)</f>
        <v>30</v>
      </c>
      <c r="BI399" s="43">
        <f>VLOOKUP(Categorized!BC210,Rules!$F$152:$H$153,3,0)</f>
        <v>30</v>
      </c>
      <c r="BJ399" s="43">
        <f>VLOOKUP(Categorized!BD210,Rules!$F$154:$H$155,3,0)</f>
        <v>30</v>
      </c>
      <c r="BK399" s="43">
        <f>VLOOKUP(Categorized!BE210,Rules!$F$156:$H$157,3,0)</f>
        <v>30</v>
      </c>
      <c r="BL399" s="43">
        <f>VLOOKUP(Categorized!BF210,Rules!$F$158:$H$159,3,0)</f>
        <v>30</v>
      </c>
      <c r="BM399" s="43">
        <f>VLOOKUP(Categorized!BG210,Rules!$F$160:$H$161,3,0)</f>
        <v>30</v>
      </c>
      <c r="BN399" s="43">
        <f>VLOOKUP(Categorized!BH210,Rules!$F$162:$H$163,3,0)</f>
        <v>30</v>
      </c>
      <c r="BO399" s="43">
        <f>VLOOKUP(Categorized!BI210,Rules!$F$164:$H$165,3,0)</f>
        <v>30</v>
      </c>
      <c r="BP399" s="43">
        <f>VLOOKUP(Categorized!BJ210,Rules!$F$166:$H$167,3,0)</f>
        <v>90</v>
      </c>
      <c r="BQ399" s="43">
        <f>VLOOKUP(Categorized!BK210,Rules!$F$168:$H$169,3,0)</f>
        <v>30</v>
      </c>
      <c r="BR399" s="43">
        <f>VLOOKUP(Categorized!BL210,Rules!$F$170:$H$171,3,0)</f>
        <v>30</v>
      </c>
      <c r="BS399" s="43">
        <f>VLOOKUP(Categorized!BM210,Rules!$F$172:$H$173,3,0)</f>
        <v>30</v>
      </c>
      <c r="BT399" s="43">
        <f>VLOOKUP(Categorized!BN210,Rules!$F$174:$H$175,3,0)</f>
        <v>30</v>
      </c>
      <c r="BU399" s="43">
        <f>VLOOKUP(Categorized!BO210,Rules!$F$176:$H$177,3,0)</f>
        <v>30</v>
      </c>
      <c r="BV399" s="43">
        <f>VLOOKUP(Categorized!BP210,Rules!$F$178:$H$179,3,0)</f>
        <v>30</v>
      </c>
      <c r="BW399" s="43">
        <f>VLOOKUP(Categorized!BQ210,Rules!$F$180:$H$181,3,0)</f>
        <v>30</v>
      </c>
      <c r="BX399" s="43">
        <f>VLOOKUP(Categorized!BR210,Rules!$F$182:$H$183,3,0)</f>
        <v>30</v>
      </c>
      <c r="BY399" s="255">
        <f t="array" ref="BY399">MMULT(BD399:BX399,Rules!$O$60:$O$80)</f>
        <v>32.631890930646115</v>
      </c>
      <c r="BZ399" s="43">
        <f>VLOOKUP(Categorized!BS210,Rules!$F$184:$H$185,3,0)</f>
        <v>30</v>
      </c>
      <c r="CA399" s="43">
        <f>VLOOKUP(Categorized!BT210,Rules!$F$186:$H$187,3,0)</f>
        <v>30</v>
      </c>
      <c r="CB399" s="43">
        <f>VLOOKUP(Categorized!BU210,Rules!$F$188:$H$189,3,0)</f>
        <v>30</v>
      </c>
      <c r="CC399" s="43">
        <f>VLOOKUP(Categorized!BV210,Rules!$F$190:$H$191,3,0)</f>
        <v>30</v>
      </c>
      <c r="CD399" s="43">
        <f>VLOOKUP(Categorized!BW210,Rules!$F$192:$H$193,3,0)</f>
        <v>30</v>
      </c>
      <c r="CE399" s="255">
        <f t="array" ref="CE399">MMULT(BZ399:CD399,Rules!$O$83:$O$87)</f>
        <v>30</v>
      </c>
      <c r="CF399" s="24">
        <v>0</v>
      </c>
      <c r="CG399" s="46">
        <v>0</v>
      </c>
      <c r="CH399" s="322">
        <v>1</v>
      </c>
      <c r="CI399" s="322">
        <v>4</v>
      </c>
      <c r="CJ399" s="322">
        <v>1</v>
      </c>
      <c r="CK399" s="43">
        <f>VLOOKUP(Categorized!CC210,Rules!$F$231:$H$234,3,0)</f>
        <v>50</v>
      </c>
      <c r="CL399" s="43">
        <f>VLOOKUP(Categorized!CD210,Rules!$F$235:$H$237,3,0)</f>
        <v>95</v>
      </c>
      <c r="CM399" s="43">
        <f>VLOOKUP(Categorized!CE210,Rules!$F$238:$H$241,3,0)</f>
        <v>60</v>
      </c>
      <c r="CN399" s="393" t="e" cm="1">
        <f t="array" ref="CN399">MMULT(CK399:CM399,Rules!$O$92:$O$93)</f>
        <v>#VALUE!</v>
      </c>
      <c r="CO399" s="397" t="e">
        <f t="shared" si="50"/>
        <v>#VALUE!</v>
      </c>
      <c r="CP399" s="397" t="e">
        <f t="shared" si="51"/>
        <v>#VALUE!</v>
      </c>
      <c r="CQ399" s="424" t="str">
        <f t="shared" si="54"/>
        <v>10</v>
      </c>
    </row>
    <row r="400" spans="1:95" ht="18.5" hidden="1">
      <c r="A400" s="58">
        <v>2021</v>
      </c>
      <c r="B400" s="39" t="s">
        <v>323</v>
      </c>
      <c r="C400" s="431">
        <v>44481.593945856497</v>
      </c>
      <c r="D400" s="431">
        <v>44485.467112083301</v>
      </c>
      <c r="E400" s="403">
        <v>59896</v>
      </c>
      <c r="F400" s="426">
        <f t="shared" si="48"/>
        <v>0</v>
      </c>
      <c r="G400" s="426">
        <f t="shared" si="55"/>
        <v>0</v>
      </c>
      <c r="H400" s="428">
        <f t="shared" si="49"/>
        <v>1</v>
      </c>
      <c r="I400" s="428">
        <f t="shared" si="52"/>
        <v>0</v>
      </c>
      <c r="J400" s="428">
        <f t="shared" si="53"/>
        <v>0</v>
      </c>
      <c r="K400" s="42">
        <f>VLOOKUP(Categorized!F276,Rules!$F$4:$H$7,3,0)</f>
        <v>80</v>
      </c>
      <c r="L400" s="43">
        <f>VLOOKUP(Categorized!G276,Rules!$F$8:$H$9,3,0)</f>
        <v>90</v>
      </c>
      <c r="M400" s="43">
        <f>VLOOKUP(Categorized!H276,Rules!$F$10:$H$12,3,0)</f>
        <v>60</v>
      </c>
      <c r="N400" s="43">
        <f>VLOOKUP(Categorized!I276,Rules!$F$13:$H$16,3,0)</f>
        <v>95</v>
      </c>
      <c r="O400" s="43">
        <f>VLOOKUP(Categorized!K276,Rules!$F$20:$H$27,3,0)</f>
        <v>60</v>
      </c>
      <c r="P400" s="43">
        <f>VLOOKUP(Categorized!M276,Rules!$F$29:$H$31,3,0)</f>
        <v>60</v>
      </c>
      <c r="Q400" s="255" t="e">
        <f t="array" ref="Q400">MMULT(K400:P400,Rules!$O$4:$O$11)</f>
        <v>#VALUE!</v>
      </c>
      <c r="R400" s="43">
        <f>VLOOKUP(Categorized!N276,Rules!$F$32:$H$33,3,0)</f>
        <v>90</v>
      </c>
      <c r="S400" s="43">
        <f>VLOOKUP(Categorized!O276,Rules!$F$34:$H$40,3,0)</f>
        <v>80</v>
      </c>
      <c r="T400" s="43">
        <f>VLOOKUP(Categorized!P276,Rules!$F$41:$H$42,3,0)</f>
        <v>30</v>
      </c>
      <c r="U400" s="43">
        <f>VLOOKUP(Categorized!R276,Rules!$F$47:$H$51,3,0)</f>
        <v>30</v>
      </c>
      <c r="V400" s="43">
        <f>VLOOKUP(Categorized!S276,Rules!$F$52:$H$56,3,0)</f>
        <v>30</v>
      </c>
      <c r="W400" s="43">
        <f>VLOOKUP(Categorized!T276,Rules!$F$57:$H$58,3,0)</f>
        <v>30</v>
      </c>
      <c r="X400" s="255" t="e">
        <f t="array" ref="X400">MMULT(R400:W400,Rules!$O$14:$O$20)</f>
        <v>#VALUE!</v>
      </c>
      <c r="Y400" s="43">
        <f>VLOOKUP(Categorized!U276,Rules!$F$59:$H$60,3,0)</f>
        <v>80</v>
      </c>
      <c r="Z400" s="43">
        <f>VLOOKUP(Categorized!V276,Rules!$F$61:$H$62,3,0)</f>
        <v>20</v>
      </c>
      <c r="AA400" s="43">
        <f>VLOOKUP(Categorized!W276,Rules!$F$63:$H$64,3,0)</f>
        <v>80</v>
      </c>
      <c r="AB400" s="43">
        <f>VLOOKUP(Categorized!X276,Rules!$F$65:$H$66,3,0)</f>
        <v>20</v>
      </c>
      <c r="AC400" s="255">
        <f t="array" ref="AC400">MMULT(Y400:AB400,Rules!$O$23:$O$26)</f>
        <v>46.666666666666664</v>
      </c>
      <c r="AD400" s="43">
        <f>VLOOKUP(Categorized!Y276,Rules!$F$67:$H$68,3,0)</f>
        <v>70</v>
      </c>
      <c r="AE400" s="43">
        <f>VLOOKUP(Categorized!Z276,Rules!$F$69:$H$70,3,0)</f>
        <v>80</v>
      </c>
      <c r="AF400" s="43">
        <f>VLOOKUP(Categorized!AA276,Rules!$F$71:$H$72,3,0)</f>
        <v>30</v>
      </c>
      <c r="AG400" s="43">
        <f>VLOOKUP(Categorized!AB276,Rules!$F$73:$H$74,3,0)</f>
        <v>30</v>
      </c>
      <c r="AH400" s="255">
        <f t="array" ref="AH400">MMULT(AD400:AG400,Rules!$O$29:$O$32)</f>
        <v>53.809523809523803</v>
      </c>
      <c r="AI400" s="43">
        <f>VLOOKUP(Categorized!AC276,Rules!$F$75:$H$76,3,0)</f>
        <v>80</v>
      </c>
      <c r="AJ400" s="43">
        <f>VLOOKUP(Categorized!AD276,Rules!$F$77:$H$78,3,0)</f>
        <v>80</v>
      </c>
      <c r="AK400" s="43">
        <f>VLOOKUP(Categorized!AE276,Rules!$F$79:$H$84,3,0)</f>
        <v>85</v>
      </c>
      <c r="AL400" s="43">
        <f>VLOOKUP(Categorized!AF276,Rules!$F$85:$H$89,3,0)</f>
        <v>80</v>
      </c>
      <c r="AM400" s="43">
        <f>VLOOKUP(Categorized!AG276,Rules!$F$90:$H$92,3,0)</f>
        <v>30</v>
      </c>
      <c r="AN400" s="43">
        <f>VLOOKUP(Categorized!AH276,Rules!$F$93:$H$96,3,0)</f>
        <v>80</v>
      </c>
      <c r="AO400" s="43">
        <f>VLOOKUP(Categorized!AI276,Rules!$F$97:$H$100,3,0)</f>
        <v>80</v>
      </c>
      <c r="AP400" s="43">
        <f>VLOOKUP(Categorized!AJ276,Rules!$F$101:$H$102,3,0)</f>
        <v>30</v>
      </c>
      <c r="AQ400" s="43">
        <f>VLOOKUP(Categorized!AM276,Rules!$F$110:$H$113,3,0)</f>
        <v>70</v>
      </c>
      <c r="AR400" s="255" t="e">
        <f t="array" ref="AR400">MMULT(AI400:AQ400,Rules!$O$35:$O$45)</f>
        <v>#VALUE!</v>
      </c>
      <c r="AS400" s="44">
        <f>VLOOKUP(Categorized!AN276,Rules!$F$114:$H$116,3,0)</f>
        <v>30</v>
      </c>
      <c r="AT400" s="44">
        <f>VLOOKUP(Categorized!AO276,Rules!$F$117:$H$119,3,0)</f>
        <v>30</v>
      </c>
      <c r="AU400" s="44">
        <f>VLOOKUP(Categorized!AP276,Rules!$F$120:$H$122,3,0)</f>
        <v>30</v>
      </c>
      <c r="AV400" s="44">
        <f>VLOOKUP(Categorized!AQ276,Rules!$F$123:$H$124,3,0)</f>
        <v>30</v>
      </c>
      <c r="AW400" s="44">
        <f>VLOOKUP(Categorized!AR276,Rules!$F$125:$H$127,3,0)</f>
        <v>70</v>
      </c>
      <c r="AX400" s="44">
        <f>VLOOKUP(Categorized!AS276,Rules!$F$128:$H$130,3,0)</f>
        <v>90</v>
      </c>
      <c r="AY400" s="43">
        <f>VLOOKUP(Categorized!AT276,Rules!$F$131:$H$133,3,0)</f>
        <v>70</v>
      </c>
      <c r="AZ400" s="44">
        <f>VLOOKUP(Categorized!AU276,Rules!$F$134:$H$136,3,0)</f>
        <v>70</v>
      </c>
      <c r="BA400" s="44">
        <f>VLOOKUP(Categorized!AV276,Rules!$F$134:$H$136,3,0)</f>
        <v>30</v>
      </c>
      <c r="BB400" s="44">
        <f>VLOOKUP(Categorized!AW276,Rules!$F$139:$H$141,3,0)</f>
        <v>45</v>
      </c>
      <c r="BC400" s="256">
        <f t="array" ref="BC400">MMULT(AS400:BB400,Rules!$O$48:$O$57)</f>
        <v>50.122699386503065</v>
      </c>
      <c r="BD400" s="43">
        <f>VLOOKUP(Categorized!AX276,Rules!$F$142:$H$143,3,0)</f>
        <v>30</v>
      </c>
      <c r="BE400" s="43">
        <f>VLOOKUP(Categorized!AY276,Rules!$F$144:$H$145,3,0)</f>
        <v>30</v>
      </c>
      <c r="BF400" s="43">
        <f>VLOOKUP(Categorized!AZ276,Rules!$F$146:$H$147,3,0)</f>
        <v>30</v>
      </c>
      <c r="BG400" s="43">
        <f>VLOOKUP(Categorized!BA276,Rules!$F$148:$H$149,3,0)</f>
        <v>30</v>
      </c>
      <c r="BH400" s="43">
        <f>VLOOKUP(Categorized!BB276,Rules!$F$150:$H$151,3,0)</f>
        <v>30</v>
      </c>
      <c r="BI400" s="43">
        <f>VLOOKUP(Categorized!BC276,Rules!$F$152:$H$153,3,0)</f>
        <v>30</v>
      </c>
      <c r="BJ400" s="43">
        <f>VLOOKUP(Categorized!BD276,Rules!$F$154:$H$155,3,0)</f>
        <v>90</v>
      </c>
      <c r="BK400" s="43">
        <f>VLOOKUP(Categorized!BE276,Rules!$F$156:$H$157,3,0)</f>
        <v>30</v>
      </c>
      <c r="BL400" s="43">
        <f>VLOOKUP(Categorized!BF276,Rules!$F$158:$H$159,3,0)</f>
        <v>30</v>
      </c>
      <c r="BM400" s="43">
        <f>VLOOKUP(Categorized!BG276,Rules!$F$160:$H$161,3,0)</f>
        <v>30</v>
      </c>
      <c r="BN400" s="43">
        <f>VLOOKUP(Categorized!BH276,Rules!$F$162:$H$163,3,0)</f>
        <v>90</v>
      </c>
      <c r="BO400" s="43">
        <f>VLOOKUP(Categorized!BI276,Rules!$F$164:$H$165,3,0)</f>
        <v>30</v>
      </c>
      <c r="BP400" s="43">
        <f>VLOOKUP(Categorized!BJ276,Rules!$F$166:$H$167,3,0)</f>
        <v>90</v>
      </c>
      <c r="BQ400" s="43">
        <f>VLOOKUP(Categorized!BK276,Rules!$F$168:$H$169,3,0)</f>
        <v>30</v>
      </c>
      <c r="BR400" s="43">
        <f>VLOOKUP(Categorized!BL276,Rules!$F$170:$H$171,3,0)</f>
        <v>30</v>
      </c>
      <c r="BS400" s="43">
        <f>VLOOKUP(Categorized!BM276,Rules!$F$172:$H$173,3,0)</f>
        <v>30</v>
      </c>
      <c r="BT400" s="43">
        <f>VLOOKUP(Categorized!BN276,Rules!$F$174:$H$175,3,0)</f>
        <v>30</v>
      </c>
      <c r="BU400" s="43">
        <f>VLOOKUP(Categorized!BO276,Rules!$F$176:$H$177,3,0)</f>
        <v>95</v>
      </c>
      <c r="BV400" s="43">
        <f>VLOOKUP(Categorized!BP276,Rules!$F$178:$H$179,3,0)</f>
        <v>30</v>
      </c>
      <c r="BW400" s="43">
        <f>VLOOKUP(Categorized!BQ276,Rules!$F$180:$H$181,3,0)</f>
        <v>30</v>
      </c>
      <c r="BX400" s="43">
        <f>VLOOKUP(Categorized!BR276,Rules!$F$182:$H$183,3,0)</f>
        <v>30</v>
      </c>
      <c r="BY400" s="255">
        <f t="array" ref="BY400">MMULT(BD400:BX400,Rules!$O$60:$O$80)</f>
        <v>42.79490219324245</v>
      </c>
      <c r="BZ400" s="43">
        <f>VLOOKUP(Categorized!BS276,Rules!$F$184:$H$185,3,0)</f>
        <v>30</v>
      </c>
      <c r="CA400" s="43">
        <f>VLOOKUP(Categorized!BT276,Rules!$F$186:$H$187,3,0)</f>
        <v>90</v>
      </c>
      <c r="CB400" s="43">
        <f>VLOOKUP(Categorized!BU276,Rules!$F$188:$H$189,3,0)</f>
        <v>30</v>
      </c>
      <c r="CC400" s="43">
        <f>VLOOKUP(Categorized!BV276,Rules!$F$190:$H$191,3,0)</f>
        <v>90</v>
      </c>
      <c r="CD400" s="43">
        <f>VLOOKUP(Categorized!BW276,Rules!$F$192:$H$193,3,0)</f>
        <v>30</v>
      </c>
      <c r="CE400" s="255">
        <f t="array" ref="CE400">MMULT(BZ400:CD400,Rules!$O$83:$O$87)</f>
        <v>54</v>
      </c>
      <c r="CF400" s="28">
        <v>0</v>
      </c>
      <c r="CG400" s="46">
        <v>0</v>
      </c>
      <c r="CH400" s="322">
        <v>1</v>
      </c>
      <c r="CI400" s="322">
        <v>4</v>
      </c>
      <c r="CJ400" s="322">
        <v>1</v>
      </c>
      <c r="CK400" s="43">
        <f>VLOOKUP(Categorized!CC276,Rules!$F$231:$H$234,3,0)</f>
        <v>20</v>
      </c>
      <c r="CL400" s="43">
        <f>VLOOKUP(Categorized!CD276,Rules!$F$235:$H$237,3,0)</f>
        <v>50</v>
      </c>
      <c r="CM400" s="43">
        <f>VLOOKUP(Categorized!CE276,Rules!$F$238:$H$241,3,0)</f>
        <v>40</v>
      </c>
      <c r="CN400" s="393" t="e" cm="1">
        <f t="array" ref="CN400">MMULT(CK400:CM400,Rules!$O$92:$O$93)</f>
        <v>#VALUE!</v>
      </c>
      <c r="CO400" s="397" t="e">
        <f t="shared" si="50"/>
        <v>#VALUE!</v>
      </c>
      <c r="CP400" s="397" t="e">
        <f t="shared" si="51"/>
        <v>#VALUE!</v>
      </c>
      <c r="CQ400" s="424" t="str">
        <f t="shared" si="54"/>
        <v>10</v>
      </c>
    </row>
    <row r="401" spans="1:95" ht="18.5" hidden="1">
      <c r="A401" s="58">
        <v>2021</v>
      </c>
      <c r="B401" s="39" t="s">
        <v>210</v>
      </c>
      <c r="C401" s="431">
        <v>44510.353253182897</v>
      </c>
      <c r="D401" s="431">
        <v>44511.424293935197</v>
      </c>
      <c r="E401" s="405">
        <v>60008</v>
      </c>
      <c r="F401" s="426">
        <f t="shared" si="48"/>
        <v>0</v>
      </c>
      <c r="G401" s="426">
        <f t="shared" si="55"/>
        <v>0</v>
      </c>
      <c r="H401" s="428">
        <f t="shared" si="49"/>
        <v>1</v>
      </c>
      <c r="I401" s="428">
        <f t="shared" si="52"/>
        <v>0</v>
      </c>
      <c r="J401" s="428">
        <f t="shared" si="53"/>
        <v>0</v>
      </c>
      <c r="K401" s="42">
        <f>VLOOKUP(Categorized!F163,Rules!$F$4:$H$7,3,0)</f>
        <v>90</v>
      </c>
      <c r="L401" s="43">
        <f>VLOOKUP(Categorized!G163,Rules!$F$8:$H$9,3,0)</f>
        <v>90</v>
      </c>
      <c r="M401" s="43">
        <f>VLOOKUP(Categorized!H163,Rules!$F$10:$H$12,3,0)</f>
        <v>60</v>
      </c>
      <c r="N401" s="43">
        <f>VLOOKUP(Categorized!I163,Rules!$F$13:$H$16,3,0)</f>
        <v>95</v>
      </c>
      <c r="O401" s="43">
        <f>VLOOKUP(Categorized!K163,Rules!$F$20:$H$27,3,0)</f>
        <v>60</v>
      </c>
      <c r="P401" s="43">
        <f>VLOOKUP(Categorized!M163,Rules!$F$29:$H$31,3,0)</f>
        <v>60</v>
      </c>
      <c r="Q401" s="255" t="e">
        <f t="array" ref="Q401">MMULT(K401:P401,Rules!$O$4:$O$11)</f>
        <v>#VALUE!</v>
      </c>
      <c r="R401" s="43">
        <f>VLOOKUP(Categorized!N163,Rules!$F$32:$H$33,3,0)</f>
        <v>90</v>
      </c>
      <c r="S401" s="43">
        <f>VLOOKUP(Categorized!O163,Rules!$F$34:$H$40,3,0)</f>
        <v>80</v>
      </c>
      <c r="T401" s="43">
        <f>VLOOKUP(Categorized!P163,Rules!$F$41:$H$42,3,0)</f>
        <v>30</v>
      </c>
      <c r="U401" s="43">
        <f>VLOOKUP(Categorized!R163,Rules!$F$47:$H$51,3,0)</f>
        <v>30</v>
      </c>
      <c r="V401" s="43">
        <f>VLOOKUP(Categorized!S163,Rules!$F$52:$H$56,3,0)</f>
        <v>30</v>
      </c>
      <c r="W401" s="43">
        <f>VLOOKUP(Categorized!T163,Rules!$F$57:$H$58,3,0)</f>
        <v>30</v>
      </c>
      <c r="X401" s="255" t="e">
        <f t="array" ref="X401">MMULT(R401:W401,Rules!$O$14:$O$20)</f>
        <v>#VALUE!</v>
      </c>
      <c r="Y401" s="43">
        <f>VLOOKUP(Categorized!U163,Rules!$F$59:$H$60,3,0)</f>
        <v>80</v>
      </c>
      <c r="Z401" s="43">
        <f>VLOOKUP(Categorized!V163,Rules!$F$61:$H$62,3,0)</f>
        <v>20</v>
      </c>
      <c r="AA401" s="43">
        <f>VLOOKUP(Categorized!W163,Rules!$F$63:$H$64,3,0)</f>
        <v>80</v>
      </c>
      <c r="AB401" s="43">
        <f>VLOOKUP(Categorized!X163,Rules!$F$65:$H$66,3,0)</f>
        <v>20</v>
      </c>
      <c r="AC401" s="255">
        <f t="array" ref="AC401">MMULT(Y401:AB401,Rules!$O$23:$O$26)</f>
        <v>46.666666666666664</v>
      </c>
      <c r="AD401" s="43">
        <f>VLOOKUP(Categorized!Y163,Rules!$F$67:$H$68,3,0)</f>
        <v>70</v>
      </c>
      <c r="AE401" s="43">
        <f>VLOOKUP(Categorized!Z163,Rules!$F$69:$H$70,3,0)</f>
        <v>80</v>
      </c>
      <c r="AF401" s="43">
        <f>VLOOKUP(Categorized!AA163,Rules!$F$71:$H$72,3,0)</f>
        <v>80</v>
      </c>
      <c r="AG401" s="43">
        <f>VLOOKUP(Categorized!AB163,Rules!$F$73:$H$74,3,0)</f>
        <v>60</v>
      </c>
      <c r="AH401" s="255">
        <f t="array" ref="AH401">MMULT(AD401:AG401,Rules!$O$29:$O$32)</f>
        <v>73.174603174603163</v>
      </c>
      <c r="AI401" s="43">
        <f>VLOOKUP(Categorized!AC163,Rules!$F$75:$H$76,3,0)</f>
        <v>80</v>
      </c>
      <c r="AJ401" s="43">
        <f>VLOOKUP(Categorized!AD163,Rules!$F$77:$H$78,3,0)</f>
        <v>50</v>
      </c>
      <c r="AK401" s="43">
        <f>VLOOKUP(Categorized!AE163,Rules!$F$79:$H$84,3,0)</f>
        <v>80</v>
      </c>
      <c r="AL401" s="43">
        <f>VLOOKUP(Categorized!AF163,Rules!$F$85:$H$89,3,0)</f>
        <v>80</v>
      </c>
      <c r="AM401" s="43">
        <f>VLOOKUP(Categorized!AG163,Rules!$F$90:$H$92,3,0)</f>
        <v>30</v>
      </c>
      <c r="AN401" s="43">
        <f>VLOOKUP(Categorized!AH163,Rules!$F$93:$H$96,3,0)</f>
        <v>30</v>
      </c>
      <c r="AO401" s="43">
        <f>VLOOKUP(Categorized!AI163,Rules!$F$97:$H$100,3,0)</f>
        <v>50</v>
      </c>
      <c r="AP401" s="43">
        <f>VLOOKUP(Categorized!AJ163,Rules!$F$101:$H$102,3,0)</f>
        <v>30</v>
      </c>
      <c r="AQ401" s="43">
        <f>VLOOKUP(Categorized!AM163,Rules!$F$110:$H$113,3,0)</f>
        <v>70</v>
      </c>
      <c r="AR401" s="255" t="e">
        <f t="array" ref="AR401">MMULT(AI401:AQ401,Rules!$O$35:$O$45)</f>
        <v>#VALUE!</v>
      </c>
      <c r="AS401" s="44">
        <f>VLOOKUP(Categorized!AN163,Rules!$F$114:$H$116,3,0)</f>
        <v>30</v>
      </c>
      <c r="AT401" s="44">
        <f>VLOOKUP(Categorized!AO163,Rules!$F$117:$H$119,3,0)</f>
        <v>30</v>
      </c>
      <c r="AU401" s="44">
        <f>VLOOKUP(Categorized!AP163,Rules!$F$120:$H$122,3,0)</f>
        <v>30</v>
      </c>
      <c r="AV401" s="44">
        <f>VLOOKUP(Categorized!AQ163,Rules!$F$123:$H$124,3,0)</f>
        <v>30</v>
      </c>
      <c r="AW401" s="44">
        <f>VLOOKUP(Categorized!AR163,Rules!$F$125:$H$127,3,0)</f>
        <v>50</v>
      </c>
      <c r="AX401" s="44">
        <f>VLOOKUP(Categorized!AS163,Rules!$F$128:$H$130,3,0)</f>
        <v>30</v>
      </c>
      <c r="AY401" s="43">
        <f>VLOOKUP(Categorized!AT163,Rules!$F$131:$H$133,3,0)</f>
        <v>30</v>
      </c>
      <c r="AZ401" s="44">
        <f>VLOOKUP(Categorized!AU163,Rules!$F$134:$H$136,3,0)</f>
        <v>30</v>
      </c>
      <c r="BA401" s="44">
        <f>VLOOKUP(Categorized!AV163,Rules!$F$134:$H$136,3,0)</f>
        <v>30</v>
      </c>
      <c r="BB401" s="44">
        <f>VLOOKUP(Categorized!AW163,Rules!$F$139:$H$141,3,0)</f>
        <v>45</v>
      </c>
      <c r="BC401" s="256">
        <f t="array" ref="BC401">MMULT(AS401:BB401,Rules!$O$48:$O$57)</f>
        <v>33.509202453987733</v>
      </c>
      <c r="BD401" s="43">
        <f>VLOOKUP(Categorized!AX163,Rules!$F$142:$H$143,3,0)</f>
        <v>30</v>
      </c>
      <c r="BE401" s="43">
        <f>VLOOKUP(Categorized!AY163,Rules!$F$144:$H$145,3,0)</f>
        <v>90</v>
      </c>
      <c r="BF401" s="43">
        <f>VLOOKUP(Categorized!AZ163,Rules!$F$146:$H$147,3,0)</f>
        <v>30</v>
      </c>
      <c r="BG401" s="43">
        <f>VLOOKUP(Categorized!BA163,Rules!$F$148:$H$149,3,0)</f>
        <v>30</v>
      </c>
      <c r="BH401" s="43">
        <f>VLOOKUP(Categorized!BB163,Rules!$F$150:$H$151,3,0)</f>
        <v>30</v>
      </c>
      <c r="BI401" s="43">
        <f>VLOOKUP(Categorized!BC163,Rules!$F$152:$H$153,3,0)</f>
        <v>30</v>
      </c>
      <c r="BJ401" s="43">
        <f>VLOOKUP(Categorized!BD163,Rules!$F$154:$H$155,3,0)</f>
        <v>90</v>
      </c>
      <c r="BK401" s="43">
        <f>VLOOKUP(Categorized!BE163,Rules!$F$156:$H$157,3,0)</f>
        <v>30</v>
      </c>
      <c r="BL401" s="43">
        <f>VLOOKUP(Categorized!BF163,Rules!$F$158:$H$159,3,0)</f>
        <v>30</v>
      </c>
      <c r="BM401" s="43">
        <f>VLOOKUP(Categorized!BG163,Rules!$F$160:$H$161,3,0)</f>
        <v>30</v>
      </c>
      <c r="BN401" s="43">
        <f>VLOOKUP(Categorized!BH163,Rules!$F$162:$H$163,3,0)</f>
        <v>30</v>
      </c>
      <c r="BO401" s="43">
        <f>VLOOKUP(Categorized!BI163,Rules!$F$164:$H$165,3,0)</f>
        <v>90</v>
      </c>
      <c r="BP401" s="43">
        <f>VLOOKUP(Categorized!BJ163,Rules!$F$166:$H$167,3,0)</f>
        <v>90</v>
      </c>
      <c r="BQ401" s="43">
        <f>VLOOKUP(Categorized!BK163,Rules!$F$168:$H$169,3,0)</f>
        <v>30</v>
      </c>
      <c r="BR401" s="43">
        <f>VLOOKUP(Categorized!BL163,Rules!$F$170:$H$171,3,0)</f>
        <v>30</v>
      </c>
      <c r="BS401" s="43">
        <f>VLOOKUP(Categorized!BM163,Rules!$F$172:$H$173,3,0)</f>
        <v>30</v>
      </c>
      <c r="BT401" s="43">
        <f>VLOOKUP(Categorized!BN163,Rules!$F$174:$H$175,3,0)</f>
        <v>30</v>
      </c>
      <c r="BU401" s="43">
        <f>VLOOKUP(Categorized!BO163,Rules!$F$176:$H$177,3,0)</f>
        <v>30</v>
      </c>
      <c r="BV401" s="43">
        <f>VLOOKUP(Categorized!BP163,Rules!$F$178:$H$179,3,0)</f>
        <v>30</v>
      </c>
      <c r="BW401" s="43">
        <f>VLOOKUP(Categorized!BQ163,Rules!$F$180:$H$181,3,0)</f>
        <v>30</v>
      </c>
      <c r="BX401" s="43">
        <f>VLOOKUP(Categorized!BR163,Rules!$F$182:$H$183,3,0)</f>
        <v>30</v>
      </c>
      <c r="BY401" s="255">
        <f t="array" ref="BY401">MMULT(BD401:BX401,Rules!$O$60:$O$80)</f>
        <v>41.345583876704218</v>
      </c>
      <c r="BZ401" s="43">
        <f>VLOOKUP(Categorized!BS163,Rules!$F$184:$H$185,3,0)</f>
        <v>30</v>
      </c>
      <c r="CA401" s="43">
        <f>VLOOKUP(Categorized!BT163,Rules!$F$186:$H$187,3,0)</f>
        <v>30</v>
      </c>
      <c r="CB401" s="43">
        <f>VLOOKUP(Categorized!BU163,Rules!$F$188:$H$189,3,0)</f>
        <v>30</v>
      </c>
      <c r="CC401" s="43">
        <f>VLOOKUP(Categorized!BV163,Rules!$F$190:$H$191,3,0)</f>
        <v>30</v>
      </c>
      <c r="CD401" s="43">
        <f>VLOOKUP(Categorized!BW163,Rules!$F$192:$H$193,3,0)</f>
        <v>30</v>
      </c>
      <c r="CE401" s="255">
        <f t="array" ref="CE401">MMULT(BZ401:CD401,Rules!$O$83:$O$87)</f>
        <v>30</v>
      </c>
      <c r="CF401" s="51">
        <v>1</v>
      </c>
      <c r="CG401" s="51">
        <v>8</v>
      </c>
      <c r="CH401" s="309">
        <v>1</v>
      </c>
      <c r="CI401" s="309">
        <v>4</v>
      </c>
      <c r="CJ401" s="309">
        <v>3</v>
      </c>
      <c r="CK401" s="43">
        <f>VLOOKUP(Categorized!CC163,Rules!$F$231:$H$234,3,0)</f>
        <v>20</v>
      </c>
      <c r="CL401" s="43">
        <f>VLOOKUP(Categorized!CD163,Rules!$F$235:$H$237,3,0)</f>
        <v>95</v>
      </c>
      <c r="CM401" s="43">
        <f>VLOOKUP(Categorized!CE163,Rules!$F$238:$H$241,3,0)</f>
        <v>60</v>
      </c>
      <c r="CN401" s="393" t="e" cm="1">
        <f t="array" ref="CN401">MMULT(CK401:CM401,Rules!$O$92:$O$93)</f>
        <v>#VALUE!</v>
      </c>
      <c r="CO401" s="397" t="e">
        <f t="shared" si="50"/>
        <v>#VALUE!</v>
      </c>
      <c r="CP401" s="397" t="e">
        <f t="shared" si="51"/>
        <v>#VALUE!</v>
      </c>
      <c r="CQ401" s="424" t="str">
        <f t="shared" si="54"/>
        <v>10</v>
      </c>
    </row>
    <row r="402" spans="1:95" ht="18.5" hidden="1">
      <c r="A402" s="68">
        <v>2022</v>
      </c>
      <c r="B402" s="39" t="s">
        <v>364</v>
      </c>
      <c r="C402" s="431">
        <v>44662.899833206</v>
      </c>
      <c r="D402" s="431">
        <v>44664.525184791702</v>
      </c>
      <c r="E402" s="410">
        <v>60008</v>
      </c>
      <c r="F402" s="426">
        <f>IF(H402&gt;=2,C402-C401,0)</f>
        <v>152.54658002310316</v>
      </c>
      <c r="G402" s="426">
        <f>IF(H402&gt;1,F402+G401,0)</f>
        <v>152.54658002310316</v>
      </c>
      <c r="H402" s="428">
        <f>IF(E402=E401,H401+1,1)</f>
        <v>2</v>
      </c>
      <c r="I402" s="428">
        <f t="shared" si="52"/>
        <v>76.27329001155158</v>
      </c>
      <c r="J402" s="428">
        <f t="shared" si="53"/>
        <v>3</v>
      </c>
      <c r="K402" s="42">
        <f>VLOOKUP(Categorized!F317,Rules!$F$4:$H$7,3,0)</f>
        <v>90</v>
      </c>
      <c r="L402" s="43">
        <f>VLOOKUP(Categorized!G317,Rules!$F$8:$H$9,3,0)</f>
        <v>90</v>
      </c>
      <c r="M402" s="43">
        <f>VLOOKUP(Categorized!H317,Rules!$F$10:$H$12,3,0)</f>
        <v>60</v>
      </c>
      <c r="N402" s="43">
        <f>VLOOKUP(Categorized!I317,Rules!$F$13:$H$16,3,0)</f>
        <v>95</v>
      </c>
      <c r="O402" s="43">
        <f>VLOOKUP(Categorized!K317,Rules!$F$20:$H$27,3,0)</f>
        <v>60</v>
      </c>
      <c r="P402" s="43">
        <f>VLOOKUP(Categorized!M317,Rules!$F$29:$H$31,3,0)</f>
        <v>60</v>
      </c>
      <c r="Q402" s="255" t="e">
        <f t="array" ref="Q402">MMULT(K402:P402,Rules!$O$4:$O$11)</f>
        <v>#VALUE!</v>
      </c>
      <c r="R402" s="43">
        <f>VLOOKUP(Categorized!N317,Rules!$F$32:$H$33,3,0)</f>
        <v>60</v>
      </c>
      <c r="S402" s="43">
        <f>VLOOKUP(Categorized!O317,Rules!$F$34:$H$40,3,0)</f>
        <v>90</v>
      </c>
      <c r="T402" s="43">
        <f>VLOOKUP(Categorized!P317,Rules!$F$41:$H$42,3,0)</f>
        <v>30</v>
      </c>
      <c r="U402" s="43">
        <f>VLOOKUP(Categorized!R317,Rules!$F$47:$H$51,3,0)</f>
        <v>50</v>
      </c>
      <c r="V402" s="43">
        <f>VLOOKUP(Categorized!S317,Rules!$F$52:$H$56,3,0)</f>
        <v>30</v>
      </c>
      <c r="W402" s="43">
        <f>VLOOKUP(Categorized!T317,Rules!$F$57:$H$58,3,0)</f>
        <v>80</v>
      </c>
      <c r="X402" s="255" t="e">
        <f t="array" ref="X402">MMULT(R402:W402,Rules!$O$14:$O$20)</f>
        <v>#VALUE!</v>
      </c>
      <c r="Y402" s="43">
        <f>VLOOKUP(Categorized!U317,Rules!$F$59:$H$60,3,0)</f>
        <v>80</v>
      </c>
      <c r="Z402" s="43">
        <f>VLOOKUP(Categorized!V317,Rules!$F$61:$H$62,3,0)</f>
        <v>80</v>
      </c>
      <c r="AA402" s="43">
        <f>VLOOKUP(Categorized!W317,Rules!$F$63:$H$64,3,0)</f>
        <v>80</v>
      </c>
      <c r="AB402" s="43">
        <f>VLOOKUP(Categorized!X317,Rules!$F$65:$H$66,3,0)</f>
        <v>20</v>
      </c>
      <c r="AC402" s="255">
        <f t="array" ref="AC402">MMULT(Y402:AB402,Rules!$O$23:$O$26)</f>
        <v>64.444444444444443</v>
      </c>
      <c r="AD402" s="43">
        <f>VLOOKUP(Categorized!Y317,Rules!$F$67:$H$68,3,0)</f>
        <v>70</v>
      </c>
      <c r="AE402" s="43">
        <f>VLOOKUP(Categorized!Z317,Rules!$F$69:$H$70,3,0)</f>
        <v>80</v>
      </c>
      <c r="AF402" s="43">
        <f>VLOOKUP(Categorized!AA317,Rules!$F$71:$H$72,3,0)</f>
        <v>80</v>
      </c>
      <c r="AG402" s="43">
        <f>VLOOKUP(Categorized!AB317,Rules!$F$73:$H$74,3,0)</f>
        <v>60</v>
      </c>
      <c r="AH402" s="255">
        <f t="array" ref="AH402">MMULT(AD402:AG402,Rules!$O$29:$O$32)</f>
        <v>73.174603174603163</v>
      </c>
      <c r="AI402" s="43">
        <f>VLOOKUP(Categorized!AC317,Rules!$F$75:$H$76,3,0)</f>
        <v>30</v>
      </c>
      <c r="AJ402" s="43">
        <f>VLOOKUP(Categorized!AD317,Rules!$F$77:$H$78,3,0)</f>
        <v>50</v>
      </c>
      <c r="AK402" s="43">
        <f>VLOOKUP(Categorized!AE317,Rules!$F$79:$H$84,3,0)</f>
        <v>80</v>
      </c>
      <c r="AL402" s="43">
        <f>VLOOKUP(Categorized!AF317,Rules!$F$85:$H$89,3,0)</f>
        <v>30</v>
      </c>
      <c r="AM402" s="43">
        <f>VLOOKUP(Categorized!AG317,Rules!$F$90:$H$92,3,0)</f>
        <v>30</v>
      </c>
      <c r="AN402" s="43">
        <f>VLOOKUP(Categorized!AH317,Rules!$F$93:$H$96,3,0)</f>
        <v>30</v>
      </c>
      <c r="AO402" s="43">
        <f>VLOOKUP(Categorized!AI317,Rules!$F$97:$H$100,3,0)</f>
        <v>30</v>
      </c>
      <c r="AP402" s="43">
        <f>VLOOKUP(Categorized!AJ317,Rules!$F$101:$H$102,3,0)</f>
        <v>30</v>
      </c>
      <c r="AQ402" s="43">
        <f>VLOOKUP(Categorized!AM317,Rules!$F$110:$H$113,3,0)</f>
        <v>30</v>
      </c>
      <c r="AR402" s="255" t="e">
        <f t="array" ref="AR402">MMULT(AI402:AQ402,Rules!$O$35:$O$45)</f>
        <v>#VALUE!</v>
      </c>
      <c r="AS402" s="44">
        <f>VLOOKUP(Categorized!AN317,Rules!$F$114:$H$116,3,0)</f>
        <v>90</v>
      </c>
      <c r="AT402" s="44">
        <f>VLOOKUP(Categorized!AO317,Rules!$F$117:$H$119,3,0)</f>
        <v>90</v>
      </c>
      <c r="AU402" s="44">
        <f>VLOOKUP(Categorized!AP317,Rules!$F$120:$H$122,3,0)</f>
        <v>30</v>
      </c>
      <c r="AV402" s="44">
        <f>VLOOKUP(Categorized!AQ317,Rules!$F$123:$H$124,3,0)</f>
        <v>30</v>
      </c>
      <c r="AW402" s="44">
        <f>VLOOKUP(Categorized!AR317,Rules!$F$125:$H$127,3,0)</f>
        <v>50</v>
      </c>
      <c r="AX402" s="44">
        <f>VLOOKUP(Categorized!AS317,Rules!$F$128:$H$130,3,0)</f>
        <v>90</v>
      </c>
      <c r="AY402" s="43">
        <f>VLOOKUP(Categorized!AT317,Rules!$F$131:$H$133,3,0)</f>
        <v>70</v>
      </c>
      <c r="AZ402" s="44">
        <f>VLOOKUP(Categorized!AU317,Rules!$F$134:$H$136,3,0)</f>
        <v>70</v>
      </c>
      <c r="BA402" s="44">
        <f>VLOOKUP(Categorized!AV317,Rules!$F$134:$H$136,3,0)</f>
        <v>30</v>
      </c>
      <c r="BB402" s="44">
        <f>VLOOKUP(Categorized!AW317,Rules!$F$139:$H$141,3,0)</f>
        <v>45</v>
      </c>
      <c r="BC402" s="256">
        <f t="array" ref="BC402">MMULT(AS402:BB402,Rules!$O$48:$O$57)</f>
        <v>58.613496932515339</v>
      </c>
      <c r="BD402" s="43">
        <f>VLOOKUP(Categorized!AX317,Rules!$F$142:$H$143,3,0)</f>
        <v>30</v>
      </c>
      <c r="BE402" s="43">
        <f>VLOOKUP(Categorized!AY317,Rules!$F$144:$H$145,3,0)</f>
        <v>90</v>
      </c>
      <c r="BF402" s="43">
        <f>VLOOKUP(Categorized!AZ317,Rules!$F$146:$H$147,3,0)</f>
        <v>30</v>
      </c>
      <c r="BG402" s="43">
        <f>VLOOKUP(Categorized!BA317,Rules!$F$148:$H$149,3,0)</f>
        <v>30</v>
      </c>
      <c r="BH402" s="43">
        <f>VLOOKUP(Categorized!BB317,Rules!$F$150:$H$151,3,0)</f>
        <v>30</v>
      </c>
      <c r="BI402" s="43">
        <f>VLOOKUP(Categorized!BC317,Rules!$F$152:$H$153,3,0)</f>
        <v>30</v>
      </c>
      <c r="BJ402" s="43">
        <f>VLOOKUP(Categorized!BD317,Rules!$F$154:$H$155,3,0)</f>
        <v>90</v>
      </c>
      <c r="BK402" s="43">
        <f>VLOOKUP(Categorized!BE317,Rules!$F$156:$H$157,3,0)</f>
        <v>30</v>
      </c>
      <c r="BL402" s="43">
        <f>VLOOKUP(Categorized!BF317,Rules!$F$158:$H$159,3,0)</f>
        <v>30</v>
      </c>
      <c r="BM402" s="43">
        <f>VLOOKUP(Categorized!BG317,Rules!$F$160:$H$161,3,0)</f>
        <v>30</v>
      </c>
      <c r="BN402" s="43">
        <f>VLOOKUP(Categorized!BH317,Rules!$F$162:$H$163,3,0)</f>
        <v>30</v>
      </c>
      <c r="BO402" s="43">
        <f>VLOOKUP(Categorized!BI317,Rules!$F$164:$H$165,3,0)</f>
        <v>90</v>
      </c>
      <c r="BP402" s="43">
        <f>VLOOKUP(Categorized!BJ317,Rules!$F$166:$H$167,3,0)</f>
        <v>90</v>
      </c>
      <c r="BQ402" s="43">
        <f>VLOOKUP(Categorized!BK317,Rules!$F$168:$H$169,3,0)</f>
        <v>30</v>
      </c>
      <c r="BR402" s="43">
        <f>VLOOKUP(Categorized!BL317,Rules!$F$170:$H$171,3,0)</f>
        <v>30</v>
      </c>
      <c r="BS402" s="43">
        <f>VLOOKUP(Categorized!BM317,Rules!$F$172:$H$173,3,0)</f>
        <v>30</v>
      </c>
      <c r="BT402" s="43">
        <f>VLOOKUP(Categorized!BN317,Rules!$F$174:$H$175,3,0)</f>
        <v>30</v>
      </c>
      <c r="BU402" s="43">
        <f>VLOOKUP(Categorized!BO317,Rules!$F$176:$H$177,3,0)</f>
        <v>95</v>
      </c>
      <c r="BV402" s="43">
        <f>VLOOKUP(Categorized!BP317,Rules!$F$178:$H$179,3,0)</f>
        <v>30</v>
      </c>
      <c r="BW402" s="43">
        <f>VLOOKUP(Categorized!BQ317,Rules!$F$180:$H$181,3,0)</f>
        <v>30</v>
      </c>
      <c r="BX402" s="43">
        <f>VLOOKUP(Categorized!BR317,Rules!$F$182:$H$183,3,0)</f>
        <v>30</v>
      </c>
      <c r="BY402" s="255">
        <f t="array" ref="BY402">MMULT(BD402:BX402,Rules!$O$60:$O$80)</f>
        <v>44.928867812685247</v>
      </c>
      <c r="BZ402" s="43">
        <f>VLOOKUP(Categorized!BS317,Rules!$F$184:$H$185,3,0)</f>
        <v>30</v>
      </c>
      <c r="CA402" s="43">
        <f>VLOOKUP(Categorized!BT317,Rules!$F$186:$H$187,3,0)</f>
        <v>30</v>
      </c>
      <c r="CB402" s="43">
        <f>VLOOKUP(Categorized!BU317,Rules!$F$188:$H$189,3,0)</f>
        <v>30</v>
      </c>
      <c r="CC402" s="43">
        <f>VLOOKUP(Categorized!BV317,Rules!$F$190:$H$191,3,0)</f>
        <v>30</v>
      </c>
      <c r="CD402" s="43">
        <f>VLOOKUP(Categorized!BW317,Rules!$F$192:$H$193,3,0)</f>
        <v>30</v>
      </c>
      <c r="CE402" s="255">
        <f t="array" ref="CE402">MMULT(BZ402:CD402,Rules!$O$83:$O$87)</f>
        <v>30</v>
      </c>
      <c r="CF402" s="50">
        <v>1</v>
      </c>
      <c r="CG402" s="51">
        <v>5</v>
      </c>
      <c r="CH402" s="309">
        <v>1</v>
      </c>
      <c r="CI402" s="309">
        <v>3</v>
      </c>
      <c r="CJ402" s="309">
        <v>3</v>
      </c>
      <c r="CK402" s="43">
        <f>VLOOKUP(Categorized!CC317,Rules!$F$231:$H$234,3,0)</f>
        <v>20</v>
      </c>
      <c r="CL402" s="43">
        <f>VLOOKUP(Categorized!CD317,Rules!$F$235:$H$237,3,0)</f>
        <v>95</v>
      </c>
      <c r="CM402" s="43">
        <f>VLOOKUP(Categorized!CE317,Rules!$F$238:$H$241,3,0)</f>
        <v>40</v>
      </c>
      <c r="CN402" s="393" t="e" cm="1">
        <f t="array" ref="CN402">MMULT(CK402:CM402,Rules!$O$92:$O$93)</f>
        <v>#VALUE!</v>
      </c>
      <c r="CO402" s="397" t="e">
        <f t="shared" si="50"/>
        <v>#VALUE!</v>
      </c>
      <c r="CP402" s="397" t="e">
        <f t="shared" si="51"/>
        <v>#VALUE!</v>
      </c>
      <c r="CQ402" s="424" t="str">
        <f t="shared" si="54"/>
        <v>23</v>
      </c>
    </row>
    <row r="403" spans="1:95" ht="18.5" hidden="1">
      <c r="A403" s="68">
        <v>2022</v>
      </c>
      <c r="B403" s="39" t="s">
        <v>365</v>
      </c>
      <c r="C403" s="431">
        <v>44712.507477615698</v>
      </c>
      <c r="D403" s="431">
        <v>44715.461889803199</v>
      </c>
      <c r="E403" s="410">
        <v>60008</v>
      </c>
      <c r="F403" s="426">
        <f t="shared" si="48"/>
        <v>49.607644409697969</v>
      </c>
      <c r="G403" s="426">
        <f t="shared" si="55"/>
        <v>202.15422443280113</v>
      </c>
      <c r="H403" s="428">
        <f t="shared" si="49"/>
        <v>3</v>
      </c>
      <c r="I403" s="428">
        <f t="shared" si="52"/>
        <v>67.384741477600372</v>
      </c>
      <c r="J403" s="428">
        <f t="shared" si="53"/>
        <v>3</v>
      </c>
      <c r="K403" s="42">
        <f>VLOOKUP(Categorized!F318,Rules!$F$4:$H$7,3,0)</f>
        <v>90</v>
      </c>
      <c r="L403" s="43">
        <f>VLOOKUP(Categorized!G318,Rules!$F$8:$H$9,3,0)</f>
        <v>90</v>
      </c>
      <c r="M403" s="43">
        <f>VLOOKUP(Categorized!H318,Rules!$F$10:$H$12,3,0)</f>
        <v>60</v>
      </c>
      <c r="N403" s="43">
        <f>VLOOKUP(Categorized!I318,Rules!$F$13:$H$16,3,0)</f>
        <v>95</v>
      </c>
      <c r="O403" s="43">
        <f>VLOOKUP(Categorized!K318,Rules!$F$20:$H$27,3,0)</f>
        <v>60</v>
      </c>
      <c r="P403" s="43">
        <f>VLOOKUP(Categorized!M318,Rules!$F$29:$H$31,3,0)</f>
        <v>60</v>
      </c>
      <c r="Q403" s="255" t="e">
        <f t="array" ref="Q403">MMULT(K403:P403,Rules!$O$4:$O$11)</f>
        <v>#VALUE!</v>
      </c>
      <c r="R403" s="43">
        <f>VLOOKUP(Categorized!N318,Rules!$F$32:$H$33,3,0)</f>
        <v>60</v>
      </c>
      <c r="S403" s="43">
        <f>VLOOKUP(Categorized!O318,Rules!$F$34:$H$40,3,0)</f>
        <v>90</v>
      </c>
      <c r="T403" s="43">
        <f>VLOOKUP(Categorized!P318,Rules!$F$41:$H$42,3,0)</f>
        <v>30</v>
      </c>
      <c r="U403" s="43">
        <f>VLOOKUP(Categorized!R318,Rules!$F$47:$H$51,3,0)</f>
        <v>70</v>
      </c>
      <c r="V403" s="43">
        <f>VLOOKUP(Categorized!S318,Rules!$F$52:$H$56,3,0)</f>
        <v>30</v>
      </c>
      <c r="W403" s="43">
        <f>VLOOKUP(Categorized!T318,Rules!$F$57:$H$58,3,0)</f>
        <v>30</v>
      </c>
      <c r="X403" s="255" t="e">
        <f t="array" ref="X403">MMULT(R403:W403,Rules!$O$14:$O$20)</f>
        <v>#VALUE!</v>
      </c>
      <c r="Y403" s="43">
        <f>VLOOKUP(Categorized!U318,Rules!$F$59:$H$60,3,0)</f>
        <v>80</v>
      </c>
      <c r="Z403" s="43">
        <f>VLOOKUP(Categorized!V318,Rules!$F$61:$H$62,3,0)</f>
        <v>80</v>
      </c>
      <c r="AA403" s="43">
        <f>VLOOKUP(Categorized!W318,Rules!$F$63:$H$64,3,0)</f>
        <v>80</v>
      </c>
      <c r="AB403" s="43">
        <f>VLOOKUP(Categorized!X318,Rules!$F$65:$H$66,3,0)</f>
        <v>20</v>
      </c>
      <c r="AC403" s="255">
        <f t="array" ref="AC403">MMULT(Y403:AB403,Rules!$O$23:$O$26)</f>
        <v>64.444444444444443</v>
      </c>
      <c r="AD403" s="43">
        <f>VLOOKUP(Categorized!Y318,Rules!$F$67:$H$68,3,0)</f>
        <v>70</v>
      </c>
      <c r="AE403" s="43">
        <f>VLOOKUP(Categorized!Z318,Rules!$F$69:$H$70,3,0)</f>
        <v>80</v>
      </c>
      <c r="AF403" s="43">
        <f>VLOOKUP(Categorized!AA318,Rules!$F$71:$H$72,3,0)</f>
        <v>80</v>
      </c>
      <c r="AG403" s="43">
        <f>VLOOKUP(Categorized!AB318,Rules!$F$73:$H$74,3,0)</f>
        <v>60</v>
      </c>
      <c r="AH403" s="255">
        <f t="array" ref="AH403">MMULT(AD403:AG403,Rules!$O$29:$O$32)</f>
        <v>73.174603174603163</v>
      </c>
      <c r="AI403" s="43">
        <f>VLOOKUP(Categorized!AC318,Rules!$F$75:$H$76,3,0)</f>
        <v>80</v>
      </c>
      <c r="AJ403" s="43">
        <f>VLOOKUP(Categorized!AD318,Rules!$F$77:$H$78,3,0)</f>
        <v>50</v>
      </c>
      <c r="AK403" s="43">
        <f>VLOOKUP(Categorized!AE318,Rules!$F$79:$H$84,3,0)</f>
        <v>30</v>
      </c>
      <c r="AL403" s="43">
        <f>VLOOKUP(Categorized!AF318,Rules!$F$85:$H$89,3,0)</f>
        <v>50</v>
      </c>
      <c r="AM403" s="43">
        <f>VLOOKUP(Categorized!AG318,Rules!$F$90:$H$92,3,0)</f>
        <v>30</v>
      </c>
      <c r="AN403" s="43">
        <f>VLOOKUP(Categorized!AH318,Rules!$F$93:$H$96,3,0)</f>
        <v>30</v>
      </c>
      <c r="AO403" s="43">
        <f>VLOOKUP(Categorized!AI318,Rules!$F$97:$H$100,3,0)</f>
        <v>30</v>
      </c>
      <c r="AP403" s="43">
        <f>VLOOKUP(Categorized!AJ318,Rules!$F$101:$H$102,3,0)</f>
        <v>30</v>
      </c>
      <c r="AQ403" s="43">
        <f>VLOOKUP(Categorized!AM318,Rules!$F$110:$H$113,3,0)</f>
        <v>70</v>
      </c>
      <c r="AR403" s="255" t="e">
        <f t="array" ref="AR403">MMULT(AI403:AQ403,Rules!$O$35:$O$45)</f>
        <v>#VALUE!</v>
      </c>
      <c r="AS403" s="44">
        <f>VLOOKUP(Categorized!AN318,Rules!$F$114:$H$116,3,0)</f>
        <v>90</v>
      </c>
      <c r="AT403" s="44">
        <f>VLOOKUP(Categorized!AO318,Rules!$F$117:$H$119,3,0)</f>
        <v>90</v>
      </c>
      <c r="AU403" s="44">
        <f>VLOOKUP(Categorized!AP318,Rules!$F$120:$H$122,3,0)</f>
        <v>30</v>
      </c>
      <c r="AV403" s="44">
        <f>VLOOKUP(Categorized!AQ318,Rules!$F$123:$H$124,3,0)</f>
        <v>30</v>
      </c>
      <c r="AW403" s="44">
        <f>VLOOKUP(Categorized!AR318,Rules!$F$125:$H$127,3,0)</f>
        <v>50</v>
      </c>
      <c r="AX403" s="44">
        <f>VLOOKUP(Categorized!AS318,Rules!$F$128:$H$130,3,0)</f>
        <v>30</v>
      </c>
      <c r="AY403" s="43">
        <f>VLOOKUP(Categorized!AT318,Rules!$F$131:$H$133,3,0)</f>
        <v>30</v>
      </c>
      <c r="AZ403" s="44">
        <f>VLOOKUP(Categorized!AU318,Rules!$F$134:$H$136,3,0)</f>
        <v>30</v>
      </c>
      <c r="BA403" s="44">
        <f>VLOOKUP(Categorized!AV318,Rules!$F$134:$H$136,3,0)</f>
        <v>30</v>
      </c>
      <c r="BB403" s="44">
        <f>VLOOKUP(Categorized!AW318,Rules!$F$139:$H$141,3,0)</f>
        <v>45</v>
      </c>
      <c r="BC403" s="256">
        <f t="array" ref="BC403">MMULT(AS403:BB403,Rules!$O$48:$O$57)</f>
        <v>44.036809815950917</v>
      </c>
      <c r="BD403" s="43">
        <f>VLOOKUP(Categorized!AX318,Rules!$F$142:$H$143,3,0)</f>
        <v>30</v>
      </c>
      <c r="BE403" s="43">
        <f>VLOOKUP(Categorized!AY318,Rules!$F$144:$H$145,3,0)</f>
        <v>90</v>
      </c>
      <c r="BF403" s="43">
        <f>VLOOKUP(Categorized!AZ318,Rules!$F$146:$H$147,3,0)</f>
        <v>30</v>
      </c>
      <c r="BG403" s="43">
        <f>VLOOKUP(Categorized!BA318,Rules!$F$148:$H$149,3,0)</f>
        <v>30</v>
      </c>
      <c r="BH403" s="43">
        <f>VLOOKUP(Categorized!BB318,Rules!$F$150:$H$151,3,0)</f>
        <v>30</v>
      </c>
      <c r="BI403" s="43">
        <f>VLOOKUP(Categorized!BC318,Rules!$F$152:$H$153,3,0)</f>
        <v>30</v>
      </c>
      <c r="BJ403" s="43">
        <f>VLOOKUP(Categorized!BD318,Rules!$F$154:$H$155,3,0)</f>
        <v>90</v>
      </c>
      <c r="BK403" s="43">
        <f>VLOOKUP(Categorized!BE318,Rules!$F$156:$H$157,3,0)</f>
        <v>30</v>
      </c>
      <c r="BL403" s="43">
        <f>VLOOKUP(Categorized!BF318,Rules!$F$158:$H$159,3,0)</f>
        <v>30</v>
      </c>
      <c r="BM403" s="43">
        <f>VLOOKUP(Categorized!BG318,Rules!$F$160:$H$161,3,0)</f>
        <v>30</v>
      </c>
      <c r="BN403" s="43">
        <f>VLOOKUP(Categorized!BH318,Rules!$F$162:$H$163,3,0)</f>
        <v>30</v>
      </c>
      <c r="BO403" s="43">
        <f>VLOOKUP(Categorized!BI318,Rules!$F$164:$H$165,3,0)</f>
        <v>90</v>
      </c>
      <c r="BP403" s="43">
        <f>VLOOKUP(Categorized!BJ318,Rules!$F$166:$H$167,3,0)</f>
        <v>90</v>
      </c>
      <c r="BQ403" s="43">
        <f>VLOOKUP(Categorized!BK318,Rules!$F$168:$H$169,3,0)</f>
        <v>30</v>
      </c>
      <c r="BR403" s="43">
        <f>VLOOKUP(Categorized!BL318,Rules!$F$170:$H$171,3,0)</f>
        <v>30</v>
      </c>
      <c r="BS403" s="43">
        <f>VLOOKUP(Categorized!BM318,Rules!$F$172:$H$173,3,0)</f>
        <v>30</v>
      </c>
      <c r="BT403" s="43">
        <f>VLOOKUP(Categorized!BN318,Rules!$F$174:$H$175,3,0)</f>
        <v>30</v>
      </c>
      <c r="BU403" s="43">
        <f>VLOOKUP(Categorized!BO318,Rules!$F$176:$H$177,3,0)</f>
        <v>95</v>
      </c>
      <c r="BV403" s="43">
        <f>VLOOKUP(Categorized!BP318,Rules!$F$178:$H$179,3,0)</f>
        <v>30</v>
      </c>
      <c r="BW403" s="43">
        <f>VLOOKUP(Categorized!BQ318,Rules!$F$180:$H$181,3,0)</f>
        <v>30</v>
      </c>
      <c r="BX403" s="43">
        <f>VLOOKUP(Categorized!BR318,Rules!$F$182:$H$183,3,0)</f>
        <v>30</v>
      </c>
      <c r="BY403" s="255">
        <f t="array" ref="BY403">MMULT(BD403:BX403,Rules!$O$60:$O$80)</f>
        <v>44.928867812685247</v>
      </c>
      <c r="BZ403" s="43">
        <f>VLOOKUP(Categorized!BS318,Rules!$F$184:$H$185,3,0)</f>
        <v>30</v>
      </c>
      <c r="CA403" s="43">
        <f>VLOOKUP(Categorized!BT318,Rules!$F$186:$H$187,3,0)</f>
        <v>30</v>
      </c>
      <c r="CB403" s="43">
        <f>VLOOKUP(Categorized!BU318,Rules!$F$188:$H$189,3,0)</f>
        <v>30</v>
      </c>
      <c r="CC403" s="43">
        <f>VLOOKUP(Categorized!BV318,Rules!$F$190:$H$191,3,0)</f>
        <v>30</v>
      </c>
      <c r="CD403" s="43">
        <f>VLOOKUP(Categorized!BW318,Rules!$F$192:$H$193,3,0)</f>
        <v>30</v>
      </c>
      <c r="CE403" s="255">
        <f t="array" ref="CE403">MMULT(BZ403:CD403,Rules!$O$83:$O$87)</f>
        <v>30</v>
      </c>
      <c r="CF403" s="45">
        <v>0</v>
      </c>
      <c r="CG403" s="46">
        <v>0</v>
      </c>
      <c r="CH403" s="309">
        <v>1</v>
      </c>
      <c r="CI403" s="309">
        <v>3</v>
      </c>
      <c r="CJ403" s="309">
        <v>3</v>
      </c>
      <c r="CK403" s="43">
        <f>VLOOKUP(Categorized!CC318,Rules!$F$231:$H$234,3,0)</f>
        <v>20</v>
      </c>
      <c r="CL403" s="43">
        <f>VLOOKUP(Categorized!CD318,Rules!$F$235:$H$237,3,0)</f>
        <v>95</v>
      </c>
      <c r="CM403" s="43">
        <f>VLOOKUP(Categorized!CE318,Rules!$F$238:$H$241,3,0)</f>
        <v>80</v>
      </c>
      <c r="CN403" s="393" t="e" cm="1">
        <f t="array" ref="CN403">MMULT(CK403:CM403,Rules!$O$92:$O$93)</f>
        <v>#VALUE!</v>
      </c>
      <c r="CO403" s="397" t="e">
        <f t="shared" si="50"/>
        <v>#VALUE!</v>
      </c>
      <c r="CP403" s="397" t="e">
        <f t="shared" si="51"/>
        <v>#VALUE!</v>
      </c>
      <c r="CQ403" s="424" t="str">
        <f t="shared" si="54"/>
        <v>33</v>
      </c>
    </row>
    <row r="404" spans="1:95" ht="18.5" hidden="1">
      <c r="A404" s="58">
        <v>2021</v>
      </c>
      <c r="B404" s="39" t="s">
        <v>250</v>
      </c>
      <c r="C404" s="431">
        <v>44491.634005960601</v>
      </c>
      <c r="D404" s="431">
        <v>44495.518300578697</v>
      </c>
      <c r="E404" s="403">
        <v>60260</v>
      </c>
      <c r="F404" s="426">
        <f t="shared" si="48"/>
        <v>0</v>
      </c>
      <c r="G404" s="426">
        <f t="shared" si="55"/>
        <v>0</v>
      </c>
      <c r="H404" s="428">
        <f t="shared" si="49"/>
        <v>1</v>
      </c>
      <c r="I404" s="428">
        <f t="shared" si="52"/>
        <v>0</v>
      </c>
      <c r="J404" s="428">
        <f t="shared" si="53"/>
        <v>0</v>
      </c>
      <c r="K404" s="42">
        <f>VLOOKUP(Categorized!F203,Rules!$F$4:$H$7,3,0)</f>
        <v>80</v>
      </c>
      <c r="L404" s="43">
        <f>VLOOKUP(Categorized!G203,Rules!$F$8:$H$9,3,0)</f>
        <v>60</v>
      </c>
      <c r="M404" s="43">
        <f>VLOOKUP(Categorized!H203,Rules!$F$10:$H$12,3,0)</f>
        <v>60</v>
      </c>
      <c r="N404" s="43">
        <f>VLOOKUP(Categorized!I203,Rules!$F$13:$H$16,3,0)</f>
        <v>40</v>
      </c>
      <c r="O404" s="43">
        <f>VLOOKUP(Categorized!K203,Rules!$F$20:$H$27,3,0)</f>
        <v>60</v>
      </c>
      <c r="P404" s="43">
        <f>VLOOKUP(Categorized!M203,Rules!$F$29:$H$31,3,0)</f>
        <v>70</v>
      </c>
      <c r="Q404" s="255" t="e">
        <f t="array" ref="Q404">MMULT(K404:P404,Rules!$O$4:$O$11)</f>
        <v>#VALUE!</v>
      </c>
      <c r="R404" s="43">
        <f>VLOOKUP(Categorized!N203,Rules!$F$32:$H$33,3,0)</f>
        <v>60</v>
      </c>
      <c r="S404" s="43">
        <f>VLOOKUP(Categorized!O203,Rules!$F$34:$H$40,3,0)</f>
        <v>70</v>
      </c>
      <c r="T404" s="43">
        <f>VLOOKUP(Categorized!P203,Rules!$F$41:$H$42,3,0)</f>
        <v>30</v>
      </c>
      <c r="U404" s="43">
        <f>VLOOKUP(Categorized!R203,Rules!$F$47:$H$51,3,0)</f>
        <v>30</v>
      </c>
      <c r="V404" s="43">
        <f>VLOOKUP(Categorized!S203,Rules!$F$52:$H$56,3,0)</f>
        <v>30</v>
      </c>
      <c r="W404" s="43">
        <f>VLOOKUP(Categorized!T203,Rules!$F$57:$H$58,3,0)</f>
        <v>30</v>
      </c>
      <c r="X404" s="255" t="e">
        <f t="array" ref="X404">MMULT(R404:W404,Rules!$O$14:$O$20)</f>
        <v>#VALUE!</v>
      </c>
      <c r="Y404" s="43">
        <f>VLOOKUP(Categorized!U203,Rules!$F$59:$H$60,3,0)</f>
        <v>80</v>
      </c>
      <c r="Z404" s="43">
        <f>VLOOKUP(Categorized!V203,Rules!$F$61:$H$62,3,0)</f>
        <v>20</v>
      </c>
      <c r="AA404" s="43">
        <f>VLOOKUP(Categorized!W203,Rules!$F$63:$H$64,3,0)</f>
        <v>80</v>
      </c>
      <c r="AB404" s="43">
        <f>VLOOKUP(Categorized!X203,Rules!$F$65:$H$66,3,0)</f>
        <v>20</v>
      </c>
      <c r="AC404" s="255">
        <f t="array" ref="AC404">MMULT(Y404:AB404,Rules!$O$23:$O$26)</f>
        <v>46.666666666666664</v>
      </c>
      <c r="AD404" s="43">
        <f>VLOOKUP(Categorized!Y203,Rules!$F$67:$H$68,3,0)</f>
        <v>70</v>
      </c>
      <c r="AE404" s="43">
        <f>VLOOKUP(Categorized!Z203,Rules!$F$69:$H$70,3,0)</f>
        <v>30</v>
      </c>
      <c r="AF404" s="43">
        <f>VLOOKUP(Categorized!AA203,Rules!$F$71:$H$72,3,0)</f>
        <v>30</v>
      </c>
      <c r="AG404" s="43">
        <f>VLOOKUP(Categorized!AB203,Rules!$F$73:$H$74,3,0)</f>
        <v>60</v>
      </c>
      <c r="AH404" s="255">
        <f t="array" ref="AH404">MMULT(AD404:AG404,Rules!$O$29:$O$32)</f>
        <v>46.19047619047619</v>
      </c>
      <c r="AI404" s="43">
        <f>VLOOKUP(Categorized!AC203,Rules!$F$75:$H$76,3,0)</f>
        <v>80</v>
      </c>
      <c r="AJ404" s="43">
        <f>VLOOKUP(Categorized!AD203,Rules!$F$77:$H$78,3,0)</f>
        <v>50</v>
      </c>
      <c r="AK404" s="43">
        <f>VLOOKUP(Categorized!AE203,Rules!$F$79:$H$84,3,0)</f>
        <v>85</v>
      </c>
      <c r="AL404" s="43">
        <f>VLOOKUP(Categorized!AF203,Rules!$F$85:$H$89,3,0)</f>
        <v>80</v>
      </c>
      <c r="AM404" s="43">
        <f>VLOOKUP(Categorized!AG203,Rules!$F$90:$H$92,3,0)</f>
        <v>30</v>
      </c>
      <c r="AN404" s="43">
        <f>VLOOKUP(Categorized!AH203,Rules!$F$93:$H$96,3,0)</f>
        <v>80</v>
      </c>
      <c r="AO404" s="43">
        <f>VLOOKUP(Categorized!AI203,Rules!$F$97:$H$100,3,0)</f>
        <v>50</v>
      </c>
      <c r="AP404" s="43">
        <f>VLOOKUP(Categorized!AJ203,Rules!$F$101:$H$102,3,0)</f>
        <v>30</v>
      </c>
      <c r="AQ404" s="43">
        <f>VLOOKUP(Categorized!AM203,Rules!$F$110:$H$113,3,0)</f>
        <v>70</v>
      </c>
      <c r="AR404" s="255" t="e">
        <f t="array" ref="AR404">MMULT(AI404:AQ404,Rules!$O$35:$O$45)</f>
        <v>#VALUE!</v>
      </c>
      <c r="AS404" s="44">
        <f>VLOOKUP(Categorized!AN203,Rules!$F$114:$H$116,3,0)</f>
        <v>30</v>
      </c>
      <c r="AT404" s="44">
        <f>VLOOKUP(Categorized!AO203,Rules!$F$117:$H$119,3,0)</f>
        <v>90</v>
      </c>
      <c r="AU404" s="44">
        <f>VLOOKUP(Categorized!AP203,Rules!$F$120:$H$122,3,0)</f>
        <v>30</v>
      </c>
      <c r="AV404" s="44">
        <f>VLOOKUP(Categorized!AQ203,Rules!$F$123:$H$124,3,0)</f>
        <v>30</v>
      </c>
      <c r="AW404" s="44">
        <f>VLOOKUP(Categorized!AR203,Rules!$F$125:$H$127,3,0)</f>
        <v>70</v>
      </c>
      <c r="AX404" s="44">
        <f>VLOOKUP(Categorized!AS203,Rules!$F$128:$H$130,3,0)</f>
        <v>30</v>
      </c>
      <c r="AY404" s="43">
        <f>VLOOKUP(Categorized!AT203,Rules!$F$131:$H$133,3,0)</f>
        <v>70</v>
      </c>
      <c r="AZ404" s="44">
        <f>VLOOKUP(Categorized!AU203,Rules!$F$134:$H$136,3,0)</f>
        <v>70</v>
      </c>
      <c r="BA404" s="44">
        <f>VLOOKUP(Categorized!AV203,Rules!$F$134:$H$136,3,0)</f>
        <v>30</v>
      </c>
      <c r="BB404" s="44">
        <f>VLOOKUP(Categorized!AW203,Rules!$F$139:$H$141,3,0)</f>
        <v>45</v>
      </c>
      <c r="BC404" s="256">
        <f t="array" ref="BC404">MMULT(AS404:BB404,Rules!$O$48:$O$57)</f>
        <v>49.460122699386503</v>
      </c>
      <c r="BD404" s="43">
        <f>VLOOKUP(Categorized!AX203,Rules!$F$142:$H$143,3,0)</f>
        <v>30</v>
      </c>
      <c r="BE404" s="43">
        <f>VLOOKUP(Categorized!AY203,Rules!$F$144:$H$145,3,0)</f>
        <v>90</v>
      </c>
      <c r="BF404" s="43">
        <f>VLOOKUP(Categorized!AZ203,Rules!$F$146:$H$147,3,0)</f>
        <v>30</v>
      </c>
      <c r="BG404" s="43">
        <f>VLOOKUP(Categorized!BA203,Rules!$F$148:$H$149,3,0)</f>
        <v>30</v>
      </c>
      <c r="BH404" s="43">
        <f>VLOOKUP(Categorized!BB203,Rules!$F$150:$H$151,3,0)</f>
        <v>30</v>
      </c>
      <c r="BI404" s="43">
        <f>VLOOKUP(Categorized!BC203,Rules!$F$152:$H$153,3,0)</f>
        <v>30</v>
      </c>
      <c r="BJ404" s="43">
        <f>VLOOKUP(Categorized!BD203,Rules!$F$154:$H$155,3,0)</f>
        <v>90</v>
      </c>
      <c r="BK404" s="43">
        <f>VLOOKUP(Categorized!BE203,Rules!$F$156:$H$157,3,0)</f>
        <v>30</v>
      </c>
      <c r="BL404" s="43">
        <f>VLOOKUP(Categorized!BF203,Rules!$F$158:$H$159,3,0)</f>
        <v>30</v>
      </c>
      <c r="BM404" s="43">
        <f>VLOOKUP(Categorized!BG203,Rules!$F$160:$H$161,3,0)</f>
        <v>30</v>
      </c>
      <c r="BN404" s="43">
        <f>VLOOKUP(Categorized!BH203,Rules!$F$162:$H$163,3,0)</f>
        <v>30</v>
      </c>
      <c r="BO404" s="43">
        <f>VLOOKUP(Categorized!BI203,Rules!$F$164:$H$165,3,0)</f>
        <v>90</v>
      </c>
      <c r="BP404" s="43">
        <f>VLOOKUP(Categorized!BJ203,Rules!$F$166:$H$167,3,0)</f>
        <v>30</v>
      </c>
      <c r="BQ404" s="43">
        <f>VLOOKUP(Categorized!BK203,Rules!$F$168:$H$169,3,0)</f>
        <v>30</v>
      </c>
      <c r="BR404" s="43">
        <f>VLOOKUP(Categorized!BL203,Rules!$F$170:$H$171,3,0)</f>
        <v>30</v>
      </c>
      <c r="BS404" s="43">
        <f>VLOOKUP(Categorized!BM203,Rules!$F$172:$H$173,3,0)</f>
        <v>30</v>
      </c>
      <c r="BT404" s="43">
        <f>VLOOKUP(Categorized!BN203,Rules!$F$174:$H$175,3,0)</f>
        <v>30</v>
      </c>
      <c r="BU404" s="43">
        <f>VLOOKUP(Categorized!BO203,Rules!$F$176:$H$177,3,0)</f>
        <v>30</v>
      </c>
      <c r="BV404" s="43">
        <f>VLOOKUP(Categorized!BP203,Rules!$F$178:$H$179,3,0)</f>
        <v>30</v>
      </c>
      <c r="BW404" s="43">
        <f>VLOOKUP(Categorized!BQ203,Rules!$F$180:$H$181,3,0)</f>
        <v>30</v>
      </c>
      <c r="BX404" s="43">
        <f>VLOOKUP(Categorized!BR203,Rules!$F$182:$H$183,3,0)</f>
        <v>30</v>
      </c>
      <c r="BY404" s="255">
        <f t="array" ref="BY404">MMULT(BD404:BX404,Rules!$O$60:$O$80)</f>
        <v>38.713692946058096</v>
      </c>
      <c r="BZ404" s="43">
        <f>VLOOKUP(Categorized!BS203,Rules!$F$184:$H$185,3,0)</f>
        <v>30</v>
      </c>
      <c r="CA404" s="43">
        <f>VLOOKUP(Categorized!BT203,Rules!$F$186:$H$187,3,0)</f>
        <v>30</v>
      </c>
      <c r="CB404" s="43">
        <f>VLOOKUP(Categorized!BU203,Rules!$F$188:$H$189,3,0)</f>
        <v>30</v>
      </c>
      <c r="CC404" s="43">
        <f>VLOOKUP(Categorized!BV203,Rules!$F$190:$H$191,3,0)</f>
        <v>90</v>
      </c>
      <c r="CD404" s="43">
        <f>VLOOKUP(Categorized!BW203,Rules!$F$192:$H$193,3,0)</f>
        <v>30</v>
      </c>
      <c r="CE404" s="255">
        <f t="array" ref="CE404">MMULT(BZ404:CD404,Rules!$O$83:$O$87)</f>
        <v>40.588235294117645</v>
      </c>
      <c r="CF404" s="27">
        <v>0</v>
      </c>
      <c r="CG404" s="46">
        <v>0</v>
      </c>
      <c r="CH404" s="322">
        <v>2</v>
      </c>
      <c r="CI404" s="322">
        <v>3</v>
      </c>
      <c r="CJ404" s="322">
        <v>1</v>
      </c>
      <c r="CK404" s="43">
        <f>VLOOKUP(Categorized!CC203,Rules!$F$231:$H$234,3,0)</f>
        <v>20</v>
      </c>
      <c r="CL404" s="43">
        <f>VLOOKUP(Categorized!CD203,Rules!$F$235:$H$237,3,0)</f>
        <v>95</v>
      </c>
      <c r="CM404" s="43">
        <f>VLOOKUP(Categorized!CE203,Rules!$F$238:$H$241,3,0)</f>
        <v>60</v>
      </c>
      <c r="CN404" s="393" t="e" cm="1">
        <f t="array" ref="CN404">MMULT(CK404:CM404,Rules!$O$92:$O$93)</f>
        <v>#VALUE!</v>
      </c>
      <c r="CO404" s="397" t="e">
        <f t="shared" si="50"/>
        <v>#VALUE!</v>
      </c>
      <c r="CP404" s="397" t="e">
        <f t="shared" si="51"/>
        <v>#VALUE!</v>
      </c>
      <c r="CQ404" s="424" t="str">
        <f t="shared" si="54"/>
        <v>10</v>
      </c>
    </row>
    <row r="405" spans="1:95" ht="18.5" hidden="1">
      <c r="A405" s="58">
        <v>2021</v>
      </c>
      <c r="B405" s="39" t="s">
        <v>247</v>
      </c>
      <c r="C405" s="431">
        <v>44491.878783298598</v>
      </c>
      <c r="D405" s="431">
        <v>44495.3867807407</v>
      </c>
      <c r="E405" s="405">
        <v>60284</v>
      </c>
      <c r="F405" s="426">
        <f t="shared" si="48"/>
        <v>0</v>
      </c>
      <c r="G405" s="426">
        <f t="shared" si="55"/>
        <v>0</v>
      </c>
      <c r="H405" s="428">
        <f t="shared" si="49"/>
        <v>1</v>
      </c>
      <c r="I405" s="428">
        <f t="shared" si="52"/>
        <v>0</v>
      </c>
      <c r="J405" s="428">
        <f t="shared" si="53"/>
        <v>0</v>
      </c>
      <c r="K405" s="42">
        <f>VLOOKUP(Categorized!F200,Rules!$F$4:$H$7,3,0)</f>
        <v>90</v>
      </c>
      <c r="L405" s="43">
        <f>VLOOKUP(Categorized!G200,Rules!$F$8:$H$9,3,0)</f>
        <v>90</v>
      </c>
      <c r="M405" s="43">
        <f>VLOOKUP(Categorized!H200,Rules!$F$10:$H$12,3,0)</f>
        <v>60</v>
      </c>
      <c r="N405" s="43">
        <f>VLOOKUP(Categorized!I200,Rules!$F$13:$H$16,3,0)</f>
        <v>95</v>
      </c>
      <c r="O405" s="43">
        <f>VLOOKUP(Categorized!K200,Rules!$F$20:$H$27,3,0)</f>
        <v>60</v>
      </c>
      <c r="P405" s="43">
        <f>VLOOKUP(Categorized!M200,Rules!$F$29:$H$31,3,0)</f>
        <v>70</v>
      </c>
      <c r="Q405" s="255" t="e">
        <f t="array" ref="Q405">MMULT(K405:P405,Rules!$O$4:$O$11)</f>
        <v>#VALUE!</v>
      </c>
      <c r="R405" s="43">
        <f>VLOOKUP(Categorized!N200,Rules!$F$32:$H$33,3,0)</f>
        <v>60</v>
      </c>
      <c r="S405" s="43">
        <f>VLOOKUP(Categorized!O200,Rules!$F$34:$H$40,3,0)</f>
        <v>75</v>
      </c>
      <c r="T405" s="43">
        <f>VLOOKUP(Categorized!P200,Rules!$F$41:$H$42,3,0)</f>
        <v>30</v>
      </c>
      <c r="U405" s="43">
        <f>VLOOKUP(Categorized!R200,Rules!$F$47:$H$51,3,0)</f>
        <v>30</v>
      </c>
      <c r="V405" s="43">
        <f>VLOOKUP(Categorized!S200,Rules!$F$52:$H$56,3,0)</f>
        <v>30</v>
      </c>
      <c r="W405" s="43">
        <f>VLOOKUP(Categorized!T200,Rules!$F$57:$H$58,3,0)</f>
        <v>80</v>
      </c>
      <c r="X405" s="255" t="e">
        <f t="array" ref="X405">MMULT(R405:W405,Rules!$O$14:$O$20)</f>
        <v>#VALUE!</v>
      </c>
      <c r="Y405" s="43">
        <f>VLOOKUP(Categorized!U200,Rules!$F$59:$H$60,3,0)</f>
        <v>80</v>
      </c>
      <c r="Z405" s="43">
        <f>VLOOKUP(Categorized!V200,Rules!$F$61:$H$62,3,0)</f>
        <v>20</v>
      </c>
      <c r="AA405" s="43">
        <f>VLOOKUP(Categorized!W200,Rules!$F$63:$H$64,3,0)</f>
        <v>80</v>
      </c>
      <c r="AB405" s="43">
        <f>VLOOKUP(Categorized!X200,Rules!$F$65:$H$66,3,0)</f>
        <v>20</v>
      </c>
      <c r="AC405" s="255">
        <f t="array" ref="AC405">MMULT(Y405:AB405,Rules!$O$23:$O$26)</f>
        <v>46.666666666666664</v>
      </c>
      <c r="AD405" s="43">
        <f>VLOOKUP(Categorized!Y200,Rules!$F$67:$H$68,3,0)</f>
        <v>70</v>
      </c>
      <c r="AE405" s="43">
        <f>VLOOKUP(Categorized!Z200,Rules!$F$69:$H$70,3,0)</f>
        <v>80</v>
      </c>
      <c r="AF405" s="43">
        <f>VLOOKUP(Categorized!AA200,Rules!$F$71:$H$72,3,0)</f>
        <v>80</v>
      </c>
      <c r="AG405" s="43">
        <f>VLOOKUP(Categorized!AB200,Rules!$F$73:$H$74,3,0)</f>
        <v>30</v>
      </c>
      <c r="AH405" s="255">
        <f t="array" ref="AH405">MMULT(AD405:AG405,Rules!$O$29:$O$32)</f>
        <v>66.507936507936506</v>
      </c>
      <c r="AI405" s="43">
        <f>VLOOKUP(Categorized!AC200,Rules!$F$75:$H$76,3,0)</f>
        <v>80</v>
      </c>
      <c r="AJ405" s="43">
        <f>VLOOKUP(Categorized!AD200,Rules!$F$77:$H$78,3,0)</f>
        <v>80</v>
      </c>
      <c r="AK405" s="43">
        <f>VLOOKUP(Categorized!AE200,Rules!$F$79:$H$84,3,0)</f>
        <v>30</v>
      </c>
      <c r="AL405" s="43">
        <f>VLOOKUP(Categorized!AF200,Rules!$F$85:$H$89,3,0)</f>
        <v>80</v>
      </c>
      <c r="AM405" s="43">
        <f>VLOOKUP(Categorized!AG200,Rules!$F$90:$H$92,3,0)</f>
        <v>30</v>
      </c>
      <c r="AN405" s="43">
        <f>VLOOKUP(Categorized!AH200,Rules!$F$93:$H$96,3,0)</f>
        <v>30</v>
      </c>
      <c r="AO405" s="43">
        <f>VLOOKUP(Categorized!AI200,Rules!$F$97:$H$100,3,0)</f>
        <v>30</v>
      </c>
      <c r="AP405" s="43">
        <f>VLOOKUP(Categorized!AJ200,Rules!$F$101:$H$102,3,0)</f>
        <v>30</v>
      </c>
      <c r="AQ405" s="43">
        <f>VLOOKUP(Categorized!AM200,Rules!$F$110:$H$113,3,0)</f>
        <v>30</v>
      </c>
      <c r="AR405" s="255" t="e">
        <f t="array" ref="AR405">MMULT(AI405:AQ405,Rules!$O$35:$O$45)</f>
        <v>#VALUE!</v>
      </c>
      <c r="AS405" s="44">
        <f>VLOOKUP(Categorized!AN200,Rules!$F$114:$H$116,3,0)</f>
        <v>90</v>
      </c>
      <c r="AT405" s="44">
        <f>VLOOKUP(Categorized!AO200,Rules!$F$117:$H$119,3,0)</f>
        <v>90</v>
      </c>
      <c r="AU405" s="44">
        <f>VLOOKUP(Categorized!AP200,Rules!$F$120:$H$122,3,0)</f>
        <v>30</v>
      </c>
      <c r="AV405" s="44">
        <f>VLOOKUP(Categorized!AQ200,Rules!$F$123:$H$124,3,0)</f>
        <v>30</v>
      </c>
      <c r="AW405" s="44">
        <f>VLOOKUP(Categorized!AR200,Rules!$F$125:$H$127,3,0)</f>
        <v>50</v>
      </c>
      <c r="AX405" s="44">
        <f>VLOOKUP(Categorized!AS200,Rules!$F$128:$H$130,3,0)</f>
        <v>30</v>
      </c>
      <c r="AY405" s="43">
        <f>VLOOKUP(Categorized!AT200,Rules!$F$131:$H$133,3,0)</f>
        <v>70</v>
      </c>
      <c r="AZ405" s="44">
        <f>VLOOKUP(Categorized!AU200,Rules!$F$134:$H$136,3,0)</f>
        <v>70</v>
      </c>
      <c r="BA405" s="44">
        <f>VLOOKUP(Categorized!AV200,Rules!$F$134:$H$136,3,0)</f>
        <v>30</v>
      </c>
      <c r="BB405" s="44">
        <f>VLOOKUP(Categorized!AW200,Rules!$F$139:$H$141,3,0)</f>
        <v>45</v>
      </c>
      <c r="BC405" s="256">
        <f t="array" ref="BC405">MMULT(AS405:BB405,Rules!$O$48:$O$57)</f>
        <v>52.576687116564415</v>
      </c>
      <c r="BD405" s="43">
        <f>VLOOKUP(Categorized!AX200,Rules!$F$142:$H$143,3,0)</f>
        <v>30</v>
      </c>
      <c r="BE405" s="43">
        <f>VLOOKUP(Categorized!AY200,Rules!$F$144:$H$145,3,0)</f>
        <v>30</v>
      </c>
      <c r="BF405" s="43">
        <f>VLOOKUP(Categorized!AZ200,Rules!$F$146:$H$147,3,0)</f>
        <v>30</v>
      </c>
      <c r="BG405" s="43">
        <f>VLOOKUP(Categorized!BA200,Rules!$F$148:$H$149,3,0)</f>
        <v>30</v>
      </c>
      <c r="BH405" s="43">
        <f>VLOOKUP(Categorized!BB200,Rules!$F$150:$H$151,3,0)</f>
        <v>90</v>
      </c>
      <c r="BI405" s="43">
        <f>VLOOKUP(Categorized!BC200,Rules!$F$152:$H$153,3,0)</f>
        <v>30</v>
      </c>
      <c r="BJ405" s="43">
        <f>VLOOKUP(Categorized!BD200,Rules!$F$154:$H$155,3,0)</f>
        <v>90</v>
      </c>
      <c r="BK405" s="43">
        <f>VLOOKUP(Categorized!BE200,Rules!$F$156:$H$157,3,0)</f>
        <v>30</v>
      </c>
      <c r="BL405" s="43">
        <f>VLOOKUP(Categorized!BF200,Rules!$F$158:$H$159,3,0)</f>
        <v>30</v>
      </c>
      <c r="BM405" s="43">
        <f>VLOOKUP(Categorized!BG200,Rules!$F$160:$H$161,3,0)</f>
        <v>30</v>
      </c>
      <c r="BN405" s="43">
        <f>VLOOKUP(Categorized!BH200,Rules!$F$162:$H$163,3,0)</f>
        <v>30</v>
      </c>
      <c r="BO405" s="43">
        <f>VLOOKUP(Categorized!BI200,Rules!$F$164:$H$165,3,0)</f>
        <v>90</v>
      </c>
      <c r="BP405" s="43">
        <f>VLOOKUP(Categorized!BJ200,Rules!$F$166:$H$167,3,0)</f>
        <v>90</v>
      </c>
      <c r="BQ405" s="43">
        <f>VLOOKUP(Categorized!BK200,Rules!$F$168:$H$169,3,0)</f>
        <v>30</v>
      </c>
      <c r="BR405" s="43">
        <f>VLOOKUP(Categorized!BL200,Rules!$F$170:$H$171,3,0)</f>
        <v>30</v>
      </c>
      <c r="BS405" s="43">
        <f>VLOOKUP(Categorized!BM200,Rules!$F$172:$H$173,3,0)</f>
        <v>30</v>
      </c>
      <c r="BT405" s="43">
        <f>VLOOKUP(Categorized!BN200,Rules!$F$174:$H$175,3,0)</f>
        <v>30</v>
      </c>
      <c r="BU405" s="43">
        <f>VLOOKUP(Categorized!BO200,Rules!$F$176:$H$177,3,0)</f>
        <v>95</v>
      </c>
      <c r="BV405" s="43">
        <f>VLOOKUP(Categorized!BP200,Rules!$F$178:$H$179,3,0)</f>
        <v>30</v>
      </c>
      <c r="BW405" s="43">
        <f>VLOOKUP(Categorized!BQ200,Rules!$F$180:$H$181,3,0)</f>
        <v>30</v>
      </c>
      <c r="BX405" s="43">
        <f>VLOOKUP(Categorized!BR200,Rules!$F$182:$H$183,3,0)</f>
        <v>30</v>
      </c>
      <c r="BY405" s="255">
        <f t="array" ref="BY405">MMULT(BD405:BX405,Rules!$O$60:$O$80)</f>
        <v>45.497925311203339</v>
      </c>
      <c r="BZ405" s="43">
        <f>VLOOKUP(Categorized!BS200,Rules!$F$184:$H$185,3,0)</f>
        <v>30</v>
      </c>
      <c r="CA405" s="43">
        <f>VLOOKUP(Categorized!BT200,Rules!$F$186:$H$187,3,0)</f>
        <v>30</v>
      </c>
      <c r="CB405" s="43">
        <f>VLOOKUP(Categorized!BU200,Rules!$F$188:$H$189,3,0)</f>
        <v>30</v>
      </c>
      <c r="CC405" s="43">
        <f>VLOOKUP(Categorized!BV200,Rules!$F$190:$H$191,3,0)</f>
        <v>30</v>
      </c>
      <c r="CD405" s="43">
        <f>VLOOKUP(Categorized!BW200,Rules!$F$192:$H$193,3,0)</f>
        <v>30</v>
      </c>
      <c r="CE405" s="255">
        <f t="array" ref="CE405">MMULT(BZ405:CD405,Rules!$O$83:$O$87)</f>
        <v>30</v>
      </c>
      <c r="CF405" s="51">
        <v>1</v>
      </c>
      <c r="CG405" s="51">
        <v>8</v>
      </c>
      <c r="CH405" s="309">
        <v>1</v>
      </c>
      <c r="CI405" s="309">
        <v>3</v>
      </c>
      <c r="CJ405" s="309">
        <v>1</v>
      </c>
      <c r="CK405" s="43">
        <f>VLOOKUP(Categorized!CC200,Rules!$F$231:$H$234,3,0)</f>
        <v>20</v>
      </c>
      <c r="CL405" s="43">
        <f>VLOOKUP(Categorized!CD200,Rules!$F$235:$H$237,3,0)</f>
        <v>50</v>
      </c>
      <c r="CM405" s="43">
        <f>VLOOKUP(Categorized!CE200,Rules!$F$238:$H$241,3,0)</f>
        <v>60</v>
      </c>
      <c r="CN405" s="393" t="e" cm="1">
        <f t="array" ref="CN405">MMULT(CK405:CM405,Rules!$O$92:$O$93)</f>
        <v>#VALUE!</v>
      </c>
      <c r="CO405" s="397" t="e">
        <f t="shared" si="50"/>
        <v>#VALUE!</v>
      </c>
      <c r="CP405" s="397" t="e">
        <f t="shared" si="51"/>
        <v>#VALUE!</v>
      </c>
      <c r="CQ405" s="424" t="str">
        <f t="shared" si="54"/>
        <v>10</v>
      </c>
    </row>
    <row r="406" spans="1:95" ht="18.5" hidden="1">
      <c r="A406" s="68">
        <v>2022</v>
      </c>
      <c r="B406" s="39" t="s">
        <v>427</v>
      </c>
      <c r="C406" s="431">
        <v>44666.729455636603</v>
      </c>
      <c r="D406" s="431">
        <v>44670.4296164236</v>
      </c>
      <c r="E406" s="410">
        <v>60284</v>
      </c>
      <c r="F406" s="426">
        <f>IF(H406&gt;=2,C406-C405,0)</f>
        <v>174.8506723380051</v>
      </c>
      <c r="G406" s="426">
        <f>IF(H406&gt;1,F406+G405,0)</f>
        <v>174.8506723380051</v>
      </c>
      <c r="H406" s="428">
        <f>IF(E406=E405,H405+1,1)</f>
        <v>2</v>
      </c>
      <c r="I406" s="428">
        <f t="shared" si="52"/>
        <v>87.425336169002549</v>
      </c>
      <c r="J406" s="428">
        <f t="shared" si="53"/>
        <v>3</v>
      </c>
      <c r="K406" s="42">
        <f>VLOOKUP(Categorized!F380,Rules!$F$4:$H$7,3,0)</f>
        <v>90</v>
      </c>
      <c r="L406" s="43">
        <f>VLOOKUP(Categorized!G380,Rules!$F$8:$H$9,3,0)</f>
        <v>90</v>
      </c>
      <c r="M406" s="43">
        <f>VLOOKUP(Categorized!H380,Rules!$F$10:$H$12,3,0)</f>
        <v>60</v>
      </c>
      <c r="N406" s="43">
        <f>VLOOKUP(Categorized!I380,Rules!$F$13:$H$16,3,0)</f>
        <v>95</v>
      </c>
      <c r="O406" s="43">
        <f>VLOOKUP(Categorized!K380,Rules!$F$20:$H$27,3,0)</f>
        <v>60</v>
      </c>
      <c r="P406" s="43">
        <f>VLOOKUP(Categorized!M380,Rules!$F$29:$H$31,3,0)</f>
        <v>70</v>
      </c>
      <c r="Q406" s="255" t="e">
        <f t="array" ref="Q406">MMULT(K406:P406,Rules!$O$4:$O$11)</f>
        <v>#VALUE!</v>
      </c>
      <c r="R406" s="43">
        <f>VLOOKUP(Categorized!N380,Rules!$F$32:$H$33,3,0)</f>
        <v>90</v>
      </c>
      <c r="S406" s="43">
        <f>VLOOKUP(Categorized!O380,Rules!$F$34:$H$40,3,0)</f>
        <v>80</v>
      </c>
      <c r="T406" s="43">
        <f>VLOOKUP(Categorized!P380,Rules!$F$41:$H$42,3,0)</f>
        <v>30</v>
      </c>
      <c r="U406" s="43">
        <f>VLOOKUP(Categorized!R380,Rules!$F$47:$H$51,3,0)</f>
        <v>50</v>
      </c>
      <c r="V406" s="43">
        <f>VLOOKUP(Categorized!S380,Rules!$F$52:$H$56,3,0)</f>
        <v>50</v>
      </c>
      <c r="W406" s="43">
        <f>VLOOKUP(Categorized!T380,Rules!$F$57:$H$58,3,0)</f>
        <v>30</v>
      </c>
      <c r="X406" s="255" t="e">
        <f t="array" ref="X406">MMULT(R406:W406,Rules!$O$14:$O$20)</f>
        <v>#VALUE!</v>
      </c>
      <c r="Y406" s="43">
        <f>VLOOKUP(Categorized!U380,Rules!$F$59:$H$60,3,0)</f>
        <v>20</v>
      </c>
      <c r="Z406" s="43">
        <f>VLOOKUP(Categorized!V380,Rules!$F$61:$H$62,3,0)</f>
        <v>20</v>
      </c>
      <c r="AA406" s="43">
        <f>VLOOKUP(Categorized!W380,Rules!$F$63:$H$64,3,0)</f>
        <v>80</v>
      </c>
      <c r="AB406" s="43">
        <f>VLOOKUP(Categorized!X380,Rules!$F$65:$H$66,3,0)</f>
        <v>20</v>
      </c>
      <c r="AC406" s="255">
        <f t="array" ref="AC406">MMULT(Y406:AB406,Rules!$O$23:$O$26)</f>
        <v>26.666666666666664</v>
      </c>
      <c r="AD406" s="43">
        <f>VLOOKUP(Categorized!Y380,Rules!$F$67:$H$68,3,0)</f>
        <v>70</v>
      </c>
      <c r="AE406" s="43">
        <f>VLOOKUP(Categorized!Z380,Rules!$F$69:$H$70,3,0)</f>
        <v>30</v>
      </c>
      <c r="AF406" s="43">
        <f>VLOOKUP(Categorized!AA380,Rules!$F$71:$H$72,3,0)</f>
        <v>80</v>
      </c>
      <c r="AG406" s="43">
        <f>VLOOKUP(Categorized!AB380,Rules!$F$73:$H$74,3,0)</f>
        <v>30</v>
      </c>
      <c r="AH406" s="255">
        <f t="array" ref="AH406">MMULT(AD406:AG406,Rules!$O$29:$O$32)</f>
        <v>52.222222222222214</v>
      </c>
      <c r="AI406" s="43">
        <f>VLOOKUP(Categorized!AC380,Rules!$F$75:$H$76,3,0)</f>
        <v>80</v>
      </c>
      <c r="AJ406" s="43">
        <f>VLOOKUP(Categorized!AD380,Rules!$F$77:$H$78,3,0)</f>
        <v>50</v>
      </c>
      <c r="AK406" s="43">
        <f>VLOOKUP(Categorized!AE380,Rules!$F$79:$H$84,3,0)</f>
        <v>30</v>
      </c>
      <c r="AL406" s="43">
        <f>VLOOKUP(Categorized!AF380,Rules!$F$85:$H$89,3,0)</f>
        <v>50</v>
      </c>
      <c r="AM406" s="43">
        <f>VLOOKUP(Categorized!AG380,Rules!$F$90:$H$92,3,0)</f>
        <v>50</v>
      </c>
      <c r="AN406" s="43">
        <f>VLOOKUP(Categorized!AH380,Rules!$F$93:$H$96,3,0)</f>
        <v>30</v>
      </c>
      <c r="AO406" s="43">
        <f>VLOOKUP(Categorized!AI380,Rules!$F$97:$H$100,3,0)</f>
        <v>30</v>
      </c>
      <c r="AP406" s="43">
        <f>VLOOKUP(Categorized!AJ380,Rules!$F$101:$H$102,3,0)</f>
        <v>80</v>
      </c>
      <c r="AQ406" s="43">
        <f>VLOOKUP(Categorized!AM380,Rules!$F$110:$H$113,3,0)</f>
        <v>30</v>
      </c>
      <c r="AR406" s="255" t="e">
        <f t="array" ref="AR406">MMULT(AI406:AQ406,Rules!$O$35:$O$45)</f>
        <v>#VALUE!</v>
      </c>
      <c r="AS406" s="44">
        <f>VLOOKUP(Categorized!AN380,Rules!$F$114:$H$116,3,0)</f>
        <v>90</v>
      </c>
      <c r="AT406" s="44">
        <f>VLOOKUP(Categorized!AO380,Rules!$F$117:$H$119,3,0)</f>
        <v>90</v>
      </c>
      <c r="AU406" s="44">
        <f>VLOOKUP(Categorized!AP380,Rules!$F$120:$H$122,3,0)</f>
        <v>30</v>
      </c>
      <c r="AV406" s="44">
        <f>VLOOKUP(Categorized!AQ380,Rules!$F$123:$H$124,3,0)</f>
        <v>30</v>
      </c>
      <c r="AW406" s="44">
        <f>VLOOKUP(Categorized!AR380,Rules!$F$125:$H$127,3,0)</f>
        <v>50</v>
      </c>
      <c r="AX406" s="44">
        <f>VLOOKUP(Categorized!AS380,Rules!$F$128:$H$130,3,0)</f>
        <v>30</v>
      </c>
      <c r="AY406" s="43">
        <f>VLOOKUP(Categorized!AT380,Rules!$F$131:$H$133,3,0)</f>
        <v>70</v>
      </c>
      <c r="AZ406" s="44">
        <f>VLOOKUP(Categorized!AU380,Rules!$F$134:$H$136,3,0)</f>
        <v>70</v>
      </c>
      <c r="BA406" s="44">
        <f>VLOOKUP(Categorized!AV380,Rules!$F$134:$H$136,3,0)</f>
        <v>30</v>
      </c>
      <c r="BB406" s="44">
        <f>VLOOKUP(Categorized!AW380,Rules!$F$139:$H$141,3,0)</f>
        <v>45</v>
      </c>
      <c r="BC406" s="256">
        <f t="array" ref="BC406">MMULT(AS406:BB406,Rules!$O$48:$O$57)</f>
        <v>52.576687116564415</v>
      </c>
      <c r="BD406" s="43">
        <f>VLOOKUP(Categorized!AX380,Rules!$F$142:$H$143,3,0)</f>
        <v>30</v>
      </c>
      <c r="BE406" s="43">
        <f>VLOOKUP(Categorized!AY380,Rules!$F$144:$H$145,3,0)</f>
        <v>30</v>
      </c>
      <c r="BF406" s="43">
        <f>VLOOKUP(Categorized!AZ380,Rules!$F$146:$H$147,3,0)</f>
        <v>30</v>
      </c>
      <c r="BG406" s="43">
        <f>VLOOKUP(Categorized!BA380,Rules!$F$148:$H$149,3,0)</f>
        <v>30</v>
      </c>
      <c r="BH406" s="43">
        <f>VLOOKUP(Categorized!BB380,Rules!$F$150:$H$151,3,0)</f>
        <v>30</v>
      </c>
      <c r="BI406" s="43">
        <f>VLOOKUP(Categorized!BC380,Rules!$F$152:$H$153,3,0)</f>
        <v>30</v>
      </c>
      <c r="BJ406" s="43">
        <f>VLOOKUP(Categorized!BD380,Rules!$F$154:$H$155,3,0)</f>
        <v>90</v>
      </c>
      <c r="BK406" s="43">
        <f>VLOOKUP(Categorized!BE380,Rules!$F$156:$H$157,3,0)</f>
        <v>30</v>
      </c>
      <c r="BL406" s="43">
        <f>VLOOKUP(Categorized!BF380,Rules!$F$158:$H$159,3,0)</f>
        <v>30</v>
      </c>
      <c r="BM406" s="43">
        <f>VLOOKUP(Categorized!BG380,Rules!$F$160:$H$161,3,0)</f>
        <v>30</v>
      </c>
      <c r="BN406" s="43">
        <f>VLOOKUP(Categorized!BH380,Rules!$F$162:$H$163,3,0)</f>
        <v>90</v>
      </c>
      <c r="BO406" s="43">
        <f>VLOOKUP(Categorized!BI380,Rules!$F$164:$H$165,3,0)</f>
        <v>90</v>
      </c>
      <c r="BP406" s="43">
        <f>VLOOKUP(Categorized!BJ380,Rules!$F$166:$H$167,3,0)</f>
        <v>90</v>
      </c>
      <c r="BQ406" s="43">
        <f>VLOOKUP(Categorized!BK380,Rules!$F$168:$H$169,3,0)</f>
        <v>30</v>
      </c>
      <c r="BR406" s="43">
        <f>VLOOKUP(Categorized!BL380,Rules!$F$170:$H$171,3,0)</f>
        <v>30</v>
      </c>
      <c r="BS406" s="43">
        <f>VLOOKUP(Categorized!BM380,Rules!$F$172:$H$173,3,0)</f>
        <v>30</v>
      </c>
      <c r="BT406" s="43">
        <f>VLOOKUP(Categorized!BN380,Rules!$F$174:$H$175,3,0)</f>
        <v>30</v>
      </c>
      <c r="BU406" s="43">
        <f>VLOOKUP(Categorized!BO380,Rules!$F$176:$H$177,3,0)</f>
        <v>95</v>
      </c>
      <c r="BV406" s="43">
        <f>VLOOKUP(Categorized!BP380,Rules!$F$178:$H$179,3,0)</f>
        <v>30</v>
      </c>
      <c r="BW406" s="43">
        <f>VLOOKUP(Categorized!BQ380,Rules!$F$180:$H$181,3,0)</f>
        <v>30</v>
      </c>
      <c r="BX406" s="43">
        <f>VLOOKUP(Categorized!BR380,Rules!$F$182:$H$183,3,0)</f>
        <v>30</v>
      </c>
      <c r="BY406" s="255">
        <f t="array" ref="BY406">MMULT(BD406:BX406,Rules!$O$60:$O$80)</f>
        <v>45.284528749259053</v>
      </c>
      <c r="BZ406" s="43">
        <f>VLOOKUP(Categorized!BS380,Rules!$F$184:$H$185,3,0)</f>
        <v>30</v>
      </c>
      <c r="CA406" s="43">
        <f>VLOOKUP(Categorized!BT380,Rules!$F$186:$H$187,3,0)</f>
        <v>30</v>
      </c>
      <c r="CB406" s="43">
        <f>VLOOKUP(Categorized!BU380,Rules!$F$188:$H$189,3,0)</f>
        <v>30</v>
      </c>
      <c r="CC406" s="43">
        <f>VLOOKUP(Categorized!BV380,Rules!$F$190:$H$191,3,0)</f>
        <v>30</v>
      </c>
      <c r="CD406" s="43">
        <f>VLOOKUP(Categorized!BW380,Rules!$F$192:$H$193,3,0)</f>
        <v>30</v>
      </c>
      <c r="CE406" s="255">
        <f t="array" ref="CE406">MMULT(BZ406:CD406,Rules!$O$83:$O$87)</f>
        <v>30</v>
      </c>
      <c r="CF406" s="45">
        <v>0</v>
      </c>
      <c r="CG406" s="46">
        <v>0</v>
      </c>
      <c r="CH406" s="309">
        <v>1</v>
      </c>
      <c r="CI406" s="309">
        <v>3</v>
      </c>
      <c r="CJ406" s="309">
        <v>1</v>
      </c>
      <c r="CK406" s="43">
        <f>VLOOKUP(Categorized!CC380,Rules!$F$231:$H$234,3,0)</f>
        <v>20</v>
      </c>
      <c r="CL406" s="43">
        <f>VLOOKUP(Categorized!CD380,Rules!$F$235:$H$237,3,0)</f>
        <v>50</v>
      </c>
      <c r="CM406" s="43">
        <f>VLOOKUP(Categorized!CE380,Rules!$F$238:$H$241,3,0)</f>
        <v>80</v>
      </c>
      <c r="CN406" s="393" t="e" cm="1">
        <f t="array" ref="CN406">MMULT(CK406:CM406,Rules!$O$92:$O$93)</f>
        <v>#VALUE!</v>
      </c>
      <c r="CO406" s="397" t="e">
        <f t="shared" si="50"/>
        <v>#VALUE!</v>
      </c>
      <c r="CP406" s="397" t="e">
        <f t="shared" si="51"/>
        <v>#VALUE!</v>
      </c>
      <c r="CQ406" s="424" t="str">
        <f t="shared" si="54"/>
        <v>23</v>
      </c>
    </row>
    <row r="407" spans="1:95" ht="18.5" hidden="1">
      <c r="A407" s="58">
        <v>2021</v>
      </c>
      <c r="B407" s="39" t="s">
        <v>211</v>
      </c>
      <c r="C407" s="431">
        <v>44502.906820902797</v>
      </c>
      <c r="D407" s="431">
        <v>44505.379476064802</v>
      </c>
      <c r="E407" s="403">
        <v>60664</v>
      </c>
      <c r="F407" s="426">
        <f t="shared" si="48"/>
        <v>0</v>
      </c>
      <c r="G407" s="426">
        <f t="shared" si="55"/>
        <v>0</v>
      </c>
      <c r="H407" s="428">
        <f t="shared" si="49"/>
        <v>1</v>
      </c>
      <c r="I407" s="428">
        <f t="shared" si="52"/>
        <v>0</v>
      </c>
      <c r="J407" s="428">
        <f t="shared" si="53"/>
        <v>0</v>
      </c>
      <c r="K407" s="42">
        <f>VLOOKUP(Categorized!F164,Rules!$F$4:$H$7,3,0)</f>
        <v>90</v>
      </c>
      <c r="L407" s="43">
        <f>VLOOKUP(Categorized!G164,Rules!$F$8:$H$9,3,0)</f>
        <v>60</v>
      </c>
      <c r="M407" s="43">
        <f>VLOOKUP(Categorized!H164,Rules!$F$10:$H$12,3,0)</f>
        <v>60</v>
      </c>
      <c r="N407" s="43">
        <f>VLOOKUP(Categorized!I164,Rules!$F$13:$H$16,3,0)</f>
        <v>95</v>
      </c>
      <c r="O407" s="43">
        <f>VLOOKUP(Categorized!K164,Rules!$F$20:$H$27,3,0)</f>
        <v>60</v>
      </c>
      <c r="P407" s="43">
        <f>VLOOKUP(Categorized!M164,Rules!$F$29:$H$31,3,0)</f>
        <v>70</v>
      </c>
      <c r="Q407" s="255" t="e">
        <f t="array" ref="Q407">MMULT(K407:P407,Rules!$O$4:$O$11)</f>
        <v>#VALUE!</v>
      </c>
      <c r="R407" s="43">
        <f>VLOOKUP(Categorized!N164,Rules!$F$32:$H$33,3,0)</f>
        <v>60</v>
      </c>
      <c r="S407" s="43">
        <f>VLOOKUP(Categorized!O164,Rules!$F$34:$H$40,3,0)</f>
        <v>90</v>
      </c>
      <c r="T407" s="43">
        <f>VLOOKUP(Categorized!P164,Rules!$F$41:$H$42,3,0)</f>
        <v>30</v>
      </c>
      <c r="U407" s="43">
        <f>VLOOKUP(Categorized!R164,Rules!$F$47:$H$51,3,0)</f>
        <v>30</v>
      </c>
      <c r="V407" s="43">
        <f>VLOOKUP(Categorized!S164,Rules!$F$52:$H$56,3,0)</f>
        <v>30</v>
      </c>
      <c r="W407" s="43">
        <f>VLOOKUP(Categorized!T164,Rules!$F$57:$H$58,3,0)</f>
        <v>80</v>
      </c>
      <c r="X407" s="255" t="e">
        <f t="array" ref="X407">MMULT(R407:W407,Rules!$O$14:$O$20)</f>
        <v>#VALUE!</v>
      </c>
      <c r="Y407" s="43">
        <f>VLOOKUP(Categorized!U164,Rules!$F$59:$H$60,3,0)</f>
        <v>20</v>
      </c>
      <c r="Z407" s="43">
        <f>VLOOKUP(Categorized!V164,Rules!$F$61:$H$62,3,0)</f>
        <v>20</v>
      </c>
      <c r="AA407" s="43">
        <f>VLOOKUP(Categorized!W164,Rules!$F$63:$H$64,3,0)</f>
        <v>80</v>
      </c>
      <c r="AB407" s="43">
        <f>VLOOKUP(Categorized!X164,Rules!$F$65:$H$66,3,0)</f>
        <v>20</v>
      </c>
      <c r="AC407" s="255">
        <f t="array" ref="AC407">MMULT(Y407:AB407,Rules!$O$23:$O$26)</f>
        <v>26.666666666666664</v>
      </c>
      <c r="AD407" s="43">
        <f>VLOOKUP(Categorized!Y164,Rules!$F$67:$H$68,3,0)</f>
        <v>30</v>
      </c>
      <c r="AE407" s="43">
        <f>VLOOKUP(Categorized!Z164,Rules!$F$69:$H$70,3,0)</f>
        <v>30</v>
      </c>
      <c r="AF407" s="43">
        <f>VLOOKUP(Categorized!AA164,Rules!$F$71:$H$72,3,0)</f>
        <v>30</v>
      </c>
      <c r="AG407" s="43">
        <f>VLOOKUP(Categorized!AB164,Rules!$F$73:$H$74,3,0)</f>
        <v>30</v>
      </c>
      <c r="AH407" s="255">
        <f t="array" ref="AH407">MMULT(AD407:AG407,Rules!$O$29:$O$32)</f>
        <v>30</v>
      </c>
      <c r="AI407" s="43">
        <f>VLOOKUP(Categorized!AC164,Rules!$F$75:$H$76,3,0)</f>
        <v>80</v>
      </c>
      <c r="AJ407" s="43">
        <f>VLOOKUP(Categorized!AD164,Rules!$F$77:$H$78,3,0)</f>
        <v>50</v>
      </c>
      <c r="AK407" s="43">
        <f>VLOOKUP(Categorized!AE164,Rules!$F$79:$H$84,3,0)</f>
        <v>80</v>
      </c>
      <c r="AL407" s="43">
        <f>VLOOKUP(Categorized!AF164,Rules!$F$85:$H$89,3,0)</f>
        <v>50</v>
      </c>
      <c r="AM407" s="43">
        <f>VLOOKUP(Categorized!AG164,Rules!$F$90:$H$92,3,0)</f>
        <v>30</v>
      </c>
      <c r="AN407" s="43">
        <f>VLOOKUP(Categorized!AH164,Rules!$F$93:$H$96,3,0)</f>
        <v>30</v>
      </c>
      <c r="AO407" s="43">
        <f>VLOOKUP(Categorized!AI164,Rules!$F$97:$H$100,3,0)</f>
        <v>50</v>
      </c>
      <c r="AP407" s="43">
        <f>VLOOKUP(Categorized!AJ164,Rules!$F$101:$H$102,3,0)</f>
        <v>30</v>
      </c>
      <c r="AQ407" s="43">
        <f>VLOOKUP(Categorized!AM164,Rules!$F$110:$H$113,3,0)</f>
        <v>70</v>
      </c>
      <c r="AR407" s="255" t="e">
        <f t="array" ref="AR407">MMULT(AI407:AQ407,Rules!$O$35:$O$45)</f>
        <v>#VALUE!</v>
      </c>
      <c r="AS407" s="44">
        <f>VLOOKUP(Categorized!AN164,Rules!$F$114:$H$116,3,0)</f>
        <v>30</v>
      </c>
      <c r="AT407" s="44">
        <f>VLOOKUP(Categorized!AO164,Rules!$F$117:$H$119,3,0)</f>
        <v>30</v>
      </c>
      <c r="AU407" s="44">
        <f>VLOOKUP(Categorized!AP164,Rules!$F$120:$H$122,3,0)</f>
        <v>30</v>
      </c>
      <c r="AV407" s="44">
        <f>VLOOKUP(Categorized!AQ164,Rules!$F$123:$H$124,3,0)</f>
        <v>30</v>
      </c>
      <c r="AW407" s="44">
        <f>VLOOKUP(Categorized!AR164,Rules!$F$125:$H$127,3,0)</f>
        <v>50</v>
      </c>
      <c r="AX407" s="44">
        <f>VLOOKUP(Categorized!AS164,Rules!$F$128:$H$130,3,0)</f>
        <v>30</v>
      </c>
      <c r="AY407" s="43">
        <f>VLOOKUP(Categorized!AT164,Rules!$F$131:$H$133,3,0)</f>
        <v>30</v>
      </c>
      <c r="AZ407" s="44">
        <f>VLOOKUP(Categorized!AU164,Rules!$F$134:$H$136,3,0)</f>
        <v>30</v>
      </c>
      <c r="BA407" s="44">
        <f>VLOOKUP(Categorized!AV164,Rules!$F$134:$H$136,3,0)</f>
        <v>45</v>
      </c>
      <c r="BB407" s="44">
        <f>VLOOKUP(Categorized!AW164,Rules!$F$139:$H$141,3,0)</f>
        <v>45</v>
      </c>
      <c r="BC407" s="256">
        <f t="array" ref="BC407">MMULT(AS407:BB407,Rules!$O$48:$O$57)</f>
        <v>35.073619631901842</v>
      </c>
      <c r="BD407" s="43">
        <f>VLOOKUP(Categorized!AX164,Rules!$F$142:$H$143,3,0)</f>
        <v>30</v>
      </c>
      <c r="BE407" s="43">
        <f>VLOOKUP(Categorized!AY164,Rules!$F$144:$H$145,3,0)</f>
        <v>30</v>
      </c>
      <c r="BF407" s="43">
        <f>VLOOKUP(Categorized!AZ164,Rules!$F$146:$H$147,3,0)</f>
        <v>30</v>
      </c>
      <c r="BG407" s="43">
        <f>VLOOKUP(Categorized!BA164,Rules!$F$148:$H$149,3,0)</f>
        <v>30</v>
      </c>
      <c r="BH407" s="43">
        <f>VLOOKUP(Categorized!BB164,Rules!$F$150:$H$151,3,0)</f>
        <v>30</v>
      </c>
      <c r="BI407" s="43">
        <f>VLOOKUP(Categorized!BC164,Rules!$F$152:$H$153,3,0)</f>
        <v>30</v>
      </c>
      <c r="BJ407" s="43">
        <f>VLOOKUP(Categorized!BD164,Rules!$F$154:$H$155,3,0)</f>
        <v>30</v>
      </c>
      <c r="BK407" s="43">
        <f>VLOOKUP(Categorized!BE164,Rules!$F$156:$H$157,3,0)</f>
        <v>30</v>
      </c>
      <c r="BL407" s="43">
        <f>VLOOKUP(Categorized!BF164,Rules!$F$158:$H$159,3,0)</f>
        <v>30</v>
      </c>
      <c r="BM407" s="43">
        <f>VLOOKUP(Categorized!BG164,Rules!$F$160:$H$161,3,0)</f>
        <v>30</v>
      </c>
      <c r="BN407" s="43">
        <f>VLOOKUP(Categorized!BH164,Rules!$F$162:$H$163,3,0)</f>
        <v>30</v>
      </c>
      <c r="BO407" s="43">
        <f>VLOOKUP(Categorized!BI164,Rules!$F$164:$H$165,3,0)</f>
        <v>30</v>
      </c>
      <c r="BP407" s="43">
        <f>VLOOKUP(Categorized!BJ164,Rules!$F$166:$H$167,3,0)</f>
        <v>30</v>
      </c>
      <c r="BQ407" s="43">
        <f>VLOOKUP(Categorized!BK164,Rules!$F$168:$H$169,3,0)</f>
        <v>30</v>
      </c>
      <c r="BR407" s="43">
        <f>VLOOKUP(Categorized!BL164,Rules!$F$170:$H$171,3,0)</f>
        <v>30</v>
      </c>
      <c r="BS407" s="43">
        <f>VLOOKUP(Categorized!BM164,Rules!$F$172:$H$173,3,0)</f>
        <v>30</v>
      </c>
      <c r="BT407" s="43">
        <f>VLOOKUP(Categorized!BN164,Rules!$F$174:$H$175,3,0)</f>
        <v>30</v>
      </c>
      <c r="BU407" s="43">
        <f>VLOOKUP(Categorized!BO164,Rules!$F$176:$H$177,3,0)</f>
        <v>30</v>
      </c>
      <c r="BV407" s="43">
        <f>VLOOKUP(Categorized!BP164,Rules!$F$178:$H$179,3,0)</f>
        <v>30</v>
      </c>
      <c r="BW407" s="43">
        <f>VLOOKUP(Categorized!BQ164,Rules!$F$180:$H$181,3,0)</f>
        <v>30</v>
      </c>
      <c r="BX407" s="43">
        <f>VLOOKUP(Categorized!BR164,Rules!$F$182:$H$183,3,0)</f>
        <v>30</v>
      </c>
      <c r="BY407" s="255">
        <f t="array" ref="BY407">MMULT(BD407:BX407,Rules!$O$60:$O$80)</f>
        <v>29.999999999999996</v>
      </c>
      <c r="BZ407" s="43">
        <f>VLOOKUP(Categorized!BS164,Rules!$F$184:$H$185,3,0)</f>
        <v>30</v>
      </c>
      <c r="CA407" s="43">
        <f>VLOOKUP(Categorized!BT164,Rules!$F$186:$H$187,3,0)</f>
        <v>30</v>
      </c>
      <c r="CB407" s="43">
        <f>VLOOKUP(Categorized!BU164,Rules!$F$188:$H$189,3,0)</f>
        <v>30</v>
      </c>
      <c r="CC407" s="43">
        <f>VLOOKUP(Categorized!BV164,Rules!$F$190:$H$191,3,0)</f>
        <v>30</v>
      </c>
      <c r="CD407" s="43">
        <f>VLOOKUP(Categorized!BW164,Rules!$F$192:$H$193,3,0)</f>
        <v>30</v>
      </c>
      <c r="CE407" s="255">
        <f t="array" ref="CE407">MMULT(BZ407:CD407,Rules!$O$83:$O$87)</f>
        <v>30</v>
      </c>
      <c r="CF407" s="46">
        <v>0</v>
      </c>
      <c r="CG407" s="46">
        <v>0</v>
      </c>
      <c r="CH407" s="322">
        <v>2</v>
      </c>
      <c r="CI407" s="322">
        <v>4</v>
      </c>
      <c r="CJ407" s="322">
        <v>1</v>
      </c>
      <c r="CK407" s="43">
        <f>VLOOKUP(Categorized!CC164,Rules!$F$231:$H$234,3,0)</f>
        <v>20</v>
      </c>
      <c r="CL407" s="43">
        <f>VLOOKUP(Categorized!CD164,Rules!$F$235:$H$237,3,0)</f>
        <v>70</v>
      </c>
      <c r="CM407" s="43">
        <f>VLOOKUP(Categorized!CE164,Rules!$F$238:$H$241,3,0)</f>
        <v>60</v>
      </c>
      <c r="CN407" s="393" t="e" cm="1">
        <f t="array" ref="CN407">MMULT(CK407:CM407,Rules!$O$92:$O$93)</f>
        <v>#VALUE!</v>
      </c>
      <c r="CO407" s="397" t="e">
        <f t="shared" si="50"/>
        <v>#VALUE!</v>
      </c>
      <c r="CP407" s="397" t="e">
        <f t="shared" si="51"/>
        <v>#VALUE!</v>
      </c>
      <c r="CQ407" s="424" t="str">
        <f t="shared" si="54"/>
        <v>10</v>
      </c>
    </row>
    <row r="408" spans="1:95" ht="18.5" hidden="1">
      <c r="A408" s="68">
        <v>2022</v>
      </c>
      <c r="B408" s="39" t="s">
        <v>392</v>
      </c>
      <c r="C408" s="431">
        <v>44582.685881805599</v>
      </c>
      <c r="D408" s="431">
        <v>44586.4047315278</v>
      </c>
      <c r="E408" s="407">
        <v>60697</v>
      </c>
      <c r="F408" s="426">
        <f t="shared" si="48"/>
        <v>0</v>
      </c>
      <c r="G408" s="426">
        <f t="shared" si="55"/>
        <v>0</v>
      </c>
      <c r="H408" s="428">
        <f t="shared" si="49"/>
        <v>1</v>
      </c>
      <c r="I408" s="428">
        <f t="shared" si="52"/>
        <v>0</v>
      </c>
      <c r="J408" s="428">
        <f t="shared" si="53"/>
        <v>0</v>
      </c>
      <c r="K408" s="42">
        <f>VLOOKUP(Categorized!F345,Rules!$F$4:$H$7,3,0)</f>
        <v>90</v>
      </c>
      <c r="L408" s="43">
        <f>VLOOKUP(Categorized!G345,Rules!$F$8:$H$9,3,0)</f>
        <v>90</v>
      </c>
      <c r="M408" s="43">
        <f>VLOOKUP(Categorized!H345,Rules!$F$10:$H$12,3,0)</f>
        <v>60</v>
      </c>
      <c r="N408" s="43">
        <f>VLOOKUP(Categorized!I345,Rules!$F$13:$H$16,3,0)</f>
        <v>95</v>
      </c>
      <c r="O408" s="43">
        <f>VLOOKUP(Categorized!K345,Rules!$F$20:$H$27,3,0)</f>
        <v>60</v>
      </c>
      <c r="P408" s="43">
        <f>VLOOKUP(Categorized!M345,Rules!$F$29:$H$31,3,0)</f>
        <v>60</v>
      </c>
      <c r="Q408" s="255" t="e">
        <f t="array" ref="Q408">MMULT(K408:P408,Rules!$O$4:$O$11)</f>
        <v>#VALUE!</v>
      </c>
      <c r="R408" s="43">
        <f>VLOOKUP(Categorized!N345,Rules!$F$32:$H$33,3,0)</f>
        <v>60</v>
      </c>
      <c r="S408" s="43">
        <f>VLOOKUP(Categorized!O345,Rules!$F$34:$H$40,3,0)</f>
        <v>50</v>
      </c>
      <c r="T408" s="43">
        <f>VLOOKUP(Categorized!P345,Rules!$F$41:$H$42,3,0)</f>
        <v>30</v>
      </c>
      <c r="U408" s="43">
        <f>VLOOKUP(Categorized!R345,Rules!$F$47:$H$51,3,0)</f>
        <v>50</v>
      </c>
      <c r="V408" s="43">
        <f>VLOOKUP(Categorized!S345,Rules!$F$52:$H$56,3,0)</f>
        <v>50</v>
      </c>
      <c r="W408" s="43">
        <f>VLOOKUP(Categorized!T345,Rules!$F$57:$H$58,3,0)</f>
        <v>30</v>
      </c>
      <c r="X408" s="255" t="e">
        <f t="array" ref="X408">MMULT(R408:W408,Rules!$O$14:$O$20)</f>
        <v>#VALUE!</v>
      </c>
      <c r="Y408" s="43">
        <f>VLOOKUP(Categorized!U345,Rules!$F$59:$H$60,3,0)</f>
        <v>80</v>
      </c>
      <c r="Z408" s="43">
        <f>VLOOKUP(Categorized!V345,Rules!$F$61:$H$62,3,0)</f>
        <v>20</v>
      </c>
      <c r="AA408" s="43">
        <f>VLOOKUP(Categorized!W345,Rules!$F$63:$H$64,3,0)</f>
        <v>80</v>
      </c>
      <c r="AB408" s="43">
        <f>VLOOKUP(Categorized!X345,Rules!$F$65:$H$66,3,0)</f>
        <v>20</v>
      </c>
      <c r="AC408" s="255">
        <f t="array" ref="AC408">MMULT(Y408:AB408,Rules!$O$23:$O$26)</f>
        <v>46.666666666666664</v>
      </c>
      <c r="AD408" s="43">
        <f>VLOOKUP(Categorized!Y345,Rules!$F$67:$H$68,3,0)</f>
        <v>70</v>
      </c>
      <c r="AE408" s="43">
        <f>VLOOKUP(Categorized!Z345,Rules!$F$69:$H$70,3,0)</f>
        <v>30</v>
      </c>
      <c r="AF408" s="43">
        <f>VLOOKUP(Categorized!AA345,Rules!$F$71:$H$72,3,0)</f>
        <v>80</v>
      </c>
      <c r="AG408" s="43">
        <f>VLOOKUP(Categorized!AB345,Rules!$F$73:$H$74,3,0)</f>
        <v>30</v>
      </c>
      <c r="AH408" s="255">
        <f t="array" ref="AH408">MMULT(AD408:AG408,Rules!$O$29:$O$32)</f>
        <v>52.222222222222214</v>
      </c>
      <c r="AI408" s="43">
        <f>VLOOKUP(Categorized!AC345,Rules!$F$75:$H$76,3,0)</f>
        <v>80</v>
      </c>
      <c r="AJ408" s="43">
        <f>VLOOKUP(Categorized!AD345,Rules!$F$77:$H$78,3,0)</f>
        <v>80</v>
      </c>
      <c r="AK408" s="43">
        <f>VLOOKUP(Categorized!AE345,Rules!$F$79:$H$84,3,0)</f>
        <v>85</v>
      </c>
      <c r="AL408" s="43">
        <f>VLOOKUP(Categorized!AF345,Rules!$F$85:$H$89,3,0)</f>
        <v>80</v>
      </c>
      <c r="AM408" s="43">
        <f>VLOOKUP(Categorized!AG345,Rules!$F$90:$H$92,3,0)</f>
        <v>30</v>
      </c>
      <c r="AN408" s="43">
        <f>VLOOKUP(Categorized!AH345,Rules!$F$93:$H$96,3,0)</f>
        <v>30</v>
      </c>
      <c r="AO408" s="43">
        <f>VLOOKUP(Categorized!AI345,Rules!$F$97:$H$100,3,0)</f>
        <v>30</v>
      </c>
      <c r="AP408" s="43">
        <f>VLOOKUP(Categorized!AJ345,Rules!$F$101:$H$102,3,0)</f>
        <v>30</v>
      </c>
      <c r="AQ408" s="43">
        <f>VLOOKUP(Categorized!AM345,Rules!$F$110:$H$113,3,0)</f>
        <v>30</v>
      </c>
      <c r="AR408" s="255" t="e">
        <f t="array" ref="AR408">MMULT(AI408:AQ408,Rules!$O$35:$O$45)</f>
        <v>#VALUE!</v>
      </c>
      <c r="AS408" s="44">
        <f>VLOOKUP(Categorized!AN345,Rules!$F$114:$H$116,3,0)</f>
        <v>30</v>
      </c>
      <c r="AT408" s="44">
        <f>VLOOKUP(Categorized!AO345,Rules!$F$117:$H$119,3,0)</f>
        <v>90</v>
      </c>
      <c r="AU408" s="44">
        <f>VLOOKUP(Categorized!AP345,Rules!$F$120:$H$122,3,0)</f>
        <v>30</v>
      </c>
      <c r="AV408" s="44">
        <f>VLOOKUP(Categorized!AQ345,Rules!$F$123:$H$124,3,0)</f>
        <v>90</v>
      </c>
      <c r="AW408" s="44">
        <f>VLOOKUP(Categorized!AR345,Rules!$F$125:$H$127,3,0)</f>
        <v>70</v>
      </c>
      <c r="AX408" s="44">
        <f>VLOOKUP(Categorized!AS345,Rules!$F$128:$H$130,3,0)</f>
        <v>30</v>
      </c>
      <c r="AY408" s="43">
        <f>VLOOKUP(Categorized!AT345,Rules!$F$131:$H$133,3,0)</f>
        <v>30</v>
      </c>
      <c r="AZ408" s="44">
        <f>VLOOKUP(Categorized!AU345,Rules!$F$134:$H$136,3,0)</f>
        <v>30</v>
      </c>
      <c r="BA408" s="44">
        <f>VLOOKUP(Categorized!AV345,Rules!$F$134:$H$136,3,0)</f>
        <v>45</v>
      </c>
      <c r="BB408" s="44">
        <f>VLOOKUP(Categorized!AW345,Rules!$F$139:$H$141,3,0)</f>
        <v>30</v>
      </c>
      <c r="BC408" s="256">
        <f t="array" ref="BC408">MMULT(AS408:BB408,Rules!$O$48:$O$57)</f>
        <v>47.858895705521469</v>
      </c>
      <c r="BD408" s="43">
        <f>VLOOKUP(Categorized!AX345,Rules!$F$142:$H$143,3,0)</f>
        <v>30</v>
      </c>
      <c r="BE408" s="43">
        <f>VLOOKUP(Categorized!AY345,Rules!$F$144:$H$145,3,0)</f>
        <v>30</v>
      </c>
      <c r="BF408" s="43">
        <f>VLOOKUP(Categorized!AZ345,Rules!$F$146:$H$147,3,0)</f>
        <v>30</v>
      </c>
      <c r="BG408" s="43">
        <f>VLOOKUP(Categorized!BA345,Rules!$F$148:$H$149,3,0)</f>
        <v>30</v>
      </c>
      <c r="BH408" s="43">
        <f>VLOOKUP(Categorized!BB345,Rules!$F$150:$H$151,3,0)</f>
        <v>30</v>
      </c>
      <c r="BI408" s="43">
        <f>VLOOKUP(Categorized!BC345,Rules!$F$152:$H$153,3,0)</f>
        <v>90</v>
      </c>
      <c r="BJ408" s="43">
        <f>VLOOKUP(Categorized!BD345,Rules!$F$154:$H$155,3,0)</f>
        <v>90</v>
      </c>
      <c r="BK408" s="43">
        <f>VLOOKUP(Categorized!BE345,Rules!$F$156:$H$157,3,0)</f>
        <v>30</v>
      </c>
      <c r="BL408" s="43">
        <f>VLOOKUP(Categorized!BF345,Rules!$F$158:$H$159,3,0)</f>
        <v>30</v>
      </c>
      <c r="BM408" s="43">
        <f>VLOOKUP(Categorized!BG345,Rules!$F$160:$H$161,3,0)</f>
        <v>30</v>
      </c>
      <c r="BN408" s="43">
        <f>VLOOKUP(Categorized!BH345,Rules!$F$162:$H$163,3,0)</f>
        <v>90</v>
      </c>
      <c r="BO408" s="43">
        <f>VLOOKUP(Categorized!BI345,Rules!$F$164:$H$165,3,0)</f>
        <v>30</v>
      </c>
      <c r="BP408" s="43">
        <f>VLOOKUP(Categorized!BJ345,Rules!$F$166:$H$167,3,0)</f>
        <v>30</v>
      </c>
      <c r="BQ408" s="43">
        <f>VLOOKUP(Categorized!BK345,Rules!$F$168:$H$169,3,0)</f>
        <v>30</v>
      </c>
      <c r="BR408" s="43">
        <f>VLOOKUP(Categorized!BL345,Rules!$F$170:$H$171,3,0)</f>
        <v>30</v>
      </c>
      <c r="BS408" s="43">
        <f>VLOOKUP(Categorized!BM345,Rules!$F$172:$H$173,3,0)</f>
        <v>30</v>
      </c>
      <c r="BT408" s="43">
        <f>VLOOKUP(Categorized!BN345,Rules!$F$174:$H$175,3,0)</f>
        <v>30</v>
      </c>
      <c r="BU408" s="43">
        <f>VLOOKUP(Categorized!BO345,Rules!$F$176:$H$177,3,0)</f>
        <v>30</v>
      </c>
      <c r="BV408" s="43">
        <f>VLOOKUP(Categorized!BP345,Rules!$F$178:$H$179,3,0)</f>
        <v>30</v>
      </c>
      <c r="BW408" s="43">
        <f>VLOOKUP(Categorized!BQ345,Rules!$F$180:$H$181,3,0)</f>
        <v>30</v>
      </c>
      <c r="BX408" s="43">
        <f>VLOOKUP(Categorized!BR345,Rules!$F$182:$H$183,3,0)</f>
        <v>30</v>
      </c>
      <c r="BY408" s="255">
        <f t="array" ref="BY408">MMULT(BD408:BX408,Rules!$O$60:$O$80)</f>
        <v>39.745109662122118</v>
      </c>
      <c r="BZ408" s="43">
        <f>VLOOKUP(Categorized!BS345,Rules!$F$184:$H$185,3,0)</f>
        <v>30</v>
      </c>
      <c r="CA408" s="43">
        <f>VLOOKUP(Categorized!BT345,Rules!$F$186:$H$187,3,0)</f>
        <v>30</v>
      </c>
      <c r="CB408" s="43">
        <f>VLOOKUP(Categorized!BU345,Rules!$F$188:$H$189,3,0)</f>
        <v>30</v>
      </c>
      <c r="CC408" s="43">
        <f>VLOOKUP(Categorized!BV345,Rules!$F$190:$H$191,3,0)</f>
        <v>90</v>
      </c>
      <c r="CD408" s="43">
        <f>VLOOKUP(Categorized!BW345,Rules!$F$192:$H$193,3,0)</f>
        <v>30</v>
      </c>
      <c r="CE408" s="255">
        <f t="array" ref="CE408">MMULT(BZ408:CD408,Rules!$O$83:$O$87)</f>
        <v>40.588235294117645</v>
      </c>
      <c r="CF408" s="45">
        <v>0</v>
      </c>
      <c r="CG408" s="46">
        <v>0</v>
      </c>
      <c r="CH408" s="322">
        <v>1</v>
      </c>
      <c r="CI408" s="322">
        <v>3</v>
      </c>
      <c r="CJ408" s="322">
        <v>1</v>
      </c>
      <c r="CK408" s="43">
        <f>VLOOKUP(Categorized!CC345,Rules!$F$231:$H$234,3,0)</f>
        <v>20</v>
      </c>
      <c r="CL408" s="43">
        <f>VLOOKUP(Categorized!CD345,Rules!$F$235:$H$237,3,0)</f>
        <v>95</v>
      </c>
      <c r="CM408" s="43">
        <f>VLOOKUP(Categorized!CE345,Rules!$F$238:$H$241,3,0)</f>
        <v>80</v>
      </c>
      <c r="CN408" s="393" t="e" cm="1">
        <f t="array" ref="CN408">MMULT(CK408:CM408,Rules!$O$92:$O$93)</f>
        <v>#VALUE!</v>
      </c>
      <c r="CO408" s="397" t="e">
        <f t="shared" si="50"/>
        <v>#VALUE!</v>
      </c>
      <c r="CP408" s="397" t="e">
        <f t="shared" si="51"/>
        <v>#VALUE!</v>
      </c>
      <c r="CQ408" s="424" t="str">
        <f t="shared" si="54"/>
        <v>10</v>
      </c>
    </row>
    <row r="409" spans="1:95" ht="18.5" hidden="1">
      <c r="A409" s="68">
        <v>2022</v>
      </c>
      <c r="B409" s="39" t="s">
        <v>511</v>
      </c>
      <c r="C409" s="431">
        <v>44663.581180775502</v>
      </c>
      <c r="D409" s="431">
        <v>44667.529944027803</v>
      </c>
      <c r="E409" s="407">
        <v>60738</v>
      </c>
      <c r="F409" s="426">
        <f t="shared" si="48"/>
        <v>0</v>
      </c>
      <c r="G409" s="426">
        <f t="shared" si="55"/>
        <v>0</v>
      </c>
      <c r="H409" s="428">
        <f t="shared" si="49"/>
        <v>1</v>
      </c>
      <c r="I409" s="428">
        <f t="shared" si="52"/>
        <v>0</v>
      </c>
      <c r="J409" s="428">
        <f t="shared" si="53"/>
        <v>0</v>
      </c>
      <c r="K409" s="42">
        <f>VLOOKUP(Categorized!F464,Rules!$F$4:$H$7,3,0)</f>
        <v>90</v>
      </c>
      <c r="L409" s="43">
        <f>VLOOKUP(Categorized!G464,Rules!$F$8:$H$9,3,0)</f>
        <v>90</v>
      </c>
      <c r="M409" s="43">
        <f>VLOOKUP(Categorized!H464,Rules!$F$10:$H$12,3,0)</f>
        <v>60</v>
      </c>
      <c r="N409" s="43">
        <f>VLOOKUP(Categorized!I464,Rules!$F$13:$H$16,3,0)</f>
        <v>95</v>
      </c>
      <c r="O409" s="43">
        <f>VLOOKUP(Categorized!K464,Rules!$F$20:$H$27,3,0)</f>
        <v>60</v>
      </c>
      <c r="P409" s="43">
        <f>VLOOKUP(Categorized!M464,Rules!$F$29:$H$31,3,0)</f>
        <v>80</v>
      </c>
      <c r="Q409" s="255" t="e">
        <f t="array" ref="Q409">MMULT(K409:P409,Rules!$O$4:$O$11)</f>
        <v>#VALUE!</v>
      </c>
      <c r="R409" s="43">
        <f>VLOOKUP(Categorized!N464,Rules!$F$32:$H$33,3,0)</f>
        <v>90</v>
      </c>
      <c r="S409" s="43">
        <f>VLOOKUP(Categorized!O464,Rules!$F$34:$H$40,3,0)</f>
        <v>50</v>
      </c>
      <c r="T409" s="43">
        <f>VLOOKUP(Categorized!P464,Rules!$F$41:$H$42,3,0)</f>
        <v>90</v>
      </c>
      <c r="U409" s="43">
        <f>VLOOKUP(Categorized!R464,Rules!$F$47:$H$51,3,0)</f>
        <v>50</v>
      </c>
      <c r="V409" s="43">
        <f>VLOOKUP(Categorized!S464,Rules!$F$52:$H$56,3,0)</f>
        <v>50</v>
      </c>
      <c r="W409" s="43">
        <f>VLOOKUP(Categorized!T464,Rules!$F$57:$H$58,3,0)</f>
        <v>30</v>
      </c>
      <c r="X409" s="255" t="e">
        <f t="array" ref="X409">MMULT(R409:W409,Rules!$O$14:$O$20)</f>
        <v>#VALUE!</v>
      </c>
      <c r="Y409" s="43">
        <f>VLOOKUP(Categorized!U464,Rules!$F$59:$H$60,3,0)</f>
        <v>80</v>
      </c>
      <c r="Z409" s="43">
        <f>VLOOKUP(Categorized!V464,Rules!$F$61:$H$62,3,0)</f>
        <v>20</v>
      </c>
      <c r="AA409" s="43">
        <f>VLOOKUP(Categorized!W464,Rules!$F$63:$H$64,3,0)</f>
        <v>80</v>
      </c>
      <c r="AB409" s="43">
        <f>VLOOKUP(Categorized!X464,Rules!$F$65:$H$66,3,0)</f>
        <v>20</v>
      </c>
      <c r="AC409" s="255">
        <f t="array" ref="AC409">MMULT(Y409:AB409,Rules!$O$23:$O$26)</f>
        <v>46.666666666666664</v>
      </c>
      <c r="AD409" s="43">
        <f>VLOOKUP(Categorized!Y464,Rules!$F$67:$H$68,3,0)</f>
        <v>70</v>
      </c>
      <c r="AE409" s="43">
        <f>VLOOKUP(Categorized!Z464,Rules!$F$69:$H$70,3,0)</f>
        <v>80</v>
      </c>
      <c r="AF409" s="43">
        <f>VLOOKUP(Categorized!AA464,Rules!$F$71:$H$72,3,0)</f>
        <v>30</v>
      </c>
      <c r="AG409" s="43">
        <f>VLOOKUP(Categorized!AB464,Rules!$F$73:$H$74,3,0)</f>
        <v>60</v>
      </c>
      <c r="AH409" s="255">
        <f t="array" ref="AH409">MMULT(AD409:AG409,Rules!$O$29:$O$32)</f>
        <v>60.476190476190467</v>
      </c>
      <c r="AI409" s="43">
        <f>VLOOKUP(Categorized!AC464,Rules!$F$75:$H$76,3,0)</f>
        <v>80</v>
      </c>
      <c r="AJ409" s="43">
        <f>VLOOKUP(Categorized!AD464,Rules!$F$77:$H$78,3,0)</f>
        <v>80</v>
      </c>
      <c r="AK409" s="43">
        <f>VLOOKUP(Categorized!AE464,Rules!$F$79:$H$84,3,0)</f>
        <v>30</v>
      </c>
      <c r="AL409" s="43">
        <f>VLOOKUP(Categorized!AF464,Rules!$F$85:$H$89,3,0)</f>
        <v>50</v>
      </c>
      <c r="AM409" s="43">
        <f>VLOOKUP(Categorized!AG464,Rules!$F$90:$H$92,3,0)</f>
        <v>30</v>
      </c>
      <c r="AN409" s="43">
        <f>VLOOKUP(Categorized!AH464,Rules!$F$93:$H$96,3,0)</f>
        <v>30</v>
      </c>
      <c r="AO409" s="43">
        <f>VLOOKUP(Categorized!AI464,Rules!$F$97:$H$100,3,0)</f>
        <v>30</v>
      </c>
      <c r="AP409" s="43">
        <f>VLOOKUP(Categorized!AJ464,Rules!$F$101:$H$102,3,0)</f>
        <v>30</v>
      </c>
      <c r="AQ409" s="43">
        <f>VLOOKUP(Categorized!AM464,Rules!$F$110:$H$113,3,0)</f>
        <v>70</v>
      </c>
      <c r="AR409" s="255" t="e">
        <f t="array" ref="AR409">MMULT(AI409:AQ409,Rules!$O$35:$O$45)</f>
        <v>#VALUE!</v>
      </c>
      <c r="AS409" s="44">
        <f>VLOOKUP(Categorized!AN464,Rules!$F$114:$H$116,3,0)</f>
        <v>90</v>
      </c>
      <c r="AT409" s="44">
        <f>VLOOKUP(Categorized!AO464,Rules!$F$117:$H$119,3,0)</f>
        <v>90</v>
      </c>
      <c r="AU409" s="44">
        <f>VLOOKUP(Categorized!AP464,Rules!$F$120:$H$122,3,0)</f>
        <v>30</v>
      </c>
      <c r="AV409" s="44">
        <f>VLOOKUP(Categorized!AQ464,Rules!$F$123:$H$124,3,0)</f>
        <v>30</v>
      </c>
      <c r="AW409" s="44">
        <f>VLOOKUP(Categorized!AR464,Rules!$F$125:$H$127,3,0)</f>
        <v>50</v>
      </c>
      <c r="AX409" s="44">
        <f>VLOOKUP(Categorized!AS464,Rules!$F$128:$H$130,3,0)</f>
        <v>30</v>
      </c>
      <c r="AY409" s="43">
        <f>VLOOKUP(Categorized!AT464,Rules!$F$131:$H$133,3,0)</f>
        <v>70</v>
      </c>
      <c r="AZ409" s="44">
        <f>VLOOKUP(Categorized!AU464,Rules!$F$134:$H$136,3,0)</f>
        <v>70</v>
      </c>
      <c r="BA409" s="44">
        <f>VLOOKUP(Categorized!AV464,Rules!$F$134:$H$136,3,0)</f>
        <v>30</v>
      </c>
      <c r="BB409" s="44">
        <f>VLOOKUP(Categorized!AW464,Rules!$F$139:$H$141,3,0)</f>
        <v>45</v>
      </c>
      <c r="BC409" s="256">
        <f t="array" ref="BC409">MMULT(AS409:BB409,Rules!$O$48:$O$57)</f>
        <v>52.576687116564415</v>
      </c>
      <c r="BD409" s="43">
        <f>VLOOKUP(Categorized!AX464,Rules!$F$142:$H$143,3,0)</f>
        <v>30</v>
      </c>
      <c r="BE409" s="43">
        <f>VLOOKUP(Categorized!AY464,Rules!$F$144:$H$145,3,0)</f>
        <v>30</v>
      </c>
      <c r="BF409" s="43">
        <f>VLOOKUP(Categorized!AZ464,Rules!$F$146:$H$147,3,0)</f>
        <v>30</v>
      </c>
      <c r="BG409" s="43">
        <f>VLOOKUP(Categorized!BA464,Rules!$F$148:$H$149,3,0)</f>
        <v>30</v>
      </c>
      <c r="BH409" s="43">
        <f>VLOOKUP(Categorized!BB464,Rules!$F$150:$H$151,3,0)</f>
        <v>30</v>
      </c>
      <c r="BI409" s="43">
        <f>VLOOKUP(Categorized!BC464,Rules!$F$152:$H$153,3,0)</f>
        <v>30</v>
      </c>
      <c r="BJ409" s="43">
        <f>VLOOKUP(Categorized!BD464,Rules!$F$154:$H$155,3,0)</f>
        <v>90</v>
      </c>
      <c r="BK409" s="43">
        <f>VLOOKUP(Categorized!BE464,Rules!$F$156:$H$157,3,0)</f>
        <v>30</v>
      </c>
      <c r="BL409" s="43">
        <f>VLOOKUP(Categorized!BF464,Rules!$F$158:$H$159,3,0)</f>
        <v>30</v>
      </c>
      <c r="BM409" s="43">
        <f>VLOOKUP(Categorized!BG464,Rules!$F$160:$H$161,3,0)</f>
        <v>30</v>
      </c>
      <c r="BN409" s="43">
        <f>VLOOKUP(Categorized!BH464,Rules!$F$162:$H$163,3,0)</f>
        <v>90</v>
      </c>
      <c r="BO409" s="43">
        <f>VLOOKUP(Categorized!BI464,Rules!$F$164:$H$165,3,0)</f>
        <v>30</v>
      </c>
      <c r="BP409" s="43">
        <f>VLOOKUP(Categorized!BJ464,Rules!$F$166:$H$167,3,0)</f>
        <v>90</v>
      </c>
      <c r="BQ409" s="43">
        <f>VLOOKUP(Categorized!BK464,Rules!$F$168:$H$169,3,0)</f>
        <v>30</v>
      </c>
      <c r="BR409" s="43">
        <f>VLOOKUP(Categorized!BL464,Rules!$F$170:$H$171,3,0)</f>
        <v>30</v>
      </c>
      <c r="BS409" s="43">
        <f>VLOOKUP(Categorized!BM464,Rules!$F$172:$H$173,3,0)</f>
        <v>30</v>
      </c>
      <c r="BT409" s="43">
        <f>VLOOKUP(Categorized!BN464,Rules!$F$174:$H$175,3,0)</f>
        <v>30</v>
      </c>
      <c r="BU409" s="43">
        <f>VLOOKUP(Categorized!BO464,Rules!$F$176:$H$177,3,0)</f>
        <v>95</v>
      </c>
      <c r="BV409" s="43">
        <f>VLOOKUP(Categorized!BP464,Rules!$F$178:$H$179,3,0)</f>
        <v>30</v>
      </c>
      <c r="BW409" s="43">
        <f>VLOOKUP(Categorized!BQ464,Rules!$F$180:$H$181,3,0)</f>
        <v>30</v>
      </c>
      <c r="BX409" s="43">
        <f>VLOOKUP(Categorized!BR464,Rules!$F$182:$H$183,3,0)</f>
        <v>30</v>
      </c>
      <c r="BY409" s="255">
        <f t="array" ref="BY409">MMULT(BD409:BX409,Rules!$O$60:$O$80)</f>
        <v>42.79490219324245</v>
      </c>
      <c r="BZ409" s="43">
        <f>VLOOKUP(Categorized!BS464,Rules!$F$184:$H$185,3,0)</f>
        <v>30</v>
      </c>
      <c r="CA409" s="43">
        <f>VLOOKUP(Categorized!BT464,Rules!$F$186:$H$187,3,0)</f>
        <v>30</v>
      </c>
      <c r="CB409" s="43">
        <f>VLOOKUP(Categorized!BU464,Rules!$F$188:$H$189,3,0)</f>
        <v>30</v>
      </c>
      <c r="CC409" s="43">
        <f>VLOOKUP(Categorized!BV464,Rules!$F$190:$H$191,3,0)</f>
        <v>90</v>
      </c>
      <c r="CD409" s="43">
        <f>VLOOKUP(Categorized!BW464,Rules!$F$192:$H$193,3,0)</f>
        <v>30</v>
      </c>
      <c r="CE409" s="255">
        <f t="array" ref="CE409">MMULT(BZ409:CD409,Rules!$O$83:$O$87)</f>
        <v>40.588235294117645</v>
      </c>
      <c r="CF409" s="24">
        <v>0</v>
      </c>
      <c r="CG409" s="46">
        <v>0</v>
      </c>
      <c r="CH409" s="322">
        <v>1</v>
      </c>
      <c r="CI409" s="322">
        <v>5</v>
      </c>
      <c r="CJ409" s="322">
        <v>3</v>
      </c>
      <c r="CK409" s="43">
        <f>VLOOKUP(Categorized!CC464,Rules!$F$231:$H$234,3,0)</f>
        <v>20</v>
      </c>
      <c r="CL409" s="43">
        <f>VLOOKUP(Categorized!CD464,Rules!$F$235:$H$237,3,0)</f>
        <v>95</v>
      </c>
      <c r="CM409" s="43">
        <f>VLOOKUP(Categorized!CE464,Rules!$F$238:$H$241,3,0)</f>
        <v>95</v>
      </c>
      <c r="CN409" s="393" t="e" cm="1">
        <f t="array" ref="CN409">MMULT(CK409:CM409,Rules!$O$92:$O$93)</f>
        <v>#VALUE!</v>
      </c>
      <c r="CO409" s="397" t="e">
        <f t="shared" si="50"/>
        <v>#VALUE!</v>
      </c>
      <c r="CP409" s="397" t="e">
        <f t="shared" si="51"/>
        <v>#VALUE!</v>
      </c>
      <c r="CQ409" s="424" t="str">
        <f t="shared" si="54"/>
        <v>10</v>
      </c>
    </row>
    <row r="410" spans="1:95" ht="18.5" hidden="1">
      <c r="A410" s="68">
        <v>2022</v>
      </c>
      <c r="B410" s="39" t="s">
        <v>501</v>
      </c>
      <c r="C410" s="431">
        <v>44843.516053564803</v>
      </c>
      <c r="D410" s="431">
        <v>44851.468777326401</v>
      </c>
      <c r="E410" s="409">
        <v>60962</v>
      </c>
      <c r="F410" s="426">
        <f t="shared" si="48"/>
        <v>0</v>
      </c>
      <c r="G410" s="426">
        <f t="shared" si="55"/>
        <v>0</v>
      </c>
      <c r="H410" s="428">
        <f t="shared" si="49"/>
        <v>1</v>
      </c>
      <c r="I410" s="428">
        <f t="shared" si="52"/>
        <v>0</v>
      </c>
      <c r="J410" s="428">
        <f t="shared" si="53"/>
        <v>0</v>
      </c>
      <c r="K410" s="42">
        <f>VLOOKUP(Categorized!F454,Rules!$F$4:$H$7,3,0)</f>
        <v>90</v>
      </c>
      <c r="L410" s="43">
        <f>VLOOKUP(Categorized!G454,Rules!$F$8:$H$9,3,0)</f>
        <v>60</v>
      </c>
      <c r="M410" s="43">
        <f>VLOOKUP(Categorized!H454,Rules!$F$10:$H$12,3,0)</f>
        <v>60</v>
      </c>
      <c r="N410" s="43">
        <f>VLOOKUP(Categorized!I454,Rules!$F$13:$H$16,3,0)</f>
        <v>95</v>
      </c>
      <c r="O410" s="43">
        <f>VLOOKUP(Categorized!K454,Rules!$F$20:$H$27,3,0)</f>
        <v>60</v>
      </c>
      <c r="P410" s="43">
        <f>VLOOKUP(Categorized!M454,Rules!$F$29:$H$31,3,0)</f>
        <v>80</v>
      </c>
      <c r="Q410" s="255" t="e">
        <f t="array" ref="Q410">MMULT(K410:P410,Rules!$O$4:$O$11)</f>
        <v>#VALUE!</v>
      </c>
      <c r="R410" s="43">
        <f>VLOOKUP(Categorized!N454,Rules!$F$32:$H$33,3,0)</f>
        <v>90</v>
      </c>
      <c r="S410" s="43">
        <f>VLOOKUP(Categorized!O454,Rules!$F$34:$H$40,3,0)</f>
        <v>50</v>
      </c>
      <c r="T410" s="43">
        <f>VLOOKUP(Categorized!P454,Rules!$F$41:$H$42,3,0)</f>
        <v>90</v>
      </c>
      <c r="U410" s="43">
        <f>VLOOKUP(Categorized!R454,Rules!$F$47:$H$51,3,0)</f>
        <v>30</v>
      </c>
      <c r="V410" s="43">
        <f>VLOOKUP(Categorized!S454,Rules!$F$52:$H$56,3,0)</f>
        <v>30</v>
      </c>
      <c r="W410" s="43">
        <f>VLOOKUP(Categorized!T454,Rules!$F$57:$H$58,3,0)</f>
        <v>80</v>
      </c>
      <c r="X410" s="255" t="e">
        <f t="array" ref="X410">MMULT(R410:W410,Rules!$O$14:$O$20)</f>
        <v>#VALUE!</v>
      </c>
      <c r="Y410" s="43">
        <f>VLOOKUP(Categorized!U454,Rules!$F$59:$H$60,3,0)</f>
        <v>20</v>
      </c>
      <c r="Z410" s="43">
        <f>VLOOKUP(Categorized!V454,Rules!$F$61:$H$62,3,0)</f>
        <v>20</v>
      </c>
      <c r="AA410" s="43">
        <f>VLOOKUP(Categorized!W454,Rules!$F$63:$H$64,3,0)</f>
        <v>80</v>
      </c>
      <c r="AB410" s="43">
        <f>VLOOKUP(Categorized!X454,Rules!$F$65:$H$66,3,0)</f>
        <v>20</v>
      </c>
      <c r="AC410" s="255">
        <f t="array" ref="AC410">MMULT(Y410:AB410,Rules!$O$23:$O$26)</f>
        <v>26.666666666666664</v>
      </c>
      <c r="AD410" s="43">
        <f>VLOOKUP(Categorized!Y454,Rules!$F$67:$H$68,3,0)</f>
        <v>30</v>
      </c>
      <c r="AE410" s="43">
        <f>VLOOKUP(Categorized!Z454,Rules!$F$69:$H$70,3,0)</f>
        <v>80</v>
      </c>
      <c r="AF410" s="43">
        <f>VLOOKUP(Categorized!AA454,Rules!$F$71:$H$72,3,0)</f>
        <v>80</v>
      </c>
      <c r="AG410" s="43">
        <f>VLOOKUP(Categorized!AB454,Rules!$F$73:$H$74,3,0)</f>
        <v>30</v>
      </c>
      <c r="AH410" s="255">
        <f t="array" ref="AH410">MMULT(AD410:AG410,Rules!$O$29:$O$32)</f>
        <v>56.984126984126981</v>
      </c>
      <c r="AI410" s="43">
        <f>VLOOKUP(Categorized!AC454,Rules!$F$75:$H$76,3,0)</f>
        <v>80</v>
      </c>
      <c r="AJ410" s="43">
        <f>VLOOKUP(Categorized!AD454,Rules!$F$77:$H$78,3,0)</f>
        <v>50</v>
      </c>
      <c r="AK410" s="43">
        <f>VLOOKUP(Categorized!AE454,Rules!$F$79:$H$84,3,0)</f>
        <v>30</v>
      </c>
      <c r="AL410" s="43">
        <f>VLOOKUP(Categorized!AF454,Rules!$F$85:$H$89,3,0)</f>
        <v>80</v>
      </c>
      <c r="AM410" s="43">
        <f>VLOOKUP(Categorized!AG454,Rules!$F$90:$H$92,3,0)</f>
        <v>30</v>
      </c>
      <c r="AN410" s="43">
        <f>VLOOKUP(Categorized!AH454,Rules!$F$93:$H$96,3,0)</f>
        <v>30</v>
      </c>
      <c r="AO410" s="43">
        <f>VLOOKUP(Categorized!AI454,Rules!$F$97:$H$100,3,0)</f>
        <v>30</v>
      </c>
      <c r="AP410" s="43">
        <f>VLOOKUP(Categorized!AJ454,Rules!$F$101:$H$102,3,0)</f>
        <v>80</v>
      </c>
      <c r="AQ410" s="43">
        <f>VLOOKUP(Categorized!AM454,Rules!$F$110:$H$113,3,0)</f>
        <v>80</v>
      </c>
      <c r="AR410" s="255" t="e">
        <f t="array" ref="AR410">MMULT(AI410:AQ410,Rules!$O$35:$O$45)</f>
        <v>#VALUE!</v>
      </c>
      <c r="AS410" s="44">
        <f>VLOOKUP(Categorized!AN454,Rules!$F$114:$H$116,3,0)</f>
        <v>30</v>
      </c>
      <c r="AT410" s="44">
        <f>VLOOKUP(Categorized!AO454,Rules!$F$117:$H$119,3,0)</f>
        <v>30</v>
      </c>
      <c r="AU410" s="44">
        <f>VLOOKUP(Categorized!AP454,Rules!$F$120:$H$122,3,0)</f>
        <v>30</v>
      </c>
      <c r="AV410" s="44">
        <f>VLOOKUP(Categorized!AQ454,Rules!$F$123:$H$124,3,0)</f>
        <v>30</v>
      </c>
      <c r="AW410" s="44">
        <f>VLOOKUP(Categorized!AR454,Rules!$F$125:$H$127,3,0)</f>
        <v>50</v>
      </c>
      <c r="AX410" s="44">
        <f>VLOOKUP(Categorized!AS454,Rules!$F$128:$H$130,3,0)</f>
        <v>30</v>
      </c>
      <c r="AY410" s="43">
        <f>VLOOKUP(Categorized!AT454,Rules!$F$131:$H$133,3,0)</f>
        <v>70</v>
      </c>
      <c r="AZ410" s="44">
        <f>VLOOKUP(Categorized!AU454,Rules!$F$134:$H$136,3,0)</f>
        <v>30</v>
      </c>
      <c r="BA410" s="44">
        <f>VLOOKUP(Categorized!AV454,Rules!$F$134:$H$136,3,0)</f>
        <v>45</v>
      </c>
      <c r="BB410" s="44">
        <f>VLOOKUP(Categorized!AW454,Rules!$F$139:$H$141,3,0)</f>
        <v>30</v>
      </c>
      <c r="BC410" s="256">
        <f t="array" ref="BC410">MMULT(AS410:BB410,Rules!$O$48:$O$57)</f>
        <v>37.723926380368098</v>
      </c>
      <c r="BD410" s="43">
        <f>VLOOKUP(Categorized!AX454,Rules!$F$142:$H$143,3,0)</f>
        <v>30</v>
      </c>
      <c r="BE410" s="43">
        <f>VLOOKUP(Categorized!AY454,Rules!$F$144:$H$145,3,0)</f>
        <v>30</v>
      </c>
      <c r="BF410" s="43">
        <f>VLOOKUP(Categorized!AZ454,Rules!$F$146:$H$147,3,0)</f>
        <v>30</v>
      </c>
      <c r="BG410" s="43">
        <f>VLOOKUP(Categorized!BA454,Rules!$F$148:$H$149,3,0)</f>
        <v>30</v>
      </c>
      <c r="BH410" s="43">
        <f>VLOOKUP(Categorized!BB454,Rules!$F$150:$H$151,3,0)</f>
        <v>30</v>
      </c>
      <c r="BI410" s="43">
        <f>VLOOKUP(Categorized!BC454,Rules!$F$152:$H$153,3,0)</f>
        <v>30</v>
      </c>
      <c r="BJ410" s="43">
        <f>VLOOKUP(Categorized!BD454,Rules!$F$154:$H$155,3,0)</f>
        <v>30</v>
      </c>
      <c r="BK410" s="43">
        <f>VLOOKUP(Categorized!BE454,Rules!$F$156:$H$157,3,0)</f>
        <v>30</v>
      </c>
      <c r="BL410" s="43">
        <f>VLOOKUP(Categorized!BF454,Rules!$F$158:$H$159,3,0)</f>
        <v>30</v>
      </c>
      <c r="BM410" s="43">
        <f>VLOOKUP(Categorized!BG454,Rules!$F$160:$H$161,3,0)</f>
        <v>30</v>
      </c>
      <c r="BN410" s="43">
        <f>VLOOKUP(Categorized!BH454,Rules!$F$162:$H$163,3,0)</f>
        <v>90</v>
      </c>
      <c r="BO410" s="43">
        <f>VLOOKUP(Categorized!BI454,Rules!$F$164:$H$165,3,0)</f>
        <v>90</v>
      </c>
      <c r="BP410" s="43">
        <f>VLOOKUP(Categorized!BJ454,Rules!$F$166:$H$167,3,0)</f>
        <v>30</v>
      </c>
      <c r="BQ410" s="43">
        <f>VLOOKUP(Categorized!BK454,Rules!$F$168:$H$169,3,0)</f>
        <v>30</v>
      </c>
      <c r="BR410" s="43">
        <f>VLOOKUP(Categorized!BL454,Rules!$F$170:$H$171,3,0)</f>
        <v>30</v>
      </c>
      <c r="BS410" s="43">
        <f>VLOOKUP(Categorized!BM454,Rules!$F$172:$H$173,3,0)</f>
        <v>30</v>
      </c>
      <c r="BT410" s="43">
        <f>VLOOKUP(Categorized!BN454,Rules!$F$174:$H$175,3,0)</f>
        <v>30</v>
      </c>
      <c r="BU410" s="43">
        <f>VLOOKUP(Categorized!BO454,Rules!$F$176:$H$177,3,0)</f>
        <v>30</v>
      </c>
      <c r="BV410" s="43">
        <f>VLOOKUP(Categorized!BP454,Rules!$F$178:$H$179,3,0)</f>
        <v>30</v>
      </c>
      <c r="BW410" s="43">
        <f>VLOOKUP(Categorized!BQ454,Rules!$F$180:$H$181,3,0)</f>
        <v>30</v>
      </c>
      <c r="BX410" s="43">
        <f>VLOOKUP(Categorized!BR454,Rules!$F$182:$H$183,3,0)</f>
        <v>30</v>
      </c>
      <c r="BY410" s="255">
        <f t="array" ref="BY410">MMULT(BD410:BX410,Rules!$O$60:$O$80)</f>
        <v>35.690574985180803</v>
      </c>
      <c r="BZ410" s="43">
        <f>VLOOKUP(Categorized!BS454,Rules!$F$184:$H$185,3,0)</f>
        <v>30</v>
      </c>
      <c r="CA410" s="43">
        <f>VLOOKUP(Categorized!BT454,Rules!$F$186:$H$187,3,0)</f>
        <v>30</v>
      </c>
      <c r="CB410" s="43">
        <f>VLOOKUP(Categorized!BU454,Rules!$F$188:$H$189,3,0)</f>
        <v>30</v>
      </c>
      <c r="CC410" s="43">
        <f>VLOOKUP(Categorized!BV454,Rules!$F$190:$H$191,3,0)</f>
        <v>30</v>
      </c>
      <c r="CD410" s="43">
        <f>VLOOKUP(Categorized!BW454,Rules!$F$192:$H$193,3,0)</f>
        <v>30</v>
      </c>
      <c r="CE410" s="255">
        <f t="array" ref="CE410">MMULT(BZ410:CD410,Rules!$O$83:$O$87)</f>
        <v>30</v>
      </c>
      <c r="CF410" s="24">
        <v>0</v>
      </c>
      <c r="CG410" s="46">
        <v>0</v>
      </c>
      <c r="CH410" s="302">
        <v>1</v>
      </c>
      <c r="CI410" s="303">
        <v>3</v>
      </c>
      <c r="CJ410" s="302">
        <v>4</v>
      </c>
      <c r="CK410" s="43">
        <f>VLOOKUP(Categorized!CC454,Rules!$F$231:$H$234,3,0)</f>
        <v>50</v>
      </c>
      <c r="CL410" s="43">
        <f>VLOOKUP(Categorized!CD454,Rules!$F$235:$H$237,3,0)</f>
        <v>95</v>
      </c>
      <c r="CM410" s="43">
        <f>VLOOKUP(Categorized!CE454,Rules!$F$238:$H$241,3,0)</f>
        <v>80</v>
      </c>
      <c r="CN410" s="393" t="e" cm="1">
        <f t="array" ref="CN410">MMULT(CK410:CM410,Rules!$O$92:$O$93)</f>
        <v>#VALUE!</v>
      </c>
      <c r="CO410" s="397" t="e">
        <f t="shared" si="50"/>
        <v>#VALUE!</v>
      </c>
      <c r="CP410" s="397" t="e">
        <f t="shared" si="51"/>
        <v>#VALUE!</v>
      </c>
      <c r="CQ410" s="424" t="str">
        <f t="shared" si="54"/>
        <v>10</v>
      </c>
    </row>
    <row r="411" spans="1:95" ht="18.5" hidden="1">
      <c r="A411" s="58">
        <v>2021</v>
      </c>
      <c r="B411" s="39" t="s">
        <v>225</v>
      </c>
      <c r="C411" s="431">
        <v>44526.354760000002</v>
      </c>
      <c r="D411" s="431">
        <v>44527.387896562497</v>
      </c>
      <c r="E411" s="403">
        <v>61046</v>
      </c>
      <c r="F411" s="426">
        <f t="shared" si="48"/>
        <v>0</v>
      </c>
      <c r="G411" s="426">
        <f t="shared" si="55"/>
        <v>0</v>
      </c>
      <c r="H411" s="428">
        <f t="shared" si="49"/>
        <v>1</v>
      </c>
      <c r="I411" s="428">
        <f t="shared" si="52"/>
        <v>0</v>
      </c>
      <c r="J411" s="428">
        <f t="shared" si="53"/>
        <v>0</v>
      </c>
      <c r="K411" s="42">
        <f>VLOOKUP(Categorized!F178,Rules!$F$4:$H$7,3,0)</f>
        <v>80</v>
      </c>
      <c r="L411" s="43">
        <f>VLOOKUP(Categorized!G178,Rules!$F$8:$H$9,3,0)</f>
        <v>90</v>
      </c>
      <c r="M411" s="43">
        <f>VLOOKUP(Categorized!H178,Rules!$F$10:$H$12,3,0)</f>
        <v>60</v>
      </c>
      <c r="N411" s="43">
        <f>VLOOKUP(Categorized!I178,Rules!$F$13:$H$16,3,0)</f>
        <v>95</v>
      </c>
      <c r="O411" s="43">
        <f>VLOOKUP(Categorized!K178,Rules!$F$20:$H$27,3,0)</f>
        <v>60</v>
      </c>
      <c r="P411" s="43">
        <f>VLOOKUP(Categorized!M178,Rules!$F$29:$H$31,3,0)</f>
        <v>70</v>
      </c>
      <c r="Q411" s="255" t="e">
        <f t="array" ref="Q411">MMULT(K411:P411,Rules!$O$4:$O$11)</f>
        <v>#VALUE!</v>
      </c>
      <c r="R411" s="43">
        <f>VLOOKUP(Categorized!N178,Rules!$F$32:$H$33,3,0)</f>
        <v>60</v>
      </c>
      <c r="S411" s="43">
        <f>VLOOKUP(Categorized!O178,Rules!$F$34:$H$40,3,0)</f>
        <v>50</v>
      </c>
      <c r="T411" s="43">
        <f>VLOOKUP(Categorized!P178,Rules!$F$41:$H$42,3,0)</f>
        <v>30</v>
      </c>
      <c r="U411" s="43">
        <f>VLOOKUP(Categorized!R178,Rules!$F$47:$H$51,3,0)</f>
        <v>70</v>
      </c>
      <c r="V411" s="43">
        <f>VLOOKUP(Categorized!S178,Rules!$F$52:$H$56,3,0)</f>
        <v>50</v>
      </c>
      <c r="W411" s="43">
        <f>VLOOKUP(Categorized!T178,Rules!$F$57:$H$58,3,0)</f>
        <v>30</v>
      </c>
      <c r="X411" s="255" t="e">
        <f t="array" ref="X411">MMULT(R411:W411,Rules!$O$14:$O$20)</f>
        <v>#VALUE!</v>
      </c>
      <c r="Y411" s="43">
        <f>VLOOKUP(Categorized!U178,Rules!$F$59:$H$60,3,0)</f>
        <v>80</v>
      </c>
      <c r="Z411" s="43">
        <f>VLOOKUP(Categorized!V178,Rules!$F$61:$H$62,3,0)</f>
        <v>20</v>
      </c>
      <c r="AA411" s="43">
        <f>VLOOKUP(Categorized!W178,Rules!$F$63:$H$64,3,0)</f>
        <v>80</v>
      </c>
      <c r="AB411" s="43">
        <f>VLOOKUP(Categorized!X178,Rules!$F$65:$H$66,3,0)</f>
        <v>20</v>
      </c>
      <c r="AC411" s="255">
        <f t="array" ref="AC411">MMULT(Y411:AB411,Rules!$O$23:$O$26)</f>
        <v>46.666666666666664</v>
      </c>
      <c r="AD411" s="43">
        <f>VLOOKUP(Categorized!Y178,Rules!$F$67:$H$68,3,0)</f>
        <v>70</v>
      </c>
      <c r="AE411" s="43">
        <f>VLOOKUP(Categorized!Z178,Rules!$F$69:$H$70,3,0)</f>
        <v>30</v>
      </c>
      <c r="AF411" s="43">
        <f>VLOOKUP(Categorized!AA178,Rules!$F$71:$H$72,3,0)</f>
        <v>80</v>
      </c>
      <c r="AG411" s="43">
        <f>VLOOKUP(Categorized!AB178,Rules!$F$73:$H$74,3,0)</f>
        <v>60</v>
      </c>
      <c r="AH411" s="255">
        <f t="array" ref="AH411">MMULT(AD411:AG411,Rules!$O$29:$O$32)</f>
        <v>58.888888888888886</v>
      </c>
      <c r="AI411" s="43">
        <f>VLOOKUP(Categorized!AC178,Rules!$F$75:$H$76,3,0)</f>
        <v>30</v>
      </c>
      <c r="AJ411" s="43">
        <f>VLOOKUP(Categorized!AD178,Rules!$F$77:$H$78,3,0)</f>
        <v>50</v>
      </c>
      <c r="AK411" s="43">
        <f>VLOOKUP(Categorized!AE178,Rules!$F$79:$H$84,3,0)</f>
        <v>30</v>
      </c>
      <c r="AL411" s="43">
        <f>VLOOKUP(Categorized!AF178,Rules!$F$85:$H$89,3,0)</f>
        <v>30</v>
      </c>
      <c r="AM411" s="43">
        <f>VLOOKUP(Categorized!AG178,Rules!$F$90:$H$92,3,0)</f>
        <v>30</v>
      </c>
      <c r="AN411" s="43">
        <f>VLOOKUP(Categorized!AH178,Rules!$F$93:$H$96,3,0)</f>
        <v>30</v>
      </c>
      <c r="AO411" s="43">
        <f>VLOOKUP(Categorized!AI178,Rules!$F$97:$H$100,3,0)</f>
        <v>50</v>
      </c>
      <c r="AP411" s="43">
        <f>VLOOKUP(Categorized!AJ178,Rules!$F$101:$H$102,3,0)</f>
        <v>30</v>
      </c>
      <c r="AQ411" s="43">
        <f>VLOOKUP(Categorized!AM178,Rules!$F$110:$H$113,3,0)</f>
        <v>70</v>
      </c>
      <c r="AR411" s="255" t="e">
        <f t="array" ref="AR411">MMULT(AI411:AQ411,Rules!$O$35:$O$45)</f>
        <v>#VALUE!</v>
      </c>
      <c r="AS411" s="44">
        <f>VLOOKUP(Categorized!AN178,Rules!$F$114:$H$116,3,0)</f>
        <v>90</v>
      </c>
      <c r="AT411" s="44">
        <f>VLOOKUP(Categorized!AO178,Rules!$F$117:$H$119,3,0)</f>
        <v>30</v>
      </c>
      <c r="AU411" s="44">
        <f>VLOOKUP(Categorized!AP178,Rules!$F$120:$H$122,3,0)</f>
        <v>30</v>
      </c>
      <c r="AV411" s="44">
        <f>VLOOKUP(Categorized!AQ178,Rules!$F$123:$H$124,3,0)</f>
        <v>30</v>
      </c>
      <c r="AW411" s="44">
        <f>VLOOKUP(Categorized!AR178,Rules!$F$125:$H$127,3,0)</f>
        <v>50</v>
      </c>
      <c r="AX411" s="44">
        <f>VLOOKUP(Categorized!AS178,Rules!$F$128:$H$130,3,0)</f>
        <v>30</v>
      </c>
      <c r="AY411" s="43">
        <f>VLOOKUP(Categorized!AT178,Rules!$F$131:$H$133,3,0)</f>
        <v>30</v>
      </c>
      <c r="AZ411" s="44">
        <f>VLOOKUP(Categorized!AU178,Rules!$F$134:$H$136,3,0)</f>
        <v>30</v>
      </c>
      <c r="BA411" s="44">
        <f>VLOOKUP(Categorized!AV178,Rules!$F$134:$H$136,3,0)</f>
        <v>45</v>
      </c>
      <c r="BB411" s="44">
        <f>VLOOKUP(Categorized!AW178,Rules!$F$139:$H$141,3,0)</f>
        <v>30</v>
      </c>
      <c r="BC411" s="256">
        <f t="array" ref="BC411">MMULT(AS411:BB411,Rules!$O$48:$O$57)</f>
        <v>38.754601226993863</v>
      </c>
      <c r="BD411" s="43">
        <f>VLOOKUP(Categorized!AX178,Rules!$F$142:$H$143,3,0)</f>
        <v>30</v>
      </c>
      <c r="BE411" s="43">
        <f>VLOOKUP(Categorized!AY178,Rules!$F$144:$H$145,3,0)</f>
        <v>30</v>
      </c>
      <c r="BF411" s="43">
        <f>VLOOKUP(Categorized!AZ178,Rules!$F$146:$H$147,3,0)</f>
        <v>30</v>
      </c>
      <c r="BG411" s="43">
        <f>VLOOKUP(Categorized!BA178,Rules!$F$148:$H$149,3,0)</f>
        <v>30</v>
      </c>
      <c r="BH411" s="43">
        <f>VLOOKUP(Categorized!BB178,Rules!$F$150:$H$151,3,0)</f>
        <v>30</v>
      </c>
      <c r="BI411" s="43">
        <f>VLOOKUP(Categorized!BC178,Rules!$F$152:$H$153,3,0)</f>
        <v>30</v>
      </c>
      <c r="BJ411" s="43">
        <f>VLOOKUP(Categorized!BD178,Rules!$F$154:$H$155,3,0)</f>
        <v>90</v>
      </c>
      <c r="BK411" s="43">
        <f>VLOOKUP(Categorized!BE178,Rules!$F$156:$H$157,3,0)</f>
        <v>30</v>
      </c>
      <c r="BL411" s="43">
        <f>VLOOKUP(Categorized!BF178,Rules!$F$158:$H$159,3,0)</f>
        <v>30</v>
      </c>
      <c r="BM411" s="43">
        <f>VLOOKUP(Categorized!BG178,Rules!$F$160:$H$161,3,0)</f>
        <v>30</v>
      </c>
      <c r="BN411" s="43">
        <f>VLOOKUP(Categorized!BH178,Rules!$F$162:$H$163,3,0)</f>
        <v>30</v>
      </c>
      <c r="BO411" s="43">
        <f>VLOOKUP(Categorized!BI178,Rules!$F$164:$H$165,3,0)</f>
        <v>30</v>
      </c>
      <c r="BP411" s="43">
        <f>VLOOKUP(Categorized!BJ178,Rules!$F$166:$H$167,3,0)</f>
        <v>90</v>
      </c>
      <c r="BQ411" s="43">
        <f>VLOOKUP(Categorized!BK178,Rules!$F$168:$H$169,3,0)</f>
        <v>30</v>
      </c>
      <c r="BR411" s="43">
        <f>VLOOKUP(Categorized!BL178,Rules!$F$170:$H$171,3,0)</f>
        <v>30</v>
      </c>
      <c r="BS411" s="43">
        <f>VLOOKUP(Categorized!BM178,Rules!$F$172:$H$173,3,0)</f>
        <v>30</v>
      </c>
      <c r="BT411" s="43">
        <f>VLOOKUP(Categorized!BN178,Rules!$F$174:$H$175,3,0)</f>
        <v>30</v>
      </c>
      <c r="BU411" s="43">
        <f>VLOOKUP(Categorized!BO178,Rules!$F$176:$H$177,3,0)</f>
        <v>30</v>
      </c>
      <c r="BV411" s="43">
        <f>VLOOKUP(Categorized!BP178,Rules!$F$178:$H$179,3,0)</f>
        <v>30</v>
      </c>
      <c r="BW411" s="43">
        <f>VLOOKUP(Categorized!BQ178,Rules!$F$180:$H$181,3,0)</f>
        <v>30</v>
      </c>
      <c r="BX411" s="43">
        <f>VLOOKUP(Categorized!BR178,Rules!$F$182:$H$183,3,0)</f>
        <v>90</v>
      </c>
      <c r="BY411" s="255">
        <f t="array" ref="BY411">MMULT(BD411:BX411,Rules!$O$60:$O$80)</f>
        <v>38.855957320687615</v>
      </c>
      <c r="BZ411" s="43">
        <f>VLOOKUP(Categorized!BS178,Rules!$F$184:$H$185,3,0)</f>
        <v>30</v>
      </c>
      <c r="CA411" s="43">
        <f>VLOOKUP(Categorized!BT178,Rules!$F$186:$H$187,3,0)</f>
        <v>30</v>
      </c>
      <c r="CB411" s="43">
        <f>VLOOKUP(Categorized!BU178,Rules!$F$188:$H$189,3,0)</f>
        <v>30</v>
      </c>
      <c r="CC411" s="43">
        <f>VLOOKUP(Categorized!BV178,Rules!$F$190:$H$191,3,0)</f>
        <v>90</v>
      </c>
      <c r="CD411" s="43">
        <f>VLOOKUP(Categorized!BW178,Rules!$F$192:$H$193,3,0)</f>
        <v>30</v>
      </c>
      <c r="CE411" s="255">
        <f t="array" ref="CE411">MMULT(BZ411:CD411,Rules!$O$83:$O$87)</f>
        <v>40.588235294117645</v>
      </c>
      <c r="CF411" s="45">
        <v>0</v>
      </c>
      <c r="CG411" s="46">
        <v>0</v>
      </c>
      <c r="CH411" s="322">
        <v>1</v>
      </c>
      <c r="CI411" s="322">
        <v>4</v>
      </c>
      <c r="CJ411" s="322">
        <v>2</v>
      </c>
      <c r="CK411" s="43">
        <f>VLOOKUP(Categorized!CC178,Rules!$F$231:$H$234,3,0)</f>
        <v>20</v>
      </c>
      <c r="CL411" s="43">
        <f>VLOOKUP(Categorized!CD178,Rules!$F$235:$H$237,3,0)</f>
        <v>95</v>
      </c>
      <c r="CM411" s="43">
        <f>VLOOKUP(Categorized!CE178,Rules!$F$238:$H$241,3,0)</f>
        <v>60</v>
      </c>
      <c r="CN411" s="393" t="e" cm="1">
        <f t="array" ref="CN411">MMULT(CK411:CM411,Rules!$O$92:$O$93)</f>
        <v>#VALUE!</v>
      </c>
      <c r="CO411" s="397" t="e">
        <f t="shared" si="50"/>
        <v>#VALUE!</v>
      </c>
      <c r="CP411" s="397" t="e">
        <f t="shared" si="51"/>
        <v>#VALUE!</v>
      </c>
      <c r="CQ411" s="424" t="str">
        <f t="shared" si="54"/>
        <v>10</v>
      </c>
    </row>
    <row r="412" spans="1:95" ht="18.5" hidden="1">
      <c r="A412" s="58">
        <v>2021</v>
      </c>
      <c r="B412" s="39" t="s">
        <v>329</v>
      </c>
      <c r="C412" s="431">
        <v>44517.141286319398</v>
      </c>
      <c r="D412" s="431">
        <v>44519.428017407401</v>
      </c>
      <c r="E412" s="403">
        <v>61066</v>
      </c>
      <c r="F412" s="426">
        <f t="shared" si="48"/>
        <v>0</v>
      </c>
      <c r="G412" s="426">
        <f t="shared" si="55"/>
        <v>0</v>
      </c>
      <c r="H412" s="428">
        <f t="shared" si="49"/>
        <v>1</v>
      </c>
      <c r="I412" s="428">
        <f t="shared" si="52"/>
        <v>0</v>
      </c>
      <c r="J412" s="428">
        <f t="shared" si="53"/>
        <v>0</v>
      </c>
      <c r="K412" s="42">
        <f>VLOOKUP(Categorized!F282,Rules!$F$4:$H$7,3,0)</f>
        <v>90</v>
      </c>
      <c r="L412" s="43">
        <f>VLOOKUP(Categorized!G282,Rules!$F$8:$H$9,3,0)</f>
        <v>60</v>
      </c>
      <c r="M412" s="43">
        <f>VLOOKUP(Categorized!H282,Rules!$F$10:$H$12,3,0)</f>
        <v>60</v>
      </c>
      <c r="N412" s="43">
        <f>VLOOKUP(Categorized!I282,Rules!$F$13:$H$16,3,0)</f>
        <v>40</v>
      </c>
      <c r="O412" s="43">
        <f>VLOOKUP(Categorized!K282,Rules!$F$20:$H$27,3,0)</f>
        <v>60</v>
      </c>
      <c r="P412" s="43">
        <f>VLOOKUP(Categorized!M282,Rules!$F$29:$H$31,3,0)</f>
        <v>60</v>
      </c>
      <c r="Q412" s="255" t="e">
        <f t="array" ref="Q412">MMULT(K412:P412,Rules!$O$4:$O$11)</f>
        <v>#VALUE!</v>
      </c>
      <c r="R412" s="43">
        <f>VLOOKUP(Categorized!N282,Rules!$F$32:$H$33,3,0)</f>
        <v>60</v>
      </c>
      <c r="S412" s="43">
        <f>VLOOKUP(Categorized!O282,Rules!$F$34:$H$40,3,0)</f>
        <v>50</v>
      </c>
      <c r="T412" s="43">
        <f>VLOOKUP(Categorized!P282,Rules!$F$41:$H$42,3,0)</f>
        <v>30</v>
      </c>
      <c r="U412" s="43">
        <f>VLOOKUP(Categorized!R282,Rules!$F$47:$H$51,3,0)</f>
        <v>30</v>
      </c>
      <c r="V412" s="43">
        <f>VLOOKUP(Categorized!S282,Rules!$F$52:$H$56,3,0)</f>
        <v>30</v>
      </c>
      <c r="W412" s="43">
        <f>VLOOKUP(Categorized!T282,Rules!$F$57:$H$58,3,0)</f>
        <v>80</v>
      </c>
      <c r="X412" s="255" t="e">
        <f t="array" ref="X412">MMULT(R412:W412,Rules!$O$14:$O$20)</f>
        <v>#VALUE!</v>
      </c>
      <c r="Y412" s="43">
        <f>VLOOKUP(Categorized!U282,Rules!$F$59:$H$60,3,0)</f>
        <v>20</v>
      </c>
      <c r="Z412" s="43">
        <f>VLOOKUP(Categorized!V282,Rules!$F$61:$H$62,3,0)</f>
        <v>20</v>
      </c>
      <c r="AA412" s="43">
        <f>VLOOKUP(Categorized!W282,Rules!$F$63:$H$64,3,0)</f>
        <v>80</v>
      </c>
      <c r="AB412" s="43">
        <f>VLOOKUP(Categorized!X282,Rules!$F$65:$H$66,3,0)</f>
        <v>20</v>
      </c>
      <c r="AC412" s="255">
        <f t="array" ref="AC412">MMULT(Y412:AB412,Rules!$O$23:$O$26)</f>
        <v>26.666666666666664</v>
      </c>
      <c r="AD412" s="43">
        <f>VLOOKUP(Categorized!Y282,Rules!$F$67:$H$68,3,0)</f>
        <v>30</v>
      </c>
      <c r="AE412" s="43">
        <f>VLOOKUP(Categorized!Z282,Rules!$F$69:$H$70,3,0)</f>
        <v>80</v>
      </c>
      <c r="AF412" s="43">
        <f>VLOOKUP(Categorized!AA282,Rules!$F$71:$H$72,3,0)</f>
        <v>80</v>
      </c>
      <c r="AG412" s="43">
        <f>VLOOKUP(Categorized!AB282,Rules!$F$73:$H$74,3,0)</f>
        <v>30</v>
      </c>
      <c r="AH412" s="255">
        <f t="array" ref="AH412">MMULT(AD412:AG412,Rules!$O$29:$O$32)</f>
        <v>56.984126984126981</v>
      </c>
      <c r="AI412" s="43">
        <f>VLOOKUP(Categorized!AC282,Rules!$F$75:$H$76,3,0)</f>
        <v>80</v>
      </c>
      <c r="AJ412" s="43">
        <f>VLOOKUP(Categorized!AD282,Rules!$F$77:$H$78,3,0)</f>
        <v>80</v>
      </c>
      <c r="AK412" s="43">
        <f>VLOOKUP(Categorized!AE282,Rules!$F$79:$H$84,3,0)</f>
        <v>85</v>
      </c>
      <c r="AL412" s="43">
        <f>VLOOKUP(Categorized!AF282,Rules!$F$85:$H$89,3,0)</f>
        <v>30</v>
      </c>
      <c r="AM412" s="43">
        <f>VLOOKUP(Categorized!AG282,Rules!$F$90:$H$92,3,0)</f>
        <v>90</v>
      </c>
      <c r="AN412" s="43">
        <f>VLOOKUP(Categorized!AH282,Rules!$F$93:$H$96,3,0)</f>
        <v>30</v>
      </c>
      <c r="AO412" s="43">
        <f>VLOOKUP(Categorized!AI282,Rules!$F$97:$H$100,3,0)</f>
        <v>50</v>
      </c>
      <c r="AP412" s="43">
        <f>VLOOKUP(Categorized!AJ282,Rules!$F$101:$H$102,3,0)</f>
        <v>30</v>
      </c>
      <c r="AQ412" s="43">
        <f>VLOOKUP(Categorized!AM282,Rules!$F$110:$H$113,3,0)</f>
        <v>70</v>
      </c>
      <c r="AR412" s="255" t="e">
        <f t="array" ref="AR412">MMULT(AI412:AQ412,Rules!$O$35:$O$45)</f>
        <v>#VALUE!</v>
      </c>
      <c r="AS412" s="44">
        <f>VLOOKUP(Categorized!AN282,Rules!$F$114:$H$116,3,0)</f>
        <v>30</v>
      </c>
      <c r="AT412" s="44">
        <f>VLOOKUP(Categorized!AO282,Rules!$F$117:$H$119,3,0)</f>
        <v>30</v>
      </c>
      <c r="AU412" s="44">
        <f>VLOOKUP(Categorized!AP282,Rules!$F$120:$H$122,3,0)</f>
        <v>30</v>
      </c>
      <c r="AV412" s="44">
        <f>VLOOKUP(Categorized!AQ282,Rules!$F$123:$H$124,3,0)</f>
        <v>90</v>
      </c>
      <c r="AW412" s="44">
        <f>VLOOKUP(Categorized!AR282,Rules!$F$125:$H$127,3,0)</f>
        <v>50</v>
      </c>
      <c r="AX412" s="44">
        <f>VLOOKUP(Categorized!AS282,Rules!$F$128:$H$130,3,0)</f>
        <v>30</v>
      </c>
      <c r="AY412" s="43">
        <f>VLOOKUP(Categorized!AT282,Rules!$F$131:$H$133,3,0)</f>
        <v>30</v>
      </c>
      <c r="AZ412" s="44">
        <f>VLOOKUP(Categorized!AU282,Rules!$F$134:$H$136,3,0)</f>
        <v>30</v>
      </c>
      <c r="BA412" s="44">
        <f>VLOOKUP(Categorized!AV282,Rules!$F$134:$H$136,3,0)</f>
        <v>45</v>
      </c>
      <c r="BB412" s="44">
        <f>VLOOKUP(Categorized!AW282,Rules!$F$139:$H$141,3,0)</f>
        <v>30</v>
      </c>
      <c r="BC412" s="256">
        <f t="array" ref="BC412">MMULT(AS412:BB412,Rules!$O$48:$O$57)</f>
        <v>40.447852760736197</v>
      </c>
      <c r="BD412" s="43">
        <f>VLOOKUP(Categorized!AX282,Rules!$F$142:$H$143,3,0)</f>
        <v>30</v>
      </c>
      <c r="BE412" s="43">
        <f>VLOOKUP(Categorized!AY282,Rules!$F$144:$H$145,3,0)</f>
        <v>90</v>
      </c>
      <c r="BF412" s="43">
        <f>VLOOKUP(Categorized!AZ282,Rules!$F$146:$H$147,3,0)</f>
        <v>30</v>
      </c>
      <c r="BG412" s="43">
        <f>VLOOKUP(Categorized!BA282,Rules!$F$148:$H$149,3,0)</f>
        <v>30</v>
      </c>
      <c r="BH412" s="43">
        <f>VLOOKUP(Categorized!BB282,Rules!$F$150:$H$151,3,0)</f>
        <v>90</v>
      </c>
      <c r="BI412" s="43">
        <f>VLOOKUP(Categorized!BC282,Rules!$F$152:$H$153,3,0)</f>
        <v>30</v>
      </c>
      <c r="BJ412" s="43">
        <f>VLOOKUP(Categorized!BD282,Rules!$F$154:$H$155,3,0)</f>
        <v>30</v>
      </c>
      <c r="BK412" s="43">
        <f>VLOOKUP(Categorized!BE282,Rules!$F$156:$H$157,3,0)</f>
        <v>30</v>
      </c>
      <c r="BL412" s="43">
        <f>VLOOKUP(Categorized!BF282,Rules!$F$158:$H$159,3,0)</f>
        <v>30</v>
      </c>
      <c r="BM412" s="43">
        <f>VLOOKUP(Categorized!BG282,Rules!$F$160:$H$161,3,0)</f>
        <v>30</v>
      </c>
      <c r="BN412" s="43">
        <f>VLOOKUP(Categorized!BH282,Rules!$F$162:$H$163,3,0)</f>
        <v>90</v>
      </c>
      <c r="BO412" s="43">
        <f>VLOOKUP(Categorized!BI282,Rules!$F$164:$H$165,3,0)</f>
        <v>30</v>
      </c>
      <c r="BP412" s="43">
        <f>VLOOKUP(Categorized!BJ282,Rules!$F$166:$H$167,3,0)</f>
        <v>30</v>
      </c>
      <c r="BQ412" s="43">
        <f>VLOOKUP(Categorized!BK282,Rules!$F$168:$H$169,3,0)</f>
        <v>30</v>
      </c>
      <c r="BR412" s="43">
        <f>VLOOKUP(Categorized!BL282,Rules!$F$170:$H$171,3,0)</f>
        <v>30</v>
      </c>
      <c r="BS412" s="43">
        <f>VLOOKUP(Categorized!BM282,Rules!$F$172:$H$173,3,0)</f>
        <v>30</v>
      </c>
      <c r="BT412" s="43">
        <f>VLOOKUP(Categorized!BN282,Rules!$F$174:$H$175,3,0)</f>
        <v>30</v>
      </c>
      <c r="BU412" s="43">
        <f>VLOOKUP(Categorized!BO282,Rules!$F$176:$H$177,3,0)</f>
        <v>30</v>
      </c>
      <c r="BV412" s="43">
        <f>VLOOKUP(Categorized!BP282,Rules!$F$178:$H$179,3,0)</f>
        <v>30</v>
      </c>
      <c r="BW412" s="43">
        <f>VLOOKUP(Categorized!BQ282,Rules!$F$180:$H$181,3,0)</f>
        <v>30</v>
      </c>
      <c r="BX412" s="43">
        <f>VLOOKUP(Categorized!BR282,Rules!$F$182:$H$183,3,0)</f>
        <v>30</v>
      </c>
      <c r="BY412" s="255">
        <f t="array" ref="BY412">MMULT(BD412:BX412,Rules!$O$60:$O$80)</f>
        <v>39.460580912863072</v>
      </c>
      <c r="BZ412" s="43">
        <f>VLOOKUP(Categorized!BS282,Rules!$F$184:$H$185,3,0)</f>
        <v>30</v>
      </c>
      <c r="CA412" s="43">
        <f>VLOOKUP(Categorized!BT282,Rules!$F$186:$H$187,3,0)</f>
        <v>30</v>
      </c>
      <c r="CB412" s="43">
        <f>VLOOKUP(Categorized!BU282,Rules!$F$188:$H$189,3,0)</f>
        <v>30</v>
      </c>
      <c r="CC412" s="43">
        <f>VLOOKUP(Categorized!BV282,Rules!$F$190:$H$191,3,0)</f>
        <v>30</v>
      </c>
      <c r="CD412" s="43">
        <f>VLOOKUP(Categorized!BW282,Rules!$F$192:$H$193,3,0)</f>
        <v>30</v>
      </c>
      <c r="CE412" s="255">
        <f t="array" ref="CE412">MMULT(BZ412:CD412,Rules!$O$83:$O$87)</f>
        <v>30</v>
      </c>
      <c r="CF412" s="28">
        <v>0</v>
      </c>
      <c r="CG412" s="46">
        <v>0</v>
      </c>
      <c r="CH412" s="322">
        <v>1</v>
      </c>
      <c r="CI412" s="322">
        <v>3</v>
      </c>
      <c r="CJ412" s="322">
        <v>1</v>
      </c>
      <c r="CK412" s="43">
        <f>VLOOKUP(Categorized!CC282,Rules!$F$231:$H$234,3,0)</f>
        <v>20</v>
      </c>
      <c r="CL412" s="43">
        <f>VLOOKUP(Categorized!CD282,Rules!$F$235:$H$237,3,0)</f>
        <v>95</v>
      </c>
      <c r="CM412" s="43">
        <f>VLOOKUP(Categorized!CE282,Rules!$F$238:$H$241,3,0)</f>
        <v>60</v>
      </c>
      <c r="CN412" s="393" t="e" cm="1">
        <f t="array" ref="CN412">MMULT(CK412:CM412,Rules!$O$92:$O$93)</f>
        <v>#VALUE!</v>
      </c>
      <c r="CO412" s="397" t="e">
        <f t="shared" si="50"/>
        <v>#VALUE!</v>
      </c>
      <c r="CP412" s="397" t="e">
        <f t="shared" si="51"/>
        <v>#VALUE!</v>
      </c>
      <c r="CQ412" s="424" t="str">
        <f t="shared" si="54"/>
        <v>10</v>
      </c>
    </row>
    <row r="413" spans="1:95" ht="18.5" hidden="1">
      <c r="A413" s="58">
        <v>2021</v>
      </c>
      <c r="B413" s="39" t="s">
        <v>299</v>
      </c>
      <c r="C413" s="431">
        <v>44521.3781384838</v>
      </c>
      <c r="D413" s="431">
        <v>44525.474314270803</v>
      </c>
      <c r="E413" s="403">
        <v>61199</v>
      </c>
      <c r="F413" s="426">
        <f t="shared" si="48"/>
        <v>0</v>
      </c>
      <c r="G413" s="426">
        <f t="shared" si="55"/>
        <v>0</v>
      </c>
      <c r="H413" s="428">
        <f t="shared" si="49"/>
        <v>1</v>
      </c>
      <c r="I413" s="428">
        <f t="shared" si="52"/>
        <v>0</v>
      </c>
      <c r="J413" s="428">
        <f t="shared" si="53"/>
        <v>0</v>
      </c>
      <c r="K413" s="42">
        <f>VLOOKUP(Categorized!F252,Rules!$F$4:$H$7,3,0)</f>
        <v>80</v>
      </c>
      <c r="L413" s="43">
        <f>VLOOKUP(Categorized!G252,Rules!$F$8:$H$9,3,0)</f>
        <v>90</v>
      </c>
      <c r="M413" s="43">
        <f>VLOOKUP(Categorized!H252,Rules!$F$10:$H$12,3,0)</f>
        <v>60</v>
      </c>
      <c r="N413" s="43">
        <f>VLOOKUP(Categorized!I252,Rules!$F$13:$H$16,3,0)</f>
        <v>95</v>
      </c>
      <c r="O413" s="43">
        <f>VLOOKUP(Categorized!K252,Rules!$F$20:$H$27,3,0)</f>
        <v>60</v>
      </c>
      <c r="P413" s="43">
        <f>VLOOKUP(Categorized!M252,Rules!$F$29:$H$31,3,0)</f>
        <v>70</v>
      </c>
      <c r="Q413" s="255" t="e">
        <f t="array" ref="Q413">MMULT(K413:P413,Rules!$O$4:$O$11)</f>
        <v>#VALUE!</v>
      </c>
      <c r="R413" s="43">
        <f>VLOOKUP(Categorized!N252,Rules!$F$32:$H$33,3,0)</f>
        <v>60</v>
      </c>
      <c r="S413" s="43">
        <f>VLOOKUP(Categorized!O252,Rules!$F$34:$H$40,3,0)</f>
        <v>75</v>
      </c>
      <c r="T413" s="43">
        <f>VLOOKUP(Categorized!P252,Rules!$F$41:$H$42,3,0)</f>
        <v>90</v>
      </c>
      <c r="U413" s="43">
        <f>VLOOKUP(Categorized!R252,Rules!$F$47:$H$51,3,0)</f>
        <v>50</v>
      </c>
      <c r="V413" s="43">
        <f>VLOOKUP(Categorized!S252,Rules!$F$52:$H$56,3,0)</f>
        <v>50</v>
      </c>
      <c r="W413" s="43">
        <f>VLOOKUP(Categorized!T252,Rules!$F$57:$H$58,3,0)</f>
        <v>80</v>
      </c>
      <c r="X413" s="255" t="e">
        <f t="array" ref="X413">MMULT(R413:W413,Rules!$O$14:$O$20)</f>
        <v>#VALUE!</v>
      </c>
      <c r="Y413" s="43">
        <f>VLOOKUP(Categorized!U252,Rules!$F$59:$H$60,3,0)</f>
        <v>80</v>
      </c>
      <c r="Z413" s="43">
        <f>VLOOKUP(Categorized!V252,Rules!$F$61:$H$62,3,0)</f>
        <v>20</v>
      </c>
      <c r="AA413" s="43">
        <f>VLOOKUP(Categorized!W252,Rules!$F$63:$H$64,3,0)</f>
        <v>80</v>
      </c>
      <c r="AB413" s="43">
        <f>VLOOKUP(Categorized!X252,Rules!$F$65:$H$66,3,0)</f>
        <v>20</v>
      </c>
      <c r="AC413" s="255">
        <f t="array" ref="AC413">MMULT(Y413:AB413,Rules!$O$23:$O$26)</f>
        <v>46.666666666666664</v>
      </c>
      <c r="AD413" s="43">
        <f>VLOOKUP(Categorized!Y252,Rules!$F$67:$H$68,3,0)</f>
        <v>70</v>
      </c>
      <c r="AE413" s="43">
        <f>VLOOKUP(Categorized!Z252,Rules!$F$69:$H$70,3,0)</f>
        <v>80</v>
      </c>
      <c r="AF413" s="43">
        <f>VLOOKUP(Categorized!AA252,Rules!$F$71:$H$72,3,0)</f>
        <v>30</v>
      </c>
      <c r="AG413" s="43">
        <f>VLOOKUP(Categorized!AB252,Rules!$F$73:$H$74,3,0)</f>
        <v>30</v>
      </c>
      <c r="AH413" s="255">
        <f t="array" ref="AH413">MMULT(AD413:AG413,Rules!$O$29:$O$32)</f>
        <v>53.809523809523803</v>
      </c>
      <c r="AI413" s="43">
        <f>VLOOKUP(Categorized!AC252,Rules!$F$75:$H$76,3,0)</f>
        <v>80</v>
      </c>
      <c r="AJ413" s="43">
        <f>VLOOKUP(Categorized!AD252,Rules!$F$77:$H$78,3,0)</f>
        <v>80</v>
      </c>
      <c r="AK413" s="43">
        <f>VLOOKUP(Categorized!AE252,Rules!$F$79:$H$84,3,0)</f>
        <v>90</v>
      </c>
      <c r="AL413" s="43">
        <f>VLOOKUP(Categorized!AF252,Rules!$F$85:$H$89,3,0)</f>
        <v>90</v>
      </c>
      <c r="AM413" s="43">
        <f>VLOOKUP(Categorized!AG252,Rules!$F$90:$H$92,3,0)</f>
        <v>90</v>
      </c>
      <c r="AN413" s="43">
        <f>VLOOKUP(Categorized!AH252,Rules!$F$93:$H$96,3,0)</f>
        <v>80</v>
      </c>
      <c r="AO413" s="43">
        <f>VLOOKUP(Categorized!AI252,Rules!$F$97:$H$100,3,0)</f>
        <v>50</v>
      </c>
      <c r="AP413" s="43">
        <f>VLOOKUP(Categorized!AJ252,Rules!$F$101:$H$102,3,0)</f>
        <v>30</v>
      </c>
      <c r="AQ413" s="43">
        <f>VLOOKUP(Categorized!AM252,Rules!$F$110:$H$113,3,0)</f>
        <v>70</v>
      </c>
      <c r="AR413" s="255" t="e">
        <f t="array" ref="AR413">MMULT(AI413:AQ413,Rules!$O$35:$O$45)</f>
        <v>#VALUE!</v>
      </c>
      <c r="AS413" s="44">
        <f>VLOOKUP(Categorized!AN252,Rules!$F$114:$H$116,3,0)</f>
        <v>90</v>
      </c>
      <c r="AT413" s="44">
        <f>VLOOKUP(Categorized!AO252,Rules!$F$117:$H$119,3,0)</f>
        <v>90</v>
      </c>
      <c r="AU413" s="44">
        <f>VLOOKUP(Categorized!AP252,Rules!$F$120:$H$122,3,0)</f>
        <v>30</v>
      </c>
      <c r="AV413" s="44">
        <f>VLOOKUP(Categorized!AQ252,Rules!$F$123:$H$124,3,0)</f>
        <v>30</v>
      </c>
      <c r="AW413" s="44">
        <f>VLOOKUP(Categorized!AR252,Rules!$F$125:$H$127,3,0)</f>
        <v>50</v>
      </c>
      <c r="AX413" s="44">
        <f>VLOOKUP(Categorized!AS252,Rules!$F$128:$H$130,3,0)</f>
        <v>30</v>
      </c>
      <c r="AY413" s="43">
        <f>VLOOKUP(Categorized!AT252,Rules!$F$131:$H$133,3,0)</f>
        <v>70</v>
      </c>
      <c r="AZ413" s="44">
        <f>VLOOKUP(Categorized!AU252,Rules!$F$134:$H$136,3,0)</f>
        <v>70</v>
      </c>
      <c r="BA413" s="44">
        <f>VLOOKUP(Categorized!AV252,Rules!$F$134:$H$136,3,0)</f>
        <v>30</v>
      </c>
      <c r="BB413" s="44">
        <f>VLOOKUP(Categorized!AW252,Rules!$F$139:$H$141,3,0)</f>
        <v>45</v>
      </c>
      <c r="BC413" s="256">
        <f t="array" ref="BC413">MMULT(AS413:BB413,Rules!$O$48:$O$57)</f>
        <v>52.576687116564415</v>
      </c>
      <c r="BD413" s="43">
        <f>VLOOKUP(Categorized!AX252,Rules!$F$142:$H$143,3,0)</f>
        <v>30</v>
      </c>
      <c r="BE413" s="43">
        <f>VLOOKUP(Categorized!AY252,Rules!$F$144:$H$145,3,0)</f>
        <v>30</v>
      </c>
      <c r="BF413" s="43">
        <f>VLOOKUP(Categorized!AZ252,Rules!$F$146:$H$147,3,0)</f>
        <v>30</v>
      </c>
      <c r="BG413" s="43">
        <f>VLOOKUP(Categorized!BA252,Rules!$F$148:$H$149,3,0)</f>
        <v>30</v>
      </c>
      <c r="BH413" s="43">
        <f>VLOOKUP(Categorized!BB252,Rules!$F$150:$H$151,3,0)</f>
        <v>30</v>
      </c>
      <c r="BI413" s="43">
        <f>VLOOKUP(Categorized!BC252,Rules!$F$152:$H$153,3,0)</f>
        <v>30</v>
      </c>
      <c r="BJ413" s="43">
        <f>VLOOKUP(Categorized!BD252,Rules!$F$154:$H$155,3,0)</f>
        <v>90</v>
      </c>
      <c r="BK413" s="43">
        <f>VLOOKUP(Categorized!BE252,Rules!$F$156:$H$157,3,0)</f>
        <v>30</v>
      </c>
      <c r="BL413" s="43">
        <f>VLOOKUP(Categorized!BF252,Rules!$F$158:$H$159,3,0)</f>
        <v>30</v>
      </c>
      <c r="BM413" s="43">
        <f>VLOOKUP(Categorized!BG252,Rules!$F$160:$H$161,3,0)</f>
        <v>30</v>
      </c>
      <c r="BN413" s="43">
        <f>VLOOKUP(Categorized!BH252,Rules!$F$162:$H$163,3,0)</f>
        <v>90</v>
      </c>
      <c r="BO413" s="43">
        <f>VLOOKUP(Categorized!BI252,Rules!$F$164:$H$165,3,0)</f>
        <v>90</v>
      </c>
      <c r="BP413" s="43">
        <f>VLOOKUP(Categorized!BJ252,Rules!$F$166:$H$167,3,0)</f>
        <v>90</v>
      </c>
      <c r="BQ413" s="43">
        <f>VLOOKUP(Categorized!BK252,Rules!$F$168:$H$169,3,0)</f>
        <v>30</v>
      </c>
      <c r="BR413" s="43">
        <f>VLOOKUP(Categorized!BL252,Rules!$F$170:$H$171,3,0)</f>
        <v>30</v>
      </c>
      <c r="BS413" s="43">
        <f>VLOOKUP(Categorized!BM252,Rules!$F$172:$H$173,3,0)</f>
        <v>30</v>
      </c>
      <c r="BT413" s="43">
        <f>VLOOKUP(Categorized!BN252,Rules!$F$174:$H$175,3,0)</f>
        <v>30</v>
      </c>
      <c r="BU413" s="43">
        <f>VLOOKUP(Categorized!BO252,Rules!$F$176:$H$177,3,0)</f>
        <v>95</v>
      </c>
      <c r="BV413" s="43">
        <f>VLOOKUP(Categorized!BP252,Rules!$F$178:$H$179,3,0)</f>
        <v>30</v>
      </c>
      <c r="BW413" s="43">
        <f>VLOOKUP(Categorized!BQ252,Rules!$F$180:$H$181,3,0)</f>
        <v>30</v>
      </c>
      <c r="BX413" s="43">
        <f>VLOOKUP(Categorized!BR252,Rules!$F$182:$H$183,3,0)</f>
        <v>30</v>
      </c>
      <c r="BY413" s="255">
        <f t="array" ref="BY413">MMULT(BD413:BX413,Rules!$O$60:$O$80)</f>
        <v>45.284528749259053</v>
      </c>
      <c r="BZ413" s="43">
        <f>VLOOKUP(Categorized!BS252,Rules!$F$184:$H$185,3,0)</f>
        <v>30</v>
      </c>
      <c r="CA413" s="43">
        <f>VLOOKUP(Categorized!BT252,Rules!$F$186:$H$187,3,0)</f>
        <v>30</v>
      </c>
      <c r="CB413" s="43">
        <f>VLOOKUP(Categorized!BU252,Rules!$F$188:$H$189,3,0)</f>
        <v>30</v>
      </c>
      <c r="CC413" s="43">
        <f>VLOOKUP(Categorized!BV252,Rules!$F$190:$H$191,3,0)</f>
        <v>90</v>
      </c>
      <c r="CD413" s="43">
        <f>VLOOKUP(Categorized!BW252,Rules!$F$192:$H$193,3,0)</f>
        <v>30</v>
      </c>
      <c r="CE413" s="255">
        <f t="array" ref="CE413">MMULT(BZ413:CD413,Rules!$O$83:$O$87)</f>
        <v>40.588235294117645</v>
      </c>
      <c r="CF413" s="28">
        <v>0</v>
      </c>
      <c r="CG413" s="46">
        <v>0</v>
      </c>
      <c r="CH413" s="322">
        <v>1</v>
      </c>
      <c r="CI413" s="322">
        <v>4</v>
      </c>
      <c r="CJ413" s="322">
        <v>1</v>
      </c>
      <c r="CK413" s="43">
        <f>VLOOKUP(Categorized!CC252,Rules!$F$231:$H$234,3,0)</f>
        <v>50</v>
      </c>
      <c r="CL413" s="43">
        <f>VLOOKUP(Categorized!CD252,Rules!$F$235:$H$237,3,0)</f>
        <v>95</v>
      </c>
      <c r="CM413" s="43">
        <f>VLOOKUP(Categorized!CE252,Rules!$F$238:$H$241,3,0)</f>
        <v>60</v>
      </c>
      <c r="CN413" s="393" t="e" cm="1">
        <f t="array" ref="CN413">MMULT(CK413:CM413,Rules!$O$92:$O$93)</f>
        <v>#VALUE!</v>
      </c>
      <c r="CO413" s="397" t="e">
        <f t="shared" si="50"/>
        <v>#VALUE!</v>
      </c>
      <c r="CP413" s="397" t="e">
        <f t="shared" si="51"/>
        <v>#VALUE!</v>
      </c>
      <c r="CQ413" s="424" t="str">
        <f t="shared" si="54"/>
        <v>10</v>
      </c>
    </row>
    <row r="414" spans="1:95" ht="18.5" hidden="1">
      <c r="A414" s="58">
        <v>2021</v>
      </c>
      <c r="B414" s="39" t="s">
        <v>256</v>
      </c>
      <c r="C414" s="431">
        <v>44522.121711782398</v>
      </c>
      <c r="D414" s="431">
        <v>44533.594706087999</v>
      </c>
      <c r="E414" s="403">
        <v>61219</v>
      </c>
      <c r="F414" s="426">
        <f t="shared" si="48"/>
        <v>0</v>
      </c>
      <c r="G414" s="426">
        <f t="shared" si="55"/>
        <v>0</v>
      </c>
      <c r="H414" s="428">
        <f t="shared" si="49"/>
        <v>1</v>
      </c>
      <c r="I414" s="428">
        <f t="shared" si="52"/>
        <v>0</v>
      </c>
      <c r="J414" s="428">
        <f t="shared" si="53"/>
        <v>0</v>
      </c>
      <c r="K414" s="42">
        <f>VLOOKUP(Categorized!F209,Rules!$F$4:$H$7,3,0)</f>
        <v>90</v>
      </c>
      <c r="L414" s="43">
        <f>VLOOKUP(Categorized!G209,Rules!$F$8:$H$9,3,0)</f>
        <v>90</v>
      </c>
      <c r="M414" s="43">
        <f>VLOOKUP(Categorized!H209,Rules!$F$10:$H$12,3,0)</f>
        <v>60</v>
      </c>
      <c r="N414" s="43">
        <f>VLOOKUP(Categorized!I209,Rules!$F$13:$H$16,3,0)</f>
        <v>95</v>
      </c>
      <c r="O414" s="43">
        <f>VLOOKUP(Categorized!K209,Rules!$F$20:$H$27,3,0)</f>
        <v>60</v>
      </c>
      <c r="P414" s="43">
        <f>VLOOKUP(Categorized!M209,Rules!$F$29:$H$31,3,0)</f>
        <v>70</v>
      </c>
      <c r="Q414" s="255" t="e">
        <f t="array" ref="Q414">MMULT(K414:P414,Rules!$O$4:$O$11)</f>
        <v>#VALUE!</v>
      </c>
      <c r="R414" s="43">
        <f>VLOOKUP(Categorized!N209,Rules!$F$32:$H$33,3,0)</f>
        <v>60</v>
      </c>
      <c r="S414" s="43">
        <f>VLOOKUP(Categorized!O209,Rules!$F$34:$H$40,3,0)</f>
        <v>75</v>
      </c>
      <c r="T414" s="43">
        <f>VLOOKUP(Categorized!P209,Rules!$F$41:$H$42,3,0)</f>
        <v>30</v>
      </c>
      <c r="U414" s="43">
        <f>VLOOKUP(Categorized!R209,Rules!$F$47:$H$51,3,0)</f>
        <v>30</v>
      </c>
      <c r="V414" s="43">
        <f>VLOOKUP(Categorized!S209,Rules!$F$52:$H$56,3,0)</f>
        <v>30</v>
      </c>
      <c r="W414" s="43">
        <f>VLOOKUP(Categorized!T209,Rules!$F$57:$H$58,3,0)</f>
        <v>80</v>
      </c>
      <c r="X414" s="255" t="e">
        <f t="array" ref="X414">MMULT(R414:W414,Rules!$O$14:$O$20)</f>
        <v>#VALUE!</v>
      </c>
      <c r="Y414" s="43">
        <f>VLOOKUP(Categorized!U209,Rules!$F$59:$H$60,3,0)</f>
        <v>80</v>
      </c>
      <c r="Z414" s="43">
        <f>VLOOKUP(Categorized!V209,Rules!$F$61:$H$62,3,0)</f>
        <v>80</v>
      </c>
      <c r="AA414" s="43">
        <f>VLOOKUP(Categorized!W209,Rules!$F$63:$H$64,3,0)</f>
        <v>80</v>
      </c>
      <c r="AB414" s="43">
        <f>VLOOKUP(Categorized!X209,Rules!$F$65:$H$66,3,0)</f>
        <v>20</v>
      </c>
      <c r="AC414" s="255">
        <f t="array" ref="AC414">MMULT(Y414:AB414,Rules!$O$23:$O$26)</f>
        <v>64.444444444444443</v>
      </c>
      <c r="AD414" s="43">
        <f>VLOOKUP(Categorized!Y209,Rules!$F$67:$H$68,3,0)</f>
        <v>70</v>
      </c>
      <c r="AE414" s="43">
        <f>VLOOKUP(Categorized!Z209,Rules!$F$69:$H$70,3,0)</f>
        <v>80</v>
      </c>
      <c r="AF414" s="43">
        <f>VLOOKUP(Categorized!AA209,Rules!$F$71:$H$72,3,0)</f>
        <v>30</v>
      </c>
      <c r="AG414" s="43">
        <f>VLOOKUP(Categorized!AB209,Rules!$F$73:$H$74,3,0)</f>
        <v>30</v>
      </c>
      <c r="AH414" s="255">
        <f t="array" ref="AH414">MMULT(AD414:AG414,Rules!$O$29:$O$32)</f>
        <v>53.809523809523803</v>
      </c>
      <c r="AI414" s="43">
        <f>VLOOKUP(Categorized!AC209,Rules!$F$75:$H$76,3,0)</f>
        <v>80</v>
      </c>
      <c r="AJ414" s="43">
        <f>VLOOKUP(Categorized!AD209,Rules!$F$77:$H$78,3,0)</f>
        <v>80</v>
      </c>
      <c r="AK414" s="43">
        <f>VLOOKUP(Categorized!AE209,Rules!$F$79:$H$84,3,0)</f>
        <v>30</v>
      </c>
      <c r="AL414" s="43">
        <f>VLOOKUP(Categorized!AF209,Rules!$F$85:$H$89,3,0)</f>
        <v>50</v>
      </c>
      <c r="AM414" s="43">
        <f>VLOOKUP(Categorized!AG209,Rules!$F$90:$H$92,3,0)</f>
        <v>90</v>
      </c>
      <c r="AN414" s="43">
        <f>VLOOKUP(Categorized!AH209,Rules!$F$93:$H$96,3,0)</f>
        <v>80</v>
      </c>
      <c r="AO414" s="43">
        <f>VLOOKUP(Categorized!AI209,Rules!$F$97:$H$100,3,0)</f>
        <v>30</v>
      </c>
      <c r="AP414" s="43">
        <f>VLOOKUP(Categorized!AJ209,Rules!$F$101:$H$102,3,0)</f>
        <v>30</v>
      </c>
      <c r="AQ414" s="43">
        <f>VLOOKUP(Categorized!AM209,Rules!$F$110:$H$113,3,0)</f>
        <v>30</v>
      </c>
      <c r="AR414" s="255" t="e">
        <f t="array" ref="AR414">MMULT(AI414:AQ414,Rules!$O$35:$O$45)</f>
        <v>#VALUE!</v>
      </c>
      <c r="AS414" s="44">
        <f>VLOOKUP(Categorized!AN209,Rules!$F$114:$H$116,3,0)</f>
        <v>90</v>
      </c>
      <c r="AT414" s="44">
        <f>VLOOKUP(Categorized!AO209,Rules!$F$117:$H$119,3,0)</f>
        <v>90</v>
      </c>
      <c r="AU414" s="44">
        <f>VLOOKUP(Categorized!AP209,Rules!$F$120:$H$122,3,0)</f>
        <v>90</v>
      </c>
      <c r="AV414" s="44">
        <f>VLOOKUP(Categorized!AQ209,Rules!$F$123:$H$124,3,0)</f>
        <v>30</v>
      </c>
      <c r="AW414" s="44">
        <f>VLOOKUP(Categorized!AR209,Rules!$F$125:$H$127,3,0)</f>
        <v>70</v>
      </c>
      <c r="AX414" s="44">
        <f>VLOOKUP(Categorized!AS209,Rules!$F$128:$H$130,3,0)</f>
        <v>30</v>
      </c>
      <c r="AY414" s="43">
        <f>VLOOKUP(Categorized!AT209,Rules!$F$131:$H$133,3,0)</f>
        <v>70</v>
      </c>
      <c r="AZ414" s="44">
        <f>VLOOKUP(Categorized!AU209,Rules!$F$134:$H$136,3,0)</f>
        <v>70</v>
      </c>
      <c r="BA414" s="44">
        <f>VLOOKUP(Categorized!AV209,Rules!$F$134:$H$136,3,0)</f>
        <v>30</v>
      </c>
      <c r="BB414" s="44">
        <f>VLOOKUP(Categorized!AW209,Rules!$F$139:$H$141,3,0)</f>
        <v>45</v>
      </c>
      <c r="BC414" s="256">
        <f t="array" ref="BC414">MMULT(AS414:BB414,Rules!$O$48:$O$57)</f>
        <v>60.134969325153371</v>
      </c>
      <c r="BD414" s="43">
        <f>VLOOKUP(Categorized!AX209,Rules!$F$142:$H$143,3,0)</f>
        <v>30</v>
      </c>
      <c r="BE414" s="43">
        <f>VLOOKUP(Categorized!AY209,Rules!$F$144:$H$145,3,0)</f>
        <v>30</v>
      </c>
      <c r="BF414" s="43">
        <f>VLOOKUP(Categorized!AZ209,Rules!$F$146:$H$147,3,0)</f>
        <v>30</v>
      </c>
      <c r="BG414" s="43">
        <f>VLOOKUP(Categorized!BA209,Rules!$F$148:$H$149,3,0)</f>
        <v>30</v>
      </c>
      <c r="BH414" s="43">
        <f>VLOOKUP(Categorized!BB209,Rules!$F$150:$H$151,3,0)</f>
        <v>30</v>
      </c>
      <c r="BI414" s="43">
        <f>VLOOKUP(Categorized!BC209,Rules!$F$152:$H$153,3,0)</f>
        <v>30</v>
      </c>
      <c r="BJ414" s="43">
        <f>VLOOKUP(Categorized!BD209,Rules!$F$154:$H$155,3,0)</f>
        <v>90</v>
      </c>
      <c r="BK414" s="43">
        <f>VLOOKUP(Categorized!BE209,Rules!$F$156:$H$157,3,0)</f>
        <v>30</v>
      </c>
      <c r="BL414" s="43">
        <f>VLOOKUP(Categorized!BF209,Rules!$F$158:$H$159,3,0)</f>
        <v>30</v>
      </c>
      <c r="BM414" s="43">
        <f>VLOOKUP(Categorized!BG209,Rules!$F$160:$H$161,3,0)</f>
        <v>30</v>
      </c>
      <c r="BN414" s="43">
        <f>VLOOKUP(Categorized!BH209,Rules!$F$162:$H$163,3,0)</f>
        <v>30</v>
      </c>
      <c r="BO414" s="43">
        <f>VLOOKUP(Categorized!BI209,Rules!$F$164:$H$165,3,0)</f>
        <v>90</v>
      </c>
      <c r="BP414" s="43">
        <f>VLOOKUP(Categorized!BJ209,Rules!$F$166:$H$167,3,0)</f>
        <v>90</v>
      </c>
      <c r="BQ414" s="43">
        <f>VLOOKUP(Categorized!BK209,Rules!$F$168:$H$169,3,0)</f>
        <v>30</v>
      </c>
      <c r="BR414" s="43">
        <f>VLOOKUP(Categorized!BL209,Rules!$F$170:$H$171,3,0)</f>
        <v>30</v>
      </c>
      <c r="BS414" s="43">
        <f>VLOOKUP(Categorized!BM209,Rules!$F$172:$H$173,3,0)</f>
        <v>30</v>
      </c>
      <c r="BT414" s="43">
        <f>VLOOKUP(Categorized!BN209,Rules!$F$174:$H$175,3,0)</f>
        <v>30</v>
      </c>
      <c r="BU414" s="43">
        <f>VLOOKUP(Categorized!BO209,Rules!$F$176:$H$177,3,0)</f>
        <v>30</v>
      </c>
      <c r="BV414" s="43">
        <f>VLOOKUP(Categorized!BP209,Rules!$F$178:$H$179,3,0)</f>
        <v>30</v>
      </c>
      <c r="BW414" s="43">
        <f>VLOOKUP(Categorized!BQ209,Rules!$F$180:$H$181,3,0)</f>
        <v>30</v>
      </c>
      <c r="BX414" s="43">
        <f>VLOOKUP(Categorized!BR209,Rules!$F$182:$H$183,3,0)</f>
        <v>30</v>
      </c>
      <c r="BY414" s="255">
        <f t="array" ref="BY414">MMULT(BD414:BX414,Rules!$O$60:$O$80)</f>
        <v>38.500296384113824</v>
      </c>
      <c r="BZ414" s="43">
        <f>VLOOKUP(Categorized!BS209,Rules!$F$184:$H$185,3,0)</f>
        <v>30</v>
      </c>
      <c r="CA414" s="43">
        <f>VLOOKUP(Categorized!BT209,Rules!$F$186:$H$187,3,0)</f>
        <v>30</v>
      </c>
      <c r="CB414" s="43">
        <f>VLOOKUP(Categorized!BU209,Rules!$F$188:$H$189,3,0)</f>
        <v>30</v>
      </c>
      <c r="CC414" s="43">
        <f>VLOOKUP(Categorized!BV209,Rules!$F$190:$H$191,3,0)</f>
        <v>90</v>
      </c>
      <c r="CD414" s="43">
        <f>VLOOKUP(Categorized!BW209,Rules!$F$192:$H$193,3,0)</f>
        <v>30</v>
      </c>
      <c r="CE414" s="255">
        <f t="array" ref="CE414">MMULT(BZ414:CD414,Rules!$O$83:$O$87)</f>
        <v>40.588235294117645</v>
      </c>
      <c r="CF414" s="24">
        <v>0</v>
      </c>
      <c r="CG414" s="46">
        <v>0</v>
      </c>
      <c r="CH414" s="322">
        <v>1</v>
      </c>
      <c r="CI414" s="322">
        <v>3</v>
      </c>
      <c r="CJ414" s="322">
        <v>1</v>
      </c>
      <c r="CK414" s="43">
        <f>VLOOKUP(Categorized!CC209,Rules!$F$231:$H$234,3,0)</f>
        <v>90</v>
      </c>
      <c r="CL414" s="43">
        <f>VLOOKUP(Categorized!CD209,Rules!$F$235:$H$237,3,0)</f>
        <v>95</v>
      </c>
      <c r="CM414" s="43">
        <f>VLOOKUP(Categorized!CE209,Rules!$F$238:$H$241,3,0)</f>
        <v>60</v>
      </c>
      <c r="CN414" s="393" t="e" cm="1">
        <f t="array" ref="CN414">MMULT(CK414:CM414,Rules!$O$92:$O$93)</f>
        <v>#VALUE!</v>
      </c>
      <c r="CO414" s="397" t="e">
        <f t="shared" si="50"/>
        <v>#VALUE!</v>
      </c>
      <c r="CP414" s="397" t="e">
        <f t="shared" si="51"/>
        <v>#VALUE!</v>
      </c>
      <c r="CQ414" s="424" t="str">
        <f t="shared" si="54"/>
        <v>10</v>
      </c>
    </row>
    <row r="415" spans="1:95" ht="18.5" hidden="1">
      <c r="A415" s="58">
        <v>2021</v>
      </c>
      <c r="B415" s="39" t="s">
        <v>208</v>
      </c>
      <c r="C415" s="431">
        <v>44522.800019189803</v>
      </c>
      <c r="D415" s="431">
        <v>44525.516493773102</v>
      </c>
      <c r="E415" s="403">
        <v>61242</v>
      </c>
      <c r="F415" s="426">
        <f t="shared" si="48"/>
        <v>0</v>
      </c>
      <c r="G415" s="426">
        <f t="shared" si="55"/>
        <v>0</v>
      </c>
      <c r="H415" s="428">
        <f t="shared" si="49"/>
        <v>1</v>
      </c>
      <c r="I415" s="428">
        <f t="shared" si="52"/>
        <v>0</v>
      </c>
      <c r="J415" s="428">
        <f t="shared" si="53"/>
        <v>0</v>
      </c>
      <c r="K415" s="42">
        <f>VLOOKUP(Categorized!F161,Rules!$F$4:$H$7,3,0)</f>
        <v>80</v>
      </c>
      <c r="L415" s="43">
        <f>VLOOKUP(Categorized!G161,Rules!$F$8:$H$9,3,0)</f>
        <v>90</v>
      </c>
      <c r="M415" s="43">
        <f>VLOOKUP(Categorized!H161,Rules!$F$10:$H$12,3,0)</f>
        <v>60</v>
      </c>
      <c r="N415" s="43">
        <f>VLOOKUP(Categorized!I161,Rules!$F$13:$H$16,3,0)</f>
        <v>95</v>
      </c>
      <c r="O415" s="43">
        <f>VLOOKUP(Categorized!K161,Rules!$F$20:$H$27,3,0)</f>
        <v>60</v>
      </c>
      <c r="P415" s="43">
        <f>VLOOKUP(Categorized!M161,Rules!$F$29:$H$31,3,0)</f>
        <v>70</v>
      </c>
      <c r="Q415" s="255" t="e">
        <f t="array" ref="Q415">MMULT(K415:P415,Rules!$O$4:$O$11)</f>
        <v>#VALUE!</v>
      </c>
      <c r="R415" s="43">
        <f>VLOOKUP(Categorized!N161,Rules!$F$32:$H$33,3,0)</f>
        <v>60</v>
      </c>
      <c r="S415" s="43">
        <f>VLOOKUP(Categorized!O161,Rules!$F$34:$H$40,3,0)</f>
        <v>30</v>
      </c>
      <c r="T415" s="43">
        <f>VLOOKUP(Categorized!P161,Rules!$F$41:$H$42,3,0)</f>
        <v>30</v>
      </c>
      <c r="U415" s="43">
        <f>VLOOKUP(Categorized!R161,Rules!$F$47:$H$51,3,0)</f>
        <v>30</v>
      </c>
      <c r="V415" s="43">
        <f>VLOOKUP(Categorized!S161,Rules!$F$52:$H$56,3,0)</f>
        <v>30</v>
      </c>
      <c r="W415" s="43">
        <f>VLOOKUP(Categorized!T161,Rules!$F$57:$H$58,3,0)</f>
        <v>80</v>
      </c>
      <c r="X415" s="255" t="e">
        <f t="array" ref="X415">MMULT(R415:W415,Rules!$O$14:$O$20)</f>
        <v>#VALUE!</v>
      </c>
      <c r="Y415" s="43">
        <f>VLOOKUP(Categorized!U161,Rules!$F$59:$H$60,3,0)</f>
        <v>80</v>
      </c>
      <c r="Z415" s="43">
        <f>VLOOKUP(Categorized!V161,Rules!$F$61:$H$62,3,0)</f>
        <v>20</v>
      </c>
      <c r="AA415" s="43">
        <f>VLOOKUP(Categorized!W161,Rules!$F$63:$H$64,3,0)</f>
        <v>80</v>
      </c>
      <c r="AB415" s="43">
        <f>VLOOKUP(Categorized!X161,Rules!$F$65:$H$66,3,0)</f>
        <v>20</v>
      </c>
      <c r="AC415" s="255">
        <f t="array" ref="AC415">MMULT(Y415:AB415,Rules!$O$23:$O$26)</f>
        <v>46.666666666666664</v>
      </c>
      <c r="AD415" s="43">
        <f>VLOOKUP(Categorized!Y161,Rules!$F$67:$H$68,3,0)</f>
        <v>70</v>
      </c>
      <c r="AE415" s="43">
        <f>VLOOKUP(Categorized!Z161,Rules!$F$69:$H$70,3,0)</f>
        <v>30</v>
      </c>
      <c r="AF415" s="43">
        <f>VLOOKUP(Categorized!AA161,Rules!$F$71:$H$72,3,0)</f>
        <v>30</v>
      </c>
      <c r="AG415" s="43">
        <f>VLOOKUP(Categorized!AB161,Rules!$F$73:$H$74,3,0)</f>
        <v>30</v>
      </c>
      <c r="AH415" s="255">
        <f t="array" ref="AH415">MMULT(AD415:AG415,Rules!$O$29:$O$32)</f>
        <v>39.523809523809518</v>
      </c>
      <c r="AI415" s="43">
        <f>VLOOKUP(Categorized!AC161,Rules!$F$75:$H$76,3,0)</f>
        <v>80</v>
      </c>
      <c r="AJ415" s="43">
        <f>VLOOKUP(Categorized!AD161,Rules!$F$77:$H$78,3,0)</f>
        <v>80</v>
      </c>
      <c r="AK415" s="43">
        <f>VLOOKUP(Categorized!AE161,Rules!$F$79:$H$84,3,0)</f>
        <v>85</v>
      </c>
      <c r="AL415" s="43">
        <f>VLOOKUP(Categorized!AF161,Rules!$F$85:$H$89,3,0)</f>
        <v>80</v>
      </c>
      <c r="AM415" s="43">
        <f>VLOOKUP(Categorized!AG161,Rules!$F$90:$H$92,3,0)</f>
        <v>30</v>
      </c>
      <c r="AN415" s="43">
        <f>VLOOKUP(Categorized!AH161,Rules!$F$93:$H$96,3,0)</f>
        <v>30</v>
      </c>
      <c r="AO415" s="43">
        <f>VLOOKUP(Categorized!AI161,Rules!$F$97:$H$100,3,0)</f>
        <v>50</v>
      </c>
      <c r="AP415" s="43">
        <f>VLOOKUP(Categorized!AJ161,Rules!$F$101:$H$102,3,0)</f>
        <v>30</v>
      </c>
      <c r="AQ415" s="43">
        <f>VLOOKUP(Categorized!AM161,Rules!$F$110:$H$113,3,0)</f>
        <v>70</v>
      </c>
      <c r="AR415" s="255" t="e">
        <f t="array" ref="AR415">MMULT(AI415:AQ415,Rules!$O$35:$O$45)</f>
        <v>#VALUE!</v>
      </c>
      <c r="AS415" s="44">
        <f>VLOOKUP(Categorized!AN161,Rules!$F$114:$H$116,3,0)</f>
        <v>30</v>
      </c>
      <c r="AT415" s="44">
        <f>VLOOKUP(Categorized!AO161,Rules!$F$117:$H$119,3,0)</f>
        <v>30</v>
      </c>
      <c r="AU415" s="44">
        <f>VLOOKUP(Categorized!AP161,Rules!$F$120:$H$122,3,0)</f>
        <v>30</v>
      </c>
      <c r="AV415" s="44">
        <f>VLOOKUP(Categorized!AQ161,Rules!$F$123:$H$124,3,0)</f>
        <v>30</v>
      </c>
      <c r="AW415" s="44">
        <f>VLOOKUP(Categorized!AR161,Rules!$F$125:$H$127,3,0)</f>
        <v>50</v>
      </c>
      <c r="AX415" s="44">
        <f>VLOOKUP(Categorized!AS161,Rules!$F$128:$H$130,3,0)</f>
        <v>30</v>
      </c>
      <c r="AY415" s="43">
        <f>VLOOKUP(Categorized!AT161,Rules!$F$131:$H$133,3,0)</f>
        <v>30</v>
      </c>
      <c r="AZ415" s="44">
        <f>VLOOKUP(Categorized!AU161,Rules!$F$134:$H$136,3,0)</f>
        <v>30</v>
      </c>
      <c r="BA415" s="44">
        <f>VLOOKUP(Categorized!AV161,Rules!$F$134:$H$136,3,0)</f>
        <v>30</v>
      </c>
      <c r="BB415" s="44">
        <f>VLOOKUP(Categorized!AW161,Rules!$F$139:$H$141,3,0)</f>
        <v>30</v>
      </c>
      <c r="BC415" s="256">
        <f t="array" ref="BC415">MMULT(AS415:BB415,Rules!$O$48:$O$57)</f>
        <v>32.036809815950917</v>
      </c>
      <c r="BD415" s="43">
        <f>VLOOKUP(Categorized!AX161,Rules!$F$142:$H$143,3,0)</f>
        <v>30</v>
      </c>
      <c r="BE415" s="43">
        <f>VLOOKUP(Categorized!AY161,Rules!$F$144:$H$145,3,0)</f>
        <v>90</v>
      </c>
      <c r="BF415" s="43">
        <f>VLOOKUP(Categorized!AZ161,Rules!$F$146:$H$147,3,0)</f>
        <v>30</v>
      </c>
      <c r="BG415" s="43">
        <f>VLOOKUP(Categorized!BA161,Rules!$F$148:$H$149,3,0)</f>
        <v>30</v>
      </c>
      <c r="BH415" s="43">
        <f>VLOOKUP(Categorized!BB161,Rules!$F$150:$H$151,3,0)</f>
        <v>30</v>
      </c>
      <c r="BI415" s="43">
        <f>VLOOKUP(Categorized!BC161,Rules!$F$152:$H$153,3,0)</f>
        <v>30</v>
      </c>
      <c r="BJ415" s="43">
        <f>VLOOKUP(Categorized!BD161,Rules!$F$154:$H$155,3,0)</f>
        <v>90</v>
      </c>
      <c r="BK415" s="43">
        <f>VLOOKUP(Categorized!BE161,Rules!$F$156:$H$157,3,0)</f>
        <v>30</v>
      </c>
      <c r="BL415" s="43">
        <f>VLOOKUP(Categorized!BF161,Rules!$F$158:$H$159,3,0)</f>
        <v>30</v>
      </c>
      <c r="BM415" s="43">
        <f>VLOOKUP(Categorized!BG161,Rules!$F$160:$H$161,3,0)</f>
        <v>30</v>
      </c>
      <c r="BN415" s="43">
        <f>VLOOKUP(Categorized!BH161,Rules!$F$162:$H$163,3,0)</f>
        <v>30</v>
      </c>
      <c r="BO415" s="43">
        <f>VLOOKUP(Categorized!BI161,Rules!$F$164:$H$165,3,0)</f>
        <v>90</v>
      </c>
      <c r="BP415" s="43">
        <f>VLOOKUP(Categorized!BJ161,Rules!$F$166:$H$167,3,0)</f>
        <v>90</v>
      </c>
      <c r="BQ415" s="43">
        <f>VLOOKUP(Categorized!BK161,Rules!$F$168:$H$169,3,0)</f>
        <v>30</v>
      </c>
      <c r="BR415" s="43">
        <f>VLOOKUP(Categorized!BL161,Rules!$F$170:$H$171,3,0)</f>
        <v>30</v>
      </c>
      <c r="BS415" s="43">
        <f>VLOOKUP(Categorized!BM161,Rules!$F$172:$H$173,3,0)</f>
        <v>30</v>
      </c>
      <c r="BT415" s="43">
        <f>VLOOKUP(Categorized!BN161,Rules!$F$174:$H$175,3,0)</f>
        <v>30</v>
      </c>
      <c r="BU415" s="43">
        <f>VLOOKUP(Categorized!BO161,Rules!$F$176:$H$177,3,0)</f>
        <v>30</v>
      </c>
      <c r="BV415" s="43">
        <f>VLOOKUP(Categorized!BP161,Rules!$F$178:$H$179,3,0)</f>
        <v>30</v>
      </c>
      <c r="BW415" s="43">
        <f>VLOOKUP(Categorized!BQ161,Rules!$F$180:$H$181,3,0)</f>
        <v>30</v>
      </c>
      <c r="BX415" s="43">
        <f>VLOOKUP(Categorized!BR161,Rules!$F$182:$H$183,3,0)</f>
        <v>30</v>
      </c>
      <c r="BY415" s="255">
        <f t="array" ref="BY415">MMULT(BD415:BX415,Rules!$O$60:$O$80)</f>
        <v>41.345583876704218</v>
      </c>
      <c r="BZ415" s="43">
        <f>VLOOKUP(Categorized!BS161,Rules!$F$184:$H$185,3,0)</f>
        <v>30</v>
      </c>
      <c r="CA415" s="43">
        <f>VLOOKUP(Categorized!BT161,Rules!$F$186:$H$187,3,0)</f>
        <v>30</v>
      </c>
      <c r="CB415" s="43">
        <f>VLOOKUP(Categorized!BU161,Rules!$F$188:$H$189,3,0)</f>
        <v>30</v>
      </c>
      <c r="CC415" s="43">
        <f>VLOOKUP(Categorized!BV161,Rules!$F$190:$H$191,3,0)</f>
        <v>90</v>
      </c>
      <c r="CD415" s="43">
        <f>VLOOKUP(Categorized!BW161,Rules!$F$192:$H$193,3,0)</f>
        <v>30</v>
      </c>
      <c r="CE415" s="255">
        <f t="array" ref="CE415">MMULT(BZ415:CD415,Rules!$O$83:$O$87)</f>
        <v>40.588235294117645</v>
      </c>
      <c r="CF415" s="45">
        <v>0</v>
      </c>
      <c r="CG415" s="46">
        <v>0</v>
      </c>
      <c r="CH415" s="322">
        <v>1</v>
      </c>
      <c r="CI415" s="322">
        <v>3</v>
      </c>
      <c r="CJ415" s="322">
        <v>1</v>
      </c>
      <c r="CK415" s="43">
        <f>VLOOKUP(Categorized!CC161,Rules!$F$231:$H$234,3,0)</f>
        <v>20</v>
      </c>
      <c r="CL415" s="43">
        <f>VLOOKUP(Categorized!CD161,Rules!$F$235:$H$237,3,0)</f>
        <v>95</v>
      </c>
      <c r="CM415" s="43">
        <f>VLOOKUP(Categorized!CE161,Rules!$F$238:$H$241,3,0)</f>
        <v>60</v>
      </c>
      <c r="CN415" s="393" t="e" cm="1">
        <f t="array" ref="CN415">MMULT(CK415:CM415,Rules!$O$92:$O$93)</f>
        <v>#VALUE!</v>
      </c>
      <c r="CO415" s="397" t="e">
        <f t="shared" si="50"/>
        <v>#VALUE!</v>
      </c>
      <c r="CP415" s="397" t="e">
        <f t="shared" si="51"/>
        <v>#VALUE!</v>
      </c>
      <c r="CQ415" s="424" t="str">
        <f t="shared" si="54"/>
        <v>10</v>
      </c>
    </row>
    <row r="416" spans="1:95" ht="18.5" hidden="1">
      <c r="A416" s="68">
        <v>2022</v>
      </c>
      <c r="B416" s="39" t="s">
        <v>387</v>
      </c>
      <c r="C416" s="431">
        <v>44918.660578506897</v>
      </c>
      <c r="D416" s="431">
        <v>44921.4711363194</v>
      </c>
      <c r="E416" s="407">
        <v>61340</v>
      </c>
      <c r="F416" s="426">
        <f t="shared" si="48"/>
        <v>0</v>
      </c>
      <c r="G416" s="426">
        <f t="shared" si="55"/>
        <v>0</v>
      </c>
      <c r="H416" s="428">
        <f t="shared" si="49"/>
        <v>1</v>
      </c>
      <c r="I416" s="428">
        <f t="shared" si="52"/>
        <v>0</v>
      </c>
      <c r="J416" s="428">
        <f t="shared" si="53"/>
        <v>0</v>
      </c>
      <c r="K416" s="42">
        <f>VLOOKUP(Categorized!F340,Rules!$F$4:$H$7,3,0)</f>
        <v>90</v>
      </c>
      <c r="L416" s="43">
        <f>VLOOKUP(Categorized!G340,Rules!$F$8:$H$9,3,0)</f>
        <v>90</v>
      </c>
      <c r="M416" s="43">
        <f>VLOOKUP(Categorized!H340,Rules!$F$10:$H$12,3,0)</f>
        <v>60</v>
      </c>
      <c r="N416" s="43">
        <f>VLOOKUP(Categorized!I340,Rules!$F$13:$H$16,3,0)</f>
        <v>95</v>
      </c>
      <c r="O416" s="43">
        <f>VLOOKUP(Categorized!K340,Rules!$F$20:$H$27,3,0)</f>
        <v>60</v>
      </c>
      <c r="P416" s="43">
        <f>VLOOKUP(Categorized!M340,Rules!$F$29:$H$31,3,0)</f>
        <v>70</v>
      </c>
      <c r="Q416" s="255" t="e">
        <f t="array" ref="Q416">MMULT(K416:P416,Rules!$O$4:$O$11)</f>
        <v>#VALUE!</v>
      </c>
      <c r="R416" s="43">
        <f>VLOOKUP(Categorized!N340,Rules!$F$32:$H$33,3,0)</f>
        <v>60</v>
      </c>
      <c r="S416" s="43">
        <f>VLOOKUP(Categorized!O340,Rules!$F$34:$H$40,3,0)</f>
        <v>50</v>
      </c>
      <c r="T416" s="43">
        <f>VLOOKUP(Categorized!P340,Rules!$F$41:$H$42,3,0)</f>
        <v>30</v>
      </c>
      <c r="U416" s="43">
        <f>VLOOKUP(Categorized!R340,Rules!$F$47:$H$51,3,0)</f>
        <v>50</v>
      </c>
      <c r="V416" s="43">
        <f>VLOOKUP(Categorized!S340,Rules!$F$52:$H$56,3,0)</f>
        <v>30</v>
      </c>
      <c r="W416" s="43">
        <f>VLOOKUP(Categorized!T340,Rules!$F$57:$H$58,3,0)</f>
        <v>30</v>
      </c>
      <c r="X416" s="255" t="e">
        <f t="array" ref="X416">MMULT(R416:W416,Rules!$O$14:$O$20)</f>
        <v>#VALUE!</v>
      </c>
      <c r="Y416" s="43">
        <f>VLOOKUP(Categorized!U340,Rules!$F$59:$H$60,3,0)</f>
        <v>20</v>
      </c>
      <c r="Z416" s="43">
        <f>VLOOKUP(Categorized!V340,Rules!$F$61:$H$62,3,0)</f>
        <v>20</v>
      </c>
      <c r="AA416" s="43">
        <f>VLOOKUP(Categorized!W340,Rules!$F$63:$H$64,3,0)</f>
        <v>80</v>
      </c>
      <c r="AB416" s="43">
        <f>VLOOKUP(Categorized!X340,Rules!$F$65:$H$66,3,0)</f>
        <v>20</v>
      </c>
      <c r="AC416" s="255">
        <f t="array" ref="AC416">MMULT(Y416:AB416,Rules!$O$23:$O$26)</f>
        <v>26.666666666666664</v>
      </c>
      <c r="AD416" s="43">
        <f>VLOOKUP(Categorized!Y340,Rules!$F$67:$H$68,3,0)</f>
        <v>70</v>
      </c>
      <c r="AE416" s="43">
        <f>VLOOKUP(Categorized!Z340,Rules!$F$69:$H$70,3,0)</f>
        <v>80</v>
      </c>
      <c r="AF416" s="43">
        <f>VLOOKUP(Categorized!AA340,Rules!$F$71:$H$72,3,0)</f>
        <v>30</v>
      </c>
      <c r="AG416" s="43">
        <f>VLOOKUP(Categorized!AB340,Rules!$F$73:$H$74,3,0)</f>
        <v>30</v>
      </c>
      <c r="AH416" s="255">
        <f t="array" ref="AH416">MMULT(AD416:AG416,Rules!$O$29:$O$32)</f>
        <v>53.809523809523803</v>
      </c>
      <c r="AI416" s="43">
        <f>VLOOKUP(Categorized!AC340,Rules!$F$75:$H$76,3,0)</f>
        <v>80</v>
      </c>
      <c r="AJ416" s="43">
        <f>VLOOKUP(Categorized!AD340,Rules!$F$77:$H$78,3,0)</f>
        <v>50</v>
      </c>
      <c r="AK416" s="43">
        <f>VLOOKUP(Categorized!AE340,Rules!$F$79:$H$84,3,0)</f>
        <v>80</v>
      </c>
      <c r="AL416" s="43">
        <f>VLOOKUP(Categorized!AF340,Rules!$F$85:$H$89,3,0)</f>
        <v>80</v>
      </c>
      <c r="AM416" s="43">
        <f>VLOOKUP(Categorized!AG340,Rules!$F$90:$H$92,3,0)</f>
        <v>30</v>
      </c>
      <c r="AN416" s="43">
        <f>VLOOKUP(Categorized!AH340,Rules!$F$93:$H$96,3,0)</f>
        <v>30</v>
      </c>
      <c r="AO416" s="43">
        <f>VLOOKUP(Categorized!AI340,Rules!$F$97:$H$100,3,0)</f>
        <v>50</v>
      </c>
      <c r="AP416" s="43">
        <f>VLOOKUP(Categorized!AJ340,Rules!$F$101:$H$102,3,0)</f>
        <v>30</v>
      </c>
      <c r="AQ416" s="43">
        <f>VLOOKUP(Categorized!AM340,Rules!$F$110:$H$113,3,0)</f>
        <v>50</v>
      </c>
      <c r="AR416" s="255" t="e">
        <f t="array" ref="AR416">MMULT(AI416:AQ416,Rules!$O$35:$O$45)</f>
        <v>#VALUE!</v>
      </c>
      <c r="AS416" s="44">
        <f>VLOOKUP(Categorized!AN340,Rules!$F$114:$H$116,3,0)</f>
        <v>90</v>
      </c>
      <c r="AT416" s="44">
        <f>VLOOKUP(Categorized!AO340,Rules!$F$117:$H$119,3,0)</f>
        <v>90</v>
      </c>
      <c r="AU416" s="44">
        <f>VLOOKUP(Categorized!AP340,Rules!$F$120:$H$122,3,0)</f>
        <v>30</v>
      </c>
      <c r="AV416" s="44">
        <f>VLOOKUP(Categorized!AQ340,Rules!$F$123:$H$124,3,0)</f>
        <v>30</v>
      </c>
      <c r="AW416" s="44">
        <f>VLOOKUP(Categorized!AR340,Rules!$F$125:$H$127,3,0)</f>
        <v>70</v>
      </c>
      <c r="AX416" s="44">
        <f>VLOOKUP(Categorized!AS340,Rules!$F$128:$H$130,3,0)</f>
        <v>90</v>
      </c>
      <c r="AY416" s="43">
        <f>VLOOKUP(Categorized!AT340,Rules!$F$131:$H$133,3,0)</f>
        <v>70</v>
      </c>
      <c r="AZ416" s="44">
        <f>VLOOKUP(Categorized!AU340,Rules!$F$134:$H$136,3,0)</f>
        <v>70</v>
      </c>
      <c r="BA416" s="44">
        <f>VLOOKUP(Categorized!AV340,Rules!$F$134:$H$136,3,0)</f>
        <v>30</v>
      </c>
      <c r="BB416" s="44">
        <f>VLOOKUP(Categorized!AW340,Rules!$F$139:$H$141,3,0)</f>
        <v>45</v>
      </c>
      <c r="BC416" s="256">
        <f t="array" ref="BC416">MMULT(AS416:BB416,Rules!$O$48:$O$57)</f>
        <v>60.650306748466257</v>
      </c>
      <c r="BD416" s="43">
        <f>VLOOKUP(Categorized!AX340,Rules!$F$142:$H$143,3,0)</f>
        <v>30</v>
      </c>
      <c r="BE416" s="43">
        <f>VLOOKUP(Categorized!AY340,Rules!$F$144:$H$145,3,0)</f>
        <v>30</v>
      </c>
      <c r="BF416" s="43">
        <f>VLOOKUP(Categorized!AZ340,Rules!$F$146:$H$147,3,0)</f>
        <v>30</v>
      </c>
      <c r="BG416" s="43">
        <f>VLOOKUP(Categorized!BA340,Rules!$F$148:$H$149,3,0)</f>
        <v>30</v>
      </c>
      <c r="BH416" s="43">
        <f>VLOOKUP(Categorized!BB340,Rules!$F$150:$H$151,3,0)</f>
        <v>90</v>
      </c>
      <c r="BI416" s="43">
        <f>VLOOKUP(Categorized!BC340,Rules!$F$152:$H$153,3,0)</f>
        <v>30</v>
      </c>
      <c r="BJ416" s="43">
        <f>VLOOKUP(Categorized!BD340,Rules!$F$154:$H$155,3,0)</f>
        <v>90</v>
      </c>
      <c r="BK416" s="43">
        <f>VLOOKUP(Categorized!BE340,Rules!$F$156:$H$157,3,0)</f>
        <v>30</v>
      </c>
      <c r="BL416" s="43">
        <f>VLOOKUP(Categorized!BF340,Rules!$F$158:$H$159,3,0)</f>
        <v>30</v>
      </c>
      <c r="BM416" s="43">
        <f>VLOOKUP(Categorized!BG340,Rules!$F$160:$H$161,3,0)</f>
        <v>30</v>
      </c>
      <c r="BN416" s="43">
        <f>VLOOKUP(Categorized!BH340,Rules!$F$162:$H$163,3,0)</f>
        <v>90</v>
      </c>
      <c r="BO416" s="43">
        <f>VLOOKUP(Categorized!BI340,Rules!$F$164:$H$165,3,0)</f>
        <v>30</v>
      </c>
      <c r="BP416" s="43">
        <f>VLOOKUP(Categorized!BJ340,Rules!$F$166:$H$167,3,0)</f>
        <v>30</v>
      </c>
      <c r="BQ416" s="43">
        <f>VLOOKUP(Categorized!BK340,Rules!$F$168:$H$169,3,0)</f>
        <v>30</v>
      </c>
      <c r="BR416" s="43">
        <f>VLOOKUP(Categorized!BL340,Rules!$F$170:$H$171,3,0)</f>
        <v>30</v>
      </c>
      <c r="BS416" s="43">
        <f>VLOOKUP(Categorized!BM340,Rules!$F$172:$H$173,3,0)</f>
        <v>30</v>
      </c>
      <c r="BT416" s="43">
        <f>VLOOKUP(Categorized!BN340,Rules!$F$174:$H$175,3,0)</f>
        <v>30</v>
      </c>
      <c r="BU416" s="43">
        <f>VLOOKUP(Categorized!BO340,Rules!$F$176:$H$177,3,0)</f>
        <v>95</v>
      </c>
      <c r="BV416" s="43">
        <f>VLOOKUP(Categorized!BP340,Rules!$F$178:$H$179,3,0)</f>
        <v>30</v>
      </c>
      <c r="BW416" s="43">
        <f>VLOOKUP(Categorized!BQ340,Rules!$F$180:$H$181,3,0)</f>
        <v>30</v>
      </c>
      <c r="BX416" s="43">
        <f>VLOOKUP(Categorized!BR340,Rules!$F$182:$H$183,3,0)</f>
        <v>30</v>
      </c>
      <c r="BY416" s="255">
        <f t="array" ref="BY416">MMULT(BD416:BX416,Rules!$O$60:$O$80)</f>
        <v>43.577356253704806</v>
      </c>
      <c r="BZ416" s="43">
        <f>VLOOKUP(Categorized!BS340,Rules!$F$184:$H$185,3,0)</f>
        <v>30</v>
      </c>
      <c r="CA416" s="43">
        <f>VLOOKUP(Categorized!BT340,Rules!$F$186:$H$187,3,0)</f>
        <v>30</v>
      </c>
      <c r="CB416" s="43">
        <f>VLOOKUP(Categorized!BU340,Rules!$F$188:$H$189,3,0)</f>
        <v>30</v>
      </c>
      <c r="CC416" s="43">
        <f>VLOOKUP(Categorized!BV340,Rules!$F$190:$H$191,3,0)</f>
        <v>90</v>
      </c>
      <c r="CD416" s="43">
        <f>VLOOKUP(Categorized!BW340,Rules!$F$192:$H$193,3,0)</f>
        <v>30</v>
      </c>
      <c r="CE416" s="255">
        <f t="array" ref="CE416">MMULT(BZ416:CD416,Rules!$O$83:$O$87)</f>
        <v>40.588235294117645</v>
      </c>
      <c r="CF416" s="24">
        <v>0</v>
      </c>
      <c r="CG416" s="46">
        <v>0</v>
      </c>
      <c r="CH416" s="322">
        <v>1</v>
      </c>
      <c r="CI416" s="303">
        <v>3</v>
      </c>
      <c r="CJ416" s="322">
        <v>3</v>
      </c>
      <c r="CK416" s="43">
        <f>VLOOKUP(Categorized!CC340,Rules!$F$231:$H$234,3,0)</f>
        <v>20</v>
      </c>
      <c r="CL416" s="43">
        <f>VLOOKUP(Categorized!CD340,Rules!$F$235:$H$237,3,0)</f>
        <v>50</v>
      </c>
      <c r="CM416" s="43">
        <f>VLOOKUP(Categorized!CE340,Rules!$F$238:$H$241,3,0)</f>
        <v>60</v>
      </c>
      <c r="CN416" s="393" t="e" cm="1">
        <f t="array" ref="CN416">MMULT(CK416:CM416,Rules!$O$92:$O$93)</f>
        <v>#VALUE!</v>
      </c>
      <c r="CO416" s="397" t="e">
        <f t="shared" si="50"/>
        <v>#VALUE!</v>
      </c>
      <c r="CP416" s="397" t="e">
        <f t="shared" si="51"/>
        <v>#VALUE!</v>
      </c>
      <c r="CQ416" s="424" t="str">
        <f t="shared" si="54"/>
        <v>10</v>
      </c>
    </row>
    <row r="417" spans="1:95" ht="18.5" hidden="1">
      <c r="A417" s="68">
        <v>2022</v>
      </c>
      <c r="B417" s="39" t="s">
        <v>586</v>
      </c>
      <c r="C417" s="431">
        <v>44627.959843044002</v>
      </c>
      <c r="D417" s="431">
        <v>44630.526132824103</v>
      </c>
      <c r="E417" s="407">
        <v>61351</v>
      </c>
      <c r="F417" s="426">
        <f t="shared" si="48"/>
        <v>0</v>
      </c>
      <c r="G417" s="426">
        <f t="shared" si="55"/>
        <v>0</v>
      </c>
      <c r="H417" s="428">
        <f t="shared" si="49"/>
        <v>1</v>
      </c>
      <c r="I417" s="428">
        <f t="shared" si="52"/>
        <v>0</v>
      </c>
      <c r="J417" s="428">
        <f t="shared" si="53"/>
        <v>0</v>
      </c>
      <c r="K417" s="42">
        <f>VLOOKUP(Categorized!F539,Rules!$F$4:$H$7,3,0)</f>
        <v>70</v>
      </c>
      <c r="L417" s="43">
        <f>VLOOKUP(Categorized!G539,Rules!$F$8:$H$9,3,0)</f>
        <v>60</v>
      </c>
      <c r="M417" s="43">
        <f>VLOOKUP(Categorized!H539,Rules!$F$10:$H$12,3,0)</f>
        <v>60</v>
      </c>
      <c r="N417" s="43">
        <f>VLOOKUP(Categorized!I539,Rules!$F$13:$H$16,3,0)</f>
        <v>95</v>
      </c>
      <c r="O417" s="43">
        <f>VLOOKUP(Categorized!K539,Rules!$F$20:$H$27,3,0)</f>
        <v>60</v>
      </c>
      <c r="P417" s="43">
        <f>VLOOKUP(Categorized!M539,Rules!$F$29:$H$31,3,0)</f>
        <v>60</v>
      </c>
      <c r="Q417" s="255" t="e">
        <f t="array" ref="Q417">MMULT(K417:P417,Rules!$O$4:$O$11)</f>
        <v>#VALUE!</v>
      </c>
      <c r="R417" s="43">
        <f>VLOOKUP(Categorized!N539,Rules!$F$32:$H$33,3,0)</f>
        <v>90</v>
      </c>
      <c r="S417" s="43">
        <f>VLOOKUP(Categorized!O539,Rules!$F$34:$H$40,3,0)</f>
        <v>50</v>
      </c>
      <c r="T417" s="43">
        <f>VLOOKUP(Categorized!P539,Rules!$F$41:$H$42,3,0)</f>
        <v>30</v>
      </c>
      <c r="U417" s="43">
        <f>VLOOKUP(Categorized!R539,Rules!$F$47:$H$51,3,0)</f>
        <v>30</v>
      </c>
      <c r="V417" s="43">
        <f>VLOOKUP(Categorized!S539,Rules!$F$52:$H$56,3,0)</f>
        <v>30</v>
      </c>
      <c r="W417" s="43">
        <f>VLOOKUP(Categorized!T539,Rules!$F$57:$H$58,3,0)</f>
        <v>80</v>
      </c>
      <c r="X417" s="255" t="e">
        <f t="array" ref="X417">MMULT(R417:W417,Rules!$O$14:$O$20)</f>
        <v>#VALUE!</v>
      </c>
      <c r="Y417" s="43">
        <f>VLOOKUP(Categorized!U539,Rules!$F$59:$H$60,3,0)</f>
        <v>20</v>
      </c>
      <c r="Z417" s="43">
        <f>VLOOKUP(Categorized!V539,Rules!$F$61:$H$62,3,0)</f>
        <v>20</v>
      </c>
      <c r="AA417" s="43">
        <f>VLOOKUP(Categorized!W539,Rules!$F$63:$H$64,3,0)</f>
        <v>80</v>
      </c>
      <c r="AB417" s="43">
        <f>VLOOKUP(Categorized!X539,Rules!$F$65:$H$66,3,0)</f>
        <v>20</v>
      </c>
      <c r="AC417" s="255">
        <f t="array" ref="AC417">MMULT(Y417:AB417,Rules!$O$23:$O$26)</f>
        <v>26.666666666666664</v>
      </c>
      <c r="AD417" s="43">
        <f>VLOOKUP(Categorized!Y539,Rules!$F$67:$H$68,3,0)</f>
        <v>70</v>
      </c>
      <c r="AE417" s="43">
        <f>VLOOKUP(Categorized!Z539,Rules!$F$69:$H$70,3,0)</f>
        <v>80</v>
      </c>
      <c r="AF417" s="43">
        <f>VLOOKUP(Categorized!AA539,Rules!$F$71:$H$72,3,0)</f>
        <v>80</v>
      </c>
      <c r="AG417" s="43">
        <f>VLOOKUP(Categorized!AB539,Rules!$F$73:$H$74,3,0)</f>
        <v>60</v>
      </c>
      <c r="AH417" s="255">
        <f t="array" ref="AH417">MMULT(AD417:AG417,Rules!$O$29:$O$32)</f>
        <v>73.174603174603163</v>
      </c>
      <c r="AI417" s="43">
        <f>VLOOKUP(Categorized!AC539,Rules!$F$75:$H$76,3,0)</f>
        <v>80</v>
      </c>
      <c r="AJ417" s="43">
        <f>VLOOKUP(Categorized!AD539,Rules!$F$77:$H$78,3,0)</f>
        <v>50</v>
      </c>
      <c r="AK417" s="43">
        <f>VLOOKUP(Categorized!AE539,Rules!$F$79:$H$84,3,0)</f>
        <v>80</v>
      </c>
      <c r="AL417" s="43">
        <f>VLOOKUP(Categorized!AF539,Rules!$F$85:$H$89,3,0)</f>
        <v>80</v>
      </c>
      <c r="AM417" s="43">
        <f>VLOOKUP(Categorized!AG539,Rules!$F$90:$H$92,3,0)</f>
        <v>30</v>
      </c>
      <c r="AN417" s="43">
        <f>VLOOKUP(Categorized!AH539,Rules!$F$93:$H$96,3,0)</f>
        <v>30</v>
      </c>
      <c r="AO417" s="43">
        <f>VLOOKUP(Categorized!AI539,Rules!$F$97:$H$100,3,0)</f>
        <v>30</v>
      </c>
      <c r="AP417" s="43">
        <f>VLOOKUP(Categorized!AJ539,Rules!$F$101:$H$102,3,0)</f>
        <v>30</v>
      </c>
      <c r="AQ417" s="43">
        <f>VLOOKUP(Categorized!AM539,Rules!$F$110:$H$113,3,0)</f>
        <v>30</v>
      </c>
      <c r="AR417" s="255" t="e">
        <f t="array" ref="AR417">MMULT(AI417:AQ417,Rules!$O$35:$O$45)</f>
        <v>#VALUE!</v>
      </c>
      <c r="AS417" s="44">
        <f>VLOOKUP(Categorized!AN539,Rules!$F$114:$H$116,3,0)</f>
        <v>30</v>
      </c>
      <c r="AT417" s="44">
        <f>VLOOKUP(Categorized!AO539,Rules!$F$117:$H$119,3,0)</f>
        <v>30</v>
      </c>
      <c r="AU417" s="44">
        <f>VLOOKUP(Categorized!AP539,Rules!$F$120:$H$122,3,0)</f>
        <v>30</v>
      </c>
      <c r="AV417" s="44">
        <f>VLOOKUP(Categorized!AQ539,Rules!$F$123:$H$124,3,0)</f>
        <v>30</v>
      </c>
      <c r="AW417" s="44">
        <f>VLOOKUP(Categorized!AR539,Rules!$F$125:$H$127,3,0)</f>
        <v>50</v>
      </c>
      <c r="AX417" s="44">
        <f>VLOOKUP(Categorized!AS539,Rules!$F$128:$H$130,3,0)</f>
        <v>30</v>
      </c>
      <c r="AY417" s="43">
        <f>VLOOKUP(Categorized!AT539,Rules!$F$131:$H$133,3,0)</f>
        <v>70</v>
      </c>
      <c r="AZ417" s="44">
        <f>VLOOKUP(Categorized!AU539,Rules!$F$134:$H$136,3,0)</f>
        <v>70</v>
      </c>
      <c r="BA417" s="44">
        <f>VLOOKUP(Categorized!AV539,Rules!$F$134:$H$136,3,0)</f>
        <v>30</v>
      </c>
      <c r="BB417" s="44">
        <f>VLOOKUP(Categorized!AW539,Rules!$F$139:$H$141,3,0)</f>
        <v>45</v>
      </c>
      <c r="BC417" s="256">
        <f t="array" ref="BC417">MMULT(AS417:BB417,Rules!$O$48:$O$57)</f>
        <v>42.04907975460123</v>
      </c>
      <c r="BD417" s="43">
        <f>VLOOKUP(Categorized!AX539,Rules!$F$142:$H$143,3,0)</f>
        <v>30</v>
      </c>
      <c r="BE417" s="43">
        <f>VLOOKUP(Categorized!AY539,Rules!$F$144:$H$145,3,0)</f>
        <v>30</v>
      </c>
      <c r="BF417" s="43">
        <f>VLOOKUP(Categorized!AZ539,Rules!$F$146:$H$147,3,0)</f>
        <v>30</v>
      </c>
      <c r="BG417" s="43">
        <f>VLOOKUP(Categorized!BA539,Rules!$F$148:$H$149,3,0)</f>
        <v>30</v>
      </c>
      <c r="BH417" s="43">
        <f>VLOOKUP(Categorized!BB539,Rules!$F$150:$H$151,3,0)</f>
        <v>30</v>
      </c>
      <c r="BI417" s="43">
        <f>VLOOKUP(Categorized!BC539,Rules!$F$152:$H$153,3,0)</f>
        <v>30</v>
      </c>
      <c r="BJ417" s="43">
        <f>VLOOKUP(Categorized!BD539,Rules!$F$154:$H$155,3,0)</f>
        <v>30</v>
      </c>
      <c r="BK417" s="43">
        <f>VLOOKUP(Categorized!BE539,Rules!$F$156:$H$157,3,0)</f>
        <v>30</v>
      </c>
      <c r="BL417" s="43">
        <f>VLOOKUP(Categorized!BF539,Rules!$F$158:$H$159,3,0)</f>
        <v>30</v>
      </c>
      <c r="BM417" s="43">
        <f>VLOOKUP(Categorized!BG539,Rules!$F$160:$H$161,3,0)</f>
        <v>30</v>
      </c>
      <c r="BN417" s="43">
        <f>VLOOKUP(Categorized!BH539,Rules!$F$162:$H$163,3,0)</f>
        <v>30</v>
      </c>
      <c r="BO417" s="43">
        <f>VLOOKUP(Categorized!BI539,Rules!$F$164:$H$165,3,0)</f>
        <v>30</v>
      </c>
      <c r="BP417" s="43">
        <f>VLOOKUP(Categorized!BJ539,Rules!$F$166:$H$167,3,0)</f>
        <v>30</v>
      </c>
      <c r="BQ417" s="43">
        <f>VLOOKUP(Categorized!BK539,Rules!$F$168:$H$169,3,0)</f>
        <v>30</v>
      </c>
      <c r="BR417" s="43">
        <f>VLOOKUP(Categorized!BL539,Rules!$F$170:$H$171,3,0)</f>
        <v>30</v>
      </c>
      <c r="BS417" s="43">
        <f>VLOOKUP(Categorized!BM539,Rules!$F$172:$H$173,3,0)</f>
        <v>30</v>
      </c>
      <c r="BT417" s="43">
        <f>VLOOKUP(Categorized!BN539,Rules!$F$174:$H$175,3,0)</f>
        <v>30</v>
      </c>
      <c r="BU417" s="43">
        <f>VLOOKUP(Categorized!BO539,Rules!$F$176:$H$177,3,0)</f>
        <v>95</v>
      </c>
      <c r="BV417" s="43">
        <f>VLOOKUP(Categorized!BP539,Rules!$F$178:$H$179,3,0)</f>
        <v>30</v>
      </c>
      <c r="BW417" s="43">
        <f>VLOOKUP(Categorized!BQ539,Rules!$F$180:$H$181,3,0)</f>
        <v>30</v>
      </c>
      <c r="BX417" s="43">
        <f>VLOOKUP(Categorized!BR539,Rules!$F$182:$H$183,3,0)</f>
        <v>30</v>
      </c>
      <c r="BY417" s="255">
        <f t="array" ref="BY417">MMULT(BD417:BX417,Rules!$O$60:$O$80)</f>
        <v>33.583283935981029</v>
      </c>
      <c r="BZ417" s="43">
        <f>VLOOKUP(Categorized!BS539,Rules!$F$184:$H$185,3,0)</f>
        <v>30</v>
      </c>
      <c r="CA417" s="43">
        <f>VLOOKUP(Categorized!BT539,Rules!$F$186:$H$187,3,0)</f>
        <v>30</v>
      </c>
      <c r="CB417" s="43">
        <f>VLOOKUP(Categorized!BU539,Rules!$F$188:$H$189,3,0)</f>
        <v>30</v>
      </c>
      <c r="CC417" s="43">
        <f>VLOOKUP(Categorized!BV539,Rules!$F$190:$H$191,3,0)</f>
        <v>30</v>
      </c>
      <c r="CD417" s="43">
        <f>VLOOKUP(Categorized!BW539,Rules!$F$192:$H$193,3,0)</f>
        <v>30</v>
      </c>
      <c r="CE417" s="255">
        <f t="array" ref="CE417">MMULT(BZ417:CD417,Rules!$O$83:$O$87)</f>
        <v>30</v>
      </c>
      <c r="CF417" s="24">
        <v>0</v>
      </c>
      <c r="CG417" s="46">
        <v>0</v>
      </c>
      <c r="CH417" s="322">
        <v>1</v>
      </c>
      <c r="CI417" s="303">
        <v>3</v>
      </c>
      <c r="CJ417" s="322">
        <v>1</v>
      </c>
      <c r="CK417" s="43">
        <f>VLOOKUP(Categorized!CC539,Rules!$F$231:$H$234,3,0)</f>
        <v>20</v>
      </c>
      <c r="CL417" s="43">
        <f>VLOOKUP(Categorized!CD539,Rules!$F$235:$H$237,3,0)</f>
        <v>95</v>
      </c>
      <c r="CM417" s="43">
        <f>VLOOKUP(Categorized!CE539,Rules!$F$238:$H$241,3,0)</f>
        <v>60</v>
      </c>
      <c r="CN417" s="393" t="e" cm="1">
        <f t="array" ref="CN417">MMULT(CK417:CM417,Rules!$O$92:$O$93)</f>
        <v>#VALUE!</v>
      </c>
      <c r="CO417" s="397" t="e">
        <f t="shared" si="50"/>
        <v>#VALUE!</v>
      </c>
      <c r="CP417" s="397" t="e">
        <f t="shared" si="51"/>
        <v>#VALUE!</v>
      </c>
      <c r="CQ417" s="424" t="str">
        <f t="shared" si="54"/>
        <v>10</v>
      </c>
    </row>
    <row r="418" spans="1:95" ht="18.5" hidden="1">
      <c r="A418" s="58">
        <v>2021</v>
      </c>
      <c r="B418" s="39" t="s">
        <v>334</v>
      </c>
      <c r="C418" s="431">
        <v>44526.856575081001</v>
      </c>
      <c r="D418" s="431">
        <v>44528.392036874997</v>
      </c>
      <c r="E418" s="403">
        <v>61396</v>
      </c>
      <c r="F418" s="426">
        <f t="shared" si="48"/>
        <v>0</v>
      </c>
      <c r="G418" s="426">
        <f t="shared" si="55"/>
        <v>0</v>
      </c>
      <c r="H418" s="428">
        <f t="shared" si="49"/>
        <v>1</v>
      </c>
      <c r="I418" s="428">
        <f t="shared" si="52"/>
        <v>0</v>
      </c>
      <c r="J418" s="428">
        <f t="shared" si="53"/>
        <v>0</v>
      </c>
      <c r="K418" s="42">
        <f>VLOOKUP(Categorized!F287,Rules!$F$4:$H$7,3,0)</f>
        <v>90</v>
      </c>
      <c r="L418" s="43">
        <f>VLOOKUP(Categorized!G287,Rules!$F$8:$H$9,3,0)</f>
        <v>60</v>
      </c>
      <c r="M418" s="43">
        <f>VLOOKUP(Categorized!H287,Rules!$F$10:$H$12,3,0)</f>
        <v>60</v>
      </c>
      <c r="N418" s="43">
        <f>VLOOKUP(Categorized!I287,Rules!$F$13:$H$16,3,0)</f>
        <v>95</v>
      </c>
      <c r="O418" s="43">
        <f>VLOOKUP(Categorized!K287,Rules!$F$20:$H$27,3,0)</f>
        <v>60</v>
      </c>
      <c r="P418" s="43">
        <f>VLOOKUP(Categorized!M287,Rules!$F$29:$H$31,3,0)</f>
        <v>60</v>
      </c>
      <c r="Q418" s="255" t="e">
        <f t="array" ref="Q418">MMULT(K418:P418,Rules!$O$4:$O$11)</f>
        <v>#VALUE!</v>
      </c>
      <c r="R418" s="43">
        <f>VLOOKUP(Categorized!N287,Rules!$F$32:$H$33,3,0)</f>
        <v>60</v>
      </c>
      <c r="S418" s="43">
        <f>VLOOKUP(Categorized!O287,Rules!$F$34:$H$40,3,0)</f>
        <v>50</v>
      </c>
      <c r="T418" s="43">
        <f>VLOOKUP(Categorized!P287,Rules!$F$41:$H$42,3,0)</f>
        <v>30</v>
      </c>
      <c r="U418" s="43">
        <f>VLOOKUP(Categorized!R287,Rules!$F$47:$H$51,3,0)</f>
        <v>30</v>
      </c>
      <c r="V418" s="43">
        <f>VLOOKUP(Categorized!S287,Rules!$F$52:$H$56,3,0)</f>
        <v>30</v>
      </c>
      <c r="W418" s="43">
        <f>VLOOKUP(Categorized!T287,Rules!$F$57:$H$58,3,0)</f>
        <v>80</v>
      </c>
      <c r="X418" s="255" t="e">
        <f t="array" ref="X418">MMULT(R418:W418,Rules!$O$14:$O$20)</f>
        <v>#VALUE!</v>
      </c>
      <c r="Y418" s="43">
        <f>VLOOKUP(Categorized!U287,Rules!$F$59:$H$60,3,0)</f>
        <v>20</v>
      </c>
      <c r="Z418" s="43">
        <f>VLOOKUP(Categorized!V287,Rules!$F$61:$H$62,3,0)</f>
        <v>20</v>
      </c>
      <c r="AA418" s="43">
        <f>VLOOKUP(Categorized!W287,Rules!$F$63:$H$64,3,0)</f>
        <v>80</v>
      </c>
      <c r="AB418" s="43">
        <f>VLOOKUP(Categorized!X287,Rules!$F$65:$H$66,3,0)</f>
        <v>20</v>
      </c>
      <c r="AC418" s="255">
        <f t="array" ref="AC418">MMULT(Y418:AB418,Rules!$O$23:$O$26)</f>
        <v>26.666666666666664</v>
      </c>
      <c r="AD418" s="43">
        <f>VLOOKUP(Categorized!Y287,Rules!$F$67:$H$68,3,0)</f>
        <v>70</v>
      </c>
      <c r="AE418" s="43">
        <f>VLOOKUP(Categorized!Z287,Rules!$F$69:$H$70,3,0)</f>
        <v>30</v>
      </c>
      <c r="AF418" s="43">
        <f>VLOOKUP(Categorized!AA287,Rules!$F$71:$H$72,3,0)</f>
        <v>30</v>
      </c>
      <c r="AG418" s="43">
        <f>VLOOKUP(Categorized!AB287,Rules!$F$73:$H$74,3,0)</f>
        <v>30</v>
      </c>
      <c r="AH418" s="255">
        <f t="array" ref="AH418">MMULT(AD418:AG418,Rules!$O$29:$O$32)</f>
        <v>39.523809523809518</v>
      </c>
      <c r="AI418" s="43">
        <f>VLOOKUP(Categorized!AC287,Rules!$F$75:$H$76,3,0)</f>
        <v>80</v>
      </c>
      <c r="AJ418" s="43">
        <f>VLOOKUP(Categorized!AD287,Rules!$F$77:$H$78,3,0)</f>
        <v>80</v>
      </c>
      <c r="AK418" s="43">
        <f>VLOOKUP(Categorized!AE287,Rules!$F$79:$H$84,3,0)</f>
        <v>85</v>
      </c>
      <c r="AL418" s="43">
        <f>VLOOKUP(Categorized!AF287,Rules!$F$85:$H$89,3,0)</f>
        <v>30</v>
      </c>
      <c r="AM418" s="43">
        <f>VLOOKUP(Categorized!AG287,Rules!$F$90:$H$92,3,0)</f>
        <v>90</v>
      </c>
      <c r="AN418" s="43">
        <f>VLOOKUP(Categorized!AH287,Rules!$F$93:$H$96,3,0)</f>
        <v>30</v>
      </c>
      <c r="AO418" s="43">
        <f>VLOOKUP(Categorized!AI287,Rules!$F$97:$H$100,3,0)</f>
        <v>30</v>
      </c>
      <c r="AP418" s="43">
        <f>VLOOKUP(Categorized!AJ287,Rules!$F$101:$H$102,3,0)</f>
        <v>30</v>
      </c>
      <c r="AQ418" s="43">
        <f>VLOOKUP(Categorized!AM287,Rules!$F$110:$H$113,3,0)</f>
        <v>70</v>
      </c>
      <c r="AR418" s="255" t="e">
        <f t="array" ref="AR418">MMULT(AI418:AQ418,Rules!$O$35:$O$45)</f>
        <v>#VALUE!</v>
      </c>
      <c r="AS418" s="44">
        <f>VLOOKUP(Categorized!AN287,Rules!$F$114:$H$116,3,0)</f>
        <v>90</v>
      </c>
      <c r="AT418" s="44">
        <f>VLOOKUP(Categorized!AO287,Rules!$F$117:$H$119,3,0)</f>
        <v>90</v>
      </c>
      <c r="AU418" s="44">
        <f>VLOOKUP(Categorized!AP287,Rules!$F$120:$H$122,3,0)</f>
        <v>90</v>
      </c>
      <c r="AV418" s="44">
        <f>VLOOKUP(Categorized!AQ287,Rules!$F$123:$H$124,3,0)</f>
        <v>90</v>
      </c>
      <c r="AW418" s="44">
        <f>VLOOKUP(Categorized!AR287,Rules!$F$125:$H$127,3,0)</f>
        <v>50</v>
      </c>
      <c r="AX418" s="44">
        <f>VLOOKUP(Categorized!AS287,Rules!$F$128:$H$130,3,0)</f>
        <v>30</v>
      </c>
      <c r="AY418" s="43">
        <f>VLOOKUP(Categorized!AT287,Rules!$F$131:$H$133,3,0)</f>
        <v>30</v>
      </c>
      <c r="AZ418" s="44">
        <f>VLOOKUP(Categorized!AU287,Rules!$F$134:$H$136,3,0)</f>
        <v>30</v>
      </c>
      <c r="BA418" s="44">
        <f>VLOOKUP(Categorized!AV287,Rules!$F$134:$H$136,3,0)</f>
        <v>30</v>
      </c>
      <c r="BB418" s="44">
        <f>VLOOKUP(Categorized!AW287,Rules!$F$139:$H$141,3,0)</f>
        <v>45</v>
      </c>
      <c r="BC418" s="256">
        <f t="array" ref="BC418">MMULT(AS418:BB418,Rules!$O$48:$O$57)</f>
        <v>56.404907975460119</v>
      </c>
      <c r="BD418" s="43">
        <f>VLOOKUP(Categorized!AX287,Rules!$F$142:$H$143,3,0)</f>
        <v>80</v>
      </c>
      <c r="BE418" s="43">
        <f>VLOOKUP(Categorized!AY287,Rules!$F$144:$H$145,3,0)</f>
        <v>90</v>
      </c>
      <c r="BF418" s="43">
        <f>VLOOKUP(Categorized!AZ287,Rules!$F$146:$H$147,3,0)</f>
        <v>30</v>
      </c>
      <c r="BG418" s="43">
        <f>VLOOKUP(Categorized!BA287,Rules!$F$148:$H$149,3,0)</f>
        <v>30</v>
      </c>
      <c r="BH418" s="43">
        <f>VLOOKUP(Categorized!BB287,Rules!$F$150:$H$151,3,0)</f>
        <v>90</v>
      </c>
      <c r="BI418" s="43">
        <f>VLOOKUP(Categorized!BC287,Rules!$F$152:$H$153,3,0)</f>
        <v>30</v>
      </c>
      <c r="BJ418" s="43">
        <f>VLOOKUP(Categorized!BD287,Rules!$F$154:$H$155,3,0)</f>
        <v>90</v>
      </c>
      <c r="BK418" s="43">
        <f>VLOOKUP(Categorized!BE287,Rules!$F$156:$H$157,3,0)</f>
        <v>30</v>
      </c>
      <c r="BL418" s="43">
        <f>VLOOKUP(Categorized!BF287,Rules!$F$158:$H$159,3,0)</f>
        <v>30</v>
      </c>
      <c r="BM418" s="43">
        <f>VLOOKUP(Categorized!BG287,Rules!$F$160:$H$161,3,0)</f>
        <v>30</v>
      </c>
      <c r="BN418" s="43">
        <f>VLOOKUP(Categorized!BH287,Rules!$F$162:$H$163,3,0)</f>
        <v>90</v>
      </c>
      <c r="BO418" s="43">
        <f>VLOOKUP(Categorized!BI287,Rules!$F$164:$H$165,3,0)</f>
        <v>30</v>
      </c>
      <c r="BP418" s="43">
        <f>VLOOKUP(Categorized!BJ287,Rules!$F$166:$H$167,3,0)</f>
        <v>90</v>
      </c>
      <c r="BQ418" s="43">
        <f>VLOOKUP(Categorized!BK287,Rules!$F$168:$H$169,3,0)</f>
        <v>30</v>
      </c>
      <c r="BR418" s="43">
        <f>VLOOKUP(Categorized!BL287,Rules!$F$170:$H$171,3,0)</f>
        <v>30</v>
      </c>
      <c r="BS418" s="43">
        <f>VLOOKUP(Categorized!BM287,Rules!$F$172:$H$173,3,0)</f>
        <v>30</v>
      </c>
      <c r="BT418" s="43">
        <f>VLOOKUP(Categorized!BN287,Rules!$F$174:$H$175,3,0)</f>
        <v>30</v>
      </c>
      <c r="BU418" s="43">
        <f>VLOOKUP(Categorized!BO287,Rules!$F$176:$H$177,3,0)</f>
        <v>95</v>
      </c>
      <c r="BV418" s="43">
        <f>VLOOKUP(Categorized!BP287,Rules!$F$178:$H$179,3,0)</f>
        <v>30</v>
      </c>
      <c r="BW418" s="43">
        <f>VLOOKUP(Categorized!BQ287,Rules!$F$180:$H$181,3,0)</f>
        <v>30</v>
      </c>
      <c r="BX418" s="43">
        <f>VLOOKUP(Categorized!BR287,Rules!$F$182:$H$183,3,0)</f>
        <v>30</v>
      </c>
      <c r="BY418" s="255">
        <f t="array" ref="BY418">MMULT(BD418:BX418,Rules!$O$60:$O$80)</f>
        <v>51.721991701244825</v>
      </c>
      <c r="BZ418" s="43">
        <f>VLOOKUP(Categorized!BS287,Rules!$F$184:$H$185,3,0)</f>
        <v>30</v>
      </c>
      <c r="CA418" s="43">
        <f>VLOOKUP(Categorized!BT287,Rules!$F$186:$H$187,3,0)</f>
        <v>30</v>
      </c>
      <c r="CB418" s="43">
        <f>VLOOKUP(Categorized!BU287,Rules!$F$188:$H$189,3,0)</f>
        <v>30</v>
      </c>
      <c r="CC418" s="43">
        <f>VLOOKUP(Categorized!BV287,Rules!$F$190:$H$191,3,0)</f>
        <v>30</v>
      </c>
      <c r="CD418" s="43">
        <f>VLOOKUP(Categorized!BW287,Rules!$F$192:$H$193,3,0)</f>
        <v>30</v>
      </c>
      <c r="CE418" s="255">
        <f t="array" ref="CE418">MMULT(BZ418:CD418,Rules!$O$83:$O$87)</f>
        <v>30</v>
      </c>
      <c r="CF418" s="28">
        <v>0</v>
      </c>
      <c r="CG418" s="46">
        <v>0</v>
      </c>
      <c r="CH418" s="322">
        <v>2</v>
      </c>
      <c r="CI418" s="322">
        <v>3</v>
      </c>
      <c r="CJ418" s="322">
        <v>1</v>
      </c>
      <c r="CK418" s="43">
        <f>VLOOKUP(Categorized!CC287,Rules!$F$231:$H$234,3,0)</f>
        <v>20</v>
      </c>
      <c r="CL418" s="43">
        <f>VLOOKUP(Categorized!CD287,Rules!$F$235:$H$237,3,0)</f>
        <v>50</v>
      </c>
      <c r="CM418" s="43">
        <f>VLOOKUP(Categorized!CE287,Rules!$F$238:$H$241,3,0)</f>
        <v>60</v>
      </c>
      <c r="CN418" s="393" t="e" cm="1">
        <f t="array" ref="CN418">MMULT(CK418:CM418,Rules!$O$92:$O$93)</f>
        <v>#VALUE!</v>
      </c>
      <c r="CO418" s="397" t="e">
        <f t="shared" si="50"/>
        <v>#VALUE!</v>
      </c>
      <c r="CP418" s="397" t="e">
        <f t="shared" si="51"/>
        <v>#VALUE!</v>
      </c>
      <c r="CQ418" s="424" t="str">
        <f t="shared" si="54"/>
        <v>10</v>
      </c>
    </row>
    <row r="419" spans="1:95" ht="18.5" hidden="1">
      <c r="A419" s="68">
        <v>2022</v>
      </c>
      <c r="B419" s="39" t="s">
        <v>504</v>
      </c>
      <c r="C419" s="431">
        <v>44641.662792118099</v>
      </c>
      <c r="D419" s="431">
        <v>44644.495956388899</v>
      </c>
      <c r="E419" s="410">
        <v>61428</v>
      </c>
      <c r="F419" s="426">
        <f t="shared" si="48"/>
        <v>0</v>
      </c>
      <c r="G419" s="426">
        <f t="shared" si="55"/>
        <v>0</v>
      </c>
      <c r="H419" s="428">
        <f t="shared" si="49"/>
        <v>1</v>
      </c>
      <c r="I419" s="428">
        <f t="shared" si="52"/>
        <v>0</v>
      </c>
      <c r="J419" s="428">
        <f t="shared" si="53"/>
        <v>0</v>
      </c>
      <c r="K419" s="42">
        <f>VLOOKUP(Categorized!F457,Rules!$F$4:$H$7,3,0)</f>
        <v>80</v>
      </c>
      <c r="L419" s="43">
        <f>VLOOKUP(Categorized!G457,Rules!$F$8:$H$9,3,0)</f>
        <v>90</v>
      </c>
      <c r="M419" s="43">
        <f>VLOOKUP(Categorized!H457,Rules!$F$10:$H$12,3,0)</f>
        <v>60</v>
      </c>
      <c r="N419" s="43">
        <f>VLOOKUP(Categorized!I457,Rules!$F$13:$H$16,3,0)</f>
        <v>95</v>
      </c>
      <c r="O419" s="43">
        <f>VLOOKUP(Categorized!K457,Rules!$F$20:$H$27,3,0)</f>
        <v>60</v>
      </c>
      <c r="P419" s="43">
        <f>VLOOKUP(Categorized!M457,Rules!$F$29:$H$31,3,0)</f>
        <v>70</v>
      </c>
      <c r="Q419" s="255" t="e">
        <f t="array" ref="Q419">MMULT(K419:P419,Rules!$O$4:$O$11)</f>
        <v>#VALUE!</v>
      </c>
      <c r="R419" s="43">
        <f>VLOOKUP(Categorized!N457,Rules!$F$32:$H$33,3,0)</f>
        <v>90</v>
      </c>
      <c r="S419" s="43">
        <f>VLOOKUP(Categorized!O457,Rules!$F$34:$H$40,3,0)</f>
        <v>70</v>
      </c>
      <c r="T419" s="43">
        <f>VLOOKUP(Categorized!P457,Rules!$F$41:$H$42,3,0)</f>
        <v>90</v>
      </c>
      <c r="U419" s="43">
        <f>VLOOKUP(Categorized!R457,Rules!$F$47:$H$51,3,0)</f>
        <v>30</v>
      </c>
      <c r="V419" s="43">
        <f>VLOOKUP(Categorized!S457,Rules!$F$52:$H$56,3,0)</f>
        <v>90</v>
      </c>
      <c r="W419" s="43">
        <f>VLOOKUP(Categorized!T457,Rules!$F$57:$H$58,3,0)</f>
        <v>30</v>
      </c>
      <c r="X419" s="255" t="e">
        <f t="array" ref="X419">MMULT(R419:W419,Rules!$O$14:$O$20)</f>
        <v>#VALUE!</v>
      </c>
      <c r="Y419" s="43">
        <f>VLOOKUP(Categorized!U457,Rules!$F$59:$H$60,3,0)</f>
        <v>80</v>
      </c>
      <c r="Z419" s="43">
        <f>VLOOKUP(Categorized!V457,Rules!$F$61:$H$62,3,0)</f>
        <v>20</v>
      </c>
      <c r="AA419" s="43">
        <f>VLOOKUP(Categorized!W457,Rules!$F$63:$H$64,3,0)</f>
        <v>80</v>
      </c>
      <c r="AB419" s="43">
        <f>VLOOKUP(Categorized!X457,Rules!$F$65:$H$66,3,0)</f>
        <v>20</v>
      </c>
      <c r="AC419" s="255">
        <f t="array" ref="AC419">MMULT(Y419:AB419,Rules!$O$23:$O$26)</f>
        <v>46.666666666666664</v>
      </c>
      <c r="AD419" s="43">
        <f>VLOOKUP(Categorized!Y457,Rules!$F$67:$H$68,3,0)</f>
        <v>70</v>
      </c>
      <c r="AE419" s="43">
        <f>VLOOKUP(Categorized!Z457,Rules!$F$69:$H$70,3,0)</f>
        <v>80</v>
      </c>
      <c r="AF419" s="43">
        <f>VLOOKUP(Categorized!AA457,Rules!$F$71:$H$72,3,0)</f>
        <v>80</v>
      </c>
      <c r="AG419" s="43">
        <f>VLOOKUP(Categorized!AB457,Rules!$F$73:$H$74,3,0)</f>
        <v>60</v>
      </c>
      <c r="AH419" s="255">
        <f t="array" ref="AH419">MMULT(AD419:AG419,Rules!$O$29:$O$32)</f>
        <v>73.174603174603163</v>
      </c>
      <c r="AI419" s="43">
        <f>VLOOKUP(Categorized!AC457,Rules!$F$75:$H$76,3,0)</f>
        <v>80</v>
      </c>
      <c r="AJ419" s="43">
        <f>VLOOKUP(Categorized!AD457,Rules!$F$77:$H$78,3,0)</f>
        <v>50</v>
      </c>
      <c r="AK419" s="43">
        <f>VLOOKUP(Categorized!AE457,Rules!$F$79:$H$84,3,0)</f>
        <v>30</v>
      </c>
      <c r="AL419" s="43">
        <f>VLOOKUP(Categorized!AF457,Rules!$F$85:$H$89,3,0)</f>
        <v>30</v>
      </c>
      <c r="AM419" s="43">
        <f>VLOOKUP(Categorized!AG457,Rules!$F$90:$H$92,3,0)</f>
        <v>30</v>
      </c>
      <c r="AN419" s="43">
        <f>VLOOKUP(Categorized!AH457,Rules!$F$93:$H$96,3,0)</f>
        <v>80</v>
      </c>
      <c r="AO419" s="43">
        <f>VLOOKUP(Categorized!AI457,Rules!$F$97:$H$100,3,0)</f>
        <v>50</v>
      </c>
      <c r="AP419" s="43">
        <f>VLOOKUP(Categorized!AJ457,Rules!$F$101:$H$102,3,0)</f>
        <v>30</v>
      </c>
      <c r="AQ419" s="43">
        <f>VLOOKUP(Categorized!AM457,Rules!$F$110:$H$113,3,0)</f>
        <v>30</v>
      </c>
      <c r="AR419" s="255" t="e">
        <f t="array" ref="AR419">MMULT(AI419:AQ419,Rules!$O$35:$O$45)</f>
        <v>#VALUE!</v>
      </c>
      <c r="AS419" s="44">
        <f>VLOOKUP(Categorized!AN457,Rules!$F$114:$H$116,3,0)</f>
        <v>30</v>
      </c>
      <c r="AT419" s="44">
        <f>VLOOKUP(Categorized!AO457,Rules!$F$117:$H$119,3,0)</f>
        <v>30</v>
      </c>
      <c r="AU419" s="44">
        <f>VLOOKUP(Categorized!AP457,Rules!$F$120:$H$122,3,0)</f>
        <v>30</v>
      </c>
      <c r="AV419" s="44">
        <f>VLOOKUP(Categorized!AQ457,Rules!$F$123:$H$124,3,0)</f>
        <v>30</v>
      </c>
      <c r="AW419" s="44">
        <f>VLOOKUP(Categorized!AR457,Rules!$F$125:$H$127,3,0)</f>
        <v>70</v>
      </c>
      <c r="AX419" s="44">
        <f>VLOOKUP(Categorized!AS457,Rules!$F$128:$H$130,3,0)</f>
        <v>90</v>
      </c>
      <c r="AY419" s="43">
        <f>VLOOKUP(Categorized!AT457,Rules!$F$131:$H$133,3,0)</f>
        <v>70</v>
      </c>
      <c r="AZ419" s="44">
        <f>VLOOKUP(Categorized!AU457,Rules!$F$134:$H$136,3,0)</f>
        <v>70</v>
      </c>
      <c r="BA419" s="44">
        <f>VLOOKUP(Categorized!AV457,Rules!$F$134:$H$136,3,0)</f>
        <v>30</v>
      </c>
      <c r="BB419" s="44">
        <f>VLOOKUP(Categorized!AW457,Rules!$F$139:$H$141,3,0)</f>
        <v>45</v>
      </c>
      <c r="BC419" s="256">
        <f t="array" ref="BC419">MMULT(AS419:BB419,Rules!$O$48:$O$57)</f>
        <v>50.122699386503065</v>
      </c>
      <c r="BD419" s="43">
        <f>VLOOKUP(Categorized!AX457,Rules!$F$142:$H$143,3,0)</f>
        <v>30</v>
      </c>
      <c r="BE419" s="43">
        <f>VLOOKUP(Categorized!AY457,Rules!$F$144:$H$145,3,0)</f>
        <v>30</v>
      </c>
      <c r="BF419" s="43">
        <f>VLOOKUP(Categorized!AZ457,Rules!$F$146:$H$147,3,0)</f>
        <v>30</v>
      </c>
      <c r="BG419" s="43">
        <f>VLOOKUP(Categorized!BA457,Rules!$F$148:$H$149,3,0)</f>
        <v>30</v>
      </c>
      <c r="BH419" s="43">
        <f>VLOOKUP(Categorized!BB457,Rules!$F$150:$H$151,3,0)</f>
        <v>30</v>
      </c>
      <c r="BI419" s="43">
        <f>VLOOKUP(Categorized!BC457,Rules!$F$152:$H$153,3,0)</f>
        <v>30</v>
      </c>
      <c r="BJ419" s="43">
        <f>VLOOKUP(Categorized!BD457,Rules!$F$154:$H$155,3,0)</f>
        <v>90</v>
      </c>
      <c r="BK419" s="43">
        <f>VLOOKUP(Categorized!BE457,Rules!$F$156:$H$157,3,0)</f>
        <v>30</v>
      </c>
      <c r="BL419" s="43">
        <f>VLOOKUP(Categorized!BF457,Rules!$F$158:$H$159,3,0)</f>
        <v>30</v>
      </c>
      <c r="BM419" s="43">
        <f>VLOOKUP(Categorized!BG457,Rules!$F$160:$H$161,3,0)</f>
        <v>30</v>
      </c>
      <c r="BN419" s="43">
        <f>VLOOKUP(Categorized!BH457,Rules!$F$162:$H$163,3,0)</f>
        <v>30</v>
      </c>
      <c r="BO419" s="43">
        <f>VLOOKUP(Categorized!BI457,Rules!$F$164:$H$165,3,0)</f>
        <v>90</v>
      </c>
      <c r="BP419" s="43">
        <f>VLOOKUP(Categorized!BJ457,Rules!$F$166:$H$167,3,0)</f>
        <v>90</v>
      </c>
      <c r="BQ419" s="43">
        <f>VLOOKUP(Categorized!BK457,Rules!$F$168:$H$169,3,0)</f>
        <v>30</v>
      </c>
      <c r="BR419" s="43">
        <f>VLOOKUP(Categorized!BL457,Rules!$F$170:$H$171,3,0)</f>
        <v>30</v>
      </c>
      <c r="BS419" s="43">
        <f>VLOOKUP(Categorized!BM457,Rules!$F$172:$H$173,3,0)</f>
        <v>30</v>
      </c>
      <c r="BT419" s="43">
        <f>VLOOKUP(Categorized!BN457,Rules!$F$174:$H$175,3,0)</f>
        <v>30</v>
      </c>
      <c r="BU419" s="43">
        <f>VLOOKUP(Categorized!BO457,Rules!$F$176:$H$177,3,0)</f>
        <v>95</v>
      </c>
      <c r="BV419" s="43">
        <f>VLOOKUP(Categorized!BP457,Rules!$F$178:$H$179,3,0)</f>
        <v>30</v>
      </c>
      <c r="BW419" s="43">
        <f>VLOOKUP(Categorized!BQ457,Rules!$F$180:$H$181,3,0)</f>
        <v>30</v>
      </c>
      <c r="BX419" s="43">
        <f>VLOOKUP(Categorized!BR457,Rules!$F$182:$H$183,3,0)</f>
        <v>30</v>
      </c>
      <c r="BY419" s="255">
        <f t="array" ref="BY419">MMULT(BD419:BX419,Rules!$O$60:$O$80)</f>
        <v>42.083580320094853</v>
      </c>
      <c r="BZ419" s="43">
        <f>VLOOKUP(Categorized!BS457,Rules!$F$184:$H$185,3,0)</f>
        <v>30</v>
      </c>
      <c r="CA419" s="43">
        <f>VLOOKUP(Categorized!BT457,Rules!$F$186:$H$187,3,0)</f>
        <v>30</v>
      </c>
      <c r="CB419" s="43">
        <f>VLOOKUP(Categorized!BU457,Rules!$F$188:$H$189,3,0)</f>
        <v>30</v>
      </c>
      <c r="CC419" s="43">
        <f>VLOOKUP(Categorized!BV457,Rules!$F$190:$H$191,3,0)</f>
        <v>90</v>
      </c>
      <c r="CD419" s="43">
        <f>VLOOKUP(Categorized!BW457,Rules!$F$192:$H$193,3,0)</f>
        <v>30</v>
      </c>
      <c r="CE419" s="255">
        <f t="array" ref="CE419">MMULT(BZ419:CD419,Rules!$O$83:$O$87)</f>
        <v>40.588235294117645</v>
      </c>
      <c r="CF419" s="25">
        <v>1</v>
      </c>
      <c r="CG419" s="51">
        <v>2</v>
      </c>
      <c r="CH419" s="309">
        <v>1</v>
      </c>
      <c r="CI419" s="303">
        <v>3</v>
      </c>
      <c r="CJ419" s="309">
        <v>1</v>
      </c>
      <c r="CK419" s="43">
        <f>VLOOKUP(Categorized!CC457,Rules!$F$231:$H$234,3,0)</f>
        <v>20</v>
      </c>
      <c r="CL419" s="43">
        <f>VLOOKUP(Categorized!CD457,Rules!$F$235:$H$237,3,0)</f>
        <v>95</v>
      </c>
      <c r="CM419" s="43">
        <f>VLOOKUP(Categorized!CE457,Rules!$F$238:$H$241,3,0)</f>
        <v>80</v>
      </c>
      <c r="CN419" s="393" t="e" cm="1">
        <f t="array" ref="CN419">MMULT(CK419:CM419,Rules!$O$92:$O$93)</f>
        <v>#VALUE!</v>
      </c>
      <c r="CO419" s="397" t="e">
        <f t="shared" si="50"/>
        <v>#VALUE!</v>
      </c>
      <c r="CP419" s="397" t="e">
        <f t="shared" si="51"/>
        <v>#VALUE!</v>
      </c>
      <c r="CQ419" s="424" t="str">
        <f t="shared" si="54"/>
        <v>10</v>
      </c>
    </row>
    <row r="420" spans="1:95" ht="18.5">
      <c r="A420" s="68">
        <v>2022</v>
      </c>
      <c r="B420" s="39" t="s">
        <v>505</v>
      </c>
      <c r="C420" s="431">
        <v>44655.151854768497</v>
      </c>
      <c r="D420" s="431">
        <v>44657.500073368101</v>
      </c>
      <c r="E420" s="410">
        <v>61428</v>
      </c>
      <c r="F420" s="426">
        <f>IF(H420&gt;=2,C420-C419,0)</f>
        <v>13.489062650398409</v>
      </c>
      <c r="G420" s="426">
        <f>IF(H420&gt;1,F420+G419,0)</f>
        <v>13.489062650398409</v>
      </c>
      <c r="H420" s="428">
        <f>IF(E420=E419,H419+1,1)</f>
        <v>2</v>
      </c>
      <c r="I420" s="428">
        <f t="shared" si="52"/>
        <v>6.7445313251992047</v>
      </c>
      <c r="J420" s="428">
        <f t="shared" si="53"/>
        <v>0</v>
      </c>
      <c r="K420" s="42">
        <f>VLOOKUP(Categorized!F458,Rules!$F$4:$H$7,3,0)</f>
        <v>80</v>
      </c>
      <c r="L420" s="43">
        <f>VLOOKUP(Categorized!G458,Rules!$F$8:$H$9,3,0)</f>
        <v>90</v>
      </c>
      <c r="M420" s="43">
        <f>VLOOKUP(Categorized!H458,Rules!$F$10:$H$12,3,0)</f>
        <v>60</v>
      </c>
      <c r="N420" s="43">
        <f>VLOOKUP(Categorized!I458,Rules!$F$13:$H$16,3,0)</f>
        <v>95</v>
      </c>
      <c r="O420" s="43">
        <f>VLOOKUP(Categorized!K458,Rules!$F$20:$H$27,3,0)</f>
        <v>60</v>
      </c>
      <c r="P420" s="43">
        <f>VLOOKUP(Categorized!M458,Rules!$F$29:$H$31,3,0)</f>
        <v>70</v>
      </c>
      <c r="Q420" s="255" t="e">
        <f t="array" ref="Q420">MMULT(K420:P420,Rules!$O$4:$O$11)</f>
        <v>#VALUE!</v>
      </c>
      <c r="R420" s="43">
        <f>VLOOKUP(Categorized!N458,Rules!$F$32:$H$33,3,0)</f>
        <v>60</v>
      </c>
      <c r="S420" s="43">
        <f>VLOOKUP(Categorized!O458,Rules!$F$34:$H$40,3,0)</f>
        <v>70</v>
      </c>
      <c r="T420" s="43">
        <f>VLOOKUP(Categorized!P458,Rules!$F$41:$H$42,3,0)</f>
        <v>30</v>
      </c>
      <c r="U420" s="43">
        <f>VLOOKUP(Categorized!R458,Rules!$F$47:$H$51,3,0)</f>
        <v>50</v>
      </c>
      <c r="V420" s="43">
        <f>VLOOKUP(Categorized!S458,Rules!$F$52:$H$56,3,0)</f>
        <v>90</v>
      </c>
      <c r="W420" s="43">
        <f>VLOOKUP(Categorized!T458,Rules!$F$57:$H$58,3,0)</f>
        <v>30</v>
      </c>
      <c r="X420" s="255" t="e">
        <f t="array" ref="X420">MMULT(R420:W420,Rules!$O$14:$O$20)</f>
        <v>#VALUE!</v>
      </c>
      <c r="Y420" s="43">
        <f>VLOOKUP(Categorized!U458,Rules!$F$59:$H$60,3,0)</f>
        <v>80</v>
      </c>
      <c r="Z420" s="43">
        <f>VLOOKUP(Categorized!V458,Rules!$F$61:$H$62,3,0)</f>
        <v>80</v>
      </c>
      <c r="AA420" s="43">
        <f>VLOOKUP(Categorized!W458,Rules!$F$63:$H$64,3,0)</f>
        <v>80</v>
      </c>
      <c r="AB420" s="43">
        <f>VLOOKUP(Categorized!X458,Rules!$F$65:$H$66,3,0)</f>
        <v>20</v>
      </c>
      <c r="AC420" s="255">
        <f t="array" ref="AC420">MMULT(Y420:AB420,Rules!$O$23:$O$26)</f>
        <v>64.444444444444443</v>
      </c>
      <c r="AD420" s="43">
        <f>VLOOKUP(Categorized!Y458,Rules!$F$67:$H$68,3,0)</f>
        <v>70</v>
      </c>
      <c r="AE420" s="43">
        <f>VLOOKUP(Categorized!Z458,Rules!$F$69:$H$70,3,0)</f>
        <v>80</v>
      </c>
      <c r="AF420" s="43">
        <f>VLOOKUP(Categorized!AA458,Rules!$F$71:$H$72,3,0)</f>
        <v>80</v>
      </c>
      <c r="AG420" s="43">
        <f>VLOOKUP(Categorized!AB458,Rules!$F$73:$H$74,3,0)</f>
        <v>60</v>
      </c>
      <c r="AH420" s="255">
        <f t="array" ref="AH420">MMULT(AD420:AG420,Rules!$O$29:$O$32)</f>
        <v>73.174603174603163</v>
      </c>
      <c r="AI420" s="43">
        <f>VLOOKUP(Categorized!AC458,Rules!$F$75:$H$76,3,0)</f>
        <v>80</v>
      </c>
      <c r="AJ420" s="43">
        <f>VLOOKUP(Categorized!AD458,Rules!$F$77:$H$78,3,0)</f>
        <v>80</v>
      </c>
      <c r="AK420" s="43">
        <f>VLOOKUP(Categorized!AE458,Rules!$F$79:$H$84,3,0)</f>
        <v>30</v>
      </c>
      <c r="AL420" s="43">
        <f>VLOOKUP(Categorized!AF458,Rules!$F$85:$H$89,3,0)</f>
        <v>50</v>
      </c>
      <c r="AM420" s="43">
        <f>VLOOKUP(Categorized!AG458,Rules!$F$90:$H$92,3,0)</f>
        <v>30</v>
      </c>
      <c r="AN420" s="43">
        <f>VLOOKUP(Categorized!AH458,Rules!$F$93:$H$96,3,0)</f>
        <v>80</v>
      </c>
      <c r="AO420" s="43">
        <f>VLOOKUP(Categorized!AI458,Rules!$F$97:$H$100,3,0)</f>
        <v>30</v>
      </c>
      <c r="AP420" s="43">
        <f>VLOOKUP(Categorized!AJ458,Rules!$F$101:$H$102,3,0)</f>
        <v>30</v>
      </c>
      <c r="AQ420" s="43">
        <f>VLOOKUP(Categorized!AM458,Rules!$F$110:$H$113,3,0)</f>
        <v>70</v>
      </c>
      <c r="AR420" s="255" t="e">
        <f t="array" ref="AR420">MMULT(AI420:AQ420,Rules!$O$35:$O$45)</f>
        <v>#VALUE!</v>
      </c>
      <c r="AS420" s="44">
        <f>VLOOKUP(Categorized!AN458,Rules!$F$114:$H$116,3,0)</f>
        <v>30</v>
      </c>
      <c r="AT420" s="44">
        <f>VLOOKUP(Categorized!AO458,Rules!$F$117:$H$119,3,0)</f>
        <v>30</v>
      </c>
      <c r="AU420" s="44">
        <f>VLOOKUP(Categorized!AP458,Rules!$F$120:$H$122,3,0)</f>
        <v>30</v>
      </c>
      <c r="AV420" s="44">
        <f>VLOOKUP(Categorized!AQ458,Rules!$F$123:$H$124,3,0)</f>
        <v>30</v>
      </c>
      <c r="AW420" s="44">
        <f>VLOOKUP(Categorized!AR458,Rules!$F$125:$H$127,3,0)</f>
        <v>70</v>
      </c>
      <c r="AX420" s="44">
        <f>VLOOKUP(Categorized!AS458,Rules!$F$128:$H$130,3,0)</f>
        <v>30</v>
      </c>
      <c r="AY420" s="43">
        <f>VLOOKUP(Categorized!AT458,Rules!$F$131:$H$133,3,0)</f>
        <v>70</v>
      </c>
      <c r="AZ420" s="44">
        <f>VLOOKUP(Categorized!AU458,Rules!$F$134:$H$136,3,0)</f>
        <v>70</v>
      </c>
      <c r="BA420" s="44">
        <f>VLOOKUP(Categorized!AV458,Rules!$F$134:$H$136,3,0)</f>
        <v>30</v>
      </c>
      <c r="BB420" s="44">
        <f>VLOOKUP(Categorized!AW458,Rules!$F$139:$H$141,3,0)</f>
        <v>45</v>
      </c>
      <c r="BC420" s="256">
        <f t="array" ref="BC420">MMULT(AS420:BB420,Rules!$O$48:$O$57)</f>
        <v>44.085889570552148</v>
      </c>
      <c r="BD420" s="43">
        <f>VLOOKUP(Categorized!AX458,Rules!$F$142:$H$143,3,0)</f>
        <v>30</v>
      </c>
      <c r="BE420" s="43">
        <f>VLOOKUP(Categorized!AY458,Rules!$F$144:$H$145,3,0)</f>
        <v>90</v>
      </c>
      <c r="BF420" s="43">
        <f>VLOOKUP(Categorized!AZ458,Rules!$F$146:$H$147,3,0)</f>
        <v>30</v>
      </c>
      <c r="BG420" s="43">
        <f>VLOOKUP(Categorized!BA458,Rules!$F$148:$H$149,3,0)</f>
        <v>30</v>
      </c>
      <c r="BH420" s="43">
        <f>VLOOKUP(Categorized!BB458,Rules!$F$150:$H$151,3,0)</f>
        <v>30</v>
      </c>
      <c r="BI420" s="43">
        <f>VLOOKUP(Categorized!BC458,Rules!$F$152:$H$153,3,0)</f>
        <v>30</v>
      </c>
      <c r="BJ420" s="43">
        <f>VLOOKUP(Categorized!BD458,Rules!$F$154:$H$155,3,0)</f>
        <v>90</v>
      </c>
      <c r="BK420" s="43">
        <f>VLOOKUP(Categorized!BE458,Rules!$F$156:$H$157,3,0)</f>
        <v>30</v>
      </c>
      <c r="BL420" s="43">
        <f>VLOOKUP(Categorized!BF458,Rules!$F$158:$H$159,3,0)</f>
        <v>30</v>
      </c>
      <c r="BM420" s="43">
        <f>VLOOKUP(Categorized!BG458,Rules!$F$160:$H$161,3,0)</f>
        <v>30</v>
      </c>
      <c r="BN420" s="43">
        <f>VLOOKUP(Categorized!BH458,Rules!$F$162:$H$163,3,0)</f>
        <v>30</v>
      </c>
      <c r="BO420" s="43">
        <f>VLOOKUP(Categorized!BI458,Rules!$F$164:$H$165,3,0)</f>
        <v>90</v>
      </c>
      <c r="BP420" s="43">
        <f>VLOOKUP(Categorized!BJ458,Rules!$F$166:$H$167,3,0)</f>
        <v>90</v>
      </c>
      <c r="BQ420" s="43">
        <f>VLOOKUP(Categorized!BK458,Rules!$F$168:$H$169,3,0)</f>
        <v>30</v>
      </c>
      <c r="BR420" s="43">
        <f>VLOOKUP(Categorized!BL458,Rules!$F$170:$H$171,3,0)</f>
        <v>30</v>
      </c>
      <c r="BS420" s="43">
        <f>VLOOKUP(Categorized!BM458,Rules!$F$172:$H$173,3,0)</f>
        <v>30</v>
      </c>
      <c r="BT420" s="43">
        <f>VLOOKUP(Categorized!BN458,Rules!$F$174:$H$175,3,0)</f>
        <v>30</v>
      </c>
      <c r="BU420" s="43">
        <f>VLOOKUP(Categorized!BO458,Rules!$F$176:$H$177,3,0)</f>
        <v>95</v>
      </c>
      <c r="BV420" s="43">
        <f>VLOOKUP(Categorized!BP458,Rules!$F$178:$H$179,3,0)</f>
        <v>30</v>
      </c>
      <c r="BW420" s="43">
        <f>VLOOKUP(Categorized!BQ458,Rules!$F$180:$H$181,3,0)</f>
        <v>30</v>
      </c>
      <c r="BX420" s="43">
        <f>VLOOKUP(Categorized!BR458,Rules!$F$182:$H$183,3,0)</f>
        <v>30</v>
      </c>
      <c r="BY420" s="255">
        <f t="array" ref="BY420">MMULT(BD420:BX420,Rules!$O$60:$O$80)</f>
        <v>44.928867812685247</v>
      </c>
      <c r="BZ420" s="43">
        <f>VLOOKUP(Categorized!BS458,Rules!$F$184:$H$185,3,0)</f>
        <v>30</v>
      </c>
      <c r="CA420" s="43">
        <f>VLOOKUP(Categorized!BT458,Rules!$F$186:$H$187,3,0)</f>
        <v>30</v>
      </c>
      <c r="CB420" s="43">
        <f>VLOOKUP(Categorized!BU458,Rules!$F$188:$H$189,3,0)</f>
        <v>30</v>
      </c>
      <c r="CC420" s="43">
        <f>VLOOKUP(Categorized!BV458,Rules!$F$190:$H$191,3,0)</f>
        <v>90</v>
      </c>
      <c r="CD420" s="43">
        <f>VLOOKUP(Categorized!BW458,Rules!$F$192:$H$193,3,0)</f>
        <v>30</v>
      </c>
      <c r="CE420" s="255">
        <f t="array" ref="CE420">MMULT(BZ420:CD420,Rules!$O$83:$O$87)</f>
        <v>40.588235294117645</v>
      </c>
      <c r="CF420" s="24">
        <v>0</v>
      </c>
      <c r="CG420" s="46">
        <v>0</v>
      </c>
      <c r="CH420" s="309">
        <v>1</v>
      </c>
      <c r="CI420" s="303">
        <v>3</v>
      </c>
      <c r="CJ420" s="309">
        <v>1</v>
      </c>
      <c r="CK420" s="43">
        <f>VLOOKUP(Categorized!CC458,Rules!$F$231:$H$234,3,0)</f>
        <v>20</v>
      </c>
      <c r="CL420" s="43">
        <f>VLOOKUP(Categorized!CD458,Rules!$F$235:$H$237,3,0)</f>
        <v>95</v>
      </c>
      <c r="CM420" s="43">
        <f>VLOOKUP(Categorized!CE458,Rules!$F$238:$H$241,3,0)</f>
        <v>80</v>
      </c>
      <c r="CN420" s="393" t="e" cm="1">
        <f t="array" ref="CN420">MMULT(CK420:CM420,Rules!$O$92:$O$93)</f>
        <v>#VALUE!</v>
      </c>
      <c r="CO420" s="397" t="e">
        <f t="shared" si="50"/>
        <v>#VALUE!</v>
      </c>
      <c r="CP420" s="397" t="e">
        <f t="shared" si="51"/>
        <v>#VALUE!</v>
      </c>
      <c r="CQ420" s="424" t="str">
        <f t="shared" si="54"/>
        <v>20</v>
      </c>
    </row>
    <row r="421" spans="1:95" ht="18.5" hidden="1">
      <c r="A421" s="58">
        <v>2021</v>
      </c>
      <c r="B421" s="39" t="s">
        <v>278</v>
      </c>
      <c r="C421" s="431">
        <v>44528.760465011597</v>
      </c>
      <c r="D421" s="431">
        <v>44534.416287581</v>
      </c>
      <c r="E421" s="403">
        <v>61442</v>
      </c>
      <c r="F421" s="426">
        <f t="shared" si="48"/>
        <v>0</v>
      </c>
      <c r="G421" s="426">
        <f t="shared" si="55"/>
        <v>0</v>
      </c>
      <c r="H421" s="428">
        <f t="shared" si="49"/>
        <v>1</v>
      </c>
      <c r="I421" s="428">
        <f t="shared" si="52"/>
        <v>0</v>
      </c>
      <c r="J421" s="428">
        <f t="shared" si="53"/>
        <v>0</v>
      </c>
      <c r="K421" s="42">
        <f>VLOOKUP(Categorized!F231,Rules!$F$4:$H$7,3,0)</f>
        <v>80</v>
      </c>
      <c r="L421" s="43">
        <f>VLOOKUP(Categorized!G231,Rules!$F$8:$H$9,3,0)</f>
        <v>90</v>
      </c>
      <c r="M421" s="43">
        <f>VLOOKUP(Categorized!H231,Rules!$F$10:$H$12,3,0)</f>
        <v>60</v>
      </c>
      <c r="N421" s="43">
        <f>VLOOKUP(Categorized!I231,Rules!$F$13:$H$16,3,0)</f>
        <v>95</v>
      </c>
      <c r="O421" s="43">
        <f>VLOOKUP(Categorized!K231,Rules!$F$20:$H$27,3,0)</f>
        <v>60</v>
      </c>
      <c r="P421" s="43">
        <f>VLOOKUP(Categorized!M231,Rules!$F$29:$H$31,3,0)</f>
        <v>70</v>
      </c>
      <c r="Q421" s="255" t="e">
        <f t="array" ref="Q421">MMULT(K421:P421,Rules!$O$4:$O$11)</f>
        <v>#VALUE!</v>
      </c>
      <c r="R421" s="43">
        <f>VLOOKUP(Categorized!N231,Rules!$F$32:$H$33,3,0)</f>
        <v>90</v>
      </c>
      <c r="S421" s="43">
        <f>VLOOKUP(Categorized!O231,Rules!$F$34:$H$40,3,0)</f>
        <v>50</v>
      </c>
      <c r="T421" s="43">
        <f>VLOOKUP(Categorized!P231,Rules!$F$41:$H$42,3,0)</f>
        <v>90</v>
      </c>
      <c r="U421" s="43">
        <f>VLOOKUP(Categorized!R231,Rules!$F$47:$H$51,3,0)</f>
        <v>30</v>
      </c>
      <c r="V421" s="43">
        <f>VLOOKUP(Categorized!S231,Rules!$F$52:$H$56,3,0)</f>
        <v>30</v>
      </c>
      <c r="W421" s="43">
        <f>VLOOKUP(Categorized!T231,Rules!$F$57:$H$58,3,0)</f>
        <v>30</v>
      </c>
      <c r="X421" s="255" t="e">
        <f t="array" ref="X421">MMULT(R421:W421,Rules!$O$14:$O$20)</f>
        <v>#VALUE!</v>
      </c>
      <c r="Y421" s="43">
        <f>VLOOKUP(Categorized!U231,Rules!$F$59:$H$60,3,0)</f>
        <v>80</v>
      </c>
      <c r="Z421" s="43">
        <f>VLOOKUP(Categorized!V231,Rules!$F$61:$H$62,3,0)</f>
        <v>20</v>
      </c>
      <c r="AA421" s="43">
        <f>VLOOKUP(Categorized!W231,Rules!$F$63:$H$64,3,0)</f>
        <v>80</v>
      </c>
      <c r="AB421" s="43">
        <f>VLOOKUP(Categorized!X231,Rules!$F$65:$H$66,3,0)</f>
        <v>20</v>
      </c>
      <c r="AC421" s="255">
        <f t="array" ref="AC421">MMULT(Y421:AB421,Rules!$O$23:$O$26)</f>
        <v>46.666666666666664</v>
      </c>
      <c r="AD421" s="43">
        <f>VLOOKUP(Categorized!Y231,Rules!$F$67:$H$68,3,0)</f>
        <v>70</v>
      </c>
      <c r="AE421" s="43">
        <f>VLOOKUP(Categorized!Z231,Rules!$F$69:$H$70,3,0)</f>
        <v>30</v>
      </c>
      <c r="AF421" s="43">
        <f>VLOOKUP(Categorized!AA231,Rules!$F$71:$H$72,3,0)</f>
        <v>80</v>
      </c>
      <c r="AG421" s="43">
        <f>VLOOKUP(Categorized!AB231,Rules!$F$73:$H$74,3,0)</f>
        <v>30</v>
      </c>
      <c r="AH421" s="255">
        <f t="array" ref="AH421">MMULT(AD421:AG421,Rules!$O$29:$O$32)</f>
        <v>52.222222222222214</v>
      </c>
      <c r="AI421" s="43">
        <f>VLOOKUP(Categorized!AC231,Rules!$F$75:$H$76,3,0)</f>
        <v>80</v>
      </c>
      <c r="AJ421" s="43">
        <f>VLOOKUP(Categorized!AD231,Rules!$F$77:$H$78,3,0)</f>
        <v>50</v>
      </c>
      <c r="AK421" s="43">
        <f>VLOOKUP(Categorized!AE231,Rules!$F$79:$H$84,3,0)</f>
        <v>30</v>
      </c>
      <c r="AL421" s="43">
        <f>VLOOKUP(Categorized!AF231,Rules!$F$85:$H$89,3,0)</f>
        <v>80</v>
      </c>
      <c r="AM421" s="43">
        <f>VLOOKUP(Categorized!AG231,Rules!$F$90:$H$92,3,0)</f>
        <v>30</v>
      </c>
      <c r="AN421" s="43">
        <f>VLOOKUP(Categorized!AH231,Rules!$F$93:$H$96,3,0)</f>
        <v>30</v>
      </c>
      <c r="AO421" s="43">
        <f>VLOOKUP(Categorized!AI231,Rules!$F$97:$H$100,3,0)</f>
        <v>50</v>
      </c>
      <c r="AP421" s="43">
        <f>VLOOKUP(Categorized!AJ231,Rules!$F$101:$H$102,3,0)</f>
        <v>30</v>
      </c>
      <c r="AQ421" s="43">
        <f>VLOOKUP(Categorized!AM231,Rules!$F$110:$H$113,3,0)</f>
        <v>30</v>
      </c>
      <c r="AR421" s="255" t="e">
        <f t="array" ref="AR421">MMULT(AI421:AQ421,Rules!$O$35:$O$45)</f>
        <v>#VALUE!</v>
      </c>
      <c r="AS421" s="44">
        <f>VLOOKUP(Categorized!AN231,Rules!$F$114:$H$116,3,0)</f>
        <v>90</v>
      </c>
      <c r="AT421" s="44">
        <f>VLOOKUP(Categorized!AO231,Rules!$F$117:$H$119,3,0)</f>
        <v>30</v>
      </c>
      <c r="AU421" s="44">
        <f>VLOOKUP(Categorized!AP231,Rules!$F$120:$H$122,3,0)</f>
        <v>30</v>
      </c>
      <c r="AV421" s="44">
        <f>VLOOKUP(Categorized!AQ231,Rules!$F$123:$H$124,3,0)</f>
        <v>30</v>
      </c>
      <c r="AW421" s="44">
        <f>VLOOKUP(Categorized!AR231,Rules!$F$125:$H$127,3,0)</f>
        <v>50</v>
      </c>
      <c r="AX421" s="44">
        <f>VLOOKUP(Categorized!AS231,Rules!$F$128:$H$130,3,0)</f>
        <v>80</v>
      </c>
      <c r="AY421" s="43">
        <f>VLOOKUP(Categorized!AT231,Rules!$F$131:$H$133,3,0)</f>
        <v>30</v>
      </c>
      <c r="AZ421" s="44">
        <f>VLOOKUP(Categorized!AU231,Rules!$F$134:$H$136,3,0)</f>
        <v>30</v>
      </c>
      <c r="BA421" s="44">
        <f>VLOOKUP(Categorized!AV231,Rules!$F$134:$H$136,3,0)</f>
        <v>45</v>
      </c>
      <c r="BB421" s="44">
        <f>VLOOKUP(Categorized!AW231,Rules!$F$139:$H$141,3,0)</f>
        <v>30</v>
      </c>
      <c r="BC421" s="256">
        <f t="array" ref="BC421">MMULT(AS421:BB421,Rules!$O$48:$O$57)</f>
        <v>43.785276073619627</v>
      </c>
      <c r="BD421" s="43">
        <f>VLOOKUP(Categorized!AX231,Rules!$F$142:$H$143,3,0)</f>
        <v>30</v>
      </c>
      <c r="BE421" s="43">
        <f>VLOOKUP(Categorized!AY231,Rules!$F$144:$H$145,3,0)</f>
        <v>90</v>
      </c>
      <c r="BF421" s="43">
        <f>VLOOKUP(Categorized!AZ231,Rules!$F$146:$H$147,3,0)</f>
        <v>30</v>
      </c>
      <c r="BG421" s="43">
        <f>VLOOKUP(Categorized!BA231,Rules!$F$148:$H$149,3,0)</f>
        <v>30</v>
      </c>
      <c r="BH421" s="43">
        <f>VLOOKUP(Categorized!BB231,Rules!$F$150:$H$151,3,0)</f>
        <v>30</v>
      </c>
      <c r="BI421" s="43">
        <f>VLOOKUP(Categorized!BC231,Rules!$F$152:$H$153,3,0)</f>
        <v>30</v>
      </c>
      <c r="BJ421" s="43">
        <f>VLOOKUP(Categorized!BD231,Rules!$F$154:$H$155,3,0)</f>
        <v>90</v>
      </c>
      <c r="BK421" s="43">
        <f>VLOOKUP(Categorized!BE231,Rules!$F$156:$H$157,3,0)</f>
        <v>30</v>
      </c>
      <c r="BL421" s="43">
        <f>VLOOKUP(Categorized!BF231,Rules!$F$158:$H$159,3,0)</f>
        <v>30</v>
      </c>
      <c r="BM421" s="43">
        <f>VLOOKUP(Categorized!BG231,Rules!$F$160:$H$161,3,0)</f>
        <v>30</v>
      </c>
      <c r="BN421" s="43">
        <f>VLOOKUP(Categorized!BH231,Rules!$F$162:$H$163,3,0)</f>
        <v>30</v>
      </c>
      <c r="BO421" s="43">
        <f>VLOOKUP(Categorized!BI231,Rules!$F$164:$H$165,3,0)</f>
        <v>30</v>
      </c>
      <c r="BP421" s="43">
        <f>VLOOKUP(Categorized!BJ231,Rules!$F$166:$H$167,3,0)</f>
        <v>90</v>
      </c>
      <c r="BQ421" s="43">
        <f>VLOOKUP(Categorized!BK231,Rules!$F$168:$H$169,3,0)</f>
        <v>30</v>
      </c>
      <c r="BR421" s="43">
        <f>VLOOKUP(Categorized!BL231,Rules!$F$170:$H$171,3,0)</f>
        <v>30</v>
      </c>
      <c r="BS421" s="43">
        <f>VLOOKUP(Categorized!BM231,Rules!$F$172:$H$173,3,0)</f>
        <v>30</v>
      </c>
      <c r="BT421" s="43">
        <f>VLOOKUP(Categorized!BN231,Rules!$F$174:$H$175,3,0)</f>
        <v>30</v>
      </c>
      <c r="BU421" s="43">
        <f>VLOOKUP(Categorized!BO231,Rules!$F$176:$H$177,3,0)</f>
        <v>30</v>
      </c>
      <c r="BV421" s="43">
        <f>VLOOKUP(Categorized!BP231,Rules!$F$178:$H$179,3,0)</f>
        <v>30</v>
      </c>
      <c r="BW421" s="43">
        <f>VLOOKUP(Categorized!BQ231,Rules!$F$180:$H$181,3,0)</f>
        <v>30</v>
      </c>
      <c r="BX421" s="43">
        <f>VLOOKUP(Categorized!BR231,Rules!$F$182:$H$183,3,0)</f>
        <v>30</v>
      </c>
      <c r="BY421" s="255">
        <f t="array" ref="BY421">MMULT(BD421:BX421,Rules!$O$60:$O$80)</f>
        <v>38.855957320687615</v>
      </c>
      <c r="BZ421" s="43">
        <f>VLOOKUP(Categorized!BS231,Rules!$F$184:$H$185,3,0)</f>
        <v>30</v>
      </c>
      <c r="CA421" s="43">
        <f>VLOOKUP(Categorized!BT231,Rules!$F$186:$H$187,3,0)</f>
        <v>30</v>
      </c>
      <c r="CB421" s="43">
        <f>VLOOKUP(Categorized!BU231,Rules!$F$188:$H$189,3,0)</f>
        <v>30</v>
      </c>
      <c r="CC421" s="43">
        <f>VLOOKUP(Categorized!BV231,Rules!$F$190:$H$191,3,0)</f>
        <v>90</v>
      </c>
      <c r="CD421" s="43">
        <f>VLOOKUP(Categorized!BW231,Rules!$F$192:$H$193,3,0)</f>
        <v>30</v>
      </c>
      <c r="CE421" s="255">
        <f t="array" ref="CE421">MMULT(BZ421:CD421,Rules!$O$83:$O$87)</f>
        <v>40.588235294117645</v>
      </c>
      <c r="CF421" s="24">
        <v>0</v>
      </c>
      <c r="CG421" s="46">
        <v>0</v>
      </c>
      <c r="CH421" s="322">
        <v>1</v>
      </c>
      <c r="CI421" s="322">
        <v>4</v>
      </c>
      <c r="CJ421" s="322">
        <v>1</v>
      </c>
      <c r="CK421" s="43">
        <f>VLOOKUP(Categorized!CC231,Rules!$F$231:$H$234,3,0)</f>
        <v>50</v>
      </c>
      <c r="CL421" s="43">
        <f>VLOOKUP(Categorized!CD231,Rules!$F$235:$H$237,3,0)</f>
        <v>95</v>
      </c>
      <c r="CM421" s="43">
        <f>VLOOKUP(Categorized!CE231,Rules!$F$238:$H$241,3,0)</f>
        <v>60</v>
      </c>
      <c r="CN421" s="393" t="e" cm="1">
        <f t="array" ref="CN421">MMULT(CK421:CM421,Rules!$O$92:$O$93)</f>
        <v>#VALUE!</v>
      </c>
      <c r="CO421" s="397" t="e">
        <f t="shared" si="50"/>
        <v>#VALUE!</v>
      </c>
      <c r="CP421" s="397" t="e">
        <f t="shared" si="51"/>
        <v>#VALUE!</v>
      </c>
      <c r="CQ421" s="424" t="str">
        <f t="shared" si="54"/>
        <v>10</v>
      </c>
    </row>
    <row r="422" spans="1:95" ht="18.5" hidden="1">
      <c r="A422" s="58">
        <v>2021</v>
      </c>
      <c r="B422" s="39" t="s">
        <v>308</v>
      </c>
      <c r="C422" s="431">
        <v>44532.851523842597</v>
      </c>
      <c r="D422" s="431">
        <v>44536.410352106497</v>
      </c>
      <c r="E422" s="403">
        <v>61532</v>
      </c>
      <c r="F422" s="426">
        <f t="shared" si="48"/>
        <v>0</v>
      </c>
      <c r="G422" s="426">
        <f t="shared" si="55"/>
        <v>0</v>
      </c>
      <c r="H422" s="428">
        <f t="shared" si="49"/>
        <v>1</v>
      </c>
      <c r="I422" s="428">
        <f t="shared" si="52"/>
        <v>0</v>
      </c>
      <c r="J422" s="428">
        <f t="shared" si="53"/>
        <v>0</v>
      </c>
      <c r="K422" s="42">
        <f>VLOOKUP(Categorized!F261,Rules!$F$4:$H$7,3,0)</f>
        <v>90</v>
      </c>
      <c r="L422" s="43">
        <f>VLOOKUP(Categorized!G261,Rules!$F$8:$H$9,3,0)</f>
        <v>90</v>
      </c>
      <c r="M422" s="43">
        <f>VLOOKUP(Categorized!H261,Rules!$F$10:$H$12,3,0)</f>
        <v>80</v>
      </c>
      <c r="N422" s="43">
        <f>VLOOKUP(Categorized!I261,Rules!$F$13:$H$16,3,0)</f>
        <v>95</v>
      </c>
      <c r="O422" s="43">
        <f>VLOOKUP(Categorized!K261,Rules!$F$20:$H$27,3,0)</f>
        <v>60</v>
      </c>
      <c r="P422" s="43">
        <f>VLOOKUP(Categorized!M261,Rules!$F$29:$H$31,3,0)</f>
        <v>70</v>
      </c>
      <c r="Q422" s="255" t="e">
        <f t="array" ref="Q422">MMULT(K422:P422,Rules!$O$4:$O$11)</f>
        <v>#VALUE!</v>
      </c>
      <c r="R422" s="43">
        <f>VLOOKUP(Categorized!N261,Rules!$F$32:$H$33,3,0)</f>
        <v>60</v>
      </c>
      <c r="S422" s="43">
        <f>VLOOKUP(Categorized!O261,Rules!$F$34:$H$40,3,0)</f>
        <v>70</v>
      </c>
      <c r="T422" s="43">
        <f>VLOOKUP(Categorized!P261,Rules!$F$41:$H$42,3,0)</f>
        <v>30</v>
      </c>
      <c r="U422" s="43">
        <f>VLOOKUP(Categorized!R261,Rules!$F$47:$H$51,3,0)</f>
        <v>30</v>
      </c>
      <c r="V422" s="43">
        <f>VLOOKUP(Categorized!S261,Rules!$F$52:$H$56,3,0)</f>
        <v>30</v>
      </c>
      <c r="W422" s="43">
        <f>VLOOKUP(Categorized!T261,Rules!$F$57:$H$58,3,0)</f>
        <v>30</v>
      </c>
      <c r="X422" s="255" t="e">
        <f t="array" ref="X422">MMULT(R422:W422,Rules!$O$14:$O$20)</f>
        <v>#VALUE!</v>
      </c>
      <c r="Y422" s="43">
        <f>VLOOKUP(Categorized!U261,Rules!$F$59:$H$60,3,0)</f>
        <v>80</v>
      </c>
      <c r="Z422" s="43">
        <f>VLOOKUP(Categorized!V261,Rules!$F$61:$H$62,3,0)</f>
        <v>20</v>
      </c>
      <c r="AA422" s="43">
        <f>VLOOKUP(Categorized!W261,Rules!$F$63:$H$64,3,0)</f>
        <v>80</v>
      </c>
      <c r="AB422" s="43">
        <f>VLOOKUP(Categorized!X261,Rules!$F$65:$H$66,3,0)</f>
        <v>20</v>
      </c>
      <c r="AC422" s="255">
        <f t="array" ref="AC422">MMULT(Y422:AB422,Rules!$O$23:$O$26)</f>
        <v>46.666666666666664</v>
      </c>
      <c r="AD422" s="43">
        <f>VLOOKUP(Categorized!Y261,Rules!$F$67:$H$68,3,0)</f>
        <v>30</v>
      </c>
      <c r="AE422" s="43">
        <f>VLOOKUP(Categorized!Z261,Rules!$F$69:$H$70,3,0)</f>
        <v>30</v>
      </c>
      <c r="AF422" s="43">
        <f>VLOOKUP(Categorized!AA261,Rules!$F$71:$H$72,3,0)</f>
        <v>30</v>
      </c>
      <c r="AG422" s="43">
        <f>VLOOKUP(Categorized!AB261,Rules!$F$73:$H$74,3,0)</f>
        <v>30</v>
      </c>
      <c r="AH422" s="255">
        <f t="array" ref="AH422">MMULT(AD422:AG422,Rules!$O$29:$O$32)</f>
        <v>30</v>
      </c>
      <c r="AI422" s="43">
        <f>VLOOKUP(Categorized!AC261,Rules!$F$75:$H$76,3,0)</f>
        <v>80</v>
      </c>
      <c r="AJ422" s="43">
        <f>VLOOKUP(Categorized!AD261,Rules!$F$77:$H$78,3,0)</f>
        <v>50</v>
      </c>
      <c r="AK422" s="43">
        <f>VLOOKUP(Categorized!AE261,Rules!$F$79:$H$84,3,0)</f>
        <v>30</v>
      </c>
      <c r="AL422" s="43">
        <f>VLOOKUP(Categorized!AF261,Rules!$F$85:$H$89,3,0)</f>
        <v>50</v>
      </c>
      <c r="AM422" s="43">
        <f>VLOOKUP(Categorized!AG261,Rules!$F$90:$H$92,3,0)</f>
        <v>90</v>
      </c>
      <c r="AN422" s="43">
        <f>VLOOKUP(Categorized!AH261,Rules!$F$93:$H$96,3,0)</f>
        <v>80</v>
      </c>
      <c r="AO422" s="43">
        <f>VLOOKUP(Categorized!AI261,Rules!$F$97:$H$100,3,0)</f>
        <v>50</v>
      </c>
      <c r="AP422" s="43">
        <f>VLOOKUP(Categorized!AJ261,Rules!$F$101:$H$102,3,0)</f>
        <v>30</v>
      </c>
      <c r="AQ422" s="43">
        <f>VLOOKUP(Categorized!AM261,Rules!$F$110:$H$113,3,0)</f>
        <v>70</v>
      </c>
      <c r="AR422" s="255" t="e">
        <f t="array" ref="AR422">MMULT(AI422:AQ422,Rules!$O$35:$O$45)</f>
        <v>#VALUE!</v>
      </c>
      <c r="AS422" s="44">
        <f>VLOOKUP(Categorized!AN261,Rules!$F$114:$H$116,3,0)</f>
        <v>90</v>
      </c>
      <c r="AT422" s="44">
        <f>VLOOKUP(Categorized!AO261,Rules!$F$117:$H$119,3,0)</f>
        <v>90</v>
      </c>
      <c r="AU422" s="44">
        <f>VLOOKUP(Categorized!AP261,Rules!$F$120:$H$122,3,0)</f>
        <v>30</v>
      </c>
      <c r="AV422" s="44">
        <f>VLOOKUP(Categorized!AQ261,Rules!$F$123:$H$124,3,0)</f>
        <v>30</v>
      </c>
      <c r="AW422" s="44">
        <f>VLOOKUP(Categorized!AR261,Rules!$F$125:$H$127,3,0)</f>
        <v>50</v>
      </c>
      <c r="AX422" s="44">
        <f>VLOOKUP(Categorized!AS261,Rules!$F$128:$H$130,3,0)</f>
        <v>30</v>
      </c>
      <c r="AY422" s="43">
        <f>VLOOKUP(Categorized!AT261,Rules!$F$131:$H$133,3,0)</f>
        <v>30</v>
      </c>
      <c r="AZ422" s="44">
        <f>VLOOKUP(Categorized!AU261,Rules!$F$134:$H$136,3,0)</f>
        <v>30</v>
      </c>
      <c r="BA422" s="44">
        <f>VLOOKUP(Categorized!AV261,Rules!$F$134:$H$136,3,0)</f>
        <v>30</v>
      </c>
      <c r="BB422" s="44">
        <f>VLOOKUP(Categorized!AW261,Rules!$F$139:$H$141,3,0)</f>
        <v>45</v>
      </c>
      <c r="BC422" s="256">
        <f t="array" ref="BC422">MMULT(AS422:BB422,Rules!$O$48:$O$57)</f>
        <v>44.036809815950917</v>
      </c>
      <c r="BD422" s="43">
        <f>VLOOKUP(Categorized!AX261,Rules!$F$142:$H$143,3,0)</f>
        <v>30</v>
      </c>
      <c r="BE422" s="43">
        <f>VLOOKUP(Categorized!AY261,Rules!$F$144:$H$145,3,0)</f>
        <v>30</v>
      </c>
      <c r="BF422" s="43">
        <f>VLOOKUP(Categorized!AZ261,Rules!$F$146:$H$147,3,0)</f>
        <v>30</v>
      </c>
      <c r="BG422" s="43">
        <f>VLOOKUP(Categorized!BA261,Rules!$F$148:$H$149,3,0)</f>
        <v>30</v>
      </c>
      <c r="BH422" s="43">
        <f>VLOOKUP(Categorized!BB261,Rules!$F$150:$H$151,3,0)</f>
        <v>90</v>
      </c>
      <c r="BI422" s="43">
        <f>VLOOKUP(Categorized!BC261,Rules!$F$152:$H$153,3,0)</f>
        <v>30</v>
      </c>
      <c r="BJ422" s="43">
        <f>VLOOKUP(Categorized!BD261,Rules!$F$154:$H$155,3,0)</f>
        <v>90</v>
      </c>
      <c r="BK422" s="43">
        <f>VLOOKUP(Categorized!BE261,Rules!$F$156:$H$157,3,0)</f>
        <v>30</v>
      </c>
      <c r="BL422" s="43">
        <f>VLOOKUP(Categorized!BF261,Rules!$F$158:$H$159,3,0)</f>
        <v>30</v>
      </c>
      <c r="BM422" s="43">
        <f>VLOOKUP(Categorized!BG261,Rules!$F$160:$H$161,3,0)</f>
        <v>30</v>
      </c>
      <c r="BN422" s="43">
        <f>VLOOKUP(Categorized!BH261,Rules!$F$162:$H$163,3,0)</f>
        <v>30</v>
      </c>
      <c r="BO422" s="43">
        <f>VLOOKUP(Categorized!BI261,Rules!$F$164:$H$165,3,0)</f>
        <v>30</v>
      </c>
      <c r="BP422" s="43">
        <f>VLOOKUP(Categorized!BJ261,Rules!$F$166:$H$167,3,0)</f>
        <v>30</v>
      </c>
      <c r="BQ422" s="43">
        <f>VLOOKUP(Categorized!BK261,Rules!$F$168:$H$169,3,0)</f>
        <v>30</v>
      </c>
      <c r="BR422" s="43">
        <f>VLOOKUP(Categorized!BL261,Rules!$F$170:$H$171,3,0)</f>
        <v>30</v>
      </c>
      <c r="BS422" s="43">
        <f>VLOOKUP(Categorized!BM261,Rules!$F$172:$H$173,3,0)</f>
        <v>30</v>
      </c>
      <c r="BT422" s="43">
        <f>VLOOKUP(Categorized!BN261,Rules!$F$174:$H$175,3,0)</f>
        <v>30</v>
      </c>
      <c r="BU422" s="43">
        <f>VLOOKUP(Categorized!BO261,Rules!$F$176:$H$177,3,0)</f>
        <v>30</v>
      </c>
      <c r="BV422" s="43">
        <f>VLOOKUP(Categorized!BP261,Rules!$F$178:$H$179,3,0)</f>
        <v>30</v>
      </c>
      <c r="BW422" s="43">
        <f>VLOOKUP(Categorized!BQ261,Rules!$F$180:$H$181,3,0)</f>
        <v>30</v>
      </c>
      <c r="BX422" s="43">
        <f>VLOOKUP(Categorized!BR261,Rules!$F$182:$H$183,3,0)</f>
        <v>30</v>
      </c>
      <c r="BY422" s="255">
        <f t="array" ref="BY422">MMULT(BD422:BX422,Rules!$O$60:$O$80)</f>
        <v>36.793123888559577</v>
      </c>
      <c r="BZ422" s="43">
        <f>VLOOKUP(Categorized!BS261,Rules!$F$184:$H$185,3,0)</f>
        <v>30</v>
      </c>
      <c r="CA422" s="43">
        <f>VLOOKUP(Categorized!BT261,Rules!$F$186:$H$187,3,0)</f>
        <v>30</v>
      </c>
      <c r="CB422" s="43">
        <f>VLOOKUP(Categorized!BU261,Rules!$F$188:$H$189,3,0)</f>
        <v>30</v>
      </c>
      <c r="CC422" s="43">
        <f>VLOOKUP(Categorized!BV261,Rules!$F$190:$H$191,3,0)</f>
        <v>30</v>
      </c>
      <c r="CD422" s="43">
        <f>VLOOKUP(Categorized!BW261,Rules!$F$192:$H$193,3,0)</f>
        <v>30</v>
      </c>
      <c r="CE422" s="255">
        <f t="array" ref="CE422">MMULT(BZ422:CD422,Rules!$O$83:$O$87)</f>
        <v>30</v>
      </c>
      <c r="CF422" s="24">
        <v>0</v>
      </c>
      <c r="CG422" s="46">
        <v>0</v>
      </c>
      <c r="CH422" s="322">
        <v>1</v>
      </c>
      <c r="CI422" s="322">
        <v>3</v>
      </c>
      <c r="CJ422" s="322">
        <v>1</v>
      </c>
      <c r="CK422" s="43">
        <f>VLOOKUP(Categorized!CC261,Rules!$F$231:$H$234,3,0)</f>
        <v>20</v>
      </c>
      <c r="CL422" s="43">
        <f>VLOOKUP(Categorized!CD261,Rules!$F$235:$H$237,3,0)</f>
        <v>70</v>
      </c>
      <c r="CM422" s="43">
        <f>VLOOKUP(Categorized!CE261,Rules!$F$238:$H$241,3,0)</f>
        <v>40</v>
      </c>
      <c r="CN422" s="393" t="e" cm="1">
        <f t="array" ref="CN422">MMULT(CK422:CM422,Rules!$O$92:$O$93)</f>
        <v>#VALUE!</v>
      </c>
      <c r="CO422" s="397" t="e">
        <f t="shared" si="50"/>
        <v>#VALUE!</v>
      </c>
      <c r="CP422" s="397" t="e">
        <f t="shared" si="51"/>
        <v>#VALUE!</v>
      </c>
      <c r="CQ422" s="424" t="str">
        <f t="shared" si="54"/>
        <v>10</v>
      </c>
    </row>
    <row r="423" spans="1:95" ht="18.5" hidden="1">
      <c r="A423" s="58">
        <v>2021</v>
      </c>
      <c r="B423" s="39" t="s">
        <v>277</v>
      </c>
      <c r="C423" s="431">
        <v>44541.6776920255</v>
      </c>
      <c r="D423" s="431">
        <v>44545.385888611097</v>
      </c>
      <c r="E423" s="403">
        <v>61859</v>
      </c>
      <c r="F423" s="426">
        <f t="shared" si="48"/>
        <v>0</v>
      </c>
      <c r="G423" s="426">
        <f t="shared" si="55"/>
        <v>0</v>
      </c>
      <c r="H423" s="428">
        <f t="shared" si="49"/>
        <v>1</v>
      </c>
      <c r="I423" s="428">
        <f t="shared" si="52"/>
        <v>0</v>
      </c>
      <c r="J423" s="428">
        <f t="shared" si="53"/>
        <v>0</v>
      </c>
      <c r="K423" s="42">
        <f>VLOOKUP(Categorized!F230,Rules!$F$4:$H$7,3,0)</f>
        <v>90</v>
      </c>
      <c r="L423" s="43">
        <f>VLOOKUP(Categorized!G230,Rules!$F$8:$H$9,3,0)</f>
        <v>90</v>
      </c>
      <c r="M423" s="43">
        <f>VLOOKUP(Categorized!H230,Rules!$F$10:$H$12,3,0)</f>
        <v>60</v>
      </c>
      <c r="N423" s="43">
        <f>VLOOKUP(Categorized!I230,Rules!$F$13:$H$16,3,0)</f>
        <v>95</v>
      </c>
      <c r="O423" s="43">
        <f>VLOOKUP(Categorized!K230,Rules!$F$20:$H$27,3,0)</f>
        <v>60</v>
      </c>
      <c r="P423" s="43">
        <f>VLOOKUP(Categorized!M230,Rules!$F$29:$H$31,3,0)</f>
        <v>70</v>
      </c>
      <c r="Q423" s="255" t="e">
        <f t="array" ref="Q423">MMULT(K423:P423,Rules!$O$4:$O$11)</f>
        <v>#VALUE!</v>
      </c>
      <c r="R423" s="43">
        <f>VLOOKUP(Categorized!N230,Rules!$F$32:$H$33,3,0)</f>
        <v>60</v>
      </c>
      <c r="S423" s="43">
        <f>VLOOKUP(Categorized!O230,Rules!$F$34:$H$40,3,0)</f>
        <v>70</v>
      </c>
      <c r="T423" s="43">
        <f>VLOOKUP(Categorized!P230,Rules!$F$41:$H$42,3,0)</f>
        <v>30</v>
      </c>
      <c r="U423" s="43">
        <f>VLOOKUP(Categorized!R230,Rules!$F$47:$H$51,3,0)</f>
        <v>30</v>
      </c>
      <c r="V423" s="43">
        <f>VLOOKUP(Categorized!S230,Rules!$F$52:$H$56,3,0)</f>
        <v>30</v>
      </c>
      <c r="W423" s="43">
        <f>VLOOKUP(Categorized!T230,Rules!$F$57:$H$58,3,0)</f>
        <v>30</v>
      </c>
      <c r="X423" s="255" t="e">
        <f t="array" ref="X423">MMULT(R423:W423,Rules!$O$14:$O$20)</f>
        <v>#VALUE!</v>
      </c>
      <c r="Y423" s="43">
        <f>VLOOKUP(Categorized!U230,Rules!$F$59:$H$60,3,0)</f>
        <v>80</v>
      </c>
      <c r="Z423" s="43">
        <f>VLOOKUP(Categorized!V230,Rules!$F$61:$H$62,3,0)</f>
        <v>20</v>
      </c>
      <c r="AA423" s="43">
        <f>VLOOKUP(Categorized!W230,Rules!$F$63:$H$64,3,0)</f>
        <v>80</v>
      </c>
      <c r="AB423" s="43">
        <f>VLOOKUP(Categorized!X230,Rules!$F$65:$H$66,3,0)</f>
        <v>20</v>
      </c>
      <c r="AC423" s="255">
        <f t="array" ref="AC423">MMULT(Y423:AB423,Rules!$O$23:$O$26)</f>
        <v>46.666666666666664</v>
      </c>
      <c r="AD423" s="43">
        <f>VLOOKUP(Categorized!Y230,Rules!$F$67:$H$68,3,0)</f>
        <v>70</v>
      </c>
      <c r="AE423" s="43">
        <f>VLOOKUP(Categorized!Z230,Rules!$F$69:$H$70,3,0)</f>
        <v>30</v>
      </c>
      <c r="AF423" s="43">
        <f>VLOOKUP(Categorized!AA230,Rules!$F$71:$H$72,3,0)</f>
        <v>80</v>
      </c>
      <c r="AG423" s="43">
        <f>VLOOKUP(Categorized!AB230,Rules!$F$73:$H$74,3,0)</f>
        <v>60</v>
      </c>
      <c r="AH423" s="255">
        <f t="array" ref="AH423">MMULT(AD423:AG423,Rules!$O$29:$O$32)</f>
        <v>58.888888888888886</v>
      </c>
      <c r="AI423" s="43">
        <f>VLOOKUP(Categorized!AC230,Rules!$F$75:$H$76,3,0)</f>
        <v>80</v>
      </c>
      <c r="AJ423" s="43">
        <f>VLOOKUP(Categorized!AD230,Rules!$F$77:$H$78,3,0)</f>
        <v>50</v>
      </c>
      <c r="AK423" s="43">
        <f>VLOOKUP(Categorized!AE230,Rules!$F$79:$H$84,3,0)</f>
        <v>80</v>
      </c>
      <c r="AL423" s="43">
        <f>VLOOKUP(Categorized!AF230,Rules!$F$85:$H$89,3,0)</f>
        <v>30</v>
      </c>
      <c r="AM423" s="43">
        <f>VLOOKUP(Categorized!AG230,Rules!$F$90:$H$92,3,0)</f>
        <v>30</v>
      </c>
      <c r="AN423" s="43">
        <f>VLOOKUP(Categorized!AH230,Rules!$F$93:$H$96,3,0)</f>
        <v>30</v>
      </c>
      <c r="AO423" s="43">
        <f>VLOOKUP(Categorized!AI230,Rules!$F$97:$H$100,3,0)</f>
        <v>80</v>
      </c>
      <c r="AP423" s="43">
        <f>VLOOKUP(Categorized!AJ230,Rules!$F$101:$H$102,3,0)</f>
        <v>30</v>
      </c>
      <c r="AQ423" s="43">
        <f>VLOOKUP(Categorized!AM230,Rules!$F$110:$H$113,3,0)</f>
        <v>70</v>
      </c>
      <c r="AR423" s="255" t="e">
        <f t="array" ref="AR423">MMULT(AI423:AQ423,Rules!$O$35:$O$45)</f>
        <v>#VALUE!</v>
      </c>
      <c r="AS423" s="44">
        <f>VLOOKUP(Categorized!AN230,Rules!$F$114:$H$116,3,0)</f>
        <v>90</v>
      </c>
      <c r="AT423" s="44">
        <f>VLOOKUP(Categorized!AO230,Rules!$F$117:$H$119,3,0)</f>
        <v>90</v>
      </c>
      <c r="AU423" s="44">
        <f>VLOOKUP(Categorized!AP230,Rules!$F$120:$H$122,3,0)</f>
        <v>30</v>
      </c>
      <c r="AV423" s="44">
        <f>VLOOKUP(Categorized!AQ230,Rules!$F$123:$H$124,3,0)</f>
        <v>30</v>
      </c>
      <c r="AW423" s="44">
        <f>VLOOKUP(Categorized!AR230,Rules!$F$125:$H$127,3,0)</f>
        <v>50</v>
      </c>
      <c r="AX423" s="44">
        <f>VLOOKUP(Categorized!AS230,Rules!$F$128:$H$130,3,0)</f>
        <v>30</v>
      </c>
      <c r="AY423" s="43">
        <f>VLOOKUP(Categorized!AT230,Rules!$F$131:$H$133,3,0)</f>
        <v>30</v>
      </c>
      <c r="AZ423" s="44">
        <f>VLOOKUP(Categorized!AU230,Rules!$F$134:$H$136,3,0)</f>
        <v>30</v>
      </c>
      <c r="BA423" s="44">
        <f>VLOOKUP(Categorized!AV230,Rules!$F$134:$H$136,3,0)</f>
        <v>45</v>
      </c>
      <c r="BB423" s="44">
        <f>VLOOKUP(Categorized!AW230,Rules!$F$139:$H$141,3,0)</f>
        <v>45</v>
      </c>
      <c r="BC423" s="256">
        <f t="array" ref="BC423">MMULT(AS423:BB423,Rules!$O$48:$O$57)</f>
        <v>45.601226993865033</v>
      </c>
      <c r="BD423" s="43">
        <f>VLOOKUP(Categorized!AX230,Rules!$F$142:$H$143,3,0)</f>
        <v>30</v>
      </c>
      <c r="BE423" s="43">
        <f>VLOOKUP(Categorized!AY230,Rules!$F$144:$H$145,3,0)</f>
        <v>90</v>
      </c>
      <c r="BF423" s="43">
        <f>VLOOKUP(Categorized!AZ230,Rules!$F$146:$H$147,3,0)</f>
        <v>30</v>
      </c>
      <c r="BG423" s="43">
        <f>VLOOKUP(Categorized!BA230,Rules!$F$148:$H$149,3,0)</f>
        <v>30</v>
      </c>
      <c r="BH423" s="43">
        <f>VLOOKUP(Categorized!BB230,Rules!$F$150:$H$151,3,0)</f>
        <v>30</v>
      </c>
      <c r="BI423" s="43">
        <f>VLOOKUP(Categorized!BC230,Rules!$F$152:$H$153,3,0)</f>
        <v>30</v>
      </c>
      <c r="BJ423" s="43">
        <f>VLOOKUP(Categorized!BD230,Rules!$F$154:$H$155,3,0)</f>
        <v>90</v>
      </c>
      <c r="BK423" s="43">
        <f>VLOOKUP(Categorized!BE230,Rules!$F$156:$H$157,3,0)</f>
        <v>30</v>
      </c>
      <c r="BL423" s="43">
        <f>VLOOKUP(Categorized!BF230,Rules!$F$158:$H$159,3,0)</f>
        <v>30</v>
      </c>
      <c r="BM423" s="43">
        <f>VLOOKUP(Categorized!BG230,Rules!$F$160:$H$161,3,0)</f>
        <v>30</v>
      </c>
      <c r="BN423" s="43">
        <f>VLOOKUP(Categorized!BH230,Rules!$F$162:$H$163,3,0)</f>
        <v>30</v>
      </c>
      <c r="BO423" s="43">
        <f>VLOOKUP(Categorized!BI230,Rules!$F$164:$H$165,3,0)</f>
        <v>30</v>
      </c>
      <c r="BP423" s="43">
        <f>VLOOKUP(Categorized!BJ230,Rules!$F$166:$H$167,3,0)</f>
        <v>90</v>
      </c>
      <c r="BQ423" s="43">
        <f>VLOOKUP(Categorized!BK230,Rules!$F$168:$H$169,3,0)</f>
        <v>30</v>
      </c>
      <c r="BR423" s="43">
        <f>VLOOKUP(Categorized!BL230,Rules!$F$170:$H$171,3,0)</f>
        <v>90</v>
      </c>
      <c r="BS423" s="43">
        <f>VLOOKUP(Categorized!BM230,Rules!$F$172:$H$173,3,0)</f>
        <v>30</v>
      </c>
      <c r="BT423" s="43">
        <f>VLOOKUP(Categorized!BN230,Rules!$F$174:$H$175,3,0)</f>
        <v>30</v>
      </c>
      <c r="BU423" s="43">
        <f>VLOOKUP(Categorized!BO230,Rules!$F$176:$H$177,3,0)</f>
        <v>30</v>
      </c>
      <c r="BV423" s="43">
        <f>VLOOKUP(Categorized!BP230,Rules!$F$178:$H$179,3,0)</f>
        <v>30</v>
      </c>
      <c r="BW423" s="43">
        <f>VLOOKUP(Categorized!BQ230,Rules!$F$180:$H$181,3,0)</f>
        <v>30</v>
      </c>
      <c r="BX423" s="43">
        <f>VLOOKUP(Categorized!BR230,Rules!$F$182:$H$183,3,0)</f>
        <v>30</v>
      </c>
      <c r="BY423" s="255">
        <f t="array" ref="BY423">MMULT(BD423:BX423,Rules!$O$60:$O$80)</f>
        <v>41.523414344991117</v>
      </c>
      <c r="BZ423" s="43">
        <f>VLOOKUP(Categorized!BS230,Rules!$F$184:$H$185,3,0)</f>
        <v>30</v>
      </c>
      <c r="CA423" s="43">
        <f>VLOOKUP(Categorized!BT230,Rules!$F$186:$H$187,3,0)</f>
        <v>30</v>
      </c>
      <c r="CB423" s="43">
        <f>VLOOKUP(Categorized!BU230,Rules!$F$188:$H$189,3,0)</f>
        <v>30</v>
      </c>
      <c r="CC423" s="43">
        <f>VLOOKUP(Categorized!BV230,Rules!$F$190:$H$191,3,0)</f>
        <v>30</v>
      </c>
      <c r="CD423" s="43">
        <f>VLOOKUP(Categorized!BW230,Rules!$F$192:$H$193,3,0)</f>
        <v>30</v>
      </c>
      <c r="CE423" s="255">
        <f t="array" ref="CE423">MMULT(BZ423:CD423,Rules!$O$83:$O$87)</f>
        <v>30</v>
      </c>
      <c r="CF423" s="46">
        <v>0</v>
      </c>
      <c r="CG423" s="46">
        <v>0</v>
      </c>
      <c r="CH423" s="322">
        <v>3</v>
      </c>
      <c r="CI423" s="322">
        <v>3</v>
      </c>
      <c r="CJ423" s="322">
        <v>1</v>
      </c>
      <c r="CK423" s="43">
        <f>VLOOKUP(Categorized!CC230,Rules!$F$231:$H$234,3,0)</f>
        <v>20</v>
      </c>
      <c r="CL423" s="43">
        <f>VLOOKUP(Categorized!CD230,Rules!$F$235:$H$237,3,0)</f>
        <v>95</v>
      </c>
      <c r="CM423" s="43">
        <f>VLOOKUP(Categorized!CE230,Rules!$F$238:$H$241,3,0)</f>
        <v>60</v>
      </c>
      <c r="CN423" s="393" t="e" cm="1">
        <f t="array" ref="CN423">MMULT(CK423:CM423,Rules!$O$92:$O$93)</f>
        <v>#VALUE!</v>
      </c>
      <c r="CO423" s="397" t="e">
        <f t="shared" si="50"/>
        <v>#VALUE!</v>
      </c>
      <c r="CP423" s="397" t="e">
        <f t="shared" si="51"/>
        <v>#VALUE!</v>
      </c>
      <c r="CQ423" s="424" t="str">
        <f t="shared" si="54"/>
        <v>10</v>
      </c>
    </row>
    <row r="424" spans="1:95" ht="18.5" hidden="1">
      <c r="A424" s="58">
        <v>2021</v>
      </c>
      <c r="B424" s="39" t="s">
        <v>333</v>
      </c>
      <c r="C424" s="431">
        <v>44544.7381857523</v>
      </c>
      <c r="D424" s="431">
        <v>44548.463017708302</v>
      </c>
      <c r="E424" s="403">
        <v>61924</v>
      </c>
      <c r="F424" s="426">
        <f t="shared" si="48"/>
        <v>0</v>
      </c>
      <c r="G424" s="426">
        <f t="shared" si="55"/>
        <v>0</v>
      </c>
      <c r="H424" s="428">
        <f t="shared" si="49"/>
        <v>1</v>
      </c>
      <c r="I424" s="428">
        <f t="shared" si="52"/>
        <v>0</v>
      </c>
      <c r="J424" s="428">
        <f t="shared" si="53"/>
        <v>0</v>
      </c>
      <c r="K424" s="42">
        <f>VLOOKUP(Categorized!F286,Rules!$F$4:$H$7,3,0)</f>
        <v>90</v>
      </c>
      <c r="L424" s="43">
        <f>VLOOKUP(Categorized!G286,Rules!$F$8:$H$9,3,0)</f>
        <v>60</v>
      </c>
      <c r="M424" s="43">
        <f>VLOOKUP(Categorized!H286,Rules!$F$10:$H$12,3,0)</f>
        <v>60</v>
      </c>
      <c r="N424" s="43">
        <f>VLOOKUP(Categorized!I286,Rules!$F$13:$H$16,3,0)</f>
        <v>95</v>
      </c>
      <c r="O424" s="43">
        <f>VLOOKUP(Categorized!K286,Rules!$F$20:$H$27,3,0)</f>
        <v>60</v>
      </c>
      <c r="P424" s="43">
        <f>VLOOKUP(Categorized!M286,Rules!$F$29:$H$31,3,0)</f>
        <v>60</v>
      </c>
      <c r="Q424" s="255" t="e">
        <f t="array" ref="Q424">MMULT(K424:P424,Rules!$O$4:$O$11)</f>
        <v>#VALUE!</v>
      </c>
      <c r="R424" s="43">
        <f>VLOOKUP(Categorized!N286,Rules!$F$32:$H$33,3,0)</f>
        <v>90</v>
      </c>
      <c r="S424" s="43">
        <f>VLOOKUP(Categorized!O286,Rules!$F$34:$H$40,3,0)</f>
        <v>70</v>
      </c>
      <c r="T424" s="43">
        <f>VLOOKUP(Categorized!P286,Rules!$F$41:$H$42,3,0)</f>
        <v>30</v>
      </c>
      <c r="U424" s="43">
        <f>VLOOKUP(Categorized!R286,Rules!$F$47:$H$51,3,0)</f>
        <v>30</v>
      </c>
      <c r="V424" s="43">
        <f>VLOOKUP(Categorized!S286,Rules!$F$52:$H$56,3,0)</f>
        <v>30</v>
      </c>
      <c r="W424" s="43">
        <f>VLOOKUP(Categorized!T286,Rules!$F$57:$H$58,3,0)</f>
        <v>80</v>
      </c>
      <c r="X424" s="255" t="e">
        <f t="array" ref="X424">MMULT(R424:W424,Rules!$O$14:$O$20)</f>
        <v>#VALUE!</v>
      </c>
      <c r="Y424" s="43">
        <f>VLOOKUP(Categorized!U286,Rules!$F$59:$H$60,3,0)</f>
        <v>20</v>
      </c>
      <c r="Z424" s="43">
        <f>VLOOKUP(Categorized!V286,Rules!$F$61:$H$62,3,0)</f>
        <v>20</v>
      </c>
      <c r="AA424" s="43">
        <f>VLOOKUP(Categorized!W286,Rules!$F$63:$H$64,3,0)</f>
        <v>80</v>
      </c>
      <c r="AB424" s="43">
        <f>VLOOKUP(Categorized!X286,Rules!$F$65:$H$66,3,0)</f>
        <v>20</v>
      </c>
      <c r="AC424" s="255">
        <f t="array" ref="AC424">MMULT(Y424:AB424,Rules!$O$23:$O$26)</f>
        <v>26.666666666666664</v>
      </c>
      <c r="AD424" s="43">
        <f>VLOOKUP(Categorized!Y286,Rules!$F$67:$H$68,3,0)</f>
        <v>30</v>
      </c>
      <c r="AE424" s="43">
        <f>VLOOKUP(Categorized!Z286,Rules!$F$69:$H$70,3,0)</f>
        <v>30</v>
      </c>
      <c r="AF424" s="43">
        <f>VLOOKUP(Categorized!AA286,Rules!$F$71:$H$72,3,0)</f>
        <v>30</v>
      </c>
      <c r="AG424" s="43">
        <f>VLOOKUP(Categorized!AB286,Rules!$F$73:$H$74,3,0)</f>
        <v>30</v>
      </c>
      <c r="AH424" s="255">
        <f t="array" ref="AH424">MMULT(AD424:AG424,Rules!$O$29:$O$32)</f>
        <v>30</v>
      </c>
      <c r="AI424" s="43">
        <f>VLOOKUP(Categorized!AC286,Rules!$F$75:$H$76,3,0)</f>
        <v>80</v>
      </c>
      <c r="AJ424" s="43">
        <f>VLOOKUP(Categorized!AD286,Rules!$F$77:$H$78,3,0)</f>
        <v>80</v>
      </c>
      <c r="AK424" s="43">
        <f>VLOOKUP(Categorized!AE286,Rules!$F$79:$H$84,3,0)</f>
        <v>30</v>
      </c>
      <c r="AL424" s="43">
        <f>VLOOKUP(Categorized!AF286,Rules!$F$85:$H$89,3,0)</f>
        <v>50</v>
      </c>
      <c r="AM424" s="43">
        <f>VLOOKUP(Categorized!AG286,Rules!$F$90:$H$92,3,0)</f>
        <v>30</v>
      </c>
      <c r="AN424" s="43">
        <f>VLOOKUP(Categorized!AH286,Rules!$F$93:$H$96,3,0)</f>
        <v>30</v>
      </c>
      <c r="AO424" s="43">
        <f>VLOOKUP(Categorized!AI286,Rules!$F$97:$H$100,3,0)</f>
        <v>50</v>
      </c>
      <c r="AP424" s="43">
        <f>VLOOKUP(Categorized!AJ286,Rules!$F$101:$H$102,3,0)</f>
        <v>30</v>
      </c>
      <c r="AQ424" s="43">
        <f>VLOOKUP(Categorized!AM286,Rules!$F$110:$H$113,3,0)</f>
        <v>30</v>
      </c>
      <c r="AR424" s="255" t="e">
        <f t="array" ref="AR424">MMULT(AI424:AQ424,Rules!$O$35:$O$45)</f>
        <v>#VALUE!</v>
      </c>
      <c r="AS424" s="44">
        <f>VLOOKUP(Categorized!AN286,Rules!$F$114:$H$116,3,0)</f>
        <v>90</v>
      </c>
      <c r="AT424" s="44">
        <f>VLOOKUP(Categorized!AO286,Rules!$F$117:$H$119,3,0)</f>
        <v>90</v>
      </c>
      <c r="AU424" s="44">
        <f>VLOOKUP(Categorized!AP286,Rules!$F$120:$H$122,3,0)</f>
        <v>30</v>
      </c>
      <c r="AV424" s="44">
        <f>VLOOKUP(Categorized!AQ286,Rules!$F$123:$H$124,3,0)</f>
        <v>30</v>
      </c>
      <c r="AW424" s="44">
        <f>VLOOKUP(Categorized!AR286,Rules!$F$125:$H$127,3,0)</f>
        <v>50</v>
      </c>
      <c r="AX424" s="44">
        <f>VLOOKUP(Categorized!AS286,Rules!$F$128:$H$130,3,0)</f>
        <v>30</v>
      </c>
      <c r="AY424" s="43">
        <f>VLOOKUP(Categorized!AT286,Rules!$F$131:$H$133,3,0)</f>
        <v>70</v>
      </c>
      <c r="AZ424" s="44">
        <f>VLOOKUP(Categorized!AU286,Rules!$F$134:$H$136,3,0)</f>
        <v>70</v>
      </c>
      <c r="BA424" s="44">
        <f>VLOOKUP(Categorized!AV286,Rules!$F$134:$H$136,3,0)</f>
        <v>30</v>
      </c>
      <c r="BB424" s="44">
        <f>VLOOKUP(Categorized!AW286,Rules!$F$139:$H$141,3,0)</f>
        <v>45</v>
      </c>
      <c r="BC424" s="256">
        <f t="array" ref="BC424">MMULT(AS424:BB424,Rules!$O$48:$O$57)</f>
        <v>52.576687116564415</v>
      </c>
      <c r="BD424" s="43">
        <f>VLOOKUP(Categorized!AX286,Rules!$F$142:$H$143,3,0)</f>
        <v>80</v>
      </c>
      <c r="BE424" s="43">
        <f>VLOOKUP(Categorized!AY286,Rules!$F$144:$H$145,3,0)</f>
        <v>90</v>
      </c>
      <c r="BF424" s="43">
        <f>VLOOKUP(Categorized!AZ286,Rules!$F$146:$H$147,3,0)</f>
        <v>30</v>
      </c>
      <c r="BG424" s="43">
        <f>VLOOKUP(Categorized!BA286,Rules!$F$148:$H$149,3,0)</f>
        <v>30</v>
      </c>
      <c r="BH424" s="43">
        <f>VLOOKUP(Categorized!BB286,Rules!$F$150:$H$151,3,0)</f>
        <v>90</v>
      </c>
      <c r="BI424" s="43">
        <f>VLOOKUP(Categorized!BC286,Rules!$F$152:$H$153,3,0)</f>
        <v>30</v>
      </c>
      <c r="BJ424" s="43">
        <f>VLOOKUP(Categorized!BD286,Rules!$F$154:$H$155,3,0)</f>
        <v>90</v>
      </c>
      <c r="BK424" s="43">
        <f>VLOOKUP(Categorized!BE286,Rules!$F$156:$H$157,3,0)</f>
        <v>30</v>
      </c>
      <c r="BL424" s="43">
        <f>VLOOKUP(Categorized!BF286,Rules!$F$158:$H$159,3,0)</f>
        <v>30</v>
      </c>
      <c r="BM424" s="43">
        <f>VLOOKUP(Categorized!BG286,Rules!$F$160:$H$161,3,0)</f>
        <v>30</v>
      </c>
      <c r="BN424" s="43">
        <f>VLOOKUP(Categorized!BH286,Rules!$F$162:$H$163,3,0)</f>
        <v>90</v>
      </c>
      <c r="BO424" s="43">
        <f>VLOOKUP(Categorized!BI286,Rules!$F$164:$H$165,3,0)</f>
        <v>30</v>
      </c>
      <c r="BP424" s="43">
        <f>VLOOKUP(Categorized!BJ286,Rules!$F$166:$H$167,3,0)</f>
        <v>90</v>
      </c>
      <c r="BQ424" s="43">
        <f>VLOOKUP(Categorized!BK286,Rules!$F$168:$H$169,3,0)</f>
        <v>30</v>
      </c>
      <c r="BR424" s="43">
        <f>VLOOKUP(Categorized!BL286,Rules!$F$170:$H$171,3,0)</f>
        <v>30</v>
      </c>
      <c r="BS424" s="43">
        <f>VLOOKUP(Categorized!BM286,Rules!$F$172:$H$173,3,0)</f>
        <v>30</v>
      </c>
      <c r="BT424" s="43">
        <f>VLOOKUP(Categorized!BN286,Rules!$F$174:$H$175,3,0)</f>
        <v>30</v>
      </c>
      <c r="BU424" s="43">
        <f>VLOOKUP(Categorized!BO286,Rules!$F$176:$H$177,3,0)</f>
        <v>30</v>
      </c>
      <c r="BV424" s="43">
        <f>VLOOKUP(Categorized!BP286,Rules!$F$178:$H$179,3,0)</f>
        <v>30</v>
      </c>
      <c r="BW424" s="43">
        <f>VLOOKUP(Categorized!BQ286,Rules!$F$180:$H$181,3,0)</f>
        <v>30</v>
      </c>
      <c r="BX424" s="43">
        <f>VLOOKUP(Categorized!BR286,Rules!$F$182:$H$183,3,0)</f>
        <v>30</v>
      </c>
      <c r="BY424" s="255">
        <f t="array" ref="BY424">MMULT(BD424:BX424,Rules!$O$60:$O$80)</f>
        <v>48.138707765263796</v>
      </c>
      <c r="BZ424" s="43">
        <f>VLOOKUP(Categorized!BS286,Rules!$F$184:$H$185,3,0)</f>
        <v>30</v>
      </c>
      <c r="CA424" s="43">
        <f>VLOOKUP(Categorized!BT286,Rules!$F$186:$H$187,3,0)</f>
        <v>30</v>
      </c>
      <c r="CB424" s="43">
        <f>VLOOKUP(Categorized!BU286,Rules!$F$188:$H$189,3,0)</f>
        <v>30</v>
      </c>
      <c r="CC424" s="43">
        <f>VLOOKUP(Categorized!BV286,Rules!$F$190:$H$191,3,0)</f>
        <v>30</v>
      </c>
      <c r="CD424" s="43">
        <f>VLOOKUP(Categorized!BW286,Rules!$F$192:$H$193,3,0)</f>
        <v>30</v>
      </c>
      <c r="CE424" s="255">
        <f t="array" ref="CE424">MMULT(BZ424:CD424,Rules!$O$83:$O$87)</f>
        <v>30</v>
      </c>
      <c r="CF424" s="28">
        <v>0</v>
      </c>
      <c r="CG424" s="46">
        <v>0</v>
      </c>
      <c r="CH424" s="322">
        <v>2</v>
      </c>
      <c r="CI424" s="322">
        <v>3</v>
      </c>
      <c r="CJ424" s="322">
        <v>1</v>
      </c>
      <c r="CK424" s="43">
        <f>VLOOKUP(Categorized!CC286,Rules!$F$231:$H$234,3,0)</f>
        <v>20</v>
      </c>
      <c r="CL424" s="43">
        <f>VLOOKUP(Categorized!CD286,Rules!$F$235:$H$237,3,0)</f>
        <v>50</v>
      </c>
      <c r="CM424" s="43">
        <f>VLOOKUP(Categorized!CE286,Rules!$F$238:$H$241,3,0)</f>
        <v>40</v>
      </c>
      <c r="CN424" s="393" t="e" cm="1">
        <f t="array" ref="CN424">MMULT(CK424:CM424,Rules!$O$92:$O$93)</f>
        <v>#VALUE!</v>
      </c>
      <c r="CO424" s="397" t="e">
        <f t="shared" si="50"/>
        <v>#VALUE!</v>
      </c>
      <c r="CP424" s="397" t="e">
        <f t="shared" si="51"/>
        <v>#VALUE!</v>
      </c>
      <c r="CQ424" s="424" t="str">
        <f t="shared" si="54"/>
        <v>10</v>
      </c>
    </row>
    <row r="425" spans="1:95" ht="18.5" hidden="1">
      <c r="A425" s="68">
        <v>2022</v>
      </c>
      <c r="B425" s="39" t="s">
        <v>547</v>
      </c>
      <c r="C425" s="431">
        <v>44670.941259780098</v>
      </c>
      <c r="D425" s="431">
        <v>44673.410492777803</v>
      </c>
      <c r="E425" s="407">
        <v>62161</v>
      </c>
      <c r="F425" s="426">
        <f t="shared" si="48"/>
        <v>0</v>
      </c>
      <c r="G425" s="426">
        <f t="shared" si="55"/>
        <v>0</v>
      </c>
      <c r="H425" s="428">
        <f t="shared" si="49"/>
        <v>1</v>
      </c>
      <c r="I425" s="428">
        <f t="shared" si="52"/>
        <v>0</v>
      </c>
      <c r="J425" s="428">
        <f t="shared" si="53"/>
        <v>0</v>
      </c>
      <c r="K425" s="42">
        <f>VLOOKUP(Categorized!F500,Rules!$F$4:$H$7,3,0)</f>
        <v>90</v>
      </c>
      <c r="L425" s="43">
        <f>VLOOKUP(Categorized!G500,Rules!$F$8:$H$9,3,0)</f>
        <v>90</v>
      </c>
      <c r="M425" s="43">
        <f>VLOOKUP(Categorized!H500,Rules!$F$10:$H$12,3,0)</f>
        <v>60</v>
      </c>
      <c r="N425" s="43">
        <f>VLOOKUP(Categorized!I500,Rules!$F$13:$H$16,3,0)</f>
        <v>95</v>
      </c>
      <c r="O425" s="43">
        <f>VLOOKUP(Categorized!K500,Rules!$F$20:$H$27,3,0)</f>
        <v>60</v>
      </c>
      <c r="P425" s="43">
        <f>VLOOKUP(Categorized!M500,Rules!$F$29:$H$31,3,0)</f>
        <v>70</v>
      </c>
      <c r="Q425" s="255" t="e">
        <f t="array" ref="Q425">MMULT(K425:P425,Rules!$O$4:$O$11)</f>
        <v>#VALUE!</v>
      </c>
      <c r="R425" s="43">
        <f>VLOOKUP(Categorized!N500,Rules!$F$32:$H$33,3,0)</f>
        <v>60</v>
      </c>
      <c r="S425" s="43">
        <f>VLOOKUP(Categorized!O500,Rules!$F$34:$H$40,3,0)</f>
        <v>50</v>
      </c>
      <c r="T425" s="43">
        <f>VLOOKUP(Categorized!P500,Rules!$F$41:$H$42,3,0)</f>
        <v>30</v>
      </c>
      <c r="U425" s="43">
        <f>VLOOKUP(Categorized!R500,Rules!$F$47:$H$51,3,0)</f>
        <v>50</v>
      </c>
      <c r="V425" s="43">
        <f>VLOOKUP(Categorized!S500,Rules!$F$52:$H$56,3,0)</f>
        <v>50</v>
      </c>
      <c r="W425" s="43">
        <f>VLOOKUP(Categorized!T500,Rules!$F$57:$H$58,3,0)</f>
        <v>80</v>
      </c>
      <c r="X425" s="255" t="e">
        <f t="array" ref="X425">MMULT(R425:W425,Rules!$O$14:$O$20)</f>
        <v>#VALUE!</v>
      </c>
      <c r="Y425" s="43">
        <f>VLOOKUP(Categorized!U500,Rules!$F$59:$H$60,3,0)</f>
        <v>80</v>
      </c>
      <c r="Z425" s="43">
        <f>VLOOKUP(Categorized!V500,Rules!$F$61:$H$62,3,0)</f>
        <v>20</v>
      </c>
      <c r="AA425" s="43">
        <f>VLOOKUP(Categorized!W500,Rules!$F$63:$H$64,3,0)</f>
        <v>80</v>
      </c>
      <c r="AB425" s="43">
        <f>VLOOKUP(Categorized!X500,Rules!$F$65:$H$66,3,0)</f>
        <v>20</v>
      </c>
      <c r="AC425" s="255">
        <f t="array" ref="AC425">MMULT(Y425:AB425,Rules!$O$23:$O$26)</f>
        <v>46.666666666666664</v>
      </c>
      <c r="AD425" s="43">
        <f>VLOOKUP(Categorized!Y500,Rules!$F$67:$H$68,3,0)</f>
        <v>70</v>
      </c>
      <c r="AE425" s="43">
        <f>VLOOKUP(Categorized!Z500,Rules!$F$69:$H$70,3,0)</f>
        <v>30</v>
      </c>
      <c r="AF425" s="43">
        <f>VLOOKUP(Categorized!AA500,Rules!$F$71:$H$72,3,0)</f>
        <v>80</v>
      </c>
      <c r="AG425" s="43">
        <f>VLOOKUP(Categorized!AB500,Rules!$F$73:$H$74,3,0)</f>
        <v>60</v>
      </c>
      <c r="AH425" s="255">
        <f t="array" ref="AH425">MMULT(AD425:AG425,Rules!$O$29:$O$32)</f>
        <v>58.888888888888886</v>
      </c>
      <c r="AI425" s="43">
        <f>VLOOKUP(Categorized!AC500,Rules!$F$75:$H$76,3,0)</f>
        <v>80</v>
      </c>
      <c r="AJ425" s="43">
        <f>VLOOKUP(Categorized!AD500,Rules!$F$77:$H$78,3,0)</f>
        <v>80</v>
      </c>
      <c r="AK425" s="43">
        <f>VLOOKUP(Categorized!AE500,Rules!$F$79:$H$84,3,0)</f>
        <v>30</v>
      </c>
      <c r="AL425" s="43">
        <f>VLOOKUP(Categorized!AF500,Rules!$F$85:$H$89,3,0)</f>
        <v>80</v>
      </c>
      <c r="AM425" s="43">
        <f>VLOOKUP(Categorized!AG500,Rules!$F$90:$H$92,3,0)</f>
        <v>30</v>
      </c>
      <c r="AN425" s="43">
        <f>VLOOKUP(Categorized!AH500,Rules!$F$93:$H$96,3,0)</f>
        <v>30</v>
      </c>
      <c r="AO425" s="43">
        <f>VLOOKUP(Categorized!AI500,Rules!$F$97:$H$100,3,0)</f>
        <v>30</v>
      </c>
      <c r="AP425" s="43">
        <f>VLOOKUP(Categorized!AJ500,Rules!$F$101:$H$102,3,0)</f>
        <v>30</v>
      </c>
      <c r="AQ425" s="43">
        <f>VLOOKUP(Categorized!AM500,Rules!$F$110:$H$113,3,0)</f>
        <v>30</v>
      </c>
      <c r="AR425" s="255" t="e">
        <f t="array" ref="AR425">MMULT(AI425:AQ425,Rules!$O$35:$O$45)</f>
        <v>#VALUE!</v>
      </c>
      <c r="AS425" s="44">
        <f>VLOOKUP(Categorized!AN500,Rules!$F$114:$H$116,3,0)</f>
        <v>90</v>
      </c>
      <c r="AT425" s="44">
        <f>VLOOKUP(Categorized!AO500,Rules!$F$117:$H$119,3,0)</f>
        <v>90</v>
      </c>
      <c r="AU425" s="44">
        <f>VLOOKUP(Categorized!AP500,Rules!$F$120:$H$122,3,0)</f>
        <v>30</v>
      </c>
      <c r="AV425" s="44">
        <f>VLOOKUP(Categorized!AQ500,Rules!$F$123:$H$124,3,0)</f>
        <v>30</v>
      </c>
      <c r="AW425" s="44">
        <f>VLOOKUP(Categorized!AR500,Rules!$F$125:$H$127,3,0)</f>
        <v>50</v>
      </c>
      <c r="AX425" s="44">
        <f>VLOOKUP(Categorized!AS500,Rules!$F$128:$H$130,3,0)</f>
        <v>30</v>
      </c>
      <c r="AY425" s="43">
        <f>VLOOKUP(Categorized!AT500,Rules!$F$131:$H$133,3,0)</f>
        <v>70</v>
      </c>
      <c r="AZ425" s="44">
        <f>VLOOKUP(Categorized!AU500,Rules!$F$134:$H$136,3,0)</f>
        <v>30</v>
      </c>
      <c r="BA425" s="44">
        <f>VLOOKUP(Categorized!AV500,Rules!$F$134:$H$136,3,0)</f>
        <v>30</v>
      </c>
      <c r="BB425" s="44">
        <f>VLOOKUP(Categorized!AW500,Rules!$F$139:$H$141,3,0)</f>
        <v>45</v>
      </c>
      <c r="BC425" s="256">
        <f t="array" ref="BC425">MMULT(AS425:BB425,Rules!$O$48:$O$57)</f>
        <v>48.159509202453982</v>
      </c>
      <c r="BD425" s="43">
        <f>VLOOKUP(Categorized!AX500,Rules!$F$142:$H$143,3,0)</f>
        <v>30</v>
      </c>
      <c r="BE425" s="43">
        <f>VLOOKUP(Categorized!AY500,Rules!$F$144:$H$145,3,0)</f>
        <v>30</v>
      </c>
      <c r="BF425" s="43">
        <f>VLOOKUP(Categorized!AZ500,Rules!$F$146:$H$147,3,0)</f>
        <v>30</v>
      </c>
      <c r="BG425" s="43">
        <f>VLOOKUP(Categorized!BA500,Rules!$F$148:$H$149,3,0)</f>
        <v>30</v>
      </c>
      <c r="BH425" s="43">
        <f>VLOOKUP(Categorized!BB500,Rules!$F$150:$H$151,3,0)</f>
        <v>30</v>
      </c>
      <c r="BI425" s="43">
        <f>VLOOKUP(Categorized!BC500,Rules!$F$152:$H$153,3,0)</f>
        <v>30</v>
      </c>
      <c r="BJ425" s="43">
        <f>VLOOKUP(Categorized!BD500,Rules!$F$154:$H$155,3,0)</f>
        <v>90</v>
      </c>
      <c r="BK425" s="43">
        <f>VLOOKUP(Categorized!BE500,Rules!$F$156:$H$157,3,0)</f>
        <v>30</v>
      </c>
      <c r="BL425" s="43">
        <f>VLOOKUP(Categorized!BF500,Rules!$F$158:$H$159,3,0)</f>
        <v>30</v>
      </c>
      <c r="BM425" s="43">
        <f>VLOOKUP(Categorized!BG500,Rules!$F$160:$H$161,3,0)</f>
        <v>30</v>
      </c>
      <c r="BN425" s="43">
        <f>VLOOKUP(Categorized!BH500,Rules!$F$162:$H$163,3,0)</f>
        <v>90</v>
      </c>
      <c r="BO425" s="43">
        <f>VLOOKUP(Categorized!BI500,Rules!$F$164:$H$165,3,0)</f>
        <v>30</v>
      </c>
      <c r="BP425" s="43">
        <f>VLOOKUP(Categorized!BJ500,Rules!$F$166:$H$167,3,0)</f>
        <v>30</v>
      </c>
      <c r="BQ425" s="43">
        <f>VLOOKUP(Categorized!BK500,Rules!$F$168:$H$169,3,0)</f>
        <v>30</v>
      </c>
      <c r="BR425" s="43">
        <f>VLOOKUP(Categorized!BL500,Rules!$F$170:$H$171,3,0)</f>
        <v>30</v>
      </c>
      <c r="BS425" s="43">
        <f>VLOOKUP(Categorized!BM500,Rules!$F$172:$H$173,3,0)</f>
        <v>30</v>
      </c>
      <c r="BT425" s="43">
        <f>VLOOKUP(Categorized!BN500,Rules!$F$174:$H$175,3,0)</f>
        <v>30</v>
      </c>
      <c r="BU425" s="43">
        <f>VLOOKUP(Categorized!BO500,Rules!$F$176:$H$177,3,0)</f>
        <v>95</v>
      </c>
      <c r="BV425" s="43">
        <f>VLOOKUP(Categorized!BP500,Rules!$F$178:$H$179,3,0)</f>
        <v>30</v>
      </c>
      <c r="BW425" s="43">
        <f>VLOOKUP(Categorized!BQ500,Rules!$F$180:$H$181,3,0)</f>
        <v>30</v>
      </c>
      <c r="BX425" s="43">
        <f>VLOOKUP(Categorized!BR500,Rules!$F$182:$H$183,3,0)</f>
        <v>30</v>
      </c>
      <c r="BY425" s="255">
        <f t="array" ref="BY425">MMULT(BD425:BX425,Rules!$O$60:$O$80)</f>
        <v>40.163011262596328</v>
      </c>
      <c r="BZ425" s="43">
        <f>VLOOKUP(Categorized!BS500,Rules!$F$184:$H$185,3,0)</f>
        <v>30</v>
      </c>
      <c r="CA425" s="43">
        <f>VLOOKUP(Categorized!BT500,Rules!$F$186:$H$187,3,0)</f>
        <v>90</v>
      </c>
      <c r="CB425" s="43">
        <f>VLOOKUP(Categorized!BU500,Rules!$F$188:$H$189,3,0)</f>
        <v>30</v>
      </c>
      <c r="CC425" s="43">
        <f>VLOOKUP(Categorized!BV500,Rules!$F$190:$H$191,3,0)</f>
        <v>90</v>
      </c>
      <c r="CD425" s="43">
        <f>VLOOKUP(Categorized!BW500,Rules!$F$192:$H$193,3,0)</f>
        <v>30</v>
      </c>
      <c r="CE425" s="255">
        <f t="array" ref="CE425">MMULT(BZ425:CD425,Rules!$O$83:$O$87)</f>
        <v>54</v>
      </c>
      <c r="CF425" s="45">
        <v>0</v>
      </c>
      <c r="CG425" s="46">
        <v>0</v>
      </c>
      <c r="CH425" s="322">
        <v>1</v>
      </c>
      <c r="CI425" s="302">
        <v>3</v>
      </c>
      <c r="CJ425" s="322">
        <v>1</v>
      </c>
      <c r="CK425" s="43">
        <f>VLOOKUP(Categorized!CC500,Rules!$F$231:$H$234,3,0)</f>
        <v>20</v>
      </c>
      <c r="CL425" s="43">
        <f>VLOOKUP(Categorized!CD500,Rules!$F$235:$H$237,3,0)</f>
        <v>95</v>
      </c>
      <c r="CM425" s="43">
        <f>VLOOKUP(Categorized!CE500,Rules!$F$238:$H$241,3,0)</f>
        <v>60</v>
      </c>
      <c r="CN425" s="393" t="e" cm="1">
        <f t="array" ref="CN425">MMULT(CK425:CM425,Rules!$O$92:$O$93)</f>
        <v>#VALUE!</v>
      </c>
      <c r="CO425" s="397" t="e">
        <f t="shared" si="50"/>
        <v>#VALUE!</v>
      </c>
      <c r="CP425" s="397" t="e">
        <f t="shared" si="51"/>
        <v>#VALUE!</v>
      </c>
      <c r="CQ425" s="424" t="str">
        <f t="shared" si="54"/>
        <v>10</v>
      </c>
    </row>
    <row r="426" spans="1:95" ht="18.5" hidden="1">
      <c r="A426" s="58">
        <v>2021</v>
      </c>
      <c r="B426" s="39" t="s">
        <v>223</v>
      </c>
      <c r="C426" s="431">
        <v>44554.792565497701</v>
      </c>
      <c r="D426" s="431">
        <v>44563.361376817098</v>
      </c>
      <c r="E426" s="405">
        <v>62205</v>
      </c>
      <c r="F426" s="426">
        <f t="shared" si="48"/>
        <v>0</v>
      </c>
      <c r="G426" s="426">
        <f t="shared" si="55"/>
        <v>0</v>
      </c>
      <c r="H426" s="428">
        <f t="shared" si="49"/>
        <v>1</v>
      </c>
      <c r="I426" s="428">
        <f t="shared" si="52"/>
        <v>0</v>
      </c>
      <c r="J426" s="428">
        <f t="shared" si="53"/>
        <v>0</v>
      </c>
      <c r="K426" s="42">
        <f>VLOOKUP(Categorized!F176,Rules!$F$4:$H$7,3,0)</f>
        <v>80</v>
      </c>
      <c r="L426" s="43">
        <f>VLOOKUP(Categorized!G176,Rules!$F$8:$H$9,3,0)</f>
        <v>90</v>
      </c>
      <c r="M426" s="43">
        <f>VLOOKUP(Categorized!H176,Rules!$F$10:$H$12,3,0)</f>
        <v>60</v>
      </c>
      <c r="N426" s="43">
        <f>VLOOKUP(Categorized!I176,Rules!$F$13:$H$16,3,0)</f>
        <v>95</v>
      </c>
      <c r="O426" s="43">
        <f>VLOOKUP(Categorized!K176,Rules!$F$20:$H$27,3,0)</f>
        <v>60</v>
      </c>
      <c r="P426" s="43">
        <f>VLOOKUP(Categorized!M176,Rules!$F$29:$H$31,3,0)</f>
        <v>70</v>
      </c>
      <c r="Q426" s="255" t="e">
        <f t="array" ref="Q426">MMULT(K426:P426,Rules!$O$4:$O$11)</f>
        <v>#VALUE!</v>
      </c>
      <c r="R426" s="43">
        <f>VLOOKUP(Categorized!N176,Rules!$F$32:$H$33,3,0)</f>
        <v>90</v>
      </c>
      <c r="S426" s="43">
        <f>VLOOKUP(Categorized!O176,Rules!$F$34:$H$40,3,0)</f>
        <v>90</v>
      </c>
      <c r="T426" s="43">
        <f>VLOOKUP(Categorized!P176,Rules!$F$41:$H$42,3,0)</f>
        <v>90</v>
      </c>
      <c r="U426" s="43">
        <f>VLOOKUP(Categorized!R176,Rules!$F$47:$H$51,3,0)</f>
        <v>30</v>
      </c>
      <c r="V426" s="43">
        <f>VLOOKUP(Categorized!S176,Rules!$F$52:$H$56,3,0)</f>
        <v>30</v>
      </c>
      <c r="W426" s="43">
        <f>VLOOKUP(Categorized!T176,Rules!$F$57:$H$58,3,0)</f>
        <v>80</v>
      </c>
      <c r="X426" s="255" t="e">
        <f t="array" ref="X426">MMULT(R426:W426,Rules!$O$14:$O$20)</f>
        <v>#VALUE!</v>
      </c>
      <c r="Y426" s="43">
        <f>VLOOKUP(Categorized!U176,Rules!$F$59:$H$60,3,0)</f>
        <v>80</v>
      </c>
      <c r="Z426" s="43">
        <f>VLOOKUP(Categorized!V176,Rules!$F$61:$H$62,3,0)</f>
        <v>20</v>
      </c>
      <c r="AA426" s="43">
        <f>VLOOKUP(Categorized!W176,Rules!$F$63:$H$64,3,0)</f>
        <v>80</v>
      </c>
      <c r="AB426" s="43">
        <f>VLOOKUP(Categorized!X176,Rules!$F$65:$H$66,3,0)</f>
        <v>20</v>
      </c>
      <c r="AC426" s="255">
        <f t="array" ref="AC426">MMULT(Y426:AB426,Rules!$O$23:$O$26)</f>
        <v>46.666666666666664</v>
      </c>
      <c r="AD426" s="43">
        <f>VLOOKUP(Categorized!Y176,Rules!$F$67:$H$68,3,0)</f>
        <v>70</v>
      </c>
      <c r="AE426" s="43">
        <f>VLOOKUP(Categorized!Z176,Rules!$F$69:$H$70,3,0)</f>
        <v>80</v>
      </c>
      <c r="AF426" s="43">
        <f>VLOOKUP(Categorized!AA176,Rules!$F$71:$H$72,3,0)</f>
        <v>80</v>
      </c>
      <c r="AG426" s="43">
        <f>VLOOKUP(Categorized!AB176,Rules!$F$73:$H$74,3,0)</f>
        <v>60</v>
      </c>
      <c r="AH426" s="255">
        <f t="array" ref="AH426">MMULT(AD426:AG426,Rules!$O$29:$O$32)</f>
        <v>73.174603174603163</v>
      </c>
      <c r="AI426" s="43">
        <f>VLOOKUP(Categorized!AC176,Rules!$F$75:$H$76,3,0)</f>
        <v>80</v>
      </c>
      <c r="AJ426" s="43">
        <f>VLOOKUP(Categorized!AD176,Rules!$F$77:$H$78,3,0)</f>
        <v>80</v>
      </c>
      <c r="AK426" s="43">
        <f>VLOOKUP(Categorized!AE176,Rules!$F$79:$H$84,3,0)</f>
        <v>30</v>
      </c>
      <c r="AL426" s="43">
        <f>VLOOKUP(Categorized!AF176,Rules!$F$85:$H$89,3,0)</f>
        <v>30</v>
      </c>
      <c r="AM426" s="43">
        <f>VLOOKUP(Categorized!AG176,Rules!$F$90:$H$92,3,0)</f>
        <v>90</v>
      </c>
      <c r="AN426" s="43">
        <f>VLOOKUP(Categorized!AH176,Rules!$F$93:$H$96,3,0)</f>
        <v>80</v>
      </c>
      <c r="AO426" s="43">
        <f>VLOOKUP(Categorized!AI176,Rules!$F$97:$H$100,3,0)</f>
        <v>30</v>
      </c>
      <c r="AP426" s="43">
        <f>VLOOKUP(Categorized!AJ176,Rules!$F$101:$H$102,3,0)</f>
        <v>30</v>
      </c>
      <c r="AQ426" s="43">
        <f>VLOOKUP(Categorized!AM176,Rules!$F$110:$H$113,3,0)</f>
        <v>70</v>
      </c>
      <c r="AR426" s="255" t="e">
        <f t="array" ref="AR426">MMULT(AI426:AQ426,Rules!$O$35:$O$45)</f>
        <v>#VALUE!</v>
      </c>
      <c r="AS426" s="44">
        <f>VLOOKUP(Categorized!AN176,Rules!$F$114:$H$116,3,0)</f>
        <v>30</v>
      </c>
      <c r="AT426" s="44">
        <f>VLOOKUP(Categorized!AO176,Rules!$F$117:$H$119,3,0)</f>
        <v>30</v>
      </c>
      <c r="AU426" s="44">
        <f>VLOOKUP(Categorized!AP176,Rules!$F$120:$H$122,3,0)</f>
        <v>30</v>
      </c>
      <c r="AV426" s="44">
        <f>VLOOKUP(Categorized!AQ176,Rules!$F$123:$H$124,3,0)</f>
        <v>30</v>
      </c>
      <c r="AW426" s="44">
        <f>VLOOKUP(Categorized!AR176,Rules!$F$125:$H$127,3,0)</f>
        <v>50</v>
      </c>
      <c r="AX426" s="44">
        <f>VLOOKUP(Categorized!AS176,Rules!$F$128:$H$130,3,0)</f>
        <v>30</v>
      </c>
      <c r="AY426" s="43">
        <f>VLOOKUP(Categorized!AT176,Rules!$F$131:$H$133,3,0)</f>
        <v>30</v>
      </c>
      <c r="AZ426" s="44">
        <f>VLOOKUP(Categorized!AU176,Rules!$F$134:$H$136,3,0)</f>
        <v>30</v>
      </c>
      <c r="BA426" s="44">
        <f>VLOOKUP(Categorized!AV176,Rules!$F$134:$H$136,3,0)</f>
        <v>45</v>
      </c>
      <c r="BB426" s="44">
        <f>VLOOKUP(Categorized!AW176,Rules!$F$139:$H$141,3,0)</f>
        <v>30</v>
      </c>
      <c r="BC426" s="256">
        <f t="array" ref="BC426">MMULT(AS426:BB426,Rules!$O$48:$O$57)</f>
        <v>33.601226993865026</v>
      </c>
      <c r="BD426" s="43">
        <f>VLOOKUP(Categorized!AX176,Rules!$F$142:$H$143,3,0)</f>
        <v>30</v>
      </c>
      <c r="BE426" s="43">
        <f>VLOOKUP(Categorized!AY176,Rules!$F$144:$H$145,3,0)</f>
        <v>90</v>
      </c>
      <c r="BF426" s="43">
        <f>VLOOKUP(Categorized!AZ176,Rules!$F$146:$H$147,3,0)</f>
        <v>30</v>
      </c>
      <c r="BG426" s="43">
        <f>VLOOKUP(Categorized!BA176,Rules!$F$148:$H$149,3,0)</f>
        <v>30</v>
      </c>
      <c r="BH426" s="43">
        <f>VLOOKUP(Categorized!BB176,Rules!$F$150:$H$151,3,0)</f>
        <v>90</v>
      </c>
      <c r="BI426" s="43">
        <f>VLOOKUP(Categorized!BC176,Rules!$F$152:$H$153,3,0)</f>
        <v>30</v>
      </c>
      <c r="BJ426" s="43">
        <f>VLOOKUP(Categorized!BD176,Rules!$F$154:$H$155,3,0)</f>
        <v>90</v>
      </c>
      <c r="BK426" s="43">
        <f>VLOOKUP(Categorized!BE176,Rules!$F$156:$H$157,3,0)</f>
        <v>30</v>
      </c>
      <c r="BL426" s="43">
        <f>VLOOKUP(Categorized!BF176,Rules!$F$158:$H$159,3,0)</f>
        <v>30</v>
      </c>
      <c r="BM426" s="43">
        <f>VLOOKUP(Categorized!BG176,Rules!$F$160:$H$161,3,0)</f>
        <v>30</v>
      </c>
      <c r="BN426" s="43">
        <f>VLOOKUP(Categorized!BH176,Rules!$F$162:$H$163,3,0)</f>
        <v>90</v>
      </c>
      <c r="BO426" s="43">
        <f>VLOOKUP(Categorized!BI176,Rules!$F$164:$H$165,3,0)</f>
        <v>90</v>
      </c>
      <c r="BP426" s="43">
        <f>VLOOKUP(Categorized!BJ176,Rules!$F$166:$H$167,3,0)</f>
        <v>90</v>
      </c>
      <c r="BQ426" s="43">
        <f>VLOOKUP(Categorized!BK176,Rules!$F$168:$H$169,3,0)</f>
        <v>30</v>
      </c>
      <c r="BR426" s="43">
        <f>VLOOKUP(Categorized!BL176,Rules!$F$170:$H$171,3,0)</f>
        <v>30</v>
      </c>
      <c r="BS426" s="43">
        <f>VLOOKUP(Categorized!BM176,Rules!$F$172:$H$173,3,0)</f>
        <v>30</v>
      </c>
      <c r="BT426" s="43">
        <f>VLOOKUP(Categorized!BN176,Rules!$F$174:$H$175,3,0)</f>
        <v>30</v>
      </c>
      <c r="BU426" s="43">
        <f>VLOOKUP(Categorized!BO176,Rules!$F$176:$H$177,3,0)</f>
        <v>30</v>
      </c>
      <c r="BV426" s="43">
        <f>VLOOKUP(Categorized!BP176,Rules!$F$178:$H$179,3,0)</f>
        <v>30</v>
      </c>
      <c r="BW426" s="43">
        <f>VLOOKUP(Categorized!BQ176,Rules!$F$180:$H$181,3,0)</f>
        <v>30</v>
      </c>
      <c r="BX426" s="43">
        <f>VLOOKUP(Categorized!BR176,Rules!$F$182:$H$183,3,0)</f>
        <v>30</v>
      </c>
      <c r="BY426" s="255">
        <f t="array" ref="BY426">MMULT(BD426:BX426,Rules!$O$60:$O$80)</f>
        <v>47.960877296976896</v>
      </c>
      <c r="BZ426" s="43">
        <f>VLOOKUP(Categorized!BS176,Rules!$F$184:$H$185,3,0)</f>
        <v>30</v>
      </c>
      <c r="CA426" s="43">
        <f>VLOOKUP(Categorized!BT176,Rules!$F$186:$H$187,3,0)</f>
        <v>90</v>
      </c>
      <c r="CB426" s="43">
        <f>VLOOKUP(Categorized!BU176,Rules!$F$188:$H$189,3,0)</f>
        <v>30</v>
      </c>
      <c r="CC426" s="43">
        <f>VLOOKUP(Categorized!BV176,Rules!$F$190:$H$191,3,0)</f>
        <v>90</v>
      </c>
      <c r="CD426" s="43">
        <f>VLOOKUP(Categorized!BW176,Rules!$F$192:$H$193,3,0)</f>
        <v>30</v>
      </c>
      <c r="CE426" s="255">
        <f t="array" ref="CE426">MMULT(BZ426:CD426,Rules!$O$83:$O$87)</f>
        <v>54</v>
      </c>
      <c r="CF426" s="51">
        <v>1</v>
      </c>
      <c r="CG426" s="51">
        <v>6</v>
      </c>
      <c r="CH426" s="309">
        <v>1</v>
      </c>
      <c r="CI426" s="309">
        <v>4</v>
      </c>
      <c r="CJ426" s="309">
        <v>1</v>
      </c>
      <c r="CK426" s="43">
        <f>VLOOKUP(Categorized!CC176,Rules!$F$231:$H$234,3,0)</f>
        <v>70</v>
      </c>
      <c r="CL426" s="43">
        <f>VLOOKUP(Categorized!CD176,Rules!$F$235:$H$237,3,0)</f>
        <v>95</v>
      </c>
      <c r="CM426" s="43">
        <f>VLOOKUP(Categorized!CE176,Rules!$F$238:$H$241,3,0)</f>
        <v>60</v>
      </c>
      <c r="CN426" s="393" t="e" cm="1">
        <f t="array" ref="CN426">MMULT(CK426:CM426,Rules!$O$92:$O$93)</f>
        <v>#VALUE!</v>
      </c>
      <c r="CO426" s="397" t="e">
        <f t="shared" si="50"/>
        <v>#VALUE!</v>
      </c>
      <c r="CP426" s="397" t="e">
        <f t="shared" si="51"/>
        <v>#VALUE!</v>
      </c>
      <c r="CQ426" s="424" t="str">
        <f t="shared" si="54"/>
        <v>10</v>
      </c>
    </row>
    <row r="427" spans="1:95" ht="18.5" hidden="1">
      <c r="A427" s="68">
        <v>2022</v>
      </c>
      <c r="B427" s="39" t="s">
        <v>384</v>
      </c>
      <c r="C427" s="431">
        <v>44645.151551782401</v>
      </c>
      <c r="D427" s="431">
        <v>44646.428267974501</v>
      </c>
      <c r="E427" s="410">
        <v>62205</v>
      </c>
      <c r="F427" s="426">
        <f>IF(H427&gt;=2,C427-C426,0)</f>
        <v>90.358986284700222</v>
      </c>
      <c r="G427" s="426">
        <f>IF(H427&gt;1,F427+G426,0)</f>
        <v>90.358986284700222</v>
      </c>
      <c r="H427" s="428">
        <f>IF(E427=E426,H426+1,1)</f>
        <v>2</v>
      </c>
      <c r="I427" s="428">
        <f t="shared" si="52"/>
        <v>45.179493142350111</v>
      </c>
      <c r="J427" s="428">
        <f t="shared" si="53"/>
        <v>2</v>
      </c>
      <c r="K427" s="42">
        <f>VLOOKUP(Categorized!F337,Rules!$F$4:$H$7,3,0)</f>
        <v>80</v>
      </c>
      <c r="L427" s="43">
        <f>VLOOKUP(Categorized!G337,Rules!$F$8:$H$9,3,0)</f>
        <v>90</v>
      </c>
      <c r="M427" s="43">
        <f>VLOOKUP(Categorized!H337,Rules!$F$10:$H$12,3,0)</f>
        <v>60</v>
      </c>
      <c r="N427" s="43">
        <f>VLOOKUP(Categorized!I337,Rules!$F$13:$H$16,3,0)</f>
        <v>95</v>
      </c>
      <c r="O427" s="43">
        <f>VLOOKUP(Categorized!K337,Rules!$F$20:$H$27,3,0)</f>
        <v>60</v>
      </c>
      <c r="P427" s="43">
        <f>VLOOKUP(Categorized!M337,Rules!$F$29:$H$31,3,0)</f>
        <v>70</v>
      </c>
      <c r="Q427" s="255" t="e">
        <f t="array" ref="Q427">MMULT(K427:P427,Rules!$O$4:$O$11)</f>
        <v>#VALUE!</v>
      </c>
      <c r="R427" s="43">
        <f>VLOOKUP(Categorized!N337,Rules!$F$32:$H$33,3,0)</f>
        <v>90</v>
      </c>
      <c r="S427" s="43">
        <f>VLOOKUP(Categorized!O337,Rules!$F$34:$H$40,3,0)</f>
        <v>90</v>
      </c>
      <c r="T427" s="43">
        <f>VLOOKUP(Categorized!P337,Rules!$F$41:$H$42,3,0)</f>
        <v>30</v>
      </c>
      <c r="U427" s="43">
        <f>VLOOKUP(Categorized!R337,Rules!$F$47:$H$51,3,0)</f>
        <v>50</v>
      </c>
      <c r="V427" s="43">
        <f>VLOOKUP(Categorized!S337,Rules!$F$52:$H$56,3,0)</f>
        <v>50</v>
      </c>
      <c r="W427" s="43">
        <f>VLOOKUP(Categorized!T337,Rules!$F$57:$H$58,3,0)</f>
        <v>30</v>
      </c>
      <c r="X427" s="255" t="e">
        <f t="array" ref="X427">MMULT(R427:W427,Rules!$O$14:$O$20)</f>
        <v>#VALUE!</v>
      </c>
      <c r="Y427" s="43">
        <f>VLOOKUP(Categorized!U337,Rules!$F$59:$H$60,3,0)</f>
        <v>80</v>
      </c>
      <c r="Z427" s="43">
        <f>VLOOKUP(Categorized!V337,Rules!$F$61:$H$62,3,0)</f>
        <v>20</v>
      </c>
      <c r="AA427" s="43">
        <f>VLOOKUP(Categorized!W337,Rules!$F$63:$H$64,3,0)</f>
        <v>80</v>
      </c>
      <c r="AB427" s="43">
        <f>VLOOKUP(Categorized!X337,Rules!$F$65:$H$66,3,0)</f>
        <v>20</v>
      </c>
      <c r="AC427" s="255">
        <f t="array" ref="AC427">MMULT(Y427:AB427,Rules!$O$23:$O$26)</f>
        <v>46.666666666666664</v>
      </c>
      <c r="AD427" s="43">
        <f>VLOOKUP(Categorized!Y337,Rules!$F$67:$H$68,3,0)</f>
        <v>70</v>
      </c>
      <c r="AE427" s="43">
        <f>VLOOKUP(Categorized!Z337,Rules!$F$69:$H$70,3,0)</f>
        <v>80</v>
      </c>
      <c r="AF427" s="43">
        <f>VLOOKUP(Categorized!AA337,Rules!$F$71:$H$72,3,0)</f>
        <v>30</v>
      </c>
      <c r="AG427" s="43">
        <f>VLOOKUP(Categorized!AB337,Rules!$F$73:$H$74,3,0)</f>
        <v>60</v>
      </c>
      <c r="AH427" s="255">
        <f t="array" ref="AH427">MMULT(AD427:AG427,Rules!$O$29:$O$32)</f>
        <v>60.476190476190467</v>
      </c>
      <c r="AI427" s="43">
        <f>VLOOKUP(Categorized!AC337,Rules!$F$75:$H$76,3,0)</f>
        <v>80</v>
      </c>
      <c r="AJ427" s="43">
        <f>VLOOKUP(Categorized!AD337,Rules!$F$77:$H$78,3,0)</f>
        <v>50</v>
      </c>
      <c r="AK427" s="43">
        <f>VLOOKUP(Categorized!AE337,Rules!$F$79:$H$84,3,0)</f>
        <v>85</v>
      </c>
      <c r="AL427" s="43">
        <f>VLOOKUP(Categorized!AF337,Rules!$F$85:$H$89,3,0)</f>
        <v>80</v>
      </c>
      <c r="AM427" s="43">
        <f>VLOOKUP(Categorized!AG337,Rules!$F$90:$H$92,3,0)</f>
        <v>30</v>
      </c>
      <c r="AN427" s="43">
        <f>VLOOKUP(Categorized!AH337,Rules!$F$93:$H$96,3,0)</f>
        <v>30</v>
      </c>
      <c r="AO427" s="43">
        <f>VLOOKUP(Categorized!AI337,Rules!$F$97:$H$100,3,0)</f>
        <v>50</v>
      </c>
      <c r="AP427" s="43">
        <f>VLOOKUP(Categorized!AJ337,Rules!$F$101:$H$102,3,0)</f>
        <v>30</v>
      </c>
      <c r="AQ427" s="43">
        <f>VLOOKUP(Categorized!AM337,Rules!$F$110:$H$113,3,0)</f>
        <v>70</v>
      </c>
      <c r="AR427" s="255" t="e">
        <f t="array" ref="AR427">MMULT(AI427:AQ427,Rules!$O$35:$O$45)</f>
        <v>#VALUE!</v>
      </c>
      <c r="AS427" s="44">
        <f>VLOOKUP(Categorized!AN337,Rules!$F$114:$H$116,3,0)</f>
        <v>30</v>
      </c>
      <c r="AT427" s="44">
        <f>VLOOKUP(Categorized!AO337,Rules!$F$117:$H$119,3,0)</f>
        <v>30</v>
      </c>
      <c r="AU427" s="44">
        <f>VLOOKUP(Categorized!AP337,Rules!$F$120:$H$122,3,0)</f>
        <v>30</v>
      </c>
      <c r="AV427" s="44">
        <f>VLOOKUP(Categorized!AQ337,Rules!$F$123:$H$124,3,0)</f>
        <v>30</v>
      </c>
      <c r="AW427" s="44">
        <f>VLOOKUP(Categorized!AR337,Rules!$F$125:$H$127,3,0)</f>
        <v>70</v>
      </c>
      <c r="AX427" s="44">
        <f>VLOOKUP(Categorized!AS337,Rules!$F$128:$H$130,3,0)</f>
        <v>30</v>
      </c>
      <c r="AY427" s="43">
        <f>VLOOKUP(Categorized!AT337,Rules!$F$131:$H$133,3,0)</f>
        <v>70</v>
      </c>
      <c r="AZ427" s="44">
        <f>VLOOKUP(Categorized!AU337,Rules!$F$134:$H$136,3,0)</f>
        <v>30</v>
      </c>
      <c r="BA427" s="44">
        <f>VLOOKUP(Categorized!AV337,Rules!$F$134:$H$136,3,0)</f>
        <v>45</v>
      </c>
      <c r="BB427" s="44">
        <f>VLOOKUP(Categorized!AW337,Rules!$F$139:$H$141,3,0)</f>
        <v>30</v>
      </c>
      <c r="BC427" s="256">
        <f t="array" ref="BC427">MMULT(AS427:BB427,Rules!$O$48:$O$57)</f>
        <v>39.760736196319016</v>
      </c>
      <c r="BD427" s="43">
        <f>VLOOKUP(Categorized!AX337,Rules!$F$142:$H$143,3,0)</f>
        <v>30</v>
      </c>
      <c r="BE427" s="43">
        <f>VLOOKUP(Categorized!AY337,Rules!$F$144:$H$145,3,0)</f>
        <v>90</v>
      </c>
      <c r="BF427" s="43">
        <f>VLOOKUP(Categorized!AZ337,Rules!$F$146:$H$147,3,0)</f>
        <v>30</v>
      </c>
      <c r="BG427" s="43">
        <f>VLOOKUP(Categorized!BA337,Rules!$F$148:$H$149,3,0)</f>
        <v>30</v>
      </c>
      <c r="BH427" s="43">
        <f>VLOOKUP(Categorized!BB337,Rules!$F$150:$H$151,3,0)</f>
        <v>90</v>
      </c>
      <c r="BI427" s="43">
        <f>VLOOKUP(Categorized!BC337,Rules!$F$152:$H$153,3,0)</f>
        <v>30</v>
      </c>
      <c r="BJ427" s="43">
        <f>VLOOKUP(Categorized!BD337,Rules!$F$154:$H$155,3,0)</f>
        <v>30</v>
      </c>
      <c r="BK427" s="43">
        <f>VLOOKUP(Categorized!BE337,Rules!$F$156:$H$157,3,0)</f>
        <v>30</v>
      </c>
      <c r="BL427" s="43">
        <f>VLOOKUP(Categorized!BF337,Rules!$F$158:$H$159,3,0)</f>
        <v>30</v>
      </c>
      <c r="BM427" s="43">
        <f>VLOOKUP(Categorized!BG337,Rules!$F$160:$H$161,3,0)</f>
        <v>30</v>
      </c>
      <c r="BN427" s="43">
        <f>VLOOKUP(Categorized!BH337,Rules!$F$162:$H$163,3,0)</f>
        <v>90</v>
      </c>
      <c r="BO427" s="43">
        <f>VLOOKUP(Categorized!BI337,Rules!$F$164:$H$165,3,0)</f>
        <v>90</v>
      </c>
      <c r="BP427" s="43">
        <f>VLOOKUP(Categorized!BJ337,Rules!$F$166:$H$167,3,0)</f>
        <v>90</v>
      </c>
      <c r="BQ427" s="43">
        <f>VLOOKUP(Categorized!BK337,Rules!$F$168:$H$169,3,0)</f>
        <v>30</v>
      </c>
      <c r="BR427" s="43">
        <f>VLOOKUP(Categorized!BL337,Rules!$F$170:$H$171,3,0)</f>
        <v>30</v>
      </c>
      <c r="BS427" s="43">
        <f>VLOOKUP(Categorized!BM337,Rules!$F$172:$H$173,3,0)</f>
        <v>30</v>
      </c>
      <c r="BT427" s="43">
        <f>VLOOKUP(Categorized!BN337,Rules!$F$174:$H$175,3,0)</f>
        <v>30</v>
      </c>
      <c r="BU427" s="43">
        <f>VLOOKUP(Categorized!BO337,Rules!$F$176:$H$177,3,0)</f>
        <v>30</v>
      </c>
      <c r="BV427" s="43">
        <f>VLOOKUP(Categorized!BP337,Rules!$F$178:$H$179,3,0)</f>
        <v>30</v>
      </c>
      <c r="BW427" s="43">
        <f>VLOOKUP(Categorized!BQ337,Rules!$F$180:$H$181,3,0)</f>
        <v>30</v>
      </c>
      <c r="BX427" s="43">
        <f>VLOOKUP(Categorized!BR337,Rules!$F$182:$H$183,3,0)</f>
        <v>30</v>
      </c>
      <c r="BY427" s="255">
        <f t="array" ref="BY427">MMULT(BD427:BX427,Rules!$O$60:$O$80)</f>
        <v>44.582098399525798</v>
      </c>
      <c r="BZ427" s="43">
        <f>VLOOKUP(Categorized!BS337,Rules!$F$184:$H$185,3,0)</f>
        <v>30</v>
      </c>
      <c r="CA427" s="43">
        <f>VLOOKUP(Categorized!BT337,Rules!$F$186:$H$187,3,0)</f>
        <v>30</v>
      </c>
      <c r="CB427" s="43">
        <f>VLOOKUP(Categorized!BU337,Rules!$F$188:$H$189,3,0)</f>
        <v>30</v>
      </c>
      <c r="CC427" s="43">
        <f>VLOOKUP(Categorized!BV337,Rules!$F$190:$H$191,3,0)</f>
        <v>30</v>
      </c>
      <c r="CD427" s="43">
        <f>VLOOKUP(Categorized!BW337,Rules!$F$192:$H$193,3,0)</f>
        <v>30</v>
      </c>
      <c r="CE427" s="255">
        <f t="array" ref="CE427">MMULT(BZ427:CD427,Rules!$O$83:$O$87)</f>
        <v>30</v>
      </c>
      <c r="CF427" s="45">
        <v>0</v>
      </c>
      <c r="CG427" s="46">
        <v>0</v>
      </c>
      <c r="CH427" s="309">
        <v>1</v>
      </c>
      <c r="CI427" s="303">
        <v>3</v>
      </c>
      <c r="CJ427" s="309">
        <v>1</v>
      </c>
      <c r="CK427" s="43">
        <f>VLOOKUP(Categorized!CC337,Rules!$F$231:$H$234,3,0)</f>
        <v>20</v>
      </c>
      <c r="CL427" s="43">
        <f>VLOOKUP(Categorized!CD337,Rules!$F$235:$H$237,3,0)</f>
        <v>95</v>
      </c>
      <c r="CM427" s="43">
        <f>VLOOKUP(Categorized!CE337,Rules!$F$238:$H$241,3,0)</f>
        <v>60</v>
      </c>
      <c r="CN427" s="393" t="e" cm="1">
        <f t="array" ref="CN427">MMULT(CK427:CM427,Rules!$O$92:$O$93)</f>
        <v>#VALUE!</v>
      </c>
      <c r="CO427" s="397" t="e">
        <f t="shared" si="50"/>
        <v>#VALUE!</v>
      </c>
      <c r="CP427" s="397" t="e">
        <f t="shared" si="51"/>
        <v>#VALUE!</v>
      </c>
      <c r="CQ427" s="424" t="str">
        <f t="shared" si="54"/>
        <v>22</v>
      </c>
    </row>
    <row r="428" spans="1:95" ht="18.5" hidden="1">
      <c r="A428" s="58">
        <v>2021</v>
      </c>
      <c r="B428" s="39" t="s">
        <v>221</v>
      </c>
      <c r="C428" s="431">
        <v>44558.582151157403</v>
      </c>
      <c r="D428" s="431">
        <v>44561.385414791701</v>
      </c>
      <c r="E428" s="403">
        <v>62276</v>
      </c>
      <c r="F428" s="426">
        <f t="shared" si="48"/>
        <v>0</v>
      </c>
      <c r="G428" s="426">
        <f t="shared" si="55"/>
        <v>0</v>
      </c>
      <c r="H428" s="428">
        <f t="shared" si="49"/>
        <v>1</v>
      </c>
      <c r="I428" s="428">
        <f t="shared" si="52"/>
        <v>0</v>
      </c>
      <c r="J428" s="428">
        <f t="shared" si="53"/>
        <v>0</v>
      </c>
      <c r="K428" s="42">
        <f>VLOOKUP(Categorized!F174,Rules!$F$4:$H$7,3,0)</f>
        <v>90</v>
      </c>
      <c r="L428" s="43">
        <f>VLOOKUP(Categorized!G174,Rules!$F$8:$H$9,3,0)</f>
        <v>60</v>
      </c>
      <c r="M428" s="43">
        <f>VLOOKUP(Categorized!H174,Rules!$F$10:$H$12,3,0)</f>
        <v>60</v>
      </c>
      <c r="N428" s="43">
        <f>VLOOKUP(Categorized!I174,Rules!$F$13:$H$16,3,0)</f>
        <v>95</v>
      </c>
      <c r="O428" s="43">
        <f>VLOOKUP(Categorized!K174,Rules!$F$20:$H$27,3,0)</f>
        <v>60</v>
      </c>
      <c r="P428" s="43">
        <f>VLOOKUP(Categorized!M174,Rules!$F$29:$H$31,3,0)</f>
        <v>60</v>
      </c>
      <c r="Q428" s="255" t="e">
        <f t="array" ref="Q428">MMULT(K428:P428,Rules!$O$4:$O$11)</f>
        <v>#VALUE!</v>
      </c>
      <c r="R428" s="43">
        <f>VLOOKUP(Categorized!N174,Rules!$F$32:$H$33,3,0)</f>
        <v>60</v>
      </c>
      <c r="S428" s="43">
        <f>VLOOKUP(Categorized!O174,Rules!$F$34:$H$40,3,0)</f>
        <v>70</v>
      </c>
      <c r="T428" s="43">
        <f>VLOOKUP(Categorized!P174,Rules!$F$41:$H$42,3,0)</f>
        <v>30</v>
      </c>
      <c r="U428" s="43">
        <f>VLOOKUP(Categorized!R174,Rules!$F$47:$H$51,3,0)</f>
        <v>30</v>
      </c>
      <c r="V428" s="43">
        <f>VLOOKUP(Categorized!S174,Rules!$F$52:$H$56,3,0)</f>
        <v>30</v>
      </c>
      <c r="W428" s="43">
        <f>VLOOKUP(Categorized!T174,Rules!$F$57:$H$58,3,0)</f>
        <v>80</v>
      </c>
      <c r="X428" s="255" t="e">
        <f t="array" ref="X428">MMULT(R428:W428,Rules!$O$14:$O$20)</f>
        <v>#VALUE!</v>
      </c>
      <c r="Y428" s="43">
        <f>VLOOKUP(Categorized!U174,Rules!$F$59:$H$60,3,0)</f>
        <v>20</v>
      </c>
      <c r="Z428" s="43">
        <f>VLOOKUP(Categorized!V174,Rules!$F$61:$H$62,3,0)</f>
        <v>20</v>
      </c>
      <c r="AA428" s="43">
        <f>VLOOKUP(Categorized!W174,Rules!$F$63:$H$64,3,0)</f>
        <v>80</v>
      </c>
      <c r="AB428" s="43">
        <f>VLOOKUP(Categorized!X174,Rules!$F$65:$H$66,3,0)</f>
        <v>20</v>
      </c>
      <c r="AC428" s="255">
        <f t="array" ref="AC428">MMULT(Y428:AB428,Rules!$O$23:$O$26)</f>
        <v>26.666666666666664</v>
      </c>
      <c r="AD428" s="43">
        <f>VLOOKUP(Categorized!Y174,Rules!$F$67:$H$68,3,0)</f>
        <v>30</v>
      </c>
      <c r="AE428" s="43">
        <f>VLOOKUP(Categorized!Z174,Rules!$F$69:$H$70,3,0)</f>
        <v>30</v>
      </c>
      <c r="AF428" s="43">
        <f>VLOOKUP(Categorized!AA174,Rules!$F$71:$H$72,3,0)</f>
        <v>30</v>
      </c>
      <c r="AG428" s="43">
        <f>VLOOKUP(Categorized!AB174,Rules!$F$73:$H$74,3,0)</f>
        <v>30</v>
      </c>
      <c r="AH428" s="255">
        <f t="array" ref="AH428">MMULT(AD428:AG428,Rules!$O$29:$O$32)</f>
        <v>30</v>
      </c>
      <c r="AI428" s="43">
        <f>VLOOKUP(Categorized!AC174,Rules!$F$75:$H$76,3,0)</f>
        <v>30</v>
      </c>
      <c r="AJ428" s="43">
        <f>VLOOKUP(Categorized!AD174,Rules!$F$77:$H$78,3,0)</f>
        <v>50</v>
      </c>
      <c r="AK428" s="43">
        <f>VLOOKUP(Categorized!AE174,Rules!$F$79:$H$84,3,0)</f>
        <v>80</v>
      </c>
      <c r="AL428" s="43">
        <f>VLOOKUP(Categorized!AF174,Rules!$F$85:$H$89,3,0)</f>
        <v>50</v>
      </c>
      <c r="AM428" s="43">
        <f>VLOOKUP(Categorized!AG174,Rules!$F$90:$H$92,3,0)</f>
        <v>30</v>
      </c>
      <c r="AN428" s="43">
        <f>VLOOKUP(Categorized!AH174,Rules!$F$93:$H$96,3,0)</f>
        <v>80</v>
      </c>
      <c r="AO428" s="43">
        <f>VLOOKUP(Categorized!AI174,Rules!$F$97:$H$100,3,0)</f>
        <v>50</v>
      </c>
      <c r="AP428" s="43">
        <f>VLOOKUP(Categorized!AJ174,Rules!$F$101:$H$102,3,0)</f>
        <v>30</v>
      </c>
      <c r="AQ428" s="43">
        <f>VLOOKUP(Categorized!AM174,Rules!$F$110:$H$113,3,0)</f>
        <v>70</v>
      </c>
      <c r="AR428" s="255" t="e">
        <f t="array" ref="AR428">MMULT(AI428:AQ428,Rules!$O$35:$O$45)</f>
        <v>#VALUE!</v>
      </c>
      <c r="AS428" s="44">
        <f>VLOOKUP(Categorized!AN174,Rules!$F$114:$H$116,3,0)</f>
        <v>30</v>
      </c>
      <c r="AT428" s="44">
        <f>VLOOKUP(Categorized!AO174,Rules!$F$117:$H$119,3,0)</f>
        <v>30</v>
      </c>
      <c r="AU428" s="44">
        <f>VLOOKUP(Categorized!AP174,Rules!$F$120:$H$122,3,0)</f>
        <v>30</v>
      </c>
      <c r="AV428" s="44">
        <f>VLOOKUP(Categorized!AQ174,Rules!$F$123:$H$124,3,0)</f>
        <v>30</v>
      </c>
      <c r="AW428" s="44">
        <f>VLOOKUP(Categorized!AR174,Rules!$F$125:$H$127,3,0)</f>
        <v>50</v>
      </c>
      <c r="AX428" s="44">
        <f>VLOOKUP(Categorized!AS174,Rules!$F$128:$H$130,3,0)</f>
        <v>30</v>
      </c>
      <c r="AY428" s="43">
        <f>VLOOKUP(Categorized!AT174,Rules!$F$131:$H$133,3,0)</f>
        <v>30</v>
      </c>
      <c r="AZ428" s="44">
        <f>VLOOKUP(Categorized!AU174,Rules!$F$134:$H$136,3,0)</f>
        <v>30</v>
      </c>
      <c r="BA428" s="44">
        <f>VLOOKUP(Categorized!AV174,Rules!$F$134:$H$136,3,0)</f>
        <v>45</v>
      </c>
      <c r="BB428" s="44">
        <f>VLOOKUP(Categorized!AW174,Rules!$F$139:$H$141,3,0)</f>
        <v>45</v>
      </c>
      <c r="BC428" s="256">
        <f t="array" ref="BC428">MMULT(AS428:BB428,Rules!$O$48:$O$57)</f>
        <v>35.073619631901842</v>
      </c>
      <c r="BD428" s="43">
        <f>VLOOKUP(Categorized!AX174,Rules!$F$142:$H$143,3,0)</f>
        <v>30</v>
      </c>
      <c r="BE428" s="43">
        <f>VLOOKUP(Categorized!AY174,Rules!$F$144:$H$145,3,0)</f>
        <v>30</v>
      </c>
      <c r="BF428" s="43">
        <f>VLOOKUP(Categorized!AZ174,Rules!$F$146:$H$147,3,0)</f>
        <v>30</v>
      </c>
      <c r="BG428" s="43">
        <f>VLOOKUP(Categorized!BA174,Rules!$F$148:$H$149,3,0)</f>
        <v>30</v>
      </c>
      <c r="BH428" s="43">
        <f>VLOOKUP(Categorized!BB174,Rules!$F$150:$H$151,3,0)</f>
        <v>30</v>
      </c>
      <c r="BI428" s="43">
        <f>VLOOKUP(Categorized!BC174,Rules!$F$152:$H$153,3,0)</f>
        <v>30</v>
      </c>
      <c r="BJ428" s="43">
        <f>VLOOKUP(Categorized!BD174,Rules!$F$154:$H$155,3,0)</f>
        <v>30</v>
      </c>
      <c r="BK428" s="43">
        <f>VLOOKUP(Categorized!BE174,Rules!$F$156:$H$157,3,0)</f>
        <v>30</v>
      </c>
      <c r="BL428" s="43">
        <f>VLOOKUP(Categorized!BF174,Rules!$F$158:$H$159,3,0)</f>
        <v>30</v>
      </c>
      <c r="BM428" s="43">
        <f>VLOOKUP(Categorized!BG174,Rules!$F$160:$H$161,3,0)</f>
        <v>30</v>
      </c>
      <c r="BN428" s="43">
        <f>VLOOKUP(Categorized!BH174,Rules!$F$162:$H$163,3,0)</f>
        <v>30</v>
      </c>
      <c r="BO428" s="43">
        <f>VLOOKUP(Categorized!BI174,Rules!$F$164:$H$165,3,0)</f>
        <v>30</v>
      </c>
      <c r="BP428" s="43">
        <f>VLOOKUP(Categorized!BJ174,Rules!$F$166:$H$167,3,0)</f>
        <v>30</v>
      </c>
      <c r="BQ428" s="43">
        <f>VLOOKUP(Categorized!BK174,Rules!$F$168:$H$169,3,0)</f>
        <v>30</v>
      </c>
      <c r="BR428" s="43">
        <f>VLOOKUP(Categorized!BL174,Rules!$F$170:$H$171,3,0)</f>
        <v>30</v>
      </c>
      <c r="BS428" s="43">
        <f>VLOOKUP(Categorized!BM174,Rules!$F$172:$H$173,3,0)</f>
        <v>30</v>
      </c>
      <c r="BT428" s="43">
        <f>VLOOKUP(Categorized!BN174,Rules!$F$174:$H$175,3,0)</f>
        <v>30</v>
      </c>
      <c r="BU428" s="43">
        <f>VLOOKUP(Categorized!BO174,Rules!$F$176:$H$177,3,0)</f>
        <v>30</v>
      </c>
      <c r="BV428" s="43">
        <f>VLOOKUP(Categorized!BP174,Rules!$F$178:$H$179,3,0)</f>
        <v>30</v>
      </c>
      <c r="BW428" s="43">
        <f>VLOOKUP(Categorized!BQ174,Rules!$F$180:$H$181,3,0)</f>
        <v>30</v>
      </c>
      <c r="BX428" s="43">
        <f>VLOOKUP(Categorized!BR174,Rules!$F$182:$H$183,3,0)</f>
        <v>30</v>
      </c>
      <c r="BY428" s="255">
        <f t="array" ref="BY428">MMULT(BD428:BX428,Rules!$O$60:$O$80)</f>
        <v>29.999999999999996</v>
      </c>
      <c r="BZ428" s="43">
        <f>VLOOKUP(Categorized!BS174,Rules!$F$184:$H$185,3,0)</f>
        <v>30</v>
      </c>
      <c r="CA428" s="43">
        <f>VLOOKUP(Categorized!BT174,Rules!$F$186:$H$187,3,0)</f>
        <v>30</v>
      </c>
      <c r="CB428" s="43">
        <f>VLOOKUP(Categorized!BU174,Rules!$F$188:$H$189,3,0)</f>
        <v>30</v>
      </c>
      <c r="CC428" s="43">
        <f>VLOOKUP(Categorized!BV174,Rules!$F$190:$H$191,3,0)</f>
        <v>30</v>
      </c>
      <c r="CD428" s="43">
        <f>VLOOKUP(Categorized!BW174,Rules!$F$192:$H$193,3,0)</f>
        <v>30</v>
      </c>
      <c r="CE428" s="255">
        <f t="array" ref="CE428">MMULT(BZ428:CD428,Rules!$O$83:$O$87)</f>
        <v>30</v>
      </c>
      <c r="CF428" s="46">
        <v>0</v>
      </c>
      <c r="CG428" s="46">
        <v>0</v>
      </c>
      <c r="CH428" s="322">
        <v>2</v>
      </c>
      <c r="CI428" s="322">
        <v>4</v>
      </c>
      <c r="CJ428" s="322">
        <v>3</v>
      </c>
      <c r="CK428" s="43">
        <f>VLOOKUP(Categorized!CC174,Rules!$F$231:$H$234,3,0)</f>
        <v>20</v>
      </c>
      <c r="CL428" s="43">
        <f>VLOOKUP(Categorized!CD174,Rules!$F$235:$H$237,3,0)</f>
        <v>70</v>
      </c>
      <c r="CM428" s="43">
        <f>VLOOKUP(Categorized!CE174,Rules!$F$238:$H$241,3,0)</f>
        <v>60</v>
      </c>
      <c r="CN428" s="393" t="e" cm="1">
        <f t="array" ref="CN428">MMULT(CK428:CM428,Rules!$O$92:$O$93)</f>
        <v>#VALUE!</v>
      </c>
      <c r="CO428" s="397" t="e">
        <f t="shared" si="50"/>
        <v>#VALUE!</v>
      </c>
      <c r="CP428" s="397" t="e">
        <f t="shared" si="51"/>
        <v>#VALUE!</v>
      </c>
      <c r="CQ428" s="424" t="str">
        <f t="shared" si="54"/>
        <v>10</v>
      </c>
    </row>
    <row r="429" spans="1:95" ht="18.5" hidden="1">
      <c r="A429" s="58">
        <v>2021</v>
      </c>
      <c r="B429" s="39" t="s">
        <v>312</v>
      </c>
      <c r="C429" s="431">
        <v>44561.502353715303</v>
      </c>
      <c r="D429" s="431">
        <v>44566.438402963002</v>
      </c>
      <c r="E429" s="405">
        <v>62381</v>
      </c>
      <c r="F429" s="426">
        <f t="shared" si="48"/>
        <v>0</v>
      </c>
      <c r="G429" s="426">
        <f t="shared" si="55"/>
        <v>0</v>
      </c>
      <c r="H429" s="428">
        <f t="shared" si="49"/>
        <v>1</v>
      </c>
      <c r="I429" s="428">
        <f t="shared" si="52"/>
        <v>0</v>
      </c>
      <c r="J429" s="428">
        <f t="shared" si="53"/>
        <v>0</v>
      </c>
      <c r="K429" s="42">
        <f>VLOOKUP(Categorized!F265,Rules!$F$4:$H$7,3,0)</f>
        <v>90</v>
      </c>
      <c r="L429" s="43">
        <f>VLOOKUP(Categorized!G265,Rules!$F$8:$H$9,3,0)</f>
        <v>90</v>
      </c>
      <c r="M429" s="43">
        <f>VLOOKUP(Categorized!H265,Rules!$F$10:$H$12,3,0)</f>
        <v>60</v>
      </c>
      <c r="N429" s="43">
        <f>VLOOKUP(Categorized!I265,Rules!$F$13:$H$16,3,0)</f>
        <v>95</v>
      </c>
      <c r="O429" s="43">
        <f>VLOOKUP(Categorized!K265,Rules!$F$20:$H$27,3,0)</f>
        <v>60</v>
      </c>
      <c r="P429" s="43">
        <f>VLOOKUP(Categorized!M265,Rules!$F$29:$H$31,3,0)</f>
        <v>60</v>
      </c>
      <c r="Q429" s="255" t="e">
        <f t="array" ref="Q429">MMULT(K429:P429,Rules!$O$4:$O$11)</f>
        <v>#VALUE!</v>
      </c>
      <c r="R429" s="43">
        <f>VLOOKUP(Categorized!N265,Rules!$F$32:$H$33,3,0)</f>
        <v>90</v>
      </c>
      <c r="S429" s="43">
        <f>VLOOKUP(Categorized!O265,Rules!$F$34:$H$40,3,0)</f>
        <v>70</v>
      </c>
      <c r="T429" s="43">
        <f>VLOOKUP(Categorized!P265,Rules!$F$41:$H$42,3,0)</f>
        <v>30</v>
      </c>
      <c r="U429" s="43">
        <f>VLOOKUP(Categorized!R265,Rules!$F$47:$H$51,3,0)</f>
        <v>30</v>
      </c>
      <c r="V429" s="43">
        <f>VLOOKUP(Categorized!S265,Rules!$F$52:$H$56,3,0)</f>
        <v>30</v>
      </c>
      <c r="W429" s="43">
        <f>VLOOKUP(Categorized!T265,Rules!$F$57:$H$58,3,0)</f>
        <v>80</v>
      </c>
      <c r="X429" s="255" t="e">
        <f t="array" ref="X429">MMULT(R429:W429,Rules!$O$14:$O$20)</f>
        <v>#VALUE!</v>
      </c>
      <c r="Y429" s="43">
        <f>VLOOKUP(Categorized!U265,Rules!$F$59:$H$60,3,0)</f>
        <v>80</v>
      </c>
      <c r="Z429" s="43">
        <f>VLOOKUP(Categorized!V265,Rules!$F$61:$H$62,3,0)</f>
        <v>20</v>
      </c>
      <c r="AA429" s="43">
        <f>VLOOKUP(Categorized!W265,Rules!$F$63:$H$64,3,0)</f>
        <v>80</v>
      </c>
      <c r="AB429" s="43">
        <f>VLOOKUP(Categorized!X265,Rules!$F$65:$H$66,3,0)</f>
        <v>20</v>
      </c>
      <c r="AC429" s="255">
        <f t="array" ref="AC429">MMULT(Y429:AB429,Rules!$O$23:$O$26)</f>
        <v>46.666666666666664</v>
      </c>
      <c r="AD429" s="43">
        <f>VLOOKUP(Categorized!Y265,Rules!$F$67:$H$68,3,0)</f>
        <v>70</v>
      </c>
      <c r="AE429" s="43">
        <f>VLOOKUP(Categorized!Z265,Rules!$F$69:$H$70,3,0)</f>
        <v>80</v>
      </c>
      <c r="AF429" s="43">
        <f>VLOOKUP(Categorized!AA265,Rules!$F$71:$H$72,3,0)</f>
        <v>80</v>
      </c>
      <c r="AG429" s="43">
        <f>VLOOKUP(Categorized!AB265,Rules!$F$73:$H$74,3,0)</f>
        <v>60</v>
      </c>
      <c r="AH429" s="255">
        <f t="array" ref="AH429">MMULT(AD429:AG429,Rules!$O$29:$O$32)</f>
        <v>73.174603174603163</v>
      </c>
      <c r="AI429" s="43">
        <f>VLOOKUP(Categorized!AC265,Rules!$F$75:$H$76,3,0)</f>
        <v>80</v>
      </c>
      <c r="AJ429" s="43">
        <f>VLOOKUP(Categorized!AD265,Rules!$F$77:$H$78,3,0)</f>
        <v>50</v>
      </c>
      <c r="AK429" s="43">
        <f>VLOOKUP(Categorized!AE265,Rules!$F$79:$H$84,3,0)</f>
        <v>85</v>
      </c>
      <c r="AL429" s="43">
        <f>VLOOKUP(Categorized!AF265,Rules!$F$85:$H$89,3,0)</f>
        <v>80</v>
      </c>
      <c r="AM429" s="43">
        <f>VLOOKUP(Categorized!AG265,Rules!$F$90:$H$92,3,0)</f>
        <v>90</v>
      </c>
      <c r="AN429" s="43">
        <f>VLOOKUP(Categorized!AH265,Rules!$F$93:$H$96,3,0)</f>
        <v>80</v>
      </c>
      <c r="AO429" s="43">
        <f>VLOOKUP(Categorized!AI265,Rules!$F$97:$H$100,3,0)</f>
        <v>30</v>
      </c>
      <c r="AP429" s="43">
        <f>VLOOKUP(Categorized!AJ265,Rules!$F$101:$H$102,3,0)</f>
        <v>30</v>
      </c>
      <c r="AQ429" s="43">
        <f>VLOOKUP(Categorized!AM265,Rules!$F$110:$H$113,3,0)</f>
        <v>70</v>
      </c>
      <c r="AR429" s="255" t="e">
        <f t="array" ref="AR429">MMULT(AI429:AQ429,Rules!$O$35:$O$45)</f>
        <v>#VALUE!</v>
      </c>
      <c r="AS429" s="44">
        <f>VLOOKUP(Categorized!AN265,Rules!$F$114:$H$116,3,0)</f>
        <v>90</v>
      </c>
      <c r="AT429" s="44">
        <f>VLOOKUP(Categorized!AO265,Rules!$F$117:$H$119,3,0)</f>
        <v>90</v>
      </c>
      <c r="AU429" s="44">
        <f>VLOOKUP(Categorized!AP265,Rules!$F$120:$H$122,3,0)</f>
        <v>30</v>
      </c>
      <c r="AV429" s="44">
        <f>VLOOKUP(Categorized!AQ265,Rules!$F$123:$H$124,3,0)</f>
        <v>30</v>
      </c>
      <c r="AW429" s="44">
        <f>VLOOKUP(Categorized!AR265,Rules!$F$125:$H$127,3,0)</f>
        <v>50</v>
      </c>
      <c r="AX429" s="44">
        <f>VLOOKUP(Categorized!AS265,Rules!$F$128:$H$130,3,0)</f>
        <v>80</v>
      </c>
      <c r="AY429" s="43">
        <f>VLOOKUP(Categorized!AT265,Rules!$F$131:$H$133,3,0)</f>
        <v>70</v>
      </c>
      <c r="AZ429" s="44">
        <f>VLOOKUP(Categorized!AU265,Rules!$F$134:$H$136,3,0)</f>
        <v>70</v>
      </c>
      <c r="BA429" s="44">
        <f>VLOOKUP(Categorized!AV265,Rules!$F$134:$H$136,3,0)</f>
        <v>45</v>
      </c>
      <c r="BB429" s="44">
        <f>VLOOKUP(Categorized!AW265,Rules!$F$139:$H$141,3,0)</f>
        <v>30</v>
      </c>
      <c r="BC429" s="256">
        <f t="array" ref="BC429">MMULT(AS429:BB429,Rules!$O$48:$O$57)</f>
        <v>57.69938650306748</v>
      </c>
      <c r="BD429" s="43">
        <f>VLOOKUP(Categorized!AX265,Rules!$F$142:$H$143,3,0)</f>
        <v>30</v>
      </c>
      <c r="BE429" s="43">
        <f>VLOOKUP(Categorized!AY265,Rules!$F$144:$H$145,3,0)</f>
        <v>90</v>
      </c>
      <c r="BF429" s="43">
        <f>VLOOKUP(Categorized!AZ265,Rules!$F$146:$H$147,3,0)</f>
        <v>90</v>
      </c>
      <c r="BG429" s="43">
        <f>VLOOKUP(Categorized!BA265,Rules!$F$148:$H$149,3,0)</f>
        <v>30</v>
      </c>
      <c r="BH429" s="43">
        <f>VLOOKUP(Categorized!BB265,Rules!$F$150:$H$151,3,0)</f>
        <v>30</v>
      </c>
      <c r="BI429" s="43">
        <f>VLOOKUP(Categorized!BC265,Rules!$F$152:$H$153,3,0)</f>
        <v>30</v>
      </c>
      <c r="BJ429" s="43">
        <f>VLOOKUP(Categorized!BD265,Rules!$F$154:$H$155,3,0)</f>
        <v>90</v>
      </c>
      <c r="BK429" s="43">
        <f>VLOOKUP(Categorized!BE265,Rules!$F$156:$H$157,3,0)</f>
        <v>30</v>
      </c>
      <c r="BL429" s="43">
        <f>VLOOKUP(Categorized!BF265,Rules!$F$158:$H$159,3,0)</f>
        <v>30</v>
      </c>
      <c r="BM429" s="43">
        <f>VLOOKUP(Categorized!BG265,Rules!$F$160:$H$161,3,0)</f>
        <v>30</v>
      </c>
      <c r="BN429" s="43">
        <f>VLOOKUP(Categorized!BH265,Rules!$F$162:$H$163,3,0)</f>
        <v>30</v>
      </c>
      <c r="BO429" s="43">
        <f>VLOOKUP(Categorized!BI265,Rules!$F$164:$H$165,3,0)</f>
        <v>30</v>
      </c>
      <c r="BP429" s="43">
        <f>VLOOKUP(Categorized!BJ265,Rules!$F$166:$H$167,3,0)</f>
        <v>90</v>
      </c>
      <c r="BQ429" s="43">
        <f>VLOOKUP(Categorized!BK265,Rules!$F$168:$H$169,3,0)</f>
        <v>30</v>
      </c>
      <c r="BR429" s="43">
        <f>VLOOKUP(Categorized!BL265,Rules!$F$170:$H$171,3,0)</f>
        <v>90</v>
      </c>
      <c r="BS429" s="43">
        <f>VLOOKUP(Categorized!BM265,Rules!$F$172:$H$173,3,0)</f>
        <v>30</v>
      </c>
      <c r="BT429" s="43">
        <f>VLOOKUP(Categorized!BN265,Rules!$F$174:$H$175,3,0)</f>
        <v>30</v>
      </c>
      <c r="BU429" s="43">
        <f>VLOOKUP(Categorized!BO265,Rules!$F$176:$H$177,3,0)</f>
        <v>30</v>
      </c>
      <c r="BV429" s="43">
        <f>VLOOKUP(Categorized!BP265,Rules!$F$178:$H$179,3,0)</f>
        <v>30</v>
      </c>
      <c r="BW429" s="43">
        <f>VLOOKUP(Categorized!BQ265,Rules!$F$180:$H$181,3,0)</f>
        <v>30</v>
      </c>
      <c r="BX429" s="43">
        <f>VLOOKUP(Categorized!BR265,Rules!$F$182:$H$183,3,0)</f>
        <v>30</v>
      </c>
      <c r="BY429" s="255">
        <f t="array" ref="BY429">MMULT(BD429:BX429,Rules!$O$60:$O$80)</f>
        <v>44.439834024896278</v>
      </c>
      <c r="BZ429" s="43">
        <f>VLOOKUP(Categorized!BS265,Rules!$F$184:$H$185,3,0)</f>
        <v>30</v>
      </c>
      <c r="CA429" s="43">
        <f>VLOOKUP(Categorized!BT265,Rules!$F$186:$H$187,3,0)</f>
        <v>30</v>
      </c>
      <c r="CB429" s="43">
        <f>VLOOKUP(Categorized!BU265,Rules!$F$188:$H$189,3,0)</f>
        <v>30</v>
      </c>
      <c r="CC429" s="43">
        <f>VLOOKUP(Categorized!BV265,Rules!$F$190:$H$191,3,0)</f>
        <v>30</v>
      </c>
      <c r="CD429" s="43">
        <f>VLOOKUP(Categorized!BW265,Rules!$F$192:$H$193,3,0)</f>
        <v>30</v>
      </c>
      <c r="CE429" s="255">
        <f t="array" ref="CE429">MMULT(BZ429:CD429,Rules!$O$83:$O$87)</f>
        <v>30</v>
      </c>
      <c r="CF429" s="26">
        <v>1</v>
      </c>
      <c r="CG429" s="51">
        <v>3</v>
      </c>
      <c r="CH429" s="309">
        <v>1</v>
      </c>
      <c r="CI429" s="309">
        <v>4</v>
      </c>
      <c r="CJ429" s="309">
        <v>1</v>
      </c>
      <c r="CK429" s="43">
        <f>VLOOKUP(Categorized!CC265,Rules!$F$231:$H$234,3,0)</f>
        <v>50</v>
      </c>
      <c r="CL429" s="43">
        <f>VLOOKUP(Categorized!CD265,Rules!$F$235:$H$237,3,0)</f>
        <v>95</v>
      </c>
      <c r="CM429" s="43">
        <f>VLOOKUP(Categorized!CE265,Rules!$F$238:$H$241,3,0)</f>
        <v>60</v>
      </c>
      <c r="CN429" s="393" t="e" cm="1">
        <f t="array" ref="CN429">MMULT(CK429:CM429,Rules!$O$92:$O$93)</f>
        <v>#VALUE!</v>
      </c>
      <c r="CO429" s="397" t="e">
        <f t="shared" si="50"/>
        <v>#VALUE!</v>
      </c>
      <c r="CP429" s="397" t="e">
        <f t="shared" si="51"/>
        <v>#VALUE!</v>
      </c>
      <c r="CQ429" s="424" t="str">
        <f t="shared" si="54"/>
        <v>10</v>
      </c>
    </row>
    <row r="430" spans="1:95" ht="18.5">
      <c r="A430" s="68">
        <v>2022</v>
      </c>
      <c r="B430" s="39" t="s">
        <v>524</v>
      </c>
      <c r="C430" s="431">
        <v>44587.355276759299</v>
      </c>
      <c r="D430" s="431">
        <v>44588.400774409703</v>
      </c>
      <c r="E430" s="410">
        <v>62381</v>
      </c>
      <c r="F430" s="426">
        <f>IF(H430&gt;=2,C430-C429,0)</f>
        <v>25.85292304399627</v>
      </c>
      <c r="G430" s="426">
        <f>IF(H430&gt;1,F430+G429,0)</f>
        <v>25.85292304399627</v>
      </c>
      <c r="H430" s="428">
        <f>IF(E430=E429,H429+1,1)</f>
        <v>2</v>
      </c>
      <c r="I430" s="428">
        <f t="shared" si="52"/>
        <v>12.926461521998135</v>
      </c>
      <c r="J430" s="428">
        <f t="shared" si="53"/>
        <v>1</v>
      </c>
      <c r="K430" s="42">
        <f>VLOOKUP(Categorized!F477,Rules!$F$4:$H$7,3,0)</f>
        <v>90</v>
      </c>
      <c r="L430" s="43">
        <f>VLOOKUP(Categorized!G477,Rules!$F$8:$H$9,3,0)</f>
        <v>90</v>
      </c>
      <c r="M430" s="43">
        <f>VLOOKUP(Categorized!H477,Rules!$F$10:$H$12,3,0)</f>
        <v>60</v>
      </c>
      <c r="N430" s="43">
        <f>VLOOKUP(Categorized!I477,Rules!$F$13:$H$16,3,0)</f>
        <v>95</v>
      </c>
      <c r="O430" s="43">
        <f>VLOOKUP(Categorized!K477,Rules!$F$20:$H$27,3,0)</f>
        <v>60</v>
      </c>
      <c r="P430" s="43">
        <f>VLOOKUP(Categorized!M477,Rules!$F$29:$H$31,3,0)</f>
        <v>70</v>
      </c>
      <c r="Q430" s="255" t="e">
        <f t="array" ref="Q430">MMULT(K430:P430,Rules!$O$4:$O$11)</f>
        <v>#VALUE!</v>
      </c>
      <c r="R430" s="43">
        <f>VLOOKUP(Categorized!N477,Rules!$F$32:$H$33,3,0)</f>
        <v>60</v>
      </c>
      <c r="S430" s="43">
        <f>VLOOKUP(Categorized!O477,Rules!$F$34:$H$40,3,0)</f>
        <v>75</v>
      </c>
      <c r="T430" s="43">
        <f>VLOOKUP(Categorized!P477,Rules!$F$41:$H$42,3,0)</f>
        <v>30</v>
      </c>
      <c r="U430" s="43">
        <f>VLOOKUP(Categorized!R477,Rules!$F$47:$H$51,3,0)</f>
        <v>50</v>
      </c>
      <c r="V430" s="43">
        <f>VLOOKUP(Categorized!S477,Rules!$F$52:$H$56,3,0)</f>
        <v>50</v>
      </c>
      <c r="W430" s="43">
        <f>VLOOKUP(Categorized!T477,Rules!$F$57:$H$58,3,0)</f>
        <v>30</v>
      </c>
      <c r="X430" s="255" t="e">
        <f t="array" ref="X430">MMULT(R430:W430,Rules!$O$14:$O$20)</f>
        <v>#VALUE!</v>
      </c>
      <c r="Y430" s="43">
        <f>VLOOKUP(Categorized!U477,Rules!$F$59:$H$60,3,0)</f>
        <v>80</v>
      </c>
      <c r="Z430" s="43">
        <f>VLOOKUP(Categorized!V477,Rules!$F$61:$H$62,3,0)</f>
        <v>20</v>
      </c>
      <c r="AA430" s="43">
        <f>VLOOKUP(Categorized!W477,Rules!$F$63:$H$64,3,0)</f>
        <v>80</v>
      </c>
      <c r="AB430" s="43">
        <f>VLOOKUP(Categorized!X477,Rules!$F$65:$H$66,3,0)</f>
        <v>20</v>
      </c>
      <c r="AC430" s="255">
        <f t="array" ref="AC430">MMULT(Y430:AB430,Rules!$O$23:$O$26)</f>
        <v>46.666666666666664</v>
      </c>
      <c r="AD430" s="43">
        <f>VLOOKUP(Categorized!Y477,Rules!$F$67:$H$68,3,0)</f>
        <v>70</v>
      </c>
      <c r="AE430" s="43">
        <f>VLOOKUP(Categorized!Z477,Rules!$F$69:$H$70,3,0)</f>
        <v>80</v>
      </c>
      <c r="AF430" s="43">
        <f>VLOOKUP(Categorized!AA477,Rules!$F$71:$H$72,3,0)</f>
        <v>30</v>
      </c>
      <c r="AG430" s="43">
        <f>VLOOKUP(Categorized!AB477,Rules!$F$73:$H$74,3,0)</f>
        <v>30</v>
      </c>
      <c r="AH430" s="255">
        <f t="array" ref="AH430">MMULT(AD430:AG430,Rules!$O$29:$O$32)</f>
        <v>53.809523809523803</v>
      </c>
      <c r="AI430" s="43">
        <f>VLOOKUP(Categorized!AC477,Rules!$F$75:$H$76,3,0)</f>
        <v>80</v>
      </c>
      <c r="AJ430" s="43">
        <f>VLOOKUP(Categorized!AD477,Rules!$F$77:$H$78,3,0)</f>
        <v>50</v>
      </c>
      <c r="AK430" s="43">
        <f>VLOOKUP(Categorized!AE477,Rules!$F$79:$H$84,3,0)</f>
        <v>90</v>
      </c>
      <c r="AL430" s="43">
        <f>VLOOKUP(Categorized!AF477,Rules!$F$85:$H$89,3,0)</f>
        <v>30</v>
      </c>
      <c r="AM430" s="43">
        <f>VLOOKUP(Categorized!AG477,Rules!$F$90:$H$92,3,0)</f>
        <v>30</v>
      </c>
      <c r="AN430" s="43">
        <f>VLOOKUP(Categorized!AH477,Rules!$F$93:$H$96,3,0)</f>
        <v>30</v>
      </c>
      <c r="AO430" s="43">
        <f>VLOOKUP(Categorized!AI477,Rules!$F$97:$H$100,3,0)</f>
        <v>50</v>
      </c>
      <c r="AP430" s="43">
        <f>VLOOKUP(Categorized!AJ477,Rules!$F$101:$H$102,3,0)</f>
        <v>30</v>
      </c>
      <c r="AQ430" s="43">
        <f>VLOOKUP(Categorized!AM477,Rules!$F$110:$H$113,3,0)</f>
        <v>70</v>
      </c>
      <c r="AR430" s="255" t="e">
        <f t="array" ref="AR430">MMULT(AI430:AQ430,Rules!$O$35:$O$45)</f>
        <v>#VALUE!</v>
      </c>
      <c r="AS430" s="44">
        <f>VLOOKUP(Categorized!AN477,Rules!$F$114:$H$116,3,0)</f>
        <v>90</v>
      </c>
      <c r="AT430" s="44">
        <f>VLOOKUP(Categorized!AO477,Rules!$F$117:$H$119,3,0)</f>
        <v>30</v>
      </c>
      <c r="AU430" s="44">
        <f>VLOOKUP(Categorized!AP477,Rules!$F$120:$H$122,3,0)</f>
        <v>30</v>
      </c>
      <c r="AV430" s="44">
        <f>VLOOKUP(Categorized!AQ477,Rules!$F$123:$H$124,3,0)</f>
        <v>30</v>
      </c>
      <c r="AW430" s="44">
        <f>VLOOKUP(Categorized!AR477,Rules!$F$125:$H$127,3,0)</f>
        <v>50</v>
      </c>
      <c r="AX430" s="44">
        <f>VLOOKUP(Categorized!AS477,Rules!$F$128:$H$130,3,0)</f>
        <v>80</v>
      </c>
      <c r="AY430" s="43">
        <f>VLOOKUP(Categorized!AT477,Rules!$F$131:$H$133,3,0)</f>
        <v>70</v>
      </c>
      <c r="AZ430" s="44">
        <f>VLOOKUP(Categorized!AU477,Rules!$F$134:$H$136,3,0)</f>
        <v>70</v>
      </c>
      <c r="BA430" s="44">
        <f>VLOOKUP(Categorized!AV477,Rules!$F$134:$H$136,3,0)</f>
        <v>45</v>
      </c>
      <c r="BB430" s="44">
        <f>VLOOKUP(Categorized!AW477,Rules!$F$139:$H$141,3,0)</f>
        <v>30</v>
      </c>
      <c r="BC430" s="256">
        <f t="array" ref="BC430">MMULT(AS430:BB430,Rules!$O$48:$O$57)</f>
        <v>52.325153374233125</v>
      </c>
      <c r="BD430" s="43">
        <f>VLOOKUP(Categorized!AX477,Rules!$F$142:$H$143,3,0)</f>
        <v>30</v>
      </c>
      <c r="BE430" s="43">
        <f>VLOOKUP(Categorized!AY477,Rules!$F$144:$H$145,3,0)</f>
        <v>90</v>
      </c>
      <c r="BF430" s="43">
        <f>VLOOKUP(Categorized!AZ477,Rules!$F$146:$H$147,3,0)</f>
        <v>90</v>
      </c>
      <c r="BG430" s="43">
        <f>VLOOKUP(Categorized!BA477,Rules!$F$148:$H$149,3,0)</f>
        <v>30</v>
      </c>
      <c r="BH430" s="43">
        <f>VLOOKUP(Categorized!BB477,Rules!$F$150:$H$151,3,0)</f>
        <v>30</v>
      </c>
      <c r="BI430" s="43">
        <f>VLOOKUP(Categorized!BC477,Rules!$F$152:$H$153,3,0)</f>
        <v>30</v>
      </c>
      <c r="BJ430" s="43">
        <f>VLOOKUP(Categorized!BD477,Rules!$F$154:$H$155,3,0)</f>
        <v>90</v>
      </c>
      <c r="BK430" s="43">
        <f>VLOOKUP(Categorized!BE477,Rules!$F$156:$H$157,3,0)</f>
        <v>30</v>
      </c>
      <c r="BL430" s="43">
        <f>VLOOKUP(Categorized!BF477,Rules!$F$158:$H$159,3,0)</f>
        <v>30</v>
      </c>
      <c r="BM430" s="43">
        <f>VLOOKUP(Categorized!BG477,Rules!$F$160:$H$161,3,0)</f>
        <v>30</v>
      </c>
      <c r="BN430" s="43">
        <f>VLOOKUP(Categorized!BH477,Rules!$F$162:$H$163,3,0)</f>
        <v>30</v>
      </c>
      <c r="BO430" s="43">
        <f>VLOOKUP(Categorized!BI477,Rules!$F$164:$H$165,3,0)</f>
        <v>30</v>
      </c>
      <c r="BP430" s="43">
        <f>VLOOKUP(Categorized!BJ477,Rules!$F$166:$H$167,3,0)</f>
        <v>90</v>
      </c>
      <c r="BQ430" s="43">
        <f>VLOOKUP(Categorized!BK477,Rules!$F$168:$H$169,3,0)</f>
        <v>30</v>
      </c>
      <c r="BR430" s="43">
        <f>VLOOKUP(Categorized!BL477,Rules!$F$170:$H$171,3,0)</f>
        <v>90</v>
      </c>
      <c r="BS430" s="43">
        <f>VLOOKUP(Categorized!BM477,Rules!$F$172:$H$173,3,0)</f>
        <v>30</v>
      </c>
      <c r="BT430" s="43">
        <f>VLOOKUP(Categorized!BN477,Rules!$F$174:$H$175,3,0)</f>
        <v>30</v>
      </c>
      <c r="BU430" s="43">
        <f>VLOOKUP(Categorized!BO477,Rules!$F$176:$H$177,3,0)</f>
        <v>30</v>
      </c>
      <c r="BV430" s="43">
        <f>VLOOKUP(Categorized!BP477,Rules!$F$178:$H$179,3,0)</f>
        <v>30</v>
      </c>
      <c r="BW430" s="43">
        <f>VLOOKUP(Categorized!BQ477,Rules!$F$180:$H$181,3,0)</f>
        <v>30</v>
      </c>
      <c r="BX430" s="43">
        <f>VLOOKUP(Categorized!BR477,Rules!$F$182:$H$183,3,0)</f>
        <v>30</v>
      </c>
      <c r="BY430" s="255">
        <f t="array" ref="BY430">MMULT(BD430:BX430,Rules!$O$60:$O$80)</f>
        <v>44.439834024896278</v>
      </c>
      <c r="BZ430" s="43">
        <f>VLOOKUP(Categorized!BS477,Rules!$F$184:$H$185,3,0)</f>
        <v>30</v>
      </c>
      <c r="CA430" s="43">
        <f>VLOOKUP(Categorized!BT477,Rules!$F$186:$H$187,3,0)</f>
        <v>30</v>
      </c>
      <c r="CB430" s="43">
        <f>VLOOKUP(Categorized!BU477,Rules!$F$188:$H$189,3,0)</f>
        <v>30</v>
      </c>
      <c r="CC430" s="43">
        <f>VLOOKUP(Categorized!BV477,Rules!$F$190:$H$191,3,0)</f>
        <v>30</v>
      </c>
      <c r="CD430" s="43">
        <f>VLOOKUP(Categorized!BW477,Rules!$F$192:$H$193,3,0)</f>
        <v>30</v>
      </c>
      <c r="CE430" s="255">
        <f t="array" ref="CE430">MMULT(BZ430:CD430,Rules!$O$83:$O$87)</f>
        <v>30</v>
      </c>
      <c r="CF430" s="45">
        <v>0</v>
      </c>
      <c r="CG430" s="46">
        <v>0</v>
      </c>
      <c r="CH430" s="309">
        <v>1</v>
      </c>
      <c r="CI430" s="309">
        <v>3</v>
      </c>
      <c r="CJ430" s="309">
        <v>1</v>
      </c>
      <c r="CK430" s="43">
        <f>VLOOKUP(Categorized!CC477,Rules!$F$231:$H$234,3,0)</f>
        <v>20</v>
      </c>
      <c r="CL430" s="43">
        <f>VLOOKUP(Categorized!CD477,Rules!$F$235:$H$237,3,0)</f>
        <v>95</v>
      </c>
      <c r="CM430" s="43">
        <f>VLOOKUP(Categorized!CE477,Rules!$F$238:$H$241,3,0)</f>
        <v>60</v>
      </c>
      <c r="CN430" s="393" t="e" cm="1">
        <f t="array" ref="CN430">MMULT(CK430:CM430,Rules!$O$92:$O$93)</f>
        <v>#VALUE!</v>
      </c>
      <c r="CO430" s="397" t="e">
        <f t="shared" si="50"/>
        <v>#VALUE!</v>
      </c>
      <c r="CP430" s="397" t="e">
        <f t="shared" si="51"/>
        <v>#VALUE!</v>
      </c>
      <c r="CQ430" s="424" t="str">
        <f t="shared" si="54"/>
        <v>21</v>
      </c>
    </row>
    <row r="431" spans="1:95" ht="18.5" hidden="1">
      <c r="A431" s="68">
        <v>2022</v>
      </c>
      <c r="B431" s="39" t="s">
        <v>399</v>
      </c>
      <c r="C431" s="431">
        <v>44808.572322199099</v>
      </c>
      <c r="D431" s="431">
        <v>44811.4562631597</v>
      </c>
      <c r="E431" s="407">
        <v>62382</v>
      </c>
      <c r="F431" s="426">
        <f t="shared" si="48"/>
        <v>0</v>
      </c>
      <c r="G431" s="426">
        <f t="shared" si="55"/>
        <v>0</v>
      </c>
      <c r="H431" s="428">
        <f t="shared" si="49"/>
        <v>1</v>
      </c>
      <c r="I431" s="428">
        <f t="shared" si="52"/>
        <v>0</v>
      </c>
      <c r="J431" s="428">
        <f t="shared" si="53"/>
        <v>0</v>
      </c>
      <c r="K431" s="42">
        <f>VLOOKUP(Categorized!F352,Rules!$F$4:$H$7,3,0)</f>
        <v>90</v>
      </c>
      <c r="L431" s="43">
        <f>VLOOKUP(Categorized!G352,Rules!$F$8:$H$9,3,0)</f>
        <v>90</v>
      </c>
      <c r="M431" s="43">
        <f>VLOOKUP(Categorized!H352,Rules!$F$10:$H$12,3,0)</f>
        <v>60</v>
      </c>
      <c r="N431" s="43">
        <f>VLOOKUP(Categorized!I352,Rules!$F$13:$H$16,3,0)</f>
        <v>95</v>
      </c>
      <c r="O431" s="43">
        <f>VLOOKUP(Categorized!K352,Rules!$F$20:$H$27,3,0)</f>
        <v>60</v>
      </c>
      <c r="P431" s="43">
        <f>VLOOKUP(Categorized!M352,Rules!$F$29:$H$31,3,0)</f>
        <v>70</v>
      </c>
      <c r="Q431" s="255" t="e">
        <f t="array" ref="Q431">MMULT(K431:P431,Rules!$O$4:$O$11)</f>
        <v>#VALUE!</v>
      </c>
      <c r="R431" s="43">
        <f>VLOOKUP(Categorized!N352,Rules!$F$32:$H$33,3,0)</f>
        <v>90</v>
      </c>
      <c r="S431" s="43">
        <f>VLOOKUP(Categorized!O352,Rules!$F$34:$H$40,3,0)</f>
        <v>50</v>
      </c>
      <c r="T431" s="43">
        <f>VLOOKUP(Categorized!P352,Rules!$F$41:$H$42,3,0)</f>
        <v>30</v>
      </c>
      <c r="U431" s="43">
        <f>VLOOKUP(Categorized!R352,Rules!$F$47:$H$51,3,0)</f>
        <v>70</v>
      </c>
      <c r="V431" s="43">
        <f>VLOOKUP(Categorized!S352,Rules!$F$52:$H$56,3,0)</f>
        <v>70</v>
      </c>
      <c r="W431" s="43">
        <f>VLOOKUP(Categorized!T352,Rules!$F$57:$H$58,3,0)</f>
        <v>80</v>
      </c>
      <c r="X431" s="255" t="e">
        <f t="array" ref="X431">MMULT(R431:W431,Rules!$O$14:$O$20)</f>
        <v>#VALUE!</v>
      </c>
      <c r="Y431" s="43">
        <f>VLOOKUP(Categorized!U352,Rules!$F$59:$H$60,3,0)</f>
        <v>80</v>
      </c>
      <c r="Z431" s="43">
        <f>VLOOKUP(Categorized!V352,Rules!$F$61:$H$62,3,0)</f>
        <v>20</v>
      </c>
      <c r="AA431" s="43">
        <f>VLOOKUP(Categorized!W352,Rules!$F$63:$H$64,3,0)</f>
        <v>80</v>
      </c>
      <c r="AB431" s="43">
        <f>VLOOKUP(Categorized!X352,Rules!$F$65:$H$66,3,0)</f>
        <v>20</v>
      </c>
      <c r="AC431" s="255">
        <f t="array" ref="AC431">MMULT(Y431:AB431,Rules!$O$23:$O$26)</f>
        <v>46.666666666666664</v>
      </c>
      <c r="AD431" s="43">
        <f>VLOOKUP(Categorized!Y352,Rules!$F$67:$H$68,3,0)</f>
        <v>70</v>
      </c>
      <c r="AE431" s="43">
        <f>VLOOKUP(Categorized!Z352,Rules!$F$69:$H$70,3,0)</f>
        <v>80</v>
      </c>
      <c r="AF431" s="43">
        <f>VLOOKUP(Categorized!AA352,Rules!$F$71:$H$72,3,0)</f>
        <v>30</v>
      </c>
      <c r="AG431" s="43">
        <f>VLOOKUP(Categorized!AB352,Rules!$F$73:$H$74,3,0)</f>
        <v>60</v>
      </c>
      <c r="AH431" s="255">
        <f t="array" ref="AH431">MMULT(AD431:AG431,Rules!$O$29:$O$32)</f>
        <v>60.476190476190467</v>
      </c>
      <c r="AI431" s="43">
        <f>VLOOKUP(Categorized!AC352,Rules!$F$75:$H$76,3,0)</f>
        <v>80</v>
      </c>
      <c r="AJ431" s="43">
        <f>VLOOKUP(Categorized!AD352,Rules!$F$77:$H$78,3,0)</f>
        <v>80</v>
      </c>
      <c r="AK431" s="43">
        <f>VLOOKUP(Categorized!AE352,Rules!$F$79:$H$84,3,0)</f>
        <v>30</v>
      </c>
      <c r="AL431" s="43">
        <f>VLOOKUP(Categorized!AF352,Rules!$F$85:$H$89,3,0)</f>
        <v>50</v>
      </c>
      <c r="AM431" s="43">
        <f>VLOOKUP(Categorized!AG352,Rules!$F$90:$H$92,3,0)</f>
        <v>30</v>
      </c>
      <c r="AN431" s="43">
        <f>VLOOKUP(Categorized!AH352,Rules!$F$93:$H$96,3,0)</f>
        <v>80</v>
      </c>
      <c r="AO431" s="43">
        <f>VLOOKUP(Categorized!AI352,Rules!$F$97:$H$100,3,0)</f>
        <v>50</v>
      </c>
      <c r="AP431" s="43">
        <f>VLOOKUP(Categorized!AJ352,Rules!$F$101:$H$102,3,0)</f>
        <v>30</v>
      </c>
      <c r="AQ431" s="43">
        <f>VLOOKUP(Categorized!AM352,Rules!$F$110:$H$113,3,0)</f>
        <v>50</v>
      </c>
      <c r="AR431" s="255" t="e">
        <f t="array" ref="AR431">MMULT(AI431:AQ431,Rules!$O$35:$O$45)</f>
        <v>#VALUE!</v>
      </c>
      <c r="AS431" s="44">
        <f>VLOOKUP(Categorized!AN352,Rules!$F$114:$H$116,3,0)</f>
        <v>90</v>
      </c>
      <c r="AT431" s="44">
        <f>VLOOKUP(Categorized!AO352,Rules!$F$117:$H$119,3,0)</f>
        <v>90</v>
      </c>
      <c r="AU431" s="44">
        <f>VLOOKUP(Categorized!AP352,Rules!$F$120:$H$122,3,0)</f>
        <v>50</v>
      </c>
      <c r="AV431" s="44">
        <f>VLOOKUP(Categorized!AQ352,Rules!$F$123:$H$124,3,0)</f>
        <v>30</v>
      </c>
      <c r="AW431" s="44">
        <f>VLOOKUP(Categorized!AR352,Rules!$F$125:$H$127,3,0)</f>
        <v>70</v>
      </c>
      <c r="AX431" s="44">
        <f>VLOOKUP(Categorized!AS352,Rules!$F$128:$H$130,3,0)</f>
        <v>30</v>
      </c>
      <c r="AY431" s="43">
        <f>VLOOKUP(Categorized!AT352,Rules!$F$131:$H$133,3,0)</f>
        <v>70</v>
      </c>
      <c r="AZ431" s="44">
        <f>VLOOKUP(Categorized!AU352,Rules!$F$134:$H$136,3,0)</f>
        <v>70</v>
      </c>
      <c r="BA431" s="44">
        <f>VLOOKUP(Categorized!AV352,Rules!$F$134:$H$136,3,0)</f>
        <v>30</v>
      </c>
      <c r="BB431" s="44">
        <f>VLOOKUP(Categorized!AW352,Rules!$F$139:$H$141,3,0)</f>
        <v>45</v>
      </c>
      <c r="BC431" s="256">
        <f t="array" ref="BC431">MMULT(AS431:BB431,Rules!$O$48:$O$57)</f>
        <v>56.45398773006135</v>
      </c>
      <c r="BD431" s="43">
        <f>VLOOKUP(Categorized!AX352,Rules!$F$142:$H$143,3,0)</f>
        <v>30</v>
      </c>
      <c r="BE431" s="43">
        <f>VLOOKUP(Categorized!AY352,Rules!$F$144:$H$145,3,0)</f>
        <v>90</v>
      </c>
      <c r="BF431" s="43">
        <f>VLOOKUP(Categorized!AZ352,Rules!$F$146:$H$147,3,0)</f>
        <v>30</v>
      </c>
      <c r="BG431" s="43">
        <f>VLOOKUP(Categorized!BA352,Rules!$F$148:$H$149,3,0)</f>
        <v>30</v>
      </c>
      <c r="BH431" s="43">
        <f>VLOOKUP(Categorized!BB352,Rules!$F$150:$H$151,3,0)</f>
        <v>90</v>
      </c>
      <c r="BI431" s="43">
        <f>VLOOKUP(Categorized!BC352,Rules!$F$152:$H$153,3,0)</f>
        <v>30</v>
      </c>
      <c r="BJ431" s="43">
        <f>VLOOKUP(Categorized!BD352,Rules!$F$154:$H$155,3,0)</f>
        <v>30</v>
      </c>
      <c r="BK431" s="43">
        <f>VLOOKUP(Categorized!BE352,Rules!$F$156:$H$157,3,0)</f>
        <v>30</v>
      </c>
      <c r="BL431" s="43">
        <f>VLOOKUP(Categorized!BF352,Rules!$F$158:$H$159,3,0)</f>
        <v>30</v>
      </c>
      <c r="BM431" s="43">
        <f>VLOOKUP(Categorized!BG352,Rules!$F$160:$H$161,3,0)</f>
        <v>30</v>
      </c>
      <c r="BN431" s="43">
        <f>VLOOKUP(Categorized!BH352,Rules!$F$162:$H$163,3,0)</f>
        <v>30</v>
      </c>
      <c r="BO431" s="43">
        <f>VLOOKUP(Categorized!BI352,Rules!$F$164:$H$165,3,0)</f>
        <v>90</v>
      </c>
      <c r="BP431" s="43">
        <f>VLOOKUP(Categorized!BJ352,Rules!$F$166:$H$167,3,0)</f>
        <v>90</v>
      </c>
      <c r="BQ431" s="43">
        <f>VLOOKUP(Categorized!BK352,Rules!$F$168:$H$169,3,0)</f>
        <v>30</v>
      </c>
      <c r="BR431" s="43">
        <f>VLOOKUP(Categorized!BL352,Rules!$F$170:$H$171,3,0)</f>
        <v>30</v>
      </c>
      <c r="BS431" s="43">
        <f>VLOOKUP(Categorized!BM352,Rules!$F$172:$H$173,3,0)</f>
        <v>30</v>
      </c>
      <c r="BT431" s="43">
        <f>VLOOKUP(Categorized!BN352,Rules!$F$174:$H$175,3,0)</f>
        <v>30</v>
      </c>
      <c r="BU431" s="43">
        <f>VLOOKUP(Categorized!BO352,Rules!$F$176:$H$177,3,0)</f>
        <v>95</v>
      </c>
      <c r="BV431" s="43">
        <f>VLOOKUP(Categorized!BP352,Rules!$F$178:$H$179,3,0)</f>
        <v>30</v>
      </c>
      <c r="BW431" s="43">
        <f>VLOOKUP(Categorized!BQ352,Rules!$F$180:$H$181,3,0)</f>
        <v>30</v>
      </c>
      <c r="BX431" s="43">
        <f>VLOOKUP(Categorized!BR352,Rules!$F$182:$H$183,3,0)</f>
        <v>30</v>
      </c>
      <c r="BY431" s="255">
        <f t="array" ref="BY431">MMULT(BD431:BX431,Rules!$O$60:$O$80)</f>
        <v>44.964433906342627</v>
      </c>
      <c r="BZ431" s="43">
        <f>VLOOKUP(Categorized!BS352,Rules!$F$184:$H$185,3,0)</f>
        <v>30</v>
      </c>
      <c r="CA431" s="43">
        <f>VLOOKUP(Categorized!BT352,Rules!$F$186:$H$187,3,0)</f>
        <v>30</v>
      </c>
      <c r="CB431" s="43">
        <f>VLOOKUP(Categorized!BU352,Rules!$F$188:$H$189,3,0)</f>
        <v>30</v>
      </c>
      <c r="CC431" s="43">
        <f>VLOOKUP(Categorized!BV352,Rules!$F$190:$H$191,3,0)</f>
        <v>30</v>
      </c>
      <c r="CD431" s="43">
        <f>VLOOKUP(Categorized!BW352,Rules!$F$192:$H$193,3,0)</f>
        <v>30</v>
      </c>
      <c r="CE431" s="255">
        <f t="array" ref="CE431">MMULT(BZ431:CD431,Rules!$O$83:$O$87)</f>
        <v>30</v>
      </c>
      <c r="CF431" s="45">
        <v>0</v>
      </c>
      <c r="CG431" s="46">
        <v>0</v>
      </c>
      <c r="CH431" s="322">
        <v>1</v>
      </c>
      <c r="CI431" s="303">
        <v>3</v>
      </c>
      <c r="CJ431" s="322">
        <v>1</v>
      </c>
      <c r="CK431" s="43">
        <f>VLOOKUP(Categorized!CC352,Rules!$F$231:$H$234,3,0)</f>
        <v>20</v>
      </c>
      <c r="CL431" s="43">
        <f>VLOOKUP(Categorized!CD352,Rules!$F$235:$H$237,3,0)</f>
        <v>50</v>
      </c>
      <c r="CM431" s="43">
        <f>VLOOKUP(Categorized!CE352,Rules!$F$238:$H$241,3,0)</f>
        <v>60</v>
      </c>
      <c r="CN431" s="393" t="e" cm="1">
        <f t="array" ref="CN431">MMULT(CK431:CM431,Rules!$O$92:$O$93)</f>
        <v>#VALUE!</v>
      </c>
      <c r="CO431" s="397" t="e">
        <f t="shared" si="50"/>
        <v>#VALUE!</v>
      </c>
      <c r="CP431" s="397" t="e">
        <f t="shared" si="51"/>
        <v>#VALUE!</v>
      </c>
      <c r="CQ431" s="424" t="str">
        <f t="shared" si="54"/>
        <v>10</v>
      </c>
    </row>
    <row r="432" spans="1:95" ht="18.5" hidden="1">
      <c r="A432" s="68">
        <v>2022</v>
      </c>
      <c r="B432" s="39" t="s">
        <v>439</v>
      </c>
      <c r="C432" s="431">
        <v>44566.056202164298</v>
      </c>
      <c r="D432" s="431">
        <v>44570.428328680602</v>
      </c>
      <c r="E432" s="409">
        <v>62462</v>
      </c>
      <c r="F432" s="426">
        <f t="shared" si="48"/>
        <v>0</v>
      </c>
      <c r="G432" s="426">
        <f t="shared" si="55"/>
        <v>0</v>
      </c>
      <c r="H432" s="428">
        <f t="shared" si="49"/>
        <v>1</v>
      </c>
      <c r="I432" s="428">
        <f t="shared" si="52"/>
        <v>0</v>
      </c>
      <c r="J432" s="428">
        <f t="shared" si="53"/>
        <v>0</v>
      </c>
      <c r="K432" s="42">
        <f>VLOOKUP(Categorized!F392,Rules!$F$4:$H$7,3,0)</f>
        <v>90</v>
      </c>
      <c r="L432" s="43">
        <f>VLOOKUP(Categorized!G392,Rules!$F$8:$H$9,3,0)</f>
        <v>60</v>
      </c>
      <c r="M432" s="43">
        <f>VLOOKUP(Categorized!H392,Rules!$F$10:$H$12,3,0)</f>
        <v>70</v>
      </c>
      <c r="N432" s="43">
        <f>VLOOKUP(Categorized!I392,Rules!$F$13:$H$16,3,0)</f>
        <v>95</v>
      </c>
      <c r="O432" s="43">
        <f>VLOOKUP(Categorized!K392,Rules!$F$20:$H$27,3,0)</f>
        <v>60</v>
      </c>
      <c r="P432" s="43">
        <f>VLOOKUP(Categorized!M392,Rules!$F$29:$H$31,3,0)</f>
        <v>60</v>
      </c>
      <c r="Q432" s="255" t="e">
        <f t="array" ref="Q432">MMULT(K432:P432,Rules!$O$4:$O$11)</f>
        <v>#VALUE!</v>
      </c>
      <c r="R432" s="43">
        <f>VLOOKUP(Categorized!N392,Rules!$F$32:$H$33,3,0)</f>
        <v>90</v>
      </c>
      <c r="S432" s="43">
        <f>VLOOKUP(Categorized!O392,Rules!$F$34:$H$40,3,0)</f>
        <v>75</v>
      </c>
      <c r="T432" s="43">
        <f>VLOOKUP(Categorized!P392,Rules!$F$41:$H$42,3,0)</f>
        <v>30</v>
      </c>
      <c r="U432" s="43">
        <f>VLOOKUP(Categorized!R392,Rules!$F$47:$H$51,3,0)</f>
        <v>70</v>
      </c>
      <c r="V432" s="43">
        <f>VLOOKUP(Categorized!S392,Rules!$F$52:$H$56,3,0)</f>
        <v>70</v>
      </c>
      <c r="W432" s="43">
        <f>VLOOKUP(Categorized!T392,Rules!$F$57:$H$58,3,0)</f>
        <v>30</v>
      </c>
      <c r="X432" s="255" t="e">
        <f t="array" ref="X432">MMULT(R432:W432,Rules!$O$14:$O$20)</f>
        <v>#VALUE!</v>
      </c>
      <c r="Y432" s="43">
        <f>VLOOKUP(Categorized!U392,Rules!$F$59:$H$60,3,0)</f>
        <v>80</v>
      </c>
      <c r="Z432" s="43">
        <f>VLOOKUP(Categorized!V392,Rules!$F$61:$H$62,3,0)</f>
        <v>20</v>
      </c>
      <c r="AA432" s="43">
        <f>VLOOKUP(Categorized!W392,Rules!$F$63:$H$64,3,0)</f>
        <v>80</v>
      </c>
      <c r="AB432" s="43">
        <f>VLOOKUP(Categorized!X392,Rules!$F$65:$H$66,3,0)</f>
        <v>20</v>
      </c>
      <c r="AC432" s="255">
        <f t="array" ref="AC432">MMULT(Y432:AB432,Rules!$O$23:$O$26)</f>
        <v>46.666666666666664</v>
      </c>
      <c r="AD432" s="43">
        <f>VLOOKUP(Categorized!Y392,Rules!$F$67:$H$68,3,0)</f>
        <v>70</v>
      </c>
      <c r="AE432" s="43">
        <f>VLOOKUP(Categorized!Z392,Rules!$F$69:$H$70,3,0)</f>
        <v>80</v>
      </c>
      <c r="AF432" s="43">
        <f>VLOOKUP(Categorized!AA392,Rules!$F$71:$H$72,3,0)</f>
        <v>80</v>
      </c>
      <c r="AG432" s="43">
        <f>VLOOKUP(Categorized!AB392,Rules!$F$73:$H$74,3,0)</f>
        <v>60</v>
      </c>
      <c r="AH432" s="255">
        <f t="array" ref="AH432">MMULT(AD432:AG432,Rules!$O$29:$O$32)</f>
        <v>73.174603174603163</v>
      </c>
      <c r="AI432" s="43">
        <f>VLOOKUP(Categorized!AC392,Rules!$F$75:$H$76,3,0)</f>
        <v>80</v>
      </c>
      <c r="AJ432" s="43">
        <f>VLOOKUP(Categorized!AD392,Rules!$F$77:$H$78,3,0)</f>
        <v>50</v>
      </c>
      <c r="AK432" s="43">
        <f>VLOOKUP(Categorized!AE392,Rules!$F$79:$H$84,3,0)</f>
        <v>30</v>
      </c>
      <c r="AL432" s="43">
        <f>VLOOKUP(Categorized!AF392,Rules!$F$85:$H$89,3,0)</f>
        <v>50</v>
      </c>
      <c r="AM432" s="43">
        <f>VLOOKUP(Categorized!AG392,Rules!$F$90:$H$92,3,0)</f>
        <v>30</v>
      </c>
      <c r="AN432" s="43">
        <f>VLOOKUP(Categorized!AH392,Rules!$F$93:$H$96,3,0)</f>
        <v>30</v>
      </c>
      <c r="AO432" s="43">
        <f>VLOOKUP(Categorized!AI392,Rules!$F$97:$H$100,3,0)</f>
        <v>50</v>
      </c>
      <c r="AP432" s="43">
        <f>VLOOKUP(Categorized!AJ392,Rules!$F$101:$H$102,3,0)</f>
        <v>30</v>
      </c>
      <c r="AQ432" s="43">
        <f>VLOOKUP(Categorized!AM392,Rules!$F$110:$H$113,3,0)</f>
        <v>70</v>
      </c>
      <c r="AR432" s="255" t="e">
        <f t="array" ref="AR432">MMULT(AI432:AQ432,Rules!$O$35:$O$45)</f>
        <v>#VALUE!</v>
      </c>
      <c r="AS432" s="44">
        <f>VLOOKUP(Categorized!AN392,Rules!$F$114:$H$116,3,0)</f>
        <v>30</v>
      </c>
      <c r="AT432" s="44">
        <f>VLOOKUP(Categorized!AO392,Rules!$F$117:$H$119,3,0)</f>
        <v>30</v>
      </c>
      <c r="AU432" s="44">
        <f>VLOOKUP(Categorized!AP392,Rules!$F$120:$H$122,3,0)</f>
        <v>30</v>
      </c>
      <c r="AV432" s="44">
        <f>VLOOKUP(Categorized!AQ392,Rules!$F$123:$H$124,3,0)</f>
        <v>90</v>
      </c>
      <c r="AW432" s="44">
        <f>VLOOKUP(Categorized!AR392,Rules!$F$125:$H$127,3,0)</f>
        <v>70</v>
      </c>
      <c r="AX432" s="44">
        <f>VLOOKUP(Categorized!AS392,Rules!$F$128:$H$130,3,0)</f>
        <v>30</v>
      </c>
      <c r="AY432" s="43">
        <f>VLOOKUP(Categorized!AT392,Rules!$F$131:$H$133,3,0)</f>
        <v>30</v>
      </c>
      <c r="AZ432" s="44">
        <f>VLOOKUP(Categorized!AU392,Rules!$F$134:$H$136,3,0)</f>
        <v>30</v>
      </c>
      <c r="BA432" s="44">
        <f>VLOOKUP(Categorized!AV392,Rules!$F$134:$H$136,3,0)</f>
        <v>45</v>
      </c>
      <c r="BB432" s="44">
        <f>VLOOKUP(Categorized!AW392,Rules!$F$139:$H$141,3,0)</f>
        <v>30</v>
      </c>
      <c r="BC432" s="256">
        <f t="array" ref="BC432">MMULT(AS432:BB432,Rules!$O$48:$O$57)</f>
        <v>42.484662576687114</v>
      </c>
      <c r="BD432" s="43">
        <f>VLOOKUP(Categorized!AX392,Rules!$F$142:$H$143,3,0)</f>
        <v>30</v>
      </c>
      <c r="BE432" s="43">
        <f>VLOOKUP(Categorized!AY392,Rules!$F$144:$H$145,3,0)</f>
        <v>90</v>
      </c>
      <c r="BF432" s="43">
        <f>VLOOKUP(Categorized!AZ392,Rules!$F$146:$H$147,3,0)</f>
        <v>30</v>
      </c>
      <c r="BG432" s="43">
        <f>VLOOKUP(Categorized!BA392,Rules!$F$148:$H$149,3,0)</f>
        <v>30</v>
      </c>
      <c r="BH432" s="43">
        <f>VLOOKUP(Categorized!BB392,Rules!$F$150:$H$151,3,0)</f>
        <v>30</v>
      </c>
      <c r="BI432" s="43">
        <f>VLOOKUP(Categorized!BC392,Rules!$F$152:$H$153,3,0)</f>
        <v>30</v>
      </c>
      <c r="BJ432" s="43">
        <f>VLOOKUP(Categorized!BD392,Rules!$F$154:$H$155,3,0)</f>
        <v>90</v>
      </c>
      <c r="BK432" s="43">
        <f>VLOOKUP(Categorized!BE392,Rules!$F$156:$H$157,3,0)</f>
        <v>30</v>
      </c>
      <c r="BL432" s="43">
        <f>VLOOKUP(Categorized!BF392,Rules!$F$158:$H$159,3,0)</f>
        <v>30</v>
      </c>
      <c r="BM432" s="43">
        <f>VLOOKUP(Categorized!BG392,Rules!$F$160:$H$161,3,0)</f>
        <v>30</v>
      </c>
      <c r="BN432" s="43">
        <f>VLOOKUP(Categorized!BH392,Rules!$F$162:$H$163,3,0)</f>
        <v>90</v>
      </c>
      <c r="BO432" s="43">
        <f>VLOOKUP(Categorized!BI392,Rules!$F$164:$H$165,3,0)</f>
        <v>30</v>
      </c>
      <c r="BP432" s="43">
        <f>VLOOKUP(Categorized!BJ392,Rules!$F$166:$H$167,3,0)</f>
        <v>90</v>
      </c>
      <c r="BQ432" s="43">
        <f>VLOOKUP(Categorized!BK392,Rules!$F$168:$H$169,3,0)</f>
        <v>30</v>
      </c>
      <c r="BR432" s="43">
        <f>VLOOKUP(Categorized!BL392,Rules!$F$170:$H$171,3,0)</f>
        <v>30</v>
      </c>
      <c r="BS432" s="43">
        <f>VLOOKUP(Categorized!BM392,Rules!$F$172:$H$173,3,0)</f>
        <v>30</v>
      </c>
      <c r="BT432" s="43">
        <f>VLOOKUP(Categorized!BN392,Rules!$F$174:$H$175,3,0)</f>
        <v>30</v>
      </c>
      <c r="BU432" s="43">
        <f>VLOOKUP(Categorized!BO392,Rules!$F$176:$H$177,3,0)</f>
        <v>30</v>
      </c>
      <c r="BV432" s="43">
        <f>VLOOKUP(Categorized!BP392,Rules!$F$178:$H$179,3,0)</f>
        <v>30</v>
      </c>
      <c r="BW432" s="43">
        <f>VLOOKUP(Categorized!BQ392,Rules!$F$180:$H$181,3,0)</f>
        <v>30</v>
      </c>
      <c r="BX432" s="43">
        <f>VLOOKUP(Categorized!BR392,Rules!$F$182:$H$183,3,0)</f>
        <v>30</v>
      </c>
      <c r="BY432" s="255">
        <f t="array" ref="BY432">MMULT(BD432:BX432,Rules!$O$60:$O$80)</f>
        <v>42.056905749851822</v>
      </c>
      <c r="BZ432" s="43">
        <f>VLOOKUP(Categorized!BS392,Rules!$F$184:$H$185,3,0)</f>
        <v>30</v>
      </c>
      <c r="CA432" s="43">
        <f>VLOOKUP(Categorized!BT392,Rules!$F$186:$H$187,3,0)</f>
        <v>30</v>
      </c>
      <c r="CB432" s="43">
        <f>VLOOKUP(Categorized!BU392,Rules!$F$188:$H$189,3,0)</f>
        <v>30</v>
      </c>
      <c r="CC432" s="43">
        <f>VLOOKUP(Categorized!BV392,Rules!$F$190:$H$191,3,0)</f>
        <v>30</v>
      </c>
      <c r="CD432" s="43">
        <f>VLOOKUP(Categorized!BW392,Rules!$F$192:$H$193,3,0)</f>
        <v>30</v>
      </c>
      <c r="CE432" s="255">
        <f t="array" ref="CE432">MMULT(BZ432:CD432,Rules!$O$83:$O$87)</f>
        <v>30</v>
      </c>
      <c r="CF432" s="45">
        <v>0</v>
      </c>
      <c r="CG432" s="46">
        <v>0</v>
      </c>
      <c r="CH432" s="302">
        <v>1</v>
      </c>
      <c r="CI432" s="303">
        <v>3</v>
      </c>
      <c r="CJ432" s="302">
        <v>1</v>
      </c>
      <c r="CK432" s="43">
        <f>VLOOKUP(Categorized!CC392,Rules!$F$231:$H$234,3,0)</f>
        <v>50</v>
      </c>
      <c r="CL432" s="43">
        <f>VLOOKUP(Categorized!CD392,Rules!$F$235:$H$237,3,0)</f>
        <v>95</v>
      </c>
      <c r="CM432" s="43">
        <f>VLOOKUP(Categorized!CE392,Rules!$F$238:$H$241,3,0)</f>
        <v>80</v>
      </c>
      <c r="CN432" s="393" t="e" cm="1">
        <f t="array" ref="CN432">MMULT(CK432:CM432,Rules!$O$92:$O$93)</f>
        <v>#VALUE!</v>
      </c>
      <c r="CO432" s="397" t="e">
        <f t="shared" si="50"/>
        <v>#VALUE!</v>
      </c>
      <c r="CP432" s="397" t="e">
        <f t="shared" si="51"/>
        <v>#VALUE!</v>
      </c>
      <c r="CQ432" s="424" t="str">
        <f t="shared" si="54"/>
        <v>10</v>
      </c>
    </row>
    <row r="433" spans="1:95" ht="18.5" hidden="1">
      <c r="A433" s="68">
        <v>2022</v>
      </c>
      <c r="B433" s="39" t="s">
        <v>463</v>
      </c>
      <c r="C433" s="431">
        <v>44568.6049626042</v>
      </c>
      <c r="D433" s="431">
        <v>44572.388142534699</v>
      </c>
      <c r="E433" s="409">
        <v>62577</v>
      </c>
      <c r="F433" s="426">
        <f t="shared" si="48"/>
        <v>0</v>
      </c>
      <c r="G433" s="426">
        <f t="shared" si="55"/>
        <v>0</v>
      </c>
      <c r="H433" s="428">
        <f t="shared" si="49"/>
        <v>1</v>
      </c>
      <c r="I433" s="428">
        <f t="shared" si="52"/>
        <v>0</v>
      </c>
      <c r="J433" s="428">
        <f t="shared" si="53"/>
        <v>0</v>
      </c>
      <c r="K433" s="42">
        <f>VLOOKUP(Categorized!F416,Rules!$F$4:$H$7,3,0)</f>
        <v>90</v>
      </c>
      <c r="L433" s="43">
        <f>VLOOKUP(Categorized!G416,Rules!$F$8:$H$9,3,0)</f>
        <v>90</v>
      </c>
      <c r="M433" s="43">
        <f>VLOOKUP(Categorized!H416,Rules!$F$10:$H$12,3,0)</f>
        <v>60</v>
      </c>
      <c r="N433" s="43">
        <f>VLOOKUP(Categorized!I416,Rules!$F$13:$H$16,3,0)</f>
        <v>95</v>
      </c>
      <c r="O433" s="43">
        <f>VLOOKUP(Categorized!K416,Rules!$F$20:$H$27,3,0)</f>
        <v>60</v>
      </c>
      <c r="P433" s="43">
        <f>VLOOKUP(Categorized!M416,Rules!$F$29:$H$31,3,0)</f>
        <v>70</v>
      </c>
      <c r="Q433" s="255" t="e">
        <f t="array" ref="Q433">MMULT(K433:P433,Rules!$O$4:$O$11)</f>
        <v>#VALUE!</v>
      </c>
      <c r="R433" s="43">
        <f>VLOOKUP(Categorized!N416,Rules!$F$32:$H$33,3,0)</f>
        <v>60</v>
      </c>
      <c r="S433" s="43">
        <f>VLOOKUP(Categorized!O416,Rules!$F$34:$H$40,3,0)</f>
        <v>30</v>
      </c>
      <c r="T433" s="43">
        <f>VLOOKUP(Categorized!P416,Rules!$F$41:$H$42,3,0)</f>
        <v>30</v>
      </c>
      <c r="U433" s="43">
        <f>VLOOKUP(Categorized!R416,Rules!$F$47:$H$51,3,0)</f>
        <v>70</v>
      </c>
      <c r="V433" s="43">
        <f>VLOOKUP(Categorized!S416,Rules!$F$52:$H$56,3,0)</f>
        <v>70</v>
      </c>
      <c r="W433" s="43">
        <f>VLOOKUP(Categorized!T416,Rules!$F$57:$H$58,3,0)</f>
        <v>30</v>
      </c>
      <c r="X433" s="255" t="e">
        <f t="array" ref="X433">MMULT(R433:W433,Rules!$O$14:$O$20)</f>
        <v>#VALUE!</v>
      </c>
      <c r="Y433" s="43">
        <f>VLOOKUP(Categorized!U416,Rules!$F$59:$H$60,3,0)</f>
        <v>80</v>
      </c>
      <c r="Z433" s="43">
        <f>VLOOKUP(Categorized!V416,Rules!$F$61:$H$62,3,0)</f>
        <v>20</v>
      </c>
      <c r="AA433" s="43">
        <f>VLOOKUP(Categorized!W416,Rules!$F$63:$H$64,3,0)</f>
        <v>80</v>
      </c>
      <c r="AB433" s="43">
        <f>VLOOKUP(Categorized!X416,Rules!$F$65:$H$66,3,0)</f>
        <v>20</v>
      </c>
      <c r="AC433" s="255">
        <f t="array" ref="AC433">MMULT(Y433:AB433,Rules!$O$23:$O$26)</f>
        <v>46.666666666666664</v>
      </c>
      <c r="AD433" s="43">
        <f>VLOOKUP(Categorized!Y416,Rules!$F$67:$H$68,3,0)</f>
        <v>70</v>
      </c>
      <c r="AE433" s="43">
        <f>VLOOKUP(Categorized!Z416,Rules!$F$69:$H$70,3,0)</f>
        <v>80</v>
      </c>
      <c r="AF433" s="43">
        <f>VLOOKUP(Categorized!AA416,Rules!$F$71:$H$72,3,0)</f>
        <v>80</v>
      </c>
      <c r="AG433" s="43">
        <f>VLOOKUP(Categorized!AB416,Rules!$F$73:$H$74,3,0)</f>
        <v>60</v>
      </c>
      <c r="AH433" s="255">
        <f t="array" ref="AH433">MMULT(AD433:AG433,Rules!$O$29:$O$32)</f>
        <v>73.174603174603163</v>
      </c>
      <c r="AI433" s="43">
        <f>VLOOKUP(Categorized!AC416,Rules!$F$75:$H$76,3,0)</f>
        <v>80</v>
      </c>
      <c r="AJ433" s="43">
        <f>VLOOKUP(Categorized!AD416,Rules!$F$77:$H$78,3,0)</f>
        <v>50</v>
      </c>
      <c r="AK433" s="43">
        <f>VLOOKUP(Categorized!AE416,Rules!$F$79:$H$84,3,0)</f>
        <v>90</v>
      </c>
      <c r="AL433" s="43">
        <f>VLOOKUP(Categorized!AF416,Rules!$F$85:$H$89,3,0)</f>
        <v>80</v>
      </c>
      <c r="AM433" s="43">
        <f>VLOOKUP(Categorized!AG416,Rules!$F$90:$H$92,3,0)</f>
        <v>30</v>
      </c>
      <c r="AN433" s="43">
        <f>VLOOKUP(Categorized!AH416,Rules!$F$93:$H$96,3,0)</f>
        <v>30</v>
      </c>
      <c r="AO433" s="43">
        <f>VLOOKUP(Categorized!AI416,Rules!$F$97:$H$100,3,0)</f>
        <v>30</v>
      </c>
      <c r="AP433" s="43">
        <f>VLOOKUP(Categorized!AJ416,Rules!$F$101:$H$102,3,0)</f>
        <v>30</v>
      </c>
      <c r="AQ433" s="43">
        <f>VLOOKUP(Categorized!AM416,Rules!$F$110:$H$113,3,0)</f>
        <v>70</v>
      </c>
      <c r="AR433" s="255" t="e">
        <f t="array" ref="AR433">MMULT(AI433:AQ433,Rules!$O$35:$O$45)</f>
        <v>#VALUE!</v>
      </c>
      <c r="AS433" s="44">
        <f>VLOOKUP(Categorized!AN416,Rules!$F$114:$H$116,3,0)</f>
        <v>30</v>
      </c>
      <c r="AT433" s="44">
        <f>VLOOKUP(Categorized!AO416,Rules!$F$117:$H$119,3,0)</f>
        <v>30</v>
      </c>
      <c r="AU433" s="44">
        <f>VLOOKUP(Categorized!AP416,Rules!$F$120:$H$122,3,0)</f>
        <v>30</v>
      </c>
      <c r="AV433" s="44">
        <f>VLOOKUP(Categorized!AQ416,Rules!$F$123:$H$124,3,0)</f>
        <v>30</v>
      </c>
      <c r="AW433" s="44">
        <f>VLOOKUP(Categorized!AR416,Rules!$F$125:$H$127,3,0)</f>
        <v>50</v>
      </c>
      <c r="AX433" s="44">
        <f>VLOOKUP(Categorized!AS416,Rules!$F$128:$H$130,3,0)</f>
        <v>30</v>
      </c>
      <c r="AY433" s="43">
        <f>VLOOKUP(Categorized!AT416,Rules!$F$131:$H$133,3,0)</f>
        <v>30</v>
      </c>
      <c r="AZ433" s="44">
        <f>VLOOKUP(Categorized!AU416,Rules!$F$134:$H$136,3,0)</f>
        <v>30</v>
      </c>
      <c r="BA433" s="44">
        <f>VLOOKUP(Categorized!AV416,Rules!$F$134:$H$136,3,0)</f>
        <v>30</v>
      </c>
      <c r="BB433" s="44">
        <f>VLOOKUP(Categorized!AW416,Rules!$F$139:$H$141,3,0)</f>
        <v>45</v>
      </c>
      <c r="BC433" s="256">
        <f t="array" ref="BC433">MMULT(AS433:BB433,Rules!$O$48:$O$57)</f>
        <v>33.509202453987733</v>
      </c>
      <c r="BD433" s="43">
        <f>VLOOKUP(Categorized!AX416,Rules!$F$142:$H$143,3,0)</f>
        <v>30</v>
      </c>
      <c r="BE433" s="43">
        <f>VLOOKUP(Categorized!AY416,Rules!$F$144:$H$145,3,0)</f>
        <v>30</v>
      </c>
      <c r="BF433" s="43">
        <f>VLOOKUP(Categorized!AZ416,Rules!$F$146:$H$147,3,0)</f>
        <v>30</v>
      </c>
      <c r="BG433" s="43">
        <f>VLOOKUP(Categorized!BA416,Rules!$F$148:$H$149,3,0)</f>
        <v>30</v>
      </c>
      <c r="BH433" s="43">
        <f>VLOOKUP(Categorized!BB416,Rules!$F$150:$H$151,3,0)</f>
        <v>30</v>
      </c>
      <c r="BI433" s="43">
        <f>VLOOKUP(Categorized!BC416,Rules!$F$152:$H$153,3,0)</f>
        <v>30</v>
      </c>
      <c r="BJ433" s="43">
        <f>VLOOKUP(Categorized!BD416,Rules!$F$154:$H$155,3,0)</f>
        <v>90</v>
      </c>
      <c r="BK433" s="43">
        <f>VLOOKUP(Categorized!BE416,Rules!$F$156:$H$157,3,0)</f>
        <v>30</v>
      </c>
      <c r="BL433" s="43">
        <f>VLOOKUP(Categorized!BF416,Rules!$F$158:$H$159,3,0)</f>
        <v>30</v>
      </c>
      <c r="BM433" s="43">
        <f>VLOOKUP(Categorized!BG416,Rules!$F$160:$H$161,3,0)</f>
        <v>30</v>
      </c>
      <c r="BN433" s="43">
        <f>VLOOKUP(Categorized!BH416,Rules!$F$162:$H$163,3,0)</f>
        <v>30</v>
      </c>
      <c r="BO433" s="43">
        <f>VLOOKUP(Categorized!BI416,Rules!$F$164:$H$165,3,0)</f>
        <v>30</v>
      </c>
      <c r="BP433" s="43">
        <f>VLOOKUP(Categorized!BJ416,Rules!$F$166:$H$167,3,0)</f>
        <v>90</v>
      </c>
      <c r="BQ433" s="43">
        <f>VLOOKUP(Categorized!BK416,Rules!$F$168:$H$169,3,0)</f>
        <v>30</v>
      </c>
      <c r="BR433" s="43">
        <f>VLOOKUP(Categorized!BL416,Rules!$F$170:$H$171,3,0)</f>
        <v>30</v>
      </c>
      <c r="BS433" s="43">
        <f>VLOOKUP(Categorized!BM416,Rules!$F$172:$H$173,3,0)</f>
        <v>30</v>
      </c>
      <c r="BT433" s="43">
        <f>VLOOKUP(Categorized!BN416,Rules!$F$174:$H$175,3,0)</f>
        <v>30</v>
      </c>
      <c r="BU433" s="43">
        <f>VLOOKUP(Categorized!BO416,Rules!$F$176:$H$177,3,0)</f>
        <v>95</v>
      </c>
      <c r="BV433" s="43">
        <f>VLOOKUP(Categorized!BP416,Rules!$F$178:$H$179,3,0)</f>
        <v>30</v>
      </c>
      <c r="BW433" s="43">
        <f>VLOOKUP(Categorized!BQ416,Rules!$F$180:$H$181,3,0)</f>
        <v>30</v>
      </c>
      <c r="BX433" s="43">
        <f>VLOOKUP(Categorized!BR416,Rules!$F$182:$H$183,3,0)</f>
        <v>30</v>
      </c>
      <c r="BY433" s="255">
        <f t="array" ref="BY433">MMULT(BD433:BX433,Rules!$O$60:$O$80)</f>
        <v>39.59395376407825</v>
      </c>
      <c r="BZ433" s="43">
        <f>VLOOKUP(Categorized!BS416,Rules!$F$184:$H$185,3,0)</f>
        <v>30</v>
      </c>
      <c r="CA433" s="43">
        <f>VLOOKUP(Categorized!BT416,Rules!$F$186:$H$187,3,0)</f>
        <v>30</v>
      </c>
      <c r="CB433" s="43">
        <f>VLOOKUP(Categorized!BU416,Rules!$F$188:$H$189,3,0)</f>
        <v>30</v>
      </c>
      <c r="CC433" s="43">
        <f>VLOOKUP(Categorized!BV416,Rules!$F$190:$H$191,3,0)</f>
        <v>30</v>
      </c>
      <c r="CD433" s="43">
        <f>VLOOKUP(Categorized!BW416,Rules!$F$192:$H$193,3,0)</f>
        <v>30</v>
      </c>
      <c r="CE433" s="255">
        <f t="array" ref="CE433">MMULT(BZ433:CD433,Rules!$O$83:$O$87)</f>
        <v>30</v>
      </c>
      <c r="CF433" s="45">
        <v>0</v>
      </c>
      <c r="CG433" s="46">
        <v>0</v>
      </c>
      <c r="CH433" s="302">
        <v>1</v>
      </c>
      <c r="CI433" s="303">
        <v>3</v>
      </c>
      <c r="CJ433" s="302">
        <v>1</v>
      </c>
      <c r="CK433" s="43">
        <f>VLOOKUP(Categorized!CC416,Rules!$F$231:$H$234,3,0)</f>
        <v>20</v>
      </c>
      <c r="CL433" s="43">
        <f>VLOOKUP(Categorized!CD416,Rules!$F$235:$H$237,3,0)</f>
        <v>95</v>
      </c>
      <c r="CM433" s="43">
        <f>VLOOKUP(Categorized!CE416,Rules!$F$238:$H$241,3,0)</f>
        <v>60</v>
      </c>
      <c r="CN433" s="393" t="e" cm="1">
        <f t="array" ref="CN433">MMULT(CK433:CM433,Rules!$O$92:$O$93)</f>
        <v>#VALUE!</v>
      </c>
      <c r="CO433" s="397" t="e">
        <f t="shared" si="50"/>
        <v>#VALUE!</v>
      </c>
      <c r="CP433" s="397" t="e">
        <f t="shared" si="51"/>
        <v>#VALUE!</v>
      </c>
      <c r="CQ433" s="424" t="str">
        <f t="shared" si="54"/>
        <v>10</v>
      </c>
    </row>
    <row r="434" spans="1:95" ht="18.5" hidden="1">
      <c r="A434" s="68">
        <v>2022</v>
      </c>
      <c r="B434" s="39" t="s">
        <v>554</v>
      </c>
      <c r="C434" s="431">
        <v>44650.3564379745</v>
      </c>
      <c r="D434" s="431">
        <v>44651.449447372703</v>
      </c>
      <c r="E434" s="407">
        <v>62664</v>
      </c>
      <c r="F434" s="426">
        <f t="shared" si="48"/>
        <v>0</v>
      </c>
      <c r="G434" s="426">
        <f t="shared" si="55"/>
        <v>0</v>
      </c>
      <c r="H434" s="428">
        <f t="shared" si="49"/>
        <v>1</v>
      </c>
      <c r="I434" s="428">
        <f t="shared" si="52"/>
        <v>0</v>
      </c>
      <c r="J434" s="428">
        <f t="shared" si="53"/>
        <v>0</v>
      </c>
      <c r="K434" s="42">
        <f>VLOOKUP(Categorized!F507,Rules!$F$4:$H$7,3,0)</f>
        <v>90</v>
      </c>
      <c r="L434" s="43">
        <f>VLOOKUP(Categorized!G507,Rules!$F$8:$H$9,3,0)</f>
        <v>60</v>
      </c>
      <c r="M434" s="43">
        <f>VLOOKUP(Categorized!H507,Rules!$F$10:$H$12,3,0)</f>
        <v>60</v>
      </c>
      <c r="N434" s="43">
        <f>VLOOKUP(Categorized!I507,Rules!$F$13:$H$16,3,0)</f>
        <v>95</v>
      </c>
      <c r="O434" s="43">
        <f>VLOOKUP(Categorized!K507,Rules!$F$20:$H$27,3,0)</f>
        <v>60</v>
      </c>
      <c r="P434" s="43">
        <f>VLOOKUP(Categorized!M507,Rules!$F$29:$H$31,3,0)</f>
        <v>60</v>
      </c>
      <c r="Q434" s="255" t="e">
        <f t="array" ref="Q434">MMULT(K434:P434,Rules!$O$4:$O$11)</f>
        <v>#VALUE!</v>
      </c>
      <c r="R434" s="43">
        <f>VLOOKUP(Categorized!N507,Rules!$F$32:$H$33,3,0)</f>
        <v>60</v>
      </c>
      <c r="S434" s="43">
        <f>VLOOKUP(Categorized!O507,Rules!$F$34:$H$40,3,0)</f>
        <v>50</v>
      </c>
      <c r="T434" s="43">
        <f>VLOOKUP(Categorized!P507,Rules!$F$41:$H$42,3,0)</f>
        <v>30</v>
      </c>
      <c r="U434" s="43">
        <f>VLOOKUP(Categorized!R507,Rules!$F$47:$H$51,3,0)</f>
        <v>50</v>
      </c>
      <c r="V434" s="43">
        <f>VLOOKUP(Categorized!S507,Rules!$F$52:$H$56,3,0)</f>
        <v>50</v>
      </c>
      <c r="W434" s="43">
        <f>VLOOKUP(Categorized!T507,Rules!$F$57:$H$58,3,0)</f>
        <v>80</v>
      </c>
      <c r="X434" s="255" t="e">
        <f t="array" ref="X434">MMULT(R434:W434,Rules!$O$14:$O$20)</f>
        <v>#VALUE!</v>
      </c>
      <c r="Y434" s="43">
        <f>VLOOKUP(Categorized!U507,Rules!$F$59:$H$60,3,0)</f>
        <v>80</v>
      </c>
      <c r="Z434" s="43">
        <f>VLOOKUP(Categorized!V507,Rules!$F$61:$H$62,3,0)</f>
        <v>20</v>
      </c>
      <c r="AA434" s="43">
        <f>VLOOKUP(Categorized!W507,Rules!$F$63:$H$64,3,0)</f>
        <v>80</v>
      </c>
      <c r="AB434" s="43">
        <f>VLOOKUP(Categorized!X507,Rules!$F$65:$H$66,3,0)</f>
        <v>20</v>
      </c>
      <c r="AC434" s="255">
        <f t="array" ref="AC434">MMULT(Y434:AB434,Rules!$O$23:$O$26)</f>
        <v>46.666666666666664</v>
      </c>
      <c r="AD434" s="43">
        <f>VLOOKUP(Categorized!Y507,Rules!$F$67:$H$68,3,0)</f>
        <v>70</v>
      </c>
      <c r="AE434" s="43">
        <f>VLOOKUP(Categorized!Z507,Rules!$F$69:$H$70,3,0)</f>
        <v>30</v>
      </c>
      <c r="AF434" s="43">
        <f>VLOOKUP(Categorized!AA507,Rules!$F$71:$H$72,3,0)</f>
        <v>30</v>
      </c>
      <c r="AG434" s="43">
        <f>VLOOKUP(Categorized!AB507,Rules!$F$73:$H$74,3,0)</f>
        <v>60</v>
      </c>
      <c r="AH434" s="255">
        <f t="array" ref="AH434">MMULT(AD434:AG434,Rules!$O$29:$O$32)</f>
        <v>46.19047619047619</v>
      </c>
      <c r="AI434" s="43">
        <f>VLOOKUP(Categorized!AC507,Rules!$F$75:$H$76,3,0)</f>
        <v>30</v>
      </c>
      <c r="AJ434" s="43">
        <f>VLOOKUP(Categorized!AD507,Rules!$F$77:$H$78,3,0)</f>
        <v>50</v>
      </c>
      <c r="AK434" s="43">
        <f>VLOOKUP(Categorized!AE507,Rules!$F$79:$H$84,3,0)</f>
        <v>30</v>
      </c>
      <c r="AL434" s="43">
        <f>VLOOKUP(Categorized!AF507,Rules!$F$85:$H$89,3,0)</f>
        <v>50</v>
      </c>
      <c r="AM434" s="43">
        <f>VLOOKUP(Categorized!AG507,Rules!$F$90:$H$92,3,0)</f>
        <v>30</v>
      </c>
      <c r="AN434" s="43">
        <f>VLOOKUP(Categorized!AH507,Rules!$F$93:$H$96,3,0)</f>
        <v>30</v>
      </c>
      <c r="AO434" s="43">
        <f>VLOOKUP(Categorized!AI507,Rules!$F$97:$H$100,3,0)</f>
        <v>30</v>
      </c>
      <c r="AP434" s="43">
        <f>VLOOKUP(Categorized!AJ507,Rules!$F$101:$H$102,3,0)</f>
        <v>30</v>
      </c>
      <c r="AQ434" s="43">
        <f>VLOOKUP(Categorized!AM507,Rules!$F$110:$H$113,3,0)</f>
        <v>70</v>
      </c>
      <c r="AR434" s="255" t="e">
        <f t="array" ref="AR434">MMULT(AI434:AQ434,Rules!$O$35:$O$45)</f>
        <v>#VALUE!</v>
      </c>
      <c r="AS434" s="44">
        <f>VLOOKUP(Categorized!AN507,Rules!$F$114:$H$116,3,0)</f>
        <v>30</v>
      </c>
      <c r="AT434" s="44">
        <f>VLOOKUP(Categorized!AO507,Rules!$F$117:$H$119,3,0)</f>
        <v>30</v>
      </c>
      <c r="AU434" s="44">
        <f>VLOOKUP(Categorized!AP507,Rules!$F$120:$H$122,3,0)</f>
        <v>30</v>
      </c>
      <c r="AV434" s="44">
        <f>VLOOKUP(Categorized!AQ507,Rules!$F$123:$H$124,3,0)</f>
        <v>30</v>
      </c>
      <c r="AW434" s="44">
        <f>VLOOKUP(Categorized!AR507,Rules!$F$125:$H$127,3,0)</f>
        <v>50</v>
      </c>
      <c r="AX434" s="44">
        <f>VLOOKUP(Categorized!AS507,Rules!$F$128:$H$130,3,0)</f>
        <v>30</v>
      </c>
      <c r="AY434" s="43">
        <f>VLOOKUP(Categorized!AT507,Rules!$F$131:$H$133,3,0)</f>
        <v>30</v>
      </c>
      <c r="AZ434" s="44">
        <f>VLOOKUP(Categorized!AU507,Rules!$F$134:$H$136,3,0)</f>
        <v>30</v>
      </c>
      <c r="BA434" s="44">
        <f>VLOOKUP(Categorized!AV507,Rules!$F$134:$H$136,3,0)</f>
        <v>45</v>
      </c>
      <c r="BB434" s="44">
        <f>VLOOKUP(Categorized!AW507,Rules!$F$139:$H$141,3,0)</f>
        <v>30</v>
      </c>
      <c r="BC434" s="256">
        <f t="array" ref="BC434">MMULT(AS434:BB434,Rules!$O$48:$O$57)</f>
        <v>33.601226993865026</v>
      </c>
      <c r="BD434" s="43">
        <f>VLOOKUP(Categorized!AX507,Rules!$F$142:$H$143,3,0)</f>
        <v>30</v>
      </c>
      <c r="BE434" s="43">
        <f>VLOOKUP(Categorized!AY507,Rules!$F$144:$H$145,3,0)</f>
        <v>30</v>
      </c>
      <c r="BF434" s="43">
        <f>VLOOKUP(Categorized!AZ507,Rules!$F$146:$H$147,3,0)</f>
        <v>30</v>
      </c>
      <c r="BG434" s="43">
        <f>VLOOKUP(Categorized!BA507,Rules!$F$148:$H$149,3,0)</f>
        <v>30</v>
      </c>
      <c r="BH434" s="43">
        <f>VLOOKUP(Categorized!BB507,Rules!$F$150:$H$151,3,0)</f>
        <v>90</v>
      </c>
      <c r="BI434" s="43">
        <f>VLOOKUP(Categorized!BC507,Rules!$F$152:$H$153,3,0)</f>
        <v>30</v>
      </c>
      <c r="BJ434" s="43">
        <f>VLOOKUP(Categorized!BD507,Rules!$F$154:$H$155,3,0)</f>
        <v>90</v>
      </c>
      <c r="BK434" s="43">
        <f>VLOOKUP(Categorized!BE507,Rules!$F$156:$H$157,3,0)</f>
        <v>30</v>
      </c>
      <c r="BL434" s="43">
        <f>VLOOKUP(Categorized!BF507,Rules!$F$158:$H$159,3,0)</f>
        <v>30</v>
      </c>
      <c r="BM434" s="43">
        <f>VLOOKUP(Categorized!BG507,Rules!$F$160:$H$161,3,0)</f>
        <v>30</v>
      </c>
      <c r="BN434" s="43">
        <f>VLOOKUP(Categorized!BH507,Rules!$F$162:$H$163,3,0)</f>
        <v>90</v>
      </c>
      <c r="BO434" s="43">
        <f>VLOOKUP(Categorized!BI507,Rules!$F$164:$H$165,3,0)</f>
        <v>30</v>
      </c>
      <c r="BP434" s="43">
        <f>VLOOKUP(Categorized!BJ507,Rules!$F$166:$H$167,3,0)</f>
        <v>90</v>
      </c>
      <c r="BQ434" s="43">
        <f>VLOOKUP(Categorized!BK507,Rules!$F$168:$H$169,3,0)</f>
        <v>30</v>
      </c>
      <c r="BR434" s="43">
        <f>VLOOKUP(Categorized!BL507,Rules!$F$170:$H$171,3,0)</f>
        <v>30</v>
      </c>
      <c r="BS434" s="43">
        <f>VLOOKUP(Categorized!BM507,Rules!$F$172:$H$173,3,0)</f>
        <v>30</v>
      </c>
      <c r="BT434" s="43">
        <f>VLOOKUP(Categorized!BN507,Rules!$F$174:$H$175,3,0)</f>
        <v>30</v>
      </c>
      <c r="BU434" s="43">
        <f>VLOOKUP(Categorized!BO507,Rules!$F$176:$H$177,3,0)</f>
        <v>30</v>
      </c>
      <c r="BV434" s="43">
        <f>VLOOKUP(Categorized!BP507,Rules!$F$178:$H$179,3,0)</f>
        <v>30</v>
      </c>
      <c r="BW434" s="43">
        <f>VLOOKUP(Categorized!BQ507,Rules!$F$180:$H$181,3,0)</f>
        <v>30</v>
      </c>
      <c r="BX434" s="43">
        <f>VLOOKUP(Categorized!BR507,Rules!$F$182:$H$183,3,0)</f>
        <v>30</v>
      </c>
      <c r="BY434" s="255">
        <f t="array" ref="BY434">MMULT(BD434:BX434,Rules!$O$60:$O$80)</f>
        <v>42.625963248369906</v>
      </c>
      <c r="BZ434" s="43">
        <f>VLOOKUP(Categorized!BS507,Rules!$F$184:$H$185,3,0)</f>
        <v>30</v>
      </c>
      <c r="CA434" s="43">
        <f>VLOOKUP(Categorized!BT507,Rules!$F$186:$H$187,3,0)</f>
        <v>30</v>
      </c>
      <c r="CB434" s="43">
        <f>VLOOKUP(Categorized!BU507,Rules!$F$188:$H$189,3,0)</f>
        <v>30</v>
      </c>
      <c r="CC434" s="43">
        <f>VLOOKUP(Categorized!BV507,Rules!$F$190:$H$191,3,0)</f>
        <v>90</v>
      </c>
      <c r="CD434" s="43">
        <f>VLOOKUP(Categorized!BW507,Rules!$F$192:$H$193,3,0)</f>
        <v>30</v>
      </c>
      <c r="CE434" s="255">
        <f t="array" ref="CE434">MMULT(BZ434:CD434,Rules!$O$83:$O$87)</f>
        <v>40.588235294117645</v>
      </c>
      <c r="CF434" s="45">
        <v>0</v>
      </c>
      <c r="CG434" s="46">
        <v>0</v>
      </c>
      <c r="CH434" s="322">
        <v>1</v>
      </c>
      <c r="CI434" s="303">
        <v>3</v>
      </c>
      <c r="CJ434" s="322">
        <v>1</v>
      </c>
      <c r="CK434" s="43">
        <f>VLOOKUP(Categorized!CC507,Rules!$F$231:$H$234,3,0)</f>
        <v>20</v>
      </c>
      <c r="CL434" s="43">
        <f>VLOOKUP(Categorized!CD507,Rules!$F$235:$H$237,3,0)</f>
        <v>50</v>
      </c>
      <c r="CM434" s="43">
        <f>VLOOKUP(Categorized!CE507,Rules!$F$238:$H$241,3,0)</f>
        <v>60</v>
      </c>
      <c r="CN434" s="393" t="e" cm="1">
        <f t="array" ref="CN434">MMULT(CK434:CM434,Rules!$O$92:$O$93)</f>
        <v>#VALUE!</v>
      </c>
      <c r="CO434" s="397" t="e">
        <f t="shared" si="50"/>
        <v>#VALUE!</v>
      </c>
      <c r="CP434" s="397" t="e">
        <f t="shared" si="51"/>
        <v>#VALUE!</v>
      </c>
      <c r="CQ434" s="424" t="str">
        <f t="shared" si="54"/>
        <v>10</v>
      </c>
    </row>
    <row r="435" spans="1:95" ht="18.5" hidden="1">
      <c r="A435" s="68">
        <v>2022</v>
      </c>
      <c r="B435" s="39" t="s">
        <v>429</v>
      </c>
      <c r="C435" s="431">
        <v>44578.568902094899</v>
      </c>
      <c r="D435" s="431">
        <v>44580.4556223611</v>
      </c>
      <c r="E435" s="410">
        <v>62837</v>
      </c>
      <c r="F435" s="426">
        <f t="shared" si="48"/>
        <v>0</v>
      </c>
      <c r="G435" s="426">
        <f t="shared" si="55"/>
        <v>0</v>
      </c>
      <c r="H435" s="428">
        <f t="shared" si="49"/>
        <v>1</v>
      </c>
      <c r="I435" s="428">
        <f t="shared" si="52"/>
        <v>0</v>
      </c>
      <c r="J435" s="428">
        <f t="shared" si="53"/>
        <v>0</v>
      </c>
      <c r="K435" s="42">
        <f>VLOOKUP(Categorized!F382,Rules!$F$4:$H$7,3,0)</f>
        <v>90</v>
      </c>
      <c r="L435" s="43">
        <f>VLOOKUP(Categorized!G382,Rules!$F$8:$H$9,3,0)</f>
        <v>90</v>
      </c>
      <c r="M435" s="43">
        <f>VLOOKUP(Categorized!H382,Rules!$F$10:$H$12,3,0)</f>
        <v>60</v>
      </c>
      <c r="N435" s="43">
        <f>VLOOKUP(Categorized!I382,Rules!$F$13:$H$16,3,0)</f>
        <v>95</v>
      </c>
      <c r="O435" s="43">
        <f>VLOOKUP(Categorized!K382,Rules!$F$20:$H$27,3,0)</f>
        <v>60</v>
      </c>
      <c r="P435" s="43">
        <f>VLOOKUP(Categorized!M382,Rules!$F$29:$H$31,3,0)</f>
        <v>70</v>
      </c>
      <c r="Q435" s="255" t="e">
        <f t="array" ref="Q435">MMULT(K435:P435,Rules!$O$4:$O$11)</f>
        <v>#VALUE!</v>
      </c>
      <c r="R435" s="43">
        <f>VLOOKUP(Categorized!N382,Rules!$F$32:$H$33,3,0)</f>
        <v>90</v>
      </c>
      <c r="S435" s="43">
        <f>VLOOKUP(Categorized!O382,Rules!$F$34:$H$40,3,0)</f>
        <v>30</v>
      </c>
      <c r="T435" s="43">
        <f>VLOOKUP(Categorized!P382,Rules!$F$41:$H$42,3,0)</f>
        <v>30</v>
      </c>
      <c r="U435" s="43">
        <f>VLOOKUP(Categorized!R382,Rules!$F$47:$H$51,3,0)</f>
        <v>30</v>
      </c>
      <c r="V435" s="43">
        <f>VLOOKUP(Categorized!S382,Rules!$F$52:$H$56,3,0)</f>
        <v>30</v>
      </c>
      <c r="W435" s="43">
        <f>VLOOKUP(Categorized!T382,Rules!$F$57:$H$58,3,0)</f>
        <v>80</v>
      </c>
      <c r="X435" s="255" t="e">
        <f t="array" ref="X435">MMULT(R435:W435,Rules!$O$14:$O$20)</f>
        <v>#VALUE!</v>
      </c>
      <c r="Y435" s="43">
        <f>VLOOKUP(Categorized!U382,Rules!$F$59:$H$60,3,0)</f>
        <v>20</v>
      </c>
      <c r="Z435" s="43">
        <f>VLOOKUP(Categorized!V382,Rules!$F$61:$H$62,3,0)</f>
        <v>20</v>
      </c>
      <c r="AA435" s="43">
        <f>VLOOKUP(Categorized!W382,Rules!$F$63:$H$64,3,0)</f>
        <v>80</v>
      </c>
      <c r="AB435" s="43">
        <f>VLOOKUP(Categorized!X382,Rules!$F$65:$H$66,3,0)</f>
        <v>20</v>
      </c>
      <c r="AC435" s="255">
        <f t="array" ref="AC435">MMULT(Y435:AB435,Rules!$O$23:$O$26)</f>
        <v>26.666666666666664</v>
      </c>
      <c r="AD435" s="43">
        <f>VLOOKUP(Categorized!Y382,Rules!$F$67:$H$68,3,0)</f>
        <v>70</v>
      </c>
      <c r="AE435" s="43">
        <f>VLOOKUP(Categorized!Z382,Rules!$F$69:$H$70,3,0)</f>
        <v>80</v>
      </c>
      <c r="AF435" s="43">
        <f>VLOOKUP(Categorized!AA382,Rules!$F$71:$H$72,3,0)</f>
        <v>30</v>
      </c>
      <c r="AG435" s="43">
        <f>VLOOKUP(Categorized!AB382,Rules!$F$73:$H$74,3,0)</f>
        <v>60</v>
      </c>
      <c r="AH435" s="255">
        <f t="array" ref="AH435">MMULT(AD435:AG435,Rules!$O$29:$O$32)</f>
        <v>60.476190476190467</v>
      </c>
      <c r="AI435" s="43">
        <f>VLOOKUP(Categorized!AC382,Rules!$F$75:$H$76,3,0)</f>
        <v>80</v>
      </c>
      <c r="AJ435" s="43">
        <f>VLOOKUP(Categorized!AD382,Rules!$F$77:$H$78,3,0)</f>
        <v>50</v>
      </c>
      <c r="AK435" s="43">
        <f>VLOOKUP(Categorized!AE382,Rules!$F$79:$H$84,3,0)</f>
        <v>80</v>
      </c>
      <c r="AL435" s="43">
        <f>VLOOKUP(Categorized!AF382,Rules!$F$85:$H$89,3,0)</f>
        <v>50</v>
      </c>
      <c r="AM435" s="43">
        <f>VLOOKUP(Categorized!AG382,Rules!$F$90:$H$92,3,0)</f>
        <v>30</v>
      </c>
      <c r="AN435" s="43">
        <f>VLOOKUP(Categorized!AH382,Rules!$F$93:$H$96,3,0)</f>
        <v>30</v>
      </c>
      <c r="AO435" s="43">
        <f>VLOOKUP(Categorized!AI382,Rules!$F$97:$H$100,3,0)</f>
        <v>50</v>
      </c>
      <c r="AP435" s="43">
        <f>VLOOKUP(Categorized!AJ382,Rules!$F$101:$H$102,3,0)</f>
        <v>30</v>
      </c>
      <c r="AQ435" s="43">
        <f>VLOOKUP(Categorized!AM382,Rules!$F$110:$H$113,3,0)</f>
        <v>30</v>
      </c>
      <c r="AR435" s="255" t="e">
        <f t="array" ref="AR435">MMULT(AI435:AQ435,Rules!$O$35:$O$45)</f>
        <v>#VALUE!</v>
      </c>
      <c r="AS435" s="44">
        <f>VLOOKUP(Categorized!AN382,Rules!$F$114:$H$116,3,0)</f>
        <v>90</v>
      </c>
      <c r="AT435" s="44">
        <f>VLOOKUP(Categorized!AO382,Rules!$F$117:$H$119,3,0)</f>
        <v>90</v>
      </c>
      <c r="AU435" s="44">
        <f>VLOOKUP(Categorized!AP382,Rules!$F$120:$H$122,3,0)</f>
        <v>30</v>
      </c>
      <c r="AV435" s="44">
        <f>VLOOKUP(Categorized!AQ382,Rules!$F$123:$H$124,3,0)</f>
        <v>30</v>
      </c>
      <c r="AW435" s="44">
        <f>VLOOKUP(Categorized!AR382,Rules!$F$125:$H$127,3,0)</f>
        <v>50</v>
      </c>
      <c r="AX435" s="44">
        <f>VLOOKUP(Categorized!AS382,Rules!$F$128:$H$130,3,0)</f>
        <v>80</v>
      </c>
      <c r="AY435" s="43">
        <f>VLOOKUP(Categorized!AT382,Rules!$F$131:$H$133,3,0)</f>
        <v>30</v>
      </c>
      <c r="AZ435" s="44">
        <f>VLOOKUP(Categorized!AU382,Rules!$F$134:$H$136,3,0)</f>
        <v>30</v>
      </c>
      <c r="BA435" s="44">
        <f>VLOOKUP(Categorized!AV382,Rules!$F$134:$H$136,3,0)</f>
        <v>45</v>
      </c>
      <c r="BB435" s="44">
        <f>VLOOKUP(Categorized!AW382,Rules!$F$139:$H$141,3,0)</f>
        <v>30</v>
      </c>
      <c r="BC435" s="256">
        <f t="array" ref="BC435">MMULT(AS435:BB435,Rules!$O$48:$O$57)</f>
        <v>49.159509202453982</v>
      </c>
      <c r="BD435" s="43">
        <f>VLOOKUP(Categorized!AX382,Rules!$F$142:$H$143,3,0)</f>
        <v>80</v>
      </c>
      <c r="BE435" s="43">
        <f>VLOOKUP(Categorized!AY382,Rules!$F$144:$H$145,3,0)</f>
        <v>30</v>
      </c>
      <c r="BF435" s="43">
        <f>VLOOKUP(Categorized!AZ382,Rules!$F$146:$H$147,3,0)</f>
        <v>30</v>
      </c>
      <c r="BG435" s="43">
        <f>VLOOKUP(Categorized!BA382,Rules!$F$148:$H$149,3,0)</f>
        <v>30</v>
      </c>
      <c r="BH435" s="43">
        <f>VLOOKUP(Categorized!BB382,Rules!$F$150:$H$151,3,0)</f>
        <v>90</v>
      </c>
      <c r="BI435" s="43">
        <f>VLOOKUP(Categorized!BC382,Rules!$F$152:$H$153,3,0)</f>
        <v>30</v>
      </c>
      <c r="BJ435" s="43">
        <f>VLOOKUP(Categorized!BD382,Rules!$F$154:$H$155,3,0)</f>
        <v>30</v>
      </c>
      <c r="BK435" s="43">
        <f>VLOOKUP(Categorized!BE382,Rules!$F$156:$H$157,3,0)</f>
        <v>30</v>
      </c>
      <c r="BL435" s="43">
        <f>VLOOKUP(Categorized!BF382,Rules!$F$158:$H$159,3,0)</f>
        <v>30</v>
      </c>
      <c r="BM435" s="43">
        <f>VLOOKUP(Categorized!BG382,Rules!$F$160:$H$161,3,0)</f>
        <v>30</v>
      </c>
      <c r="BN435" s="43">
        <f>VLOOKUP(Categorized!BH382,Rules!$F$162:$H$163,3,0)</f>
        <v>90</v>
      </c>
      <c r="BO435" s="43">
        <f>VLOOKUP(Categorized!BI382,Rules!$F$164:$H$165,3,0)</f>
        <v>30</v>
      </c>
      <c r="BP435" s="43">
        <f>VLOOKUP(Categorized!BJ382,Rules!$F$166:$H$167,3,0)</f>
        <v>90</v>
      </c>
      <c r="BQ435" s="43">
        <f>VLOOKUP(Categorized!BK382,Rules!$F$168:$H$169,3,0)</f>
        <v>30</v>
      </c>
      <c r="BR435" s="43">
        <f>VLOOKUP(Categorized!BL382,Rules!$F$170:$H$171,3,0)</f>
        <v>30</v>
      </c>
      <c r="BS435" s="43">
        <f>VLOOKUP(Categorized!BM382,Rules!$F$172:$H$173,3,0)</f>
        <v>30</v>
      </c>
      <c r="BT435" s="43">
        <f>VLOOKUP(Categorized!BN382,Rules!$F$174:$H$175,3,0)</f>
        <v>30</v>
      </c>
      <c r="BU435" s="43">
        <f>VLOOKUP(Categorized!BO382,Rules!$F$176:$H$177,3,0)</f>
        <v>30</v>
      </c>
      <c r="BV435" s="43">
        <f>VLOOKUP(Categorized!BP382,Rules!$F$178:$H$179,3,0)</f>
        <v>30</v>
      </c>
      <c r="BW435" s="43">
        <f>VLOOKUP(Categorized!BQ382,Rules!$F$180:$H$181,3,0)</f>
        <v>30</v>
      </c>
      <c r="BX435" s="43">
        <f>VLOOKUP(Categorized!BR382,Rules!$F$182:$H$183,3,0)</f>
        <v>30</v>
      </c>
      <c r="BY435" s="255">
        <f t="array" ref="BY435">MMULT(BD435:BX435,Rules!$O$60:$O$80)</f>
        <v>41.914641375222303</v>
      </c>
      <c r="BZ435" s="43">
        <f>VLOOKUP(Categorized!BS382,Rules!$F$184:$H$185,3,0)</f>
        <v>30</v>
      </c>
      <c r="CA435" s="43">
        <f>VLOOKUP(Categorized!BT382,Rules!$F$186:$H$187,3,0)</f>
        <v>30</v>
      </c>
      <c r="CB435" s="43">
        <f>VLOOKUP(Categorized!BU382,Rules!$F$188:$H$189,3,0)</f>
        <v>30</v>
      </c>
      <c r="CC435" s="43">
        <f>VLOOKUP(Categorized!BV382,Rules!$F$190:$H$191,3,0)</f>
        <v>30</v>
      </c>
      <c r="CD435" s="43">
        <f>VLOOKUP(Categorized!BW382,Rules!$F$192:$H$193,3,0)</f>
        <v>30</v>
      </c>
      <c r="CE435" s="255">
        <f t="array" ref="CE435">MMULT(BZ435:CD435,Rules!$O$83:$O$87)</f>
        <v>30</v>
      </c>
      <c r="CF435" s="50">
        <v>3</v>
      </c>
      <c r="CG435" s="51">
        <v>5</v>
      </c>
      <c r="CH435" s="309">
        <v>1</v>
      </c>
      <c r="CI435" s="309">
        <v>3</v>
      </c>
      <c r="CJ435" s="309">
        <v>1</v>
      </c>
      <c r="CK435" s="43">
        <f>VLOOKUP(Categorized!CC382,Rules!$F$231:$H$234,3,0)</f>
        <v>20</v>
      </c>
      <c r="CL435" s="43">
        <f>VLOOKUP(Categorized!CD382,Rules!$F$235:$H$237,3,0)</f>
        <v>95</v>
      </c>
      <c r="CM435" s="43">
        <f>VLOOKUP(Categorized!CE382,Rules!$F$238:$H$241,3,0)</f>
        <v>80</v>
      </c>
      <c r="CN435" s="393" t="e" cm="1">
        <f t="array" ref="CN435">MMULT(CK435:CM435,Rules!$O$92:$O$93)</f>
        <v>#VALUE!</v>
      </c>
      <c r="CO435" s="397" t="e">
        <f t="shared" si="50"/>
        <v>#VALUE!</v>
      </c>
      <c r="CP435" s="397" t="e">
        <f t="shared" si="51"/>
        <v>#VALUE!</v>
      </c>
      <c r="CQ435" s="424" t="str">
        <f t="shared" si="54"/>
        <v>10</v>
      </c>
    </row>
    <row r="436" spans="1:95" ht="18.5" hidden="1">
      <c r="A436" s="68">
        <v>2022</v>
      </c>
      <c r="B436" s="39" t="s">
        <v>430</v>
      </c>
      <c r="C436" s="431">
        <v>44709.9256147454</v>
      </c>
      <c r="D436" s="431">
        <v>44712.421257407397</v>
      </c>
      <c r="E436" s="410">
        <v>62837</v>
      </c>
      <c r="F436" s="426">
        <f>IF(H436&gt;=2,C436-C435,0)</f>
        <v>131.35671265050041</v>
      </c>
      <c r="G436" s="426">
        <f>IF(H436&gt;1,F436+G435,0)</f>
        <v>131.35671265050041</v>
      </c>
      <c r="H436" s="428">
        <f>IF(E436=E435,H435+1,1)</f>
        <v>2</v>
      </c>
      <c r="I436" s="428">
        <f t="shared" si="52"/>
        <v>65.678356325250206</v>
      </c>
      <c r="J436" s="428">
        <f t="shared" si="53"/>
        <v>3</v>
      </c>
      <c r="K436" s="42">
        <f>VLOOKUP(Categorized!F383,Rules!$F$4:$H$7,3,0)</f>
        <v>90</v>
      </c>
      <c r="L436" s="43">
        <f>VLOOKUP(Categorized!G383,Rules!$F$8:$H$9,3,0)</f>
        <v>90</v>
      </c>
      <c r="M436" s="43">
        <f>VLOOKUP(Categorized!H383,Rules!$F$10:$H$12,3,0)</f>
        <v>60</v>
      </c>
      <c r="N436" s="43">
        <f>VLOOKUP(Categorized!I383,Rules!$F$13:$H$16,3,0)</f>
        <v>95</v>
      </c>
      <c r="O436" s="43">
        <f>VLOOKUP(Categorized!K383,Rules!$F$20:$H$27,3,0)</f>
        <v>60</v>
      </c>
      <c r="P436" s="43">
        <f>VLOOKUP(Categorized!M383,Rules!$F$29:$H$31,3,0)</f>
        <v>70</v>
      </c>
      <c r="Q436" s="255" t="e">
        <f t="array" ref="Q436">MMULT(K436:P436,Rules!$O$4:$O$11)</f>
        <v>#VALUE!</v>
      </c>
      <c r="R436" s="43">
        <f>VLOOKUP(Categorized!N383,Rules!$F$32:$H$33,3,0)</f>
        <v>90</v>
      </c>
      <c r="S436" s="43">
        <f>VLOOKUP(Categorized!O383,Rules!$F$34:$H$40,3,0)</f>
        <v>50</v>
      </c>
      <c r="T436" s="43">
        <f>VLOOKUP(Categorized!P383,Rules!$F$41:$H$42,3,0)</f>
        <v>30</v>
      </c>
      <c r="U436" s="43">
        <f>VLOOKUP(Categorized!R383,Rules!$F$47:$H$51,3,0)</f>
        <v>50</v>
      </c>
      <c r="V436" s="43">
        <f>VLOOKUP(Categorized!S383,Rules!$F$52:$H$56,3,0)</f>
        <v>50</v>
      </c>
      <c r="W436" s="43">
        <f>VLOOKUP(Categorized!T383,Rules!$F$57:$H$58,3,0)</f>
        <v>80</v>
      </c>
      <c r="X436" s="255" t="e">
        <f t="array" ref="X436">MMULT(R436:W436,Rules!$O$14:$O$20)</f>
        <v>#VALUE!</v>
      </c>
      <c r="Y436" s="43">
        <f>VLOOKUP(Categorized!U383,Rules!$F$59:$H$60,3,0)</f>
        <v>20</v>
      </c>
      <c r="Z436" s="43">
        <f>VLOOKUP(Categorized!V383,Rules!$F$61:$H$62,3,0)</f>
        <v>20</v>
      </c>
      <c r="AA436" s="43">
        <f>VLOOKUP(Categorized!W383,Rules!$F$63:$H$64,3,0)</f>
        <v>80</v>
      </c>
      <c r="AB436" s="43">
        <f>VLOOKUP(Categorized!X383,Rules!$F$65:$H$66,3,0)</f>
        <v>20</v>
      </c>
      <c r="AC436" s="255">
        <f t="array" ref="AC436">MMULT(Y436:AB436,Rules!$O$23:$O$26)</f>
        <v>26.666666666666664</v>
      </c>
      <c r="AD436" s="43">
        <f>VLOOKUP(Categorized!Y383,Rules!$F$67:$H$68,3,0)</f>
        <v>70</v>
      </c>
      <c r="AE436" s="43">
        <f>VLOOKUP(Categorized!Z383,Rules!$F$69:$H$70,3,0)</f>
        <v>80</v>
      </c>
      <c r="AF436" s="43">
        <f>VLOOKUP(Categorized!AA383,Rules!$F$71:$H$72,3,0)</f>
        <v>30</v>
      </c>
      <c r="AG436" s="43">
        <f>VLOOKUP(Categorized!AB383,Rules!$F$73:$H$74,3,0)</f>
        <v>60</v>
      </c>
      <c r="AH436" s="255">
        <f t="array" ref="AH436">MMULT(AD436:AG436,Rules!$O$29:$O$32)</f>
        <v>60.476190476190467</v>
      </c>
      <c r="AI436" s="43">
        <f>VLOOKUP(Categorized!AC383,Rules!$F$75:$H$76,3,0)</f>
        <v>80</v>
      </c>
      <c r="AJ436" s="43">
        <f>VLOOKUP(Categorized!AD383,Rules!$F$77:$H$78,3,0)</f>
        <v>80</v>
      </c>
      <c r="AK436" s="43">
        <f>VLOOKUP(Categorized!AE383,Rules!$F$79:$H$84,3,0)</f>
        <v>85</v>
      </c>
      <c r="AL436" s="43">
        <f>VLOOKUP(Categorized!AF383,Rules!$F$85:$H$89,3,0)</f>
        <v>80</v>
      </c>
      <c r="AM436" s="43">
        <f>VLOOKUP(Categorized!AG383,Rules!$F$90:$H$92,3,0)</f>
        <v>30</v>
      </c>
      <c r="AN436" s="43">
        <f>VLOOKUP(Categorized!AH383,Rules!$F$93:$H$96,3,0)</f>
        <v>80</v>
      </c>
      <c r="AO436" s="43">
        <f>VLOOKUP(Categorized!AI383,Rules!$F$97:$H$100,3,0)</f>
        <v>50</v>
      </c>
      <c r="AP436" s="43">
        <f>VLOOKUP(Categorized!AJ383,Rules!$F$101:$H$102,3,0)</f>
        <v>30</v>
      </c>
      <c r="AQ436" s="43">
        <f>VLOOKUP(Categorized!AM383,Rules!$F$110:$H$113,3,0)</f>
        <v>30</v>
      </c>
      <c r="AR436" s="255" t="e">
        <f t="array" ref="AR436">MMULT(AI436:AQ436,Rules!$O$35:$O$45)</f>
        <v>#VALUE!</v>
      </c>
      <c r="AS436" s="44">
        <f>VLOOKUP(Categorized!AN383,Rules!$F$114:$H$116,3,0)</f>
        <v>90</v>
      </c>
      <c r="AT436" s="44">
        <f>VLOOKUP(Categorized!AO383,Rules!$F$117:$H$119,3,0)</f>
        <v>90</v>
      </c>
      <c r="AU436" s="44">
        <f>VLOOKUP(Categorized!AP383,Rules!$F$120:$H$122,3,0)</f>
        <v>30</v>
      </c>
      <c r="AV436" s="44">
        <f>VLOOKUP(Categorized!AQ383,Rules!$F$123:$H$124,3,0)</f>
        <v>30</v>
      </c>
      <c r="AW436" s="44">
        <f>VLOOKUP(Categorized!AR383,Rules!$F$125:$H$127,3,0)</f>
        <v>50</v>
      </c>
      <c r="AX436" s="44">
        <f>VLOOKUP(Categorized!AS383,Rules!$F$128:$H$130,3,0)</f>
        <v>30</v>
      </c>
      <c r="AY436" s="43">
        <f>VLOOKUP(Categorized!AT383,Rules!$F$131:$H$133,3,0)</f>
        <v>30</v>
      </c>
      <c r="AZ436" s="44">
        <f>VLOOKUP(Categorized!AU383,Rules!$F$134:$H$136,3,0)</f>
        <v>30</v>
      </c>
      <c r="BA436" s="44">
        <f>VLOOKUP(Categorized!AV383,Rules!$F$134:$H$136,3,0)</f>
        <v>45</v>
      </c>
      <c r="BB436" s="44">
        <f>VLOOKUP(Categorized!AW383,Rules!$F$139:$H$141,3,0)</f>
        <v>30</v>
      </c>
      <c r="BC436" s="256">
        <f t="array" ref="BC436">MMULT(AS436:BB436,Rules!$O$48:$O$57)</f>
        <v>44.128834355828218</v>
      </c>
      <c r="BD436" s="43">
        <f>VLOOKUP(Categorized!AX383,Rules!$F$142:$H$143,3,0)</f>
        <v>80</v>
      </c>
      <c r="BE436" s="43">
        <f>VLOOKUP(Categorized!AY383,Rules!$F$144:$H$145,3,0)</f>
        <v>30</v>
      </c>
      <c r="BF436" s="43">
        <f>VLOOKUP(Categorized!AZ383,Rules!$F$146:$H$147,3,0)</f>
        <v>30</v>
      </c>
      <c r="BG436" s="43">
        <f>VLOOKUP(Categorized!BA383,Rules!$F$148:$H$149,3,0)</f>
        <v>30</v>
      </c>
      <c r="BH436" s="43">
        <f>VLOOKUP(Categorized!BB383,Rules!$F$150:$H$151,3,0)</f>
        <v>90</v>
      </c>
      <c r="BI436" s="43">
        <f>VLOOKUP(Categorized!BC383,Rules!$F$152:$H$153,3,0)</f>
        <v>30</v>
      </c>
      <c r="BJ436" s="43">
        <f>VLOOKUP(Categorized!BD383,Rules!$F$154:$H$155,3,0)</f>
        <v>30</v>
      </c>
      <c r="BK436" s="43">
        <f>VLOOKUP(Categorized!BE383,Rules!$F$156:$H$157,3,0)</f>
        <v>30</v>
      </c>
      <c r="BL436" s="43">
        <f>VLOOKUP(Categorized!BF383,Rules!$F$158:$H$159,3,0)</f>
        <v>30</v>
      </c>
      <c r="BM436" s="43">
        <f>VLOOKUP(Categorized!BG383,Rules!$F$160:$H$161,3,0)</f>
        <v>30</v>
      </c>
      <c r="BN436" s="43">
        <f>VLOOKUP(Categorized!BH383,Rules!$F$162:$H$163,3,0)</f>
        <v>90</v>
      </c>
      <c r="BO436" s="43">
        <f>VLOOKUP(Categorized!BI383,Rules!$F$164:$H$165,3,0)</f>
        <v>30</v>
      </c>
      <c r="BP436" s="43">
        <f>VLOOKUP(Categorized!BJ383,Rules!$F$166:$H$167,3,0)</f>
        <v>90</v>
      </c>
      <c r="BQ436" s="43">
        <f>VLOOKUP(Categorized!BK383,Rules!$F$168:$H$169,3,0)</f>
        <v>30</v>
      </c>
      <c r="BR436" s="43">
        <f>VLOOKUP(Categorized!BL383,Rules!$F$170:$H$171,3,0)</f>
        <v>30</v>
      </c>
      <c r="BS436" s="43">
        <f>VLOOKUP(Categorized!BM383,Rules!$F$172:$H$173,3,0)</f>
        <v>30</v>
      </c>
      <c r="BT436" s="43">
        <f>VLOOKUP(Categorized!BN383,Rules!$F$174:$H$175,3,0)</f>
        <v>30</v>
      </c>
      <c r="BU436" s="43">
        <f>VLOOKUP(Categorized!BO383,Rules!$F$176:$H$177,3,0)</f>
        <v>30</v>
      </c>
      <c r="BV436" s="43">
        <f>VLOOKUP(Categorized!BP383,Rules!$F$178:$H$179,3,0)</f>
        <v>30</v>
      </c>
      <c r="BW436" s="43">
        <f>VLOOKUP(Categorized!BQ383,Rules!$F$180:$H$181,3,0)</f>
        <v>30</v>
      </c>
      <c r="BX436" s="43">
        <f>VLOOKUP(Categorized!BR383,Rules!$F$182:$H$183,3,0)</f>
        <v>30</v>
      </c>
      <c r="BY436" s="255">
        <f t="array" ref="BY436">MMULT(BD436:BX436,Rules!$O$60:$O$80)</f>
        <v>41.914641375222303</v>
      </c>
      <c r="BZ436" s="43">
        <f>VLOOKUP(Categorized!BS383,Rules!$F$184:$H$185,3,0)</f>
        <v>30</v>
      </c>
      <c r="CA436" s="43">
        <f>VLOOKUP(Categorized!BT383,Rules!$F$186:$H$187,3,0)</f>
        <v>30</v>
      </c>
      <c r="CB436" s="43">
        <f>VLOOKUP(Categorized!BU383,Rules!$F$188:$H$189,3,0)</f>
        <v>30</v>
      </c>
      <c r="CC436" s="43">
        <f>VLOOKUP(Categorized!BV383,Rules!$F$190:$H$191,3,0)</f>
        <v>30</v>
      </c>
      <c r="CD436" s="43">
        <f>VLOOKUP(Categorized!BW383,Rules!$F$192:$H$193,3,0)</f>
        <v>30</v>
      </c>
      <c r="CE436" s="255">
        <f t="array" ref="CE436">MMULT(BZ436:CD436,Rules!$O$83:$O$87)</f>
        <v>30</v>
      </c>
      <c r="CF436" s="50">
        <v>2</v>
      </c>
      <c r="CG436" s="51">
        <v>3</v>
      </c>
      <c r="CH436" s="309">
        <v>1</v>
      </c>
      <c r="CI436" s="309">
        <v>3</v>
      </c>
      <c r="CJ436" s="309">
        <v>1</v>
      </c>
      <c r="CK436" s="43">
        <f>VLOOKUP(Categorized!CC383,Rules!$F$231:$H$234,3,0)</f>
        <v>20</v>
      </c>
      <c r="CL436" s="43">
        <f>VLOOKUP(Categorized!CD383,Rules!$F$235:$H$237,3,0)</f>
        <v>95</v>
      </c>
      <c r="CM436" s="43">
        <f>VLOOKUP(Categorized!CE383,Rules!$F$238:$H$241,3,0)</f>
        <v>80</v>
      </c>
      <c r="CN436" s="393" t="e" cm="1">
        <f t="array" ref="CN436">MMULT(CK436:CM436,Rules!$O$92:$O$93)</f>
        <v>#VALUE!</v>
      </c>
      <c r="CO436" s="397" t="e">
        <f t="shared" si="50"/>
        <v>#VALUE!</v>
      </c>
      <c r="CP436" s="397" t="e">
        <f t="shared" si="51"/>
        <v>#VALUE!</v>
      </c>
      <c r="CQ436" s="424" t="str">
        <f t="shared" si="54"/>
        <v>23</v>
      </c>
    </row>
    <row r="437" spans="1:95" ht="18.5" hidden="1">
      <c r="A437" s="68">
        <v>2022</v>
      </c>
      <c r="B437" s="39" t="s">
        <v>431</v>
      </c>
      <c r="C437" s="431">
        <v>44723.964902025502</v>
      </c>
      <c r="D437" s="431">
        <v>44726.436400844897</v>
      </c>
      <c r="E437" s="410">
        <v>62837</v>
      </c>
      <c r="F437" s="426">
        <f t="shared" si="48"/>
        <v>14.039287280102144</v>
      </c>
      <c r="G437" s="426">
        <f t="shared" si="55"/>
        <v>145.39599993060256</v>
      </c>
      <c r="H437" s="428">
        <f t="shared" si="49"/>
        <v>3</v>
      </c>
      <c r="I437" s="428">
        <f t="shared" si="52"/>
        <v>48.465333310200855</v>
      </c>
      <c r="J437" s="428">
        <f t="shared" si="53"/>
        <v>2</v>
      </c>
      <c r="K437" s="42">
        <f>VLOOKUP(Categorized!F384,Rules!$F$4:$H$7,3,0)</f>
        <v>90</v>
      </c>
      <c r="L437" s="43">
        <f>VLOOKUP(Categorized!G384,Rules!$F$8:$H$9,3,0)</f>
        <v>90</v>
      </c>
      <c r="M437" s="43">
        <f>VLOOKUP(Categorized!H384,Rules!$F$10:$H$12,3,0)</f>
        <v>60</v>
      </c>
      <c r="N437" s="43">
        <f>VLOOKUP(Categorized!I384,Rules!$F$13:$H$16,3,0)</f>
        <v>95</v>
      </c>
      <c r="O437" s="43">
        <f>VLOOKUP(Categorized!K384,Rules!$F$20:$H$27,3,0)</f>
        <v>60</v>
      </c>
      <c r="P437" s="43">
        <f>VLOOKUP(Categorized!M384,Rules!$F$29:$H$31,3,0)</f>
        <v>70</v>
      </c>
      <c r="Q437" s="255" t="e">
        <f t="array" ref="Q437">MMULT(K437:P437,Rules!$O$4:$O$11)</f>
        <v>#VALUE!</v>
      </c>
      <c r="R437" s="43">
        <f>VLOOKUP(Categorized!N384,Rules!$F$32:$H$33,3,0)</f>
        <v>90</v>
      </c>
      <c r="S437" s="43">
        <f>VLOOKUP(Categorized!O384,Rules!$F$34:$H$40,3,0)</f>
        <v>50</v>
      </c>
      <c r="T437" s="43">
        <f>VLOOKUP(Categorized!P384,Rules!$F$41:$H$42,3,0)</f>
        <v>30</v>
      </c>
      <c r="U437" s="43">
        <f>VLOOKUP(Categorized!R384,Rules!$F$47:$H$51,3,0)</f>
        <v>70</v>
      </c>
      <c r="V437" s="43">
        <f>VLOOKUP(Categorized!S384,Rules!$F$52:$H$56,3,0)</f>
        <v>50</v>
      </c>
      <c r="W437" s="43">
        <f>VLOOKUP(Categorized!T384,Rules!$F$57:$H$58,3,0)</f>
        <v>30</v>
      </c>
      <c r="X437" s="255" t="e">
        <f t="array" ref="X437">MMULT(R437:W437,Rules!$O$14:$O$20)</f>
        <v>#VALUE!</v>
      </c>
      <c r="Y437" s="43">
        <f>VLOOKUP(Categorized!U384,Rules!$F$59:$H$60,3,0)</f>
        <v>20</v>
      </c>
      <c r="Z437" s="43">
        <f>VLOOKUP(Categorized!V384,Rules!$F$61:$H$62,3,0)</f>
        <v>20</v>
      </c>
      <c r="AA437" s="43">
        <f>VLOOKUP(Categorized!W384,Rules!$F$63:$H$64,3,0)</f>
        <v>80</v>
      </c>
      <c r="AB437" s="43">
        <f>VLOOKUP(Categorized!X384,Rules!$F$65:$H$66,3,0)</f>
        <v>20</v>
      </c>
      <c r="AC437" s="255">
        <f t="array" ref="AC437">MMULT(Y437:AB437,Rules!$O$23:$O$26)</f>
        <v>26.666666666666664</v>
      </c>
      <c r="AD437" s="43">
        <f>VLOOKUP(Categorized!Y384,Rules!$F$67:$H$68,3,0)</f>
        <v>70</v>
      </c>
      <c r="AE437" s="43">
        <f>VLOOKUP(Categorized!Z384,Rules!$F$69:$H$70,3,0)</f>
        <v>80</v>
      </c>
      <c r="AF437" s="43">
        <f>VLOOKUP(Categorized!AA384,Rules!$F$71:$H$72,3,0)</f>
        <v>80</v>
      </c>
      <c r="AG437" s="43">
        <f>VLOOKUP(Categorized!AB384,Rules!$F$73:$H$74,3,0)</f>
        <v>60</v>
      </c>
      <c r="AH437" s="255">
        <f t="array" ref="AH437">MMULT(AD437:AG437,Rules!$O$29:$O$32)</f>
        <v>73.174603174603163</v>
      </c>
      <c r="AI437" s="43">
        <f>VLOOKUP(Categorized!AC384,Rules!$F$75:$H$76,3,0)</f>
        <v>80</v>
      </c>
      <c r="AJ437" s="43">
        <f>VLOOKUP(Categorized!AD384,Rules!$F$77:$H$78,3,0)</f>
        <v>50</v>
      </c>
      <c r="AK437" s="43">
        <f>VLOOKUP(Categorized!AE384,Rules!$F$79:$H$84,3,0)</f>
        <v>50</v>
      </c>
      <c r="AL437" s="43">
        <f>VLOOKUP(Categorized!AF384,Rules!$F$85:$H$89,3,0)</f>
        <v>80</v>
      </c>
      <c r="AM437" s="43">
        <f>VLOOKUP(Categorized!AG384,Rules!$F$90:$H$92,3,0)</f>
        <v>30</v>
      </c>
      <c r="AN437" s="43">
        <f>VLOOKUP(Categorized!AH384,Rules!$F$93:$H$96,3,0)</f>
        <v>30</v>
      </c>
      <c r="AO437" s="43">
        <f>VLOOKUP(Categorized!AI384,Rules!$F$97:$H$100,3,0)</f>
        <v>50</v>
      </c>
      <c r="AP437" s="43">
        <f>VLOOKUP(Categorized!AJ384,Rules!$F$101:$H$102,3,0)</f>
        <v>30</v>
      </c>
      <c r="AQ437" s="43">
        <f>VLOOKUP(Categorized!AM384,Rules!$F$110:$H$113,3,0)</f>
        <v>30</v>
      </c>
      <c r="AR437" s="255" t="e">
        <f t="array" ref="AR437">MMULT(AI437:AQ437,Rules!$O$35:$O$45)</f>
        <v>#VALUE!</v>
      </c>
      <c r="AS437" s="44">
        <f>VLOOKUP(Categorized!AN384,Rules!$F$114:$H$116,3,0)</f>
        <v>90</v>
      </c>
      <c r="AT437" s="44">
        <f>VLOOKUP(Categorized!AO384,Rules!$F$117:$H$119,3,0)</f>
        <v>90</v>
      </c>
      <c r="AU437" s="44">
        <f>VLOOKUP(Categorized!AP384,Rules!$F$120:$H$122,3,0)</f>
        <v>30</v>
      </c>
      <c r="AV437" s="44">
        <f>VLOOKUP(Categorized!AQ384,Rules!$F$123:$H$124,3,0)</f>
        <v>30</v>
      </c>
      <c r="AW437" s="44">
        <f>VLOOKUP(Categorized!AR384,Rules!$F$125:$H$127,3,0)</f>
        <v>50</v>
      </c>
      <c r="AX437" s="44">
        <f>VLOOKUP(Categorized!AS384,Rules!$F$128:$H$130,3,0)</f>
        <v>30</v>
      </c>
      <c r="AY437" s="43">
        <f>VLOOKUP(Categorized!AT384,Rules!$F$131:$H$133,3,0)</f>
        <v>70</v>
      </c>
      <c r="AZ437" s="44">
        <f>VLOOKUP(Categorized!AU384,Rules!$F$134:$H$136,3,0)</f>
        <v>70</v>
      </c>
      <c r="BA437" s="44">
        <f>VLOOKUP(Categorized!AV384,Rules!$F$134:$H$136,3,0)</f>
        <v>45</v>
      </c>
      <c r="BB437" s="44">
        <f>VLOOKUP(Categorized!AW384,Rules!$F$139:$H$141,3,0)</f>
        <v>30</v>
      </c>
      <c r="BC437" s="256">
        <f t="array" ref="BC437">MMULT(AS437:BB437,Rules!$O$48:$O$57)</f>
        <v>52.668711656441715</v>
      </c>
      <c r="BD437" s="43">
        <f>VLOOKUP(Categorized!AX384,Rules!$F$142:$H$143,3,0)</f>
        <v>80</v>
      </c>
      <c r="BE437" s="43">
        <f>VLOOKUP(Categorized!AY384,Rules!$F$144:$H$145,3,0)</f>
        <v>30</v>
      </c>
      <c r="BF437" s="43">
        <f>VLOOKUP(Categorized!AZ384,Rules!$F$146:$H$147,3,0)</f>
        <v>30</v>
      </c>
      <c r="BG437" s="43">
        <f>VLOOKUP(Categorized!BA384,Rules!$F$148:$H$149,3,0)</f>
        <v>30</v>
      </c>
      <c r="BH437" s="43">
        <f>VLOOKUP(Categorized!BB384,Rules!$F$150:$H$151,3,0)</f>
        <v>90</v>
      </c>
      <c r="BI437" s="43">
        <f>VLOOKUP(Categorized!BC384,Rules!$F$152:$H$153,3,0)</f>
        <v>30</v>
      </c>
      <c r="BJ437" s="43">
        <f>VLOOKUP(Categorized!BD384,Rules!$F$154:$H$155,3,0)</f>
        <v>30</v>
      </c>
      <c r="BK437" s="43">
        <f>VLOOKUP(Categorized!BE384,Rules!$F$156:$H$157,3,0)</f>
        <v>30</v>
      </c>
      <c r="BL437" s="43">
        <f>VLOOKUP(Categorized!BF384,Rules!$F$158:$H$159,3,0)</f>
        <v>30</v>
      </c>
      <c r="BM437" s="43">
        <f>VLOOKUP(Categorized!BG384,Rules!$F$160:$H$161,3,0)</f>
        <v>30</v>
      </c>
      <c r="BN437" s="43">
        <f>VLOOKUP(Categorized!BH384,Rules!$F$162:$H$163,3,0)</f>
        <v>90</v>
      </c>
      <c r="BO437" s="43">
        <f>VLOOKUP(Categorized!BI384,Rules!$F$164:$H$165,3,0)</f>
        <v>30</v>
      </c>
      <c r="BP437" s="43">
        <f>VLOOKUP(Categorized!BJ384,Rules!$F$166:$H$167,3,0)</f>
        <v>90</v>
      </c>
      <c r="BQ437" s="43">
        <f>VLOOKUP(Categorized!BK384,Rules!$F$168:$H$169,3,0)</f>
        <v>30</v>
      </c>
      <c r="BR437" s="43">
        <f>VLOOKUP(Categorized!BL384,Rules!$F$170:$H$171,3,0)</f>
        <v>30</v>
      </c>
      <c r="BS437" s="43">
        <f>VLOOKUP(Categorized!BM384,Rules!$F$172:$H$173,3,0)</f>
        <v>30</v>
      </c>
      <c r="BT437" s="43">
        <f>VLOOKUP(Categorized!BN384,Rules!$F$174:$H$175,3,0)</f>
        <v>30</v>
      </c>
      <c r="BU437" s="43">
        <f>VLOOKUP(Categorized!BO384,Rules!$F$176:$H$177,3,0)</f>
        <v>30</v>
      </c>
      <c r="BV437" s="43">
        <f>VLOOKUP(Categorized!BP384,Rules!$F$178:$H$179,3,0)</f>
        <v>30</v>
      </c>
      <c r="BW437" s="43">
        <f>VLOOKUP(Categorized!BQ384,Rules!$F$180:$H$181,3,0)</f>
        <v>30</v>
      </c>
      <c r="BX437" s="43">
        <f>VLOOKUP(Categorized!BR384,Rules!$F$182:$H$183,3,0)</f>
        <v>30</v>
      </c>
      <c r="BY437" s="255">
        <f t="array" ref="BY437">MMULT(BD437:BX437,Rules!$O$60:$O$80)</f>
        <v>41.914641375222303</v>
      </c>
      <c r="BZ437" s="43">
        <f>VLOOKUP(Categorized!BS384,Rules!$F$184:$H$185,3,0)</f>
        <v>30</v>
      </c>
      <c r="CA437" s="43">
        <f>VLOOKUP(Categorized!BT384,Rules!$F$186:$H$187,3,0)</f>
        <v>30</v>
      </c>
      <c r="CB437" s="43">
        <f>VLOOKUP(Categorized!BU384,Rules!$F$188:$H$189,3,0)</f>
        <v>30</v>
      </c>
      <c r="CC437" s="43">
        <f>VLOOKUP(Categorized!BV384,Rules!$F$190:$H$191,3,0)</f>
        <v>30</v>
      </c>
      <c r="CD437" s="43">
        <f>VLOOKUP(Categorized!BW384,Rules!$F$192:$H$193,3,0)</f>
        <v>30</v>
      </c>
      <c r="CE437" s="255">
        <f t="array" ref="CE437">MMULT(BZ437:CD437,Rules!$O$83:$O$87)</f>
        <v>30</v>
      </c>
      <c r="CF437" s="50">
        <v>1</v>
      </c>
      <c r="CG437" s="51">
        <v>3</v>
      </c>
      <c r="CH437" s="309">
        <v>1</v>
      </c>
      <c r="CI437" s="309">
        <v>3</v>
      </c>
      <c r="CJ437" s="309">
        <v>1</v>
      </c>
      <c r="CK437" s="43">
        <f>VLOOKUP(Categorized!CC384,Rules!$F$231:$H$234,3,0)</f>
        <v>20</v>
      </c>
      <c r="CL437" s="43">
        <f>VLOOKUP(Categorized!CD384,Rules!$F$235:$H$237,3,0)</f>
        <v>95</v>
      </c>
      <c r="CM437" s="43">
        <f>VLOOKUP(Categorized!CE384,Rules!$F$238:$H$241,3,0)</f>
        <v>80</v>
      </c>
      <c r="CN437" s="393" t="e" cm="1">
        <f t="array" ref="CN437">MMULT(CK437:CM437,Rules!$O$92:$O$93)</f>
        <v>#VALUE!</v>
      </c>
      <c r="CO437" s="397" t="e">
        <f t="shared" si="50"/>
        <v>#VALUE!</v>
      </c>
      <c r="CP437" s="397" t="e">
        <f t="shared" si="51"/>
        <v>#VALUE!</v>
      </c>
      <c r="CQ437" s="424" t="str">
        <f t="shared" si="54"/>
        <v>32</v>
      </c>
    </row>
    <row r="438" spans="1:95" ht="18.5" hidden="1">
      <c r="A438" s="68">
        <v>2022</v>
      </c>
      <c r="B438" s="39" t="s">
        <v>432</v>
      </c>
      <c r="C438" s="431">
        <v>44745.973686192097</v>
      </c>
      <c r="D438" s="431">
        <v>44748.482654722196</v>
      </c>
      <c r="E438" s="410">
        <v>62837</v>
      </c>
      <c r="F438" s="426">
        <f t="shared" si="48"/>
        <v>22.008784166595433</v>
      </c>
      <c r="G438" s="426">
        <f t="shared" si="55"/>
        <v>167.40478409719799</v>
      </c>
      <c r="H438" s="428">
        <f t="shared" si="49"/>
        <v>4</v>
      </c>
      <c r="I438" s="428">
        <f t="shared" si="52"/>
        <v>41.851196024299497</v>
      </c>
      <c r="J438" s="428">
        <f t="shared" si="53"/>
        <v>2</v>
      </c>
      <c r="K438" s="42">
        <f>VLOOKUP(Categorized!F385,Rules!$F$4:$H$7,3,0)</f>
        <v>90</v>
      </c>
      <c r="L438" s="43">
        <f>VLOOKUP(Categorized!G385,Rules!$F$8:$H$9,3,0)</f>
        <v>90</v>
      </c>
      <c r="M438" s="43">
        <f>VLOOKUP(Categorized!H385,Rules!$F$10:$H$12,3,0)</f>
        <v>60</v>
      </c>
      <c r="N438" s="43">
        <f>VLOOKUP(Categorized!I385,Rules!$F$13:$H$16,3,0)</f>
        <v>95</v>
      </c>
      <c r="O438" s="43">
        <f>VLOOKUP(Categorized!K385,Rules!$F$20:$H$27,3,0)</f>
        <v>60</v>
      </c>
      <c r="P438" s="43">
        <f>VLOOKUP(Categorized!M385,Rules!$F$29:$H$31,3,0)</f>
        <v>70</v>
      </c>
      <c r="Q438" s="255" t="e">
        <f t="array" ref="Q438">MMULT(K438:P438,Rules!$O$4:$O$11)</f>
        <v>#VALUE!</v>
      </c>
      <c r="R438" s="43">
        <f>VLOOKUP(Categorized!N385,Rules!$F$32:$H$33,3,0)</f>
        <v>90</v>
      </c>
      <c r="S438" s="43">
        <f>VLOOKUP(Categorized!O385,Rules!$F$34:$H$40,3,0)</f>
        <v>50</v>
      </c>
      <c r="T438" s="43">
        <f>VLOOKUP(Categorized!P385,Rules!$F$41:$H$42,3,0)</f>
        <v>30</v>
      </c>
      <c r="U438" s="43">
        <f>VLOOKUP(Categorized!R385,Rules!$F$47:$H$51,3,0)</f>
        <v>80</v>
      </c>
      <c r="V438" s="43">
        <f>VLOOKUP(Categorized!S385,Rules!$F$52:$H$56,3,0)</f>
        <v>80</v>
      </c>
      <c r="W438" s="43">
        <f>VLOOKUP(Categorized!T385,Rules!$F$57:$H$58,3,0)</f>
        <v>30</v>
      </c>
      <c r="X438" s="255" t="e">
        <f t="array" ref="X438">MMULT(R438:W438,Rules!$O$14:$O$20)</f>
        <v>#VALUE!</v>
      </c>
      <c r="Y438" s="43">
        <f>VLOOKUP(Categorized!U385,Rules!$F$59:$H$60,3,0)</f>
        <v>20</v>
      </c>
      <c r="Z438" s="43">
        <f>VLOOKUP(Categorized!V385,Rules!$F$61:$H$62,3,0)</f>
        <v>20</v>
      </c>
      <c r="AA438" s="43">
        <f>VLOOKUP(Categorized!W385,Rules!$F$63:$H$64,3,0)</f>
        <v>80</v>
      </c>
      <c r="AB438" s="43">
        <f>VLOOKUP(Categorized!X385,Rules!$F$65:$H$66,3,0)</f>
        <v>20</v>
      </c>
      <c r="AC438" s="255">
        <f t="array" ref="AC438">MMULT(Y438:AB438,Rules!$O$23:$O$26)</f>
        <v>26.666666666666664</v>
      </c>
      <c r="AD438" s="43">
        <f>VLOOKUP(Categorized!Y385,Rules!$F$67:$H$68,3,0)</f>
        <v>70</v>
      </c>
      <c r="AE438" s="43">
        <f>VLOOKUP(Categorized!Z385,Rules!$F$69:$H$70,3,0)</f>
        <v>80</v>
      </c>
      <c r="AF438" s="43">
        <f>VLOOKUP(Categorized!AA385,Rules!$F$71:$H$72,3,0)</f>
        <v>30</v>
      </c>
      <c r="AG438" s="43">
        <f>VLOOKUP(Categorized!AB385,Rules!$F$73:$H$74,3,0)</f>
        <v>60</v>
      </c>
      <c r="AH438" s="255">
        <f t="array" ref="AH438">MMULT(AD438:AG438,Rules!$O$29:$O$32)</f>
        <v>60.476190476190467</v>
      </c>
      <c r="AI438" s="43">
        <f>VLOOKUP(Categorized!AC385,Rules!$F$75:$H$76,3,0)</f>
        <v>80</v>
      </c>
      <c r="AJ438" s="43">
        <f>VLOOKUP(Categorized!AD385,Rules!$F$77:$H$78,3,0)</f>
        <v>50</v>
      </c>
      <c r="AK438" s="43">
        <f>VLOOKUP(Categorized!AE385,Rules!$F$79:$H$84,3,0)</f>
        <v>85</v>
      </c>
      <c r="AL438" s="43">
        <f>VLOOKUP(Categorized!AF385,Rules!$F$85:$H$89,3,0)</f>
        <v>50</v>
      </c>
      <c r="AM438" s="43">
        <f>VLOOKUP(Categorized!AG385,Rules!$F$90:$H$92,3,0)</f>
        <v>30</v>
      </c>
      <c r="AN438" s="43">
        <f>VLOOKUP(Categorized!AH385,Rules!$F$93:$H$96,3,0)</f>
        <v>80</v>
      </c>
      <c r="AO438" s="43">
        <f>VLOOKUP(Categorized!AI385,Rules!$F$97:$H$100,3,0)</f>
        <v>50</v>
      </c>
      <c r="AP438" s="43">
        <f>VLOOKUP(Categorized!AJ385,Rules!$F$101:$H$102,3,0)</f>
        <v>30</v>
      </c>
      <c r="AQ438" s="43">
        <f>VLOOKUP(Categorized!AM385,Rules!$F$110:$H$113,3,0)</f>
        <v>30</v>
      </c>
      <c r="AR438" s="255" t="e">
        <f t="array" ref="AR438">MMULT(AI438:AQ438,Rules!$O$35:$O$45)</f>
        <v>#VALUE!</v>
      </c>
      <c r="AS438" s="44">
        <f>VLOOKUP(Categorized!AN385,Rules!$F$114:$H$116,3,0)</f>
        <v>90</v>
      </c>
      <c r="AT438" s="44">
        <f>VLOOKUP(Categorized!AO385,Rules!$F$117:$H$119,3,0)</f>
        <v>90</v>
      </c>
      <c r="AU438" s="44">
        <f>VLOOKUP(Categorized!AP385,Rules!$F$120:$H$122,3,0)</f>
        <v>30</v>
      </c>
      <c r="AV438" s="44">
        <f>VLOOKUP(Categorized!AQ385,Rules!$F$123:$H$124,3,0)</f>
        <v>90</v>
      </c>
      <c r="AW438" s="44">
        <f>VLOOKUP(Categorized!AR385,Rules!$F$125:$H$127,3,0)</f>
        <v>70</v>
      </c>
      <c r="AX438" s="44">
        <f>VLOOKUP(Categorized!AS385,Rules!$F$128:$H$130,3,0)</f>
        <v>30</v>
      </c>
      <c r="AY438" s="43">
        <f>VLOOKUP(Categorized!AT385,Rules!$F$131:$H$133,3,0)</f>
        <v>70</v>
      </c>
      <c r="AZ438" s="44">
        <f>VLOOKUP(Categorized!AU385,Rules!$F$134:$H$136,3,0)</f>
        <v>30</v>
      </c>
      <c r="BA438" s="44">
        <f>VLOOKUP(Categorized!AV385,Rules!$F$134:$H$136,3,0)</f>
        <v>45</v>
      </c>
      <c r="BB438" s="44">
        <f>VLOOKUP(Categorized!AW385,Rules!$F$139:$H$141,3,0)</f>
        <v>30</v>
      </c>
      <c r="BC438" s="256">
        <f t="array" ref="BC438">MMULT(AS438:BB438,Rules!$O$48:$O$57)</f>
        <v>57.134969325153371</v>
      </c>
      <c r="BD438" s="43">
        <f>VLOOKUP(Categorized!AX385,Rules!$F$142:$H$143,3,0)</f>
        <v>80</v>
      </c>
      <c r="BE438" s="43">
        <f>VLOOKUP(Categorized!AY385,Rules!$F$144:$H$145,3,0)</f>
        <v>30</v>
      </c>
      <c r="BF438" s="43">
        <f>VLOOKUP(Categorized!AZ385,Rules!$F$146:$H$147,3,0)</f>
        <v>30</v>
      </c>
      <c r="BG438" s="43">
        <f>VLOOKUP(Categorized!BA385,Rules!$F$148:$H$149,3,0)</f>
        <v>30</v>
      </c>
      <c r="BH438" s="43">
        <f>VLOOKUP(Categorized!BB385,Rules!$F$150:$H$151,3,0)</f>
        <v>90</v>
      </c>
      <c r="BI438" s="43">
        <f>VLOOKUP(Categorized!BC385,Rules!$F$152:$H$153,3,0)</f>
        <v>30</v>
      </c>
      <c r="BJ438" s="43">
        <f>VLOOKUP(Categorized!BD385,Rules!$F$154:$H$155,3,0)</f>
        <v>30</v>
      </c>
      <c r="BK438" s="43">
        <f>VLOOKUP(Categorized!BE385,Rules!$F$156:$H$157,3,0)</f>
        <v>30</v>
      </c>
      <c r="BL438" s="43">
        <f>VLOOKUP(Categorized!BF385,Rules!$F$158:$H$159,3,0)</f>
        <v>30</v>
      </c>
      <c r="BM438" s="43">
        <f>VLOOKUP(Categorized!BG385,Rules!$F$160:$H$161,3,0)</f>
        <v>30</v>
      </c>
      <c r="BN438" s="43">
        <f>VLOOKUP(Categorized!BH385,Rules!$F$162:$H$163,3,0)</f>
        <v>90</v>
      </c>
      <c r="BO438" s="43">
        <f>VLOOKUP(Categorized!BI385,Rules!$F$164:$H$165,3,0)</f>
        <v>30</v>
      </c>
      <c r="BP438" s="43">
        <f>VLOOKUP(Categorized!BJ385,Rules!$F$166:$H$167,3,0)</f>
        <v>90</v>
      </c>
      <c r="BQ438" s="43">
        <f>VLOOKUP(Categorized!BK385,Rules!$F$168:$H$169,3,0)</f>
        <v>30</v>
      </c>
      <c r="BR438" s="43">
        <f>VLOOKUP(Categorized!BL385,Rules!$F$170:$H$171,3,0)</f>
        <v>30</v>
      </c>
      <c r="BS438" s="43">
        <f>VLOOKUP(Categorized!BM385,Rules!$F$172:$H$173,3,0)</f>
        <v>30</v>
      </c>
      <c r="BT438" s="43">
        <f>VLOOKUP(Categorized!BN385,Rules!$F$174:$H$175,3,0)</f>
        <v>30</v>
      </c>
      <c r="BU438" s="43">
        <f>VLOOKUP(Categorized!BO385,Rules!$F$176:$H$177,3,0)</f>
        <v>30</v>
      </c>
      <c r="BV438" s="43">
        <f>VLOOKUP(Categorized!BP385,Rules!$F$178:$H$179,3,0)</f>
        <v>30</v>
      </c>
      <c r="BW438" s="43">
        <f>VLOOKUP(Categorized!BQ385,Rules!$F$180:$H$181,3,0)</f>
        <v>30</v>
      </c>
      <c r="BX438" s="43">
        <f>VLOOKUP(Categorized!BR385,Rules!$F$182:$H$183,3,0)</f>
        <v>30</v>
      </c>
      <c r="BY438" s="255">
        <f t="array" ref="BY438">MMULT(BD438:BX438,Rules!$O$60:$O$80)</f>
        <v>41.914641375222303</v>
      </c>
      <c r="BZ438" s="43">
        <f>VLOOKUP(Categorized!BS385,Rules!$F$184:$H$185,3,0)</f>
        <v>30</v>
      </c>
      <c r="CA438" s="43">
        <f>VLOOKUP(Categorized!BT385,Rules!$F$186:$H$187,3,0)</f>
        <v>30</v>
      </c>
      <c r="CB438" s="43">
        <f>VLOOKUP(Categorized!BU385,Rules!$F$188:$H$189,3,0)</f>
        <v>30</v>
      </c>
      <c r="CC438" s="43">
        <f>VLOOKUP(Categorized!BV385,Rules!$F$190:$H$191,3,0)</f>
        <v>30</v>
      </c>
      <c r="CD438" s="43">
        <f>VLOOKUP(Categorized!BW385,Rules!$F$192:$H$193,3,0)</f>
        <v>30</v>
      </c>
      <c r="CE438" s="255">
        <f t="array" ref="CE438">MMULT(BZ438:CD438,Rules!$O$83:$O$87)</f>
        <v>30</v>
      </c>
      <c r="CF438" s="45">
        <v>0</v>
      </c>
      <c r="CG438" s="46">
        <v>0</v>
      </c>
      <c r="CH438" s="309">
        <v>1</v>
      </c>
      <c r="CI438" s="309">
        <v>3</v>
      </c>
      <c r="CJ438" s="309">
        <v>1</v>
      </c>
      <c r="CK438" s="43">
        <f>VLOOKUP(Categorized!CC385,Rules!$F$231:$H$234,3,0)</f>
        <v>20</v>
      </c>
      <c r="CL438" s="43">
        <f>VLOOKUP(Categorized!CD385,Rules!$F$235:$H$237,3,0)</f>
        <v>95</v>
      </c>
      <c r="CM438" s="43">
        <f>VLOOKUP(Categorized!CE385,Rules!$F$238:$H$241,3,0)</f>
        <v>80</v>
      </c>
      <c r="CN438" s="393" t="e" cm="1">
        <f t="array" ref="CN438">MMULT(CK438:CM438,Rules!$O$92:$O$93)</f>
        <v>#VALUE!</v>
      </c>
      <c r="CO438" s="397" t="e">
        <f t="shared" si="50"/>
        <v>#VALUE!</v>
      </c>
      <c r="CP438" s="397" t="e">
        <f t="shared" si="51"/>
        <v>#VALUE!</v>
      </c>
      <c r="CQ438" s="424" t="str">
        <f t="shared" si="54"/>
        <v>42</v>
      </c>
    </row>
    <row r="439" spans="1:95" ht="18.5" hidden="1">
      <c r="A439" s="68">
        <v>2022</v>
      </c>
      <c r="B439" s="39" t="s">
        <v>522</v>
      </c>
      <c r="C439" s="431">
        <v>44582.683158437503</v>
      </c>
      <c r="D439" s="431">
        <v>44587.451172673602</v>
      </c>
      <c r="E439" s="407">
        <v>63099</v>
      </c>
      <c r="F439" s="426">
        <f t="shared" si="48"/>
        <v>0</v>
      </c>
      <c r="G439" s="426">
        <f t="shared" si="55"/>
        <v>0</v>
      </c>
      <c r="H439" s="428">
        <f t="shared" si="49"/>
        <v>1</v>
      </c>
      <c r="I439" s="428">
        <f t="shared" si="52"/>
        <v>0</v>
      </c>
      <c r="J439" s="428">
        <f t="shared" si="53"/>
        <v>0</v>
      </c>
      <c r="K439" s="42">
        <f>VLOOKUP(Categorized!F475,Rules!$F$4:$H$7,3,0)</f>
        <v>70</v>
      </c>
      <c r="L439" s="43">
        <f>VLOOKUP(Categorized!G475,Rules!$F$8:$H$9,3,0)</f>
        <v>90</v>
      </c>
      <c r="M439" s="43">
        <f>VLOOKUP(Categorized!H475,Rules!$F$10:$H$12,3,0)</f>
        <v>60</v>
      </c>
      <c r="N439" s="43">
        <f>VLOOKUP(Categorized!I475,Rules!$F$13:$H$16,3,0)</f>
        <v>95</v>
      </c>
      <c r="O439" s="43">
        <f>VLOOKUP(Categorized!K475,Rules!$F$20:$H$27,3,0)</f>
        <v>60</v>
      </c>
      <c r="P439" s="43">
        <f>VLOOKUP(Categorized!M475,Rules!$F$29:$H$31,3,0)</f>
        <v>70</v>
      </c>
      <c r="Q439" s="255" t="e">
        <f t="array" ref="Q439">MMULT(K439:P439,Rules!$O$4:$O$11)</f>
        <v>#VALUE!</v>
      </c>
      <c r="R439" s="43">
        <f>VLOOKUP(Categorized!N475,Rules!$F$32:$H$33,3,0)</f>
        <v>90</v>
      </c>
      <c r="S439" s="43">
        <f>VLOOKUP(Categorized!O475,Rules!$F$34:$H$40,3,0)</f>
        <v>50</v>
      </c>
      <c r="T439" s="43">
        <f>VLOOKUP(Categorized!P475,Rules!$F$41:$H$42,3,0)</f>
        <v>90</v>
      </c>
      <c r="U439" s="43">
        <f>VLOOKUP(Categorized!R475,Rules!$F$47:$H$51,3,0)</f>
        <v>50</v>
      </c>
      <c r="V439" s="43">
        <f>VLOOKUP(Categorized!S475,Rules!$F$52:$H$56,3,0)</f>
        <v>30</v>
      </c>
      <c r="W439" s="43">
        <f>VLOOKUP(Categorized!T475,Rules!$F$57:$H$58,3,0)</f>
        <v>30</v>
      </c>
      <c r="X439" s="255" t="e">
        <f t="array" ref="X439">MMULT(R439:W439,Rules!$O$14:$O$20)</f>
        <v>#VALUE!</v>
      </c>
      <c r="Y439" s="43">
        <f>VLOOKUP(Categorized!U475,Rules!$F$59:$H$60,3,0)</f>
        <v>20</v>
      </c>
      <c r="Z439" s="43">
        <f>VLOOKUP(Categorized!V475,Rules!$F$61:$H$62,3,0)</f>
        <v>20</v>
      </c>
      <c r="AA439" s="43">
        <f>VLOOKUP(Categorized!W475,Rules!$F$63:$H$64,3,0)</f>
        <v>80</v>
      </c>
      <c r="AB439" s="43">
        <f>VLOOKUP(Categorized!X475,Rules!$F$65:$H$66,3,0)</f>
        <v>20</v>
      </c>
      <c r="AC439" s="255">
        <f t="array" ref="AC439">MMULT(Y439:AB439,Rules!$O$23:$O$26)</f>
        <v>26.666666666666664</v>
      </c>
      <c r="AD439" s="43">
        <f>VLOOKUP(Categorized!Y475,Rules!$F$67:$H$68,3,0)</f>
        <v>70</v>
      </c>
      <c r="AE439" s="43">
        <f>VLOOKUP(Categorized!Z475,Rules!$F$69:$H$70,3,0)</f>
        <v>80</v>
      </c>
      <c r="AF439" s="43">
        <f>VLOOKUP(Categorized!AA475,Rules!$F$71:$H$72,3,0)</f>
        <v>80</v>
      </c>
      <c r="AG439" s="43">
        <f>VLOOKUP(Categorized!AB475,Rules!$F$73:$H$74,3,0)</f>
        <v>30</v>
      </c>
      <c r="AH439" s="255">
        <f t="array" ref="AH439">MMULT(AD439:AG439,Rules!$O$29:$O$32)</f>
        <v>66.507936507936506</v>
      </c>
      <c r="AI439" s="43">
        <f>VLOOKUP(Categorized!AC475,Rules!$F$75:$H$76,3,0)</f>
        <v>80</v>
      </c>
      <c r="AJ439" s="43">
        <f>VLOOKUP(Categorized!AD475,Rules!$F$77:$H$78,3,0)</f>
        <v>50</v>
      </c>
      <c r="AK439" s="43">
        <f>VLOOKUP(Categorized!AE475,Rules!$F$79:$H$84,3,0)</f>
        <v>80</v>
      </c>
      <c r="AL439" s="43">
        <f>VLOOKUP(Categorized!AF475,Rules!$F$85:$H$89,3,0)</f>
        <v>80</v>
      </c>
      <c r="AM439" s="43">
        <f>VLOOKUP(Categorized!AG475,Rules!$F$90:$H$92,3,0)</f>
        <v>30</v>
      </c>
      <c r="AN439" s="43">
        <f>VLOOKUP(Categorized!AH475,Rules!$F$93:$H$96,3,0)</f>
        <v>80</v>
      </c>
      <c r="AO439" s="43">
        <f>VLOOKUP(Categorized!AI475,Rules!$F$97:$H$100,3,0)</f>
        <v>30</v>
      </c>
      <c r="AP439" s="43">
        <f>VLOOKUP(Categorized!AJ475,Rules!$F$101:$H$102,3,0)</f>
        <v>30</v>
      </c>
      <c r="AQ439" s="43">
        <f>VLOOKUP(Categorized!AM475,Rules!$F$110:$H$113,3,0)</f>
        <v>80</v>
      </c>
      <c r="AR439" s="255" t="e">
        <f t="array" ref="AR439">MMULT(AI439:AQ439,Rules!$O$35:$O$45)</f>
        <v>#VALUE!</v>
      </c>
      <c r="AS439" s="44">
        <f>VLOOKUP(Categorized!AN475,Rules!$F$114:$H$116,3,0)</f>
        <v>30</v>
      </c>
      <c r="AT439" s="44">
        <f>VLOOKUP(Categorized!AO475,Rules!$F$117:$H$119,3,0)</f>
        <v>30</v>
      </c>
      <c r="AU439" s="44">
        <f>VLOOKUP(Categorized!AP475,Rules!$F$120:$H$122,3,0)</f>
        <v>30</v>
      </c>
      <c r="AV439" s="44">
        <f>VLOOKUP(Categorized!AQ475,Rules!$F$123:$H$124,3,0)</f>
        <v>30</v>
      </c>
      <c r="AW439" s="44">
        <f>VLOOKUP(Categorized!AR475,Rules!$F$125:$H$127,3,0)</f>
        <v>50</v>
      </c>
      <c r="AX439" s="44">
        <f>VLOOKUP(Categorized!AS475,Rules!$F$128:$H$130,3,0)</f>
        <v>30</v>
      </c>
      <c r="AY439" s="43">
        <f>VLOOKUP(Categorized!AT475,Rules!$F$131:$H$133,3,0)</f>
        <v>30</v>
      </c>
      <c r="AZ439" s="44">
        <f>VLOOKUP(Categorized!AU475,Rules!$F$134:$H$136,3,0)</f>
        <v>30</v>
      </c>
      <c r="BA439" s="44">
        <f>VLOOKUP(Categorized!AV475,Rules!$F$134:$H$136,3,0)</f>
        <v>45</v>
      </c>
      <c r="BB439" s="44">
        <f>VLOOKUP(Categorized!AW475,Rules!$F$139:$H$141,3,0)</f>
        <v>30</v>
      </c>
      <c r="BC439" s="256">
        <f t="array" ref="BC439">MMULT(AS439:BB439,Rules!$O$48:$O$57)</f>
        <v>33.601226993865026</v>
      </c>
      <c r="BD439" s="43">
        <f>VLOOKUP(Categorized!AX475,Rules!$F$142:$H$143,3,0)</f>
        <v>30</v>
      </c>
      <c r="BE439" s="43">
        <f>VLOOKUP(Categorized!AY475,Rules!$F$144:$H$145,3,0)</f>
        <v>30</v>
      </c>
      <c r="BF439" s="43">
        <f>VLOOKUP(Categorized!AZ475,Rules!$F$146:$H$147,3,0)</f>
        <v>30</v>
      </c>
      <c r="BG439" s="43">
        <f>VLOOKUP(Categorized!BA475,Rules!$F$148:$H$149,3,0)</f>
        <v>30</v>
      </c>
      <c r="BH439" s="43">
        <f>VLOOKUP(Categorized!BB475,Rules!$F$150:$H$151,3,0)</f>
        <v>30</v>
      </c>
      <c r="BI439" s="43">
        <f>VLOOKUP(Categorized!BC475,Rules!$F$152:$H$153,3,0)</f>
        <v>30</v>
      </c>
      <c r="BJ439" s="43">
        <f>VLOOKUP(Categorized!BD475,Rules!$F$154:$H$155,3,0)</f>
        <v>30</v>
      </c>
      <c r="BK439" s="43">
        <f>VLOOKUP(Categorized!BE475,Rules!$F$156:$H$157,3,0)</f>
        <v>30</v>
      </c>
      <c r="BL439" s="43">
        <f>VLOOKUP(Categorized!BF475,Rules!$F$158:$H$159,3,0)</f>
        <v>30</v>
      </c>
      <c r="BM439" s="43">
        <f>VLOOKUP(Categorized!BG475,Rules!$F$160:$H$161,3,0)</f>
        <v>30</v>
      </c>
      <c r="BN439" s="43">
        <f>VLOOKUP(Categorized!BH475,Rules!$F$162:$H$163,3,0)</f>
        <v>30</v>
      </c>
      <c r="BO439" s="43">
        <f>VLOOKUP(Categorized!BI475,Rules!$F$164:$H$165,3,0)</f>
        <v>90</v>
      </c>
      <c r="BP439" s="43">
        <f>VLOOKUP(Categorized!BJ475,Rules!$F$166:$H$167,3,0)</f>
        <v>30</v>
      </c>
      <c r="BQ439" s="43">
        <f>VLOOKUP(Categorized!BK475,Rules!$F$168:$H$169,3,0)</f>
        <v>30</v>
      </c>
      <c r="BR439" s="43">
        <f>VLOOKUP(Categorized!BL475,Rules!$F$170:$H$171,3,0)</f>
        <v>30</v>
      </c>
      <c r="BS439" s="43">
        <f>VLOOKUP(Categorized!BM475,Rules!$F$172:$H$173,3,0)</f>
        <v>30</v>
      </c>
      <c r="BT439" s="43">
        <f>VLOOKUP(Categorized!BN475,Rules!$F$174:$H$175,3,0)</f>
        <v>30</v>
      </c>
      <c r="BU439" s="43">
        <f>VLOOKUP(Categorized!BO475,Rules!$F$176:$H$177,3,0)</f>
        <v>95</v>
      </c>
      <c r="BV439" s="43">
        <f>VLOOKUP(Categorized!BP475,Rules!$F$178:$H$179,3,0)</f>
        <v>30</v>
      </c>
      <c r="BW439" s="43">
        <f>VLOOKUP(Categorized!BQ475,Rules!$F$180:$H$181,3,0)</f>
        <v>30</v>
      </c>
      <c r="BX439" s="43">
        <f>VLOOKUP(Categorized!BR475,Rules!$F$182:$H$183,3,0)</f>
        <v>30</v>
      </c>
      <c r="BY439" s="255">
        <f t="array" ref="BY439">MMULT(BD439:BX439,Rules!$O$60:$O$80)</f>
        <v>36.072910491997639</v>
      </c>
      <c r="BZ439" s="43">
        <f>VLOOKUP(Categorized!BS475,Rules!$F$184:$H$185,3,0)</f>
        <v>30</v>
      </c>
      <c r="CA439" s="43">
        <f>VLOOKUP(Categorized!BT475,Rules!$F$186:$H$187,3,0)</f>
        <v>30</v>
      </c>
      <c r="CB439" s="43">
        <f>VLOOKUP(Categorized!BU475,Rules!$F$188:$H$189,3,0)</f>
        <v>30</v>
      </c>
      <c r="CC439" s="43">
        <f>VLOOKUP(Categorized!BV475,Rules!$F$190:$H$191,3,0)</f>
        <v>30</v>
      </c>
      <c r="CD439" s="43">
        <f>VLOOKUP(Categorized!BW475,Rules!$F$192:$H$193,3,0)</f>
        <v>30</v>
      </c>
      <c r="CE439" s="255">
        <f t="array" ref="CE439">MMULT(BZ439:CD439,Rules!$O$83:$O$87)</f>
        <v>30</v>
      </c>
      <c r="CF439" s="24">
        <v>0</v>
      </c>
      <c r="CG439" s="46">
        <v>0</v>
      </c>
      <c r="CH439" s="322">
        <v>1</v>
      </c>
      <c r="CI439" s="322">
        <v>4</v>
      </c>
      <c r="CJ439" s="322">
        <v>1</v>
      </c>
      <c r="CK439" s="43">
        <f>VLOOKUP(Categorized!CC475,Rules!$F$231:$H$234,3,0)</f>
        <v>50</v>
      </c>
      <c r="CL439" s="43">
        <f>VLOOKUP(Categorized!CD475,Rules!$F$235:$H$237,3,0)</f>
        <v>95</v>
      </c>
      <c r="CM439" s="43">
        <f>VLOOKUP(Categorized!CE475,Rules!$F$238:$H$241,3,0)</f>
        <v>80</v>
      </c>
      <c r="CN439" s="393" t="e" cm="1">
        <f t="array" ref="CN439">MMULT(CK439:CM439,Rules!$O$92:$O$93)</f>
        <v>#VALUE!</v>
      </c>
      <c r="CO439" s="397" t="e">
        <f t="shared" si="50"/>
        <v>#VALUE!</v>
      </c>
      <c r="CP439" s="397" t="e">
        <f t="shared" si="51"/>
        <v>#VALUE!</v>
      </c>
      <c r="CQ439" s="424" t="str">
        <f t="shared" si="54"/>
        <v>10</v>
      </c>
    </row>
    <row r="440" spans="1:95" ht="18.5" hidden="1">
      <c r="A440" s="68">
        <v>2022</v>
      </c>
      <c r="B440" s="39" t="s">
        <v>412</v>
      </c>
      <c r="C440" s="431">
        <v>44587.866787592597</v>
      </c>
      <c r="D440" s="431">
        <v>44591.415260659698</v>
      </c>
      <c r="E440" s="407">
        <v>63203</v>
      </c>
      <c r="F440" s="426">
        <f t="shared" si="48"/>
        <v>0</v>
      </c>
      <c r="G440" s="426">
        <f t="shared" si="55"/>
        <v>0</v>
      </c>
      <c r="H440" s="428">
        <f t="shared" si="49"/>
        <v>1</v>
      </c>
      <c r="I440" s="428">
        <f t="shared" si="52"/>
        <v>0</v>
      </c>
      <c r="J440" s="428">
        <f t="shared" si="53"/>
        <v>0</v>
      </c>
      <c r="K440" s="42">
        <f>VLOOKUP(Categorized!F365,Rules!$F$4:$H$7,3,0)</f>
        <v>80</v>
      </c>
      <c r="L440" s="43">
        <f>VLOOKUP(Categorized!G365,Rules!$F$8:$H$9,3,0)</f>
        <v>90</v>
      </c>
      <c r="M440" s="43">
        <f>VLOOKUP(Categorized!H365,Rules!$F$10:$H$12,3,0)</f>
        <v>60</v>
      </c>
      <c r="N440" s="43">
        <f>VLOOKUP(Categorized!I365,Rules!$F$13:$H$16,3,0)</f>
        <v>95</v>
      </c>
      <c r="O440" s="43">
        <f>VLOOKUP(Categorized!K365,Rules!$F$20:$H$27,3,0)</f>
        <v>60</v>
      </c>
      <c r="P440" s="43">
        <f>VLOOKUP(Categorized!M365,Rules!$F$29:$H$31,3,0)</f>
        <v>80</v>
      </c>
      <c r="Q440" s="255" t="e">
        <f t="array" ref="Q440">MMULT(K440:P440,Rules!$O$4:$O$11)</f>
        <v>#VALUE!</v>
      </c>
      <c r="R440" s="43">
        <f>VLOOKUP(Categorized!N365,Rules!$F$32:$H$33,3,0)</f>
        <v>90</v>
      </c>
      <c r="S440" s="43">
        <f>VLOOKUP(Categorized!O365,Rules!$F$34:$H$40,3,0)</f>
        <v>50</v>
      </c>
      <c r="T440" s="43">
        <f>VLOOKUP(Categorized!P365,Rules!$F$41:$H$42,3,0)</f>
        <v>90</v>
      </c>
      <c r="U440" s="43">
        <f>VLOOKUP(Categorized!R365,Rules!$F$47:$H$51,3,0)</f>
        <v>30</v>
      </c>
      <c r="V440" s="43">
        <f>VLOOKUP(Categorized!S365,Rules!$F$52:$H$56,3,0)</f>
        <v>50</v>
      </c>
      <c r="W440" s="43">
        <f>VLOOKUP(Categorized!T365,Rules!$F$57:$H$58,3,0)</f>
        <v>80</v>
      </c>
      <c r="X440" s="255" t="e">
        <f t="array" ref="X440">MMULT(R440:W440,Rules!$O$14:$O$20)</f>
        <v>#VALUE!</v>
      </c>
      <c r="Y440" s="43">
        <f>VLOOKUP(Categorized!U365,Rules!$F$59:$H$60,3,0)</f>
        <v>20</v>
      </c>
      <c r="Z440" s="43">
        <f>VLOOKUP(Categorized!V365,Rules!$F$61:$H$62,3,0)</f>
        <v>20</v>
      </c>
      <c r="AA440" s="43">
        <f>VLOOKUP(Categorized!W365,Rules!$F$63:$H$64,3,0)</f>
        <v>80</v>
      </c>
      <c r="AB440" s="43">
        <f>VLOOKUP(Categorized!X365,Rules!$F$65:$H$66,3,0)</f>
        <v>20</v>
      </c>
      <c r="AC440" s="255">
        <f t="array" ref="AC440">MMULT(Y440:AB440,Rules!$O$23:$O$26)</f>
        <v>26.666666666666664</v>
      </c>
      <c r="AD440" s="43">
        <f>VLOOKUP(Categorized!Y365,Rules!$F$67:$H$68,3,0)</f>
        <v>30</v>
      </c>
      <c r="AE440" s="43">
        <f>VLOOKUP(Categorized!Z365,Rules!$F$69:$H$70,3,0)</f>
        <v>30</v>
      </c>
      <c r="AF440" s="43">
        <f>VLOOKUP(Categorized!AA365,Rules!$F$71:$H$72,3,0)</f>
        <v>30</v>
      </c>
      <c r="AG440" s="43">
        <f>VLOOKUP(Categorized!AB365,Rules!$F$73:$H$74,3,0)</f>
        <v>30</v>
      </c>
      <c r="AH440" s="255">
        <f t="array" ref="AH440">MMULT(AD440:AG440,Rules!$O$29:$O$32)</f>
        <v>30</v>
      </c>
      <c r="AI440" s="43">
        <f>VLOOKUP(Categorized!AC365,Rules!$F$75:$H$76,3,0)</f>
        <v>80</v>
      </c>
      <c r="AJ440" s="43">
        <f>VLOOKUP(Categorized!AD365,Rules!$F$77:$H$78,3,0)</f>
        <v>50</v>
      </c>
      <c r="AK440" s="43">
        <f>VLOOKUP(Categorized!AE365,Rules!$F$79:$H$84,3,0)</f>
        <v>90</v>
      </c>
      <c r="AL440" s="43">
        <f>VLOOKUP(Categorized!AF365,Rules!$F$85:$H$89,3,0)</f>
        <v>90</v>
      </c>
      <c r="AM440" s="43">
        <f>VLOOKUP(Categorized!AG365,Rules!$F$90:$H$92,3,0)</f>
        <v>90</v>
      </c>
      <c r="AN440" s="43">
        <f>VLOOKUP(Categorized!AH365,Rules!$F$93:$H$96,3,0)</f>
        <v>30</v>
      </c>
      <c r="AO440" s="43">
        <f>VLOOKUP(Categorized!AI365,Rules!$F$97:$H$100,3,0)</f>
        <v>30</v>
      </c>
      <c r="AP440" s="43">
        <f>VLOOKUP(Categorized!AJ365,Rules!$F$101:$H$102,3,0)</f>
        <v>30</v>
      </c>
      <c r="AQ440" s="43">
        <f>VLOOKUP(Categorized!AM365,Rules!$F$110:$H$113,3,0)</f>
        <v>30</v>
      </c>
      <c r="AR440" s="255" t="e">
        <f t="array" ref="AR440">MMULT(AI440:AQ440,Rules!$O$35:$O$45)</f>
        <v>#VALUE!</v>
      </c>
      <c r="AS440" s="44">
        <f>VLOOKUP(Categorized!AN365,Rules!$F$114:$H$116,3,0)</f>
        <v>30</v>
      </c>
      <c r="AT440" s="44">
        <f>VLOOKUP(Categorized!AO365,Rules!$F$117:$H$119,3,0)</f>
        <v>30</v>
      </c>
      <c r="AU440" s="44">
        <f>VLOOKUP(Categorized!AP365,Rules!$F$120:$H$122,3,0)</f>
        <v>30</v>
      </c>
      <c r="AV440" s="44">
        <f>VLOOKUP(Categorized!AQ365,Rules!$F$123:$H$124,3,0)</f>
        <v>30</v>
      </c>
      <c r="AW440" s="44">
        <f>VLOOKUP(Categorized!AR365,Rules!$F$125:$H$127,3,0)</f>
        <v>90</v>
      </c>
      <c r="AX440" s="44">
        <f>VLOOKUP(Categorized!AS365,Rules!$F$128:$H$130,3,0)</f>
        <v>30</v>
      </c>
      <c r="AY440" s="43">
        <f>VLOOKUP(Categorized!AT365,Rules!$F$131:$H$133,3,0)</f>
        <v>70</v>
      </c>
      <c r="AZ440" s="44">
        <f>VLOOKUP(Categorized!AU365,Rules!$F$134:$H$136,3,0)</f>
        <v>70</v>
      </c>
      <c r="BA440" s="44">
        <f>VLOOKUP(Categorized!AV365,Rules!$F$134:$H$136,3,0)</f>
        <v>30</v>
      </c>
      <c r="BB440" s="44">
        <f>VLOOKUP(Categorized!AW365,Rules!$F$139:$H$141,3,0)</f>
        <v>45</v>
      </c>
      <c r="BC440" s="256">
        <f t="array" ref="BC440">MMULT(AS440:BB440,Rules!$O$48:$O$57)</f>
        <v>46.122699386503065</v>
      </c>
      <c r="BD440" s="43">
        <f>VLOOKUP(Categorized!AX365,Rules!$F$142:$H$143,3,0)</f>
        <v>30</v>
      </c>
      <c r="BE440" s="43">
        <f>VLOOKUP(Categorized!AY365,Rules!$F$144:$H$145,3,0)</f>
        <v>30</v>
      </c>
      <c r="BF440" s="43">
        <f>VLOOKUP(Categorized!AZ365,Rules!$F$146:$H$147,3,0)</f>
        <v>30</v>
      </c>
      <c r="BG440" s="43">
        <f>VLOOKUP(Categorized!BA365,Rules!$F$148:$H$149,3,0)</f>
        <v>30</v>
      </c>
      <c r="BH440" s="43">
        <f>VLOOKUP(Categorized!BB365,Rules!$F$150:$H$151,3,0)</f>
        <v>30</v>
      </c>
      <c r="BI440" s="43">
        <f>VLOOKUP(Categorized!BC365,Rules!$F$152:$H$153,3,0)</f>
        <v>30</v>
      </c>
      <c r="BJ440" s="43">
        <f>VLOOKUP(Categorized!BD365,Rules!$F$154:$H$155,3,0)</f>
        <v>90</v>
      </c>
      <c r="BK440" s="43">
        <f>VLOOKUP(Categorized!BE365,Rules!$F$156:$H$157,3,0)</f>
        <v>30</v>
      </c>
      <c r="BL440" s="43">
        <f>VLOOKUP(Categorized!BF365,Rules!$F$158:$H$159,3,0)</f>
        <v>30</v>
      </c>
      <c r="BM440" s="43">
        <f>VLOOKUP(Categorized!BG365,Rules!$F$160:$H$161,3,0)</f>
        <v>30</v>
      </c>
      <c r="BN440" s="43">
        <f>VLOOKUP(Categorized!BH365,Rules!$F$162:$H$163,3,0)</f>
        <v>30</v>
      </c>
      <c r="BO440" s="43">
        <f>VLOOKUP(Categorized!BI365,Rules!$F$164:$H$165,3,0)</f>
        <v>30</v>
      </c>
      <c r="BP440" s="43">
        <f>VLOOKUP(Categorized!BJ365,Rules!$F$166:$H$167,3,0)</f>
        <v>30</v>
      </c>
      <c r="BQ440" s="43">
        <f>VLOOKUP(Categorized!BK365,Rules!$F$168:$H$169,3,0)</f>
        <v>30</v>
      </c>
      <c r="BR440" s="43">
        <f>VLOOKUP(Categorized!BL365,Rules!$F$170:$H$171,3,0)</f>
        <v>30</v>
      </c>
      <c r="BS440" s="43">
        <f>VLOOKUP(Categorized!BM365,Rules!$F$172:$H$173,3,0)</f>
        <v>30</v>
      </c>
      <c r="BT440" s="43">
        <f>VLOOKUP(Categorized!BN365,Rules!$F$174:$H$175,3,0)</f>
        <v>30</v>
      </c>
      <c r="BU440" s="43">
        <f>VLOOKUP(Categorized!BO365,Rules!$F$176:$H$177,3,0)</f>
        <v>95</v>
      </c>
      <c r="BV440" s="43">
        <f>VLOOKUP(Categorized!BP365,Rules!$F$178:$H$179,3,0)</f>
        <v>30</v>
      </c>
      <c r="BW440" s="43">
        <f>VLOOKUP(Categorized!BQ365,Rules!$F$180:$H$181,3,0)</f>
        <v>30</v>
      </c>
      <c r="BX440" s="43">
        <f>VLOOKUP(Categorized!BR365,Rules!$F$182:$H$183,3,0)</f>
        <v>30</v>
      </c>
      <c r="BY440" s="255">
        <f t="array" ref="BY440">MMULT(BD440:BX440,Rules!$O$60:$O$80)</f>
        <v>36.962062833432135</v>
      </c>
      <c r="BZ440" s="43">
        <f>VLOOKUP(Categorized!BS365,Rules!$F$184:$H$185,3,0)</f>
        <v>30</v>
      </c>
      <c r="CA440" s="43">
        <f>VLOOKUP(Categorized!BT365,Rules!$F$186:$H$187,3,0)</f>
        <v>30</v>
      </c>
      <c r="CB440" s="43">
        <f>VLOOKUP(Categorized!BU365,Rules!$F$188:$H$189,3,0)</f>
        <v>30</v>
      </c>
      <c r="CC440" s="43">
        <f>VLOOKUP(Categorized!BV365,Rules!$F$190:$H$191,3,0)</f>
        <v>30</v>
      </c>
      <c r="CD440" s="43">
        <f>VLOOKUP(Categorized!BW365,Rules!$F$192:$H$193,3,0)</f>
        <v>30</v>
      </c>
      <c r="CE440" s="255">
        <f t="array" ref="CE440">MMULT(BZ440:CD440,Rules!$O$83:$O$87)</f>
        <v>30</v>
      </c>
      <c r="CF440" s="24">
        <v>0</v>
      </c>
      <c r="CG440" s="46">
        <v>0</v>
      </c>
      <c r="CH440" s="322">
        <v>1</v>
      </c>
      <c r="CI440" s="322">
        <v>3</v>
      </c>
      <c r="CJ440" s="322">
        <v>1</v>
      </c>
      <c r="CK440" s="43">
        <f>VLOOKUP(Categorized!CC365,Rules!$F$231:$H$234,3,0)</f>
        <v>20</v>
      </c>
      <c r="CL440" s="43">
        <f>VLOOKUP(Categorized!CD365,Rules!$F$235:$H$237,3,0)</f>
        <v>95</v>
      </c>
      <c r="CM440" s="43">
        <f>VLOOKUP(Categorized!CE365,Rules!$F$238:$H$241,3,0)</f>
        <v>95</v>
      </c>
      <c r="CN440" s="393" t="e" cm="1">
        <f t="array" ref="CN440">MMULT(CK440:CM440,Rules!$O$92:$O$93)</f>
        <v>#VALUE!</v>
      </c>
      <c r="CO440" s="397" t="e">
        <f t="shared" si="50"/>
        <v>#VALUE!</v>
      </c>
      <c r="CP440" s="397" t="e">
        <f t="shared" si="51"/>
        <v>#VALUE!</v>
      </c>
      <c r="CQ440" s="424" t="str">
        <f t="shared" si="54"/>
        <v>10</v>
      </c>
    </row>
    <row r="441" spans="1:95" ht="18.5" hidden="1">
      <c r="A441" s="68">
        <v>2022</v>
      </c>
      <c r="B441" s="39" t="s">
        <v>516</v>
      </c>
      <c r="C441" s="431">
        <v>44586.271926875001</v>
      </c>
      <c r="D441" s="431">
        <v>44589.476822974502</v>
      </c>
      <c r="E441" s="407">
        <v>63206</v>
      </c>
      <c r="F441" s="426">
        <f t="shared" si="48"/>
        <v>0</v>
      </c>
      <c r="G441" s="426">
        <f t="shared" si="55"/>
        <v>0</v>
      </c>
      <c r="H441" s="428">
        <f t="shared" si="49"/>
        <v>1</v>
      </c>
      <c r="I441" s="428">
        <f t="shared" si="52"/>
        <v>0</v>
      </c>
      <c r="J441" s="428">
        <f t="shared" si="53"/>
        <v>0</v>
      </c>
      <c r="K441" s="42">
        <f>VLOOKUP(Categorized!F469,Rules!$F$4:$H$7,3,0)</f>
        <v>90</v>
      </c>
      <c r="L441" s="43">
        <f>VLOOKUP(Categorized!G469,Rules!$F$8:$H$9,3,0)</f>
        <v>90</v>
      </c>
      <c r="M441" s="43">
        <f>VLOOKUP(Categorized!H469,Rules!$F$10:$H$12,3,0)</f>
        <v>60</v>
      </c>
      <c r="N441" s="43">
        <f>VLOOKUP(Categorized!I469,Rules!$F$13:$H$16,3,0)</f>
        <v>95</v>
      </c>
      <c r="O441" s="43">
        <f>VLOOKUP(Categorized!K469,Rules!$F$20:$H$27,3,0)</f>
        <v>60</v>
      </c>
      <c r="P441" s="43">
        <f>VLOOKUP(Categorized!M469,Rules!$F$29:$H$31,3,0)</f>
        <v>80</v>
      </c>
      <c r="Q441" s="255" t="e">
        <f t="array" ref="Q441">MMULT(K441:P441,Rules!$O$4:$O$11)</f>
        <v>#VALUE!</v>
      </c>
      <c r="R441" s="43">
        <f>VLOOKUP(Categorized!N469,Rules!$F$32:$H$33,3,0)</f>
        <v>90</v>
      </c>
      <c r="S441" s="43">
        <f>VLOOKUP(Categorized!O469,Rules!$F$34:$H$40,3,0)</f>
        <v>70</v>
      </c>
      <c r="T441" s="43">
        <f>VLOOKUP(Categorized!P469,Rules!$F$41:$H$42,3,0)</f>
        <v>90</v>
      </c>
      <c r="U441" s="43">
        <f>VLOOKUP(Categorized!R469,Rules!$F$47:$H$51,3,0)</f>
        <v>30</v>
      </c>
      <c r="V441" s="43">
        <f>VLOOKUP(Categorized!S469,Rules!$F$52:$H$56,3,0)</f>
        <v>30</v>
      </c>
      <c r="W441" s="43">
        <f>VLOOKUP(Categorized!T469,Rules!$F$57:$H$58,3,0)</f>
        <v>80</v>
      </c>
      <c r="X441" s="255" t="e">
        <f t="array" ref="X441">MMULT(R441:W441,Rules!$O$14:$O$20)</f>
        <v>#VALUE!</v>
      </c>
      <c r="Y441" s="43">
        <f>VLOOKUP(Categorized!U469,Rules!$F$59:$H$60,3,0)</f>
        <v>20</v>
      </c>
      <c r="Z441" s="43">
        <f>VLOOKUP(Categorized!V469,Rules!$F$61:$H$62,3,0)</f>
        <v>20</v>
      </c>
      <c r="AA441" s="43">
        <f>VLOOKUP(Categorized!W469,Rules!$F$63:$H$64,3,0)</f>
        <v>80</v>
      </c>
      <c r="AB441" s="43">
        <f>VLOOKUP(Categorized!X469,Rules!$F$65:$H$66,3,0)</f>
        <v>20</v>
      </c>
      <c r="AC441" s="255">
        <f t="array" ref="AC441">MMULT(Y441:AB441,Rules!$O$23:$O$26)</f>
        <v>26.666666666666664</v>
      </c>
      <c r="AD441" s="43">
        <f>VLOOKUP(Categorized!Y469,Rules!$F$67:$H$68,3,0)</f>
        <v>30</v>
      </c>
      <c r="AE441" s="43">
        <f>VLOOKUP(Categorized!Z469,Rules!$F$69:$H$70,3,0)</f>
        <v>80</v>
      </c>
      <c r="AF441" s="43">
        <f>VLOOKUP(Categorized!AA469,Rules!$F$71:$H$72,3,0)</f>
        <v>80</v>
      </c>
      <c r="AG441" s="43">
        <f>VLOOKUP(Categorized!AB469,Rules!$F$73:$H$74,3,0)</f>
        <v>60</v>
      </c>
      <c r="AH441" s="255">
        <f t="array" ref="AH441">MMULT(AD441:AG441,Rules!$O$29:$O$32)</f>
        <v>63.650793650793645</v>
      </c>
      <c r="AI441" s="43">
        <f>VLOOKUP(Categorized!AC469,Rules!$F$75:$H$76,3,0)</f>
        <v>80</v>
      </c>
      <c r="AJ441" s="43">
        <f>VLOOKUP(Categorized!AD469,Rules!$F$77:$H$78,3,0)</f>
        <v>50</v>
      </c>
      <c r="AK441" s="43">
        <f>VLOOKUP(Categorized!AE469,Rules!$F$79:$H$84,3,0)</f>
        <v>80</v>
      </c>
      <c r="AL441" s="43">
        <f>VLOOKUP(Categorized!AF469,Rules!$F$85:$H$89,3,0)</f>
        <v>50</v>
      </c>
      <c r="AM441" s="43">
        <f>VLOOKUP(Categorized!AG469,Rules!$F$90:$H$92,3,0)</f>
        <v>30</v>
      </c>
      <c r="AN441" s="43">
        <f>VLOOKUP(Categorized!AH469,Rules!$F$93:$H$96,3,0)</f>
        <v>30</v>
      </c>
      <c r="AO441" s="43">
        <f>VLOOKUP(Categorized!AI469,Rules!$F$97:$H$100,3,0)</f>
        <v>30</v>
      </c>
      <c r="AP441" s="43">
        <f>VLOOKUP(Categorized!AJ469,Rules!$F$101:$H$102,3,0)</f>
        <v>30</v>
      </c>
      <c r="AQ441" s="43">
        <f>VLOOKUP(Categorized!AM469,Rules!$F$110:$H$113,3,0)</f>
        <v>30</v>
      </c>
      <c r="AR441" s="255" t="e">
        <f t="array" ref="AR441">MMULT(AI441:AQ441,Rules!$O$35:$O$45)</f>
        <v>#VALUE!</v>
      </c>
      <c r="AS441" s="44">
        <f>VLOOKUP(Categorized!AN469,Rules!$F$114:$H$116,3,0)</f>
        <v>90</v>
      </c>
      <c r="AT441" s="44">
        <f>VLOOKUP(Categorized!AO469,Rules!$F$117:$H$119,3,0)</f>
        <v>90</v>
      </c>
      <c r="AU441" s="44">
        <f>VLOOKUP(Categorized!AP469,Rules!$F$120:$H$122,3,0)</f>
        <v>30</v>
      </c>
      <c r="AV441" s="44">
        <f>VLOOKUP(Categorized!AQ469,Rules!$F$123:$H$124,3,0)</f>
        <v>30</v>
      </c>
      <c r="AW441" s="44">
        <f>VLOOKUP(Categorized!AR469,Rules!$F$125:$H$127,3,0)</f>
        <v>50</v>
      </c>
      <c r="AX441" s="44">
        <f>VLOOKUP(Categorized!AS469,Rules!$F$128:$H$130,3,0)</f>
        <v>80</v>
      </c>
      <c r="AY441" s="43">
        <f>VLOOKUP(Categorized!AT469,Rules!$F$131:$H$133,3,0)</f>
        <v>30</v>
      </c>
      <c r="AZ441" s="44">
        <f>VLOOKUP(Categorized!AU469,Rules!$F$134:$H$136,3,0)</f>
        <v>30</v>
      </c>
      <c r="BA441" s="44">
        <f>VLOOKUP(Categorized!AV469,Rules!$F$134:$H$136,3,0)</f>
        <v>45</v>
      </c>
      <c r="BB441" s="44">
        <f>VLOOKUP(Categorized!AW469,Rules!$F$139:$H$141,3,0)</f>
        <v>45</v>
      </c>
      <c r="BC441" s="256">
        <f t="array" ref="BC441">MMULT(AS441:BB441,Rules!$O$48:$O$57)</f>
        <v>50.631901840490798</v>
      </c>
      <c r="BD441" s="43">
        <f>VLOOKUP(Categorized!AX469,Rules!$F$142:$H$143,3,0)</f>
        <v>30</v>
      </c>
      <c r="BE441" s="43">
        <f>VLOOKUP(Categorized!AY469,Rules!$F$144:$H$145,3,0)</f>
        <v>30</v>
      </c>
      <c r="BF441" s="43">
        <f>VLOOKUP(Categorized!AZ469,Rules!$F$146:$H$147,3,0)</f>
        <v>30</v>
      </c>
      <c r="BG441" s="43">
        <f>VLOOKUP(Categorized!BA469,Rules!$F$148:$H$149,3,0)</f>
        <v>30</v>
      </c>
      <c r="BH441" s="43">
        <f>VLOOKUP(Categorized!BB469,Rules!$F$150:$H$151,3,0)</f>
        <v>30</v>
      </c>
      <c r="BI441" s="43">
        <f>VLOOKUP(Categorized!BC469,Rules!$F$152:$H$153,3,0)</f>
        <v>30</v>
      </c>
      <c r="BJ441" s="43">
        <f>VLOOKUP(Categorized!BD469,Rules!$F$154:$H$155,3,0)</f>
        <v>30</v>
      </c>
      <c r="BK441" s="43">
        <f>VLOOKUP(Categorized!BE469,Rules!$F$156:$H$157,3,0)</f>
        <v>30</v>
      </c>
      <c r="BL441" s="43">
        <f>VLOOKUP(Categorized!BF469,Rules!$F$158:$H$159,3,0)</f>
        <v>30</v>
      </c>
      <c r="BM441" s="43">
        <f>VLOOKUP(Categorized!BG469,Rules!$F$160:$H$161,3,0)</f>
        <v>30</v>
      </c>
      <c r="BN441" s="43">
        <f>VLOOKUP(Categorized!BH469,Rules!$F$162:$H$163,3,0)</f>
        <v>90</v>
      </c>
      <c r="BO441" s="43">
        <f>VLOOKUP(Categorized!BI469,Rules!$F$164:$H$165,3,0)</f>
        <v>30</v>
      </c>
      <c r="BP441" s="43">
        <f>VLOOKUP(Categorized!BJ469,Rules!$F$166:$H$167,3,0)</f>
        <v>30</v>
      </c>
      <c r="BQ441" s="43">
        <f>VLOOKUP(Categorized!BK469,Rules!$F$168:$H$169,3,0)</f>
        <v>30</v>
      </c>
      <c r="BR441" s="43">
        <f>VLOOKUP(Categorized!BL469,Rules!$F$170:$H$171,3,0)</f>
        <v>30</v>
      </c>
      <c r="BS441" s="43">
        <f>VLOOKUP(Categorized!BM469,Rules!$F$172:$H$173,3,0)</f>
        <v>30</v>
      </c>
      <c r="BT441" s="43">
        <f>VLOOKUP(Categorized!BN469,Rules!$F$174:$H$175,3,0)</f>
        <v>30</v>
      </c>
      <c r="BU441" s="43">
        <f>VLOOKUP(Categorized!BO469,Rules!$F$176:$H$177,3,0)</f>
        <v>30</v>
      </c>
      <c r="BV441" s="43">
        <f>VLOOKUP(Categorized!BP469,Rules!$F$178:$H$179,3,0)</f>
        <v>30</v>
      </c>
      <c r="BW441" s="43">
        <f>VLOOKUP(Categorized!BQ469,Rules!$F$180:$H$181,3,0)</f>
        <v>30</v>
      </c>
      <c r="BX441" s="43">
        <f>VLOOKUP(Categorized!BR469,Rules!$F$182:$H$183,3,0)</f>
        <v>30</v>
      </c>
      <c r="BY441" s="255">
        <f t="array" ref="BY441">MMULT(BD441:BX441,Rules!$O$60:$O$80)</f>
        <v>33.200948429164193</v>
      </c>
      <c r="BZ441" s="43">
        <f>VLOOKUP(Categorized!BS469,Rules!$F$184:$H$185,3,0)</f>
        <v>30</v>
      </c>
      <c r="CA441" s="43">
        <f>VLOOKUP(Categorized!BT469,Rules!$F$186:$H$187,3,0)</f>
        <v>30</v>
      </c>
      <c r="CB441" s="43">
        <f>VLOOKUP(Categorized!BU469,Rules!$F$188:$H$189,3,0)</f>
        <v>30</v>
      </c>
      <c r="CC441" s="43">
        <f>VLOOKUP(Categorized!BV469,Rules!$F$190:$H$191,3,0)</f>
        <v>30</v>
      </c>
      <c r="CD441" s="43">
        <f>VLOOKUP(Categorized!BW469,Rules!$F$192:$H$193,3,0)</f>
        <v>30</v>
      </c>
      <c r="CE441" s="255">
        <f t="array" ref="CE441">MMULT(BZ441:CD441,Rules!$O$83:$O$87)</f>
        <v>30</v>
      </c>
      <c r="CF441" s="45">
        <v>0</v>
      </c>
      <c r="CG441" s="46">
        <v>0</v>
      </c>
      <c r="CH441" s="322">
        <v>1</v>
      </c>
      <c r="CI441" s="303">
        <v>3</v>
      </c>
      <c r="CJ441" s="322">
        <v>1</v>
      </c>
      <c r="CK441" s="43">
        <f>VLOOKUP(Categorized!CC469,Rules!$F$231:$H$234,3,0)</f>
        <v>20</v>
      </c>
      <c r="CL441" s="43">
        <f>VLOOKUP(Categorized!CD469,Rules!$F$235:$H$237,3,0)</f>
        <v>95</v>
      </c>
      <c r="CM441" s="43">
        <f>VLOOKUP(Categorized!CE469,Rules!$F$238:$H$241,3,0)</f>
        <v>80</v>
      </c>
      <c r="CN441" s="393" t="e" cm="1">
        <f t="array" ref="CN441">MMULT(CK441:CM441,Rules!$O$92:$O$93)</f>
        <v>#VALUE!</v>
      </c>
      <c r="CO441" s="397" t="e">
        <f t="shared" si="50"/>
        <v>#VALUE!</v>
      </c>
      <c r="CP441" s="397" t="e">
        <f t="shared" si="51"/>
        <v>#VALUE!</v>
      </c>
      <c r="CQ441" s="424" t="str">
        <f t="shared" si="54"/>
        <v>10</v>
      </c>
    </row>
    <row r="442" spans="1:95" ht="18.5" hidden="1">
      <c r="A442" s="68">
        <v>2022</v>
      </c>
      <c r="B442" s="39" t="s">
        <v>396</v>
      </c>
      <c r="C442" s="431">
        <v>44704.936268611098</v>
      </c>
      <c r="D442" s="431">
        <v>44707.484892557899</v>
      </c>
      <c r="E442" s="407">
        <v>63736</v>
      </c>
      <c r="F442" s="426">
        <f t="shared" si="48"/>
        <v>0</v>
      </c>
      <c r="G442" s="426">
        <f t="shared" si="55"/>
        <v>0</v>
      </c>
      <c r="H442" s="428">
        <f t="shared" si="49"/>
        <v>1</v>
      </c>
      <c r="I442" s="428">
        <f t="shared" si="52"/>
        <v>0</v>
      </c>
      <c r="J442" s="428">
        <f t="shared" si="53"/>
        <v>0</v>
      </c>
      <c r="K442" s="42">
        <f>VLOOKUP(Categorized!F349,Rules!$F$4:$H$7,3,0)</f>
        <v>80</v>
      </c>
      <c r="L442" s="43">
        <f>VLOOKUP(Categorized!G349,Rules!$F$8:$H$9,3,0)</f>
        <v>90</v>
      </c>
      <c r="M442" s="43">
        <f>VLOOKUP(Categorized!H349,Rules!$F$10:$H$12,3,0)</f>
        <v>60</v>
      </c>
      <c r="N442" s="43">
        <f>VLOOKUP(Categorized!I349,Rules!$F$13:$H$16,3,0)</f>
        <v>95</v>
      </c>
      <c r="O442" s="43">
        <f>VLOOKUP(Categorized!K349,Rules!$F$20:$H$27,3,0)</f>
        <v>60</v>
      </c>
      <c r="P442" s="43">
        <f>VLOOKUP(Categorized!M349,Rules!$F$29:$H$31,3,0)</f>
        <v>70</v>
      </c>
      <c r="Q442" s="255" t="e">
        <f t="array" ref="Q442">MMULT(K442:P442,Rules!$O$4:$O$11)</f>
        <v>#VALUE!</v>
      </c>
      <c r="R442" s="43">
        <f>VLOOKUP(Categorized!N349,Rules!$F$32:$H$33,3,0)</f>
        <v>90</v>
      </c>
      <c r="S442" s="43">
        <f>VLOOKUP(Categorized!O349,Rules!$F$34:$H$40,3,0)</f>
        <v>50</v>
      </c>
      <c r="T442" s="43">
        <f>VLOOKUP(Categorized!P349,Rules!$F$41:$H$42,3,0)</f>
        <v>30</v>
      </c>
      <c r="U442" s="43">
        <f>VLOOKUP(Categorized!R349,Rules!$F$47:$H$51,3,0)</f>
        <v>50</v>
      </c>
      <c r="V442" s="43">
        <f>VLOOKUP(Categorized!S349,Rules!$F$52:$H$56,3,0)</f>
        <v>50</v>
      </c>
      <c r="W442" s="43">
        <f>VLOOKUP(Categorized!T349,Rules!$F$57:$H$58,3,0)</f>
        <v>30</v>
      </c>
      <c r="X442" s="255" t="e">
        <f t="array" ref="X442">MMULT(R442:W442,Rules!$O$14:$O$20)</f>
        <v>#VALUE!</v>
      </c>
      <c r="Y442" s="43">
        <f>VLOOKUP(Categorized!U349,Rules!$F$59:$H$60,3,0)</f>
        <v>80</v>
      </c>
      <c r="Z442" s="43">
        <f>VLOOKUP(Categorized!V349,Rules!$F$61:$H$62,3,0)</f>
        <v>20</v>
      </c>
      <c r="AA442" s="43">
        <f>VLOOKUP(Categorized!W349,Rules!$F$63:$H$64,3,0)</f>
        <v>80</v>
      </c>
      <c r="AB442" s="43">
        <f>VLOOKUP(Categorized!X349,Rules!$F$65:$H$66,3,0)</f>
        <v>20</v>
      </c>
      <c r="AC442" s="255">
        <f t="array" ref="AC442">MMULT(Y442:AB442,Rules!$O$23:$O$26)</f>
        <v>46.666666666666664</v>
      </c>
      <c r="AD442" s="43">
        <f>VLOOKUP(Categorized!Y349,Rules!$F$67:$H$68,3,0)</f>
        <v>70</v>
      </c>
      <c r="AE442" s="43">
        <f>VLOOKUP(Categorized!Z349,Rules!$F$69:$H$70,3,0)</f>
        <v>80</v>
      </c>
      <c r="AF442" s="43">
        <f>VLOOKUP(Categorized!AA349,Rules!$F$71:$H$72,3,0)</f>
        <v>80</v>
      </c>
      <c r="AG442" s="43">
        <f>VLOOKUP(Categorized!AB349,Rules!$F$73:$H$74,3,0)</f>
        <v>60</v>
      </c>
      <c r="AH442" s="255">
        <f t="array" ref="AH442">MMULT(AD442:AG442,Rules!$O$29:$O$32)</f>
        <v>73.174603174603163</v>
      </c>
      <c r="AI442" s="43">
        <f>VLOOKUP(Categorized!AC349,Rules!$F$75:$H$76,3,0)</f>
        <v>80</v>
      </c>
      <c r="AJ442" s="43">
        <f>VLOOKUP(Categorized!AD349,Rules!$F$77:$H$78,3,0)</f>
        <v>50</v>
      </c>
      <c r="AK442" s="43">
        <f>VLOOKUP(Categorized!AE349,Rules!$F$79:$H$84,3,0)</f>
        <v>50</v>
      </c>
      <c r="AL442" s="43">
        <f>VLOOKUP(Categorized!AF349,Rules!$F$85:$H$89,3,0)</f>
        <v>30</v>
      </c>
      <c r="AM442" s="43">
        <f>VLOOKUP(Categorized!AG349,Rules!$F$90:$H$92,3,0)</f>
        <v>30</v>
      </c>
      <c r="AN442" s="43">
        <f>VLOOKUP(Categorized!AH349,Rules!$F$93:$H$96,3,0)</f>
        <v>30</v>
      </c>
      <c r="AO442" s="43">
        <f>VLOOKUP(Categorized!AI349,Rules!$F$97:$H$100,3,0)</f>
        <v>30</v>
      </c>
      <c r="AP442" s="43">
        <f>VLOOKUP(Categorized!AJ349,Rules!$F$101:$H$102,3,0)</f>
        <v>30</v>
      </c>
      <c r="AQ442" s="43">
        <f>VLOOKUP(Categorized!AM349,Rules!$F$110:$H$113,3,0)</f>
        <v>70</v>
      </c>
      <c r="AR442" s="255" t="e">
        <f t="array" ref="AR442">MMULT(AI442:AQ442,Rules!$O$35:$O$45)</f>
        <v>#VALUE!</v>
      </c>
      <c r="AS442" s="44">
        <f>VLOOKUP(Categorized!AN349,Rules!$F$114:$H$116,3,0)</f>
        <v>90</v>
      </c>
      <c r="AT442" s="44">
        <f>VLOOKUP(Categorized!AO349,Rules!$F$117:$H$119,3,0)</f>
        <v>90</v>
      </c>
      <c r="AU442" s="44">
        <f>VLOOKUP(Categorized!AP349,Rules!$F$120:$H$122,3,0)</f>
        <v>30</v>
      </c>
      <c r="AV442" s="44">
        <f>VLOOKUP(Categorized!AQ349,Rules!$F$123:$H$124,3,0)</f>
        <v>30</v>
      </c>
      <c r="AW442" s="44">
        <f>VLOOKUP(Categorized!AR349,Rules!$F$125:$H$127,3,0)</f>
        <v>50</v>
      </c>
      <c r="AX442" s="44">
        <f>VLOOKUP(Categorized!AS349,Rules!$F$128:$H$130,3,0)</f>
        <v>80</v>
      </c>
      <c r="AY442" s="43">
        <f>VLOOKUP(Categorized!AT349,Rules!$F$131:$H$133,3,0)</f>
        <v>30</v>
      </c>
      <c r="AZ442" s="44">
        <f>VLOOKUP(Categorized!AU349,Rules!$F$134:$H$136,3,0)</f>
        <v>30</v>
      </c>
      <c r="BA442" s="44">
        <f>VLOOKUP(Categorized!AV349,Rules!$F$134:$H$136,3,0)</f>
        <v>45</v>
      </c>
      <c r="BB442" s="44">
        <f>VLOOKUP(Categorized!AW349,Rules!$F$139:$H$141,3,0)</f>
        <v>30</v>
      </c>
      <c r="BC442" s="256">
        <f t="array" ref="BC442">MMULT(AS442:BB442,Rules!$O$48:$O$57)</f>
        <v>49.159509202453982</v>
      </c>
      <c r="BD442" s="43">
        <f>VLOOKUP(Categorized!AX349,Rules!$F$142:$H$143,3,0)</f>
        <v>30</v>
      </c>
      <c r="BE442" s="43">
        <f>VLOOKUP(Categorized!AY349,Rules!$F$144:$H$145,3,0)</f>
        <v>30</v>
      </c>
      <c r="BF442" s="43">
        <f>VLOOKUP(Categorized!AZ349,Rules!$F$146:$H$147,3,0)</f>
        <v>30</v>
      </c>
      <c r="BG442" s="43">
        <f>VLOOKUP(Categorized!BA349,Rules!$F$148:$H$149,3,0)</f>
        <v>30</v>
      </c>
      <c r="BH442" s="43">
        <f>VLOOKUP(Categorized!BB349,Rules!$F$150:$H$151,3,0)</f>
        <v>30</v>
      </c>
      <c r="BI442" s="43">
        <f>VLOOKUP(Categorized!BC349,Rules!$F$152:$H$153,3,0)</f>
        <v>30</v>
      </c>
      <c r="BJ442" s="43">
        <f>VLOOKUP(Categorized!BD349,Rules!$F$154:$H$155,3,0)</f>
        <v>30</v>
      </c>
      <c r="BK442" s="43">
        <f>VLOOKUP(Categorized!BE349,Rules!$F$156:$H$157,3,0)</f>
        <v>30</v>
      </c>
      <c r="BL442" s="43">
        <f>VLOOKUP(Categorized!BF349,Rules!$F$158:$H$159,3,0)</f>
        <v>30</v>
      </c>
      <c r="BM442" s="43">
        <f>VLOOKUP(Categorized!BG349,Rules!$F$160:$H$161,3,0)</f>
        <v>30</v>
      </c>
      <c r="BN442" s="43">
        <f>VLOOKUP(Categorized!BH349,Rules!$F$162:$H$163,3,0)</f>
        <v>90</v>
      </c>
      <c r="BO442" s="43">
        <f>VLOOKUP(Categorized!BI349,Rules!$F$164:$H$165,3,0)</f>
        <v>90</v>
      </c>
      <c r="BP442" s="43">
        <f>VLOOKUP(Categorized!BJ349,Rules!$F$166:$H$167,3,0)</f>
        <v>30</v>
      </c>
      <c r="BQ442" s="43">
        <f>VLOOKUP(Categorized!BK349,Rules!$F$168:$H$169,3,0)</f>
        <v>30</v>
      </c>
      <c r="BR442" s="43">
        <f>VLOOKUP(Categorized!BL349,Rules!$F$170:$H$171,3,0)</f>
        <v>30</v>
      </c>
      <c r="BS442" s="43">
        <f>VLOOKUP(Categorized!BM349,Rules!$F$172:$H$173,3,0)</f>
        <v>30</v>
      </c>
      <c r="BT442" s="43">
        <f>VLOOKUP(Categorized!BN349,Rules!$F$174:$H$175,3,0)</f>
        <v>30</v>
      </c>
      <c r="BU442" s="43">
        <f>VLOOKUP(Categorized!BO349,Rules!$F$176:$H$177,3,0)</f>
        <v>30</v>
      </c>
      <c r="BV442" s="43">
        <f>VLOOKUP(Categorized!BP349,Rules!$F$178:$H$179,3,0)</f>
        <v>30</v>
      </c>
      <c r="BW442" s="43">
        <f>VLOOKUP(Categorized!BQ349,Rules!$F$180:$H$181,3,0)</f>
        <v>30</v>
      </c>
      <c r="BX442" s="43">
        <f>VLOOKUP(Categorized!BR349,Rules!$F$182:$H$183,3,0)</f>
        <v>30</v>
      </c>
      <c r="BY442" s="255">
        <f t="array" ref="BY442">MMULT(BD442:BX442,Rules!$O$60:$O$80)</f>
        <v>35.690574985180803</v>
      </c>
      <c r="BZ442" s="43">
        <f>VLOOKUP(Categorized!BS349,Rules!$F$184:$H$185,3,0)</f>
        <v>30</v>
      </c>
      <c r="CA442" s="43">
        <f>VLOOKUP(Categorized!BT349,Rules!$F$186:$H$187,3,0)</f>
        <v>30</v>
      </c>
      <c r="CB442" s="43">
        <f>VLOOKUP(Categorized!BU349,Rules!$F$188:$H$189,3,0)</f>
        <v>30</v>
      </c>
      <c r="CC442" s="43">
        <f>VLOOKUP(Categorized!BV349,Rules!$F$190:$H$191,3,0)</f>
        <v>30</v>
      </c>
      <c r="CD442" s="43">
        <f>VLOOKUP(Categorized!BW349,Rules!$F$192:$H$193,3,0)</f>
        <v>30</v>
      </c>
      <c r="CE442" s="255">
        <f t="array" ref="CE442">MMULT(BZ442:CD442,Rules!$O$83:$O$87)</f>
        <v>30</v>
      </c>
      <c r="CF442" s="45">
        <v>0</v>
      </c>
      <c r="CG442" s="46">
        <v>0</v>
      </c>
      <c r="CH442" s="322">
        <v>1</v>
      </c>
      <c r="CI442" s="303">
        <v>3</v>
      </c>
      <c r="CJ442" s="322">
        <v>1</v>
      </c>
      <c r="CK442" s="43">
        <f>VLOOKUP(Categorized!CC349,Rules!$F$231:$H$234,3,0)</f>
        <v>20</v>
      </c>
      <c r="CL442" s="43">
        <f>VLOOKUP(Categorized!CD349,Rules!$F$235:$H$237,3,0)</f>
        <v>95</v>
      </c>
      <c r="CM442" s="43">
        <f>VLOOKUP(Categorized!CE349,Rules!$F$238:$H$241,3,0)</f>
        <v>60</v>
      </c>
      <c r="CN442" s="393" t="e" cm="1">
        <f t="array" ref="CN442">MMULT(CK442:CM442,Rules!$O$92:$O$93)</f>
        <v>#VALUE!</v>
      </c>
      <c r="CO442" s="397" t="e">
        <f t="shared" si="50"/>
        <v>#VALUE!</v>
      </c>
      <c r="CP442" s="397" t="e">
        <f t="shared" si="51"/>
        <v>#VALUE!</v>
      </c>
      <c r="CQ442" s="424" t="str">
        <f t="shared" si="54"/>
        <v>10</v>
      </c>
    </row>
    <row r="443" spans="1:95" ht="18.5" hidden="1">
      <c r="A443" s="68">
        <v>2022</v>
      </c>
      <c r="B443" s="39" t="s">
        <v>526</v>
      </c>
      <c r="C443" s="431">
        <v>44644.475592187497</v>
      </c>
      <c r="D443" s="431">
        <v>44645.404017997702</v>
      </c>
      <c r="E443" s="407">
        <v>63766</v>
      </c>
      <c r="F443" s="426">
        <f t="shared" si="48"/>
        <v>0</v>
      </c>
      <c r="G443" s="426">
        <f t="shared" si="55"/>
        <v>0</v>
      </c>
      <c r="H443" s="428">
        <f t="shared" si="49"/>
        <v>1</v>
      </c>
      <c r="I443" s="428">
        <f t="shared" si="52"/>
        <v>0</v>
      </c>
      <c r="J443" s="428">
        <f t="shared" si="53"/>
        <v>0</v>
      </c>
      <c r="K443" s="42">
        <f>VLOOKUP(Categorized!F479,Rules!$F$4:$H$7,3,0)</f>
        <v>70</v>
      </c>
      <c r="L443" s="43">
        <f>VLOOKUP(Categorized!G479,Rules!$F$8:$H$9,3,0)</f>
        <v>90</v>
      </c>
      <c r="M443" s="43">
        <f>VLOOKUP(Categorized!H479,Rules!$F$10:$H$12,3,0)</f>
        <v>60</v>
      </c>
      <c r="N443" s="43">
        <f>VLOOKUP(Categorized!I479,Rules!$F$13:$H$16,3,0)</f>
        <v>95</v>
      </c>
      <c r="O443" s="43">
        <f>VLOOKUP(Categorized!K479,Rules!$F$20:$H$27,3,0)</f>
        <v>60</v>
      </c>
      <c r="P443" s="43">
        <f>VLOOKUP(Categorized!M479,Rules!$F$29:$H$31,3,0)</f>
        <v>70</v>
      </c>
      <c r="Q443" s="255" t="e">
        <f t="array" ref="Q443">MMULT(K443:P443,Rules!$O$4:$O$11)</f>
        <v>#VALUE!</v>
      </c>
      <c r="R443" s="43">
        <f>VLOOKUP(Categorized!N479,Rules!$F$32:$H$33,3,0)</f>
        <v>90</v>
      </c>
      <c r="S443" s="43">
        <f>VLOOKUP(Categorized!O479,Rules!$F$34:$H$40,3,0)</f>
        <v>50</v>
      </c>
      <c r="T443" s="43">
        <f>VLOOKUP(Categorized!P479,Rules!$F$41:$H$42,3,0)</f>
        <v>30</v>
      </c>
      <c r="U443" s="43">
        <f>VLOOKUP(Categorized!R479,Rules!$F$47:$H$51,3,0)</f>
        <v>30</v>
      </c>
      <c r="V443" s="43">
        <f>VLOOKUP(Categorized!S479,Rules!$F$52:$H$56,3,0)</f>
        <v>30</v>
      </c>
      <c r="W443" s="43">
        <f>VLOOKUP(Categorized!T479,Rules!$F$57:$H$58,3,0)</f>
        <v>80</v>
      </c>
      <c r="X443" s="255" t="e">
        <f t="array" ref="X443">MMULT(R443:W443,Rules!$O$14:$O$20)</f>
        <v>#VALUE!</v>
      </c>
      <c r="Y443" s="43">
        <f>VLOOKUP(Categorized!U479,Rules!$F$59:$H$60,3,0)</f>
        <v>80</v>
      </c>
      <c r="Z443" s="43">
        <f>VLOOKUP(Categorized!V479,Rules!$F$61:$H$62,3,0)</f>
        <v>20</v>
      </c>
      <c r="AA443" s="43">
        <f>VLOOKUP(Categorized!W479,Rules!$F$63:$H$64,3,0)</f>
        <v>80</v>
      </c>
      <c r="AB443" s="43">
        <f>VLOOKUP(Categorized!X479,Rules!$F$65:$H$66,3,0)</f>
        <v>20</v>
      </c>
      <c r="AC443" s="255">
        <f t="array" ref="AC443">MMULT(Y443:AB443,Rules!$O$23:$O$26)</f>
        <v>46.666666666666664</v>
      </c>
      <c r="AD443" s="43">
        <f>VLOOKUP(Categorized!Y479,Rules!$F$67:$H$68,3,0)</f>
        <v>70</v>
      </c>
      <c r="AE443" s="43">
        <f>VLOOKUP(Categorized!Z479,Rules!$F$69:$H$70,3,0)</f>
        <v>80</v>
      </c>
      <c r="AF443" s="43">
        <f>VLOOKUP(Categorized!AA479,Rules!$F$71:$H$72,3,0)</f>
        <v>80</v>
      </c>
      <c r="AG443" s="43">
        <f>VLOOKUP(Categorized!AB479,Rules!$F$73:$H$74,3,0)</f>
        <v>60</v>
      </c>
      <c r="AH443" s="255">
        <f t="array" ref="AH443">MMULT(AD443:AG443,Rules!$O$29:$O$32)</f>
        <v>73.174603174603163</v>
      </c>
      <c r="AI443" s="43">
        <f>VLOOKUP(Categorized!AC479,Rules!$F$75:$H$76,3,0)</f>
        <v>80</v>
      </c>
      <c r="AJ443" s="43">
        <f>VLOOKUP(Categorized!AD479,Rules!$F$77:$H$78,3,0)</f>
        <v>50</v>
      </c>
      <c r="AK443" s="43">
        <f>VLOOKUP(Categorized!AE479,Rules!$F$79:$H$84,3,0)</f>
        <v>30</v>
      </c>
      <c r="AL443" s="43">
        <f>VLOOKUP(Categorized!AF479,Rules!$F$85:$H$89,3,0)</f>
        <v>50</v>
      </c>
      <c r="AM443" s="43">
        <f>VLOOKUP(Categorized!AG479,Rules!$F$90:$H$92,3,0)</f>
        <v>30</v>
      </c>
      <c r="AN443" s="43">
        <f>VLOOKUP(Categorized!AH479,Rules!$F$93:$H$96,3,0)</f>
        <v>30</v>
      </c>
      <c r="AO443" s="43">
        <f>VLOOKUP(Categorized!AI479,Rules!$F$97:$H$100,3,0)</f>
        <v>30</v>
      </c>
      <c r="AP443" s="43">
        <f>VLOOKUP(Categorized!AJ479,Rules!$F$101:$H$102,3,0)</f>
        <v>30</v>
      </c>
      <c r="AQ443" s="43">
        <f>VLOOKUP(Categorized!AM479,Rules!$F$110:$H$113,3,0)</f>
        <v>80</v>
      </c>
      <c r="AR443" s="255" t="e">
        <f t="array" ref="AR443">MMULT(AI443:AQ443,Rules!$O$35:$O$45)</f>
        <v>#VALUE!</v>
      </c>
      <c r="AS443" s="44">
        <f>VLOOKUP(Categorized!AN479,Rules!$F$114:$H$116,3,0)</f>
        <v>30</v>
      </c>
      <c r="AT443" s="44">
        <f>VLOOKUP(Categorized!AO479,Rules!$F$117:$H$119,3,0)</f>
        <v>30</v>
      </c>
      <c r="AU443" s="44">
        <f>VLOOKUP(Categorized!AP479,Rules!$F$120:$H$122,3,0)</f>
        <v>30</v>
      </c>
      <c r="AV443" s="44">
        <f>VLOOKUP(Categorized!AQ479,Rules!$F$123:$H$124,3,0)</f>
        <v>30</v>
      </c>
      <c r="AW443" s="44">
        <f>VLOOKUP(Categorized!AR479,Rules!$F$125:$H$127,3,0)</f>
        <v>50</v>
      </c>
      <c r="AX443" s="44">
        <f>VLOOKUP(Categorized!AS479,Rules!$F$128:$H$130,3,0)</f>
        <v>30</v>
      </c>
      <c r="AY443" s="43">
        <f>VLOOKUP(Categorized!AT479,Rules!$F$131:$H$133,3,0)</f>
        <v>30</v>
      </c>
      <c r="AZ443" s="44">
        <f>VLOOKUP(Categorized!AU479,Rules!$F$134:$H$136,3,0)</f>
        <v>30</v>
      </c>
      <c r="BA443" s="44">
        <f>VLOOKUP(Categorized!AV479,Rules!$F$134:$H$136,3,0)</f>
        <v>45</v>
      </c>
      <c r="BB443" s="44">
        <f>VLOOKUP(Categorized!AW479,Rules!$F$139:$H$141,3,0)</f>
        <v>30</v>
      </c>
      <c r="BC443" s="256">
        <f t="array" ref="BC443">MMULT(AS443:BB443,Rules!$O$48:$O$57)</f>
        <v>33.601226993865026</v>
      </c>
      <c r="BD443" s="43">
        <f>VLOOKUP(Categorized!AX479,Rules!$F$142:$H$143,3,0)</f>
        <v>30</v>
      </c>
      <c r="BE443" s="43">
        <f>VLOOKUP(Categorized!AY479,Rules!$F$144:$H$145,3,0)</f>
        <v>30</v>
      </c>
      <c r="BF443" s="43">
        <f>VLOOKUP(Categorized!AZ479,Rules!$F$146:$H$147,3,0)</f>
        <v>30</v>
      </c>
      <c r="BG443" s="43">
        <f>VLOOKUP(Categorized!BA479,Rules!$F$148:$H$149,3,0)</f>
        <v>30</v>
      </c>
      <c r="BH443" s="43">
        <f>VLOOKUP(Categorized!BB479,Rules!$F$150:$H$151,3,0)</f>
        <v>30</v>
      </c>
      <c r="BI443" s="43">
        <f>VLOOKUP(Categorized!BC479,Rules!$F$152:$H$153,3,0)</f>
        <v>30</v>
      </c>
      <c r="BJ443" s="43">
        <f>VLOOKUP(Categorized!BD479,Rules!$F$154:$H$155,3,0)</f>
        <v>90</v>
      </c>
      <c r="BK443" s="43">
        <f>VLOOKUP(Categorized!BE479,Rules!$F$156:$H$157,3,0)</f>
        <v>30</v>
      </c>
      <c r="BL443" s="43">
        <f>VLOOKUP(Categorized!BF479,Rules!$F$158:$H$159,3,0)</f>
        <v>30</v>
      </c>
      <c r="BM443" s="43">
        <f>VLOOKUP(Categorized!BG479,Rules!$F$160:$H$161,3,0)</f>
        <v>30</v>
      </c>
      <c r="BN443" s="43">
        <f>VLOOKUP(Categorized!BH479,Rules!$F$162:$H$163,3,0)</f>
        <v>30</v>
      </c>
      <c r="BO443" s="43">
        <f>VLOOKUP(Categorized!BI479,Rules!$F$164:$H$165,3,0)</f>
        <v>90</v>
      </c>
      <c r="BP443" s="43">
        <f>VLOOKUP(Categorized!BJ479,Rules!$F$166:$H$167,3,0)</f>
        <v>90</v>
      </c>
      <c r="BQ443" s="43">
        <f>VLOOKUP(Categorized!BK479,Rules!$F$168:$H$169,3,0)</f>
        <v>30</v>
      </c>
      <c r="BR443" s="43">
        <f>VLOOKUP(Categorized!BL479,Rules!$F$170:$H$171,3,0)</f>
        <v>30</v>
      </c>
      <c r="BS443" s="43">
        <f>VLOOKUP(Categorized!BM479,Rules!$F$172:$H$173,3,0)</f>
        <v>30</v>
      </c>
      <c r="BT443" s="43">
        <f>VLOOKUP(Categorized!BN479,Rules!$F$174:$H$175,3,0)</f>
        <v>30</v>
      </c>
      <c r="BU443" s="43">
        <f>VLOOKUP(Categorized!BO479,Rules!$F$176:$H$177,3,0)</f>
        <v>30</v>
      </c>
      <c r="BV443" s="43">
        <f>VLOOKUP(Categorized!BP479,Rules!$F$178:$H$179,3,0)</f>
        <v>30</v>
      </c>
      <c r="BW443" s="43">
        <f>VLOOKUP(Categorized!BQ479,Rules!$F$180:$H$181,3,0)</f>
        <v>30</v>
      </c>
      <c r="BX443" s="43">
        <f>VLOOKUP(Categorized!BR479,Rules!$F$182:$H$183,3,0)</f>
        <v>30</v>
      </c>
      <c r="BY443" s="255">
        <f t="array" ref="BY443">MMULT(BD443:BX443,Rules!$O$60:$O$80)</f>
        <v>38.500296384113824</v>
      </c>
      <c r="BZ443" s="43">
        <f>VLOOKUP(Categorized!BS479,Rules!$F$184:$H$185,3,0)</f>
        <v>30</v>
      </c>
      <c r="CA443" s="43">
        <f>VLOOKUP(Categorized!BT479,Rules!$F$186:$H$187,3,0)</f>
        <v>30</v>
      </c>
      <c r="CB443" s="43">
        <f>VLOOKUP(Categorized!BU479,Rules!$F$188:$H$189,3,0)</f>
        <v>30</v>
      </c>
      <c r="CC443" s="43">
        <f>VLOOKUP(Categorized!BV479,Rules!$F$190:$H$191,3,0)</f>
        <v>30</v>
      </c>
      <c r="CD443" s="43">
        <f>VLOOKUP(Categorized!BW479,Rules!$F$192:$H$193,3,0)</f>
        <v>30</v>
      </c>
      <c r="CE443" s="255">
        <f t="array" ref="CE443">MMULT(BZ443:CD443,Rules!$O$83:$O$87)</f>
        <v>30</v>
      </c>
      <c r="CF443" s="45">
        <v>0</v>
      </c>
      <c r="CG443" s="46">
        <v>0</v>
      </c>
      <c r="CH443" s="322">
        <v>1</v>
      </c>
      <c r="CI443" s="303">
        <v>3</v>
      </c>
      <c r="CJ443" s="322">
        <v>1</v>
      </c>
      <c r="CK443" s="43">
        <f>VLOOKUP(Categorized!CC479,Rules!$F$231:$H$234,3,0)</f>
        <v>20</v>
      </c>
      <c r="CL443" s="43">
        <f>VLOOKUP(Categorized!CD479,Rules!$F$235:$H$237,3,0)</f>
        <v>95</v>
      </c>
      <c r="CM443" s="43">
        <f>VLOOKUP(Categorized!CE479,Rules!$F$238:$H$241,3,0)</f>
        <v>60</v>
      </c>
      <c r="CN443" s="393" t="e" cm="1">
        <f t="array" ref="CN443">MMULT(CK443:CM443,Rules!$O$92:$O$93)</f>
        <v>#VALUE!</v>
      </c>
      <c r="CO443" s="397" t="e">
        <f t="shared" si="50"/>
        <v>#VALUE!</v>
      </c>
      <c r="CP443" s="397" t="e">
        <f t="shared" si="51"/>
        <v>#VALUE!</v>
      </c>
      <c r="CQ443" s="424" t="str">
        <f t="shared" si="54"/>
        <v>10</v>
      </c>
    </row>
    <row r="444" spans="1:95" ht="18.5" hidden="1">
      <c r="A444" s="68">
        <v>2022</v>
      </c>
      <c r="B444" s="39" t="s">
        <v>543</v>
      </c>
      <c r="C444" s="431">
        <v>44613.863243877298</v>
      </c>
      <c r="D444" s="431">
        <v>44616.4809475</v>
      </c>
      <c r="E444" s="407">
        <v>64423</v>
      </c>
      <c r="F444" s="426">
        <f t="shared" si="48"/>
        <v>0</v>
      </c>
      <c r="G444" s="426">
        <f t="shared" si="55"/>
        <v>0</v>
      </c>
      <c r="H444" s="428">
        <f t="shared" si="49"/>
        <v>1</v>
      </c>
      <c r="I444" s="428">
        <f t="shared" si="52"/>
        <v>0</v>
      </c>
      <c r="J444" s="428">
        <f t="shared" si="53"/>
        <v>0</v>
      </c>
      <c r="K444" s="42">
        <f>VLOOKUP(Categorized!F496,Rules!$F$4:$H$7,3,0)</f>
        <v>70</v>
      </c>
      <c r="L444" s="43">
        <f>VLOOKUP(Categorized!G496,Rules!$F$8:$H$9,3,0)</f>
        <v>60</v>
      </c>
      <c r="M444" s="43">
        <f>VLOOKUP(Categorized!H496,Rules!$F$10:$H$12,3,0)</f>
        <v>60</v>
      </c>
      <c r="N444" s="43">
        <f>VLOOKUP(Categorized!I496,Rules!$F$13:$H$16,3,0)</f>
        <v>95</v>
      </c>
      <c r="O444" s="43">
        <f>VLOOKUP(Categorized!K496,Rules!$F$20:$H$27,3,0)</f>
        <v>60</v>
      </c>
      <c r="P444" s="43">
        <f>VLOOKUP(Categorized!M496,Rules!$F$29:$H$31,3,0)</f>
        <v>60</v>
      </c>
      <c r="Q444" s="255" t="e">
        <f t="array" ref="Q444">MMULT(K444:P444,Rules!$O$4:$O$11)</f>
        <v>#VALUE!</v>
      </c>
      <c r="R444" s="43">
        <f>VLOOKUP(Categorized!N496,Rules!$F$32:$H$33,3,0)</f>
        <v>60</v>
      </c>
      <c r="S444" s="43">
        <f>VLOOKUP(Categorized!O496,Rules!$F$34:$H$40,3,0)</f>
        <v>30</v>
      </c>
      <c r="T444" s="43">
        <f>VLOOKUP(Categorized!P496,Rules!$F$41:$H$42,3,0)</f>
        <v>30</v>
      </c>
      <c r="U444" s="43">
        <f>VLOOKUP(Categorized!R496,Rules!$F$47:$H$51,3,0)</f>
        <v>30</v>
      </c>
      <c r="V444" s="43">
        <f>VLOOKUP(Categorized!S496,Rules!$F$52:$H$56,3,0)</f>
        <v>30</v>
      </c>
      <c r="W444" s="43">
        <f>VLOOKUP(Categorized!T496,Rules!$F$57:$H$58,3,0)</f>
        <v>80</v>
      </c>
      <c r="X444" s="255" t="e">
        <f t="array" ref="X444">MMULT(R444:W444,Rules!$O$14:$O$20)</f>
        <v>#VALUE!</v>
      </c>
      <c r="Y444" s="43">
        <f>VLOOKUP(Categorized!U496,Rules!$F$59:$H$60,3,0)</f>
        <v>20</v>
      </c>
      <c r="Z444" s="43">
        <f>VLOOKUP(Categorized!V496,Rules!$F$61:$H$62,3,0)</f>
        <v>20</v>
      </c>
      <c r="AA444" s="43">
        <f>VLOOKUP(Categorized!W496,Rules!$F$63:$H$64,3,0)</f>
        <v>80</v>
      </c>
      <c r="AB444" s="43">
        <f>VLOOKUP(Categorized!X496,Rules!$F$65:$H$66,3,0)</f>
        <v>20</v>
      </c>
      <c r="AC444" s="255">
        <f t="array" ref="AC444">MMULT(Y444:AB444,Rules!$O$23:$O$26)</f>
        <v>26.666666666666664</v>
      </c>
      <c r="AD444" s="43">
        <f>VLOOKUP(Categorized!Y496,Rules!$F$67:$H$68,3,0)</f>
        <v>70</v>
      </c>
      <c r="AE444" s="43">
        <f>VLOOKUP(Categorized!Z496,Rules!$F$69:$H$70,3,0)</f>
        <v>80</v>
      </c>
      <c r="AF444" s="43">
        <f>VLOOKUP(Categorized!AA496,Rules!$F$71:$H$72,3,0)</f>
        <v>80</v>
      </c>
      <c r="AG444" s="43">
        <f>VLOOKUP(Categorized!AB496,Rules!$F$73:$H$74,3,0)</f>
        <v>60</v>
      </c>
      <c r="AH444" s="255">
        <f t="array" ref="AH444">MMULT(AD444:AG444,Rules!$O$29:$O$32)</f>
        <v>73.174603174603163</v>
      </c>
      <c r="AI444" s="43">
        <f>VLOOKUP(Categorized!AC496,Rules!$F$75:$H$76,3,0)</f>
        <v>80</v>
      </c>
      <c r="AJ444" s="43">
        <f>VLOOKUP(Categorized!AD496,Rules!$F$77:$H$78,3,0)</f>
        <v>80</v>
      </c>
      <c r="AK444" s="43">
        <f>VLOOKUP(Categorized!AE496,Rules!$F$79:$H$84,3,0)</f>
        <v>30</v>
      </c>
      <c r="AL444" s="43">
        <f>VLOOKUP(Categorized!AF496,Rules!$F$85:$H$89,3,0)</f>
        <v>50</v>
      </c>
      <c r="AM444" s="43">
        <f>VLOOKUP(Categorized!AG496,Rules!$F$90:$H$92,3,0)</f>
        <v>90</v>
      </c>
      <c r="AN444" s="43">
        <f>VLOOKUP(Categorized!AH496,Rules!$F$93:$H$96,3,0)</f>
        <v>30</v>
      </c>
      <c r="AO444" s="43">
        <f>VLOOKUP(Categorized!AI496,Rules!$F$97:$H$100,3,0)</f>
        <v>50</v>
      </c>
      <c r="AP444" s="43">
        <f>VLOOKUP(Categorized!AJ496,Rules!$F$101:$H$102,3,0)</f>
        <v>30</v>
      </c>
      <c r="AQ444" s="43">
        <f>VLOOKUP(Categorized!AM496,Rules!$F$110:$H$113,3,0)</f>
        <v>30</v>
      </c>
      <c r="AR444" s="255" t="e">
        <f t="array" ref="AR444">MMULT(AI444:AQ444,Rules!$O$35:$O$45)</f>
        <v>#VALUE!</v>
      </c>
      <c r="AS444" s="44">
        <f>VLOOKUP(Categorized!AN496,Rules!$F$114:$H$116,3,0)</f>
        <v>50</v>
      </c>
      <c r="AT444" s="44">
        <f>VLOOKUP(Categorized!AO496,Rules!$F$117:$H$119,3,0)</f>
        <v>60</v>
      </c>
      <c r="AU444" s="44">
        <f>VLOOKUP(Categorized!AP496,Rules!$F$120:$H$122,3,0)</f>
        <v>30</v>
      </c>
      <c r="AV444" s="44">
        <f>VLOOKUP(Categorized!AQ496,Rules!$F$123:$H$124,3,0)</f>
        <v>30</v>
      </c>
      <c r="AW444" s="44">
        <f>VLOOKUP(Categorized!AR496,Rules!$F$125:$H$127,3,0)</f>
        <v>70</v>
      </c>
      <c r="AX444" s="44">
        <f>VLOOKUP(Categorized!AS496,Rules!$F$128:$H$130,3,0)</f>
        <v>30</v>
      </c>
      <c r="AY444" s="43">
        <f>VLOOKUP(Categorized!AT496,Rules!$F$131:$H$133,3,0)</f>
        <v>30</v>
      </c>
      <c r="AZ444" s="44">
        <f>VLOOKUP(Categorized!AU496,Rules!$F$134:$H$136,3,0)</f>
        <v>30</v>
      </c>
      <c r="BA444" s="44">
        <f>VLOOKUP(Categorized!AV496,Rules!$F$134:$H$136,3,0)</f>
        <v>45</v>
      </c>
      <c r="BB444" s="44">
        <f>VLOOKUP(Categorized!AW496,Rules!$F$139:$H$141,3,0)</f>
        <v>30</v>
      </c>
      <c r="BC444" s="256">
        <f t="array" ref="BC444">MMULT(AS444:BB444,Rules!$O$48:$O$57)</f>
        <v>40.04294478527607</v>
      </c>
      <c r="BD444" s="43">
        <f>VLOOKUP(Categorized!AX496,Rules!$F$142:$H$143,3,0)</f>
        <v>30</v>
      </c>
      <c r="BE444" s="43">
        <f>VLOOKUP(Categorized!AY496,Rules!$F$144:$H$145,3,0)</f>
        <v>30</v>
      </c>
      <c r="BF444" s="43">
        <f>VLOOKUP(Categorized!AZ496,Rules!$F$146:$H$147,3,0)</f>
        <v>30</v>
      </c>
      <c r="BG444" s="43">
        <f>VLOOKUP(Categorized!BA496,Rules!$F$148:$H$149,3,0)</f>
        <v>30</v>
      </c>
      <c r="BH444" s="43">
        <f>VLOOKUP(Categorized!BB496,Rules!$F$150:$H$151,3,0)</f>
        <v>30</v>
      </c>
      <c r="BI444" s="43">
        <f>VLOOKUP(Categorized!BC496,Rules!$F$152:$H$153,3,0)</f>
        <v>30</v>
      </c>
      <c r="BJ444" s="43">
        <f>VLOOKUP(Categorized!BD496,Rules!$F$154:$H$155,3,0)</f>
        <v>30</v>
      </c>
      <c r="BK444" s="43">
        <f>VLOOKUP(Categorized!BE496,Rules!$F$156:$H$157,3,0)</f>
        <v>30</v>
      </c>
      <c r="BL444" s="43">
        <f>VLOOKUP(Categorized!BF496,Rules!$F$158:$H$159,3,0)</f>
        <v>30</v>
      </c>
      <c r="BM444" s="43">
        <f>VLOOKUP(Categorized!BG496,Rules!$F$160:$H$161,3,0)</f>
        <v>30</v>
      </c>
      <c r="BN444" s="43">
        <f>VLOOKUP(Categorized!BH496,Rules!$F$162:$H$163,3,0)</f>
        <v>30</v>
      </c>
      <c r="BO444" s="43">
        <f>VLOOKUP(Categorized!BI496,Rules!$F$164:$H$165,3,0)</f>
        <v>30</v>
      </c>
      <c r="BP444" s="43">
        <f>VLOOKUP(Categorized!BJ496,Rules!$F$166:$H$167,3,0)</f>
        <v>30</v>
      </c>
      <c r="BQ444" s="43">
        <f>VLOOKUP(Categorized!BK496,Rules!$F$168:$H$169,3,0)</f>
        <v>30</v>
      </c>
      <c r="BR444" s="43">
        <f>VLOOKUP(Categorized!BL496,Rules!$F$170:$H$171,3,0)</f>
        <v>90</v>
      </c>
      <c r="BS444" s="43">
        <f>VLOOKUP(Categorized!BM496,Rules!$F$172:$H$173,3,0)</f>
        <v>30</v>
      </c>
      <c r="BT444" s="43">
        <f>VLOOKUP(Categorized!BN496,Rules!$F$174:$H$175,3,0)</f>
        <v>30</v>
      </c>
      <c r="BU444" s="43">
        <f>VLOOKUP(Categorized!BO496,Rules!$F$176:$H$177,3,0)</f>
        <v>30</v>
      </c>
      <c r="BV444" s="43">
        <f>VLOOKUP(Categorized!BP496,Rules!$F$178:$H$179,3,0)</f>
        <v>30</v>
      </c>
      <c r="BW444" s="43">
        <f>VLOOKUP(Categorized!BQ496,Rules!$F$180:$H$181,3,0)</f>
        <v>30</v>
      </c>
      <c r="BX444" s="43">
        <f>VLOOKUP(Categorized!BR496,Rules!$F$182:$H$183,3,0)</f>
        <v>30</v>
      </c>
      <c r="BY444" s="255">
        <f t="array" ref="BY444">MMULT(BD444:BX444,Rules!$O$60:$O$80)</f>
        <v>32.667457024303495</v>
      </c>
      <c r="BZ444" s="43">
        <f>VLOOKUP(Categorized!BS496,Rules!$F$184:$H$185,3,0)</f>
        <v>30</v>
      </c>
      <c r="CA444" s="43">
        <f>VLOOKUP(Categorized!BT496,Rules!$F$186:$H$187,3,0)</f>
        <v>30</v>
      </c>
      <c r="CB444" s="43">
        <f>VLOOKUP(Categorized!BU496,Rules!$F$188:$H$189,3,0)</f>
        <v>30</v>
      </c>
      <c r="CC444" s="43">
        <f>VLOOKUP(Categorized!BV496,Rules!$F$190:$H$191,3,0)</f>
        <v>30</v>
      </c>
      <c r="CD444" s="43">
        <f>VLOOKUP(Categorized!BW496,Rules!$F$192:$H$193,3,0)</f>
        <v>30</v>
      </c>
      <c r="CE444" s="255">
        <f t="array" ref="CE444">MMULT(BZ444:CD444,Rules!$O$83:$O$87)</f>
        <v>30</v>
      </c>
      <c r="CF444" s="45">
        <v>0</v>
      </c>
      <c r="CG444" s="46">
        <v>0</v>
      </c>
      <c r="CH444" s="322">
        <v>1</v>
      </c>
      <c r="CI444" s="322">
        <v>2</v>
      </c>
      <c r="CJ444" s="322">
        <v>1</v>
      </c>
      <c r="CK444" s="43">
        <f>VLOOKUP(Categorized!CC496,Rules!$F$231:$H$234,3,0)</f>
        <v>20</v>
      </c>
      <c r="CL444" s="43">
        <f>VLOOKUP(Categorized!CD496,Rules!$F$235:$H$237,3,0)</f>
        <v>50</v>
      </c>
      <c r="CM444" s="43">
        <f>VLOOKUP(Categorized!CE496,Rules!$F$238:$H$241,3,0)</f>
        <v>60</v>
      </c>
      <c r="CN444" s="393" t="e" cm="1">
        <f t="array" ref="CN444">MMULT(CK444:CM444,Rules!$O$92:$O$93)</f>
        <v>#VALUE!</v>
      </c>
      <c r="CO444" s="397" t="e">
        <f t="shared" si="50"/>
        <v>#VALUE!</v>
      </c>
      <c r="CP444" s="397" t="e">
        <f t="shared" si="51"/>
        <v>#VALUE!</v>
      </c>
      <c r="CQ444" s="424" t="str">
        <f t="shared" si="54"/>
        <v>10</v>
      </c>
    </row>
    <row r="445" spans="1:95" ht="18.5" hidden="1">
      <c r="A445" s="68">
        <v>2022</v>
      </c>
      <c r="B445" s="39" t="s">
        <v>400</v>
      </c>
      <c r="C445" s="431">
        <v>44615.668849756898</v>
      </c>
      <c r="D445" s="431">
        <v>44617.996076134303</v>
      </c>
      <c r="E445" s="409">
        <v>64489</v>
      </c>
      <c r="F445" s="426">
        <f t="shared" si="48"/>
        <v>0</v>
      </c>
      <c r="G445" s="426">
        <f t="shared" si="55"/>
        <v>0</v>
      </c>
      <c r="H445" s="428">
        <f t="shared" si="49"/>
        <v>1</v>
      </c>
      <c r="I445" s="428">
        <f t="shared" si="52"/>
        <v>0</v>
      </c>
      <c r="J445" s="428">
        <f t="shared" si="53"/>
        <v>0</v>
      </c>
      <c r="K445" s="42">
        <f>VLOOKUP(Categorized!F353,Rules!$F$4:$H$7,3,0)</f>
        <v>90</v>
      </c>
      <c r="L445" s="43">
        <f>VLOOKUP(Categorized!G353,Rules!$F$8:$H$9,3,0)</f>
        <v>60</v>
      </c>
      <c r="M445" s="43">
        <f>VLOOKUP(Categorized!H353,Rules!$F$10:$H$12,3,0)</f>
        <v>60</v>
      </c>
      <c r="N445" s="43">
        <f>VLOOKUP(Categorized!I353,Rules!$F$13:$H$16,3,0)</f>
        <v>95</v>
      </c>
      <c r="O445" s="43">
        <f>VLOOKUP(Categorized!K353,Rules!$F$20:$H$27,3,0)</f>
        <v>60</v>
      </c>
      <c r="P445" s="43">
        <f>VLOOKUP(Categorized!M353,Rules!$F$29:$H$31,3,0)</f>
        <v>70</v>
      </c>
      <c r="Q445" s="255" t="e">
        <f t="array" ref="Q445">MMULT(K445:P445,Rules!$O$4:$O$11)</f>
        <v>#VALUE!</v>
      </c>
      <c r="R445" s="43">
        <f>VLOOKUP(Categorized!N353,Rules!$F$32:$H$33,3,0)</f>
        <v>60</v>
      </c>
      <c r="S445" s="43">
        <f>VLOOKUP(Categorized!O353,Rules!$F$34:$H$40,3,0)</f>
        <v>50</v>
      </c>
      <c r="T445" s="43">
        <f>VLOOKUP(Categorized!P353,Rules!$F$41:$H$42,3,0)</f>
        <v>30</v>
      </c>
      <c r="U445" s="43">
        <f>VLOOKUP(Categorized!R353,Rules!$F$47:$H$51,3,0)</f>
        <v>50</v>
      </c>
      <c r="V445" s="43">
        <f>VLOOKUP(Categorized!S353,Rules!$F$52:$H$56,3,0)</f>
        <v>50</v>
      </c>
      <c r="W445" s="43">
        <f>VLOOKUP(Categorized!T353,Rules!$F$57:$H$58,3,0)</f>
        <v>30</v>
      </c>
      <c r="X445" s="255" t="e">
        <f t="array" ref="X445">MMULT(R445:W445,Rules!$O$14:$O$20)</f>
        <v>#VALUE!</v>
      </c>
      <c r="Y445" s="43">
        <f>VLOOKUP(Categorized!U353,Rules!$F$59:$H$60,3,0)</f>
        <v>80</v>
      </c>
      <c r="Z445" s="43">
        <f>VLOOKUP(Categorized!V353,Rules!$F$61:$H$62,3,0)</f>
        <v>20</v>
      </c>
      <c r="AA445" s="43">
        <f>VLOOKUP(Categorized!W353,Rules!$F$63:$H$64,3,0)</f>
        <v>80</v>
      </c>
      <c r="AB445" s="43">
        <f>VLOOKUP(Categorized!X353,Rules!$F$65:$H$66,3,0)</f>
        <v>20</v>
      </c>
      <c r="AC445" s="255">
        <f t="array" ref="AC445">MMULT(Y445:AB445,Rules!$O$23:$O$26)</f>
        <v>46.666666666666664</v>
      </c>
      <c r="AD445" s="43">
        <f>VLOOKUP(Categorized!Y353,Rules!$F$67:$H$68,3,0)</f>
        <v>70</v>
      </c>
      <c r="AE445" s="43">
        <f>VLOOKUP(Categorized!Z353,Rules!$F$69:$H$70,3,0)</f>
        <v>80</v>
      </c>
      <c r="AF445" s="43">
        <f>VLOOKUP(Categorized!AA353,Rules!$F$71:$H$72,3,0)</f>
        <v>80</v>
      </c>
      <c r="AG445" s="43">
        <f>VLOOKUP(Categorized!AB353,Rules!$F$73:$H$74,3,0)</f>
        <v>30</v>
      </c>
      <c r="AH445" s="255">
        <f t="array" ref="AH445">MMULT(AD445:AG445,Rules!$O$29:$O$32)</f>
        <v>66.507936507936506</v>
      </c>
      <c r="AI445" s="43">
        <f>VLOOKUP(Categorized!AC353,Rules!$F$75:$H$76,3,0)</f>
        <v>80</v>
      </c>
      <c r="AJ445" s="43">
        <f>VLOOKUP(Categorized!AD353,Rules!$F$77:$H$78,3,0)</f>
        <v>80</v>
      </c>
      <c r="AK445" s="43">
        <f>VLOOKUP(Categorized!AE353,Rules!$F$79:$H$84,3,0)</f>
        <v>50</v>
      </c>
      <c r="AL445" s="43">
        <f>VLOOKUP(Categorized!AF353,Rules!$F$85:$H$89,3,0)</f>
        <v>50</v>
      </c>
      <c r="AM445" s="43">
        <f>VLOOKUP(Categorized!AG353,Rules!$F$90:$H$92,3,0)</f>
        <v>30</v>
      </c>
      <c r="AN445" s="43">
        <f>VLOOKUP(Categorized!AH353,Rules!$F$93:$H$96,3,0)</f>
        <v>80</v>
      </c>
      <c r="AO445" s="43">
        <f>VLOOKUP(Categorized!AI353,Rules!$F$97:$H$100,3,0)</f>
        <v>50</v>
      </c>
      <c r="AP445" s="43">
        <f>VLOOKUP(Categorized!AJ353,Rules!$F$101:$H$102,3,0)</f>
        <v>30</v>
      </c>
      <c r="AQ445" s="43">
        <f>VLOOKUP(Categorized!AM353,Rules!$F$110:$H$113,3,0)</f>
        <v>70</v>
      </c>
      <c r="AR445" s="255" t="e">
        <f t="array" ref="AR445">MMULT(AI445:AQ445,Rules!$O$35:$O$45)</f>
        <v>#VALUE!</v>
      </c>
      <c r="AS445" s="44">
        <f>VLOOKUP(Categorized!AN353,Rules!$F$114:$H$116,3,0)</f>
        <v>30</v>
      </c>
      <c r="AT445" s="44">
        <f>VLOOKUP(Categorized!AO353,Rules!$F$117:$H$119,3,0)</f>
        <v>30</v>
      </c>
      <c r="AU445" s="44">
        <f>VLOOKUP(Categorized!AP353,Rules!$F$120:$H$122,3,0)</f>
        <v>30</v>
      </c>
      <c r="AV445" s="44">
        <f>VLOOKUP(Categorized!AQ353,Rules!$F$123:$H$124,3,0)</f>
        <v>90</v>
      </c>
      <c r="AW445" s="44">
        <f>VLOOKUP(Categorized!AR353,Rules!$F$125:$H$127,3,0)</f>
        <v>70</v>
      </c>
      <c r="AX445" s="44">
        <f>VLOOKUP(Categorized!AS353,Rules!$F$128:$H$130,3,0)</f>
        <v>30</v>
      </c>
      <c r="AY445" s="43">
        <f>VLOOKUP(Categorized!AT353,Rules!$F$131:$H$133,3,0)</f>
        <v>30</v>
      </c>
      <c r="AZ445" s="44">
        <f>VLOOKUP(Categorized!AU353,Rules!$F$134:$H$136,3,0)</f>
        <v>30</v>
      </c>
      <c r="BA445" s="44">
        <f>VLOOKUP(Categorized!AV353,Rules!$F$134:$H$136,3,0)</f>
        <v>30</v>
      </c>
      <c r="BB445" s="44">
        <f>VLOOKUP(Categorized!AW353,Rules!$F$139:$H$141,3,0)</f>
        <v>45</v>
      </c>
      <c r="BC445" s="256">
        <f t="array" ref="BC445">MMULT(AS445:BB445,Rules!$O$48:$O$57)</f>
        <v>42.392638036809814</v>
      </c>
      <c r="BD445" s="43">
        <f>VLOOKUP(Categorized!AX353,Rules!$F$142:$H$143,3,0)</f>
        <v>30</v>
      </c>
      <c r="BE445" s="43">
        <f>VLOOKUP(Categorized!AY353,Rules!$F$144:$H$145,3,0)</f>
        <v>30</v>
      </c>
      <c r="BF445" s="43">
        <f>VLOOKUP(Categorized!AZ353,Rules!$F$146:$H$147,3,0)</f>
        <v>30</v>
      </c>
      <c r="BG445" s="43">
        <f>VLOOKUP(Categorized!BA353,Rules!$F$148:$H$149,3,0)</f>
        <v>30</v>
      </c>
      <c r="BH445" s="43">
        <f>VLOOKUP(Categorized!BB353,Rules!$F$150:$H$151,3,0)</f>
        <v>30</v>
      </c>
      <c r="BI445" s="43">
        <f>VLOOKUP(Categorized!BC353,Rules!$F$152:$H$153,3,0)</f>
        <v>30</v>
      </c>
      <c r="BJ445" s="43">
        <f>VLOOKUP(Categorized!BD353,Rules!$F$154:$H$155,3,0)</f>
        <v>30</v>
      </c>
      <c r="BK445" s="43">
        <f>VLOOKUP(Categorized!BE353,Rules!$F$156:$H$157,3,0)</f>
        <v>30</v>
      </c>
      <c r="BL445" s="43">
        <f>VLOOKUP(Categorized!BF353,Rules!$F$158:$H$159,3,0)</f>
        <v>30</v>
      </c>
      <c r="BM445" s="43">
        <f>VLOOKUP(Categorized!BG353,Rules!$F$160:$H$161,3,0)</f>
        <v>30</v>
      </c>
      <c r="BN445" s="43">
        <f>VLOOKUP(Categorized!BH353,Rules!$F$162:$H$163,3,0)</f>
        <v>90</v>
      </c>
      <c r="BO445" s="43">
        <f>VLOOKUP(Categorized!BI353,Rules!$F$164:$H$165,3,0)</f>
        <v>30</v>
      </c>
      <c r="BP445" s="43">
        <f>VLOOKUP(Categorized!BJ353,Rules!$F$166:$H$167,3,0)</f>
        <v>30</v>
      </c>
      <c r="BQ445" s="43">
        <f>VLOOKUP(Categorized!BK353,Rules!$F$168:$H$169,3,0)</f>
        <v>30</v>
      </c>
      <c r="BR445" s="43">
        <f>VLOOKUP(Categorized!BL353,Rules!$F$170:$H$171,3,0)</f>
        <v>90</v>
      </c>
      <c r="BS445" s="43">
        <f>VLOOKUP(Categorized!BM353,Rules!$F$172:$H$173,3,0)</f>
        <v>30</v>
      </c>
      <c r="BT445" s="43">
        <f>VLOOKUP(Categorized!BN353,Rules!$F$174:$H$175,3,0)</f>
        <v>30</v>
      </c>
      <c r="BU445" s="43">
        <f>VLOOKUP(Categorized!BO353,Rules!$F$176:$H$177,3,0)</f>
        <v>95</v>
      </c>
      <c r="BV445" s="43">
        <f>VLOOKUP(Categorized!BP353,Rules!$F$178:$H$179,3,0)</f>
        <v>30</v>
      </c>
      <c r="BW445" s="43">
        <f>VLOOKUP(Categorized!BQ353,Rules!$F$180:$H$181,3,0)</f>
        <v>30</v>
      </c>
      <c r="BX445" s="43">
        <f>VLOOKUP(Categorized!BR353,Rules!$F$182:$H$183,3,0)</f>
        <v>30</v>
      </c>
      <c r="BY445" s="255">
        <f t="array" ref="BY445">MMULT(BD445:BX445,Rules!$O$60:$O$80)</f>
        <v>39.451689389448731</v>
      </c>
      <c r="BZ445" s="43">
        <f>VLOOKUP(Categorized!BS353,Rules!$F$184:$H$185,3,0)</f>
        <v>30</v>
      </c>
      <c r="CA445" s="43">
        <f>VLOOKUP(Categorized!BT353,Rules!$F$186:$H$187,3,0)</f>
        <v>30</v>
      </c>
      <c r="CB445" s="43">
        <f>VLOOKUP(Categorized!BU353,Rules!$F$188:$H$189,3,0)</f>
        <v>30</v>
      </c>
      <c r="CC445" s="43">
        <f>VLOOKUP(Categorized!BV353,Rules!$F$190:$H$191,3,0)</f>
        <v>30</v>
      </c>
      <c r="CD445" s="43">
        <f>VLOOKUP(Categorized!BW353,Rules!$F$192:$H$193,3,0)</f>
        <v>30</v>
      </c>
      <c r="CE445" s="255">
        <f t="array" ref="CE445">MMULT(BZ445:CD445,Rules!$O$83:$O$87)</f>
        <v>30</v>
      </c>
      <c r="CF445" s="45">
        <v>0</v>
      </c>
      <c r="CG445" s="46">
        <v>0</v>
      </c>
      <c r="CH445" s="302">
        <v>1</v>
      </c>
      <c r="CI445" s="303">
        <v>3</v>
      </c>
      <c r="CJ445" s="302">
        <v>1</v>
      </c>
      <c r="CK445" s="43">
        <f>VLOOKUP(Categorized!CC353,Rules!$F$231:$H$234,3,0)</f>
        <v>20</v>
      </c>
      <c r="CL445" s="43">
        <f>VLOOKUP(Categorized!CD353,Rules!$F$235:$H$237,3,0)</f>
        <v>95</v>
      </c>
      <c r="CM445" s="43">
        <f>VLOOKUP(Categorized!CE353,Rules!$F$238:$H$241,3,0)</f>
        <v>60</v>
      </c>
      <c r="CN445" s="393" t="e" cm="1">
        <f t="array" ref="CN445">MMULT(CK445:CM445,Rules!$O$92:$O$93)</f>
        <v>#VALUE!</v>
      </c>
      <c r="CO445" s="397" t="e">
        <f t="shared" si="50"/>
        <v>#VALUE!</v>
      </c>
      <c r="CP445" s="397" t="e">
        <f t="shared" si="51"/>
        <v>#VALUE!</v>
      </c>
      <c r="CQ445" s="424" t="str">
        <f t="shared" si="54"/>
        <v>10</v>
      </c>
    </row>
    <row r="446" spans="1:95" ht="18.5" hidden="1">
      <c r="A446" s="68">
        <v>2022</v>
      </c>
      <c r="B446" s="39" t="s">
        <v>519</v>
      </c>
      <c r="C446" s="431">
        <v>44616.778717627298</v>
      </c>
      <c r="D446" s="431">
        <v>44617.436819699098</v>
      </c>
      <c r="E446" s="409">
        <v>64529</v>
      </c>
      <c r="F446" s="426">
        <f t="shared" si="48"/>
        <v>0</v>
      </c>
      <c r="G446" s="426">
        <f t="shared" si="55"/>
        <v>0</v>
      </c>
      <c r="H446" s="428">
        <f t="shared" si="49"/>
        <v>1</v>
      </c>
      <c r="I446" s="428">
        <f t="shared" si="52"/>
        <v>0</v>
      </c>
      <c r="J446" s="428">
        <f t="shared" si="53"/>
        <v>0</v>
      </c>
      <c r="K446" s="42">
        <f>VLOOKUP(Categorized!F472,Rules!$F$4:$H$7,3,0)</f>
        <v>90</v>
      </c>
      <c r="L446" s="43">
        <f>VLOOKUP(Categorized!G472,Rules!$F$8:$H$9,3,0)</f>
        <v>90</v>
      </c>
      <c r="M446" s="43">
        <f>VLOOKUP(Categorized!H472,Rules!$F$10:$H$12,3,0)</f>
        <v>70</v>
      </c>
      <c r="N446" s="43">
        <f>VLOOKUP(Categorized!I472,Rules!$F$13:$H$16,3,0)</f>
        <v>95</v>
      </c>
      <c r="O446" s="43">
        <f>VLOOKUP(Categorized!K472,Rules!$F$20:$H$27,3,0)</f>
        <v>60</v>
      </c>
      <c r="P446" s="43">
        <f>VLOOKUP(Categorized!M472,Rules!$F$29:$H$31,3,0)</f>
        <v>60</v>
      </c>
      <c r="Q446" s="255" t="e">
        <f t="array" ref="Q446">MMULT(K446:P446,Rules!$O$4:$O$11)</f>
        <v>#VALUE!</v>
      </c>
      <c r="R446" s="43">
        <f>VLOOKUP(Categorized!N472,Rules!$F$32:$H$33,3,0)</f>
        <v>60</v>
      </c>
      <c r="S446" s="43">
        <f>VLOOKUP(Categorized!O472,Rules!$F$34:$H$40,3,0)</f>
        <v>30</v>
      </c>
      <c r="T446" s="43">
        <f>VLOOKUP(Categorized!P472,Rules!$F$41:$H$42,3,0)</f>
        <v>90</v>
      </c>
      <c r="U446" s="43">
        <f>VLOOKUP(Categorized!R472,Rules!$F$47:$H$51,3,0)</f>
        <v>50</v>
      </c>
      <c r="V446" s="43">
        <f>VLOOKUP(Categorized!S472,Rules!$F$52:$H$56,3,0)</f>
        <v>50</v>
      </c>
      <c r="W446" s="43">
        <f>VLOOKUP(Categorized!T472,Rules!$F$57:$H$58,3,0)</f>
        <v>80</v>
      </c>
      <c r="X446" s="255" t="e">
        <f t="array" ref="X446">MMULT(R446:W446,Rules!$O$14:$O$20)</f>
        <v>#VALUE!</v>
      </c>
      <c r="Y446" s="43">
        <f>VLOOKUP(Categorized!U472,Rules!$F$59:$H$60,3,0)</f>
        <v>80</v>
      </c>
      <c r="Z446" s="43">
        <f>VLOOKUP(Categorized!V472,Rules!$F$61:$H$62,3,0)</f>
        <v>20</v>
      </c>
      <c r="AA446" s="43">
        <f>VLOOKUP(Categorized!W472,Rules!$F$63:$H$64,3,0)</f>
        <v>80</v>
      </c>
      <c r="AB446" s="43">
        <f>VLOOKUP(Categorized!X472,Rules!$F$65:$H$66,3,0)</f>
        <v>20</v>
      </c>
      <c r="AC446" s="255">
        <f t="array" ref="AC446">MMULT(Y446:AB446,Rules!$O$23:$O$26)</f>
        <v>46.666666666666664</v>
      </c>
      <c r="AD446" s="43">
        <f>VLOOKUP(Categorized!Y472,Rules!$F$67:$H$68,3,0)</f>
        <v>70</v>
      </c>
      <c r="AE446" s="43">
        <f>VLOOKUP(Categorized!Z472,Rules!$F$69:$H$70,3,0)</f>
        <v>80</v>
      </c>
      <c r="AF446" s="43">
        <f>VLOOKUP(Categorized!AA472,Rules!$F$71:$H$72,3,0)</f>
        <v>80</v>
      </c>
      <c r="AG446" s="43">
        <f>VLOOKUP(Categorized!AB472,Rules!$F$73:$H$74,3,0)</f>
        <v>30</v>
      </c>
      <c r="AH446" s="255">
        <f t="array" ref="AH446">MMULT(AD446:AG446,Rules!$O$29:$O$32)</f>
        <v>66.507936507936506</v>
      </c>
      <c r="AI446" s="43">
        <f>VLOOKUP(Categorized!AC472,Rules!$F$75:$H$76,3,0)</f>
        <v>80</v>
      </c>
      <c r="AJ446" s="43">
        <f>VLOOKUP(Categorized!AD472,Rules!$F$77:$H$78,3,0)</f>
        <v>50</v>
      </c>
      <c r="AK446" s="43">
        <f>VLOOKUP(Categorized!AE472,Rules!$F$79:$H$84,3,0)</f>
        <v>80</v>
      </c>
      <c r="AL446" s="43">
        <f>VLOOKUP(Categorized!AF472,Rules!$F$85:$H$89,3,0)</f>
        <v>50</v>
      </c>
      <c r="AM446" s="43">
        <f>VLOOKUP(Categorized!AG472,Rules!$F$90:$H$92,3,0)</f>
        <v>90</v>
      </c>
      <c r="AN446" s="43">
        <f>VLOOKUP(Categorized!AH472,Rules!$F$93:$H$96,3,0)</f>
        <v>30</v>
      </c>
      <c r="AO446" s="43">
        <f>VLOOKUP(Categorized!AI472,Rules!$F$97:$H$100,3,0)</f>
        <v>30</v>
      </c>
      <c r="AP446" s="43">
        <f>VLOOKUP(Categorized!AJ472,Rules!$F$101:$H$102,3,0)</f>
        <v>30</v>
      </c>
      <c r="AQ446" s="43">
        <f>VLOOKUP(Categorized!AM472,Rules!$F$110:$H$113,3,0)</f>
        <v>70</v>
      </c>
      <c r="AR446" s="255" t="e">
        <f t="array" ref="AR446">MMULT(AI446:AQ446,Rules!$O$35:$O$45)</f>
        <v>#VALUE!</v>
      </c>
      <c r="AS446" s="44">
        <f>VLOOKUP(Categorized!AN472,Rules!$F$114:$H$116,3,0)</f>
        <v>90</v>
      </c>
      <c r="AT446" s="44">
        <f>VLOOKUP(Categorized!AO472,Rules!$F$117:$H$119,3,0)</f>
        <v>90</v>
      </c>
      <c r="AU446" s="44">
        <f>VLOOKUP(Categorized!AP472,Rules!$F$120:$H$122,3,0)</f>
        <v>30</v>
      </c>
      <c r="AV446" s="44">
        <f>VLOOKUP(Categorized!AQ472,Rules!$F$123:$H$124,3,0)</f>
        <v>30</v>
      </c>
      <c r="AW446" s="44">
        <f>VLOOKUP(Categorized!AR472,Rules!$F$125:$H$127,3,0)</f>
        <v>50</v>
      </c>
      <c r="AX446" s="44">
        <f>VLOOKUP(Categorized!AS472,Rules!$F$128:$H$130,3,0)</f>
        <v>80</v>
      </c>
      <c r="AY446" s="43">
        <f>VLOOKUP(Categorized!AT472,Rules!$F$131:$H$133,3,0)</f>
        <v>30</v>
      </c>
      <c r="AZ446" s="44">
        <f>VLOOKUP(Categorized!AU472,Rules!$F$134:$H$136,3,0)</f>
        <v>30</v>
      </c>
      <c r="BA446" s="44">
        <f>VLOOKUP(Categorized!AV472,Rules!$F$134:$H$136,3,0)</f>
        <v>45</v>
      </c>
      <c r="BB446" s="44">
        <f>VLOOKUP(Categorized!AW472,Rules!$F$139:$H$141,3,0)</f>
        <v>30</v>
      </c>
      <c r="BC446" s="256">
        <f t="array" ref="BC446">MMULT(AS446:BB446,Rules!$O$48:$O$57)</f>
        <v>49.159509202453982</v>
      </c>
      <c r="BD446" s="43">
        <f>VLOOKUP(Categorized!AX472,Rules!$F$142:$H$143,3,0)</f>
        <v>30</v>
      </c>
      <c r="BE446" s="43">
        <f>VLOOKUP(Categorized!AY472,Rules!$F$144:$H$145,3,0)</f>
        <v>30</v>
      </c>
      <c r="BF446" s="43">
        <f>VLOOKUP(Categorized!AZ472,Rules!$F$146:$H$147,3,0)</f>
        <v>30</v>
      </c>
      <c r="BG446" s="43">
        <f>VLOOKUP(Categorized!BA472,Rules!$F$148:$H$149,3,0)</f>
        <v>30</v>
      </c>
      <c r="BH446" s="43">
        <f>VLOOKUP(Categorized!BB472,Rules!$F$150:$H$151,3,0)</f>
        <v>90</v>
      </c>
      <c r="BI446" s="43">
        <f>VLOOKUP(Categorized!BC472,Rules!$F$152:$H$153,3,0)</f>
        <v>30</v>
      </c>
      <c r="BJ446" s="43">
        <f>VLOOKUP(Categorized!BD472,Rules!$F$154:$H$155,3,0)</f>
        <v>30</v>
      </c>
      <c r="BK446" s="43">
        <f>VLOOKUP(Categorized!BE472,Rules!$F$156:$H$157,3,0)</f>
        <v>30</v>
      </c>
      <c r="BL446" s="43">
        <f>VLOOKUP(Categorized!BF472,Rules!$F$158:$H$159,3,0)</f>
        <v>30</v>
      </c>
      <c r="BM446" s="43">
        <f>VLOOKUP(Categorized!BG472,Rules!$F$160:$H$161,3,0)</f>
        <v>30</v>
      </c>
      <c r="BN446" s="43">
        <f>VLOOKUP(Categorized!BH472,Rules!$F$162:$H$163,3,0)</f>
        <v>30</v>
      </c>
      <c r="BO446" s="43">
        <f>VLOOKUP(Categorized!BI472,Rules!$F$164:$H$165,3,0)</f>
        <v>30</v>
      </c>
      <c r="BP446" s="43">
        <f>VLOOKUP(Categorized!BJ472,Rules!$F$166:$H$167,3,0)</f>
        <v>90</v>
      </c>
      <c r="BQ446" s="43">
        <f>VLOOKUP(Categorized!BK472,Rules!$F$168:$H$169,3,0)</f>
        <v>30</v>
      </c>
      <c r="BR446" s="43">
        <f>VLOOKUP(Categorized!BL472,Rules!$F$170:$H$171,3,0)</f>
        <v>30</v>
      </c>
      <c r="BS446" s="43">
        <f>VLOOKUP(Categorized!BM472,Rules!$F$172:$H$173,3,0)</f>
        <v>30</v>
      </c>
      <c r="BT446" s="43">
        <f>VLOOKUP(Categorized!BN472,Rules!$F$174:$H$175,3,0)</f>
        <v>30</v>
      </c>
      <c r="BU446" s="43">
        <f>VLOOKUP(Categorized!BO472,Rules!$F$176:$H$177,3,0)</f>
        <v>30</v>
      </c>
      <c r="BV446" s="43">
        <f>VLOOKUP(Categorized!BP472,Rules!$F$178:$H$179,3,0)</f>
        <v>30</v>
      </c>
      <c r="BW446" s="43">
        <f>VLOOKUP(Categorized!BQ472,Rules!$F$180:$H$181,3,0)</f>
        <v>30</v>
      </c>
      <c r="BX446" s="43">
        <f>VLOOKUP(Categorized!BR472,Rules!$F$182:$H$183,3,0)</f>
        <v>30</v>
      </c>
      <c r="BY446" s="255">
        <f t="array" ref="BY446">MMULT(BD446:BX446,Rules!$O$60:$O$80)</f>
        <v>36.046235921754601</v>
      </c>
      <c r="BZ446" s="43">
        <f>VLOOKUP(Categorized!BS472,Rules!$F$184:$H$185,3,0)</f>
        <v>30</v>
      </c>
      <c r="CA446" s="43">
        <f>VLOOKUP(Categorized!BT472,Rules!$F$186:$H$187,3,0)</f>
        <v>30</v>
      </c>
      <c r="CB446" s="43">
        <f>VLOOKUP(Categorized!BU472,Rules!$F$188:$H$189,3,0)</f>
        <v>30</v>
      </c>
      <c r="CC446" s="43">
        <f>VLOOKUP(Categorized!BV472,Rules!$F$190:$H$191,3,0)</f>
        <v>30</v>
      </c>
      <c r="CD446" s="43">
        <f>VLOOKUP(Categorized!BW472,Rules!$F$192:$H$193,3,0)</f>
        <v>30</v>
      </c>
      <c r="CE446" s="255">
        <f t="array" ref="CE446">MMULT(BZ446:CD446,Rules!$O$83:$O$87)</f>
        <v>30</v>
      </c>
      <c r="CF446" s="24">
        <v>0</v>
      </c>
      <c r="CG446" s="46">
        <v>0</v>
      </c>
      <c r="CH446" s="302">
        <v>1</v>
      </c>
      <c r="CI446" s="303">
        <v>3</v>
      </c>
      <c r="CJ446" s="302">
        <v>1</v>
      </c>
      <c r="CK446" s="43">
        <f>VLOOKUP(Categorized!CC472,Rules!$F$231:$H$234,3,0)</f>
        <v>20</v>
      </c>
      <c r="CL446" s="43">
        <f>VLOOKUP(Categorized!CD472,Rules!$F$235:$H$237,3,0)</f>
        <v>95</v>
      </c>
      <c r="CM446" s="43">
        <f>VLOOKUP(Categorized!CE472,Rules!$F$238:$H$241,3,0)</f>
        <v>60</v>
      </c>
      <c r="CN446" s="393" t="e" cm="1">
        <f t="array" ref="CN446">MMULT(CK446:CM446,Rules!$O$92:$O$93)</f>
        <v>#VALUE!</v>
      </c>
      <c r="CO446" s="397" t="e">
        <f t="shared" si="50"/>
        <v>#VALUE!</v>
      </c>
      <c r="CP446" s="397" t="e">
        <f t="shared" si="51"/>
        <v>#VALUE!</v>
      </c>
      <c r="CQ446" s="424" t="str">
        <f t="shared" si="54"/>
        <v>10</v>
      </c>
    </row>
    <row r="447" spans="1:95" ht="18.5" hidden="1">
      <c r="A447" s="68">
        <v>2022</v>
      </c>
      <c r="B447" s="39" t="s">
        <v>358</v>
      </c>
      <c r="C447" s="431">
        <v>44711.888087939798</v>
      </c>
      <c r="D447" s="431">
        <v>44715.426933148097</v>
      </c>
      <c r="E447" s="407">
        <v>64804</v>
      </c>
      <c r="F447" s="426">
        <f t="shared" si="48"/>
        <v>0</v>
      </c>
      <c r="G447" s="426">
        <f t="shared" si="55"/>
        <v>0</v>
      </c>
      <c r="H447" s="428">
        <f t="shared" si="49"/>
        <v>1</v>
      </c>
      <c r="I447" s="428">
        <f t="shared" si="52"/>
        <v>0</v>
      </c>
      <c r="J447" s="428">
        <f t="shared" si="53"/>
        <v>0</v>
      </c>
      <c r="K447" s="42">
        <f>VLOOKUP(Categorized!F311,Rules!$F$4:$H$7,3,0)</f>
        <v>90</v>
      </c>
      <c r="L447" s="43">
        <f>VLOOKUP(Categorized!G311,Rules!$F$8:$H$9,3,0)</f>
        <v>60</v>
      </c>
      <c r="M447" s="43">
        <f>VLOOKUP(Categorized!H311,Rules!$F$10:$H$12,3,0)</f>
        <v>60</v>
      </c>
      <c r="N447" s="43">
        <f>VLOOKUP(Categorized!I311,Rules!$F$13:$H$16,3,0)</f>
        <v>95</v>
      </c>
      <c r="O447" s="43">
        <f>VLOOKUP(Categorized!K311,Rules!$F$20:$H$27,3,0)</f>
        <v>60</v>
      </c>
      <c r="P447" s="43">
        <f>VLOOKUP(Categorized!M311,Rules!$F$29:$H$31,3,0)</f>
        <v>60</v>
      </c>
      <c r="Q447" s="255" t="e">
        <f t="array" ref="Q447">MMULT(K447:P447,Rules!$O$4:$O$11)</f>
        <v>#VALUE!</v>
      </c>
      <c r="R447" s="43">
        <f>VLOOKUP(Categorized!N311,Rules!$F$32:$H$33,3,0)</f>
        <v>60</v>
      </c>
      <c r="S447" s="43">
        <f>VLOOKUP(Categorized!O311,Rules!$F$34:$H$40,3,0)</f>
        <v>50</v>
      </c>
      <c r="T447" s="43">
        <f>VLOOKUP(Categorized!P311,Rules!$F$41:$H$42,3,0)</f>
        <v>30</v>
      </c>
      <c r="U447" s="43">
        <f>VLOOKUP(Categorized!R311,Rules!$F$47:$H$51,3,0)</f>
        <v>50</v>
      </c>
      <c r="V447" s="43">
        <f>VLOOKUP(Categorized!S311,Rules!$F$52:$H$56,3,0)</f>
        <v>50</v>
      </c>
      <c r="W447" s="43">
        <f>VLOOKUP(Categorized!T311,Rules!$F$57:$H$58,3,0)</f>
        <v>30</v>
      </c>
      <c r="X447" s="255" t="e">
        <f t="array" ref="X447">MMULT(R447:W447,Rules!$O$14:$O$20)</f>
        <v>#VALUE!</v>
      </c>
      <c r="Y447" s="43">
        <f>VLOOKUP(Categorized!U311,Rules!$F$59:$H$60,3,0)</f>
        <v>20</v>
      </c>
      <c r="Z447" s="43">
        <f>VLOOKUP(Categorized!V311,Rules!$F$61:$H$62,3,0)</f>
        <v>20</v>
      </c>
      <c r="AA447" s="43">
        <f>VLOOKUP(Categorized!W311,Rules!$F$63:$H$64,3,0)</f>
        <v>80</v>
      </c>
      <c r="AB447" s="43">
        <f>VLOOKUP(Categorized!X311,Rules!$F$65:$H$66,3,0)</f>
        <v>20</v>
      </c>
      <c r="AC447" s="255">
        <f t="array" ref="AC447">MMULT(Y447:AB447,Rules!$O$23:$O$26)</f>
        <v>26.666666666666664</v>
      </c>
      <c r="AD447" s="43">
        <f>VLOOKUP(Categorized!Y311,Rules!$F$67:$H$68,3,0)</f>
        <v>70</v>
      </c>
      <c r="AE447" s="43">
        <f>VLOOKUP(Categorized!Z311,Rules!$F$69:$H$70,3,0)</f>
        <v>80</v>
      </c>
      <c r="AF447" s="43">
        <f>VLOOKUP(Categorized!AA311,Rules!$F$71:$H$72,3,0)</f>
        <v>80</v>
      </c>
      <c r="AG447" s="43">
        <f>VLOOKUP(Categorized!AB311,Rules!$F$73:$H$74,3,0)</f>
        <v>60</v>
      </c>
      <c r="AH447" s="255">
        <f t="array" ref="AH447">MMULT(AD447:AG447,Rules!$O$29:$O$32)</f>
        <v>73.174603174603163</v>
      </c>
      <c r="AI447" s="43">
        <f>VLOOKUP(Categorized!AC311,Rules!$F$75:$H$76,3,0)</f>
        <v>80</v>
      </c>
      <c r="AJ447" s="43">
        <f>VLOOKUP(Categorized!AD311,Rules!$F$77:$H$78,3,0)</f>
        <v>50</v>
      </c>
      <c r="AK447" s="43">
        <f>VLOOKUP(Categorized!AE311,Rules!$F$79:$H$84,3,0)</f>
        <v>85</v>
      </c>
      <c r="AL447" s="43">
        <f>VLOOKUP(Categorized!AF311,Rules!$F$85:$H$89,3,0)</f>
        <v>30</v>
      </c>
      <c r="AM447" s="43">
        <f>VLOOKUP(Categorized!AG311,Rules!$F$90:$H$92,3,0)</f>
        <v>30</v>
      </c>
      <c r="AN447" s="43">
        <f>VLOOKUP(Categorized!AH311,Rules!$F$93:$H$96,3,0)</f>
        <v>30</v>
      </c>
      <c r="AO447" s="43">
        <f>VLOOKUP(Categorized!AI311,Rules!$F$97:$H$100,3,0)</f>
        <v>30</v>
      </c>
      <c r="AP447" s="43">
        <f>VLOOKUP(Categorized!AJ311,Rules!$F$101:$H$102,3,0)</f>
        <v>30</v>
      </c>
      <c r="AQ447" s="43">
        <f>VLOOKUP(Categorized!AM311,Rules!$F$110:$H$113,3,0)</f>
        <v>50</v>
      </c>
      <c r="AR447" s="255" t="e">
        <f t="array" ref="AR447">MMULT(AI447:AQ447,Rules!$O$35:$O$45)</f>
        <v>#VALUE!</v>
      </c>
      <c r="AS447" s="44">
        <f>VLOOKUP(Categorized!AN311,Rules!$F$114:$H$116,3,0)</f>
        <v>90</v>
      </c>
      <c r="AT447" s="44">
        <f>VLOOKUP(Categorized!AO311,Rules!$F$117:$H$119,3,0)</f>
        <v>90</v>
      </c>
      <c r="AU447" s="44">
        <f>VLOOKUP(Categorized!AP311,Rules!$F$120:$H$122,3,0)</f>
        <v>30</v>
      </c>
      <c r="AV447" s="44">
        <f>VLOOKUP(Categorized!AQ311,Rules!$F$123:$H$124,3,0)</f>
        <v>30</v>
      </c>
      <c r="AW447" s="44">
        <f>VLOOKUP(Categorized!AR311,Rules!$F$125:$H$127,3,0)</f>
        <v>70</v>
      </c>
      <c r="AX447" s="44">
        <f>VLOOKUP(Categorized!AS311,Rules!$F$128:$H$130,3,0)</f>
        <v>90</v>
      </c>
      <c r="AY447" s="43">
        <f>VLOOKUP(Categorized!AT311,Rules!$F$131:$H$133,3,0)</f>
        <v>70</v>
      </c>
      <c r="AZ447" s="44">
        <f>VLOOKUP(Categorized!AU311,Rules!$F$134:$H$136,3,0)</f>
        <v>70</v>
      </c>
      <c r="BA447" s="44">
        <f>VLOOKUP(Categorized!AV311,Rules!$F$134:$H$136,3,0)</f>
        <v>45</v>
      </c>
      <c r="BB447" s="44">
        <f>VLOOKUP(Categorized!AW311,Rules!$F$139:$H$141,3,0)</f>
        <v>45</v>
      </c>
      <c r="BC447" s="256">
        <f t="array" ref="BC447">MMULT(AS447:BB447,Rules!$O$48:$O$57)</f>
        <v>62.214723926380373</v>
      </c>
      <c r="BD447" s="43">
        <f>VLOOKUP(Categorized!AX311,Rules!$F$142:$H$143,3,0)</f>
        <v>30</v>
      </c>
      <c r="BE447" s="43">
        <f>VLOOKUP(Categorized!AY311,Rules!$F$144:$H$145,3,0)</f>
        <v>90</v>
      </c>
      <c r="BF447" s="43">
        <f>VLOOKUP(Categorized!AZ311,Rules!$F$146:$H$147,3,0)</f>
        <v>30</v>
      </c>
      <c r="BG447" s="43">
        <f>VLOOKUP(Categorized!BA311,Rules!$F$148:$H$149,3,0)</f>
        <v>30</v>
      </c>
      <c r="BH447" s="43">
        <f>VLOOKUP(Categorized!BB311,Rules!$F$150:$H$151,3,0)</f>
        <v>30</v>
      </c>
      <c r="BI447" s="43">
        <f>VLOOKUP(Categorized!BC311,Rules!$F$152:$H$153,3,0)</f>
        <v>90</v>
      </c>
      <c r="BJ447" s="43">
        <f>VLOOKUP(Categorized!BD311,Rules!$F$154:$H$155,3,0)</f>
        <v>90</v>
      </c>
      <c r="BK447" s="43">
        <f>VLOOKUP(Categorized!BE311,Rules!$F$156:$H$157,3,0)</f>
        <v>30</v>
      </c>
      <c r="BL447" s="43">
        <f>VLOOKUP(Categorized!BF311,Rules!$F$158:$H$159,3,0)</f>
        <v>30</v>
      </c>
      <c r="BM447" s="43">
        <f>VLOOKUP(Categorized!BG311,Rules!$F$160:$H$161,3,0)</f>
        <v>30</v>
      </c>
      <c r="BN447" s="43">
        <f>VLOOKUP(Categorized!BH311,Rules!$F$162:$H$163,3,0)</f>
        <v>30</v>
      </c>
      <c r="BO447" s="43">
        <f>VLOOKUP(Categorized!BI311,Rules!$F$164:$H$165,3,0)</f>
        <v>30</v>
      </c>
      <c r="BP447" s="43">
        <f>VLOOKUP(Categorized!BJ311,Rules!$F$166:$H$167,3,0)</f>
        <v>90</v>
      </c>
      <c r="BQ447" s="43">
        <f>VLOOKUP(Categorized!BK311,Rules!$F$168:$H$169,3,0)</f>
        <v>30</v>
      </c>
      <c r="BR447" s="43">
        <f>VLOOKUP(Categorized!BL311,Rules!$F$170:$H$171,3,0)</f>
        <v>30</v>
      </c>
      <c r="BS447" s="43">
        <f>VLOOKUP(Categorized!BM311,Rules!$F$172:$H$173,3,0)</f>
        <v>30</v>
      </c>
      <c r="BT447" s="43">
        <f>VLOOKUP(Categorized!BN311,Rules!$F$174:$H$175,3,0)</f>
        <v>30</v>
      </c>
      <c r="BU447" s="43">
        <f>VLOOKUP(Categorized!BO311,Rules!$F$176:$H$177,3,0)</f>
        <v>95</v>
      </c>
      <c r="BV447" s="43">
        <f>VLOOKUP(Categorized!BP311,Rules!$F$178:$H$179,3,0)</f>
        <v>30</v>
      </c>
      <c r="BW447" s="43">
        <f>VLOOKUP(Categorized!BQ311,Rules!$F$180:$H$181,3,0)</f>
        <v>30</v>
      </c>
      <c r="BX447" s="43">
        <f>VLOOKUP(Categorized!BR311,Rules!$F$182:$H$183,3,0)</f>
        <v>30</v>
      </c>
      <c r="BY447" s="255">
        <f t="array" ref="BY447">MMULT(BD447:BX447,Rules!$O$60:$O$80)</f>
        <v>45.604623592175471</v>
      </c>
      <c r="BZ447" s="43">
        <f>VLOOKUP(Categorized!BS311,Rules!$F$184:$H$185,3,0)</f>
        <v>30</v>
      </c>
      <c r="CA447" s="43">
        <f>VLOOKUP(Categorized!BT311,Rules!$F$186:$H$187,3,0)</f>
        <v>30</v>
      </c>
      <c r="CB447" s="43">
        <f>VLOOKUP(Categorized!BU311,Rules!$F$188:$H$189,3,0)</f>
        <v>30</v>
      </c>
      <c r="CC447" s="43">
        <f>VLOOKUP(Categorized!BV311,Rules!$F$190:$H$191,3,0)</f>
        <v>30</v>
      </c>
      <c r="CD447" s="43">
        <f>VLOOKUP(Categorized!BW311,Rules!$F$192:$H$193,3,0)</f>
        <v>30</v>
      </c>
      <c r="CE447" s="255">
        <f t="array" ref="CE447">MMULT(BZ447:CD447,Rules!$O$83:$O$87)</f>
        <v>30</v>
      </c>
      <c r="CF447" s="45">
        <v>0</v>
      </c>
      <c r="CG447" s="46">
        <v>0</v>
      </c>
      <c r="CH447" s="322">
        <v>2</v>
      </c>
      <c r="CI447" s="303">
        <v>3</v>
      </c>
      <c r="CJ447" s="322">
        <v>2</v>
      </c>
      <c r="CK447" s="43">
        <f>VLOOKUP(Categorized!CC311,Rules!$F$231:$H$234,3,0)</f>
        <v>20</v>
      </c>
      <c r="CL447" s="43">
        <f>VLOOKUP(Categorized!CD311,Rules!$F$235:$H$237,3,0)</f>
        <v>95</v>
      </c>
      <c r="CM447" s="43">
        <f>VLOOKUP(Categorized!CE311,Rules!$F$238:$H$241,3,0)</f>
        <v>80</v>
      </c>
      <c r="CN447" s="393" t="e" cm="1">
        <f t="array" ref="CN447">MMULT(CK447:CM447,Rules!$O$92:$O$93)</f>
        <v>#VALUE!</v>
      </c>
      <c r="CO447" s="397" t="e">
        <f t="shared" si="50"/>
        <v>#VALUE!</v>
      </c>
      <c r="CP447" s="397" t="e">
        <f t="shared" si="51"/>
        <v>#VALUE!</v>
      </c>
      <c r="CQ447" s="424" t="str">
        <f t="shared" si="54"/>
        <v>10</v>
      </c>
    </row>
    <row r="448" spans="1:95" ht="18.5" hidden="1">
      <c r="A448" s="68">
        <v>2022</v>
      </c>
      <c r="B448" s="39" t="s">
        <v>422</v>
      </c>
      <c r="C448" s="431">
        <v>44643.568829131902</v>
      </c>
      <c r="D448" s="431">
        <v>44652.511424641198</v>
      </c>
      <c r="E448" s="409">
        <v>64904</v>
      </c>
      <c r="F448" s="426">
        <f t="shared" si="48"/>
        <v>0</v>
      </c>
      <c r="G448" s="426">
        <f t="shared" si="55"/>
        <v>0</v>
      </c>
      <c r="H448" s="428">
        <f t="shared" si="49"/>
        <v>1</v>
      </c>
      <c r="I448" s="428">
        <f t="shared" si="52"/>
        <v>0</v>
      </c>
      <c r="J448" s="428">
        <f t="shared" si="53"/>
        <v>0</v>
      </c>
      <c r="K448" s="42">
        <f>VLOOKUP(Categorized!F375,Rules!$F$4:$H$7,3,0)</f>
        <v>90</v>
      </c>
      <c r="L448" s="43">
        <f>VLOOKUP(Categorized!G375,Rules!$F$8:$H$9,3,0)</f>
        <v>60</v>
      </c>
      <c r="M448" s="43">
        <f>VLOOKUP(Categorized!H375,Rules!$F$10:$H$12,3,0)</f>
        <v>60</v>
      </c>
      <c r="N448" s="43">
        <f>VLOOKUP(Categorized!I375,Rules!$F$13:$H$16,3,0)</f>
        <v>40</v>
      </c>
      <c r="O448" s="43">
        <f>VLOOKUP(Categorized!K375,Rules!$F$20:$H$27,3,0)</f>
        <v>60</v>
      </c>
      <c r="P448" s="43">
        <f>VLOOKUP(Categorized!M375,Rules!$F$29:$H$31,3,0)</f>
        <v>60</v>
      </c>
      <c r="Q448" s="255" t="e">
        <f t="array" ref="Q448">MMULT(K448:P448,Rules!$O$4:$O$11)</f>
        <v>#VALUE!</v>
      </c>
      <c r="R448" s="43">
        <f>VLOOKUP(Categorized!N375,Rules!$F$32:$H$33,3,0)</f>
        <v>90</v>
      </c>
      <c r="S448" s="43">
        <f>VLOOKUP(Categorized!O375,Rules!$F$34:$H$40,3,0)</f>
        <v>50</v>
      </c>
      <c r="T448" s="43">
        <f>VLOOKUP(Categorized!P375,Rules!$F$41:$H$42,3,0)</f>
        <v>90</v>
      </c>
      <c r="U448" s="43">
        <f>VLOOKUP(Categorized!R375,Rules!$F$47:$H$51,3,0)</f>
        <v>50</v>
      </c>
      <c r="V448" s="43">
        <f>VLOOKUP(Categorized!S375,Rules!$F$52:$H$56,3,0)</f>
        <v>50</v>
      </c>
      <c r="W448" s="43">
        <f>VLOOKUP(Categorized!T375,Rules!$F$57:$H$58,3,0)</f>
        <v>80</v>
      </c>
      <c r="X448" s="255" t="e">
        <f t="array" ref="X448">MMULT(R448:W448,Rules!$O$14:$O$20)</f>
        <v>#VALUE!</v>
      </c>
      <c r="Y448" s="43">
        <f>VLOOKUP(Categorized!U375,Rules!$F$59:$H$60,3,0)</f>
        <v>20</v>
      </c>
      <c r="Z448" s="43">
        <f>VLOOKUP(Categorized!V375,Rules!$F$61:$H$62,3,0)</f>
        <v>20</v>
      </c>
      <c r="AA448" s="43">
        <f>VLOOKUP(Categorized!W375,Rules!$F$63:$H$64,3,0)</f>
        <v>80</v>
      </c>
      <c r="AB448" s="43">
        <f>VLOOKUP(Categorized!X375,Rules!$F$65:$H$66,3,0)</f>
        <v>20</v>
      </c>
      <c r="AC448" s="255">
        <f t="array" ref="AC448">MMULT(Y448:AB448,Rules!$O$23:$O$26)</f>
        <v>26.666666666666664</v>
      </c>
      <c r="AD448" s="43">
        <f>VLOOKUP(Categorized!Y375,Rules!$F$67:$H$68,3,0)</f>
        <v>30</v>
      </c>
      <c r="AE448" s="43">
        <f>VLOOKUP(Categorized!Z375,Rules!$F$69:$H$70,3,0)</f>
        <v>30</v>
      </c>
      <c r="AF448" s="43">
        <f>VLOOKUP(Categorized!AA375,Rules!$F$71:$H$72,3,0)</f>
        <v>30</v>
      </c>
      <c r="AG448" s="43">
        <f>VLOOKUP(Categorized!AB375,Rules!$F$73:$H$74,3,0)</f>
        <v>60</v>
      </c>
      <c r="AH448" s="255">
        <f t="array" ref="AH448">MMULT(AD448:AG448,Rules!$O$29:$O$32)</f>
        <v>36.666666666666664</v>
      </c>
      <c r="AI448" s="43">
        <f>VLOOKUP(Categorized!AC375,Rules!$F$75:$H$76,3,0)</f>
        <v>80</v>
      </c>
      <c r="AJ448" s="43">
        <f>VLOOKUP(Categorized!AD375,Rules!$F$77:$H$78,3,0)</f>
        <v>50</v>
      </c>
      <c r="AK448" s="43">
        <f>VLOOKUP(Categorized!AE375,Rules!$F$79:$H$84,3,0)</f>
        <v>30</v>
      </c>
      <c r="AL448" s="43">
        <f>VLOOKUP(Categorized!AF375,Rules!$F$85:$H$89,3,0)</f>
        <v>50</v>
      </c>
      <c r="AM448" s="43">
        <f>VLOOKUP(Categorized!AG375,Rules!$F$90:$H$92,3,0)</f>
        <v>90</v>
      </c>
      <c r="AN448" s="43">
        <f>VLOOKUP(Categorized!AH375,Rules!$F$93:$H$96,3,0)</f>
        <v>80</v>
      </c>
      <c r="AO448" s="43">
        <f>VLOOKUP(Categorized!AI375,Rules!$F$97:$H$100,3,0)</f>
        <v>50</v>
      </c>
      <c r="AP448" s="43">
        <f>VLOOKUP(Categorized!AJ375,Rules!$F$101:$H$102,3,0)</f>
        <v>30</v>
      </c>
      <c r="AQ448" s="43">
        <f>VLOOKUP(Categorized!AM375,Rules!$F$110:$H$113,3,0)</f>
        <v>70</v>
      </c>
      <c r="AR448" s="255" t="e">
        <f t="array" ref="AR448">MMULT(AI448:AQ448,Rules!$O$35:$O$45)</f>
        <v>#VALUE!</v>
      </c>
      <c r="AS448" s="44">
        <f>VLOOKUP(Categorized!AN375,Rules!$F$114:$H$116,3,0)</f>
        <v>90</v>
      </c>
      <c r="AT448" s="44">
        <f>VLOOKUP(Categorized!AO375,Rules!$F$117:$H$119,3,0)</f>
        <v>90</v>
      </c>
      <c r="AU448" s="44">
        <f>VLOOKUP(Categorized!AP375,Rules!$F$120:$H$122,3,0)</f>
        <v>90</v>
      </c>
      <c r="AV448" s="44">
        <f>VLOOKUP(Categorized!AQ375,Rules!$F$123:$H$124,3,0)</f>
        <v>30</v>
      </c>
      <c r="AW448" s="44">
        <f>VLOOKUP(Categorized!AR375,Rules!$F$125:$H$127,3,0)</f>
        <v>70</v>
      </c>
      <c r="AX448" s="44">
        <f>VLOOKUP(Categorized!AS375,Rules!$F$128:$H$130,3,0)</f>
        <v>30</v>
      </c>
      <c r="AY448" s="43">
        <f>VLOOKUP(Categorized!AT375,Rules!$F$131:$H$133,3,0)</f>
        <v>30</v>
      </c>
      <c r="AZ448" s="44">
        <f>VLOOKUP(Categorized!AU375,Rules!$F$134:$H$136,3,0)</f>
        <v>30</v>
      </c>
      <c r="BA448" s="44">
        <f>VLOOKUP(Categorized!AV375,Rules!$F$134:$H$136,3,0)</f>
        <v>45</v>
      </c>
      <c r="BB448" s="44">
        <f>VLOOKUP(Categorized!AW375,Rules!$F$139:$H$141,3,0)</f>
        <v>30</v>
      </c>
      <c r="BC448" s="256">
        <f t="array" ref="BC448">MMULT(AS448:BB448,Rules!$O$48:$O$57)</f>
        <v>51.687116564417174</v>
      </c>
      <c r="BD448" s="43">
        <f>VLOOKUP(Categorized!AX375,Rules!$F$142:$H$143,3,0)</f>
        <v>30</v>
      </c>
      <c r="BE448" s="43">
        <f>VLOOKUP(Categorized!AY375,Rules!$F$144:$H$145,3,0)</f>
        <v>30</v>
      </c>
      <c r="BF448" s="43">
        <f>VLOOKUP(Categorized!AZ375,Rules!$F$146:$H$147,3,0)</f>
        <v>30</v>
      </c>
      <c r="BG448" s="43">
        <f>VLOOKUP(Categorized!BA375,Rules!$F$148:$H$149,3,0)</f>
        <v>30</v>
      </c>
      <c r="BH448" s="43">
        <f>VLOOKUP(Categorized!BB375,Rules!$F$150:$H$151,3,0)</f>
        <v>90</v>
      </c>
      <c r="BI448" s="43">
        <f>VLOOKUP(Categorized!BC375,Rules!$F$152:$H$153,3,0)</f>
        <v>30</v>
      </c>
      <c r="BJ448" s="43">
        <f>VLOOKUP(Categorized!BD375,Rules!$F$154:$H$155,3,0)</f>
        <v>30</v>
      </c>
      <c r="BK448" s="43">
        <f>VLOOKUP(Categorized!BE375,Rules!$F$156:$H$157,3,0)</f>
        <v>30</v>
      </c>
      <c r="BL448" s="43">
        <f>VLOOKUP(Categorized!BF375,Rules!$F$158:$H$159,3,0)</f>
        <v>30</v>
      </c>
      <c r="BM448" s="43">
        <f>VLOOKUP(Categorized!BG375,Rules!$F$160:$H$161,3,0)</f>
        <v>30</v>
      </c>
      <c r="BN448" s="43">
        <f>VLOOKUP(Categorized!BH375,Rules!$F$162:$H$163,3,0)</f>
        <v>30</v>
      </c>
      <c r="BO448" s="43">
        <f>VLOOKUP(Categorized!BI375,Rules!$F$164:$H$165,3,0)</f>
        <v>30</v>
      </c>
      <c r="BP448" s="43">
        <f>VLOOKUP(Categorized!BJ375,Rules!$F$166:$H$167,3,0)</f>
        <v>30</v>
      </c>
      <c r="BQ448" s="43">
        <f>VLOOKUP(Categorized!BK375,Rules!$F$168:$H$169,3,0)</f>
        <v>30</v>
      </c>
      <c r="BR448" s="43">
        <f>VLOOKUP(Categorized!BL375,Rules!$F$170:$H$171,3,0)</f>
        <v>30</v>
      </c>
      <c r="BS448" s="43">
        <f>VLOOKUP(Categorized!BM375,Rules!$F$172:$H$173,3,0)</f>
        <v>30</v>
      </c>
      <c r="BT448" s="43">
        <f>VLOOKUP(Categorized!BN375,Rules!$F$174:$H$175,3,0)</f>
        <v>30</v>
      </c>
      <c r="BU448" s="43">
        <f>VLOOKUP(Categorized!BO375,Rules!$F$176:$H$177,3,0)</f>
        <v>30</v>
      </c>
      <c r="BV448" s="43">
        <f>VLOOKUP(Categorized!BP375,Rules!$F$178:$H$179,3,0)</f>
        <v>30</v>
      </c>
      <c r="BW448" s="43">
        <f>VLOOKUP(Categorized!BQ375,Rules!$F$180:$H$181,3,0)</f>
        <v>30</v>
      </c>
      <c r="BX448" s="43">
        <f>VLOOKUP(Categorized!BR375,Rules!$F$182:$H$183,3,0)</f>
        <v>30</v>
      </c>
      <c r="BY448" s="255">
        <f t="array" ref="BY448">MMULT(BD448:BX448,Rules!$O$60:$O$80)</f>
        <v>33.414344991108472</v>
      </c>
      <c r="BZ448" s="43">
        <f>VLOOKUP(Categorized!BS375,Rules!$F$184:$H$185,3,0)</f>
        <v>30</v>
      </c>
      <c r="CA448" s="43">
        <f>VLOOKUP(Categorized!BT375,Rules!$F$186:$H$187,3,0)</f>
        <v>90</v>
      </c>
      <c r="CB448" s="43">
        <f>VLOOKUP(Categorized!BU375,Rules!$F$188:$H$189,3,0)</f>
        <v>30</v>
      </c>
      <c r="CC448" s="43">
        <f>VLOOKUP(Categorized!BV375,Rules!$F$190:$H$191,3,0)</f>
        <v>30</v>
      </c>
      <c r="CD448" s="43">
        <f>VLOOKUP(Categorized!BW375,Rules!$F$192:$H$193,3,0)</f>
        <v>30</v>
      </c>
      <c r="CE448" s="255">
        <f t="array" ref="CE448">MMULT(BZ448:CD448,Rules!$O$83:$O$87)</f>
        <v>43.411764705882355</v>
      </c>
      <c r="CF448" s="45">
        <v>0</v>
      </c>
      <c r="CG448" s="46">
        <v>0</v>
      </c>
      <c r="CH448" s="302">
        <v>1</v>
      </c>
      <c r="CI448" s="302">
        <v>3</v>
      </c>
      <c r="CJ448" s="302">
        <v>1</v>
      </c>
      <c r="CK448" s="43">
        <f>VLOOKUP(Categorized!CC375,Rules!$F$231:$H$234,3,0)</f>
        <v>70</v>
      </c>
      <c r="CL448" s="43">
        <f>VLOOKUP(Categorized!CD375,Rules!$F$235:$H$237,3,0)</f>
        <v>50</v>
      </c>
      <c r="CM448" s="43">
        <f>VLOOKUP(Categorized!CE375,Rules!$F$238:$H$241,3,0)</f>
        <v>80</v>
      </c>
      <c r="CN448" s="393" t="e" cm="1">
        <f t="array" ref="CN448">MMULT(CK448:CM448,Rules!$O$92:$O$93)</f>
        <v>#VALUE!</v>
      </c>
      <c r="CO448" s="397" t="e">
        <f t="shared" si="50"/>
        <v>#VALUE!</v>
      </c>
      <c r="CP448" s="397" t="e">
        <f t="shared" si="51"/>
        <v>#VALUE!</v>
      </c>
      <c r="CQ448" s="424" t="str">
        <f t="shared" si="54"/>
        <v>10</v>
      </c>
    </row>
    <row r="449" spans="1:95" ht="18.5" hidden="1">
      <c r="A449" s="68">
        <v>2022</v>
      </c>
      <c r="B449" s="39" t="s">
        <v>493</v>
      </c>
      <c r="C449" s="431">
        <v>44629.639241446799</v>
      </c>
      <c r="D449" s="431">
        <v>44637.4761763426</v>
      </c>
      <c r="E449" s="407">
        <v>64918</v>
      </c>
      <c r="F449" s="426">
        <f t="shared" si="48"/>
        <v>0</v>
      </c>
      <c r="G449" s="426">
        <f t="shared" si="55"/>
        <v>0</v>
      </c>
      <c r="H449" s="428">
        <f t="shared" si="49"/>
        <v>1</v>
      </c>
      <c r="I449" s="428">
        <f t="shared" si="52"/>
        <v>0</v>
      </c>
      <c r="J449" s="428">
        <f t="shared" si="53"/>
        <v>0</v>
      </c>
      <c r="K449" s="42">
        <f>VLOOKUP(Categorized!F446,Rules!$F$4:$H$7,3,0)</f>
        <v>90</v>
      </c>
      <c r="L449" s="43">
        <f>VLOOKUP(Categorized!G446,Rules!$F$8:$H$9,3,0)</f>
        <v>90</v>
      </c>
      <c r="M449" s="43">
        <f>VLOOKUP(Categorized!H446,Rules!$F$10:$H$12,3,0)</f>
        <v>60</v>
      </c>
      <c r="N449" s="43">
        <f>VLOOKUP(Categorized!I446,Rules!$F$13:$H$16,3,0)</f>
        <v>95</v>
      </c>
      <c r="O449" s="43">
        <f>VLOOKUP(Categorized!K446,Rules!$F$20:$H$27,3,0)</f>
        <v>60</v>
      </c>
      <c r="P449" s="43">
        <f>VLOOKUP(Categorized!M446,Rules!$F$29:$H$31,3,0)</f>
        <v>60</v>
      </c>
      <c r="Q449" s="255" t="e">
        <f t="array" ref="Q449">MMULT(K449:P449,Rules!$O$4:$O$11)</f>
        <v>#VALUE!</v>
      </c>
      <c r="R449" s="43">
        <f>VLOOKUP(Categorized!N446,Rules!$F$32:$H$33,3,0)</f>
        <v>90</v>
      </c>
      <c r="S449" s="43">
        <f>VLOOKUP(Categorized!O446,Rules!$F$34:$H$40,3,0)</f>
        <v>50</v>
      </c>
      <c r="T449" s="43">
        <f>VLOOKUP(Categorized!P446,Rules!$F$41:$H$42,3,0)</f>
        <v>30</v>
      </c>
      <c r="U449" s="43">
        <f>VLOOKUP(Categorized!R446,Rules!$F$47:$H$51,3,0)</f>
        <v>30</v>
      </c>
      <c r="V449" s="43">
        <f>VLOOKUP(Categorized!S446,Rules!$F$52:$H$56,3,0)</f>
        <v>30</v>
      </c>
      <c r="W449" s="43">
        <f>VLOOKUP(Categorized!T446,Rules!$F$57:$H$58,3,0)</f>
        <v>80</v>
      </c>
      <c r="X449" s="255" t="e">
        <f t="array" ref="X449">MMULT(R449:W449,Rules!$O$14:$O$20)</f>
        <v>#VALUE!</v>
      </c>
      <c r="Y449" s="43">
        <f>VLOOKUP(Categorized!U446,Rules!$F$59:$H$60,3,0)</f>
        <v>80</v>
      </c>
      <c r="Z449" s="43">
        <f>VLOOKUP(Categorized!V446,Rules!$F$61:$H$62,3,0)</f>
        <v>20</v>
      </c>
      <c r="AA449" s="43">
        <f>VLOOKUP(Categorized!W446,Rules!$F$63:$H$64,3,0)</f>
        <v>80</v>
      </c>
      <c r="AB449" s="43">
        <f>VLOOKUP(Categorized!X446,Rules!$F$65:$H$66,3,0)</f>
        <v>20</v>
      </c>
      <c r="AC449" s="255">
        <f t="array" ref="AC449">MMULT(Y449:AB449,Rules!$O$23:$O$26)</f>
        <v>46.666666666666664</v>
      </c>
      <c r="AD449" s="43">
        <f>VLOOKUP(Categorized!Y446,Rules!$F$67:$H$68,3,0)</f>
        <v>30</v>
      </c>
      <c r="AE449" s="43">
        <f>VLOOKUP(Categorized!Z446,Rules!$F$69:$H$70,3,0)</f>
        <v>80</v>
      </c>
      <c r="AF449" s="43">
        <f>VLOOKUP(Categorized!AA446,Rules!$F$71:$H$72,3,0)</f>
        <v>80</v>
      </c>
      <c r="AG449" s="43">
        <f>VLOOKUP(Categorized!AB446,Rules!$F$73:$H$74,3,0)</f>
        <v>30</v>
      </c>
      <c r="AH449" s="255">
        <f t="array" ref="AH449">MMULT(AD449:AG449,Rules!$O$29:$O$32)</f>
        <v>56.984126984126981</v>
      </c>
      <c r="AI449" s="43">
        <f>VLOOKUP(Categorized!AC446,Rules!$F$75:$H$76,3,0)</f>
        <v>80</v>
      </c>
      <c r="AJ449" s="43">
        <f>VLOOKUP(Categorized!AD446,Rules!$F$77:$H$78,3,0)</f>
        <v>80</v>
      </c>
      <c r="AK449" s="43">
        <f>VLOOKUP(Categorized!AE446,Rules!$F$79:$H$84,3,0)</f>
        <v>50</v>
      </c>
      <c r="AL449" s="43">
        <f>VLOOKUP(Categorized!AF446,Rules!$F$85:$H$89,3,0)</f>
        <v>30</v>
      </c>
      <c r="AM449" s="43">
        <f>VLOOKUP(Categorized!AG446,Rules!$F$90:$H$92,3,0)</f>
        <v>30</v>
      </c>
      <c r="AN449" s="43">
        <f>VLOOKUP(Categorized!AH446,Rules!$F$93:$H$96,3,0)</f>
        <v>80</v>
      </c>
      <c r="AO449" s="43">
        <f>VLOOKUP(Categorized!AI446,Rules!$F$97:$H$100,3,0)</f>
        <v>50</v>
      </c>
      <c r="AP449" s="43">
        <f>VLOOKUP(Categorized!AJ446,Rules!$F$101:$H$102,3,0)</f>
        <v>30</v>
      </c>
      <c r="AQ449" s="43">
        <f>VLOOKUP(Categorized!AM446,Rules!$F$110:$H$113,3,0)</f>
        <v>30</v>
      </c>
      <c r="AR449" s="255" t="e">
        <f t="array" ref="AR449">MMULT(AI449:AQ449,Rules!$O$35:$O$45)</f>
        <v>#VALUE!</v>
      </c>
      <c r="AS449" s="44">
        <f>VLOOKUP(Categorized!AN446,Rules!$F$114:$H$116,3,0)</f>
        <v>90</v>
      </c>
      <c r="AT449" s="44">
        <f>VLOOKUP(Categorized!AO446,Rules!$F$117:$H$119,3,0)</f>
        <v>90</v>
      </c>
      <c r="AU449" s="44">
        <f>VLOOKUP(Categorized!AP446,Rules!$F$120:$H$122,3,0)</f>
        <v>30</v>
      </c>
      <c r="AV449" s="44">
        <f>VLOOKUP(Categorized!AQ446,Rules!$F$123:$H$124,3,0)</f>
        <v>30</v>
      </c>
      <c r="AW449" s="44">
        <f>VLOOKUP(Categorized!AR446,Rules!$F$125:$H$127,3,0)</f>
        <v>70</v>
      </c>
      <c r="AX449" s="44">
        <f>VLOOKUP(Categorized!AS446,Rules!$F$128:$H$130,3,0)</f>
        <v>30</v>
      </c>
      <c r="AY449" s="43">
        <f>VLOOKUP(Categorized!AT446,Rules!$F$131:$H$133,3,0)</f>
        <v>30</v>
      </c>
      <c r="AZ449" s="44">
        <f>VLOOKUP(Categorized!AU446,Rules!$F$134:$H$136,3,0)</f>
        <v>30</v>
      </c>
      <c r="BA449" s="44">
        <f>VLOOKUP(Categorized!AV446,Rules!$F$134:$H$136,3,0)</f>
        <v>45</v>
      </c>
      <c r="BB449" s="44">
        <f>VLOOKUP(Categorized!AW446,Rules!$F$139:$H$141,3,0)</f>
        <v>30</v>
      </c>
      <c r="BC449" s="256">
        <f t="array" ref="BC449">MMULT(AS449:BB449,Rules!$O$48:$O$57)</f>
        <v>46.165644171779142</v>
      </c>
      <c r="BD449" s="43">
        <f>VLOOKUP(Categorized!AX446,Rules!$F$142:$H$143,3,0)</f>
        <v>30</v>
      </c>
      <c r="BE449" s="43">
        <f>VLOOKUP(Categorized!AY446,Rules!$F$144:$H$145,3,0)</f>
        <v>30</v>
      </c>
      <c r="BF449" s="43">
        <f>VLOOKUP(Categorized!AZ446,Rules!$F$146:$H$147,3,0)</f>
        <v>30</v>
      </c>
      <c r="BG449" s="43">
        <f>VLOOKUP(Categorized!BA446,Rules!$F$148:$H$149,3,0)</f>
        <v>30</v>
      </c>
      <c r="BH449" s="43">
        <f>VLOOKUP(Categorized!BB446,Rules!$F$150:$H$151,3,0)</f>
        <v>30</v>
      </c>
      <c r="BI449" s="43">
        <f>VLOOKUP(Categorized!BC446,Rules!$F$152:$H$153,3,0)</f>
        <v>90</v>
      </c>
      <c r="BJ449" s="43">
        <f>VLOOKUP(Categorized!BD446,Rules!$F$154:$H$155,3,0)</f>
        <v>90</v>
      </c>
      <c r="BK449" s="43">
        <f>VLOOKUP(Categorized!BE446,Rules!$F$156:$H$157,3,0)</f>
        <v>30</v>
      </c>
      <c r="BL449" s="43">
        <f>VLOOKUP(Categorized!BF446,Rules!$F$158:$H$159,3,0)</f>
        <v>30</v>
      </c>
      <c r="BM449" s="43">
        <f>VLOOKUP(Categorized!BG446,Rules!$F$160:$H$161,3,0)</f>
        <v>30</v>
      </c>
      <c r="BN449" s="43">
        <f>VLOOKUP(Categorized!BH446,Rules!$F$162:$H$163,3,0)</f>
        <v>30</v>
      </c>
      <c r="BO449" s="43">
        <f>VLOOKUP(Categorized!BI446,Rules!$F$164:$H$165,3,0)</f>
        <v>30</v>
      </c>
      <c r="BP449" s="43">
        <f>VLOOKUP(Categorized!BJ446,Rules!$F$166:$H$167,3,0)</f>
        <v>90</v>
      </c>
      <c r="BQ449" s="43">
        <f>VLOOKUP(Categorized!BK446,Rules!$F$168:$H$169,3,0)</f>
        <v>30</v>
      </c>
      <c r="BR449" s="43">
        <f>VLOOKUP(Categorized!BL446,Rules!$F$170:$H$171,3,0)</f>
        <v>30</v>
      </c>
      <c r="BS449" s="43">
        <f>VLOOKUP(Categorized!BM446,Rules!$F$172:$H$173,3,0)</f>
        <v>30</v>
      </c>
      <c r="BT449" s="43">
        <f>VLOOKUP(Categorized!BN446,Rules!$F$174:$H$175,3,0)</f>
        <v>30</v>
      </c>
      <c r="BU449" s="43">
        <f>VLOOKUP(Categorized!BO446,Rules!$F$176:$H$177,3,0)</f>
        <v>30</v>
      </c>
      <c r="BV449" s="43">
        <f>VLOOKUP(Categorized!BP446,Rules!$F$178:$H$179,3,0)</f>
        <v>30</v>
      </c>
      <c r="BW449" s="43">
        <f>VLOOKUP(Categorized!BQ446,Rules!$F$180:$H$181,3,0)</f>
        <v>30</v>
      </c>
      <c r="BX449" s="43">
        <f>VLOOKUP(Categorized!BR446,Rules!$F$182:$H$183,3,0)</f>
        <v>30</v>
      </c>
      <c r="BY449" s="255">
        <f t="array" ref="BY449">MMULT(BD449:BX449,Rules!$O$60:$O$80)</f>
        <v>39.176052163604041</v>
      </c>
      <c r="BZ449" s="43">
        <f>VLOOKUP(Categorized!BS446,Rules!$F$184:$H$185,3,0)</f>
        <v>30</v>
      </c>
      <c r="CA449" s="43">
        <f>VLOOKUP(Categorized!BT446,Rules!$F$186:$H$187,3,0)</f>
        <v>30</v>
      </c>
      <c r="CB449" s="43">
        <f>VLOOKUP(Categorized!BU446,Rules!$F$188:$H$189,3,0)</f>
        <v>30</v>
      </c>
      <c r="CC449" s="43">
        <f>VLOOKUP(Categorized!BV446,Rules!$F$190:$H$191,3,0)</f>
        <v>90</v>
      </c>
      <c r="CD449" s="43">
        <f>VLOOKUP(Categorized!BW446,Rules!$F$192:$H$193,3,0)</f>
        <v>30</v>
      </c>
      <c r="CE449" s="255">
        <f t="array" ref="CE449">MMULT(BZ449:CD449,Rules!$O$83:$O$87)</f>
        <v>40.588235294117645</v>
      </c>
      <c r="CF449" s="24">
        <v>0</v>
      </c>
      <c r="CG449" s="46">
        <v>0</v>
      </c>
      <c r="CH449" s="322">
        <v>1</v>
      </c>
      <c r="CI449" s="322">
        <v>4</v>
      </c>
      <c r="CJ449" s="322">
        <v>1</v>
      </c>
      <c r="CK449" s="43">
        <f>VLOOKUP(Categorized!CC446,Rules!$F$231:$H$234,3,0)</f>
        <v>70</v>
      </c>
      <c r="CL449" s="43">
        <f>VLOOKUP(Categorized!CD446,Rules!$F$235:$H$237,3,0)</f>
        <v>95</v>
      </c>
      <c r="CM449" s="43">
        <f>VLOOKUP(Categorized!CE446,Rules!$F$238:$H$241,3,0)</f>
        <v>80</v>
      </c>
      <c r="CN449" s="393" t="e" cm="1">
        <f t="array" ref="CN449">MMULT(CK449:CM449,Rules!$O$92:$O$93)</f>
        <v>#VALUE!</v>
      </c>
      <c r="CO449" s="397" t="e">
        <f t="shared" si="50"/>
        <v>#VALUE!</v>
      </c>
      <c r="CP449" s="397" t="e">
        <f t="shared" si="51"/>
        <v>#VALUE!</v>
      </c>
      <c r="CQ449" s="424" t="str">
        <f t="shared" si="54"/>
        <v>10</v>
      </c>
    </row>
    <row r="450" spans="1:95" ht="18.5" hidden="1">
      <c r="A450" s="68">
        <v>2022</v>
      </c>
      <c r="B450" s="39" t="s">
        <v>370</v>
      </c>
      <c r="C450" s="431">
        <v>44648.864009618097</v>
      </c>
      <c r="D450" s="431">
        <v>44652.401734293999</v>
      </c>
      <c r="E450" s="407">
        <v>64976</v>
      </c>
      <c r="F450" s="426">
        <f t="shared" ref="F450:F513" si="56">IF(H450&gt;=2,C450-C449,0)</f>
        <v>0</v>
      </c>
      <c r="G450" s="426">
        <f t="shared" si="55"/>
        <v>0</v>
      </c>
      <c r="H450" s="428">
        <f t="shared" ref="H450:H513" si="57">IF(E450=E449,H449+1,1)</f>
        <v>1</v>
      </c>
      <c r="I450" s="428">
        <f t="shared" si="52"/>
        <v>0</v>
      </c>
      <c r="J450" s="428">
        <f t="shared" si="53"/>
        <v>0</v>
      </c>
      <c r="K450" s="42">
        <f>VLOOKUP(Categorized!F323,Rules!$F$4:$H$7,3,0)</f>
        <v>80</v>
      </c>
      <c r="L450" s="43">
        <f>VLOOKUP(Categorized!G323,Rules!$F$8:$H$9,3,0)</f>
        <v>90</v>
      </c>
      <c r="M450" s="43">
        <f>VLOOKUP(Categorized!H323,Rules!$F$10:$H$12,3,0)</f>
        <v>60</v>
      </c>
      <c r="N450" s="43">
        <f>VLOOKUP(Categorized!I323,Rules!$F$13:$H$16,3,0)</f>
        <v>95</v>
      </c>
      <c r="O450" s="43">
        <f>VLOOKUP(Categorized!K323,Rules!$F$20:$H$27,3,0)</f>
        <v>60</v>
      </c>
      <c r="P450" s="43">
        <f>VLOOKUP(Categorized!M323,Rules!$F$29:$H$31,3,0)</f>
        <v>80</v>
      </c>
      <c r="Q450" s="255" t="e">
        <f t="array" ref="Q450">MMULT(K450:P450,Rules!$O$4:$O$11)</f>
        <v>#VALUE!</v>
      </c>
      <c r="R450" s="43">
        <f>VLOOKUP(Categorized!N323,Rules!$F$32:$H$33,3,0)</f>
        <v>60</v>
      </c>
      <c r="S450" s="43">
        <f>VLOOKUP(Categorized!O323,Rules!$F$34:$H$40,3,0)</f>
        <v>50</v>
      </c>
      <c r="T450" s="43">
        <f>VLOOKUP(Categorized!P323,Rules!$F$41:$H$42,3,0)</f>
        <v>90</v>
      </c>
      <c r="U450" s="43">
        <f>VLOOKUP(Categorized!R323,Rules!$F$47:$H$51,3,0)</f>
        <v>30</v>
      </c>
      <c r="V450" s="43">
        <f>VLOOKUP(Categorized!S323,Rules!$F$52:$H$56,3,0)</f>
        <v>30</v>
      </c>
      <c r="W450" s="43">
        <f>VLOOKUP(Categorized!T323,Rules!$F$57:$H$58,3,0)</f>
        <v>80</v>
      </c>
      <c r="X450" s="255" t="e">
        <f t="array" ref="X450">MMULT(R450:W450,Rules!$O$14:$O$20)</f>
        <v>#VALUE!</v>
      </c>
      <c r="Y450" s="43">
        <f>VLOOKUP(Categorized!U323,Rules!$F$59:$H$60,3,0)</f>
        <v>80</v>
      </c>
      <c r="Z450" s="43">
        <f>VLOOKUP(Categorized!V323,Rules!$F$61:$H$62,3,0)</f>
        <v>20</v>
      </c>
      <c r="AA450" s="43">
        <f>VLOOKUP(Categorized!W323,Rules!$F$63:$H$64,3,0)</f>
        <v>80</v>
      </c>
      <c r="AB450" s="43">
        <f>VLOOKUP(Categorized!X323,Rules!$F$65:$H$66,3,0)</f>
        <v>20</v>
      </c>
      <c r="AC450" s="255">
        <f t="array" ref="AC450">MMULT(Y450:AB450,Rules!$O$23:$O$26)</f>
        <v>46.666666666666664</v>
      </c>
      <c r="AD450" s="43">
        <f>VLOOKUP(Categorized!Y323,Rules!$F$67:$H$68,3,0)</f>
        <v>30</v>
      </c>
      <c r="AE450" s="43">
        <f>VLOOKUP(Categorized!Z323,Rules!$F$69:$H$70,3,0)</f>
        <v>80</v>
      </c>
      <c r="AF450" s="43">
        <f>VLOOKUP(Categorized!AA323,Rules!$F$71:$H$72,3,0)</f>
        <v>80</v>
      </c>
      <c r="AG450" s="43">
        <f>VLOOKUP(Categorized!AB323,Rules!$F$73:$H$74,3,0)</f>
        <v>60</v>
      </c>
      <c r="AH450" s="255">
        <f t="array" ref="AH450">MMULT(AD450:AG450,Rules!$O$29:$O$32)</f>
        <v>63.650793650793645</v>
      </c>
      <c r="AI450" s="43">
        <f>VLOOKUP(Categorized!AC323,Rules!$F$75:$H$76,3,0)</f>
        <v>80</v>
      </c>
      <c r="AJ450" s="43">
        <f>VLOOKUP(Categorized!AD323,Rules!$F$77:$H$78,3,0)</f>
        <v>50</v>
      </c>
      <c r="AK450" s="43">
        <f>VLOOKUP(Categorized!AE323,Rules!$F$79:$H$84,3,0)</f>
        <v>80</v>
      </c>
      <c r="AL450" s="43">
        <f>VLOOKUP(Categorized!AF323,Rules!$F$85:$H$89,3,0)</f>
        <v>50</v>
      </c>
      <c r="AM450" s="43">
        <f>VLOOKUP(Categorized!AG323,Rules!$F$90:$H$92,3,0)</f>
        <v>90</v>
      </c>
      <c r="AN450" s="43">
        <f>VLOOKUP(Categorized!AH323,Rules!$F$93:$H$96,3,0)</f>
        <v>30</v>
      </c>
      <c r="AO450" s="43">
        <f>VLOOKUP(Categorized!AI323,Rules!$F$97:$H$100,3,0)</f>
        <v>30</v>
      </c>
      <c r="AP450" s="43">
        <f>VLOOKUP(Categorized!AJ323,Rules!$F$101:$H$102,3,0)</f>
        <v>30</v>
      </c>
      <c r="AQ450" s="43">
        <f>VLOOKUP(Categorized!AM323,Rules!$F$110:$H$113,3,0)</f>
        <v>70</v>
      </c>
      <c r="AR450" s="255" t="e">
        <f t="array" ref="AR450">MMULT(AI450:AQ450,Rules!$O$35:$O$45)</f>
        <v>#VALUE!</v>
      </c>
      <c r="AS450" s="44">
        <f>VLOOKUP(Categorized!AN323,Rules!$F$114:$H$116,3,0)</f>
        <v>90</v>
      </c>
      <c r="AT450" s="44">
        <f>VLOOKUP(Categorized!AO323,Rules!$F$117:$H$119,3,0)</f>
        <v>90</v>
      </c>
      <c r="AU450" s="44">
        <f>VLOOKUP(Categorized!AP323,Rules!$F$120:$H$122,3,0)</f>
        <v>30</v>
      </c>
      <c r="AV450" s="44">
        <f>VLOOKUP(Categorized!AQ323,Rules!$F$123:$H$124,3,0)</f>
        <v>30</v>
      </c>
      <c r="AW450" s="44">
        <f>VLOOKUP(Categorized!AR323,Rules!$F$125:$H$127,3,0)</f>
        <v>70</v>
      </c>
      <c r="AX450" s="44">
        <f>VLOOKUP(Categorized!AS323,Rules!$F$128:$H$130,3,0)</f>
        <v>90</v>
      </c>
      <c r="AY450" s="43">
        <f>VLOOKUP(Categorized!AT323,Rules!$F$131:$H$133,3,0)</f>
        <v>70</v>
      </c>
      <c r="AZ450" s="44">
        <f>VLOOKUP(Categorized!AU323,Rules!$F$134:$H$136,3,0)</f>
        <v>70</v>
      </c>
      <c r="BA450" s="44">
        <f>VLOOKUP(Categorized!AV323,Rules!$F$134:$H$136,3,0)</f>
        <v>30</v>
      </c>
      <c r="BB450" s="44">
        <f>VLOOKUP(Categorized!AW323,Rules!$F$139:$H$141,3,0)</f>
        <v>45</v>
      </c>
      <c r="BC450" s="256">
        <f t="array" ref="BC450">MMULT(AS450:BB450,Rules!$O$48:$O$57)</f>
        <v>60.650306748466257</v>
      </c>
      <c r="BD450" s="43">
        <f>VLOOKUP(Categorized!AX323,Rules!$F$142:$H$143,3,0)</f>
        <v>30</v>
      </c>
      <c r="BE450" s="43">
        <f>VLOOKUP(Categorized!AY323,Rules!$F$144:$H$145,3,0)</f>
        <v>30</v>
      </c>
      <c r="BF450" s="43">
        <f>VLOOKUP(Categorized!AZ323,Rules!$F$146:$H$147,3,0)</f>
        <v>30</v>
      </c>
      <c r="BG450" s="43">
        <f>VLOOKUP(Categorized!BA323,Rules!$F$148:$H$149,3,0)</f>
        <v>30</v>
      </c>
      <c r="BH450" s="43">
        <f>VLOOKUP(Categorized!BB323,Rules!$F$150:$H$151,3,0)</f>
        <v>30</v>
      </c>
      <c r="BI450" s="43">
        <f>VLOOKUP(Categorized!BC323,Rules!$F$152:$H$153,3,0)</f>
        <v>30</v>
      </c>
      <c r="BJ450" s="43">
        <f>VLOOKUP(Categorized!BD323,Rules!$F$154:$H$155,3,0)</f>
        <v>90</v>
      </c>
      <c r="BK450" s="43">
        <f>VLOOKUP(Categorized!BE323,Rules!$F$156:$H$157,3,0)</f>
        <v>30</v>
      </c>
      <c r="BL450" s="43">
        <f>VLOOKUP(Categorized!BF323,Rules!$F$158:$H$159,3,0)</f>
        <v>30</v>
      </c>
      <c r="BM450" s="43">
        <f>VLOOKUP(Categorized!BG323,Rules!$F$160:$H$161,3,0)</f>
        <v>30</v>
      </c>
      <c r="BN450" s="43">
        <f>VLOOKUP(Categorized!BH323,Rules!$F$162:$H$163,3,0)</f>
        <v>90</v>
      </c>
      <c r="BO450" s="43">
        <f>VLOOKUP(Categorized!BI323,Rules!$F$164:$H$165,3,0)</f>
        <v>30</v>
      </c>
      <c r="BP450" s="43">
        <f>VLOOKUP(Categorized!BJ323,Rules!$F$166:$H$167,3,0)</f>
        <v>90</v>
      </c>
      <c r="BQ450" s="43">
        <f>VLOOKUP(Categorized!BK323,Rules!$F$168:$H$169,3,0)</f>
        <v>30</v>
      </c>
      <c r="BR450" s="43">
        <f>VLOOKUP(Categorized!BL323,Rules!$F$170:$H$171,3,0)</f>
        <v>30</v>
      </c>
      <c r="BS450" s="43">
        <f>VLOOKUP(Categorized!BM323,Rules!$F$172:$H$173,3,0)</f>
        <v>30</v>
      </c>
      <c r="BT450" s="43">
        <f>VLOOKUP(Categorized!BN323,Rules!$F$174:$H$175,3,0)</f>
        <v>30</v>
      </c>
      <c r="BU450" s="43">
        <f>VLOOKUP(Categorized!BO323,Rules!$F$176:$H$177,3,0)</f>
        <v>95</v>
      </c>
      <c r="BV450" s="43">
        <f>VLOOKUP(Categorized!BP323,Rules!$F$178:$H$179,3,0)</f>
        <v>30</v>
      </c>
      <c r="BW450" s="43">
        <f>VLOOKUP(Categorized!BQ323,Rules!$F$180:$H$181,3,0)</f>
        <v>30</v>
      </c>
      <c r="BX450" s="43">
        <f>VLOOKUP(Categorized!BR323,Rules!$F$182:$H$183,3,0)</f>
        <v>30</v>
      </c>
      <c r="BY450" s="255">
        <f t="array" ref="BY450">MMULT(BD450:BX450,Rules!$O$60:$O$80)</f>
        <v>42.79490219324245</v>
      </c>
      <c r="BZ450" s="43">
        <f>VLOOKUP(Categorized!BS323,Rules!$F$184:$H$185,3,0)</f>
        <v>30</v>
      </c>
      <c r="CA450" s="43">
        <f>VLOOKUP(Categorized!BT323,Rules!$F$186:$H$187,3,0)</f>
        <v>30</v>
      </c>
      <c r="CB450" s="43">
        <f>VLOOKUP(Categorized!BU323,Rules!$F$188:$H$189,3,0)</f>
        <v>30</v>
      </c>
      <c r="CC450" s="43">
        <f>VLOOKUP(Categorized!BV323,Rules!$F$190:$H$191,3,0)</f>
        <v>90</v>
      </c>
      <c r="CD450" s="43">
        <f>VLOOKUP(Categorized!BW323,Rules!$F$192:$H$193,3,0)</f>
        <v>30</v>
      </c>
      <c r="CE450" s="255">
        <f t="array" ref="CE450">MMULT(BZ450:CD450,Rules!$O$83:$O$87)</f>
        <v>40.588235294117645</v>
      </c>
      <c r="CF450" s="45">
        <v>0</v>
      </c>
      <c r="CG450" s="46">
        <v>0</v>
      </c>
      <c r="CH450" s="322">
        <v>1</v>
      </c>
      <c r="CI450" s="322">
        <v>4</v>
      </c>
      <c r="CJ450" s="322">
        <v>1</v>
      </c>
      <c r="CK450" s="43">
        <f>VLOOKUP(Categorized!CC323,Rules!$F$231:$H$234,3,0)</f>
        <v>20</v>
      </c>
      <c r="CL450" s="43">
        <f>VLOOKUP(Categorized!CD323,Rules!$F$235:$H$237,3,0)</f>
        <v>70</v>
      </c>
      <c r="CM450" s="43">
        <f>VLOOKUP(Categorized!CE323,Rules!$F$238:$H$241,3,0)</f>
        <v>80</v>
      </c>
      <c r="CN450" s="393" t="e" cm="1">
        <f t="array" ref="CN450">MMULT(CK450:CM450,Rules!$O$92:$O$93)</f>
        <v>#VALUE!</v>
      </c>
      <c r="CO450" s="397" t="e">
        <f t="shared" ref="CO450:CO513" si="58">IF(CN450&lt;30,1,IF(CN450&lt;40,2,IF(CN450&lt;50,3,IF(CN450&lt;60,4,IF(CN450&lt;70,5,IF(CN450&lt;80,6,IF(CN450&lt;90,7,8)))))))</f>
        <v>#VALUE!</v>
      </c>
      <c r="CP450" s="397" t="e">
        <f t="shared" ref="CP450:CP513" si="59">IF(CN450&lt;30,1,IF(CN450&lt;40,2,IF(CN450&lt;50,3,IF(CN450&lt;60,4,IF(CN450&lt;65,5,IF(CN450&lt;70,6,IF(CN450&lt;80,7,IF(CN450&lt;90,8,IF(CN450&lt;100,9)))))))))</f>
        <v>#VALUE!</v>
      </c>
      <c r="CQ450" s="424" t="str">
        <f t="shared" si="54"/>
        <v>10</v>
      </c>
    </row>
    <row r="451" spans="1:95" ht="18.5" hidden="1">
      <c r="A451" s="68">
        <v>2022</v>
      </c>
      <c r="B451" s="39" t="s">
        <v>426</v>
      </c>
      <c r="C451" s="431">
        <v>44631.756863287002</v>
      </c>
      <c r="D451" s="431">
        <v>44633.404488101798</v>
      </c>
      <c r="E451" s="406">
        <v>64998</v>
      </c>
      <c r="F451" s="426">
        <f t="shared" si="56"/>
        <v>0</v>
      </c>
      <c r="G451" s="426">
        <f t="shared" si="55"/>
        <v>0</v>
      </c>
      <c r="H451" s="428">
        <f t="shared" si="57"/>
        <v>1</v>
      </c>
      <c r="I451" s="428">
        <f t="shared" ref="I451:I514" si="60">IF(H451&gt;1,G451/H451,0)</f>
        <v>0</v>
      </c>
      <c r="J451" s="428">
        <f t="shared" ref="J451:J514" si="61">IF(I451&lt;=7,0,IF(I451&lt;31,1,IF(I451&lt;61,2,IF(I451&lt;91,3,IF(I451&lt;181,4,IF(I451&lt;271,5,IF(I451&lt;361,6,IF(I451&gt;360,7))))))))</f>
        <v>0</v>
      </c>
      <c r="K451" s="42">
        <f>VLOOKUP(Categorized!F379,Rules!$F$4:$H$7,3,0)</f>
        <v>80</v>
      </c>
      <c r="L451" s="43">
        <f>VLOOKUP(Categorized!G379,Rules!$F$8:$H$9,3,0)</f>
        <v>90</v>
      </c>
      <c r="M451" s="43">
        <f>VLOOKUP(Categorized!H379,Rules!$F$10:$H$12,3,0)</f>
        <v>60</v>
      </c>
      <c r="N451" s="43">
        <f>VLOOKUP(Categorized!I379,Rules!$F$13:$H$16,3,0)</f>
        <v>95</v>
      </c>
      <c r="O451" s="43">
        <f>VLOOKUP(Categorized!K379,Rules!$F$20:$H$27,3,0)</f>
        <v>60</v>
      </c>
      <c r="P451" s="43">
        <f>VLOOKUP(Categorized!M379,Rules!$F$29:$H$31,3,0)</f>
        <v>70</v>
      </c>
      <c r="Q451" s="255" t="e">
        <f t="array" ref="Q451">MMULT(K451:P451,Rules!$O$4:$O$11)</f>
        <v>#VALUE!</v>
      </c>
      <c r="R451" s="43">
        <f>VLOOKUP(Categorized!N379,Rules!$F$32:$H$33,3,0)</f>
        <v>90</v>
      </c>
      <c r="S451" s="43">
        <f>VLOOKUP(Categorized!O379,Rules!$F$34:$H$40,3,0)</f>
        <v>50</v>
      </c>
      <c r="T451" s="43">
        <f>VLOOKUP(Categorized!P379,Rules!$F$41:$H$42,3,0)</f>
        <v>30</v>
      </c>
      <c r="U451" s="43">
        <f>VLOOKUP(Categorized!R379,Rules!$F$47:$H$51,3,0)</f>
        <v>30</v>
      </c>
      <c r="V451" s="43">
        <f>VLOOKUP(Categorized!S379,Rules!$F$52:$H$56,3,0)</f>
        <v>30</v>
      </c>
      <c r="W451" s="43">
        <f>VLOOKUP(Categorized!T379,Rules!$F$57:$H$58,3,0)</f>
        <v>80</v>
      </c>
      <c r="X451" s="255" t="e">
        <f t="array" ref="X451">MMULT(R451:W451,Rules!$O$14:$O$20)</f>
        <v>#VALUE!</v>
      </c>
      <c r="Y451" s="43">
        <f>VLOOKUP(Categorized!U379,Rules!$F$59:$H$60,3,0)</f>
        <v>80</v>
      </c>
      <c r="Z451" s="43">
        <f>VLOOKUP(Categorized!V379,Rules!$F$61:$H$62,3,0)</f>
        <v>20</v>
      </c>
      <c r="AA451" s="43">
        <f>VLOOKUP(Categorized!W379,Rules!$F$63:$H$64,3,0)</f>
        <v>80</v>
      </c>
      <c r="AB451" s="43">
        <f>VLOOKUP(Categorized!X379,Rules!$F$65:$H$66,3,0)</f>
        <v>20</v>
      </c>
      <c r="AC451" s="255">
        <f t="array" ref="AC451">MMULT(Y451:AB451,Rules!$O$23:$O$26)</f>
        <v>46.666666666666664</v>
      </c>
      <c r="AD451" s="43">
        <f>VLOOKUP(Categorized!Y379,Rules!$F$67:$H$68,3,0)</f>
        <v>30</v>
      </c>
      <c r="AE451" s="43">
        <f>VLOOKUP(Categorized!Z379,Rules!$F$69:$H$70,3,0)</f>
        <v>80</v>
      </c>
      <c r="AF451" s="43">
        <f>VLOOKUP(Categorized!AA379,Rules!$F$71:$H$72,3,0)</f>
        <v>80</v>
      </c>
      <c r="AG451" s="43">
        <f>VLOOKUP(Categorized!AB379,Rules!$F$73:$H$74,3,0)</f>
        <v>30</v>
      </c>
      <c r="AH451" s="255">
        <f t="array" ref="AH451">MMULT(AD451:AG451,Rules!$O$29:$O$32)</f>
        <v>56.984126984126981</v>
      </c>
      <c r="AI451" s="43">
        <f>VLOOKUP(Categorized!AC379,Rules!$F$75:$H$76,3,0)</f>
        <v>80</v>
      </c>
      <c r="AJ451" s="43">
        <f>VLOOKUP(Categorized!AD379,Rules!$F$77:$H$78,3,0)</f>
        <v>50</v>
      </c>
      <c r="AK451" s="43">
        <f>VLOOKUP(Categorized!AE379,Rules!$F$79:$H$84,3,0)</f>
        <v>80</v>
      </c>
      <c r="AL451" s="43">
        <f>VLOOKUP(Categorized!AF379,Rules!$F$85:$H$89,3,0)</f>
        <v>50</v>
      </c>
      <c r="AM451" s="43">
        <f>VLOOKUP(Categorized!AG379,Rules!$F$90:$H$92,3,0)</f>
        <v>90</v>
      </c>
      <c r="AN451" s="43">
        <f>VLOOKUP(Categorized!AH379,Rules!$F$93:$H$96,3,0)</f>
        <v>80</v>
      </c>
      <c r="AO451" s="43">
        <f>VLOOKUP(Categorized!AI379,Rules!$F$97:$H$100,3,0)</f>
        <v>30</v>
      </c>
      <c r="AP451" s="43">
        <f>VLOOKUP(Categorized!AJ379,Rules!$F$101:$H$102,3,0)</f>
        <v>30</v>
      </c>
      <c r="AQ451" s="43">
        <f>VLOOKUP(Categorized!AM379,Rules!$F$110:$H$113,3,0)</f>
        <v>30</v>
      </c>
      <c r="AR451" s="255" t="e">
        <f t="array" ref="AR451">MMULT(AI451:AQ451,Rules!$O$35:$O$45)</f>
        <v>#VALUE!</v>
      </c>
      <c r="AS451" s="44">
        <f>VLOOKUP(Categorized!AN379,Rules!$F$114:$H$116,3,0)</f>
        <v>90</v>
      </c>
      <c r="AT451" s="44">
        <f>VLOOKUP(Categorized!AO379,Rules!$F$117:$H$119,3,0)</f>
        <v>90</v>
      </c>
      <c r="AU451" s="44">
        <f>VLOOKUP(Categorized!AP379,Rules!$F$120:$H$122,3,0)</f>
        <v>30</v>
      </c>
      <c r="AV451" s="44">
        <f>VLOOKUP(Categorized!AQ379,Rules!$F$123:$H$124,3,0)</f>
        <v>30</v>
      </c>
      <c r="AW451" s="44">
        <f>VLOOKUP(Categorized!AR379,Rules!$F$125:$H$127,3,0)</f>
        <v>50</v>
      </c>
      <c r="AX451" s="44">
        <f>VLOOKUP(Categorized!AS379,Rules!$F$128:$H$130,3,0)</f>
        <v>30</v>
      </c>
      <c r="AY451" s="43">
        <f>VLOOKUP(Categorized!AT379,Rules!$F$131:$H$133,3,0)</f>
        <v>70</v>
      </c>
      <c r="AZ451" s="44">
        <f>VLOOKUP(Categorized!AU379,Rules!$F$134:$H$136,3,0)</f>
        <v>70</v>
      </c>
      <c r="BA451" s="44">
        <f>VLOOKUP(Categorized!AV379,Rules!$F$134:$H$136,3,0)</f>
        <v>45</v>
      </c>
      <c r="BB451" s="44">
        <f>VLOOKUP(Categorized!AW379,Rules!$F$139:$H$141,3,0)</f>
        <v>30</v>
      </c>
      <c r="BC451" s="256">
        <f t="array" ref="BC451">MMULT(AS451:BB451,Rules!$O$48:$O$57)</f>
        <v>52.668711656441715</v>
      </c>
      <c r="BD451" s="43">
        <f>VLOOKUP(Categorized!AX379,Rules!$F$142:$H$143,3,0)</f>
        <v>30</v>
      </c>
      <c r="BE451" s="43">
        <f>VLOOKUP(Categorized!AY379,Rules!$F$144:$H$145,3,0)</f>
        <v>30</v>
      </c>
      <c r="BF451" s="43">
        <f>VLOOKUP(Categorized!AZ379,Rules!$F$146:$H$147,3,0)</f>
        <v>30</v>
      </c>
      <c r="BG451" s="43">
        <f>VLOOKUP(Categorized!BA379,Rules!$F$148:$H$149,3,0)</f>
        <v>30</v>
      </c>
      <c r="BH451" s="43">
        <f>VLOOKUP(Categorized!BB379,Rules!$F$150:$H$151,3,0)</f>
        <v>30</v>
      </c>
      <c r="BI451" s="43">
        <f>VLOOKUP(Categorized!BC379,Rules!$F$152:$H$153,3,0)</f>
        <v>30</v>
      </c>
      <c r="BJ451" s="43">
        <f>VLOOKUP(Categorized!BD379,Rules!$F$154:$H$155,3,0)</f>
        <v>90</v>
      </c>
      <c r="BK451" s="43">
        <f>VLOOKUP(Categorized!BE379,Rules!$F$156:$H$157,3,0)</f>
        <v>30</v>
      </c>
      <c r="BL451" s="43">
        <f>VLOOKUP(Categorized!BF379,Rules!$F$158:$H$159,3,0)</f>
        <v>30</v>
      </c>
      <c r="BM451" s="43">
        <f>VLOOKUP(Categorized!BG379,Rules!$F$160:$H$161,3,0)</f>
        <v>30</v>
      </c>
      <c r="BN451" s="43">
        <f>VLOOKUP(Categorized!BH379,Rules!$F$162:$H$163,3,0)</f>
        <v>30</v>
      </c>
      <c r="BO451" s="43">
        <f>VLOOKUP(Categorized!BI379,Rules!$F$164:$H$165,3,0)</f>
        <v>90</v>
      </c>
      <c r="BP451" s="43">
        <f>VLOOKUP(Categorized!BJ379,Rules!$F$166:$H$167,3,0)</f>
        <v>90</v>
      </c>
      <c r="BQ451" s="43">
        <f>VLOOKUP(Categorized!BK379,Rules!$F$168:$H$169,3,0)</f>
        <v>30</v>
      </c>
      <c r="BR451" s="43">
        <f>VLOOKUP(Categorized!BL379,Rules!$F$170:$H$171,3,0)</f>
        <v>30</v>
      </c>
      <c r="BS451" s="43">
        <f>VLOOKUP(Categorized!BM379,Rules!$F$172:$H$173,3,0)</f>
        <v>30</v>
      </c>
      <c r="BT451" s="43">
        <f>VLOOKUP(Categorized!BN379,Rules!$F$174:$H$175,3,0)</f>
        <v>30</v>
      </c>
      <c r="BU451" s="43">
        <f>VLOOKUP(Categorized!BO379,Rules!$F$176:$H$177,3,0)</f>
        <v>30</v>
      </c>
      <c r="BV451" s="43">
        <f>VLOOKUP(Categorized!BP379,Rules!$F$178:$H$179,3,0)</f>
        <v>30</v>
      </c>
      <c r="BW451" s="43">
        <f>VLOOKUP(Categorized!BQ379,Rules!$F$180:$H$181,3,0)</f>
        <v>30</v>
      </c>
      <c r="BX451" s="43">
        <f>VLOOKUP(Categorized!BR379,Rules!$F$182:$H$183,3,0)</f>
        <v>30</v>
      </c>
      <c r="BY451" s="255">
        <f t="array" ref="BY451">MMULT(BD451:BX451,Rules!$O$60:$O$80)</f>
        <v>38.500296384113824</v>
      </c>
      <c r="BZ451" s="43">
        <f>VLOOKUP(Categorized!BS379,Rules!$F$184:$H$185,3,0)</f>
        <v>30</v>
      </c>
      <c r="CA451" s="43">
        <f>VLOOKUP(Categorized!BT379,Rules!$F$186:$H$187,3,0)</f>
        <v>30</v>
      </c>
      <c r="CB451" s="43">
        <f>VLOOKUP(Categorized!BU379,Rules!$F$188:$H$189,3,0)</f>
        <v>30</v>
      </c>
      <c r="CC451" s="43">
        <f>VLOOKUP(Categorized!BV379,Rules!$F$190:$H$191,3,0)</f>
        <v>30</v>
      </c>
      <c r="CD451" s="43">
        <f>VLOOKUP(Categorized!BW379,Rules!$F$192:$H$193,3,0)</f>
        <v>30</v>
      </c>
      <c r="CE451" s="255">
        <f t="array" ref="CE451">MMULT(BZ451:CD451,Rules!$O$83:$O$87)</f>
        <v>30</v>
      </c>
      <c r="CF451" s="45">
        <v>0</v>
      </c>
      <c r="CG451" s="46">
        <v>0</v>
      </c>
      <c r="CH451" s="334">
        <v>1</v>
      </c>
      <c r="CI451" s="334">
        <v>3</v>
      </c>
      <c r="CJ451" s="334">
        <v>1</v>
      </c>
      <c r="CK451" s="43">
        <f>VLOOKUP(Categorized!CC379,Rules!$F$231:$H$234,3,0)</f>
        <v>20</v>
      </c>
      <c r="CL451" s="43">
        <f>VLOOKUP(Categorized!CD379,Rules!$F$235:$H$237,3,0)</f>
        <v>95</v>
      </c>
      <c r="CM451" s="43">
        <f>VLOOKUP(Categorized!CE379,Rules!$F$238:$H$241,3,0)</f>
        <v>95</v>
      </c>
      <c r="CN451" s="393" t="e" cm="1">
        <f t="array" ref="CN451">MMULT(CK451:CM451,Rules!$O$92:$O$93)</f>
        <v>#VALUE!</v>
      </c>
      <c r="CO451" s="397" t="e">
        <f t="shared" si="58"/>
        <v>#VALUE!</v>
      </c>
      <c r="CP451" s="397" t="e">
        <f t="shared" si="59"/>
        <v>#VALUE!</v>
      </c>
      <c r="CQ451" s="424" t="str">
        <f t="shared" ref="CQ451:CQ514" si="62">_xlfn.CONCAT(H451,J451)</f>
        <v>10</v>
      </c>
    </row>
    <row r="452" spans="1:95" ht="18.5" hidden="1">
      <c r="A452" s="68">
        <v>2022</v>
      </c>
      <c r="B452" s="39" t="s">
        <v>460</v>
      </c>
      <c r="C452" s="431">
        <v>44663.927478854202</v>
      </c>
      <c r="D452" s="431">
        <v>44667.483397071803</v>
      </c>
      <c r="E452" s="407">
        <v>65248</v>
      </c>
      <c r="F452" s="426">
        <f t="shared" si="56"/>
        <v>0</v>
      </c>
      <c r="G452" s="426">
        <f t="shared" ref="G452:G515" si="63">IF(H452&gt;1,F452+G451,0)</f>
        <v>0</v>
      </c>
      <c r="H452" s="428">
        <f t="shared" si="57"/>
        <v>1</v>
      </c>
      <c r="I452" s="428">
        <f t="shared" si="60"/>
        <v>0</v>
      </c>
      <c r="J452" s="428">
        <f t="shared" si="61"/>
        <v>0</v>
      </c>
      <c r="K452" s="42">
        <f>VLOOKUP(Categorized!F413,Rules!$F$4:$H$7,3,0)</f>
        <v>90</v>
      </c>
      <c r="L452" s="43">
        <f>VLOOKUP(Categorized!G413,Rules!$F$8:$H$9,3,0)</f>
        <v>90</v>
      </c>
      <c r="M452" s="43">
        <f>VLOOKUP(Categorized!H413,Rules!$F$10:$H$12,3,0)</f>
        <v>60</v>
      </c>
      <c r="N452" s="43">
        <f>VLOOKUP(Categorized!I413,Rules!$F$13:$H$16,3,0)</f>
        <v>95</v>
      </c>
      <c r="O452" s="43">
        <f>VLOOKUP(Categorized!K413,Rules!$F$20:$H$27,3,0)</f>
        <v>60</v>
      </c>
      <c r="P452" s="43">
        <f>VLOOKUP(Categorized!M413,Rules!$F$29:$H$31,3,0)</f>
        <v>70</v>
      </c>
      <c r="Q452" s="255" t="e">
        <f t="array" ref="Q452">MMULT(K452:P452,Rules!$O$4:$O$11)</f>
        <v>#VALUE!</v>
      </c>
      <c r="R452" s="43">
        <f>VLOOKUP(Categorized!N413,Rules!$F$32:$H$33,3,0)</f>
        <v>90</v>
      </c>
      <c r="S452" s="43">
        <f>VLOOKUP(Categorized!O413,Rules!$F$34:$H$40,3,0)</f>
        <v>50</v>
      </c>
      <c r="T452" s="43">
        <f>VLOOKUP(Categorized!P413,Rules!$F$41:$H$42,3,0)</f>
        <v>30</v>
      </c>
      <c r="U452" s="43">
        <f>VLOOKUP(Categorized!R413,Rules!$F$47:$H$51,3,0)</f>
        <v>50</v>
      </c>
      <c r="V452" s="43">
        <f>VLOOKUP(Categorized!S413,Rules!$F$52:$H$56,3,0)</f>
        <v>50</v>
      </c>
      <c r="W452" s="43">
        <f>VLOOKUP(Categorized!T413,Rules!$F$57:$H$58,3,0)</f>
        <v>30</v>
      </c>
      <c r="X452" s="255" t="e">
        <f t="array" ref="X452">MMULT(R452:W452,Rules!$O$14:$O$20)</f>
        <v>#VALUE!</v>
      </c>
      <c r="Y452" s="43">
        <f>VLOOKUP(Categorized!U413,Rules!$F$59:$H$60,3,0)</f>
        <v>80</v>
      </c>
      <c r="Z452" s="43">
        <f>VLOOKUP(Categorized!V413,Rules!$F$61:$H$62,3,0)</f>
        <v>20</v>
      </c>
      <c r="AA452" s="43">
        <f>VLOOKUP(Categorized!W413,Rules!$F$63:$H$64,3,0)</f>
        <v>80</v>
      </c>
      <c r="AB452" s="43">
        <f>VLOOKUP(Categorized!X413,Rules!$F$65:$H$66,3,0)</f>
        <v>20</v>
      </c>
      <c r="AC452" s="255">
        <f t="array" ref="AC452">MMULT(Y452:AB452,Rules!$O$23:$O$26)</f>
        <v>46.666666666666664</v>
      </c>
      <c r="AD452" s="43">
        <f>VLOOKUP(Categorized!Y413,Rules!$F$67:$H$68,3,0)</f>
        <v>70</v>
      </c>
      <c r="AE452" s="43">
        <f>VLOOKUP(Categorized!Z413,Rules!$F$69:$H$70,3,0)</f>
        <v>80</v>
      </c>
      <c r="AF452" s="43">
        <f>VLOOKUP(Categorized!AA413,Rules!$F$71:$H$72,3,0)</f>
        <v>30</v>
      </c>
      <c r="AG452" s="43">
        <f>VLOOKUP(Categorized!AB413,Rules!$F$73:$H$74,3,0)</f>
        <v>60</v>
      </c>
      <c r="AH452" s="255">
        <f t="array" ref="AH452">MMULT(AD452:AG452,Rules!$O$29:$O$32)</f>
        <v>60.476190476190467</v>
      </c>
      <c r="AI452" s="43">
        <f>VLOOKUP(Categorized!AC413,Rules!$F$75:$H$76,3,0)</f>
        <v>80</v>
      </c>
      <c r="AJ452" s="43">
        <f>VLOOKUP(Categorized!AD413,Rules!$F$77:$H$78,3,0)</f>
        <v>80</v>
      </c>
      <c r="AK452" s="43">
        <f>VLOOKUP(Categorized!AE413,Rules!$F$79:$H$84,3,0)</f>
        <v>50</v>
      </c>
      <c r="AL452" s="43">
        <f>VLOOKUP(Categorized!AF413,Rules!$F$85:$H$89,3,0)</f>
        <v>30</v>
      </c>
      <c r="AM452" s="43">
        <f>VLOOKUP(Categorized!AG413,Rules!$F$90:$H$92,3,0)</f>
        <v>30</v>
      </c>
      <c r="AN452" s="43">
        <f>VLOOKUP(Categorized!AH413,Rules!$F$93:$H$96,3,0)</f>
        <v>30</v>
      </c>
      <c r="AO452" s="43">
        <f>VLOOKUP(Categorized!AI413,Rules!$F$97:$H$100,3,0)</f>
        <v>30</v>
      </c>
      <c r="AP452" s="43">
        <f>VLOOKUP(Categorized!AJ413,Rules!$F$101:$H$102,3,0)</f>
        <v>30</v>
      </c>
      <c r="AQ452" s="43">
        <f>VLOOKUP(Categorized!AM413,Rules!$F$110:$H$113,3,0)</f>
        <v>30</v>
      </c>
      <c r="AR452" s="255" t="e">
        <f t="array" ref="AR452">MMULT(AI452:AQ452,Rules!$O$35:$O$45)</f>
        <v>#VALUE!</v>
      </c>
      <c r="AS452" s="44">
        <f>VLOOKUP(Categorized!AN413,Rules!$F$114:$H$116,3,0)</f>
        <v>30</v>
      </c>
      <c r="AT452" s="44">
        <f>VLOOKUP(Categorized!AO413,Rules!$F$117:$H$119,3,0)</f>
        <v>30</v>
      </c>
      <c r="AU452" s="44">
        <f>VLOOKUP(Categorized!AP413,Rules!$F$120:$H$122,3,0)</f>
        <v>30</v>
      </c>
      <c r="AV452" s="44">
        <f>VLOOKUP(Categorized!AQ413,Rules!$F$123:$H$124,3,0)</f>
        <v>30</v>
      </c>
      <c r="AW452" s="44">
        <f>VLOOKUP(Categorized!AR413,Rules!$F$125:$H$127,3,0)</f>
        <v>70</v>
      </c>
      <c r="AX452" s="44">
        <f>VLOOKUP(Categorized!AS413,Rules!$F$128:$H$130,3,0)</f>
        <v>30</v>
      </c>
      <c r="AY452" s="43">
        <f>VLOOKUP(Categorized!AT413,Rules!$F$131:$H$133,3,0)</f>
        <v>70</v>
      </c>
      <c r="AZ452" s="44">
        <f>VLOOKUP(Categorized!AU413,Rules!$F$134:$H$136,3,0)</f>
        <v>30</v>
      </c>
      <c r="BA452" s="44">
        <f>VLOOKUP(Categorized!AV413,Rules!$F$134:$H$136,3,0)</f>
        <v>30</v>
      </c>
      <c r="BB452" s="44">
        <f>VLOOKUP(Categorized!AW413,Rules!$F$139:$H$141,3,0)</f>
        <v>45</v>
      </c>
      <c r="BC452" s="256">
        <f t="array" ref="BC452">MMULT(AS452:BB452,Rules!$O$48:$O$57)</f>
        <v>39.668711656441715</v>
      </c>
      <c r="BD452" s="43">
        <f>VLOOKUP(Categorized!AX413,Rules!$F$142:$H$143,3,0)</f>
        <v>30</v>
      </c>
      <c r="BE452" s="43">
        <f>VLOOKUP(Categorized!AY413,Rules!$F$144:$H$145,3,0)</f>
        <v>30</v>
      </c>
      <c r="BF452" s="43">
        <f>VLOOKUP(Categorized!AZ413,Rules!$F$146:$H$147,3,0)</f>
        <v>30</v>
      </c>
      <c r="BG452" s="43">
        <f>VLOOKUP(Categorized!BA413,Rules!$F$148:$H$149,3,0)</f>
        <v>30</v>
      </c>
      <c r="BH452" s="43">
        <f>VLOOKUP(Categorized!BB413,Rules!$F$150:$H$151,3,0)</f>
        <v>30</v>
      </c>
      <c r="BI452" s="43">
        <f>VLOOKUP(Categorized!BC413,Rules!$F$152:$H$153,3,0)</f>
        <v>30</v>
      </c>
      <c r="BJ452" s="43">
        <f>VLOOKUP(Categorized!BD413,Rules!$F$154:$H$155,3,0)</f>
        <v>30</v>
      </c>
      <c r="BK452" s="43">
        <f>VLOOKUP(Categorized!BE413,Rules!$F$156:$H$157,3,0)</f>
        <v>30</v>
      </c>
      <c r="BL452" s="43">
        <f>VLOOKUP(Categorized!BF413,Rules!$F$158:$H$159,3,0)</f>
        <v>30</v>
      </c>
      <c r="BM452" s="43">
        <f>VLOOKUP(Categorized!BG413,Rules!$F$160:$H$161,3,0)</f>
        <v>30</v>
      </c>
      <c r="BN452" s="43">
        <f>VLOOKUP(Categorized!BH413,Rules!$F$162:$H$163,3,0)</f>
        <v>90</v>
      </c>
      <c r="BO452" s="43">
        <f>VLOOKUP(Categorized!BI413,Rules!$F$164:$H$165,3,0)</f>
        <v>90</v>
      </c>
      <c r="BP452" s="43">
        <f>VLOOKUP(Categorized!BJ413,Rules!$F$166:$H$167,3,0)</f>
        <v>90</v>
      </c>
      <c r="BQ452" s="43">
        <f>VLOOKUP(Categorized!BK413,Rules!$F$168:$H$169,3,0)</f>
        <v>30</v>
      </c>
      <c r="BR452" s="43">
        <f>VLOOKUP(Categorized!BL413,Rules!$F$170:$H$171,3,0)</f>
        <v>30</v>
      </c>
      <c r="BS452" s="43">
        <f>VLOOKUP(Categorized!BM413,Rules!$F$172:$H$173,3,0)</f>
        <v>30</v>
      </c>
      <c r="BT452" s="43">
        <f>VLOOKUP(Categorized!BN413,Rules!$F$174:$H$175,3,0)</f>
        <v>30</v>
      </c>
      <c r="BU452" s="43">
        <f>VLOOKUP(Categorized!BO413,Rules!$F$176:$H$177,3,0)</f>
        <v>95</v>
      </c>
      <c r="BV452" s="43">
        <f>VLOOKUP(Categorized!BP413,Rules!$F$178:$H$179,3,0)</f>
        <v>30</v>
      </c>
      <c r="BW452" s="43">
        <f>VLOOKUP(Categorized!BQ413,Rules!$F$180:$H$181,3,0)</f>
        <v>30</v>
      </c>
      <c r="BX452" s="43">
        <f>VLOOKUP(Categorized!BR413,Rules!$F$182:$H$183,3,0)</f>
        <v>30</v>
      </c>
      <c r="BY452" s="255">
        <f t="array" ref="BY452">MMULT(BD452:BX452,Rules!$O$60:$O$80)</f>
        <v>41.905749851807954</v>
      </c>
      <c r="BZ452" s="43">
        <f>VLOOKUP(Categorized!BS413,Rules!$F$184:$H$185,3,0)</f>
        <v>30</v>
      </c>
      <c r="CA452" s="43">
        <f>VLOOKUP(Categorized!BT413,Rules!$F$186:$H$187,3,0)</f>
        <v>30</v>
      </c>
      <c r="CB452" s="43">
        <f>VLOOKUP(Categorized!BU413,Rules!$F$188:$H$189,3,0)</f>
        <v>30</v>
      </c>
      <c r="CC452" s="43">
        <f>VLOOKUP(Categorized!BV413,Rules!$F$190:$H$191,3,0)</f>
        <v>30</v>
      </c>
      <c r="CD452" s="43">
        <f>VLOOKUP(Categorized!BW413,Rules!$F$192:$H$193,3,0)</f>
        <v>30</v>
      </c>
      <c r="CE452" s="255">
        <f t="array" ref="CE452">MMULT(BZ452:CD452,Rules!$O$83:$O$87)</f>
        <v>30</v>
      </c>
      <c r="CF452" s="45">
        <v>0</v>
      </c>
      <c r="CG452" s="46">
        <v>0</v>
      </c>
      <c r="CH452" s="322">
        <v>1</v>
      </c>
      <c r="CI452" s="322">
        <v>3</v>
      </c>
      <c r="CJ452" s="322">
        <v>1</v>
      </c>
      <c r="CK452" s="43">
        <f>VLOOKUP(Categorized!CC413,Rules!$F$231:$H$234,3,0)</f>
        <v>20</v>
      </c>
      <c r="CL452" s="43">
        <f>VLOOKUP(Categorized!CD413,Rules!$F$235:$H$237,3,0)</f>
        <v>95</v>
      </c>
      <c r="CM452" s="43">
        <f>VLOOKUP(Categorized!CE413,Rules!$F$238:$H$241,3,0)</f>
        <v>95</v>
      </c>
      <c r="CN452" s="393" t="e" cm="1">
        <f t="array" ref="CN452">MMULT(CK452:CM452,Rules!$O$92:$O$93)</f>
        <v>#VALUE!</v>
      </c>
      <c r="CO452" s="397" t="e">
        <f t="shared" si="58"/>
        <v>#VALUE!</v>
      </c>
      <c r="CP452" s="397" t="e">
        <f t="shared" si="59"/>
        <v>#VALUE!</v>
      </c>
      <c r="CQ452" s="424" t="str">
        <f t="shared" si="62"/>
        <v>10</v>
      </c>
    </row>
    <row r="453" spans="1:95" ht="18.5" hidden="1">
      <c r="A453" s="68">
        <v>2022</v>
      </c>
      <c r="B453" s="39" t="s">
        <v>361</v>
      </c>
      <c r="C453" s="431">
        <v>44639.926420463002</v>
      </c>
      <c r="D453" s="431">
        <v>44644.416531921299</v>
      </c>
      <c r="E453" s="407">
        <v>65340</v>
      </c>
      <c r="F453" s="426">
        <f t="shared" si="56"/>
        <v>0</v>
      </c>
      <c r="G453" s="426">
        <f t="shared" si="63"/>
        <v>0</v>
      </c>
      <c r="H453" s="428">
        <f t="shared" si="57"/>
        <v>1</v>
      </c>
      <c r="I453" s="428">
        <f t="shared" si="60"/>
        <v>0</v>
      </c>
      <c r="J453" s="428">
        <f t="shared" si="61"/>
        <v>0</v>
      </c>
      <c r="K453" s="42">
        <f>VLOOKUP(Categorized!F314,Rules!$F$4:$H$7,3,0)</f>
        <v>90</v>
      </c>
      <c r="L453" s="43">
        <f>VLOOKUP(Categorized!G314,Rules!$F$8:$H$9,3,0)</f>
        <v>90</v>
      </c>
      <c r="M453" s="43">
        <f>VLOOKUP(Categorized!H314,Rules!$F$10:$H$12,3,0)</f>
        <v>60</v>
      </c>
      <c r="N453" s="43">
        <f>VLOOKUP(Categorized!I314,Rules!$F$13:$H$16,3,0)</f>
        <v>95</v>
      </c>
      <c r="O453" s="43">
        <f>VLOOKUP(Categorized!K314,Rules!$F$20:$H$27,3,0)</f>
        <v>60</v>
      </c>
      <c r="P453" s="43">
        <f>VLOOKUP(Categorized!M314,Rules!$F$29:$H$31,3,0)</f>
        <v>70</v>
      </c>
      <c r="Q453" s="255" t="e">
        <f t="array" ref="Q453">MMULT(K453:P453,Rules!$O$4:$O$11)</f>
        <v>#VALUE!</v>
      </c>
      <c r="R453" s="43">
        <f>VLOOKUP(Categorized!N314,Rules!$F$32:$H$33,3,0)</f>
        <v>60</v>
      </c>
      <c r="S453" s="43">
        <f>VLOOKUP(Categorized!O314,Rules!$F$34:$H$40,3,0)</f>
        <v>50</v>
      </c>
      <c r="T453" s="43">
        <f>VLOOKUP(Categorized!P314,Rules!$F$41:$H$42,3,0)</f>
        <v>30</v>
      </c>
      <c r="U453" s="43">
        <f>VLOOKUP(Categorized!R314,Rules!$F$47:$H$51,3,0)</f>
        <v>30</v>
      </c>
      <c r="V453" s="43">
        <f>VLOOKUP(Categorized!S314,Rules!$F$52:$H$56,3,0)</f>
        <v>30</v>
      </c>
      <c r="W453" s="43">
        <f>VLOOKUP(Categorized!T314,Rules!$F$57:$H$58,3,0)</f>
        <v>80</v>
      </c>
      <c r="X453" s="255" t="e">
        <f t="array" ref="X453">MMULT(R453:W453,Rules!$O$14:$O$20)</f>
        <v>#VALUE!</v>
      </c>
      <c r="Y453" s="43">
        <f>VLOOKUP(Categorized!U314,Rules!$F$59:$H$60,3,0)</f>
        <v>20</v>
      </c>
      <c r="Z453" s="43">
        <f>VLOOKUP(Categorized!V314,Rules!$F$61:$H$62,3,0)</f>
        <v>20</v>
      </c>
      <c r="AA453" s="43">
        <f>VLOOKUP(Categorized!W314,Rules!$F$63:$H$64,3,0)</f>
        <v>80</v>
      </c>
      <c r="AB453" s="43">
        <f>VLOOKUP(Categorized!X314,Rules!$F$65:$H$66,3,0)</f>
        <v>20</v>
      </c>
      <c r="AC453" s="255">
        <f t="array" ref="AC453">MMULT(Y453:AB453,Rules!$O$23:$O$26)</f>
        <v>26.666666666666664</v>
      </c>
      <c r="AD453" s="43">
        <f>VLOOKUP(Categorized!Y314,Rules!$F$67:$H$68,3,0)</f>
        <v>30</v>
      </c>
      <c r="AE453" s="43">
        <f>VLOOKUP(Categorized!Z314,Rules!$F$69:$H$70,3,0)</f>
        <v>30</v>
      </c>
      <c r="AF453" s="43">
        <f>VLOOKUP(Categorized!AA314,Rules!$F$71:$H$72,3,0)</f>
        <v>30</v>
      </c>
      <c r="AG453" s="43">
        <f>VLOOKUP(Categorized!AB314,Rules!$F$73:$H$74,3,0)</f>
        <v>30</v>
      </c>
      <c r="AH453" s="255">
        <f t="array" ref="AH453">MMULT(AD453:AG453,Rules!$O$29:$O$32)</f>
        <v>30</v>
      </c>
      <c r="AI453" s="43">
        <f>VLOOKUP(Categorized!AC314,Rules!$F$75:$H$76,3,0)</f>
        <v>80</v>
      </c>
      <c r="AJ453" s="43">
        <f>VLOOKUP(Categorized!AD314,Rules!$F$77:$H$78,3,0)</f>
        <v>50</v>
      </c>
      <c r="AK453" s="43">
        <f>VLOOKUP(Categorized!AE314,Rules!$F$79:$H$84,3,0)</f>
        <v>85</v>
      </c>
      <c r="AL453" s="43">
        <f>VLOOKUP(Categorized!AF314,Rules!$F$85:$H$89,3,0)</f>
        <v>80</v>
      </c>
      <c r="AM453" s="43">
        <f>VLOOKUP(Categorized!AG314,Rules!$F$90:$H$92,3,0)</f>
        <v>90</v>
      </c>
      <c r="AN453" s="43">
        <f>VLOOKUP(Categorized!AH314,Rules!$F$93:$H$96,3,0)</f>
        <v>80</v>
      </c>
      <c r="AO453" s="43">
        <f>VLOOKUP(Categorized!AI314,Rules!$F$97:$H$100,3,0)</f>
        <v>50</v>
      </c>
      <c r="AP453" s="43">
        <f>VLOOKUP(Categorized!AJ314,Rules!$F$101:$H$102,3,0)</f>
        <v>30</v>
      </c>
      <c r="AQ453" s="43">
        <f>VLOOKUP(Categorized!AM314,Rules!$F$110:$H$113,3,0)</f>
        <v>30</v>
      </c>
      <c r="AR453" s="255" t="e">
        <f t="array" ref="AR453">MMULT(AI453:AQ453,Rules!$O$35:$O$45)</f>
        <v>#VALUE!</v>
      </c>
      <c r="AS453" s="44">
        <f>VLOOKUP(Categorized!AN314,Rules!$F$114:$H$116,3,0)</f>
        <v>30</v>
      </c>
      <c r="AT453" s="44">
        <f>VLOOKUP(Categorized!AO314,Rules!$F$117:$H$119,3,0)</f>
        <v>30</v>
      </c>
      <c r="AU453" s="44">
        <f>VLOOKUP(Categorized!AP314,Rules!$F$120:$H$122,3,0)</f>
        <v>30</v>
      </c>
      <c r="AV453" s="44">
        <f>VLOOKUP(Categorized!AQ314,Rules!$F$123:$H$124,3,0)</f>
        <v>30</v>
      </c>
      <c r="AW453" s="44">
        <f>VLOOKUP(Categorized!AR314,Rules!$F$125:$H$127,3,0)</f>
        <v>50</v>
      </c>
      <c r="AX453" s="44">
        <f>VLOOKUP(Categorized!AS314,Rules!$F$128:$H$130,3,0)</f>
        <v>30</v>
      </c>
      <c r="AY453" s="43">
        <f>VLOOKUP(Categorized!AT314,Rules!$F$131:$H$133,3,0)</f>
        <v>30</v>
      </c>
      <c r="AZ453" s="44">
        <f>VLOOKUP(Categorized!AU314,Rules!$F$134:$H$136,3,0)</f>
        <v>30</v>
      </c>
      <c r="BA453" s="44">
        <f>VLOOKUP(Categorized!AV314,Rules!$F$134:$H$136,3,0)</f>
        <v>45</v>
      </c>
      <c r="BB453" s="44">
        <f>VLOOKUP(Categorized!AW314,Rules!$F$139:$H$141,3,0)</f>
        <v>30</v>
      </c>
      <c r="BC453" s="256">
        <f t="array" ref="BC453">MMULT(AS453:BB453,Rules!$O$48:$O$57)</f>
        <v>33.601226993865026</v>
      </c>
      <c r="BD453" s="43">
        <f>VLOOKUP(Categorized!AX314,Rules!$F$142:$H$143,3,0)</f>
        <v>80</v>
      </c>
      <c r="BE453" s="43">
        <f>VLOOKUP(Categorized!AY314,Rules!$F$144:$H$145,3,0)</f>
        <v>30</v>
      </c>
      <c r="BF453" s="43">
        <f>VLOOKUP(Categorized!AZ314,Rules!$F$146:$H$147,3,0)</f>
        <v>30</v>
      </c>
      <c r="BG453" s="43">
        <f>VLOOKUP(Categorized!BA314,Rules!$F$148:$H$149,3,0)</f>
        <v>30</v>
      </c>
      <c r="BH453" s="43">
        <f>VLOOKUP(Categorized!BB314,Rules!$F$150:$H$151,3,0)</f>
        <v>30</v>
      </c>
      <c r="BI453" s="43">
        <f>VLOOKUP(Categorized!BC314,Rules!$F$152:$H$153,3,0)</f>
        <v>90</v>
      </c>
      <c r="BJ453" s="43">
        <f>VLOOKUP(Categorized!BD314,Rules!$F$154:$H$155,3,0)</f>
        <v>30</v>
      </c>
      <c r="BK453" s="43">
        <f>VLOOKUP(Categorized!BE314,Rules!$F$156:$H$157,3,0)</f>
        <v>30</v>
      </c>
      <c r="BL453" s="43">
        <f>VLOOKUP(Categorized!BF314,Rules!$F$158:$H$159,3,0)</f>
        <v>30</v>
      </c>
      <c r="BM453" s="43">
        <f>VLOOKUP(Categorized!BG314,Rules!$F$160:$H$161,3,0)</f>
        <v>30</v>
      </c>
      <c r="BN453" s="43">
        <f>VLOOKUP(Categorized!BH314,Rules!$F$162:$H$163,3,0)</f>
        <v>30</v>
      </c>
      <c r="BO453" s="43">
        <f>VLOOKUP(Categorized!BI314,Rules!$F$164:$H$165,3,0)</f>
        <v>30</v>
      </c>
      <c r="BP453" s="43">
        <f>VLOOKUP(Categorized!BJ314,Rules!$F$166:$H$167,3,0)</f>
        <v>90</v>
      </c>
      <c r="BQ453" s="43">
        <f>VLOOKUP(Categorized!BK314,Rules!$F$168:$H$169,3,0)</f>
        <v>30</v>
      </c>
      <c r="BR453" s="43">
        <f>VLOOKUP(Categorized!BL314,Rules!$F$170:$H$171,3,0)</f>
        <v>30</v>
      </c>
      <c r="BS453" s="43">
        <f>VLOOKUP(Categorized!BM314,Rules!$F$172:$H$173,3,0)</f>
        <v>30</v>
      </c>
      <c r="BT453" s="43">
        <f>VLOOKUP(Categorized!BN314,Rules!$F$174:$H$175,3,0)</f>
        <v>30</v>
      </c>
      <c r="BU453" s="43">
        <f>VLOOKUP(Categorized!BO314,Rules!$F$176:$H$177,3,0)</f>
        <v>30</v>
      </c>
      <c r="BV453" s="43">
        <f>VLOOKUP(Categorized!BP314,Rules!$F$178:$H$179,3,0)</f>
        <v>30</v>
      </c>
      <c r="BW453" s="43">
        <f>VLOOKUP(Categorized!BQ314,Rules!$F$180:$H$181,3,0)</f>
        <v>30</v>
      </c>
      <c r="BX453" s="43">
        <f>VLOOKUP(Categorized!BR314,Rules!$F$182:$H$183,3,0)</f>
        <v>30</v>
      </c>
      <c r="BY453" s="255">
        <f t="array" ref="BY453">MMULT(BD453:BX453,Rules!$O$60:$O$80)</f>
        <v>38.464730290456437</v>
      </c>
      <c r="BZ453" s="43">
        <f>VLOOKUP(Categorized!BS314,Rules!$F$184:$H$185,3,0)</f>
        <v>30</v>
      </c>
      <c r="CA453" s="43">
        <f>VLOOKUP(Categorized!BT314,Rules!$F$186:$H$187,3,0)</f>
        <v>30</v>
      </c>
      <c r="CB453" s="43">
        <f>VLOOKUP(Categorized!BU314,Rules!$F$188:$H$189,3,0)</f>
        <v>30</v>
      </c>
      <c r="CC453" s="43">
        <f>VLOOKUP(Categorized!BV314,Rules!$F$190:$H$191,3,0)</f>
        <v>30</v>
      </c>
      <c r="CD453" s="43">
        <f>VLOOKUP(Categorized!BW314,Rules!$F$192:$H$193,3,0)</f>
        <v>30</v>
      </c>
      <c r="CE453" s="255">
        <f t="array" ref="CE453">MMULT(BZ453:CD453,Rules!$O$83:$O$87)</f>
        <v>30</v>
      </c>
      <c r="CF453" s="45">
        <v>0</v>
      </c>
      <c r="CG453" s="46">
        <v>0</v>
      </c>
      <c r="CH453" s="322">
        <v>1</v>
      </c>
      <c r="CI453" s="303">
        <v>3</v>
      </c>
      <c r="CJ453" s="322">
        <v>1</v>
      </c>
      <c r="CK453" s="43">
        <f>VLOOKUP(Categorized!CC314,Rules!$F$231:$H$234,3,0)</f>
        <v>50</v>
      </c>
      <c r="CL453" s="43">
        <f>VLOOKUP(Categorized!CD314,Rules!$F$235:$H$237,3,0)</f>
        <v>50</v>
      </c>
      <c r="CM453" s="43">
        <f>VLOOKUP(Categorized!CE314,Rules!$F$238:$H$241,3,0)</f>
        <v>80</v>
      </c>
      <c r="CN453" s="393" t="e" cm="1">
        <f t="array" ref="CN453">MMULT(CK453:CM453,Rules!$O$92:$O$93)</f>
        <v>#VALUE!</v>
      </c>
      <c r="CO453" s="397" t="e">
        <f t="shared" si="58"/>
        <v>#VALUE!</v>
      </c>
      <c r="CP453" s="397" t="e">
        <f t="shared" si="59"/>
        <v>#VALUE!</v>
      </c>
      <c r="CQ453" s="424" t="str">
        <f t="shared" si="62"/>
        <v>10</v>
      </c>
    </row>
    <row r="454" spans="1:95" ht="18.5" hidden="1">
      <c r="A454" s="68">
        <v>2022</v>
      </c>
      <c r="B454" s="39" t="s">
        <v>549</v>
      </c>
      <c r="C454" s="431">
        <v>44644.5586242477</v>
      </c>
      <c r="D454" s="431">
        <v>44645.560954004599</v>
      </c>
      <c r="E454" s="407">
        <v>65386</v>
      </c>
      <c r="F454" s="426">
        <f t="shared" si="56"/>
        <v>0</v>
      </c>
      <c r="G454" s="426">
        <f t="shared" si="63"/>
        <v>0</v>
      </c>
      <c r="H454" s="428">
        <f t="shared" si="57"/>
        <v>1</v>
      </c>
      <c r="I454" s="428">
        <f t="shared" si="60"/>
        <v>0</v>
      </c>
      <c r="J454" s="428">
        <f t="shared" si="61"/>
        <v>0</v>
      </c>
      <c r="K454" s="42">
        <f>VLOOKUP(Categorized!F502,Rules!$F$4:$H$7,3,0)</f>
        <v>90</v>
      </c>
      <c r="L454" s="43">
        <f>VLOOKUP(Categorized!G502,Rules!$F$8:$H$9,3,0)</f>
        <v>60</v>
      </c>
      <c r="M454" s="43">
        <f>VLOOKUP(Categorized!H502,Rules!$F$10:$H$12,3,0)</f>
        <v>60</v>
      </c>
      <c r="N454" s="43">
        <f>VLOOKUP(Categorized!I502,Rules!$F$13:$H$16,3,0)</f>
        <v>40</v>
      </c>
      <c r="O454" s="43">
        <f>VLOOKUP(Categorized!K502,Rules!$F$20:$H$27,3,0)</f>
        <v>60</v>
      </c>
      <c r="P454" s="43">
        <f>VLOOKUP(Categorized!M502,Rules!$F$29:$H$31,3,0)</f>
        <v>60</v>
      </c>
      <c r="Q454" s="255" t="e">
        <f t="array" ref="Q454">MMULT(K454:P454,Rules!$O$4:$O$11)</f>
        <v>#VALUE!</v>
      </c>
      <c r="R454" s="43">
        <f>VLOOKUP(Categorized!N502,Rules!$F$32:$H$33,3,0)</f>
        <v>90</v>
      </c>
      <c r="S454" s="43">
        <f>VLOOKUP(Categorized!O502,Rules!$F$34:$H$40,3,0)</f>
        <v>50</v>
      </c>
      <c r="T454" s="43">
        <f>VLOOKUP(Categorized!P502,Rules!$F$41:$H$42,3,0)</f>
        <v>30</v>
      </c>
      <c r="U454" s="43">
        <f>VLOOKUP(Categorized!R502,Rules!$F$47:$H$51,3,0)</f>
        <v>30</v>
      </c>
      <c r="V454" s="43">
        <f>VLOOKUP(Categorized!S502,Rules!$F$52:$H$56,3,0)</f>
        <v>30</v>
      </c>
      <c r="W454" s="43">
        <f>VLOOKUP(Categorized!T502,Rules!$F$57:$H$58,3,0)</f>
        <v>80</v>
      </c>
      <c r="X454" s="255" t="e">
        <f t="array" ref="X454">MMULT(R454:W454,Rules!$O$14:$O$20)</f>
        <v>#VALUE!</v>
      </c>
      <c r="Y454" s="43">
        <f>VLOOKUP(Categorized!U502,Rules!$F$59:$H$60,3,0)</f>
        <v>20</v>
      </c>
      <c r="Z454" s="43">
        <f>VLOOKUP(Categorized!V502,Rules!$F$61:$H$62,3,0)</f>
        <v>20</v>
      </c>
      <c r="AA454" s="43">
        <f>VLOOKUP(Categorized!W502,Rules!$F$63:$H$64,3,0)</f>
        <v>80</v>
      </c>
      <c r="AB454" s="43">
        <f>VLOOKUP(Categorized!X502,Rules!$F$65:$H$66,3,0)</f>
        <v>20</v>
      </c>
      <c r="AC454" s="255">
        <f t="array" ref="AC454">MMULT(Y454:AB454,Rules!$O$23:$O$26)</f>
        <v>26.666666666666664</v>
      </c>
      <c r="AD454" s="43">
        <f>VLOOKUP(Categorized!Y502,Rules!$F$67:$H$68,3,0)</f>
        <v>30</v>
      </c>
      <c r="AE454" s="43">
        <f>VLOOKUP(Categorized!Z502,Rules!$F$69:$H$70,3,0)</f>
        <v>30</v>
      </c>
      <c r="AF454" s="43">
        <f>VLOOKUP(Categorized!AA502,Rules!$F$71:$H$72,3,0)</f>
        <v>30</v>
      </c>
      <c r="AG454" s="43">
        <f>VLOOKUP(Categorized!AB502,Rules!$F$73:$H$74,3,0)</f>
        <v>30</v>
      </c>
      <c r="AH454" s="255">
        <f t="array" ref="AH454">MMULT(AD454:AG454,Rules!$O$29:$O$32)</f>
        <v>30</v>
      </c>
      <c r="AI454" s="43">
        <f>VLOOKUP(Categorized!AC502,Rules!$F$75:$H$76,3,0)</f>
        <v>80</v>
      </c>
      <c r="AJ454" s="43">
        <f>VLOOKUP(Categorized!AD502,Rules!$F$77:$H$78,3,0)</f>
        <v>50</v>
      </c>
      <c r="AK454" s="43">
        <f>VLOOKUP(Categorized!AE502,Rules!$F$79:$H$84,3,0)</f>
        <v>80</v>
      </c>
      <c r="AL454" s="43">
        <f>VLOOKUP(Categorized!AF502,Rules!$F$85:$H$89,3,0)</f>
        <v>30</v>
      </c>
      <c r="AM454" s="43">
        <f>VLOOKUP(Categorized!AG502,Rules!$F$90:$H$92,3,0)</f>
        <v>30</v>
      </c>
      <c r="AN454" s="43">
        <f>VLOOKUP(Categorized!AH502,Rules!$F$93:$H$96,3,0)</f>
        <v>30</v>
      </c>
      <c r="AO454" s="43">
        <f>VLOOKUP(Categorized!AI502,Rules!$F$97:$H$100,3,0)</f>
        <v>50</v>
      </c>
      <c r="AP454" s="43">
        <f>VLOOKUP(Categorized!AJ502,Rules!$F$101:$H$102,3,0)</f>
        <v>30</v>
      </c>
      <c r="AQ454" s="43">
        <f>VLOOKUP(Categorized!AM502,Rules!$F$110:$H$113,3,0)</f>
        <v>30</v>
      </c>
      <c r="AR454" s="255" t="e">
        <f t="array" ref="AR454">MMULT(AI454:AQ454,Rules!$O$35:$O$45)</f>
        <v>#VALUE!</v>
      </c>
      <c r="AS454" s="44">
        <f>VLOOKUP(Categorized!AN502,Rules!$F$114:$H$116,3,0)</f>
        <v>90</v>
      </c>
      <c r="AT454" s="44">
        <f>VLOOKUP(Categorized!AO502,Rules!$F$117:$H$119,3,0)</f>
        <v>90</v>
      </c>
      <c r="AU454" s="44">
        <f>VLOOKUP(Categorized!AP502,Rules!$F$120:$H$122,3,0)</f>
        <v>30</v>
      </c>
      <c r="AV454" s="44">
        <f>VLOOKUP(Categorized!AQ502,Rules!$F$123:$H$124,3,0)</f>
        <v>90</v>
      </c>
      <c r="AW454" s="44">
        <f>VLOOKUP(Categorized!AR502,Rules!$F$125:$H$127,3,0)</f>
        <v>50</v>
      </c>
      <c r="AX454" s="44">
        <f>VLOOKUP(Categorized!AS502,Rules!$F$128:$H$130,3,0)</f>
        <v>30</v>
      </c>
      <c r="AY454" s="43">
        <f>VLOOKUP(Categorized!AT502,Rules!$F$131:$H$133,3,0)</f>
        <v>30</v>
      </c>
      <c r="AZ454" s="44">
        <f>VLOOKUP(Categorized!AU502,Rules!$F$134:$H$136,3,0)</f>
        <v>30</v>
      </c>
      <c r="BA454" s="44">
        <f>VLOOKUP(Categorized!AV502,Rules!$F$134:$H$136,3,0)</f>
        <v>45</v>
      </c>
      <c r="BB454" s="44">
        <f>VLOOKUP(Categorized!AW502,Rules!$F$139:$H$141,3,0)</f>
        <v>45</v>
      </c>
      <c r="BC454" s="256">
        <f t="array" ref="BC454">MMULT(AS454:BB454,Rules!$O$48:$O$57)</f>
        <v>52.447852760736204</v>
      </c>
      <c r="BD454" s="43">
        <f>VLOOKUP(Categorized!AX502,Rules!$F$142:$H$143,3,0)</f>
        <v>30</v>
      </c>
      <c r="BE454" s="43">
        <f>VLOOKUP(Categorized!AY502,Rules!$F$144:$H$145,3,0)</f>
        <v>30</v>
      </c>
      <c r="BF454" s="43">
        <f>VLOOKUP(Categorized!AZ502,Rules!$F$146:$H$147,3,0)</f>
        <v>30</v>
      </c>
      <c r="BG454" s="43">
        <f>VLOOKUP(Categorized!BA502,Rules!$F$148:$H$149,3,0)</f>
        <v>30</v>
      </c>
      <c r="BH454" s="43">
        <f>VLOOKUP(Categorized!BB502,Rules!$F$150:$H$151,3,0)</f>
        <v>30</v>
      </c>
      <c r="BI454" s="43">
        <f>VLOOKUP(Categorized!BC502,Rules!$F$152:$H$153,3,0)</f>
        <v>30</v>
      </c>
      <c r="BJ454" s="43">
        <f>VLOOKUP(Categorized!BD502,Rules!$F$154:$H$155,3,0)</f>
        <v>30</v>
      </c>
      <c r="BK454" s="43">
        <f>VLOOKUP(Categorized!BE502,Rules!$F$156:$H$157,3,0)</f>
        <v>30</v>
      </c>
      <c r="BL454" s="43">
        <f>VLOOKUP(Categorized!BF502,Rules!$F$158:$H$159,3,0)</f>
        <v>30</v>
      </c>
      <c r="BM454" s="43">
        <f>VLOOKUP(Categorized!BG502,Rules!$F$160:$H$161,3,0)</f>
        <v>30</v>
      </c>
      <c r="BN454" s="43">
        <f>VLOOKUP(Categorized!BH502,Rules!$F$162:$H$163,3,0)</f>
        <v>90</v>
      </c>
      <c r="BO454" s="43">
        <f>VLOOKUP(Categorized!BI502,Rules!$F$164:$H$165,3,0)</f>
        <v>30</v>
      </c>
      <c r="BP454" s="43">
        <f>VLOOKUP(Categorized!BJ502,Rules!$F$166:$H$167,3,0)</f>
        <v>90</v>
      </c>
      <c r="BQ454" s="43">
        <f>VLOOKUP(Categorized!BK502,Rules!$F$168:$H$169,3,0)</f>
        <v>30</v>
      </c>
      <c r="BR454" s="43">
        <f>VLOOKUP(Categorized!BL502,Rules!$F$170:$H$171,3,0)</f>
        <v>30</v>
      </c>
      <c r="BS454" s="43">
        <f>VLOOKUP(Categorized!BM502,Rules!$F$172:$H$173,3,0)</f>
        <v>30</v>
      </c>
      <c r="BT454" s="43">
        <f>VLOOKUP(Categorized!BN502,Rules!$F$174:$H$175,3,0)</f>
        <v>30</v>
      </c>
      <c r="BU454" s="43">
        <f>VLOOKUP(Categorized!BO502,Rules!$F$176:$H$177,3,0)</f>
        <v>30</v>
      </c>
      <c r="BV454" s="43">
        <f>VLOOKUP(Categorized!BP502,Rules!$F$178:$H$179,3,0)</f>
        <v>30</v>
      </c>
      <c r="BW454" s="43">
        <f>VLOOKUP(Categorized!BQ502,Rules!$F$180:$H$181,3,0)</f>
        <v>30</v>
      </c>
      <c r="BX454" s="43">
        <f>VLOOKUP(Categorized!BR502,Rules!$F$182:$H$183,3,0)</f>
        <v>30</v>
      </c>
      <c r="BY454" s="255">
        <f t="array" ref="BY454">MMULT(BD454:BX454,Rules!$O$60:$O$80)</f>
        <v>35.832839359810322</v>
      </c>
      <c r="BZ454" s="43">
        <f>VLOOKUP(Categorized!BS502,Rules!$F$184:$H$185,3,0)</f>
        <v>30</v>
      </c>
      <c r="CA454" s="43">
        <f>VLOOKUP(Categorized!BT502,Rules!$F$186:$H$187,3,0)</f>
        <v>30</v>
      </c>
      <c r="CB454" s="43">
        <f>VLOOKUP(Categorized!BU502,Rules!$F$188:$H$189,3,0)</f>
        <v>30</v>
      </c>
      <c r="CC454" s="43">
        <f>VLOOKUP(Categorized!BV502,Rules!$F$190:$H$191,3,0)</f>
        <v>30</v>
      </c>
      <c r="CD454" s="43">
        <f>VLOOKUP(Categorized!BW502,Rules!$F$192:$H$193,3,0)</f>
        <v>30</v>
      </c>
      <c r="CE454" s="255">
        <f t="array" ref="CE454">MMULT(BZ454:CD454,Rules!$O$83:$O$87)</f>
        <v>30</v>
      </c>
      <c r="CF454" s="24">
        <v>0</v>
      </c>
      <c r="CG454" s="46">
        <v>0</v>
      </c>
      <c r="CH454" s="322">
        <v>2</v>
      </c>
      <c r="CI454" s="322">
        <v>3</v>
      </c>
      <c r="CJ454" s="322">
        <v>1</v>
      </c>
      <c r="CK454" s="43">
        <f>VLOOKUP(Categorized!CC502,Rules!$F$231:$H$234,3,0)</f>
        <v>20</v>
      </c>
      <c r="CL454" s="43">
        <f>VLOOKUP(Categorized!CD502,Rules!$F$235:$H$237,3,0)</f>
        <v>95</v>
      </c>
      <c r="CM454" s="43">
        <f>VLOOKUP(Categorized!CE502,Rules!$F$238:$H$241,3,0)</f>
        <v>80</v>
      </c>
      <c r="CN454" s="393" t="e" cm="1">
        <f t="array" ref="CN454">MMULT(CK454:CM454,Rules!$O$92:$O$93)</f>
        <v>#VALUE!</v>
      </c>
      <c r="CO454" s="397" t="e">
        <f t="shared" si="58"/>
        <v>#VALUE!</v>
      </c>
      <c r="CP454" s="397" t="e">
        <f t="shared" si="59"/>
        <v>#VALUE!</v>
      </c>
      <c r="CQ454" s="424" t="str">
        <f t="shared" si="62"/>
        <v>10</v>
      </c>
    </row>
    <row r="455" spans="1:95" ht="18.5" hidden="1">
      <c r="A455" s="68">
        <v>2022</v>
      </c>
      <c r="B455" s="39" t="s">
        <v>406</v>
      </c>
      <c r="C455" s="431">
        <v>44644.087079143501</v>
      </c>
      <c r="D455" s="431">
        <v>44647.465173194403</v>
      </c>
      <c r="E455" s="407">
        <v>65518</v>
      </c>
      <c r="F455" s="426">
        <f t="shared" si="56"/>
        <v>0</v>
      </c>
      <c r="G455" s="426">
        <f t="shared" si="63"/>
        <v>0</v>
      </c>
      <c r="H455" s="428">
        <f t="shared" si="57"/>
        <v>1</v>
      </c>
      <c r="I455" s="428">
        <f t="shared" si="60"/>
        <v>0</v>
      </c>
      <c r="J455" s="428">
        <f t="shared" si="61"/>
        <v>0</v>
      </c>
      <c r="K455" s="42">
        <f>VLOOKUP(Categorized!F359,Rules!$F$4:$H$7,3,0)</f>
        <v>70</v>
      </c>
      <c r="L455" s="43">
        <f>VLOOKUP(Categorized!G359,Rules!$F$8:$H$9,3,0)</f>
        <v>90</v>
      </c>
      <c r="M455" s="43">
        <f>VLOOKUP(Categorized!H359,Rules!$F$10:$H$12,3,0)</f>
        <v>60</v>
      </c>
      <c r="N455" s="43">
        <f>VLOOKUP(Categorized!I359,Rules!$F$13:$H$16,3,0)</f>
        <v>95</v>
      </c>
      <c r="O455" s="43">
        <f>VLOOKUP(Categorized!K359,Rules!$F$20:$H$27,3,0)</f>
        <v>60</v>
      </c>
      <c r="P455" s="43">
        <f>VLOOKUP(Categorized!M359,Rules!$F$29:$H$31,3,0)</f>
        <v>70</v>
      </c>
      <c r="Q455" s="255" t="e">
        <f t="array" ref="Q455">MMULT(K455:P455,Rules!$O$4:$O$11)</f>
        <v>#VALUE!</v>
      </c>
      <c r="R455" s="43">
        <f>VLOOKUP(Categorized!N359,Rules!$F$32:$H$33,3,0)</f>
        <v>90</v>
      </c>
      <c r="S455" s="43">
        <f>VLOOKUP(Categorized!O359,Rules!$F$34:$H$40,3,0)</f>
        <v>50</v>
      </c>
      <c r="T455" s="43">
        <f>VLOOKUP(Categorized!P359,Rules!$F$41:$H$42,3,0)</f>
        <v>90</v>
      </c>
      <c r="U455" s="43">
        <f>VLOOKUP(Categorized!R359,Rules!$F$47:$H$51,3,0)</f>
        <v>30</v>
      </c>
      <c r="V455" s="43">
        <f>VLOOKUP(Categorized!S359,Rules!$F$52:$H$56,3,0)</f>
        <v>30</v>
      </c>
      <c r="W455" s="43">
        <f>VLOOKUP(Categorized!T359,Rules!$F$57:$H$58,3,0)</f>
        <v>80</v>
      </c>
      <c r="X455" s="255" t="e">
        <f t="array" ref="X455">MMULT(R455:W455,Rules!$O$14:$O$20)</f>
        <v>#VALUE!</v>
      </c>
      <c r="Y455" s="43">
        <f>VLOOKUP(Categorized!U359,Rules!$F$59:$H$60,3,0)</f>
        <v>80</v>
      </c>
      <c r="Z455" s="43">
        <f>VLOOKUP(Categorized!V359,Rules!$F$61:$H$62,3,0)</f>
        <v>20</v>
      </c>
      <c r="AA455" s="43">
        <f>VLOOKUP(Categorized!W359,Rules!$F$63:$H$64,3,0)</f>
        <v>80</v>
      </c>
      <c r="AB455" s="43">
        <f>VLOOKUP(Categorized!X359,Rules!$F$65:$H$66,3,0)</f>
        <v>20</v>
      </c>
      <c r="AC455" s="255">
        <f t="array" ref="AC455">MMULT(Y455:AB455,Rules!$O$23:$O$26)</f>
        <v>46.666666666666664</v>
      </c>
      <c r="AD455" s="43">
        <f>VLOOKUP(Categorized!Y359,Rules!$F$67:$H$68,3,0)</f>
        <v>70</v>
      </c>
      <c r="AE455" s="43">
        <f>VLOOKUP(Categorized!Z359,Rules!$F$69:$H$70,3,0)</f>
        <v>80</v>
      </c>
      <c r="AF455" s="43">
        <f>VLOOKUP(Categorized!AA359,Rules!$F$71:$H$72,3,0)</f>
        <v>30</v>
      </c>
      <c r="AG455" s="43">
        <f>VLOOKUP(Categorized!AB359,Rules!$F$73:$H$74,3,0)</f>
        <v>30</v>
      </c>
      <c r="AH455" s="255">
        <f t="array" ref="AH455">MMULT(AD455:AG455,Rules!$O$29:$O$32)</f>
        <v>53.809523809523803</v>
      </c>
      <c r="AI455" s="43">
        <f>VLOOKUP(Categorized!AC359,Rules!$F$75:$H$76,3,0)</f>
        <v>80</v>
      </c>
      <c r="AJ455" s="43">
        <f>VLOOKUP(Categorized!AD359,Rules!$F$77:$H$78,3,0)</f>
        <v>50</v>
      </c>
      <c r="AK455" s="43">
        <f>VLOOKUP(Categorized!AE359,Rules!$F$79:$H$84,3,0)</f>
        <v>80</v>
      </c>
      <c r="AL455" s="43">
        <f>VLOOKUP(Categorized!AF359,Rules!$F$85:$H$89,3,0)</f>
        <v>50</v>
      </c>
      <c r="AM455" s="43">
        <f>VLOOKUP(Categorized!AG359,Rules!$F$90:$H$92,3,0)</f>
        <v>30</v>
      </c>
      <c r="AN455" s="43">
        <f>VLOOKUP(Categorized!AH359,Rules!$F$93:$H$96,3,0)</f>
        <v>30</v>
      </c>
      <c r="AO455" s="43">
        <f>VLOOKUP(Categorized!AI359,Rules!$F$97:$H$100,3,0)</f>
        <v>30</v>
      </c>
      <c r="AP455" s="43">
        <f>VLOOKUP(Categorized!AJ359,Rules!$F$101:$H$102,3,0)</f>
        <v>30</v>
      </c>
      <c r="AQ455" s="43">
        <f>VLOOKUP(Categorized!AM359,Rules!$F$110:$H$113,3,0)</f>
        <v>80</v>
      </c>
      <c r="AR455" s="255" t="e">
        <f t="array" ref="AR455">MMULT(AI455:AQ455,Rules!$O$35:$O$45)</f>
        <v>#VALUE!</v>
      </c>
      <c r="AS455" s="44">
        <f>VLOOKUP(Categorized!AN359,Rules!$F$114:$H$116,3,0)</f>
        <v>90</v>
      </c>
      <c r="AT455" s="44">
        <f>VLOOKUP(Categorized!AO359,Rules!$F$117:$H$119,3,0)</f>
        <v>90</v>
      </c>
      <c r="AU455" s="44">
        <f>VLOOKUP(Categorized!AP359,Rules!$F$120:$H$122,3,0)</f>
        <v>30</v>
      </c>
      <c r="AV455" s="44">
        <f>VLOOKUP(Categorized!AQ359,Rules!$F$123:$H$124,3,0)</f>
        <v>30</v>
      </c>
      <c r="AW455" s="44">
        <f>VLOOKUP(Categorized!AR359,Rules!$F$125:$H$127,3,0)</f>
        <v>50</v>
      </c>
      <c r="AX455" s="44">
        <f>VLOOKUP(Categorized!AS359,Rules!$F$128:$H$130,3,0)</f>
        <v>80</v>
      </c>
      <c r="AY455" s="43">
        <f>VLOOKUP(Categorized!AT359,Rules!$F$131:$H$133,3,0)</f>
        <v>30</v>
      </c>
      <c r="AZ455" s="44">
        <f>VLOOKUP(Categorized!AU359,Rules!$F$134:$H$136,3,0)</f>
        <v>30</v>
      </c>
      <c r="BA455" s="44">
        <f>VLOOKUP(Categorized!AV359,Rules!$F$134:$H$136,3,0)</f>
        <v>30</v>
      </c>
      <c r="BB455" s="44">
        <f>VLOOKUP(Categorized!AW359,Rules!$F$139:$H$141,3,0)</f>
        <v>45</v>
      </c>
      <c r="BC455" s="256">
        <f t="array" ref="BC455">MMULT(AS455:BB455,Rules!$O$48:$O$57)</f>
        <v>49.067484662576682</v>
      </c>
      <c r="BD455" s="43">
        <f>VLOOKUP(Categorized!AX359,Rules!$F$142:$H$143,3,0)</f>
        <v>30</v>
      </c>
      <c r="BE455" s="43">
        <f>VLOOKUP(Categorized!AY359,Rules!$F$144:$H$145,3,0)</f>
        <v>30</v>
      </c>
      <c r="BF455" s="43">
        <f>VLOOKUP(Categorized!AZ359,Rules!$F$146:$H$147,3,0)</f>
        <v>30</v>
      </c>
      <c r="BG455" s="43">
        <f>VLOOKUP(Categorized!BA359,Rules!$F$148:$H$149,3,0)</f>
        <v>30</v>
      </c>
      <c r="BH455" s="43">
        <f>VLOOKUP(Categorized!BB359,Rules!$F$150:$H$151,3,0)</f>
        <v>30</v>
      </c>
      <c r="BI455" s="43">
        <f>VLOOKUP(Categorized!BC359,Rules!$F$152:$H$153,3,0)</f>
        <v>30</v>
      </c>
      <c r="BJ455" s="43">
        <f>VLOOKUP(Categorized!BD359,Rules!$F$154:$H$155,3,0)</f>
        <v>30</v>
      </c>
      <c r="BK455" s="43">
        <f>VLOOKUP(Categorized!BE359,Rules!$F$156:$H$157,3,0)</f>
        <v>30</v>
      </c>
      <c r="BL455" s="43">
        <f>VLOOKUP(Categorized!BF359,Rules!$F$158:$H$159,3,0)</f>
        <v>30</v>
      </c>
      <c r="BM455" s="43">
        <f>VLOOKUP(Categorized!BG359,Rules!$F$160:$H$161,3,0)</f>
        <v>30</v>
      </c>
      <c r="BN455" s="43">
        <f>VLOOKUP(Categorized!BH359,Rules!$F$162:$H$163,3,0)</f>
        <v>90</v>
      </c>
      <c r="BO455" s="43">
        <f>VLOOKUP(Categorized!BI359,Rules!$F$164:$H$165,3,0)</f>
        <v>90</v>
      </c>
      <c r="BP455" s="43">
        <f>VLOOKUP(Categorized!BJ359,Rules!$F$166:$H$167,3,0)</f>
        <v>90</v>
      </c>
      <c r="BQ455" s="43">
        <f>VLOOKUP(Categorized!BK359,Rules!$F$168:$H$169,3,0)</f>
        <v>30</v>
      </c>
      <c r="BR455" s="43">
        <f>VLOOKUP(Categorized!BL359,Rules!$F$170:$H$171,3,0)</f>
        <v>30</v>
      </c>
      <c r="BS455" s="43">
        <f>VLOOKUP(Categorized!BM359,Rules!$F$172:$H$173,3,0)</f>
        <v>30</v>
      </c>
      <c r="BT455" s="43">
        <f>VLOOKUP(Categorized!BN359,Rules!$F$174:$H$175,3,0)</f>
        <v>30</v>
      </c>
      <c r="BU455" s="43">
        <f>VLOOKUP(Categorized!BO359,Rules!$F$176:$H$177,3,0)</f>
        <v>95</v>
      </c>
      <c r="BV455" s="43">
        <f>VLOOKUP(Categorized!BP359,Rules!$F$178:$H$179,3,0)</f>
        <v>30</v>
      </c>
      <c r="BW455" s="43">
        <f>VLOOKUP(Categorized!BQ359,Rules!$F$180:$H$181,3,0)</f>
        <v>30</v>
      </c>
      <c r="BX455" s="43">
        <f>VLOOKUP(Categorized!BR359,Rules!$F$182:$H$183,3,0)</f>
        <v>30</v>
      </c>
      <c r="BY455" s="255">
        <f t="array" ref="BY455">MMULT(BD455:BX455,Rules!$O$60:$O$80)</f>
        <v>41.905749851807954</v>
      </c>
      <c r="BZ455" s="43">
        <f>VLOOKUP(Categorized!BS359,Rules!$F$184:$H$185,3,0)</f>
        <v>30</v>
      </c>
      <c r="CA455" s="43">
        <f>VLOOKUP(Categorized!BT359,Rules!$F$186:$H$187,3,0)</f>
        <v>30</v>
      </c>
      <c r="CB455" s="43">
        <f>VLOOKUP(Categorized!BU359,Rules!$F$188:$H$189,3,0)</f>
        <v>30</v>
      </c>
      <c r="CC455" s="43">
        <f>VLOOKUP(Categorized!BV359,Rules!$F$190:$H$191,3,0)</f>
        <v>30</v>
      </c>
      <c r="CD455" s="43">
        <f>VLOOKUP(Categorized!BW359,Rules!$F$192:$H$193,3,0)</f>
        <v>30</v>
      </c>
      <c r="CE455" s="255">
        <f t="array" ref="CE455">MMULT(BZ455:CD455,Rules!$O$83:$O$87)</f>
        <v>30</v>
      </c>
      <c r="CF455" s="45">
        <v>0</v>
      </c>
      <c r="CG455" s="46">
        <v>0</v>
      </c>
      <c r="CH455" s="322">
        <v>1</v>
      </c>
      <c r="CI455" s="303">
        <v>3</v>
      </c>
      <c r="CJ455" s="322">
        <v>1</v>
      </c>
      <c r="CK455" s="43">
        <f>VLOOKUP(Categorized!CC359,Rules!$F$231:$H$234,3,0)</f>
        <v>20</v>
      </c>
      <c r="CL455" s="43">
        <f>VLOOKUP(Categorized!CD359,Rules!$F$235:$H$237,3,0)</f>
        <v>95</v>
      </c>
      <c r="CM455" s="43">
        <f>VLOOKUP(Categorized!CE359,Rules!$F$238:$H$241,3,0)</f>
        <v>80</v>
      </c>
      <c r="CN455" s="393" t="e" cm="1">
        <f t="array" ref="CN455">MMULT(CK455:CM455,Rules!$O$92:$O$93)</f>
        <v>#VALUE!</v>
      </c>
      <c r="CO455" s="397" t="e">
        <f t="shared" si="58"/>
        <v>#VALUE!</v>
      </c>
      <c r="CP455" s="397" t="e">
        <f t="shared" si="59"/>
        <v>#VALUE!</v>
      </c>
      <c r="CQ455" s="424" t="str">
        <f t="shared" si="62"/>
        <v>10</v>
      </c>
    </row>
    <row r="456" spans="1:95" ht="18.5" hidden="1">
      <c r="A456" s="68">
        <v>2022</v>
      </c>
      <c r="B456" s="39" t="s">
        <v>542</v>
      </c>
      <c r="C456" s="431">
        <v>44660.886406608799</v>
      </c>
      <c r="D456" s="431">
        <v>44663.411002060202</v>
      </c>
      <c r="E456" s="409">
        <v>66094</v>
      </c>
      <c r="F456" s="426">
        <f t="shared" si="56"/>
        <v>0</v>
      </c>
      <c r="G456" s="426">
        <f t="shared" si="63"/>
        <v>0</v>
      </c>
      <c r="H456" s="428">
        <f t="shared" si="57"/>
        <v>1</v>
      </c>
      <c r="I456" s="428">
        <f t="shared" si="60"/>
        <v>0</v>
      </c>
      <c r="J456" s="428">
        <f t="shared" si="61"/>
        <v>0</v>
      </c>
      <c r="K456" s="42">
        <f>VLOOKUP(Categorized!F495,Rules!$F$4:$H$7,3,0)</f>
        <v>90</v>
      </c>
      <c r="L456" s="43">
        <f>VLOOKUP(Categorized!G495,Rules!$F$8:$H$9,3,0)</f>
        <v>90</v>
      </c>
      <c r="M456" s="43">
        <f>VLOOKUP(Categorized!H495,Rules!$F$10:$H$12,3,0)</f>
        <v>60</v>
      </c>
      <c r="N456" s="43">
        <f>VLOOKUP(Categorized!I495,Rules!$F$13:$H$16,3,0)</f>
        <v>95</v>
      </c>
      <c r="O456" s="43">
        <f>VLOOKUP(Categorized!K495,Rules!$F$20:$H$27,3,0)</f>
        <v>60</v>
      </c>
      <c r="P456" s="43">
        <f>VLOOKUP(Categorized!M495,Rules!$F$29:$H$31,3,0)</f>
        <v>70</v>
      </c>
      <c r="Q456" s="255" t="e">
        <f t="array" ref="Q456">MMULT(K456:P456,Rules!$O$4:$O$11)</f>
        <v>#VALUE!</v>
      </c>
      <c r="R456" s="43">
        <f>VLOOKUP(Categorized!N495,Rules!$F$32:$H$33,3,0)</f>
        <v>90</v>
      </c>
      <c r="S456" s="43">
        <f>VLOOKUP(Categorized!O495,Rules!$F$34:$H$40,3,0)</f>
        <v>50</v>
      </c>
      <c r="T456" s="43">
        <f>VLOOKUP(Categorized!P495,Rules!$F$41:$H$42,3,0)</f>
        <v>30</v>
      </c>
      <c r="U456" s="43">
        <f>VLOOKUP(Categorized!R495,Rules!$F$47:$H$51,3,0)</f>
        <v>50</v>
      </c>
      <c r="V456" s="43">
        <f>VLOOKUP(Categorized!S495,Rules!$F$52:$H$56,3,0)</f>
        <v>50</v>
      </c>
      <c r="W456" s="43">
        <f>VLOOKUP(Categorized!T495,Rules!$F$57:$H$58,3,0)</f>
        <v>30</v>
      </c>
      <c r="X456" s="255" t="e">
        <f t="array" ref="X456">MMULT(R456:W456,Rules!$O$14:$O$20)</f>
        <v>#VALUE!</v>
      </c>
      <c r="Y456" s="43">
        <f>VLOOKUP(Categorized!U495,Rules!$F$59:$H$60,3,0)</f>
        <v>80</v>
      </c>
      <c r="Z456" s="43">
        <f>VLOOKUP(Categorized!V495,Rules!$F$61:$H$62,3,0)</f>
        <v>20</v>
      </c>
      <c r="AA456" s="43">
        <f>VLOOKUP(Categorized!W495,Rules!$F$63:$H$64,3,0)</f>
        <v>80</v>
      </c>
      <c r="AB456" s="43">
        <f>VLOOKUP(Categorized!X495,Rules!$F$65:$H$66,3,0)</f>
        <v>20</v>
      </c>
      <c r="AC456" s="255">
        <f t="array" ref="AC456">MMULT(Y456:AB456,Rules!$O$23:$O$26)</f>
        <v>46.666666666666664</v>
      </c>
      <c r="AD456" s="43">
        <f>VLOOKUP(Categorized!Y495,Rules!$F$67:$H$68,3,0)</f>
        <v>70</v>
      </c>
      <c r="AE456" s="43">
        <f>VLOOKUP(Categorized!Z495,Rules!$F$69:$H$70,3,0)</f>
        <v>80</v>
      </c>
      <c r="AF456" s="43">
        <f>VLOOKUP(Categorized!AA495,Rules!$F$71:$H$72,3,0)</f>
        <v>80</v>
      </c>
      <c r="AG456" s="43">
        <f>VLOOKUP(Categorized!AB495,Rules!$F$73:$H$74,3,0)</f>
        <v>60</v>
      </c>
      <c r="AH456" s="255">
        <f t="array" ref="AH456">MMULT(AD456:AG456,Rules!$O$29:$O$32)</f>
        <v>73.174603174603163</v>
      </c>
      <c r="AI456" s="43">
        <f>VLOOKUP(Categorized!AC495,Rules!$F$75:$H$76,3,0)</f>
        <v>80</v>
      </c>
      <c r="AJ456" s="43">
        <f>VLOOKUP(Categorized!AD495,Rules!$F$77:$H$78,3,0)</f>
        <v>50</v>
      </c>
      <c r="AK456" s="43">
        <f>VLOOKUP(Categorized!AE495,Rules!$F$79:$H$84,3,0)</f>
        <v>80</v>
      </c>
      <c r="AL456" s="43">
        <f>VLOOKUP(Categorized!AF495,Rules!$F$85:$H$89,3,0)</f>
        <v>30</v>
      </c>
      <c r="AM456" s="43">
        <f>VLOOKUP(Categorized!AG495,Rules!$F$90:$H$92,3,0)</f>
        <v>30</v>
      </c>
      <c r="AN456" s="43">
        <f>VLOOKUP(Categorized!AH495,Rules!$F$93:$H$96,3,0)</f>
        <v>30</v>
      </c>
      <c r="AO456" s="43">
        <f>VLOOKUP(Categorized!AI495,Rules!$F$97:$H$100,3,0)</f>
        <v>30</v>
      </c>
      <c r="AP456" s="43">
        <f>VLOOKUP(Categorized!AJ495,Rules!$F$101:$H$102,3,0)</f>
        <v>30</v>
      </c>
      <c r="AQ456" s="43">
        <f>VLOOKUP(Categorized!AM495,Rules!$F$110:$H$113,3,0)</f>
        <v>70</v>
      </c>
      <c r="AR456" s="255" t="e">
        <f t="array" ref="AR456">MMULT(AI456:AQ456,Rules!$O$35:$O$45)</f>
        <v>#VALUE!</v>
      </c>
      <c r="AS456" s="44">
        <f>VLOOKUP(Categorized!AN495,Rules!$F$114:$H$116,3,0)</f>
        <v>90</v>
      </c>
      <c r="AT456" s="44">
        <f>VLOOKUP(Categorized!AO495,Rules!$F$117:$H$119,3,0)</f>
        <v>90</v>
      </c>
      <c r="AU456" s="44">
        <f>VLOOKUP(Categorized!AP495,Rules!$F$120:$H$122,3,0)</f>
        <v>90</v>
      </c>
      <c r="AV456" s="44">
        <f>VLOOKUP(Categorized!AQ495,Rules!$F$123:$H$124,3,0)</f>
        <v>30</v>
      </c>
      <c r="AW456" s="44">
        <f>VLOOKUP(Categorized!AR495,Rules!$F$125:$H$127,3,0)</f>
        <v>50</v>
      </c>
      <c r="AX456" s="44">
        <f>VLOOKUP(Categorized!AS495,Rules!$F$128:$H$130,3,0)</f>
        <v>30</v>
      </c>
      <c r="AY456" s="43">
        <f>VLOOKUP(Categorized!AT495,Rules!$F$131:$H$133,3,0)</f>
        <v>30</v>
      </c>
      <c r="AZ456" s="44">
        <f>VLOOKUP(Categorized!AU495,Rules!$F$134:$H$136,3,0)</f>
        <v>30</v>
      </c>
      <c r="BA456" s="44">
        <f>VLOOKUP(Categorized!AV495,Rules!$F$134:$H$136,3,0)</f>
        <v>30</v>
      </c>
      <c r="BB456" s="44">
        <f>VLOOKUP(Categorized!AW495,Rules!$F$139:$H$141,3,0)</f>
        <v>45</v>
      </c>
      <c r="BC456" s="256">
        <f t="array" ref="BC456">MMULT(AS456:BB456,Rules!$O$48:$O$57)</f>
        <v>49.558282208588949</v>
      </c>
      <c r="BD456" s="43">
        <f>VLOOKUP(Categorized!AX495,Rules!$F$142:$H$143,3,0)</f>
        <v>30</v>
      </c>
      <c r="BE456" s="43">
        <f>VLOOKUP(Categorized!AY495,Rules!$F$144:$H$145,3,0)</f>
        <v>30</v>
      </c>
      <c r="BF456" s="43">
        <f>VLOOKUP(Categorized!AZ495,Rules!$F$146:$H$147,3,0)</f>
        <v>30</v>
      </c>
      <c r="BG456" s="43">
        <f>VLOOKUP(Categorized!BA495,Rules!$F$148:$H$149,3,0)</f>
        <v>30</v>
      </c>
      <c r="BH456" s="43">
        <f>VLOOKUP(Categorized!BB495,Rules!$F$150:$H$151,3,0)</f>
        <v>30</v>
      </c>
      <c r="BI456" s="43">
        <f>VLOOKUP(Categorized!BC495,Rules!$F$152:$H$153,3,0)</f>
        <v>30</v>
      </c>
      <c r="BJ456" s="43">
        <f>VLOOKUP(Categorized!BD495,Rules!$F$154:$H$155,3,0)</f>
        <v>30</v>
      </c>
      <c r="BK456" s="43">
        <f>VLOOKUP(Categorized!BE495,Rules!$F$156:$H$157,3,0)</f>
        <v>30</v>
      </c>
      <c r="BL456" s="43">
        <f>VLOOKUP(Categorized!BF495,Rules!$F$158:$H$159,3,0)</f>
        <v>30</v>
      </c>
      <c r="BM456" s="43">
        <f>VLOOKUP(Categorized!BG495,Rules!$F$160:$H$161,3,0)</f>
        <v>30</v>
      </c>
      <c r="BN456" s="43">
        <f>VLOOKUP(Categorized!BH495,Rules!$F$162:$H$163,3,0)</f>
        <v>90</v>
      </c>
      <c r="BO456" s="43">
        <f>VLOOKUP(Categorized!BI495,Rules!$F$164:$H$165,3,0)</f>
        <v>30</v>
      </c>
      <c r="BP456" s="43">
        <f>VLOOKUP(Categorized!BJ495,Rules!$F$166:$H$167,3,0)</f>
        <v>90</v>
      </c>
      <c r="BQ456" s="43">
        <f>VLOOKUP(Categorized!BK495,Rules!$F$168:$H$169,3,0)</f>
        <v>30</v>
      </c>
      <c r="BR456" s="43">
        <f>VLOOKUP(Categorized!BL495,Rules!$F$170:$H$171,3,0)</f>
        <v>90</v>
      </c>
      <c r="BS456" s="43">
        <f>VLOOKUP(Categorized!BM495,Rules!$F$172:$H$173,3,0)</f>
        <v>30</v>
      </c>
      <c r="BT456" s="43">
        <f>VLOOKUP(Categorized!BN495,Rules!$F$174:$H$175,3,0)</f>
        <v>30</v>
      </c>
      <c r="BU456" s="43">
        <f>VLOOKUP(Categorized!BO495,Rules!$F$176:$H$177,3,0)</f>
        <v>95</v>
      </c>
      <c r="BV456" s="43">
        <f>VLOOKUP(Categorized!BP495,Rules!$F$178:$H$179,3,0)</f>
        <v>30</v>
      </c>
      <c r="BW456" s="43">
        <f>VLOOKUP(Categorized!BQ495,Rules!$F$180:$H$181,3,0)</f>
        <v>30</v>
      </c>
      <c r="BX456" s="43">
        <f>VLOOKUP(Categorized!BR495,Rules!$F$182:$H$183,3,0)</f>
        <v>30</v>
      </c>
      <c r="BY456" s="255">
        <f t="array" ref="BY456">MMULT(BD456:BX456,Rules!$O$60:$O$80)</f>
        <v>42.083580320094853</v>
      </c>
      <c r="BZ456" s="43">
        <f>VLOOKUP(Categorized!BS495,Rules!$F$184:$H$185,3,0)</f>
        <v>30</v>
      </c>
      <c r="CA456" s="43">
        <f>VLOOKUP(Categorized!BT495,Rules!$F$186:$H$187,3,0)</f>
        <v>30</v>
      </c>
      <c r="CB456" s="43">
        <f>VLOOKUP(Categorized!BU495,Rules!$F$188:$H$189,3,0)</f>
        <v>30</v>
      </c>
      <c r="CC456" s="43">
        <f>VLOOKUP(Categorized!BV495,Rules!$F$190:$H$191,3,0)</f>
        <v>30</v>
      </c>
      <c r="CD456" s="43">
        <f>VLOOKUP(Categorized!BW495,Rules!$F$192:$H$193,3,0)</f>
        <v>30</v>
      </c>
      <c r="CE456" s="255">
        <f t="array" ref="CE456">MMULT(BZ456:CD456,Rules!$O$83:$O$87)</f>
        <v>30</v>
      </c>
      <c r="CF456" s="24">
        <v>0</v>
      </c>
      <c r="CG456" s="46">
        <v>0</v>
      </c>
      <c r="CH456" s="302">
        <v>1</v>
      </c>
      <c r="CI456" s="303">
        <v>3</v>
      </c>
      <c r="CJ456" s="302">
        <v>1</v>
      </c>
      <c r="CK456" s="43">
        <f>VLOOKUP(Categorized!CC495,Rules!$F$231:$H$234,3,0)</f>
        <v>20</v>
      </c>
      <c r="CL456" s="43">
        <f>VLOOKUP(Categorized!CD495,Rules!$F$235:$H$237,3,0)</f>
        <v>50</v>
      </c>
      <c r="CM456" s="43">
        <f>VLOOKUP(Categorized!CE495,Rules!$F$238:$H$241,3,0)</f>
        <v>60</v>
      </c>
      <c r="CN456" s="393" t="e" cm="1">
        <f t="array" ref="CN456">MMULT(CK456:CM456,Rules!$O$92:$O$93)</f>
        <v>#VALUE!</v>
      </c>
      <c r="CO456" s="397" t="e">
        <f t="shared" si="58"/>
        <v>#VALUE!</v>
      </c>
      <c r="CP456" s="397" t="e">
        <f t="shared" si="59"/>
        <v>#VALUE!</v>
      </c>
      <c r="CQ456" s="424" t="str">
        <f t="shared" si="62"/>
        <v>10</v>
      </c>
    </row>
    <row r="457" spans="1:95" ht="18.5" hidden="1">
      <c r="A457" s="68">
        <v>2022</v>
      </c>
      <c r="B457" s="39" t="s">
        <v>551</v>
      </c>
      <c r="C457" s="431">
        <v>44668.944365729199</v>
      </c>
      <c r="D457" s="431">
        <v>44672.550739004597</v>
      </c>
      <c r="E457" s="409">
        <v>66257</v>
      </c>
      <c r="F457" s="426">
        <f t="shared" si="56"/>
        <v>0</v>
      </c>
      <c r="G457" s="426">
        <f t="shared" si="63"/>
        <v>0</v>
      </c>
      <c r="H457" s="428">
        <f t="shared" si="57"/>
        <v>1</v>
      </c>
      <c r="I457" s="428">
        <f t="shared" si="60"/>
        <v>0</v>
      </c>
      <c r="J457" s="428">
        <f t="shared" si="61"/>
        <v>0</v>
      </c>
      <c r="K457" s="42">
        <f>VLOOKUP(Categorized!F504,Rules!$F$4:$H$7,3,0)</f>
        <v>70</v>
      </c>
      <c r="L457" s="43">
        <f>VLOOKUP(Categorized!G504,Rules!$F$8:$H$9,3,0)</f>
        <v>60</v>
      </c>
      <c r="M457" s="43">
        <f>VLOOKUP(Categorized!H504,Rules!$F$10:$H$12,3,0)</f>
        <v>60</v>
      </c>
      <c r="N457" s="43">
        <f>VLOOKUP(Categorized!I504,Rules!$F$13:$H$16,3,0)</f>
        <v>95</v>
      </c>
      <c r="O457" s="43">
        <f>VLOOKUP(Categorized!K504,Rules!$F$20:$H$27,3,0)</f>
        <v>60</v>
      </c>
      <c r="P457" s="43">
        <f>VLOOKUP(Categorized!M504,Rules!$F$29:$H$31,3,0)</f>
        <v>60</v>
      </c>
      <c r="Q457" s="255" t="e">
        <f t="array" ref="Q457">MMULT(K457:P457,Rules!$O$4:$O$11)</f>
        <v>#VALUE!</v>
      </c>
      <c r="R457" s="43">
        <f>VLOOKUP(Categorized!N504,Rules!$F$32:$H$33,3,0)</f>
        <v>60</v>
      </c>
      <c r="S457" s="43">
        <f>VLOOKUP(Categorized!O504,Rules!$F$34:$H$40,3,0)</f>
        <v>50</v>
      </c>
      <c r="T457" s="43">
        <f>VLOOKUP(Categorized!P504,Rules!$F$41:$H$42,3,0)</f>
        <v>30</v>
      </c>
      <c r="U457" s="43">
        <f>VLOOKUP(Categorized!R504,Rules!$F$47:$H$51,3,0)</f>
        <v>50</v>
      </c>
      <c r="V457" s="43">
        <f>VLOOKUP(Categorized!S504,Rules!$F$52:$H$56,3,0)</f>
        <v>50</v>
      </c>
      <c r="W457" s="43">
        <f>VLOOKUP(Categorized!T504,Rules!$F$57:$H$58,3,0)</f>
        <v>80</v>
      </c>
      <c r="X457" s="255" t="e">
        <f t="array" ref="X457">MMULT(R457:W457,Rules!$O$14:$O$20)</f>
        <v>#VALUE!</v>
      </c>
      <c r="Y457" s="43">
        <f>VLOOKUP(Categorized!U504,Rules!$F$59:$H$60,3,0)</f>
        <v>80</v>
      </c>
      <c r="Z457" s="43">
        <f>VLOOKUP(Categorized!V504,Rules!$F$61:$H$62,3,0)</f>
        <v>20</v>
      </c>
      <c r="AA457" s="43">
        <f>VLOOKUP(Categorized!W504,Rules!$F$63:$H$64,3,0)</f>
        <v>80</v>
      </c>
      <c r="AB457" s="43">
        <f>VLOOKUP(Categorized!X504,Rules!$F$65:$H$66,3,0)</f>
        <v>20</v>
      </c>
      <c r="AC457" s="255">
        <f t="array" ref="AC457">MMULT(Y457:AB457,Rules!$O$23:$O$26)</f>
        <v>46.666666666666664</v>
      </c>
      <c r="AD457" s="43">
        <f>VLOOKUP(Categorized!Y504,Rules!$F$67:$H$68,3,0)</f>
        <v>70</v>
      </c>
      <c r="AE457" s="43">
        <f>VLOOKUP(Categorized!Z504,Rules!$F$69:$H$70,3,0)</f>
        <v>80</v>
      </c>
      <c r="AF457" s="43">
        <f>VLOOKUP(Categorized!AA504,Rules!$F$71:$H$72,3,0)</f>
        <v>80</v>
      </c>
      <c r="AG457" s="43">
        <f>VLOOKUP(Categorized!AB504,Rules!$F$73:$H$74,3,0)</f>
        <v>60</v>
      </c>
      <c r="AH457" s="255">
        <f t="array" ref="AH457">MMULT(AD457:AG457,Rules!$O$29:$O$32)</f>
        <v>73.174603174603163</v>
      </c>
      <c r="AI457" s="43">
        <f>VLOOKUP(Categorized!AC504,Rules!$F$75:$H$76,3,0)</f>
        <v>80</v>
      </c>
      <c r="AJ457" s="43">
        <f>VLOOKUP(Categorized!AD504,Rules!$F$77:$H$78,3,0)</f>
        <v>50</v>
      </c>
      <c r="AK457" s="43">
        <f>VLOOKUP(Categorized!AE504,Rules!$F$79:$H$84,3,0)</f>
        <v>30</v>
      </c>
      <c r="AL457" s="43">
        <f>VLOOKUP(Categorized!AF504,Rules!$F$85:$H$89,3,0)</f>
        <v>50</v>
      </c>
      <c r="AM457" s="43">
        <f>VLOOKUP(Categorized!AG504,Rules!$F$90:$H$92,3,0)</f>
        <v>30</v>
      </c>
      <c r="AN457" s="43">
        <f>VLOOKUP(Categorized!AH504,Rules!$F$93:$H$96,3,0)</f>
        <v>30</v>
      </c>
      <c r="AO457" s="43">
        <f>VLOOKUP(Categorized!AI504,Rules!$F$97:$H$100,3,0)</f>
        <v>30</v>
      </c>
      <c r="AP457" s="43">
        <f>VLOOKUP(Categorized!AJ504,Rules!$F$101:$H$102,3,0)</f>
        <v>30</v>
      </c>
      <c r="AQ457" s="43">
        <f>VLOOKUP(Categorized!AM504,Rules!$F$110:$H$113,3,0)</f>
        <v>30</v>
      </c>
      <c r="AR457" s="255" t="e">
        <f t="array" ref="AR457">MMULT(AI457:AQ457,Rules!$O$35:$O$45)</f>
        <v>#VALUE!</v>
      </c>
      <c r="AS457" s="44">
        <f>VLOOKUP(Categorized!AN504,Rules!$F$114:$H$116,3,0)</f>
        <v>30</v>
      </c>
      <c r="AT457" s="44">
        <f>VLOOKUP(Categorized!AO504,Rules!$F$117:$H$119,3,0)</f>
        <v>30</v>
      </c>
      <c r="AU457" s="44">
        <f>VLOOKUP(Categorized!AP504,Rules!$F$120:$H$122,3,0)</f>
        <v>30</v>
      </c>
      <c r="AV457" s="44">
        <f>VLOOKUP(Categorized!AQ504,Rules!$F$123:$H$124,3,0)</f>
        <v>30</v>
      </c>
      <c r="AW457" s="44">
        <f>VLOOKUP(Categorized!AR504,Rules!$F$125:$H$127,3,0)</f>
        <v>50</v>
      </c>
      <c r="AX457" s="44">
        <f>VLOOKUP(Categorized!AS504,Rules!$F$128:$H$130,3,0)</f>
        <v>80</v>
      </c>
      <c r="AY457" s="43">
        <f>VLOOKUP(Categorized!AT504,Rules!$F$131:$H$133,3,0)</f>
        <v>30</v>
      </c>
      <c r="AZ457" s="44">
        <f>VLOOKUP(Categorized!AU504,Rules!$F$134:$H$136,3,0)</f>
        <v>30</v>
      </c>
      <c r="BA457" s="44">
        <f>VLOOKUP(Categorized!AV504,Rules!$F$134:$H$136,3,0)</f>
        <v>45</v>
      </c>
      <c r="BB457" s="44">
        <f>VLOOKUP(Categorized!AW504,Rules!$F$139:$H$141,3,0)</f>
        <v>90</v>
      </c>
      <c r="BC457" s="256">
        <f t="array" ref="BC457">MMULT(AS457:BB457,Rules!$O$48:$O$57)</f>
        <v>44.521472392638039</v>
      </c>
      <c r="BD457" s="43">
        <f>VLOOKUP(Categorized!AX504,Rules!$F$142:$H$143,3,0)</f>
        <v>30</v>
      </c>
      <c r="BE457" s="43">
        <f>VLOOKUP(Categorized!AY504,Rules!$F$144:$H$145,3,0)</f>
        <v>30</v>
      </c>
      <c r="BF457" s="43">
        <f>VLOOKUP(Categorized!AZ504,Rules!$F$146:$H$147,3,0)</f>
        <v>30</v>
      </c>
      <c r="BG457" s="43">
        <f>VLOOKUP(Categorized!BA504,Rules!$F$148:$H$149,3,0)</f>
        <v>30</v>
      </c>
      <c r="BH457" s="43">
        <f>VLOOKUP(Categorized!BB504,Rules!$F$150:$H$151,3,0)</f>
        <v>30</v>
      </c>
      <c r="BI457" s="43">
        <f>VLOOKUP(Categorized!BC504,Rules!$F$152:$H$153,3,0)</f>
        <v>30</v>
      </c>
      <c r="BJ457" s="43">
        <f>VLOOKUP(Categorized!BD504,Rules!$F$154:$H$155,3,0)</f>
        <v>30</v>
      </c>
      <c r="BK457" s="43">
        <f>VLOOKUP(Categorized!BE504,Rules!$F$156:$H$157,3,0)</f>
        <v>30</v>
      </c>
      <c r="BL457" s="43">
        <f>VLOOKUP(Categorized!BF504,Rules!$F$158:$H$159,3,0)</f>
        <v>30</v>
      </c>
      <c r="BM457" s="43">
        <f>VLOOKUP(Categorized!BG504,Rules!$F$160:$H$161,3,0)</f>
        <v>30</v>
      </c>
      <c r="BN457" s="43">
        <f>VLOOKUP(Categorized!BH504,Rules!$F$162:$H$163,3,0)</f>
        <v>30</v>
      </c>
      <c r="BO457" s="43">
        <f>VLOOKUP(Categorized!BI504,Rules!$F$164:$H$165,3,0)</f>
        <v>30</v>
      </c>
      <c r="BP457" s="43">
        <f>VLOOKUP(Categorized!BJ504,Rules!$F$166:$H$167,3,0)</f>
        <v>90</v>
      </c>
      <c r="BQ457" s="43">
        <f>VLOOKUP(Categorized!BK504,Rules!$F$168:$H$169,3,0)</f>
        <v>30</v>
      </c>
      <c r="BR457" s="43">
        <f>VLOOKUP(Categorized!BL504,Rules!$F$170:$H$171,3,0)</f>
        <v>30</v>
      </c>
      <c r="BS457" s="43">
        <f>VLOOKUP(Categorized!BM504,Rules!$F$172:$H$173,3,0)</f>
        <v>90</v>
      </c>
      <c r="BT457" s="43">
        <f>VLOOKUP(Categorized!BN504,Rules!$F$174:$H$175,3,0)</f>
        <v>30</v>
      </c>
      <c r="BU457" s="43">
        <f>VLOOKUP(Categorized!BO504,Rules!$F$176:$H$177,3,0)</f>
        <v>30</v>
      </c>
      <c r="BV457" s="43">
        <f>VLOOKUP(Categorized!BP504,Rules!$F$178:$H$179,3,0)</f>
        <v>30</v>
      </c>
      <c r="BW457" s="43">
        <f>VLOOKUP(Categorized!BQ504,Rules!$F$180:$H$181,3,0)</f>
        <v>90</v>
      </c>
      <c r="BX457" s="43">
        <f>VLOOKUP(Categorized!BR504,Rules!$F$182:$H$183,3,0)</f>
        <v>30</v>
      </c>
      <c r="BY457" s="255">
        <f t="array" ref="BY457">MMULT(BD457:BX457,Rules!$O$60:$O$80)</f>
        <v>38.322465915826918</v>
      </c>
      <c r="BZ457" s="43">
        <f>VLOOKUP(Categorized!BS504,Rules!$F$184:$H$185,3,0)</f>
        <v>30</v>
      </c>
      <c r="CA457" s="43">
        <f>VLOOKUP(Categorized!BT504,Rules!$F$186:$H$187,3,0)</f>
        <v>30</v>
      </c>
      <c r="CB457" s="43">
        <f>VLOOKUP(Categorized!BU504,Rules!$F$188:$H$189,3,0)</f>
        <v>30</v>
      </c>
      <c r="CC457" s="43">
        <f>VLOOKUP(Categorized!BV504,Rules!$F$190:$H$191,3,0)</f>
        <v>30</v>
      </c>
      <c r="CD457" s="43">
        <f>VLOOKUP(Categorized!BW504,Rules!$F$192:$H$193,3,0)</f>
        <v>30</v>
      </c>
      <c r="CE457" s="255">
        <f t="array" ref="CE457">MMULT(BZ457:CD457,Rules!$O$83:$O$87)</f>
        <v>30</v>
      </c>
      <c r="CF457" s="45">
        <v>0</v>
      </c>
      <c r="CG457" s="46">
        <v>0</v>
      </c>
      <c r="CH457" s="302">
        <v>1</v>
      </c>
      <c r="CI457" s="303">
        <v>3</v>
      </c>
      <c r="CJ457" s="302">
        <v>1</v>
      </c>
      <c r="CK457" s="43">
        <f>VLOOKUP(Categorized!CC504,Rules!$F$231:$H$234,3,0)</f>
        <v>20</v>
      </c>
      <c r="CL457" s="43">
        <f>VLOOKUP(Categorized!CD504,Rules!$F$235:$H$237,3,0)</f>
        <v>50</v>
      </c>
      <c r="CM457" s="43">
        <f>VLOOKUP(Categorized!CE504,Rules!$F$238:$H$241,3,0)</f>
        <v>60</v>
      </c>
      <c r="CN457" s="393" t="e" cm="1">
        <f t="array" ref="CN457">MMULT(CK457:CM457,Rules!$O$92:$O$93)</f>
        <v>#VALUE!</v>
      </c>
      <c r="CO457" s="397" t="e">
        <f t="shared" si="58"/>
        <v>#VALUE!</v>
      </c>
      <c r="CP457" s="397" t="e">
        <f t="shared" si="59"/>
        <v>#VALUE!</v>
      </c>
      <c r="CQ457" s="424" t="str">
        <f t="shared" si="62"/>
        <v>10</v>
      </c>
    </row>
    <row r="458" spans="1:95" ht="18.5" hidden="1">
      <c r="A458" s="68">
        <v>2022</v>
      </c>
      <c r="B458" s="39" t="s">
        <v>407</v>
      </c>
      <c r="C458" s="431">
        <v>44671.009925636601</v>
      </c>
      <c r="D458" s="431">
        <v>44674.434354976896</v>
      </c>
      <c r="E458" s="407">
        <v>66282</v>
      </c>
      <c r="F458" s="426">
        <f t="shared" si="56"/>
        <v>0</v>
      </c>
      <c r="G458" s="426">
        <f t="shared" si="63"/>
        <v>0</v>
      </c>
      <c r="H458" s="428">
        <f t="shared" si="57"/>
        <v>1</v>
      </c>
      <c r="I458" s="428">
        <f t="shared" si="60"/>
        <v>0</v>
      </c>
      <c r="J458" s="428">
        <f t="shared" si="61"/>
        <v>0</v>
      </c>
      <c r="K458" s="42">
        <f>VLOOKUP(Categorized!F360,Rules!$F$4:$H$7,3,0)</f>
        <v>80</v>
      </c>
      <c r="L458" s="43">
        <f>VLOOKUP(Categorized!G360,Rules!$F$8:$H$9,3,0)</f>
        <v>90</v>
      </c>
      <c r="M458" s="43">
        <f>VLOOKUP(Categorized!H360,Rules!$F$10:$H$12,3,0)</f>
        <v>60</v>
      </c>
      <c r="N458" s="43">
        <f>VLOOKUP(Categorized!I360,Rules!$F$13:$H$16,3,0)</f>
        <v>95</v>
      </c>
      <c r="O458" s="43">
        <f>VLOOKUP(Categorized!K360,Rules!$F$20:$H$27,3,0)</f>
        <v>60</v>
      </c>
      <c r="P458" s="43">
        <f>VLOOKUP(Categorized!M360,Rules!$F$29:$H$31,3,0)</f>
        <v>70</v>
      </c>
      <c r="Q458" s="255" t="e">
        <f t="array" ref="Q458">MMULT(K458:P458,Rules!$O$4:$O$11)</f>
        <v>#VALUE!</v>
      </c>
      <c r="R458" s="43">
        <f>VLOOKUP(Categorized!N360,Rules!$F$32:$H$33,3,0)</f>
        <v>90</v>
      </c>
      <c r="S458" s="43">
        <f>VLOOKUP(Categorized!O360,Rules!$F$34:$H$40,3,0)</f>
        <v>50</v>
      </c>
      <c r="T458" s="43">
        <f>VLOOKUP(Categorized!P360,Rules!$F$41:$H$42,3,0)</f>
        <v>90</v>
      </c>
      <c r="U458" s="43">
        <f>VLOOKUP(Categorized!R360,Rules!$F$47:$H$51,3,0)</f>
        <v>30</v>
      </c>
      <c r="V458" s="43">
        <f>VLOOKUP(Categorized!S360,Rules!$F$52:$H$56,3,0)</f>
        <v>30</v>
      </c>
      <c r="W458" s="43">
        <f>VLOOKUP(Categorized!T360,Rules!$F$57:$H$58,3,0)</f>
        <v>80</v>
      </c>
      <c r="X458" s="255" t="e">
        <f t="array" ref="X458">MMULT(R458:W458,Rules!$O$14:$O$20)</f>
        <v>#VALUE!</v>
      </c>
      <c r="Y458" s="43">
        <f>VLOOKUP(Categorized!U360,Rules!$F$59:$H$60,3,0)</f>
        <v>80</v>
      </c>
      <c r="Z458" s="43">
        <f>VLOOKUP(Categorized!V360,Rules!$F$61:$H$62,3,0)</f>
        <v>20</v>
      </c>
      <c r="AA458" s="43">
        <f>VLOOKUP(Categorized!W360,Rules!$F$63:$H$64,3,0)</f>
        <v>80</v>
      </c>
      <c r="AB458" s="43">
        <f>VLOOKUP(Categorized!X360,Rules!$F$65:$H$66,3,0)</f>
        <v>20</v>
      </c>
      <c r="AC458" s="255">
        <f t="array" ref="AC458">MMULT(Y458:AB458,Rules!$O$23:$O$26)</f>
        <v>46.666666666666664</v>
      </c>
      <c r="AD458" s="43">
        <f>VLOOKUP(Categorized!Y360,Rules!$F$67:$H$68,3,0)</f>
        <v>70</v>
      </c>
      <c r="AE458" s="43">
        <f>VLOOKUP(Categorized!Z360,Rules!$F$69:$H$70,3,0)</f>
        <v>80</v>
      </c>
      <c r="AF458" s="43">
        <f>VLOOKUP(Categorized!AA360,Rules!$F$71:$H$72,3,0)</f>
        <v>80</v>
      </c>
      <c r="AG458" s="43">
        <f>VLOOKUP(Categorized!AB360,Rules!$F$73:$H$74,3,0)</f>
        <v>60</v>
      </c>
      <c r="AH458" s="255">
        <f t="array" ref="AH458">MMULT(AD458:AG458,Rules!$O$29:$O$32)</f>
        <v>73.174603174603163</v>
      </c>
      <c r="AI458" s="43">
        <f>VLOOKUP(Categorized!AC360,Rules!$F$75:$H$76,3,0)</f>
        <v>80</v>
      </c>
      <c r="AJ458" s="43">
        <f>VLOOKUP(Categorized!AD360,Rules!$F$77:$H$78,3,0)</f>
        <v>50</v>
      </c>
      <c r="AK458" s="43">
        <f>VLOOKUP(Categorized!AE360,Rules!$F$79:$H$84,3,0)</f>
        <v>30</v>
      </c>
      <c r="AL458" s="43">
        <f>VLOOKUP(Categorized!AF360,Rules!$F$85:$H$89,3,0)</f>
        <v>50</v>
      </c>
      <c r="AM458" s="43">
        <f>VLOOKUP(Categorized!AG360,Rules!$F$90:$H$92,3,0)</f>
        <v>30</v>
      </c>
      <c r="AN458" s="43">
        <f>VLOOKUP(Categorized!AH360,Rules!$F$93:$H$96,3,0)</f>
        <v>30</v>
      </c>
      <c r="AO458" s="43">
        <f>VLOOKUP(Categorized!AI360,Rules!$F$97:$H$100,3,0)</f>
        <v>30</v>
      </c>
      <c r="AP458" s="43">
        <f>VLOOKUP(Categorized!AJ360,Rules!$F$101:$H$102,3,0)</f>
        <v>30</v>
      </c>
      <c r="AQ458" s="43">
        <f>VLOOKUP(Categorized!AM360,Rules!$F$110:$H$113,3,0)</f>
        <v>30</v>
      </c>
      <c r="AR458" s="255" t="e">
        <f t="array" ref="AR458">MMULT(AI458:AQ458,Rules!$O$35:$O$45)</f>
        <v>#VALUE!</v>
      </c>
      <c r="AS458" s="44">
        <f>VLOOKUP(Categorized!AN360,Rules!$F$114:$H$116,3,0)</f>
        <v>30</v>
      </c>
      <c r="AT458" s="44">
        <f>VLOOKUP(Categorized!AO360,Rules!$F$117:$H$119,3,0)</f>
        <v>30</v>
      </c>
      <c r="AU458" s="44">
        <f>VLOOKUP(Categorized!AP360,Rules!$F$120:$H$122,3,0)</f>
        <v>30</v>
      </c>
      <c r="AV458" s="44">
        <f>VLOOKUP(Categorized!AQ360,Rules!$F$123:$H$124,3,0)</f>
        <v>30</v>
      </c>
      <c r="AW458" s="44">
        <f>VLOOKUP(Categorized!AR360,Rules!$F$125:$H$127,3,0)</f>
        <v>70</v>
      </c>
      <c r="AX458" s="44">
        <f>VLOOKUP(Categorized!AS360,Rules!$F$128:$H$130,3,0)</f>
        <v>30</v>
      </c>
      <c r="AY458" s="43">
        <f>VLOOKUP(Categorized!AT360,Rules!$F$131:$H$133,3,0)</f>
        <v>30</v>
      </c>
      <c r="AZ458" s="44">
        <f>VLOOKUP(Categorized!AU360,Rules!$F$134:$H$136,3,0)</f>
        <v>30</v>
      </c>
      <c r="BA458" s="44">
        <f>VLOOKUP(Categorized!AV360,Rules!$F$134:$H$136,3,0)</f>
        <v>30</v>
      </c>
      <c r="BB458" s="44">
        <f>VLOOKUP(Categorized!AW360,Rules!$F$139:$H$141,3,0)</f>
        <v>45</v>
      </c>
      <c r="BC458" s="256">
        <f t="array" ref="BC458">MMULT(AS458:BB458,Rules!$O$48:$O$57)</f>
        <v>35.54601226993865</v>
      </c>
      <c r="BD458" s="43">
        <f>VLOOKUP(Categorized!AX360,Rules!$F$142:$H$143,3,0)</f>
        <v>30</v>
      </c>
      <c r="BE458" s="43">
        <f>VLOOKUP(Categorized!AY360,Rules!$F$144:$H$145,3,0)</f>
        <v>30</v>
      </c>
      <c r="BF458" s="43">
        <f>VLOOKUP(Categorized!AZ360,Rules!$F$146:$H$147,3,0)</f>
        <v>30</v>
      </c>
      <c r="BG458" s="43">
        <f>VLOOKUP(Categorized!BA360,Rules!$F$148:$H$149,3,0)</f>
        <v>30</v>
      </c>
      <c r="BH458" s="43">
        <f>VLOOKUP(Categorized!BB360,Rules!$F$150:$H$151,3,0)</f>
        <v>30</v>
      </c>
      <c r="BI458" s="43">
        <f>VLOOKUP(Categorized!BC360,Rules!$F$152:$H$153,3,0)</f>
        <v>30</v>
      </c>
      <c r="BJ458" s="43">
        <f>VLOOKUP(Categorized!BD360,Rules!$F$154:$H$155,3,0)</f>
        <v>30</v>
      </c>
      <c r="BK458" s="43">
        <f>VLOOKUP(Categorized!BE360,Rules!$F$156:$H$157,3,0)</f>
        <v>30</v>
      </c>
      <c r="BL458" s="43">
        <f>VLOOKUP(Categorized!BF360,Rules!$F$158:$H$159,3,0)</f>
        <v>30</v>
      </c>
      <c r="BM458" s="43">
        <f>VLOOKUP(Categorized!BG360,Rules!$F$160:$H$161,3,0)</f>
        <v>30</v>
      </c>
      <c r="BN458" s="43">
        <f>VLOOKUP(Categorized!BH360,Rules!$F$162:$H$163,3,0)</f>
        <v>30</v>
      </c>
      <c r="BO458" s="43">
        <f>VLOOKUP(Categorized!BI360,Rules!$F$164:$H$165,3,0)</f>
        <v>30</v>
      </c>
      <c r="BP458" s="43">
        <f>VLOOKUP(Categorized!BJ360,Rules!$F$166:$H$167,3,0)</f>
        <v>30</v>
      </c>
      <c r="BQ458" s="43">
        <f>VLOOKUP(Categorized!BK360,Rules!$F$168:$H$169,3,0)</f>
        <v>30</v>
      </c>
      <c r="BR458" s="43">
        <f>VLOOKUP(Categorized!BL360,Rules!$F$170:$H$171,3,0)</f>
        <v>30</v>
      </c>
      <c r="BS458" s="43">
        <f>VLOOKUP(Categorized!BM360,Rules!$F$172:$H$173,3,0)</f>
        <v>30</v>
      </c>
      <c r="BT458" s="43">
        <f>VLOOKUP(Categorized!BN360,Rules!$F$174:$H$175,3,0)</f>
        <v>30</v>
      </c>
      <c r="BU458" s="43">
        <f>VLOOKUP(Categorized!BO360,Rules!$F$176:$H$177,3,0)</f>
        <v>95</v>
      </c>
      <c r="BV458" s="43">
        <f>VLOOKUP(Categorized!BP360,Rules!$F$178:$H$179,3,0)</f>
        <v>30</v>
      </c>
      <c r="BW458" s="43">
        <f>VLOOKUP(Categorized!BQ360,Rules!$F$180:$H$181,3,0)</f>
        <v>30</v>
      </c>
      <c r="BX458" s="43">
        <f>VLOOKUP(Categorized!BR360,Rules!$F$182:$H$183,3,0)</f>
        <v>30</v>
      </c>
      <c r="BY458" s="255">
        <f t="array" ref="BY458">MMULT(BD458:BX458,Rules!$O$60:$O$80)</f>
        <v>33.583283935981029</v>
      </c>
      <c r="BZ458" s="43">
        <f>VLOOKUP(Categorized!BS360,Rules!$F$184:$H$185,3,0)</f>
        <v>30</v>
      </c>
      <c r="CA458" s="43">
        <f>VLOOKUP(Categorized!BT360,Rules!$F$186:$H$187,3,0)</f>
        <v>30</v>
      </c>
      <c r="CB458" s="43">
        <f>VLOOKUP(Categorized!BU360,Rules!$F$188:$H$189,3,0)</f>
        <v>30</v>
      </c>
      <c r="CC458" s="43">
        <f>VLOOKUP(Categorized!BV360,Rules!$F$190:$H$191,3,0)</f>
        <v>30</v>
      </c>
      <c r="CD458" s="43">
        <f>VLOOKUP(Categorized!BW360,Rules!$F$192:$H$193,3,0)</f>
        <v>30</v>
      </c>
      <c r="CE458" s="255">
        <f t="array" ref="CE458">MMULT(BZ458:CD458,Rules!$O$83:$O$87)</f>
        <v>30</v>
      </c>
      <c r="CF458" s="45">
        <v>0</v>
      </c>
      <c r="CG458" s="46">
        <v>0</v>
      </c>
      <c r="CH458" s="322">
        <v>1</v>
      </c>
      <c r="CI458" s="322">
        <v>3</v>
      </c>
      <c r="CJ458" s="322">
        <v>1</v>
      </c>
      <c r="CK458" s="43">
        <f>VLOOKUP(Categorized!CC360,Rules!$F$231:$H$234,3,0)</f>
        <v>20</v>
      </c>
      <c r="CL458" s="43">
        <f>VLOOKUP(Categorized!CD360,Rules!$F$235:$H$237,3,0)</f>
        <v>95</v>
      </c>
      <c r="CM458" s="43">
        <f>VLOOKUP(Categorized!CE360,Rules!$F$238:$H$241,3,0)</f>
        <v>80</v>
      </c>
      <c r="CN458" s="393" t="e" cm="1">
        <f t="array" ref="CN458">MMULT(CK458:CM458,Rules!$O$92:$O$93)</f>
        <v>#VALUE!</v>
      </c>
      <c r="CO458" s="397" t="e">
        <f t="shared" si="58"/>
        <v>#VALUE!</v>
      </c>
      <c r="CP458" s="397" t="e">
        <f t="shared" si="59"/>
        <v>#VALUE!</v>
      </c>
      <c r="CQ458" s="424" t="str">
        <f t="shared" si="62"/>
        <v>10</v>
      </c>
    </row>
    <row r="459" spans="1:95" ht="18.5" hidden="1">
      <c r="A459" s="68">
        <v>2022</v>
      </c>
      <c r="B459" s="39" t="s">
        <v>531</v>
      </c>
      <c r="C459" s="431">
        <v>44678.261542337998</v>
      </c>
      <c r="D459" s="431">
        <v>44680.310601516197</v>
      </c>
      <c r="E459" s="407">
        <v>66406</v>
      </c>
      <c r="F459" s="426">
        <f t="shared" si="56"/>
        <v>0</v>
      </c>
      <c r="G459" s="426">
        <f t="shared" si="63"/>
        <v>0</v>
      </c>
      <c r="H459" s="428">
        <f t="shared" si="57"/>
        <v>1</v>
      </c>
      <c r="I459" s="428">
        <f t="shared" si="60"/>
        <v>0</v>
      </c>
      <c r="J459" s="428">
        <f t="shared" si="61"/>
        <v>0</v>
      </c>
      <c r="K459" s="42">
        <f>VLOOKUP(Categorized!F484,Rules!$F$4:$H$7,3,0)</f>
        <v>70</v>
      </c>
      <c r="L459" s="43">
        <f>VLOOKUP(Categorized!G484,Rules!$F$8:$H$9,3,0)</f>
        <v>60</v>
      </c>
      <c r="M459" s="43">
        <f>VLOOKUP(Categorized!H484,Rules!$F$10:$H$12,3,0)</f>
        <v>60</v>
      </c>
      <c r="N459" s="43">
        <f>VLOOKUP(Categorized!I484,Rules!$F$13:$H$16,3,0)</f>
        <v>95</v>
      </c>
      <c r="O459" s="43">
        <f>VLOOKUP(Categorized!K484,Rules!$F$20:$H$27,3,0)</f>
        <v>60</v>
      </c>
      <c r="P459" s="43">
        <f>VLOOKUP(Categorized!M484,Rules!$F$29:$H$31,3,0)</f>
        <v>60</v>
      </c>
      <c r="Q459" s="255" t="e">
        <f t="array" ref="Q459">MMULT(K459:P459,Rules!$O$4:$O$11)</f>
        <v>#VALUE!</v>
      </c>
      <c r="R459" s="43">
        <f>VLOOKUP(Categorized!N484,Rules!$F$32:$H$33,3,0)</f>
        <v>90</v>
      </c>
      <c r="S459" s="43">
        <f>VLOOKUP(Categorized!O484,Rules!$F$34:$H$40,3,0)</f>
        <v>50</v>
      </c>
      <c r="T459" s="43">
        <f>VLOOKUP(Categorized!P484,Rules!$F$41:$H$42,3,0)</f>
        <v>90</v>
      </c>
      <c r="U459" s="43">
        <f>VLOOKUP(Categorized!R484,Rules!$F$47:$H$51,3,0)</f>
        <v>30</v>
      </c>
      <c r="V459" s="43">
        <f>VLOOKUP(Categorized!S484,Rules!$F$52:$H$56,3,0)</f>
        <v>30</v>
      </c>
      <c r="W459" s="43">
        <f>VLOOKUP(Categorized!T484,Rules!$F$57:$H$58,3,0)</f>
        <v>80</v>
      </c>
      <c r="X459" s="255" t="e">
        <f t="array" ref="X459">MMULT(R459:W459,Rules!$O$14:$O$20)</f>
        <v>#VALUE!</v>
      </c>
      <c r="Y459" s="43">
        <f>VLOOKUP(Categorized!U484,Rules!$F$59:$H$60,3,0)</f>
        <v>20</v>
      </c>
      <c r="Z459" s="43">
        <f>VLOOKUP(Categorized!V484,Rules!$F$61:$H$62,3,0)</f>
        <v>20</v>
      </c>
      <c r="AA459" s="43">
        <f>VLOOKUP(Categorized!W484,Rules!$F$63:$H$64,3,0)</f>
        <v>80</v>
      </c>
      <c r="AB459" s="43">
        <f>VLOOKUP(Categorized!X484,Rules!$F$65:$H$66,3,0)</f>
        <v>20</v>
      </c>
      <c r="AC459" s="255">
        <f t="array" ref="AC459">MMULT(Y459:AB459,Rules!$O$23:$O$26)</f>
        <v>26.666666666666664</v>
      </c>
      <c r="AD459" s="43">
        <f>VLOOKUP(Categorized!Y484,Rules!$F$67:$H$68,3,0)</f>
        <v>70</v>
      </c>
      <c r="AE459" s="43">
        <f>VLOOKUP(Categorized!Z484,Rules!$F$69:$H$70,3,0)</f>
        <v>80</v>
      </c>
      <c r="AF459" s="43">
        <f>VLOOKUP(Categorized!AA484,Rules!$F$71:$H$72,3,0)</f>
        <v>30</v>
      </c>
      <c r="AG459" s="43">
        <f>VLOOKUP(Categorized!AB484,Rules!$F$73:$H$74,3,0)</f>
        <v>30</v>
      </c>
      <c r="AH459" s="255">
        <f t="array" ref="AH459">MMULT(AD459:AG459,Rules!$O$29:$O$32)</f>
        <v>53.809523809523803</v>
      </c>
      <c r="AI459" s="43">
        <f>VLOOKUP(Categorized!AC484,Rules!$F$75:$H$76,3,0)</f>
        <v>80</v>
      </c>
      <c r="AJ459" s="43">
        <f>VLOOKUP(Categorized!AD484,Rules!$F$77:$H$78,3,0)</f>
        <v>80</v>
      </c>
      <c r="AK459" s="43">
        <f>VLOOKUP(Categorized!AE484,Rules!$F$79:$H$84,3,0)</f>
        <v>30</v>
      </c>
      <c r="AL459" s="43">
        <f>VLOOKUP(Categorized!AF484,Rules!$F$85:$H$89,3,0)</f>
        <v>30</v>
      </c>
      <c r="AM459" s="43">
        <f>VLOOKUP(Categorized!AG484,Rules!$F$90:$H$92,3,0)</f>
        <v>90</v>
      </c>
      <c r="AN459" s="43">
        <f>VLOOKUP(Categorized!AH484,Rules!$F$93:$H$96,3,0)</f>
        <v>80</v>
      </c>
      <c r="AO459" s="43">
        <f>VLOOKUP(Categorized!AI484,Rules!$F$97:$H$100,3,0)</f>
        <v>50</v>
      </c>
      <c r="AP459" s="43">
        <f>VLOOKUP(Categorized!AJ484,Rules!$F$101:$H$102,3,0)</f>
        <v>30</v>
      </c>
      <c r="AQ459" s="43">
        <f>VLOOKUP(Categorized!AM484,Rules!$F$110:$H$113,3,0)</f>
        <v>70</v>
      </c>
      <c r="AR459" s="255" t="e">
        <f t="array" ref="AR459">MMULT(AI459:AQ459,Rules!$O$35:$O$45)</f>
        <v>#VALUE!</v>
      </c>
      <c r="AS459" s="44">
        <f>VLOOKUP(Categorized!AN484,Rules!$F$114:$H$116,3,0)</f>
        <v>30</v>
      </c>
      <c r="AT459" s="44">
        <f>VLOOKUP(Categorized!AO484,Rules!$F$117:$H$119,3,0)</f>
        <v>60</v>
      </c>
      <c r="AU459" s="44">
        <f>VLOOKUP(Categorized!AP484,Rules!$F$120:$H$122,3,0)</f>
        <v>30</v>
      </c>
      <c r="AV459" s="44">
        <f>VLOOKUP(Categorized!AQ484,Rules!$F$123:$H$124,3,0)</f>
        <v>30</v>
      </c>
      <c r="AW459" s="44">
        <f>VLOOKUP(Categorized!AR484,Rules!$F$125:$H$127,3,0)</f>
        <v>70</v>
      </c>
      <c r="AX459" s="44">
        <f>VLOOKUP(Categorized!AS484,Rules!$F$128:$H$130,3,0)</f>
        <v>80</v>
      </c>
      <c r="AY459" s="43">
        <f>VLOOKUP(Categorized!AT484,Rules!$F$131:$H$133,3,0)</f>
        <v>70</v>
      </c>
      <c r="AZ459" s="44">
        <f>VLOOKUP(Categorized!AU484,Rules!$F$134:$H$136,3,0)</f>
        <v>70</v>
      </c>
      <c r="BA459" s="44">
        <f>VLOOKUP(Categorized!AV484,Rules!$F$134:$H$136,3,0)</f>
        <v>30</v>
      </c>
      <c r="BB459" s="44">
        <f>VLOOKUP(Categorized!AW484,Rules!$F$139:$H$141,3,0)</f>
        <v>45</v>
      </c>
      <c r="BC459" s="256">
        <f t="array" ref="BC459">MMULT(AS459:BB459,Rules!$O$48:$O$57)</f>
        <v>51.803680981595093</v>
      </c>
      <c r="BD459" s="43">
        <f>VLOOKUP(Categorized!AX484,Rules!$F$142:$H$143,3,0)</f>
        <v>30</v>
      </c>
      <c r="BE459" s="43">
        <f>VLOOKUP(Categorized!AY484,Rules!$F$144:$H$145,3,0)</f>
        <v>30</v>
      </c>
      <c r="BF459" s="43">
        <f>VLOOKUP(Categorized!AZ484,Rules!$F$146:$H$147,3,0)</f>
        <v>30</v>
      </c>
      <c r="BG459" s="43">
        <f>VLOOKUP(Categorized!BA484,Rules!$F$148:$H$149,3,0)</f>
        <v>30</v>
      </c>
      <c r="BH459" s="43">
        <f>VLOOKUP(Categorized!BB484,Rules!$F$150:$H$151,3,0)</f>
        <v>90</v>
      </c>
      <c r="BI459" s="43">
        <f>VLOOKUP(Categorized!BC484,Rules!$F$152:$H$153,3,0)</f>
        <v>30</v>
      </c>
      <c r="BJ459" s="43">
        <f>VLOOKUP(Categorized!BD484,Rules!$F$154:$H$155,3,0)</f>
        <v>30</v>
      </c>
      <c r="BK459" s="43">
        <f>VLOOKUP(Categorized!BE484,Rules!$F$156:$H$157,3,0)</f>
        <v>30</v>
      </c>
      <c r="BL459" s="43">
        <f>VLOOKUP(Categorized!BF484,Rules!$F$158:$H$159,3,0)</f>
        <v>30</v>
      </c>
      <c r="BM459" s="43">
        <f>VLOOKUP(Categorized!BG484,Rules!$F$160:$H$161,3,0)</f>
        <v>30</v>
      </c>
      <c r="BN459" s="43">
        <f>VLOOKUP(Categorized!BH484,Rules!$F$162:$H$163,3,0)</f>
        <v>30</v>
      </c>
      <c r="BO459" s="43">
        <f>VLOOKUP(Categorized!BI484,Rules!$F$164:$H$165,3,0)</f>
        <v>30</v>
      </c>
      <c r="BP459" s="43">
        <f>VLOOKUP(Categorized!BJ484,Rules!$F$166:$H$167,3,0)</f>
        <v>30</v>
      </c>
      <c r="BQ459" s="43">
        <f>VLOOKUP(Categorized!BK484,Rules!$F$168:$H$169,3,0)</f>
        <v>30</v>
      </c>
      <c r="BR459" s="43">
        <f>VLOOKUP(Categorized!BL484,Rules!$F$170:$H$171,3,0)</f>
        <v>90</v>
      </c>
      <c r="BS459" s="43">
        <f>VLOOKUP(Categorized!BM484,Rules!$F$172:$H$173,3,0)</f>
        <v>30</v>
      </c>
      <c r="BT459" s="43">
        <f>VLOOKUP(Categorized!BN484,Rules!$F$174:$H$175,3,0)</f>
        <v>30</v>
      </c>
      <c r="BU459" s="43">
        <f>VLOOKUP(Categorized!BO484,Rules!$F$176:$H$177,3,0)</f>
        <v>30</v>
      </c>
      <c r="BV459" s="43">
        <f>VLOOKUP(Categorized!BP484,Rules!$F$178:$H$179,3,0)</f>
        <v>30</v>
      </c>
      <c r="BW459" s="43">
        <f>VLOOKUP(Categorized!BQ484,Rules!$F$180:$H$181,3,0)</f>
        <v>30</v>
      </c>
      <c r="BX459" s="43">
        <f>VLOOKUP(Categorized!BR484,Rules!$F$182:$H$183,3,0)</f>
        <v>30</v>
      </c>
      <c r="BY459" s="255">
        <f t="array" ref="BY459">MMULT(BD459:BX459,Rules!$O$60:$O$80)</f>
        <v>36.081802015411981</v>
      </c>
      <c r="BZ459" s="43">
        <f>VLOOKUP(Categorized!BS484,Rules!$F$184:$H$185,3,0)</f>
        <v>30</v>
      </c>
      <c r="CA459" s="43">
        <f>VLOOKUP(Categorized!BT484,Rules!$F$186:$H$187,3,0)</f>
        <v>30</v>
      </c>
      <c r="CB459" s="43">
        <f>VLOOKUP(Categorized!BU484,Rules!$F$188:$H$189,3,0)</f>
        <v>30</v>
      </c>
      <c r="CC459" s="43">
        <f>VLOOKUP(Categorized!BV484,Rules!$F$190:$H$191,3,0)</f>
        <v>30</v>
      </c>
      <c r="CD459" s="43">
        <f>VLOOKUP(Categorized!BW484,Rules!$F$192:$H$193,3,0)</f>
        <v>30</v>
      </c>
      <c r="CE459" s="255">
        <f t="array" ref="CE459">MMULT(BZ459:CD459,Rules!$O$83:$O$87)</f>
        <v>30</v>
      </c>
      <c r="CF459" s="45">
        <v>0</v>
      </c>
      <c r="CG459" s="46">
        <v>0</v>
      </c>
      <c r="CH459" s="322">
        <v>1</v>
      </c>
      <c r="CI459" s="303">
        <v>3</v>
      </c>
      <c r="CJ459" s="322">
        <v>1</v>
      </c>
      <c r="CK459" s="43">
        <f>VLOOKUP(Categorized!CC484,Rules!$F$231:$H$234,3,0)</f>
        <v>20</v>
      </c>
      <c r="CL459" s="43">
        <f>VLOOKUP(Categorized!CD484,Rules!$F$235:$H$237,3,0)</f>
        <v>50</v>
      </c>
      <c r="CM459" s="43">
        <f>VLOOKUP(Categorized!CE484,Rules!$F$238:$H$241,3,0)</f>
        <v>80</v>
      </c>
      <c r="CN459" s="393" t="e" cm="1">
        <f t="array" ref="CN459">MMULT(CK459:CM459,Rules!$O$92:$O$93)</f>
        <v>#VALUE!</v>
      </c>
      <c r="CO459" s="397" t="e">
        <f t="shared" si="58"/>
        <v>#VALUE!</v>
      </c>
      <c r="CP459" s="397" t="e">
        <f t="shared" si="59"/>
        <v>#VALUE!</v>
      </c>
      <c r="CQ459" s="424" t="str">
        <f t="shared" si="62"/>
        <v>10</v>
      </c>
    </row>
    <row r="460" spans="1:95" ht="18.5" hidden="1">
      <c r="A460" s="68">
        <v>2022</v>
      </c>
      <c r="B460" s="39" t="s">
        <v>514</v>
      </c>
      <c r="C460" s="431">
        <v>44777.507616666699</v>
      </c>
      <c r="D460" s="431">
        <v>44778.445230370402</v>
      </c>
      <c r="E460" s="410">
        <v>66414</v>
      </c>
      <c r="F460" s="426">
        <f t="shared" si="56"/>
        <v>0</v>
      </c>
      <c r="G460" s="426">
        <f t="shared" si="63"/>
        <v>0</v>
      </c>
      <c r="H460" s="428">
        <f t="shared" si="57"/>
        <v>1</v>
      </c>
      <c r="I460" s="428">
        <f t="shared" si="60"/>
        <v>0</v>
      </c>
      <c r="J460" s="428">
        <f t="shared" si="61"/>
        <v>0</v>
      </c>
      <c r="K460" s="42">
        <f>VLOOKUP(Categorized!F467,Rules!$F$4:$H$7,3,0)</f>
        <v>80</v>
      </c>
      <c r="L460" s="43">
        <f>VLOOKUP(Categorized!G467,Rules!$F$8:$H$9,3,0)</f>
        <v>60</v>
      </c>
      <c r="M460" s="43">
        <f>VLOOKUP(Categorized!H467,Rules!$F$10:$H$12,3,0)</f>
        <v>60</v>
      </c>
      <c r="N460" s="43">
        <f>VLOOKUP(Categorized!I467,Rules!$F$13:$H$16,3,0)</f>
        <v>95</v>
      </c>
      <c r="O460" s="43">
        <f>VLOOKUP(Categorized!K467,Rules!$F$20:$H$27,3,0)</f>
        <v>60</v>
      </c>
      <c r="P460" s="43">
        <f>VLOOKUP(Categorized!M467,Rules!$F$29:$H$31,3,0)</f>
        <v>60</v>
      </c>
      <c r="Q460" s="255" t="e">
        <f t="array" ref="Q460">MMULT(K460:P460,Rules!$O$4:$O$11)</f>
        <v>#VALUE!</v>
      </c>
      <c r="R460" s="43">
        <f>VLOOKUP(Categorized!N467,Rules!$F$32:$H$33,3,0)</f>
        <v>90</v>
      </c>
      <c r="S460" s="43">
        <f>VLOOKUP(Categorized!O467,Rules!$F$34:$H$40,3,0)</f>
        <v>75</v>
      </c>
      <c r="T460" s="43">
        <f>VLOOKUP(Categorized!P467,Rules!$F$41:$H$42,3,0)</f>
        <v>30</v>
      </c>
      <c r="U460" s="43">
        <f>VLOOKUP(Categorized!R467,Rules!$F$47:$H$51,3,0)</f>
        <v>30</v>
      </c>
      <c r="V460" s="43">
        <f>VLOOKUP(Categorized!S467,Rules!$F$52:$H$56,3,0)</f>
        <v>90</v>
      </c>
      <c r="W460" s="43">
        <f>VLOOKUP(Categorized!T467,Rules!$F$57:$H$58,3,0)</f>
        <v>30</v>
      </c>
      <c r="X460" s="255" t="e">
        <f t="array" ref="X460">MMULT(R460:W460,Rules!$O$14:$O$20)</f>
        <v>#VALUE!</v>
      </c>
      <c r="Y460" s="43">
        <f>VLOOKUP(Categorized!U467,Rules!$F$59:$H$60,3,0)</f>
        <v>20</v>
      </c>
      <c r="Z460" s="43">
        <f>VLOOKUP(Categorized!V467,Rules!$F$61:$H$62,3,0)</f>
        <v>20</v>
      </c>
      <c r="AA460" s="43">
        <f>VLOOKUP(Categorized!W467,Rules!$F$63:$H$64,3,0)</f>
        <v>80</v>
      </c>
      <c r="AB460" s="43">
        <f>VLOOKUP(Categorized!X467,Rules!$F$65:$H$66,3,0)</f>
        <v>20</v>
      </c>
      <c r="AC460" s="255">
        <f t="array" ref="AC460">MMULT(Y460:AB460,Rules!$O$23:$O$26)</f>
        <v>26.666666666666664</v>
      </c>
      <c r="AD460" s="43">
        <f>VLOOKUP(Categorized!Y467,Rules!$F$67:$H$68,3,0)</f>
        <v>70</v>
      </c>
      <c r="AE460" s="43">
        <f>VLOOKUP(Categorized!Z467,Rules!$F$69:$H$70,3,0)</f>
        <v>80</v>
      </c>
      <c r="AF460" s="43">
        <f>VLOOKUP(Categorized!AA467,Rules!$F$71:$H$72,3,0)</f>
        <v>30</v>
      </c>
      <c r="AG460" s="43">
        <f>VLOOKUP(Categorized!AB467,Rules!$F$73:$H$74,3,0)</f>
        <v>60</v>
      </c>
      <c r="AH460" s="255">
        <f t="array" ref="AH460">MMULT(AD460:AG460,Rules!$O$29:$O$32)</f>
        <v>60.476190476190467</v>
      </c>
      <c r="AI460" s="43">
        <f>VLOOKUP(Categorized!AC467,Rules!$F$75:$H$76,3,0)</f>
        <v>80</v>
      </c>
      <c r="AJ460" s="43">
        <f>VLOOKUP(Categorized!AD467,Rules!$F$77:$H$78,3,0)</f>
        <v>50</v>
      </c>
      <c r="AK460" s="43">
        <f>VLOOKUP(Categorized!AE467,Rules!$F$79:$H$84,3,0)</f>
        <v>30</v>
      </c>
      <c r="AL460" s="43">
        <f>VLOOKUP(Categorized!AF467,Rules!$F$85:$H$89,3,0)</f>
        <v>50</v>
      </c>
      <c r="AM460" s="43">
        <f>VLOOKUP(Categorized!AG467,Rules!$F$90:$H$92,3,0)</f>
        <v>30</v>
      </c>
      <c r="AN460" s="43">
        <f>VLOOKUP(Categorized!AH467,Rules!$F$93:$H$96,3,0)</f>
        <v>30</v>
      </c>
      <c r="AO460" s="43">
        <f>VLOOKUP(Categorized!AI467,Rules!$F$97:$H$100,3,0)</f>
        <v>30</v>
      </c>
      <c r="AP460" s="43">
        <f>VLOOKUP(Categorized!AJ467,Rules!$F$101:$H$102,3,0)</f>
        <v>30</v>
      </c>
      <c r="AQ460" s="43">
        <f>VLOOKUP(Categorized!AM467,Rules!$F$110:$H$113,3,0)</f>
        <v>70</v>
      </c>
      <c r="AR460" s="255" t="e">
        <f t="array" ref="AR460">MMULT(AI460:AQ460,Rules!$O$35:$O$45)</f>
        <v>#VALUE!</v>
      </c>
      <c r="AS460" s="44">
        <f>VLOOKUP(Categorized!AN467,Rules!$F$114:$H$116,3,0)</f>
        <v>30</v>
      </c>
      <c r="AT460" s="44">
        <f>VLOOKUP(Categorized!AO467,Rules!$F$117:$H$119,3,0)</f>
        <v>30</v>
      </c>
      <c r="AU460" s="44">
        <f>VLOOKUP(Categorized!AP467,Rules!$F$120:$H$122,3,0)</f>
        <v>30</v>
      </c>
      <c r="AV460" s="44">
        <f>VLOOKUP(Categorized!AQ467,Rules!$F$123:$H$124,3,0)</f>
        <v>30</v>
      </c>
      <c r="AW460" s="44">
        <f>VLOOKUP(Categorized!AR467,Rules!$F$125:$H$127,3,0)</f>
        <v>50</v>
      </c>
      <c r="AX460" s="44">
        <f>VLOOKUP(Categorized!AS467,Rules!$F$128:$H$130,3,0)</f>
        <v>30</v>
      </c>
      <c r="AY460" s="43">
        <f>VLOOKUP(Categorized!AT467,Rules!$F$131:$H$133,3,0)</f>
        <v>70</v>
      </c>
      <c r="AZ460" s="44">
        <f>VLOOKUP(Categorized!AU467,Rules!$F$134:$H$136,3,0)</f>
        <v>30</v>
      </c>
      <c r="BA460" s="44">
        <f>VLOOKUP(Categorized!AV467,Rules!$F$134:$H$136,3,0)</f>
        <v>30</v>
      </c>
      <c r="BB460" s="44">
        <f>VLOOKUP(Categorized!AW467,Rules!$F$139:$H$141,3,0)</f>
        <v>45</v>
      </c>
      <c r="BC460" s="256">
        <f t="array" ref="BC460">MMULT(AS460:BB460,Rules!$O$48:$O$57)</f>
        <v>37.631901840490798</v>
      </c>
      <c r="BD460" s="43">
        <f>VLOOKUP(Categorized!AX467,Rules!$F$142:$H$143,3,0)</f>
        <v>30</v>
      </c>
      <c r="BE460" s="43">
        <f>VLOOKUP(Categorized!AY467,Rules!$F$144:$H$145,3,0)</f>
        <v>30</v>
      </c>
      <c r="BF460" s="43">
        <f>VLOOKUP(Categorized!AZ467,Rules!$F$146:$H$147,3,0)</f>
        <v>30</v>
      </c>
      <c r="BG460" s="43">
        <f>VLOOKUP(Categorized!BA467,Rules!$F$148:$H$149,3,0)</f>
        <v>30</v>
      </c>
      <c r="BH460" s="43">
        <f>VLOOKUP(Categorized!BB467,Rules!$F$150:$H$151,3,0)</f>
        <v>90</v>
      </c>
      <c r="BI460" s="43">
        <f>VLOOKUP(Categorized!BC467,Rules!$F$152:$H$153,3,0)</f>
        <v>30</v>
      </c>
      <c r="BJ460" s="43">
        <f>VLOOKUP(Categorized!BD467,Rules!$F$154:$H$155,3,0)</f>
        <v>90</v>
      </c>
      <c r="BK460" s="43">
        <f>VLOOKUP(Categorized!BE467,Rules!$F$156:$H$157,3,0)</f>
        <v>30</v>
      </c>
      <c r="BL460" s="43">
        <f>VLOOKUP(Categorized!BF467,Rules!$F$158:$H$159,3,0)</f>
        <v>30</v>
      </c>
      <c r="BM460" s="43">
        <f>VLOOKUP(Categorized!BG467,Rules!$F$160:$H$161,3,0)</f>
        <v>30</v>
      </c>
      <c r="BN460" s="43">
        <f>VLOOKUP(Categorized!BH467,Rules!$F$162:$H$163,3,0)</f>
        <v>90</v>
      </c>
      <c r="BO460" s="43">
        <f>VLOOKUP(Categorized!BI467,Rules!$F$164:$H$165,3,0)</f>
        <v>90</v>
      </c>
      <c r="BP460" s="43">
        <f>VLOOKUP(Categorized!BJ467,Rules!$F$166:$H$167,3,0)</f>
        <v>90</v>
      </c>
      <c r="BQ460" s="43">
        <f>VLOOKUP(Categorized!BK467,Rules!$F$168:$H$169,3,0)</f>
        <v>30</v>
      </c>
      <c r="BR460" s="43">
        <f>VLOOKUP(Categorized!BL467,Rules!$F$170:$H$171,3,0)</f>
        <v>30</v>
      </c>
      <c r="BS460" s="43">
        <f>VLOOKUP(Categorized!BM467,Rules!$F$172:$H$173,3,0)</f>
        <v>30</v>
      </c>
      <c r="BT460" s="43">
        <f>VLOOKUP(Categorized!BN467,Rules!$F$174:$H$175,3,0)</f>
        <v>30</v>
      </c>
      <c r="BU460" s="43">
        <f>VLOOKUP(Categorized!BO467,Rules!$F$176:$H$177,3,0)</f>
        <v>95</v>
      </c>
      <c r="BV460" s="43">
        <f>VLOOKUP(Categorized!BP467,Rules!$F$178:$H$179,3,0)</f>
        <v>30</v>
      </c>
      <c r="BW460" s="43">
        <f>VLOOKUP(Categorized!BQ467,Rules!$F$180:$H$181,3,0)</f>
        <v>30</v>
      </c>
      <c r="BX460" s="43">
        <f>VLOOKUP(Categorized!BR467,Rules!$F$182:$H$183,3,0)</f>
        <v>30</v>
      </c>
      <c r="BY460" s="255">
        <f t="array" ref="BY460">MMULT(BD460:BX460,Rules!$O$60:$O$80)</f>
        <v>48.698873740367532</v>
      </c>
      <c r="BZ460" s="43">
        <f>VLOOKUP(Categorized!BS467,Rules!$F$184:$H$185,3,0)</f>
        <v>30</v>
      </c>
      <c r="CA460" s="43">
        <f>VLOOKUP(Categorized!BT467,Rules!$F$186:$H$187,3,0)</f>
        <v>30</v>
      </c>
      <c r="CB460" s="43">
        <f>VLOOKUP(Categorized!BU467,Rules!$F$188:$H$189,3,0)</f>
        <v>30</v>
      </c>
      <c r="CC460" s="43">
        <f>VLOOKUP(Categorized!BV467,Rules!$F$190:$H$191,3,0)</f>
        <v>90</v>
      </c>
      <c r="CD460" s="43">
        <f>VLOOKUP(Categorized!BW467,Rules!$F$192:$H$193,3,0)</f>
        <v>30</v>
      </c>
      <c r="CE460" s="255">
        <f t="array" ref="CE460">MMULT(BZ460:CD460,Rules!$O$83:$O$87)</f>
        <v>40.588235294117645</v>
      </c>
      <c r="CF460" s="50">
        <v>1</v>
      </c>
      <c r="CG460" s="51">
        <v>2</v>
      </c>
      <c r="CH460" s="309">
        <v>1</v>
      </c>
      <c r="CI460" s="309">
        <v>3</v>
      </c>
      <c r="CJ460" s="309">
        <v>1</v>
      </c>
      <c r="CK460" s="43">
        <f>VLOOKUP(Categorized!CC467,Rules!$F$231:$H$234,3,0)</f>
        <v>20</v>
      </c>
      <c r="CL460" s="43">
        <f>VLOOKUP(Categorized!CD467,Rules!$F$235:$H$237,3,0)</f>
        <v>95</v>
      </c>
      <c r="CM460" s="43">
        <f>VLOOKUP(Categorized!CE467,Rules!$F$238:$H$241,3,0)</f>
        <v>95</v>
      </c>
      <c r="CN460" s="393" t="e" cm="1">
        <f t="array" ref="CN460">MMULT(CK460:CM460,Rules!$O$92:$O$93)</f>
        <v>#VALUE!</v>
      </c>
      <c r="CO460" s="397" t="e">
        <f t="shared" si="58"/>
        <v>#VALUE!</v>
      </c>
      <c r="CP460" s="397" t="e">
        <f t="shared" si="59"/>
        <v>#VALUE!</v>
      </c>
      <c r="CQ460" s="424" t="str">
        <f t="shared" si="62"/>
        <v>10</v>
      </c>
    </row>
    <row r="461" spans="1:95" ht="18.5">
      <c r="A461" s="68">
        <v>2022</v>
      </c>
      <c r="B461" s="39" t="s">
        <v>515</v>
      </c>
      <c r="C461" s="431">
        <v>44789.0520977778</v>
      </c>
      <c r="D461" s="431">
        <v>44792.421307372701</v>
      </c>
      <c r="E461" s="410">
        <v>66414</v>
      </c>
      <c r="F461" s="426">
        <f>IF(H461&gt;=2,C461-C460,0)</f>
        <v>11.544481111101049</v>
      </c>
      <c r="G461" s="426">
        <f>IF(H461&gt;1,F461+G460,0)</f>
        <v>11.544481111101049</v>
      </c>
      <c r="H461" s="428">
        <f>IF(E461=E460,H460+1,1)</f>
        <v>2</v>
      </c>
      <c r="I461" s="428">
        <f t="shared" si="60"/>
        <v>5.7722405555505247</v>
      </c>
      <c r="J461" s="428">
        <f t="shared" si="61"/>
        <v>0</v>
      </c>
      <c r="K461" s="42">
        <f>VLOOKUP(Categorized!F468,Rules!$F$4:$H$7,3,0)</f>
        <v>80</v>
      </c>
      <c r="L461" s="43">
        <f>VLOOKUP(Categorized!G468,Rules!$F$8:$H$9,3,0)</f>
        <v>60</v>
      </c>
      <c r="M461" s="43">
        <f>VLOOKUP(Categorized!H468,Rules!$F$10:$H$12,3,0)</f>
        <v>60</v>
      </c>
      <c r="N461" s="43">
        <f>VLOOKUP(Categorized!I468,Rules!$F$13:$H$16,3,0)</f>
        <v>95</v>
      </c>
      <c r="O461" s="43">
        <f>VLOOKUP(Categorized!K468,Rules!$F$20:$H$27,3,0)</f>
        <v>60</v>
      </c>
      <c r="P461" s="43">
        <f>VLOOKUP(Categorized!M468,Rules!$F$29:$H$31,3,0)</f>
        <v>60</v>
      </c>
      <c r="Q461" s="255" t="e">
        <f t="array" ref="Q461">MMULT(K461:P461,Rules!$O$4:$O$11)</f>
        <v>#VALUE!</v>
      </c>
      <c r="R461" s="43">
        <f>VLOOKUP(Categorized!N468,Rules!$F$32:$H$33,3,0)</f>
        <v>90</v>
      </c>
      <c r="S461" s="43">
        <f>VLOOKUP(Categorized!O468,Rules!$F$34:$H$40,3,0)</f>
        <v>75</v>
      </c>
      <c r="T461" s="43">
        <f>VLOOKUP(Categorized!P468,Rules!$F$41:$H$42,3,0)</f>
        <v>30</v>
      </c>
      <c r="U461" s="43">
        <f>VLOOKUP(Categorized!R468,Rules!$F$47:$H$51,3,0)</f>
        <v>50</v>
      </c>
      <c r="V461" s="43">
        <f>VLOOKUP(Categorized!S468,Rules!$F$52:$H$56,3,0)</f>
        <v>90</v>
      </c>
      <c r="W461" s="43">
        <f>VLOOKUP(Categorized!T468,Rules!$F$57:$H$58,3,0)</f>
        <v>30</v>
      </c>
      <c r="X461" s="255" t="e">
        <f t="array" ref="X461">MMULT(R461:W461,Rules!$O$14:$O$20)</f>
        <v>#VALUE!</v>
      </c>
      <c r="Y461" s="43">
        <f>VLOOKUP(Categorized!U468,Rules!$F$59:$H$60,3,0)</f>
        <v>20</v>
      </c>
      <c r="Z461" s="43">
        <f>VLOOKUP(Categorized!V468,Rules!$F$61:$H$62,3,0)</f>
        <v>20</v>
      </c>
      <c r="AA461" s="43">
        <f>VLOOKUP(Categorized!W468,Rules!$F$63:$H$64,3,0)</f>
        <v>80</v>
      </c>
      <c r="AB461" s="43">
        <f>VLOOKUP(Categorized!X468,Rules!$F$65:$H$66,3,0)</f>
        <v>20</v>
      </c>
      <c r="AC461" s="255">
        <f t="array" ref="AC461">MMULT(Y461:AB461,Rules!$O$23:$O$26)</f>
        <v>26.666666666666664</v>
      </c>
      <c r="AD461" s="43">
        <f>VLOOKUP(Categorized!Y468,Rules!$F$67:$H$68,3,0)</f>
        <v>70</v>
      </c>
      <c r="AE461" s="43">
        <f>VLOOKUP(Categorized!Z468,Rules!$F$69:$H$70,3,0)</f>
        <v>80</v>
      </c>
      <c r="AF461" s="43">
        <f>VLOOKUP(Categorized!AA468,Rules!$F$71:$H$72,3,0)</f>
        <v>80</v>
      </c>
      <c r="AG461" s="43">
        <f>VLOOKUP(Categorized!AB468,Rules!$F$73:$H$74,3,0)</f>
        <v>60</v>
      </c>
      <c r="AH461" s="255">
        <f t="array" ref="AH461">MMULT(AD461:AG461,Rules!$O$29:$O$32)</f>
        <v>73.174603174603163</v>
      </c>
      <c r="AI461" s="43">
        <f>VLOOKUP(Categorized!AC468,Rules!$F$75:$H$76,3,0)</f>
        <v>80</v>
      </c>
      <c r="AJ461" s="43">
        <f>VLOOKUP(Categorized!AD468,Rules!$F$77:$H$78,3,0)</f>
        <v>50</v>
      </c>
      <c r="AK461" s="43">
        <f>VLOOKUP(Categorized!AE468,Rules!$F$79:$H$84,3,0)</f>
        <v>30</v>
      </c>
      <c r="AL461" s="43">
        <f>VLOOKUP(Categorized!AF468,Rules!$F$85:$H$89,3,0)</f>
        <v>50</v>
      </c>
      <c r="AM461" s="43">
        <f>VLOOKUP(Categorized!AG468,Rules!$F$90:$H$92,3,0)</f>
        <v>90</v>
      </c>
      <c r="AN461" s="43">
        <f>VLOOKUP(Categorized!AH468,Rules!$F$93:$H$96,3,0)</f>
        <v>80</v>
      </c>
      <c r="AO461" s="43">
        <f>VLOOKUP(Categorized!AI468,Rules!$F$97:$H$100,3,0)</f>
        <v>30</v>
      </c>
      <c r="AP461" s="43">
        <f>VLOOKUP(Categorized!AJ468,Rules!$F$101:$H$102,3,0)</f>
        <v>30</v>
      </c>
      <c r="AQ461" s="43">
        <f>VLOOKUP(Categorized!AM468,Rules!$F$110:$H$113,3,0)</f>
        <v>70</v>
      </c>
      <c r="AR461" s="255" t="e">
        <f t="array" ref="AR461">MMULT(AI461:AQ461,Rules!$O$35:$O$45)</f>
        <v>#VALUE!</v>
      </c>
      <c r="AS461" s="44">
        <f>VLOOKUP(Categorized!AN468,Rules!$F$114:$H$116,3,0)</f>
        <v>30</v>
      </c>
      <c r="AT461" s="44">
        <f>VLOOKUP(Categorized!AO468,Rules!$F$117:$H$119,3,0)</f>
        <v>30</v>
      </c>
      <c r="AU461" s="44">
        <f>VLOOKUP(Categorized!AP468,Rules!$F$120:$H$122,3,0)</f>
        <v>30</v>
      </c>
      <c r="AV461" s="44">
        <f>VLOOKUP(Categorized!AQ468,Rules!$F$123:$H$124,3,0)</f>
        <v>30</v>
      </c>
      <c r="AW461" s="44">
        <f>VLOOKUP(Categorized!AR468,Rules!$F$125:$H$127,3,0)</f>
        <v>50</v>
      </c>
      <c r="AX461" s="44">
        <f>VLOOKUP(Categorized!AS468,Rules!$F$128:$H$130,3,0)</f>
        <v>30</v>
      </c>
      <c r="AY461" s="43">
        <f>VLOOKUP(Categorized!AT468,Rules!$F$131:$H$133,3,0)</f>
        <v>70</v>
      </c>
      <c r="AZ461" s="44">
        <f>VLOOKUP(Categorized!AU468,Rules!$F$134:$H$136,3,0)</f>
        <v>70</v>
      </c>
      <c r="BA461" s="44">
        <f>VLOOKUP(Categorized!AV468,Rules!$F$134:$H$136,3,0)</f>
        <v>30</v>
      </c>
      <c r="BB461" s="44">
        <f>VLOOKUP(Categorized!AW468,Rules!$F$139:$H$141,3,0)</f>
        <v>45</v>
      </c>
      <c r="BC461" s="256">
        <f t="array" ref="BC461">MMULT(AS461:BB461,Rules!$O$48:$O$57)</f>
        <v>42.04907975460123</v>
      </c>
      <c r="BD461" s="43">
        <f>VLOOKUP(Categorized!AX468,Rules!$F$142:$H$143,3,0)</f>
        <v>30</v>
      </c>
      <c r="BE461" s="43">
        <f>VLOOKUP(Categorized!AY468,Rules!$F$144:$H$145,3,0)</f>
        <v>30</v>
      </c>
      <c r="BF461" s="43">
        <f>VLOOKUP(Categorized!AZ468,Rules!$F$146:$H$147,3,0)</f>
        <v>30</v>
      </c>
      <c r="BG461" s="43">
        <f>VLOOKUP(Categorized!BA468,Rules!$F$148:$H$149,3,0)</f>
        <v>30</v>
      </c>
      <c r="BH461" s="43">
        <f>VLOOKUP(Categorized!BB468,Rules!$F$150:$H$151,3,0)</f>
        <v>90</v>
      </c>
      <c r="BI461" s="43">
        <f>VLOOKUP(Categorized!BC468,Rules!$F$152:$H$153,3,0)</f>
        <v>30</v>
      </c>
      <c r="BJ461" s="43">
        <f>VLOOKUP(Categorized!BD468,Rules!$F$154:$H$155,3,0)</f>
        <v>90</v>
      </c>
      <c r="BK461" s="43">
        <f>VLOOKUP(Categorized!BE468,Rules!$F$156:$H$157,3,0)</f>
        <v>30</v>
      </c>
      <c r="BL461" s="43">
        <f>VLOOKUP(Categorized!BF468,Rules!$F$158:$H$159,3,0)</f>
        <v>30</v>
      </c>
      <c r="BM461" s="43">
        <f>VLOOKUP(Categorized!BG468,Rules!$F$160:$H$161,3,0)</f>
        <v>30</v>
      </c>
      <c r="BN461" s="43">
        <f>VLOOKUP(Categorized!BH468,Rules!$F$162:$H$163,3,0)</f>
        <v>90</v>
      </c>
      <c r="BO461" s="43">
        <f>VLOOKUP(Categorized!BI468,Rules!$F$164:$H$165,3,0)</f>
        <v>90</v>
      </c>
      <c r="BP461" s="43">
        <f>VLOOKUP(Categorized!BJ468,Rules!$F$166:$H$167,3,0)</f>
        <v>90</v>
      </c>
      <c r="BQ461" s="43">
        <f>VLOOKUP(Categorized!BK468,Rules!$F$168:$H$169,3,0)</f>
        <v>30</v>
      </c>
      <c r="BR461" s="43">
        <f>VLOOKUP(Categorized!BL468,Rules!$F$170:$H$171,3,0)</f>
        <v>30</v>
      </c>
      <c r="BS461" s="43">
        <f>VLOOKUP(Categorized!BM468,Rules!$F$172:$H$173,3,0)</f>
        <v>30</v>
      </c>
      <c r="BT461" s="43">
        <f>VLOOKUP(Categorized!BN468,Rules!$F$174:$H$175,3,0)</f>
        <v>30</v>
      </c>
      <c r="BU461" s="43">
        <f>VLOOKUP(Categorized!BO468,Rules!$F$176:$H$177,3,0)</f>
        <v>95</v>
      </c>
      <c r="BV461" s="43">
        <f>VLOOKUP(Categorized!BP468,Rules!$F$178:$H$179,3,0)</f>
        <v>30</v>
      </c>
      <c r="BW461" s="43">
        <f>VLOOKUP(Categorized!BQ468,Rules!$F$180:$H$181,3,0)</f>
        <v>30</v>
      </c>
      <c r="BX461" s="43">
        <f>VLOOKUP(Categorized!BR468,Rules!$F$182:$H$183,3,0)</f>
        <v>30</v>
      </c>
      <c r="BY461" s="255">
        <f t="array" ref="BY461">MMULT(BD461:BX461,Rules!$O$60:$O$80)</f>
        <v>48.698873740367532</v>
      </c>
      <c r="BZ461" s="43">
        <f>VLOOKUP(Categorized!BS468,Rules!$F$184:$H$185,3,0)</f>
        <v>30</v>
      </c>
      <c r="CA461" s="43">
        <f>VLOOKUP(Categorized!BT468,Rules!$F$186:$H$187,3,0)</f>
        <v>30</v>
      </c>
      <c r="CB461" s="43">
        <f>VLOOKUP(Categorized!BU468,Rules!$F$188:$H$189,3,0)</f>
        <v>30</v>
      </c>
      <c r="CC461" s="43">
        <f>VLOOKUP(Categorized!BV468,Rules!$F$190:$H$191,3,0)</f>
        <v>90</v>
      </c>
      <c r="CD461" s="43">
        <f>VLOOKUP(Categorized!BW468,Rules!$F$192:$H$193,3,0)</f>
        <v>30</v>
      </c>
      <c r="CE461" s="255">
        <f t="array" ref="CE461">MMULT(BZ461:CD461,Rules!$O$83:$O$87)</f>
        <v>40.588235294117645</v>
      </c>
      <c r="CF461" s="45">
        <v>0</v>
      </c>
      <c r="CG461" s="46">
        <v>0</v>
      </c>
      <c r="CH461" s="309">
        <v>1</v>
      </c>
      <c r="CI461" s="309">
        <v>3</v>
      </c>
      <c r="CJ461" s="309">
        <v>1</v>
      </c>
      <c r="CK461" s="43">
        <f>VLOOKUP(Categorized!CC468,Rules!$F$231:$H$234,3,0)</f>
        <v>20</v>
      </c>
      <c r="CL461" s="43">
        <f>VLOOKUP(Categorized!CD468,Rules!$F$235:$H$237,3,0)</f>
        <v>95</v>
      </c>
      <c r="CM461" s="43">
        <f>VLOOKUP(Categorized!CE468,Rules!$F$238:$H$241,3,0)</f>
        <v>80</v>
      </c>
      <c r="CN461" s="393" t="e" cm="1">
        <f t="array" ref="CN461">MMULT(CK461:CM461,Rules!$O$92:$O$93)</f>
        <v>#VALUE!</v>
      </c>
      <c r="CO461" s="397" t="e">
        <f t="shared" si="58"/>
        <v>#VALUE!</v>
      </c>
      <c r="CP461" s="397" t="e">
        <f t="shared" si="59"/>
        <v>#VALUE!</v>
      </c>
      <c r="CQ461" s="424" t="str">
        <f t="shared" si="62"/>
        <v>20</v>
      </c>
    </row>
    <row r="462" spans="1:95" ht="18.5" hidden="1">
      <c r="A462" s="68">
        <v>2022</v>
      </c>
      <c r="B462" s="39" t="s">
        <v>464</v>
      </c>
      <c r="C462" s="431">
        <v>44762.888357164396</v>
      </c>
      <c r="D462" s="431">
        <v>44768.462486990698</v>
      </c>
      <c r="E462" s="407">
        <v>66423</v>
      </c>
      <c r="F462" s="426">
        <f t="shared" si="56"/>
        <v>0</v>
      </c>
      <c r="G462" s="426">
        <f t="shared" si="63"/>
        <v>0</v>
      </c>
      <c r="H462" s="428">
        <f t="shared" si="57"/>
        <v>1</v>
      </c>
      <c r="I462" s="428">
        <f t="shared" si="60"/>
        <v>0</v>
      </c>
      <c r="J462" s="428">
        <f t="shared" si="61"/>
        <v>0</v>
      </c>
      <c r="K462" s="42">
        <f>VLOOKUP(Categorized!F417,Rules!$F$4:$H$7,3,0)</f>
        <v>90</v>
      </c>
      <c r="L462" s="43">
        <f>VLOOKUP(Categorized!G417,Rules!$F$8:$H$9,3,0)</f>
        <v>90</v>
      </c>
      <c r="M462" s="43">
        <f>VLOOKUP(Categorized!H417,Rules!$F$10:$H$12,3,0)</f>
        <v>60</v>
      </c>
      <c r="N462" s="43">
        <f>VLOOKUP(Categorized!I417,Rules!$F$13:$H$16,3,0)</f>
        <v>95</v>
      </c>
      <c r="O462" s="43">
        <f>VLOOKUP(Categorized!K417,Rules!$F$20:$H$27,3,0)</f>
        <v>60</v>
      </c>
      <c r="P462" s="43">
        <f>VLOOKUP(Categorized!M417,Rules!$F$29:$H$31,3,0)</f>
        <v>60</v>
      </c>
      <c r="Q462" s="255" t="e">
        <f t="array" ref="Q462">MMULT(K462:P462,Rules!$O$4:$O$11)</f>
        <v>#VALUE!</v>
      </c>
      <c r="R462" s="43">
        <f>VLOOKUP(Categorized!N417,Rules!$F$32:$H$33,3,0)</f>
        <v>90</v>
      </c>
      <c r="S462" s="43">
        <f>VLOOKUP(Categorized!O417,Rules!$F$34:$H$40,3,0)</f>
        <v>50</v>
      </c>
      <c r="T462" s="43">
        <f>VLOOKUP(Categorized!P417,Rules!$F$41:$H$42,3,0)</f>
        <v>90</v>
      </c>
      <c r="U462" s="43">
        <f>VLOOKUP(Categorized!R417,Rules!$F$47:$H$51,3,0)</f>
        <v>90</v>
      </c>
      <c r="V462" s="43">
        <f>VLOOKUP(Categorized!S417,Rules!$F$52:$H$56,3,0)</f>
        <v>90</v>
      </c>
      <c r="W462" s="43">
        <f>VLOOKUP(Categorized!T417,Rules!$F$57:$H$58,3,0)</f>
        <v>30</v>
      </c>
      <c r="X462" s="255" t="e">
        <f t="array" ref="X462">MMULT(R462:W462,Rules!$O$14:$O$20)</f>
        <v>#VALUE!</v>
      </c>
      <c r="Y462" s="43">
        <f>VLOOKUP(Categorized!U417,Rules!$F$59:$H$60,3,0)</f>
        <v>20</v>
      </c>
      <c r="Z462" s="43">
        <f>VLOOKUP(Categorized!V417,Rules!$F$61:$H$62,3,0)</f>
        <v>20</v>
      </c>
      <c r="AA462" s="43">
        <f>VLOOKUP(Categorized!W417,Rules!$F$63:$H$64,3,0)</f>
        <v>80</v>
      </c>
      <c r="AB462" s="43">
        <f>VLOOKUP(Categorized!X417,Rules!$F$65:$H$66,3,0)</f>
        <v>20</v>
      </c>
      <c r="AC462" s="255">
        <f t="array" ref="AC462">MMULT(Y462:AB462,Rules!$O$23:$O$26)</f>
        <v>26.666666666666664</v>
      </c>
      <c r="AD462" s="43">
        <f>VLOOKUP(Categorized!Y417,Rules!$F$67:$H$68,3,0)</f>
        <v>70</v>
      </c>
      <c r="AE462" s="43">
        <f>VLOOKUP(Categorized!Z417,Rules!$F$69:$H$70,3,0)</f>
        <v>30</v>
      </c>
      <c r="AF462" s="43">
        <f>VLOOKUP(Categorized!AA417,Rules!$F$71:$H$72,3,0)</f>
        <v>80</v>
      </c>
      <c r="AG462" s="43">
        <f>VLOOKUP(Categorized!AB417,Rules!$F$73:$H$74,3,0)</f>
        <v>30</v>
      </c>
      <c r="AH462" s="255">
        <f t="array" ref="AH462">MMULT(AD462:AG462,Rules!$O$29:$O$32)</f>
        <v>52.222222222222214</v>
      </c>
      <c r="AI462" s="43">
        <f>VLOOKUP(Categorized!AC417,Rules!$F$75:$H$76,3,0)</f>
        <v>80</v>
      </c>
      <c r="AJ462" s="43">
        <f>VLOOKUP(Categorized!AD417,Rules!$F$77:$H$78,3,0)</f>
        <v>80</v>
      </c>
      <c r="AK462" s="43">
        <f>VLOOKUP(Categorized!AE417,Rules!$F$79:$H$84,3,0)</f>
        <v>85</v>
      </c>
      <c r="AL462" s="43">
        <f>VLOOKUP(Categorized!AF417,Rules!$F$85:$H$89,3,0)</f>
        <v>30</v>
      </c>
      <c r="AM462" s="43">
        <f>VLOOKUP(Categorized!AG417,Rules!$F$90:$H$92,3,0)</f>
        <v>30</v>
      </c>
      <c r="AN462" s="43">
        <f>VLOOKUP(Categorized!AH417,Rules!$F$93:$H$96,3,0)</f>
        <v>80</v>
      </c>
      <c r="AO462" s="43">
        <f>VLOOKUP(Categorized!AI417,Rules!$F$97:$H$100,3,0)</f>
        <v>50</v>
      </c>
      <c r="AP462" s="43">
        <f>VLOOKUP(Categorized!AJ417,Rules!$F$101:$H$102,3,0)</f>
        <v>30</v>
      </c>
      <c r="AQ462" s="43">
        <f>VLOOKUP(Categorized!AM417,Rules!$F$110:$H$113,3,0)</f>
        <v>30</v>
      </c>
      <c r="AR462" s="255" t="e">
        <f t="array" ref="AR462">MMULT(AI462:AQ462,Rules!$O$35:$O$45)</f>
        <v>#VALUE!</v>
      </c>
      <c r="AS462" s="44">
        <f>VLOOKUP(Categorized!AN417,Rules!$F$114:$H$116,3,0)</f>
        <v>90</v>
      </c>
      <c r="AT462" s="44">
        <f>VLOOKUP(Categorized!AO417,Rules!$F$117:$H$119,3,0)</f>
        <v>30</v>
      </c>
      <c r="AU462" s="44">
        <f>VLOOKUP(Categorized!AP417,Rules!$F$120:$H$122,3,0)</f>
        <v>30</v>
      </c>
      <c r="AV462" s="44">
        <f>VLOOKUP(Categorized!AQ417,Rules!$F$123:$H$124,3,0)</f>
        <v>30</v>
      </c>
      <c r="AW462" s="44">
        <f>VLOOKUP(Categorized!AR417,Rules!$F$125:$H$127,3,0)</f>
        <v>50</v>
      </c>
      <c r="AX462" s="44">
        <f>VLOOKUP(Categorized!AS417,Rules!$F$128:$H$130,3,0)</f>
        <v>30</v>
      </c>
      <c r="AY462" s="43">
        <f>VLOOKUP(Categorized!AT417,Rules!$F$131:$H$133,3,0)</f>
        <v>70</v>
      </c>
      <c r="AZ462" s="44">
        <f>VLOOKUP(Categorized!AU417,Rules!$F$134:$H$136,3,0)</f>
        <v>30</v>
      </c>
      <c r="BA462" s="44">
        <f>VLOOKUP(Categorized!AV417,Rules!$F$134:$H$136,3,0)</f>
        <v>30</v>
      </c>
      <c r="BB462" s="44">
        <f>VLOOKUP(Categorized!AW417,Rules!$F$139:$H$141,3,0)</f>
        <v>45</v>
      </c>
      <c r="BC462" s="256">
        <f t="array" ref="BC462">MMULT(AS462:BB462,Rules!$O$48:$O$57)</f>
        <v>42.785276073619627</v>
      </c>
      <c r="BD462" s="43">
        <f>VLOOKUP(Categorized!AX417,Rules!$F$142:$H$143,3,0)</f>
        <v>30</v>
      </c>
      <c r="BE462" s="43">
        <f>VLOOKUP(Categorized!AY417,Rules!$F$144:$H$145,3,0)</f>
        <v>30</v>
      </c>
      <c r="BF462" s="43">
        <f>VLOOKUP(Categorized!AZ417,Rules!$F$146:$H$147,3,0)</f>
        <v>30</v>
      </c>
      <c r="BG462" s="43">
        <f>VLOOKUP(Categorized!BA417,Rules!$F$148:$H$149,3,0)</f>
        <v>30</v>
      </c>
      <c r="BH462" s="43">
        <f>VLOOKUP(Categorized!BB417,Rules!$F$150:$H$151,3,0)</f>
        <v>30</v>
      </c>
      <c r="BI462" s="43">
        <f>VLOOKUP(Categorized!BC417,Rules!$F$152:$H$153,3,0)</f>
        <v>90</v>
      </c>
      <c r="BJ462" s="43">
        <f>VLOOKUP(Categorized!BD417,Rules!$F$154:$H$155,3,0)</f>
        <v>90</v>
      </c>
      <c r="BK462" s="43">
        <f>VLOOKUP(Categorized!BE417,Rules!$F$156:$H$157,3,0)</f>
        <v>30</v>
      </c>
      <c r="BL462" s="43">
        <f>VLOOKUP(Categorized!BF417,Rules!$F$158:$H$159,3,0)</f>
        <v>30</v>
      </c>
      <c r="BM462" s="43">
        <f>VLOOKUP(Categorized!BG417,Rules!$F$160:$H$161,3,0)</f>
        <v>30</v>
      </c>
      <c r="BN462" s="43">
        <f>VLOOKUP(Categorized!BH417,Rules!$F$162:$H$163,3,0)</f>
        <v>90</v>
      </c>
      <c r="BO462" s="43">
        <f>VLOOKUP(Categorized!BI417,Rules!$F$164:$H$165,3,0)</f>
        <v>30</v>
      </c>
      <c r="BP462" s="43">
        <f>VLOOKUP(Categorized!BJ417,Rules!$F$166:$H$167,3,0)</f>
        <v>90</v>
      </c>
      <c r="BQ462" s="43">
        <f>VLOOKUP(Categorized!BK417,Rules!$F$168:$H$169,3,0)</f>
        <v>30</v>
      </c>
      <c r="BR462" s="43">
        <f>VLOOKUP(Categorized!BL417,Rules!$F$170:$H$171,3,0)</f>
        <v>30</v>
      </c>
      <c r="BS462" s="43">
        <f>VLOOKUP(Categorized!BM417,Rules!$F$172:$H$173,3,0)</f>
        <v>30</v>
      </c>
      <c r="BT462" s="43">
        <f>VLOOKUP(Categorized!BN417,Rules!$F$174:$H$175,3,0)</f>
        <v>30</v>
      </c>
      <c r="BU462" s="43">
        <f>VLOOKUP(Categorized!BO417,Rules!$F$176:$H$177,3,0)</f>
        <v>95</v>
      </c>
      <c r="BV462" s="43">
        <f>VLOOKUP(Categorized!BP417,Rules!$F$178:$H$179,3,0)</f>
        <v>30</v>
      </c>
      <c r="BW462" s="43">
        <f>VLOOKUP(Categorized!BQ417,Rules!$F$180:$H$181,3,0)</f>
        <v>30</v>
      </c>
      <c r="BX462" s="43">
        <f>VLOOKUP(Categorized!BR417,Rules!$F$182:$H$183,3,0)</f>
        <v>30</v>
      </c>
      <c r="BY462" s="255">
        <f t="array" ref="BY462">MMULT(BD462:BX462,Rules!$O$60:$O$80)</f>
        <v>45.960284528749277</v>
      </c>
      <c r="BZ462" s="43">
        <f>VLOOKUP(Categorized!BS417,Rules!$F$184:$H$185,3,0)</f>
        <v>30</v>
      </c>
      <c r="CA462" s="43">
        <f>VLOOKUP(Categorized!BT417,Rules!$F$186:$H$187,3,0)</f>
        <v>30</v>
      </c>
      <c r="CB462" s="43">
        <f>VLOOKUP(Categorized!BU417,Rules!$F$188:$H$189,3,0)</f>
        <v>30</v>
      </c>
      <c r="CC462" s="43">
        <f>VLOOKUP(Categorized!BV417,Rules!$F$190:$H$191,3,0)</f>
        <v>30</v>
      </c>
      <c r="CD462" s="43">
        <f>VLOOKUP(Categorized!BW417,Rules!$F$192:$H$193,3,0)</f>
        <v>30</v>
      </c>
      <c r="CE462" s="255">
        <f t="array" ref="CE462">MMULT(BZ462:CD462,Rules!$O$83:$O$87)</f>
        <v>30</v>
      </c>
      <c r="CF462" s="45">
        <v>0</v>
      </c>
      <c r="CG462" s="46">
        <v>0</v>
      </c>
      <c r="CH462" s="322">
        <v>1</v>
      </c>
      <c r="CI462" s="322">
        <v>3</v>
      </c>
      <c r="CJ462" s="322">
        <v>1</v>
      </c>
      <c r="CK462" s="43">
        <f>VLOOKUP(Categorized!CC417,Rules!$F$231:$H$234,3,0)</f>
        <v>50</v>
      </c>
      <c r="CL462" s="43">
        <f>VLOOKUP(Categorized!CD417,Rules!$F$235:$H$237,3,0)</f>
        <v>95</v>
      </c>
      <c r="CM462" s="43">
        <f>VLOOKUP(Categorized!CE417,Rules!$F$238:$H$241,3,0)</f>
        <v>80</v>
      </c>
      <c r="CN462" s="393" t="e" cm="1">
        <f t="array" ref="CN462">MMULT(CK462:CM462,Rules!$O$92:$O$93)</f>
        <v>#VALUE!</v>
      </c>
      <c r="CO462" s="397" t="e">
        <f t="shared" si="58"/>
        <v>#VALUE!</v>
      </c>
      <c r="CP462" s="397" t="e">
        <f t="shared" si="59"/>
        <v>#VALUE!</v>
      </c>
      <c r="CQ462" s="424" t="str">
        <f t="shared" si="62"/>
        <v>10</v>
      </c>
    </row>
    <row r="463" spans="1:95" ht="18.5" hidden="1">
      <c r="A463" s="68">
        <v>2022</v>
      </c>
      <c r="B463" s="39" t="s">
        <v>534</v>
      </c>
      <c r="C463" s="431">
        <v>44761.3931226157</v>
      </c>
      <c r="D463" s="431">
        <v>44762.374327465302</v>
      </c>
      <c r="E463" s="407">
        <v>66569</v>
      </c>
      <c r="F463" s="426">
        <f t="shared" si="56"/>
        <v>0</v>
      </c>
      <c r="G463" s="426">
        <f t="shared" si="63"/>
        <v>0</v>
      </c>
      <c r="H463" s="428">
        <f t="shared" si="57"/>
        <v>1</v>
      </c>
      <c r="I463" s="428">
        <f t="shared" si="60"/>
        <v>0</v>
      </c>
      <c r="J463" s="428">
        <f t="shared" si="61"/>
        <v>0</v>
      </c>
      <c r="K463" s="42">
        <f>VLOOKUP(Categorized!F487,Rules!$F$4:$H$7,3,0)</f>
        <v>80</v>
      </c>
      <c r="L463" s="43">
        <f>VLOOKUP(Categorized!G487,Rules!$F$8:$H$9,3,0)</f>
        <v>60</v>
      </c>
      <c r="M463" s="43">
        <f>VLOOKUP(Categorized!H487,Rules!$F$10:$H$12,3,0)</f>
        <v>60</v>
      </c>
      <c r="N463" s="43">
        <f>VLOOKUP(Categorized!I487,Rules!$F$13:$H$16,3,0)</f>
        <v>95</v>
      </c>
      <c r="O463" s="43">
        <f>VLOOKUP(Categorized!K487,Rules!$F$20:$H$27,3,0)</f>
        <v>60</v>
      </c>
      <c r="P463" s="43">
        <f>VLOOKUP(Categorized!M487,Rules!$F$29:$H$31,3,0)</f>
        <v>60</v>
      </c>
      <c r="Q463" s="255" t="e">
        <f t="array" ref="Q463">MMULT(K463:P463,Rules!$O$4:$O$11)</f>
        <v>#VALUE!</v>
      </c>
      <c r="R463" s="43">
        <f>VLOOKUP(Categorized!N487,Rules!$F$32:$H$33,3,0)</f>
        <v>90</v>
      </c>
      <c r="S463" s="43">
        <f>VLOOKUP(Categorized!O487,Rules!$F$34:$H$40,3,0)</f>
        <v>50</v>
      </c>
      <c r="T463" s="43">
        <f>VLOOKUP(Categorized!P487,Rules!$F$41:$H$42,3,0)</f>
        <v>30</v>
      </c>
      <c r="U463" s="43">
        <f>VLOOKUP(Categorized!R487,Rules!$F$47:$H$51,3,0)</f>
        <v>50</v>
      </c>
      <c r="V463" s="43">
        <f>VLOOKUP(Categorized!S487,Rules!$F$52:$H$56,3,0)</f>
        <v>50</v>
      </c>
      <c r="W463" s="43">
        <f>VLOOKUP(Categorized!T487,Rules!$F$57:$H$58,3,0)</f>
        <v>30</v>
      </c>
      <c r="X463" s="255" t="e">
        <f t="array" ref="X463">MMULT(R463:W463,Rules!$O$14:$O$20)</f>
        <v>#VALUE!</v>
      </c>
      <c r="Y463" s="43">
        <f>VLOOKUP(Categorized!U487,Rules!$F$59:$H$60,3,0)</f>
        <v>20</v>
      </c>
      <c r="Z463" s="43">
        <f>VLOOKUP(Categorized!V487,Rules!$F$61:$H$62,3,0)</f>
        <v>20</v>
      </c>
      <c r="AA463" s="43">
        <f>VLOOKUP(Categorized!W487,Rules!$F$63:$H$64,3,0)</f>
        <v>80</v>
      </c>
      <c r="AB463" s="43">
        <f>VLOOKUP(Categorized!X487,Rules!$F$65:$H$66,3,0)</f>
        <v>20</v>
      </c>
      <c r="AC463" s="255">
        <f t="array" ref="AC463">MMULT(Y463:AB463,Rules!$O$23:$O$26)</f>
        <v>26.666666666666664</v>
      </c>
      <c r="AD463" s="43">
        <f>VLOOKUP(Categorized!Y487,Rules!$F$67:$H$68,3,0)</f>
        <v>70</v>
      </c>
      <c r="AE463" s="43">
        <f>VLOOKUP(Categorized!Z487,Rules!$F$69:$H$70,3,0)</f>
        <v>30</v>
      </c>
      <c r="AF463" s="43">
        <f>VLOOKUP(Categorized!AA487,Rules!$F$71:$H$72,3,0)</f>
        <v>80</v>
      </c>
      <c r="AG463" s="43">
        <f>VLOOKUP(Categorized!AB487,Rules!$F$73:$H$74,3,0)</f>
        <v>60</v>
      </c>
      <c r="AH463" s="255">
        <f t="array" ref="AH463">MMULT(AD463:AG463,Rules!$O$29:$O$32)</f>
        <v>58.888888888888886</v>
      </c>
      <c r="AI463" s="43">
        <f>VLOOKUP(Categorized!AC487,Rules!$F$75:$H$76,3,0)</f>
        <v>80</v>
      </c>
      <c r="AJ463" s="43">
        <f>VLOOKUP(Categorized!AD487,Rules!$F$77:$H$78,3,0)</f>
        <v>50</v>
      </c>
      <c r="AK463" s="43">
        <f>VLOOKUP(Categorized!AE487,Rules!$F$79:$H$84,3,0)</f>
        <v>30</v>
      </c>
      <c r="AL463" s="43">
        <f>VLOOKUP(Categorized!AF487,Rules!$F$85:$H$89,3,0)</f>
        <v>80</v>
      </c>
      <c r="AM463" s="43">
        <f>VLOOKUP(Categorized!AG487,Rules!$F$90:$H$92,3,0)</f>
        <v>50</v>
      </c>
      <c r="AN463" s="43">
        <f>VLOOKUP(Categorized!AH487,Rules!$F$93:$H$96,3,0)</f>
        <v>30</v>
      </c>
      <c r="AO463" s="43">
        <f>VLOOKUP(Categorized!AI487,Rules!$F$97:$H$100,3,0)</f>
        <v>30</v>
      </c>
      <c r="AP463" s="43">
        <f>VLOOKUP(Categorized!AJ487,Rules!$F$101:$H$102,3,0)</f>
        <v>30</v>
      </c>
      <c r="AQ463" s="43">
        <f>VLOOKUP(Categorized!AM487,Rules!$F$110:$H$113,3,0)</f>
        <v>70</v>
      </c>
      <c r="AR463" s="255" t="e">
        <f t="array" ref="AR463">MMULT(AI463:AQ463,Rules!$O$35:$O$45)</f>
        <v>#VALUE!</v>
      </c>
      <c r="AS463" s="44">
        <f>VLOOKUP(Categorized!AN487,Rules!$F$114:$H$116,3,0)</f>
        <v>30</v>
      </c>
      <c r="AT463" s="44">
        <f>VLOOKUP(Categorized!AO487,Rules!$F$117:$H$119,3,0)</f>
        <v>30</v>
      </c>
      <c r="AU463" s="44">
        <f>VLOOKUP(Categorized!AP487,Rules!$F$120:$H$122,3,0)</f>
        <v>30</v>
      </c>
      <c r="AV463" s="44">
        <f>VLOOKUP(Categorized!AQ487,Rules!$F$123:$H$124,3,0)</f>
        <v>30</v>
      </c>
      <c r="AW463" s="44">
        <f>VLOOKUP(Categorized!AR487,Rules!$F$125:$H$127,3,0)</f>
        <v>50</v>
      </c>
      <c r="AX463" s="44">
        <f>VLOOKUP(Categorized!AS487,Rules!$F$128:$H$130,3,0)</f>
        <v>30</v>
      </c>
      <c r="AY463" s="43">
        <f>VLOOKUP(Categorized!AT487,Rules!$F$131:$H$133,3,0)</f>
        <v>30</v>
      </c>
      <c r="AZ463" s="44">
        <f>VLOOKUP(Categorized!AU487,Rules!$F$134:$H$136,3,0)</f>
        <v>30</v>
      </c>
      <c r="BA463" s="44">
        <f>VLOOKUP(Categorized!AV487,Rules!$F$134:$H$136,3,0)</f>
        <v>45</v>
      </c>
      <c r="BB463" s="44">
        <f>VLOOKUP(Categorized!AW487,Rules!$F$139:$H$141,3,0)</f>
        <v>45</v>
      </c>
      <c r="BC463" s="256">
        <f t="array" ref="BC463">MMULT(AS463:BB463,Rules!$O$48:$O$57)</f>
        <v>35.073619631901842</v>
      </c>
      <c r="BD463" s="43">
        <f>VLOOKUP(Categorized!AX487,Rules!$F$142:$H$143,3,0)</f>
        <v>30</v>
      </c>
      <c r="BE463" s="43">
        <f>VLOOKUP(Categorized!AY487,Rules!$F$144:$H$145,3,0)</f>
        <v>30</v>
      </c>
      <c r="BF463" s="43">
        <f>VLOOKUP(Categorized!AZ487,Rules!$F$146:$H$147,3,0)</f>
        <v>30</v>
      </c>
      <c r="BG463" s="43">
        <f>VLOOKUP(Categorized!BA487,Rules!$F$148:$H$149,3,0)</f>
        <v>30</v>
      </c>
      <c r="BH463" s="43">
        <f>VLOOKUP(Categorized!BB487,Rules!$F$150:$H$151,3,0)</f>
        <v>30</v>
      </c>
      <c r="BI463" s="43">
        <f>VLOOKUP(Categorized!BC487,Rules!$F$152:$H$153,3,0)</f>
        <v>30</v>
      </c>
      <c r="BJ463" s="43">
        <f>VLOOKUP(Categorized!BD487,Rules!$F$154:$H$155,3,0)</f>
        <v>30</v>
      </c>
      <c r="BK463" s="43">
        <f>VLOOKUP(Categorized!BE487,Rules!$F$156:$H$157,3,0)</f>
        <v>30</v>
      </c>
      <c r="BL463" s="43">
        <f>VLOOKUP(Categorized!BF487,Rules!$F$158:$H$159,3,0)</f>
        <v>30</v>
      </c>
      <c r="BM463" s="43">
        <f>VLOOKUP(Categorized!BG487,Rules!$F$160:$H$161,3,0)</f>
        <v>30</v>
      </c>
      <c r="BN463" s="43">
        <f>VLOOKUP(Categorized!BH487,Rules!$F$162:$H$163,3,0)</f>
        <v>30</v>
      </c>
      <c r="BO463" s="43">
        <f>VLOOKUP(Categorized!BI487,Rules!$F$164:$H$165,3,0)</f>
        <v>30</v>
      </c>
      <c r="BP463" s="43">
        <f>VLOOKUP(Categorized!BJ487,Rules!$F$166:$H$167,3,0)</f>
        <v>30</v>
      </c>
      <c r="BQ463" s="43">
        <f>VLOOKUP(Categorized!BK487,Rules!$F$168:$H$169,3,0)</f>
        <v>30</v>
      </c>
      <c r="BR463" s="43">
        <f>VLOOKUP(Categorized!BL487,Rules!$F$170:$H$171,3,0)</f>
        <v>30</v>
      </c>
      <c r="BS463" s="43">
        <f>VLOOKUP(Categorized!BM487,Rules!$F$172:$H$173,3,0)</f>
        <v>30</v>
      </c>
      <c r="BT463" s="43">
        <f>VLOOKUP(Categorized!BN487,Rules!$F$174:$H$175,3,0)</f>
        <v>30</v>
      </c>
      <c r="BU463" s="43">
        <f>VLOOKUP(Categorized!BO487,Rules!$F$176:$H$177,3,0)</f>
        <v>30</v>
      </c>
      <c r="BV463" s="43">
        <f>VLOOKUP(Categorized!BP487,Rules!$F$178:$H$179,3,0)</f>
        <v>30</v>
      </c>
      <c r="BW463" s="43">
        <f>VLOOKUP(Categorized!BQ487,Rules!$F$180:$H$181,3,0)</f>
        <v>30</v>
      </c>
      <c r="BX463" s="43">
        <f>VLOOKUP(Categorized!BR487,Rules!$F$182:$H$183,3,0)</f>
        <v>30</v>
      </c>
      <c r="BY463" s="255">
        <f t="array" ref="BY463">MMULT(BD463:BX463,Rules!$O$60:$O$80)</f>
        <v>29.999999999999996</v>
      </c>
      <c r="BZ463" s="43">
        <f>VLOOKUP(Categorized!BS487,Rules!$F$184:$H$185,3,0)</f>
        <v>30</v>
      </c>
      <c r="CA463" s="43">
        <f>VLOOKUP(Categorized!BT487,Rules!$F$186:$H$187,3,0)</f>
        <v>30</v>
      </c>
      <c r="CB463" s="43">
        <f>VLOOKUP(Categorized!BU487,Rules!$F$188:$H$189,3,0)</f>
        <v>30</v>
      </c>
      <c r="CC463" s="43">
        <f>VLOOKUP(Categorized!BV487,Rules!$F$190:$H$191,3,0)</f>
        <v>30</v>
      </c>
      <c r="CD463" s="43">
        <f>VLOOKUP(Categorized!BW487,Rules!$F$192:$H$193,3,0)</f>
        <v>30</v>
      </c>
      <c r="CE463" s="255">
        <f t="array" ref="CE463">MMULT(BZ463:CD463,Rules!$O$83:$O$87)</f>
        <v>30</v>
      </c>
      <c r="CF463" s="45">
        <v>0</v>
      </c>
      <c r="CG463" s="46">
        <v>0</v>
      </c>
      <c r="CH463" s="322">
        <v>1</v>
      </c>
      <c r="CI463" s="322">
        <v>4</v>
      </c>
      <c r="CJ463" s="322">
        <v>1</v>
      </c>
      <c r="CK463" s="43">
        <f>VLOOKUP(Categorized!CC487,Rules!$F$231:$H$234,3,0)</f>
        <v>20</v>
      </c>
      <c r="CL463" s="43">
        <f>VLOOKUP(Categorized!CD487,Rules!$F$235:$H$237,3,0)</f>
        <v>95</v>
      </c>
      <c r="CM463" s="43">
        <f>VLOOKUP(Categorized!CE487,Rules!$F$238:$H$241,3,0)</f>
        <v>80</v>
      </c>
      <c r="CN463" s="393" t="e" cm="1">
        <f t="array" ref="CN463">MMULT(CK463:CM463,Rules!$O$92:$O$93)</f>
        <v>#VALUE!</v>
      </c>
      <c r="CO463" s="397" t="e">
        <f t="shared" si="58"/>
        <v>#VALUE!</v>
      </c>
      <c r="CP463" s="397" t="e">
        <f t="shared" si="59"/>
        <v>#VALUE!</v>
      </c>
      <c r="CQ463" s="424" t="str">
        <f t="shared" si="62"/>
        <v>10</v>
      </c>
    </row>
    <row r="464" spans="1:95" ht="18.5" hidden="1">
      <c r="A464" s="68">
        <v>2022</v>
      </c>
      <c r="B464" s="39" t="s">
        <v>435</v>
      </c>
      <c r="C464" s="431">
        <v>44690.561948483803</v>
      </c>
      <c r="D464" s="431">
        <v>44693.451869513898</v>
      </c>
      <c r="E464" s="410">
        <v>66658</v>
      </c>
      <c r="F464" s="426">
        <f t="shared" si="56"/>
        <v>0</v>
      </c>
      <c r="G464" s="426">
        <f t="shared" si="63"/>
        <v>0</v>
      </c>
      <c r="H464" s="428">
        <f t="shared" si="57"/>
        <v>1</v>
      </c>
      <c r="I464" s="428">
        <f t="shared" si="60"/>
        <v>0</v>
      </c>
      <c r="J464" s="428">
        <f t="shared" si="61"/>
        <v>0</v>
      </c>
      <c r="K464" s="42">
        <f>VLOOKUP(Categorized!F388,Rules!$F$4:$H$7,3,0)</f>
        <v>80</v>
      </c>
      <c r="L464" s="43">
        <f>VLOOKUP(Categorized!G388,Rules!$F$8:$H$9,3,0)</f>
        <v>90</v>
      </c>
      <c r="M464" s="43">
        <f>VLOOKUP(Categorized!H388,Rules!$F$10:$H$12,3,0)</f>
        <v>60</v>
      </c>
      <c r="N464" s="43">
        <f>VLOOKUP(Categorized!I388,Rules!$F$13:$H$16,3,0)</f>
        <v>95</v>
      </c>
      <c r="O464" s="43">
        <f>VLOOKUP(Categorized!K388,Rules!$F$20:$H$27,3,0)</f>
        <v>60</v>
      </c>
      <c r="P464" s="43">
        <f>VLOOKUP(Categorized!M388,Rules!$F$29:$H$31,3,0)</f>
        <v>80</v>
      </c>
      <c r="Q464" s="255" t="e">
        <f t="array" ref="Q464">MMULT(K464:P464,Rules!$O$4:$O$11)</f>
        <v>#VALUE!</v>
      </c>
      <c r="R464" s="43">
        <f>VLOOKUP(Categorized!N388,Rules!$F$32:$H$33,3,0)</f>
        <v>90</v>
      </c>
      <c r="S464" s="43">
        <f>VLOOKUP(Categorized!O388,Rules!$F$34:$H$40,3,0)</f>
        <v>70</v>
      </c>
      <c r="T464" s="43">
        <f>VLOOKUP(Categorized!P388,Rules!$F$41:$H$42,3,0)</f>
        <v>30</v>
      </c>
      <c r="U464" s="43">
        <f>VLOOKUP(Categorized!R388,Rules!$F$47:$H$51,3,0)</f>
        <v>30</v>
      </c>
      <c r="V464" s="43">
        <f>VLOOKUP(Categorized!S388,Rules!$F$52:$H$56,3,0)</f>
        <v>30</v>
      </c>
      <c r="W464" s="43">
        <f>VLOOKUP(Categorized!T388,Rules!$F$57:$H$58,3,0)</f>
        <v>80</v>
      </c>
      <c r="X464" s="255" t="e">
        <f t="array" ref="X464">MMULT(R464:W464,Rules!$O$14:$O$20)</f>
        <v>#VALUE!</v>
      </c>
      <c r="Y464" s="43">
        <f>VLOOKUP(Categorized!U388,Rules!$F$59:$H$60,3,0)</f>
        <v>80</v>
      </c>
      <c r="Z464" s="43">
        <f>VLOOKUP(Categorized!V388,Rules!$F$61:$H$62,3,0)</f>
        <v>20</v>
      </c>
      <c r="AA464" s="43">
        <f>VLOOKUP(Categorized!W388,Rules!$F$63:$H$64,3,0)</f>
        <v>80</v>
      </c>
      <c r="AB464" s="43">
        <f>VLOOKUP(Categorized!X388,Rules!$F$65:$H$66,3,0)</f>
        <v>20</v>
      </c>
      <c r="AC464" s="255">
        <f t="array" ref="AC464">MMULT(Y464:AB464,Rules!$O$23:$O$26)</f>
        <v>46.666666666666664</v>
      </c>
      <c r="AD464" s="43">
        <f>VLOOKUP(Categorized!Y388,Rules!$F$67:$H$68,3,0)</f>
        <v>70</v>
      </c>
      <c r="AE464" s="43">
        <f>VLOOKUP(Categorized!Z388,Rules!$F$69:$H$70,3,0)</f>
        <v>80</v>
      </c>
      <c r="AF464" s="43">
        <f>VLOOKUP(Categorized!AA388,Rules!$F$71:$H$72,3,0)</f>
        <v>80</v>
      </c>
      <c r="AG464" s="43">
        <f>VLOOKUP(Categorized!AB388,Rules!$F$73:$H$74,3,0)</f>
        <v>30</v>
      </c>
      <c r="AH464" s="255">
        <f t="array" ref="AH464">MMULT(AD464:AG464,Rules!$O$29:$O$32)</f>
        <v>66.507936507936506</v>
      </c>
      <c r="AI464" s="43">
        <f>VLOOKUP(Categorized!AC388,Rules!$F$75:$H$76,3,0)</f>
        <v>80</v>
      </c>
      <c r="AJ464" s="43">
        <f>VLOOKUP(Categorized!AD388,Rules!$F$77:$H$78,3,0)</f>
        <v>80</v>
      </c>
      <c r="AK464" s="43">
        <f>VLOOKUP(Categorized!AE388,Rules!$F$79:$H$84,3,0)</f>
        <v>30</v>
      </c>
      <c r="AL464" s="43">
        <f>VLOOKUP(Categorized!AF388,Rules!$F$85:$H$89,3,0)</f>
        <v>30</v>
      </c>
      <c r="AM464" s="43">
        <f>VLOOKUP(Categorized!AG388,Rules!$F$90:$H$92,3,0)</f>
        <v>90</v>
      </c>
      <c r="AN464" s="43">
        <f>VLOOKUP(Categorized!AH388,Rules!$F$93:$H$96,3,0)</f>
        <v>80</v>
      </c>
      <c r="AO464" s="43">
        <f>VLOOKUP(Categorized!AI388,Rules!$F$97:$H$100,3,0)</f>
        <v>30</v>
      </c>
      <c r="AP464" s="43">
        <f>VLOOKUP(Categorized!AJ388,Rules!$F$101:$H$102,3,0)</f>
        <v>30</v>
      </c>
      <c r="AQ464" s="43">
        <f>VLOOKUP(Categorized!AM388,Rules!$F$110:$H$113,3,0)</f>
        <v>70</v>
      </c>
      <c r="AR464" s="255" t="e">
        <f t="array" ref="AR464">MMULT(AI464:AQ464,Rules!$O$35:$O$45)</f>
        <v>#VALUE!</v>
      </c>
      <c r="AS464" s="44">
        <f>VLOOKUP(Categorized!AN388,Rules!$F$114:$H$116,3,0)</f>
        <v>30</v>
      </c>
      <c r="AT464" s="44">
        <f>VLOOKUP(Categorized!AO388,Rules!$F$117:$H$119,3,0)</f>
        <v>30</v>
      </c>
      <c r="AU464" s="44">
        <f>VLOOKUP(Categorized!AP388,Rules!$F$120:$H$122,3,0)</f>
        <v>30</v>
      </c>
      <c r="AV464" s="44">
        <f>VLOOKUP(Categorized!AQ388,Rules!$F$123:$H$124,3,0)</f>
        <v>30</v>
      </c>
      <c r="AW464" s="44">
        <f>VLOOKUP(Categorized!AR388,Rules!$F$125:$H$127,3,0)</f>
        <v>70</v>
      </c>
      <c r="AX464" s="44">
        <f>VLOOKUP(Categorized!AS388,Rules!$F$128:$H$130,3,0)</f>
        <v>30</v>
      </c>
      <c r="AY464" s="43">
        <f>VLOOKUP(Categorized!AT388,Rules!$F$131:$H$133,3,0)</f>
        <v>70</v>
      </c>
      <c r="AZ464" s="44">
        <f>VLOOKUP(Categorized!AU388,Rules!$F$134:$H$136,3,0)</f>
        <v>70</v>
      </c>
      <c r="BA464" s="44">
        <f>VLOOKUP(Categorized!AV388,Rules!$F$134:$H$136,3,0)</f>
        <v>45</v>
      </c>
      <c r="BB464" s="44">
        <f>VLOOKUP(Categorized!AW388,Rules!$F$139:$H$141,3,0)</f>
        <v>30</v>
      </c>
      <c r="BC464" s="256">
        <f t="array" ref="BC464">MMULT(AS464:BB464,Rules!$O$48:$O$57)</f>
        <v>44.177914110429448</v>
      </c>
      <c r="BD464" s="43">
        <f>VLOOKUP(Categorized!AX388,Rules!$F$142:$H$143,3,0)</f>
        <v>30</v>
      </c>
      <c r="BE464" s="43">
        <f>VLOOKUP(Categorized!AY388,Rules!$F$144:$H$145,3,0)</f>
        <v>30</v>
      </c>
      <c r="BF464" s="43">
        <f>VLOOKUP(Categorized!AZ388,Rules!$F$146:$H$147,3,0)</f>
        <v>30</v>
      </c>
      <c r="BG464" s="43">
        <f>VLOOKUP(Categorized!BA388,Rules!$F$148:$H$149,3,0)</f>
        <v>30</v>
      </c>
      <c r="BH464" s="43">
        <f>VLOOKUP(Categorized!BB388,Rules!$F$150:$H$151,3,0)</f>
        <v>90</v>
      </c>
      <c r="BI464" s="43">
        <f>VLOOKUP(Categorized!BC388,Rules!$F$152:$H$153,3,0)</f>
        <v>30</v>
      </c>
      <c r="BJ464" s="43">
        <f>VLOOKUP(Categorized!BD388,Rules!$F$154:$H$155,3,0)</f>
        <v>30</v>
      </c>
      <c r="BK464" s="43">
        <f>VLOOKUP(Categorized!BE388,Rules!$F$156:$H$157,3,0)</f>
        <v>30</v>
      </c>
      <c r="BL464" s="43">
        <f>VLOOKUP(Categorized!BF388,Rules!$F$158:$H$159,3,0)</f>
        <v>30</v>
      </c>
      <c r="BM464" s="43">
        <f>VLOOKUP(Categorized!BG388,Rules!$F$160:$H$161,3,0)</f>
        <v>30</v>
      </c>
      <c r="BN464" s="43">
        <f>VLOOKUP(Categorized!BH388,Rules!$F$162:$H$163,3,0)</f>
        <v>30</v>
      </c>
      <c r="BO464" s="43">
        <f>VLOOKUP(Categorized!BI388,Rules!$F$164:$H$165,3,0)</f>
        <v>90</v>
      </c>
      <c r="BP464" s="43">
        <f>VLOOKUP(Categorized!BJ388,Rules!$F$166:$H$167,3,0)</f>
        <v>90</v>
      </c>
      <c r="BQ464" s="43">
        <f>VLOOKUP(Categorized!BK388,Rules!$F$168:$H$169,3,0)</f>
        <v>30</v>
      </c>
      <c r="BR464" s="43">
        <f>VLOOKUP(Categorized!BL388,Rules!$F$170:$H$171,3,0)</f>
        <v>30</v>
      </c>
      <c r="BS464" s="43">
        <f>VLOOKUP(Categorized!BM388,Rules!$F$172:$H$173,3,0)</f>
        <v>30</v>
      </c>
      <c r="BT464" s="43">
        <f>VLOOKUP(Categorized!BN388,Rules!$F$174:$H$175,3,0)</f>
        <v>30</v>
      </c>
      <c r="BU464" s="43">
        <f>VLOOKUP(Categorized!BO388,Rules!$F$176:$H$177,3,0)</f>
        <v>30</v>
      </c>
      <c r="BV464" s="43">
        <f>VLOOKUP(Categorized!BP388,Rules!$F$178:$H$179,3,0)</f>
        <v>30</v>
      </c>
      <c r="BW464" s="43">
        <f>VLOOKUP(Categorized!BQ388,Rules!$F$180:$H$181,3,0)</f>
        <v>30</v>
      </c>
      <c r="BX464" s="43">
        <f>VLOOKUP(Categorized!BR388,Rules!$F$182:$H$183,3,0)</f>
        <v>30</v>
      </c>
      <c r="BY464" s="255">
        <f t="array" ref="BY464">MMULT(BD464:BX464,Rules!$O$60:$O$80)</f>
        <v>38.535862477771204</v>
      </c>
      <c r="BZ464" s="43">
        <f>VLOOKUP(Categorized!BS388,Rules!$F$184:$H$185,3,0)</f>
        <v>30</v>
      </c>
      <c r="CA464" s="43">
        <f>VLOOKUP(Categorized!BT388,Rules!$F$186:$H$187,3,0)</f>
        <v>30</v>
      </c>
      <c r="CB464" s="43">
        <f>VLOOKUP(Categorized!BU388,Rules!$F$188:$H$189,3,0)</f>
        <v>30</v>
      </c>
      <c r="CC464" s="43">
        <f>VLOOKUP(Categorized!BV388,Rules!$F$190:$H$191,3,0)</f>
        <v>30</v>
      </c>
      <c r="CD464" s="43">
        <f>VLOOKUP(Categorized!BW388,Rules!$F$192:$H$193,3,0)</f>
        <v>30</v>
      </c>
      <c r="CE464" s="255">
        <f t="array" ref="CE464">MMULT(BZ464:CD464,Rules!$O$83:$O$87)</f>
        <v>30</v>
      </c>
      <c r="CF464" s="50">
        <v>1</v>
      </c>
      <c r="CG464" s="51">
        <v>3</v>
      </c>
      <c r="CH464" s="309">
        <v>1</v>
      </c>
      <c r="CI464" s="303">
        <v>3</v>
      </c>
      <c r="CJ464" s="309">
        <v>1</v>
      </c>
      <c r="CK464" s="43">
        <f>VLOOKUP(Categorized!CC388,Rules!$F$231:$H$234,3,0)</f>
        <v>20</v>
      </c>
      <c r="CL464" s="43">
        <f>VLOOKUP(Categorized!CD388,Rules!$F$235:$H$237,3,0)</f>
        <v>95</v>
      </c>
      <c r="CM464" s="43">
        <f>VLOOKUP(Categorized!CE388,Rules!$F$238:$H$241,3,0)</f>
        <v>80</v>
      </c>
      <c r="CN464" s="393" t="e" cm="1">
        <f t="array" ref="CN464">MMULT(CK464:CM464,Rules!$O$92:$O$93)</f>
        <v>#VALUE!</v>
      </c>
      <c r="CO464" s="397" t="e">
        <f t="shared" si="58"/>
        <v>#VALUE!</v>
      </c>
      <c r="CP464" s="397" t="e">
        <f t="shared" si="59"/>
        <v>#VALUE!</v>
      </c>
      <c r="CQ464" s="424" t="str">
        <f t="shared" si="62"/>
        <v>10</v>
      </c>
    </row>
    <row r="465" spans="1:95" ht="18.5">
      <c r="A465" s="68">
        <v>2022</v>
      </c>
      <c r="B465" s="39" t="s">
        <v>436</v>
      </c>
      <c r="C465" s="431">
        <v>44710.713659409703</v>
      </c>
      <c r="D465" s="431">
        <v>44718.534173819397</v>
      </c>
      <c r="E465" s="410">
        <v>66658</v>
      </c>
      <c r="F465" s="426">
        <f>IF(H465&gt;=2,C465-C464,0)</f>
        <v>20.151710925900261</v>
      </c>
      <c r="G465" s="426">
        <f>IF(H465&gt;1,F465+G464,0)</f>
        <v>20.151710925900261</v>
      </c>
      <c r="H465" s="428">
        <f>IF(E465=E464,H464+1,1)</f>
        <v>2</v>
      </c>
      <c r="I465" s="428">
        <f t="shared" si="60"/>
        <v>10.07585546295013</v>
      </c>
      <c r="J465" s="428">
        <f t="shared" si="61"/>
        <v>1</v>
      </c>
      <c r="K465" s="42">
        <f>VLOOKUP(Categorized!F389,Rules!$F$4:$H$7,3,0)</f>
        <v>80</v>
      </c>
      <c r="L465" s="43">
        <f>VLOOKUP(Categorized!G389,Rules!$F$8:$H$9,3,0)</f>
        <v>90</v>
      </c>
      <c r="M465" s="43">
        <f>VLOOKUP(Categorized!H389,Rules!$F$10:$H$12,3,0)</f>
        <v>60</v>
      </c>
      <c r="N465" s="43">
        <f>VLOOKUP(Categorized!I389,Rules!$F$13:$H$16,3,0)</f>
        <v>95</v>
      </c>
      <c r="O465" s="43">
        <f>VLOOKUP(Categorized!K389,Rules!$F$20:$H$27,3,0)</f>
        <v>60</v>
      </c>
      <c r="P465" s="43">
        <f>VLOOKUP(Categorized!M389,Rules!$F$29:$H$31,3,0)</f>
        <v>80</v>
      </c>
      <c r="Q465" s="255" t="e">
        <f t="array" ref="Q465">MMULT(K465:P465,Rules!$O$4:$O$11)</f>
        <v>#VALUE!</v>
      </c>
      <c r="R465" s="43">
        <f>VLOOKUP(Categorized!N389,Rules!$F$32:$H$33,3,0)</f>
        <v>90</v>
      </c>
      <c r="S465" s="43">
        <f>VLOOKUP(Categorized!O389,Rules!$F$34:$H$40,3,0)</f>
        <v>70</v>
      </c>
      <c r="T465" s="43">
        <f>VLOOKUP(Categorized!P389,Rules!$F$41:$H$42,3,0)</f>
        <v>30</v>
      </c>
      <c r="U465" s="43">
        <f>VLOOKUP(Categorized!R389,Rules!$F$47:$H$51,3,0)</f>
        <v>50</v>
      </c>
      <c r="V465" s="43">
        <f>VLOOKUP(Categorized!S389,Rules!$F$52:$H$56,3,0)</f>
        <v>50</v>
      </c>
      <c r="W465" s="43">
        <f>VLOOKUP(Categorized!T389,Rules!$F$57:$H$58,3,0)</f>
        <v>30</v>
      </c>
      <c r="X465" s="255" t="e">
        <f t="array" ref="X465">MMULT(R465:W465,Rules!$O$14:$O$20)</f>
        <v>#VALUE!</v>
      </c>
      <c r="Y465" s="43">
        <f>VLOOKUP(Categorized!U389,Rules!$F$59:$H$60,3,0)</f>
        <v>80</v>
      </c>
      <c r="Z465" s="43">
        <f>VLOOKUP(Categorized!V389,Rules!$F$61:$H$62,3,0)</f>
        <v>20</v>
      </c>
      <c r="AA465" s="43">
        <f>VLOOKUP(Categorized!W389,Rules!$F$63:$H$64,3,0)</f>
        <v>80</v>
      </c>
      <c r="AB465" s="43">
        <f>VLOOKUP(Categorized!X389,Rules!$F$65:$H$66,3,0)</f>
        <v>20</v>
      </c>
      <c r="AC465" s="255">
        <f t="array" ref="AC465">MMULT(Y465:AB465,Rules!$O$23:$O$26)</f>
        <v>46.666666666666664</v>
      </c>
      <c r="AD465" s="43">
        <f>VLOOKUP(Categorized!Y389,Rules!$F$67:$H$68,3,0)</f>
        <v>70</v>
      </c>
      <c r="AE465" s="43">
        <f>VLOOKUP(Categorized!Z389,Rules!$F$69:$H$70,3,0)</f>
        <v>80</v>
      </c>
      <c r="AF465" s="43">
        <f>VLOOKUP(Categorized!AA389,Rules!$F$71:$H$72,3,0)</f>
        <v>30</v>
      </c>
      <c r="AG465" s="43">
        <f>VLOOKUP(Categorized!AB389,Rules!$F$73:$H$74,3,0)</f>
        <v>30</v>
      </c>
      <c r="AH465" s="255">
        <f t="array" ref="AH465">MMULT(AD465:AG465,Rules!$O$29:$O$32)</f>
        <v>53.809523809523803</v>
      </c>
      <c r="AI465" s="43">
        <f>VLOOKUP(Categorized!AC389,Rules!$F$75:$H$76,3,0)</f>
        <v>80</v>
      </c>
      <c r="AJ465" s="43">
        <f>VLOOKUP(Categorized!AD389,Rules!$F$77:$H$78,3,0)</f>
        <v>80</v>
      </c>
      <c r="AK465" s="43">
        <f>VLOOKUP(Categorized!AE389,Rules!$F$79:$H$84,3,0)</f>
        <v>30</v>
      </c>
      <c r="AL465" s="43">
        <f>VLOOKUP(Categorized!AF389,Rules!$F$85:$H$89,3,0)</f>
        <v>30</v>
      </c>
      <c r="AM465" s="43">
        <f>VLOOKUP(Categorized!AG389,Rules!$F$90:$H$92,3,0)</f>
        <v>30</v>
      </c>
      <c r="AN465" s="43">
        <f>VLOOKUP(Categorized!AH389,Rules!$F$93:$H$96,3,0)</f>
        <v>80</v>
      </c>
      <c r="AO465" s="43">
        <f>VLOOKUP(Categorized!AI389,Rules!$F$97:$H$100,3,0)</f>
        <v>50</v>
      </c>
      <c r="AP465" s="43">
        <f>VLOOKUP(Categorized!AJ389,Rules!$F$101:$H$102,3,0)</f>
        <v>30</v>
      </c>
      <c r="AQ465" s="43">
        <f>VLOOKUP(Categorized!AM389,Rules!$F$110:$H$113,3,0)</f>
        <v>70</v>
      </c>
      <c r="AR465" s="255" t="e">
        <f t="array" ref="AR465">MMULT(AI465:AQ465,Rules!$O$35:$O$45)</f>
        <v>#VALUE!</v>
      </c>
      <c r="AS465" s="44">
        <f>VLOOKUP(Categorized!AN389,Rules!$F$114:$H$116,3,0)</f>
        <v>30</v>
      </c>
      <c r="AT465" s="44">
        <f>VLOOKUP(Categorized!AO389,Rules!$F$117:$H$119,3,0)</f>
        <v>30</v>
      </c>
      <c r="AU465" s="44">
        <f>VLOOKUP(Categorized!AP389,Rules!$F$120:$H$122,3,0)</f>
        <v>30</v>
      </c>
      <c r="AV465" s="44">
        <f>VLOOKUP(Categorized!AQ389,Rules!$F$123:$H$124,3,0)</f>
        <v>30</v>
      </c>
      <c r="AW465" s="44">
        <f>VLOOKUP(Categorized!AR389,Rules!$F$125:$H$127,3,0)</f>
        <v>50</v>
      </c>
      <c r="AX465" s="44">
        <f>VLOOKUP(Categorized!AS389,Rules!$F$128:$H$130,3,0)</f>
        <v>30</v>
      </c>
      <c r="AY465" s="43">
        <f>VLOOKUP(Categorized!AT389,Rules!$F$131:$H$133,3,0)</f>
        <v>70</v>
      </c>
      <c r="AZ465" s="44">
        <f>VLOOKUP(Categorized!AU389,Rules!$F$134:$H$136,3,0)</f>
        <v>70</v>
      </c>
      <c r="BA465" s="44">
        <f>VLOOKUP(Categorized!AV389,Rules!$F$134:$H$136,3,0)</f>
        <v>45</v>
      </c>
      <c r="BB465" s="44">
        <f>VLOOKUP(Categorized!AW389,Rules!$F$139:$H$141,3,0)</f>
        <v>30</v>
      </c>
      <c r="BC465" s="256">
        <f t="array" ref="BC465">MMULT(AS465:BB465,Rules!$O$48:$O$57)</f>
        <v>42.141104294478531</v>
      </c>
      <c r="BD465" s="43">
        <f>VLOOKUP(Categorized!AX389,Rules!$F$142:$H$143,3,0)</f>
        <v>30</v>
      </c>
      <c r="BE465" s="43">
        <f>VLOOKUP(Categorized!AY389,Rules!$F$144:$H$145,3,0)</f>
        <v>30</v>
      </c>
      <c r="BF465" s="43">
        <f>VLOOKUP(Categorized!AZ389,Rules!$F$146:$H$147,3,0)</f>
        <v>30</v>
      </c>
      <c r="BG465" s="43">
        <f>VLOOKUP(Categorized!BA389,Rules!$F$148:$H$149,3,0)</f>
        <v>30</v>
      </c>
      <c r="BH465" s="43">
        <f>VLOOKUP(Categorized!BB389,Rules!$F$150:$H$151,3,0)</f>
        <v>90</v>
      </c>
      <c r="BI465" s="43">
        <f>VLOOKUP(Categorized!BC389,Rules!$F$152:$H$153,3,0)</f>
        <v>30</v>
      </c>
      <c r="BJ465" s="43">
        <f>VLOOKUP(Categorized!BD389,Rules!$F$154:$H$155,3,0)</f>
        <v>30</v>
      </c>
      <c r="BK465" s="43">
        <f>VLOOKUP(Categorized!BE389,Rules!$F$156:$H$157,3,0)</f>
        <v>30</v>
      </c>
      <c r="BL465" s="43">
        <f>VLOOKUP(Categorized!BF389,Rules!$F$158:$H$159,3,0)</f>
        <v>30</v>
      </c>
      <c r="BM465" s="43">
        <f>VLOOKUP(Categorized!BG389,Rules!$F$160:$H$161,3,0)</f>
        <v>30</v>
      </c>
      <c r="BN465" s="43">
        <f>VLOOKUP(Categorized!BH389,Rules!$F$162:$H$163,3,0)</f>
        <v>30</v>
      </c>
      <c r="BO465" s="43">
        <f>VLOOKUP(Categorized!BI389,Rules!$F$164:$H$165,3,0)</f>
        <v>90</v>
      </c>
      <c r="BP465" s="43">
        <f>VLOOKUP(Categorized!BJ389,Rules!$F$166:$H$167,3,0)</f>
        <v>90</v>
      </c>
      <c r="BQ465" s="43">
        <f>VLOOKUP(Categorized!BK389,Rules!$F$168:$H$169,3,0)</f>
        <v>30</v>
      </c>
      <c r="BR465" s="43">
        <f>VLOOKUP(Categorized!BL389,Rules!$F$170:$H$171,3,0)</f>
        <v>30</v>
      </c>
      <c r="BS465" s="43">
        <f>VLOOKUP(Categorized!BM389,Rules!$F$172:$H$173,3,0)</f>
        <v>30</v>
      </c>
      <c r="BT465" s="43">
        <f>VLOOKUP(Categorized!BN389,Rules!$F$174:$H$175,3,0)</f>
        <v>30</v>
      </c>
      <c r="BU465" s="43">
        <f>VLOOKUP(Categorized!BO389,Rules!$F$176:$H$177,3,0)</f>
        <v>30</v>
      </c>
      <c r="BV465" s="43">
        <f>VLOOKUP(Categorized!BP389,Rules!$F$178:$H$179,3,0)</f>
        <v>30</v>
      </c>
      <c r="BW465" s="43">
        <f>VLOOKUP(Categorized!BQ389,Rules!$F$180:$H$181,3,0)</f>
        <v>30</v>
      </c>
      <c r="BX465" s="43">
        <f>VLOOKUP(Categorized!BR389,Rules!$F$182:$H$183,3,0)</f>
        <v>30</v>
      </c>
      <c r="BY465" s="255">
        <f t="array" ref="BY465">MMULT(BD465:BX465,Rules!$O$60:$O$80)</f>
        <v>38.535862477771204</v>
      </c>
      <c r="BZ465" s="43">
        <f>VLOOKUP(Categorized!BS389,Rules!$F$184:$H$185,3,0)</f>
        <v>30</v>
      </c>
      <c r="CA465" s="43">
        <f>VLOOKUP(Categorized!BT389,Rules!$F$186:$H$187,3,0)</f>
        <v>30</v>
      </c>
      <c r="CB465" s="43">
        <f>VLOOKUP(Categorized!BU389,Rules!$F$188:$H$189,3,0)</f>
        <v>30</v>
      </c>
      <c r="CC465" s="43">
        <f>VLOOKUP(Categorized!BV389,Rules!$F$190:$H$191,3,0)</f>
        <v>30</v>
      </c>
      <c r="CD465" s="43">
        <f>VLOOKUP(Categorized!BW389,Rules!$F$192:$H$193,3,0)</f>
        <v>30</v>
      </c>
      <c r="CE465" s="255">
        <f t="array" ref="CE465">MMULT(BZ465:CD465,Rules!$O$83:$O$87)</f>
        <v>30</v>
      </c>
      <c r="CF465" s="45">
        <v>0</v>
      </c>
      <c r="CG465" s="46">
        <v>0</v>
      </c>
      <c r="CH465" s="309">
        <v>1</v>
      </c>
      <c r="CI465" s="303">
        <v>3</v>
      </c>
      <c r="CJ465" s="309">
        <v>1</v>
      </c>
      <c r="CK465" s="43">
        <f>VLOOKUP(Categorized!CC389,Rules!$F$231:$H$234,3,0)</f>
        <v>70</v>
      </c>
      <c r="CL465" s="43">
        <f>VLOOKUP(Categorized!CD389,Rules!$F$235:$H$237,3,0)</f>
        <v>95</v>
      </c>
      <c r="CM465" s="43">
        <f>VLOOKUP(Categorized!CE389,Rules!$F$238:$H$241,3,0)</f>
        <v>80</v>
      </c>
      <c r="CN465" s="393" t="e" cm="1">
        <f t="array" ref="CN465">MMULT(CK465:CM465,Rules!$O$92:$O$93)</f>
        <v>#VALUE!</v>
      </c>
      <c r="CO465" s="397" t="e">
        <f t="shared" si="58"/>
        <v>#VALUE!</v>
      </c>
      <c r="CP465" s="397" t="e">
        <f t="shared" si="59"/>
        <v>#VALUE!</v>
      </c>
      <c r="CQ465" s="424" t="str">
        <f t="shared" si="62"/>
        <v>21</v>
      </c>
    </row>
    <row r="466" spans="1:95" ht="18.5" hidden="1">
      <c r="A466" s="68">
        <v>2022</v>
      </c>
      <c r="B466" s="39" t="s">
        <v>437</v>
      </c>
      <c r="C466" s="431">
        <v>44906.700383761599</v>
      </c>
      <c r="D466" s="431">
        <v>44916.397666574099</v>
      </c>
      <c r="E466" s="410">
        <v>66658</v>
      </c>
      <c r="F466" s="426">
        <f t="shared" si="56"/>
        <v>195.98672435189656</v>
      </c>
      <c r="G466" s="426">
        <f t="shared" si="63"/>
        <v>216.13843527779682</v>
      </c>
      <c r="H466" s="428">
        <f t="shared" si="57"/>
        <v>3</v>
      </c>
      <c r="I466" s="428">
        <f t="shared" si="60"/>
        <v>72.046145092598934</v>
      </c>
      <c r="J466" s="428">
        <f t="shared" si="61"/>
        <v>3</v>
      </c>
      <c r="K466" s="42">
        <f>VLOOKUP(Categorized!F390,Rules!$F$4:$H$7,3,0)</f>
        <v>80</v>
      </c>
      <c r="L466" s="43">
        <f>VLOOKUP(Categorized!G390,Rules!$F$8:$H$9,3,0)</f>
        <v>90</v>
      </c>
      <c r="M466" s="43">
        <f>VLOOKUP(Categorized!H390,Rules!$F$10:$H$12,3,0)</f>
        <v>60</v>
      </c>
      <c r="N466" s="43">
        <f>VLOOKUP(Categorized!I390,Rules!$F$13:$H$16,3,0)</f>
        <v>95</v>
      </c>
      <c r="O466" s="43">
        <f>VLOOKUP(Categorized!K390,Rules!$F$20:$H$27,3,0)</f>
        <v>60</v>
      </c>
      <c r="P466" s="43">
        <f>VLOOKUP(Categorized!M390,Rules!$F$29:$H$31,3,0)</f>
        <v>80</v>
      </c>
      <c r="Q466" s="255" t="e">
        <f t="array" ref="Q466">MMULT(K466:P466,Rules!$O$4:$O$11)</f>
        <v>#VALUE!</v>
      </c>
      <c r="R466" s="43">
        <f>VLOOKUP(Categorized!N390,Rules!$F$32:$H$33,3,0)</f>
        <v>90</v>
      </c>
      <c r="S466" s="43">
        <f>VLOOKUP(Categorized!O390,Rules!$F$34:$H$40,3,0)</f>
        <v>70</v>
      </c>
      <c r="T466" s="43">
        <f>VLOOKUP(Categorized!P390,Rules!$F$41:$H$42,3,0)</f>
        <v>90</v>
      </c>
      <c r="U466" s="43">
        <f>VLOOKUP(Categorized!R390,Rules!$F$47:$H$51,3,0)</f>
        <v>70</v>
      </c>
      <c r="V466" s="43">
        <f>VLOOKUP(Categorized!S390,Rules!$F$52:$H$56,3,0)</f>
        <v>70</v>
      </c>
      <c r="W466" s="43">
        <f>VLOOKUP(Categorized!T390,Rules!$F$57:$H$58,3,0)</f>
        <v>30</v>
      </c>
      <c r="X466" s="255" t="e">
        <f t="array" ref="X466">MMULT(R466:W466,Rules!$O$14:$O$20)</f>
        <v>#VALUE!</v>
      </c>
      <c r="Y466" s="43">
        <f>VLOOKUP(Categorized!U390,Rules!$F$59:$H$60,3,0)</f>
        <v>80</v>
      </c>
      <c r="Z466" s="43">
        <f>VLOOKUP(Categorized!V390,Rules!$F$61:$H$62,3,0)</f>
        <v>20</v>
      </c>
      <c r="AA466" s="43">
        <f>VLOOKUP(Categorized!W390,Rules!$F$63:$H$64,3,0)</f>
        <v>80</v>
      </c>
      <c r="AB466" s="43">
        <f>VLOOKUP(Categorized!X390,Rules!$F$65:$H$66,3,0)</f>
        <v>20</v>
      </c>
      <c r="AC466" s="255">
        <f t="array" ref="AC466">MMULT(Y466:AB466,Rules!$O$23:$O$26)</f>
        <v>46.666666666666664</v>
      </c>
      <c r="AD466" s="43">
        <f>VLOOKUP(Categorized!Y390,Rules!$F$67:$H$68,3,0)</f>
        <v>70</v>
      </c>
      <c r="AE466" s="43">
        <f>VLOOKUP(Categorized!Z390,Rules!$F$69:$H$70,3,0)</f>
        <v>80</v>
      </c>
      <c r="AF466" s="43">
        <f>VLOOKUP(Categorized!AA390,Rules!$F$71:$H$72,3,0)</f>
        <v>30</v>
      </c>
      <c r="AG466" s="43">
        <f>VLOOKUP(Categorized!AB390,Rules!$F$73:$H$74,3,0)</f>
        <v>60</v>
      </c>
      <c r="AH466" s="255">
        <f t="array" ref="AH466">MMULT(AD466:AG466,Rules!$O$29:$O$32)</f>
        <v>60.476190476190467</v>
      </c>
      <c r="AI466" s="43">
        <f>VLOOKUP(Categorized!AC390,Rules!$F$75:$H$76,3,0)</f>
        <v>80</v>
      </c>
      <c r="AJ466" s="43">
        <f>VLOOKUP(Categorized!AD390,Rules!$F$77:$H$78,3,0)</f>
        <v>80</v>
      </c>
      <c r="AK466" s="43">
        <f>VLOOKUP(Categorized!AE390,Rules!$F$79:$H$84,3,0)</f>
        <v>30</v>
      </c>
      <c r="AL466" s="43">
        <f>VLOOKUP(Categorized!AF390,Rules!$F$85:$H$89,3,0)</f>
        <v>50</v>
      </c>
      <c r="AM466" s="43">
        <f>VLOOKUP(Categorized!AG390,Rules!$F$90:$H$92,3,0)</f>
        <v>30</v>
      </c>
      <c r="AN466" s="43">
        <f>VLOOKUP(Categorized!AH390,Rules!$F$93:$H$96,3,0)</f>
        <v>80</v>
      </c>
      <c r="AO466" s="43">
        <f>VLOOKUP(Categorized!AI390,Rules!$F$97:$H$100,3,0)</f>
        <v>50</v>
      </c>
      <c r="AP466" s="43">
        <f>VLOOKUP(Categorized!AJ390,Rules!$F$101:$H$102,3,0)</f>
        <v>30</v>
      </c>
      <c r="AQ466" s="43">
        <f>VLOOKUP(Categorized!AM390,Rules!$F$110:$H$113,3,0)</f>
        <v>70</v>
      </c>
      <c r="AR466" s="255" t="e">
        <f t="array" ref="AR466">MMULT(AI466:AQ466,Rules!$O$35:$O$45)</f>
        <v>#VALUE!</v>
      </c>
      <c r="AS466" s="44">
        <f>VLOOKUP(Categorized!AN390,Rules!$F$114:$H$116,3,0)</f>
        <v>30</v>
      </c>
      <c r="AT466" s="44">
        <f>VLOOKUP(Categorized!AO390,Rules!$F$117:$H$119,3,0)</f>
        <v>30</v>
      </c>
      <c r="AU466" s="44">
        <f>VLOOKUP(Categorized!AP390,Rules!$F$120:$H$122,3,0)</f>
        <v>30</v>
      </c>
      <c r="AV466" s="44">
        <f>VLOOKUP(Categorized!AQ390,Rules!$F$123:$H$124,3,0)</f>
        <v>30</v>
      </c>
      <c r="AW466" s="44">
        <f>VLOOKUP(Categorized!AR390,Rules!$F$125:$H$127,3,0)</f>
        <v>50</v>
      </c>
      <c r="AX466" s="44">
        <f>VLOOKUP(Categorized!AS390,Rules!$F$128:$H$130,3,0)</f>
        <v>30</v>
      </c>
      <c r="AY466" s="43">
        <f>VLOOKUP(Categorized!AT390,Rules!$F$131:$H$133,3,0)</f>
        <v>70</v>
      </c>
      <c r="AZ466" s="44">
        <f>VLOOKUP(Categorized!AU390,Rules!$F$134:$H$136,3,0)</f>
        <v>30</v>
      </c>
      <c r="BA466" s="44">
        <f>VLOOKUP(Categorized!AV390,Rules!$F$134:$H$136,3,0)</f>
        <v>45</v>
      </c>
      <c r="BB466" s="44">
        <f>VLOOKUP(Categorized!AW390,Rules!$F$139:$H$141,3,0)</f>
        <v>30</v>
      </c>
      <c r="BC466" s="256">
        <f t="array" ref="BC466">MMULT(AS466:BB466,Rules!$O$48:$O$57)</f>
        <v>37.723926380368098</v>
      </c>
      <c r="BD466" s="43">
        <f>VLOOKUP(Categorized!AX390,Rules!$F$142:$H$143,3,0)</f>
        <v>30</v>
      </c>
      <c r="BE466" s="43">
        <f>VLOOKUP(Categorized!AY390,Rules!$F$144:$H$145,3,0)</f>
        <v>90</v>
      </c>
      <c r="BF466" s="43">
        <f>VLOOKUP(Categorized!AZ390,Rules!$F$146:$H$147,3,0)</f>
        <v>30</v>
      </c>
      <c r="BG466" s="43">
        <f>VLOOKUP(Categorized!BA390,Rules!$F$148:$H$149,3,0)</f>
        <v>30</v>
      </c>
      <c r="BH466" s="43">
        <f>VLOOKUP(Categorized!BB390,Rules!$F$150:$H$151,3,0)</f>
        <v>90</v>
      </c>
      <c r="BI466" s="43">
        <f>VLOOKUP(Categorized!BC390,Rules!$F$152:$H$153,3,0)</f>
        <v>30</v>
      </c>
      <c r="BJ466" s="43">
        <f>VLOOKUP(Categorized!BD390,Rules!$F$154:$H$155,3,0)</f>
        <v>30</v>
      </c>
      <c r="BK466" s="43">
        <f>VLOOKUP(Categorized!BE390,Rules!$F$156:$H$157,3,0)</f>
        <v>30</v>
      </c>
      <c r="BL466" s="43">
        <f>VLOOKUP(Categorized!BF390,Rules!$F$158:$H$159,3,0)</f>
        <v>30</v>
      </c>
      <c r="BM466" s="43">
        <f>VLOOKUP(Categorized!BG390,Rules!$F$160:$H$161,3,0)</f>
        <v>30</v>
      </c>
      <c r="BN466" s="43">
        <f>VLOOKUP(Categorized!BH390,Rules!$F$162:$H$163,3,0)</f>
        <v>30</v>
      </c>
      <c r="BO466" s="43">
        <f>VLOOKUP(Categorized!BI390,Rules!$F$164:$H$165,3,0)</f>
        <v>90</v>
      </c>
      <c r="BP466" s="43">
        <f>VLOOKUP(Categorized!BJ390,Rules!$F$166:$H$167,3,0)</f>
        <v>90</v>
      </c>
      <c r="BQ466" s="43">
        <f>VLOOKUP(Categorized!BK390,Rules!$F$168:$H$169,3,0)</f>
        <v>30</v>
      </c>
      <c r="BR466" s="43">
        <f>VLOOKUP(Categorized!BL390,Rules!$F$170:$H$171,3,0)</f>
        <v>90</v>
      </c>
      <c r="BS466" s="43">
        <f>VLOOKUP(Categorized!BM390,Rules!$F$172:$H$173,3,0)</f>
        <v>30</v>
      </c>
      <c r="BT466" s="43">
        <f>VLOOKUP(Categorized!BN390,Rules!$F$174:$H$175,3,0)</f>
        <v>30</v>
      </c>
      <c r="BU466" s="43">
        <f>VLOOKUP(Categorized!BO390,Rules!$F$176:$H$177,3,0)</f>
        <v>30</v>
      </c>
      <c r="BV466" s="43">
        <f>VLOOKUP(Categorized!BP390,Rules!$F$178:$H$179,3,0)</f>
        <v>30</v>
      </c>
      <c r="BW466" s="43">
        <f>VLOOKUP(Categorized!BQ390,Rules!$F$180:$H$181,3,0)</f>
        <v>30</v>
      </c>
      <c r="BX466" s="43">
        <f>VLOOKUP(Categorized!BR390,Rules!$F$182:$H$183,3,0)</f>
        <v>30</v>
      </c>
      <c r="BY466" s="255">
        <f t="array" ref="BY466">MMULT(BD466:BX466,Rules!$O$60:$O$80)</f>
        <v>44.048606994665093</v>
      </c>
      <c r="BZ466" s="43">
        <f>VLOOKUP(Categorized!BS390,Rules!$F$184:$H$185,3,0)</f>
        <v>30</v>
      </c>
      <c r="CA466" s="43">
        <f>VLOOKUP(Categorized!BT390,Rules!$F$186:$H$187,3,0)</f>
        <v>30</v>
      </c>
      <c r="CB466" s="43">
        <f>VLOOKUP(Categorized!BU390,Rules!$F$188:$H$189,3,0)</f>
        <v>30</v>
      </c>
      <c r="CC466" s="43">
        <f>VLOOKUP(Categorized!BV390,Rules!$F$190:$H$191,3,0)</f>
        <v>30</v>
      </c>
      <c r="CD466" s="43">
        <f>VLOOKUP(Categorized!BW390,Rules!$F$192:$H$193,3,0)</f>
        <v>30</v>
      </c>
      <c r="CE466" s="255">
        <f t="array" ref="CE466">MMULT(BZ466:CD466,Rules!$O$83:$O$87)</f>
        <v>30</v>
      </c>
      <c r="CF466" s="25">
        <v>2</v>
      </c>
      <c r="CG466" s="51">
        <v>6</v>
      </c>
      <c r="CH466" s="309">
        <v>1</v>
      </c>
      <c r="CI466" s="303">
        <v>3</v>
      </c>
      <c r="CJ466" s="309">
        <v>1</v>
      </c>
      <c r="CK466" s="43">
        <f>VLOOKUP(Categorized!CC390,Rules!$F$231:$H$234,3,0)</f>
        <v>70</v>
      </c>
      <c r="CL466" s="43">
        <f>VLOOKUP(Categorized!CD390,Rules!$F$235:$H$237,3,0)</f>
        <v>95</v>
      </c>
      <c r="CM466" s="43">
        <f>VLOOKUP(Categorized!CE390,Rules!$F$238:$H$241,3,0)</f>
        <v>80</v>
      </c>
      <c r="CN466" s="393" t="e" cm="1">
        <f t="array" ref="CN466">MMULT(CK466:CM466,Rules!$O$92:$O$93)</f>
        <v>#VALUE!</v>
      </c>
      <c r="CO466" s="397" t="e">
        <f t="shared" si="58"/>
        <v>#VALUE!</v>
      </c>
      <c r="CP466" s="397" t="e">
        <f t="shared" si="59"/>
        <v>#VALUE!</v>
      </c>
      <c r="CQ466" s="424" t="str">
        <f t="shared" si="62"/>
        <v>33</v>
      </c>
    </row>
    <row r="467" spans="1:95" ht="18.5" hidden="1">
      <c r="A467" s="68">
        <v>2022</v>
      </c>
      <c r="B467" s="39" t="s">
        <v>494</v>
      </c>
      <c r="C467" s="431">
        <v>44690.993980057901</v>
      </c>
      <c r="D467" s="431">
        <v>44693.458217060201</v>
      </c>
      <c r="E467" s="407">
        <v>66692</v>
      </c>
      <c r="F467" s="426">
        <f t="shared" si="56"/>
        <v>0</v>
      </c>
      <c r="G467" s="426">
        <f t="shared" si="63"/>
        <v>0</v>
      </c>
      <c r="H467" s="428">
        <f t="shared" si="57"/>
        <v>1</v>
      </c>
      <c r="I467" s="428">
        <f t="shared" si="60"/>
        <v>0</v>
      </c>
      <c r="J467" s="428">
        <f t="shared" si="61"/>
        <v>0</v>
      </c>
      <c r="K467" s="42">
        <f>VLOOKUP(Categorized!F447,Rules!$F$4:$H$7,3,0)</f>
        <v>90</v>
      </c>
      <c r="L467" s="43">
        <f>VLOOKUP(Categorized!G447,Rules!$F$8:$H$9,3,0)</f>
        <v>90</v>
      </c>
      <c r="M467" s="43">
        <f>VLOOKUP(Categorized!H447,Rules!$F$10:$H$12,3,0)</f>
        <v>60</v>
      </c>
      <c r="N467" s="43">
        <f>VLOOKUP(Categorized!I447,Rules!$F$13:$H$16,3,0)</f>
        <v>95</v>
      </c>
      <c r="O467" s="43">
        <f>VLOOKUP(Categorized!K447,Rules!$F$20:$H$27,3,0)</f>
        <v>60</v>
      </c>
      <c r="P467" s="43">
        <f>VLOOKUP(Categorized!M447,Rules!$F$29:$H$31,3,0)</f>
        <v>60</v>
      </c>
      <c r="Q467" s="255" t="e">
        <f t="array" ref="Q467">MMULT(K467:P467,Rules!$O$4:$O$11)</f>
        <v>#VALUE!</v>
      </c>
      <c r="R467" s="43">
        <f>VLOOKUP(Categorized!N447,Rules!$F$32:$H$33,3,0)</f>
        <v>60</v>
      </c>
      <c r="S467" s="43">
        <f>VLOOKUP(Categorized!O447,Rules!$F$34:$H$40,3,0)</f>
        <v>50</v>
      </c>
      <c r="T467" s="43">
        <f>VLOOKUP(Categorized!P447,Rules!$F$41:$H$42,3,0)</f>
        <v>30</v>
      </c>
      <c r="U467" s="43">
        <f>VLOOKUP(Categorized!R447,Rules!$F$47:$H$51,3,0)</f>
        <v>30</v>
      </c>
      <c r="V467" s="43">
        <f>VLOOKUP(Categorized!S447,Rules!$F$52:$H$56,3,0)</f>
        <v>30</v>
      </c>
      <c r="W467" s="43">
        <f>VLOOKUP(Categorized!T447,Rules!$F$57:$H$58,3,0)</f>
        <v>80</v>
      </c>
      <c r="X467" s="255" t="e">
        <f t="array" ref="X467">MMULT(R467:W467,Rules!$O$14:$O$20)</f>
        <v>#VALUE!</v>
      </c>
      <c r="Y467" s="43">
        <f>VLOOKUP(Categorized!U447,Rules!$F$59:$H$60,3,0)</f>
        <v>80</v>
      </c>
      <c r="Z467" s="43">
        <f>VLOOKUP(Categorized!V447,Rules!$F$61:$H$62,3,0)</f>
        <v>20</v>
      </c>
      <c r="AA467" s="43">
        <f>VLOOKUP(Categorized!W447,Rules!$F$63:$H$64,3,0)</f>
        <v>80</v>
      </c>
      <c r="AB467" s="43">
        <f>VLOOKUP(Categorized!X447,Rules!$F$65:$H$66,3,0)</f>
        <v>20</v>
      </c>
      <c r="AC467" s="255">
        <f t="array" ref="AC467">MMULT(Y467:AB467,Rules!$O$23:$O$26)</f>
        <v>46.666666666666664</v>
      </c>
      <c r="AD467" s="43">
        <f>VLOOKUP(Categorized!Y447,Rules!$F$67:$H$68,3,0)</f>
        <v>70</v>
      </c>
      <c r="AE467" s="43">
        <f>VLOOKUP(Categorized!Z447,Rules!$F$69:$H$70,3,0)</f>
        <v>80</v>
      </c>
      <c r="AF467" s="43">
        <f>VLOOKUP(Categorized!AA447,Rules!$F$71:$H$72,3,0)</f>
        <v>30</v>
      </c>
      <c r="AG467" s="43">
        <f>VLOOKUP(Categorized!AB447,Rules!$F$73:$H$74,3,0)</f>
        <v>30</v>
      </c>
      <c r="AH467" s="255">
        <f t="array" ref="AH467">MMULT(AD467:AG467,Rules!$O$29:$O$32)</f>
        <v>53.809523809523803</v>
      </c>
      <c r="AI467" s="43">
        <f>VLOOKUP(Categorized!AC447,Rules!$F$75:$H$76,3,0)</f>
        <v>30</v>
      </c>
      <c r="AJ467" s="43">
        <f>VLOOKUP(Categorized!AD447,Rules!$F$77:$H$78,3,0)</f>
        <v>50</v>
      </c>
      <c r="AK467" s="43">
        <f>VLOOKUP(Categorized!AE447,Rules!$F$79:$H$84,3,0)</f>
        <v>50</v>
      </c>
      <c r="AL467" s="43">
        <f>VLOOKUP(Categorized!AF447,Rules!$F$85:$H$89,3,0)</f>
        <v>50</v>
      </c>
      <c r="AM467" s="43">
        <f>VLOOKUP(Categorized!AG447,Rules!$F$90:$H$92,3,0)</f>
        <v>30</v>
      </c>
      <c r="AN467" s="43">
        <f>VLOOKUP(Categorized!AH447,Rules!$F$93:$H$96,3,0)</f>
        <v>30</v>
      </c>
      <c r="AO467" s="43">
        <f>VLOOKUP(Categorized!AI447,Rules!$F$97:$H$100,3,0)</f>
        <v>30</v>
      </c>
      <c r="AP467" s="43">
        <f>VLOOKUP(Categorized!AJ447,Rules!$F$101:$H$102,3,0)</f>
        <v>30</v>
      </c>
      <c r="AQ467" s="43">
        <f>VLOOKUP(Categorized!AM447,Rules!$F$110:$H$113,3,0)</f>
        <v>30</v>
      </c>
      <c r="AR467" s="255" t="e">
        <f t="array" ref="AR467">MMULT(AI467:AQ467,Rules!$O$35:$O$45)</f>
        <v>#VALUE!</v>
      </c>
      <c r="AS467" s="44">
        <f>VLOOKUP(Categorized!AN447,Rules!$F$114:$H$116,3,0)</f>
        <v>90</v>
      </c>
      <c r="AT467" s="44">
        <f>VLOOKUP(Categorized!AO447,Rules!$F$117:$H$119,3,0)</f>
        <v>90</v>
      </c>
      <c r="AU467" s="44">
        <f>VLOOKUP(Categorized!AP447,Rules!$F$120:$H$122,3,0)</f>
        <v>90</v>
      </c>
      <c r="AV467" s="44">
        <f>VLOOKUP(Categorized!AQ447,Rules!$F$123:$H$124,3,0)</f>
        <v>90</v>
      </c>
      <c r="AW467" s="44">
        <f>VLOOKUP(Categorized!AR447,Rules!$F$125:$H$127,3,0)</f>
        <v>50</v>
      </c>
      <c r="AX467" s="44">
        <f>VLOOKUP(Categorized!AS447,Rules!$F$128:$H$130,3,0)</f>
        <v>30</v>
      </c>
      <c r="AY467" s="43">
        <f>VLOOKUP(Categorized!AT447,Rules!$F$131:$H$133,3,0)</f>
        <v>30</v>
      </c>
      <c r="AZ467" s="44">
        <f>VLOOKUP(Categorized!AU447,Rules!$F$134:$H$136,3,0)</f>
        <v>30</v>
      </c>
      <c r="BA467" s="44">
        <f>VLOOKUP(Categorized!AV447,Rules!$F$134:$H$136,3,0)</f>
        <v>45</v>
      </c>
      <c r="BB467" s="44">
        <f>VLOOKUP(Categorized!AW447,Rules!$F$139:$H$141,3,0)</f>
        <v>30</v>
      </c>
      <c r="BC467" s="256">
        <f t="array" ref="BC467">MMULT(AS467:BB467,Rules!$O$48:$O$57)</f>
        <v>56.49693251533742</v>
      </c>
      <c r="BD467" s="43">
        <f>VLOOKUP(Categorized!AX447,Rules!$F$142:$H$143,3,0)</f>
        <v>30</v>
      </c>
      <c r="BE467" s="43">
        <f>VLOOKUP(Categorized!AY447,Rules!$F$144:$H$145,3,0)</f>
        <v>30</v>
      </c>
      <c r="BF467" s="43">
        <f>VLOOKUP(Categorized!AZ447,Rules!$F$146:$H$147,3,0)</f>
        <v>30</v>
      </c>
      <c r="BG467" s="43">
        <f>VLOOKUP(Categorized!BA447,Rules!$F$148:$H$149,3,0)</f>
        <v>30</v>
      </c>
      <c r="BH467" s="43">
        <f>VLOOKUP(Categorized!BB447,Rules!$F$150:$H$151,3,0)</f>
        <v>30</v>
      </c>
      <c r="BI467" s="43">
        <f>VLOOKUP(Categorized!BC447,Rules!$F$152:$H$153,3,0)</f>
        <v>30</v>
      </c>
      <c r="BJ467" s="43">
        <f>VLOOKUP(Categorized!BD447,Rules!$F$154:$H$155,3,0)</f>
        <v>30</v>
      </c>
      <c r="BK467" s="43">
        <f>VLOOKUP(Categorized!BE447,Rules!$F$156:$H$157,3,0)</f>
        <v>30</v>
      </c>
      <c r="BL467" s="43">
        <f>VLOOKUP(Categorized!BF447,Rules!$F$158:$H$159,3,0)</f>
        <v>30</v>
      </c>
      <c r="BM467" s="43">
        <f>VLOOKUP(Categorized!BG447,Rules!$F$160:$H$161,3,0)</f>
        <v>30</v>
      </c>
      <c r="BN467" s="43">
        <f>VLOOKUP(Categorized!BH447,Rules!$F$162:$H$163,3,0)</f>
        <v>90</v>
      </c>
      <c r="BO467" s="43">
        <f>VLOOKUP(Categorized!BI447,Rules!$F$164:$H$165,3,0)</f>
        <v>90</v>
      </c>
      <c r="BP467" s="43">
        <f>VLOOKUP(Categorized!BJ447,Rules!$F$166:$H$167,3,0)</f>
        <v>90</v>
      </c>
      <c r="BQ467" s="43">
        <f>VLOOKUP(Categorized!BK447,Rules!$F$168:$H$169,3,0)</f>
        <v>30</v>
      </c>
      <c r="BR467" s="43">
        <f>VLOOKUP(Categorized!BL447,Rules!$F$170:$H$171,3,0)</f>
        <v>30</v>
      </c>
      <c r="BS467" s="43">
        <f>VLOOKUP(Categorized!BM447,Rules!$F$172:$H$173,3,0)</f>
        <v>30</v>
      </c>
      <c r="BT467" s="43">
        <f>VLOOKUP(Categorized!BN447,Rules!$F$174:$H$175,3,0)</f>
        <v>30</v>
      </c>
      <c r="BU467" s="43">
        <f>VLOOKUP(Categorized!BO447,Rules!$F$176:$H$177,3,0)</f>
        <v>30</v>
      </c>
      <c r="BV467" s="43">
        <f>VLOOKUP(Categorized!BP447,Rules!$F$178:$H$179,3,0)</f>
        <v>30</v>
      </c>
      <c r="BW467" s="43">
        <f>VLOOKUP(Categorized!BQ447,Rules!$F$180:$H$181,3,0)</f>
        <v>30</v>
      </c>
      <c r="BX467" s="43">
        <f>VLOOKUP(Categorized!BR447,Rules!$F$182:$H$183,3,0)</f>
        <v>30</v>
      </c>
      <c r="BY467" s="255">
        <f t="array" ref="BY467">MMULT(BD467:BX467,Rules!$O$60:$O$80)</f>
        <v>38.322465915826925</v>
      </c>
      <c r="BZ467" s="43">
        <f>VLOOKUP(Categorized!BS447,Rules!$F$184:$H$185,3,0)</f>
        <v>30</v>
      </c>
      <c r="CA467" s="43">
        <f>VLOOKUP(Categorized!BT447,Rules!$F$186:$H$187,3,0)</f>
        <v>30</v>
      </c>
      <c r="CB467" s="43">
        <f>VLOOKUP(Categorized!BU447,Rules!$F$188:$H$189,3,0)</f>
        <v>30</v>
      </c>
      <c r="CC467" s="43">
        <f>VLOOKUP(Categorized!BV447,Rules!$F$190:$H$191,3,0)</f>
        <v>30</v>
      </c>
      <c r="CD467" s="43">
        <f>VLOOKUP(Categorized!BW447,Rules!$F$192:$H$193,3,0)</f>
        <v>30</v>
      </c>
      <c r="CE467" s="255">
        <f t="array" ref="CE467">MMULT(BZ467:CD467,Rules!$O$83:$O$87)</f>
        <v>30</v>
      </c>
      <c r="CF467" s="24">
        <v>0</v>
      </c>
      <c r="CG467" s="46">
        <v>0</v>
      </c>
      <c r="CH467" s="322">
        <v>1</v>
      </c>
      <c r="CI467" s="303">
        <v>3</v>
      </c>
      <c r="CJ467" s="322">
        <v>1</v>
      </c>
      <c r="CK467" s="43">
        <f>VLOOKUP(Categorized!CC447,Rules!$F$231:$H$234,3,0)</f>
        <v>20</v>
      </c>
      <c r="CL467" s="43">
        <f>VLOOKUP(Categorized!CD447,Rules!$F$235:$H$237,3,0)</f>
        <v>95</v>
      </c>
      <c r="CM467" s="43">
        <f>VLOOKUP(Categorized!CE447,Rules!$F$238:$H$241,3,0)</f>
        <v>80</v>
      </c>
      <c r="CN467" s="393" t="e" cm="1">
        <f t="array" ref="CN467">MMULT(CK467:CM467,Rules!$O$92:$O$93)</f>
        <v>#VALUE!</v>
      </c>
      <c r="CO467" s="397" t="e">
        <f t="shared" si="58"/>
        <v>#VALUE!</v>
      </c>
      <c r="CP467" s="397" t="e">
        <f t="shared" si="59"/>
        <v>#VALUE!</v>
      </c>
      <c r="CQ467" s="424" t="str">
        <f t="shared" si="62"/>
        <v>10</v>
      </c>
    </row>
    <row r="468" spans="1:95" ht="18.5" hidden="1">
      <c r="A468" s="68">
        <v>2022</v>
      </c>
      <c r="B468" s="39" t="s">
        <v>496</v>
      </c>
      <c r="C468" s="431">
        <v>44809.237148182903</v>
      </c>
      <c r="D468" s="431">
        <v>44811.456599259298</v>
      </c>
      <c r="E468" s="407">
        <v>66817</v>
      </c>
      <c r="F468" s="426">
        <f t="shared" si="56"/>
        <v>0</v>
      </c>
      <c r="G468" s="426">
        <f t="shared" si="63"/>
        <v>0</v>
      </c>
      <c r="H468" s="428">
        <f t="shared" si="57"/>
        <v>1</v>
      </c>
      <c r="I468" s="428">
        <f t="shared" si="60"/>
        <v>0</v>
      </c>
      <c r="J468" s="428">
        <f t="shared" si="61"/>
        <v>0</v>
      </c>
      <c r="K468" s="42">
        <f>VLOOKUP(Categorized!F449,Rules!$F$4:$H$7,3,0)</f>
        <v>80</v>
      </c>
      <c r="L468" s="43">
        <f>VLOOKUP(Categorized!G449,Rules!$F$8:$H$9,3,0)</f>
        <v>90</v>
      </c>
      <c r="M468" s="43">
        <f>VLOOKUP(Categorized!H449,Rules!$F$10:$H$12,3,0)</f>
        <v>60</v>
      </c>
      <c r="N468" s="43">
        <f>VLOOKUP(Categorized!I449,Rules!$F$13:$H$16,3,0)</f>
        <v>95</v>
      </c>
      <c r="O468" s="43">
        <f>VLOOKUP(Categorized!K449,Rules!$F$20:$H$27,3,0)</f>
        <v>60</v>
      </c>
      <c r="P468" s="43">
        <f>VLOOKUP(Categorized!M449,Rules!$F$29:$H$31,3,0)</f>
        <v>80</v>
      </c>
      <c r="Q468" s="255" t="e">
        <f t="array" ref="Q468">MMULT(K468:P468,Rules!$O$4:$O$11)</f>
        <v>#VALUE!</v>
      </c>
      <c r="R468" s="43">
        <f>VLOOKUP(Categorized!N449,Rules!$F$32:$H$33,3,0)</f>
        <v>90</v>
      </c>
      <c r="S468" s="43">
        <f>VLOOKUP(Categorized!O449,Rules!$F$34:$H$40,3,0)</f>
        <v>50</v>
      </c>
      <c r="T468" s="43">
        <f>VLOOKUP(Categorized!P449,Rules!$F$41:$H$42,3,0)</f>
        <v>30</v>
      </c>
      <c r="U468" s="43">
        <f>VLOOKUP(Categorized!R449,Rules!$F$47:$H$51,3,0)</f>
        <v>50</v>
      </c>
      <c r="V468" s="43">
        <f>VLOOKUP(Categorized!S449,Rules!$F$52:$H$56,3,0)</f>
        <v>50</v>
      </c>
      <c r="W468" s="43">
        <f>VLOOKUP(Categorized!T449,Rules!$F$57:$H$58,3,0)</f>
        <v>30</v>
      </c>
      <c r="X468" s="255" t="e">
        <f t="array" ref="X468">MMULT(R468:W468,Rules!$O$14:$O$20)</f>
        <v>#VALUE!</v>
      </c>
      <c r="Y468" s="43">
        <f>VLOOKUP(Categorized!U449,Rules!$F$59:$H$60,3,0)</f>
        <v>80</v>
      </c>
      <c r="Z468" s="43">
        <f>VLOOKUP(Categorized!V449,Rules!$F$61:$H$62,3,0)</f>
        <v>20</v>
      </c>
      <c r="AA468" s="43">
        <f>VLOOKUP(Categorized!W449,Rules!$F$63:$H$64,3,0)</f>
        <v>80</v>
      </c>
      <c r="AB468" s="43">
        <f>VLOOKUP(Categorized!X449,Rules!$F$65:$H$66,3,0)</f>
        <v>20</v>
      </c>
      <c r="AC468" s="255">
        <f t="array" ref="AC468">MMULT(Y468:AB468,Rules!$O$23:$O$26)</f>
        <v>46.666666666666664</v>
      </c>
      <c r="AD468" s="43">
        <f>VLOOKUP(Categorized!Y449,Rules!$F$67:$H$68,3,0)</f>
        <v>70</v>
      </c>
      <c r="AE468" s="43">
        <f>VLOOKUP(Categorized!Z449,Rules!$F$69:$H$70,3,0)</f>
        <v>30</v>
      </c>
      <c r="AF468" s="43">
        <f>VLOOKUP(Categorized!AA449,Rules!$F$71:$H$72,3,0)</f>
        <v>80</v>
      </c>
      <c r="AG468" s="43">
        <f>VLOOKUP(Categorized!AB449,Rules!$F$73:$H$74,3,0)</f>
        <v>30</v>
      </c>
      <c r="AH468" s="255">
        <f t="array" ref="AH468">MMULT(AD468:AG468,Rules!$O$29:$O$32)</f>
        <v>52.222222222222214</v>
      </c>
      <c r="AI468" s="43">
        <f>VLOOKUP(Categorized!AC449,Rules!$F$75:$H$76,3,0)</f>
        <v>80</v>
      </c>
      <c r="AJ468" s="43">
        <f>VLOOKUP(Categorized!AD449,Rules!$F$77:$H$78,3,0)</f>
        <v>80</v>
      </c>
      <c r="AK468" s="43">
        <f>VLOOKUP(Categorized!AE449,Rules!$F$79:$H$84,3,0)</f>
        <v>85</v>
      </c>
      <c r="AL468" s="43">
        <f>VLOOKUP(Categorized!AF449,Rules!$F$85:$H$89,3,0)</f>
        <v>80</v>
      </c>
      <c r="AM468" s="43">
        <f>VLOOKUP(Categorized!AG449,Rules!$F$90:$H$92,3,0)</f>
        <v>30</v>
      </c>
      <c r="AN468" s="43">
        <f>VLOOKUP(Categorized!AH449,Rules!$F$93:$H$96,3,0)</f>
        <v>80</v>
      </c>
      <c r="AO468" s="43">
        <f>VLOOKUP(Categorized!AI449,Rules!$F$97:$H$100,3,0)</f>
        <v>30</v>
      </c>
      <c r="AP468" s="43">
        <f>VLOOKUP(Categorized!AJ449,Rules!$F$101:$H$102,3,0)</f>
        <v>30</v>
      </c>
      <c r="AQ468" s="43">
        <f>VLOOKUP(Categorized!AM449,Rules!$F$110:$H$113,3,0)</f>
        <v>70</v>
      </c>
      <c r="AR468" s="255" t="e">
        <f t="array" ref="AR468">MMULT(AI468:AQ468,Rules!$O$35:$O$45)</f>
        <v>#VALUE!</v>
      </c>
      <c r="AS468" s="44">
        <f>VLOOKUP(Categorized!AN449,Rules!$F$114:$H$116,3,0)</f>
        <v>90</v>
      </c>
      <c r="AT468" s="44">
        <f>VLOOKUP(Categorized!AO449,Rules!$F$117:$H$119,3,0)</f>
        <v>30</v>
      </c>
      <c r="AU468" s="44">
        <f>VLOOKUP(Categorized!AP449,Rules!$F$120:$H$122,3,0)</f>
        <v>30</v>
      </c>
      <c r="AV468" s="44">
        <f>VLOOKUP(Categorized!AQ449,Rules!$F$123:$H$124,3,0)</f>
        <v>30</v>
      </c>
      <c r="AW468" s="44">
        <f>VLOOKUP(Categorized!AR449,Rules!$F$125:$H$127,3,0)</f>
        <v>50</v>
      </c>
      <c r="AX468" s="44">
        <f>VLOOKUP(Categorized!AS449,Rules!$F$128:$H$130,3,0)</f>
        <v>30</v>
      </c>
      <c r="AY468" s="43">
        <f>VLOOKUP(Categorized!AT449,Rules!$F$131:$H$133,3,0)</f>
        <v>30</v>
      </c>
      <c r="AZ468" s="44">
        <f>VLOOKUP(Categorized!AU449,Rules!$F$134:$H$136,3,0)</f>
        <v>30</v>
      </c>
      <c r="BA468" s="44">
        <f>VLOOKUP(Categorized!AV449,Rules!$F$134:$H$136,3,0)</f>
        <v>45</v>
      </c>
      <c r="BB468" s="44">
        <f>VLOOKUP(Categorized!AW449,Rules!$F$139:$H$141,3,0)</f>
        <v>30</v>
      </c>
      <c r="BC468" s="256">
        <f t="array" ref="BC468">MMULT(AS468:BB468,Rules!$O$48:$O$57)</f>
        <v>38.754601226993863</v>
      </c>
      <c r="BD468" s="43">
        <f>VLOOKUP(Categorized!AX449,Rules!$F$142:$H$143,3,0)</f>
        <v>30</v>
      </c>
      <c r="BE468" s="43">
        <f>VLOOKUP(Categorized!AY449,Rules!$F$144:$H$145,3,0)</f>
        <v>30</v>
      </c>
      <c r="BF468" s="43">
        <f>VLOOKUP(Categorized!AZ449,Rules!$F$146:$H$147,3,0)</f>
        <v>30</v>
      </c>
      <c r="BG468" s="43">
        <f>VLOOKUP(Categorized!BA449,Rules!$F$148:$H$149,3,0)</f>
        <v>30</v>
      </c>
      <c r="BH468" s="43">
        <f>VLOOKUP(Categorized!BB449,Rules!$F$150:$H$151,3,0)</f>
        <v>30</v>
      </c>
      <c r="BI468" s="43">
        <f>VLOOKUP(Categorized!BC449,Rules!$F$152:$H$153,3,0)</f>
        <v>30</v>
      </c>
      <c r="BJ468" s="43">
        <f>VLOOKUP(Categorized!BD449,Rules!$F$154:$H$155,3,0)</f>
        <v>90</v>
      </c>
      <c r="BK468" s="43">
        <f>VLOOKUP(Categorized!BE449,Rules!$F$156:$H$157,3,0)</f>
        <v>30</v>
      </c>
      <c r="BL468" s="43">
        <f>VLOOKUP(Categorized!BF449,Rules!$F$158:$H$159,3,0)</f>
        <v>30</v>
      </c>
      <c r="BM468" s="43">
        <f>VLOOKUP(Categorized!BG449,Rules!$F$160:$H$161,3,0)</f>
        <v>30</v>
      </c>
      <c r="BN468" s="43">
        <f>VLOOKUP(Categorized!BH449,Rules!$F$162:$H$163,3,0)</f>
        <v>30</v>
      </c>
      <c r="BO468" s="43">
        <f>VLOOKUP(Categorized!BI449,Rules!$F$164:$H$165,3,0)</f>
        <v>90</v>
      </c>
      <c r="BP468" s="43">
        <f>VLOOKUP(Categorized!BJ449,Rules!$F$166:$H$167,3,0)</f>
        <v>90</v>
      </c>
      <c r="BQ468" s="43">
        <f>VLOOKUP(Categorized!BK449,Rules!$F$168:$H$169,3,0)</f>
        <v>30</v>
      </c>
      <c r="BR468" s="43">
        <f>VLOOKUP(Categorized!BL449,Rules!$F$170:$H$171,3,0)</f>
        <v>30</v>
      </c>
      <c r="BS468" s="43">
        <f>VLOOKUP(Categorized!BM449,Rules!$F$172:$H$173,3,0)</f>
        <v>30</v>
      </c>
      <c r="BT468" s="43">
        <f>VLOOKUP(Categorized!BN449,Rules!$F$174:$H$175,3,0)</f>
        <v>30</v>
      </c>
      <c r="BU468" s="43">
        <f>VLOOKUP(Categorized!BO449,Rules!$F$176:$H$177,3,0)</f>
        <v>30</v>
      </c>
      <c r="BV468" s="43">
        <f>VLOOKUP(Categorized!BP449,Rules!$F$178:$H$179,3,0)</f>
        <v>30</v>
      </c>
      <c r="BW468" s="43">
        <f>VLOOKUP(Categorized!BQ449,Rules!$F$180:$H$181,3,0)</f>
        <v>30</v>
      </c>
      <c r="BX468" s="43">
        <f>VLOOKUP(Categorized!BR449,Rules!$F$182:$H$183,3,0)</f>
        <v>30</v>
      </c>
      <c r="BY468" s="255">
        <f t="array" ref="BY468">MMULT(BD468:BX468,Rules!$O$60:$O$80)</f>
        <v>38.500296384113824</v>
      </c>
      <c r="BZ468" s="43">
        <f>VLOOKUP(Categorized!BS449,Rules!$F$184:$H$185,3,0)</f>
        <v>30</v>
      </c>
      <c r="CA468" s="43">
        <f>VLOOKUP(Categorized!BT449,Rules!$F$186:$H$187,3,0)</f>
        <v>30</v>
      </c>
      <c r="CB468" s="43">
        <f>VLOOKUP(Categorized!BU449,Rules!$F$188:$H$189,3,0)</f>
        <v>30</v>
      </c>
      <c r="CC468" s="43">
        <f>VLOOKUP(Categorized!BV449,Rules!$F$190:$H$191,3,0)</f>
        <v>30</v>
      </c>
      <c r="CD468" s="43">
        <f>VLOOKUP(Categorized!BW449,Rules!$F$192:$H$193,3,0)</f>
        <v>30</v>
      </c>
      <c r="CE468" s="255">
        <f t="array" ref="CE468">MMULT(BZ468:CD468,Rules!$O$83:$O$87)</f>
        <v>30</v>
      </c>
      <c r="CF468" s="24">
        <v>0</v>
      </c>
      <c r="CG468" s="46">
        <v>0</v>
      </c>
      <c r="CH468" s="322">
        <v>1</v>
      </c>
      <c r="CI468" s="303">
        <v>3</v>
      </c>
      <c r="CJ468" s="322">
        <v>1</v>
      </c>
      <c r="CK468" s="43">
        <f>VLOOKUP(Categorized!CC449,Rules!$F$231:$H$234,3,0)</f>
        <v>20</v>
      </c>
      <c r="CL468" s="43">
        <f>VLOOKUP(Categorized!CD449,Rules!$F$235:$H$237,3,0)</f>
        <v>70</v>
      </c>
      <c r="CM468" s="43">
        <f>VLOOKUP(Categorized!CE449,Rules!$F$238:$H$241,3,0)</f>
        <v>60</v>
      </c>
      <c r="CN468" s="393" t="e" cm="1">
        <f t="array" ref="CN468">MMULT(CK468:CM468,Rules!$O$92:$O$93)</f>
        <v>#VALUE!</v>
      </c>
      <c r="CO468" s="397" t="e">
        <f t="shared" si="58"/>
        <v>#VALUE!</v>
      </c>
      <c r="CP468" s="397" t="e">
        <f t="shared" si="59"/>
        <v>#VALUE!</v>
      </c>
      <c r="CQ468" s="424" t="str">
        <f t="shared" si="62"/>
        <v>10</v>
      </c>
    </row>
    <row r="469" spans="1:95" ht="18.5" hidden="1">
      <c r="A469" s="68">
        <v>2022</v>
      </c>
      <c r="B469" s="39" t="s">
        <v>559</v>
      </c>
      <c r="C469" s="431">
        <v>44697.927458078702</v>
      </c>
      <c r="D469" s="431">
        <v>44703.423821875003</v>
      </c>
      <c r="E469" s="407">
        <v>66841</v>
      </c>
      <c r="F469" s="426">
        <f t="shared" si="56"/>
        <v>0</v>
      </c>
      <c r="G469" s="426">
        <f t="shared" si="63"/>
        <v>0</v>
      </c>
      <c r="H469" s="428">
        <f t="shared" si="57"/>
        <v>1</v>
      </c>
      <c r="I469" s="428">
        <f t="shared" si="60"/>
        <v>0</v>
      </c>
      <c r="J469" s="428">
        <f t="shared" si="61"/>
        <v>0</v>
      </c>
      <c r="K469" s="42">
        <f>VLOOKUP(Categorized!F512,Rules!$F$4:$H$7,3,0)</f>
        <v>80</v>
      </c>
      <c r="L469" s="43">
        <f>VLOOKUP(Categorized!G512,Rules!$F$8:$H$9,3,0)</f>
        <v>90</v>
      </c>
      <c r="M469" s="43">
        <f>VLOOKUP(Categorized!H512,Rules!$F$10:$H$12,3,0)</f>
        <v>60</v>
      </c>
      <c r="N469" s="43">
        <f>VLOOKUP(Categorized!I512,Rules!$F$13:$H$16,3,0)</f>
        <v>95</v>
      </c>
      <c r="O469" s="43">
        <f>VLOOKUP(Categorized!K512,Rules!$F$20:$H$27,3,0)</f>
        <v>60</v>
      </c>
      <c r="P469" s="43">
        <f>VLOOKUP(Categorized!M512,Rules!$F$29:$H$31,3,0)</f>
        <v>70</v>
      </c>
      <c r="Q469" s="255" t="e">
        <f t="array" ref="Q469">MMULT(K469:P469,Rules!$O$4:$O$11)</f>
        <v>#VALUE!</v>
      </c>
      <c r="R469" s="43">
        <f>VLOOKUP(Categorized!N512,Rules!$F$32:$H$33,3,0)</f>
        <v>90</v>
      </c>
      <c r="S469" s="43">
        <f>VLOOKUP(Categorized!O512,Rules!$F$34:$H$40,3,0)</f>
        <v>50</v>
      </c>
      <c r="T469" s="43">
        <f>VLOOKUP(Categorized!P512,Rules!$F$41:$H$42,3,0)</f>
        <v>30</v>
      </c>
      <c r="U469" s="43">
        <f>VLOOKUP(Categorized!R512,Rules!$F$47:$H$51,3,0)</f>
        <v>30</v>
      </c>
      <c r="V469" s="43">
        <f>VLOOKUP(Categorized!S512,Rules!$F$52:$H$56,3,0)</f>
        <v>30</v>
      </c>
      <c r="W469" s="43">
        <f>VLOOKUP(Categorized!T512,Rules!$F$57:$H$58,3,0)</f>
        <v>80</v>
      </c>
      <c r="X469" s="255" t="e">
        <f t="array" ref="X469">MMULT(R469:W469,Rules!$O$14:$O$20)</f>
        <v>#VALUE!</v>
      </c>
      <c r="Y469" s="43">
        <f>VLOOKUP(Categorized!U512,Rules!$F$59:$H$60,3,0)</f>
        <v>80</v>
      </c>
      <c r="Z469" s="43">
        <f>VLOOKUP(Categorized!V512,Rules!$F$61:$H$62,3,0)</f>
        <v>80</v>
      </c>
      <c r="AA469" s="43">
        <f>VLOOKUP(Categorized!W512,Rules!$F$63:$H$64,3,0)</f>
        <v>80</v>
      </c>
      <c r="AB469" s="43">
        <f>VLOOKUP(Categorized!X512,Rules!$F$65:$H$66,3,0)</f>
        <v>20</v>
      </c>
      <c r="AC469" s="255">
        <f t="array" ref="AC469">MMULT(Y469:AB469,Rules!$O$23:$O$26)</f>
        <v>64.444444444444443</v>
      </c>
      <c r="AD469" s="43">
        <f>VLOOKUP(Categorized!Y512,Rules!$F$67:$H$68,3,0)</f>
        <v>70</v>
      </c>
      <c r="AE469" s="43">
        <f>VLOOKUP(Categorized!Z512,Rules!$F$69:$H$70,3,0)</f>
        <v>80</v>
      </c>
      <c r="AF469" s="43">
        <f>VLOOKUP(Categorized!AA512,Rules!$F$71:$H$72,3,0)</f>
        <v>30</v>
      </c>
      <c r="AG469" s="43">
        <f>VLOOKUP(Categorized!AB512,Rules!$F$73:$H$74,3,0)</f>
        <v>30</v>
      </c>
      <c r="AH469" s="255">
        <f t="array" ref="AH469">MMULT(AD469:AG469,Rules!$O$29:$O$32)</f>
        <v>53.809523809523803</v>
      </c>
      <c r="AI469" s="43">
        <f>VLOOKUP(Categorized!AC512,Rules!$F$75:$H$76,3,0)</f>
        <v>80</v>
      </c>
      <c r="AJ469" s="43">
        <f>VLOOKUP(Categorized!AD512,Rules!$F$77:$H$78,3,0)</f>
        <v>80</v>
      </c>
      <c r="AK469" s="43">
        <f>VLOOKUP(Categorized!AE512,Rules!$F$79:$H$84,3,0)</f>
        <v>80</v>
      </c>
      <c r="AL469" s="43">
        <f>VLOOKUP(Categorized!AF512,Rules!$F$85:$H$89,3,0)</f>
        <v>30</v>
      </c>
      <c r="AM469" s="43">
        <f>VLOOKUP(Categorized!AG512,Rules!$F$90:$H$92,3,0)</f>
        <v>90</v>
      </c>
      <c r="AN469" s="43">
        <f>VLOOKUP(Categorized!AH512,Rules!$F$93:$H$96,3,0)</f>
        <v>30</v>
      </c>
      <c r="AO469" s="43">
        <f>VLOOKUP(Categorized!AI512,Rules!$F$97:$H$100,3,0)</f>
        <v>30</v>
      </c>
      <c r="AP469" s="43">
        <f>VLOOKUP(Categorized!AJ512,Rules!$F$101:$H$102,3,0)</f>
        <v>30</v>
      </c>
      <c r="AQ469" s="43">
        <f>VLOOKUP(Categorized!AM512,Rules!$F$110:$H$113,3,0)</f>
        <v>80</v>
      </c>
      <c r="AR469" s="255" t="e">
        <f t="array" ref="AR469">MMULT(AI469:AQ469,Rules!$O$35:$O$45)</f>
        <v>#VALUE!</v>
      </c>
      <c r="AS469" s="44">
        <f>VLOOKUP(Categorized!AN512,Rules!$F$114:$H$116,3,0)</f>
        <v>30</v>
      </c>
      <c r="AT469" s="44">
        <f>VLOOKUP(Categorized!AO512,Rules!$F$117:$H$119,3,0)</f>
        <v>30</v>
      </c>
      <c r="AU469" s="44">
        <f>VLOOKUP(Categorized!AP512,Rules!$F$120:$H$122,3,0)</f>
        <v>90</v>
      </c>
      <c r="AV469" s="44">
        <f>VLOOKUP(Categorized!AQ512,Rules!$F$123:$H$124,3,0)</f>
        <v>90</v>
      </c>
      <c r="AW469" s="44">
        <f>VLOOKUP(Categorized!AR512,Rules!$F$125:$H$127,3,0)</f>
        <v>70</v>
      </c>
      <c r="AX469" s="44">
        <f>VLOOKUP(Categorized!AS512,Rules!$F$128:$H$130,3,0)</f>
        <v>30</v>
      </c>
      <c r="AY469" s="43">
        <f>VLOOKUP(Categorized!AT512,Rules!$F$131:$H$133,3,0)</f>
        <v>70</v>
      </c>
      <c r="AZ469" s="44">
        <f>VLOOKUP(Categorized!AU512,Rules!$F$134:$H$136,3,0)</f>
        <v>70</v>
      </c>
      <c r="BA469" s="44">
        <f>VLOOKUP(Categorized!AV512,Rules!$F$134:$H$136,3,0)</f>
        <v>45</v>
      </c>
      <c r="BB469" s="44">
        <f>VLOOKUP(Categorized!AW512,Rules!$F$139:$H$141,3,0)</f>
        <v>30</v>
      </c>
      <c r="BC469" s="256">
        <f t="array" ref="BC469">MMULT(AS469:BB469,Rules!$O$48:$O$57)</f>
        <v>56.54601226993865</v>
      </c>
      <c r="BD469" s="43">
        <f>VLOOKUP(Categorized!AX512,Rules!$F$142:$H$143,3,0)</f>
        <v>30</v>
      </c>
      <c r="BE469" s="43">
        <f>VLOOKUP(Categorized!AY512,Rules!$F$144:$H$145,3,0)</f>
        <v>90</v>
      </c>
      <c r="BF469" s="43">
        <f>VLOOKUP(Categorized!AZ512,Rules!$F$146:$H$147,3,0)</f>
        <v>30</v>
      </c>
      <c r="BG469" s="43">
        <f>VLOOKUP(Categorized!BA512,Rules!$F$148:$H$149,3,0)</f>
        <v>30</v>
      </c>
      <c r="BH469" s="43">
        <f>VLOOKUP(Categorized!BB512,Rules!$F$150:$H$151,3,0)</f>
        <v>90</v>
      </c>
      <c r="BI469" s="43">
        <f>VLOOKUP(Categorized!BC512,Rules!$F$152:$H$153,3,0)</f>
        <v>30</v>
      </c>
      <c r="BJ469" s="43">
        <f>VLOOKUP(Categorized!BD512,Rules!$F$154:$H$155,3,0)</f>
        <v>90</v>
      </c>
      <c r="BK469" s="43">
        <f>VLOOKUP(Categorized!BE512,Rules!$F$156:$H$157,3,0)</f>
        <v>30</v>
      </c>
      <c r="BL469" s="43">
        <f>VLOOKUP(Categorized!BF512,Rules!$F$158:$H$159,3,0)</f>
        <v>30</v>
      </c>
      <c r="BM469" s="43">
        <f>VLOOKUP(Categorized!BG512,Rules!$F$160:$H$161,3,0)</f>
        <v>30</v>
      </c>
      <c r="BN469" s="43">
        <f>VLOOKUP(Categorized!BH512,Rules!$F$162:$H$163,3,0)</f>
        <v>90</v>
      </c>
      <c r="BO469" s="43">
        <f>VLOOKUP(Categorized!BI512,Rules!$F$164:$H$165,3,0)</f>
        <v>30</v>
      </c>
      <c r="BP469" s="43">
        <f>VLOOKUP(Categorized!BJ512,Rules!$F$166:$H$167,3,0)</f>
        <v>90</v>
      </c>
      <c r="BQ469" s="43">
        <f>VLOOKUP(Categorized!BK512,Rules!$F$168:$H$169,3,0)</f>
        <v>30</v>
      </c>
      <c r="BR469" s="43">
        <f>VLOOKUP(Categorized!BL512,Rules!$F$170:$H$171,3,0)</f>
        <v>30</v>
      </c>
      <c r="BS469" s="43">
        <f>VLOOKUP(Categorized!BM512,Rules!$F$172:$H$173,3,0)</f>
        <v>30</v>
      </c>
      <c r="BT469" s="43">
        <f>VLOOKUP(Categorized!BN512,Rules!$F$174:$H$175,3,0)</f>
        <v>30</v>
      </c>
      <c r="BU469" s="43">
        <f>VLOOKUP(Categorized!BO512,Rules!$F$176:$H$177,3,0)</f>
        <v>30</v>
      </c>
      <c r="BV469" s="43">
        <f>VLOOKUP(Categorized!BP512,Rules!$F$178:$H$179,3,0)</f>
        <v>30</v>
      </c>
      <c r="BW469" s="43">
        <f>VLOOKUP(Categorized!BQ512,Rules!$F$180:$H$181,3,0)</f>
        <v>30</v>
      </c>
      <c r="BX469" s="43">
        <f>VLOOKUP(Categorized!BR512,Rules!$F$182:$H$183,3,0)</f>
        <v>30</v>
      </c>
      <c r="BY469" s="255">
        <f t="array" ref="BY469">MMULT(BD469:BX469,Rules!$O$60:$O$80)</f>
        <v>45.471250740960301</v>
      </c>
      <c r="BZ469" s="43">
        <f>VLOOKUP(Categorized!BS512,Rules!$F$184:$H$185,3,0)</f>
        <v>30</v>
      </c>
      <c r="CA469" s="43">
        <f>VLOOKUP(Categorized!BT512,Rules!$F$186:$H$187,3,0)</f>
        <v>30</v>
      </c>
      <c r="CB469" s="43">
        <f>VLOOKUP(Categorized!BU512,Rules!$F$188:$H$189,3,0)</f>
        <v>30</v>
      </c>
      <c r="CC469" s="43">
        <f>VLOOKUP(Categorized!BV512,Rules!$F$190:$H$191,3,0)</f>
        <v>30</v>
      </c>
      <c r="CD469" s="43">
        <f>VLOOKUP(Categorized!BW512,Rules!$F$192:$H$193,3,0)</f>
        <v>30</v>
      </c>
      <c r="CE469" s="255">
        <f t="array" ref="CE469">MMULT(BZ469:CD469,Rules!$O$83:$O$87)</f>
        <v>30</v>
      </c>
      <c r="CF469" s="24">
        <v>0</v>
      </c>
      <c r="CG469" s="46">
        <v>0</v>
      </c>
      <c r="CH469" s="322">
        <v>1</v>
      </c>
      <c r="CI469" s="303">
        <v>3</v>
      </c>
      <c r="CJ469" s="322">
        <v>1</v>
      </c>
      <c r="CK469" s="43">
        <f>VLOOKUP(Categorized!CC512,Rules!$F$231:$H$234,3,0)</f>
        <v>50</v>
      </c>
      <c r="CL469" s="43">
        <f>VLOOKUP(Categorized!CD512,Rules!$F$235:$H$237,3,0)</f>
        <v>95</v>
      </c>
      <c r="CM469" s="43">
        <f>VLOOKUP(Categorized!CE512,Rules!$F$238:$H$241,3,0)</f>
        <v>60</v>
      </c>
      <c r="CN469" s="393" t="e" cm="1">
        <f t="array" ref="CN469">MMULT(CK469:CM469,Rules!$O$92:$O$93)</f>
        <v>#VALUE!</v>
      </c>
      <c r="CO469" s="397" t="e">
        <f t="shared" si="58"/>
        <v>#VALUE!</v>
      </c>
      <c r="CP469" s="397" t="e">
        <f t="shared" si="59"/>
        <v>#VALUE!</v>
      </c>
      <c r="CQ469" s="424" t="str">
        <f t="shared" si="62"/>
        <v>10</v>
      </c>
    </row>
    <row r="470" spans="1:95" ht="18.5" hidden="1">
      <c r="A470" s="68">
        <v>2022</v>
      </c>
      <c r="B470" s="39" t="s">
        <v>538</v>
      </c>
      <c r="C470" s="431">
        <v>44701.963330995401</v>
      </c>
      <c r="D470" s="431">
        <v>44704.4226210532</v>
      </c>
      <c r="E470" s="407">
        <v>66926</v>
      </c>
      <c r="F470" s="426">
        <f t="shared" si="56"/>
        <v>0</v>
      </c>
      <c r="G470" s="426">
        <f t="shared" si="63"/>
        <v>0</v>
      </c>
      <c r="H470" s="428">
        <f t="shared" si="57"/>
        <v>1</v>
      </c>
      <c r="I470" s="428">
        <f t="shared" si="60"/>
        <v>0</v>
      </c>
      <c r="J470" s="428">
        <f t="shared" si="61"/>
        <v>0</v>
      </c>
      <c r="K470" s="42">
        <f>VLOOKUP(Categorized!F491,Rules!$F$4:$H$7,3,0)</f>
        <v>80</v>
      </c>
      <c r="L470" s="43">
        <f>VLOOKUP(Categorized!G491,Rules!$F$8:$H$9,3,0)</f>
        <v>90</v>
      </c>
      <c r="M470" s="43">
        <f>VLOOKUP(Categorized!H491,Rules!$F$10:$H$12,3,0)</f>
        <v>60</v>
      </c>
      <c r="N470" s="43">
        <f>VLOOKUP(Categorized!I491,Rules!$F$13:$H$16,3,0)</f>
        <v>95</v>
      </c>
      <c r="O470" s="43">
        <f>VLOOKUP(Categorized!K491,Rules!$F$20:$H$27,3,0)</f>
        <v>60</v>
      </c>
      <c r="P470" s="43">
        <f>VLOOKUP(Categorized!M491,Rules!$F$29:$H$31,3,0)</f>
        <v>70</v>
      </c>
      <c r="Q470" s="255" t="e">
        <f t="array" ref="Q470">MMULT(K470:P470,Rules!$O$4:$O$11)</f>
        <v>#VALUE!</v>
      </c>
      <c r="R470" s="43">
        <f>VLOOKUP(Categorized!N491,Rules!$F$32:$H$33,3,0)</f>
        <v>60</v>
      </c>
      <c r="S470" s="43">
        <f>VLOOKUP(Categorized!O491,Rules!$F$34:$H$40,3,0)</f>
        <v>70</v>
      </c>
      <c r="T470" s="43">
        <f>VLOOKUP(Categorized!P491,Rules!$F$41:$H$42,3,0)</f>
        <v>90</v>
      </c>
      <c r="U470" s="43">
        <f>VLOOKUP(Categorized!R491,Rules!$F$47:$H$51,3,0)</f>
        <v>30</v>
      </c>
      <c r="V470" s="43">
        <f>VLOOKUP(Categorized!S491,Rules!$F$52:$H$56,3,0)</f>
        <v>30</v>
      </c>
      <c r="W470" s="43">
        <f>VLOOKUP(Categorized!T491,Rules!$F$57:$H$58,3,0)</f>
        <v>80</v>
      </c>
      <c r="X470" s="255" t="e">
        <f t="array" ref="X470">MMULT(R470:W470,Rules!$O$14:$O$20)</f>
        <v>#VALUE!</v>
      </c>
      <c r="Y470" s="43">
        <f>VLOOKUP(Categorized!U491,Rules!$F$59:$H$60,3,0)</f>
        <v>80</v>
      </c>
      <c r="Z470" s="43">
        <f>VLOOKUP(Categorized!V491,Rules!$F$61:$H$62,3,0)</f>
        <v>20</v>
      </c>
      <c r="AA470" s="43">
        <f>VLOOKUP(Categorized!W491,Rules!$F$63:$H$64,3,0)</f>
        <v>80</v>
      </c>
      <c r="AB470" s="43">
        <f>VLOOKUP(Categorized!X491,Rules!$F$65:$H$66,3,0)</f>
        <v>20</v>
      </c>
      <c r="AC470" s="255">
        <f t="array" ref="AC470">MMULT(Y470:AB470,Rules!$O$23:$O$26)</f>
        <v>46.666666666666664</v>
      </c>
      <c r="AD470" s="43">
        <f>VLOOKUP(Categorized!Y491,Rules!$F$67:$H$68,3,0)</f>
        <v>70</v>
      </c>
      <c r="AE470" s="43">
        <f>VLOOKUP(Categorized!Z491,Rules!$F$69:$H$70,3,0)</f>
        <v>80</v>
      </c>
      <c r="AF470" s="43">
        <f>VLOOKUP(Categorized!AA491,Rules!$F$71:$H$72,3,0)</f>
        <v>80</v>
      </c>
      <c r="AG470" s="43">
        <f>VLOOKUP(Categorized!AB491,Rules!$F$73:$H$74,3,0)</f>
        <v>30</v>
      </c>
      <c r="AH470" s="255">
        <f t="array" ref="AH470">MMULT(AD470:AG470,Rules!$O$29:$O$32)</f>
        <v>66.507936507936506</v>
      </c>
      <c r="AI470" s="43">
        <f>VLOOKUP(Categorized!AC491,Rules!$F$75:$H$76,3,0)</f>
        <v>80</v>
      </c>
      <c r="AJ470" s="43">
        <f>VLOOKUP(Categorized!AD491,Rules!$F$77:$H$78,3,0)</f>
        <v>80</v>
      </c>
      <c r="AK470" s="43">
        <f>VLOOKUP(Categorized!AE491,Rules!$F$79:$H$84,3,0)</f>
        <v>85</v>
      </c>
      <c r="AL470" s="43">
        <f>VLOOKUP(Categorized!AF491,Rules!$F$85:$H$89,3,0)</f>
        <v>30</v>
      </c>
      <c r="AM470" s="43">
        <f>VLOOKUP(Categorized!AG491,Rules!$F$90:$H$92,3,0)</f>
        <v>50</v>
      </c>
      <c r="AN470" s="43">
        <f>VLOOKUP(Categorized!AH491,Rules!$F$93:$H$96,3,0)</f>
        <v>30</v>
      </c>
      <c r="AO470" s="43">
        <f>VLOOKUP(Categorized!AI491,Rules!$F$97:$H$100,3,0)</f>
        <v>30</v>
      </c>
      <c r="AP470" s="43">
        <f>VLOOKUP(Categorized!AJ491,Rules!$F$101:$H$102,3,0)</f>
        <v>30</v>
      </c>
      <c r="AQ470" s="43">
        <f>VLOOKUP(Categorized!AM491,Rules!$F$110:$H$113,3,0)</f>
        <v>30</v>
      </c>
      <c r="AR470" s="255" t="e">
        <f t="array" ref="AR470">MMULT(AI470:AQ470,Rules!$O$35:$O$45)</f>
        <v>#VALUE!</v>
      </c>
      <c r="AS470" s="44">
        <f>VLOOKUP(Categorized!AN491,Rules!$F$114:$H$116,3,0)</f>
        <v>30</v>
      </c>
      <c r="AT470" s="44">
        <f>VLOOKUP(Categorized!AO491,Rules!$F$117:$H$119,3,0)</f>
        <v>30</v>
      </c>
      <c r="AU470" s="44">
        <f>VLOOKUP(Categorized!AP491,Rules!$F$120:$H$122,3,0)</f>
        <v>30</v>
      </c>
      <c r="AV470" s="44">
        <f>VLOOKUP(Categorized!AQ491,Rules!$F$123:$H$124,3,0)</f>
        <v>30</v>
      </c>
      <c r="AW470" s="44">
        <f>VLOOKUP(Categorized!AR491,Rules!$F$125:$H$127,3,0)</f>
        <v>50</v>
      </c>
      <c r="AX470" s="44">
        <f>VLOOKUP(Categorized!AS491,Rules!$F$128:$H$130,3,0)</f>
        <v>30</v>
      </c>
      <c r="AY470" s="43">
        <f>VLOOKUP(Categorized!AT491,Rules!$F$131:$H$133,3,0)</f>
        <v>70</v>
      </c>
      <c r="AZ470" s="44">
        <f>VLOOKUP(Categorized!AU491,Rules!$F$134:$H$136,3,0)</f>
        <v>70</v>
      </c>
      <c r="BA470" s="44">
        <f>VLOOKUP(Categorized!AV491,Rules!$F$134:$H$136,3,0)</f>
        <v>45</v>
      </c>
      <c r="BB470" s="44">
        <f>VLOOKUP(Categorized!AW491,Rules!$F$139:$H$141,3,0)</f>
        <v>30</v>
      </c>
      <c r="BC470" s="256">
        <f t="array" ref="BC470">MMULT(AS470:BB470,Rules!$O$48:$O$57)</f>
        <v>42.141104294478531</v>
      </c>
      <c r="BD470" s="43">
        <f>VLOOKUP(Categorized!AX491,Rules!$F$142:$H$143,3,0)</f>
        <v>30</v>
      </c>
      <c r="BE470" s="43">
        <f>VLOOKUP(Categorized!AY491,Rules!$F$144:$H$145,3,0)</f>
        <v>90</v>
      </c>
      <c r="BF470" s="43">
        <f>VLOOKUP(Categorized!AZ491,Rules!$F$146:$H$147,3,0)</f>
        <v>30</v>
      </c>
      <c r="BG470" s="43">
        <f>VLOOKUP(Categorized!BA491,Rules!$F$148:$H$149,3,0)</f>
        <v>30</v>
      </c>
      <c r="BH470" s="43">
        <f>VLOOKUP(Categorized!BB491,Rules!$F$150:$H$151,3,0)</f>
        <v>90</v>
      </c>
      <c r="BI470" s="43">
        <f>VLOOKUP(Categorized!BC491,Rules!$F$152:$H$153,3,0)</f>
        <v>30</v>
      </c>
      <c r="BJ470" s="43">
        <f>VLOOKUP(Categorized!BD491,Rules!$F$154:$H$155,3,0)</f>
        <v>90</v>
      </c>
      <c r="BK470" s="43">
        <f>VLOOKUP(Categorized!BE491,Rules!$F$156:$H$157,3,0)</f>
        <v>30</v>
      </c>
      <c r="BL470" s="43">
        <f>VLOOKUP(Categorized!BF491,Rules!$F$158:$H$159,3,0)</f>
        <v>30</v>
      </c>
      <c r="BM470" s="43">
        <f>VLOOKUP(Categorized!BG491,Rules!$F$160:$H$161,3,0)</f>
        <v>30</v>
      </c>
      <c r="BN470" s="43">
        <f>VLOOKUP(Categorized!BH491,Rules!$F$162:$H$163,3,0)</f>
        <v>30</v>
      </c>
      <c r="BO470" s="43">
        <f>VLOOKUP(Categorized!BI491,Rules!$F$164:$H$165,3,0)</f>
        <v>30</v>
      </c>
      <c r="BP470" s="43">
        <f>VLOOKUP(Categorized!BJ491,Rules!$F$166:$H$167,3,0)</f>
        <v>90</v>
      </c>
      <c r="BQ470" s="43">
        <f>VLOOKUP(Categorized!BK491,Rules!$F$168:$H$169,3,0)</f>
        <v>30</v>
      </c>
      <c r="BR470" s="43">
        <f>VLOOKUP(Categorized!BL491,Rules!$F$170:$H$171,3,0)</f>
        <v>30</v>
      </c>
      <c r="BS470" s="43">
        <f>VLOOKUP(Categorized!BM491,Rules!$F$172:$H$173,3,0)</f>
        <v>30</v>
      </c>
      <c r="BT470" s="43">
        <f>VLOOKUP(Categorized!BN491,Rules!$F$174:$H$175,3,0)</f>
        <v>30</v>
      </c>
      <c r="BU470" s="43">
        <f>VLOOKUP(Categorized!BO491,Rules!$F$176:$H$177,3,0)</f>
        <v>30</v>
      </c>
      <c r="BV470" s="43">
        <f>VLOOKUP(Categorized!BP491,Rules!$F$178:$H$179,3,0)</f>
        <v>30</v>
      </c>
      <c r="BW470" s="43">
        <f>VLOOKUP(Categorized!BQ491,Rules!$F$180:$H$181,3,0)</f>
        <v>30</v>
      </c>
      <c r="BX470" s="43">
        <f>VLOOKUP(Categorized!BR491,Rules!$F$182:$H$183,3,0)</f>
        <v>30</v>
      </c>
      <c r="BY470" s="255">
        <f t="array" ref="BY470">MMULT(BD470:BX470,Rules!$O$60:$O$80)</f>
        <v>42.270302311796101</v>
      </c>
      <c r="BZ470" s="43">
        <f>VLOOKUP(Categorized!BS491,Rules!$F$184:$H$185,3,0)</f>
        <v>30</v>
      </c>
      <c r="CA470" s="43">
        <f>VLOOKUP(Categorized!BT491,Rules!$F$186:$H$187,3,0)</f>
        <v>30</v>
      </c>
      <c r="CB470" s="43">
        <f>VLOOKUP(Categorized!BU491,Rules!$F$188:$H$189,3,0)</f>
        <v>30</v>
      </c>
      <c r="CC470" s="43">
        <f>VLOOKUP(Categorized!BV491,Rules!$F$190:$H$191,3,0)</f>
        <v>30</v>
      </c>
      <c r="CD470" s="43">
        <f>VLOOKUP(Categorized!BW491,Rules!$F$192:$H$193,3,0)</f>
        <v>30</v>
      </c>
      <c r="CE470" s="255">
        <f t="array" ref="CE470">MMULT(BZ470:CD470,Rules!$O$83:$O$87)</f>
        <v>30</v>
      </c>
      <c r="CF470" s="24">
        <v>0</v>
      </c>
      <c r="CG470" s="46">
        <v>0</v>
      </c>
      <c r="CH470" s="322">
        <v>1</v>
      </c>
      <c r="CI470" s="322">
        <v>3</v>
      </c>
      <c r="CJ470" s="322">
        <v>1</v>
      </c>
      <c r="CK470" s="43">
        <f>VLOOKUP(Categorized!CC491,Rules!$F$231:$H$234,3,0)</f>
        <v>20</v>
      </c>
      <c r="CL470" s="43">
        <f>VLOOKUP(Categorized!CD491,Rules!$F$235:$H$237,3,0)</f>
        <v>50</v>
      </c>
      <c r="CM470" s="43">
        <f>VLOOKUP(Categorized!CE491,Rules!$F$238:$H$241,3,0)</f>
        <v>60</v>
      </c>
      <c r="CN470" s="393" t="e" cm="1">
        <f t="array" ref="CN470">MMULT(CK470:CM470,Rules!$O$92:$O$93)</f>
        <v>#VALUE!</v>
      </c>
      <c r="CO470" s="397" t="e">
        <f t="shared" si="58"/>
        <v>#VALUE!</v>
      </c>
      <c r="CP470" s="397" t="e">
        <f t="shared" si="59"/>
        <v>#VALUE!</v>
      </c>
      <c r="CQ470" s="424" t="str">
        <f t="shared" si="62"/>
        <v>10</v>
      </c>
    </row>
    <row r="471" spans="1:95" ht="18.5" hidden="1">
      <c r="A471" s="68">
        <v>2022</v>
      </c>
      <c r="B471" s="39" t="s">
        <v>520</v>
      </c>
      <c r="C471" s="431">
        <v>44702.821432453697</v>
      </c>
      <c r="D471" s="431">
        <v>44706.414268402797</v>
      </c>
      <c r="E471" s="411">
        <v>66946</v>
      </c>
      <c r="F471" s="426">
        <f t="shared" si="56"/>
        <v>0</v>
      </c>
      <c r="G471" s="426">
        <f t="shared" si="63"/>
        <v>0</v>
      </c>
      <c r="H471" s="428">
        <f t="shared" si="57"/>
        <v>1</v>
      </c>
      <c r="I471" s="428">
        <f t="shared" si="60"/>
        <v>0</v>
      </c>
      <c r="J471" s="428">
        <f t="shared" si="61"/>
        <v>0</v>
      </c>
      <c r="K471" s="42">
        <f>VLOOKUP(Categorized!F473,Rules!$F$4:$H$7,3,0)</f>
        <v>90</v>
      </c>
      <c r="L471" s="43">
        <f>VLOOKUP(Categorized!G473,Rules!$F$8:$H$9,3,0)</f>
        <v>90</v>
      </c>
      <c r="M471" s="43">
        <f>VLOOKUP(Categorized!H473,Rules!$F$10:$H$12,3,0)</f>
        <v>60</v>
      </c>
      <c r="N471" s="43">
        <f>VLOOKUP(Categorized!I473,Rules!$F$13:$H$16,3,0)</f>
        <v>95</v>
      </c>
      <c r="O471" s="43">
        <f>VLOOKUP(Categorized!K473,Rules!$F$20:$H$27,3,0)</f>
        <v>60</v>
      </c>
      <c r="P471" s="43">
        <f>VLOOKUP(Categorized!M473,Rules!$F$29:$H$31,3,0)</f>
        <v>80</v>
      </c>
      <c r="Q471" s="255" t="e">
        <f t="array" ref="Q471">MMULT(K471:P471,Rules!$O$4:$O$11)</f>
        <v>#VALUE!</v>
      </c>
      <c r="R471" s="43">
        <f>VLOOKUP(Categorized!N473,Rules!$F$32:$H$33,3,0)</f>
        <v>90</v>
      </c>
      <c r="S471" s="43">
        <f>VLOOKUP(Categorized!O473,Rules!$F$34:$H$40,3,0)</f>
        <v>70</v>
      </c>
      <c r="T471" s="43">
        <f>VLOOKUP(Categorized!P473,Rules!$F$41:$H$42,3,0)</f>
        <v>90</v>
      </c>
      <c r="U471" s="43">
        <f>VLOOKUP(Categorized!R473,Rules!$F$47:$H$51,3,0)</f>
        <v>30</v>
      </c>
      <c r="V471" s="43">
        <f>VLOOKUP(Categorized!S473,Rules!$F$52:$H$56,3,0)</f>
        <v>30</v>
      </c>
      <c r="W471" s="43">
        <f>VLOOKUP(Categorized!T473,Rules!$F$57:$H$58,3,0)</f>
        <v>80</v>
      </c>
      <c r="X471" s="255" t="e">
        <f t="array" ref="X471">MMULT(R471:W471,Rules!$O$14:$O$20)</f>
        <v>#VALUE!</v>
      </c>
      <c r="Y471" s="43">
        <f>VLOOKUP(Categorized!U473,Rules!$F$59:$H$60,3,0)</f>
        <v>80</v>
      </c>
      <c r="Z471" s="43">
        <f>VLOOKUP(Categorized!V473,Rules!$F$61:$H$62,3,0)</f>
        <v>20</v>
      </c>
      <c r="AA471" s="43">
        <f>VLOOKUP(Categorized!W473,Rules!$F$63:$H$64,3,0)</f>
        <v>80</v>
      </c>
      <c r="AB471" s="43">
        <f>VLOOKUP(Categorized!X473,Rules!$F$65:$H$66,3,0)</f>
        <v>20</v>
      </c>
      <c r="AC471" s="255">
        <f t="array" ref="AC471">MMULT(Y471:AB471,Rules!$O$23:$O$26)</f>
        <v>46.666666666666664</v>
      </c>
      <c r="AD471" s="43">
        <f>VLOOKUP(Categorized!Y473,Rules!$F$67:$H$68,3,0)</f>
        <v>70</v>
      </c>
      <c r="AE471" s="43">
        <f>VLOOKUP(Categorized!Z473,Rules!$F$69:$H$70,3,0)</f>
        <v>80</v>
      </c>
      <c r="AF471" s="43">
        <f>VLOOKUP(Categorized!AA473,Rules!$F$71:$H$72,3,0)</f>
        <v>80</v>
      </c>
      <c r="AG471" s="43">
        <f>VLOOKUP(Categorized!AB473,Rules!$F$73:$H$74,3,0)</f>
        <v>30</v>
      </c>
      <c r="AH471" s="255">
        <f t="array" ref="AH471">MMULT(AD471:AG471,Rules!$O$29:$O$32)</f>
        <v>66.507936507936506</v>
      </c>
      <c r="AI471" s="43">
        <f>VLOOKUP(Categorized!AC473,Rules!$F$75:$H$76,3,0)</f>
        <v>80</v>
      </c>
      <c r="AJ471" s="43">
        <f>VLOOKUP(Categorized!AD473,Rules!$F$77:$H$78,3,0)</f>
        <v>80</v>
      </c>
      <c r="AK471" s="43">
        <f>VLOOKUP(Categorized!AE473,Rules!$F$79:$H$84,3,0)</f>
        <v>85</v>
      </c>
      <c r="AL471" s="43">
        <f>VLOOKUP(Categorized!AF473,Rules!$F$85:$H$89,3,0)</f>
        <v>80</v>
      </c>
      <c r="AM471" s="43">
        <f>VLOOKUP(Categorized!AG473,Rules!$F$90:$H$92,3,0)</f>
        <v>30</v>
      </c>
      <c r="AN471" s="43">
        <f>VLOOKUP(Categorized!AH473,Rules!$F$93:$H$96,3,0)</f>
        <v>90</v>
      </c>
      <c r="AO471" s="43">
        <f>VLOOKUP(Categorized!AI473,Rules!$F$97:$H$100,3,0)</f>
        <v>30</v>
      </c>
      <c r="AP471" s="43">
        <f>VLOOKUP(Categorized!AJ473,Rules!$F$101:$H$102,3,0)</f>
        <v>80</v>
      </c>
      <c r="AQ471" s="43">
        <f>VLOOKUP(Categorized!AM473,Rules!$F$110:$H$113,3,0)</f>
        <v>70</v>
      </c>
      <c r="AR471" s="255" t="e">
        <f t="array" ref="AR471">MMULT(AI471:AQ471,Rules!$O$35:$O$45)</f>
        <v>#VALUE!</v>
      </c>
      <c r="AS471" s="44">
        <f>VLOOKUP(Categorized!AN473,Rules!$F$114:$H$116,3,0)</f>
        <v>90</v>
      </c>
      <c r="AT471" s="44">
        <f>VLOOKUP(Categorized!AO473,Rules!$F$117:$H$119,3,0)</f>
        <v>90</v>
      </c>
      <c r="AU471" s="44">
        <f>VLOOKUP(Categorized!AP473,Rules!$F$120:$H$122,3,0)</f>
        <v>30</v>
      </c>
      <c r="AV471" s="44">
        <f>VLOOKUP(Categorized!AQ473,Rules!$F$123:$H$124,3,0)</f>
        <v>30</v>
      </c>
      <c r="AW471" s="44">
        <f>VLOOKUP(Categorized!AR473,Rules!$F$125:$H$127,3,0)</f>
        <v>50</v>
      </c>
      <c r="AX471" s="44">
        <f>VLOOKUP(Categorized!AS473,Rules!$F$128:$H$130,3,0)</f>
        <v>30</v>
      </c>
      <c r="AY471" s="43">
        <f>VLOOKUP(Categorized!AT473,Rules!$F$131:$H$133,3,0)</f>
        <v>70</v>
      </c>
      <c r="AZ471" s="44">
        <f>VLOOKUP(Categorized!AU473,Rules!$F$134:$H$136,3,0)</f>
        <v>70</v>
      </c>
      <c r="BA471" s="44">
        <f>VLOOKUP(Categorized!AV473,Rules!$F$134:$H$136,3,0)</f>
        <v>30</v>
      </c>
      <c r="BB471" s="44">
        <f>VLOOKUP(Categorized!AW473,Rules!$F$139:$H$141,3,0)</f>
        <v>45</v>
      </c>
      <c r="BC471" s="256">
        <f t="array" ref="BC471">MMULT(AS471:BB471,Rules!$O$48:$O$57)</f>
        <v>52.576687116564415</v>
      </c>
      <c r="BD471" s="43">
        <f>VLOOKUP(Categorized!AX473,Rules!$F$142:$H$143,3,0)</f>
        <v>30</v>
      </c>
      <c r="BE471" s="43">
        <f>VLOOKUP(Categorized!AY473,Rules!$F$144:$H$145,3,0)</f>
        <v>30</v>
      </c>
      <c r="BF471" s="43">
        <f>VLOOKUP(Categorized!AZ473,Rules!$F$146:$H$147,3,0)</f>
        <v>30</v>
      </c>
      <c r="BG471" s="43">
        <f>VLOOKUP(Categorized!BA473,Rules!$F$148:$H$149,3,0)</f>
        <v>30</v>
      </c>
      <c r="BH471" s="43">
        <f>VLOOKUP(Categorized!BB473,Rules!$F$150:$H$151,3,0)</f>
        <v>30</v>
      </c>
      <c r="BI471" s="43">
        <f>VLOOKUP(Categorized!BC473,Rules!$F$152:$H$153,3,0)</f>
        <v>30</v>
      </c>
      <c r="BJ471" s="43">
        <f>VLOOKUP(Categorized!BD473,Rules!$F$154:$H$155,3,0)</f>
        <v>30</v>
      </c>
      <c r="BK471" s="43">
        <f>VLOOKUP(Categorized!BE473,Rules!$F$156:$H$157,3,0)</f>
        <v>30</v>
      </c>
      <c r="BL471" s="43">
        <f>VLOOKUP(Categorized!BF473,Rules!$F$158:$H$159,3,0)</f>
        <v>30</v>
      </c>
      <c r="BM471" s="43">
        <f>VLOOKUP(Categorized!BG473,Rules!$F$160:$H$161,3,0)</f>
        <v>30</v>
      </c>
      <c r="BN471" s="43">
        <f>VLOOKUP(Categorized!BH473,Rules!$F$162:$H$163,3,0)</f>
        <v>30</v>
      </c>
      <c r="BO471" s="43">
        <f>VLOOKUP(Categorized!BI473,Rules!$F$164:$H$165,3,0)</f>
        <v>90</v>
      </c>
      <c r="BP471" s="43">
        <f>VLOOKUP(Categorized!BJ473,Rules!$F$166:$H$167,3,0)</f>
        <v>90</v>
      </c>
      <c r="BQ471" s="43">
        <f>VLOOKUP(Categorized!BK473,Rules!$F$168:$H$169,3,0)</f>
        <v>30</v>
      </c>
      <c r="BR471" s="43">
        <f>VLOOKUP(Categorized!BL473,Rules!$F$170:$H$171,3,0)</f>
        <v>30</v>
      </c>
      <c r="BS471" s="43">
        <f>VLOOKUP(Categorized!BM473,Rules!$F$172:$H$173,3,0)</f>
        <v>30</v>
      </c>
      <c r="BT471" s="43">
        <f>VLOOKUP(Categorized!BN473,Rules!$F$174:$H$175,3,0)</f>
        <v>30</v>
      </c>
      <c r="BU471" s="43">
        <f>VLOOKUP(Categorized!BO473,Rules!$F$176:$H$177,3,0)</f>
        <v>95</v>
      </c>
      <c r="BV471" s="43">
        <f>VLOOKUP(Categorized!BP473,Rules!$F$178:$H$179,3,0)</f>
        <v>30</v>
      </c>
      <c r="BW471" s="43">
        <f>VLOOKUP(Categorized!BQ473,Rules!$F$180:$H$181,3,0)</f>
        <v>30</v>
      </c>
      <c r="BX471" s="43">
        <f>VLOOKUP(Categorized!BR473,Rules!$F$182:$H$183,3,0)</f>
        <v>30</v>
      </c>
      <c r="BY471" s="255">
        <f t="array" ref="BY471">MMULT(BD471:BX471,Rules!$O$60:$O$80)</f>
        <v>38.704801422643754</v>
      </c>
      <c r="BZ471" s="43">
        <f>VLOOKUP(Categorized!BS473,Rules!$F$184:$H$185,3,0)</f>
        <v>30</v>
      </c>
      <c r="CA471" s="43">
        <f>VLOOKUP(Categorized!BT473,Rules!$F$186:$H$187,3,0)</f>
        <v>30</v>
      </c>
      <c r="CB471" s="43">
        <f>VLOOKUP(Categorized!BU473,Rules!$F$188:$H$189,3,0)</f>
        <v>30</v>
      </c>
      <c r="CC471" s="43">
        <f>VLOOKUP(Categorized!BV473,Rules!$F$190:$H$191,3,0)</f>
        <v>30</v>
      </c>
      <c r="CD471" s="43">
        <f>VLOOKUP(Categorized!BW473,Rules!$F$192:$H$193,3,0)</f>
        <v>30</v>
      </c>
      <c r="CE471" s="255">
        <f t="array" ref="CE471">MMULT(BZ471:CD471,Rules!$O$83:$O$87)</f>
        <v>30</v>
      </c>
      <c r="CF471" s="25">
        <v>1</v>
      </c>
      <c r="CG471" s="51">
        <v>4</v>
      </c>
      <c r="CH471" s="313">
        <v>1</v>
      </c>
      <c r="CI471" s="313">
        <v>3</v>
      </c>
      <c r="CJ471" s="313">
        <v>1</v>
      </c>
      <c r="CK471" s="43">
        <f>VLOOKUP(Categorized!CC473,Rules!$F$231:$H$234,3,0)</f>
        <v>20</v>
      </c>
      <c r="CL471" s="43">
        <f>VLOOKUP(Categorized!CD473,Rules!$F$235:$H$237,3,0)</f>
        <v>70</v>
      </c>
      <c r="CM471" s="43">
        <f>VLOOKUP(Categorized!CE473,Rules!$F$238:$H$241,3,0)</f>
        <v>95</v>
      </c>
      <c r="CN471" s="393" t="e" cm="1">
        <f t="array" ref="CN471">MMULT(CK471:CM471,Rules!$O$92:$O$93)</f>
        <v>#VALUE!</v>
      </c>
      <c r="CO471" s="397" t="e">
        <f t="shared" si="58"/>
        <v>#VALUE!</v>
      </c>
      <c r="CP471" s="397" t="e">
        <f t="shared" si="59"/>
        <v>#VALUE!</v>
      </c>
      <c r="CQ471" s="424" t="str">
        <f t="shared" si="62"/>
        <v>10</v>
      </c>
    </row>
    <row r="472" spans="1:95" ht="18.5">
      <c r="A472" s="68">
        <v>2022</v>
      </c>
      <c r="B472" s="39" t="s">
        <v>521</v>
      </c>
      <c r="C472" s="431">
        <v>44729.113067175902</v>
      </c>
      <c r="D472" s="431">
        <v>44731.405641782403</v>
      </c>
      <c r="E472" s="411">
        <v>66946</v>
      </c>
      <c r="F472" s="426">
        <f>IF(H472&gt;=2,C472-C471,0)</f>
        <v>26.291634722205345</v>
      </c>
      <c r="G472" s="426">
        <f>IF(H472&gt;1,F472+G471,0)</f>
        <v>26.291634722205345</v>
      </c>
      <c r="H472" s="428">
        <f>IF(E472=E471,H471+1,1)</f>
        <v>2</v>
      </c>
      <c r="I472" s="428">
        <f t="shared" si="60"/>
        <v>13.145817361102672</v>
      </c>
      <c r="J472" s="428">
        <f t="shared" si="61"/>
        <v>1</v>
      </c>
      <c r="K472" s="42">
        <f>VLOOKUP(Categorized!F474,Rules!$F$4:$H$7,3,0)</f>
        <v>90</v>
      </c>
      <c r="L472" s="43">
        <f>VLOOKUP(Categorized!G474,Rules!$F$8:$H$9,3,0)</f>
        <v>90</v>
      </c>
      <c r="M472" s="43">
        <f>VLOOKUP(Categorized!H474,Rules!$F$10:$H$12,3,0)</f>
        <v>60</v>
      </c>
      <c r="N472" s="43">
        <f>VLOOKUP(Categorized!I474,Rules!$F$13:$H$16,3,0)</f>
        <v>95</v>
      </c>
      <c r="O472" s="43">
        <f>VLOOKUP(Categorized!K474,Rules!$F$20:$H$27,3,0)</f>
        <v>60</v>
      </c>
      <c r="P472" s="43">
        <f>VLOOKUP(Categorized!M474,Rules!$F$29:$H$31,3,0)</f>
        <v>80</v>
      </c>
      <c r="Q472" s="255" t="e">
        <f t="array" ref="Q472">MMULT(K472:P472,Rules!$O$4:$O$11)</f>
        <v>#VALUE!</v>
      </c>
      <c r="R472" s="43">
        <f>VLOOKUP(Categorized!N474,Rules!$F$32:$H$33,3,0)</f>
        <v>90</v>
      </c>
      <c r="S472" s="43">
        <f>VLOOKUP(Categorized!O474,Rules!$F$34:$H$40,3,0)</f>
        <v>70</v>
      </c>
      <c r="T472" s="43">
        <f>VLOOKUP(Categorized!P474,Rules!$F$41:$H$42,3,0)</f>
        <v>30</v>
      </c>
      <c r="U472" s="43">
        <f>VLOOKUP(Categorized!R474,Rules!$F$47:$H$51,3,0)</f>
        <v>50</v>
      </c>
      <c r="V472" s="43">
        <f>VLOOKUP(Categorized!S474,Rules!$F$52:$H$56,3,0)</f>
        <v>50</v>
      </c>
      <c r="W472" s="43">
        <f>VLOOKUP(Categorized!T474,Rules!$F$57:$H$58,3,0)</f>
        <v>30</v>
      </c>
      <c r="X472" s="255" t="e">
        <f t="array" ref="X472">MMULT(R472:W472,Rules!$O$14:$O$20)</f>
        <v>#VALUE!</v>
      </c>
      <c r="Y472" s="43">
        <f>VLOOKUP(Categorized!U474,Rules!$F$59:$H$60,3,0)</f>
        <v>20</v>
      </c>
      <c r="Z472" s="43">
        <f>VLOOKUP(Categorized!V474,Rules!$F$61:$H$62,3,0)</f>
        <v>20</v>
      </c>
      <c r="AA472" s="43">
        <f>VLOOKUP(Categorized!W474,Rules!$F$63:$H$64,3,0)</f>
        <v>80</v>
      </c>
      <c r="AB472" s="43">
        <f>VLOOKUP(Categorized!X474,Rules!$F$65:$H$66,3,0)</f>
        <v>20</v>
      </c>
      <c r="AC472" s="255">
        <f t="array" ref="AC472">MMULT(Y472:AB472,Rules!$O$23:$O$26)</f>
        <v>26.666666666666664</v>
      </c>
      <c r="AD472" s="43">
        <f>VLOOKUP(Categorized!Y474,Rules!$F$67:$H$68,3,0)</f>
        <v>30</v>
      </c>
      <c r="AE472" s="43">
        <f>VLOOKUP(Categorized!Z474,Rules!$F$69:$H$70,3,0)</f>
        <v>80</v>
      </c>
      <c r="AF472" s="43">
        <f>VLOOKUP(Categorized!AA474,Rules!$F$71:$H$72,3,0)</f>
        <v>80</v>
      </c>
      <c r="AG472" s="43">
        <f>VLOOKUP(Categorized!AB474,Rules!$F$73:$H$74,3,0)</f>
        <v>60</v>
      </c>
      <c r="AH472" s="255">
        <f t="array" ref="AH472">MMULT(AD472:AG472,Rules!$O$29:$O$32)</f>
        <v>63.650793650793645</v>
      </c>
      <c r="AI472" s="43">
        <f>VLOOKUP(Categorized!AC474,Rules!$F$75:$H$76,3,0)</f>
        <v>80</v>
      </c>
      <c r="AJ472" s="43">
        <f>VLOOKUP(Categorized!AD474,Rules!$F$77:$H$78,3,0)</f>
        <v>80</v>
      </c>
      <c r="AK472" s="43">
        <f>VLOOKUP(Categorized!AE474,Rules!$F$79:$H$84,3,0)</f>
        <v>50</v>
      </c>
      <c r="AL472" s="43">
        <f>VLOOKUP(Categorized!AF474,Rules!$F$85:$H$89,3,0)</f>
        <v>50</v>
      </c>
      <c r="AM472" s="43">
        <f>VLOOKUP(Categorized!AG474,Rules!$F$90:$H$92,3,0)</f>
        <v>30</v>
      </c>
      <c r="AN472" s="43">
        <f>VLOOKUP(Categorized!AH474,Rules!$F$93:$H$96,3,0)</f>
        <v>80</v>
      </c>
      <c r="AO472" s="43">
        <f>VLOOKUP(Categorized!AI474,Rules!$F$97:$H$100,3,0)</f>
        <v>50</v>
      </c>
      <c r="AP472" s="43">
        <f>VLOOKUP(Categorized!AJ474,Rules!$F$101:$H$102,3,0)</f>
        <v>30</v>
      </c>
      <c r="AQ472" s="43">
        <f>VLOOKUP(Categorized!AM474,Rules!$F$110:$H$113,3,0)</f>
        <v>70</v>
      </c>
      <c r="AR472" s="255" t="e">
        <f t="array" ref="AR472">MMULT(AI472:AQ472,Rules!$O$35:$O$45)</f>
        <v>#VALUE!</v>
      </c>
      <c r="AS472" s="44">
        <f>VLOOKUP(Categorized!AN474,Rules!$F$114:$H$116,3,0)</f>
        <v>90</v>
      </c>
      <c r="AT472" s="44">
        <f>VLOOKUP(Categorized!AO474,Rules!$F$117:$H$119,3,0)</f>
        <v>90</v>
      </c>
      <c r="AU472" s="44">
        <f>VLOOKUP(Categorized!AP474,Rules!$F$120:$H$122,3,0)</f>
        <v>30</v>
      </c>
      <c r="AV472" s="44">
        <f>VLOOKUP(Categorized!AQ474,Rules!$F$123:$H$124,3,0)</f>
        <v>30</v>
      </c>
      <c r="AW472" s="44">
        <f>VLOOKUP(Categorized!AR474,Rules!$F$125:$H$127,3,0)</f>
        <v>70</v>
      </c>
      <c r="AX472" s="44">
        <f>VLOOKUP(Categorized!AS474,Rules!$F$128:$H$130,3,0)</f>
        <v>90</v>
      </c>
      <c r="AY472" s="43">
        <f>VLOOKUP(Categorized!AT474,Rules!$F$131:$H$133,3,0)</f>
        <v>70</v>
      </c>
      <c r="AZ472" s="44">
        <f>VLOOKUP(Categorized!AU474,Rules!$F$134:$H$136,3,0)</f>
        <v>70</v>
      </c>
      <c r="BA472" s="44">
        <f>VLOOKUP(Categorized!AV474,Rules!$F$134:$H$136,3,0)</f>
        <v>30</v>
      </c>
      <c r="BB472" s="44">
        <f>VLOOKUP(Categorized!AW474,Rules!$F$139:$H$141,3,0)</f>
        <v>45</v>
      </c>
      <c r="BC472" s="256">
        <f t="array" ref="BC472">MMULT(AS472:BB472,Rules!$O$48:$O$57)</f>
        <v>60.650306748466257</v>
      </c>
      <c r="BD472" s="43">
        <f>VLOOKUP(Categorized!AX474,Rules!$F$142:$H$143,3,0)</f>
        <v>30</v>
      </c>
      <c r="BE472" s="43">
        <f>VLOOKUP(Categorized!AY474,Rules!$F$144:$H$145,3,0)</f>
        <v>90</v>
      </c>
      <c r="BF472" s="43">
        <f>VLOOKUP(Categorized!AZ474,Rules!$F$146:$H$147,3,0)</f>
        <v>30</v>
      </c>
      <c r="BG472" s="43">
        <f>VLOOKUP(Categorized!BA474,Rules!$F$148:$H$149,3,0)</f>
        <v>30</v>
      </c>
      <c r="BH472" s="43">
        <f>VLOOKUP(Categorized!BB474,Rules!$F$150:$H$151,3,0)</f>
        <v>90</v>
      </c>
      <c r="BI472" s="43">
        <f>VLOOKUP(Categorized!BC474,Rules!$F$152:$H$153,3,0)</f>
        <v>30</v>
      </c>
      <c r="BJ472" s="43">
        <f>VLOOKUP(Categorized!BD474,Rules!$F$154:$H$155,3,0)</f>
        <v>30</v>
      </c>
      <c r="BK472" s="43">
        <f>VLOOKUP(Categorized!BE474,Rules!$F$156:$H$157,3,0)</f>
        <v>30</v>
      </c>
      <c r="BL472" s="43">
        <f>VLOOKUP(Categorized!BF474,Rules!$F$158:$H$159,3,0)</f>
        <v>30</v>
      </c>
      <c r="BM472" s="43">
        <f>VLOOKUP(Categorized!BG474,Rules!$F$160:$H$161,3,0)</f>
        <v>30</v>
      </c>
      <c r="BN472" s="43">
        <f>VLOOKUP(Categorized!BH474,Rules!$F$162:$H$163,3,0)</f>
        <v>30</v>
      </c>
      <c r="BO472" s="43">
        <f>VLOOKUP(Categorized!BI474,Rules!$F$164:$H$165,3,0)</f>
        <v>90</v>
      </c>
      <c r="BP472" s="43">
        <f>VLOOKUP(Categorized!BJ474,Rules!$F$166:$H$167,3,0)</f>
        <v>90</v>
      </c>
      <c r="BQ472" s="43">
        <f>VLOOKUP(Categorized!BK474,Rules!$F$168:$H$169,3,0)</f>
        <v>30</v>
      </c>
      <c r="BR472" s="43">
        <f>VLOOKUP(Categorized!BL474,Rules!$F$170:$H$171,3,0)</f>
        <v>30</v>
      </c>
      <c r="BS472" s="43">
        <f>VLOOKUP(Categorized!BM474,Rules!$F$172:$H$173,3,0)</f>
        <v>30</v>
      </c>
      <c r="BT472" s="43">
        <f>VLOOKUP(Categorized!BN474,Rules!$F$174:$H$175,3,0)</f>
        <v>30</v>
      </c>
      <c r="BU472" s="43">
        <f>VLOOKUP(Categorized!BO474,Rules!$F$176:$H$177,3,0)</f>
        <v>95</v>
      </c>
      <c r="BV472" s="43">
        <f>VLOOKUP(Categorized!BP474,Rules!$F$178:$H$179,3,0)</f>
        <v>30</v>
      </c>
      <c r="BW472" s="43">
        <f>VLOOKUP(Categorized!BQ474,Rules!$F$180:$H$181,3,0)</f>
        <v>30</v>
      </c>
      <c r="BX472" s="43">
        <f>VLOOKUP(Categorized!BR474,Rules!$F$182:$H$183,3,0)</f>
        <v>30</v>
      </c>
      <c r="BY472" s="255">
        <f t="array" ref="BY472">MMULT(BD472:BX472,Rules!$O$60:$O$80)</f>
        <v>44.964433906342627</v>
      </c>
      <c r="BZ472" s="43">
        <f>VLOOKUP(Categorized!BS474,Rules!$F$184:$H$185,3,0)</f>
        <v>30</v>
      </c>
      <c r="CA472" s="43">
        <f>VLOOKUP(Categorized!BT474,Rules!$F$186:$H$187,3,0)</f>
        <v>30</v>
      </c>
      <c r="CB472" s="43">
        <f>VLOOKUP(Categorized!BU474,Rules!$F$188:$H$189,3,0)</f>
        <v>30</v>
      </c>
      <c r="CC472" s="43">
        <f>VLOOKUP(Categorized!BV474,Rules!$F$190:$H$191,3,0)</f>
        <v>30</v>
      </c>
      <c r="CD472" s="43">
        <f>VLOOKUP(Categorized!BW474,Rules!$F$192:$H$193,3,0)</f>
        <v>30</v>
      </c>
      <c r="CE472" s="255">
        <f t="array" ref="CE472">MMULT(BZ472:CD472,Rules!$O$83:$O$87)</f>
        <v>30</v>
      </c>
      <c r="CF472" s="24">
        <v>0</v>
      </c>
      <c r="CG472" s="46">
        <v>0</v>
      </c>
      <c r="CH472" s="313">
        <v>1</v>
      </c>
      <c r="CI472" s="313">
        <v>3</v>
      </c>
      <c r="CJ472" s="313">
        <v>1</v>
      </c>
      <c r="CK472" s="43">
        <f>VLOOKUP(Categorized!CC474,Rules!$F$231:$H$234,3,0)</f>
        <v>20</v>
      </c>
      <c r="CL472" s="43">
        <f>VLOOKUP(Categorized!CD474,Rules!$F$235:$H$237,3,0)</f>
        <v>70</v>
      </c>
      <c r="CM472" s="43">
        <f>VLOOKUP(Categorized!CE474,Rules!$F$238:$H$241,3,0)</f>
        <v>60</v>
      </c>
      <c r="CN472" s="393" t="e" cm="1">
        <f t="array" ref="CN472">MMULT(CK472:CM472,Rules!$O$92:$O$93)</f>
        <v>#VALUE!</v>
      </c>
      <c r="CO472" s="397" t="e">
        <f t="shared" si="58"/>
        <v>#VALUE!</v>
      </c>
      <c r="CP472" s="397" t="e">
        <f t="shared" si="59"/>
        <v>#VALUE!</v>
      </c>
      <c r="CQ472" s="424" t="str">
        <f t="shared" si="62"/>
        <v>21</v>
      </c>
    </row>
    <row r="473" spans="1:95" ht="18.5" hidden="1">
      <c r="A473" s="68">
        <v>2022</v>
      </c>
      <c r="B473" s="39" t="s">
        <v>573</v>
      </c>
      <c r="C473" s="431">
        <v>44707.3913595833</v>
      </c>
      <c r="D473" s="431">
        <v>44709.472302812501</v>
      </c>
      <c r="E473" s="407">
        <v>67062</v>
      </c>
      <c r="F473" s="426">
        <f t="shared" si="56"/>
        <v>0</v>
      </c>
      <c r="G473" s="426">
        <f t="shared" si="63"/>
        <v>0</v>
      </c>
      <c r="H473" s="428">
        <f t="shared" si="57"/>
        <v>1</v>
      </c>
      <c r="I473" s="428">
        <f t="shared" si="60"/>
        <v>0</v>
      </c>
      <c r="J473" s="428">
        <f t="shared" si="61"/>
        <v>0</v>
      </c>
      <c r="K473" s="42">
        <f>VLOOKUP(Categorized!F526,Rules!$F$4:$H$7,3,0)</f>
        <v>90</v>
      </c>
      <c r="L473" s="43">
        <f>VLOOKUP(Categorized!G526,Rules!$F$8:$H$9,3,0)</f>
        <v>60</v>
      </c>
      <c r="M473" s="43">
        <f>VLOOKUP(Categorized!H526,Rules!$F$10:$H$12,3,0)</f>
        <v>60</v>
      </c>
      <c r="N473" s="43">
        <f>VLOOKUP(Categorized!I526,Rules!$F$13:$H$16,3,0)</f>
        <v>95</v>
      </c>
      <c r="O473" s="43">
        <f>VLOOKUP(Categorized!K526,Rules!$F$20:$H$27,3,0)</f>
        <v>60</v>
      </c>
      <c r="P473" s="43">
        <f>VLOOKUP(Categorized!M526,Rules!$F$29:$H$31,3,0)</f>
        <v>60</v>
      </c>
      <c r="Q473" s="255" t="e">
        <f t="array" ref="Q473">MMULT(K473:P473,Rules!$O$4:$O$11)</f>
        <v>#VALUE!</v>
      </c>
      <c r="R473" s="43">
        <f>VLOOKUP(Categorized!N526,Rules!$F$32:$H$33,3,0)</f>
        <v>90</v>
      </c>
      <c r="S473" s="43">
        <f>VLOOKUP(Categorized!O526,Rules!$F$34:$H$40,3,0)</f>
        <v>50</v>
      </c>
      <c r="T473" s="43">
        <f>VLOOKUP(Categorized!P526,Rules!$F$41:$H$42,3,0)</f>
        <v>30</v>
      </c>
      <c r="U473" s="43">
        <f>VLOOKUP(Categorized!R526,Rules!$F$47:$H$51,3,0)</f>
        <v>30</v>
      </c>
      <c r="V473" s="43">
        <f>VLOOKUP(Categorized!S526,Rules!$F$52:$H$56,3,0)</f>
        <v>30</v>
      </c>
      <c r="W473" s="43">
        <f>VLOOKUP(Categorized!T526,Rules!$F$57:$H$58,3,0)</f>
        <v>80</v>
      </c>
      <c r="X473" s="255" t="e">
        <f t="array" ref="X473">MMULT(R473:W473,Rules!$O$14:$O$20)</f>
        <v>#VALUE!</v>
      </c>
      <c r="Y473" s="43">
        <f>VLOOKUP(Categorized!U526,Rules!$F$59:$H$60,3,0)</f>
        <v>20</v>
      </c>
      <c r="Z473" s="43">
        <f>VLOOKUP(Categorized!V526,Rules!$F$61:$H$62,3,0)</f>
        <v>20</v>
      </c>
      <c r="AA473" s="43">
        <f>VLOOKUP(Categorized!W526,Rules!$F$63:$H$64,3,0)</f>
        <v>80</v>
      </c>
      <c r="AB473" s="43">
        <f>VLOOKUP(Categorized!X526,Rules!$F$65:$H$66,3,0)</f>
        <v>20</v>
      </c>
      <c r="AC473" s="255">
        <f t="array" ref="AC473">MMULT(Y473:AB473,Rules!$O$23:$O$26)</f>
        <v>26.666666666666664</v>
      </c>
      <c r="AD473" s="43">
        <f>VLOOKUP(Categorized!Y526,Rules!$F$67:$H$68,3,0)</f>
        <v>70</v>
      </c>
      <c r="AE473" s="43">
        <f>VLOOKUP(Categorized!Z526,Rules!$F$69:$H$70,3,0)</f>
        <v>30</v>
      </c>
      <c r="AF473" s="43">
        <f>VLOOKUP(Categorized!AA526,Rules!$F$71:$H$72,3,0)</f>
        <v>80</v>
      </c>
      <c r="AG473" s="43">
        <f>VLOOKUP(Categorized!AB526,Rules!$F$73:$H$74,3,0)</f>
        <v>30</v>
      </c>
      <c r="AH473" s="255">
        <f t="array" ref="AH473">MMULT(AD473:AG473,Rules!$O$29:$O$32)</f>
        <v>52.222222222222214</v>
      </c>
      <c r="AI473" s="43">
        <f>VLOOKUP(Categorized!AC526,Rules!$F$75:$H$76,3,0)</f>
        <v>80</v>
      </c>
      <c r="AJ473" s="43">
        <f>VLOOKUP(Categorized!AD526,Rules!$F$77:$H$78,3,0)</f>
        <v>80</v>
      </c>
      <c r="AK473" s="43">
        <f>VLOOKUP(Categorized!AE526,Rules!$F$79:$H$84,3,0)</f>
        <v>85</v>
      </c>
      <c r="AL473" s="43">
        <f>VLOOKUP(Categorized!AF526,Rules!$F$85:$H$89,3,0)</f>
        <v>50</v>
      </c>
      <c r="AM473" s="43">
        <f>VLOOKUP(Categorized!AG526,Rules!$F$90:$H$92,3,0)</f>
        <v>30</v>
      </c>
      <c r="AN473" s="43">
        <f>VLOOKUP(Categorized!AH526,Rules!$F$93:$H$96,3,0)</f>
        <v>30</v>
      </c>
      <c r="AO473" s="43">
        <f>VLOOKUP(Categorized!AI526,Rules!$F$97:$H$100,3,0)</f>
        <v>30</v>
      </c>
      <c r="AP473" s="43">
        <f>VLOOKUP(Categorized!AJ526,Rules!$F$101:$H$102,3,0)</f>
        <v>30</v>
      </c>
      <c r="AQ473" s="43">
        <f>VLOOKUP(Categorized!AM526,Rules!$F$110:$H$113,3,0)</f>
        <v>70</v>
      </c>
      <c r="AR473" s="255" t="e">
        <f t="array" ref="AR473">MMULT(AI473:AQ473,Rules!$O$35:$O$45)</f>
        <v>#VALUE!</v>
      </c>
      <c r="AS473" s="44">
        <f>VLOOKUP(Categorized!AN526,Rules!$F$114:$H$116,3,0)</f>
        <v>30</v>
      </c>
      <c r="AT473" s="44">
        <f>VLOOKUP(Categorized!AO526,Rules!$F$117:$H$119,3,0)</f>
        <v>30</v>
      </c>
      <c r="AU473" s="44">
        <f>VLOOKUP(Categorized!AP526,Rules!$F$120:$H$122,3,0)</f>
        <v>30</v>
      </c>
      <c r="AV473" s="44">
        <f>VLOOKUP(Categorized!AQ526,Rules!$F$123:$H$124,3,0)</f>
        <v>30</v>
      </c>
      <c r="AW473" s="44">
        <f>VLOOKUP(Categorized!AR526,Rules!$F$125:$H$127,3,0)</f>
        <v>50</v>
      </c>
      <c r="AX473" s="44">
        <f>VLOOKUP(Categorized!AS526,Rules!$F$128:$H$130,3,0)</f>
        <v>30</v>
      </c>
      <c r="AY473" s="43">
        <f>VLOOKUP(Categorized!AT526,Rules!$F$131:$H$133,3,0)</f>
        <v>30</v>
      </c>
      <c r="AZ473" s="44">
        <f>VLOOKUP(Categorized!AU526,Rules!$F$134:$H$136,3,0)</f>
        <v>30</v>
      </c>
      <c r="BA473" s="44">
        <f>VLOOKUP(Categorized!AV526,Rules!$F$134:$H$136,3,0)</f>
        <v>30</v>
      </c>
      <c r="BB473" s="44">
        <f>VLOOKUP(Categorized!AW526,Rules!$F$139:$H$141,3,0)</f>
        <v>45</v>
      </c>
      <c r="BC473" s="256">
        <f t="array" ref="BC473">MMULT(AS473:BB473,Rules!$O$48:$O$57)</f>
        <v>33.509202453987733</v>
      </c>
      <c r="BD473" s="43">
        <f>VLOOKUP(Categorized!AX526,Rules!$F$142:$H$143,3,0)</f>
        <v>30</v>
      </c>
      <c r="BE473" s="43">
        <f>VLOOKUP(Categorized!AY526,Rules!$F$144:$H$145,3,0)</f>
        <v>30</v>
      </c>
      <c r="BF473" s="43">
        <f>VLOOKUP(Categorized!AZ526,Rules!$F$146:$H$147,3,0)</f>
        <v>30</v>
      </c>
      <c r="BG473" s="43">
        <f>VLOOKUP(Categorized!BA526,Rules!$F$148:$H$149,3,0)</f>
        <v>30</v>
      </c>
      <c r="BH473" s="43">
        <f>VLOOKUP(Categorized!BB526,Rules!$F$150:$H$151,3,0)</f>
        <v>30</v>
      </c>
      <c r="BI473" s="43">
        <f>VLOOKUP(Categorized!BC526,Rules!$F$152:$H$153,3,0)</f>
        <v>30</v>
      </c>
      <c r="BJ473" s="43">
        <f>VLOOKUP(Categorized!BD526,Rules!$F$154:$H$155,3,0)</f>
        <v>30</v>
      </c>
      <c r="BK473" s="43">
        <f>VLOOKUP(Categorized!BE526,Rules!$F$156:$H$157,3,0)</f>
        <v>30</v>
      </c>
      <c r="BL473" s="43">
        <f>VLOOKUP(Categorized!BF526,Rules!$F$158:$H$159,3,0)</f>
        <v>30</v>
      </c>
      <c r="BM473" s="43">
        <f>VLOOKUP(Categorized!BG526,Rules!$F$160:$H$161,3,0)</f>
        <v>30</v>
      </c>
      <c r="BN473" s="43">
        <f>VLOOKUP(Categorized!BH526,Rules!$F$162:$H$163,3,0)</f>
        <v>90</v>
      </c>
      <c r="BO473" s="43">
        <f>VLOOKUP(Categorized!BI526,Rules!$F$164:$H$165,3,0)</f>
        <v>30</v>
      </c>
      <c r="BP473" s="43">
        <f>VLOOKUP(Categorized!BJ526,Rules!$F$166:$H$167,3,0)</f>
        <v>90</v>
      </c>
      <c r="BQ473" s="43">
        <f>VLOOKUP(Categorized!BK526,Rules!$F$168:$H$169,3,0)</f>
        <v>30</v>
      </c>
      <c r="BR473" s="43">
        <f>VLOOKUP(Categorized!BL526,Rules!$F$170:$H$171,3,0)</f>
        <v>30</v>
      </c>
      <c r="BS473" s="43">
        <f>VLOOKUP(Categorized!BM526,Rules!$F$172:$H$173,3,0)</f>
        <v>30</v>
      </c>
      <c r="BT473" s="43">
        <f>VLOOKUP(Categorized!BN526,Rules!$F$174:$H$175,3,0)</f>
        <v>30</v>
      </c>
      <c r="BU473" s="43">
        <f>VLOOKUP(Categorized!BO526,Rules!$F$176:$H$177,3,0)</f>
        <v>95</v>
      </c>
      <c r="BV473" s="43">
        <f>VLOOKUP(Categorized!BP526,Rules!$F$178:$H$179,3,0)</f>
        <v>30</v>
      </c>
      <c r="BW473" s="43">
        <f>VLOOKUP(Categorized!BQ526,Rules!$F$180:$H$181,3,0)</f>
        <v>30</v>
      </c>
      <c r="BX473" s="43">
        <f>VLOOKUP(Categorized!BR526,Rules!$F$182:$H$183,3,0)</f>
        <v>30</v>
      </c>
      <c r="BY473" s="255">
        <f t="array" ref="BY473">MMULT(BD473:BX473,Rules!$O$60:$O$80)</f>
        <v>39.416123295791351</v>
      </c>
      <c r="BZ473" s="43">
        <f>VLOOKUP(Categorized!BS526,Rules!$F$184:$H$185,3,0)</f>
        <v>30</v>
      </c>
      <c r="CA473" s="43">
        <f>VLOOKUP(Categorized!BT526,Rules!$F$186:$H$187,3,0)</f>
        <v>30</v>
      </c>
      <c r="CB473" s="43">
        <f>VLOOKUP(Categorized!BU526,Rules!$F$188:$H$189,3,0)</f>
        <v>30</v>
      </c>
      <c r="CC473" s="43">
        <f>VLOOKUP(Categorized!BV526,Rules!$F$190:$H$191,3,0)</f>
        <v>30</v>
      </c>
      <c r="CD473" s="43">
        <f>VLOOKUP(Categorized!BW526,Rules!$F$192:$H$193,3,0)</f>
        <v>30</v>
      </c>
      <c r="CE473" s="255">
        <f t="array" ref="CE473">MMULT(BZ473:CD473,Rules!$O$83:$O$87)</f>
        <v>30</v>
      </c>
      <c r="CF473" s="45">
        <v>0</v>
      </c>
      <c r="CG473" s="46">
        <v>0</v>
      </c>
      <c r="CH473" s="322">
        <v>1</v>
      </c>
      <c r="CI473" s="322">
        <v>3</v>
      </c>
      <c r="CJ473" s="322">
        <v>1</v>
      </c>
      <c r="CK473" s="43">
        <f>VLOOKUP(Categorized!CC526,Rules!$F$231:$H$234,3,0)</f>
        <v>20</v>
      </c>
      <c r="CL473" s="43">
        <f>VLOOKUP(Categorized!CD526,Rules!$F$235:$H$237,3,0)</f>
        <v>50</v>
      </c>
      <c r="CM473" s="43">
        <f>VLOOKUP(Categorized!CE526,Rules!$F$238:$H$241,3,0)</f>
        <v>80</v>
      </c>
      <c r="CN473" s="393" t="e" cm="1">
        <f t="array" ref="CN473">MMULT(CK473:CM473,Rules!$O$92:$O$93)</f>
        <v>#VALUE!</v>
      </c>
      <c r="CO473" s="397" t="e">
        <f t="shared" si="58"/>
        <v>#VALUE!</v>
      </c>
      <c r="CP473" s="397" t="e">
        <f t="shared" si="59"/>
        <v>#VALUE!</v>
      </c>
      <c r="CQ473" s="424" t="str">
        <f t="shared" si="62"/>
        <v>10</v>
      </c>
    </row>
    <row r="474" spans="1:95" ht="18.5" hidden="1">
      <c r="A474" s="68">
        <v>2022</v>
      </c>
      <c r="B474" s="39" t="s">
        <v>452</v>
      </c>
      <c r="C474" s="431">
        <v>44722.868073495403</v>
      </c>
      <c r="D474" s="431">
        <v>44728.4218433102</v>
      </c>
      <c r="E474" s="410">
        <v>67070</v>
      </c>
      <c r="F474" s="426">
        <f t="shared" si="56"/>
        <v>0</v>
      </c>
      <c r="G474" s="426">
        <f t="shared" si="63"/>
        <v>0</v>
      </c>
      <c r="H474" s="428">
        <f t="shared" si="57"/>
        <v>1</v>
      </c>
      <c r="I474" s="428">
        <f t="shared" si="60"/>
        <v>0</v>
      </c>
      <c r="J474" s="428">
        <f t="shared" si="61"/>
        <v>0</v>
      </c>
      <c r="K474" s="42">
        <f>VLOOKUP(Categorized!F405,Rules!$F$4:$H$7,3,0)</f>
        <v>90</v>
      </c>
      <c r="L474" s="43">
        <f>VLOOKUP(Categorized!G405,Rules!$F$8:$H$9,3,0)</f>
        <v>90</v>
      </c>
      <c r="M474" s="43">
        <f>VLOOKUP(Categorized!H405,Rules!$F$10:$H$12,3,0)</f>
        <v>60</v>
      </c>
      <c r="N474" s="43">
        <f>VLOOKUP(Categorized!I405,Rules!$F$13:$H$16,3,0)</f>
        <v>95</v>
      </c>
      <c r="O474" s="43">
        <f>VLOOKUP(Categorized!K405,Rules!$F$20:$H$27,3,0)</f>
        <v>60</v>
      </c>
      <c r="P474" s="43">
        <f>VLOOKUP(Categorized!M405,Rules!$F$29:$H$31,3,0)</f>
        <v>70</v>
      </c>
      <c r="Q474" s="255" t="e">
        <f t="array" ref="Q474">MMULT(K474:P474,Rules!$O$4:$O$11)</f>
        <v>#VALUE!</v>
      </c>
      <c r="R474" s="43">
        <f>VLOOKUP(Categorized!N405,Rules!$F$32:$H$33,3,0)</f>
        <v>60</v>
      </c>
      <c r="S474" s="43">
        <f>VLOOKUP(Categorized!O405,Rules!$F$34:$H$40,3,0)</f>
        <v>50</v>
      </c>
      <c r="T474" s="43">
        <f>VLOOKUP(Categorized!P405,Rules!$F$41:$H$42,3,0)</f>
        <v>30</v>
      </c>
      <c r="U474" s="43">
        <f>VLOOKUP(Categorized!R405,Rules!$F$47:$H$51,3,0)</f>
        <v>30</v>
      </c>
      <c r="V474" s="43">
        <f>VLOOKUP(Categorized!S405,Rules!$F$52:$H$56,3,0)</f>
        <v>80</v>
      </c>
      <c r="W474" s="43">
        <f>VLOOKUP(Categorized!T405,Rules!$F$57:$H$58,3,0)</f>
        <v>30</v>
      </c>
      <c r="X474" s="255" t="e">
        <f t="array" ref="X474">MMULT(R474:W474,Rules!$O$14:$O$20)</f>
        <v>#VALUE!</v>
      </c>
      <c r="Y474" s="43">
        <f>VLOOKUP(Categorized!U405,Rules!$F$59:$H$60,3,0)</f>
        <v>80</v>
      </c>
      <c r="Z474" s="43">
        <f>VLOOKUP(Categorized!V405,Rules!$F$61:$H$62,3,0)</f>
        <v>20</v>
      </c>
      <c r="AA474" s="43">
        <f>VLOOKUP(Categorized!W405,Rules!$F$63:$H$64,3,0)</f>
        <v>80</v>
      </c>
      <c r="AB474" s="43">
        <f>VLOOKUP(Categorized!X405,Rules!$F$65:$H$66,3,0)</f>
        <v>20</v>
      </c>
      <c r="AC474" s="255">
        <f t="array" ref="AC474">MMULT(Y474:AB474,Rules!$O$23:$O$26)</f>
        <v>46.666666666666664</v>
      </c>
      <c r="AD474" s="43">
        <f>VLOOKUP(Categorized!Y405,Rules!$F$67:$H$68,3,0)</f>
        <v>30</v>
      </c>
      <c r="AE474" s="43">
        <f>VLOOKUP(Categorized!Z405,Rules!$F$69:$H$70,3,0)</f>
        <v>80</v>
      </c>
      <c r="AF474" s="43">
        <f>VLOOKUP(Categorized!AA405,Rules!$F$71:$H$72,3,0)</f>
        <v>80</v>
      </c>
      <c r="AG474" s="43">
        <f>VLOOKUP(Categorized!AB405,Rules!$F$73:$H$74,3,0)</f>
        <v>30</v>
      </c>
      <c r="AH474" s="255">
        <f t="array" ref="AH474">MMULT(AD474:AG474,Rules!$O$29:$O$32)</f>
        <v>56.984126984126981</v>
      </c>
      <c r="AI474" s="43">
        <f>VLOOKUP(Categorized!AC405,Rules!$F$75:$H$76,3,0)</f>
        <v>80</v>
      </c>
      <c r="AJ474" s="43">
        <f>VLOOKUP(Categorized!AD405,Rules!$F$77:$H$78,3,0)</f>
        <v>50</v>
      </c>
      <c r="AK474" s="43">
        <f>VLOOKUP(Categorized!AE405,Rules!$F$79:$H$84,3,0)</f>
        <v>80</v>
      </c>
      <c r="AL474" s="43">
        <f>VLOOKUP(Categorized!AF405,Rules!$F$85:$H$89,3,0)</f>
        <v>80</v>
      </c>
      <c r="AM474" s="43">
        <f>VLOOKUP(Categorized!AG405,Rules!$F$90:$H$92,3,0)</f>
        <v>30</v>
      </c>
      <c r="AN474" s="43">
        <f>VLOOKUP(Categorized!AH405,Rules!$F$93:$H$96,3,0)</f>
        <v>80</v>
      </c>
      <c r="AO474" s="43">
        <f>VLOOKUP(Categorized!AI405,Rules!$F$97:$H$100,3,0)</f>
        <v>50</v>
      </c>
      <c r="AP474" s="43">
        <f>VLOOKUP(Categorized!AJ405,Rules!$F$101:$H$102,3,0)</f>
        <v>30</v>
      </c>
      <c r="AQ474" s="43">
        <f>VLOOKUP(Categorized!AM405,Rules!$F$110:$H$113,3,0)</f>
        <v>50</v>
      </c>
      <c r="AR474" s="255" t="e">
        <f t="array" ref="AR474">MMULT(AI474:AQ474,Rules!$O$35:$O$45)</f>
        <v>#VALUE!</v>
      </c>
      <c r="AS474" s="44">
        <f>VLOOKUP(Categorized!AN405,Rules!$F$114:$H$116,3,0)</f>
        <v>30</v>
      </c>
      <c r="AT474" s="44">
        <f>VLOOKUP(Categorized!AO405,Rules!$F$117:$H$119,3,0)</f>
        <v>30</v>
      </c>
      <c r="AU474" s="44">
        <f>VLOOKUP(Categorized!AP405,Rules!$F$120:$H$122,3,0)</f>
        <v>30</v>
      </c>
      <c r="AV474" s="44">
        <f>VLOOKUP(Categorized!AQ405,Rules!$F$123:$H$124,3,0)</f>
        <v>30</v>
      </c>
      <c r="AW474" s="44">
        <f>VLOOKUP(Categorized!AR405,Rules!$F$125:$H$127,3,0)</f>
        <v>50</v>
      </c>
      <c r="AX474" s="44">
        <f>VLOOKUP(Categorized!AS405,Rules!$F$128:$H$130,3,0)</f>
        <v>80</v>
      </c>
      <c r="AY474" s="43">
        <f>VLOOKUP(Categorized!AT405,Rules!$F$131:$H$133,3,0)</f>
        <v>30</v>
      </c>
      <c r="AZ474" s="44">
        <f>VLOOKUP(Categorized!AU405,Rules!$F$134:$H$136,3,0)</f>
        <v>30</v>
      </c>
      <c r="BA474" s="44">
        <f>VLOOKUP(Categorized!AV405,Rules!$F$134:$H$136,3,0)</f>
        <v>30</v>
      </c>
      <c r="BB474" s="44">
        <f>VLOOKUP(Categorized!AW405,Rules!$F$139:$H$141,3,0)</f>
        <v>45</v>
      </c>
      <c r="BC474" s="256">
        <f t="array" ref="BC474">MMULT(AS474:BB474,Rules!$O$48:$O$57)</f>
        <v>38.539877300613497</v>
      </c>
      <c r="BD474" s="43">
        <f>VLOOKUP(Categorized!AX405,Rules!$F$142:$H$143,3,0)</f>
        <v>30</v>
      </c>
      <c r="BE474" s="43">
        <f>VLOOKUP(Categorized!AY405,Rules!$F$144:$H$145,3,0)</f>
        <v>30</v>
      </c>
      <c r="BF474" s="43">
        <f>VLOOKUP(Categorized!AZ405,Rules!$F$146:$H$147,3,0)</f>
        <v>30</v>
      </c>
      <c r="BG474" s="43">
        <f>VLOOKUP(Categorized!BA405,Rules!$F$148:$H$149,3,0)</f>
        <v>30</v>
      </c>
      <c r="BH474" s="43">
        <f>VLOOKUP(Categorized!BB405,Rules!$F$150:$H$151,3,0)</f>
        <v>30</v>
      </c>
      <c r="BI474" s="43">
        <f>VLOOKUP(Categorized!BC405,Rules!$F$152:$H$153,3,0)</f>
        <v>30</v>
      </c>
      <c r="BJ474" s="43">
        <f>VLOOKUP(Categorized!BD405,Rules!$F$154:$H$155,3,0)</f>
        <v>90</v>
      </c>
      <c r="BK474" s="43">
        <f>VLOOKUP(Categorized!BE405,Rules!$F$156:$H$157,3,0)</f>
        <v>30</v>
      </c>
      <c r="BL474" s="43">
        <f>VLOOKUP(Categorized!BF405,Rules!$F$158:$H$159,3,0)</f>
        <v>30</v>
      </c>
      <c r="BM474" s="43">
        <f>VLOOKUP(Categorized!BG405,Rules!$F$160:$H$161,3,0)</f>
        <v>80</v>
      </c>
      <c r="BN474" s="43">
        <f>VLOOKUP(Categorized!BH405,Rules!$F$162:$H$163,3,0)</f>
        <v>30</v>
      </c>
      <c r="BO474" s="43">
        <f>VLOOKUP(Categorized!BI405,Rules!$F$164:$H$165,3,0)</f>
        <v>30</v>
      </c>
      <c r="BP474" s="43">
        <f>VLOOKUP(Categorized!BJ405,Rules!$F$166:$H$167,3,0)</f>
        <v>30</v>
      </c>
      <c r="BQ474" s="43">
        <f>VLOOKUP(Categorized!BK405,Rules!$F$168:$H$169,3,0)</f>
        <v>30</v>
      </c>
      <c r="BR474" s="43">
        <f>VLOOKUP(Categorized!BL405,Rules!$F$170:$H$171,3,0)</f>
        <v>30</v>
      </c>
      <c r="BS474" s="43">
        <f>VLOOKUP(Categorized!BM405,Rules!$F$172:$H$173,3,0)</f>
        <v>30</v>
      </c>
      <c r="BT474" s="43">
        <f>VLOOKUP(Categorized!BN405,Rules!$F$174:$H$175,3,0)</f>
        <v>30</v>
      </c>
      <c r="BU474" s="43">
        <f>VLOOKUP(Categorized!BO405,Rules!$F$176:$H$177,3,0)</f>
        <v>95</v>
      </c>
      <c r="BV474" s="43">
        <f>VLOOKUP(Categorized!BP405,Rules!$F$178:$H$179,3,0)</f>
        <v>30</v>
      </c>
      <c r="BW474" s="43">
        <f>VLOOKUP(Categorized!BQ405,Rules!$F$180:$H$181,3,0)</f>
        <v>30</v>
      </c>
      <c r="BX474" s="43">
        <f>VLOOKUP(Categorized!BR405,Rules!$F$182:$H$183,3,0)</f>
        <v>30</v>
      </c>
      <c r="BY474" s="255">
        <f t="array" ref="BY474">MMULT(BD474:BX474,Rules!$O$60:$O$80)</f>
        <v>39.036751630112633</v>
      </c>
      <c r="BZ474" s="43">
        <f>VLOOKUP(Categorized!BS405,Rules!$F$184:$H$185,3,0)</f>
        <v>30</v>
      </c>
      <c r="CA474" s="43">
        <f>VLOOKUP(Categorized!BT405,Rules!$F$186:$H$187,3,0)</f>
        <v>30</v>
      </c>
      <c r="CB474" s="43">
        <f>VLOOKUP(Categorized!BU405,Rules!$F$188:$H$189,3,0)</f>
        <v>30</v>
      </c>
      <c r="CC474" s="43">
        <f>VLOOKUP(Categorized!BV405,Rules!$F$190:$H$191,3,0)</f>
        <v>90</v>
      </c>
      <c r="CD474" s="43">
        <f>VLOOKUP(Categorized!BW405,Rules!$F$192:$H$193,3,0)</f>
        <v>30</v>
      </c>
      <c r="CE474" s="255">
        <f t="array" ref="CE474">MMULT(BZ474:CD474,Rules!$O$83:$O$87)</f>
        <v>40.588235294117645</v>
      </c>
      <c r="CF474" s="50">
        <v>1</v>
      </c>
      <c r="CG474" s="51">
        <v>5</v>
      </c>
      <c r="CH474" s="309">
        <v>1</v>
      </c>
      <c r="CI474" s="303">
        <v>3</v>
      </c>
      <c r="CJ474" s="309">
        <v>1</v>
      </c>
      <c r="CK474" s="43">
        <f>VLOOKUP(Categorized!CC405,Rules!$F$231:$H$234,3,0)</f>
        <v>50</v>
      </c>
      <c r="CL474" s="43">
        <f>VLOOKUP(Categorized!CD405,Rules!$F$235:$H$237,3,0)</f>
        <v>95</v>
      </c>
      <c r="CM474" s="43">
        <f>VLOOKUP(Categorized!CE405,Rules!$F$238:$H$241,3,0)</f>
        <v>80</v>
      </c>
      <c r="CN474" s="393" t="e" cm="1">
        <f t="array" ref="CN474">MMULT(CK474:CM474,Rules!$O$92:$O$93)</f>
        <v>#VALUE!</v>
      </c>
      <c r="CO474" s="397" t="e">
        <f t="shared" si="58"/>
        <v>#VALUE!</v>
      </c>
      <c r="CP474" s="397" t="e">
        <f t="shared" si="59"/>
        <v>#VALUE!</v>
      </c>
      <c r="CQ474" s="424" t="str">
        <f t="shared" si="62"/>
        <v>10</v>
      </c>
    </row>
    <row r="475" spans="1:95" ht="18.5">
      <c r="A475" s="68">
        <v>2022</v>
      </c>
      <c r="B475" s="39" t="s">
        <v>453</v>
      </c>
      <c r="C475" s="431">
        <v>44772.801447974503</v>
      </c>
      <c r="D475" s="431">
        <v>44776.4312156366</v>
      </c>
      <c r="E475" s="410">
        <v>67070</v>
      </c>
      <c r="F475" s="426">
        <f>IF(H475&gt;=2,C475-C474,0)</f>
        <v>49.933374479100166</v>
      </c>
      <c r="G475" s="426">
        <f>IF(H475&gt;1,F475+G474,0)</f>
        <v>49.933374479100166</v>
      </c>
      <c r="H475" s="428">
        <f>IF(E475=E474,H474+1,1)</f>
        <v>2</v>
      </c>
      <c r="I475" s="428">
        <f t="shared" si="60"/>
        <v>24.966687239550083</v>
      </c>
      <c r="J475" s="428">
        <f t="shared" si="61"/>
        <v>1</v>
      </c>
      <c r="K475" s="42">
        <f>VLOOKUP(Categorized!F406,Rules!$F$4:$H$7,3,0)</f>
        <v>90</v>
      </c>
      <c r="L475" s="43">
        <f>VLOOKUP(Categorized!G406,Rules!$F$8:$H$9,3,0)</f>
        <v>90</v>
      </c>
      <c r="M475" s="43">
        <f>VLOOKUP(Categorized!H406,Rules!$F$10:$H$12,3,0)</f>
        <v>60</v>
      </c>
      <c r="N475" s="43">
        <f>VLOOKUP(Categorized!I406,Rules!$F$13:$H$16,3,0)</f>
        <v>95</v>
      </c>
      <c r="O475" s="43">
        <f>VLOOKUP(Categorized!K406,Rules!$F$20:$H$27,3,0)</f>
        <v>60</v>
      </c>
      <c r="P475" s="43">
        <f>VLOOKUP(Categorized!M406,Rules!$F$29:$H$31,3,0)</f>
        <v>60</v>
      </c>
      <c r="Q475" s="255" t="e">
        <f t="array" ref="Q475">MMULT(K475:P475,Rules!$O$4:$O$11)</f>
        <v>#VALUE!</v>
      </c>
      <c r="R475" s="43">
        <f>VLOOKUP(Categorized!N406,Rules!$F$32:$H$33,3,0)</f>
        <v>90</v>
      </c>
      <c r="S475" s="43">
        <f>VLOOKUP(Categorized!O406,Rules!$F$34:$H$40,3,0)</f>
        <v>50</v>
      </c>
      <c r="T475" s="43">
        <f>VLOOKUP(Categorized!P406,Rules!$F$41:$H$42,3,0)</f>
        <v>30</v>
      </c>
      <c r="U475" s="43">
        <f>VLOOKUP(Categorized!R406,Rules!$F$47:$H$51,3,0)</f>
        <v>50</v>
      </c>
      <c r="V475" s="43">
        <f>VLOOKUP(Categorized!S406,Rules!$F$52:$H$56,3,0)</f>
        <v>70</v>
      </c>
      <c r="W475" s="43">
        <f>VLOOKUP(Categorized!T406,Rules!$F$57:$H$58,3,0)</f>
        <v>30</v>
      </c>
      <c r="X475" s="255" t="e">
        <f t="array" ref="X475">MMULT(R475:W475,Rules!$O$14:$O$20)</f>
        <v>#VALUE!</v>
      </c>
      <c r="Y475" s="43">
        <f>VLOOKUP(Categorized!U406,Rules!$F$59:$H$60,3,0)</f>
        <v>20</v>
      </c>
      <c r="Z475" s="43">
        <f>VLOOKUP(Categorized!V406,Rules!$F$61:$H$62,3,0)</f>
        <v>20</v>
      </c>
      <c r="AA475" s="43">
        <f>VLOOKUP(Categorized!W406,Rules!$F$63:$H$64,3,0)</f>
        <v>80</v>
      </c>
      <c r="AB475" s="43">
        <f>VLOOKUP(Categorized!X406,Rules!$F$65:$H$66,3,0)</f>
        <v>20</v>
      </c>
      <c r="AC475" s="255">
        <f t="array" ref="AC475">MMULT(Y475:AB475,Rules!$O$23:$O$26)</f>
        <v>26.666666666666664</v>
      </c>
      <c r="AD475" s="43">
        <f>VLOOKUP(Categorized!Y406,Rules!$F$67:$H$68,3,0)</f>
        <v>30</v>
      </c>
      <c r="AE475" s="43">
        <f>VLOOKUP(Categorized!Z406,Rules!$F$69:$H$70,3,0)</f>
        <v>80</v>
      </c>
      <c r="AF475" s="43">
        <f>VLOOKUP(Categorized!AA406,Rules!$F$71:$H$72,3,0)</f>
        <v>80</v>
      </c>
      <c r="AG475" s="43">
        <f>VLOOKUP(Categorized!AB406,Rules!$F$73:$H$74,3,0)</f>
        <v>30</v>
      </c>
      <c r="AH475" s="255">
        <f t="array" ref="AH475">MMULT(AD475:AG475,Rules!$O$29:$O$32)</f>
        <v>56.984126984126981</v>
      </c>
      <c r="AI475" s="43">
        <f>VLOOKUP(Categorized!AC406,Rules!$F$75:$H$76,3,0)</f>
        <v>80</v>
      </c>
      <c r="AJ475" s="43">
        <f>VLOOKUP(Categorized!AD406,Rules!$F$77:$H$78,3,0)</f>
        <v>80</v>
      </c>
      <c r="AK475" s="43">
        <f>VLOOKUP(Categorized!AE406,Rules!$F$79:$H$84,3,0)</f>
        <v>30</v>
      </c>
      <c r="AL475" s="43">
        <f>VLOOKUP(Categorized!AF406,Rules!$F$85:$H$89,3,0)</f>
        <v>80</v>
      </c>
      <c r="AM475" s="43">
        <f>VLOOKUP(Categorized!AG406,Rules!$F$90:$H$92,3,0)</f>
        <v>30</v>
      </c>
      <c r="AN475" s="43">
        <f>VLOOKUP(Categorized!AH406,Rules!$F$93:$H$96,3,0)</f>
        <v>30</v>
      </c>
      <c r="AO475" s="43">
        <f>VLOOKUP(Categorized!AI406,Rules!$F$97:$H$100,3,0)</f>
        <v>30</v>
      </c>
      <c r="AP475" s="43">
        <f>VLOOKUP(Categorized!AJ406,Rules!$F$101:$H$102,3,0)</f>
        <v>30</v>
      </c>
      <c r="AQ475" s="43">
        <f>VLOOKUP(Categorized!AM406,Rules!$F$110:$H$113,3,0)</f>
        <v>30</v>
      </c>
      <c r="AR475" s="255" t="e">
        <f t="array" ref="AR475">MMULT(AI475:AQ475,Rules!$O$35:$O$45)</f>
        <v>#VALUE!</v>
      </c>
      <c r="AS475" s="44">
        <f>VLOOKUP(Categorized!AN406,Rules!$F$114:$H$116,3,0)</f>
        <v>90</v>
      </c>
      <c r="AT475" s="44">
        <f>VLOOKUP(Categorized!AO406,Rules!$F$117:$H$119,3,0)</f>
        <v>90</v>
      </c>
      <c r="AU475" s="44">
        <f>VLOOKUP(Categorized!AP406,Rules!$F$120:$H$122,3,0)</f>
        <v>30</v>
      </c>
      <c r="AV475" s="44">
        <f>VLOOKUP(Categorized!AQ406,Rules!$F$123:$H$124,3,0)</f>
        <v>30</v>
      </c>
      <c r="AW475" s="44">
        <f>VLOOKUP(Categorized!AR406,Rules!$F$125:$H$127,3,0)</f>
        <v>50</v>
      </c>
      <c r="AX475" s="44">
        <f>VLOOKUP(Categorized!AS406,Rules!$F$128:$H$130,3,0)</f>
        <v>30</v>
      </c>
      <c r="AY475" s="43">
        <f>VLOOKUP(Categorized!AT406,Rules!$F$131:$H$133,3,0)</f>
        <v>30</v>
      </c>
      <c r="AZ475" s="44">
        <f>VLOOKUP(Categorized!AU406,Rules!$F$134:$H$136,3,0)</f>
        <v>30</v>
      </c>
      <c r="BA475" s="44">
        <f>VLOOKUP(Categorized!AV406,Rules!$F$134:$H$136,3,0)</f>
        <v>30</v>
      </c>
      <c r="BB475" s="44">
        <f>VLOOKUP(Categorized!AW406,Rules!$F$139:$H$141,3,0)</f>
        <v>45</v>
      </c>
      <c r="BC475" s="256">
        <f t="array" ref="BC475">MMULT(AS475:BB475,Rules!$O$48:$O$57)</f>
        <v>44.036809815950917</v>
      </c>
      <c r="BD475" s="43">
        <f>VLOOKUP(Categorized!AX406,Rules!$F$142:$H$143,3,0)</f>
        <v>30</v>
      </c>
      <c r="BE475" s="43">
        <f>VLOOKUP(Categorized!AY406,Rules!$F$144:$H$145,3,0)</f>
        <v>30</v>
      </c>
      <c r="BF475" s="43">
        <f>VLOOKUP(Categorized!AZ406,Rules!$F$146:$H$147,3,0)</f>
        <v>30</v>
      </c>
      <c r="BG475" s="43">
        <f>VLOOKUP(Categorized!BA406,Rules!$F$148:$H$149,3,0)</f>
        <v>30</v>
      </c>
      <c r="BH475" s="43">
        <f>VLOOKUP(Categorized!BB406,Rules!$F$150:$H$151,3,0)</f>
        <v>30</v>
      </c>
      <c r="BI475" s="43">
        <f>VLOOKUP(Categorized!BC406,Rules!$F$152:$H$153,3,0)</f>
        <v>30</v>
      </c>
      <c r="BJ475" s="43">
        <f>VLOOKUP(Categorized!BD406,Rules!$F$154:$H$155,3,0)</f>
        <v>90</v>
      </c>
      <c r="BK475" s="43">
        <f>VLOOKUP(Categorized!BE406,Rules!$F$156:$H$157,3,0)</f>
        <v>30</v>
      </c>
      <c r="BL475" s="43">
        <f>VLOOKUP(Categorized!BF406,Rules!$F$158:$H$159,3,0)</f>
        <v>30</v>
      </c>
      <c r="BM475" s="43">
        <f>VLOOKUP(Categorized!BG406,Rules!$F$160:$H$161,3,0)</f>
        <v>80</v>
      </c>
      <c r="BN475" s="43">
        <f>VLOOKUP(Categorized!BH406,Rules!$F$162:$H$163,3,0)</f>
        <v>30</v>
      </c>
      <c r="BO475" s="43">
        <f>VLOOKUP(Categorized!BI406,Rules!$F$164:$H$165,3,0)</f>
        <v>30</v>
      </c>
      <c r="BP475" s="43">
        <f>VLOOKUP(Categorized!BJ406,Rules!$F$166:$H$167,3,0)</f>
        <v>30</v>
      </c>
      <c r="BQ475" s="43">
        <f>VLOOKUP(Categorized!BK406,Rules!$F$168:$H$169,3,0)</f>
        <v>30</v>
      </c>
      <c r="BR475" s="43">
        <f>VLOOKUP(Categorized!BL406,Rules!$F$170:$H$171,3,0)</f>
        <v>30</v>
      </c>
      <c r="BS475" s="43">
        <f>VLOOKUP(Categorized!BM406,Rules!$F$172:$H$173,3,0)</f>
        <v>30</v>
      </c>
      <c r="BT475" s="43">
        <f>VLOOKUP(Categorized!BN406,Rules!$F$174:$H$175,3,0)</f>
        <v>30</v>
      </c>
      <c r="BU475" s="43">
        <f>VLOOKUP(Categorized!BO406,Rules!$F$176:$H$177,3,0)</f>
        <v>95</v>
      </c>
      <c r="BV475" s="43">
        <f>VLOOKUP(Categorized!BP406,Rules!$F$178:$H$179,3,0)</f>
        <v>30</v>
      </c>
      <c r="BW475" s="43">
        <f>VLOOKUP(Categorized!BQ406,Rules!$F$180:$H$181,3,0)</f>
        <v>30</v>
      </c>
      <c r="BX475" s="43">
        <f>VLOOKUP(Categorized!BR406,Rules!$F$182:$H$183,3,0)</f>
        <v>30</v>
      </c>
      <c r="BY475" s="255">
        <f t="array" ref="BY475">MMULT(BD475:BX475,Rules!$O$60:$O$80)</f>
        <v>39.036751630112633</v>
      </c>
      <c r="BZ475" s="43">
        <f>VLOOKUP(Categorized!BS406,Rules!$F$184:$H$185,3,0)</f>
        <v>30</v>
      </c>
      <c r="CA475" s="43">
        <f>VLOOKUP(Categorized!BT406,Rules!$F$186:$H$187,3,0)</f>
        <v>30</v>
      </c>
      <c r="CB475" s="43">
        <f>VLOOKUP(Categorized!BU406,Rules!$F$188:$H$189,3,0)</f>
        <v>30</v>
      </c>
      <c r="CC475" s="43">
        <f>VLOOKUP(Categorized!BV406,Rules!$F$190:$H$191,3,0)</f>
        <v>90</v>
      </c>
      <c r="CD475" s="43">
        <f>VLOOKUP(Categorized!BW406,Rules!$F$192:$H$193,3,0)</f>
        <v>30</v>
      </c>
      <c r="CE475" s="255">
        <f t="array" ref="CE475">MMULT(BZ475:CD475,Rules!$O$83:$O$87)</f>
        <v>40.588235294117645</v>
      </c>
      <c r="CF475" s="45">
        <v>0</v>
      </c>
      <c r="CG475" s="46">
        <v>0</v>
      </c>
      <c r="CH475" s="309">
        <v>1</v>
      </c>
      <c r="CI475" s="309">
        <v>4</v>
      </c>
      <c r="CJ475" s="309">
        <v>1</v>
      </c>
      <c r="CK475" s="43">
        <f>VLOOKUP(Categorized!CC406,Rules!$F$231:$H$234,3,0)</f>
        <v>20</v>
      </c>
      <c r="CL475" s="43">
        <f>VLOOKUP(Categorized!CD406,Rules!$F$235:$H$237,3,0)</f>
        <v>95</v>
      </c>
      <c r="CM475" s="43">
        <f>VLOOKUP(Categorized!CE406,Rules!$F$238:$H$241,3,0)</f>
        <v>80</v>
      </c>
      <c r="CN475" s="393" t="e" cm="1">
        <f t="array" ref="CN475">MMULT(CK475:CM475,Rules!$O$92:$O$93)</f>
        <v>#VALUE!</v>
      </c>
      <c r="CO475" s="397" t="e">
        <f t="shared" si="58"/>
        <v>#VALUE!</v>
      </c>
      <c r="CP475" s="397" t="e">
        <f t="shared" si="59"/>
        <v>#VALUE!</v>
      </c>
      <c r="CQ475" s="424" t="str">
        <f t="shared" si="62"/>
        <v>21</v>
      </c>
    </row>
    <row r="476" spans="1:95" ht="18.5" hidden="1">
      <c r="A476" s="68">
        <v>2022</v>
      </c>
      <c r="B476" s="39" t="s">
        <v>462</v>
      </c>
      <c r="C476" s="431">
        <v>44883.421481932899</v>
      </c>
      <c r="D476" s="431">
        <v>44884.387328067103</v>
      </c>
      <c r="E476" s="407">
        <v>67092</v>
      </c>
      <c r="F476" s="426">
        <f t="shared" si="56"/>
        <v>0</v>
      </c>
      <c r="G476" s="426">
        <f t="shared" si="63"/>
        <v>0</v>
      </c>
      <c r="H476" s="428">
        <f t="shared" si="57"/>
        <v>1</v>
      </c>
      <c r="I476" s="428">
        <f t="shared" si="60"/>
        <v>0</v>
      </c>
      <c r="J476" s="428">
        <f t="shared" si="61"/>
        <v>0</v>
      </c>
      <c r="K476" s="42">
        <f>VLOOKUP(Categorized!F415,Rules!$F$4:$H$7,3,0)</f>
        <v>90</v>
      </c>
      <c r="L476" s="43">
        <f>VLOOKUP(Categorized!G415,Rules!$F$8:$H$9,3,0)</f>
        <v>90</v>
      </c>
      <c r="M476" s="43">
        <f>VLOOKUP(Categorized!H415,Rules!$F$10:$H$12,3,0)</f>
        <v>60</v>
      </c>
      <c r="N476" s="43">
        <f>VLOOKUP(Categorized!I415,Rules!$F$13:$H$16,3,0)</f>
        <v>95</v>
      </c>
      <c r="O476" s="43">
        <f>VLOOKUP(Categorized!K415,Rules!$F$20:$H$27,3,0)</f>
        <v>60</v>
      </c>
      <c r="P476" s="43">
        <f>VLOOKUP(Categorized!M415,Rules!$F$29:$H$31,3,0)</f>
        <v>70</v>
      </c>
      <c r="Q476" s="255" t="e">
        <f t="array" ref="Q476">MMULT(K476:P476,Rules!$O$4:$O$11)</f>
        <v>#VALUE!</v>
      </c>
      <c r="R476" s="43">
        <f>VLOOKUP(Categorized!N415,Rules!$F$32:$H$33,3,0)</f>
        <v>90</v>
      </c>
      <c r="S476" s="43">
        <f>VLOOKUP(Categorized!O415,Rules!$F$34:$H$40,3,0)</f>
        <v>50</v>
      </c>
      <c r="T476" s="43">
        <f>VLOOKUP(Categorized!P415,Rules!$F$41:$H$42,3,0)</f>
        <v>30</v>
      </c>
      <c r="U476" s="43">
        <f>VLOOKUP(Categorized!R415,Rules!$F$47:$H$51,3,0)</f>
        <v>70</v>
      </c>
      <c r="V476" s="43">
        <f>VLOOKUP(Categorized!S415,Rules!$F$52:$H$56,3,0)</f>
        <v>50</v>
      </c>
      <c r="W476" s="43">
        <f>VLOOKUP(Categorized!T415,Rules!$F$57:$H$58,3,0)</f>
        <v>80</v>
      </c>
      <c r="X476" s="255" t="e">
        <f t="array" ref="X476">MMULT(R476:W476,Rules!$O$14:$O$20)</f>
        <v>#VALUE!</v>
      </c>
      <c r="Y476" s="43">
        <f>VLOOKUP(Categorized!U415,Rules!$F$59:$H$60,3,0)</f>
        <v>80</v>
      </c>
      <c r="Z476" s="43">
        <f>VLOOKUP(Categorized!V415,Rules!$F$61:$H$62,3,0)</f>
        <v>20</v>
      </c>
      <c r="AA476" s="43">
        <f>VLOOKUP(Categorized!W415,Rules!$F$63:$H$64,3,0)</f>
        <v>80</v>
      </c>
      <c r="AB476" s="43">
        <f>VLOOKUP(Categorized!X415,Rules!$F$65:$H$66,3,0)</f>
        <v>20</v>
      </c>
      <c r="AC476" s="255">
        <f t="array" ref="AC476">MMULT(Y476:AB476,Rules!$O$23:$O$26)</f>
        <v>46.666666666666664</v>
      </c>
      <c r="AD476" s="43">
        <f>VLOOKUP(Categorized!Y415,Rules!$F$67:$H$68,3,0)</f>
        <v>70</v>
      </c>
      <c r="AE476" s="43">
        <f>VLOOKUP(Categorized!Z415,Rules!$F$69:$H$70,3,0)</f>
        <v>80</v>
      </c>
      <c r="AF476" s="43">
        <f>VLOOKUP(Categorized!AA415,Rules!$F$71:$H$72,3,0)</f>
        <v>80</v>
      </c>
      <c r="AG476" s="43">
        <f>VLOOKUP(Categorized!AB415,Rules!$F$73:$H$74,3,0)</f>
        <v>60</v>
      </c>
      <c r="AH476" s="255">
        <f t="array" ref="AH476">MMULT(AD476:AG476,Rules!$O$29:$O$32)</f>
        <v>73.174603174603163</v>
      </c>
      <c r="AI476" s="43">
        <f>VLOOKUP(Categorized!AC415,Rules!$F$75:$H$76,3,0)</f>
        <v>80</v>
      </c>
      <c r="AJ476" s="43">
        <f>VLOOKUP(Categorized!AD415,Rules!$F$77:$H$78,3,0)</f>
        <v>50</v>
      </c>
      <c r="AK476" s="43">
        <f>VLOOKUP(Categorized!AE415,Rules!$F$79:$H$84,3,0)</f>
        <v>30</v>
      </c>
      <c r="AL476" s="43">
        <f>VLOOKUP(Categorized!AF415,Rules!$F$85:$H$89,3,0)</f>
        <v>50</v>
      </c>
      <c r="AM476" s="43">
        <f>VLOOKUP(Categorized!AG415,Rules!$F$90:$H$92,3,0)</f>
        <v>30</v>
      </c>
      <c r="AN476" s="43">
        <f>VLOOKUP(Categorized!AH415,Rules!$F$93:$H$96,3,0)</f>
        <v>30</v>
      </c>
      <c r="AO476" s="43">
        <f>VLOOKUP(Categorized!AI415,Rules!$F$97:$H$100,3,0)</f>
        <v>30</v>
      </c>
      <c r="AP476" s="43">
        <f>VLOOKUP(Categorized!AJ415,Rules!$F$101:$H$102,3,0)</f>
        <v>30</v>
      </c>
      <c r="AQ476" s="43">
        <f>VLOOKUP(Categorized!AM415,Rules!$F$110:$H$113,3,0)</f>
        <v>30</v>
      </c>
      <c r="AR476" s="255" t="e">
        <f t="array" ref="AR476">MMULT(AI476:AQ476,Rules!$O$35:$O$45)</f>
        <v>#VALUE!</v>
      </c>
      <c r="AS476" s="44">
        <f>VLOOKUP(Categorized!AN415,Rules!$F$114:$H$116,3,0)</f>
        <v>90</v>
      </c>
      <c r="AT476" s="44">
        <f>VLOOKUP(Categorized!AO415,Rules!$F$117:$H$119,3,0)</f>
        <v>90</v>
      </c>
      <c r="AU476" s="44">
        <f>VLOOKUP(Categorized!AP415,Rules!$F$120:$H$122,3,0)</f>
        <v>30</v>
      </c>
      <c r="AV476" s="44">
        <f>VLOOKUP(Categorized!AQ415,Rules!$F$123:$H$124,3,0)</f>
        <v>30</v>
      </c>
      <c r="AW476" s="44">
        <f>VLOOKUP(Categorized!AR415,Rules!$F$125:$H$127,3,0)</f>
        <v>50</v>
      </c>
      <c r="AX476" s="44">
        <f>VLOOKUP(Categorized!AS415,Rules!$F$128:$H$130,3,0)</f>
        <v>80</v>
      </c>
      <c r="AY476" s="43">
        <f>VLOOKUP(Categorized!AT415,Rules!$F$131:$H$133,3,0)</f>
        <v>30</v>
      </c>
      <c r="AZ476" s="44">
        <f>VLOOKUP(Categorized!AU415,Rules!$F$134:$H$136,3,0)</f>
        <v>30</v>
      </c>
      <c r="BA476" s="44">
        <f>VLOOKUP(Categorized!AV415,Rules!$F$134:$H$136,3,0)</f>
        <v>45</v>
      </c>
      <c r="BB476" s="44">
        <f>VLOOKUP(Categorized!AW415,Rules!$F$139:$H$141,3,0)</f>
        <v>45</v>
      </c>
      <c r="BC476" s="256">
        <f t="array" ref="BC476">MMULT(AS476:BB476,Rules!$O$48:$O$57)</f>
        <v>50.631901840490798</v>
      </c>
      <c r="BD476" s="43">
        <f>VLOOKUP(Categorized!AX415,Rules!$F$142:$H$143,3,0)</f>
        <v>30</v>
      </c>
      <c r="BE476" s="43">
        <f>VLOOKUP(Categorized!AY415,Rules!$F$144:$H$145,3,0)</f>
        <v>30</v>
      </c>
      <c r="BF476" s="43">
        <f>VLOOKUP(Categorized!AZ415,Rules!$F$146:$H$147,3,0)</f>
        <v>30</v>
      </c>
      <c r="BG476" s="43">
        <f>VLOOKUP(Categorized!BA415,Rules!$F$148:$H$149,3,0)</f>
        <v>30</v>
      </c>
      <c r="BH476" s="43">
        <f>VLOOKUP(Categorized!BB415,Rules!$F$150:$H$151,3,0)</f>
        <v>30</v>
      </c>
      <c r="BI476" s="43">
        <f>VLOOKUP(Categorized!BC415,Rules!$F$152:$H$153,3,0)</f>
        <v>30</v>
      </c>
      <c r="BJ476" s="43">
        <f>VLOOKUP(Categorized!BD415,Rules!$F$154:$H$155,3,0)</f>
        <v>90</v>
      </c>
      <c r="BK476" s="43">
        <f>VLOOKUP(Categorized!BE415,Rules!$F$156:$H$157,3,0)</f>
        <v>30</v>
      </c>
      <c r="BL476" s="43">
        <f>VLOOKUP(Categorized!BF415,Rules!$F$158:$H$159,3,0)</f>
        <v>30</v>
      </c>
      <c r="BM476" s="43">
        <f>VLOOKUP(Categorized!BG415,Rules!$F$160:$H$161,3,0)</f>
        <v>30</v>
      </c>
      <c r="BN476" s="43">
        <f>VLOOKUP(Categorized!BH415,Rules!$F$162:$H$163,3,0)</f>
        <v>90</v>
      </c>
      <c r="BO476" s="43">
        <f>VLOOKUP(Categorized!BI415,Rules!$F$164:$H$165,3,0)</f>
        <v>30</v>
      </c>
      <c r="BP476" s="43">
        <f>VLOOKUP(Categorized!BJ415,Rules!$F$166:$H$167,3,0)</f>
        <v>90</v>
      </c>
      <c r="BQ476" s="43">
        <f>VLOOKUP(Categorized!BK415,Rules!$F$168:$H$169,3,0)</f>
        <v>30</v>
      </c>
      <c r="BR476" s="43">
        <f>VLOOKUP(Categorized!BL415,Rules!$F$170:$H$171,3,0)</f>
        <v>30</v>
      </c>
      <c r="BS476" s="43">
        <f>VLOOKUP(Categorized!BM415,Rules!$F$172:$H$173,3,0)</f>
        <v>30</v>
      </c>
      <c r="BT476" s="43">
        <f>VLOOKUP(Categorized!BN415,Rules!$F$174:$H$175,3,0)</f>
        <v>30</v>
      </c>
      <c r="BU476" s="43">
        <f>VLOOKUP(Categorized!BO415,Rules!$F$176:$H$177,3,0)</f>
        <v>30</v>
      </c>
      <c r="BV476" s="43">
        <f>VLOOKUP(Categorized!BP415,Rules!$F$178:$H$179,3,0)</f>
        <v>30</v>
      </c>
      <c r="BW476" s="43">
        <f>VLOOKUP(Categorized!BQ415,Rules!$F$180:$H$181,3,0)</f>
        <v>30</v>
      </c>
      <c r="BX476" s="43">
        <f>VLOOKUP(Categorized!BR415,Rules!$F$182:$H$183,3,0)</f>
        <v>30</v>
      </c>
      <c r="BY476" s="255">
        <f t="array" ref="BY476">MMULT(BD476:BX476,Rules!$O$60:$O$80)</f>
        <v>39.211618257261421</v>
      </c>
      <c r="BZ476" s="43">
        <f>VLOOKUP(Categorized!BS415,Rules!$F$184:$H$185,3,0)</f>
        <v>30</v>
      </c>
      <c r="CA476" s="43">
        <f>VLOOKUP(Categorized!BT415,Rules!$F$186:$H$187,3,0)</f>
        <v>30</v>
      </c>
      <c r="CB476" s="43">
        <f>VLOOKUP(Categorized!BU415,Rules!$F$188:$H$189,3,0)</f>
        <v>30</v>
      </c>
      <c r="CC476" s="43">
        <f>VLOOKUP(Categorized!BV415,Rules!$F$190:$H$191,3,0)</f>
        <v>30</v>
      </c>
      <c r="CD476" s="43">
        <f>VLOOKUP(Categorized!BW415,Rules!$F$192:$H$193,3,0)</f>
        <v>30</v>
      </c>
      <c r="CE476" s="255">
        <f t="array" ref="CE476">MMULT(BZ476:CD476,Rules!$O$83:$O$87)</f>
        <v>30</v>
      </c>
      <c r="CF476" s="45">
        <v>0</v>
      </c>
      <c r="CG476" s="46">
        <v>0</v>
      </c>
      <c r="CH476" s="322">
        <v>1</v>
      </c>
      <c r="CI476" s="322">
        <v>4</v>
      </c>
      <c r="CJ476" s="322">
        <v>1</v>
      </c>
      <c r="CK476" s="43">
        <f>VLOOKUP(Categorized!CC415,Rules!$F$231:$H$234,3,0)</f>
        <v>20</v>
      </c>
      <c r="CL476" s="43">
        <f>VLOOKUP(Categorized!CD415,Rules!$F$235:$H$237,3,0)</f>
        <v>95</v>
      </c>
      <c r="CM476" s="43">
        <f>VLOOKUP(Categorized!CE415,Rules!$F$238:$H$241,3,0)</f>
        <v>80</v>
      </c>
      <c r="CN476" s="393" t="e" cm="1">
        <f t="array" ref="CN476">MMULT(CK476:CM476,Rules!$O$92:$O$93)</f>
        <v>#VALUE!</v>
      </c>
      <c r="CO476" s="397" t="e">
        <f t="shared" si="58"/>
        <v>#VALUE!</v>
      </c>
      <c r="CP476" s="397" t="e">
        <f t="shared" si="59"/>
        <v>#VALUE!</v>
      </c>
      <c r="CQ476" s="424" t="str">
        <f t="shared" si="62"/>
        <v>10</v>
      </c>
    </row>
    <row r="477" spans="1:95" ht="18.5" hidden="1">
      <c r="A477" s="68">
        <v>2022</v>
      </c>
      <c r="B477" s="39" t="s">
        <v>582</v>
      </c>
      <c r="C477" s="431">
        <v>44714.999936458298</v>
      </c>
      <c r="D477" s="431">
        <v>44717.398504745397</v>
      </c>
      <c r="E477" s="407">
        <v>67234</v>
      </c>
      <c r="F477" s="426">
        <f t="shared" si="56"/>
        <v>0</v>
      </c>
      <c r="G477" s="426">
        <f t="shared" si="63"/>
        <v>0</v>
      </c>
      <c r="H477" s="428">
        <f t="shared" si="57"/>
        <v>1</v>
      </c>
      <c r="I477" s="428">
        <f t="shared" si="60"/>
        <v>0</v>
      </c>
      <c r="J477" s="428">
        <f t="shared" si="61"/>
        <v>0</v>
      </c>
      <c r="K477" s="42">
        <f>VLOOKUP(Categorized!F535,Rules!$F$4:$H$7,3,0)</f>
        <v>80</v>
      </c>
      <c r="L477" s="43">
        <f>VLOOKUP(Categorized!G535,Rules!$F$8:$H$9,3,0)</f>
        <v>60</v>
      </c>
      <c r="M477" s="43">
        <f>VLOOKUP(Categorized!H535,Rules!$F$10:$H$12,3,0)</f>
        <v>60</v>
      </c>
      <c r="N477" s="43">
        <f>VLOOKUP(Categorized!I535,Rules!$F$13:$H$16,3,0)</f>
        <v>95</v>
      </c>
      <c r="O477" s="43">
        <f>VLOOKUP(Categorized!K535,Rules!$F$20:$H$27,3,0)</f>
        <v>60</v>
      </c>
      <c r="P477" s="43">
        <f>VLOOKUP(Categorized!M535,Rules!$F$29:$H$31,3,0)</f>
        <v>60</v>
      </c>
      <c r="Q477" s="255" t="e">
        <f t="array" ref="Q477">MMULT(K477:P477,Rules!$O$4:$O$11)</f>
        <v>#VALUE!</v>
      </c>
      <c r="R477" s="43">
        <f>VLOOKUP(Categorized!N535,Rules!$F$32:$H$33,3,0)</f>
        <v>90</v>
      </c>
      <c r="S477" s="43">
        <f>VLOOKUP(Categorized!O535,Rules!$F$34:$H$40,3,0)</f>
        <v>70</v>
      </c>
      <c r="T477" s="43">
        <f>VLOOKUP(Categorized!P535,Rules!$F$41:$H$42,3,0)</f>
        <v>30</v>
      </c>
      <c r="U477" s="43">
        <f>VLOOKUP(Categorized!R535,Rules!$F$47:$H$51,3,0)</f>
        <v>30</v>
      </c>
      <c r="V477" s="43">
        <f>VLOOKUP(Categorized!S535,Rules!$F$52:$H$56,3,0)</f>
        <v>30</v>
      </c>
      <c r="W477" s="43">
        <f>VLOOKUP(Categorized!T535,Rules!$F$57:$H$58,3,0)</f>
        <v>80</v>
      </c>
      <c r="X477" s="255" t="e">
        <f t="array" ref="X477">MMULT(R477:W477,Rules!$O$14:$O$20)</f>
        <v>#VALUE!</v>
      </c>
      <c r="Y477" s="43">
        <f>VLOOKUP(Categorized!U535,Rules!$F$59:$H$60,3,0)</f>
        <v>80</v>
      </c>
      <c r="Z477" s="43">
        <f>VLOOKUP(Categorized!V535,Rules!$F$61:$H$62,3,0)</f>
        <v>20</v>
      </c>
      <c r="AA477" s="43">
        <f>VLOOKUP(Categorized!W535,Rules!$F$63:$H$64,3,0)</f>
        <v>80</v>
      </c>
      <c r="AB477" s="43">
        <f>VLOOKUP(Categorized!X535,Rules!$F$65:$H$66,3,0)</f>
        <v>20</v>
      </c>
      <c r="AC477" s="255">
        <f t="array" ref="AC477">MMULT(Y477:AB477,Rules!$O$23:$O$26)</f>
        <v>46.666666666666664</v>
      </c>
      <c r="AD477" s="43">
        <f>VLOOKUP(Categorized!Y535,Rules!$F$67:$H$68,3,0)</f>
        <v>70</v>
      </c>
      <c r="AE477" s="43">
        <f>VLOOKUP(Categorized!Z535,Rules!$F$69:$H$70,3,0)</f>
        <v>80</v>
      </c>
      <c r="AF477" s="43">
        <f>VLOOKUP(Categorized!AA535,Rules!$F$71:$H$72,3,0)</f>
        <v>30</v>
      </c>
      <c r="AG477" s="43">
        <f>VLOOKUP(Categorized!AB535,Rules!$F$73:$H$74,3,0)</f>
        <v>30</v>
      </c>
      <c r="AH477" s="255">
        <f t="array" ref="AH477">MMULT(AD477:AG477,Rules!$O$29:$O$32)</f>
        <v>53.809523809523803</v>
      </c>
      <c r="AI477" s="43">
        <f>VLOOKUP(Categorized!AC535,Rules!$F$75:$H$76,3,0)</f>
        <v>80</v>
      </c>
      <c r="AJ477" s="43">
        <f>VLOOKUP(Categorized!AD535,Rules!$F$77:$H$78,3,0)</f>
        <v>80</v>
      </c>
      <c r="AK477" s="43">
        <f>VLOOKUP(Categorized!AE535,Rules!$F$79:$H$84,3,0)</f>
        <v>85</v>
      </c>
      <c r="AL477" s="43">
        <f>VLOOKUP(Categorized!AF535,Rules!$F$85:$H$89,3,0)</f>
        <v>80</v>
      </c>
      <c r="AM477" s="43">
        <f>VLOOKUP(Categorized!AG535,Rules!$F$90:$H$92,3,0)</f>
        <v>30</v>
      </c>
      <c r="AN477" s="43">
        <f>VLOOKUP(Categorized!AH535,Rules!$F$93:$H$96,3,0)</f>
        <v>30</v>
      </c>
      <c r="AO477" s="43">
        <f>VLOOKUP(Categorized!AI535,Rules!$F$97:$H$100,3,0)</f>
        <v>30</v>
      </c>
      <c r="AP477" s="43">
        <f>VLOOKUP(Categorized!AJ535,Rules!$F$101:$H$102,3,0)</f>
        <v>30</v>
      </c>
      <c r="AQ477" s="43">
        <f>VLOOKUP(Categorized!AM535,Rules!$F$110:$H$113,3,0)</f>
        <v>30</v>
      </c>
      <c r="AR477" s="255" t="e">
        <f t="array" ref="AR477">MMULT(AI477:AQ477,Rules!$O$35:$O$45)</f>
        <v>#VALUE!</v>
      </c>
      <c r="AS477" s="44">
        <f>VLOOKUP(Categorized!AN535,Rules!$F$114:$H$116,3,0)</f>
        <v>30</v>
      </c>
      <c r="AT477" s="44">
        <f>VLOOKUP(Categorized!AO535,Rules!$F$117:$H$119,3,0)</f>
        <v>30</v>
      </c>
      <c r="AU477" s="44">
        <f>VLOOKUP(Categorized!AP535,Rules!$F$120:$H$122,3,0)</f>
        <v>30</v>
      </c>
      <c r="AV477" s="44">
        <f>VLOOKUP(Categorized!AQ535,Rules!$F$123:$H$124,3,0)</f>
        <v>30</v>
      </c>
      <c r="AW477" s="44">
        <f>VLOOKUP(Categorized!AR535,Rules!$F$125:$H$127,3,0)</f>
        <v>50</v>
      </c>
      <c r="AX477" s="44">
        <f>VLOOKUP(Categorized!AS535,Rules!$F$128:$H$130,3,0)</f>
        <v>80</v>
      </c>
      <c r="AY477" s="43">
        <f>VLOOKUP(Categorized!AT535,Rules!$F$131:$H$133,3,0)</f>
        <v>30</v>
      </c>
      <c r="AZ477" s="44">
        <f>VLOOKUP(Categorized!AU535,Rules!$F$134:$H$136,3,0)</f>
        <v>30</v>
      </c>
      <c r="BA477" s="44">
        <f>VLOOKUP(Categorized!AV535,Rules!$F$134:$H$136,3,0)</f>
        <v>45</v>
      </c>
      <c r="BB477" s="44">
        <f>VLOOKUP(Categorized!AW535,Rules!$F$139:$H$141,3,0)</f>
        <v>45</v>
      </c>
      <c r="BC477" s="256">
        <f t="array" ref="BC477">MMULT(AS477:BB477,Rules!$O$48:$O$57)</f>
        <v>40.104294478527613</v>
      </c>
      <c r="BD477" s="43">
        <f>VLOOKUP(Categorized!AX535,Rules!$F$142:$H$143,3,0)</f>
        <v>30</v>
      </c>
      <c r="BE477" s="43">
        <f>VLOOKUP(Categorized!AY535,Rules!$F$144:$H$145,3,0)</f>
        <v>30</v>
      </c>
      <c r="BF477" s="43">
        <f>VLOOKUP(Categorized!AZ535,Rules!$F$146:$H$147,3,0)</f>
        <v>30</v>
      </c>
      <c r="BG477" s="43">
        <f>VLOOKUP(Categorized!BA535,Rules!$F$148:$H$149,3,0)</f>
        <v>30</v>
      </c>
      <c r="BH477" s="43">
        <f>VLOOKUP(Categorized!BB535,Rules!$F$150:$H$151,3,0)</f>
        <v>30</v>
      </c>
      <c r="BI477" s="43">
        <f>VLOOKUP(Categorized!BC535,Rules!$F$152:$H$153,3,0)</f>
        <v>30</v>
      </c>
      <c r="BJ477" s="43">
        <f>VLOOKUP(Categorized!BD535,Rules!$F$154:$H$155,3,0)</f>
        <v>30</v>
      </c>
      <c r="BK477" s="43">
        <f>VLOOKUP(Categorized!BE535,Rules!$F$156:$H$157,3,0)</f>
        <v>30</v>
      </c>
      <c r="BL477" s="43">
        <f>VLOOKUP(Categorized!BF535,Rules!$F$158:$H$159,3,0)</f>
        <v>30</v>
      </c>
      <c r="BM477" s="43">
        <f>VLOOKUP(Categorized!BG535,Rules!$F$160:$H$161,3,0)</f>
        <v>30</v>
      </c>
      <c r="BN477" s="43">
        <f>VLOOKUP(Categorized!BH535,Rules!$F$162:$H$163,3,0)</f>
        <v>30</v>
      </c>
      <c r="BO477" s="43">
        <f>VLOOKUP(Categorized!BI535,Rules!$F$164:$H$165,3,0)</f>
        <v>90</v>
      </c>
      <c r="BP477" s="43">
        <f>VLOOKUP(Categorized!BJ535,Rules!$F$166:$H$167,3,0)</f>
        <v>90</v>
      </c>
      <c r="BQ477" s="43">
        <f>VLOOKUP(Categorized!BK535,Rules!$F$168:$H$169,3,0)</f>
        <v>30</v>
      </c>
      <c r="BR477" s="43">
        <f>VLOOKUP(Categorized!BL535,Rules!$F$170:$H$171,3,0)</f>
        <v>30</v>
      </c>
      <c r="BS477" s="43">
        <f>VLOOKUP(Categorized!BM535,Rules!$F$172:$H$173,3,0)</f>
        <v>30</v>
      </c>
      <c r="BT477" s="43">
        <f>VLOOKUP(Categorized!BN535,Rules!$F$174:$H$175,3,0)</f>
        <v>30</v>
      </c>
      <c r="BU477" s="43">
        <f>VLOOKUP(Categorized!BO535,Rules!$F$176:$H$177,3,0)</f>
        <v>30</v>
      </c>
      <c r="BV477" s="43">
        <f>VLOOKUP(Categorized!BP535,Rules!$F$178:$H$179,3,0)</f>
        <v>30</v>
      </c>
      <c r="BW477" s="43">
        <f>VLOOKUP(Categorized!BQ535,Rules!$F$180:$H$181,3,0)</f>
        <v>30</v>
      </c>
      <c r="BX477" s="43">
        <f>VLOOKUP(Categorized!BR535,Rules!$F$182:$H$183,3,0)</f>
        <v>30</v>
      </c>
      <c r="BY477" s="255">
        <f t="array" ref="BY477">MMULT(BD477:BX477,Rules!$O$60:$O$80)</f>
        <v>35.121517486662725</v>
      </c>
      <c r="BZ477" s="43">
        <f>VLOOKUP(Categorized!BS535,Rules!$F$184:$H$185,3,0)</f>
        <v>30</v>
      </c>
      <c r="CA477" s="43">
        <f>VLOOKUP(Categorized!BT535,Rules!$F$186:$H$187,3,0)</f>
        <v>30</v>
      </c>
      <c r="CB477" s="43">
        <f>VLOOKUP(Categorized!BU535,Rules!$F$188:$H$189,3,0)</f>
        <v>30</v>
      </c>
      <c r="CC477" s="43">
        <f>VLOOKUP(Categorized!BV535,Rules!$F$190:$H$191,3,0)</f>
        <v>30</v>
      </c>
      <c r="CD477" s="43">
        <f>VLOOKUP(Categorized!BW535,Rules!$F$192:$H$193,3,0)</f>
        <v>30</v>
      </c>
      <c r="CE477" s="255">
        <f t="array" ref="CE477">MMULT(BZ477:CD477,Rules!$O$83:$O$87)</f>
        <v>30</v>
      </c>
      <c r="CF477" s="24">
        <v>0</v>
      </c>
      <c r="CG477" s="46">
        <v>0</v>
      </c>
      <c r="CH477" s="322">
        <v>1</v>
      </c>
      <c r="CI477" s="303">
        <v>3</v>
      </c>
      <c r="CJ477" s="322">
        <v>1</v>
      </c>
      <c r="CK477" s="43">
        <f>VLOOKUP(Categorized!CC535,Rules!$F$231:$H$234,3,0)</f>
        <v>20</v>
      </c>
      <c r="CL477" s="43">
        <f>VLOOKUP(Categorized!CD535,Rules!$F$235:$H$237,3,0)</f>
        <v>95</v>
      </c>
      <c r="CM477" s="43">
        <f>VLOOKUP(Categorized!CE535,Rules!$F$238:$H$241,3,0)</f>
        <v>80</v>
      </c>
      <c r="CN477" s="393" t="e" cm="1">
        <f t="array" ref="CN477">MMULT(CK477:CM477,Rules!$O$92:$O$93)</f>
        <v>#VALUE!</v>
      </c>
      <c r="CO477" s="397" t="e">
        <f t="shared" si="58"/>
        <v>#VALUE!</v>
      </c>
      <c r="CP477" s="397" t="e">
        <f t="shared" si="59"/>
        <v>#VALUE!</v>
      </c>
      <c r="CQ477" s="424" t="str">
        <f t="shared" si="62"/>
        <v>10</v>
      </c>
    </row>
    <row r="478" spans="1:95" ht="18.5" hidden="1">
      <c r="A478" s="68">
        <v>2022</v>
      </c>
      <c r="B478" s="39" t="s">
        <v>584</v>
      </c>
      <c r="C478" s="431">
        <v>44717.177180555598</v>
      </c>
      <c r="D478" s="431">
        <v>44720.4301631829</v>
      </c>
      <c r="E478" s="407">
        <v>67284</v>
      </c>
      <c r="F478" s="426">
        <f t="shared" si="56"/>
        <v>0</v>
      </c>
      <c r="G478" s="426">
        <f t="shared" si="63"/>
        <v>0</v>
      </c>
      <c r="H478" s="428">
        <f t="shared" si="57"/>
        <v>1</v>
      </c>
      <c r="I478" s="428">
        <f t="shared" si="60"/>
        <v>0</v>
      </c>
      <c r="J478" s="428">
        <f t="shared" si="61"/>
        <v>0</v>
      </c>
      <c r="K478" s="42">
        <f>VLOOKUP(Categorized!F537,Rules!$F$4:$H$7,3,0)</f>
        <v>90</v>
      </c>
      <c r="L478" s="43">
        <f>VLOOKUP(Categorized!G537,Rules!$F$8:$H$9,3,0)</f>
        <v>60</v>
      </c>
      <c r="M478" s="43">
        <f>VLOOKUP(Categorized!H537,Rules!$F$10:$H$12,3,0)</f>
        <v>60</v>
      </c>
      <c r="N478" s="43">
        <f>VLOOKUP(Categorized!I537,Rules!$F$13:$H$16,3,0)</f>
        <v>95</v>
      </c>
      <c r="O478" s="43">
        <f>VLOOKUP(Categorized!K537,Rules!$F$20:$H$27,3,0)</f>
        <v>60</v>
      </c>
      <c r="P478" s="43">
        <f>VLOOKUP(Categorized!M537,Rules!$F$29:$H$31,3,0)</f>
        <v>60</v>
      </c>
      <c r="Q478" s="255" t="e">
        <f t="array" ref="Q478">MMULT(K478:P478,Rules!$O$4:$O$11)</f>
        <v>#VALUE!</v>
      </c>
      <c r="R478" s="43">
        <f>VLOOKUP(Categorized!N537,Rules!$F$32:$H$33,3,0)</f>
        <v>90</v>
      </c>
      <c r="S478" s="43">
        <f>VLOOKUP(Categorized!O537,Rules!$F$34:$H$40,3,0)</f>
        <v>50</v>
      </c>
      <c r="T478" s="43">
        <f>VLOOKUP(Categorized!P537,Rules!$F$41:$H$42,3,0)</f>
        <v>90</v>
      </c>
      <c r="U478" s="43">
        <f>VLOOKUP(Categorized!R537,Rules!$F$47:$H$51,3,0)</f>
        <v>30</v>
      </c>
      <c r="V478" s="43">
        <f>VLOOKUP(Categorized!S537,Rules!$F$52:$H$56,3,0)</f>
        <v>30</v>
      </c>
      <c r="W478" s="43">
        <f>VLOOKUP(Categorized!T537,Rules!$F$57:$H$58,3,0)</f>
        <v>80</v>
      </c>
      <c r="X478" s="255" t="e">
        <f t="array" ref="X478">MMULT(R478:W478,Rules!$O$14:$O$20)</f>
        <v>#VALUE!</v>
      </c>
      <c r="Y478" s="43">
        <f>VLOOKUP(Categorized!U537,Rules!$F$59:$H$60,3,0)</f>
        <v>80</v>
      </c>
      <c r="Z478" s="43">
        <f>VLOOKUP(Categorized!V537,Rules!$F$61:$H$62,3,0)</f>
        <v>20</v>
      </c>
      <c r="AA478" s="43">
        <f>VLOOKUP(Categorized!W537,Rules!$F$63:$H$64,3,0)</f>
        <v>80</v>
      </c>
      <c r="AB478" s="43">
        <f>VLOOKUP(Categorized!X537,Rules!$F$65:$H$66,3,0)</f>
        <v>20</v>
      </c>
      <c r="AC478" s="255">
        <f t="array" ref="AC478">MMULT(Y478:AB478,Rules!$O$23:$O$26)</f>
        <v>46.666666666666664</v>
      </c>
      <c r="AD478" s="43">
        <f>VLOOKUP(Categorized!Y537,Rules!$F$67:$H$68,3,0)</f>
        <v>70</v>
      </c>
      <c r="AE478" s="43">
        <f>VLOOKUP(Categorized!Z537,Rules!$F$69:$H$70,3,0)</f>
        <v>80</v>
      </c>
      <c r="AF478" s="43">
        <f>VLOOKUP(Categorized!AA537,Rules!$F$71:$H$72,3,0)</f>
        <v>80</v>
      </c>
      <c r="AG478" s="43">
        <f>VLOOKUP(Categorized!AB537,Rules!$F$73:$H$74,3,0)</f>
        <v>60</v>
      </c>
      <c r="AH478" s="255">
        <f t="array" ref="AH478">MMULT(AD478:AG478,Rules!$O$29:$O$32)</f>
        <v>73.174603174603163</v>
      </c>
      <c r="AI478" s="43">
        <f>VLOOKUP(Categorized!AC537,Rules!$F$75:$H$76,3,0)</f>
        <v>80</v>
      </c>
      <c r="AJ478" s="43">
        <f>VLOOKUP(Categorized!AD537,Rules!$F$77:$H$78,3,0)</f>
        <v>50</v>
      </c>
      <c r="AK478" s="43">
        <f>VLOOKUP(Categorized!AE537,Rules!$F$79:$H$84,3,0)</f>
        <v>80</v>
      </c>
      <c r="AL478" s="43">
        <f>VLOOKUP(Categorized!AF537,Rules!$F$85:$H$89,3,0)</f>
        <v>50</v>
      </c>
      <c r="AM478" s="43">
        <f>VLOOKUP(Categorized!AG537,Rules!$F$90:$H$92,3,0)</f>
        <v>30</v>
      </c>
      <c r="AN478" s="43">
        <f>VLOOKUP(Categorized!AH537,Rules!$F$93:$H$96,3,0)</f>
        <v>80</v>
      </c>
      <c r="AO478" s="43">
        <f>VLOOKUP(Categorized!AI537,Rules!$F$97:$H$100,3,0)</f>
        <v>50</v>
      </c>
      <c r="AP478" s="43">
        <f>VLOOKUP(Categorized!AJ537,Rules!$F$101:$H$102,3,0)</f>
        <v>30</v>
      </c>
      <c r="AQ478" s="43">
        <f>VLOOKUP(Categorized!AM537,Rules!$F$110:$H$113,3,0)</f>
        <v>30</v>
      </c>
      <c r="AR478" s="255" t="e">
        <f t="array" ref="AR478">MMULT(AI478:AQ478,Rules!$O$35:$O$45)</f>
        <v>#VALUE!</v>
      </c>
      <c r="AS478" s="44">
        <f>VLOOKUP(Categorized!AN537,Rules!$F$114:$H$116,3,0)</f>
        <v>90</v>
      </c>
      <c r="AT478" s="44">
        <f>VLOOKUP(Categorized!AO537,Rules!$F$117:$H$119,3,0)</f>
        <v>90</v>
      </c>
      <c r="AU478" s="44">
        <f>VLOOKUP(Categorized!AP537,Rules!$F$120:$H$122,3,0)</f>
        <v>30</v>
      </c>
      <c r="AV478" s="44">
        <f>VLOOKUP(Categorized!AQ537,Rules!$F$123:$H$124,3,0)</f>
        <v>30</v>
      </c>
      <c r="AW478" s="44">
        <f>VLOOKUP(Categorized!AR537,Rules!$F$125:$H$127,3,0)</f>
        <v>70</v>
      </c>
      <c r="AX478" s="44">
        <f>VLOOKUP(Categorized!AS537,Rules!$F$128:$H$130,3,0)</f>
        <v>30</v>
      </c>
      <c r="AY478" s="43">
        <f>VLOOKUP(Categorized!AT537,Rules!$F$131:$H$133,3,0)</f>
        <v>30</v>
      </c>
      <c r="AZ478" s="44">
        <f>VLOOKUP(Categorized!AU537,Rules!$F$134:$H$136,3,0)</f>
        <v>30</v>
      </c>
      <c r="BA478" s="44">
        <f>VLOOKUP(Categorized!AV537,Rules!$F$134:$H$136,3,0)</f>
        <v>45</v>
      </c>
      <c r="BB478" s="44">
        <f>VLOOKUP(Categorized!AW537,Rules!$F$139:$H$141,3,0)</f>
        <v>30</v>
      </c>
      <c r="BC478" s="256">
        <f t="array" ref="BC478">MMULT(AS478:BB478,Rules!$O$48:$O$57)</f>
        <v>46.165644171779142</v>
      </c>
      <c r="BD478" s="43">
        <f>VLOOKUP(Categorized!AX537,Rules!$F$142:$H$143,3,0)</f>
        <v>30</v>
      </c>
      <c r="BE478" s="43">
        <f>VLOOKUP(Categorized!AY537,Rules!$F$144:$H$145,3,0)</f>
        <v>30</v>
      </c>
      <c r="BF478" s="43">
        <f>VLOOKUP(Categorized!AZ537,Rules!$F$146:$H$147,3,0)</f>
        <v>30</v>
      </c>
      <c r="BG478" s="43">
        <f>VLOOKUP(Categorized!BA537,Rules!$F$148:$H$149,3,0)</f>
        <v>30</v>
      </c>
      <c r="BH478" s="43">
        <f>VLOOKUP(Categorized!BB537,Rules!$F$150:$H$151,3,0)</f>
        <v>90</v>
      </c>
      <c r="BI478" s="43">
        <f>VLOOKUP(Categorized!BC537,Rules!$F$152:$H$153,3,0)</f>
        <v>30</v>
      </c>
      <c r="BJ478" s="43">
        <f>VLOOKUP(Categorized!BD537,Rules!$F$154:$H$155,3,0)</f>
        <v>90</v>
      </c>
      <c r="BK478" s="43">
        <f>VLOOKUP(Categorized!BE537,Rules!$F$156:$H$157,3,0)</f>
        <v>30</v>
      </c>
      <c r="BL478" s="43">
        <f>VLOOKUP(Categorized!BF537,Rules!$F$158:$H$159,3,0)</f>
        <v>30</v>
      </c>
      <c r="BM478" s="43">
        <f>VLOOKUP(Categorized!BG537,Rules!$F$160:$H$161,3,0)</f>
        <v>30</v>
      </c>
      <c r="BN478" s="43">
        <f>VLOOKUP(Categorized!BH537,Rules!$F$162:$H$163,3,0)</f>
        <v>30</v>
      </c>
      <c r="BO478" s="43">
        <f>VLOOKUP(Categorized!BI537,Rules!$F$164:$H$165,3,0)</f>
        <v>30</v>
      </c>
      <c r="BP478" s="43">
        <f>VLOOKUP(Categorized!BJ537,Rules!$F$166:$H$167,3,0)</f>
        <v>30</v>
      </c>
      <c r="BQ478" s="43">
        <f>VLOOKUP(Categorized!BK537,Rules!$F$168:$H$169,3,0)</f>
        <v>30</v>
      </c>
      <c r="BR478" s="43">
        <f>VLOOKUP(Categorized!BL537,Rules!$F$170:$H$171,3,0)</f>
        <v>30</v>
      </c>
      <c r="BS478" s="43">
        <f>VLOOKUP(Categorized!BM537,Rules!$F$172:$H$173,3,0)</f>
        <v>30</v>
      </c>
      <c r="BT478" s="43">
        <f>VLOOKUP(Categorized!BN537,Rules!$F$174:$H$175,3,0)</f>
        <v>30</v>
      </c>
      <c r="BU478" s="43">
        <f>VLOOKUP(Categorized!BO537,Rules!$F$176:$H$177,3,0)</f>
        <v>30</v>
      </c>
      <c r="BV478" s="43">
        <f>VLOOKUP(Categorized!BP537,Rules!$F$178:$H$179,3,0)</f>
        <v>30</v>
      </c>
      <c r="BW478" s="43">
        <f>VLOOKUP(Categorized!BQ537,Rules!$F$180:$H$181,3,0)</f>
        <v>30</v>
      </c>
      <c r="BX478" s="43">
        <f>VLOOKUP(Categorized!BR537,Rules!$F$182:$H$183,3,0)</f>
        <v>30</v>
      </c>
      <c r="BY478" s="255">
        <f t="array" ref="BY478">MMULT(BD478:BX478,Rules!$O$60:$O$80)</f>
        <v>36.793123888559577</v>
      </c>
      <c r="BZ478" s="43">
        <f>VLOOKUP(Categorized!BS537,Rules!$F$184:$H$185,3,0)</f>
        <v>30</v>
      </c>
      <c r="CA478" s="43">
        <f>VLOOKUP(Categorized!BT537,Rules!$F$186:$H$187,3,0)</f>
        <v>30</v>
      </c>
      <c r="CB478" s="43">
        <f>VLOOKUP(Categorized!BU537,Rules!$F$188:$H$189,3,0)</f>
        <v>30</v>
      </c>
      <c r="CC478" s="43">
        <f>VLOOKUP(Categorized!BV537,Rules!$F$190:$H$191,3,0)</f>
        <v>30</v>
      </c>
      <c r="CD478" s="43">
        <f>VLOOKUP(Categorized!BW537,Rules!$F$192:$H$193,3,0)</f>
        <v>30</v>
      </c>
      <c r="CE478" s="255">
        <f t="array" ref="CE478">MMULT(BZ478:CD478,Rules!$O$83:$O$87)</f>
        <v>30</v>
      </c>
      <c r="CF478" s="24">
        <v>0</v>
      </c>
      <c r="CG478" s="46">
        <v>0</v>
      </c>
      <c r="CH478" s="322">
        <v>1</v>
      </c>
      <c r="CI478" s="303">
        <v>3</v>
      </c>
      <c r="CJ478" s="322">
        <v>1</v>
      </c>
      <c r="CK478" s="43">
        <f>VLOOKUP(Categorized!CC537,Rules!$F$231:$H$234,3,0)</f>
        <v>20</v>
      </c>
      <c r="CL478" s="43">
        <f>VLOOKUP(Categorized!CD537,Rules!$F$235:$H$237,3,0)</f>
        <v>95</v>
      </c>
      <c r="CM478" s="43">
        <f>VLOOKUP(Categorized!CE537,Rules!$F$238:$H$241,3,0)</f>
        <v>60</v>
      </c>
      <c r="CN478" s="393" t="e" cm="1">
        <f t="array" ref="CN478">MMULT(CK478:CM478,Rules!$O$92:$O$93)</f>
        <v>#VALUE!</v>
      </c>
      <c r="CO478" s="397" t="e">
        <f t="shared" si="58"/>
        <v>#VALUE!</v>
      </c>
      <c r="CP478" s="397" t="e">
        <f t="shared" si="59"/>
        <v>#VALUE!</v>
      </c>
      <c r="CQ478" s="424" t="str">
        <f t="shared" si="62"/>
        <v>10</v>
      </c>
    </row>
    <row r="479" spans="1:95" ht="18.5" hidden="1">
      <c r="A479" s="68">
        <v>2022</v>
      </c>
      <c r="B479" s="39" t="s">
        <v>585</v>
      </c>
      <c r="C479" s="431">
        <v>44720.572718692099</v>
      </c>
      <c r="D479" s="431">
        <v>44728.472703657397</v>
      </c>
      <c r="E479" s="407">
        <v>67374</v>
      </c>
      <c r="F479" s="426">
        <f t="shared" si="56"/>
        <v>0</v>
      </c>
      <c r="G479" s="426">
        <f t="shared" si="63"/>
        <v>0</v>
      </c>
      <c r="H479" s="428">
        <f t="shared" si="57"/>
        <v>1</v>
      </c>
      <c r="I479" s="428">
        <f t="shared" si="60"/>
        <v>0</v>
      </c>
      <c r="J479" s="428">
        <f t="shared" si="61"/>
        <v>0</v>
      </c>
      <c r="K479" s="42">
        <f>VLOOKUP(Categorized!F538,Rules!$F$4:$H$7,3,0)</f>
        <v>90</v>
      </c>
      <c r="L479" s="43">
        <f>VLOOKUP(Categorized!G538,Rules!$F$8:$H$9,3,0)</f>
        <v>60</v>
      </c>
      <c r="M479" s="43">
        <f>VLOOKUP(Categorized!H538,Rules!$F$10:$H$12,3,0)</f>
        <v>60</v>
      </c>
      <c r="N479" s="43">
        <f>VLOOKUP(Categorized!I538,Rules!$F$13:$H$16,3,0)</f>
        <v>95</v>
      </c>
      <c r="O479" s="43">
        <f>VLOOKUP(Categorized!K538,Rules!$F$20:$H$27,3,0)</f>
        <v>60</v>
      </c>
      <c r="P479" s="43">
        <f>VLOOKUP(Categorized!M538,Rules!$F$29:$H$31,3,0)</f>
        <v>70</v>
      </c>
      <c r="Q479" s="255" t="e">
        <f t="array" ref="Q479">MMULT(K479:P479,Rules!$O$4:$O$11)</f>
        <v>#VALUE!</v>
      </c>
      <c r="R479" s="43">
        <f>VLOOKUP(Categorized!N538,Rules!$F$32:$H$33,3,0)</f>
        <v>60</v>
      </c>
      <c r="S479" s="43">
        <f>VLOOKUP(Categorized!O538,Rules!$F$34:$H$40,3,0)</f>
        <v>50</v>
      </c>
      <c r="T479" s="43">
        <f>VLOOKUP(Categorized!P538,Rules!$F$41:$H$42,3,0)</f>
        <v>90</v>
      </c>
      <c r="U479" s="43">
        <f>VLOOKUP(Categorized!R538,Rules!$F$47:$H$51,3,0)</f>
        <v>30</v>
      </c>
      <c r="V479" s="43">
        <f>VLOOKUP(Categorized!S538,Rules!$F$52:$H$56,3,0)</f>
        <v>30</v>
      </c>
      <c r="W479" s="43">
        <f>VLOOKUP(Categorized!T538,Rules!$F$57:$H$58,3,0)</f>
        <v>80</v>
      </c>
      <c r="X479" s="255" t="e">
        <f t="array" ref="X479">MMULT(R479:W479,Rules!$O$14:$O$20)</f>
        <v>#VALUE!</v>
      </c>
      <c r="Y479" s="43">
        <f>VLOOKUP(Categorized!U538,Rules!$F$59:$H$60,3,0)</f>
        <v>80</v>
      </c>
      <c r="Z479" s="43">
        <f>VLOOKUP(Categorized!V538,Rules!$F$61:$H$62,3,0)</f>
        <v>80</v>
      </c>
      <c r="AA479" s="43">
        <f>VLOOKUP(Categorized!W538,Rules!$F$63:$H$64,3,0)</f>
        <v>80</v>
      </c>
      <c r="AB479" s="43">
        <f>VLOOKUP(Categorized!X538,Rules!$F$65:$H$66,3,0)</f>
        <v>20</v>
      </c>
      <c r="AC479" s="255">
        <f t="array" ref="AC479">MMULT(Y479:AB479,Rules!$O$23:$O$26)</f>
        <v>64.444444444444443</v>
      </c>
      <c r="AD479" s="43">
        <f>VLOOKUP(Categorized!Y538,Rules!$F$67:$H$68,3,0)</f>
        <v>30</v>
      </c>
      <c r="AE479" s="43">
        <f>VLOOKUP(Categorized!Z538,Rules!$F$69:$H$70,3,0)</f>
        <v>30</v>
      </c>
      <c r="AF479" s="43">
        <f>VLOOKUP(Categorized!AA538,Rules!$F$71:$H$72,3,0)</f>
        <v>30</v>
      </c>
      <c r="AG479" s="43">
        <f>VLOOKUP(Categorized!AB538,Rules!$F$73:$H$74,3,0)</f>
        <v>30</v>
      </c>
      <c r="AH479" s="255">
        <f t="array" ref="AH479">MMULT(AD479:AG479,Rules!$O$29:$O$32)</f>
        <v>30</v>
      </c>
      <c r="AI479" s="43">
        <f>VLOOKUP(Categorized!AC538,Rules!$F$75:$H$76,3,0)</f>
        <v>80</v>
      </c>
      <c r="AJ479" s="43">
        <f>VLOOKUP(Categorized!AD538,Rules!$F$77:$H$78,3,0)</f>
        <v>80</v>
      </c>
      <c r="AK479" s="43">
        <f>VLOOKUP(Categorized!AE538,Rules!$F$79:$H$84,3,0)</f>
        <v>85</v>
      </c>
      <c r="AL479" s="43">
        <f>VLOOKUP(Categorized!AF538,Rules!$F$85:$H$89,3,0)</f>
        <v>30</v>
      </c>
      <c r="AM479" s="43">
        <f>VLOOKUP(Categorized!AG538,Rules!$F$90:$H$92,3,0)</f>
        <v>30</v>
      </c>
      <c r="AN479" s="43">
        <f>VLOOKUP(Categorized!AH538,Rules!$F$93:$H$96,3,0)</f>
        <v>80</v>
      </c>
      <c r="AO479" s="43">
        <f>VLOOKUP(Categorized!AI538,Rules!$F$97:$H$100,3,0)</f>
        <v>30</v>
      </c>
      <c r="AP479" s="43">
        <f>VLOOKUP(Categorized!AJ538,Rules!$F$101:$H$102,3,0)</f>
        <v>30</v>
      </c>
      <c r="AQ479" s="43">
        <f>VLOOKUP(Categorized!AM538,Rules!$F$110:$H$113,3,0)</f>
        <v>70</v>
      </c>
      <c r="AR479" s="255" t="e">
        <f t="array" ref="AR479">MMULT(AI479:AQ479,Rules!$O$35:$O$45)</f>
        <v>#VALUE!</v>
      </c>
      <c r="AS479" s="44">
        <f>VLOOKUP(Categorized!AN538,Rules!$F$114:$H$116,3,0)</f>
        <v>30</v>
      </c>
      <c r="AT479" s="44">
        <f>VLOOKUP(Categorized!AO538,Rules!$F$117:$H$119,3,0)</f>
        <v>90</v>
      </c>
      <c r="AU479" s="44">
        <f>VLOOKUP(Categorized!AP538,Rules!$F$120:$H$122,3,0)</f>
        <v>50</v>
      </c>
      <c r="AV479" s="44">
        <f>VLOOKUP(Categorized!AQ538,Rules!$F$123:$H$124,3,0)</f>
        <v>30</v>
      </c>
      <c r="AW479" s="44">
        <f>VLOOKUP(Categorized!AR538,Rules!$F$125:$H$127,3,0)</f>
        <v>70</v>
      </c>
      <c r="AX479" s="44">
        <f>VLOOKUP(Categorized!AS538,Rules!$F$128:$H$130,3,0)</f>
        <v>30</v>
      </c>
      <c r="AY479" s="43">
        <f>VLOOKUP(Categorized!AT538,Rules!$F$131:$H$133,3,0)</f>
        <v>70</v>
      </c>
      <c r="AZ479" s="44">
        <f>VLOOKUP(Categorized!AU538,Rules!$F$134:$H$136,3,0)</f>
        <v>70</v>
      </c>
      <c r="BA479" s="44">
        <f>VLOOKUP(Categorized!AV538,Rules!$F$134:$H$136,3,0)</f>
        <v>30</v>
      </c>
      <c r="BB479" s="44">
        <f>VLOOKUP(Categorized!AW538,Rules!$F$139:$H$141,3,0)</f>
        <v>45</v>
      </c>
      <c r="BC479" s="256">
        <f t="array" ref="BC479">MMULT(AS479:BB479,Rules!$O$48:$O$57)</f>
        <v>51.300613496932513</v>
      </c>
      <c r="BD479" s="43">
        <f>VLOOKUP(Categorized!AX538,Rules!$F$142:$H$143,3,0)</f>
        <v>30</v>
      </c>
      <c r="BE479" s="43">
        <f>VLOOKUP(Categorized!AY538,Rules!$F$144:$H$145,3,0)</f>
        <v>90</v>
      </c>
      <c r="BF479" s="43">
        <f>VLOOKUP(Categorized!AZ538,Rules!$F$146:$H$147,3,0)</f>
        <v>30</v>
      </c>
      <c r="BG479" s="43">
        <f>VLOOKUP(Categorized!BA538,Rules!$F$148:$H$149,3,0)</f>
        <v>30</v>
      </c>
      <c r="BH479" s="43">
        <f>VLOOKUP(Categorized!BB538,Rules!$F$150:$H$151,3,0)</f>
        <v>90</v>
      </c>
      <c r="BI479" s="43">
        <f>VLOOKUP(Categorized!BC538,Rules!$F$152:$H$153,3,0)</f>
        <v>30</v>
      </c>
      <c r="BJ479" s="43">
        <f>VLOOKUP(Categorized!BD538,Rules!$F$154:$H$155,3,0)</f>
        <v>90</v>
      </c>
      <c r="BK479" s="43">
        <f>VLOOKUP(Categorized!BE538,Rules!$F$156:$H$157,3,0)</f>
        <v>30</v>
      </c>
      <c r="BL479" s="43">
        <f>VLOOKUP(Categorized!BF538,Rules!$F$158:$H$159,3,0)</f>
        <v>30</v>
      </c>
      <c r="BM479" s="43">
        <f>VLOOKUP(Categorized!BG538,Rules!$F$160:$H$161,3,0)</f>
        <v>30</v>
      </c>
      <c r="BN479" s="43">
        <f>VLOOKUP(Categorized!BH538,Rules!$F$162:$H$163,3,0)</f>
        <v>90</v>
      </c>
      <c r="BO479" s="43">
        <f>VLOOKUP(Categorized!BI538,Rules!$F$164:$H$165,3,0)</f>
        <v>90</v>
      </c>
      <c r="BP479" s="43">
        <f>VLOOKUP(Categorized!BJ538,Rules!$F$166:$H$167,3,0)</f>
        <v>90</v>
      </c>
      <c r="BQ479" s="43">
        <f>VLOOKUP(Categorized!BK538,Rules!$F$168:$H$169,3,0)</f>
        <v>30</v>
      </c>
      <c r="BR479" s="43">
        <f>VLOOKUP(Categorized!BL538,Rules!$F$170:$H$171,3,0)</f>
        <v>30</v>
      </c>
      <c r="BS479" s="43">
        <f>VLOOKUP(Categorized!BM538,Rules!$F$172:$H$173,3,0)</f>
        <v>30</v>
      </c>
      <c r="BT479" s="43">
        <f>VLOOKUP(Categorized!BN538,Rules!$F$174:$H$175,3,0)</f>
        <v>30</v>
      </c>
      <c r="BU479" s="43">
        <f>VLOOKUP(Categorized!BO538,Rules!$F$176:$H$177,3,0)</f>
        <v>95</v>
      </c>
      <c r="BV479" s="43">
        <f>VLOOKUP(Categorized!BP538,Rules!$F$178:$H$179,3,0)</f>
        <v>30</v>
      </c>
      <c r="BW479" s="43">
        <f>VLOOKUP(Categorized!BQ538,Rules!$F$180:$H$181,3,0)</f>
        <v>30</v>
      </c>
      <c r="BX479" s="43">
        <f>VLOOKUP(Categorized!BR538,Rules!$F$182:$H$183,3,0)</f>
        <v>30</v>
      </c>
      <c r="BY479" s="255">
        <f t="array" ref="BY479">MMULT(BD479:BX479,Rules!$O$60:$O$80)</f>
        <v>51.544161232957926</v>
      </c>
      <c r="BZ479" s="43">
        <f>VLOOKUP(Categorized!BS538,Rules!$F$184:$H$185,3,0)</f>
        <v>30</v>
      </c>
      <c r="CA479" s="43">
        <f>VLOOKUP(Categorized!BT538,Rules!$F$186:$H$187,3,0)</f>
        <v>30</v>
      </c>
      <c r="CB479" s="43">
        <f>VLOOKUP(Categorized!BU538,Rules!$F$188:$H$189,3,0)</f>
        <v>30</v>
      </c>
      <c r="CC479" s="43">
        <f>VLOOKUP(Categorized!BV538,Rules!$F$190:$H$191,3,0)</f>
        <v>90</v>
      </c>
      <c r="CD479" s="43">
        <f>VLOOKUP(Categorized!BW538,Rules!$F$192:$H$193,3,0)</f>
        <v>30</v>
      </c>
      <c r="CE479" s="255">
        <f t="array" ref="CE479">MMULT(BZ479:CD479,Rules!$O$83:$O$87)</f>
        <v>40.588235294117645</v>
      </c>
      <c r="CF479" s="24">
        <v>0</v>
      </c>
      <c r="CG479" s="46">
        <v>0</v>
      </c>
      <c r="CH479" s="322">
        <v>1</v>
      </c>
      <c r="CI479" s="303">
        <v>3</v>
      </c>
      <c r="CJ479" s="322">
        <v>1</v>
      </c>
      <c r="CK479" s="43">
        <f>VLOOKUP(Categorized!CC538,Rules!$F$231:$H$234,3,0)</f>
        <v>70</v>
      </c>
      <c r="CL479" s="43">
        <f>VLOOKUP(Categorized!CD538,Rules!$F$235:$H$237,3,0)</f>
        <v>50</v>
      </c>
      <c r="CM479" s="43">
        <f>VLOOKUP(Categorized!CE538,Rules!$F$238:$H$241,3,0)</f>
        <v>60</v>
      </c>
      <c r="CN479" s="393" t="e" cm="1">
        <f t="array" ref="CN479">MMULT(CK479:CM479,Rules!$O$92:$O$93)</f>
        <v>#VALUE!</v>
      </c>
      <c r="CO479" s="397" t="e">
        <f t="shared" si="58"/>
        <v>#VALUE!</v>
      </c>
      <c r="CP479" s="397" t="e">
        <f t="shared" si="59"/>
        <v>#VALUE!</v>
      </c>
      <c r="CQ479" s="424" t="str">
        <f t="shared" si="62"/>
        <v>10</v>
      </c>
    </row>
    <row r="480" spans="1:95" ht="18.5" hidden="1">
      <c r="A480" s="68">
        <v>2022</v>
      </c>
      <c r="B480" s="39" t="s">
        <v>375</v>
      </c>
      <c r="C480" s="431">
        <v>44721.568520266199</v>
      </c>
      <c r="D480" s="431">
        <v>44725.438584317097</v>
      </c>
      <c r="E480" s="407">
        <v>67408</v>
      </c>
      <c r="F480" s="426">
        <f t="shared" si="56"/>
        <v>0</v>
      </c>
      <c r="G480" s="426">
        <f t="shared" si="63"/>
        <v>0</v>
      </c>
      <c r="H480" s="428">
        <f t="shared" si="57"/>
        <v>1</v>
      </c>
      <c r="I480" s="428">
        <f t="shared" si="60"/>
        <v>0</v>
      </c>
      <c r="J480" s="428">
        <f t="shared" si="61"/>
        <v>0</v>
      </c>
      <c r="K480" s="42">
        <f>VLOOKUP(Categorized!F328,Rules!$F$4:$H$7,3,0)</f>
        <v>70</v>
      </c>
      <c r="L480" s="43">
        <f>VLOOKUP(Categorized!G328,Rules!$F$8:$H$9,3,0)</f>
        <v>90</v>
      </c>
      <c r="M480" s="43">
        <f>VLOOKUP(Categorized!H328,Rules!$F$10:$H$12,3,0)</f>
        <v>60</v>
      </c>
      <c r="N480" s="43">
        <f>VLOOKUP(Categorized!I328,Rules!$F$13:$H$16,3,0)</f>
        <v>95</v>
      </c>
      <c r="O480" s="43">
        <f>VLOOKUP(Categorized!K328,Rules!$F$20:$H$27,3,0)</f>
        <v>60</v>
      </c>
      <c r="P480" s="43">
        <f>VLOOKUP(Categorized!M328,Rules!$F$29:$H$31,3,0)</f>
        <v>70</v>
      </c>
      <c r="Q480" s="255" t="e">
        <f t="array" ref="Q480">MMULT(K480:P480,Rules!$O$4:$O$11)</f>
        <v>#VALUE!</v>
      </c>
      <c r="R480" s="43">
        <f>VLOOKUP(Categorized!N328,Rules!$F$32:$H$33,3,0)</f>
        <v>90</v>
      </c>
      <c r="S480" s="43">
        <f>VLOOKUP(Categorized!O328,Rules!$F$34:$H$40,3,0)</f>
        <v>50</v>
      </c>
      <c r="T480" s="43">
        <f>VLOOKUP(Categorized!P328,Rules!$F$41:$H$42,3,0)</f>
        <v>90</v>
      </c>
      <c r="U480" s="43">
        <f>VLOOKUP(Categorized!R328,Rules!$F$47:$H$51,3,0)</f>
        <v>30</v>
      </c>
      <c r="V480" s="43">
        <f>VLOOKUP(Categorized!S328,Rules!$F$52:$H$56,3,0)</f>
        <v>30</v>
      </c>
      <c r="W480" s="43">
        <f>VLOOKUP(Categorized!T328,Rules!$F$57:$H$58,3,0)</f>
        <v>80</v>
      </c>
      <c r="X480" s="255" t="e">
        <f t="array" ref="X480">MMULT(R480:W480,Rules!$O$14:$O$20)</f>
        <v>#VALUE!</v>
      </c>
      <c r="Y480" s="43">
        <f>VLOOKUP(Categorized!U328,Rules!$F$59:$H$60,3,0)</f>
        <v>20</v>
      </c>
      <c r="Z480" s="43">
        <f>VLOOKUP(Categorized!V328,Rules!$F$61:$H$62,3,0)</f>
        <v>20</v>
      </c>
      <c r="AA480" s="43">
        <f>VLOOKUP(Categorized!W328,Rules!$F$63:$H$64,3,0)</f>
        <v>80</v>
      </c>
      <c r="AB480" s="43">
        <f>VLOOKUP(Categorized!X328,Rules!$F$65:$H$66,3,0)</f>
        <v>20</v>
      </c>
      <c r="AC480" s="255">
        <f t="array" ref="AC480">MMULT(Y480:AB480,Rules!$O$23:$O$26)</f>
        <v>26.666666666666664</v>
      </c>
      <c r="AD480" s="43">
        <f>VLOOKUP(Categorized!Y328,Rules!$F$67:$H$68,3,0)</f>
        <v>30</v>
      </c>
      <c r="AE480" s="43">
        <f>VLOOKUP(Categorized!Z328,Rules!$F$69:$H$70,3,0)</f>
        <v>30</v>
      </c>
      <c r="AF480" s="43">
        <f>VLOOKUP(Categorized!AA328,Rules!$F$71:$H$72,3,0)</f>
        <v>30</v>
      </c>
      <c r="AG480" s="43">
        <f>VLOOKUP(Categorized!AB328,Rules!$F$73:$H$74,3,0)</f>
        <v>30</v>
      </c>
      <c r="AH480" s="255">
        <f t="array" ref="AH480">MMULT(AD480:AG480,Rules!$O$29:$O$32)</f>
        <v>30</v>
      </c>
      <c r="AI480" s="43">
        <f>VLOOKUP(Categorized!AC328,Rules!$F$75:$H$76,3,0)</f>
        <v>80</v>
      </c>
      <c r="AJ480" s="43">
        <f>VLOOKUP(Categorized!AD328,Rules!$F$77:$H$78,3,0)</f>
        <v>50</v>
      </c>
      <c r="AK480" s="43">
        <f>VLOOKUP(Categorized!AE328,Rules!$F$79:$H$84,3,0)</f>
        <v>80</v>
      </c>
      <c r="AL480" s="43">
        <f>VLOOKUP(Categorized!AF328,Rules!$F$85:$H$89,3,0)</f>
        <v>50</v>
      </c>
      <c r="AM480" s="43">
        <f>VLOOKUP(Categorized!AG328,Rules!$F$90:$H$92,3,0)</f>
        <v>30</v>
      </c>
      <c r="AN480" s="43">
        <f>VLOOKUP(Categorized!AH328,Rules!$F$93:$H$96,3,0)</f>
        <v>80</v>
      </c>
      <c r="AO480" s="43">
        <f>VLOOKUP(Categorized!AI328,Rules!$F$97:$H$100,3,0)</f>
        <v>50</v>
      </c>
      <c r="AP480" s="43">
        <f>VLOOKUP(Categorized!AJ328,Rules!$F$101:$H$102,3,0)</f>
        <v>30</v>
      </c>
      <c r="AQ480" s="43">
        <f>VLOOKUP(Categorized!AM328,Rules!$F$110:$H$113,3,0)</f>
        <v>70</v>
      </c>
      <c r="AR480" s="255" t="e">
        <f t="array" ref="AR480">MMULT(AI480:AQ480,Rules!$O$35:$O$45)</f>
        <v>#VALUE!</v>
      </c>
      <c r="AS480" s="44">
        <f>VLOOKUP(Categorized!AN328,Rules!$F$114:$H$116,3,0)</f>
        <v>90</v>
      </c>
      <c r="AT480" s="44">
        <f>VLOOKUP(Categorized!AO328,Rules!$F$117:$H$119,3,0)</f>
        <v>90</v>
      </c>
      <c r="AU480" s="44">
        <f>VLOOKUP(Categorized!AP328,Rules!$F$120:$H$122,3,0)</f>
        <v>30</v>
      </c>
      <c r="AV480" s="44">
        <f>VLOOKUP(Categorized!AQ328,Rules!$F$123:$H$124,3,0)</f>
        <v>30</v>
      </c>
      <c r="AW480" s="44">
        <f>VLOOKUP(Categorized!AR328,Rules!$F$125:$H$127,3,0)</f>
        <v>50</v>
      </c>
      <c r="AX480" s="44">
        <f>VLOOKUP(Categorized!AS328,Rules!$F$128:$H$130,3,0)</f>
        <v>30</v>
      </c>
      <c r="AY480" s="43">
        <f>VLOOKUP(Categorized!AT328,Rules!$F$131:$H$133,3,0)</f>
        <v>30</v>
      </c>
      <c r="AZ480" s="44">
        <f>VLOOKUP(Categorized!AU328,Rules!$F$134:$H$136,3,0)</f>
        <v>30</v>
      </c>
      <c r="BA480" s="44">
        <f>VLOOKUP(Categorized!AV328,Rules!$F$134:$H$136,3,0)</f>
        <v>45</v>
      </c>
      <c r="BB480" s="44">
        <f>VLOOKUP(Categorized!AW328,Rules!$F$139:$H$141,3,0)</f>
        <v>45</v>
      </c>
      <c r="BC480" s="256">
        <f t="array" ref="BC480">MMULT(AS480:BB480,Rules!$O$48:$O$57)</f>
        <v>45.601226993865033</v>
      </c>
      <c r="BD480" s="43">
        <f>VLOOKUP(Categorized!AX328,Rules!$F$142:$H$143,3,0)</f>
        <v>30</v>
      </c>
      <c r="BE480" s="43">
        <f>VLOOKUP(Categorized!AY328,Rules!$F$144:$H$145,3,0)</f>
        <v>30</v>
      </c>
      <c r="BF480" s="43">
        <f>VLOOKUP(Categorized!AZ328,Rules!$F$146:$H$147,3,0)</f>
        <v>30</v>
      </c>
      <c r="BG480" s="43">
        <f>VLOOKUP(Categorized!BA328,Rules!$F$148:$H$149,3,0)</f>
        <v>30</v>
      </c>
      <c r="BH480" s="43">
        <f>VLOOKUP(Categorized!BB328,Rules!$F$150:$H$151,3,0)</f>
        <v>30</v>
      </c>
      <c r="BI480" s="43">
        <f>VLOOKUP(Categorized!BC328,Rules!$F$152:$H$153,3,0)</f>
        <v>30</v>
      </c>
      <c r="BJ480" s="43">
        <f>VLOOKUP(Categorized!BD328,Rules!$F$154:$H$155,3,0)</f>
        <v>30</v>
      </c>
      <c r="BK480" s="43">
        <f>VLOOKUP(Categorized!BE328,Rules!$F$156:$H$157,3,0)</f>
        <v>30</v>
      </c>
      <c r="BL480" s="43">
        <f>VLOOKUP(Categorized!BF328,Rules!$F$158:$H$159,3,0)</f>
        <v>30</v>
      </c>
      <c r="BM480" s="43">
        <f>VLOOKUP(Categorized!BG328,Rules!$F$160:$H$161,3,0)</f>
        <v>30</v>
      </c>
      <c r="BN480" s="43">
        <f>VLOOKUP(Categorized!BH328,Rules!$F$162:$H$163,3,0)</f>
        <v>30</v>
      </c>
      <c r="BO480" s="43">
        <f>VLOOKUP(Categorized!BI328,Rules!$F$164:$H$165,3,0)</f>
        <v>30</v>
      </c>
      <c r="BP480" s="43">
        <f>VLOOKUP(Categorized!BJ328,Rules!$F$166:$H$167,3,0)</f>
        <v>30</v>
      </c>
      <c r="BQ480" s="43">
        <f>VLOOKUP(Categorized!BK328,Rules!$F$168:$H$169,3,0)</f>
        <v>30</v>
      </c>
      <c r="BR480" s="43">
        <f>VLOOKUP(Categorized!BL328,Rules!$F$170:$H$171,3,0)</f>
        <v>30</v>
      </c>
      <c r="BS480" s="43">
        <f>VLOOKUP(Categorized!BM328,Rules!$F$172:$H$173,3,0)</f>
        <v>30</v>
      </c>
      <c r="BT480" s="43">
        <f>VLOOKUP(Categorized!BN328,Rules!$F$174:$H$175,3,0)</f>
        <v>30</v>
      </c>
      <c r="BU480" s="43">
        <f>VLOOKUP(Categorized!BO328,Rules!$F$176:$H$177,3,0)</f>
        <v>30</v>
      </c>
      <c r="BV480" s="43">
        <f>VLOOKUP(Categorized!BP328,Rules!$F$178:$H$179,3,0)</f>
        <v>30</v>
      </c>
      <c r="BW480" s="43">
        <f>VLOOKUP(Categorized!BQ328,Rules!$F$180:$H$181,3,0)</f>
        <v>30</v>
      </c>
      <c r="BX480" s="43">
        <f>VLOOKUP(Categorized!BR328,Rules!$F$182:$H$183,3,0)</f>
        <v>30</v>
      </c>
      <c r="BY480" s="255">
        <f t="array" ref="BY480">MMULT(BD480:BX480,Rules!$O$60:$O$80)</f>
        <v>29.999999999999996</v>
      </c>
      <c r="BZ480" s="43">
        <f>VLOOKUP(Categorized!BS328,Rules!$F$184:$H$185,3,0)</f>
        <v>30</v>
      </c>
      <c r="CA480" s="43">
        <f>VLOOKUP(Categorized!BT328,Rules!$F$186:$H$187,3,0)</f>
        <v>30</v>
      </c>
      <c r="CB480" s="43">
        <f>VLOOKUP(Categorized!BU328,Rules!$F$188:$H$189,3,0)</f>
        <v>30</v>
      </c>
      <c r="CC480" s="43">
        <f>VLOOKUP(Categorized!BV328,Rules!$F$190:$H$191,3,0)</f>
        <v>30</v>
      </c>
      <c r="CD480" s="43">
        <f>VLOOKUP(Categorized!BW328,Rules!$F$192:$H$193,3,0)</f>
        <v>30</v>
      </c>
      <c r="CE480" s="255">
        <f t="array" ref="CE480">MMULT(BZ480:CD480,Rules!$O$83:$O$87)</f>
        <v>30</v>
      </c>
      <c r="CF480" s="46">
        <v>0</v>
      </c>
      <c r="CG480" s="46">
        <v>0</v>
      </c>
      <c r="CH480" s="322">
        <v>1</v>
      </c>
      <c r="CI480" s="303">
        <v>3</v>
      </c>
      <c r="CJ480" s="322">
        <v>1</v>
      </c>
      <c r="CK480" s="43">
        <f>VLOOKUP(Categorized!CC328,Rules!$F$231:$H$234,3,0)</f>
        <v>20</v>
      </c>
      <c r="CL480" s="43">
        <f>VLOOKUP(Categorized!CD328,Rules!$F$235:$H$237,3,0)</f>
        <v>70</v>
      </c>
      <c r="CM480" s="43">
        <f>VLOOKUP(Categorized!CE328,Rules!$F$238:$H$241,3,0)</f>
        <v>60</v>
      </c>
      <c r="CN480" s="393" t="e" cm="1">
        <f t="array" ref="CN480">MMULT(CK480:CM480,Rules!$O$92:$O$93)</f>
        <v>#VALUE!</v>
      </c>
      <c r="CO480" s="397" t="e">
        <f t="shared" si="58"/>
        <v>#VALUE!</v>
      </c>
      <c r="CP480" s="397" t="e">
        <f t="shared" si="59"/>
        <v>#VALUE!</v>
      </c>
      <c r="CQ480" s="424" t="str">
        <f t="shared" si="62"/>
        <v>10</v>
      </c>
    </row>
    <row r="481" spans="1:95" ht="18.5" hidden="1">
      <c r="A481" s="68">
        <v>2022</v>
      </c>
      <c r="B481" s="39" t="s">
        <v>376</v>
      </c>
      <c r="C481" s="431">
        <v>44724.000360509301</v>
      </c>
      <c r="D481" s="431">
        <v>44728.465620729199</v>
      </c>
      <c r="E481" s="407">
        <v>67472</v>
      </c>
      <c r="F481" s="426">
        <f t="shared" si="56"/>
        <v>0</v>
      </c>
      <c r="G481" s="426">
        <f t="shared" si="63"/>
        <v>0</v>
      </c>
      <c r="H481" s="428">
        <f t="shared" si="57"/>
        <v>1</v>
      </c>
      <c r="I481" s="428">
        <f t="shared" si="60"/>
        <v>0</v>
      </c>
      <c r="J481" s="428">
        <f t="shared" si="61"/>
        <v>0</v>
      </c>
      <c r="K481" s="42">
        <f>VLOOKUP(Categorized!F329,Rules!$F$4:$H$7,3,0)</f>
        <v>90</v>
      </c>
      <c r="L481" s="43">
        <f>VLOOKUP(Categorized!G329,Rules!$F$8:$H$9,3,0)</f>
        <v>60</v>
      </c>
      <c r="M481" s="43">
        <f>VLOOKUP(Categorized!H329,Rules!$F$10:$H$12,3,0)</f>
        <v>60</v>
      </c>
      <c r="N481" s="43">
        <f>VLOOKUP(Categorized!I329,Rules!$F$13:$H$16,3,0)</f>
        <v>95</v>
      </c>
      <c r="O481" s="43">
        <f>VLOOKUP(Categorized!K329,Rules!$F$20:$H$27,3,0)</f>
        <v>60</v>
      </c>
      <c r="P481" s="43">
        <f>VLOOKUP(Categorized!M329,Rules!$F$29:$H$31,3,0)</f>
        <v>60</v>
      </c>
      <c r="Q481" s="255" t="e">
        <f t="array" ref="Q481">MMULT(K481:P481,Rules!$O$4:$O$11)</f>
        <v>#VALUE!</v>
      </c>
      <c r="R481" s="43">
        <f>VLOOKUP(Categorized!N329,Rules!$F$32:$H$33,3,0)</f>
        <v>60</v>
      </c>
      <c r="S481" s="43">
        <f>VLOOKUP(Categorized!O329,Rules!$F$34:$H$40,3,0)</f>
        <v>50</v>
      </c>
      <c r="T481" s="43">
        <f>VLOOKUP(Categorized!P329,Rules!$F$41:$H$42,3,0)</f>
        <v>90</v>
      </c>
      <c r="U481" s="43">
        <f>VLOOKUP(Categorized!R329,Rules!$F$47:$H$51,3,0)</f>
        <v>30</v>
      </c>
      <c r="V481" s="43">
        <f>VLOOKUP(Categorized!S329,Rules!$F$52:$H$56,3,0)</f>
        <v>30</v>
      </c>
      <c r="W481" s="43">
        <f>VLOOKUP(Categorized!T329,Rules!$F$57:$H$58,3,0)</f>
        <v>80</v>
      </c>
      <c r="X481" s="255" t="e">
        <f t="array" ref="X481">MMULT(R481:W481,Rules!$O$14:$O$20)</f>
        <v>#VALUE!</v>
      </c>
      <c r="Y481" s="43">
        <f>VLOOKUP(Categorized!U329,Rules!$F$59:$H$60,3,0)</f>
        <v>20</v>
      </c>
      <c r="Z481" s="43">
        <f>VLOOKUP(Categorized!V329,Rules!$F$61:$H$62,3,0)</f>
        <v>20</v>
      </c>
      <c r="AA481" s="43">
        <f>VLOOKUP(Categorized!W329,Rules!$F$63:$H$64,3,0)</f>
        <v>80</v>
      </c>
      <c r="AB481" s="43">
        <f>VLOOKUP(Categorized!X329,Rules!$F$65:$H$66,3,0)</f>
        <v>20</v>
      </c>
      <c r="AC481" s="255">
        <f t="array" ref="AC481">MMULT(Y481:AB481,Rules!$O$23:$O$26)</f>
        <v>26.666666666666664</v>
      </c>
      <c r="AD481" s="43">
        <f>VLOOKUP(Categorized!Y329,Rules!$F$67:$H$68,3,0)</f>
        <v>30</v>
      </c>
      <c r="AE481" s="43">
        <f>VLOOKUP(Categorized!Z329,Rules!$F$69:$H$70,3,0)</f>
        <v>30</v>
      </c>
      <c r="AF481" s="43">
        <f>VLOOKUP(Categorized!AA329,Rules!$F$71:$H$72,3,0)</f>
        <v>30</v>
      </c>
      <c r="AG481" s="43">
        <f>VLOOKUP(Categorized!AB329,Rules!$F$73:$H$74,3,0)</f>
        <v>30</v>
      </c>
      <c r="AH481" s="255">
        <f t="array" ref="AH481">MMULT(AD481:AG481,Rules!$O$29:$O$32)</f>
        <v>30</v>
      </c>
      <c r="AI481" s="43">
        <f>VLOOKUP(Categorized!AC329,Rules!$F$75:$H$76,3,0)</f>
        <v>80</v>
      </c>
      <c r="AJ481" s="43">
        <f>VLOOKUP(Categorized!AD329,Rules!$F$77:$H$78,3,0)</f>
        <v>50</v>
      </c>
      <c r="AK481" s="43">
        <f>VLOOKUP(Categorized!AE329,Rules!$F$79:$H$84,3,0)</f>
        <v>80</v>
      </c>
      <c r="AL481" s="43">
        <f>VLOOKUP(Categorized!AF329,Rules!$F$85:$H$89,3,0)</f>
        <v>50</v>
      </c>
      <c r="AM481" s="43">
        <f>VLOOKUP(Categorized!AG329,Rules!$F$90:$H$92,3,0)</f>
        <v>30</v>
      </c>
      <c r="AN481" s="43">
        <f>VLOOKUP(Categorized!AH329,Rules!$F$93:$H$96,3,0)</f>
        <v>30</v>
      </c>
      <c r="AO481" s="43">
        <f>VLOOKUP(Categorized!AI329,Rules!$F$97:$H$100,3,0)</f>
        <v>50</v>
      </c>
      <c r="AP481" s="43">
        <f>VLOOKUP(Categorized!AJ329,Rules!$F$101:$H$102,3,0)</f>
        <v>30</v>
      </c>
      <c r="AQ481" s="43">
        <f>VLOOKUP(Categorized!AM329,Rules!$F$110:$H$113,3,0)</f>
        <v>70</v>
      </c>
      <c r="AR481" s="255" t="e">
        <f t="array" ref="AR481">MMULT(AI481:AQ481,Rules!$O$35:$O$45)</f>
        <v>#VALUE!</v>
      </c>
      <c r="AS481" s="44">
        <f>VLOOKUP(Categorized!AN329,Rules!$F$114:$H$116,3,0)</f>
        <v>30</v>
      </c>
      <c r="AT481" s="44">
        <f>VLOOKUP(Categorized!AO329,Rules!$F$117:$H$119,3,0)</f>
        <v>30</v>
      </c>
      <c r="AU481" s="44">
        <f>VLOOKUP(Categorized!AP329,Rules!$F$120:$H$122,3,0)</f>
        <v>30</v>
      </c>
      <c r="AV481" s="44">
        <f>VLOOKUP(Categorized!AQ329,Rules!$F$123:$H$124,3,0)</f>
        <v>30</v>
      </c>
      <c r="AW481" s="44">
        <f>VLOOKUP(Categorized!AR329,Rules!$F$125:$H$127,3,0)</f>
        <v>50</v>
      </c>
      <c r="AX481" s="44">
        <f>VLOOKUP(Categorized!AS329,Rules!$F$128:$H$130,3,0)</f>
        <v>30</v>
      </c>
      <c r="AY481" s="43">
        <f>VLOOKUP(Categorized!AT329,Rules!$F$131:$H$133,3,0)</f>
        <v>30</v>
      </c>
      <c r="AZ481" s="44">
        <f>VLOOKUP(Categorized!AU329,Rules!$F$134:$H$136,3,0)</f>
        <v>30</v>
      </c>
      <c r="BA481" s="44">
        <f>VLOOKUP(Categorized!AV329,Rules!$F$134:$H$136,3,0)</f>
        <v>45</v>
      </c>
      <c r="BB481" s="44">
        <f>VLOOKUP(Categorized!AW329,Rules!$F$139:$H$141,3,0)</f>
        <v>45</v>
      </c>
      <c r="BC481" s="256">
        <f t="array" ref="BC481">MMULT(AS481:BB481,Rules!$O$48:$O$57)</f>
        <v>35.073619631901842</v>
      </c>
      <c r="BD481" s="43">
        <f>VLOOKUP(Categorized!AX329,Rules!$F$142:$H$143,3,0)</f>
        <v>30</v>
      </c>
      <c r="BE481" s="43">
        <f>VLOOKUP(Categorized!AY329,Rules!$F$144:$H$145,3,0)</f>
        <v>30</v>
      </c>
      <c r="BF481" s="43">
        <f>VLOOKUP(Categorized!AZ329,Rules!$F$146:$H$147,3,0)</f>
        <v>30</v>
      </c>
      <c r="BG481" s="43">
        <f>VLOOKUP(Categorized!BA329,Rules!$F$148:$H$149,3,0)</f>
        <v>30</v>
      </c>
      <c r="BH481" s="43">
        <f>VLOOKUP(Categorized!BB329,Rules!$F$150:$H$151,3,0)</f>
        <v>30</v>
      </c>
      <c r="BI481" s="43">
        <f>VLOOKUP(Categorized!BC329,Rules!$F$152:$H$153,3,0)</f>
        <v>30</v>
      </c>
      <c r="BJ481" s="43">
        <f>VLOOKUP(Categorized!BD329,Rules!$F$154:$H$155,3,0)</f>
        <v>30</v>
      </c>
      <c r="BK481" s="43">
        <f>VLOOKUP(Categorized!BE329,Rules!$F$156:$H$157,3,0)</f>
        <v>30</v>
      </c>
      <c r="BL481" s="43">
        <f>VLOOKUP(Categorized!BF329,Rules!$F$158:$H$159,3,0)</f>
        <v>30</v>
      </c>
      <c r="BM481" s="43">
        <f>VLOOKUP(Categorized!BG329,Rules!$F$160:$H$161,3,0)</f>
        <v>30</v>
      </c>
      <c r="BN481" s="43">
        <f>VLOOKUP(Categorized!BH329,Rules!$F$162:$H$163,3,0)</f>
        <v>30</v>
      </c>
      <c r="BO481" s="43">
        <f>VLOOKUP(Categorized!BI329,Rules!$F$164:$H$165,3,0)</f>
        <v>30</v>
      </c>
      <c r="BP481" s="43">
        <f>VLOOKUP(Categorized!BJ329,Rules!$F$166:$H$167,3,0)</f>
        <v>30</v>
      </c>
      <c r="BQ481" s="43">
        <f>VLOOKUP(Categorized!BK329,Rules!$F$168:$H$169,3,0)</f>
        <v>30</v>
      </c>
      <c r="BR481" s="43">
        <f>VLOOKUP(Categorized!BL329,Rules!$F$170:$H$171,3,0)</f>
        <v>30</v>
      </c>
      <c r="BS481" s="43">
        <f>VLOOKUP(Categorized!BM329,Rules!$F$172:$H$173,3,0)</f>
        <v>30</v>
      </c>
      <c r="BT481" s="43">
        <f>VLOOKUP(Categorized!BN329,Rules!$F$174:$H$175,3,0)</f>
        <v>30</v>
      </c>
      <c r="BU481" s="43">
        <f>VLOOKUP(Categorized!BO329,Rules!$F$176:$H$177,3,0)</f>
        <v>30</v>
      </c>
      <c r="BV481" s="43">
        <f>VLOOKUP(Categorized!BP329,Rules!$F$178:$H$179,3,0)</f>
        <v>30</v>
      </c>
      <c r="BW481" s="43">
        <f>VLOOKUP(Categorized!BQ329,Rules!$F$180:$H$181,3,0)</f>
        <v>30</v>
      </c>
      <c r="BX481" s="43">
        <f>VLOOKUP(Categorized!BR329,Rules!$F$182:$H$183,3,0)</f>
        <v>30</v>
      </c>
      <c r="BY481" s="255">
        <f t="array" ref="BY481">MMULT(BD481:BX481,Rules!$O$60:$O$80)</f>
        <v>29.999999999999996</v>
      </c>
      <c r="BZ481" s="43">
        <f>VLOOKUP(Categorized!BS329,Rules!$F$184:$H$185,3,0)</f>
        <v>30</v>
      </c>
      <c r="CA481" s="43">
        <f>VLOOKUP(Categorized!BT329,Rules!$F$186:$H$187,3,0)</f>
        <v>30</v>
      </c>
      <c r="CB481" s="43">
        <f>VLOOKUP(Categorized!BU329,Rules!$F$188:$H$189,3,0)</f>
        <v>30</v>
      </c>
      <c r="CC481" s="43">
        <f>VLOOKUP(Categorized!BV329,Rules!$F$190:$H$191,3,0)</f>
        <v>30</v>
      </c>
      <c r="CD481" s="43">
        <f>VLOOKUP(Categorized!BW329,Rules!$F$192:$H$193,3,0)</f>
        <v>30</v>
      </c>
      <c r="CE481" s="255">
        <f t="array" ref="CE481">MMULT(BZ481:CD481,Rules!$O$83:$O$87)</f>
        <v>30</v>
      </c>
      <c r="CF481" s="46">
        <v>0</v>
      </c>
      <c r="CG481" s="46">
        <v>0</v>
      </c>
      <c r="CH481" s="322">
        <v>1</v>
      </c>
      <c r="CI481" s="322">
        <v>3</v>
      </c>
      <c r="CJ481" s="322">
        <v>1</v>
      </c>
      <c r="CK481" s="43">
        <f>VLOOKUP(Categorized!CC329,Rules!$F$231:$H$234,3,0)</f>
        <v>50</v>
      </c>
      <c r="CL481" s="43">
        <f>VLOOKUP(Categorized!CD329,Rules!$F$235:$H$237,3,0)</f>
        <v>70</v>
      </c>
      <c r="CM481" s="43">
        <f>VLOOKUP(Categorized!CE329,Rules!$F$238:$H$241,3,0)</f>
        <v>60</v>
      </c>
      <c r="CN481" s="393" t="e" cm="1">
        <f t="array" ref="CN481">MMULT(CK481:CM481,Rules!$O$92:$O$93)</f>
        <v>#VALUE!</v>
      </c>
      <c r="CO481" s="397" t="e">
        <f t="shared" si="58"/>
        <v>#VALUE!</v>
      </c>
      <c r="CP481" s="397" t="e">
        <f t="shared" si="59"/>
        <v>#VALUE!</v>
      </c>
      <c r="CQ481" s="424" t="str">
        <f t="shared" si="62"/>
        <v>10</v>
      </c>
    </row>
    <row r="482" spans="1:95" ht="18.5" hidden="1">
      <c r="A482" s="68">
        <v>2022</v>
      </c>
      <c r="B482" s="39" t="s">
        <v>455</v>
      </c>
      <c r="C482" s="431">
        <v>44726.812670856503</v>
      </c>
      <c r="D482" s="431">
        <v>44729.411987685198</v>
      </c>
      <c r="E482" s="407">
        <v>67530</v>
      </c>
      <c r="F482" s="426">
        <f t="shared" si="56"/>
        <v>0</v>
      </c>
      <c r="G482" s="426">
        <f t="shared" si="63"/>
        <v>0</v>
      </c>
      <c r="H482" s="428">
        <f t="shared" si="57"/>
        <v>1</v>
      </c>
      <c r="I482" s="428">
        <f t="shared" si="60"/>
        <v>0</v>
      </c>
      <c r="J482" s="428">
        <f t="shared" si="61"/>
        <v>0</v>
      </c>
      <c r="K482" s="42">
        <f>VLOOKUP(Categorized!F408,Rules!$F$4:$H$7,3,0)</f>
        <v>90</v>
      </c>
      <c r="L482" s="43">
        <f>VLOOKUP(Categorized!G408,Rules!$F$8:$H$9,3,0)</f>
        <v>90</v>
      </c>
      <c r="M482" s="43">
        <f>VLOOKUP(Categorized!H408,Rules!$F$10:$H$12,3,0)</f>
        <v>60</v>
      </c>
      <c r="N482" s="43">
        <f>VLOOKUP(Categorized!I408,Rules!$F$13:$H$16,3,0)</f>
        <v>95</v>
      </c>
      <c r="O482" s="43">
        <f>VLOOKUP(Categorized!K408,Rules!$F$20:$H$27,3,0)</f>
        <v>60</v>
      </c>
      <c r="P482" s="43">
        <f>VLOOKUP(Categorized!M408,Rules!$F$29:$H$31,3,0)</f>
        <v>70</v>
      </c>
      <c r="Q482" s="255" t="e">
        <f t="array" ref="Q482">MMULT(K482:P482,Rules!$O$4:$O$11)</f>
        <v>#VALUE!</v>
      </c>
      <c r="R482" s="43">
        <f>VLOOKUP(Categorized!N408,Rules!$F$32:$H$33,3,0)</f>
        <v>90</v>
      </c>
      <c r="S482" s="43">
        <f>VLOOKUP(Categorized!O408,Rules!$F$34:$H$40,3,0)</f>
        <v>50</v>
      </c>
      <c r="T482" s="43">
        <f>VLOOKUP(Categorized!P408,Rules!$F$41:$H$42,3,0)</f>
        <v>30</v>
      </c>
      <c r="U482" s="43">
        <f>VLOOKUP(Categorized!R408,Rules!$F$47:$H$51,3,0)</f>
        <v>30</v>
      </c>
      <c r="V482" s="43">
        <f>VLOOKUP(Categorized!S408,Rules!$F$52:$H$56,3,0)</f>
        <v>50</v>
      </c>
      <c r="W482" s="43">
        <f>VLOOKUP(Categorized!T408,Rules!$F$57:$H$58,3,0)</f>
        <v>80</v>
      </c>
      <c r="X482" s="255" t="e">
        <f t="array" ref="X482">MMULT(R482:W482,Rules!$O$14:$O$20)</f>
        <v>#VALUE!</v>
      </c>
      <c r="Y482" s="43">
        <f>VLOOKUP(Categorized!U408,Rules!$F$59:$H$60,3,0)</f>
        <v>20</v>
      </c>
      <c r="Z482" s="43">
        <f>VLOOKUP(Categorized!V408,Rules!$F$61:$H$62,3,0)</f>
        <v>20</v>
      </c>
      <c r="AA482" s="43">
        <f>VLOOKUP(Categorized!W408,Rules!$F$63:$H$64,3,0)</f>
        <v>80</v>
      </c>
      <c r="AB482" s="43">
        <f>VLOOKUP(Categorized!X408,Rules!$F$65:$H$66,3,0)</f>
        <v>20</v>
      </c>
      <c r="AC482" s="255">
        <f t="array" ref="AC482">MMULT(Y482:AB482,Rules!$O$23:$O$26)</f>
        <v>26.666666666666664</v>
      </c>
      <c r="AD482" s="43">
        <f>VLOOKUP(Categorized!Y408,Rules!$F$67:$H$68,3,0)</f>
        <v>30</v>
      </c>
      <c r="AE482" s="43">
        <f>VLOOKUP(Categorized!Z408,Rules!$F$69:$H$70,3,0)</f>
        <v>30</v>
      </c>
      <c r="AF482" s="43">
        <f>VLOOKUP(Categorized!AA408,Rules!$F$71:$H$72,3,0)</f>
        <v>80</v>
      </c>
      <c r="AG482" s="43">
        <f>VLOOKUP(Categorized!AB408,Rules!$F$73:$H$74,3,0)</f>
        <v>30</v>
      </c>
      <c r="AH482" s="255">
        <f t="array" ref="AH482">MMULT(AD482:AG482,Rules!$O$29:$O$32)</f>
        <v>42.698412698412696</v>
      </c>
      <c r="AI482" s="43">
        <f>VLOOKUP(Categorized!AC408,Rules!$F$75:$H$76,3,0)</f>
        <v>80</v>
      </c>
      <c r="AJ482" s="43">
        <f>VLOOKUP(Categorized!AD408,Rules!$F$77:$H$78,3,0)</f>
        <v>80</v>
      </c>
      <c r="AK482" s="43">
        <f>VLOOKUP(Categorized!AE408,Rules!$F$79:$H$84,3,0)</f>
        <v>85</v>
      </c>
      <c r="AL482" s="43">
        <f>VLOOKUP(Categorized!AF408,Rules!$F$85:$H$89,3,0)</f>
        <v>50</v>
      </c>
      <c r="AM482" s="43">
        <f>VLOOKUP(Categorized!AG408,Rules!$F$90:$H$92,3,0)</f>
        <v>90</v>
      </c>
      <c r="AN482" s="43">
        <f>VLOOKUP(Categorized!AH408,Rules!$F$93:$H$96,3,0)</f>
        <v>30</v>
      </c>
      <c r="AO482" s="43">
        <f>VLOOKUP(Categorized!AI408,Rules!$F$97:$H$100,3,0)</f>
        <v>30</v>
      </c>
      <c r="AP482" s="43">
        <f>VLOOKUP(Categorized!AJ408,Rules!$F$101:$H$102,3,0)</f>
        <v>30</v>
      </c>
      <c r="AQ482" s="43">
        <f>VLOOKUP(Categorized!AM408,Rules!$F$110:$H$113,3,0)</f>
        <v>70</v>
      </c>
      <c r="AR482" s="255" t="e">
        <f t="array" ref="AR482">MMULT(AI482:AQ482,Rules!$O$35:$O$45)</f>
        <v>#VALUE!</v>
      </c>
      <c r="AS482" s="44">
        <f>VLOOKUP(Categorized!AN408,Rules!$F$114:$H$116,3,0)</f>
        <v>30</v>
      </c>
      <c r="AT482" s="44">
        <f>VLOOKUP(Categorized!AO408,Rules!$F$117:$H$119,3,0)</f>
        <v>30</v>
      </c>
      <c r="AU482" s="44">
        <f>VLOOKUP(Categorized!AP408,Rules!$F$120:$H$122,3,0)</f>
        <v>30</v>
      </c>
      <c r="AV482" s="44">
        <f>VLOOKUP(Categorized!AQ408,Rules!$F$123:$H$124,3,0)</f>
        <v>30</v>
      </c>
      <c r="AW482" s="44">
        <f>VLOOKUP(Categorized!AR408,Rules!$F$125:$H$127,3,0)</f>
        <v>50</v>
      </c>
      <c r="AX482" s="44">
        <f>VLOOKUP(Categorized!AS408,Rules!$F$128:$H$130,3,0)</f>
        <v>80</v>
      </c>
      <c r="AY482" s="43">
        <f>VLOOKUP(Categorized!AT408,Rules!$F$131:$H$133,3,0)</f>
        <v>30</v>
      </c>
      <c r="AZ482" s="44">
        <f>VLOOKUP(Categorized!AU408,Rules!$F$134:$H$136,3,0)</f>
        <v>30</v>
      </c>
      <c r="BA482" s="44">
        <f>VLOOKUP(Categorized!AV408,Rules!$F$134:$H$136,3,0)</f>
        <v>45</v>
      </c>
      <c r="BB482" s="44">
        <f>VLOOKUP(Categorized!AW408,Rules!$F$139:$H$141,3,0)</f>
        <v>30</v>
      </c>
      <c r="BC482" s="256">
        <f t="array" ref="BC482">MMULT(AS482:BB482,Rules!$O$48:$O$57)</f>
        <v>38.631901840490798</v>
      </c>
      <c r="BD482" s="43">
        <f>VLOOKUP(Categorized!AX408,Rules!$F$142:$H$143,3,0)</f>
        <v>30</v>
      </c>
      <c r="BE482" s="43">
        <f>VLOOKUP(Categorized!AY408,Rules!$F$144:$H$145,3,0)</f>
        <v>30</v>
      </c>
      <c r="BF482" s="43">
        <f>VLOOKUP(Categorized!AZ408,Rules!$F$146:$H$147,3,0)</f>
        <v>30</v>
      </c>
      <c r="BG482" s="43">
        <f>VLOOKUP(Categorized!BA408,Rules!$F$148:$H$149,3,0)</f>
        <v>30</v>
      </c>
      <c r="BH482" s="43">
        <f>VLOOKUP(Categorized!BB408,Rules!$F$150:$H$151,3,0)</f>
        <v>30</v>
      </c>
      <c r="BI482" s="43">
        <f>VLOOKUP(Categorized!BC408,Rules!$F$152:$H$153,3,0)</f>
        <v>30</v>
      </c>
      <c r="BJ482" s="43">
        <f>VLOOKUP(Categorized!BD408,Rules!$F$154:$H$155,3,0)</f>
        <v>30</v>
      </c>
      <c r="BK482" s="43">
        <f>VLOOKUP(Categorized!BE408,Rules!$F$156:$H$157,3,0)</f>
        <v>30</v>
      </c>
      <c r="BL482" s="43">
        <f>VLOOKUP(Categorized!BF408,Rules!$F$158:$H$159,3,0)</f>
        <v>30</v>
      </c>
      <c r="BM482" s="43">
        <f>VLOOKUP(Categorized!BG408,Rules!$F$160:$H$161,3,0)</f>
        <v>30</v>
      </c>
      <c r="BN482" s="43">
        <f>VLOOKUP(Categorized!BH408,Rules!$F$162:$H$163,3,0)</f>
        <v>30</v>
      </c>
      <c r="BO482" s="43">
        <f>VLOOKUP(Categorized!BI408,Rules!$F$164:$H$165,3,0)</f>
        <v>30</v>
      </c>
      <c r="BP482" s="43">
        <f>VLOOKUP(Categorized!BJ408,Rules!$F$166:$H$167,3,0)</f>
        <v>90</v>
      </c>
      <c r="BQ482" s="43">
        <f>VLOOKUP(Categorized!BK408,Rules!$F$168:$H$169,3,0)</f>
        <v>30</v>
      </c>
      <c r="BR482" s="43">
        <f>VLOOKUP(Categorized!BL408,Rules!$F$170:$H$171,3,0)</f>
        <v>30</v>
      </c>
      <c r="BS482" s="43">
        <f>VLOOKUP(Categorized!BM408,Rules!$F$172:$H$173,3,0)</f>
        <v>30</v>
      </c>
      <c r="BT482" s="43">
        <f>VLOOKUP(Categorized!BN408,Rules!$F$174:$H$175,3,0)</f>
        <v>30</v>
      </c>
      <c r="BU482" s="43">
        <f>VLOOKUP(Categorized!BO408,Rules!$F$176:$H$177,3,0)</f>
        <v>30</v>
      </c>
      <c r="BV482" s="43">
        <f>VLOOKUP(Categorized!BP408,Rules!$F$178:$H$179,3,0)</f>
        <v>30</v>
      </c>
      <c r="BW482" s="43">
        <f>VLOOKUP(Categorized!BQ408,Rules!$F$180:$H$181,3,0)</f>
        <v>30</v>
      </c>
      <c r="BX482" s="43">
        <f>VLOOKUP(Categorized!BR408,Rules!$F$182:$H$183,3,0)</f>
        <v>30</v>
      </c>
      <c r="BY482" s="255">
        <f t="array" ref="BY482">MMULT(BD482:BX482,Rules!$O$60:$O$80)</f>
        <v>32.631890930646115</v>
      </c>
      <c r="BZ482" s="43">
        <f>VLOOKUP(Categorized!BS408,Rules!$F$184:$H$185,3,0)</f>
        <v>30</v>
      </c>
      <c r="CA482" s="43">
        <f>VLOOKUP(Categorized!BT408,Rules!$F$186:$H$187,3,0)</f>
        <v>30</v>
      </c>
      <c r="CB482" s="43">
        <f>VLOOKUP(Categorized!BU408,Rules!$F$188:$H$189,3,0)</f>
        <v>30</v>
      </c>
      <c r="CC482" s="43">
        <f>VLOOKUP(Categorized!BV408,Rules!$F$190:$H$191,3,0)</f>
        <v>30</v>
      </c>
      <c r="CD482" s="43">
        <f>VLOOKUP(Categorized!BW408,Rules!$F$192:$H$193,3,0)</f>
        <v>30</v>
      </c>
      <c r="CE482" s="255">
        <f t="array" ref="CE482">MMULT(BZ482:CD482,Rules!$O$83:$O$87)</f>
        <v>30</v>
      </c>
      <c r="CF482" s="45">
        <v>0</v>
      </c>
      <c r="CG482" s="46">
        <v>0</v>
      </c>
      <c r="CH482" s="322">
        <v>1</v>
      </c>
      <c r="CI482" s="322">
        <v>4</v>
      </c>
      <c r="CJ482" s="322">
        <v>1</v>
      </c>
      <c r="CK482" s="43">
        <f>VLOOKUP(Categorized!CC408,Rules!$F$231:$H$234,3,0)</f>
        <v>20</v>
      </c>
      <c r="CL482" s="43">
        <f>VLOOKUP(Categorized!CD408,Rules!$F$235:$H$237,3,0)</f>
        <v>95</v>
      </c>
      <c r="CM482" s="43">
        <f>VLOOKUP(Categorized!CE408,Rules!$F$238:$H$241,3,0)</f>
        <v>80</v>
      </c>
      <c r="CN482" s="393" t="e" cm="1">
        <f t="array" ref="CN482">MMULT(CK482:CM482,Rules!$O$92:$O$93)</f>
        <v>#VALUE!</v>
      </c>
      <c r="CO482" s="397" t="e">
        <f t="shared" si="58"/>
        <v>#VALUE!</v>
      </c>
      <c r="CP482" s="397" t="e">
        <f t="shared" si="59"/>
        <v>#VALUE!</v>
      </c>
      <c r="CQ482" s="424" t="str">
        <f t="shared" si="62"/>
        <v>10</v>
      </c>
    </row>
    <row r="483" spans="1:95" ht="18.5" hidden="1">
      <c r="A483" s="68">
        <v>2022</v>
      </c>
      <c r="B483" s="39" t="s">
        <v>578</v>
      </c>
      <c r="C483" s="431">
        <v>44919.068730798601</v>
      </c>
      <c r="D483" s="431">
        <v>44924.398431458299</v>
      </c>
      <c r="E483" s="409">
        <v>67595</v>
      </c>
      <c r="F483" s="426">
        <f t="shared" si="56"/>
        <v>0</v>
      </c>
      <c r="G483" s="426">
        <f t="shared" si="63"/>
        <v>0</v>
      </c>
      <c r="H483" s="428">
        <f t="shared" si="57"/>
        <v>1</v>
      </c>
      <c r="I483" s="428">
        <f t="shared" si="60"/>
        <v>0</v>
      </c>
      <c r="J483" s="428">
        <f t="shared" si="61"/>
        <v>0</v>
      </c>
      <c r="K483" s="42">
        <f>VLOOKUP(Categorized!F531,Rules!$F$4:$H$7,3,0)</f>
        <v>90</v>
      </c>
      <c r="L483" s="43">
        <f>VLOOKUP(Categorized!G531,Rules!$F$8:$H$9,3,0)</f>
        <v>90</v>
      </c>
      <c r="M483" s="43">
        <f>VLOOKUP(Categorized!H531,Rules!$F$10:$H$12,3,0)</f>
        <v>60</v>
      </c>
      <c r="N483" s="43">
        <f>VLOOKUP(Categorized!I531,Rules!$F$13:$H$16,3,0)</f>
        <v>95</v>
      </c>
      <c r="O483" s="43">
        <f>VLOOKUP(Categorized!K531,Rules!$F$20:$H$27,3,0)</f>
        <v>60</v>
      </c>
      <c r="P483" s="43">
        <f>VLOOKUP(Categorized!M531,Rules!$F$29:$H$31,3,0)</f>
        <v>60</v>
      </c>
      <c r="Q483" s="255" t="e">
        <f t="array" ref="Q483">MMULT(K483:P483,Rules!$O$4:$O$11)</f>
        <v>#VALUE!</v>
      </c>
      <c r="R483" s="43">
        <f>VLOOKUP(Categorized!N531,Rules!$F$32:$H$33,3,0)</f>
        <v>90</v>
      </c>
      <c r="S483" s="43">
        <f>VLOOKUP(Categorized!O531,Rules!$F$34:$H$40,3,0)</f>
        <v>50</v>
      </c>
      <c r="T483" s="43">
        <f>VLOOKUP(Categorized!P531,Rules!$F$41:$H$42,3,0)</f>
        <v>30</v>
      </c>
      <c r="U483" s="43">
        <f>VLOOKUP(Categorized!R531,Rules!$F$47:$H$51,3,0)</f>
        <v>70</v>
      </c>
      <c r="V483" s="43">
        <f>VLOOKUP(Categorized!S531,Rules!$F$52:$H$56,3,0)</f>
        <v>70</v>
      </c>
      <c r="W483" s="43">
        <f>VLOOKUP(Categorized!T531,Rules!$F$57:$H$58,3,0)</f>
        <v>80</v>
      </c>
      <c r="X483" s="255" t="e">
        <f t="array" ref="X483">MMULT(R483:W483,Rules!$O$14:$O$20)</f>
        <v>#VALUE!</v>
      </c>
      <c r="Y483" s="43">
        <f>VLOOKUP(Categorized!U531,Rules!$F$59:$H$60,3,0)</f>
        <v>80</v>
      </c>
      <c r="Z483" s="43">
        <f>VLOOKUP(Categorized!V531,Rules!$F$61:$H$62,3,0)</f>
        <v>20</v>
      </c>
      <c r="AA483" s="43">
        <f>VLOOKUP(Categorized!W531,Rules!$F$63:$H$64,3,0)</f>
        <v>80</v>
      </c>
      <c r="AB483" s="43">
        <f>VLOOKUP(Categorized!X531,Rules!$F$65:$H$66,3,0)</f>
        <v>20</v>
      </c>
      <c r="AC483" s="255">
        <f t="array" ref="AC483">MMULT(Y483:AB483,Rules!$O$23:$O$26)</f>
        <v>46.666666666666664</v>
      </c>
      <c r="AD483" s="43">
        <f>VLOOKUP(Categorized!Y531,Rules!$F$67:$H$68,3,0)</f>
        <v>70</v>
      </c>
      <c r="AE483" s="43">
        <f>VLOOKUP(Categorized!Z531,Rules!$F$69:$H$70,3,0)</f>
        <v>80</v>
      </c>
      <c r="AF483" s="43">
        <f>VLOOKUP(Categorized!AA531,Rules!$F$71:$H$72,3,0)</f>
        <v>30</v>
      </c>
      <c r="AG483" s="43">
        <f>VLOOKUP(Categorized!AB531,Rules!$F$73:$H$74,3,0)</f>
        <v>30</v>
      </c>
      <c r="AH483" s="255">
        <f t="array" ref="AH483">MMULT(AD483:AG483,Rules!$O$29:$O$32)</f>
        <v>53.809523809523803</v>
      </c>
      <c r="AI483" s="43">
        <f>VLOOKUP(Categorized!AC531,Rules!$F$75:$H$76,3,0)</f>
        <v>30</v>
      </c>
      <c r="AJ483" s="43">
        <f>VLOOKUP(Categorized!AD531,Rules!$F$77:$H$78,3,0)</f>
        <v>50</v>
      </c>
      <c r="AK483" s="43">
        <f>VLOOKUP(Categorized!AE531,Rules!$F$79:$H$84,3,0)</f>
        <v>30</v>
      </c>
      <c r="AL483" s="43">
        <f>VLOOKUP(Categorized!AF531,Rules!$F$85:$H$89,3,0)</f>
        <v>50</v>
      </c>
      <c r="AM483" s="43">
        <f>VLOOKUP(Categorized!AG531,Rules!$F$90:$H$92,3,0)</f>
        <v>30</v>
      </c>
      <c r="AN483" s="43">
        <f>VLOOKUP(Categorized!AH531,Rules!$F$93:$H$96,3,0)</f>
        <v>30</v>
      </c>
      <c r="AO483" s="43">
        <f>VLOOKUP(Categorized!AI531,Rules!$F$97:$H$100,3,0)</f>
        <v>30</v>
      </c>
      <c r="AP483" s="43">
        <f>VLOOKUP(Categorized!AJ531,Rules!$F$101:$H$102,3,0)</f>
        <v>30</v>
      </c>
      <c r="AQ483" s="43">
        <f>VLOOKUP(Categorized!AM531,Rules!$F$110:$H$113,3,0)</f>
        <v>30</v>
      </c>
      <c r="AR483" s="255" t="e">
        <f t="array" ref="AR483">MMULT(AI483:AQ483,Rules!$O$35:$O$45)</f>
        <v>#VALUE!</v>
      </c>
      <c r="AS483" s="44">
        <f>VLOOKUP(Categorized!AN531,Rules!$F$114:$H$116,3,0)</f>
        <v>30</v>
      </c>
      <c r="AT483" s="44">
        <f>VLOOKUP(Categorized!AO531,Rules!$F$117:$H$119,3,0)</f>
        <v>30</v>
      </c>
      <c r="AU483" s="44">
        <f>VLOOKUP(Categorized!AP531,Rules!$F$120:$H$122,3,0)</f>
        <v>90</v>
      </c>
      <c r="AV483" s="44">
        <f>VLOOKUP(Categorized!AQ531,Rules!$F$123:$H$124,3,0)</f>
        <v>90</v>
      </c>
      <c r="AW483" s="44">
        <f>VLOOKUP(Categorized!AR531,Rules!$F$125:$H$127,3,0)</f>
        <v>50</v>
      </c>
      <c r="AX483" s="44">
        <f>VLOOKUP(Categorized!AS531,Rules!$F$128:$H$130,3,0)</f>
        <v>80</v>
      </c>
      <c r="AY483" s="43">
        <f>VLOOKUP(Categorized!AT531,Rules!$F$131:$H$133,3,0)</f>
        <v>30</v>
      </c>
      <c r="AZ483" s="44">
        <f>VLOOKUP(Categorized!AU531,Rules!$F$134:$H$136,3,0)</f>
        <v>30</v>
      </c>
      <c r="BA483" s="44">
        <f>VLOOKUP(Categorized!AV531,Rules!$F$134:$H$136,3,0)</f>
        <v>45</v>
      </c>
      <c r="BB483" s="44">
        <f>VLOOKUP(Categorized!AW531,Rules!$F$139:$H$141,3,0)</f>
        <v>30</v>
      </c>
      <c r="BC483" s="256">
        <f t="array" ref="BC483">MMULT(AS483:BB483,Rules!$O$48:$O$57)</f>
        <v>50.999999999999993</v>
      </c>
      <c r="BD483" s="43">
        <f>VLOOKUP(Categorized!AX531,Rules!$F$142:$H$143,3,0)</f>
        <v>30</v>
      </c>
      <c r="BE483" s="43">
        <f>VLOOKUP(Categorized!AY531,Rules!$F$144:$H$145,3,0)</f>
        <v>30</v>
      </c>
      <c r="BF483" s="43">
        <f>VLOOKUP(Categorized!AZ531,Rules!$F$146:$H$147,3,0)</f>
        <v>30</v>
      </c>
      <c r="BG483" s="43">
        <f>VLOOKUP(Categorized!BA531,Rules!$F$148:$H$149,3,0)</f>
        <v>30</v>
      </c>
      <c r="BH483" s="43">
        <f>VLOOKUP(Categorized!BB531,Rules!$F$150:$H$151,3,0)</f>
        <v>30</v>
      </c>
      <c r="BI483" s="43">
        <f>VLOOKUP(Categorized!BC531,Rules!$F$152:$H$153,3,0)</f>
        <v>90</v>
      </c>
      <c r="BJ483" s="43">
        <f>VLOOKUP(Categorized!BD531,Rules!$F$154:$H$155,3,0)</f>
        <v>30</v>
      </c>
      <c r="BK483" s="43">
        <f>VLOOKUP(Categorized!BE531,Rules!$F$156:$H$157,3,0)</f>
        <v>30</v>
      </c>
      <c r="BL483" s="43">
        <f>VLOOKUP(Categorized!BF531,Rules!$F$158:$H$159,3,0)</f>
        <v>80</v>
      </c>
      <c r="BM483" s="43">
        <f>VLOOKUP(Categorized!BG531,Rules!$F$160:$H$161,3,0)</f>
        <v>30</v>
      </c>
      <c r="BN483" s="43">
        <f>VLOOKUP(Categorized!BH531,Rules!$F$162:$H$163,3,0)</f>
        <v>30</v>
      </c>
      <c r="BO483" s="43">
        <f>VLOOKUP(Categorized!BI531,Rules!$F$164:$H$165,3,0)</f>
        <v>30</v>
      </c>
      <c r="BP483" s="43">
        <f>VLOOKUP(Categorized!BJ531,Rules!$F$166:$H$167,3,0)</f>
        <v>90</v>
      </c>
      <c r="BQ483" s="43">
        <f>VLOOKUP(Categorized!BK531,Rules!$F$168:$H$169,3,0)</f>
        <v>30</v>
      </c>
      <c r="BR483" s="43">
        <f>VLOOKUP(Categorized!BL531,Rules!$F$170:$H$171,3,0)</f>
        <v>30</v>
      </c>
      <c r="BS483" s="43">
        <f>VLOOKUP(Categorized!BM531,Rules!$F$172:$H$173,3,0)</f>
        <v>30</v>
      </c>
      <c r="BT483" s="43">
        <f>VLOOKUP(Categorized!BN531,Rules!$F$174:$H$175,3,0)</f>
        <v>30</v>
      </c>
      <c r="BU483" s="43">
        <f>VLOOKUP(Categorized!BO531,Rules!$F$176:$H$177,3,0)</f>
        <v>30</v>
      </c>
      <c r="BV483" s="43">
        <f>VLOOKUP(Categorized!BP531,Rules!$F$178:$H$179,3,0)</f>
        <v>30</v>
      </c>
      <c r="BW483" s="43">
        <f>VLOOKUP(Categorized!BQ531,Rules!$F$180:$H$181,3,0)</f>
        <v>30</v>
      </c>
      <c r="BX483" s="43">
        <f>VLOOKUP(Categorized!BR531,Rules!$F$182:$H$183,3,0)</f>
        <v>30</v>
      </c>
      <c r="BY483" s="255">
        <f t="array" ref="BY483">MMULT(BD483:BX483,Rules!$O$60:$O$80)</f>
        <v>37.87196206283344</v>
      </c>
      <c r="BZ483" s="43">
        <f>VLOOKUP(Categorized!BS531,Rules!$F$184:$H$185,3,0)</f>
        <v>30</v>
      </c>
      <c r="CA483" s="43">
        <f>VLOOKUP(Categorized!BT531,Rules!$F$186:$H$187,3,0)</f>
        <v>30</v>
      </c>
      <c r="CB483" s="43">
        <f>VLOOKUP(Categorized!BU531,Rules!$F$188:$H$189,3,0)</f>
        <v>30</v>
      </c>
      <c r="CC483" s="43">
        <f>VLOOKUP(Categorized!BV531,Rules!$F$190:$H$191,3,0)</f>
        <v>30</v>
      </c>
      <c r="CD483" s="43">
        <f>VLOOKUP(Categorized!BW531,Rules!$F$192:$H$193,3,0)</f>
        <v>30</v>
      </c>
      <c r="CE483" s="255">
        <f t="array" ref="CE483">MMULT(BZ483:CD483,Rules!$O$83:$O$87)</f>
        <v>30</v>
      </c>
      <c r="CF483" s="24">
        <v>0</v>
      </c>
      <c r="CG483" s="46">
        <v>0</v>
      </c>
      <c r="CH483" s="302">
        <v>1</v>
      </c>
      <c r="CI483" s="303">
        <v>3</v>
      </c>
      <c r="CJ483" s="302">
        <v>3</v>
      </c>
      <c r="CK483" s="43">
        <f>VLOOKUP(Categorized!CC531,Rules!$F$231:$H$234,3,0)</f>
        <v>50</v>
      </c>
      <c r="CL483" s="43">
        <f>VLOOKUP(Categorized!CD531,Rules!$F$235:$H$237,3,0)</f>
        <v>95</v>
      </c>
      <c r="CM483" s="43">
        <f>VLOOKUP(Categorized!CE531,Rules!$F$238:$H$241,3,0)</f>
        <v>60</v>
      </c>
      <c r="CN483" s="393" t="e" cm="1">
        <f t="array" ref="CN483">MMULT(CK483:CM483,Rules!$O$92:$O$93)</f>
        <v>#VALUE!</v>
      </c>
      <c r="CO483" s="397" t="e">
        <f t="shared" si="58"/>
        <v>#VALUE!</v>
      </c>
      <c r="CP483" s="397" t="e">
        <f t="shared" si="59"/>
        <v>#VALUE!</v>
      </c>
      <c r="CQ483" s="424" t="str">
        <f t="shared" si="62"/>
        <v>10</v>
      </c>
    </row>
    <row r="484" spans="1:95" ht="18.5" hidden="1">
      <c r="A484" s="68">
        <v>2022</v>
      </c>
      <c r="B484" s="39" t="s">
        <v>552</v>
      </c>
      <c r="C484" s="431">
        <v>44731.716370405098</v>
      </c>
      <c r="D484" s="431">
        <v>44734.425156840298</v>
      </c>
      <c r="E484" s="407">
        <v>67679</v>
      </c>
      <c r="F484" s="426">
        <f t="shared" si="56"/>
        <v>0</v>
      </c>
      <c r="G484" s="426">
        <f t="shared" si="63"/>
        <v>0</v>
      </c>
      <c r="H484" s="428">
        <f t="shared" si="57"/>
        <v>1</v>
      </c>
      <c r="I484" s="428">
        <f t="shared" si="60"/>
        <v>0</v>
      </c>
      <c r="J484" s="428">
        <f t="shared" si="61"/>
        <v>0</v>
      </c>
      <c r="K484" s="42">
        <f>VLOOKUP(Categorized!F505,Rules!$F$4:$H$7,3,0)</f>
        <v>80</v>
      </c>
      <c r="L484" s="43">
        <f>VLOOKUP(Categorized!G505,Rules!$F$8:$H$9,3,0)</f>
        <v>60</v>
      </c>
      <c r="M484" s="43">
        <f>VLOOKUP(Categorized!H505,Rules!$F$10:$H$12,3,0)</f>
        <v>60</v>
      </c>
      <c r="N484" s="43">
        <f>VLOOKUP(Categorized!I505,Rules!$F$13:$H$16,3,0)</f>
        <v>95</v>
      </c>
      <c r="O484" s="43">
        <f>VLOOKUP(Categorized!K505,Rules!$F$20:$H$27,3,0)</f>
        <v>60</v>
      </c>
      <c r="P484" s="43">
        <f>VLOOKUP(Categorized!M505,Rules!$F$29:$H$31,3,0)</f>
        <v>60</v>
      </c>
      <c r="Q484" s="255" t="e">
        <f t="array" ref="Q484">MMULT(K484:P484,Rules!$O$4:$O$11)</f>
        <v>#VALUE!</v>
      </c>
      <c r="R484" s="43">
        <f>VLOOKUP(Categorized!N505,Rules!$F$32:$H$33,3,0)</f>
        <v>60</v>
      </c>
      <c r="S484" s="43">
        <f>VLOOKUP(Categorized!O505,Rules!$F$34:$H$40,3,0)</f>
        <v>50</v>
      </c>
      <c r="T484" s="43">
        <f>VLOOKUP(Categorized!P505,Rules!$F$41:$H$42,3,0)</f>
        <v>30</v>
      </c>
      <c r="U484" s="43">
        <f>VLOOKUP(Categorized!R505,Rules!$F$47:$H$51,3,0)</f>
        <v>50</v>
      </c>
      <c r="V484" s="43">
        <f>VLOOKUP(Categorized!S505,Rules!$F$52:$H$56,3,0)</f>
        <v>50</v>
      </c>
      <c r="W484" s="43">
        <f>VLOOKUP(Categorized!T505,Rules!$F$57:$H$58,3,0)</f>
        <v>30</v>
      </c>
      <c r="X484" s="255" t="e">
        <f t="array" ref="X484">MMULT(R484:W484,Rules!$O$14:$O$20)</f>
        <v>#VALUE!</v>
      </c>
      <c r="Y484" s="43">
        <f>VLOOKUP(Categorized!U505,Rules!$F$59:$H$60,3,0)</f>
        <v>20</v>
      </c>
      <c r="Z484" s="43">
        <f>VLOOKUP(Categorized!V505,Rules!$F$61:$H$62,3,0)</f>
        <v>20</v>
      </c>
      <c r="AA484" s="43">
        <f>VLOOKUP(Categorized!W505,Rules!$F$63:$H$64,3,0)</f>
        <v>80</v>
      </c>
      <c r="AB484" s="43">
        <f>VLOOKUP(Categorized!X505,Rules!$F$65:$H$66,3,0)</f>
        <v>20</v>
      </c>
      <c r="AC484" s="255">
        <f t="array" ref="AC484">MMULT(Y484:AB484,Rules!$O$23:$O$26)</f>
        <v>26.666666666666664</v>
      </c>
      <c r="AD484" s="43">
        <f>VLOOKUP(Categorized!Y505,Rules!$F$67:$H$68,3,0)</f>
        <v>70</v>
      </c>
      <c r="AE484" s="43">
        <f>VLOOKUP(Categorized!Z505,Rules!$F$69:$H$70,3,0)</f>
        <v>80</v>
      </c>
      <c r="AF484" s="43">
        <f>VLOOKUP(Categorized!AA505,Rules!$F$71:$H$72,3,0)</f>
        <v>80</v>
      </c>
      <c r="AG484" s="43">
        <f>VLOOKUP(Categorized!AB505,Rules!$F$73:$H$74,3,0)</f>
        <v>60</v>
      </c>
      <c r="AH484" s="255">
        <f t="array" ref="AH484">MMULT(AD484:AG484,Rules!$O$29:$O$32)</f>
        <v>73.174603174603163</v>
      </c>
      <c r="AI484" s="43">
        <f>VLOOKUP(Categorized!AC505,Rules!$F$75:$H$76,3,0)</f>
        <v>80</v>
      </c>
      <c r="AJ484" s="43">
        <f>VLOOKUP(Categorized!AD505,Rules!$F$77:$H$78,3,0)</f>
        <v>50</v>
      </c>
      <c r="AK484" s="43">
        <f>VLOOKUP(Categorized!AE505,Rules!$F$79:$H$84,3,0)</f>
        <v>30</v>
      </c>
      <c r="AL484" s="43">
        <f>VLOOKUP(Categorized!AF505,Rules!$F$85:$H$89,3,0)</f>
        <v>50</v>
      </c>
      <c r="AM484" s="43">
        <f>VLOOKUP(Categorized!AG505,Rules!$F$90:$H$92,3,0)</f>
        <v>30</v>
      </c>
      <c r="AN484" s="43">
        <f>VLOOKUP(Categorized!AH505,Rules!$F$93:$H$96,3,0)</f>
        <v>30</v>
      </c>
      <c r="AO484" s="43">
        <f>VLOOKUP(Categorized!AI505,Rules!$F$97:$H$100,3,0)</f>
        <v>30</v>
      </c>
      <c r="AP484" s="43">
        <f>VLOOKUP(Categorized!AJ505,Rules!$F$101:$H$102,3,0)</f>
        <v>30</v>
      </c>
      <c r="AQ484" s="43">
        <f>VLOOKUP(Categorized!AM505,Rules!$F$110:$H$113,3,0)</f>
        <v>30</v>
      </c>
      <c r="AR484" s="255" t="e">
        <f t="array" ref="AR484">MMULT(AI484:AQ484,Rules!$O$35:$O$45)</f>
        <v>#VALUE!</v>
      </c>
      <c r="AS484" s="44">
        <f>VLOOKUP(Categorized!AN505,Rules!$F$114:$H$116,3,0)</f>
        <v>30</v>
      </c>
      <c r="AT484" s="44">
        <f>VLOOKUP(Categorized!AO505,Rules!$F$117:$H$119,3,0)</f>
        <v>30</v>
      </c>
      <c r="AU484" s="44">
        <f>VLOOKUP(Categorized!AP505,Rules!$F$120:$H$122,3,0)</f>
        <v>30</v>
      </c>
      <c r="AV484" s="44">
        <f>VLOOKUP(Categorized!AQ505,Rules!$F$123:$H$124,3,0)</f>
        <v>30</v>
      </c>
      <c r="AW484" s="44">
        <f>VLOOKUP(Categorized!AR505,Rules!$F$125:$H$127,3,0)</f>
        <v>70</v>
      </c>
      <c r="AX484" s="44">
        <f>VLOOKUP(Categorized!AS505,Rules!$F$128:$H$130,3,0)</f>
        <v>30</v>
      </c>
      <c r="AY484" s="43">
        <f>VLOOKUP(Categorized!AT505,Rules!$F$131:$H$133,3,0)</f>
        <v>70</v>
      </c>
      <c r="AZ484" s="44">
        <f>VLOOKUP(Categorized!AU505,Rules!$F$134:$H$136,3,0)</f>
        <v>70</v>
      </c>
      <c r="BA484" s="44">
        <f>VLOOKUP(Categorized!AV505,Rules!$F$134:$H$136,3,0)</f>
        <v>45</v>
      </c>
      <c r="BB484" s="44">
        <f>VLOOKUP(Categorized!AW505,Rules!$F$139:$H$141,3,0)</f>
        <v>30</v>
      </c>
      <c r="BC484" s="256">
        <f t="array" ref="BC484">MMULT(AS484:BB484,Rules!$O$48:$O$57)</f>
        <v>44.177914110429448</v>
      </c>
      <c r="BD484" s="43">
        <f>VLOOKUP(Categorized!AX505,Rules!$F$142:$H$143,3,0)</f>
        <v>30</v>
      </c>
      <c r="BE484" s="43">
        <f>VLOOKUP(Categorized!AY505,Rules!$F$144:$H$145,3,0)</f>
        <v>30</v>
      </c>
      <c r="BF484" s="43">
        <f>VLOOKUP(Categorized!AZ505,Rules!$F$146:$H$147,3,0)</f>
        <v>30</v>
      </c>
      <c r="BG484" s="43">
        <f>VLOOKUP(Categorized!BA505,Rules!$F$148:$H$149,3,0)</f>
        <v>30</v>
      </c>
      <c r="BH484" s="43">
        <f>VLOOKUP(Categorized!BB505,Rules!$F$150:$H$151,3,0)</f>
        <v>90</v>
      </c>
      <c r="BI484" s="43">
        <f>VLOOKUP(Categorized!BC505,Rules!$F$152:$H$153,3,0)</f>
        <v>30</v>
      </c>
      <c r="BJ484" s="43">
        <f>VLOOKUP(Categorized!BD505,Rules!$F$154:$H$155,3,0)</f>
        <v>30</v>
      </c>
      <c r="BK484" s="43">
        <f>VLOOKUP(Categorized!BE505,Rules!$F$156:$H$157,3,0)</f>
        <v>30</v>
      </c>
      <c r="BL484" s="43">
        <f>VLOOKUP(Categorized!BF505,Rules!$F$158:$H$159,3,0)</f>
        <v>30</v>
      </c>
      <c r="BM484" s="43">
        <f>VLOOKUP(Categorized!BG505,Rules!$F$160:$H$161,3,0)</f>
        <v>30</v>
      </c>
      <c r="BN484" s="43">
        <f>VLOOKUP(Categorized!BH505,Rules!$F$162:$H$163,3,0)</f>
        <v>30</v>
      </c>
      <c r="BO484" s="43">
        <f>VLOOKUP(Categorized!BI505,Rules!$F$164:$H$165,3,0)</f>
        <v>30</v>
      </c>
      <c r="BP484" s="43">
        <f>VLOOKUP(Categorized!BJ505,Rules!$F$166:$H$167,3,0)</f>
        <v>90</v>
      </c>
      <c r="BQ484" s="43">
        <f>VLOOKUP(Categorized!BK505,Rules!$F$168:$H$169,3,0)</f>
        <v>30</v>
      </c>
      <c r="BR484" s="43">
        <f>VLOOKUP(Categorized!BL505,Rules!$F$170:$H$171,3,0)</f>
        <v>90</v>
      </c>
      <c r="BS484" s="43">
        <f>VLOOKUP(Categorized!BM505,Rules!$F$172:$H$173,3,0)</f>
        <v>30</v>
      </c>
      <c r="BT484" s="43">
        <f>VLOOKUP(Categorized!BN505,Rules!$F$174:$H$175,3,0)</f>
        <v>30</v>
      </c>
      <c r="BU484" s="43">
        <f>VLOOKUP(Categorized!BO505,Rules!$F$176:$H$177,3,0)</f>
        <v>30</v>
      </c>
      <c r="BV484" s="43">
        <f>VLOOKUP(Categorized!BP505,Rules!$F$178:$H$179,3,0)</f>
        <v>30</v>
      </c>
      <c r="BW484" s="43">
        <f>VLOOKUP(Categorized!BQ505,Rules!$F$180:$H$181,3,0)</f>
        <v>30</v>
      </c>
      <c r="BX484" s="43">
        <f>VLOOKUP(Categorized!BR505,Rules!$F$182:$H$183,3,0)</f>
        <v>30</v>
      </c>
      <c r="BY484" s="255">
        <f t="array" ref="BY484">MMULT(BD484:BX484,Rules!$O$60:$O$80)</f>
        <v>38.713692946058103</v>
      </c>
      <c r="BZ484" s="43">
        <f>VLOOKUP(Categorized!BS505,Rules!$F$184:$H$185,3,0)</f>
        <v>30</v>
      </c>
      <c r="CA484" s="43">
        <f>VLOOKUP(Categorized!BT505,Rules!$F$186:$H$187,3,0)</f>
        <v>30</v>
      </c>
      <c r="CB484" s="43">
        <f>VLOOKUP(Categorized!BU505,Rules!$F$188:$H$189,3,0)</f>
        <v>30</v>
      </c>
      <c r="CC484" s="43">
        <f>VLOOKUP(Categorized!BV505,Rules!$F$190:$H$191,3,0)</f>
        <v>30</v>
      </c>
      <c r="CD484" s="43">
        <f>VLOOKUP(Categorized!BW505,Rules!$F$192:$H$193,3,0)</f>
        <v>30</v>
      </c>
      <c r="CE484" s="255">
        <f t="array" ref="CE484">MMULT(BZ484:CD484,Rules!$O$83:$O$87)</f>
        <v>30</v>
      </c>
      <c r="CF484" s="45">
        <v>0</v>
      </c>
      <c r="CG484" s="46">
        <v>0</v>
      </c>
      <c r="CH484" s="322">
        <v>1</v>
      </c>
      <c r="CI484" s="303">
        <v>3</v>
      </c>
      <c r="CJ484" s="322">
        <v>1</v>
      </c>
      <c r="CK484" s="43">
        <f>VLOOKUP(Categorized!CC505,Rules!$F$231:$H$234,3,0)</f>
        <v>20</v>
      </c>
      <c r="CL484" s="43">
        <f>VLOOKUP(Categorized!CD505,Rules!$F$235:$H$237,3,0)</f>
        <v>50</v>
      </c>
      <c r="CM484" s="43">
        <f>VLOOKUP(Categorized!CE505,Rules!$F$238:$H$241,3,0)</f>
        <v>60</v>
      </c>
      <c r="CN484" s="393" t="e" cm="1">
        <f t="array" ref="CN484">MMULT(CK484:CM484,Rules!$O$92:$O$93)</f>
        <v>#VALUE!</v>
      </c>
      <c r="CO484" s="397" t="e">
        <f t="shared" si="58"/>
        <v>#VALUE!</v>
      </c>
      <c r="CP484" s="397" t="e">
        <f t="shared" si="59"/>
        <v>#VALUE!</v>
      </c>
      <c r="CQ484" s="424" t="str">
        <f t="shared" si="62"/>
        <v>10</v>
      </c>
    </row>
    <row r="485" spans="1:95" ht="18.5" hidden="1">
      <c r="A485" s="68">
        <v>2022</v>
      </c>
      <c r="B485" s="39" t="s">
        <v>525</v>
      </c>
      <c r="C485" s="431">
        <v>44848.604513657403</v>
      </c>
      <c r="D485" s="431">
        <v>44851.370325625001</v>
      </c>
      <c r="E485" s="399">
        <v>67734</v>
      </c>
      <c r="F485" s="426">
        <f t="shared" si="56"/>
        <v>0</v>
      </c>
      <c r="G485" s="426">
        <f t="shared" si="63"/>
        <v>0</v>
      </c>
      <c r="H485" s="428">
        <f t="shared" si="57"/>
        <v>1</v>
      </c>
      <c r="I485" s="428">
        <f t="shared" si="60"/>
        <v>0</v>
      </c>
      <c r="J485" s="428">
        <f t="shared" si="61"/>
        <v>0</v>
      </c>
      <c r="K485" s="42">
        <f>VLOOKUP(Categorized!F478,Rules!$F$4:$H$7,3,0)</f>
        <v>90</v>
      </c>
      <c r="L485" s="43">
        <f>VLOOKUP(Categorized!G478,Rules!$F$8:$H$9,3,0)</f>
        <v>60</v>
      </c>
      <c r="M485" s="43">
        <f>VLOOKUP(Categorized!H478,Rules!$F$10:$H$12,3,0)</f>
        <v>60</v>
      </c>
      <c r="N485" s="43">
        <f>VLOOKUP(Categorized!I478,Rules!$F$13:$H$16,3,0)</f>
        <v>95</v>
      </c>
      <c r="O485" s="43">
        <f>VLOOKUP(Categorized!K478,Rules!$F$20:$H$27,3,0)</f>
        <v>60</v>
      </c>
      <c r="P485" s="43">
        <f>VLOOKUP(Categorized!M478,Rules!$F$29:$H$31,3,0)</f>
        <v>60</v>
      </c>
      <c r="Q485" s="255" t="e">
        <f t="array" ref="Q485">MMULT(K485:P485,Rules!$O$4:$O$11)</f>
        <v>#VALUE!</v>
      </c>
      <c r="R485" s="43">
        <f>VLOOKUP(Categorized!N478,Rules!$F$32:$H$33,3,0)</f>
        <v>90</v>
      </c>
      <c r="S485" s="43">
        <f>VLOOKUP(Categorized!O478,Rules!$F$34:$H$40,3,0)</f>
        <v>50</v>
      </c>
      <c r="T485" s="43">
        <f>VLOOKUP(Categorized!P478,Rules!$F$41:$H$42,3,0)</f>
        <v>90</v>
      </c>
      <c r="U485" s="43">
        <f>VLOOKUP(Categorized!R478,Rules!$F$47:$H$51,3,0)</f>
        <v>50</v>
      </c>
      <c r="V485" s="43">
        <f>VLOOKUP(Categorized!S478,Rules!$F$52:$H$56,3,0)</f>
        <v>50</v>
      </c>
      <c r="W485" s="43">
        <f>VLOOKUP(Categorized!T478,Rules!$F$57:$H$58,3,0)</f>
        <v>80</v>
      </c>
      <c r="X485" s="255" t="e">
        <f t="array" ref="X485">MMULT(R485:W485,Rules!$O$14:$O$20)</f>
        <v>#VALUE!</v>
      </c>
      <c r="Y485" s="43">
        <f>VLOOKUP(Categorized!U478,Rules!$F$59:$H$60,3,0)</f>
        <v>20</v>
      </c>
      <c r="Z485" s="43">
        <f>VLOOKUP(Categorized!V478,Rules!$F$61:$H$62,3,0)</f>
        <v>20</v>
      </c>
      <c r="AA485" s="43">
        <f>VLOOKUP(Categorized!W478,Rules!$F$63:$H$64,3,0)</f>
        <v>80</v>
      </c>
      <c r="AB485" s="43">
        <f>VLOOKUP(Categorized!X478,Rules!$F$65:$H$66,3,0)</f>
        <v>20</v>
      </c>
      <c r="AC485" s="255">
        <f t="array" ref="AC485">MMULT(Y485:AB485,Rules!$O$23:$O$26)</f>
        <v>26.666666666666664</v>
      </c>
      <c r="AD485" s="43">
        <f>VLOOKUP(Categorized!Y478,Rules!$F$67:$H$68,3,0)</f>
        <v>70</v>
      </c>
      <c r="AE485" s="43">
        <f>VLOOKUP(Categorized!Z478,Rules!$F$69:$H$70,3,0)</f>
        <v>80</v>
      </c>
      <c r="AF485" s="43">
        <f>VLOOKUP(Categorized!AA478,Rules!$F$71:$H$72,3,0)</f>
        <v>30</v>
      </c>
      <c r="AG485" s="43">
        <f>VLOOKUP(Categorized!AB478,Rules!$F$73:$H$74,3,0)</f>
        <v>30</v>
      </c>
      <c r="AH485" s="255">
        <f t="array" ref="AH485">MMULT(AD485:AG485,Rules!$O$29:$O$32)</f>
        <v>53.809523809523803</v>
      </c>
      <c r="AI485" s="43">
        <f>VLOOKUP(Categorized!AC478,Rules!$F$75:$H$76,3,0)</f>
        <v>80</v>
      </c>
      <c r="AJ485" s="43">
        <f>VLOOKUP(Categorized!AD478,Rules!$F$77:$H$78,3,0)</f>
        <v>80</v>
      </c>
      <c r="AK485" s="43">
        <f>VLOOKUP(Categorized!AE478,Rules!$F$79:$H$84,3,0)</f>
        <v>85</v>
      </c>
      <c r="AL485" s="43">
        <f>VLOOKUP(Categorized!AF478,Rules!$F$85:$H$89,3,0)</f>
        <v>50</v>
      </c>
      <c r="AM485" s="43">
        <f>VLOOKUP(Categorized!AG478,Rules!$F$90:$H$92,3,0)</f>
        <v>30</v>
      </c>
      <c r="AN485" s="43">
        <f>VLOOKUP(Categorized!AH478,Rules!$F$93:$H$96,3,0)</f>
        <v>30</v>
      </c>
      <c r="AO485" s="43">
        <f>VLOOKUP(Categorized!AI478,Rules!$F$97:$H$100,3,0)</f>
        <v>30</v>
      </c>
      <c r="AP485" s="43">
        <f>VLOOKUP(Categorized!AJ478,Rules!$F$101:$H$102,3,0)</f>
        <v>30</v>
      </c>
      <c r="AQ485" s="43">
        <f>VLOOKUP(Categorized!AM478,Rules!$F$110:$H$113,3,0)</f>
        <v>70</v>
      </c>
      <c r="AR485" s="255" t="e">
        <f t="array" ref="AR485">MMULT(AI485:AQ485,Rules!$O$35:$O$45)</f>
        <v>#VALUE!</v>
      </c>
      <c r="AS485" s="44">
        <f>VLOOKUP(Categorized!AN478,Rules!$F$114:$H$116,3,0)</f>
        <v>90</v>
      </c>
      <c r="AT485" s="44">
        <f>VLOOKUP(Categorized!AO478,Rules!$F$117:$H$119,3,0)</f>
        <v>90</v>
      </c>
      <c r="AU485" s="44">
        <f>VLOOKUP(Categorized!AP478,Rules!$F$120:$H$122,3,0)</f>
        <v>30</v>
      </c>
      <c r="AV485" s="44">
        <f>VLOOKUP(Categorized!AQ478,Rules!$F$123:$H$124,3,0)</f>
        <v>30</v>
      </c>
      <c r="AW485" s="44">
        <f>VLOOKUP(Categorized!AR478,Rules!$F$125:$H$127,3,0)</f>
        <v>50</v>
      </c>
      <c r="AX485" s="44">
        <f>VLOOKUP(Categorized!AS478,Rules!$F$128:$H$130,3,0)</f>
        <v>30</v>
      </c>
      <c r="AY485" s="43">
        <f>VLOOKUP(Categorized!AT478,Rules!$F$131:$H$133,3,0)</f>
        <v>30</v>
      </c>
      <c r="AZ485" s="44">
        <f>VLOOKUP(Categorized!AU478,Rules!$F$134:$H$136,3,0)</f>
        <v>30</v>
      </c>
      <c r="BA485" s="44">
        <f>VLOOKUP(Categorized!AV478,Rules!$F$134:$H$136,3,0)</f>
        <v>45</v>
      </c>
      <c r="BB485" s="44">
        <f>VLOOKUP(Categorized!AW478,Rules!$F$139:$H$141,3,0)</f>
        <v>45</v>
      </c>
      <c r="BC485" s="256">
        <f t="array" ref="BC485">MMULT(AS485:BB485,Rules!$O$48:$O$57)</f>
        <v>45.601226993865033</v>
      </c>
      <c r="BD485" s="43">
        <f>VLOOKUP(Categorized!AX478,Rules!$F$142:$H$143,3,0)</f>
        <v>80</v>
      </c>
      <c r="BE485" s="43">
        <f>VLOOKUP(Categorized!AY478,Rules!$F$144:$H$145,3,0)</f>
        <v>30</v>
      </c>
      <c r="BF485" s="43">
        <f>VLOOKUP(Categorized!AZ478,Rules!$F$146:$H$147,3,0)</f>
        <v>30</v>
      </c>
      <c r="BG485" s="43">
        <f>VLOOKUP(Categorized!BA478,Rules!$F$148:$H$149,3,0)</f>
        <v>30</v>
      </c>
      <c r="BH485" s="43">
        <f>VLOOKUP(Categorized!BB478,Rules!$F$150:$H$151,3,0)</f>
        <v>30</v>
      </c>
      <c r="BI485" s="43">
        <f>VLOOKUP(Categorized!BC478,Rules!$F$152:$H$153,3,0)</f>
        <v>30</v>
      </c>
      <c r="BJ485" s="43">
        <f>VLOOKUP(Categorized!BD478,Rules!$F$154:$H$155,3,0)</f>
        <v>90</v>
      </c>
      <c r="BK485" s="43">
        <f>VLOOKUP(Categorized!BE478,Rules!$F$156:$H$157,3,0)</f>
        <v>30</v>
      </c>
      <c r="BL485" s="43">
        <f>VLOOKUP(Categorized!BF478,Rules!$F$158:$H$159,3,0)</f>
        <v>30</v>
      </c>
      <c r="BM485" s="43">
        <f>VLOOKUP(Categorized!BG478,Rules!$F$160:$H$161,3,0)</f>
        <v>30</v>
      </c>
      <c r="BN485" s="43">
        <f>VLOOKUP(Categorized!BH478,Rules!$F$162:$H$163,3,0)</f>
        <v>90</v>
      </c>
      <c r="BO485" s="43">
        <f>VLOOKUP(Categorized!BI478,Rules!$F$164:$H$165,3,0)</f>
        <v>30</v>
      </c>
      <c r="BP485" s="43">
        <f>VLOOKUP(Categorized!BJ478,Rules!$F$166:$H$167,3,0)</f>
        <v>90</v>
      </c>
      <c r="BQ485" s="43">
        <f>VLOOKUP(Categorized!BK478,Rules!$F$168:$H$169,3,0)</f>
        <v>30</v>
      </c>
      <c r="BR485" s="43">
        <f>VLOOKUP(Categorized!BL478,Rules!$F$170:$H$171,3,0)</f>
        <v>30</v>
      </c>
      <c r="BS485" s="43">
        <f>VLOOKUP(Categorized!BM478,Rules!$F$172:$H$173,3,0)</f>
        <v>30</v>
      </c>
      <c r="BT485" s="43">
        <f>VLOOKUP(Categorized!BN478,Rules!$F$174:$H$175,3,0)</f>
        <v>30</v>
      </c>
      <c r="BU485" s="43">
        <f>VLOOKUP(Categorized!BO478,Rules!$F$176:$H$177,3,0)</f>
        <v>95</v>
      </c>
      <c r="BV485" s="43">
        <f>VLOOKUP(Categorized!BP478,Rules!$F$178:$H$179,3,0)</f>
        <v>30</v>
      </c>
      <c r="BW485" s="43">
        <f>VLOOKUP(Categorized!BQ478,Rules!$F$180:$H$181,3,0)</f>
        <v>30</v>
      </c>
      <c r="BX485" s="43">
        <f>VLOOKUP(Categorized!BR478,Rules!$F$182:$H$183,3,0)</f>
        <v>90</v>
      </c>
      <c r="BY485" s="255">
        <f t="array" ref="BY485">MMULT(BD485:BX485,Rules!$O$60:$O$80)</f>
        <v>48.307646710136346</v>
      </c>
      <c r="BZ485" s="43">
        <f>VLOOKUP(Categorized!BS478,Rules!$F$184:$H$185,3,0)</f>
        <v>30</v>
      </c>
      <c r="CA485" s="43">
        <f>VLOOKUP(Categorized!BT478,Rules!$F$186:$H$187,3,0)</f>
        <v>30</v>
      </c>
      <c r="CB485" s="43">
        <f>VLOOKUP(Categorized!BU478,Rules!$F$188:$H$189,3,0)</f>
        <v>90</v>
      </c>
      <c r="CC485" s="43">
        <f>VLOOKUP(Categorized!BV478,Rules!$F$190:$H$191,3,0)</f>
        <v>30</v>
      </c>
      <c r="CD485" s="43">
        <f>VLOOKUP(Categorized!BW478,Rules!$F$192:$H$193,3,0)</f>
        <v>90</v>
      </c>
      <c r="CE485" s="255">
        <f t="array" ref="CE485">MMULT(BZ485:CD485,Rules!$O$83:$O$87)</f>
        <v>54</v>
      </c>
      <c r="CF485" s="45">
        <v>0</v>
      </c>
      <c r="CG485" s="46">
        <v>0</v>
      </c>
      <c r="CH485" s="302">
        <v>3</v>
      </c>
      <c r="CI485" s="302">
        <v>5</v>
      </c>
      <c r="CJ485" s="302">
        <v>1</v>
      </c>
      <c r="CK485" s="43">
        <f>VLOOKUP(Categorized!CC478,Rules!$F$231:$H$234,3,0)</f>
        <v>20</v>
      </c>
      <c r="CL485" s="43">
        <f>VLOOKUP(Categorized!CD478,Rules!$F$235:$H$237,3,0)</f>
        <v>50</v>
      </c>
      <c r="CM485" s="43">
        <f>VLOOKUP(Categorized!CE478,Rules!$F$238:$H$241,3,0)</f>
        <v>80</v>
      </c>
      <c r="CN485" s="393" t="e" cm="1">
        <f t="array" ref="CN485">MMULT(CK485:CM485,Rules!$O$92:$O$93)</f>
        <v>#VALUE!</v>
      </c>
      <c r="CO485" s="397" t="e">
        <f t="shared" si="58"/>
        <v>#VALUE!</v>
      </c>
      <c r="CP485" s="397" t="e">
        <f t="shared" si="59"/>
        <v>#VALUE!</v>
      </c>
      <c r="CQ485" s="424" t="str">
        <f t="shared" si="62"/>
        <v>10</v>
      </c>
    </row>
    <row r="486" spans="1:95" ht="18.5" hidden="1">
      <c r="A486" s="68">
        <v>2022</v>
      </c>
      <c r="B486" s="39" t="s">
        <v>563</v>
      </c>
      <c r="C486" s="431">
        <v>44767.332800219898</v>
      </c>
      <c r="D486" s="431">
        <v>44768.434840682901</v>
      </c>
      <c r="E486" s="407">
        <v>67941</v>
      </c>
      <c r="F486" s="426">
        <f t="shared" si="56"/>
        <v>0</v>
      </c>
      <c r="G486" s="426">
        <f t="shared" si="63"/>
        <v>0</v>
      </c>
      <c r="H486" s="428">
        <f t="shared" si="57"/>
        <v>1</v>
      </c>
      <c r="I486" s="428">
        <f t="shared" si="60"/>
        <v>0</v>
      </c>
      <c r="J486" s="428">
        <f t="shared" si="61"/>
        <v>0</v>
      </c>
      <c r="K486" s="42">
        <f>VLOOKUP(Categorized!F516,Rules!$F$4:$H$7,3,0)</f>
        <v>90</v>
      </c>
      <c r="L486" s="43">
        <f>VLOOKUP(Categorized!G516,Rules!$F$8:$H$9,3,0)</f>
        <v>90</v>
      </c>
      <c r="M486" s="43">
        <f>VLOOKUP(Categorized!H516,Rules!$F$10:$H$12,3,0)</f>
        <v>60</v>
      </c>
      <c r="N486" s="43">
        <f>VLOOKUP(Categorized!I516,Rules!$F$13:$H$16,3,0)</f>
        <v>95</v>
      </c>
      <c r="O486" s="43">
        <f>VLOOKUP(Categorized!K516,Rules!$F$20:$H$27,3,0)</f>
        <v>60</v>
      </c>
      <c r="P486" s="43">
        <f>VLOOKUP(Categorized!M516,Rules!$F$29:$H$31,3,0)</f>
        <v>70</v>
      </c>
      <c r="Q486" s="255" t="e">
        <f t="array" ref="Q486">MMULT(K486:P486,Rules!$O$4:$O$11)</f>
        <v>#VALUE!</v>
      </c>
      <c r="R486" s="43">
        <f>VLOOKUP(Categorized!N516,Rules!$F$32:$H$33,3,0)</f>
        <v>90</v>
      </c>
      <c r="S486" s="43">
        <f>VLOOKUP(Categorized!O516,Rules!$F$34:$H$40,3,0)</f>
        <v>50</v>
      </c>
      <c r="T486" s="43">
        <f>VLOOKUP(Categorized!P516,Rules!$F$41:$H$42,3,0)</f>
        <v>30</v>
      </c>
      <c r="U486" s="43">
        <f>VLOOKUP(Categorized!R516,Rules!$F$47:$H$51,3,0)</f>
        <v>30</v>
      </c>
      <c r="V486" s="43">
        <f>VLOOKUP(Categorized!S516,Rules!$F$52:$H$56,3,0)</f>
        <v>30</v>
      </c>
      <c r="W486" s="43">
        <f>VLOOKUP(Categorized!T516,Rules!$F$57:$H$58,3,0)</f>
        <v>30</v>
      </c>
      <c r="X486" s="255" t="e">
        <f t="array" ref="X486">MMULT(R486:W486,Rules!$O$14:$O$20)</f>
        <v>#VALUE!</v>
      </c>
      <c r="Y486" s="43">
        <f>VLOOKUP(Categorized!U516,Rules!$F$59:$H$60,3,0)</f>
        <v>20</v>
      </c>
      <c r="Z486" s="43">
        <f>VLOOKUP(Categorized!V516,Rules!$F$61:$H$62,3,0)</f>
        <v>20</v>
      </c>
      <c r="AA486" s="43">
        <f>VLOOKUP(Categorized!W516,Rules!$F$63:$H$64,3,0)</f>
        <v>80</v>
      </c>
      <c r="AB486" s="43">
        <f>VLOOKUP(Categorized!X516,Rules!$F$65:$H$66,3,0)</f>
        <v>20</v>
      </c>
      <c r="AC486" s="255">
        <f t="array" ref="AC486">MMULT(Y486:AB486,Rules!$O$23:$O$26)</f>
        <v>26.666666666666664</v>
      </c>
      <c r="AD486" s="43">
        <f>VLOOKUP(Categorized!Y516,Rules!$F$67:$H$68,3,0)</f>
        <v>70</v>
      </c>
      <c r="AE486" s="43">
        <f>VLOOKUP(Categorized!Z516,Rules!$F$69:$H$70,3,0)</f>
        <v>80</v>
      </c>
      <c r="AF486" s="43">
        <f>VLOOKUP(Categorized!AA516,Rules!$F$71:$H$72,3,0)</f>
        <v>80</v>
      </c>
      <c r="AG486" s="43">
        <f>VLOOKUP(Categorized!AB516,Rules!$F$73:$H$74,3,0)</f>
        <v>60</v>
      </c>
      <c r="AH486" s="255">
        <f t="array" ref="AH486">MMULT(AD486:AG486,Rules!$O$29:$O$32)</f>
        <v>73.174603174603163</v>
      </c>
      <c r="AI486" s="43">
        <f>VLOOKUP(Categorized!AC516,Rules!$F$75:$H$76,3,0)</f>
        <v>80</v>
      </c>
      <c r="AJ486" s="43">
        <f>VLOOKUP(Categorized!AD516,Rules!$F$77:$H$78,3,0)</f>
        <v>80</v>
      </c>
      <c r="AK486" s="43">
        <f>VLOOKUP(Categorized!AE516,Rules!$F$79:$H$84,3,0)</f>
        <v>85</v>
      </c>
      <c r="AL486" s="43">
        <f>VLOOKUP(Categorized!AF516,Rules!$F$85:$H$89,3,0)</f>
        <v>50</v>
      </c>
      <c r="AM486" s="43">
        <f>VLOOKUP(Categorized!AG516,Rules!$F$90:$H$92,3,0)</f>
        <v>30</v>
      </c>
      <c r="AN486" s="43">
        <f>VLOOKUP(Categorized!AH516,Rules!$F$93:$H$96,3,0)</f>
        <v>30</v>
      </c>
      <c r="AO486" s="43">
        <f>VLOOKUP(Categorized!AI516,Rules!$F$97:$H$100,3,0)</f>
        <v>30</v>
      </c>
      <c r="AP486" s="43">
        <f>VLOOKUP(Categorized!AJ516,Rules!$F$101:$H$102,3,0)</f>
        <v>30</v>
      </c>
      <c r="AQ486" s="43">
        <f>VLOOKUP(Categorized!AM516,Rules!$F$110:$H$113,3,0)</f>
        <v>70</v>
      </c>
      <c r="AR486" s="255" t="e">
        <f t="array" ref="AR486">MMULT(AI486:AQ486,Rules!$O$35:$O$45)</f>
        <v>#VALUE!</v>
      </c>
      <c r="AS486" s="44">
        <f>VLOOKUP(Categorized!AN516,Rules!$F$114:$H$116,3,0)</f>
        <v>90</v>
      </c>
      <c r="AT486" s="44">
        <f>VLOOKUP(Categorized!AO516,Rules!$F$117:$H$119,3,0)</f>
        <v>90</v>
      </c>
      <c r="AU486" s="44">
        <f>VLOOKUP(Categorized!AP516,Rules!$F$120:$H$122,3,0)</f>
        <v>30</v>
      </c>
      <c r="AV486" s="44">
        <f>VLOOKUP(Categorized!AQ516,Rules!$F$123:$H$124,3,0)</f>
        <v>30</v>
      </c>
      <c r="AW486" s="44">
        <f>VLOOKUP(Categorized!AR516,Rules!$F$125:$H$127,3,0)</f>
        <v>50</v>
      </c>
      <c r="AX486" s="44">
        <f>VLOOKUP(Categorized!AS516,Rules!$F$128:$H$130,3,0)</f>
        <v>30</v>
      </c>
      <c r="AY486" s="43">
        <f>VLOOKUP(Categorized!AT516,Rules!$F$131:$H$133,3,0)</f>
        <v>30</v>
      </c>
      <c r="AZ486" s="44">
        <f>VLOOKUP(Categorized!AU516,Rules!$F$134:$H$136,3,0)</f>
        <v>30</v>
      </c>
      <c r="BA486" s="44">
        <f>VLOOKUP(Categorized!AV516,Rules!$F$134:$H$136,3,0)</f>
        <v>30</v>
      </c>
      <c r="BB486" s="44">
        <f>VLOOKUP(Categorized!AW516,Rules!$F$139:$H$141,3,0)</f>
        <v>45</v>
      </c>
      <c r="BC486" s="256">
        <f t="array" ref="BC486">MMULT(AS486:BB486,Rules!$O$48:$O$57)</f>
        <v>44.036809815950917</v>
      </c>
      <c r="BD486" s="43">
        <f>VLOOKUP(Categorized!AX516,Rules!$F$142:$H$143,3,0)</f>
        <v>30</v>
      </c>
      <c r="BE486" s="43">
        <f>VLOOKUP(Categorized!AY516,Rules!$F$144:$H$145,3,0)</f>
        <v>30</v>
      </c>
      <c r="BF486" s="43">
        <f>VLOOKUP(Categorized!AZ516,Rules!$F$146:$H$147,3,0)</f>
        <v>30</v>
      </c>
      <c r="BG486" s="43">
        <f>VLOOKUP(Categorized!BA516,Rules!$F$148:$H$149,3,0)</f>
        <v>30</v>
      </c>
      <c r="BH486" s="43">
        <f>VLOOKUP(Categorized!BB516,Rules!$F$150:$H$151,3,0)</f>
        <v>30</v>
      </c>
      <c r="BI486" s="43">
        <f>VLOOKUP(Categorized!BC516,Rules!$F$152:$H$153,3,0)</f>
        <v>30</v>
      </c>
      <c r="BJ486" s="43">
        <f>VLOOKUP(Categorized!BD516,Rules!$F$154:$H$155,3,0)</f>
        <v>90</v>
      </c>
      <c r="BK486" s="43">
        <f>VLOOKUP(Categorized!BE516,Rules!$F$156:$H$157,3,0)</f>
        <v>30</v>
      </c>
      <c r="BL486" s="43">
        <f>VLOOKUP(Categorized!BF516,Rules!$F$158:$H$159,3,0)</f>
        <v>30</v>
      </c>
      <c r="BM486" s="43">
        <f>VLOOKUP(Categorized!BG516,Rules!$F$160:$H$161,3,0)</f>
        <v>30</v>
      </c>
      <c r="BN486" s="43">
        <f>VLOOKUP(Categorized!BH516,Rules!$F$162:$H$163,3,0)</f>
        <v>30</v>
      </c>
      <c r="BO486" s="43">
        <f>VLOOKUP(Categorized!BI516,Rules!$F$164:$H$165,3,0)</f>
        <v>30</v>
      </c>
      <c r="BP486" s="43">
        <f>VLOOKUP(Categorized!BJ516,Rules!$F$166:$H$167,3,0)</f>
        <v>90</v>
      </c>
      <c r="BQ486" s="43">
        <f>VLOOKUP(Categorized!BK516,Rules!$F$168:$H$169,3,0)</f>
        <v>30</v>
      </c>
      <c r="BR486" s="43">
        <f>VLOOKUP(Categorized!BL516,Rules!$F$170:$H$171,3,0)</f>
        <v>30</v>
      </c>
      <c r="BS486" s="43">
        <f>VLOOKUP(Categorized!BM516,Rules!$F$172:$H$173,3,0)</f>
        <v>30</v>
      </c>
      <c r="BT486" s="43">
        <f>VLOOKUP(Categorized!BN516,Rules!$F$174:$H$175,3,0)</f>
        <v>30</v>
      </c>
      <c r="BU486" s="43">
        <f>VLOOKUP(Categorized!BO516,Rules!$F$176:$H$177,3,0)</f>
        <v>95</v>
      </c>
      <c r="BV486" s="43">
        <f>VLOOKUP(Categorized!BP516,Rules!$F$178:$H$179,3,0)</f>
        <v>30</v>
      </c>
      <c r="BW486" s="43">
        <f>VLOOKUP(Categorized!BQ516,Rules!$F$180:$H$181,3,0)</f>
        <v>30</v>
      </c>
      <c r="BX486" s="43">
        <f>VLOOKUP(Categorized!BR516,Rules!$F$182:$H$183,3,0)</f>
        <v>30</v>
      </c>
      <c r="BY486" s="255">
        <f t="array" ref="BY486">MMULT(BD486:BX486,Rules!$O$60:$O$80)</f>
        <v>39.59395376407825</v>
      </c>
      <c r="BZ486" s="43">
        <f>VLOOKUP(Categorized!BS516,Rules!$F$184:$H$185,3,0)</f>
        <v>30</v>
      </c>
      <c r="CA486" s="43">
        <f>VLOOKUP(Categorized!BT516,Rules!$F$186:$H$187,3,0)</f>
        <v>30</v>
      </c>
      <c r="CB486" s="43">
        <f>VLOOKUP(Categorized!BU516,Rules!$F$188:$H$189,3,0)</f>
        <v>30</v>
      </c>
      <c r="CC486" s="43">
        <f>VLOOKUP(Categorized!BV516,Rules!$F$190:$H$191,3,0)</f>
        <v>30</v>
      </c>
      <c r="CD486" s="43">
        <f>VLOOKUP(Categorized!BW516,Rules!$F$192:$H$193,3,0)</f>
        <v>30</v>
      </c>
      <c r="CE486" s="255">
        <f t="array" ref="CE486">MMULT(BZ486:CD486,Rules!$O$83:$O$87)</f>
        <v>30</v>
      </c>
      <c r="CF486" s="24">
        <v>0</v>
      </c>
      <c r="CG486" s="46">
        <v>0</v>
      </c>
      <c r="CH486" s="322">
        <v>3</v>
      </c>
      <c r="CI486" s="303">
        <v>3</v>
      </c>
      <c r="CJ486" s="322">
        <v>1</v>
      </c>
      <c r="CK486" s="43">
        <f>VLOOKUP(Categorized!CC516,Rules!$F$231:$H$234,3,0)</f>
        <v>20</v>
      </c>
      <c r="CL486" s="43">
        <f>VLOOKUP(Categorized!CD516,Rules!$F$235:$H$237,3,0)</f>
        <v>95</v>
      </c>
      <c r="CM486" s="43">
        <f>VLOOKUP(Categorized!CE516,Rules!$F$238:$H$241,3,0)</f>
        <v>80</v>
      </c>
      <c r="CN486" s="393" t="e" cm="1">
        <f t="array" ref="CN486">MMULT(CK486:CM486,Rules!$O$92:$O$93)</f>
        <v>#VALUE!</v>
      </c>
      <c r="CO486" s="397" t="e">
        <f t="shared" si="58"/>
        <v>#VALUE!</v>
      </c>
      <c r="CP486" s="397" t="e">
        <f t="shared" si="59"/>
        <v>#VALUE!</v>
      </c>
      <c r="CQ486" s="424" t="str">
        <f t="shared" si="62"/>
        <v>10</v>
      </c>
    </row>
    <row r="487" spans="1:95" ht="18.5" hidden="1">
      <c r="A487" s="68">
        <v>2022</v>
      </c>
      <c r="B487" s="39" t="s">
        <v>457</v>
      </c>
      <c r="C487" s="431">
        <v>44747.317334838001</v>
      </c>
      <c r="D487" s="431">
        <v>44748.557925266199</v>
      </c>
      <c r="E487" s="407">
        <v>68056</v>
      </c>
      <c r="F487" s="426">
        <f t="shared" si="56"/>
        <v>0</v>
      </c>
      <c r="G487" s="426">
        <f t="shared" si="63"/>
        <v>0</v>
      </c>
      <c r="H487" s="428">
        <f t="shared" si="57"/>
        <v>1</v>
      </c>
      <c r="I487" s="428">
        <f t="shared" si="60"/>
        <v>0</v>
      </c>
      <c r="J487" s="428">
        <f t="shared" si="61"/>
        <v>0</v>
      </c>
      <c r="K487" s="42">
        <f>VLOOKUP(Categorized!F410,Rules!$F$4:$H$7,3,0)</f>
        <v>90</v>
      </c>
      <c r="L487" s="43">
        <f>VLOOKUP(Categorized!G410,Rules!$F$8:$H$9,3,0)</f>
        <v>90</v>
      </c>
      <c r="M487" s="43">
        <f>VLOOKUP(Categorized!H410,Rules!$F$10:$H$12,3,0)</f>
        <v>60</v>
      </c>
      <c r="N487" s="43">
        <f>VLOOKUP(Categorized!I410,Rules!$F$13:$H$16,3,0)</f>
        <v>95</v>
      </c>
      <c r="O487" s="43">
        <f>VLOOKUP(Categorized!K410,Rules!$F$20:$H$27,3,0)</f>
        <v>60</v>
      </c>
      <c r="P487" s="43">
        <f>VLOOKUP(Categorized!M410,Rules!$F$29:$H$31,3,0)</f>
        <v>60</v>
      </c>
      <c r="Q487" s="255" t="e">
        <f t="array" ref="Q487">MMULT(K487:P487,Rules!$O$4:$O$11)</f>
        <v>#VALUE!</v>
      </c>
      <c r="R487" s="43">
        <f>VLOOKUP(Categorized!N410,Rules!$F$32:$H$33,3,0)</f>
        <v>90</v>
      </c>
      <c r="S487" s="43">
        <f>VLOOKUP(Categorized!O410,Rules!$F$34:$H$40,3,0)</f>
        <v>50</v>
      </c>
      <c r="T487" s="43">
        <f>VLOOKUP(Categorized!P410,Rules!$F$41:$H$42,3,0)</f>
        <v>30</v>
      </c>
      <c r="U487" s="43">
        <f>VLOOKUP(Categorized!R410,Rules!$F$47:$H$51,3,0)</f>
        <v>30</v>
      </c>
      <c r="V487" s="43">
        <f>VLOOKUP(Categorized!S410,Rules!$F$52:$H$56,3,0)</f>
        <v>30</v>
      </c>
      <c r="W487" s="43">
        <f>VLOOKUP(Categorized!T410,Rules!$F$57:$H$58,3,0)</f>
        <v>80</v>
      </c>
      <c r="X487" s="255" t="e">
        <f t="array" ref="X487">MMULT(R487:W487,Rules!$O$14:$O$20)</f>
        <v>#VALUE!</v>
      </c>
      <c r="Y487" s="43">
        <f>VLOOKUP(Categorized!U410,Rules!$F$59:$H$60,3,0)</f>
        <v>80</v>
      </c>
      <c r="Z487" s="43">
        <f>VLOOKUP(Categorized!V410,Rules!$F$61:$H$62,3,0)</f>
        <v>20</v>
      </c>
      <c r="AA487" s="43">
        <f>VLOOKUP(Categorized!W410,Rules!$F$63:$H$64,3,0)</f>
        <v>80</v>
      </c>
      <c r="AB487" s="43">
        <f>VLOOKUP(Categorized!X410,Rules!$F$65:$H$66,3,0)</f>
        <v>20</v>
      </c>
      <c r="AC487" s="255">
        <f t="array" ref="AC487">MMULT(Y487:AB487,Rules!$O$23:$O$26)</f>
        <v>46.666666666666664</v>
      </c>
      <c r="AD487" s="43">
        <f>VLOOKUP(Categorized!Y410,Rules!$F$67:$H$68,3,0)</f>
        <v>30</v>
      </c>
      <c r="AE487" s="43">
        <f>VLOOKUP(Categorized!Z410,Rules!$F$69:$H$70,3,0)</f>
        <v>30</v>
      </c>
      <c r="AF487" s="43">
        <f>VLOOKUP(Categorized!AA410,Rules!$F$71:$H$72,3,0)</f>
        <v>30</v>
      </c>
      <c r="AG487" s="43">
        <f>VLOOKUP(Categorized!AB410,Rules!$F$73:$H$74,3,0)</f>
        <v>30</v>
      </c>
      <c r="AH487" s="255">
        <f t="array" ref="AH487">MMULT(AD487:AG487,Rules!$O$29:$O$32)</f>
        <v>30</v>
      </c>
      <c r="AI487" s="43">
        <f>VLOOKUP(Categorized!AC410,Rules!$F$75:$H$76,3,0)</f>
        <v>80</v>
      </c>
      <c r="AJ487" s="43">
        <f>VLOOKUP(Categorized!AD410,Rules!$F$77:$H$78,3,0)</f>
        <v>50</v>
      </c>
      <c r="AK487" s="43">
        <f>VLOOKUP(Categorized!AE410,Rules!$F$79:$H$84,3,0)</f>
        <v>50</v>
      </c>
      <c r="AL487" s="43">
        <f>VLOOKUP(Categorized!AF410,Rules!$F$85:$H$89,3,0)</f>
        <v>50</v>
      </c>
      <c r="AM487" s="43">
        <f>VLOOKUP(Categorized!AG410,Rules!$F$90:$H$92,3,0)</f>
        <v>30</v>
      </c>
      <c r="AN487" s="43">
        <f>VLOOKUP(Categorized!AH410,Rules!$F$93:$H$96,3,0)</f>
        <v>30</v>
      </c>
      <c r="AO487" s="43">
        <f>VLOOKUP(Categorized!AI410,Rules!$F$97:$H$100,3,0)</f>
        <v>30</v>
      </c>
      <c r="AP487" s="43">
        <f>VLOOKUP(Categorized!AJ410,Rules!$F$101:$H$102,3,0)</f>
        <v>30</v>
      </c>
      <c r="AQ487" s="43">
        <f>VLOOKUP(Categorized!AM410,Rules!$F$110:$H$113,3,0)</f>
        <v>70</v>
      </c>
      <c r="AR487" s="255" t="e">
        <f t="array" ref="AR487">MMULT(AI487:AQ487,Rules!$O$35:$O$45)</f>
        <v>#VALUE!</v>
      </c>
      <c r="AS487" s="44">
        <f>VLOOKUP(Categorized!AN410,Rules!$F$114:$H$116,3,0)</f>
        <v>90</v>
      </c>
      <c r="AT487" s="44">
        <f>VLOOKUP(Categorized!AO410,Rules!$F$117:$H$119,3,0)</f>
        <v>90</v>
      </c>
      <c r="AU487" s="44">
        <f>VLOOKUP(Categorized!AP410,Rules!$F$120:$H$122,3,0)</f>
        <v>30</v>
      </c>
      <c r="AV487" s="44">
        <f>VLOOKUP(Categorized!AQ410,Rules!$F$123:$H$124,3,0)</f>
        <v>30</v>
      </c>
      <c r="AW487" s="44">
        <f>VLOOKUP(Categorized!AR410,Rules!$F$125:$H$127,3,0)</f>
        <v>70</v>
      </c>
      <c r="AX487" s="44">
        <f>VLOOKUP(Categorized!AS410,Rules!$F$128:$H$130,3,0)</f>
        <v>80</v>
      </c>
      <c r="AY487" s="43">
        <f>VLOOKUP(Categorized!AT410,Rules!$F$131:$H$133,3,0)</f>
        <v>30</v>
      </c>
      <c r="AZ487" s="44">
        <f>VLOOKUP(Categorized!AU410,Rules!$F$134:$H$136,3,0)</f>
        <v>30</v>
      </c>
      <c r="BA487" s="44">
        <f>VLOOKUP(Categorized!AV410,Rules!$F$134:$H$136,3,0)</f>
        <v>45</v>
      </c>
      <c r="BB487" s="44">
        <f>VLOOKUP(Categorized!AW410,Rules!$F$139:$H$141,3,0)</f>
        <v>30</v>
      </c>
      <c r="BC487" s="256">
        <f t="array" ref="BC487">MMULT(AS487:BB487,Rules!$O$48:$O$57)</f>
        <v>51.196319018404907</v>
      </c>
      <c r="BD487" s="43">
        <f>VLOOKUP(Categorized!AX410,Rules!$F$142:$H$143,3,0)</f>
        <v>30</v>
      </c>
      <c r="BE487" s="43">
        <f>VLOOKUP(Categorized!AY410,Rules!$F$144:$H$145,3,0)</f>
        <v>30</v>
      </c>
      <c r="BF487" s="43">
        <f>VLOOKUP(Categorized!AZ410,Rules!$F$146:$H$147,3,0)</f>
        <v>30</v>
      </c>
      <c r="BG487" s="43">
        <f>VLOOKUP(Categorized!BA410,Rules!$F$148:$H$149,3,0)</f>
        <v>30</v>
      </c>
      <c r="BH487" s="43">
        <f>VLOOKUP(Categorized!BB410,Rules!$F$150:$H$151,3,0)</f>
        <v>30</v>
      </c>
      <c r="BI487" s="43">
        <f>VLOOKUP(Categorized!BC410,Rules!$F$152:$H$153,3,0)</f>
        <v>30</v>
      </c>
      <c r="BJ487" s="43">
        <f>VLOOKUP(Categorized!BD410,Rules!$F$154:$H$155,3,0)</f>
        <v>30</v>
      </c>
      <c r="BK487" s="43">
        <f>VLOOKUP(Categorized!BE410,Rules!$F$156:$H$157,3,0)</f>
        <v>30</v>
      </c>
      <c r="BL487" s="43">
        <f>VLOOKUP(Categorized!BF410,Rules!$F$158:$H$159,3,0)</f>
        <v>30</v>
      </c>
      <c r="BM487" s="43">
        <f>VLOOKUP(Categorized!BG410,Rules!$F$160:$H$161,3,0)</f>
        <v>30</v>
      </c>
      <c r="BN487" s="43">
        <f>VLOOKUP(Categorized!BH410,Rules!$F$162:$H$163,3,0)</f>
        <v>30</v>
      </c>
      <c r="BO487" s="43">
        <f>VLOOKUP(Categorized!BI410,Rules!$F$164:$H$165,3,0)</f>
        <v>30</v>
      </c>
      <c r="BP487" s="43">
        <f>VLOOKUP(Categorized!BJ410,Rules!$F$166:$H$167,3,0)</f>
        <v>90</v>
      </c>
      <c r="BQ487" s="43">
        <f>VLOOKUP(Categorized!BK410,Rules!$F$168:$H$169,3,0)</f>
        <v>30</v>
      </c>
      <c r="BR487" s="43">
        <f>VLOOKUP(Categorized!BL410,Rules!$F$170:$H$171,3,0)</f>
        <v>30</v>
      </c>
      <c r="BS487" s="43">
        <f>VLOOKUP(Categorized!BM410,Rules!$F$172:$H$173,3,0)</f>
        <v>30</v>
      </c>
      <c r="BT487" s="43">
        <f>VLOOKUP(Categorized!BN410,Rules!$F$174:$H$175,3,0)</f>
        <v>30</v>
      </c>
      <c r="BU487" s="43">
        <f>VLOOKUP(Categorized!BO410,Rules!$F$176:$H$177,3,0)</f>
        <v>30</v>
      </c>
      <c r="BV487" s="43">
        <f>VLOOKUP(Categorized!BP410,Rules!$F$178:$H$179,3,0)</f>
        <v>30</v>
      </c>
      <c r="BW487" s="43">
        <f>VLOOKUP(Categorized!BQ410,Rules!$F$180:$H$181,3,0)</f>
        <v>30</v>
      </c>
      <c r="BX487" s="43">
        <f>VLOOKUP(Categorized!BR410,Rules!$F$182:$H$183,3,0)</f>
        <v>30</v>
      </c>
      <c r="BY487" s="255">
        <f t="array" ref="BY487">MMULT(BD487:BX487,Rules!$O$60:$O$80)</f>
        <v>32.631890930646115</v>
      </c>
      <c r="BZ487" s="43">
        <f>VLOOKUP(Categorized!BS410,Rules!$F$184:$H$185,3,0)</f>
        <v>30</v>
      </c>
      <c r="CA487" s="43">
        <f>VLOOKUP(Categorized!BT410,Rules!$F$186:$H$187,3,0)</f>
        <v>30</v>
      </c>
      <c r="CB487" s="43">
        <f>VLOOKUP(Categorized!BU410,Rules!$F$188:$H$189,3,0)</f>
        <v>30</v>
      </c>
      <c r="CC487" s="43">
        <f>VLOOKUP(Categorized!BV410,Rules!$F$190:$H$191,3,0)</f>
        <v>30</v>
      </c>
      <c r="CD487" s="43">
        <f>VLOOKUP(Categorized!BW410,Rules!$F$192:$H$193,3,0)</f>
        <v>30</v>
      </c>
      <c r="CE487" s="255">
        <f t="array" ref="CE487">MMULT(BZ487:CD487,Rules!$O$83:$O$87)</f>
        <v>30</v>
      </c>
      <c r="CF487" s="45">
        <v>0</v>
      </c>
      <c r="CG487" s="46">
        <v>0</v>
      </c>
      <c r="CH487" s="322">
        <v>1</v>
      </c>
      <c r="CI487" s="322">
        <v>3</v>
      </c>
      <c r="CJ487" s="322">
        <v>1</v>
      </c>
      <c r="CK487" s="43">
        <f>VLOOKUP(Categorized!CC410,Rules!$F$231:$H$234,3,0)</f>
        <v>20</v>
      </c>
      <c r="CL487" s="43">
        <f>VLOOKUP(Categorized!CD410,Rules!$F$235:$H$237,3,0)</f>
        <v>95</v>
      </c>
      <c r="CM487" s="43">
        <f>VLOOKUP(Categorized!CE410,Rules!$F$238:$H$241,3,0)</f>
        <v>80</v>
      </c>
      <c r="CN487" s="393" t="e" cm="1">
        <f t="array" ref="CN487">MMULT(CK487:CM487,Rules!$O$92:$O$93)</f>
        <v>#VALUE!</v>
      </c>
      <c r="CO487" s="397" t="e">
        <f t="shared" si="58"/>
        <v>#VALUE!</v>
      </c>
      <c r="CP487" s="397" t="e">
        <f t="shared" si="59"/>
        <v>#VALUE!</v>
      </c>
      <c r="CQ487" s="424" t="str">
        <f t="shared" si="62"/>
        <v>10</v>
      </c>
    </row>
    <row r="488" spans="1:95" ht="18.5" hidden="1">
      <c r="A488" s="68">
        <v>2022</v>
      </c>
      <c r="B488" s="39" t="s">
        <v>587</v>
      </c>
      <c r="C488" s="431">
        <v>44835.978630474499</v>
      </c>
      <c r="D488" s="431">
        <v>44838.4391695718</v>
      </c>
      <c r="E488" s="407">
        <v>68211</v>
      </c>
      <c r="F488" s="426">
        <f t="shared" si="56"/>
        <v>0</v>
      </c>
      <c r="G488" s="426">
        <f t="shared" si="63"/>
        <v>0</v>
      </c>
      <c r="H488" s="428">
        <f t="shared" si="57"/>
        <v>1</v>
      </c>
      <c r="I488" s="428">
        <f t="shared" si="60"/>
        <v>0</v>
      </c>
      <c r="J488" s="428">
        <f t="shared" si="61"/>
        <v>0</v>
      </c>
      <c r="K488" s="42">
        <f>VLOOKUP(Categorized!F540,Rules!$F$4:$H$7,3,0)</f>
        <v>90</v>
      </c>
      <c r="L488" s="43">
        <f>VLOOKUP(Categorized!G540,Rules!$F$8:$H$9,3,0)</f>
        <v>60</v>
      </c>
      <c r="M488" s="43">
        <f>VLOOKUP(Categorized!H540,Rules!$F$10:$H$12,3,0)</f>
        <v>60</v>
      </c>
      <c r="N488" s="43">
        <f>VLOOKUP(Categorized!I540,Rules!$F$13:$H$16,3,0)</f>
        <v>95</v>
      </c>
      <c r="O488" s="43">
        <f>VLOOKUP(Categorized!K540,Rules!$F$20:$H$27,3,0)</f>
        <v>60</v>
      </c>
      <c r="P488" s="43">
        <f>VLOOKUP(Categorized!M540,Rules!$F$29:$H$31,3,0)</f>
        <v>80</v>
      </c>
      <c r="Q488" s="255" t="e">
        <f t="array" ref="Q488">MMULT(K488:P488,Rules!$O$4:$O$11)</f>
        <v>#VALUE!</v>
      </c>
      <c r="R488" s="43">
        <f>VLOOKUP(Categorized!N540,Rules!$F$32:$H$33,3,0)</f>
        <v>90</v>
      </c>
      <c r="S488" s="43">
        <f>VLOOKUP(Categorized!O540,Rules!$F$34:$H$40,3,0)</f>
        <v>50</v>
      </c>
      <c r="T488" s="43">
        <f>VLOOKUP(Categorized!P540,Rules!$F$41:$H$42,3,0)</f>
        <v>30</v>
      </c>
      <c r="U488" s="43">
        <f>VLOOKUP(Categorized!R540,Rules!$F$47:$H$51,3,0)</f>
        <v>50</v>
      </c>
      <c r="V488" s="43">
        <f>VLOOKUP(Categorized!S540,Rules!$F$52:$H$56,3,0)</f>
        <v>50</v>
      </c>
      <c r="W488" s="43">
        <f>VLOOKUP(Categorized!T540,Rules!$F$57:$H$58,3,0)</f>
        <v>30</v>
      </c>
      <c r="X488" s="255" t="e">
        <f t="array" ref="X488">MMULT(R488:W488,Rules!$O$14:$O$20)</f>
        <v>#VALUE!</v>
      </c>
      <c r="Y488" s="43">
        <f>VLOOKUP(Categorized!U540,Rules!$F$59:$H$60,3,0)</f>
        <v>20</v>
      </c>
      <c r="Z488" s="43">
        <f>VLOOKUP(Categorized!V540,Rules!$F$61:$H$62,3,0)</f>
        <v>20</v>
      </c>
      <c r="AA488" s="43">
        <f>VLOOKUP(Categorized!W540,Rules!$F$63:$H$64,3,0)</f>
        <v>80</v>
      </c>
      <c r="AB488" s="43">
        <f>VLOOKUP(Categorized!X540,Rules!$F$65:$H$66,3,0)</f>
        <v>20</v>
      </c>
      <c r="AC488" s="255">
        <f t="array" ref="AC488">MMULT(Y488:AB488,Rules!$O$23:$O$26)</f>
        <v>26.666666666666664</v>
      </c>
      <c r="AD488" s="43">
        <f>VLOOKUP(Categorized!Y540,Rules!$F$67:$H$68,3,0)</f>
        <v>70</v>
      </c>
      <c r="AE488" s="43">
        <f>VLOOKUP(Categorized!Z540,Rules!$F$69:$H$70,3,0)</f>
        <v>80</v>
      </c>
      <c r="AF488" s="43">
        <f>VLOOKUP(Categorized!AA540,Rules!$F$71:$H$72,3,0)</f>
        <v>80</v>
      </c>
      <c r="AG488" s="43">
        <f>VLOOKUP(Categorized!AB540,Rules!$F$73:$H$74,3,0)</f>
        <v>60</v>
      </c>
      <c r="AH488" s="255">
        <f t="array" ref="AH488">MMULT(AD488:AG488,Rules!$O$29:$O$32)</f>
        <v>73.174603174603163</v>
      </c>
      <c r="AI488" s="43">
        <f>VLOOKUP(Categorized!AC540,Rules!$F$75:$H$76,3,0)</f>
        <v>80</v>
      </c>
      <c r="AJ488" s="43">
        <f>VLOOKUP(Categorized!AD540,Rules!$F$77:$H$78,3,0)</f>
        <v>50</v>
      </c>
      <c r="AK488" s="43">
        <f>VLOOKUP(Categorized!AE540,Rules!$F$79:$H$84,3,0)</f>
        <v>50</v>
      </c>
      <c r="AL488" s="43">
        <f>VLOOKUP(Categorized!AF540,Rules!$F$85:$H$89,3,0)</f>
        <v>50</v>
      </c>
      <c r="AM488" s="43">
        <f>VLOOKUP(Categorized!AG540,Rules!$F$90:$H$92,3,0)</f>
        <v>30</v>
      </c>
      <c r="AN488" s="43">
        <f>VLOOKUP(Categorized!AH540,Rules!$F$93:$H$96,3,0)</f>
        <v>30</v>
      </c>
      <c r="AO488" s="43">
        <f>VLOOKUP(Categorized!AI540,Rules!$F$97:$H$100,3,0)</f>
        <v>30</v>
      </c>
      <c r="AP488" s="43">
        <f>VLOOKUP(Categorized!AJ540,Rules!$F$101:$H$102,3,0)</f>
        <v>30</v>
      </c>
      <c r="AQ488" s="43">
        <f>VLOOKUP(Categorized!AM540,Rules!$F$110:$H$113,3,0)</f>
        <v>50</v>
      </c>
      <c r="AR488" s="255" t="e">
        <f t="array" ref="AR488">MMULT(AI488:AQ488,Rules!$O$35:$O$45)</f>
        <v>#VALUE!</v>
      </c>
      <c r="AS488" s="44">
        <f>VLOOKUP(Categorized!AN540,Rules!$F$114:$H$116,3,0)</f>
        <v>30</v>
      </c>
      <c r="AT488" s="44">
        <f>VLOOKUP(Categorized!AO540,Rules!$F$117:$H$119,3,0)</f>
        <v>30</v>
      </c>
      <c r="AU488" s="44">
        <f>VLOOKUP(Categorized!AP540,Rules!$F$120:$H$122,3,0)</f>
        <v>30</v>
      </c>
      <c r="AV488" s="44">
        <f>VLOOKUP(Categorized!AQ540,Rules!$F$123:$H$124,3,0)</f>
        <v>90</v>
      </c>
      <c r="AW488" s="44">
        <f>VLOOKUP(Categorized!AR540,Rules!$F$125:$H$127,3,0)</f>
        <v>50</v>
      </c>
      <c r="AX488" s="44">
        <f>VLOOKUP(Categorized!AS540,Rules!$F$128:$H$130,3,0)</f>
        <v>30</v>
      </c>
      <c r="AY488" s="43">
        <f>VLOOKUP(Categorized!AT540,Rules!$F$131:$H$133,3,0)</f>
        <v>70</v>
      </c>
      <c r="AZ488" s="44">
        <f>VLOOKUP(Categorized!AU540,Rules!$F$134:$H$136,3,0)</f>
        <v>70</v>
      </c>
      <c r="BA488" s="44">
        <f>VLOOKUP(Categorized!AV540,Rules!$F$134:$H$136,3,0)</f>
        <v>30</v>
      </c>
      <c r="BB488" s="44">
        <f>VLOOKUP(Categorized!AW540,Rules!$F$139:$H$141,3,0)</f>
        <v>45</v>
      </c>
      <c r="BC488" s="256">
        <f t="array" ref="BC488">MMULT(AS488:BB488,Rules!$O$48:$O$57)</f>
        <v>48.895705521472394</v>
      </c>
      <c r="BD488" s="43">
        <f>VLOOKUP(Categorized!AX540,Rules!$F$142:$H$143,3,0)</f>
        <v>30</v>
      </c>
      <c r="BE488" s="43">
        <f>VLOOKUP(Categorized!AY540,Rules!$F$144:$H$145,3,0)</f>
        <v>30</v>
      </c>
      <c r="BF488" s="43">
        <f>VLOOKUP(Categorized!AZ540,Rules!$F$146:$H$147,3,0)</f>
        <v>30</v>
      </c>
      <c r="BG488" s="43">
        <f>VLOOKUP(Categorized!BA540,Rules!$F$148:$H$149,3,0)</f>
        <v>30</v>
      </c>
      <c r="BH488" s="43">
        <f>VLOOKUP(Categorized!BB540,Rules!$F$150:$H$151,3,0)</f>
        <v>30</v>
      </c>
      <c r="BI488" s="43">
        <f>VLOOKUP(Categorized!BC540,Rules!$F$152:$H$153,3,0)</f>
        <v>30</v>
      </c>
      <c r="BJ488" s="43">
        <f>VLOOKUP(Categorized!BD540,Rules!$F$154:$H$155,3,0)</f>
        <v>90</v>
      </c>
      <c r="BK488" s="43">
        <f>VLOOKUP(Categorized!BE540,Rules!$F$156:$H$157,3,0)</f>
        <v>30</v>
      </c>
      <c r="BL488" s="43">
        <f>VLOOKUP(Categorized!BF540,Rules!$F$158:$H$159,3,0)</f>
        <v>30</v>
      </c>
      <c r="BM488" s="43">
        <f>VLOOKUP(Categorized!BG540,Rules!$F$160:$H$161,3,0)</f>
        <v>30</v>
      </c>
      <c r="BN488" s="43">
        <f>VLOOKUP(Categorized!BH540,Rules!$F$162:$H$163,3,0)</f>
        <v>90</v>
      </c>
      <c r="BO488" s="43">
        <f>VLOOKUP(Categorized!BI540,Rules!$F$164:$H$165,3,0)</f>
        <v>30</v>
      </c>
      <c r="BP488" s="43">
        <f>VLOOKUP(Categorized!BJ540,Rules!$F$166:$H$167,3,0)</f>
        <v>90</v>
      </c>
      <c r="BQ488" s="43">
        <f>VLOOKUP(Categorized!BK540,Rules!$F$168:$H$169,3,0)</f>
        <v>30</v>
      </c>
      <c r="BR488" s="43">
        <f>VLOOKUP(Categorized!BL540,Rules!$F$170:$H$171,3,0)</f>
        <v>30</v>
      </c>
      <c r="BS488" s="43">
        <f>VLOOKUP(Categorized!BM540,Rules!$F$172:$H$173,3,0)</f>
        <v>30</v>
      </c>
      <c r="BT488" s="43">
        <f>VLOOKUP(Categorized!BN540,Rules!$F$174:$H$175,3,0)</f>
        <v>30</v>
      </c>
      <c r="BU488" s="43">
        <f>VLOOKUP(Categorized!BO540,Rules!$F$176:$H$177,3,0)</f>
        <v>95</v>
      </c>
      <c r="BV488" s="43">
        <f>VLOOKUP(Categorized!BP540,Rules!$F$178:$H$179,3,0)</f>
        <v>30</v>
      </c>
      <c r="BW488" s="43">
        <f>VLOOKUP(Categorized!BQ540,Rules!$F$180:$H$181,3,0)</f>
        <v>30</v>
      </c>
      <c r="BX488" s="43">
        <f>VLOOKUP(Categorized!BR540,Rules!$F$182:$H$183,3,0)</f>
        <v>30</v>
      </c>
      <c r="BY488" s="255">
        <f t="array" ref="BY488">MMULT(BD488:BX488,Rules!$O$60:$O$80)</f>
        <v>42.79490219324245</v>
      </c>
      <c r="BZ488" s="43">
        <f>VLOOKUP(Categorized!BS540,Rules!$F$184:$H$185,3,0)</f>
        <v>30</v>
      </c>
      <c r="CA488" s="43">
        <f>VLOOKUP(Categorized!BT540,Rules!$F$186:$H$187,3,0)</f>
        <v>30</v>
      </c>
      <c r="CB488" s="43">
        <f>VLOOKUP(Categorized!BU540,Rules!$F$188:$H$189,3,0)</f>
        <v>30</v>
      </c>
      <c r="CC488" s="43">
        <f>VLOOKUP(Categorized!BV540,Rules!$F$190:$H$191,3,0)</f>
        <v>90</v>
      </c>
      <c r="CD488" s="43">
        <f>VLOOKUP(Categorized!BW540,Rules!$F$192:$H$193,3,0)</f>
        <v>30</v>
      </c>
      <c r="CE488" s="255">
        <f t="array" ref="CE488">MMULT(BZ488:CD488,Rules!$O$83:$O$87)</f>
        <v>40.588235294117645</v>
      </c>
      <c r="CF488" s="24">
        <v>0</v>
      </c>
      <c r="CG488" s="46">
        <v>0</v>
      </c>
      <c r="CH488" s="322">
        <v>1</v>
      </c>
      <c r="CI488" s="322">
        <v>3</v>
      </c>
      <c r="CJ488" s="322">
        <v>2</v>
      </c>
      <c r="CK488" s="43">
        <f>VLOOKUP(Categorized!CC540,Rules!$F$231:$H$234,3,0)</f>
        <v>20</v>
      </c>
      <c r="CL488" s="43">
        <f>VLOOKUP(Categorized!CD540,Rules!$F$235:$H$237,3,0)</f>
        <v>95</v>
      </c>
      <c r="CM488" s="43">
        <f>VLOOKUP(Categorized!CE540,Rules!$F$238:$H$241,3,0)</f>
        <v>80</v>
      </c>
      <c r="CN488" s="393" t="e" cm="1">
        <f t="array" ref="CN488">MMULT(CK488:CM488,Rules!$O$92:$O$93)</f>
        <v>#VALUE!</v>
      </c>
      <c r="CO488" s="397" t="e">
        <f t="shared" si="58"/>
        <v>#VALUE!</v>
      </c>
      <c r="CP488" s="397" t="e">
        <f t="shared" si="59"/>
        <v>#VALUE!</v>
      </c>
      <c r="CQ488" s="424" t="str">
        <f t="shared" si="62"/>
        <v>10</v>
      </c>
    </row>
    <row r="489" spans="1:95" ht="18.5" hidden="1">
      <c r="A489" s="68">
        <v>2022</v>
      </c>
      <c r="B489" s="39" t="s">
        <v>492</v>
      </c>
      <c r="C489" s="431">
        <v>44757.842166713002</v>
      </c>
      <c r="D489" s="431">
        <v>44761.421771018497</v>
      </c>
      <c r="E489" s="407">
        <v>68374</v>
      </c>
      <c r="F489" s="426">
        <f t="shared" si="56"/>
        <v>0</v>
      </c>
      <c r="G489" s="426">
        <f t="shared" si="63"/>
        <v>0</v>
      </c>
      <c r="H489" s="428">
        <f t="shared" si="57"/>
        <v>1</v>
      </c>
      <c r="I489" s="428">
        <f t="shared" si="60"/>
        <v>0</v>
      </c>
      <c r="J489" s="428">
        <f t="shared" si="61"/>
        <v>0</v>
      </c>
      <c r="K489" s="42">
        <f>VLOOKUP(Categorized!F445,Rules!$F$4:$H$7,3,0)</f>
        <v>80</v>
      </c>
      <c r="L489" s="43">
        <f>VLOOKUP(Categorized!G445,Rules!$F$8:$H$9,3,0)</f>
        <v>90</v>
      </c>
      <c r="M489" s="43">
        <f>VLOOKUP(Categorized!H445,Rules!$F$10:$H$12,3,0)</f>
        <v>60</v>
      </c>
      <c r="N489" s="43">
        <f>VLOOKUP(Categorized!I445,Rules!$F$13:$H$16,3,0)</f>
        <v>95</v>
      </c>
      <c r="O489" s="43">
        <f>VLOOKUP(Categorized!K445,Rules!$F$20:$H$27,3,0)</f>
        <v>60</v>
      </c>
      <c r="P489" s="43">
        <f>VLOOKUP(Categorized!M445,Rules!$F$29:$H$31,3,0)</f>
        <v>80</v>
      </c>
      <c r="Q489" s="255" t="e">
        <f t="array" ref="Q489">MMULT(K489:P489,Rules!$O$4:$O$11)</f>
        <v>#VALUE!</v>
      </c>
      <c r="R489" s="43">
        <f>VLOOKUP(Categorized!N445,Rules!$F$32:$H$33,3,0)</f>
        <v>90</v>
      </c>
      <c r="S489" s="43">
        <f>VLOOKUP(Categorized!O445,Rules!$F$34:$H$40,3,0)</f>
        <v>90</v>
      </c>
      <c r="T489" s="43">
        <f>VLOOKUP(Categorized!P445,Rules!$F$41:$H$42,3,0)</f>
        <v>30</v>
      </c>
      <c r="U489" s="43">
        <f>VLOOKUP(Categorized!R445,Rules!$F$47:$H$51,3,0)</f>
        <v>30</v>
      </c>
      <c r="V489" s="43">
        <f>VLOOKUP(Categorized!S445,Rules!$F$52:$H$56,3,0)</f>
        <v>30</v>
      </c>
      <c r="W489" s="43">
        <f>VLOOKUP(Categorized!T445,Rules!$F$57:$H$58,3,0)</f>
        <v>80</v>
      </c>
      <c r="X489" s="255" t="e">
        <f t="array" ref="X489">MMULT(R489:W489,Rules!$O$14:$O$20)</f>
        <v>#VALUE!</v>
      </c>
      <c r="Y489" s="43">
        <f>VLOOKUP(Categorized!U445,Rules!$F$59:$H$60,3,0)</f>
        <v>80</v>
      </c>
      <c r="Z489" s="43">
        <f>VLOOKUP(Categorized!V445,Rules!$F$61:$H$62,3,0)</f>
        <v>20</v>
      </c>
      <c r="AA489" s="43">
        <f>VLOOKUP(Categorized!W445,Rules!$F$63:$H$64,3,0)</f>
        <v>80</v>
      </c>
      <c r="AB489" s="43">
        <f>VLOOKUP(Categorized!X445,Rules!$F$65:$H$66,3,0)</f>
        <v>20</v>
      </c>
      <c r="AC489" s="255">
        <f t="array" ref="AC489">MMULT(Y489:AB489,Rules!$O$23:$O$26)</f>
        <v>46.666666666666664</v>
      </c>
      <c r="AD489" s="43">
        <f>VLOOKUP(Categorized!Y445,Rules!$F$67:$H$68,3,0)</f>
        <v>30</v>
      </c>
      <c r="AE489" s="43">
        <f>VLOOKUP(Categorized!Z445,Rules!$F$69:$H$70,3,0)</f>
        <v>80</v>
      </c>
      <c r="AF489" s="43">
        <f>VLOOKUP(Categorized!AA445,Rules!$F$71:$H$72,3,0)</f>
        <v>80</v>
      </c>
      <c r="AG489" s="43">
        <f>VLOOKUP(Categorized!AB445,Rules!$F$73:$H$74,3,0)</f>
        <v>60</v>
      </c>
      <c r="AH489" s="255">
        <f t="array" ref="AH489">MMULT(AD489:AG489,Rules!$O$29:$O$32)</f>
        <v>63.650793650793645</v>
      </c>
      <c r="AI489" s="43">
        <f>VLOOKUP(Categorized!AC445,Rules!$F$75:$H$76,3,0)</f>
        <v>80</v>
      </c>
      <c r="AJ489" s="43">
        <f>VLOOKUP(Categorized!AD445,Rules!$F$77:$H$78,3,0)</f>
        <v>80</v>
      </c>
      <c r="AK489" s="43">
        <f>VLOOKUP(Categorized!AE445,Rules!$F$79:$H$84,3,0)</f>
        <v>50</v>
      </c>
      <c r="AL489" s="43">
        <f>VLOOKUP(Categorized!AF445,Rules!$F$85:$H$89,3,0)</f>
        <v>50</v>
      </c>
      <c r="AM489" s="43">
        <f>VLOOKUP(Categorized!AG445,Rules!$F$90:$H$92,3,0)</f>
        <v>30</v>
      </c>
      <c r="AN489" s="43">
        <f>VLOOKUP(Categorized!AH445,Rules!$F$93:$H$96,3,0)</f>
        <v>30</v>
      </c>
      <c r="AO489" s="43">
        <f>VLOOKUP(Categorized!AI445,Rules!$F$97:$H$100,3,0)</f>
        <v>30</v>
      </c>
      <c r="AP489" s="43">
        <f>VLOOKUP(Categorized!AJ445,Rules!$F$101:$H$102,3,0)</f>
        <v>30</v>
      </c>
      <c r="AQ489" s="43">
        <f>VLOOKUP(Categorized!AM445,Rules!$F$110:$H$113,3,0)</f>
        <v>70</v>
      </c>
      <c r="AR489" s="255" t="e">
        <f t="array" ref="AR489">MMULT(AI489:AQ489,Rules!$O$35:$O$45)</f>
        <v>#VALUE!</v>
      </c>
      <c r="AS489" s="44">
        <f>VLOOKUP(Categorized!AN445,Rules!$F$114:$H$116,3,0)</f>
        <v>30</v>
      </c>
      <c r="AT489" s="44">
        <f>VLOOKUP(Categorized!AO445,Rules!$F$117:$H$119,3,0)</f>
        <v>30</v>
      </c>
      <c r="AU489" s="44">
        <f>VLOOKUP(Categorized!AP445,Rules!$F$120:$H$122,3,0)</f>
        <v>30</v>
      </c>
      <c r="AV489" s="44">
        <f>VLOOKUP(Categorized!AQ445,Rules!$F$123:$H$124,3,0)</f>
        <v>30</v>
      </c>
      <c r="AW489" s="44">
        <f>VLOOKUP(Categorized!AR445,Rules!$F$125:$H$127,3,0)</f>
        <v>50</v>
      </c>
      <c r="AX489" s="44">
        <f>VLOOKUP(Categorized!AS445,Rules!$F$128:$H$130,3,0)</f>
        <v>80</v>
      </c>
      <c r="AY489" s="43">
        <f>VLOOKUP(Categorized!AT445,Rules!$F$131:$H$133,3,0)</f>
        <v>70</v>
      </c>
      <c r="AZ489" s="44">
        <f>VLOOKUP(Categorized!AU445,Rules!$F$134:$H$136,3,0)</f>
        <v>70</v>
      </c>
      <c r="BA489" s="44">
        <f>VLOOKUP(Categorized!AV445,Rules!$F$134:$H$136,3,0)</f>
        <v>30</v>
      </c>
      <c r="BB489" s="44">
        <f>VLOOKUP(Categorized!AW445,Rules!$F$139:$H$141,3,0)</f>
        <v>30</v>
      </c>
      <c r="BC489" s="256">
        <f t="array" ref="BC489">MMULT(AS489:BB489,Rules!$O$48:$O$57)</f>
        <v>45.607361963190179</v>
      </c>
      <c r="BD489" s="43">
        <f>VLOOKUP(Categorized!AX445,Rules!$F$142:$H$143,3,0)</f>
        <v>30</v>
      </c>
      <c r="BE489" s="43">
        <f>VLOOKUP(Categorized!AY445,Rules!$F$144:$H$145,3,0)</f>
        <v>30</v>
      </c>
      <c r="BF489" s="43">
        <f>VLOOKUP(Categorized!AZ445,Rules!$F$146:$H$147,3,0)</f>
        <v>30</v>
      </c>
      <c r="BG489" s="43">
        <f>VLOOKUP(Categorized!BA445,Rules!$F$148:$H$149,3,0)</f>
        <v>30</v>
      </c>
      <c r="BH489" s="43">
        <f>VLOOKUP(Categorized!BB445,Rules!$F$150:$H$151,3,0)</f>
        <v>30</v>
      </c>
      <c r="BI489" s="43">
        <f>VLOOKUP(Categorized!BC445,Rules!$F$152:$H$153,3,0)</f>
        <v>30</v>
      </c>
      <c r="BJ489" s="43">
        <f>VLOOKUP(Categorized!BD445,Rules!$F$154:$H$155,3,0)</f>
        <v>90</v>
      </c>
      <c r="BK489" s="43">
        <f>VLOOKUP(Categorized!BE445,Rules!$F$156:$H$157,3,0)</f>
        <v>30</v>
      </c>
      <c r="BL489" s="43">
        <f>VLOOKUP(Categorized!BF445,Rules!$F$158:$H$159,3,0)</f>
        <v>30</v>
      </c>
      <c r="BM489" s="43">
        <f>VLOOKUP(Categorized!BG445,Rules!$F$160:$H$161,3,0)</f>
        <v>30</v>
      </c>
      <c r="BN489" s="43">
        <f>VLOOKUP(Categorized!BH445,Rules!$F$162:$H$163,3,0)</f>
        <v>90</v>
      </c>
      <c r="BO489" s="43">
        <f>VLOOKUP(Categorized!BI445,Rules!$F$164:$H$165,3,0)</f>
        <v>90</v>
      </c>
      <c r="BP489" s="43">
        <f>VLOOKUP(Categorized!BJ445,Rules!$F$166:$H$167,3,0)</f>
        <v>30</v>
      </c>
      <c r="BQ489" s="43">
        <f>VLOOKUP(Categorized!BK445,Rules!$F$168:$H$169,3,0)</f>
        <v>30</v>
      </c>
      <c r="BR489" s="43">
        <f>VLOOKUP(Categorized!BL445,Rules!$F$170:$H$171,3,0)</f>
        <v>30</v>
      </c>
      <c r="BS489" s="43">
        <f>VLOOKUP(Categorized!BM445,Rules!$F$172:$H$173,3,0)</f>
        <v>30</v>
      </c>
      <c r="BT489" s="43">
        <f>VLOOKUP(Categorized!BN445,Rules!$F$174:$H$175,3,0)</f>
        <v>30</v>
      </c>
      <c r="BU489" s="43">
        <f>VLOOKUP(Categorized!BO445,Rules!$F$176:$H$177,3,0)</f>
        <v>95</v>
      </c>
      <c r="BV489" s="43">
        <f>VLOOKUP(Categorized!BP445,Rules!$F$178:$H$179,3,0)</f>
        <v>30</v>
      </c>
      <c r="BW489" s="43">
        <f>VLOOKUP(Categorized!BQ445,Rules!$F$180:$H$181,3,0)</f>
        <v>30</v>
      </c>
      <c r="BX489" s="43">
        <f>VLOOKUP(Categorized!BR445,Rules!$F$182:$H$183,3,0)</f>
        <v>30</v>
      </c>
      <c r="BY489" s="255">
        <f t="array" ref="BY489">MMULT(BD489:BX489,Rules!$O$60:$O$80)</f>
        <v>42.652637818612931</v>
      </c>
      <c r="BZ489" s="43">
        <f>VLOOKUP(Categorized!BS445,Rules!$F$184:$H$185,3,0)</f>
        <v>30</v>
      </c>
      <c r="CA489" s="43">
        <f>VLOOKUP(Categorized!BT445,Rules!$F$186:$H$187,3,0)</f>
        <v>30</v>
      </c>
      <c r="CB489" s="43">
        <f>VLOOKUP(Categorized!BU445,Rules!$F$188:$H$189,3,0)</f>
        <v>30</v>
      </c>
      <c r="CC489" s="43">
        <f>VLOOKUP(Categorized!BV445,Rules!$F$190:$H$191,3,0)</f>
        <v>30</v>
      </c>
      <c r="CD489" s="43">
        <f>VLOOKUP(Categorized!BW445,Rules!$F$192:$H$193,3,0)</f>
        <v>30</v>
      </c>
      <c r="CE489" s="255">
        <f t="array" ref="CE489">MMULT(BZ489:CD489,Rules!$O$83:$O$87)</f>
        <v>30</v>
      </c>
      <c r="CF489" s="24">
        <v>0</v>
      </c>
      <c r="CG489" s="46">
        <v>0</v>
      </c>
      <c r="CH489" s="322">
        <v>1</v>
      </c>
      <c r="CI489" s="303">
        <v>3</v>
      </c>
      <c r="CJ489" s="322">
        <v>1</v>
      </c>
      <c r="CK489" s="43">
        <f>VLOOKUP(Categorized!CC445,Rules!$F$231:$H$234,3,0)</f>
        <v>20</v>
      </c>
      <c r="CL489" s="43">
        <f>VLOOKUP(Categorized!CD445,Rules!$F$235:$H$237,3,0)</f>
        <v>95</v>
      </c>
      <c r="CM489" s="43">
        <f>VLOOKUP(Categorized!CE445,Rules!$F$238:$H$241,3,0)</f>
        <v>80</v>
      </c>
      <c r="CN489" s="393" t="e" cm="1">
        <f t="array" ref="CN489">MMULT(CK489:CM489,Rules!$O$92:$O$93)</f>
        <v>#VALUE!</v>
      </c>
      <c r="CO489" s="397" t="e">
        <f t="shared" si="58"/>
        <v>#VALUE!</v>
      </c>
      <c r="CP489" s="397" t="e">
        <f t="shared" si="59"/>
        <v>#VALUE!</v>
      </c>
      <c r="CQ489" s="424" t="str">
        <f t="shared" si="62"/>
        <v>10</v>
      </c>
    </row>
    <row r="490" spans="1:95" ht="18.5" hidden="1">
      <c r="A490" s="68">
        <v>2022</v>
      </c>
      <c r="B490" s="39" t="s">
        <v>373</v>
      </c>
      <c r="C490" s="431">
        <v>44758.771414664297</v>
      </c>
      <c r="D490" s="431">
        <v>44761.374404629598</v>
      </c>
      <c r="E490" s="407">
        <v>68406</v>
      </c>
      <c r="F490" s="426">
        <f t="shared" si="56"/>
        <v>0</v>
      </c>
      <c r="G490" s="426">
        <f t="shared" si="63"/>
        <v>0</v>
      </c>
      <c r="H490" s="428">
        <f t="shared" si="57"/>
        <v>1</v>
      </c>
      <c r="I490" s="428">
        <f t="shared" si="60"/>
        <v>0</v>
      </c>
      <c r="J490" s="428">
        <f t="shared" si="61"/>
        <v>0</v>
      </c>
      <c r="K490" s="42">
        <f>VLOOKUP(Categorized!F326,Rules!$F$4:$H$7,3,0)</f>
        <v>70</v>
      </c>
      <c r="L490" s="43">
        <f>VLOOKUP(Categorized!G326,Rules!$F$8:$H$9,3,0)</f>
        <v>90</v>
      </c>
      <c r="M490" s="43">
        <f>VLOOKUP(Categorized!H326,Rules!$F$10:$H$12,3,0)</f>
        <v>80</v>
      </c>
      <c r="N490" s="43">
        <f>VLOOKUP(Categorized!I326,Rules!$F$13:$H$16,3,0)</f>
        <v>95</v>
      </c>
      <c r="O490" s="43">
        <f>VLOOKUP(Categorized!K326,Rules!$F$20:$H$27,3,0)</f>
        <v>60</v>
      </c>
      <c r="P490" s="43">
        <f>VLOOKUP(Categorized!M326,Rules!$F$29:$H$31,3,0)</f>
        <v>60</v>
      </c>
      <c r="Q490" s="255" t="e">
        <f t="array" ref="Q490">MMULT(K490:P490,Rules!$O$4:$O$11)</f>
        <v>#VALUE!</v>
      </c>
      <c r="R490" s="43">
        <f>VLOOKUP(Categorized!N326,Rules!$F$32:$H$33,3,0)</f>
        <v>60</v>
      </c>
      <c r="S490" s="43">
        <f>VLOOKUP(Categorized!O326,Rules!$F$34:$H$40,3,0)</f>
        <v>30</v>
      </c>
      <c r="T490" s="43">
        <f>VLOOKUP(Categorized!P326,Rules!$F$41:$H$42,3,0)</f>
        <v>30</v>
      </c>
      <c r="U490" s="43">
        <f>VLOOKUP(Categorized!R326,Rules!$F$47:$H$51,3,0)</f>
        <v>30</v>
      </c>
      <c r="V490" s="43">
        <f>VLOOKUP(Categorized!S326,Rules!$F$52:$H$56,3,0)</f>
        <v>30</v>
      </c>
      <c r="W490" s="43">
        <f>VLOOKUP(Categorized!T326,Rules!$F$57:$H$58,3,0)</f>
        <v>80</v>
      </c>
      <c r="X490" s="255" t="e">
        <f t="array" ref="X490">MMULT(R490:W490,Rules!$O$14:$O$20)</f>
        <v>#VALUE!</v>
      </c>
      <c r="Y490" s="43">
        <f>VLOOKUP(Categorized!U326,Rules!$F$59:$H$60,3,0)</f>
        <v>80</v>
      </c>
      <c r="Z490" s="43">
        <f>VLOOKUP(Categorized!V326,Rules!$F$61:$H$62,3,0)</f>
        <v>80</v>
      </c>
      <c r="AA490" s="43">
        <f>VLOOKUP(Categorized!W326,Rules!$F$63:$H$64,3,0)</f>
        <v>80</v>
      </c>
      <c r="AB490" s="43">
        <f>VLOOKUP(Categorized!X326,Rules!$F$65:$H$66,3,0)</f>
        <v>20</v>
      </c>
      <c r="AC490" s="255">
        <f t="array" ref="AC490">MMULT(Y490:AB490,Rules!$O$23:$O$26)</f>
        <v>64.444444444444443</v>
      </c>
      <c r="AD490" s="43">
        <f>VLOOKUP(Categorized!Y326,Rules!$F$67:$H$68,3,0)</f>
        <v>70</v>
      </c>
      <c r="AE490" s="43">
        <f>VLOOKUP(Categorized!Z326,Rules!$F$69:$H$70,3,0)</f>
        <v>80</v>
      </c>
      <c r="AF490" s="43">
        <f>VLOOKUP(Categorized!AA326,Rules!$F$71:$H$72,3,0)</f>
        <v>80</v>
      </c>
      <c r="AG490" s="43">
        <f>VLOOKUP(Categorized!AB326,Rules!$F$73:$H$74,3,0)</f>
        <v>60</v>
      </c>
      <c r="AH490" s="255">
        <f t="array" ref="AH490">MMULT(AD490:AG490,Rules!$O$29:$O$32)</f>
        <v>73.174603174603163</v>
      </c>
      <c r="AI490" s="43">
        <f>VLOOKUP(Categorized!AC326,Rules!$F$75:$H$76,3,0)</f>
        <v>80</v>
      </c>
      <c r="AJ490" s="43">
        <f>VLOOKUP(Categorized!AD326,Rules!$F$77:$H$78,3,0)</f>
        <v>50</v>
      </c>
      <c r="AK490" s="43">
        <f>VLOOKUP(Categorized!AE326,Rules!$F$79:$H$84,3,0)</f>
        <v>30</v>
      </c>
      <c r="AL490" s="43">
        <f>VLOOKUP(Categorized!AF326,Rules!$F$85:$H$89,3,0)</f>
        <v>50</v>
      </c>
      <c r="AM490" s="43">
        <f>VLOOKUP(Categorized!AG326,Rules!$F$90:$H$92,3,0)</f>
        <v>90</v>
      </c>
      <c r="AN490" s="43">
        <f>VLOOKUP(Categorized!AH326,Rules!$F$93:$H$96,3,0)</f>
        <v>30</v>
      </c>
      <c r="AO490" s="43">
        <f>VLOOKUP(Categorized!AI326,Rules!$F$97:$H$100,3,0)</f>
        <v>30</v>
      </c>
      <c r="AP490" s="43">
        <f>VLOOKUP(Categorized!AJ326,Rules!$F$101:$H$102,3,0)</f>
        <v>30</v>
      </c>
      <c r="AQ490" s="43">
        <f>VLOOKUP(Categorized!AM326,Rules!$F$110:$H$113,3,0)</f>
        <v>30</v>
      </c>
      <c r="AR490" s="255" t="e">
        <f t="array" ref="AR490">MMULT(AI490:AQ490,Rules!$O$35:$O$45)</f>
        <v>#VALUE!</v>
      </c>
      <c r="AS490" s="44">
        <f>VLOOKUP(Categorized!AN326,Rules!$F$114:$H$116,3,0)</f>
        <v>30</v>
      </c>
      <c r="AT490" s="44">
        <f>VLOOKUP(Categorized!AO326,Rules!$F$117:$H$119,3,0)</f>
        <v>30</v>
      </c>
      <c r="AU490" s="44">
        <f>VLOOKUP(Categorized!AP326,Rules!$F$120:$H$122,3,0)</f>
        <v>30</v>
      </c>
      <c r="AV490" s="44">
        <f>VLOOKUP(Categorized!AQ326,Rules!$F$123:$H$124,3,0)</f>
        <v>30</v>
      </c>
      <c r="AW490" s="44">
        <f>VLOOKUP(Categorized!AR326,Rules!$F$125:$H$127,3,0)</f>
        <v>70</v>
      </c>
      <c r="AX490" s="44">
        <f>VLOOKUP(Categorized!AS326,Rules!$F$128:$H$130,3,0)</f>
        <v>30</v>
      </c>
      <c r="AY490" s="43">
        <f>VLOOKUP(Categorized!AT326,Rules!$F$131:$H$133,3,0)</f>
        <v>30</v>
      </c>
      <c r="AZ490" s="44">
        <f>VLOOKUP(Categorized!AU326,Rules!$F$134:$H$136,3,0)</f>
        <v>30</v>
      </c>
      <c r="BA490" s="44">
        <f>VLOOKUP(Categorized!AV326,Rules!$F$134:$H$136,3,0)</f>
        <v>45</v>
      </c>
      <c r="BB490" s="44">
        <f>VLOOKUP(Categorized!AW326,Rules!$F$139:$H$141,3,0)</f>
        <v>30</v>
      </c>
      <c r="BC490" s="256">
        <f t="array" ref="BC490">MMULT(AS490:BB490,Rules!$O$48:$O$57)</f>
        <v>35.638036809815951</v>
      </c>
      <c r="BD490" s="43">
        <f>VLOOKUP(Categorized!AX326,Rules!$F$142:$H$143,3,0)</f>
        <v>30</v>
      </c>
      <c r="BE490" s="43">
        <f>VLOOKUP(Categorized!AY326,Rules!$F$144:$H$145,3,0)</f>
        <v>30</v>
      </c>
      <c r="BF490" s="43">
        <f>VLOOKUP(Categorized!AZ326,Rules!$F$146:$H$147,3,0)</f>
        <v>30</v>
      </c>
      <c r="BG490" s="43">
        <f>VLOOKUP(Categorized!BA326,Rules!$F$148:$H$149,3,0)</f>
        <v>30</v>
      </c>
      <c r="BH490" s="43">
        <f>VLOOKUP(Categorized!BB326,Rules!$F$150:$H$151,3,0)</f>
        <v>90</v>
      </c>
      <c r="BI490" s="43">
        <f>VLOOKUP(Categorized!BC326,Rules!$F$152:$H$153,3,0)</f>
        <v>30</v>
      </c>
      <c r="BJ490" s="43">
        <f>VLOOKUP(Categorized!BD326,Rules!$F$154:$H$155,3,0)</f>
        <v>30</v>
      </c>
      <c r="BK490" s="43">
        <f>VLOOKUP(Categorized!BE326,Rules!$F$156:$H$157,3,0)</f>
        <v>30</v>
      </c>
      <c r="BL490" s="43">
        <f>VLOOKUP(Categorized!BF326,Rules!$F$158:$H$159,3,0)</f>
        <v>30</v>
      </c>
      <c r="BM490" s="43">
        <f>VLOOKUP(Categorized!BG326,Rules!$F$160:$H$161,3,0)</f>
        <v>30</v>
      </c>
      <c r="BN490" s="43">
        <f>VLOOKUP(Categorized!BH326,Rules!$F$162:$H$163,3,0)</f>
        <v>30</v>
      </c>
      <c r="BO490" s="43">
        <f>VLOOKUP(Categorized!BI326,Rules!$F$164:$H$165,3,0)</f>
        <v>30</v>
      </c>
      <c r="BP490" s="43">
        <f>VLOOKUP(Categorized!BJ326,Rules!$F$166:$H$167,3,0)</f>
        <v>30</v>
      </c>
      <c r="BQ490" s="43">
        <f>VLOOKUP(Categorized!BK326,Rules!$F$168:$H$169,3,0)</f>
        <v>30</v>
      </c>
      <c r="BR490" s="43">
        <f>VLOOKUP(Categorized!BL326,Rules!$F$170:$H$171,3,0)</f>
        <v>30</v>
      </c>
      <c r="BS490" s="43">
        <f>VLOOKUP(Categorized!BM326,Rules!$F$172:$H$173,3,0)</f>
        <v>30</v>
      </c>
      <c r="BT490" s="43">
        <f>VLOOKUP(Categorized!BN326,Rules!$F$174:$H$175,3,0)</f>
        <v>30</v>
      </c>
      <c r="BU490" s="43">
        <f>VLOOKUP(Categorized!BO326,Rules!$F$176:$H$177,3,0)</f>
        <v>30</v>
      </c>
      <c r="BV490" s="43">
        <f>VLOOKUP(Categorized!BP326,Rules!$F$178:$H$179,3,0)</f>
        <v>30</v>
      </c>
      <c r="BW490" s="43">
        <f>VLOOKUP(Categorized!BQ326,Rules!$F$180:$H$181,3,0)</f>
        <v>30</v>
      </c>
      <c r="BX490" s="43">
        <f>VLOOKUP(Categorized!BR326,Rules!$F$182:$H$183,3,0)</f>
        <v>30</v>
      </c>
      <c r="BY490" s="255">
        <f t="array" ref="BY490">MMULT(BD490:BX490,Rules!$O$60:$O$80)</f>
        <v>33.414344991108472</v>
      </c>
      <c r="BZ490" s="43">
        <f>VLOOKUP(Categorized!BS326,Rules!$F$184:$H$185,3,0)</f>
        <v>30</v>
      </c>
      <c r="CA490" s="43">
        <f>VLOOKUP(Categorized!BT326,Rules!$F$186:$H$187,3,0)</f>
        <v>30</v>
      </c>
      <c r="CB490" s="43">
        <f>VLOOKUP(Categorized!BU326,Rules!$F$188:$H$189,3,0)</f>
        <v>30</v>
      </c>
      <c r="CC490" s="43">
        <f>VLOOKUP(Categorized!BV326,Rules!$F$190:$H$191,3,0)</f>
        <v>30</v>
      </c>
      <c r="CD490" s="43">
        <f>VLOOKUP(Categorized!BW326,Rules!$F$192:$H$193,3,0)</f>
        <v>30</v>
      </c>
      <c r="CE490" s="255">
        <f t="array" ref="CE490">MMULT(BZ490:CD490,Rules!$O$83:$O$87)</f>
        <v>30</v>
      </c>
      <c r="CF490" s="45">
        <v>0</v>
      </c>
      <c r="CG490" s="46">
        <v>0</v>
      </c>
      <c r="CH490" s="322">
        <v>3</v>
      </c>
      <c r="CI490" s="303">
        <v>3</v>
      </c>
      <c r="CJ490" s="322">
        <v>1</v>
      </c>
      <c r="CK490" s="43">
        <f>VLOOKUP(Categorized!CC326,Rules!$F$231:$H$234,3,0)</f>
        <v>20</v>
      </c>
      <c r="CL490" s="43">
        <f>VLOOKUP(Categorized!CD326,Rules!$F$235:$H$237,3,0)</f>
        <v>95</v>
      </c>
      <c r="CM490" s="43">
        <f>VLOOKUP(Categorized!CE326,Rules!$F$238:$H$241,3,0)</f>
        <v>80</v>
      </c>
      <c r="CN490" s="393" t="e" cm="1">
        <f t="array" ref="CN490">MMULT(CK490:CM490,Rules!$O$92:$O$93)</f>
        <v>#VALUE!</v>
      </c>
      <c r="CO490" s="397" t="e">
        <f t="shared" si="58"/>
        <v>#VALUE!</v>
      </c>
      <c r="CP490" s="397" t="e">
        <f t="shared" si="59"/>
        <v>#VALUE!</v>
      </c>
      <c r="CQ490" s="424" t="str">
        <f t="shared" si="62"/>
        <v>10</v>
      </c>
    </row>
    <row r="491" spans="1:95" ht="18.5" hidden="1">
      <c r="A491" s="68">
        <v>2022</v>
      </c>
      <c r="B491" s="39" t="s">
        <v>467</v>
      </c>
      <c r="C491" s="431">
        <v>44774.6685705903</v>
      </c>
      <c r="D491" s="431">
        <v>44777.393767569403</v>
      </c>
      <c r="E491" s="413">
        <v>68838</v>
      </c>
      <c r="F491" s="426">
        <f t="shared" si="56"/>
        <v>0</v>
      </c>
      <c r="G491" s="426">
        <f t="shared" si="63"/>
        <v>0</v>
      </c>
      <c r="H491" s="428">
        <f t="shared" si="57"/>
        <v>1</v>
      </c>
      <c r="I491" s="428">
        <f t="shared" si="60"/>
        <v>0</v>
      </c>
      <c r="J491" s="428">
        <f t="shared" si="61"/>
        <v>0</v>
      </c>
      <c r="K491" s="42">
        <f>VLOOKUP(Categorized!F420,Rules!$F$4:$H$7,3,0)</f>
        <v>80</v>
      </c>
      <c r="L491" s="43">
        <f>VLOOKUP(Categorized!G420,Rules!$F$8:$H$9,3,0)</f>
        <v>60</v>
      </c>
      <c r="M491" s="43">
        <f>VLOOKUP(Categorized!H420,Rules!$F$10:$H$12,3,0)</f>
        <v>60</v>
      </c>
      <c r="N491" s="43">
        <f>VLOOKUP(Categorized!I420,Rules!$F$13:$H$16,3,0)</f>
        <v>95</v>
      </c>
      <c r="O491" s="43">
        <f>VLOOKUP(Categorized!K420,Rules!$F$20:$H$27,3,0)</f>
        <v>60</v>
      </c>
      <c r="P491" s="43">
        <f>VLOOKUP(Categorized!M420,Rules!$F$29:$H$31,3,0)</f>
        <v>70</v>
      </c>
      <c r="Q491" s="255" t="e">
        <f t="array" ref="Q491">MMULT(K491:P491,Rules!$O$4:$O$11)</f>
        <v>#VALUE!</v>
      </c>
      <c r="R491" s="43">
        <f>VLOOKUP(Categorized!N420,Rules!$F$32:$H$33,3,0)</f>
        <v>90</v>
      </c>
      <c r="S491" s="43">
        <f>VLOOKUP(Categorized!O420,Rules!$F$34:$H$40,3,0)</f>
        <v>50</v>
      </c>
      <c r="T491" s="43">
        <f>VLOOKUP(Categorized!P420,Rules!$F$41:$H$42,3,0)</f>
        <v>30</v>
      </c>
      <c r="U491" s="43">
        <f>VLOOKUP(Categorized!R420,Rules!$F$47:$H$51,3,0)</f>
        <v>30</v>
      </c>
      <c r="V491" s="43">
        <f>VLOOKUP(Categorized!S420,Rules!$F$52:$H$56,3,0)</f>
        <v>30</v>
      </c>
      <c r="W491" s="43">
        <f>VLOOKUP(Categorized!T420,Rules!$F$57:$H$58,3,0)</f>
        <v>80</v>
      </c>
      <c r="X491" s="255" t="e">
        <f t="array" ref="X491">MMULT(R491:W491,Rules!$O$14:$O$20)</f>
        <v>#VALUE!</v>
      </c>
      <c r="Y491" s="43">
        <f>VLOOKUP(Categorized!U420,Rules!$F$59:$H$60,3,0)</f>
        <v>20</v>
      </c>
      <c r="Z491" s="43">
        <f>VLOOKUP(Categorized!V420,Rules!$F$61:$H$62,3,0)</f>
        <v>20</v>
      </c>
      <c r="AA491" s="43">
        <f>VLOOKUP(Categorized!W420,Rules!$F$63:$H$64,3,0)</f>
        <v>80</v>
      </c>
      <c r="AB491" s="43">
        <f>VLOOKUP(Categorized!X420,Rules!$F$65:$H$66,3,0)</f>
        <v>20</v>
      </c>
      <c r="AC491" s="255">
        <f t="array" ref="AC491">MMULT(Y491:AB491,Rules!$O$23:$O$26)</f>
        <v>26.666666666666664</v>
      </c>
      <c r="AD491" s="43">
        <f>VLOOKUP(Categorized!Y420,Rules!$F$67:$H$68,3,0)</f>
        <v>70</v>
      </c>
      <c r="AE491" s="43">
        <f>VLOOKUP(Categorized!Z420,Rules!$F$69:$H$70,3,0)</f>
        <v>80</v>
      </c>
      <c r="AF491" s="43">
        <f>VLOOKUP(Categorized!AA420,Rules!$F$71:$H$72,3,0)</f>
        <v>30</v>
      </c>
      <c r="AG491" s="43">
        <f>VLOOKUP(Categorized!AB420,Rules!$F$73:$H$74,3,0)</f>
        <v>60</v>
      </c>
      <c r="AH491" s="255">
        <f t="array" ref="AH491">MMULT(AD491:AG491,Rules!$O$29:$O$32)</f>
        <v>60.476190476190467</v>
      </c>
      <c r="AI491" s="43">
        <f>VLOOKUP(Categorized!AC420,Rules!$F$75:$H$76,3,0)</f>
        <v>80</v>
      </c>
      <c r="AJ491" s="43">
        <f>VLOOKUP(Categorized!AD420,Rules!$F$77:$H$78,3,0)</f>
        <v>80</v>
      </c>
      <c r="AK491" s="43">
        <f>VLOOKUP(Categorized!AE420,Rules!$F$79:$H$84,3,0)</f>
        <v>90</v>
      </c>
      <c r="AL491" s="43">
        <f>VLOOKUP(Categorized!AF420,Rules!$F$85:$H$89,3,0)</f>
        <v>80</v>
      </c>
      <c r="AM491" s="43">
        <f>VLOOKUP(Categorized!AG420,Rules!$F$90:$H$92,3,0)</f>
        <v>90</v>
      </c>
      <c r="AN491" s="43">
        <f>VLOOKUP(Categorized!AH420,Rules!$F$93:$H$96,3,0)</f>
        <v>30</v>
      </c>
      <c r="AO491" s="43">
        <f>VLOOKUP(Categorized!AI420,Rules!$F$97:$H$100,3,0)</f>
        <v>30</v>
      </c>
      <c r="AP491" s="43">
        <f>VLOOKUP(Categorized!AJ420,Rules!$F$101:$H$102,3,0)</f>
        <v>30</v>
      </c>
      <c r="AQ491" s="43">
        <f>VLOOKUP(Categorized!AM420,Rules!$F$110:$H$113,3,0)</f>
        <v>70</v>
      </c>
      <c r="AR491" s="255" t="e">
        <f t="array" ref="AR491">MMULT(AI491:AQ491,Rules!$O$35:$O$45)</f>
        <v>#VALUE!</v>
      </c>
      <c r="AS491" s="44">
        <f>VLOOKUP(Categorized!AN420,Rules!$F$114:$H$116,3,0)</f>
        <v>30</v>
      </c>
      <c r="AT491" s="44">
        <f>VLOOKUP(Categorized!AO420,Rules!$F$117:$H$119,3,0)</f>
        <v>30</v>
      </c>
      <c r="AU491" s="44">
        <f>VLOOKUP(Categorized!AP420,Rules!$F$120:$H$122,3,0)</f>
        <v>30</v>
      </c>
      <c r="AV491" s="44">
        <f>VLOOKUP(Categorized!AQ420,Rules!$F$123:$H$124,3,0)</f>
        <v>30</v>
      </c>
      <c r="AW491" s="44">
        <f>VLOOKUP(Categorized!AR420,Rules!$F$125:$H$127,3,0)</f>
        <v>50</v>
      </c>
      <c r="AX491" s="44">
        <f>VLOOKUP(Categorized!AS420,Rules!$F$128:$H$130,3,0)</f>
        <v>30</v>
      </c>
      <c r="AY491" s="43">
        <f>VLOOKUP(Categorized!AT420,Rules!$F$131:$H$133,3,0)</f>
        <v>70</v>
      </c>
      <c r="AZ491" s="44">
        <f>VLOOKUP(Categorized!AU420,Rules!$F$134:$H$136,3,0)</f>
        <v>70</v>
      </c>
      <c r="BA491" s="44">
        <f>VLOOKUP(Categorized!AV420,Rules!$F$134:$H$136,3,0)</f>
        <v>30</v>
      </c>
      <c r="BB491" s="44">
        <f>VLOOKUP(Categorized!AW420,Rules!$F$139:$H$141,3,0)</f>
        <v>45</v>
      </c>
      <c r="BC491" s="256">
        <f t="array" ref="BC491">MMULT(AS491:BB491,Rules!$O$48:$O$57)</f>
        <v>42.04907975460123</v>
      </c>
      <c r="BD491" s="43">
        <f>VLOOKUP(Categorized!AX420,Rules!$F$142:$H$143,3,0)</f>
        <v>30</v>
      </c>
      <c r="BE491" s="43">
        <f>VLOOKUP(Categorized!AY420,Rules!$F$144:$H$145,3,0)</f>
        <v>30</v>
      </c>
      <c r="BF491" s="43">
        <f>VLOOKUP(Categorized!AZ420,Rules!$F$146:$H$147,3,0)</f>
        <v>30</v>
      </c>
      <c r="BG491" s="43">
        <f>VLOOKUP(Categorized!BA420,Rules!$F$148:$H$149,3,0)</f>
        <v>30</v>
      </c>
      <c r="BH491" s="43">
        <f>VLOOKUP(Categorized!BB420,Rules!$F$150:$H$151,3,0)</f>
        <v>30</v>
      </c>
      <c r="BI491" s="43">
        <f>VLOOKUP(Categorized!BC420,Rules!$F$152:$H$153,3,0)</f>
        <v>30</v>
      </c>
      <c r="BJ491" s="43">
        <f>VLOOKUP(Categorized!BD420,Rules!$F$154:$H$155,3,0)</f>
        <v>90</v>
      </c>
      <c r="BK491" s="43">
        <f>VLOOKUP(Categorized!BE420,Rules!$F$156:$H$157,3,0)</f>
        <v>30</v>
      </c>
      <c r="BL491" s="43">
        <f>VLOOKUP(Categorized!BF420,Rules!$F$158:$H$159,3,0)</f>
        <v>30</v>
      </c>
      <c r="BM491" s="43">
        <f>VLOOKUP(Categorized!BG420,Rules!$F$160:$H$161,3,0)</f>
        <v>30</v>
      </c>
      <c r="BN491" s="43">
        <f>VLOOKUP(Categorized!BH420,Rules!$F$162:$H$163,3,0)</f>
        <v>30</v>
      </c>
      <c r="BO491" s="43">
        <f>VLOOKUP(Categorized!BI420,Rules!$F$164:$H$165,3,0)</f>
        <v>30</v>
      </c>
      <c r="BP491" s="43">
        <f>VLOOKUP(Categorized!BJ420,Rules!$F$166:$H$167,3,0)</f>
        <v>30</v>
      </c>
      <c r="BQ491" s="43">
        <f>VLOOKUP(Categorized!BK420,Rules!$F$168:$H$169,3,0)</f>
        <v>30</v>
      </c>
      <c r="BR491" s="43">
        <f>VLOOKUP(Categorized!BL420,Rules!$F$170:$H$171,3,0)</f>
        <v>30</v>
      </c>
      <c r="BS491" s="43">
        <f>VLOOKUP(Categorized!BM420,Rules!$F$172:$H$173,3,0)</f>
        <v>30</v>
      </c>
      <c r="BT491" s="43">
        <f>VLOOKUP(Categorized!BN420,Rules!$F$174:$H$175,3,0)</f>
        <v>30</v>
      </c>
      <c r="BU491" s="43">
        <f>VLOOKUP(Categorized!BO420,Rules!$F$176:$H$177,3,0)</f>
        <v>30</v>
      </c>
      <c r="BV491" s="43">
        <f>VLOOKUP(Categorized!BP420,Rules!$F$178:$H$179,3,0)</f>
        <v>30</v>
      </c>
      <c r="BW491" s="43">
        <f>VLOOKUP(Categorized!BQ420,Rules!$F$180:$H$181,3,0)</f>
        <v>30</v>
      </c>
      <c r="BX491" s="43">
        <f>VLOOKUP(Categorized!BR420,Rules!$F$182:$H$183,3,0)</f>
        <v>90</v>
      </c>
      <c r="BY491" s="255">
        <f t="array" ref="BY491">MMULT(BD491:BX491,Rules!$O$60:$O$80)</f>
        <v>36.224066390041493</v>
      </c>
      <c r="BZ491" s="43">
        <f>VLOOKUP(Categorized!BS420,Rules!$F$184:$H$185,3,0)</f>
        <v>30</v>
      </c>
      <c r="CA491" s="43">
        <f>VLOOKUP(Categorized!BT420,Rules!$F$186:$H$187,3,0)</f>
        <v>30</v>
      </c>
      <c r="CB491" s="43">
        <f>VLOOKUP(Categorized!BU420,Rules!$F$188:$H$189,3,0)</f>
        <v>30</v>
      </c>
      <c r="CC491" s="43">
        <f>VLOOKUP(Categorized!BV420,Rules!$F$190:$H$191,3,0)</f>
        <v>30</v>
      </c>
      <c r="CD491" s="43">
        <f>VLOOKUP(Categorized!BW420,Rules!$F$192:$H$193,3,0)</f>
        <v>30</v>
      </c>
      <c r="CE491" s="255">
        <f t="array" ref="CE491">MMULT(BZ491:CD491,Rules!$O$83:$O$87)</f>
        <v>30</v>
      </c>
      <c r="CF491" s="24">
        <v>0</v>
      </c>
      <c r="CG491" s="46">
        <v>0</v>
      </c>
      <c r="CH491" s="302">
        <v>1</v>
      </c>
      <c r="CI491" s="303">
        <v>3</v>
      </c>
      <c r="CJ491" s="302">
        <v>1</v>
      </c>
      <c r="CK491" s="43">
        <f>VLOOKUP(Categorized!CC420,Rules!$F$231:$H$234,3,0)</f>
        <v>20</v>
      </c>
      <c r="CL491" s="43">
        <f>VLOOKUP(Categorized!CD420,Rules!$F$235:$H$237,3,0)</f>
        <v>95</v>
      </c>
      <c r="CM491" s="43">
        <f>VLOOKUP(Categorized!CE420,Rules!$F$238:$H$241,3,0)</f>
        <v>60</v>
      </c>
      <c r="CN491" s="393" t="e" cm="1">
        <f t="array" ref="CN491">MMULT(CK491:CM491,Rules!$O$92:$O$93)</f>
        <v>#VALUE!</v>
      </c>
      <c r="CO491" s="397" t="e">
        <f t="shared" si="58"/>
        <v>#VALUE!</v>
      </c>
      <c r="CP491" s="397" t="e">
        <f t="shared" si="59"/>
        <v>#VALUE!</v>
      </c>
      <c r="CQ491" s="424" t="str">
        <f t="shared" si="62"/>
        <v>10</v>
      </c>
    </row>
    <row r="492" spans="1:95" ht="18.5" hidden="1">
      <c r="A492" s="68">
        <v>2022</v>
      </c>
      <c r="B492" s="39" t="s">
        <v>513</v>
      </c>
      <c r="C492" s="431">
        <v>44775.936633483798</v>
      </c>
      <c r="D492" s="431">
        <v>44779.414148379597</v>
      </c>
      <c r="E492" s="409">
        <v>68880</v>
      </c>
      <c r="F492" s="426">
        <f t="shared" si="56"/>
        <v>0</v>
      </c>
      <c r="G492" s="426">
        <f t="shared" si="63"/>
        <v>0</v>
      </c>
      <c r="H492" s="428">
        <f t="shared" si="57"/>
        <v>1</v>
      </c>
      <c r="I492" s="428">
        <f t="shared" si="60"/>
        <v>0</v>
      </c>
      <c r="J492" s="428">
        <f t="shared" si="61"/>
        <v>0</v>
      </c>
      <c r="K492" s="42">
        <f>VLOOKUP(Categorized!F466,Rules!$F$4:$H$7,3,0)</f>
        <v>90</v>
      </c>
      <c r="L492" s="43">
        <f>VLOOKUP(Categorized!G466,Rules!$F$8:$H$9,3,0)</f>
        <v>60</v>
      </c>
      <c r="M492" s="43">
        <f>VLOOKUP(Categorized!H466,Rules!$F$10:$H$12,3,0)</f>
        <v>60</v>
      </c>
      <c r="N492" s="43">
        <f>VLOOKUP(Categorized!I466,Rules!$F$13:$H$16,3,0)</f>
        <v>95</v>
      </c>
      <c r="O492" s="43">
        <f>VLOOKUP(Categorized!K466,Rules!$F$20:$H$27,3,0)</f>
        <v>60</v>
      </c>
      <c r="P492" s="43">
        <f>VLOOKUP(Categorized!M466,Rules!$F$29:$H$31,3,0)</f>
        <v>70</v>
      </c>
      <c r="Q492" s="255" t="e">
        <f t="array" ref="Q492">MMULT(K492:P492,Rules!$O$4:$O$11)</f>
        <v>#VALUE!</v>
      </c>
      <c r="R492" s="43">
        <f>VLOOKUP(Categorized!N466,Rules!$F$32:$H$33,3,0)</f>
        <v>90</v>
      </c>
      <c r="S492" s="43">
        <f>VLOOKUP(Categorized!O466,Rules!$F$34:$H$40,3,0)</f>
        <v>50</v>
      </c>
      <c r="T492" s="43">
        <f>VLOOKUP(Categorized!P466,Rules!$F$41:$H$42,3,0)</f>
        <v>90</v>
      </c>
      <c r="U492" s="43">
        <f>VLOOKUP(Categorized!R466,Rules!$F$47:$H$51,3,0)</f>
        <v>30</v>
      </c>
      <c r="V492" s="43">
        <f>VLOOKUP(Categorized!S466,Rules!$F$52:$H$56,3,0)</f>
        <v>30</v>
      </c>
      <c r="W492" s="43">
        <f>VLOOKUP(Categorized!T466,Rules!$F$57:$H$58,3,0)</f>
        <v>80</v>
      </c>
      <c r="X492" s="255" t="e">
        <f t="array" ref="X492">MMULT(R492:W492,Rules!$O$14:$O$20)</f>
        <v>#VALUE!</v>
      </c>
      <c r="Y492" s="43">
        <f>VLOOKUP(Categorized!U466,Rules!$F$59:$H$60,3,0)</f>
        <v>20</v>
      </c>
      <c r="Z492" s="43">
        <f>VLOOKUP(Categorized!V466,Rules!$F$61:$H$62,3,0)</f>
        <v>20</v>
      </c>
      <c r="AA492" s="43">
        <f>VLOOKUP(Categorized!W466,Rules!$F$63:$H$64,3,0)</f>
        <v>80</v>
      </c>
      <c r="AB492" s="43">
        <f>VLOOKUP(Categorized!X466,Rules!$F$65:$H$66,3,0)</f>
        <v>20</v>
      </c>
      <c r="AC492" s="255">
        <f t="array" ref="AC492">MMULT(Y492:AB492,Rules!$O$23:$O$26)</f>
        <v>26.666666666666664</v>
      </c>
      <c r="AD492" s="43">
        <f>VLOOKUP(Categorized!Y466,Rules!$F$67:$H$68,3,0)</f>
        <v>70</v>
      </c>
      <c r="AE492" s="43">
        <f>VLOOKUP(Categorized!Z466,Rules!$F$69:$H$70,3,0)</f>
        <v>80</v>
      </c>
      <c r="AF492" s="43">
        <f>VLOOKUP(Categorized!AA466,Rules!$F$71:$H$72,3,0)</f>
        <v>30</v>
      </c>
      <c r="AG492" s="43">
        <f>VLOOKUP(Categorized!AB466,Rules!$F$73:$H$74,3,0)</f>
        <v>30</v>
      </c>
      <c r="AH492" s="255">
        <f t="array" ref="AH492">MMULT(AD492:AG492,Rules!$O$29:$O$32)</f>
        <v>53.809523809523803</v>
      </c>
      <c r="AI492" s="43">
        <f>VLOOKUP(Categorized!AC466,Rules!$F$75:$H$76,3,0)</f>
        <v>80</v>
      </c>
      <c r="AJ492" s="43">
        <f>VLOOKUP(Categorized!AD466,Rules!$F$77:$H$78,3,0)</f>
        <v>50</v>
      </c>
      <c r="AK492" s="43">
        <f>VLOOKUP(Categorized!AE466,Rules!$F$79:$H$84,3,0)</f>
        <v>90</v>
      </c>
      <c r="AL492" s="43">
        <f>VLOOKUP(Categorized!AF466,Rules!$F$85:$H$89,3,0)</f>
        <v>80</v>
      </c>
      <c r="AM492" s="43">
        <f>VLOOKUP(Categorized!AG466,Rules!$F$90:$H$92,3,0)</f>
        <v>30</v>
      </c>
      <c r="AN492" s="43">
        <f>VLOOKUP(Categorized!AH466,Rules!$F$93:$H$96,3,0)</f>
        <v>80</v>
      </c>
      <c r="AO492" s="43">
        <f>VLOOKUP(Categorized!AI466,Rules!$F$97:$H$100,3,0)</f>
        <v>80</v>
      </c>
      <c r="AP492" s="43">
        <f>VLOOKUP(Categorized!AJ466,Rules!$F$101:$H$102,3,0)</f>
        <v>30</v>
      </c>
      <c r="AQ492" s="43">
        <f>VLOOKUP(Categorized!AM466,Rules!$F$110:$H$113,3,0)</f>
        <v>30</v>
      </c>
      <c r="AR492" s="255" t="e">
        <f t="array" ref="AR492">MMULT(AI492:AQ492,Rules!$O$35:$O$45)</f>
        <v>#VALUE!</v>
      </c>
      <c r="AS492" s="44">
        <f>VLOOKUP(Categorized!AN466,Rules!$F$114:$H$116,3,0)</f>
        <v>90</v>
      </c>
      <c r="AT492" s="44">
        <f>VLOOKUP(Categorized!AO466,Rules!$F$117:$H$119,3,0)</f>
        <v>90</v>
      </c>
      <c r="AU492" s="44">
        <f>VLOOKUP(Categorized!AP466,Rules!$F$120:$H$122,3,0)</f>
        <v>30</v>
      </c>
      <c r="AV492" s="44">
        <f>VLOOKUP(Categorized!AQ466,Rules!$F$123:$H$124,3,0)</f>
        <v>30</v>
      </c>
      <c r="AW492" s="44">
        <f>VLOOKUP(Categorized!AR466,Rules!$F$125:$H$127,3,0)</f>
        <v>50</v>
      </c>
      <c r="AX492" s="44">
        <f>VLOOKUP(Categorized!AS466,Rules!$F$128:$H$130,3,0)</f>
        <v>30</v>
      </c>
      <c r="AY492" s="43">
        <f>VLOOKUP(Categorized!AT466,Rules!$F$131:$H$133,3,0)</f>
        <v>30</v>
      </c>
      <c r="AZ492" s="44">
        <f>VLOOKUP(Categorized!AU466,Rules!$F$134:$H$136,3,0)</f>
        <v>30</v>
      </c>
      <c r="BA492" s="44">
        <f>VLOOKUP(Categorized!AV466,Rules!$F$134:$H$136,3,0)</f>
        <v>45</v>
      </c>
      <c r="BB492" s="44">
        <f>VLOOKUP(Categorized!AW466,Rules!$F$139:$H$141,3,0)</f>
        <v>30</v>
      </c>
      <c r="BC492" s="256">
        <f t="array" ref="BC492">MMULT(AS492:BB492,Rules!$O$48:$O$57)</f>
        <v>44.128834355828218</v>
      </c>
      <c r="BD492" s="43">
        <f>VLOOKUP(Categorized!AX466,Rules!$F$142:$H$143,3,0)</f>
        <v>80</v>
      </c>
      <c r="BE492" s="43">
        <f>VLOOKUP(Categorized!AY466,Rules!$F$144:$H$145,3,0)</f>
        <v>30</v>
      </c>
      <c r="BF492" s="43">
        <f>VLOOKUP(Categorized!AZ466,Rules!$F$146:$H$147,3,0)</f>
        <v>30</v>
      </c>
      <c r="BG492" s="43">
        <f>VLOOKUP(Categorized!BA466,Rules!$F$148:$H$149,3,0)</f>
        <v>30</v>
      </c>
      <c r="BH492" s="43">
        <f>VLOOKUP(Categorized!BB466,Rules!$F$150:$H$151,3,0)</f>
        <v>30</v>
      </c>
      <c r="BI492" s="43">
        <f>VLOOKUP(Categorized!BC466,Rules!$F$152:$H$153,3,0)</f>
        <v>30</v>
      </c>
      <c r="BJ492" s="43">
        <f>VLOOKUP(Categorized!BD466,Rules!$F$154:$H$155,3,0)</f>
        <v>90</v>
      </c>
      <c r="BK492" s="43">
        <f>VLOOKUP(Categorized!BE466,Rules!$F$156:$H$157,3,0)</f>
        <v>90</v>
      </c>
      <c r="BL492" s="43">
        <f>VLOOKUP(Categorized!BF466,Rules!$F$158:$H$159,3,0)</f>
        <v>30</v>
      </c>
      <c r="BM492" s="43">
        <f>VLOOKUP(Categorized!BG466,Rules!$F$160:$H$161,3,0)</f>
        <v>30</v>
      </c>
      <c r="BN492" s="43">
        <f>VLOOKUP(Categorized!BH466,Rules!$F$162:$H$163,3,0)</f>
        <v>30</v>
      </c>
      <c r="BO492" s="43">
        <f>VLOOKUP(Categorized!BI466,Rules!$F$164:$H$165,3,0)</f>
        <v>30</v>
      </c>
      <c r="BP492" s="43">
        <f>VLOOKUP(Categorized!BJ466,Rules!$F$166:$H$167,3,0)</f>
        <v>90</v>
      </c>
      <c r="BQ492" s="43">
        <f>VLOOKUP(Categorized!BK466,Rules!$F$168:$H$169,3,0)</f>
        <v>30</v>
      </c>
      <c r="BR492" s="43">
        <f>VLOOKUP(Categorized!BL466,Rules!$F$170:$H$171,3,0)</f>
        <v>90</v>
      </c>
      <c r="BS492" s="43">
        <f>VLOOKUP(Categorized!BM466,Rules!$F$172:$H$173,3,0)</f>
        <v>30</v>
      </c>
      <c r="BT492" s="43">
        <f>VLOOKUP(Categorized!BN466,Rules!$F$174:$H$175,3,0)</f>
        <v>30</v>
      </c>
      <c r="BU492" s="43">
        <f>VLOOKUP(Categorized!BO466,Rules!$F$176:$H$177,3,0)</f>
        <v>30</v>
      </c>
      <c r="BV492" s="43">
        <f>VLOOKUP(Categorized!BP466,Rules!$F$178:$H$179,3,0)</f>
        <v>30</v>
      </c>
      <c r="BW492" s="43">
        <f>VLOOKUP(Categorized!BQ466,Rules!$F$180:$H$181,3,0)</f>
        <v>30</v>
      </c>
      <c r="BX492" s="43">
        <f>VLOOKUP(Categorized!BR466,Rules!$F$182:$H$183,3,0)</f>
        <v>30</v>
      </c>
      <c r="BY492" s="255">
        <f t="array" ref="BY492">MMULT(BD492:BX492,Rules!$O$60:$O$80)</f>
        <v>44.368701837581511</v>
      </c>
      <c r="BZ492" s="43">
        <f>VLOOKUP(Categorized!BS466,Rules!$F$184:$H$185,3,0)</f>
        <v>30</v>
      </c>
      <c r="CA492" s="43">
        <f>VLOOKUP(Categorized!BT466,Rules!$F$186:$H$187,3,0)</f>
        <v>30</v>
      </c>
      <c r="CB492" s="43">
        <f>VLOOKUP(Categorized!BU466,Rules!$F$188:$H$189,3,0)</f>
        <v>30</v>
      </c>
      <c r="CC492" s="43">
        <f>VLOOKUP(Categorized!BV466,Rules!$F$190:$H$191,3,0)</f>
        <v>30</v>
      </c>
      <c r="CD492" s="43">
        <f>VLOOKUP(Categorized!BW466,Rules!$F$192:$H$193,3,0)</f>
        <v>30</v>
      </c>
      <c r="CE492" s="255">
        <f t="array" ref="CE492">MMULT(BZ492:CD492,Rules!$O$83:$O$87)</f>
        <v>30</v>
      </c>
      <c r="CF492" s="24">
        <v>0</v>
      </c>
      <c r="CG492" s="46">
        <v>0</v>
      </c>
      <c r="CH492" s="302">
        <v>2</v>
      </c>
      <c r="CI492" s="303">
        <v>3</v>
      </c>
      <c r="CJ492" s="302">
        <v>1</v>
      </c>
      <c r="CK492" s="43">
        <f>VLOOKUP(Categorized!CC466,Rules!$F$231:$H$234,3,0)</f>
        <v>20</v>
      </c>
      <c r="CL492" s="43">
        <f>VLOOKUP(Categorized!CD466,Rules!$F$235:$H$237,3,0)</f>
        <v>50</v>
      </c>
      <c r="CM492" s="43">
        <f>VLOOKUP(Categorized!CE466,Rules!$F$238:$H$241,3,0)</f>
        <v>95</v>
      </c>
      <c r="CN492" s="393" t="e" cm="1">
        <f t="array" ref="CN492">MMULT(CK492:CM492,Rules!$O$92:$O$93)</f>
        <v>#VALUE!</v>
      </c>
      <c r="CO492" s="397" t="e">
        <f t="shared" si="58"/>
        <v>#VALUE!</v>
      </c>
      <c r="CP492" s="397" t="e">
        <f t="shared" si="59"/>
        <v>#VALUE!</v>
      </c>
      <c r="CQ492" s="424" t="str">
        <f t="shared" si="62"/>
        <v>10</v>
      </c>
    </row>
    <row r="493" spans="1:95" ht="18.5" hidden="1">
      <c r="A493" s="68">
        <v>2022</v>
      </c>
      <c r="B493" s="39" t="s">
        <v>530</v>
      </c>
      <c r="C493" s="431">
        <v>44913.023896053201</v>
      </c>
      <c r="D493" s="431">
        <v>44915.386216898201</v>
      </c>
      <c r="E493" s="409">
        <v>68908</v>
      </c>
      <c r="F493" s="426">
        <f t="shared" si="56"/>
        <v>0</v>
      </c>
      <c r="G493" s="426">
        <f t="shared" si="63"/>
        <v>0</v>
      </c>
      <c r="H493" s="428">
        <f t="shared" si="57"/>
        <v>1</v>
      </c>
      <c r="I493" s="428">
        <f t="shared" si="60"/>
        <v>0</v>
      </c>
      <c r="J493" s="428">
        <f t="shared" si="61"/>
        <v>0</v>
      </c>
      <c r="K493" s="42">
        <f>VLOOKUP(Categorized!F483,Rules!$F$4:$H$7,3,0)</f>
        <v>90</v>
      </c>
      <c r="L493" s="43">
        <f>VLOOKUP(Categorized!G483,Rules!$F$8:$H$9,3,0)</f>
        <v>60</v>
      </c>
      <c r="M493" s="43">
        <f>VLOOKUP(Categorized!H483,Rules!$F$10:$H$12,3,0)</f>
        <v>70</v>
      </c>
      <c r="N493" s="43">
        <f>VLOOKUP(Categorized!I483,Rules!$F$13:$H$16,3,0)</f>
        <v>95</v>
      </c>
      <c r="O493" s="43">
        <f>VLOOKUP(Categorized!K483,Rules!$F$20:$H$27,3,0)</f>
        <v>60</v>
      </c>
      <c r="P493" s="43">
        <f>VLOOKUP(Categorized!M483,Rules!$F$29:$H$31,3,0)</f>
        <v>60</v>
      </c>
      <c r="Q493" s="255" t="e">
        <f t="array" ref="Q493">MMULT(K493:P493,Rules!$O$4:$O$11)</f>
        <v>#VALUE!</v>
      </c>
      <c r="R493" s="43">
        <f>VLOOKUP(Categorized!N483,Rules!$F$32:$H$33,3,0)</f>
        <v>90</v>
      </c>
      <c r="S493" s="43">
        <f>VLOOKUP(Categorized!O483,Rules!$F$34:$H$40,3,0)</f>
        <v>50</v>
      </c>
      <c r="T493" s="43">
        <f>VLOOKUP(Categorized!P483,Rules!$F$41:$H$42,3,0)</f>
        <v>30</v>
      </c>
      <c r="U493" s="43">
        <f>VLOOKUP(Categorized!R483,Rules!$F$47:$H$51,3,0)</f>
        <v>50</v>
      </c>
      <c r="V493" s="43">
        <f>VLOOKUP(Categorized!S483,Rules!$F$52:$H$56,3,0)</f>
        <v>70</v>
      </c>
      <c r="W493" s="43">
        <f>VLOOKUP(Categorized!T483,Rules!$F$57:$H$58,3,0)</f>
        <v>80</v>
      </c>
      <c r="X493" s="255" t="e">
        <f t="array" ref="X493">MMULT(R493:W493,Rules!$O$14:$O$20)</f>
        <v>#VALUE!</v>
      </c>
      <c r="Y493" s="43">
        <f>VLOOKUP(Categorized!U483,Rules!$F$59:$H$60,3,0)</f>
        <v>20</v>
      </c>
      <c r="Z493" s="43">
        <f>VLOOKUP(Categorized!V483,Rules!$F$61:$H$62,3,0)</f>
        <v>20</v>
      </c>
      <c r="AA493" s="43">
        <f>VLOOKUP(Categorized!W483,Rules!$F$63:$H$64,3,0)</f>
        <v>80</v>
      </c>
      <c r="AB493" s="43">
        <f>VLOOKUP(Categorized!X483,Rules!$F$65:$H$66,3,0)</f>
        <v>20</v>
      </c>
      <c r="AC493" s="255">
        <f t="array" ref="AC493">MMULT(Y493:AB493,Rules!$O$23:$O$26)</f>
        <v>26.666666666666664</v>
      </c>
      <c r="AD493" s="43">
        <f>VLOOKUP(Categorized!Y483,Rules!$F$67:$H$68,3,0)</f>
        <v>30</v>
      </c>
      <c r="AE493" s="43">
        <f>VLOOKUP(Categorized!Z483,Rules!$F$69:$H$70,3,0)</f>
        <v>80</v>
      </c>
      <c r="AF493" s="43">
        <f>VLOOKUP(Categorized!AA483,Rules!$F$71:$H$72,3,0)</f>
        <v>80</v>
      </c>
      <c r="AG493" s="43">
        <f>VLOOKUP(Categorized!AB483,Rules!$F$73:$H$74,3,0)</f>
        <v>30</v>
      </c>
      <c r="AH493" s="255">
        <f t="array" ref="AH493">MMULT(AD493:AG493,Rules!$O$29:$O$32)</f>
        <v>56.984126984126981</v>
      </c>
      <c r="AI493" s="43">
        <f>VLOOKUP(Categorized!AC483,Rules!$F$75:$H$76,3,0)</f>
        <v>80</v>
      </c>
      <c r="AJ493" s="43">
        <f>VLOOKUP(Categorized!AD483,Rules!$F$77:$H$78,3,0)</f>
        <v>80</v>
      </c>
      <c r="AK493" s="43">
        <f>VLOOKUP(Categorized!AE483,Rules!$F$79:$H$84,3,0)</f>
        <v>30</v>
      </c>
      <c r="AL493" s="43">
        <f>VLOOKUP(Categorized!AF483,Rules!$F$85:$H$89,3,0)</f>
        <v>80</v>
      </c>
      <c r="AM493" s="43">
        <f>VLOOKUP(Categorized!AG483,Rules!$F$90:$H$92,3,0)</f>
        <v>30</v>
      </c>
      <c r="AN493" s="43">
        <f>VLOOKUP(Categorized!AH483,Rules!$F$93:$H$96,3,0)</f>
        <v>30</v>
      </c>
      <c r="AO493" s="43">
        <f>VLOOKUP(Categorized!AI483,Rules!$F$97:$H$100,3,0)</f>
        <v>50</v>
      </c>
      <c r="AP493" s="43">
        <f>VLOOKUP(Categorized!AJ483,Rules!$F$101:$H$102,3,0)</f>
        <v>30</v>
      </c>
      <c r="AQ493" s="43">
        <f>VLOOKUP(Categorized!AM483,Rules!$F$110:$H$113,3,0)</f>
        <v>30</v>
      </c>
      <c r="AR493" s="255" t="e">
        <f t="array" ref="AR493">MMULT(AI493:AQ493,Rules!$O$35:$O$45)</f>
        <v>#VALUE!</v>
      </c>
      <c r="AS493" s="44">
        <f>VLOOKUP(Categorized!AN483,Rules!$F$114:$H$116,3,0)</f>
        <v>30</v>
      </c>
      <c r="AT493" s="44">
        <f>VLOOKUP(Categorized!AO483,Rules!$F$117:$H$119,3,0)</f>
        <v>30</v>
      </c>
      <c r="AU493" s="44">
        <f>VLOOKUP(Categorized!AP483,Rules!$F$120:$H$122,3,0)</f>
        <v>30</v>
      </c>
      <c r="AV493" s="44">
        <f>VLOOKUP(Categorized!AQ483,Rules!$F$123:$H$124,3,0)</f>
        <v>30</v>
      </c>
      <c r="AW493" s="44">
        <f>VLOOKUP(Categorized!AR483,Rules!$F$125:$H$127,3,0)</f>
        <v>50</v>
      </c>
      <c r="AX493" s="44">
        <f>VLOOKUP(Categorized!AS483,Rules!$F$128:$H$130,3,0)</f>
        <v>30</v>
      </c>
      <c r="AY493" s="43">
        <f>VLOOKUP(Categorized!AT483,Rules!$F$131:$H$133,3,0)</f>
        <v>70</v>
      </c>
      <c r="AZ493" s="44">
        <f>VLOOKUP(Categorized!AU483,Rules!$F$134:$H$136,3,0)</f>
        <v>30</v>
      </c>
      <c r="BA493" s="44">
        <f>VLOOKUP(Categorized!AV483,Rules!$F$134:$H$136,3,0)</f>
        <v>30</v>
      </c>
      <c r="BB493" s="44">
        <f>VLOOKUP(Categorized!AW483,Rules!$F$139:$H$141,3,0)</f>
        <v>45</v>
      </c>
      <c r="BC493" s="256">
        <f t="array" ref="BC493">MMULT(AS493:BB493,Rules!$O$48:$O$57)</f>
        <v>37.631901840490798</v>
      </c>
      <c r="BD493" s="43">
        <f>VLOOKUP(Categorized!AX483,Rules!$F$142:$H$143,3,0)</f>
        <v>30</v>
      </c>
      <c r="BE493" s="43">
        <f>VLOOKUP(Categorized!AY483,Rules!$F$144:$H$145,3,0)</f>
        <v>30</v>
      </c>
      <c r="BF493" s="43">
        <f>VLOOKUP(Categorized!AZ483,Rules!$F$146:$H$147,3,0)</f>
        <v>30</v>
      </c>
      <c r="BG493" s="43">
        <f>VLOOKUP(Categorized!BA483,Rules!$F$148:$H$149,3,0)</f>
        <v>30</v>
      </c>
      <c r="BH493" s="43">
        <f>VLOOKUP(Categorized!BB483,Rules!$F$150:$H$151,3,0)</f>
        <v>30</v>
      </c>
      <c r="BI493" s="43">
        <f>VLOOKUP(Categorized!BC483,Rules!$F$152:$H$153,3,0)</f>
        <v>30</v>
      </c>
      <c r="BJ493" s="43">
        <f>VLOOKUP(Categorized!BD483,Rules!$F$154:$H$155,3,0)</f>
        <v>90</v>
      </c>
      <c r="BK493" s="43">
        <f>VLOOKUP(Categorized!BE483,Rules!$F$156:$H$157,3,0)</f>
        <v>30</v>
      </c>
      <c r="BL493" s="43">
        <f>VLOOKUP(Categorized!BF483,Rules!$F$158:$H$159,3,0)</f>
        <v>30</v>
      </c>
      <c r="BM493" s="43">
        <f>VLOOKUP(Categorized!BG483,Rules!$F$160:$H$161,3,0)</f>
        <v>30</v>
      </c>
      <c r="BN493" s="43">
        <f>VLOOKUP(Categorized!BH483,Rules!$F$162:$H$163,3,0)</f>
        <v>90</v>
      </c>
      <c r="BO493" s="43">
        <f>VLOOKUP(Categorized!BI483,Rules!$F$164:$H$165,3,0)</f>
        <v>30</v>
      </c>
      <c r="BP493" s="43">
        <f>VLOOKUP(Categorized!BJ483,Rules!$F$166:$H$167,3,0)</f>
        <v>90</v>
      </c>
      <c r="BQ493" s="43">
        <f>VLOOKUP(Categorized!BK483,Rules!$F$168:$H$169,3,0)</f>
        <v>30</v>
      </c>
      <c r="BR493" s="43">
        <f>VLOOKUP(Categorized!BL483,Rules!$F$170:$H$171,3,0)</f>
        <v>30</v>
      </c>
      <c r="BS493" s="43">
        <f>VLOOKUP(Categorized!BM483,Rules!$F$172:$H$173,3,0)</f>
        <v>30</v>
      </c>
      <c r="BT493" s="43">
        <f>VLOOKUP(Categorized!BN483,Rules!$F$174:$H$175,3,0)</f>
        <v>30</v>
      </c>
      <c r="BU493" s="43">
        <f>VLOOKUP(Categorized!BO483,Rules!$F$176:$H$177,3,0)</f>
        <v>95</v>
      </c>
      <c r="BV493" s="43">
        <f>VLOOKUP(Categorized!BP483,Rules!$F$178:$H$179,3,0)</f>
        <v>30</v>
      </c>
      <c r="BW493" s="43">
        <f>VLOOKUP(Categorized!BQ483,Rules!$F$180:$H$181,3,0)</f>
        <v>30</v>
      </c>
      <c r="BX493" s="43">
        <f>VLOOKUP(Categorized!BR483,Rules!$F$182:$H$183,3,0)</f>
        <v>30</v>
      </c>
      <c r="BY493" s="255">
        <f t="array" ref="BY493">MMULT(BD493:BX493,Rules!$O$60:$O$80)</f>
        <v>42.79490219324245</v>
      </c>
      <c r="BZ493" s="43">
        <f>VLOOKUP(Categorized!BS483,Rules!$F$184:$H$185,3,0)</f>
        <v>30</v>
      </c>
      <c r="CA493" s="43">
        <f>VLOOKUP(Categorized!BT483,Rules!$F$186:$H$187,3,0)</f>
        <v>30</v>
      </c>
      <c r="CB493" s="43">
        <f>VLOOKUP(Categorized!BU483,Rules!$F$188:$H$189,3,0)</f>
        <v>30</v>
      </c>
      <c r="CC493" s="43">
        <f>VLOOKUP(Categorized!BV483,Rules!$F$190:$H$191,3,0)</f>
        <v>90</v>
      </c>
      <c r="CD493" s="43">
        <f>VLOOKUP(Categorized!BW483,Rules!$F$192:$H$193,3,0)</f>
        <v>30</v>
      </c>
      <c r="CE493" s="255">
        <f t="array" ref="CE493">MMULT(BZ493:CD493,Rules!$O$83:$O$87)</f>
        <v>40.588235294117645</v>
      </c>
      <c r="CF493" s="45">
        <v>0</v>
      </c>
      <c r="CG493" s="46">
        <v>0</v>
      </c>
      <c r="CH493" s="302">
        <v>1</v>
      </c>
      <c r="CI493" s="303">
        <v>3</v>
      </c>
      <c r="CJ493" s="302">
        <v>3</v>
      </c>
      <c r="CK493" s="43">
        <f>VLOOKUP(Categorized!CC483,Rules!$F$231:$H$234,3,0)</f>
        <v>20</v>
      </c>
      <c r="CL493" s="43">
        <f>VLOOKUP(Categorized!CD483,Rules!$F$235:$H$237,3,0)</f>
        <v>50</v>
      </c>
      <c r="CM493" s="43">
        <f>VLOOKUP(Categorized!CE483,Rules!$F$238:$H$241,3,0)</f>
        <v>80</v>
      </c>
      <c r="CN493" s="393" t="e" cm="1">
        <f t="array" ref="CN493">MMULT(CK493:CM493,Rules!$O$92:$O$93)</f>
        <v>#VALUE!</v>
      </c>
      <c r="CO493" s="397" t="e">
        <f t="shared" si="58"/>
        <v>#VALUE!</v>
      </c>
      <c r="CP493" s="397" t="e">
        <f t="shared" si="59"/>
        <v>#VALUE!</v>
      </c>
      <c r="CQ493" s="424" t="str">
        <f t="shared" si="62"/>
        <v>10</v>
      </c>
    </row>
    <row r="494" spans="1:95" ht="18.5" hidden="1">
      <c r="A494" s="68">
        <v>2022</v>
      </c>
      <c r="B494" s="39" t="s">
        <v>469</v>
      </c>
      <c r="C494" s="431">
        <v>44879.628354398097</v>
      </c>
      <c r="D494" s="431">
        <v>44882.481685972198</v>
      </c>
      <c r="E494" s="409">
        <v>68916</v>
      </c>
      <c r="F494" s="426">
        <f t="shared" si="56"/>
        <v>0</v>
      </c>
      <c r="G494" s="426">
        <f t="shared" si="63"/>
        <v>0</v>
      </c>
      <c r="H494" s="428">
        <f t="shared" si="57"/>
        <v>1</v>
      </c>
      <c r="I494" s="428">
        <f t="shared" si="60"/>
        <v>0</v>
      </c>
      <c r="J494" s="428">
        <f t="shared" si="61"/>
        <v>0</v>
      </c>
      <c r="K494" s="42">
        <f>VLOOKUP(Categorized!F422,Rules!$F$4:$H$7,3,0)</f>
        <v>90</v>
      </c>
      <c r="L494" s="43">
        <f>VLOOKUP(Categorized!G422,Rules!$F$8:$H$9,3,0)</f>
        <v>60</v>
      </c>
      <c r="M494" s="43">
        <f>VLOOKUP(Categorized!H422,Rules!$F$10:$H$12,3,0)</f>
        <v>60</v>
      </c>
      <c r="N494" s="43">
        <f>VLOOKUP(Categorized!I422,Rules!$F$13:$H$16,3,0)</f>
        <v>95</v>
      </c>
      <c r="O494" s="43">
        <f>VLOOKUP(Categorized!K422,Rules!$F$20:$H$27,3,0)</f>
        <v>60</v>
      </c>
      <c r="P494" s="43">
        <f>VLOOKUP(Categorized!M422,Rules!$F$29:$H$31,3,0)</f>
        <v>70</v>
      </c>
      <c r="Q494" s="255" t="e">
        <f t="array" ref="Q494">MMULT(K494:P494,Rules!$O$4:$O$11)</f>
        <v>#VALUE!</v>
      </c>
      <c r="R494" s="43">
        <f>VLOOKUP(Categorized!N422,Rules!$F$32:$H$33,3,0)</f>
        <v>90</v>
      </c>
      <c r="S494" s="43">
        <f>VLOOKUP(Categorized!O422,Rules!$F$34:$H$40,3,0)</f>
        <v>50</v>
      </c>
      <c r="T494" s="43">
        <f>VLOOKUP(Categorized!P422,Rules!$F$41:$H$42,3,0)</f>
        <v>30</v>
      </c>
      <c r="U494" s="43">
        <f>VLOOKUP(Categorized!R422,Rules!$F$47:$H$51,3,0)</f>
        <v>50</v>
      </c>
      <c r="V494" s="43">
        <f>VLOOKUP(Categorized!S422,Rules!$F$52:$H$56,3,0)</f>
        <v>70</v>
      </c>
      <c r="W494" s="43">
        <f>VLOOKUP(Categorized!T422,Rules!$F$57:$H$58,3,0)</f>
        <v>30</v>
      </c>
      <c r="X494" s="255" t="e">
        <f t="array" ref="X494">MMULT(R494:W494,Rules!$O$14:$O$20)</f>
        <v>#VALUE!</v>
      </c>
      <c r="Y494" s="43">
        <f>VLOOKUP(Categorized!U422,Rules!$F$59:$H$60,3,0)</f>
        <v>20</v>
      </c>
      <c r="Z494" s="43">
        <f>VLOOKUP(Categorized!V422,Rules!$F$61:$H$62,3,0)</f>
        <v>20</v>
      </c>
      <c r="AA494" s="43">
        <f>VLOOKUP(Categorized!W422,Rules!$F$63:$H$64,3,0)</f>
        <v>80</v>
      </c>
      <c r="AB494" s="43">
        <f>VLOOKUP(Categorized!X422,Rules!$F$65:$H$66,3,0)</f>
        <v>20</v>
      </c>
      <c r="AC494" s="255">
        <f t="array" ref="AC494">MMULT(Y494:AB494,Rules!$O$23:$O$26)</f>
        <v>26.666666666666664</v>
      </c>
      <c r="AD494" s="43">
        <f>VLOOKUP(Categorized!Y422,Rules!$F$67:$H$68,3,0)</f>
        <v>30</v>
      </c>
      <c r="AE494" s="43">
        <f>VLOOKUP(Categorized!Z422,Rules!$F$69:$H$70,3,0)</f>
        <v>80</v>
      </c>
      <c r="AF494" s="43">
        <f>VLOOKUP(Categorized!AA422,Rules!$F$71:$H$72,3,0)</f>
        <v>30</v>
      </c>
      <c r="AG494" s="43">
        <f>VLOOKUP(Categorized!AB422,Rules!$F$73:$H$74,3,0)</f>
        <v>60</v>
      </c>
      <c r="AH494" s="255">
        <f t="array" ref="AH494">MMULT(AD494:AG494,Rules!$O$29:$O$32)</f>
        <v>50.952380952380949</v>
      </c>
      <c r="AI494" s="43">
        <f>VLOOKUP(Categorized!AC422,Rules!$F$75:$H$76,3,0)</f>
        <v>80</v>
      </c>
      <c r="AJ494" s="43">
        <f>VLOOKUP(Categorized!AD422,Rules!$F$77:$H$78,3,0)</f>
        <v>50</v>
      </c>
      <c r="AK494" s="43">
        <f>VLOOKUP(Categorized!AE422,Rules!$F$79:$H$84,3,0)</f>
        <v>80</v>
      </c>
      <c r="AL494" s="43">
        <f>VLOOKUP(Categorized!AF422,Rules!$F$85:$H$89,3,0)</f>
        <v>50</v>
      </c>
      <c r="AM494" s="43">
        <f>VLOOKUP(Categorized!AG422,Rules!$F$90:$H$92,3,0)</f>
        <v>30</v>
      </c>
      <c r="AN494" s="43">
        <f>VLOOKUP(Categorized!AH422,Rules!$F$93:$H$96,3,0)</f>
        <v>80</v>
      </c>
      <c r="AO494" s="43">
        <f>VLOOKUP(Categorized!AI422,Rules!$F$97:$H$100,3,0)</f>
        <v>30</v>
      </c>
      <c r="AP494" s="43">
        <f>VLOOKUP(Categorized!AJ422,Rules!$F$101:$H$102,3,0)</f>
        <v>30</v>
      </c>
      <c r="AQ494" s="43">
        <f>VLOOKUP(Categorized!AM422,Rules!$F$110:$H$113,3,0)</f>
        <v>30</v>
      </c>
      <c r="AR494" s="255" t="e">
        <f t="array" ref="AR494">MMULT(AI494:AQ494,Rules!$O$35:$O$45)</f>
        <v>#VALUE!</v>
      </c>
      <c r="AS494" s="44">
        <f>VLOOKUP(Categorized!AN422,Rules!$F$114:$H$116,3,0)</f>
        <v>30</v>
      </c>
      <c r="AT494" s="44">
        <f>VLOOKUP(Categorized!AO422,Rules!$F$117:$H$119,3,0)</f>
        <v>90</v>
      </c>
      <c r="AU494" s="44">
        <f>VLOOKUP(Categorized!AP422,Rules!$F$120:$H$122,3,0)</f>
        <v>30</v>
      </c>
      <c r="AV494" s="44">
        <f>VLOOKUP(Categorized!AQ422,Rules!$F$123:$H$124,3,0)</f>
        <v>30</v>
      </c>
      <c r="AW494" s="44">
        <f>VLOOKUP(Categorized!AR422,Rules!$F$125:$H$127,3,0)</f>
        <v>70</v>
      </c>
      <c r="AX494" s="44">
        <f>VLOOKUP(Categorized!AS422,Rules!$F$128:$H$130,3,0)</f>
        <v>30</v>
      </c>
      <c r="AY494" s="43">
        <f>VLOOKUP(Categorized!AT422,Rules!$F$131:$H$133,3,0)</f>
        <v>30</v>
      </c>
      <c r="AZ494" s="44">
        <f>VLOOKUP(Categorized!AU422,Rules!$F$134:$H$136,3,0)</f>
        <v>30</v>
      </c>
      <c r="BA494" s="44">
        <f>VLOOKUP(Categorized!AV422,Rules!$F$134:$H$136,3,0)</f>
        <v>30</v>
      </c>
      <c r="BB494" s="44">
        <f>VLOOKUP(Categorized!AW422,Rules!$F$139:$H$141,3,0)</f>
        <v>45</v>
      </c>
      <c r="BC494" s="256">
        <f t="array" ref="BC494">MMULT(AS494:BB494,Rules!$O$48:$O$57)</f>
        <v>40.920245398773005</v>
      </c>
      <c r="BD494" s="43">
        <f>VLOOKUP(Categorized!AX422,Rules!$F$142:$H$143,3,0)</f>
        <v>30</v>
      </c>
      <c r="BE494" s="43">
        <f>VLOOKUP(Categorized!AY422,Rules!$F$144:$H$145,3,0)</f>
        <v>30</v>
      </c>
      <c r="BF494" s="43">
        <f>VLOOKUP(Categorized!AZ422,Rules!$F$146:$H$147,3,0)</f>
        <v>30</v>
      </c>
      <c r="BG494" s="43">
        <f>VLOOKUP(Categorized!BA422,Rules!$F$148:$H$149,3,0)</f>
        <v>30</v>
      </c>
      <c r="BH494" s="43">
        <f>VLOOKUP(Categorized!BB422,Rules!$F$150:$H$151,3,0)</f>
        <v>30</v>
      </c>
      <c r="BI494" s="43">
        <f>VLOOKUP(Categorized!BC422,Rules!$F$152:$H$153,3,0)</f>
        <v>30</v>
      </c>
      <c r="BJ494" s="43">
        <f>VLOOKUP(Categorized!BD422,Rules!$F$154:$H$155,3,0)</f>
        <v>30</v>
      </c>
      <c r="BK494" s="43">
        <f>VLOOKUP(Categorized!BE422,Rules!$F$156:$H$157,3,0)</f>
        <v>30</v>
      </c>
      <c r="BL494" s="43">
        <f>VLOOKUP(Categorized!BF422,Rules!$F$158:$H$159,3,0)</f>
        <v>30</v>
      </c>
      <c r="BM494" s="43">
        <f>VLOOKUP(Categorized!BG422,Rules!$F$160:$H$161,3,0)</f>
        <v>30</v>
      </c>
      <c r="BN494" s="43">
        <f>VLOOKUP(Categorized!BH422,Rules!$F$162:$H$163,3,0)</f>
        <v>30</v>
      </c>
      <c r="BO494" s="43">
        <f>VLOOKUP(Categorized!BI422,Rules!$F$164:$H$165,3,0)</f>
        <v>30</v>
      </c>
      <c r="BP494" s="43">
        <f>VLOOKUP(Categorized!BJ422,Rules!$F$166:$H$167,3,0)</f>
        <v>90</v>
      </c>
      <c r="BQ494" s="43">
        <f>VLOOKUP(Categorized!BK422,Rules!$F$168:$H$169,3,0)</f>
        <v>30</v>
      </c>
      <c r="BR494" s="43">
        <f>VLOOKUP(Categorized!BL422,Rules!$F$170:$H$171,3,0)</f>
        <v>30</v>
      </c>
      <c r="BS494" s="43">
        <f>VLOOKUP(Categorized!BM422,Rules!$F$172:$H$173,3,0)</f>
        <v>30</v>
      </c>
      <c r="BT494" s="43">
        <f>VLOOKUP(Categorized!BN422,Rules!$F$174:$H$175,3,0)</f>
        <v>30</v>
      </c>
      <c r="BU494" s="43">
        <f>VLOOKUP(Categorized!BO422,Rules!$F$176:$H$177,3,0)</f>
        <v>30</v>
      </c>
      <c r="BV494" s="43">
        <f>VLOOKUP(Categorized!BP422,Rules!$F$178:$H$179,3,0)</f>
        <v>30</v>
      </c>
      <c r="BW494" s="43">
        <f>VLOOKUP(Categorized!BQ422,Rules!$F$180:$H$181,3,0)</f>
        <v>30</v>
      </c>
      <c r="BX494" s="43">
        <f>VLOOKUP(Categorized!BR422,Rules!$F$182:$H$183,3,0)</f>
        <v>30</v>
      </c>
      <c r="BY494" s="255">
        <f t="array" ref="BY494">MMULT(BD494:BX494,Rules!$O$60:$O$80)</f>
        <v>32.631890930646115</v>
      </c>
      <c r="BZ494" s="43">
        <f>VLOOKUP(Categorized!BS422,Rules!$F$184:$H$185,3,0)</f>
        <v>30</v>
      </c>
      <c r="CA494" s="43">
        <f>VLOOKUP(Categorized!BT422,Rules!$F$186:$H$187,3,0)</f>
        <v>30</v>
      </c>
      <c r="CB494" s="43">
        <f>VLOOKUP(Categorized!BU422,Rules!$F$188:$H$189,3,0)</f>
        <v>30</v>
      </c>
      <c r="CC494" s="43">
        <f>VLOOKUP(Categorized!BV422,Rules!$F$190:$H$191,3,0)</f>
        <v>30</v>
      </c>
      <c r="CD494" s="43">
        <f>VLOOKUP(Categorized!BW422,Rules!$F$192:$H$193,3,0)</f>
        <v>30</v>
      </c>
      <c r="CE494" s="255">
        <f t="array" ref="CE494">MMULT(BZ494:CD494,Rules!$O$83:$O$87)</f>
        <v>30</v>
      </c>
      <c r="CF494" s="24">
        <v>0</v>
      </c>
      <c r="CG494" s="46">
        <v>0</v>
      </c>
      <c r="CH494" s="302">
        <v>1</v>
      </c>
      <c r="CI494" s="303">
        <v>3</v>
      </c>
      <c r="CJ494" s="302">
        <v>1</v>
      </c>
      <c r="CK494" s="43">
        <f>VLOOKUP(Categorized!CC422,Rules!$F$231:$H$234,3,0)</f>
        <v>20</v>
      </c>
      <c r="CL494" s="43">
        <f>VLOOKUP(Categorized!CD422,Rules!$F$235:$H$237,3,0)</f>
        <v>95</v>
      </c>
      <c r="CM494" s="43">
        <f>VLOOKUP(Categorized!CE422,Rules!$F$238:$H$241,3,0)</f>
        <v>80</v>
      </c>
      <c r="CN494" s="393" t="e" cm="1">
        <f t="array" ref="CN494">MMULT(CK494:CM494,Rules!$O$92:$O$93)</f>
        <v>#VALUE!</v>
      </c>
      <c r="CO494" s="397" t="e">
        <f t="shared" si="58"/>
        <v>#VALUE!</v>
      </c>
      <c r="CP494" s="397" t="e">
        <f t="shared" si="59"/>
        <v>#VALUE!</v>
      </c>
      <c r="CQ494" s="424" t="str">
        <f t="shared" si="62"/>
        <v>10</v>
      </c>
    </row>
    <row r="495" spans="1:95" ht="18.5" hidden="1">
      <c r="A495" s="68">
        <v>2022</v>
      </c>
      <c r="B495" s="39" t="s">
        <v>394</v>
      </c>
      <c r="C495" s="431">
        <v>44778.941906157401</v>
      </c>
      <c r="D495" s="431">
        <v>44779.777441018501</v>
      </c>
      <c r="E495" s="407">
        <v>68967</v>
      </c>
      <c r="F495" s="426">
        <f t="shared" si="56"/>
        <v>0</v>
      </c>
      <c r="G495" s="426">
        <f t="shared" si="63"/>
        <v>0</v>
      </c>
      <c r="H495" s="428">
        <f t="shared" si="57"/>
        <v>1</v>
      </c>
      <c r="I495" s="428">
        <f t="shared" si="60"/>
        <v>0</v>
      </c>
      <c r="J495" s="428">
        <f t="shared" si="61"/>
        <v>0</v>
      </c>
      <c r="K495" s="42">
        <f>VLOOKUP(Categorized!F347,Rules!$F$4:$H$7,3,0)</f>
        <v>70</v>
      </c>
      <c r="L495" s="43">
        <f>VLOOKUP(Categorized!G347,Rules!$F$8:$H$9,3,0)</f>
        <v>60</v>
      </c>
      <c r="M495" s="43">
        <f>VLOOKUP(Categorized!H347,Rules!$F$10:$H$12,3,0)</f>
        <v>60</v>
      </c>
      <c r="N495" s="43">
        <f>VLOOKUP(Categorized!I347,Rules!$F$13:$H$16,3,0)</f>
        <v>70</v>
      </c>
      <c r="O495" s="43">
        <f>VLOOKUP(Categorized!K347,Rules!$F$20:$H$27,3,0)</f>
        <v>60</v>
      </c>
      <c r="P495" s="43">
        <f>VLOOKUP(Categorized!M347,Rules!$F$29:$H$31,3,0)</f>
        <v>70</v>
      </c>
      <c r="Q495" s="255" t="e">
        <f t="array" ref="Q495">MMULT(K495:P495,Rules!$O$4:$O$11)</f>
        <v>#VALUE!</v>
      </c>
      <c r="R495" s="43">
        <f>VLOOKUP(Categorized!N347,Rules!$F$32:$H$33,3,0)</f>
        <v>60</v>
      </c>
      <c r="S495" s="43">
        <f>VLOOKUP(Categorized!O347,Rules!$F$34:$H$40,3,0)</f>
        <v>50</v>
      </c>
      <c r="T495" s="43">
        <f>VLOOKUP(Categorized!P347,Rules!$F$41:$H$42,3,0)</f>
        <v>90</v>
      </c>
      <c r="U495" s="43">
        <f>VLOOKUP(Categorized!R347,Rules!$F$47:$H$51,3,0)</f>
        <v>50</v>
      </c>
      <c r="V495" s="43">
        <f>VLOOKUP(Categorized!S347,Rules!$F$52:$H$56,3,0)</f>
        <v>50</v>
      </c>
      <c r="W495" s="43">
        <f>VLOOKUP(Categorized!T347,Rules!$F$57:$H$58,3,0)</f>
        <v>30</v>
      </c>
      <c r="X495" s="255" t="e">
        <f t="array" ref="X495">MMULT(R495:W495,Rules!$O$14:$O$20)</f>
        <v>#VALUE!</v>
      </c>
      <c r="Y495" s="43">
        <f>VLOOKUP(Categorized!U347,Rules!$F$59:$H$60,3,0)</f>
        <v>20</v>
      </c>
      <c r="Z495" s="43">
        <f>VLOOKUP(Categorized!V347,Rules!$F$61:$H$62,3,0)</f>
        <v>20</v>
      </c>
      <c r="AA495" s="43">
        <f>VLOOKUP(Categorized!W347,Rules!$F$63:$H$64,3,0)</f>
        <v>80</v>
      </c>
      <c r="AB495" s="43">
        <f>VLOOKUP(Categorized!X347,Rules!$F$65:$H$66,3,0)</f>
        <v>20</v>
      </c>
      <c r="AC495" s="255">
        <f t="array" ref="AC495">MMULT(Y495:AB495,Rules!$O$23:$O$26)</f>
        <v>26.666666666666664</v>
      </c>
      <c r="AD495" s="43">
        <f>VLOOKUP(Categorized!Y347,Rules!$F$67:$H$68,3,0)</f>
        <v>30</v>
      </c>
      <c r="AE495" s="43">
        <f>VLOOKUP(Categorized!Z347,Rules!$F$69:$H$70,3,0)</f>
        <v>80</v>
      </c>
      <c r="AF495" s="43">
        <f>VLOOKUP(Categorized!AA347,Rules!$F$71:$H$72,3,0)</f>
        <v>30</v>
      </c>
      <c r="AG495" s="43">
        <f>VLOOKUP(Categorized!AB347,Rules!$F$73:$H$74,3,0)</f>
        <v>60</v>
      </c>
      <c r="AH495" s="255">
        <f t="array" ref="AH495">MMULT(AD495:AG495,Rules!$O$29:$O$32)</f>
        <v>50.952380952380949</v>
      </c>
      <c r="AI495" s="43">
        <f>VLOOKUP(Categorized!AC347,Rules!$F$75:$H$76,3,0)</f>
        <v>80</v>
      </c>
      <c r="AJ495" s="43">
        <f>VLOOKUP(Categorized!AD347,Rules!$F$77:$H$78,3,0)</f>
        <v>50</v>
      </c>
      <c r="AK495" s="43">
        <f>VLOOKUP(Categorized!AE347,Rules!$F$79:$H$84,3,0)</f>
        <v>85</v>
      </c>
      <c r="AL495" s="43">
        <f>VLOOKUP(Categorized!AF347,Rules!$F$85:$H$89,3,0)</f>
        <v>80</v>
      </c>
      <c r="AM495" s="43">
        <f>VLOOKUP(Categorized!AG347,Rules!$F$90:$H$92,3,0)</f>
        <v>30</v>
      </c>
      <c r="AN495" s="43">
        <f>VLOOKUP(Categorized!AH347,Rules!$F$93:$H$96,3,0)</f>
        <v>30</v>
      </c>
      <c r="AO495" s="43">
        <f>VLOOKUP(Categorized!AI347,Rules!$F$97:$H$100,3,0)</f>
        <v>30</v>
      </c>
      <c r="AP495" s="43">
        <f>VLOOKUP(Categorized!AJ347,Rules!$F$101:$H$102,3,0)</f>
        <v>30</v>
      </c>
      <c r="AQ495" s="43">
        <f>VLOOKUP(Categorized!AM347,Rules!$F$110:$H$113,3,0)</f>
        <v>30</v>
      </c>
      <c r="AR495" s="255" t="e">
        <f t="array" ref="AR495">MMULT(AI495:AQ495,Rules!$O$35:$O$45)</f>
        <v>#VALUE!</v>
      </c>
      <c r="AS495" s="44">
        <f>VLOOKUP(Categorized!AN347,Rules!$F$114:$H$116,3,0)</f>
        <v>30</v>
      </c>
      <c r="AT495" s="44">
        <f>VLOOKUP(Categorized!AO347,Rules!$F$117:$H$119,3,0)</f>
        <v>30</v>
      </c>
      <c r="AU495" s="44">
        <f>VLOOKUP(Categorized!AP347,Rules!$F$120:$H$122,3,0)</f>
        <v>30</v>
      </c>
      <c r="AV495" s="44">
        <f>VLOOKUP(Categorized!AQ347,Rules!$F$123:$H$124,3,0)</f>
        <v>30</v>
      </c>
      <c r="AW495" s="44">
        <f>VLOOKUP(Categorized!AR347,Rules!$F$125:$H$127,3,0)</f>
        <v>50</v>
      </c>
      <c r="AX495" s="44">
        <f>VLOOKUP(Categorized!AS347,Rules!$F$128:$H$130,3,0)</f>
        <v>80</v>
      </c>
      <c r="AY495" s="43">
        <f>VLOOKUP(Categorized!AT347,Rules!$F$131:$H$133,3,0)</f>
        <v>45</v>
      </c>
      <c r="AZ495" s="44">
        <f>VLOOKUP(Categorized!AU347,Rules!$F$134:$H$136,3,0)</f>
        <v>45</v>
      </c>
      <c r="BA495" s="44">
        <f>VLOOKUP(Categorized!AV347,Rules!$F$134:$H$136,3,0)</f>
        <v>45</v>
      </c>
      <c r="BB495" s="44">
        <f>VLOOKUP(Categorized!AW347,Rules!$F$139:$H$141,3,0)</f>
        <v>30</v>
      </c>
      <c r="BC495" s="256">
        <f t="array" ref="BC495">MMULT(AS495:BB495,Rules!$O$48:$O$57)</f>
        <v>41.834355828220858</v>
      </c>
      <c r="BD495" s="43">
        <f>VLOOKUP(Categorized!AX347,Rules!$F$142:$H$143,3,0)</f>
        <v>30</v>
      </c>
      <c r="BE495" s="43">
        <f>VLOOKUP(Categorized!AY347,Rules!$F$144:$H$145,3,0)</f>
        <v>30</v>
      </c>
      <c r="BF495" s="43">
        <f>VLOOKUP(Categorized!AZ347,Rules!$F$146:$H$147,3,0)</f>
        <v>30</v>
      </c>
      <c r="BG495" s="43">
        <f>VLOOKUP(Categorized!BA347,Rules!$F$148:$H$149,3,0)</f>
        <v>30</v>
      </c>
      <c r="BH495" s="43">
        <f>VLOOKUP(Categorized!BB347,Rules!$F$150:$H$151,3,0)</f>
        <v>90</v>
      </c>
      <c r="BI495" s="43">
        <f>VLOOKUP(Categorized!BC347,Rules!$F$152:$H$153,3,0)</f>
        <v>30</v>
      </c>
      <c r="BJ495" s="43">
        <f>VLOOKUP(Categorized!BD347,Rules!$F$154:$H$155,3,0)</f>
        <v>30</v>
      </c>
      <c r="BK495" s="43">
        <f>VLOOKUP(Categorized!BE347,Rules!$F$156:$H$157,3,0)</f>
        <v>30</v>
      </c>
      <c r="BL495" s="43">
        <f>VLOOKUP(Categorized!BF347,Rules!$F$158:$H$159,3,0)</f>
        <v>30</v>
      </c>
      <c r="BM495" s="43">
        <f>VLOOKUP(Categorized!BG347,Rules!$F$160:$H$161,3,0)</f>
        <v>30</v>
      </c>
      <c r="BN495" s="43">
        <f>VLOOKUP(Categorized!BH347,Rules!$F$162:$H$163,3,0)</f>
        <v>30</v>
      </c>
      <c r="BO495" s="43">
        <f>VLOOKUP(Categorized!BI347,Rules!$F$164:$H$165,3,0)</f>
        <v>30</v>
      </c>
      <c r="BP495" s="43">
        <f>VLOOKUP(Categorized!BJ347,Rules!$F$166:$H$167,3,0)</f>
        <v>90</v>
      </c>
      <c r="BQ495" s="43">
        <f>VLOOKUP(Categorized!BK347,Rules!$F$168:$H$169,3,0)</f>
        <v>30</v>
      </c>
      <c r="BR495" s="43">
        <f>VLOOKUP(Categorized!BL347,Rules!$F$170:$H$171,3,0)</f>
        <v>30</v>
      </c>
      <c r="BS495" s="43">
        <f>VLOOKUP(Categorized!BM347,Rules!$F$172:$H$173,3,0)</f>
        <v>30</v>
      </c>
      <c r="BT495" s="43">
        <f>VLOOKUP(Categorized!BN347,Rules!$F$174:$H$175,3,0)</f>
        <v>30</v>
      </c>
      <c r="BU495" s="43">
        <f>VLOOKUP(Categorized!BO347,Rules!$F$176:$H$177,3,0)</f>
        <v>30</v>
      </c>
      <c r="BV495" s="43">
        <f>VLOOKUP(Categorized!BP347,Rules!$F$178:$H$179,3,0)</f>
        <v>30</v>
      </c>
      <c r="BW495" s="43">
        <f>VLOOKUP(Categorized!BQ347,Rules!$F$180:$H$181,3,0)</f>
        <v>30</v>
      </c>
      <c r="BX495" s="43">
        <f>VLOOKUP(Categorized!BR347,Rules!$F$182:$H$183,3,0)</f>
        <v>30</v>
      </c>
      <c r="BY495" s="255">
        <f t="array" ref="BY495">MMULT(BD495:BX495,Rules!$O$60:$O$80)</f>
        <v>36.046235921754601</v>
      </c>
      <c r="BZ495" s="43">
        <f>VLOOKUP(Categorized!BS347,Rules!$F$184:$H$185,3,0)</f>
        <v>30</v>
      </c>
      <c r="CA495" s="43">
        <f>VLOOKUP(Categorized!BT347,Rules!$F$186:$H$187,3,0)</f>
        <v>90</v>
      </c>
      <c r="CB495" s="43">
        <f>VLOOKUP(Categorized!BU347,Rules!$F$188:$H$189,3,0)</f>
        <v>30</v>
      </c>
      <c r="CC495" s="43">
        <f>VLOOKUP(Categorized!BV347,Rules!$F$190:$H$191,3,0)</f>
        <v>30</v>
      </c>
      <c r="CD495" s="43">
        <f>VLOOKUP(Categorized!BW347,Rules!$F$192:$H$193,3,0)</f>
        <v>30</v>
      </c>
      <c r="CE495" s="255">
        <f t="array" ref="CE495">MMULT(BZ495:CD495,Rules!$O$83:$O$87)</f>
        <v>43.411764705882355</v>
      </c>
      <c r="CF495" s="24">
        <v>0</v>
      </c>
      <c r="CG495" s="46">
        <v>0</v>
      </c>
      <c r="CH495" s="322">
        <v>1</v>
      </c>
      <c r="CI495" s="303">
        <v>3</v>
      </c>
      <c r="CJ495" s="322">
        <v>1</v>
      </c>
      <c r="CK495" s="43">
        <f>VLOOKUP(Categorized!CC347,Rules!$F$231:$H$234,3,0)</f>
        <v>20</v>
      </c>
      <c r="CL495" s="43">
        <f>VLOOKUP(Categorized!CD347,Rules!$F$235:$H$237,3,0)</f>
        <v>70</v>
      </c>
      <c r="CM495" s="43">
        <f>VLOOKUP(Categorized!CE347,Rules!$F$238:$H$241,3,0)</f>
        <v>60</v>
      </c>
      <c r="CN495" s="393" t="e" cm="1">
        <f t="array" ref="CN495">MMULT(CK495:CM495,Rules!$O$92:$O$93)</f>
        <v>#VALUE!</v>
      </c>
      <c r="CO495" s="397" t="e">
        <f t="shared" si="58"/>
        <v>#VALUE!</v>
      </c>
      <c r="CP495" s="397" t="e">
        <f t="shared" si="59"/>
        <v>#VALUE!</v>
      </c>
      <c r="CQ495" s="424" t="str">
        <f t="shared" si="62"/>
        <v>10</v>
      </c>
    </row>
    <row r="496" spans="1:95" ht="18.5" hidden="1">
      <c r="A496" s="68">
        <v>2022</v>
      </c>
      <c r="B496" s="39" t="s">
        <v>395</v>
      </c>
      <c r="C496" s="431">
        <v>44804.379549016201</v>
      </c>
      <c r="D496" s="431">
        <v>44805.417459108801</v>
      </c>
      <c r="E496" s="407">
        <v>69066</v>
      </c>
      <c r="F496" s="426">
        <f t="shared" si="56"/>
        <v>0</v>
      </c>
      <c r="G496" s="426">
        <f t="shared" si="63"/>
        <v>0</v>
      </c>
      <c r="H496" s="428">
        <f t="shared" si="57"/>
        <v>1</v>
      </c>
      <c r="I496" s="428">
        <f t="shared" si="60"/>
        <v>0</v>
      </c>
      <c r="J496" s="428">
        <f t="shared" si="61"/>
        <v>0</v>
      </c>
      <c r="K496" s="42">
        <f>VLOOKUP(Categorized!F348,Rules!$F$4:$H$7,3,0)</f>
        <v>80</v>
      </c>
      <c r="L496" s="43">
        <f>VLOOKUP(Categorized!G348,Rules!$F$8:$H$9,3,0)</f>
        <v>90</v>
      </c>
      <c r="M496" s="43">
        <f>VLOOKUP(Categorized!H348,Rules!$F$10:$H$12,3,0)</f>
        <v>60</v>
      </c>
      <c r="N496" s="43">
        <f>VLOOKUP(Categorized!I348,Rules!$F$13:$H$16,3,0)</f>
        <v>95</v>
      </c>
      <c r="O496" s="43">
        <f>VLOOKUP(Categorized!K348,Rules!$F$20:$H$27,3,0)</f>
        <v>60</v>
      </c>
      <c r="P496" s="43">
        <f>VLOOKUP(Categorized!M348,Rules!$F$29:$H$31,3,0)</f>
        <v>70</v>
      </c>
      <c r="Q496" s="255" t="e">
        <f t="array" ref="Q496">MMULT(K496:P496,Rules!$O$4:$O$11)</f>
        <v>#VALUE!</v>
      </c>
      <c r="R496" s="43">
        <f>VLOOKUP(Categorized!N348,Rules!$F$32:$H$33,3,0)</f>
        <v>90</v>
      </c>
      <c r="S496" s="43">
        <f>VLOOKUP(Categorized!O348,Rules!$F$34:$H$40,3,0)</f>
        <v>50</v>
      </c>
      <c r="T496" s="43">
        <f>VLOOKUP(Categorized!P348,Rules!$F$41:$H$42,3,0)</f>
        <v>30</v>
      </c>
      <c r="U496" s="43">
        <f>VLOOKUP(Categorized!R348,Rules!$F$47:$H$51,3,0)</f>
        <v>30</v>
      </c>
      <c r="V496" s="43">
        <f>VLOOKUP(Categorized!S348,Rules!$F$52:$H$56,3,0)</f>
        <v>30</v>
      </c>
      <c r="W496" s="43">
        <f>VLOOKUP(Categorized!T348,Rules!$F$57:$H$58,3,0)</f>
        <v>30</v>
      </c>
      <c r="X496" s="255" t="e">
        <f t="array" ref="X496">MMULT(R496:W496,Rules!$O$14:$O$20)</f>
        <v>#VALUE!</v>
      </c>
      <c r="Y496" s="43">
        <f>VLOOKUP(Categorized!U348,Rules!$F$59:$H$60,3,0)</f>
        <v>20</v>
      </c>
      <c r="Z496" s="43">
        <f>VLOOKUP(Categorized!V348,Rules!$F$61:$H$62,3,0)</f>
        <v>20</v>
      </c>
      <c r="AA496" s="43">
        <f>VLOOKUP(Categorized!W348,Rules!$F$63:$H$64,3,0)</f>
        <v>80</v>
      </c>
      <c r="AB496" s="43">
        <f>VLOOKUP(Categorized!X348,Rules!$F$65:$H$66,3,0)</f>
        <v>20</v>
      </c>
      <c r="AC496" s="255">
        <f t="array" ref="AC496">MMULT(Y496:AB496,Rules!$O$23:$O$26)</f>
        <v>26.666666666666664</v>
      </c>
      <c r="AD496" s="43">
        <f>VLOOKUP(Categorized!Y348,Rules!$F$67:$H$68,3,0)</f>
        <v>70</v>
      </c>
      <c r="AE496" s="43">
        <f>VLOOKUP(Categorized!Z348,Rules!$F$69:$H$70,3,0)</f>
        <v>80</v>
      </c>
      <c r="AF496" s="43">
        <f>VLOOKUP(Categorized!AA348,Rules!$F$71:$H$72,3,0)</f>
        <v>80</v>
      </c>
      <c r="AG496" s="43">
        <f>VLOOKUP(Categorized!AB348,Rules!$F$73:$H$74,3,0)</f>
        <v>60</v>
      </c>
      <c r="AH496" s="255">
        <f t="array" ref="AH496">MMULT(AD496:AG496,Rules!$O$29:$O$32)</f>
        <v>73.174603174603163</v>
      </c>
      <c r="AI496" s="43">
        <f>VLOOKUP(Categorized!AC348,Rules!$F$75:$H$76,3,0)</f>
        <v>80</v>
      </c>
      <c r="AJ496" s="43">
        <f>VLOOKUP(Categorized!AD348,Rules!$F$77:$H$78,3,0)</f>
        <v>50</v>
      </c>
      <c r="AK496" s="43">
        <f>VLOOKUP(Categorized!AE348,Rules!$F$79:$H$84,3,0)</f>
        <v>85</v>
      </c>
      <c r="AL496" s="43">
        <f>VLOOKUP(Categorized!AF348,Rules!$F$85:$H$89,3,0)</f>
        <v>80</v>
      </c>
      <c r="AM496" s="43">
        <f>VLOOKUP(Categorized!AG348,Rules!$F$90:$H$92,3,0)</f>
        <v>30</v>
      </c>
      <c r="AN496" s="43">
        <f>VLOOKUP(Categorized!AH348,Rules!$F$93:$H$96,3,0)</f>
        <v>30</v>
      </c>
      <c r="AO496" s="43">
        <f>VLOOKUP(Categorized!AI348,Rules!$F$97:$H$100,3,0)</f>
        <v>30</v>
      </c>
      <c r="AP496" s="43">
        <f>VLOOKUP(Categorized!AJ348,Rules!$F$101:$H$102,3,0)</f>
        <v>30</v>
      </c>
      <c r="AQ496" s="43">
        <f>VLOOKUP(Categorized!AM348,Rules!$F$110:$H$113,3,0)</f>
        <v>70</v>
      </c>
      <c r="AR496" s="255" t="e">
        <f t="array" ref="AR496">MMULT(AI496:AQ496,Rules!$O$35:$O$45)</f>
        <v>#VALUE!</v>
      </c>
      <c r="AS496" s="44">
        <f>VLOOKUP(Categorized!AN348,Rules!$F$114:$H$116,3,0)</f>
        <v>30</v>
      </c>
      <c r="AT496" s="44">
        <f>VLOOKUP(Categorized!AO348,Rules!$F$117:$H$119,3,0)</f>
        <v>30</v>
      </c>
      <c r="AU496" s="44">
        <f>VLOOKUP(Categorized!AP348,Rules!$F$120:$H$122,3,0)</f>
        <v>30</v>
      </c>
      <c r="AV496" s="44">
        <f>VLOOKUP(Categorized!AQ348,Rules!$F$123:$H$124,3,0)</f>
        <v>30</v>
      </c>
      <c r="AW496" s="44">
        <f>VLOOKUP(Categorized!AR348,Rules!$F$125:$H$127,3,0)</f>
        <v>50</v>
      </c>
      <c r="AX496" s="44">
        <f>VLOOKUP(Categorized!AS348,Rules!$F$128:$H$130,3,0)</f>
        <v>30</v>
      </c>
      <c r="AY496" s="43">
        <f>VLOOKUP(Categorized!AT348,Rules!$F$131:$H$133,3,0)</f>
        <v>30</v>
      </c>
      <c r="AZ496" s="44">
        <f>VLOOKUP(Categorized!AU348,Rules!$F$134:$H$136,3,0)</f>
        <v>30</v>
      </c>
      <c r="BA496" s="44">
        <f>VLOOKUP(Categorized!AV348,Rules!$F$134:$H$136,3,0)</f>
        <v>45</v>
      </c>
      <c r="BB496" s="44">
        <f>VLOOKUP(Categorized!AW348,Rules!$F$139:$H$141,3,0)</f>
        <v>45</v>
      </c>
      <c r="BC496" s="256">
        <f t="array" ref="BC496">MMULT(AS496:BB496,Rules!$O$48:$O$57)</f>
        <v>35.073619631901842</v>
      </c>
      <c r="BD496" s="43">
        <f>VLOOKUP(Categorized!AX348,Rules!$F$142:$H$143,3,0)</f>
        <v>30</v>
      </c>
      <c r="BE496" s="43">
        <f>VLOOKUP(Categorized!AY348,Rules!$F$144:$H$145,3,0)</f>
        <v>30</v>
      </c>
      <c r="BF496" s="43">
        <f>VLOOKUP(Categorized!AZ348,Rules!$F$146:$H$147,3,0)</f>
        <v>30</v>
      </c>
      <c r="BG496" s="43">
        <f>VLOOKUP(Categorized!BA348,Rules!$F$148:$H$149,3,0)</f>
        <v>30</v>
      </c>
      <c r="BH496" s="43">
        <f>VLOOKUP(Categorized!BB348,Rules!$F$150:$H$151,3,0)</f>
        <v>30</v>
      </c>
      <c r="BI496" s="43">
        <f>VLOOKUP(Categorized!BC348,Rules!$F$152:$H$153,3,0)</f>
        <v>30</v>
      </c>
      <c r="BJ496" s="43">
        <f>VLOOKUP(Categorized!BD348,Rules!$F$154:$H$155,3,0)</f>
        <v>90</v>
      </c>
      <c r="BK496" s="43">
        <f>VLOOKUP(Categorized!BE348,Rules!$F$156:$H$157,3,0)</f>
        <v>30</v>
      </c>
      <c r="BL496" s="43">
        <f>VLOOKUP(Categorized!BF348,Rules!$F$158:$H$159,3,0)</f>
        <v>30</v>
      </c>
      <c r="BM496" s="43">
        <f>VLOOKUP(Categorized!BG348,Rules!$F$160:$H$161,3,0)</f>
        <v>30</v>
      </c>
      <c r="BN496" s="43">
        <f>VLOOKUP(Categorized!BH348,Rules!$F$162:$H$163,3,0)</f>
        <v>30</v>
      </c>
      <c r="BO496" s="43">
        <f>VLOOKUP(Categorized!BI348,Rules!$F$164:$H$165,3,0)</f>
        <v>30</v>
      </c>
      <c r="BP496" s="43">
        <f>VLOOKUP(Categorized!BJ348,Rules!$F$166:$H$167,3,0)</f>
        <v>30</v>
      </c>
      <c r="BQ496" s="43">
        <f>VLOOKUP(Categorized!BK348,Rules!$F$168:$H$169,3,0)</f>
        <v>30</v>
      </c>
      <c r="BR496" s="43">
        <f>VLOOKUP(Categorized!BL348,Rules!$F$170:$H$171,3,0)</f>
        <v>30</v>
      </c>
      <c r="BS496" s="43">
        <f>VLOOKUP(Categorized!BM348,Rules!$F$172:$H$173,3,0)</f>
        <v>30</v>
      </c>
      <c r="BT496" s="43">
        <f>VLOOKUP(Categorized!BN348,Rules!$F$174:$H$175,3,0)</f>
        <v>30</v>
      </c>
      <c r="BU496" s="43">
        <f>VLOOKUP(Categorized!BO348,Rules!$F$176:$H$177,3,0)</f>
        <v>30</v>
      </c>
      <c r="BV496" s="43">
        <f>VLOOKUP(Categorized!BP348,Rules!$F$178:$H$179,3,0)</f>
        <v>30</v>
      </c>
      <c r="BW496" s="43">
        <f>VLOOKUP(Categorized!BQ348,Rules!$F$180:$H$181,3,0)</f>
        <v>30</v>
      </c>
      <c r="BX496" s="43">
        <f>VLOOKUP(Categorized!BR348,Rules!$F$182:$H$183,3,0)</f>
        <v>30</v>
      </c>
      <c r="BY496" s="255">
        <f t="array" ref="BY496">MMULT(BD496:BX496,Rules!$O$60:$O$80)</f>
        <v>33.378778897451092</v>
      </c>
      <c r="BZ496" s="43">
        <f>VLOOKUP(Categorized!BS348,Rules!$F$184:$H$185,3,0)</f>
        <v>30</v>
      </c>
      <c r="CA496" s="43">
        <f>VLOOKUP(Categorized!BT348,Rules!$F$186:$H$187,3,0)</f>
        <v>30</v>
      </c>
      <c r="CB496" s="43">
        <f>VLOOKUP(Categorized!BU348,Rules!$F$188:$H$189,3,0)</f>
        <v>30</v>
      </c>
      <c r="CC496" s="43">
        <f>VLOOKUP(Categorized!BV348,Rules!$F$190:$H$191,3,0)</f>
        <v>30</v>
      </c>
      <c r="CD496" s="43">
        <f>VLOOKUP(Categorized!BW348,Rules!$F$192:$H$193,3,0)</f>
        <v>30</v>
      </c>
      <c r="CE496" s="255">
        <f t="array" ref="CE496">MMULT(BZ496:CD496,Rules!$O$83:$O$87)</f>
        <v>30</v>
      </c>
      <c r="CF496" s="45">
        <v>0</v>
      </c>
      <c r="CG496" s="46">
        <v>0</v>
      </c>
      <c r="CH496" s="322">
        <v>1</v>
      </c>
      <c r="CI496" s="303">
        <v>3</v>
      </c>
      <c r="CJ496" s="322">
        <v>1</v>
      </c>
      <c r="CK496" s="43">
        <f>VLOOKUP(Categorized!CC348,Rules!$F$231:$H$234,3,0)</f>
        <v>20</v>
      </c>
      <c r="CL496" s="43">
        <f>VLOOKUP(Categorized!CD348,Rules!$F$235:$H$237,3,0)</f>
        <v>95</v>
      </c>
      <c r="CM496" s="43">
        <f>VLOOKUP(Categorized!CE348,Rules!$F$238:$H$241,3,0)</f>
        <v>60</v>
      </c>
      <c r="CN496" s="393" t="e" cm="1">
        <f t="array" ref="CN496">MMULT(CK496:CM496,Rules!$O$92:$O$93)</f>
        <v>#VALUE!</v>
      </c>
      <c r="CO496" s="397" t="e">
        <f t="shared" si="58"/>
        <v>#VALUE!</v>
      </c>
      <c r="CP496" s="397" t="e">
        <f t="shared" si="59"/>
        <v>#VALUE!</v>
      </c>
      <c r="CQ496" s="424" t="str">
        <f t="shared" si="62"/>
        <v>10</v>
      </c>
    </row>
    <row r="497" spans="1:95" ht="18.5" hidden="1">
      <c r="A497" s="68">
        <v>2022</v>
      </c>
      <c r="B497" s="39" t="s">
        <v>550</v>
      </c>
      <c r="C497" s="431">
        <v>44786.577658101902</v>
      </c>
      <c r="D497" s="431">
        <v>44788.528111226799</v>
      </c>
      <c r="E497" s="407">
        <v>69177</v>
      </c>
      <c r="F497" s="426">
        <f t="shared" si="56"/>
        <v>0</v>
      </c>
      <c r="G497" s="426">
        <f t="shared" si="63"/>
        <v>0</v>
      </c>
      <c r="H497" s="428">
        <f t="shared" si="57"/>
        <v>1</v>
      </c>
      <c r="I497" s="428">
        <f t="shared" si="60"/>
        <v>0</v>
      </c>
      <c r="J497" s="428">
        <f t="shared" si="61"/>
        <v>0</v>
      </c>
      <c r="K497" s="42">
        <f>VLOOKUP(Categorized!F503,Rules!$F$4:$H$7,3,0)</f>
        <v>80</v>
      </c>
      <c r="L497" s="43">
        <f>VLOOKUP(Categorized!G503,Rules!$F$8:$H$9,3,0)</f>
        <v>90</v>
      </c>
      <c r="M497" s="43">
        <f>VLOOKUP(Categorized!H503,Rules!$F$10:$H$12,3,0)</f>
        <v>60</v>
      </c>
      <c r="N497" s="43">
        <f>VLOOKUP(Categorized!I503,Rules!$F$13:$H$16,3,0)</f>
        <v>95</v>
      </c>
      <c r="O497" s="43">
        <f>VLOOKUP(Categorized!K503,Rules!$F$20:$H$27,3,0)</f>
        <v>60</v>
      </c>
      <c r="P497" s="43">
        <f>VLOOKUP(Categorized!M503,Rules!$F$29:$H$31,3,0)</f>
        <v>70</v>
      </c>
      <c r="Q497" s="255" t="e">
        <f t="array" ref="Q497">MMULT(K497:P497,Rules!$O$4:$O$11)</f>
        <v>#VALUE!</v>
      </c>
      <c r="R497" s="43">
        <f>VLOOKUP(Categorized!N503,Rules!$F$32:$H$33,3,0)</f>
        <v>90</v>
      </c>
      <c r="S497" s="43">
        <f>VLOOKUP(Categorized!O503,Rules!$F$34:$H$40,3,0)</f>
        <v>50</v>
      </c>
      <c r="T497" s="43">
        <f>VLOOKUP(Categorized!P503,Rules!$F$41:$H$42,3,0)</f>
        <v>30</v>
      </c>
      <c r="U497" s="43">
        <f>VLOOKUP(Categorized!R503,Rules!$F$47:$H$51,3,0)</f>
        <v>30</v>
      </c>
      <c r="V497" s="43">
        <f>VLOOKUP(Categorized!S503,Rules!$F$52:$H$56,3,0)</f>
        <v>30</v>
      </c>
      <c r="W497" s="43">
        <f>VLOOKUP(Categorized!T503,Rules!$F$57:$H$58,3,0)</f>
        <v>80</v>
      </c>
      <c r="X497" s="255" t="e">
        <f t="array" ref="X497">MMULT(R497:W497,Rules!$O$14:$O$20)</f>
        <v>#VALUE!</v>
      </c>
      <c r="Y497" s="43">
        <f>VLOOKUP(Categorized!U503,Rules!$F$59:$H$60,3,0)</f>
        <v>20</v>
      </c>
      <c r="Z497" s="43">
        <f>VLOOKUP(Categorized!V503,Rules!$F$61:$H$62,3,0)</f>
        <v>20</v>
      </c>
      <c r="AA497" s="43">
        <f>VLOOKUP(Categorized!W503,Rules!$F$63:$H$64,3,0)</f>
        <v>80</v>
      </c>
      <c r="AB497" s="43">
        <f>VLOOKUP(Categorized!X503,Rules!$F$65:$H$66,3,0)</f>
        <v>20</v>
      </c>
      <c r="AC497" s="255">
        <f t="array" ref="AC497">MMULT(Y497:AB497,Rules!$O$23:$O$26)</f>
        <v>26.666666666666664</v>
      </c>
      <c r="AD497" s="43">
        <f>VLOOKUP(Categorized!Y503,Rules!$F$67:$H$68,3,0)</f>
        <v>70</v>
      </c>
      <c r="AE497" s="43">
        <f>VLOOKUP(Categorized!Z503,Rules!$F$69:$H$70,3,0)</f>
        <v>80</v>
      </c>
      <c r="AF497" s="43">
        <f>VLOOKUP(Categorized!AA503,Rules!$F$71:$H$72,3,0)</f>
        <v>80</v>
      </c>
      <c r="AG497" s="43">
        <f>VLOOKUP(Categorized!AB503,Rules!$F$73:$H$74,3,0)</f>
        <v>30</v>
      </c>
      <c r="AH497" s="255">
        <f t="array" ref="AH497">MMULT(AD497:AG497,Rules!$O$29:$O$32)</f>
        <v>66.507936507936506</v>
      </c>
      <c r="AI497" s="43">
        <f>VLOOKUP(Categorized!AC503,Rules!$F$75:$H$76,3,0)</f>
        <v>80</v>
      </c>
      <c r="AJ497" s="43">
        <f>VLOOKUP(Categorized!AD503,Rules!$F$77:$H$78,3,0)</f>
        <v>50</v>
      </c>
      <c r="AK497" s="43">
        <f>VLOOKUP(Categorized!AE503,Rules!$F$79:$H$84,3,0)</f>
        <v>80</v>
      </c>
      <c r="AL497" s="43">
        <f>VLOOKUP(Categorized!AF503,Rules!$F$85:$H$89,3,0)</f>
        <v>80</v>
      </c>
      <c r="AM497" s="43">
        <f>VLOOKUP(Categorized!AG503,Rules!$F$90:$H$92,3,0)</f>
        <v>30</v>
      </c>
      <c r="AN497" s="43">
        <f>VLOOKUP(Categorized!AH503,Rules!$F$93:$H$96,3,0)</f>
        <v>80</v>
      </c>
      <c r="AO497" s="43">
        <f>VLOOKUP(Categorized!AI503,Rules!$F$97:$H$100,3,0)</f>
        <v>30</v>
      </c>
      <c r="AP497" s="43">
        <f>VLOOKUP(Categorized!AJ503,Rules!$F$101:$H$102,3,0)</f>
        <v>30</v>
      </c>
      <c r="AQ497" s="43">
        <f>VLOOKUP(Categorized!AM503,Rules!$F$110:$H$113,3,0)</f>
        <v>70</v>
      </c>
      <c r="AR497" s="255" t="e">
        <f t="array" ref="AR497">MMULT(AI497:AQ497,Rules!$O$35:$O$45)</f>
        <v>#VALUE!</v>
      </c>
      <c r="AS497" s="44">
        <f>VLOOKUP(Categorized!AN503,Rules!$F$114:$H$116,3,0)</f>
        <v>30</v>
      </c>
      <c r="AT497" s="44">
        <f>VLOOKUP(Categorized!AO503,Rules!$F$117:$H$119,3,0)</f>
        <v>30</v>
      </c>
      <c r="AU497" s="44">
        <f>VLOOKUP(Categorized!AP503,Rules!$F$120:$H$122,3,0)</f>
        <v>30</v>
      </c>
      <c r="AV497" s="44">
        <f>VLOOKUP(Categorized!AQ503,Rules!$F$123:$H$124,3,0)</f>
        <v>30</v>
      </c>
      <c r="AW497" s="44">
        <f>VLOOKUP(Categorized!AR503,Rules!$F$125:$H$127,3,0)</f>
        <v>50</v>
      </c>
      <c r="AX497" s="44">
        <f>VLOOKUP(Categorized!AS503,Rules!$F$128:$H$130,3,0)</f>
        <v>30</v>
      </c>
      <c r="AY497" s="43">
        <f>VLOOKUP(Categorized!AT503,Rules!$F$131:$H$133,3,0)</f>
        <v>70</v>
      </c>
      <c r="AZ497" s="44">
        <f>VLOOKUP(Categorized!AU503,Rules!$F$134:$H$136,3,0)</f>
        <v>30</v>
      </c>
      <c r="BA497" s="44">
        <f>VLOOKUP(Categorized!AV503,Rules!$F$134:$H$136,3,0)</f>
        <v>30</v>
      </c>
      <c r="BB497" s="44">
        <f>VLOOKUP(Categorized!AW503,Rules!$F$139:$H$141,3,0)</f>
        <v>45</v>
      </c>
      <c r="BC497" s="256">
        <f t="array" ref="BC497">MMULT(AS497:BB497,Rules!$O$48:$O$57)</f>
        <v>37.631901840490798</v>
      </c>
      <c r="BD497" s="43">
        <f>VLOOKUP(Categorized!AX503,Rules!$F$142:$H$143,3,0)</f>
        <v>30</v>
      </c>
      <c r="BE497" s="43">
        <f>VLOOKUP(Categorized!AY503,Rules!$F$144:$H$145,3,0)</f>
        <v>30</v>
      </c>
      <c r="BF497" s="43">
        <f>VLOOKUP(Categorized!AZ503,Rules!$F$146:$H$147,3,0)</f>
        <v>30</v>
      </c>
      <c r="BG497" s="43">
        <f>VLOOKUP(Categorized!BA503,Rules!$F$148:$H$149,3,0)</f>
        <v>30</v>
      </c>
      <c r="BH497" s="43">
        <f>VLOOKUP(Categorized!BB503,Rules!$F$150:$H$151,3,0)</f>
        <v>30</v>
      </c>
      <c r="BI497" s="43">
        <f>VLOOKUP(Categorized!BC503,Rules!$F$152:$H$153,3,0)</f>
        <v>30</v>
      </c>
      <c r="BJ497" s="43">
        <f>VLOOKUP(Categorized!BD503,Rules!$F$154:$H$155,3,0)</f>
        <v>90</v>
      </c>
      <c r="BK497" s="43">
        <f>VLOOKUP(Categorized!BE503,Rules!$F$156:$H$157,3,0)</f>
        <v>30</v>
      </c>
      <c r="BL497" s="43">
        <f>VLOOKUP(Categorized!BF503,Rules!$F$158:$H$159,3,0)</f>
        <v>30</v>
      </c>
      <c r="BM497" s="43">
        <f>VLOOKUP(Categorized!BG503,Rules!$F$160:$H$161,3,0)</f>
        <v>30</v>
      </c>
      <c r="BN497" s="43">
        <f>VLOOKUP(Categorized!BH503,Rules!$F$162:$H$163,3,0)</f>
        <v>90</v>
      </c>
      <c r="BO497" s="43">
        <f>VLOOKUP(Categorized!BI503,Rules!$F$164:$H$165,3,0)</f>
        <v>30</v>
      </c>
      <c r="BP497" s="43">
        <f>VLOOKUP(Categorized!BJ503,Rules!$F$166:$H$167,3,0)</f>
        <v>90</v>
      </c>
      <c r="BQ497" s="43">
        <f>VLOOKUP(Categorized!BK503,Rules!$F$168:$H$169,3,0)</f>
        <v>30</v>
      </c>
      <c r="BR497" s="43">
        <f>VLOOKUP(Categorized!BL503,Rules!$F$170:$H$171,3,0)</f>
        <v>30</v>
      </c>
      <c r="BS497" s="43">
        <f>VLOOKUP(Categorized!BM503,Rules!$F$172:$H$173,3,0)</f>
        <v>30</v>
      </c>
      <c r="BT497" s="43">
        <f>VLOOKUP(Categorized!BN503,Rules!$F$174:$H$175,3,0)</f>
        <v>30</v>
      </c>
      <c r="BU497" s="43">
        <f>VLOOKUP(Categorized!BO503,Rules!$F$176:$H$177,3,0)</f>
        <v>30</v>
      </c>
      <c r="BV497" s="43">
        <f>VLOOKUP(Categorized!BP503,Rules!$F$178:$H$179,3,0)</f>
        <v>30</v>
      </c>
      <c r="BW497" s="43">
        <f>VLOOKUP(Categorized!BQ503,Rules!$F$180:$H$181,3,0)</f>
        <v>30</v>
      </c>
      <c r="BX497" s="43">
        <f>VLOOKUP(Categorized!BR503,Rules!$F$182:$H$183,3,0)</f>
        <v>30</v>
      </c>
      <c r="BY497" s="255">
        <f t="array" ref="BY497">MMULT(BD497:BX497,Rules!$O$60:$O$80)</f>
        <v>39.211618257261421</v>
      </c>
      <c r="BZ497" s="43">
        <f>VLOOKUP(Categorized!BS503,Rules!$F$184:$H$185,3,0)</f>
        <v>30</v>
      </c>
      <c r="CA497" s="43">
        <f>VLOOKUP(Categorized!BT503,Rules!$F$186:$H$187,3,0)</f>
        <v>30</v>
      </c>
      <c r="CB497" s="43">
        <f>VLOOKUP(Categorized!BU503,Rules!$F$188:$H$189,3,0)</f>
        <v>30</v>
      </c>
      <c r="CC497" s="43">
        <f>VLOOKUP(Categorized!BV503,Rules!$F$190:$H$191,3,0)</f>
        <v>90</v>
      </c>
      <c r="CD497" s="43">
        <f>VLOOKUP(Categorized!BW503,Rules!$F$192:$H$193,3,0)</f>
        <v>30</v>
      </c>
      <c r="CE497" s="255">
        <f t="array" ref="CE497">MMULT(BZ497:CD497,Rules!$O$83:$O$87)</f>
        <v>40.588235294117645</v>
      </c>
      <c r="CF497" s="24">
        <v>0</v>
      </c>
      <c r="CG497" s="46">
        <v>0</v>
      </c>
      <c r="CH497" s="322">
        <v>1</v>
      </c>
      <c r="CI497" s="303">
        <v>3</v>
      </c>
      <c r="CJ497" s="322">
        <v>1</v>
      </c>
      <c r="CK497" s="43">
        <f>VLOOKUP(Categorized!CC503,Rules!$F$231:$H$234,3,0)</f>
        <v>20</v>
      </c>
      <c r="CL497" s="43">
        <f>VLOOKUP(Categorized!CD503,Rules!$F$235:$H$237,3,0)</f>
        <v>95</v>
      </c>
      <c r="CM497" s="43">
        <f>VLOOKUP(Categorized!CE503,Rules!$F$238:$H$241,3,0)</f>
        <v>80</v>
      </c>
      <c r="CN497" s="393" t="e" cm="1">
        <f t="array" ref="CN497">MMULT(CK497:CM497,Rules!$O$92:$O$93)</f>
        <v>#VALUE!</v>
      </c>
      <c r="CO497" s="397" t="e">
        <f t="shared" si="58"/>
        <v>#VALUE!</v>
      </c>
      <c r="CP497" s="397" t="e">
        <f t="shared" si="59"/>
        <v>#VALUE!</v>
      </c>
      <c r="CQ497" s="424" t="str">
        <f t="shared" si="62"/>
        <v>10</v>
      </c>
    </row>
    <row r="498" spans="1:95" ht="18.5" hidden="1">
      <c r="A498" s="68">
        <v>2022</v>
      </c>
      <c r="B498" s="39" t="s">
        <v>546</v>
      </c>
      <c r="C498" s="431">
        <v>44821.931440891203</v>
      </c>
      <c r="D498" s="431">
        <v>44824.455747407403</v>
      </c>
      <c r="E498" s="407">
        <v>69207</v>
      </c>
      <c r="F498" s="426">
        <f t="shared" si="56"/>
        <v>0</v>
      </c>
      <c r="G498" s="426">
        <f t="shared" si="63"/>
        <v>0</v>
      </c>
      <c r="H498" s="428">
        <f t="shared" si="57"/>
        <v>1</v>
      </c>
      <c r="I498" s="428">
        <f t="shared" si="60"/>
        <v>0</v>
      </c>
      <c r="J498" s="428">
        <f t="shared" si="61"/>
        <v>0</v>
      </c>
      <c r="K498" s="42">
        <f>VLOOKUP(Categorized!F499,Rules!$F$4:$H$7,3,0)</f>
        <v>80</v>
      </c>
      <c r="L498" s="43">
        <f>VLOOKUP(Categorized!G499,Rules!$F$8:$H$9,3,0)</f>
        <v>90</v>
      </c>
      <c r="M498" s="43">
        <f>VLOOKUP(Categorized!H499,Rules!$F$10:$H$12,3,0)</f>
        <v>60</v>
      </c>
      <c r="N498" s="43">
        <f>VLOOKUP(Categorized!I499,Rules!$F$13:$H$16,3,0)</f>
        <v>95</v>
      </c>
      <c r="O498" s="43">
        <f>VLOOKUP(Categorized!K499,Rules!$F$20:$H$27,3,0)</f>
        <v>60</v>
      </c>
      <c r="P498" s="43">
        <f>VLOOKUP(Categorized!M499,Rules!$F$29:$H$31,3,0)</f>
        <v>70</v>
      </c>
      <c r="Q498" s="255" t="e">
        <f t="array" ref="Q498">MMULT(K498:P498,Rules!$O$4:$O$11)</f>
        <v>#VALUE!</v>
      </c>
      <c r="R498" s="43">
        <f>VLOOKUP(Categorized!N499,Rules!$F$32:$H$33,3,0)</f>
        <v>90</v>
      </c>
      <c r="S498" s="43">
        <f>VLOOKUP(Categorized!O499,Rules!$F$34:$H$40,3,0)</f>
        <v>50</v>
      </c>
      <c r="T498" s="43">
        <f>VLOOKUP(Categorized!P499,Rules!$F$41:$H$42,3,0)</f>
        <v>30</v>
      </c>
      <c r="U498" s="43">
        <f>VLOOKUP(Categorized!R499,Rules!$F$47:$H$51,3,0)</f>
        <v>30</v>
      </c>
      <c r="V498" s="43">
        <f>VLOOKUP(Categorized!S499,Rules!$F$52:$H$56,3,0)</f>
        <v>30</v>
      </c>
      <c r="W498" s="43">
        <f>VLOOKUP(Categorized!T499,Rules!$F$57:$H$58,3,0)</f>
        <v>30</v>
      </c>
      <c r="X498" s="255" t="e">
        <f t="array" ref="X498">MMULT(R498:W498,Rules!$O$14:$O$20)</f>
        <v>#VALUE!</v>
      </c>
      <c r="Y498" s="43">
        <f>VLOOKUP(Categorized!U499,Rules!$F$59:$H$60,3,0)</f>
        <v>80</v>
      </c>
      <c r="Z498" s="43">
        <f>VLOOKUP(Categorized!V499,Rules!$F$61:$H$62,3,0)</f>
        <v>20</v>
      </c>
      <c r="AA498" s="43">
        <f>VLOOKUP(Categorized!W499,Rules!$F$63:$H$64,3,0)</f>
        <v>80</v>
      </c>
      <c r="AB498" s="43">
        <f>VLOOKUP(Categorized!X499,Rules!$F$65:$H$66,3,0)</f>
        <v>20</v>
      </c>
      <c r="AC498" s="255">
        <f t="array" ref="AC498">MMULT(Y498:AB498,Rules!$O$23:$O$26)</f>
        <v>46.666666666666664</v>
      </c>
      <c r="AD498" s="43">
        <f>VLOOKUP(Categorized!Y499,Rules!$F$67:$H$68,3,0)</f>
        <v>70</v>
      </c>
      <c r="AE498" s="43">
        <f>VLOOKUP(Categorized!Z499,Rules!$F$69:$H$70,3,0)</f>
        <v>80</v>
      </c>
      <c r="AF498" s="43">
        <f>VLOOKUP(Categorized!AA499,Rules!$F$71:$H$72,3,0)</f>
        <v>30</v>
      </c>
      <c r="AG498" s="43">
        <f>VLOOKUP(Categorized!AB499,Rules!$F$73:$H$74,3,0)</f>
        <v>30</v>
      </c>
      <c r="AH498" s="255">
        <f t="array" ref="AH498">MMULT(AD498:AG498,Rules!$O$29:$O$32)</f>
        <v>53.809523809523803</v>
      </c>
      <c r="AI498" s="43">
        <f>VLOOKUP(Categorized!AC499,Rules!$F$75:$H$76,3,0)</f>
        <v>80</v>
      </c>
      <c r="AJ498" s="43">
        <f>VLOOKUP(Categorized!AD499,Rules!$F$77:$H$78,3,0)</f>
        <v>50</v>
      </c>
      <c r="AK498" s="43">
        <f>VLOOKUP(Categorized!AE499,Rules!$F$79:$H$84,3,0)</f>
        <v>85</v>
      </c>
      <c r="AL498" s="43">
        <f>VLOOKUP(Categorized!AF499,Rules!$F$85:$H$89,3,0)</f>
        <v>80</v>
      </c>
      <c r="AM498" s="43">
        <f>VLOOKUP(Categorized!AG499,Rules!$F$90:$H$92,3,0)</f>
        <v>30</v>
      </c>
      <c r="AN498" s="43">
        <f>VLOOKUP(Categorized!AH499,Rules!$F$93:$H$96,3,0)</f>
        <v>80</v>
      </c>
      <c r="AO498" s="43">
        <f>VLOOKUP(Categorized!AI499,Rules!$F$97:$H$100,3,0)</f>
        <v>30</v>
      </c>
      <c r="AP498" s="43">
        <f>VLOOKUP(Categorized!AJ499,Rules!$F$101:$H$102,3,0)</f>
        <v>30</v>
      </c>
      <c r="AQ498" s="43">
        <f>VLOOKUP(Categorized!AM499,Rules!$F$110:$H$113,3,0)</f>
        <v>70</v>
      </c>
      <c r="AR498" s="255" t="e">
        <f t="array" ref="AR498">MMULT(AI498:AQ498,Rules!$O$35:$O$45)</f>
        <v>#VALUE!</v>
      </c>
      <c r="AS498" s="44">
        <f>VLOOKUP(Categorized!AN499,Rules!$F$114:$H$116,3,0)</f>
        <v>90</v>
      </c>
      <c r="AT498" s="44">
        <f>VLOOKUP(Categorized!AO499,Rules!$F$117:$H$119,3,0)</f>
        <v>90</v>
      </c>
      <c r="AU498" s="44">
        <f>VLOOKUP(Categorized!AP499,Rules!$F$120:$H$122,3,0)</f>
        <v>30</v>
      </c>
      <c r="AV498" s="44">
        <f>VLOOKUP(Categorized!AQ499,Rules!$F$123:$H$124,3,0)</f>
        <v>30</v>
      </c>
      <c r="AW498" s="44">
        <f>VLOOKUP(Categorized!AR499,Rules!$F$125:$H$127,3,0)</f>
        <v>50</v>
      </c>
      <c r="AX498" s="44">
        <f>VLOOKUP(Categorized!AS499,Rules!$F$128:$H$130,3,0)</f>
        <v>30</v>
      </c>
      <c r="AY498" s="43">
        <f>VLOOKUP(Categorized!AT499,Rules!$F$131:$H$133,3,0)</f>
        <v>70</v>
      </c>
      <c r="AZ498" s="44">
        <f>VLOOKUP(Categorized!AU499,Rules!$F$134:$H$136,3,0)</f>
        <v>70</v>
      </c>
      <c r="BA498" s="44">
        <f>VLOOKUP(Categorized!AV499,Rules!$F$134:$H$136,3,0)</f>
        <v>30</v>
      </c>
      <c r="BB498" s="44">
        <f>VLOOKUP(Categorized!AW499,Rules!$F$139:$H$141,3,0)</f>
        <v>45</v>
      </c>
      <c r="BC498" s="256">
        <f t="array" ref="BC498">MMULT(AS498:BB498,Rules!$O$48:$O$57)</f>
        <v>52.576687116564415</v>
      </c>
      <c r="BD498" s="43">
        <f>VLOOKUP(Categorized!AX499,Rules!$F$142:$H$143,3,0)</f>
        <v>30</v>
      </c>
      <c r="BE498" s="43">
        <f>VLOOKUP(Categorized!AY499,Rules!$F$144:$H$145,3,0)</f>
        <v>30</v>
      </c>
      <c r="BF498" s="43">
        <f>VLOOKUP(Categorized!AZ499,Rules!$F$146:$H$147,3,0)</f>
        <v>30</v>
      </c>
      <c r="BG498" s="43">
        <f>VLOOKUP(Categorized!BA499,Rules!$F$148:$H$149,3,0)</f>
        <v>30</v>
      </c>
      <c r="BH498" s="43">
        <f>VLOOKUP(Categorized!BB499,Rules!$F$150:$H$151,3,0)</f>
        <v>30</v>
      </c>
      <c r="BI498" s="43">
        <f>VLOOKUP(Categorized!BC499,Rules!$F$152:$H$153,3,0)</f>
        <v>30</v>
      </c>
      <c r="BJ498" s="43">
        <f>VLOOKUP(Categorized!BD499,Rules!$F$154:$H$155,3,0)</f>
        <v>90</v>
      </c>
      <c r="BK498" s="43">
        <f>VLOOKUP(Categorized!BE499,Rules!$F$156:$H$157,3,0)</f>
        <v>30</v>
      </c>
      <c r="BL498" s="43">
        <f>VLOOKUP(Categorized!BF499,Rules!$F$158:$H$159,3,0)</f>
        <v>30</v>
      </c>
      <c r="BM498" s="43">
        <f>VLOOKUP(Categorized!BG499,Rules!$F$160:$H$161,3,0)</f>
        <v>30</v>
      </c>
      <c r="BN498" s="43">
        <f>VLOOKUP(Categorized!BH499,Rules!$F$162:$H$163,3,0)</f>
        <v>90</v>
      </c>
      <c r="BO498" s="43">
        <f>VLOOKUP(Categorized!BI499,Rules!$F$164:$H$165,3,0)</f>
        <v>30</v>
      </c>
      <c r="BP498" s="43">
        <f>VLOOKUP(Categorized!BJ499,Rules!$F$166:$H$167,3,0)</f>
        <v>90</v>
      </c>
      <c r="BQ498" s="43">
        <f>VLOOKUP(Categorized!BK499,Rules!$F$168:$H$169,3,0)</f>
        <v>30</v>
      </c>
      <c r="BR498" s="43">
        <f>VLOOKUP(Categorized!BL499,Rules!$F$170:$H$171,3,0)</f>
        <v>30</v>
      </c>
      <c r="BS498" s="43">
        <f>VLOOKUP(Categorized!BM499,Rules!$F$172:$H$173,3,0)</f>
        <v>30</v>
      </c>
      <c r="BT498" s="43">
        <f>VLOOKUP(Categorized!BN499,Rules!$F$174:$H$175,3,0)</f>
        <v>30</v>
      </c>
      <c r="BU498" s="43">
        <f>VLOOKUP(Categorized!BO499,Rules!$F$176:$H$177,3,0)</f>
        <v>95</v>
      </c>
      <c r="BV498" s="43">
        <f>VLOOKUP(Categorized!BP499,Rules!$F$178:$H$179,3,0)</f>
        <v>30</v>
      </c>
      <c r="BW498" s="43">
        <f>VLOOKUP(Categorized!BQ499,Rules!$F$180:$H$181,3,0)</f>
        <v>30</v>
      </c>
      <c r="BX498" s="43">
        <f>VLOOKUP(Categorized!BR499,Rules!$F$182:$H$183,3,0)</f>
        <v>30</v>
      </c>
      <c r="BY498" s="255">
        <f t="array" ref="BY498">MMULT(BD498:BX498,Rules!$O$60:$O$80)</f>
        <v>42.79490219324245</v>
      </c>
      <c r="BZ498" s="43">
        <f>VLOOKUP(Categorized!BS499,Rules!$F$184:$H$185,3,0)</f>
        <v>30</v>
      </c>
      <c r="CA498" s="43">
        <f>VLOOKUP(Categorized!BT499,Rules!$F$186:$H$187,3,0)</f>
        <v>30</v>
      </c>
      <c r="CB498" s="43">
        <f>VLOOKUP(Categorized!BU499,Rules!$F$188:$H$189,3,0)</f>
        <v>30</v>
      </c>
      <c r="CC498" s="43">
        <f>VLOOKUP(Categorized!BV499,Rules!$F$190:$H$191,3,0)</f>
        <v>30</v>
      </c>
      <c r="CD498" s="43">
        <f>VLOOKUP(Categorized!BW499,Rules!$F$192:$H$193,3,0)</f>
        <v>30</v>
      </c>
      <c r="CE498" s="255">
        <f t="array" ref="CE498">MMULT(BZ498:CD498,Rules!$O$83:$O$87)</f>
        <v>30</v>
      </c>
      <c r="CF498" s="45">
        <v>0</v>
      </c>
      <c r="CG498" s="46">
        <v>0</v>
      </c>
      <c r="CH498" s="322">
        <v>1</v>
      </c>
      <c r="CI498" s="303">
        <v>3</v>
      </c>
      <c r="CJ498" s="322">
        <v>1</v>
      </c>
      <c r="CK498" s="43">
        <f>VLOOKUP(Categorized!CC499,Rules!$F$231:$H$234,3,0)</f>
        <v>20</v>
      </c>
      <c r="CL498" s="43">
        <f>VLOOKUP(Categorized!CD499,Rules!$F$235:$H$237,3,0)</f>
        <v>95</v>
      </c>
      <c r="CM498" s="43">
        <f>VLOOKUP(Categorized!CE499,Rules!$F$238:$H$241,3,0)</f>
        <v>95</v>
      </c>
      <c r="CN498" s="393" t="e" cm="1">
        <f t="array" ref="CN498">MMULT(CK498:CM498,Rules!$O$92:$O$93)</f>
        <v>#VALUE!</v>
      </c>
      <c r="CO498" s="397" t="e">
        <f t="shared" si="58"/>
        <v>#VALUE!</v>
      </c>
      <c r="CP498" s="397" t="e">
        <f t="shared" si="59"/>
        <v>#VALUE!</v>
      </c>
      <c r="CQ498" s="424" t="str">
        <f t="shared" si="62"/>
        <v>10</v>
      </c>
    </row>
    <row r="499" spans="1:95" ht="18.5" hidden="1">
      <c r="A499" s="68">
        <v>2022</v>
      </c>
      <c r="B499" s="39" t="s">
        <v>541</v>
      </c>
      <c r="C499" s="431">
        <v>44794.5421732986</v>
      </c>
      <c r="D499" s="431">
        <v>44798.424704965299</v>
      </c>
      <c r="E499" s="407">
        <v>69371</v>
      </c>
      <c r="F499" s="426">
        <f t="shared" si="56"/>
        <v>0</v>
      </c>
      <c r="G499" s="426">
        <f t="shared" si="63"/>
        <v>0</v>
      </c>
      <c r="H499" s="428">
        <f t="shared" si="57"/>
        <v>1</v>
      </c>
      <c r="I499" s="428">
        <f t="shared" si="60"/>
        <v>0</v>
      </c>
      <c r="J499" s="428">
        <f t="shared" si="61"/>
        <v>0</v>
      </c>
      <c r="K499" s="42">
        <f>VLOOKUP(Categorized!F494,Rules!$F$4:$H$7,3,0)</f>
        <v>90</v>
      </c>
      <c r="L499" s="43">
        <f>VLOOKUP(Categorized!G494,Rules!$F$8:$H$9,3,0)</f>
        <v>60</v>
      </c>
      <c r="M499" s="43">
        <f>VLOOKUP(Categorized!H494,Rules!$F$10:$H$12,3,0)</f>
        <v>60</v>
      </c>
      <c r="N499" s="43">
        <f>VLOOKUP(Categorized!I494,Rules!$F$13:$H$16,3,0)</f>
        <v>95</v>
      </c>
      <c r="O499" s="43">
        <f>VLOOKUP(Categorized!K494,Rules!$F$20:$H$27,3,0)</f>
        <v>60</v>
      </c>
      <c r="P499" s="43">
        <f>VLOOKUP(Categorized!M494,Rules!$F$29:$H$31,3,0)</f>
        <v>70</v>
      </c>
      <c r="Q499" s="255" t="e">
        <f t="array" ref="Q499">MMULT(K499:P499,Rules!$O$4:$O$11)</f>
        <v>#VALUE!</v>
      </c>
      <c r="R499" s="43">
        <f>VLOOKUP(Categorized!N494,Rules!$F$32:$H$33,3,0)</f>
        <v>90</v>
      </c>
      <c r="S499" s="43">
        <f>VLOOKUP(Categorized!O494,Rules!$F$34:$H$40,3,0)</f>
        <v>50</v>
      </c>
      <c r="T499" s="43">
        <f>VLOOKUP(Categorized!P494,Rules!$F$41:$H$42,3,0)</f>
        <v>90</v>
      </c>
      <c r="U499" s="43">
        <f>VLOOKUP(Categorized!R494,Rules!$F$47:$H$51,3,0)</f>
        <v>30</v>
      </c>
      <c r="V499" s="43">
        <f>VLOOKUP(Categorized!S494,Rules!$F$52:$H$56,3,0)</f>
        <v>30</v>
      </c>
      <c r="W499" s="43">
        <f>VLOOKUP(Categorized!T494,Rules!$F$57:$H$58,3,0)</f>
        <v>80</v>
      </c>
      <c r="X499" s="255" t="e">
        <f t="array" ref="X499">MMULT(R499:W499,Rules!$O$14:$O$20)</f>
        <v>#VALUE!</v>
      </c>
      <c r="Y499" s="43">
        <f>VLOOKUP(Categorized!U494,Rules!$F$59:$H$60,3,0)</f>
        <v>20</v>
      </c>
      <c r="Z499" s="43">
        <f>VLOOKUP(Categorized!V494,Rules!$F$61:$H$62,3,0)</f>
        <v>20</v>
      </c>
      <c r="AA499" s="43">
        <f>VLOOKUP(Categorized!W494,Rules!$F$63:$H$64,3,0)</f>
        <v>80</v>
      </c>
      <c r="AB499" s="43">
        <f>VLOOKUP(Categorized!X494,Rules!$F$65:$H$66,3,0)</f>
        <v>20</v>
      </c>
      <c r="AC499" s="255">
        <f t="array" ref="AC499">MMULT(Y499:AB499,Rules!$O$23:$O$26)</f>
        <v>26.666666666666664</v>
      </c>
      <c r="AD499" s="43">
        <f>VLOOKUP(Categorized!Y494,Rules!$F$67:$H$68,3,0)</f>
        <v>70</v>
      </c>
      <c r="AE499" s="43">
        <f>VLOOKUP(Categorized!Z494,Rules!$F$69:$H$70,3,0)</f>
        <v>80</v>
      </c>
      <c r="AF499" s="43">
        <f>VLOOKUP(Categorized!AA494,Rules!$F$71:$H$72,3,0)</f>
        <v>80</v>
      </c>
      <c r="AG499" s="43">
        <f>VLOOKUP(Categorized!AB494,Rules!$F$73:$H$74,3,0)</f>
        <v>60</v>
      </c>
      <c r="AH499" s="255">
        <f t="array" ref="AH499">MMULT(AD499:AG499,Rules!$O$29:$O$32)</f>
        <v>73.174603174603163</v>
      </c>
      <c r="AI499" s="43">
        <f>VLOOKUP(Categorized!AC494,Rules!$F$75:$H$76,3,0)</f>
        <v>80</v>
      </c>
      <c r="AJ499" s="43">
        <f>VLOOKUP(Categorized!AD494,Rules!$F$77:$H$78,3,0)</f>
        <v>50</v>
      </c>
      <c r="AK499" s="43">
        <f>VLOOKUP(Categorized!AE494,Rules!$F$79:$H$84,3,0)</f>
        <v>85</v>
      </c>
      <c r="AL499" s="43">
        <f>VLOOKUP(Categorized!AF494,Rules!$F$85:$H$89,3,0)</f>
        <v>30</v>
      </c>
      <c r="AM499" s="43">
        <f>VLOOKUP(Categorized!AG494,Rules!$F$90:$H$92,3,0)</f>
        <v>30</v>
      </c>
      <c r="AN499" s="43">
        <f>VLOOKUP(Categorized!AH494,Rules!$F$93:$H$96,3,0)</f>
        <v>30</v>
      </c>
      <c r="AO499" s="43">
        <f>VLOOKUP(Categorized!AI494,Rules!$F$97:$H$100,3,0)</f>
        <v>50</v>
      </c>
      <c r="AP499" s="43">
        <f>VLOOKUP(Categorized!AJ494,Rules!$F$101:$H$102,3,0)</f>
        <v>30</v>
      </c>
      <c r="AQ499" s="43">
        <f>VLOOKUP(Categorized!AM494,Rules!$F$110:$H$113,3,0)</f>
        <v>70</v>
      </c>
      <c r="AR499" s="255" t="e">
        <f t="array" ref="AR499">MMULT(AI499:AQ499,Rules!$O$35:$O$45)</f>
        <v>#VALUE!</v>
      </c>
      <c r="AS499" s="44">
        <f>VLOOKUP(Categorized!AN494,Rules!$F$114:$H$116,3,0)</f>
        <v>30</v>
      </c>
      <c r="AT499" s="44">
        <f>VLOOKUP(Categorized!AO494,Rules!$F$117:$H$119,3,0)</f>
        <v>30</v>
      </c>
      <c r="AU499" s="44">
        <f>VLOOKUP(Categorized!AP494,Rules!$F$120:$H$122,3,0)</f>
        <v>30</v>
      </c>
      <c r="AV499" s="44">
        <f>VLOOKUP(Categorized!AQ494,Rules!$F$123:$H$124,3,0)</f>
        <v>30</v>
      </c>
      <c r="AW499" s="44">
        <f>VLOOKUP(Categorized!AR494,Rules!$F$125:$H$127,3,0)</f>
        <v>50</v>
      </c>
      <c r="AX499" s="44">
        <f>VLOOKUP(Categorized!AS494,Rules!$F$128:$H$130,3,0)</f>
        <v>30</v>
      </c>
      <c r="AY499" s="43">
        <f>VLOOKUP(Categorized!AT494,Rules!$F$131:$H$133,3,0)</f>
        <v>30</v>
      </c>
      <c r="AZ499" s="44">
        <f>VLOOKUP(Categorized!AU494,Rules!$F$134:$H$136,3,0)</f>
        <v>30</v>
      </c>
      <c r="BA499" s="44">
        <f>VLOOKUP(Categorized!AV494,Rules!$F$134:$H$136,3,0)</f>
        <v>30</v>
      </c>
      <c r="BB499" s="44">
        <f>VLOOKUP(Categorized!AW494,Rules!$F$139:$H$141,3,0)</f>
        <v>45</v>
      </c>
      <c r="BC499" s="256">
        <f t="array" ref="BC499">MMULT(AS499:BB499,Rules!$O$48:$O$57)</f>
        <v>33.509202453987733</v>
      </c>
      <c r="BD499" s="43">
        <f>VLOOKUP(Categorized!AX494,Rules!$F$142:$H$143,3,0)</f>
        <v>30</v>
      </c>
      <c r="BE499" s="43">
        <f>VLOOKUP(Categorized!AY494,Rules!$F$144:$H$145,3,0)</f>
        <v>30</v>
      </c>
      <c r="BF499" s="43">
        <f>VLOOKUP(Categorized!AZ494,Rules!$F$146:$H$147,3,0)</f>
        <v>30</v>
      </c>
      <c r="BG499" s="43">
        <f>VLOOKUP(Categorized!BA494,Rules!$F$148:$H$149,3,0)</f>
        <v>30</v>
      </c>
      <c r="BH499" s="43">
        <f>VLOOKUP(Categorized!BB494,Rules!$F$150:$H$151,3,0)</f>
        <v>30</v>
      </c>
      <c r="BI499" s="43">
        <f>VLOOKUP(Categorized!BC494,Rules!$F$152:$H$153,3,0)</f>
        <v>30</v>
      </c>
      <c r="BJ499" s="43">
        <f>VLOOKUP(Categorized!BD494,Rules!$F$154:$H$155,3,0)</f>
        <v>30</v>
      </c>
      <c r="BK499" s="43">
        <f>VLOOKUP(Categorized!BE494,Rules!$F$156:$H$157,3,0)</f>
        <v>30</v>
      </c>
      <c r="BL499" s="43">
        <f>VLOOKUP(Categorized!BF494,Rules!$F$158:$H$159,3,0)</f>
        <v>30</v>
      </c>
      <c r="BM499" s="43">
        <f>VLOOKUP(Categorized!BG494,Rules!$F$160:$H$161,3,0)</f>
        <v>30</v>
      </c>
      <c r="BN499" s="43">
        <f>VLOOKUP(Categorized!BH494,Rules!$F$162:$H$163,3,0)</f>
        <v>30</v>
      </c>
      <c r="BO499" s="43">
        <f>VLOOKUP(Categorized!BI494,Rules!$F$164:$H$165,3,0)</f>
        <v>30</v>
      </c>
      <c r="BP499" s="43">
        <f>VLOOKUP(Categorized!BJ494,Rules!$F$166:$H$167,3,0)</f>
        <v>30</v>
      </c>
      <c r="BQ499" s="43">
        <f>VLOOKUP(Categorized!BK494,Rules!$F$168:$H$169,3,0)</f>
        <v>30</v>
      </c>
      <c r="BR499" s="43">
        <f>VLOOKUP(Categorized!BL494,Rules!$F$170:$H$171,3,0)</f>
        <v>30</v>
      </c>
      <c r="BS499" s="43">
        <f>VLOOKUP(Categorized!BM494,Rules!$F$172:$H$173,3,0)</f>
        <v>30</v>
      </c>
      <c r="BT499" s="43">
        <f>VLOOKUP(Categorized!BN494,Rules!$F$174:$H$175,3,0)</f>
        <v>30</v>
      </c>
      <c r="BU499" s="43">
        <f>VLOOKUP(Categorized!BO494,Rules!$F$176:$H$177,3,0)</f>
        <v>95</v>
      </c>
      <c r="BV499" s="43">
        <f>VLOOKUP(Categorized!BP494,Rules!$F$178:$H$179,3,0)</f>
        <v>30</v>
      </c>
      <c r="BW499" s="43">
        <f>VLOOKUP(Categorized!BQ494,Rules!$F$180:$H$181,3,0)</f>
        <v>30</v>
      </c>
      <c r="BX499" s="43">
        <f>VLOOKUP(Categorized!BR494,Rules!$F$182:$H$183,3,0)</f>
        <v>30</v>
      </c>
      <c r="BY499" s="255">
        <f t="array" ref="BY499">MMULT(BD499:BX499,Rules!$O$60:$O$80)</f>
        <v>33.583283935981029</v>
      </c>
      <c r="BZ499" s="43">
        <f>VLOOKUP(Categorized!BS494,Rules!$F$184:$H$185,3,0)</f>
        <v>30</v>
      </c>
      <c r="CA499" s="43">
        <f>VLOOKUP(Categorized!BT494,Rules!$F$186:$H$187,3,0)</f>
        <v>30</v>
      </c>
      <c r="CB499" s="43">
        <f>VLOOKUP(Categorized!BU494,Rules!$F$188:$H$189,3,0)</f>
        <v>30</v>
      </c>
      <c r="CC499" s="43">
        <f>VLOOKUP(Categorized!BV494,Rules!$F$190:$H$191,3,0)</f>
        <v>30</v>
      </c>
      <c r="CD499" s="43">
        <f>VLOOKUP(Categorized!BW494,Rules!$F$192:$H$193,3,0)</f>
        <v>30</v>
      </c>
      <c r="CE499" s="255">
        <f t="array" ref="CE499">MMULT(BZ499:CD499,Rules!$O$83:$O$87)</f>
        <v>30</v>
      </c>
      <c r="CF499" s="24">
        <v>0</v>
      </c>
      <c r="CG499" s="46">
        <v>0</v>
      </c>
      <c r="CH499" s="322">
        <v>1</v>
      </c>
      <c r="CI499" s="322">
        <v>3</v>
      </c>
      <c r="CJ499" s="322">
        <v>2</v>
      </c>
      <c r="CK499" s="43">
        <f>VLOOKUP(Categorized!CC494,Rules!$F$231:$H$234,3,0)</f>
        <v>20</v>
      </c>
      <c r="CL499" s="43">
        <f>VLOOKUP(Categorized!CD494,Rules!$F$235:$H$237,3,0)</f>
        <v>70</v>
      </c>
      <c r="CM499" s="43">
        <f>VLOOKUP(Categorized!CE494,Rules!$F$238:$H$241,3,0)</f>
        <v>80</v>
      </c>
      <c r="CN499" s="393" t="e" cm="1">
        <f t="array" ref="CN499">MMULT(CK499:CM499,Rules!$O$92:$O$93)</f>
        <v>#VALUE!</v>
      </c>
      <c r="CO499" s="397" t="e">
        <f t="shared" si="58"/>
        <v>#VALUE!</v>
      </c>
      <c r="CP499" s="397" t="e">
        <f t="shared" si="59"/>
        <v>#VALUE!</v>
      </c>
      <c r="CQ499" s="424" t="str">
        <f t="shared" si="62"/>
        <v>10</v>
      </c>
    </row>
    <row r="500" spans="1:95" ht="18.5" hidden="1">
      <c r="A500" s="68">
        <v>2022</v>
      </c>
      <c r="B500" s="39" t="s">
        <v>529</v>
      </c>
      <c r="C500" s="431">
        <v>44865.457530486099</v>
      </c>
      <c r="D500" s="431">
        <v>44867.358350231501</v>
      </c>
      <c r="E500" s="407">
        <v>69523</v>
      </c>
      <c r="F500" s="426">
        <f t="shared" si="56"/>
        <v>0</v>
      </c>
      <c r="G500" s="426">
        <f t="shared" si="63"/>
        <v>0</v>
      </c>
      <c r="H500" s="428">
        <f t="shared" si="57"/>
        <v>1</v>
      </c>
      <c r="I500" s="428">
        <f t="shared" si="60"/>
        <v>0</v>
      </c>
      <c r="J500" s="428">
        <f t="shared" si="61"/>
        <v>0</v>
      </c>
      <c r="K500" s="42">
        <f>VLOOKUP(Categorized!F482,Rules!$F$4:$H$7,3,0)</f>
        <v>90</v>
      </c>
      <c r="L500" s="43">
        <f>VLOOKUP(Categorized!G482,Rules!$F$8:$H$9,3,0)</f>
        <v>60</v>
      </c>
      <c r="M500" s="43">
        <f>VLOOKUP(Categorized!H482,Rules!$F$10:$H$12,3,0)</f>
        <v>60</v>
      </c>
      <c r="N500" s="43">
        <f>VLOOKUP(Categorized!I482,Rules!$F$13:$H$16,3,0)</f>
        <v>95</v>
      </c>
      <c r="O500" s="43">
        <f>VLOOKUP(Categorized!K482,Rules!$F$20:$H$27,3,0)</f>
        <v>60</v>
      </c>
      <c r="P500" s="43">
        <f>VLOOKUP(Categorized!M482,Rules!$F$29:$H$31,3,0)</f>
        <v>60</v>
      </c>
      <c r="Q500" s="255" t="e">
        <f t="array" ref="Q500">MMULT(K500:P500,Rules!$O$4:$O$11)</f>
        <v>#VALUE!</v>
      </c>
      <c r="R500" s="43">
        <f>VLOOKUP(Categorized!N482,Rules!$F$32:$H$33,3,0)</f>
        <v>90</v>
      </c>
      <c r="S500" s="43">
        <f>VLOOKUP(Categorized!O482,Rules!$F$34:$H$40,3,0)</f>
        <v>50</v>
      </c>
      <c r="T500" s="43">
        <f>VLOOKUP(Categorized!P482,Rules!$F$41:$H$42,3,0)</f>
        <v>90</v>
      </c>
      <c r="U500" s="43">
        <f>VLOOKUP(Categorized!R482,Rules!$F$47:$H$51,3,0)</f>
        <v>30</v>
      </c>
      <c r="V500" s="43">
        <f>VLOOKUP(Categorized!S482,Rules!$F$52:$H$56,3,0)</f>
        <v>30</v>
      </c>
      <c r="W500" s="43">
        <f>VLOOKUP(Categorized!T482,Rules!$F$57:$H$58,3,0)</f>
        <v>80</v>
      </c>
      <c r="X500" s="255" t="e">
        <f t="array" ref="X500">MMULT(R500:W500,Rules!$O$14:$O$20)</f>
        <v>#VALUE!</v>
      </c>
      <c r="Y500" s="43">
        <f>VLOOKUP(Categorized!U482,Rules!$F$59:$H$60,3,0)</f>
        <v>20</v>
      </c>
      <c r="Z500" s="43">
        <f>VLOOKUP(Categorized!V482,Rules!$F$61:$H$62,3,0)</f>
        <v>20</v>
      </c>
      <c r="AA500" s="43">
        <f>VLOOKUP(Categorized!W482,Rules!$F$63:$H$64,3,0)</f>
        <v>80</v>
      </c>
      <c r="AB500" s="43">
        <f>VLOOKUP(Categorized!X482,Rules!$F$65:$H$66,3,0)</f>
        <v>20</v>
      </c>
      <c r="AC500" s="255">
        <f t="array" ref="AC500">MMULT(Y500:AB500,Rules!$O$23:$O$26)</f>
        <v>26.666666666666664</v>
      </c>
      <c r="AD500" s="43">
        <f>VLOOKUP(Categorized!Y482,Rules!$F$67:$H$68,3,0)</f>
        <v>70</v>
      </c>
      <c r="AE500" s="43">
        <f>VLOOKUP(Categorized!Z482,Rules!$F$69:$H$70,3,0)</f>
        <v>80</v>
      </c>
      <c r="AF500" s="43">
        <f>VLOOKUP(Categorized!AA482,Rules!$F$71:$H$72,3,0)</f>
        <v>80</v>
      </c>
      <c r="AG500" s="43">
        <f>VLOOKUP(Categorized!AB482,Rules!$F$73:$H$74,3,0)</f>
        <v>60</v>
      </c>
      <c r="AH500" s="255">
        <f t="array" ref="AH500">MMULT(AD500:AG500,Rules!$O$29:$O$32)</f>
        <v>73.174603174603163</v>
      </c>
      <c r="AI500" s="43">
        <f>VLOOKUP(Categorized!AC482,Rules!$F$75:$H$76,3,0)</f>
        <v>80</v>
      </c>
      <c r="AJ500" s="43">
        <f>VLOOKUP(Categorized!AD482,Rules!$F$77:$H$78,3,0)</f>
        <v>50</v>
      </c>
      <c r="AK500" s="43">
        <f>VLOOKUP(Categorized!AE482,Rules!$F$79:$H$84,3,0)</f>
        <v>30</v>
      </c>
      <c r="AL500" s="43">
        <f>VLOOKUP(Categorized!AF482,Rules!$F$85:$H$89,3,0)</f>
        <v>80</v>
      </c>
      <c r="AM500" s="43">
        <f>VLOOKUP(Categorized!AG482,Rules!$F$90:$H$92,3,0)</f>
        <v>30</v>
      </c>
      <c r="AN500" s="43">
        <f>VLOOKUP(Categorized!AH482,Rules!$F$93:$H$96,3,0)</f>
        <v>30</v>
      </c>
      <c r="AO500" s="43">
        <f>VLOOKUP(Categorized!AI482,Rules!$F$97:$H$100,3,0)</f>
        <v>30</v>
      </c>
      <c r="AP500" s="43">
        <f>VLOOKUP(Categorized!AJ482,Rules!$F$101:$H$102,3,0)</f>
        <v>30</v>
      </c>
      <c r="AQ500" s="43">
        <f>VLOOKUP(Categorized!AM482,Rules!$F$110:$H$113,3,0)</f>
        <v>70</v>
      </c>
      <c r="AR500" s="255" t="e">
        <f t="array" ref="AR500">MMULT(AI500:AQ500,Rules!$O$35:$O$45)</f>
        <v>#VALUE!</v>
      </c>
      <c r="AS500" s="44">
        <f>VLOOKUP(Categorized!AN482,Rules!$F$114:$H$116,3,0)</f>
        <v>90</v>
      </c>
      <c r="AT500" s="44">
        <f>VLOOKUP(Categorized!AO482,Rules!$F$117:$H$119,3,0)</f>
        <v>90</v>
      </c>
      <c r="AU500" s="44">
        <f>VLOOKUP(Categorized!AP482,Rules!$F$120:$H$122,3,0)</f>
        <v>30</v>
      </c>
      <c r="AV500" s="44">
        <f>VLOOKUP(Categorized!AQ482,Rules!$F$123:$H$124,3,0)</f>
        <v>30</v>
      </c>
      <c r="AW500" s="44">
        <f>VLOOKUP(Categorized!AR482,Rules!$F$125:$H$127,3,0)</f>
        <v>50</v>
      </c>
      <c r="AX500" s="44">
        <f>VLOOKUP(Categorized!AS482,Rules!$F$128:$H$130,3,0)</f>
        <v>30</v>
      </c>
      <c r="AY500" s="43">
        <f>VLOOKUP(Categorized!AT482,Rules!$F$131:$H$133,3,0)</f>
        <v>30</v>
      </c>
      <c r="AZ500" s="44">
        <f>VLOOKUP(Categorized!AU482,Rules!$F$134:$H$136,3,0)</f>
        <v>30</v>
      </c>
      <c r="BA500" s="44">
        <f>VLOOKUP(Categorized!AV482,Rules!$F$134:$H$136,3,0)</f>
        <v>45</v>
      </c>
      <c r="BB500" s="44">
        <f>VLOOKUP(Categorized!AW482,Rules!$F$139:$H$141,3,0)</f>
        <v>45</v>
      </c>
      <c r="BC500" s="256">
        <f t="array" ref="BC500">MMULT(AS500:BB500,Rules!$O$48:$O$57)</f>
        <v>45.601226993865033</v>
      </c>
      <c r="BD500" s="43">
        <f>VLOOKUP(Categorized!AX482,Rules!$F$142:$H$143,3,0)</f>
        <v>30</v>
      </c>
      <c r="BE500" s="43">
        <f>VLOOKUP(Categorized!AY482,Rules!$F$144:$H$145,3,0)</f>
        <v>30</v>
      </c>
      <c r="BF500" s="43">
        <f>VLOOKUP(Categorized!AZ482,Rules!$F$146:$H$147,3,0)</f>
        <v>30</v>
      </c>
      <c r="BG500" s="43">
        <f>VLOOKUP(Categorized!BA482,Rules!$F$148:$H$149,3,0)</f>
        <v>30</v>
      </c>
      <c r="BH500" s="43">
        <f>VLOOKUP(Categorized!BB482,Rules!$F$150:$H$151,3,0)</f>
        <v>30</v>
      </c>
      <c r="BI500" s="43">
        <f>VLOOKUP(Categorized!BC482,Rules!$F$152:$H$153,3,0)</f>
        <v>30</v>
      </c>
      <c r="BJ500" s="43">
        <f>VLOOKUP(Categorized!BD482,Rules!$F$154:$H$155,3,0)</f>
        <v>90</v>
      </c>
      <c r="BK500" s="43">
        <f>VLOOKUP(Categorized!BE482,Rules!$F$156:$H$157,3,0)</f>
        <v>30</v>
      </c>
      <c r="BL500" s="43">
        <f>VLOOKUP(Categorized!BF482,Rules!$F$158:$H$159,3,0)</f>
        <v>30</v>
      </c>
      <c r="BM500" s="43">
        <f>VLOOKUP(Categorized!BG482,Rules!$F$160:$H$161,3,0)</f>
        <v>30</v>
      </c>
      <c r="BN500" s="43">
        <f>VLOOKUP(Categorized!BH482,Rules!$F$162:$H$163,3,0)</f>
        <v>30</v>
      </c>
      <c r="BO500" s="43">
        <f>VLOOKUP(Categorized!BI482,Rules!$F$164:$H$165,3,0)</f>
        <v>90</v>
      </c>
      <c r="BP500" s="43">
        <f>VLOOKUP(Categorized!BJ482,Rules!$F$166:$H$167,3,0)</f>
        <v>90</v>
      </c>
      <c r="BQ500" s="43">
        <f>VLOOKUP(Categorized!BK482,Rules!$F$168:$H$169,3,0)</f>
        <v>30</v>
      </c>
      <c r="BR500" s="43">
        <f>VLOOKUP(Categorized!BL482,Rules!$F$170:$H$171,3,0)</f>
        <v>30</v>
      </c>
      <c r="BS500" s="43">
        <f>VLOOKUP(Categorized!BM482,Rules!$F$172:$H$173,3,0)</f>
        <v>30</v>
      </c>
      <c r="BT500" s="43">
        <f>VLOOKUP(Categorized!BN482,Rules!$F$174:$H$175,3,0)</f>
        <v>30</v>
      </c>
      <c r="BU500" s="43">
        <f>VLOOKUP(Categorized!BO482,Rules!$F$176:$H$177,3,0)</f>
        <v>30</v>
      </c>
      <c r="BV500" s="43">
        <f>VLOOKUP(Categorized!BP482,Rules!$F$178:$H$179,3,0)</f>
        <v>30</v>
      </c>
      <c r="BW500" s="43">
        <f>VLOOKUP(Categorized!BQ482,Rules!$F$180:$H$181,3,0)</f>
        <v>30</v>
      </c>
      <c r="BX500" s="43">
        <f>VLOOKUP(Categorized!BR482,Rules!$F$182:$H$183,3,0)</f>
        <v>30</v>
      </c>
      <c r="BY500" s="255">
        <f t="array" ref="BY500">MMULT(BD500:BX500,Rules!$O$60:$O$80)</f>
        <v>38.500296384113824</v>
      </c>
      <c r="BZ500" s="43">
        <f>VLOOKUP(Categorized!BS482,Rules!$F$184:$H$185,3,0)</f>
        <v>30</v>
      </c>
      <c r="CA500" s="43">
        <f>VLOOKUP(Categorized!BT482,Rules!$F$186:$H$187,3,0)</f>
        <v>30</v>
      </c>
      <c r="CB500" s="43">
        <f>VLOOKUP(Categorized!BU482,Rules!$F$188:$H$189,3,0)</f>
        <v>30</v>
      </c>
      <c r="CC500" s="43">
        <f>VLOOKUP(Categorized!BV482,Rules!$F$190:$H$191,3,0)</f>
        <v>90</v>
      </c>
      <c r="CD500" s="43">
        <f>VLOOKUP(Categorized!BW482,Rules!$F$192:$H$193,3,0)</f>
        <v>30</v>
      </c>
      <c r="CE500" s="255">
        <f t="array" ref="CE500">MMULT(BZ500:CD500,Rules!$O$83:$O$87)</f>
        <v>40.588235294117645</v>
      </c>
      <c r="CF500" s="45">
        <v>0</v>
      </c>
      <c r="CG500" s="46">
        <v>0</v>
      </c>
      <c r="CH500" s="322">
        <v>1</v>
      </c>
      <c r="CI500" s="303">
        <v>3</v>
      </c>
      <c r="CJ500" s="322">
        <v>1</v>
      </c>
      <c r="CK500" s="43">
        <f>VLOOKUP(Categorized!CC482,Rules!$F$231:$H$234,3,0)</f>
        <v>20</v>
      </c>
      <c r="CL500" s="43">
        <f>VLOOKUP(Categorized!CD482,Rules!$F$235:$H$237,3,0)</f>
        <v>50</v>
      </c>
      <c r="CM500" s="43">
        <f>VLOOKUP(Categorized!CE482,Rules!$F$238:$H$241,3,0)</f>
        <v>60</v>
      </c>
      <c r="CN500" s="393" t="e" cm="1">
        <f t="array" ref="CN500">MMULT(CK500:CM500,Rules!$O$92:$O$93)</f>
        <v>#VALUE!</v>
      </c>
      <c r="CO500" s="397" t="e">
        <f t="shared" si="58"/>
        <v>#VALUE!</v>
      </c>
      <c r="CP500" s="397" t="e">
        <f t="shared" si="59"/>
        <v>#VALUE!</v>
      </c>
      <c r="CQ500" s="424" t="str">
        <f t="shared" si="62"/>
        <v>10</v>
      </c>
    </row>
    <row r="501" spans="1:95" ht="18.5" hidden="1">
      <c r="A501" s="68">
        <v>2022</v>
      </c>
      <c r="B501" s="39" t="s">
        <v>471</v>
      </c>
      <c r="C501" s="431">
        <v>44801.7323733796</v>
      </c>
      <c r="D501" s="431">
        <v>44805.5478836111</v>
      </c>
      <c r="E501" s="407">
        <v>69567</v>
      </c>
      <c r="F501" s="426">
        <f t="shared" si="56"/>
        <v>0</v>
      </c>
      <c r="G501" s="426">
        <f t="shared" si="63"/>
        <v>0</v>
      </c>
      <c r="H501" s="428">
        <f t="shared" si="57"/>
        <v>1</v>
      </c>
      <c r="I501" s="428">
        <f t="shared" si="60"/>
        <v>0</v>
      </c>
      <c r="J501" s="428">
        <f t="shared" si="61"/>
        <v>0</v>
      </c>
      <c r="K501" s="42">
        <f>VLOOKUP(Categorized!F424,Rules!$F$4:$H$7,3,0)</f>
        <v>70</v>
      </c>
      <c r="L501" s="43">
        <f>VLOOKUP(Categorized!G424,Rules!$F$8:$H$9,3,0)</f>
        <v>90</v>
      </c>
      <c r="M501" s="43">
        <f>VLOOKUP(Categorized!H424,Rules!$F$10:$H$12,3,0)</f>
        <v>60</v>
      </c>
      <c r="N501" s="43">
        <f>VLOOKUP(Categorized!I424,Rules!$F$13:$H$16,3,0)</f>
        <v>40</v>
      </c>
      <c r="O501" s="43">
        <f>VLOOKUP(Categorized!K424,Rules!$F$20:$H$27,3,0)</f>
        <v>60</v>
      </c>
      <c r="P501" s="43">
        <f>VLOOKUP(Categorized!M424,Rules!$F$29:$H$31,3,0)</f>
        <v>60</v>
      </c>
      <c r="Q501" s="255" t="e">
        <f t="array" ref="Q501">MMULT(K501:P501,Rules!$O$4:$O$11)</f>
        <v>#VALUE!</v>
      </c>
      <c r="R501" s="43">
        <f>VLOOKUP(Categorized!N424,Rules!$F$32:$H$33,3,0)</f>
        <v>90</v>
      </c>
      <c r="S501" s="43">
        <f>VLOOKUP(Categorized!O424,Rules!$F$34:$H$40,3,0)</f>
        <v>50</v>
      </c>
      <c r="T501" s="43">
        <f>VLOOKUP(Categorized!P424,Rules!$F$41:$H$42,3,0)</f>
        <v>90</v>
      </c>
      <c r="U501" s="43">
        <f>VLOOKUP(Categorized!R424,Rules!$F$47:$H$51,3,0)</f>
        <v>30</v>
      </c>
      <c r="V501" s="43">
        <f>VLOOKUP(Categorized!S424,Rules!$F$52:$H$56,3,0)</f>
        <v>30</v>
      </c>
      <c r="W501" s="43">
        <f>VLOOKUP(Categorized!T424,Rules!$F$57:$H$58,3,0)</f>
        <v>80</v>
      </c>
      <c r="X501" s="255" t="e">
        <f t="array" ref="X501">MMULT(R501:W501,Rules!$O$14:$O$20)</f>
        <v>#VALUE!</v>
      </c>
      <c r="Y501" s="43">
        <f>VLOOKUP(Categorized!U424,Rules!$F$59:$H$60,3,0)</f>
        <v>80</v>
      </c>
      <c r="Z501" s="43">
        <f>VLOOKUP(Categorized!V424,Rules!$F$61:$H$62,3,0)</f>
        <v>80</v>
      </c>
      <c r="AA501" s="43">
        <f>VLOOKUP(Categorized!W424,Rules!$F$63:$H$64,3,0)</f>
        <v>80</v>
      </c>
      <c r="AB501" s="43">
        <f>VLOOKUP(Categorized!X424,Rules!$F$65:$H$66,3,0)</f>
        <v>20</v>
      </c>
      <c r="AC501" s="255">
        <f t="array" ref="AC501">MMULT(Y501:AB501,Rules!$O$23:$O$26)</f>
        <v>64.444444444444443</v>
      </c>
      <c r="AD501" s="43">
        <f>VLOOKUP(Categorized!Y424,Rules!$F$67:$H$68,3,0)</f>
        <v>70</v>
      </c>
      <c r="AE501" s="43">
        <f>VLOOKUP(Categorized!Z424,Rules!$F$69:$H$70,3,0)</f>
        <v>80</v>
      </c>
      <c r="AF501" s="43">
        <f>VLOOKUP(Categorized!AA424,Rules!$F$71:$H$72,3,0)</f>
        <v>80</v>
      </c>
      <c r="AG501" s="43">
        <f>VLOOKUP(Categorized!AB424,Rules!$F$73:$H$74,3,0)</f>
        <v>60</v>
      </c>
      <c r="AH501" s="255">
        <f t="array" ref="AH501">MMULT(AD501:AG501,Rules!$O$29:$O$32)</f>
        <v>73.174603174603163</v>
      </c>
      <c r="AI501" s="43">
        <f>VLOOKUP(Categorized!AC424,Rules!$F$75:$H$76,3,0)</f>
        <v>80</v>
      </c>
      <c r="AJ501" s="43">
        <f>VLOOKUP(Categorized!AD424,Rules!$F$77:$H$78,3,0)</f>
        <v>50</v>
      </c>
      <c r="AK501" s="43">
        <f>VLOOKUP(Categorized!AE424,Rules!$F$79:$H$84,3,0)</f>
        <v>85</v>
      </c>
      <c r="AL501" s="43">
        <f>VLOOKUP(Categorized!AF424,Rules!$F$85:$H$89,3,0)</f>
        <v>80</v>
      </c>
      <c r="AM501" s="43">
        <f>VLOOKUP(Categorized!AG424,Rules!$F$90:$H$92,3,0)</f>
        <v>30</v>
      </c>
      <c r="AN501" s="43">
        <f>VLOOKUP(Categorized!AH424,Rules!$F$93:$H$96,3,0)</f>
        <v>30</v>
      </c>
      <c r="AO501" s="43">
        <f>VLOOKUP(Categorized!AI424,Rules!$F$97:$H$100,3,0)</f>
        <v>30</v>
      </c>
      <c r="AP501" s="43">
        <f>VLOOKUP(Categorized!AJ424,Rules!$F$101:$H$102,3,0)</f>
        <v>30</v>
      </c>
      <c r="AQ501" s="43">
        <f>VLOOKUP(Categorized!AM424,Rules!$F$110:$H$113,3,0)</f>
        <v>30</v>
      </c>
      <c r="AR501" s="255" t="e">
        <f t="array" ref="AR501">MMULT(AI501:AQ501,Rules!$O$35:$O$45)</f>
        <v>#VALUE!</v>
      </c>
      <c r="AS501" s="44">
        <f>VLOOKUP(Categorized!AN424,Rules!$F$114:$H$116,3,0)</f>
        <v>90</v>
      </c>
      <c r="AT501" s="44">
        <f>VLOOKUP(Categorized!AO424,Rules!$F$117:$H$119,3,0)</f>
        <v>90</v>
      </c>
      <c r="AU501" s="44">
        <f>VLOOKUP(Categorized!AP424,Rules!$F$120:$H$122,3,0)</f>
        <v>30</v>
      </c>
      <c r="AV501" s="44">
        <f>VLOOKUP(Categorized!AQ424,Rules!$F$123:$H$124,3,0)</f>
        <v>30</v>
      </c>
      <c r="AW501" s="44">
        <f>VLOOKUP(Categorized!AR424,Rules!$F$125:$H$127,3,0)</f>
        <v>50</v>
      </c>
      <c r="AX501" s="44">
        <f>VLOOKUP(Categorized!AS424,Rules!$F$128:$H$130,3,0)</f>
        <v>30</v>
      </c>
      <c r="AY501" s="43">
        <f>VLOOKUP(Categorized!AT424,Rules!$F$131:$H$133,3,0)</f>
        <v>70</v>
      </c>
      <c r="AZ501" s="44">
        <f>VLOOKUP(Categorized!AU424,Rules!$F$134:$H$136,3,0)</f>
        <v>70</v>
      </c>
      <c r="BA501" s="44">
        <f>VLOOKUP(Categorized!AV424,Rules!$F$134:$H$136,3,0)</f>
        <v>30</v>
      </c>
      <c r="BB501" s="44">
        <f>VLOOKUP(Categorized!AW424,Rules!$F$139:$H$141,3,0)</f>
        <v>45</v>
      </c>
      <c r="BC501" s="256">
        <f t="array" ref="BC501">MMULT(AS501:BB501,Rules!$O$48:$O$57)</f>
        <v>52.576687116564415</v>
      </c>
      <c r="BD501" s="43">
        <f>VLOOKUP(Categorized!AX424,Rules!$F$142:$H$143,3,0)</f>
        <v>30</v>
      </c>
      <c r="BE501" s="43">
        <f>VLOOKUP(Categorized!AY424,Rules!$F$144:$H$145,3,0)</f>
        <v>90</v>
      </c>
      <c r="BF501" s="43">
        <f>VLOOKUP(Categorized!AZ424,Rules!$F$146:$H$147,3,0)</f>
        <v>30</v>
      </c>
      <c r="BG501" s="43">
        <f>VLOOKUP(Categorized!BA424,Rules!$F$148:$H$149,3,0)</f>
        <v>30</v>
      </c>
      <c r="BH501" s="43">
        <f>VLOOKUP(Categorized!BB424,Rules!$F$150:$H$151,3,0)</f>
        <v>30</v>
      </c>
      <c r="BI501" s="43">
        <f>VLOOKUP(Categorized!BC424,Rules!$F$152:$H$153,3,0)</f>
        <v>30</v>
      </c>
      <c r="BJ501" s="43">
        <f>VLOOKUP(Categorized!BD424,Rules!$F$154:$H$155,3,0)</f>
        <v>30</v>
      </c>
      <c r="BK501" s="43">
        <f>VLOOKUP(Categorized!BE424,Rules!$F$156:$H$157,3,0)</f>
        <v>30</v>
      </c>
      <c r="BL501" s="43">
        <f>VLOOKUP(Categorized!BF424,Rules!$F$158:$H$159,3,0)</f>
        <v>30</v>
      </c>
      <c r="BM501" s="43">
        <f>VLOOKUP(Categorized!BG424,Rules!$F$160:$H$161,3,0)</f>
        <v>30</v>
      </c>
      <c r="BN501" s="43">
        <f>VLOOKUP(Categorized!BH424,Rules!$F$162:$H$163,3,0)</f>
        <v>30</v>
      </c>
      <c r="BO501" s="43">
        <f>VLOOKUP(Categorized!BI424,Rules!$F$164:$H$165,3,0)</f>
        <v>90</v>
      </c>
      <c r="BP501" s="43">
        <f>VLOOKUP(Categorized!BJ424,Rules!$F$166:$H$167,3,0)</f>
        <v>90</v>
      </c>
      <c r="BQ501" s="43">
        <f>VLOOKUP(Categorized!BK424,Rules!$F$168:$H$169,3,0)</f>
        <v>30</v>
      </c>
      <c r="BR501" s="43">
        <f>VLOOKUP(Categorized!BL424,Rules!$F$170:$H$171,3,0)</f>
        <v>30</v>
      </c>
      <c r="BS501" s="43">
        <f>VLOOKUP(Categorized!BM424,Rules!$F$172:$H$173,3,0)</f>
        <v>30</v>
      </c>
      <c r="BT501" s="43">
        <f>VLOOKUP(Categorized!BN424,Rules!$F$174:$H$175,3,0)</f>
        <v>30</v>
      </c>
      <c r="BU501" s="43">
        <f>VLOOKUP(Categorized!BO424,Rules!$F$176:$H$177,3,0)</f>
        <v>95</v>
      </c>
      <c r="BV501" s="43">
        <f>VLOOKUP(Categorized!BP424,Rules!$F$178:$H$179,3,0)</f>
        <v>30</v>
      </c>
      <c r="BW501" s="43">
        <f>VLOOKUP(Categorized!BQ424,Rules!$F$180:$H$181,3,0)</f>
        <v>30</v>
      </c>
      <c r="BX501" s="43">
        <f>VLOOKUP(Categorized!BR424,Rules!$F$182:$H$183,3,0)</f>
        <v>30</v>
      </c>
      <c r="BY501" s="255">
        <f t="array" ref="BY501">MMULT(BD501:BX501,Rules!$O$60:$O$80)</f>
        <v>41.550088915234149</v>
      </c>
      <c r="BZ501" s="43">
        <f>VLOOKUP(Categorized!BS424,Rules!$F$184:$H$185,3,0)</f>
        <v>30</v>
      </c>
      <c r="CA501" s="43">
        <f>VLOOKUP(Categorized!BT424,Rules!$F$186:$H$187,3,0)</f>
        <v>30</v>
      </c>
      <c r="CB501" s="43">
        <f>VLOOKUP(Categorized!BU424,Rules!$F$188:$H$189,3,0)</f>
        <v>30</v>
      </c>
      <c r="CC501" s="43">
        <f>VLOOKUP(Categorized!BV424,Rules!$F$190:$H$191,3,0)</f>
        <v>30</v>
      </c>
      <c r="CD501" s="43">
        <f>VLOOKUP(Categorized!BW424,Rules!$F$192:$H$193,3,0)</f>
        <v>30</v>
      </c>
      <c r="CE501" s="255">
        <f t="array" ref="CE501">MMULT(BZ501:CD501,Rules!$O$83:$O$87)</f>
        <v>30</v>
      </c>
      <c r="CF501" s="24">
        <v>0</v>
      </c>
      <c r="CG501" s="46">
        <v>0</v>
      </c>
      <c r="CH501" s="322">
        <v>1</v>
      </c>
      <c r="CI501" s="303">
        <v>3</v>
      </c>
      <c r="CJ501" s="322">
        <v>1</v>
      </c>
      <c r="CK501" s="43">
        <f>VLOOKUP(Categorized!CC424,Rules!$F$231:$H$234,3,0)</f>
        <v>20</v>
      </c>
      <c r="CL501" s="43">
        <f>VLOOKUP(Categorized!CD424,Rules!$F$235:$H$237,3,0)</f>
        <v>95</v>
      </c>
      <c r="CM501" s="43">
        <f>VLOOKUP(Categorized!CE424,Rules!$F$238:$H$241,3,0)</f>
        <v>80</v>
      </c>
      <c r="CN501" s="393" t="e" cm="1">
        <f t="array" ref="CN501">MMULT(CK501:CM501,Rules!$O$92:$O$93)</f>
        <v>#VALUE!</v>
      </c>
      <c r="CO501" s="397" t="e">
        <f t="shared" si="58"/>
        <v>#VALUE!</v>
      </c>
      <c r="CP501" s="397" t="e">
        <f t="shared" si="59"/>
        <v>#VALUE!</v>
      </c>
      <c r="CQ501" s="424" t="str">
        <f t="shared" si="62"/>
        <v>10</v>
      </c>
    </row>
    <row r="502" spans="1:95" ht="18.5" hidden="1">
      <c r="A502" s="68">
        <v>2022</v>
      </c>
      <c r="B502" s="39" t="s">
        <v>428</v>
      </c>
      <c r="C502" s="431">
        <v>44803.631265000004</v>
      </c>
      <c r="D502" s="431">
        <v>44809.610952245399</v>
      </c>
      <c r="E502" s="406">
        <v>69643</v>
      </c>
      <c r="F502" s="426">
        <f t="shared" si="56"/>
        <v>0</v>
      </c>
      <c r="G502" s="426">
        <f t="shared" si="63"/>
        <v>0</v>
      </c>
      <c r="H502" s="428">
        <f t="shared" si="57"/>
        <v>1</v>
      </c>
      <c r="I502" s="428">
        <f t="shared" si="60"/>
        <v>0</v>
      </c>
      <c r="J502" s="428">
        <f t="shared" si="61"/>
        <v>0</v>
      </c>
      <c r="K502" s="42">
        <f>VLOOKUP(Categorized!F381,Rules!$F$4:$H$7,3,0)</f>
        <v>90</v>
      </c>
      <c r="L502" s="43">
        <f>VLOOKUP(Categorized!G381,Rules!$F$8:$H$9,3,0)</f>
        <v>90</v>
      </c>
      <c r="M502" s="43">
        <f>VLOOKUP(Categorized!H381,Rules!$F$10:$H$12,3,0)</f>
        <v>60</v>
      </c>
      <c r="N502" s="43">
        <f>VLOOKUP(Categorized!I381,Rules!$F$13:$H$16,3,0)</f>
        <v>95</v>
      </c>
      <c r="O502" s="43">
        <f>VLOOKUP(Categorized!K381,Rules!$F$20:$H$27,3,0)</f>
        <v>60</v>
      </c>
      <c r="P502" s="43">
        <f>VLOOKUP(Categorized!M381,Rules!$F$29:$H$31,3,0)</f>
        <v>70</v>
      </c>
      <c r="Q502" s="255" t="e">
        <f t="array" ref="Q502">MMULT(K502:P502,Rules!$O$4:$O$11)</f>
        <v>#VALUE!</v>
      </c>
      <c r="R502" s="43">
        <f>VLOOKUP(Categorized!N381,Rules!$F$32:$H$33,3,0)</f>
        <v>60</v>
      </c>
      <c r="S502" s="43">
        <f>VLOOKUP(Categorized!O381,Rules!$F$34:$H$40,3,0)</f>
        <v>70</v>
      </c>
      <c r="T502" s="43">
        <f>VLOOKUP(Categorized!P381,Rules!$F$41:$H$42,3,0)</f>
        <v>90</v>
      </c>
      <c r="U502" s="43">
        <f>VLOOKUP(Categorized!R381,Rules!$F$47:$H$51,3,0)</f>
        <v>70</v>
      </c>
      <c r="V502" s="43">
        <f>VLOOKUP(Categorized!S381,Rules!$F$52:$H$56,3,0)</f>
        <v>30</v>
      </c>
      <c r="W502" s="43">
        <f>VLOOKUP(Categorized!T381,Rules!$F$57:$H$58,3,0)</f>
        <v>80</v>
      </c>
      <c r="X502" s="255" t="e">
        <f t="array" ref="X502">MMULT(R502:W502,Rules!$O$14:$O$20)</f>
        <v>#VALUE!</v>
      </c>
      <c r="Y502" s="43">
        <f>VLOOKUP(Categorized!U381,Rules!$F$59:$H$60,3,0)</f>
        <v>80</v>
      </c>
      <c r="Z502" s="43">
        <f>VLOOKUP(Categorized!V381,Rules!$F$61:$H$62,3,0)</f>
        <v>20</v>
      </c>
      <c r="AA502" s="43">
        <f>VLOOKUP(Categorized!W381,Rules!$F$63:$H$64,3,0)</f>
        <v>80</v>
      </c>
      <c r="AB502" s="43">
        <f>VLOOKUP(Categorized!X381,Rules!$F$65:$H$66,3,0)</f>
        <v>20</v>
      </c>
      <c r="AC502" s="255">
        <f t="array" ref="AC502">MMULT(Y502:AB502,Rules!$O$23:$O$26)</f>
        <v>46.666666666666664</v>
      </c>
      <c r="AD502" s="43">
        <f>VLOOKUP(Categorized!Y381,Rules!$F$67:$H$68,3,0)</f>
        <v>70</v>
      </c>
      <c r="AE502" s="43">
        <f>VLOOKUP(Categorized!Z381,Rules!$F$69:$H$70,3,0)</f>
        <v>80</v>
      </c>
      <c r="AF502" s="43">
        <f>VLOOKUP(Categorized!AA381,Rules!$F$71:$H$72,3,0)</f>
        <v>80</v>
      </c>
      <c r="AG502" s="43">
        <f>VLOOKUP(Categorized!AB381,Rules!$F$73:$H$74,3,0)</f>
        <v>60</v>
      </c>
      <c r="AH502" s="255">
        <f t="array" ref="AH502">MMULT(AD502:AG502,Rules!$O$29:$O$32)</f>
        <v>73.174603174603163</v>
      </c>
      <c r="AI502" s="43">
        <f>VLOOKUP(Categorized!AC381,Rules!$F$75:$H$76,3,0)</f>
        <v>80</v>
      </c>
      <c r="AJ502" s="43">
        <f>VLOOKUP(Categorized!AD381,Rules!$F$77:$H$78,3,0)</f>
        <v>80</v>
      </c>
      <c r="AK502" s="43">
        <f>VLOOKUP(Categorized!AE381,Rules!$F$79:$H$84,3,0)</f>
        <v>80</v>
      </c>
      <c r="AL502" s="43">
        <f>VLOOKUP(Categorized!AF381,Rules!$F$85:$H$89,3,0)</f>
        <v>80</v>
      </c>
      <c r="AM502" s="43">
        <f>VLOOKUP(Categorized!AG381,Rules!$F$90:$H$92,3,0)</f>
        <v>30</v>
      </c>
      <c r="AN502" s="43">
        <f>VLOOKUP(Categorized!AH381,Rules!$F$93:$H$96,3,0)</f>
        <v>80</v>
      </c>
      <c r="AO502" s="43">
        <f>VLOOKUP(Categorized!AI381,Rules!$F$97:$H$100,3,0)</f>
        <v>50</v>
      </c>
      <c r="AP502" s="43">
        <f>VLOOKUP(Categorized!AJ381,Rules!$F$101:$H$102,3,0)</f>
        <v>30</v>
      </c>
      <c r="AQ502" s="43">
        <f>VLOOKUP(Categorized!AM381,Rules!$F$110:$H$113,3,0)</f>
        <v>70</v>
      </c>
      <c r="AR502" s="255" t="e">
        <f t="array" ref="AR502">MMULT(AI502:AQ502,Rules!$O$35:$O$45)</f>
        <v>#VALUE!</v>
      </c>
      <c r="AS502" s="44">
        <f>VLOOKUP(Categorized!AN381,Rules!$F$114:$H$116,3,0)</f>
        <v>90</v>
      </c>
      <c r="AT502" s="44">
        <f>VLOOKUP(Categorized!AO381,Rules!$F$117:$H$119,3,0)</f>
        <v>90</v>
      </c>
      <c r="AU502" s="44">
        <f>VLOOKUP(Categorized!AP381,Rules!$F$120:$H$122,3,0)</f>
        <v>30</v>
      </c>
      <c r="AV502" s="44">
        <f>VLOOKUP(Categorized!AQ381,Rules!$F$123:$H$124,3,0)</f>
        <v>30</v>
      </c>
      <c r="AW502" s="44">
        <f>VLOOKUP(Categorized!AR381,Rules!$F$125:$H$127,3,0)</f>
        <v>50</v>
      </c>
      <c r="AX502" s="44">
        <f>VLOOKUP(Categorized!AS381,Rules!$F$128:$H$130,3,0)</f>
        <v>30</v>
      </c>
      <c r="AY502" s="43">
        <f>VLOOKUP(Categorized!AT381,Rules!$F$131:$H$133,3,0)</f>
        <v>70</v>
      </c>
      <c r="AZ502" s="44">
        <f>VLOOKUP(Categorized!AU381,Rules!$F$134:$H$136,3,0)</f>
        <v>70</v>
      </c>
      <c r="BA502" s="44">
        <f>VLOOKUP(Categorized!AV381,Rules!$F$134:$H$136,3,0)</f>
        <v>30</v>
      </c>
      <c r="BB502" s="44">
        <f>VLOOKUP(Categorized!AW381,Rules!$F$139:$H$141,3,0)</f>
        <v>45</v>
      </c>
      <c r="BC502" s="256">
        <f t="array" ref="BC502">MMULT(AS502:BB502,Rules!$O$48:$O$57)</f>
        <v>52.576687116564415</v>
      </c>
      <c r="BD502" s="43">
        <f>VLOOKUP(Categorized!AX381,Rules!$F$142:$H$143,3,0)</f>
        <v>30</v>
      </c>
      <c r="BE502" s="43">
        <f>VLOOKUP(Categorized!AY381,Rules!$F$144:$H$145,3,0)</f>
        <v>90</v>
      </c>
      <c r="BF502" s="43">
        <f>VLOOKUP(Categorized!AZ381,Rules!$F$146:$H$147,3,0)</f>
        <v>30</v>
      </c>
      <c r="BG502" s="43">
        <f>VLOOKUP(Categorized!BA381,Rules!$F$148:$H$149,3,0)</f>
        <v>30</v>
      </c>
      <c r="BH502" s="43">
        <f>VLOOKUP(Categorized!BB381,Rules!$F$150:$H$151,3,0)</f>
        <v>30</v>
      </c>
      <c r="BI502" s="43">
        <f>VLOOKUP(Categorized!BC381,Rules!$F$152:$H$153,3,0)</f>
        <v>30</v>
      </c>
      <c r="BJ502" s="43">
        <f>VLOOKUP(Categorized!BD381,Rules!$F$154:$H$155,3,0)</f>
        <v>90</v>
      </c>
      <c r="BK502" s="43">
        <f>VLOOKUP(Categorized!BE381,Rules!$F$156:$H$157,3,0)</f>
        <v>30</v>
      </c>
      <c r="BL502" s="43">
        <f>VLOOKUP(Categorized!BF381,Rules!$F$158:$H$159,3,0)</f>
        <v>30</v>
      </c>
      <c r="BM502" s="43">
        <f>VLOOKUP(Categorized!BG381,Rules!$F$160:$H$161,3,0)</f>
        <v>30</v>
      </c>
      <c r="BN502" s="43">
        <f>VLOOKUP(Categorized!BH381,Rules!$F$162:$H$163,3,0)</f>
        <v>30</v>
      </c>
      <c r="BO502" s="43">
        <f>VLOOKUP(Categorized!BI381,Rules!$F$164:$H$165,3,0)</f>
        <v>30</v>
      </c>
      <c r="BP502" s="43">
        <f>VLOOKUP(Categorized!BJ381,Rules!$F$166:$H$167,3,0)</f>
        <v>90</v>
      </c>
      <c r="BQ502" s="43">
        <f>VLOOKUP(Categorized!BK381,Rules!$F$168:$H$169,3,0)</f>
        <v>30</v>
      </c>
      <c r="BR502" s="43">
        <f>VLOOKUP(Categorized!BL381,Rules!$F$170:$H$171,3,0)</f>
        <v>30</v>
      </c>
      <c r="BS502" s="43">
        <f>VLOOKUP(Categorized!BM381,Rules!$F$172:$H$173,3,0)</f>
        <v>30</v>
      </c>
      <c r="BT502" s="43">
        <f>VLOOKUP(Categorized!BN381,Rules!$F$174:$H$175,3,0)</f>
        <v>30</v>
      </c>
      <c r="BU502" s="43">
        <f>VLOOKUP(Categorized!BO381,Rules!$F$176:$H$177,3,0)</f>
        <v>95</v>
      </c>
      <c r="BV502" s="43">
        <f>VLOOKUP(Categorized!BP381,Rules!$F$178:$H$179,3,0)</f>
        <v>30</v>
      </c>
      <c r="BW502" s="43">
        <f>VLOOKUP(Categorized!BQ381,Rules!$F$180:$H$181,3,0)</f>
        <v>30</v>
      </c>
      <c r="BX502" s="43">
        <f>VLOOKUP(Categorized!BR381,Rules!$F$182:$H$183,3,0)</f>
        <v>30</v>
      </c>
      <c r="BY502" s="255">
        <f t="array" ref="BY502">MMULT(BD502:BX502,Rules!$O$60:$O$80)</f>
        <v>42.439241256668645</v>
      </c>
      <c r="BZ502" s="43">
        <f>VLOOKUP(Categorized!BS381,Rules!$F$184:$H$185,3,0)</f>
        <v>30</v>
      </c>
      <c r="CA502" s="43">
        <f>VLOOKUP(Categorized!BT381,Rules!$F$186:$H$187,3,0)</f>
        <v>30</v>
      </c>
      <c r="CB502" s="43">
        <f>VLOOKUP(Categorized!BU381,Rules!$F$188:$H$189,3,0)</f>
        <v>30</v>
      </c>
      <c r="CC502" s="43">
        <f>VLOOKUP(Categorized!BV381,Rules!$F$190:$H$191,3,0)</f>
        <v>90</v>
      </c>
      <c r="CD502" s="43">
        <f>VLOOKUP(Categorized!BW381,Rules!$F$192:$H$193,3,0)</f>
        <v>30</v>
      </c>
      <c r="CE502" s="255">
        <f t="array" ref="CE502">MMULT(BZ502:CD502,Rules!$O$83:$O$87)</f>
        <v>40.588235294117645</v>
      </c>
      <c r="CF502" s="45">
        <v>0</v>
      </c>
      <c r="CG502" s="46">
        <v>0</v>
      </c>
      <c r="CH502" s="334">
        <v>1</v>
      </c>
      <c r="CI502" s="303">
        <v>3</v>
      </c>
      <c r="CJ502" s="334">
        <v>1</v>
      </c>
      <c r="CK502" s="43">
        <f>VLOOKUP(Categorized!CC381,Rules!$F$231:$H$234,3,0)</f>
        <v>50</v>
      </c>
      <c r="CL502" s="43">
        <f>VLOOKUP(Categorized!CD381,Rules!$F$235:$H$237,3,0)</f>
        <v>95</v>
      </c>
      <c r="CM502" s="43">
        <f>VLOOKUP(Categorized!CE381,Rules!$F$238:$H$241,3,0)</f>
        <v>80</v>
      </c>
      <c r="CN502" s="393" t="e" cm="1">
        <f t="array" ref="CN502">MMULT(CK502:CM502,Rules!$O$92:$O$93)</f>
        <v>#VALUE!</v>
      </c>
      <c r="CO502" s="397" t="e">
        <f t="shared" si="58"/>
        <v>#VALUE!</v>
      </c>
      <c r="CP502" s="397" t="e">
        <f t="shared" si="59"/>
        <v>#VALUE!</v>
      </c>
      <c r="CQ502" s="424" t="str">
        <f t="shared" si="62"/>
        <v>10</v>
      </c>
    </row>
    <row r="503" spans="1:95" ht="18.5" hidden="1">
      <c r="A503" s="68">
        <v>2022</v>
      </c>
      <c r="B503" s="39" t="s">
        <v>558</v>
      </c>
      <c r="C503" s="431">
        <v>44805.593047407398</v>
      </c>
      <c r="D503" s="431">
        <v>44809.445740798597</v>
      </c>
      <c r="E503" s="407">
        <v>69645</v>
      </c>
      <c r="F503" s="426">
        <f t="shared" si="56"/>
        <v>0</v>
      </c>
      <c r="G503" s="426">
        <f t="shared" si="63"/>
        <v>0</v>
      </c>
      <c r="H503" s="428">
        <f t="shared" si="57"/>
        <v>1</v>
      </c>
      <c r="I503" s="428">
        <f t="shared" si="60"/>
        <v>0</v>
      </c>
      <c r="J503" s="428">
        <f t="shared" si="61"/>
        <v>0</v>
      </c>
      <c r="K503" s="42">
        <f>VLOOKUP(Categorized!F511,Rules!$F$4:$H$7,3,0)</f>
        <v>90</v>
      </c>
      <c r="L503" s="43">
        <f>VLOOKUP(Categorized!G511,Rules!$F$8:$H$9,3,0)</f>
        <v>60</v>
      </c>
      <c r="M503" s="43">
        <f>VLOOKUP(Categorized!H511,Rules!$F$10:$H$12,3,0)</f>
        <v>60</v>
      </c>
      <c r="N503" s="43">
        <f>VLOOKUP(Categorized!I511,Rules!$F$13:$H$16,3,0)</f>
        <v>95</v>
      </c>
      <c r="O503" s="43">
        <f>VLOOKUP(Categorized!K511,Rules!$F$20:$H$27,3,0)</f>
        <v>60</v>
      </c>
      <c r="P503" s="43">
        <f>VLOOKUP(Categorized!M511,Rules!$F$29:$H$31,3,0)</f>
        <v>60</v>
      </c>
      <c r="Q503" s="255" t="e">
        <f t="array" ref="Q503">MMULT(K503:P503,Rules!$O$4:$O$11)</f>
        <v>#VALUE!</v>
      </c>
      <c r="R503" s="43">
        <f>VLOOKUP(Categorized!N511,Rules!$F$32:$H$33,3,0)</f>
        <v>60</v>
      </c>
      <c r="S503" s="43">
        <f>VLOOKUP(Categorized!O511,Rules!$F$34:$H$40,3,0)</f>
        <v>50</v>
      </c>
      <c r="T503" s="43">
        <f>VLOOKUP(Categorized!P511,Rules!$F$41:$H$42,3,0)</f>
        <v>30</v>
      </c>
      <c r="U503" s="43">
        <f>VLOOKUP(Categorized!R511,Rules!$F$47:$H$51,3,0)</f>
        <v>30</v>
      </c>
      <c r="V503" s="43">
        <f>VLOOKUP(Categorized!S511,Rules!$F$52:$H$56,3,0)</f>
        <v>30</v>
      </c>
      <c r="W503" s="43">
        <f>VLOOKUP(Categorized!T511,Rules!$F$57:$H$58,3,0)</f>
        <v>80</v>
      </c>
      <c r="X503" s="255" t="e">
        <f t="array" ref="X503">MMULT(R503:W503,Rules!$O$14:$O$20)</f>
        <v>#VALUE!</v>
      </c>
      <c r="Y503" s="43">
        <f>VLOOKUP(Categorized!U511,Rules!$F$59:$H$60,3,0)</f>
        <v>80</v>
      </c>
      <c r="Z503" s="43">
        <f>VLOOKUP(Categorized!V511,Rules!$F$61:$H$62,3,0)</f>
        <v>20</v>
      </c>
      <c r="AA503" s="43">
        <f>VLOOKUP(Categorized!W511,Rules!$F$63:$H$64,3,0)</f>
        <v>80</v>
      </c>
      <c r="AB503" s="43">
        <f>VLOOKUP(Categorized!X511,Rules!$F$65:$H$66,3,0)</f>
        <v>20</v>
      </c>
      <c r="AC503" s="255">
        <f t="array" ref="AC503">MMULT(Y503:AB503,Rules!$O$23:$O$26)</f>
        <v>46.666666666666664</v>
      </c>
      <c r="AD503" s="43">
        <f>VLOOKUP(Categorized!Y511,Rules!$F$67:$H$68,3,0)</f>
        <v>70</v>
      </c>
      <c r="AE503" s="43">
        <f>VLOOKUP(Categorized!Z511,Rules!$F$69:$H$70,3,0)</f>
        <v>80</v>
      </c>
      <c r="AF503" s="43">
        <f>VLOOKUP(Categorized!AA511,Rules!$F$71:$H$72,3,0)</f>
        <v>80</v>
      </c>
      <c r="AG503" s="43">
        <f>VLOOKUP(Categorized!AB511,Rules!$F$73:$H$74,3,0)</f>
        <v>60</v>
      </c>
      <c r="AH503" s="255">
        <f t="array" ref="AH503">MMULT(AD503:AG503,Rules!$O$29:$O$32)</f>
        <v>73.174603174603163</v>
      </c>
      <c r="AI503" s="43">
        <f>VLOOKUP(Categorized!AC511,Rules!$F$75:$H$76,3,0)</f>
        <v>80</v>
      </c>
      <c r="AJ503" s="43">
        <f>VLOOKUP(Categorized!AD511,Rules!$F$77:$H$78,3,0)</f>
        <v>80</v>
      </c>
      <c r="AK503" s="43">
        <f>VLOOKUP(Categorized!AE511,Rules!$F$79:$H$84,3,0)</f>
        <v>85</v>
      </c>
      <c r="AL503" s="43">
        <f>VLOOKUP(Categorized!AF511,Rules!$F$85:$H$89,3,0)</f>
        <v>30</v>
      </c>
      <c r="AM503" s="43">
        <f>VLOOKUP(Categorized!AG511,Rules!$F$90:$H$92,3,0)</f>
        <v>30</v>
      </c>
      <c r="AN503" s="43">
        <f>VLOOKUP(Categorized!AH511,Rules!$F$93:$H$96,3,0)</f>
        <v>80</v>
      </c>
      <c r="AO503" s="43">
        <f>VLOOKUP(Categorized!AI511,Rules!$F$97:$H$100,3,0)</f>
        <v>80</v>
      </c>
      <c r="AP503" s="43">
        <f>VLOOKUP(Categorized!AJ511,Rules!$F$101:$H$102,3,0)</f>
        <v>30</v>
      </c>
      <c r="AQ503" s="43">
        <f>VLOOKUP(Categorized!AM511,Rules!$F$110:$H$113,3,0)</f>
        <v>70</v>
      </c>
      <c r="AR503" s="255" t="e">
        <f t="array" ref="AR503">MMULT(AI503:AQ503,Rules!$O$35:$O$45)</f>
        <v>#VALUE!</v>
      </c>
      <c r="AS503" s="44">
        <f>VLOOKUP(Categorized!AN511,Rules!$F$114:$H$116,3,0)</f>
        <v>30</v>
      </c>
      <c r="AT503" s="44">
        <f>VLOOKUP(Categorized!AO511,Rules!$F$117:$H$119,3,0)</f>
        <v>30</v>
      </c>
      <c r="AU503" s="44">
        <f>VLOOKUP(Categorized!AP511,Rules!$F$120:$H$122,3,0)</f>
        <v>30</v>
      </c>
      <c r="AV503" s="44">
        <f>VLOOKUP(Categorized!AQ511,Rules!$F$123:$H$124,3,0)</f>
        <v>30</v>
      </c>
      <c r="AW503" s="44">
        <f>VLOOKUP(Categorized!AR511,Rules!$F$125:$H$127,3,0)</f>
        <v>50</v>
      </c>
      <c r="AX503" s="44">
        <f>VLOOKUP(Categorized!AS511,Rules!$F$128:$H$130,3,0)</f>
        <v>80</v>
      </c>
      <c r="AY503" s="43">
        <f>VLOOKUP(Categorized!AT511,Rules!$F$131:$H$133,3,0)</f>
        <v>30</v>
      </c>
      <c r="AZ503" s="44">
        <f>VLOOKUP(Categorized!AU511,Rules!$F$134:$H$136,3,0)</f>
        <v>30</v>
      </c>
      <c r="BA503" s="44">
        <f>VLOOKUP(Categorized!AV511,Rules!$F$134:$H$136,3,0)</f>
        <v>45</v>
      </c>
      <c r="BB503" s="44">
        <f>VLOOKUP(Categorized!AW511,Rules!$F$139:$H$141,3,0)</f>
        <v>30</v>
      </c>
      <c r="BC503" s="256">
        <f t="array" ref="BC503">MMULT(AS503:BB503,Rules!$O$48:$O$57)</f>
        <v>38.631901840490798</v>
      </c>
      <c r="BD503" s="43">
        <f>VLOOKUP(Categorized!AX511,Rules!$F$142:$H$143,3,0)</f>
        <v>30</v>
      </c>
      <c r="BE503" s="43">
        <f>VLOOKUP(Categorized!AY511,Rules!$F$144:$H$145,3,0)</f>
        <v>30</v>
      </c>
      <c r="BF503" s="43">
        <f>VLOOKUP(Categorized!AZ511,Rules!$F$146:$H$147,3,0)</f>
        <v>30</v>
      </c>
      <c r="BG503" s="43">
        <f>VLOOKUP(Categorized!BA511,Rules!$F$148:$H$149,3,0)</f>
        <v>30</v>
      </c>
      <c r="BH503" s="43">
        <f>VLOOKUP(Categorized!BB511,Rules!$F$150:$H$151,3,0)</f>
        <v>30</v>
      </c>
      <c r="BI503" s="43">
        <f>VLOOKUP(Categorized!BC511,Rules!$F$152:$H$153,3,0)</f>
        <v>30</v>
      </c>
      <c r="BJ503" s="43">
        <f>VLOOKUP(Categorized!BD511,Rules!$F$154:$H$155,3,0)</f>
        <v>30</v>
      </c>
      <c r="BK503" s="43">
        <f>VLOOKUP(Categorized!BE511,Rules!$F$156:$H$157,3,0)</f>
        <v>30</v>
      </c>
      <c r="BL503" s="43">
        <f>VLOOKUP(Categorized!BF511,Rules!$F$158:$H$159,3,0)</f>
        <v>30</v>
      </c>
      <c r="BM503" s="43">
        <f>VLOOKUP(Categorized!BG511,Rules!$F$160:$H$161,3,0)</f>
        <v>30</v>
      </c>
      <c r="BN503" s="43">
        <f>VLOOKUP(Categorized!BH511,Rules!$F$162:$H$163,3,0)</f>
        <v>30</v>
      </c>
      <c r="BO503" s="43">
        <f>VLOOKUP(Categorized!BI511,Rules!$F$164:$H$165,3,0)</f>
        <v>90</v>
      </c>
      <c r="BP503" s="43">
        <f>VLOOKUP(Categorized!BJ511,Rules!$F$166:$H$167,3,0)</f>
        <v>90</v>
      </c>
      <c r="BQ503" s="43">
        <f>VLOOKUP(Categorized!BK511,Rules!$F$168:$H$169,3,0)</f>
        <v>30</v>
      </c>
      <c r="BR503" s="43">
        <f>VLOOKUP(Categorized!BL511,Rules!$F$170:$H$171,3,0)</f>
        <v>30</v>
      </c>
      <c r="BS503" s="43">
        <f>VLOOKUP(Categorized!BM511,Rules!$F$172:$H$173,3,0)</f>
        <v>30</v>
      </c>
      <c r="BT503" s="43">
        <f>VLOOKUP(Categorized!BN511,Rules!$F$174:$H$175,3,0)</f>
        <v>30</v>
      </c>
      <c r="BU503" s="43">
        <f>VLOOKUP(Categorized!BO511,Rules!$F$176:$H$177,3,0)</f>
        <v>30</v>
      </c>
      <c r="BV503" s="43">
        <f>VLOOKUP(Categorized!BP511,Rules!$F$178:$H$179,3,0)</f>
        <v>30</v>
      </c>
      <c r="BW503" s="43">
        <f>VLOOKUP(Categorized!BQ511,Rules!$F$180:$H$181,3,0)</f>
        <v>30</v>
      </c>
      <c r="BX503" s="43">
        <f>VLOOKUP(Categorized!BR511,Rules!$F$182:$H$183,3,0)</f>
        <v>30</v>
      </c>
      <c r="BY503" s="255">
        <f t="array" ref="BY503">MMULT(BD503:BX503,Rules!$O$60:$O$80)</f>
        <v>35.121517486662725</v>
      </c>
      <c r="BZ503" s="43">
        <f>VLOOKUP(Categorized!BS511,Rules!$F$184:$H$185,3,0)</f>
        <v>30</v>
      </c>
      <c r="CA503" s="43">
        <f>VLOOKUP(Categorized!BT511,Rules!$F$186:$H$187,3,0)</f>
        <v>30</v>
      </c>
      <c r="CB503" s="43">
        <f>VLOOKUP(Categorized!BU511,Rules!$F$188:$H$189,3,0)</f>
        <v>30</v>
      </c>
      <c r="CC503" s="43">
        <f>VLOOKUP(Categorized!BV511,Rules!$F$190:$H$191,3,0)</f>
        <v>30</v>
      </c>
      <c r="CD503" s="43">
        <f>VLOOKUP(Categorized!BW511,Rules!$F$192:$H$193,3,0)</f>
        <v>30</v>
      </c>
      <c r="CE503" s="255">
        <f t="array" ref="CE503">MMULT(BZ503:CD503,Rules!$O$83:$O$87)</f>
        <v>30</v>
      </c>
      <c r="CF503" s="24">
        <v>0</v>
      </c>
      <c r="CG503" s="46">
        <v>0</v>
      </c>
      <c r="CH503" s="322">
        <v>3</v>
      </c>
      <c r="CI503" s="303">
        <v>3</v>
      </c>
      <c r="CJ503" s="322">
        <v>1</v>
      </c>
      <c r="CK503" s="43">
        <f>VLOOKUP(Categorized!CC511,Rules!$F$231:$H$234,3,0)</f>
        <v>20</v>
      </c>
      <c r="CL503" s="43">
        <f>VLOOKUP(Categorized!CD511,Rules!$F$235:$H$237,3,0)</f>
        <v>95</v>
      </c>
      <c r="CM503" s="43">
        <f>VLOOKUP(Categorized!CE511,Rules!$F$238:$H$241,3,0)</f>
        <v>80</v>
      </c>
      <c r="CN503" s="393" t="e" cm="1">
        <f t="array" ref="CN503">MMULT(CK503:CM503,Rules!$O$92:$O$93)</f>
        <v>#VALUE!</v>
      </c>
      <c r="CO503" s="397" t="e">
        <f t="shared" si="58"/>
        <v>#VALUE!</v>
      </c>
      <c r="CP503" s="397" t="e">
        <f t="shared" si="59"/>
        <v>#VALUE!</v>
      </c>
      <c r="CQ503" s="424" t="str">
        <f t="shared" si="62"/>
        <v>10</v>
      </c>
    </row>
    <row r="504" spans="1:95" ht="18.5" hidden="1">
      <c r="A504" s="68">
        <v>2022</v>
      </c>
      <c r="B504" s="39" t="s">
        <v>410</v>
      </c>
      <c r="C504" s="431">
        <v>44804.072012893499</v>
      </c>
      <c r="D504" s="431">
        <v>44807.489907233801</v>
      </c>
      <c r="E504" s="407">
        <v>69654</v>
      </c>
      <c r="F504" s="426">
        <f t="shared" si="56"/>
        <v>0</v>
      </c>
      <c r="G504" s="426">
        <f t="shared" si="63"/>
        <v>0</v>
      </c>
      <c r="H504" s="428">
        <f t="shared" si="57"/>
        <v>1</v>
      </c>
      <c r="I504" s="428">
        <f t="shared" si="60"/>
        <v>0</v>
      </c>
      <c r="J504" s="428">
        <f t="shared" si="61"/>
        <v>0</v>
      </c>
      <c r="K504" s="42">
        <f>VLOOKUP(Categorized!F363,Rules!$F$4:$H$7,3,0)</f>
        <v>90</v>
      </c>
      <c r="L504" s="43">
        <f>VLOOKUP(Categorized!G363,Rules!$F$8:$H$9,3,0)</f>
        <v>60</v>
      </c>
      <c r="M504" s="43">
        <f>VLOOKUP(Categorized!H363,Rules!$F$10:$H$12,3,0)</f>
        <v>60</v>
      </c>
      <c r="N504" s="43">
        <f>VLOOKUP(Categorized!I363,Rules!$F$13:$H$16,3,0)</f>
        <v>95</v>
      </c>
      <c r="O504" s="43">
        <f>VLOOKUP(Categorized!K363,Rules!$F$20:$H$27,3,0)</f>
        <v>60</v>
      </c>
      <c r="P504" s="43">
        <f>VLOOKUP(Categorized!M363,Rules!$F$29:$H$31,3,0)</f>
        <v>70</v>
      </c>
      <c r="Q504" s="255" t="e">
        <f t="array" ref="Q504">MMULT(K504:P504,Rules!$O$4:$O$11)</f>
        <v>#VALUE!</v>
      </c>
      <c r="R504" s="43">
        <f>VLOOKUP(Categorized!N363,Rules!$F$32:$H$33,3,0)</f>
        <v>90</v>
      </c>
      <c r="S504" s="43">
        <f>VLOOKUP(Categorized!O363,Rules!$F$34:$H$40,3,0)</f>
        <v>70</v>
      </c>
      <c r="T504" s="43">
        <f>VLOOKUP(Categorized!P363,Rules!$F$41:$H$42,3,0)</f>
        <v>90</v>
      </c>
      <c r="U504" s="43">
        <f>VLOOKUP(Categorized!R363,Rules!$F$47:$H$51,3,0)</f>
        <v>30</v>
      </c>
      <c r="V504" s="43">
        <f>VLOOKUP(Categorized!S363,Rules!$F$52:$H$56,3,0)</f>
        <v>30</v>
      </c>
      <c r="W504" s="43">
        <f>VLOOKUP(Categorized!T363,Rules!$F$57:$H$58,3,0)</f>
        <v>80</v>
      </c>
      <c r="X504" s="255" t="e">
        <f t="array" ref="X504">MMULT(R504:W504,Rules!$O$14:$O$20)</f>
        <v>#VALUE!</v>
      </c>
      <c r="Y504" s="43">
        <f>VLOOKUP(Categorized!U363,Rules!$F$59:$H$60,3,0)</f>
        <v>80</v>
      </c>
      <c r="Z504" s="43">
        <f>VLOOKUP(Categorized!V363,Rules!$F$61:$H$62,3,0)</f>
        <v>20</v>
      </c>
      <c r="AA504" s="43">
        <f>VLOOKUP(Categorized!W363,Rules!$F$63:$H$64,3,0)</f>
        <v>80</v>
      </c>
      <c r="AB504" s="43">
        <f>VLOOKUP(Categorized!X363,Rules!$F$65:$H$66,3,0)</f>
        <v>20</v>
      </c>
      <c r="AC504" s="255">
        <f t="array" ref="AC504">MMULT(Y504:AB504,Rules!$O$23:$O$26)</f>
        <v>46.666666666666664</v>
      </c>
      <c r="AD504" s="43">
        <f>VLOOKUP(Categorized!Y363,Rules!$F$67:$H$68,3,0)</f>
        <v>70</v>
      </c>
      <c r="AE504" s="43">
        <f>VLOOKUP(Categorized!Z363,Rules!$F$69:$H$70,3,0)</f>
        <v>80</v>
      </c>
      <c r="AF504" s="43">
        <f>VLOOKUP(Categorized!AA363,Rules!$F$71:$H$72,3,0)</f>
        <v>80</v>
      </c>
      <c r="AG504" s="43">
        <f>VLOOKUP(Categorized!AB363,Rules!$F$73:$H$74,3,0)</f>
        <v>60</v>
      </c>
      <c r="AH504" s="255">
        <f t="array" ref="AH504">MMULT(AD504:AG504,Rules!$O$29:$O$32)</f>
        <v>73.174603174603163</v>
      </c>
      <c r="AI504" s="43">
        <f>VLOOKUP(Categorized!AC363,Rules!$F$75:$H$76,3,0)</f>
        <v>80</v>
      </c>
      <c r="AJ504" s="43">
        <f>VLOOKUP(Categorized!AD363,Rules!$F$77:$H$78,3,0)</f>
        <v>80</v>
      </c>
      <c r="AK504" s="43">
        <f>VLOOKUP(Categorized!AE363,Rules!$F$79:$H$84,3,0)</f>
        <v>85</v>
      </c>
      <c r="AL504" s="43">
        <f>VLOOKUP(Categorized!AF363,Rules!$F$85:$H$89,3,0)</f>
        <v>50</v>
      </c>
      <c r="AM504" s="43">
        <f>VLOOKUP(Categorized!AG363,Rules!$F$90:$H$92,3,0)</f>
        <v>90</v>
      </c>
      <c r="AN504" s="43">
        <f>VLOOKUP(Categorized!AH363,Rules!$F$93:$H$96,3,0)</f>
        <v>30</v>
      </c>
      <c r="AO504" s="43">
        <f>VLOOKUP(Categorized!AI363,Rules!$F$97:$H$100,3,0)</f>
        <v>50</v>
      </c>
      <c r="AP504" s="43">
        <f>VLOOKUP(Categorized!AJ363,Rules!$F$101:$H$102,3,0)</f>
        <v>30</v>
      </c>
      <c r="AQ504" s="43">
        <f>VLOOKUP(Categorized!AM363,Rules!$F$110:$H$113,3,0)</f>
        <v>80</v>
      </c>
      <c r="AR504" s="255" t="e">
        <f t="array" ref="AR504">MMULT(AI504:AQ504,Rules!$O$35:$O$45)</f>
        <v>#VALUE!</v>
      </c>
      <c r="AS504" s="44">
        <f>VLOOKUP(Categorized!AN363,Rules!$F$114:$H$116,3,0)</f>
        <v>90</v>
      </c>
      <c r="AT504" s="44">
        <f>VLOOKUP(Categorized!AO363,Rules!$F$117:$H$119,3,0)</f>
        <v>90</v>
      </c>
      <c r="AU504" s="44">
        <f>VLOOKUP(Categorized!AP363,Rules!$F$120:$H$122,3,0)</f>
        <v>90</v>
      </c>
      <c r="AV504" s="44">
        <f>VLOOKUP(Categorized!AQ363,Rules!$F$123:$H$124,3,0)</f>
        <v>30</v>
      </c>
      <c r="AW504" s="44">
        <f>VLOOKUP(Categorized!AR363,Rules!$F$125:$H$127,3,0)</f>
        <v>50</v>
      </c>
      <c r="AX504" s="44">
        <f>VLOOKUP(Categorized!AS363,Rules!$F$128:$H$130,3,0)</f>
        <v>30</v>
      </c>
      <c r="AY504" s="43">
        <f>VLOOKUP(Categorized!AT363,Rules!$F$131:$H$133,3,0)</f>
        <v>30</v>
      </c>
      <c r="AZ504" s="44">
        <f>VLOOKUP(Categorized!AU363,Rules!$F$134:$H$136,3,0)</f>
        <v>30</v>
      </c>
      <c r="BA504" s="44">
        <f>VLOOKUP(Categorized!AV363,Rules!$F$134:$H$136,3,0)</f>
        <v>45</v>
      </c>
      <c r="BB504" s="44">
        <f>VLOOKUP(Categorized!AW363,Rules!$F$139:$H$141,3,0)</f>
        <v>30</v>
      </c>
      <c r="BC504" s="256">
        <f t="array" ref="BC504">MMULT(AS504:BB504,Rules!$O$48:$O$57)</f>
        <v>49.650306748466249</v>
      </c>
      <c r="BD504" s="43">
        <f>VLOOKUP(Categorized!AX363,Rules!$F$142:$H$143,3,0)</f>
        <v>30</v>
      </c>
      <c r="BE504" s="43">
        <f>VLOOKUP(Categorized!AY363,Rules!$F$144:$H$145,3,0)</f>
        <v>90</v>
      </c>
      <c r="BF504" s="43">
        <f>VLOOKUP(Categorized!AZ363,Rules!$F$146:$H$147,3,0)</f>
        <v>30</v>
      </c>
      <c r="BG504" s="43">
        <f>VLOOKUP(Categorized!BA363,Rules!$F$148:$H$149,3,0)</f>
        <v>30</v>
      </c>
      <c r="BH504" s="43">
        <f>VLOOKUP(Categorized!BB363,Rules!$F$150:$H$151,3,0)</f>
        <v>90</v>
      </c>
      <c r="BI504" s="43">
        <f>VLOOKUP(Categorized!BC363,Rules!$F$152:$H$153,3,0)</f>
        <v>30</v>
      </c>
      <c r="BJ504" s="43">
        <f>VLOOKUP(Categorized!BD363,Rules!$F$154:$H$155,3,0)</f>
        <v>90</v>
      </c>
      <c r="BK504" s="43">
        <f>VLOOKUP(Categorized!BE363,Rules!$F$156:$H$157,3,0)</f>
        <v>30</v>
      </c>
      <c r="BL504" s="43">
        <f>VLOOKUP(Categorized!BF363,Rules!$F$158:$H$159,3,0)</f>
        <v>30</v>
      </c>
      <c r="BM504" s="43">
        <f>VLOOKUP(Categorized!BG363,Rules!$F$160:$H$161,3,0)</f>
        <v>30</v>
      </c>
      <c r="BN504" s="43">
        <f>VLOOKUP(Categorized!BH363,Rules!$F$162:$H$163,3,0)</f>
        <v>90</v>
      </c>
      <c r="BO504" s="43">
        <f>VLOOKUP(Categorized!BI363,Rules!$F$164:$H$165,3,0)</f>
        <v>30</v>
      </c>
      <c r="BP504" s="43">
        <f>VLOOKUP(Categorized!BJ363,Rules!$F$166:$H$167,3,0)</f>
        <v>90</v>
      </c>
      <c r="BQ504" s="43">
        <f>VLOOKUP(Categorized!BK363,Rules!$F$168:$H$169,3,0)</f>
        <v>30</v>
      </c>
      <c r="BR504" s="43">
        <f>VLOOKUP(Categorized!BL363,Rules!$F$170:$H$171,3,0)</f>
        <v>90</v>
      </c>
      <c r="BS504" s="43">
        <f>VLOOKUP(Categorized!BM363,Rules!$F$172:$H$173,3,0)</f>
        <v>30</v>
      </c>
      <c r="BT504" s="43">
        <f>VLOOKUP(Categorized!BN363,Rules!$F$174:$H$175,3,0)</f>
        <v>30</v>
      </c>
      <c r="BU504" s="43">
        <f>VLOOKUP(Categorized!BO363,Rules!$F$176:$H$177,3,0)</f>
        <v>30</v>
      </c>
      <c r="BV504" s="43">
        <f>VLOOKUP(Categorized!BP363,Rules!$F$178:$H$179,3,0)</f>
        <v>30</v>
      </c>
      <c r="BW504" s="43">
        <f>VLOOKUP(Categorized!BQ363,Rules!$F$180:$H$181,3,0)</f>
        <v>30</v>
      </c>
      <c r="BX504" s="43">
        <f>VLOOKUP(Categorized!BR363,Rules!$F$182:$H$183,3,0)</f>
        <v>90</v>
      </c>
      <c r="BY504" s="255">
        <f t="array" ref="BY504">MMULT(BD504:BX504,Rules!$O$60:$O$80)</f>
        <v>50.98399525785419</v>
      </c>
      <c r="BZ504" s="43">
        <f>VLOOKUP(Categorized!BS363,Rules!$F$184:$H$185,3,0)</f>
        <v>30</v>
      </c>
      <c r="CA504" s="43">
        <f>VLOOKUP(Categorized!BT363,Rules!$F$186:$H$187,3,0)</f>
        <v>30</v>
      </c>
      <c r="CB504" s="43">
        <f>VLOOKUP(Categorized!BU363,Rules!$F$188:$H$189,3,0)</f>
        <v>30</v>
      </c>
      <c r="CC504" s="43">
        <f>VLOOKUP(Categorized!BV363,Rules!$F$190:$H$191,3,0)</f>
        <v>30</v>
      </c>
      <c r="CD504" s="43">
        <f>VLOOKUP(Categorized!BW363,Rules!$F$192:$H$193,3,0)</f>
        <v>30</v>
      </c>
      <c r="CE504" s="255">
        <f t="array" ref="CE504">MMULT(BZ504:CD504,Rules!$O$83:$O$87)</f>
        <v>30</v>
      </c>
      <c r="CF504" s="24">
        <v>0</v>
      </c>
      <c r="CG504" s="46">
        <v>0</v>
      </c>
      <c r="CH504" s="322">
        <v>1</v>
      </c>
      <c r="CI504" s="303">
        <v>3</v>
      </c>
      <c r="CJ504" s="322">
        <v>1</v>
      </c>
      <c r="CK504" s="43">
        <f>VLOOKUP(Categorized!CC363,Rules!$F$231:$H$234,3,0)</f>
        <v>20</v>
      </c>
      <c r="CL504" s="43">
        <f>VLOOKUP(Categorized!CD363,Rules!$F$235:$H$237,3,0)</f>
        <v>70</v>
      </c>
      <c r="CM504" s="43">
        <f>VLOOKUP(Categorized!CE363,Rules!$F$238:$H$241,3,0)</f>
        <v>80</v>
      </c>
      <c r="CN504" s="393" t="e" cm="1">
        <f t="array" ref="CN504">MMULT(CK504:CM504,Rules!$O$92:$O$93)</f>
        <v>#VALUE!</v>
      </c>
      <c r="CO504" s="397" t="e">
        <f t="shared" si="58"/>
        <v>#VALUE!</v>
      </c>
      <c r="CP504" s="397" t="e">
        <f t="shared" si="59"/>
        <v>#VALUE!</v>
      </c>
      <c r="CQ504" s="424" t="str">
        <f t="shared" si="62"/>
        <v>10</v>
      </c>
    </row>
    <row r="505" spans="1:95" ht="18.5" hidden="1">
      <c r="A505" s="68">
        <v>2022</v>
      </c>
      <c r="B505" s="39" t="s">
        <v>528</v>
      </c>
      <c r="C505" s="431">
        <v>44806.053910567098</v>
      </c>
      <c r="D505" s="431">
        <v>44809.4189058681</v>
      </c>
      <c r="E505" s="407">
        <v>69724</v>
      </c>
      <c r="F505" s="426">
        <f t="shared" si="56"/>
        <v>0</v>
      </c>
      <c r="G505" s="426">
        <f t="shared" si="63"/>
        <v>0</v>
      </c>
      <c r="H505" s="428">
        <f t="shared" si="57"/>
        <v>1</v>
      </c>
      <c r="I505" s="428">
        <f t="shared" si="60"/>
        <v>0</v>
      </c>
      <c r="J505" s="428">
        <f t="shared" si="61"/>
        <v>0</v>
      </c>
      <c r="K505" s="42">
        <f>VLOOKUP(Categorized!F481,Rules!$F$4:$H$7,3,0)</f>
        <v>80</v>
      </c>
      <c r="L505" s="43">
        <f>VLOOKUP(Categorized!G481,Rules!$F$8:$H$9,3,0)</f>
        <v>60</v>
      </c>
      <c r="M505" s="43">
        <f>VLOOKUP(Categorized!H481,Rules!$F$10:$H$12,3,0)</f>
        <v>60</v>
      </c>
      <c r="N505" s="43">
        <f>VLOOKUP(Categorized!I481,Rules!$F$13:$H$16,3,0)</f>
        <v>95</v>
      </c>
      <c r="O505" s="43">
        <f>VLOOKUP(Categorized!K481,Rules!$F$20:$H$27,3,0)</f>
        <v>60</v>
      </c>
      <c r="P505" s="43">
        <f>VLOOKUP(Categorized!M481,Rules!$F$29:$H$31,3,0)</f>
        <v>70</v>
      </c>
      <c r="Q505" s="255" t="e">
        <f t="array" ref="Q505">MMULT(K505:P505,Rules!$O$4:$O$11)</f>
        <v>#VALUE!</v>
      </c>
      <c r="R505" s="43">
        <f>VLOOKUP(Categorized!N481,Rules!$F$32:$H$33,3,0)</f>
        <v>90</v>
      </c>
      <c r="S505" s="43">
        <f>VLOOKUP(Categorized!O481,Rules!$F$34:$H$40,3,0)</f>
        <v>50</v>
      </c>
      <c r="T505" s="43">
        <f>VLOOKUP(Categorized!P481,Rules!$F$41:$H$42,3,0)</f>
        <v>30</v>
      </c>
      <c r="U505" s="43">
        <f>VLOOKUP(Categorized!R481,Rules!$F$47:$H$51,3,0)</f>
        <v>30</v>
      </c>
      <c r="V505" s="43">
        <f>VLOOKUP(Categorized!S481,Rules!$F$52:$H$56,3,0)</f>
        <v>30</v>
      </c>
      <c r="W505" s="43">
        <f>VLOOKUP(Categorized!T481,Rules!$F$57:$H$58,3,0)</f>
        <v>80</v>
      </c>
      <c r="X505" s="255" t="e">
        <f t="array" ref="X505">MMULT(R505:W505,Rules!$O$14:$O$20)</f>
        <v>#VALUE!</v>
      </c>
      <c r="Y505" s="43">
        <f>VLOOKUP(Categorized!U481,Rules!$F$59:$H$60,3,0)</f>
        <v>20</v>
      </c>
      <c r="Z505" s="43">
        <f>VLOOKUP(Categorized!V481,Rules!$F$61:$H$62,3,0)</f>
        <v>20</v>
      </c>
      <c r="AA505" s="43">
        <f>VLOOKUP(Categorized!W481,Rules!$F$63:$H$64,3,0)</f>
        <v>80</v>
      </c>
      <c r="AB505" s="43">
        <f>VLOOKUP(Categorized!X481,Rules!$F$65:$H$66,3,0)</f>
        <v>20</v>
      </c>
      <c r="AC505" s="255">
        <f t="array" ref="AC505">MMULT(Y505:AB505,Rules!$O$23:$O$26)</f>
        <v>26.666666666666664</v>
      </c>
      <c r="AD505" s="43">
        <f>VLOOKUP(Categorized!Y481,Rules!$F$67:$H$68,3,0)</f>
        <v>70</v>
      </c>
      <c r="AE505" s="43">
        <f>VLOOKUP(Categorized!Z481,Rules!$F$69:$H$70,3,0)</f>
        <v>80</v>
      </c>
      <c r="AF505" s="43">
        <f>VLOOKUP(Categorized!AA481,Rules!$F$71:$H$72,3,0)</f>
        <v>80</v>
      </c>
      <c r="AG505" s="43">
        <f>VLOOKUP(Categorized!AB481,Rules!$F$73:$H$74,3,0)</f>
        <v>60</v>
      </c>
      <c r="AH505" s="255">
        <f t="array" ref="AH505">MMULT(AD505:AG505,Rules!$O$29:$O$32)</f>
        <v>73.174603174603163</v>
      </c>
      <c r="AI505" s="43">
        <f>VLOOKUP(Categorized!AC481,Rules!$F$75:$H$76,3,0)</f>
        <v>80</v>
      </c>
      <c r="AJ505" s="43">
        <f>VLOOKUP(Categorized!AD481,Rules!$F$77:$H$78,3,0)</f>
        <v>80</v>
      </c>
      <c r="AK505" s="43">
        <f>VLOOKUP(Categorized!AE481,Rules!$F$79:$H$84,3,0)</f>
        <v>30</v>
      </c>
      <c r="AL505" s="43">
        <f>VLOOKUP(Categorized!AF481,Rules!$F$85:$H$89,3,0)</f>
        <v>50</v>
      </c>
      <c r="AM505" s="43">
        <f>VLOOKUP(Categorized!AG481,Rules!$F$90:$H$92,3,0)</f>
        <v>30</v>
      </c>
      <c r="AN505" s="43">
        <f>VLOOKUP(Categorized!AH481,Rules!$F$93:$H$96,3,0)</f>
        <v>80</v>
      </c>
      <c r="AO505" s="43">
        <f>VLOOKUP(Categorized!AI481,Rules!$F$97:$H$100,3,0)</f>
        <v>50</v>
      </c>
      <c r="AP505" s="43">
        <f>VLOOKUP(Categorized!AJ481,Rules!$F$101:$H$102,3,0)</f>
        <v>30</v>
      </c>
      <c r="AQ505" s="43">
        <f>VLOOKUP(Categorized!AM481,Rules!$F$110:$H$113,3,0)</f>
        <v>30</v>
      </c>
      <c r="AR505" s="255" t="e">
        <f t="array" ref="AR505">MMULT(AI505:AQ505,Rules!$O$35:$O$45)</f>
        <v>#VALUE!</v>
      </c>
      <c r="AS505" s="44">
        <f>VLOOKUP(Categorized!AN481,Rules!$F$114:$H$116,3,0)</f>
        <v>30</v>
      </c>
      <c r="AT505" s="44">
        <f>VLOOKUP(Categorized!AO481,Rules!$F$117:$H$119,3,0)</f>
        <v>30</v>
      </c>
      <c r="AU505" s="44">
        <f>VLOOKUP(Categorized!AP481,Rules!$F$120:$H$122,3,0)</f>
        <v>30</v>
      </c>
      <c r="AV505" s="44">
        <f>VLOOKUP(Categorized!AQ481,Rules!$F$123:$H$124,3,0)</f>
        <v>30</v>
      </c>
      <c r="AW505" s="44">
        <f>VLOOKUP(Categorized!AR481,Rules!$F$125:$H$127,3,0)</f>
        <v>70</v>
      </c>
      <c r="AX505" s="44">
        <f>VLOOKUP(Categorized!AS481,Rules!$F$128:$H$130,3,0)</f>
        <v>80</v>
      </c>
      <c r="AY505" s="43">
        <f>VLOOKUP(Categorized!AT481,Rules!$F$131:$H$133,3,0)</f>
        <v>30</v>
      </c>
      <c r="AZ505" s="44">
        <f>VLOOKUP(Categorized!AU481,Rules!$F$134:$H$136,3,0)</f>
        <v>30</v>
      </c>
      <c r="BA505" s="44">
        <f>VLOOKUP(Categorized!AV481,Rules!$F$134:$H$136,3,0)</f>
        <v>45</v>
      </c>
      <c r="BB505" s="44">
        <f>VLOOKUP(Categorized!AW481,Rules!$F$139:$H$141,3,0)</f>
        <v>30</v>
      </c>
      <c r="BC505" s="256">
        <f t="array" ref="BC505">MMULT(AS505:BB505,Rules!$O$48:$O$57)</f>
        <v>40.668711656441715</v>
      </c>
      <c r="BD505" s="43">
        <f>VLOOKUP(Categorized!AX481,Rules!$F$142:$H$143,3,0)</f>
        <v>30</v>
      </c>
      <c r="BE505" s="43">
        <f>VLOOKUP(Categorized!AY481,Rules!$F$144:$H$145,3,0)</f>
        <v>90</v>
      </c>
      <c r="BF505" s="43">
        <f>VLOOKUP(Categorized!AZ481,Rules!$F$146:$H$147,3,0)</f>
        <v>30</v>
      </c>
      <c r="BG505" s="43">
        <f>VLOOKUP(Categorized!BA481,Rules!$F$148:$H$149,3,0)</f>
        <v>30</v>
      </c>
      <c r="BH505" s="43">
        <f>VLOOKUP(Categorized!BB481,Rules!$F$150:$H$151,3,0)</f>
        <v>30</v>
      </c>
      <c r="BI505" s="43">
        <f>VLOOKUP(Categorized!BC481,Rules!$F$152:$H$153,3,0)</f>
        <v>30</v>
      </c>
      <c r="BJ505" s="43">
        <f>VLOOKUP(Categorized!BD481,Rules!$F$154:$H$155,3,0)</f>
        <v>30</v>
      </c>
      <c r="BK505" s="43">
        <f>VLOOKUP(Categorized!BE481,Rules!$F$156:$H$157,3,0)</f>
        <v>30</v>
      </c>
      <c r="BL505" s="43">
        <f>VLOOKUP(Categorized!BF481,Rules!$F$158:$H$159,3,0)</f>
        <v>30</v>
      </c>
      <c r="BM505" s="43">
        <f>VLOOKUP(Categorized!BG481,Rules!$F$160:$H$161,3,0)</f>
        <v>30</v>
      </c>
      <c r="BN505" s="43">
        <f>VLOOKUP(Categorized!BH481,Rules!$F$162:$H$163,3,0)</f>
        <v>90</v>
      </c>
      <c r="BO505" s="43">
        <f>VLOOKUP(Categorized!BI481,Rules!$F$164:$H$165,3,0)</f>
        <v>30</v>
      </c>
      <c r="BP505" s="43">
        <f>VLOOKUP(Categorized!BJ481,Rules!$F$166:$H$167,3,0)</f>
        <v>30</v>
      </c>
      <c r="BQ505" s="43">
        <f>VLOOKUP(Categorized!BK481,Rules!$F$168:$H$169,3,0)</f>
        <v>30</v>
      </c>
      <c r="BR505" s="43">
        <f>VLOOKUP(Categorized!BL481,Rules!$F$170:$H$171,3,0)</f>
        <v>30</v>
      </c>
      <c r="BS505" s="43">
        <f>VLOOKUP(Categorized!BM481,Rules!$F$172:$H$173,3,0)</f>
        <v>30</v>
      </c>
      <c r="BT505" s="43">
        <f>VLOOKUP(Categorized!BN481,Rules!$F$174:$H$175,3,0)</f>
        <v>30</v>
      </c>
      <c r="BU505" s="43">
        <f>VLOOKUP(Categorized!BO481,Rules!$F$176:$H$177,3,0)</f>
        <v>30</v>
      </c>
      <c r="BV505" s="43">
        <f>VLOOKUP(Categorized!BP481,Rules!$F$178:$H$179,3,0)</f>
        <v>30</v>
      </c>
      <c r="BW505" s="43">
        <f>VLOOKUP(Categorized!BQ481,Rules!$F$180:$H$181,3,0)</f>
        <v>30</v>
      </c>
      <c r="BX505" s="43">
        <f>VLOOKUP(Categorized!BR481,Rules!$F$182:$H$183,3,0)</f>
        <v>30</v>
      </c>
      <c r="BY505" s="255">
        <f t="array" ref="BY505">MMULT(BD505:BX505,Rules!$O$60:$O$80)</f>
        <v>36.046235921754594</v>
      </c>
      <c r="BZ505" s="43">
        <f>VLOOKUP(Categorized!BS481,Rules!$F$184:$H$185,3,0)</f>
        <v>30</v>
      </c>
      <c r="CA505" s="43">
        <f>VLOOKUP(Categorized!BT481,Rules!$F$186:$H$187,3,0)</f>
        <v>30</v>
      </c>
      <c r="CB505" s="43">
        <f>VLOOKUP(Categorized!BU481,Rules!$F$188:$H$189,3,0)</f>
        <v>30</v>
      </c>
      <c r="CC505" s="43">
        <f>VLOOKUP(Categorized!BV481,Rules!$F$190:$H$191,3,0)</f>
        <v>30</v>
      </c>
      <c r="CD505" s="43">
        <f>VLOOKUP(Categorized!BW481,Rules!$F$192:$H$193,3,0)</f>
        <v>30</v>
      </c>
      <c r="CE505" s="255">
        <f t="array" ref="CE505">MMULT(BZ505:CD505,Rules!$O$83:$O$87)</f>
        <v>30</v>
      </c>
      <c r="CF505" s="45">
        <v>0</v>
      </c>
      <c r="CG505" s="46">
        <v>0</v>
      </c>
      <c r="CH505" s="322">
        <v>1</v>
      </c>
      <c r="CI505" s="303">
        <v>3</v>
      </c>
      <c r="CJ505" s="322">
        <v>3</v>
      </c>
      <c r="CK505" s="43">
        <f>VLOOKUP(Categorized!CC481,Rules!$F$231:$H$234,3,0)</f>
        <v>20</v>
      </c>
      <c r="CL505" s="43">
        <f>VLOOKUP(Categorized!CD481,Rules!$F$235:$H$237,3,0)</f>
        <v>95</v>
      </c>
      <c r="CM505" s="43">
        <f>VLOOKUP(Categorized!CE481,Rules!$F$238:$H$241,3,0)</f>
        <v>60</v>
      </c>
      <c r="CN505" s="393" t="e" cm="1">
        <f t="array" ref="CN505">MMULT(CK505:CM505,Rules!$O$92:$O$93)</f>
        <v>#VALUE!</v>
      </c>
      <c r="CO505" s="397" t="e">
        <f t="shared" si="58"/>
        <v>#VALUE!</v>
      </c>
      <c r="CP505" s="397" t="e">
        <f t="shared" si="59"/>
        <v>#VALUE!</v>
      </c>
      <c r="CQ505" s="424" t="str">
        <f t="shared" si="62"/>
        <v>10</v>
      </c>
    </row>
    <row r="506" spans="1:95" ht="18.5" hidden="1">
      <c r="A506" s="68">
        <v>2022</v>
      </c>
      <c r="B506" s="39" t="s">
        <v>564</v>
      </c>
      <c r="C506" s="431">
        <v>44809.108763009302</v>
      </c>
      <c r="D506" s="431">
        <v>44812.4474900926</v>
      </c>
      <c r="E506" s="407">
        <v>69789</v>
      </c>
      <c r="F506" s="426">
        <f t="shared" si="56"/>
        <v>0</v>
      </c>
      <c r="G506" s="426">
        <f t="shared" si="63"/>
        <v>0</v>
      </c>
      <c r="H506" s="428">
        <f t="shared" si="57"/>
        <v>1</v>
      </c>
      <c r="I506" s="428">
        <f t="shared" si="60"/>
        <v>0</v>
      </c>
      <c r="J506" s="428">
        <f t="shared" si="61"/>
        <v>0</v>
      </c>
      <c r="K506" s="42">
        <f>VLOOKUP(Categorized!F517,Rules!$F$4:$H$7,3,0)</f>
        <v>90</v>
      </c>
      <c r="L506" s="43">
        <f>VLOOKUP(Categorized!G517,Rules!$F$8:$H$9,3,0)</f>
        <v>60</v>
      </c>
      <c r="M506" s="43">
        <f>VLOOKUP(Categorized!H517,Rules!$F$10:$H$12,3,0)</f>
        <v>60</v>
      </c>
      <c r="N506" s="43">
        <f>VLOOKUP(Categorized!I517,Rules!$F$13:$H$16,3,0)</f>
        <v>95</v>
      </c>
      <c r="O506" s="43">
        <f>VLOOKUP(Categorized!K517,Rules!$F$20:$H$27,3,0)</f>
        <v>60</v>
      </c>
      <c r="P506" s="43">
        <f>VLOOKUP(Categorized!M517,Rules!$F$29:$H$31,3,0)</f>
        <v>70</v>
      </c>
      <c r="Q506" s="255" t="e">
        <f t="array" ref="Q506">MMULT(K506:P506,Rules!$O$4:$O$11)</f>
        <v>#VALUE!</v>
      </c>
      <c r="R506" s="43">
        <f>VLOOKUP(Categorized!N517,Rules!$F$32:$H$33,3,0)</f>
        <v>60</v>
      </c>
      <c r="S506" s="43">
        <f>VLOOKUP(Categorized!O517,Rules!$F$34:$H$40,3,0)</f>
        <v>50</v>
      </c>
      <c r="T506" s="43">
        <f>VLOOKUP(Categorized!P517,Rules!$F$41:$H$42,3,0)</f>
        <v>90</v>
      </c>
      <c r="U506" s="43">
        <f>VLOOKUP(Categorized!R517,Rules!$F$47:$H$51,3,0)</f>
        <v>30</v>
      </c>
      <c r="V506" s="43">
        <f>VLOOKUP(Categorized!S517,Rules!$F$52:$H$56,3,0)</f>
        <v>30</v>
      </c>
      <c r="W506" s="43">
        <f>VLOOKUP(Categorized!T517,Rules!$F$57:$H$58,3,0)</f>
        <v>80</v>
      </c>
      <c r="X506" s="255" t="e">
        <f t="array" ref="X506">MMULT(R506:W506,Rules!$O$14:$O$20)</f>
        <v>#VALUE!</v>
      </c>
      <c r="Y506" s="43">
        <f>VLOOKUP(Categorized!U517,Rules!$F$59:$H$60,3,0)</f>
        <v>80</v>
      </c>
      <c r="Z506" s="43">
        <f>VLOOKUP(Categorized!V517,Rules!$F$61:$H$62,3,0)</f>
        <v>80</v>
      </c>
      <c r="AA506" s="43">
        <f>VLOOKUP(Categorized!W517,Rules!$F$63:$H$64,3,0)</f>
        <v>80</v>
      </c>
      <c r="AB506" s="43">
        <f>VLOOKUP(Categorized!X517,Rules!$F$65:$H$66,3,0)</f>
        <v>20</v>
      </c>
      <c r="AC506" s="255">
        <f t="array" ref="AC506">MMULT(Y506:AB506,Rules!$O$23:$O$26)</f>
        <v>64.444444444444443</v>
      </c>
      <c r="AD506" s="43">
        <f>VLOOKUP(Categorized!Y517,Rules!$F$67:$H$68,3,0)</f>
        <v>30</v>
      </c>
      <c r="AE506" s="43">
        <f>VLOOKUP(Categorized!Z517,Rules!$F$69:$H$70,3,0)</f>
        <v>80</v>
      </c>
      <c r="AF506" s="43">
        <f>VLOOKUP(Categorized!AA517,Rules!$F$71:$H$72,3,0)</f>
        <v>30</v>
      </c>
      <c r="AG506" s="43">
        <f>VLOOKUP(Categorized!AB517,Rules!$F$73:$H$74,3,0)</f>
        <v>30</v>
      </c>
      <c r="AH506" s="255">
        <f t="array" ref="AH506">MMULT(AD506:AG506,Rules!$O$29:$O$32)</f>
        <v>44.285714285714278</v>
      </c>
      <c r="AI506" s="43">
        <f>VLOOKUP(Categorized!AC517,Rules!$F$75:$H$76,3,0)</f>
        <v>80</v>
      </c>
      <c r="AJ506" s="43">
        <f>VLOOKUP(Categorized!AD517,Rules!$F$77:$H$78,3,0)</f>
        <v>80</v>
      </c>
      <c r="AK506" s="43">
        <f>VLOOKUP(Categorized!AE517,Rules!$F$79:$H$84,3,0)</f>
        <v>30</v>
      </c>
      <c r="AL506" s="43">
        <f>VLOOKUP(Categorized!AF517,Rules!$F$85:$H$89,3,0)</f>
        <v>50</v>
      </c>
      <c r="AM506" s="43">
        <f>VLOOKUP(Categorized!AG517,Rules!$F$90:$H$92,3,0)</f>
        <v>90</v>
      </c>
      <c r="AN506" s="43">
        <f>VLOOKUP(Categorized!AH517,Rules!$F$93:$H$96,3,0)</f>
        <v>80</v>
      </c>
      <c r="AO506" s="43">
        <f>VLOOKUP(Categorized!AI517,Rules!$F$97:$H$100,3,0)</f>
        <v>30</v>
      </c>
      <c r="AP506" s="43">
        <f>VLOOKUP(Categorized!AJ517,Rules!$F$101:$H$102,3,0)</f>
        <v>30</v>
      </c>
      <c r="AQ506" s="43">
        <f>VLOOKUP(Categorized!AM517,Rules!$F$110:$H$113,3,0)</f>
        <v>30</v>
      </c>
      <c r="AR506" s="255" t="e">
        <f t="array" ref="AR506">MMULT(AI506:AQ506,Rules!$O$35:$O$45)</f>
        <v>#VALUE!</v>
      </c>
      <c r="AS506" s="44">
        <f>VLOOKUP(Categorized!AN517,Rules!$F$114:$H$116,3,0)</f>
        <v>30</v>
      </c>
      <c r="AT506" s="44">
        <f>VLOOKUP(Categorized!AO517,Rules!$F$117:$H$119,3,0)</f>
        <v>90</v>
      </c>
      <c r="AU506" s="44">
        <f>VLOOKUP(Categorized!AP517,Rules!$F$120:$H$122,3,0)</f>
        <v>30</v>
      </c>
      <c r="AV506" s="44">
        <f>VLOOKUP(Categorized!AQ517,Rules!$F$123:$H$124,3,0)</f>
        <v>30</v>
      </c>
      <c r="AW506" s="44">
        <f>VLOOKUP(Categorized!AR517,Rules!$F$125:$H$127,3,0)</f>
        <v>50</v>
      </c>
      <c r="AX506" s="44">
        <f>VLOOKUP(Categorized!AS517,Rules!$F$128:$H$130,3,0)</f>
        <v>80</v>
      </c>
      <c r="AY506" s="43">
        <f>VLOOKUP(Categorized!AT517,Rules!$F$131:$H$133,3,0)</f>
        <v>30</v>
      </c>
      <c r="AZ506" s="44">
        <f>VLOOKUP(Categorized!AU517,Rules!$F$134:$H$136,3,0)</f>
        <v>45</v>
      </c>
      <c r="BA506" s="44">
        <f>VLOOKUP(Categorized!AV517,Rules!$F$134:$H$136,3,0)</f>
        <v>45</v>
      </c>
      <c r="BB506" s="44">
        <f>VLOOKUP(Categorized!AW517,Rules!$F$139:$H$141,3,0)</f>
        <v>30</v>
      </c>
      <c r="BC506" s="256">
        <f t="array" ref="BC506">MMULT(AS506:BB506,Rules!$O$48:$O$57)</f>
        <v>45.662576687116569</v>
      </c>
      <c r="BD506" s="43">
        <f>VLOOKUP(Categorized!AX517,Rules!$F$142:$H$143,3,0)</f>
        <v>30</v>
      </c>
      <c r="BE506" s="43">
        <f>VLOOKUP(Categorized!AY517,Rules!$F$144:$H$145,3,0)</f>
        <v>90</v>
      </c>
      <c r="BF506" s="43">
        <f>VLOOKUP(Categorized!AZ517,Rules!$F$146:$H$147,3,0)</f>
        <v>30</v>
      </c>
      <c r="BG506" s="43">
        <f>VLOOKUP(Categorized!BA517,Rules!$F$148:$H$149,3,0)</f>
        <v>30</v>
      </c>
      <c r="BH506" s="43">
        <f>VLOOKUP(Categorized!BB517,Rules!$F$150:$H$151,3,0)</f>
        <v>90</v>
      </c>
      <c r="BI506" s="43">
        <f>VLOOKUP(Categorized!BC517,Rules!$F$152:$H$153,3,0)</f>
        <v>30</v>
      </c>
      <c r="BJ506" s="43">
        <f>VLOOKUP(Categorized!BD517,Rules!$F$154:$H$155,3,0)</f>
        <v>30</v>
      </c>
      <c r="BK506" s="43">
        <f>VLOOKUP(Categorized!BE517,Rules!$F$156:$H$157,3,0)</f>
        <v>30</v>
      </c>
      <c r="BL506" s="43">
        <f>VLOOKUP(Categorized!BF517,Rules!$F$158:$H$159,3,0)</f>
        <v>30</v>
      </c>
      <c r="BM506" s="43">
        <f>VLOOKUP(Categorized!BG517,Rules!$F$160:$H$161,3,0)</f>
        <v>30</v>
      </c>
      <c r="BN506" s="43">
        <f>VLOOKUP(Categorized!BH517,Rules!$F$162:$H$163,3,0)</f>
        <v>30</v>
      </c>
      <c r="BO506" s="43">
        <f>VLOOKUP(Categorized!BI517,Rules!$F$164:$H$165,3,0)</f>
        <v>30</v>
      </c>
      <c r="BP506" s="43">
        <f>VLOOKUP(Categorized!BJ517,Rules!$F$166:$H$167,3,0)</f>
        <v>90</v>
      </c>
      <c r="BQ506" s="43">
        <f>VLOOKUP(Categorized!BK517,Rules!$F$168:$H$169,3,0)</f>
        <v>30</v>
      </c>
      <c r="BR506" s="43">
        <f>VLOOKUP(Categorized!BL517,Rules!$F$170:$H$171,3,0)</f>
        <v>30</v>
      </c>
      <c r="BS506" s="43">
        <f>VLOOKUP(Categorized!BM517,Rules!$F$172:$H$173,3,0)</f>
        <v>30</v>
      </c>
      <c r="BT506" s="43">
        <f>VLOOKUP(Categorized!BN517,Rules!$F$174:$H$175,3,0)</f>
        <v>30</v>
      </c>
      <c r="BU506" s="43">
        <f>VLOOKUP(Categorized!BO517,Rules!$F$176:$H$177,3,0)</f>
        <v>30</v>
      </c>
      <c r="BV506" s="43">
        <f>VLOOKUP(Categorized!BP517,Rules!$F$178:$H$179,3,0)</f>
        <v>30</v>
      </c>
      <c r="BW506" s="43">
        <f>VLOOKUP(Categorized!BQ517,Rules!$F$180:$H$181,3,0)</f>
        <v>30</v>
      </c>
      <c r="BX506" s="43">
        <f>VLOOKUP(Categorized!BR517,Rules!$F$182:$H$183,3,0)</f>
        <v>30</v>
      </c>
      <c r="BY506" s="255">
        <f t="array" ref="BY506">MMULT(BD506:BX506,Rules!$O$60:$O$80)</f>
        <v>38.891523414344995</v>
      </c>
      <c r="BZ506" s="43">
        <f>VLOOKUP(Categorized!BS517,Rules!$F$184:$H$185,3,0)</f>
        <v>30</v>
      </c>
      <c r="CA506" s="43">
        <f>VLOOKUP(Categorized!BT517,Rules!$F$186:$H$187,3,0)</f>
        <v>30</v>
      </c>
      <c r="CB506" s="43">
        <f>VLOOKUP(Categorized!BU517,Rules!$F$188:$H$189,3,0)</f>
        <v>30</v>
      </c>
      <c r="CC506" s="43">
        <f>VLOOKUP(Categorized!BV517,Rules!$F$190:$H$191,3,0)</f>
        <v>30</v>
      </c>
      <c r="CD506" s="43">
        <f>VLOOKUP(Categorized!BW517,Rules!$F$192:$H$193,3,0)</f>
        <v>30</v>
      </c>
      <c r="CE506" s="255">
        <f t="array" ref="CE506">MMULT(BZ506:CD506,Rules!$O$83:$O$87)</f>
        <v>30</v>
      </c>
      <c r="CF506" s="24">
        <v>0</v>
      </c>
      <c r="CG506" s="46">
        <v>0</v>
      </c>
      <c r="CH506" s="322">
        <v>1</v>
      </c>
      <c r="CI506" s="303">
        <v>3</v>
      </c>
      <c r="CJ506" s="322">
        <v>1</v>
      </c>
      <c r="CK506" s="43">
        <f>VLOOKUP(Categorized!CC517,Rules!$F$231:$H$234,3,0)</f>
        <v>20</v>
      </c>
      <c r="CL506" s="43">
        <f>VLOOKUP(Categorized!CD517,Rules!$F$235:$H$237,3,0)</f>
        <v>50</v>
      </c>
      <c r="CM506" s="43">
        <f>VLOOKUP(Categorized!CE517,Rules!$F$238:$H$241,3,0)</f>
        <v>60</v>
      </c>
      <c r="CN506" s="393" t="e" cm="1">
        <f t="array" ref="CN506">MMULT(CK506:CM506,Rules!$O$92:$O$93)</f>
        <v>#VALUE!</v>
      </c>
      <c r="CO506" s="397" t="e">
        <f t="shared" si="58"/>
        <v>#VALUE!</v>
      </c>
      <c r="CP506" s="397" t="e">
        <f t="shared" si="59"/>
        <v>#VALUE!</v>
      </c>
      <c r="CQ506" s="424" t="str">
        <f t="shared" si="62"/>
        <v>10</v>
      </c>
    </row>
    <row r="507" spans="1:95" ht="18.5" hidden="1">
      <c r="A507" s="68">
        <v>2022</v>
      </c>
      <c r="B507" s="39" t="s">
        <v>580</v>
      </c>
      <c r="C507" s="431">
        <v>44882.845047152798</v>
      </c>
      <c r="D507" s="431">
        <v>44888.409570463002</v>
      </c>
      <c r="E507" s="406">
        <v>69849</v>
      </c>
      <c r="F507" s="426">
        <f t="shared" si="56"/>
        <v>0</v>
      </c>
      <c r="G507" s="426">
        <f t="shared" si="63"/>
        <v>0</v>
      </c>
      <c r="H507" s="428">
        <f t="shared" si="57"/>
        <v>1</v>
      </c>
      <c r="I507" s="428">
        <f t="shared" si="60"/>
        <v>0</v>
      </c>
      <c r="J507" s="428">
        <f t="shared" si="61"/>
        <v>0</v>
      </c>
      <c r="K507" s="42">
        <f>VLOOKUP(Categorized!F533,Rules!$F$4:$H$7,3,0)</f>
        <v>90</v>
      </c>
      <c r="L507" s="43">
        <f>VLOOKUP(Categorized!G533,Rules!$F$8:$H$9,3,0)</f>
        <v>90</v>
      </c>
      <c r="M507" s="43">
        <f>VLOOKUP(Categorized!H533,Rules!$F$10:$H$12,3,0)</f>
        <v>60</v>
      </c>
      <c r="N507" s="43">
        <f>VLOOKUP(Categorized!I533,Rules!$F$13:$H$16,3,0)</f>
        <v>95</v>
      </c>
      <c r="O507" s="43">
        <f>VLOOKUP(Categorized!K533,Rules!$F$20:$H$27,3,0)</f>
        <v>60</v>
      </c>
      <c r="P507" s="43">
        <f>VLOOKUP(Categorized!M533,Rules!$F$29:$H$31,3,0)</f>
        <v>80</v>
      </c>
      <c r="Q507" s="255" t="e">
        <f t="array" ref="Q507">MMULT(K507:P507,Rules!$O$4:$O$11)</f>
        <v>#VALUE!</v>
      </c>
      <c r="R507" s="43">
        <f>VLOOKUP(Categorized!N533,Rules!$F$32:$H$33,3,0)</f>
        <v>90</v>
      </c>
      <c r="S507" s="43">
        <f>VLOOKUP(Categorized!O533,Rules!$F$34:$H$40,3,0)</f>
        <v>50</v>
      </c>
      <c r="T507" s="43">
        <f>VLOOKUP(Categorized!P533,Rules!$F$41:$H$42,3,0)</f>
        <v>30</v>
      </c>
      <c r="U507" s="43">
        <f>VLOOKUP(Categorized!R533,Rules!$F$47:$H$51,3,0)</f>
        <v>50</v>
      </c>
      <c r="V507" s="43">
        <f>VLOOKUP(Categorized!S533,Rules!$F$52:$H$56,3,0)</f>
        <v>50</v>
      </c>
      <c r="W507" s="43">
        <f>VLOOKUP(Categorized!T533,Rules!$F$57:$H$58,3,0)</f>
        <v>30</v>
      </c>
      <c r="X507" s="255" t="e">
        <f t="array" ref="X507">MMULT(R507:W507,Rules!$O$14:$O$20)</f>
        <v>#VALUE!</v>
      </c>
      <c r="Y507" s="43">
        <f>VLOOKUP(Categorized!U533,Rules!$F$59:$H$60,3,0)</f>
        <v>80</v>
      </c>
      <c r="Z507" s="43">
        <f>VLOOKUP(Categorized!V533,Rules!$F$61:$H$62,3,0)</f>
        <v>20</v>
      </c>
      <c r="AA507" s="43">
        <f>VLOOKUP(Categorized!W533,Rules!$F$63:$H$64,3,0)</f>
        <v>80</v>
      </c>
      <c r="AB507" s="43">
        <f>VLOOKUP(Categorized!X533,Rules!$F$65:$H$66,3,0)</f>
        <v>20</v>
      </c>
      <c r="AC507" s="255">
        <f t="array" ref="AC507">MMULT(Y507:AB507,Rules!$O$23:$O$26)</f>
        <v>46.666666666666664</v>
      </c>
      <c r="AD507" s="43">
        <f>VLOOKUP(Categorized!Y533,Rules!$F$67:$H$68,3,0)</f>
        <v>70</v>
      </c>
      <c r="AE507" s="43">
        <f>VLOOKUP(Categorized!Z533,Rules!$F$69:$H$70,3,0)</f>
        <v>80</v>
      </c>
      <c r="AF507" s="43">
        <f>VLOOKUP(Categorized!AA533,Rules!$F$71:$H$72,3,0)</f>
        <v>80</v>
      </c>
      <c r="AG507" s="43">
        <f>VLOOKUP(Categorized!AB533,Rules!$F$73:$H$74,3,0)</f>
        <v>60</v>
      </c>
      <c r="AH507" s="255">
        <f t="array" ref="AH507">MMULT(AD507:AG507,Rules!$O$29:$O$32)</f>
        <v>73.174603174603163</v>
      </c>
      <c r="AI507" s="43">
        <f>VLOOKUP(Categorized!AC533,Rules!$F$75:$H$76,3,0)</f>
        <v>80</v>
      </c>
      <c r="AJ507" s="43">
        <f>VLOOKUP(Categorized!AD533,Rules!$F$77:$H$78,3,0)</f>
        <v>50</v>
      </c>
      <c r="AK507" s="43">
        <f>VLOOKUP(Categorized!AE533,Rules!$F$79:$H$84,3,0)</f>
        <v>50</v>
      </c>
      <c r="AL507" s="43">
        <f>VLOOKUP(Categorized!AF533,Rules!$F$85:$H$89,3,0)</f>
        <v>50</v>
      </c>
      <c r="AM507" s="43">
        <f>VLOOKUP(Categorized!AG533,Rules!$F$90:$H$92,3,0)</f>
        <v>30</v>
      </c>
      <c r="AN507" s="43">
        <f>VLOOKUP(Categorized!AH533,Rules!$F$93:$H$96,3,0)</f>
        <v>30</v>
      </c>
      <c r="AO507" s="43">
        <f>VLOOKUP(Categorized!AI533,Rules!$F$97:$H$100,3,0)</f>
        <v>30</v>
      </c>
      <c r="AP507" s="43">
        <f>VLOOKUP(Categorized!AJ533,Rules!$F$101:$H$102,3,0)</f>
        <v>30</v>
      </c>
      <c r="AQ507" s="43">
        <f>VLOOKUP(Categorized!AM533,Rules!$F$110:$H$113,3,0)</f>
        <v>50</v>
      </c>
      <c r="AR507" s="255" t="e">
        <f t="array" ref="AR507">MMULT(AI507:AQ507,Rules!$O$35:$O$45)</f>
        <v>#VALUE!</v>
      </c>
      <c r="AS507" s="44">
        <f>VLOOKUP(Categorized!AN533,Rules!$F$114:$H$116,3,0)</f>
        <v>30</v>
      </c>
      <c r="AT507" s="44">
        <f>VLOOKUP(Categorized!AO533,Rules!$F$117:$H$119,3,0)</f>
        <v>30</v>
      </c>
      <c r="AU507" s="44">
        <f>VLOOKUP(Categorized!AP533,Rules!$F$120:$H$122,3,0)</f>
        <v>90</v>
      </c>
      <c r="AV507" s="44">
        <f>VLOOKUP(Categorized!AQ533,Rules!$F$123:$H$124,3,0)</f>
        <v>30</v>
      </c>
      <c r="AW507" s="44">
        <f>VLOOKUP(Categorized!AR533,Rules!$F$125:$H$127,3,0)</f>
        <v>50</v>
      </c>
      <c r="AX507" s="44">
        <f>VLOOKUP(Categorized!AS533,Rules!$F$128:$H$130,3,0)</f>
        <v>30</v>
      </c>
      <c r="AY507" s="43">
        <f>VLOOKUP(Categorized!AT533,Rules!$F$131:$H$133,3,0)</f>
        <v>70</v>
      </c>
      <c r="AZ507" s="44">
        <f>VLOOKUP(Categorized!AU533,Rules!$F$134:$H$136,3,0)</f>
        <v>70</v>
      </c>
      <c r="BA507" s="44">
        <f>VLOOKUP(Categorized!AV533,Rules!$F$134:$H$136,3,0)</f>
        <v>30</v>
      </c>
      <c r="BB507" s="44">
        <f>VLOOKUP(Categorized!AW533,Rules!$F$139:$H$141,3,0)</f>
        <v>45</v>
      </c>
      <c r="BC507" s="256">
        <f t="array" ref="BC507">MMULT(AS507:BB507,Rules!$O$48:$O$57)</f>
        <v>47.570552147239262</v>
      </c>
      <c r="BD507" s="43">
        <f>VLOOKUP(Categorized!AX533,Rules!$F$142:$H$143,3,0)</f>
        <v>30</v>
      </c>
      <c r="BE507" s="43">
        <f>VLOOKUP(Categorized!AY533,Rules!$F$144:$H$145,3,0)</f>
        <v>30</v>
      </c>
      <c r="BF507" s="43">
        <f>VLOOKUP(Categorized!AZ533,Rules!$F$146:$H$147,3,0)</f>
        <v>30</v>
      </c>
      <c r="BG507" s="43">
        <f>VLOOKUP(Categorized!BA533,Rules!$F$148:$H$149,3,0)</f>
        <v>30</v>
      </c>
      <c r="BH507" s="43">
        <f>VLOOKUP(Categorized!BB533,Rules!$F$150:$H$151,3,0)</f>
        <v>30</v>
      </c>
      <c r="BI507" s="43">
        <f>VLOOKUP(Categorized!BC533,Rules!$F$152:$H$153,3,0)</f>
        <v>30</v>
      </c>
      <c r="BJ507" s="43">
        <f>VLOOKUP(Categorized!BD533,Rules!$F$154:$H$155,3,0)</f>
        <v>90</v>
      </c>
      <c r="BK507" s="43">
        <f>VLOOKUP(Categorized!BE533,Rules!$F$156:$H$157,3,0)</f>
        <v>30</v>
      </c>
      <c r="BL507" s="43">
        <f>VLOOKUP(Categorized!BF533,Rules!$F$158:$H$159,3,0)</f>
        <v>30</v>
      </c>
      <c r="BM507" s="43">
        <f>VLOOKUP(Categorized!BG533,Rules!$F$160:$H$161,3,0)</f>
        <v>30</v>
      </c>
      <c r="BN507" s="43">
        <f>VLOOKUP(Categorized!BH533,Rules!$F$162:$H$163,3,0)</f>
        <v>30</v>
      </c>
      <c r="BO507" s="43">
        <f>VLOOKUP(Categorized!BI533,Rules!$F$164:$H$165,3,0)</f>
        <v>30</v>
      </c>
      <c r="BP507" s="43">
        <f>VLOOKUP(Categorized!BJ533,Rules!$F$166:$H$167,3,0)</f>
        <v>90</v>
      </c>
      <c r="BQ507" s="43">
        <f>VLOOKUP(Categorized!BK533,Rules!$F$168:$H$169,3,0)</f>
        <v>30</v>
      </c>
      <c r="BR507" s="43">
        <f>VLOOKUP(Categorized!BL533,Rules!$F$170:$H$171,3,0)</f>
        <v>30</v>
      </c>
      <c r="BS507" s="43">
        <f>VLOOKUP(Categorized!BM533,Rules!$F$172:$H$173,3,0)</f>
        <v>30</v>
      </c>
      <c r="BT507" s="43">
        <f>VLOOKUP(Categorized!BN533,Rules!$F$174:$H$175,3,0)</f>
        <v>30</v>
      </c>
      <c r="BU507" s="43">
        <f>VLOOKUP(Categorized!BO533,Rules!$F$176:$H$177,3,0)</f>
        <v>95</v>
      </c>
      <c r="BV507" s="43">
        <f>VLOOKUP(Categorized!BP533,Rules!$F$178:$H$179,3,0)</f>
        <v>30</v>
      </c>
      <c r="BW507" s="43">
        <f>VLOOKUP(Categorized!BQ533,Rules!$F$180:$H$181,3,0)</f>
        <v>30</v>
      </c>
      <c r="BX507" s="43">
        <f>VLOOKUP(Categorized!BR533,Rules!$F$182:$H$183,3,0)</f>
        <v>30</v>
      </c>
      <c r="BY507" s="255">
        <f t="array" ref="BY507">MMULT(BD507:BX507,Rules!$O$60:$O$80)</f>
        <v>39.59395376407825</v>
      </c>
      <c r="BZ507" s="43">
        <f>VLOOKUP(Categorized!BS533,Rules!$F$184:$H$185,3,0)</f>
        <v>30</v>
      </c>
      <c r="CA507" s="43">
        <f>VLOOKUP(Categorized!BT533,Rules!$F$186:$H$187,3,0)</f>
        <v>30</v>
      </c>
      <c r="CB507" s="43">
        <f>VLOOKUP(Categorized!BU533,Rules!$F$188:$H$189,3,0)</f>
        <v>30</v>
      </c>
      <c r="CC507" s="43">
        <f>VLOOKUP(Categorized!BV533,Rules!$F$190:$H$191,3,0)</f>
        <v>30</v>
      </c>
      <c r="CD507" s="43">
        <f>VLOOKUP(Categorized!BW533,Rules!$F$192:$H$193,3,0)</f>
        <v>30</v>
      </c>
      <c r="CE507" s="255">
        <f t="array" ref="CE507">MMULT(BZ507:CD507,Rules!$O$83:$O$87)</f>
        <v>30</v>
      </c>
      <c r="CF507" s="25">
        <v>1</v>
      </c>
      <c r="CG507" s="51">
        <v>8</v>
      </c>
      <c r="CH507" s="334">
        <v>1</v>
      </c>
      <c r="CI507" s="334">
        <v>2</v>
      </c>
      <c r="CJ507" s="334">
        <v>1</v>
      </c>
      <c r="CK507" s="43">
        <f>VLOOKUP(Categorized!CC533,Rules!$F$231:$H$234,3,0)</f>
        <v>50</v>
      </c>
      <c r="CL507" s="43">
        <f>VLOOKUP(Categorized!CD533,Rules!$F$235:$H$237,3,0)</f>
        <v>95</v>
      </c>
      <c r="CM507" s="43">
        <f>VLOOKUP(Categorized!CE533,Rules!$F$238:$H$241,3,0)</f>
        <v>80</v>
      </c>
      <c r="CN507" s="393" t="e" cm="1">
        <f t="array" ref="CN507">MMULT(CK507:CM507,Rules!$O$92:$O$93)</f>
        <v>#VALUE!</v>
      </c>
      <c r="CO507" s="397" t="e">
        <f t="shared" si="58"/>
        <v>#VALUE!</v>
      </c>
      <c r="CP507" s="397" t="e">
        <f t="shared" si="59"/>
        <v>#VALUE!</v>
      </c>
      <c r="CQ507" s="424" t="str">
        <f t="shared" si="62"/>
        <v>10</v>
      </c>
    </row>
    <row r="508" spans="1:95" ht="18.5" hidden="1">
      <c r="A508" s="68">
        <v>2022</v>
      </c>
      <c r="B508" s="39" t="s">
        <v>503</v>
      </c>
      <c r="C508" s="431">
        <v>44811.1040022917</v>
      </c>
      <c r="D508" s="431">
        <v>44812.5498186111</v>
      </c>
      <c r="E508" s="406">
        <v>69857</v>
      </c>
      <c r="F508" s="426">
        <f t="shared" si="56"/>
        <v>0</v>
      </c>
      <c r="G508" s="426">
        <f t="shared" si="63"/>
        <v>0</v>
      </c>
      <c r="H508" s="428">
        <f t="shared" si="57"/>
        <v>1</v>
      </c>
      <c r="I508" s="428">
        <f t="shared" si="60"/>
        <v>0</v>
      </c>
      <c r="J508" s="428">
        <f t="shared" si="61"/>
        <v>0</v>
      </c>
      <c r="K508" s="42">
        <f>VLOOKUP(Categorized!F456,Rules!$F$4:$H$7,3,0)</f>
        <v>80</v>
      </c>
      <c r="L508" s="43">
        <f>VLOOKUP(Categorized!G456,Rules!$F$8:$H$9,3,0)</f>
        <v>90</v>
      </c>
      <c r="M508" s="43">
        <f>VLOOKUP(Categorized!H456,Rules!$F$10:$H$12,3,0)</f>
        <v>60</v>
      </c>
      <c r="N508" s="43">
        <f>VLOOKUP(Categorized!I456,Rules!$F$13:$H$16,3,0)</f>
        <v>95</v>
      </c>
      <c r="O508" s="43">
        <f>VLOOKUP(Categorized!K456,Rules!$F$20:$H$27,3,0)</f>
        <v>60</v>
      </c>
      <c r="P508" s="43">
        <f>VLOOKUP(Categorized!M456,Rules!$F$29:$H$31,3,0)</f>
        <v>80</v>
      </c>
      <c r="Q508" s="255" t="e">
        <f t="array" ref="Q508">MMULT(K508:P508,Rules!$O$4:$O$11)</f>
        <v>#VALUE!</v>
      </c>
      <c r="R508" s="43">
        <f>VLOOKUP(Categorized!N456,Rules!$F$32:$H$33,3,0)</f>
        <v>90</v>
      </c>
      <c r="S508" s="43">
        <f>VLOOKUP(Categorized!O456,Rules!$F$34:$H$40,3,0)</f>
        <v>50</v>
      </c>
      <c r="T508" s="43">
        <f>VLOOKUP(Categorized!P456,Rules!$F$41:$H$42,3,0)</f>
        <v>30</v>
      </c>
      <c r="U508" s="43">
        <f>VLOOKUP(Categorized!R456,Rules!$F$47:$H$51,3,0)</f>
        <v>30</v>
      </c>
      <c r="V508" s="43">
        <f>VLOOKUP(Categorized!S456,Rules!$F$52:$H$56,3,0)</f>
        <v>50</v>
      </c>
      <c r="W508" s="43">
        <f>VLOOKUP(Categorized!T456,Rules!$F$57:$H$58,3,0)</f>
        <v>80</v>
      </c>
      <c r="X508" s="255" t="e">
        <f t="array" ref="X508">MMULT(R508:W508,Rules!$O$14:$O$20)</f>
        <v>#VALUE!</v>
      </c>
      <c r="Y508" s="43">
        <f>VLOOKUP(Categorized!U456,Rules!$F$59:$H$60,3,0)</f>
        <v>80</v>
      </c>
      <c r="Z508" s="43">
        <f>VLOOKUP(Categorized!V456,Rules!$F$61:$H$62,3,0)</f>
        <v>20</v>
      </c>
      <c r="AA508" s="43">
        <f>VLOOKUP(Categorized!W456,Rules!$F$63:$H$64,3,0)</f>
        <v>80</v>
      </c>
      <c r="AB508" s="43">
        <f>VLOOKUP(Categorized!X456,Rules!$F$65:$H$66,3,0)</f>
        <v>20</v>
      </c>
      <c r="AC508" s="255">
        <f t="array" ref="AC508">MMULT(Y508:AB508,Rules!$O$23:$O$26)</f>
        <v>46.666666666666664</v>
      </c>
      <c r="AD508" s="43">
        <f>VLOOKUP(Categorized!Y456,Rules!$F$67:$H$68,3,0)</f>
        <v>70</v>
      </c>
      <c r="AE508" s="43">
        <f>VLOOKUP(Categorized!Z456,Rules!$F$69:$H$70,3,0)</f>
        <v>80</v>
      </c>
      <c r="AF508" s="43">
        <f>VLOOKUP(Categorized!AA456,Rules!$F$71:$H$72,3,0)</f>
        <v>80</v>
      </c>
      <c r="AG508" s="43">
        <f>VLOOKUP(Categorized!AB456,Rules!$F$73:$H$74,3,0)</f>
        <v>60</v>
      </c>
      <c r="AH508" s="255">
        <f t="array" ref="AH508">MMULT(AD508:AG508,Rules!$O$29:$O$32)</f>
        <v>73.174603174603163</v>
      </c>
      <c r="AI508" s="43">
        <f>VLOOKUP(Categorized!AC456,Rules!$F$75:$H$76,3,0)</f>
        <v>80</v>
      </c>
      <c r="AJ508" s="43">
        <f>VLOOKUP(Categorized!AD456,Rules!$F$77:$H$78,3,0)</f>
        <v>50</v>
      </c>
      <c r="AK508" s="43">
        <f>VLOOKUP(Categorized!AE456,Rules!$F$79:$H$84,3,0)</f>
        <v>80</v>
      </c>
      <c r="AL508" s="43">
        <f>VLOOKUP(Categorized!AF456,Rules!$F$85:$H$89,3,0)</f>
        <v>50</v>
      </c>
      <c r="AM508" s="43">
        <f>VLOOKUP(Categorized!AG456,Rules!$F$90:$H$92,3,0)</f>
        <v>30</v>
      </c>
      <c r="AN508" s="43">
        <f>VLOOKUP(Categorized!AH456,Rules!$F$93:$H$96,3,0)</f>
        <v>80</v>
      </c>
      <c r="AO508" s="43">
        <f>VLOOKUP(Categorized!AI456,Rules!$F$97:$H$100,3,0)</f>
        <v>50</v>
      </c>
      <c r="AP508" s="43">
        <f>VLOOKUP(Categorized!AJ456,Rules!$F$101:$H$102,3,0)</f>
        <v>80</v>
      </c>
      <c r="AQ508" s="43">
        <f>VLOOKUP(Categorized!AM456,Rules!$F$110:$H$113,3,0)</f>
        <v>70</v>
      </c>
      <c r="AR508" s="255" t="e">
        <f t="array" ref="AR508">MMULT(AI508:AQ508,Rules!$O$35:$O$45)</f>
        <v>#VALUE!</v>
      </c>
      <c r="AS508" s="44">
        <f>VLOOKUP(Categorized!AN456,Rules!$F$114:$H$116,3,0)</f>
        <v>30</v>
      </c>
      <c r="AT508" s="44">
        <f>VLOOKUP(Categorized!AO456,Rules!$F$117:$H$119,3,0)</f>
        <v>30</v>
      </c>
      <c r="AU508" s="44">
        <f>VLOOKUP(Categorized!AP456,Rules!$F$120:$H$122,3,0)</f>
        <v>30</v>
      </c>
      <c r="AV508" s="44">
        <f>VLOOKUP(Categorized!AQ456,Rules!$F$123:$H$124,3,0)</f>
        <v>30</v>
      </c>
      <c r="AW508" s="44">
        <f>VLOOKUP(Categorized!AR456,Rules!$F$125:$H$127,3,0)</f>
        <v>50</v>
      </c>
      <c r="AX508" s="44">
        <f>VLOOKUP(Categorized!AS456,Rules!$F$128:$H$130,3,0)</f>
        <v>30</v>
      </c>
      <c r="AY508" s="43">
        <f>VLOOKUP(Categorized!AT456,Rules!$F$131:$H$133,3,0)</f>
        <v>30</v>
      </c>
      <c r="AZ508" s="44">
        <f>VLOOKUP(Categorized!AU456,Rules!$F$134:$H$136,3,0)</f>
        <v>30</v>
      </c>
      <c r="BA508" s="44">
        <f>VLOOKUP(Categorized!AV456,Rules!$F$134:$H$136,3,0)</f>
        <v>45</v>
      </c>
      <c r="BB508" s="44">
        <f>VLOOKUP(Categorized!AW456,Rules!$F$139:$H$141,3,0)</f>
        <v>30</v>
      </c>
      <c r="BC508" s="256">
        <f t="array" ref="BC508">MMULT(AS508:BB508,Rules!$O$48:$O$57)</f>
        <v>33.601226993865026</v>
      </c>
      <c r="BD508" s="43">
        <f>VLOOKUP(Categorized!AX456,Rules!$F$142:$H$143,3,0)</f>
        <v>30</v>
      </c>
      <c r="BE508" s="43">
        <f>VLOOKUP(Categorized!AY456,Rules!$F$144:$H$145,3,0)</f>
        <v>30</v>
      </c>
      <c r="BF508" s="43">
        <f>VLOOKUP(Categorized!AZ456,Rules!$F$146:$H$147,3,0)</f>
        <v>30</v>
      </c>
      <c r="BG508" s="43">
        <f>VLOOKUP(Categorized!BA456,Rules!$F$148:$H$149,3,0)</f>
        <v>30</v>
      </c>
      <c r="BH508" s="43">
        <f>VLOOKUP(Categorized!BB456,Rules!$F$150:$H$151,3,0)</f>
        <v>30</v>
      </c>
      <c r="BI508" s="43">
        <f>VLOOKUP(Categorized!BC456,Rules!$F$152:$H$153,3,0)</f>
        <v>30</v>
      </c>
      <c r="BJ508" s="43">
        <f>VLOOKUP(Categorized!BD456,Rules!$F$154:$H$155,3,0)</f>
        <v>30</v>
      </c>
      <c r="BK508" s="43">
        <f>VLOOKUP(Categorized!BE456,Rules!$F$156:$H$157,3,0)</f>
        <v>30</v>
      </c>
      <c r="BL508" s="43">
        <f>VLOOKUP(Categorized!BF456,Rules!$F$158:$H$159,3,0)</f>
        <v>30</v>
      </c>
      <c r="BM508" s="43">
        <f>VLOOKUP(Categorized!BG456,Rules!$F$160:$H$161,3,0)</f>
        <v>30</v>
      </c>
      <c r="BN508" s="43">
        <f>VLOOKUP(Categorized!BH456,Rules!$F$162:$H$163,3,0)</f>
        <v>30</v>
      </c>
      <c r="BO508" s="43">
        <f>VLOOKUP(Categorized!BI456,Rules!$F$164:$H$165,3,0)</f>
        <v>30</v>
      </c>
      <c r="BP508" s="43">
        <f>VLOOKUP(Categorized!BJ456,Rules!$F$166:$H$167,3,0)</f>
        <v>90</v>
      </c>
      <c r="BQ508" s="43">
        <f>VLOOKUP(Categorized!BK456,Rules!$F$168:$H$169,3,0)</f>
        <v>30</v>
      </c>
      <c r="BR508" s="43">
        <f>VLOOKUP(Categorized!BL456,Rules!$F$170:$H$171,3,0)</f>
        <v>30</v>
      </c>
      <c r="BS508" s="43">
        <f>VLOOKUP(Categorized!BM456,Rules!$F$172:$H$173,3,0)</f>
        <v>30</v>
      </c>
      <c r="BT508" s="43">
        <f>VLOOKUP(Categorized!BN456,Rules!$F$174:$H$175,3,0)</f>
        <v>30</v>
      </c>
      <c r="BU508" s="43">
        <f>VLOOKUP(Categorized!BO456,Rules!$F$176:$H$177,3,0)</f>
        <v>30</v>
      </c>
      <c r="BV508" s="43">
        <f>VLOOKUP(Categorized!BP456,Rules!$F$178:$H$179,3,0)</f>
        <v>30</v>
      </c>
      <c r="BW508" s="43">
        <f>VLOOKUP(Categorized!BQ456,Rules!$F$180:$H$181,3,0)</f>
        <v>30</v>
      </c>
      <c r="BX508" s="43">
        <f>VLOOKUP(Categorized!BR456,Rules!$F$182:$H$183,3,0)</f>
        <v>30</v>
      </c>
      <c r="BY508" s="255">
        <f t="array" ref="BY508">MMULT(BD508:BX508,Rules!$O$60:$O$80)</f>
        <v>32.631890930646115</v>
      </c>
      <c r="BZ508" s="43">
        <f>VLOOKUP(Categorized!BS456,Rules!$F$184:$H$185,3,0)</f>
        <v>30</v>
      </c>
      <c r="CA508" s="43">
        <f>VLOOKUP(Categorized!BT456,Rules!$F$186:$H$187,3,0)</f>
        <v>30</v>
      </c>
      <c r="CB508" s="43">
        <f>VLOOKUP(Categorized!BU456,Rules!$F$188:$H$189,3,0)</f>
        <v>30</v>
      </c>
      <c r="CC508" s="43">
        <f>VLOOKUP(Categorized!BV456,Rules!$F$190:$H$191,3,0)</f>
        <v>30</v>
      </c>
      <c r="CD508" s="43">
        <f>VLOOKUP(Categorized!BW456,Rules!$F$192:$H$193,3,0)</f>
        <v>30</v>
      </c>
      <c r="CE508" s="255">
        <f t="array" ref="CE508">MMULT(BZ508:CD508,Rules!$O$83:$O$87)</f>
        <v>30</v>
      </c>
      <c r="CF508" s="24">
        <v>0</v>
      </c>
      <c r="CG508" s="46">
        <v>0</v>
      </c>
      <c r="CH508" s="334">
        <v>2</v>
      </c>
      <c r="CI508" s="334">
        <v>3</v>
      </c>
      <c r="CJ508" s="334">
        <v>1</v>
      </c>
      <c r="CK508" s="43">
        <f>VLOOKUP(Categorized!CC456,Rules!$F$231:$H$234,3,0)</f>
        <v>20</v>
      </c>
      <c r="CL508" s="43">
        <f>VLOOKUP(Categorized!CD456,Rules!$F$235:$H$237,3,0)</f>
        <v>70</v>
      </c>
      <c r="CM508" s="43">
        <f>VLOOKUP(Categorized!CE456,Rules!$F$238:$H$241,3,0)</f>
        <v>80</v>
      </c>
      <c r="CN508" s="393" t="e" cm="1">
        <f t="array" ref="CN508">MMULT(CK508:CM508,Rules!$O$92:$O$93)</f>
        <v>#VALUE!</v>
      </c>
      <c r="CO508" s="397" t="e">
        <f t="shared" si="58"/>
        <v>#VALUE!</v>
      </c>
      <c r="CP508" s="397" t="e">
        <f t="shared" si="59"/>
        <v>#VALUE!</v>
      </c>
      <c r="CQ508" s="424" t="str">
        <f t="shared" si="62"/>
        <v>10</v>
      </c>
    </row>
    <row r="509" spans="1:95" ht="18.5" hidden="1">
      <c r="A509" s="68">
        <v>2022</v>
      </c>
      <c r="B509" s="39" t="s">
        <v>374</v>
      </c>
      <c r="C509" s="431">
        <v>44873.967356273097</v>
      </c>
      <c r="D509" s="431">
        <v>44875.544344155103</v>
      </c>
      <c r="E509" s="409">
        <v>69969</v>
      </c>
      <c r="F509" s="426">
        <f t="shared" si="56"/>
        <v>0</v>
      </c>
      <c r="G509" s="426">
        <f t="shared" si="63"/>
        <v>0</v>
      </c>
      <c r="H509" s="428">
        <f t="shared" si="57"/>
        <v>1</v>
      </c>
      <c r="I509" s="428">
        <f t="shared" si="60"/>
        <v>0</v>
      </c>
      <c r="J509" s="428">
        <f t="shared" si="61"/>
        <v>0</v>
      </c>
      <c r="K509" s="42">
        <f>VLOOKUP(Categorized!F327,Rules!$F$4:$H$7,3,0)</f>
        <v>90</v>
      </c>
      <c r="L509" s="43">
        <f>VLOOKUP(Categorized!G327,Rules!$F$8:$H$9,3,0)</f>
        <v>60</v>
      </c>
      <c r="M509" s="43">
        <f>VLOOKUP(Categorized!H327,Rules!$F$10:$H$12,3,0)</f>
        <v>60</v>
      </c>
      <c r="N509" s="43">
        <f>VLOOKUP(Categorized!I327,Rules!$F$13:$H$16,3,0)</f>
        <v>95</v>
      </c>
      <c r="O509" s="43">
        <f>VLOOKUP(Categorized!K327,Rules!$F$20:$H$27,3,0)</f>
        <v>60</v>
      </c>
      <c r="P509" s="43">
        <f>VLOOKUP(Categorized!M327,Rules!$F$29:$H$31,3,0)</f>
        <v>60</v>
      </c>
      <c r="Q509" s="255" t="e">
        <f t="array" ref="Q509">MMULT(K509:P509,Rules!$O$4:$O$11)</f>
        <v>#VALUE!</v>
      </c>
      <c r="R509" s="43">
        <f>VLOOKUP(Categorized!N327,Rules!$F$32:$H$33,3,0)</f>
        <v>60</v>
      </c>
      <c r="S509" s="43">
        <f>VLOOKUP(Categorized!O327,Rules!$F$34:$H$40,3,0)</f>
        <v>50</v>
      </c>
      <c r="T509" s="43">
        <f>VLOOKUP(Categorized!P327,Rules!$F$41:$H$42,3,0)</f>
        <v>30</v>
      </c>
      <c r="U509" s="43">
        <f>VLOOKUP(Categorized!R327,Rules!$F$47:$H$51,3,0)</f>
        <v>70</v>
      </c>
      <c r="V509" s="43">
        <f>VLOOKUP(Categorized!S327,Rules!$F$52:$H$56,3,0)</f>
        <v>70</v>
      </c>
      <c r="W509" s="43">
        <f>VLOOKUP(Categorized!T327,Rules!$F$57:$H$58,3,0)</f>
        <v>30</v>
      </c>
      <c r="X509" s="255" t="e">
        <f t="array" ref="X509">MMULT(R509:W509,Rules!$O$14:$O$20)</f>
        <v>#VALUE!</v>
      </c>
      <c r="Y509" s="43">
        <f>VLOOKUP(Categorized!U327,Rules!$F$59:$H$60,3,0)</f>
        <v>20</v>
      </c>
      <c r="Z509" s="43">
        <f>VLOOKUP(Categorized!V327,Rules!$F$61:$H$62,3,0)</f>
        <v>20</v>
      </c>
      <c r="AA509" s="43">
        <f>VLOOKUP(Categorized!W327,Rules!$F$63:$H$64,3,0)</f>
        <v>80</v>
      </c>
      <c r="AB509" s="43">
        <f>VLOOKUP(Categorized!X327,Rules!$F$65:$H$66,3,0)</f>
        <v>20</v>
      </c>
      <c r="AC509" s="255">
        <f t="array" ref="AC509">MMULT(Y509:AB509,Rules!$O$23:$O$26)</f>
        <v>26.666666666666664</v>
      </c>
      <c r="AD509" s="43">
        <f>VLOOKUP(Categorized!Y327,Rules!$F$67:$H$68,3,0)</f>
        <v>30</v>
      </c>
      <c r="AE509" s="43">
        <f>VLOOKUP(Categorized!Z327,Rules!$F$69:$H$70,3,0)</f>
        <v>80</v>
      </c>
      <c r="AF509" s="43">
        <f>VLOOKUP(Categorized!AA327,Rules!$F$71:$H$72,3,0)</f>
        <v>30</v>
      </c>
      <c r="AG509" s="43">
        <f>VLOOKUP(Categorized!AB327,Rules!$F$73:$H$74,3,0)</f>
        <v>60</v>
      </c>
      <c r="AH509" s="255">
        <f t="array" ref="AH509">MMULT(AD509:AG509,Rules!$O$29:$O$32)</f>
        <v>50.952380952380949</v>
      </c>
      <c r="AI509" s="43">
        <f>VLOOKUP(Categorized!AC327,Rules!$F$75:$H$76,3,0)</f>
        <v>80</v>
      </c>
      <c r="AJ509" s="43">
        <f>VLOOKUP(Categorized!AD327,Rules!$F$77:$H$78,3,0)</f>
        <v>50</v>
      </c>
      <c r="AK509" s="43">
        <f>VLOOKUP(Categorized!AE327,Rules!$F$79:$H$84,3,0)</f>
        <v>85</v>
      </c>
      <c r="AL509" s="43">
        <f>VLOOKUP(Categorized!AF327,Rules!$F$85:$H$89,3,0)</f>
        <v>50</v>
      </c>
      <c r="AM509" s="43">
        <f>VLOOKUP(Categorized!AG327,Rules!$F$90:$H$92,3,0)</f>
        <v>30</v>
      </c>
      <c r="AN509" s="43">
        <f>VLOOKUP(Categorized!AH327,Rules!$F$93:$H$96,3,0)</f>
        <v>80</v>
      </c>
      <c r="AO509" s="43">
        <f>VLOOKUP(Categorized!AI327,Rules!$F$97:$H$100,3,0)</f>
        <v>30</v>
      </c>
      <c r="AP509" s="43">
        <f>VLOOKUP(Categorized!AJ327,Rules!$F$101:$H$102,3,0)</f>
        <v>30</v>
      </c>
      <c r="AQ509" s="43">
        <f>VLOOKUP(Categorized!AM327,Rules!$F$110:$H$113,3,0)</f>
        <v>30</v>
      </c>
      <c r="AR509" s="255" t="e">
        <f t="array" ref="AR509">MMULT(AI509:AQ509,Rules!$O$35:$O$45)</f>
        <v>#VALUE!</v>
      </c>
      <c r="AS509" s="44">
        <f>VLOOKUP(Categorized!AN327,Rules!$F$114:$H$116,3,0)</f>
        <v>30</v>
      </c>
      <c r="AT509" s="44">
        <f>VLOOKUP(Categorized!AO327,Rules!$F$117:$H$119,3,0)</f>
        <v>30</v>
      </c>
      <c r="AU509" s="44">
        <f>VLOOKUP(Categorized!AP327,Rules!$F$120:$H$122,3,0)</f>
        <v>30</v>
      </c>
      <c r="AV509" s="44">
        <f>VLOOKUP(Categorized!AQ327,Rules!$F$123:$H$124,3,0)</f>
        <v>30</v>
      </c>
      <c r="AW509" s="44">
        <f>VLOOKUP(Categorized!AR327,Rules!$F$125:$H$127,3,0)</f>
        <v>50</v>
      </c>
      <c r="AX509" s="44">
        <f>VLOOKUP(Categorized!AS327,Rules!$F$128:$H$130,3,0)</f>
        <v>30</v>
      </c>
      <c r="AY509" s="43">
        <f>VLOOKUP(Categorized!AT327,Rules!$F$131:$H$133,3,0)</f>
        <v>30</v>
      </c>
      <c r="AZ509" s="44">
        <f>VLOOKUP(Categorized!AU327,Rules!$F$134:$H$136,3,0)</f>
        <v>30</v>
      </c>
      <c r="BA509" s="44">
        <f>VLOOKUP(Categorized!AV327,Rules!$F$134:$H$136,3,0)</f>
        <v>45</v>
      </c>
      <c r="BB509" s="44">
        <f>VLOOKUP(Categorized!AW327,Rules!$F$139:$H$141,3,0)</f>
        <v>30</v>
      </c>
      <c r="BC509" s="256">
        <f t="array" ref="BC509">MMULT(AS509:BB509,Rules!$O$48:$O$57)</f>
        <v>33.601226993865026</v>
      </c>
      <c r="BD509" s="43">
        <f>VLOOKUP(Categorized!AX327,Rules!$F$142:$H$143,3,0)</f>
        <v>30</v>
      </c>
      <c r="BE509" s="43">
        <f>VLOOKUP(Categorized!AY327,Rules!$F$144:$H$145,3,0)</f>
        <v>30</v>
      </c>
      <c r="BF509" s="43">
        <f>VLOOKUP(Categorized!AZ327,Rules!$F$146:$H$147,3,0)</f>
        <v>30</v>
      </c>
      <c r="BG509" s="43">
        <f>VLOOKUP(Categorized!BA327,Rules!$F$148:$H$149,3,0)</f>
        <v>30</v>
      </c>
      <c r="BH509" s="43">
        <f>VLOOKUP(Categorized!BB327,Rules!$F$150:$H$151,3,0)</f>
        <v>30</v>
      </c>
      <c r="BI509" s="43">
        <f>VLOOKUP(Categorized!BC327,Rules!$F$152:$H$153,3,0)</f>
        <v>30</v>
      </c>
      <c r="BJ509" s="43">
        <f>VLOOKUP(Categorized!BD327,Rules!$F$154:$H$155,3,0)</f>
        <v>30</v>
      </c>
      <c r="BK509" s="43">
        <f>VLOOKUP(Categorized!BE327,Rules!$F$156:$H$157,3,0)</f>
        <v>30</v>
      </c>
      <c r="BL509" s="43">
        <f>VLOOKUP(Categorized!BF327,Rules!$F$158:$H$159,3,0)</f>
        <v>30</v>
      </c>
      <c r="BM509" s="43">
        <f>VLOOKUP(Categorized!BG327,Rules!$F$160:$H$161,3,0)</f>
        <v>30</v>
      </c>
      <c r="BN509" s="43">
        <f>VLOOKUP(Categorized!BH327,Rules!$F$162:$H$163,3,0)</f>
        <v>30</v>
      </c>
      <c r="BO509" s="43">
        <f>VLOOKUP(Categorized!BI327,Rules!$F$164:$H$165,3,0)</f>
        <v>30</v>
      </c>
      <c r="BP509" s="43">
        <f>VLOOKUP(Categorized!BJ327,Rules!$F$166:$H$167,3,0)</f>
        <v>90</v>
      </c>
      <c r="BQ509" s="43">
        <f>VLOOKUP(Categorized!BK327,Rules!$F$168:$H$169,3,0)</f>
        <v>30</v>
      </c>
      <c r="BR509" s="43">
        <f>VLOOKUP(Categorized!BL327,Rules!$F$170:$H$171,3,0)</f>
        <v>30</v>
      </c>
      <c r="BS509" s="43">
        <f>VLOOKUP(Categorized!BM327,Rules!$F$172:$H$173,3,0)</f>
        <v>30</v>
      </c>
      <c r="BT509" s="43">
        <f>VLOOKUP(Categorized!BN327,Rules!$F$174:$H$175,3,0)</f>
        <v>30</v>
      </c>
      <c r="BU509" s="43">
        <f>VLOOKUP(Categorized!BO327,Rules!$F$176:$H$177,3,0)</f>
        <v>30</v>
      </c>
      <c r="BV509" s="43">
        <f>VLOOKUP(Categorized!BP327,Rules!$F$178:$H$179,3,0)</f>
        <v>30</v>
      </c>
      <c r="BW509" s="43">
        <f>VLOOKUP(Categorized!BQ327,Rules!$F$180:$H$181,3,0)</f>
        <v>30</v>
      </c>
      <c r="BX509" s="43">
        <f>VLOOKUP(Categorized!BR327,Rules!$F$182:$H$183,3,0)</f>
        <v>30</v>
      </c>
      <c r="BY509" s="255">
        <f t="array" ref="BY509">MMULT(BD509:BX509,Rules!$O$60:$O$80)</f>
        <v>32.631890930646115</v>
      </c>
      <c r="BZ509" s="43">
        <f>VLOOKUP(Categorized!BS327,Rules!$F$184:$H$185,3,0)</f>
        <v>30</v>
      </c>
      <c r="CA509" s="43">
        <f>VLOOKUP(Categorized!BT327,Rules!$F$186:$H$187,3,0)</f>
        <v>30</v>
      </c>
      <c r="CB509" s="43">
        <f>VLOOKUP(Categorized!BU327,Rules!$F$188:$H$189,3,0)</f>
        <v>30</v>
      </c>
      <c r="CC509" s="43">
        <f>VLOOKUP(Categorized!BV327,Rules!$F$190:$H$191,3,0)</f>
        <v>30</v>
      </c>
      <c r="CD509" s="43">
        <f>VLOOKUP(Categorized!BW327,Rules!$F$192:$H$193,3,0)</f>
        <v>30</v>
      </c>
      <c r="CE509" s="255">
        <f t="array" ref="CE509">MMULT(BZ509:CD509,Rules!$O$83:$O$87)</f>
        <v>30</v>
      </c>
      <c r="CF509" s="45">
        <v>0</v>
      </c>
      <c r="CG509" s="46">
        <v>0</v>
      </c>
      <c r="CH509" s="302">
        <v>1</v>
      </c>
      <c r="CI509" s="303">
        <v>3</v>
      </c>
      <c r="CJ509" s="302">
        <v>1</v>
      </c>
      <c r="CK509" s="43">
        <f>VLOOKUP(Categorized!CC327,Rules!$F$231:$H$234,3,0)</f>
        <v>20</v>
      </c>
      <c r="CL509" s="43">
        <f>VLOOKUP(Categorized!CD327,Rules!$F$235:$H$237,3,0)</f>
        <v>70</v>
      </c>
      <c r="CM509" s="43">
        <f>VLOOKUP(Categorized!CE327,Rules!$F$238:$H$241,3,0)</f>
        <v>80</v>
      </c>
      <c r="CN509" s="393" t="e" cm="1">
        <f t="array" ref="CN509">MMULT(CK509:CM509,Rules!$O$92:$O$93)</f>
        <v>#VALUE!</v>
      </c>
      <c r="CO509" s="397" t="e">
        <f t="shared" si="58"/>
        <v>#VALUE!</v>
      </c>
      <c r="CP509" s="397" t="e">
        <f t="shared" si="59"/>
        <v>#VALUE!</v>
      </c>
      <c r="CQ509" s="424" t="str">
        <f t="shared" si="62"/>
        <v>10</v>
      </c>
    </row>
    <row r="510" spans="1:95" ht="18.5" hidden="1">
      <c r="A510" s="68">
        <v>2022</v>
      </c>
      <c r="B510" s="39" t="s">
        <v>417</v>
      </c>
      <c r="C510" s="431">
        <v>44818.926754050903</v>
      </c>
      <c r="D510" s="431">
        <v>44824.419611643498</v>
      </c>
      <c r="E510" s="409">
        <v>70068</v>
      </c>
      <c r="F510" s="426">
        <f t="shared" si="56"/>
        <v>0</v>
      </c>
      <c r="G510" s="426">
        <f t="shared" si="63"/>
        <v>0</v>
      </c>
      <c r="H510" s="428">
        <f t="shared" si="57"/>
        <v>1</v>
      </c>
      <c r="I510" s="428">
        <f t="shared" si="60"/>
        <v>0</v>
      </c>
      <c r="J510" s="428">
        <f t="shared" si="61"/>
        <v>0</v>
      </c>
      <c r="K510" s="42">
        <f>VLOOKUP(Categorized!F370,Rules!$F$4:$H$7,3,0)</f>
        <v>80</v>
      </c>
      <c r="L510" s="43">
        <f>VLOOKUP(Categorized!G370,Rules!$F$8:$H$9,3,0)</f>
        <v>90</v>
      </c>
      <c r="M510" s="43">
        <f>VLOOKUP(Categorized!H370,Rules!$F$10:$H$12,3,0)</f>
        <v>60</v>
      </c>
      <c r="N510" s="43">
        <f>VLOOKUP(Categorized!I370,Rules!$F$13:$H$16,3,0)</f>
        <v>95</v>
      </c>
      <c r="O510" s="43">
        <f>VLOOKUP(Categorized!K370,Rules!$F$20:$H$27,3,0)</f>
        <v>60</v>
      </c>
      <c r="P510" s="43">
        <f>VLOOKUP(Categorized!M370,Rules!$F$29:$H$31,3,0)</f>
        <v>80</v>
      </c>
      <c r="Q510" s="255" t="e">
        <f t="array" ref="Q510">MMULT(K510:P510,Rules!$O$4:$O$11)</f>
        <v>#VALUE!</v>
      </c>
      <c r="R510" s="43">
        <f>VLOOKUP(Categorized!N370,Rules!$F$32:$H$33,3,0)</f>
        <v>90</v>
      </c>
      <c r="S510" s="43">
        <f>VLOOKUP(Categorized!O370,Rules!$F$34:$H$40,3,0)</f>
        <v>50</v>
      </c>
      <c r="T510" s="43">
        <f>VLOOKUP(Categorized!P370,Rules!$F$41:$H$42,3,0)</f>
        <v>30</v>
      </c>
      <c r="U510" s="43">
        <f>VLOOKUP(Categorized!R370,Rules!$F$47:$H$51,3,0)</f>
        <v>30</v>
      </c>
      <c r="V510" s="43">
        <f>VLOOKUP(Categorized!S370,Rules!$F$52:$H$56,3,0)</f>
        <v>30</v>
      </c>
      <c r="W510" s="43">
        <f>VLOOKUP(Categorized!T370,Rules!$F$57:$H$58,3,0)</f>
        <v>80</v>
      </c>
      <c r="X510" s="255" t="e">
        <f t="array" ref="X510">MMULT(R510:W510,Rules!$O$14:$O$20)</f>
        <v>#VALUE!</v>
      </c>
      <c r="Y510" s="43">
        <f>VLOOKUP(Categorized!U370,Rules!$F$59:$H$60,3,0)</f>
        <v>20</v>
      </c>
      <c r="Z510" s="43">
        <f>VLOOKUP(Categorized!V370,Rules!$F$61:$H$62,3,0)</f>
        <v>20</v>
      </c>
      <c r="AA510" s="43">
        <f>VLOOKUP(Categorized!W370,Rules!$F$63:$H$64,3,0)</f>
        <v>80</v>
      </c>
      <c r="AB510" s="43">
        <f>VLOOKUP(Categorized!X370,Rules!$F$65:$H$66,3,0)</f>
        <v>20</v>
      </c>
      <c r="AC510" s="255">
        <f t="array" ref="AC510">MMULT(Y510:AB510,Rules!$O$23:$O$26)</f>
        <v>26.666666666666664</v>
      </c>
      <c r="AD510" s="43">
        <f>VLOOKUP(Categorized!Y370,Rules!$F$67:$H$68,3,0)</f>
        <v>70</v>
      </c>
      <c r="AE510" s="43">
        <f>VLOOKUP(Categorized!Z370,Rules!$F$69:$H$70,3,0)</f>
        <v>80</v>
      </c>
      <c r="AF510" s="43">
        <f>VLOOKUP(Categorized!AA370,Rules!$F$71:$H$72,3,0)</f>
        <v>30</v>
      </c>
      <c r="AG510" s="43">
        <f>VLOOKUP(Categorized!AB370,Rules!$F$73:$H$74,3,0)</f>
        <v>30</v>
      </c>
      <c r="AH510" s="255">
        <f t="array" ref="AH510">MMULT(AD510:AG510,Rules!$O$29:$O$32)</f>
        <v>53.809523809523803</v>
      </c>
      <c r="AI510" s="43">
        <f>VLOOKUP(Categorized!AC370,Rules!$F$75:$H$76,3,0)</f>
        <v>80</v>
      </c>
      <c r="AJ510" s="43">
        <f>VLOOKUP(Categorized!AD370,Rules!$F$77:$H$78,3,0)</f>
        <v>80</v>
      </c>
      <c r="AK510" s="43">
        <f>VLOOKUP(Categorized!AE370,Rules!$F$79:$H$84,3,0)</f>
        <v>30</v>
      </c>
      <c r="AL510" s="43">
        <f>VLOOKUP(Categorized!AF370,Rules!$F$85:$H$89,3,0)</f>
        <v>50</v>
      </c>
      <c r="AM510" s="43">
        <f>VLOOKUP(Categorized!AG370,Rules!$F$90:$H$92,3,0)</f>
        <v>30</v>
      </c>
      <c r="AN510" s="43">
        <f>VLOOKUP(Categorized!AH370,Rules!$F$93:$H$96,3,0)</f>
        <v>30</v>
      </c>
      <c r="AO510" s="43">
        <f>VLOOKUP(Categorized!AI370,Rules!$F$97:$H$100,3,0)</f>
        <v>30</v>
      </c>
      <c r="AP510" s="43">
        <f>VLOOKUP(Categorized!AJ370,Rules!$F$101:$H$102,3,0)</f>
        <v>30</v>
      </c>
      <c r="AQ510" s="43">
        <f>VLOOKUP(Categorized!AM370,Rules!$F$110:$H$113,3,0)</f>
        <v>70</v>
      </c>
      <c r="AR510" s="255" t="e">
        <f t="array" ref="AR510">MMULT(AI510:AQ510,Rules!$O$35:$O$45)</f>
        <v>#VALUE!</v>
      </c>
      <c r="AS510" s="44">
        <f>VLOOKUP(Categorized!AN370,Rules!$F$114:$H$116,3,0)</f>
        <v>30</v>
      </c>
      <c r="AT510" s="44">
        <f>VLOOKUP(Categorized!AO370,Rules!$F$117:$H$119,3,0)</f>
        <v>30</v>
      </c>
      <c r="AU510" s="44">
        <f>VLOOKUP(Categorized!AP370,Rules!$F$120:$H$122,3,0)</f>
        <v>30</v>
      </c>
      <c r="AV510" s="44">
        <f>VLOOKUP(Categorized!AQ370,Rules!$F$123:$H$124,3,0)</f>
        <v>30</v>
      </c>
      <c r="AW510" s="44">
        <f>VLOOKUP(Categorized!AR370,Rules!$F$125:$H$127,3,0)</f>
        <v>50</v>
      </c>
      <c r="AX510" s="44">
        <f>VLOOKUP(Categorized!AS370,Rules!$F$128:$H$130,3,0)</f>
        <v>80</v>
      </c>
      <c r="AY510" s="43">
        <f>VLOOKUP(Categorized!AT370,Rules!$F$131:$H$133,3,0)</f>
        <v>30</v>
      </c>
      <c r="AZ510" s="44">
        <f>VLOOKUP(Categorized!AU370,Rules!$F$134:$H$136,3,0)</f>
        <v>30</v>
      </c>
      <c r="BA510" s="44">
        <f>VLOOKUP(Categorized!AV370,Rules!$F$134:$H$136,3,0)</f>
        <v>45</v>
      </c>
      <c r="BB510" s="44">
        <f>VLOOKUP(Categorized!AW370,Rules!$F$139:$H$141,3,0)</f>
        <v>30</v>
      </c>
      <c r="BC510" s="256">
        <f t="array" ref="BC510">MMULT(AS510:BB510,Rules!$O$48:$O$57)</f>
        <v>38.631901840490798</v>
      </c>
      <c r="BD510" s="43">
        <f>VLOOKUP(Categorized!AX370,Rules!$F$142:$H$143,3,0)</f>
        <v>30</v>
      </c>
      <c r="BE510" s="43">
        <f>VLOOKUP(Categorized!AY370,Rules!$F$144:$H$145,3,0)</f>
        <v>30</v>
      </c>
      <c r="BF510" s="43">
        <f>VLOOKUP(Categorized!AZ370,Rules!$F$146:$H$147,3,0)</f>
        <v>30</v>
      </c>
      <c r="BG510" s="43">
        <f>VLOOKUP(Categorized!BA370,Rules!$F$148:$H$149,3,0)</f>
        <v>30</v>
      </c>
      <c r="BH510" s="43">
        <f>VLOOKUP(Categorized!BB370,Rules!$F$150:$H$151,3,0)</f>
        <v>30</v>
      </c>
      <c r="BI510" s="43">
        <f>VLOOKUP(Categorized!BC370,Rules!$F$152:$H$153,3,0)</f>
        <v>30</v>
      </c>
      <c r="BJ510" s="43">
        <f>VLOOKUP(Categorized!BD370,Rules!$F$154:$H$155,3,0)</f>
        <v>30</v>
      </c>
      <c r="BK510" s="43">
        <f>VLOOKUP(Categorized!BE370,Rules!$F$156:$H$157,3,0)</f>
        <v>30</v>
      </c>
      <c r="BL510" s="43">
        <f>VLOOKUP(Categorized!BF370,Rules!$F$158:$H$159,3,0)</f>
        <v>30</v>
      </c>
      <c r="BM510" s="43">
        <f>VLOOKUP(Categorized!BG370,Rules!$F$160:$H$161,3,0)</f>
        <v>30</v>
      </c>
      <c r="BN510" s="43">
        <f>VLOOKUP(Categorized!BH370,Rules!$F$162:$H$163,3,0)</f>
        <v>90</v>
      </c>
      <c r="BO510" s="43">
        <f>VLOOKUP(Categorized!BI370,Rules!$F$164:$H$165,3,0)</f>
        <v>30</v>
      </c>
      <c r="BP510" s="43">
        <f>VLOOKUP(Categorized!BJ370,Rules!$F$166:$H$167,3,0)</f>
        <v>30</v>
      </c>
      <c r="BQ510" s="43">
        <f>VLOOKUP(Categorized!BK370,Rules!$F$168:$H$169,3,0)</f>
        <v>30</v>
      </c>
      <c r="BR510" s="43">
        <f>VLOOKUP(Categorized!BL370,Rules!$F$170:$H$171,3,0)</f>
        <v>30</v>
      </c>
      <c r="BS510" s="43">
        <f>VLOOKUP(Categorized!BM370,Rules!$F$172:$H$173,3,0)</f>
        <v>30</v>
      </c>
      <c r="BT510" s="43">
        <f>VLOOKUP(Categorized!BN370,Rules!$F$174:$H$175,3,0)</f>
        <v>30</v>
      </c>
      <c r="BU510" s="43">
        <f>VLOOKUP(Categorized!BO370,Rules!$F$176:$H$177,3,0)</f>
        <v>30</v>
      </c>
      <c r="BV510" s="43">
        <f>VLOOKUP(Categorized!BP370,Rules!$F$178:$H$179,3,0)</f>
        <v>30</v>
      </c>
      <c r="BW510" s="43">
        <f>VLOOKUP(Categorized!BQ370,Rules!$F$180:$H$181,3,0)</f>
        <v>30</v>
      </c>
      <c r="BX510" s="43">
        <f>VLOOKUP(Categorized!BR370,Rules!$F$182:$H$183,3,0)</f>
        <v>30</v>
      </c>
      <c r="BY510" s="255">
        <f t="array" ref="BY510">MMULT(BD510:BX510,Rules!$O$60:$O$80)</f>
        <v>33.200948429164193</v>
      </c>
      <c r="BZ510" s="43">
        <f>VLOOKUP(Categorized!BS370,Rules!$F$184:$H$185,3,0)</f>
        <v>30</v>
      </c>
      <c r="CA510" s="43">
        <f>VLOOKUP(Categorized!BT370,Rules!$F$186:$H$187,3,0)</f>
        <v>30</v>
      </c>
      <c r="CB510" s="43">
        <f>VLOOKUP(Categorized!BU370,Rules!$F$188:$H$189,3,0)</f>
        <v>30</v>
      </c>
      <c r="CC510" s="43">
        <f>VLOOKUP(Categorized!BV370,Rules!$F$190:$H$191,3,0)</f>
        <v>30</v>
      </c>
      <c r="CD510" s="43">
        <f>VLOOKUP(Categorized!BW370,Rules!$F$192:$H$193,3,0)</f>
        <v>30</v>
      </c>
      <c r="CE510" s="255">
        <f t="array" ref="CE510">MMULT(BZ510:CD510,Rules!$O$83:$O$87)</f>
        <v>30</v>
      </c>
      <c r="CF510" s="24">
        <v>0</v>
      </c>
      <c r="CG510" s="46">
        <v>0</v>
      </c>
      <c r="CH510" s="302">
        <v>2</v>
      </c>
      <c r="CI510" s="303">
        <v>3</v>
      </c>
      <c r="CJ510" s="302">
        <v>1</v>
      </c>
      <c r="CK510" s="43">
        <f>VLOOKUP(Categorized!CC370,Rules!$F$231:$H$234,3,0)</f>
        <v>50</v>
      </c>
      <c r="CL510" s="43">
        <f>VLOOKUP(Categorized!CD370,Rules!$F$235:$H$237,3,0)</f>
        <v>95</v>
      </c>
      <c r="CM510" s="43">
        <f>VLOOKUP(Categorized!CE370,Rules!$F$238:$H$241,3,0)</f>
        <v>80</v>
      </c>
      <c r="CN510" s="393" t="e" cm="1">
        <f t="array" ref="CN510">MMULT(CK510:CM510,Rules!$O$92:$O$93)</f>
        <v>#VALUE!</v>
      </c>
      <c r="CO510" s="397" t="e">
        <f t="shared" si="58"/>
        <v>#VALUE!</v>
      </c>
      <c r="CP510" s="397" t="e">
        <f t="shared" si="59"/>
        <v>#VALUE!</v>
      </c>
      <c r="CQ510" s="424" t="str">
        <f t="shared" si="62"/>
        <v>10</v>
      </c>
    </row>
    <row r="511" spans="1:95" ht="18.5" hidden="1">
      <c r="A511" s="68">
        <v>2022</v>
      </c>
      <c r="B511" s="39" t="s">
        <v>540</v>
      </c>
      <c r="C511" s="431">
        <v>44925.5175098611</v>
      </c>
      <c r="D511" s="431">
        <v>44926.344310601897</v>
      </c>
      <c r="E511" s="407">
        <v>70084</v>
      </c>
      <c r="F511" s="426">
        <f t="shared" si="56"/>
        <v>0</v>
      </c>
      <c r="G511" s="426">
        <f t="shared" si="63"/>
        <v>0</v>
      </c>
      <c r="H511" s="428">
        <f t="shared" si="57"/>
        <v>1</v>
      </c>
      <c r="I511" s="428">
        <f t="shared" si="60"/>
        <v>0</v>
      </c>
      <c r="J511" s="428">
        <f t="shared" si="61"/>
        <v>0</v>
      </c>
      <c r="K511" s="42">
        <f>VLOOKUP(Categorized!F493,Rules!$F$4:$H$7,3,0)</f>
        <v>80</v>
      </c>
      <c r="L511" s="43">
        <f>VLOOKUP(Categorized!G493,Rules!$F$8:$H$9,3,0)</f>
        <v>60</v>
      </c>
      <c r="M511" s="43">
        <f>VLOOKUP(Categorized!H493,Rules!$F$10:$H$12,3,0)</f>
        <v>70</v>
      </c>
      <c r="N511" s="43">
        <f>VLOOKUP(Categorized!I493,Rules!$F$13:$H$16,3,0)</f>
        <v>95</v>
      </c>
      <c r="O511" s="43">
        <f>VLOOKUP(Categorized!K493,Rules!$F$20:$H$27,3,0)</f>
        <v>60</v>
      </c>
      <c r="P511" s="43">
        <f>VLOOKUP(Categorized!M493,Rules!$F$29:$H$31,3,0)</f>
        <v>70</v>
      </c>
      <c r="Q511" s="255" t="e">
        <f t="array" ref="Q511">MMULT(K511:P511,Rules!$O$4:$O$11)</f>
        <v>#VALUE!</v>
      </c>
      <c r="R511" s="43">
        <f>VLOOKUP(Categorized!N493,Rules!$F$32:$H$33,3,0)</f>
        <v>90</v>
      </c>
      <c r="S511" s="43">
        <f>VLOOKUP(Categorized!O493,Rules!$F$34:$H$40,3,0)</f>
        <v>50</v>
      </c>
      <c r="T511" s="43">
        <f>VLOOKUP(Categorized!P493,Rules!$F$41:$H$42,3,0)</f>
        <v>30</v>
      </c>
      <c r="U511" s="43">
        <f>VLOOKUP(Categorized!R493,Rules!$F$47:$H$51,3,0)</f>
        <v>50</v>
      </c>
      <c r="V511" s="43">
        <f>VLOOKUP(Categorized!S493,Rules!$F$52:$H$56,3,0)</f>
        <v>50</v>
      </c>
      <c r="W511" s="43">
        <f>VLOOKUP(Categorized!T493,Rules!$F$57:$H$58,3,0)</f>
        <v>30</v>
      </c>
      <c r="X511" s="255" t="e">
        <f t="array" ref="X511">MMULT(R511:W511,Rules!$O$14:$O$20)</f>
        <v>#VALUE!</v>
      </c>
      <c r="Y511" s="43">
        <f>VLOOKUP(Categorized!U493,Rules!$F$59:$H$60,3,0)</f>
        <v>20</v>
      </c>
      <c r="Z511" s="43">
        <f>VLOOKUP(Categorized!V493,Rules!$F$61:$H$62,3,0)</f>
        <v>20</v>
      </c>
      <c r="AA511" s="43">
        <f>VLOOKUP(Categorized!W493,Rules!$F$63:$H$64,3,0)</f>
        <v>80</v>
      </c>
      <c r="AB511" s="43">
        <f>VLOOKUP(Categorized!X493,Rules!$F$65:$H$66,3,0)</f>
        <v>20</v>
      </c>
      <c r="AC511" s="255">
        <f t="array" ref="AC511">MMULT(Y511:AB511,Rules!$O$23:$O$26)</f>
        <v>26.666666666666664</v>
      </c>
      <c r="AD511" s="43">
        <f>VLOOKUP(Categorized!Y493,Rules!$F$67:$H$68,3,0)</f>
        <v>70</v>
      </c>
      <c r="AE511" s="43">
        <f>VLOOKUP(Categorized!Z493,Rules!$F$69:$H$70,3,0)</f>
        <v>80</v>
      </c>
      <c r="AF511" s="43">
        <f>VLOOKUP(Categorized!AA493,Rules!$F$71:$H$72,3,0)</f>
        <v>30</v>
      </c>
      <c r="AG511" s="43">
        <f>VLOOKUP(Categorized!AB493,Rules!$F$73:$H$74,3,0)</f>
        <v>60</v>
      </c>
      <c r="AH511" s="255">
        <f t="array" ref="AH511">MMULT(AD511:AG511,Rules!$O$29:$O$32)</f>
        <v>60.476190476190467</v>
      </c>
      <c r="AI511" s="43">
        <f>VLOOKUP(Categorized!AC493,Rules!$F$75:$H$76,3,0)</f>
        <v>30</v>
      </c>
      <c r="AJ511" s="43">
        <f>VLOOKUP(Categorized!AD493,Rules!$F$77:$H$78,3,0)</f>
        <v>50</v>
      </c>
      <c r="AK511" s="43">
        <f>VLOOKUP(Categorized!AE493,Rules!$F$79:$H$84,3,0)</f>
        <v>50</v>
      </c>
      <c r="AL511" s="43">
        <f>VLOOKUP(Categorized!AF493,Rules!$F$85:$H$89,3,0)</f>
        <v>50</v>
      </c>
      <c r="AM511" s="43">
        <f>VLOOKUP(Categorized!AG493,Rules!$F$90:$H$92,3,0)</f>
        <v>30</v>
      </c>
      <c r="AN511" s="43">
        <f>VLOOKUP(Categorized!AH493,Rules!$F$93:$H$96,3,0)</f>
        <v>30</v>
      </c>
      <c r="AO511" s="43">
        <f>VLOOKUP(Categorized!AI493,Rules!$F$97:$H$100,3,0)</f>
        <v>50</v>
      </c>
      <c r="AP511" s="43">
        <f>VLOOKUP(Categorized!AJ493,Rules!$F$101:$H$102,3,0)</f>
        <v>30</v>
      </c>
      <c r="AQ511" s="43">
        <f>VLOOKUP(Categorized!AM493,Rules!$F$110:$H$113,3,0)</f>
        <v>70</v>
      </c>
      <c r="AR511" s="255" t="e">
        <f t="array" ref="AR511">MMULT(AI511:AQ511,Rules!$O$35:$O$45)</f>
        <v>#VALUE!</v>
      </c>
      <c r="AS511" s="44">
        <f>VLOOKUP(Categorized!AN493,Rules!$F$114:$H$116,3,0)</f>
        <v>30</v>
      </c>
      <c r="AT511" s="44">
        <f>VLOOKUP(Categorized!AO493,Rules!$F$117:$H$119,3,0)</f>
        <v>30</v>
      </c>
      <c r="AU511" s="44">
        <f>VLOOKUP(Categorized!AP493,Rules!$F$120:$H$122,3,0)</f>
        <v>30</v>
      </c>
      <c r="AV511" s="44">
        <f>VLOOKUP(Categorized!AQ493,Rules!$F$123:$H$124,3,0)</f>
        <v>90</v>
      </c>
      <c r="AW511" s="44">
        <f>VLOOKUP(Categorized!AR493,Rules!$F$125:$H$127,3,0)</f>
        <v>50</v>
      </c>
      <c r="AX511" s="44">
        <f>VLOOKUP(Categorized!AS493,Rules!$F$128:$H$130,3,0)</f>
        <v>30</v>
      </c>
      <c r="AY511" s="43">
        <f>VLOOKUP(Categorized!AT493,Rules!$F$131:$H$133,3,0)</f>
        <v>30</v>
      </c>
      <c r="AZ511" s="44">
        <f>VLOOKUP(Categorized!AU493,Rules!$F$134:$H$136,3,0)</f>
        <v>30</v>
      </c>
      <c r="BA511" s="44">
        <f>VLOOKUP(Categorized!AV493,Rules!$F$134:$H$136,3,0)</f>
        <v>45</v>
      </c>
      <c r="BB511" s="44">
        <f>VLOOKUP(Categorized!AW493,Rules!$F$139:$H$141,3,0)</f>
        <v>30</v>
      </c>
      <c r="BC511" s="256">
        <f t="array" ref="BC511">MMULT(AS511:BB511,Rules!$O$48:$O$57)</f>
        <v>40.447852760736197</v>
      </c>
      <c r="BD511" s="43">
        <f>VLOOKUP(Categorized!AX493,Rules!$F$142:$H$143,3,0)</f>
        <v>30</v>
      </c>
      <c r="BE511" s="43">
        <f>VLOOKUP(Categorized!AY493,Rules!$F$144:$H$145,3,0)</f>
        <v>30</v>
      </c>
      <c r="BF511" s="43">
        <f>VLOOKUP(Categorized!AZ493,Rules!$F$146:$H$147,3,0)</f>
        <v>30</v>
      </c>
      <c r="BG511" s="43">
        <f>VLOOKUP(Categorized!BA493,Rules!$F$148:$H$149,3,0)</f>
        <v>30</v>
      </c>
      <c r="BH511" s="43">
        <f>VLOOKUP(Categorized!BB493,Rules!$F$150:$H$151,3,0)</f>
        <v>90</v>
      </c>
      <c r="BI511" s="43">
        <f>VLOOKUP(Categorized!BC493,Rules!$F$152:$H$153,3,0)</f>
        <v>30</v>
      </c>
      <c r="BJ511" s="43">
        <f>VLOOKUP(Categorized!BD493,Rules!$F$154:$H$155,3,0)</f>
        <v>90</v>
      </c>
      <c r="BK511" s="43">
        <f>VLOOKUP(Categorized!BE493,Rules!$F$156:$H$157,3,0)</f>
        <v>30</v>
      </c>
      <c r="BL511" s="43">
        <f>VLOOKUP(Categorized!BF493,Rules!$F$158:$H$159,3,0)</f>
        <v>30</v>
      </c>
      <c r="BM511" s="43">
        <f>VLOOKUP(Categorized!BG493,Rules!$F$160:$H$161,3,0)</f>
        <v>30</v>
      </c>
      <c r="BN511" s="43">
        <f>VLOOKUP(Categorized!BH493,Rules!$F$162:$H$163,3,0)</f>
        <v>90</v>
      </c>
      <c r="BO511" s="43">
        <f>VLOOKUP(Categorized!BI493,Rules!$F$164:$H$165,3,0)</f>
        <v>30</v>
      </c>
      <c r="BP511" s="43">
        <f>VLOOKUP(Categorized!BJ493,Rules!$F$166:$H$167,3,0)</f>
        <v>30</v>
      </c>
      <c r="BQ511" s="43">
        <f>VLOOKUP(Categorized!BK493,Rules!$F$168:$H$169,3,0)</f>
        <v>30</v>
      </c>
      <c r="BR511" s="43">
        <f>VLOOKUP(Categorized!BL493,Rules!$F$170:$H$171,3,0)</f>
        <v>30</v>
      </c>
      <c r="BS511" s="43">
        <f>VLOOKUP(Categorized!BM493,Rules!$F$172:$H$173,3,0)</f>
        <v>30</v>
      </c>
      <c r="BT511" s="43">
        <f>VLOOKUP(Categorized!BN493,Rules!$F$174:$H$175,3,0)</f>
        <v>90</v>
      </c>
      <c r="BU511" s="43">
        <f>VLOOKUP(Categorized!BO493,Rules!$F$176:$H$177,3,0)</f>
        <v>30</v>
      </c>
      <c r="BV511" s="43">
        <f>VLOOKUP(Categorized!BP493,Rules!$F$178:$H$179,3,0)</f>
        <v>30</v>
      </c>
      <c r="BW511" s="43">
        <f>VLOOKUP(Categorized!BQ493,Rules!$F$180:$H$181,3,0)</f>
        <v>30</v>
      </c>
      <c r="BX511" s="43">
        <f>VLOOKUP(Categorized!BR493,Rules!$F$182:$H$183,3,0)</f>
        <v>30</v>
      </c>
      <c r="BY511" s="255">
        <f t="array" ref="BY511">MMULT(BD511:BX511,Rules!$O$60:$O$80)</f>
        <v>42.483698873740373</v>
      </c>
      <c r="BZ511" s="43">
        <f>VLOOKUP(Categorized!BS493,Rules!$F$184:$H$185,3,0)</f>
        <v>30</v>
      </c>
      <c r="CA511" s="43">
        <f>VLOOKUP(Categorized!BT493,Rules!$F$186:$H$187,3,0)</f>
        <v>30</v>
      </c>
      <c r="CB511" s="43">
        <f>VLOOKUP(Categorized!BU493,Rules!$F$188:$H$189,3,0)</f>
        <v>30</v>
      </c>
      <c r="CC511" s="43">
        <f>VLOOKUP(Categorized!BV493,Rules!$F$190:$H$191,3,0)</f>
        <v>90</v>
      </c>
      <c r="CD511" s="43">
        <f>VLOOKUP(Categorized!BW493,Rules!$F$192:$H$193,3,0)</f>
        <v>30</v>
      </c>
      <c r="CE511" s="255">
        <f t="array" ref="CE511">MMULT(BZ511:CD511,Rules!$O$83:$O$87)</f>
        <v>40.588235294117645</v>
      </c>
      <c r="CF511" s="24">
        <v>0</v>
      </c>
      <c r="CG511" s="46">
        <v>0</v>
      </c>
      <c r="CH511" s="322">
        <v>1</v>
      </c>
      <c r="CI511" s="303">
        <v>3</v>
      </c>
      <c r="CJ511" s="322">
        <v>1</v>
      </c>
      <c r="CK511" s="43">
        <f>VLOOKUP(Categorized!CC493,Rules!$F$231:$H$234,3,0)</f>
        <v>20</v>
      </c>
      <c r="CL511" s="43">
        <f>VLOOKUP(Categorized!CD493,Rules!$F$235:$H$237,3,0)</f>
        <v>95</v>
      </c>
      <c r="CM511" s="43">
        <f>VLOOKUP(Categorized!CE493,Rules!$F$238:$H$241,3,0)</f>
        <v>60</v>
      </c>
      <c r="CN511" s="393" t="e" cm="1">
        <f t="array" ref="CN511">MMULT(CK511:CM511,Rules!$O$92:$O$93)</f>
        <v>#VALUE!</v>
      </c>
      <c r="CO511" s="397" t="e">
        <f t="shared" si="58"/>
        <v>#VALUE!</v>
      </c>
      <c r="CP511" s="397" t="e">
        <f t="shared" si="59"/>
        <v>#VALUE!</v>
      </c>
      <c r="CQ511" s="424" t="str">
        <f t="shared" si="62"/>
        <v>10</v>
      </c>
    </row>
    <row r="512" spans="1:95" ht="18.5" hidden="1">
      <c r="A512" s="68">
        <v>2022</v>
      </c>
      <c r="B512" s="39" t="s">
        <v>443</v>
      </c>
      <c r="C512" s="431">
        <v>44832.377239294001</v>
      </c>
      <c r="D512" s="431">
        <v>44839.496438310198</v>
      </c>
      <c r="E512" s="407">
        <v>70197</v>
      </c>
      <c r="F512" s="426">
        <f t="shared" si="56"/>
        <v>0</v>
      </c>
      <c r="G512" s="426">
        <f t="shared" si="63"/>
        <v>0</v>
      </c>
      <c r="H512" s="428">
        <f t="shared" si="57"/>
        <v>1</v>
      </c>
      <c r="I512" s="428">
        <f t="shared" si="60"/>
        <v>0</v>
      </c>
      <c r="J512" s="428">
        <f t="shared" si="61"/>
        <v>0</v>
      </c>
      <c r="K512" s="42">
        <f>VLOOKUP(Categorized!F396,Rules!$F$4:$H$7,3,0)</f>
        <v>90</v>
      </c>
      <c r="L512" s="43">
        <f>VLOOKUP(Categorized!G396,Rules!$F$8:$H$9,3,0)</f>
        <v>90</v>
      </c>
      <c r="M512" s="43">
        <f>VLOOKUP(Categorized!H396,Rules!$F$10:$H$12,3,0)</f>
        <v>60</v>
      </c>
      <c r="N512" s="43">
        <f>VLOOKUP(Categorized!I396,Rules!$F$13:$H$16,3,0)</f>
        <v>40</v>
      </c>
      <c r="O512" s="43">
        <f>VLOOKUP(Categorized!K396,Rules!$F$20:$H$27,3,0)</f>
        <v>60</v>
      </c>
      <c r="P512" s="43">
        <f>VLOOKUP(Categorized!M396,Rules!$F$29:$H$31,3,0)</f>
        <v>70</v>
      </c>
      <c r="Q512" s="255" t="e">
        <f t="array" ref="Q512">MMULT(K512:P512,Rules!$O$4:$O$11)</f>
        <v>#VALUE!</v>
      </c>
      <c r="R512" s="43">
        <f>VLOOKUP(Categorized!N396,Rules!$F$32:$H$33,3,0)</f>
        <v>90</v>
      </c>
      <c r="S512" s="43">
        <f>VLOOKUP(Categorized!O396,Rules!$F$34:$H$40,3,0)</f>
        <v>50</v>
      </c>
      <c r="T512" s="43">
        <f>VLOOKUP(Categorized!P396,Rules!$F$41:$H$42,3,0)</f>
        <v>30</v>
      </c>
      <c r="U512" s="43">
        <f>VLOOKUP(Categorized!R396,Rules!$F$47:$H$51,3,0)</f>
        <v>70</v>
      </c>
      <c r="V512" s="43">
        <f>VLOOKUP(Categorized!S396,Rules!$F$52:$H$56,3,0)</f>
        <v>70</v>
      </c>
      <c r="W512" s="43">
        <f>VLOOKUP(Categorized!T396,Rules!$F$57:$H$58,3,0)</f>
        <v>30</v>
      </c>
      <c r="X512" s="255" t="e">
        <f t="array" ref="X512">MMULT(R512:W512,Rules!$O$14:$O$20)</f>
        <v>#VALUE!</v>
      </c>
      <c r="Y512" s="43">
        <f>VLOOKUP(Categorized!U396,Rules!$F$59:$H$60,3,0)</f>
        <v>80</v>
      </c>
      <c r="Z512" s="43">
        <f>VLOOKUP(Categorized!V396,Rules!$F$61:$H$62,3,0)</f>
        <v>20</v>
      </c>
      <c r="AA512" s="43">
        <f>VLOOKUP(Categorized!W396,Rules!$F$63:$H$64,3,0)</f>
        <v>80</v>
      </c>
      <c r="AB512" s="43">
        <f>VLOOKUP(Categorized!X396,Rules!$F$65:$H$66,3,0)</f>
        <v>20</v>
      </c>
      <c r="AC512" s="255">
        <f t="array" ref="AC512">MMULT(Y512:AB512,Rules!$O$23:$O$26)</f>
        <v>46.666666666666664</v>
      </c>
      <c r="AD512" s="43">
        <f>VLOOKUP(Categorized!Y396,Rules!$F$67:$H$68,3,0)</f>
        <v>30</v>
      </c>
      <c r="AE512" s="43">
        <f>VLOOKUP(Categorized!Z396,Rules!$F$69:$H$70,3,0)</f>
        <v>80</v>
      </c>
      <c r="AF512" s="43">
        <f>VLOOKUP(Categorized!AA396,Rules!$F$71:$H$72,3,0)</f>
        <v>80</v>
      </c>
      <c r="AG512" s="43">
        <f>VLOOKUP(Categorized!AB396,Rules!$F$73:$H$74,3,0)</f>
        <v>30</v>
      </c>
      <c r="AH512" s="255">
        <f t="array" ref="AH512">MMULT(AD512:AG512,Rules!$O$29:$O$32)</f>
        <v>56.984126984126981</v>
      </c>
      <c r="AI512" s="43">
        <f>VLOOKUP(Categorized!AC396,Rules!$F$75:$H$76,3,0)</f>
        <v>80</v>
      </c>
      <c r="AJ512" s="43">
        <f>VLOOKUP(Categorized!AD396,Rules!$F$77:$H$78,3,0)</f>
        <v>80</v>
      </c>
      <c r="AK512" s="43">
        <f>VLOOKUP(Categorized!AE396,Rules!$F$79:$H$84,3,0)</f>
        <v>85</v>
      </c>
      <c r="AL512" s="43">
        <f>VLOOKUP(Categorized!AF396,Rules!$F$85:$H$89,3,0)</f>
        <v>30</v>
      </c>
      <c r="AM512" s="43">
        <f>VLOOKUP(Categorized!AG396,Rules!$F$90:$H$92,3,0)</f>
        <v>50</v>
      </c>
      <c r="AN512" s="43">
        <f>VLOOKUP(Categorized!AH396,Rules!$F$93:$H$96,3,0)</f>
        <v>30</v>
      </c>
      <c r="AO512" s="43">
        <f>VLOOKUP(Categorized!AI396,Rules!$F$97:$H$100,3,0)</f>
        <v>30</v>
      </c>
      <c r="AP512" s="43">
        <f>VLOOKUP(Categorized!AJ396,Rules!$F$101:$H$102,3,0)</f>
        <v>30</v>
      </c>
      <c r="AQ512" s="43">
        <f>VLOOKUP(Categorized!AM396,Rules!$F$110:$H$113,3,0)</f>
        <v>70</v>
      </c>
      <c r="AR512" s="255" t="e">
        <f t="array" ref="AR512">MMULT(AI512:AQ512,Rules!$O$35:$O$45)</f>
        <v>#VALUE!</v>
      </c>
      <c r="AS512" s="44">
        <f>VLOOKUP(Categorized!AN396,Rules!$F$114:$H$116,3,0)</f>
        <v>90</v>
      </c>
      <c r="AT512" s="44">
        <f>VLOOKUP(Categorized!AO396,Rules!$F$117:$H$119,3,0)</f>
        <v>90</v>
      </c>
      <c r="AU512" s="44">
        <f>VLOOKUP(Categorized!AP396,Rules!$F$120:$H$122,3,0)</f>
        <v>90</v>
      </c>
      <c r="AV512" s="44">
        <f>VLOOKUP(Categorized!AQ396,Rules!$F$123:$H$124,3,0)</f>
        <v>30</v>
      </c>
      <c r="AW512" s="44">
        <f>VLOOKUP(Categorized!AR396,Rules!$F$125:$H$127,3,0)</f>
        <v>50</v>
      </c>
      <c r="AX512" s="44">
        <f>VLOOKUP(Categorized!AS396,Rules!$F$128:$H$130,3,0)</f>
        <v>30</v>
      </c>
      <c r="AY512" s="43">
        <f>VLOOKUP(Categorized!AT396,Rules!$F$131:$H$133,3,0)</f>
        <v>30</v>
      </c>
      <c r="AZ512" s="44">
        <f>VLOOKUP(Categorized!AU396,Rules!$F$134:$H$136,3,0)</f>
        <v>30</v>
      </c>
      <c r="BA512" s="44">
        <f>VLOOKUP(Categorized!AV396,Rules!$F$134:$H$136,3,0)</f>
        <v>45</v>
      </c>
      <c r="BB512" s="44">
        <f>VLOOKUP(Categorized!AW396,Rules!$F$139:$H$141,3,0)</f>
        <v>30</v>
      </c>
      <c r="BC512" s="256">
        <f t="array" ref="BC512">MMULT(AS512:BB512,Rules!$O$48:$O$57)</f>
        <v>49.650306748466249</v>
      </c>
      <c r="BD512" s="43">
        <f>VLOOKUP(Categorized!AX396,Rules!$F$142:$H$143,3,0)</f>
        <v>80</v>
      </c>
      <c r="BE512" s="43">
        <f>VLOOKUP(Categorized!AY396,Rules!$F$144:$H$145,3,0)</f>
        <v>90</v>
      </c>
      <c r="BF512" s="43">
        <f>VLOOKUP(Categorized!AZ396,Rules!$F$146:$H$147,3,0)</f>
        <v>30</v>
      </c>
      <c r="BG512" s="43">
        <f>VLOOKUP(Categorized!BA396,Rules!$F$148:$H$149,3,0)</f>
        <v>30</v>
      </c>
      <c r="BH512" s="43">
        <f>VLOOKUP(Categorized!BB396,Rules!$F$150:$H$151,3,0)</f>
        <v>90</v>
      </c>
      <c r="BI512" s="43">
        <f>VLOOKUP(Categorized!BC396,Rules!$F$152:$H$153,3,0)</f>
        <v>30</v>
      </c>
      <c r="BJ512" s="43">
        <f>VLOOKUP(Categorized!BD396,Rules!$F$154:$H$155,3,0)</f>
        <v>90</v>
      </c>
      <c r="BK512" s="43">
        <f>VLOOKUP(Categorized!BE396,Rules!$F$156:$H$157,3,0)</f>
        <v>30</v>
      </c>
      <c r="BL512" s="43">
        <f>VLOOKUP(Categorized!BF396,Rules!$F$158:$H$159,3,0)</f>
        <v>30</v>
      </c>
      <c r="BM512" s="43">
        <f>VLOOKUP(Categorized!BG396,Rules!$F$160:$H$161,3,0)</f>
        <v>30</v>
      </c>
      <c r="BN512" s="43">
        <f>VLOOKUP(Categorized!BH396,Rules!$F$162:$H$163,3,0)</f>
        <v>90</v>
      </c>
      <c r="BO512" s="43">
        <f>VLOOKUP(Categorized!BI396,Rules!$F$164:$H$165,3,0)</f>
        <v>30</v>
      </c>
      <c r="BP512" s="43">
        <f>VLOOKUP(Categorized!BJ396,Rules!$F$166:$H$167,3,0)</f>
        <v>90</v>
      </c>
      <c r="BQ512" s="43">
        <f>VLOOKUP(Categorized!BK396,Rules!$F$168:$H$169,3,0)</f>
        <v>30</v>
      </c>
      <c r="BR512" s="43">
        <f>VLOOKUP(Categorized!BL396,Rules!$F$170:$H$171,3,0)</f>
        <v>30</v>
      </c>
      <c r="BS512" s="43">
        <f>VLOOKUP(Categorized!BM396,Rules!$F$172:$H$173,3,0)</f>
        <v>30</v>
      </c>
      <c r="BT512" s="43">
        <f>VLOOKUP(Categorized!BN396,Rules!$F$174:$H$175,3,0)</f>
        <v>30</v>
      </c>
      <c r="BU512" s="43">
        <f>VLOOKUP(Categorized!BO396,Rules!$F$176:$H$177,3,0)</f>
        <v>30</v>
      </c>
      <c r="BV512" s="43">
        <f>VLOOKUP(Categorized!BP396,Rules!$F$178:$H$179,3,0)</f>
        <v>30</v>
      </c>
      <c r="BW512" s="43">
        <f>VLOOKUP(Categorized!BQ396,Rules!$F$180:$H$181,3,0)</f>
        <v>30</v>
      </c>
      <c r="BX512" s="43">
        <f>VLOOKUP(Categorized!BR396,Rules!$F$182:$H$183,3,0)</f>
        <v>30</v>
      </c>
      <c r="BY512" s="255">
        <f t="array" ref="BY512">MMULT(BD512:BX512,Rules!$O$60:$O$80)</f>
        <v>48.138707765263796</v>
      </c>
      <c r="BZ512" s="43">
        <f>VLOOKUP(Categorized!BS396,Rules!$F$184:$H$185,3,0)</f>
        <v>30</v>
      </c>
      <c r="CA512" s="43">
        <f>VLOOKUP(Categorized!BT396,Rules!$F$186:$H$187,3,0)</f>
        <v>30</v>
      </c>
      <c r="CB512" s="43">
        <f>VLOOKUP(Categorized!BU396,Rules!$F$188:$H$189,3,0)</f>
        <v>90</v>
      </c>
      <c r="CC512" s="43">
        <f>VLOOKUP(Categorized!BV396,Rules!$F$190:$H$191,3,0)</f>
        <v>90</v>
      </c>
      <c r="CD512" s="43">
        <f>VLOOKUP(Categorized!BW396,Rules!$F$192:$H$193,3,0)</f>
        <v>90</v>
      </c>
      <c r="CE512" s="255">
        <f t="array" ref="CE512">MMULT(BZ512:CD512,Rules!$O$83:$O$87)</f>
        <v>64.588235294117652</v>
      </c>
      <c r="CF512" s="24">
        <v>0</v>
      </c>
      <c r="CG512" s="46">
        <v>0</v>
      </c>
      <c r="CH512" s="322">
        <v>2</v>
      </c>
      <c r="CI512" s="303">
        <v>3</v>
      </c>
      <c r="CJ512" s="322">
        <v>5</v>
      </c>
      <c r="CK512" s="43">
        <f>VLOOKUP(Categorized!CC396,Rules!$F$231:$H$234,3,0)</f>
        <v>70</v>
      </c>
      <c r="CL512" s="43">
        <f>VLOOKUP(Categorized!CD396,Rules!$F$235:$H$237,3,0)</f>
        <v>50</v>
      </c>
      <c r="CM512" s="43">
        <f>VLOOKUP(Categorized!CE396,Rules!$F$238:$H$241,3,0)</f>
        <v>80</v>
      </c>
      <c r="CN512" s="393" t="e" cm="1">
        <f t="array" ref="CN512">MMULT(CK512:CM512,Rules!$O$92:$O$93)</f>
        <v>#VALUE!</v>
      </c>
      <c r="CO512" s="397" t="e">
        <f t="shared" si="58"/>
        <v>#VALUE!</v>
      </c>
      <c r="CP512" s="397" t="e">
        <f t="shared" si="59"/>
        <v>#VALUE!</v>
      </c>
      <c r="CQ512" s="424" t="str">
        <f t="shared" si="62"/>
        <v>10</v>
      </c>
    </row>
    <row r="513" spans="1:95" ht="18.5" hidden="1">
      <c r="A513" s="68">
        <v>2022</v>
      </c>
      <c r="B513" s="39" t="s">
        <v>366</v>
      </c>
      <c r="C513" s="431">
        <v>44825.676944236096</v>
      </c>
      <c r="D513" s="431">
        <v>44831.449574224498</v>
      </c>
      <c r="E513" s="407">
        <v>70225</v>
      </c>
      <c r="F513" s="426">
        <f t="shared" si="56"/>
        <v>0</v>
      </c>
      <c r="G513" s="426">
        <f t="shared" si="63"/>
        <v>0</v>
      </c>
      <c r="H513" s="428">
        <f t="shared" si="57"/>
        <v>1</v>
      </c>
      <c r="I513" s="428">
        <f t="shared" si="60"/>
        <v>0</v>
      </c>
      <c r="J513" s="428">
        <f t="shared" si="61"/>
        <v>0</v>
      </c>
      <c r="K513" s="42">
        <f>VLOOKUP(Categorized!F319,Rules!$F$4:$H$7,3,0)</f>
        <v>80</v>
      </c>
      <c r="L513" s="43">
        <f>VLOOKUP(Categorized!G319,Rules!$F$8:$H$9,3,0)</f>
        <v>60</v>
      </c>
      <c r="M513" s="43">
        <f>VLOOKUP(Categorized!H319,Rules!$F$10:$H$12,3,0)</f>
        <v>60</v>
      </c>
      <c r="N513" s="43">
        <f>VLOOKUP(Categorized!I319,Rules!$F$13:$H$16,3,0)</f>
        <v>95</v>
      </c>
      <c r="O513" s="43">
        <f>VLOOKUP(Categorized!K319,Rules!$F$20:$H$27,3,0)</f>
        <v>60</v>
      </c>
      <c r="P513" s="43">
        <f>VLOOKUP(Categorized!M319,Rules!$F$29:$H$31,3,0)</f>
        <v>80</v>
      </c>
      <c r="Q513" s="255" t="e">
        <f t="array" ref="Q513">MMULT(K513:P513,Rules!$O$4:$O$11)</f>
        <v>#VALUE!</v>
      </c>
      <c r="R513" s="43">
        <f>VLOOKUP(Categorized!N319,Rules!$F$32:$H$33,3,0)</f>
        <v>60</v>
      </c>
      <c r="S513" s="43">
        <f>VLOOKUP(Categorized!O319,Rules!$F$34:$H$40,3,0)</f>
        <v>50</v>
      </c>
      <c r="T513" s="43">
        <f>VLOOKUP(Categorized!P319,Rules!$F$41:$H$42,3,0)</f>
        <v>90</v>
      </c>
      <c r="U513" s="43">
        <f>VLOOKUP(Categorized!R319,Rules!$F$47:$H$51,3,0)</f>
        <v>30</v>
      </c>
      <c r="V513" s="43">
        <f>VLOOKUP(Categorized!S319,Rules!$F$52:$H$56,3,0)</f>
        <v>30</v>
      </c>
      <c r="W513" s="43">
        <f>VLOOKUP(Categorized!T319,Rules!$F$57:$H$58,3,0)</f>
        <v>80</v>
      </c>
      <c r="X513" s="255" t="e">
        <f t="array" ref="X513">MMULT(R513:W513,Rules!$O$14:$O$20)</f>
        <v>#VALUE!</v>
      </c>
      <c r="Y513" s="43">
        <f>VLOOKUP(Categorized!U319,Rules!$F$59:$H$60,3,0)</f>
        <v>20</v>
      </c>
      <c r="Z513" s="43">
        <f>VLOOKUP(Categorized!V319,Rules!$F$61:$H$62,3,0)</f>
        <v>20</v>
      </c>
      <c r="AA513" s="43">
        <f>VLOOKUP(Categorized!W319,Rules!$F$63:$H$64,3,0)</f>
        <v>80</v>
      </c>
      <c r="AB513" s="43">
        <f>VLOOKUP(Categorized!X319,Rules!$F$65:$H$66,3,0)</f>
        <v>20</v>
      </c>
      <c r="AC513" s="255">
        <f t="array" ref="AC513">MMULT(Y513:AB513,Rules!$O$23:$O$26)</f>
        <v>26.666666666666664</v>
      </c>
      <c r="AD513" s="43">
        <f>VLOOKUP(Categorized!Y319,Rules!$F$67:$H$68,3,0)</f>
        <v>70</v>
      </c>
      <c r="AE513" s="43">
        <f>VLOOKUP(Categorized!Z319,Rules!$F$69:$H$70,3,0)</f>
        <v>30</v>
      </c>
      <c r="AF513" s="43">
        <f>VLOOKUP(Categorized!AA319,Rules!$F$71:$H$72,3,0)</f>
        <v>80</v>
      </c>
      <c r="AG513" s="43">
        <f>VLOOKUP(Categorized!AB319,Rules!$F$73:$H$74,3,0)</f>
        <v>30</v>
      </c>
      <c r="AH513" s="255">
        <f t="array" ref="AH513">MMULT(AD513:AG513,Rules!$O$29:$O$32)</f>
        <v>52.222222222222214</v>
      </c>
      <c r="AI513" s="43">
        <f>VLOOKUP(Categorized!AC319,Rules!$F$75:$H$76,3,0)</f>
        <v>80</v>
      </c>
      <c r="AJ513" s="43">
        <f>VLOOKUP(Categorized!AD319,Rules!$F$77:$H$78,3,0)</f>
        <v>50</v>
      </c>
      <c r="AK513" s="43">
        <f>VLOOKUP(Categorized!AE319,Rules!$F$79:$H$84,3,0)</f>
        <v>85</v>
      </c>
      <c r="AL513" s="43">
        <f>VLOOKUP(Categorized!AF319,Rules!$F$85:$H$89,3,0)</f>
        <v>30</v>
      </c>
      <c r="AM513" s="43">
        <f>VLOOKUP(Categorized!AG319,Rules!$F$90:$H$92,3,0)</f>
        <v>30</v>
      </c>
      <c r="AN513" s="43">
        <f>VLOOKUP(Categorized!AH319,Rules!$F$93:$H$96,3,0)</f>
        <v>30</v>
      </c>
      <c r="AO513" s="43">
        <f>VLOOKUP(Categorized!AI319,Rules!$F$97:$H$100,3,0)</f>
        <v>30</v>
      </c>
      <c r="AP513" s="43">
        <f>VLOOKUP(Categorized!AJ319,Rules!$F$101:$H$102,3,0)</f>
        <v>30</v>
      </c>
      <c r="AQ513" s="43">
        <f>VLOOKUP(Categorized!AM319,Rules!$F$110:$H$113,3,0)</f>
        <v>30</v>
      </c>
      <c r="AR513" s="255" t="e">
        <f t="array" ref="AR513">MMULT(AI513:AQ513,Rules!$O$35:$O$45)</f>
        <v>#VALUE!</v>
      </c>
      <c r="AS513" s="44">
        <f>VLOOKUP(Categorized!AN319,Rules!$F$114:$H$116,3,0)</f>
        <v>30</v>
      </c>
      <c r="AT513" s="44">
        <f>VLOOKUP(Categorized!AO319,Rules!$F$117:$H$119,3,0)</f>
        <v>30</v>
      </c>
      <c r="AU513" s="44">
        <f>VLOOKUP(Categorized!AP319,Rules!$F$120:$H$122,3,0)</f>
        <v>90</v>
      </c>
      <c r="AV513" s="44">
        <f>VLOOKUP(Categorized!AQ319,Rules!$F$123:$H$124,3,0)</f>
        <v>30</v>
      </c>
      <c r="AW513" s="44">
        <f>VLOOKUP(Categorized!AR319,Rules!$F$125:$H$127,3,0)</f>
        <v>50</v>
      </c>
      <c r="AX513" s="44">
        <f>VLOOKUP(Categorized!AS319,Rules!$F$128:$H$130,3,0)</f>
        <v>80</v>
      </c>
      <c r="AY513" s="43">
        <f>VLOOKUP(Categorized!AT319,Rules!$F$131:$H$133,3,0)</f>
        <v>30</v>
      </c>
      <c r="AZ513" s="44">
        <f>VLOOKUP(Categorized!AU319,Rules!$F$134:$H$136,3,0)</f>
        <v>30</v>
      </c>
      <c r="BA513" s="44">
        <f>VLOOKUP(Categorized!AV319,Rules!$F$134:$H$136,3,0)</f>
        <v>45</v>
      </c>
      <c r="BB513" s="44">
        <f>VLOOKUP(Categorized!AW319,Rules!$F$139:$H$141,3,0)</f>
        <v>30</v>
      </c>
      <c r="BC513" s="256">
        <f t="array" ref="BC513">MMULT(AS513:BB513,Rules!$O$48:$O$57)</f>
        <v>44.153374233128829</v>
      </c>
      <c r="BD513" s="43">
        <f>VLOOKUP(Categorized!AX319,Rules!$F$142:$H$143,3,0)</f>
        <v>30</v>
      </c>
      <c r="BE513" s="43">
        <f>VLOOKUP(Categorized!AY319,Rules!$F$144:$H$145,3,0)</f>
        <v>30</v>
      </c>
      <c r="BF513" s="43">
        <f>VLOOKUP(Categorized!AZ319,Rules!$F$146:$H$147,3,0)</f>
        <v>30</v>
      </c>
      <c r="BG513" s="43">
        <f>VLOOKUP(Categorized!BA319,Rules!$F$148:$H$149,3,0)</f>
        <v>30</v>
      </c>
      <c r="BH513" s="43">
        <f>VLOOKUP(Categorized!BB319,Rules!$F$150:$H$151,3,0)</f>
        <v>30</v>
      </c>
      <c r="BI513" s="43">
        <f>VLOOKUP(Categorized!BC319,Rules!$F$152:$H$153,3,0)</f>
        <v>30</v>
      </c>
      <c r="BJ513" s="43">
        <f>VLOOKUP(Categorized!BD319,Rules!$F$154:$H$155,3,0)</f>
        <v>90</v>
      </c>
      <c r="BK513" s="43">
        <f>VLOOKUP(Categorized!BE319,Rules!$F$156:$H$157,3,0)</f>
        <v>30</v>
      </c>
      <c r="BL513" s="43">
        <f>VLOOKUP(Categorized!BF319,Rules!$F$158:$H$159,3,0)</f>
        <v>30</v>
      </c>
      <c r="BM513" s="43">
        <f>VLOOKUP(Categorized!BG319,Rules!$F$160:$H$161,3,0)</f>
        <v>30</v>
      </c>
      <c r="BN513" s="43">
        <f>VLOOKUP(Categorized!BH319,Rules!$F$162:$H$163,3,0)</f>
        <v>30</v>
      </c>
      <c r="BO513" s="43">
        <f>VLOOKUP(Categorized!BI319,Rules!$F$164:$H$165,3,0)</f>
        <v>30</v>
      </c>
      <c r="BP513" s="43">
        <f>VLOOKUP(Categorized!BJ319,Rules!$F$166:$H$167,3,0)</f>
        <v>90</v>
      </c>
      <c r="BQ513" s="43">
        <f>VLOOKUP(Categorized!BK319,Rules!$F$168:$H$169,3,0)</f>
        <v>30</v>
      </c>
      <c r="BR513" s="43">
        <f>VLOOKUP(Categorized!BL319,Rules!$F$170:$H$171,3,0)</f>
        <v>30</v>
      </c>
      <c r="BS513" s="43">
        <f>VLOOKUP(Categorized!BM319,Rules!$F$172:$H$173,3,0)</f>
        <v>30</v>
      </c>
      <c r="BT513" s="43">
        <f>VLOOKUP(Categorized!BN319,Rules!$F$174:$H$175,3,0)</f>
        <v>30</v>
      </c>
      <c r="BU513" s="43">
        <f>VLOOKUP(Categorized!BO319,Rules!$F$176:$H$177,3,0)</f>
        <v>30</v>
      </c>
      <c r="BV513" s="43">
        <f>VLOOKUP(Categorized!BP319,Rules!$F$178:$H$179,3,0)</f>
        <v>30</v>
      </c>
      <c r="BW513" s="43">
        <f>VLOOKUP(Categorized!BQ319,Rules!$F$180:$H$181,3,0)</f>
        <v>30</v>
      </c>
      <c r="BX513" s="43">
        <f>VLOOKUP(Categorized!BR319,Rules!$F$182:$H$183,3,0)</f>
        <v>30</v>
      </c>
      <c r="BY513" s="255">
        <f t="array" ref="BY513">MMULT(BD513:BX513,Rules!$O$60:$O$80)</f>
        <v>36.010669828097221</v>
      </c>
      <c r="BZ513" s="43">
        <f>VLOOKUP(Categorized!BS319,Rules!$F$184:$H$185,3,0)</f>
        <v>30</v>
      </c>
      <c r="CA513" s="43">
        <f>VLOOKUP(Categorized!BT319,Rules!$F$186:$H$187,3,0)</f>
        <v>30</v>
      </c>
      <c r="CB513" s="43">
        <f>VLOOKUP(Categorized!BU319,Rules!$F$188:$H$189,3,0)</f>
        <v>30</v>
      </c>
      <c r="CC513" s="43">
        <f>VLOOKUP(Categorized!BV319,Rules!$F$190:$H$191,3,0)</f>
        <v>90</v>
      </c>
      <c r="CD513" s="43">
        <f>VLOOKUP(Categorized!BW319,Rules!$F$192:$H$193,3,0)</f>
        <v>30</v>
      </c>
      <c r="CE513" s="255">
        <f t="array" ref="CE513">MMULT(BZ513:CD513,Rules!$O$83:$O$87)</f>
        <v>40.588235294117645</v>
      </c>
      <c r="CF513" s="45">
        <v>0</v>
      </c>
      <c r="CG513" s="46">
        <v>0</v>
      </c>
      <c r="CH513" s="322">
        <v>1</v>
      </c>
      <c r="CI513" s="322">
        <v>3</v>
      </c>
      <c r="CJ513" s="322">
        <v>1</v>
      </c>
      <c r="CK513" s="43">
        <f>VLOOKUP(Categorized!CC319,Rules!$F$231:$H$234,3,0)</f>
        <v>50</v>
      </c>
      <c r="CL513" s="43">
        <f>VLOOKUP(Categorized!CD319,Rules!$F$235:$H$237,3,0)</f>
        <v>70</v>
      </c>
      <c r="CM513" s="43">
        <f>VLOOKUP(Categorized!CE319,Rules!$F$238:$H$241,3,0)</f>
        <v>40</v>
      </c>
      <c r="CN513" s="393" t="e" cm="1">
        <f t="array" ref="CN513">MMULT(CK513:CM513,Rules!$O$92:$O$93)</f>
        <v>#VALUE!</v>
      </c>
      <c r="CO513" s="397" t="e">
        <f t="shared" si="58"/>
        <v>#VALUE!</v>
      </c>
      <c r="CP513" s="397" t="e">
        <f t="shared" si="59"/>
        <v>#VALUE!</v>
      </c>
      <c r="CQ513" s="424" t="str">
        <f t="shared" si="62"/>
        <v>10</v>
      </c>
    </row>
    <row r="514" spans="1:95" ht="18.5" hidden="1">
      <c r="A514" s="68">
        <v>2022</v>
      </c>
      <c r="B514" s="39" t="s">
        <v>533</v>
      </c>
      <c r="C514" s="431">
        <v>44841.741578379602</v>
      </c>
      <c r="D514" s="431">
        <v>44844.463551516201</v>
      </c>
      <c r="E514" s="407">
        <v>70375</v>
      </c>
      <c r="F514" s="426">
        <f t="shared" ref="F514:F541" si="64">IF(H514&gt;=2,C514-C513,0)</f>
        <v>0</v>
      </c>
      <c r="G514" s="426">
        <f t="shared" si="63"/>
        <v>0</v>
      </c>
      <c r="H514" s="428">
        <f t="shared" ref="H514:H541" si="65">IF(E514=E513,H513+1,1)</f>
        <v>1</v>
      </c>
      <c r="I514" s="428">
        <f t="shared" si="60"/>
        <v>0</v>
      </c>
      <c r="J514" s="428">
        <f t="shared" si="61"/>
        <v>0</v>
      </c>
      <c r="K514" s="42">
        <f>VLOOKUP(Categorized!F486,Rules!$F$4:$H$7,3,0)</f>
        <v>70</v>
      </c>
      <c r="L514" s="43">
        <f>VLOOKUP(Categorized!G486,Rules!$F$8:$H$9,3,0)</f>
        <v>90</v>
      </c>
      <c r="M514" s="43">
        <f>VLOOKUP(Categorized!H486,Rules!$F$10:$H$12,3,0)</f>
        <v>60</v>
      </c>
      <c r="N514" s="43">
        <f>VLOOKUP(Categorized!I486,Rules!$F$13:$H$16,3,0)</f>
        <v>95</v>
      </c>
      <c r="O514" s="43">
        <f>VLOOKUP(Categorized!K486,Rules!$F$20:$H$27,3,0)</f>
        <v>60</v>
      </c>
      <c r="P514" s="43">
        <f>VLOOKUP(Categorized!M486,Rules!$F$29:$H$31,3,0)</f>
        <v>70</v>
      </c>
      <c r="Q514" s="255" t="e">
        <f t="array" ref="Q514">MMULT(K514:P514,Rules!$O$4:$O$11)</f>
        <v>#VALUE!</v>
      </c>
      <c r="R514" s="43">
        <f>VLOOKUP(Categorized!N486,Rules!$F$32:$H$33,3,0)</f>
        <v>90</v>
      </c>
      <c r="S514" s="43">
        <f>VLOOKUP(Categorized!O486,Rules!$F$34:$H$40,3,0)</f>
        <v>50</v>
      </c>
      <c r="T514" s="43">
        <f>VLOOKUP(Categorized!P486,Rules!$F$41:$H$42,3,0)</f>
        <v>30</v>
      </c>
      <c r="U514" s="43">
        <f>VLOOKUP(Categorized!R486,Rules!$F$47:$H$51,3,0)</f>
        <v>30</v>
      </c>
      <c r="V514" s="43">
        <f>VLOOKUP(Categorized!S486,Rules!$F$52:$H$56,3,0)</f>
        <v>30</v>
      </c>
      <c r="W514" s="43">
        <f>VLOOKUP(Categorized!T486,Rules!$F$57:$H$58,3,0)</f>
        <v>30</v>
      </c>
      <c r="X514" s="255" t="e">
        <f t="array" ref="X514">MMULT(R514:W514,Rules!$O$14:$O$20)</f>
        <v>#VALUE!</v>
      </c>
      <c r="Y514" s="43">
        <f>VLOOKUP(Categorized!U486,Rules!$F$59:$H$60,3,0)</f>
        <v>80</v>
      </c>
      <c r="Z514" s="43">
        <f>VLOOKUP(Categorized!V486,Rules!$F$61:$H$62,3,0)</f>
        <v>20</v>
      </c>
      <c r="AA514" s="43">
        <f>VLOOKUP(Categorized!W486,Rules!$F$63:$H$64,3,0)</f>
        <v>80</v>
      </c>
      <c r="AB514" s="43">
        <f>VLOOKUP(Categorized!X486,Rules!$F$65:$H$66,3,0)</f>
        <v>20</v>
      </c>
      <c r="AC514" s="255">
        <f t="array" ref="AC514">MMULT(Y514:AB514,Rules!$O$23:$O$26)</f>
        <v>46.666666666666664</v>
      </c>
      <c r="AD514" s="43">
        <f>VLOOKUP(Categorized!Y486,Rules!$F$67:$H$68,3,0)</f>
        <v>30</v>
      </c>
      <c r="AE514" s="43">
        <f>VLOOKUP(Categorized!Z486,Rules!$F$69:$H$70,3,0)</f>
        <v>80</v>
      </c>
      <c r="AF514" s="43">
        <f>VLOOKUP(Categorized!AA486,Rules!$F$71:$H$72,3,0)</f>
        <v>80</v>
      </c>
      <c r="AG514" s="43">
        <f>VLOOKUP(Categorized!AB486,Rules!$F$73:$H$74,3,0)</f>
        <v>30</v>
      </c>
      <c r="AH514" s="255">
        <f t="array" ref="AH514">MMULT(AD514:AG514,Rules!$O$29:$O$32)</f>
        <v>56.984126984126981</v>
      </c>
      <c r="AI514" s="43">
        <f>VLOOKUP(Categorized!AC486,Rules!$F$75:$H$76,3,0)</f>
        <v>80</v>
      </c>
      <c r="AJ514" s="43">
        <f>VLOOKUP(Categorized!AD486,Rules!$F$77:$H$78,3,0)</f>
        <v>80</v>
      </c>
      <c r="AK514" s="43">
        <f>VLOOKUP(Categorized!AE486,Rules!$F$79:$H$84,3,0)</f>
        <v>85</v>
      </c>
      <c r="AL514" s="43">
        <f>VLOOKUP(Categorized!AF486,Rules!$F$85:$H$89,3,0)</f>
        <v>80</v>
      </c>
      <c r="AM514" s="43">
        <f>VLOOKUP(Categorized!AG486,Rules!$F$90:$H$92,3,0)</f>
        <v>30</v>
      </c>
      <c r="AN514" s="43">
        <f>VLOOKUP(Categorized!AH486,Rules!$F$93:$H$96,3,0)</f>
        <v>80</v>
      </c>
      <c r="AO514" s="43">
        <f>VLOOKUP(Categorized!AI486,Rules!$F$97:$H$100,3,0)</f>
        <v>30</v>
      </c>
      <c r="AP514" s="43">
        <f>VLOOKUP(Categorized!AJ486,Rules!$F$101:$H$102,3,0)</f>
        <v>30</v>
      </c>
      <c r="AQ514" s="43">
        <f>VLOOKUP(Categorized!AM486,Rules!$F$110:$H$113,3,0)</f>
        <v>70</v>
      </c>
      <c r="AR514" s="255" t="e">
        <f t="array" ref="AR514">MMULT(AI514:AQ514,Rules!$O$35:$O$45)</f>
        <v>#VALUE!</v>
      </c>
      <c r="AS514" s="44">
        <f>VLOOKUP(Categorized!AN486,Rules!$F$114:$H$116,3,0)</f>
        <v>30</v>
      </c>
      <c r="AT514" s="44">
        <f>VLOOKUP(Categorized!AO486,Rules!$F$117:$H$119,3,0)</f>
        <v>30</v>
      </c>
      <c r="AU514" s="44">
        <f>VLOOKUP(Categorized!AP486,Rules!$F$120:$H$122,3,0)</f>
        <v>90</v>
      </c>
      <c r="AV514" s="44">
        <f>VLOOKUP(Categorized!AQ486,Rules!$F$123:$H$124,3,0)</f>
        <v>30</v>
      </c>
      <c r="AW514" s="44">
        <f>VLOOKUP(Categorized!AR486,Rules!$F$125:$H$127,3,0)</f>
        <v>50</v>
      </c>
      <c r="AX514" s="44">
        <f>VLOOKUP(Categorized!AS486,Rules!$F$128:$H$130,3,0)</f>
        <v>80</v>
      </c>
      <c r="AY514" s="43">
        <f>VLOOKUP(Categorized!AT486,Rules!$F$131:$H$133,3,0)</f>
        <v>30</v>
      </c>
      <c r="AZ514" s="44">
        <f>VLOOKUP(Categorized!AU486,Rules!$F$134:$H$136,3,0)</f>
        <v>30</v>
      </c>
      <c r="BA514" s="44">
        <f>VLOOKUP(Categorized!AV486,Rules!$F$134:$H$136,3,0)</f>
        <v>45</v>
      </c>
      <c r="BB514" s="44">
        <f>VLOOKUP(Categorized!AW486,Rules!$F$139:$H$141,3,0)</f>
        <v>30</v>
      </c>
      <c r="BC514" s="256">
        <f t="array" ref="BC514">MMULT(AS514:BB514,Rules!$O$48:$O$57)</f>
        <v>44.153374233128829</v>
      </c>
      <c r="BD514" s="43">
        <f>VLOOKUP(Categorized!AX486,Rules!$F$142:$H$143,3,0)</f>
        <v>30</v>
      </c>
      <c r="BE514" s="43">
        <f>VLOOKUP(Categorized!AY486,Rules!$F$144:$H$145,3,0)</f>
        <v>30</v>
      </c>
      <c r="BF514" s="43">
        <f>VLOOKUP(Categorized!AZ486,Rules!$F$146:$H$147,3,0)</f>
        <v>30</v>
      </c>
      <c r="BG514" s="43">
        <f>VLOOKUP(Categorized!BA486,Rules!$F$148:$H$149,3,0)</f>
        <v>30</v>
      </c>
      <c r="BH514" s="43">
        <f>VLOOKUP(Categorized!BB486,Rules!$F$150:$H$151,3,0)</f>
        <v>30</v>
      </c>
      <c r="BI514" s="43">
        <f>VLOOKUP(Categorized!BC486,Rules!$F$152:$H$153,3,0)</f>
        <v>90</v>
      </c>
      <c r="BJ514" s="43">
        <f>VLOOKUP(Categorized!BD486,Rules!$F$154:$H$155,3,0)</f>
        <v>90</v>
      </c>
      <c r="BK514" s="43">
        <f>VLOOKUP(Categorized!BE486,Rules!$F$156:$H$157,3,0)</f>
        <v>30</v>
      </c>
      <c r="BL514" s="43">
        <f>VLOOKUP(Categorized!BF486,Rules!$F$158:$H$159,3,0)</f>
        <v>30</v>
      </c>
      <c r="BM514" s="43">
        <f>VLOOKUP(Categorized!BG486,Rules!$F$160:$H$161,3,0)</f>
        <v>30</v>
      </c>
      <c r="BN514" s="43">
        <f>VLOOKUP(Categorized!BH486,Rules!$F$162:$H$163,3,0)</f>
        <v>90</v>
      </c>
      <c r="BO514" s="43">
        <f>VLOOKUP(Categorized!BI486,Rules!$F$164:$H$165,3,0)</f>
        <v>30</v>
      </c>
      <c r="BP514" s="43">
        <f>VLOOKUP(Categorized!BJ486,Rules!$F$166:$H$167,3,0)</f>
        <v>90</v>
      </c>
      <c r="BQ514" s="43">
        <f>VLOOKUP(Categorized!BK486,Rules!$F$168:$H$169,3,0)</f>
        <v>30</v>
      </c>
      <c r="BR514" s="43">
        <f>VLOOKUP(Categorized!BL486,Rules!$F$170:$H$171,3,0)</f>
        <v>30</v>
      </c>
      <c r="BS514" s="43">
        <f>VLOOKUP(Categorized!BM486,Rules!$F$172:$H$173,3,0)</f>
        <v>30</v>
      </c>
      <c r="BT514" s="43">
        <f>VLOOKUP(Categorized!BN486,Rules!$F$174:$H$175,3,0)</f>
        <v>30</v>
      </c>
      <c r="BU514" s="43">
        <f>VLOOKUP(Categorized!BO486,Rules!$F$176:$H$177,3,0)</f>
        <v>30</v>
      </c>
      <c r="BV514" s="43">
        <f>VLOOKUP(Categorized!BP486,Rules!$F$178:$H$179,3,0)</f>
        <v>30</v>
      </c>
      <c r="BW514" s="43">
        <f>VLOOKUP(Categorized!BQ486,Rules!$F$180:$H$181,3,0)</f>
        <v>30</v>
      </c>
      <c r="BX514" s="43">
        <f>VLOOKUP(Categorized!BR486,Rules!$F$182:$H$183,3,0)</f>
        <v>30</v>
      </c>
      <c r="BY514" s="255">
        <f t="array" ref="BY514">MMULT(BD514:BX514,Rules!$O$60:$O$80)</f>
        <v>42.377000592768248</v>
      </c>
      <c r="BZ514" s="43">
        <f>VLOOKUP(Categorized!BS486,Rules!$F$184:$H$185,3,0)</f>
        <v>30</v>
      </c>
      <c r="CA514" s="43">
        <f>VLOOKUP(Categorized!BT486,Rules!$F$186:$H$187,3,0)</f>
        <v>30</v>
      </c>
      <c r="CB514" s="43">
        <f>VLOOKUP(Categorized!BU486,Rules!$F$188:$H$189,3,0)</f>
        <v>30</v>
      </c>
      <c r="CC514" s="43">
        <f>VLOOKUP(Categorized!BV486,Rules!$F$190:$H$191,3,0)</f>
        <v>30</v>
      </c>
      <c r="CD514" s="43">
        <f>VLOOKUP(Categorized!BW486,Rules!$F$192:$H$193,3,0)</f>
        <v>30</v>
      </c>
      <c r="CE514" s="255">
        <f t="array" ref="CE514">MMULT(BZ514:CD514,Rules!$O$83:$O$87)</f>
        <v>30</v>
      </c>
      <c r="CF514" s="24">
        <v>0</v>
      </c>
      <c r="CG514" s="46">
        <v>0</v>
      </c>
      <c r="CH514" s="322">
        <v>1</v>
      </c>
      <c r="CI514" s="303">
        <v>3</v>
      </c>
      <c r="CJ514" s="322">
        <v>1</v>
      </c>
      <c r="CK514" s="43">
        <f>VLOOKUP(Categorized!CC486,Rules!$F$231:$H$234,3,0)</f>
        <v>20</v>
      </c>
      <c r="CL514" s="43">
        <f>VLOOKUP(Categorized!CD486,Rules!$F$235:$H$237,3,0)</f>
        <v>70</v>
      </c>
      <c r="CM514" s="43">
        <f>VLOOKUP(Categorized!CE486,Rules!$F$238:$H$241,3,0)</f>
        <v>80</v>
      </c>
      <c r="CN514" s="393" t="e" cm="1">
        <f t="array" ref="CN514">MMULT(CK514:CM514,Rules!$O$92:$O$93)</f>
        <v>#VALUE!</v>
      </c>
      <c r="CO514" s="397" t="e">
        <f t="shared" ref="CO514:CO541" si="66">IF(CN514&lt;30,1,IF(CN514&lt;40,2,IF(CN514&lt;50,3,IF(CN514&lt;60,4,IF(CN514&lt;70,5,IF(CN514&lt;80,6,IF(CN514&lt;90,7,8)))))))</f>
        <v>#VALUE!</v>
      </c>
      <c r="CP514" s="397" t="e">
        <f t="shared" ref="CP514:CP541" si="67">IF(CN514&lt;30,1,IF(CN514&lt;40,2,IF(CN514&lt;50,3,IF(CN514&lt;60,4,IF(CN514&lt;65,5,IF(CN514&lt;70,6,IF(CN514&lt;80,7,IF(CN514&lt;90,8,IF(CN514&lt;100,9)))))))))</f>
        <v>#VALUE!</v>
      </c>
      <c r="CQ514" s="424" t="str">
        <f t="shared" si="62"/>
        <v>10</v>
      </c>
    </row>
    <row r="515" spans="1:95" ht="18.5" hidden="1">
      <c r="A515" s="68">
        <v>2022</v>
      </c>
      <c r="B515" s="39" t="s">
        <v>377</v>
      </c>
      <c r="C515" s="431">
        <v>44836.005765613401</v>
      </c>
      <c r="D515" s="431">
        <v>44839.445075810203</v>
      </c>
      <c r="E515" s="406">
        <v>70498</v>
      </c>
      <c r="F515" s="426">
        <f t="shared" si="64"/>
        <v>0</v>
      </c>
      <c r="G515" s="426">
        <f t="shared" si="63"/>
        <v>0</v>
      </c>
      <c r="H515" s="428">
        <f t="shared" si="65"/>
        <v>1</v>
      </c>
      <c r="I515" s="428">
        <f t="shared" ref="I515:I541" si="68">IF(H515&gt;1,G515/H515,0)</f>
        <v>0</v>
      </c>
      <c r="J515" s="428">
        <f t="shared" ref="J515:J541" si="69">IF(I515&lt;=7,0,IF(I515&lt;31,1,IF(I515&lt;61,2,IF(I515&lt;91,3,IF(I515&lt;181,4,IF(I515&lt;271,5,IF(I515&lt;361,6,IF(I515&gt;360,7))))))))</f>
        <v>0</v>
      </c>
      <c r="K515" s="42">
        <f>VLOOKUP(Categorized!F330,Rules!$F$4:$H$7,3,0)</f>
        <v>80</v>
      </c>
      <c r="L515" s="43">
        <f>VLOOKUP(Categorized!G330,Rules!$F$8:$H$9,3,0)</f>
        <v>90</v>
      </c>
      <c r="M515" s="43">
        <f>VLOOKUP(Categorized!H330,Rules!$F$10:$H$12,3,0)</f>
        <v>60</v>
      </c>
      <c r="N515" s="43">
        <f>VLOOKUP(Categorized!I330,Rules!$F$13:$H$16,3,0)</f>
        <v>95</v>
      </c>
      <c r="O515" s="43">
        <f>VLOOKUP(Categorized!K330,Rules!$F$20:$H$27,3,0)</f>
        <v>60</v>
      </c>
      <c r="P515" s="43">
        <f>VLOOKUP(Categorized!M330,Rules!$F$29:$H$31,3,0)</f>
        <v>70</v>
      </c>
      <c r="Q515" s="255" t="e">
        <f t="array" ref="Q515">MMULT(K515:P515,Rules!$O$4:$O$11)</f>
        <v>#VALUE!</v>
      </c>
      <c r="R515" s="43">
        <f>VLOOKUP(Categorized!N330,Rules!$F$32:$H$33,3,0)</f>
        <v>60</v>
      </c>
      <c r="S515" s="43">
        <f>VLOOKUP(Categorized!O330,Rules!$F$34:$H$40,3,0)</f>
        <v>50</v>
      </c>
      <c r="T515" s="43">
        <f>VLOOKUP(Categorized!P330,Rules!$F$41:$H$42,3,0)</f>
        <v>30</v>
      </c>
      <c r="U515" s="43">
        <f>VLOOKUP(Categorized!R330,Rules!$F$47:$H$51,3,0)</f>
        <v>30</v>
      </c>
      <c r="V515" s="43">
        <f>VLOOKUP(Categorized!S330,Rules!$F$52:$H$56,3,0)</f>
        <v>30</v>
      </c>
      <c r="W515" s="43">
        <f>VLOOKUP(Categorized!T330,Rules!$F$57:$H$58,3,0)</f>
        <v>80</v>
      </c>
      <c r="X515" s="255" t="e">
        <f t="array" ref="X515">MMULT(R515:W515,Rules!$O$14:$O$20)</f>
        <v>#VALUE!</v>
      </c>
      <c r="Y515" s="43">
        <f>VLOOKUP(Categorized!U330,Rules!$F$59:$H$60,3,0)</f>
        <v>80</v>
      </c>
      <c r="Z515" s="43">
        <f>VLOOKUP(Categorized!V330,Rules!$F$61:$H$62,3,0)</f>
        <v>20</v>
      </c>
      <c r="AA515" s="43">
        <f>VLOOKUP(Categorized!W330,Rules!$F$63:$H$64,3,0)</f>
        <v>80</v>
      </c>
      <c r="AB515" s="43">
        <f>VLOOKUP(Categorized!X330,Rules!$F$65:$H$66,3,0)</f>
        <v>20</v>
      </c>
      <c r="AC515" s="255">
        <f t="array" ref="AC515">MMULT(Y515:AB515,Rules!$O$23:$O$26)</f>
        <v>46.666666666666664</v>
      </c>
      <c r="AD515" s="43">
        <f>VLOOKUP(Categorized!Y330,Rules!$F$67:$H$68,3,0)</f>
        <v>70</v>
      </c>
      <c r="AE515" s="43">
        <f>VLOOKUP(Categorized!Z330,Rules!$F$69:$H$70,3,0)</f>
        <v>80</v>
      </c>
      <c r="AF515" s="43">
        <f>VLOOKUP(Categorized!AA330,Rules!$F$71:$H$72,3,0)</f>
        <v>80</v>
      </c>
      <c r="AG515" s="43">
        <f>VLOOKUP(Categorized!AB330,Rules!$F$73:$H$74,3,0)</f>
        <v>60</v>
      </c>
      <c r="AH515" s="255">
        <f t="array" ref="AH515">MMULT(AD515:AG515,Rules!$O$29:$O$32)</f>
        <v>73.174603174603163</v>
      </c>
      <c r="AI515" s="43">
        <f>VLOOKUP(Categorized!AC330,Rules!$F$75:$H$76,3,0)</f>
        <v>80</v>
      </c>
      <c r="AJ515" s="43">
        <f>VLOOKUP(Categorized!AD330,Rules!$F$77:$H$78,3,0)</f>
        <v>50</v>
      </c>
      <c r="AK515" s="43">
        <f>VLOOKUP(Categorized!AE330,Rules!$F$79:$H$84,3,0)</f>
        <v>30</v>
      </c>
      <c r="AL515" s="43">
        <f>VLOOKUP(Categorized!AF330,Rules!$F$85:$H$89,3,0)</f>
        <v>30</v>
      </c>
      <c r="AM515" s="43">
        <f>VLOOKUP(Categorized!AG330,Rules!$F$90:$H$92,3,0)</f>
        <v>30</v>
      </c>
      <c r="AN515" s="43">
        <f>VLOOKUP(Categorized!AH330,Rules!$F$93:$H$96,3,0)</f>
        <v>80</v>
      </c>
      <c r="AO515" s="43">
        <f>VLOOKUP(Categorized!AI330,Rules!$F$97:$H$100,3,0)</f>
        <v>30</v>
      </c>
      <c r="AP515" s="43">
        <f>VLOOKUP(Categorized!AJ330,Rules!$F$101:$H$102,3,0)</f>
        <v>30</v>
      </c>
      <c r="AQ515" s="43">
        <f>VLOOKUP(Categorized!AM330,Rules!$F$110:$H$113,3,0)</f>
        <v>30</v>
      </c>
      <c r="AR515" s="255" t="e">
        <f t="array" ref="AR515">MMULT(AI515:AQ515,Rules!$O$35:$O$45)</f>
        <v>#VALUE!</v>
      </c>
      <c r="AS515" s="44">
        <f>VLOOKUP(Categorized!AN330,Rules!$F$114:$H$116,3,0)</f>
        <v>30</v>
      </c>
      <c r="AT515" s="44">
        <f>VLOOKUP(Categorized!AO330,Rules!$F$117:$H$119,3,0)</f>
        <v>30</v>
      </c>
      <c r="AU515" s="44">
        <f>VLOOKUP(Categorized!AP330,Rules!$F$120:$H$122,3,0)</f>
        <v>90</v>
      </c>
      <c r="AV515" s="44">
        <f>VLOOKUP(Categorized!AQ330,Rules!$F$123:$H$124,3,0)</f>
        <v>30</v>
      </c>
      <c r="AW515" s="44">
        <f>VLOOKUP(Categorized!AR330,Rules!$F$125:$H$127,3,0)</f>
        <v>50</v>
      </c>
      <c r="AX515" s="44">
        <f>VLOOKUP(Categorized!AS330,Rules!$F$128:$H$130,3,0)</f>
        <v>30</v>
      </c>
      <c r="AY515" s="43">
        <f>VLOOKUP(Categorized!AT330,Rules!$F$131:$H$133,3,0)</f>
        <v>70</v>
      </c>
      <c r="AZ515" s="44">
        <f>VLOOKUP(Categorized!AU330,Rules!$F$134:$H$136,3,0)</f>
        <v>70</v>
      </c>
      <c r="BA515" s="44">
        <f>VLOOKUP(Categorized!AV330,Rules!$F$134:$H$136,3,0)</f>
        <v>30</v>
      </c>
      <c r="BB515" s="44">
        <f>VLOOKUP(Categorized!AW330,Rules!$F$139:$H$141,3,0)</f>
        <v>45</v>
      </c>
      <c r="BC515" s="256">
        <f t="array" ref="BC515">MMULT(AS515:BB515,Rules!$O$48:$O$57)</f>
        <v>47.570552147239262</v>
      </c>
      <c r="BD515" s="43">
        <f>VLOOKUP(Categorized!AX330,Rules!$F$142:$H$143,3,0)</f>
        <v>30</v>
      </c>
      <c r="BE515" s="43">
        <f>VLOOKUP(Categorized!AY330,Rules!$F$144:$H$145,3,0)</f>
        <v>30</v>
      </c>
      <c r="BF515" s="43">
        <f>VLOOKUP(Categorized!AZ330,Rules!$F$146:$H$147,3,0)</f>
        <v>30</v>
      </c>
      <c r="BG515" s="43">
        <f>VLOOKUP(Categorized!BA330,Rules!$F$148:$H$149,3,0)</f>
        <v>30</v>
      </c>
      <c r="BH515" s="43">
        <f>VLOOKUP(Categorized!BB330,Rules!$F$150:$H$151,3,0)</f>
        <v>30</v>
      </c>
      <c r="BI515" s="43">
        <f>VLOOKUP(Categorized!BC330,Rules!$F$152:$H$153,3,0)</f>
        <v>30</v>
      </c>
      <c r="BJ515" s="43">
        <f>VLOOKUP(Categorized!BD330,Rules!$F$154:$H$155,3,0)</f>
        <v>30</v>
      </c>
      <c r="BK515" s="43">
        <f>VLOOKUP(Categorized!BE330,Rules!$F$156:$H$157,3,0)</f>
        <v>30</v>
      </c>
      <c r="BL515" s="43">
        <f>VLOOKUP(Categorized!BF330,Rules!$F$158:$H$159,3,0)</f>
        <v>30</v>
      </c>
      <c r="BM515" s="43">
        <f>VLOOKUP(Categorized!BG330,Rules!$F$160:$H$161,3,0)</f>
        <v>30</v>
      </c>
      <c r="BN515" s="43">
        <f>VLOOKUP(Categorized!BH330,Rules!$F$162:$H$163,3,0)</f>
        <v>30</v>
      </c>
      <c r="BO515" s="43">
        <f>VLOOKUP(Categorized!BI330,Rules!$F$164:$H$165,3,0)</f>
        <v>30</v>
      </c>
      <c r="BP515" s="43">
        <f>VLOOKUP(Categorized!BJ330,Rules!$F$166:$H$167,3,0)</f>
        <v>30</v>
      </c>
      <c r="BQ515" s="43">
        <f>VLOOKUP(Categorized!BK330,Rules!$F$168:$H$169,3,0)</f>
        <v>30</v>
      </c>
      <c r="BR515" s="43">
        <f>VLOOKUP(Categorized!BL330,Rules!$F$170:$H$171,3,0)</f>
        <v>30</v>
      </c>
      <c r="BS515" s="43">
        <f>VLOOKUP(Categorized!BM330,Rules!$F$172:$H$173,3,0)</f>
        <v>30</v>
      </c>
      <c r="BT515" s="43">
        <f>VLOOKUP(Categorized!BN330,Rules!$F$174:$H$175,3,0)</f>
        <v>30</v>
      </c>
      <c r="BU515" s="43">
        <f>VLOOKUP(Categorized!BO330,Rules!$F$176:$H$177,3,0)</f>
        <v>95</v>
      </c>
      <c r="BV515" s="43">
        <f>VLOOKUP(Categorized!BP330,Rules!$F$178:$H$179,3,0)</f>
        <v>30</v>
      </c>
      <c r="BW515" s="43">
        <f>VLOOKUP(Categorized!BQ330,Rules!$F$180:$H$181,3,0)</f>
        <v>30</v>
      </c>
      <c r="BX515" s="43">
        <f>VLOOKUP(Categorized!BR330,Rules!$F$182:$H$183,3,0)</f>
        <v>30</v>
      </c>
      <c r="BY515" s="255">
        <f t="array" ref="BY515">MMULT(BD515:BX515,Rules!$O$60:$O$80)</f>
        <v>33.583283935981029</v>
      </c>
      <c r="BZ515" s="43">
        <f>VLOOKUP(Categorized!BS330,Rules!$F$184:$H$185,3,0)</f>
        <v>30</v>
      </c>
      <c r="CA515" s="43">
        <f>VLOOKUP(Categorized!BT330,Rules!$F$186:$H$187,3,0)</f>
        <v>30</v>
      </c>
      <c r="CB515" s="43">
        <f>VLOOKUP(Categorized!BU330,Rules!$F$188:$H$189,3,0)</f>
        <v>30</v>
      </c>
      <c r="CC515" s="43">
        <f>VLOOKUP(Categorized!BV330,Rules!$F$190:$H$191,3,0)</f>
        <v>30</v>
      </c>
      <c r="CD515" s="43">
        <f>VLOOKUP(Categorized!BW330,Rules!$F$192:$H$193,3,0)</f>
        <v>30</v>
      </c>
      <c r="CE515" s="255">
        <f t="array" ref="CE515">MMULT(BZ515:CD515,Rules!$O$83:$O$87)</f>
        <v>30</v>
      </c>
      <c r="CF515" s="45">
        <v>0</v>
      </c>
      <c r="CG515" s="46">
        <v>0</v>
      </c>
      <c r="CH515" s="334">
        <v>1</v>
      </c>
      <c r="CI515" s="334">
        <v>3</v>
      </c>
      <c r="CJ515" s="334">
        <v>1</v>
      </c>
      <c r="CK515" s="43">
        <f>VLOOKUP(Categorized!CC330,Rules!$F$231:$H$234,3,0)</f>
        <v>20</v>
      </c>
      <c r="CL515" s="43">
        <f>VLOOKUP(Categorized!CD330,Rules!$F$235:$H$237,3,0)</f>
        <v>95</v>
      </c>
      <c r="CM515" s="43">
        <f>VLOOKUP(Categorized!CE330,Rules!$F$238:$H$241,3,0)</f>
        <v>80</v>
      </c>
      <c r="CN515" s="393" t="e" cm="1">
        <f t="array" ref="CN515">MMULT(CK515:CM515,Rules!$O$92:$O$93)</f>
        <v>#VALUE!</v>
      </c>
      <c r="CO515" s="397" t="e">
        <f t="shared" si="66"/>
        <v>#VALUE!</v>
      </c>
      <c r="CP515" s="397" t="e">
        <f t="shared" si="67"/>
        <v>#VALUE!</v>
      </c>
      <c r="CQ515" s="424" t="str">
        <f t="shared" ref="CQ515:CQ541" si="70">_xlfn.CONCAT(H515,J515)</f>
        <v>10</v>
      </c>
    </row>
    <row r="516" spans="1:95" ht="18.5" hidden="1">
      <c r="A516" s="68">
        <v>2022</v>
      </c>
      <c r="B516" s="39" t="s">
        <v>424</v>
      </c>
      <c r="C516" s="431">
        <v>44848.359980428198</v>
      </c>
      <c r="D516" s="431">
        <v>44849.436253530097</v>
      </c>
      <c r="E516" s="407">
        <v>70540</v>
      </c>
      <c r="F516" s="426">
        <f t="shared" si="64"/>
        <v>0</v>
      </c>
      <c r="G516" s="426">
        <f t="shared" ref="G516:G541" si="71">IF(H516&gt;1,F516+G515,0)</f>
        <v>0</v>
      </c>
      <c r="H516" s="428">
        <f t="shared" si="65"/>
        <v>1</v>
      </c>
      <c r="I516" s="428">
        <f t="shared" si="68"/>
        <v>0</v>
      </c>
      <c r="J516" s="428">
        <f t="shared" si="69"/>
        <v>0</v>
      </c>
      <c r="K516" s="42">
        <f>VLOOKUP(Categorized!F377,Rules!$F$4:$H$7,3,0)</f>
        <v>70</v>
      </c>
      <c r="L516" s="43">
        <f>VLOOKUP(Categorized!G377,Rules!$F$8:$H$9,3,0)</f>
        <v>60</v>
      </c>
      <c r="M516" s="43">
        <f>VLOOKUP(Categorized!H377,Rules!$F$10:$H$12,3,0)</f>
        <v>60</v>
      </c>
      <c r="N516" s="43">
        <f>VLOOKUP(Categorized!I377,Rules!$F$13:$H$16,3,0)</f>
        <v>95</v>
      </c>
      <c r="O516" s="43">
        <f>VLOOKUP(Categorized!K377,Rules!$F$20:$H$27,3,0)</f>
        <v>60</v>
      </c>
      <c r="P516" s="43">
        <f>VLOOKUP(Categorized!M377,Rules!$F$29:$H$31,3,0)</f>
        <v>70</v>
      </c>
      <c r="Q516" s="255" t="e">
        <f t="array" ref="Q516">MMULT(K516:P516,Rules!$O$4:$O$11)</f>
        <v>#VALUE!</v>
      </c>
      <c r="R516" s="43">
        <f>VLOOKUP(Categorized!N377,Rules!$F$32:$H$33,3,0)</f>
        <v>90</v>
      </c>
      <c r="S516" s="43">
        <f>VLOOKUP(Categorized!O377,Rules!$F$34:$H$40,3,0)</f>
        <v>50</v>
      </c>
      <c r="T516" s="43">
        <f>VLOOKUP(Categorized!P377,Rules!$F$41:$H$42,3,0)</f>
        <v>30</v>
      </c>
      <c r="U516" s="43">
        <f>VLOOKUP(Categorized!R377,Rules!$F$47:$H$51,3,0)</f>
        <v>30</v>
      </c>
      <c r="V516" s="43">
        <f>VLOOKUP(Categorized!S377,Rules!$F$52:$H$56,3,0)</f>
        <v>30</v>
      </c>
      <c r="W516" s="43">
        <f>VLOOKUP(Categorized!T377,Rules!$F$57:$H$58,3,0)</f>
        <v>80</v>
      </c>
      <c r="X516" s="255" t="e">
        <f t="array" ref="X516">MMULT(R516:W516,Rules!$O$14:$O$20)</f>
        <v>#VALUE!</v>
      </c>
      <c r="Y516" s="43">
        <f>VLOOKUP(Categorized!U377,Rules!$F$59:$H$60,3,0)</f>
        <v>20</v>
      </c>
      <c r="Z516" s="43">
        <f>VLOOKUP(Categorized!V377,Rules!$F$61:$H$62,3,0)</f>
        <v>20</v>
      </c>
      <c r="AA516" s="43">
        <f>VLOOKUP(Categorized!W377,Rules!$F$63:$H$64,3,0)</f>
        <v>80</v>
      </c>
      <c r="AB516" s="43">
        <f>VLOOKUP(Categorized!X377,Rules!$F$65:$H$66,3,0)</f>
        <v>20</v>
      </c>
      <c r="AC516" s="255">
        <f t="array" ref="AC516">MMULT(Y516:AB516,Rules!$O$23:$O$26)</f>
        <v>26.666666666666664</v>
      </c>
      <c r="AD516" s="43">
        <f>VLOOKUP(Categorized!Y377,Rules!$F$67:$H$68,3,0)</f>
        <v>70</v>
      </c>
      <c r="AE516" s="43">
        <f>VLOOKUP(Categorized!Z377,Rules!$F$69:$H$70,3,0)</f>
        <v>80</v>
      </c>
      <c r="AF516" s="43">
        <f>VLOOKUP(Categorized!AA377,Rules!$F$71:$H$72,3,0)</f>
        <v>30</v>
      </c>
      <c r="AG516" s="43">
        <f>VLOOKUP(Categorized!AB377,Rules!$F$73:$H$74,3,0)</f>
        <v>60</v>
      </c>
      <c r="AH516" s="255">
        <f t="array" ref="AH516">MMULT(AD516:AG516,Rules!$O$29:$O$32)</f>
        <v>60.476190476190467</v>
      </c>
      <c r="AI516" s="43">
        <f>VLOOKUP(Categorized!AC377,Rules!$F$75:$H$76,3,0)</f>
        <v>80</v>
      </c>
      <c r="AJ516" s="43">
        <f>VLOOKUP(Categorized!AD377,Rules!$F$77:$H$78,3,0)</f>
        <v>50</v>
      </c>
      <c r="AK516" s="43">
        <f>VLOOKUP(Categorized!AE377,Rules!$F$79:$H$84,3,0)</f>
        <v>30</v>
      </c>
      <c r="AL516" s="43">
        <f>VLOOKUP(Categorized!AF377,Rules!$F$85:$H$89,3,0)</f>
        <v>50</v>
      </c>
      <c r="AM516" s="43">
        <f>VLOOKUP(Categorized!AG377,Rules!$F$90:$H$92,3,0)</f>
        <v>30</v>
      </c>
      <c r="AN516" s="43">
        <f>VLOOKUP(Categorized!AH377,Rules!$F$93:$H$96,3,0)</f>
        <v>30</v>
      </c>
      <c r="AO516" s="43">
        <f>VLOOKUP(Categorized!AI377,Rules!$F$97:$H$100,3,0)</f>
        <v>30</v>
      </c>
      <c r="AP516" s="43">
        <f>VLOOKUP(Categorized!AJ377,Rules!$F$101:$H$102,3,0)</f>
        <v>30</v>
      </c>
      <c r="AQ516" s="43">
        <f>VLOOKUP(Categorized!AM377,Rules!$F$110:$H$113,3,0)</f>
        <v>70</v>
      </c>
      <c r="AR516" s="255" t="e">
        <f t="array" ref="AR516">MMULT(AI516:AQ516,Rules!$O$35:$O$45)</f>
        <v>#VALUE!</v>
      </c>
      <c r="AS516" s="44">
        <f>VLOOKUP(Categorized!AN377,Rules!$F$114:$H$116,3,0)</f>
        <v>30</v>
      </c>
      <c r="AT516" s="44">
        <f>VLOOKUP(Categorized!AO377,Rules!$F$117:$H$119,3,0)</f>
        <v>30</v>
      </c>
      <c r="AU516" s="44">
        <f>VLOOKUP(Categorized!AP377,Rules!$F$120:$H$122,3,0)</f>
        <v>30</v>
      </c>
      <c r="AV516" s="44">
        <f>VLOOKUP(Categorized!AQ377,Rules!$F$123:$H$124,3,0)</f>
        <v>30</v>
      </c>
      <c r="AW516" s="44">
        <f>VLOOKUP(Categorized!AR377,Rules!$F$125:$H$127,3,0)</f>
        <v>50</v>
      </c>
      <c r="AX516" s="44">
        <f>VLOOKUP(Categorized!AS377,Rules!$F$128:$H$130,3,0)</f>
        <v>30</v>
      </c>
      <c r="AY516" s="43">
        <f>VLOOKUP(Categorized!AT377,Rules!$F$131:$H$133,3,0)</f>
        <v>70</v>
      </c>
      <c r="AZ516" s="44">
        <f>VLOOKUP(Categorized!AU377,Rules!$F$134:$H$136,3,0)</f>
        <v>70</v>
      </c>
      <c r="BA516" s="44">
        <f>VLOOKUP(Categorized!AV377,Rules!$F$134:$H$136,3,0)</f>
        <v>45</v>
      </c>
      <c r="BB516" s="44">
        <f>VLOOKUP(Categorized!AW377,Rules!$F$139:$H$141,3,0)</f>
        <v>45</v>
      </c>
      <c r="BC516" s="256">
        <f t="array" ref="BC516">MMULT(AS516:BB516,Rules!$O$48:$O$57)</f>
        <v>43.613496932515346</v>
      </c>
      <c r="BD516" s="43">
        <f>VLOOKUP(Categorized!AX377,Rules!$F$142:$H$143,3,0)</f>
        <v>30</v>
      </c>
      <c r="BE516" s="43">
        <f>VLOOKUP(Categorized!AY377,Rules!$F$144:$H$145,3,0)</f>
        <v>30</v>
      </c>
      <c r="BF516" s="43">
        <f>VLOOKUP(Categorized!AZ377,Rules!$F$146:$H$147,3,0)</f>
        <v>30</v>
      </c>
      <c r="BG516" s="43">
        <f>VLOOKUP(Categorized!BA377,Rules!$F$148:$H$149,3,0)</f>
        <v>30</v>
      </c>
      <c r="BH516" s="43">
        <f>VLOOKUP(Categorized!BB377,Rules!$F$150:$H$151,3,0)</f>
        <v>30</v>
      </c>
      <c r="BI516" s="43">
        <f>VLOOKUP(Categorized!BC377,Rules!$F$152:$H$153,3,0)</f>
        <v>30</v>
      </c>
      <c r="BJ516" s="43">
        <f>VLOOKUP(Categorized!BD377,Rules!$F$154:$H$155,3,0)</f>
        <v>30</v>
      </c>
      <c r="BK516" s="43">
        <f>VLOOKUP(Categorized!BE377,Rules!$F$156:$H$157,3,0)</f>
        <v>30</v>
      </c>
      <c r="BL516" s="43">
        <f>VLOOKUP(Categorized!BF377,Rules!$F$158:$H$159,3,0)</f>
        <v>30</v>
      </c>
      <c r="BM516" s="43">
        <f>VLOOKUP(Categorized!BG377,Rules!$F$160:$H$161,3,0)</f>
        <v>30</v>
      </c>
      <c r="BN516" s="43">
        <f>VLOOKUP(Categorized!BH377,Rules!$F$162:$H$163,3,0)</f>
        <v>90</v>
      </c>
      <c r="BO516" s="43">
        <f>VLOOKUP(Categorized!BI377,Rules!$F$164:$H$165,3,0)</f>
        <v>30</v>
      </c>
      <c r="BP516" s="43">
        <f>VLOOKUP(Categorized!BJ377,Rules!$F$166:$H$167,3,0)</f>
        <v>30</v>
      </c>
      <c r="BQ516" s="43">
        <f>VLOOKUP(Categorized!BK377,Rules!$F$168:$H$169,3,0)</f>
        <v>30</v>
      </c>
      <c r="BR516" s="43">
        <f>VLOOKUP(Categorized!BL377,Rules!$F$170:$H$171,3,0)</f>
        <v>30</v>
      </c>
      <c r="BS516" s="43">
        <f>VLOOKUP(Categorized!BM377,Rules!$F$172:$H$173,3,0)</f>
        <v>30</v>
      </c>
      <c r="BT516" s="43">
        <f>VLOOKUP(Categorized!BN377,Rules!$F$174:$H$175,3,0)</f>
        <v>30</v>
      </c>
      <c r="BU516" s="43">
        <f>VLOOKUP(Categorized!BO377,Rules!$F$176:$H$177,3,0)</f>
        <v>30</v>
      </c>
      <c r="BV516" s="43">
        <f>VLOOKUP(Categorized!BP377,Rules!$F$178:$H$179,3,0)</f>
        <v>30</v>
      </c>
      <c r="BW516" s="43">
        <f>VLOOKUP(Categorized!BQ377,Rules!$F$180:$H$181,3,0)</f>
        <v>30</v>
      </c>
      <c r="BX516" s="43">
        <f>VLOOKUP(Categorized!BR377,Rules!$F$182:$H$183,3,0)</f>
        <v>30</v>
      </c>
      <c r="BY516" s="255">
        <f t="array" ref="BY516">MMULT(BD516:BX516,Rules!$O$60:$O$80)</f>
        <v>33.200948429164193</v>
      </c>
      <c r="BZ516" s="43">
        <f>VLOOKUP(Categorized!BS377,Rules!$F$184:$H$185,3,0)</f>
        <v>30</v>
      </c>
      <c r="CA516" s="43">
        <f>VLOOKUP(Categorized!BT377,Rules!$F$186:$H$187,3,0)</f>
        <v>30</v>
      </c>
      <c r="CB516" s="43">
        <f>VLOOKUP(Categorized!BU377,Rules!$F$188:$H$189,3,0)</f>
        <v>30</v>
      </c>
      <c r="CC516" s="43">
        <f>VLOOKUP(Categorized!BV377,Rules!$F$190:$H$191,3,0)</f>
        <v>30</v>
      </c>
      <c r="CD516" s="43">
        <f>VLOOKUP(Categorized!BW377,Rules!$F$192:$H$193,3,0)</f>
        <v>30</v>
      </c>
      <c r="CE516" s="255">
        <f t="array" ref="CE516">MMULT(BZ516:CD516,Rules!$O$83:$O$87)</f>
        <v>30</v>
      </c>
      <c r="CF516" s="45">
        <v>0</v>
      </c>
      <c r="CG516" s="46">
        <v>0</v>
      </c>
      <c r="CH516" s="322">
        <v>1</v>
      </c>
      <c r="CI516" s="322">
        <v>3</v>
      </c>
      <c r="CJ516" s="322">
        <v>1</v>
      </c>
      <c r="CK516" s="43">
        <f>VLOOKUP(Categorized!CC377,Rules!$F$231:$H$234,3,0)</f>
        <v>20</v>
      </c>
      <c r="CL516" s="43">
        <f>VLOOKUP(Categorized!CD377,Rules!$F$235:$H$237,3,0)</f>
        <v>95</v>
      </c>
      <c r="CM516" s="43">
        <f>VLOOKUP(Categorized!CE377,Rules!$F$238:$H$241,3,0)</f>
        <v>80</v>
      </c>
      <c r="CN516" s="393" t="e" cm="1">
        <f t="array" ref="CN516">MMULT(CK516:CM516,Rules!$O$92:$O$93)</f>
        <v>#VALUE!</v>
      </c>
      <c r="CO516" s="397" t="e">
        <f t="shared" si="66"/>
        <v>#VALUE!</v>
      </c>
      <c r="CP516" s="397" t="e">
        <f t="shared" si="67"/>
        <v>#VALUE!</v>
      </c>
      <c r="CQ516" s="424" t="str">
        <f t="shared" si="70"/>
        <v>10</v>
      </c>
    </row>
    <row r="517" spans="1:95" ht="18.5" hidden="1">
      <c r="A517" s="68">
        <v>2022</v>
      </c>
      <c r="B517" s="39" t="s">
        <v>480</v>
      </c>
      <c r="C517" s="431">
        <v>44847.297219328699</v>
      </c>
      <c r="D517" s="431">
        <v>44849.437757696804</v>
      </c>
      <c r="E517" s="407">
        <v>70551</v>
      </c>
      <c r="F517" s="426">
        <f t="shared" si="64"/>
        <v>0</v>
      </c>
      <c r="G517" s="426">
        <f t="shared" si="71"/>
        <v>0</v>
      </c>
      <c r="H517" s="428">
        <f t="shared" si="65"/>
        <v>1</v>
      </c>
      <c r="I517" s="428">
        <f t="shared" si="68"/>
        <v>0</v>
      </c>
      <c r="J517" s="428">
        <f t="shared" si="69"/>
        <v>0</v>
      </c>
      <c r="K517" s="42">
        <f>VLOOKUP(Categorized!F433,Rules!$F$4:$H$7,3,0)</f>
        <v>80</v>
      </c>
      <c r="L517" s="43">
        <f>VLOOKUP(Categorized!G433,Rules!$F$8:$H$9,3,0)</f>
        <v>90</v>
      </c>
      <c r="M517" s="43">
        <f>VLOOKUP(Categorized!H433,Rules!$F$10:$H$12,3,0)</f>
        <v>60</v>
      </c>
      <c r="N517" s="43">
        <f>VLOOKUP(Categorized!I433,Rules!$F$13:$H$16,3,0)</f>
        <v>95</v>
      </c>
      <c r="O517" s="43">
        <f>VLOOKUP(Categorized!K433,Rules!$F$20:$H$27,3,0)</f>
        <v>60</v>
      </c>
      <c r="P517" s="43">
        <f>VLOOKUP(Categorized!M433,Rules!$F$29:$H$31,3,0)</f>
        <v>70</v>
      </c>
      <c r="Q517" s="255" t="e">
        <f t="array" ref="Q517">MMULT(K517:P517,Rules!$O$4:$O$11)</f>
        <v>#VALUE!</v>
      </c>
      <c r="R517" s="43">
        <f>VLOOKUP(Categorized!N433,Rules!$F$32:$H$33,3,0)</f>
        <v>90</v>
      </c>
      <c r="S517" s="43">
        <f>VLOOKUP(Categorized!O433,Rules!$F$34:$H$40,3,0)</f>
        <v>50</v>
      </c>
      <c r="T517" s="43">
        <f>VLOOKUP(Categorized!P433,Rules!$F$41:$H$42,3,0)</f>
        <v>90</v>
      </c>
      <c r="U517" s="43">
        <f>VLOOKUP(Categorized!R433,Rules!$F$47:$H$51,3,0)</f>
        <v>50</v>
      </c>
      <c r="V517" s="43">
        <f>VLOOKUP(Categorized!S433,Rules!$F$52:$H$56,3,0)</f>
        <v>50</v>
      </c>
      <c r="W517" s="43">
        <f>VLOOKUP(Categorized!T433,Rules!$F$57:$H$58,3,0)</f>
        <v>80</v>
      </c>
      <c r="X517" s="255" t="e">
        <f t="array" ref="X517">MMULT(R517:W517,Rules!$O$14:$O$20)</f>
        <v>#VALUE!</v>
      </c>
      <c r="Y517" s="43">
        <f>VLOOKUP(Categorized!U433,Rules!$F$59:$H$60,3,0)</f>
        <v>80</v>
      </c>
      <c r="Z517" s="43">
        <f>VLOOKUP(Categorized!V433,Rules!$F$61:$H$62,3,0)</f>
        <v>20</v>
      </c>
      <c r="AA517" s="43">
        <f>VLOOKUP(Categorized!W433,Rules!$F$63:$H$64,3,0)</f>
        <v>80</v>
      </c>
      <c r="AB517" s="43">
        <f>VLOOKUP(Categorized!X433,Rules!$F$65:$H$66,3,0)</f>
        <v>20</v>
      </c>
      <c r="AC517" s="255">
        <f t="array" ref="AC517">MMULT(Y517:AB517,Rules!$O$23:$O$26)</f>
        <v>46.666666666666664</v>
      </c>
      <c r="AD517" s="43">
        <f>VLOOKUP(Categorized!Y433,Rules!$F$67:$H$68,3,0)</f>
        <v>70</v>
      </c>
      <c r="AE517" s="43">
        <f>VLOOKUP(Categorized!Z433,Rules!$F$69:$H$70,3,0)</f>
        <v>30</v>
      </c>
      <c r="AF517" s="43">
        <f>VLOOKUP(Categorized!AA433,Rules!$F$71:$H$72,3,0)</f>
        <v>80</v>
      </c>
      <c r="AG517" s="43">
        <f>VLOOKUP(Categorized!AB433,Rules!$F$73:$H$74,3,0)</f>
        <v>30</v>
      </c>
      <c r="AH517" s="255">
        <f t="array" ref="AH517">MMULT(AD517:AG517,Rules!$O$29:$O$32)</f>
        <v>52.222222222222214</v>
      </c>
      <c r="AI517" s="43">
        <f>VLOOKUP(Categorized!AC433,Rules!$F$75:$H$76,3,0)</f>
        <v>80</v>
      </c>
      <c r="AJ517" s="43">
        <f>VLOOKUP(Categorized!AD433,Rules!$F$77:$H$78,3,0)</f>
        <v>80</v>
      </c>
      <c r="AK517" s="43">
        <f>VLOOKUP(Categorized!AE433,Rules!$F$79:$H$84,3,0)</f>
        <v>90</v>
      </c>
      <c r="AL517" s="43">
        <f>VLOOKUP(Categorized!AF433,Rules!$F$85:$H$89,3,0)</f>
        <v>90</v>
      </c>
      <c r="AM517" s="43">
        <f>VLOOKUP(Categorized!AG433,Rules!$F$90:$H$92,3,0)</f>
        <v>30</v>
      </c>
      <c r="AN517" s="43">
        <f>VLOOKUP(Categorized!AH433,Rules!$F$93:$H$96,3,0)</f>
        <v>80</v>
      </c>
      <c r="AO517" s="43">
        <f>VLOOKUP(Categorized!AI433,Rules!$F$97:$H$100,3,0)</f>
        <v>90</v>
      </c>
      <c r="AP517" s="43">
        <f>VLOOKUP(Categorized!AJ433,Rules!$F$101:$H$102,3,0)</f>
        <v>80</v>
      </c>
      <c r="AQ517" s="43">
        <f>VLOOKUP(Categorized!AM433,Rules!$F$110:$H$113,3,0)</f>
        <v>30</v>
      </c>
      <c r="AR517" s="255" t="e">
        <f t="array" ref="AR517">MMULT(AI517:AQ517,Rules!$O$35:$O$45)</f>
        <v>#VALUE!</v>
      </c>
      <c r="AS517" s="44">
        <f>VLOOKUP(Categorized!AN433,Rules!$F$114:$H$116,3,0)</f>
        <v>90</v>
      </c>
      <c r="AT517" s="44">
        <f>VLOOKUP(Categorized!AO433,Rules!$F$117:$H$119,3,0)</f>
        <v>90</v>
      </c>
      <c r="AU517" s="44">
        <f>VLOOKUP(Categorized!AP433,Rules!$F$120:$H$122,3,0)</f>
        <v>30</v>
      </c>
      <c r="AV517" s="44">
        <f>VLOOKUP(Categorized!AQ433,Rules!$F$123:$H$124,3,0)</f>
        <v>30</v>
      </c>
      <c r="AW517" s="44">
        <f>VLOOKUP(Categorized!AR433,Rules!$F$125:$H$127,3,0)</f>
        <v>50</v>
      </c>
      <c r="AX517" s="44">
        <f>VLOOKUP(Categorized!AS433,Rules!$F$128:$H$130,3,0)</f>
        <v>30</v>
      </c>
      <c r="AY517" s="43">
        <f>VLOOKUP(Categorized!AT433,Rules!$F$131:$H$133,3,0)</f>
        <v>70</v>
      </c>
      <c r="AZ517" s="44">
        <f>VLOOKUP(Categorized!AU433,Rules!$F$134:$H$136,3,0)</f>
        <v>70</v>
      </c>
      <c r="BA517" s="44">
        <f>VLOOKUP(Categorized!AV433,Rules!$F$134:$H$136,3,0)</f>
        <v>30</v>
      </c>
      <c r="BB517" s="44">
        <f>VLOOKUP(Categorized!AW433,Rules!$F$139:$H$141,3,0)</f>
        <v>45</v>
      </c>
      <c r="BC517" s="256">
        <f t="array" ref="BC517">MMULT(AS517:BB517,Rules!$O$48:$O$57)</f>
        <v>52.576687116564415</v>
      </c>
      <c r="BD517" s="43">
        <f>VLOOKUP(Categorized!AX433,Rules!$F$142:$H$143,3,0)</f>
        <v>30</v>
      </c>
      <c r="BE517" s="43">
        <f>VLOOKUP(Categorized!AY433,Rules!$F$144:$H$145,3,0)</f>
        <v>30</v>
      </c>
      <c r="BF517" s="43">
        <f>VLOOKUP(Categorized!AZ433,Rules!$F$146:$H$147,3,0)</f>
        <v>30</v>
      </c>
      <c r="BG517" s="43">
        <f>VLOOKUP(Categorized!BA433,Rules!$F$148:$H$149,3,0)</f>
        <v>30</v>
      </c>
      <c r="BH517" s="43">
        <f>VLOOKUP(Categorized!BB433,Rules!$F$150:$H$151,3,0)</f>
        <v>30</v>
      </c>
      <c r="BI517" s="43">
        <f>VLOOKUP(Categorized!BC433,Rules!$F$152:$H$153,3,0)</f>
        <v>30</v>
      </c>
      <c r="BJ517" s="43">
        <f>VLOOKUP(Categorized!BD433,Rules!$F$154:$H$155,3,0)</f>
        <v>90</v>
      </c>
      <c r="BK517" s="43">
        <f>VLOOKUP(Categorized!BE433,Rules!$F$156:$H$157,3,0)</f>
        <v>30</v>
      </c>
      <c r="BL517" s="43">
        <f>VLOOKUP(Categorized!BF433,Rules!$F$158:$H$159,3,0)</f>
        <v>30</v>
      </c>
      <c r="BM517" s="43">
        <f>VLOOKUP(Categorized!BG433,Rules!$F$160:$H$161,3,0)</f>
        <v>30</v>
      </c>
      <c r="BN517" s="43">
        <f>VLOOKUP(Categorized!BH433,Rules!$F$162:$H$163,3,0)</f>
        <v>90</v>
      </c>
      <c r="BO517" s="43">
        <f>VLOOKUP(Categorized!BI433,Rules!$F$164:$H$165,3,0)</f>
        <v>30</v>
      </c>
      <c r="BP517" s="43">
        <f>VLOOKUP(Categorized!BJ433,Rules!$F$166:$H$167,3,0)</f>
        <v>90</v>
      </c>
      <c r="BQ517" s="43">
        <f>VLOOKUP(Categorized!BK433,Rules!$F$168:$H$169,3,0)</f>
        <v>30</v>
      </c>
      <c r="BR517" s="43">
        <f>VLOOKUP(Categorized!BL433,Rules!$F$170:$H$171,3,0)</f>
        <v>30</v>
      </c>
      <c r="BS517" s="43">
        <f>VLOOKUP(Categorized!BM433,Rules!$F$172:$H$173,3,0)</f>
        <v>30</v>
      </c>
      <c r="BT517" s="43">
        <f>VLOOKUP(Categorized!BN433,Rules!$F$174:$H$175,3,0)</f>
        <v>30</v>
      </c>
      <c r="BU517" s="43">
        <f>VLOOKUP(Categorized!BO433,Rules!$F$176:$H$177,3,0)</f>
        <v>95</v>
      </c>
      <c r="BV517" s="43">
        <f>VLOOKUP(Categorized!BP433,Rules!$F$178:$H$179,3,0)</f>
        <v>30</v>
      </c>
      <c r="BW517" s="43">
        <f>VLOOKUP(Categorized!BQ433,Rules!$F$180:$H$181,3,0)</f>
        <v>30</v>
      </c>
      <c r="BX517" s="43">
        <f>VLOOKUP(Categorized!BR433,Rules!$F$182:$H$183,3,0)</f>
        <v>30</v>
      </c>
      <c r="BY517" s="255">
        <f t="array" ref="BY517">MMULT(BD517:BX517,Rules!$O$60:$O$80)</f>
        <v>42.79490219324245</v>
      </c>
      <c r="BZ517" s="43">
        <f>VLOOKUP(Categorized!BS433,Rules!$F$184:$H$185,3,0)</f>
        <v>30</v>
      </c>
      <c r="CA517" s="43">
        <f>VLOOKUP(Categorized!BT433,Rules!$F$186:$H$187,3,0)</f>
        <v>30</v>
      </c>
      <c r="CB517" s="43">
        <f>VLOOKUP(Categorized!BU433,Rules!$F$188:$H$189,3,0)</f>
        <v>30</v>
      </c>
      <c r="CC517" s="43">
        <f>VLOOKUP(Categorized!BV433,Rules!$F$190:$H$191,3,0)</f>
        <v>30</v>
      </c>
      <c r="CD517" s="43">
        <f>VLOOKUP(Categorized!BW433,Rules!$F$192:$H$193,3,0)</f>
        <v>30</v>
      </c>
      <c r="CE517" s="255">
        <f t="array" ref="CE517">MMULT(BZ517:CD517,Rules!$O$83:$O$87)</f>
        <v>30</v>
      </c>
      <c r="CF517" s="45">
        <v>0</v>
      </c>
      <c r="CG517" s="46">
        <v>0</v>
      </c>
      <c r="CH517" s="322">
        <v>1</v>
      </c>
      <c r="CI517" s="322">
        <v>3</v>
      </c>
      <c r="CJ517" s="322">
        <v>1</v>
      </c>
      <c r="CK517" s="43">
        <f>VLOOKUP(Categorized!CC433,Rules!$F$231:$H$234,3,0)</f>
        <v>20</v>
      </c>
      <c r="CL517" s="43">
        <f>VLOOKUP(Categorized!CD433,Rules!$F$235:$H$237,3,0)</f>
        <v>70</v>
      </c>
      <c r="CM517" s="43">
        <f>VLOOKUP(Categorized!CE433,Rules!$F$238:$H$241,3,0)</f>
        <v>80</v>
      </c>
      <c r="CN517" s="393" t="e" cm="1">
        <f t="array" ref="CN517">MMULT(CK517:CM517,Rules!$O$92:$O$93)</f>
        <v>#VALUE!</v>
      </c>
      <c r="CO517" s="397" t="e">
        <f t="shared" si="66"/>
        <v>#VALUE!</v>
      </c>
      <c r="CP517" s="397" t="e">
        <f t="shared" si="67"/>
        <v>#VALUE!</v>
      </c>
      <c r="CQ517" s="424" t="str">
        <f t="shared" si="70"/>
        <v>10</v>
      </c>
    </row>
    <row r="518" spans="1:95" ht="18.5" hidden="1">
      <c r="A518" s="68">
        <v>2022</v>
      </c>
      <c r="B518" s="39" t="s">
        <v>459</v>
      </c>
      <c r="C518" s="431">
        <v>44891.400928182898</v>
      </c>
      <c r="D518" s="431">
        <v>44896.377510705999</v>
      </c>
      <c r="E518" s="407">
        <v>70724</v>
      </c>
      <c r="F518" s="426">
        <f t="shared" si="64"/>
        <v>0</v>
      </c>
      <c r="G518" s="426">
        <f t="shared" si="71"/>
        <v>0</v>
      </c>
      <c r="H518" s="428">
        <f t="shared" si="65"/>
        <v>1</v>
      </c>
      <c r="I518" s="428">
        <f t="shared" si="68"/>
        <v>0</v>
      </c>
      <c r="J518" s="428">
        <f t="shared" si="69"/>
        <v>0</v>
      </c>
      <c r="K518" s="42">
        <f>VLOOKUP(Categorized!F412,Rules!$F$4:$H$7,3,0)</f>
        <v>80</v>
      </c>
      <c r="L518" s="43">
        <f>VLOOKUP(Categorized!G412,Rules!$F$8:$H$9,3,0)</f>
        <v>90</v>
      </c>
      <c r="M518" s="43">
        <f>VLOOKUP(Categorized!H412,Rules!$F$10:$H$12,3,0)</f>
        <v>60</v>
      </c>
      <c r="N518" s="43">
        <f>VLOOKUP(Categorized!I412,Rules!$F$13:$H$16,3,0)</f>
        <v>95</v>
      </c>
      <c r="O518" s="43">
        <f>VLOOKUP(Categorized!K412,Rules!$F$20:$H$27,3,0)</f>
        <v>60</v>
      </c>
      <c r="P518" s="43">
        <f>VLOOKUP(Categorized!M412,Rules!$F$29:$H$31,3,0)</f>
        <v>80</v>
      </c>
      <c r="Q518" s="255" t="e">
        <f t="array" ref="Q518">MMULT(K518:P518,Rules!$O$4:$O$11)</f>
        <v>#VALUE!</v>
      </c>
      <c r="R518" s="43">
        <f>VLOOKUP(Categorized!N412,Rules!$F$32:$H$33,3,0)</f>
        <v>60</v>
      </c>
      <c r="S518" s="43">
        <f>VLOOKUP(Categorized!O412,Rules!$F$34:$H$40,3,0)</f>
        <v>50</v>
      </c>
      <c r="T518" s="43">
        <f>VLOOKUP(Categorized!P412,Rules!$F$41:$H$42,3,0)</f>
        <v>30</v>
      </c>
      <c r="U518" s="43">
        <f>VLOOKUP(Categorized!R412,Rules!$F$47:$H$51,3,0)</f>
        <v>70</v>
      </c>
      <c r="V518" s="43">
        <f>VLOOKUP(Categorized!S412,Rules!$F$52:$H$56,3,0)</f>
        <v>70</v>
      </c>
      <c r="W518" s="43">
        <f>VLOOKUP(Categorized!T412,Rules!$F$57:$H$58,3,0)</f>
        <v>30</v>
      </c>
      <c r="X518" s="255" t="e">
        <f t="array" ref="X518">MMULT(R518:W518,Rules!$O$14:$O$20)</f>
        <v>#VALUE!</v>
      </c>
      <c r="Y518" s="43">
        <f>VLOOKUP(Categorized!U412,Rules!$F$59:$H$60,3,0)</f>
        <v>80</v>
      </c>
      <c r="Z518" s="43">
        <f>VLOOKUP(Categorized!V412,Rules!$F$61:$H$62,3,0)</f>
        <v>20</v>
      </c>
      <c r="AA518" s="43">
        <f>VLOOKUP(Categorized!W412,Rules!$F$63:$H$64,3,0)</f>
        <v>80</v>
      </c>
      <c r="AB518" s="43">
        <f>VLOOKUP(Categorized!X412,Rules!$F$65:$H$66,3,0)</f>
        <v>20</v>
      </c>
      <c r="AC518" s="255">
        <f t="array" ref="AC518">MMULT(Y518:AB518,Rules!$O$23:$O$26)</f>
        <v>46.666666666666664</v>
      </c>
      <c r="AD518" s="43">
        <f>VLOOKUP(Categorized!Y412,Rules!$F$67:$H$68,3,0)</f>
        <v>30</v>
      </c>
      <c r="AE518" s="43">
        <f>VLOOKUP(Categorized!Z412,Rules!$F$69:$H$70,3,0)</f>
        <v>80</v>
      </c>
      <c r="AF518" s="43">
        <f>VLOOKUP(Categorized!AA412,Rules!$F$71:$H$72,3,0)</f>
        <v>80</v>
      </c>
      <c r="AG518" s="43">
        <f>VLOOKUP(Categorized!AB412,Rules!$F$73:$H$74,3,0)</f>
        <v>60</v>
      </c>
      <c r="AH518" s="255">
        <f t="array" ref="AH518">MMULT(AD518:AG518,Rules!$O$29:$O$32)</f>
        <v>63.650793650793645</v>
      </c>
      <c r="AI518" s="43">
        <f>VLOOKUP(Categorized!AC412,Rules!$F$75:$H$76,3,0)</f>
        <v>80</v>
      </c>
      <c r="AJ518" s="43">
        <f>VLOOKUP(Categorized!AD412,Rules!$F$77:$H$78,3,0)</f>
        <v>80</v>
      </c>
      <c r="AK518" s="43">
        <f>VLOOKUP(Categorized!AE412,Rules!$F$79:$H$84,3,0)</f>
        <v>30</v>
      </c>
      <c r="AL518" s="43">
        <f>VLOOKUP(Categorized!AF412,Rules!$F$85:$H$89,3,0)</f>
        <v>30</v>
      </c>
      <c r="AM518" s="43">
        <f>VLOOKUP(Categorized!AG412,Rules!$F$90:$H$92,3,0)</f>
        <v>90</v>
      </c>
      <c r="AN518" s="43">
        <f>VLOOKUP(Categorized!AH412,Rules!$F$93:$H$96,3,0)</f>
        <v>80</v>
      </c>
      <c r="AO518" s="43">
        <f>VLOOKUP(Categorized!AI412,Rules!$F$97:$H$100,3,0)</f>
        <v>50</v>
      </c>
      <c r="AP518" s="43">
        <f>VLOOKUP(Categorized!AJ412,Rules!$F$101:$H$102,3,0)</f>
        <v>30</v>
      </c>
      <c r="AQ518" s="43">
        <f>VLOOKUP(Categorized!AM412,Rules!$F$110:$H$113,3,0)</f>
        <v>30</v>
      </c>
      <c r="AR518" s="255" t="e">
        <f t="array" ref="AR518">MMULT(AI518:AQ518,Rules!$O$35:$O$45)</f>
        <v>#VALUE!</v>
      </c>
      <c r="AS518" s="44">
        <f>VLOOKUP(Categorized!AN412,Rules!$F$114:$H$116,3,0)</f>
        <v>90</v>
      </c>
      <c r="AT518" s="44">
        <f>VLOOKUP(Categorized!AO412,Rules!$F$117:$H$119,3,0)</f>
        <v>90</v>
      </c>
      <c r="AU518" s="44">
        <f>VLOOKUP(Categorized!AP412,Rules!$F$120:$H$122,3,0)</f>
        <v>30</v>
      </c>
      <c r="AV518" s="44">
        <f>VLOOKUP(Categorized!AQ412,Rules!$F$123:$H$124,3,0)</f>
        <v>30</v>
      </c>
      <c r="AW518" s="44">
        <f>VLOOKUP(Categorized!AR412,Rules!$F$125:$H$127,3,0)</f>
        <v>50</v>
      </c>
      <c r="AX518" s="44">
        <f>VLOOKUP(Categorized!AS412,Rules!$F$128:$H$130,3,0)</f>
        <v>80</v>
      </c>
      <c r="AY518" s="43">
        <f>VLOOKUP(Categorized!AT412,Rules!$F$131:$H$133,3,0)</f>
        <v>30</v>
      </c>
      <c r="AZ518" s="44">
        <f>VLOOKUP(Categorized!AU412,Rules!$F$134:$H$136,3,0)</f>
        <v>30</v>
      </c>
      <c r="BA518" s="44">
        <f>VLOOKUP(Categorized!AV412,Rules!$F$134:$H$136,3,0)</f>
        <v>30</v>
      </c>
      <c r="BB518" s="44">
        <f>VLOOKUP(Categorized!AW412,Rules!$F$139:$H$141,3,0)</f>
        <v>45</v>
      </c>
      <c r="BC518" s="256">
        <f t="array" ref="BC518">MMULT(AS518:BB518,Rules!$O$48:$O$57)</f>
        <v>49.067484662576682</v>
      </c>
      <c r="BD518" s="43">
        <f>VLOOKUP(Categorized!AX412,Rules!$F$142:$H$143,3,0)</f>
        <v>30</v>
      </c>
      <c r="BE518" s="43">
        <f>VLOOKUP(Categorized!AY412,Rules!$F$144:$H$145,3,0)</f>
        <v>30</v>
      </c>
      <c r="BF518" s="43">
        <f>VLOOKUP(Categorized!AZ412,Rules!$F$146:$H$147,3,0)</f>
        <v>30</v>
      </c>
      <c r="BG518" s="43">
        <f>VLOOKUP(Categorized!BA412,Rules!$F$148:$H$149,3,0)</f>
        <v>30</v>
      </c>
      <c r="BH518" s="43">
        <f>VLOOKUP(Categorized!BB412,Rules!$F$150:$H$151,3,0)</f>
        <v>90</v>
      </c>
      <c r="BI518" s="43">
        <f>VLOOKUP(Categorized!BC412,Rules!$F$152:$H$153,3,0)</f>
        <v>30</v>
      </c>
      <c r="BJ518" s="43">
        <f>VLOOKUP(Categorized!BD412,Rules!$F$154:$H$155,3,0)</f>
        <v>30</v>
      </c>
      <c r="BK518" s="43">
        <f>VLOOKUP(Categorized!BE412,Rules!$F$156:$H$157,3,0)</f>
        <v>30</v>
      </c>
      <c r="BL518" s="43">
        <f>VLOOKUP(Categorized!BF412,Rules!$F$158:$H$159,3,0)</f>
        <v>30</v>
      </c>
      <c r="BM518" s="43">
        <f>VLOOKUP(Categorized!BG412,Rules!$F$160:$H$161,3,0)</f>
        <v>30</v>
      </c>
      <c r="BN518" s="43">
        <f>VLOOKUP(Categorized!BH412,Rules!$F$162:$H$163,3,0)</f>
        <v>90</v>
      </c>
      <c r="BO518" s="43">
        <f>VLOOKUP(Categorized!BI412,Rules!$F$164:$H$165,3,0)</f>
        <v>90</v>
      </c>
      <c r="BP518" s="43">
        <f>VLOOKUP(Categorized!BJ412,Rules!$F$166:$H$167,3,0)</f>
        <v>30</v>
      </c>
      <c r="BQ518" s="43">
        <f>VLOOKUP(Categorized!BK412,Rules!$F$168:$H$169,3,0)</f>
        <v>30</v>
      </c>
      <c r="BR518" s="43">
        <f>VLOOKUP(Categorized!BL412,Rules!$F$170:$H$171,3,0)</f>
        <v>30</v>
      </c>
      <c r="BS518" s="43">
        <f>VLOOKUP(Categorized!BM412,Rules!$F$172:$H$173,3,0)</f>
        <v>30</v>
      </c>
      <c r="BT518" s="43">
        <f>VLOOKUP(Categorized!BN412,Rules!$F$174:$H$175,3,0)</f>
        <v>30</v>
      </c>
      <c r="BU518" s="43">
        <f>VLOOKUP(Categorized!BO412,Rules!$F$176:$H$177,3,0)</f>
        <v>95</v>
      </c>
      <c r="BV518" s="43">
        <f>VLOOKUP(Categorized!BP412,Rules!$F$178:$H$179,3,0)</f>
        <v>30</v>
      </c>
      <c r="BW518" s="43">
        <f>VLOOKUP(Categorized!BQ412,Rules!$F$180:$H$181,3,0)</f>
        <v>30</v>
      </c>
      <c r="BX518" s="43">
        <f>VLOOKUP(Categorized!BR412,Rules!$F$182:$H$183,3,0)</f>
        <v>30</v>
      </c>
      <c r="BY518" s="255">
        <f t="array" ref="BY518">MMULT(BD518:BX518,Rules!$O$60:$O$80)</f>
        <v>42.688203912270311</v>
      </c>
      <c r="BZ518" s="43">
        <f>VLOOKUP(Categorized!BS412,Rules!$F$184:$H$185,3,0)</f>
        <v>30</v>
      </c>
      <c r="CA518" s="43">
        <f>VLOOKUP(Categorized!BT412,Rules!$F$186:$H$187,3,0)</f>
        <v>30</v>
      </c>
      <c r="CB518" s="43">
        <f>VLOOKUP(Categorized!BU412,Rules!$F$188:$H$189,3,0)</f>
        <v>30</v>
      </c>
      <c r="CC518" s="43">
        <f>VLOOKUP(Categorized!BV412,Rules!$F$190:$H$191,3,0)</f>
        <v>30</v>
      </c>
      <c r="CD518" s="43">
        <f>VLOOKUP(Categorized!BW412,Rules!$F$192:$H$193,3,0)</f>
        <v>30</v>
      </c>
      <c r="CE518" s="255">
        <f t="array" ref="CE518">MMULT(BZ518:CD518,Rules!$O$83:$O$87)</f>
        <v>30</v>
      </c>
      <c r="CF518" s="45">
        <v>0</v>
      </c>
      <c r="CG518" s="46">
        <v>0</v>
      </c>
      <c r="CH518" s="322">
        <v>1</v>
      </c>
      <c r="CI518" s="303">
        <v>3</v>
      </c>
      <c r="CJ518" s="322">
        <v>1</v>
      </c>
      <c r="CK518" s="43">
        <f>VLOOKUP(Categorized!CC412,Rules!$F$231:$H$234,3,0)</f>
        <v>50</v>
      </c>
      <c r="CL518" s="43">
        <f>VLOOKUP(Categorized!CD412,Rules!$F$235:$H$237,3,0)</f>
        <v>95</v>
      </c>
      <c r="CM518" s="43">
        <f>VLOOKUP(Categorized!CE412,Rules!$F$238:$H$241,3,0)</f>
        <v>80</v>
      </c>
      <c r="CN518" s="393" t="e" cm="1">
        <f t="array" ref="CN518">MMULT(CK518:CM518,Rules!$O$92:$O$93)</f>
        <v>#VALUE!</v>
      </c>
      <c r="CO518" s="397" t="e">
        <f t="shared" si="66"/>
        <v>#VALUE!</v>
      </c>
      <c r="CP518" s="397" t="e">
        <f t="shared" si="67"/>
        <v>#VALUE!</v>
      </c>
      <c r="CQ518" s="424" t="str">
        <f t="shared" si="70"/>
        <v>10</v>
      </c>
    </row>
    <row r="519" spans="1:95" ht="18.5" hidden="1">
      <c r="A519" s="68">
        <v>2022</v>
      </c>
      <c r="B519" s="39" t="s">
        <v>385</v>
      </c>
      <c r="C519" s="431">
        <v>44848.915967523099</v>
      </c>
      <c r="D519" s="431">
        <v>44852.442284907404</v>
      </c>
      <c r="E519" s="406">
        <v>70819</v>
      </c>
      <c r="F519" s="426">
        <f t="shared" si="64"/>
        <v>0</v>
      </c>
      <c r="G519" s="426">
        <f t="shared" si="71"/>
        <v>0</v>
      </c>
      <c r="H519" s="428">
        <f t="shared" si="65"/>
        <v>1</v>
      </c>
      <c r="I519" s="428">
        <f t="shared" si="68"/>
        <v>0</v>
      </c>
      <c r="J519" s="428">
        <f t="shared" si="69"/>
        <v>0</v>
      </c>
      <c r="K519" s="42">
        <f>VLOOKUP(Categorized!F338,Rules!$F$4:$H$7,3,0)</f>
        <v>90</v>
      </c>
      <c r="L519" s="43">
        <f>VLOOKUP(Categorized!G338,Rules!$F$8:$H$9,3,0)</f>
        <v>90</v>
      </c>
      <c r="M519" s="43">
        <f>VLOOKUP(Categorized!H338,Rules!$F$10:$H$12,3,0)</f>
        <v>60</v>
      </c>
      <c r="N519" s="43">
        <f>VLOOKUP(Categorized!I338,Rules!$F$13:$H$16,3,0)</f>
        <v>95</v>
      </c>
      <c r="O519" s="43">
        <f>VLOOKUP(Categorized!K338,Rules!$F$20:$H$27,3,0)</f>
        <v>60</v>
      </c>
      <c r="P519" s="43">
        <f>VLOOKUP(Categorized!M338,Rules!$F$29:$H$31,3,0)</f>
        <v>70</v>
      </c>
      <c r="Q519" s="255" t="e">
        <f t="array" ref="Q519">MMULT(K519:P519,Rules!$O$4:$O$11)</f>
        <v>#VALUE!</v>
      </c>
      <c r="R519" s="43">
        <f>VLOOKUP(Categorized!N338,Rules!$F$32:$H$33,3,0)</f>
        <v>90</v>
      </c>
      <c r="S519" s="43">
        <f>VLOOKUP(Categorized!O338,Rules!$F$34:$H$40,3,0)</f>
        <v>30</v>
      </c>
      <c r="T519" s="43">
        <f>VLOOKUP(Categorized!P338,Rules!$F$41:$H$42,3,0)</f>
        <v>30</v>
      </c>
      <c r="U519" s="43">
        <f>VLOOKUP(Categorized!R338,Rules!$F$47:$H$51,3,0)</f>
        <v>30</v>
      </c>
      <c r="V519" s="43">
        <f>VLOOKUP(Categorized!S338,Rules!$F$52:$H$56,3,0)</f>
        <v>30</v>
      </c>
      <c r="W519" s="43">
        <f>VLOOKUP(Categorized!T338,Rules!$F$57:$H$58,3,0)</f>
        <v>80</v>
      </c>
      <c r="X519" s="255" t="e">
        <f t="array" ref="X519">MMULT(R519:W519,Rules!$O$14:$O$20)</f>
        <v>#VALUE!</v>
      </c>
      <c r="Y519" s="43">
        <f>VLOOKUP(Categorized!U338,Rules!$F$59:$H$60,3,0)</f>
        <v>80</v>
      </c>
      <c r="Z519" s="43">
        <f>VLOOKUP(Categorized!V338,Rules!$F$61:$H$62,3,0)</f>
        <v>20</v>
      </c>
      <c r="AA519" s="43">
        <f>VLOOKUP(Categorized!W338,Rules!$F$63:$H$64,3,0)</f>
        <v>80</v>
      </c>
      <c r="AB519" s="43">
        <f>VLOOKUP(Categorized!X338,Rules!$F$65:$H$66,3,0)</f>
        <v>20</v>
      </c>
      <c r="AC519" s="255">
        <f t="array" ref="AC519">MMULT(Y519:AB519,Rules!$O$23:$O$26)</f>
        <v>46.666666666666664</v>
      </c>
      <c r="AD519" s="43">
        <f>VLOOKUP(Categorized!Y338,Rules!$F$67:$H$68,3,0)</f>
        <v>70</v>
      </c>
      <c r="AE519" s="43">
        <f>VLOOKUP(Categorized!Z338,Rules!$F$69:$H$70,3,0)</f>
        <v>30</v>
      </c>
      <c r="AF519" s="43">
        <f>VLOOKUP(Categorized!AA338,Rules!$F$71:$H$72,3,0)</f>
        <v>30</v>
      </c>
      <c r="AG519" s="43">
        <f>VLOOKUP(Categorized!AB338,Rules!$F$73:$H$74,3,0)</f>
        <v>30</v>
      </c>
      <c r="AH519" s="255">
        <f t="array" ref="AH519">MMULT(AD519:AG519,Rules!$O$29:$O$32)</f>
        <v>39.523809523809518</v>
      </c>
      <c r="AI519" s="43">
        <f>VLOOKUP(Categorized!AC338,Rules!$F$75:$H$76,3,0)</f>
        <v>80</v>
      </c>
      <c r="AJ519" s="43">
        <f>VLOOKUP(Categorized!AD338,Rules!$F$77:$H$78,3,0)</f>
        <v>80</v>
      </c>
      <c r="AK519" s="43">
        <f>VLOOKUP(Categorized!AE338,Rules!$F$79:$H$84,3,0)</f>
        <v>50</v>
      </c>
      <c r="AL519" s="43">
        <f>VLOOKUP(Categorized!AF338,Rules!$F$85:$H$89,3,0)</f>
        <v>50</v>
      </c>
      <c r="AM519" s="43">
        <f>VLOOKUP(Categorized!AG338,Rules!$F$90:$H$92,3,0)</f>
        <v>90</v>
      </c>
      <c r="AN519" s="43">
        <f>VLOOKUP(Categorized!AH338,Rules!$F$93:$H$96,3,0)</f>
        <v>80</v>
      </c>
      <c r="AO519" s="43">
        <f>VLOOKUP(Categorized!AI338,Rules!$F$97:$H$100,3,0)</f>
        <v>50</v>
      </c>
      <c r="AP519" s="43">
        <f>VLOOKUP(Categorized!AJ338,Rules!$F$101:$H$102,3,0)</f>
        <v>30</v>
      </c>
      <c r="AQ519" s="43">
        <f>VLOOKUP(Categorized!AM338,Rules!$F$110:$H$113,3,0)</f>
        <v>70</v>
      </c>
      <c r="AR519" s="255" t="e">
        <f t="array" ref="AR519">MMULT(AI519:AQ519,Rules!$O$35:$O$45)</f>
        <v>#VALUE!</v>
      </c>
      <c r="AS519" s="44">
        <f>VLOOKUP(Categorized!AN338,Rules!$F$114:$H$116,3,0)</f>
        <v>30</v>
      </c>
      <c r="AT519" s="44">
        <f>VLOOKUP(Categorized!AO338,Rules!$F$117:$H$119,3,0)</f>
        <v>90</v>
      </c>
      <c r="AU519" s="44">
        <f>VLOOKUP(Categorized!AP338,Rules!$F$120:$H$122,3,0)</f>
        <v>90</v>
      </c>
      <c r="AV519" s="44">
        <f>VLOOKUP(Categorized!AQ338,Rules!$F$123:$H$124,3,0)</f>
        <v>30</v>
      </c>
      <c r="AW519" s="44">
        <f>VLOOKUP(Categorized!AR338,Rules!$F$125:$H$127,3,0)</f>
        <v>70</v>
      </c>
      <c r="AX519" s="44">
        <f>VLOOKUP(Categorized!AS338,Rules!$F$128:$H$130,3,0)</f>
        <v>30</v>
      </c>
      <c r="AY519" s="43">
        <f>VLOOKUP(Categorized!AT338,Rules!$F$131:$H$133,3,0)</f>
        <v>70</v>
      </c>
      <c r="AZ519" s="44">
        <f>VLOOKUP(Categorized!AU338,Rules!$F$134:$H$136,3,0)</f>
        <v>70</v>
      </c>
      <c r="BA519" s="44">
        <f>VLOOKUP(Categorized!AV338,Rules!$F$134:$H$136,3,0)</f>
        <v>30</v>
      </c>
      <c r="BB519" s="44">
        <f>VLOOKUP(Categorized!AW338,Rules!$F$139:$H$141,3,0)</f>
        <v>45</v>
      </c>
      <c r="BC519" s="256">
        <f t="array" ref="BC519">MMULT(AS519:BB519,Rules!$O$48:$O$57)</f>
        <v>54.981595092024534</v>
      </c>
      <c r="BD519" s="43">
        <f>VLOOKUP(Categorized!AX338,Rules!$F$142:$H$143,3,0)</f>
        <v>30</v>
      </c>
      <c r="BE519" s="43">
        <f>VLOOKUP(Categorized!AY338,Rules!$F$144:$H$145,3,0)</f>
        <v>30</v>
      </c>
      <c r="BF519" s="43">
        <f>VLOOKUP(Categorized!AZ338,Rules!$F$146:$H$147,3,0)</f>
        <v>30</v>
      </c>
      <c r="BG519" s="43">
        <f>VLOOKUP(Categorized!BA338,Rules!$F$148:$H$149,3,0)</f>
        <v>30</v>
      </c>
      <c r="BH519" s="43">
        <f>VLOOKUP(Categorized!BB338,Rules!$F$150:$H$151,3,0)</f>
        <v>90</v>
      </c>
      <c r="BI519" s="43">
        <f>VLOOKUP(Categorized!BC338,Rules!$F$152:$H$153,3,0)</f>
        <v>30</v>
      </c>
      <c r="BJ519" s="43">
        <f>VLOOKUP(Categorized!BD338,Rules!$F$154:$H$155,3,0)</f>
        <v>30</v>
      </c>
      <c r="BK519" s="43">
        <f>VLOOKUP(Categorized!BE338,Rules!$F$156:$H$157,3,0)</f>
        <v>30</v>
      </c>
      <c r="BL519" s="43">
        <f>VLOOKUP(Categorized!BF338,Rules!$F$158:$H$159,3,0)</f>
        <v>30</v>
      </c>
      <c r="BM519" s="43">
        <f>VLOOKUP(Categorized!BG338,Rules!$F$160:$H$161,3,0)</f>
        <v>30</v>
      </c>
      <c r="BN519" s="43">
        <f>VLOOKUP(Categorized!BH338,Rules!$F$162:$H$163,3,0)</f>
        <v>30</v>
      </c>
      <c r="BO519" s="43">
        <f>VLOOKUP(Categorized!BI338,Rules!$F$164:$H$165,3,0)</f>
        <v>30</v>
      </c>
      <c r="BP519" s="43">
        <f>VLOOKUP(Categorized!BJ338,Rules!$F$166:$H$167,3,0)</f>
        <v>90</v>
      </c>
      <c r="BQ519" s="43">
        <f>VLOOKUP(Categorized!BK338,Rules!$F$168:$H$169,3,0)</f>
        <v>30</v>
      </c>
      <c r="BR519" s="43">
        <f>VLOOKUP(Categorized!BL338,Rules!$F$170:$H$171,3,0)</f>
        <v>90</v>
      </c>
      <c r="BS519" s="43">
        <f>VLOOKUP(Categorized!BM338,Rules!$F$172:$H$173,3,0)</f>
        <v>30</v>
      </c>
      <c r="BT519" s="43">
        <f>VLOOKUP(Categorized!BN338,Rules!$F$174:$H$175,3,0)</f>
        <v>30</v>
      </c>
      <c r="BU519" s="43">
        <f>VLOOKUP(Categorized!BO338,Rules!$F$176:$H$177,3,0)</f>
        <v>95</v>
      </c>
      <c r="BV519" s="43">
        <f>VLOOKUP(Categorized!BP338,Rules!$F$178:$H$179,3,0)</f>
        <v>30</v>
      </c>
      <c r="BW519" s="43">
        <f>VLOOKUP(Categorized!BQ338,Rules!$F$180:$H$181,3,0)</f>
        <v>30</v>
      </c>
      <c r="BX519" s="43">
        <f>VLOOKUP(Categorized!BR338,Rules!$F$182:$H$183,3,0)</f>
        <v>30</v>
      </c>
      <c r="BY519" s="255">
        <f t="array" ref="BY519">MMULT(BD519:BX519,Rules!$O$60:$O$80)</f>
        <v>42.296976882039132</v>
      </c>
      <c r="BZ519" s="43">
        <f>VLOOKUP(Categorized!BS338,Rules!$F$184:$H$185,3,0)</f>
        <v>30</v>
      </c>
      <c r="CA519" s="43">
        <f>VLOOKUP(Categorized!BT338,Rules!$F$186:$H$187,3,0)</f>
        <v>30</v>
      </c>
      <c r="CB519" s="43">
        <f>VLOOKUP(Categorized!BU338,Rules!$F$188:$H$189,3,0)</f>
        <v>30</v>
      </c>
      <c r="CC519" s="43">
        <f>VLOOKUP(Categorized!BV338,Rules!$F$190:$H$191,3,0)</f>
        <v>30</v>
      </c>
      <c r="CD519" s="43">
        <f>VLOOKUP(Categorized!BW338,Rules!$F$192:$H$193,3,0)</f>
        <v>30</v>
      </c>
      <c r="CE519" s="255">
        <f t="array" ref="CE519">MMULT(BZ519:CD519,Rules!$O$83:$O$87)</f>
        <v>30</v>
      </c>
      <c r="CF519" s="50">
        <v>1</v>
      </c>
      <c r="CG519" s="50">
        <v>7</v>
      </c>
      <c r="CH519" s="334">
        <v>1</v>
      </c>
      <c r="CI519" s="303">
        <v>3</v>
      </c>
      <c r="CJ519" s="334">
        <v>1</v>
      </c>
      <c r="CK519" s="43">
        <f>VLOOKUP(Categorized!CC338,Rules!$F$231:$H$234,3,0)</f>
        <v>20</v>
      </c>
      <c r="CL519" s="43">
        <f>VLOOKUP(Categorized!CD338,Rules!$F$235:$H$237,3,0)</f>
        <v>70</v>
      </c>
      <c r="CM519" s="43">
        <f>VLOOKUP(Categorized!CE338,Rules!$F$238:$H$241,3,0)</f>
        <v>60</v>
      </c>
      <c r="CN519" s="393" t="e" cm="1">
        <f t="array" ref="CN519">MMULT(CK519:CM519,Rules!$O$92:$O$93)</f>
        <v>#VALUE!</v>
      </c>
      <c r="CO519" s="397" t="e">
        <f t="shared" si="66"/>
        <v>#VALUE!</v>
      </c>
      <c r="CP519" s="397" t="e">
        <f t="shared" si="67"/>
        <v>#VALUE!</v>
      </c>
      <c r="CQ519" s="424" t="str">
        <f t="shared" si="70"/>
        <v>10</v>
      </c>
    </row>
    <row r="520" spans="1:95" ht="18.5" hidden="1">
      <c r="A520" s="68">
        <v>2022</v>
      </c>
      <c r="B520" s="39" t="s">
        <v>508</v>
      </c>
      <c r="C520" s="431">
        <v>44853.634733807899</v>
      </c>
      <c r="D520" s="431">
        <v>44856.487048067102</v>
      </c>
      <c r="E520" s="407">
        <v>70949</v>
      </c>
      <c r="F520" s="426">
        <f t="shared" si="64"/>
        <v>0</v>
      </c>
      <c r="G520" s="426">
        <f t="shared" si="71"/>
        <v>0</v>
      </c>
      <c r="H520" s="428">
        <f t="shared" si="65"/>
        <v>1</v>
      </c>
      <c r="I520" s="428">
        <f t="shared" si="68"/>
        <v>0</v>
      </c>
      <c r="J520" s="428">
        <f t="shared" si="69"/>
        <v>0</v>
      </c>
      <c r="K520" s="42">
        <f>VLOOKUP(Categorized!F461,Rules!$F$4:$H$7,3,0)</f>
        <v>90</v>
      </c>
      <c r="L520" s="43">
        <f>VLOOKUP(Categorized!G461,Rules!$F$8:$H$9,3,0)</f>
        <v>60</v>
      </c>
      <c r="M520" s="43">
        <f>VLOOKUP(Categorized!H461,Rules!$F$10:$H$12,3,0)</f>
        <v>60</v>
      </c>
      <c r="N520" s="43">
        <f>VLOOKUP(Categorized!I461,Rules!$F$13:$H$16,3,0)</f>
        <v>95</v>
      </c>
      <c r="O520" s="43">
        <f>VLOOKUP(Categorized!K461,Rules!$F$20:$H$27,3,0)</f>
        <v>60</v>
      </c>
      <c r="P520" s="43">
        <f>VLOOKUP(Categorized!M461,Rules!$F$29:$H$31,3,0)</f>
        <v>70</v>
      </c>
      <c r="Q520" s="255" t="e">
        <f t="array" ref="Q520">MMULT(K520:P520,Rules!$O$4:$O$11)</f>
        <v>#VALUE!</v>
      </c>
      <c r="R520" s="43">
        <f>VLOOKUP(Categorized!N461,Rules!$F$32:$H$33,3,0)</f>
        <v>90</v>
      </c>
      <c r="S520" s="43">
        <f>VLOOKUP(Categorized!O461,Rules!$F$34:$H$40,3,0)</f>
        <v>50</v>
      </c>
      <c r="T520" s="43">
        <f>VLOOKUP(Categorized!P461,Rules!$F$41:$H$42,3,0)</f>
        <v>30</v>
      </c>
      <c r="U520" s="43">
        <f>VLOOKUP(Categorized!R461,Rules!$F$47:$H$51,3,0)</f>
        <v>30</v>
      </c>
      <c r="V520" s="43">
        <f>VLOOKUP(Categorized!S461,Rules!$F$52:$H$56,3,0)</f>
        <v>30</v>
      </c>
      <c r="W520" s="43">
        <f>VLOOKUP(Categorized!T461,Rules!$F$57:$H$58,3,0)</f>
        <v>80</v>
      </c>
      <c r="X520" s="255" t="e">
        <f t="array" ref="X520">MMULT(R520:W520,Rules!$O$14:$O$20)</f>
        <v>#VALUE!</v>
      </c>
      <c r="Y520" s="43">
        <f>VLOOKUP(Categorized!U461,Rules!$F$59:$H$60,3,0)</f>
        <v>20</v>
      </c>
      <c r="Z520" s="43">
        <f>VLOOKUP(Categorized!V461,Rules!$F$61:$H$62,3,0)</f>
        <v>20</v>
      </c>
      <c r="AA520" s="43">
        <f>VLOOKUP(Categorized!W461,Rules!$F$63:$H$64,3,0)</f>
        <v>80</v>
      </c>
      <c r="AB520" s="43">
        <f>VLOOKUP(Categorized!X461,Rules!$F$65:$H$66,3,0)</f>
        <v>20</v>
      </c>
      <c r="AC520" s="255">
        <f t="array" ref="AC520">MMULT(Y520:AB520,Rules!$O$23:$O$26)</f>
        <v>26.666666666666664</v>
      </c>
      <c r="AD520" s="43">
        <f>VLOOKUP(Categorized!Y461,Rules!$F$67:$H$68,3,0)</f>
        <v>70</v>
      </c>
      <c r="AE520" s="43">
        <f>VLOOKUP(Categorized!Z461,Rules!$F$69:$H$70,3,0)</f>
        <v>80</v>
      </c>
      <c r="AF520" s="43">
        <f>VLOOKUP(Categorized!AA461,Rules!$F$71:$H$72,3,0)</f>
        <v>80</v>
      </c>
      <c r="AG520" s="43">
        <f>VLOOKUP(Categorized!AB461,Rules!$F$73:$H$74,3,0)</f>
        <v>60</v>
      </c>
      <c r="AH520" s="255">
        <f t="array" ref="AH520">MMULT(AD520:AG520,Rules!$O$29:$O$32)</f>
        <v>73.174603174603163</v>
      </c>
      <c r="AI520" s="43">
        <f>VLOOKUP(Categorized!AC461,Rules!$F$75:$H$76,3,0)</f>
        <v>80</v>
      </c>
      <c r="AJ520" s="43">
        <f>VLOOKUP(Categorized!AD461,Rules!$F$77:$H$78,3,0)</f>
        <v>50</v>
      </c>
      <c r="AK520" s="43">
        <f>VLOOKUP(Categorized!AE461,Rules!$F$79:$H$84,3,0)</f>
        <v>30</v>
      </c>
      <c r="AL520" s="43">
        <f>VLOOKUP(Categorized!AF461,Rules!$F$85:$H$89,3,0)</f>
        <v>80</v>
      </c>
      <c r="AM520" s="43">
        <f>VLOOKUP(Categorized!AG461,Rules!$F$90:$H$92,3,0)</f>
        <v>30</v>
      </c>
      <c r="AN520" s="43">
        <f>VLOOKUP(Categorized!AH461,Rules!$F$93:$H$96,3,0)</f>
        <v>30</v>
      </c>
      <c r="AO520" s="43">
        <f>VLOOKUP(Categorized!AI461,Rules!$F$97:$H$100,3,0)</f>
        <v>30</v>
      </c>
      <c r="AP520" s="43">
        <f>VLOOKUP(Categorized!AJ461,Rules!$F$101:$H$102,3,0)</f>
        <v>30</v>
      </c>
      <c r="AQ520" s="43">
        <f>VLOOKUP(Categorized!AM461,Rules!$F$110:$H$113,3,0)</f>
        <v>30</v>
      </c>
      <c r="AR520" s="255" t="e">
        <f t="array" ref="AR520">MMULT(AI520:AQ520,Rules!$O$35:$O$45)</f>
        <v>#VALUE!</v>
      </c>
      <c r="AS520" s="44">
        <f>VLOOKUP(Categorized!AN461,Rules!$F$114:$H$116,3,0)</f>
        <v>30</v>
      </c>
      <c r="AT520" s="44">
        <f>VLOOKUP(Categorized!AO461,Rules!$F$117:$H$119,3,0)</f>
        <v>30</v>
      </c>
      <c r="AU520" s="44">
        <f>VLOOKUP(Categorized!AP461,Rules!$F$120:$H$122,3,0)</f>
        <v>30</v>
      </c>
      <c r="AV520" s="44">
        <f>VLOOKUP(Categorized!AQ461,Rules!$F$123:$H$124,3,0)</f>
        <v>30</v>
      </c>
      <c r="AW520" s="44">
        <f>VLOOKUP(Categorized!AR461,Rules!$F$125:$H$127,3,0)</f>
        <v>50</v>
      </c>
      <c r="AX520" s="44">
        <f>VLOOKUP(Categorized!AS461,Rules!$F$128:$H$130,3,0)</f>
        <v>30</v>
      </c>
      <c r="AY520" s="43">
        <f>VLOOKUP(Categorized!AT461,Rules!$F$131:$H$133,3,0)</f>
        <v>30</v>
      </c>
      <c r="AZ520" s="44">
        <f>VLOOKUP(Categorized!AU461,Rules!$F$134:$H$136,3,0)</f>
        <v>30</v>
      </c>
      <c r="BA520" s="44">
        <f>VLOOKUP(Categorized!AV461,Rules!$F$134:$H$136,3,0)</f>
        <v>45</v>
      </c>
      <c r="BB520" s="44">
        <f>VLOOKUP(Categorized!AW461,Rules!$F$139:$H$141,3,0)</f>
        <v>30</v>
      </c>
      <c r="BC520" s="256">
        <f t="array" ref="BC520">MMULT(AS520:BB520,Rules!$O$48:$O$57)</f>
        <v>33.601226993865026</v>
      </c>
      <c r="BD520" s="43">
        <f>VLOOKUP(Categorized!AX461,Rules!$F$142:$H$143,3,0)</f>
        <v>30</v>
      </c>
      <c r="BE520" s="43">
        <f>VLOOKUP(Categorized!AY461,Rules!$F$144:$H$145,3,0)</f>
        <v>30</v>
      </c>
      <c r="BF520" s="43">
        <f>VLOOKUP(Categorized!AZ461,Rules!$F$146:$H$147,3,0)</f>
        <v>30</v>
      </c>
      <c r="BG520" s="43">
        <f>VLOOKUP(Categorized!BA461,Rules!$F$148:$H$149,3,0)</f>
        <v>30</v>
      </c>
      <c r="BH520" s="43">
        <f>VLOOKUP(Categorized!BB461,Rules!$F$150:$H$151,3,0)</f>
        <v>30</v>
      </c>
      <c r="BI520" s="43">
        <f>VLOOKUP(Categorized!BC461,Rules!$F$152:$H$153,3,0)</f>
        <v>30</v>
      </c>
      <c r="BJ520" s="43">
        <f>VLOOKUP(Categorized!BD461,Rules!$F$154:$H$155,3,0)</f>
        <v>30</v>
      </c>
      <c r="BK520" s="43">
        <f>VLOOKUP(Categorized!BE461,Rules!$F$156:$H$157,3,0)</f>
        <v>30</v>
      </c>
      <c r="BL520" s="43">
        <f>VLOOKUP(Categorized!BF461,Rules!$F$158:$H$159,3,0)</f>
        <v>30</v>
      </c>
      <c r="BM520" s="43">
        <f>VLOOKUP(Categorized!BG461,Rules!$F$160:$H$161,3,0)</f>
        <v>30</v>
      </c>
      <c r="BN520" s="43">
        <f>VLOOKUP(Categorized!BH461,Rules!$F$162:$H$163,3,0)</f>
        <v>30</v>
      </c>
      <c r="BO520" s="43">
        <f>VLOOKUP(Categorized!BI461,Rules!$F$164:$H$165,3,0)</f>
        <v>30</v>
      </c>
      <c r="BP520" s="43">
        <f>VLOOKUP(Categorized!BJ461,Rules!$F$166:$H$167,3,0)</f>
        <v>90</v>
      </c>
      <c r="BQ520" s="43">
        <f>VLOOKUP(Categorized!BK461,Rules!$F$168:$H$169,3,0)</f>
        <v>30</v>
      </c>
      <c r="BR520" s="43">
        <f>VLOOKUP(Categorized!BL461,Rules!$F$170:$H$171,3,0)</f>
        <v>30</v>
      </c>
      <c r="BS520" s="43">
        <f>VLOOKUP(Categorized!BM461,Rules!$F$172:$H$173,3,0)</f>
        <v>30</v>
      </c>
      <c r="BT520" s="43">
        <f>VLOOKUP(Categorized!BN461,Rules!$F$174:$H$175,3,0)</f>
        <v>30</v>
      </c>
      <c r="BU520" s="43">
        <f>VLOOKUP(Categorized!BO461,Rules!$F$176:$H$177,3,0)</f>
        <v>30</v>
      </c>
      <c r="BV520" s="43">
        <f>VLOOKUP(Categorized!BP461,Rules!$F$178:$H$179,3,0)</f>
        <v>30</v>
      </c>
      <c r="BW520" s="43">
        <f>VLOOKUP(Categorized!BQ461,Rules!$F$180:$H$181,3,0)</f>
        <v>30</v>
      </c>
      <c r="BX520" s="43">
        <f>VLOOKUP(Categorized!BR461,Rules!$F$182:$H$183,3,0)</f>
        <v>30</v>
      </c>
      <c r="BY520" s="255">
        <f t="array" ref="BY520">MMULT(BD520:BX520,Rules!$O$60:$O$80)</f>
        <v>32.631890930646115</v>
      </c>
      <c r="BZ520" s="43">
        <f>VLOOKUP(Categorized!BS461,Rules!$F$184:$H$185,3,0)</f>
        <v>30</v>
      </c>
      <c r="CA520" s="43">
        <f>VLOOKUP(Categorized!BT461,Rules!$F$186:$H$187,3,0)</f>
        <v>30</v>
      </c>
      <c r="CB520" s="43">
        <f>VLOOKUP(Categorized!BU461,Rules!$F$188:$H$189,3,0)</f>
        <v>30</v>
      </c>
      <c r="CC520" s="43">
        <f>VLOOKUP(Categorized!BV461,Rules!$F$190:$H$191,3,0)</f>
        <v>30</v>
      </c>
      <c r="CD520" s="43">
        <f>VLOOKUP(Categorized!BW461,Rules!$F$192:$H$193,3,0)</f>
        <v>30</v>
      </c>
      <c r="CE520" s="255">
        <f t="array" ref="CE520">MMULT(BZ520:CD520,Rules!$O$83:$O$87)</f>
        <v>30</v>
      </c>
      <c r="CF520" s="24">
        <v>0</v>
      </c>
      <c r="CG520" s="46">
        <v>0</v>
      </c>
      <c r="CH520" s="322">
        <v>1</v>
      </c>
      <c r="CI520" s="322">
        <v>3</v>
      </c>
      <c r="CJ520" s="322">
        <v>1</v>
      </c>
      <c r="CK520" s="43">
        <f>VLOOKUP(Categorized!CC461,Rules!$F$231:$H$234,3,0)</f>
        <v>20</v>
      </c>
      <c r="CL520" s="43">
        <f>VLOOKUP(Categorized!CD461,Rules!$F$235:$H$237,3,0)</f>
        <v>50</v>
      </c>
      <c r="CM520" s="43">
        <f>VLOOKUP(Categorized!CE461,Rules!$F$238:$H$241,3,0)</f>
        <v>80</v>
      </c>
      <c r="CN520" s="393" t="e" cm="1">
        <f t="array" ref="CN520">MMULT(CK520:CM520,Rules!$O$92:$O$93)</f>
        <v>#VALUE!</v>
      </c>
      <c r="CO520" s="397" t="e">
        <f t="shared" si="66"/>
        <v>#VALUE!</v>
      </c>
      <c r="CP520" s="397" t="e">
        <f t="shared" si="67"/>
        <v>#VALUE!</v>
      </c>
      <c r="CQ520" s="424" t="str">
        <f t="shared" si="70"/>
        <v>10</v>
      </c>
    </row>
    <row r="521" spans="1:95" ht="18.5" hidden="1">
      <c r="A521" s="68">
        <v>2022</v>
      </c>
      <c r="B521" s="39" t="s">
        <v>487</v>
      </c>
      <c r="C521" s="431">
        <v>44855.935890902801</v>
      </c>
      <c r="D521" s="431">
        <v>44857.473241874999</v>
      </c>
      <c r="E521" s="407">
        <v>71043</v>
      </c>
      <c r="F521" s="426">
        <f t="shared" si="64"/>
        <v>0</v>
      </c>
      <c r="G521" s="426">
        <f t="shared" si="71"/>
        <v>0</v>
      </c>
      <c r="H521" s="428">
        <f t="shared" si="65"/>
        <v>1</v>
      </c>
      <c r="I521" s="428">
        <f t="shared" si="68"/>
        <v>0</v>
      </c>
      <c r="J521" s="428">
        <f t="shared" si="69"/>
        <v>0</v>
      </c>
      <c r="K521" s="42">
        <f>VLOOKUP(Categorized!F440,Rules!$F$4:$H$7,3,0)</f>
        <v>90</v>
      </c>
      <c r="L521" s="43">
        <f>VLOOKUP(Categorized!G440,Rules!$F$8:$H$9,3,0)</f>
        <v>60</v>
      </c>
      <c r="M521" s="43">
        <f>VLOOKUP(Categorized!H440,Rules!$F$10:$H$12,3,0)</f>
        <v>60</v>
      </c>
      <c r="N521" s="43">
        <f>VLOOKUP(Categorized!I440,Rules!$F$13:$H$16,3,0)</f>
        <v>40</v>
      </c>
      <c r="O521" s="43">
        <f>VLOOKUP(Categorized!K440,Rules!$F$20:$H$27,3,0)</f>
        <v>60</v>
      </c>
      <c r="P521" s="43">
        <f>VLOOKUP(Categorized!M440,Rules!$F$29:$H$31,3,0)</f>
        <v>60</v>
      </c>
      <c r="Q521" s="255" t="e">
        <f t="array" ref="Q521">MMULT(K521:P521,Rules!$O$4:$O$11)</f>
        <v>#VALUE!</v>
      </c>
      <c r="R521" s="43">
        <f>VLOOKUP(Categorized!N440,Rules!$F$32:$H$33,3,0)</f>
        <v>90</v>
      </c>
      <c r="S521" s="43">
        <f>VLOOKUP(Categorized!O440,Rules!$F$34:$H$40,3,0)</f>
        <v>50</v>
      </c>
      <c r="T521" s="43">
        <f>VLOOKUP(Categorized!P440,Rules!$F$41:$H$42,3,0)</f>
        <v>30</v>
      </c>
      <c r="U521" s="43">
        <f>VLOOKUP(Categorized!R440,Rules!$F$47:$H$51,3,0)</f>
        <v>30</v>
      </c>
      <c r="V521" s="43">
        <f>VLOOKUP(Categorized!S440,Rules!$F$52:$H$56,3,0)</f>
        <v>30</v>
      </c>
      <c r="W521" s="43">
        <f>VLOOKUP(Categorized!T440,Rules!$F$57:$H$58,3,0)</f>
        <v>80</v>
      </c>
      <c r="X521" s="255" t="e">
        <f t="array" ref="X521">MMULT(R521:W521,Rules!$O$14:$O$20)</f>
        <v>#VALUE!</v>
      </c>
      <c r="Y521" s="43">
        <f>VLOOKUP(Categorized!U440,Rules!$F$59:$H$60,3,0)</f>
        <v>20</v>
      </c>
      <c r="Z521" s="43">
        <f>VLOOKUP(Categorized!V440,Rules!$F$61:$H$62,3,0)</f>
        <v>20</v>
      </c>
      <c r="AA521" s="43">
        <f>VLOOKUP(Categorized!W440,Rules!$F$63:$H$64,3,0)</f>
        <v>80</v>
      </c>
      <c r="AB521" s="43">
        <f>VLOOKUP(Categorized!X440,Rules!$F$65:$H$66,3,0)</f>
        <v>20</v>
      </c>
      <c r="AC521" s="255">
        <f t="array" ref="AC521">MMULT(Y521:AB521,Rules!$O$23:$O$26)</f>
        <v>26.666666666666664</v>
      </c>
      <c r="AD521" s="43">
        <f>VLOOKUP(Categorized!Y440,Rules!$F$67:$H$68,3,0)</f>
        <v>30</v>
      </c>
      <c r="AE521" s="43">
        <f>VLOOKUP(Categorized!Z440,Rules!$F$69:$H$70,3,0)</f>
        <v>80</v>
      </c>
      <c r="AF521" s="43">
        <f>VLOOKUP(Categorized!AA440,Rules!$F$71:$H$72,3,0)</f>
        <v>80</v>
      </c>
      <c r="AG521" s="43">
        <f>VLOOKUP(Categorized!AB440,Rules!$F$73:$H$74,3,0)</f>
        <v>60</v>
      </c>
      <c r="AH521" s="255">
        <f t="array" ref="AH521">MMULT(AD521:AG521,Rules!$O$29:$O$32)</f>
        <v>63.650793650793645</v>
      </c>
      <c r="AI521" s="43">
        <f>VLOOKUP(Categorized!AC440,Rules!$F$75:$H$76,3,0)</f>
        <v>80</v>
      </c>
      <c r="AJ521" s="43">
        <f>VLOOKUP(Categorized!AD440,Rules!$F$77:$H$78,3,0)</f>
        <v>80</v>
      </c>
      <c r="AK521" s="43">
        <f>VLOOKUP(Categorized!AE440,Rules!$F$79:$H$84,3,0)</f>
        <v>90</v>
      </c>
      <c r="AL521" s="43">
        <f>VLOOKUP(Categorized!AF440,Rules!$F$85:$H$89,3,0)</f>
        <v>80</v>
      </c>
      <c r="AM521" s="43">
        <f>VLOOKUP(Categorized!AG440,Rules!$F$90:$H$92,3,0)</f>
        <v>30</v>
      </c>
      <c r="AN521" s="43">
        <f>VLOOKUP(Categorized!AH440,Rules!$F$93:$H$96,3,0)</f>
        <v>80</v>
      </c>
      <c r="AO521" s="43">
        <f>VLOOKUP(Categorized!AI440,Rules!$F$97:$H$100,3,0)</f>
        <v>30</v>
      </c>
      <c r="AP521" s="43">
        <f>VLOOKUP(Categorized!AJ440,Rules!$F$101:$H$102,3,0)</f>
        <v>30</v>
      </c>
      <c r="AQ521" s="43">
        <f>VLOOKUP(Categorized!AM440,Rules!$F$110:$H$113,3,0)</f>
        <v>80</v>
      </c>
      <c r="AR521" s="255" t="e">
        <f t="array" ref="AR521">MMULT(AI521:AQ521,Rules!$O$35:$O$45)</f>
        <v>#VALUE!</v>
      </c>
      <c r="AS521" s="44">
        <f>VLOOKUP(Categorized!AN440,Rules!$F$114:$H$116,3,0)</f>
        <v>30</v>
      </c>
      <c r="AT521" s="44">
        <f>VLOOKUP(Categorized!AO440,Rules!$F$117:$H$119,3,0)</f>
        <v>30</v>
      </c>
      <c r="AU521" s="44">
        <f>VLOOKUP(Categorized!AP440,Rules!$F$120:$H$122,3,0)</f>
        <v>30</v>
      </c>
      <c r="AV521" s="44">
        <f>VLOOKUP(Categorized!AQ440,Rules!$F$123:$H$124,3,0)</f>
        <v>30</v>
      </c>
      <c r="AW521" s="44">
        <f>VLOOKUP(Categorized!AR440,Rules!$F$125:$H$127,3,0)</f>
        <v>50</v>
      </c>
      <c r="AX521" s="44">
        <f>VLOOKUP(Categorized!AS440,Rules!$F$128:$H$130,3,0)</f>
        <v>80</v>
      </c>
      <c r="AY521" s="43">
        <f>VLOOKUP(Categorized!AT440,Rules!$F$131:$H$133,3,0)</f>
        <v>30</v>
      </c>
      <c r="AZ521" s="44">
        <f>VLOOKUP(Categorized!AU440,Rules!$F$134:$H$136,3,0)</f>
        <v>30</v>
      </c>
      <c r="BA521" s="44">
        <f>VLOOKUP(Categorized!AV440,Rules!$F$134:$H$136,3,0)</f>
        <v>45</v>
      </c>
      <c r="BB521" s="44">
        <f>VLOOKUP(Categorized!AW440,Rules!$F$139:$H$141,3,0)</f>
        <v>30</v>
      </c>
      <c r="BC521" s="256">
        <f t="array" ref="BC521">MMULT(AS521:BB521,Rules!$O$48:$O$57)</f>
        <v>38.631901840490798</v>
      </c>
      <c r="BD521" s="43">
        <f>VLOOKUP(Categorized!AX440,Rules!$F$142:$H$143,3,0)</f>
        <v>30</v>
      </c>
      <c r="BE521" s="43">
        <f>VLOOKUP(Categorized!AY440,Rules!$F$144:$H$145,3,0)</f>
        <v>30</v>
      </c>
      <c r="BF521" s="43">
        <f>VLOOKUP(Categorized!AZ440,Rules!$F$146:$H$147,3,0)</f>
        <v>30</v>
      </c>
      <c r="BG521" s="43">
        <f>VLOOKUP(Categorized!BA440,Rules!$F$148:$H$149,3,0)</f>
        <v>30</v>
      </c>
      <c r="BH521" s="43">
        <f>VLOOKUP(Categorized!BB440,Rules!$F$150:$H$151,3,0)</f>
        <v>90</v>
      </c>
      <c r="BI521" s="43">
        <f>VLOOKUP(Categorized!BC440,Rules!$F$152:$H$153,3,0)</f>
        <v>30</v>
      </c>
      <c r="BJ521" s="43">
        <f>VLOOKUP(Categorized!BD440,Rules!$F$154:$H$155,3,0)</f>
        <v>90</v>
      </c>
      <c r="BK521" s="43">
        <f>VLOOKUP(Categorized!BE440,Rules!$F$156:$H$157,3,0)</f>
        <v>30</v>
      </c>
      <c r="BL521" s="43">
        <f>VLOOKUP(Categorized!BF440,Rules!$F$158:$H$159,3,0)</f>
        <v>30</v>
      </c>
      <c r="BM521" s="43">
        <f>VLOOKUP(Categorized!BG440,Rules!$F$160:$H$161,3,0)</f>
        <v>80</v>
      </c>
      <c r="BN521" s="43">
        <f>VLOOKUP(Categorized!BH440,Rules!$F$162:$H$163,3,0)</f>
        <v>90</v>
      </c>
      <c r="BO521" s="43">
        <f>VLOOKUP(Categorized!BI440,Rules!$F$164:$H$165,3,0)</f>
        <v>30</v>
      </c>
      <c r="BP521" s="43">
        <f>VLOOKUP(Categorized!BJ440,Rules!$F$166:$H$167,3,0)</f>
        <v>90</v>
      </c>
      <c r="BQ521" s="43">
        <f>VLOOKUP(Categorized!BK440,Rules!$F$168:$H$169,3,0)</f>
        <v>30</v>
      </c>
      <c r="BR521" s="43">
        <f>VLOOKUP(Categorized!BL440,Rules!$F$170:$H$171,3,0)</f>
        <v>30</v>
      </c>
      <c r="BS521" s="43">
        <f>VLOOKUP(Categorized!BM440,Rules!$F$172:$H$173,3,0)</f>
        <v>30</v>
      </c>
      <c r="BT521" s="43">
        <f>VLOOKUP(Categorized!BN440,Rules!$F$174:$H$175,3,0)</f>
        <v>30</v>
      </c>
      <c r="BU521" s="43">
        <f>VLOOKUP(Categorized!BO440,Rules!$F$176:$H$177,3,0)</f>
        <v>30</v>
      </c>
      <c r="BV521" s="43">
        <f>VLOOKUP(Categorized!BP440,Rules!$F$178:$H$179,3,0)</f>
        <v>30</v>
      </c>
      <c r="BW521" s="43">
        <f>VLOOKUP(Categorized!BQ440,Rules!$F$180:$H$181,3,0)</f>
        <v>90</v>
      </c>
      <c r="BX521" s="43">
        <f>VLOOKUP(Categorized!BR440,Rules!$F$182:$H$183,3,0)</f>
        <v>30</v>
      </c>
      <c r="BY521" s="255">
        <f t="array" ref="BY521">MMULT(BD521:BX521,Rules!$O$60:$O$80)</f>
        <v>47.190278601067</v>
      </c>
      <c r="BZ521" s="43">
        <f>VLOOKUP(Categorized!BS440,Rules!$F$184:$H$185,3,0)</f>
        <v>30</v>
      </c>
      <c r="CA521" s="43">
        <f>VLOOKUP(Categorized!BT440,Rules!$F$186:$H$187,3,0)</f>
        <v>30</v>
      </c>
      <c r="CB521" s="43">
        <f>VLOOKUP(Categorized!BU440,Rules!$F$188:$H$189,3,0)</f>
        <v>30</v>
      </c>
      <c r="CC521" s="43">
        <f>VLOOKUP(Categorized!BV440,Rules!$F$190:$H$191,3,0)</f>
        <v>30</v>
      </c>
      <c r="CD521" s="43">
        <f>VLOOKUP(Categorized!BW440,Rules!$F$192:$H$193,3,0)</f>
        <v>30</v>
      </c>
      <c r="CE521" s="255">
        <f t="array" ref="CE521">MMULT(BZ521:CD521,Rules!$O$83:$O$87)</f>
        <v>30</v>
      </c>
      <c r="CF521" s="45">
        <v>0</v>
      </c>
      <c r="CG521" s="46">
        <v>0</v>
      </c>
      <c r="CH521" s="322">
        <v>1</v>
      </c>
      <c r="CI521" s="322">
        <v>5</v>
      </c>
      <c r="CJ521" s="322">
        <v>3</v>
      </c>
      <c r="CK521" s="43">
        <f>VLOOKUP(Categorized!CC440,Rules!$F$231:$H$234,3,0)</f>
        <v>20</v>
      </c>
      <c r="CL521" s="43">
        <f>VLOOKUP(Categorized!CD440,Rules!$F$235:$H$237,3,0)</f>
        <v>95</v>
      </c>
      <c r="CM521" s="43">
        <f>VLOOKUP(Categorized!CE440,Rules!$F$238:$H$241,3,0)</f>
        <v>80</v>
      </c>
      <c r="CN521" s="393" t="e" cm="1">
        <f t="array" ref="CN521">MMULT(CK521:CM521,Rules!$O$92:$O$93)</f>
        <v>#VALUE!</v>
      </c>
      <c r="CO521" s="397" t="e">
        <f t="shared" si="66"/>
        <v>#VALUE!</v>
      </c>
      <c r="CP521" s="397" t="e">
        <f t="shared" si="67"/>
        <v>#VALUE!</v>
      </c>
      <c r="CQ521" s="424" t="str">
        <f t="shared" si="70"/>
        <v>10</v>
      </c>
    </row>
    <row r="522" spans="1:95" ht="18.5" hidden="1">
      <c r="A522" s="68">
        <v>2022</v>
      </c>
      <c r="B522" s="39" t="s">
        <v>479</v>
      </c>
      <c r="C522" s="431">
        <v>44857.020216782403</v>
      </c>
      <c r="D522" s="431">
        <v>44859.395260578698</v>
      </c>
      <c r="E522" s="406">
        <v>71088</v>
      </c>
      <c r="F522" s="426">
        <f t="shared" si="64"/>
        <v>0</v>
      </c>
      <c r="G522" s="426">
        <f t="shared" si="71"/>
        <v>0</v>
      </c>
      <c r="H522" s="428">
        <f t="shared" si="65"/>
        <v>1</v>
      </c>
      <c r="I522" s="428">
        <f t="shared" si="68"/>
        <v>0</v>
      </c>
      <c r="J522" s="428">
        <f t="shared" si="69"/>
        <v>0</v>
      </c>
      <c r="K522" s="42">
        <f>VLOOKUP(Categorized!F432,Rules!$F$4:$H$7,3,0)</f>
        <v>90</v>
      </c>
      <c r="L522" s="43">
        <f>VLOOKUP(Categorized!G432,Rules!$F$8:$H$9,3,0)</f>
        <v>90</v>
      </c>
      <c r="M522" s="43">
        <f>VLOOKUP(Categorized!H432,Rules!$F$10:$H$12,3,0)</f>
        <v>60</v>
      </c>
      <c r="N522" s="43">
        <f>VLOOKUP(Categorized!I432,Rules!$F$13:$H$16,3,0)</f>
        <v>95</v>
      </c>
      <c r="O522" s="43">
        <f>VLOOKUP(Categorized!K432,Rules!$F$20:$H$27,3,0)</f>
        <v>60</v>
      </c>
      <c r="P522" s="43">
        <f>VLOOKUP(Categorized!M432,Rules!$F$29:$H$31,3,0)</f>
        <v>60</v>
      </c>
      <c r="Q522" s="255" t="e">
        <f t="array" ref="Q522">MMULT(K522:P522,Rules!$O$4:$O$11)</f>
        <v>#VALUE!</v>
      </c>
      <c r="R522" s="43">
        <f>VLOOKUP(Categorized!N432,Rules!$F$32:$H$33,3,0)</f>
        <v>90</v>
      </c>
      <c r="S522" s="43">
        <f>VLOOKUP(Categorized!O432,Rules!$F$34:$H$40,3,0)</f>
        <v>80</v>
      </c>
      <c r="T522" s="43">
        <f>VLOOKUP(Categorized!P432,Rules!$F$41:$H$42,3,0)</f>
        <v>30</v>
      </c>
      <c r="U522" s="43">
        <f>VLOOKUP(Categorized!R432,Rules!$F$47:$H$51,3,0)</f>
        <v>50</v>
      </c>
      <c r="V522" s="43">
        <f>VLOOKUP(Categorized!S432,Rules!$F$52:$H$56,3,0)</f>
        <v>70</v>
      </c>
      <c r="W522" s="43">
        <f>VLOOKUP(Categorized!T432,Rules!$F$57:$H$58,3,0)</f>
        <v>80</v>
      </c>
      <c r="X522" s="255" t="e">
        <f t="array" ref="X522">MMULT(R522:W522,Rules!$O$14:$O$20)</f>
        <v>#VALUE!</v>
      </c>
      <c r="Y522" s="43">
        <f>VLOOKUP(Categorized!U432,Rules!$F$59:$H$60,3,0)</f>
        <v>20</v>
      </c>
      <c r="Z522" s="43">
        <f>VLOOKUP(Categorized!V432,Rules!$F$61:$H$62,3,0)</f>
        <v>20</v>
      </c>
      <c r="AA522" s="43">
        <f>VLOOKUP(Categorized!W432,Rules!$F$63:$H$64,3,0)</f>
        <v>80</v>
      </c>
      <c r="AB522" s="43">
        <f>VLOOKUP(Categorized!X432,Rules!$F$65:$H$66,3,0)</f>
        <v>20</v>
      </c>
      <c r="AC522" s="255">
        <f t="array" ref="AC522">MMULT(Y522:AB522,Rules!$O$23:$O$26)</f>
        <v>26.666666666666664</v>
      </c>
      <c r="AD522" s="43">
        <f>VLOOKUP(Categorized!Y432,Rules!$F$67:$H$68,3,0)</f>
        <v>70</v>
      </c>
      <c r="AE522" s="43">
        <f>VLOOKUP(Categorized!Z432,Rules!$F$69:$H$70,3,0)</f>
        <v>80</v>
      </c>
      <c r="AF522" s="43">
        <f>VLOOKUP(Categorized!AA432,Rules!$F$71:$H$72,3,0)</f>
        <v>80</v>
      </c>
      <c r="AG522" s="43">
        <f>VLOOKUP(Categorized!AB432,Rules!$F$73:$H$74,3,0)</f>
        <v>30</v>
      </c>
      <c r="AH522" s="255">
        <f t="array" ref="AH522">MMULT(AD522:AG522,Rules!$O$29:$O$32)</f>
        <v>66.507936507936506</v>
      </c>
      <c r="AI522" s="43">
        <f>VLOOKUP(Categorized!AC432,Rules!$F$75:$H$76,3,0)</f>
        <v>80</v>
      </c>
      <c r="AJ522" s="43">
        <f>VLOOKUP(Categorized!AD432,Rules!$F$77:$H$78,3,0)</f>
        <v>80</v>
      </c>
      <c r="AK522" s="43">
        <f>VLOOKUP(Categorized!AE432,Rules!$F$79:$H$84,3,0)</f>
        <v>50</v>
      </c>
      <c r="AL522" s="43">
        <f>VLOOKUP(Categorized!AF432,Rules!$F$85:$H$89,3,0)</f>
        <v>50</v>
      </c>
      <c r="AM522" s="43">
        <f>VLOOKUP(Categorized!AG432,Rules!$F$90:$H$92,3,0)</f>
        <v>30</v>
      </c>
      <c r="AN522" s="43">
        <f>VLOOKUP(Categorized!AH432,Rules!$F$93:$H$96,3,0)</f>
        <v>30</v>
      </c>
      <c r="AO522" s="43">
        <f>VLOOKUP(Categorized!AI432,Rules!$F$97:$H$100,3,0)</f>
        <v>30</v>
      </c>
      <c r="AP522" s="43">
        <f>VLOOKUP(Categorized!AJ432,Rules!$F$101:$H$102,3,0)</f>
        <v>80</v>
      </c>
      <c r="AQ522" s="43">
        <f>VLOOKUP(Categorized!AM432,Rules!$F$110:$H$113,3,0)</f>
        <v>50</v>
      </c>
      <c r="AR522" s="255" t="e">
        <f t="array" ref="AR522">MMULT(AI522:AQ522,Rules!$O$35:$O$45)</f>
        <v>#VALUE!</v>
      </c>
      <c r="AS522" s="44">
        <f>VLOOKUP(Categorized!AN432,Rules!$F$114:$H$116,3,0)</f>
        <v>90</v>
      </c>
      <c r="AT522" s="44">
        <f>VLOOKUP(Categorized!AO432,Rules!$F$117:$H$119,3,0)</f>
        <v>90</v>
      </c>
      <c r="AU522" s="44">
        <f>VLOOKUP(Categorized!AP432,Rules!$F$120:$H$122,3,0)</f>
        <v>90</v>
      </c>
      <c r="AV522" s="44">
        <f>VLOOKUP(Categorized!AQ432,Rules!$F$123:$H$124,3,0)</f>
        <v>30</v>
      </c>
      <c r="AW522" s="44">
        <f>VLOOKUP(Categorized!AR432,Rules!$F$125:$H$127,3,0)</f>
        <v>50</v>
      </c>
      <c r="AX522" s="44">
        <f>VLOOKUP(Categorized!AS432,Rules!$F$128:$H$130,3,0)</f>
        <v>80</v>
      </c>
      <c r="AY522" s="43">
        <f>VLOOKUP(Categorized!AT432,Rules!$F$131:$H$133,3,0)</f>
        <v>70</v>
      </c>
      <c r="AZ522" s="44">
        <f>VLOOKUP(Categorized!AU432,Rules!$F$134:$H$136,3,0)</f>
        <v>70</v>
      </c>
      <c r="BA522" s="44">
        <f>VLOOKUP(Categorized!AV432,Rules!$F$134:$H$136,3,0)</f>
        <v>30</v>
      </c>
      <c r="BB522" s="44">
        <f>VLOOKUP(Categorized!AW432,Rules!$F$139:$H$141,3,0)</f>
        <v>45</v>
      </c>
      <c r="BC522" s="256">
        <f t="array" ref="BC522">MMULT(AS522:BB522,Rules!$O$48:$O$57)</f>
        <v>63.128834355828211</v>
      </c>
      <c r="BD522" s="43">
        <f>VLOOKUP(Categorized!AX432,Rules!$F$142:$H$143,3,0)</f>
        <v>30</v>
      </c>
      <c r="BE522" s="43">
        <f>VLOOKUP(Categorized!AY432,Rules!$F$144:$H$145,3,0)</f>
        <v>30</v>
      </c>
      <c r="BF522" s="43">
        <f>VLOOKUP(Categorized!AZ432,Rules!$F$146:$H$147,3,0)</f>
        <v>30</v>
      </c>
      <c r="BG522" s="43">
        <f>VLOOKUP(Categorized!BA432,Rules!$F$148:$H$149,3,0)</f>
        <v>30</v>
      </c>
      <c r="BH522" s="43">
        <f>VLOOKUP(Categorized!BB432,Rules!$F$150:$H$151,3,0)</f>
        <v>90</v>
      </c>
      <c r="BI522" s="43">
        <f>VLOOKUP(Categorized!BC432,Rules!$F$152:$H$153,3,0)</f>
        <v>30</v>
      </c>
      <c r="BJ522" s="43">
        <f>VLOOKUP(Categorized!BD432,Rules!$F$154:$H$155,3,0)</f>
        <v>30</v>
      </c>
      <c r="BK522" s="43">
        <f>VLOOKUP(Categorized!BE432,Rules!$F$156:$H$157,3,0)</f>
        <v>30</v>
      </c>
      <c r="BL522" s="43">
        <f>VLOOKUP(Categorized!BF432,Rules!$F$158:$H$159,3,0)</f>
        <v>30</v>
      </c>
      <c r="BM522" s="43">
        <f>VLOOKUP(Categorized!BG432,Rules!$F$160:$H$161,3,0)</f>
        <v>30</v>
      </c>
      <c r="BN522" s="43">
        <f>VLOOKUP(Categorized!BH432,Rules!$F$162:$H$163,3,0)</f>
        <v>90</v>
      </c>
      <c r="BO522" s="43">
        <f>VLOOKUP(Categorized!BI432,Rules!$F$164:$H$165,3,0)</f>
        <v>30</v>
      </c>
      <c r="BP522" s="43">
        <f>VLOOKUP(Categorized!BJ432,Rules!$F$166:$H$167,3,0)</f>
        <v>90</v>
      </c>
      <c r="BQ522" s="43">
        <f>VLOOKUP(Categorized!BK432,Rules!$F$168:$H$169,3,0)</f>
        <v>30</v>
      </c>
      <c r="BR522" s="43">
        <f>VLOOKUP(Categorized!BL432,Rules!$F$170:$H$171,3,0)</f>
        <v>30</v>
      </c>
      <c r="BS522" s="43">
        <f>VLOOKUP(Categorized!BM432,Rules!$F$172:$H$173,3,0)</f>
        <v>30</v>
      </c>
      <c r="BT522" s="43">
        <f>VLOOKUP(Categorized!BN432,Rules!$F$174:$H$175,3,0)</f>
        <v>30</v>
      </c>
      <c r="BU522" s="43">
        <f>VLOOKUP(Categorized!BO432,Rules!$F$176:$H$177,3,0)</f>
        <v>95</v>
      </c>
      <c r="BV522" s="43">
        <f>VLOOKUP(Categorized!BP432,Rules!$F$178:$H$179,3,0)</f>
        <v>30</v>
      </c>
      <c r="BW522" s="43">
        <f>VLOOKUP(Categorized!BQ432,Rules!$F$180:$H$181,3,0)</f>
        <v>30</v>
      </c>
      <c r="BX522" s="43">
        <f>VLOOKUP(Categorized!BR432,Rules!$F$182:$H$183,3,0)</f>
        <v>30</v>
      </c>
      <c r="BY522" s="255">
        <f t="array" ref="BY522">MMULT(BD522:BX522,Rules!$O$60:$O$80)</f>
        <v>42.83046828689983</v>
      </c>
      <c r="BZ522" s="43">
        <f>VLOOKUP(Categorized!BS432,Rules!$F$184:$H$185,3,0)</f>
        <v>30</v>
      </c>
      <c r="CA522" s="43">
        <f>VLOOKUP(Categorized!BT432,Rules!$F$186:$H$187,3,0)</f>
        <v>30</v>
      </c>
      <c r="CB522" s="43">
        <f>VLOOKUP(Categorized!BU432,Rules!$F$188:$H$189,3,0)</f>
        <v>30</v>
      </c>
      <c r="CC522" s="43">
        <f>VLOOKUP(Categorized!BV432,Rules!$F$190:$H$191,3,0)</f>
        <v>30</v>
      </c>
      <c r="CD522" s="43">
        <f>VLOOKUP(Categorized!BW432,Rules!$F$192:$H$193,3,0)</f>
        <v>30</v>
      </c>
      <c r="CE522" s="255">
        <f t="array" ref="CE522">MMULT(BZ522:CD522,Rules!$O$83:$O$87)</f>
        <v>30</v>
      </c>
      <c r="CF522" s="50">
        <v>1</v>
      </c>
      <c r="CG522" s="51">
        <v>6</v>
      </c>
      <c r="CH522" s="334">
        <v>1</v>
      </c>
      <c r="CI522" s="334">
        <v>4</v>
      </c>
      <c r="CJ522" s="334">
        <v>1</v>
      </c>
      <c r="CK522" s="43">
        <f>VLOOKUP(Categorized!CC432,Rules!$F$231:$H$234,3,0)</f>
        <v>20</v>
      </c>
      <c r="CL522" s="43">
        <f>VLOOKUP(Categorized!CD432,Rules!$F$235:$H$237,3,0)</f>
        <v>50</v>
      </c>
      <c r="CM522" s="43">
        <f>VLOOKUP(Categorized!CE432,Rules!$F$238:$H$241,3,0)</f>
        <v>95</v>
      </c>
      <c r="CN522" s="393" t="e" cm="1">
        <f t="array" ref="CN522">MMULT(CK522:CM522,Rules!$O$92:$O$93)</f>
        <v>#VALUE!</v>
      </c>
      <c r="CO522" s="397" t="e">
        <f t="shared" si="66"/>
        <v>#VALUE!</v>
      </c>
      <c r="CP522" s="397" t="e">
        <f t="shared" si="67"/>
        <v>#VALUE!</v>
      </c>
      <c r="CQ522" s="424" t="str">
        <f t="shared" si="70"/>
        <v>10</v>
      </c>
    </row>
    <row r="523" spans="1:95" ht="18.5" hidden="1">
      <c r="A523" s="68">
        <v>2022</v>
      </c>
      <c r="B523" s="39" t="s">
        <v>577</v>
      </c>
      <c r="C523" s="431">
        <v>44857.999656550899</v>
      </c>
      <c r="D523" s="431">
        <v>44863.412181956002</v>
      </c>
      <c r="E523" s="409">
        <v>71104</v>
      </c>
      <c r="F523" s="426">
        <f t="shared" si="64"/>
        <v>0</v>
      </c>
      <c r="G523" s="426">
        <f t="shared" si="71"/>
        <v>0</v>
      </c>
      <c r="H523" s="428">
        <f t="shared" si="65"/>
        <v>1</v>
      </c>
      <c r="I523" s="428">
        <f t="shared" si="68"/>
        <v>0</v>
      </c>
      <c r="J523" s="428">
        <f t="shared" si="69"/>
        <v>0</v>
      </c>
      <c r="K523" s="42">
        <f>VLOOKUP(Categorized!F530,Rules!$F$4:$H$7,3,0)</f>
        <v>80</v>
      </c>
      <c r="L523" s="43">
        <f>VLOOKUP(Categorized!G530,Rules!$F$8:$H$9,3,0)</f>
        <v>60</v>
      </c>
      <c r="M523" s="43">
        <f>VLOOKUP(Categorized!H530,Rules!$F$10:$H$12,3,0)</f>
        <v>60</v>
      </c>
      <c r="N523" s="43">
        <f>VLOOKUP(Categorized!I530,Rules!$F$13:$H$16,3,0)</f>
        <v>95</v>
      </c>
      <c r="O523" s="43">
        <f>VLOOKUP(Categorized!K530,Rules!$F$20:$H$27,3,0)</f>
        <v>60</v>
      </c>
      <c r="P523" s="43">
        <f>VLOOKUP(Categorized!M530,Rules!$F$29:$H$31,3,0)</f>
        <v>60</v>
      </c>
      <c r="Q523" s="255" t="e">
        <f t="array" ref="Q523">MMULT(K523:P523,Rules!$O$4:$O$11)</f>
        <v>#VALUE!</v>
      </c>
      <c r="R523" s="43">
        <f>VLOOKUP(Categorized!N530,Rules!$F$32:$H$33,3,0)</f>
        <v>90</v>
      </c>
      <c r="S523" s="43">
        <f>VLOOKUP(Categorized!O530,Rules!$F$34:$H$40,3,0)</f>
        <v>50</v>
      </c>
      <c r="T523" s="43">
        <f>VLOOKUP(Categorized!P530,Rules!$F$41:$H$42,3,0)</f>
        <v>30</v>
      </c>
      <c r="U523" s="43">
        <f>VLOOKUP(Categorized!R530,Rules!$F$47:$H$51,3,0)</f>
        <v>30</v>
      </c>
      <c r="V523" s="43">
        <f>VLOOKUP(Categorized!S530,Rules!$F$52:$H$56,3,0)</f>
        <v>30</v>
      </c>
      <c r="W523" s="43">
        <f>VLOOKUP(Categorized!T530,Rules!$F$57:$H$58,3,0)</f>
        <v>80</v>
      </c>
      <c r="X523" s="255" t="e">
        <f t="array" ref="X523">MMULT(R523:W523,Rules!$O$14:$O$20)</f>
        <v>#VALUE!</v>
      </c>
      <c r="Y523" s="43">
        <f>VLOOKUP(Categorized!U530,Rules!$F$59:$H$60,3,0)</f>
        <v>20</v>
      </c>
      <c r="Z523" s="43">
        <f>VLOOKUP(Categorized!V530,Rules!$F$61:$H$62,3,0)</f>
        <v>20</v>
      </c>
      <c r="AA523" s="43">
        <f>VLOOKUP(Categorized!W530,Rules!$F$63:$H$64,3,0)</f>
        <v>80</v>
      </c>
      <c r="AB523" s="43">
        <f>VLOOKUP(Categorized!X530,Rules!$F$65:$H$66,3,0)</f>
        <v>20</v>
      </c>
      <c r="AC523" s="255">
        <f t="array" ref="AC523">MMULT(Y523:AB523,Rules!$O$23:$O$26)</f>
        <v>26.666666666666664</v>
      </c>
      <c r="AD523" s="43">
        <f>VLOOKUP(Categorized!Y530,Rules!$F$67:$H$68,3,0)</f>
        <v>70</v>
      </c>
      <c r="AE523" s="43">
        <f>VLOOKUP(Categorized!Z530,Rules!$F$69:$H$70,3,0)</f>
        <v>80</v>
      </c>
      <c r="AF523" s="43">
        <f>VLOOKUP(Categorized!AA530,Rules!$F$71:$H$72,3,0)</f>
        <v>30</v>
      </c>
      <c r="AG523" s="43">
        <f>VLOOKUP(Categorized!AB530,Rules!$F$73:$H$74,3,0)</f>
        <v>60</v>
      </c>
      <c r="AH523" s="255">
        <f t="array" ref="AH523">MMULT(AD523:AG523,Rules!$O$29:$O$32)</f>
        <v>60.476190476190467</v>
      </c>
      <c r="AI523" s="43">
        <f>VLOOKUP(Categorized!AC530,Rules!$F$75:$H$76,3,0)</f>
        <v>80</v>
      </c>
      <c r="AJ523" s="43">
        <f>VLOOKUP(Categorized!AD530,Rules!$F$77:$H$78,3,0)</f>
        <v>50</v>
      </c>
      <c r="AK523" s="43">
        <f>VLOOKUP(Categorized!AE530,Rules!$F$79:$H$84,3,0)</f>
        <v>50</v>
      </c>
      <c r="AL523" s="43">
        <f>VLOOKUP(Categorized!AF530,Rules!$F$85:$H$89,3,0)</f>
        <v>30</v>
      </c>
      <c r="AM523" s="43">
        <f>VLOOKUP(Categorized!AG530,Rules!$F$90:$H$92,3,0)</f>
        <v>30</v>
      </c>
      <c r="AN523" s="43">
        <f>VLOOKUP(Categorized!AH530,Rules!$F$93:$H$96,3,0)</f>
        <v>80</v>
      </c>
      <c r="AO523" s="43">
        <f>VLOOKUP(Categorized!AI530,Rules!$F$97:$H$100,3,0)</f>
        <v>90</v>
      </c>
      <c r="AP523" s="43">
        <f>VLOOKUP(Categorized!AJ530,Rules!$F$101:$H$102,3,0)</f>
        <v>80</v>
      </c>
      <c r="AQ523" s="43">
        <f>VLOOKUP(Categorized!AM530,Rules!$F$110:$H$113,3,0)</f>
        <v>30</v>
      </c>
      <c r="AR523" s="255" t="e">
        <f t="array" ref="AR523">MMULT(AI523:AQ523,Rules!$O$35:$O$45)</f>
        <v>#VALUE!</v>
      </c>
      <c r="AS523" s="44">
        <f>VLOOKUP(Categorized!AN530,Rules!$F$114:$H$116,3,0)</f>
        <v>90</v>
      </c>
      <c r="AT523" s="44">
        <f>VLOOKUP(Categorized!AO530,Rules!$F$117:$H$119,3,0)</f>
        <v>90</v>
      </c>
      <c r="AU523" s="44">
        <f>VLOOKUP(Categorized!AP530,Rules!$F$120:$H$122,3,0)</f>
        <v>90</v>
      </c>
      <c r="AV523" s="44">
        <f>VLOOKUP(Categorized!AQ530,Rules!$F$123:$H$124,3,0)</f>
        <v>30</v>
      </c>
      <c r="AW523" s="44">
        <f>VLOOKUP(Categorized!AR530,Rules!$F$125:$H$127,3,0)</f>
        <v>50</v>
      </c>
      <c r="AX523" s="44">
        <f>VLOOKUP(Categorized!AS530,Rules!$F$128:$H$130,3,0)</f>
        <v>80</v>
      </c>
      <c r="AY523" s="43">
        <f>VLOOKUP(Categorized!AT530,Rules!$F$131:$H$133,3,0)</f>
        <v>30</v>
      </c>
      <c r="AZ523" s="44">
        <f>VLOOKUP(Categorized!AU530,Rules!$F$134:$H$136,3,0)</f>
        <v>30</v>
      </c>
      <c r="BA523" s="44">
        <f>VLOOKUP(Categorized!AV530,Rules!$F$134:$H$136,3,0)</f>
        <v>45</v>
      </c>
      <c r="BB523" s="44">
        <f>VLOOKUP(Categorized!AW530,Rules!$F$139:$H$141,3,0)</f>
        <v>30</v>
      </c>
      <c r="BC523" s="256">
        <f t="array" ref="BC523">MMULT(AS523:BB523,Rules!$O$48:$O$57)</f>
        <v>54.680981595092014</v>
      </c>
      <c r="BD523" s="43">
        <f>VLOOKUP(Categorized!AX530,Rules!$F$142:$H$143,3,0)</f>
        <v>30</v>
      </c>
      <c r="BE523" s="43">
        <f>VLOOKUP(Categorized!AY530,Rules!$F$144:$H$145,3,0)</f>
        <v>90</v>
      </c>
      <c r="BF523" s="43">
        <f>VLOOKUP(Categorized!AZ530,Rules!$F$146:$H$147,3,0)</f>
        <v>30</v>
      </c>
      <c r="BG523" s="43">
        <f>VLOOKUP(Categorized!BA530,Rules!$F$148:$H$149,3,0)</f>
        <v>30</v>
      </c>
      <c r="BH523" s="43">
        <f>VLOOKUP(Categorized!BB530,Rules!$F$150:$H$151,3,0)</f>
        <v>30</v>
      </c>
      <c r="BI523" s="43">
        <f>VLOOKUP(Categorized!BC530,Rules!$F$152:$H$153,3,0)</f>
        <v>90</v>
      </c>
      <c r="BJ523" s="43">
        <f>VLOOKUP(Categorized!BD530,Rules!$F$154:$H$155,3,0)</f>
        <v>90</v>
      </c>
      <c r="BK523" s="43">
        <f>VLOOKUP(Categorized!BE530,Rules!$F$156:$H$157,3,0)</f>
        <v>30</v>
      </c>
      <c r="BL523" s="43">
        <f>VLOOKUP(Categorized!BF530,Rules!$F$158:$H$159,3,0)</f>
        <v>30</v>
      </c>
      <c r="BM523" s="43">
        <f>VLOOKUP(Categorized!BG530,Rules!$F$160:$H$161,3,0)</f>
        <v>30</v>
      </c>
      <c r="BN523" s="43">
        <f>VLOOKUP(Categorized!BH530,Rules!$F$162:$H$163,3,0)</f>
        <v>90</v>
      </c>
      <c r="BO523" s="43">
        <f>VLOOKUP(Categorized!BI530,Rules!$F$164:$H$165,3,0)</f>
        <v>30</v>
      </c>
      <c r="BP523" s="43">
        <f>VLOOKUP(Categorized!BJ530,Rules!$F$166:$H$167,3,0)</f>
        <v>90</v>
      </c>
      <c r="BQ523" s="43">
        <f>VLOOKUP(Categorized!BK530,Rules!$F$168:$H$169,3,0)</f>
        <v>30</v>
      </c>
      <c r="BR523" s="43">
        <f>VLOOKUP(Categorized!BL530,Rules!$F$170:$H$171,3,0)</f>
        <v>90</v>
      </c>
      <c r="BS523" s="43">
        <f>VLOOKUP(Categorized!BM530,Rules!$F$172:$H$173,3,0)</f>
        <v>30</v>
      </c>
      <c r="BT523" s="43">
        <f>VLOOKUP(Categorized!BN530,Rules!$F$174:$H$175,3,0)</f>
        <v>30</v>
      </c>
      <c r="BU523" s="43">
        <f>VLOOKUP(Categorized!BO530,Rules!$F$176:$H$177,3,0)</f>
        <v>30</v>
      </c>
      <c r="BV523" s="43">
        <f>VLOOKUP(Categorized!BP530,Rules!$F$178:$H$179,3,0)</f>
        <v>30</v>
      </c>
      <c r="BW523" s="43">
        <f>VLOOKUP(Categorized!BQ530,Rules!$F$180:$H$181,3,0)</f>
        <v>30</v>
      </c>
      <c r="BX523" s="43">
        <f>VLOOKUP(Categorized!BR530,Rules!$F$182:$H$183,3,0)</f>
        <v>90</v>
      </c>
      <c r="BY523" s="255">
        <f t="array" ref="BY523">MMULT(BD523:BX523,Rules!$O$60:$O$80)</f>
        <v>50.735032602252531</v>
      </c>
      <c r="BZ523" s="43">
        <f>VLOOKUP(Categorized!BS530,Rules!$F$184:$H$185,3,0)</f>
        <v>30</v>
      </c>
      <c r="CA523" s="43">
        <f>VLOOKUP(Categorized!BT530,Rules!$F$186:$H$187,3,0)</f>
        <v>30</v>
      </c>
      <c r="CB523" s="43">
        <f>VLOOKUP(Categorized!BU530,Rules!$F$188:$H$189,3,0)</f>
        <v>30</v>
      </c>
      <c r="CC523" s="43">
        <f>VLOOKUP(Categorized!BV530,Rules!$F$190:$H$191,3,0)</f>
        <v>30</v>
      </c>
      <c r="CD523" s="43">
        <f>VLOOKUP(Categorized!BW530,Rules!$F$192:$H$193,3,0)</f>
        <v>30</v>
      </c>
      <c r="CE523" s="255">
        <f t="array" ref="CE523">MMULT(BZ523:CD523,Rules!$O$83:$O$87)</f>
        <v>30</v>
      </c>
      <c r="CF523" s="24">
        <v>0</v>
      </c>
      <c r="CG523" s="46">
        <v>0</v>
      </c>
      <c r="CH523" s="302">
        <v>1</v>
      </c>
      <c r="CI523" s="303">
        <v>3</v>
      </c>
      <c r="CJ523" s="302">
        <v>1</v>
      </c>
      <c r="CK523" s="43">
        <f>VLOOKUP(Categorized!CC530,Rules!$F$231:$H$234,3,0)</f>
        <v>50</v>
      </c>
      <c r="CL523" s="43">
        <f>VLOOKUP(Categorized!CD530,Rules!$F$235:$H$237,3,0)</f>
        <v>95</v>
      </c>
      <c r="CM523" s="43">
        <f>VLOOKUP(Categorized!CE530,Rules!$F$238:$H$241,3,0)</f>
        <v>95</v>
      </c>
      <c r="CN523" s="393" t="e" cm="1">
        <f t="array" ref="CN523">MMULT(CK523:CM523,Rules!$O$92:$O$93)</f>
        <v>#VALUE!</v>
      </c>
      <c r="CO523" s="397" t="e">
        <f t="shared" si="66"/>
        <v>#VALUE!</v>
      </c>
      <c r="CP523" s="397" t="e">
        <f t="shared" si="67"/>
        <v>#VALUE!</v>
      </c>
      <c r="CQ523" s="424" t="str">
        <f t="shared" si="70"/>
        <v>10</v>
      </c>
    </row>
    <row r="524" spans="1:95" ht="18.5" hidden="1">
      <c r="A524" s="68">
        <v>2022</v>
      </c>
      <c r="B524" s="39" t="s">
        <v>418</v>
      </c>
      <c r="C524" s="431">
        <v>44912.736971851897</v>
      </c>
      <c r="D524" s="431">
        <v>44913.376353067099</v>
      </c>
      <c r="E524" s="407">
        <v>71353</v>
      </c>
      <c r="F524" s="426">
        <f t="shared" si="64"/>
        <v>0</v>
      </c>
      <c r="G524" s="426">
        <f t="shared" si="71"/>
        <v>0</v>
      </c>
      <c r="H524" s="428">
        <f t="shared" si="65"/>
        <v>1</v>
      </c>
      <c r="I524" s="428">
        <f t="shared" si="68"/>
        <v>0</v>
      </c>
      <c r="J524" s="428">
        <f t="shared" si="69"/>
        <v>0</v>
      </c>
      <c r="K524" s="42">
        <f>VLOOKUP(Categorized!F371,Rules!$F$4:$H$7,3,0)</f>
        <v>80</v>
      </c>
      <c r="L524" s="43">
        <f>VLOOKUP(Categorized!G371,Rules!$F$8:$H$9,3,0)</f>
        <v>60</v>
      </c>
      <c r="M524" s="43">
        <f>VLOOKUP(Categorized!H371,Rules!$F$10:$H$12,3,0)</f>
        <v>60</v>
      </c>
      <c r="N524" s="43">
        <f>VLOOKUP(Categorized!I371,Rules!$F$13:$H$16,3,0)</f>
        <v>95</v>
      </c>
      <c r="O524" s="43">
        <f>VLOOKUP(Categorized!K371,Rules!$F$20:$H$27,3,0)</f>
        <v>60</v>
      </c>
      <c r="P524" s="43">
        <f>VLOOKUP(Categorized!M371,Rules!$F$29:$H$31,3,0)</f>
        <v>60</v>
      </c>
      <c r="Q524" s="255" t="e">
        <f t="array" ref="Q524">MMULT(K524:P524,Rules!$O$4:$O$11)</f>
        <v>#VALUE!</v>
      </c>
      <c r="R524" s="43">
        <f>VLOOKUP(Categorized!N371,Rules!$F$32:$H$33,3,0)</f>
        <v>90</v>
      </c>
      <c r="S524" s="43">
        <f>VLOOKUP(Categorized!O371,Rules!$F$34:$H$40,3,0)</f>
        <v>50</v>
      </c>
      <c r="T524" s="43">
        <f>VLOOKUP(Categorized!P371,Rules!$F$41:$H$42,3,0)</f>
        <v>90</v>
      </c>
      <c r="U524" s="43">
        <f>VLOOKUP(Categorized!R371,Rules!$F$47:$H$51,3,0)</f>
        <v>50</v>
      </c>
      <c r="V524" s="43">
        <f>VLOOKUP(Categorized!S371,Rules!$F$52:$H$56,3,0)</f>
        <v>30</v>
      </c>
      <c r="W524" s="43">
        <f>VLOOKUP(Categorized!T371,Rules!$F$57:$H$58,3,0)</f>
        <v>30</v>
      </c>
      <c r="X524" s="255" t="e">
        <f t="array" ref="X524">MMULT(R524:W524,Rules!$O$14:$O$20)</f>
        <v>#VALUE!</v>
      </c>
      <c r="Y524" s="43">
        <f>VLOOKUP(Categorized!U371,Rules!$F$59:$H$60,3,0)</f>
        <v>20</v>
      </c>
      <c r="Z524" s="43">
        <f>VLOOKUP(Categorized!V371,Rules!$F$61:$H$62,3,0)</f>
        <v>20</v>
      </c>
      <c r="AA524" s="43">
        <f>VLOOKUP(Categorized!W371,Rules!$F$63:$H$64,3,0)</f>
        <v>80</v>
      </c>
      <c r="AB524" s="43">
        <f>VLOOKUP(Categorized!X371,Rules!$F$65:$H$66,3,0)</f>
        <v>20</v>
      </c>
      <c r="AC524" s="255">
        <f t="array" ref="AC524">MMULT(Y524:AB524,Rules!$O$23:$O$26)</f>
        <v>26.666666666666664</v>
      </c>
      <c r="AD524" s="43">
        <f>VLOOKUP(Categorized!Y371,Rules!$F$67:$H$68,3,0)</f>
        <v>70</v>
      </c>
      <c r="AE524" s="43">
        <f>VLOOKUP(Categorized!Z371,Rules!$F$69:$H$70,3,0)</f>
        <v>30</v>
      </c>
      <c r="AF524" s="43">
        <f>VLOOKUP(Categorized!AA371,Rules!$F$71:$H$72,3,0)</f>
        <v>80</v>
      </c>
      <c r="AG524" s="43">
        <f>VLOOKUP(Categorized!AB371,Rules!$F$73:$H$74,3,0)</f>
        <v>30</v>
      </c>
      <c r="AH524" s="255">
        <f t="array" ref="AH524">MMULT(AD524:AG524,Rules!$O$29:$O$32)</f>
        <v>52.222222222222214</v>
      </c>
      <c r="AI524" s="43">
        <f>VLOOKUP(Categorized!AC371,Rules!$F$75:$H$76,3,0)</f>
        <v>80</v>
      </c>
      <c r="AJ524" s="43">
        <f>VLOOKUP(Categorized!AD371,Rules!$F$77:$H$78,3,0)</f>
        <v>50</v>
      </c>
      <c r="AK524" s="43">
        <f>VLOOKUP(Categorized!AE371,Rules!$F$79:$H$84,3,0)</f>
        <v>85</v>
      </c>
      <c r="AL524" s="43">
        <f>VLOOKUP(Categorized!AF371,Rules!$F$85:$H$89,3,0)</f>
        <v>90</v>
      </c>
      <c r="AM524" s="43">
        <f>VLOOKUP(Categorized!AG371,Rules!$F$90:$H$92,3,0)</f>
        <v>30</v>
      </c>
      <c r="AN524" s="43">
        <f>VLOOKUP(Categorized!AH371,Rules!$F$93:$H$96,3,0)</f>
        <v>30</v>
      </c>
      <c r="AO524" s="43">
        <f>VLOOKUP(Categorized!AI371,Rules!$F$97:$H$100,3,0)</f>
        <v>30</v>
      </c>
      <c r="AP524" s="43">
        <f>VLOOKUP(Categorized!AJ371,Rules!$F$101:$H$102,3,0)</f>
        <v>30</v>
      </c>
      <c r="AQ524" s="43">
        <f>VLOOKUP(Categorized!AM371,Rules!$F$110:$H$113,3,0)</f>
        <v>30</v>
      </c>
      <c r="AR524" s="255" t="e">
        <f t="array" ref="AR524">MMULT(AI524:AQ524,Rules!$O$35:$O$45)</f>
        <v>#VALUE!</v>
      </c>
      <c r="AS524" s="44">
        <f>VLOOKUP(Categorized!AN371,Rules!$F$114:$H$116,3,0)</f>
        <v>30</v>
      </c>
      <c r="AT524" s="44">
        <f>VLOOKUP(Categorized!AO371,Rules!$F$117:$H$119,3,0)</f>
        <v>30</v>
      </c>
      <c r="AU524" s="44">
        <f>VLOOKUP(Categorized!AP371,Rules!$F$120:$H$122,3,0)</f>
        <v>30</v>
      </c>
      <c r="AV524" s="44">
        <f>VLOOKUP(Categorized!AQ371,Rules!$F$123:$H$124,3,0)</f>
        <v>90</v>
      </c>
      <c r="AW524" s="44">
        <f>VLOOKUP(Categorized!AR371,Rules!$F$125:$H$127,3,0)</f>
        <v>50</v>
      </c>
      <c r="AX524" s="44">
        <f>VLOOKUP(Categorized!AS371,Rules!$F$128:$H$130,3,0)</f>
        <v>30</v>
      </c>
      <c r="AY524" s="43">
        <f>VLOOKUP(Categorized!AT371,Rules!$F$131:$H$133,3,0)</f>
        <v>30</v>
      </c>
      <c r="AZ524" s="44">
        <f>VLOOKUP(Categorized!AU371,Rules!$F$134:$H$136,3,0)</f>
        <v>30</v>
      </c>
      <c r="BA524" s="44">
        <f>VLOOKUP(Categorized!AV371,Rules!$F$134:$H$136,3,0)</f>
        <v>45</v>
      </c>
      <c r="BB524" s="44">
        <f>VLOOKUP(Categorized!AW371,Rules!$F$139:$H$141,3,0)</f>
        <v>30</v>
      </c>
      <c r="BC524" s="256">
        <f t="array" ref="BC524">MMULT(AS524:BB524,Rules!$O$48:$O$57)</f>
        <v>40.447852760736197</v>
      </c>
      <c r="BD524" s="43">
        <f>VLOOKUP(Categorized!AX371,Rules!$F$142:$H$143,3,0)</f>
        <v>30</v>
      </c>
      <c r="BE524" s="43">
        <f>VLOOKUP(Categorized!AY371,Rules!$F$144:$H$145,3,0)</f>
        <v>30</v>
      </c>
      <c r="BF524" s="43">
        <f>VLOOKUP(Categorized!AZ371,Rules!$F$146:$H$147,3,0)</f>
        <v>30</v>
      </c>
      <c r="BG524" s="43">
        <f>VLOOKUP(Categorized!BA371,Rules!$F$148:$H$149,3,0)</f>
        <v>30</v>
      </c>
      <c r="BH524" s="43">
        <f>VLOOKUP(Categorized!BB371,Rules!$F$150:$H$151,3,0)</f>
        <v>30</v>
      </c>
      <c r="BI524" s="43">
        <f>VLOOKUP(Categorized!BC371,Rules!$F$152:$H$153,3,0)</f>
        <v>30</v>
      </c>
      <c r="BJ524" s="43">
        <f>VLOOKUP(Categorized!BD371,Rules!$F$154:$H$155,3,0)</f>
        <v>90</v>
      </c>
      <c r="BK524" s="43">
        <f>VLOOKUP(Categorized!BE371,Rules!$F$156:$H$157,3,0)</f>
        <v>30</v>
      </c>
      <c r="BL524" s="43">
        <f>VLOOKUP(Categorized!BF371,Rules!$F$158:$H$159,3,0)</f>
        <v>30</v>
      </c>
      <c r="BM524" s="43">
        <f>VLOOKUP(Categorized!BG371,Rules!$F$160:$H$161,3,0)</f>
        <v>30</v>
      </c>
      <c r="BN524" s="43">
        <f>VLOOKUP(Categorized!BH371,Rules!$F$162:$H$163,3,0)</f>
        <v>90</v>
      </c>
      <c r="BO524" s="43">
        <f>VLOOKUP(Categorized!BI371,Rules!$F$164:$H$165,3,0)</f>
        <v>90</v>
      </c>
      <c r="BP524" s="43">
        <f>VLOOKUP(Categorized!BJ371,Rules!$F$166:$H$167,3,0)</f>
        <v>90</v>
      </c>
      <c r="BQ524" s="43">
        <f>VLOOKUP(Categorized!BK371,Rules!$F$168:$H$169,3,0)</f>
        <v>30</v>
      </c>
      <c r="BR524" s="43">
        <f>VLOOKUP(Categorized!BL371,Rules!$F$170:$H$171,3,0)</f>
        <v>30</v>
      </c>
      <c r="BS524" s="43">
        <f>VLOOKUP(Categorized!BM371,Rules!$F$172:$H$173,3,0)</f>
        <v>30</v>
      </c>
      <c r="BT524" s="43">
        <f>VLOOKUP(Categorized!BN371,Rules!$F$174:$H$175,3,0)</f>
        <v>30</v>
      </c>
      <c r="BU524" s="43">
        <f>VLOOKUP(Categorized!BO371,Rules!$F$176:$H$177,3,0)</f>
        <v>30</v>
      </c>
      <c r="BV524" s="43">
        <f>VLOOKUP(Categorized!BP371,Rules!$F$178:$H$179,3,0)</f>
        <v>30</v>
      </c>
      <c r="BW524" s="43">
        <f>VLOOKUP(Categorized!BQ371,Rules!$F$180:$H$181,3,0)</f>
        <v>30</v>
      </c>
      <c r="BX524" s="43">
        <f>VLOOKUP(Categorized!BR371,Rules!$F$182:$H$183,3,0)</f>
        <v>30</v>
      </c>
      <c r="BY524" s="255">
        <f t="array" ref="BY524">MMULT(BD524:BX524,Rules!$O$60:$O$80)</f>
        <v>41.701244813278024</v>
      </c>
      <c r="BZ524" s="43">
        <f>VLOOKUP(Categorized!BS371,Rules!$F$184:$H$185,3,0)</f>
        <v>30</v>
      </c>
      <c r="CA524" s="43">
        <f>VLOOKUP(Categorized!BT371,Rules!$F$186:$H$187,3,0)</f>
        <v>30</v>
      </c>
      <c r="CB524" s="43">
        <f>VLOOKUP(Categorized!BU371,Rules!$F$188:$H$189,3,0)</f>
        <v>30</v>
      </c>
      <c r="CC524" s="43">
        <f>VLOOKUP(Categorized!BV371,Rules!$F$190:$H$191,3,0)</f>
        <v>30</v>
      </c>
      <c r="CD524" s="43">
        <f>VLOOKUP(Categorized!BW371,Rules!$F$192:$H$193,3,0)</f>
        <v>30</v>
      </c>
      <c r="CE524" s="255">
        <f t="array" ref="CE524">MMULT(BZ524:CD524,Rules!$O$83:$O$87)</f>
        <v>30</v>
      </c>
      <c r="CF524" s="24">
        <v>0</v>
      </c>
      <c r="CG524" s="46">
        <v>0</v>
      </c>
      <c r="CH524" s="322">
        <v>1</v>
      </c>
      <c r="CI524" s="303">
        <v>3</v>
      </c>
      <c r="CJ524" s="322">
        <v>1</v>
      </c>
      <c r="CK524" s="43">
        <f>VLOOKUP(Categorized!CC371,Rules!$F$231:$H$234,3,0)</f>
        <v>20</v>
      </c>
      <c r="CL524" s="43">
        <f>VLOOKUP(Categorized!CD371,Rules!$F$235:$H$237,3,0)</f>
        <v>95</v>
      </c>
      <c r="CM524" s="43">
        <f>VLOOKUP(Categorized!CE371,Rules!$F$238:$H$241,3,0)</f>
        <v>80</v>
      </c>
      <c r="CN524" s="393" t="e" cm="1">
        <f t="array" ref="CN524">MMULT(CK524:CM524,Rules!$O$92:$O$93)</f>
        <v>#VALUE!</v>
      </c>
      <c r="CO524" s="397" t="e">
        <f t="shared" si="66"/>
        <v>#VALUE!</v>
      </c>
      <c r="CP524" s="397" t="e">
        <f t="shared" si="67"/>
        <v>#VALUE!</v>
      </c>
      <c r="CQ524" s="424" t="str">
        <f t="shared" si="70"/>
        <v>10</v>
      </c>
    </row>
    <row r="525" spans="1:95" ht="18.5" hidden="1">
      <c r="A525" s="68">
        <v>2022</v>
      </c>
      <c r="B525" s="39" t="s">
        <v>378</v>
      </c>
      <c r="C525" s="431">
        <v>44872.141024618097</v>
      </c>
      <c r="D525" s="431">
        <v>44874.459080150496</v>
      </c>
      <c r="E525" s="407">
        <v>71459</v>
      </c>
      <c r="F525" s="426">
        <f t="shared" si="64"/>
        <v>0</v>
      </c>
      <c r="G525" s="426">
        <f t="shared" si="71"/>
        <v>0</v>
      </c>
      <c r="H525" s="428">
        <f t="shared" si="65"/>
        <v>1</v>
      </c>
      <c r="I525" s="428">
        <f t="shared" si="68"/>
        <v>0</v>
      </c>
      <c r="J525" s="428">
        <f t="shared" si="69"/>
        <v>0</v>
      </c>
      <c r="K525" s="42">
        <f>VLOOKUP(Categorized!F331,Rules!$F$4:$H$7,3,0)</f>
        <v>90</v>
      </c>
      <c r="L525" s="43">
        <f>VLOOKUP(Categorized!G331,Rules!$F$8:$H$9,3,0)</f>
        <v>90</v>
      </c>
      <c r="M525" s="43">
        <f>VLOOKUP(Categorized!H331,Rules!$F$10:$H$12,3,0)</f>
        <v>60</v>
      </c>
      <c r="N525" s="43">
        <f>VLOOKUP(Categorized!I331,Rules!$F$13:$H$16,3,0)</f>
        <v>95</v>
      </c>
      <c r="O525" s="43">
        <f>VLOOKUP(Categorized!K331,Rules!$F$20:$H$27,3,0)</f>
        <v>60</v>
      </c>
      <c r="P525" s="43">
        <f>VLOOKUP(Categorized!M331,Rules!$F$29:$H$31,3,0)</f>
        <v>70</v>
      </c>
      <c r="Q525" s="255" t="e">
        <f t="array" ref="Q525">MMULT(K525:P525,Rules!$O$4:$O$11)</f>
        <v>#VALUE!</v>
      </c>
      <c r="R525" s="43">
        <f>VLOOKUP(Categorized!N331,Rules!$F$32:$H$33,3,0)</f>
        <v>60</v>
      </c>
      <c r="S525" s="43">
        <f>VLOOKUP(Categorized!O331,Rules!$F$34:$H$40,3,0)</f>
        <v>50</v>
      </c>
      <c r="T525" s="43">
        <f>VLOOKUP(Categorized!P331,Rules!$F$41:$H$42,3,0)</f>
        <v>30</v>
      </c>
      <c r="U525" s="43">
        <f>VLOOKUP(Categorized!R331,Rules!$F$47:$H$51,3,0)</f>
        <v>70</v>
      </c>
      <c r="V525" s="43">
        <f>VLOOKUP(Categorized!S331,Rules!$F$52:$H$56,3,0)</f>
        <v>70</v>
      </c>
      <c r="W525" s="43">
        <f>VLOOKUP(Categorized!T331,Rules!$F$57:$H$58,3,0)</f>
        <v>30</v>
      </c>
      <c r="X525" s="255" t="e">
        <f t="array" ref="X525">MMULT(R525:W525,Rules!$O$14:$O$20)</f>
        <v>#VALUE!</v>
      </c>
      <c r="Y525" s="43">
        <f>VLOOKUP(Categorized!U331,Rules!$F$59:$H$60,3,0)</f>
        <v>80</v>
      </c>
      <c r="Z525" s="43">
        <f>VLOOKUP(Categorized!V331,Rules!$F$61:$H$62,3,0)</f>
        <v>20</v>
      </c>
      <c r="AA525" s="43">
        <f>VLOOKUP(Categorized!W331,Rules!$F$63:$H$64,3,0)</f>
        <v>80</v>
      </c>
      <c r="AB525" s="43">
        <f>VLOOKUP(Categorized!X331,Rules!$F$65:$H$66,3,0)</f>
        <v>20</v>
      </c>
      <c r="AC525" s="255">
        <f t="array" ref="AC525">MMULT(Y525:AB525,Rules!$O$23:$O$26)</f>
        <v>46.666666666666664</v>
      </c>
      <c r="AD525" s="43">
        <f>VLOOKUP(Categorized!Y331,Rules!$F$67:$H$68,3,0)</f>
        <v>70</v>
      </c>
      <c r="AE525" s="43">
        <f>VLOOKUP(Categorized!Z331,Rules!$F$69:$H$70,3,0)</f>
        <v>30</v>
      </c>
      <c r="AF525" s="43">
        <f>VLOOKUP(Categorized!AA331,Rules!$F$71:$H$72,3,0)</f>
        <v>80</v>
      </c>
      <c r="AG525" s="43">
        <f>VLOOKUP(Categorized!AB331,Rules!$F$73:$H$74,3,0)</f>
        <v>30</v>
      </c>
      <c r="AH525" s="255">
        <f t="array" ref="AH525">MMULT(AD525:AG525,Rules!$O$29:$O$32)</f>
        <v>52.222222222222214</v>
      </c>
      <c r="AI525" s="43">
        <f>VLOOKUP(Categorized!AC331,Rules!$F$75:$H$76,3,0)</f>
        <v>80</v>
      </c>
      <c r="AJ525" s="43">
        <f>VLOOKUP(Categorized!AD331,Rules!$F$77:$H$78,3,0)</f>
        <v>50</v>
      </c>
      <c r="AK525" s="43">
        <f>VLOOKUP(Categorized!AE331,Rules!$F$79:$H$84,3,0)</f>
        <v>50</v>
      </c>
      <c r="AL525" s="43">
        <f>VLOOKUP(Categorized!AF331,Rules!$F$85:$H$89,3,0)</f>
        <v>30</v>
      </c>
      <c r="AM525" s="43">
        <f>VLOOKUP(Categorized!AG331,Rules!$F$90:$H$92,3,0)</f>
        <v>30</v>
      </c>
      <c r="AN525" s="43">
        <f>VLOOKUP(Categorized!AH331,Rules!$F$93:$H$96,3,0)</f>
        <v>30</v>
      </c>
      <c r="AO525" s="43">
        <f>VLOOKUP(Categorized!AI331,Rules!$F$97:$H$100,3,0)</f>
        <v>30</v>
      </c>
      <c r="AP525" s="43">
        <f>VLOOKUP(Categorized!AJ331,Rules!$F$101:$H$102,3,0)</f>
        <v>30</v>
      </c>
      <c r="AQ525" s="43">
        <f>VLOOKUP(Categorized!AM331,Rules!$F$110:$H$113,3,0)</f>
        <v>70</v>
      </c>
      <c r="AR525" s="255" t="e">
        <f t="array" ref="AR525">MMULT(AI525:AQ525,Rules!$O$35:$O$45)</f>
        <v>#VALUE!</v>
      </c>
      <c r="AS525" s="44">
        <f>VLOOKUP(Categorized!AN331,Rules!$F$114:$H$116,3,0)</f>
        <v>90</v>
      </c>
      <c r="AT525" s="44">
        <f>VLOOKUP(Categorized!AO331,Rules!$F$117:$H$119,3,0)</f>
        <v>90</v>
      </c>
      <c r="AU525" s="44">
        <f>VLOOKUP(Categorized!AP331,Rules!$F$120:$H$122,3,0)</f>
        <v>30</v>
      </c>
      <c r="AV525" s="44">
        <f>VLOOKUP(Categorized!AQ331,Rules!$F$123:$H$124,3,0)</f>
        <v>30</v>
      </c>
      <c r="AW525" s="44">
        <f>VLOOKUP(Categorized!AR331,Rules!$F$125:$H$127,3,0)</f>
        <v>50</v>
      </c>
      <c r="AX525" s="44">
        <f>VLOOKUP(Categorized!AS331,Rules!$F$128:$H$130,3,0)</f>
        <v>30</v>
      </c>
      <c r="AY525" s="43">
        <f>VLOOKUP(Categorized!AT331,Rules!$F$131:$H$133,3,0)</f>
        <v>30</v>
      </c>
      <c r="AZ525" s="44">
        <f>VLOOKUP(Categorized!AU331,Rules!$F$134:$H$136,3,0)</f>
        <v>30</v>
      </c>
      <c r="BA525" s="44">
        <f>VLOOKUP(Categorized!AV331,Rules!$F$134:$H$136,3,0)</f>
        <v>45</v>
      </c>
      <c r="BB525" s="44">
        <f>VLOOKUP(Categorized!AW331,Rules!$F$139:$H$141,3,0)</f>
        <v>30</v>
      </c>
      <c r="BC525" s="256">
        <f t="array" ref="BC525">MMULT(AS525:BB525,Rules!$O$48:$O$57)</f>
        <v>44.128834355828218</v>
      </c>
      <c r="BD525" s="43">
        <f>VLOOKUP(Categorized!AX331,Rules!$F$142:$H$143,3,0)</f>
        <v>30</v>
      </c>
      <c r="BE525" s="43">
        <f>VLOOKUP(Categorized!AY331,Rules!$F$144:$H$145,3,0)</f>
        <v>30</v>
      </c>
      <c r="BF525" s="43">
        <f>VLOOKUP(Categorized!AZ331,Rules!$F$146:$H$147,3,0)</f>
        <v>30</v>
      </c>
      <c r="BG525" s="43">
        <f>VLOOKUP(Categorized!BA331,Rules!$F$148:$H$149,3,0)</f>
        <v>30</v>
      </c>
      <c r="BH525" s="43">
        <f>VLOOKUP(Categorized!BB331,Rules!$F$150:$H$151,3,0)</f>
        <v>30</v>
      </c>
      <c r="BI525" s="43">
        <f>VLOOKUP(Categorized!BC331,Rules!$F$152:$H$153,3,0)</f>
        <v>30</v>
      </c>
      <c r="BJ525" s="43">
        <f>VLOOKUP(Categorized!BD331,Rules!$F$154:$H$155,3,0)</f>
        <v>90</v>
      </c>
      <c r="BK525" s="43">
        <f>VLOOKUP(Categorized!BE331,Rules!$F$156:$H$157,3,0)</f>
        <v>30</v>
      </c>
      <c r="BL525" s="43">
        <f>VLOOKUP(Categorized!BF331,Rules!$F$158:$H$159,3,0)</f>
        <v>30</v>
      </c>
      <c r="BM525" s="43">
        <f>VLOOKUP(Categorized!BG331,Rules!$F$160:$H$161,3,0)</f>
        <v>30</v>
      </c>
      <c r="BN525" s="43">
        <f>VLOOKUP(Categorized!BH331,Rules!$F$162:$H$163,3,0)</f>
        <v>90</v>
      </c>
      <c r="BO525" s="43">
        <f>VLOOKUP(Categorized!BI331,Rules!$F$164:$H$165,3,0)</f>
        <v>90</v>
      </c>
      <c r="BP525" s="43">
        <f>VLOOKUP(Categorized!BJ331,Rules!$F$166:$H$167,3,0)</f>
        <v>90</v>
      </c>
      <c r="BQ525" s="43">
        <f>VLOOKUP(Categorized!BK331,Rules!$F$168:$H$169,3,0)</f>
        <v>30</v>
      </c>
      <c r="BR525" s="43">
        <f>VLOOKUP(Categorized!BL331,Rules!$F$170:$H$171,3,0)</f>
        <v>30</v>
      </c>
      <c r="BS525" s="43">
        <f>VLOOKUP(Categorized!BM331,Rules!$F$172:$H$173,3,0)</f>
        <v>30</v>
      </c>
      <c r="BT525" s="43">
        <f>VLOOKUP(Categorized!BN331,Rules!$F$174:$H$175,3,0)</f>
        <v>30</v>
      </c>
      <c r="BU525" s="43">
        <f>VLOOKUP(Categorized!BO331,Rules!$F$176:$H$177,3,0)</f>
        <v>30</v>
      </c>
      <c r="BV525" s="43">
        <f>VLOOKUP(Categorized!BP331,Rules!$F$178:$H$179,3,0)</f>
        <v>30</v>
      </c>
      <c r="BW525" s="43">
        <f>VLOOKUP(Categorized!BQ331,Rules!$F$180:$H$181,3,0)</f>
        <v>30</v>
      </c>
      <c r="BX525" s="43">
        <f>VLOOKUP(Categorized!BR331,Rules!$F$182:$H$183,3,0)</f>
        <v>30</v>
      </c>
      <c r="BY525" s="255">
        <f t="array" ref="BY525">MMULT(BD525:BX525,Rules!$O$60:$O$80)</f>
        <v>41.701244813278024</v>
      </c>
      <c r="BZ525" s="43">
        <f>VLOOKUP(Categorized!BS331,Rules!$F$184:$H$185,3,0)</f>
        <v>30</v>
      </c>
      <c r="CA525" s="43">
        <f>VLOOKUP(Categorized!BT331,Rules!$F$186:$H$187,3,0)</f>
        <v>30</v>
      </c>
      <c r="CB525" s="43">
        <f>VLOOKUP(Categorized!BU331,Rules!$F$188:$H$189,3,0)</f>
        <v>30</v>
      </c>
      <c r="CC525" s="43">
        <f>VLOOKUP(Categorized!BV331,Rules!$F$190:$H$191,3,0)</f>
        <v>30</v>
      </c>
      <c r="CD525" s="43">
        <f>VLOOKUP(Categorized!BW331,Rules!$F$192:$H$193,3,0)</f>
        <v>30</v>
      </c>
      <c r="CE525" s="255">
        <f t="array" ref="CE525">MMULT(BZ525:CD525,Rules!$O$83:$O$87)</f>
        <v>30</v>
      </c>
      <c r="CF525" s="45">
        <v>0</v>
      </c>
      <c r="CG525" s="46">
        <v>0</v>
      </c>
      <c r="CH525" s="322">
        <v>3</v>
      </c>
      <c r="CI525" s="303">
        <v>3</v>
      </c>
      <c r="CJ525" s="322">
        <v>1</v>
      </c>
      <c r="CK525" s="43">
        <f>VLOOKUP(Categorized!CC331,Rules!$F$231:$H$234,3,0)</f>
        <v>20</v>
      </c>
      <c r="CL525" s="43">
        <f>VLOOKUP(Categorized!CD331,Rules!$F$235:$H$237,3,0)</f>
        <v>70</v>
      </c>
      <c r="CM525" s="43">
        <f>VLOOKUP(Categorized!CE331,Rules!$F$238:$H$241,3,0)</f>
        <v>60</v>
      </c>
      <c r="CN525" s="393" t="e" cm="1">
        <f t="array" ref="CN525">MMULT(CK525:CM525,Rules!$O$92:$O$93)</f>
        <v>#VALUE!</v>
      </c>
      <c r="CO525" s="397" t="e">
        <f t="shared" si="66"/>
        <v>#VALUE!</v>
      </c>
      <c r="CP525" s="397" t="e">
        <f t="shared" si="67"/>
        <v>#VALUE!</v>
      </c>
      <c r="CQ525" s="424" t="str">
        <f t="shared" si="70"/>
        <v>10</v>
      </c>
    </row>
    <row r="526" spans="1:95" ht="18.5" hidden="1">
      <c r="A526" s="68">
        <v>2022</v>
      </c>
      <c r="B526" s="39" t="s">
        <v>397</v>
      </c>
      <c r="C526" s="431">
        <v>44881.592652766201</v>
      </c>
      <c r="D526" s="431">
        <v>44885.352183067102</v>
      </c>
      <c r="E526" s="407">
        <v>71632</v>
      </c>
      <c r="F526" s="426">
        <f t="shared" si="64"/>
        <v>0</v>
      </c>
      <c r="G526" s="426">
        <f t="shared" si="71"/>
        <v>0</v>
      </c>
      <c r="H526" s="428">
        <f t="shared" si="65"/>
        <v>1</v>
      </c>
      <c r="I526" s="428">
        <f t="shared" si="68"/>
        <v>0</v>
      </c>
      <c r="J526" s="428">
        <f t="shared" si="69"/>
        <v>0</v>
      </c>
      <c r="K526" s="42">
        <f>VLOOKUP(Categorized!F350,Rules!$F$4:$H$7,3,0)</f>
        <v>90</v>
      </c>
      <c r="L526" s="43">
        <f>VLOOKUP(Categorized!G350,Rules!$F$8:$H$9,3,0)</f>
        <v>60</v>
      </c>
      <c r="M526" s="43">
        <f>VLOOKUP(Categorized!H350,Rules!$F$10:$H$12,3,0)</f>
        <v>60</v>
      </c>
      <c r="N526" s="43">
        <f>VLOOKUP(Categorized!I350,Rules!$F$13:$H$16,3,0)</f>
        <v>95</v>
      </c>
      <c r="O526" s="43">
        <f>VLOOKUP(Categorized!K350,Rules!$F$20:$H$27,3,0)</f>
        <v>60</v>
      </c>
      <c r="P526" s="43">
        <f>VLOOKUP(Categorized!M350,Rules!$F$29:$H$31,3,0)</f>
        <v>60</v>
      </c>
      <c r="Q526" s="255" t="e">
        <f t="array" ref="Q526">MMULT(K526:P526,Rules!$O$4:$O$11)</f>
        <v>#VALUE!</v>
      </c>
      <c r="R526" s="43">
        <f>VLOOKUP(Categorized!N350,Rules!$F$32:$H$33,3,0)</f>
        <v>90</v>
      </c>
      <c r="S526" s="43">
        <f>VLOOKUP(Categorized!O350,Rules!$F$34:$H$40,3,0)</f>
        <v>50</v>
      </c>
      <c r="T526" s="43">
        <f>VLOOKUP(Categorized!P350,Rules!$F$41:$H$42,3,0)</f>
        <v>30</v>
      </c>
      <c r="U526" s="43">
        <f>VLOOKUP(Categorized!R350,Rules!$F$47:$H$51,3,0)</f>
        <v>30</v>
      </c>
      <c r="V526" s="43">
        <f>VLOOKUP(Categorized!S350,Rules!$F$52:$H$56,3,0)</f>
        <v>30</v>
      </c>
      <c r="W526" s="43">
        <f>VLOOKUP(Categorized!T350,Rules!$F$57:$H$58,3,0)</f>
        <v>80</v>
      </c>
      <c r="X526" s="255" t="e">
        <f t="array" ref="X526">MMULT(R526:W526,Rules!$O$14:$O$20)</f>
        <v>#VALUE!</v>
      </c>
      <c r="Y526" s="43">
        <f>VLOOKUP(Categorized!U350,Rules!$F$59:$H$60,3,0)</f>
        <v>20</v>
      </c>
      <c r="Z526" s="43">
        <f>VLOOKUP(Categorized!V350,Rules!$F$61:$H$62,3,0)</f>
        <v>20</v>
      </c>
      <c r="AA526" s="43">
        <f>VLOOKUP(Categorized!W350,Rules!$F$63:$H$64,3,0)</f>
        <v>80</v>
      </c>
      <c r="AB526" s="43">
        <f>VLOOKUP(Categorized!X350,Rules!$F$65:$H$66,3,0)</f>
        <v>20</v>
      </c>
      <c r="AC526" s="255">
        <f t="array" ref="AC526">MMULT(Y526:AB526,Rules!$O$23:$O$26)</f>
        <v>26.666666666666664</v>
      </c>
      <c r="AD526" s="43">
        <f>VLOOKUP(Categorized!Y350,Rules!$F$67:$H$68,3,0)</f>
        <v>70</v>
      </c>
      <c r="AE526" s="43">
        <f>VLOOKUP(Categorized!Z350,Rules!$F$69:$H$70,3,0)</f>
        <v>80</v>
      </c>
      <c r="AF526" s="43">
        <f>VLOOKUP(Categorized!AA350,Rules!$F$71:$H$72,3,0)</f>
        <v>30</v>
      </c>
      <c r="AG526" s="43">
        <f>VLOOKUP(Categorized!AB350,Rules!$F$73:$H$74,3,0)</f>
        <v>60</v>
      </c>
      <c r="AH526" s="255">
        <f t="array" ref="AH526">MMULT(AD526:AG526,Rules!$O$29:$O$32)</f>
        <v>60.476190476190467</v>
      </c>
      <c r="AI526" s="43">
        <f>VLOOKUP(Categorized!AC350,Rules!$F$75:$H$76,3,0)</f>
        <v>80</v>
      </c>
      <c r="AJ526" s="43">
        <f>VLOOKUP(Categorized!AD350,Rules!$F$77:$H$78,3,0)</f>
        <v>50</v>
      </c>
      <c r="AK526" s="43">
        <f>VLOOKUP(Categorized!AE350,Rules!$F$79:$H$84,3,0)</f>
        <v>50</v>
      </c>
      <c r="AL526" s="43">
        <f>VLOOKUP(Categorized!AF350,Rules!$F$85:$H$89,3,0)</f>
        <v>50</v>
      </c>
      <c r="AM526" s="43">
        <f>VLOOKUP(Categorized!AG350,Rules!$F$90:$H$92,3,0)</f>
        <v>30</v>
      </c>
      <c r="AN526" s="43">
        <f>VLOOKUP(Categorized!AH350,Rules!$F$93:$H$96,3,0)</f>
        <v>30</v>
      </c>
      <c r="AO526" s="43">
        <f>VLOOKUP(Categorized!AI350,Rules!$F$97:$H$100,3,0)</f>
        <v>50</v>
      </c>
      <c r="AP526" s="43">
        <f>VLOOKUP(Categorized!AJ350,Rules!$F$101:$H$102,3,0)</f>
        <v>30</v>
      </c>
      <c r="AQ526" s="43">
        <f>VLOOKUP(Categorized!AM350,Rules!$F$110:$H$113,3,0)</f>
        <v>30</v>
      </c>
      <c r="AR526" s="255" t="e">
        <f t="array" ref="AR526">MMULT(AI526:AQ526,Rules!$O$35:$O$45)</f>
        <v>#VALUE!</v>
      </c>
      <c r="AS526" s="44">
        <f>VLOOKUP(Categorized!AN350,Rules!$F$114:$H$116,3,0)</f>
        <v>30</v>
      </c>
      <c r="AT526" s="44">
        <f>VLOOKUP(Categorized!AO350,Rules!$F$117:$H$119,3,0)</f>
        <v>30</v>
      </c>
      <c r="AU526" s="44">
        <f>VLOOKUP(Categorized!AP350,Rules!$F$120:$H$122,3,0)</f>
        <v>30</v>
      </c>
      <c r="AV526" s="44">
        <f>VLOOKUP(Categorized!AQ350,Rules!$F$123:$H$124,3,0)</f>
        <v>30</v>
      </c>
      <c r="AW526" s="44">
        <f>VLOOKUP(Categorized!AR350,Rules!$F$125:$H$127,3,0)</f>
        <v>50</v>
      </c>
      <c r="AX526" s="44">
        <f>VLOOKUP(Categorized!AS350,Rules!$F$128:$H$130,3,0)</f>
        <v>30</v>
      </c>
      <c r="AY526" s="43">
        <f>VLOOKUP(Categorized!AT350,Rules!$F$131:$H$133,3,0)</f>
        <v>70</v>
      </c>
      <c r="AZ526" s="44">
        <f>VLOOKUP(Categorized!AU350,Rules!$F$134:$H$136,3,0)</f>
        <v>30</v>
      </c>
      <c r="BA526" s="44">
        <f>VLOOKUP(Categorized!AV350,Rules!$F$134:$H$136,3,0)</f>
        <v>45</v>
      </c>
      <c r="BB526" s="44">
        <f>VLOOKUP(Categorized!AW350,Rules!$F$139:$H$141,3,0)</f>
        <v>45</v>
      </c>
      <c r="BC526" s="256">
        <f t="array" ref="BC526">MMULT(AS526:BB526,Rules!$O$48:$O$57)</f>
        <v>39.196319018404914</v>
      </c>
      <c r="BD526" s="43">
        <f>VLOOKUP(Categorized!AX350,Rules!$F$142:$H$143,3,0)</f>
        <v>30</v>
      </c>
      <c r="BE526" s="43">
        <f>VLOOKUP(Categorized!AY350,Rules!$F$144:$H$145,3,0)</f>
        <v>30</v>
      </c>
      <c r="BF526" s="43">
        <f>VLOOKUP(Categorized!AZ350,Rules!$F$146:$H$147,3,0)</f>
        <v>30</v>
      </c>
      <c r="BG526" s="43">
        <f>VLOOKUP(Categorized!BA350,Rules!$F$148:$H$149,3,0)</f>
        <v>30</v>
      </c>
      <c r="BH526" s="43">
        <f>VLOOKUP(Categorized!BB350,Rules!$F$150:$H$151,3,0)</f>
        <v>30</v>
      </c>
      <c r="BI526" s="43">
        <f>VLOOKUP(Categorized!BC350,Rules!$F$152:$H$153,3,0)</f>
        <v>30</v>
      </c>
      <c r="BJ526" s="43">
        <f>VLOOKUP(Categorized!BD350,Rules!$F$154:$H$155,3,0)</f>
        <v>30</v>
      </c>
      <c r="BK526" s="43">
        <f>VLOOKUP(Categorized!BE350,Rules!$F$156:$H$157,3,0)</f>
        <v>30</v>
      </c>
      <c r="BL526" s="43">
        <f>VLOOKUP(Categorized!BF350,Rules!$F$158:$H$159,3,0)</f>
        <v>30</v>
      </c>
      <c r="BM526" s="43">
        <f>VLOOKUP(Categorized!BG350,Rules!$F$160:$H$161,3,0)</f>
        <v>30</v>
      </c>
      <c r="BN526" s="43">
        <f>VLOOKUP(Categorized!BH350,Rules!$F$162:$H$163,3,0)</f>
        <v>30</v>
      </c>
      <c r="BO526" s="43">
        <f>VLOOKUP(Categorized!BI350,Rules!$F$164:$H$165,3,0)</f>
        <v>30</v>
      </c>
      <c r="BP526" s="43">
        <f>VLOOKUP(Categorized!BJ350,Rules!$F$166:$H$167,3,0)</f>
        <v>90</v>
      </c>
      <c r="BQ526" s="43">
        <f>VLOOKUP(Categorized!BK350,Rules!$F$168:$H$169,3,0)</f>
        <v>30</v>
      </c>
      <c r="BR526" s="43">
        <f>VLOOKUP(Categorized!BL350,Rules!$F$170:$H$171,3,0)</f>
        <v>30</v>
      </c>
      <c r="BS526" s="43">
        <f>VLOOKUP(Categorized!BM350,Rules!$F$172:$H$173,3,0)</f>
        <v>30</v>
      </c>
      <c r="BT526" s="43">
        <f>VLOOKUP(Categorized!BN350,Rules!$F$174:$H$175,3,0)</f>
        <v>30</v>
      </c>
      <c r="BU526" s="43">
        <f>VLOOKUP(Categorized!BO350,Rules!$F$176:$H$177,3,0)</f>
        <v>30</v>
      </c>
      <c r="BV526" s="43">
        <f>VLOOKUP(Categorized!BP350,Rules!$F$178:$H$179,3,0)</f>
        <v>30</v>
      </c>
      <c r="BW526" s="43">
        <f>VLOOKUP(Categorized!BQ350,Rules!$F$180:$H$181,3,0)</f>
        <v>30</v>
      </c>
      <c r="BX526" s="43">
        <f>VLOOKUP(Categorized!BR350,Rules!$F$182:$H$183,3,0)</f>
        <v>30</v>
      </c>
      <c r="BY526" s="255">
        <f t="array" ref="BY526">MMULT(BD526:BX526,Rules!$O$60:$O$80)</f>
        <v>32.631890930646115</v>
      </c>
      <c r="BZ526" s="43">
        <f>VLOOKUP(Categorized!BS350,Rules!$F$184:$H$185,3,0)</f>
        <v>30</v>
      </c>
      <c r="CA526" s="43">
        <f>VLOOKUP(Categorized!BT350,Rules!$F$186:$H$187,3,0)</f>
        <v>30</v>
      </c>
      <c r="CB526" s="43">
        <f>VLOOKUP(Categorized!BU350,Rules!$F$188:$H$189,3,0)</f>
        <v>30</v>
      </c>
      <c r="CC526" s="43">
        <f>VLOOKUP(Categorized!BV350,Rules!$F$190:$H$191,3,0)</f>
        <v>30</v>
      </c>
      <c r="CD526" s="43">
        <f>VLOOKUP(Categorized!BW350,Rules!$F$192:$H$193,3,0)</f>
        <v>30</v>
      </c>
      <c r="CE526" s="255">
        <f t="array" ref="CE526">MMULT(BZ526:CD526,Rules!$O$83:$O$87)</f>
        <v>30</v>
      </c>
      <c r="CF526" s="45">
        <v>0</v>
      </c>
      <c r="CG526" s="46">
        <v>0</v>
      </c>
      <c r="CH526" s="322">
        <v>1</v>
      </c>
      <c r="CI526" s="322">
        <v>2</v>
      </c>
      <c r="CJ526" s="322">
        <v>1</v>
      </c>
      <c r="CK526" s="43">
        <f>VLOOKUP(Categorized!CC350,Rules!$F$231:$H$234,3,0)</f>
        <v>20</v>
      </c>
      <c r="CL526" s="43">
        <f>VLOOKUP(Categorized!CD350,Rules!$F$235:$H$237,3,0)</f>
        <v>95</v>
      </c>
      <c r="CM526" s="43">
        <f>VLOOKUP(Categorized!CE350,Rules!$F$238:$H$241,3,0)</f>
        <v>80</v>
      </c>
      <c r="CN526" s="393" t="e" cm="1">
        <f t="array" ref="CN526">MMULT(CK526:CM526,Rules!$O$92:$O$93)</f>
        <v>#VALUE!</v>
      </c>
      <c r="CO526" s="397" t="e">
        <f t="shared" si="66"/>
        <v>#VALUE!</v>
      </c>
      <c r="CP526" s="397" t="e">
        <f t="shared" si="67"/>
        <v>#VALUE!</v>
      </c>
      <c r="CQ526" s="424" t="str">
        <f t="shared" si="70"/>
        <v>10</v>
      </c>
    </row>
    <row r="527" spans="1:95" ht="18.5" hidden="1">
      <c r="A527" s="68">
        <v>2022</v>
      </c>
      <c r="B527" s="39" t="s">
        <v>450</v>
      </c>
      <c r="C527" s="431">
        <v>44889.014962025503</v>
      </c>
      <c r="D527" s="431">
        <v>44891.399410439801</v>
      </c>
      <c r="E527" s="407">
        <v>71809</v>
      </c>
      <c r="F527" s="426">
        <f t="shared" si="64"/>
        <v>0</v>
      </c>
      <c r="G527" s="426">
        <f t="shared" si="71"/>
        <v>0</v>
      </c>
      <c r="H527" s="428">
        <f t="shared" si="65"/>
        <v>1</v>
      </c>
      <c r="I527" s="428">
        <f t="shared" si="68"/>
        <v>0</v>
      </c>
      <c r="J527" s="428">
        <f t="shared" si="69"/>
        <v>0</v>
      </c>
      <c r="K527" s="42">
        <f>VLOOKUP(Categorized!F403,Rules!$F$4:$H$7,3,0)</f>
        <v>70</v>
      </c>
      <c r="L527" s="43">
        <f>VLOOKUP(Categorized!G403,Rules!$F$8:$H$9,3,0)</f>
        <v>60</v>
      </c>
      <c r="M527" s="43">
        <f>VLOOKUP(Categorized!H403,Rules!$F$10:$H$12,3,0)</f>
        <v>80</v>
      </c>
      <c r="N527" s="43">
        <f>VLOOKUP(Categorized!I403,Rules!$F$13:$H$16,3,0)</f>
        <v>95</v>
      </c>
      <c r="O527" s="43">
        <f>VLOOKUP(Categorized!K403,Rules!$F$20:$H$27,3,0)</f>
        <v>60</v>
      </c>
      <c r="P527" s="43">
        <f>VLOOKUP(Categorized!M403,Rules!$F$29:$H$31,3,0)</f>
        <v>70</v>
      </c>
      <c r="Q527" s="255" t="e">
        <f t="array" ref="Q527">MMULT(K527:P527,Rules!$O$4:$O$11)</f>
        <v>#VALUE!</v>
      </c>
      <c r="R527" s="43">
        <f>VLOOKUP(Categorized!N403,Rules!$F$32:$H$33,3,0)</f>
        <v>90</v>
      </c>
      <c r="S527" s="43">
        <f>VLOOKUP(Categorized!O403,Rules!$F$34:$H$40,3,0)</f>
        <v>50</v>
      </c>
      <c r="T527" s="43">
        <f>VLOOKUP(Categorized!P403,Rules!$F$41:$H$42,3,0)</f>
        <v>30</v>
      </c>
      <c r="U527" s="43">
        <f>VLOOKUP(Categorized!R403,Rules!$F$47:$H$51,3,0)</f>
        <v>30</v>
      </c>
      <c r="V527" s="43">
        <f>VLOOKUP(Categorized!S403,Rules!$F$52:$H$56,3,0)</f>
        <v>30</v>
      </c>
      <c r="W527" s="43">
        <f>VLOOKUP(Categorized!T403,Rules!$F$57:$H$58,3,0)</f>
        <v>80</v>
      </c>
      <c r="X527" s="255" t="e">
        <f t="array" ref="X527">MMULT(R527:W527,Rules!$O$14:$O$20)</f>
        <v>#VALUE!</v>
      </c>
      <c r="Y527" s="43">
        <f>VLOOKUP(Categorized!U403,Rules!$F$59:$H$60,3,0)</f>
        <v>20</v>
      </c>
      <c r="Z527" s="43">
        <f>VLOOKUP(Categorized!V403,Rules!$F$61:$H$62,3,0)</f>
        <v>20</v>
      </c>
      <c r="AA527" s="43">
        <f>VLOOKUP(Categorized!W403,Rules!$F$63:$H$64,3,0)</f>
        <v>80</v>
      </c>
      <c r="AB527" s="43">
        <f>VLOOKUP(Categorized!X403,Rules!$F$65:$H$66,3,0)</f>
        <v>20</v>
      </c>
      <c r="AC527" s="255">
        <f t="array" ref="AC527">MMULT(Y527:AB527,Rules!$O$23:$O$26)</f>
        <v>26.666666666666664</v>
      </c>
      <c r="AD527" s="43">
        <f>VLOOKUP(Categorized!Y403,Rules!$F$67:$H$68,3,0)</f>
        <v>30</v>
      </c>
      <c r="AE527" s="43">
        <f>VLOOKUP(Categorized!Z403,Rules!$F$69:$H$70,3,0)</f>
        <v>80</v>
      </c>
      <c r="AF527" s="43">
        <f>VLOOKUP(Categorized!AA403,Rules!$F$71:$H$72,3,0)</f>
        <v>80</v>
      </c>
      <c r="AG527" s="43">
        <f>VLOOKUP(Categorized!AB403,Rules!$F$73:$H$74,3,0)</f>
        <v>60</v>
      </c>
      <c r="AH527" s="255">
        <f t="array" ref="AH527">MMULT(AD527:AG527,Rules!$O$29:$O$32)</f>
        <v>63.650793650793645</v>
      </c>
      <c r="AI527" s="43">
        <f>VLOOKUP(Categorized!AC403,Rules!$F$75:$H$76,3,0)</f>
        <v>80</v>
      </c>
      <c r="AJ527" s="43">
        <f>VLOOKUP(Categorized!AD403,Rules!$F$77:$H$78,3,0)</f>
        <v>80</v>
      </c>
      <c r="AK527" s="43">
        <f>VLOOKUP(Categorized!AE403,Rules!$F$79:$H$84,3,0)</f>
        <v>30</v>
      </c>
      <c r="AL527" s="43">
        <f>VLOOKUP(Categorized!AF403,Rules!$F$85:$H$89,3,0)</f>
        <v>50</v>
      </c>
      <c r="AM527" s="43">
        <f>VLOOKUP(Categorized!AG403,Rules!$F$90:$H$92,3,0)</f>
        <v>30</v>
      </c>
      <c r="AN527" s="43">
        <f>VLOOKUP(Categorized!AH403,Rules!$F$93:$H$96,3,0)</f>
        <v>30</v>
      </c>
      <c r="AO527" s="43">
        <f>VLOOKUP(Categorized!AI403,Rules!$F$97:$H$100,3,0)</f>
        <v>30</v>
      </c>
      <c r="AP527" s="43">
        <f>VLOOKUP(Categorized!AJ403,Rules!$F$101:$H$102,3,0)</f>
        <v>80</v>
      </c>
      <c r="AQ527" s="43">
        <f>VLOOKUP(Categorized!AM403,Rules!$F$110:$H$113,3,0)</f>
        <v>80</v>
      </c>
      <c r="AR527" s="255" t="e">
        <f t="array" ref="AR527">MMULT(AI527:AQ527,Rules!$O$35:$O$45)</f>
        <v>#VALUE!</v>
      </c>
      <c r="AS527" s="44">
        <f>VLOOKUP(Categorized!AN403,Rules!$F$114:$H$116,3,0)</f>
        <v>30</v>
      </c>
      <c r="AT527" s="44">
        <f>VLOOKUP(Categorized!AO403,Rules!$F$117:$H$119,3,0)</f>
        <v>30</v>
      </c>
      <c r="AU527" s="44">
        <f>VLOOKUP(Categorized!AP403,Rules!$F$120:$H$122,3,0)</f>
        <v>30</v>
      </c>
      <c r="AV527" s="44">
        <f>VLOOKUP(Categorized!AQ403,Rules!$F$123:$H$124,3,0)</f>
        <v>30</v>
      </c>
      <c r="AW527" s="44">
        <f>VLOOKUP(Categorized!AR403,Rules!$F$125:$H$127,3,0)</f>
        <v>50</v>
      </c>
      <c r="AX527" s="44">
        <f>VLOOKUP(Categorized!AS403,Rules!$F$128:$H$130,3,0)</f>
        <v>80</v>
      </c>
      <c r="AY527" s="43">
        <f>VLOOKUP(Categorized!AT403,Rules!$F$131:$H$133,3,0)</f>
        <v>70</v>
      </c>
      <c r="AZ527" s="44">
        <f>VLOOKUP(Categorized!AU403,Rules!$F$134:$H$136,3,0)</f>
        <v>30</v>
      </c>
      <c r="BA527" s="44">
        <f>VLOOKUP(Categorized!AV403,Rules!$F$134:$H$136,3,0)</f>
        <v>45</v>
      </c>
      <c r="BB527" s="44">
        <f>VLOOKUP(Categorized!AW403,Rules!$F$139:$H$141,3,0)</f>
        <v>30</v>
      </c>
      <c r="BC527" s="256">
        <f t="array" ref="BC527">MMULT(AS527:BB527,Rules!$O$48:$O$57)</f>
        <v>42.754601226993863</v>
      </c>
      <c r="BD527" s="43">
        <f>VLOOKUP(Categorized!AX403,Rules!$F$142:$H$143,3,0)</f>
        <v>30</v>
      </c>
      <c r="BE527" s="43">
        <f>VLOOKUP(Categorized!AY403,Rules!$F$144:$H$145,3,0)</f>
        <v>30</v>
      </c>
      <c r="BF527" s="43">
        <f>VLOOKUP(Categorized!AZ403,Rules!$F$146:$H$147,3,0)</f>
        <v>30</v>
      </c>
      <c r="BG527" s="43">
        <f>VLOOKUP(Categorized!BA403,Rules!$F$148:$H$149,3,0)</f>
        <v>30</v>
      </c>
      <c r="BH527" s="43">
        <f>VLOOKUP(Categorized!BB403,Rules!$F$150:$H$151,3,0)</f>
        <v>30</v>
      </c>
      <c r="BI527" s="43">
        <f>VLOOKUP(Categorized!BC403,Rules!$F$152:$H$153,3,0)</f>
        <v>30</v>
      </c>
      <c r="BJ527" s="43">
        <f>VLOOKUP(Categorized!BD403,Rules!$F$154:$H$155,3,0)</f>
        <v>30</v>
      </c>
      <c r="BK527" s="43">
        <f>VLOOKUP(Categorized!BE403,Rules!$F$156:$H$157,3,0)</f>
        <v>30</v>
      </c>
      <c r="BL527" s="43">
        <f>VLOOKUP(Categorized!BF403,Rules!$F$158:$H$159,3,0)</f>
        <v>30</v>
      </c>
      <c r="BM527" s="43">
        <f>VLOOKUP(Categorized!BG403,Rules!$F$160:$H$161,3,0)</f>
        <v>30</v>
      </c>
      <c r="BN527" s="43">
        <f>VLOOKUP(Categorized!BH403,Rules!$F$162:$H$163,3,0)</f>
        <v>90</v>
      </c>
      <c r="BO527" s="43">
        <f>VLOOKUP(Categorized!BI403,Rules!$F$164:$H$165,3,0)</f>
        <v>30</v>
      </c>
      <c r="BP527" s="43">
        <f>VLOOKUP(Categorized!BJ403,Rules!$F$166:$H$167,3,0)</f>
        <v>30</v>
      </c>
      <c r="BQ527" s="43">
        <f>VLOOKUP(Categorized!BK403,Rules!$F$168:$H$169,3,0)</f>
        <v>30</v>
      </c>
      <c r="BR527" s="43">
        <f>VLOOKUP(Categorized!BL403,Rules!$F$170:$H$171,3,0)</f>
        <v>30</v>
      </c>
      <c r="BS527" s="43">
        <f>VLOOKUP(Categorized!BM403,Rules!$F$172:$H$173,3,0)</f>
        <v>30</v>
      </c>
      <c r="BT527" s="43">
        <f>VLOOKUP(Categorized!BN403,Rules!$F$174:$H$175,3,0)</f>
        <v>30</v>
      </c>
      <c r="BU527" s="43">
        <f>VLOOKUP(Categorized!BO403,Rules!$F$176:$H$177,3,0)</f>
        <v>30</v>
      </c>
      <c r="BV527" s="43">
        <f>VLOOKUP(Categorized!BP403,Rules!$F$178:$H$179,3,0)</f>
        <v>30</v>
      </c>
      <c r="BW527" s="43">
        <f>VLOOKUP(Categorized!BQ403,Rules!$F$180:$H$181,3,0)</f>
        <v>30</v>
      </c>
      <c r="BX527" s="43">
        <f>VLOOKUP(Categorized!BR403,Rules!$F$182:$H$183,3,0)</f>
        <v>30</v>
      </c>
      <c r="BY527" s="255">
        <f t="array" ref="BY527">MMULT(BD527:BX527,Rules!$O$60:$O$80)</f>
        <v>33.200948429164193</v>
      </c>
      <c r="BZ527" s="43">
        <f>VLOOKUP(Categorized!BS403,Rules!$F$184:$H$185,3,0)</f>
        <v>30</v>
      </c>
      <c r="CA527" s="43">
        <f>VLOOKUP(Categorized!BT403,Rules!$F$186:$H$187,3,0)</f>
        <v>30</v>
      </c>
      <c r="CB527" s="43">
        <f>VLOOKUP(Categorized!BU403,Rules!$F$188:$H$189,3,0)</f>
        <v>30</v>
      </c>
      <c r="CC527" s="43">
        <f>VLOOKUP(Categorized!BV403,Rules!$F$190:$H$191,3,0)</f>
        <v>30</v>
      </c>
      <c r="CD527" s="43">
        <f>VLOOKUP(Categorized!BW403,Rules!$F$192:$H$193,3,0)</f>
        <v>30</v>
      </c>
      <c r="CE527" s="255">
        <f t="array" ref="CE527">MMULT(BZ527:CD527,Rules!$O$83:$O$87)</f>
        <v>30</v>
      </c>
      <c r="CF527" s="45">
        <v>0</v>
      </c>
      <c r="CG527" s="46">
        <v>0</v>
      </c>
      <c r="CH527" s="322">
        <v>1</v>
      </c>
      <c r="CI527" s="322">
        <v>4</v>
      </c>
      <c r="CJ527" s="322">
        <v>1</v>
      </c>
      <c r="CK527" s="43">
        <f>VLOOKUP(Categorized!CC403,Rules!$F$231:$H$234,3,0)</f>
        <v>20</v>
      </c>
      <c r="CL527" s="43">
        <f>VLOOKUP(Categorized!CD403,Rules!$F$235:$H$237,3,0)</f>
        <v>95</v>
      </c>
      <c r="CM527" s="43">
        <f>VLOOKUP(Categorized!CE403,Rules!$F$238:$H$241,3,0)</f>
        <v>95</v>
      </c>
      <c r="CN527" s="393" t="e" cm="1">
        <f t="array" ref="CN527">MMULT(CK527:CM527,Rules!$O$92:$O$93)</f>
        <v>#VALUE!</v>
      </c>
      <c r="CO527" s="397" t="e">
        <f t="shared" si="66"/>
        <v>#VALUE!</v>
      </c>
      <c r="CP527" s="397" t="e">
        <f t="shared" si="67"/>
        <v>#VALUE!</v>
      </c>
      <c r="CQ527" s="424" t="str">
        <f t="shared" si="70"/>
        <v>10</v>
      </c>
    </row>
    <row r="528" spans="1:95" ht="18.5" hidden="1">
      <c r="A528" s="68">
        <v>2022</v>
      </c>
      <c r="B528" s="39" t="s">
        <v>413</v>
      </c>
      <c r="C528" s="431">
        <v>44890.252597268503</v>
      </c>
      <c r="D528" s="431">
        <v>44895.401541412</v>
      </c>
      <c r="E528" s="410">
        <v>71842</v>
      </c>
      <c r="F528" s="426">
        <f t="shared" si="64"/>
        <v>0</v>
      </c>
      <c r="G528" s="426">
        <f t="shared" si="71"/>
        <v>0</v>
      </c>
      <c r="H528" s="428">
        <f t="shared" si="65"/>
        <v>1</v>
      </c>
      <c r="I528" s="428">
        <f t="shared" si="68"/>
        <v>0</v>
      </c>
      <c r="J528" s="428">
        <f t="shared" si="69"/>
        <v>0</v>
      </c>
      <c r="K528" s="42">
        <f>VLOOKUP(Categorized!F366,Rules!$F$4:$H$7,3,0)</f>
        <v>80</v>
      </c>
      <c r="L528" s="43">
        <f>VLOOKUP(Categorized!G366,Rules!$F$8:$H$9,3,0)</f>
        <v>90</v>
      </c>
      <c r="M528" s="43">
        <f>VLOOKUP(Categorized!H366,Rules!$F$10:$H$12,3,0)</f>
        <v>60</v>
      </c>
      <c r="N528" s="43">
        <f>VLOOKUP(Categorized!I366,Rules!$F$13:$H$16,3,0)</f>
        <v>70</v>
      </c>
      <c r="O528" s="43">
        <f>VLOOKUP(Categorized!K366,Rules!$F$20:$H$27,3,0)</f>
        <v>60</v>
      </c>
      <c r="P528" s="43">
        <f>VLOOKUP(Categorized!M366,Rules!$F$29:$H$31,3,0)</f>
        <v>70</v>
      </c>
      <c r="Q528" s="255" t="e">
        <f t="array" ref="Q528">MMULT(K528:P528,Rules!$O$4:$O$11)</f>
        <v>#VALUE!</v>
      </c>
      <c r="R528" s="43">
        <f>VLOOKUP(Categorized!N366,Rules!$F$32:$H$33,3,0)</f>
        <v>90</v>
      </c>
      <c r="S528" s="43">
        <f>VLOOKUP(Categorized!O366,Rules!$F$34:$H$40,3,0)</f>
        <v>50</v>
      </c>
      <c r="T528" s="43">
        <f>VLOOKUP(Categorized!P366,Rules!$F$41:$H$42,3,0)</f>
        <v>30</v>
      </c>
      <c r="U528" s="43">
        <f>VLOOKUP(Categorized!R366,Rules!$F$47:$H$51,3,0)</f>
        <v>30</v>
      </c>
      <c r="V528" s="43">
        <f>VLOOKUP(Categorized!S366,Rules!$F$52:$H$56,3,0)</f>
        <v>70</v>
      </c>
      <c r="W528" s="43">
        <f>VLOOKUP(Categorized!T366,Rules!$F$57:$H$58,3,0)</f>
        <v>80</v>
      </c>
      <c r="X528" s="255" t="e">
        <f t="array" ref="X528">MMULT(R528:W528,Rules!$O$14:$O$20)</f>
        <v>#VALUE!</v>
      </c>
      <c r="Y528" s="43">
        <f>VLOOKUP(Categorized!U366,Rules!$F$59:$H$60,3,0)</f>
        <v>80</v>
      </c>
      <c r="Z528" s="43">
        <f>VLOOKUP(Categorized!V366,Rules!$F$61:$H$62,3,0)</f>
        <v>20</v>
      </c>
      <c r="AA528" s="43">
        <f>VLOOKUP(Categorized!W366,Rules!$F$63:$H$64,3,0)</f>
        <v>80</v>
      </c>
      <c r="AB528" s="43">
        <f>VLOOKUP(Categorized!X366,Rules!$F$65:$H$66,3,0)</f>
        <v>20</v>
      </c>
      <c r="AC528" s="255">
        <f t="array" ref="AC528">MMULT(Y528:AB528,Rules!$O$23:$O$26)</f>
        <v>46.666666666666664</v>
      </c>
      <c r="AD528" s="43">
        <f>VLOOKUP(Categorized!Y366,Rules!$F$67:$H$68,3,0)</f>
        <v>70</v>
      </c>
      <c r="AE528" s="43">
        <f>VLOOKUP(Categorized!Z366,Rules!$F$69:$H$70,3,0)</f>
        <v>80</v>
      </c>
      <c r="AF528" s="43">
        <f>VLOOKUP(Categorized!AA366,Rules!$F$71:$H$72,3,0)</f>
        <v>80</v>
      </c>
      <c r="AG528" s="43">
        <f>VLOOKUP(Categorized!AB366,Rules!$F$73:$H$74,3,0)</f>
        <v>60</v>
      </c>
      <c r="AH528" s="255">
        <f t="array" ref="AH528">MMULT(AD528:AG528,Rules!$O$29:$O$32)</f>
        <v>73.174603174603163</v>
      </c>
      <c r="AI528" s="43">
        <f>VLOOKUP(Categorized!AC366,Rules!$F$75:$H$76,3,0)</f>
        <v>30</v>
      </c>
      <c r="AJ528" s="43">
        <f>VLOOKUP(Categorized!AD366,Rules!$F$77:$H$78,3,0)</f>
        <v>50</v>
      </c>
      <c r="AK528" s="43">
        <f>VLOOKUP(Categorized!AE366,Rules!$F$79:$H$84,3,0)</f>
        <v>85</v>
      </c>
      <c r="AL528" s="43">
        <f>VLOOKUP(Categorized!AF366,Rules!$F$85:$H$89,3,0)</f>
        <v>50</v>
      </c>
      <c r="AM528" s="43">
        <f>VLOOKUP(Categorized!AG366,Rules!$F$90:$H$92,3,0)</f>
        <v>30</v>
      </c>
      <c r="AN528" s="43">
        <f>VLOOKUP(Categorized!AH366,Rules!$F$93:$H$96,3,0)</f>
        <v>30</v>
      </c>
      <c r="AO528" s="43">
        <f>VLOOKUP(Categorized!AI366,Rules!$F$97:$H$100,3,0)</f>
        <v>50</v>
      </c>
      <c r="AP528" s="43">
        <f>VLOOKUP(Categorized!AJ366,Rules!$F$101:$H$102,3,0)</f>
        <v>30</v>
      </c>
      <c r="AQ528" s="43">
        <f>VLOOKUP(Categorized!AM366,Rules!$F$110:$H$113,3,0)</f>
        <v>80</v>
      </c>
      <c r="AR528" s="255" t="e">
        <f t="array" ref="AR528">MMULT(AI528:AQ528,Rules!$O$35:$O$45)</f>
        <v>#VALUE!</v>
      </c>
      <c r="AS528" s="44">
        <f>VLOOKUP(Categorized!AN366,Rules!$F$114:$H$116,3,0)</f>
        <v>30</v>
      </c>
      <c r="AT528" s="44">
        <f>VLOOKUP(Categorized!AO366,Rules!$F$117:$H$119,3,0)</f>
        <v>30</v>
      </c>
      <c r="AU528" s="44">
        <f>VLOOKUP(Categorized!AP366,Rules!$F$120:$H$122,3,0)</f>
        <v>30</v>
      </c>
      <c r="AV528" s="44">
        <f>VLOOKUP(Categorized!AQ366,Rules!$F$123:$H$124,3,0)</f>
        <v>30</v>
      </c>
      <c r="AW528" s="44">
        <f>VLOOKUP(Categorized!AR366,Rules!$F$125:$H$127,3,0)</f>
        <v>50</v>
      </c>
      <c r="AX528" s="44">
        <f>VLOOKUP(Categorized!AS366,Rules!$F$128:$H$130,3,0)</f>
        <v>80</v>
      </c>
      <c r="AY528" s="43">
        <f>VLOOKUP(Categorized!AT366,Rules!$F$131:$H$133,3,0)</f>
        <v>30</v>
      </c>
      <c r="AZ528" s="44">
        <f>VLOOKUP(Categorized!AU366,Rules!$F$134:$H$136,3,0)</f>
        <v>30</v>
      </c>
      <c r="BA528" s="44">
        <f>VLOOKUP(Categorized!AV366,Rules!$F$134:$H$136,3,0)</f>
        <v>30</v>
      </c>
      <c r="BB528" s="44">
        <f>VLOOKUP(Categorized!AW366,Rules!$F$139:$H$141,3,0)</f>
        <v>45</v>
      </c>
      <c r="BC528" s="256">
        <f t="array" ref="BC528">MMULT(AS528:BB528,Rules!$O$48:$O$57)</f>
        <v>38.539877300613497</v>
      </c>
      <c r="BD528" s="43">
        <f>VLOOKUP(Categorized!AX366,Rules!$F$142:$H$143,3,0)</f>
        <v>30</v>
      </c>
      <c r="BE528" s="43">
        <f>VLOOKUP(Categorized!AY366,Rules!$F$144:$H$145,3,0)</f>
        <v>30</v>
      </c>
      <c r="BF528" s="43">
        <f>VLOOKUP(Categorized!AZ366,Rules!$F$146:$H$147,3,0)</f>
        <v>30</v>
      </c>
      <c r="BG528" s="43">
        <f>VLOOKUP(Categorized!BA366,Rules!$F$148:$H$149,3,0)</f>
        <v>30</v>
      </c>
      <c r="BH528" s="43">
        <f>VLOOKUP(Categorized!BB366,Rules!$F$150:$H$151,3,0)</f>
        <v>90</v>
      </c>
      <c r="BI528" s="43">
        <f>VLOOKUP(Categorized!BC366,Rules!$F$152:$H$153,3,0)</f>
        <v>90</v>
      </c>
      <c r="BJ528" s="43">
        <f>VLOOKUP(Categorized!BD366,Rules!$F$154:$H$155,3,0)</f>
        <v>30</v>
      </c>
      <c r="BK528" s="43">
        <f>VLOOKUP(Categorized!BE366,Rules!$F$156:$H$157,3,0)</f>
        <v>30</v>
      </c>
      <c r="BL528" s="43">
        <f>VLOOKUP(Categorized!BF366,Rules!$F$158:$H$159,3,0)</f>
        <v>30</v>
      </c>
      <c r="BM528" s="43">
        <f>VLOOKUP(Categorized!BG366,Rules!$F$160:$H$161,3,0)</f>
        <v>30</v>
      </c>
      <c r="BN528" s="43">
        <f>VLOOKUP(Categorized!BH366,Rules!$F$162:$H$163,3,0)</f>
        <v>30</v>
      </c>
      <c r="BO528" s="43">
        <f>VLOOKUP(Categorized!BI366,Rules!$F$164:$H$165,3,0)</f>
        <v>30</v>
      </c>
      <c r="BP528" s="43">
        <f>VLOOKUP(Categorized!BJ366,Rules!$F$166:$H$167,3,0)</f>
        <v>90</v>
      </c>
      <c r="BQ528" s="43">
        <f>VLOOKUP(Categorized!BK366,Rules!$F$168:$H$169,3,0)</f>
        <v>30</v>
      </c>
      <c r="BR528" s="43">
        <f>VLOOKUP(Categorized!BL366,Rules!$F$170:$H$171,3,0)</f>
        <v>30</v>
      </c>
      <c r="BS528" s="43">
        <f>VLOOKUP(Categorized!BM366,Rules!$F$172:$H$173,3,0)</f>
        <v>30</v>
      </c>
      <c r="BT528" s="43">
        <f>VLOOKUP(Categorized!BN366,Rules!$F$174:$H$175,3,0)</f>
        <v>90</v>
      </c>
      <c r="BU528" s="43">
        <f>VLOOKUP(Categorized!BO366,Rules!$F$176:$H$177,3,0)</f>
        <v>30</v>
      </c>
      <c r="BV528" s="43">
        <f>VLOOKUP(Categorized!BP366,Rules!$F$178:$H$179,3,0)</f>
        <v>30</v>
      </c>
      <c r="BW528" s="43">
        <f>VLOOKUP(Categorized!BQ366,Rules!$F$180:$H$181,3,0)</f>
        <v>30</v>
      </c>
      <c r="BX528" s="43">
        <f>VLOOKUP(Categorized!BR366,Rules!$F$182:$H$183,3,0)</f>
        <v>90</v>
      </c>
      <c r="BY528" s="255">
        <f t="array" ref="BY528">MMULT(BD528:BX528,Rules!$O$60:$O$80)</f>
        <v>44.546532305868411</v>
      </c>
      <c r="BZ528" s="43">
        <f>VLOOKUP(Categorized!BS366,Rules!$F$184:$H$185,3,0)</f>
        <v>30</v>
      </c>
      <c r="CA528" s="43">
        <f>VLOOKUP(Categorized!BT366,Rules!$F$186:$H$187,3,0)</f>
        <v>30</v>
      </c>
      <c r="CB528" s="43">
        <f>VLOOKUP(Categorized!BU366,Rules!$F$188:$H$189,3,0)</f>
        <v>30</v>
      </c>
      <c r="CC528" s="43">
        <f>VLOOKUP(Categorized!BV366,Rules!$F$190:$H$191,3,0)</f>
        <v>30</v>
      </c>
      <c r="CD528" s="43">
        <f>VLOOKUP(Categorized!BW366,Rules!$F$192:$H$193,3,0)</f>
        <v>30</v>
      </c>
      <c r="CE528" s="255">
        <f t="array" ref="CE528">MMULT(BZ528:CD528,Rules!$O$83:$O$87)</f>
        <v>30</v>
      </c>
      <c r="CF528" s="25">
        <v>1</v>
      </c>
      <c r="CG528" s="51">
        <v>3</v>
      </c>
      <c r="CH528" s="309">
        <v>1</v>
      </c>
      <c r="CI528" s="309">
        <v>4</v>
      </c>
      <c r="CJ528" s="309">
        <v>1</v>
      </c>
      <c r="CK528" s="43">
        <f>VLOOKUP(Categorized!CC366,Rules!$F$231:$H$234,3,0)</f>
        <v>50</v>
      </c>
      <c r="CL528" s="43">
        <f>VLOOKUP(Categorized!CD366,Rules!$F$235:$H$237,3,0)</f>
        <v>50</v>
      </c>
      <c r="CM528" s="43">
        <f>VLOOKUP(Categorized!CE366,Rules!$F$238:$H$241,3,0)</f>
        <v>95</v>
      </c>
      <c r="CN528" s="393" t="e" cm="1">
        <f t="array" ref="CN528">MMULT(CK528:CM528,Rules!$O$92:$O$93)</f>
        <v>#VALUE!</v>
      </c>
      <c r="CO528" s="397" t="e">
        <f t="shared" si="66"/>
        <v>#VALUE!</v>
      </c>
      <c r="CP528" s="397" t="e">
        <f t="shared" si="67"/>
        <v>#VALUE!</v>
      </c>
      <c r="CQ528" s="424" t="str">
        <f t="shared" si="70"/>
        <v>10</v>
      </c>
    </row>
    <row r="529" spans="1:95" ht="18.5">
      <c r="A529" s="68">
        <v>2022</v>
      </c>
      <c r="B529" s="39" t="s">
        <v>414</v>
      </c>
      <c r="C529" s="431">
        <v>44915.7472774653</v>
      </c>
      <c r="D529" s="431">
        <v>44920.626406898104</v>
      </c>
      <c r="E529" s="410">
        <v>71842</v>
      </c>
      <c r="F529" s="426">
        <f>IF(H529&gt;=2,C529-C528,0)</f>
        <v>25.494680196796253</v>
      </c>
      <c r="G529" s="426">
        <f>IF(H529&gt;1,F529+G528,0)</f>
        <v>25.494680196796253</v>
      </c>
      <c r="H529" s="428">
        <f>IF(E529=E528,H528+1,1)</f>
        <v>2</v>
      </c>
      <c r="I529" s="428">
        <f t="shared" si="68"/>
        <v>12.747340098398126</v>
      </c>
      <c r="J529" s="428">
        <f t="shared" si="69"/>
        <v>1</v>
      </c>
      <c r="K529" s="42">
        <f>VLOOKUP(Categorized!F367,Rules!$F$4:$H$7,3,0)</f>
        <v>80</v>
      </c>
      <c r="L529" s="43">
        <f>VLOOKUP(Categorized!G367,Rules!$F$8:$H$9,3,0)</f>
        <v>90</v>
      </c>
      <c r="M529" s="43">
        <f>VLOOKUP(Categorized!H367,Rules!$F$10:$H$12,3,0)</f>
        <v>60</v>
      </c>
      <c r="N529" s="43">
        <f>VLOOKUP(Categorized!I367,Rules!$F$13:$H$16,3,0)</f>
        <v>70</v>
      </c>
      <c r="O529" s="43">
        <f>VLOOKUP(Categorized!K367,Rules!$F$20:$H$27,3,0)</f>
        <v>60</v>
      </c>
      <c r="P529" s="43">
        <f>VLOOKUP(Categorized!M367,Rules!$F$29:$H$31,3,0)</f>
        <v>70</v>
      </c>
      <c r="Q529" s="255" t="e">
        <f t="array" ref="Q529">MMULT(K529:P529,Rules!$O$4:$O$11)</f>
        <v>#VALUE!</v>
      </c>
      <c r="R529" s="43">
        <f>VLOOKUP(Categorized!N367,Rules!$F$32:$H$33,3,0)</f>
        <v>90</v>
      </c>
      <c r="S529" s="43">
        <f>VLOOKUP(Categorized!O367,Rules!$F$34:$H$40,3,0)</f>
        <v>50</v>
      </c>
      <c r="T529" s="43">
        <f>VLOOKUP(Categorized!P367,Rules!$F$41:$H$42,3,0)</f>
        <v>30</v>
      </c>
      <c r="U529" s="43">
        <f>VLOOKUP(Categorized!R367,Rules!$F$47:$H$51,3,0)</f>
        <v>50</v>
      </c>
      <c r="V529" s="43">
        <f>VLOOKUP(Categorized!S367,Rules!$F$52:$H$56,3,0)</f>
        <v>70</v>
      </c>
      <c r="W529" s="43">
        <f>VLOOKUP(Categorized!T367,Rules!$F$57:$H$58,3,0)</f>
        <v>80</v>
      </c>
      <c r="X529" s="255" t="e">
        <f t="array" ref="X529">MMULT(R529:W529,Rules!$O$14:$O$20)</f>
        <v>#VALUE!</v>
      </c>
      <c r="Y529" s="43">
        <f>VLOOKUP(Categorized!U367,Rules!$F$59:$H$60,3,0)</f>
        <v>80</v>
      </c>
      <c r="Z529" s="43">
        <f>VLOOKUP(Categorized!V367,Rules!$F$61:$H$62,3,0)</f>
        <v>20</v>
      </c>
      <c r="AA529" s="43">
        <f>VLOOKUP(Categorized!W367,Rules!$F$63:$H$64,3,0)</f>
        <v>80</v>
      </c>
      <c r="AB529" s="43">
        <f>VLOOKUP(Categorized!X367,Rules!$F$65:$H$66,3,0)</f>
        <v>20</v>
      </c>
      <c r="AC529" s="255">
        <f t="array" ref="AC529">MMULT(Y529:AB529,Rules!$O$23:$O$26)</f>
        <v>46.666666666666664</v>
      </c>
      <c r="AD529" s="43">
        <f>VLOOKUP(Categorized!Y367,Rules!$F$67:$H$68,3,0)</f>
        <v>70</v>
      </c>
      <c r="AE529" s="43">
        <f>VLOOKUP(Categorized!Z367,Rules!$F$69:$H$70,3,0)</f>
        <v>80</v>
      </c>
      <c r="AF529" s="43">
        <f>VLOOKUP(Categorized!AA367,Rules!$F$71:$H$72,3,0)</f>
        <v>80</v>
      </c>
      <c r="AG529" s="43">
        <f>VLOOKUP(Categorized!AB367,Rules!$F$73:$H$74,3,0)</f>
        <v>60</v>
      </c>
      <c r="AH529" s="255">
        <f t="array" ref="AH529">MMULT(AD529:AG529,Rules!$O$29:$O$32)</f>
        <v>73.174603174603163</v>
      </c>
      <c r="AI529" s="43">
        <f>VLOOKUP(Categorized!AC367,Rules!$F$75:$H$76,3,0)</f>
        <v>30</v>
      </c>
      <c r="AJ529" s="43">
        <f>VLOOKUP(Categorized!AD367,Rules!$F$77:$H$78,3,0)</f>
        <v>50</v>
      </c>
      <c r="AK529" s="43">
        <f>VLOOKUP(Categorized!AE367,Rules!$F$79:$H$84,3,0)</f>
        <v>85</v>
      </c>
      <c r="AL529" s="43">
        <f>VLOOKUP(Categorized!AF367,Rules!$F$85:$H$89,3,0)</f>
        <v>30</v>
      </c>
      <c r="AM529" s="43">
        <f>VLOOKUP(Categorized!AG367,Rules!$F$90:$H$92,3,0)</f>
        <v>30</v>
      </c>
      <c r="AN529" s="43">
        <f>VLOOKUP(Categorized!AH367,Rules!$F$93:$H$96,3,0)</f>
        <v>30</v>
      </c>
      <c r="AO529" s="43">
        <f>VLOOKUP(Categorized!AI367,Rules!$F$97:$H$100,3,0)</f>
        <v>50</v>
      </c>
      <c r="AP529" s="43">
        <f>VLOOKUP(Categorized!AJ367,Rules!$F$101:$H$102,3,0)</f>
        <v>30</v>
      </c>
      <c r="AQ529" s="43">
        <f>VLOOKUP(Categorized!AM367,Rules!$F$110:$H$113,3,0)</f>
        <v>80</v>
      </c>
      <c r="AR529" s="255" t="e">
        <f t="array" ref="AR529">MMULT(AI529:AQ529,Rules!$O$35:$O$45)</f>
        <v>#VALUE!</v>
      </c>
      <c r="AS529" s="44">
        <f>VLOOKUP(Categorized!AN367,Rules!$F$114:$H$116,3,0)</f>
        <v>30</v>
      </c>
      <c r="AT529" s="44">
        <f>VLOOKUP(Categorized!AO367,Rules!$F$117:$H$119,3,0)</f>
        <v>30</v>
      </c>
      <c r="AU529" s="44">
        <f>VLOOKUP(Categorized!AP367,Rules!$F$120:$H$122,3,0)</f>
        <v>30</v>
      </c>
      <c r="AV529" s="44">
        <f>VLOOKUP(Categorized!AQ367,Rules!$F$123:$H$124,3,0)</f>
        <v>30</v>
      </c>
      <c r="AW529" s="44">
        <f>VLOOKUP(Categorized!AR367,Rules!$F$125:$H$127,3,0)</f>
        <v>50</v>
      </c>
      <c r="AX529" s="44">
        <f>VLOOKUP(Categorized!AS367,Rules!$F$128:$H$130,3,0)</f>
        <v>30</v>
      </c>
      <c r="AY529" s="43">
        <f>VLOOKUP(Categorized!AT367,Rules!$F$131:$H$133,3,0)</f>
        <v>70</v>
      </c>
      <c r="AZ529" s="44">
        <f>VLOOKUP(Categorized!AU367,Rules!$F$134:$H$136,3,0)</f>
        <v>70</v>
      </c>
      <c r="BA529" s="44">
        <f>VLOOKUP(Categorized!AV367,Rules!$F$134:$H$136,3,0)</f>
        <v>30</v>
      </c>
      <c r="BB529" s="44">
        <f>VLOOKUP(Categorized!AW367,Rules!$F$139:$H$141,3,0)</f>
        <v>45</v>
      </c>
      <c r="BC529" s="256">
        <f t="array" ref="BC529">MMULT(AS529:BB529,Rules!$O$48:$O$57)</f>
        <v>42.04907975460123</v>
      </c>
      <c r="BD529" s="43">
        <f>VLOOKUP(Categorized!AX367,Rules!$F$142:$H$143,3,0)</f>
        <v>30</v>
      </c>
      <c r="BE529" s="43">
        <f>VLOOKUP(Categorized!AY367,Rules!$F$144:$H$145,3,0)</f>
        <v>90</v>
      </c>
      <c r="BF529" s="43">
        <f>VLOOKUP(Categorized!AZ367,Rules!$F$146:$H$147,3,0)</f>
        <v>30</v>
      </c>
      <c r="BG529" s="43">
        <f>VLOOKUP(Categorized!BA367,Rules!$F$148:$H$149,3,0)</f>
        <v>30</v>
      </c>
      <c r="BH529" s="43">
        <f>VLOOKUP(Categorized!BB367,Rules!$F$150:$H$151,3,0)</f>
        <v>90</v>
      </c>
      <c r="BI529" s="43">
        <f>VLOOKUP(Categorized!BC367,Rules!$F$152:$H$153,3,0)</f>
        <v>90</v>
      </c>
      <c r="BJ529" s="43">
        <f>VLOOKUP(Categorized!BD367,Rules!$F$154:$H$155,3,0)</f>
        <v>90</v>
      </c>
      <c r="BK529" s="43">
        <f>VLOOKUP(Categorized!BE367,Rules!$F$156:$H$157,3,0)</f>
        <v>30</v>
      </c>
      <c r="BL529" s="43">
        <f>VLOOKUP(Categorized!BF367,Rules!$F$158:$H$159,3,0)</f>
        <v>30</v>
      </c>
      <c r="BM529" s="43">
        <f>VLOOKUP(Categorized!BG367,Rules!$F$160:$H$161,3,0)</f>
        <v>30</v>
      </c>
      <c r="BN529" s="43">
        <f>VLOOKUP(Categorized!BH367,Rules!$F$162:$H$163,3,0)</f>
        <v>30</v>
      </c>
      <c r="BO529" s="43">
        <f>VLOOKUP(Categorized!BI367,Rules!$F$164:$H$165,3,0)</f>
        <v>30</v>
      </c>
      <c r="BP529" s="43">
        <f>VLOOKUP(Categorized!BJ367,Rules!$F$166:$H$167,3,0)</f>
        <v>90</v>
      </c>
      <c r="BQ529" s="43">
        <f>VLOOKUP(Categorized!BK367,Rules!$F$168:$H$169,3,0)</f>
        <v>30</v>
      </c>
      <c r="BR529" s="43">
        <f>VLOOKUP(Categorized!BL367,Rules!$F$170:$H$171,3,0)</f>
        <v>30</v>
      </c>
      <c r="BS529" s="43">
        <f>VLOOKUP(Categorized!BM367,Rules!$F$172:$H$173,3,0)</f>
        <v>30</v>
      </c>
      <c r="BT529" s="43">
        <f>VLOOKUP(Categorized!BN367,Rules!$F$174:$H$175,3,0)</f>
        <v>90</v>
      </c>
      <c r="BU529" s="43">
        <f>VLOOKUP(Categorized!BO367,Rules!$F$176:$H$177,3,0)</f>
        <v>30</v>
      </c>
      <c r="BV529" s="43">
        <f>VLOOKUP(Categorized!BP367,Rules!$F$178:$H$179,3,0)</f>
        <v>30</v>
      </c>
      <c r="BW529" s="43">
        <f>VLOOKUP(Categorized!BQ367,Rules!$F$180:$H$181,3,0)</f>
        <v>30</v>
      </c>
      <c r="BX529" s="43">
        <f>VLOOKUP(Categorized!BR367,Rules!$F$182:$H$183,3,0)</f>
        <v>90</v>
      </c>
      <c r="BY529" s="255">
        <f t="array" ref="BY529">MMULT(BD529:BX529,Rules!$O$60:$O$80)</f>
        <v>50.770598695909904</v>
      </c>
      <c r="BZ529" s="43">
        <f>VLOOKUP(Categorized!BS367,Rules!$F$184:$H$185,3,0)</f>
        <v>30</v>
      </c>
      <c r="CA529" s="43">
        <f>VLOOKUP(Categorized!BT367,Rules!$F$186:$H$187,3,0)</f>
        <v>30</v>
      </c>
      <c r="CB529" s="43">
        <f>VLOOKUP(Categorized!BU367,Rules!$F$188:$H$189,3,0)</f>
        <v>30</v>
      </c>
      <c r="CC529" s="43">
        <f>VLOOKUP(Categorized!BV367,Rules!$F$190:$H$191,3,0)</f>
        <v>90</v>
      </c>
      <c r="CD529" s="43">
        <f>VLOOKUP(Categorized!BW367,Rules!$F$192:$H$193,3,0)</f>
        <v>30</v>
      </c>
      <c r="CE529" s="255">
        <f t="array" ref="CE529">MMULT(BZ529:CD529,Rules!$O$83:$O$87)</f>
        <v>40.588235294117645</v>
      </c>
      <c r="CF529" s="24">
        <v>0</v>
      </c>
      <c r="CG529" s="46">
        <v>0</v>
      </c>
      <c r="CH529" s="309">
        <v>1</v>
      </c>
      <c r="CI529" s="309">
        <v>4</v>
      </c>
      <c r="CJ529" s="309">
        <v>1</v>
      </c>
      <c r="CK529" s="43">
        <f>VLOOKUP(Categorized!CC367,Rules!$F$231:$H$234,3,0)</f>
        <v>50</v>
      </c>
      <c r="CL529" s="43">
        <f>VLOOKUP(Categorized!CD367,Rules!$F$235:$H$237,3,0)</f>
        <v>50</v>
      </c>
      <c r="CM529" s="43">
        <f>VLOOKUP(Categorized!CE367,Rules!$F$238:$H$241,3,0)</f>
        <v>95</v>
      </c>
      <c r="CN529" s="393" t="e" cm="1">
        <f t="array" ref="CN529">MMULT(CK529:CM529,Rules!$O$92:$O$93)</f>
        <v>#VALUE!</v>
      </c>
      <c r="CO529" s="397" t="e">
        <f t="shared" si="66"/>
        <v>#VALUE!</v>
      </c>
      <c r="CP529" s="397" t="e">
        <f t="shared" si="67"/>
        <v>#VALUE!</v>
      </c>
      <c r="CQ529" s="424" t="str">
        <f t="shared" si="70"/>
        <v>21</v>
      </c>
    </row>
    <row r="530" spans="1:95" ht="18.5" hidden="1">
      <c r="A530" s="68">
        <v>2022</v>
      </c>
      <c r="B530" s="39" t="s">
        <v>502</v>
      </c>
      <c r="C530" s="432">
        <v>44900.991427777801</v>
      </c>
      <c r="D530" s="432">
        <v>44905.4414032407</v>
      </c>
      <c r="E530" s="399">
        <v>72126</v>
      </c>
      <c r="F530" s="426">
        <f t="shared" si="64"/>
        <v>0</v>
      </c>
      <c r="G530" s="426">
        <f t="shared" si="71"/>
        <v>0</v>
      </c>
      <c r="H530" s="428">
        <f t="shared" si="65"/>
        <v>1</v>
      </c>
      <c r="I530" s="428">
        <f t="shared" si="68"/>
        <v>0</v>
      </c>
      <c r="J530" s="428">
        <f t="shared" si="69"/>
        <v>0</v>
      </c>
      <c r="K530" s="42">
        <f>VLOOKUP(Categorized!F455,Rules!$F$4:$H$7,3,0)</f>
        <v>70</v>
      </c>
      <c r="L530" s="43">
        <f>VLOOKUP(Categorized!G455,Rules!$F$8:$H$9,3,0)</f>
        <v>60</v>
      </c>
      <c r="M530" s="43">
        <f>VLOOKUP(Categorized!H455,Rules!$F$10:$H$12,3,0)</f>
        <v>60</v>
      </c>
      <c r="N530" s="43">
        <f>VLOOKUP(Categorized!I455,Rules!$F$13:$H$16,3,0)</f>
        <v>95</v>
      </c>
      <c r="O530" s="43">
        <f>VLOOKUP(Categorized!K455,Rules!$F$20:$H$27,3,0)</f>
        <v>60</v>
      </c>
      <c r="P530" s="43">
        <f>VLOOKUP(Categorized!M455,Rules!$F$29:$H$31,3,0)</f>
        <v>60</v>
      </c>
      <c r="Q530" s="255" t="e">
        <f t="array" ref="Q530">MMULT(K530:P530,Rules!$O$4:$O$11)</f>
        <v>#VALUE!</v>
      </c>
      <c r="R530" s="43">
        <f>VLOOKUP(Categorized!N455,Rules!$F$32:$H$33,3,0)</f>
        <v>90</v>
      </c>
      <c r="S530" s="43">
        <f>VLOOKUP(Categorized!O455,Rules!$F$34:$H$40,3,0)</f>
        <v>50</v>
      </c>
      <c r="T530" s="43">
        <f>VLOOKUP(Categorized!P455,Rules!$F$41:$H$42,3,0)</f>
        <v>90</v>
      </c>
      <c r="U530" s="43">
        <f>VLOOKUP(Categorized!R455,Rules!$F$47:$H$51,3,0)</f>
        <v>30</v>
      </c>
      <c r="V530" s="43">
        <f>VLOOKUP(Categorized!S455,Rules!$F$52:$H$56,3,0)</f>
        <v>50</v>
      </c>
      <c r="W530" s="43">
        <f>VLOOKUP(Categorized!T455,Rules!$F$57:$H$58,3,0)</f>
        <v>80</v>
      </c>
      <c r="X530" s="255" t="e">
        <f t="array" ref="X530">MMULT(R530:W530,Rules!$O$14:$O$20)</f>
        <v>#VALUE!</v>
      </c>
      <c r="Y530" s="43">
        <f>VLOOKUP(Categorized!U455,Rules!$F$59:$H$60,3,0)</f>
        <v>20</v>
      </c>
      <c r="Z530" s="43">
        <f>VLOOKUP(Categorized!V455,Rules!$F$61:$H$62,3,0)</f>
        <v>20</v>
      </c>
      <c r="AA530" s="43">
        <f>VLOOKUP(Categorized!W455,Rules!$F$63:$H$64,3,0)</f>
        <v>80</v>
      </c>
      <c r="AB530" s="43">
        <f>VLOOKUP(Categorized!X455,Rules!$F$65:$H$66,3,0)</f>
        <v>20</v>
      </c>
      <c r="AC530" s="255">
        <f t="array" ref="AC530">MMULT(Y530:AB530,Rules!$O$23:$O$26)</f>
        <v>26.666666666666664</v>
      </c>
      <c r="AD530" s="43">
        <f>VLOOKUP(Categorized!Y455,Rules!$F$67:$H$68,3,0)</f>
        <v>70</v>
      </c>
      <c r="AE530" s="43">
        <f>VLOOKUP(Categorized!Z455,Rules!$F$69:$H$70,3,0)</f>
        <v>80</v>
      </c>
      <c r="AF530" s="43">
        <f>VLOOKUP(Categorized!AA455,Rules!$F$71:$H$72,3,0)</f>
        <v>80</v>
      </c>
      <c r="AG530" s="43">
        <f>VLOOKUP(Categorized!AB455,Rules!$F$73:$H$74,3,0)</f>
        <v>60</v>
      </c>
      <c r="AH530" s="255">
        <f t="array" ref="AH530">MMULT(AD530:AG530,Rules!$O$29:$O$32)</f>
        <v>73.174603174603163</v>
      </c>
      <c r="AI530" s="43">
        <f>VLOOKUP(Categorized!AC455,Rules!$F$75:$H$76,3,0)</f>
        <v>80</v>
      </c>
      <c r="AJ530" s="43">
        <f>VLOOKUP(Categorized!AD455,Rules!$F$77:$H$78,3,0)</f>
        <v>80</v>
      </c>
      <c r="AK530" s="43">
        <f>VLOOKUP(Categorized!AE455,Rules!$F$79:$H$84,3,0)</f>
        <v>30</v>
      </c>
      <c r="AL530" s="43">
        <f>VLOOKUP(Categorized!AF455,Rules!$F$85:$H$89,3,0)</f>
        <v>80</v>
      </c>
      <c r="AM530" s="43">
        <f>VLOOKUP(Categorized!AG455,Rules!$F$90:$H$92,3,0)</f>
        <v>30</v>
      </c>
      <c r="AN530" s="43">
        <f>VLOOKUP(Categorized!AH455,Rules!$F$93:$H$96,3,0)</f>
        <v>30</v>
      </c>
      <c r="AO530" s="43">
        <f>VLOOKUP(Categorized!AI455,Rules!$F$97:$H$100,3,0)</f>
        <v>50</v>
      </c>
      <c r="AP530" s="43">
        <f>VLOOKUP(Categorized!AJ455,Rules!$F$101:$H$102,3,0)</f>
        <v>30</v>
      </c>
      <c r="AQ530" s="43">
        <f>VLOOKUP(Categorized!AM455,Rules!$F$110:$H$113,3,0)</f>
        <v>80</v>
      </c>
      <c r="AR530" s="255" t="e">
        <f t="array" ref="AR530">MMULT(AI530:AQ530,Rules!$O$35:$O$45)</f>
        <v>#VALUE!</v>
      </c>
      <c r="AS530" s="44">
        <f>VLOOKUP(Categorized!AN455,Rules!$F$114:$H$116,3,0)</f>
        <v>30</v>
      </c>
      <c r="AT530" s="44">
        <f>VLOOKUP(Categorized!AO455,Rules!$F$117:$H$119,3,0)</f>
        <v>30</v>
      </c>
      <c r="AU530" s="44">
        <f>VLOOKUP(Categorized!AP455,Rules!$F$120:$H$122,3,0)</f>
        <v>30</v>
      </c>
      <c r="AV530" s="44">
        <f>VLOOKUP(Categorized!AQ455,Rules!$F$123:$H$124,3,0)</f>
        <v>90</v>
      </c>
      <c r="AW530" s="44">
        <f>VLOOKUP(Categorized!AR455,Rules!$F$125:$H$127,3,0)</f>
        <v>50</v>
      </c>
      <c r="AX530" s="44">
        <f>VLOOKUP(Categorized!AS455,Rules!$F$128:$H$130,3,0)</f>
        <v>30</v>
      </c>
      <c r="AY530" s="43">
        <f>VLOOKUP(Categorized!AT455,Rules!$F$131:$H$133,3,0)</f>
        <v>30</v>
      </c>
      <c r="AZ530" s="44">
        <f>VLOOKUP(Categorized!AU455,Rules!$F$134:$H$136,3,0)</f>
        <v>30</v>
      </c>
      <c r="BA530" s="44">
        <f>VLOOKUP(Categorized!AV455,Rules!$F$134:$H$136,3,0)</f>
        <v>45</v>
      </c>
      <c r="BB530" s="44">
        <f>VLOOKUP(Categorized!AW455,Rules!$F$139:$H$141,3,0)</f>
        <v>30</v>
      </c>
      <c r="BC530" s="256">
        <f t="array" ref="BC530">MMULT(AS530:BB530,Rules!$O$48:$O$57)</f>
        <v>40.447852760736197</v>
      </c>
      <c r="BD530" s="43">
        <f>VLOOKUP(Categorized!AX455,Rules!$F$142:$H$143,3,0)</f>
        <v>30</v>
      </c>
      <c r="BE530" s="43">
        <f>VLOOKUP(Categorized!AY455,Rules!$F$144:$H$145,3,0)</f>
        <v>30</v>
      </c>
      <c r="BF530" s="43">
        <f>VLOOKUP(Categorized!AZ455,Rules!$F$146:$H$147,3,0)</f>
        <v>30</v>
      </c>
      <c r="BG530" s="43">
        <f>VLOOKUP(Categorized!BA455,Rules!$F$148:$H$149,3,0)</f>
        <v>30</v>
      </c>
      <c r="BH530" s="43">
        <f>VLOOKUP(Categorized!BB455,Rules!$F$150:$H$151,3,0)</f>
        <v>30</v>
      </c>
      <c r="BI530" s="43">
        <f>VLOOKUP(Categorized!BC455,Rules!$F$152:$H$153,3,0)</f>
        <v>30</v>
      </c>
      <c r="BJ530" s="43">
        <f>VLOOKUP(Categorized!BD455,Rules!$F$154:$H$155,3,0)</f>
        <v>30</v>
      </c>
      <c r="BK530" s="43">
        <f>VLOOKUP(Categorized!BE455,Rules!$F$156:$H$157,3,0)</f>
        <v>30</v>
      </c>
      <c r="BL530" s="43">
        <f>VLOOKUP(Categorized!BF455,Rules!$F$158:$H$159,3,0)</f>
        <v>30</v>
      </c>
      <c r="BM530" s="43">
        <f>VLOOKUP(Categorized!BG455,Rules!$F$160:$H$161,3,0)</f>
        <v>30</v>
      </c>
      <c r="BN530" s="43">
        <f>VLOOKUP(Categorized!BH455,Rules!$F$162:$H$163,3,0)</f>
        <v>90</v>
      </c>
      <c r="BO530" s="43">
        <f>VLOOKUP(Categorized!BI455,Rules!$F$164:$H$165,3,0)</f>
        <v>90</v>
      </c>
      <c r="BP530" s="43">
        <f>VLOOKUP(Categorized!BJ455,Rules!$F$166:$H$167,3,0)</f>
        <v>90</v>
      </c>
      <c r="BQ530" s="43">
        <f>VLOOKUP(Categorized!BK455,Rules!$F$168:$H$169,3,0)</f>
        <v>30</v>
      </c>
      <c r="BR530" s="43">
        <f>VLOOKUP(Categorized!BL455,Rules!$F$170:$H$171,3,0)</f>
        <v>30</v>
      </c>
      <c r="BS530" s="43">
        <f>VLOOKUP(Categorized!BM455,Rules!$F$172:$H$173,3,0)</f>
        <v>30</v>
      </c>
      <c r="BT530" s="43">
        <f>VLOOKUP(Categorized!BN455,Rules!$F$174:$H$175,3,0)</f>
        <v>30</v>
      </c>
      <c r="BU530" s="43">
        <f>VLOOKUP(Categorized!BO455,Rules!$F$176:$H$177,3,0)</f>
        <v>30</v>
      </c>
      <c r="BV530" s="43">
        <f>VLOOKUP(Categorized!BP455,Rules!$F$178:$H$179,3,0)</f>
        <v>30</v>
      </c>
      <c r="BW530" s="43">
        <f>VLOOKUP(Categorized!BQ455,Rules!$F$180:$H$181,3,0)</f>
        <v>30</v>
      </c>
      <c r="BX530" s="43">
        <f>VLOOKUP(Categorized!BR455,Rules!$F$182:$H$183,3,0)</f>
        <v>30</v>
      </c>
      <c r="BY530" s="255">
        <f t="array" ref="BY530">MMULT(BD530:BX530,Rules!$O$60:$O$80)</f>
        <v>38.322465915826925</v>
      </c>
      <c r="BZ530" s="43">
        <f>VLOOKUP(Categorized!BS455,Rules!$F$184:$H$185,3,0)</f>
        <v>30</v>
      </c>
      <c r="CA530" s="43">
        <f>VLOOKUP(Categorized!BT455,Rules!$F$186:$H$187,3,0)</f>
        <v>30</v>
      </c>
      <c r="CB530" s="43">
        <f>VLOOKUP(Categorized!BU455,Rules!$F$188:$H$189,3,0)</f>
        <v>30</v>
      </c>
      <c r="CC530" s="43">
        <f>VLOOKUP(Categorized!BV455,Rules!$F$190:$H$191,3,0)</f>
        <v>30</v>
      </c>
      <c r="CD530" s="43">
        <f>VLOOKUP(Categorized!BW455,Rules!$F$192:$H$193,3,0)</f>
        <v>30</v>
      </c>
      <c r="CE530" s="255">
        <f t="array" ref="CE530">MMULT(BZ530:CD530,Rules!$O$83:$O$87)</f>
        <v>30</v>
      </c>
      <c r="CF530" s="24">
        <v>0</v>
      </c>
      <c r="CG530" s="46">
        <v>0</v>
      </c>
      <c r="CH530" s="302">
        <v>1</v>
      </c>
      <c r="CI530" s="302">
        <v>4</v>
      </c>
      <c r="CJ530" s="302">
        <v>1</v>
      </c>
      <c r="CK530" s="43">
        <f>VLOOKUP(Categorized!CC455,Rules!$F$231:$H$234,3,0)</f>
        <v>50</v>
      </c>
      <c r="CL530" s="43">
        <f>VLOOKUP(Categorized!CD455,Rules!$F$235:$H$237,3,0)</f>
        <v>95</v>
      </c>
      <c r="CM530" s="43">
        <f>VLOOKUP(Categorized!CE455,Rules!$F$238:$H$241,3,0)</f>
        <v>60</v>
      </c>
      <c r="CN530" s="393" t="e" cm="1">
        <f t="array" ref="CN530">MMULT(CK530:CM530,Rules!$O$92:$O$93)</f>
        <v>#VALUE!</v>
      </c>
      <c r="CO530" s="397" t="e">
        <f t="shared" si="66"/>
        <v>#VALUE!</v>
      </c>
      <c r="CP530" s="397" t="e">
        <f t="shared" si="67"/>
        <v>#VALUE!</v>
      </c>
      <c r="CQ530" s="424" t="str">
        <f t="shared" si="70"/>
        <v>10</v>
      </c>
    </row>
    <row r="531" spans="1:95" ht="18.5" hidden="1">
      <c r="A531" s="68">
        <v>2022</v>
      </c>
      <c r="B531" s="39" t="s">
        <v>447</v>
      </c>
      <c r="C531" s="431">
        <v>44902.480718599501</v>
      </c>
      <c r="D531" s="431">
        <v>44904.373511180602</v>
      </c>
      <c r="E531" s="409">
        <v>72173</v>
      </c>
      <c r="F531" s="426">
        <f t="shared" si="64"/>
        <v>0</v>
      </c>
      <c r="G531" s="426">
        <f t="shared" si="71"/>
        <v>0</v>
      </c>
      <c r="H531" s="428">
        <f t="shared" si="65"/>
        <v>1</v>
      </c>
      <c r="I531" s="428">
        <f t="shared" si="68"/>
        <v>0</v>
      </c>
      <c r="J531" s="428">
        <f t="shared" si="69"/>
        <v>0</v>
      </c>
      <c r="K531" s="42">
        <f>VLOOKUP(Categorized!F400,Rules!$F$4:$H$7,3,0)</f>
        <v>80</v>
      </c>
      <c r="L531" s="43">
        <f>VLOOKUP(Categorized!G400,Rules!$F$8:$H$9,3,0)</f>
        <v>60</v>
      </c>
      <c r="M531" s="43">
        <f>VLOOKUP(Categorized!H400,Rules!$F$10:$H$12,3,0)</f>
        <v>60</v>
      </c>
      <c r="N531" s="43">
        <f>VLOOKUP(Categorized!I400,Rules!$F$13:$H$16,3,0)</f>
        <v>95</v>
      </c>
      <c r="O531" s="43">
        <f>VLOOKUP(Categorized!K400,Rules!$F$20:$H$27,3,0)</f>
        <v>60</v>
      </c>
      <c r="P531" s="43">
        <f>VLOOKUP(Categorized!M400,Rules!$F$29:$H$31,3,0)</f>
        <v>60</v>
      </c>
      <c r="Q531" s="255" t="e">
        <f t="array" ref="Q531">MMULT(K531:P531,Rules!$O$4:$O$11)</f>
        <v>#VALUE!</v>
      </c>
      <c r="R531" s="43">
        <f>VLOOKUP(Categorized!N400,Rules!$F$32:$H$33,3,0)</f>
        <v>90</v>
      </c>
      <c r="S531" s="43">
        <f>VLOOKUP(Categorized!O400,Rules!$F$34:$H$40,3,0)</f>
        <v>50</v>
      </c>
      <c r="T531" s="43">
        <f>VLOOKUP(Categorized!P400,Rules!$F$41:$H$42,3,0)</f>
        <v>30</v>
      </c>
      <c r="U531" s="43">
        <f>VLOOKUP(Categorized!R400,Rules!$F$47:$H$51,3,0)</f>
        <v>30</v>
      </c>
      <c r="V531" s="43">
        <f>VLOOKUP(Categorized!S400,Rules!$F$52:$H$56,3,0)</f>
        <v>30</v>
      </c>
      <c r="W531" s="43">
        <f>VLOOKUP(Categorized!T400,Rules!$F$57:$H$58,3,0)</f>
        <v>80</v>
      </c>
      <c r="X531" s="255" t="e">
        <f t="array" ref="X531">MMULT(R531:W531,Rules!$O$14:$O$20)</f>
        <v>#VALUE!</v>
      </c>
      <c r="Y531" s="43">
        <f>VLOOKUP(Categorized!U400,Rules!$F$59:$H$60,3,0)</f>
        <v>20</v>
      </c>
      <c r="Z531" s="43">
        <f>VLOOKUP(Categorized!V400,Rules!$F$61:$H$62,3,0)</f>
        <v>20</v>
      </c>
      <c r="AA531" s="43">
        <f>VLOOKUP(Categorized!W400,Rules!$F$63:$H$64,3,0)</f>
        <v>80</v>
      </c>
      <c r="AB531" s="43">
        <f>VLOOKUP(Categorized!X400,Rules!$F$65:$H$66,3,0)</f>
        <v>20</v>
      </c>
      <c r="AC531" s="255">
        <f t="array" ref="AC531">MMULT(Y531:AB531,Rules!$O$23:$O$26)</f>
        <v>26.666666666666664</v>
      </c>
      <c r="AD531" s="43">
        <f>VLOOKUP(Categorized!Y400,Rules!$F$67:$H$68,3,0)</f>
        <v>30</v>
      </c>
      <c r="AE531" s="43">
        <f>VLOOKUP(Categorized!Z400,Rules!$F$69:$H$70,3,0)</f>
        <v>80</v>
      </c>
      <c r="AF531" s="43">
        <f>VLOOKUP(Categorized!AA400,Rules!$F$71:$H$72,3,0)</f>
        <v>30</v>
      </c>
      <c r="AG531" s="43">
        <f>VLOOKUP(Categorized!AB400,Rules!$F$73:$H$74,3,0)</f>
        <v>30</v>
      </c>
      <c r="AH531" s="255">
        <f t="array" ref="AH531">MMULT(AD531:AG531,Rules!$O$29:$O$32)</f>
        <v>44.285714285714278</v>
      </c>
      <c r="AI531" s="43">
        <f>VLOOKUP(Categorized!AC400,Rules!$F$75:$H$76,3,0)</f>
        <v>80</v>
      </c>
      <c r="AJ531" s="43">
        <f>VLOOKUP(Categorized!AD400,Rules!$F$77:$H$78,3,0)</f>
        <v>80</v>
      </c>
      <c r="AK531" s="43">
        <f>VLOOKUP(Categorized!AE400,Rules!$F$79:$H$84,3,0)</f>
        <v>80</v>
      </c>
      <c r="AL531" s="43">
        <f>VLOOKUP(Categorized!AF400,Rules!$F$85:$H$89,3,0)</f>
        <v>50</v>
      </c>
      <c r="AM531" s="43">
        <f>VLOOKUP(Categorized!AG400,Rules!$F$90:$H$92,3,0)</f>
        <v>30</v>
      </c>
      <c r="AN531" s="43">
        <f>VLOOKUP(Categorized!AH400,Rules!$F$93:$H$96,3,0)</f>
        <v>30</v>
      </c>
      <c r="AO531" s="43">
        <f>VLOOKUP(Categorized!AI400,Rules!$F$97:$H$100,3,0)</f>
        <v>30</v>
      </c>
      <c r="AP531" s="43">
        <f>VLOOKUP(Categorized!AJ400,Rules!$F$101:$H$102,3,0)</f>
        <v>30</v>
      </c>
      <c r="AQ531" s="43">
        <f>VLOOKUP(Categorized!AM400,Rules!$F$110:$H$113,3,0)</f>
        <v>30</v>
      </c>
      <c r="AR531" s="255" t="e">
        <f t="array" ref="AR531">MMULT(AI531:AQ531,Rules!$O$35:$O$45)</f>
        <v>#VALUE!</v>
      </c>
      <c r="AS531" s="44">
        <f>VLOOKUP(Categorized!AN400,Rules!$F$114:$H$116,3,0)</f>
        <v>90</v>
      </c>
      <c r="AT531" s="44">
        <f>VLOOKUP(Categorized!AO400,Rules!$F$117:$H$119,3,0)</f>
        <v>90</v>
      </c>
      <c r="AU531" s="44">
        <f>VLOOKUP(Categorized!AP400,Rules!$F$120:$H$122,3,0)</f>
        <v>30</v>
      </c>
      <c r="AV531" s="44">
        <f>VLOOKUP(Categorized!AQ400,Rules!$F$123:$H$124,3,0)</f>
        <v>90</v>
      </c>
      <c r="AW531" s="44">
        <f>VLOOKUP(Categorized!AR400,Rules!$F$125:$H$127,3,0)</f>
        <v>70</v>
      </c>
      <c r="AX531" s="44">
        <f>VLOOKUP(Categorized!AS400,Rules!$F$128:$H$130,3,0)</f>
        <v>90</v>
      </c>
      <c r="AY531" s="43">
        <f>VLOOKUP(Categorized!AT400,Rules!$F$131:$H$133,3,0)</f>
        <v>70</v>
      </c>
      <c r="AZ531" s="44">
        <f>VLOOKUP(Categorized!AU400,Rules!$F$134:$H$136,3,0)</f>
        <v>70</v>
      </c>
      <c r="BA531" s="44">
        <f>VLOOKUP(Categorized!AV400,Rules!$F$134:$H$136,3,0)</f>
        <v>30</v>
      </c>
      <c r="BB531" s="44">
        <f>VLOOKUP(Categorized!AW400,Rules!$F$139:$H$141,3,0)</f>
        <v>45</v>
      </c>
      <c r="BC531" s="256">
        <f t="array" ref="BC531">MMULT(AS531:BB531,Rules!$O$48:$O$57)</f>
        <v>67.49693251533742</v>
      </c>
      <c r="BD531" s="43">
        <f>VLOOKUP(Categorized!AX400,Rules!$F$142:$H$143,3,0)</f>
        <v>80</v>
      </c>
      <c r="BE531" s="43">
        <f>VLOOKUP(Categorized!AY400,Rules!$F$144:$H$145,3,0)</f>
        <v>30</v>
      </c>
      <c r="BF531" s="43">
        <f>VLOOKUP(Categorized!AZ400,Rules!$F$146:$H$147,3,0)</f>
        <v>30</v>
      </c>
      <c r="BG531" s="43">
        <f>VLOOKUP(Categorized!BA400,Rules!$F$148:$H$149,3,0)</f>
        <v>30</v>
      </c>
      <c r="BH531" s="43">
        <f>VLOOKUP(Categorized!BB400,Rules!$F$150:$H$151,3,0)</f>
        <v>30</v>
      </c>
      <c r="BI531" s="43">
        <f>VLOOKUP(Categorized!BC400,Rules!$F$152:$H$153,3,0)</f>
        <v>30</v>
      </c>
      <c r="BJ531" s="43">
        <f>VLOOKUP(Categorized!BD400,Rules!$F$154:$H$155,3,0)</f>
        <v>90</v>
      </c>
      <c r="BK531" s="43">
        <f>VLOOKUP(Categorized!BE400,Rules!$F$156:$H$157,3,0)</f>
        <v>30</v>
      </c>
      <c r="BL531" s="43">
        <f>VLOOKUP(Categorized!BF400,Rules!$F$158:$H$159,3,0)</f>
        <v>30</v>
      </c>
      <c r="BM531" s="43">
        <f>VLOOKUP(Categorized!BG400,Rules!$F$160:$H$161,3,0)</f>
        <v>30</v>
      </c>
      <c r="BN531" s="43">
        <f>VLOOKUP(Categorized!BH400,Rules!$F$162:$H$163,3,0)</f>
        <v>90</v>
      </c>
      <c r="BO531" s="43">
        <f>VLOOKUP(Categorized!BI400,Rules!$F$164:$H$165,3,0)</f>
        <v>30</v>
      </c>
      <c r="BP531" s="43">
        <f>VLOOKUP(Categorized!BJ400,Rules!$F$166:$H$167,3,0)</f>
        <v>30</v>
      </c>
      <c r="BQ531" s="43">
        <f>VLOOKUP(Categorized!BK400,Rules!$F$168:$H$169,3,0)</f>
        <v>30</v>
      </c>
      <c r="BR531" s="43">
        <f>VLOOKUP(Categorized!BL400,Rules!$F$170:$H$171,3,0)</f>
        <v>90</v>
      </c>
      <c r="BS531" s="43">
        <f>VLOOKUP(Categorized!BM400,Rules!$F$172:$H$173,3,0)</f>
        <v>30</v>
      </c>
      <c r="BT531" s="43">
        <f>VLOOKUP(Categorized!BN400,Rules!$F$174:$H$175,3,0)</f>
        <v>30</v>
      </c>
      <c r="BU531" s="43">
        <f>VLOOKUP(Categorized!BO400,Rules!$F$176:$H$177,3,0)</f>
        <v>95</v>
      </c>
      <c r="BV531" s="43">
        <f>VLOOKUP(Categorized!BP400,Rules!$F$178:$H$179,3,0)</f>
        <v>30</v>
      </c>
      <c r="BW531" s="43">
        <f>VLOOKUP(Categorized!BQ400,Rules!$F$180:$H$181,3,0)</f>
        <v>30</v>
      </c>
      <c r="BX531" s="43">
        <f>VLOOKUP(Categorized!BR400,Rules!$F$182:$H$183,3,0)</f>
        <v>30</v>
      </c>
      <c r="BY531" s="255">
        <f t="array" ref="BY531">MMULT(BD531:BX531,Rules!$O$60:$O$80)</f>
        <v>45.497925311203325</v>
      </c>
      <c r="BZ531" s="43">
        <f>VLOOKUP(Categorized!BS400,Rules!$F$184:$H$185,3,0)</f>
        <v>30</v>
      </c>
      <c r="CA531" s="43">
        <f>VLOOKUP(Categorized!BT400,Rules!$F$186:$H$187,3,0)</f>
        <v>30</v>
      </c>
      <c r="CB531" s="43">
        <f>VLOOKUP(Categorized!BU400,Rules!$F$188:$H$189,3,0)</f>
        <v>30</v>
      </c>
      <c r="CC531" s="43">
        <f>VLOOKUP(Categorized!BV400,Rules!$F$190:$H$191,3,0)</f>
        <v>30</v>
      </c>
      <c r="CD531" s="43">
        <f>VLOOKUP(Categorized!BW400,Rules!$F$192:$H$193,3,0)</f>
        <v>30</v>
      </c>
      <c r="CE531" s="255">
        <f t="array" ref="CE531">MMULT(BZ531:CD531,Rules!$O$83:$O$87)</f>
        <v>30</v>
      </c>
      <c r="CF531" s="24">
        <v>0</v>
      </c>
      <c r="CG531" s="46">
        <v>0</v>
      </c>
      <c r="CH531" s="302">
        <v>1</v>
      </c>
      <c r="CI531" s="302">
        <v>3</v>
      </c>
      <c r="CJ531" s="302">
        <v>1</v>
      </c>
      <c r="CK531" s="43">
        <f>VLOOKUP(Categorized!CC400,Rules!$F$231:$H$234,3,0)</f>
        <v>20</v>
      </c>
      <c r="CL531" s="43">
        <f>VLOOKUP(Categorized!CD400,Rules!$F$235:$H$237,3,0)</f>
        <v>95</v>
      </c>
      <c r="CM531" s="43">
        <f>VLOOKUP(Categorized!CE400,Rules!$F$238:$H$241,3,0)</f>
        <v>60</v>
      </c>
      <c r="CN531" s="393" t="e" cm="1">
        <f t="array" ref="CN531">MMULT(CK531:CM531,Rules!$O$92:$O$93)</f>
        <v>#VALUE!</v>
      </c>
      <c r="CO531" s="397" t="e">
        <f t="shared" si="66"/>
        <v>#VALUE!</v>
      </c>
      <c r="CP531" s="397" t="e">
        <f t="shared" si="67"/>
        <v>#VALUE!</v>
      </c>
      <c r="CQ531" s="424" t="str">
        <f t="shared" si="70"/>
        <v>10</v>
      </c>
    </row>
    <row r="532" spans="1:95" ht="18.5" hidden="1">
      <c r="A532" s="68">
        <v>2022</v>
      </c>
      <c r="B532" s="39" t="s">
        <v>574</v>
      </c>
      <c r="C532" s="431">
        <v>44902.811865011601</v>
      </c>
      <c r="D532" s="431">
        <v>44905.507872997703</v>
      </c>
      <c r="E532" s="406">
        <v>72187</v>
      </c>
      <c r="F532" s="426">
        <f t="shared" si="64"/>
        <v>0</v>
      </c>
      <c r="G532" s="426">
        <f t="shared" si="71"/>
        <v>0</v>
      </c>
      <c r="H532" s="428">
        <f t="shared" si="65"/>
        <v>1</v>
      </c>
      <c r="I532" s="428">
        <f t="shared" si="68"/>
        <v>0</v>
      </c>
      <c r="J532" s="428">
        <f t="shared" si="69"/>
        <v>0</v>
      </c>
      <c r="K532" s="42">
        <f>VLOOKUP(Categorized!F527,Rules!$F$4:$H$7,3,0)</f>
        <v>90</v>
      </c>
      <c r="L532" s="43">
        <f>VLOOKUP(Categorized!G527,Rules!$F$8:$H$9,3,0)</f>
        <v>90</v>
      </c>
      <c r="M532" s="43">
        <f>VLOOKUP(Categorized!H527,Rules!$F$10:$H$12,3,0)</f>
        <v>60</v>
      </c>
      <c r="N532" s="43">
        <f>VLOOKUP(Categorized!I527,Rules!$F$13:$H$16,3,0)</f>
        <v>95</v>
      </c>
      <c r="O532" s="43">
        <f>VLOOKUP(Categorized!K527,Rules!$F$20:$H$27,3,0)</f>
        <v>60</v>
      </c>
      <c r="P532" s="43">
        <f>VLOOKUP(Categorized!M527,Rules!$F$29:$H$31,3,0)</f>
        <v>60</v>
      </c>
      <c r="Q532" s="255" t="e">
        <f t="array" ref="Q532">MMULT(K532:P532,Rules!$O$4:$O$11)</f>
        <v>#VALUE!</v>
      </c>
      <c r="R532" s="43">
        <f>VLOOKUP(Categorized!N527,Rules!$F$32:$H$33,3,0)</f>
        <v>90</v>
      </c>
      <c r="S532" s="43">
        <f>VLOOKUP(Categorized!O527,Rules!$F$34:$H$40,3,0)</f>
        <v>75</v>
      </c>
      <c r="T532" s="43">
        <f>VLOOKUP(Categorized!P527,Rules!$F$41:$H$42,3,0)</f>
        <v>30</v>
      </c>
      <c r="U532" s="43">
        <f>VLOOKUP(Categorized!R527,Rules!$F$47:$H$51,3,0)</f>
        <v>30</v>
      </c>
      <c r="V532" s="43">
        <f>VLOOKUP(Categorized!S527,Rules!$F$52:$H$56,3,0)</f>
        <v>30</v>
      </c>
      <c r="W532" s="43">
        <f>VLOOKUP(Categorized!T527,Rules!$F$57:$H$58,3,0)</f>
        <v>80</v>
      </c>
      <c r="X532" s="255" t="e">
        <f t="array" ref="X532">MMULT(R532:W532,Rules!$O$14:$O$20)</f>
        <v>#VALUE!</v>
      </c>
      <c r="Y532" s="43">
        <f>VLOOKUP(Categorized!U527,Rules!$F$59:$H$60,3,0)</f>
        <v>20</v>
      </c>
      <c r="Z532" s="43">
        <f>VLOOKUP(Categorized!V527,Rules!$F$61:$H$62,3,0)</f>
        <v>20</v>
      </c>
      <c r="AA532" s="43">
        <f>VLOOKUP(Categorized!W527,Rules!$F$63:$H$64,3,0)</f>
        <v>80</v>
      </c>
      <c r="AB532" s="43">
        <f>VLOOKUP(Categorized!X527,Rules!$F$65:$H$66,3,0)</f>
        <v>20</v>
      </c>
      <c r="AC532" s="255">
        <f t="array" ref="AC532">MMULT(Y532:AB532,Rules!$O$23:$O$26)</f>
        <v>26.666666666666664</v>
      </c>
      <c r="AD532" s="43">
        <f>VLOOKUP(Categorized!Y527,Rules!$F$67:$H$68,3,0)</f>
        <v>70</v>
      </c>
      <c r="AE532" s="43">
        <f>VLOOKUP(Categorized!Z527,Rules!$F$69:$H$70,3,0)</f>
        <v>80</v>
      </c>
      <c r="AF532" s="43">
        <f>VLOOKUP(Categorized!AA527,Rules!$F$71:$H$72,3,0)</f>
        <v>30</v>
      </c>
      <c r="AG532" s="43">
        <f>VLOOKUP(Categorized!AB527,Rules!$F$73:$H$74,3,0)</f>
        <v>60</v>
      </c>
      <c r="AH532" s="255">
        <f t="array" ref="AH532">MMULT(AD532:AG532,Rules!$O$29:$O$32)</f>
        <v>60.476190476190467</v>
      </c>
      <c r="AI532" s="43">
        <f>VLOOKUP(Categorized!AC527,Rules!$F$75:$H$76,3,0)</f>
        <v>80</v>
      </c>
      <c r="AJ532" s="43">
        <f>VLOOKUP(Categorized!AD527,Rules!$F$77:$H$78,3,0)</f>
        <v>80</v>
      </c>
      <c r="AK532" s="43">
        <f>VLOOKUP(Categorized!AE527,Rules!$F$79:$H$84,3,0)</f>
        <v>50</v>
      </c>
      <c r="AL532" s="43">
        <f>VLOOKUP(Categorized!AF527,Rules!$F$85:$H$89,3,0)</f>
        <v>50</v>
      </c>
      <c r="AM532" s="43">
        <f>VLOOKUP(Categorized!AG527,Rules!$F$90:$H$92,3,0)</f>
        <v>50</v>
      </c>
      <c r="AN532" s="43">
        <f>VLOOKUP(Categorized!AH527,Rules!$F$93:$H$96,3,0)</f>
        <v>30</v>
      </c>
      <c r="AO532" s="43">
        <f>VLOOKUP(Categorized!AI527,Rules!$F$97:$H$100,3,0)</f>
        <v>30</v>
      </c>
      <c r="AP532" s="43">
        <f>VLOOKUP(Categorized!AJ527,Rules!$F$101:$H$102,3,0)</f>
        <v>30</v>
      </c>
      <c r="AQ532" s="43">
        <f>VLOOKUP(Categorized!AM527,Rules!$F$110:$H$113,3,0)</f>
        <v>30</v>
      </c>
      <c r="AR532" s="255" t="e">
        <f t="array" ref="AR532">MMULT(AI532:AQ532,Rules!$O$35:$O$45)</f>
        <v>#VALUE!</v>
      </c>
      <c r="AS532" s="44">
        <f>VLOOKUP(Categorized!AN527,Rules!$F$114:$H$116,3,0)</f>
        <v>30</v>
      </c>
      <c r="AT532" s="44">
        <f>VLOOKUP(Categorized!AO527,Rules!$F$117:$H$119,3,0)</f>
        <v>30</v>
      </c>
      <c r="AU532" s="44">
        <f>VLOOKUP(Categorized!AP527,Rules!$F$120:$H$122,3,0)</f>
        <v>30</v>
      </c>
      <c r="AV532" s="44">
        <f>VLOOKUP(Categorized!AQ527,Rules!$F$123:$H$124,3,0)</f>
        <v>30</v>
      </c>
      <c r="AW532" s="44">
        <f>VLOOKUP(Categorized!AR527,Rules!$F$125:$H$127,3,0)</f>
        <v>50</v>
      </c>
      <c r="AX532" s="44">
        <f>VLOOKUP(Categorized!AS527,Rules!$F$128:$H$130,3,0)</f>
        <v>30</v>
      </c>
      <c r="AY532" s="43">
        <f>VLOOKUP(Categorized!AT527,Rules!$F$131:$H$133,3,0)</f>
        <v>70</v>
      </c>
      <c r="AZ532" s="44">
        <f>VLOOKUP(Categorized!AU527,Rules!$F$134:$H$136,3,0)</f>
        <v>30</v>
      </c>
      <c r="BA532" s="44">
        <f>VLOOKUP(Categorized!AV527,Rules!$F$134:$H$136,3,0)</f>
        <v>30</v>
      </c>
      <c r="BB532" s="44">
        <f>VLOOKUP(Categorized!AW527,Rules!$F$139:$H$141,3,0)</f>
        <v>45</v>
      </c>
      <c r="BC532" s="256">
        <f t="array" ref="BC532">MMULT(AS532:BB532,Rules!$O$48:$O$57)</f>
        <v>37.631901840490798</v>
      </c>
      <c r="BD532" s="43">
        <f>VLOOKUP(Categorized!AX527,Rules!$F$142:$H$143,3,0)</f>
        <v>30</v>
      </c>
      <c r="BE532" s="43">
        <f>VLOOKUP(Categorized!AY527,Rules!$F$144:$H$145,3,0)</f>
        <v>30</v>
      </c>
      <c r="BF532" s="43">
        <f>VLOOKUP(Categorized!AZ527,Rules!$F$146:$H$147,3,0)</f>
        <v>30</v>
      </c>
      <c r="BG532" s="43">
        <f>VLOOKUP(Categorized!BA527,Rules!$F$148:$H$149,3,0)</f>
        <v>30</v>
      </c>
      <c r="BH532" s="43">
        <f>VLOOKUP(Categorized!BB527,Rules!$F$150:$H$151,3,0)</f>
        <v>90</v>
      </c>
      <c r="BI532" s="43">
        <f>VLOOKUP(Categorized!BC527,Rules!$F$152:$H$153,3,0)</f>
        <v>30</v>
      </c>
      <c r="BJ532" s="43">
        <f>VLOOKUP(Categorized!BD527,Rules!$F$154:$H$155,3,0)</f>
        <v>90</v>
      </c>
      <c r="BK532" s="43">
        <f>VLOOKUP(Categorized!BE527,Rules!$F$156:$H$157,3,0)</f>
        <v>30</v>
      </c>
      <c r="BL532" s="43">
        <f>VLOOKUP(Categorized!BF527,Rules!$F$158:$H$159,3,0)</f>
        <v>30</v>
      </c>
      <c r="BM532" s="43">
        <f>VLOOKUP(Categorized!BG527,Rules!$F$160:$H$161,3,0)</f>
        <v>30</v>
      </c>
      <c r="BN532" s="43">
        <f>VLOOKUP(Categorized!BH527,Rules!$F$162:$H$163,3,0)</f>
        <v>30</v>
      </c>
      <c r="BO532" s="43">
        <f>VLOOKUP(Categorized!BI527,Rules!$F$164:$H$165,3,0)</f>
        <v>30</v>
      </c>
      <c r="BP532" s="43">
        <f>VLOOKUP(Categorized!BJ527,Rules!$F$166:$H$167,3,0)</f>
        <v>90</v>
      </c>
      <c r="BQ532" s="43">
        <f>VLOOKUP(Categorized!BK527,Rules!$F$168:$H$169,3,0)</f>
        <v>30</v>
      </c>
      <c r="BR532" s="43">
        <f>VLOOKUP(Categorized!BL527,Rules!$F$170:$H$171,3,0)</f>
        <v>30</v>
      </c>
      <c r="BS532" s="43">
        <f>VLOOKUP(Categorized!BM527,Rules!$F$172:$H$173,3,0)</f>
        <v>30</v>
      </c>
      <c r="BT532" s="43">
        <f>VLOOKUP(Categorized!BN527,Rules!$F$174:$H$175,3,0)</f>
        <v>30</v>
      </c>
      <c r="BU532" s="43">
        <f>VLOOKUP(Categorized!BO527,Rules!$F$176:$H$177,3,0)</f>
        <v>30</v>
      </c>
      <c r="BV532" s="43">
        <f>VLOOKUP(Categorized!BP527,Rules!$F$178:$H$179,3,0)</f>
        <v>30</v>
      </c>
      <c r="BW532" s="43">
        <f>VLOOKUP(Categorized!BQ527,Rules!$F$180:$H$181,3,0)</f>
        <v>30</v>
      </c>
      <c r="BX532" s="43">
        <f>VLOOKUP(Categorized!BR527,Rules!$F$182:$H$183,3,0)</f>
        <v>30</v>
      </c>
      <c r="BY532" s="255">
        <f t="array" ref="BY532">MMULT(BD532:BX532,Rules!$O$60:$O$80)</f>
        <v>39.4250148192057</v>
      </c>
      <c r="BZ532" s="43">
        <f>VLOOKUP(Categorized!BS527,Rules!$F$184:$H$185,3,0)</f>
        <v>30</v>
      </c>
      <c r="CA532" s="43">
        <f>VLOOKUP(Categorized!BT527,Rules!$F$186:$H$187,3,0)</f>
        <v>30</v>
      </c>
      <c r="CB532" s="43">
        <f>VLOOKUP(Categorized!BU527,Rules!$F$188:$H$189,3,0)</f>
        <v>30</v>
      </c>
      <c r="CC532" s="43">
        <f>VLOOKUP(Categorized!BV527,Rules!$F$190:$H$191,3,0)</f>
        <v>30</v>
      </c>
      <c r="CD532" s="43">
        <f>VLOOKUP(Categorized!BW527,Rules!$F$192:$H$193,3,0)</f>
        <v>30</v>
      </c>
      <c r="CE532" s="255">
        <f t="array" ref="CE532">MMULT(BZ532:CD532,Rules!$O$83:$O$87)</f>
        <v>30</v>
      </c>
      <c r="CF532" s="25">
        <v>1</v>
      </c>
      <c r="CG532" s="51">
        <v>4</v>
      </c>
      <c r="CH532" s="334">
        <v>1</v>
      </c>
      <c r="CI532" s="334">
        <v>4</v>
      </c>
      <c r="CJ532" s="334">
        <v>1</v>
      </c>
      <c r="CK532" s="43">
        <f>VLOOKUP(Categorized!CC527,Rules!$F$231:$H$234,3,0)</f>
        <v>20</v>
      </c>
      <c r="CL532" s="43">
        <f>VLOOKUP(Categorized!CD527,Rules!$F$235:$H$237,3,0)</f>
        <v>70</v>
      </c>
      <c r="CM532" s="43">
        <f>VLOOKUP(Categorized!CE527,Rules!$F$238:$H$241,3,0)</f>
        <v>80</v>
      </c>
      <c r="CN532" s="393" t="e" cm="1">
        <f t="array" ref="CN532">MMULT(CK532:CM532,Rules!$O$92:$O$93)</f>
        <v>#VALUE!</v>
      </c>
      <c r="CO532" s="397" t="e">
        <f t="shared" si="66"/>
        <v>#VALUE!</v>
      </c>
      <c r="CP532" s="397" t="e">
        <f t="shared" si="67"/>
        <v>#VALUE!</v>
      </c>
      <c r="CQ532" s="424" t="str">
        <f t="shared" si="70"/>
        <v>10</v>
      </c>
    </row>
    <row r="533" spans="1:95" ht="18.5" hidden="1">
      <c r="A533" s="68">
        <v>2022</v>
      </c>
      <c r="B533" s="39" t="s">
        <v>539</v>
      </c>
      <c r="C533" s="431">
        <v>44903.103462847197</v>
      </c>
      <c r="D533" s="431">
        <v>44905.507799687497</v>
      </c>
      <c r="E533" s="407">
        <v>72196</v>
      </c>
      <c r="F533" s="426">
        <f t="shared" si="64"/>
        <v>0</v>
      </c>
      <c r="G533" s="426">
        <f t="shared" si="71"/>
        <v>0</v>
      </c>
      <c r="H533" s="428">
        <f t="shared" si="65"/>
        <v>1</v>
      </c>
      <c r="I533" s="428">
        <f t="shared" si="68"/>
        <v>0</v>
      </c>
      <c r="J533" s="428">
        <f t="shared" si="69"/>
        <v>0</v>
      </c>
      <c r="K533" s="42">
        <f>VLOOKUP(Categorized!F492,Rules!$F$4:$H$7,3,0)</f>
        <v>70</v>
      </c>
      <c r="L533" s="43">
        <f>VLOOKUP(Categorized!G492,Rules!$F$8:$H$9,3,0)</f>
        <v>90</v>
      </c>
      <c r="M533" s="43">
        <f>VLOOKUP(Categorized!H492,Rules!$F$10:$H$12,3,0)</f>
        <v>60</v>
      </c>
      <c r="N533" s="43">
        <f>VLOOKUP(Categorized!I492,Rules!$F$13:$H$16,3,0)</f>
        <v>95</v>
      </c>
      <c r="O533" s="43">
        <f>VLOOKUP(Categorized!K492,Rules!$F$20:$H$27,3,0)</f>
        <v>60</v>
      </c>
      <c r="P533" s="43">
        <f>VLOOKUP(Categorized!M492,Rules!$F$29:$H$31,3,0)</f>
        <v>70</v>
      </c>
      <c r="Q533" s="255" t="e">
        <f t="array" ref="Q533">MMULT(K533:P533,Rules!$O$4:$O$11)</f>
        <v>#VALUE!</v>
      </c>
      <c r="R533" s="43">
        <f>VLOOKUP(Categorized!N492,Rules!$F$32:$H$33,3,0)</f>
        <v>90</v>
      </c>
      <c r="S533" s="43">
        <f>VLOOKUP(Categorized!O492,Rules!$F$34:$H$40,3,0)</f>
        <v>70</v>
      </c>
      <c r="T533" s="43">
        <f>VLOOKUP(Categorized!P492,Rules!$F$41:$H$42,3,0)</f>
        <v>90</v>
      </c>
      <c r="U533" s="43">
        <f>VLOOKUP(Categorized!R492,Rules!$F$47:$H$51,3,0)</f>
        <v>50</v>
      </c>
      <c r="V533" s="43">
        <f>VLOOKUP(Categorized!S492,Rules!$F$52:$H$56,3,0)</f>
        <v>50</v>
      </c>
      <c r="W533" s="43">
        <f>VLOOKUP(Categorized!T492,Rules!$F$57:$H$58,3,0)</f>
        <v>30</v>
      </c>
      <c r="X533" s="255" t="e">
        <f t="array" ref="X533">MMULT(R533:W533,Rules!$O$14:$O$20)</f>
        <v>#VALUE!</v>
      </c>
      <c r="Y533" s="43">
        <f>VLOOKUP(Categorized!U492,Rules!$F$59:$H$60,3,0)</f>
        <v>80</v>
      </c>
      <c r="Z533" s="43">
        <f>VLOOKUP(Categorized!V492,Rules!$F$61:$H$62,3,0)</f>
        <v>20</v>
      </c>
      <c r="AA533" s="43">
        <f>VLOOKUP(Categorized!W492,Rules!$F$63:$H$64,3,0)</f>
        <v>80</v>
      </c>
      <c r="AB533" s="43">
        <f>VLOOKUP(Categorized!X492,Rules!$F$65:$H$66,3,0)</f>
        <v>20</v>
      </c>
      <c r="AC533" s="255">
        <f t="array" ref="AC533">MMULT(Y533:AB533,Rules!$O$23:$O$26)</f>
        <v>46.666666666666664</v>
      </c>
      <c r="AD533" s="43">
        <f>VLOOKUP(Categorized!Y492,Rules!$F$67:$H$68,3,0)</f>
        <v>70</v>
      </c>
      <c r="AE533" s="43">
        <f>VLOOKUP(Categorized!Z492,Rules!$F$69:$H$70,3,0)</f>
        <v>80</v>
      </c>
      <c r="AF533" s="43">
        <f>VLOOKUP(Categorized!AA492,Rules!$F$71:$H$72,3,0)</f>
        <v>30</v>
      </c>
      <c r="AG533" s="43">
        <f>VLOOKUP(Categorized!AB492,Rules!$F$73:$H$74,3,0)</f>
        <v>30</v>
      </c>
      <c r="AH533" s="255">
        <f t="array" ref="AH533">MMULT(AD533:AG533,Rules!$O$29:$O$32)</f>
        <v>53.809523809523803</v>
      </c>
      <c r="AI533" s="43">
        <f>VLOOKUP(Categorized!AC492,Rules!$F$75:$H$76,3,0)</f>
        <v>80</v>
      </c>
      <c r="AJ533" s="43">
        <f>VLOOKUP(Categorized!AD492,Rules!$F$77:$H$78,3,0)</f>
        <v>80</v>
      </c>
      <c r="AK533" s="43">
        <f>VLOOKUP(Categorized!AE492,Rules!$F$79:$H$84,3,0)</f>
        <v>30</v>
      </c>
      <c r="AL533" s="43">
        <f>VLOOKUP(Categorized!AF492,Rules!$F$85:$H$89,3,0)</f>
        <v>80</v>
      </c>
      <c r="AM533" s="43">
        <f>VLOOKUP(Categorized!AG492,Rules!$F$90:$H$92,3,0)</f>
        <v>30</v>
      </c>
      <c r="AN533" s="43">
        <f>VLOOKUP(Categorized!AH492,Rules!$F$93:$H$96,3,0)</f>
        <v>30</v>
      </c>
      <c r="AO533" s="43">
        <f>VLOOKUP(Categorized!AI492,Rules!$F$97:$H$100,3,0)</f>
        <v>30</v>
      </c>
      <c r="AP533" s="43">
        <f>VLOOKUP(Categorized!AJ492,Rules!$F$101:$H$102,3,0)</f>
        <v>30</v>
      </c>
      <c r="AQ533" s="43">
        <f>VLOOKUP(Categorized!AM492,Rules!$F$110:$H$113,3,0)</f>
        <v>30</v>
      </c>
      <c r="AR533" s="255" t="e">
        <f t="array" ref="AR533">MMULT(AI533:AQ533,Rules!$O$35:$O$45)</f>
        <v>#VALUE!</v>
      </c>
      <c r="AS533" s="44">
        <f>VLOOKUP(Categorized!AN492,Rules!$F$114:$H$116,3,0)</f>
        <v>30</v>
      </c>
      <c r="AT533" s="44">
        <f>VLOOKUP(Categorized!AO492,Rules!$F$117:$H$119,3,0)</f>
        <v>30</v>
      </c>
      <c r="AU533" s="44">
        <f>VLOOKUP(Categorized!AP492,Rules!$F$120:$H$122,3,0)</f>
        <v>90</v>
      </c>
      <c r="AV533" s="44">
        <f>VLOOKUP(Categorized!AQ492,Rules!$F$123:$H$124,3,0)</f>
        <v>30</v>
      </c>
      <c r="AW533" s="44">
        <f>VLOOKUP(Categorized!AR492,Rules!$F$125:$H$127,3,0)</f>
        <v>50</v>
      </c>
      <c r="AX533" s="44">
        <f>VLOOKUP(Categorized!AS492,Rules!$F$128:$H$130,3,0)</f>
        <v>80</v>
      </c>
      <c r="AY533" s="43">
        <f>VLOOKUP(Categorized!AT492,Rules!$F$131:$H$133,3,0)</f>
        <v>30</v>
      </c>
      <c r="AZ533" s="44">
        <f>VLOOKUP(Categorized!AU492,Rules!$F$134:$H$136,3,0)</f>
        <v>30</v>
      </c>
      <c r="BA533" s="44">
        <f>VLOOKUP(Categorized!AV492,Rules!$F$134:$H$136,3,0)</f>
        <v>30</v>
      </c>
      <c r="BB533" s="44">
        <f>VLOOKUP(Categorized!AW492,Rules!$F$139:$H$141,3,0)</f>
        <v>30</v>
      </c>
      <c r="BC533" s="256">
        <f t="array" ref="BC533">MMULT(AS533:BB533,Rules!$O$48:$O$57)</f>
        <v>42.588957055214713</v>
      </c>
      <c r="BD533" s="43">
        <f>VLOOKUP(Categorized!AX492,Rules!$F$142:$H$143,3,0)</f>
        <v>30</v>
      </c>
      <c r="BE533" s="43">
        <f>VLOOKUP(Categorized!AY492,Rules!$F$144:$H$145,3,0)</f>
        <v>30</v>
      </c>
      <c r="BF533" s="43">
        <f>VLOOKUP(Categorized!AZ492,Rules!$F$146:$H$147,3,0)</f>
        <v>30</v>
      </c>
      <c r="BG533" s="43">
        <f>VLOOKUP(Categorized!BA492,Rules!$F$148:$H$149,3,0)</f>
        <v>30</v>
      </c>
      <c r="BH533" s="43">
        <f>VLOOKUP(Categorized!BB492,Rules!$F$150:$H$151,3,0)</f>
        <v>90</v>
      </c>
      <c r="BI533" s="43">
        <f>VLOOKUP(Categorized!BC492,Rules!$F$152:$H$153,3,0)</f>
        <v>30</v>
      </c>
      <c r="BJ533" s="43">
        <f>VLOOKUP(Categorized!BD492,Rules!$F$154:$H$155,3,0)</f>
        <v>90</v>
      </c>
      <c r="BK533" s="43">
        <f>VLOOKUP(Categorized!BE492,Rules!$F$156:$H$157,3,0)</f>
        <v>30</v>
      </c>
      <c r="BL533" s="43">
        <f>VLOOKUP(Categorized!BF492,Rules!$F$158:$H$159,3,0)</f>
        <v>30</v>
      </c>
      <c r="BM533" s="43">
        <f>VLOOKUP(Categorized!BG492,Rules!$F$160:$H$161,3,0)</f>
        <v>30</v>
      </c>
      <c r="BN533" s="43">
        <f>VLOOKUP(Categorized!BH492,Rules!$F$162:$H$163,3,0)</f>
        <v>30</v>
      </c>
      <c r="BO533" s="43">
        <f>VLOOKUP(Categorized!BI492,Rules!$F$164:$H$165,3,0)</f>
        <v>30</v>
      </c>
      <c r="BP533" s="43">
        <f>VLOOKUP(Categorized!BJ492,Rules!$F$166:$H$167,3,0)</f>
        <v>90</v>
      </c>
      <c r="BQ533" s="43">
        <f>VLOOKUP(Categorized!BK492,Rules!$F$168:$H$169,3,0)</f>
        <v>30</v>
      </c>
      <c r="BR533" s="43">
        <f>VLOOKUP(Categorized!BL492,Rules!$F$170:$H$171,3,0)</f>
        <v>30</v>
      </c>
      <c r="BS533" s="43">
        <f>VLOOKUP(Categorized!BM492,Rules!$F$172:$H$173,3,0)</f>
        <v>30</v>
      </c>
      <c r="BT533" s="43">
        <f>VLOOKUP(Categorized!BN492,Rules!$F$174:$H$175,3,0)</f>
        <v>30</v>
      </c>
      <c r="BU533" s="43">
        <f>VLOOKUP(Categorized!BO492,Rules!$F$176:$H$177,3,0)</f>
        <v>30</v>
      </c>
      <c r="BV533" s="43">
        <f>VLOOKUP(Categorized!BP492,Rules!$F$178:$H$179,3,0)</f>
        <v>30</v>
      </c>
      <c r="BW533" s="43">
        <f>VLOOKUP(Categorized!BQ492,Rules!$F$180:$H$181,3,0)</f>
        <v>30</v>
      </c>
      <c r="BX533" s="43">
        <f>VLOOKUP(Categorized!BR492,Rules!$F$182:$H$183,3,0)</f>
        <v>30</v>
      </c>
      <c r="BY533" s="255">
        <f t="array" ref="BY533">MMULT(BD533:BX533,Rules!$O$60:$O$80)</f>
        <v>39.4250148192057</v>
      </c>
      <c r="BZ533" s="43">
        <f>VLOOKUP(Categorized!BS492,Rules!$F$184:$H$185,3,0)</f>
        <v>30</v>
      </c>
      <c r="CA533" s="43">
        <f>VLOOKUP(Categorized!BT492,Rules!$F$186:$H$187,3,0)</f>
        <v>30</v>
      </c>
      <c r="CB533" s="43">
        <f>VLOOKUP(Categorized!BU492,Rules!$F$188:$H$189,3,0)</f>
        <v>30</v>
      </c>
      <c r="CC533" s="43">
        <f>VLOOKUP(Categorized!BV492,Rules!$F$190:$H$191,3,0)</f>
        <v>30</v>
      </c>
      <c r="CD533" s="43">
        <f>VLOOKUP(Categorized!BW492,Rules!$F$192:$H$193,3,0)</f>
        <v>30</v>
      </c>
      <c r="CE533" s="255">
        <f t="array" ref="CE533">MMULT(BZ533:CD533,Rules!$O$83:$O$87)</f>
        <v>30</v>
      </c>
      <c r="CF533" s="24">
        <v>0</v>
      </c>
      <c r="CG533" s="46">
        <v>0</v>
      </c>
      <c r="CH533" s="322">
        <v>1</v>
      </c>
      <c r="CI533" s="303">
        <v>3</v>
      </c>
      <c r="CJ533" s="322">
        <v>1</v>
      </c>
      <c r="CK533" s="43">
        <f>VLOOKUP(Categorized!CC492,Rules!$F$231:$H$234,3,0)</f>
        <v>20</v>
      </c>
      <c r="CL533" s="43">
        <f>VLOOKUP(Categorized!CD492,Rules!$F$235:$H$237,3,0)</f>
        <v>50</v>
      </c>
      <c r="CM533" s="43">
        <f>VLOOKUP(Categorized!CE492,Rules!$F$238:$H$241,3,0)</f>
        <v>60</v>
      </c>
      <c r="CN533" s="393" t="e" cm="1">
        <f t="array" ref="CN533">MMULT(CK533:CM533,Rules!$O$92:$O$93)</f>
        <v>#VALUE!</v>
      </c>
      <c r="CO533" s="397" t="e">
        <f t="shared" si="66"/>
        <v>#VALUE!</v>
      </c>
      <c r="CP533" s="397" t="e">
        <f t="shared" si="67"/>
        <v>#VALUE!</v>
      </c>
      <c r="CQ533" s="424" t="str">
        <f t="shared" si="70"/>
        <v>10</v>
      </c>
    </row>
    <row r="534" spans="1:95" ht="18.5" hidden="1">
      <c r="A534" s="68">
        <v>2022</v>
      </c>
      <c r="B534" s="39" t="s">
        <v>507</v>
      </c>
      <c r="C534" s="431">
        <v>44911.703780613403</v>
      </c>
      <c r="D534" s="431">
        <v>44914.387420694402</v>
      </c>
      <c r="E534" s="407">
        <v>72468</v>
      </c>
      <c r="F534" s="426">
        <f t="shared" si="64"/>
        <v>0</v>
      </c>
      <c r="G534" s="426">
        <f t="shared" si="71"/>
        <v>0</v>
      </c>
      <c r="H534" s="428">
        <f t="shared" si="65"/>
        <v>1</v>
      </c>
      <c r="I534" s="428">
        <f t="shared" si="68"/>
        <v>0</v>
      </c>
      <c r="J534" s="428">
        <f t="shared" si="69"/>
        <v>0</v>
      </c>
      <c r="K534" s="42">
        <f>VLOOKUP(Categorized!F460,Rules!$F$4:$H$7,3,0)</f>
        <v>90</v>
      </c>
      <c r="L534" s="43">
        <f>VLOOKUP(Categorized!G460,Rules!$F$8:$H$9,3,0)</f>
        <v>60</v>
      </c>
      <c r="M534" s="43">
        <f>VLOOKUP(Categorized!H460,Rules!$F$10:$H$12,3,0)</f>
        <v>60</v>
      </c>
      <c r="N534" s="43">
        <f>VLOOKUP(Categorized!I460,Rules!$F$13:$H$16,3,0)</f>
        <v>95</v>
      </c>
      <c r="O534" s="43">
        <f>VLOOKUP(Categorized!K460,Rules!$F$20:$H$27,3,0)</f>
        <v>60</v>
      </c>
      <c r="P534" s="43">
        <f>VLOOKUP(Categorized!M460,Rules!$F$29:$H$31,3,0)</f>
        <v>70</v>
      </c>
      <c r="Q534" s="255" t="e">
        <f t="array" ref="Q534">MMULT(K534:P534,Rules!$O$4:$O$11)</f>
        <v>#VALUE!</v>
      </c>
      <c r="R534" s="43">
        <f>VLOOKUP(Categorized!N460,Rules!$F$32:$H$33,3,0)</f>
        <v>60</v>
      </c>
      <c r="S534" s="43">
        <f>VLOOKUP(Categorized!O460,Rules!$F$34:$H$40,3,0)</f>
        <v>30</v>
      </c>
      <c r="T534" s="43">
        <f>VLOOKUP(Categorized!P460,Rules!$F$41:$H$42,3,0)</f>
        <v>30</v>
      </c>
      <c r="U534" s="43">
        <f>VLOOKUP(Categorized!R460,Rules!$F$47:$H$51,3,0)</f>
        <v>50</v>
      </c>
      <c r="V534" s="43">
        <f>VLOOKUP(Categorized!S460,Rules!$F$52:$H$56,3,0)</f>
        <v>50</v>
      </c>
      <c r="W534" s="43">
        <f>VLOOKUP(Categorized!T460,Rules!$F$57:$H$58,3,0)</f>
        <v>30</v>
      </c>
      <c r="X534" s="255" t="e">
        <f t="array" ref="X534">MMULT(R534:W534,Rules!$O$14:$O$20)</f>
        <v>#VALUE!</v>
      </c>
      <c r="Y534" s="43">
        <f>VLOOKUP(Categorized!U460,Rules!$F$59:$H$60,3,0)</f>
        <v>20</v>
      </c>
      <c r="Z534" s="43">
        <f>VLOOKUP(Categorized!V460,Rules!$F$61:$H$62,3,0)</f>
        <v>20</v>
      </c>
      <c r="AA534" s="43">
        <f>VLOOKUP(Categorized!W460,Rules!$F$63:$H$64,3,0)</f>
        <v>80</v>
      </c>
      <c r="AB534" s="43">
        <f>VLOOKUP(Categorized!X460,Rules!$F$65:$H$66,3,0)</f>
        <v>20</v>
      </c>
      <c r="AC534" s="255">
        <f t="array" ref="AC534">MMULT(Y534:AB534,Rules!$O$23:$O$26)</f>
        <v>26.666666666666664</v>
      </c>
      <c r="AD534" s="43">
        <f>VLOOKUP(Categorized!Y460,Rules!$F$67:$H$68,3,0)</f>
        <v>30</v>
      </c>
      <c r="AE534" s="43">
        <f>VLOOKUP(Categorized!Z460,Rules!$F$69:$H$70,3,0)</f>
        <v>80</v>
      </c>
      <c r="AF534" s="43">
        <f>VLOOKUP(Categorized!AA460,Rules!$F$71:$H$72,3,0)</f>
        <v>80</v>
      </c>
      <c r="AG534" s="43">
        <f>VLOOKUP(Categorized!AB460,Rules!$F$73:$H$74,3,0)</f>
        <v>30</v>
      </c>
      <c r="AH534" s="255">
        <f t="array" ref="AH534">MMULT(AD534:AG534,Rules!$O$29:$O$32)</f>
        <v>56.984126984126981</v>
      </c>
      <c r="AI534" s="43">
        <f>VLOOKUP(Categorized!AC460,Rules!$F$75:$H$76,3,0)</f>
        <v>80</v>
      </c>
      <c r="AJ534" s="43">
        <f>VLOOKUP(Categorized!AD460,Rules!$F$77:$H$78,3,0)</f>
        <v>50</v>
      </c>
      <c r="AK534" s="43">
        <f>VLOOKUP(Categorized!AE460,Rules!$F$79:$H$84,3,0)</f>
        <v>85</v>
      </c>
      <c r="AL534" s="43">
        <f>VLOOKUP(Categorized!AF460,Rules!$F$85:$H$89,3,0)</f>
        <v>50</v>
      </c>
      <c r="AM534" s="43">
        <f>VLOOKUP(Categorized!AG460,Rules!$F$90:$H$92,3,0)</f>
        <v>30</v>
      </c>
      <c r="AN534" s="43">
        <f>VLOOKUP(Categorized!AH460,Rules!$F$93:$H$96,3,0)</f>
        <v>30</v>
      </c>
      <c r="AO534" s="43">
        <f>VLOOKUP(Categorized!AI460,Rules!$F$97:$H$100,3,0)</f>
        <v>30</v>
      </c>
      <c r="AP534" s="43">
        <f>VLOOKUP(Categorized!AJ460,Rules!$F$101:$H$102,3,0)</f>
        <v>30</v>
      </c>
      <c r="AQ534" s="43">
        <f>VLOOKUP(Categorized!AM460,Rules!$F$110:$H$113,3,0)</f>
        <v>30</v>
      </c>
      <c r="AR534" s="255" t="e">
        <f t="array" ref="AR534">MMULT(AI534:AQ534,Rules!$O$35:$O$45)</f>
        <v>#VALUE!</v>
      </c>
      <c r="AS534" s="44">
        <f>VLOOKUP(Categorized!AN460,Rules!$F$114:$H$116,3,0)</f>
        <v>30</v>
      </c>
      <c r="AT534" s="44">
        <f>VLOOKUP(Categorized!AO460,Rules!$F$117:$H$119,3,0)</f>
        <v>30</v>
      </c>
      <c r="AU534" s="44">
        <f>VLOOKUP(Categorized!AP460,Rules!$F$120:$H$122,3,0)</f>
        <v>30</v>
      </c>
      <c r="AV534" s="44">
        <f>VLOOKUP(Categorized!AQ460,Rules!$F$123:$H$124,3,0)</f>
        <v>30</v>
      </c>
      <c r="AW534" s="44">
        <f>VLOOKUP(Categorized!AR460,Rules!$F$125:$H$127,3,0)</f>
        <v>50</v>
      </c>
      <c r="AX534" s="44">
        <f>VLOOKUP(Categorized!AS460,Rules!$F$128:$H$130,3,0)</f>
        <v>30</v>
      </c>
      <c r="AY534" s="43">
        <f>VLOOKUP(Categorized!AT460,Rules!$F$131:$H$133,3,0)</f>
        <v>30</v>
      </c>
      <c r="AZ534" s="44">
        <f>VLOOKUP(Categorized!AU460,Rules!$F$134:$H$136,3,0)</f>
        <v>30</v>
      </c>
      <c r="BA534" s="44">
        <f>VLOOKUP(Categorized!AV460,Rules!$F$134:$H$136,3,0)</f>
        <v>45</v>
      </c>
      <c r="BB534" s="44">
        <f>VLOOKUP(Categorized!AW460,Rules!$F$139:$H$141,3,0)</f>
        <v>30</v>
      </c>
      <c r="BC534" s="256">
        <f t="array" ref="BC534">MMULT(AS534:BB534,Rules!$O$48:$O$57)</f>
        <v>33.601226993865026</v>
      </c>
      <c r="BD534" s="43">
        <f>VLOOKUP(Categorized!AX460,Rules!$F$142:$H$143,3,0)</f>
        <v>30</v>
      </c>
      <c r="BE534" s="43">
        <f>VLOOKUP(Categorized!AY460,Rules!$F$144:$H$145,3,0)</f>
        <v>30</v>
      </c>
      <c r="BF534" s="43">
        <f>VLOOKUP(Categorized!AZ460,Rules!$F$146:$H$147,3,0)</f>
        <v>30</v>
      </c>
      <c r="BG534" s="43">
        <f>VLOOKUP(Categorized!BA460,Rules!$F$148:$H$149,3,0)</f>
        <v>30</v>
      </c>
      <c r="BH534" s="43">
        <f>VLOOKUP(Categorized!BB460,Rules!$F$150:$H$151,3,0)</f>
        <v>90</v>
      </c>
      <c r="BI534" s="43">
        <f>VLOOKUP(Categorized!BC460,Rules!$F$152:$H$153,3,0)</f>
        <v>30</v>
      </c>
      <c r="BJ534" s="43">
        <f>VLOOKUP(Categorized!BD460,Rules!$F$154:$H$155,3,0)</f>
        <v>90</v>
      </c>
      <c r="BK534" s="43">
        <f>VLOOKUP(Categorized!BE460,Rules!$F$156:$H$157,3,0)</f>
        <v>30</v>
      </c>
      <c r="BL534" s="43">
        <f>VLOOKUP(Categorized!BF460,Rules!$F$158:$H$159,3,0)</f>
        <v>30</v>
      </c>
      <c r="BM534" s="43">
        <f>VLOOKUP(Categorized!BG460,Rules!$F$160:$H$161,3,0)</f>
        <v>30</v>
      </c>
      <c r="BN534" s="43">
        <f>VLOOKUP(Categorized!BH460,Rules!$F$162:$H$163,3,0)</f>
        <v>30</v>
      </c>
      <c r="BO534" s="43">
        <f>VLOOKUP(Categorized!BI460,Rules!$F$164:$H$165,3,0)</f>
        <v>30</v>
      </c>
      <c r="BP534" s="43">
        <f>VLOOKUP(Categorized!BJ460,Rules!$F$166:$H$167,3,0)</f>
        <v>90</v>
      </c>
      <c r="BQ534" s="43">
        <f>VLOOKUP(Categorized!BK460,Rules!$F$168:$H$169,3,0)</f>
        <v>30</v>
      </c>
      <c r="BR534" s="43">
        <f>VLOOKUP(Categorized!BL460,Rules!$F$170:$H$171,3,0)</f>
        <v>30</v>
      </c>
      <c r="BS534" s="43">
        <f>VLOOKUP(Categorized!BM460,Rules!$F$172:$H$173,3,0)</f>
        <v>30</v>
      </c>
      <c r="BT534" s="43">
        <f>VLOOKUP(Categorized!BN460,Rules!$F$174:$H$175,3,0)</f>
        <v>30</v>
      </c>
      <c r="BU534" s="43">
        <f>VLOOKUP(Categorized!BO460,Rules!$F$176:$H$177,3,0)</f>
        <v>30</v>
      </c>
      <c r="BV534" s="43">
        <f>VLOOKUP(Categorized!BP460,Rules!$F$178:$H$179,3,0)</f>
        <v>30</v>
      </c>
      <c r="BW534" s="43">
        <f>VLOOKUP(Categorized!BQ460,Rules!$F$180:$H$181,3,0)</f>
        <v>30</v>
      </c>
      <c r="BX534" s="43">
        <f>VLOOKUP(Categorized!BR460,Rules!$F$182:$H$183,3,0)</f>
        <v>30</v>
      </c>
      <c r="BY534" s="255">
        <f t="array" ref="BY534">MMULT(BD534:BX534,Rules!$O$60:$O$80)</f>
        <v>39.4250148192057</v>
      </c>
      <c r="BZ534" s="43">
        <f>VLOOKUP(Categorized!BS460,Rules!$F$184:$H$185,3,0)</f>
        <v>30</v>
      </c>
      <c r="CA534" s="43">
        <f>VLOOKUP(Categorized!BT460,Rules!$F$186:$H$187,3,0)</f>
        <v>30</v>
      </c>
      <c r="CB534" s="43">
        <f>VLOOKUP(Categorized!BU460,Rules!$F$188:$H$189,3,0)</f>
        <v>30</v>
      </c>
      <c r="CC534" s="43">
        <f>VLOOKUP(Categorized!BV460,Rules!$F$190:$H$191,3,0)</f>
        <v>30</v>
      </c>
      <c r="CD534" s="43">
        <f>VLOOKUP(Categorized!BW460,Rules!$F$192:$H$193,3,0)</f>
        <v>30</v>
      </c>
      <c r="CE534" s="255">
        <f t="array" ref="CE534">MMULT(BZ534:CD534,Rules!$O$83:$O$87)</f>
        <v>30</v>
      </c>
      <c r="CF534" s="24">
        <v>0</v>
      </c>
      <c r="CG534" s="46">
        <v>0</v>
      </c>
      <c r="CH534" s="322">
        <v>1</v>
      </c>
      <c r="CI534" s="303">
        <v>3</v>
      </c>
      <c r="CJ534" s="322">
        <v>1</v>
      </c>
      <c r="CK534" s="43">
        <f>VLOOKUP(Categorized!CC460,Rules!$F$231:$H$234,3,0)</f>
        <v>20</v>
      </c>
      <c r="CL534" s="43">
        <f>VLOOKUP(Categorized!CD460,Rules!$F$235:$H$237,3,0)</f>
        <v>95</v>
      </c>
      <c r="CM534" s="43">
        <f>VLOOKUP(Categorized!CE460,Rules!$F$238:$H$241,3,0)</f>
        <v>60</v>
      </c>
      <c r="CN534" s="393" t="e" cm="1">
        <f t="array" ref="CN534">MMULT(CK534:CM534,Rules!$O$92:$O$93)</f>
        <v>#VALUE!</v>
      </c>
      <c r="CO534" s="397" t="e">
        <f t="shared" si="66"/>
        <v>#VALUE!</v>
      </c>
      <c r="CP534" s="397" t="e">
        <f t="shared" si="67"/>
        <v>#VALUE!</v>
      </c>
      <c r="CQ534" s="424" t="str">
        <f t="shared" si="70"/>
        <v>10</v>
      </c>
    </row>
    <row r="535" spans="1:95" ht="18.5" hidden="1">
      <c r="A535" s="68">
        <v>2022</v>
      </c>
      <c r="B535" s="39" t="s">
        <v>411</v>
      </c>
      <c r="C535" s="431">
        <v>44911.912399722198</v>
      </c>
      <c r="D535" s="431">
        <v>44913.352902210601</v>
      </c>
      <c r="E535" s="407">
        <v>72474</v>
      </c>
      <c r="F535" s="426">
        <f t="shared" si="64"/>
        <v>0</v>
      </c>
      <c r="G535" s="426">
        <f t="shared" si="71"/>
        <v>0</v>
      </c>
      <c r="H535" s="428">
        <f t="shared" si="65"/>
        <v>1</v>
      </c>
      <c r="I535" s="428">
        <f t="shared" si="68"/>
        <v>0</v>
      </c>
      <c r="J535" s="428">
        <f t="shared" si="69"/>
        <v>0</v>
      </c>
      <c r="K535" s="42">
        <f>VLOOKUP(Categorized!F364,Rules!$F$4:$H$7,3,0)</f>
        <v>90</v>
      </c>
      <c r="L535" s="43">
        <f>VLOOKUP(Categorized!G364,Rules!$F$8:$H$9,3,0)</f>
        <v>60</v>
      </c>
      <c r="M535" s="43">
        <f>VLOOKUP(Categorized!H364,Rules!$F$10:$H$12,3,0)</f>
        <v>60</v>
      </c>
      <c r="N535" s="43">
        <f>VLOOKUP(Categorized!I364,Rules!$F$13:$H$16,3,0)</f>
        <v>95</v>
      </c>
      <c r="O535" s="43">
        <f>VLOOKUP(Categorized!K364,Rules!$F$20:$H$27,3,0)</f>
        <v>60</v>
      </c>
      <c r="P535" s="43">
        <f>VLOOKUP(Categorized!M364,Rules!$F$29:$H$31,3,0)</f>
        <v>70</v>
      </c>
      <c r="Q535" s="255" t="e">
        <f t="array" ref="Q535">MMULT(K535:P535,Rules!$O$4:$O$11)</f>
        <v>#VALUE!</v>
      </c>
      <c r="R535" s="43">
        <f>VLOOKUP(Categorized!N364,Rules!$F$32:$H$33,3,0)</f>
        <v>90</v>
      </c>
      <c r="S535" s="43">
        <f>VLOOKUP(Categorized!O364,Rules!$F$34:$H$40,3,0)</f>
        <v>50</v>
      </c>
      <c r="T535" s="43">
        <f>VLOOKUP(Categorized!P364,Rules!$F$41:$H$42,3,0)</f>
        <v>30</v>
      </c>
      <c r="U535" s="43">
        <f>VLOOKUP(Categorized!R364,Rules!$F$47:$H$51,3,0)</f>
        <v>50</v>
      </c>
      <c r="V535" s="43">
        <f>VLOOKUP(Categorized!S364,Rules!$F$52:$H$56,3,0)</f>
        <v>50</v>
      </c>
      <c r="W535" s="43">
        <f>VLOOKUP(Categorized!T364,Rules!$F$57:$H$58,3,0)</f>
        <v>30</v>
      </c>
      <c r="X535" s="255" t="e">
        <f t="array" ref="X535">MMULT(R535:W535,Rules!$O$14:$O$20)</f>
        <v>#VALUE!</v>
      </c>
      <c r="Y535" s="43">
        <f>VLOOKUP(Categorized!U364,Rules!$F$59:$H$60,3,0)</f>
        <v>80</v>
      </c>
      <c r="Z535" s="43">
        <f>VLOOKUP(Categorized!V364,Rules!$F$61:$H$62,3,0)</f>
        <v>20</v>
      </c>
      <c r="AA535" s="43">
        <f>VLOOKUP(Categorized!W364,Rules!$F$63:$H$64,3,0)</f>
        <v>80</v>
      </c>
      <c r="AB535" s="43">
        <f>VLOOKUP(Categorized!X364,Rules!$F$65:$H$66,3,0)</f>
        <v>20</v>
      </c>
      <c r="AC535" s="255">
        <f t="array" ref="AC535">MMULT(Y535:AB535,Rules!$O$23:$O$26)</f>
        <v>46.666666666666664</v>
      </c>
      <c r="AD535" s="43">
        <f>VLOOKUP(Categorized!Y364,Rules!$F$67:$H$68,3,0)</f>
        <v>70</v>
      </c>
      <c r="AE535" s="43">
        <f>VLOOKUP(Categorized!Z364,Rules!$F$69:$H$70,3,0)</f>
        <v>80</v>
      </c>
      <c r="AF535" s="43">
        <f>VLOOKUP(Categorized!AA364,Rules!$F$71:$H$72,3,0)</f>
        <v>80</v>
      </c>
      <c r="AG535" s="43">
        <f>VLOOKUP(Categorized!AB364,Rules!$F$73:$H$74,3,0)</f>
        <v>30</v>
      </c>
      <c r="AH535" s="255">
        <f t="array" ref="AH535">MMULT(AD535:AG535,Rules!$O$29:$O$32)</f>
        <v>66.507936507936506</v>
      </c>
      <c r="AI535" s="43">
        <f>VLOOKUP(Categorized!AC364,Rules!$F$75:$H$76,3,0)</f>
        <v>80</v>
      </c>
      <c r="AJ535" s="43">
        <f>VLOOKUP(Categorized!AD364,Rules!$F$77:$H$78,3,0)</f>
        <v>80</v>
      </c>
      <c r="AK535" s="43">
        <f>VLOOKUP(Categorized!AE364,Rules!$F$79:$H$84,3,0)</f>
        <v>90</v>
      </c>
      <c r="AL535" s="43">
        <f>VLOOKUP(Categorized!AF364,Rules!$F$85:$H$89,3,0)</f>
        <v>90</v>
      </c>
      <c r="AM535" s="43">
        <f>VLOOKUP(Categorized!AG364,Rules!$F$90:$H$92,3,0)</f>
        <v>30</v>
      </c>
      <c r="AN535" s="43">
        <f>VLOOKUP(Categorized!AH364,Rules!$F$93:$H$96,3,0)</f>
        <v>80</v>
      </c>
      <c r="AO535" s="43">
        <f>VLOOKUP(Categorized!AI364,Rules!$F$97:$H$100,3,0)</f>
        <v>30</v>
      </c>
      <c r="AP535" s="43">
        <f>VLOOKUP(Categorized!AJ364,Rules!$F$101:$H$102,3,0)</f>
        <v>30</v>
      </c>
      <c r="AQ535" s="43">
        <f>VLOOKUP(Categorized!AM364,Rules!$F$110:$H$113,3,0)</f>
        <v>80</v>
      </c>
      <c r="AR535" s="255" t="e">
        <f t="array" ref="AR535">MMULT(AI535:AQ535,Rules!$O$35:$O$45)</f>
        <v>#VALUE!</v>
      </c>
      <c r="AS535" s="44">
        <f>VLOOKUP(Categorized!AN364,Rules!$F$114:$H$116,3,0)</f>
        <v>90</v>
      </c>
      <c r="AT535" s="44">
        <f>VLOOKUP(Categorized!AO364,Rules!$F$117:$H$119,3,0)</f>
        <v>90</v>
      </c>
      <c r="AU535" s="44">
        <f>VLOOKUP(Categorized!AP364,Rules!$F$120:$H$122,3,0)</f>
        <v>90</v>
      </c>
      <c r="AV535" s="44">
        <f>VLOOKUP(Categorized!AQ364,Rules!$F$123:$H$124,3,0)</f>
        <v>90</v>
      </c>
      <c r="AW535" s="44">
        <f>VLOOKUP(Categorized!AR364,Rules!$F$125:$H$127,3,0)</f>
        <v>70</v>
      </c>
      <c r="AX535" s="44">
        <f>VLOOKUP(Categorized!AS364,Rules!$F$128:$H$130,3,0)</f>
        <v>30</v>
      </c>
      <c r="AY535" s="43">
        <f>VLOOKUP(Categorized!AT364,Rules!$F$131:$H$133,3,0)</f>
        <v>70</v>
      </c>
      <c r="AZ535" s="44">
        <f>VLOOKUP(Categorized!AU364,Rules!$F$134:$H$136,3,0)</f>
        <v>30</v>
      </c>
      <c r="BA535" s="44">
        <f>VLOOKUP(Categorized!AV364,Rules!$F$134:$H$136,3,0)</f>
        <v>45</v>
      </c>
      <c r="BB535" s="44">
        <f>VLOOKUP(Categorized!AW364,Rules!$F$139:$H$141,3,0)</f>
        <v>30</v>
      </c>
      <c r="BC535" s="256">
        <f t="array" ref="BC535">MMULT(AS535:BB535,Rules!$O$48:$O$57)</f>
        <v>62.656441717791402</v>
      </c>
      <c r="BD535" s="43">
        <f>VLOOKUP(Categorized!AX364,Rules!$F$142:$H$143,3,0)</f>
        <v>30</v>
      </c>
      <c r="BE535" s="43">
        <f>VLOOKUP(Categorized!AY364,Rules!$F$144:$H$145,3,0)</f>
        <v>30</v>
      </c>
      <c r="BF535" s="43">
        <f>VLOOKUP(Categorized!AZ364,Rules!$F$146:$H$147,3,0)</f>
        <v>30</v>
      </c>
      <c r="BG535" s="43">
        <f>VLOOKUP(Categorized!BA364,Rules!$F$148:$H$149,3,0)</f>
        <v>30</v>
      </c>
      <c r="BH535" s="43">
        <f>VLOOKUP(Categorized!BB364,Rules!$F$150:$H$151,3,0)</f>
        <v>30</v>
      </c>
      <c r="BI535" s="43">
        <f>VLOOKUP(Categorized!BC364,Rules!$F$152:$H$153,3,0)</f>
        <v>30</v>
      </c>
      <c r="BJ535" s="43">
        <f>VLOOKUP(Categorized!BD364,Rules!$F$154:$H$155,3,0)</f>
        <v>90</v>
      </c>
      <c r="BK535" s="43">
        <f>VLOOKUP(Categorized!BE364,Rules!$F$156:$H$157,3,0)</f>
        <v>30</v>
      </c>
      <c r="BL535" s="43">
        <f>VLOOKUP(Categorized!BF364,Rules!$F$158:$H$159,3,0)</f>
        <v>30</v>
      </c>
      <c r="BM535" s="43">
        <f>VLOOKUP(Categorized!BG364,Rules!$F$160:$H$161,3,0)</f>
        <v>30</v>
      </c>
      <c r="BN535" s="43">
        <f>VLOOKUP(Categorized!BH364,Rules!$F$162:$H$163,3,0)</f>
        <v>90</v>
      </c>
      <c r="BO535" s="43">
        <f>VLOOKUP(Categorized!BI364,Rules!$F$164:$H$165,3,0)</f>
        <v>90</v>
      </c>
      <c r="BP535" s="43">
        <f>VLOOKUP(Categorized!BJ364,Rules!$F$166:$H$167,3,0)</f>
        <v>90</v>
      </c>
      <c r="BQ535" s="43">
        <f>VLOOKUP(Categorized!BK364,Rules!$F$168:$H$169,3,0)</f>
        <v>30</v>
      </c>
      <c r="BR535" s="43">
        <f>VLOOKUP(Categorized!BL364,Rules!$F$170:$H$171,3,0)</f>
        <v>30</v>
      </c>
      <c r="BS535" s="43">
        <f>VLOOKUP(Categorized!BM364,Rules!$F$172:$H$173,3,0)</f>
        <v>30</v>
      </c>
      <c r="BT535" s="43">
        <f>VLOOKUP(Categorized!BN364,Rules!$F$174:$H$175,3,0)</f>
        <v>30</v>
      </c>
      <c r="BU535" s="43">
        <f>VLOOKUP(Categorized!BO364,Rules!$F$176:$H$177,3,0)</f>
        <v>30</v>
      </c>
      <c r="BV535" s="43">
        <f>VLOOKUP(Categorized!BP364,Rules!$F$178:$H$179,3,0)</f>
        <v>30</v>
      </c>
      <c r="BW535" s="43">
        <f>VLOOKUP(Categorized!BQ364,Rules!$F$180:$H$181,3,0)</f>
        <v>30</v>
      </c>
      <c r="BX535" s="43">
        <f>VLOOKUP(Categorized!BR364,Rules!$F$182:$H$183,3,0)</f>
        <v>30</v>
      </c>
      <c r="BY535" s="255">
        <f t="array" ref="BY535">MMULT(BD535:BX535,Rules!$O$60:$O$80)</f>
        <v>41.701244813278024</v>
      </c>
      <c r="BZ535" s="43">
        <f>VLOOKUP(Categorized!BS364,Rules!$F$184:$H$185,3,0)</f>
        <v>30</v>
      </c>
      <c r="CA535" s="43">
        <f>VLOOKUP(Categorized!BT364,Rules!$F$186:$H$187,3,0)</f>
        <v>30</v>
      </c>
      <c r="CB535" s="43">
        <f>VLOOKUP(Categorized!BU364,Rules!$F$188:$H$189,3,0)</f>
        <v>30</v>
      </c>
      <c r="CC535" s="43">
        <f>VLOOKUP(Categorized!BV364,Rules!$F$190:$H$191,3,0)</f>
        <v>30</v>
      </c>
      <c r="CD535" s="43">
        <f>VLOOKUP(Categorized!BW364,Rules!$F$192:$H$193,3,0)</f>
        <v>30</v>
      </c>
      <c r="CE535" s="255">
        <f t="array" ref="CE535">MMULT(BZ535:CD535,Rules!$O$83:$O$87)</f>
        <v>30</v>
      </c>
      <c r="CF535" s="24">
        <v>0</v>
      </c>
      <c r="CG535" s="46">
        <v>0</v>
      </c>
      <c r="CH535" s="322">
        <v>1</v>
      </c>
      <c r="CI535" s="303">
        <v>3</v>
      </c>
      <c r="CJ535" s="322">
        <v>1</v>
      </c>
      <c r="CK535" s="43">
        <f>VLOOKUP(Categorized!CC364,Rules!$F$231:$H$234,3,0)</f>
        <v>20</v>
      </c>
      <c r="CL535" s="43">
        <f>VLOOKUP(Categorized!CD364,Rules!$F$235:$H$237,3,0)</f>
        <v>50</v>
      </c>
      <c r="CM535" s="43">
        <f>VLOOKUP(Categorized!CE364,Rules!$F$238:$H$241,3,0)</f>
        <v>60</v>
      </c>
      <c r="CN535" s="393" t="e" cm="1">
        <f t="array" ref="CN535">MMULT(CK535:CM535,Rules!$O$92:$O$93)</f>
        <v>#VALUE!</v>
      </c>
      <c r="CO535" s="397" t="e">
        <f t="shared" si="66"/>
        <v>#VALUE!</v>
      </c>
      <c r="CP535" s="397" t="e">
        <f t="shared" si="67"/>
        <v>#VALUE!</v>
      </c>
      <c r="CQ535" s="424" t="str">
        <f t="shared" si="70"/>
        <v>10</v>
      </c>
    </row>
    <row r="536" spans="1:95" ht="18.5" hidden="1">
      <c r="A536" s="68">
        <v>2022</v>
      </c>
      <c r="B536" s="39" t="s">
        <v>470</v>
      </c>
      <c r="C536" s="431">
        <v>44923.023951955998</v>
      </c>
      <c r="D536" s="431">
        <v>44924.397657303198</v>
      </c>
      <c r="E536" s="407">
        <v>72492</v>
      </c>
      <c r="F536" s="426">
        <f t="shared" si="64"/>
        <v>0</v>
      </c>
      <c r="G536" s="426">
        <f t="shared" si="71"/>
        <v>0</v>
      </c>
      <c r="H536" s="428">
        <f t="shared" si="65"/>
        <v>1</v>
      </c>
      <c r="I536" s="428">
        <f t="shared" si="68"/>
        <v>0</v>
      </c>
      <c r="J536" s="428">
        <f t="shared" si="69"/>
        <v>0</v>
      </c>
      <c r="K536" s="42">
        <f>VLOOKUP(Categorized!F423,Rules!$F$4:$H$7,3,0)</f>
        <v>80</v>
      </c>
      <c r="L536" s="43">
        <f>VLOOKUP(Categorized!G423,Rules!$F$8:$H$9,3,0)</f>
        <v>60</v>
      </c>
      <c r="M536" s="43">
        <f>VLOOKUP(Categorized!H423,Rules!$F$10:$H$12,3,0)</f>
        <v>60</v>
      </c>
      <c r="N536" s="43">
        <f>VLOOKUP(Categorized!I423,Rules!$F$13:$H$16,3,0)</f>
        <v>95</v>
      </c>
      <c r="O536" s="43">
        <f>VLOOKUP(Categorized!K423,Rules!$F$20:$H$27,3,0)</f>
        <v>60</v>
      </c>
      <c r="P536" s="43">
        <f>VLOOKUP(Categorized!M423,Rules!$F$29:$H$31,3,0)</f>
        <v>60</v>
      </c>
      <c r="Q536" s="255" t="e">
        <f t="array" ref="Q536">MMULT(K536:P536,Rules!$O$4:$O$11)</f>
        <v>#VALUE!</v>
      </c>
      <c r="R536" s="43">
        <f>VLOOKUP(Categorized!N423,Rules!$F$32:$H$33,3,0)</f>
        <v>60</v>
      </c>
      <c r="S536" s="43">
        <f>VLOOKUP(Categorized!O423,Rules!$F$34:$H$40,3,0)</f>
        <v>50</v>
      </c>
      <c r="T536" s="43">
        <f>VLOOKUP(Categorized!P423,Rules!$F$41:$H$42,3,0)</f>
        <v>30</v>
      </c>
      <c r="U536" s="43">
        <f>VLOOKUP(Categorized!R423,Rules!$F$47:$H$51,3,0)</f>
        <v>50</v>
      </c>
      <c r="V536" s="43">
        <f>VLOOKUP(Categorized!S423,Rules!$F$52:$H$56,3,0)</f>
        <v>50</v>
      </c>
      <c r="W536" s="43">
        <f>VLOOKUP(Categorized!T423,Rules!$F$57:$H$58,3,0)</f>
        <v>30</v>
      </c>
      <c r="X536" s="255" t="e">
        <f t="array" ref="X536">MMULT(R536:W536,Rules!$O$14:$O$20)</f>
        <v>#VALUE!</v>
      </c>
      <c r="Y536" s="43">
        <f>VLOOKUP(Categorized!U423,Rules!$F$59:$H$60,3,0)</f>
        <v>80</v>
      </c>
      <c r="Z536" s="43">
        <f>VLOOKUP(Categorized!V423,Rules!$F$61:$H$62,3,0)</f>
        <v>20</v>
      </c>
      <c r="AA536" s="43">
        <f>VLOOKUP(Categorized!W423,Rules!$F$63:$H$64,3,0)</f>
        <v>80</v>
      </c>
      <c r="AB536" s="43">
        <f>VLOOKUP(Categorized!X423,Rules!$F$65:$H$66,3,0)</f>
        <v>20</v>
      </c>
      <c r="AC536" s="255">
        <f t="array" ref="AC536">MMULT(Y536:AB536,Rules!$O$23:$O$26)</f>
        <v>46.666666666666664</v>
      </c>
      <c r="AD536" s="43">
        <f>VLOOKUP(Categorized!Y423,Rules!$F$67:$H$68,3,0)</f>
        <v>30</v>
      </c>
      <c r="AE536" s="43">
        <f>VLOOKUP(Categorized!Z423,Rules!$F$69:$H$70,3,0)</f>
        <v>30</v>
      </c>
      <c r="AF536" s="43">
        <f>VLOOKUP(Categorized!AA423,Rules!$F$71:$H$72,3,0)</f>
        <v>80</v>
      </c>
      <c r="AG536" s="43">
        <f>VLOOKUP(Categorized!AB423,Rules!$F$73:$H$74,3,0)</f>
        <v>30</v>
      </c>
      <c r="AH536" s="255">
        <f t="array" ref="AH536">MMULT(AD536:AG536,Rules!$O$29:$O$32)</f>
        <v>42.698412698412696</v>
      </c>
      <c r="AI536" s="43">
        <f>VLOOKUP(Categorized!AC423,Rules!$F$75:$H$76,3,0)</f>
        <v>80</v>
      </c>
      <c r="AJ536" s="43">
        <f>VLOOKUP(Categorized!AD423,Rules!$F$77:$H$78,3,0)</f>
        <v>50</v>
      </c>
      <c r="AK536" s="43">
        <f>VLOOKUP(Categorized!AE423,Rules!$F$79:$H$84,3,0)</f>
        <v>30</v>
      </c>
      <c r="AL536" s="43">
        <f>VLOOKUP(Categorized!AF423,Rules!$F$85:$H$89,3,0)</f>
        <v>50</v>
      </c>
      <c r="AM536" s="43">
        <f>VLOOKUP(Categorized!AG423,Rules!$F$90:$H$92,3,0)</f>
        <v>30</v>
      </c>
      <c r="AN536" s="43">
        <f>VLOOKUP(Categorized!AH423,Rules!$F$93:$H$96,3,0)</f>
        <v>30</v>
      </c>
      <c r="AO536" s="43">
        <f>VLOOKUP(Categorized!AI423,Rules!$F$97:$H$100,3,0)</f>
        <v>30</v>
      </c>
      <c r="AP536" s="43">
        <f>VLOOKUP(Categorized!AJ423,Rules!$F$101:$H$102,3,0)</f>
        <v>30</v>
      </c>
      <c r="AQ536" s="43">
        <f>VLOOKUP(Categorized!AM423,Rules!$F$110:$H$113,3,0)</f>
        <v>30</v>
      </c>
      <c r="AR536" s="255" t="e">
        <f t="array" ref="AR536">MMULT(AI536:AQ536,Rules!$O$35:$O$45)</f>
        <v>#VALUE!</v>
      </c>
      <c r="AS536" s="44">
        <f>VLOOKUP(Categorized!AN423,Rules!$F$114:$H$116,3,0)</f>
        <v>30</v>
      </c>
      <c r="AT536" s="44">
        <f>VLOOKUP(Categorized!AO423,Rules!$F$117:$H$119,3,0)</f>
        <v>30</v>
      </c>
      <c r="AU536" s="44">
        <f>VLOOKUP(Categorized!AP423,Rules!$F$120:$H$122,3,0)</f>
        <v>30</v>
      </c>
      <c r="AV536" s="44">
        <f>VLOOKUP(Categorized!AQ423,Rules!$F$123:$H$124,3,0)</f>
        <v>30</v>
      </c>
      <c r="AW536" s="44">
        <f>VLOOKUP(Categorized!AR423,Rules!$F$125:$H$127,3,0)</f>
        <v>50</v>
      </c>
      <c r="AX536" s="44">
        <f>VLOOKUP(Categorized!AS423,Rules!$F$128:$H$130,3,0)</f>
        <v>30</v>
      </c>
      <c r="AY536" s="43">
        <f>VLOOKUP(Categorized!AT423,Rules!$F$131:$H$133,3,0)</f>
        <v>30</v>
      </c>
      <c r="AZ536" s="44">
        <f>VLOOKUP(Categorized!AU423,Rules!$F$134:$H$136,3,0)</f>
        <v>30</v>
      </c>
      <c r="BA536" s="44">
        <f>VLOOKUP(Categorized!AV423,Rules!$F$134:$H$136,3,0)</f>
        <v>45</v>
      </c>
      <c r="BB536" s="44">
        <f>VLOOKUP(Categorized!AW423,Rules!$F$139:$H$141,3,0)</f>
        <v>45</v>
      </c>
      <c r="BC536" s="256">
        <f t="array" ref="BC536">MMULT(AS536:BB536,Rules!$O$48:$O$57)</f>
        <v>35.073619631901842</v>
      </c>
      <c r="BD536" s="43">
        <f>VLOOKUP(Categorized!AX423,Rules!$F$142:$H$143,3,0)</f>
        <v>30</v>
      </c>
      <c r="BE536" s="43">
        <f>VLOOKUP(Categorized!AY423,Rules!$F$144:$H$145,3,0)</f>
        <v>30</v>
      </c>
      <c r="BF536" s="43">
        <f>VLOOKUP(Categorized!AZ423,Rules!$F$146:$H$147,3,0)</f>
        <v>30</v>
      </c>
      <c r="BG536" s="43">
        <f>VLOOKUP(Categorized!BA423,Rules!$F$148:$H$149,3,0)</f>
        <v>30</v>
      </c>
      <c r="BH536" s="43">
        <f>VLOOKUP(Categorized!BB423,Rules!$F$150:$H$151,3,0)</f>
        <v>30</v>
      </c>
      <c r="BI536" s="43">
        <f>VLOOKUP(Categorized!BC423,Rules!$F$152:$H$153,3,0)</f>
        <v>30</v>
      </c>
      <c r="BJ536" s="43">
        <f>VLOOKUP(Categorized!BD423,Rules!$F$154:$H$155,3,0)</f>
        <v>30</v>
      </c>
      <c r="BK536" s="43">
        <f>VLOOKUP(Categorized!BE423,Rules!$F$156:$H$157,3,0)</f>
        <v>30</v>
      </c>
      <c r="BL536" s="43">
        <f>VLOOKUP(Categorized!BF423,Rules!$F$158:$H$159,3,0)</f>
        <v>30</v>
      </c>
      <c r="BM536" s="43">
        <f>VLOOKUP(Categorized!BG423,Rules!$F$160:$H$161,3,0)</f>
        <v>30</v>
      </c>
      <c r="BN536" s="43">
        <f>VLOOKUP(Categorized!BH423,Rules!$F$162:$H$163,3,0)</f>
        <v>30</v>
      </c>
      <c r="BO536" s="43">
        <f>VLOOKUP(Categorized!BI423,Rules!$F$164:$H$165,3,0)</f>
        <v>30</v>
      </c>
      <c r="BP536" s="43">
        <f>VLOOKUP(Categorized!BJ423,Rules!$F$166:$H$167,3,0)</f>
        <v>30</v>
      </c>
      <c r="BQ536" s="43">
        <f>VLOOKUP(Categorized!BK423,Rules!$F$168:$H$169,3,0)</f>
        <v>30</v>
      </c>
      <c r="BR536" s="43">
        <f>VLOOKUP(Categorized!BL423,Rules!$F$170:$H$171,3,0)</f>
        <v>30</v>
      </c>
      <c r="BS536" s="43">
        <f>VLOOKUP(Categorized!BM423,Rules!$F$172:$H$173,3,0)</f>
        <v>30</v>
      </c>
      <c r="BT536" s="43">
        <f>VLOOKUP(Categorized!BN423,Rules!$F$174:$H$175,3,0)</f>
        <v>30</v>
      </c>
      <c r="BU536" s="43">
        <f>VLOOKUP(Categorized!BO423,Rules!$F$176:$H$177,3,0)</f>
        <v>30</v>
      </c>
      <c r="BV536" s="43">
        <f>VLOOKUP(Categorized!BP423,Rules!$F$178:$H$179,3,0)</f>
        <v>30</v>
      </c>
      <c r="BW536" s="43">
        <f>VLOOKUP(Categorized!BQ423,Rules!$F$180:$H$181,3,0)</f>
        <v>90</v>
      </c>
      <c r="BX536" s="43">
        <f>VLOOKUP(Categorized!BR423,Rules!$F$182:$H$183,3,0)</f>
        <v>30</v>
      </c>
      <c r="BY536" s="255">
        <f t="array" ref="BY536">MMULT(BD536:BX536,Rules!$O$60:$O$80)</f>
        <v>32.489626556016596</v>
      </c>
      <c r="BZ536" s="43">
        <f>VLOOKUP(Categorized!BS423,Rules!$F$184:$H$185,3,0)</f>
        <v>30</v>
      </c>
      <c r="CA536" s="43">
        <f>VLOOKUP(Categorized!BT423,Rules!$F$186:$H$187,3,0)</f>
        <v>30</v>
      </c>
      <c r="CB536" s="43">
        <f>VLOOKUP(Categorized!BU423,Rules!$F$188:$H$189,3,0)</f>
        <v>30</v>
      </c>
      <c r="CC536" s="43">
        <f>VLOOKUP(Categorized!BV423,Rules!$F$190:$H$191,3,0)</f>
        <v>30</v>
      </c>
      <c r="CD536" s="43">
        <f>VLOOKUP(Categorized!BW423,Rules!$F$192:$H$193,3,0)</f>
        <v>30</v>
      </c>
      <c r="CE536" s="255">
        <f t="array" ref="CE536">MMULT(BZ536:CD536,Rules!$O$83:$O$87)</f>
        <v>30</v>
      </c>
      <c r="CF536" s="24">
        <v>0</v>
      </c>
      <c r="CG536" s="46">
        <v>0</v>
      </c>
      <c r="CH536" s="322">
        <v>1</v>
      </c>
      <c r="CI536" s="303">
        <v>3</v>
      </c>
      <c r="CJ536" s="322">
        <v>1</v>
      </c>
      <c r="CK536" s="43">
        <f>VLOOKUP(Categorized!CC423,Rules!$F$231:$H$234,3,0)</f>
        <v>20</v>
      </c>
      <c r="CL536" s="43">
        <f>VLOOKUP(Categorized!CD423,Rules!$F$235:$H$237,3,0)</f>
        <v>50</v>
      </c>
      <c r="CM536" s="43">
        <f>VLOOKUP(Categorized!CE423,Rules!$F$238:$H$241,3,0)</f>
        <v>60</v>
      </c>
      <c r="CN536" s="393" t="e" cm="1">
        <f t="array" ref="CN536">MMULT(CK536:CM536,Rules!$O$92:$O$93)</f>
        <v>#VALUE!</v>
      </c>
      <c r="CO536" s="397" t="e">
        <f t="shared" si="66"/>
        <v>#VALUE!</v>
      </c>
      <c r="CP536" s="397" t="e">
        <f t="shared" si="67"/>
        <v>#VALUE!</v>
      </c>
      <c r="CQ536" s="424" t="str">
        <f t="shared" si="70"/>
        <v>10</v>
      </c>
    </row>
    <row r="537" spans="1:95" ht="18.5" hidden="1">
      <c r="A537" s="68">
        <v>2022</v>
      </c>
      <c r="B537" s="39" t="s">
        <v>575</v>
      </c>
      <c r="C537" s="431">
        <v>44917.118960624997</v>
      </c>
      <c r="D537" s="431">
        <v>44921.3958367593</v>
      </c>
      <c r="E537" s="407">
        <v>72608</v>
      </c>
      <c r="F537" s="426">
        <f t="shared" si="64"/>
        <v>0</v>
      </c>
      <c r="G537" s="426">
        <f t="shared" si="71"/>
        <v>0</v>
      </c>
      <c r="H537" s="428">
        <f t="shared" si="65"/>
        <v>1</v>
      </c>
      <c r="I537" s="428">
        <f t="shared" si="68"/>
        <v>0</v>
      </c>
      <c r="J537" s="428">
        <f t="shared" si="69"/>
        <v>0</v>
      </c>
      <c r="K537" s="42">
        <f>VLOOKUP(Categorized!F528,Rules!$F$4:$H$7,3,0)</f>
        <v>90</v>
      </c>
      <c r="L537" s="43">
        <f>VLOOKUP(Categorized!G528,Rules!$F$8:$H$9,3,0)</f>
        <v>60</v>
      </c>
      <c r="M537" s="43">
        <f>VLOOKUP(Categorized!H528,Rules!$F$10:$H$12,3,0)</f>
        <v>60</v>
      </c>
      <c r="N537" s="43">
        <f>VLOOKUP(Categorized!I528,Rules!$F$13:$H$16,3,0)</f>
        <v>40</v>
      </c>
      <c r="O537" s="43">
        <f>VLOOKUP(Categorized!K528,Rules!$F$20:$H$27,3,0)</f>
        <v>60</v>
      </c>
      <c r="P537" s="43">
        <f>VLOOKUP(Categorized!M528,Rules!$F$29:$H$31,3,0)</f>
        <v>60</v>
      </c>
      <c r="Q537" s="255" t="e">
        <f t="array" ref="Q537">MMULT(K537:P537,Rules!$O$4:$O$11)</f>
        <v>#VALUE!</v>
      </c>
      <c r="R537" s="43">
        <f>VLOOKUP(Categorized!N528,Rules!$F$32:$H$33,3,0)</f>
        <v>90</v>
      </c>
      <c r="S537" s="43">
        <f>VLOOKUP(Categorized!O528,Rules!$F$34:$H$40,3,0)</f>
        <v>50</v>
      </c>
      <c r="T537" s="43">
        <f>VLOOKUP(Categorized!P528,Rules!$F$41:$H$42,3,0)</f>
        <v>30</v>
      </c>
      <c r="U537" s="43">
        <f>VLOOKUP(Categorized!R528,Rules!$F$47:$H$51,3,0)</f>
        <v>30</v>
      </c>
      <c r="V537" s="43">
        <f>VLOOKUP(Categorized!S528,Rules!$F$52:$H$56,3,0)</f>
        <v>30</v>
      </c>
      <c r="W537" s="43">
        <f>VLOOKUP(Categorized!T528,Rules!$F$57:$H$58,3,0)</f>
        <v>80</v>
      </c>
      <c r="X537" s="255" t="e">
        <f t="array" ref="X537">MMULT(R537:W537,Rules!$O$14:$O$20)</f>
        <v>#VALUE!</v>
      </c>
      <c r="Y537" s="43">
        <f>VLOOKUP(Categorized!U528,Rules!$F$59:$H$60,3,0)</f>
        <v>20</v>
      </c>
      <c r="Z537" s="43">
        <f>VLOOKUP(Categorized!V528,Rules!$F$61:$H$62,3,0)</f>
        <v>20</v>
      </c>
      <c r="AA537" s="43">
        <f>VLOOKUP(Categorized!W528,Rules!$F$63:$H$64,3,0)</f>
        <v>80</v>
      </c>
      <c r="AB537" s="43">
        <f>VLOOKUP(Categorized!X528,Rules!$F$65:$H$66,3,0)</f>
        <v>20</v>
      </c>
      <c r="AC537" s="255">
        <f t="array" ref="AC537">MMULT(Y537:AB537,Rules!$O$23:$O$26)</f>
        <v>26.666666666666664</v>
      </c>
      <c r="AD537" s="43">
        <f>VLOOKUP(Categorized!Y528,Rules!$F$67:$H$68,3,0)</f>
        <v>30</v>
      </c>
      <c r="AE537" s="43">
        <f>VLOOKUP(Categorized!Z528,Rules!$F$69:$H$70,3,0)</f>
        <v>30</v>
      </c>
      <c r="AF537" s="43">
        <f>VLOOKUP(Categorized!AA528,Rules!$F$71:$H$72,3,0)</f>
        <v>80</v>
      </c>
      <c r="AG537" s="43">
        <f>VLOOKUP(Categorized!AB528,Rules!$F$73:$H$74,3,0)</f>
        <v>60</v>
      </c>
      <c r="AH537" s="255">
        <f t="array" ref="AH537">MMULT(AD537:AG537,Rules!$O$29:$O$32)</f>
        <v>49.365079365079367</v>
      </c>
      <c r="AI537" s="43">
        <f>VLOOKUP(Categorized!AC528,Rules!$F$75:$H$76,3,0)</f>
        <v>80</v>
      </c>
      <c r="AJ537" s="43">
        <f>VLOOKUP(Categorized!AD528,Rules!$F$77:$H$78,3,0)</f>
        <v>50</v>
      </c>
      <c r="AK537" s="43">
        <f>VLOOKUP(Categorized!AE528,Rules!$F$79:$H$84,3,0)</f>
        <v>30</v>
      </c>
      <c r="AL537" s="43">
        <f>VLOOKUP(Categorized!AF528,Rules!$F$85:$H$89,3,0)</f>
        <v>80</v>
      </c>
      <c r="AM537" s="43">
        <f>VLOOKUP(Categorized!AG528,Rules!$F$90:$H$92,3,0)</f>
        <v>50</v>
      </c>
      <c r="AN537" s="43">
        <f>VLOOKUP(Categorized!AH528,Rules!$F$93:$H$96,3,0)</f>
        <v>30</v>
      </c>
      <c r="AO537" s="43">
        <f>VLOOKUP(Categorized!AI528,Rules!$F$97:$H$100,3,0)</f>
        <v>30</v>
      </c>
      <c r="AP537" s="43">
        <f>VLOOKUP(Categorized!AJ528,Rules!$F$101:$H$102,3,0)</f>
        <v>30</v>
      </c>
      <c r="AQ537" s="43">
        <f>VLOOKUP(Categorized!AM528,Rules!$F$110:$H$113,3,0)</f>
        <v>70</v>
      </c>
      <c r="AR537" s="255" t="e">
        <f t="array" ref="AR537">MMULT(AI537:AQ537,Rules!$O$35:$O$45)</f>
        <v>#VALUE!</v>
      </c>
      <c r="AS537" s="44">
        <f>VLOOKUP(Categorized!AN528,Rules!$F$114:$H$116,3,0)</f>
        <v>30</v>
      </c>
      <c r="AT537" s="44">
        <f>VLOOKUP(Categorized!AO528,Rules!$F$117:$H$119,3,0)</f>
        <v>30</v>
      </c>
      <c r="AU537" s="44">
        <f>VLOOKUP(Categorized!AP528,Rules!$F$120:$H$122,3,0)</f>
        <v>30</v>
      </c>
      <c r="AV537" s="44">
        <f>VLOOKUP(Categorized!AQ528,Rules!$F$123:$H$124,3,0)</f>
        <v>90</v>
      </c>
      <c r="AW537" s="44">
        <f>VLOOKUP(Categorized!AR528,Rules!$F$125:$H$127,3,0)</f>
        <v>50</v>
      </c>
      <c r="AX537" s="44">
        <f>VLOOKUP(Categorized!AS528,Rules!$F$128:$H$130,3,0)</f>
        <v>30</v>
      </c>
      <c r="AY537" s="43">
        <f>VLOOKUP(Categorized!AT528,Rules!$F$131:$H$133,3,0)</f>
        <v>30</v>
      </c>
      <c r="AZ537" s="44">
        <f>VLOOKUP(Categorized!AU528,Rules!$F$134:$H$136,3,0)</f>
        <v>30</v>
      </c>
      <c r="BA537" s="44">
        <f>VLOOKUP(Categorized!AV528,Rules!$F$134:$H$136,3,0)</f>
        <v>45</v>
      </c>
      <c r="BB537" s="44">
        <f>VLOOKUP(Categorized!AW528,Rules!$F$139:$H$141,3,0)</f>
        <v>30</v>
      </c>
      <c r="BC537" s="256">
        <f t="array" ref="BC537">MMULT(AS537:BB537,Rules!$O$48:$O$57)</f>
        <v>40.447852760736197</v>
      </c>
      <c r="BD537" s="43">
        <f>VLOOKUP(Categorized!AX528,Rules!$F$142:$H$143,3,0)</f>
        <v>30</v>
      </c>
      <c r="BE537" s="43">
        <f>VLOOKUP(Categorized!AY528,Rules!$F$144:$H$145,3,0)</f>
        <v>30</v>
      </c>
      <c r="BF537" s="43">
        <f>VLOOKUP(Categorized!AZ528,Rules!$F$146:$H$147,3,0)</f>
        <v>30</v>
      </c>
      <c r="BG537" s="43">
        <f>VLOOKUP(Categorized!BA528,Rules!$F$148:$H$149,3,0)</f>
        <v>30</v>
      </c>
      <c r="BH537" s="43">
        <f>VLOOKUP(Categorized!BB528,Rules!$F$150:$H$151,3,0)</f>
        <v>30</v>
      </c>
      <c r="BI537" s="43">
        <f>VLOOKUP(Categorized!BC528,Rules!$F$152:$H$153,3,0)</f>
        <v>30</v>
      </c>
      <c r="BJ537" s="43">
        <f>VLOOKUP(Categorized!BD528,Rules!$F$154:$H$155,3,0)</f>
        <v>90</v>
      </c>
      <c r="BK537" s="43">
        <f>VLOOKUP(Categorized!BE528,Rules!$F$156:$H$157,3,0)</f>
        <v>30</v>
      </c>
      <c r="BL537" s="43">
        <f>VLOOKUP(Categorized!BF528,Rules!$F$158:$H$159,3,0)</f>
        <v>30</v>
      </c>
      <c r="BM537" s="43">
        <f>VLOOKUP(Categorized!BG528,Rules!$F$160:$H$161,3,0)</f>
        <v>30</v>
      </c>
      <c r="BN537" s="43">
        <f>VLOOKUP(Categorized!BH528,Rules!$F$162:$H$163,3,0)</f>
        <v>30</v>
      </c>
      <c r="BO537" s="43">
        <f>VLOOKUP(Categorized!BI528,Rules!$F$164:$H$165,3,0)</f>
        <v>30</v>
      </c>
      <c r="BP537" s="43">
        <f>VLOOKUP(Categorized!BJ528,Rules!$F$166:$H$167,3,0)</f>
        <v>90</v>
      </c>
      <c r="BQ537" s="43">
        <f>VLOOKUP(Categorized!BK528,Rules!$F$168:$H$169,3,0)</f>
        <v>30</v>
      </c>
      <c r="BR537" s="43">
        <f>VLOOKUP(Categorized!BL528,Rules!$F$170:$H$171,3,0)</f>
        <v>30</v>
      </c>
      <c r="BS537" s="43">
        <f>VLOOKUP(Categorized!BM528,Rules!$F$172:$H$173,3,0)</f>
        <v>30</v>
      </c>
      <c r="BT537" s="43">
        <f>VLOOKUP(Categorized!BN528,Rules!$F$174:$H$175,3,0)</f>
        <v>30</v>
      </c>
      <c r="BU537" s="43">
        <f>VLOOKUP(Categorized!BO528,Rules!$F$176:$H$177,3,0)</f>
        <v>30</v>
      </c>
      <c r="BV537" s="43">
        <f>VLOOKUP(Categorized!BP528,Rules!$F$178:$H$179,3,0)</f>
        <v>30</v>
      </c>
      <c r="BW537" s="43">
        <f>VLOOKUP(Categorized!BQ528,Rules!$F$180:$H$181,3,0)</f>
        <v>30</v>
      </c>
      <c r="BX537" s="43">
        <f>VLOOKUP(Categorized!BR528,Rules!$F$182:$H$183,3,0)</f>
        <v>30</v>
      </c>
      <c r="BY537" s="255">
        <f t="array" ref="BY537">MMULT(BD537:BX537,Rules!$O$60:$O$80)</f>
        <v>36.010669828097221</v>
      </c>
      <c r="BZ537" s="43">
        <f>VLOOKUP(Categorized!BS528,Rules!$F$184:$H$185,3,0)</f>
        <v>30</v>
      </c>
      <c r="CA537" s="43">
        <f>VLOOKUP(Categorized!BT528,Rules!$F$186:$H$187,3,0)</f>
        <v>30</v>
      </c>
      <c r="CB537" s="43">
        <f>VLOOKUP(Categorized!BU528,Rules!$F$188:$H$189,3,0)</f>
        <v>30</v>
      </c>
      <c r="CC537" s="43">
        <f>VLOOKUP(Categorized!BV528,Rules!$F$190:$H$191,3,0)</f>
        <v>30</v>
      </c>
      <c r="CD537" s="43">
        <f>VLOOKUP(Categorized!BW528,Rules!$F$192:$H$193,3,0)</f>
        <v>30</v>
      </c>
      <c r="CE537" s="255">
        <f t="array" ref="CE537">MMULT(BZ537:CD537,Rules!$O$83:$O$87)</f>
        <v>30</v>
      </c>
      <c r="CF537" s="24">
        <v>0</v>
      </c>
      <c r="CG537" s="46">
        <v>0</v>
      </c>
      <c r="CH537" s="322">
        <v>1</v>
      </c>
      <c r="CI537" s="322">
        <v>5</v>
      </c>
      <c r="CJ537" s="322">
        <v>1</v>
      </c>
      <c r="CK537" s="43">
        <f>VLOOKUP(Categorized!CC528,Rules!$F$231:$H$234,3,0)</f>
        <v>50</v>
      </c>
      <c r="CL537" s="43">
        <f>VLOOKUP(Categorized!CD528,Rules!$F$235:$H$237,3,0)</f>
        <v>95</v>
      </c>
      <c r="CM537" s="43">
        <f>VLOOKUP(Categorized!CE528,Rules!$F$238:$H$241,3,0)</f>
        <v>80</v>
      </c>
      <c r="CN537" s="393" t="e" cm="1">
        <f t="array" ref="CN537">MMULT(CK537:CM537,Rules!$O$92:$O$93)</f>
        <v>#VALUE!</v>
      </c>
      <c r="CO537" s="397" t="e">
        <f t="shared" si="66"/>
        <v>#VALUE!</v>
      </c>
      <c r="CP537" s="397" t="e">
        <f t="shared" si="67"/>
        <v>#VALUE!</v>
      </c>
      <c r="CQ537" s="424" t="str">
        <f t="shared" si="70"/>
        <v>10</v>
      </c>
    </row>
    <row r="538" spans="1:95" ht="18.5" hidden="1">
      <c r="A538" s="68">
        <v>2022</v>
      </c>
      <c r="B538" s="39" t="s">
        <v>359</v>
      </c>
      <c r="C538" s="431">
        <v>44922.511234560203</v>
      </c>
      <c r="D538" s="431">
        <v>44923.456241377302</v>
      </c>
      <c r="E538" s="406">
        <v>72696</v>
      </c>
      <c r="F538" s="426">
        <f t="shared" si="64"/>
        <v>0</v>
      </c>
      <c r="G538" s="426">
        <f t="shared" si="71"/>
        <v>0</v>
      </c>
      <c r="H538" s="428">
        <f t="shared" si="65"/>
        <v>1</v>
      </c>
      <c r="I538" s="428">
        <f t="shared" si="68"/>
        <v>0</v>
      </c>
      <c r="J538" s="428">
        <f t="shared" si="69"/>
        <v>0</v>
      </c>
      <c r="K538" s="42">
        <f>VLOOKUP(Categorized!F312,Rules!$F$4:$H$7,3,0)</f>
        <v>80</v>
      </c>
      <c r="L538" s="43">
        <f>VLOOKUP(Categorized!G312,Rules!$F$8:$H$9,3,0)</f>
        <v>90</v>
      </c>
      <c r="M538" s="43">
        <f>VLOOKUP(Categorized!H312,Rules!$F$10:$H$12,3,0)</f>
        <v>60</v>
      </c>
      <c r="N538" s="43">
        <f>VLOOKUP(Categorized!I312,Rules!$F$13:$H$16,3,0)</f>
        <v>95</v>
      </c>
      <c r="O538" s="43">
        <f>VLOOKUP(Categorized!K312,Rules!$F$20:$H$27,3,0)</f>
        <v>60</v>
      </c>
      <c r="P538" s="43">
        <f>VLOOKUP(Categorized!M312,Rules!$F$29:$H$31,3,0)</f>
        <v>60</v>
      </c>
      <c r="Q538" s="255" t="e">
        <f t="array" ref="Q538">MMULT(K538:P538,Rules!$O$4:$O$11)</f>
        <v>#VALUE!</v>
      </c>
      <c r="R538" s="43">
        <f>VLOOKUP(Categorized!N312,Rules!$F$32:$H$33,3,0)</f>
        <v>90</v>
      </c>
      <c r="S538" s="43">
        <f>VLOOKUP(Categorized!O312,Rules!$F$34:$H$40,3,0)</f>
        <v>50</v>
      </c>
      <c r="T538" s="43">
        <f>VLOOKUP(Categorized!P312,Rules!$F$41:$H$42,3,0)</f>
        <v>30</v>
      </c>
      <c r="U538" s="43">
        <f>VLOOKUP(Categorized!R312,Rules!$F$47:$H$51,3,0)</f>
        <v>30</v>
      </c>
      <c r="V538" s="43">
        <f>VLOOKUP(Categorized!S312,Rules!$F$52:$H$56,3,0)</f>
        <v>30</v>
      </c>
      <c r="W538" s="43">
        <f>VLOOKUP(Categorized!T312,Rules!$F$57:$H$58,3,0)</f>
        <v>80</v>
      </c>
      <c r="X538" s="255" t="e">
        <f t="array" ref="X538">MMULT(R538:W538,Rules!$O$14:$O$20)</f>
        <v>#VALUE!</v>
      </c>
      <c r="Y538" s="43">
        <f>VLOOKUP(Categorized!U312,Rules!$F$59:$H$60,3,0)</f>
        <v>20</v>
      </c>
      <c r="Z538" s="43">
        <f>VLOOKUP(Categorized!V312,Rules!$F$61:$H$62,3,0)</f>
        <v>20</v>
      </c>
      <c r="AA538" s="43">
        <f>VLOOKUP(Categorized!W312,Rules!$F$63:$H$64,3,0)</f>
        <v>80</v>
      </c>
      <c r="AB538" s="43">
        <f>VLOOKUP(Categorized!X312,Rules!$F$65:$H$66,3,0)</f>
        <v>20</v>
      </c>
      <c r="AC538" s="255">
        <f t="array" ref="AC538">MMULT(Y538:AB538,Rules!$O$23:$O$26)</f>
        <v>26.666666666666664</v>
      </c>
      <c r="AD538" s="43">
        <f>VLOOKUP(Categorized!Y312,Rules!$F$67:$H$68,3,0)</f>
        <v>30</v>
      </c>
      <c r="AE538" s="43">
        <f>VLOOKUP(Categorized!Z312,Rules!$F$69:$H$70,3,0)</f>
        <v>30</v>
      </c>
      <c r="AF538" s="43">
        <f>VLOOKUP(Categorized!AA312,Rules!$F$71:$H$72,3,0)</f>
        <v>30</v>
      </c>
      <c r="AG538" s="43">
        <f>VLOOKUP(Categorized!AB312,Rules!$F$73:$H$74,3,0)</f>
        <v>30</v>
      </c>
      <c r="AH538" s="255">
        <f t="array" ref="AH538">MMULT(AD538:AG538,Rules!$O$29:$O$32)</f>
        <v>30</v>
      </c>
      <c r="AI538" s="43">
        <f>VLOOKUP(Categorized!AC312,Rules!$F$75:$H$76,3,0)</f>
        <v>80</v>
      </c>
      <c r="AJ538" s="43">
        <f>VLOOKUP(Categorized!AD312,Rules!$F$77:$H$78,3,0)</f>
        <v>80</v>
      </c>
      <c r="AK538" s="43">
        <f>VLOOKUP(Categorized!AE312,Rules!$F$79:$H$84,3,0)</f>
        <v>50</v>
      </c>
      <c r="AL538" s="43">
        <f>VLOOKUP(Categorized!AF312,Rules!$F$85:$H$89,3,0)</f>
        <v>50</v>
      </c>
      <c r="AM538" s="43">
        <f>VLOOKUP(Categorized!AG312,Rules!$F$90:$H$92,3,0)</f>
        <v>30</v>
      </c>
      <c r="AN538" s="43">
        <f>VLOOKUP(Categorized!AH312,Rules!$F$93:$H$96,3,0)</f>
        <v>30</v>
      </c>
      <c r="AO538" s="43">
        <f>VLOOKUP(Categorized!AI312,Rules!$F$97:$H$100,3,0)</f>
        <v>30</v>
      </c>
      <c r="AP538" s="43">
        <f>VLOOKUP(Categorized!AJ312,Rules!$F$101:$H$102,3,0)</f>
        <v>80</v>
      </c>
      <c r="AQ538" s="43">
        <f>VLOOKUP(Categorized!AM312,Rules!$F$110:$H$113,3,0)</f>
        <v>80</v>
      </c>
      <c r="AR538" s="255" t="e">
        <f t="array" ref="AR538">MMULT(AI538:AQ538,Rules!$O$35:$O$45)</f>
        <v>#VALUE!</v>
      </c>
      <c r="AS538" s="44">
        <f>VLOOKUP(Categorized!AN312,Rules!$F$114:$H$116,3,0)</f>
        <v>90</v>
      </c>
      <c r="AT538" s="44">
        <f>VLOOKUP(Categorized!AO312,Rules!$F$117:$H$119,3,0)</f>
        <v>90</v>
      </c>
      <c r="AU538" s="44">
        <f>VLOOKUP(Categorized!AP312,Rules!$F$120:$H$122,3,0)</f>
        <v>30</v>
      </c>
      <c r="AV538" s="44">
        <f>VLOOKUP(Categorized!AQ312,Rules!$F$123:$H$124,3,0)</f>
        <v>90</v>
      </c>
      <c r="AW538" s="44">
        <f>VLOOKUP(Categorized!AR312,Rules!$F$125:$H$127,3,0)</f>
        <v>50</v>
      </c>
      <c r="AX538" s="44">
        <f>VLOOKUP(Categorized!AS312,Rules!$F$128:$H$130,3,0)</f>
        <v>30</v>
      </c>
      <c r="AY538" s="43">
        <f>VLOOKUP(Categorized!AT312,Rules!$F$131:$H$133,3,0)</f>
        <v>30</v>
      </c>
      <c r="AZ538" s="44">
        <f>VLOOKUP(Categorized!AU312,Rules!$F$134:$H$136,3,0)</f>
        <v>30</v>
      </c>
      <c r="BA538" s="44">
        <f>VLOOKUP(Categorized!AV312,Rules!$F$134:$H$136,3,0)</f>
        <v>45</v>
      </c>
      <c r="BB538" s="44">
        <f>VLOOKUP(Categorized!AW312,Rules!$F$139:$H$141,3,0)</f>
        <v>30</v>
      </c>
      <c r="BC538" s="256">
        <f t="array" ref="BC538">MMULT(AS538:BB538,Rules!$O$48:$O$57)</f>
        <v>50.975460122699388</v>
      </c>
      <c r="BD538" s="43">
        <f>VLOOKUP(Categorized!AX312,Rules!$F$142:$H$143,3,0)</f>
        <v>30</v>
      </c>
      <c r="BE538" s="43">
        <f>VLOOKUP(Categorized!AY312,Rules!$F$144:$H$145,3,0)</f>
        <v>30</v>
      </c>
      <c r="BF538" s="43">
        <f>VLOOKUP(Categorized!AZ312,Rules!$F$146:$H$147,3,0)</f>
        <v>30</v>
      </c>
      <c r="BG538" s="43">
        <f>VLOOKUP(Categorized!BA312,Rules!$F$148:$H$149,3,0)</f>
        <v>30</v>
      </c>
      <c r="BH538" s="43">
        <f>VLOOKUP(Categorized!BB312,Rules!$F$150:$H$151,3,0)</f>
        <v>30</v>
      </c>
      <c r="BI538" s="43">
        <f>VLOOKUP(Categorized!BC312,Rules!$F$152:$H$153,3,0)</f>
        <v>30</v>
      </c>
      <c r="BJ538" s="43">
        <f>VLOOKUP(Categorized!BD312,Rules!$F$154:$H$155,3,0)</f>
        <v>90</v>
      </c>
      <c r="BK538" s="43">
        <f>VLOOKUP(Categorized!BE312,Rules!$F$156:$H$157,3,0)</f>
        <v>30</v>
      </c>
      <c r="BL538" s="43">
        <f>VLOOKUP(Categorized!BF312,Rules!$F$158:$H$159,3,0)</f>
        <v>30</v>
      </c>
      <c r="BM538" s="43">
        <f>VLOOKUP(Categorized!BG312,Rules!$F$160:$H$161,3,0)</f>
        <v>30</v>
      </c>
      <c r="BN538" s="43">
        <f>VLOOKUP(Categorized!BH312,Rules!$F$162:$H$163,3,0)</f>
        <v>90</v>
      </c>
      <c r="BO538" s="43">
        <f>VLOOKUP(Categorized!BI312,Rules!$F$164:$H$165,3,0)</f>
        <v>90</v>
      </c>
      <c r="BP538" s="43">
        <f>VLOOKUP(Categorized!BJ312,Rules!$F$166:$H$167,3,0)</f>
        <v>90</v>
      </c>
      <c r="BQ538" s="43">
        <f>VLOOKUP(Categorized!BK312,Rules!$F$168:$H$169,3,0)</f>
        <v>30</v>
      </c>
      <c r="BR538" s="43">
        <f>VLOOKUP(Categorized!BL312,Rules!$F$170:$H$171,3,0)</f>
        <v>30</v>
      </c>
      <c r="BS538" s="43">
        <f>VLOOKUP(Categorized!BM312,Rules!$F$172:$H$173,3,0)</f>
        <v>30</v>
      </c>
      <c r="BT538" s="43">
        <f>VLOOKUP(Categorized!BN312,Rules!$F$174:$H$175,3,0)</f>
        <v>30</v>
      </c>
      <c r="BU538" s="43">
        <f>VLOOKUP(Categorized!BO312,Rules!$F$176:$H$177,3,0)</f>
        <v>30</v>
      </c>
      <c r="BV538" s="43">
        <f>VLOOKUP(Categorized!BP312,Rules!$F$178:$H$179,3,0)</f>
        <v>30</v>
      </c>
      <c r="BW538" s="43">
        <f>VLOOKUP(Categorized!BQ312,Rules!$F$180:$H$181,3,0)</f>
        <v>30</v>
      </c>
      <c r="BX538" s="43">
        <f>VLOOKUP(Categorized!BR312,Rules!$F$182:$H$183,3,0)</f>
        <v>30</v>
      </c>
      <c r="BY538" s="255">
        <f t="array" ref="BY538">MMULT(BD538:BX538,Rules!$O$60:$O$80)</f>
        <v>41.701244813278024</v>
      </c>
      <c r="BZ538" s="43">
        <f>VLOOKUP(Categorized!BS312,Rules!$F$184:$H$185,3,0)</f>
        <v>30</v>
      </c>
      <c r="CA538" s="43">
        <f>VLOOKUP(Categorized!BT312,Rules!$F$186:$H$187,3,0)</f>
        <v>30</v>
      </c>
      <c r="CB538" s="43">
        <f>VLOOKUP(Categorized!BU312,Rules!$F$188:$H$189,3,0)</f>
        <v>30</v>
      </c>
      <c r="CC538" s="43">
        <f>VLOOKUP(Categorized!BV312,Rules!$F$190:$H$191,3,0)</f>
        <v>90</v>
      </c>
      <c r="CD538" s="43">
        <f>VLOOKUP(Categorized!BW312,Rules!$F$192:$H$193,3,0)</f>
        <v>30</v>
      </c>
      <c r="CE538" s="255">
        <f t="array" ref="CE538">MMULT(BZ538:CD538,Rules!$O$83:$O$87)</f>
        <v>40.588235294117645</v>
      </c>
      <c r="CF538" s="25">
        <v>1</v>
      </c>
      <c r="CG538" s="51">
        <v>6</v>
      </c>
      <c r="CH538" s="334">
        <v>1</v>
      </c>
      <c r="CI538" s="334">
        <v>3</v>
      </c>
      <c r="CJ538" s="334">
        <v>1</v>
      </c>
      <c r="CK538" s="43">
        <f>VLOOKUP(Categorized!CC312,Rules!$F$231:$H$234,3,0)</f>
        <v>20</v>
      </c>
      <c r="CL538" s="43">
        <f>VLOOKUP(Categorized!CD312,Rules!$F$235:$H$237,3,0)</f>
        <v>95</v>
      </c>
      <c r="CM538" s="43">
        <f>VLOOKUP(Categorized!CE312,Rules!$F$238:$H$241,3,0)</f>
        <v>95</v>
      </c>
      <c r="CN538" s="393" t="e" cm="1">
        <f t="array" ref="CN538">MMULT(CK538:CM538,Rules!$O$92:$O$93)</f>
        <v>#VALUE!</v>
      </c>
      <c r="CO538" s="397" t="e">
        <f t="shared" si="66"/>
        <v>#VALUE!</v>
      </c>
      <c r="CP538" s="397" t="e">
        <f t="shared" si="67"/>
        <v>#VALUE!</v>
      </c>
      <c r="CQ538" s="424" t="str">
        <f t="shared" si="70"/>
        <v>10</v>
      </c>
    </row>
    <row r="539" spans="1:95" ht="18.5" hidden="1">
      <c r="A539" s="68">
        <v>2022</v>
      </c>
      <c r="B539" s="39" t="s">
        <v>565</v>
      </c>
      <c r="C539" s="431">
        <v>44924.9751847917</v>
      </c>
      <c r="D539" s="431">
        <v>44929.383497986099</v>
      </c>
      <c r="E539" s="406">
        <v>72764</v>
      </c>
      <c r="F539" s="426">
        <f t="shared" si="64"/>
        <v>0</v>
      </c>
      <c r="G539" s="426">
        <f t="shared" si="71"/>
        <v>0</v>
      </c>
      <c r="H539" s="428">
        <f t="shared" si="65"/>
        <v>1</v>
      </c>
      <c r="I539" s="428">
        <f t="shared" si="68"/>
        <v>0</v>
      </c>
      <c r="J539" s="428">
        <f t="shared" si="69"/>
        <v>0</v>
      </c>
      <c r="K539" s="42">
        <f>VLOOKUP(Categorized!F518,Rules!$F$4:$H$7,3,0)</f>
        <v>80</v>
      </c>
      <c r="L539" s="43">
        <f>VLOOKUP(Categorized!G518,Rules!$F$8:$H$9,3,0)</f>
        <v>90</v>
      </c>
      <c r="M539" s="43">
        <f>VLOOKUP(Categorized!H518,Rules!$F$10:$H$12,3,0)</f>
        <v>60</v>
      </c>
      <c r="N539" s="43">
        <f>VLOOKUP(Categorized!I518,Rules!$F$13:$H$16,3,0)</f>
        <v>95</v>
      </c>
      <c r="O539" s="43">
        <f>VLOOKUP(Categorized!K518,Rules!$F$20:$H$27,3,0)</f>
        <v>60</v>
      </c>
      <c r="P539" s="43">
        <f>VLOOKUP(Categorized!M518,Rules!$F$29:$H$31,3,0)</f>
        <v>80</v>
      </c>
      <c r="Q539" s="255" t="e">
        <f t="array" ref="Q539">MMULT(K539:P539,Rules!$O$4:$O$11)</f>
        <v>#VALUE!</v>
      </c>
      <c r="R539" s="43">
        <f>VLOOKUP(Categorized!N518,Rules!$F$32:$H$33,3,0)</f>
        <v>90</v>
      </c>
      <c r="S539" s="43">
        <f>VLOOKUP(Categorized!O518,Rules!$F$34:$H$40,3,0)</f>
        <v>50</v>
      </c>
      <c r="T539" s="43">
        <f>VLOOKUP(Categorized!P518,Rules!$F$41:$H$42,3,0)</f>
        <v>30</v>
      </c>
      <c r="U539" s="43">
        <f>VLOOKUP(Categorized!R518,Rules!$F$47:$H$51,3,0)</f>
        <v>30</v>
      </c>
      <c r="V539" s="43">
        <f>VLOOKUP(Categorized!S518,Rules!$F$52:$H$56,3,0)</f>
        <v>30</v>
      </c>
      <c r="W539" s="43">
        <f>VLOOKUP(Categorized!T518,Rules!$F$57:$H$58,3,0)</f>
        <v>80</v>
      </c>
      <c r="X539" s="255" t="e">
        <f t="array" ref="X539">MMULT(R539:W539,Rules!$O$14:$O$20)</f>
        <v>#VALUE!</v>
      </c>
      <c r="Y539" s="43">
        <f>VLOOKUP(Categorized!U518,Rules!$F$59:$H$60,3,0)</f>
        <v>80</v>
      </c>
      <c r="Z539" s="43">
        <f>VLOOKUP(Categorized!V518,Rules!$F$61:$H$62,3,0)</f>
        <v>20</v>
      </c>
      <c r="AA539" s="43">
        <f>VLOOKUP(Categorized!W518,Rules!$F$63:$H$64,3,0)</f>
        <v>80</v>
      </c>
      <c r="AB539" s="43">
        <f>VLOOKUP(Categorized!X518,Rules!$F$65:$H$66,3,0)</f>
        <v>20</v>
      </c>
      <c r="AC539" s="255">
        <f t="array" ref="AC539">MMULT(Y539:AB539,Rules!$O$23:$O$26)</f>
        <v>46.666666666666664</v>
      </c>
      <c r="AD539" s="43">
        <f>VLOOKUP(Categorized!Y518,Rules!$F$67:$H$68,3,0)</f>
        <v>30</v>
      </c>
      <c r="AE539" s="43">
        <f>VLOOKUP(Categorized!Z518,Rules!$F$69:$H$70,3,0)</f>
        <v>80</v>
      </c>
      <c r="AF539" s="43">
        <f>VLOOKUP(Categorized!AA518,Rules!$F$71:$H$72,3,0)</f>
        <v>80</v>
      </c>
      <c r="AG539" s="43">
        <f>VLOOKUP(Categorized!AB518,Rules!$F$73:$H$74,3,0)</f>
        <v>30</v>
      </c>
      <c r="AH539" s="255">
        <f t="array" ref="AH539">MMULT(AD539:AG539,Rules!$O$29:$O$32)</f>
        <v>56.984126984126981</v>
      </c>
      <c r="AI539" s="43">
        <f>VLOOKUP(Categorized!AC518,Rules!$F$75:$H$76,3,0)</f>
        <v>80</v>
      </c>
      <c r="AJ539" s="43">
        <f>VLOOKUP(Categorized!AD518,Rules!$F$77:$H$78,3,0)</f>
        <v>80</v>
      </c>
      <c r="AK539" s="43">
        <f>VLOOKUP(Categorized!AE518,Rules!$F$79:$H$84,3,0)</f>
        <v>30</v>
      </c>
      <c r="AL539" s="43">
        <f>VLOOKUP(Categorized!AF518,Rules!$F$85:$H$89,3,0)</f>
        <v>50</v>
      </c>
      <c r="AM539" s="43">
        <f>VLOOKUP(Categorized!AG518,Rules!$F$90:$H$92,3,0)</f>
        <v>30</v>
      </c>
      <c r="AN539" s="43">
        <f>VLOOKUP(Categorized!AH518,Rules!$F$93:$H$96,3,0)</f>
        <v>30</v>
      </c>
      <c r="AO539" s="43">
        <f>VLOOKUP(Categorized!AI518,Rules!$F$97:$H$100,3,0)</f>
        <v>30</v>
      </c>
      <c r="AP539" s="43">
        <f>VLOOKUP(Categorized!AJ518,Rules!$F$101:$H$102,3,0)</f>
        <v>30</v>
      </c>
      <c r="AQ539" s="43">
        <f>VLOOKUP(Categorized!AM518,Rules!$F$110:$H$113,3,0)</f>
        <v>30</v>
      </c>
      <c r="AR539" s="255" t="e">
        <f t="array" ref="AR539">MMULT(AI539:AQ539,Rules!$O$35:$O$45)</f>
        <v>#VALUE!</v>
      </c>
      <c r="AS539" s="44">
        <f>VLOOKUP(Categorized!AN518,Rules!$F$114:$H$116,3,0)</f>
        <v>90</v>
      </c>
      <c r="AT539" s="44">
        <f>VLOOKUP(Categorized!AO518,Rules!$F$117:$H$119,3,0)</f>
        <v>90</v>
      </c>
      <c r="AU539" s="44">
        <f>VLOOKUP(Categorized!AP518,Rules!$F$120:$H$122,3,0)</f>
        <v>30</v>
      </c>
      <c r="AV539" s="44">
        <f>VLOOKUP(Categorized!AQ518,Rules!$F$123:$H$124,3,0)</f>
        <v>90</v>
      </c>
      <c r="AW539" s="44">
        <f>VLOOKUP(Categorized!AR518,Rules!$F$125:$H$127,3,0)</f>
        <v>50</v>
      </c>
      <c r="AX539" s="44">
        <f>VLOOKUP(Categorized!AS518,Rules!$F$128:$H$130,3,0)</f>
        <v>90</v>
      </c>
      <c r="AY539" s="43">
        <f>VLOOKUP(Categorized!AT518,Rules!$F$131:$H$133,3,0)</f>
        <v>70</v>
      </c>
      <c r="AZ539" s="44">
        <f>VLOOKUP(Categorized!AU518,Rules!$F$134:$H$136,3,0)</f>
        <v>30</v>
      </c>
      <c r="BA539" s="44">
        <f>VLOOKUP(Categorized!AV518,Rules!$F$134:$H$136,3,0)</f>
        <v>30</v>
      </c>
      <c r="BB539" s="44">
        <f>VLOOKUP(Categorized!AW518,Rules!$F$139:$H$141,3,0)</f>
        <v>45</v>
      </c>
      <c r="BC539" s="256">
        <f t="array" ref="BC539">MMULT(AS539:BB539,Rules!$O$48:$O$57)</f>
        <v>61.042944785276077</v>
      </c>
      <c r="BD539" s="43">
        <f>VLOOKUP(Categorized!AX518,Rules!$F$142:$H$143,3,0)</f>
        <v>30</v>
      </c>
      <c r="BE539" s="43">
        <f>VLOOKUP(Categorized!AY518,Rules!$F$144:$H$145,3,0)</f>
        <v>30</v>
      </c>
      <c r="BF539" s="43">
        <f>VLOOKUP(Categorized!AZ518,Rules!$F$146:$H$147,3,0)</f>
        <v>30</v>
      </c>
      <c r="BG539" s="43">
        <f>VLOOKUP(Categorized!BA518,Rules!$F$148:$H$149,3,0)</f>
        <v>30</v>
      </c>
      <c r="BH539" s="43">
        <f>VLOOKUP(Categorized!BB518,Rules!$F$150:$H$151,3,0)</f>
        <v>30</v>
      </c>
      <c r="BI539" s="43">
        <f>VLOOKUP(Categorized!BC518,Rules!$F$152:$H$153,3,0)</f>
        <v>30</v>
      </c>
      <c r="BJ539" s="43">
        <f>VLOOKUP(Categorized!BD518,Rules!$F$154:$H$155,3,0)</f>
        <v>90</v>
      </c>
      <c r="BK539" s="43">
        <f>VLOOKUP(Categorized!BE518,Rules!$F$156:$H$157,3,0)</f>
        <v>30</v>
      </c>
      <c r="BL539" s="43">
        <f>VLOOKUP(Categorized!BF518,Rules!$F$158:$H$159,3,0)</f>
        <v>30</v>
      </c>
      <c r="BM539" s="43">
        <f>VLOOKUP(Categorized!BG518,Rules!$F$160:$H$161,3,0)</f>
        <v>30</v>
      </c>
      <c r="BN539" s="43">
        <f>VLOOKUP(Categorized!BH518,Rules!$F$162:$H$163,3,0)</f>
        <v>90</v>
      </c>
      <c r="BO539" s="43">
        <f>VLOOKUP(Categorized!BI518,Rules!$F$164:$H$165,3,0)</f>
        <v>30</v>
      </c>
      <c r="BP539" s="43">
        <f>VLOOKUP(Categorized!BJ518,Rules!$F$166:$H$167,3,0)</f>
        <v>90</v>
      </c>
      <c r="BQ539" s="43">
        <f>VLOOKUP(Categorized!BK518,Rules!$F$168:$H$169,3,0)</f>
        <v>30</v>
      </c>
      <c r="BR539" s="43">
        <f>VLOOKUP(Categorized!BL518,Rules!$F$170:$H$171,3,0)</f>
        <v>30</v>
      </c>
      <c r="BS539" s="43">
        <f>VLOOKUP(Categorized!BM518,Rules!$F$172:$H$173,3,0)</f>
        <v>30</v>
      </c>
      <c r="BT539" s="43">
        <f>VLOOKUP(Categorized!BN518,Rules!$F$174:$H$175,3,0)</f>
        <v>30</v>
      </c>
      <c r="BU539" s="43">
        <f>VLOOKUP(Categorized!BO518,Rules!$F$176:$H$177,3,0)</f>
        <v>95</v>
      </c>
      <c r="BV539" s="43">
        <f>VLOOKUP(Categorized!BP518,Rules!$F$178:$H$179,3,0)</f>
        <v>30</v>
      </c>
      <c r="BW539" s="43">
        <f>VLOOKUP(Categorized!BQ518,Rules!$F$180:$H$181,3,0)</f>
        <v>30</v>
      </c>
      <c r="BX539" s="43">
        <f>VLOOKUP(Categorized!BR518,Rules!$F$182:$H$183,3,0)</f>
        <v>30</v>
      </c>
      <c r="BY539" s="255">
        <f t="array" ref="BY539">MMULT(BD539:BX539,Rules!$O$60:$O$80)</f>
        <v>42.79490219324245</v>
      </c>
      <c r="BZ539" s="43">
        <f>VLOOKUP(Categorized!BS518,Rules!$F$184:$H$185,3,0)</f>
        <v>30</v>
      </c>
      <c r="CA539" s="43">
        <f>VLOOKUP(Categorized!BT518,Rules!$F$186:$H$187,3,0)</f>
        <v>30</v>
      </c>
      <c r="CB539" s="43">
        <f>VLOOKUP(Categorized!BU518,Rules!$F$188:$H$189,3,0)</f>
        <v>30</v>
      </c>
      <c r="CC539" s="43">
        <f>VLOOKUP(Categorized!BV518,Rules!$F$190:$H$191,3,0)</f>
        <v>30</v>
      </c>
      <c r="CD539" s="43">
        <f>VLOOKUP(Categorized!BW518,Rules!$F$192:$H$193,3,0)</f>
        <v>30</v>
      </c>
      <c r="CE539" s="255">
        <f t="array" ref="CE539">MMULT(BZ539:CD539,Rules!$O$83:$O$87)</f>
        <v>30</v>
      </c>
      <c r="CF539" s="25">
        <v>1</v>
      </c>
      <c r="CG539" s="51">
        <v>5</v>
      </c>
      <c r="CH539" s="334">
        <v>1</v>
      </c>
      <c r="CI539" s="334">
        <v>2</v>
      </c>
      <c r="CJ539" s="334">
        <v>1</v>
      </c>
      <c r="CK539" s="43">
        <f>VLOOKUP(Categorized!CC518,Rules!$F$231:$H$234,3,0)</f>
        <v>50</v>
      </c>
      <c r="CL539" s="43">
        <f>VLOOKUP(Categorized!CD518,Rules!$F$235:$H$237,3,0)</f>
        <v>95</v>
      </c>
      <c r="CM539" s="43">
        <f>VLOOKUP(Categorized!CE518,Rules!$F$238:$H$241,3,0)</f>
        <v>80</v>
      </c>
      <c r="CN539" s="393" t="e" cm="1">
        <f t="array" ref="CN539">MMULT(CK539:CM539,Rules!$O$92:$O$93)</f>
        <v>#VALUE!</v>
      </c>
      <c r="CO539" s="397" t="e">
        <f t="shared" si="66"/>
        <v>#VALUE!</v>
      </c>
      <c r="CP539" s="397" t="e">
        <f t="shared" si="67"/>
        <v>#VALUE!</v>
      </c>
      <c r="CQ539" s="424" t="str">
        <f t="shared" si="70"/>
        <v>10</v>
      </c>
    </row>
    <row r="540" spans="1:95" ht="18.5" hidden="1">
      <c r="A540" s="68">
        <v>2022</v>
      </c>
      <c r="B540" s="39" t="s">
        <v>372</v>
      </c>
      <c r="C540" s="431">
        <v>44926.752519826397</v>
      </c>
      <c r="D540" s="431">
        <v>44930.421683831002</v>
      </c>
      <c r="E540" s="407">
        <v>72797</v>
      </c>
      <c r="F540" s="426">
        <f t="shared" si="64"/>
        <v>0</v>
      </c>
      <c r="G540" s="426">
        <f t="shared" si="71"/>
        <v>0</v>
      </c>
      <c r="H540" s="428">
        <f t="shared" si="65"/>
        <v>1</v>
      </c>
      <c r="I540" s="428">
        <f t="shared" si="68"/>
        <v>0</v>
      </c>
      <c r="J540" s="428">
        <f t="shared" si="69"/>
        <v>0</v>
      </c>
      <c r="K540" s="42">
        <f>VLOOKUP(Categorized!F325,Rules!$F$4:$H$7,3,0)</f>
        <v>80</v>
      </c>
      <c r="L540" s="43">
        <f>VLOOKUP(Categorized!G325,Rules!$F$8:$H$9,3,0)</f>
        <v>90</v>
      </c>
      <c r="M540" s="43">
        <f>VLOOKUP(Categorized!H325,Rules!$F$10:$H$12,3,0)</f>
        <v>60</v>
      </c>
      <c r="N540" s="43">
        <f>VLOOKUP(Categorized!I325,Rules!$F$13:$H$16,3,0)</f>
        <v>40</v>
      </c>
      <c r="O540" s="43">
        <f>VLOOKUP(Categorized!K325,Rules!$F$20:$H$27,3,0)</f>
        <v>60</v>
      </c>
      <c r="P540" s="43">
        <f>VLOOKUP(Categorized!M325,Rules!$F$29:$H$31,3,0)</f>
        <v>70</v>
      </c>
      <c r="Q540" s="255" t="e">
        <f t="array" ref="Q540">MMULT(K540:P540,Rules!$O$4:$O$11)</f>
        <v>#VALUE!</v>
      </c>
      <c r="R540" s="43">
        <f>VLOOKUP(Categorized!N325,Rules!$F$32:$H$33,3,0)</f>
        <v>60</v>
      </c>
      <c r="S540" s="43">
        <f>VLOOKUP(Categorized!O325,Rules!$F$34:$H$40,3,0)</f>
        <v>50</v>
      </c>
      <c r="T540" s="43">
        <f>VLOOKUP(Categorized!P325,Rules!$F$41:$H$42,3,0)</f>
        <v>30</v>
      </c>
      <c r="U540" s="43">
        <f>VLOOKUP(Categorized!R325,Rules!$F$47:$H$51,3,0)</f>
        <v>30</v>
      </c>
      <c r="V540" s="43">
        <f>VLOOKUP(Categorized!S325,Rules!$F$52:$H$56,3,0)</f>
        <v>30</v>
      </c>
      <c r="W540" s="43">
        <f>VLOOKUP(Categorized!T325,Rules!$F$57:$H$58,3,0)</f>
        <v>80</v>
      </c>
      <c r="X540" s="255" t="e">
        <f t="array" ref="X540">MMULT(R540:W540,Rules!$O$14:$O$20)</f>
        <v>#VALUE!</v>
      </c>
      <c r="Y540" s="43">
        <f>VLOOKUP(Categorized!U325,Rules!$F$59:$H$60,3,0)</f>
        <v>20</v>
      </c>
      <c r="Z540" s="43">
        <f>VLOOKUP(Categorized!V325,Rules!$F$61:$H$62,3,0)</f>
        <v>20</v>
      </c>
      <c r="AA540" s="43">
        <f>VLOOKUP(Categorized!W325,Rules!$F$63:$H$64,3,0)</f>
        <v>80</v>
      </c>
      <c r="AB540" s="43">
        <f>VLOOKUP(Categorized!X325,Rules!$F$65:$H$66,3,0)</f>
        <v>20</v>
      </c>
      <c r="AC540" s="255">
        <f t="array" ref="AC540">MMULT(Y540:AB540,Rules!$O$23:$O$26)</f>
        <v>26.666666666666664</v>
      </c>
      <c r="AD540" s="43">
        <f>VLOOKUP(Categorized!Y325,Rules!$F$67:$H$68,3,0)</f>
        <v>30</v>
      </c>
      <c r="AE540" s="43">
        <f>VLOOKUP(Categorized!Z325,Rules!$F$69:$H$70,3,0)</f>
        <v>80</v>
      </c>
      <c r="AF540" s="43">
        <f>VLOOKUP(Categorized!AA325,Rules!$F$71:$H$72,3,0)</f>
        <v>80</v>
      </c>
      <c r="AG540" s="43">
        <f>VLOOKUP(Categorized!AB325,Rules!$F$73:$H$74,3,0)</f>
        <v>30</v>
      </c>
      <c r="AH540" s="255">
        <f t="array" ref="AH540">MMULT(AD540:AG540,Rules!$O$29:$O$32)</f>
        <v>56.984126984126981</v>
      </c>
      <c r="AI540" s="43">
        <f>VLOOKUP(Categorized!AC325,Rules!$F$75:$H$76,3,0)</f>
        <v>80</v>
      </c>
      <c r="AJ540" s="43">
        <f>VLOOKUP(Categorized!AD325,Rules!$F$77:$H$78,3,0)</f>
        <v>80</v>
      </c>
      <c r="AK540" s="43">
        <f>VLOOKUP(Categorized!AE325,Rules!$F$79:$H$84,3,0)</f>
        <v>50</v>
      </c>
      <c r="AL540" s="43">
        <f>VLOOKUP(Categorized!AF325,Rules!$F$85:$H$89,3,0)</f>
        <v>50</v>
      </c>
      <c r="AM540" s="43">
        <f>VLOOKUP(Categorized!AG325,Rules!$F$90:$H$92,3,0)</f>
        <v>30</v>
      </c>
      <c r="AN540" s="43">
        <f>VLOOKUP(Categorized!AH325,Rules!$F$93:$H$96,3,0)</f>
        <v>30</v>
      </c>
      <c r="AO540" s="43">
        <f>VLOOKUP(Categorized!AI325,Rules!$F$97:$H$100,3,0)</f>
        <v>30</v>
      </c>
      <c r="AP540" s="43">
        <f>VLOOKUP(Categorized!AJ325,Rules!$F$101:$H$102,3,0)</f>
        <v>30</v>
      </c>
      <c r="AQ540" s="43">
        <f>VLOOKUP(Categorized!AM325,Rules!$F$110:$H$113,3,0)</f>
        <v>30</v>
      </c>
      <c r="AR540" s="255" t="e">
        <f t="array" ref="AR540">MMULT(AI540:AQ540,Rules!$O$35:$O$45)</f>
        <v>#VALUE!</v>
      </c>
      <c r="AS540" s="44">
        <f>VLOOKUP(Categorized!AN325,Rules!$F$114:$H$116,3,0)</f>
        <v>90</v>
      </c>
      <c r="AT540" s="44">
        <f>VLOOKUP(Categorized!AO325,Rules!$F$117:$H$119,3,0)</f>
        <v>90</v>
      </c>
      <c r="AU540" s="44">
        <f>VLOOKUP(Categorized!AP325,Rules!$F$120:$H$122,3,0)</f>
        <v>30</v>
      </c>
      <c r="AV540" s="44">
        <f>VLOOKUP(Categorized!AQ325,Rules!$F$123:$H$124,3,0)</f>
        <v>30</v>
      </c>
      <c r="AW540" s="44">
        <f>VLOOKUP(Categorized!AR325,Rules!$F$125:$H$127,3,0)</f>
        <v>50</v>
      </c>
      <c r="AX540" s="44">
        <f>VLOOKUP(Categorized!AS325,Rules!$F$128:$H$130,3,0)</f>
        <v>30</v>
      </c>
      <c r="AY540" s="43">
        <f>VLOOKUP(Categorized!AT325,Rules!$F$131:$H$133,3,0)</f>
        <v>70</v>
      </c>
      <c r="AZ540" s="44">
        <f>VLOOKUP(Categorized!AU325,Rules!$F$134:$H$136,3,0)</f>
        <v>70</v>
      </c>
      <c r="BA540" s="44">
        <f>VLOOKUP(Categorized!AV325,Rules!$F$134:$H$136,3,0)</f>
        <v>30</v>
      </c>
      <c r="BB540" s="44">
        <f>VLOOKUP(Categorized!AW325,Rules!$F$139:$H$141,3,0)</f>
        <v>45</v>
      </c>
      <c r="BC540" s="256">
        <f t="array" ref="BC540">MMULT(AS540:BB540,Rules!$O$48:$O$57)</f>
        <v>52.576687116564415</v>
      </c>
      <c r="BD540" s="43">
        <f>VLOOKUP(Categorized!AX325,Rules!$F$142:$H$143,3,0)</f>
        <v>30</v>
      </c>
      <c r="BE540" s="43">
        <f>VLOOKUP(Categorized!AY325,Rules!$F$144:$H$145,3,0)</f>
        <v>30</v>
      </c>
      <c r="BF540" s="43">
        <f>VLOOKUP(Categorized!AZ325,Rules!$F$146:$H$147,3,0)</f>
        <v>30</v>
      </c>
      <c r="BG540" s="43">
        <f>VLOOKUP(Categorized!BA325,Rules!$F$148:$H$149,3,0)</f>
        <v>30</v>
      </c>
      <c r="BH540" s="43">
        <f>VLOOKUP(Categorized!BB325,Rules!$F$150:$H$151,3,0)</f>
        <v>30</v>
      </c>
      <c r="BI540" s="43">
        <f>VLOOKUP(Categorized!BC325,Rules!$F$152:$H$153,3,0)</f>
        <v>30</v>
      </c>
      <c r="BJ540" s="43">
        <f>VLOOKUP(Categorized!BD325,Rules!$F$154:$H$155,3,0)</f>
        <v>30</v>
      </c>
      <c r="BK540" s="43">
        <f>VLOOKUP(Categorized!BE325,Rules!$F$156:$H$157,3,0)</f>
        <v>30</v>
      </c>
      <c r="BL540" s="43">
        <f>VLOOKUP(Categorized!BF325,Rules!$F$158:$H$159,3,0)</f>
        <v>30</v>
      </c>
      <c r="BM540" s="43">
        <f>VLOOKUP(Categorized!BG325,Rules!$F$160:$H$161,3,0)</f>
        <v>30</v>
      </c>
      <c r="BN540" s="43">
        <f>VLOOKUP(Categorized!BH325,Rules!$F$162:$H$163,3,0)</f>
        <v>90</v>
      </c>
      <c r="BO540" s="43">
        <f>VLOOKUP(Categorized!BI325,Rules!$F$164:$H$165,3,0)</f>
        <v>30</v>
      </c>
      <c r="BP540" s="43">
        <f>VLOOKUP(Categorized!BJ325,Rules!$F$166:$H$167,3,0)</f>
        <v>90</v>
      </c>
      <c r="BQ540" s="43">
        <f>VLOOKUP(Categorized!BK325,Rules!$F$168:$H$169,3,0)</f>
        <v>30</v>
      </c>
      <c r="BR540" s="43">
        <f>VLOOKUP(Categorized!BL325,Rules!$F$170:$H$171,3,0)</f>
        <v>30</v>
      </c>
      <c r="BS540" s="43">
        <f>VLOOKUP(Categorized!BM325,Rules!$F$172:$H$173,3,0)</f>
        <v>30</v>
      </c>
      <c r="BT540" s="43">
        <f>VLOOKUP(Categorized!BN325,Rules!$F$174:$H$175,3,0)</f>
        <v>30</v>
      </c>
      <c r="BU540" s="43">
        <f>VLOOKUP(Categorized!BO325,Rules!$F$176:$H$177,3,0)</f>
        <v>95</v>
      </c>
      <c r="BV540" s="43">
        <f>VLOOKUP(Categorized!BP325,Rules!$F$178:$H$179,3,0)</f>
        <v>30</v>
      </c>
      <c r="BW540" s="43">
        <f>VLOOKUP(Categorized!BQ325,Rules!$F$180:$H$181,3,0)</f>
        <v>30</v>
      </c>
      <c r="BX540" s="43">
        <f>VLOOKUP(Categorized!BR325,Rules!$F$182:$H$183,3,0)</f>
        <v>30</v>
      </c>
      <c r="BY540" s="255">
        <f t="array" ref="BY540">MMULT(BD540:BX540,Rules!$O$60:$O$80)</f>
        <v>39.416123295791351</v>
      </c>
      <c r="BZ540" s="43">
        <f>VLOOKUP(Categorized!BS325,Rules!$F$184:$H$185,3,0)</f>
        <v>30</v>
      </c>
      <c r="CA540" s="43">
        <f>VLOOKUP(Categorized!BT325,Rules!$F$186:$H$187,3,0)</f>
        <v>30</v>
      </c>
      <c r="CB540" s="43">
        <f>VLOOKUP(Categorized!BU325,Rules!$F$188:$H$189,3,0)</f>
        <v>30</v>
      </c>
      <c r="CC540" s="43">
        <f>VLOOKUP(Categorized!BV325,Rules!$F$190:$H$191,3,0)</f>
        <v>30</v>
      </c>
      <c r="CD540" s="43">
        <f>VLOOKUP(Categorized!BW325,Rules!$F$192:$H$193,3,0)</f>
        <v>30</v>
      </c>
      <c r="CE540" s="255">
        <f t="array" ref="CE540">MMULT(BZ540:CD540,Rules!$O$83:$O$87)</f>
        <v>30</v>
      </c>
      <c r="CF540" s="45">
        <v>0</v>
      </c>
      <c r="CG540" s="46">
        <v>0</v>
      </c>
      <c r="CH540" s="322">
        <v>1</v>
      </c>
      <c r="CI540" s="322">
        <v>4</v>
      </c>
      <c r="CJ540" s="322">
        <v>1</v>
      </c>
      <c r="CK540" s="43">
        <f>VLOOKUP(Categorized!CC325,Rules!$F$231:$H$234,3,0)</f>
        <v>20</v>
      </c>
      <c r="CL540" s="43">
        <f>VLOOKUP(Categorized!CD325,Rules!$F$235:$H$237,3,0)</f>
        <v>70</v>
      </c>
      <c r="CM540" s="43">
        <f>VLOOKUP(Categorized!CE325,Rules!$F$238:$H$241,3,0)</f>
        <v>80</v>
      </c>
      <c r="CN540" s="393" t="e" cm="1">
        <f t="array" ref="CN540">MMULT(CK540:CM540,Rules!$O$92:$O$93)</f>
        <v>#VALUE!</v>
      </c>
      <c r="CO540" s="397" t="e">
        <f t="shared" si="66"/>
        <v>#VALUE!</v>
      </c>
      <c r="CP540" s="397" t="e">
        <f t="shared" si="67"/>
        <v>#VALUE!</v>
      </c>
      <c r="CQ540" s="424" t="str">
        <f t="shared" si="70"/>
        <v>10</v>
      </c>
    </row>
    <row r="541" spans="1:95" ht="18.5" hidden="1">
      <c r="A541" s="68">
        <v>2022</v>
      </c>
      <c r="B541" s="39" t="s">
        <v>401</v>
      </c>
      <c r="C541" s="433">
        <v>44926.869663506899</v>
      </c>
      <c r="D541" s="435">
        <v>44930.407924594903</v>
      </c>
      <c r="E541" s="407">
        <v>72800</v>
      </c>
      <c r="F541" s="426">
        <f t="shared" si="64"/>
        <v>0</v>
      </c>
      <c r="G541" s="426">
        <f t="shared" si="71"/>
        <v>0</v>
      </c>
      <c r="H541" s="428">
        <f t="shared" si="65"/>
        <v>1</v>
      </c>
      <c r="I541" s="428">
        <f t="shared" si="68"/>
        <v>0</v>
      </c>
      <c r="J541" s="428">
        <f t="shared" si="69"/>
        <v>0</v>
      </c>
      <c r="K541" s="42">
        <f>VLOOKUP(Categorized!F354,Rules!$F$4:$H$7,3,0)</f>
        <v>90</v>
      </c>
      <c r="L541" s="43">
        <f>VLOOKUP(Categorized!G354,Rules!$F$8:$H$9,3,0)</f>
        <v>90</v>
      </c>
      <c r="M541" s="43">
        <f>VLOOKUP(Categorized!H354,Rules!$F$10:$H$12,3,0)</f>
        <v>60</v>
      </c>
      <c r="N541" s="43">
        <f>VLOOKUP(Categorized!I354,Rules!$F$13:$H$16,3,0)</f>
        <v>95</v>
      </c>
      <c r="O541" s="43">
        <f>VLOOKUP(Categorized!K354,Rules!$F$20:$H$27,3,0)</f>
        <v>60</v>
      </c>
      <c r="P541" s="43">
        <f>VLOOKUP(Categorized!M354,Rules!$F$29:$H$31,3,0)</f>
        <v>70</v>
      </c>
      <c r="Q541" s="255" t="e">
        <f t="array" ref="Q541">MMULT(K541:P541,Rules!$O$4:$O$11)</f>
        <v>#VALUE!</v>
      </c>
      <c r="R541" s="43">
        <f>VLOOKUP(Categorized!N354,Rules!$F$32:$H$33,3,0)</f>
        <v>90</v>
      </c>
      <c r="S541" s="43">
        <f>VLOOKUP(Categorized!O354,Rules!$F$34:$H$40,3,0)</f>
        <v>50</v>
      </c>
      <c r="T541" s="43">
        <f>VLOOKUP(Categorized!P354,Rules!$F$41:$H$42,3,0)</f>
        <v>90</v>
      </c>
      <c r="U541" s="43">
        <f>VLOOKUP(Categorized!R354,Rules!$F$47:$H$51,3,0)</f>
        <v>30</v>
      </c>
      <c r="V541" s="43">
        <f>VLOOKUP(Categorized!S354,Rules!$F$52:$H$56,3,0)</f>
        <v>30</v>
      </c>
      <c r="W541" s="43">
        <f>VLOOKUP(Categorized!T354,Rules!$F$57:$H$58,3,0)</f>
        <v>80</v>
      </c>
      <c r="X541" s="255" t="e">
        <f t="array" ref="X541">MMULT(R541:W541,Rules!$O$14:$O$20)</f>
        <v>#VALUE!</v>
      </c>
      <c r="Y541" s="43">
        <f>VLOOKUP(Categorized!U354,Rules!$F$59:$H$60,3,0)</f>
        <v>20</v>
      </c>
      <c r="Z541" s="43">
        <f>VLOOKUP(Categorized!V354,Rules!$F$61:$H$62,3,0)</f>
        <v>20</v>
      </c>
      <c r="AA541" s="43">
        <f>VLOOKUP(Categorized!W354,Rules!$F$63:$H$64,3,0)</f>
        <v>80</v>
      </c>
      <c r="AB541" s="43">
        <f>VLOOKUP(Categorized!X354,Rules!$F$65:$H$66,3,0)</f>
        <v>20</v>
      </c>
      <c r="AC541" s="255">
        <f t="array" ref="AC541">MMULT(Y541:AB541,Rules!$O$23:$O$26)</f>
        <v>26.666666666666664</v>
      </c>
      <c r="AD541" s="43">
        <f>VLOOKUP(Categorized!Y354,Rules!$F$67:$H$68,3,0)</f>
        <v>70</v>
      </c>
      <c r="AE541" s="43">
        <f>VLOOKUP(Categorized!Z354,Rules!$F$69:$H$70,3,0)</f>
        <v>80</v>
      </c>
      <c r="AF541" s="43">
        <f>VLOOKUP(Categorized!AA354,Rules!$F$71:$H$72,3,0)</f>
        <v>80</v>
      </c>
      <c r="AG541" s="43">
        <f>VLOOKUP(Categorized!AB354,Rules!$F$73:$H$74,3,0)</f>
        <v>30</v>
      </c>
      <c r="AH541" s="255">
        <f t="array" ref="AH541">MMULT(AD541:AG541,Rules!$O$29:$O$32)</f>
        <v>66.507936507936506</v>
      </c>
      <c r="AI541" s="43">
        <f>VLOOKUP(Categorized!AC354,Rules!$F$75:$H$76,3,0)</f>
        <v>80</v>
      </c>
      <c r="AJ541" s="43">
        <f>VLOOKUP(Categorized!AD354,Rules!$F$77:$H$78,3,0)</f>
        <v>80</v>
      </c>
      <c r="AK541" s="43">
        <f>VLOOKUP(Categorized!AE354,Rules!$F$79:$H$84,3,0)</f>
        <v>30</v>
      </c>
      <c r="AL541" s="43">
        <f>VLOOKUP(Categorized!AF354,Rules!$F$85:$H$89,3,0)</f>
        <v>30</v>
      </c>
      <c r="AM541" s="43">
        <f>VLOOKUP(Categorized!AG354,Rules!$F$90:$H$92,3,0)</f>
        <v>30</v>
      </c>
      <c r="AN541" s="43">
        <f>VLOOKUP(Categorized!AH354,Rules!$F$93:$H$96,3,0)</f>
        <v>30</v>
      </c>
      <c r="AO541" s="43">
        <f>VLOOKUP(Categorized!AI354,Rules!$F$97:$H$100,3,0)</f>
        <v>30</v>
      </c>
      <c r="AP541" s="43">
        <f>VLOOKUP(Categorized!AJ354,Rules!$F$101:$H$102,3,0)</f>
        <v>30</v>
      </c>
      <c r="AQ541" s="43">
        <f>VLOOKUP(Categorized!AM354,Rules!$F$110:$H$113,3,0)</f>
        <v>70</v>
      </c>
      <c r="AR541" s="255" t="e">
        <f t="array" ref="AR541">MMULT(AI541:AQ541,Rules!$O$35:$O$45)</f>
        <v>#VALUE!</v>
      </c>
      <c r="AS541" s="44">
        <f>VLOOKUP(Categorized!AN354,Rules!$F$114:$H$116,3,0)</f>
        <v>90</v>
      </c>
      <c r="AT541" s="44">
        <f>VLOOKUP(Categorized!AO354,Rules!$F$117:$H$119,3,0)</f>
        <v>90</v>
      </c>
      <c r="AU541" s="44">
        <f>VLOOKUP(Categorized!AP354,Rules!$F$120:$H$122,3,0)</f>
        <v>50</v>
      </c>
      <c r="AV541" s="44">
        <f>VLOOKUP(Categorized!AQ354,Rules!$F$123:$H$124,3,0)</f>
        <v>30</v>
      </c>
      <c r="AW541" s="44">
        <f>VLOOKUP(Categorized!AR354,Rules!$F$125:$H$127,3,0)</f>
        <v>50</v>
      </c>
      <c r="AX541" s="44">
        <f>VLOOKUP(Categorized!AS354,Rules!$F$128:$H$130,3,0)</f>
        <v>30</v>
      </c>
      <c r="AY541" s="43">
        <f>VLOOKUP(Categorized!AT354,Rules!$F$131:$H$133,3,0)</f>
        <v>70</v>
      </c>
      <c r="AZ541" s="44">
        <f>VLOOKUP(Categorized!AU354,Rules!$F$134:$H$136,3,0)</f>
        <v>70</v>
      </c>
      <c r="BA541" s="44">
        <f>VLOOKUP(Categorized!AV354,Rules!$F$134:$H$136,3,0)</f>
        <v>45</v>
      </c>
      <c r="BB541" s="44">
        <f>VLOOKUP(Categorized!AW354,Rules!$F$139:$H$141,3,0)</f>
        <v>30</v>
      </c>
      <c r="BC541" s="256">
        <f t="array" ref="BC541">MMULT(AS541:BB541,Rules!$O$48:$O$57)</f>
        <v>54.509202453987726</v>
      </c>
      <c r="BD541" s="43">
        <f>VLOOKUP(Categorized!AX354,Rules!$F$142:$H$143,3,0)</f>
        <v>30</v>
      </c>
      <c r="BE541" s="43">
        <f>VLOOKUP(Categorized!AY354,Rules!$F$144:$H$145,3,0)</f>
        <v>30</v>
      </c>
      <c r="BF541" s="43">
        <f>VLOOKUP(Categorized!AZ354,Rules!$F$146:$H$147,3,0)</f>
        <v>30</v>
      </c>
      <c r="BG541" s="43">
        <f>VLOOKUP(Categorized!BA354,Rules!$F$148:$H$149,3,0)</f>
        <v>30</v>
      </c>
      <c r="BH541" s="43">
        <f>VLOOKUP(Categorized!BB354,Rules!$F$150:$H$151,3,0)</f>
        <v>30</v>
      </c>
      <c r="BI541" s="43">
        <f>VLOOKUP(Categorized!BC354,Rules!$F$152:$H$153,3,0)</f>
        <v>30</v>
      </c>
      <c r="BJ541" s="43">
        <f>VLOOKUP(Categorized!BD354,Rules!$F$154:$H$155,3,0)</f>
        <v>90</v>
      </c>
      <c r="BK541" s="43">
        <f>VLOOKUP(Categorized!BE354,Rules!$F$156:$H$157,3,0)</f>
        <v>30</v>
      </c>
      <c r="BL541" s="43">
        <f>VLOOKUP(Categorized!BF354,Rules!$F$158:$H$159,3,0)</f>
        <v>30</v>
      </c>
      <c r="BM541" s="43">
        <f>VLOOKUP(Categorized!BG354,Rules!$F$160:$H$161,3,0)</f>
        <v>30</v>
      </c>
      <c r="BN541" s="43">
        <f>VLOOKUP(Categorized!BH354,Rules!$F$162:$H$163,3,0)</f>
        <v>90</v>
      </c>
      <c r="BO541" s="43">
        <f>VLOOKUP(Categorized!BI354,Rules!$F$164:$H$165,3,0)</f>
        <v>30</v>
      </c>
      <c r="BP541" s="43">
        <f>VLOOKUP(Categorized!BJ354,Rules!$F$166:$H$167,3,0)</f>
        <v>90</v>
      </c>
      <c r="BQ541" s="43">
        <f>VLOOKUP(Categorized!BK354,Rules!$F$168:$H$169,3,0)</f>
        <v>30</v>
      </c>
      <c r="BR541" s="43">
        <f>VLOOKUP(Categorized!BL354,Rules!$F$170:$H$171,3,0)</f>
        <v>30</v>
      </c>
      <c r="BS541" s="43">
        <f>VLOOKUP(Categorized!BM354,Rules!$F$172:$H$173,3,0)</f>
        <v>30</v>
      </c>
      <c r="BT541" s="43">
        <f>VLOOKUP(Categorized!BN354,Rules!$F$174:$H$175,3,0)</f>
        <v>30</v>
      </c>
      <c r="BU541" s="43">
        <f>VLOOKUP(Categorized!BO354,Rules!$F$176:$H$177,3,0)</f>
        <v>30</v>
      </c>
      <c r="BV541" s="43">
        <f>VLOOKUP(Categorized!BP354,Rules!$F$178:$H$179,3,0)</f>
        <v>30</v>
      </c>
      <c r="BW541" s="43">
        <f>VLOOKUP(Categorized!BQ354,Rules!$F$180:$H$181,3,0)</f>
        <v>30</v>
      </c>
      <c r="BX541" s="43">
        <f>VLOOKUP(Categorized!BR354,Rules!$F$182:$H$183,3,0)</f>
        <v>30</v>
      </c>
      <c r="BY541" s="255">
        <f t="array" ref="BY541">MMULT(BD541:BX541,Rules!$O$60:$O$80)</f>
        <v>39.211618257261421</v>
      </c>
      <c r="BZ541" s="43">
        <f>VLOOKUP(Categorized!BS354,Rules!$F$184:$H$185,3,0)</f>
        <v>30</v>
      </c>
      <c r="CA541" s="43">
        <f>VLOOKUP(Categorized!BT354,Rules!$F$186:$H$187,3,0)</f>
        <v>30</v>
      </c>
      <c r="CB541" s="43">
        <f>VLOOKUP(Categorized!BU354,Rules!$F$188:$H$189,3,0)</f>
        <v>30</v>
      </c>
      <c r="CC541" s="43">
        <f>VLOOKUP(Categorized!BV354,Rules!$F$190:$H$191,3,0)</f>
        <v>30</v>
      </c>
      <c r="CD541" s="43">
        <f>VLOOKUP(Categorized!BW354,Rules!$F$192:$H$193,3,0)</f>
        <v>30</v>
      </c>
      <c r="CE541" s="255">
        <f t="array" ref="CE541">MMULT(BZ541:CD541,Rules!$O$83:$O$87)</f>
        <v>30</v>
      </c>
      <c r="CF541" s="45">
        <v>0</v>
      </c>
      <c r="CG541" s="46">
        <v>0</v>
      </c>
      <c r="CH541" s="322">
        <v>1</v>
      </c>
      <c r="CI541" s="322">
        <v>3</v>
      </c>
      <c r="CJ541" s="322">
        <v>1</v>
      </c>
      <c r="CK541" s="43">
        <f>VLOOKUP(Categorized!CC354,Rules!$F$231:$H$234,3,0)</f>
        <v>20</v>
      </c>
      <c r="CL541" s="43">
        <f>VLOOKUP(Categorized!CD354,Rules!$F$235:$H$237,3,0)</f>
        <v>95</v>
      </c>
      <c r="CM541" s="43">
        <f>VLOOKUP(Categorized!CE354,Rules!$F$238:$H$241,3,0)</f>
        <v>95</v>
      </c>
      <c r="CN541" s="393" t="e" cm="1">
        <f t="array" ref="CN541">MMULT(CK541:CM541,Rules!$O$92:$O$93)</f>
        <v>#VALUE!</v>
      </c>
      <c r="CO541" s="397" t="e">
        <f t="shared" si="66"/>
        <v>#VALUE!</v>
      </c>
      <c r="CP541" s="397" t="e">
        <f t="shared" si="67"/>
        <v>#VALUE!</v>
      </c>
      <c r="CQ541" s="424" t="str">
        <f t="shared" si="70"/>
        <v>10</v>
      </c>
    </row>
    <row r="544" spans="1:95">
      <c r="AK544" s="109"/>
      <c r="AL544" s="109"/>
      <c r="AM544" s="109"/>
      <c r="AN544" s="109"/>
      <c r="AO544" s="109"/>
      <c r="AP544" s="109"/>
      <c r="AQ544" s="109"/>
      <c r="AR544" s="109"/>
      <c r="AS544" s="109"/>
      <c r="AT544" s="109"/>
      <c r="AU544" s="109"/>
      <c r="AV544" s="109"/>
      <c r="AW544" s="109"/>
      <c r="AX544" s="109"/>
      <c r="AY544" s="109"/>
      <c r="AZ544" s="109"/>
      <c r="BA544" s="109"/>
      <c r="BB544" s="109"/>
      <c r="BC544" s="109"/>
      <c r="CL544" s="109"/>
      <c r="CM544" s="109"/>
    </row>
    <row r="545" spans="37:91">
      <c r="AK545" s="111"/>
      <c r="AL545" s="112"/>
      <c r="AM545" s="112"/>
      <c r="AN545" s="112"/>
      <c r="AO545" s="112"/>
      <c r="AP545" s="112"/>
      <c r="AQ545" s="112"/>
      <c r="AR545" s="112"/>
      <c r="AS545" s="112"/>
      <c r="AT545" s="112"/>
      <c r="AU545" s="112"/>
      <c r="AV545" s="112"/>
      <c r="AW545" s="112"/>
      <c r="AX545" s="112"/>
      <c r="AY545" s="112"/>
      <c r="AZ545" s="112"/>
      <c r="BA545" s="112"/>
      <c r="BB545" s="113"/>
      <c r="BC545" s="109"/>
      <c r="CL545" s="112"/>
      <c r="CM545" s="112"/>
    </row>
  </sheetData>
  <autoFilter ref="A1:CQ541" xr:uid="{30B4DDAF-7D15-465B-A2E7-FB7C980BF33C}">
    <filterColumn colId="7">
      <filters>
        <filter val="2"/>
        <filter val="3"/>
        <filter val="4"/>
        <filter val="5"/>
      </filters>
    </filterColumn>
    <filterColumn colId="9">
      <filters>
        <filter val="0"/>
        <filter val="1"/>
      </filters>
    </filterColumn>
  </autoFilter>
  <phoneticPr fontId="3" type="noConversion"/>
  <conditionalFormatting sqref="CF2:CF95">
    <cfRule type="containsBlanks" dxfId="6" priority="3">
      <formula>LEN(TRIM(CF2))=0</formula>
    </cfRule>
  </conditionalFormatting>
  <conditionalFormatting sqref="CF96:CF172 CF175:CF267 CF269:CF332">
    <cfRule type="containsBlanks" dxfId="5" priority="2">
      <formula>LEN(TRIM(CF96))=0</formula>
    </cfRule>
  </conditionalFormatting>
  <conditionalFormatting sqref="CG31:CH31 CG41:CH41 CG45:CH45 CG106:CH106 CG120:CH120 CG221:CH221 CG271:CH271 CG338:CH338 CG398:CH398 CG427:CH427 CG519:CH519">
    <cfRule type="containsBlanks" dxfId="4" priority="1">
      <formula>LEN(TRIM(CG31))=0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15ABE-8F23-42F7-8F42-F67D78A6A022}">
  <dimension ref="A1:CA545"/>
  <sheetViews>
    <sheetView zoomScale="68" zoomScaleNormal="68" workbookViewId="0">
      <pane xSplit="5" ySplit="1" topLeftCell="F2" activePane="bottomRight" state="frozen"/>
      <selection pane="topRight" activeCell="F1" sqref="F1"/>
      <selection pane="bottomLeft" activeCell="A2" sqref="A2"/>
      <selection pane="bottomRight" activeCell="C1" sqref="C1:D1048576"/>
    </sheetView>
  </sheetViews>
  <sheetFormatPr defaultColWidth="8.7265625" defaultRowHeight="14.5"/>
  <cols>
    <col min="1" max="1" width="8.7265625" style="47"/>
    <col min="2" max="2" width="8.7265625" style="108"/>
    <col min="3" max="3" width="23" style="108" customWidth="1"/>
    <col min="4" max="4" width="22.81640625" style="108" customWidth="1"/>
    <col min="5" max="5" width="12" style="47" customWidth="1"/>
    <col min="6" max="6" width="10.26953125" style="47" customWidth="1"/>
    <col min="7" max="77" width="10.26953125" style="108" customWidth="1"/>
    <col min="78" max="78" width="10.26953125" style="110" customWidth="1"/>
    <col min="79" max="16384" width="8.7265625" style="47"/>
  </cols>
  <sheetData>
    <row r="1" spans="1:79" s="37" customFormat="1" ht="26">
      <c r="A1" s="29" t="s">
        <v>0</v>
      </c>
      <c r="B1" s="29" t="s">
        <v>883</v>
      </c>
      <c r="C1" s="30" t="s">
        <v>589</v>
      </c>
      <c r="D1" s="30" t="s">
        <v>590</v>
      </c>
      <c r="E1" s="31" t="s">
        <v>1132</v>
      </c>
      <c r="F1" s="32" t="s">
        <v>1062</v>
      </c>
      <c r="G1" s="32" t="s">
        <v>1063</v>
      </c>
      <c r="H1" s="32" t="s">
        <v>1064</v>
      </c>
      <c r="I1" s="32" t="s">
        <v>1065</v>
      </c>
      <c r="J1" s="32" t="s">
        <v>1066</v>
      </c>
      <c r="K1" s="32" t="s">
        <v>1067</v>
      </c>
      <c r="L1" s="32" t="s">
        <v>1068</v>
      </c>
      <c r="M1" s="32" t="s">
        <v>1069</v>
      </c>
      <c r="N1" s="32" t="s">
        <v>1070</v>
      </c>
      <c r="O1" s="33" t="s">
        <v>1071</v>
      </c>
      <c r="P1" s="33" t="s">
        <v>1051</v>
      </c>
      <c r="Q1" s="33" t="s">
        <v>1052</v>
      </c>
      <c r="R1" s="33" t="s">
        <v>1053</v>
      </c>
      <c r="S1" s="33" t="s">
        <v>1054</v>
      </c>
      <c r="T1" s="33" t="s">
        <v>1055</v>
      </c>
      <c r="U1" s="33" t="s">
        <v>1072</v>
      </c>
      <c r="V1" s="33" t="s">
        <v>1073</v>
      </c>
      <c r="W1" s="33" t="s">
        <v>1074</v>
      </c>
      <c r="X1" s="33" t="s">
        <v>1075</v>
      </c>
      <c r="Y1" s="33" t="s">
        <v>1076</v>
      </c>
      <c r="Z1" s="33" t="s">
        <v>1077</v>
      </c>
      <c r="AA1" s="33" t="s">
        <v>1057</v>
      </c>
      <c r="AB1" s="33" t="s">
        <v>1058</v>
      </c>
      <c r="AC1" s="33" t="s">
        <v>1059</v>
      </c>
      <c r="AD1" s="33" t="s">
        <v>1078</v>
      </c>
      <c r="AE1" s="33" t="s">
        <v>1079</v>
      </c>
      <c r="AF1" s="33" t="s">
        <v>1080</v>
      </c>
      <c r="AG1" s="33" t="s">
        <v>1081</v>
      </c>
      <c r="AH1" s="33" t="s">
        <v>1082</v>
      </c>
      <c r="AI1" s="33" t="s">
        <v>1083</v>
      </c>
      <c r="AJ1" s="33" t="s">
        <v>1084</v>
      </c>
      <c r="AK1" s="33" t="s">
        <v>1085</v>
      </c>
      <c r="AL1" s="33" t="s">
        <v>1086</v>
      </c>
      <c r="AM1" s="33" t="s">
        <v>1087</v>
      </c>
      <c r="AN1" s="33" t="s">
        <v>1088</v>
      </c>
      <c r="AO1" s="34" t="s">
        <v>1089</v>
      </c>
      <c r="AP1" s="34" t="s">
        <v>1090</v>
      </c>
      <c r="AQ1" s="34" t="s">
        <v>1091</v>
      </c>
      <c r="AR1" s="34" t="s">
        <v>1092</v>
      </c>
      <c r="AS1" s="34" t="s">
        <v>1093</v>
      </c>
      <c r="AT1" s="34" t="s">
        <v>1094</v>
      </c>
      <c r="AU1" s="34" t="s">
        <v>1095</v>
      </c>
      <c r="AV1" s="34" t="s">
        <v>1096</v>
      </c>
      <c r="AW1" s="34" t="s">
        <v>1097</v>
      </c>
      <c r="AX1" s="34" t="s">
        <v>1098</v>
      </c>
      <c r="AY1" s="33" t="s">
        <v>1099</v>
      </c>
      <c r="AZ1" s="33" t="s">
        <v>1100</v>
      </c>
      <c r="BA1" s="33" t="s">
        <v>1101</v>
      </c>
      <c r="BB1" s="33" t="s">
        <v>1102</v>
      </c>
      <c r="BC1" s="33" t="s">
        <v>1103</v>
      </c>
      <c r="BD1" s="33" t="s">
        <v>1104</v>
      </c>
      <c r="BE1" s="33" t="s">
        <v>1105</v>
      </c>
      <c r="BF1" s="33" t="s">
        <v>1106</v>
      </c>
      <c r="BG1" s="33" t="s">
        <v>1107</v>
      </c>
      <c r="BH1" s="33" t="s">
        <v>1108</v>
      </c>
      <c r="BI1" s="33" t="s">
        <v>1109</v>
      </c>
      <c r="BJ1" s="33" t="s">
        <v>1110</v>
      </c>
      <c r="BK1" s="33" t="s">
        <v>1111</v>
      </c>
      <c r="BL1" s="33" t="s">
        <v>1112</v>
      </c>
      <c r="BM1" s="33" t="s">
        <v>1113</v>
      </c>
      <c r="BN1" s="33" t="s">
        <v>1114</v>
      </c>
      <c r="BO1" s="33" t="s">
        <v>1115</v>
      </c>
      <c r="BP1" s="33" t="s">
        <v>1116</v>
      </c>
      <c r="BQ1" s="33" t="s">
        <v>1117</v>
      </c>
      <c r="BR1" s="33" t="s">
        <v>1118</v>
      </c>
      <c r="BS1" s="33" t="s">
        <v>1119</v>
      </c>
      <c r="BT1" s="35" t="s">
        <v>874</v>
      </c>
      <c r="BU1" s="35" t="s">
        <v>875</v>
      </c>
      <c r="BV1" s="35" t="s">
        <v>876</v>
      </c>
      <c r="BW1" s="35" t="s">
        <v>877</v>
      </c>
      <c r="BX1" s="35" t="s">
        <v>878</v>
      </c>
      <c r="BY1" s="34" t="s">
        <v>1125</v>
      </c>
      <c r="BZ1" s="34" t="s">
        <v>1126</v>
      </c>
      <c r="CA1" s="36"/>
    </row>
    <row r="2" spans="1:79" ht="18.5">
      <c r="A2" s="38">
        <v>2020</v>
      </c>
      <c r="B2" s="39" t="s">
        <v>49</v>
      </c>
      <c r="C2" s="40">
        <v>43839.515409340303</v>
      </c>
      <c r="D2" s="40">
        <v>43840.392562777801</v>
      </c>
      <c r="E2" s="41">
        <v>44256</v>
      </c>
      <c r="F2" s="42">
        <v>2</v>
      </c>
      <c r="G2" s="43">
        <v>1</v>
      </c>
      <c r="H2" s="43">
        <v>1</v>
      </c>
      <c r="I2" s="43">
        <v>2</v>
      </c>
      <c r="J2" s="43">
        <v>1</v>
      </c>
      <c r="K2" s="43">
        <v>1</v>
      </c>
      <c r="L2" s="43">
        <v>3</v>
      </c>
      <c r="M2" s="43">
        <v>0</v>
      </c>
      <c r="N2" s="43">
        <v>1</v>
      </c>
      <c r="O2" s="43">
        <v>1</v>
      </c>
      <c r="P2" s="43">
        <v>1</v>
      </c>
      <c r="Q2" s="43">
        <v>0</v>
      </c>
      <c r="R2" s="43">
        <v>0</v>
      </c>
      <c r="S2" s="43">
        <v>0</v>
      </c>
      <c r="T2" s="43">
        <v>0</v>
      </c>
      <c r="U2" s="43">
        <v>1</v>
      </c>
      <c r="V2" s="43">
        <v>1</v>
      </c>
      <c r="W2" s="43">
        <v>0</v>
      </c>
      <c r="X2" s="43">
        <v>0</v>
      </c>
      <c r="Y2" s="43">
        <v>0</v>
      </c>
      <c r="Z2" s="43">
        <v>1</v>
      </c>
      <c r="AA2" s="43">
        <v>1</v>
      </c>
      <c r="AB2" s="43">
        <v>1</v>
      </c>
      <c r="AC2" s="43">
        <v>1</v>
      </c>
      <c r="AD2" s="43">
        <v>1</v>
      </c>
      <c r="AE2" s="43">
        <v>0</v>
      </c>
      <c r="AF2" s="43">
        <v>3</v>
      </c>
      <c r="AG2" s="43">
        <v>1</v>
      </c>
      <c r="AH2" s="43">
        <v>1</v>
      </c>
      <c r="AI2" s="43">
        <v>1</v>
      </c>
      <c r="AJ2" s="43">
        <v>3</v>
      </c>
      <c r="AK2" s="43">
        <v>0</v>
      </c>
      <c r="AL2" s="43">
        <v>0</v>
      </c>
      <c r="AM2" s="43">
        <v>2</v>
      </c>
      <c r="AN2" s="43">
        <v>2</v>
      </c>
      <c r="AO2" s="44">
        <v>0</v>
      </c>
      <c r="AP2" s="44">
        <v>0</v>
      </c>
      <c r="AQ2" s="44">
        <v>1</v>
      </c>
      <c r="AR2" s="44">
        <v>0</v>
      </c>
      <c r="AS2" s="44">
        <v>1</v>
      </c>
      <c r="AT2" s="44">
        <v>1</v>
      </c>
      <c r="AU2" s="43">
        <v>1</v>
      </c>
      <c r="AV2" s="44">
        <v>1</v>
      </c>
      <c r="AW2" s="44">
        <v>0</v>
      </c>
      <c r="AX2" s="44">
        <v>0</v>
      </c>
      <c r="AY2" s="43">
        <v>0</v>
      </c>
      <c r="AZ2" s="43">
        <v>1</v>
      </c>
      <c r="BA2" s="43">
        <v>0</v>
      </c>
      <c r="BB2" s="43">
        <v>0</v>
      </c>
      <c r="BC2" s="43">
        <v>0</v>
      </c>
      <c r="BD2" s="43">
        <v>0</v>
      </c>
      <c r="BE2" s="43">
        <v>1</v>
      </c>
      <c r="BF2" s="43">
        <v>0</v>
      </c>
      <c r="BG2" s="43">
        <v>0</v>
      </c>
      <c r="BH2" s="43">
        <v>0</v>
      </c>
      <c r="BI2" s="43">
        <v>1</v>
      </c>
      <c r="BJ2" s="43">
        <v>1</v>
      </c>
      <c r="BK2" s="43">
        <v>1</v>
      </c>
      <c r="BL2" s="43">
        <v>0</v>
      </c>
      <c r="BM2" s="43">
        <v>0</v>
      </c>
      <c r="BN2" s="43">
        <v>0</v>
      </c>
      <c r="BO2" s="43">
        <v>0</v>
      </c>
      <c r="BP2" s="43">
        <v>0</v>
      </c>
      <c r="BQ2" s="43">
        <v>0</v>
      </c>
      <c r="BR2" s="43">
        <v>0</v>
      </c>
      <c r="BS2" s="43">
        <v>0</v>
      </c>
      <c r="BT2" s="43">
        <v>0</v>
      </c>
      <c r="BU2" s="43">
        <v>0</v>
      </c>
      <c r="BV2" s="43">
        <v>0</v>
      </c>
      <c r="BW2" s="43">
        <v>1</v>
      </c>
      <c r="BX2" s="43">
        <v>0</v>
      </c>
      <c r="BY2" s="45">
        <v>0</v>
      </c>
      <c r="BZ2" s="46">
        <v>0</v>
      </c>
    </row>
    <row r="3" spans="1:79" ht="18.5">
      <c r="A3" s="38">
        <v>2020</v>
      </c>
      <c r="B3" s="39" t="s">
        <v>50</v>
      </c>
      <c r="C3" s="40">
        <v>43907.344363726901</v>
      </c>
      <c r="D3" s="40">
        <v>43908.385160914397</v>
      </c>
      <c r="E3" s="41">
        <v>45436</v>
      </c>
      <c r="F3" s="42">
        <v>1</v>
      </c>
      <c r="G3" s="43">
        <v>1</v>
      </c>
      <c r="H3" s="43">
        <v>1</v>
      </c>
      <c r="I3" s="43">
        <v>2</v>
      </c>
      <c r="J3" s="43">
        <v>1</v>
      </c>
      <c r="K3" s="43">
        <v>1</v>
      </c>
      <c r="L3" s="43">
        <v>3</v>
      </c>
      <c r="M3" s="43">
        <v>1</v>
      </c>
      <c r="N3" s="43">
        <v>1</v>
      </c>
      <c r="O3" s="43">
        <v>1</v>
      </c>
      <c r="P3" s="43">
        <v>1</v>
      </c>
      <c r="Q3" s="43">
        <v>0</v>
      </c>
      <c r="R3" s="43">
        <v>0</v>
      </c>
      <c r="S3" s="43">
        <v>0</v>
      </c>
      <c r="T3" s="43">
        <v>0</v>
      </c>
      <c r="U3" s="43">
        <v>0</v>
      </c>
      <c r="V3" s="43">
        <v>1</v>
      </c>
      <c r="W3" s="43">
        <v>1</v>
      </c>
      <c r="X3" s="43">
        <v>0</v>
      </c>
      <c r="Y3" s="43">
        <v>0</v>
      </c>
      <c r="Z3" s="43">
        <v>0</v>
      </c>
      <c r="AA3" s="43">
        <v>0</v>
      </c>
      <c r="AB3" s="43">
        <v>0</v>
      </c>
      <c r="AC3" s="43">
        <v>0</v>
      </c>
      <c r="AD3" s="43">
        <v>1</v>
      </c>
      <c r="AE3" s="43">
        <v>1</v>
      </c>
      <c r="AF3" s="43">
        <v>4</v>
      </c>
      <c r="AG3" s="43">
        <v>2</v>
      </c>
      <c r="AH3" s="43">
        <v>1</v>
      </c>
      <c r="AI3" s="43">
        <v>2</v>
      </c>
      <c r="AJ3" s="43">
        <v>2</v>
      </c>
      <c r="AK3" s="43">
        <v>1</v>
      </c>
      <c r="AL3" s="43">
        <v>0</v>
      </c>
      <c r="AM3" s="43">
        <v>2</v>
      </c>
      <c r="AN3" s="43">
        <v>1</v>
      </c>
      <c r="AO3" s="44">
        <v>0</v>
      </c>
      <c r="AP3" s="44">
        <v>0</v>
      </c>
      <c r="AQ3" s="44">
        <v>1</v>
      </c>
      <c r="AR3" s="44">
        <v>0</v>
      </c>
      <c r="AS3" s="44">
        <v>1</v>
      </c>
      <c r="AT3" s="44">
        <v>1</v>
      </c>
      <c r="AU3" s="43">
        <v>1</v>
      </c>
      <c r="AV3" s="44">
        <v>1</v>
      </c>
      <c r="AW3" s="44">
        <v>0</v>
      </c>
      <c r="AX3" s="44">
        <v>0</v>
      </c>
      <c r="AY3" s="43">
        <v>0</v>
      </c>
      <c r="AZ3" s="43">
        <v>0</v>
      </c>
      <c r="BA3" s="43">
        <v>0</v>
      </c>
      <c r="BB3" s="43">
        <v>0</v>
      </c>
      <c r="BC3" s="43">
        <v>0</v>
      </c>
      <c r="BD3" s="43">
        <v>0</v>
      </c>
      <c r="BE3" s="43">
        <v>1</v>
      </c>
      <c r="BF3" s="43">
        <v>0</v>
      </c>
      <c r="BG3" s="43">
        <v>0</v>
      </c>
      <c r="BH3" s="43">
        <v>0</v>
      </c>
      <c r="BI3" s="43">
        <v>0</v>
      </c>
      <c r="BJ3" s="43">
        <v>1</v>
      </c>
      <c r="BK3" s="43">
        <v>1</v>
      </c>
      <c r="BL3" s="43">
        <v>0</v>
      </c>
      <c r="BM3" s="43">
        <v>0</v>
      </c>
      <c r="BN3" s="43">
        <v>0</v>
      </c>
      <c r="BO3" s="43">
        <v>0</v>
      </c>
      <c r="BP3" s="43">
        <v>0</v>
      </c>
      <c r="BQ3" s="43">
        <v>0</v>
      </c>
      <c r="BR3" s="43">
        <v>0</v>
      </c>
      <c r="BS3" s="43">
        <v>0</v>
      </c>
      <c r="BT3" s="43">
        <v>0</v>
      </c>
      <c r="BU3" s="43">
        <v>0</v>
      </c>
      <c r="BV3" s="43">
        <v>0</v>
      </c>
      <c r="BW3" s="43">
        <v>0</v>
      </c>
      <c r="BX3" s="43">
        <v>0</v>
      </c>
      <c r="BY3" s="45">
        <v>0</v>
      </c>
      <c r="BZ3" s="46">
        <v>0</v>
      </c>
    </row>
    <row r="4" spans="1:79" ht="18.5">
      <c r="A4" s="38">
        <v>2020</v>
      </c>
      <c r="B4" s="39" t="s">
        <v>51</v>
      </c>
      <c r="C4" s="40">
        <v>43871.704126817101</v>
      </c>
      <c r="D4" s="40">
        <v>43873.438281423601</v>
      </c>
      <c r="E4" s="41">
        <v>45360</v>
      </c>
      <c r="F4" s="42">
        <v>3</v>
      </c>
      <c r="G4" s="43">
        <v>1</v>
      </c>
      <c r="H4" s="43">
        <v>1</v>
      </c>
      <c r="I4" s="43">
        <v>2</v>
      </c>
      <c r="J4" s="43">
        <v>1</v>
      </c>
      <c r="K4" s="43">
        <v>1</v>
      </c>
      <c r="L4" s="43">
        <v>3</v>
      </c>
      <c r="M4" s="43">
        <v>0</v>
      </c>
      <c r="N4" s="43">
        <v>1</v>
      </c>
      <c r="O4" s="43">
        <v>0</v>
      </c>
      <c r="P4" s="43">
        <v>1</v>
      </c>
      <c r="Q4" s="43">
        <v>0</v>
      </c>
      <c r="R4" s="43">
        <v>0</v>
      </c>
      <c r="S4" s="43">
        <v>0</v>
      </c>
      <c r="T4" s="43">
        <v>0</v>
      </c>
      <c r="U4" s="43">
        <v>0</v>
      </c>
      <c r="V4" s="43">
        <v>0</v>
      </c>
      <c r="W4" s="43">
        <v>0</v>
      </c>
      <c r="X4" s="43">
        <v>0</v>
      </c>
      <c r="Y4" s="43">
        <v>0</v>
      </c>
      <c r="Z4" s="43">
        <v>1</v>
      </c>
      <c r="AA4" s="43">
        <v>0</v>
      </c>
      <c r="AB4" s="43">
        <v>0</v>
      </c>
      <c r="AC4" s="43">
        <v>0</v>
      </c>
      <c r="AD4" s="43">
        <v>1</v>
      </c>
      <c r="AE4" s="43">
        <v>0</v>
      </c>
      <c r="AF4" s="43">
        <v>4</v>
      </c>
      <c r="AG4" s="43">
        <v>3</v>
      </c>
      <c r="AH4" s="43">
        <v>2</v>
      </c>
      <c r="AI4" s="43">
        <v>1</v>
      </c>
      <c r="AJ4" s="43">
        <v>2</v>
      </c>
      <c r="AK4" s="43">
        <v>0</v>
      </c>
      <c r="AL4" s="43">
        <v>2</v>
      </c>
      <c r="AM4" s="43">
        <v>1</v>
      </c>
      <c r="AN4" s="43">
        <v>2</v>
      </c>
      <c r="AO4" s="43">
        <v>1</v>
      </c>
      <c r="AP4" s="43">
        <v>1</v>
      </c>
      <c r="AQ4" s="43">
        <v>2</v>
      </c>
      <c r="AR4" s="44">
        <v>0</v>
      </c>
      <c r="AS4" s="44">
        <v>1</v>
      </c>
      <c r="AT4" s="43">
        <v>0</v>
      </c>
      <c r="AU4" s="43">
        <v>1</v>
      </c>
      <c r="AV4" s="44">
        <v>1</v>
      </c>
      <c r="AW4" s="43">
        <v>0</v>
      </c>
      <c r="AX4" s="44">
        <v>0</v>
      </c>
      <c r="AY4" s="43">
        <v>0</v>
      </c>
      <c r="AZ4" s="43">
        <v>1</v>
      </c>
      <c r="BA4" s="43">
        <v>1</v>
      </c>
      <c r="BB4" s="43">
        <v>0</v>
      </c>
      <c r="BC4" s="43">
        <v>0</v>
      </c>
      <c r="BD4" s="43">
        <v>0</v>
      </c>
      <c r="BE4" s="43">
        <v>1</v>
      </c>
      <c r="BF4" s="43">
        <v>0</v>
      </c>
      <c r="BG4" s="43">
        <v>0</v>
      </c>
      <c r="BH4" s="43">
        <v>0</v>
      </c>
      <c r="BI4" s="43">
        <v>0</v>
      </c>
      <c r="BJ4" s="43">
        <v>0</v>
      </c>
      <c r="BK4" s="43">
        <v>1</v>
      </c>
      <c r="BL4" s="43">
        <v>0</v>
      </c>
      <c r="BM4" s="43">
        <v>0</v>
      </c>
      <c r="BN4" s="43">
        <v>0</v>
      </c>
      <c r="BO4" s="43">
        <v>0</v>
      </c>
      <c r="BP4" s="43">
        <v>0</v>
      </c>
      <c r="BQ4" s="43">
        <v>0</v>
      </c>
      <c r="BR4" s="43">
        <v>0</v>
      </c>
      <c r="BS4" s="43">
        <v>0</v>
      </c>
      <c r="BT4" s="43">
        <v>0</v>
      </c>
      <c r="BU4" s="43">
        <v>0</v>
      </c>
      <c r="BV4" s="43">
        <v>0</v>
      </c>
      <c r="BW4" s="43">
        <v>0</v>
      </c>
      <c r="BX4" s="43">
        <v>0</v>
      </c>
      <c r="BY4" s="24">
        <v>0</v>
      </c>
      <c r="BZ4" s="46">
        <v>0</v>
      </c>
    </row>
    <row r="5" spans="1:79" ht="18.5">
      <c r="A5" s="38">
        <v>2020</v>
      </c>
      <c r="B5" s="39" t="s">
        <v>52</v>
      </c>
      <c r="C5" s="40">
        <v>43885.725015243101</v>
      </c>
      <c r="D5" s="40">
        <v>43888.470874131897</v>
      </c>
      <c r="E5" s="41">
        <v>45565</v>
      </c>
      <c r="F5" s="42">
        <v>3</v>
      </c>
      <c r="G5" s="43">
        <v>1</v>
      </c>
      <c r="H5" s="43">
        <v>1</v>
      </c>
      <c r="I5" s="43">
        <v>2</v>
      </c>
      <c r="J5" s="43">
        <v>1</v>
      </c>
      <c r="K5" s="43">
        <v>1</v>
      </c>
      <c r="L5" s="43">
        <v>3</v>
      </c>
      <c r="M5" s="43">
        <v>0</v>
      </c>
      <c r="N5" s="43">
        <v>1</v>
      </c>
      <c r="O5" s="43">
        <v>1</v>
      </c>
      <c r="P5" s="43">
        <v>3</v>
      </c>
      <c r="Q5" s="43">
        <v>0</v>
      </c>
      <c r="R5" s="43">
        <v>0</v>
      </c>
      <c r="S5" s="43">
        <v>0</v>
      </c>
      <c r="T5" s="43">
        <v>0</v>
      </c>
      <c r="U5" s="43">
        <v>0</v>
      </c>
      <c r="V5" s="43">
        <v>1</v>
      </c>
      <c r="W5" s="43">
        <v>0</v>
      </c>
      <c r="X5" s="43">
        <v>0</v>
      </c>
      <c r="Y5" s="43">
        <v>0</v>
      </c>
      <c r="Z5" s="43">
        <v>1</v>
      </c>
      <c r="AA5" s="43">
        <v>1</v>
      </c>
      <c r="AB5" s="43">
        <v>1</v>
      </c>
      <c r="AC5" s="43">
        <v>1</v>
      </c>
      <c r="AD5" s="43">
        <v>1</v>
      </c>
      <c r="AE5" s="43">
        <v>0</v>
      </c>
      <c r="AF5" s="43">
        <v>3</v>
      </c>
      <c r="AG5" s="43">
        <v>1</v>
      </c>
      <c r="AH5" s="43">
        <v>1</v>
      </c>
      <c r="AI5" s="43">
        <v>1</v>
      </c>
      <c r="AJ5" s="43">
        <v>3</v>
      </c>
      <c r="AK5" s="43">
        <v>0</v>
      </c>
      <c r="AL5" s="43">
        <v>1</v>
      </c>
      <c r="AM5" s="43">
        <v>2</v>
      </c>
      <c r="AN5" s="43">
        <v>1</v>
      </c>
      <c r="AO5" s="44">
        <v>0</v>
      </c>
      <c r="AP5" s="44">
        <v>0</v>
      </c>
      <c r="AQ5" s="43">
        <v>0</v>
      </c>
      <c r="AR5" s="44">
        <v>0</v>
      </c>
      <c r="AS5" s="44">
        <v>1</v>
      </c>
      <c r="AT5" s="43">
        <v>0</v>
      </c>
      <c r="AU5" s="43">
        <v>1</v>
      </c>
      <c r="AV5" s="44">
        <v>1</v>
      </c>
      <c r="AW5" s="44">
        <v>0</v>
      </c>
      <c r="AX5" s="44">
        <v>0</v>
      </c>
      <c r="AY5" s="43">
        <v>0</v>
      </c>
      <c r="AZ5" s="43">
        <v>0</v>
      </c>
      <c r="BA5" s="43">
        <v>0</v>
      </c>
      <c r="BB5" s="43">
        <v>0</v>
      </c>
      <c r="BC5" s="43">
        <v>1</v>
      </c>
      <c r="BD5" s="43">
        <v>0</v>
      </c>
      <c r="BE5" s="43">
        <v>1</v>
      </c>
      <c r="BF5" s="43">
        <v>0</v>
      </c>
      <c r="BG5" s="43">
        <v>0</v>
      </c>
      <c r="BH5" s="43">
        <v>0</v>
      </c>
      <c r="BI5" s="43">
        <v>1</v>
      </c>
      <c r="BJ5" s="43">
        <v>1</v>
      </c>
      <c r="BK5" s="43">
        <v>1</v>
      </c>
      <c r="BL5" s="43">
        <v>0</v>
      </c>
      <c r="BM5" s="43">
        <v>0</v>
      </c>
      <c r="BN5" s="43">
        <v>0</v>
      </c>
      <c r="BO5" s="43">
        <v>0</v>
      </c>
      <c r="BP5" s="43">
        <v>0</v>
      </c>
      <c r="BQ5" s="43">
        <v>0</v>
      </c>
      <c r="BR5" s="43">
        <v>0</v>
      </c>
      <c r="BS5" s="43">
        <v>0</v>
      </c>
      <c r="BT5" s="43">
        <v>0</v>
      </c>
      <c r="BU5" s="43">
        <v>0</v>
      </c>
      <c r="BV5" s="43">
        <v>0</v>
      </c>
      <c r="BW5" s="43">
        <v>0</v>
      </c>
      <c r="BX5" s="43">
        <v>0</v>
      </c>
      <c r="BY5" s="45">
        <v>0</v>
      </c>
      <c r="BZ5" s="46">
        <v>0</v>
      </c>
    </row>
    <row r="6" spans="1:79" ht="18.5">
      <c r="A6" s="38">
        <v>2020</v>
      </c>
      <c r="B6" s="39" t="s">
        <v>53</v>
      </c>
      <c r="C6" s="40">
        <v>44145.189021342601</v>
      </c>
      <c r="D6" s="40">
        <v>44151.459089502299</v>
      </c>
      <c r="E6" s="41">
        <v>47554</v>
      </c>
      <c r="F6" s="42">
        <v>2</v>
      </c>
      <c r="G6" s="43">
        <v>1</v>
      </c>
      <c r="H6" s="43">
        <v>1</v>
      </c>
      <c r="I6" s="43">
        <v>2</v>
      </c>
      <c r="J6" s="43">
        <v>2</v>
      </c>
      <c r="K6" s="43">
        <v>1</v>
      </c>
      <c r="L6" s="43">
        <v>4</v>
      </c>
      <c r="M6" s="43">
        <v>1</v>
      </c>
      <c r="N6" s="43">
        <v>1</v>
      </c>
      <c r="O6" s="43">
        <v>0</v>
      </c>
      <c r="P6" s="43">
        <v>1</v>
      </c>
      <c r="Q6" s="43">
        <v>0</v>
      </c>
      <c r="R6" s="43">
        <v>1</v>
      </c>
      <c r="S6" s="43">
        <v>0</v>
      </c>
      <c r="T6" s="43">
        <v>0</v>
      </c>
      <c r="U6" s="43">
        <v>1</v>
      </c>
      <c r="V6" s="43">
        <v>1</v>
      </c>
      <c r="W6" s="43">
        <v>0</v>
      </c>
      <c r="X6" s="43">
        <v>0</v>
      </c>
      <c r="Y6" s="43">
        <v>0</v>
      </c>
      <c r="Z6" s="43">
        <v>1</v>
      </c>
      <c r="AA6" s="43">
        <v>1</v>
      </c>
      <c r="AB6" s="43">
        <v>1</v>
      </c>
      <c r="AC6" s="43">
        <v>0</v>
      </c>
      <c r="AD6" s="43">
        <v>1</v>
      </c>
      <c r="AE6" s="43">
        <v>0</v>
      </c>
      <c r="AF6" s="43">
        <v>1</v>
      </c>
      <c r="AG6" s="43">
        <v>1</v>
      </c>
      <c r="AH6" s="43">
        <v>1</v>
      </c>
      <c r="AI6" s="43">
        <v>2</v>
      </c>
      <c r="AJ6" s="43">
        <v>3</v>
      </c>
      <c r="AK6" s="43">
        <v>1</v>
      </c>
      <c r="AL6" s="43">
        <v>1</v>
      </c>
      <c r="AM6" s="43">
        <v>1</v>
      </c>
      <c r="AN6" s="43">
        <v>0</v>
      </c>
      <c r="AO6" s="44">
        <v>0</v>
      </c>
      <c r="AP6" s="44">
        <v>0</v>
      </c>
      <c r="AQ6" s="44">
        <v>1</v>
      </c>
      <c r="AR6" s="44">
        <v>0</v>
      </c>
      <c r="AS6" s="44">
        <v>1</v>
      </c>
      <c r="AT6" s="44">
        <v>1</v>
      </c>
      <c r="AU6" s="43">
        <v>1</v>
      </c>
      <c r="AV6" s="44">
        <v>1</v>
      </c>
      <c r="AW6" s="44">
        <v>1</v>
      </c>
      <c r="AX6" s="44">
        <v>0</v>
      </c>
      <c r="AY6" s="43">
        <v>1</v>
      </c>
      <c r="AZ6" s="43">
        <v>1</v>
      </c>
      <c r="BA6" s="43">
        <v>0</v>
      </c>
      <c r="BB6" s="43">
        <v>0</v>
      </c>
      <c r="BC6" s="43">
        <v>1</v>
      </c>
      <c r="BD6" s="43">
        <v>0</v>
      </c>
      <c r="BE6" s="43">
        <v>1</v>
      </c>
      <c r="BF6" s="43">
        <v>0</v>
      </c>
      <c r="BG6" s="43">
        <v>0</v>
      </c>
      <c r="BH6" s="43">
        <v>0</v>
      </c>
      <c r="BI6" s="43">
        <v>0</v>
      </c>
      <c r="BJ6" s="43">
        <v>0</v>
      </c>
      <c r="BK6" s="43">
        <v>1</v>
      </c>
      <c r="BL6" s="43">
        <v>0</v>
      </c>
      <c r="BM6" s="43">
        <v>0</v>
      </c>
      <c r="BN6" s="43">
        <v>0</v>
      </c>
      <c r="BO6" s="43">
        <v>0</v>
      </c>
      <c r="BP6" s="43">
        <v>1</v>
      </c>
      <c r="BQ6" s="43">
        <v>0</v>
      </c>
      <c r="BR6" s="43">
        <v>0</v>
      </c>
      <c r="BS6" s="43">
        <v>0</v>
      </c>
      <c r="BT6" s="43">
        <v>0</v>
      </c>
      <c r="BU6" s="43">
        <v>0</v>
      </c>
      <c r="BV6" s="43">
        <v>0</v>
      </c>
      <c r="BW6" s="43">
        <v>0</v>
      </c>
      <c r="BX6" s="43">
        <v>0</v>
      </c>
      <c r="BY6" s="45">
        <v>0</v>
      </c>
      <c r="BZ6" s="46">
        <v>0</v>
      </c>
    </row>
    <row r="7" spans="1:79" ht="18.5">
      <c r="A7" s="38">
        <v>2020</v>
      </c>
      <c r="B7" s="39" t="s">
        <v>54</v>
      </c>
      <c r="C7" s="40">
        <v>44085.772252685201</v>
      </c>
      <c r="D7" s="40">
        <v>44089.3905991551</v>
      </c>
      <c r="E7" s="48">
        <v>47747</v>
      </c>
      <c r="F7" s="42">
        <v>2</v>
      </c>
      <c r="G7" s="49">
        <v>1</v>
      </c>
      <c r="H7" s="49">
        <v>1</v>
      </c>
      <c r="I7" s="49">
        <v>2</v>
      </c>
      <c r="J7" s="49">
        <v>1</v>
      </c>
      <c r="K7" s="49">
        <v>1</v>
      </c>
      <c r="L7" s="49">
        <v>4</v>
      </c>
      <c r="M7" s="49">
        <v>1</v>
      </c>
      <c r="N7" s="49">
        <v>1</v>
      </c>
      <c r="O7" s="49">
        <v>1</v>
      </c>
      <c r="P7" s="49">
        <v>2</v>
      </c>
      <c r="Q7" s="49">
        <v>0</v>
      </c>
      <c r="R7" s="43">
        <v>0</v>
      </c>
      <c r="S7" s="49">
        <v>0</v>
      </c>
      <c r="T7" s="49">
        <v>0</v>
      </c>
      <c r="U7" s="49">
        <v>0</v>
      </c>
      <c r="V7" s="49">
        <v>1</v>
      </c>
      <c r="W7" s="49">
        <v>0</v>
      </c>
      <c r="X7" s="49">
        <v>0</v>
      </c>
      <c r="Y7" s="49">
        <v>0</v>
      </c>
      <c r="Z7" s="49">
        <v>1</v>
      </c>
      <c r="AA7" s="49">
        <v>1</v>
      </c>
      <c r="AB7" s="49">
        <v>0</v>
      </c>
      <c r="AC7" s="49">
        <v>0</v>
      </c>
      <c r="AD7" s="49">
        <v>1</v>
      </c>
      <c r="AE7" s="49">
        <v>0</v>
      </c>
      <c r="AF7" s="43">
        <v>1</v>
      </c>
      <c r="AG7" s="43">
        <v>2</v>
      </c>
      <c r="AH7" s="43">
        <v>2</v>
      </c>
      <c r="AI7" s="43">
        <v>1</v>
      </c>
      <c r="AJ7" s="43">
        <v>2</v>
      </c>
      <c r="AK7" s="49">
        <v>0</v>
      </c>
      <c r="AL7" s="43">
        <v>0</v>
      </c>
      <c r="AM7" s="49">
        <v>2</v>
      </c>
      <c r="AN7" s="49">
        <v>3</v>
      </c>
      <c r="AO7" s="44">
        <v>0</v>
      </c>
      <c r="AP7" s="43">
        <v>1</v>
      </c>
      <c r="AQ7" s="44">
        <v>1</v>
      </c>
      <c r="AR7" s="44">
        <v>0</v>
      </c>
      <c r="AS7" s="44">
        <v>1</v>
      </c>
      <c r="AT7" s="43">
        <v>0</v>
      </c>
      <c r="AU7" s="43">
        <v>1</v>
      </c>
      <c r="AV7" s="44">
        <v>1</v>
      </c>
      <c r="AW7" s="44">
        <v>1</v>
      </c>
      <c r="AX7" s="44">
        <v>0</v>
      </c>
      <c r="AY7" s="49">
        <v>0</v>
      </c>
      <c r="AZ7" s="49">
        <v>0</v>
      </c>
      <c r="BA7" s="49">
        <v>0</v>
      </c>
      <c r="BB7" s="49">
        <v>0</v>
      </c>
      <c r="BC7" s="49">
        <v>0</v>
      </c>
      <c r="BD7" s="49">
        <v>0</v>
      </c>
      <c r="BE7" s="49">
        <v>1</v>
      </c>
      <c r="BF7" s="49">
        <v>0</v>
      </c>
      <c r="BG7" s="49">
        <v>0</v>
      </c>
      <c r="BH7" s="49">
        <v>0</v>
      </c>
      <c r="BI7" s="49">
        <v>0</v>
      </c>
      <c r="BJ7" s="49">
        <v>1</v>
      </c>
      <c r="BK7" s="49">
        <v>1</v>
      </c>
      <c r="BL7" s="49">
        <v>0</v>
      </c>
      <c r="BM7" s="49">
        <v>0</v>
      </c>
      <c r="BN7" s="49">
        <v>0</v>
      </c>
      <c r="BO7" s="49">
        <v>0</v>
      </c>
      <c r="BP7" s="49">
        <v>0</v>
      </c>
      <c r="BQ7" s="49">
        <v>0</v>
      </c>
      <c r="BR7" s="49">
        <v>0</v>
      </c>
      <c r="BS7" s="49">
        <v>0</v>
      </c>
      <c r="BT7" s="49">
        <v>0</v>
      </c>
      <c r="BU7" s="49">
        <v>0</v>
      </c>
      <c r="BV7" s="49">
        <v>0</v>
      </c>
      <c r="BW7" s="49">
        <v>0</v>
      </c>
      <c r="BX7" s="49">
        <v>0</v>
      </c>
      <c r="BY7" s="50">
        <v>1</v>
      </c>
      <c r="BZ7" s="51">
        <v>5</v>
      </c>
    </row>
    <row r="8" spans="1:79" ht="18.5">
      <c r="A8" s="38">
        <v>2020</v>
      </c>
      <c r="B8" s="39" t="s">
        <v>55</v>
      </c>
      <c r="C8" s="40">
        <v>44142.6974428588</v>
      </c>
      <c r="D8" s="40">
        <v>44145.399794259298</v>
      </c>
      <c r="E8" s="48">
        <v>47747</v>
      </c>
      <c r="F8" s="42">
        <v>2</v>
      </c>
      <c r="G8" s="49">
        <v>1</v>
      </c>
      <c r="H8" s="49">
        <v>1</v>
      </c>
      <c r="I8" s="49">
        <v>2</v>
      </c>
      <c r="J8" s="49">
        <v>1</v>
      </c>
      <c r="K8" s="49">
        <v>1</v>
      </c>
      <c r="L8" s="49">
        <v>4</v>
      </c>
      <c r="M8" s="49">
        <v>1</v>
      </c>
      <c r="N8" s="49">
        <v>1</v>
      </c>
      <c r="O8" s="49">
        <v>1</v>
      </c>
      <c r="P8" s="49">
        <v>2</v>
      </c>
      <c r="Q8" s="49">
        <v>0</v>
      </c>
      <c r="R8" s="43">
        <v>0</v>
      </c>
      <c r="S8" s="49">
        <v>1</v>
      </c>
      <c r="T8" s="49">
        <v>1</v>
      </c>
      <c r="U8" s="49">
        <v>1</v>
      </c>
      <c r="V8" s="49">
        <v>1</v>
      </c>
      <c r="W8" s="49">
        <v>0</v>
      </c>
      <c r="X8" s="49">
        <v>0</v>
      </c>
      <c r="Y8" s="49">
        <v>0</v>
      </c>
      <c r="Z8" s="49">
        <v>1</v>
      </c>
      <c r="AA8" s="49">
        <v>1</v>
      </c>
      <c r="AB8" s="49">
        <v>1</v>
      </c>
      <c r="AC8" s="49">
        <v>0</v>
      </c>
      <c r="AD8" s="49">
        <v>1</v>
      </c>
      <c r="AE8" s="49">
        <v>0</v>
      </c>
      <c r="AF8" s="43">
        <v>1</v>
      </c>
      <c r="AG8" s="43">
        <v>1</v>
      </c>
      <c r="AH8" s="43">
        <v>1</v>
      </c>
      <c r="AI8" s="43">
        <v>1</v>
      </c>
      <c r="AJ8" s="43">
        <v>2</v>
      </c>
      <c r="AK8" s="49">
        <v>0</v>
      </c>
      <c r="AL8" s="43">
        <v>0</v>
      </c>
      <c r="AM8" s="49">
        <v>2</v>
      </c>
      <c r="AN8" s="49">
        <v>3</v>
      </c>
      <c r="AO8" s="43">
        <v>1</v>
      </c>
      <c r="AP8" s="43">
        <v>1</v>
      </c>
      <c r="AQ8" s="44">
        <v>1</v>
      </c>
      <c r="AR8" s="44">
        <v>0</v>
      </c>
      <c r="AS8" s="44">
        <v>1</v>
      </c>
      <c r="AT8" s="43">
        <v>0</v>
      </c>
      <c r="AU8" s="43">
        <v>1</v>
      </c>
      <c r="AV8" s="44">
        <v>1</v>
      </c>
      <c r="AW8" s="44">
        <v>0</v>
      </c>
      <c r="AX8" s="44">
        <v>0</v>
      </c>
      <c r="AY8" s="49">
        <v>0</v>
      </c>
      <c r="AZ8" s="49">
        <v>0</v>
      </c>
      <c r="BA8" s="49">
        <v>0</v>
      </c>
      <c r="BB8" s="49">
        <v>0</v>
      </c>
      <c r="BC8" s="49">
        <v>0</v>
      </c>
      <c r="BD8" s="49">
        <v>0</v>
      </c>
      <c r="BE8" s="49">
        <v>1</v>
      </c>
      <c r="BF8" s="49">
        <v>0</v>
      </c>
      <c r="BG8" s="49">
        <v>0</v>
      </c>
      <c r="BH8" s="49">
        <v>0</v>
      </c>
      <c r="BI8" s="49">
        <v>0</v>
      </c>
      <c r="BJ8" s="49">
        <v>1</v>
      </c>
      <c r="BK8" s="49">
        <v>1</v>
      </c>
      <c r="BL8" s="49">
        <v>0</v>
      </c>
      <c r="BM8" s="49">
        <v>0</v>
      </c>
      <c r="BN8" s="49">
        <v>0</v>
      </c>
      <c r="BO8" s="49">
        <v>0</v>
      </c>
      <c r="BP8" s="49">
        <v>0</v>
      </c>
      <c r="BQ8" s="49">
        <v>0</v>
      </c>
      <c r="BR8" s="49">
        <v>0</v>
      </c>
      <c r="BS8" s="49">
        <v>0</v>
      </c>
      <c r="BT8" s="49">
        <v>0</v>
      </c>
      <c r="BU8" s="49">
        <v>0</v>
      </c>
      <c r="BV8" s="49">
        <v>0</v>
      </c>
      <c r="BW8" s="49">
        <v>1</v>
      </c>
      <c r="BX8" s="49">
        <v>0</v>
      </c>
      <c r="BY8" s="45">
        <v>0</v>
      </c>
      <c r="BZ8" s="46">
        <v>0</v>
      </c>
    </row>
    <row r="9" spans="1:79" ht="18.5">
      <c r="A9" s="38">
        <v>2020</v>
      </c>
      <c r="B9" s="39" t="s">
        <v>56</v>
      </c>
      <c r="C9" s="40">
        <v>43980.628352187501</v>
      </c>
      <c r="D9" s="40">
        <v>43983.327021562502</v>
      </c>
      <c r="E9" s="52">
        <v>45583</v>
      </c>
      <c r="F9" s="42">
        <v>2</v>
      </c>
      <c r="G9" s="53">
        <v>2</v>
      </c>
      <c r="H9" s="53">
        <v>1</v>
      </c>
      <c r="I9" s="53">
        <v>2</v>
      </c>
      <c r="J9" s="53">
        <v>1</v>
      </c>
      <c r="K9" s="53">
        <v>1</v>
      </c>
      <c r="L9" s="53">
        <v>3</v>
      </c>
      <c r="M9" s="53">
        <v>0</v>
      </c>
      <c r="N9" s="53">
        <v>1</v>
      </c>
      <c r="O9" s="53">
        <v>0</v>
      </c>
      <c r="P9" s="53">
        <v>2</v>
      </c>
      <c r="Q9" s="53">
        <v>0</v>
      </c>
      <c r="R9" s="43">
        <v>0</v>
      </c>
      <c r="S9" s="53">
        <v>0</v>
      </c>
      <c r="T9" s="53">
        <v>0</v>
      </c>
      <c r="U9" s="53">
        <v>1</v>
      </c>
      <c r="V9" s="53">
        <v>0</v>
      </c>
      <c r="W9" s="53">
        <v>0</v>
      </c>
      <c r="X9" s="53">
        <v>0</v>
      </c>
      <c r="Y9" s="53">
        <v>0</v>
      </c>
      <c r="Z9" s="53">
        <v>1</v>
      </c>
      <c r="AA9" s="53">
        <v>1</v>
      </c>
      <c r="AB9" s="53">
        <v>1</v>
      </c>
      <c r="AC9" s="53">
        <v>1</v>
      </c>
      <c r="AD9" s="53">
        <v>1</v>
      </c>
      <c r="AE9" s="53">
        <v>1</v>
      </c>
      <c r="AF9" s="53">
        <v>2</v>
      </c>
      <c r="AG9" s="43">
        <v>3</v>
      </c>
      <c r="AH9" s="43">
        <v>1</v>
      </c>
      <c r="AI9" s="43">
        <v>1</v>
      </c>
      <c r="AJ9" s="53">
        <v>1</v>
      </c>
      <c r="AK9" s="53">
        <v>0</v>
      </c>
      <c r="AL9" s="43">
        <v>0</v>
      </c>
      <c r="AM9" s="53">
        <v>2</v>
      </c>
      <c r="AN9" s="43">
        <v>2</v>
      </c>
      <c r="AO9" s="53">
        <v>1</v>
      </c>
      <c r="AP9" s="53">
        <v>0</v>
      </c>
      <c r="AQ9" s="44">
        <v>1</v>
      </c>
      <c r="AR9" s="53">
        <v>1</v>
      </c>
      <c r="AS9" s="44">
        <v>1</v>
      </c>
      <c r="AT9" s="43">
        <v>0</v>
      </c>
      <c r="AU9" s="43">
        <v>2</v>
      </c>
      <c r="AV9" s="44">
        <v>2</v>
      </c>
      <c r="AW9" s="44">
        <v>1</v>
      </c>
      <c r="AX9" s="44">
        <v>0</v>
      </c>
      <c r="AY9" s="53">
        <v>0</v>
      </c>
      <c r="AZ9" s="53">
        <v>0</v>
      </c>
      <c r="BA9" s="53">
        <v>0</v>
      </c>
      <c r="BB9" s="53">
        <v>1</v>
      </c>
      <c r="BC9" s="53">
        <v>0</v>
      </c>
      <c r="BD9" s="53">
        <v>0</v>
      </c>
      <c r="BE9" s="53">
        <v>1</v>
      </c>
      <c r="BF9" s="53">
        <v>0</v>
      </c>
      <c r="BG9" s="53">
        <v>0</v>
      </c>
      <c r="BH9" s="53">
        <v>0</v>
      </c>
      <c r="BI9" s="53">
        <v>1</v>
      </c>
      <c r="BJ9" s="53">
        <v>1</v>
      </c>
      <c r="BK9" s="53">
        <v>1</v>
      </c>
      <c r="BL9" s="53">
        <v>0</v>
      </c>
      <c r="BM9" s="53">
        <v>1</v>
      </c>
      <c r="BN9" s="53">
        <v>0</v>
      </c>
      <c r="BO9" s="53">
        <v>0</v>
      </c>
      <c r="BP9" s="53">
        <v>0</v>
      </c>
      <c r="BQ9" s="53">
        <v>0</v>
      </c>
      <c r="BR9" s="53">
        <v>0</v>
      </c>
      <c r="BS9" s="53">
        <v>0</v>
      </c>
      <c r="BT9" s="53">
        <v>1</v>
      </c>
      <c r="BU9" s="53">
        <v>1</v>
      </c>
      <c r="BV9" s="53">
        <v>0</v>
      </c>
      <c r="BW9" s="53">
        <v>1</v>
      </c>
      <c r="BX9" s="53">
        <v>0</v>
      </c>
      <c r="BY9" s="45">
        <v>0</v>
      </c>
      <c r="BZ9" s="46">
        <v>0</v>
      </c>
    </row>
    <row r="10" spans="1:79" ht="18.5">
      <c r="A10" s="38">
        <v>2020</v>
      </c>
      <c r="B10" s="39" t="s">
        <v>57</v>
      </c>
      <c r="C10" s="40">
        <v>43889.334357384301</v>
      </c>
      <c r="D10" s="40">
        <v>43890.396994652801</v>
      </c>
      <c r="E10" s="41">
        <v>25106</v>
      </c>
      <c r="F10" s="42">
        <v>3</v>
      </c>
      <c r="G10" s="43">
        <v>1</v>
      </c>
      <c r="H10" s="43">
        <v>1</v>
      </c>
      <c r="I10" s="43">
        <v>2</v>
      </c>
      <c r="J10" s="43">
        <v>1</v>
      </c>
      <c r="K10" s="43">
        <v>1</v>
      </c>
      <c r="L10" s="43">
        <v>4</v>
      </c>
      <c r="M10" s="43">
        <v>1</v>
      </c>
      <c r="N10" s="43">
        <v>1</v>
      </c>
      <c r="O10" s="43">
        <v>1</v>
      </c>
      <c r="P10" s="43">
        <v>3</v>
      </c>
      <c r="Q10" s="43">
        <v>0</v>
      </c>
      <c r="R10" s="43">
        <v>0</v>
      </c>
      <c r="S10" s="43">
        <v>0</v>
      </c>
      <c r="T10" s="43">
        <v>0</v>
      </c>
      <c r="U10" s="43">
        <v>1</v>
      </c>
      <c r="V10" s="43">
        <v>1</v>
      </c>
      <c r="W10" s="43">
        <v>1</v>
      </c>
      <c r="X10" s="43">
        <v>0</v>
      </c>
      <c r="Y10" s="43">
        <v>0</v>
      </c>
      <c r="Z10" s="43">
        <v>1</v>
      </c>
      <c r="AA10" s="43">
        <v>1</v>
      </c>
      <c r="AB10" s="43">
        <v>1</v>
      </c>
      <c r="AC10" s="43">
        <v>0</v>
      </c>
      <c r="AD10" s="43">
        <v>1</v>
      </c>
      <c r="AE10" s="43">
        <v>0</v>
      </c>
      <c r="AF10" s="43">
        <v>4</v>
      </c>
      <c r="AG10" s="43">
        <v>1</v>
      </c>
      <c r="AH10" s="43">
        <v>1</v>
      </c>
      <c r="AI10" s="43">
        <v>1</v>
      </c>
      <c r="AJ10" s="43">
        <v>2</v>
      </c>
      <c r="AK10" s="43">
        <v>0</v>
      </c>
      <c r="AL10" s="43">
        <v>1</v>
      </c>
      <c r="AM10" s="43">
        <v>2</v>
      </c>
      <c r="AN10" s="49">
        <v>3</v>
      </c>
      <c r="AO10" s="44">
        <v>0</v>
      </c>
      <c r="AP10" s="43">
        <v>1</v>
      </c>
      <c r="AQ10" s="44">
        <v>1</v>
      </c>
      <c r="AR10" s="44">
        <v>0</v>
      </c>
      <c r="AS10" s="44">
        <v>1</v>
      </c>
      <c r="AT10" s="44">
        <v>1</v>
      </c>
      <c r="AU10" s="43">
        <v>1</v>
      </c>
      <c r="AV10" s="44">
        <v>1</v>
      </c>
      <c r="AW10" s="44">
        <v>1</v>
      </c>
      <c r="AX10" s="44">
        <v>0</v>
      </c>
      <c r="AY10" s="43">
        <v>0</v>
      </c>
      <c r="AZ10" s="43">
        <v>0</v>
      </c>
      <c r="BA10" s="43">
        <v>0</v>
      </c>
      <c r="BB10" s="43">
        <v>0</v>
      </c>
      <c r="BC10" s="43">
        <v>0</v>
      </c>
      <c r="BD10" s="43">
        <v>0</v>
      </c>
      <c r="BE10" s="43">
        <v>1</v>
      </c>
      <c r="BF10" s="43">
        <v>0</v>
      </c>
      <c r="BG10" s="43">
        <v>0</v>
      </c>
      <c r="BH10" s="43">
        <v>0</v>
      </c>
      <c r="BI10" s="43">
        <v>1</v>
      </c>
      <c r="BJ10" s="43">
        <v>1</v>
      </c>
      <c r="BK10" s="43">
        <v>1</v>
      </c>
      <c r="BL10" s="43">
        <v>0</v>
      </c>
      <c r="BM10" s="43">
        <v>0</v>
      </c>
      <c r="BN10" s="43">
        <v>0</v>
      </c>
      <c r="BO10" s="43">
        <v>0</v>
      </c>
      <c r="BP10" s="43">
        <v>1</v>
      </c>
      <c r="BQ10" s="43">
        <v>0</v>
      </c>
      <c r="BR10" s="43">
        <v>0</v>
      </c>
      <c r="BS10" s="43">
        <v>0</v>
      </c>
      <c r="BT10" s="43">
        <v>0</v>
      </c>
      <c r="BU10" s="43">
        <v>0</v>
      </c>
      <c r="BV10" s="43">
        <v>0</v>
      </c>
      <c r="BW10" s="43">
        <v>1</v>
      </c>
      <c r="BX10" s="43">
        <v>0</v>
      </c>
      <c r="BY10" s="45">
        <v>0</v>
      </c>
      <c r="BZ10" s="46">
        <v>0</v>
      </c>
    </row>
    <row r="11" spans="1:79" ht="18.5">
      <c r="A11" s="38">
        <v>2020</v>
      </c>
      <c r="B11" s="39" t="s">
        <v>58</v>
      </c>
      <c r="C11" s="40">
        <v>43848.771184340301</v>
      </c>
      <c r="D11" s="40">
        <v>43852.382910115703</v>
      </c>
      <c r="E11" s="41">
        <v>44413</v>
      </c>
      <c r="F11" s="42">
        <v>2</v>
      </c>
      <c r="G11" s="43">
        <v>1</v>
      </c>
      <c r="H11" s="43">
        <v>1</v>
      </c>
      <c r="I11" s="43">
        <v>2</v>
      </c>
      <c r="J11" s="43">
        <v>1</v>
      </c>
      <c r="K11" s="43">
        <v>1</v>
      </c>
      <c r="L11" s="43">
        <v>3</v>
      </c>
      <c r="M11" s="43">
        <v>1</v>
      </c>
      <c r="N11" s="43">
        <v>1</v>
      </c>
      <c r="O11" s="43">
        <v>0</v>
      </c>
      <c r="P11" s="43">
        <v>1</v>
      </c>
      <c r="Q11" s="43">
        <v>0</v>
      </c>
      <c r="R11" s="43">
        <v>0</v>
      </c>
      <c r="S11" s="43">
        <v>0</v>
      </c>
      <c r="T11" s="43">
        <v>0</v>
      </c>
      <c r="U11" s="43">
        <v>1</v>
      </c>
      <c r="V11" s="43">
        <v>1</v>
      </c>
      <c r="W11" s="43">
        <v>0</v>
      </c>
      <c r="X11" s="43">
        <v>0</v>
      </c>
      <c r="Y11" s="43">
        <v>0</v>
      </c>
      <c r="Z11" s="43">
        <v>1</v>
      </c>
      <c r="AA11" s="43">
        <v>1</v>
      </c>
      <c r="AB11" s="43">
        <v>1</v>
      </c>
      <c r="AC11" s="43">
        <v>1</v>
      </c>
      <c r="AD11" s="43">
        <v>1</v>
      </c>
      <c r="AE11" s="43">
        <v>1</v>
      </c>
      <c r="AF11" s="43">
        <v>3</v>
      </c>
      <c r="AG11" s="43">
        <v>3</v>
      </c>
      <c r="AH11" s="43">
        <v>1</v>
      </c>
      <c r="AI11" s="43">
        <v>1</v>
      </c>
      <c r="AJ11" s="43">
        <v>2</v>
      </c>
      <c r="AK11" s="43">
        <v>0</v>
      </c>
      <c r="AL11" s="43">
        <v>0</v>
      </c>
      <c r="AM11" s="43">
        <v>2</v>
      </c>
      <c r="AN11" s="43">
        <v>2</v>
      </c>
      <c r="AO11" s="43">
        <v>1</v>
      </c>
      <c r="AP11" s="43">
        <v>1</v>
      </c>
      <c r="AQ11" s="44">
        <v>1</v>
      </c>
      <c r="AR11" s="44">
        <v>0</v>
      </c>
      <c r="AS11" s="44">
        <v>1</v>
      </c>
      <c r="AT11" s="43">
        <v>0</v>
      </c>
      <c r="AU11" s="43">
        <v>1</v>
      </c>
      <c r="AV11" s="44">
        <v>1</v>
      </c>
      <c r="AW11" s="44">
        <v>1</v>
      </c>
      <c r="AX11" s="44">
        <v>0</v>
      </c>
      <c r="AY11" s="43">
        <v>0</v>
      </c>
      <c r="AZ11" s="43">
        <v>1</v>
      </c>
      <c r="BA11" s="43">
        <v>0</v>
      </c>
      <c r="BB11" s="43">
        <v>0</v>
      </c>
      <c r="BC11" s="43">
        <v>0</v>
      </c>
      <c r="BD11" s="43">
        <v>0</v>
      </c>
      <c r="BE11" s="43">
        <v>1</v>
      </c>
      <c r="BF11" s="43">
        <v>0</v>
      </c>
      <c r="BG11" s="43">
        <v>0</v>
      </c>
      <c r="BH11" s="43">
        <v>0</v>
      </c>
      <c r="BI11" s="43">
        <v>1</v>
      </c>
      <c r="BJ11" s="43">
        <v>1</v>
      </c>
      <c r="BK11" s="43">
        <v>1</v>
      </c>
      <c r="BL11" s="43">
        <v>0</v>
      </c>
      <c r="BM11" s="43">
        <v>0</v>
      </c>
      <c r="BN11" s="43">
        <v>0</v>
      </c>
      <c r="BO11" s="43">
        <v>0</v>
      </c>
      <c r="BP11" s="43">
        <v>0</v>
      </c>
      <c r="BQ11" s="43">
        <v>0</v>
      </c>
      <c r="BR11" s="43">
        <v>0</v>
      </c>
      <c r="BS11" s="43">
        <v>0</v>
      </c>
      <c r="BT11" s="43">
        <v>0</v>
      </c>
      <c r="BU11" s="43">
        <v>0</v>
      </c>
      <c r="BV11" s="43">
        <v>0</v>
      </c>
      <c r="BW11" s="43">
        <v>0</v>
      </c>
      <c r="BX11" s="43">
        <v>0</v>
      </c>
      <c r="BY11" s="45">
        <v>0</v>
      </c>
      <c r="BZ11" s="46">
        <v>0</v>
      </c>
    </row>
    <row r="12" spans="1:79" ht="18.5">
      <c r="A12" s="38">
        <v>2020</v>
      </c>
      <c r="B12" s="39" t="s">
        <v>59</v>
      </c>
      <c r="C12" s="40">
        <v>43906.264321932897</v>
      </c>
      <c r="D12" s="40">
        <v>43907.396925381901</v>
      </c>
      <c r="E12" s="54">
        <v>36352</v>
      </c>
      <c r="F12" s="42">
        <v>3</v>
      </c>
      <c r="G12" s="55">
        <v>1</v>
      </c>
      <c r="H12" s="55">
        <v>1</v>
      </c>
      <c r="I12" s="55">
        <v>2</v>
      </c>
      <c r="J12" s="55">
        <v>1</v>
      </c>
      <c r="K12" s="55">
        <v>1</v>
      </c>
      <c r="L12" s="55">
        <v>3</v>
      </c>
      <c r="M12" s="55">
        <v>0</v>
      </c>
      <c r="N12" s="55">
        <v>1</v>
      </c>
      <c r="O12" s="55">
        <v>0</v>
      </c>
      <c r="P12" s="55">
        <v>3</v>
      </c>
      <c r="Q12" s="55">
        <v>0</v>
      </c>
      <c r="R12" s="43">
        <v>0</v>
      </c>
      <c r="S12" s="55">
        <v>0</v>
      </c>
      <c r="T12" s="55">
        <v>0</v>
      </c>
      <c r="U12" s="55">
        <v>1</v>
      </c>
      <c r="V12" s="55">
        <v>1</v>
      </c>
      <c r="W12" s="55">
        <v>0</v>
      </c>
      <c r="X12" s="55">
        <v>0</v>
      </c>
      <c r="Y12" s="55">
        <v>0</v>
      </c>
      <c r="Z12" s="55">
        <v>1</v>
      </c>
      <c r="AA12" s="55">
        <v>1</v>
      </c>
      <c r="AB12" s="55">
        <v>1</v>
      </c>
      <c r="AC12" s="55">
        <v>1</v>
      </c>
      <c r="AD12" s="55">
        <v>0</v>
      </c>
      <c r="AE12" s="55">
        <v>0</v>
      </c>
      <c r="AF12" s="53">
        <v>2</v>
      </c>
      <c r="AG12" s="43">
        <v>2</v>
      </c>
      <c r="AH12" s="43">
        <v>1</v>
      </c>
      <c r="AI12" s="43">
        <v>2</v>
      </c>
      <c r="AJ12" s="43">
        <v>2</v>
      </c>
      <c r="AK12" s="55">
        <v>0</v>
      </c>
      <c r="AL12" s="43">
        <v>0</v>
      </c>
      <c r="AM12" s="55">
        <v>2</v>
      </c>
      <c r="AN12" s="43">
        <v>2</v>
      </c>
      <c r="AO12" s="44">
        <v>0</v>
      </c>
      <c r="AP12" s="44">
        <v>0</v>
      </c>
      <c r="AQ12" s="44">
        <v>1</v>
      </c>
      <c r="AR12" s="44">
        <v>0</v>
      </c>
      <c r="AS12" s="44">
        <v>1</v>
      </c>
      <c r="AT12" s="44">
        <v>1</v>
      </c>
      <c r="AU12" s="43">
        <v>1</v>
      </c>
      <c r="AV12" s="44">
        <v>1</v>
      </c>
      <c r="AW12" s="44">
        <v>0</v>
      </c>
      <c r="AX12" s="44">
        <v>0</v>
      </c>
      <c r="AY12" s="55">
        <v>0</v>
      </c>
      <c r="AZ12" s="55">
        <v>0</v>
      </c>
      <c r="BA12" s="55">
        <v>0</v>
      </c>
      <c r="BB12" s="55">
        <v>0</v>
      </c>
      <c r="BC12" s="55">
        <v>0</v>
      </c>
      <c r="BD12" s="55">
        <v>0</v>
      </c>
      <c r="BE12" s="55">
        <v>1</v>
      </c>
      <c r="BF12" s="55">
        <v>0</v>
      </c>
      <c r="BG12" s="55">
        <v>0</v>
      </c>
      <c r="BH12" s="55">
        <v>0</v>
      </c>
      <c r="BI12" s="55">
        <v>0</v>
      </c>
      <c r="BJ12" s="55">
        <v>1</v>
      </c>
      <c r="BK12" s="55">
        <v>1</v>
      </c>
      <c r="BL12" s="55">
        <v>0</v>
      </c>
      <c r="BM12" s="55">
        <v>0</v>
      </c>
      <c r="BN12" s="55">
        <v>0</v>
      </c>
      <c r="BO12" s="55">
        <v>0</v>
      </c>
      <c r="BP12" s="55">
        <v>0</v>
      </c>
      <c r="BQ12" s="55">
        <v>0</v>
      </c>
      <c r="BR12" s="55">
        <v>0</v>
      </c>
      <c r="BS12" s="55">
        <v>0</v>
      </c>
      <c r="BT12" s="55">
        <v>0</v>
      </c>
      <c r="BU12" s="55">
        <v>0</v>
      </c>
      <c r="BV12" s="55">
        <v>0</v>
      </c>
      <c r="BW12" s="55">
        <v>1</v>
      </c>
      <c r="BX12" s="55">
        <v>0</v>
      </c>
      <c r="BY12" s="45">
        <v>0</v>
      </c>
      <c r="BZ12" s="46">
        <v>0</v>
      </c>
    </row>
    <row r="13" spans="1:79" ht="18.5">
      <c r="A13" s="38">
        <v>2020</v>
      </c>
      <c r="B13" s="39" t="s">
        <v>60</v>
      </c>
      <c r="C13" s="40">
        <v>43938.797690034698</v>
      </c>
      <c r="D13" s="40">
        <v>43942.487835011598</v>
      </c>
      <c r="E13" s="41">
        <v>46478</v>
      </c>
      <c r="F13" s="42">
        <v>3</v>
      </c>
      <c r="G13" s="43">
        <v>2</v>
      </c>
      <c r="H13" s="43">
        <v>1</v>
      </c>
      <c r="I13" s="43">
        <v>2</v>
      </c>
      <c r="J13" s="43">
        <v>1</v>
      </c>
      <c r="K13" s="43">
        <v>1</v>
      </c>
      <c r="L13" s="43">
        <v>4</v>
      </c>
      <c r="M13" s="43">
        <v>0</v>
      </c>
      <c r="N13" s="43">
        <v>1</v>
      </c>
      <c r="O13" s="43">
        <v>1</v>
      </c>
      <c r="P13" s="43">
        <v>2</v>
      </c>
      <c r="Q13" s="43">
        <v>1</v>
      </c>
      <c r="R13" s="43">
        <v>0</v>
      </c>
      <c r="S13" s="43">
        <v>0</v>
      </c>
      <c r="T13" s="43">
        <v>0</v>
      </c>
      <c r="U13" s="43">
        <v>1</v>
      </c>
      <c r="V13" s="43">
        <v>1</v>
      </c>
      <c r="W13" s="43">
        <v>1</v>
      </c>
      <c r="X13" s="43">
        <v>0</v>
      </c>
      <c r="Y13" s="43">
        <v>0</v>
      </c>
      <c r="Z13" s="43">
        <v>1</v>
      </c>
      <c r="AA13" s="43">
        <v>1</v>
      </c>
      <c r="AB13" s="43">
        <v>1</v>
      </c>
      <c r="AC13" s="43">
        <v>0</v>
      </c>
      <c r="AD13" s="43">
        <v>1</v>
      </c>
      <c r="AE13" s="43">
        <v>1</v>
      </c>
      <c r="AF13" s="43">
        <v>4</v>
      </c>
      <c r="AG13" s="43">
        <v>3</v>
      </c>
      <c r="AH13" s="43">
        <v>1</v>
      </c>
      <c r="AI13" s="43">
        <v>2</v>
      </c>
      <c r="AJ13" s="43">
        <v>2</v>
      </c>
      <c r="AK13" s="43">
        <v>0</v>
      </c>
      <c r="AL13" s="43">
        <v>0</v>
      </c>
      <c r="AM13" s="43">
        <v>2</v>
      </c>
      <c r="AN13" s="43">
        <v>2</v>
      </c>
      <c r="AO13" s="43">
        <v>0</v>
      </c>
      <c r="AP13" s="43">
        <v>1</v>
      </c>
      <c r="AQ13" s="44">
        <v>1</v>
      </c>
      <c r="AR13" s="44">
        <v>0</v>
      </c>
      <c r="AS13" s="44">
        <v>1</v>
      </c>
      <c r="AT13" s="44">
        <v>1</v>
      </c>
      <c r="AU13" s="43">
        <v>2</v>
      </c>
      <c r="AV13" s="44">
        <v>2</v>
      </c>
      <c r="AW13" s="44">
        <v>1</v>
      </c>
      <c r="AX13" s="44">
        <v>0</v>
      </c>
      <c r="AY13" s="43">
        <v>1</v>
      </c>
      <c r="AZ13" s="43">
        <v>1</v>
      </c>
      <c r="BA13" s="43">
        <v>0</v>
      </c>
      <c r="BB13" s="43">
        <v>0</v>
      </c>
      <c r="BC13" s="43">
        <v>1</v>
      </c>
      <c r="BD13" s="43">
        <v>0</v>
      </c>
      <c r="BE13" s="43">
        <v>1</v>
      </c>
      <c r="BF13" s="43">
        <v>0</v>
      </c>
      <c r="BG13" s="43">
        <v>0</v>
      </c>
      <c r="BH13" s="43">
        <v>0</v>
      </c>
      <c r="BI13" s="43">
        <v>0</v>
      </c>
      <c r="BJ13" s="43">
        <v>1</v>
      </c>
      <c r="BK13" s="43">
        <v>1</v>
      </c>
      <c r="BL13" s="43">
        <v>0</v>
      </c>
      <c r="BM13" s="43">
        <v>0</v>
      </c>
      <c r="BN13" s="43">
        <v>0</v>
      </c>
      <c r="BO13" s="43">
        <v>0</v>
      </c>
      <c r="BP13" s="43">
        <v>1</v>
      </c>
      <c r="BQ13" s="43">
        <v>0</v>
      </c>
      <c r="BR13" s="43">
        <v>0</v>
      </c>
      <c r="BS13" s="43">
        <v>0</v>
      </c>
      <c r="BT13" s="43">
        <v>0</v>
      </c>
      <c r="BU13" s="43">
        <v>0</v>
      </c>
      <c r="BV13" s="43">
        <v>0</v>
      </c>
      <c r="BW13" s="43">
        <v>1</v>
      </c>
      <c r="BX13" s="43">
        <v>0</v>
      </c>
      <c r="BY13" s="45">
        <v>0</v>
      </c>
      <c r="BZ13" s="46">
        <v>0</v>
      </c>
    </row>
    <row r="14" spans="1:79" ht="18.5">
      <c r="A14" s="38">
        <v>2020</v>
      </c>
      <c r="B14" s="39" t="s">
        <v>61</v>
      </c>
      <c r="C14" s="40">
        <v>43920.011098796298</v>
      </c>
      <c r="D14" s="40">
        <v>43924.405317546298</v>
      </c>
      <c r="E14" s="41">
        <v>44019</v>
      </c>
      <c r="F14" s="42">
        <v>3</v>
      </c>
      <c r="G14" s="43">
        <v>1</v>
      </c>
      <c r="H14" s="43">
        <v>1</v>
      </c>
      <c r="I14" s="43">
        <v>2</v>
      </c>
      <c r="J14" s="43">
        <v>3</v>
      </c>
      <c r="K14" s="43">
        <v>1</v>
      </c>
      <c r="L14" s="43">
        <v>4</v>
      </c>
      <c r="M14" s="43">
        <v>0</v>
      </c>
      <c r="N14" s="43">
        <v>3</v>
      </c>
      <c r="O14" s="43">
        <v>0</v>
      </c>
      <c r="P14" s="43">
        <v>2</v>
      </c>
      <c r="Q14" s="43">
        <v>1</v>
      </c>
      <c r="R14" s="43">
        <v>1</v>
      </c>
      <c r="S14" s="43">
        <v>0</v>
      </c>
      <c r="T14" s="43">
        <v>0</v>
      </c>
      <c r="U14" s="43">
        <v>1</v>
      </c>
      <c r="V14" s="43">
        <v>1</v>
      </c>
      <c r="W14" s="43">
        <v>0</v>
      </c>
      <c r="X14" s="43">
        <v>0</v>
      </c>
      <c r="Y14" s="43">
        <v>0</v>
      </c>
      <c r="Z14" s="43">
        <v>1</v>
      </c>
      <c r="AA14" s="43">
        <v>1</v>
      </c>
      <c r="AB14" s="43">
        <v>1</v>
      </c>
      <c r="AC14" s="43">
        <v>1</v>
      </c>
      <c r="AD14" s="43">
        <v>1</v>
      </c>
      <c r="AE14" s="43">
        <v>0</v>
      </c>
      <c r="AF14" s="43">
        <v>3</v>
      </c>
      <c r="AG14" s="43">
        <v>3</v>
      </c>
      <c r="AH14" s="43">
        <v>1</v>
      </c>
      <c r="AI14" s="43">
        <v>1</v>
      </c>
      <c r="AJ14" s="43">
        <v>0</v>
      </c>
      <c r="AK14" s="43">
        <v>0</v>
      </c>
      <c r="AL14" s="43">
        <v>0</v>
      </c>
      <c r="AM14" s="43">
        <v>3</v>
      </c>
      <c r="AN14" s="43">
        <v>1</v>
      </c>
      <c r="AO14" s="43">
        <v>1</v>
      </c>
      <c r="AP14" s="44">
        <v>0</v>
      </c>
      <c r="AQ14" s="44">
        <v>1</v>
      </c>
      <c r="AR14" s="44">
        <v>0</v>
      </c>
      <c r="AS14" s="44">
        <v>1</v>
      </c>
      <c r="AT14" s="43">
        <v>0</v>
      </c>
      <c r="AU14" s="43">
        <v>1</v>
      </c>
      <c r="AV14" s="44">
        <v>1</v>
      </c>
      <c r="AW14" s="44">
        <v>1</v>
      </c>
      <c r="AX14" s="43">
        <v>1</v>
      </c>
      <c r="AY14" s="43">
        <v>0</v>
      </c>
      <c r="AZ14" s="43">
        <v>1</v>
      </c>
      <c r="BA14" s="43">
        <v>0</v>
      </c>
      <c r="BB14" s="43">
        <v>0</v>
      </c>
      <c r="BC14" s="43">
        <v>0</v>
      </c>
      <c r="BD14" s="43">
        <v>0</v>
      </c>
      <c r="BE14" s="43">
        <v>1</v>
      </c>
      <c r="BF14" s="43">
        <v>0</v>
      </c>
      <c r="BG14" s="43">
        <v>0</v>
      </c>
      <c r="BH14" s="43">
        <v>0</v>
      </c>
      <c r="BI14" s="43">
        <v>0</v>
      </c>
      <c r="BJ14" s="43">
        <v>1</v>
      </c>
      <c r="BK14" s="43">
        <v>1</v>
      </c>
      <c r="BL14" s="43">
        <v>0</v>
      </c>
      <c r="BM14" s="43">
        <v>1</v>
      </c>
      <c r="BN14" s="43">
        <v>0</v>
      </c>
      <c r="BO14" s="43">
        <v>0</v>
      </c>
      <c r="BP14" s="43">
        <v>0</v>
      </c>
      <c r="BQ14" s="43">
        <v>0</v>
      </c>
      <c r="BR14" s="43">
        <v>0</v>
      </c>
      <c r="BS14" s="43">
        <v>0</v>
      </c>
      <c r="BT14" s="43">
        <v>0</v>
      </c>
      <c r="BU14" s="43">
        <v>0</v>
      </c>
      <c r="BV14" s="43">
        <v>0</v>
      </c>
      <c r="BW14" s="43">
        <v>0</v>
      </c>
      <c r="BX14" s="43">
        <v>0</v>
      </c>
      <c r="BY14" s="45">
        <v>0</v>
      </c>
      <c r="BZ14" s="46">
        <v>0</v>
      </c>
    </row>
    <row r="15" spans="1:79" ht="18.5">
      <c r="A15" s="38">
        <v>2020</v>
      </c>
      <c r="B15" s="39" t="s">
        <v>62</v>
      </c>
      <c r="C15" s="40">
        <v>44002.681083912001</v>
      </c>
      <c r="D15" s="40">
        <v>44005.346518356499</v>
      </c>
      <c r="E15" s="41">
        <v>43537</v>
      </c>
      <c r="F15" s="42">
        <v>2</v>
      </c>
      <c r="G15" s="43">
        <v>1</v>
      </c>
      <c r="H15" s="43">
        <v>1</v>
      </c>
      <c r="I15" s="43">
        <v>2</v>
      </c>
      <c r="J15" s="43">
        <v>1</v>
      </c>
      <c r="K15" s="43">
        <v>1</v>
      </c>
      <c r="L15" s="43">
        <v>3</v>
      </c>
      <c r="M15" s="43">
        <v>1</v>
      </c>
      <c r="N15" s="43">
        <v>1</v>
      </c>
      <c r="O15" s="43">
        <v>1</v>
      </c>
      <c r="P15" s="43">
        <v>2</v>
      </c>
      <c r="Q15" s="43">
        <v>0</v>
      </c>
      <c r="R15" s="43">
        <v>0</v>
      </c>
      <c r="S15" s="43">
        <v>0</v>
      </c>
      <c r="T15" s="43">
        <v>0</v>
      </c>
      <c r="U15" s="43">
        <v>1</v>
      </c>
      <c r="V15" s="43">
        <v>1</v>
      </c>
      <c r="W15" s="43">
        <v>0</v>
      </c>
      <c r="X15" s="43">
        <v>0</v>
      </c>
      <c r="Y15" s="43">
        <v>0</v>
      </c>
      <c r="Z15" s="43">
        <v>1</v>
      </c>
      <c r="AA15" s="43">
        <v>0</v>
      </c>
      <c r="AB15" s="43">
        <v>1</v>
      </c>
      <c r="AC15" s="43">
        <v>1</v>
      </c>
      <c r="AD15" s="43">
        <v>1</v>
      </c>
      <c r="AE15" s="43">
        <v>0</v>
      </c>
      <c r="AF15" s="43">
        <v>4</v>
      </c>
      <c r="AG15" s="43">
        <v>2</v>
      </c>
      <c r="AH15" s="43">
        <v>1</v>
      </c>
      <c r="AI15" s="43">
        <v>1</v>
      </c>
      <c r="AJ15" s="43">
        <v>3</v>
      </c>
      <c r="AK15" s="43">
        <v>0</v>
      </c>
      <c r="AL15" s="43">
        <v>0</v>
      </c>
      <c r="AM15" s="43">
        <v>2</v>
      </c>
      <c r="AN15" s="43">
        <v>1</v>
      </c>
      <c r="AO15" s="44">
        <v>0</v>
      </c>
      <c r="AP15" s="44">
        <v>0</v>
      </c>
      <c r="AQ15" s="44">
        <v>1</v>
      </c>
      <c r="AR15" s="44">
        <v>0</v>
      </c>
      <c r="AS15" s="44">
        <v>1</v>
      </c>
      <c r="AT15" s="44">
        <v>1</v>
      </c>
      <c r="AU15" s="43">
        <v>2</v>
      </c>
      <c r="AV15" s="44">
        <v>2</v>
      </c>
      <c r="AW15" s="44">
        <v>1</v>
      </c>
      <c r="AX15" s="44">
        <v>0</v>
      </c>
      <c r="AY15" s="43">
        <v>0</v>
      </c>
      <c r="AZ15" s="43">
        <v>0</v>
      </c>
      <c r="BA15" s="43">
        <v>0</v>
      </c>
      <c r="BB15" s="43">
        <v>0</v>
      </c>
      <c r="BC15" s="43">
        <v>0</v>
      </c>
      <c r="BD15" s="43">
        <v>0</v>
      </c>
      <c r="BE15" s="43">
        <v>1</v>
      </c>
      <c r="BF15" s="43">
        <v>0</v>
      </c>
      <c r="BG15" s="43">
        <v>0</v>
      </c>
      <c r="BH15" s="43">
        <v>0</v>
      </c>
      <c r="BI15" s="43">
        <v>1</v>
      </c>
      <c r="BJ15" s="43">
        <v>1</v>
      </c>
      <c r="BK15" s="43">
        <v>1</v>
      </c>
      <c r="BL15" s="43">
        <v>0</v>
      </c>
      <c r="BM15" s="43">
        <v>0</v>
      </c>
      <c r="BN15" s="43">
        <v>0</v>
      </c>
      <c r="BO15" s="43">
        <v>0</v>
      </c>
      <c r="BP15" s="43">
        <v>0</v>
      </c>
      <c r="BQ15" s="43">
        <v>0</v>
      </c>
      <c r="BR15" s="43">
        <v>0</v>
      </c>
      <c r="BS15" s="43">
        <v>0</v>
      </c>
      <c r="BT15" s="43">
        <v>0</v>
      </c>
      <c r="BU15" s="43">
        <v>0</v>
      </c>
      <c r="BV15" s="43">
        <v>0</v>
      </c>
      <c r="BW15" s="43">
        <v>1</v>
      </c>
      <c r="BX15" s="43">
        <v>0</v>
      </c>
      <c r="BY15" s="45">
        <v>0</v>
      </c>
      <c r="BZ15" s="46">
        <v>0</v>
      </c>
    </row>
    <row r="16" spans="1:79" ht="18.5">
      <c r="A16" s="38">
        <v>2020</v>
      </c>
      <c r="B16" s="39" t="s">
        <v>63</v>
      </c>
      <c r="C16" s="40">
        <v>43866.248654386603</v>
      </c>
      <c r="D16" s="40">
        <v>43870.425212419002</v>
      </c>
      <c r="E16" s="41">
        <v>43521</v>
      </c>
      <c r="F16" s="42">
        <v>1</v>
      </c>
      <c r="G16" s="43">
        <v>2</v>
      </c>
      <c r="H16" s="43">
        <v>1</v>
      </c>
      <c r="I16" s="43">
        <v>2</v>
      </c>
      <c r="J16" s="43">
        <v>1</v>
      </c>
      <c r="K16" s="43">
        <v>1</v>
      </c>
      <c r="L16" s="43">
        <v>3</v>
      </c>
      <c r="M16" s="43">
        <v>0</v>
      </c>
      <c r="N16" s="43">
        <v>1</v>
      </c>
      <c r="O16" s="43">
        <v>1</v>
      </c>
      <c r="P16" s="43">
        <v>2</v>
      </c>
      <c r="Q16" s="43">
        <v>0</v>
      </c>
      <c r="R16" s="43">
        <v>1</v>
      </c>
      <c r="S16" s="43">
        <v>0</v>
      </c>
      <c r="T16" s="43">
        <v>0</v>
      </c>
      <c r="U16" s="43">
        <v>1</v>
      </c>
      <c r="V16" s="43">
        <v>0</v>
      </c>
      <c r="W16" s="43">
        <v>0</v>
      </c>
      <c r="X16" s="43">
        <v>0</v>
      </c>
      <c r="Y16" s="43">
        <v>0</v>
      </c>
      <c r="Z16" s="43">
        <v>0</v>
      </c>
      <c r="AA16" s="43">
        <v>1</v>
      </c>
      <c r="AB16" s="43">
        <v>0</v>
      </c>
      <c r="AC16" s="43">
        <v>1</v>
      </c>
      <c r="AD16" s="43">
        <v>1</v>
      </c>
      <c r="AE16" s="43">
        <v>1</v>
      </c>
      <c r="AF16" s="53">
        <v>2</v>
      </c>
      <c r="AG16" s="43">
        <v>1</v>
      </c>
      <c r="AH16" s="43">
        <v>1</v>
      </c>
      <c r="AI16" s="43">
        <v>1</v>
      </c>
      <c r="AJ16" s="43">
        <v>3</v>
      </c>
      <c r="AK16" s="43">
        <v>1</v>
      </c>
      <c r="AL16" s="43">
        <v>0</v>
      </c>
      <c r="AM16" s="43">
        <v>2</v>
      </c>
      <c r="AN16" s="43">
        <v>1</v>
      </c>
      <c r="AO16" s="43">
        <v>0</v>
      </c>
      <c r="AP16" s="43">
        <v>1</v>
      </c>
      <c r="AQ16" s="44">
        <v>1</v>
      </c>
      <c r="AR16" s="44">
        <v>0</v>
      </c>
      <c r="AS16" s="44">
        <v>1</v>
      </c>
      <c r="AT16" s="43">
        <v>0</v>
      </c>
      <c r="AU16" s="43">
        <v>1</v>
      </c>
      <c r="AV16" s="44">
        <v>1</v>
      </c>
      <c r="AW16" s="43">
        <v>0</v>
      </c>
      <c r="AX16" s="44">
        <v>0</v>
      </c>
      <c r="AY16" s="43">
        <v>1</v>
      </c>
      <c r="AZ16" s="43">
        <v>1</v>
      </c>
      <c r="BA16" s="43">
        <v>0</v>
      </c>
      <c r="BB16" s="43">
        <v>0</v>
      </c>
      <c r="BC16" s="43">
        <v>0</v>
      </c>
      <c r="BD16" s="43">
        <v>0</v>
      </c>
      <c r="BE16" s="43">
        <v>0</v>
      </c>
      <c r="BF16" s="43">
        <v>0</v>
      </c>
      <c r="BG16" s="43">
        <v>0</v>
      </c>
      <c r="BH16" s="43">
        <v>0</v>
      </c>
      <c r="BI16" s="43">
        <v>0</v>
      </c>
      <c r="BJ16" s="43">
        <v>0</v>
      </c>
      <c r="BK16" s="43">
        <v>0</v>
      </c>
      <c r="BL16" s="43">
        <v>0</v>
      </c>
      <c r="BM16" s="43">
        <v>0</v>
      </c>
      <c r="BN16" s="43">
        <v>0</v>
      </c>
      <c r="BO16" s="43">
        <v>0</v>
      </c>
      <c r="BP16" s="43">
        <v>0</v>
      </c>
      <c r="BQ16" s="43">
        <v>0</v>
      </c>
      <c r="BR16" s="43">
        <v>0</v>
      </c>
      <c r="BS16" s="43">
        <v>0</v>
      </c>
      <c r="BT16" s="43">
        <v>0</v>
      </c>
      <c r="BU16" s="43">
        <v>0</v>
      </c>
      <c r="BV16" s="43">
        <v>0</v>
      </c>
      <c r="BW16" s="43">
        <v>0</v>
      </c>
      <c r="BX16" s="43">
        <v>0</v>
      </c>
      <c r="BY16" s="45">
        <v>0</v>
      </c>
      <c r="BZ16" s="46">
        <v>0</v>
      </c>
    </row>
    <row r="17" spans="1:78" ht="18.5">
      <c r="A17" s="38">
        <v>2020</v>
      </c>
      <c r="B17" s="39" t="s">
        <v>64</v>
      </c>
      <c r="C17" s="40">
        <v>43899.8292330556</v>
      </c>
      <c r="D17" s="40">
        <v>43902.472522164397</v>
      </c>
      <c r="E17" s="48">
        <v>45698</v>
      </c>
      <c r="F17" s="42">
        <v>2</v>
      </c>
      <c r="G17" s="49">
        <v>1</v>
      </c>
      <c r="H17" s="49">
        <v>1</v>
      </c>
      <c r="I17" s="49">
        <v>2</v>
      </c>
      <c r="J17" s="49">
        <v>1</v>
      </c>
      <c r="K17" s="49">
        <v>1</v>
      </c>
      <c r="L17" s="49">
        <v>3</v>
      </c>
      <c r="M17" s="49">
        <v>1</v>
      </c>
      <c r="N17" s="49">
        <v>1</v>
      </c>
      <c r="O17" s="49">
        <v>1</v>
      </c>
      <c r="P17" s="49">
        <v>2</v>
      </c>
      <c r="Q17" s="49">
        <v>0</v>
      </c>
      <c r="R17" s="43">
        <v>0</v>
      </c>
      <c r="S17" s="49">
        <v>0</v>
      </c>
      <c r="T17" s="49">
        <v>0</v>
      </c>
      <c r="U17" s="49">
        <v>1</v>
      </c>
      <c r="V17" s="49">
        <v>1</v>
      </c>
      <c r="W17" s="49">
        <v>0</v>
      </c>
      <c r="X17" s="49">
        <v>0</v>
      </c>
      <c r="Y17" s="49">
        <v>0</v>
      </c>
      <c r="Z17" s="49">
        <v>1</v>
      </c>
      <c r="AA17" s="49">
        <v>1</v>
      </c>
      <c r="AB17" s="49">
        <v>1</v>
      </c>
      <c r="AC17" s="49">
        <v>1</v>
      </c>
      <c r="AD17" s="49">
        <v>1</v>
      </c>
      <c r="AE17" s="49">
        <v>1</v>
      </c>
      <c r="AF17" s="43">
        <v>1</v>
      </c>
      <c r="AG17" s="43">
        <v>1</v>
      </c>
      <c r="AH17" s="43">
        <v>1</v>
      </c>
      <c r="AI17" s="43">
        <v>2</v>
      </c>
      <c r="AJ17" s="43">
        <v>2</v>
      </c>
      <c r="AK17" s="49">
        <v>0</v>
      </c>
      <c r="AL17" s="43">
        <v>0</v>
      </c>
      <c r="AM17" s="49">
        <v>2</v>
      </c>
      <c r="AN17" s="43">
        <v>2</v>
      </c>
      <c r="AO17" s="43">
        <v>1</v>
      </c>
      <c r="AP17" s="43">
        <v>1</v>
      </c>
      <c r="AQ17" s="44">
        <v>1</v>
      </c>
      <c r="AR17" s="44">
        <v>0</v>
      </c>
      <c r="AS17" s="49">
        <v>0</v>
      </c>
      <c r="AT17" s="44">
        <v>1</v>
      </c>
      <c r="AU17" s="43">
        <v>2</v>
      </c>
      <c r="AV17" s="44">
        <v>2</v>
      </c>
      <c r="AW17" s="44">
        <v>1</v>
      </c>
      <c r="AX17" s="44">
        <v>0</v>
      </c>
      <c r="AY17" s="49">
        <v>0</v>
      </c>
      <c r="AZ17" s="49">
        <v>1</v>
      </c>
      <c r="BA17" s="49">
        <v>0</v>
      </c>
      <c r="BB17" s="49">
        <v>0</v>
      </c>
      <c r="BC17" s="49">
        <v>0</v>
      </c>
      <c r="BD17" s="49">
        <v>0</v>
      </c>
      <c r="BE17" s="49">
        <v>1</v>
      </c>
      <c r="BF17" s="49">
        <v>0</v>
      </c>
      <c r="BG17" s="49">
        <v>0</v>
      </c>
      <c r="BH17" s="49">
        <v>0</v>
      </c>
      <c r="BI17" s="49">
        <v>0</v>
      </c>
      <c r="BJ17" s="49">
        <v>1</v>
      </c>
      <c r="BK17" s="49">
        <v>1</v>
      </c>
      <c r="BL17" s="49">
        <v>0</v>
      </c>
      <c r="BM17" s="49">
        <v>0</v>
      </c>
      <c r="BN17" s="49">
        <v>0</v>
      </c>
      <c r="BO17" s="49">
        <v>0</v>
      </c>
      <c r="BP17" s="49">
        <v>0</v>
      </c>
      <c r="BQ17" s="49">
        <v>0</v>
      </c>
      <c r="BR17" s="49">
        <v>0</v>
      </c>
      <c r="BS17" s="49">
        <v>0</v>
      </c>
      <c r="BT17" s="49">
        <v>0</v>
      </c>
      <c r="BU17" s="49">
        <v>0</v>
      </c>
      <c r="BV17" s="49">
        <v>0</v>
      </c>
      <c r="BW17" s="49">
        <v>0</v>
      </c>
      <c r="BX17" s="49">
        <v>0</v>
      </c>
      <c r="BY17" s="50">
        <v>1</v>
      </c>
      <c r="BZ17" s="51">
        <v>6</v>
      </c>
    </row>
    <row r="18" spans="1:78" ht="18.5">
      <c r="A18" s="38">
        <v>2020</v>
      </c>
      <c r="B18" s="39" t="s">
        <v>65</v>
      </c>
      <c r="C18" s="40">
        <v>43974.887087071802</v>
      </c>
      <c r="D18" s="40">
        <v>43977.339596481499</v>
      </c>
      <c r="E18" s="48">
        <v>45698</v>
      </c>
      <c r="F18" s="42">
        <v>2</v>
      </c>
      <c r="G18" s="49">
        <v>1</v>
      </c>
      <c r="H18" s="49">
        <v>1</v>
      </c>
      <c r="I18" s="49">
        <v>2</v>
      </c>
      <c r="J18" s="49">
        <v>1</v>
      </c>
      <c r="K18" s="49">
        <v>1</v>
      </c>
      <c r="L18" s="49">
        <v>3</v>
      </c>
      <c r="M18" s="49">
        <v>1</v>
      </c>
      <c r="N18" s="49">
        <v>1</v>
      </c>
      <c r="O18" s="49">
        <v>1</v>
      </c>
      <c r="P18" s="56">
        <v>2</v>
      </c>
      <c r="Q18" s="49">
        <v>1</v>
      </c>
      <c r="R18" s="43">
        <v>0</v>
      </c>
      <c r="S18" s="56">
        <v>1</v>
      </c>
      <c r="T18" s="56">
        <v>1</v>
      </c>
      <c r="U18" s="49">
        <v>1</v>
      </c>
      <c r="V18" s="49">
        <v>1</v>
      </c>
      <c r="W18" s="49">
        <v>0</v>
      </c>
      <c r="X18" s="49">
        <v>0</v>
      </c>
      <c r="Y18" s="49">
        <v>0</v>
      </c>
      <c r="Z18" s="49">
        <v>1</v>
      </c>
      <c r="AA18" s="49">
        <v>1</v>
      </c>
      <c r="AB18" s="49">
        <v>1</v>
      </c>
      <c r="AC18" s="49">
        <v>0</v>
      </c>
      <c r="AD18" s="49">
        <v>1</v>
      </c>
      <c r="AE18" s="49">
        <v>1</v>
      </c>
      <c r="AF18" s="43">
        <v>1</v>
      </c>
      <c r="AG18" s="43">
        <v>2</v>
      </c>
      <c r="AH18" s="43">
        <v>2</v>
      </c>
      <c r="AI18" s="43">
        <v>1</v>
      </c>
      <c r="AJ18" s="43">
        <v>2</v>
      </c>
      <c r="AK18" s="49">
        <v>0</v>
      </c>
      <c r="AL18" s="43">
        <v>0</v>
      </c>
      <c r="AM18" s="49">
        <v>2</v>
      </c>
      <c r="AN18" s="43">
        <v>1</v>
      </c>
      <c r="AO18" s="44">
        <v>0</v>
      </c>
      <c r="AP18" s="44">
        <v>0</v>
      </c>
      <c r="AQ18" s="44">
        <v>1</v>
      </c>
      <c r="AR18" s="44">
        <v>0</v>
      </c>
      <c r="AS18" s="49">
        <v>0</v>
      </c>
      <c r="AT18" s="49">
        <v>2</v>
      </c>
      <c r="AU18" s="43">
        <v>1</v>
      </c>
      <c r="AV18" s="44">
        <v>1</v>
      </c>
      <c r="AW18" s="44">
        <v>1</v>
      </c>
      <c r="AX18" s="44">
        <v>0</v>
      </c>
      <c r="AY18" s="49">
        <v>0</v>
      </c>
      <c r="AZ18" s="49">
        <v>1</v>
      </c>
      <c r="BA18" s="49">
        <v>0</v>
      </c>
      <c r="BB18" s="49">
        <v>0</v>
      </c>
      <c r="BC18" s="49">
        <v>0</v>
      </c>
      <c r="BD18" s="49">
        <v>0</v>
      </c>
      <c r="BE18" s="49">
        <v>1</v>
      </c>
      <c r="BF18" s="49">
        <v>0</v>
      </c>
      <c r="BG18" s="49">
        <v>0</v>
      </c>
      <c r="BH18" s="49">
        <v>0</v>
      </c>
      <c r="BI18" s="49">
        <v>0</v>
      </c>
      <c r="BJ18" s="49">
        <v>1</v>
      </c>
      <c r="BK18" s="49">
        <v>1</v>
      </c>
      <c r="BL18" s="49">
        <v>0</v>
      </c>
      <c r="BM18" s="49">
        <v>0</v>
      </c>
      <c r="BN18" s="49">
        <v>0</v>
      </c>
      <c r="BO18" s="49">
        <v>0</v>
      </c>
      <c r="BP18" s="49">
        <v>0</v>
      </c>
      <c r="BQ18" s="49">
        <v>0</v>
      </c>
      <c r="BR18" s="49">
        <v>0</v>
      </c>
      <c r="BS18" s="49">
        <v>0</v>
      </c>
      <c r="BT18" s="49">
        <v>0</v>
      </c>
      <c r="BU18" s="49">
        <v>0</v>
      </c>
      <c r="BV18" s="49">
        <v>0</v>
      </c>
      <c r="BW18" s="49">
        <v>0</v>
      </c>
      <c r="BX18" s="49">
        <v>0</v>
      </c>
      <c r="BY18" s="45">
        <v>0</v>
      </c>
      <c r="BZ18" s="46">
        <v>0</v>
      </c>
    </row>
    <row r="19" spans="1:78" ht="18.5">
      <c r="A19" s="38">
        <v>2020</v>
      </c>
      <c r="B19" s="39" t="s">
        <v>66</v>
      </c>
      <c r="C19" s="40">
        <v>44172.7333910995</v>
      </c>
      <c r="D19" s="40">
        <v>44175.437725555603</v>
      </c>
      <c r="E19" s="41">
        <v>41977</v>
      </c>
      <c r="F19" s="42">
        <v>2</v>
      </c>
      <c r="G19" s="43">
        <v>1</v>
      </c>
      <c r="H19" s="43">
        <v>1</v>
      </c>
      <c r="I19" s="43">
        <v>2</v>
      </c>
      <c r="J19" s="43">
        <v>1</v>
      </c>
      <c r="K19" s="43">
        <v>1</v>
      </c>
      <c r="L19" s="43">
        <v>3</v>
      </c>
      <c r="M19" s="43">
        <v>1</v>
      </c>
      <c r="N19" s="43">
        <v>1</v>
      </c>
      <c r="O19" s="43">
        <v>1</v>
      </c>
      <c r="P19" s="57">
        <v>3</v>
      </c>
      <c r="Q19" s="43">
        <v>0</v>
      </c>
      <c r="R19" s="43">
        <v>0</v>
      </c>
      <c r="S19" s="57">
        <v>0</v>
      </c>
      <c r="T19" s="57">
        <v>0</v>
      </c>
      <c r="U19" s="43">
        <v>1</v>
      </c>
      <c r="V19" s="43">
        <v>1</v>
      </c>
      <c r="W19" s="43">
        <v>0</v>
      </c>
      <c r="X19" s="43">
        <v>0</v>
      </c>
      <c r="Y19" s="43">
        <v>0</v>
      </c>
      <c r="Z19" s="43">
        <v>1</v>
      </c>
      <c r="AA19" s="43">
        <v>1</v>
      </c>
      <c r="AB19" s="43">
        <v>1</v>
      </c>
      <c r="AC19" s="43">
        <v>1</v>
      </c>
      <c r="AD19" s="43">
        <v>1</v>
      </c>
      <c r="AE19" s="43">
        <v>1</v>
      </c>
      <c r="AF19" s="43">
        <v>3</v>
      </c>
      <c r="AG19" s="43">
        <v>0</v>
      </c>
      <c r="AH19" s="43">
        <v>1</v>
      </c>
      <c r="AI19" s="43">
        <v>1</v>
      </c>
      <c r="AJ19" s="43">
        <v>2</v>
      </c>
      <c r="AK19" s="43">
        <v>0</v>
      </c>
      <c r="AL19" s="43">
        <v>1</v>
      </c>
      <c r="AM19" s="43">
        <v>2</v>
      </c>
      <c r="AN19" s="49">
        <v>3</v>
      </c>
      <c r="AO19" s="43">
        <v>1</v>
      </c>
      <c r="AP19" s="43">
        <v>1</v>
      </c>
      <c r="AQ19" s="44">
        <v>1</v>
      </c>
      <c r="AR19" s="44">
        <v>0</v>
      </c>
      <c r="AS19" s="44">
        <v>1</v>
      </c>
      <c r="AT19" s="43">
        <v>0</v>
      </c>
      <c r="AU19" s="43">
        <v>1</v>
      </c>
      <c r="AV19" s="44">
        <v>1</v>
      </c>
      <c r="AW19" s="43">
        <v>0</v>
      </c>
      <c r="AX19" s="43">
        <v>1</v>
      </c>
      <c r="AY19" s="43">
        <v>0</v>
      </c>
      <c r="AZ19" s="43">
        <v>0</v>
      </c>
      <c r="BA19" s="43">
        <v>0</v>
      </c>
      <c r="BB19" s="43">
        <v>0</v>
      </c>
      <c r="BC19" s="43">
        <v>0</v>
      </c>
      <c r="BD19" s="43">
        <v>0</v>
      </c>
      <c r="BE19" s="43">
        <v>1</v>
      </c>
      <c r="BF19" s="43">
        <v>0</v>
      </c>
      <c r="BG19" s="43">
        <v>0</v>
      </c>
      <c r="BH19" s="43">
        <v>0</v>
      </c>
      <c r="BI19" s="43">
        <v>1</v>
      </c>
      <c r="BJ19" s="43">
        <v>1</v>
      </c>
      <c r="BK19" s="43">
        <v>1</v>
      </c>
      <c r="BL19" s="43">
        <v>0</v>
      </c>
      <c r="BM19" s="43">
        <v>0</v>
      </c>
      <c r="BN19" s="43">
        <v>0</v>
      </c>
      <c r="BO19" s="43">
        <v>0</v>
      </c>
      <c r="BP19" s="43">
        <v>0</v>
      </c>
      <c r="BQ19" s="43">
        <v>0</v>
      </c>
      <c r="BR19" s="43">
        <v>0</v>
      </c>
      <c r="BS19" s="43">
        <v>0</v>
      </c>
      <c r="BT19" s="43">
        <v>0</v>
      </c>
      <c r="BU19" s="43">
        <v>0</v>
      </c>
      <c r="BV19" s="43">
        <v>0</v>
      </c>
      <c r="BW19" s="43">
        <v>1</v>
      </c>
      <c r="BX19" s="43">
        <v>0</v>
      </c>
      <c r="BY19" s="45">
        <v>0</v>
      </c>
      <c r="BZ19" s="46">
        <v>0</v>
      </c>
    </row>
    <row r="20" spans="1:78" ht="18.5">
      <c r="A20" s="38">
        <v>2020</v>
      </c>
      <c r="B20" s="39" t="s">
        <v>67</v>
      </c>
      <c r="C20" s="40">
        <v>43996.176858854204</v>
      </c>
      <c r="D20" s="40">
        <v>43998.374354213003</v>
      </c>
      <c r="E20" s="41">
        <v>46924</v>
      </c>
      <c r="F20" s="42">
        <v>3</v>
      </c>
      <c r="G20" s="43">
        <v>2</v>
      </c>
      <c r="H20" s="43">
        <v>1</v>
      </c>
      <c r="I20" s="43">
        <v>2</v>
      </c>
      <c r="J20" s="43">
        <v>1</v>
      </c>
      <c r="K20" s="43">
        <v>1</v>
      </c>
      <c r="L20" s="43">
        <v>3</v>
      </c>
      <c r="M20" s="43">
        <v>0</v>
      </c>
      <c r="N20" s="43">
        <v>1</v>
      </c>
      <c r="O20" s="43">
        <v>0</v>
      </c>
      <c r="P20" s="43">
        <v>3</v>
      </c>
      <c r="Q20" s="43">
        <v>0</v>
      </c>
      <c r="R20" s="43">
        <v>0</v>
      </c>
      <c r="S20" s="43">
        <v>0</v>
      </c>
      <c r="T20" s="43">
        <v>0</v>
      </c>
      <c r="U20" s="43">
        <v>0</v>
      </c>
      <c r="V20" s="43">
        <v>1</v>
      </c>
      <c r="W20" s="43">
        <v>0</v>
      </c>
      <c r="X20" s="43">
        <v>0</v>
      </c>
      <c r="Y20" s="43">
        <v>0</v>
      </c>
      <c r="Z20" s="43">
        <v>1</v>
      </c>
      <c r="AA20" s="43">
        <v>1</v>
      </c>
      <c r="AB20" s="43">
        <v>1</v>
      </c>
      <c r="AC20" s="43">
        <v>0</v>
      </c>
      <c r="AD20" s="43">
        <v>1</v>
      </c>
      <c r="AE20" s="43">
        <v>0</v>
      </c>
      <c r="AF20" s="43">
        <v>3</v>
      </c>
      <c r="AG20" s="43">
        <v>2</v>
      </c>
      <c r="AH20" s="43">
        <v>1</v>
      </c>
      <c r="AI20" s="43">
        <v>2</v>
      </c>
      <c r="AJ20" s="53">
        <v>1</v>
      </c>
      <c r="AK20" s="43">
        <v>0</v>
      </c>
      <c r="AL20" s="43">
        <v>0</v>
      </c>
      <c r="AM20" s="43">
        <v>3</v>
      </c>
      <c r="AN20" s="43">
        <v>2</v>
      </c>
      <c r="AO20" s="53">
        <v>1</v>
      </c>
      <c r="AP20" s="43">
        <v>1</v>
      </c>
      <c r="AQ20" s="44">
        <v>1</v>
      </c>
      <c r="AR20" s="44">
        <v>0</v>
      </c>
      <c r="AS20" s="49">
        <v>0</v>
      </c>
      <c r="AT20" s="44">
        <v>1</v>
      </c>
      <c r="AU20" s="43">
        <v>1</v>
      </c>
      <c r="AV20" s="43">
        <v>1</v>
      </c>
      <c r="AW20" s="43">
        <v>0</v>
      </c>
      <c r="AX20" s="44">
        <v>0</v>
      </c>
      <c r="AY20" s="43">
        <v>0</v>
      </c>
      <c r="AZ20" s="43">
        <v>1</v>
      </c>
      <c r="BA20" s="43">
        <v>0</v>
      </c>
      <c r="BB20" s="43">
        <v>0</v>
      </c>
      <c r="BC20" s="43">
        <v>1</v>
      </c>
      <c r="BD20" s="43">
        <v>0</v>
      </c>
      <c r="BE20" s="43">
        <v>1</v>
      </c>
      <c r="BF20" s="43">
        <v>0</v>
      </c>
      <c r="BG20" s="43">
        <v>0</v>
      </c>
      <c r="BH20" s="43">
        <v>0</v>
      </c>
      <c r="BI20" s="43">
        <v>1</v>
      </c>
      <c r="BJ20" s="43">
        <v>1</v>
      </c>
      <c r="BK20" s="43">
        <v>1</v>
      </c>
      <c r="BL20" s="43">
        <v>0</v>
      </c>
      <c r="BM20" s="43">
        <v>0</v>
      </c>
      <c r="BN20" s="43">
        <v>0</v>
      </c>
      <c r="BO20" s="43">
        <v>0</v>
      </c>
      <c r="BP20" s="43">
        <v>0</v>
      </c>
      <c r="BQ20" s="43">
        <v>0</v>
      </c>
      <c r="BR20" s="43">
        <v>0</v>
      </c>
      <c r="BS20" s="43">
        <v>0</v>
      </c>
      <c r="BT20" s="43">
        <v>0</v>
      </c>
      <c r="BU20" s="43">
        <v>0</v>
      </c>
      <c r="BV20" s="43">
        <v>0</v>
      </c>
      <c r="BW20" s="43">
        <v>0</v>
      </c>
      <c r="BX20" s="43">
        <v>0</v>
      </c>
      <c r="BY20" s="45">
        <v>0</v>
      </c>
      <c r="BZ20" s="46">
        <v>0</v>
      </c>
    </row>
    <row r="21" spans="1:78" ht="18.5">
      <c r="A21" s="38">
        <v>2020</v>
      </c>
      <c r="B21" s="39" t="s">
        <v>68</v>
      </c>
      <c r="C21" s="40">
        <v>43883.918156550899</v>
      </c>
      <c r="D21" s="40">
        <v>43890.4129761574</v>
      </c>
      <c r="E21" s="48">
        <v>26383</v>
      </c>
      <c r="F21" s="42">
        <v>1</v>
      </c>
      <c r="G21" s="49">
        <v>2</v>
      </c>
      <c r="H21" s="49">
        <v>1</v>
      </c>
      <c r="I21" s="49">
        <v>2</v>
      </c>
      <c r="J21" s="49">
        <v>1</v>
      </c>
      <c r="K21" s="49">
        <v>1</v>
      </c>
      <c r="L21" s="49">
        <v>4</v>
      </c>
      <c r="M21" s="49">
        <v>1</v>
      </c>
      <c r="N21" s="49">
        <v>1</v>
      </c>
      <c r="O21" s="49">
        <v>1</v>
      </c>
      <c r="P21" s="49">
        <v>1</v>
      </c>
      <c r="Q21" s="49">
        <v>1</v>
      </c>
      <c r="R21" s="43">
        <v>1</v>
      </c>
      <c r="S21" s="49">
        <v>0</v>
      </c>
      <c r="T21" s="49">
        <v>0</v>
      </c>
      <c r="U21" s="49">
        <v>1</v>
      </c>
      <c r="V21" s="49">
        <v>1</v>
      </c>
      <c r="W21" s="49">
        <v>0</v>
      </c>
      <c r="X21" s="49">
        <v>0</v>
      </c>
      <c r="Y21" s="49">
        <v>0</v>
      </c>
      <c r="Z21" s="49">
        <v>1</v>
      </c>
      <c r="AA21" s="49">
        <v>1</v>
      </c>
      <c r="AB21" s="49">
        <v>1</v>
      </c>
      <c r="AC21" s="49">
        <v>0</v>
      </c>
      <c r="AD21" s="49">
        <v>1</v>
      </c>
      <c r="AE21" s="49">
        <v>1</v>
      </c>
      <c r="AF21" s="43">
        <v>1</v>
      </c>
      <c r="AG21" s="43">
        <v>0</v>
      </c>
      <c r="AH21" s="43">
        <v>1</v>
      </c>
      <c r="AI21" s="43">
        <v>2</v>
      </c>
      <c r="AJ21" s="43">
        <v>3</v>
      </c>
      <c r="AK21" s="49">
        <v>0</v>
      </c>
      <c r="AL21" s="43">
        <v>2</v>
      </c>
      <c r="AM21" s="49">
        <v>2</v>
      </c>
      <c r="AN21" s="43">
        <v>2</v>
      </c>
      <c r="AO21" s="53">
        <v>1</v>
      </c>
      <c r="AP21" s="43">
        <v>1</v>
      </c>
      <c r="AQ21" s="44">
        <v>1</v>
      </c>
      <c r="AR21" s="44">
        <v>0</v>
      </c>
      <c r="AS21" s="44">
        <v>1</v>
      </c>
      <c r="AT21" s="44">
        <v>1</v>
      </c>
      <c r="AU21" s="43">
        <v>1</v>
      </c>
      <c r="AV21" s="44">
        <v>1</v>
      </c>
      <c r="AW21" s="43">
        <v>0</v>
      </c>
      <c r="AX21" s="44">
        <v>0</v>
      </c>
      <c r="AY21" s="49">
        <v>0</v>
      </c>
      <c r="AZ21" s="49">
        <v>0</v>
      </c>
      <c r="BA21" s="49">
        <v>0</v>
      </c>
      <c r="BB21" s="49">
        <v>0</v>
      </c>
      <c r="BC21" s="49">
        <v>0</v>
      </c>
      <c r="BD21" s="49">
        <v>0</v>
      </c>
      <c r="BE21" s="49">
        <v>1</v>
      </c>
      <c r="BF21" s="49">
        <v>0</v>
      </c>
      <c r="BG21" s="49">
        <v>0</v>
      </c>
      <c r="BH21" s="49">
        <v>0</v>
      </c>
      <c r="BI21" s="49">
        <v>0</v>
      </c>
      <c r="BJ21" s="49">
        <v>1</v>
      </c>
      <c r="BK21" s="49">
        <v>1</v>
      </c>
      <c r="BL21" s="49">
        <v>0</v>
      </c>
      <c r="BM21" s="49">
        <v>0</v>
      </c>
      <c r="BN21" s="49">
        <v>0</v>
      </c>
      <c r="BO21" s="49">
        <v>0</v>
      </c>
      <c r="BP21" s="49">
        <v>0</v>
      </c>
      <c r="BQ21" s="49">
        <v>0</v>
      </c>
      <c r="BR21" s="49">
        <v>0</v>
      </c>
      <c r="BS21" s="49">
        <v>0</v>
      </c>
      <c r="BT21" s="49">
        <v>0</v>
      </c>
      <c r="BU21" s="49">
        <v>0</v>
      </c>
      <c r="BV21" s="49">
        <v>0</v>
      </c>
      <c r="BW21" s="49">
        <v>0</v>
      </c>
      <c r="BX21" s="49">
        <v>0</v>
      </c>
      <c r="BY21" s="50">
        <v>1</v>
      </c>
      <c r="BZ21" s="51">
        <v>9</v>
      </c>
    </row>
    <row r="22" spans="1:78" ht="18.5">
      <c r="A22" s="38">
        <v>2020</v>
      </c>
      <c r="B22" s="39" t="s">
        <v>69</v>
      </c>
      <c r="C22" s="40">
        <v>44050.921069178199</v>
      </c>
      <c r="D22" s="40">
        <v>44058.357054699103</v>
      </c>
      <c r="E22" s="48">
        <v>26383</v>
      </c>
      <c r="F22" s="42">
        <v>1</v>
      </c>
      <c r="G22" s="49">
        <v>2</v>
      </c>
      <c r="H22" s="49">
        <v>1</v>
      </c>
      <c r="I22" s="49">
        <v>2</v>
      </c>
      <c r="J22" s="49">
        <v>1</v>
      </c>
      <c r="K22" s="49">
        <v>1</v>
      </c>
      <c r="L22" s="49">
        <v>4</v>
      </c>
      <c r="M22" s="49">
        <v>1</v>
      </c>
      <c r="N22" s="49">
        <v>1</v>
      </c>
      <c r="O22" s="49">
        <v>1</v>
      </c>
      <c r="P22" s="49">
        <v>1</v>
      </c>
      <c r="Q22" s="49">
        <v>1</v>
      </c>
      <c r="R22" s="49">
        <v>2</v>
      </c>
      <c r="S22" s="49">
        <v>1</v>
      </c>
      <c r="T22" s="49">
        <v>1</v>
      </c>
      <c r="U22" s="49">
        <v>1</v>
      </c>
      <c r="V22" s="49">
        <v>1</v>
      </c>
      <c r="W22" s="49">
        <v>0</v>
      </c>
      <c r="X22" s="49">
        <v>0</v>
      </c>
      <c r="Y22" s="49">
        <v>0</v>
      </c>
      <c r="Z22" s="49">
        <v>1</v>
      </c>
      <c r="AA22" s="49">
        <v>1</v>
      </c>
      <c r="AB22" s="49">
        <v>1</v>
      </c>
      <c r="AC22" s="49">
        <v>1</v>
      </c>
      <c r="AD22" s="49">
        <v>1</v>
      </c>
      <c r="AE22" s="49">
        <v>0</v>
      </c>
      <c r="AF22" s="43">
        <v>4</v>
      </c>
      <c r="AG22" s="43">
        <v>1</v>
      </c>
      <c r="AH22" s="43">
        <v>1</v>
      </c>
      <c r="AI22" s="43">
        <v>1</v>
      </c>
      <c r="AJ22" s="43">
        <v>2</v>
      </c>
      <c r="AK22" s="49">
        <v>0</v>
      </c>
      <c r="AL22" s="43">
        <v>2</v>
      </c>
      <c r="AM22" s="49">
        <v>1</v>
      </c>
      <c r="AN22" s="43">
        <v>2</v>
      </c>
      <c r="AO22" s="53">
        <v>1</v>
      </c>
      <c r="AP22" s="43">
        <v>1</v>
      </c>
      <c r="AQ22" s="44">
        <v>1</v>
      </c>
      <c r="AR22" s="44">
        <v>0</v>
      </c>
      <c r="AS22" s="44">
        <v>1</v>
      </c>
      <c r="AT22" s="44">
        <v>1</v>
      </c>
      <c r="AU22" s="43">
        <v>1</v>
      </c>
      <c r="AV22" s="44">
        <v>1</v>
      </c>
      <c r="AW22" s="44">
        <v>0</v>
      </c>
      <c r="AX22" s="44">
        <v>0</v>
      </c>
      <c r="AY22" s="49">
        <v>0</v>
      </c>
      <c r="AZ22" s="49">
        <v>0</v>
      </c>
      <c r="BA22" s="49">
        <v>0</v>
      </c>
      <c r="BB22" s="49">
        <v>0</v>
      </c>
      <c r="BC22" s="49">
        <v>0</v>
      </c>
      <c r="BD22" s="49">
        <v>0</v>
      </c>
      <c r="BE22" s="49">
        <v>1</v>
      </c>
      <c r="BF22" s="49">
        <v>0</v>
      </c>
      <c r="BG22" s="49">
        <v>0</v>
      </c>
      <c r="BH22" s="49">
        <v>0</v>
      </c>
      <c r="BI22" s="49">
        <v>0</v>
      </c>
      <c r="BJ22" s="49">
        <v>1</v>
      </c>
      <c r="BK22" s="49">
        <v>1</v>
      </c>
      <c r="BL22" s="49">
        <v>0</v>
      </c>
      <c r="BM22" s="49">
        <v>0</v>
      </c>
      <c r="BN22" s="49">
        <v>0</v>
      </c>
      <c r="BO22" s="49">
        <v>0</v>
      </c>
      <c r="BP22" s="49">
        <v>0</v>
      </c>
      <c r="BQ22" s="49">
        <v>0</v>
      </c>
      <c r="BR22" s="49">
        <v>0</v>
      </c>
      <c r="BS22" s="49">
        <v>0</v>
      </c>
      <c r="BT22" s="49">
        <v>0</v>
      </c>
      <c r="BU22" s="49">
        <v>0</v>
      </c>
      <c r="BV22" s="49">
        <v>0</v>
      </c>
      <c r="BW22" s="49">
        <v>0</v>
      </c>
      <c r="BX22" s="49">
        <v>0</v>
      </c>
      <c r="BY22" s="45">
        <v>0</v>
      </c>
      <c r="BZ22" s="46">
        <v>0</v>
      </c>
    </row>
    <row r="23" spans="1:78" ht="18.5">
      <c r="A23" s="38">
        <v>2020</v>
      </c>
      <c r="B23" s="39" t="s">
        <v>70</v>
      </c>
      <c r="C23" s="40">
        <v>44104.652804826401</v>
      </c>
      <c r="D23" s="40">
        <v>44107.424708078703</v>
      </c>
      <c r="E23" s="41">
        <v>48021</v>
      </c>
      <c r="F23" s="42">
        <v>3</v>
      </c>
      <c r="G23" s="43">
        <v>1</v>
      </c>
      <c r="H23" s="43">
        <v>1</v>
      </c>
      <c r="I23" s="43">
        <v>2</v>
      </c>
      <c r="J23" s="43">
        <v>1</v>
      </c>
      <c r="K23" s="43">
        <v>1</v>
      </c>
      <c r="L23" s="43">
        <v>3</v>
      </c>
      <c r="M23" s="43">
        <v>1</v>
      </c>
      <c r="N23" s="43">
        <v>1</v>
      </c>
      <c r="O23" s="43">
        <v>1</v>
      </c>
      <c r="P23" s="43">
        <v>1</v>
      </c>
      <c r="Q23" s="43">
        <v>0</v>
      </c>
      <c r="R23" s="43">
        <v>0</v>
      </c>
      <c r="S23" s="43">
        <v>0</v>
      </c>
      <c r="T23" s="43">
        <v>0</v>
      </c>
      <c r="U23" s="43">
        <v>1</v>
      </c>
      <c r="V23" s="43">
        <v>1</v>
      </c>
      <c r="W23" s="43">
        <v>0</v>
      </c>
      <c r="X23" s="43">
        <v>0</v>
      </c>
      <c r="Y23" s="43">
        <v>0</v>
      </c>
      <c r="Z23" s="43">
        <v>1</v>
      </c>
      <c r="AA23" s="43">
        <v>1</v>
      </c>
      <c r="AB23" s="43">
        <v>1</v>
      </c>
      <c r="AC23" s="43">
        <v>0</v>
      </c>
      <c r="AD23" s="43">
        <v>1</v>
      </c>
      <c r="AE23" s="43">
        <v>0</v>
      </c>
      <c r="AF23" s="43">
        <v>3</v>
      </c>
      <c r="AG23" s="43">
        <v>2</v>
      </c>
      <c r="AH23" s="43">
        <v>1</v>
      </c>
      <c r="AI23" s="43">
        <v>2</v>
      </c>
      <c r="AJ23" s="43">
        <v>2</v>
      </c>
      <c r="AK23" s="43">
        <v>1</v>
      </c>
      <c r="AL23" s="43">
        <v>0</v>
      </c>
      <c r="AM23" s="43">
        <v>2</v>
      </c>
      <c r="AN23" s="49">
        <v>3</v>
      </c>
      <c r="AO23" s="44">
        <v>0</v>
      </c>
      <c r="AP23" s="44">
        <v>0</v>
      </c>
      <c r="AQ23" s="44">
        <v>1</v>
      </c>
      <c r="AR23" s="44">
        <v>0</v>
      </c>
      <c r="AS23" s="44">
        <v>1</v>
      </c>
      <c r="AT23" s="44">
        <v>1</v>
      </c>
      <c r="AU23" s="43">
        <v>1</v>
      </c>
      <c r="AV23" s="44">
        <v>1</v>
      </c>
      <c r="AW23" s="44">
        <v>1</v>
      </c>
      <c r="AX23" s="44">
        <v>0</v>
      </c>
      <c r="AY23" s="43">
        <v>0</v>
      </c>
      <c r="AZ23" s="43">
        <v>1</v>
      </c>
      <c r="BA23" s="43">
        <v>0</v>
      </c>
      <c r="BB23" s="43">
        <v>0</v>
      </c>
      <c r="BC23" s="43">
        <v>1</v>
      </c>
      <c r="BD23" s="43">
        <v>0</v>
      </c>
      <c r="BE23" s="43">
        <v>1</v>
      </c>
      <c r="BF23" s="43">
        <v>0</v>
      </c>
      <c r="BG23" s="43">
        <v>0</v>
      </c>
      <c r="BH23" s="43">
        <v>0</v>
      </c>
      <c r="BI23" s="43">
        <v>1</v>
      </c>
      <c r="BJ23" s="43">
        <v>1</v>
      </c>
      <c r="BK23" s="43">
        <v>1</v>
      </c>
      <c r="BL23" s="43">
        <v>0</v>
      </c>
      <c r="BM23" s="43">
        <v>0</v>
      </c>
      <c r="BN23" s="43">
        <v>0</v>
      </c>
      <c r="BO23" s="43">
        <v>0</v>
      </c>
      <c r="BP23" s="43">
        <v>0</v>
      </c>
      <c r="BQ23" s="43">
        <v>0</v>
      </c>
      <c r="BR23" s="43">
        <v>0</v>
      </c>
      <c r="BS23" s="43">
        <v>0</v>
      </c>
      <c r="BT23" s="43">
        <v>0</v>
      </c>
      <c r="BU23" s="43">
        <v>0</v>
      </c>
      <c r="BV23" s="43">
        <v>0</v>
      </c>
      <c r="BW23" s="43">
        <v>0</v>
      </c>
      <c r="BX23" s="43">
        <v>0</v>
      </c>
      <c r="BY23" s="45">
        <v>0</v>
      </c>
      <c r="BZ23" s="46">
        <v>0</v>
      </c>
    </row>
    <row r="24" spans="1:78" ht="18.5">
      <c r="A24" s="38">
        <v>2020</v>
      </c>
      <c r="B24" s="39" t="s">
        <v>71</v>
      </c>
      <c r="C24" s="40">
        <v>44143.591423738399</v>
      </c>
      <c r="D24" s="40">
        <v>44147.860942476902</v>
      </c>
      <c r="E24" s="41">
        <v>48379</v>
      </c>
      <c r="F24" s="42">
        <v>2</v>
      </c>
      <c r="G24" s="43">
        <v>1</v>
      </c>
      <c r="H24" s="43">
        <v>0</v>
      </c>
      <c r="I24" s="43">
        <v>2</v>
      </c>
      <c r="J24" s="43">
        <v>1</v>
      </c>
      <c r="K24" s="43">
        <v>1</v>
      </c>
      <c r="L24" s="43">
        <v>4</v>
      </c>
      <c r="M24" s="43">
        <v>1</v>
      </c>
      <c r="N24" s="43">
        <v>1</v>
      </c>
      <c r="O24" s="43">
        <v>0</v>
      </c>
      <c r="P24" s="43">
        <v>2</v>
      </c>
      <c r="Q24" s="43">
        <v>0</v>
      </c>
      <c r="R24" s="43">
        <v>1</v>
      </c>
      <c r="S24" s="43">
        <v>0</v>
      </c>
      <c r="T24" s="43">
        <v>0</v>
      </c>
      <c r="U24" s="43">
        <v>1</v>
      </c>
      <c r="V24" s="43">
        <v>0</v>
      </c>
      <c r="W24" s="43">
        <v>0</v>
      </c>
      <c r="X24" s="43">
        <v>0</v>
      </c>
      <c r="Y24" s="43">
        <v>0</v>
      </c>
      <c r="Z24" s="43">
        <v>1</v>
      </c>
      <c r="AA24" s="43">
        <v>1</v>
      </c>
      <c r="AB24" s="43">
        <v>1</v>
      </c>
      <c r="AC24" s="43">
        <v>0</v>
      </c>
      <c r="AD24" s="43">
        <v>1</v>
      </c>
      <c r="AE24" s="43">
        <v>1</v>
      </c>
      <c r="AF24" s="43">
        <v>4</v>
      </c>
      <c r="AG24" s="43">
        <v>4</v>
      </c>
      <c r="AH24" s="43">
        <v>2</v>
      </c>
      <c r="AI24" s="43">
        <v>1</v>
      </c>
      <c r="AJ24" s="43">
        <v>2</v>
      </c>
      <c r="AK24" s="43">
        <v>0</v>
      </c>
      <c r="AL24" s="43">
        <v>1</v>
      </c>
      <c r="AM24" s="43">
        <v>2</v>
      </c>
      <c r="AN24" s="43">
        <v>2</v>
      </c>
      <c r="AO24" s="43">
        <v>1</v>
      </c>
      <c r="AP24" s="43">
        <v>1</v>
      </c>
      <c r="AQ24" s="44">
        <v>1</v>
      </c>
      <c r="AR24" s="44">
        <v>0</v>
      </c>
      <c r="AS24" s="49">
        <v>0</v>
      </c>
      <c r="AT24" s="43">
        <v>0</v>
      </c>
      <c r="AU24" s="43">
        <v>1</v>
      </c>
      <c r="AV24" s="44">
        <v>1</v>
      </c>
      <c r="AW24" s="44">
        <v>1</v>
      </c>
      <c r="AX24" s="44">
        <v>0</v>
      </c>
      <c r="AY24" s="43">
        <v>0</v>
      </c>
      <c r="AZ24" s="43">
        <v>0</v>
      </c>
      <c r="BA24" s="43">
        <v>0</v>
      </c>
      <c r="BB24" s="43">
        <v>0</v>
      </c>
      <c r="BC24" s="43">
        <v>1</v>
      </c>
      <c r="BD24" s="43">
        <v>0</v>
      </c>
      <c r="BE24" s="43">
        <v>1</v>
      </c>
      <c r="BF24" s="43">
        <v>0</v>
      </c>
      <c r="BG24" s="43">
        <v>0</v>
      </c>
      <c r="BH24" s="43">
        <v>0</v>
      </c>
      <c r="BI24" s="43">
        <v>0</v>
      </c>
      <c r="BJ24" s="43">
        <v>1</v>
      </c>
      <c r="BK24" s="43">
        <v>1</v>
      </c>
      <c r="BL24" s="43">
        <v>0</v>
      </c>
      <c r="BM24" s="43">
        <v>0</v>
      </c>
      <c r="BN24" s="43">
        <v>0</v>
      </c>
      <c r="BO24" s="43">
        <v>0</v>
      </c>
      <c r="BP24" s="43">
        <v>0</v>
      </c>
      <c r="BQ24" s="43">
        <v>0</v>
      </c>
      <c r="BR24" s="43">
        <v>0</v>
      </c>
      <c r="BS24" s="43">
        <v>0</v>
      </c>
      <c r="BT24" s="43">
        <v>0</v>
      </c>
      <c r="BU24" s="43">
        <v>1</v>
      </c>
      <c r="BV24" s="43">
        <v>0</v>
      </c>
      <c r="BW24" s="43">
        <v>1</v>
      </c>
      <c r="BX24" s="43">
        <v>0</v>
      </c>
      <c r="BY24" s="45">
        <v>0</v>
      </c>
      <c r="BZ24" s="46">
        <v>0</v>
      </c>
    </row>
    <row r="25" spans="1:78" ht="18.5">
      <c r="A25" s="38">
        <v>2020</v>
      </c>
      <c r="B25" s="39" t="s">
        <v>72</v>
      </c>
      <c r="C25" s="40">
        <v>44092.887786817097</v>
      </c>
      <c r="D25" s="40">
        <v>44098.7616332986</v>
      </c>
      <c r="E25" s="41">
        <v>23430</v>
      </c>
      <c r="F25" s="42">
        <v>3</v>
      </c>
      <c r="G25" s="43">
        <v>2</v>
      </c>
      <c r="H25" s="43">
        <v>1</v>
      </c>
      <c r="I25" s="43">
        <v>0</v>
      </c>
      <c r="J25" s="43">
        <v>1</v>
      </c>
      <c r="K25" s="43">
        <v>1</v>
      </c>
      <c r="L25" s="43">
        <v>2</v>
      </c>
      <c r="M25" s="43">
        <v>0</v>
      </c>
      <c r="N25" s="43">
        <v>7</v>
      </c>
      <c r="O25" s="43">
        <v>1</v>
      </c>
      <c r="P25" s="43">
        <v>2</v>
      </c>
      <c r="Q25" s="43">
        <v>1</v>
      </c>
      <c r="R25" s="43">
        <v>1</v>
      </c>
      <c r="S25" s="43">
        <v>0</v>
      </c>
      <c r="T25" s="43">
        <v>0</v>
      </c>
      <c r="U25" s="43">
        <v>1</v>
      </c>
      <c r="V25" s="43">
        <v>1</v>
      </c>
      <c r="W25" s="43">
        <v>0</v>
      </c>
      <c r="X25" s="43">
        <v>0</v>
      </c>
      <c r="Y25" s="43">
        <v>0</v>
      </c>
      <c r="Z25" s="43">
        <v>1</v>
      </c>
      <c r="AA25" s="43">
        <v>1</v>
      </c>
      <c r="AB25" s="43">
        <v>1</v>
      </c>
      <c r="AC25" s="43">
        <v>1</v>
      </c>
      <c r="AD25" s="43">
        <v>1</v>
      </c>
      <c r="AE25" s="43">
        <v>0</v>
      </c>
      <c r="AF25" s="43">
        <v>3</v>
      </c>
      <c r="AG25" s="43">
        <v>2</v>
      </c>
      <c r="AH25" s="43">
        <v>2</v>
      </c>
      <c r="AI25" s="43">
        <v>3</v>
      </c>
      <c r="AJ25" s="43">
        <v>0</v>
      </c>
      <c r="AK25" s="43">
        <v>0</v>
      </c>
      <c r="AL25" s="43">
        <v>2</v>
      </c>
      <c r="AM25" s="43">
        <v>3</v>
      </c>
      <c r="AN25" s="43">
        <v>2</v>
      </c>
      <c r="AO25" s="43">
        <v>0</v>
      </c>
      <c r="AP25" s="53">
        <v>0</v>
      </c>
      <c r="AQ25" s="43">
        <v>2</v>
      </c>
      <c r="AR25" s="44">
        <v>0</v>
      </c>
      <c r="AS25" s="49">
        <v>0</v>
      </c>
      <c r="AT25" s="44">
        <v>1</v>
      </c>
      <c r="AU25" s="43">
        <v>1</v>
      </c>
      <c r="AV25" s="44">
        <v>1</v>
      </c>
      <c r="AW25" s="44">
        <v>1</v>
      </c>
      <c r="AX25" s="44">
        <v>0</v>
      </c>
      <c r="AY25" s="43">
        <v>1</v>
      </c>
      <c r="AZ25" s="43">
        <v>1</v>
      </c>
      <c r="BA25" s="43">
        <v>0</v>
      </c>
      <c r="BB25" s="43">
        <v>0</v>
      </c>
      <c r="BC25" s="43">
        <v>1</v>
      </c>
      <c r="BD25" s="43">
        <v>0</v>
      </c>
      <c r="BE25" s="43">
        <v>1</v>
      </c>
      <c r="BF25" s="43">
        <v>0</v>
      </c>
      <c r="BG25" s="43">
        <v>0</v>
      </c>
      <c r="BH25" s="43">
        <v>0</v>
      </c>
      <c r="BI25" s="43">
        <v>1</v>
      </c>
      <c r="BJ25" s="43">
        <v>1</v>
      </c>
      <c r="BK25" s="43">
        <v>1</v>
      </c>
      <c r="BL25" s="43">
        <v>0</v>
      </c>
      <c r="BM25" s="43">
        <v>0</v>
      </c>
      <c r="BN25" s="43">
        <v>0</v>
      </c>
      <c r="BO25" s="43">
        <v>0</v>
      </c>
      <c r="BP25" s="43">
        <v>0</v>
      </c>
      <c r="BQ25" s="43">
        <v>0</v>
      </c>
      <c r="BR25" s="43">
        <v>0</v>
      </c>
      <c r="BS25" s="43">
        <v>0</v>
      </c>
      <c r="BT25" s="43">
        <v>0</v>
      </c>
      <c r="BU25" s="43">
        <v>0</v>
      </c>
      <c r="BV25" s="43">
        <v>0</v>
      </c>
      <c r="BW25" s="43">
        <v>0</v>
      </c>
      <c r="BX25" s="43">
        <v>0</v>
      </c>
      <c r="BY25" s="45">
        <v>0</v>
      </c>
      <c r="BZ25" s="46">
        <v>0</v>
      </c>
    </row>
    <row r="26" spans="1:78" ht="18.5">
      <c r="A26" s="38">
        <v>2020</v>
      </c>
      <c r="B26" s="39" t="s">
        <v>73</v>
      </c>
      <c r="C26" s="40">
        <v>43845.546064791699</v>
      </c>
      <c r="D26" s="40">
        <v>43852.540427766202</v>
      </c>
      <c r="E26" s="41">
        <v>39227</v>
      </c>
      <c r="F26" s="42">
        <v>2</v>
      </c>
      <c r="G26" s="43">
        <v>1</v>
      </c>
      <c r="H26" s="43">
        <v>1</v>
      </c>
      <c r="I26" s="43">
        <v>0</v>
      </c>
      <c r="J26" s="43">
        <v>3</v>
      </c>
      <c r="K26" s="43">
        <v>1</v>
      </c>
      <c r="L26" s="43">
        <v>3</v>
      </c>
      <c r="M26" s="43">
        <v>1</v>
      </c>
      <c r="N26" s="43">
        <v>5</v>
      </c>
      <c r="O26" s="43">
        <v>1</v>
      </c>
      <c r="P26" s="43">
        <v>2</v>
      </c>
      <c r="Q26" s="43">
        <v>1</v>
      </c>
      <c r="R26" s="49">
        <v>2</v>
      </c>
      <c r="S26" s="43">
        <v>0</v>
      </c>
      <c r="T26" s="43">
        <v>0</v>
      </c>
      <c r="U26" s="43">
        <v>1</v>
      </c>
      <c r="V26" s="43">
        <v>1</v>
      </c>
      <c r="W26" s="43">
        <v>1</v>
      </c>
      <c r="X26" s="43">
        <v>0</v>
      </c>
      <c r="Y26" s="43">
        <v>0</v>
      </c>
      <c r="Z26" s="43">
        <v>1</v>
      </c>
      <c r="AA26" s="43">
        <v>1</v>
      </c>
      <c r="AB26" s="43">
        <v>1</v>
      </c>
      <c r="AC26" s="43">
        <v>0</v>
      </c>
      <c r="AD26" s="43">
        <v>1</v>
      </c>
      <c r="AE26" s="43">
        <v>1</v>
      </c>
      <c r="AF26" s="43">
        <v>3</v>
      </c>
      <c r="AG26" s="43">
        <v>1</v>
      </c>
      <c r="AH26" s="43">
        <v>1</v>
      </c>
      <c r="AI26" s="43">
        <v>2</v>
      </c>
      <c r="AJ26" s="43">
        <v>3</v>
      </c>
      <c r="AK26" s="43">
        <v>0</v>
      </c>
      <c r="AL26" s="43">
        <v>0</v>
      </c>
      <c r="AM26" s="43">
        <v>3</v>
      </c>
      <c r="AN26" s="49">
        <v>3</v>
      </c>
      <c r="AO26" s="44">
        <v>0</v>
      </c>
      <c r="AP26" s="44">
        <v>0</v>
      </c>
      <c r="AQ26" s="43">
        <v>0</v>
      </c>
      <c r="AR26" s="53">
        <v>1</v>
      </c>
      <c r="AS26" s="49">
        <v>0</v>
      </c>
      <c r="AT26" s="43">
        <v>0</v>
      </c>
      <c r="AU26" s="43">
        <v>2</v>
      </c>
      <c r="AV26" s="44">
        <v>2</v>
      </c>
      <c r="AW26" s="43">
        <v>0</v>
      </c>
      <c r="AX26" s="44">
        <v>0</v>
      </c>
      <c r="AY26" s="43">
        <v>0</v>
      </c>
      <c r="AZ26" s="43">
        <v>1</v>
      </c>
      <c r="BA26" s="43">
        <v>1</v>
      </c>
      <c r="BB26" s="43">
        <v>0</v>
      </c>
      <c r="BC26" s="43">
        <v>0</v>
      </c>
      <c r="BD26" s="43">
        <v>0</v>
      </c>
      <c r="BE26" s="43">
        <v>1</v>
      </c>
      <c r="BF26" s="43">
        <v>0</v>
      </c>
      <c r="BG26" s="43">
        <v>0</v>
      </c>
      <c r="BH26" s="43">
        <v>0</v>
      </c>
      <c r="BI26" s="43">
        <v>1</v>
      </c>
      <c r="BJ26" s="43">
        <v>1</v>
      </c>
      <c r="BK26" s="43">
        <v>1</v>
      </c>
      <c r="BL26" s="43">
        <v>0</v>
      </c>
      <c r="BM26" s="43">
        <v>0</v>
      </c>
      <c r="BN26" s="43">
        <v>0</v>
      </c>
      <c r="BO26" s="43">
        <v>0</v>
      </c>
      <c r="BP26" s="43">
        <v>1</v>
      </c>
      <c r="BQ26" s="43">
        <v>0</v>
      </c>
      <c r="BR26" s="43">
        <v>0</v>
      </c>
      <c r="BS26" s="43">
        <v>0</v>
      </c>
      <c r="BT26" s="43">
        <v>0</v>
      </c>
      <c r="BU26" s="43">
        <v>1</v>
      </c>
      <c r="BV26" s="43">
        <v>0</v>
      </c>
      <c r="BW26" s="43">
        <v>1</v>
      </c>
      <c r="BX26" s="43">
        <v>0</v>
      </c>
      <c r="BY26" s="45">
        <v>0</v>
      </c>
      <c r="BZ26" s="46">
        <v>0</v>
      </c>
    </row>
    <row r="27" spans="1:78" ht="18.5">
      <c r="A27" s="38">
        <v>2020</v>
      </c>
      <c r="B27" s="39" t="s">
        <v>74</v>
      </c>
      <c r="C27" s="40">
        <v>44160.508076180602</v>
      </c>
      <c r="D27" s="40">
        <v>44161.410621643503</v>
      </c>
      <c r="E27" s="41">
        <v>48488</v>
      </c>
      <c r="F27" s="42">
        <v>2</v>
      </c>
      <c r="G27" s="43">
        <v>1</v>
      </c>
      <c r="H27" s="43">
        <v>1</v>
      </c>
      <c r="I27" s="43">
        <v>1</v>
      </c>
      <c r="J27" s="43">
        <v>1</v>
      </c>
      <c r="K27" s="43">
        <v>1</v>
      </c>
      <c r="L27" s="43">
        <v>4</v>
      </c>
      <c r="M27" s="43">
        <v>1</v>
      </c>
      <c r="N27" s="43">
        <v>2</v>
      </c>
      <c r="O27" s="43">
        <v>1</v>
      </c>
      <c r="P27" s="43">
        <v>1</v>
      </c>
      <c r="Q27" s="43">
        <v>0</v>
      </c>
      <c r="R27" s="43">
        <v>0</v>
      </c>
      <c r="S27" s="43">
        <v>0</v>
      </c>
      <c r="T27" s="43">
        <v>0</v>
      </c>
      <c r="U27" s="43">
        <v>1</v>
      </c>
      <c r="V27" s="43">
        <v>1</v>
      </c>
      <c r="W27" s="43">
        <v>0</v>
      </c>
      <c r="X27" s="43">
        <v>0</v>
      </c>
      <c r="Y27" s="43">
        <v>0</v>
      </c>
      <c r="Z27" s="43">
        <v>1</v>
      </c>
      <c r="AA27" s="43">
        <v>1</v>
      </c>
      <c r="AB27" s="43">
        <v>1</v>
      </c>
      <c r="AC27" s="43">
        <v>0</v>
      </c>
      <c r="AD27" s="43">
        <v>1</v>
      </c>
      <c r="AE27" s="43">
        <v>0</v>
      </c>
      <c r="AF27" s="43">
        <v>4</v>
      </c>
      <c r="AG27" s="43">
        <v>3</v>
      </c>
      <c r="AH27" s="43">
        <v>1</v>
      </c>
      <c r="AI27" s="43">
        <v>1</v>
      </c>
      <c r="AJ27" s="43">
        <v>3</v>
      </c>
      <c r="AK27" s="43">
        <v>1</v>
      </c>
      <c r="AL27" s="43">
        <v>0</v>
      </c>
      <c r="AM27" s="43">
        <v>1</v>
      </c>
      <c r="AN27" s="43">
        <v>2</v>
      </c>
      <c r="AO27" s="43">
        <v>2</v>
      </c>
      <c r="AP27" s="43">
        <v>1</v>
      </c>
      <c r="AQ27" s="44">
        <v>1</v>
      </c>
      <c r="AR27" s="44">
        <v>0</v>
      </c>
      <c r="AS27" s="44">
        <v>1</v>
      </c>
      <c r="AT27" s="44">
        <v>1</v>
      </c>
      <c r="AU27" s="43">
        <v>1</v>
      </c>
      <c r="AV27" s="43">
        <v>1</v>
      </c>
      <c r="AW27" s="43">
        <v>0</v>
      </c>
      <c r="AX27" s="43">
        <v>1</v>
      </c>
      <c r="AY27" s="43">
        <v>0</v>
      </c>
      <c r="AZ27" s="43">
        <v>0</v>
      </c>
      <c r="BA27" s="43">
        <v>0</v>
      </c>
      <c r="BB27" s="43">
        <v>0</v>
      </c>
      <c r="BC27" s="43">
        <v>0</v>
      </c>
      <c r="BD27" s="43">
        <v>0</v>
      </c>
      <c r="BE27" s="43">
        <v>1</v>
      </c>
      <c r="BF27" s="43">
        <v>0</v>
      </c>
      <c r="BG27" s="43">
        <v>0</v>
      </c>
      <c r="BH27" s="43">
        <v>0</v>
      </c>
      <c r="BI27" s="43">
        <v>0</v>
      </c>
      <c r="BJ27" s="43">
        <v>1</v>
      </c>
      <c r="BK27" s="43">
        <v>1</v>
      </c>
      <c r="BL27" s="43">
        <v>0</v>
      </c>
      <c r="BM27" s="43">
        <v>0</v>
      </c>
      <c r="BN27" s="43">
        <v>0</v>
      </c>
      <c r="BO27" s="43">
        <v>0</v>
      </c>
      <c r="BP27" s="43">
        <v>0</v>
      </c>
      <c r="BQ27" s="43">
        <v>0</v>
      </c>
      <c r="BR27" s="43">
        <v>0</v>
      </c>
      <c r="BS27" s="43">
        <v>0</v>
      </c>
      <c r="BT27" s="43">
        <v>0</v>
      </c>
      <c r="BU27" s="43">
        <v>1</v>
      </c>
      <c r="BV27" s="43">
        <v>0</v>
      </c>
      <c r="BW27" s="43">
        <v>1</v>
      </c>
      <c r="BX27" s="43">
        <v>0</v>
      </c>
      <c r="BY27" s="45">
        <v>0</v>
      </c>
      <c r="BZ27" s="46">
        <v>0</v>
      </c>
    </row>
    <row r="28" spans="1:78" ht="18.5">
      <c r="A28" s="38">
        <v>2020</v>
      </c>
      <c r="B28" s="39" t="s">
        <v>75</v>
      </c>
      <c r="C28" s="40">
        <v>43873.675268923602</v>
      </c>
      <c r="D28" s="40">
        <v>43875.459465509302</v>
      </c>
      <c r="E28" s="41">
        <v>44589</v>
      </c>
      <c r="F28" s="42">
        <v>2</v>
      </c>
      <c r="G28" s="43">
        <v>1</v>
      </c>
      <c r="H28" s="43">
        <v>1</v>
      </c>
      <c r="I28" s="43">
        <v>1</v>
      </c>
      <c r="J28" s="43">
        <v>1</v>
      </c>
      <c r="K28" s="43">
        <v>1</v>
      </c>
      <c r="L28" s="43">
        <v>4</v>
      </c>
      <c r="M28" s="43">
        <v>1</v>
      </c>
      <c r="N28" s="43">
        <v>3</v>
      </c>
      <c r="O28" s="43">
        <v>1</v>
      </c>
      <c r="P28" s="43">
        <v>1</v>
      </c>
      <c r="Q28" s="43">
        <v>0</v>
      </c>
      <c r="R28" s="43">
        <v>0</v>
      </c>
      <c r="S28" s="43">
        <v>0</v>
      </c>
      <c r="T28" s="43">
        <v>0</v>
      </c>
      <c r="U28" s="43">
        <v>1</v>
      </c>
      <c r="V28" s="43">
        <v>1</v>
      </c>
      <c r="W28" s="43">
        <v>0</v>
      </c>
      <c r="X28" s="43">
        <v>0</v>
      </c>
      <c r="Y28" s="43">
        <v>0</v>
      </c>
      <c r="Z28" s="43">
        <v>1</v>
      </c>
      <c r="AA28" s="43">
        <v>1</v>
      </c>
      <c r="AB28" s="43">
        <v>1</v>
      </c>
      <c r="AC28" s="43">
        <v>0</v>
      </c>
      <c r="AD28" s="43">
        <v>1</v>
      </c>
      <c r="AE28" s="43">
        <v>0</v>
      </c>
      <c r="AF28" s="53">
        <v>2</v>
      </c>
      <c r="AG28" s="43">
        <v>2</v>
      </c>
      <c r="AH28" s="43">
        <v>1</v>
      </c>
      <c r="AI28" s="43">
        <v>2</v>
      </c>
      <c r="AJ28" s="43">
        <v>2</v>
      </c>
      <c r="AK28" s="43">
        <v>0</v>
      </c>
      <c r="AL28" s="43">
        <v>0</v>
      </c>
      <c r="AM28" s="43">
        <v>1</v>
      </c>
      <c r="AN28" s="49">
        <v>3</v>
      </c>
      <c r="AO28" s="44">
        <v>0</v>
      </c>
      <c r="AP28" s="44">
        <v>0</v>
      </c>
      <c r="AQ28" s="44">
        <v>1</v>
      </c>
      <c r="AR28" s="44">
        <v>0</v>
      </c>
      <c r="AS28" s="44">
        <v>1</v>
      </c>
      <c r="AT28" s="44">
        <v>1</v>
      </c>
      <c r="AU28" s="43">
        <v>1</v>
      </c>
      <c r="AV28" s="44">
        <v>1</v>
      </c>
      <c r="AW28" s="44">
        <v>0</v>
      </c>
      <c r="AX28" s="44">
        <v>0</v>
      </c>
      <c r="AY28" s="43">
        <v>0</v>
      </c>
      <c r="AZ28" s="43">
        <v>0</v>
      </c>
      <c r="BA28" s="43">
        <v>0</v>
      </c>
      <c r="BB28" s="43">
        <v>0</v>
      </c>
      <c r="BC28" s="43">
        <v>0</v>
      </c>
      <c r="BD28" s="43">
        <v>0</v>
      </c>
      <c r="BE28" s="43">
        <v>1</v>
      </c>
      <c r="BF28" s="43">
        <v>0</v>
      </c>
      <c r="BG28" s="43">
        <v>0</v>
      </c>
      <c r="BH28" s="43">
        <v>0</v>
      </c>
      <c r="BI28" s="43">
        <v>0</v>
      </c>
      <c r="BJ28" s="43">
        <v>1</v>
      </c>
      <c r="BK28" s="43">
        <v>1</v>
      </c>
      <c r="BL28" s="43">
        <v>0</v>
      </c>
      <c r="BM28" s="43">
        <v>0</v>
      </c>
      <c r="BN28" s="43">
        <v>0</v>
      </c>
      <c r="BO28" s="43">
        <v>0</v>
      </c>
      <c r="BP28" s="43">
        <v>0</v>
      </c>
      <c r="BQ28" s="43">
        <v>0</v>
      </c>
      <c r="BR28" s="43">
        <v>0</v>
      </c>
      <c r="BS28" s="43">
        <v>0</v>
      </c>
      <c r="BT28" s="43">
        <v>0</v>
      </c>
      <c r="BU28" s="43">
        <v>0</v>
      </c>
      <c r="BV28" s="43">
        <v>0</v>
      </c>
      <c r="BW28" s="43">
        <v>1</v>
      </c>
      <c r="BX28" s="43">
        <v>0</v>
      </c>
      <c r="BY28" s="45">
        <v>0</v>
      </c>
      <c r="BZ28" s="46">
        <v>0</v>
      </c>
    </row>
    <row r="29" spans="1:78" ht="18.5">
      <c r="A29" s="38">
        <v>2020</v>
      </c>
      <c r="B29" s="39" t="s">
        <v>76</v>
      </c>
      <c r="C29" s="40">
        <v>43866.043611157402</v>
      </c>
      <c r="D29" s="40">
        <v>43869.423912685197</v>
      </c>
      <c r="E29" s="41">
        <v>40603</v>
      </c>
      <c r="F29" s="42">
        <v>1</v>
      </c>
      <c r="G29" s="43">
        <v>2</v>
      </c>
      <c r="H29" s="43">
        <v>1</v>
      </c>
      <c r="I29" s="43">
        <v>2</v>
      </c>
      <c r="J29" s="43">
        <v>1</v>
      </c>
      <c r="K29" s="43">
        <v>1</v>
      </c>
      <c r="L29" s="43">
        <v>3</v>
      </c>
      <c r="M29" s="43">
        <v>1</v>
      </c>
      <c r="N29" s="43">
        <v>1</v>
      </c>
      <c r="O29" s="43">
        <v>0</v>
      </c>
      <c r="P29" s="43">
        <v>0</v>
      </c>
      <c r="Q29" s="43">
        <v>0</v>
      </c>
      <c r="R29" s="43">
        <v>0</v>
      </c>
      <c r="S29" s="43">
        <v>0</v>
      </c>
      <c r="T29" s="43">
        <v>2</v>
      </c>
      <c r="U29" s="43">
        <v>1</v>
      </c>
      <c r="V29" s="43">
        <v>0</v>
      </c>
      <c r="W29" s="43">
        <v>0</v>
      </c>
      <c r="X29" s="43">
        <v>0</v>
      </c>
      <c r="Y29" s="43">
        <v>0</v>
      </c>
      <c r="Z29" s="43">
        <v>1</v>
      </c>
      <c r="AA29" s="43">
        <v>1</v>
      </c>
      <c r="AB29" s="43">
        <v>1</v>
      </c>
      <c r="AC29" s="43">
        <v>1</v>
      </c>
      <c r="AD29" s="43">
        <v>1</v>
      </c>
      <c r="AE29" s="43">
        <v>0</v>
      </c>
      <c r="AF29" s="43">
        <v>3</v>
      </c>
      <c r="AG29" s="43">
        <v>3</v>
      </c>
      <c r="AH29" s="43">
        <v>1</v>
      </c>
      <c r="AI29" s="43">
        <v>1</v>
      </c>
      <c r="AJ29" s="43">
        <v>3</v>
      </c>
      <c r="AK29" s="43">
        <v>0</v>
      </c>
      <c r="AL29" s="43">
        <v>2</v>
      </c>
      <c r="AM29" s="43">
        <v>3</v>
      </c>
      <c r="AN29" s="43">
        <v>1</v>
      </c>
      <c r="AO29" s="53">
        <v>1</v>
      </c>
      <c r="AP29" s="43">
        <v>1</v>
      </c>
      <c r="AQ29" s="44">
        <v>1</v>
      </c>
      <c r="AR29" s="44">
        <v>0</v>
      </c>
      <c r="AS29" s="49">
        <v>0</v>
      </c>
      <c r="AT29" s="44">
        <v>1</v>
      </c>
      <c r="AU29" s="43">
        <v>0</v>
      </c>
      <c r="AV29" s="43">
        <v>0</v>
      </c>
      <c r="AW29" s="43">
        <v>0</v>
      </c>
      <c r="AX29" s="43">
        <v>1</v>
      </c>
      <c r="AY29" s="43">
        <v>0</v>
      </c>
      <c r="AZ29" s="43">
        <v>0</v>
      </c>
      <c r="BA29" s="43">
        <v>0</v>
      </c>
      <c r="BB29" s="43">
        <v>0</v>
      </c>
      <c r="BC29" s="43">
        <v>0</v>
      </c>
      <c r="BD29" s="43">
        <v>0</v>
      </c>
      <c r="BE29" s="43">
        <v>0</v>
      </c>
      <c r="BF29" s="43">
        <v>0</v>
      </c>
      <c r="BG29" s="43">
        <v>0</v>
      </c>
      <c r="BH29" s="43">
        <v>0</v>
      </c>
      <c r="BI29" s="43">
        <v>0</v>
      </c>
      <c r="BJ29" s="43">
        <v>0</v>
      </c>
      <c r="BK29" s="43">
        <v>0</v>
      </c>
      <c r="BL29" s="43">
        <v>0</v>
      </c>
      <c r="BM29" s="43">
        <v>0</v>
      </c>
      <c r="BN29" s="43">
        <v>0</v>
      </c>
      <c r="BO29" s="43">
        <v>0</v>
      </c>
      <c r="BP29" s="43">
        <v>0</v>
      </c>
      <c r="BQ29" s="43">
        <v>0</v>
      </c>
      <c r="BR29" s="43">
        <v>0</v>
      </c>
      <c r="BS29" s="43">
        <v>0</v>
      </c>
      <c r="BT29" s="43">
        <v>0</v>
      </c>
      <c r="BU29" s="43">
        <v>0</v>
      </c>
      <c r="BV29" s="43">
        <v>0</v>
      </c>
      <c r="BW29" s="43">
        <v>0</v>
      </c>
      <c r="BX29" s="43">
        <v>0</v>
      </c>
      <c r="BY29" s="24">
        <v>0</v>
      </c>
      <c r="BZ29" s="46">
        <v>0</v>
      </c>
    </row>
    <row r="30" spans="1:78" ht="18.5">
      <c r="A30" s="38">
        <v>2020</v>
      </c>
      <c r="B30" s="39" t="s">
        <v>77</v>
      </c>
      <c r="C30" s="40">
        <v>44151.837392442103</v>
      </c>
      <c r="D30" s="40">
        <v>44154.390026307898</v>
      </c>
      <c r="E30" s="41">
        <v>48517</v>
      </c>
      <c r="F30" s="42">
        <v>2</v>
      </c>
      <c r="G30" s="43">
        <v>1</v>
      </c>
      <c r="H30" s="43">
        <v>1</v>
      </c>
      <c r="I30" s="43">
        <v>2</v>
      </c>
      <c r="J30" s="43">
        <v>1</v>
      </c>
      <c r="K30" s="43">
        <v>1</v>
      </c>
      <c r="L30" s="43">
        <v>4</v>
      </c>
      <c r="M30" s="43">
        <v>1</v>
      </c>
      <c r="N30" s="43">
        <v>2</v>
      </c>
      <c r="O30" s="43">
        <v>1</v>
      </c>
      <c r="P30" s="43">
        <v>2</v>
      </c>
      <c r="Q30" s="43">
        <v>1</v>
      </c>
      <c r="R30" s="43">
        <v>0</v>
      </c>
      <c r="S30" s="43">
        <v>0</v>
      </c>
      <c r="T30" s="43">
        <v>0</v>
      </c>
      <c r="U30" s="43">
        <v>1</v>
      </c>
      <c r="V30" s="43">
        <v>1</v>
      </c>
      <c r="W30" s="43">
        <v>0</v>
      </c>
      <c r="X30" s="43">
        <v>0</v>
      </c>
      <c r="Y30" s="43">
        <v>0</v>
      </c>
      <c r="Z30" s="43">
        <v>1</v>
      </c>
      <c r="AA30" s="43">
        <v>1</v>
      </c>
      <c r="AB30" s="43">
        <v>0</v>
      </c>
      <c r="AC30" s="43">
        <v>0</v>
      </c>
      <c r="AD30" s="43">
        <v>1</v>
      </c>
      <c r="AE30" s="43">
        <v>0</v>
      </c>
      <c r="AF30" s="43">
        <v>5</v>
      </c>
      <c r="AG30" s="43">
        <v>3</v>
      </c>
      <c r="AH30" s="43">
        <v>1</v>
      </c>
      <c r="AI30" s="43">
        <v>2</v>
      </c>
      <c r="AJ30" s="43">
        <v>3</v>
      </c>
      <c r="AK30" s="43">
        <v>0</v>
      </c>
      <c r="AL30" s="43">
        <v>0</v>
      </c>
      <c r="AM30" s="43">
        <v>2</v>
      </c>
      <c r="AN30" s="49">
        <v>3</v>
      </c>
      <c r="AO30" s="43">
        <v>1</v>
      </c>
      <c r="AP30" s="44">
        <v>0</v>
      </c>
      <c r="AQ30" s="44">
        <v>1</v>
      </c>
      <c r="AR30" s="44">
        <v>0</v>
      </c>
      <c r="AS30" s="44">
        <v>1</v>
      </c>
      <c r="AT30" s="43">
        <v>0</v>
      </c>
      <c r="AU30" s="43">
        <v>1</v>
      </c>
      <c r="AV30" s="44">
        <v>1</v>
      </c>
      <c r="AW30" s="44">
        <v>1</v>
      </c>
      <c r="AX30" s="44">
        <v>0</v>
      </c>
      <c r="AY30" s="43">
        <v>0</v>
      </c>
      <c r="AZ30" s="43">
        <v>0</v>
      </c>
      <c r="BA30" s="43">
        <v>0</v>
      </c>
      <c r="BB30" s="43">
        <v>0</v>
      </c>
      <c r="BC30" s="43">
        <v>1</v>
      </c>
      <c r="BD30" s="43">
        <v>0</v>
      </c>
      <c r="BE30" s="43">
        <v>1</v>
      </c>
      <c r="BF30" s="43">
        <v>0</v>
      </c>
      <c r="BG30" s="43">
        <v>0</v>
      </c>
      <c r="BH30" s="43">
        <v>0</v>
      </c>
      <c r="BI30" s="43">
        <v>1</v>
      </c>
      <c r="BJ30" s="43">
        <v>1</v>
      </c>
      <c r="BK30" s="43">
        <v>1</v>
      </c>
      <c r="BL30" s="43">
        <v>0</v>
      </c>
      <c r="BM30" s="43">
        <v>0</v>
      </c>
      <c r="BN30" s="43">
        <v>0</v>
      </c>
      <c r="BO30" s="43">
        <v>0</v>
      </c>
      <c r="BP30" s="43">
        <v>1</v>
      </c>
      <c r="BQ30" s="43">
        <v>0</v>
      </c>
      <c r="BR30" s="43">
        <v>0</v>
      </c>
      <c r="BS30" s="43">
        <v>0</v>
      </c>
      <c r="BT30" s="43">
        <v>0</v>
      </c>
      <c r="BU30" s="43">
        <v>0</v>
      </c>
      <c r="BV30" s="43">
        <v>0</v>
      </c>
      <c r="BW30" s="43">
        <v>0</v>
      </c>
      <c r="BX30" s="43">
        <v>0</v>
      </c>
      <c r="BY30" s="45">
        <v>0</v>
      </c>
      <c r="BZ30" s="46">
        <v>0</v>
      </c>
    </row>
    <row r="31" spans="1:78" ht="18.5">
      <c r="A31" s="38">
        <v>2020</v>
      </c>
      <c r="B31" s="39" t="s">
        <v>78</v>
      </c>
      <c r="C31" s="40">
        <v>44116.784187303201</v>
      </c>
      <c r="D31" s="40">
        <v>44118.453921909699</v>
      </c>
      <c r="E31" s="52">
        <v>47980</v>
      </c>
      <c r="F31" s="42">
        <v>3</v>
      </c>
      <c r="G31" s="53">
        <v>2</v>
      </c>
      <c r="H31" s="53">
        <v>1</v>
      </c>
      <c r="I31" s="53">
        <v>2</v>
      </c>
      <c r="J31" s="53">
        <v>1</v>
      </c>
      <c r="K31" s="53">
        <v>1</v>
      </c>
      <c r="L31" s="53">
        <v>3</v>
      </c>
      <c r="M31" s="53">
        <v>0</v>
      </c>
      <c r="N31" s="53">
        <v>1</v>
      </c>
      <c r="O31" s="53">
        <v>0</v>
      </c>
      <c r="P31" s="53">
        <v>2</v>
      </c>
      <c r="Q31" s="53">
        <v>0</v>
      </c>
      <c r="R31" s="43">
        <v>0</v>
      </c>
      <c r="S31" s="53">
        <v>0</v>
      </c>
      <c r="T31" s="53">
        <v>0</v>
      </c>
      <c r="U31" s="53">
        <v>1</v>
      </c>
      <c r="V31" s="53">
        <v>0</v>
      </c>
      <c r="W31" s="53">
        <v>0</v>
      </c>
      <c r="X31" s="53">
        <v>0</v>
      </c>
      <c r="Y31" s="53">
        <v>0</v>
      </c>
      <c r="Z31" s="53">
        <v>1</v>
      </c>
      <c r="AA31" s="53">
        <v>1</v>
      </c>
      <c r="AB31" s="53">
        <v>0</v>
      </c>
      <c r="AC31" s="53">
        <v>0</v>
      </c>
      <c r="AD31" s="53">
        <v>1</v>
      </c>
      <c r="AE31" s="53">
        <v>0</v>
      </c>
      <c r="AF31" s="43">
        <v>3</v>
      </c>
      <c r="AG31" s="43">
        <v>2</v>
      </c>
      <c r="AH31" s="43">
        <v>1</v>
      </c>
      <c r="AI31" s="43">
        <v>1</v>
      </c>
      <c r="AJ31" s="43">
        <v>2</v>
      </c>
      <c r="AK31" s="53">
        <v>0</v>
      </c>
      <c r="AL31" s="43">
        <v>0</v>
      </c>
      <c r="AM31" s="53">
        <v>3</v>
      </c>
      <c r="AN31" s="43">
        <v>1</v>
      </c>
      <c r="AO31" s="53">
        <v>1</v>
      </c>
      <c r="AP31" s="43">
        <v>1</v>
      </c>
      <c r="AQ31" s="44">
        <v>1</v>
      </c>
      <c r="AR31" s="44">
        <v>0</v>
      </c>
      <c r="AS31" s="44">
        <v>1</v>
      </c>
      <c r="AT31" s="44">
        <v>1</v>
      </c>
      <c r="AU31" s="43">
        <v>2</v>
      </c>
      <c r="AV31" s="44">
        <v>2</v>
      </c>
      <c r="AW31" s="43">
        <v>0</v>
      </c>
      <c r="AX31" s="44">
        <v>0</v>
      </c>
      <c r="AY31" s="53">
        <v>0</v>
      </c>
      <c r="AZ31" s="53">
        <v>1</v>
      </c>
      <c r="BA31" s="53">
        <v>1</v>
      </c>
      <c r="BB31" s="53">
        <v>0</v>
      </c>
      <c r="BC31" s="53">
        <v>1</v>
      </c>
      <c r="BD31" s="53">
        <v>0</v>
      </c>
      <c r="BE31" s="53">
        <v>1</v>
      </c>
      <c r="BF31" s="53">
        <v>0</v>
      </c>
      <c r="BG31" s="53">
        <v>0</v>
      </c>
      <c r="BH31" s="53">
        <v>0</v>
      </c>
      <c r="BI31" s="53">
        <v>0</v>
      </c>
      <c r="BJ31" s="53">
        <v>1</v>
      </c>
      <c r="BK31" s="53">
        <v>1</v>
      </c>
      <c r="BL31" s="53">
        <v>0</v>
      </c>
      <c r="BM31" s="53">
        <v>0</v>
      </c>
      <c r="BN31" s="53">
        <v>0</v>
      </c>
      <c r="BO31" s="53">
        <v>0</v>
      </c>
      <c r="BP31" s="53">
        <v>0</v>
      </c>
      <c r="BQ31" s="53">
        <v>0</v>
      </c>
      <c r="BR31" s="53">
        <v>0</v>
      </c>
      <c r="BS31" s="53">
        <v>0</v>
      </c>
      <c r="BT31" s="53">
        <v>0</v>
      </c>
      <c r="BU31" s="53">
        <v>0</v>
      </c>
      <c r="BV31" s="53">
        <v>0</v>
      </c>
      <c r="BW31" s="53">
        <v>0</v>
      </c>
      <c r="BX31" s="53">
        <v>0</v>
      </c>
      <c r="BY31" s="50">
        <v>1</v>
      </c>
      <c r="BZ31" s="50">
        <v>7</v>
      </c>
    </row>
    <row r="32" spans="1:78" ht="18.5">
      <c r="A32" s="38">
        <v>2020</v>
      </c>
      <c r="B32" s="39" t="s">
        <v>79</v>
      </c>
      <c r="C32" s="40">
        <v>44126.949165775499</v>
      </c>
      <c r="D32" s="40">
        <v>44129.405778182903</v>
      </c>
      <c r="E32" s="41">
        <v>48240</v>
      </c>
      <c r="F32" s="42">
        <v>3</v>
      </c>
      <c r="G32" s="43">
        <v>1</v>
      </c>
      <c r="H32" s="43">
        <v>0</v>
      </c>
      <c r="I32" s="43">
        <v>2</v>
      </c>
      <c r="J32" s="43">
        <v>1</v>
      </c>
      <c r="K32" s="43">
        <v>1</v>
      </c>
      <c r="L32" s="43">
        <v>3</v>
      </c>
      <c r="M32" s="43">
        <v>1</v>
      </c>
      <c r="N32" s="43">
        <v>1</v>
      </c>
      <c r="O32" s="43">
        <v>0</v>
      </c>
      <c r="P32" s="43">
        <v>4</v>
      </c>
      <c r="Q32" s="43">
        <v>1</v>
      </c>
      <c r="R32" s="43">
        <v>0</v>
      </c>
      <c r="S32" s="43">
        <v>0</v>
      </c>
      <c r="T32" s="43">
        <v>0</v>
      </c>
      <c r="U32" s="43">
        <v>1</v>
      </c>
      <c r="V32" s="43">
        <v>1</v>
      </c>
      <c r="W32" s="43">
        <v>1</v>
      </c>
      <c r="X32" s="43">
        <v>0</v>
      </c>
      <c r="Y32" s="43">
        <v>0</v>
      </c>
      <c r="Z32" s="43">
        <v>1</v>
      </c>
      <c r="AA32" s="43">
        <v>1</v>
      </c>
      <c r="AB32" s="43">
        <v>1</v>
      </c>
      <c r="AC32" s="43">
        <v>0</v>
      </c>
      <c r="AD32" s="43">
        <v>1</v>
      </c>
      <c r="AE32" s="43">
        <v>1</v>
      </c>
      <c r="AF32" s="43">
        <v>4</v>
      </c>
      <c r="AG32" s="43">
        <v>2</v>
      </c>
      <c r="AH32" s="43">
        <v>1</v>
      </c>
      <c r="AI32" s="43">
        <v>1</v>
      </c>
      <c r="AJ32" s="43">
        <v>2</v>
      </c>
      <c r="AK32" s="43">
        <v>0</v>
      </c>
      <c r="AL32" s="43">
        <v>0</v>
      </c>
      <c r="AM32" s="43">
        <v>2</v>
      </c>
      <c r="AN32" s="43">
        <v>2</v>
      </c>
      <c r="AO32" s="43">
        <v>1</v>
      </c>
      <c r="AP32" s="43">
        <v>1</v>
      </c>
      <c r="AQ32" s="43">
        <v>2</v>
      </c>
      <c r="AR32" s="53">
        <v>1</v>
      </c>
      <c r="AS32" s="44">
        <v>1</v>
      </c>
      <c r="AT32" s="44">
        <v>1</v>
      </c>
      <c r="AU32" s="43">
        <v>1</v>
      </c>
      <c r="AV32" s="44">
        <v>1</v>
      </c>
      <c r="AW32" s="44">
        <v>1</v>
      </c>
      <c r="AX32" s="44">
        <v>0</v>
      </c>
      <c r="AY32" s="43">
        <v>0</v>
      </c>
      <c r="AZ32" s="43">
        <v>1</v>
      </c>
      <c r="BA32" s="43">
        <v>0</v>
      </c>
      <c r="BB32" s="43">
        <v>0</v>
      </c>
      <c r="BC32" s="43">
        <v>1</v>
      </c>
      <c r="BD32" s="43">
        <v>0</v>
      </c>
      <c r="BE32" s="43">
        <v>1</v>
      </c>
      <c r="BF32" s="43">
        <v>0</v>
      </c>
      <c r="BG32" s="43">
        <v>0</v>
      </c>
      <c r="BH32" s="43">
        <v>0</v>
      </c>
      <c r="BI32" s="43">
        <v>1</v>
      </c>
      <c r="BJ32" s="43">
        <v>1</v>
      </c>
      <c r="BK32" s="43">
        <v>0</v>
      </c>
      <c r="BL32" s="43">
        <v>0</v>
      </c>
      <c r="BM32" s="43">
        <v>0</v>
      </c>
      <c r="BN32" s="43">
        <v>0</v>
      </c>
      <c r="BO32" s="43">
        <v>0</v>
      </c>
      <c r="BP32" s="43">
        <v>0</v>
      </c>
      <c r="BQ32" s="43">
        <v>0</v>
      </c>
      <c r="BR32" s="43">
        <v>0</v>
      </c>
      <c r="BS32" s="43">
        <v>0</v>
      </c>
      <c r="BT32" s="43">
        <v>0</v>
      </c>
      <c r="BU32" s="43">
        <v>0</v>
      </c>
      <c r="BV32" s="43">
        <v>0</v>
      </c>
      <c r="BW32" s="43">
        <v>0</v>
      </c>
      <c r="BX32" s="43">
        <v>0</v>
      </c>
      <c r="BY32" s="45">
        <v>0</v>
      </c>
      <c r="BZ32" s="46">
        <v>0</v>
      </c>
    </row>
    <row r="33" spans="1:78" ht="18.5">
      <c r="A33" s="38">
        <v>2020</v>
      </c>
      <c r="B33" s="39" t="s">
        <v>80</v>
      </c>
      <c r="C33" s="40">
        <v>43960.965914143497</v>
      </c>
      <c r="D33" s="40">
        <v>43964.363302175901</v>
      </c>
      <c r="E33" s="41">
        <v>46645</v>
      </c>
      <c r="F33" s="42">
        <v>3</v>
      </c>
      <c r="G33" s="43">
        <v>1</v>
      </c>
      <c r="H33" s="43">
        <v>1</v>
      </c>
      <c r="I33" s="43">
        <v>2</v>
      </c>
      <c r="J33" s="43">
        <v>1</v>
      </c>
      <c r="K33" s="43">
        <v>1</v>
      </c>
      <c r="L33" s="43">
        <v>4</v>
      </c>
      <c r="M33" s="43">
        <v>1</v>
      </c>
      <c r="N33" s="43">
        <v>1</v>
      </c>
      <c r="O33" s="43">
        <v>1</v>
      </c>
      <c r="P33" s="43">
        <v>2</v>
      </c>
      <c r="Q33" s="43">
        <v>1</v>
      </c>
      <c r="R33" s="43">
        <v>0</v>
      </c>
      <c r="S33" s="43">
        <v>0</v>
      </c>
      <c r="T33" s="43">
        <v>0</v>
      </c>
      <c r="U33" s="43">
        <v>1</v>
      </c>
      <c r="V33" s="43">
        <v>1</v>
      </c>
      <c r="W33" s="43">
        <v>0</v>
      </c>
      <c r="X33" s="43">
        <v>0</v>
      </c>
      <c r="Y33" s="43">
        <v>0</v>
      </c>
      <c r="Z33" s="43">
        <v>1</v>
      </c>
      <c r="AA33" s="43">
        <v>1</v>
      </c>
      <c r="AB33" s="43">
        <v>1</v>
      </c>
      <c r="AC33" s="43">
        <v>0</v>
      </c>
      <c r="AD33" s="43">
        <v>1</v>
      </c>
      <c r="AE33" s="43">
        <v>1</v>
      </c>
      <c r="AF33" s="43">
        <v>4</v>
      </c>
      <c r="AG33" s="43">
        <v>3</v>
      </c>
      <c r="AH33" s="43">
        <v>1</v>
      </c>
      <c r="AI33" s="43">
        <v>2</v>
      </c>
      <c r="AJ33" s="43">
        <v>2</v>
      </c>
      <c r="AK33" s="43">
        <v>1</v>
      </c>
      <c r="AL33" s="43">
        <v>1</v>
      </c>
      <c r="AM33" s="43">
        <v>2</v>
      </c>
      <c r="AN33" s="43">
        <v>2</v>
      </c>
      <c r="AO33" s="44">
        <v>0</v>
      </c>
      <c r="AP33" s="44">
        <v>0</v>
      </c>
      <c r="AQ33" s="44">
        <v>1</v>
      </c>
      <c r="AR33" s="53">
        <v>1</v>
      </c>
      <c r="AS33" s="49">
        <v>0</v>
      </c>
      <c r="AT33" s="44">
        <v>1</v>
      </c>
      <c r="AU33" s="43">
        <v>1</v>
      </c>
      <c r="AV33" s="44">
        <v>1</v>
      </c>
      <c r="AW33" s="44">
        <v>0</v>
      </c>
      <c r="AX33" s="44">
        <v>0</v>
      </c>
      <c r="AY33" s="43">
        <v>0</v>
      </c>
      <c r="AZ33" s="43">
        <v>1</v>
      </c>
      <c r="BA33" s="43">
        <v>0</v>
      </c>
      <c r="BB33" s="43">
        <v>0</v>
      </c>
      <c r="BC33" s="43">
        <v>0</v>
      </c>
      <c r="BD33" s="43">
        <v>0</v>
      </c>
      <c r="BE33" s="43">
        <v>1</v>
      </c>
      <c r="BF33" s="43">
        <v>0</v>
      </c>
      <c r="BG33" s="43">
        <v>0</v>
      </c>
      <c r="BH33" s="43">
        <v>0</v>
      </c>
      <c r="BI33" s="43">
        <v>1</v>
      </c>
      <c r="BJ33" s="43">
        <v>0</v>
      </c>
      <c r="BK33" s="43">
        <v>1</v>
      </c>
      <c r="BL33" s="43">
        <v>0</v>
      </c>
      <c r="BM33" s="43">
        <v>0</v>
      </c>
      <c r="BN33" s="43">
        <v>0</v>
      </c>
      <c r="BO33" s="43">
        <v>0</v>
      </c>
      <c r="BP33" s="43">
        <v>0</v>
      </c>
      <c r="BQ33" s="43">
        <v>0</v>
      </c>
      <c r="BR33" s="43">
        <v>0</v>
      </c>
      <c r="BS33" s="43">
        <v>0</v>
      </c>
      <c r="BT33" s="43">
        <v>0</v>
      </c>
      <c r="BU33" s="43">
        <v>0</v>
      </c>
      <c r="BV33" s="43">
        <v>0</v>
      </c>
      <c r="BW33" s="43">
        <v>1</v>
      </c>
      <c r="BX33" s="43">
        <v>0</v>
      </c>
      <c r="BY33" s="45">
        <v>0</v>
      </c>
      <c r="BZ33" s="46">
        <v>0</v>
      </c>
    </row>
    <row r="34" spans="1:78" ht="18.5">
      <c r="A34" s="38">
        <v>2020</v>
      </c>
      <c r="B34" s="39" t="s">
        <v>81</v>
      </c>
      <c r="C34" s="40">
        <v>43875.582560763898</v>
      </c>
      <c r="D34" s="40">
        <v>43879.495957118103</v>
      </c>
      <c r="E34" s="41">
        <v>39825</v>
      </c>
      <c r="F34" s="42">
        <v>3</v>
      </c>
      <c r="G34" s="43">
        <v>1</v>
      </c>
      <c r="H34" s="43">
        <v>1</v>
      </c>
      <c r="I34" s="43">
        <v>2</v>
      </c>
      <c r="J34" s="43">
        <v>1</v>
      </c>
      <c r="K34" s="43">
        <v>1</v>
      </c>
      <c r="L34" s="43">
        <v>4</v>
      </c>
      <c r="M34" s="43">
        <v>1</v>
      </c>
      <c r="N34" s="43">
        <v>1</v>
      </c>
      <c r="O34" s="43">
        <v>0</v>
      </c>
      <c r="P34" s="43">
        <v>1</v>
      </c>
      <c r="Q34" s="43">
        <v>0</v>
      </c>
      <c r="R34" s="43">
        <v>0</v>
      </c>
      <c r="S34" s="43">
        <v>0</v>
      </c>
      <c r="T34" s="43">
        <v>0</v>
      </c>
      <c r="U34" s="43">
        <v>1</v>
      </c>
      <c r="V34" s="43">
        <v>1</v>
      </c>
      <c r="W34" s="43">
        <v>0</v>
      </c>
      <c r="X34" s="43">
        <v>0</v>
      </c>
      <c r="Y34" s="43">
        <v>0</v>
      </c>
      <c r="Z34" s="43">
        <v>1</v>
      </c>
      <c r="AA34" s="43">
        <v>1</v>
      </c>
      <c r="AB34" s="43">
        <v>0</v>
      </c>
      <c r="AC34" s="43">
        <v>0</v>
      </c>
      <c r="AD34" s="43">
        <v>1</v>
      </c>
      <c r="AE34" s="43">
        <v>0</v>
      </c>
      <c r="AF34" s="43">
        <v>3</v>
      </c>
      <c r="AG34" s="43">
        <v>2</v>
      </c>
      <c r="AH34" s="43">
        <v>1</v>
      </c>
      <c r="AI34" s="43">
        <v>1</v>
      </c>
      <c r="AJ34" s="43">
        <v>3</v>
      </c>
      <c r="AK34" s="43">
        <v>0</v>
      </c>
      <c r="AL34" s="43">
        <v>0</v>
      </c>
      <c r="AM34" s="43">
        <v>2</v>
      </c>
      <c r="AN34" s="43">
        <v>1</v>
      </c>
      <c r="AO34" s="44">
        <v>0</v>
      </c>
      <c r="AP34" s="44">
        <v>0</v>
      </c>
      <c r="AQ34" s="44">
        <v>1</v>
      </c>
      <c r="AR34" s="44">
        <v>0</v>
      </c>
      <c r="AS34" s="44">
        <v>1</v>
      </c>
      <c r="AT34" s="44">
        <v>1</v>
      </c>
      <c r="AU34" s="43">
        <v>2</v>
      </c>
      <c r="AV34" s="44">
        <v>2</v>
      </c>
      <c r="AW34" s="43">
        <v>0</v>
      </c>
      <c r="AX34" s="44">
        <v>0</v>
      </c>
      <c r="AY34" s="43">
        <v>0</v>
      </c>
      <c r="AZ34" s="43">
        <v>1</v>
      </c>
      <c r="BA34" s="43">
        <v>0</v>
      </c>
      <c r="BB34" s="43">
        <v>0</v>
      </c>
      <c r="BC34" s="43">
        <v>0</v>
      </c>
      <c r="BD34" s="43">
        <v>0</v>
      </c>
      <c r="BE34" s="43">
        <v>1</v>
      </c>
      <c r="BF34" s="43">
        <v>0</v>
      </c>
      <c r="BG34" s="43">
        <v>0</v>
      </c>
      <c r="BH34" s="43">
        <v>0</v>
      </c>
      <c r="BI34" s="43">
        <v>1</v>
      </c>
      <c r="BJ34" s="43">
        <v>0</v>
      </c>
      <c r="BK34" s="43">
        <v>1</v>
      </c>
      <c r="BL34" s="43">
        <v>0</v>
      </c>
      <c r="BM34" s="43">
        <v>0</v>
      </c>
      <c r="BN34" s="43">
        <v>0</v>
      </c>
      <c r="BO34" s="43">
        <v>0</v>
      </c>
      <c r="BP34" s="43">
        <v>0</v>
      </c>
      <c r="BQ34" s="43">
        <v>0</v>
      </c>
      <c r="BR34" s="43">
        <v>0</v>
      </c>
      <c r="BS34" s="43">
        <v>0</v>
      </c>
      <c r="BT34" s="43">
        <v>0</v>
      </c>
      <c r="BU34" s="43">
        <v>0</v>
      </c>
      <c r="BV34" s="43">
        <v>0</v>
      </c>
      <c r="BW34" s="43">
        <v>0</v>
      </c>
      <c r="BX34" s="43">
        <v>0</v>
      </c>
      <c r="BY34" s="45">
        <v>0</v>
      </c>
      <c r="BZ34" s="46">
        <v>0</v>
      </c>
    </row>
    <row r="35" spans="1:78" ht="18.5">
      <c r="A35" s="38">
        <v>2020</v>
      </c>
      <c r="B35" s="39" t="s">
        <v>82</v>
      </c>
      <c r="C35" s="40">
        <v>43893.043391342602</v>
      </c>
      <c r="D35" s="40">
        <v>43897.446809432899</v>
      </c>
      <c r="E35" s="41">
        <v>45705</v>
      </c>
      <c r="F35" s="42">
        <v>3</v>
      </c>
      <c r="G35" s="43">
        <v>1</v>
      </c>
      <c r="H35" s="43">
        <v>1</v>
      </c>
      <c r="I35" s="43">
        <v>2</v>
      </c>
      <c r="J35" s="43">
        <v>1</v>
      </c>
      <c r="K35" s="43">
        <v>1</v>
      </c>
      <c r="L35" s="43">
        <v>3</v>
      </c>
      <c r="M35" s="43">
        <v>0</v>
      </c>
      <c r="N35" s="43">
        <v>1</v>
      </c>
      <c r="O35" s="43">
        <v>1</v>
      </c>
      <c r="P35" s="43">
        <v>6</v>
      </c>
      <c r="Q35" s="43">
        <v>1</v>
      </c>
      <c r="R35" s="43">
        <v>1</v>
      </c>
      <c r="S35" s="43">
        <v>0</v>
      </c>
      <c r="T35" s="43">
        <v>0</v>
      </c>
      <c r="U35" s="43">
        <v>1</v>
      </c>
      <c r="V35" s="43">
        <v>0</v>
      </c>
      <c r="W35" s="43">
        <v>0</v>
      </c>
      <c r="X35" s="43">
        <v>0</v>
      </c>
      <c r="Y35" s="43">
        <v>0</v>
      </c>
      <c r="Z35" s="43">
        <v>1</v>
      </c>
      <c r="AA35" s="43">
        <v>1</v>
      </c>
      <c r="AB35" s="43">
        <v>1</v>
      </c>
      <c r="AC35" s="43">
        <v>1</v>
      </c>
      <c r="AD35" s="43">
        <v>1</v>
      </c>
      <c r="AE35" s="43">
        <v>1</v>
      </c>
      <c r="AF35" s="43">
        <v>1</v>
      </c>
      <c r="AG35" s="43">
        <v>2</v>
      </c>
      <c r="AH35" s="43">
        <v>1</v>
      </c>
      <c r="AI35" s="43">
        <v>2</v>
      </c>
      <c r="AJ35" s="53">
        <v>1</v>
      </c>
      <c r="AK35" s="43">
        <v>0</v>
      </c>
      <c r="AL35" s="43">
        <v>1</v>
      </c>
      <c r="AM35" s="43">
        <v>2</v>
      </c>
      <c r="AN35" s="43">
        <v>2</v>
      </c>
      <c r="AO35" s="44">
        <v>0</v>
      </c>
      <c r="AP35" s="44">
        <v>0</v>
      </c>
      <c r="AQ35" s="44">
        <v>1</v>
      </c>
      <c r="AR35" s="53">
        <v>1</v>
      </c>
      <c r="AS35" s="49">
        <v>0</v>
      </c>
      <c r="AT35" s="44">
        <v>1</v>
      </c>
      <c r="AU35" s="43">
        <v>1</v>
      </c>
      <c r="AV35" s="44">
        <v>1</v>
      </c>
      <c r="AW35" s="44">
        <v>0</v>
      </c>
      <c r="AX35" s="44">
        <v>0</v>
      </c>
      <c r="AY35" s="43">
        <v>1</v>
      </c>
      <c r="AZ35" s="43">
        <v>0</v>
      </c>
      <c r="BA35" s="43">
        <v>0</v>
      </c>
      <c r="BB35" s="43">
        <v>0</v>
      </c>
      <c r="BC35" s="43">
        <v>0</v>
      </c>
      <c r="BD35" s="43">
        <v>0</v>
      </c>
      <c r="BE35" s="43">
        <v>1</v>
      </c>
      <c r="BF35" s="43">
        <v>0</v>
      </c>
      <c r="BG35" s="43">
        <v>0</v>
      </c>
      <c r="BH35" s="43">
        <v>0</v>
      </c>
      <c r="BI35" s="43">
        <v>1</v>
      </c>
      <c r="BJ35" s="43">
        <v>1</v>
      </c>
      <c r="BK35" s="43">
        <v>1</v>
      </c>
      <c r="BL35" s="43">
        <v>0</v>
      </c>
      <c r="BM35" s="43">
        <v>0</v>
      </c>
      <c r="BN35" s="43">
        <v>0</v>
      </c>
      <c r="BO35" s="43">
        <v>0</v>
      </c>
      <c r="BP35" s="43">
        <v>0</v>
      </c>
      <c r="BQ35" s="43">
        <v>0</v>
      </c>
      <c r="BR35" s="43">
        <v>0</v>
      </c>
      <c r="BS35" s="43">
        <v>0</v>
      </c>
      <c r="BT35" s="43">
        <v>0</v>
      </c>
      <c r="BU35" s="43">
        <v>1</v>
      </c>
      <c r="BV35" s="43">
        <v>1</v>
      </c>
      <c r="BW35" s="43">
        <v>1</v>
      </c>
      <c r="BX35" s="43">
        <v>1</v>
      </c>
      <c r="BY35" s="45">
        <v>0</v>
      </c>
      <c r="BZ35" s="46">
        <v>0</v>
      </c>
    </row>
    <row r="36" spans="1:78" ht="18.5">
      <c r="A36" s="38">
        <v>2020</v>
      </c>
      <c r="B36" s="39" t="s">
        <v>83</v>
      </c>
      <c r="C36" s="40">
        <v>43834.696059340298</v>
      </c>
      <c r="D36" s="40">
        <v>43836.377117280099</v>
      </c>
      <c r="E36" s="48">
        <v>42206</v>
      </c>
      <c r="F36" s="42">
        <v>3</v>
      </c>
      <c r="G36" s="49">
        <v>1</v>
      </c>
      <c r="H36" s="49">
        <v>1</v>
      </c>
      <c r="I36" s="49">
        <v>2</v>
      </c>
      <c r="J36" s="49">
        <v>1</v>
      </c>
      <c r="K36" s="49">
        <v>1</v>
      </c>
      <c r="L36" s="49">
        <v>3</v>
      </c>
      <c r="M36" s="49">
        <v>0</v>
      </c>
      <c r="N36" s="49">
        <v>1</v>
      </c>
      <c r="O36" s="49">
        <v>0</v>
      </c>
      <c r="P36" s="43">
        <v>4</v>
      </c>
      <c r="Q36" s="49">
        <v>0</v>
      </c>
      <c r="R36" s="43">
        <v>0</v>
      </c>
      <c r="S36" s="49">
        <v>0</v>
      </c>
      <c r="T36" s="49">
        <v>1</v>
      </c>
      <c r="U36" s="49">
        <v>1</v>
      </c>
      <c r="V36" s="49">
        <v>0</v>
      </c>
      <c r="W36" s="49">
        <v>0</v>
      </c>
      <c r="X36" s="49">
        <v>0</v>
      </c>
      <c r="Y36" s="49">
        <v>0</v>
      </c>
      <c r="Z36" s="49">
        <v>0</v>
      </c>
      <c r="AA36" s="49">
        <v>1</v>
      </c>
      <c r="AB36" s="49">
        <v>1</v>
      </c>
      <c r="AC36" s="49">
        <v>1</v>
      </c>
      <c r="AD36" s="49">
        <v>1</v>
      </c>
      <c r="AE36" s="49">
        <v>1</v>
      </c>
      <c r="AF36" s="43">
        <v>1</v>
      </c>
      <c r="AG36" s="43">
        <v>1</v>
      </c>
      <c r="AH36" s="43">
        <v>1</v>
      </c>
      <c r="AI36" s="43">
        <v>1</v>
      </c>
      <c r="AJ36" s="53">
        <v>1</v>
      </c>
      <c r="AK36" s="49">
        <v>0</v>
      </c>
      <c r="AL36" s="43">
        <v>0</v>
      </c>
      <c r="AM36" s="49">
        <v>2</v>
      </c>
      <c r="AN36" s="43">
        <v>1</v>
      </c>
      <c r="AO36" s="44">
        <v>0</v>
      </c>
      <c r="AP36" s="44">
        <v>0</v>
      </c>
      <c r="AQ36" s="44">
        <v>1</v>
      </c>
      <c r="AR36" s="53">
        <v>1</v>
      </c>
      <c r="AS36" s="49">
        <v>0</v>
      </c>
      <c r="AT36" s="44">
        <v>1</v>
      </c>
      <c r="AU36" s="43">
        <v>1</v>
      </c>
      <c r="AV36" s="44">
        <v>1</v>
      </c>
      <c r="AW36" s="43">
        <v>0</v>
      </c>
      <c r="AX36" s="44">
        <v>0</v>
      </c>
      <c r="AY36" s="49">
        <v>0</v>
      </c>
      <c r="AZ36" s="49">
        <v>0</v>
      </c>
      <c r="BA36" s="49">
        <v>0</v>
      </c>
      <c r="BB36" s="49">
        <v>0</v>
      </c>
      <c r="BC36" s="49">
        <v>0</v>
      </c>
      <c r="BD36" s="49">
        <v>0</v>
      </c>
      <c r="BE36" s="49">
        <v>1</v>
      </c>
      <c r="BF36" s="49">
        <v>0</v>
      </c>
      <c r="BG36" s="49">
        <v>0</v>
      </c>
      <c r="BH36" s="49">
        <v>0</v>
      </c>
      <c r="BI36" s="49">
        <v>1</v>
      </c>
      <c r="BJ36" s="49">
        <v>0</v>
      </c>
      <c r="BK36" s="49">
        <v>0</v>
      </c>
      <c r="BL36" s="49">
        <v>0</v>
      </c>
      <c r="BM36" s="49">
        <v>0</v>
      </c>
      <c r="BN36" s="49">
        <v>0</v>
      </c>
      <c r="BO36" s="49">
        <v>0</v>
      </c>
      <c r="BP36" s="49">
        <v>0</v>
      </c>
      <c r="BQ36" s="49">
        <v>0</v>
      </c>
      <c r="BR36" s="49">
        <v>0</v>
      </c>
      <c r="BS36" s="49">
        <v>1</v>
      </c>
      <c r="BT36" s="49">
        <v>0</v>
      </c>
      <c r="BU36" s="49">
        <v>0</v>
      </c>
      <c r="BV36" s="49">
        <v>0</v>
      </c>
      <c r="BW36" s="49">
        <v>1</v>
      </c>
      <c r="BX36" s="49">
        <v>0</v>
      </c>
      <c r="BY36" s="50">
        <v>1</v>
      </c>
      <c r="BZ36" s="51">
        <v>6</v>
      </c>
    </row>
    <row r="37" spans="1:78" ht="18.5">
      <c r="A37" s="38">
        <v>2020</v>
      </c>
      <c r="B37" s="39" t="s">
        <v>84</v>
      </c>
      <c r="C37" s="40">
        <v>43903.670281724502</v>
      </c>
      <c r="D37" s="40">
        <v>43906.489585312498</v>
      </c>
      <c r="E37" s="48">
        <v>42206</v>
      </c>
      <c r="F37" s="42">
        <v>3</v>
      </c>
      <c r="G37" s="49">
        <v>1</v>
      </c>
      <c r="H37" s="49">
        <v>1</v>
      </c>
      <c r="I37" s="49">
        <v>2</v>
      </c>
      <c r="J37" s="49">
        <v>1</v>
      </c>
      <c r="K37" s="49">
        <v>1</v>
      </c>
      <c r="L37" s="49">
        <v>4</v>
      </c>
      <c r="M37" s="49">
        <v>0</v>
      </c>
      <c r="N37" s="49">
        <v>1</v>
      </c>
      <c r="O37" s="49">
        <v>0</v>
      </c>
      <c r="P37" s="43">
        <v>4</v>
      </c>
      <c r="Q37" s="49">
        <v>0</v>
      </c>
      <c r="R37" s="43">
        <v>0</v>
      </c>
      <c r="S37" s="49">
        <v>1</v>
      </c>
      <c r="T37" s="49">
        <v>0</v>
      </c>
      <c r="U37" s="49">
        <v>0</v>
      </c>
      <c r="V37" s="49">
        <v>1</v>
      </c>
      <c r="W37" s="49">
        <v>1</v>
      </c>
      <c r="X37" s="49">
        <v>0</v>
      </c>
      <c r="Y37" s="49">
        <v>0</v>
      </c>
      <c r="Z37" s="49">
        <v>1</v>
      </c>
      <c r="AA37" s="49">
        <v>1</v>
      </c>
      <c r="AB37" s="49">
        <v>1</v>
      </c>
      <c r="AC37" s="49">
        <v>1</v>
      </c>
      <c r="AD37" s="49">
        <v>0</v>
      </c>
      <c r="AE37" s="49">
        <v>0</v>
      </c>
      <c r="AF37" s="43">
        <v>4</v>
      </c>
      <c r="AG37" s="43">
        <v>2</v>
      </c>
      <c r="AH37" s="43">
        <v>1</v>
      </c>
      <c r="AI37" s="43">
        <v>1</v>
      </c>
      <c r="AJ37" s="43">
        <v>3</v>
      </c>
      <c r="AK37" s="49">
        <v>0</v>
      </c>
      <c r="AL37" s="43">
        <v>0</v>
      </c>
      <c r="AM37" s="49">
        <v>2</v>
      </c>
      <c r="AN37" s="43">
        <v>2</v>
      </c>
      <c r="AO37" s="44">
        <v>0</v>
      </c>
      <c r="AP37" s="44">
        <v>0</v>
      </c>
      <c r="AQ37" s="44">
        <v>1</v>
      </c>
      <c r="AR37" s="44">
        <v>0</v>
      </c>
      <c r="AS37" s="44">
        <v>1</v>
      </c>
      <c r="AT37" s="44">
        <v>1</v>
      </c>
      <c r="AU37" s="43">
        <v>1</v>
      </c>
      <c r="AV37" s="44">
        <v>1</v>
      </c>
      <c r="AW37" s="44">
        <v>0</v>
      </c>
      <c r="AX37" s="44">
        <v>0</v>
      </c>
      <c r="AY37" s="49">
        <v>0</v>
      </c>
      <c r="AZ37" s="49">
        <v>1</v>
      </c>
      <c r="BA37" s="49">
        <v>0</v>
      </c>
      <c r="BB37" s="49">
        <v>0</v>
      </c>
      <c r="BC37" s="49">
        <v>0</v>
      </c>
      <c r="BD37" s="49">
        <v>0</v>
      </c>
      <c r="BE37" s="49">
        <v>1</v>
      </c>
      <c r="BF37" s="49">
        <v>0</v>
      </c>
      <c r="BG37" s="49">
        <v>0</v>
      </c>
      <c r="BH37" s="49">
        <v>0</v>
      </c>
      <c r="BI37" s="49">
        <v>1</v>
      </c>
      <c r="BJ37" s="49">
        <v>1</v>
      </c>
      <c r="BK37" s="49">
        <v>1</v>
      </c>
      <c r="BL37" s="49">
        <v>0</v>
      </c>
      <c r="BM37" s="49">
        <v>0</v>
      </c>
      <c r="BN37" s="49">
        <v>0</v>
      </c>
      <c r="BO37" s="49">
        <v>0</v>
      </c>
      <c r="BP37" s="49">
        <v>0</v>
      </c>
      <c r="BQ37" s="49">
        <v>0</v>
      </c>
      <c r="BR37" s="49">
        <v>0</v>
      </c>
      <c r="BS37" s="49">
        <v>0</v>
      </c>
      <c r="BT37" s="49">
        <v>0</v>
      </c>
      <c r="BU37" s="49">
        <v>1</v>
      </c>
      <c r="BV37" s="49">
        <v>0</v>
      </c>
      <c r="BW37" s="49">
        <v>1</v>
      </c>
      <c r="BX37" s="49">
        <v>0</v>
      </c>
      <c r="BY37" s="45">
        <v>0</v>
      </c>
      <c r="BZ37" s="46">
        <v>0</v>
      </c>
    </row>
    <row r="38" spans="1:78" ht="18.5">
      <c r="A38" s="38">
        <v>2020</v>
      </c>
      <c r="B38" s="39" t="s">
        <v>85</v>
      </c>
      <c r="C38" s="40">
        <v>43858.065889872698</v>
      </c>
      <c r="D38" s="40">
        <v>43860.4714998032</v>
      </c>
      <c r="E38" s="41">
        <v>45186</v>
      </c>
      <c r="F38" s="42">
        <v>2</v>
      </c>
      <c r="G38" s="43">
        <v>1</v>
      </c>
      <c r="H38" s="43">
        <v>1</v>
      </c>
      <c r="I38" s="43">
        <v>2</v>
      </c>
      <c r="J38" s="43">
        <v>1</v>
      </c>
      <c r="K38" s="43">
        <v>1</v>
      </c>
      <c r="L38" s="43">
        <v>3</v>
      </c>
      <c r="M38" s="43">
        <v>0</v>
      </c>
      <c r="N38" s="43">
        <v>1</v>
      </c>
      <c r="O38" s="43">
        <v>0</v>
      </c>
      <c r="P38" s="43">
        <v>1</v>
      </c>
      <c r="Q38" s="43">
        <v>0</v>
      </c>
      <c r="R38" s="43">
        <v>0</v>
      </c>
      <c r="S38" s="43">
        <v>0</v>
      </c>
      <c r="T38" s="43">
        <v>0</v>
      </c>
      <c r="U38" s="43">
        <v>1</v>
      </c>
      <c r="V38" s="43">
        <v>1</v>
      </c>
      <c r="W38" s="43">
        <v>0</v>
      </c>
      <c r="X38" s="43">
        <v>0</v>
      </c>
      <c r="Y38" s="43">
        <v>0</v>
      </c>
      <c r="Z38" s="43">
        <v>0</v>
      </c>
      <c r="AA38" s="43">
        <v>0</v>
      </c>
      <c r="AB38" s="43">
        <v>1</v>
      </c>
      <c r="AC38" s="43">
        <v>1</v>
      </c>
      <c r="AD38" s="43">
        <v>1</v>
      </c>
      <c r="AE38" s="43">
        <v>0</v>
      </c>
      <c r="AF38" s="43">
        <v>1</v>
      </c>
      <c r="AG38" s="43">
        <v>3</v>
      </c>
      <c r="AH38" s="43">
        <v>1</v>
      </c>
      <c r="AI38" s="43">
        <v>1</v>
      </c>
      <c r="AJ38" s="43">
        <v>2</v>
      </c>
      <c r="AK38" s="43">
        <v>0</v>
      </c>
      <c r="AL38" s="43">
        <v>0</v>
      </c>
      <c r="AM38" s="43">
        <v>2</v>
      </c>
      <c r="AN38" s="43">
        <v>1</v>
      </c>
      <c r="AO38" s="43">
        <v>1</v>
      </c>
      <c r="AP38" s="44">
        <v>0</v>
      </c>
      <c r="AQ38" s="44">
        <v>1</v>
      </c>
      <c r="AR38" s="44">
        <v>0</v>
      </c>
      <c r="AS38" s="44">
        <v>1</v>
      </c>
      <c r="AT38" s="44">
        <v>1</v>
      </c>
      <c r="AU38" s="43">
        <v>1</v>
      </c>
      <c r="AV38" s="44">
        <v>1</v>
      </c>
      <c r="AW38" s="44">
        <v>1</v>
      </c>
      <c r="AX38" s="44">
        <v>0</v>
      </c>
      <c r="AY38" s="43">
        <v>0</v>
      </c>
      <c r="AZ38" s="43">
        <v>0</v>
      </c>
      <c r="BA38" s="43">
        <v>0</v>
      </c>
      <c r="BB38" s="43">
        <v>0</v>
      </c>
      <c r="BC38" s="43">
        <v>0</v>
      </c>
      <c r="BD38" s="43">
        <v>0</v>
      </c>
      <c r="BE38" s="43">
        <v>1</v>
      </c>
      <c r="BF38" s="43">
        <v>0</v>
      </c>
      <c r="BG38" s="43">
        <v>0</v>
      </c>
      <c r="BH38" s="43">
        <v>0</v>
      </c>
      <c r="BI38" s="43">
        <v>1</v>
      </c>
      <c r="BJ38" s="43">
        <v>1</v>
      </c>
      <c r="BK38" s="43">
        <v>0</v>
      </c>
      <c r="BL38" s="43">
        <v>0</v>
      </c>
      <c r="BM38" s="43">
        <v>0</v>
      </c>
      <c r="BN38" s="43">
        <v>0</v>
      </c>
      <c r="BO38" s="43">
        <v>0</v>
      </c>
      <c r="BP38" s="43">
        <v>0</v>
      </c>
      <c r="BQ38" s="43">
        <v>0</v>
      </c>
      <c r="BR38" s="43">
        <v>0</v>
      </c>
      <c r="BS38" s="43">
        <v>0</v>
      </c>
      <c r="BT38" s="43">
        <v>0</v>
      </c>
      <c r="BU38" s="43">
        <v>0</v>
      </c>
      <c r="BV38" s="43">
        <v>0</v>
      </c>
      <c r="BW38" s="43">
        <v>0</v>
      </c>
      <c r="BX38" s="43">
        <v>0</v>
      </c>
      <c r="BY38" s="45">
        <v>0</v>
      </c>
      <c r="BZ38" s="46">
        <v>0</v>
      </c>
    </row>
    <row r="39" spans="1:78" ht="18.5">
      <c r="A39" s="38">
        <v>2020</v>
      </c>
      <c r="B39" s="39" t="s">
        <v>86</v>
      </c>
      <c r="C39" s="40">
        <v>43836.603013217602</v>
      </c>
      <c r="D39" s="40">
        <v>43840.425796955999</v>
      </c>
      <c r="E39" s="41">
        <v>43854</v>
      </c>
      <c r="F39" s="42">
        <v>2</v>
      </c>
      <c r="G39" s="43">
        <v>1</v>
      </c>
      <c r="H39" s="43">
        <v>1</v>
      </c>
      <c r="I39" s="43">
        <v>2</v>
      </c>
      <c r="J39" s="43">
        <v>3</v>
      </c>
      <c r="K39" s="43">
        <v>1</v>
      </c>
      <c r="L39" s="43">
        <v>4</v>
      </c>
      <c r="M39" s="43">
        <v>1</v>
      </c>
      <c r="N39" s="43">
        <v>1</v>
      </c>
      <c r="O39" s="43">
        <v>1</v>
      </c>
      <c r="P39" s="43">
        <v>1</v>
      </c>
      <c r="Q39" s="43">
        <v>0</v>
      </c>
      <c r="R39" s="43">
        <v>0</v>
      </c>
      <c r="S39" s="43">
        <v>0</v>
      </c>
      <c r="T39" s="43">
        <v>0</v>
      </c>
      <c r="U39" s="43">
        <v>1</v>
      </c>
      <c r="V39" s="43">
        <v>1</v>
      </c>
      <c r="W39" s="43">
        <v>1</v>
      </c>
      <c r="X39" s="43">
        <v>0</v>
      </c>
      <c r="Y39" s="43">
        <v>0</v>
      </c>
      <c r="Z39" s="43">
        <v>1</v>
      </c>
      <c r="AA39" s="43">
        <v>1</v>
      </c>
      <c r="AB39" s="43">
        <v>1</v>
      </c>
      <c r="AC39" s="43">
        <v>0</v>
      </c>
      <c r="AD39" s="43">
        <v>1</v>
      </c>
      <c r="AE39" s="43">
        <v>1</v>
      </c>
      <c r="AF39" s="43">
        <v>1</v>
      </c>
      <c r="AG39" s="43">
        <v>1</v>
      </c>
      <c r="AH39" s="43">
        <v>1</v>
      </c>
      <c r="AI39" s="43">
        <v>2</v>
      </c>
      <c r="AJ39" s="43">
        <v>3</v>
      </c>
      <c r="AK39" s="43">
        <v>0</v>
      </c>
      <c r="AL39" s="43">
        <v>0</v>
      </c>
      <c r="AM39" s="43">
        <v>2</v>
      </c>
      <c r="AN39" s="49">
        <v>3</v>
      </c>
      <c r="AO39" s="44">
        <v>0</v>
      </c>
      <c r="AP39" s="44">
        <v>0</v>
      </c>
      <c r="AQ39" s="44">
        <v>1</v>
      </c>
      <c r="AR39" s="44">
        <v>0</v>
      </c>
      <c r="AS39" s="44">
        <v>1</v>
      </c>
      <c r="AT39" s="44">
        <v>1</v>
      </c>
      <c r="AU39" s="43">
        <v>1</v>
      </c>
      <c r="AV39" s="44">
        <v>1</v>
      </c>
      <c r="AW39" s="44">
        <v>0</v>
      </c>
      <c r="AX39" s="44">
        <v>0</v>
      </c>
      <c r="AY39" s="43">
        <v>0</v>
      </c>
      <c r="AZ39" s="43">
        <v>1</v>
      </c>
      <c r="BA39" s="43">
        <v>0</v>
      </c>
      <c r="BB39" s="43">
        <v>0</v>
      </c>
      <c r="BC39" s="43">
        <v>1</v>
      </c>
      <c r="BD39" s="43">
        <v>0</v>
      </c>
      <c r="BE39" s="43">
        <v>1</v>
      </c>
      <c r="BF39" s="43">
        <v>0</v>
      </c>
      <c r="BG39" s="43">
        <v>0</v>
      </c>
      <c r="BH39" s="43">
        <v>0</v>
      </c>
      <c r="BI39" s="43">
        <v>0</v>
      </c>
      <c r="BJ39" s="43">
        <v>1</v>
      </c>
      <c r="BK39" s="43">
        <v>1</v>
      </c>
      <c r="BL39" s="43">
        <v>0</v>
      </c>
      <c r="BM39" s="43">
        <v>0</v>
      </c>
      <c r="BN39" s="43">
        <v>0</v>
      </c>
      <c r="BO39" s="43">
        <v>0</v>
      </c>
      <c r="BP39" s="43">
        <v>0</v>
      </c>
      <c r="BQ39" s="43">
        <v>0</v>
      </c>
      <c r="BR39" s="43">
        <v>0</v>
      </c>
      <c r="BS39" s="43">
        <v>0</v>
      </c>
      <c r="BT39" s="43">
        <v>0</v>
      </c>
      <c r="BU39" s="43">
        <v>0</v>
      </c>
      <c r="BV39" s="43">
        <v>0</v>
      </c>
      <c r="BW39" s="43">
        <v>0</v>
      </c>
      <c r="BX39" s="43">
        <v>0</v>
      </c>
      <c r="BY39" s="45">
        <v>0</v>
      </c>
      <c r="BZ39" s="46">
        <v>0</v>
      </c>
    </row>
    <row r="40" spans="1:78" ht="18.5">
      <c r="A40" s="38">
        <v>2020</v>
      </c>
      <c r="B40" s="39" t="s">
        <v>87</v>
      </c>
      <c r="C40" s="40">
        <v>43837.626748229202</v>
      </c>
      <c r="D40" s="40">
        <v>43839.452468993099</v>
      </c>
      <c r="E40" s="48">
        <v>38350</v>
      </c>
      <c r="F40" s="42">
        <v>3</v>
      </c>
      <c r="G40" s="49">
        <v>1</v>
      </c>
      <c r="H40" s="49">
        <v>1</v>
      </c>
      <c r="I40" s="49">
        <v>2</v>
      </c>
      <c r="J40" s="49">
        <v>1</v>
      </c>
      <c r="K40" s="49">
        <v>1</v>
      </c>
      <c r="L40" s="49">
        <v>4</v>
      </c>
      <c r="M40" s="49">
        <v>1</v>
      </c>
      <c r="N40" s="49">
        <v>1</v>
      </c>
      <c r="O40" s="49">
        <v>0</v>
      </c>
      <c r="P40" s="49">
        <v>2</v>
      </c>
      <c r="Q40" s="49">
        <v>0</v>
      </c>
      <c r="R40" s="43">
        <v>0</v>
      </c>
      <c r="S40" s="49">
        <v>1</v>
      </c>
      <c r="T40" s="49">
        <v>1</v>
      </c>
      <c r="U40" s="49">
        <v>1</v>
      </c>
      <c r="V40" s="49">
        <v>0</v>
      </c>
      <c r="W40" s="49">
        <v>0</v>
      </c>
      <c r="X40" s="49">
        <v>0</v>
      </c>
      <c r="Y40" s="49">
        <v>0</v>
      </c>
      <c r="Z40" s="49">
        <v>1</v>
      </c>
      <c r="AA40" s="49">
        <v>1</v>
      </c>
      <c r="AB40" s="49">
        <v>1</v>
      </c>
      <c r="AC40" s="49">
        <v>0</v>
      </c>
      <c r="AD40" s="49">
        <v>0</v>
      </c>
      <c r="AE40" s="49">
        <v>0</v>
      </c>
      <c r="AF40" s="43">
        <v>3</v>
      </c>
      <c r="AG40" s="43">
        <v>1</v>
      </c>
      <c r="AH40" s="43">
        <v>1</v>
      </c>
      <c r="AI40" s="43">
        <v>1</v>
      </c>
      <c r="AJ40" s="43">
        <v>3</v>
      </c>
      <c r="AK40" s="49">
        <v>0</v>
      </c>
      <c r="AL40" s="43">
        <v>0</v>
      </c>
      <c r="AM40" s="49">
        <v>2</v>
      </c>
      <c r="AN40" s="43">
        <v>1</v>
      </c>
      <c r="AO40" s="44">
        <v>0</v>
      </c>
      <c r="AP40" s="44">
        <v>0</v>
      </c>
      <c r="AQ40" s="44">
        <v>1</v>
      </c>
      <c r="AR40" s="44">
        <v>0</v>
      </c>
      <c r="AS40" s="44">
        <v>1</v>
      </c>
      <c r="AT40" s="44">
        <v>1</v>
      </c>
      <c r="AU40" s="43">
        <v>1</v>
      </c>
      <c r="AV40" s="44">
        <v>1</v>
      </c>
      <c r="AW40" s="43">
        <v>0</v>
      </c>
      <c r="AX40" s="44">
        <v>0</v>
      </c>
      <c r="AY40" s="49">
        <v>0</v>
      </c>
      <c r="AZ40" s="49">
        <v>1</v>
      </c>
      <c r="BA40" s="49">
        <v>0</v>
      </c>
      <c r="BB40" s="49">
        <v>0</v>
      </c>
      <c r="BC40" s="49">
        <v>1</v>
      </c>
      <c r="BD40" s="49">
        <v>0</v>
      </c>
      <c r="BE40" s="49">
        <v>1</v>
      </c>
      <c r="BF40" s="49">
        <v>0</v>
      </c>
      <c r="BG40" s="49">
        <v>0</v>
      </c>
      <c r="BH40" s="49">
        <v>0</v>
      </c>
      <c r="BI40" s="49">
        <v>0</v>
      </c>
      <c r="BJ40" s="49">
        <v>0</v>
      </c>
      <c r="BK40" s="49">
        <v>1</v>
      </c>
      <c r="BL40" s="49">
        <v>0</v>
      </c>
      <c r="BM40" s="49">
        <v>0</v>
      </c>
      <c r="BN40" s="49">
        <v>0</v>
      </c>
      <c r="BO40" s="49">
        <v>0</v>
      </c>
      <c r="BP40" s="49">
        <v>0</v>
      </c>
      <c r="BQ40" s="49">
        <v>0</v>
      </c>
      <c r="BR40" s="49">
        <v>0</v>
      </c>
      <c r="BS40" s="49">
        <v>0</v>
      </c>
      <c r="BT40" s="49">
        <v>0</v>
      </c>
      <c r="BU40" s="49">
        <v>0</v>
      </c>
      <c r="BV40" s="49">
        <v>0</v>
      </c>
      <c r="BW40" s="49">
        <v>1</v>
      </c>
      <c r="BX40" s="49">
        <v>0</v>
      </c>
      <c r="BY40" s="45">
        <v>0</v>
      </c>
      <c r="BZ40" s="46">
        <v>0</v>
      </c>
    </row>
    <row r="41" spans="1:78" ht="18.5">
      <c r="A41" s="38">
        <v>2020</v>
      </c>
      <c r="B41" s="39" t="s">
        <v>88</v>
      </c>
      <c r="C41" s="40">
        <v>44062.434093854201</v>
      </c>
      <c r="D41" s="40">
        <v>44065.385819143499</v>
      </c>
      <c r="E41" s="48">
        <v>38350</v>
      </c>
      <c r="F41" s="42">
        <v>3</v>
      </c>
      <c r="G41" s="49">
        <v>1</v>
      </c>
      <c r="H41" s="49">
        <v>1</v>
      </c>
      <c r="I41" s="49">
        <v>2</v>
      </c>
      <c r="J41" s="49">
        <v>1</v>
      </c>
      <c r="K41" s="49">
        <v>1</v>
      </c>
      <c r="L41" s="49">
        <v>4</v>
      </c>
      <c r="M41" s="49">
        <v>1</v>
      </c>
      <c r="N41" s="49">
        <v>1</v>
      </c>
      <c r="O41" s="49">
        <v>0</v>
      </c>
      <c r="P41" s="49">
        <v>1</v>
      </c>
      <c r="Q41" s="49">
        <v>0</v>
      </c>
      <c r="R41" s="43">
        <v>0</v>
      </c>
      <c r="S41" s="49">
        <v>2</v>
      </c>
      <c r="T41" s="49">
        <v>1</v>
      </c>
      <c r="U41" s="49">
        <v>1</v>
      </c>
      <c r="V41" s="49">
        <v>0</v>
      </c>
      <c r="W41" s="49">
        <v>0</v>
      </c>
      <c r="X41" s="49">
        <v>0</v>
      </c>
      <c r="Y41" s="49">
        <v>0</v>
      </c>
      <c r="Z41" s="49">
        <v>1</v>
      </c>
      <c r="AA41" s="49">
        <v>1</v>
      </c>
      <c r="AB41" s="49">
        <v>1</v>
      </c>
      <c r="AC41" s="49">
        <v>1</v>
      </c>
      <c r="AD41" s="49">
        <v>1</v>
      </c>
      <c r="AE41" s="49">
        <v>0</v>
      </c>
      <c r="AF41" s="53">
        <v>2</v>
      </c>
      <c r="AG41" s="43">
        <v>1</v>
      </c>
      <c r="AH41" s="43">
        <v>1</v>
      </c>
      <c r="AI41" s="43">
        <v>1</v>
      </c>
      <c r="AJ41" s="43">
        <v>2</v>
      </c>
      <c r="AK41" s="49">
        <v>0</v>
      </c>
      <c r="AL41" s="43">
        <v>0</v>
      </c>
      <c r="AM41" s="49">
        <v>2</v>
      </c>
      <c r="AN41" s="43">
        <v>1</v>
      </c>
      <c r="AO41" s="44">
        <v>0</v>
      </c>
      <c r="AP41" s="44">
        <v>0</v>
      </c>
      <c r="AQ41" s="44">
        <v>1</v>
      </c>
      <c r="AR41" s="44">
        <v>0</v>
      </c>
      <c r="AS41" s="44">
        <v>1</v>
      </c>
      <c r="AT41" s="44">
        <v>1</v>
      </c>
      <c r="AU41" s="43">
        <v>1</v>
      </c>
      <c r="AV41" s="44">
        <v>1</v>
      </c>
      <c r="AW41" s="44">
        <v>0</v>
      </c>
      <c r="AX41" s="44">
        <v>0</v>
      </c>
      <c r="AY41" s="49">
        <v>0</v>
      </c>
      <c r="AZ41" s="49">
        <v>1</v>
      </c>
      <c r="BA41" s="49">
        <v>0</v>
      </c>
      <c r="BB41" s="49">
        <v>0</v>
      </c>
      <c r="BC41" s="49">
        <v>0</v>
      </c>
      <c r="BD41" s="49">
        <v>0</v>
      </c>
      <c r="BE41" s="49">
        <v>1</v>
      </c>
      <c r="BF41" s="49">
        <v>0</v>
      </c>
      <c r="BG41" s="49">
        <v>0</v>
      </c>
      <c r="BH41" s="49">
        <v>0</v>
      </c>
      <c r="BI41" s="49">
        <v>0</v>
      </c>
      <c r="BJ41" s="49">
        <v>0</v>
      </c>
      <c r="BK41" s="49">
        <v>1</v>
      </c>
      <c r="BL41" s="49">
        <v>0</v>
      </c>
      <c r="BM41" s="49">
        <v>0</v>
      </c>
      <c r="BN41" s="49">
        <v>0</v>
      </c>
      <c r="BO41" s="49">
        <v>0</v>
      </c>
      <c r="BP41" s="49">
        <v>0</v>
      </c>
      <c r="BQ41" s="49">
        <v>0</v>
      </c>
      <c r="BR41" s="49">
        <v>0</v>
      </c>
      <c r="BS41" s="49">
        <v>0</v>
      </c>
      <c r="BT41" s="49">
        <v>0</v>
      </c>
      <c r="BU41" s="49">
        <v>0</v>
      </c>
      <c r="BV41" s="49">
        <v>0</v>
      </c>
      <c r="BW41" s="49">
        <v>1</v>
      </c>
      <c r="BX41" s="49">
        <v>0</v>
      </c>
      <c r="BY41" s="50">
        <v>1</v>
      </c>
      <c r="BZ41" s="50">
        <v>8</v>
      </c>
    </row>
    <row r="42" spans="1:78" ht="18.5">
      <c r="A42" s="38">
        <v>2020</v>
      </c>
      <c r="B42" s="39" t="s">
        <v>89</v>
      </c>
      <c r="C42" s="40">
        <v>44119.489130949099</v>
      </c>
      <c r="D42" s="40">
        <v>44123.369244282403</v>
      </c>
      <c r="E42" s="41">
        <v>46596</v>
      </c>
      <c r="F42" s="42">
        <v>3</v>
      </c>
      <c r="G42" s="43">
        <v>1</v>
      </c>
      <c r="H42" s="43">
        <v>1</v>
      </c>
      <c r="I42" s="43">
        <v>2</v>
      </c>
      <c r="J42" s="43">
        <v>1</v>
      </c>
      <c r="K42" s="43">
        <v>1</v>
      </c>
      <c r="L42" s="43">
        <v>3</v>
      </c>
      <c r="M42" s="43">
        <v>0</v>
      </c>
      <c r="N42" s="43">
        <v>3</v>
      </c>
      <c r="O42" s="43">
        <v>1</v>
      </c>
      <c r="P42" s="43">
        <v>2</v>
      </c>
      <c r="Q42" s="43">
        <v>0</v>
      </c>
      <c r="R42" s="43">
        <v>0</v>
      </c>
      <c r="S42" s="43">
        <v>0</v>
      </c>
      <c r="T42" s="43">
        <v>0</v>
      </c>
      <c r="U42" s="43">
        <v>1</v>
      </c>
      <c r="V42" s="43">
        <v>0</v>
      </c>
      <c r="W42" s="43">
        <v>0</v>
      </c>
      <c r="X42" s="43">
        <v>0</v>
      </c>
      <c r="Y42" s="43">
        <v>0</v>
      </c>
      <c r="Z42" s="43">
        <v>1</v>
      </c>
      <c r="AA42" s="43">
        <v>1</v>
      </c>
      <c r="AB42" s="43">
        <v>1</v>
      </c>
      <c r="AC42" s="43">
        <v>0</v>
      </c>
      <c r="AD42" s="43">
        <v>1</v>
      </c>
      <c r="AE42" s="43">
        <v>1</v>
      </c>
      <c r="AF42" s="43">
        <v>4</v>
      </c>
      <c r="AG42" s="43">
        <v>3</v>
      </c>
      <c r="AH42" s="43">
        <v>1</v>
      </c>
      <c r="AI42" s="43">
        <v>2</v>
      </c>
      <c r="AJ42" s="43">
        <v>3</v>
      </c>
      <c r="AK42" s="43">
        <v>0</v>
      </c>
      <c r="AL42" s="43">
        <v>0</v>
      </c>
      <c r="AM42" s="43">
        <v>2</v>
      </c>
      <c r="AN42" s="43">
        <v>2</v>
      </c>
      <c r="AO42" s="44">
        <v>0</v>
      </c>
      <c r="AP42" s="44">
        <v>0</v>
      </c>
      <c r="AQ42" s="44">
        <v>1</v>
      </c>
      <c r="AR42" s="44">
        <v>0</v>
      </c>
      <c r="AS42" s="49">
        <v>0</v>
      </c>
      <c r="AT42" s="43">
        <v>0</v>
      </c>
      <c r="AU42" s="43">
        <v>1</v>
      </c>
      <c r="AV42" s="44">
        <v>1</v>
      </c>
      <c r="AW42" s="44">
        <v>1</v>
      </c>
      <c r="AX42" s="44">
        <v>0</v>
      </c>
      <c r="AY42" s="43">
        <v>0</v>
      </c>
      <c r="AZ42" s="43">
        <v>1</v>
      </c>
      <c r="BA42" s="43">
        <v>0</v>
      </c>
      <c r="BB42" s="43">
        <v>0</v>
      </c>
      <c r="BC42" s="43">
        <v>0</v>
      </c>
      <c r="BD42" s="43">
        <v>0</v>
      </c>
      <c r="BE42" s="43">
        <v>1</v>
      </c>
      <c r="BF42" s="43">
        <v>0</v>
      </c>
      <c r="BG42" s="43">
        <v>0</v>
      </c>
      <c r="BH42" s="43">
        <v>0</v>
      </c>
      <c r="BI42" s="43">
        <v>1</v>
      </c>
      <c r="BJ42" s="43">
        <v>1</v>
      </c>
      <c r="BK42" s="43">
        <v>1</v>
      </c>
      <c r="BL42" s="43">
        <v>0</v>
      </c>
      <c r="BM42" s="43">
        <v>0</v>
      </c>
      <c r="BN42" s="43">
        <v>0</v>
      </c>
      <c r="BO42" s="43">
        <v>0</v>
      </c>
      <c r="BP42" s="43">
        <v>0</v>
      </c>
      <c r="BQ42" s="43">
        <v>0</v>
      </c>
      <c r="BR42" s="43">
        <v>0</v>
      </c>
      <c r="BS42" s="43">
        <v>0</v>
      </c>
      <c r="BT42" s="43">
        <v>0</v>
      </c>
      <c r="BU42" s="43">
        <v>1</v>
      </c>
      <c r="BV42" s="43">
        <v>0</v>
      </c>
      <c r="BW42" s="43">
        <v>1</v>
      </c>
      <c r="BX42" s="43">
        <v>0</v>
      </c>
      <c r="BY42" s="45">
        <v>0</v>
      </c>
      <c r="BZ42" s="46">
        <v>0</v>
      </c>
    </row>
    <row r="43" spans="1:78" ht="18.5">
      <c r="A43" s="38">
        <v>2020</v>
      </c>
      <c r="B43" s="39" t="s">
        <v>90</v>
      </c>
      <c r="C43" s="40">
        <v>44015.508061840301</v>
      </c>
      <c r="D43" s="40">
        <v>44019.390144490702</v>
      </c>
      <c r="E43" s="48">
        <v>47089</v>
      </c>
      <c r="F43" s="42">
        <v>3</v>
      </c>
      <c r="G43" s="49">
        <v>2</v>
      </c>
      <c r="H43" s="49">
        <v>1</v>
      </c>
      <c r="I43" s="49">
        <v>2</v>
      </c>
      <c r="J43" s="49">
        <v>1</v>
      </c>
      <c r="K43" s="49">
        <v>1</v>
      </c>
      <c r="L43" s="49">
        <v>2</v>
      </c>
      <c r="M43" s="49">
        <v>0</v>
      </c>
      <c r="N43" s="49">
        <v>1</v>
      </c>
      <c r="O43" s="49">
        <v>0</v>
      </c>
      <c r="P43" s="49">
        <v>0</v>
      </c>
      <c r="Q43" s="49">
        <v>0</v>
      </c>
      <c r="R43" s="43">
        <v>0</v>
      </c>
      <c r="S43" s="49">
        <v>0</v>
      </c>
      <c r="T43" s="49">
        <v>0</v>
      </c>
      <c r="U43" s="49">
        <v>0</v>
      </c>
      <c r="V43" s="49">
        <v>0</v>
      </c>
      <c r="W43" s="49">
        <v>0</v>
      </c>
      <c r="X43" s="49">
        <v>0</v>
      </c>
      <c r="Y43" s="49">
        <v>0</v>
      </c>
      <c r="Z43" s="49">
        <v>0</v>
      </c>
      <c r="AA43" s="49">
        <v>0</v>
      </c>
      <c r="AB43" s="49">
        <v>0</v>
      </c>
      <c r="AC43" s="49">
        <v>0</v>
      </c>
      <c r="AD43" s="49">
        <v>1</v>
      </c>
      <c r="AE43" s="49">
        <v>0</v>
      </c>
      <c r="AF43" s="43">
        <v>1</v>
      </c>
      <c r="AG43" s="43">
        <v>2</v>
      </c>
      <c r="AH43" s="43">
        <v>2</v>
      </c>
      <c r="AI43" s="43">
        <v>3</v>
      </c>
      <c r="AJ43" s="43">
        <v>3</v>
      </c>
      <c r="AK43" s="49">
        <v>0</v>
      </c>
      <c r="AL43" s="43">
        <v>1</v>
      </c>
      <c r="AM43" s="49">
        <v>2</v>
      </c>
      <c r="AN43" s="43">
        <v>1</v>
      </c>
      <c r="AO43" s="53">
        <v>1</v>
      </c>
      <c r="AP43" s="43">
        <v>1</v>
      </c>
      <c r="AQ43" s="44">
        <v>1</v>
      </c>
      <c r="AR43" s="44">
        <v>0</v>
      </c>
      <c r="AS43" s="44">
        <v>1</v>
      </c>
      <c r="AT43" s="44">
        <v>1</v>
      </c>
      <c r="AU43" s="43">
        <v>1</v>
      </c>
      <c r="AV43" s="44">
        <v>1</v>
      </c>
      <c r="AW43" s="43">
        <v>0</v>
      </c>
      <c r="AX43" s="44">
        <v>0</v>
      </c>
      <c r="AY43" s="49">
        <v>0</v>
      </c>
      <c r="AZ43" s="49">
        <v>0</v>
      </c>
      <c r="BA43" s="49">
        <v>0</v>
      </c>
      <c r="BB43" s="49">
        <v>0</v>
      </c>
      <c r="BC43" s="49">
        <v>1</v>
      </c>
      <c r="BD43" s="49">
        <v>0</v>
      </c>
      <c r="BE43" s="49">
        <v>1</v>
      </c>
      <c r="BF43" s="49">
        <v>0</v>
      </c>
      <c r="BG43" s="49">
        <v>0</v>
      </c>
      <c r="BH43" s="49">
        <v>0</v>
      </c>
      <c r="BI43" s="49">
        <v>0</v>
      </c>
      <c r="BJ43" s="49">
        <v>0</v>
      </c>
      <c r="BK43" s="49">
        <v>0</v>
      </c>
      <c r="BL43" s="49">
        <v>0</v>
      </c>
      <c r="BM43" s="49">
        <v>0</v>
      </c>
      <c r="BN43" s="49">
        <v>0</v>
      </c>
      <c r="BO43" s="49">
        <v>0</v>
      </c>
      <c r="BP43" s="49">
        <v>0</v>
      </c>
      <c r="BQ43" s="49">
        <v>0</v>
      </c>
      <c r="BR43" s="49">
        <v>0</v>
      </c>
      <c r="BS43" s="49">
        <v>0</v>
      </c>
      <c r="BT43" s="49">
        <v>0</v>
      </c>
      <c r="BU43" s="49">
        <v>0</v>
      </c>
      <c r="BV43" s="49">
        <v>0</v>
      </c>
      <c r="BW43" s="49">
        <v>0</v>
      </c>
      <c r="BX43" s="49">
        <v>0</v>
      </c>
      <c r="BY43" s="45">
        <v>0</v>
      </c>
      <c r="BZ43" s="46">
        <v>0</v>
      </c>
    </row>
    <row r="44" spans="1:78" ht="18.5">
      <c r="A44" s="38">
        <v>2020</v>
      </c>
      <c r="B44" s="39" t="s">
        <v>91</v>
      </c>
      <c r="C44" s="40">
        <v>43984.951458611104</v>
      </c>
      <c r="D44" s="40">
        <v>43988.437217650498</v>
      </c>
      <c r="E44" s="41">
        <v>46800</v>
      </c>
      <c r="F44" s="42">
        <v>2</v>
      </c>
      <c r="G44" s="43">
        <v>1</v>
      </c>
      <c r="H44" s="43">
        <v>1</v>
      </c>
      <c r="I44" s="43">
        <v>2</v>
      </c>
      <c r="J44" s="43">
        <v>1</v>
      </c>
      <c r="K44" s="43">
        <v>1</v>
      </c>
      <c r="L44" s="43">
        <v>3</v>
      </c>
      <c r="M44" s="43">
        <v>0</v>
      </c>
      <c r="N44" s="43">
        <v>1</v>
      </c>
      <c r="O44" s="43">
        <v>1</v>
      </c>
      <c r="P44" s="43">
        <v>2</v>
      </c>
      <c r="Q44" s="43">
        <v>0</v>
      </c>
      <c r="R44" s="43">
        <v>0</v>
      </c>
      <c r="S44" s="43">
        <v>0</v>
      </c>
      <c r="T44" s="43">
        <v>0</v>
      </c>
      <c r="U44" s="43">
        <v>1</v>
      </c>
      <c r="V44" s="43">
        <v>0</v>
      </c>
      <c r="W44" s="43">
        <v>0</v>
      </c>
      <c r="X44" s="43">
        <v>0</v>
      </c>
      <c r="Y44" s="43">
        <v>0</v>
      </c>
      <c r="Z44" s="43">
        <v>1</v>
      </c>
      <c r="AA44" s="43">
        <v>1</v>
      </c>
      <c r="AB44" s="43">
        <v>0</v>
      </c>
      <c r="AC44" s="43">
        <v>0</v>
      </c>
      <c r="AD44" s="43">
        <v>1</v>
      </c>
      <c r="AE44" s="43">
        <v>1</v>
      </c>
      <c r="AF44" s="43">
        <v>3</v>
      </c>
      <c r="AG44" s="43">
        <v>2</v>
      </c>
      <c r="AH44" s="43">
        <v>2</v>
      </c>
      <c r="AI44" s="43">
        <v>1</v>
      </c>
      <c r="AJ44" s="43">
        <v>2</v>
      </c>
      <c r="AK44" s="43">
        <v>0</v>
      </c>
      <c r="AL44" s="43">
        <v>0</v>
      </c>
      <c r="AM44" s="43">
        <v>2</v>
      </c>
      <c r="AN44" s="43">
        <v>2</v>
      </c>
      <c r="AO44" s="44">
        <v>0</v>
      </c>
      <c r="AP44" s="44">
        <v>0</v>
      </c>
      <c r="AQ44" s="43">
        <v>0</v>
      </c>
      <c r="AR44" s="44">
        <v>0</v>
      </c>
      <c r="AS44" s="44">
        <v>1</v>
      </c>
      <c r="AT44" s="44">
        <v>1</v>
      </c>
      <c r="AU44" s="43">
        <v>1</v>
      </c>
      <c r="AV44" s="44">
        <v>1</v>
      </c>
      <c r="AW44" s="44">
        <v>1</v>
      </c>
      <c r="AX44" s="44">
        <v>0</v>
      </c>
      <c r="AY44" s="43">
        <v>0</v>
      </c>
      <c r="AZ44" s="43">
        <v>0</v>
      </c>
      <c r="BA44" s="43">
        <v>0</v>
      </c>
      <c r="BB44" s="43">
        <v>0</v>
      </c>
      <c r="BC44" s="43">
        <v>0</v>
      </c>
      <c r="BD44" s="43">
        <v>0</v>
      </c>
      <c r="BE44" s="43">
        <v>1</v>
      </c>
      <c r="BF44" s="43">
        <v>0</v>
      </c>
      <c r="BG44" s="43">
        <v>0</v>
      </c>
      <c r="BH44" s="43">
        <v>0</v>
      </c>
      <c r="BI44" s="43">
        <v>0</v>
      </c>
      <c r="BJ44" s="43">
        <v>1</v>
      </c>
      <c r="BK44" s="43">
        <v>1</v>
      </c>
      <c r="BL44" s="43">
        <v>0</v>
      </c>
      <c r="BM44" s="43">
        <v>0</v>
      </c>
      <c r="BN44" s="43">
        <v>0</v>
      </c>
      <c r="BO44" s="43">
        <v>0</v>
      </c>
      <c r="BP44" s="43">
        <v>1</v>
      </c>
      <c r="BQ44" s="43">
        <v>0</v>
      </c>
      <c r="BR44" s="43">
        <v>0</v>
      </c>
      <c r="BS44" s="43">
        <v>0</v>
      </c>
      <c r="BT44" s="43">
        <v>0</v>
      </c>
      <c r="BU44" s="43">
        <v>1</v>
      </c>
      <c r="BV44" s="43">
        <v>0</v>
      </c>
      <c r="BW44" s="43">
        <v>1</v>
      </c>
      <c r="BX44" s="43">
        <v>0</v>
      </c>
      <c r="BY44" s="24">
        <v>0</v>
      </c>
      <c r="BZ44" s="46">
        <v>0</v>
      </c>
    </row>
    <row r="45" spans="1:78" ht="18.5">
      <c r="A45" s="38">
        <v>2020</v>
      </c>
      <c r="B45" s="39" t="s">
        <v>92</v>
      </c>
      <c r="C45" s="40">
        <v>43917.3899236574</v>
      </c>
      <c r="D45" s="40">
        <v>43918.3741688542</v>
      </c>
      <c r="E45" s="52">
        <v>44125</v>
      </c>
      <c r="F45" s="42">
        <v>2</v>
      </c>
      <c r="G45" s="53">
        <v>2</v>
      </c>
      <c r="H45" s="53">
        <v>1</v>
      </c>
      <c r="I45" s="53">
        <v>2</v>
      </c>
      <c r="J45" s="53">
        <v>1</v>
      </c>
      <c r="K45" s="53">
        <v>1</v>
      </c>
      <c r="L45" s="53">
        <v>3</v>
      </c>
      <c r="M45" s="53">
        <v>1</v>
      </c>
      <c r="N45" s="53">
        <v>1</v>
      </c>
      <c r="O45" s="53">
        <v>0</v>
      </c>
      <c r="P45" s="53">
        <v>2</v>
      </c>
      <c r="Q45" s="53">
        <v>0</v>
      </c>
      <c r="R45" s="43">
        <v>0</v>
      </c>
      <c r="S45" s="53">
        <v>1</v>
      </c>
      <c r="T45" s="53">
        <v>1</v>
      </c>
      <c r="U45" s="53">
        <v>1</v>
      </c>
      <c r="V45" s="53">
        <v>1</v>
      </c>
      <c r="W45" s="53">
        <v>0</v>
      </c>
      <c r="X45" s="53">
        <v>0</v>
      </c>
      <c r="Y45" s="53">
        <v>0</v>
      </c>
      <c r="Z45" s="53">
        <v>1</v>
      </c>
      <c r="AA45" s="53">
        <v>1</v>
      </c>
      <c r="AB45" s="53">
        <v>1</v>
      </c>
      <c r="AC45" s="53">
        <v>1</v>
      </c>
      <c r="AD45" s="53">
        <v>1</v>
      </c>
      <c r="AE45" s="53">
        <v>0</v>
      </c>
      <c r="AF45" s="43">
        <v>1</v>
      </c>
      <c r="AG45" s="43">
        <v>1</v>
      </c>
      <c r="AH45" s="43">
        <v>1</v>
      </c>
      <c r="AI45" s="43">
        <v>1</v>
      </c>
      <c r="AJ45" s="43">
        <v>2</v>
      </c>
      <c r="AK45" s="53">
        <v>0</v>
      </c>
      <c r="AL45" s="43">
        <v>0</v>
      </c>
      <c r="AM45" s="53">
        <v>2</v>
      </c>
      <c r="AN45" s="43">
        <v>1</v>
      </c>
      <c r="AO45" s="53">
        <v>1</v>
      </c>
      <c r="AP45" s="43">
        <v>1</v>
      </c>
      <c r="AQ45" s="44">
        <v>1</v>
      </c>
      <c r="AR45" s="44">
        <v>0</v>
      </c>
      <c r="AS45" s="44">
        <v>1</v>
      </c>
      <c r="AT45" s="44">
        <v>1</v>
      </c>
      <c r="AU45" s="43">
        <v>1</v>
      </c>
      <c r="AV45" s="44">
        <v>1</v>
      </c>
      <c r="AW45" s="44">
        <v>0</v>
      </c>
      <c r="AX45" s="44">
        <v>0</v>
      </c>
      <c r="AY45" s="53">
        <v>0</v>
      </c>
      <c r="AZ45" s="53">
        <v>0</v>
      </c>
      <c r="BA45" s="53">
        <v>0</v>
      </c>
      <c r="BB45" s="53">
        <v>0</v>
      </c>
      <c r="BC45" s="53">
        <v>1</v>
      </c>
      <c r="BD45" s="53">
        <v>0</v>
      </c>
      <c r="BE45" s="53">
        <v>1</v>
      </c>
      <c r="BF45" s="53">
        <v>0</v>
      </c>
      <c r="BG45" s="53">
        <v>0</v>
      </c>
      <c r="BH45" s="53">
        <v>0</v>
      </c>
      <c r="BI45" s="53">
        <v>1</v>
      </c>
      <c r="BJ45" s="53">
        <v>1</v>
      </c>
      <c r="BK45" s="53">
        <v>1</v>
      </c>
      <c r="BL45" s="53">
        <v>0</v>
      </c>
      <c r="BM45" s="53">
        <v>0</v>
      </c>
      <c r="BN45" s="53">
        <v>0</v>
      </c>
      <c r="BO45" s="53">
        <v>0</v>
      </c>
      <c r="BP45" s="53">
        <v>0</v>
      </c>
      <c r="BQ45" s="53">
        <v>0</v>
      </c>
      <c r="BR45" s="53">
        <v>0</v>
      </c>
      <c r="BS45" s="53">
        <v>0</v>
      </c>
      <c r="BT45" s="53">
        <v>0</v>
      </c>
      <c r="BU45" s="53">
        <v>0</v>
      </c>
      <c r="BV45" s="53">
        <v>0</v>
      </c>
      <c r="BW45" s="53">
        <v>1</v>
      </c>
      <c r="BX45" s="53">
        <v>0</v>
      </c>
      <c r="BY45" s="25">
        <v>1</v>
      </c>
      <c r="BZ45" s="50">
        <v>7</v>
      </c>
    </row>
    <row r="46" spans="1:78" ht="18.5">
      <c r="A46" s="38">
        <v>2020</v>
      </c>
      <c r="B46" s="39" t="s">
        <v>93</v>
      </c>
      <c r="C46" s="40">
        <v>44031.555590463002</v>
      </c>
      <c r="D46" s="40">
        <v>44034.571315821799</v>
      </c>
      <c r="E46" s="52">
        <v>44125</v>
      </c>
      <c r="F46" s="42">
        <v>2</v>
      </c>
      <c r="G46" s="53">
        <v>2</v>
      </c>
      <c r="H46" s="53">
        <v>1</v>
      </c>
      <c r="I46" s="53">
        <v>2</v>
      </c>
      <c r="J46" s="53">
        <v>1</v>
      </c>
      <c r="K46" s="53">
        <v>1</v>
      </c>
      <c r="L46" s="53">
        <v>4</v>
      </c>
      <c r="M46" s="53">
        <v>0</v>
      </c>
      <c r="N46" s="53">
        <v>1</v>
      </c>
      <c r="O46" s="53">
        <v>1</v>
      </c>
      <c r="P46" s="53">
        <v>2</v>
      </c>
      <c r="Q46" s="53">
        <v>1</v>
      </c>
      <c r="R46" s="43">
        <v>0</v>
      </c>
      <c r="S46" s="53">
        <v>0</v>
      </c>
      <c r="T46" s="53">
        <v>0</v>
      </c>
      <c r="U46" s="53">
        <v>0</v>
      </c>
      <c r="V46" s="53">
        <v>1</v>
      </c>
      <c r="W46" s="53">
        <v>0</v>
      </c>
      <c r="X46" s="53">
        <v>0</v>
      </c>
      <c r="Y46" s="53">
        <v>0</v>
      </c>
      <c r="Z46" s="53">
        <v>1</v>
      </c>
      <c r="AA46" s="53">
        <v>1</v>
      </c>
      <c r="AB46" s="53">
        <v>1</v>
      </c>
      <c r="AC46" s="53">
        <v>0</v>
      </c>
      <c r="AD46" s="53">
        <v>1</v>
      </c>
      <c r="AE46" s="53">
        <v>0</v>
      </c>
      <c r="AF46" s="43">
        <v>3</v>
      </c>
      <c r="AG46" s="43">
        <v>2</v>
      </c>
      <c r="AH46" s="43">
        <v>2</v>
      </c>
      <c r="AI46" s="43">
        <v>1</v>
      </c>
      <c r="AJ46" s="43">
        <v>3</v>
      </c>
      <c r="AK46" s="53">
        <v>0</v>
      </c>
      <c r="AL46" s="43">
        <v>0</v>
      </c>
      <c r="AM46" s="53">
        <v>2</v>
      </c>
      <c r="AN46" s="43">
        <v>1</v>
      </c>
      <c r="AO46" s="53">
        <v>1</v>
      </c>
      <c r="AP46" s="53">
        <v>2</v>
      </c>
      <c r="AQ46" s="44">
        <v>1</v>
      </c>
      <c r="AR46" s="44">
        <v>0</v>
      </c>
      <c r="AS46" s="44">
        <v>1</v>
      </c>
      <c r="AT46" s="44">
        <v>1</v>
      </c>
      <c r="AU46" s="43">
        <v>1</v>
      </c>
      <c r="AV46" s="44">
        <v>1</v>
      </c>
      <c r="AW46" s="43">
        <v>0</v>
      </c>
      <c r="AX46" s="44">
        <v>0</v>
      </c>
      <c r="AY46" s="53">
        <v>0</v>
      </c>
      <c r="AZ46" s="53">
        <v>0</v>
      </c>
      <c r="BA46" s="53">
        <v>0</v>
      </c>
      <c r="BB46" s="53">
        <v>0</v>
      </c>
      <c r="BC46" s="53">
        <v>1</v>
      </c>
      <c r="BD46" s="53">
        <v>0</v>
      </c>
      <c r="BE46" s="53">
        <v>1</v>
      </c>
      <c r="BF46" s="53">
        <v>0</v>
      </c>
      <c r="BG46" s="53">
        <v>0</v>
      </c>
      <c r="BH46" s="53">
        <v>0</v>
      </c>
      <c r="BI46" s="53">
        <v>1</v>
      </c>
      <c r="BJ46" s="53">
        <v>1</v>
      </c>
      <c r="BK46" s="53">
        <v>1</v>
      </c>
      <c r="BL46" s="53">
        <v>0</v>
      </c>
      <c r="BM46" s="53">
        <v>1</v>
      </c>
      <c r="BN46" s="53">
        <v>0</v>
      </c>
      <c r="BO46" s="53">
        <v>0</v>
      </c>
      <c r="BP46" s="53">
        <v>0</v>
      </c>
      <c r="BQ46" s="53">
        <v>0</v>
      </c>
      <c r="BR46" s="53">
        <v>0</v>
      </c>
      <c r="BS46" s="53">
        <v>0</v>
      </c>
      <c r="BT46" s="53">
        <v>0</v>
      </c>
      <c r="BU46" s="53">
        <v>0</v>
      </c>
      <c r="BV46" s="53">
        <v>0</v>
      </c>
      <c r="BW46" s="53">
        <v>1</v>
      </c>
      <c r="BX46" s="53">
        <v>0</v>
      </c>
      <c r="BY46" s="24">
        <v>0</v>
      </c>
      <c r="BZ46" s="46">
        <v>0</v>
      </c>
    </row>
    <row r="47" spans="1:78" ht="18.5">
      <c r="A47" s="38">
        <v>2020</v>
      </c>
      <c r="B47" s="39" t="s">
        <v>94</v>
      </c>
      <c r="C47" s="40">
        <v>43886.840860023098</v>
      </c>
      <c r="D47" s="40">
        <v>43890.398814375003</v>
      </c>
      <c r="E47" s="41">
        <v>42846</v>
      </c>
      <c r="F47" s="42">
        <v>3</v>
      </c>
      <c r="G47" s="43">
        <v>2</v>
      </c>
      <c r="H47" s="43">
        <v>1</v>
      </c>
      <c r="I47" s="43">
        <v>2</v>
      </c>
      <c r="J47" s="43">
        <v>1</v>
      </c>
      <c r="K47" s="43">
        <v>1</v>
      </c>
      <c r="L47" s="43">
        <v>3</v>
      </c>
      <c r="M47" s="43">
        <v>0</v>
      </c>
      <c r="N47" s="43">
        <v>1</v>
      </c>
      <c r="O47" s="43">
        <v>1</v>
      </c>
      <c r="P47" s="43">
        <v>1</v>
      </c>
      <c r="Q47" s="43">
        <v>0</v>
      </c>
      <c r="R47" s="43">
        <v>0</v>
      </c>
      <c r="S47" s="43">
        <v>0</v>
      </c>
      <c r="T47" s="43">
        <v>0</v>
      </c>
      <c r="U47" s="43">
        <v>0</v>
      </c>
      <c r="V47" s="43">
        <v>0</v>
      </c>
      <c r="W47" s="43">
        <v>0</v>
      </c>
      <c r="X47" s="43">
        <v>0</v>
      </c>
      <c r="Y47" s="43">
        <v>0</v>
      </c>
      <c r="Z47" s="43">
        <v>1</v>
      </c>
      <c r="AA47" s="43">
        <v>1</v>
      </c>
      <c r="AB47" s="43">
        <v>1</v>
      </c>
      <c r="AC47" s="43">
        <v>0</v>
      </c>
      <c r="AD47" s="43">
        <v>1</v>
      </c>
      <c r="AE47" s="43">
        <v>1</v>
      </c>
      <c r="AF47" s="43">
        <v>1</v>
      </c>
      <c r="AG47" s="43">
        <v>2</v>
      </c>
      <c r="AH47" s="43">
        <v>1</v>
      </c>
      <c r="AI47" s="43">
        <v>2</v>
      </c>
      <c r="AJ47" s="43">
        <v>3</v>
      </c>
      <c r="AK47" s="43">
        <v>0</v>
      </c>
      <c r="AL47" s="43">
        <v>1</v>
      </c>
      <c r="AM47" s="43">
        <v>2</v>
      </c>
      <c r="AN47" s="43">
        <v>2</v>
      </c>
      <c r="AO47" s="53">
        <v>1</v>
      </c>
      <c r="AP47" s="43">
        <v>1</v>
      </c>
      <c r="AQ47" s="44">
        <v>1</v>
      </c>
      <c r="AR47" s="53">
        <v>1</v>
      </c>
      <c r="AS47" s="44">
        <v>1</v>
      </c>
      <c r="AT47" s="44">
        <v>1</v>
      </c>
      <c r="AU47" s="43">
        <v>1</v>
      </c>
      <c r="AV47" s="44">
        <v>1</v>
      </c>
      <c r="AW47" s="44">
        <v>1</v>
      </c>
      <c r="AX47" s="44">
        <v>0</v>
      </c>
      <c r="AY47" s="43">
        <v>0</v>
      </c>
      <c r="AZ47" s="43">
        <v>0</v>
      </c>
      <c r="BA47" s="43">
        <v>0</v>
      </c>
      <c r="BB47" s="43">
        <v>0</v>
      </c>
      <c r="BC47" s="43">
        <v>0</v>
      </c>
      <c r="BD47" s="43">
        <v>0</v>
      </c>
      <c r="BE47" s="43">
        <v>1</v>
      </c>
      <c r="BF47" s="43">
        <v>0</v>
      </c>
      <c r="BG47" s="43">
        <v>0</v>
      </c>
      <c r="BH47" s="43">
        <v>0</v>
      </c>
      <c r="BI47" s="43">
        <v>1</v>
      </c>
      <c r="BJ47" s="43">
        <v>1</v>
      </c>
      <c r="BK47" s="43">
        <v>1</v>
      </c>
      <c r="BL47" s="43">
        <v>0</v>
      </c>
      <c r="BM47" s="43">
        <v>0</v>
      </c>
      <c r="BN47" s="43">
        <v>0</v>
      </c>
      <c r="BO47" s="43">
        <v>0</v>
      </c>
      <c r="BP47" s="43">
        <v>0</v>
      </c>
      <c r="BQ47" s="43">
        <v>0</v>
      </c>
      <c r="BR47" s="43">
        <v>0</v>
      </c>
      <c r="BS47" s="43">
        <v>0</v>
      </c>
      <c r="BT47" s="43">
        <v>0</v>
      </c>
      <c r="BU47" s="43">
        <v>0</v>
      </c>
      <c r="BV47" s="43">
        <v>0</v>
      </c>
      <c r="BW47" s="43">
        <v>1</v>
      </c>
      <c r="BX47" s="43">
        <v>0</v>
      </c>
      <c r="BY47" s="45">
        <v>0</v>
      </c>
      <c r="BZ47" s="46">
        <v>0</v>
      </c>
    </row>
    <row r="48" spans="1:78" ht="18.5">
      <c r="A48" s="38">
        <v>2020</v>
      </c>
      <c r="B48" s="39" t="s">
        <v>95</v>
      </c>
      <c r="C48" s="40">
        <v>43905.989972905103</v>
      </c>
      <c r="D48" s="40">
        <v>43909.4111392708</v>
      </c>
      <c r="E48" s="41">
        <v>26450</v>
      </c>
      <c r="F48" s="42">
        <v>3</v>
      </c>
      <c r="G48" s="43">
        <v>1</v>
      </c>
      <c r="H48" s="43">
        <v>1</v>
      </c>
      <c r="I48" s="43">
        <v>2</v>
      </c>
      <c r="J48" s="43">
        <v>1</v>
      </c>
      <c r="K48" s="43">
        <v>1</v>
      </c>
      <c r="L48" s="43">
        <v>4</v>
      </c>
      <c r="M48" s="43">
        <v>0</v>
      </c>
      <c r="N48" s="43">
        <v>1</v>
      </c>
      <c r="O48" s="43">
        <v>0</v>
      </c>
      <c r="P48" s="43">
        <v>3</v>
      </c>
      <c r="Q48" s="43">
        <v>0</v>
      </c>
      <c r="R48" s="43">
        <v>0</v>
      </c>
      <c r="S48" s="43">
        <v>0</v>
      </c>
      <c r="T48" s="43">
        <v>0</v>
      </c>
      <c r="U48" s="43">
        <v>1</v>
      </c>
      <c r="V48" s="43">
        <v>1</v>
      </c>
      <c r="W48" s="43">
        <v>1</v>
      </c>
      <c r="X48" s="43">
        <v>0</v>
      </c>
      <c r="Y48" s="43">
        <v>0</v>
      </c>
      <c r="Z48" s="43">
        <v>1</v>
      </c>
      <c r="AA48" s="43">
        <v>1</v>
      </c>
      <c r="AB48" s="43">
        <v>1</v>
      </c>
      <c r="AC48" s="43">
        <v>1</v>
      </c>
      <c r="AD48" s="43">
        <v>1</v>
      </c>
      <c r="AE48" s="43">
        <v>1</v>
      </c>
      <c r="AF48" s="43">
        <v>4</v>
      </c>
      <c r="AG48" s="43">
        <v>3</v>
      </c>
      <c r="AH48" s="43">
        <v>2</v>
      </c>
      <c r="AI48" s="43">
        <v>1</v>
      </c>
      <c r="AJ48" s="43">
        <v>2</v>
      </c>
      <c r="AK48" s="43">
        <v>0</v>
      </c>
      <c r="AL48" s="43">
        <v>0</v>
      </c>
      <c r="AM48" s="43">
        <v>2</v>
      </c>
      <c r="AN48" s="43">
        <v>2</v>
      </c>
      <c r="AO48" s="44">
        <v>0</v>
      </c>
      <c r="AP48" s="43">
        <v>1</v>
      </c>
      <c r="AQ48" s="44">
        <v>1</v>
      </c>
      <c r="AR48" s="44">
        <v>0</v>
      </c>
      <c r="AS48" s="44">
        <v>1</v>
      </c>
      <c r="AT48" s="44">
        <v>1</v>
      </c>
      <c r="AU48" s="43">
        <v>1</v>
      </c>
      <c r="AV48" s="44">
        <v>1</v>
      </c>
      <c r="AW48" s="44">
        <v>1</v>
      </c>
      <c r="AX48" s="44">
        <v>0</v>
      </c>
      <c r="AY48" s="43">
        <v>0</v>
      </c>
      <c r="AZ48" s="43">
        <v>1</v>
      </c>
      <c r="BA48" s="43">
        <v>0</v>
      </c>
      <c r="BB48" s="43">
        <v>0</v>
      </c>
      <c r="BC48" s="43">
        <v>1</v>
      </c>
      <c r="BD48" s="43">
        <v>0</v>
      </c>
      <c r="BE48" s="43">
        <v>1</v>
      </c>
      <c r="BF48" s="43">
        <v>0</v>
      </c>
      <c r="BG48" s="43">
        <v>0</v>
      </c>
      <c r="BH48" s="43">
        <v>0</v>
      </c>
      <c r="BI48" s="43">
        <v>0</v>
      </c>
      <c r="BJ48" s="43">
        <v>1</v>
      </c>
      <c r="BK48" s="43">
        <v>1</v>
      </c>
      <c r="BL48" s="43">
        <v>0</v>
      </c>
      <c r="BM48" s="43">
        <v>0</v>
      </c>
      <c r="BN48" s="43">
        <v>0</v>
      </c>
      <c r="BO48" s="43">
        <v>0</v>
      </c>
      <c r="BP48" s="43">
        <v>1</v>
      </c>
      <c r="BQ48" s="43">
        <v>0</v>
      </c>
      <c r="BR48" s="43">
        <v>0</v>
      </c>
      <c r="BS48" s="43">
        <v>0</v>
      </c>
      <c r="BT48" s="43">
        <v>0</v>
      </c>
      <c r="BU48" s="43">
        <v>1</v>
      </c>
      <c r="BV48" s="43">
        <v>0</v>
      </c>
      <c r="BW48" s="43">
        <v>1</v>
      </c>
      <c r="BX48" s="43">
        <v>0</v>
      </c>
      <c r="BY48" s="45">
        <v>0</v>
      </c>
      <c r="BZ48" s="46">
        <v>0</v>
      </c>
    </row>
    <row r="49" spans="1:78" ht="18.5">
      <c r="A49" s="38">
        <v>2020</v>
      </c>
      <c r="B49" s="39" t="s">
        <v>96</v>
      </c>
      <c r="C49" s="40">
        <v>44006.085464664298</v>
      </c>
      <c r="D49" s="40">
        <v>44008.476619641202</v>
      </c>
      <c r="E49" s="41">
        <v>37635</v>
      </c>
      <c r="F49" s="42">
        <v>3</v>
      </c>
      <c r="G49" s="43">
        <v>1</v>
      </c>
      <c r="H49" s="43">
        <v>1</v>
      </c>
      <c r="I49" s="43">
        <v>2</v>
      </c>
      <c r="J49" s="43">
        <v>1</v>
      </c>
      <c r="K49" s="43">
        <v>1</v>
      </c>
      <c r="L49" s="43">
        <v>4</v>
      </c>
      <c r="M49" s="43">
        <v>1</v>
      </c>
      <c r="N49" s="43">
        <v>2</v>
      </c>
      <c r="O49" s="43">
        <v>1</v>
      </c>
      <c r="P49" s="43">
        <v>2</v>
      </c>
      <c r="Q49" s="43">
        <v>0</v>
      </c>
      <c r="R49" s="43">
        <v>0</v>
      </c>
      <c r="S49" s="43">
        <v>0</v>
      </c>
      <c r="T49" s="43">
        <v>0</v>
      </c>
      <c r="U49" s="43">
        <v>1</v>
      </c>
      <c r="V49" s="43">
        <v>1</v>
      </c>
      <c r="W49" s="43">
        <v>1</v>
      </c>
      <c r="X49" s="43">
        <v>0</v>
      </c>
      <c r="Y49" s="43">
        <v>0</v>
      </c>
      <c r="Z49" s="43">
        <v>1</v>
      </c>
      <c r="AA49" s="43">
        <v>1</v>
      </c>
      <c r="AB49" s="43">
        <v>1</v>
      </c>
      <c r="AC49" s="43">
        <v>1</v>
      </c>
      <c r="AD49" s="43">
        <v>1</v>
      </c>
      <c r="AE49" s="43">
        <v>0</v>
      </c>
      <c r="AF49" s="43">
        <v>4</v>
      </c>
      <c r="AG49" s="43">
        <v>1</v>
      </c>
      <c r="AH49" s="43">
        <v>2</v>
      </c>
      <c r="AI49" s="43">
        <v>1</v>
      </c>
      <c r="AJ49" s="43">
        <v>2</v>
      </c>
      <c r="AK49" s="43">
        <v>1</v>
      </c>
      <c r="AL49" s="43">
        <v>0</v>
      </c>
      <c r="AM49" s="43">
        <v>2</v>
      </c>
      <c r="AN49" s="43">
        <v>2</v>
      </c>
      <c r="AO49" s="44">
        <v>0</v>
      </c>
      <c r="AP49" s="44">
        <v>0</v>
      </c>
      <c r="AQ49" s="44">
        <v>1</v>
      </c>
      <c r="AR49" s="53">
        <v>1</v>
      </c>
      <c r="AS49" s="44">
        <v>1</v>
      </c>
      <c r="AT49" s="43">
        <v>0</v>
      </c>
      <c r="AU49" s="43">
        <v>1</v>
      </c>
      <c r="AV49" s="44">
        <v>1</v>
      </c>
      <c r="AW49" s="44">
        <v>1</v>
      </c>
      <c r="AX49" s="44">
        <v>0</v>
      </c>
      <c r="AY49" s="43">
        <v>1</v>
      </c>
      <c r="AZ49" s="43">
        <v>1</v>
      </c>
      <c r="BA49" s="43">
        <v>0</v>
      </c>
      <c r="BB49" s="43">
        <v>0</v>
      </c>
      <c r="BC49" s="43">
        <v>1</v>
      </c>
      <c r="BD49" s="43">
        <v>0</v>
      </c>
      <c r="BE49" s="43">
        <v>1</v>
      </c>
      <c r="BF49" s="43">
        <v>0</v>
      </c>
      <c r="BG49" s="43">
        <v>0</v>
      </c>
      <c r="BH49" s="43">
        <v>0</v>
      </c>
      <c r="BI49" s="43">
        <v>1</v>
      </c>
      <c r="BJ49" s="43">
        <v>0</v>
      </c>
      <c r="BK49" s="43">
        <v>1</v>
      </c>
      <c r="BL49" s="43">
        <v>0</v>
      </c>
      <c r="BM49" s="43">
        <v>0</v>
      </c>
      <c r="BN49" s="43">
        <v>0</v>
      </c>
      <c r="BO49" s="43">
        <v>0</v>
      </c>
      <c r="BP49" s="43">
        <v>1</v>
      </c>
      <c r="BQ49" s="43">
        <v>0</v>
      </c>
      <c r="BR49" s="43">
        <v>0</v>
      </c>
      <c r="BS49" s="43">
        <v>0</v>
      </c>
      <c r="BT49" s="43">
        <v>0</v>
      </c>
      <c r="BU49" s="43">
        <v>0</v>
      </c>
      <c r="BV49" s="43">
        <v>0</v>
      </c>
      <c r="BW49" s="43">
        <v>1</v>
      </c>
      <c r="BX49" s="43">
        <v>0</v>
      </c>
      <c r="BY49" s="45">
        <v>0</v>
      </c>
      <c r="BZ49" s="46">
        <v>0</v>
      </c>
    </row>
    <row r="50" spans="1:78" ht="18.5">
      <c r="A50" s="38">
        <v>2020</v>
      </c>
      <c r="B50" s="39" t="s">
        <v>97</v>
      </c>
      <c r="C50" s="40">
        <v>43876.7547040625</v>
      </c>
      <c r="D50" s="40">
        <v>43880.398866898096</v>
      </c>
      <c r="E50" s="41">
        <v>44269</v>
      </c>
      <c r="F50" s="42">
        <v>3</v>
      </c>
      <c r="G50" s="43">
        <v>1</v>
      </c>
      <c r="H50" s="43">
        <v>1</v>
      </c>
      <c r="I50" s="43">
        <v>2</v>
      </c>
      <c r="J50" s="43">
        <v>1</v>
      </c>
      <c r="K50" s="43">
        <v>1</v>
      </c>
      <c r="L50" s="43">
        <v>3</v>
      </c>
      <c r="M50" s="43">
        <v>0</v>
      </c>
      <c r="N50" s="43">
        <v>1</v>
      </c>
      <c r="O50" s="43">
        <v>0</v>
      </c>
      <c r="P50" s="43">
        <v>2</v>
      </c>
      <c r="Q50" s="43">
        <v>0</v>
      </c>
      <c r="R50" s="43">
        <v>0</v>
      </c>
      <c r="S50" s="43">
        <v>0</v>
      </c>
      <c r="T50" s="43">
        <v>0</v>
      </c>
      <c r="U50" s="43">
        <v>1</v>
      </c>
      <c r="V50" s="43">
        <v>1</v>
      </c>
      <c r="W50" s="43">
        <v>0</v>
      </c>
      <c r="X50" s="43">
        <v>0</v>
      </c>
      <c r="Y50" s="43">
        <v>0</v>
      </c>
      <c r="Z50" s="43">
        <v>1</v>
      </c>
      <c r="AA50" s="43">
        <v>1</v>
      </c>
      <c r="AB50" s="43">
        <v>1</v>
      </c>
      <c r="AC50" s="43">
        <v>1</v>
      </c>
      <c r="AD50" s="43">
        <v>1</v>
      </c>
      <c r="AE50" s="43">
        <v>1</v>
      </c>
      <c r="AF50" s="43">
        <v>3</v>
      </c>
      <c r="AG50" s="43">
        <v>2</v>
      </c>
      <c r="AH50" s="43">
        <v>2</v>
      </c>
      <c r="AI50" s="43">
        <v>2</v>
      </c>
      <c r="AJ50" s="43">
        <v>3</v>
      </c>
      <c r="AK50" s="43">
        <v>1</v>
      </c>
      <c r="AL50" s="43">
        <v>0</v>
      </c>
      <c r="AM50" s="43">
        <v>2</v>
      </c>
      <c r="AN50" s="43">
        <v>0</v>
      </c>
      <c r="AO50" s="44">
        <v>0</v>
      </c>
      <c r="AP50" s="44">
        <v>0</v>
      </c>
      <c r="AQ50" s="43">
        <v>2</v>
      </c>
      <c r="AR50" s="44">
        <v>0</v>
      </c>
      <c r="AS50" s="44">
        <v>1</v>
      </c>
      <c r="AT50" s="43">
        <v>0</v>
      </c>
      <c r="AU50" s="43">
        <v>2</v>
      </c>
      <c r="AV50" s="44">
        <v>2</v>
      </c>
      <c r="AW50" s="44">
        <v>1</v>
      </c>
      <c r="AX50" s="44">
        <v>0</v>
      </c>
      <c r="AY50" s="43">
        <v>1</v>
      </c>
      <c r="AZ50" s="43">
        <v>1</v>
      </c>
      <c r="BA50" s="43">
        <v>0</v>
      </c>
      <c r="BB50" s="43">
        <v>0</v>
      </c>
      <c r="BC50" s="43">
        <v>0</v>
      </c>
      <c r="BD50" s="43">
        <v>0</v>
      </c>
      <c r="BE50" s="43">
        <v>1</v>
      </c>
      <c r="BF50" s="43">
        <v>0</v>
      </c>
      <c r="BG50" s="43">
        <v>0</v>
      </c>
      <c r="BH50" s="43">
        <v>0</v>
      </c>
      <c r="BI50" s="43">
        <v>1</v>
      </c>
      <c r="BJ50" s="43">
        <v>1</v>
      </c>
      <c r="BK50" s="43">
        <v>1</v>
      </c>
      <c r="BL50" s="43">
        <v>0</v>
      </c>
      <c r="BM50" s="43">
        <v>0</v>
      </c>
      <c r="BN50" s="43">
        <v>0</v>
      </c>
      <c r="BO50" s="43">
        <v>0</v>
      </c>
      <c r="BP50" s="43">
        <v>1</v>
      </c>
      <c r="BQ50" s="43">
        <v>0</v>
      </c>
      <c r="BR50" s="43">
        <v>0</v>
      </c>
      <c r="BS50" s="43">
        <v>0</v>
      </c>
      <c r="BT50" s="43">
        <v>0</v>
      </c>
      <c r="BU50" s="43">
        <v>0</v>
      </c>
      <c r="BV50" s="43">
        <v>0</v>
      </c>
      <c r="BW50" s="43">
        <v>0</v>
      </c>
      <c r="BX50" s="43">
        <v>0</v>
      </c>
      <c r="BY50" s="45">
        <v>0</v>
      </c>
      <c r="BZ50" s="46">
        <v>0</v>
      </c>
    </row>
    <row r="51" spans="1:78" ht="18.5">
      <c r="A51" s="38">
        <v>2020</v>
      </c>
      <c r="B51" s="39" t="s">
        <v>98</v>
      </c>
      <c r="C51" s="40">
        <v>44016.933277754601</v>
      </c>
      <c r="D51" s="40">
        <v>44020.404370914403</v>
      </c>
      <c r="E51" s="41">
        <v>47103</v>
      </c>
      <c r="F51" s="42">
        <v>3</v>
      </c>
      <c r="G51" s="43">
        <v>1</v>
      </c>
      <c r="H51" s="43">
        <v>1</v>
      </c>
      <c r="I51" s="43">
        <v>2</v>
      </c>
      <c r="J51" s="43">
        <v>1</v>
      </c>
      <c r="K51" s="43">
        <v>1</v>
      </c>
      <c r="L51" s="43">
        <v>4</v>
      </c>
      <c r="M51" s="43">
        <v>0</v>
      </c>
      <c r="N51" s="43">
        <v>1</v>
      </c>
      <c r="O51" s="43">
        <v>1</v>
      </c>
      <c r="P51" s="43">
        <v>2</v>
      </c>
      <c r="Q51" s="43">
        <v>1</v>
      </c>
      <c r="R51" s="43">
        <v>0</v>
      </c>
      <c r="S51" s="43">
        <v>0</v>
      </c>
      <c r="T51" s="43">
        <v>0</v>
      </c>
      <c r="U51" s="43">
        <v>1</v>
      </c>
      <c r="V51" s="43">
        <v>0</v>
      </c>
      <c r="W51" s="43">
        <v>0</v>
      </c>
      <c r="X51" s="43">
        <v>0</v>
      </c>
      <c r="Y51" s="43">
        <v>0</v>
      </c>
      <c r="Z51" s="43">
        <v>1</v>
      </c>
      <c r="AA51" s="43">
        <v>0</v>
      </c>
      <c r="AB51" s="43">
        <v>1</v>
      </c>
      <c r="AC51" s="43">
        <v>1</v>
      </c>
      <c r="AD51" s="43">
        <v>1</v>
      </c>
      <c r="AE51" s="43">
        <v>0</v>
      </c>
      <c r="AF51" s="43">
        <v>4</v>
      </c>
      <c r="AG51" s="43">
        <v>1</v>
      </c>
      <c r="AH51" s="43">
        <v>1</v>
      </c>
      <c r="AI51" s="43">
        <v>1</v>
      </c>
      <c r="AJ51" s="53">
        <v>1</v>
      </c>
      <c r="AK51" s="43">
        <v>0</v>
      </c>
      <c r="AL51" s="43">
        <v>0</v>
      </c>
      <c r="AM51" s="43">
        <v>3</v>
      </c>
      <c r="AN51" s="43">
        <v>1</v>
      </c>
      <c r="AO51" s="44">
        <v>0</v>
      </c>
      <c r="AP51" s="44">
        <v>0</v>
      </c>
      <c r="AQ51" s="44">
        <v>1</v>
      </c>
      <c r="AR51" s="44">
        <v>0</v>
      </c>
      <c r="AS51" s="44">
        <v>1</v>
      </c>
      <c r="AT51" s="43">
        <v>0</v>
      </c>
      <c r="AU51" s="43">
        <v>1</v>
      </c>
      <c r="AV51" s="44">
        <v>1</v>
      </c>
      <c r="AW51" s="43">
        <v>0</v>
      </c>
      <c r="AX51" s="43">
        <v>1</v>
      </c>
      <c r="AY51" s="43">
        <v>0</v>
      </c>
      <c r="AZ51" s="43">
        <v>1</v>
      </c>
      <c r="BA51" s="43">
        <v>0</v>
      </c>
      <c r="BB51" s="43">
        <v>0</v>
      </c>
      <c r="BC51" s="43">
        <v>0</v>
      </c>
      <c r="BD51" s="43">
        <v>0</v>
      </c>
      <c r="BE51" s="43">
        <v>1</v>
      </c>
      <c r="BF51" s="43">
        <v>0</v>
      </c>
      <c r="BG51" s="43">
        <v>0</v>
      </c>
      <c r="BH51" s="43">
        <v>0</v>
      </c>
      <c r="BI51" s="43">
        <v>0</v>
      </c>
      <c r="BJ51" s="43">
        <v>1</v>
      </c>
      <c r="BK51" s="43">
        <v>1</v>
      </c>
      <c r="BL51" s="43">
        <v>0</v>
      </c>
      <c r="BM51" s="43">
        <v>1</v>
      </c>
      <c r="BN51" s="43">
        <v>0</v>
      </c>
      <c r="BO51" s="43">
        <v>0</v>
      </c>
      <c r="BP51" s="43">
        <v>0</v>
      </c>
      <c r="BQ51" s="43">
        <v>0</v>
      </c>
      <c r="BR51" s="43">
        <v>0</v>
      </c>
      <c r="BS51" s="43">
        <v>0</v>
      </c>
      <c r="BT51" s="43">
        <v>0</v>
      </c>
      <c r="BU51" s="43">
        <v>0</v>
      </c>
      <c r="BV51" s="43">
        <v>0</v>
      </c>
      <c r="BW51" s="43">
        <v>0</v>
      </c>
      <c r="BX51" s="43">
        <v>0</v>
      </c>
      <c r="BY51" s="45">
        <v>0</v>
      </c>
      <c r="BZ51" s="46">
        <v>0</v>
      </c>
    </row>
    <row r="52" spans="1:78" ht="18.5">
      <c r="A52" s="38">
        <v>2020</v>
      </c>
      <c r="B52" s="39" t="s">
        <v>99</v>
      </c>
      <c r="C52" s="40">
        <v>43868.657213217601</v>
      </c>
      <c r="D52" s="40">
        <v>43871.414879166703</v>
      </c>
      <c r="E52" s="41">
        <v>43633</v>
      </c>
      <c r="F52" s="42">
        <v>3</v>
      </c>
      <c r="G52" s="43">
        <v>1</v>
      </c>
      <c r="H52" s="43">
        <v>1</v>
      </c>
      <c r="I52" s="43">
        <v>2</v>
      </c>
      <c r="J52" s="43">
        <v>1</v>
      </c>
      <c r="K52" s="43">
        <v>1</v>
      </c>
      <c r="L52" s="43">
        <v>3</v>
      </c>
      <c r="M52" s="43">
        <v>0</v>
      </c>
      <c r="N52" s="43">
        <v>1</v>
      </c>
      <c r="O52" s="43">
        <v>1</v>
      </c>
      <c r="P52" s="43">
        <v>3</v>
      </c>
      <c r="Q52" s="43">
        <v>1</v>
      </c>
      <c r="R52" s="43">
        <v>0</v>
      </c>
      <c r="S52" s="43">
        <v>0</v>
      </c>
      <c r="T52" s="43">
        <v>0</v>
      </c>
      <c r="U52" s="43">
        <v>1</v>
      </c>
      <c r="V52" s="43">
        <v>1</v>
      </c>
      <c r="W52" s="43">
        <v>0</v>
      </c>
      <c r="X52" s="43">
        <v>0</v>
      </c>
      <c r="Y52" s="43">
        <v>0</v>
      </c>
      <c r="Z52" s="43">
        <v>1</v>
      </c>
      <c r="AA52" s="43">
        <v>1</v>
      </c>
      <c r="AB52" s="43">
        <v>1</v>
      </c>
      <c r="AC52" s="43">
        <v>1</v>
      </c>
      <c r="AD52" s="43">
        <v>1</v>
      </c>
      <c r="AE52" s="43">
        <v>1</v>
      </c>
      <c r="AF52" s="43">
        <v>1</v>
      </c>
      <c r="AG52" s="43">
        <v>2</v>
      </c>
      <c r="AH52" s="43">
        <v>1</v>
      </c>
      <c r="AI52" s="43">
        <v>1</v>
      </c>
      <c r="AJ52" s="43">
        <v>2</v>
      </c>
      <c r="AK52" s="43">
        <v>0</v>
      </c>
      <c r="AL52" s="43">
        <v>0</v>
      </c>
      <c r="AM52" s="43">
        <v>2</v>
      </c>
      <c r="AN52" s="43">
        <v>2</v>
      </c>
      <c r="AO52" s="44">
        <v>0</v>
      </c>
      <c r="AP52" s="44">
        <v>0</v>
      </c>
      <c r="AQ52" s="43">
        <v>2</v>
      </c>
      <c r="AR52" s="44">
        <v>0</v>
      </c>
      <c r="AS52" s="44">
        <v>1</v>
      </c>
      <c r="AT52" s="43">
        <v>0</v>
      </c>
      <c r="AU52" s="43">
        <v>1</v>
      </c>
      <c r="AV52" s="44">
        <v>1</v>
      </c>
      <c r="AW52" s="43">
        <v>0</v>
      </c>
      <c r="AX52" s="43">
        <v>1</v>
      </c>
      <c r="AY52" s="43">
        <v>0</v>
      </c>
      <c r="AZ52" s="43">
        <v>1</v>
      </c>
      <c r="BA52" s="43">
        <v>0</v>
      </c>
      <c r="BB52" s="43">
        <v>0</v>
      </c>
      <c r="BC52" s="43">
        <v>0</v>
      </c>
      <c r="BD52" s="43">
        <v>0</v>
      </c>
      <c r="BE52" s="43">
        <v>0</v>
      </c>
      <c r="BF52" s="43">
        <v>0</v>
      </c>
      <c r="BG52" s="43">
        <v>0</v>
      </c>
      <c r="BH52" s="43">
        <v>0</v>
      </c>
      <c r="BI52" s="43">
        <v>0</v>
      </c>
      <c r="BJ52" s="43">
        <v>1</v>
      </c>
      <c r="BK52" s="43">
        <v>1</v>
      </c>
      <c r="BL52" s="43">
        <v>0</v>
      </c>
      <c r="BM52" s="43">
        <v>0</v>
      </c>
      <c r="BN52" s="43">
        <v>0</v>
      </c>
      <c r="BO52" s="43">
        <v>0</v>
      </c>
      <c r="BP52" s="43">
        <v>0</v>
      </c>
      <c r="BQ52" s="43">
        <v>0</v>
      </c>
      <c r="BR52" s="43">
        <v>0</v>
      </c>
      <c r="BS52" s="43">
        <v>0</v>
      </c>
      <c r="BT52" s="43">
        <v>0</v>
      </c>
      <c r="BU52" s="43">
        <v>0</v>
      </c>
      <c r="BV52" s="43">
        <v>0</v>
      </c>
      <c r="BW52" s="43">
        <v>0</v>
      </c>
      <c r="BX52" s="43">
        <v>0</v>
      </c>
      <c r="BY52" s="45">
        <v>0</v>
      </c>
      <c r="BZ52" s="46">
        <v>0</v>
      </c>
    </row>
    <row r="53" spans="1:78" ht="18.5">
      <c r="A53" s="38">
        <v>2020</v>
      </c>
      <c r="B53" s="39" t="s">
        <v>100</v>
      </c>
      <c r="C53" s="40">
        <v>43963.597851203704</v>
      </c>
      <c r="D53" s="40">
        <v>43966.509891134301</v>
      </c>
      <c r="E53" s="41">
        <v>46661</v>
      </c>
      <c r="F53" s="42">
        <v>3</v>
      </c>
      <c r="G53" s="43">
        <v>1</v>
      </c>
      <c r="H53" s="43">
        <v>1</v>
      </c>
      <c r="I53" s="43">
        <v>2</v>
      </c>
      <c r="J53" s="43">
        <v>1</v>
      </c>
      <c r="K53" s="43">
        <v>1</v>
      </c>
      <c r="L53" s="43">
        <v>3</v>
      </c>
      <c r="M53" s="43">
        <v>1</v>
      </c>
      <c r="N53" s="43">
        <v>1</v>
      </c>
      <c r="O53" s="43">
        <v>0</v>
      </c>
      <c r="P53" s="43">
        <v>1</v>
      </c>
      <c r="Q53" s="43">
        <v>1</v>
      </c>
      <c r="R53" s="43">
        <v>0</v>
      </c>
      <c r="S53" s="43">
        <v>0</v>
      </c>
      <c r="T53" s="43">
        <v>0</v>
      </c>
      <c r="U53" s="43">
        <v>1</v>
      </c>
      <c r="V53" s="43">
        <v>1</v>
      </c>
      <c r="W53" s="43">
        <v>0</v>
      </c>
      <c r="X53" s="43">
        <v>0</v>
      </c>
      <c r="Y53" s="43">
        <v>0</v>
      </c>
      <c r="Z53" s="43">
        <v>1</v>
      </c>
      <c r="AA53" s="43">
        <v>1</v>
      </c>
      <c r="AB53" s="43">
        <v>1</v>
      </c>
      <c r="AC53" s="43">
        <v>0</v>
      </c>
      <c r="AD53" s="43">
        <v>1</v>
      </c>
      <c r="AE53" s="43">
        <v>0</v>
      </c>
      <c r="AF53" s="43">
        <v>4</v>
      </c>
      <c r="AG53" s="43">
        <v>3</v>
      </c>
      <c r="AH53" s="43">
        <v>1</v>
      </c>
      <c r="AI53" s="43">
        <v>1</v>
      </c>
      <c r="AJ53" s="43">
        <v>2</v>
      </c>
      <c r="AK53" s="43">
        <v>0</v>
      </c>
      <c r="AL53" s="43">
        <v>2</v>
      </c>
      <c r="AM53" s="43">
        <v>2</v>
      </c>
      <c r="AN53" s="43">
        <v>2</v>
      </c>
      <c r="AO53" s="44">
        <v>0</v>
      </c>
      <c r="AP53" s="44">
        <v>0</v>
      </c>
      <c r="AQ53" s="44">
        <v>1</v>
      </c>
      <c r="AR53" s="44">
        <v>0</v>
      </c>
      <c r="AS53" s="44">
        <v>1</v>
      </c>
      <c r="AT53" s="44">
        <v>1</v>
      </c>
      <c r="AU53" s="43">
        <v>1</v>
      </c>
      <c r="AV53" s="44">
        <v>1</v>
      </c>
      <c r="AW53" s="43">
        <v>0</v>
      </c>
      <c r="AX53" s="44">
        <v>0</v>
      </c>
      <c r="AY53" s="43">
        <v>0</v>
      </c>
      <c r="AZ53" s="43">
        <v>0</v>
      </c>
      <c r="BA53" s="43">
        <v>0</v>
      </c>
      <c r="BB53" s="43">
        <v>0</v>
      </c>
      <c r="BC53" s="43">
        <v>0</v>
      </c>
      <c r="BD53" s="43">
        <v>0</v>
      </c>
      <c r="BE53" s="43">
        <v>1</v>
      </c>
      <c r="BF53" s="43">
        <v>0</v>
      </c>
      <c r="BG53" s="43">
        <v>0</v>
      </c>
      <c r="BH53" s="43">
        <v>0</v>
      </c>
      <c r="BI53" s="43">
        <v>0</v>
      </c>
      <c r="BJ53" s="43">
        <v>0</v>
      </c>
      <c r="BK53" s="43">
        <v>1</v>
      </c>
      <c r="BL53" s="43">
        <v>0</v>
      </c>
      <c r="BM53" s="43">
        <v>0</v>
      </c>
      <c r="BN53" s="43">
        <v>0</v>
      </c>
      <c r="BO53" s="43">
        <v>0</v>
      </c>
      <c r="BP53" s="43">
        <v>0</v>
      </c>
      <c r="BQ53" s="43">
        <v>0</v>
      </c>
      <c r="BR53" s="43">
        <v>0</v>
      </c>
      <c r="BS53" s="43">
        <v>0</v>
      </c>
      <c r="BT53" s="43">
        <v>0</v>
      </c>
      <c r="BU53" s="43">
        <v>0</v>
      </c>
      <c r="BV53" s="43">
        <v>0</v>
      </c>
      <c r="BW53" s="43">
        <v>0</v>
      </c>
      <c r="BX53" s="43">
        <v>0</v>
      </c>
      <c r="BY53" s="45">
        <v>0</v>
      </c>
      <c r="BZ53" s="46">
        <v>0</v>
      </c>
    </row>
    <row r="54" spans="1:78" ht="18.5">
      <c r="A54" s="38">
        <v>2020</v>
      </c>
      <c r="B54" s="39" t="s">
        <v>101</v>
      </c>
      <c r="C54" s="40">
        <v>44019.6828256597</v>
      </c>
      <c r="D54" s="40">
        <v>44023.4479716551</v>
      </c>
      <c r="E54" s="41">
        <v>46905</v>
      </c>
      <c r="F54" s="42">
        <v>3</v>
      </c>
      <c r="G54" s="43">
        <v>1</v>
      </c>
      <c r="H54" s="43">
        <v>1</v>
      </c>
      <c r="I54" s="43">
        <v>0</v>
      </c>
      <c r="J54" s="43">
        <v>1</v>
      </c>
      <c r="K54" s="43">
        <v>1</v>
      </c>
      <c r="L54" s="43">
        <v>4</v>
      </c>
      <c r="M54" s="43">
        <v>0</v>
      </c>
      <c r="N54" s="43">
        <v>3</v>
      </c>
      <c r="O54" s="43">
        <v>0</v>
      </c>
      <c r="P54" s="43">
        <v>4</v>
      </c>
      <c r="Q54" s="43">
        <v>1</v>
      </c>
      <c r="R54" s="43">
        <v>0</v>
      </c>
      <c r="S54" s="43">
        <v>0</v>
      </c>
      <c r="T54" s="43">
        <v>0</v>
      </c>
      <c r="U54" s="43">
        <v>1</v>
      </c>
      <c r="V54" s="43">
        <v>1</v>
      </c>
      <c r="W54" s="43">
        <v>0</v>
      </c>
      <c r="X54" s="43">
        <v>0</v>
      </c>
      <c r="Y54" s="43">
        <v>0</v>
      </c>
      <c r="Z54" s="43">
        <v>1</v>
      </c>
      <c r="AA54" s="43">
        <v>1</v>
      </c>
      <c r="AB54" s="43">
        <v>1</v>
      </c>
      <c r="AC54" s="43">
        <v>0</v>
      </c>
      <c r="AD54" s="43">
        <v>1</v>
      </c>
      <c r="AE54" s="43">
        <v>1</v>
      </c>
      <c r="AF54" s="43">
        <v>4</v>
      </c>
      <c r="AG54" s="43">
        <v>2</v>
      </c>
      <c r="AH54" s="43">
        <v>1</v>
      </c>
      <c r="AI54" s="43">
        <v>2</v>
      </c>
      <c r="AJ54" s="43">
        <v>3</v>
      </c>
      <c r="AK54" s="43">
        <v>0</v>
      </c>
      <c r="AL54" s="43">
        <v>0</v>
      </c>
      <c r="AM54" s="43">
        <v>2</v>
      </c>
      <c r="AN54" s="43">
        <v>1</v>
      </c>
      <c r="AO54" s="44">
        <v>0</v>
      </c>
      <c r="AP54" s="44">
        <v>0</v>
      </c>
      <c r="AQ54" s="44">
        <v>1</v>
      </c>
      <c r="AR54" s="44">
        <v>0</v>
      </c>
      <c r="AS54" s="44">
        <v>1</v>
      </c>
      <c r="AT54" s="44">
        <v>1</v>
      </c>
      <c r="AU54" s="43">
        <v>1</v>
      </c>
      <c r="AV54" s="44">
        <v>1</v>
      </c>
      <c r="AW54" s="44">
        <v>1</v>
      </c>
      <c r="AX54" s="44">
        <v>0</v>
      </c>
      <c r="AY54" s="43">
        <v>1</v>
      </c>
      <c r="AZ54" s="43">
        <v>0</v>
      </c>
      <c r="BA54" s="43">
        <v>0</v>
      </c>
      <c r="BB54" s="43">
        <v>0</v>
      </c>
      <c r="BC54" s="43">
        <v>1</v>
      </c>
      <c r="BD54" s="43">
        <v>1</v>
      </c>
      <c r="BE54" s="43">
        <v>1</v>
      </c>
      <c r="BF54" s="43">
        <v>0</v>
      </c>
      <c r="BG54" s="43">
        <v>0</v>
      </c>
      <c r="BH54" s="43">
        <v>0</v>
      </c>
      <c r="BI54" s="43">
        <v>1</v>
      </c>
      <c r="BJ54" s="43">
        <v>1</v>
      </c>
      <c r="BK54" s="43">
        <v>1</v>
      </c>
      <c r="BL54" s="43">
        <v>1</v>
      </c>
      <c r="BM54" s="43">
        <v>0</v>
      </c>
      <c r="BN54" s="43">
        <v>0</v>
      </c>
      <c r="BO54" s="43">
        <v>0</v>
      </c>
      <c r="BP54" s="43">
        <v>1</v>
      </c>
      <c r="BQ54" s="43">
        <v>0</v>
      </c>
      <c r="BR54" s="43">
        <v>0</v>
      </c>
      <c r="BS54" s="43">
        <v>0</v>
      </c>
      <c r="BT54" s="43">
        <v>0</v>
      </c>
      <c r="BU54" s="43">
        <v>1</v>
      </c>
      <c r="BV54" s="43">
        <v>0</v>
      </c>
      <c r="BW54" s="43">
        <v>1</v>
      </c>
      <c r="BX54" s="43">
        <v>0</v>
      </c>
      <c r="BY54" s="45">
        <v>0</v>
      </c>
      <c r="BZ54" s="46">
        <v>0</v>
      </c>
    </row>
    <row r="55" spans="1:78" ht="18.5">
      <c r="A55" s="38">
        <v>2020</v>
      </c>
      <c r="B55" s="39" t="s">
        <v>102</v>
      </c>
      <c r="C55" s="40">
        <v>43994.2735807176</v>
      </c>
      <c r="D55" s="40">
        <v>43998.420591851798</v>
      </c>
      <c r="E55" s="41">
        <v>46902</v>
      </c>
      <c r="F55" s="42">
        <v>3</v>
      </c>
      <c r="G55" s="43">
        <v>1</v>
      </c>
      <c r="H55" s="43">
        <v>1</v>
      </c>
      <c r="I55" s="43">
        <v>2</v>
      </c>
      <c r="J55" s="43">
        <v>1</v>
      </c>
      <c r="K55" s="43">
        <v>1</v>
      </c>
      <c r="L55" s="43">
        <v>4</v>
      </c>
      <c r="M55" s="43">
        <v>1</v>
      </c>
      <c r="N55" s="43">
        <v>1</v>
      </c>
      <c r="O55" s="43">
        <v>1</v>
      </c>
      <c r="P55" s="43">
        <v>1</v>
      </c>
      <c r="Q55" s="43">
        <v>0</v>
      </c>
      <c r="R55" s="43">
        <v>1</v>
      </c>
      <c r="S55" s="43">
        <v>0</v>
      </c>
      <c r="T55" s="43">
        <v>0</v>
      </c>
      <c r="U55" s="43">
        <v>0</v>
      </c>
      <c r="V55" s="43">
        <v>1</v>
      </c>
      <c r="W55" s="43">
        <v>0</v>
      </c>
      <c r="X55" s="43">
        <v>0</v>
      </c>
      <c r="Y55" s="43">
        <v>0</v>
      </c>
      <c r="Z55" s="43">
        <v>1</v>
      </c>
      <c r="AA55" s="43">
        <v>1</v>
      </c>
      <c r="AB55" s="43">
        <v>0</v>
      </c>
      <c r="AC55" s="43">
        <v>0</v>
      </c>
      <c r="AD55" s="43">
        <v>1</v>
      </c>
      <c r="AE55" s="43">
        <v>0</v>
      </c>
      <c r="AF55" s="43">
        <v>5</v>
      </c>
      <c r="AG55" s="43">
        <v>4</v>
      </c>
      <c r="AH55" s="43">
        <v>1</v>
      </c>
      <c r="AI55" s="43">
        <v>1</v>
      </c>
      <c r="AJ55" s="43">
        <v>3</v>
      </c>
      <c r="AK55" s="43">
        <v>0</v>
      </c>
      <c r="AL55" s="43">
        <v>0</v>
      </c>
      <c r="AM55" s="43">
        <v>2</v>
      </c>
      <c r="AN55" s="43">
        <v>2</v>
      </c>
      <c r="AO55" s="43">
        <v>1</v>
      </c>
      <c r="AP55" s="44">
        <v>0</v>
      </c>
      <c r="AQ55" s="44">
        <v>1</v>
      </c>
      <c r="AR55" s="44">
        <v>0</v>
      </c>
      <c r="AS55" s="44">
        <v>1</v>
      </c>
      <c r="AT55" s="43">
        <v>0</v>
      </c>
      <c r="AU55" s="43">
        <v>1</v>
      </c>
      <c r="AV55" s="43">
        <v>1</v>
      </c>
      <c r="AW55" s="43">
        <v>0</v>
      </c>
      <c r="AX55" s="44">
        <v>0</v>
      </c>
      <c r="AY55" s="43">
        <v>0</v>
      </c>
      <c r="AZ55" s="43">
        <v>0</v>
      </c>
      <c r="BA55" s="43">
        <v>0</v>
      </c>
      <c r="BB55" s="43">
        <v>0</v>
      </c>
      <c r="BC55" s="43">
        <v>0</v>
      </c>
      <c r="BD55" s="43">
        <v>0</v>
      </c>
      <c r="BE55" s="43">
        <v>1</v>
      </c>
      <c r="BF55" s="43">
        <v>0</v>
      </c>
      <c r="BG55" s="43">
        <v>0</v>
      </c>
      <c r="BH55" s="43">
        <v>0</v>
      </c>
      <c r="BI55" s="43">
        <v>0</v>
      </c>
      <c r="BJ55" s="43">
        <v>1</v>
      </c>
      <c r="BK55" s="43">
        <v>1</v>
      </c>
      <c r="BL55" s="43">
        <v>0</v>
      </c>
      <c r="BM55" s="43">
        <v>0</v>
      </c>
      <c r="BN55" s="43">
        <v>0</v>
      </c>
      <c r="BO55" s="43">
        <v>0</v>
      </c>
      <c r="BP55" s="43">
        <v>0</v>
      </c>
      <c r="BQ55" s="43">
        <v>0</v>
      </c>
      <c r="BR55" s="43">
        <v>0</v>
      </c>
      <c r="BS55" s="43">
        <v>0</v>
      </c>
      <c r="BT55" s="43">
        <v>0</v>
      </c>
      <c r="BU55" s="43">
        <v>1</v>
      </c>
      <c r="BV55" s="43">
        <v>0</v>
      </c>
      <c r="BW55" s="43">
        <v>1</v>
      </c>
      <c r="BX55" s="43">
        <v>0</v>
      </c>
      <c r="BY55" s="45">
        <v>0</v>
      </c>
      <c r="BZ55" s="46">
        <v>0</v>
      </c>
    </row>
    <row r="56" spans="1:78" ht="18.5">
      <c r="A56" s="38">
        <v>2020</v>
      </c>
      <c r="B56" s="39" t="s">
        <v>103</v>
      </c>
      <c r="C56" s="40">
        <v>43985.8623840972</v>
      </c>
      <c r="D56" s="40">
        <v>43990.595152164402</v>
      </c>
      <c r="E56" s="41">
        <v>41787</v>
      </c>
      <c r="F56" s="42">
        <v>3</v>
      </c>
      <c r="G56" s="43">
        <v>1</v>
      </c>
      <c r="H56" s="43">
        <v>1</v>
      </c>
      <c r="I56" s="43">
        <v>2</v>
      </c>
      <c r="J56" s="43">
        <v>1</v>
      </c>
      <c r="K56" s="43">
        <v>1</v>
      </c>
      <c r="L56" s="43">
        <v>3</v>
      </c>
      <c r="M56" s="43">
        <v>1</v>
      </c>
      <c r="N56" s="43">
        <v>1</v>
      </c>
      <c r="O56" s="43">
        <v>1</v>
      </c>
      <c r="P56" s="43">
        <v>3</v>
      </c>
      <c r="Q56" s="43">
        <v>1</v>
      </c>
      <c r="R56" s="43">
        <v>1</v>
      </c>
      <c r="S56" s="43">
        <v>1</v>
      </c>
      <c r="T56" s="43">
        <v>1</v>
      </c>
      <c r="U56" s="43">
        <v>1</v>
      </c>
      <c r="V56" s="43">
        <v>1</v>
      </c>
      <c r="W56" s="43">
        <v>0</v>
      </c>
      <c r="X56" s="43">
        <v>0</v>
      </c>
      <c r="Y56" s="43">
        <v>0</v>
      </c>
      <c r="Z56" s="43">
        <v>1</v>
      </c>
      <c r="AA56" s="43">
        <v>1</v>
      </c>
      <c r="AB56" s="43">
        <v>1</v>
      </c>
      <c r="AC56" s="43">
        <v>1</v>
      </c>
      <c r="AD56" s="43">
        <v>1</v>
      </c>
      <c r="AE56" s="43">
        <v>1</v>
      </c>
      <c r="AF56" s="43">
        <v>3</v>
      </c>
      <c r="AG56" s="43">
        <v>2</v>
      </c>
      <c r="AH56" s="43">
        <v>1</v>
      </c>
      <c r="AI56" s="43">
        <v>1</v>
      </c>
      <c r="AJ56" s="53">
        <v>1</v>
      </c>
      <c r="AK56" s="43">
        <v>0</v>
      </c>
      <c r="AL56" s="43">
        <v>0</v>
      </c>
      <c r="AM56" s="43">
        <v>2</v>
      </c>
      <c r="AN56" s="43">
        <v>1</v>
      </c>
      <c r="AO56" s="43">
        <v>1</v>
      </c>
      <c r="AP56" s="43">
        <v>1</v>
      </c>
      <c r="AQ56" s="44">
        <v>1</v>
      </c>
      <c r="AR56" s="44">
        <v>0</v>
      </c>
      <c r="AS56" s="49">
        <v>0</v>
      </c>
      <c r="AT56" s="49">
        <v>2</v>
      </c>
      <c r="AU56" s="43">
        <v>2</v>
      </c>
      <c r="AV56" s="43">
        <v>1</v>
      </c>
      <c r="AW56" s="43">
        <v>0</v>
      </c>
      <c r="AX56" s="43">
        <v>1</v>
      </c>
      <c r="AY56" s="43">
        <v>0</v>
      </c>
      <c r="AZ56" s="43">
        <v>1</v>
      </c>
      <c r="BA56" s="43">
        <v>0</v>
      </c>
      <c r="BB56" s="43">
        <v>0</v>
      </c>
      <c r="BC56" s="43">
        <v>0</v>
      </c>
      <c r="BD56" s="43">
        <v>0</v>
      </c>
      <c r="BE56" s="43">
        <v>1</v>
      </c>
      <c r="BF56" s="43">
        <v>0</v>
      </c>
      <c r="BG56" s="43">
        <v>0</v>
      </c>
      <c r="BH56" s="43">
        <v>0</v>
      </c>
      <c r="BI56" s="43">
        <v>0</v>
      </c>
      <c r="BJ56" s="43">
        <v>1</v>
      </c>
      <c r="BK56" s="43">
        <v>1</v>
      </c>
      <c r="BL56" s="43">
        <v>0</v>
      </c>
      <c r="BM56" s="43">
        <v>0</v>
      </c>
      <c r="BN56" s="43">
        <v>0</v>
      </c>
      <c r="BO56" s="43">
        <v>0</v>
      </c>
      <c r="BP56" s="43">
        <v>0</v>
      </c>
      <c r="BQ56" s="43">
        <v>0</v>
      </c>
      <c r="BR56" s="43">
        <v>0</v>
      </c>
      <c r="BS56" s="43">
        <v>0</v>
      </c>
      <c r="BT56" s="43">
        <v>0</v>
      </c>
      <c r="BU56" s="43">
        <v>0</v>
      </c>
      <c r="BV56" s="43">
        <v>0</v>
      </c>
      <c r="BW56" s="43">
        <v>1</v>
      </c>
      <c r="BX56" s="43">
        <v>0</v>
      </c>
      <c r="BY56" s="45">
        <v>0</v>
      </c>
      <c r="BZ56" s="46">
        <v>0</v>
      </c>
    </row>
    <row r="57" spans="1:78" ht="18.5">
      <c r="A57" s="38">
        <v>2020</v>
      </c>
      <c r="B57" s="39" t="s">
        <v>104</v>
      </c>
      <c r="C57" s="40">
        <v>43899.549775069398</v>
      </c>
      <c r="D57" s="40">
        <v>43902.444162870401</v>
      </c>
      <c r="E57" s="41">
        <v>28936</v>
      </c>
      <c r="F57" s="42">
        <v>2</v>
      </c>
      <c r="G57" s="43">
        <v>1</v>
      </c>
      <c r="H57" s="43">
        <v>1</v>
      </c>
      <c r="I57" s="43">
        <v>2</v>
      </c>
      <c r="J57" s="43">
        <v>1</v>
      </c>
      <c r="K57" s="43">
        <v>1</v>
      </c>
      <c r="L57" s="43">
        <v>3</v>
      </c>
      <c r="M57" s="43">
        <v>1</v>
      </c>
      <c r="N57" s="43">
        <v>3</v>
      </c>
      <c r="O57" s="43">
        <v>1</v>
      </c>
      <c r="P57" s="43">
        <v>1</v>
      </c>
      <c r="Q57" s="43">
        <v>0</v>
      </c>
      <c r="R57" s="43">
        <v>0</v>
      </c>
      <c r="S57" s="43">
        <v>0</v>
      </c>
      <c r="T57" s="43">
        <v>0</v>
      </c>
      <c r="U57" s="43">
        <v>1</v>
      </c>
      <c r="V57" s="43">
        <v>1</v>
      </c>
      <c r="W57" s="43">
        <v>1</v>
      </c>
      <c r="X57" s="43">
        <v>0</v>
      </c>
      <c r="Y57" s="43">
        <v>0</v>
      </c>
      <c r="Z57" s="43">
        <v>1</v>
      </c>
      <c r="AA57" s="43">
        <v>1</v>
      </c>
      <c r="AB57" s="43">
        <v>1</v>
      </c>
      <c r="AC57" s="43">
        <v>0</v>
      </c>
      <c r="AD57" s="43">
        <v>1</v>
      </c>
      <c r="AE57" s="43">
        <v>0</v>
      </c>
      <c r="AF57" s="43">
        <v>4</v>
      </c>
      <c r="AG57" s="43">
        <v>2</v>
      </c>
      <c r="AH57" s="43">
        <v>1</v>
      </c>
      <c r="AI57" s="43">
        <v>1</v>
      </c>
      <c r="AJ57" s="43">
        <v>2</v>
      </c>
      <c r="AK57" s="43">
        <v>0</v>
      </c>
      <c r="AL57" s="43">
        <v>0</v>
      </c>
      <c r="AM57" s="43">
        <v>2</v>
      </c>
      <c r="AN57" s="43">
        <v>2</v>
      </c>
      <c r="AO57" s="43">
        <v>1</v>
      </c>
      <c r="AP57" s="44">
        <v>0</v>
      </c>
      <c r="AQ57" s="44">
        <v>1</v>
      </c>
      <c r="AR57" s="44">
        <v>0</v>
      </c>
      <c r="AS57" s="44">
        <v>1</v>
      </c>
      <c r="AT57" s="44">
        <v>1</v>
      </c>
      <c r="AU57" s="43">
        <v>1</v>
      </c>
      <c r="AV57" s="44">
        <v>1</v>
      </c>
      <c r="AW57" s="44">
        <v>1</v>
      </c>
      <c r="AX57" s="44">
        <v>0</v>
      </c>
      <c r="AY57" s="43">
        <v>0</v>
      </c>
      <c r="AZ57" s="43">
        <v>1</v>
      </c>
      <c r="BA57" s="43">
        <v>0</v>
      </c>
      <c r="BB57" s="43">
        <v>0</v>
      </c>
      <c r="BC57" s="43">
        <v>0</v>
      </c>
      <c r="BD57" s="43">
        <v>0</v>
      </c>
      <c r="BE57" s="43">
        <v>1</v>
      </c>
      <c r="BF57" s="43">
        <v>0</v>
      </c>
      <c r="BG57" s="43">
        <v>0</v>
      </c>
      <c r="BH57" s="43">
        <v>0</v>
      </c>
      <c r="BI57" s="43">
        <v>0</v>
      </c>
      <c r="BJ57" s="43">
        <v>1</v>
      </c>
      <c r="BK57" s="43">
        <v>1</v>
      </c>
      <c r="BL57" s="43">
        <v>0</v>
      </c>
      <c r="BM57" s="43">
        <v>0</v>
      </c>
      <c r="BN57" s="43">
        <v>0</v>
      </c>
      <c r="BO57" s="43">
        <v>0</v>
      </c>
      <c r="BP57" s="43">
        <v>1</v>
      </c>
      <c r="BQ57" s="43">
        <v>0</v>
      </c>
      <c r="BR57" s="43">
        <v>0</v>
      </c>
      <c r="BS57" s="43">
        <v>0</v>
      </c>
      <c r="BT57" s="43">
        <v>0</v>
      </c>
      <c r="BU57" s="43">
        <v>0</v>
      </c>
      <c r="BV57" s="43">
        <v>0</v>
      </c>
      <c r="BW57" s="43">
        <v>1</v>
      </c>
      <c r="BX57" s="43">
        <v>0</v>
      </c>
      <c r="BY57" s="24">
        <v>0</v>
      </c>
      <c r="BZ57" s="46">
        <v>0</v>
      </c>
    </row>
    <row r="58" spans="1:78" ht="18.5">
      <c r="A58" s="38">
        <v>2020</v>
      </c>
      <c r="B58" s="39" t="s">
        <v>105</v>
      </c>
      <c r="C58" s="40">
        <v>44164.708469814803</v>
      </c>
      <c r="D58" s="40">
        <v>44169.465122696798</v>
      </c>
      <c r="E58" s="48">
        <v>48027</v>
      </c>
      <c r="F58" s="42">
        <v>2</v>
      </c>
      <c r="G58" s="49">
        <v>1</v>
      </c>
      <c r="H58" s="49">
        <v>1</v>
      </c>
      <c r="I58" s="49">
        <v>2</v>
      </c>
      <c r="J58" s="49">
        <v>1</v>
      </c>
      <c r="K58" s="49">
        <v>1</v>
      </c>
      <c r="L58" s="49">
        <v>4</v>
      </c>
      <c r="M58" s="49">
        <v>1</v>
      </c>
      <c r="N58" s="49">
        <v>1</v>
      </c>
      <c r="O58" s="49">
        <v>1</v>
      </c>
      <c r="P58" s="49">
        <v>1</v>
      </c>
      <c r="Q58" s="49">
        <v>1</v>
      </c>
      <c r="R58" s="43">
        <v>1</v>
      </c>
      <c r="S58" s="49">
        <v>1</v>
      </c>
      <c r="T58" s="49">
        <v>0</v>
      </c>
      <c r="U58" s="49">
        <v>1</v>
      </c>
      <c r="V58" s="49">
        <v>1</v>
      </c>
      <c r="W58" s="49">
        <v>0</v>
      </c>
      <c r="X58" s="49">
        <v>0</v>
      </c>
      <c r="Y58" s="49">
        <v>0</v>
      </c>
      <c r="Z58" s="49">
        <v>1</v>
      </c>
      <c r="AA58" s="49">
        <v>1</v>
      </c>
      <c r="AB58" s="49">
        <v>1</v>
      </c>
      <c r="AC58" s="49">
        <v>1</v>
      </c>
      <c r="AD58" s="49">
        <v>1</v>
      </c>
      <c r="AE58" s="49">
        <v>1</v>
      </c>
      <c r="AF58" s="43">
        <v>3</v>
      </c>
      <c r="AG58" s="43">
        <v>2</v>
      </c>
      <c r="AH58" s="43">
        <v>1</v>
      </c>
      <c r="AI58" s="43">
        <v>2</v>
      </c>
      <c r="AJ58" s="43">
        <v>3</v>
      </c>
      <c r="AK58" s="49">
        <v>0</v>
      </c>
      <c r="AL58" s="43">
        <v>0</v>
      </c>
      <c r="AM58" s="49">
        <v>2</v>
      </c>
      <c r="AN58" s="43">
        <v>1</v>
      </c>
      <c r="AO58" s="44">
        <v>0</v>
      </c>
      <c r="AP58" s="44">
        <v>0</v>
      </c>
      <c r="AQ58" s="44">
        <v>1</v>
      </c>
      <c r="AR58" s="44">
        <v>0</v>
      </c>
      <c r="AS58" s="44">
        <v>1</v>
      </c>
      <c r="AT58" s="43">
        <v>0</v>
      </c>
      <c r="AU58" s="43">
        <v>1</v>
      </c>
      <c r="AV58" s="43">
        <v>1</v>
      </c>
      <c r="AW58" s="44">
        <v>1</v>
      </c>
      <c r="AX58" s="44">
        <v>0</v>
      </c>
      <c r="AY58" s="49">
        <v>0</v>
      </c>
      <c r="AZ58" s="49">
        <v>0</v>
      </c>
      <c r="BA58" s="49">
        <v>0</v>
      </c>
      <c r="BB58" s="49">
        <v>0</v>
      </c>
      <c r="BC58" s="49">
        <v>0</v>
      </c>
      <c r="BD58" s="49">
        <v>0</v>
      </c>
      <c r="BE58" s="49">
        <v>1</v>
      </c>
      <c r="BF58" s="49">
        <v>0</v>
      </c>
      <c r="BG58" s="49">
        <v>0</v>
      </c>
      <c r="BH58" s="49">
        <v>0</v>
      </c>
      <c r="BI58" s="49">
        <v>1</v>
      </c>
      <c r="BJ58" s="49">
        <v>1</v>
      </c>
      <c r="BK58" s="49">
        <v>1</v>
      </c>
      <c r="BL58" s="49">
        <v>0</v>
      </c>
      <c r="BM58" s="49">
        <v>0</v>
      </c>
      <c r="BN58" s="49">
        <v>0</v>
      </c>
      <c r="BO58" s="49">
        <v>0</v>
      </c>
      <c r="BP58" s="49">
        <v>0</v>
      </c>
      <c r="BQ58" s="49">
        <v>0</v>
      </c>
      <c r="BR58" s="49">
        <v>0</v>
      </c>
      <c r="BS58" s="49">
        <v>0</v>
      </c>
      <c r="BT58" s="49">
        <v>0</v>
      </c>
      <c r="BU58" s="49">
        <v>0</v>
      </c>
      <c r="BV58" s="49">
        <v>0</v>
      </c>
      <c r="BW58" s="49">
        <v>0</v>
      </c>
      <c r="BX58" s="49">
        <v>0</v>
      </c>
      <c r="BY58" s="25">
        <v>1</v>
      </c>
      <c r="BZ58" s="51">
        <v>6</v>
      </c>
    </row>
    <row r="59" spans="1:78" ht="18.5">
      <c r="A59" s="38">
        <v>2020</v>
      </c>
      <c r="B59" s="39" t="s">
        <v>106</v>
      </c>
      <c r="C59" s="40">
        <v>44165.6483560532</v>
      </c>
      <c r="D59" s="40">
        <v>44168.420686597201</v>
      </c>
      <c r="E59" s="41">
        <v>25995</v>
      </c>
      <c r="F59" s="42">
        <v>3</v>
      </c>
      <c r="G59" s="43">
        <v>2</v>
      </c>
      <c r="H59" s="43">
        <v>1</v>
      </c>
      <c r="I59" s="43">
        <v>0</v>
      </c>
      <c r="J59" s="43">
        <v>1</v>
      </c>
      <c r="K59" s="43">
        <v>1</v>
      </c>
      <c r="L59" s="43">
        <v>4</v>
      </c>
      <c r="M59" s="43">
        <v>1</v>
      </c>
      <c r="N59" s="43">
        <v>1</v>
      </c>
      <c r="O59" s="43">
        <v>1</v>
      </c>
      <c r="P59" s="43">
        <v>2</v>
      </c>
      <c r="Q59" s="43">
        <v>0</v>
      </c>
      <c r="R59" s="43">
        <v>0</v>
      </c>
      <c r="S59" s="43">
        <v>0</v>
      </c>
      <c r="T59" s="43">
        <v>0</v>
      </c>
      <c r="U59" s="43">
        <v>1</v>
      </c>
      <c r="V59" s="43">
        <v>1</v>
      </c>
      <c r="W59" s="43">
        <v>0</v>
      </c>
      <c r="X59" s="43">
        <v>0</v>
      </c>
      <c r="Y59" s="43">
        <v>0</v>
      </c>
      <c r="Z59" s="43">
        <v>1</v>
      </c>
      <c r="AA59" s="43">
        <v>1</v>
      </c>
      <c r="AB59" s="43">
        <v>1</v>
      </c>
      <c r="AC59" s="43">
        <v>1</v>
      </c>
      <c r="AD59" s="43">
        <v>1</v>
      </c>
      <c r="AE59" s="43">
        <v>1</v>
      </c>
      <c r="AF59" s="43">
        <v>3</v>
      </c>
      <c r="AG59" s="43">
        <v>1</v>
      </c>
      <c r="AH59" s="43">
        <v>1</v>
      </c>
      <c r="AI59" s="43">
        <v>1</v>
      </c>
      <c r="AJ59" s="43">
        <v>2</v>
      </c>
      <c r="AK59" s="43">
        <v>0</v>
      </c>
      <c r="AL59" s="43">
        <v>1</v>
      </c>
      <c r="AM59" s="43">
        <v>2</v>
      </c>
      <c r="AN59" s="43">
        <v>2</v>
      </c>
      <c r="AO59" s="53">
        <v>1</v>
      </c>
      <c r="AP59" s="43">
        <v>1</v>
      </c>
      <c r="AQ59" s="44">
        <v>1</v>
      </c>
      <c r="AR59" s="44">
        <v>0</v>
      </c>
      <c r="AS59" s="44">
        <v>1</v>
      </c>
      <c r="AT59" s="43">
        <v>0</v>
      </c>
      <c r="AU59" s="43">
        <v>2</v>
      </c>
      <c r="AV59" s="43">
        <v>1</v>
      </c>
      <c r="AW59" s="44">
        <v>1</v>
      </c>
      <c r="AX59" s="44">
        <v>0</v>
      </c>
      <c r="AY59" s="43">
        <v>0</v>
      </c>
      <c r="AZ59" s="43">
        <v>1</v>
      </c>
      <c r="BA59" s="43">
        <v>0</v>
      </c>
      <c r="BB59" s="43">
        <v>0</v>
      </c>
      <c r="BC59" s="43">
        <v>1</v>
      </c>
      <c r="BD59" s="43">
        <v>0</v>
      </c>
      <c r="BE59" s="43">
        <v>1</v>
      </c>
      <c r="BF59" s="43">
        <v>0</v>
      </c>
      <c r="BG59" s="43">
        <v>0</v>
      </c>
      <c r="BH59" s="43">
        <v>0</v>
      </c>
      <c r="BI59" s="43">
        <v>0</v>
      </c>
      <c r="BJ59" s="43">
        <v>1</v>
      </c>
      <c r="BK59" s="43">
        <v>1</v>
      </c>
      <c r="BL59" s="43">
        <v>0</v>
      </c>
      <c r="BM59" s="43">
        <v>0</v>
      </c>
      <c r="BN59" s="43">
        <v>0</v>
      </c>
      <c r="BO59" s="43">
        <v>0</v>
      </c>
      <c r="BP59" s="43">
        <v>1</v>
      </c>
      <c r="BQ59" s="43">
        <v>0</v>
      </c>
      <c r="BR59" s="43">
        <v>0</v>
      </c>
      <c r="BS59" s="43">
        <v>0</v>
      </c>
      <c r="BT59" s="43">
        <v>0</v>
      </c>
      <c r="BU59" s="43">
        <v>0</v>
      </c>
      <c r="BV59" s="43">
        <v>0</v>
      </c>
      <c r="BW59" s="43">
        <v>0</v>
      </c>
      <c r="BX59" s="43">
        <v>0</v>
      </c>
      <c r="BY59" s="24">
        <v>0</v>
      </c>
      <c r="BZ59" s="46">
        <v>0</v>
      </c>
    </row>
    <row r="60" spans="1:78" ht="18.5">
      <c r="A60" s="38">
        <v>2020</v>
      </c>
      <c r="B60" s="39" t="s">
        <v>107</v>
      </c>
      <c r="C60" s="40">
        <v>43898.112462129597</v>
      </c>
      <c r="D60" s="40">
        <v>43899.546820138901</v>
      </c>
      <c r="E60" s="41">
        <v>21282</v>
      </c>
      <c r="F60" s="42">
        <v>3</v>
      </c>
      <c r="G60" s="43">
        <v>1</v>
      </c>
      <c r="H60" s="43">
        <v>1</v>
      </c>
      <c r="I60" s="43">
        <v>2</v>
      </c>
      <c r="J60" s="43">
        <v>1</v>
      </c>
      <c r="K60" s="43">
        <v>1</v>
      </c>
      <c r="L60" s="43">
        <v>3</v>
      </c>
      <c r="M60" s="43">
        <v>0</v>
      </c>
      <c r="N60" s="43">
        <v>1</v>
      </c>
      <c r="O60" s="43">
        <v>1</v>
      </c>
      <c r="P60" s="43">
        <v>4</v>
      </c>
      <c r="Q60" s="43">
        <v>1</v>
      </c>
      <c r="R60" s="43">
        <v>0</v>
      </c>
      <c r="S60" s="43">
        <v>0</v>
      </c>
      <c r="T60" s="43">
        <v>0</v>
      </c>
      <c r="U60" s="43">
        <v>0</v>
      </c>
      <c r="V60" s="43">
        <v>1</v>
      </c>
      <c r="W60" s="43">
        <v>0</v>
      </c>
      <c r="X60" s="43">
        <v>0</v>
      </c>
      <c r="Y60" s="43">
        <v>0</v>
      </c>
      <c r="Z60" s="43">
        <v>1</v>
      </c>
      <c r="AA60" s="43">
        <v>1</v>
      </c>
      <c r="AB60" s="43">
        <v>1</v>
      </c>
      <c r="AC60" s="43">
        <v>0</v>
      </c>
      <c r="AD60" s="43">
        <v>1</v>
      </c>
      <c r="AE60" s="43">
        <v>1</v>
      </c>
      <c r="AF60" s="43">
        <v>4</v>
      </c>
      <c r="AG60" s="43">
        <v>3</v>
      </c>
      <c r="AH60" s="43">
        <v>2</v>
      </c>
      <c r="AI60" s="43">
        <v>1</v>
      </c>
      <c r="AJ60" s="43">
        <v>2</v>
      </c>
      <c r="AK60" s="43">
        <v>1</v>
      </c>
      <c r="AL60" s="43">
        <v>0</v>
      </c>
      <c r="AM60" s="43">
        <v>3</v>
      </c>
      <c r="AN60" s="49">
        <v>3</v>
      </c>
      <c r="AO60" s="43">
        <v>1</v>
      </c>
      <c r="AP60" s="43">
        <v>1</v>
      </c>
      <c r="AQ60" s="43">
        <v>2</v>
      </c>
      <c r="AR60" s="44">
        <v>0</v>
      </c>
      <c r="AS60" s="44">
        <v>1</v>
      </c>
      <c r="AT60" s="43">
        <v>0</v>
      </c>
      <c r="AU60" s="43">
        <v>1</v>
      </c>
      <c r="AV60" s="44">
        <v>1</v>
      </c>
      <c r="AW60" s="44">
        <v>1</v>
      </c>
      <c r="AX60" s="44">
        <v>0</v>
      </c>
      <c r="AY60" s="43">
        <v>0</v>
      </c>
      <c r="AZ60" s="43">
        <v>1</v>
      </c>
      <c r="BA60" s="43">
        <v>0</v>
      </c>
      <c r="BB60" s="43">
        <v>0</v>
      </c>
      <c r="BC60" s="43">
        <v>1</v>
      </c>
      <c r="BD60" s="43">
        <v>0</v>
      </c>
      <c r="BE60" s="43">
        <v>1</v>
      </c>
      <c r="BF60" s="43">
        <v>0</v>
      </c>
      <c r="BG60" s="43">
        <v>0</v>
      </c>
      <c r="BH60" s="43">
        <v>0</v>
      </c>
      <c r="BI60" s="43">
        <v>1</v>
      </c>
      <c r="BJ60" s="43">
        <v>1</v>
      </c>
      <c r="BK60" s="43">
        <v>1</v>
      </c>
      <c r="BL60" s="43">
        <v>0</v>
      </c>
      <c r="BM60" s="43">
        <v>0</v>
      </c>
      <c r="BN60" s="43">
        <v>0</v>
      </c>
      <c r="BO60" s="43">
        <v>0</v>
      </c>
      <c r="BP60" s="43">
        <v>1</v>
      </c>
      <c r="BQ60" s="43">
        <v>0</v>
      </c>
      <c r="BR60" s="43">
        <v>0</v>
      </c>
      <c r="BS60" s="43">
        <v>0</v>
      </c>
      <c r="BT60" s="43">
        <v>0</v>
      </c>
      <c r="BU60" s="43">
        <v>0</v>
      </c>
      <c r="BV60" s="43">
        <v>0</v>
      </c>
      <c r="BW60" s="43">
        <v>1</v>
      </c>
      <c r="BX60" s="43">
        <v>0</v>
      </c>
      <c r="BY60" s="24">
        <v>0</v>
      </c>
      <c r="BZ60" s="46">
        <v>0</v>
      </c>
    </row>
    <row r="61" spans="1:78" ht="18.5">
      <c r="A61" s="38">
        <v>2020</v>
      </c>
      <c r="B61" s="39" t="s">
        <v>108</v>
      </c>
      <c r="C61" s="40">
        <v>44146.663785659701</v>
      </c>
      <c r="D61" s="40">
        <v>44150.426755624998</v>
      </c>
      <c r="E61" s="48">
        <v>48422</v>
      </c>
      <c r="F61" s="42">
        <v>3</v>
      </c>
      <c r="G61" s="49">
        <v>2</v>
      </c>
      <c r="H61" s="49">
        <v>1</v>
      </c>
      <c r="I61" s="49">
        <v>2</v>
      </c>
      <c r="J61" s="49">
        <v>1</v>
      </c>
      <c r="K61" s="49">
        <v>1</v>
      </c>
      <c r="L61" s="49">
        <v>3</v>
      </c>
      <c r="M61" s="49">
        <v>0</v>
      </c>
      <c r="N61" s="49">
        <v>1</v>
      </c>
      <c r="O61" s="49">
        <v>1</v>
      </c>
      <c r="P61" s="49">
        <v>2</v>
      </c>
      <c r="Q61" s="49">
        <v>0</v>
      </c>
      <c r="R61" s="43">
        <v>0</v>
      </c>
      <c r="S61" s="49">
        <v>0</v>
      </c>
      <c r="T61" s="49">
        <v>0</v>
      </c>
      <c r="U61" s="49">
        <v>1</v>
      </c>
      <c r="V61" s="49">
        <v>1</v>
      </c>
      <c r="W61" s="49">
        <v>0</v>
      </c>
      <c r="X61" s="49">
        <v>0</v>
      </c>
      <c r="Y61" s="49">
        <v>0</v>
      </c>
      <c r="Z61" s="49">
        <v>1</v>
      </c>
      <c r="AA61" s="49">
        <v>1</v>
      </c>
      <c r="AB61" s="49">
        <v>0</v>
      </c>
      <c r="AC61" s="49">
        <v>0</v>
      </c>
      <c r="AD61" s="49">
        <v>1</v>
      </c>
      <c r="AE61" s="49">
        <v>0</v>
      </c>
      <c r="AF61" s="43">
        <v>3</v>
      </c>
      <c r="AG61" s="43">
        <v>1</v>
      </c>
      <c r="AH61" s="43">
        <v>1</v>
      </c>
      <c r="AI61" s="43">
        <v>1</v>
      </c>
      <c r="AJ61" s="43">
        <v>2</v>
      </c>
      <c r="AK61" s="49">
        <v>0</v>
      </c>
      <c r="AL61" s="43">
        <v>2</v>
      </c>
      <c r="AM61" s="49">
        <v>1</v>
      </c>
      <c r="AN61" s="43">
        <v>1</v>
      </c>
      <c r="AO61" s="53">
        <v>1</v>
      </c>
      <c r="AP61" s="53">
        <v>0</v>
      </c>
      <c r="AQ61" s="44">
        <v>1</v>
      </c>
      <c r="AR61" s="44">
        <v>0</v>
      </c>
      <c r="AS61" s="49">
        <v>0</v>
      </c>
      <c r="AT61" s="44">
        <v>1</v>
      </c>
      <c r="AU61" s="43">
        <v>2</v>
      </c>
      <c r="AV61" s="44">
        <v>2</v>
      </c>
      <c r="AW61" s="44">
        <v>1</v>
      </c>
      <c r="AX61" s="44">
        <v>0</v>
      </c>
      <c r="AY61" s="49">
        <v>0</v>
      </c>
      <c r="AZ61" s="49">
        <v>0</v>
      </c>
      <c r="BA61" s="49">
        <v>0</v>
      </c>
      <c r="BB61" s="49">
        <v>0</v>
      </c>
      <c r="BC61" s="49">
        <v>1</v>
      </c>
      <c r="BD61" s="49">
        <v>0</v>
      </c>
      <c r="BE61" s="49">
        <v>1</v>
      </c>
      <c r="BF61" s="49">
        <v>0</v>
      </c>
      <c r="BG61" s="49">
        <v>0</v>
      </c>
      <c r="BH61" s="49">
        <v>0</v>
      </c>
      <c r="BI61" s="49">
        <v>0</v>
      </c>
      <c r="BJ61" s="49">
        <v>1</v>
      </c>
      <c r="BK61" s="49">
        <v>1</v>
      </c>
      <c r="BL61" s="49">
        <v>0</v>
      </c>
      <c r="BM61" s="49">
        <v>0</v>
      </c>
      <c r="BN61" s="49">
        <v>0</v>
      </c>
      <c r="BO61" s="49">
        <v>0</v>
      </c>
      <c r="BP61" s="49">
        <v>1</v>
      </c>
      <c r="BQ61" s="49">
        <v>0</v>
      </c>
      <c r="BR61" s="49">
        <v>0</v>
      </c>
      <c r="BS61" s="49">
        <v>0</v>
      </c>
      <c r="BT61" s="49">
        <v>0</v>
      </c>
      <c r="BU61" s="49">
        <v>0</v>
      </c>
      <c r="BV61" s="49">
        <v>0</v>
      </c>
      <c r="BW61" s="49">
        <v>1</v>
      </c>
      <c r="BX61" s="49">
        <v>0</v>
      </c>
      <c r="BY61" s="24">
        <v>0</v>
      </c>
      <c r="BZ61" s="46">
        <v>0</v>
      </c>
    </row>
    <row r="62" spans="1:78" ht="18.5">
      <c r="A62" s="38">
        <v>2020</v>
      </c>
      <c r="B62" s="39" t="s">
        <v>109</v>
      </c>
      <c r="C62" s="40">
        <v>43845.782596157398</v>
      </c>
      <c r="D62" s="40">
        <v>43852.3827677546</v>
      </c>
      <c r="E62" s="41">
        <v>38077</v>
      </c>
      <c r="F62" s="42">
        <v>3</v>
      </c>
      <c r="G62" s="43">
        <v>2</v>
      </c>
      <c r="H62" s="43">
        <v>1</v>
      </c>
      <c r="I62" s="43">
        <v>2</v>
      </c>
      <c r="J62" s="43">
        <v>1</v>
      </c>
      <c r="K62" s="43">
        <v>1</v>
      </c>
      <c r="L62" s="43">
        <v>4</v>
      </c>
      <c r="M62" s="43">
        <v>0</v>
      </c>
      <c r="N62" s="43">
        <v>1</v>
      </c>
      <c r="O62" s="43">
        <v>1</v>
      </c>
      <c r="P62" s="43">
        <v>4</v>
      </c>
      <c r="Q62" s="43">
        <v>0</v>
      </c>
      <c r="R62" s="43">
        <v>1</v>
      </c>
      <c r="S62" s="43">
        <v>0</v>
      </c>
      <c r="T62" s="43">
        <v>0</v>
      </c>
      <c r="U62" s="43">
        <v>1</v>
      </c>
      <c r="V62" s="43">
        <v>0</v>
      </c>
      <c r="W62" s="43">
        <v>0</v>
      </c>
      <c r="X62" s="43">
        <v>0</v>
      </c>
      <c r="Y62" s="43">
        <v>0</v>
      </c>
      <c r="Z62" s="43">
        <v>1</v>
      </c>
      <c r="AA62" s="43">
        <v>1</v>
      </c>
      <c r="AB62" s="43">
        <v>1</v>
      </c>
      <c r="AC62" s="43">
        <v>0</v>
      </c>
      <c r="AD62" s="43">
        <v>1</v>
      </c>
      <c r="AE62" s="43">
        <v>0</v>
      </c>
      <c r="AF62" s="43">
        <v>3</v>
      </c>
      <c r="AG62" s="43">
        <v>1</v>
      </c>
      <c r="AH62" s="43">
        <v>1</v>
      </c>
      <c r="AI62" s="43">
        <v>1</v>
      </c>
      <c r="AJ62" s="43">
        <v>2</v>
      </c>
      <c r="AK62" s="43">
        <v>0</v>
      </c>
      <c r="AL62" s="43">
        <v>0</v>
      </c>
      <c r="AM62" s="43">
        <v>2</v>
      </c>
      <c r="AN62" s="43">
        <v>1</v>
      </c>
      <c r="AO62" s="43">
        <v>0</v>
      </c>
      <c r="AP62" s="53">
        <v>0</v>
      </c>
      <c r="AQ62" s="43">
        <v>0</v>
      </c>
      <c r="AR62" s="44">
        <v>0</v>
      </c>
      <c r="AS62" s="49">
        <v>0</v>
      </c>
      <c r="AT62" s="43">
        <v>0</v>
      </c>
      <c r="AU62" s="43">
        <v>1</v>
      </c>
      <c r="AV62" s="44">
        <v>1</v>
      </c>
      <c r="AW62" s="44">
        <v>0</v>
      </c>
      <c r="AX62" s="44">
        <v>0</v>
      </c>
      <c r="AY62" s="43">
        <v>1</v>
      </c>
      <c r="AZ62" s="43">
        <v>0</v>
      </c>
      <c r="BA62" s="43">
        <v>0</v>
      </c>
      <c r="BB62" s="43">
        <v>0</v>
      </c>
      <c r="BC62" s="43">
        <v>0</v>
      </c>
      <c r="BD62" s="43">
        <v>0</v>
      </c>
      <c r="BE62" s="43">
        <v>1</v>
      </c>
      <c r="BF62" s="43">
        <v>0</v>
      </c>
      <c r="BG62" s="43">
        <v>0</v>
      </c>
      <c r="BH62" s="43">
        <v>0</v>
      </c>
      <c r="BI62" s="43">
        <v>0</v>
      </c>
      <c r="BJ62" s="43">
        <v>1</v>
      </c>
      <c r="BK62" s="43">
        <v>1</v>
      </c>
      <c r="BL62" s="43">
        <v>0</v>
      </c>
      <c r="BM62" s="43">
        <v>0</v>
      </c>
      <c r="BN62" s="43">
        <v>0</v>
      </c>
      <c r="BO62" s="43">
        <v>0</v>
      </c>
      <c r="BP62" s="43">
        <v>0</v>
      </c>
      <c r="BQ62" s="43">
        <v>0</v>
      </c>
      <c r="BR62" s="43">
        <v>0</v>
      </c>
      <c r="BS62" s="43">
        <v>0</v>
      </c>
      <c r="BT62" s="43">
        <v>0</v>
      </c>
      <c r="BU62" s="43">
        <v>1</v>
      </c>
      <c r="BV62" s="43">
        <v>1</v>
      </c>
      <c r="BW62" s="43">
        <v>1</v>
      </c>
      <c r="BX62" s="43">
        <v>1</v>
      </c>
      <c r="BY62" s="24">
        <v>0</v>
      </c>
      <c r="BZ62" s="46">
        <v>0</v>
      </c>
    </row>
    <row r="63" spans="1:78" ht="18.5">
      <c r="A63" s="38">
        <v>2020</v>
      </c>
      <c r="B63" s="39" t="s">
        <v>110</v>
      </c>
      <c r="C63" s="40">
        <v>43843.027461296297</v>
      </c>
      <c r="D63" s="40">
        <v>43845.418666088</v>
      </c>
      <c r="E63" s="41">
        <v>22309</v>
      </c>
      <c r="F63" s="42">
        <v>3</v>
      </c>
      <c r="G63" s="43">
        <v>2</v>
      </c>
      <c r="H63" s="43">
        <v>1</v>
      </c>
      <c r="I63" s="43">
        <v>2</v>
      </c>
      <c r="J63" s="43">
        <v>1</v>
      </c>
      <c r="K63" s="43">
        <v>1</v>
      </c>
      <c r="L63" s="43">
        <v>3</v>
      </c>
      <c r="M63" s="43">
        <v>0</v>
      </c>
      <c r="N63" s="43">
        <v>1</v>
      </c>
      <c r="O63" s="43">
        <v>1</v>
      </c>
      <c r="P63" s="43">
        <v>5</v>
      </c>
      <c r="Q63" s="43">
        <v>0</v>
      </c>
      <c r="R63" s="43">
        <v>0</v>
      </c>
      <c r="S63" s="43">
        <v>0</v>
      </c>
      <c r="T63" s="43">
        <v>0</v>
      </c>
      <c r="U63" s="43">
        <v>1</v>
      </c>
      <c r="V63" s="43">
        <v>0</v>
      </c>
      <c r="W63" s="43">
        <v>0</v>
      </c>
      <c r="X63" s="43">
        <v>1</v>
      </c>
      <c r="Y63" s="43">
        <v>0</v>
      </c>
      <c r="Z63" s="43">
        <v>1</v>
      </c>
      <c r="AA63" s="43">
        <v>1</v>
      </c>
      <c r="AB63" s="43">
        <v>1</v>
      </c>
      <c r="AC63" s="43">
        <v>1</v>
      </c>
      <c r="AD63" s="43">
        <v>1</v>
      </c>
      <c r="AE63" s="43">
        <v>1</v>
      </c>
      <c r="AF63" s="43">
        <v>1</v>
      </c>
      <c r="AG63" s="43">
        <v>1</v>
      </c>
      <c r="AH63" s="43">
        <v>1</v>
      </c>
      <c r="AI63" s="43">
        <v>1</v>
      </c>
      <c r="AJ63" s="53">
        <v>1</v>
      </c>
      <c r="AK63" s="43">
        <v>0</v>
      </c>
      <c r="AL63" s="43">
        <v>2</v>
      </c>
      <c r="AM63" s="43">
        <v>3</v>
      </c>
      <c r="AN63" s="43">
        <v>2</v>
      </c>
      <c r="AO63" s="53">
        <v>1</v>
      </c>
      <c r="AP63" s="43">
        <v>1</v>
      </c>
      <c r="AQ63" s="44">
        <v>1</v>
      </c>
      <c r="AR63" s="44">
        <v>0</v>
      </c>
      <c r="AS63" s="44">
        <v>1</v>
      </c>
      <c r="AT63" s="43">
        <v>0</v>
      </c>
      <c r="AU63" s="43">
        <v>1</v>
      </c>
      <c r="AV63" s="44">
        <v>1</v>
      </c>
      <c r="AW63" s="44">
        <v>1</v>
      </c>
      <c r="AX63" s="44">
        <v>0</v>
      </c>
      <c r="AY63" s="43">
        <v>0</v>
      </c>
      <c r="AZ63" s="43">
        <v>0</v>
      </c>
      <c r="BA63" s="43">
        <v>0</v>
      </c>
      <c r="BB63" s="43">
        <v>0</v>
      </c>
      <c r="BC63" s="43">
        <v>0</v>
      </c>
      <c r="BD63" s="43">
        <v>0</v>
      </c>
      <c r="BE63" s="43">
        <v>1</v>
      </c>
      <c r="BF63" s="43">
        <v>0</v>
      </c>
      <c r="BG63" s="43">
        <v>0</v>
      </c>
      <c r="BH63" s="43">
        <v>0</v>
      </c>
      <c r="BI63" s="43">
        <v>1</v>
      </c>
      <c r="BJ63" s="43">
        <v>1</v>
      </c>
      <c r="BK63" s="43">
        <v>1</v>
      </c>
      <c r="BL63" s="43">
        <v>0</v>
      </c>
      <c r="BM63" s="43">
        <v>0</v>
      </c>
      <c r="BN63" s="43">
        <v>0</v>
      </c>
      <c r="BO63" s="43">
        <v>0</v>
      </c>
      <c r="BP63" s="43">
        <v>1</v>
      </c>
      <c r="BQ63" s="43">
        <v>0</v>
      </c>
      <c r="BR63" s="43">
        <v>0</v>
      </c>
      <c r="BS63" s="43">
        <v>0</v>
      </c>
      <c r="BT63" s="43">
        <v>0</v>
      </c>
      <c r="BU63" s="43">
        <v>1</v>
      </c>
      <c r="BV63" s="43">
        <v>1</v>
      </c>
      <c r="BW63" s="43">
        <v>1</v>
      </c>
      <c r="BX63" s="43">
        <v>1</v>
      </c>
      <c r="BY63" s="45">
        <v>0</v>
      </c>
      <c r="BZ63" s="46">
        <v>0</v>
      </c>
    </row>
    <row r="64" spans="1:78" ht="18.5">
      <c r="A64" s="38">
        <v>2020</v>
      </c>
      <c r="B64" s="39" t="s">
        <v>111</v>
      </c>
      <c r="C64" s="40">
        <v>44131.358866713002</v>
      </c>
      <c r="D64" s="40">
        <v>44132.412883518497</v>
      </c>
      <c r="E64" s="41">
        <v>48139</v>
      </c>
      <c r="F64" s="42">
        <v>3</v>
      </c>
      <c r="G64" s="43">
        <v>2</v>
      </c>
      <c r="H64" s="43">
        <v>1</v>
      </c>
      <c r="I64" s="43">
        <v>2</v>
      </c>
      <c r="J64" s="43">
        <v>1</v>
      </c>
      <c r="K64" s="43">
        <v>1</v>
      </c>
      <c r="L64" s="43">
        <v>4</v>
      </c>
      <c r="M64" s="43">
        <v>0</v>
      </c>
      <c r="N64" s="43">
        <v>5</v>
      </c>
      <c r="O64" s="43">
        <v>0</v>
      </c>
      <c r="P64" s="43">
        <v>1</v>
      </c>
      <c r="Q64" s="43">
        <v>0</v>
      </c>
      <c r="R64" s="43">
        <v>0</v>
      </c>
      <c r="S64" s="43">
        <v>0</v>
      </c>
      <c r="T64" s="43">
        <v>0</v>
      </c>
      <c r="U64" s="43">
        <v>1</v>
      </c>
      <c r="V64" s="43">
        <v>0</v>
      </c>
      <c r="W64" s="43">
        <v>0</v>
      </c>
      <c r="X64" s="43">
        <v>0</v>
      </c>
      <c r="Y64" s="43">
        <v>0</v>
      </c>
      <c r="Z64" s="43">
        <v>1</v>
      </c>
      <c r="AA64" s="43">
        <v>1</v>
      </c>
      <c r="AB64" s="43">
        <v>1</v>
      </c>
      <c r="AC64" s="43">
        <v>1</v>
      </c>
      <c r="AD64" s="43">
        <v>1</v>
      </c>
      <c r="AE64" s="43">
        <v>0</v>
      </c>
      <c r="AF64" s="43">
        <v>1</v>
      </c>
      <c r="AG64" s="43">
        <v>1</v>
      </c>
      <c r="AH64" s="43">
        <v>1</v>
      </c>
      <c r="AI64" s="43">
        <v>1</v>
      </c>
      <c r="AJ64" s="43">
        <v>2</v>
      </c>
      <c r="AK64" s="43">
        <v>1</v>
      </c>
      <c r="AL64" s="43">
        <v>0</v>
      </c>
      <c r="AM64" s="43">
        <v>2</v>
      </c>
      <c r="AN64" s="43">
        <v>1</v>
      </c>
      <c r="AO64" s="53">
        <v>1</v>
      </c>
      <c r="AP64" s="43">
        <v>1</v>
      </c>
      <c r="AQ64" s="44">
        <v>1</v>
      </c>
      <c r="AR64" s="44">
        <v>0</v>
      </c>
      <c r="AS64" s="44">
        <v>1</v>
      </c>
      <c r="AT64" s="44">
        <v>1</v>
      </c>
      <c r="AU64" s="43">
        <v>1</v>
      </c>
      <c r="AV64" s="44">
        <v>1</v>
      </c>
      <c r="AW64" s="44">
        <v>1</v>
      </c>
      <c r="AX64" s="44">
        <v>0</v>
      </c>
      <c r="AY64" s="43">
        <v>0</v>
      </c>
      <c r="AZ64" s="43">
        <v>1</v>
      </c>
      <c r="BA64" s="43">
        <v>0</v>
      </c>
      <c r="BB64" s="43">
        <v>0</v>
      </c>
      <c r="BC64" s="43">
        <v>0</v>
      </c>
      <c r="BD64" s="43">
        <v>0</v>
      </c>
      <c r="BE64" s="43">
        <v>0</v>
      </c>
      <c r="BF64" s="43">
        <v>0</v>
      </c>
      <c r="BG64" s="43">
        <v>0</v>
      </c>
      <c r="BH64" s="43">
        <v>0</v>
      </c>
      <c r="BI64" s="43">
        <v>0</v>
      </c>
      <c r="BJ64" s="43">
        <v>1</v>
      </c>
      <c r="BK64" s="43">
        <v>1</v>
      </c>
      <c r="BL64" s="43">
        <v>0</v>
      </c>
      <c r="BM64" s="43">
        <v>0</v>
      </c>
      <c r="BN64" s="43">
        <v>0</v>
      </c>
      <c r="BO64" s="43">
        <v>0</v>
      </c>
      <c r="BP64" s="43">
        <v>0</v>
      </c>
      <c r="BQ64" s="43">
        <v>0</v>
      </c>
      <c r="BR64" s="43">
        <v>0</v>
      </c>
      <c r="BS64" s="43">
        <v>0</v>
      </c>
      <c r="BT64" s="43">
        <v>0</v>
      </c>
      <c r="BU64" s="43">
        <v>0</v>
      </c>
      <c r="BV64" s="43">
        <v>0</v>
      </c>
      <c r="BW64" s="43">
        <v>0</v>
      </c>
      <c r="BX64" s="43">
        <v>0</v>
      </c>
      <c r="BY64" s="45">
        <v>0</v>
      </c>
      <c r="BZ64" s="46">
        <v>0</v>
      </c>
    </row>
    <row r="65" spans="1:78" ht="18.5">
      <c r="A65" s="38">
        <v>2020</v>
      </c>
      <c r="B65" s="39" t="s">
        <v>112</v>
      </c>
      <c r="C65" s="40">
        <v>44165.677368865698</v>
      </c>
      <c r="D65" s="40">
        <v>44172.4491883796</v>
      </c>
      <c r="E65" s="41">
        <v>46484</v>
      </c>
      <c r="F65" s="42">
        <v>2</v>
      </c>
      <c r="G65" s="43">
        <v>1</v>
      </c>
      <c r="H65" s="43">
        <v>1</v>
      </c>
      <c r="I65" s="43">
        <v>2</v>
      </c>
      <c r="J65" s="43">
        <v>1</v>
      </c>
      <c r="K65" s="43">
        <v>1</v>
      </c>
      <c r="L65" s="43">
        <v>4</v>
      </c>
      <c r="M65" s="43">
        <v>1</v>
      </c>
      <c r="N65" s="43">
        <v>1</v>
      </c>
      <c r="O65" s="43">
        <v>1</v>
      </c>
      <c r="P65" s="43">
        <v>3</v>
      </c>
      <c r="Q65" s="43">
        <v>0</v>
      </c>
      <c r="R65" s="43">
        <v>1</v>
      </c>
      <c r="S65" s="43">
        <v>0</v>
      </c>
      <c r="T65" s="43">
        <v>0</v>
      </c>
      <c r="U65" s="43">
        <v>1</v>
      </c>
      <c r="V65" s="43">
        <v>1</v>
      </c>
      <c r="W65" s="43">
        <v>0</v>
      </c>
      <c r="X65" s="43">
        <v>0</v>
      </c>
      <c r="Y65" s="43">
        <v>0</v>
      </c>
      <c r="Z65" s="43">
        <v>1</v>
      </c>
      <c r="AA65" s="43">
        <v>1</v>
      </c>
      <c r="AB65" s="43">
        <v>1</v>
      </c>
      <c r="AC65" s="43">
        <v>0</v>
      </c>
      <c r="AD65" s="43">
        <v>1</v>
      </c>
      <c r="AE65" s="43">
        <v>0</v>
      </c>
      <c r="AF65" s="43">
        <v>4</v>
      </c>
      <c r="AG65" s="43">
        <v>3</v>
      </c>
      <c r="AH65" s="43">
        <v>2</v>
      </c>
      <c r="AI65" s="43">
        <v>1</v>
      </c>
      <c r="AJ65" s="43">
        <v>3</v>
      </c>
      <c r="AK65" s="43">
        <v>0</v>
      </c>
      <c r="AL65" s="43">
        <v>0</v>
      </c>
      <c r="AM65" s="43">
        <v>2</v>
      </c>
      <c r="AN65" s="43">
        <v>1</v>
      </c>
      <c r="AO65" s="44">
        <v>0</v>
      </c>
      <c r="AP65" s="43">
        <v>1</v>
      </c>
      <c r="AQ65" s="43">
        <v>2</v>
      </c>
      <c r="AR65" s="44">
        <v>0</v>
      </c>
      <c r="AS65" s="44">
        <v>1</v>
      </c>
      <c r="AT65" s="43">
        <v>0</v>
      </c>
      <c r="AU65" s="43">
        <v>1</v>
      </c>
      <c r="AV65" s="44">
        <v>1</v>
      </c>
      <c r="AW65" s="43">
        <v>0</v>
      </c>
      <c r="AX65" s="43">
        <v>1</v>
      </c>
      <c r="AY65" s="43">
        <v>0</v>
      </c>
      <c r="AZ65" s="43">
        <v>0</v>
      </c>
      <c r="BA65" s="43">
        <v>0</v>
      </c>
      <c r="BB65" s="43">
        <v>0</v>
      </c>
      <c r="BC65" s="43">
        <v>0</v>
      </c>
      <c r="BD65" s="43">
        <v>0</v>
      </c>
      <c r="BE65" s="43">
        <v>1</v>
      </c>
      <c r="BF65" s="43">
        <v>0</v>
      </c>
      <c r="BG65" s="43">
        <v>0</v>
      </c>
      <c r="BH65" s="43">
        <v>0</v>
      </c>
      <c r="BI65" s="43">
        <v>1</v>
      </c>
      <c r="BJ65" s="43">
        <v>1</v>
      </c>
      <c r="BK65" s="43">
        <v>1</v>
      </c>
      <c r="BL65" s="43">
        <v>0</v>
      </c>
      <c r="BM65" s="43">
        <v>0</v>
      </c>
      <c r="BN65" s="43">
        <v>0</v>
      </c>
      <c r="BO65" s="43">
        <v>0</v>
      </c>
      <c r="BP65" s="43">
        <v>0</v>
      </c>
      <c r="BQ65" s="43">
        <v>0</v>
      </c>
      <c r="BR65" s="43">
        <v>0</v>
      </c>
      <c r="BS65" s="43">
        <v>0</v>
      </c>
      <c r="BT65" s="43">
        <v>0</v>
      </c>
      <c r="BU65" s="43">
        <v>0</v>
      </c>
      <c r="BV65" s="43">
        <v>0</v>
      </c>
      <c r="BW65" s="43">
        <v>1</v>
      </c>
      <c r="BX65" s="43">
        <v>0</v>
      </c>
      <c r="BY65" s="45">
        <v>0</v>
      </c>
      <c r="BZ65" s="46">
        <v>0</v>
      </c>
    </row>
    <row r="66" spans="1:78" ht="18.5">
      <c r="A66" s="38">
        <v>2020</v>
      </c>
      <c r="B66" s="39" t="s">
        <v>113</v>
      </c>
      <c r="C66" s="40">
        <v>43909.338142557899</v>
      </c>
      <c r="D66" s="40">
        <v>43910.385598020803</v>
      </c>
      <c r="E66" s="41">
        <v>44542</v>
      </c>
      <c r="F66" s="42">
        <v>3</v>
      </c>
      <c r="G66" s="43">
        <v>2</v>
      </c>
      <c r="H66" s="43">
        <v>1</v>
      </c>
      <c r="I66" s="43">
        <v>2</v>
      </c>
      <c r="J66" s="43">
        <v>1</v>
      </c>
      <c r="K66" s="43">
        <v>1</v>
      </c>
      <c r="L66" s="43">
        <v>3</v>
      </c>
      <c r="M66" s="43">
        <v>0</v>
      </c>
      <c r="N66" s="43">
        <v>1</v>
      </c>
      <c r="O66" s="43">
        <v>0</v>
      </c>
      <c r="P66" s="43">
        <v>2</v>
      </c>
      <c r="Q66" s="43">
        <v>0</v>
      </c>
      <c r="R66" s="43">
        <v>0</v>
      </c>
      <c r="S66" s="43">
        <v>0</v>
      </c>
      <c r="T66" s="43">
        <v>0</v>
      </c>
      <c r="U66" s="43">
        <v>1</v>
      </c>
      <c r="V66" s="43">
        <v>0</v>
      </c>
      <c r="W66" s="43">
        <v>0</v>
      </c>
      <c r="X66" s="43">
        <v>0</v>
      </c>
      <c r="Y66" s="43">
        <v>0</v>
      </c>
      <c r="Z66" s="43">
        <v>1</v>
      </c>
      <c r="AA66" s="43">
        <v>1</v>
      </c>
      <c r="AB66" s="43">
        <v>1</v>
      </c>
      <c r="AC66" s="43">
        <v>0</v>
      </c>
      <c r="AD66" s="43">
        <v>0</v>
      </c>
      <c r="AE66" s="43">
        <v>0</v>
      </c>
      <c r="AF66" s="43">
        <v>1</v>
      </c>
      <c r="AG66" s="43">
        <v>1</v>
      </c>
      <c r="AH66" s="43">
        <v>1</v>
      </c>
      <c r="AI66" s="43">
        <v>1</v>
      </c>
      <c r="AJ66" s="43">
        <v>3</v>
      </c>
      <c r="AK66" s="43">
        <v>0</v>
      </c>
      <c r="AL66" s="43">
        <v>0</v>
      </c>
      <c r="AM66" s="43">
        <v>1</v>
      </c>
      <c r="AN66" s="43">
        <v>1</v>
      </c>
      <c r="AO66" s="53">
        <v>1</v>
      </c>
      <c r="AP66" s="43">
        <v>1</v>
      </c>
      <c r="AQ66" s="44">
        <v>1</v>
      </c>
      <c r="AR66" s="44">
        <v>0</v>
      </c>
      <c r="AS66" s="44">
        <v>1</v>
      </c>
      <c r="AT66" s="44">
        <v>1</v>
      </c>
      <c r="AU66" s="43">
        <v>1</v>
      </c>
      <c r="AV66" s="44">
        <v>1</v>
      </c>
      <c r="AW66" s="44">
        <v>0</v>
      </c>
      <c r="AX66" s="44">
        <v>0</v>
      </c>
      <c r="AY66" s="43">
        <v>0</v>
      </c>
      <c r="AZ66" s="43">
        <v>0</v>
      </c>
      <c r="BA66" s="43">
        <v>0</v>
      </c>
      <c r="BB66" s="43">
        <v>0</v>
      </c>
      <c r="BC66" s="43">
        <v>1</v>
      </c>
      <c r="BD66" s="43">
        <v>0</v>
      </c>
      <c r="BE66" s="43">
        <v>1</v>
      </c>
      <c r="BF66" s="43">
        <v>0</v>
      </c>
      <c r="BG66" s="43">
        <v>0</v>
      </c>
      <c r="BH66" s="43">
        <v>0</v>
      </c>
      <c r="BI66" s="43">
        <v>1</v>
      </c>
      <c r="BJ66" s="43">
        <v>0</v>
      </c>
      <c r="BK66" s="43">
        <v>0</v>
      </c>
      <c r="BL66" s="43">
        <v>0</v>
      </c>
      <c r="BM66" s="43">
        <v>0</v>
      </c>
      <c r="BN66" s="43">
        <v>0</v>
      </c>
      <c r="BO66" s="43">
        <v>0</v>
      </c>
      <c r="BP66" s="43">
        <v>0</v>
      </c>
      <c r="BQ66" s="43">
        <v>0</v>
      </c>
      <c r="BR66" s="43">
        <v>0</v>
      </c>
      <c r="BS66" s="43">
        <v>0</v>
      </c>
      <c r="BT66" s="43">
        <v>0</v>
      </c>
      <c r="BU66" s="43">
        <v>1</v>
      </c>
      <c r="BV66" s="43">
        <v>0</v>
      </c>
      <c r="BW66" s="43">
        <v>1</v>
      </c>
      <c r="BX66" s="43">
        <v>0</v>
      </c>
      <c r="BY66" s="45">
        <v>0</v>
      </c>
      <c r="BZ66" s="46">
        <v>0</v>
      </c>
    </row>
    <row r="67" spans="1:78" ht="18.5">
      <c r="A67" s="38">
        <v>2020</v>
      </c>
      <c r="B67" s="39" t="s">
        <v>114</v>
      </c>
      <c r="C67" s="40">
        <v>44166.810804513902</v>
      </c>
      <c r="D67" s="40">
        <v>44170.3938887037</v>
      </c>
      <c r="E67" s="41">
        <v>48843</v>
      </c>
      <c r="F67" s="42">
        <v>3</v>
      </c>
      <c r="G67" s="43">
        <v>1</v>
      </c>
      <c r="H67" s="43">
        <v>1</v>
      </c>
      <c r="I67" s="43">
        <v>2</v>
      </c>
      <c r="J67" s="43">
        <v>1</v>
      </c>
      <c r="K67" s="43">
        <v>1</v>
      </c>
      <c r="L67" s="43">
        <v>4</v>
      </c>
      <c r="M67" s="43">
        <v>0</v>
      </c>
      <c r="N67" s="43">
        <v>1</v>
      </c>
      <c r="O67" s="43">
        <v>0</v>
      </c>
      <c r="P67" s="43">
        <v>3</v>
      </c>
      <c r="Q67" s="43">
        <v>0</v>
      </c>
      <c r="R67" s="43">
        <v>0</v>
      </c>
      <c r="S67" s="43">
        <v>0</v>
      </c>
      <c r="T67" s="43">
        <v>0</v>
      </c>
      <c r="U67" s="43">
        <v>1</v>
      </c>
      <c r="V67" s="43">
        <v>1</v>
      </c>
      <c r="W67" s="43">
        <v>0</v>
      </c>
      <c r="X67" s="43">
        <v>0</v>
      </c>
      <c r="Y67" s="43">
        <v>0</v>
      </c>
      <c r="Z67" s="43">
        <v>1</v>
      </c>
      <c r="AA67" s="43">
        <v>1</v>
      </c>
      <c r="AB67" s="43">
        <v>1</v>
      </c>
      <c r="AC67" s="43">
        <v>0</v>
      </c>
      <c r="AD67" s="43">
        <v>1</v>
      </c>
      <c r="AE67" s="43">
        <v>1</v>
      </c>
      <c r="AF67" s="43">
        <v>4</v>
      </c>
      <c r="AG67" s="43">
        <v>1</v>
      </c>
      <c r="AH67" s="43">
        <v>1</v>
      </c>
      <c r="AI67" s="43">
        <v>1</v>
      </c>
      <c r="AJ67" s="43">
        <v>2</v>
      </c>
      <c r="AK67" s="43">
        <v>0</v>
      </c>
      <c r="AL67" s="43">
        <v>0</v>
      </c>
      <c r="AM67" s="43">
        <v>2</v>
      </c>
      <c r="AN67" s="43">
        <v>1</v>
      </c>
      <c r="AO67" s="43">
        <v>1</v>
      </c>
      <c r="AP67" s="43">
        <v>1</v>
      </c>
      <c r="AQ67" s="44">
        <v>1</v>
      </c>
      <c r="AR67" s="44">
        <v>0</v>
      </c>
      <c r="AS67" s="44">
        <v>1</v>
      </c>
      <c r="AT67" s="43">
        <v>0</v>
      </c>
      <c r="AU67" s="43">
        <v>1</v>
      </c>
      <c r="AV67" s="43">
        <v>1</v>
      </c>
      <c r="AW67" s="44">
        <v>1</v>
      </c>
      <c r="AX67" s="44">
        <v>0</v>
      </c>
      <c r="AY67" s="43">
        <v>0</v>
      </c>
      <c r="AZ67" s="43">
        <v>1</v>
      </c>
      <c r="BA67" s="43">
        <v>0</v>
      </c>
      <c r="BB67" s="43">
        <v>0</v>
      </c>
      <c r="BC67" s="43">
        <v>0</v>
      </c>
      <c r="BD67" s="43">
        <v>0</v>
      </c>
      <c r="BE67" s="43">
        <v>1</v>
      </c>
      <c r="BF67" s="43">
        <v>0</v>
      </c>
      <c r="BG67" s="43">
        <v>0</v>
      </c>
      <c r="BH67" s="43">
        <v>0</v>
      </c>
      <c r="BI67" s="43">
        <v>1</v>
      </c>
      <c r="BJ67" s="43">
        <v>1</v>
      </c>
      <c r="BK67" s="43">
        <v>1</v>
      </c>
      <c r="BL67" s="43">
        <v>0</v>
      </c>
      <c r="BM67" s="43">
        <v>1</v>
      </c>
      <c r="BN67" s="43">
        <v>0</v>
      </c>
      <c r="BO67" s="43">
        <v>0</v>
      </c>
      <c r="BP67" s="43">
        <v>0</v>
      </c>
      <c r="BQ67" s="43">
        <v>0</v>
      </c>
      <c r="BR67" s="43">
        <v>0</v>
      </c>
      <c r="BS67" s="43">
        <v>0</v>
      </c>
      <c r="BT67" s="43">
        <v>0</v>
      </c>
      <c r="BU67" s="43">
        <v>1</v>
      </c>
      <c r="BV67" s="43">
        <v>0</v>
      </c>
      <c r="BW67" s="43">
        <v>1</v>
      </c>
      <c r="BX67" s="43">
        <v>0</v>
      </c>
      <c r="BY67" s="45">
        <v>0</v>
      </c>
      <c r="BZ67" s="46">
        <v>0</v>
      </c>
    </row>
    <row r="68" spans="1:78" ht="18.5">
      <c r="A68" s="38">
        <v>2020</v>
      </c>
      <c r="B68" s="39" t="s">
        <v>115</v>
      </c>
      <c r="C68" s="40">
        <v>44020.374311689797</v>
      </c>
      <c r="D68" s="40">
        <v>44024.7201686806</v>
      </c>
      <c r="E68" s="41">
        <v>47121</v>
      </c>
      <c r="F68" s="42">
        <v>3</v>
      </c>
      <c r="G68" s="43">
        <v>1</v>
      </c>
      <c r="H68" s="43">
        <v>1</v>
      </c>
      <c r="I68" s="43">
        <v>2</v>
      </c>
      <c r="J68" s="43">
        <v>1</v>
      </c>
      <c r="K68" s="43">
        <v>1</v>
      </c>
      <c r="L68" s="43">
        <v>4</v>
      </c>
      <c r="M68" s="43">
        <v>0</v>
      </c>
      <c r="N68" s="43">
        <v>1</v>
      </c>
      <c r="O68" s="43">
        <v>0</v>
      </c>
      <c r="P68" s="43">
        <v>2</v>
      </c>
      <c r="Q68" s="43">
        <v>0</v>
      </c>
      <c r="R68" s="43">
        <v>1</v>
      </c>
      <c r="S68" s="43">
        <v>0</v>
      </c>
      <c r="T68" s="43">
        <v>0</v>
      </c>
      <c r="U68" s="43">
        <v>1</v>
      </c>
      <c r="V68" s="43">
        <v>0</v>
      </c>
      <c r="W68" s="43">
        <v>0</v>
      </c>
      <c r="X68" s="43">
        <v>0</v>
      </c>
      <c r="Y68" s="43">
        <v>0</v>
      </c>
      <c r="Z68" s="43">
        <v>1</v>
      </c>
      <c r="AA68" s="43">
        <v>1</v>
      </c>
      <c r="AB68" s="43">
        <v>1</v>
      </c>
      <c r="AC68" s="43">
        <v>0</v>
      </c>
      <c r="AD68" s="43">
        <v>1</v>
      </c>
      <c r="AE68" s="43">
        <v>0</v>
      </c>
      <c r="AF68" s="53">
        <v>2</v>
      </c>
      <c r="AG68" s="43">
        <v>2</v>
      </c>
      <c r="AH68" s="43">
        <v>2</v>
      </c>
      <c r="AI68" s="43">
        <v>1</v>
      </c>
      <c r="AJ68" s="43">
        <v>3</v>
      </c>
      <c r="AK68" s="43">
        <v>0</v>
      </c>
      <c r="AL68" s="43">
        <v>0</v>
      </c>
      <c r="AM68" s="43">
        <v>2</v>
      </c>
      <c r="AN68" s="43">
        <v>1</v>
      </c>
      <c r="AO68" s="44">
        <v>0</v>
      </c>
      <c r="AP68" s="44">
        <v>0</v>
      </c>
      <c r="AQ68" s="43">
        <v>2</v>
      </c>
      <c r="AR68" s="44">
        <v>0</v>
      </c>
      <c r="AS68" s="44">
        <v>1</v>
      </c>
      <c r="AT68" s="43">
        <v>0</v>
      </c>
      <c r="AU68" s="43">
        <v>1</v>
      </c>
      <c r="AV68" s="44">
        <v>1</v>
      </c>
      <c r="AW68" s="44">
        <v>1</v>
      </c>
      <c r="AX68" s="44">
        <v>0</v>
      </c>
      <c r="AY68" s="43">
        <v>0</v>
      </c>
      <c r="AZ68" s="43">
        <v>1</v>
      </c>
      <c r="BA68" s="43">
        <v>0</v>
      </c>
      <c r="BB68" s="43">
        <v>0</v>
      </c>
      <c r="BC68" s="43">
        <v>1</v>
      </c>
      <c r="BD68" s="43">
        <v>0</v>
      </c>
      <c r="BE68" s="43">
        <v>1</v>
      </c>
      <c r="BF68" s="43">
        <v>0</v>
      </c>
      <c r="BG68" s="43">
        <v>0</v>
      </c>
      <c r="BH68" s="43">
        <v>0</v>
      </c>
      <c r="BI68" s="43">
        <v>1</v>
      </c>
      <c r="BJ68" s="43">
        <v>1</v>
      </c>
      <c r="BK68" s="43">
        <v>1</v>
      </c>
      <c r="BL68" s="43">
        <v>0</v>
      </c>
      <c r="BM68" s="43">
        <v>0</v>
      </c>
      <c r="BN68" s="43">
        <v>0</v>
      </c>
      <c r="BO68" s="43">
        <v>0</v>
      </c>
      <c r="BP68" s="43">
        <v>1</v>
      </c>
      <c r="BQ68" s="43">
        <v>0</v>
      </c>
      <c r="BR68" s="43">
        <v>0</v>
      </c>
      <c r="BS68" s="43">
        <v>0</v>
      </c>
      <c r="BT68" s="43">
        <v>0</v>
      </c>
      <c r="BU68" s="43">
        <v>0</v>
      </c>
      <c r="BV68" s="43">
        <v>0</v>
      </c>
      <c r="BW68" s="43">
        <v>0</v>
      </c>
      <c r="BX68" s="43">
        <v>0</v>
      </c>
      <c r="BY68" s="45">
        <v>0</v>
      </c>
      <c r="BZ68" s="46">
        <v>0</v>
      </c>
    </row>
    <row r="69" spans="1:78" ht="18.5">
      <c r="A69" s="38">
        <v>2020</v>
      </c>
      <c r="B69" s="39" t="s">
        <v>116</v>
      </c>
      <c r="C69" s="40">
        <v>43977.430349756898</v>
      </c>
      <c r="D69" s="40">
        <v>43978.385023900497</v>
      </c>
      <c r="E69" s="52">
        <v>43210</v>
      </c>
      <c r="F69" s="42">
        <v>2</v>
      </c>
      <c r="G69" s="53">
        <v>1</v>
      </c>
      <c r="H69" s="53">
        <v>1</v>
      </c>
      <c r="I69" s="53">
        <v>2</v>
      </c>
      <c r="J69" s="53">
        <v>1</v>
      </c>
      <c r="K69" s="53">
        <v>1</v>
      </c>
      <c r="L69" s="53">
        <v>4</v>
      </c>
      <c r="M69" s="53">
        <v>0</v>
      </c>
      <c r="N69" s="53">
        <v>1</v>
      </c>
      <c r="O69" s="53">
        <v>0</v>
      </c>
      <c r="P69" s="43">
        <v>4</v>
      </c>
      <c r="Q69" s="53">
        <v>0</v>
      </c>
      <c r="R69" s="43">
        <v>0</v>
      </c>
      <c r="S69" s="53">
        <v>0</v>
      </c>
      <c r="T69" s="53">
        <v>0</v>
      </c>
      <c r="U69" s="53">
        <v>1</v>
      </c>
      <c r="V69" s="53">
        <v>0</v>
      </c>
      <c r="W69" s="53">
        <v>0</v>
      </c>
      <c r="X69" s="53">
        <v>0</v>
      </c>
      <c r="Y69" s="53">
        <v>0</v>
      </c>
      <c r="Z69" s="53">
        <v>1</v>
      </c>
      <c r="AA69" s="53">
        <v>1</v>
      </c>
      <c r="AB69" s="53">
        <v>1</v>
      </c>
      <c r="AC69" s="53">
        <v>1</v>
      </c>
      <c r="AD69" s="53">
        <v>1</v>
      </c>
      <c r="AE69" s="53">
        <v>0</v>
      </c>
      <c r="AF69" s="43">
        <v>4</v>
      </c>
      <c r="AG69" s="43">
        <v>3</v>
      </c>
      <c r="AH69" s="43">
        <v>1</v>
      </c>
      <c r="AI69" s="43">
        <v>1</v>
      </c>
      <c r="AJ69" s="43">
        <v>3</v>
      </c>
      <c r="AK69" s="53">
        <v>0</v>
      </c>
      <c r="AL69" s="43">
        <v>1</v>
      </c>
      <c r="AM69" s="53">
        <v>2</v>
      </c>
      <c r="AN69" s="43">
        <v>2</v>
      </c>
      <c r="AO69" s="43">
        <v>1</v>
      </c>
      <c r="AP69" s="44">
        <v>0</v>
      </c>
      <c r="AQ69" s="44">
        <v>1</v>
      </c>
      <c r="AR69" s="44">
        <v>0</v>
      </c>
      <c r="AS69" s="44">
        <v>1</v>
      </c>
      <c r="AT69" s="44">
        <v>1</v>
      </c>
      <c r="AU69" s="43">
        <v>1</v>
      </c>
      <c r="AV69" s="44">
        <v>1</v>
      </c>
      <c r="AW69" s="44">
        <v>0</v>
      </c>
      <c r="AX69" s="44">
        <v>0</v>
      </c>
      <c r="AY69" s="53">
        <v>0</v>
      </c>
      <c r="AZ69" s="53">
        <v>1</v>
      </c>
      <c r="BA69" s="53">
        <v>0</v>
      </c>
      <c r="BB69" s="53">
        <v>0</v>
      </c>
      <c r="BC69" s="53">
        <v>0</v>
      </c>
      <c r="BD69" s="53">
        <v>0</v>
      </c>
      <c r="BE69" s="53">
        <v>1</v>
      </c>
      <c r="BF69" s="53">
        <v>0</v>
      </c>
      <c r="BG69" s="53">
        <v>0</v>
      </c>
      <c r="BH69" s="53">
        <v>0</v>
      </c>
      <c r="BI69" s="53">
        <v>0</v>
      </c>
      <c r="BJ69" s="53">
        <v>1</v>
      </c>
      <c r="BK69" s="53">
        <v>1</v>
      </c>
      <c r="BL69" s="53">
        <v>0</v>
      </c>
      <c r="BM69" s="53">
        <v>0</v>
      </c>
      <c r="BN69" s="53">
        <v>0</v>
      </c>
      <c r="BO69" s="53">
        <v>0</v>
      </c>
      <c r="BP69" s="53">
        <v>0</v>
      </c>
      <c r="BQ69" s="53">
        <v>0</v>
      </c>
      <c r="BR69" s="53">
        <v>0</v>
      </c>
      <c r="BS69" s="53">
        <v>0</v>
      </c>
      <c r="BT69" s="53">
        <v>0</v>
      </c>
      <c r="BU69" s="53">
        <v>1</v>
      </c>
      <c r="BV69" s="53">
        <v>0</v>
      </c>
      <c r="BW69" s="53">
        <v>1</v>
      </c>
      <c r="BX69" s="53">
        <v>0</v>
      </c>
      <c r="BY69" s="45">
        <v>0</v>
      </c>
      <c r="BZ69" s="46">
        <v>0</v>
      </c>
    </row>
    <row r="70" spans="1:78" ht="18.5">
      <c r="A70" s="38">
        <v>2020</v>
      </c>
      <c r="B70" s="39" t="s">
        <v>117</v>
      </c>
      <c r="C70" s="40">
        <v>44085.6019407407</v>
      </c>
      <c r="D70" s="40">
        <v>44088.337313923599</v>
      </c>
      <c r="E70" s="41">
        <v>38318</v>
      </c>
      <c r="F70" s="42">
        <v>2</v>
      </c>
      <c r="G70" s="43">
        <v>1</v>
      </c>
      <c r="H70" s="43">
        <v>1</v>
      </c>
      <c r="I70" s="43">
        <v>2</v>
      </c>
      <c r="J70" s="43">
        <v>1</v>
      </c>
      <c r="K70" s="43">
        <v>1</v>
      </c>
      <c r="L70" s="43">
        <v>4</v>
      </c>
      <c r="M70" s="43">
        <v>0</v>
      </c>
      <c r="N70" s="43">
        <v>1</v>
      </c>
      <c r="O70" s="43">
        <v>1</v>
      </c>
      <c r="P70" s="43">
        <v>4</v>
      </c>
      <c r="Q70" s="43">
        <v>0</v>
      </c>
      <c r="R70" s="43">
        <v>0</v>
      </c>
      <c r="S70" s="43">
        <v>0</v>
      </c>
      <c r="T70" s="43">
        <v>0</v>
      </c>
      <c r="U70" s="43">
        <v>1</v>
      </c>
      <c r="V70" s="43">
        <v>0</v>
      </c>
      <c r="W70" s="43">
        <v>0</v>
      </c>
      <c r="X70" s="43">
        <v>0</v>
      </c>
      <c r="Y70" s="43">
        <v>0</v>
      </c>
      <c r="Z70" s="43">
        <v>1</v>
      </c>
      <c r="AA70" s="43">
        <v>1</v>
      </c>
      <c r="AB70" s="43">
        <v>1</v>
      </c>
      <c r="AC70" s="43">
        <v>1</v>
      </c>
      <c r="AD70" s="43">
        <v>1</v>
      </c>
      <c r="AE70" s="43">
        <v>0</v>
      </c>
      <c r="AF70" s="43">
        <v>3</v>
      </c>
      <c r="AG70" s="43">
        <v>2</v>
      </c>
      <c r="AH70" s="43">
        <v>2</v>
      </c>
      <c r="AI70" s="43">
        <v>1</v>
      </c>
      <c r="AJ70" s="43">
        <v>2</v>
      </c>
      <c r="AK70" s="43">
        <v>0</v>
      </c>
      <c r="AL70" s="43">
        <v>1</v>
      </c>
      <c r="AM70" s="43">
        <v>2</v>
      </c>
      <c r="AN70" s="43">
        <v>1</v>
      </c>
      <c r="AO70" s="43">
        <v>1</v>
      </c>
      <c r="AP70" s="43">
        <v>1</v>
      </c>
      <c r="AQ70" s="44">
        <v>1</v>
      </c>
      <c r="AR70" s="53">
        <v>1</v>
      </c>
      <c r="AS70" s="44">
        <v>1</v>
      </c>
      <c r="AT70" s="43">
        <v>0</v>
      </c>
      <c r="AU70" s="43">
        <v>1</v>
      </c>
      <c r="AV70" s="43">
        <v>1</v>
      </c>
      <c r="AW70" s="43">
        <v>0</v>
      </c>
      <c r="AX70" s="44">
        <v>0</v>
      </c>
      <c r="AY70" s="43">
        <v>0</v>
      </c>
      <c r="AZ70" s="43">
        <v>0</v>
      </c>
      <c r="BA70" s="43">
        <v>0</v>
      </c>
      <c r="BB70" s="43">
        <v>0</v>
      </c>
      <c r="BC70" s="43">
        <v>1</v>
      </c>
      <c r="BD70" s="43">
        <v>0</v>
      </c>
      <c r="BE70" s="43">
        <v>1</v>
      </c>
      <c r="BF70" s="43">
        <v>0</v>
      </c>
      <c r="BG70" s="43">
        <v>0</v>
      </c>
      <c r="BH70" s="43">
        <v>0</v>
      </c>
      <c r="BI70" s="43">
        <v>1</v>
      </c>
      <c r="BJ70" s="43">
        <v>1</v>
      </c>
      <c r="BK70" s="43">
        <v>1</v>
      </c>
      <c r="BL70" s="43">
        <v>0</v>
      </c>
      <c r="BM70" s="43">
        <v>0</v>
      </c>
      <c r="BN70" s="43">
        <v>0</v>
      </c>
      <c r="BO70" s="43">
        <v>0</v>
      </c>
      <c r="BP70" s="43">
        <v>0</v>
      </c>
      <c r="BQ70" s="43">
        <v>0</v>
      </c>
      <c r="BR70" s="43">
        <v>0</v>
      </c>
      <c r="BS70" s="43">
        <v>0</v>
      </c>
      <c r="BT70" s="43">
        <v>0</v>
      </c>
      <c r="BU70" s="43">
        <v>1</v>
      </c>
      <c r="BV70" s="43">
        <v>0</v>
      </c>
      <c r="BW70" s="43">
        <v>1</v>
      </c>
      <c r="BX70" s="43">
        <v>0</v>
      </c>
      <c r="BY70" s="45">
        <v>0</v>
      </c>
      <c r="BZ70" s="46">
        <v>0</v>
      </c>
    </row>
    <row r="71" spans="1:78" ht="18.5">
      <c r="A71" s="38">
        <v>2020</v>
      </c>
      <c r="B71" s="39" t="s">
        <v>118</v>
      </c>
      <c r="C71" s="40">
        <v>44028.961553321802</v>
      </c>
      <c r="D71" s="40">
        <v>44031.530977083297</v>
      </c>
      <c r="E71" s="41">
        <v>47225</v>
      </c>
      <c r="F71" s="42">
        <v>2</v>
      </c>
      <c r="G71" s="43">
        <v>1</v>
      </c>
      <c r="H71" s="43">
        <v>0</v>
      </c>
      <c r="I71" s="43">
        <v>2</v>
      </c>
      <c r="J71" s="43">
        <v>1</v>
      </c>
      <c r="K71" s="43">
        <v>1</v>
      </c>
      <c r="L71" s="43">
        <v>4</v>
      </c>
      <c r="M71" s="43">
        <v>1</v>
      </c>
      <c r="N71" s="43">
        <v>1</v>
      </c>
      <c r="O71" s="43">
        <v>0</v>
      </c>
      <c r="P71" s="43">
        <v>1</v>
      </c>
      <c r="Q71" s="43">
        <v>0</v>
      </c>
      <c r="R71" s="43">
        <v>0</v>
      </c>
      <c r="S71" s="43">
        <v>0</v>
      </c>
      <c r="T71" s="43">
        <v>0</v>
      </c>
      <c r="U71" s="43">
        <v>1</v>
      </c>
      <c r="V71" s="43">
        <v>1</v>
      </c>
      <c r="W71" s="43">
        <v>0</v>
      </c>
      <c r="X71" s="43">
        <v>0</v>
      </c>
      <c r="Y71" s="43">
        <v>0</v>
      </c>
      <c r="Z71" s="43">
        <v>1</v>
      </c>
      <c r="AA71" s="43">
        <v>1</v>
      </c>
      <c r="AB71" s="43">
        <v>1</v>
      </c>
      <c r="AC71" s="43">
        <v>0</v>
      </c>
      <c r="AD71" s="43">
        <v>1</v>
      </c>
      <c r="AE71" s="43">
        <v>0</v>
      </c>
      <c r="AF71" s="43">
        <v>3</v>
      </c>
      <c r="AG71" s="43">
        <v>3</v>
      </c>
      <c r="AH71" s="43">
        <v>1</v>
      </c>
      <c r="AI71" s="43">
        <v>2</v>
      </c>
      <c r="AJ71" s="43">
        <v>2</v>
      </c>
      <c r="AK71" s="43">
        <v>0</v>
      </c>
      <c r="AL71" s="43">
        <v>1</v>
      </c>
      <c r="AM71" s="43">
        <v>2</v>
      </c>
      <c r="AN71" s="43">
        <v>2</v>
      </c>
      <c r="AO71" s="44">
        <v>0</v>
      </c>
      <c r="AP71" s="44">
        <v>0</v>
      </c>
      <c r="AQ71" s="44">
        <v>1</v>
      </c>
      <c r="AR71" s="44">
        <v>0</v>
      </c>
      <c r="AS71" s="44">
        <v>1</v>
      </c>
      <c r="AT71" s="44">
        <v>1</v>
      </c>
      <c r="AU71" s="43">
        <v>1</v>
      </c>
      <c r="AV71" s="44">
        <v>1</v>
      </c>
      <c r="AW71" s="44">
        <v>0</v>
      </c>
      <c r="AX71" s="44">
        <v>0</v>
      </c>
      <c r="AY71" s="43">
        <v>1</v>
      </c>
      <c r="AZ71" s="43">
        <v>1</v>
      </c>
      <c r="BA71" s="43">
        <v>0</v>
      </c>
      <c r="BB71" s="43">
        <v>0</v>
      </c>
      <c r="BC71" s="43">
        <v>0</v>
      </c>
      <c r="BD71" s="43">
        <v>0</v>
      </c>
      <c r="BE71" s="43">
        <v>1</v>
      </c>
      <c r="BF71" s="43">
        <v>0</v>
      </c>
      <c r="BG71" s="43">
        <v>0</v>
      </c>
      <c r="BH71" s="43">
        <v>0</v>
      </c>
      <c r="BI71" s="43">
        <v>0</v>
      </c>
      <c r="BJ71" s="43">
        <v>0</v>
      </c>
      <c r="BK71" s="43">
        <v>1</v>
      </c>
      <c r="BL71" s="43">
        <v>0</v>
      </c>
      <c r="BM71" s="43">
        <v>0</v>
      </c>
      <c r="BN71" s="43">
        <v>0</v>
      </c>
      <c r="BO71" s="43">
        <v>0</v>
      </c>
      <c r="BP71" s="43">
        <v>0</v>
      </c>
      <c r="BQ71" s="43">
        <v>0</v>
      </c>
      <c r="BR71" s="43">
        <v>0</v>
      </c>
      <c r="BS71" s="43">
        <v>0</v>
      </c>
      <c r="BT71" s="43">
        <v>0</v>
      </c>
      <c r="BU71" s="43">
        <v>0</v>
      </c>
      <c r="BV71" s="43">
        <v>0</v>
      </c>
      <c r="BW71" s="43">
        <v>0</v>
      </c>
      <c r="BX71" s="43">
        <v>0</v>
      </c>
      <c r="BY71" s="45">
        <v>0</v>
      </c>
      <c r="BZ71" s="46">
        <v>0</v>
      </c>
    </row>
    <row r="72" spans="1:78" ht="18.5">
      <c r="A72" s="38">
        <v>2020</v>
      </c>
      <c r="B72" s="39" t="s">
        <v>119</v>
      </c>
      <c r="C72" s="40">
        <v>43897.595381990701</v>
      </c>
      <c r="D72" s="40">
        <v>43899.428046574103</v>
      </c>
      <c r="E72" s="52">
        <v>39202</v>
      </c>
      <c r="F72" s="42">
        <v>2</v>
      </c>
      <c r="G72" s="53">
        <v>1</v>
      </c>
      <c r="H72" s="53">
        <v>1</v>
      </c>
      <c r="I72" s="53">
        <v>2</v>
      </c>
      <c r="J72" s="53">
        <v>1</v>
      </c>
      <c r="K72" s="53">
        <v>1</v>
      </c>
      <c r="L72" s="53">
        <v>4</v>
      </c>
      <c r="M72" s="53">
        <v>1</v>
      </c>
      <c r="N72" s="53">
        <v>1</v>
      </c>
      <c r="O72" s="53">
        <v>0</v>
      </c>
      <c r="P72" s="53">
        <v>1</v>
      </c>
      <c r="Q72" s="53">
        <v>1</v>
      </c>
      <c r="R72" s="43">
        <v>0</v>
      </c>
      <c r="S72" s="53">
        <v>0</v>
      </c>
      <c r="T72" s="53">
        <v>0</v>
      </c>
      <c r="U72" s="53">
        <v>1</v>
      </c>
      <c r="V72" s="53">
        <v>1</v>
      </c>
      <c r="W72" s="53">
        <v>0</v>
      </c>
      <c r="X72" s="53">
        <v>0</v>
      </c>
      <c r="Y72" s="53">
        <v>0</v>
      </c>
      <c r="Z72" s="53">
        <v>1</v>
      </c>
      <c r="AA72" s="53">
        <v>1</v>
      </c>
      <c r="AB72" s="53">
        <v>0</v>
      </c>
      <c r="AC72" s="53">
        <v>0</v>
      </c>
      <c r="AD72" s="53">
        <v>1</v>
      </c>
      <c r="AE72" s="53">
        <v>0</v>
      </c>
      <c r="AF72" s="53">
        <v>0</v>
      </c>
      <c r="AG72" s="43">
        <v>0</v>
      </c>
      <c r="AH72" s="43">
        <v>1</v>
      </c>
      <c r="AI72" s="43">
        <v>1</v>
      </c>
      <c r="AJ72" s="53">
        <v>1</v>
      </c>
      <c r="AK72" s="53">
        <v>0</v>
      </c>
      <c r="AL72" s="43">
        <v>0</v>
      </c>
      <c r="AM72" s="53">
        <v>2</v>
      </c>
      <c r="AN72" s="43">
        <v>2</v>
      </c>
      <c r="AO72" s="44">
        <v>0</v>
      </c>
      <c r="AP72" s="44">
        <v>0</v>
      </c>
      <c r="AQ72" s="43">
        <v>2</v>
      </c>
      <c r="AR72" s="44">
        <v>0</v>
      </c>
      <c r="AS72" s="44">
        <v>1</v>
      </c>
      <c r="AT72" s="44">
        <v>1</v>
      </c>
      <c r="AU72" s="43">
        <v>2</v>
      </c>
      <c r="AV72" s="44">
        <v>2</v>
      </c>
      <c r="AW72" s="44">
        <v>1</v>
      </c>
      <c r="AX72" s="43">
        <v>1</v>
      </c>
      <c r="AY72" s="53">
        <v>1</v>
      </c>
      <c r="AZ72" s="53">
        <v>1</v>
      </c>
      <c r="BA72" s="53">
        <v>0</v>
      </c>
      <c r="BB72" s="53">
        <v>0</v>
      </c>
      <c r="BC72" s="53">
        <v>0</v>
      </c>
      <c r="BD72" s="53">
        <v>0</v>
      </c>
      <c r="BE72" s="53">
        <v>1</v>
      </c>
      <c r="BF72" s="53">
        <v>0</v>
      </c>
      <c r="BG72" s="53">
        <v>0</v>
      </c>
      <c r="BH72" s="53">
        <v>0</v>
      </c>
      <c r="BI72" s="53">
        <v>1</v>
      </c>
      <c r="BJ72" s="53">
        <v>0</v>
      </c>
      <c r="BK72" s="53">
        <v>1</v>
      </c>
      <c r="BL72" s="53">
        <v>0</v>
      </c>
      <c r="BM72" s="53">
        <v>0</v>
      </c>
      <c r="BN72" s="53">
        <v>0</v>
      </c>
      <c r="BO72" s="53">
        <v>0</v>
      </c>
      <c r="BP72" s="53">
        <v>0</v>
      </c>
      <c r="BQ72" s="53">
        <v>0</v>
      </c>
      <c r="BR72" s="53">
        <v>0</v>
      </c>
      <c r="BS72" s="53">
        <v>0</v>
      </c>
      <c r="BT72" s="53">
        <v>0</v>
      </c>
      <c r="BU72" s="53">
        <v>0</v>
      </c>
      <c r="BV72" s="53">
        <v>0</v>
      </c>
      <c r="BW72" s="53">
        <v>0</v>
      </c>
      <c r="BX72" s="53">
        <v>1</v>
      </c>
      <c r="BY72" s="45">
        <v>0</v>
      </c>
      <c r="BZ72" s="46">
        <v>0</v>
      </c>
    </row>
    <row r="73" spans="1:78" ht="18.5">
      <c r="A73" s="38">
        <v>2020</v>
      </c>
      <c r="B73" s="39" t="s">
        <v>120</v>
      </c>
      <c r="C73" s="40">
        <v>43966.462767060199</v>
      </c>
      <c r="D73" s="40">
        <v>43967.367016319396</v>
      </c>
      <c r="E73" s="48">
        <v>20366</v>
      </c>
      <c r="F73" s="42">
        <v>3</v>
      </c>
      <c r="G73" s="49">
        <v>1</v>
      </c>
      <c r="H73" s="49">
        <v>1</v>
      </c>
      <c r="I73" s="49">
        <v>2</v>
      </c>
      <c r="J73" s="49">
        <v>1</v>
      </c>
      <c r="K73" s="49">
        <v>1</v>
      </c>
      <c r="L73" s="49">
        <v>4</v>
      </c>
      <c r="M73" s="49">
        <v>0</v>
      </c>
      <c r="N73" s="49">
        <v>1</v>
      </c>
      <c r="O73" s="49">
        <v>1</v>
      </c>
      <c r="P73" s="49">
        <v>2</v>
      </c>
      <c r="Q73" s="49">
        <v>0</v>
      </c>
      <c r="R73" s="43">
        <v>0</v>
      </c>
      <c r="S73" s="49">
        <v>0</v>
      </c>
      <c r="T73" s="49">
        <v>0</v>
      </c>
      <c r="U73" s="49">
        <v>1</v>
      </c>
      <c r="V73" s="49">
        <v>0</v>
      </c>
      <c r="W73" s="49">
        <v>0</v>
      </c>
      <c r="X73" s="49">
        <v>0</v>
      </c>
      <c r="Y73" s="49">
        <v>0</v>
      </c>
      <c r="Z73" s="49">
        <v>1</v>
      </c>
      <c r="AA73" s="49">
        <v>1</v>
      </c>
      <c r="AB73" s="49">
        <v>1</v>
      </c>
      <c r="AC73" s="49">
        <v>1</v>
      </c>
      <c r="AD73" s="49">
        <v>0</v>
      </c>
      <c r="AE73" s="49">
        <v>0</v>
      </c>
      <c r="AF73" s="43">
        <v>4</v>
      </c>
      <c r="AG73" s="43">
        <v>3</v>
      </c>
      <c r="AH73" s="43">
        <v>1</v>
      </c>
      <c r="AI73" s="43">
        <v>2</v>
      </c>
      <c r="AJ73" s="43">
        <v>3</v>
      </c>
      <c r="AK73" s="49">
        <v>0</v>
      </c>
      <c r="AL73" s="43">
        <v>0</v>
      </c>
      <c r="AM73" s="49">
        <v>2</v>
      </c>
      <c r="AN73" s="43">
        <v>2</v>
      </c>
      <c r="AO73" s="44">
        <v>0</v>
      </c>
      <c r="AP73" s="44">
        <v>0</v>
      </c>
      <c r="AQ73" s="44">
        <v>1</v>
      </c>
      <c r="AR73" s="53">
        <v>1</v>
      </c>
      <c r="AS73" s="44">
        <v>1</v>
      </c>
      <c r="AT73" s="43">
        <v>0</v>
      </c>
      <c r="AU73" s="43">
        <v>1</v>
      </c>
      <c r="AV73" s="44">
        <v>1</v>
      </c>
      <c r="AW73" s="43">
        <v>0</v>
      </c>
      <c r="AX73" s="44">
        <v>0</v>
      </c>
      <c r="AY73" s="49">
        <v>0</v>
      </c>
      <c r="AZ73" s="49">
        <v>1</v>
      </c>
      <c r="BA73" s="49">
        <v>0</v>
      </c>
      <c r="BB73" s="49">
        <v>0</v>
      </c>
      <c r="BC73" s="49">
        <v>0</v>
      </c>
      <c r="BD73" s="49">
        <v>1</v>
      </c>
      <c r="BE73" s="49">
        <v>1</v>
      </c>
      <c r="BF73" s="49">
        <v>0</v>
      </c>
      <c r="BG73" s="49">
        <v>0</v>
      </c>
      <c r="BH73" s="49">
        <v>0</v>
      </c>
      <c r="BI73" s="49">
        <v>0</v>
      </c>
      <c r="BJ73" s="49">
        <v>1</v>
      </c>
      <c r="BK73" s="49">
        <v>1</v>
      </c>
      <c r="BL73" s="49">
        <v>0</v>
      </c>
      <c r="BM73" s="49">
        <v>0</v>
      </c>
      <c r="BN73" s="49">
        <v>0</v>
      </c>
      <c r="BO73" s="49">
        <v>0</v>
      </c>
      <c r="BP73" s="49">
        <v>0</v>
      </c>
      <c r="BQ73" s="49">
        <v>0</v>
      </c>
      <c r="BR73" s="49">
        <v>0</v>
      </c>
      <c r="BS73" s="49">
        <v>0</v>
      </c>
      <c r="BT73" s="49">
        <v>0</v>
      </c>
      <c r="BU73" s="49">
        <v>1</v>
      </c>
      <c r="BV73" s="49">
        <v>0</v>
      </c>
      <c r="BW73" s="49">
        <v>1</v>
      </c>
      <c r="BX73" s="49">
        <v>0</v>
      </c>
      <c r="BY73" s="50">
        <v>1</v>
      </c>
      <c r="BZ73" s="51">
        <v>4</v>
      </c>
    </row>
    <row r="74" spans="1:78" ht="18.5">
      <c r="A74" s="38">
        <v>2020</v>
      </c>
      <c r="B74" s="39" t="s">
        <v>121</v>
      </c>
      <c r="C74" s="40">
        <v>43997.467808576403</v>
      </c>
      <c r="D74" s="40">
        <v>43998.411875347199</v>
      </c>
      <c r="E74" s="48">
        <v>20366</v>
      </c>
      <c r="F74" s="42">
        <v>3</v>
      </c>
      <c r="G74" s="49">
        <v>1</v>
      </c>
      <c r="H74" s="49">
        <v>1</v>
      </c>
      <c r="I74" s="49">
        <v>2</v>
      </c>
      <c r="J74" s="49">
        <v>1</v>
      </c>
      <c r="K74" s="49">
        <v>1</v>
      </c>
      <c r="L74" s="49">
        <v>4</v>
      </c>
      <c r="M74" s="49">
        <v>0</v>
      </c>
      <c r="N74" s="49">
        <v>1</v>
      </c>
      <c r="O74" s="49">
        <v>1</v>
      </c>
      <c r="P74" s="49">
        <v>2</v>
      </c>
      <c r="Q74" s="49">
        <v>0</v>
      </c>
      <c r="R74" s="43">
        <v>0</v>
      </c>
      <c r="S74" s="49">
        <v>1</v>
      </c>
      <c r="T74" s="49">
        <v>1</v>
      </c>
      <c r="U74" s="49">
        <v>1</v>
      </c>
      <c r="V74" s="49">
        <v>0</v>
      </c>
      <c r="W74" s="49">
        <v>0</v>
      </c>
      <c r="X74" s="49">
        <v>0</v>
      </c>
      <c r="Y74" s="49">
        <v>0</v>
      </c>
      <c r="Z74" s="49">
        <v>1</v>
      </c>
      <c r="AA74" s="49">
        <v>1</v>
      </c>
      <c r="AB74" s="49">
        <v>1</v>
      </c>
      <c r="AC74" s="49">
        <v>1</v>
      </c>
      <c r="AD74" s="49">
        <v>0</v>
      </c>
      <c r="AE74" s="49">
        <v>0</v>
      </c>
      <c r="AF74" s="43">
        <v>4</v>
      </c>
      <c r="AG74" s="43">
        <v>2</v>
      </c>
      <c r="AH74" s="43">
        <v>1</v>
      </c>
      <c r="AI74" s="43">
        <v>1</v>
      </c>
      <c r="AJ74" s="43">
        <v>2</v>
      </c>
      <c r="AK74" s="49">
        <v>0</v>
      </c>
      <c r="AL74" s="43">
        <v>0</v>
      </c>
      <c r="AM74" s="49">
        <v>2</v>
      </c>
      <c r="AN74" s="43">
        <v>2</v>
      </c>
      <c r="AO74" s="44">
        <v>0</v>
      </c>
      <c r="AP74" s="44">
        <v>0</v>
      </c>
      <c r="AQ74" s="44">
        <v>1</v>
      </c>
      <c r="AR74" s="44">
        <v>0</v>
      </c>
      <c r="AS74" s="44">
        <v>1</v>
      </c>
      <c r="AT74" s="44">
        <v>1</v>
      </c>
      <c r="AU74" s="43">
        <v>1</v>
      </c>
      <c r="AV74" s="44">
        <v>1</v>
      </c>
      <c r="AW74" s="44">
        <v>0</v>
      </c>
      <c r="AX74" s="44">
        <v>0</v>
      </c>
      <c r="AY74" s="49">
        <v>0</v>
      </c>
      <c r="AZ74" s="49">
        <v>1</v>
      </c>
      <c r="BA74" s="49">
        <v>0</v>
      </c>
      <c r="BB74" s="49">
        <v>0</v>
      </c>
      <c r="BC74" s="49">
        <v>0</v>
      </c>
      <c r="BD74" s="49">
        <v>1</v>
      </c>
      <c r="BE74" s="49">
        <v>1</v>
      </c>
      <c r="BF74" s="49">
        <v>0</v>
      </c>
      <c r="BG74" s="49">
        <v>0</v>
      </c>
      <c r="BH74" s="49">
        <v>0</v>
      </c>
      <c r="BI74" s="49">
        <v>0</v>
      </c>
      <c r="BJ74" s="49">
        <v>1</v>
      </c>
      <c r="BK74" s="49">
        <v>1</v>
      </c>
      <c r="BL74" s="49">
        <v>0</v>
      </c>
      <c r="BM74" s="49">
        <v>0</v>
      </c>
      <c r="BN74" s="49">
        <v>0</v>
      </c>
      <c r="BO74" s="49">
        <v>0</v>
      </c>
      <c r="BP74" s="49">
        <v>0</v>
      </c>
      <c r="BQ74" s="49">
        <v>0</v>
      </c>
      <c r="BR74" s="49">
        <v>0</v>
      </c>
      <c r="BS74" s="49">
        <v>0</v>
      </c>
      <c r="BT74" s="49">
        <v>0</v>
      </c>
      <c r="BU74" s="49">
        <v>1</v>
      </c>
      <c r="BV74" s="49">
        <v>0</v>
      </c>
      <c r="BW74" s="49">
        <v>1</v>
      </c>
      <c r="BX74" s="49">
        <v>0</v>
      </c>
      <c r="BY74" s="45">
        <v>0</v>
      </c>
      <c r="BZ74" s="46">
        <v>0</v>
      </c>
    </row>
    <row r="75" spans="1:78" ht="18.5">
      <c r="A75" s="38">
        <v>2020</v>
      </c>
      <c r="B75" s="39" t="s">
        <v>122</v>
      </c>
      <c r="C75" s="40">
        <v>43894.014108136602</v>
      </c>
      <c r="D75" s="40">
        <v>43896.388280590298</v>
      </c>
      <c r="E75" s="41">
        <v>44328</v>
      </c>
      <c r="F75" s="42">
        <v>3</v>
      </c>
      <c r="G75" s="43">
        <v>2</v>
      </c>
      <c r="H75" s="43">
        <v>1</v>
      </c>
      <c r="I75" s="43">
        <v>2</v>
      </c>
      <c r="J75" s="43">
        <v>1</v>
      </c>
      <c r="K75" s="43">
        <v>1</v>
      </c>
      <c r="L75" s="43">
        <v>3</v>
      </c>
      <c r="M75" s="43">
        <v>0</v>
      </c>
      <c r="N75" s="43">
        <v>1</v>
      </c>
      <c r="O75" s="43">
        <v>1</v>
      </c>
      <c r="P75" s="43">
        <v>1</v>
      </c>
      <c r="Q75" s="43">
        <v>0</v>
      </c>
      <c r="R75" s="43">
        <v>0</v>
      </c>
      <c r="S75" s="43">
        <v>1</v>
      </c>
      <c r="T75" s="43">
        <v>1</v>
      </c>
      <c r="U75" s="43">
        <v>1</v>
      </c>
      <c r="V75" s="43">
        <v>0</v>
      </c>
      <c r="W75" s="43">
        <v>0</v>
      </c>
      <c r="X75" s="43">
        <v>0</v>
      </c>
      <c r="Y75" s="43">
        <v>0</v>
      </c>
      <c r="Z75" s="43">
        <v>1</v>
      </c>
      <c r="AA75" s="43">
        <v>1</v>
      </c>
      <c r="AB75" s="43">
        <v>1</v>
      </c>
      <c r="AC75" s="43">
        <v>0</v>
      </c>
      <c r="AD75" s="43">
        <v>1</v>
      </c>
      <c r="AE75" s="43">
        <v>0</v>
      </c>
      <c r="AF75" s="43">
        <v>1</v>
      </c>
      <c r="AG75" s="43">
        <v>1</v>
      </c>
      <c r="AH75" s="43">
        <v>1</v>
      </c>
      <c r="AI75" s="43">
        <v>1</v>
      </c>
      <c r="AJ75" s="43">
        <v>2</v>
      </c>
      <c r="AK75" s="43">
        <v>0</v>
      </c>
      <c r="AL75" s="43">
        <v>1</v>
      </c>
      <c r="AM75" s="43">
        <v>2</v>
      </c>
      <c r="AN75" s="43">
        <v>2</v>
      </c>
      <c r="AO75" s="53">
        <v>1</v>
      </c>
      <c r="AP75" s="43">
        <v>1</v>
      </c>
      <c r="AQ75" s="44">
        <v>1</v>
      </c>
      <c r="AR75" s="44">
        <v>0</v>
      </c>
      <c r="AS75" s="44">
        <v>1</v>
      </c>
      <c r="AT75" s="44">
        <v>1</v>
      </c>
      <c r="AU75" s="43">
        <v>1</v>
      </c>
      <c r="AV75" s="44">
        <v>1</v>
      </c>
      <c r="AW75" s="44">
        <v>1</v>
      </c>
      <c r="AX75" s="44">
        <v>0</v>
      </c>
      <c r="AY75" s="43">
        <v>0</v>
      </c>
      <c r="AZ75" s="43">
        <v>1</v>
      </c>
      <c r="BA75" s="43">
        <v>0</v>
      </c>
      <c r="BB75" s="43">
        <v>0</v>
      </c>
      <c r="BC75" s="43">
        <v>1</v>
      </c>
      <c r="BD75" s="43">
        <v>0</v>
      </c>
      <c r="BE75" s="43">
        <v>1</v>
      </c>
      <c r="BF75" s="43">
        <v>0</v>
      </c>
      <c r="BG75" s="43">
        <v>0</v>
      </c>
      <c r="BH75" s="43">
        <v>0</v>
      </c>
      <c r="BI75" s="43">
        <v>0</v>
      </c>
      <c r="BJ75" s="43">
        <v>0</v>
      </c>
      <c r="BK75" s="43">
        <v>1</v>
      </c>
      <c r="BL75" s="43">
        <v>0</v>
      </c>
      <c r="BM75" s="43">
        <v>0</v>
      </c>
      <c r="BN75" s="43">
        <v>0</v>
      </c>
      <c r="BO75" s="43">
        <v>0</v>
      </c>
      <c r="BP75" s="43">
        <v>0</v>
      </c>
      <c r="BQ75" s="43">
        <v>0</v>
      </c>
      <c r="BR75" s="43">
        <v>0</v>
      </c>
      <c r="BS75" s="43">
        <v>0</v>
      </c>
      <c r="BT75" s="43">
        <v>0</v>
      </c>
      <c r="BU75" s="43">
        <v>0</v>
      </c>
      <c r="BV75" s="43">
        <v>0</v>
      </c>
      <c r="BW75" s="43">
        <v>0</v>
      </c>
      <c r="BX75" s="43">
        <v>0</v>
      </c>
      <c r="BY75" s="45">
        <v>0</v>
      </c>
      <c r="BZ75" s="46">
        <v>0</v>
      </c>
    </row>
    <row r="76" spans="1:78" ht="18.5">
      <c r="A76" s="38">
        <v>2020</v>
      </c>
      <c r="B76" s="39" t="s">
        <v>123</v>
      </c>
      <c r="C76" s="40">
        <v>44159.664902511598</v>
      </c>
      <c r="D76" s="40">
        <v>44166.4413165972</v>
      </c>
      <c r="E76" s="41">
        <v>48727</v>
      </c>
      <c r="F76" s="42">
        <v>1</v>
      </c>
      <c r="G76" s="43">
        <v>1</v>
      </c>
      <c r="H76" s="43">
        <v>1</v>
      </c>
      <c r="I76" s="43">
        <v>1</v>
      </c>
      <c r="J76" s="43">
        <v>1</v>
      </c>
      <c r="K76" s="43">
        <v>1</v>
      </c>
      <c r="L76" s="43">
        <v>4</v>
      </c>
      <c r="M76" s="43">
        <v>1</v>
      </c>
      <c r="N76" s="43">
        <v>3</v>
      </c>
      <c r="O76" s="43">
        <v>1</v>
      </c>
      <c r="P76" s="43">
        <v>0</v>
      </c>
      <c r="Q76" s="43">
        <v>1</v>
      </c>
      <c r="R76" s="43">
        <v>1</v>
      </c>
      <c r="S76" s="43">
        <v>0</v>
      </c>
      <c r="T76" s="43">
        <v>0</v>
      </c>
      <c r="U76" s="43">
        <v>0</v>
      </c>
      <c r="V76" s="43">
        <v>1</v>
      </c>
      <c r="W76" s="43">
        <v>0</v>
      </c>
      <c r="X76" s="43">
        <v>0</v>
      </c>
      <c r="Y76" s="43">
        <v>0</v>
      </c>
      <c r="Z76" s="43">
        <v>0</v>
      </c>
      <c r="AA76" s="43">
        <v>1</v>
      </c>
      <c r="AB76" s="43">
        <v>0</v>
      </c>
      <c r="AC76" s="43">
        <v>0</v>
      </c>
      <c r="AD76" s="43">
        <v>1</v>
      </c>
      <c r="AE76" s="43">
        <v>1</v>
      </c>
      <c r="AF76" s="43">
        <v>3</v>
      </c>
      <c r="AG76" s="43">
        <v>3</v>
      </c>
      <c r="AH76" s="43">
        <v>2</v>
      </c>
      <c r="AI76" s="43">
        <v>2</v>
      </c>
      <c r="AJ76" s="43">
        <v>3</v>
      </c>
      <c r="AK76" s="43">
        <v>0</v>
      </c>
      <c r="AL76" s="43">
        <v>0</v>
      </c>
      <c r="AM76" s="43">
        <v>2</v>
      </c>
      <c r="AN76" s="43">
        <v>2</v>
      </c>
      <c r="AO76" s="44">
        <v>0</v>
      </c>
      <c r="AP76" s="43">
        <v>1</v>
      </c>
      <c r="AQ76" s="44">
        <v>1</v>
      </c>
      <c r="AR76" s="44">
        <v>0</v>
      </c>
      <c r="AS76" s="44">
        <v>1</v>
      </c>
      <c r="AT76" s="44">
        <v>1</v>
      </c>
      <c r="AU76" s="43">
        <v>1</v>
      </c>
      <c r="AV76" s="44">
        <v>1</v>
      </c>
      <c r="AW76" s="43">
        <v>0</v>
      </c>
      <c r="AX76" s="43">
        <v>2</v>
      </c>
      <c r="AY76" s="43">
        <v>0</v>
      </c>
      <c r="AZ76" s="43">
        <v>0</v>
      </c>
      <c r="BA76" s="43">
        <v>0</v>
      </c>
      <c r="BB76" s="43">
        <v>0</v>
      </c>
      <c r="BC76" s="43">
        <v>1</v>
      </c>
      <c r="BD76" s="43">
        <v>0</v>
      </c>
      <c r="BE76" s="43">
        <v>1</v>
      </c>
      <c r="BF76" s="43">
        <v>0</v>
      </c>
      <c r="BG76" s="43">
        <v>0</v>
      </c>
      <c r="BH76" s="43">
        <v>0</v>
      </c>
      <c r="BI76" s="43">
        <v>0</v>
      </c>
      <c r="BJ76" s="43">
        <v>1</v>
      </c>
      <c r="BK76" s="43">
        <v>0</v>
      </c>
      <c r="BL76" s="43">
        <v>0</v>
      </c>
      <c r="BM76" s="43">
        <v>0</v>
      </c>
      <c r="BN76" s="43">
        <v>0</v>
      </c>
      <c r="BO76" s="43">
        <v>0</v>
      </c>
      <c r="BP76" s="43">
        <v>0</v>
      </c>
      <c r="BQ76" s="43">
        <v>0</v>
      </c>
      <c r="BR76" s="43">
        <v>0</v>
      </c>
      <c r="BS76" s="43">
        <v>0</v>
      </c>
      <c r="BT76" s="43">
        <v>0</v>
      </c>
      <c r="BU76" s="43">
        <v>1</v>
      </c>
      <c r="BV76" s="43">
        <v>0</v>
      </c>
      <c r="BW76" s="43">
        <v>1</v>
      </c>
      <c r="BX76" s="43">
        <v>0</v>
      </c>
      <c r="BY76" s="45">
        <v>0</v>
      </c>
      <c r="BZ76" s="46">
        <v>0</v>
      </c>
    </row>
    <row r="77" spans="1:78" ht="18.5">
      <c r="A77" s="38">
        <v>2020</v>
      </c>
      <c r="B77" s="39" t="s">
        <v>124</v>
      </c>
      <c r="C77" s="40">
        <v>43895.448021388896</v>
      </c>
      <c r="D77" s="40">
        <v>43896.423913969898</v>
      </c>
      <c r="E77" s="41">
        <v>45649</v>
      </c>
      <c r="F77" s="42">
        <v>3</v>
      </c>
      <c r="G77" s="43">
        <v>1</v>
      </c>
      <c r="H77" s="43">
        <v>1</v>
      </c>
      <c r="I77" s="43">
        <v>0</v>
      </c>
      <c r="J77" s="43">
        <v>3</v>
      </c>
      <c r="K77" s="43">
        <v>1</v>
      </c>
      <c r="L77" s="43">
        <v>3</v>
      </c>
      <c r="M77" s="43">
        <v>0</v>
      </c>
      <c r="N77" s="43">
        <v>5</v>
      </c>
      <c r="O77" s="43">
        <v>0</v>
      </c>
      <c r="P77" s="43">
        <v>1</v>
      </c>
      <c r="Q77" s="43">
        <v>0</v>
      </c>
      <c r="R77" s="43">
        <v>0</v>
      </c>
      <c r="S77" s="43">
        <v>0</v>
      </c>
      <c r="T77" s="43">
        <v>0</v>
      </c>
      <c r="U77" s="43">
        <v>1</v>
      </c>
      <c r="V77" s="43">
        <v>1</v>
      </c>
      <c r="W77" s="43">
        <v>0</v>
      </c>
      <c r="X77" s="43">
        <v>0</v>
      </c>
      <c r="Y77" s="43">
        <v>0</v>
      </c>
      <c r="Z77" s="43">
        <v>0</v>
      </c>
      <c r="AA77" s="43">
        <v>0</v>
      </c>
      <c r="AB77" s="43">
        <v>1</v>
      </c>
      <c r="AC77" s="43">
        <v>0</v>
      </c>
      <c r="AD77" s="43">
        <v>1</v>
      </c>
      <c r="AE77" s="43">
        <v>0</v>
      </c>
      <c r="AF77" s="43">
        <v>3</v>
      </c>
      <c r="AG77" s="43">
        <v>1</v>
      </c>
      <c r="AH77" s="43">
        <v>1</v>
      </c>
      <c r="AI77" s="43">
        <v>1</v>
      </c>
      <c r="AJ77" s="43">
        <v>2</v>
      </c>
      <c r="AK77" s="43">
        <v>0</v>
      </c>
      <c r="AL77" s="43">
        <v>0</v>
      </c>
      <c r="AM77" s="43">
        <v>1</v>
      </c>
      <c r="AN77" s="43">
        <v>1</v>
      </c>
      <c r="AO77" s="43">
        <v>1</v>
      </c>
      <c r="AP77" s="44">
        <v>0</v>
      </c>
      <c r="AQ77" s="44">
        <v>1</v>
      </c>
      <c r="AR77" s="44">
        <v>0</v>
      </c>
      <c r="AS77" s="49">
        <v>0</v>
      </c>
      <c r="AT77" s="44">
        <v>1</v>
      </c>
      <c r="AU77" s="43">
        <v>2</v>
      </c>
      <c r="AV77" s="44">
        <v>2</v>
      </c>
      <c r="AW77" s="43">
        <v>0</v>
      </c>
      <c r="AX77" s="43">
        <v>1</v>
      </c>
      <c r="AY77" s="43">
        <v>0</v>
      </c>
      <c r="AZ77" s="43">
        <v>0</v>
      </c>
      <c r="BA77" s="43">
        <v>0</v>
      </c>
      <c r="BB77" s="43">
        <v>0</v>
      </c>
      <c r="BC77" s="43">
        <v>0</v>
      </c>
      <c r="BD77" s="43">
        <v>0</v>
      </c>
      <c r="BE77" s="43">
        <v>1</v>
      </c>
      <c r="BF77" s="43">
        <v>0</v>
      </c>
      <c r="BG77" s="43">
        <v>0</v>
      </c>
      <c r="BH77" s="43">
        <v>0</v>
      </c>
      <c r="BI77" s="43">
        <v>0</v>
      </c>
      <c r="BJ77" s="43">
        <v>1</v>
      </c>
      <c r="BK77" s="43">
        <v>0</v>
      </c>
      <c r="BL77" s="43">
        <v>0</v>
      </c>
      <c r="BM77" s="43">
        <v>0</v>
      </c>
      <c r="BN77" s="43">
        <v>0</v>
      </c>
      <c r="BO77" s="43">
        <v>0</v>
      </c>
      <c r="BP77" s="43">
        <v>0</v>
      </c>
      <c r="BQ77" s="43">
        <v>0</v>
      </c>
      <c r="BR77" s="43">
        <v>0</v>
      </c>
      <c r="BS77" s="43">
        <v>0</v>
      </c>
      <c r="BT77" s="43">
        <v>0</v>
      </c>
      <c r="BU77" s="43">
        <v>0</v>
      </c>
      <c r="BV77" s="43">
        <v>0</v>
      </c>
      <c r="BW77" s="43">
        <v>1</v>
      </c>
      <c r="BX77" s="43">
        <v>0</v>
      </c>
      <c r="BY77" s="45">
        <v>0</v>
      </c>
      <c r="BZ77" s="46">
        <v>0</v>
      </c>
    </row>
    <row r="78" spans="1:78" ht="18.5">
      <c r="A78" s="38">
        <v>2020</v>
      </c>
      <c r="B78" s="39" t="s">
        <v>125</v>
      </c>
      <c r="C78" s="40">
        <v>44182.928927187502</v>
      </c>
      <c r="D78" s="40">
        <v>44186.438977789403</v>
      </c>
      <c r="E78" s="41">
        <v>47061</v>
      </c>
      <c r="F78" s="42">
        <v>3</v>
      </c>
      <c r="G78" s="43">
        <v>2</v>
      </c>
      <c r="H78" s="43">
        <v>1</v>
      </c>
      <c r="I78" s="43">
        <v>2</v>
      </c>
      <c r="J78" s="43">
        <v>1</v>
      </c>
      <c r="K78" s="43">
        <v>1</v>
      </c>
      <c r="L78" s="43">
        <v>3</v>
      </c>
      <c r="M78" s="43">
        <v>0</v>
      </c>
      <c r="N78" s="43">
        <v>1</v>
      </c>
      <c r="O78" s="43">
        <v>0</v>
      </c>
      <c r="P78" s="43">
        <v>1</v>
      </c>
      <c r="Q78" s="43">
        <v>0</v>
      </c>
      <c r="R78" s="43">
        <v>0</v>
      </c>
      <c r="S78" s="43">
        <v>0</v>
      </c>
      <c r="T78" s="43">
        <v>0</v>
      </c>
      <c r="U78" s="43">
        <v>1</v>
      </c>
      <c r="V78" s="43">
        <v>1</v>
      </c>
      <c r="W78" s="43">
        <v>0</v>
      </c>
      <c r="X78" s="43">
        <v>0</v>
      </c>
      <c r="Y78" s="43">
        <v>0</v>
      </c>
      <c r="Z78" s="43">
        <v>1</v>
      </c>
      <c r="AA78" s="43">
        <v>1</v>
      </c>
      <c r="AB78" s="43">
        <v>1</v>
      </c>
      <c r="AC78" s="43">
        <v>0</v>
      </c>
      <c r="AD78" s="43">
        <v>1</v>
      </c>
      <c r="AE78" s="43">
        <v>0</v>
      </c>
      <c r="AF78" s="43">
        <v>4</v>
      </c>
      <c r="AG78" s="43">
        <v>2</v>
      </c>
      <c r="AH78" s="43">
        <v>1</v>
      </c>
      <c r="AI78" s="43">
        <v>2</v>
      </c>
      <c r="AJ78" s="43">
        <v>2</v>
      </c>
      <c r="AK78" s="43">
        <v>0</v>
      </c>
      <c r="AL78" s="43">
        <v>0</v>
      </c>
      <c r="AM78" s="43">
        <v>2</v>
      </c>
      <c r="AN78" s="43">
        <v>2</v>
      </c>
      <c r="AO78" s="43">
        <v>0</v>
      </c>
      <c r="AP78" s="53">
        <v>0</v>
      </c>
      <c r="AQ78" s="43">
        <v>2</v>
      </c>
      <c r="AR78" s="53">
        <v>1</v>
      </c>
      <c r="AS78" s="44">
        <v>1</v>
      </c>
      <c r="AT78" s="49">
        <v>2</v>
      </c>
      <c r="AU78" s="43">
        <v>2</v>
      </c>
      <c r="AV78" s="44">
        <v>2</v>
      </c>
      <c r="AW78" s="44">
        <v>1</v>
      </c>
      <c r="AX78" s="44">
        <v>0</v>
      </c>
      <c r="AY78" s="43">
        <v>1</v>
      </c>
      <c r="AZ78" s="43">
        <v>0</v>
      </c>
      <c r="BA78" s="43">
        <v>0</v>
      </c>
      <c r="BB78" s="43">
        <v>0</v>
      </c>
      <c r="BC78" s="43">
        <v>0</v>
      </c>
      <c r="BD78" s="43">
        <v>0</v>
      </c>
      <c r="BE78" s="43">
        <v>1</v>
      </c>
      <c r="BF78" s="43">
        <v>0</v>
      </c>
      <c r="BG78" s="43">
        <v>0</v>
      </c>
      <c r="BH78" s="43">
        <v>0</v>
      </c>
      <c r="BI78" s="43">
        <v>1</v>
      </c>
      <c r="BJ78" s="43">
        <v>1</v>
      </c>
      <c r="BK78" s="43">
        <v>1</v>
      </c>
      <c r="BL78" s="43">
        <v>0</v>
      </c>
      <c r="BM78" s="43">
        <v>0</v>
      </c>
      <c r="BN78" s="43">
        <v>0</v>
      </c>
      <c r="BO78" s="43">
        <v>0</v>
      </c>
      <c r="BP78" s="43">
        <v>1</v>
      </c>
      <c r="BQ78" s="43">
        <v>0</v>
      </c>
      <c r="BR78" s="43">
        <v>0</v>
      </c>
      <c r="BS78" s="43">
        <v>0</v>
      </c>
      <c r="BT78" s="43">
        <v>0</v>
      </c>
      <c r="BU78" s="43">
        <v>0</v>
      </c>
      <c r="BV78" s="43">
        <v>0</v>
      </c>
      <c r="BW78" s="43">
        <v>0</v>
      </c>
      <c r="BX78" s="43">
        <v>0</v>
      </c>
      <c r="BY78" s="45">
        <v>0</v>
      </c>
      <c r="BZ78" s="46">
        <v>0</v>
      </c>
    </row>
    <row r="79" spans="1:78" ht="18.5">
      <c r="A79" s="38">
        <v>2020</v>
      </c>
      <c r="B79" s="39" t="s">
        <v>126</v>
      </c>
      <c r="C79" s="40">
        <v>44000.8574446528</v>
      </c>
      <c r="D79" s="40">
        <v>44007.670743252304</v>
      </c>
      <c r="E79" s="41">
        <v>46959</v>
      </c>
      <c r="F79" s="42">
        <v>3</v>
      </c>
      <c r="G79" s="43">
        <v>1</v>
      </c>
      <c r="H79" s="43">
        <v>1</v>
      </c>
      <c r="I79" s="43">
        <v>2</v>
      </c>
      <c r="J79" s="43">
        <v>3</v>
      </c>
      <c r="K79" s="43">
        <v>1</v>
      </c>
      <c r="L79" s="43">
        <v>3</v>
      </c>
      <c r="M79" s="43">
        <v>0</v>
      </c>
      <c r="N79" s="43">
        <v>1</v>
      </c>
      <c r="O79" s="43">
        <v>1</v>
      </c>
      <c r="P79" s="43">
        <v>3</v>
      </c>
      <c r="Q79" s="43">
        <v>1</v>
      </c>
      <c r="R79" s="43">
        <v>1</v>
      </c>
      <c r="S79" s="43">
        <v>0</v>
      </c>
      <c r="T79" s="43">
        <v>0</v>
      </c>
      <c r="U79" s="43">
        <v>1</v>
      </c>
      <c r="V79" s="43">
        <v>0</v>
      </c>
      <c r="W79" s="43">
        <v>0</v>
      </c>
      <c r="X79" s="43">
        <v>0</v>
      </c>
      <c r="Y79" s="43">
        <v>0</v>
      </c>
      <c r="Z79" s="43">
        <v>1</v>
      </c>
      <c r="AA79" s="43">
        <v>1</v>
      </c>
      <c r="AB79" s="43">
        <v>1</v>
      </c>
      <c r="AC79" s="43">
        <v>1</v>
      </c>
      <c r="AD79" s="43">
        <v>1</v>
      </c>
      <c r="AE79" s="43">
        <v>0</v>
      </c>
      <c r="AF79" s="53">
        <v>2</v>
      </c>
      <c r="AG79" s="43">
        <v>1</v>
      </c>
      <c r="AH79" s="43">
        <v>2</v>
      </c>
      <c r="AI79" s="43">
        <v>1</v>
      </c>
      <c r="AJ79" s="43">
        <v>3</v>
      </c>
      <c r="AK79" s="43">
        <v>0</v>
      </c>
      <c r="AL79" s="43">
        <v>0</v>
      </c>
      <c r="AM79" s="43">
        <v>2</v>
      </c>
      <c r="AN79" s="43">
        <v>1</v>
      </c>
      <c r="AO79" s="44">
        <v>0</v>
      </c>
      <c r="AP79" s="44">
        <v>0</v>
      </c>
      <c r="AQ79" s="43">
        <v>2</v>
      </c>
      <c r="AR79" s="44">
        <v>0</v>
      </c>
      <c r="AS79" s="49">
        <v>0</v>
      </c>
      <c r="AT79" s="43">
        <v>0</v>
      </c>
      <c r="AU79" s="43">
        <v>1</v>
      </c>
      <c r="AV79" s="43">
        <v>1</v>
      </c>
      <c r="AW79" s="43">
        <v>0</v>
      </c>
      <c r="AX79" s="44">
        <v>0</v>
      </c>
      <c r="AY79" s="43">
        <v>0</v>
      </c>
      <c r="AZ79" s="43">
        <v>1</v>
      </c>
      <c r="BA79" s="43">
        <v>0</v>
      </c>
      <c r="BB79" s="43">
        <v>0</v>
      </c>
      <c r="BC79" s="43">
        <v>1</v>
      </c>
      <c r="BD79" s="43">
        <v>1</v>
      </c>
      <c r="BE79" s="43">
        <v>1</v>
      </c>
      <c r="BF79" s="43">
        <v>0</v>
      </c>
      <c r="BG79" s="43">
        <v>0</v>
      </c>
      <c r="BH79" s="43">
        <v>0</v>
      </c>
      <c r="BI79" s="43">
        <v>1</v>
      </c>
      <c r="BJ79" s="43">
        <v>1</v>
      </c>
      <c r="BK79" s="43">
        <v>1</v>
      </c>
      <c r="BL79" s="43">
        <v>0</v>
      </c>
      <c r="BM79" s="43">
        <v>0</v>
      </c>
      <c r="BN79" s="43">
        <v>0</v>
      </c>
      <c r="BO79" s="43">
        <v>0</v>
      </c>
      <c r="BP79" s="43">
        <v>0</v>
      </c>
      <c r="BQ79" s="43">
        <v>0</v>
      </c>
      <c r="BR79" s="43">
        <v>0</v>
      </c>
      <c r="BS79" s="43">
        <v>0</v>
      </c>
      <c r="BT79" s="43">
        <v>0</v>
      </c>
      <c r="BU79" s="43">
        <v>0</v>
      </c>
      <c r="BV79" s="43">
        <v>0</v>
      </c>
      <c r="BW79" s="43">
        <v>0</v>
      </c>
      <c r="BX79" s="43">
        <v>0</v>
      </c>
      <c r="BY79" s="45">
        <v>0</v>
      </c>
      <c r="BZ79" s="46">
        <v>0</v>
      </c>
    </row>
    <row r="80" spans="1:78" ht="18.5">
      <c r="A80" s="38">
        <v>2020</v>
      </c>
      <c r="B80" s="39" t="s">
        <v>127</v>
      </c>
      <c r="C80" s="40">
        <v>43888.3775157407</v>
      </c>
      <c r="D80" s="40">
        <v>43889.384929467597</v>
      </c>
      <c r="E80" s="41">
        <v>44853</v>
      </c>
      <c r="F80" s="42">
        <v>3</v>
      </c>
      <c r="G80" s="43">
        <v>1</v>
      </c>
      <c r="H80" s="43">
        <v>1</v>
      </c>
      <c r="I80" s="43">
        <v>2</v>
      </c>
      <c r="J80" s="43">
        <v>3</v>
      </c>
      <c r="K80" s="43">
        <v>1</v>
      </c>
      <c r="L80" s="43">
        <v>3</v>
      </c>
      <c r="M80" s="43">
        <v>0</v>
      </c>
      <c r="N80" s="43">
        <v>1</v>
      </c>
      <c r="O80" s="43">
        <v>1</v>
      </c>
      <c r="P80" s="43">
        <v>1</v>
      </c>
      <c r="Q80" s="43">
        <v>0</v>
      </c>
      <c r="R80" s="43">
        <v>0</v>
      </c>
      <c r="S80" s="43">
        <v>0</v>
      </c>
      <c r="T80" s="43">
        <v>0</v>
      </c>
      <c r="U80" s="43">
        <v>1</v>
      </c>
      <c r="V80" s="43">
        <v>1</v>
      </c>
      <c r="W80" s="43">
        <v>0</v>
      </c>
      <c r="X80" s="43">
        <v>0</v>
      </c>
      <c r="Y80" s="43">
        <v>0</v>
      </c>
      <c r="Z80" s="43">
        <v>1</v>
      </c>
      <c r="AA80" s="43">
        <v>0</v>
      </c>
      <c r="AB80" s="43">
        <v>1</v>
      </c>
      <c r="AC80" s="43">
        <v>0</v>
      </c>
      <c r="AD80" s="43">
        <v>0</v>
      </c>
      <c r="AE80" s="43">
        <v>0</v>
      </c>
      <c r="AF80" s="43">
        <v>4</v>
      </c>
      <c r="AG80" s="43">
        <v>3</v>
      </c>
      <c r="AH80" s="43">
        <v>1</v>
      </c>
      <c r="AI80" s="43">
        <v>1</v>
      </c>
      <c r="AJ80" s="43">
        <v>3</v>
      </c>
      <c r="AK80" s="43">
        <v>0</v>
      </c>
      <c r="AL80" s="43">
        <v>1</v>
      </c>
      <c r="AM80" s="43">
        <v>1</v>
      </c>
      <c r="AN80" s="43">
        <v>2</v>
      </c>
      <c r="AO80" s="44">
        <v>0</v>
      </c>
      <c r="AP80" s="44">
        <v>0</v>
      </c>
      <c r="AQ80" s="44">
        <v>1</v>
      </c>
      <c r="AR80" s="44">
        <v>0</v>
      </c>
      <c r="AS80" s="44">
        <v>1</v>
      </c>
      <c r="AT80" s="44">
        <v>1</v>
      </c>
      <c r="AU80" s="43">
        <v>1</v>
      </c>
      <c r="AV80" s="43">
        <v>1</v>
      </c>
      <c r="AW80" s="43">
        <v>0</v>
      </c>
      <c r="AX80" s="43">
        <v>1</v>
      </c>
      <c r="AY80" s="43">
        <v>0</v>
      </c>
      <c r="AZ80" s="43">
        <v>1</v>
      </c>
      <c r="BA80" s="43">
        <v>0</v>
      </c>
      <c r="BB80" s="43">
        <v>0</v>
      </c>
      <c r="BC80" s="43">
        <v>0</v>
      </c>
      <c r="BD80" s="43">
        <v>0</v>
      </c>
      <c r="BE80" s="43">
        <v>1</v>
      </c>
      <c r="BF80" s="43">
        <v>0</v>
      </c>
      <c r="BG80" s="43">
        <v>0</v>
      </c>
      <c r="BH80" s="43">
        <v>0</v>
      </c>
      <c r="BI80" s="43">
        <v>0</v>
      </c>
      <c r="BJ80" s="43">
        <v>1</v>
      </c>
      <c r="BK80" s="43">
        <v>1</v>
      </c>
      <c r="BL80" s="43">
        <v>0</v>
      </c>
      <c r="BM80" s="43">
        <v>0</v>
      </c>
      <c r="BN80" s="43">
        <v>0</v>
      </c>
      <c r="BO80" s="43">
        <v>0</v>
      </c>
      <c r="BP80" s="43">
        <v>0</v>
      </c>
      <c r="BQ80" s="43">
        <v>0</v>
      </c>
      <c r="BR80" s="43">
        <v>0</v>
      </c>
      <c r="BS80" s="43">
        <v>0</v>
      </c>
      <c r="BT80" s="43">
        <v>0</v>
      </c>
      <c r="BU80" s="43">
        <v>1</v>
      </c>
      <c r="BV80" s="43">
        <v>0</v>
      </c>
      <c r="BW80" s="43">
        <v>1</v>
      </c>
      <c r="BX80" s="43">
        <v>0</v>
      </c>
      <c r="BY80" s="45">
        <v>0</v>
      </c>
      <c r="BZ80" s="46">
        <v>0</v>
      </c>
    </row>
    <row r="81" spans="1:78" ht="18.5">
      <c r="A81" s="38">
        <v>2020</v>
      </c>
      <c r="B81" s="39" t="s">
        <v>128</v>
      </c>
      <c r="C81" s="40">
        <v>43896.134038333301</v>
      </c>
      <c r="D81" s="40">
        <v>43899.428481446797</v>
      </c>
      <c r="E81" s="41">
        <v>45766</v>
      </c>
      <c r="F81" s="42">
        <v>3</v>
      </c>
      <c r="G81" s="43">
        <v>1</v>
      </c>
      <c r="H81" s="43">
        <v>1</v>
      </c>
      <c r="I81" s="43">
        <v>2</v>
      </c>
      <c r="J81" s="43">
        <v>1</v>
      </c>
      <c r="K81" s="43">
        <v>1</v>
      </c>
      <c r="L81" s="43">
        <v>3</v>
      </c>
      <c r="M81" s="43">
        <v>0</v>
      </c>
      <c r="N81" s="43">
        <v>1</v>
      </c>
      <c r="O81" s="43">
        <v>1</v>
      </c>
      <c r="P81" s="43">
        <v>2</v>
      </c>
      <c r="Q81" s="43">
        <v>1</v>
      </c>
      <c r="R81" s="43">
        <v>0</v>
      </c>
      <c r="S81" s="43">
        <v>0</v>
      </c>
      <c r="T81" s="43">
        <v>0</v>
      </c>
      <c r="U81" s="43">
        <v>1</v>
      </c>
      <c r="V81" s="43">
        <v>0</v>
      </c>
      <c r="W81" s="43">
        <v>0</v>
      </c>
      <c r="X81" s="43">
        <v>0</v>
      </c>
      <c r="Y81" s="43">
        <v>0</v>
      </c>
      <c r="Z81" s="43">
        <v>1</v>
      </c>
      <c r="AA81" s="43">
        <v>1</v>
      </c>
      <c r="AB81" s="43">
        <v>1</v>
      </c>
      <c r="AC81" s="43">
        <v>0</v>
      </c>
      <c r="AD81" s="43">
        <v>1</v>
      </c>
      <c r="AE81" s="43">
        <v>1</v>
      </c>
      <c r="AF81" s="43">
        <v>1</v>
      </c>
      <c r="AG81" s="43">
        <v>1</v>
      </c>
      <c r="AH81" s="43">
        <v>1</v>
      </c>
      <c r="AI81" s="43">
        <v>2</v>
      </c>
      <c r="AJ81" s="53">
        <v>1</v>
      </c>
      <c r="AK81" s="43">
        <v>0</v>
      </c>
      <c r="AL81" s="43">
        <v>0</v>
      </c>
      <c r="AM81" s="43">
        <v>2</v>
      </c>
      <c r="AN81" s="49">
        <v>3</v>
      </c>
      <c r="AO81" s="43">
        <v>1</v>
      </c>
      <c r="AP81" s="43">
        <v>1</v>
      </c>
      <c r="AQ81" s="43">
        <v>2</v>
      </c>
      <c r="AR81" s="44">
        <v>0</v>
      </c>
      <c r="AS81" s="49">
        <v>0</v>
      </c>
      <c r="AT81" s="44">
        <v>1</v>
      </c>
      <c r="AU81" s="43">
        <v>1</v>
      </c>
      <c r="AV81" s="43">
        <v>1</v>
      </c>
      <c r="AW81" s="44">
        <v>1</v>
      </c>
      <c r="AX81" s="44">
        <v>0</v>
      </c>
      <c r="AY81" s="43">
        <v>0</v>
      </c>
      <c r="AZ81" s="43">
        <v>1</v>
      </c>
      <c r="BA81" s="43">
        <v>0</v>
      </c>
      <c r="BB81" s="43">
        <v>0</v>
      </c>
      <c r="BC81" s="43">
        <v>0</v>
      </c>
      <c r="BD81" s="43">
        <v>0</v>
      </c>
      <c r="BE81" s="43">
        <v>1</v>
      </c>
      <c r="BF81" s="43">
        <v>0</v>
      </c>
      <c r="BG81" s="43">
        <v>0</v>
      </c>
      <c r="BH81" s="43">
        <v>0</v>
      </c>
      <c r="BI81" s="43">
        <v>0</v>
      </c>
      <c r="BJ81" s="43">
        <v>1</v>
      </c>
      <c r="BK81" s="43">
        <v>1</v>
      </c>
      <c r="BL81" s="43">
        <v>0</v>
      </c>
      <c r="BM81" s="43">
        <v>1</v>
      </c>
      <c r="BN81" s="43">
        <v>0</v>
      </c>
      <c r="BO81" s="43">
        <v>0</v>
      </c>
      <c r="BP81" s="43">
        <v>1</v>
      </c>
      <c r="BQ81" s="43">
        <v>0</v>
      </c>
      <c r="BR81" s="43">
        <v>0</v>
      </c>
      <c r="BS81" s="43">
        <v>0</v>
      </c>
      <c r="BT81" s="43">
        <v>0</v>
      </c>
      <c r="BU81" s="43">
        <v>1</v>
      </c>
      <c r="BV81" s="43">
        <v>0</v>
      </c>
      <c r="BW81" s="43">
        <v>1</v>
      </c>
      <c r="BX81" s="43">
        <v>0</v>
      </c>
      <c r="BY81" s="45">
        <v>0</v>
      </c>
      <c r="BZ81" s="46">
        <v>0</v>
      </c>
    </row>
    <row r="82" spans="1:78" ht="18.5">
      <c r="A82" s="38">
        <v>2020</v>
      </c>
      <c r="B82" s="39" t="s">
        <v>129</v>
      </c>
      <c r="C82" s="40">
        <v>44181.937176296298</v>
      </c>
      <c r="D82" s="40">
        <v>44184.393995046303</v>
      </c>
      <c r="E82" s="41">
        <v>49145</v>
      </c>
      <c r="F82" s="42">
        <v>2</v>
      </c>
      <c r="G82" s="43">
        <v>2</v>
      </c>
      <c r="H82" s="43">
        <v>1</v>
      </c>
      <c r="I82" s="43">
        <v>2</v>
      </c>
      <c r="J82" s="43">
        <v>1</v>
      </c>
      <c r="K82" s="43">
        <v>1</v>
      </c>
      <c r="L82" s="43">
        <v>4</v>
      </c>
      <c r="M82" s="43">
        <v>0</v>
      </c>
      <c r="N82" s="43">
        <v>1</v>
      </c>
      <c r="O82" s="43">
        <v>0</v>
      </c>
      <c r="P82" s="43">
        <v>1</v>
      </c>
      <c r="Q82" s="43">
        <v>1</v>
      </c>
      <c r="R82" s="43">
        <v>0</v>
      </c>
      <c r="S82" s="43">
        <v>0</v>
      </c>
      <c r="T82" s="43">
        <v>0</v>
      </c>
      <c r="U82" s="43">
        <v>1</v>
      </c>
      <c r="V82" s="43">
        <v>0</v>
      </c>
      <c r="W82" s="43">
        <v>0</v>
      </c>
      <c r="X82" s="43">
        <v>0</v>
      </c>
      <c r="Y82" s="43">
        <v>0</v>
      </c>
      <c r="Z82" s="43">
        <v>1</v>
      </c>
      <c r="AA82" s="43">
        <v>1</v>
      </c>
      <c r="AB82" s="43">
        <v>0</v>
      </c>
      <c r="AC82" s="43">
        <v>0</v>
      </c>
      <c r="AD82" s="43">
        <v>1</v>
      </c>
      <c r="AE82" s="43">
        <v>0</v>
      </c>
      <c r="AF82" s="43">
        <v>4</v>
      </c>
      <c r="AG82" s="43">
        <v>1</v>
      </c>
      <c r="AH82" s="43">
        <v>1</v>
      </c>
      <c r="AI82" s="43">
        <v>1</v>
      </c>
      <c r="AJ82" s="43">
        <v>2</v>
      </c>
      <c r="AK82" s="43">
        <v>0</v>
      </c>
      <c r="AL82" s="43">
        <v>0</v>
      </c>
      <c r="AM82" s="43">
        <v>2</v>
      </c>
      <c r="AN82" s="43">
        <v>1</v>
      </c>
      <c r="AO82" s="43">
        <v>2</v>
      </c>
      <c r="AP82" s="43">
        <v>2</v>
      </c>
      <c r="AQ82" s="44">
        <v>1</v>
      </c>
      <c r="AR82" s="44">
        <v>0</v>
      </c>
      <c r="AS82" s="44">
        <v>1</v>
      </c>
      <c r="AT82" s="44">
        <v>1</v>
      </c>
      <c r="AU82" s="43">
        <v>1</v>
      </c>
      <c r="AV82" s="44">
        <v>1</v>
      </c>
      <c r="AW82" s="44">
        <v>1</v>
      </c>
      <c r="AX82" s="44">
        <v>0</v>
      </c>
      <c r="AY82" s="43">
        <v>0</v>
      </c>
      <c r="AZ82" s="43">
        <v>0</v>
      </c>
      <c r="BA82" s="43">
        <v>0</v>
      </c>
      <c r="BB82" s="43">
        <v>0</v>
      </c>
      <c r="BC82" s="43">
        <v>0</v>
      </c>
      <c r="BD82" s="43">
        <v>0</v>
      </c>
      <c r="BE82" s="43">
        <v>1</v>
      </c>
      <c r="BF82" s="43">
        <v>0</v>
      </c>
      <c r="BG82" s="43">
        <v>0</v>
      </c>
      <c r="BH82" s="43">
        <v>0</v>
      </c>
      <c r="BI82" s="43">
        <v>0</v>
      </c>
      <c r="BJ82" s="43">
        <v>1</v>
      </c>
      <c r="BK82" s="43">
        <v>1</v>
      </c>
      <c r="BL82" s="43">
        <v>0</v>
      </c>
      <c r="BM82" s="43">
        <v>0</v>
      </c>
      <c r="BN82" s="43">
        <v>0</v>
      </c>
      <c r="BO82" s="43">
        <v>0</v>
      </c>
      <c r="BP82" s="43">
        <v>1</v>
      </c>
      <c r="BQ82" s="43">
        <v>0</v>
      </c>
      <c r="BR82" s="43">
        <v>0</v>
      </c>
      <c r="BS82" s="43">
        <v>0</v>
      </c>
      <c r="BT82" s="43">
        <v>0</v>
      </c>
      <c r="BU82" s="43">
        <v>0</v>
      </c>
      <c r="BV82" s="43">
        <v>0</v>
      </c>
      <c r="BW82" s="43">
        <v>0</v>
      </c>
      <c r="BX82" s="43">
        <v>0</v>
      </c>
      <c r="BY82" s="45">
        <v>0</v>
      </c>
      <c r="BZ82" s="46">
        <v>0</v>
      </c>
    </row>
    <row r="83" spans="1:78" ht="18.5">
      <c r="A83" s="38">
        <v>2020</v>
      </c>
      <c r="B83" s="39" t="s">
        <v>130</v>
      </c>
      <c r="C83" s="40">
        <v>43856.939619664401</v>
      </c>
      <c r="D83" s="40">
        <v>43859.417011608799</v>
      </c>
      <c r="E83" s="41">
        <v>45165</v>
      </c>
      <c r="F83" s="42">
        <v>2</v>
      </c>
      <c r="G83" s="43">
        <v>2</v>
      </c>
      <c r="H83" s="43">
        <v>1</v>
      </c>
      <c r="I83" s="43">
        <v>2</v>
      </c>
      <c r="J83" s="43">
        <v>1</v>
      </c>
      <c r="K83" s="43">
        <v>1</v>
      </c>
      <c r="L83" s="43">
        <v>3</v>
      </c>
      <c r="M83" s="43">
        <v>1</v>
      </c>
      <c r="N83" s="43">
        <v>1</v>
      </c>
      <c r="O83" s="43">
        <v>1</v>
      </c>
      <c r="P83" s="43">
        <v>2</v>
      </c>
      <c r="Q83" s="43">
        <v>0</v>
      </c>
      <c r="R83" s="43">
        <v>0</v>
      </c>
      <c r="S83" s="43">
        <v>0</v>
      </c>
      <c r="T83" s="43">
        <v>0</v>
      </c>
      <c r="U83" s="43">
        <v>1</v>
      </c>
      <c r="V83" s="43">
        <v>1</v>
      </c>
      <c r="W83" s="43">
        <v>1</v>
      </c>
      <c r="X83" s="43">
        <v>0</v>
      </c>
      <c r="Y83" s="43">
        <v>0</v>
      </c>
      <c r="Z83" s="43">
        <v>1</v>
      </c>
      <c r="AA83" s="43">
        <v>1</v>
      </c>
      <c r="AB83" s="43">
        <v>1</v>
      </c>
      <c r="AC83" s="43">
        <v>0</v>
      </c>
      <c r="AD83" s="43">
        <v>1</v>
      </c>
      <c r="AE83" s="43">
        <v>1</v>
      </c>
      <c r="AF83" s="43">
        <v>4</v>
      </c>
      <c r="AG83" s="43">
        <v>3</v>
      </c>
      <c r="AH83" s="43">
        <v>1</v>
      </c>
      <c r="AI83" s="43">
        <v>2</v>
      </c>
      <c r="AJ83" s="43">
        <v>2</v>
      </c>
      <c r="AK83" s="43">
        <v>1</v>
      </c>
      <c r="AL83" s="43">
        <v>0</v>
      </c>
      <c r="AM83" s="43">
        <v>2</v>
      </c>
      <c r="AN83" s="43">
        <v>1</v>
      </c>
      <c r="AO83" s="53">
        <v>1</v>
      </c>
      <c r="AP83" s="43">
        <v>1</v>
      </c>
      <c r="AQ83" s="44">
        <v>1</v>
      </c>
      <c r="AR83" s="53">
        <v>1</v>
      </c>
      <c r="AS83" s="44">
        <v>1</v>
      </c>
      <c r="AT83" s="44">
        <v>1</v>
      </c>
      <c r="AU83" s="43">
        <v>1</v>
      </c>
      <c r="AV83" s="44">
        <v>1</v>
      </c>
      <c r="AW83" s="44">
        <v>1</v>
      </c>
      <c r="AX83" s="44">
        <v>0</v>
      </c>
      <c r="AY83" s="43">
        <v>0</v>
      </c>
      <c r="AZ83" s="43">
        <v>1</v>
      </c>
      <c r="BA83" s="43">
        <v>0</v>
      </c>
      <c r="BB83" s="43">
        <v>0</v>
      </c>
      <c r="BC83" s="43">
        <v>1</v>
      </c>
      <c r="BD83" s="43">
        <v>0</v>
      </c>
      <c r="BE83" s="43">
        <v>1</v>
      </c>
      <c r="BF83" s="43">
        <v>0</v>
      </c>
      <c r="BG83" s="43">
        <v>0</v>
      </c>
      <c r="BH83" s="43">
        <v>0</v>
      </c>
      <c r="BI83" s="43">
        <v>1</v>
      </c>
      <c r="BJ83" s="43">
        <v>0</v>
      </c>
      <c r="BK83" s="43">
        <v>1</v>
      </c>
      <c r="BL83" s="43">
        <v>0</v>
      </c>
      <c r="BM83" s="43">
        <v>0</v>
      </c>
      <c r="BN83" s="43">
        <v>0</v>
      </c>
      <c r="BO83" s="43">
        <v>0</v>
      </c>
      <c r="BP83" s="43">
        <v>1</v>
      </c>
      <c r="BQ83" s="43">
        <v>0</v>
      </c>
      <c r="BR83" s="43">
        <v>0</v>
      </c>
      <c r="BS83" s="43">
        <v>0</v>
      </c>
      <c r="BT83" s="43">
        <v>0</v>
      </c>
      <c r="BU83" s="43">
        <v>0</v>
      </c>
      <c r="BV83" s="43">
        <v>0</v>
      </c>
      <c r="BW83" s="43">
        <v>0</v>
      </c>
      <c r="BX83" s="43">
        <v>0</v>
      </c>
      <c r="BY83" s="45">
        <v>0</v>
      </c>
      <c r="BZ83" s="46">
        <v>0</v>
      </c>
    </row>
    <row r="84" spans="1:78" ht="18.5">
      <c r="A84" s="38">
        <v>2020</v>
      </c>
      <c r="B84" s="39" t="s">
        <v>131</v>
      </c>
      <c r="C84" s="40">
        <v>43885.466544282397</v>
      </c>
      <c r="D84" s="40">
        <v>43888.425378472202</v>
      </c>
      <c r="E84" s="41">
        <v>41280</v>
      </c>
      <c r="F84" s="42">
        <v>2</v>
      </c>
      <c r="G84" s="43">
        <v>2</v>
      </c>
      <c r="H84" s="43">
        <v>1</v>
      </c>
      <c r="I84" s="43">
        <v>2</v>
      </c>
      <c r="J84" s="43">
        <v>1</v>
      </c>
      <c r="K84" s="43">
        <v>1</v>
      </c>
      <c r="L84" s="43">
        <v>3</v>
      </c>
      <c r="M84" s="43">
        <v>0</v>
      </c>
      <c r="N84" s="43">
        <v>1</v>
      </c>
      <c r="O84" s="43">
        <v>0</v>
      </c>
      <c r="P84" s="43">
        <v>1</v>
      </c>
      <c r="Q84" s="43">
        <v>0</v>
      </c>
      <c r="R84" s="43">
        <v>0</v>
      </c>
      <c r="S84" s="43">
        <v>0</v>
      </c>
      <c r="T84" s="43">
        <v>0</v>
      </c>
      <c r="U84" s="43">
        <v>1</v>
      </c>
      <c r="V84" s="43">
        <v>0</v>
      </c>
      <c r="W84" s="43">
        <v>0</v>
      </c>
      <c r="X84" s="43">
        <v>0</v>
      </c>
      <c r="Y84" s="43">
        <v>0</v>
      </c>
      <c r="Z84" s="43">
        <v>1</v>
      </c>
      <c r="AA84" s="43">
        <v>1</v>
      </c>
      <c r="AB84" s="43">
        <v>1</v>
      </c>
      <c r="AC84" s="43">
        <v>0</v>
      </c>
      <c r="AD84" s="43">
        <v>1</v>
      </c>
      <c r="AE84" s="43">
        <v>0</v>
      </c>
      <c r="AF84" s="43">
        <v>5</v>
      </c>
      <c r="AG84" s="43">
        <v>4</v>
      </c>
      <c r="AH84" s="43">
        <v>1</v>
      </c>
      <c r="AI84" s="43">
        <v>2</v>
      </c>
      <c r="AJ84" s="43">
        <v>2</v>
      </c>
      <c r="AK84" s="43">
        <v>0</v>
      </c>
      <c r="AL84" s="43">
        <v>0</v>
      </c>
      <c r="AM84" s="43">
        <v>2</v>
      </c>
      <c r="AN84" s="43">
        <v>0</v>
      </c>
      <c r="AO84" s="53">
        <v>1</v>
      </c>
      <c r="AP84" s="53">
        <v>0</v>
      </c>
      <c r="AQ84" s="44">
        <v>1</v>
      </c>
      <c r="AR84" s="44">
        <v>0</v>
      </c>
      <c r="AS84" s="44">
        <v>1</v>
      </c>
      <c r="AT84" s="44">
        <v>1</v>
      </c>
      <c r="AU84" s="43">
        <v>1</v>
      </c>
      <c r="AV84" s="44">
        <v>1</v>
      </c>
      <c r="AW84" s="44">
        <v>1</v>
      </c>
      <c r="AX84" s="44">
        <v>0</v>
      </c>
      <c r="AY84" s="43">
        <v>0</v>
      </c>
      <c r="AZ84" s="43">
        <v>0</v>
      </c>
      <c r="BA84" s="43">
        <v>0</v>
      </c>
      <c r="BB84" s="43">
        <v>0</v>
      </c>
      <c r="BC84" s="43">
        <v>0</v>
      </c>
      <c r="BD84" s="43">
        <v>0</v>
      </c>
      <c r="BE84" s="43">
        <v>1</v>
      </c>
      <c r="BF84" s="43">
        <v>0</v>
      </c>
      <c r="BG84" s="43">
        <v>0</v>
      </c>
      <c r="BH84" s="43">
        <v>0</v>
      </c>
      <c r="BI84" s="43">
        <v>1</v>
      </c>
      <c r="BJ84" s="43">
        <v>1</v>
      </c>
      <c r="BK84" s="43">
        <v>1</v>
      </c>
      <c r="BL84" s="43">
        <v>0</v>
      </c>
      <c r="BM84" s="43">
        <v>0</v>
      </c>
      <c r="BN84" s="43">
        <v>0</v>
      </c>
      <c r="BO84" s="43">
        <v>0</v>
      </c>
      <c r="BP84" s="43">
        <v>0</v>
      </c>
      <c r="BQ84" s="43">
        <v>0</v>
      </c>
      <c r="BR84" s="43">
        <v>0</v>
      </c>
      <c r="BS84" s="43">
        <v>0</v>
      </c>
      <c r="BT84" s="43">
        <v>0</v>
      </c>
      <c r="BU84" s="43">
        <v>0</v>
      </c>
      <c r="BV84" s="43">
        <v>0</v>
      </c>
      <c r="BW84" s="43">
        <v>0</v>
      </c>
      <c r="BX84" s="43">
        <v>0</v>
      </c>
      <c r="BY84" s="24">
        <v>0</v>
      </c>
      <c r="BZ84" s="46">
        <v>0</v>
      </c>
    </row>
    <row r="85" spans="1:78" ht="18.5">
      <c r="A85" s="38">
        <v>2020</v>
      </c>
      <c r="B85" s="39" t="s">
        <v>132</v>
      </c>
      <c r="C85" s="40">
        <v>43934.460901412</v>
      </c>
      <c r="D85" s="40">
        <v>43935.354517303203</v>
      </c>
      <c r="E85" s="41">
        <v>45873</v>
      </c>
      <c r="F85" s="42">
        <v>3</v>
      </c>
      <c r="G85" s="43">
        <v>1</v>
      </c>
      <c r="H85" s="43">
        <v>1</v>
      </c>
      <c r="I85" s="43">
        <v>2</v>
      </c>
      <c r="J85" s="43">
        <v>1</v>
      </c>
      <c r="K85" s="43">
        <v>1</v>
      </c>
      <c r="L85" s="43">
        <v>3</v>
      </c>
      <c r="M85" s="43">
        <v>0</v>
      </c>
      <c r="N85" s="43">
        <v>5</v>
      </c>
      <c r="O85" s="43">
        <v>0</v>
      </c>
      <c r="P85" s="43">
        <v>1</v>
      </c>
      <c r="Q85" s="43">
        <v>0</v>
      </c>
      <c r="R85" s="43">
        <v>0</v>
      </c>
      <c r="S85" s="43">
        <v>0</v>
      </c>
      <c r="T85" s="43">
        <v>0</v>
      </c>
      <c r="U85" s="43">
        <v>0</v>
      </c>
      <c r="V85" s="43">
        <v>1</v>
      </c>
      <c r="W85" s="43">
        <v>0</v>
      </c>
      <c r="X85" s="43">
        <v>0</v>
      </c>
      <c r="Y85" s="43">
        <v>0</v>
      </c>
      <c r="Z85" s="43">
        <v>1</v>
      </c>
      <c r="AA85" s="43">
        <v>1</v>
      </c>
      <c r="AB85" s="43">
        <v>0</v>
      </c>
      <c r="AC85" s="43">
        <v>0</v>
      </c>
      <c r="AD85" s="43">
        <v>1</v>
      </c>
      <c r="AE85" s="43">
        <v>0</v>
      </c>
      <c r="AF85" s="43">
        <v>1</v>
      </c>
      <c r="AG85" s="43">
        <v>1</v>
      </c>
      <c r="AH85" s="43">
        <v>1</v>
      </c>
      <c r="AI85" s="43">
        <v>1</v>
      </c>
      <c r="AJ85" s="43">
        <v>2</v>
      </c>
      <c r="AK85" s="43">
        <v>0</v>
      </c>
      <c r="AL85" s="43">
        <v>0</v>
      </c>
      <c r="AM85" s="43">
        <v>2</v>
      </c>
      <c r="AN85" s="43">
        <v>1</v>
      </c>
      <c r="AO85" s="44">
        <v>0</v>
      </c>
      <c r="AP85" s="44">
        <v>0</v>
      </c>
      <c r="AQ85" s="44">
        <v>1</v>
      </c>
      <c r="AR85" s="44">
        <v>0</v>
      </c>
      <c r="AS85" s="44">
        <v>1</v>
      </c>
      <c r="AT85" s="44">
        <v>1</v>
      </c>
      <c r="AU85" s="43">
        <v>1</v>
      </c>
      <c r="AV85" s="44">
        <v>1</v>
      </c>
      <c r="AW85" s="44">
        <v>0</v>
      </c>
      <c r="AX85" s="44">
        <v>0</v>
      </c>
      <c r="AY85" s="43">
        <v>0</v>
      </c>
      <c r="AZ85" s="43">
        <v>1</v>
      </c>
      <c r="BA85" s="43">
        <v>0</v>
      </c>
      <c r="BB85" s="43">
        <v>0</v>
      </c>
      <c r="BC85" s="43">
        <v>0</v>
      </c>
      <c r="BD85" s="43">
        <v>0</v>
      </c>
      <c r="BE85" s="43">
        <v>1</v>
      </c>
      <c r="BF85" s="43">
        <v>0</v>
      </c>
      <c r="BG85" s="43">
        <v>0</v>
      </c>
      <c r="BH85" s="43">
        <v>0</v>
      </c>
      <c r="BI85" s="43">
        <v>1</v>
      </c>
      <c r="BJ85" s="43">
        <v>0</v>
      </c>
      <c r="BK85" s="43">
        <v>0</v>
      </c>
      <c r="BL85" s="43">
        <v>0</v>
      </c>
      <c r="BM85" s="43">
        <v>0</v>
      </c>
      <c r="BN85" s="43">
        <v>0</v>
      </c>
      <c r="BO85" s="43">
        <v>0</v>
      </c>
      <c r="BP85" s="43">
        <v>0</v>
      </c>
      <c r="BQ85" s="43">
        <v>0</v>
      </c>
      <c r="BR85" s="43">
        <v>0</v>
      </c>
      <c r="BS85" s="43">
        <v>0</v>
      </c>
      <c r="BT85" s="43">
        <v>0</v>
      </c>
      <c r="BU85" s="43">
        <v>0</v>
      </c>
      <c r="BV85" s="43">
        <v>0</v>
      </c>
      <c r="BW85" s="43">
        <v>0</v>
      </c>
      <c r="BX85" s="43">
        <v>0</v>
      </c>
      <c r="BY85" s="24">
        <v>0</v>
      </c>
      <c r="BZ85" s="46">
        <v>0</v>
      </c>
    </row>
    <row r="86" spans="1:78" ht="18.5">
      <c r="A86" s="38">
        <v>2020</v>
      </c>
      <c r="B86" s="39" t="s">
        <v>133</v>
      </c>
      <c r="C86" s="40">
        <v>44182.878452777797</v>
      </c>
      <c r="D86" s="40">
        <v>44186.422441469898</v>
      </c>
      <c r="E86" s="41">
        <v>43069</v>
      </c>
      <c r="F86" s="42">
        <v>3</v>
      </c>
      <c r="G86" s="43">
        <v>2</v>
      </c>
      <c r="H86" s="43">
        <v>1</v>
      </c>
      <c r="I86" s="43">
        <v>0</v>
      </c>
      <c r="J86" s="43">
        <v>3</v>
      </c>
      <c r="K86" s="43">
        <v>1</v>
      </c>
      <c r="L86" s="43">
        <v>3</v>
      </c>
      <c r="M86" s="43">
        <v>0</v>
      </c>
      <c r="N86" s="43">
        <v>1</v>
      </c>
      <c r="O86" s="43">
        <v>0</v>
      </c>
      <c r="P86" s="43">
        <v>2</v>
      </c>
      <c r="Q86" s="43">
        <v>0</v>
      </c>
      <c r="R86" s="43">
        <v>0</v>
      </c>
      <c r="S86" s="43">
        <v>0</v>
      </c>
      <c r="T86" s="43">
        <v>0</v>
      </c>
      <c r="U86" s="43">
        <v>1</v>
      </c>
      <c r="V86" s="43">
        <v>0</v>
      </c>
      <c r="W86" s="43">
        <v>0</v>
      </c>
      <c r="X86" s="43">
        <v>0</v>
      </c>
      <c r="Y86" s="43">
        <v>0</v>
      </c>
      <c r="Z86" s="43">
        <v>1</v>
      </c>
      <c r="AA86" s="43">
        <v>1</v>
      </c>
      <c r="AB86" s="43">
        <v>1</v>
      </c>
      <c r="AC86" s="43">
        <v>0</v>
      </c>
      <c r="AD86" s="43">
        <v>1</v>
      </c>
      <c r="AE86" s="43">
        <v>0</v>
      </c>
      <c r="AF86" s="53">
        <v>2</v>
      </c>
      <c r="AG86" s="43">
        <v>2</v>
      </c>
      <c r="AH86" s="43">
        <v>1</v>
      </c>
      <c r="AI86" s="43">
        <v>2</v>
      </c>
      <c r="AJ86" s="43">
        <v>2</v>
      </c>
      <c r="AK86" s="43">
        <v>0</v>
      </c>
      <c r="AL86" s="43">
        <v>0</v>
      </c>
      <c r="AM86" s="43">
        <v>2</v>
      </c>
      <c r="AN86" s="43">
        <v>1</v>
      </c>
      <c r="AO86" s="53">
        <v>1</v>
      </c>
      <c r="AP86" s="43">
        <v>1</v>
      </c>
      <c r="AQ86" s="44">
        <v>1</v>
      </c>
      <c r="AR86" s="44">
        <v>0</v>
      </c>
      <c r="AS86" s="49">
        <v>0</v>
      </c>
      <c r="AT86" s="43">
        <v>0</v>
      </c>
      <c r="AU86" s="43">
        <v>1</v>
      </c>
      <c r="AV86" s="44">
        <v>1</v>
      </c>
      <c r="AW86" s="43">
        <v>0</v>
      </c>
      <c r="AX86" s="44">
        <v>0</v>
      </c>
      <c r="AY86" s="43">
        <v>0</v>
      </c>
      <c r="AZ86" s="43">
        <v>1</v>
      </c>
      <c r="BA86" s="43">
        <v>0</v>
      </c>
      <c r="BB86" s="43">
        <v>0</v>
      </c>
      <c r="BC86" s="43">
        <v>0</v>
      </c>
      <c r="BD86" s="43">
        <v>0</v>
      </c>
      <c r="BE86" s="43">
        <v>1</v>
      </c>
      <c r="BF86" s="43">
        <v>0</v>
      </c>
      <c r="BG86" s="43">
        <v>0</v>
      </c>
      <c r="BH86" s="43">
        <v>0</v>
      </c>
      <c r="BI86" s="43">
        <v>1</v>
      </c>
      <c r="BJ86" s="43">
        <v>1</v>
      </c>
      <c r="BK86" s="43">
        <v>1</v>
      </c>
      <c r="BL86" s="43">
        <v>0</v>
      </c>
      <c r="BM86" s="43">
        <v>0</v>
      </c>
      <c r="BN86" s="43">
        <v>0</v>
      </c>
      <c r="BO86" s="43">
        <v>0</v>
      </c>
      <c r="BP86" s="43">
        <v>0</v>
      </c>
      <c r="BQ86" s="43">
        <v>0</v>
      </c>
      <c r="BR86" s="43">
        <v>0</v>
      </c>
      <c r="BS86" s="43">
        <v>0</v>
      </c>
      <c r="BT86" s="43">
        <v>0</v>
      </c>
      <c r="BU86" s="43">
        <v>0</v>
      </c>
      <c r="BV86" s="43">
        <v>0</v>
      </c>
      <c r="BW86" s="43">
        <v>1</v>
      </c>
      <c r="BX86" s="43">
        <v>0</v>
      </c>
      <c r="BY86" s="24">
        <v>0</v>
      </c>
      <c r="BZ86" s="46">
        <v>0</v>
      </c>
    </row>
    <row r="87" spans="1:78" ht="18.5">
      <c r="A87" s="38">
        <v>2020</v>
      </c>
      <c r="B87" s="39" t="s">
        <v>134</v>
      </c>
      <c r="C87" s="40">
        <v>44093.0555290509</v>
      </c>
      <c r="D87" s="40">
        <v>44096.366714525502</v>
      </c>
      <c r="E87" s="41">
        <v>47250</v>
      </c>
      <c r="F87" s="42">
        <v>1</v>
      </c>
      <c r="G87" s="43">
        <v>2</v>
      </c>
      <c r="H87" s="43">
        <v>1</v>
      </c>
      <c r="I87" s="43">
        <v>2</v>
      </c>
      <c r="J87" s="43">
        <v>1</v>
      </c>
      <c r="K87" s="43">
        <v>1</v>
      </c>
      <c r="L87" s="43">
        <v>3</v>
      </c>
      <c r="M87" s="43">
        <v>1</v>
      </c>
      <c r="N87" s="43">
        <v>1</v>
      </c>
      <c r="O87" s="43">
        <v>0</v>
      </c>
      <c r="P87" s="43">
        <v>0</v>
      </c>
      <c r="Q87" s="43">
        <v>1</v>
      </c>
      <c r="R87" s="43">
        <v>0</v>
      </c>
      <c r="S87" s="43">
        <v>0</v>
      </c>
      <c r="T87" s="43">
        <v>0</v>
      </c>
      <c r="U87" s="43">
        <v>0</v>
      </c>
      <c r="V87" s="43">
        <v>0</v>
      </c>
      <c r="W87" s="43">
        <v>0</v>
      </c>
      <c r="X87" s="43">
        <v>0</v>
      </c>
      <c r="Y87" s="43">
        <v>0</v>
      </c>
      <c r="Z87" s="43">
        <v>1</v>
      </c>
      <c r="AA87" s="43">
        <v>1</v>
      </c>
      <c r="AB87" s="43">
        <v>1</v>
      </c>
      <c r="AC87" s="43">
        <v>0</v>
      </c>
      <c r="AD87" s="43">
        <v>1</v>
      </c>
      <c r="AE87" s="43">
        <v>1</v>
      </c>
      <c r="AF87" s="43">
        <v>1</v>
      </c>
      <c r="AG87" s="43">
        <v>0</v>
      </c>
      <c r="AH87" s="43">
        <v>1</v>
      </c>
      <c r="AI87" s="43">
        <v>2</v>
      </c>
      <c r="AJ87" s="43">
        <v>3</v>
      </c>
      <c r="AK87" s="43">
        <v>0</v>
      </c>
      <c r="AL87" s="43">
        <v>2</v>
      </c>
      <c r="AM87" s="43">
        <v>2</v>
      </c>
      <c r="AN87" s="43">
        <v>1</v>
      </c>
      <c r="AO87" s="43">
        <v>0</v>
      </c>
      <c r="AP87" s="53">
        <v>0</v>
      </c>
      <c r="AQ87" s="44">
        <v>1</v>
      </c>
      <c r="AR87" s="44">
        <v>0</v>
      </c>
      <c r="AS87" s="44">
        <v>1</v>
      </c>
      <c r="AT87" s="43">
        <v>0</v>
      </c>
      <c r="AU87" s="43">
        <v>1</v>
      </c>
      <c r="AV87" s="44">
        <v>1</v>
      </c>
      <c r="AW87" s="44">
        <v>0</v>
      </c>
      <c r="AX87" s="44">
        <v>0</v>
      </c>
      <c r="AY87" s="43">
        <v>1</v>
      </c>
      <c r="AZ87" s="43">
        <v>0</v>
      </c>
      <c r="BA87" s="43">
        <v>0</v>
      </c>
      <c r="BB87" s="43">
        <v>0</v>
      </c>
      <c r="BC87" s="43">
        <v>1</v>
      </c>
      <c r="BD87" s="43">
        <v>0</v>
      </c>
      <c r="BE87" s="43">
        <v>1</v>
      </c>
      <c r="BF87" s="43">
        <v>0</v>
      </c>
      <c r="BG87" s="43">
        <v>0</v>
      </c>
      <c r="BH87" s="43">
        <v>0</v>
      </c>
      <c r="BI87" s="43">
        <v>1</v>
      </c>
      <c r="BJ87" s="43">
        <v>0</v>
      </c>
      <c r="BK87" s="43">
        <v>1</v>
      </c>
      <c r="BL87" s="43">
        <v>0</v>
      </c>
      <c r="BM87" s="43">
        <v>0</v>
      </c>
      <c r="BN87" s="43">
        <v>0</v>
      </c>
      <c r="BO87" s="43">
        <v>0</v>
      </c>
      <c r="BP87" s="43">
        <v>0</v>
      </c>
      <c r="BQ87" s="43">
        <v>0</v>
      </c>
      <c r="BR87" s="43">
        <v>0</v>
      </c>
      <c r="BS87" s="43">
        <v>0</v>
      </c>
      <c r="BT87" s="43">
        <v>0</v>
      </c>
      <c r="BU87" s="43">
        <v>0</v>
      </c>
      <c r="BV87" s="43">
        <v>0</v>
      </c>
      <c r="BW87" s="43">
        <v>0</v>
      </c>
      <c r="BX87" s="43">
        <v>0</v>
      </c>
      <c r="BY87" s="24">
        <v>0</v>
      </c>
      <c r="BZ87" s="46">
        <v>0</v>
      </c>
    </row>
    <row r="88" spans="1:78" ht="18.5">
      <c r="A88" s="38">
        <v>2020</v>
      </c>
      <c r="B88" s="39" t="s">
        <v>135</v>
      </c>
      <c r="C88" s="40">
        <v>43917.623973530099</v>
      </c>
      <c r="D88" s="40">
        <v>43919.413498634298</v>
      </c>
      <c r="E88" s="41">
        <v>46146</v>
      </c>
      <c r="F88" s="42">
        <v>2</v>
      </c>
      <c r="G88" s="43">
        <v>1</v>
      </c>
      <c r="H88" s="43">
        <v>1</v>
      </c>
      <c r="I88" s="43">
        <v>2</v>
      </c>
      <c r="J88" s="43">
        <v>1</v>
      </c>
      <c r="K88" s="43">
        <v>1</v>
      </c>
      <c r="L88" s="43">
        <v>4</v>
      </c>
      <c r="M88" s="43">
        <v>1</v>
      </c>
      <c r="N88" s="43">
        <v>1</v>
      </c>
      <c r="O88" s="43">
        <v>0</v>
      </c>
      <c r="P88" s="43">
        <v>1</v>
      </c>
      <c r="Q88" s="43">
        <v>0</v>
      </c>
      <c r="R88" s="43">
        <v>0</v>
      </c>
      <c r="S88" s="43">
        <v>0</v>
      </c>
      <c r="T88" s="43">
        <v>0</v>
      </c>
      <c r="U88" s="43">
        <v>1</v>
      </c>
      <c r="V88" s="43">
        <v>1</v>
      </c>
      <c r="W88" s="43">
        <v>0</v>
      </c>
      <c r="X88" s="43">
        <v>0</v>
      </c>
      <c r="Y88" s="43">
        <v>0</v>
      </c>
      <c r="Z88" s="43">
        <v>1</v>
      </c>
      <c r="AA88" s="43">
        <v>1</v>
      </c>
      <c r="AB88" s="43">
        <v>1</v>
      </c>
      <c r="AC88" s="43">
        <v>0</v>
      </c>
      <c r="AD88" s="43">
        <v>1</v>
      </c>
      <c r="AE88" s="43">
        <v>0</v>
      </c>
      <c r="AF88" s="43">
        <v>4</v>
      </c>
      <c r="AG88" s="43">
        <v>4</v>
      </c>
      <c r="AH88" s="43">
        <v>1</v>
      </c>
      <c r="AI88" s="43">
        <v>1</v>
      </c>
      <c r="AJ88" s="43">
        <v>2</v>
      </c>
      <c r="AK88" s="43">
        <v>0</v>
      </c>
      <c r="AL88" s="43">
        <v>1</v>
      </c>
      <c r="AM88" s="43">
        <v>2</v>
      </c>
      <c r="AN88" s="43">
        <v>1</v>
      </c>
      <c r="AO88" s="43">
        <v>1</v>
      </c>
      <c r="AP88" s="43">
        <v>1</v>
      </c>
      <c r="AQ88" s="43">
        <v>2</v>
      </c>
      <c r="AR88" s="44">
        <v>0</v>
      </c>
      <c r="AS88" s="44">
        <v>1</v>
      </c>
      <c r="AT88" s="43">
        <v>0</v>
      </c>
      <c r="AU88" s="43">
        <v>1</v>
      </c>
      <c r="AV88" s="44">
        <v>1</v>
      </c>
      <c r="AW88" s="43">
        <v>0</v>
      </c>
      <c r="AX88" s="43">
        <v>1</v>
      </c>
      <c r="AY88" s="43">
        <v>0</v>
      </c>
      <c r="AZ88" s="43">
        <v>0</v>
      </c>
      <c r="BA88" s="43">
        <v>0</v>
      </c>
      <c r="BB88" s="43">
        <v>0</v>
      </c>
      <c r="BC88" s="43">
        <v>0</v>
      </c>
      <c r="BD88" s="43">
        <v>0</v>
      </c>
      <c r="BE88" s="43">
        <v>1</v>
      </c>
      <c r="BF88" s="43">
        <v>0</v>
      </c>
      <c r="BG88" s="43">
        <v>0</v>
      </c>
      <c r="BH88" s="43">
        <v>0</v>
      </c>
      <c r="BI88" s="43">
        <v>1</v>
      </c>
      <c r="BJ88" s="43">
        <v>0</v>
      </c>
      <c r="BK88" s="43">
        <v>1</v>
      </c>
      <c r="BL88" s="43">
        <v>0</v>
      </c>
      <c r="BM88" s="43">
        <v>0</v>
      </c>
      <c r="BN88" s="43">
        <v>0</v>
      </c>
      <c r="BO88" s="43">
        <v>0</v>
      </c>
      <c r="BP88" s="43">
        <v>0</v>
      </c>
      <c r="BQ88" s="43">
        <v>0</v>
      </c>
      <c r="BR88" s="43">
        <v>0</v>
      </c>
      <c r="BS88" s="43">
        <v>0</v>
      </c>
      <c r="BT88" s="43">
        <v>0</v>
      </c>
      <c r="BU88" s="43">
        <v>0</v>
      </c>
      <c r="BV88" s="43">
        <v>0</v>
      </c>
      <c r="BW88" s="43">
        <v>0</v>
      </c>
      <c r="BX88" s="43">
        <v>0</v>
      </c>
      <c r="BY88" s="24">
        <v>0</v>
      </c>
      <c r="BZ88" s="46">
        <v>0</v>
      </c>
    </row>
    <row r="89" spans="1:78" ht="18.5">
      <c r="A89" s="38">
        <v>2020</v>
      </c>
      <c r="B89" s="39" t="s">
        <v>136</v>
      </c>
      <c r="C89" s="40">
        <v>44084.1598313426</v>
      </c>
      <c r="D89" s="40">
        <v>44087.369796701401</v>
      </c>
      <c r="E89" s="48">
        <v>36420</v>
      </c>
      <c r="F89" s="42">
        <v>3</v>
      </c>
      <c r="G89" s="49">
        <v>1</v>
      </c>
      <c r="H89" s="49">
        <v>1</v>
      </c>
      <c r="I89" s="49">
        <v>2</v>
      </c>
      <c r="J89" s="49">
        <v>1</v>
      </c>
      <c r="K89" s="49">
        <v>1</v>
      </c>
      <c r="L89" s="49">
        <v>3</v>
      </c>
      <c r="M89" s="49">
        <v>0</v>
      </c>
      <c r="N89" s="49">
        <v>1</v>
      </c>
      <c r="O89" s="49">
        <v>1</v>
      </c>
      <c r="P89" s="49">
        <v>3</v>
      </c>
      <c r="Q89" s="49">
        <v>1</v>
      </c>
      <c r="R89" s="43">
        <v>0</v>
      </c>
      <c r="S89" s="49">
        <v>0</v>
      </c>
      <c r="T89" s="49">
        <v>0</v>
      </c>
      <c r="U89" s="49">
        <v>1</v>
      </c>
      <c r="V89" s="49">
        <v>1</v>
      </c>
      <c r="W89" s="49">
        <v>0</v>
      </c>
      <c r="X89" s="49">
        <v>0</v>
      </c>
      <c r="Y89" s="49">
        <v>0</v>
      </c>
      <c r="Z89" s="49">
        <v>1</v>
      </c>
      <c r="AA89" s="49">
        <v>1</v>
      </c>
      <c r="AB89" s="49">
        <v>1</v>
      </c>
      <c r="AC89" s="49">
        <v>1</v>
      </c>
      <c r="AD89" s="49">
        <v>1</v>
      </c>
      <c r="AE89" s="49">
        <v>0</v>
      </c>
      <c r="AF89" s="53">
        <v>2</v>
      </c>
      <c r="AG89" s="43">
        <v>2</v>
      </c>
      <c r="AH89" s="43">
        <v>2</v>
      </c>
      <c r="AI89" s="43">
        <v>2</v>
      </c>
      <c r="AJ89" s="53">
        <v>1</v>
      </c>
      <c r="AK89" s="49">
        <v>0</v>
      </c>
      <c r="AL89" s="43">
        <v>0</v>
      </c>
      <c r="AM89" s="49">
        <v>2</v>
      </c>
      <c r="AN89" s="49">
        <v>3</v>
      </c>
      <c r="AO89" s="43">
        <v>1</v>
      </c>
      <c r="AP89" s="43">
        <v>1</v>
      </c>
      <c r="AQ89" s="44">
        <v>1</v>
      </c>
      <c r="AR89" s="44">
        <v>0</v>
      </c>
      <c r="AS89" s="44">
        <v>1</v>
      </c>
      <c r="AT89" s="44">
        <v>1</v>
      </c>
      <c r="AU89" s="43">
        <v>1</v>
      </c>
      <c r="AV89" s="44">
        <v>1</v>
      </c>
      <c r="AW89" s="43">
        <v>0</v>
      </c>
      <c r="AX89" s="44">
        <v>0</v>
      </c>
      <c r="AY89" s="49">
        <v>0</v>
      </c>
      <c r="AZ89" s="49">
        <v>1</v>
      </c>
      <c r="BA89" s="49">
        <v>0</v>
      </c>
      <c r="BB89" s="49">
        <v>0</v>
      </c>
      <c r="BC89" s="49">
        <v>1</v>
      </c>
      <c r="BD89" s="49">
        <v>0</v>
      </c>
      <c r="BE89" s="49">
        <v>1</v>
      </c>
      <c r="BF89" s="49">
        <v>0</v>
      </c>
      <c r="BG89" s="49">
        <v>0</v>
      </c>
      <c r="BH89" s="49">
        <v>0</v>
      </c>
      <c r="BI89" s="49">
        <v>0</v>
      </c>
      <c r="BJ89" s="49">
        <v>1</v>
      </c>
      <c r="BK89" s="49">
        <v>1</v>
      </c>
      <c r="BL89" s="49">
        <v>0</v>
      </c>
      <c r="BM89" s="49">
        <v>0</v>
      </c>
      <c r="BN89" s="49">
        <v>0</v>
      </c>
      <c r="BO89" s="49">
        <v>0</v>
      </c>
      <c r="BP89" s="49">
        <v>0</v>
      </c>
      <c r="BQ89" s="49">
        <v>0</v>
      </c>
      <c r="BR89" s="49">
        <v>0</v>
      </c>
      <c r="BS89" s="49">
        <v>0</v>
      </c>
      <c r="BT89" s="49">
        <v>0</v>
      </c>
      <c r="BU89" s="49">
        <v>0</v>
      </c>
      <c r="BV89" s="49">
        <v>0</v>
      </c>
      <c r="BW89" s="49">
        <v>0</v>
      </c>
      <c r="BX89" s="49">
        <v>0</v>
      </c>
      <c r="BY89" s="24">
        <v>0</v>
      </c>
      <c r="BZ89" s="46">
        <v>0</v>
      </c>
    </row>
    <row r="90" spans="1:78" ht="18.5">
      <c r="A90" s="38">
        <v>2020</v>
      </c>
      <c r="B90" s="39" t="s">
        <v>137</v>
      </c>
      <c r="C90" s="40">
        <v>44057.273651400501</v>
      </c>
      <c r="D90" s="40">
        <v>44058.388578113401</v>
      </c>
      <c r="E90" s="41">
        <v>45349</v>
      </c>
      <c r="F90" s="42">
        <v>2</v>
      </c>
      <c r="G90" s="43">
        <v>1</v>
      </c>
      <c r="H90" s="43">
        <v>1</v>
      </c>
      <c r="I90" s="43">
        <v>2</v>
      </c>
      <c r="J90" s="43">
        <v>1</v>
      </c>
      <c r="K90" s="43">
        <v>1</v>
      </c>
      <c r="L90" s="43">
        <v>4</v>
      </c>
      <c r="M90" s="43">
        <v>1</v>
      </c>
      <c r="N90" s="43">
        <v>1</v>
      </c>
      <c r="O90" s="43">
        <v>1</v>
      </c>
      <c r="P90" s="43">
        <v>2</v>
      </c>
      <c r="Q90" s="43">
        <v>0</v>
      </c>
      <c r="R90" s="43">
        <v>0</v>
      </c>
      <c r="S90" s="43">
        <v>0</v>
      </c>
      <c r="T90" s="43">
        <v>0</v>
      </c>
      <c r="U90" s="43">
        <v>0</v>
      </c>
      <c r="V90" s="43">
        <v>1</v>
      </c>
      <c r="W90" s="43">
        <v>1</v>
      </c>
      <c r="X90" s="43">
        <v>0</v>
      </c>
      <c r="Y90" s="43">
        <v>0</v>
      </c>
      <c r="Z90" s="43">
        <v>1</v>
      </c>
      <c r="AA90" s="43">
        <v>1</v>
      </c>
      <c r="AB90" s="43">
        <v>1</v>
      </c>
      <c r="AC90" s="43">
        <v>0</v>
      </c>
      <c r="AD90" s="43">
        <v>1</v>
      </c>
      <c r="AE90" s="43">
        <v>0</v>
      </c>
      <c r="AF90" s="43">
        <v>3</v>
      </c>
      <c r="AG90" s="43">
        <v>2</v>
      </c>
      <c r="AH90" s="43">
        <v>1</v>
      </c>
      <c r="AI90" s="43">
        <v>1</v>
      </c>
      <c r="AJ90" s="43">
        <v>2</v>
      </c>
      <c r="AK90" s="43">
        <v>0</v>
      </c>
      <c r="AL90" s="43">
        <v>2</v>
      </c>
      <c r="AM90" s="43">
        <v>1</v>
      </c>
      <c r="AN90" s="43">
        <v>2</v>
      </c>
      <c r="AO90" s="43">
        <v>1</v>
      </c>
      <c r="AP90" s="43">
        <v>1</v>
      </c>
      <c r="AQ90" s="44">
        <v>1</v>
      </c>
      <c r="AR90" s="44">
        <v>0</v>
      </c>
      <c r="AS90" s="44">
        <v>1</v>
      </c>
      <c r="AT90" s="44">
        <v>1</v>
      </c>
      <c r="AU90" s="43">
        <v>1</v>
      </c>
      <c r="AV90" s="44">
        <v>1</v>
      </c>
      <c r="AW90" s="43">
        <v>0</v>
      </c>
      <c r="AX90" s="44">
        <v>0</v>
      </c>
      <c r="AY90" s="43">
        <v>0</v>
      </c>
      <c r="AZ90" s="43">
        <v>0</v>
      </c>
      <c r="BA90" s="43">
        <v>0</v>
      </c>
      <c r="BB90" s="43">
        <v>0</v>
      </c>
      <c r="BC90" s="43">
        <v>0</v>
      </c>
      <c r="BD90" s="43">
        <v>0</v>
      </c>
      <c r="BE90" s="43">
        <v>1</v>
      </c>
      <c r="BF90" s="43">
        <v>0</v>
      </c>
      <c r="BG90" s="43">
        <v>0</v>
      </c>
      <c r="BH90" s="43">
        <v>0</v>
      </c>
      <c r="BI90" s="43">
        <v>0</v>
      </c>
      <c r="BJ90" s="43">
        <v>1</v>
      </c>
      <c r="BK90" s="43">
        <v>1</v>
      </c>
      <c r="BL90" s="43">
        <v>0</v>
      </c>
      <c r="BM90" s="43">
        <v>0</v>
      </c>
      <c r="BN90" s="43">
        <v>0</v>
      </c>
      <c r="BO90" s="43">
        <v>0</v>
      </c>
      <c r="BP90" s="43">
        <v>0</v>
      </c>
      <c r="BQ90" s="43">
        <v>0</v>
      </c>
      <c r="BR90" s="43">
        <v>0</v>
      </c>
      <c r="BS90" s="43">
        <v>0</v>
      </c>
      <c r="BT90" s="43">
        <v>0</v>
      </c>
      <c r="BU90" s="43">
        <v>0</v>
      </c>
      <c r="BV90" s="43">
        <v>0</v>
      </c>
      <c r="BW90" s="43">
        <v>1</v>
      </c>
      <c r="BX90" s="43">
        <v>0</v>
      </c>
      <c r="BY90" s="45">
        <v>0</v>
      </c>
      <c r="BZ90" s="46">
        <v>0</v>
      </c>
    </row>
    <row r="91" spans="1:78" ht="18.5">
      <c r="A91" s="38">
        <v>2020</v>
      </c>
      <c r="B91" s="39" t="s">
        <v>138</v>
      </c>
      <c r="C91" s="40">
        <v>43865.541820752303</v>
      </c>
      <c r="D91" s="40">
        <v>43868.423418402803</v>
      </c>
      <c r="E91" s="41">
        <v>45279</v>
      </c>
      <c r="F91" s="42">
        <v>2</v>
      </c>
      <c r="G91" s="43">
        <v>2</v>
      </c>
      <c r="H91" s="43">
        <v>1</v>
      </c>
      <c r="I91" s="43">
        <v>2</v>
      </c>
      <c r="J91" s="43">
        <v>1</v>
      </c>
      <c r="K91" s="43">
        <v>1</v>
      </c>
      <c r="L91" s="43">
        <v>3</v>
      </c>
      <c r="M91" s="43">
        <v>1</v>
      </c>
      <c r="N91" s="43">
        <v>1</v>
      </c>
      <c r="O91" s="43">
        <v>0</v>
      </c>
      <c r="P91" s="43">
        <v>0</v>
      </c>
      <c r="Q91" s="43">
        <v>0</v>
      </c>
      <c r="R91" s="43">
        <v>0</v>
      </c>
      <c r="S91" s="43">
        <v>0</v>
      </c>
      <c r="T91" s="43">
        <v>0</v>
      </c>
      <c r="U91" s="43">
        <v>0</v>
      </c>
      <c r="V91" s="43">
        <v>0</v>
      </c>
      <c r="W91" s="43">
        <v>0</v>
      </c>
      <c r="X91" s="43">
        <v>0</v>
      </c>
      <c r="Y91" s="43">
        <v>0</v>
      </c>
      <c r="Z91" s="43">
        <v>1</v>
      </c>
      <c r="AA91" s="43">
        <v>0</v>
      </c>
      <c r="AB91" s="43">
        <v>0</v>
      </c>
      <c r="AC91" s="43">
        <v>0</v>
      </c>
      <c r="AD91" s="43">
        <v>1</v>
      </c>
      <c r="AE91" s="43">
        <v>1</v>
      </c>
      <c r="AF91" s="43">
        <v>4</v>
      </c>
      <c r="AG91" s="43">
        <v>3</v>
      </c>
      <c r="AH91" s="43">
        <v>1</v>
      </c>
      <c r="AI91" s="43">
        <v>1</v>
      </c>
      <c r="AJ91" s="43">
        <v>3</v>
      </c>
      <c r="AK91" s="43">
        <v>0</v>
      </c>
      <c r="AL91" s="43">
        <v>0</v>
      </c>
      <c r="AM91" s="43">
        <v>3</v>
      </c>
      <c r="AN91" s="43">
        <v>1</v>
      </c>
      <c r="AO91" s="53">
        <v>1</v>
      </c>
      <c r="AP91" s="43">
        <v>1</v>
      </c>
      <c r="AQ91" s="44">
        <v>1</v>
      </c>
      <c r="AR91" s="44">
        <v>0</v>
      </c>
      <c r="AS91" s="44">
        <v>1</v>
      </c>
      <c r="AT91" s="44">
        <v>1</v>
      </c>
      <c r="AU91" s="43">
        <v>1</v>
      </c>
      <c r="AV91" s="44">
        <v>1</v>
      </c>
      <c r="AW91" s="43">
        <v>0</v>
      </c>
      <c r="AX91" s="44">
        <v>0</v>
      </c>
      <c r="AY91" s="43">
        <v>0</v>
      </c>
      <c r="AZ91" s="43">
        <v>0</v>
      </c>
      <c r="BA91" s="43">
        <v>0</v>
      </c>
      <c r="BB91" s="43">
        <v>0</v>
      </c>
      <c r="BC91" s="43">
        <v>0</v>
      </c>
      <c r="BD91" s="43">
        <v>0</v>
      </c>
      <c r="BE91" s="43">
        <v>0</v>
      </c>
      <c r="BF91" s="43">
        <v>0</v>
      </c>
      <c r="BG91" s="43">
        <v>0</v>
      </c>
      <c r="BH91" s="43">
        <v>0</v>
      </c>
      <c r="BI91" s="43">
        <v>1</v>
      </c>
      <c r="BJ91" s="43">
        <v>0</v>
      </c>
      <c r="BK91" s="43">
        <v>1</v>
      </c>
      <c r="BL91" s="43">
        <v>0</v>
      </c>
      <c r="BM91" s="43">
        <v>1</v>
      </c>
      <c r="BN91" s="43">
        <v>0</v>
      </c>
      <c r="BO91" s="43">
        <v>0</v>
      </c>
      <c r="BP91" s="43">
        <v>0</v>
      </c>
      <c r="BQ91" s="43">
        <v>0</v>
      </c>
      <c r="BR91" s="43">
        <v>0</v>
      </c>
      <c r="BS91" s="43">
        <v>0</v>
      </c>
      <c r="BT91" s="43">
        <v>0</v>
      </c>
      <c r="BU91" s="43">
        <v>0</v>
      </c>
      <c r="BV91" s="43">
        <v>0</v>
      </c>
      <c r="BW91" s="43">
        <v>0</v>
      </c>
      <c r="BX91" s="43">
        <v>0</v>
      </c>
      <c r="BY91" s="45">
        <v>0</v>
      </c>
      <c r="BZ91" s="46">
        <v>0</v>
      </c>
    </row>
    <row r="92" spans="1:78" ht="18.5">
      <c r="A92" s="38">
        <v>2020</v>
      </c>
      <c r="B92" s="39" t="s">
        <v>139</v>
      </c>
      <c r="C92" s="40">
        <v>44126.579912789399</v>
      </c>
      <c r="D92" s="40">
        <v>44127.556678634297</v>
      </c>
      <c r="E92" s="48">
        <v>48188</v>
      </c>
      <c r="F92" s="42">
        <v>2</v>
      </c>
      <c r="G92" s="49">
        <v>1</v>
      </c>
      <c r="H92" s="49">
        <v>1</v>
      </c>
      <c r="I92" s="49">
        <v>1</v>
      </c>
      <c r="J92" s="49">
        <v>1</v>
      </c>
      <c r="K92" s="49">
        <v>1</v>
      </c>
      <c r="L92" s="49">
        <v>4</v>
      </c>
      <c r="M92" s="49">
        <v>1</v>
      </c>
      <c r="N92" s="49">
        <v>3</v>
      </c>
      <c r="O92" s="49">
        <v>0</v>
      </c>
      <c r="P92" s="49">
        <v>1</v>
      </c>
      <c r="Q92" s="49">
        <v>0</v>
      </c>
      <c r="R92" s="43">
        <v>0</v>
      </c>
      <c r="S92" s="49">
        <v>0</v>
      </c>
      <c r="T92" s="49">
        <v>0</v>
      </c>
      <c r="U92" s="49">
        <v>1</v>
      </c>
      <c r="V92" s="49">
        <v>1</v>
      </c>
      <c r="W92" s="49">
        <v>0</v>
      </c>
      <c r="X92" s="49">
        <v>0</v>
      </c>
      <c r="Y92" s="49">
        <v>0</v>
      </c>
      <c r="Z92" s="49">
        <v>1</v>
      </c>
      <c r="AA92" s="49">
        <v>1</v>
      </c>
      <c r="AB92" s="49">
        <v>0</v>
      </c>
      <c r="AC92" s="49">
        <v>0</v>
      </c>
      <c r="AD92" s="49">
        <v>1</v>
      </c>
      <c r="AE92" s="49">
        <v>0</v>
      </c>
      <c r="AF92" s="43">
        <v>4</v>
      </c>
      <c r="AG92" s="43">
        <v>3</v>
      </c>
      <c r="AH92" s="43">
        <v>1</v>
      </c>
      <c r="AI92" s="43">
        <v>1</v>
      </c>
      <c r="AJ92" s="43">
        <v>2</v>
      </c>
      <c r="AK92" s="49">
        <v>0</v>
      </c>
      <c r="AL92" s="43">
        <v>0</v>
      </c>
      <c r="AM92" s="49">
        <v>1</v>
      </c>
      <c r="AN92" s="43">
        <v>0</v>
      </c>
      <c r="AO92" s="44">
        <v>0</v>
      </c>
      <c r="AP92" s="44">
        <v>0</v>
      </c>
      <c r="AQ92" s="44">
        <v>1</v>
      </c>
      <c r="AR92" s="44">
        <v>0</v>
      </c>
      <c r="AS92" s="44">
        <v>1</v>
      </c>
      <c r="AT92" s="44">
        <v>1</v>
      </c>
      <c r="AU92" s="43">
        <v>1</v>
      </c>
      <c r="AV92" s="44">
        <v>1</v>
      </c>
      <c r="AW92" s="44">
        <v>1</v>
      </c>
      <c r="AX92" s="43">
        <v>1</v>
      </c>
      <c r="AY92" s="49">
        <v>0</v>
      </c>
      <c r="AZ92" s="49">
        <v>1</v>
      </c>
      <c r="BA92" s="49">
        <v>0</v>
      </c>
      <c r="BB92" s="49">
        <v>0</v>
      </c>
      <c r="BC92" s="49">
        <v>0</v>
      </c>
      <c r="BD92" s="49">
        <v>0</v>
      </c>
      <c r="BE92" s="49">
        <v>1</v>
      </c>
      <c r="BF92" s="49">
        <v>0</v>
      </c>
      <c r="BG92" s="49">
        <v>0</v>
      </c>
      <c r="BH92" s="49">
        <v>0</v>
      </c>
      <c r="BI92" s="49">
        <v>1</v>
      </c>
      <c r="BJ92" s="49">
        <v>1</v>
      </c>
      <c r="BK92" s="49">
        <v>1</v>
      </c>
      <c r="BL92" s="49">
        <v>0</v>
      </c>
      <c r="BM92" s="49">
        <v>0</v>
      </c>
      <c r="BN92" s="49">
        <v>0</v>
      </c>
      <c r="BO92" s="49">
        <v>0</v>
      </c>
      <c r="BP92" s="49">
        <v>1</v>
      </c>
      <c r="BQ92" s="49">
        <v>0</v>
      </c>
      <c r="BR92" s="49">
        <v>0</v>
      </c>
      <c r="BS92" s="49">
        <v>0</v>
      </c>
      <c r="BT92" s="49">
        <v>0</v>
      </c>
      <c r="BU92" s="49">
        <v>1</v>
      </c>
      <c r="BV92" s="49">
        <v>0</v>
      </c>
      <c r="BW92" s="49">
        <v>1</v>
      </c>
      <c r="BX92" s="49">
        <v>0</v>
      </c>
      <c r="BY92" s="45">
        <v>0</v>
      </c>
      <c r="BZ92" s="46">
        <v>0</v>
      </c>
    </row>
    <row r="93" spans="1:78" ht="18.5">
      <c r="A93" s="38">
        <v>2020</v>
      </c>
      <c r="B93" s="39" t="s">
        <v>140</v>
      </c>
      <c r="C93" s="40">
        <v>43836.914864131897</v>
      </c>
      <c r="D93" s="40">
        <v>43845.418602580998</v>
      </c>
      <c r="E93" s="41">
        <v>44932</v>
      </c>
      <c r="F93" s="42">
        <v>2</v>
      </c>
      <c r="G93" s="43">
        <v>1</v>
      </c>
      <c r="H93" s="43">
        <v>1</v>
      </c>
      <c r="I93" s="43">
        <v>2</v>
      </c>
      <c r="J93" s="43">
        <v>1</v>
      </c>
      <c r="K93" s="43">
        <v>1</v>
      </c>
      <c r="L93" s="43">
        <v>3</v>
      </c>
      <c r="M93" s="43">
        <v>0</v>
      </c>
      <c r="N93" s="43">
        <v>1</v>
      </c>
      <c r="O93" s="43">
        <v>0</v>
      </c>
      <c r="P93" s="43">
        <v>1</v>
      </c>
      <c r="Q93" s="43">
        <v>0</v>
      </c>
      <c r="R93" s="49">
        <v>2</v>
      </c>
      <c r="S93" s="43">
        <v>0</v>
      </c>
      <c r="T93" s="43">
        <v>0</v>
      </c>
      <c r="U93" s="43">
        <v>0</v>
      </c>
      <c r="V93" s="43">
        <v>0</v>
      </c>
      <c r="W93" s="43">
        <v>0</v>
      </c>
      <c r="X93" s="43">
        <v>0</v>
      </c>
      <c r="Y93" s="43">
        <v>0</v>
      </c>
      <c r="Z93" s="43">
        <v>1</v>
      </c>
      <c r="AA93" s="43">
        <v>1</v>
      </c>
      <c r="AB93" s="43">
        <v>1</v>
      </c>
      <c r="AC93" s="43">
        <v>0</v>
      </c>
      <c r="AD93" s="43">
        <v>0</v>
      </c>
      <c r="AE93" s="43">
        <v>0</v>
      </c>
      <c r="AF93" s="43">
        <v>1</v>
      </c>
      <c r="AG93" s="43">
        <v>1</v>
      </c>
      <c r="AH93" s="43">
        <v>1</v>
      </c>
      <c r="AI93" s="43">
        <v>1</v>
      </c>
      <c r="AJ93" s="43">
        <v>2</v>
      </c>
      <c r="AK93" s="43">
        <v>1</v>
      </c>
      <c r="AL93" s="43">
        <v>0</v>
      </c>
      <c r="AM93" s="43">
        <v>2</v>
      </c>
      <c r="AN93" s="43">
        <v>2</v>
      </c>
      <c r="AO93" s="44">
        <v>0</v>
      </c>
      <c r="AP93" s="43">
        <v>1</v>
      </c>
      <c r="AQ93" s="44">
        <v>1</v>
      </c>
      <c r="AR93" s="44">
        <v>0</v>
      </c>
      <c r="AS93" s="44">
        <v>1</v>
      </c>
      <c r="AT93" s="44">
        <v>1</v>
      </c>
      <c r="AU93" s="43">
        <v>1</v>
      </c>
      <c r="AV93" s="43">
        <v>1</v>
      </c>
      <c r="AW93" s="43">
        <v>0</v>
      </c>
      <c r="AX93" s="44">
        <v>0</v>
      </c>
      <c r="AY93" s="43">
        <v>0</v>
      </c>
      <c r="AZ93" s="43">
        <v>0</v>
      </c>
      <c r="BA93" s="43">
        <v>0</v>
      </c>
      <c r="BB93" s="43">
        <v>0</v>
      </c>
      <c r="BC93" s="43">
        <v>0</v>
      </c>
      <c r="BD93" s="43">
        <v>0</v>
      </c>
      <c r="BE93" s="43">
        <v>1</v>
      </c>
      <c r="BF93" s="43">
        <v>0</v>
      </c>
      <c r="BG93" s="43">
        <v>0</v>
      </c>
      <c r="BH93" s="43">
        <v>0</v>
      </c>
      <c r="BI93" s="43">
        <v>0</v>
      </c>
      <c r="BJ93" s="43">
        <v>1</v>
      </c>
      <c r="BK93" s="43">
        <v>1</v>
      </c>
      <c r="BL93" s="43">
        <v>0</v>
      </c>
      <c r="BM93" s="43">
        <v>0</v>
      </c>
      <c r="BN93" s="43">
        <v>0</v>
      </c>
      <c r="BO93" s="43">
        <v>0</v>
      </c>
      <c r="BP93" s="43">
        <v>0</v>
      </c>
      <c r="BQ93" s="43">
        <v>0</v>
      </c>
      <c r="BR93" s="43">
        <v>0</v>
      </c>
      <c r="BS93" s="43">
        <v>0</v>
      </c>
      <c r="BT93" s="43">
        <v>0</v>
      </c>
      <c r="BU93" s="43">
        <v>1</v>
      </c>
      <c r="BV93" s="43">
        <v>0</v>
      </c>
      <c r="BW93" s="43">
        <v>1</v>
      </c>
      <c r="BX93" s="43">
        <v>0</v>
      </c>
      <c r="BY93" s="45">
        <v>0</v>
      </c>
      <c r="BZ93" s="46">
        <v>0</v>
      </c>
    </row>
    <row r="94" spans="1:78" ht="18.5">
      <c r="A94" s="38">
        <v>2020</v>
      </c>
      <c r="B94" s="39" t="s">
        <v>141</v>
      </c>
      <c r="C94" s="40">
        <v>43884.508721238402</v>
      </c>
      <c r="D94" s="40">
        <v>43886.520305902799</v>
      </c>
      <c r="E94" s="41">
        <v>45365</v>
      </c>
      <c r="F94" s="42">
        <v>3</v>
      </c>
      <c r="G94" s="43">
        <v>2</v>
      </c>
      <c r="H94" s="43">
        <v>1</v>
      </c>
      <c r="I94" s="43">
        <v>2</v>
      </c>
      <c r="J94" s="43">
        <v>1</v>
      </c>
      <c r="K94" s="43">
        <v>1</v>
      </c>
      <c r="L94" s="43">
        <v>3</v>
      </c>
      <c r="M94" s="43">
        <v>0</v>
      </c>
      <c r="N94" s="43">
        <v>1</v>
      </c>
      <c r="O94" s="43">
        <v>0</v>
      </c>
      <c r="P94" s="43">
        <v>0</v>
      </c>
      <c r="Q94" s="43">
        <v>0</v>
      </c>
      <c r="R94" s="43">
        <v>0</v>
      </c>
      <c r="S94" s="43">
        <v>0</v>
      </c>
      <c r="T94" s="43">
        <v>0</v>
      </c>
      <c r="U94" s="43">
        <v>0</v>
      </c>
      <c r="V94" s="43">
        <v>0</v>
      </c>
      <c r="W94" s="43">
        <v>0</v>
      </c>
      <c r="X94" s="43">
        <v>0</v>
      </c>
      <c r="Y94" s="43">
        <v>0</v>
      </c>
      <c r="Z94" s="43">
        <v>0</v>
      </c>
      <c r="AA94" s="43">
        <v>0</v>
      </c>
      <c r="AB94" s="43">
        <v>0</v>
      </c>
      <c r="AC94" s="43">
        <v>0</v>
      </c>
      <c r="AD94" s="43">
        <v>1</v>
      </c>
      <c r="AE94" s="43">
        <v>1</v>
      </c>
      <c r="AF94" s="43">
        <v>4</v>
      </c>
      <c r="AG94" s="43">
        <v>3</v>
      </c>
      <c r="AH94" s="43">
        <v>1</v>
      </c>
      <c r="AI94" s="43">
        <v>1</v>
      </c>
      <c r="AJ94" s="53">
        <v>1</v>
      </c>
      <c r="AK94" s="43">
        <v>0</v>
      </c>
      <c r="AL94" s="43">
        <v>1</v>
      </c>
      <c r="AM94" s="43">
        <v>2</v>
      </c>
      <c r="AN94" s="43">
        <v>2</v>
      </c>
      <c r="AO94" s="53">
        <v>1</v>
      </c>
      <c r="AP94" s="43">
        <v>1</v>
      </c>
      <c r="AQ94" s="44">
        <v>1</v>
      </c>
      <c r="AR94" s="44">
        <v>0</v>
      </c>
      <c r="AS94" s="44">
        <v>1</v>
      </c>
      <c r="AT94" s="44">
        <v>1</v>
      </c>
      <c r="AU94" s="43">
        <v>1</v>
      </c>
      <c r="AV94" s="44">
        <v>1</v>
      </c>
      <c r="AW94" s="44">
        <v>0</v>
      </c>
      <c r="AX94" s="44">
        <v>0</v>
      </c>
      <c r="AY94" s="43">
        <v>0</v>
      </c>
      <c r="AZ94" s="43">
        <v>0</v>
      </c>
      <c r="BA94" s="43">
        <v>0</v>
      </c>
      <c r="BB94" s="43">
        <v>0</v>
      </c>
      <c r="BC94" s="43">
        <v>0</v>
      </c>
      <c r="BD94" s="43">
        <v>0</v>
      </c>
      <c r="BE94" s="43">
        <v>1</v>
      </c>
      <c r="BF94" s="43">
        <v>0</v>
      </c>
      <c r="BG94" s="43">
        <v>0</v>
      </c>
      <c r="BH94" s="43">
        <v>0</v>
      </c>
      <c r="BI94" s="43">
        <v>1</v>
      </c>
      <c r="BJ94" s="43">
        <v>1</v>
      </c>
      <c r="BK94" s="43">
        <v>1</v>
      </c>
      <c r="BL94" s="43">
        <v>0</v>
      </c>
      <c r="BM94" s="43">
        <v>0</v>
      </c>
      <c r="BN94" s="43">
        <v>0</v>
      </c>
      <c r="BO94" s="43">
        <v>0</v>
      </c>
      <c r="BP94" s="43">
        <v>0</v>
      </c>
      <c r="BQ94" s="43">
        <v>0</v>
      </c>
      <c r="BR94" s="43">
        <v>0</v>
      </c>
      <c r="BS94" s="43">
        <v>0</v>
      </c>
      <c r="BT94" s="43">
        <v>0</v>
      </c>
      <c r="BU94" s="43">
        <v>0</v>
      </c>
      <c r="BV94" s="43">
        <v>0</v>
      </c>
      <c r="BW94" s="43">
        <v>0</v>
      </c>
      <c r="BX94" s="43">
        <v>0</v>
      </c>
      <c r="BY94" s="45">
        <v>0</v>
      </c>
      <c r="BZ94" s="46">
        <v>0</v>
      </c>
    </row>
    <row r="95" spans="1:78" ht="18.5">
      <c r="A95" s="38">
        <v>2020</v>
      </c>
      <c r="B95" s="39" t="s">
        <v>142</v>
      </c>
      <c r="C95" s="40">
        <v>43949.776003217601</v>
      </c>
      <c r="D95" s="40">
        <v>43952.334195196803</v>
      </c>
      <c r="E95" s="41">
        <v>33006</v>
      </c>
      <c r="F95" s="42">
        <v>2</v>
      </c>
      <c r="G95" s="43">
        <v>2</v>
      </c>
      <c r="H95" s="43">
        <v>1</v>
      </c>
      <c r="I95" s="43">
        <v>2</v>
      </c>
      <c r="J95" s="43">
        <v>1</v>
      </c>
      <c r="K95" s="43">
        <v>1</v>
      </c>
      <c r="L95" s="43">
        <v>3</v>
      </c>
      <c r="M95" s="43">
        <v>1</v>
      </c>
      <c r="N95" s="43">
        <v>1</v>
      </c>
      <c r="O95" s="43">
        <v>1</v>
      </c>
      <c r="P95" s="43">
        <v>0</v>
      </c>
      <c r="Q95" s="43">
        <v>0</v>
      </c>
      <c r="R95" s="43">
        <v>0</v>
      </c>
      <c r="S95" s="43">
        <v>0</v>
      </c>
      <c r="T95" s="43">
        <v>0</v>
      </c>
      <c r="U95" s="43">
        <v>1</v>
      </c>
      <c r="V95" s="43">
        <v>1</v>
      </c>
      <c r="W95" s="43">
        <v>0</v>
      </c>
      <c r="X95" s="43">
        <v>0</v>
      </c>
      <c r="Y95" s="43">
        <v>0</v>
      </c>
      <c r="Z95" s="43">
        <v>1</v>
      </c>
      <c r="AA95" s="43">
        <v>1</v>
      </c>
      <c r="AB95" s="43">
        <v>0</v>
      </c>
      <c r="AC95" s="43">
        <v>0</v>
      </c>
      <c r="AD95" s="43">
        <v>1</v>
      </c>
      <c r="AE95" s="43">
        <v>0</v>
      </c>
      <c r="AF95" s="53">
        <v>2</v>
      </c>
      <c r="AG95" s="43">
        <v>1</v>
      </c>
      <c r="AH95" s="43">
        <v>1</v>
      </c>
      <c r="AI95" s="43">
        <v>1</v>
      </c>
      <c r="AJ95" s="43">
        <v>2</v>
      </c>
      <c r="AK95" s="43">
        <v>0</v>
      </c>
      <c r="AL95" s="43">
        <v>0</v>
      </c>
      <c r="AM95" s="43">
        <v>2</v>
      </c>
      <c r="AN95" s="43">
        <v>2</v>
      </c>
      <c r="AO95" s="53">
        <v>1</v>
      </c>
      <c r="AP95" s="43">
        <v>1</v>
      </c>
      <c r="AQ95" s="44">
        <v>1</v>
      </c>
      <c r="AR95" s="44">
        <v>0</v>
      </c>
      <c r="AS95" s="44">
        <v>1</v>
      </c>
      <c r="AT95" s="44">
        <v>1</v>
      </c>
      <c r="AU95" s="43">
        <v>1</v>
      </c>
      <c r="AV95" s="44">
        <v>1</v>
      </c>
      <c r="AW95" s="43">
        <v>0</v>
      </c>
      <c r="AX95" s="44">
        <v>0</v>
      </c>
      <c r="AY95" s="43">
        <v>0</v>
      </c>
      <c r="AZ95" s="43">
        <v>0</v>
      </c>
      <c r="BA95" s="43">
        <v>0</v>
      </c>
      <c r="BB95" s="43">
        <v>0</v>
      </c>
      <c r="BC95" s="43">
        <v>1</v>
      </c>
      <c r="BD95" s="43">
        <v>0</v>
      </c>
      <c r="BE95" s="43">
        <v>1</v>
      </c>
      <c r="BF95" s="43">
        <v>0</v>
      </c>
      <c r="BG95" s="43">
        <v>0</v>
      </c>
      <c r="BH95" s="43">
        <v>0</v>
      </c>
      <c r="BI95" s="43">
        <v>0</v>
      </c>
      <c r="BJ95" s="43">
        <v>1</v>
      </c>
      <c r="BK95" s="43">
        <v>1</v>
      </c>
      <c r="BL95" s="43">
        <v>0</v>
      </c>
      <c r="BM95" s="43">
        <v>0</v>
      </c>
      <c r="BN95" s="43">
        <v>0</v>
      </c>
      <c r="BO95" s="43">
        <v>1</v>
      </c>
      <c r="BP95" s="43">
        <v>0</v>
      </c>
      <c r="BQ95" s="43">
        <v>0</v>
      </c>
      <c r="BR95" s="43">
        <v>1</v>
      </c>
      <c r="BS95" s="43">
        <v>0</v>
      </c>
      <c r="BT95" s="43">
        <v>0</v>
      </c>
      <c r="BU95" s="43">
        <v>0</v>
      </c>
      <c r="BV95" s="43">
        <v>0</v>
      </c>
      <c r="BW95" s="43">
        <v>0</v>
      </c>
      <c r="BX95" s="43">
        <v>0</v>
      </c>
      <c r="BY95" s="45">
        <v>0</v>
      </c>
      <c r="BZ95" s="46">
        <v>0</v>
      </c>
    </row>
    <row r="96" spans="1:78" ht="18.5">
      <c r="A96" s="38">
        <v>2020</v>
      </c>
      <c r="B96" s="39" t="s">
        <v>143</v>
      </c>
      <c r="C96" s="40">
        <v>44066.891805659703</v>
      </c>
      <c r="D96" s="40">
        <v>44070.443012326403</v>
      </c>
      <c r="E96" s="48">
        <v>44240</v>
      </c>
      <c r="F96" s="42">
        <v>3</v>
      </c>
      <c r="G96" s="49">
        <v>2</v>
      </c>
      <c r="H96" s="49">
        <v>1</v>
      </c>
      <c r="I96" s="49">
        <v>2</v>
      </c>
      <c r="J96" s="49">
        <v>1</v>
      </c>
      <c r="K96" s="49">
        <v>1</v>
      </c>
      <c r="L96" s="49">
        <v>3</v>
      </c>
      <c r="M96" s="49">
        <v>0</v>
      </c>
      <c r="N96" s="49">
        <v>1</v>
      </c>
      <c r="O96" s="49">
        <v>1</v>
      </c>
      <c r="P96" s="49">
        <v>1</v>
      </c>
      <c r="Q96" s="49">
        <v>0</v>
      </c>
      <c r="R96" s="43">
        <v>0</v>
      </c>
      <c r="S96" s="49">
        <v>0</v>
      </c>
      <c r="T96" s="49">
        <v>0</v>
      </c>
      <c r="U96" s="49">
        <v>1</v>
      </c>
      <c r="V96" s="49">
        <v>1</v>
      </c>
      <c r="W96" s="49">
        <v>0</v>
      </c>
      <c r="X96" s="49">
        <v>0</v>
      </c>
      <c r="Y96" s="49">
        <v>0</v>
      </c>
      <c r="Z96" s="49">
        <v>1</v>
      </c>
      <c r="AA96" s="49">
        <v>1</v>
      </c>
      <c r="AB96" s="49">
        <v>1</v>
      </c>
      <c r="AC96" s="49">
        <v>1</v>
      </c>
      <c r="AD96" s="49">
        <v>1</v>
      </c>
      <c r="AE96" s="49">
        <v>1</v>
      </c>
      <c r="AF96" s="53">
        <v>2</v>
      </c>
      <c r="AG96" s="43">
        <v>2</v>
      </c>
      <c r="AH96" s="43">
        <v>1</v>
      </c>
      <c r="AI96" s="43">
        <v>1</v>
      </c>
      <c r="AJ96" s="43">
        <v>3</v>
      </c>
      <c r="AK96" s="49">
        <v>0</v>
      </c>
      <c r="AL96" s="43">
        <v>0</v>
      </c>
      <c r="AM96" s="49">
        <v>2</v>
      </c>
      <c r="AN96" s="43">
        <v>2</v>
      </c>
      <c r="AO96" s="53">
        <v>1</v>
      </c>
      <c r="AP96" s="43">
        <v>1</v>
      </c>
      <c r="AQ96" s="44">
        <v>1</v>
      </c>
      <c r="AR96" s="44">
        <v>0</v>
      </c>
      <c r="AS96" s="44">
        <v>1</v>
      </c>
      <c r="AT96" s="44">
        <v>1</v>
      </c>
      <c r="AU96" s="43">
        <v>1</v>
      </c>
      <c r="AV96" s="44">
        <v>1</v>
      </c>
      <c r="AW96" s="43">
        <v>0</v>
      </c>
      <c r="AX96" s="44">
        <v>0</v>
      </c>
      <c r="AY96" s="49">
        <v>0</v>
      </c>
      <c r="AZ96" s="49">
        <v>0</v>
      </c>
      <c r="BA96" s="49">
        <v>0</v>
      </c>
      <c r="BB96" s="49">
        <v>0</v>
      </c>
      <c r="BC96" s="49">
        <v>0</v>
      </c>
      <c r="BD96" s="49">
        <v>0</v>
      </c>
      <c r="BE96" s="49">
        <v>1</v>
      </c>
      <c r="BF96" s="49">
        <v>0</v>
      </c>
      <c r="BG96" s="49">
        <v>0</v>
      </c>
      <c r="BH96" s="49">
        <v>0</v>
      </c>
      <c r="BI96" s="49">
        <v>1</v>
      </c>
      <c r="BJ96" s="49">
        <v>1</v>
      </c>
      <c r="BK96" s="49">
        <v>1</v>
      </c>
      <c r="BL96" s="49">
        <v>0</v>
      </c>
      <c r="BM96" s="49">
        <v>0</v>
      </c>
      <c r="BN96" s="49">
        <v>0</v>
      </c>
      <c r="BO96" s="49">
        <v>0</v>
      </c>
      <c r="BP96" s="49">
        <v>0</v>
      </c>
      <c r="BQ96" s="49">
        <v>0</v>
      </c>
      <c r="BR96" s="49">
        <v>0</v>
      </c>
      <c r="BS96" s="49">
        <v>0</v>
      </c>
      <c r="BT96" s="49">
        <v>0</v>
      </c>
      <c r="BU96" s="49">
        <v>0</v>
      </c>
      <c r="BV96" s="49">
        <v>0</v>
      </c>
      <c r="BW96" s="49">
        <v>1</v>
      </c>
      <c r="BX96" s="49">
        <v>0</v>
      </c>
      <c r="BY96" s="24">
        <v>0</v>
      </c>
      <c r="BZ96" s="46">
        <v>0</v>
      </c>
    </row>
    <row r="97" spans="1:78" ht="18.5">
      <c r="A97" s="38">
        <v>2020</v>
      </c>
      <c r="B97" s="39" t="s">
        <v>144</v>
      </c>
      <c r="C97" s="40">
        <v>44042.3419409954</v>
      </c>
      <c r="D97" s="40">
        <v>44043.411600034698</v>
      </c>
      <c r="E97" s="41">
        <v>36331</v>
      </c>
      <c r="F97" s="42">
        <v>3</v>
      </c>
      <c r="G97" s="43">
        <v>1</v>
      </c>
      <c r="H97" s="43">
        <v>1</v>
      </c>
      <c r="I97" s="43">
        <v>2</v>
      </c>
      <c r="J97" s="43">
        <v>1</v>
      </c>
      <c r="K97" s="43">
        <v>1</v>
      </c>
      <c r="L97" s="43">
        <v>3</v>
      </c>
      <c r="M97" s="43">
        <v>1</v>
      </c>
      <c r="N97" s="43">
        <v>1</v>
      </c>
      <c r="O97" s="43">
        <v>1</v>
      </c>
      <c r="P97" s="43">
        <v>2</v>
      </c>
      <c r="Q97" s="43">
        <v>1</v>
      </c>
      <c r="R97" s="43">
        <v>0</v>
      </c>
      <c r="S97" s="43">
        <v>0</v>
      </c>
      <c r="T97" s="43">
        <v>0</v>
      </c>
      <c r="U97" s="43">
        <v>1</v>
      </c>
      <c r="V97" s="43">
        <v>0</v>
      </c>
      <c r="W97" s="43">
        <v>0</v>
      </c>
      <c r="X97" s="43">
        <v>0</v>
      </c>
      <c r="Y97" s="43">
        <v>0</v>
      </c>
      <c r="Z97" s="43">
        <v>1</v>
      </c>
      <c r="AA97" s="43">
        <v>1</v>
      </c>
      <c r="AB97" s="43">
        <v>1</v>
      </c>
      <c r="AC97" s="43">
        <v>0</v>
      </c>
      <c r="AD97" s="43">
        <v>0</v>
      </c>
      <c r="AE97" s="43">
        <v>0</v>
      </c>
      <c r="AF97" s="43">
        <v>1</v>
      </c>
      <c r="AG97" s="43">
        <v>0</v>
      </c>
      <c r="AH97" s="43">
        <v>1</v>
      </c>
      <c r="AI97" s="43">
        <v>1</v>
      </c>
      <c r="AJ97" s="43">
        <v>2</v>
      </c>
      <c r="AK97" s="43">
        <v>0</v>
      </c>
      <c r="AL97" s="43">
        <v>1</v>
      </c>
      <c r="AM97" s="43">
        <v>1</v>
      </c>
      <c r="AN97" s="49">
        <v>3</v>
      </c>
      <c r="AO97" s="43">
        <v>1</v>
      </c>
      <c r="AP97" s="43">
        <v>1</v>
      </c>
      <c r="AQ97" s="44">
        <v>1</v>
      </c>
      <c r="AR97" s="44">
        <v>0</v>
      </c>
      <c r="AS97" s="44">
        <v>1</v>
      </c>
      <c r="AT97" s="43">
        <v>0</v>
      </c>
      <c r="AU97" s="43">
        <v>2</v>
      </c>
      <c r="AV97" s="44">
        <v>2</v>
      </c>
      <c r="AW97" s="43">
        <v>0</v>
      </c>
      <c r="AX97" s="43">
        <v>1</v>
      </c>
      <c r="AY97" s="43">
        <v>0</v>
      </c>
      <c r="AZ97" s="43">
        <v>0</v>
      </c>
      <c r="BA97" s="43">
        <v>0</v>
      </c>
      <c r="BB97" s="43">
        <v>0</v>
      </c>
      <c r="BC97" s="43">
        <v>0</v>
      </c>
      <c r="BD97" s="43">
        <v>1</v>
      </c>
      <c r="BE97" s="43">
        <v>1</v>
      </c>
      <c r="BF97" s="43">
        <v>0</v>
      </c>
      <c r="BG97" s="43">
        <v>0</v>
      </c>
      <c r="BH97" s="43">
        <v>0</v>
      </c>
      <c r="BI97" s="43">
        <v>1</v>
      </c>
      <c r="BJ97" s="43">
        <v>1</v>
      </c>
      <c r="BK97" s="43">
        <v>0</v>
      </c>
      <c r="BL97" s="43">
        <v>0</v>
      </c>
      <c r="BM97" s="43">
        <v>0</v>
      </c>
      <c r="BN97" s="43">
        <v>0</v>
      </c>
      <c r="BO97" s="43">
        <v>0</v>
      </c>
      <c r="BP97" s="43">
        <v>0</v>
      </c>
      <c r="BQ97" s="43">
        <v>0</v>
      </c>
      <c r="BR97" s="43">
        <v>0</v>
      </c>
      <c r="BS97" s="43">
        <v>0</v>
      </c>
      <c r="BT97" s="43">
        <v>0</v>
      </c>
      <c r="BU97" s="43">
        <v>1</v>
      </c>
      <c r="BV97" s="43">
        <v>0</v>
      </c>
      <c r="BW97" s="43">
        <v>1</v>
      </c>
      <c r="BX97" s="43">
        <v>1</v>
      </c>
      <c r="BY97" s="24">
        <v>0</v>
      </c>
      <c r="BZ97" s="46">
        <v>0</v>
      </c>
    </row>
    <row r="98" spans="1:78" ht="18.5">
      <c r="A98" s="38">
        <v>2020</v>
      </c>
      <c r="B98" s="39" t="s">
        <v>145</v>
      </c>
      <c r="C98" s="40">
        <v>44145.187021678197</v>
      </c>
      <c r="D98" s="40">
        <v>44146.372477349498</v>
      </c>
      <c r="E98" s="41">
        <v>40608</v>
      </c>
      <c r="F98" s="42">
        <v>2</v>
      </c>
      <c r="G98" s="43">
        <v>1</v>
      </c>
      <c r="H98" s="43">
        <v>1</v>
      </c>
      <c r="I98" s="43">
        <v>2</v>
      </c>
      <c r="J98" s="43">
        <v>1</v>
      </c>
      <c r="K98" s="43">
        <v>1</v>
      </c>
      <c r="L98" s="43">
        <v>3</v>
      </c>
      <c r="M98" s="43">
        <v>1</v>
      </c>
      <c r="N98" s="43">
        <v>1</v>
      </c>
      <c r="O98" s="43">
        <v>1</v>
      </c>
      <c r="P98" s="43">
        <v>2</v>
      </c>
      <c r="Q98" s="43">
        <v>0</v>
      </c>
      <c r="R98" s="43">
        <v>0</v>
      </c>
      <c r="S98" s="43">
        <v>1</v>
      </c>
      <c r="T98" s="43">
        <v>1</v>
      </c>
      <c r="U98" s="43">
        <v>1</v>
      </c>
      <c r="V98" s="43">
        <v>0</v>
      </c>
      <c r="W98" s="43">
        <v>0</v>
      </c>
      <c r="X98" s="43">
        <v>0</v>
      </c>
      <c r="Y98" s="43">
        <v>0</v>
      </c>
      <c r="Z98" s="43">
        <v>1</v>
      </c>
      <c r="AA98" s="43">
        <v>0</v>
      </c>
      <c r="AB98" s="43">
        <v>0</v>
      </c>
      <c r="AC98" s="43">
        <v>0</v>
      </c>
      <c r="AD98" s="43">
        <v>1</v>
      </c>
      <c r="AE98" s="43">
        <v>1</v>
      </c>
      <c r="AF98" s="43">
        <v>1</v>
      </c>
      <c r="AG98" s="43">
        <v>0</v>
      </c>
      <c r="AH98" s="43">
        <v>1</v>
      </c>
      <c r="AI98" s="43">
        <v>2</v>
      </c>
      <c r="AJ98" s="43">
        <v>2</v>
      </c>
      <c r="AK98" s="43">
        <v>0</v>
      </c>
      <c r="AL98" s="43">
        <v>0</v>
      </c>
      <c r="AM98" s="43">
        <v>2</v>
      </c>
      <c r="AN98" s="43">
        <v>1</v>
      </c>
      <c r="AO98" s="44">
        <v>0</v>
      </c>
      <c r="AP98" s="44">
        <v>0</v>
      </c>
      <c r="AQ98" s="44">
        <v>1</v>
      </c>
      <c r="AR98" s="44">
        <v>0</v>
      </c>
      <c r="AS98" s="49">
        <v>0</v>
      </c>
      <c r="AT98" s="43">
        <v>0</v>
      </c>
      <c r="AU98" s="43">
        <v>1</v>
      </c>
      <c r="AV98" s="44">
        <v>1</v>
      </c>
      <c r="AW98" s="44">
        <v>1</v>
      </c>
      <c r="AX98" s="44">
        <v>0</v>
      </c>
      <c r="AY98" s="43">
        <v>0</v>
      </c>
      <c r="AZ98" s="43">
        <v>1</v>
      </c>
      <c r="BA98" s="43">
        <v>0</v>
      </c>
      <c r="BB98" s="43">
        <v>0</v>
      </c>
      <c r="BC98" s="43">
        <v>1</v>
      </c>
      <c r="BD98" s="43">
        <v>0</v>
      </c>
      <c r="BE98" s="43">
        <v>1</v>
      </c>
      <c r="BF98" s="43">
        <v>0</v>
      </c>
      <c r="BG98" s="43">
        <v>0</v>
      </c>
      <c r="BH98" s="43">
        <v>0</v>
      </c>
      <c r="BI98" s="43">
        <v>0</v>
      </c>
      <c r="BJ98" s="43">
        <v>1</v>
      </c>
      <c r="BK98" s="43">
        <v>1</v>
      </c>
      <c r="BL98" s="43">
        <v>0</v>
      </c>
      <c r="BM98" s="43">
        <v>0</v>
      </c>
      <c r="BN98" s="43">
        <v>0</v>
      </c>
      <c r="BO98" s="43">
        <v>0</v>
      </c>
      <c r="BP98" s="43">
        <v>0</v>
      </c>
      <c r="BQ98" s="43">
        <v>0</v>
      </c>
      <c r="BR98" s="43">
        <v>0</v>
      </c>
      <c r="BS98" s="43">
        <v>0</v>
      </c>
      <c r="BT98" s="43">
        <v>0</v>
      </c>
      <c r="BU98" s="43">
        <v>1</v>
      </c>
      <c r="BV98" s="43">
        <v>0</v>
      </c>
      <c r="BW98" s="43">
        <v>1</v>
      </c>
      <c r="BX98" s="43">
        <v>0</v>
      </c>
      <c r="BY98" s="24">
        <v>0</v>
      </c>
      <c r="BZ98" s="46">
        <v>0</v>
      </c>
    </row>
    <row r="99" spans="1:78" ht="18.5">
      <c r="A99" s="38">
        <v>2020</v>
      </c>
      <c r="B99" s="39" t="s">
        <v>146</v>
      </c>
      <c r="C99" s="40">
        <v>43852.0649195718</v>
      </c>
      <c r="D99" s="40">
        <v>43855.459660196801</v>
      </c>
      <c r="E99" s="41">
        <v>45114</v>
      </c>
      <c r="F99" s="42">
        <v>2</v>
      </c>
      <c r="G99" s="43">
        <v>2</v>
      </c>
      <c r="H99" s="43">
        <v>1</v>
      </c>
      <c r="I99" s="43">
        <v>0</v>
      </c>
      <c r="J99" s="43">
        <v>1</v>
      </c>
      <c r="K99" s="43">
        <v>1</v>
      </c>
      <c r="L99" s="43">
        <v>4</v>
      </c>
      <c r="M99" s="43">
        <v>1</v>
      </c>
      <c r="N99" s="43">
        <v>1</v>
      </c>
      <c r="O99" s="43">
        <v>1</v>
      </c>
      <c r="P99" s="43">
        <v>1</v>
      </c>
      <c r="Q99" s="43">
        <v>0</v>
      </c>
      <c r="R99" s="43">
        <v>0</v>
      </c>
      <c r="S99" s="43">
        <v>0</v>
      </c>
      <c r="T99" s="43">
        <v>0</v>
      </c>
      <c r="U99" s="43">
        <v>1</v>
      </c>
      <c r="V99" s="43">
        <v>1</v>
      </c>
      <c r="W99" s="43">
        <v>0</v>
      </c>
      <c r="X99" s="43">
        <v>0</v>
      </c>
      <c r="Y99" s="43">
        <v>0</v>
      </c>
      <c r="Z99" s="43">
        <v>1</v>
      </c>
      <c r="AA99" s="43">
        <v>1</v>
      </c>
      <c r="AB99" s="43">
        <v>1</v>
      </c>
      <c r="AC99" s="43">
        <v>1</v>
      </c>
      <c r="AD99" s="43">
        <v>1</v>
      </c>
      <c r="AE99" s="43">
        <v>0</v>
      </c>
      <c r="AF99" s="43">
        <v>3</v>
      </c>
      <c r="AG99" s="43">
        <v>3</v>
      </c>
      <c r="AH99" s="43">
        <v>2</v>
      </c>
      <c r="AI99" s="43">
        <v>1</v>
      </c>
      <c r="AJ99" s="43">
        <v>2</v>
      </c>
      <c r="AK99" s="43">
        <v>0</v>
      </c>
      <c r="AL99" s="43">
        <v>0</v>
      </c>
      <c r="AM99" s="43">
        <v>2</v>
      </c>
      <c r="AN99" s="43">
        <v>1</v>
      </c>
      <c r="AO99" s="53">
        <v>1</v>
      </c>
      <c r="AP99" s="43">
        <v>1</v>
      </c>
      <c r="AQ99" s="44">
        <v>1</v>
      </c>
      <c r="AR99" s="44">
        <v>0</v>
      </c>
      <c r="AS99" s="44">
        <v>1</v>
      </c>
      <c r="AT99" s="44">
        <v>1</v>
      </c>
      <c r="AU99" s="43">
        <v>1</v>
      </c>
      <c r="AV99" s="43">
        <v>1</v>
      </c>
      <c r="AW99" s="43">
        <v>0</v>
      </c>
      <c r="AX99" s="43">
        <v>1</v>
      </c>
      <c r="AY99" s="43">
        <v>0</v>
      </c>
      <c r="AZ99" s="43">
        <v>0</v>
      </c>
      <c r="BA99" s="43">
        <v>0</v>
      </c>
      <c r="BB99" s="43">
        <v>0</v>
      </c>
      <c r="BC99" s="43">
        <v>0</v>
      </c>
      <c r="BD99" s="43">
        <v>0</v>
      </c>
      <c r="BE99" s="43">
        <v>1</v>
      </c>
      <c r="BF99" s="43">
        <v>0</v>
      </c>
      <c r="BG99" s="43">
        <v>0</v>
      </c>
      <c r="BH99" s="43">
        <v>0</v>
      </c>
      <c r="BI99" s="43">
        <v>1</v>
      </c>
      <c r="BJ99" s="43">
        <v>1</v>
      </c>
      <c r="BK99" s="43">
        <v>1</v>
      </c>
      <c r="BL99" s="43">
        <v>0</v>
      </c>
      <c r="BM99" s="43">
        <v>0</v>
      </c>
      <c r="BN99" s="43">
        <v>0</v>
      </c>
      <c r="BO99" s="43">
        <v>0</v>
      </c>
      <c r="BP99" s="43">
        <v>0</v>
      </c>
      <c r="BQ99" s="43">
        <v>0</v>
      </c>
      <c r="BR99" s="43">
        <v>0</v>
      </c>
      <c r="BS99" s="43">
        <v>0</v>
      </c>
      <c r="BT99" s="43">
        <v>0</v>
      </c>
      <c r="BU99" s="43">
        <v>0</v>
      </c>
      <c r="BV99" s="43">
        <v>0</v>
      </c>
      <c r="BW99" s="43">
        <v>0</v>
      </c>
      <c r="BX99" s="43">
        <v>0</v>
      </c>
      <c r="BY99" s="24">
        <v>0</v>
      </c>
      <c r="BZ99" s="46">
        <v>0</v>
      </c>
    </row>
    <row r="100" spans="1:78" ht="18.5">
      <c r="A100" s="38">
        <v>2020</v>
      </c>
      <c r="B100" s="39" t="s">
        <v>147</v>
      </c>
      <c r="C100" s="40">
        <v>43874.743434201402</v>
      </c>
      <c r="D100" s="40">
        <v>43876.404356041698</v>
      </c>
      <c r="E100" s="41">
        <v>43524</v>
      </c>
      <c r="F100" s="42">
        <v>3</v>
      </c>
      <c r="G100" s="43">
        <v>2</v>
      </c>
      <c r="H100" s="43">
        <v>1</v>
      </c>
      <c r="I100" s="43">
        <v>2</v>
      </c>
      <c r="J100" s="43">
        <v>1</v>
      </c>
      <c r="K100" s="43">
        <v>1</v>
      </c>
      <c r="L100" s="43">
        <v>3</v>
      </c>
      <c r="M100" s="43">
        <v>0</v>
      </c>
      <c r="N100" s="43">
        <v>1</v>
      </c>
      <c r="O100" s="43">
        <v>0</v>
      </c>
      <c r="P100" s="43">
        <v>3</v>
      </c>
      <c r="Q100" s="43">
        <v>1</v>
      </c>
      <c r="R100" s="43">
        <v>0</v>
      </c>
      <c r="S100" s="43">
        <v>0</v>
      </c>
      <c r="T100" s="43">
        <v>0</v>
      </c>
      <c r="U100" s="43">
        <v>1</v>
      </c>
      <c r="V100" s="43">
        <v>0</v>
      </c>
      <c r="W100" s="43">
        <v>0</v>
      </c>
      <c r="X100" s="43">
        <v>0</v>
      </c>
      <c r="Y100" s="43">
        <v>0</v>
      </c>
      <c r="Z100" s="43">
        <v>1</v>
      </c>
      <c r="AA100" s="43">
        <v>1</v>
      </c>
      <c r="AB100" s="43">
        <v>1</v>
      </c>
      <c r="AC100" s="43">
        <v>1</v>
      </c>
      <c r="AD100" s="43">
        <v>1</v>
      </c>
      <c r="AE100" s="43">
        <v>1</v>
      </c>
      <c r="AF100" s="43">
        <v>4</v>
      </c>
      <c r="AG100" s="43">
        <v>1</v>
      </c>
      <c r="AH100" s="43">
        <v>2</v>
      </c>
      <c r="AI100" s="43">
        <v>1</v>
      </c>
      <c r="AJ100" s="43">
        <v>2</v>
      </c>
      <c r="AK100" s="43">
        <v>0</v>
      </c>
      <c r="AL100" s="43">
        <v>0</v>
      </c>
      <c r="AM100" s="43">
        <v>2</v>
      </c>
      <c r="AN100" s="43">
        <v>1</v>
      </c>
      <c r="AO100" s="53">
        <v>1</v>
      </c>
      <c r="AP100" s="43">
        <v>1</v>
      </c>
      <c r="AQ100" s="44">
        <v>1</v>
      </c>
      <c r="AR100" s="44">
        <v>0</v>
      </c>
      <c r="AS100" s="44">
        <v>1</v>
      </c>
      <c r="AT100" s="44">
        <v>1</v>
      </c>
      <c r="AU100" s="43">
        <v>1</v>
      </c>
      <c r="AV100" s="44">
        <v>1</v>
      </c>
      <c r="AW100" s="44">
        <v>1</v>
      </c>
      <c r="AX100" s="44">
        <v>0</v>
      </c>
      <c r="AY100" s="43">
        <v>0</v>
      </c>
      <c r="AZ100" s="43">
        <v>1</v>
      </c>
      <c r="BA100" s="43">
        <v>0</v>
      </c>
      <c r="BB100" s="43">
        <v>0</v>
      </c>
      <c r="BC100" s="43">
        <v>1</v>
      </c>
      <c r="BD100" s="43">
        <v>0</v>
      </c>
      <c r="BE100" s="43">
        <v>1</v>
      </c>
      <c r="BF100" s="43">
        <v>0</v>
      </c>
      <c r="BG100" s="43">
        <v>0</v>
      </c>
      <c r="BH100" s="43">
        <v>0</v>
      </c>
      <c r="BI100" s="43">
        <v>0</v>
      </c>
      <c r="BJ100" s="43">
        <v>1</v>
      </c>
      <c r="BK100" s="43">
        <v>1</v>
      </c>
      <c r="BL100" s="43">
        <v>0</v>
      </c>
      <c r="BM100" s="43">
        <v>0</v>
      </c>
      <c r="BN100" s="43">
        <v>0</v>
      </c>
      <c r="BO100" s="43">
        <v>0</v>
      </c>
      <c r="BP100" s="43">
        <v>1</v>
      </c>
      <c r="BQ100" s="43">
        <v>0</v>
      </c>
      <c r="BR100" s="43">
        <v>0</v>
      </c>
      <c r="BS100" s="43">
        <v>0</v>
      </c>
      <c r="BT100" s="43">
        <v>0</v>
      </c>
      <c r="BU100" s="43">
        <v>0</v>
      </c>
      <c r="BV100" s="43">
        <v>0</v>
      </c>
      <c r="BW100" s="43">
        <v>1</v>
      </c>
      <c r="BX100" s="43">
        <v>0</v>
      </c>
      <c r="BY100" s="24">
        <v>0</v>
      </c>
      <c r="BZ100" s="46">
        <v>0</v>
      </c>
    </row>
    <row r="101" spans="1:78" ht="18.5">
      <c r="A101" s="38">
        <v>2020</v>
      </c>
      <c r="B101" s="39" t="s">
        <v>148</v>
      </c>
      <c r="C101" s="40">
        <v>44145.658186446803</v>
      </c>
      <c r="D101" s="40">
        <v>44149.423761712998</v>
      </c>
      <c r="E101" s="41">
        <v>48405</v>
      </c>
      <c r="F101" s="42">
        <v>1</v>
      </c>
      <c r="G101" s="43">
        <v>2</v>
      </c>
      <c r="H101" s="43">
        <v>1</v>
      </c>
      <c r="I101" s="43">
        <v>2</v>
      </c>
      <c r="J101" s="43">
        <v>1</v>
      </c>
      <c r="K101" s="43">
        <v>1</v>
      </c>
      <c r="L101" s="43">
        <v>4</v>
      </c>
      <c r="M101" s="43">
        <v>1</v>
      </c>
      <c r="N101" s="43">
        <v>1</v>
      </c>
      <c r="O101" s="43">
        <v>0</v>
      </c>
      <c r="P101" s="43">
        <v>2</v>
      </c>
      <c r="Q101" s="43">
        <v>0</v>
      </c>
      <c r="R101" s="43">
        <v>0</v>
      </c>
      <c r="S101" s="43">
        <v>0</v>
      </c>
      <c r="T101" s="43">
        <v>0</v>
      </c>
      <c r="U101" s="43">
        <v>1</v>
      </c>
      <c r="V101" s="43">
        <v>0</v>
      </c>
      <c r="W101" s="43">
        <v>0</v>
      </c>
      <c r="X101" s="43">
        <v>0</v>
      </c>
      <c r="Y101" s="43">
        <v>0</v>
      </c>
      <c r="Z101" s="43">
        <v>1</v>
      </c>
      <c r="AA101" s="43">
        <v>0</v>
      </c>
      <c r="AB101" s="43">
        <v>1</v>
      </c>
      <c r="AC101" s="43">
        <v>0</v>
      </c>
      <c r="AD101" s="43">
        <v>1</v>
      </c>
      <c r="AE101" s="43">
        <v>0</v>
      </c>
      <c r="AF101" s="43">
        <v>4</v>
      </c>
      <c r="AG101" s="43">
        <v>1</v>
      </c>
      <c r="AH101" s="43">
        <v>1</v>
      </c>
      <c r="AI101" s="43">
        <v>1</v>
      </c>
      <c r="AJ101" s="43">
        <v>3</v>
      </c>
      <c r="AK101" s="43">
        <v>0</v>
      </c>
      <c r="AL101" s="43">
        <v>2</v>
      </c>
      <c r="AM101" s="43">
        <v>2</v>
      </c>
      <c r="AN101" s="43">
        <v>2</v>
      </c>
      <c r="AO101" s="53">
        <v>1</v>
      </c>
      <c r="AP101" s="43">
        <v>1</v>
      </c>
      <c r="AQ101" s="43">
        <v>2</v>
      </c>
      <c r="AR101" s="44">
        <v>0</v>
      </c>
      <c r="AS101" s="49">
        <v>0</v>
      </c>
      <c r="AT101" s="49">
        <v>2</v>
      </c>
      <c r="AU101" s="43">
        <v>1</v>
      </c>
      <c r="AV101" s="44">
        <v>1</v>
      </c>
      <c r="AW101" s="44">
        <v>1</v>
      </c>
      <c r="AX101" s="44">
        <v>0</v>
      </c>
      <c r="AY101" s="43">
        <v>0</v>
      </c>
      <c r="AZ101" s="43">
        <v>1</v>
      </c>
      <c r="BA101" s="43">
        <v>0</v>
      </c>
      <c r="BB101" s="43">
        <v>0</v>
      </c>
      <c r="BC101" s="43">
        <v>1</v>
      </c>
      <c r="BD101" s="43">
        <v>0</v>
      </c>
      <c r="BE101" s="43">
        <v>1</v>
      </c>
      <c r="BF101" s="43">
        <v>0</v>
      </c>
      <c r="BG101" s="43">
        <v>0</v>
      </c>
      <c r="BH101" s="43">
        <v>0</v>
      </c>
      <c r="BI101" s="43">
        <v>0</v>
      </c>
      <c r="BJ101" s="43">
        <v>0</v>
      </c>
      <c r="BK101" s="43">
        <v>1</v>
      </c>
      <c r="BL101" s="43">
        <v>0</v>
      </c>
      <c r="BM101" s="43">
        <v>0</v>
      </c>
      <c r="BN101" s="43">
        <v>0</v>
      </c>
      <c r="BO101" s="43">
        <v>0</v>
      </c>
      <c r="BP101" s="43">
        <v>1</v>
      </c>
      <c r="BQ101" s="43">
        <v>0</v>
      </c>
      <c r="BR101" s="43">
        <v>0</v>
      </c>
      <c r="BS101" s="43">
        <v>0</v>
      </c>
      <c r="BT101" s="43">
        <v>0</v>
      </c>
      <c r="BU101" s="43">
        <v>0</v>
      </c>
      <c r="BV101" s="43">
        <v>0</v>
      </c>
      <c r="BW101" s="43">
        <v>0</v>
      </c>
      <c r="BX101" s="43">
        <v>0</v>
      </c>
      <c r="BY101" s="24">
        <v>0</v>
      </c>
      <c r="BZ101" s="46">
        <v>0</v>
      </c>
    </row>
    <row r="102" spans="1:78" ht="18.5">
      <c r="A102" s="38">
        <v>2020</v>
      </c>
      <c r="B102" s="39" t="s">
        <v>149</v>
      </c>
      <c r="C102" s="40">
        <v>44125.619131805601</v>
      </c>
      <c r="D102" s="40">
        <v>44126.662414907398</v>
      </c>
      <c r="E102" s="41">
        <v>46089</v>
      </c>
      <c r="F102" s="42">
        <v>3</v>
      </c>
      <c r="G102" s="43">
        <v>2</v>
      </c>
      <c r="H102" s="43">
        <v>1</v>
      </c>
      <c r="I102" s="43">
        <v>2</v>
      </c>
      <c r="J102" s="43">
        <v>1</v>
      </c>
      <c r="K102" s="43">
        <v>1</v>
      </c>
      <c r="L102" s="43">
        <v>2</v>
      </c>
      <c r="M102" s="43">
        <v>0</v>
      </c>
      <c r="N102" s="43">
        <v>1</v>
      </c>
      <c r="O102" s="43">
        <v>0</v>
      </c>
      <c r="P102" s="43">
        <v>1</v>
      </c>
      <c r="Q102" s="43">
        <v>0</v>
      </c>
      <c r="R102" s="43">
        <v>0</v>
      </c>
      <c r="S102" s="43">
        <v>0</v>
      </c>
      <c r="T102" s="43">
        <v>0</v>
      </c>
      <c r="U102" s="43">
        <v>1</v>
      </c>
      <c r="V102" s="43">
        <v>0</v>
      </c>
      <c r="W102" s="43">
        <v>0</v>
      </c>
      <c r="X102" s="43">
        <v>0</v>
      </c>
      <c r="Y102" s="43">
        <v>0</v>
      </c>
      <c r="Z102" s="43">
        <v>1</v>
      </c>
      <c r="AA102" s="43">
        <v>0</v>
      </c>
      <c r="AB102" s="43">
        <v>1</v>
      </c>
      <c r="AC102" s="43">
        <v>1</v>
      </c>
      <c r="AD102" s="43">
        <v>1</v>
      </c>
      <c r="AE102" s="43">
        <v>1</v>
      </c>
      <c r="AF102" s="53">
        <v>2</v>
      </c>
      <c r="AG102" s="43">
        <v>2</v>
      </c>
      <c r="AH102" s="43">
        <v>1</v>
      </c>
      <c r="AI102" s="43">
        <v>1</v>
      </c>
      <c r="AJ102" s="53">
        <v>1</v>
      </c>
      <c r="AK102" s="43">
        <v>0</v>
      </c>
      <c r="AL102" s="43">
        <v>0</v>
      </c>
      <c r="AM102" s="43">
        <v>2</v>
      </c>
      <c r="AN102" s="43">
        <v>1</v>
      </c>
      <c r="AO102" s="43">
        <v>2</v>
      </c>
      <c r="AP102" s="43">
        <v>2</v>
      </c>
      <c r="AQ102" s="44">
        <v>1</v>
      </c>
      <c r="AR102" s="44">
        <v>0</v>
      </c>
      <c r="AS102" s="44">
        <v>1</v>
      </c>
      <c r="AT102" s="44">
        <v>1</v>
      </c>
      <c r="AU102" s="43">
        <v>1</v>
      </c>
      <c r="AV102" s="44">
        <v>1</v>
      </c>
      <c r="AW102" s="44">
        <v>0</v>
      </c>
      <c r="AX102" s="44">
        <v>0</v>
      </c>
      <c r="AY102" s="43">
        <v>0</v>
      </c>
      <c r="AZ102" s="43">
        <v>1</v>
      </c>
      <c r="BA102" s="43">
        <v>0</v>
      </c>
      <c r="BB102" s="43">
        <v>0</v>
      </c>
      <c r="BC102" s="43">
        <v>0</v>
      </c>
      <c r="BD102" s="43">
        <v>0</v>
      </c>
      <c r="BE102" s="43">
        <v>0</v>
      </c>
      <c r="BF102" s="43">
        <v>0</v>
      </c>
      <c r="BG102" s="43">
        <v>0</v>
      </c>
      <c r="BH102" s="43">
        <v>0</v>
      </c>
      <c r="BI102" s="43">
        <v>1</v>
      </c>
      <c r="BJ102" s="43">
        <v>1</v>
      </c>
      <c r="BK102" s="43">
        <v>1</v>
      </c>
      <c r="BL102" s="43">
        <v>0</v>
      </c>
      <c r="BM102" s="43">
        <v>0</v>
      </c>
      <c r="BN102" s="43">
        <v>0</v>
      </c>
      <c r="BO102" s="43">
        <v>0</v>
      </c>
      <c r="BP102" s="43">
        <v>0</v>
      </c>
      <c r="BQ102" s="43">
        <v>0</v>
      </c>
      <c r="BR102" s="43">
        <v>0</v>
      </c>
      <c r="BS102" s="43">
        <v>0</v>
      </c>
      <c r="BT102" s="43">
        <v>0</v>
      </c>
      <c r="BU102" s="43">
        <v>0</v>
      </c>
      <c r="BV102" s="43">
        <v>0</v>
      </c>
      <c r="BW102" s="43">
        <v>0</v>
      </c>
      <c r="BX102" s="43">
        <v>0</v>
      </c>
      <c r="BY102" s="24">
        <v>0</v>
      </c>
      <c r="BZ102" s="46">
        <v>0</v>
      </c>
    </row>
    <row r="103" spans="1:78" ht="18.5">
      <c r="A103" s="38">
        <v>2020</v>
      </c>
      <c r="B103" s="39" t="s">
        <v>150</v>
      </c>
      <c r="C103" s="40">
        <v>43886.611140590299</v>
      </c>
      <c r="D103" s="40">
        <v>43889.5538214236</v>
      </c>
      <c r="E103" s="41">
        <v>45578</v>
      </c>
      <c r="F103" s="42">
        <v>3</v>
      </c>
      <c r="G103" s="43">
        <v>2</v>
      </c>
      <c r="H103" s="43">
        <v>0</v>
      </c>
      <c r="I103" s="43">
        <v>2</v>
      </c>
      <c r="J103" s="43">
        <v>1</v>
      </c>
      <c r="K103" s="43">
        <v>1</v>
      </c>
      <c r="L103" s="43">
        <v>3</v>
      </c>
      <c r="M103" s="43">
        <v>0</v>
      </c>
      <c r="N103" s="43">
        <v>2</v>
      </c>
      <c r="O103" s="43">
        <v>0</v>
      </c>
      <c r="P103" s="43">
        <v>0</v>
      </c>
      <c r="Q103" s="43">
        <v>1</v>
      </c>
      <c r="R103" s="43">
        <v>0</v>
      </c>
      <c r="S103" s="43">
        <v>0</v>
      </c>
      <c r="T103" s="43">
        <v>0</v>
      </c>
      <c r="U103" s="43">
        <v>0</v>
      </c>
      <c r="V103" s="43">
        <v>1</v>
      </c>
      <c r="W103" s="43">
        <v>0</v>
      </c>
      <c r="X103" s="43">
        <v>0</v>
      </c>
      <c r="Y103" s="43">
        <v>0</v>
      </c>
      <c r="Z103" s="43">
        <v>0</v>
      </c>
      <c r="AA103" s="43">
        <v>0</v>
      </c>
      <c r="AB103" s="43">
        <v>0</v>
      </c>
      <c r="AC103" s="43">
        <v>0</v>
      </c>
      <c r="AD103" s="43">
        <v>1</v>
      </c>
      <c r="AE103" s="43">
        <v>1</v>
      </c>
      <c r="AF103" s="43">
        <v>1</v>
      </c>
      <c r="AG103" s="43">
        <v>1</v>
      </c>
      <c r="AH103" s="43">
        <v>2</v>
      </c>
      <c r="AI103" s="43">
        <v>2</v>
      </c>
      <c r="AJ103" s="43">
        <v>2</v>
      </c>
      <c r="AK103" s="43">
        <v>1</v>
      </c>
      <c r="AL103" s="43">
        <v>0</v>
      </c>
      <c r="AM103" s="43">
        <v>2</v>
      </c>
      <c r="AN103" s="43">
        <v>2</v>
      </c>
      <c r="AO103" s="53">
        <v>1</v>
      </c>
      <c r="AP103" s="43">
        <v>1</v>
      </c>
      <c r="AQ103" s="44">
        <v>1</v>
      </c>
      <c r="AR103" s="44">
        <v>0</v>
      </c>
      <c r="AS103" s="44">
        <v>1</v>
      </c>
      <c r="AT103" s="44">
        <v>1</v>
      </c>
      <c r="AU103" s="43">
        <v>1</v>
      </c>
      <c r="AV103" s="44">
        <v>1</v>
      </c>
      <c r="AW103" s="44">
        <v>0</v>
      </c>
      <c r="AX103" s="44">
        <v>0</v>
      </c>
      <c r="AY103" s="43">
        <v>0</v>
      </c>
      <c r="AZ103" s="43">
        <v>0</v>
      </c>
      <c r="BA103" s="43">
        <v>1</v>
      </c>
      <c r="BB103" s="43">
        <v>0</v>
      </c>
      <c r="BC103" s="43">
        <v>1</v>
      </c>
      <c r="BD103" s="43">
        <v>0</v>
      </c>
      <c r="BE103" s="43">
        <v>0</v>
      </c>
      <c r="BF103" s="43">
        <v>0</v>
      </c>
      <c r="BG103" s="43">
        <v>0</v>
      </c>
      <c r="BH103" s="43">
        <v>0</v>
      </c>
      <c r="BI103" s="43">
        <v>0</v>
      </c>
      <c r="BJ103" s="43">
        <v>0</v>
      </c>
      <c r="BK103" s="43">
        <v>0</v>
      </c>
      <c r="BL103" s="43">
        <v>0</v>
      </c>
      <c r="BM103" s="43">
        <v>0</v>
      </c>
      <c r="BN103" s="43">
        <v>0</v>
      </c>
      <c r="BO103" s="43">
        <v>0</v>
      </c>
      <c r="BP103" s="43">
        <v>0</v>
      </c>
      <c r="BQ103" s="43">
        <v>0</v>
      </c>
      <c r="BR103" s="43">
        <v>0</v>
      </c>
      <c r="BS103" s="43">
        <v>0</v>
      </c>
      <c r="BT103" s="43">
        <v>0</v>
      </c>
      <c r="BU103" s="43">
        <v>0</v>
      </c>
      <c r="BV103" s="43">
        <v>0</v>
      </c>
      <c r="BW103" s="43">
        <v>0</v>
      </c>
      <c r="BX103" s="43">
        <v>0</v>
      </c>
      <c r="BY103" s="24">
        <v>0</v>
      </c>
      <c r="BZ103" s="46">
        <v>0</v>
      </c>
    </row>
    <row r="104" spans="1:78" ht="18.5">
      <c r="A104" s="38">
        <v>2020</v>
      </c>
      <c r="B104" s="39" t="s">
        <v>151</v>
      </c>
      <c r="C104" s="40">
        <v>44072.157739409697</v>
      </c>
      <c r="D104" s="40">
        <v>44079.452802048603</v>
      </c>
      <c r="E104" s="41">
        <v>47614</v>
      </c>
      <c r="F104" s="42">
        <v>3</v>
      </c>
      <c r="G104" s="43">
        <v>2</v>
      </c>
      <c r="H104" s="43">
        <v>1</v>
      </c>
      <c r="I104" s="43">
        <v>2</v>
      </c>
      <c r="J104" s="43">
        <v>1</v>
      </c>
      <c r="K104" s="43">
        <v>1</v>
      </c>
      <c r="L104" s="43">
        <v>3</v>
      </c>
      <c r="M104" s="43">
        <v>0</v>
      </c>
      <c r="N104" s="43">
        <v>2</v>
      </c>
      <c r="O104" s="43">
        <v>1</v>
      </c>
      <c r="P104" s="43">
        <v>1</v>
      </c>
      <c r="Q104" s="43">
        <v>1</v>
      </c>
      <c r="R104" s="49">
        <v>2</v>
      </c>
      <c r="S104" s="43">
        <v>0</v>
      </c>
      <c r="T104" s="43">
        <v>0</v>
      </c>
      <c r="U104" s="43">
        <v>0</v>
      </c>
      <c r="V104" s="43">
        <v>0</v>
      </c>
      <c r="W104" s="43">
        <v>0</v>
      </c>
      <c r="X104" s="43">
        <v>0</v>
      </c>
      <c r="Y104" s="43">
        <v>0</v>
      </c>
      <c r="Z104" s="43">
        <v>0</v>
      </c>
      <c r="AA104" s="43">
        <v>0</v>
      </c>
      <c r="AB104" s="43">
        <v>0</v>
      </c>
      <c r="AC104" s="43">
        <v>0</v>
      </c>
      <c r="AD104" s="43">
        <v>1</v>
      </c>
      <c r="AE104" s="43">
        <v>1</v>
      </c>
      <c r="AF104" s="43">
        <v>4</v>
      </c>
      <c r="AG104" s="43">
        <v>1</v>
      </c>
      <c r="AH104" s="43">
        <v>2</v>
      </c>
      <c r="AI104" s="43">
        <v>3</v>
      </c>
      <c r="AJ104" s="43">
        <v>2</v>
      </c>
      <c r="AK104" s="43">
        <v>0</v>
      </c>
      <c r="AL104" s="43">
        <v>0</v>
      </c>
      <c r="AM104" s="43">
        <v>2</v>
      </c>
      <c r="AN104" s="43">
        <v>1</v>
      </c>
      <c r="AO104" s="53">
        <v>1</v>
      </c>
      <c r="AP104" s="43">
        <v>1</v>
      </c>
      <c r="AQ104" s="43">
        <v>2</v>
      </c>
      <c r="AR104" s="44">
        <v>0</v>
      </c>
      <c r="AS104" s="49">
        <v>0</v>
      </c>
      <c r="AT104" s="43">
        <v>0</v>
      </c>
      <c r="AU104" s="43">
        <v>1</v>
      </c>
      <c r="AV104" s="44">
        <v>1</v>
      </c>
      <c r="AW104" s="43">
        <v>0</v>
      </c>
      <c r="AX104" s="44">
        <v>0</v>
      </c>
      <c r="AY104" s="43">
        <v>0</v>
      </c>
      <c r="AZ104" s="43">
        <v>0</v>
      </c>
      <c r="BA104" s="43">
        <v>0</v>
      </c>
      <c r="BB104" s="43">
        <v>0</v>
      </c>
      <c r="BC104" s="43">
        <v>1</v>
      </c>
      <c r="BD104" s="43">
        <v>0</v>
      </c>
      <c r="BE104" s="43">
        <v>1</v>
      </c>
      <c r="BF104" s="43">
        <v>0</v>
      </c>
      <c r="BG104" s="43">
        <v>0</v>
      </c>
      <c r="BH104" s="43">
        <v>0</v>
      </c>
      <c r="BI104" s="43">
        <v>1</v>
      </c>
      <c r="BJ104" s="43">
        <v>1</v>
      </c>
      <c r="BK104" s="43">
        <v>0</v>
      </c>
      <c r="BL104" s="43">
        <v>0</v>
      </c>
      <c r="BM104" s="43">
        <v>0</v>
      </c>
      <c r="BN104" s="43">
        <v>0</v>
      </c>
      <c r="BO104" s="43">
        <v>0</v>
      </c>
      <c r="BP104" s="43">
        <v>0</v>
      </c>
      <c r="BQ104" s="43">
        <v>0</v>
      </c>
      <c r="BR104" s="43">
        <v>0</v>
      </c>
      <c r="BS104" s="43">
        <v>0</v>
      </c>
      <c r="BT104" s="43">
        <v>0</v>
      </c>
      <c r="BU104" s="43">
        <v>0</v>
      </c>
      <c r="BV104" s="43">
        <v>0</v>
      </c>
      <c r="BW104" s="43">
        <v>0</v>
      </c>
      <c r="BX104" s="43">
        <v>0</v>
      </c>
      <c r="BY104" s="24">
        <v>0</v>
      </c>
      <c r="BZ104" s="46">
        <v>0</v>
      </c>
    </row>
    <row r="105" spans="1:78" ht="18.5">
      <c r="A105" s="38">
        <v>2020</v>
      </c>
      <c r="B105" s="39" t="s">
        <v>152</v>
      </c>
      <c r="C105" s="40">
        <v>43835.4944353588</v>
      </c>
      <c r="D105" s="40">
        <v>43838.3832067361</v>
      </c>
      <c r="E105" s="41">
        <v>44794</v>
      </c>
      <c r="F105" s="42">
        <v>3</v>
      </c>
      <c r="G105" s="43">
        <v>2</v>
      </c>
      <c r="H105" s="43">
        <v>1</v>
      </c>
      <c r="I105" s="43">
        <v>2</v>
      </c>
      <c r="J105" s="43">
        <v>1</v>
      </c>
      <c r="K105" s="43">
        <v>1</v>
      </c>
      <c r="L105" s="43">
        <v>3</v>
      </c>
      <c r="M105" s="43">
        <v>0</v>
      </c>
      <c r="N105" s="43">
        <v>1</v>
      </c>
      <c r="O105" s="43">
        <v>1</v>
      </c>
      <c r="P105" s="43">
        <v>1</v>
      </c>
      <c r="Q105" s="43">
        <v>0</v>
      </c>
      <c r="R105" s="43">
        <v>0</v>
      </c>
      <c r="S105" s="43">
        <v>0</v>
      </c>
      <c r="T105" s="43">
        <v>0</v>
      </c>
      <c r="U105" s="43">
        <v>0</v>
      </c>
      <c r="V105" s="43">
        <v>1</v>
      </c>
      <c r="W105" s="43">
        <v>0</v>
      </c>
      <c r="X105" s="43">
        <v>0</v>
      </c>
      <c r="Y105" s="43">
        <v>0</v>
      </c>
      <c r="Z105" s="43">
        <v>1</v>
      </c>
      <c r="AA105" s="43">
        <v>1</v>
      </c>
      <c r="AB105" s="43">
        <v>0</v>
      </c>
      <c r="AC105" s="43">
        <v>0</v>
      </c>
      <c r="AD105" s="43">
        <v>1</v>
      </c>
      <c r="AE105" s="43">
        <v>0</v>
      </c>
      <c r="AF105" s="43">
        <v>4</v>
      </c>
      <c r="AG105" s="43">
        <v>3</v>
      </c>
      <c r="AH105" s="43">
        <v>1</v>
      </c>
      <c r="AI105" s="43">
        <v>2</v>
      </c>
      <c r="AJ105" s="53">
        <v>1</v>
      </c>
      <c r="AK105" s="43">
        <v>1</v>
      </c>
      <c r="AL105" s="43">
        <v>1</v>
      </c>
      <c r="AM105" s="43">
        <v>2</v>
      </c>
      <c r="AN105" s="43">
        <v>1</v>
      </c>
      <c r="AO105" s="43">
        <v>0</v>
      </c>
      <c r="AP105" s="53">
        <v>0</v>
      </c>
      <c r="AQ105" s="44">
        <v>1</v>
      </c>
      <c r="AR105" s="44">
        <v>0</v>
      </c>
      <c r="AS105" s="49">
        <v>0</v>
      </c>
      <c r="AT105" s="44">
        <v>1</v>
      </c>
      <c r="AU105" s="43">
        <v>1</v>
      </c>
      <c r="AV105" s="44">
        <v>1</v>
      </c>
      <c r="AW105" s="43">
        <v>0</v>
      </c>
      <c r="AX105" s="44">
        <v>0</v>
      </c>
      <c r="AY105" s="43">
        <v>0</v>
      </c>
      <c r="AZ105" s="43">
        <v>1</v>
      </c>
      <c r="BA105" s="43">
        <v>0</v>
      </c>
      <c r="BB105" s="43">
        <v>0</v>
      </c>
      <c r="BC105" s="43">
        <v>0</v>
      </c>
      <c r="BD105" s="43">
        <v>0</v>
      </c>
      <c r="BE105" s="43">
        <v>1</v>
      </c>
      <c r="BF105" s="43">
        <v>0</v>
      </c>
      <c r="BG105" s="43">
        <v>0</v>
      </c>
      <c r="BH105" s="43">
        <v>0</v>
      </c>
      <c r="BI105" s="43">
        <v>1</v>
      </c>
      <c r="BJ105" s="43">
        <v>1</v>
      </c>
      <c r="BK105" s="43">
        <v>1</v>
      </c>
      <c r="BL105" s="43">
        <v>0</v>
      </c>
      <c r="BM105" s="43">
        <v>0</v>
      </c>
      <c r="BN105" s="43">
        <v>0</v>
      </c>
      <c r="BO105" s="43">
        <v>0</v>
      </c>
      <c r="BP105" s="43">
        <v>0</v>
      </c>
      <c r="BQ105" s="43">
        <v>0</v>
      </c>
      <c r="BR105" s="43">
        <v>0</v>
      </c>
      <c r="BS105" s="43">
        <v>0</v>
      </c>
      <c r="BT105" s="43">
        <v>0</v>
      </c>
      <c r="BU105" s="43">
        <v>0</v>
      </c>
      <c r="BV105" s="43">
        <v>0</v>
      </c>
      <c r="BW105" s="43">
        <v>0</v>
      </c>
      <c r="BX105" s="43">
        <v>0</v>
      </c>
      <c r="BY105" s="45">
        <v>0</v>
      </c>
      <c r="BZ105" s="46">
        <v>0</v>
      </c>
    </row>
    <row r="106" spans="1:78" ht="18.5">
      <c r="A106" s="38">
        <v>2020</v>
      </c>
      <c r="B106" s="39" t="s">
        <v>153</v>
      </c>
      <c r="C106" s="40">
        <v>43907.560561631901</v>
      </c>
      <c r="D106" s="40">
        <v>43910.418240509302</v>
      </c>
      <c r="E106" s="48">
        <v>40989</v>
      </c>
      <c r="F106" s="42">
        <v>3</v>
      </c>
      <c r="G106" s="49">
        <v>1</v>
      </c>
      <c r="H106" s="49">
        <v>1</v>
      </c>
      <c r="I106" s="49">
        <v>2</v>
      </c>
      <c r="J106" s="49">
        <v>1</v>
      </c>
      <c r="K106" s="49">
        <v>1</v>
      </c>
      <c r="L106" s="49">
        <v>3</v>
      </c>
      <c r="M106" s="49">
        <v>1</v>
      </c>
      <c r="N106" s="49">
        <v>1</v>
      </c>
      <c r="O106" s="49">
        <v>0</v>
      </c>
      <c r="P106" s="49">
        <v>2</v>
      </c>
      <c r="Q106" s="49">
        <v>0</v>
      </c>
      <c r="R106" s="43">
        <v>0</v>
      </c>
      <c r="S106" s="49">
        <v>0</v>
      </c>
      <c r="T106" s="49">
        <v>0</v>
      </c>
      <c r="U106" s="49">
        <v>1</v>
      </c>
      <c r="V106" s="49">
        <v>1</v>
      </c>
      <c r="W106" s="49">
        <v>0</v>
      </c>
      <c r="X106" s="49">
        <v>0</v>
      </c>
      <c r="Y106" s="49">
        <v>0</v>
      </c>
      <c r="Z106" s="49">
        <v>1</v>
      </c>
      <c r="AA106" s="49">
        <v>1</v>
      </c>
      <c r="AB106" s="49">
        <v>1</v>
      </c>
      <c r="AC106" s="49">
        <v>1</v>
      </c>
      <c r="AD106" s="49">
        <v>1</v>
      </c>
      <c r="AE106" s="49">
        <v>1</v>
      </c>
      <c r="AF106" s="43">
        <v>1</v>
      </c>
      <c r="AG106" s="43">
        <v>2</v>
      </c>
      <c r="AH106" s="43">
        <v>1</v>
      </c>
      <c r="AI106" s="43">
        <v>2</v>
      </c>
      <c r="AJ106" s="43">
        <v>2</v>
      </c>
      <c r="AK106" s="49">
        <v>0</v>
      </c>
      <c r="AL106" s="43">
        <v>0</v>
      </c>
      <c r="AM106" s="49">
        <v>2</v>
      </c>
      <c r="AN106" s="43">
        <v>2</v>
      </c>
      <c r="AO106" s="44">
        <v>0</v>
      </c>
      <c r="AP106" s="44">
        <v>0</v>
      </c>
      <c r="AQ106" s="44">
        <v>1</v>
      </c>
      <c r="AR106" s="44">
        <v>0</v>
      </c>
      <c r="AS106" s="44">
        <v>1</v>
      </c>
      <c r="AT106" s="44">
        <v>1</v>
      </c>
      <c r="AU106" s="43">
        <v>1</v>
      </c>
      <c r="AV106" s="44">
        <v>1</v>
      </c>
      <c r="AW106" s="44">
        <v>1</v>
      </c>
      <c r="AX106" s="44">
        <v>0</v>
      </c>
      <c r="AY106" s="49">
        <v>1</v>
      </c>
      <c r="AZ106" s="49">
        <v>1</v>
      </c>
      <c r="BA106" s="49">
        <v>0</v>
      </c>
      <c r="BB106" s="49">
        <v>0</v>
      </c>
      <c r="BC106" s="49">
        <v>0</v>
      </c>
      <c r="BD106" s="49">
        <v>0</v>
      </c>
      <c r="BE106" s="49">
        <v>1</v>
      </c>
      <c r="BF106" s="49">
        <v>0</v>
      </c>
      <c r="BG106" s="49">
        <v>0</v>
      </c>
      <c r="BH106" s="49">
        <v>0</v>
      </c>
      <c r="BI106" s="49">
        <v>1</v>
      </c>
      <c r="BJ106" s="49">
        <v>1</v>
      </c>
      <c r="BK106" s="49">
        <v>0</v>
      </c>
      <c r="BL106" s="49">
        <v>0</v>
      </c>
      <c r="BM106" s="49">
        <v>0</v>
      </c>
      <c r="BN106" s="49">
        <v>0</v>
      </c>
      <c r="BO106" s="49">
        <v>0</v>
      </c>
      <c r="BP106" s="49">
        <v>1</v>
      </c>
      <c r="BQ106" s="49">
        <v>0</v>
      </c>
      <c r="BR106" s="49">
        <v>0</v>
      </c>
      <c r="BS106" s="49">
        <v>0</v>
      </c>
      <c r="BT106" s="49">
        <v>0</v>
      </c>
      <c r="BU106" s="49">
        <v>0</v>
      </c>
      <c r="BV106" s="49">
        <v>1</v>
      </c>
      <c r="BW106" s="49">
        <v>1</v>
      </c>
      <c r="BX106" s="49">
        <v>1</v>
      </c>
      <c r="BY106" s="50">
        <v>1</v>
      </c>
      <c r="BZ106" s="50">
        <v>8</v>
      </c>
    </row>
    <row r="107" spans="1:78" ht="18.5">
      <c r="A107" s="38">
        <v>2020</v>
      </c>
      <c r="B107" s="39" t="s">
        <v>154</v>
      </c>
      <c r="C107" s="40">
        <v>44040.286111793997</v>
      </c>
      <c r="D107" s="40">
        <v>44043.388947905099</v>
      </c>
      <c r="E107" s="48">
        <v>40989</v>
      </c>
      <c r="F107" s="42">
        <v>3</v>
      </c>
      <c r="G107" s="49">
        <v>1</v>
      </c>
      <c r="H107" s="49">
        <v>1</v>
      </c>
      <c r="I107" s="49">
        <v>2</v>
      </c>
      <c r="J107" s="49">
        <v>1</v>
      </c>
      <c r="K107" s="49">
        <v>1</v>
      </c>
      <c r="L107" s="49">
        <v>3</v>
      </c>
      <c r="M107" s="49">
        <v>1</v>
      </c>
      <c r="N107" s="49">
        <v>1</v>
      </c>
      <c r="O107" s="49">
        <v>0</v>
      </c>
      <c r="P107" s="49">
        <v>2</v>
      </c>
      <c r="Q107" s="49">
        <v>0</v>
      </c>
      <c r="R107" s="43">
        <v>0</v>
      </c>
      <c r="S107" s="49">
        <v>1</v>
      </c>
      <c r="T107" s="49">
        <v>1</v>
      </c>
      <c r="U107" s="49">
        <v>1</v>
      </c>
      <c r="V107" s="49">
        <v>1</v>
      </c>
      <c r="W107" s="49">
        <v>0</v>
      </c>
      <c r="X107" s="49">
        <v>0</v>
      </c>
      <c r="Y107" s="49">
        <v>0</v>
      </c>
      <c r="Z107" s="49">
        <v>1</v>
      </c>
      <c r="AA107" s="49">
        <v>1</v>
      </c>
      <c r="AB107" s="49">
        <v>1</v>
      </c>
      <c r="AC107" s="49">
        <v>1</v>
      </c>
      <c r="AD107" s="49">
        <v>1</v>
      </c>
      <c r="AE107" s="49">
        <v>1</v>
      </c>
      <c r="AF107" s="43">
        <v>3</v>
      </c>
      <c r="AG107" s="43">
        <v>1</v>
      </c>
      <c r="AH107" s="43">
        <v>1</v>
      </c>
      <c r="AI107" s="43">
        <v>1</v>
      </c>
      <c r="AJ107" s="43">
        <v>2</v>
      </c>
      <c r="AK107" s="49">
        <v>0</v>
      </c>
      <c r="AL107" s="43">
        <v>0</v>
      </c>
      <c r="AM107" s="49">
        <v>2</v>
      </c>
      <c r="AN107" s="43">
        <v>2</v>
      </c>
      <c r="AO107" s="44">
        <v>0</v>
      </c>
      <c r="AP107" s="44">
        <v>0</v>
      </c>
      <c r="AQ107" s="44">
        <v>1</v>
      </c>
      <c r="AR107" s="44">
        <v>0</v>
      </c>
      <c r="AS107" s="44">
        <v>1</v>
      </c>
      <c r="AT107" s="43">
        <v>0</v>
      </c>
      <c r="AU107" s="43">
        <v>1</v>
      </c>
      <c r="AV107" s="44">
        <v>1</v>
      </c>
      <c r="AW107" s="44">
        <v>1</v>
      </c>
      <c r="AX107" s="44">
        <v>0</v>
      </c>
      <c r="AY107" s="49">
        <v>1</v>
      </c>
      <c r="AZ107" s="49">
        <v>1</v>
      </c>
      <c r="BA107" s="49">
        <v>0</v>
      </c>
      <c r="BB107" s="49">
        <v>0</v>
      </c>
      <c r="BC107" s="49">
        <v>0</v>
      </c>
      <c r="BD107" s="49">
        <v>0</v>
      </c>
      <c r="BE107" s="49">
        <v>1</v>
      </c>
      <c r="BF107" s="49">
        <v>0</v>
      </c>
      <c r="BG107" s="49">
        <v>0</v>
      </c>
      <c r="BH107" s="49">
        <v>0</v>
      </c>
      <c r="BI107" s="49">
        <v>1</v>
      </c>
      <c r="BJ107" s="49">
        <v>1</v>
      </c>
      <c r="BK107" s="49">
        <v>0</v>
      </c>
      <c r="BL107" s="49">
        <v>0</v>
      </c>
      <c r="BM107" s="49">
        <v>0</v>
      </c>
      <c r="BN107" s="49">
        <v>0</v>
      </c>
      <c r="BO107" s="49">
        <v>0</v>
      </c>
      <c r="BP107" s="49">
        <v>1</v>
      </c>
      <c r="BQ107" s="49">
        <v>0</v>
      </c>
      <c r="BR107" s="49">
        <v>0</v>
      </c>
      <c r="BS107" s="49">
        <v>0</v>
      </c>
      <c r="BT107" s="49">
        <v>0</v>
      </c>
      <c r="BU107" s="49">
        <v>0</v>
      </c>
      <c r="BV107" s="49">
        <v>1</v>
      </c>
      <c r="BW107" s="49">
        <v>1</v>
      </c>
      <c r="BX107" s="49">
        <v>1</v>
      </c>
      <c r="BY107" s="45">
        <v>0</v>
      </c>
      <c r="BZ107" s="46">
        <v>0</v>
      </c>
    </row>
    <row r="108" spans="1:78" ht="18.5">
      <c r="A108" s="38">
        <v>2020</v>
      </c>
      <c r="B108" s="39" t="s">
        <v>155</v>
      </c>
      <c r="C108" s="40">
        <v>43858.634506493101</v>
      </c>
      <c r="D108" s="40">
        <v>43862.478198275501</v>
      </c>
      <c r="E108" s="41">
        <v>45198</v>
      </c>
      <c r="F108" s="42">
        <v>3</v>
      </c>
      <c r="G108" s="43">
        <v>2</v>
      </c>
      <c r="H108" s="43">
        <v>1</v>
      </c>
      <c r="I108" s="43">
        <v>2</v>
      </c>
      <c r="J108" s="43">
        <v>1</v>
      </c>
      <c r="K108" s="43">
        <v>1</v>
      </c>
      <c r="L108" s="43">
        <v>3</v>
      </c>
      <c r="M108" s="43">
        <v>0</v>
      </c>
      <c r="N108" s="43">
        <v>1</v>
      </c>
      <c r="O108" s="43">
        <v>0</v>
      </c>
      <c r="P108" s="43">
        <v>0</v>
      </c>
      <c r="Q108" s="43">
        <v>0</v>
      </c>
      <c r="R108" s="43">
        <v>0</v>
      </c>
      <c r="S108" s="43">
        <v>0</v>
      </c>
      <c r="T108" s="43">
        <v>1</v>
      </c>
      <c r="U108" s="43">
        <v>0</v>
      </c>
      <c r="V108" s="43">
        <v>0</v>
      </c>
      <c r="W108" s="43">
        <v>0</v>
      </c>
      <c r="X108" s="43">
        <v>0</v>
      </c>
      <c r="Y108" s="43">
        <v>0</v>
      </c>
      <c r="Z108" s="43">
        <v>1</v>
      </c>
      <c r="AA108" s="43">
        <v>1</v>
      </c>
      <c r="AB108" s="43">
        <v>0</v>
      </c>
      <c r="AC108" s="43">
        <v>0</v>
      </c>
      <c r="AD108" s="43">
        <v>1</v>
      </c>
      <c r="AE108" s="43">
        <v>0</v>
      </c>
      <c r="AF108" s="43">
        <v>4</v>
      </c>
      <c r="AG108" s="43">
        <v>3</v>
      </c>
      <c r="AH108" s="43">
        <v>1</v>
      </c>
      <c r="AI108" s="43">
        <v>1</v>
      </c>
      <c r="AJ108" s="53">
        <v>1</v>
      </c>
      <c r="AK108" s="43">
        <v>0</v>
      </c>
      <c r="AL108" s="43">
        <v>1</v>
      </c>
      <c r="AM108" s="43">
        <v>2</v>
      </c>
      <c r="AN108" s="43">
        <v>2</v>
      </c>
      <c r="AO108" s="53">
        <v>1</v>
      </c>
      <c r="AP108" s="43">
        <v>1</v>
      </c>
      <c r="AQ108" s="43">
        <v>0</v>
      </c>
      <c r="AR108" s="44">
        <v>0</v>
      </c>
      <c r="AS108" s="44">
        <v>1</v>
      </c>
      <c r="AT108" s="44">
        <v>1</v>
      </c>
      <c r="AU108" s="43">
        <v>1</v>
      </c>
      <c r="AV108" s="44">
        <v>1</v>
      </c>
      <c r="AW108" s="44">
        <v>0</v>
      </c>
      <c r="AX108" s="44">
        <v>0</v>
      </c>
      <c r="AY108" s="43">
        <v>0</v>
      </c>
      <c r="AZ108" s="43">
        <v>0</v>
      </c>
      <c r="BA108" s="43">
        <v>0</v>
      </c>
      <c r="BB108" s="43">
        <v>0</v>
      </c>
      <c r="BC108" s="43">
        <v>0</v>
      </c>
      <c r="BD108" s="43">
        <v>0</v>
      </c>
      <c r="BE108" s="43">
        <v>1</v>
      </c>
      <c r="BF108" s="43">
        <v>0</v>
      </c>
      <c r="BG108" s="43">
        <v>0</v>
      </c>
      <c r="BH108" s="43">
        <v>0</v>
      </c>
      <c r="BI108" s="43">
        <v>1</v>
      </c>
      <c r="BJ108" s="43">
        <v>0</v>
      </c>
      <c r="BK108" s="43">
        <v>1</v>
      </c>
      <c r="BL108" s="43">
        <v>0</v>
      </c>
      <c r="BM108" s="43">
        <v>0</v>
      </c>
      <c r="BN108" s="43">
        <v>0</v>
      </c>
      <c r="BO108" s="43">
        <v>0</v>
      </c>
      <c r="BP108" s="43">
        <v>0</v>
      </c>
      <c r="BQ108" s="43">
        <v>0</v>
      </c>
      <c r="BR108" s="43">
        <v>0</v>
      </c>
      <c r="BS108" s="43">
        <v>0</v>
      </c>
      <c r="BT108" s="43">
        <v>0</v>
      </c>
      <c r="BU108" s="43">
        <v>0</v>
      </c>
      <c r="BV108" s="43">
        <v>0</v>
      </c>
      <c r="BW108" s="43">
        <v>0</v>
      </c>
      <c r="BX108" s="43">
        <v>0</v>
      </c>
      <c r="BY108" s="45">
        <v>0</v>
      </c>
      <c r="BZ108" s="46">
        <v>0</v>
      </c>
    </row>
    <row r="109" spans="1:78" ht="18.5">
      <c r="A109" s="38">
        <v>2020</v>
      </c>
      <c r="B109" s="39" t="s">
        <v>156</v>
      </c>
      <c r="C109" s="40">
        <v>43888.285819710603</v>
      </c>
      <c r="D109" s="40">
        <v>43889.368590705999</v>
      </c>
      <c r="E109" s="41">
        <v>44930</v>
      </c>
      <c r="F109" s="42">
        <v>1</v>
      </c>
      <c r="G109" s="43">
        <v>1</v>
      </c>
      <c r="H109" s="43">
        <v>1</v>
      </c>
      <c r="I109" s="43">
        <v>2</v>
      </c>
      <c r="J109" s="43">
        <v>1</v>
      </c>
      <c r="K109" s="43">
        <v>1</v>
      </c>
      <c r="L109" s="43">
        <v>4</v>
      </c>
      <c r="M109" s="43">
        <v>1</v>
      </c>
      <c r="N109" s="43">
        <v>1</v>
      </c>
      <c r="O109" s="43">
        <v>1</v>
      </c>
      <c r="P109" s="43">
        <v>2</v>
      </c>
      <c r="Q109" s="43">
        <v>0</v>
      </c>
      <c r="R109" s="43">
        <v>0</v>
      </c>
      <c r="S109" s="43">
        <v>0</v>
      </c>
      <c r="T109" s="43">
        <v>0</v>
      </c>
      <c r="U109" s="43">
        <v>1</v>
      </c>
      <c r="V109" s="43">
        <v>1</v>
      </c>
      <c r="W109" s="43">
        <v>0</v>
      </c>
      <c r="X109" s="43">
        <v>0</v>
      </c>
      <c r="Y109" s="43">
        <v>0</v>
      </c>
      <c r="Z109" s="43">
        <v>1</v>
      </c>
      <c r="AA109" s="43">
        <v>0</v>
      </c>
      <c r="AB109" s="43">
        <v>1</v>
      </c>
      <c r="AC109" s="43">
        <v>1</v>
      </c>
      <c r="AD109" s="43">
        <v>1</v>
      </c>
      <c r="AE109" s="43">
        <v>0</v>
      </c>
      <c r="AF109" s="53">
        <v>2</v>
      </c>
      <c r="AG109" s="43">
        <v>2</v>
      </c>
      <c r="AH109" s="43">
        <v>1</v>
      </c>
      <c r="AI109" s="43">
        <v>1</v>
      </c>
      <c r="AJ109" s="43">
        <v>2</v>
      </c>
      <c r="AK109" s="43">
        <v>1</v>
      </c>
      <c r="AL109" s="43">
        <v>0</v>
      </c>
      <c r="AM109" s="43">
        <v>2</v>
      </c>
      <c r="AN109" s="43">
        <v>1</v>
      </c>
      <c r="AO109" s="44">
        <v>0</v>
      </c>
      <c r="AP109" s="43">
        <v>1</v>
      </c>
      <c r="AQ109" s="44">
        <v>1</v>
      </c>
      <c r="AR109" s="44">
        <v>0</v>
      </c>
      <c r="AS109" s="44">
        <v>1</v>
      </c>
      <c r="AT109" s="43">
        <v>0</v>
      </c>
      <c r="AU109" s="43">
        <v>1</v>
      </c>
      <c r="AV109" s="44">
        <v>1</v>
      </c>
      <c r="AW109" s="43">
        <v>0</v>
      </c>
      <c r="AX109" s="43">
        <v>1</v>
      </c>
      <c r="AY109" s="43">
        <v>0</v>
      </c>
      <c r="AZ109" s="43">
        <v>0</v>
      </c>
      <c r="BA109" s="43">
        <v>0</v>
      </c>
      <c r="BB109" s="43">
        <v>0</v>
      </c>
      <c r="BC109" s="43">
        <v>0</v>
      </c>
      <c r="BD109" s="43">
        <v>0</v>
      </c>
      <c r="BE109" s="43">
        <v>1</v>
      </c>
      <c r="BF109" s="43">
        <v>0</v>
      </c>
      <c r="BG109" s="43">
        <v>0</v>
      </c>
      <c r="BH109" s="43">
        <v>0</v>
      </c>
      <c r="BI109" s="43">
        <v>0</v>
      </c>
      <c r="BJ109" s="43">
        <v>1</v>
      </c>
      <c r="BK109" s="43">
        <v>0</v>
      </c>
      <c r="BL109" s="43">
        <v>0</v>
      </c>
      <c r="BM109" s="43">
        <v>0</v>
      </c>
      <c r="BN109" s="43">
        <v>0</v>
      </c>
      <c r="BO109" s="43">
        <v>0</v>
      </c>
      <c r="BP109" s="43">
        <v>0</v>
      </c>
      <c r="BQ109" s="43">
        <v>0</v>
      </c>
      <c r="BR109" s="43">
        <v>0</v>
      </c>
      <c r="BS109" s="43">
        <v>0</v>
      </c>
      <c r="BT109" s="43">
        <v>0</v>
      </c>
      <c r="BU109" s="43">
        <v>1</v>
      </c>
      <c r="BV109" s="43">
        <v>0</v>
      </c>
      <c r="BW109" s="43">
        <v>1</v>
      </c>
      <c r="BX109" s="43">
        <v>0</v>
      </c>
      <c r="BY109" s="45">
        <v>0</v>
      </c>
      <c r="BZ109" s="46">
        <v>0</v>
      </c>
    </row>
    <row r="110" spans="1:78" ht="18.5">
      <c r="A110" s="38">
        <v>2020</v>
      </c>
      <c r="B110" s="39" t="s">
        <v>157</v>
      </c>
      <c r="C110" s="40">
        <v>44035.535114490704</v>
      </c>
      <c r="D110" s="40">
        <v>44038.399700243099</v>
      </c>
      <c r="E110" s="41">
        <v>25431</v>
      </c>
      <c r="F110" s="42">
        <v>2</v>
      </c>
      <c r="G110" s="43">
        <v>2</v>
      </c>
      <c r="H110" s="43">
        <v>1</v>
      </c>
      <c r="I110" s="43">
        <v>2</v>
      </c>
      <c r="J110" s="43">
        <v>1</v>
      </c>
      <c r="K110" s="43">
        <v>1</v>
      </c>
      <c r="L110" s="43">
        <v>4</v>
      </c>
      <c r="M110" s="43">
        <v>0</v>
      </c>
      <c r="N110" s="43">
        <v>1</v>
      </c>
      <c r="O110" s="43">
        <v>1</v>
      </c>
      <c r="P110" s="43">
        <v>0</v>
      </c>
      <c r="Q110" s="43">
        <v>0</v>
      </c>
      <c r="R110" s="43">
        <v>0</v>
      </c>
      <c r="S110" s="43">
        <v>0</v>
      </c>
      <c r="T110" s="43">
        <v>0</v>
      </c>
      <c r="U110" s="43">
        <v>0</v>
      </c>
      <c r="V110" s="43">
        <v>1</v>
      </c>
      <c r="W110" s="43">
        <v>0</v>
      </c>
      <c r="X110" s="43">
        <v>0</v>
      </c>
      <c r="Y110" s="43">
        <v>0</v>
      </c>
      <c r="Z110" s="43">
        <v>0</v>
      </c>
      <c r="AA110" s="43">
        <v>0</v>
      </c>
      <c r="AB110" s="43">
        <v>0</v>
      </c>
      <c r="AC110" s="43">
        <v>0</v>
      </c>
      <c r="AD110" s="43">
        <v>1</v>
      </c>
      <c r="AE110" s="43">
        <v>0</v>
      </c>
      <c r="AF110" s="43">
        <v>1</v>
      </c>
      <c r="AG110" s="43">
        <v>2</v>
      </c>
      <c r="AH110" s="43">
        <v>2</v>
      </c>
      <c r="AI110" s="43">
        <v>2</v>
      </c>
      <c r="AJ110" s="43">
        <v>3</v>
      </c>
      <c r="AK110" s="43">
        <v>0</v>
      </c>
      <c r="AL110" s="43">
        <v>2</v>
      </c>
      <c r="AM110" s="43">
        <v>1</v>
      </c>
      <c r="AN110" s="43">
        <v>1</v>
      </c>
      <c r="AO110" s="53">
        <v>1</v>
      </c>
      <c r="AP110" s="43">
        <v>1</v>
      </c>
      <c r="AQ110" s="43">
        <v>2</v>
      </c>
      <c r="AR110" s="44">
        <v>0</v>
      </c>
      <c r="AS110" s="49">
        <v>0</v>
      </c>
      <c r="AT110" s="44">
        <v>1</v>
      </c>
      <c r="AU110" s="43">
        <v>1</v>
      </c>
      <c r="AV110" s="43">
        <v>1</v>
      </c>
      <c r="AW110" s="43">
        <v>0</v>
      </c>
      <c r="AX110" s="44">
        <v>0</v>
      </c>
      <c r="AY110" s="43">
        <v>0</v>
      </c>
      <c r="AZ110" s="43">
        <v>0</v>
      </c>
      <c r="BA110" s="43">
        <v>0</v>
      </c>
      <c r="BB110" s="43">
        <v>0</v>
      </c>
      <c r="BC110" s="43">
        <v>1</v>
      </c>
      <c r="BD110" s="43">
        <v>0</v>
      </c>
      <c r="BE110" s="43">
        <v>1</v>
      </c>
      <c r="BF110" s="43">
        <v>0</v>
      </c>
      <c r="BG110" s="43">
        <v>0</v>
      </c>
      <c r="BH110" s="43">
        <v>0</v>
      </c>
      <c r="BI110" s="43">
        <v>0</v>
      </c>
      <c r="BJ110" s="43">
        <v>0</v>
      </c>
      <c r="BK110" s="43">
        <v>0</v>
      </c>
      <c r="BL110" s="43">
        <v>0</v>
      </c>
      <c r="BM110" s="43">
        <v>0</v>
      </c>
      <c r="BN110" s="43">
        <v>0</v>
      </c>
      <c r="BO110" s="43">
        <v>0</v>
      </c>
      <c r="BP110" s="43">
        <v>0</v>
      </c>
      <c r="BQ110" s="43">
        <v>0</v>
      </c>
      <c r="BR110" s="43">
        <v>0</v>
      </c>
      <c r="BS110" s="43">
        <v>0</v>
      </c>
      <c r="BT110" s="43">
        <v>0</v>
      </c>
      <c r="BU110" s="43">
        <v>0</v>
      </c>
      <c r="BV110" s="43">
        <v>0</v>
      </c>
      <c r="BW110" s="43">
        <v>0</v>
      </c>
      <c r="BX110" s="43">
        <v>0</v>
      </c>
      <c r="BY110" s="45">
        <v>0</v>
      </c>
      <c r="BZ110" s="46">
        <v>0</v>
      </c>
    </row>
    <row r="111" spans="1:78" ht="18.5">
      <c r="A111" s="38">
        <v>2020</v>
      </c>
      <c r="B111" s="39" t="s">
        <v>158</v>
      </c>
      <c r="C111" s="40">
        <v>44120.0173834491</v>
      </c>
      <c r="D111" s="40">
        <v>44123.462447476901</v>
      </c>
      <c r="E111" s="41">
        <v>48119</v>
      </c>
      <c r="F111" s="42">
        <v>3</v>
      </c>
      <c r="G111" s="43">
        <v>1</v>
      </c>
      <c r="H111" s="43">
        <v>1</v>
      </c>
      <c r="I111" s="43">
        <v>2</v>
      </c>
      <c r="J111" s="43">
        <v>1</v>
      </c>
      <c r="K111" s="43">
        <v>1</v>
      </c>
      <c r="L111" s="43">
        <v>3</v>
      </c>
      <c r="M111" s="43">
        <v>1</v>
      </c>
      <c r="N111" s="43">
        <v>1</v>
      </c>
      <c r="O111" s="43">
        <v>0</v>
      </c>
      <c r="P111" s="43">
        <v>2</v>
      </c>
      <c r="Q111" s="43">
        <v>1</v>
      </c>
      <c r="R111" s="43">
        <v>0</v>
      </c>
      <c r="S111" s="43">
        <v>1</v>
      </c>
      <c r="T111" s="43">
        <v>0</v>
      </c>
      <c r="U111" s="43">
        <v>1</v>
      </c>
      <c r="V111" s="43">
        <v>0</v>
      </c>
      <c r="W111" s="43">
        <v>0</v>
      </c>
      <c r="X111" s="43">
        <v>0</v>
      </c>
      <c r="Y111" s="43">
        <v>0</v>
      </c>
      <c r="Z111" s="43">
        <v>1</v>
      </c>
      <c r="AA111" s="43">
        <v>1</v>
      </c>
      <c r="AB111" s="43">
        <v>1</v>
      </c>
      <c r="AC111" s="43">
        <v>1</v>
      </c>
      <c r="AD111" s="43">
        <v>1</v>
      </c>
      <c r="AE111" s="43">
        <v>0</v>
      </c>
      <c r="AF111" s="43">
        <v>1</v>
      </c>
      <c r="AG111" s="43">
        <v>0</v>
      </c>
      <c r="AH111" s="43">
        <v>0</v>
      </c>
      <c r="AI111" s="43">
        <v>2</v>
      </c>
      <c r="AJ111" s="43">
        <v>2</v>
      </c>
      <c r="AK111" s="43">
        <v>0</v>
      </c>
      <c r="AL111" s="43">
        <v>0</v>
      </c>
      <c r="AM111" s="43">
        <v>2</v>
      </c>
      <c r="AN111" s="43">
        <v>1</v>
      </c>
      <c r="AO111" s="43">
        <v>1</v>
      </c>
      <c r="AP111" s="44">
        <v>0</v>
      </c>
      <c r="AQ111" s="44">
        <v>1</v>
      </c>
      <c r="AR111" s="44">
        <v>0</v>
      </c>
      <c r="AS111" s="44">
        <v>1</v>
      </c>
      <c r="AT111" s="44">
        <v>1</v>
      </c>
      <c r="AU111" s="43">
        <v>1</v>
      </c>
      <c r="AV111" s="44">
        <v>1</v>
      </c>
      <c r="AW111" s="44">
        <v>1</v>
      </c>
      <c r="AX111" s="44">
        <v>0</v>
      </c>
      <c r="AY111" s="43">
        <v>0</v>
      </c>
      <c r="AZ111" s="43">
        <v>1</v>
      </c>
      <c r="BA111" s="43">
        <v>0</v>
      </c>
      <c r="BB111" s="43">
        <v>0</v>
      </c>
      <c r="BC111" s="43">
        <v>1</v>
      </c>
      <c r="BD111" s="43">
        <v>0</v>
      </c>
      <c r="BE111" s="43">
        <v>1</v>
      </c>
      <c r="BF111" s="43">
        <v>0</v>
      </c>
      <c r="BG111" s="43">
        <v>0</v>
      </c>
      <c r="BH111" s="43">
        <v>0</v>
      </c>
      <c r="BI111" s="43">
        <v>0</v>
      </c>
      <c r="BJ111" s="43">
        <v>0</v>
      </c>
      <c r="BK111" s="43">
        <v>1</v>
      </c>
      <c r="BL111" s="43">
        <v>0</v>
      </c>
      <c r="BM111" s="43">
        <v>0</v>
      </c>
      <c r="BN111" s="43">
        <v>0</v>
      </c>
      <c r="BO111" s="43">
        <v>0</v>
      </c>
      <c r="BP111" s="43">
        <v>0</v>
      </c>
      <c r="BQ111" s="43">
        <v>0</v>
      </c>
      <c r="BR111" s="43">
        <v>0</v>
      </c>
      <c r="BS111" s="43">
        <v>0</v>
      </c>
      <c r="BT111" s="43">
        <v>0</v>
      </c>
      <c r="BU111" s="43">
        <v>0</v>
      </c>
      <c r="BV111" s="43">
        <v>0</v>
      </c>
      <c r="BW111" s="43">
        <v>0</v>
      </c>
      <c r="BX111" s="43">
        <v>0</v>
      </c>
      <c r="BY111" s="45">
        <v>0</v>
      </c>
      <c r="BZ111" s="46">
        <v>0</v>
      </c>
    </row>
    <row r="112" spans="1:78" ht="18.5">
      <c r="A112" s="38">
        <v>2020</v>
      </c>
      <c r="B112" s="39" t="s">
        <v>159</v>
      </c>
      <c r="C112" s="40">
        <v>43920.338874838002</v>
      </c>
      <c r="D112" s="40">
        <v>43923.477058530101</v>
      </c>
      <c r="E112" s="41">
        <v>46181</v>
      </c>
      <c r="F112" s="42">
        <v>2</v>
      </c>
      <c r="G112" s="43">
        <v>1</v>
      </c>
      <c r="H112" s="43">
        <v>1</v>
      </c>
      <c r="I112" s="43">
        <v>2</v>
      </c>
      <c r="J112" s="43">
        <v>1</v>
      </c>
      <c r="K112" s="43">
        <v>1</v>
      </c>
      <c r="L112" s="43">
        <v>4</v>
      </c>
      <c r="M112" s="43">
        <v>1</v>
      </c>
      <c r="N112" s="43">
        <v>2</v>
      </c>
      <c r="O112" s="43">
        <v>0</v>
      </c>
      <c r="P112" s="43">
        <v>1</v>
      </c>
      <c r="Q112" s="43">
        <v>1</v>
      </c>
      <c r="R112" s="43">
        <v>0</v>
      </c>
      <c r="S112" s="43">
        <v>0</v>
      </c>
      <c r="T112" s="43">
        <v>0</v>
      </c>
      <c r="U112" s="43">
        <v>1</v>
      </c>
      <c r="V112" s="43">
        <v>1</v>
      </c>
      <c r="W112" s="43">
        <v>1</v>
      </c>
      <c r="X112" s="43">
        <v>0</v>
      </c>
      <c r="Y112" s="43">
        <v>0</v>
      </c>
      <c r="Z112" s="43">
        <v>1</v>
      </c>
      <c r="AA112" s="43">
        <v>1</v>
      </c>
      <c r="AB112" s="43">
        <v>1</v>
      </c>
      <c r="AC112" s="43">
        <v>1</v>
      </c>
      <c r="AD112" s="43">
        <v>1</v>
      </c>
      <c r="AE112" s="43">
        <v>1</v>
      </c>
      <c r="AF112" s="43">
        <v>4</v>
      </c>
      <c r="AG112" s="43">
        <v>3</v>
      </c>
      <c r="AH112" s="43">
        <v>1</v>
      </c>
      <c r="AI112" s="43">
        <v>1</v>
      </c>
      <c r="AJ112" s="43">
        <v>2</v>
      </c>
      <c r="AK112" s="43">
        <v>0</v>
      </c>
      <c r="AL112" s="43">
        <v>1</v>
      </c>
      <c r="AM112" s="43">
        <v>2</v>
      </c>
      <c r="AN112" s="43">
        <v>1</v>
      </c>
      <c r="AO112" s="44">
        <v>0</v>
      </c>
      <c r="AP112" s="44">
        <v>0</v>
      </c>
      <c r="AQ112" s="44">
        <v>1</v>
      </c>
      <c r="AR112" s="44">
        <v>0</v>
      </c>
      <c r="AS112" s="44">
        <v>1</v>
      </c>
      <c r="AT112" s="44">
        <v>1</v>
      </c>
      <c r="AU112" s="43">
        <v>1</v>
      </c>
      <c r="AV112" s="44">
        <v>1</v>
      </c>
      <c r="AW112" s="44">
        <v>1</v>
      </c>
      <c r="AX112" s="44">
        <v>0</v>
      </c>
      <c r="AY112" s="43">
        <v>1</v>
      </c>
      <c r="AZ112" s="43">
        <v>1</v>
      </c>
      <c r="BA112" s="43">
        <v>0</v>
      </c>
      <c r="BB112" s="43">
        <v>0</v>
      </c>
      <c r="BC112" s="43">
        <v>0</v>
      </c>
      <c r="BD112" s="43">
        <v>0</v>
      </c>
      <c r="BE112" s="43">
        <v>1</v>
      </c>
      <c r="BF112" s="43">
        <v>0</v>
      </c>
      <c r="BG112" s="43">
        <v>0</v>
      </c>
      <c r="BH112" s="43">
        <v>0</v>
      </c>
      <c r="BI112" s="43">
        <v>0</v>
      </c>
      <c r="BJ112" s="43">
        <v>1</v>
      </c>
      <c r="BK112" s="43">
        <v>1</v>
      </c>
      <c r="BL112" s="43">
        <v>0</v>
      </c>
      <c r="BM112" s="43">
        <v>0</v>
      </c>
      <c r="BN112" s="43">
        <v>0</v>
      </c>
      <c r="BO112" s="43">
        <v>0</v>
      </c>
      <c r="BP112" s="43">
        <v>1</v>
      </c>
      <c r="BQ112" s="43">
        <v>0</v>
      </c>
      <c r="BR112" s="43">
        <v>0</v>
      </c>
      <c r="BS112" s="43">
        <v>0</v>
      </c>
      <c r="BT112" s="43">
        <v>0</v>
      </c>
      <c r="BU112" s="43">
        <v>0</v>
      </c>
      <c r="BV112" s="43">
        <v>0</v>
      </c>
      <c r="BW112" s="43">
        <v>1</v>
      </c>
      <c r="BX112" s="43">
        <v>0</v>
      </c>
      <c r="BY112" s="45">
        <v>0</v>
      </c>
      <c r="BZ112" s="46">
        <v>0</v>
      </c>
    </row>
    <row r="113" spans="1:78" ht="18.5">
      <c r="A113" s="38">
        <v>2020</v>
      </c>
      <c r="B113" s="39" t="s">
        <v>160</v>
      </c>
      <c r="C113" s="40">
        <v>43843.843140810197</v>
      </c>
      <c r="D113" s="40">
        <v>43848.356471423598</v>
      </c>
      <c r="E113" s="48">
        <v>41939</v>
      </c>
      <c r="F113" s="42">
        <v>2</v>
      </c>
      <c r="G113" s="49">
        <v>1</v>
      </c>
      <c r="H113" s="49">
        <v>1</v>
      </c>
      <c r="I113" s="49">
        <v>2</v>
      </c>
      <c r="J113" s="49">
        <v>1</v>
      </c>
      <c r="K113" s="49">
        <v>1</v>
      </c>
      <c r="L113" s="49">
        <v>4</v>
      </c>
      <c r="M113" s="49">
        <v>0</v>
      </c>
      <c r="N113" s="49">
        <v>1</v>
      </c>
      <c r="O113" s="49">
        <v>0</v>
      </c>
      <c r="P113" s="49">
        <v>1</v>
      </c>
      <c r="Q113" s="49">
        <v>1</v>
      </c>
      <c r="R113" s="43">
        <v>1</v>
      </c>
      <c r="S113" s="49">
        <v>0</v>
      </c>
      <c r="T113" s="49">
        <v>0</v>
      </c>
      <c r="U113" s="49">
        <v>0</v>
      </c>
      <c r="V113" s="49">
        <v>1</v>
      </c>
      <c r="W113" s="49">
        <v>0</v>
      </c>
      <c r="X113" s="49">
        <v>0</v>
      </c>
      <c r="Y113" s="49">
        <v>0</v>
      </c>
      <c r="Z113" s="49">
        <v>1</v>
      </c>
      <c r="AA113" s="49">
        <v>1</v>
      </c>
      <c r="AB113" s="49">
        <v>1</v>
      </c>
      <c r="AC113" s="49">
        <v>0</v>
      </c>
      <c r="AD113" s="49">
        <v>1</v>
      </c>
      <c r="AE113" s="49">
        <v>1</v>
      </c>
      <c r="AF113" s="43">
        <v>4</v>
      </c>
      <c r="AG113" s="43">
        <v>1</v>
      </c>
      <c r="AH113" s="43">
        <v>1</v>
      </c>
      <c r="AI113" s="43">
        <v>1</v>
      </c>
      <c r="AJ113" s="43">
        <v>3</v>
      </c>
      <c r="AK113" s="49">
        <v>0</v>
      </c>
      <c r="AL113" s="43">
        <v>0</v>
      </c>
      <c r="AM113" s="49">
        <v>1</v>
      </c>
      <c r="AN113" s="43">
        <v>2</v>
      </c>
      <c r="AO113" s="44">
        <v>0</v>
      </c>
      <c r="AP113" s="44">
        <v>0</v>
      </c>
      <c r="AQ113" s="44">
        <v>1</v>
      </c>
      <c r="AR113" s="44">
        <v>0</v>
      </c>
      <c r="AS113" s="44">
        <v>1</v>
      </c>
      <c r="AT113" s="43">
        <v>0</v>
      </c>
      <c r="AU113" s="43">
        <v>1</v>
      </c>
      <c r="AV113" s="44">
        <v>1</v>
      </c>
      <c r="AW113" s="43">
        <v>0</v>
      </c>
      <c r="AX113" s="44">
        <v>0</v>
      </c>
      <c r="AY113" s="49">
        <v>0</v>
      </c>
      <c r="AZ113" s="49">
        <v>0</v>
      </c>
      <c r="BA113" s="49">
        <v>0</v>
      </c>
      <c r="BB113" s="49">
        <v>0</v>
      </c>
      <c r="BC113" s="49">
        <v>0</v>
      </c>
      <c r="BD113" s="49">
        <v>0</v>
      </c>
      <c r="BE113" s="49">
        <v>1</v>
      </c>
      <c r="BF113" s="49">
        <v>0</v>
      </c>
      <c r="BG113" s="49">
        <v>0</v>
      </c>
      <c r="BH113" s="49">
        <v>0</v>
      </c>
      <c r="BI113" s="49">
        <v>0</v>
      </c>
      <c r="BJ113" s="49">
        <v>1</v>
      </c>
      <c r="BK113" s="49">
        <v>1</v>
      </c>
      <c r="BL113" s="49">
        <v>0</v>
      </c>
      <c r="BM113" s="49">
        <v>0</v>
      </c>
      <c r="BN113" s="49">
        <v>0</v>
      </c>
      <c r="BO113" s="49">
        <v>0</v>
      </c>
      <c r="BP113" s="49">
        <v>0</v>
      </c>
      <c r="BQ113" s="49">
        <v>0</v>
      </c>
      <c r="BR113" s="49">
        <v>0</v>
      </c>
      <c r="BS113" s="49">
        <v>0</v>
      </c>
      <c r="BT113" s="49">
        <v>0</v>
      </c>
      <c r="BU113" s="49">
        <v>0</v>
      </c>
      <c r="BV113" s="49">
        <v>0</v>
      </c>
      <c r="BW113" s="49">
        <v>0</v>
      </c>
      <c r="BX113" s="49">
        <v>0</v>
      </c>
      <c r="BY113" s="50">
        <v>1</v>
      </c>
      <c r="BZ113" s="51">
        <v>5</v>
      </c>
    </row>
    <row r="114" spans="1:78" ht="18.5">
      <c r="A114" s="38">
        <v>2020</v>
      </c>
      <c r="B114" s="39" t="s">
        <v>161</v>
      </c>
      <c r="C114" s="40">
        <v>43893.941962789402</v>
      </c>
      <c r="D114" s="40">
        <v>43897.437854456002</v>
      </c>
      <c r="E114" s="48">
        <v>41939</v>
      </c>
      <c r="F114" s="42">
        <v>2</v>
      </c>
      <c r="G114" s="49">
        <v>1</v>
      </c>
      <c r="H114" s="49">
        <v>1</v>
      </c>
      <c r="I114" s="49">
        <v>2</v>
      </c>
      <c r="J114" s="49">
        <v>1</v>
      </c>
      <c r="K114" s="49">
        <v>1</v>
      </c>
      <c r="L114" s="49">
        <v>4</v>
      </c>
      <c r="M114" s="49">
        <v>1</v>
      </c>
      <c r="N114" s="49">
        <v>1</v>
      </c>
      <c r="O114" s="49">
        <v>1</v>
      </c>
      <c r="P114" s="49">
        <v>1</v>
      </c>
      <c r="Q114" s="49">
        <v>0</v>
      </c>
      <c r="R114" s="43">
        <v>0</v>
      </c>
      <c r="S114" s="49">
        <v>1</v>
      </c>
      <c r="T114" s="49">
        <v>1</v>
      </c>
      <c r="U114" s="49">
        <v>1</v>
      </c>
      <c r="V114" s="49">
        <v>1</v>
      </c>
      <c r="W114" s="49">
        <v>0</v>
      </c>
      <c r="X114" s="49">
        <v>0</v>
      </c>
      <c r="Y114" s="49">
        <v>0</v>
      </c>
      <c r="Z114" s="49">
        <v>1</v>
      </c>
      <c r="AA114" s="49">
        <v>1</v>
      </c>
      <c r="AB114" s="49">
        <v>1</v>
      </c>
      <c r="AC114" s="49">
        <v>1</v>
      </c>
      <c r="AD114" s="49">
        <v>0</v>
      </c>
      <c r="AE114" s="49">
        <v>0</v>
      </c>
      <c r="AF114" s="43">
        <v>3</v>
      </c>
      <c r="AG114" s="43">
        <v>1</v>
      </c>
      <c r="AH114" s="43">
        <v>1</v>
      </c>
      <c r="AI114" s="43">
        <v>1</v>
      </c>
      <c r="AJ114" s="43">
        <v>3</v>
      </c>
      <c r="AK114" s="49">
        <v>0</v>
      </c>
      <c r="AL114" s="43">
        <v>1</v>
      </c>
      <c r="AM114" s="49">
        <v>1</v>
      </c>
      <c r="AN114" s="49">
        <v>3</v>
      </c>
      <c r="AO114" s="44">
        <v>0</v>
      </c>
      <c r="AP114" s="43">
        <v>1</v>
      </c>
      <c r="AQ114" s="44">
        <v>1</v>
      </c>
      <c r="AR114" s="44">
        <v>0</v>
      </c>
      <c r="AS114" s="44">
        <v>1</v>
      </c>
      <c r="AT114" s="44">
        <v>1</v>
      </c>
      <c r="AU114" s="43">
        <v>1</v>
      </c>
      <c r="AV114" s="44">
        <v>1</v>
      </c>
      <c r="AW114" s="43">
        <v>0</v>
      </c>
      <c r="AX114" s="44">
        <v>0</v>
      </c>
      <c r="AY114" s="49">
        <v>0</v>
      </c>
      <c r="AZ114" s="49">
        <v>0</v>
      </c>
      <c r="BA114" s="49">
        <v>0</v>
      </c>
      <c r="BB114" s="49">
        <v>0</v>
      </c>
      <c r="BC114" s="49">
        <v>0</v>
      </c>
      <c r="BD114" s="49">
        <v>0</v>
      </c>
      <c r="BE114" s="49">
        <v>1</v>
      </c>
      <c r="BF114" s="49">
        <v>0</v>
      </c>
      <c r="BG114" s="49">
        <v>0</v>
      </c>
      <c r="BH114" s="49">
        <v>0</v>
      </c>
      <c r="BI114" s="49">
        <v>0</v>
      </c>
      <c r="BJ114" s="49">
        <v>1</v>
      </c>
      <c r="BK114" s="49">
        <v>1</v>
      </c>
      <c r="BL114" s="49">
        <v>0</v>
      </c>
      <c r="BM114" s="49">
        <v>0</v>
      </c>
      <c r="BN114" s="49">
        <v>0</v>
      </c>
      <c r="BO114" s="49">
        <v>0</v>
      </c>
      <c r="BP114" s="49">
        <v>0</v>
      </c>
      <c r="BQ114" s="49">
        <v>0</v>
      </c>
      <c r="BR114" s="49">
        <v>0</v>
      </c>
      <c r="BS114" s="49">
        <v>0</v>
      </c>
      <c r="BT114" s="49">
        <v>0</v>
      </c>
      <c r="BU114" s="49">
        <v>0</v>
      </c>
      <c r="BV114" s="49">
        <v>0</v>
      </c>
      <c r="BW114" s="49">
        <v>1</v>
      </c>
      <c r="BX114" s="49">
        <v>0</v>
      </c>
      <c r="BY114" s="45">
        <v>0</v>
      </c>
      <c r="BZ114" s="46">
        <v>0</v>
      </c>
    </row>
    <row r="115" spans="1:78" ht="18.5">
      <c r="A115" s="38">
        <v>2020</v>
      </c>
      <c r="B115" s="39" t="s">
        <v>162</v>
      </c>
      <c r="C115" s="40">
        <v>44010.9594645139</v>
      </c>
      <c r="D115" s="40">
        <v>44013.449495416702</v>
      </c>
      <c r="E115" s="41">
        <v>41339</v>
      </c>
      <c r="F115" s="42">
        <v>3</v>
      </c>
      <c r="G115" s="43">
        <v>2</v>
      </c>
      <c r="H115" s="43">
        <v>1</v>
      </c>
      <c r="I115" s="43">
        <v>2</v>
      </c>
      <c r="J115" s="43">
        <v>1</v>
      </c>
      <c r="K115" s="43">
        <v>1</v>
      </c>
      <c r="L115" s="43">
        <v>3</v>
      </c>
      <c r="M115" s="43">
        <v>0</v>
      </c>
      <c r="N115" s="43">
        <v>1</v>
      </c>
      <c r="O115" s="43">
        <v>0</v>
      </c>
      <c r="P115" s="43">
        <v>2</v>
      </c>
      <c r="Q115" s="43">
        <v>0</v>
      </c>
      <c r="R115" s="43">
        <v>0</v>
      </c>
      <c r="S115" s="43">
        <v>0</v>
      </c>
      <c r="T115" s="43">
        <v>0</v>
      </c>
      <c r="U115" s="43">
        <v>1</v>
      </c>
      <c r="V115" s="43">
        <v>1</v>
      </c>
      <c r="W115" s="43">
        <v>0</v>
      </c>
      <c r="X115" s="43">
        <v>0</v>
      </c>
      <c r="Y115" s="43">
        <v>0</v>
      </c>
      <c r="Z115" s="43">
        <v>1</v>
      </c>
      <c r="AA115" s="43">
        <v>1</v>
      </c>
      <c r="AB115" s="43">
        <v>1</v>
      </c>
      <c r="AC115" s="43">
        <v>0</v>
      </c>
      <c r="AD115" s="43">
        <v>1</v>
      </c>
      <c r="AE115" s="43">
        <v>1</v>
      </c>
      <c r="AF115" s="43">
        <v>3</v>
      </c>
      <c r="AG115" s="43">
        <v>1</v>
      </c>
      <c r="AH115" s="43">
        <v>1</v>
      </c>
      <c r="AI115" s="43">
        <v>1</v>
      </c>
      <c r="AJ115" s="53">
        <v>1</v>
      </c>
      <c r="AK115" s="43">
        <v>0</v>
      </c>
      <c r="AL115" s="43">
        <v>2</v>
      </c>
      <c r="AM115" s="43">
        <v>2</v>
      </c>
      <c r="AN115" s="49">
        <v>3</v>
      </c>
      <c r="AO115" s="43">
        <v>0</v>
      </c>
      <c r="AP115" s="53">
        <v>0</v>
      </c>
      <c r="AQ115" s="44">
        <v>1</v>
      </c>
      <c r="AR115" s="44">
        <v>0</v>
      </c>
      <c r="AS115" s="44">
        <v>1</v>
      </c>
      <c r="AT115" s="44">
        <v>1</v>
      </c>
      <c r="AU115" s="43">
        <v>2</v>
      </c>
      <c r="AV115" s="44">
        <v>2</v>
      </c>
      <c r="AW115" s="44">
        <v>1</v>
      </c>
      <c r="AX115" s="44">
        <v>0</v>
      </c>
      <c r="AY115" s="43">
        <v>1</v>
      </c>
      <c r="AZ115" s="43">
        <v>1</v>
      </c>
      <c r="BA115" s="43">
        <v>0</v>
      </c>
      <c r="BB115" s="43">
        <v>0</v>
      </c>
      <c r="BC115" s="43">
        <v>0</v>
      </c>
      <c r="BD115" s="43">
        <v>0</v>
      </c>
      <c r="BE115" s="43">
        <v>1</v>
      </c>
      <c r="BF115" s="43">
        <v>0</v>
      </c>
      <c r="BG115" s="43">
        <v>0</v>
      </c>
      <c r="BH115" s="43">
        <v>0</v>
      </c>
      <c r="BI115" s="43">
        <v>0</v>
      </c>
      <c r="BJ115" s="43">
        <v>1</v>
      </c>
      <c r="BK115" s="43">
        <v>1</v>
      </c>
      <c r="BL115" s="43">
        <v>0</v>
      </c>
      <c r="BM115" s="43">
        <v>0</v>
      </c>
      <c r="BN115" s="43">
        <v>0</v>
      </c>
      <c r="BO115" s="43">
        <v>0</v>
      </c>
      <c r="BP115" s="43">
        <v>1</v>
      </c>
      <c r="BQ115" s="43">
        <v>0</v>
      </c>
      <c r="BR115" s="43">
        <v>0</v>
      </c>
      <c r="BS115" s="43">
        <v>0</v>
      </c>
      <c r="BT115" s="43">
        <v>0</v>
      </c>
      <c r="BU115" s="43">
        <v>0</v>
      </c>
      <c r="BV115" s="43">
        <v>0</v>
      </c>
      <c r="BW115" s="43">
        <v>0</v>
      </c>
      <c r="BX115" s="43">
        <v>0</v>
      </c>
      <c r="BY115" s="45">
        <v>0</v>
      </c>
      <c r="BZ115" s="46">
        <v>0</v>
      </c>
    </row>
    <row r="116" spans="1:78" ht="18.5">
      <c r="A116" s="38">
        <v>2020</v>
      </c>
      <c r="B116" s="39" t="s">
        <v>163</v>
      </c>
      <c r="C116" s="40">
        <v>44063.173817499999</v>
      </c>
      <c r="D116" s="40">
        <v>44067.3766645949</v>
      </c>
      <c r="E116" s="41">
        <v>47537</v>
      </c>
      <c r="F116" s="42">
        <v>2</v>
      </c>
      <c r="G116" s="43">
        <v>2</v>
      </c>
      <c r="H116" s="43">
        <v>1</v>
      </c>
      <c r="I116" s="43">
        <v>2</v>
      </c>
      <c r="J116" s="43">
        <v>1</v>
      </c>
      <c r="K116" s="43">
        <v>1</v>
      </c>
      <c r="L116" s="43">
        <v>3</v>
      </c>
      <c r="M116" s="43">
        <v>1</v>
      </c>
      <c r="N116" s="43">
        <v>1</v>
      </c>
      <c r="O116" s="43">
        <v>1</v>
      </c>
      <c r="P116" s="43">
        <v>1</v>
      </c>
      <c r="Q116" s="43">
        <v>0</v>
      </c>
      <c r="R116" s="43">
        <v>1</v>
      </c>
      <c r="S116" s="43">
        <v>0</v>
      </c>
      <c r="T116" s="43">
        <v>0</v>
      </c>
      <c r="U116" s="43">
        <v>1</v>
      </c>
      <c r="V116" s="43">
        <v>1</v>
      </c>
      <c r="W116" s="43">
        <v>0</v>
      </c>
      <c r="X116" s="43">
        <v>0</v>
      </c>
      <c r="Y116" s="43">
        <v>0</v>
      </c>
      <c r="Z116" s="43">
        <v>1</v>
      </c>
      <c r="AA116" s="43">
        <v>1</v>
      </c>
      <c r="AB116" s="43">
        <v>1</v>
      </c>
      <c r="AC116" s="43">
        <v>0</v>
      </c>
      <c r="AD116" s="43">
        <v>1</v>
      </c>
      <c r="AE116" s="43">
        <v>0</v>
      </c>
      <c r="AF116" s="43">
        <v>3</v>
      </c>
      <c r="AG116" s="43">
        <v>1</v>
      </c>
      <c r="AH116" s="43">
        <v>2</v>
      </c>
      <c r="AI116" s="43">
        <v>2</v>
      </c>
      <c r="AJ116" s="43">
        <v>2</v>
      </c>
      <c r="AK116" s="43">
        <v>0</v>
      </c>
      <c r="AL116" s="43">
        <v>0</v>
      </c>
      <c r="AM116" s="43">
        <v>2</v>
      </c>
      <c r="AN116" s="43">
        <v>1</v>
      </c>
      <c r="AO116" s="53">
        <v>1</v>
      </c>
      <c r="AP116" s="43">
        <v>1</v>
      </c>
      <c r="AQ116" s="43">
        <v>2</v>
      </c>
      <c r="AR116" s="44">
        <v>0</v>
      </c>
      <c r="AS116" s="49">
        <v>0</v>
      </c>
      <c r="AT116" s="49">
        <v>2</v>
      </c>
      <c r="AU116" s="43">
        <v>2</v>
      </c>
      <c r="AV116" s="44">
        <v>2</v>
      </c>
      <c r="AW116" s="44">
        <v>1</v>
      </c>
      <c r="AX116" s="44">
        <v>0</v>
      </c>
      <c r="AY116" s="43">
        <v>0</v>
      </c>
      <c r="AZ116" s="43">
        <v>1</v>
      </c>
      <c r="BA116" s="43">
        <v>0</v>
      </c>
      <c r="BB116" s="43">
        <v>0</v>
      </c>
      <c r="BC116" s="43">
        <v>1</v>
      </c>
      <c r="BD116" s="43">
        <v>0</v>
      </c>
      <c r="BE116" s="43">
        <v>1</v>
      </c>
      <c r="BF116" s="43">
        <v>0</v>
      </c>
      <c r="BG116" s="43">
        <v>0</v>
      </c>
      <c r="BH116" s="43">
        <v>0</v>
      </c>
      <c r="BI116" s="43">
        <v>0</v>
      </c>
      <c r="BJ116" s="43">
        <v>0</v>
      </c>
      <c r="BK116" s="43">
        <v>1</v>
      </c>
      <c r="BL116" s="43">
        <v>0</v>
      </c>
      <c r="BM116" s="43">
        <v>0</v>
      </c>
      <c r="BN116" s="43">
        <v>0</v>
      </c>
      <c r="BO116" s="43">
        <v>0</v>
      </c>
      <c r="BP116" s="43">
        <v>1</v>
      </c>
      <c r="BQ116" s="43">
        <v>1</v>
      </c>
      <c r="BR116" s="43">
        <v>0</v>
      </c>
      <c r="BS116" s="43">
        <v>0</v>
      </c>
      <c r="BT116" s="43">
        <v>0</v>
      </c>
      <c r="BU116" s="43">
        <v>0</v>
      </c>
      <c r="BV116" s="43">
        <v>0</v>
      </c>
      <c r="BW116" s="43">
        <v>0</v>
      </c>
      <c r="BX116" s="43">
        <v>0</v>
      </c>
      <c r="BY116" s="45">
        <v>0</v>
      </c>
      <c r="BZ116" s="46">
        <v>0</v>
      </c>
    </row>
    <row r="117" spans="1:78" ht="18.5">
      <c r="A117" s="38">
        <v>2020</v>
      </c>
      <c r="B117" s="39" t="s">
        <v>164</v>
      </c>
      <c r="C117" s="40">
        <v>44168.328379756902</v>
      </c>
      <c r="D117" s="40">
        <v>44169.402830185201</v>
      </c>
      <c r="E117" s="41">
        <v>48114</v>
      </c>
      <c r="F117" s="42">
        <v>1</v>
      </c>
      <c r="G117" s="43">
        <v>1</v>
      </c>
      <c r="H117" s="43">
        <v>1</v>
      </c>
      <c r="I117" s="43">
        <v>2</v>
      </c>
      <c r="J117" s="43">
        <v>1</v>
      </c>
      <c r="K117" s="43">
        <v>1</v>
      </c>
      <c r="L117" s="43">
        <v>4</v>
      </c>
      <c r="M117" s="43">
        <v>1</v>
      </c>
      <c r="N117" s="43">
        <v>1</v>
      </c>
      <c r="O117" s="43">
        <v>1</v>
      </c>
      <c r="P117" s="43">
        <v>1</v>
      </c>
      <c r="Q117" s="43">
        <v>0</v>
      </c>
      <c r="R117" s="43">
        <v>0</v>
      </c>
      <c r="S117" s="43">
        <v>0</v>
      </c>
      <c r="T117" s="43">
        <v>0</v>
      </c>
      <c r="U117" s="43">
        <v>0</v>
      </c>
      <c r="V117" s="43">
        <v>1</v>
      </c>
      <c r="W117" s="43">
        <v>1</v>
      </c>
      <c r="X117" s="43">
        <v>0</v>
      </c>
      <c r="Y117" s="43">
        <v>0</v>
      </c>
      <c r="Z117" s="43">
        <v>1</v>
      </c>
      <c r="AA117" s="43">
        <v>0</v>
      </c>
      <c r="AB117" s="43">
        <v>0</v>
      </c>
      <c r="AC117" s="43">
        <v>0</v>
      </c>
      <c r="AD117" s="43">
        <v>1</v>
      </c>
      <c r="AE117" s="43">
        <v>0</v>
      </c>
      <c r="AF117" s="53">
        <v>2</v>
      </c>
      <c r="AG117" s="43">
        <v>1</v>
      </c>
      <c r="AH117" s="43">
        <v>1</v>
      </c>
      <c r="AI117" s="43">
        <v>1</v>
      </c>
      <c r="AJ117" s="43">
        <v>2</v>
      </c>
      <c r="AK117" s="43">
        <v>0</v>
      </c>
      <c r="AL117" s="43">
        <v>0</v>
      </c>
      <c r="AM117" s="43">
        <v>2</v>
      </c>
      <c r="AN117" s="49">
        <v>3</v>
      </c>
      <c r="AO117" s="43">
        <v>1</v>
      </c>
      <c r="AP117" s="43">
        <v>1</v>
      </c>
      <c r="AQ117" s="43">
        <v>2</v>
      </c>
      <c r="AR117" s="44">
        <v>0</v>
      </c>
      <c r="AS117" s="44">
        <v>1</v>
      </c>
      <c r="AT117" s="44">
        <v>1</v>
      </c>
      <c r="AU117" s="43">
        <v>1</v>
      </c>
      <c r="AV117" s="44">
        <v>1</v>
      </c>
      <c r="AW117" s="44">
        <v>0</v>
      </c>
      <c r="AX117" s="44">
        <v>0</v>
      </c>
      <c r="AY117" s="43">
        <v>0</v>
      </c>
      <c r="AZ117" s="43">
        <v>0</v>
      </c>
      <c r="BA117" s="43">
        <v>0</v>
      </c>
      <c r="BB117" s="43">
        <v>0</v>
      </c>
      <c r="BC117" s="43">
        <v>1</v>
      </c>
      <c r="BD117" s="43">
        <v>0</v>
      </c>
      <c r="BE117" s="43">
        <v>1</v>
      </c>
      <c r="BF117" s="43">
        <v>0</v>
      </c>
      <c r="BG117" s="43">
        <v>0</v>
      </c>
      <c r="BH117" s="43">
        <v>0</v>
      </c>
      <c r="BI117" s="43">
        <v>0</v>
      </c>
      <c r="BJ117" s="43">
        <v>1</v>
      </c>
      <c r="BK117" s="43">
        <v>1</v>
      </c>
      <c r="BL117" s="43">
        <v>0</v>
      </c>
      <c r="BM117" s="43">
        <v>0</v>
      </c>
      <c r="BN117" s="43">
        <v>0</v>
      </c>
      <c r="BO117" s="43">
        <v>0</v>
      </c>
      <c r="BP117" s="43">
        <v>0</v>
      </c>
      <c r="BQ117" s="43">
        <v>0</v>
      </c>
      <c r="BR117" s="43">
        <v>0</v>
      </c>
      <c r="BS117" s="43">
        <v>0</v>
      </c>
      <c r="BT117" s="43">
        <v>0</v>
      </c>
      <c r="BU117" s="43">
        <v>0</v>
      </c>
      <c r="BV117" s="43">
        <v>0</v>
      </c>
      <c r="BW117" s="43">
        <v>0</v>
      </c>
      <c r="BX117" s="43">
        <v>0</v>
      </c>
      <c r="BY117" s="45">
        <v>0</v>
      </c>
      <c r="BZ117" s="46">
        <v>0</v>
      </c>
    </row>
    <row r="118" spans="1:78" ht="18.5">
      <c r="A118" s="38">
        <v>2020</v>
      </c>
      <c r="B118" s="39" t="s">
        <v>165</v>
      </c>
      <c r="C118" s="40">
        <v>43840.819014756897</v>
      </c>
      <c r="D118" s="40">
        <v>43847.5337618056</v>
      </c>
      <c r="E118" s="52">
        <v>20138</v>
      </c>
      <c r="F118" s="42">
        <v>3</v>
      </c>
      <c r="G118" s="53">
        <v>1</v>
      </c>
      <c r="H118" s="53">
        <v>1</v>
      </c>
      <c r="I118" s="53">
        <v>3</v>
      </c>
      <c r="J118" s="53">
        <v>1</v>
      </c>
      <c r="K118" s="53">
        <v>1</v>
      </c>
      <c r="L118" s="53">
        <v>4</v>
      </c>
      <c r="M118" s="53">
        <v>1</v>
      </c>
      <c r="N118" s="53">
        <v>3</v>
      </c>
      <c r="O118" s="53">
        <v>0</v>
      </c>
      <c r="P118" s="53">
        <v>2</v>
      </c>
      <c r="Q118" s="53">
        <v>1</v>
      </c>
      <c r="R118" s="43">
        <v>1</v>
      </c>
      <c r="S118" s="53">
        <v>0</v>
      </c>
      <c r="T118" s="53">
        <v>0</v>
      </c>
      <c r="U118" s="53">
        <v>0</v>
      </c>
      <c r="V118" s="53">
        <v>1</v>
      </c>
      <c r="W118" s="53">
        <v>1</v>
      </c>
      <c r="X118" s="53">
        <v>0</v>
      </c>
      <c r="Y118" s="53">
        <v>0</v>
      </c>
      <c r="Z118" s="53">
        <v>1</v>
      </c>
      <c r="AA118" s="53">
        <v>1</v>
      </c>
      <c r="AB118" s="53">
        <v>1</v>
      </c>
      <c r="AC118" s="53">
        <v>0</v>
      </c>
      <c r="AD118" s="53">
        <v>1</v>
      </c>
      <c r="AE118" s="53">
        <v>0</v>
      </c>
      <c r="AF118" s="43">
        <v>4</v>
      </c>
      <c r="AG118" s="43">
        <v>1</v>
      </c>
      <c r="AH118" s="43">
        <v>1</v>
      </c>
      <c r="AI118" s="43">
        <v>1</v>
      </c>
      <c r="AJ118" s="43">
        <v>2</v>
      </c>
      <c r="AK118" s="53">
        <v>0</v>
      </c>
      <c r="AL118" s="43">
        <v>1</v>
      </c>
      <c r="AM118" s="53">
        <v>2</v>
      </c>
      <c r="AN118" s="43">
        <v>1</v>
      </c>
      <c r="AO118" s="44">
        <v>0</v>
      </c>
      <c r="AP118" s="44">
        <v>0</v>
      </c>
      <c r="AQ118" s="44">
        <v>1</v>
      </c>
      <c r="AR118" s="44">
        <v>0</v>
      </c>
      <c r="AS118" s="49">
        <v>0</v>
      </c>
      <c r="AT118" s="44">
        <v>1</v>
      </c>
      <c r="AU118" s="43">
        <v>2</v>
      </c>
      <c r="AV118" s="44">
        <v>2</v>
      </c>
      <c r="AW118" s="44">
        <v>1</v>
      </c>
      <c r="AX118" s="44">
        <v>0</v>
      </c>
      <c r="AY118" s="53">
        <v>1</v>
      </c>
      <c r="AZ118" s="53">
        <v>0</v>
      </c>
      <c r="BA118" s="53">
        <v>0</v>
      </c>
      <c r="BB118" s="53">
        <v>0</v>
      </c>
      <c r="BC118" s="53">
        <v>1</v>
      </c>
      <c r="BD118" s="53">
        <v>0</v>
      </c>
      <c r="BE118" s="53">
        <v>1</v>
      </c>
      <c r="BF118" s="53">
        <v>0</v>
      </c>
      <c r="BG118" s="53">
        <v>0</v>
      </c>
      <c r="BH118" s="53">
        <v>0</v>
      </c>
      <c r="BI118" s="53">
        <v>1</v>
      </c>
      <c r="BJ118" s="53">
        <v>1</v>
      </c>
      <c r="BK118" s="53">
        <v>1</v>
      </c>
      <c r="BL118" s="53">
        <v>0</v>
      </c>
      <c r="BM118" s="53">
        <v>0</v>
      </c>
      <c r="BN118" s="53">
        <v>0</v>
      </c>
      <c r="BO118" s="53">
        <v>0</v>
      </c>
      <c r="BP118" s="53">
        <v>1</v>
      </c>
      <c r="BQ118" s="53">
        <v>0</v>
      </c>
      <c r="BR118" s="53">
        <v>0</v>
      </c>
      <c r="BS118" s="53">
        <v>0</v>
      </c>
      <c r="BT118" s="53">
        <v>0</v>
      </c>
      <c r="BU118" s="53">
        <v>1</v>
      </c>
      <c r="BV118" s="53">
        <v>0</v>
      </c>
      <c r="BW118" s="53">
        <v>1</v>
      </c>
      <c r="BX118" s="53">
        <v>0</v>
      </c>
      <c r="BY118" s="50">
        <v>1</v>
      </c>
      <c r="BZ118" s="51">
        <v>9</v>
      </c>
    </row>
    <row r="119" spans="1:78" ht="18.5">
      <c r="A119" s="38">
        <v>2020</v>
      </c>
      <c r="B119" s="39" t="s">
        <v>166</v>
      </c>
      <c r="C119" s="40">
        <v>44016.935652963002</v>
      </c>
      <c r="D119" s="40">
        <v>44022.674001724503</v>
      </c>
      <c r="E119" s="52">
        <v>20138</v>
      </c>
      <c r="F119" s="42">
        <v>3</v>
      </c>
      <c r="G119" s="53">
        <v>1</v>
      </c>
      <c r="H119" s="53">
        <v>1</v>
      </c>
      <c r="I119" s="53">
        <v>3</v>
      </c>
      <c r="J119" s="53">
        <v>1</v>
      </c>
      <c r="K119" s="53">
        <v>1</v>
      </c>
      <c r="L119" s="53">
        <v>4</v>
      </c>
      <c r="M119" s="53">
        <v>1</v>
      </c>
      <c r="N119" s="53">
        <v>3</v>
      </c>
      <c r="O119" s="53">
        <v>0</v>
      </c>
      <c r="P119" s="53">
        <v>2</v>
      </c>
      <c r="Q119" s="53">
        <v>1</v>
      </c>
      <c r="R119" s="43">
        <v>1</v>
      </c>
      <c r="S119" s="53">
        <v>1</v>
      </c>
      <c r="T119" s="53">
        <v>1</v>
      </c>
      <c r="U119" s="53">
        <v>1</v>
      </c>
      <c r="V119" s="53">
        <v>1</v>
      </c>
      <c r="W119" s="53">
        <v>0</v>
      </c>
      <c r="X119" s="53">
        <v>0</v>
      </c>
      <c r="Y119" s="53">
        <v>0</v>
      </c>
      <c r="Z119" s="53">
        <v>1</v>
      </c>
      <c r="AA119" s="53">
        <v>1</v>
      </c>
      <c r="AB119" s="53">
        <v>1</v>
      </c>
      <c r="AC119" s="53">
        <v>0</v>
      </c>
      <c r="AD119" s="53">
        <v>1</v>
      </c>
      <c r="AE119" s="53">
        <v>0</v>
      </c>
      <c r="AF119" s="43">
        <v>5</v>
      </c>
      <c r="AG119" s="43">
        <v>3</v>
      </c>
      <c r="AH119" s="43">
        <v>1</v>
      </c>
      <c r="AI119" s="43">
        <v>2</v>
      </c>
      <c r="AJ119" s="43">
        <v>2</v>
      </c>
      <c r="AK119" s="53">
        <v>0</v>
      </c>
      <c r="AL119" s="43">
        <v>1</v>
      </c>
      <c r="AM119" s="53">
        <v>2</v>
      </c>
      <c r="AN119" s="43">
        <v>2</v>
      </c>
      <c r="AO119" s="44">
        <v>0</v>
      </c>
      <c r="AP119" s="44">
        <v>0</v>
      </c>
      <c r="AQ119" s="43">
        <v>0</v>
      </c>
      <c r="AR119" s="53">
        <v>1</v>
      </c>
      <c r="AS119" s="49">
        <v>0</v>
      </c>
      <c r="AT119" s="44">
        <v>1</v>
      </c>
      <c r="AU119" s="43">
        <v>1</v>
      </c>
      <c r="AV119" s="44">
        <v>1</v>
      </c>
      <c r="AW119" s="44">
        <v>1</v>
      </c>
      <c r="AX119" s="44">
        <v>0</v>
      </c>
      <c r="AY119" s="53">
        <v>1</v>
      </c>
      <c r="AZ119" s="53">
        <v>0</v>
      </c>
      <c r="BA119" s="53">
        <v>0</v>
      </c>
      <c r="BB119" s="53">
        <v>0</v>
      </c>
      <c r="BC119" s="53">
        <v>1</v>
      </c>
      <c r="BD119" s="53">
        <v>0</v>
      </c>
      <c r="BE119" s="53">
        <v>1</v>
      </c>
      <c r="BF119" s="53">
        <v>0</v>
      </c>
      <c r="BG119" s="53">
        <v>0</v>
      </c>
      <c r="BH119" s="53">
        <v>0</v>
      </c>
      <c r="BI119" s="53">
        <v>1</v>
      </c>
      <c r="BJ119" s="53">
        <v>1</v>
      </c>
      <c r="BK119" s="53">
        <v>1</v>
      </c>
      <c r="BL119" s="53">
        <v>0</v>
      </c>
      <c r="BM119" s="53">
        <v>0</v>
      </c>
      <c r="BN119" s="53">
        <v>0</v>
      </c>
      <c r="BO119" s="53">
        <v>0</v>
      </c>
      <c r="BP119" s="53">
        <v>1</v>
      </c>
      <c r="BQ119" s="53">
        <v>0</v>
      </c>
      <c r="BR119" s="53">
        <v>0</v>
      </c>
      <c r="BS119" s="53">
        <v>0</v>
      </c>
      <c r="BT119" s="53">
        <v>0</v>
      </c>
      <c r="BU119" s="53">
        <v>1</v>
      </c>
      <c r="BV119" s="53">
        <v>0</v>
      </c>
      <c r="BW119" s="53">
        <v>1</v>
      </c>
      <c r="BX119" s="53">
        <v>0</v>
      </c>
      <c r="BY119" s="45">
        <v>0</v>
      </c>
      <c r="BZ119" s="46">
        <v>0</v>
      </c>
    </row>
    <row r="120" spans="1:78" ht="18.5">
      <c r="A120" s="38">
        <v>2020</v>
      </c>
      <c r="B120" s="39" t="s">
        <v>167</v>
      </c>
      <c r="C120" s="40">
        <v>43838.6812261921</v>
      </c>
      <c r="D120" s="40">
        <v>43841.491565879602</v>
      </c>
      <c r="E120" s="48">
        <v>42004</v>
      </c>
      <c r="F120" s="42">
        <v>2</v>
      </c>
      <c r="G120" s="49">
        <v>1</v>
      </c>
      <c r="H120" s="49">
        <v>1</v>
      </c>
      <c r="I120" s="49">
        <v>2</v>
      </c>
      <c r="J120" s="49">
        <v>1</v>
      </c>
      <c r="K120" s="49">
        <v>1</v>
      </c>
      <c r="L120" s="49">
        <v>3</v>
      </c>
      <c r="M120" s="49">
        <v>1</v>
      </c>
      <c r="N120" s="49">
        <v>1</v>
      </c>
      <c r="O120" s="49">
        <v>1</v>
      </c>
      <c r="P120" s="49">
        <v>2</v>
      </c>
      <c r="Q120" s="49">
        <v>0</v>
      </c>
      <c r="R120" s="43">
        <v>0</v>
      </c>
      <c r="S120" s="49">
        <v>0</v>
      </c>
      <c r="T120" s="49">
        <v>0</v>
      </c>
      <c r="U120" s="49">
        <v>1</v>
      </c>
      <c r="V120" s="49">
        <v>1</v>
      </c>
      <c r="W120" s="49">
        <v>0</v>
      </c>
      <c r="X120" s="49">
        <v>0</v>
      </c>
      <c r="Y120" s="49">
        <v>0</v>
      </c>
      <c r="Z120" s="49">
        <v>1</v>
      </c>
      <c r="AA120" s="49">
        <v>1</v>
      </c>
      <c r="AB120" s="49">
        <v>0</v>
      </c>
      <c r="AC120" s="49">
        <v>0</v>
      </c>
      <c r="AD120" s="49">
        <v>1</v>
      </c>
      <c r="AE120" s="49">
        <v>0</v>
      </c>
      <c r="AF120" s="43">
        <v>1</v>
      </c>
      <c r="AG120" s="43">
        <v>2</v>
      </c>
      <c r="AH120" s="43">
        <v>1</v>
      </c>
      <c r="AI120" s="43">
        <v>1</v>
      </c>
      <c r="AJ120" s="43">
        <v>2</v>
      </c>
      <c r="AK120" s="49">
        <v>0</v>
      </c>
      <c r="AL120" s="43">
        <v>1</v>
      </c>
      <c r="AM120" s="49">
        <v>2</v>
      </c>
      <c r="AN120" s="49">
        <v>3</v>
      </c>
      <c r="AO120" s="43">
        <v>1</v>
      </c>
      <c r="AP120" s="43">
        <v>1</v>
      </c>
      <c r="AQ120" s="44">
        <v>1</v>
      </c>
      <c r="AR120" s="44">
        <v>0</v>
      </c>
      <c r="AS120" s="44">
        <v>1</v>
      </c>
      <c r="AT120" s="44">
        <v>1</v>
      </c>
      <c r="AU120" s="43">
        <v>1</v>
      </c>
      <c r="AV120" s="44">
        <v>1</v>
      </c>
      <c r="AW120" s="44">
        <v>0</v>
      </c>
      <c r="AX120" s="44">
        <v>0</v>
      </c>
      <c r="AY120" s="49">
        <v>0</v>
      </c>
      <c r="AZ120" s="49">
        <v>1</v>
      </c>
      <c r="BA120" s="49">
        <v>0</v>
      </c>
      <c r="BB120" s="49">
        <v>0</v>
      </c>
      <c r="BC120" s="49">
        <v>0</v>
      </c>
      <c r="BD120" s="49">
        <v>0</v>
      </c>
      <c r="BE120" s="49">
        <v>1</v>
      </c>
      <c r="BF120" s="49">
        <v>0</v>
      </c>
      <c r="BG120" s="49">
        <v>0</v>
      </c>
      <c r="BH120" s="49">
        <v>0</v>
      </c>
      <c r="BI120" s="49">
        <v>0</v>
      </c>
      <c r="BJ120" s="49">
        <v>1</v>
      </c>
      <c r="BK120" s="49">
        <v>1</v>
      </c>
      <c r="BL120" s="49">
        <v>0</v>
      </c>
      <c r="BM120" s="49">
        <v>0</v>
      </c>
      <c r="BN120" s="49">
        <v>0</v>
      </c>
      <c r="BO120" s="49">
        <v>0</v>
      </c>
      <c r="BP120" s="49">
        <v>0</v>
      </c>
      <c r="BQ120" s="49">
        <v>0</v>
      </c>
      <c r="BR120" s="49">
        <v>0</v>
      </c>
      <c r="BS120" s="49">
        <v>0</v>
      </c>
      <c r="BT120" s="49">
        <v>0</v>
      </c>
      <c r="BU120" s="49">
        <v>0</v>
      </c>
      <c r="BV120" s="49">
        <v>1</v>
      </c>
      <c r="BW120" s="49">
        <v>1</v>
      </c>
      <c r="BX120" s="49">
        <v>1</v>
      </c>
      <c r="BY120" s="50">
        <v>1</v>
      </c>
      <c r="BZ120" s="50">
        <v>8</v>
      </c>
    </row>
    <row r="121" spans="1:78" ht="18.5">
      <c r="A121" s="38">
        <v>2020</v>
      </c>
      <c r="B121" s="39" t="s">
        <v>168</v>
      </c>
      <c r="C121" s="40">
        <v>43983.086333414401</v>
      </c>
      <c r="D121" s="40">
        <v>43987.424195300897</v>
      </c>
      <c r="E121" s="48">
        <v>42004</v>
      </c>
      <c r="F121" s="42">
        <v>2</v>
      </c>
      <c r="G121" s="49">
        <v>1</v>
      </c>
      <c r="H121" s="49">
        <v>1</v>
      </c>
      <c r="I121" s="49">
        <v>2</v>
      </c>
      <c r="J121" s="49">
        <v>1</v>
      </c>
      <c r="K121" s="49">
        <v>1</v>
      </c>
      <c r="L121" s="49">
        <v>4</v>
      </c>
      <c r="M121" s="49">
        <v>1</v>
      </c>
      <c r="N121" s="49">
        <v>1</v>
      </c>
      <c r="O121" s="49">
        <v>0</v>
      </c>
      <c r="P121" s="49">
        <v>2</v>
      </c>
      <c r="Q121" s="49">
        <v>0</v>
      </c>
      <c r="R121" s="43">
        <v>1</v>
      </c>
      <c r="S121" s="49">
        <v>0</v>
      </c>
      <c r="T121" s="49">
        <v>0</v>
      </c>
      <c r="U121" s="49">
        <v>1</v>
      </c>
      <c r="V121" s="49">
        <v>1</v>
      </c>
      <c r="W121" s="49">
        <v>0</v>
      </c>
      <c r="X121" s="49">
        <v>0</v>
      </c>
      <c r="Y121" s="49">
        <v>0</v>
      </c>
      <c r="Z121" s="49">
        <v>1</v>
      </c>
      <c r="AA121" s="49">
        <v>1</v>
      </c>
      <c r="AB121" s="49">
        <v>1</v>
      </c>
      <c r="AC121" s="49">
        <v>1</v>
      </c>
      <c r="AD121" s="49">
        <v>1</v>
      </c>
      <c r="AE121" s="49">
        <v>0</v>
      </c>
      <c r="AF121" s="53">
        <v>2</v>
      </c>
      <c r="AG121" s="43">
        <v>3</v>
      </c>
      <c r="AH121" s="43">
        <v>1</v>
      </c>
      <c r="AI121" s="43">
        <v>1</v>
      </c>
      <c r="AJ121" s="43">
        <v>2</v>
      </c>
      <c r="AK121" s="49">
        <v>0</v>
      </c>
      <c r="AL121" s="43">
        <v>0</v>
      </c>
      <c r="AM121" s="49">
        <v>2</v>
      </c>
      <c r="AN121" s="49">
        <v>3</v>
      </c>
      <c r="AO121" s="44">
        <v>0</v>
      </c>
      <c r="AP121" s="44">
        <v>0</v>
      </c>
      <c r="AQ121" s="44">
        <v>1</v>
      </c>
      <c r="AR121" s="44">
        <v>0</v>
      </c>
      <c r="AS121" s="44">
        <v>1</v>
      </c>
      <c r="AT121" s="43">
        <v>0</v>
      </c>
      <c r="AU121" s="43">
        <v>1</v>
      </c>
      <c r="AV121" s="44">
        <v>1</v>
      </c>
      <c r="AW121" s="44">
        <v>1</v>
      </c>
      <c r="AX121" s="44">
        <v>0</v>
      </c>
      <c r="AY121" s="49">
        <v>0</v>
      </c>
      <c r="AZ121" s="49">
        <v>1</v>
      </c>
      <c r="BA121" s="49">
        <v>0</v>
      </c>
      <c r="BB121" s="49">
        <v>0</v>
      </c>
      <c r="BC121" s="49">
        <v>0</v>
      </c>
      <c r="BD121" s="49">
        <v>0</v>
      </c>
      <c r="BE121" s="49">
        <v>1</v>
      </c>
      <c r="BF121" s="49">
        <v>0</v>
      </c>
      <c r="BG121" s="49">
        <v>0</v>
      </c>
      <c r="BH121" s="49">
        <v>0</v>
      </c>
      <c r="BI121" s="49">
        <v>0</v>
      </c>
      <c r="BJ121" s="49">
        <v>1</v>
      </c>
      <c r="BK121" s="49">
        <v>1</v>
      </c>
      <c r="BL121" s="49">
        <v>0</v>
      </c>
      <c r="BM121" s="49">
        <v>1</v>
      </c>
      <c r="BN121" s="49">
        <v>0</v>
      </c>
      <c r="BO121" s="49">
        <v>0</v>
      </c>
      <c r="BP121" s="49">
        <v>1</v>
      </c>
      <c r="BQ121" s="49">
        <v>0</v>
      </c>
      <c r="BR121" s="49">
        <v>0</v>
      </c>
      <c r="BS121" s="49">
        <v>0</v>
      </c>
      <c r="BT121" s="49">
        <v>0</v>
      </c>
      <c r="BU121" s="49">
        <v>0</v>
      </c>
      <c r="BV121" s="49">
        <v>1</v>
      </c>
      <c r="BW121" s="49">
        <v>1</v>
      </c>
      <c r="BX121" s="49">
        <v>1</v>
      </c>
      <c r="BY121" s="50">
        <v>1</v>
      </c>
      <c r="BZ121" s="51">
        <v>5</v>
      </c>
    </row>
    <row r="122" spans="1:78" ht="18.5">
      <c r="A122" s="38">
        <v>2020</v>
      </c>
      <c r="B122" s="39" t="s">
        <v>169</v>
      </c>
      <c r="C122" s="40">
        <v>44034.031346331001</v>
      </c>
      <c r="D122" s="40">
        <v>44036.455606215299</v>
      </c>
      <c r="E122" s="48">
        <v>42004</v>
      </c>
      <c r="F122" s="42">
        <v>2</v>
      </c>
      <c r="G122" s="49">
        <v>1</v>
      </c>
      <c r="H122" s="49">
        <v>1</v>
      </c>
      <c r="I122" s="49">
        <v>2</v>
      </c>
      <c r="J122" s="49">
        <v>1</v>
      </c>
      <c r="K122" s="49">
        <v>1</v>
      </c>
      <c r="L122" s="49">
        <v>3</v>
      </c>
      <c r="M122" s="49">
        <v>1</v>
      </c>
      <c r="N122" s="49">
        <v>1</v>
      </c>
      <c r="O122" s="49">
        <v>1</v>
      </c>
      <c r="P122" s="49">
        <v>2</v>
      </c>
      <c r="Q122" s="49">
        <v>0</v>
      </c>
      <c r="R122" s="43">
        <v>0</v>
      </c>
      <c r="S122" s="49">
        <v>1</v>
      </c>
      <c r="T122" s="49">
        <v>1</v>
      </c>
      <c r="U122" s="49">
        <v>1</v>
      </c>
      <c r="V122" s="49">
        <v>1</v>
      </c>
      <c r="W122" s="49">
        <v>0</v>
      </c>
      <c r="X122" s="49">
        <v>0</v>
      </c>
      <c r="Y122" s="49">
        <v>0</v>
      </c>
      <c r="Z122" s="49">
        <v>1</v>
      </c>
      <c r="AA122" s="49">
        <v>0</v>
      </c>
      <c r="AB122" s="49">
        <v>0</v>
      </c>
      <c r="AC122" s="49">
        <v>0</v>
      </c>
      <c r="AD122" s="49">
        <v>1</v>
      </c>
      <c r="AE122" s="49">
        <v>0</v>
      </c>
      <c r="AF122" s="53">
        <v>0</v>
      </c>
      <c r="AG122" s="43">
        <v>0</v>
      </c>
      <c r="AH122" s="43">
        <v>0</v>
      </c>
      <c r="AI122" s="43">
        <v>1</v>
      </c>
      <c r="AJ122" s="43">
        <v>2</v>
      </c>
      <c r="AK122" s="49">
        <v>0</v>
      </c>
      <c r="AL122" s="43">
        <v>0</v>
      </c>
      <c r="AM122" s="49">
        <v>2</v>
      </c>
      <c r="AN122" s="49">
        <v>3</v>
      </c>
      <c r="AO122" s="44">
        <v>0</v>
      </c>
      <c r="AP122" s="44">
        <v>0</v>
      </c>
      <c r="AQ122" s="44">
        <v>1</v>
      </c>
      <c r="AR122" s="44">
        <v>0</v>
      </c>
      <c r="AS122" s="49">
        <v>0</v>
      </c>
      <c r="AT122" s="49">
        <v>2</v>
      </c>
      <c r="AU122" s="43">
        <v>2</v>
      </c>
      <c r="AV122" s="44">
        <v>2</v>
      </c>
      <c r="AW122" s="44">
        <v>1</v>
      </c>
      <c r="AX122" s="44">
        <v>0</v>
      </c>
      <c r="AY122" s="49">
        <v>1</v>
      </c>
      <c r="AZ122" s="49">
        <v>1</v>
      </c>
      <c r="BA122" s="49">
        <v>0</v>
      </c>
      <c r="BB122" s="49">
        <v>0</v>
      </c>
      <c r="BC122" s="49">
        <v>1</v>
      </c>
      <c r="BD122" s="49">
        <v>0</v>
      </c>
      <c r="BE122" s="49">
        <v>1</v>
      </c>
      <c r="BF122" s="49">
        <v>0</v>
      </c>
      <c r="BG122" s="49">
        <v>0</v>
      </c>
      <c r="BH122" s="49">
        <v>0</v>
      </c>
      <c r="BI122" s="49">
        <v>0</v>
      </c>
      <c r="BJ122" s="49">
        <v>1</v>
      </c>
      <c r="BK122" s="49">
        <v>1</v>
      </c>
      <c r="BL122" s="49">
        <v>0</v>
      </c>
      <c r="BM122" s="49">
        <v>1</v>
      </c>
      <c r="BN122" s="49">
        <v>0</v>
      </c>
      <c r="BO122" s="49">
        <v>0</v>
      </c>
      <c r="BP122" s="49">
        <v>1</v>
      </c>
      <c r="BQ122" s="49">
        <v>0</v>
      </c>
      <c r="BR122" s="49">
        <v>0</v>
      </c>
      <c r="BS122" s="49">
        <v>0</v>
      </c>
      <c r="BT122" s="49">
        <v>0</v>
      </c>
      <c r="BU122" s="49">
        <v>0</v>
      </c>
      <c r="BV122" s="49">
        <v>1</v>
      </c>
      <c r="BW122" s="49">
        <v>1</v>
      </c>
      <c r="BX122" s="49">
        <v>1</v>
      </c>
      <c r="BY122" s="50">
        <v>1</v>
      </c>
      <c r="BZ122" s="51">
        <v>5</v>
      </c>
    </row>
    <row r="123" spans="1:78" ht="18.5">
      <c r="A123" s="38">
        <v>2020</v>
      </c>
      <c r="B123" s="39" t="s">
        <v>170</v>
      </c>
      <c r="C123" s="40">
        <v>44089.7654816551</v>
      </c>
      <c r="D123" s="40">
        <v>44093.405961863398</v>
      </c>
      <c r="E123" s="48">
        <v>42004</v>
      </c>
      <c r="F123" s="42">
        <v>2</v>
      </c>
      <c r="G123" s="49">
        <v>1</v>
      </c>
      <c r="H123" s="49">
        <v>1</v>
      </c>
      <c r="I123" s="49">
        <v>2</v>
      </c>
      <c r="J123" s="49">
        <v>1</v>
      </c>
      <c r="K123" s="49">
        <v>1</v>
      </c>
      <c r="L123" s="49">
        <v>4</v>
      </c>
      <c r="M123" s="49">
        <v>1</v>
      </c>
      <c r="N123" s="49">
        <v>1</v>
      </c>
      <c r="O123" s="49">
        <v>1</v>
      </c>
      <c r="P123" s="49">
        <v>2</v>
      </c>
      <c r="Q123" s="49">
        <v>0</v>
      </c>
      <c r="R123" s="43">
        <v>0</v>
      </c>
      <c r="S123" s="49">
        <v>2</v>
      </c>
      <c r="T123" s="49">
        <v>2</v>
      </c>
      <c r="U123" s="49">
        <v>1</v>
      </c>
      <c r="V123" s="49">
        <v>1</v>
      </c>
      <c r="W123" s="49">
        <v>0</v>
      </c>
      <c r="X123" s="49">
        <v>0</v>
      </c>
      <c r="Y123" s="49">
        <v>0</v>
      </c>
      <c r="Z123" s="49">
        <v>1</v>
      </c>
      <c r="AA123" s="49">
        <v>1</v>
      </c>
      <c r="AB123" s="49">
        <v>1</v>
      </c>
      <c r="AC123" s="49">
        <v>1</v>
      </c>
      <c r="AD123" s="49">
        <v>1</v>
      </c>
      <c r="AE123" s="49">
        <v>0</v>
      </c>
      <c r="AF123" s="53">
        <v>2</v>
      </c>
      <c r="AG123" s="43">
        <v>1</v>
      </c>
      <c r="AH123" s="43">
        <v>1</v>
      </c>
      <c r="AI123" s="43">
        <v>1</v>
      </c>
      <c r="AJ123" s="43">
        <v>2</v>
      </c>
      <c r="AK123" s="49">
        <v>0</v>
      </c>
      <c r="AL123" s="43">
        <v>1</v>
      </c>
      <c r="AM123" s="49">
        <v>2</v>
      </c>
      <c r="AN123" s="49">
        <v>3</v>
      </c>
      <c r="AO123" s="44">
        <v>0</v>
      </c>
      <c r="AP123" s="44">
        <v>0</v>
      </c>
      <c r="AQ123" s="44">
        <v>1</v>
      </c>
      <c r="AR123" s="44">
        <v>0</v>
      </c>
      <c r="AS123" s="44">
        <v>1</v>
      </c>
      <c r="AT123" s="44">
        <v>1</v>
      </c>
      <c r="AU123" s="43">
        <v>1</v>
      </c>
      <c r="AV123" s="44">
        <v>1</v>
      </c>
      <c r="AW123" s="44">
        <v>1</v>
      </c>
      <c r="AX123" s="44">
        <v>0</v>
      </c>
      <c r="AY123" s="49">
        <v>1</v>
      </c>
      <c r="AZ123" s="49">
        <v>1</v>
      </c>
      <c r="BA123" s="49">
        <v>0</v>
      </c>
      <c r="BB123" s="49">
        <v>0</v>
      </c>
      <c r="BC123" s="49">
        <v>1</v>
      </c>
      <c r="BD123" s="49">
        <v>0</v>
      </c>
      <c r="BE123" s="49">
        <v>1</v>
      </c>
      <c r="BF123" s="49">
        <v>0</v>
      </c>
      <c r="BG123" s="49">
        <v>0</v>
      </c>
      <c r="BH123" s="49">
        <v>0</v>
      </c>
      <c r="BI123" s="49">
        <v>1</v>
      </c>
      <c r="BJ123" s="49">
        <v>1</v>
      </c>
      <c r="BK123" s="49">
        <v>1</v>
      </c>
      <c r="BL123" s="49">
        <v>0</v>
      </c>
      <c r="BM123" s="49">
        <v>1</v>
      </c>
      <c r="BN123" s="49">
        <v>0</v>
      </c>
      <c r="BO123" s="49">
        <v>0</v>
      </c>
      <c r="BP123" s="49">
        <v>1</v>
      </c>
      <c r="BQ123" s="49">
        <v>0</v>
      </c>
      <c r="BR123" s="49">
        <v>0</v>
      </c>
      <c r="BS123" s="49">
        <v>0</v>
      </c>
      <c r="BT123" s="49">
        <v>0</v>
      </c>
      <c r="BU123" s="49">
        <v>0</v>
      </c>
      <c r="BV123" s="49">
        <v>1</v>
      </c>
      <c r="BW123" s="49">
        <v>1</v>
      </c>
      <c r="BX123" s="49">
        <v>1</v>
      </c>
      <c r="BY123" s="45">
        <v>0</v>
      </c>
      <c r="BZ123" s="46">
        <v>0</v>
      </c>
    </row>
    <row r="124" spans="1:78" ht="18.5">
      <c r="A124" s="38">
        <v>2020</v>
      </c>
      <c r="B124" s="39" t="s">
        <v>171</v>
      </c>
      <c r="C124" s="40">
        <v>44194.382688286998</v>
      </c>
      <c r="D124" s="40">
        <v>44195.385224074103</v>
      </c>
      <c r="E124" s="41">
        <v>44965</v>
      </c>
      <c r="F124" s="42">
        <v>3</v>
      </c>
      <c r="G124" s="43">
        <v>1</v>
      </c>
      <c r="H124" s="43">
        <v>1</v>
      </c>
      <c r="I124" s="43">
        <v>2</v>
      </c>
      <c r="J124" s="43">
        <v>1</v>
      </c>
      <c r="K124" s="43">
        <v>1</v>
      </c>
      <c r="L124" s="43">
        <v>4</v>
      </c>
      <c r="M124" s="43">
        <v>0</v>
      </c>
      <c r="N124" s="43">
        <v>1</v>
      </c>
      <c r="O124" s="43">
        <v>0</v>
      </c>
      <c r="P124" s="43">
        <v>2</v>
      </c>
      <c r="Q124" s="43">
        <v>0</v>
      </c>
      <c r="R124" s="43">
        <v>0</v>
      </c>
      <c r="S124" s="43">
        <v>1</v>
      </c>
      <c r="T124" s="43">
        <v>1</v>
      </c>
      <c r="U124" s="43">
        <v>1</v>
      </c>
      <c r="V124" s="43">
        <v>1</v>
      </c>
      <c r="W124" s="43">
        <v>0</v>
      </c>
      <c r="X124" s="43">
        <v>0</v>
      </c>
      <c r="Y124" s="43">
        <v>0</v>
      </c>
      <c r="Z124" s="43">
        <v>1</v>
      </c>
      <c r="AA124" s="43">
        <v>1</v>
      </c>
      <c r="AB124" s="43">
        <v>1</v>
      </c>
      <c r="AC124" s="43">
        <v>0</v>
      </c>
      <c r="AD124" s="43">
        <v>0</v>
      </c>
      <c r="AE124" s="43">
        <v>0</v>
      </c>
      <c r="AF124" s="43">
        <v>1</v>
      </c>
      <c r="AG124" s="43">
        <v>1</v>
      </c>
      <c r="AH124" s="43">
        <v>1</v>
      </c>
      <c r="AI124" s="43">
        <v>1</v>
      </c>
      <c r="AJ124" s="43">
        <v>2</v>
      </c>
      <c r="AK124" s="43">
        <v>0</v>
      </c>
      <c r="AL124" s="43">
        <v>2</v>
      </c>
      <c r="AM124" s="43">
        <v>1</v>
      </c>
      <c r="AN124" s="43">
        <v>2</v>
      </c>
      <c r="AO124" s="44">
        <v>0</v>
      </c>
      <c r="AP124" s="44">
        <v>0</v>
      </c>
      <c r="AQ124" s="44">
        <v>1</v>
      </c>
      <c r="AR124" s="44">
        <v>0</v>
      </c>
      <c r="AS124" s="44">
        <v>1</v>
      </c>
      <c r="AT124" s="44">
        <v>1</v>
      </c>
      <c r="AU124" s="43">
        <v>2</v>
      </c>
      <c r="AV124" s="44">
        <v>2</v>
      </c>
      <c r="AW124" s="43">
        <v>0</v>
      </c>
      <c r="AX124" s="43">
        <v>1</v>
      </c>
      <c r="AY124" s="43">
        <v>0</v>
      </c>
      <c r="AZ124" s="43">
        <v>0</v>
      </c>
      <c r="BA124" s="43">
        <v>0</v>
      </c>
      <c r="BB124" s="43">
        <v>0</v>
      </c>
      <c r="BC124" s="43">
        <v>0</v>
      </c>
      <c r="BD124" s="43">
        <v>0</v>
      </c>
      <c r="BE124" s="43">
        <v>1</v>
      </c>
      <c r="BF124" s="43">
        <v>0</v>
      </c>
      <c r="BG124" s="43">
        <v>0</v>
      </c>
      <c r="BH124" s="43">
        <v>0</v>
      </c>
      <c r="BI124" s="43">
        <v>1</v>
      </c>
      <c r="BJ124" s="43">
        <v>0</v>
      </c>
      <c r="BK124" s="43">
        <v>1</v>
      </c>
      <c r="BL124" s="43">
        <v>0</v>
      </c>
      <c r="BM124" s="43">
        <v>0</v>
      </c>
      <c r="BN124" s="43">
        <v>0</v>
      </c>
      <c r="BO124" s="43">
        <v>0</v>
      </c>
      <c r="BP124" s="43">
        <v>0</v>
      </c>
      <c r="BQ124" s="43">
        <v>0</v>
      </c>
      <c r="BR124" s="43">
        <v>0</v>
      </c>
      <c r="BS124" s="43">
        <v>0</v>
      </c>
      <c r="BT124" s="43">
        <v>0</v>
      </c>
      <c r="BU124" s="43">
        <v>1</v>
      </c>
      <c r="BV124" s="43">
        <v>0</v>
      </c>
      <c r="BW124" s="43">
        <v>1</v>
      </c>
      <c r="BX124" s="43">
        <v>0</v>
      </c>
      <c r="BY124" s="45">
        <v>0</v>
      </c>
      <c r="BZ124" s="46">
        <v>0</v>
      </c>
    </row>
    <row r="125" spans="1:78" ht="18.5">
      <c r="A125" s="38">
        <v>2020</v>
      </c>
      <c r="B125" s="39" t="s">
        <v>172</v>
      </c>
      <c r="C125" s="40">
        <v>43893.738488483803</v>
      </c>
      <c r="D125" s="40">
        <v>43895.406049097197</v>
      </c>
      <c r="E125" s="41">
        <v>45726</v>
      </c>
      <c r="F125" s="42">
        <v>2</v>
      </c>
      <c r="G125" s="43">
        <v>2</v>
      </c>
      <c r="H125" s="43">
        <v>1</v>
      </c>
      <c r="I125" s="43">
        <v>2</v>
      </c>
      <c r="J125" s="43">
        <v>1</v>
      </c>
      <c r="K125" s="43">
        <v>1</v>
      </c>
      <c r="L125" s="43">
        <v>3</v>
      </c>
      <c r="M125" s="43">
        <v>0</v>
      </c>
      <c r="N125" s="43">
        <v>1</v>
      </c>
      <c r="O125" s="43">
        <v>0</v>
      </c>
      <c r="P125" s="43">
        <v>1</v>
      </c>
      <c r="Q125" s="43">
        <v>0</v>
      </c>
      <c r="R125" s="43">
        <v>0</v>
      </c>
      <c r="S125" s="43">
        <v>0</v>
      </c>
      <c r="T125" s="43">
        <v>0</v>
      </c>
      <c r="U125" s="43">
        <v>1</v>
      </c>
      <c r="V125" s="43">
        <v>0</v>
      </c>
      <c r="W125" s="43">
        <v>0</v>
      </c>
      <c r="X125" s="43">
        <v>0</v>
      </c>
      <c r="Y125" s="43">
        <v>0</v>
      </c>
      <c r="Z125" s="43">
        <v>1</v>
      </c>
      <c r="AA125" s="43">
        <v>1</v>
      </c>
      <c r="AB125" s="43">
        <v>1</v>
      </c>
      <c r="AC125" s="43">
        <v>1</v>
      </c>
      <c r="AD125" s="43">
        <v>1</v>
      </c>
      <c r="AE125" s="43">
        <v>0</v>
      </c>
      <c r="AF125" s="43">
        <v>1</v>
      </c>
      <c r="AG125" s="43">
        <v>1</v>
      </c>
      <c r="AH125" s="43">
        <v>1</v>
      </c>
      <c r="AI125" s="43">
        <v>1</v>
      </c>
      <c r="AJ125" s="43">
        <v>2</v>
      </c>
      <c r="AK125" s="43">
        <v>0</v>
      </c>
      <c r="AL125" s="43">
        <v>2</v>
      </c>
      <c r="AM125" s="43">
        <v>1</v>
      </c>
      <c r="AN125" s="43">
        <v>0</v>
      </c>
      <c r="AO125" s="53">
        <v>1</v>
      </c>
      <c r="AP125" s="43">
        <v>1</v>
      </c>
      <c r="AQ125" s="44">
        <v>1</v>
      </c>
      <c r="AR125" s="44">
        <v>0</v>
      </c>
      <c r="AS125" s="44">
        <v>1</v>
      </c>
      <c r="AT125" s="44">
        <v>1</v>
      </c>
      <c r="AU125" s="43">
        <v>2</v>
      </c>
      <c r="AV125" s="44">
        <v>2</v>
      </c>
      <c r="AW125" s="43">
        <v>0</v>
      </c>
      <c r="AX125" s="43">
        <v>1</v>
      </c>
      <c r="AY125" s="43">
        <v>0</v>
      </c>
      <c r="AZ125" s="43">
        <v>1</v>
      </c>
      <c r="BA125" s="43">
        <v>0</v>
      </c>
      <c r="BB125" s="43">
        <v>0</v>
      </c>
      <c r="BC125" s="43">
        <v>1</v>
      </c>
      <c r="BD125" s="43">
        <v>0</v>
      </c>
      <c r="BE125" s="43">
        <v>1</v>
      </c>
      <c r="BF125" s="43">
        <v>0</v>
      </c>
      <c r="BG125" s="43">
        <v>0</v>
      </c>
      <c r="BH125" s="43">
        <v>0</v>
      </c>
      <c r="BI125" s="43">
        <v>0</v>
      </c>
      <c r="BJ125" s="43">
        <v>1</v>
      </c>
      <c r="BK125" s="43">
        <v>1</v>
      </c>
      <c r="BL125" s="43">
        <v>0</v>
      </c>
      <c r="BM125" s="43">
        <v>0</v>
      </c>
      <c r="BN125" s="43">
        <v>0</v>
      </c>
      <c r="BO125" s="43">
        <v>0</v>
      </c>
      <c r="BP125" s="43">
        <v>0</v>
      </c>
      <c r="BQ125" s="43">
        <v>0</v>
      </c>
      <c r="BR125" s="43">
        <v>0</v>
      </c>
      <c r="BS125" s="43">
        <v>0</v>
      </c>
      <c r="BT125" s="43">
        <v>0</v>
      </c>
      <c r="BU125" s="43">
        <v>0</v>
      </c>
      <c r="BV125" s="43">
        <v>0</v>
      </c>
      <c r="BW125" s="43">
        <v>0</v>
      </c>
      <c r="BX125" s="43">
        <v>0</v>
      </c>
      <c r="BY125" s="45">
        <v>0</v>
      </c>
      <c r="BZ125" s="46">
        <v>0</v>
      </c>
    </row>
    <row r="126" spans="1:78" ht="18.5">
      <c r="A126" s="38">
        <v>2020</v>
      </c>
      <c r="B126" s="39" t="s">
        <v>173</v>
      </c>
      <c r="C126" s="40">
        <v>44191.867856446799</v>
      </c>
      <c r="D126" s="40">
        <v>44194.3977428125</v>
      </c>
      <c r="E126" s="41">
        <v>49269</v>
      </c>
      <c r="F126" s="42">
        <v>3</v>
      </c>
      <c r="G126" s="43">
        <v>2</v>
      </c>
      <c r="H126" s="43">
        <v>1</v>
      </c>
      <c r="I126" s="43">
        <v>2</v>
      </c>
      <c r="J126" s="43">
        <v>1</v>
      </c>
      <c r="K126" s="43">
        <v>1</v>
      </c>
      <c r="L126" s="43">
        <v>2</v>
      </c>
      <c r="M126" s="43">
        <v>0</v>
      </c>
      <c r="N126" s="43">
        <v>1</v>
      </c>
      <c r="O126" s="43">
        <v>0</v>
      </c>
      <c r="P126" s="43">
        <v>0</v>
      </c>
      <c r="Q126" s="43">
        <v>0</v>
      </c>
      <c r="R126" s="43">
        <v>0</v>
      </c>
      <c r="S126" s="43">
        <v>0</v>
      </c>
      <c r="T126" s="43">
        <v>0</v>
      </c>
      <c r="U126" s="43">
        <v>1</v>
      </c>
      <c r="V126" s="43">
        <v>0</v>
      </c>
      <c r="W126" s="43">
        <v>0</v>
      </c>
      <c r="X126" s="43">
        <v>0</v>
      </c>
      <c r="Y126" s="43">
        <v>0</v>
      </c>
      <c r="Z126" s="43">
        <v>1</v>
      </c>
      <c r="AA126" s="43">
        <v>1</v>
      </c>
      <c r="AB126" s="43">
        <v>0</v>
      </c>
      <c r="AC126" s="43">
        <v>0</v>
      </c>
      <c r="AD126" s="43">
        <v>1</v>
      </c>
      <c r="AE126" s="43">
        <v>1</v>
      </c>
      <c r="AF126" s="43">
        <v>1</v>
      </c>
      <c r="AG126" s="43">
        <v>1</v>
      </c>
      <c r="AH126" s="43">
        <v>1</v>
      </c>
      <c r="AI126" s="43">
        <v>1</v>
      </c>
      <c r="AJ126" s="43">
        <v>3</v>
      </c>
      <c r="AK126" s="43">
        <v>0</v>
      </c>
      <c r="AL126" s="43">
        <v>1</v>
      </c>
      <c r="AM126" s="43">
        <v>2</v>
      </c>
      <c r="AN126" s="43">
        <v>1</v>
      </c>
      <c r="AO126" s="53">
        <v>1</v>
      </c>
      <c r="AP126" s="43">
        <v>1</v>
      </c>
      <c r="AQ126" s="44">
        <v>1</v>
      </c>
      <c r="AR126" s="44">
        <v>0</v>
      </c>
      <c r="AS126" s="49">
        <v>0</v>
      </c>
      <c r="AT126" s="43">
        <v>0</v>
      </c>
      <c r="AU126" s="43">
        <v>2</v>
      </c>
      <c r="AV126" s="44">
        <v>2</v>
      </c>
      <c r="AW126" s="43">
        <v>0</v>
      </c>
      <c r="AX126" s="44">
        <v>0</v>
      </c>
      <c r="AY126" s="43">
        <v>0</v>
      </c>
      <c r="AZ126" s="43">
        <v>1</v>
      </c>
      <c r="BA126" s="43">
        <v>0</v>
      </c>
      <c r="BB126" s="43">
        <v>0</v>
      </c>
      <c r="BC126" s="43">
        <v>0</v>
      </c>
      <c r="BD126" s="43">
        <v>0</v>
      </c>
      <c r="BE126" s="43">
        <v>1</v>
      </c>
      <c r="BF126" s="43">
        <v>0</v>
      </c>
      <c r="BG126" s="43">
        <v>0</v>
      </c>
      <c r="BH126" s="43">
        <v>0</v>
      </c>
      <c r="BI126" s="43">
        <v>1</v>
      </c>
      <c r="BJ126" s="43">
        <v>0</v>
      </c>
      <c r="BK126" s="43">
        <v>1</v>
      </c>
      <c r="BL126" s="43">
        <v>0</v>
      </c>
      <c r="BM126" s="43">
        <v>0</v>
      </c>
      <c r="BN126" s="43">
        <v>0</v>
      </c>
      <c r="BO126" s="43">
        <v>0</v>
      </c>
      <c r="BP126" s="43">
        <v>0</v>
      </c>
      <c r="BQ126" s="43">
        <v>0</v>
      </c>
      <c r="BR126" s="43">
        <v>0</v>
      </c>
      <c r="BS126" s="43">
        <v>0</v>
      </c>
      <c r="BT126" s="43">
        <v>0</v>
      </c>
      <c r="BU126" s="43">
        <v>0</v>
      </c>
      <c r="BV126" s="43">
        <v>0</v>
      </c>
      <c r="BW126" s="43">
        <v>0</v>
      </c>
      <c r="BX126" s="43">
        <v>0</v>
      </c>
      <c r="BY126" s="45">
        <v>0</v>
      </c>
      <c r="BZ126" s="46">
        <v>0</v>
      </c>
    </row>
    <row r="127" spans="1:78" ht="18.5">
      <c r="A127" s="38">
        <v>2020</v>
      </c>
      <c r="B127" s="39" t="s">
        <v>174</v>
      </c>
      <c r="C127" s="40">
        <v>44108.574705370404</v>
      </c>
      <c r="D127" s="40">
        <v>44110.359442511603</v>
      </c>
      <c r="E127" s="41">
        <v>48049</v>
      </c>
      <c r="F127" s="42">
        <v>2</v>
      </c>
      <c r="G127" s="43">
        <v>1</v>
      </c>
      <c r="H127" s="43">
        <v>1</v>
      </c>
      <c r="I127" s="43">
        <v>2</v>
      </c>
      <c r="J127" s="43">
        <v>1</v>
      </c>
      <c r="K127" s="43">
        <v>1</v>
      </c>
      <c r="L127" s="43">
        <v>4</v>
      </c>
      <c r="M127" s="43">
        <v>1</v>
      </c>
      <c r="N127" s="43">
        <v>1</v>
      </c>
      <c r="O127" s="43">
        <v>0</v>
      </c>
      <c r="P127" s="43">
        <v>0</v>
      </c>
      <c r="Q127" s="43">
        <v>0</v>
      </c>
      <c r="R127" s="43">
        <v>0</v>
      </c>
      <c r="S127" s="43">
        <v>0</v>
      </c>
      <c r="T127" s="43">
        <v>0</v>
      </c>
      <c r="U127" s="43">
        <v>0</v>
      </c>
      <c r="V127" s="43">
        <v>1</v>
      </c>
      <c r="W127" s="43">
        <v>0</v>
      </c>
      <c r="X127" s="43">
        <v>0</v>
      </c>
      <c r="Y127" s="43">
        <v>0</v>
      </c>
      <c r="Z127" s="43">
        <v>0</v>
      </c>
      <c r="AA127" s="43">
        <v>0</v>
      </c>
      <c r="AB127" s="43">
        <v>0</v>
      </c>
      <c r="AC127" s="43">
        <v>0</v>
      </c>
      <c r="AD127" s="43">
        <v>1</v>
      </c>
      <c r="AE127" s="43">
        <v>0</v>
      </c>
      <c r="AF127" s="53">
        <v>2</v>
      </c>
      <c r="AG127" s="43">
        <v>2</v>
      </c>
      <c r="AH127" s="43">
        <v>2</v>
      </c>
      <c r="AI127" s="43">
        <v>1</v>
      </c>
      <c r="AJ127" s="53">
        <v>1</v>
      </c>
      <c r="AK127" s="43">
        <v>0</v>
      </c>
      <c r="AL127" s="43">
        <v>1</v>
      </c>
      <c r="AM127" s="43">
        <v>2</v>
      </c>
      <c r="AN127" s="43">
        <v>1</v>
      </c>
      <c r="AO127" s="44">
        <v>0</v>
      </c>
      <c r="AP127" s="44">
        <v>0</v>
      </c>
      <c r="AQ127" s="44">
        <v>1</v>
      </c>
      <c r="AR127" s="44">
        <v>0</v>
      </c>
      <c r="AS127" s="44">
        <v>1</v>
      </c>
      <c r="AT127" s="44">
        <v>1</v>
      </c>
      <c r="AU127" s="43">
        <v>2</v>
      </c>
      <c r="AV127" s="44">
        <v>2</v>
      </c>
      <c r="AW127" s="44">
        <v>0</v>
      </c>
      <c r="AX127" s="44">
        <v>0</v>
      </c>
      <c r="AY127" s="43">
        <v>0</v>
      </c>
      <c r="AZ127" s="43">
        <v>1</v>
      </c>
      <c r="BA127" s="43">
        <v>0</v>
      </c>
      <c r="BB127" s="43">
        <v>0</v>
      </c>
      <c r="BC127" s="43">
        <v>1</v>
      </c>
      <c r="BD127" s="43">
        <v>0</v>
      </c>
      <c r="BE127" s="43">
        <v>1</v>
      </c>
      <c r="BF127" s="43">
        <v>0</v>
      </c>
      <c r="BG127" s="43">
        <v>0</v>
      </c>
      <c r="BH127" s="43">
        <v>0</v>
      </c>
      <c r="BI127" s="43">
        <v>0</v>
      </c>
      <c r="BJ127" s="43">
        <v>0</v>
      </c>
      <c r="BK127" s="43">
        <v>0</v>
      </c>
      <c r="BL127" s="43">
        <v>0</v>
      </c>
      <c r="BM127" s="43">
        <v>0</v>
      </c>
      <c r="BN127" s="43">
        <v>0</v>
      </c>
      <c r="BO127" s="43">
        <v>0</v>
      </c>
      <c r="BP127" s="43">
        <v>0</v>
      </c>
      <c r="BQ127" s="43">
        <v>0</v>
      </c>
      <c r="BR127" s="43">
        <v>0</v>
      </c>
      <c r="BS127" s="43">
        <v>0</v>
      </c>
      <c r="BT127" s="43">
        <v>0</v>
      </c>
      <c r="BU127" s="43">
        <v>0</v>
      </c>
      <c r="BV127" s="43">
        <v>0</v>
      </c>
      <c r="BW127" s="43">
        <v>0</v>
      </c>
      <c r="BX127" s="43">
        <v>0</v>
      </c>
      <c r="BY127" s="45">
        <v>0</v>
      </c>
      <c r="BZ127" s="46">
        <v>0</v>
      </c>
    </row>
    <row r="128" spans="1:78" ht="18.5">
      <c r="A128" s="38">
        <v>2020</v>
      </c>
      <c r="B128" s="39" t="s">
        <v>175</v>
      </c>
      <c r="C128" s="40">
        <v>43980.4398600926</v>
      </c>
      <c r="D128" s="40">
        <v>43981.381217442096</v>
      </c>
      <c r="E128" s="41">
        <v>46651</v>
      </c>
      <c r="F128" s="42">
        <v>3</v>
      </c>
      <c r="G128" s="43">
        <v>2</v>
      </c>
      <c r="H128" s="43">
        <v>1</v>
      </c>
      <c r="I128" s="43">
        <v>2</v>
      </c>
      <c r="J128" s="43">
        <v>1</v>
      </c>
      <c r="K128" s="43">
        <v>1</v>
      </c>
      <c r="L128" s="43">
        <v>3</v>
      </c>
      <c r="M128" s="43">
        <v>0</v>
      </c>
      <c r="N128" s="43">
        <v>1</v>
      </c>
      <c r="O128" s="43">
        <v>0</v>
      </c>
      <c r="P128" s="43">
        <v>2</v>
      </c>
      <c r="Q128" s="43">
        <v>0</v>
      </c>
      <c r="R128" s="43">
        <v>0</v>
      </c>
      <c r="S128" s="43">
        <v>0</v>
      </c>
      <c r="T128" s="43">
        <v>0</v>
      </c>
      <c r="U128" s="43">
        <v>1</v>
      </c>
      <c r="V128" s="43">
        <v>0</v>
      </c>
      <c r="W128" s="43">
        <v>0</v>
      </c>
      <c r="X128" s="43">
        <v>0</v>
      </c>
      <c r="Y128" s="43">
        <v>0</v>
      </c>
      <c r="Z128" s="43">
        <v>1</v>
      </c>
      <c r="AA128" s="43">
        <v>0</v>
      </c>
      <c r="AB128" s="43">
        <v>1</v>
      </c>
      <c r="AC128" s="43">
        <v>0</v>
      </c>
      <c r="AD128" s="43">
        <v>1</v>
      </c>
      <c r="AE128" s="43">
        <v>1</v>
      </c>
      <c r="AF128" s="43">
        <v>4</v>
      </c>
      <c r="AG128" s="43">
        <v>2</v>
      </c>
      <c r="AH128" s="43">
        <v>1</v>
      </c>
      <c r="AI128" s="43">
        <v>1</v>
      </c>
      <c r="AJ128" s="43">
        <v>2</v>
      </c>
      <c r="AK128" s="43">
        <v>0</v>
      </c>
      <c r="AL128" s="43">
        <v>1</v>
      </c>
      <c r="AM128" s="43">
        <v>2</v>
      </c>
      <c r="AN128" s="43">
        <v>2</v>
      </c>
      <c r="AO128" s="53">
        <v>1</v>
      </c>
      <c r="AP128" s="43">
        <v>1</v>
      </c>
      <c r="AQ128" s="44">
        <v>1</v>
      </c>
      <c r="AR128" s="44">
        <v>0</v>
      </c>
      <c r="AS128" s="44">
        <v>1</v>
      </c>
      <c r="AT128" s="44">
        <v>1</v>
      </c>
      <c r="AU128" s="43">
        <v>2</v>
      </c>
      <c r="AV128" s="44">
        <v>2</v>
      </c>
      <c r="AW128" s="43">
        <v>0</v>
      </c>
      <c r="AX128" s="44">
        <v>0</v>
      </c>
      <c r="AY128" s="43">
        <v>0</v>
      </c>
      <c r="AZ128" s="43">
        <v>1</v>
      </c>
      <c r="BA128" s="43">
        <v>0</v>
      </c>
      <c r="BB128" s="43">
        <v>0</v>
      </c>
      <c r="BC128" s="43">
        <v>1</v>
      </c>
      <c r="BD128" s="43">
        <v>0</v>
      </c>
      <c r="BE128" s="43">
        <v>1</v>
      </c>
      <c r="BF128" s="43">
        <v>0</v>
      </c>
      <c r="BG128" s="43">
        <v>0</v>
      </c>
      <c r="BH128" s="43">
        <v>0</v>
      </c>
      <c r="BI128" s="43">
        <v>0</v>
      </c>
      <c r="BJ128" s="43">
        <v>0</v>
      </c>
      <c r="BK128" s="43">
        <v>1</v>
      </c>
      <c r="BL128" s="43">
        <v>0</v>
      </c>
      <c r="BM128" s="43">
        <v>0</v>
      </c>
      <c r="BN128" s="43">
        <v>0</v>
      </c>
      <c r="BO128" s="43">
        <v>0</v>
      </c>
      <c r="BP128" s="43">
        <v>0</v>
      </c>
      <c r="BQ128" s="43">
        <v>0</v>
      </c>
      <c r="BR128" s="43">
        <v>0</v>
      </c>
      <c r="BS128" s="43">
        <v>0</v>
      </c>
      <c r="BT128" s="43">
        <v>0</v>
      </c>
      <c r="BU128" s="43">
        <v>0</v>
      </c>
      <c r="BV128" s="43">
        <v>0</v>
      </c>
      <c r="BW128" s="43">
        <v>0</v>
      </c>
      <c r="BX128" s="43">
        <v>0</v>
      </c>
      <c r="BY128" s="45">
        <v>0</v>
      </c>
      <c r="BZ128" s="46">
        <v>0</v>
      </c>
    </row>
    <row r="129" spans="1:78" ht="18.5">
      <c r="A129" s="38">
        <v>2020</v>
      </c>
      <c r="B129" s="39" t="s">
        <v>176</v>
      </c>
      <c r="C129" s="40">
        <v>44014.433149641198</v>
      </c>
      <c r="D129" s="40">
        <v>44015.426245543997</v>
      </c>
      <c r="E129" s="41">
        <v>40704</v>
      </c>
      <c r="F129" s="42">
        <v>3</v>
      </c>
      <c r="G129" s="43">
        <v>1</v>
      </c>
      <c r="H129" s="43">
        <v>1</v>
      </c>
      <c r="I129" s="43">
        <v>2</v>
      </c>
      <c r="J129" s="43">
        <v>1</v>
      </c>
      <c r="K129" s="43">
        <v>1</v>
      </c>
      <c r="L129" s="43">
        <v>3</v>
      </c>
      <c r="M129" s="43">
        <v>0</v>
      </c>
      <c r="N129" s="43">
        <v>1</v>
      </c>
      <c r="O129" s="43">
        <v>0</v>
      </c>
      <c r="P129" s="43">
        <v>2</v>
      </c>
      <c r="Q129" s="43">
        <v>0</v>
      </c>
      <c r="R129" s="43">
        <v>0</v>
      </c>
      <c r="S129" s="43">
        <v>0</v>
      </c>
      <c r="T129" s="43">
        <v>0</v>
      </c>
      <c r="U129" s="43">
        <v>1</v>
      </c>
      <c r="V129" s="43">
        <v>0</v>
      </c>
      <c r="W129" s="43">
        <v>0</v>
      </c>
      <c r="X129" s="43">
        <v>0</v>
      </c>
      <c r="Y129" s="43">
        <v>0</v>
      </c>
      <c r="Z129" s="43">
        <v>1</v>
      </c>
      <c r="AA129" s="43">
        <v>1</v>
      </c>
      <c r="AB129" s="43">
        <v>1</v>
      </c>
      <c r="AC129" s="43">
        <v>1</v>
      </c>
      <c r="AD129" s="43">
        <v>0</v>
      </c>
      <c r="AE129" s="43">
        <v>0</v>
      </c>
      <c r="AF129" s="43">
        <v>4</v>
      </c>
      <c r="AG129" s="43">
        <v>2</v>
      </c>
      <c r="AH129" s="43">
        <v>1</v>
      </c>
      <c r="AI129" s="43">
        <v>1</v>
      </c>
      <c r="AJ129" s="43">
        <v>2</v>
      </c>
      <c r="AK129" s="43">
        <v>0</v>
      </c>
      <c r="AL129" s="43">
        <v>1</v>
      </c>
      <c r="AM129" s="43">
        <v>1</v>
      </c>
      <c r="AN129" s="43">
        <v>0</v>
      </c>
      <c r="AO129" s="44">
        <v>0</v>
      </c>
      <c r="AP129" s="44">
        <v>0</v>
      </c>
      <c r="AQ129" s="44">
        <v>1</v>
      </c>
      <c r="AR129" s="44">
        <v>0</v>
      </c>
      <c r="AS129" s="44">
        <v>1</v>
      </c>
      <c r="AT129" s="44">
        <v>1</v>
      </c>
      <c r="AU129" s="43">
        <v>1</v>
      </c>
      <c r="AV129" s="44">
        <v>1</v>
      </c>
      <c r="AW129" s="43">
        <v>0</v>
      </c>
      <c r="AX129" s="44">
        <v>0</v>
      </c>
      <c r="AY129" s="43">
        <v>0</v>
      </c>
      <c r="AZ129" s="43">
        <v>0</v>
      </c>
      <c r="BA129" s="43">
        <v>0</v>
      </c>
      <c r="BB129" s="43">
        <v>0</v>
      </c>
      <c r="BC129" s="43">
        <v>0</v>
      </c>
      <c r="BD129" s="43">
        <v>0</v>
      </c>
      <c r="BE129" s="43">
        <v>1</v>
      </c>
      <c r="BF129" s="43">
        <v>0</v>
      </c>
      <c r="BG129" s="43">
        <v>0</v>
      </c>
      <c r="BH129" s="43">
        <v>0</v>
      </c>
      <c r="BI129" s="43">
        <v>0</v>
      </c>
      <c r="BJ129" s="43">
        <v>1</v>
      </c>
      <c r="BK129" s="43">
        <v>1</v>
      </c>
      <c r="BL129" s="43">
        <v>0</v>
      </c>
      <c r="BM129" s="43">
        <v>0</v>
      </c>
      <c r="BN129" s="43">
        <v>0</v>
      </c>
      <c r="BO129" s="43">
        <v>0</v>
      </c>
      <c r="BP129" s="43">
        <v>0</v>
      </c>
      <c r="BQ129" s="43">
        <v>0</v>
      </c>
      <c r="BR129" s="43">
        <v>0</v>
      </c>
      <c r="BS129" s="43">
        <v>0</v>
      </c>
      <c r="BT129" s="43">
        <v>0</v>
      </c>
      <c r="BU129" s="43">
        <v>1</v>
      </c>
      <c r="BV129" s="43">
        <v>0</v>
      </c>
      <c r="BW129" s="43">
        <v>1</v>
      </c>
      <c r="BX129" s="43">
        <v>0</v>
      </c>
      <c r="BY129" s="45">
        <v>0</v>
      </c>
      <c r="BZ129" s="46">
        <v>0</v>
      </c>
    </row>
    <row r="130" spans="1:78" ht="18.5">
      <c r="A130" s="38">
        <v>2020</v>
      </c>
      <c r="B130" s="39" t="s">
        <v>177</v>
      </c>
      <c r="C130" s="40">
        <v>43985.552739328697</v>
      </c>
      <c r="D130" s="40">
        <v>43987.519393506896</v>
      </c>
      <c r="E130" s="41">
        <v>46806</v>
      </c>
      <c r="F130" s="42">
        <v>3</v>
      </c>
      <c r="G130" s="43">
        <v>2</v>
      </c>
      <c r="H130" s="43">
        <v>1</v>
      </c>
      <c r="I130" s="43">
        <v>2</v>
      </c>
      <c r="J130" s="43">
        <v>1</v>
      </c>
      <c r="K130" s="43">
        <v>1</v>
      </c>
      <c r="L130" s="43">
        <v>3</v>
      </c>
      <c r="M130" s="43">
        <v>0</v>
      </c>
      <c r="N130" s="43">
        <v>1</v>
      </c>
      <c r="O130" s="43">
        <v>1</v>
      </c>
      <c r="P130" s="43">
        <v>1</v>
      </c>
      <c r="Q130" s="43">
        <v>0</v>
      </c>
      <c r="R130" s="43">
        <v>0</v>
      </c>
      <c r="S130" s="43">
        <v>0</v>
      </c>
      <c r="T130" s="43">
        <v>0</v>
      </c>
      <c r="U130" s="43">
        <v>1</v>
      </c>
      <c r="V130" s="43">
        <v>0</v>
      </c>
      <c r="W130" s="43">
        <v>0</v>
      </c>
      <c r="X130" s="43">
        <v>0</v>
      </c>
      <c r="Y130" s="43">
        <v>0</v>
      </c>
      <c r="Z130" s="43">
        <v>1</v>
      </c>
      <c r="AA130" s="43">
        <v>0</v>
      </c>
      <c r="AB130" s="43">
        <v>0</v>
      </c>
      <c r="AC130" s="43">
        <v>0</v>
      </c>
      <c r="AD130" s="43">
        <v>1</v>
      </c>
      <c r="AE130" s="43">
        <v>0</v>
      </c>
      <c r="AF130" s="43">
        <v>4</v>
      </c>
      <c r="AG130" s="43">
        <v>3</v>
      </c>
      <c r="AH130" s="43">
        <v>1</v>
      </c>
      <c r="AI130" s="43">
        <v>2</v>
      </c>
      <c r="AJ130" s="43">
        <v>3</v>
      </c>
      <c r="AK130" s="43">
        <v>0</v>
      </c>
      <c r="AL130" s="43">
        <v>2</v>
      </c>
      <c r="AM130" s="43">
        <v>2</v>
      </c>
      <c r="AN130" s="43">
        <v>2</v>
      </c>
      <c r="AO130" s="53">
        <v>1</v>
      </c>
      <c r="AP130" s="43">
        <v>1</v>
      </c>
      <c r="AQ130" s="44">
        <v>1</v>
      </c>
      <c r="AR130" s="44">
        <v>0</v>
      </c>
      <c r="AS130" s="49">
        <v>0</v>
      </c>
      <c r="AT130" s="44">
        <v>1</v>
      </c>
      <c r="AU130" s="43">
        <v>1</v>
      </c>
      <c r="AV130" s="44">
        <v>1</v>
      </c>
      <c r="AW130" s="44">
        <v>0</v>
      </c>
      <c r="AX130" s="44">
        <v>0</v>
      </c>
      <c r="AY130" s="43">
        <v>0</v>
      </c>
      <c r="AZ130" s="43">
        <v>0</v>
      </c>
      <c r="BA130" s="43">
        <v>0</v>
      </c>
      <c r="BB130" s="43">
        <v>0</v>
      </c>
      <c r="BC130" s="43">
        <v>0</v>
      </c>
      <c r="BD130" s="43">
        <v>0</v>
      </c>
      <c r="BE130" s="43">
        <v>1</v>
      </c>
      <c r="BF130" s="43">
        <v>0</v>
      </c>
      <c r="BG130" s="43">
        <v>0</v>
      </c>
      <c r="BH130" s="43">
        <v>0</v>
      </c>
      <c r="BI130" s="43">
        <v>0</v>
      </c>
      <c r="BJ130" s="43">
        <v>1</v>
      </c>
      <c r="BK130" s="43">
        <v>1</v>
      </c>
      <c r="BL130" s="43">
        <v>0</v>
      </c>
      <c r="BM130" s="43">
        <v>0</v>
      </c>
      <c r="BN130" s="43">
        <v>0</v>
      </c>
      <c r="BO130" s="43">
        <v>0</v>
      </c>
      <c r="BP130" s="43">
        <v>1</v>
      </c>
      <c r="BQ130" s="43">
        <v>0</v>
      </c>
      <c r="BR130" s="43">
        <v>0</v>
      </c>
      <c r="BS130" s="43">
        <v>0</v>
      </c>
      <c r="BT130" s="43">
        <v>0</v>
      </c>
      <c r="BU130" s="43">
        <v>0</v>
      </c>
      <c r="BV130" s="43">
        <v>0</v>
      </c>
      <c r="BW130" s="43">
        <v>0</v>
      </c>
      <c r="BX130" s="43">
        <v>0</v>
      </c>
      <c r="BY130" s="24">
        <v>0</v>
      </c>
      <c r="BZ130" s="46">
        <v>0</v>
      </c>
    </row>
    <row r="131" spans="1:78" ht="18.5">
      <c r="A131" s="38">
        <v>2020</v>
      </c>
      <c r="B131" s="39" t="s">
        <v>178</v>
      </c>
      <c r="C131" s="40">
        <v>43935.460441527801</v>
      </c>
      <c r="D131" s="40">
        <v>43936.385040277797</v>
      </c>
      <c r="E131" s="41">
        <v>44692</v>
      </c>
      <c r="F131" s="42">
        <v>3</v>
      </c>
      <c r="G131" s="43">
        <v>1</v>
      </c>
      <c r="H131" s="43">
        <v>1</v>
      </c>
      <c r="I131" s="43">
        <v>2</v>
      </c>
      <c r="J131" s="43">
        <v>1</v>
      </c>
      <c r="K131" s="43">
        <v>1</v>
      </c>
      <c r="L131" s="43">
        <v>3</v>
      </c>
      <c r="M131" s="43">
        <v>0</v>
      </c>
      <c r="N131" s="43">
        <v>1</v>
      </c>
      <c r="O131" s="43">
        <v>1</v>
      </c>
      <c r="P131" s="43">
        <v>1</v>
      </c>
      <c r="Q131" s="43">
        <v>0</v>
      </c>
      <c r="R131" s="43">
        <v>0</v>
      </c>
      <c r="S131" s="43">
        <v>0</v>
      </c>
      <c r="T131" s="43">
        <v>0</v>
      </c>
      <c r="U131" s="43">
        <v>0</v>
      </c>
      <c r="V131" s="43">
        <v>1</v>
      </c>
      <c r="W131" s="43">
        <v>1</v>
      </c>
      <c r="X131" s="43">
        <v>0</v>
      </c>
      <c r="Y131" s="43">
        <v>0</v>
      </c>
      <c r="Z131" s="43">
        <v>0</v>
      </c>
      <c r="AA131" s="43">
        <v>0</v>
      </c>
      <c r="AB131" s="43">
        <v>0</v>
      </c>
      <c r="AC131" s="43">
        <v>0</v>
      </c>
      <c r="AD131" s="43">
        <v>1</v>
      </c>
      <c r="AE131" s="43">
        <v>0</v>
      </c>
      <c r="AF131" s="43">
        <v>1</v>
      </c>
      <c r="AG131" s="43">
        <v>3</v>
      </c>
      <c r="AH131" s="43">
        <v>1</v>
      </c>
      <c r="AI131" s="43">
        <v>1</v>
      </c>
      <c r="AJ131" s="43">
        <v>3</v>
      </c>
      <c r="AK131" s="43">
        <v>1</v>
      </c>
      <c r="AL131" s="43">
        <v>0</v>
      </c>
      <c r="AM131" s="43">
        <v>2</v>
      </c>
      <c r="AN131" s="43">
        <v>1</v>
      </c>
      <c r="AO131" s="44">
        <v>0</v>
      </c>
      <c r="AP131" s="44">
        <v>0</v>
      </c>
      <c r="AQ131" s="44">
        <v>1</v>
      </c>
      <c r="AR131" s="44">
        <v>0</v>
      </c>
      <c r="AS131" s="44">
        <v>1</v>
      </c>
      <c r="AT131" s="44">
        <v>1</v>
      </c>
      <c r="AU131" s="43">
        <v>1</v>
      </c>
      <c r="AV131" s="44">
        <v>1</v>
      </c>
      <c r="AW131" s="44">
        <v>0</v>
      </c>
      <c r="AX131" s="44">
        <v>0</v>
      </c>
      <c r="AY131" s="43">
        <v>0</v>
      </c>
      <c r="AZ131" s="43">
        <v>1</v>
      </c>
      <c r="BA131" s="43">
        <v>0</v>
      </c>
      <c r="BB131" s="43">
        <v>0</v>
      </c>
      <c r="BC131" s="43">
        <v>0</v>
      </c>
      <c r="BD131" s="43">
        <v>0</v>
      </c>
      <c r="BE131" s="43">
        <v>1</v>
      </c>
      <c r="BF131" s="43">
        <v>0</v>
      </c>
      <c r="BG131" s="43">
        <v>0</v>
      </c>
      <c r="BH131" s="43">
        <v>0</v>
      </c>
      <c r="BI131" s="43">
        <v>0</v>
      </c>
      <c r="BJ131" s="43">
        <v>1</v>
      </c>
      <c r="BK131" s="43">
        <v>0</v>
      </c>
      <c r="BL131" s="43">
        <v>0</v>
      </c>
      <c r="BM131" s="43">
        <v>0</v>
      </c>
      <c r="BN131" s="43">
        <v>0</v>
      </c>
      <c r="BO131" s="43">
        <v>0</v>
      </c>
      <c r="BP131" s="43">
        <v>0</v>
      </c>
      <c r="BQ131" s="43">
        <v>0</v>
      </c>
      <c r="BR131" s="43">
        <v>0</v>
      </c>
      <c r="BS131" s="43">
        <v>0</v>
      </c>
      <c r="BT131" s="43">
        <v>0</v>
      </c>
      <c r="BU131" s="43">
        <v>0</v>
      </c>
      <c r="BV131" s="43">
        <v>0</v>
      </c>
      <c r="BW131" s="43">
        <v>0</v>
      </c>
      <c r="BX131" s="43">
        <v>0</v>
      </c>
      <c r="BY131" s="24">
        <v>0</v>
      </c>
      <c r="BZ131" s="46">
        <v>0</v>
      </c>
    </row>
    <row r="132" spans="1:78" ht="18.5">
      <c r="A132" s="38">
        <v>2020</v>
      </c>
      <c r="B132" s="39" t="s">
        <v>179</v>
      </c>
      <c r="C132" s="40">
        <v>43985.263035127296</v>
      </c>
      <c r="D132" s="40">
        <v>43988.381618402796</v>
      </c>
      <c r="E132" s="41">
        <v>22640</v>
      </c>
      <c r="F132" s="42">
        <v>3</v>
      </c>
      <c r="G132" s="43">
        <v>1</v>
      </c>
      <c r="H132" s="43">
        <v>0</v>
      </c>
      <c r="I132" s="43">
        <v>2</v>
      </c>
      <c r="J132" s="43">
        <v>1</v>
      </c>
      <c r="K132" s="43">
        <v>1</v>
      </c>
      <c r="L132" s="43">
        <v>4</v>
      </c>
      <c r="M132" s="43">
        <v>1</v>
      </c>
      <c r="N132" s="43">
        <v>3</v>
      </c>
      <c r="O132" s="43">
        <v>1</v>
      </c>
      <c r="P132" s="43">
        <v>1</v>
      </c>
      <c r="Q132" s="43">
        <v>1</v>
      </c>
      <c r="R132" s="43">
        <v>0</v>
      </c>
      <c r="S132" s="43">
        <v>0</v>
      </c>
      <c r="T132" s="43">
        <v>0</v>
      </c>
      <c r="U132" s="43">
        <v>1</v>
      </c>
      <c r="V132" s="43">
        <v>1</v>
      </c>
      <c r="W132" s="43">
        <v>0</v>
      </c>
      <c r="X132" s="43">
        <v>0</v>
      </c>
      <c r="Y132" s="43">
        <v>0</v>
      </c>
      <c r="Z132" s="43">
        <v>1</v>
      </c>
      <c r="AA132" s="43">
        <v>1</v>
      </c>
      <c r="AB132" s="43">
        <v>1</v>
      </c>
      <c r="AC132" s="43">
        <v>1</v>
      </c>
      <c r="AD132" s="43">
        <v>1</v>
      </c>
      <c r="AE132" s="43">
        <v>1</v>
      </c>
      <c r="AF132" s="53">
        <v>2</v>
      </c>
      <c r="AG132" s="43">
        <v>2</v>
      </c>
      <c r="AH132" s="43">
        <v>1</v>
      </c>
      <c r="AI132" s="43">
        <v>1</v>
      </c>
      <c r="AJ132" s="43">
        <v>2</v>
      </c>
      <c r="AK132" s="43">
        <v>0</v>
      </c>
      <c r="AL132" s="43">
        <v>0</v>
      </c>
      <c r="AM132" s="43">
        <v>2</v>
      </c>
      <c r="AN132" s="43">
        <v>1</v>
      </c>
      <c r="AO132" s="43">
        <v>1</v>
      </c>
      <c r="AP132" s="43">
        <v>1</v>
      </c>
      <c r="AQ132" s="44">
        <v>1</v>
      </c>
      <c r="AR132" s="44">
        <v>0</v>
      </c>
      <c r="AS132" s="44">
        <v>1</v>
      </c>
      <c r="AT132" s="44">
        <v>1</v>
      </c>
      <c r="AU132" s="43">
        <v>1</v>
      </c>
      <c r="AV132" s="44">
        <v>1</v>
      </c>
      <c r="AW132" s="44">
        <v>0</v>
      </c>
      <c r="AX132" s="44">
        <v>0</v>
      </c>
      <c r="AY132" s="43">
        <v>0</v>
      </c>
      <c r="AZ132" s="43">
        <v>1</v>
      </c>
      <c r="BA132" s="43">
        <v>0</v>
      </c>
      <c r="BB132" s="43">
        <v>0</v>
      </c>
      <c r="BC132" s="43">
        <v>0</v>
      </c>
      <c r="BD132" s="43">
        <v>0</v>
      </c>
      <c r="BE132" s="43">
        <v>1</v>
      </c>
      <c r="BF132" s="43">
        <v>0</v>
      </c>
      <c r="BG132" s="43">
        <v>0</v>
      </c>
      <c r="BH132" s="43">
        <v>0</v>
      </c>
      <c r="BI132" s="43">
        <v>1</v>
      </c>
      <c r="BJ132" s="43">
        <v>1</v>
      </c>
      <c r="BK132" s="43">
        <v>1</v>
      </c>
      <c r="BL132" s="43">
        <v>0</v>
      </c>
      <c r="BM132" s="43">
        <v>0</v>
      </c>
      <c r="BN132" s="43">
        <v>0</v>
      </c>
      <c r="BO132" s="43">
        <v>0</v>
      </c>
      <c r="BP132" s="43">
        <v>0</v>
      </c>
      <c r="BQ132" s="43">
        <v>0</v>
      </c>
      <c r="BR132" s="43">
        <v>0</v>
      </c>
      <c r="BS132" s="43">
        <v>0</v>
      </c>
      <c r="BT132" s="43">
        <v>0</v>
      </c>
      <c r="BU132" s="43">
        <v>0</v>
      </c>
      <c r="BV132" s="43">
        <v>0</v>
      </c>
      <c r="BW132" s="43">
        <v>0</v>
      </c>
      <c r="BX132" s="43">
        <v>0</v>
      </c>
      <c r="BY132" s="24">
        <v>0</v>
      </c>
      <c r="BZ132" s="46">
        <v>0</v>
      </c>
    </row>
    <row r="133" spans="1:78" ht="18.5">
      <c r="A133" s="38">
        <v>2020</v>
      </c>
      <c r="B133" s="39" t="s">
        <v>180</v>
      </c>
      <c r="C133" s="40">
        <v>43861.733512256898</v>
      </c>
      <c r="D133" s="40">
        <v>43866.392397256903</v>
      </c>
      <c r="E133" s="41">
        <v>45253</v>
      </c>
      <c r="F133" s="42">
        <v>3</v>
      </c>
      <c r="G133" s="43">
        <v>2</v>
      </c>
      <c r="H133" s="43">
        <v>1</v>
      </c>
      <c r="I133" s="43">
        <v>2</v>
      </c>
      <c r="J133" s="43">
        <v>3</v>
      </c>
      <c r="K133" s="43">
        <v>1</v>
      </c>
      <c r="L133" s="43">
        <v>4</v>
      </c>
      <c r="M133" s="43">
        <v>0</v>
      </c>
      <c r="N133" s="43">
        <v>1</v>
      </c>
      <c r="O133" s="43">
        <v>1</v>
      </c>
      <c r="P133" s="43">
        <v>2</v>
      </c>
      <c r="Q133" s="43">
        <v>1</v>
      </c>
      <c r="R133" s="43">
        <v>1</v>
      </c>
      <c r="S133" s="43">
        <v>0</v>
      </c>
      <c r="T133" s="43">
        <v>0</v>
      </c>
      <c r="U133" s="43">
        <v>1</v>
      </c>
      <c r="V133" s="43">
        <v>1</v>
      </c>
      <c r="W133" s="43">
        <v>1</v>
      </c>
      <c r="X133" s="43">
        <v>0</v>
      </c>
      <c r="Y133" s="43">
        <v>0</v>
      </c>
      <c r="Z133" s="43">
        <v>1</v>
      </c>
      <c r="AA133" s="43">
        <v>1</v>
      </c>
      <c r="AB133" s="43">
        <v>1</v>
      </c>
      <c r="AC133" s="43">
        <v>1</v>
      </c>
      <c r="AD133" s="43">
        <v>1</v>
      </c>
      <c r="AE133" s="43">
        <v>0</v>
      </c>
      <c r="AF133" s="43">
        <v>4</v>
      </c>
      <c r="AG133" s="43">
        <v>3</v>
      </c>
      <c r="AH133" s="43">
        <v>2</v>
      </c>
      <c r="AI133" s="43">
        <v>1</v>
      </c>
      <c r="AJ133" s="43">
        <v>2</v>
      </c>
      <c r="AK133" s="43">
        <v>1</v>
      </c>
      <c r="AL133" s="43">
        <v>0</v>
      </c>
      <c r="AM133" s="43">
        <v>2</v>
      </c>
      <c r="AN133" s="43">
        <v>2</v>
      </c>
      <c r="AO133" s="43">
        <v>0</v>
      </c>
      <c r="AP133" s="53">
        <v>0</v>
      </c>
      <c r="AQ133" s="43">
        <v>2</v>
      </c>
      <c r="AR133" s="44">
        <v>0</v>
      </c>
      <c r="AS133" s="44">
        <v>1</v>
      </c>
      <c r="AT133" s="43">
        <v>0</v>
      </c>
      <c r="AU133" s="43">
        <v>2</v>
      </c>
      <c r="AV133" s="44">
        <v>2</v>
      </c>
      <c r="AW133" s="43">
        <v>0</v>
      </c>
      <c r="AX133" s="44">
        <v>0</v>
      </c>
      <c r="AY133" s="43">
        <v>1</v>
      </c>
      <c r="AZ133" s="43">
        <v>1</v>
      </c>
      <c r="BA133" s="43">
        <v>0</v>
      </c>
      <c r="BB133" s="43">
        <v>0</v>
      </c>
      <c r="BC133" s="43">
        <v>1</v>
      </c>
      <c r="BD133" s="43">
        <v>0</v>
      </c>
      <c r="BE133" s="43">
        <v>1</v>
      </c>
      <c r="BF133" s="43">
        <v>0</v>
      </c>
      <c r="BG133" s="43">
        <v>0</v>
      </c>
      <c r="BH133" s="43">
        <v>0</v>
      </c>
      <c r="BI133" s="43">
        <v>1</v>
      </c>
      <c r="BJ133" s="43">
        <v>1</v>
      </c>
      <c r="BK133" s="43">
        <v>1</v>
      </c>
      <c r="BL133" s="43">
        <v>0</v>
      </c>
      <c r="BM133" s="43">
        <v>0</v>
      </c>
      <c r="BN133" s="43">
        <v>0</v>
      </c>
      <c r="BO133" s="43">
        <v>0</v>
      </c>
      <c r="BP133" s="43">
        <v>0</v>
      </c>
      <c r="BQ133" s="43">
        <v>0</v>
      </c>
      <c r="BR133" s="43">
        <v>0</v>
      </c>
      <c r="BS133" s="43">
        <v>0</v>
      </c>
      <c r="BT133" s="43">
        <v>0</v>
      </c>
      <c r="BU133" s="43">
        <v>1</v>
      </c>
      <c r="BV133" s="43">
        <v>0</v>
      </c>
      <c r="BW133" s="43">
        <v>1</v>
      </c>
      <c r="BX133" s="43">
        <v>0</v>
      </c>
      <c r="BY133" s="24">
        <v>0</v>
      </c>
      <c r="BZ133" s="46">
        <v>0</v>
      </c>
    </row>
    <row r="134" spans="1:78" ht="18.5">
      <c r="A134" s="38">
        <v>2020</v>
      </c>
      <c r="B134" s="39" t="s">
        <v>181</v>
      </c>
      <c r="C134" s="40">
        <v>43898.661722164397</v>
      </c>
      <c r="D134" s="40">
        <v>43902.465291284701</v>
      </c>
      <c r="E134" s="41">
        <v>22852</v>
      </c>
      <c r="F134" s="42">
        <v>3</v>
      </c>
      <c r="G134" s="43">
        <v>2</v>
      </c>
      <c r="H134" s="43">
        <v>1</v>
      </c>
      <c r="I134" s="43">
        <v>2</v>
      </c>
      <c r="J134" s="43">
        <v>1</v>
      </c>
      <c r="K134" s="43">
        <v>1</v>
      </c>
      <c r="L134" s="43">
        <v>3</v>
      </c>
      <c r="M134" s="43">
        <v>0</v>
      </c>
      <c r="N134" s="43">
        <v>1</v>
      </c>
      <c r="O134" s="43">
        <v>0</v>
      </c>
      <c r="P134" s="43">
        <v>1</v>
      </c>
      <c r="Q134" s="43">
        <v>0</v>
      </c>
      <c r="R134" s="43">
        <v>0</v>
      </c>
      <c r="S134" s="43">
        <v>0</v>
      </c>
      <c r="T134" s="43">
        <v>0</v>
      </c>
      <c r="U134" s="43">
        <v>1</v>
      </c>
      <c r="V134" s="43">
        <v>1</v>
      </c>
      <c r="W134" s="43">
        <v>0</v>
      </c>
      <c r="X134" s="43">
        <v>0</v>
      </c>
      <c r="Y134" s="43">
        <v>0</v>
      </c>
      <c r="Z134" s="43">
        <v>1</v>
      </c>
      <c r="AA134" s="43">
        <v>1</v>
      </c>
      <c r="AB134" s="43">
        <v>1</v>
      </c>
      <c r="AC134" s="43">
        <v>0</v>
      </c>
      <c r="AD134" s="43">
        <v>1</v>
      </c>
      <c r="AE134" s="43">
        <v>1</v>
      </c>
      <c r="AF134" s="43">
        <v>1</v>
      </c>
      <c r="AG134" s="43">
        <v>1</v>
      </c>
      <c r="AH134" s="43">
        <v>1</v>
      </c>
      <c r="AI134" s="43">
        <v>1</v>
      </c>
      <c r="AJ134" s="43">
        <v>2</v>
      </c>
      <c r="AK134" s="43">
        <v>1</v>
      </c>
      <c r="AL134" s="43">
        <v>0</v>
      </c>
      <c r="AM134" s="43">
        <v>2</v>
      </c>
      <c r="AN134" s="43">
        <v>2</v>
      </c>
      <c r="AO134" s="53">
        <v>1</v>
      </c>
      <c r="AP134" s="43">
        <v>1</v>
      </c>
      <c r="AQ134" s="43">
        <v>0</v>
      </c>
      <c r="AR134" s="44">
        <v>0</v>
      </c>
      <c r="AS134" s="44">
        <v>1</v>
      </c>
      <c r="AT134" s="44">
        <v>1</v>
      </c>
      <c r="AU134" s="43">
        <v>2</v>
      </c>
      <c r="AV134" s="44">
        <v>2</v>
      </c>
      <c r="AW134" s="44">
        <v>1</v>
      </c>
      <c r="AX134" s="44">
        <v>0</v>
      </c>
      <c r="AY134" s="43">
        <v>0</v>
      </c>
      <c r="AZ134" s="43">
        <v>1</v>
      </c>
      <c r="BA134" s="43">
        <v>0</v>
      </c>
      <c r="BB134" s="43">
        <v>0</v>
      </c>
      <c r="BC134" s="43">
        <v>0</v>
      </c>
      <c r="BD134" s="43">
        <v>0</v>
      </c>
      <c r="BE134" s="43">
        <v>0</v>
      </c>
      <c r="BF134" s="43">
        <v>0</v>
      </c>
      <c r="BG134" s="43">
        <v>0</v>
      </c>
      <c r="BH134" s="43">
        <v>0</v>
      </c>
      <c r="BI134" s="43">
        <v>0</v>
      </c>
      <c r="BJ134" s="43">
        <v>1</v>
      </c>
      <c r="BK134" s="43">
        <v>1</v>
      </c>
      <c r="BL134" s="43">
        <v>0</v>
      </c>
      <c r="BM134" s="43">
        <v>0</v>
      </c>
      <c r="BN134" s="43">
        <v>0</v>
      </c>
      <c r="BO134" s="43">
        <v>0</v>
      </c>
      <c r="BP134" s="43">
        <v>1</v>
      </c>
      <c r="BQ134" s="43">
        <v>0</v>
      </c>
      <c r="BR134" s="43">
        <v>0</v>
      </c>
      <c r="BS134" s="43">
        <v>0</v>
      </c>
      <c r="BT134" s="43">
        <v>0</v>
      </c>
      <c r="BU134" s="43">
        <v>0</v>
      </c>
      <c r="BV134" s="43">
        <v>0</v>
      </c>
      <c r="BW134" s="43">
        <v>0</v>
      </c>
      <c r="BX134" s="43">
        <v>0</v>
      </c>
      <c r="BY134" s="24">
        <v>0</v>
      </c>
      <c r="BZ134" s="46">
        <v>0</v>
      </c>
    </row>
    <row r="135" spans="1:78" ht="18.5">
      <c r="A135" s="38">
        <v>2020</v>
      </c>
      <c r="B135" s="39" t="s">
        <v>182</v>
      </c>
      <c r="C135" s="40">
        <v>43896.320980312499</v>
      </c>
      <c r="D135" s="40">
        <v>43897.380955057903</v>
      </c>
      <c r="E135" s="41">
        <v>41408</v>
      </c>
      <c r="F135" s="42">
        <v>3</v>
      </c>
      <c r="G135" s="43">
        <v>2</v>
      </c>
      <c r="H135" s="43">
        <v>1</v>
      </c>
      <c r="I135" s="43">
        <v>2</v>
      </c>
      <c r="J135" s="43">
        <v>1</v>
      </c>
      <c r="K135" s="43">
        <v>1</v>
      </c>
      <c r="L135" s="43">
        <v>2</v>
      </c>
      <c r="M135" s="43">
        <v>0</v>
      </c>
      <c r="N135" s="43">
        <v>3</v>
      </c>
      <c r="O135" s="43">
        <v>0</v>
      </c>
      <c r="P135" s="43">
        <v>4</v>
      </c>
      <c r="Q135" s="43">
        <v>0</v>
      </c>
      <c r="R135" s="43">
        <v>0</v>
      </c>
      <c r="S135" s="43">
        <v>0</v>
      </c>
      <c r="T135" s="43">
        <v>0</v>
      </c>
      <c r="U135" s="43">
        <v>1</v>
      </c>
      <c r="V135" s="43">
        <v>0</v>
      </c>
      <c r="W135" s="43">
        <v>0</v>
      </c>
      <c r="X135" s="43">
        <v>0</v>
      </c>
      <c r="Y135" s="43">
        <v>0</v>
      </c>
      <c r="Z135" s="43">
        <v>1</v>
      </c>
      <c r="AA135" s="43">
        <v>1</v>
      </c>
      <c r="AB135" s="43">
        <v>1</v>
      </c>
      <c r="AC135" s="43">
        <v>1</v>
      </c>
      <c r="AD135" s="43">
        <v>1</v>
      </c>
      <c r="AE135" s="43">
        <v>0</v>
      </c>
      <c r="AF135" s="53">
        <v>2</v>
      </c>
      <c r="AG135" s="43">
        <v>1</v>
      </c>
      <c r="AH135" s="43">
        <v>1</v>
      </c>
      <c r="AI135" s="43">
        <v>1</v>
      </c>
      <c r="AJ135" s="43">
        <v>2</v>
      </c>
      <c r="AK135" s="43">
        <v>0</v>
      </c>
      <c r="AL135" s="43">
        <v>1</v>
      </c>
      <c r="AM135" s="43">
        <v>2</v>
      </c>
      <c r="AN135" s="43">
        <v>2</v>
      </c>
      <c r="AO135" s="53">
        <v>1</v>
      </c>
      <c r="AP135" s="43">
        <v>1</v>
      </c>
      <c r="AQ135" s="44">
        <v>1</v>
      </c>
      <c r="AR135" s="44">
        <v>0</v>
      </c>
      <c r="AS135" s="44">
        <v>1</v>
      </c>
      <c r="AT135" s="44">
        <v>1</v>
      </c>
      <c r="AU135" s="43">
        <v>1</v>
      </c>
      <c r="AV135" s="44">
        <v>1</v>
      </c>
      <c r="AW135" s="44">
        <v>0</v>
      </c>
      <c r="AX135" s="44">
        <v>0</v>
      </c>
      <c r="AY135" s="43">
        <v>0</v>
      </c>
      <c r="AZ135" s="43">
        <v>1</v>
      </c>
      <c r="BA135" s="43">
        <v>0</v>
      </c>
      <c r="BB135" s="43">
        <v>0</v>
      </c>
      <c r="BC135" s="43">
        <v>0</v>
      </c>
      <c r="BD135" s="43">
        <v>0</v>
      </c>
      <c r="BE135" s="43">
        <v>0</v>
      </c>
      <c r="BF135" s="43">
        <v>0</v>
      </c>
      <c r="BG135" s="43">
        <v>0</v>
      </c>
      <c r="BH135" s="43">
        <v>0</v>
      </c>
      <c r="BI135" s="43">
        <v>1</v>
      </c>
      <c r="BJ135" s="43">
        <v>1</v>
      </c>
      <c r="BK135" s="43">
        <v>1</v>
      </c>
      <c r="BL135" s="43">
        <v>0</v>
      </c>
      <c r="BM135" s="43">
        <v>0</v>
      </c>
      <c r="BN135" s="43">
        <v>0</v>
      </c>
      <c r="BO135" s="43">
        <v>0</v>
      </c>
      <c r="BP135" s="43">
        <v>0</v>
      </c>
      <c r="BQ135" s="43">
        <v>0</v>
      </c>
      <c r="BR135" s="43">
        <v>0</v>
      </c>
      <c r="BS135" s="43">
        <v>0</v>
      </c>
      <c r="BT135" s="43">
        <v>0</v>
      </c>
      <c r="BU135" s="43">
        <v>0</v>
      </c>
      <c r="BV135" s="43">
        <v>0</v>
      </c>
      <c r="BW135" s="43">
        <v>0</v>
      </c>
      <c r="BX135" s="43">
        <v>0</v>
      </c>
      <c r="BY135" s="24">
        <v>0</v>
      </c>
      <c r="BZ135" s="46">
        <v>0</v>
      </c>
    </row>
    <row r="136" spans="1:78" ht="18.5">
      <c r="A136" s="38">
        <v>2020</v>
      </c>
      <c r="B136" s="39" t="s">
        <v>183</v>
      </c>
      <c r="C136" s="40">
        <v>44183.341857569401</v>
      </c>
      <c r="D136" s="40">
        <v>44184.391353067098</v>
      </c>
      <c r="E136" s="41">
        <v>41569</v>
      </c>
      <c r="F136" s="42">
        <v>3</v>
      </c>
      <c r="G136" s="43">
        <v>2</v>
      </c>
      <c r="H136" s="43">
        <v>1</v>
      </c>
      <c r="I136" s="43">
        <v>2</v>
      </c>
      <c r="J136" s="43">
        <v>1</v>
      </c>
      <c r="K136" s="43">
        <v>1</v>
      </c>
      <c r="L136" s="43">
        <v>3</v>
      </c>
      <c r="M136" s="43">
        <v>0</v>
      </c>
      <c r="N136" s="43">
        <v>1</v>
      </c>
      <c r="O136" s="43">
        <v>1</v>
      </c>
      <c r="P136" s="43">
        <v>2</v>
      </c>
      <c r="Q136" s="43">
        <v>0</v>
      </c>
      <c r="R136" s="43">
        <v>0</v>
      </c>
      <c r="S136" s="43">
        <v>0</v>
      </c>
      <c r="T136" s="43">
        <v>0</v>
      </c>
      <c r="U136" s="43">
        <v>1</v>
      </c>
      <c r="V136" s="43">
        <v>0</v>
      </c>
      <c r="W136" s="43">
        <v>0</v>
      </c>
      <c r="X136" s="43">
        <v>0</v>
      </c>
      <c r="Y136" s="43">
        <v>0</v>
      </c>
      <c r="Z136" s="43">
        <v>1</v>
      </c>
      <c r="AA136" s="43">
        <v>1</v>
      </c>
      <c r="AB136" s="43">
        <v>1</v>
      </c>
      <c r="AC136" s="43">
        <v>1</v>
      </c>
      <c r="AD136" s="43">
        <v>1</v>
      </c>
      <c r="AE136" s="43">
        <v>0</v>
      </c>
      <c r="AF136" s="43">
        <v>1</v>
      </c>
      <c r="AG136" s="43">
        <v>1</v>
      </c>
      <c r="AH136" s="43">
        <v>1</v>
      </c>
      <c r="AI136" s="43">
        <v>1</v>
      </c>
      <c r="AJ136" s="53">
        <v>1</v>
      </c>
      <c r="AK136" s="43">
        <v>0</v>
      </c>
      <c r="AL136" s="43">
        <v>0</v>
      </c>
      <c r="AM136" s="43">
        <v>2</v>
      </c>
      <c r="AN136" s="43">
        <v>0</v>
      </c>
      <c r="AO136" s="43">
        <v>0</v>
      </c>
      <c r="AP136" s="53">
        <v>0</v>
      </c>
      <c r="AQ136" s="44">
        <v>1</v>
      </c>
      <c r="AR136" s="44">
        <v>0</v>
      </c>
      <c r="AS136" s="44">
        <v>1</v>
      </c>
      <c r="AT136" s="44">
        <v>1</v>
      </c>
      <c r="AU136" s="43">
        <v>1</v>
      </c>
      <c r="AV136" s="44">
        <v>1</v>
      </c>
      <c r="AW136" s="43">
        <v>0</v>
      </c>
      <c r="AX136" s="44">
        <v>0</v>
      </c>
      <c r="AY136" s="43">
        <v>0</v>
      </c>
      <c r="AZ136" s="43">
        <v>1</v>
      </c>
      <c r="BA136" s="43">
        <v>0</v>
      </c>
      <c r="BB136" s="43">
        <v>0</v>
      </c>
      <c r="BC136" s="43">
        <v>0</v>
      </c>
      <c r="BD136" s="43">
        <v>0</v>
      </c>
      <c r="BE136" s="43">
        <v>1</v>
      </c>
      <c r="BF136" s="43">
        <v>0</v>
      </c>
      <c r="BG136" s="43">
        <v>0</v>
      </c>
      <c r="BH136" s="43">
        <v>0</v>
      </c>
      <c r="BI136" s="43">
        <v>0</v>
      </c>
      <c r="BJ136" s="43">
        <v>1</v>
      </c>
      <c r="BK136" s="43">
        <v>1</v>
      </c>
      <c r="BL136" s="43">
        <v>0</v>
      </c>
      <c r="BM136" s="43">
        <v>0</v>
      </c>
      <c r="BN136" s="43">
        <v>0</v>
      </c>
      <c r="BO136" s="43">
        <v>0</v>
      </c>
      <c r="BP136" s="43">
        <v>0</v>
      </c>
      <c r="BQ136" s="43">
        <v>0</v>
      </c>
      <c r="BR136" s="43">
        <v>0</v>
      </c>
      <c r="BS136" s="43">
        <v>0</v>
      </c>
      <c r="BT136" s="43">
        <v>0</v>
      </c>
      <c r="BU136" s="43">
        <v>0</v>
      </c>
      <c r="BV136" s="43">
        <v>0</v>
      </c>
      <c r="BW136" s="43">
        <v>1</v>
      </c>
      <c r="BX136" s="43">
        <v>0</v>
      </c>
      <c r="BY136" s="24">
        <v>0</v>
      </c>
      <c r="BZ136" s="46">
        <v>0</v>
      </c>
    </row>
    <row r="137" spans="1:78" ht="18.5">
      <c r="A137" s="38">
        <v>2020</v>
      </c>
      <c r="B137" s="39" t="s">
        <v>184</v>
      </c>
      <c r="C137" s="40">
        <v>44091.432716747702</v>
      </c>
      <c r="D137" s="40">
        <v>44092.397792604199</v>
      </c>
      <c r="E137" s="41">
        <v>44731</v>
      </c>
      <c r="F137" s="42">
        <v>2</v>
      </c>
      <c r="G137" s="43">
        <v>1</v>
      </c>
      <c r="H137" s="43">
        <v>1</v>
      </c>
      <c r="I137" s="43">
        <v>2</v>
      </c>
      <c r="J137" s="43">
        <v>1</v>
      </c>
      <c r="K137" s="43">
        <v>1</v>
      </c>
      <c r="L137" s="43">
        <v>4</v>
      </c>
      <c r="M137" s="43">
        <v>0</v>
      </c>
      <c r="N137" s="43">
        <v>1</v>
      </c>
      <c r="O137" s="43">
        <v>1</v>
      </c>
      <c r="P137" s="43">
        <v>2</v>
      </c>
      <c r="Q137" s="43">
        <v>0</v>
      </c>
      <c r="R137" s="43">
        <v>0</v>
      </c>
      <c r="S137" s="43">
        <v>0</v>
      </c>
      <c r="T137" s="43">
        <v>0</v>
      </c>
      <c r="U137" s="43">
        <v>1</v>
      </c>
      <c r="V137" s="43">
        <v>1</v>
      </c>
      <c r="W137" s="43">
        <v>0</v>
      </c>
      <c r="X137" s="43">
        <v>0</v>
      </c>
      <c r="Y137" s="43">
        <v>0</v>
      </c>
      <c r="Z137" s="43">
        <v>1</v>
      </c>
      <c r="AA137" s="43">
        <v>1</v>
      </c>
      <c r="AB137" s="43">
        <v>1</v>
      </c>
      <c r="AC137" s="43">
        <v>0</v>
      </c>
      <c r="AD137" s="43">
        <v>1</v>
      </c>
      <c r="AE137" s="43">
        <v>0</v>
      </c>
      <c r="AF137" s="43">
        <v>4</v>
      </c>
      <c r="AG137" s="43">
        <v>3</v>
      </c>
      <c r="AH137" s="43">
        <v>1</v>
      </c>
      <c r="AI137" s="43">
        <v>1</v>
      </c>
      <c r="AJ137" s="43">
        <v>3</v>
      </c>
      <c r="AK137" s="43">
        <v>0</v>
      </c>
      <c r="AL137" s="43">
        <v>1</v>
      </c>
      <c r="AM137" s="43">
        <v>2</v>
      </c>
      <c r="AN137" s="43">
        <v>2</v>
      </c>
      <c r="AO137" s="44">
        <v>0</v>
      </c>
      <c r="AP137" s="43">
        <v>1</v>
      </c>
      <c r="AQ137" s="44">
        <v>1</v>
      </c>
      <c r="AR137" s="44">
        <v>0</v>
      </c>
      <c r="AS137" s="44">
        <v>1</v>
      </c>
      <c r="AT137" s="44">
        <v>1</v>
      </c>
      <c r="AU137" s="43">
        <v>1</v>
      </c>
      <c r="AV137" s="44">
        <v>1</v>
      </c>
      <c r="AW137" s="44">
        <v>0</v>
      </c>
      <c r="AX137" s="44">
        <v>0</v>
      </c>
      <c r="AY137" s="43">
        <v>0</v>
      </c>
      <c r="AZ137" s="43">
        <v>1</v>
      </c>
      <c r="BA137" s="43">
        <v>0</v>
      </c>
      <c r="BB137" s="43">
        <v>0</v>
      </c>
      <c r="BC137" s="43">
        <v>0</v>
      </c>
      <c r="BD137" s="43">
        <v>0</v>
      </c>
      <c r="BE137" s="43">
        <v>1</v>
      </c>
      <c r="BF137" s="43">
        <v>0</v>
      </c>
      <c r="BG137" s="43">
        <v>0</v>
      </c>
      <c r="BH137" s="43">
        <v>0</v>
      </c>
      <c r="BI137" s="43">
        <v>0</v>
      </c>
      <c r="BJ137" s="43">
        <v>1</v>
      </c>
      <c r="BK137" s="43">
        <v>1</v>
      </c>
      <c r="BL137" s="43">
        <v>0</v>
      </c>
      <c r="BM137" s="43">
        <v>0</v>
      </c>
      <c r="BN137" s="43">
        <v>0</v>
      </c>
      <c r="BO137" s="43">
        <v>0</v>
      </c>
      <c r="BP137" s="43">
        <v>0</v>
      </c>
      <c r="BQ137" s="43">
        <v>0</v>
      </c>
      <c r="BR137" s="43">
        <v>0</v>
      </c>
      <c r="BS137" s="43">
        <v>0</v>
      </c>
      <c r="BT137" s="43">
        <v>0</v>
      </c>
      <c r="BU137" s="43">
        <v>1</v>
      </c>
      <c r="BV137" s="43">
        <v>0</v>
      </c>
      <c r="BW137" s="43">
        <v>1</v>
      </c>
      <c r="BX137" s="43">
        <v>0</v>
      </c>
      <c r="BY137" s="24">
        <v>0</v>
      </c>
      <c r="BZ137" s="46">
        <v>0</v>
      </c>
    </row>
    <row r="138" spans="1:78" ht="18.5">
      <c r="A138" s="38">
        <v>2020</v>
      </c>
      <c r="B138" s="39" t="s">
        <v>185</v>
      </c>
      <c r="C138" s="40">
        <v>43906.611884386599</v>
      </c>
      <c r="D138" s="40">
        <v>43908.555560636603</v>
      </c>
      <c r="E138" s="41">
        <v>42641</v>
      </c>
      <c r="F138" s="42">
        <v>3</v>
      </c>
      <c r="G138" s="43">
        <v>1</v>
      </c>
      <c r="H138" s="43">
        <v>1</v>
      </c>
      <c r="I138" s="43">
        <v>2</v>
      </c>
      <c r="J138" s="43">
        <v>1</v>
      </c>
      <c r="K138" s="43">
        <v>1</v>
      </c>
      <c r="L138" s="43">
        <v>3</v>
      </c>
      <c r="M138" s="43">
        <v>0</v>
      </c>
      <c r="N138" s="43">
        <v>1</v>
      </c>
      <c r="O138" s="43">
        <v>1</v>
      </c>
      <c r="P138" s="43">
        <v>2</v>
      </c>
      <c r="Q138" s="43">
        <v>0</v>
      </c>
      <c r="R138" s="43">
        <v>0</v>
      </c>
      <c r="S138" s="43">
        <v>0</v>
      </c>
      <c r="T138" s="43">
        <v>0</v>
      </c>
      <c r="U138" s="43">
        <v>1</v>
      </c>
      <c r="V138" s="43">
        <v>0</v>
      </c>
      <c r="W138" s="43">
        <v>0</v>
      </c>
      <c r="X138" s="43">
        <v>0</v>
      </c>
      <c r="Y138" s="43">
        <v>0</v>
      </c>
      <c r="Z138" s="43">
        <v>1</v>
      </c>
      <c r="AA138" s="43">
        <v>1</v>
      </c>
      <c r="AB138" s="43">
        <v>0</v>
      </c>
      <c r="AC138" s="43">
        <v>0</v>
      </c>
      <c r="AD138" s="43">
        <v>1</v>
      </c>
      <c r="AE138" s="43">
        <v>0</v>
      </c>
      <c r="AF138" s="53">
        <v>2</v>
      </c>
      <c r="AG138" s="43">
        <v>1</v>
      </c>
      <c r="AH138" s="43">
        <v>1</v>
      </c>
      <c r="AI138" s="43">
        <v>1</v>
      </c>
      <c r="AJ138" s="43">
        <v>2</v>
      </c>
      <c r="AK138" s="43">
        <v>0</v>
      </c>
      <c r="AL138" s="43">
        <v>0</v>
      </c>
      <c r="AM138" s="43">
        <v>2</v>
      </c>
      <c r="AN138" s="43">
        <v>2</v>
      </c>
      <c r="AO138" s="44">
        <v>0</v>
      </c>
      <c r="AP138" s="44">
        <v>0</v>
      </c>
      <c r="AQ138" s="44">
        <v>1</v>
      </c>
      <c r="AR138" s="44">
        <v>0</v>
      </c>
      <c r="AS138" s="44">
        <v>1</v>
      </c>
      <c r="AT138" s="43">
        <v>0</v>
      </c>
      <c r="AU138" s="43">
        <v>1</v>
      </c>
      <c r="AV138" s="44">
        <v>1</v>
      </c>
      <c r="AW138" s="44">
        <v>0</v>
      </c>
      <c r="AX138" s="44">
        <v>0</v>
      </c>
      <c r="AY138" s="43">
        <v>0</v>
      </c>
      <c r="AZ138" s="43">
        <v>0</v>
      </c>
      <c r="BA138" s="43">
        <v>0</v>
      </c>
      <c r="BB138" s="43">
        <v>0</v>
      </c>
      <c r="BC138" s="43">
        <v>0</v>
      </c>
      <c r="BD138" s="43">
        <v>0</v>
      </c>
      <c r="BE138" s="43">
        <v>1</v>
      </c>
      <c r="BF138" s="43">
        <v>0</v>
      </c>
      <c r="BG138" s="43">
        <v>0</v>
      </c>
      <c r="BH138" s="43">
        <v>0</v>
      </c>
      <c r="BI138" s="43">
        <v>1</v>
      </c>
      <c r="BJ138" s="43">
        <v>1</v>
      </c>
      <c r="BK138" s="43">
        <v>1</v>
      </c>
      <c r="BL138" s="43">
        <v>0</v>
      </c>
      <c r="BM138" s="43">
        <v>0</v>
      </c>
      <c r="BN138" s="43">
        <v>0</v>
      </c>
      <c r="BO138" s="43">
        <v>0</v>
      </c>
      <c r="BP138" s="43">
        <v>0</v>
      </c>
      <c r="BQ138" s="43">
        <v>0</v>
      </c>
      <c r="BR138" s="43">
        <v>0</v>
      </c>
      <c r="BS138" s="43">
        <v>0</v>
      </c>
      <c r="BT138" s="43">
        <v>0</v>
      </c>
      <c r="BU138" s="43">
        <v>1</v>
      </c>
      <c r="BV138" s="43">
        <v>0</v>
      </c>
      <c r="BW138" s="43">
        <v>1</v>
      </c>
      <c r="BX138" s="43">
        <v>0</v>
      </c>
      <c r="BY138" s="45">
        <v>0</v>
      </c>
      <c r="BZ138" s="46">
        <v>0</v>
      </c>
    </row>
    <row r="139" spans="1:78" ht="18.5">
      <c r="A139" s="38">
        <v>2020</v>
      </c>
      <c r="B139" s="39" t="s">
        <v>186</v>
      </c>
      <c r="C139" s="40">
        <v>43899.0564627083</v>
      </c>
      <c r="D139" s="40">
        <v>43903.396785983801</v>
      </c>
      <c r="E139" s="41">
        <v>45802</v>
      </c>
      <c r="F139" s="42">
        <v>3</v>
      </c>
      <c r="G139" s="43">
        <v>2</v>
      </c>
      <c r="H139" s="43">
        <v>1</v>
      </c>
      <c r="I139" s="43">
        <v>0</v>
      </c>
      <c r="J139" s="43">
        <v>1</v>
      </c>
      <c r="K139" s="43">
        <v>1</v>
      </c>
      <c r="L139" s="43">
        <v>2</v>
      </c>
      <c r="M139" s="43">
        <v>0</v>
      </c>
      <c r="N139" s="43">
        <v>1</v>
      </c>
      <c r="O139" s="43">
        <v>1</v>
      </c>
      <c r="P139" s="43">
        <v>4</v>
      </c>
      <c r="Q139" s="43">
        <v>1</v>
      </c>
      <c r="R139" s="43">
        <v>1</v>
      </c>
      <c r="S139" s="43">
        <v>0</v>
      </c>
      <c r="T139" s="43">
        <v>0</v>
      </c>
      <c r="U139" s="43">
        <v>1</v>
      </c>
      <c r="V139" s="43">
        <v>1</v>
      </c>
      <c r="W139" s="43">
        <v>0</v>
      </c>
      <c r="X139" s="43">
        <v>0</v>
      </c>
      <c r="Y139" s="43">
        <v>0</v>
      </c>
      <c r="Z139" s="43">
        <v>1</v>
      </c>
      <c r="AA139" s="43">
        <v>1</v>
      </c>
      <c r="AB139" s="43">
        <v>1</v>
      </c>
      <c r="AC139" s="43">
        <v>1</v>
      </c>
      <c r="AD139" s="43">
        <v>1</v>
      </c>
      <c r="AE139" s="43">
        <v>1</v>
      </c>
      <c r="AF139" s="43">
        <v>1</v>
      </c>
      <c r="AG139" s="43">
        <v>3</v>
      </c>
      <c r="AH139" s="43">
        <v>1</v>
      </c>
      <c r="AI139" s="43">
        <v>1</v>
      </c>
      <c r="AJ139" s="43">
        <v>2</v>
      </c>
      <c r="AK139" s="43">
        <v>0</v>
      </c>
      <c r="AL139" s="43">
        <v>0</v>
      </c>
      <c r="AM139" s="43">
        <v>2</v>
      </c>
      <c r="AN139" s="43">
        <v>0</v>
      </c>
      <c r="AO139" s="43">
        <v>0</v>
      </c>
      <c r="AP139" s="53">
        <v>0</v>
      </c>
      <c r="AQ139" s="44">
        <v>1</v>
      </c>
      <c r="AR139" s="53">
        <v>1</v>
      </c>
      <c r="AS139" s="44">
        <v>1</v>
      </c>
      <c r="AT139" s="44">
        <v>1</v>
      </c>
      <c r="AU139" s="43">
        <v>1</v>
      </c>
      <c r="AV139" s="44">
        <v>1</v>
      </c>
      <c r="AW139" s="44">
        <v>1</v>
      </c>
      <c r="AX139" s="44">
        <v>0</v>
      </c>
      <c r="AY139" s="43">
        <v>1</v>
      </c>
      <c r="AZ139" s="43">
        <v>1</v>
      </c>
      <c r="BA139" s="43">
        <v>0</v>
      </c>
      <c r="BB139" s="43">
        <v>0</v>
      </c>
      <c r="BC139" s="43">
        <v>0</v>
      </c>
      <c r="BD139" s="43">
        <v>0</v>
      </c>
      <c r="BE139" s="43">
        <v>1</v>
      </c>
      <c r="BF139" s="43">
        <v>0</v>
      </c>
      <c r="BG139" s="43">
        <v>0</v>
      </c>
      <c r="BH139" s="43">
        <v>0</v>
      </c>
      <c r="BI139" s="43">
        <v>1</v>
      </c>
      <c r="BJ139" s="43">
        <v>0</v>
      </c>
      <c r="BK139" s="43">
        <v>1</v>
      </c>
      <c r="BL139" s="43">
        <v>0</v>
      </c>
      <c r="BM139" s="43">
        <v>0</v>
      </c>
      <c r="BN139" s="43">
        <v>0</v>
      </c>
      <c r="BO139" s="43">
        <v>0</v>
      </c>
      <c r="BP139" s="43">
        <v>1</v>
      </c>
      <c r="BQ139" s="43">
        <v>0</v>
      </c>
      <c r="BR139" s="43">
        <v>0</v>
      </c>
      <c r="BS139" s="43">
        <v>0</v>
      </c>
      <c r="BT139" s="43">
        <v>0</v>
      </c>
      <c r="BU139" s="43">
        <v>0</v>
      </c>
      <c r="BV139" s="43">
        <v>0</v>
      </c>
      <c r="BW139" s="43">
        <v>1</v>
      </c>
      <c r="BX139" s="43">
        <v>0</v>
      </c>
      <c r="BY139" s="45">
        <v>0</v>
      </c>
      <c r="BZ139" s="46">
        <v>0</v>
      </c>
    </row>
    <row r="140" spans="1:78" ht="18.5">
      <c r="A140" s="38">
        <v>2020</v>
      </c>
      <c r="B140" s="39" t="s">
        <v>187</v>
      </c>
      <c r="C140" s="40">
        <v>44032.731420671298</v>
      </c>
      <c r="D140" s="40">
        <v>44034.6000767593</v>
      </c>
      <c r="E140" s="41">
        <v>45395</v>
      </c>
      <c r="F140" s="42">
        <v>3</v>
      </c>
      <c r="G140" s="43">
        <v>2</v>
      </c>
      <c r="H140" s="43">
        <v>1</v>
      </c>
      <c r="I140" s="43">
        <v>2</v>
      </c>
      <c r="J140" s="43">
        <v>1</v>
      </c>
      <c r="K140" s="43">
        <v>1</v>
      </c>
      <c r="L140" s="43">
        <v>3</v>
      </c>
      <c r="M140" s="43">
        <v>0</v>
      </c>
      <c r="N140" s="43">
        <v>1</v>
      </c>
      <c r="O140" s="43">
        <v>1</v>
      </c>
      <c r="P140" s="43">
        <v>1</v>
      </c>
      <c r="Q140" s="43">
        <v>0</v>
      </c>
      <c r="R140" s="43">
        <v>0</v>
      </c>
      <c r="S140" s="43">
        <v>0</v>
      </c>
      <c r="T140" s="43">
        <v>0</v>
      </c>
      <c r="U140" s="43">
        <v>1</v>
      </c>
      <c r="V140" s="43">
        <v>0</v>
      </c>
      <c r="W140" s="43">
        <v>0</v>
      </c>
      <c r="X140" s="43">
        <v>0</v>
      </c>
      <c r="Y140" s="43">
        <v>0</v>
      </c>
      <c r="Z140" s="43">
        <v>1</v>
      </c>
      <c r="AA140" s="43">
        <v>1</v>
      </c>
      <c r="AB140" s="43">
        <v>1</v>
      </c>
      <c r="AC140" s="43">
        <v>1</v>
      </c>
      <c r="AD140" s="43">
        <v>1</v>
      </c>
      <c r="AE140" s="43">
        <v>0</v>
      </c>
      <c r="AF140" s="43">
        <v>5</v>
      </c>
      <c r="AG140" s="43">
        <v>3</v>
      </c>
      <c r="AH140" s="43">
        <v>1</v>
      </c>
      <c r="AI140" s="43">
        <v>2</v>
      </c>
      <c r="AJ140" s="53">
        <v>1</v>
      </c>
      <c r="AK140" s="43">
        <v>0</v>
      </c>
      <c r="AL140" s="43">
        <v>0</v>
      </c>
      <c r="AM140" s="43">
        <v>2</v>
      </c>
      <c r="AN140" s="43">
        <v>1</v>
      </c>
      <c r="AO140" s="43">
        <v>0</v>
      </c>
      <c r="AP140" s="53">
        <v>0</v>
      </c>
      <c r="AQ140" s="44">
        <v>1</v>
      </c>
      <c r="AR140" s="44">
        <v>0</v>
      </c>
      <c r="AS140" s="44">
        <v>1</v>
      </c>
      <c r="AT140" s="44">
        <v>1</v>
      </c>
      <c r="AU140" s="43">
        <v>2</v>
      </c>
      <c r="AV140" s="44">
        <v>2</v>
      </c>
      <c r="AW140" s="44">
        <v>1</v>
      </c>
      <c r="AX140" s="44">
        <v>0</v>
      </c>
      <c r="AY140" s="43">
        <v>0</v>
      </c>
      <c r="AZ140" s="43">
        <v>1</v>
      </c>
      <c r="BA140" s="43">
        <v>0</v>
      </c>
      <c r="BB140" s="43">
        <v>0</v>
      </c>
      <c r="BC140" s="43">
        <v>1</v>
      </c>
      <c r="BD140" s="43">
        <v>0</v>
      </c>
      <c r="BE140" s="43">
        <v>1</v>
      </c>
      <c r="BF140" s="43">
        <v>0</v>
      </c>
      <c r="BG140" s="43">
        <v>0</v>
      </c>
      <c r="BH140" s="43">
        <v>0</v>
      </c>
      <c r="BI140" s="43">
        <v>1</v>
      </c>
      <c r="BJ140" s="43">
        <v>1</v>
      </c>
      <c r="BK140" s="43">
        <v>1</v>
      </c>
      <c r="BL140" s="43">
        <v>0</v>
      </c>
      <c r="BM140" s="43">
        <v>0</v>
      </c>
      <c r="BN140" s="43">
        <v>0</v>
      </c>
      <c r="BO140" s="43">
        <v>0</v>
      </c>
      <c r="BP140" s="43">
        <v>1</v>
      </c>
      <c r="BQ140" s="43">
        <v>0</v>
      </c>
      <c r="BR140" s="43">
        <v>0</v>
      </c>
      <c r="BS140" s="43">
        <v>0</v>
      </c>
      <c r="BT140" s="43">
        <v>0</v>
      </c>
      <c r="BU140" s="43">
        <v>0</v>
      </c>
      <c r="BV140" s="43">
        <v>0</v>
      </c>
      <c r="BW140" s="43">
        <v>0</v>
      </c>
      <c r="BX140" s="43">
        <v>0</v>
      </c>
      <c r="BY140" s="45">
        <v>0</v>
      </c>
      <c r="BZ140" s="46">
        <v>0</v>
      </c>
    </row>
    <row r="141" spans="1:78" ht="18.5">
      <c r="A141" s="38">
        <v>2020</v>
      </c>
      <c r="B141" s="39" t="s">
        <v>188</v>
      </c>
      <c r="C141" s="40">
        <v>43872.6761554861</v>
      </c>
      <c r="D141" s="40">
        <v>43881.703446828702</v>
      </c>
      <c r="E141" s="41">
        <v>45376</v>
      </c>
      <c r="F141" s="42">
        <v>3</v>
      </c>
      <c r="G141" s="43">
        <v>1</v>
      </c>
      <c r="H141" s="43">
        <v>1</v>
      </c>
      <c r="I141" s="43">
        <v>0</v>
      </c>
      <c r="J141" s="43">
        <v>3</v>
      </c>
      <c r="K141" s="43">
        <v>1</v>
      </c>
      <c r="L141" s="43">
        <v>3</v>
      </c>
      <c r="M141" s="43">
        <v>1</v>
      </c>
      <c r="N141" s="43">
        <v>1</v>
      </c>
      <c r="O141" s="43">
        <v>0</v>
      </c>
      <c r="P141" s="43">
        <v>3</v>
      </c>
      <c r="Q141" s="43">
        <v>0</v>
      </c>
      <c r="R141" s="49">
        <v>2</v>
      </c>
      <c r="S141" s="43">
        <v>0</v>
      </c>
      <c r="T141" s="43">
        <v>0</v>
      </c>
      <c r="U141" s="43">
        <v>1</v>
      </c>
      <c r="V141" s="43">
        <v>1</v>
      </c>
      <c r="W141" s="43">
        <v>1</v>
      </c>
      <c r="X141" s="43">
        <v>0</v>
      </c>
      <c r="Y141" s="43">
        <v>0</v>
      </c>
      <c r="Z141" s="43">
        <v>1</v>
      </c>
      <c r="AA141" s="43">
        <v>1</v>
      </c>
      <c r="AB141" s="43">
        <v>1</v>
      </c>
      <c r="AC141" s="43">
        <v>1</v>
      </c>
      <c r="AD141" s="43">
        <v>1</v>
      </c>
      <c r="AE141" s="43">
        <v>1</v>
      </c>
      <c r="AF141" s="43">
        <v>3</v>
      </c>
      <c r="AG141" s="43">
        <v>1</v>
      </c>
      <c r="AH141" s="43">
        <v>1</v>
      </c>
      <c r="AI141" s="43">
        <v>1</v>
      </c>
      <c r="AJ141" s="43">
        <v>2</v>
      </c>
      <c r="AK141" s="43">
        <v>0</v>
      </c>
      <c r="AL141" s="43">
        <v>0</v>
      </c>
      <c r="AM141" s="43">
        <v>2</v>
      </c>
      <c r="AN141" s="43">
        <v>2</v>
      </c>
      <c r="AO141" s="44">
        <v>0</v>
      </c>
      <c r="AP141" s="44">
        <v>0</v>
      </c>
      <c r="AQ141" s="44">
        <v>1</v>
      </c>
      <c r="AR141" s="44">
        <v>0</v>
      </c>
      <c r="AS141" s="44">
        <v>1</v>
      </c>
      <c r="AT141" s="44">
        <v>1</v>
      </c>
      <c r="AU141" s="43">
        <v>1</v>
      </c>
      <c r="AV141" s="44">
        <v>1</v>
      </c>
      <c r="AW141" s="43">
        <v>0</v>
      </c>
      <c r="AX141" s="44">
        <v>0</v>
      </c>
      <c r="AY141" s="43">
        <v>0</v>
      </c>
      <c r="AZ141" s="43">
        <v>0</v>
      </c>
      <c r="BA141" s="43">
        <v>0</v>
      </c>
      <c r="BB141" s="43">
        <v>0</v>
      </c>
      <c r="BC141" s="43">
        <v>0</v>
      </c>
      <c r="BD141" s="43">
        <v>0</v>
      </c>
      <c r="BE141" s="43">
        <v>1</v>
      </c>
      <c r="BF141" s="43">
        <v>0</v>
      </c>
      <c r="BG141" s="43">
        <v>0</v>
      </c>
      <c r="BH141" s="43">
        <v>0</v>
      </c>
      <c r="BI141" s="43">
        <v>1</v>
      </c>
      <c r="BJ141" s="43">
        <v>0</v>
      </c>
      <c r="BK141" s="43">
        <v>1</v>
      </c>
      <c r="BL141" s="43">
        <v>0</v>
      </c>
      <c r="BM141" s="43">
        <v>0</v>
      </c>
      <c r="BN141" s="43">
        <v>0</v>
      </c>
      <c r="BO141" s="43">
        <v>0</v>
      </c>
      <c r="BP141" s="43">
        <v>0</v>
      </c>
      <c r="BQ141" s="43">
        <v>0</v>
      </c>
      <c r="BR141" s="43">
        <v>0</v>
      </c>
      <c r="BS141" s="43">
        <v>0</v>
      </c>
      <c r="BT141" s="43">
        <v>0</v>
      </c>
      <c r="BU141" s="43">
        <v>0</v>
      </c>
      <c r="BV141" s="43">
        <v>0</v>
      </c>
      <c r="BW141" s="43">
        <v>0</v>
      </c>
      <c r="BX141" s="43">
        <v>0</v>
      </c>
      <c r="BY141" s="45">
        <v>0</v>
      </c>
      <c r="BZ141" s="46">
        <v>0</v>
      </c>
    </row>
    <row r="142" spans="1:78" ht="18.5">
      <c r="A142" s="38">
        <v>2020</v>
      </c>
      <c r="B142" s="39" t="s">
        <v>189</v>
      </c>
      <c r="C142" s="40">
        <v>44090.574136597199</v>
      </c>
      <c r="D142" s="40">
        <v>44097.395266481501</v>
      </c>
      <c r="E142" s="41">
        <v>47824</v>
      </c>
      <c r="F142" s="42">
        <v>3</v>
      </c>
      <c r="G142" s="43">
        <v>1</v>
      </c>
      <c r="H142" s="43">
        <v>1</v>
      </c>
      <c r="I142" s="43">
        <v>0</v>
      </c>
      <c r="J142" s="43">
        <v>1</v>
      </c>
      <c r="K142" s="43">
        <v>1</v>
      </c>
      <c r="L142" s="43">
        <v>4</v>
      </c>
      <c r="M142" s="43">
        <v>1</v>
      </c>
      <c r="N142" s="43">
        <v>3</v>
      </c>
      <c r="O142" s="43">
        <v>0</v>
      </c>
      <c r="P142" s="43">
        <v>2</v>
      </c>
      <c r="Q142" s="43">
        <v>1</v>
      </c>
      <c r="R142" s="43">
        <v>1</v>
      </c>
      <c r="S142" s="43">
        <v>0</v>
      </c>
      <c r="T142" s="43">
        <v>0</v>
      </c>
      <c r="U142" s="43">
        <v>1</v>
      </c>
      <c r="V142" s="43">
        <v>1</v>
      </c>
      <c r="W142" s="43">
        <v>1</v>
      </c>
      <c r="X142" s="43">
        <v>0</v>
      </c>
      <c r="Y142" s="43">
        <v>0</v>
      </c>
      <c r="Z142" s="43">
        <v>1</v>
      </c>
      <c r="AA142" s="43">
        <v>1</v>
      </c>
      <c r="AB142" s="43">
        <v>0</v>
      </c>
      <c r="AC142" s="43">
        <v>0</v>
      </c>
      <c r="AD142" s="43">
        <v>1</v>
      </c>
      <c r="AE142" s="43">
        <v>0</v>
      </c>
      <c r="AF142" s="43">
        <v>1</v>
      </c>
      <c r="AG142" s="43">
        <v>0</v>
      </c>
      <c r="AH142" s="43">
        <v>1</v>
      </c>
      <c r="AI142" s="43">
        <v>1</v>
      </c>
      <c r="AJ142" s="53">
        <v>1</v>
      </c>
      <c r="AK142" s="43">
        <v>0</v>
      </c>
      <c r="AL142" s="43">
        <v>0</v>
      </c>
      <c r="AM142" s="43">
        <v>2</v>
      </c>
      <c r="AN142" s="49">
        <v>3</v>
      </c>
      <c r="AO142" s="44">
        <v>0</v>
      </c>
      <c r="AP142" s="44">
        <v>0</v>
      </c>
      <c r="AQ142" s="44">
        <v>1</v>
      </c>
      <c r="AR142" s="44">
        <v>0</v>
      </c>
      <c r="AS142" s="44">
        <v>1</v>
      </c>
      <c r="AT142" s="44">
        <v>1</v>
      </c>
      <c r="AU142" s="43">
        <v>2</v>
      </c>
      <c r="AV142" s="44">
        <v>2</v>
      </c>
      <c r="AW142" s="44">
        <v>1</v>
      </c>
      <c r="AX142" s="44">
        <v>0</v>
      </c>
      <c r="AY142" s="43">
        <v>0</v>
      </c>
      <c r="AZ142" s="43">
        <v>1</v>
      </c>
      <c r="BA142" s="43">
        <v>0</v>
      </c>
      <c r="BB142" s="43">
        <v>0</v>
      </c>
      <c r="BC142" s="43">
        <v>0</v>
      </c>
      <c r="BD142" s="43">
        <v>0</v>
      </c>
      <c r="BE142" s="43">
        <v>1</v>
      </c>
      <c r="BF142" s="43">
        <v>0</v>
      </c>
      <c r="BG142" s="43">
        <v>0</v>
      </c>
      <c r="BH142" s="43">
        <v>0</v>
      </c>
      <c r="BI142" s="43">
        <v>0</v>
      </c>
      <c r="BJ142" s="43">
        <v>1</v>
      </c>
      <c r="BK142" s="43">
        <v>1</v>
      </c>
      <c r="BL142" s="43">
        <v>0</v>
      </c>
      <c r="BM142" s="43">
        <v>0</v>
      </c>
      <c r="BN142" s="43">
        <v>0</v>
      </c>
      <c r="BO142" s="43">
        <v>0</v>
      </c>
      <c r="BP142" s="43">
        <v>1</v>
      </c>
      <c r="BQ142" s="43">
        <v>0</v>
      </c>
      <c r="BR142" s="43">
        <v>0</v>
      </c>
      <c r="BS142" s="43">
        <v>0</v>
      </c>
      <c r="BT142" s="43">
        <v>0</v>
      </c>
      <c r="BU142" s="43">
        <v>0</v>
      </c>
      <c r="BV142" s="43">
        <v>0</v>
      </c>
      <c r="BW142" s="43">
        <v>0</v>
      </c>
      <c r="BX142" s="43">
        <v>0</v>
      </c>
      <c r="BY142" s="24">
        <v>0</v>
      </c>
      <c r="BZ142" s="46">
        <v>0</v>
      </c>
    </row>
    <row r="143" spans="1:78" ht="18.5">
      <c r="A143" s="38">
        <v>2020</v>
      </c>
      <c r="B143" s="39" t="s">
        <v>190</v>
      </c>
      <c r="C143" s="40">
        <v>43914.341093668998</v>
      </c>
      <c r="D143" s="40">
        <v>43915.377064525499</v>
      </c>
      <c r="E143" s="48">
        <v>41259</v>
      </c>
      <c r="F143" s="42">
        <v>3</v>
      </c>
      <c r="G143" s="49">
        <v>2</v>
      </c>
      <c r="H143" s="49">
        <v>1</v>
      </c>
      <c r="I143" s="49">
        <v>2</v>
      </c>
      <c r="J143" s="49">
        <v>1</v>
      </c>
      <c r="K143" s="49">
        <v>1</v>
      </c>
      <c r="L143" s="49">
        <v>3</v>
      </c>
      <c r="M143" s="49">
        <v>0</v>
      </c>
      <c r="N143" s="49">
        <v>1</v>
      </c>
      <c r="O143" s="49">
        <v>0</v>
      </c>
      <c r="P143" s="49">
        <v>1</v>
      </c>
      <c r="Q143" s="49">
        <v>0</v>
      </c>
      <c r="R143" s="43">
        <v>0</v>
      </c>
      <c r="S143" s="49">
        <v>0</v>
      </c>
      <c r="T143" s="49">
        <v>0</v>
      </c>
      <c r="U143" s="49">
        <v>1</v>
      </c>
      <c r="V143" s="49">
        <v>0</v>
      </c>
      <c r="W143" s="49">
        <v>0</v>
      </c>
      <c r="X143" s="49">
        <v>0</v>
      </c>
      <c r="Y143" s="49">
        <v>0</v>
      </c>
      <c r="Z143" s="49">
        <v>1</v>
      </c>
      <c r="AA143" s="49">
        <v>1</v>
      </c>
      <c r="AB143" s="49">
        <v>1</v>
      </c>
      <c r="AC143" s="49">
        <v>1</v>
      </c>
      <c r="AD143" s="49">
        <v>0</v>
      </c>
      <c r="AE143" s="49">
        <v>0</v>
      </c>
      <c r="AF143" s="43">
        <v>3</v>
      </c>
      <c r="AG143" s="43">
        <v>1</v>
      </c>
      <c r="AH143" s="43">
        <v>1</v>
      </c>
      <c r="AI143" s="43">
        <v>1</v>
      </c>
      <c r="AJ143" s="43">
        <v>3</v>
      </c>
      <c r="AK143" s="49">
        <v>0</v>
      </c>
      <c r="AL143" s="43">
        <v>0</v>
      </c>
      <c r="AM143" s="49">
        <v>2</v>
      </c>
      <c r="AN143" s="49">
        <v>3</v>
      </c>
      <c r="AO143" s="53">
        <v>1</v>
      </c>
      <c r="AP143" s="43">
        <v>1</v>
      </c>
      <c r="AQ143" s="44">
        <v>1</v>
      </c>
      <c r="AR143" s="44">
        <v>0</v>
      </c>
      <c r="AS143" s="44">
        <v>1</v>
      </c>
      <c r="AT143" s="44">
        <v>1</v>
      </c>
      <c r="AU143" s="43">
        <v>1</v>
      </c>
      <c r="AV143" s="44">
        <v>1</v>
      </c>
      <c r="AW143" s="43">
        <v>0</v>
      </c>
      <c r="AX143" s="43">
        <v>1</v>
      </c>
      <c r="AY143" s="49">
        <v>0</v>
      </c>
      <c r="AZ143" s="49">
        <v>1</v>
      </c>
      <c r="BA143" s="49">
        <v>0</v>
      </c>
      <c r="BB143" s="49">
        <v>0</v>
      </c>
      <c r="BC143" s="49">
        <v>0</v>
      </c>
      <c r="BD143" s="49">
        <v>0</v>
      </c>
      <c r="BE143" s="49">
        <v>1</v>
      </c>
      <c r="BF143" s="49">
        <v>0</v>
      </c>
      <c r="BG143" s="49">
        <v>0</v>
      </c>
      <c r="BH143" s="49">
        <v>0</v>
      </c>
      <c r="BI143" s="49">
        <v>1</v>
      </c>
      <c r="BJ143" s="49">
        <v>0</v>
      </c>
      <c r="BK143" s="49">
        <v>1</v>
      </c>
      <c r="BL143" s="49">
        <v>0</v>
      </c>
      <c r="BM143" s="49">
        <v>0</v>
      </c>
      <c r="BN143" s="49">
        <v>0</v>
      </c>
      <c r="BO143" s="49">
        <v>0</v>
      </c>
      <c r="BP143" s="49">
        <v>0</v>
      </c>
      <c r="BQ143" s="49">
        <v>0</v>
      </c>
      <c r="BR143" s="49">
        <v>0</v>
      </c>
      <c r="BS143" s="49">
        <v>0</v>
      </c>
      <c r="BT143" s="49">
        <v>0</v>
      </c>
      <c r="BU143" s="49">
        <v>0</v>
      </c>
      <c r="BV143" s="49">
        <v>0</v>
      </c>
      <c r="BW143" s="49">
        <v>1</v>
      </c>
      <c r="BX143" s="49">
        <v>0</v>
      </c>
      <c r="BY143" s="24">
        <v>0</v>
      </c>
      <c r="BZ143" s="46">
        <v>0</v>
      </c>
    </row>
    <row r="144" spans="1:78" ht="18.5">
      <c r="A144" s="38">
        <v>2020</v>
      </c>
      <c r="B144" s="39" t="s">
        <v>191</v>
      </c>
      <c r="C144" s="40">
        <v>44077.702383830998</v>
      </c>
      <c r="D144" s="40">
        <v>44081.502053206001</v>
      </c>
      <c r="E144" s="48">
        <v>43865</v>
      </c>
      <c r="F144" s="42">
        <v>3</v>
      </c>
      <c r="G144" s="49">
        <v>2</v>
      </c>
      <c r="H144" s="49">
        <v>1</v>
      </c>
      <c r="I144" s="49">
        <v>2</v>
      </c>
      <c r="J144" s="49">
        <v>1</v>
      </c>
      <c r="K144" s="49">
        <v>1</v>
      </c>
      <c r="L144" s="49">
        <v>2</v>
      </c>
      <c r="M144" s="49">
        <v>0</v>
      </c>
      <c r="N144" s="49">
        <v>1</v>
      </c>
      <c r="O144" s="49">
        <v>0</v>
      </c>
      <c r="P144" s="49">
        <v>3</v>
      </c>
      <c r="Q144" s="49">
        <v>1</v>
      </c>
      <c r="R144" s="43">
        <v>0</v>
      </c>
      <c r="S144" s="49">
        <v>0</v>
      </c>
      <c r="T144" s="49">
        <v>0</v>
      </c>
      <c r="U144" s="49">
        <v>1</v>
      </c>
      <c r="V144" s="49">
        <v>0</v>
      </c>
      <c r="W144" s="49">
        <v>0</v>
      </c>
      <c r="X144" s="49">
        <v>0</v>
      </c>
      <c r="Y144" s="49">
        <v>0</v>
      </c>
      <c r="Z144" s="49">
        <v>1</v>
      </c>
      <c r="AA144" s="49">
        <v>1</v>
      </c>
      <c r="AB144" s="49">
        <v>1</v>
      </c>
      <c r="AC144" s="49">
        <v>1</v>
      </c>
      <c r="AD144" s="49">
        <v>1</v>
      </c>
      <c r="AE144" s="49">
        <v>1</v>
      </c>
      <c r="AF144" s="43">
        <v>4</v>
      </c>
      <c r="AG144" s="43">
        <v>3</v>
      </c>
      <c r="AH144" s="43">
        <v>2</v>
      </c>
      <c r="AI144" s="43">
        <v>2</v>
      </c>
      <c r="AJ144" s="53">
        <v>1</v>
      </c>
      <c r="AK144" s="49">
        <v>0</v>
      </c>
      <c r="AL144" s="43">
        <v>0</v>
      </c>
      <c r="AM144" s="49">
        <v>3</v>
      </c>
      <c r="AN144" s="43">
        <v>2</v>
      </c>
      <c r="AO144" s="43">
        <v>0</v>
      </c>
      <c r="AP144" s="53">
        <v>0</v>
      </c>
      <c r="AQ144" s="44">
        <v>1</v>
      </c>
      <c r="AR144" s="44">
        <v>0</v>
      </c>
      <c r="AS144" s="44">
        <v>1</v>
      </c>
      <c r="AT144" s="44">
        <v>1</v>
      </c>
      <c r="AU144" s="43">
        <v>1</v>
      </c>
      <c r="AV144" s="44">
        <v>1</v>
      </c>
      <c r="AW144" s="44">
        <v>0</v>
      </c>
      <c r="AX144" s="44">
        <v>0</v>
      </c>
      <c r="AY144" s="49">
        <v>0</v>
      </c>
      <c r="AZ144" s="49">
        <v>1</v>
      </c>
      <c r="BA144" s="49">
        <v>0</v>
      </c>
      <c r="BB144" s="49">
        <v>0</v>
      </c>
      <c r="BC144" s="49">
        <v>1</v>
      </c>
      <c r="BD144" s="49">
        <v>0</v>
      </c>
      <c r="BE144" s="49">
        <v>1</v>
      </c>
      <c r="BF144" s="49">
        <v>0</v>
      </c>
      <c r="BG144" s="49">
        <v>0</v>
      </c>
      <c r="BH144" s="49">
        <v>0</v>
      </c>
      <c r="BI144" s="49">
        <v>1</v>
      </c>
      <c r="BJ144" s="49">
        <v>1</v>
      </c>
      <c r="BK144" s="49">
        <v>1</v>
      </c>
      <c r="BL144" s="49">
        <v>0</v>
      </c>
      <c r="BM144" s="49">
        <v>0</v>
      </c>
      <c r="BN144" s="49">
        <v>0</v>
      </c>
      <c r="BO144" s="49">
        <v>0</v>
      </c>
      <c r="BP144" s="49">
        <v>0</v>
      </c>
      <c r="BQ144" s="49">
        <v>0</v>
      </c>
      <c r="BR144" s="49">
        <v>0</v>
      </c>
      <c r="BS144" s="49">
        <v>0</v>
      </c>
      <c r="BT144" s="49">
        <v>0</v>
      </c>
      <c r="BU144" s="49">
        <v>0</v>
      </c>
      <c r="BV144" s="49">
        <v>0</v>
      </c>
      <c r="BW144" s="49">
        <v>1</v>
      </c>
      <c r="BX144" s="49">
        <v>0</v>
      </c>
      <c r="BY144" s="50">
        <v>2</v>
      </c>
      <c r="BZ144" s="51">
        <v>5</v>
      </c>
    </row>
    <row r="145" spans="1:78" ht="18.5">
      <c r="A145" s="38">
        <v>2020</v>
      </c>
      <c r="B145" s="39" t="s">
        <v>192</v>
      </c>
      <c r="C145" s="40">
        <v>44147.570989641201</v>
      </c>
      <c r="D145" s="40">
        <v>44149.391300104202</v>
      </c>
      <c r="E145" s="48">
        <v>43865</v>
      </c>
      <c r="F145" s="42">
        <v>3</v>
      </c>
      <c r="G145" s="49">
        <v>2</v>
      </c>
      <c r="H145" s="49">
        <v>1</v>
      </c>
      <c r="I145" s="49">
        <v>2</v>
      </c>
      <c r="J145" s="49">
        <v>1</v>
      </c>
      <c r="K145" s="49">
        <v>1</v>
      </c>
      <c r="L145" s="49">
        <v>3</v>
      </c>
      <c r="M145" s="49">
        <v>0</v>
      </c>
      <c r="N145" s="49">
        <v>1</v>
      </c>
      <c r="O145" s="49">
        <v>0</v>
      </c>
      <c r="P145" s="49">
        <v>3</v>
      </c>
      <c r="Q145" s="49">
        <v>1</v>
      </c>
      <c r="R145" s="43">
        <v>0</v>
      </c>
      <c r="S145" s="49">
        <v>1</v>
      </c>
      <c r="T145" s="49">
        <v>0</v>
      </c>
      <c r="U145" s="49">
        <v>1</v>
      </c>
      <c r="V145" s="49">
        <v>0</v>
      </c>
      <c r="W145" s="49">
        <v>0</v>
      </c>
      <c r="X145" s="49">
        <v>0</v>
      </c>
      <c r="Y145" s="49">
        <v>0</v>
      </c>
      <c r="Z145" s="49">
        <v>1</v>
      </c>
      <c r="AA145" s="49">
        <v>1</v>
      </c>
      <c r="AB145" s="49">
        <v>1</v>
      </c>
      <c r="AC145" s="49">
        <v>1</v>
      </c>
      <c r="AD145" s="49">
        <v>1</v>
      </c>
      <c r="AE145" s="49">
        <v>1</v>
      </c>
      <c r="AF145" s="43">
        <v>4</v>
      </c>
      <c r="AG145" s="43">
        <v>3</v>
      </c>
      <c r="AH145" s="43">
        <v>1</v>
      </c>
      <c r="AI145" s="43">
        <v>1</v>
      </c>
      <c r="AJ145" s="43">
        <v>2</v>
      </c>
      <c r="AK145" s="49">
        <v>0</v>
      </c>
      <c r="AL145" s="43">
        <v>0</v>
      </c>
      <c r="AM145" s="49">
        <v>2</v>
      </c>
      <c r="AN145" s="43">
        <v>2</v>
      </c>
      <c r="AO145" s="53">
        <v>1</v>
      </c>
      <c r="AP145" s="43">
        <v>1</v>
      </c>
      <c r="AQ145" s="44">
        <v>1</v>
      </c>
      <c r="AR145" s="44">
        <v>0</v>
      </c>
      <c r="AS145" s="44">
        <v>1</v>
      </c>
      <c r="AT145" s="43">
        <v>0</v>
      </c>
      <c r="AU145" s="43">
        <v>1</v>
      </c>
      <c r="AV145" s="44">
        <v>1</v>
      </c>
      <c r="AW145" s="44">
        <v>1</v>
      </c>
      <c r="AX145" s="44">
        <v>0</v>
      </c>
      <c r="AY145" s="49">
        <v>0</v>
      </c>
      <c r="AZ145" s="49">
        <v>1</v>
      </c>
      <c r="BA145" s="49">
        <v>0</v>
      </c>
      <c r="BB145" s="49">
        <v>0</v>
      </c>
      <c r="BC145" s="49">
        <v>1</v>
      </c>
      <c r="BD145" s="49">
        <v>0</v>
      </c>
      <c r="BE145" s="49">
        <v>1</v>
      </c>
      <c r="BF145" s="49">
        <v>0</v>
      </c>
      <c r="BG145" s="49">
        <v>0</v>
      </c>
      <c r="BH145" s="49">
        <v>0</v>
      </c>
      <c r="BI145" s="49">
        <v>1</v>
      </c>
      <c r="BJ145" s="49">
        <v>1</v>
      </c>
      <c r="BK145" s="49">
        <v>1</v>
      </c>
      <c r="BL145" s="49">
        <v>0</v>
      </c>
      <c r="BM145" s="49">
        <v>0</v>
      </c>
      <c r="BN145" s="49">
        <v>0</v>
      </c>
      <c r="BO145" s="49">
        <v>0</v>
      </c>
      <c r="BP145" s="49">
        <v>1</v>
      </c>
      <c r="BQ145" s="49">
        <v>0</v>
      </c>
      <c r="BR145" s="49">
        <v>0</v>
      </c>
      <c r="BS145" s="49">
        <v>0</v>
      </c>
      <c r="BT145" s="49">
        <v>0</v>
      </c>
      <c r="BU145" s="49">
        <v>1</v>
      </c>
      <c r="BV145" s="49">
        <v>0</v>
      </c>
      <c r="BW145" s="49">
        <v>1</v>
      </c>
      <c r="BX145" s="49">
        <v>0</v>
      </c>
      <c r="BY145" s="50">
        <v>1</v>
      </c>
      <c r="BZ145" s="51">
        <v>5</v>
      </c>
    </row>
    <row r="146" spans="1:78" ht="18.5">
      <c r="A146" s="38">
        <v>2020</v>
      </c>
      <c r="B146" s="39" t="s">
        <v>193</v>
      </c>
      <c r="C146" s="40">
        <v>44068.403169548597</v>
      </c>
      <c r="D146" s="40">
        <v>44069.377141874997</v>
      </c>
      <c r="E146" s="41">
        <v>47334</v>
      </c>
      <c r="F146" s="42">
        <v>1</v>
      </c>
      <c r="G146" s="43">
        <v>1</v>
      </c>
      <c r="H146" s="43">
        <v>0</v>
      </c>
      <c r="I146" s="43">
        <v>2</v>
      </c>
      <c r="J146" s="43">
        <v>1</v>
      </c>
      <c r="K146" s="43">
        <v>1</v>
      </c>
      <c r="L146" s="43">
        <v>4</v>
      </c>
      <c r="M146" s="43">
        <v>1</v>
      </c>
      <c r="N146" s="43">
        <v>3</v>
      </c>
      <c r="O146" s="43">
        <v>1</v>
      </c>
      <c r="P146" s="43">
        <v>0</v>
      </c>
      <c r="Q146" s="43">
        <v>1</v>
      </c>
      <c r="R146" s="43">
        <v>0</v>
      </c>
      <c r="S146" s="43">
        <v>0</v>
      </c>
      <c r="T146" s="43">
        <v>0</v>
      </c>
      <c r="U146" s="43">
        <v>0</v>
      </c>
      <c r="V146" s="43">
        <v>1</v>
      </c>
      <c r="W146" s="43">
        <v>1</v>
      </c>
      <c r="X146" s="43">
        <v>0</v>
      </c>
      <c r="Y146" s="43">
        <v>0</v>
      </c>
      <c r="Z146" s="43">
        <v>1</v>
      </c>
      <c r="AA146" s="43">
        <v>0</v>
      </c>
      <c r="AB146" s="43">
        <v>0</v>
      </c>
      <c r="AC146" s="43">
        <v>0</v>
      </c>
      <c r="AD146" s="43">
        <v>1</v>
      </c>
      <c r="AE146" s="43">
        <v>0</v>
      </c>
      <c r="AF146" s="43">
        <v>4</v>
      </c>
      <c r="AG146" s="43">
        <v>3</v>
      </c>
      <c r="AH146" s="43">
        <v>1</v>
      </c>
      <c r="AI146" s="43">
        <v>2</v>
      </c>
      <c r="AJ146" s="43">
        <v>2</v>
      </c>
      <c r="AK146" s="43">
        <v>0</v>
      </c>
      <c r="AL146" s="43">
        <v>1</v>
      </c>
      <c r="AM146" s="43">
        <v>2</v>
      </c>
      <c r="AN146" s="43">
        <v>2</v>
      </c>
      <c r="AO146" s="43">
        <v>1</v>
      </c>
      <c r="AP146" s="43">
        <v>1</v>
      </c>
      <c r="AQ146" s="44">
        <v>1</v>
      </c>
      <c r="AR146" s="44">
        <v>0</v>
      </c>
      <c r="AS146" s="44">
        <v>1</v>
      </c>
      <c r="AT146" s="44">
        <v>1</v>
      </c>
      <c r="AU146" s="43">
        <v>1</v>
      </c>
      <c r="AV146" s="44">
        <v>1</v>
      </c>
      <c r="AW146" s="44">
        <v>0</v>
      </c>
      <c r="AX146" s="44">
        <v>0</v>
      </c>
      <c r="AY146" s="43">
        <v>0</v>
      </c>
      <c r="AZ146" s="43">
        <v>1</v>
      </c>
      <c r="BA146" s="43">
        <v>0</v>
      </c>
      <c r="BB146" s="43">
        <v>0</v>
      </c>
      <c r="BC146" s="43">
        <v>0</v>
      </c>
      <c r="BD146" s="43">
        <v>0</v>
      </c>
      <c r="BE146" s="43">
        <v>1</v>
      </c>
      <c r="BF146" s="43">
        <v>0</v>
      </c>
      <c r="BG146" s="43">
        <v>0</v>
      </c>
      <c r="BH146" s="43">
        <v>0</v>
      </c>
      <c r="BI146" s="43">
        <v>0</v>
      </c>
      <c r="BJ146" s="43">
        <v>1</v>
      </c>
      <c r="BK146" s="43">
        <v>1</v>
      </c>
      <c r="BL146" s="43">
        <v>0</v>
      </c>
      <c r="BM146" s="43">
        <v>0</v>
      </c>
      <c r="BN146" s="43">
        <v>0</v>
      </c>
      <c r="BO146" s="43">
        <v>0</v>
      </c>
      <c r="BP146" s="43">
        <v>0</v>
      </c>
      <c r="BQ146" s="43">
        <v>0</v>
      </c>
      <c r="BR146" s="43">
        <v>0</v>
      </c>
      <c r="BS146" s="43">
        <v>0</v>
      </c>
      <c r="BT146" s="43">
        <v>0</v>
      </c>
      <c r="BU146" s="43">
        <v>0</v>
      </c>
      <c r="BV146" s="43">
        <v>0</v>
      </c>
      <c r="BW146" s="43">
        <v>1</v>
      </c>
      <c r="BX146" s="43">
        <v>0</v>
      </c>
      <c r="BY146" s="45">
        <v>0</v>
      </c>
      <c r="BZ146" s="46">
        <v>0</v>
      </c>
    </row>
    <row r="147" spans="1:78" ht="18.5">
      <c r="A147" s="38">
        <v>2020</v>
      </c>
      <c r="B147" s="39" t="s">
        <v>194</v>
      </c>
      <c r="C147" s="40">
        <v>44191.343803194402</v>
      </c>
      <c r="D147" s="40">
        <v>44195.538039409701</v>
      </c>
      <c r="E147" s="41">
        <v>47626</v>
      </c>
      <c r="F147" s="42">
        <v>2</v>
      </c>
      <c r="G147" s="43">
        <v>1</v>
      </c>
      <c r="H147" s="43">
        <v>1</v>
      </c>
      <c r="I147" s="43">
        <v>2</v>
      </c>
      <c r="J147" s="43">
        <v>1</v>
      </c>
      <c r="K147" s="43">
        <v>1</v>
      </c>
      <c r="L147" s="43">
        <v>4</v>
      </c>
      <c r="M147" s="43">
        <v>1</v>
      </c>
      <c r="N147" s="43">
        <v>1</v>
      </c>
      <c r="O147" s="43">
        <v>0</v>
      </c>
      <c r="P147" s="43">
        <v>4</v>
      </c>
      <c r="Q147" s="43">
        <v>1</v>
      </c>
      <c r="R147" s="43">
        <v>1</v>
      </c>
      <c r="S147" s="43">
        <v>0</v>
      </c>
      <c r="T147" s="43">
        <v>0</v>
      </c>
      <c r="U147" s="43">
        <v>1</v>
      </c>
      <c r="V147" s="43">
        <v>1</v>
      </c>
      <c r="W147" s="43">
        <v>0</v>
      </c>
      <c r="X147" s="43">
        <v>0</v>
      </c>
      <c r="Y147" s="43">
        <v>0</v>
      </c>
      <c r="Z147" s="43">
        <v>1</v>
      </c>
      <c r="AA147" s="43">
        <v>1</v>
      </c>
      <c r="AB147" s="43">
        <v>1</v>
      </c>
      <c r="AC147" s="43">
        <v>1</v>
      </c>
      <c r="AD147" s="43">
        <v>1</v>
      </c>
      <c r="AE147" s="43">
        <v>1</v>
      </c>
      <c r="AF147" s="43">
        <v>3</v>
      </c>
      <c r="AG147" s="43">
        <v>1</v>
      </c>
      <c r="AH147" s="43">
        <v>1</v>
      </c>
      <c r="AI147" s="43">
        <v>1</v>
      </c>
      <c r="AJ147" s="43">
        <v>3</v>
      </c>
      <c r="AK147" s="43">
        <v>0</v>
      </c>
      <c r="AL147" s="43">
        <v>0</v>
      </c>
      <c r="AM147" s="43">
        <v>3</v>
      </c>
      <c r="AN147" s="43">
        <v>2</v>
      </c>
      <c r="AO147" s="44">
        <v>0</v>
      </c>
      <c r="AP147" s="44">
        <v>0</v>
      </c>
      <c r="AQ147" s="44">
        <v>1</v>
      </c>
      <c r="AR147" s="53">
        <v>1</v>
      </c>
      <c r="AS147" s="49">
        <v>0</v>
      </c>
      <c r="AT147" s="44">
        <v>1</v>
      </c>
      <c r="AU147" s="43">
        <v>2</v>
      </c>
      <c r="AV147" s="44">
        <v>2</v>
      </c>
      <c r="AW147" s="44">
        <v>1</v>
      </c>
      <c r="AX147" s="44">
        <v>0</v>
      </c>
      <c r="AY147" s="43">
        <v>0</v>
      </c>
      <c r="AZ147" s="43">
        <v>0</v>
      </c>
      <c r="BA147" s="43">
        <v>0</v>
      </c>
      <c r="BB147" s="43">
        <v>0</v>
      </c>
      <c r="BC147" s="43">
        <v>0</v>
      </c>
      <c r="BD147" s="43">
        <v>1</v>
      </c>
      <c r="BE147" s="43">
        <v>1</v>
      </c>
      <c r="BF147" s="43">
        <v>0</v>
      </c>
      <c r="BG147" s="43">
        <v>0</v>
      </c>
      <c r="BH147" s="43">
        <v>0</v>
      </c>
      <c r="BI147" s="43">
        <v>1</v>
      </c>
      <c r="BJ147" s="43">
        <v>1</v>
      </c>
      <c r="BK147" s="43">
        <v>1</v>
      </c>
      <c r="BL147" s="43">
        <v>0</v>
      </c>
      <c r="BM147" s="43">
        <v>0</v>
      </c>
      <c r="BN147" s="43">
        <v>0</v>
      </c>
      <c r="BO147" s="43">
        <v>0</v>
      </c>
      <c r="BP147" s="43">
        <v>1</v>
      </c>
      <c r="BQ147" s="43">
        <v>0</v>
      </c>
      <c r="BR147" s="43">
        <v>0</v>
      </c>
      <c r="BS147" s="43">
        <v>0</v>
      </c>
      <c r="BT147" s="43">
        <v>0</v>
      </c>
      <c r="BU147" s="43">
        <v>1</v>
      </c>
      <c r="BV147" s="43">
        <v>0</v>
      </c>
      <c r="BW147" s="43">
        <v>1</v>
      </c>
      <c r="BX147" s="43">
        <v>0</v>
      </c>
      <c r="BY147" s="45">
        <v>0</v>
      </c>
      <c r="BZ147" s="46">
        <v>0</v>
      </c>
    </row>
    <row r="148" spans="1:78" ht="18.5">
      <c r="A148" s="38">
        <v>2020</v>
      </c>
      <c r="B148" s="39" t="s">
        <v>195</v>
      </c>
      <c r="C148" s="40">
        <v>44089.365102002303</v>
      </c>
      <c r="D148" s="40">
        <v>44090.3685646991</v>
      </c>
      <c r="E148" s="41">
        <v>47224</v>
      </c>
      <c r="F148" s="42">
        <v>3</v>
      </c>
      <c r="G148" s="43">
        <v>2</v>
      </c>
      <c r="H148" s="43">
        <v>1</v>
      </c>
      <c r="I148" s="43">
        <v>2</v>
      </c>
      <c r="J148" s="43">
        <v>1</v>
      </c>
      <c r="K148" s="43">
        <v>1</v>
      </c>
      <c r="L148" s="43">
        <v>4</v>
      </c>
      <c r="M148" s="43">
        <v>0</v>
      </c>
      <c r="N148" s="43">
        <v>1</v>
      </c>
      <c r="O148" s="43">
        <v>0</v>
      </c>
      <c r="P148" s="43">
        <v>1</v>
      </c>
      <c r="Q148" s="43">
        <v>0</v>
      </c>
      <c r="R148" s="43">
        <v>0</v>
      </c>
      <c r="S148" s="43">
        <v>0</v>
      </c>
      <c r="T148" s="43">
        <v>0</v>
      </c>
      <c r="U148" s="43">
        <v>1</v>
      </c>
      <c r="V148" s="43">
        <v>1</v>
      </c>
      <c r="W148" s="43">
        <v>0</v>
      </c>
      <c r="X148" s="43">
        <v>0</v>
      </c>
      <c r="Y148" s="43">
        <v>0</v>
      </c>
      <c r="Z148" s="43">
        <v>1</v>
      </c>
      <c r="AA148" s="43">
        <v>1</v>
      </c>
      <c r="AB148" s="43">
        <v>1</v>
      </c>
      <c r="AC148" s="43">
        <v>1</v>
      </c>
      <c r="AD148" s="43">
        <v>0</v>
      </c>
      <c r="AE148" s="43">
        <v>0</v>
      </c>
      <c r="AF148" s="43">
        <v>3</v>
      </c>
      <c r="AG148" s="43">
        <v>1</v>
      </c>
      <c r="AH148" s="43">
        <v>1</v>
      </c>
      <c r="AI148" s="43">
        <v>2</v>
      </c>
      <c r="AJ148" s="43">
        <v>2</v>
      </c>
      <c r="AK148" s="43">
        <v>0</v>
      </c>
      <c r="AL148" s="43">
        <v>0</v>
      </c>
      <c r="AM148" s="43">
        <v>2</v>
      </c>
      <c r="AN148" s="43">
        <v>1</v>
      </c>
      <c r="AO148" s="43">
        <v>0</v>
      </c>
      <c r="AP148" s="53">
        <v>0</v>
      </c>
      <c r="AQ148" s="44">
        <v>1</v>
      </c>
      <c r="AR148" s="44">
        <v>0</v>
      </c>
      <c r="AS148" s="44">
        <v>1</v>
      </c>
      <c r="AT148" s="44">
        <v>1</v>
      </c>
      <c r="AU148" s="43">
        <v>2</v>
      </c>
      <c r="AV148" s="43">
        <v>1</v>
      </c>
      <c r="AW148" s="44">
        <v>1</v>
      </c>
      <c r="AX148" s="44">
        <v>0</v>
      </c>
      <c r="AY148" s="43">
        <v>1</v>
      </c>
      <c r="AZ148" s="43">
        <v>0</v>
      </c>
      <c r="BA148" s="43">
        <v>0</v>
      </c>
      <c r="BB148" s="43">
        <v>0</v>
      </c>
      <c r="BC148" s="43">
        <v>0</v>
      </c>
      <c r="BD148" s="43">
        <v>0</v>
      </c>
      <c r="BE148" s="43">
        <v>1</v>
      </c>
      <c r="BF148" s="43">
        <v>0</v>
      </c>
      <c r="BG148" s="43">
        <v>0</v>
      </c>
      <c r="BH148" s="43">
        <v>0</v>
      </c>
      <c r="BI148" s="43">
        <v>1</v>
      </c>
      <c r="BJ148" s="43">
        <v>1</v>
      </c>
      <c r="BK148" s="43">
        <v>1</v>
      </c>
      <c r="BL148" s="43">
        <v>0</v>
      </c>
      <c r="BM148" s="43">
        <v>0</v>
      </c>
      <c r="BN148" s="43">
        <v>0</v>
      </c>
      <c r="BO148" s="43">
        <v>0</v>
      </c>
      <c r="BP148" s="43">
        <v>0</v>
      </c>
      <c r="BQ148" s="43">
        <v>0</v>
      </c>
      <c r="BR148" s="43">
        <v>0</v>
      </c>
      <c r="BS148" s="43">
        <v>0</v>
      </c>
      <c r="BT148" s="43">
        <v>0</v>
      </c>
      <c r="BU148" s="43">
        <v>1</v>
      </c>
      <c r="BV148" s="43">
        <v>0</v>
      </c>
      <c r="BW148" s="43">
        <v>1</v>
      </c>
      <c r="BX148" s="43">
        <v>0</v>
      </c>
      <c r="BY148" s="24">
        <v>0</v>
      </c>
      <c r="BZ148" s="46">
        <v>0</v>
      </c>
    </row>
    <row r="149" spans="1:78" ht="18.5">
      <c r="A149" s="38">
        <v>2020</v>
      </c>
      <c r="B149" s="39" t="s">
        <v>196</v>
      </c>
      <c r="C149" s="40">
        <v>44170.783322650503</v>
      </c>
      <c r="D149" s="40">
        <v>44176.611270856498</v>
      </c>
      <c r="E149" s="41">
        <v>47540</v>
      </c>
      <c r="F149" s="42">
        <v>3</v>
      </c>
      <c r="G149" s="43">
        <v>2</v>
      </c>
      <c r="H149" s="43">
        <v>1</v>
      </c>
      <c r="I149" s="43">
        <v>0</v>
      </c>
      <c r="J149" s="43">
        <v>2</v>
      </c>
      <c r="K149" s="43">
        <v>1</v>
      </c>
      <c r="L149" s="43">
        <v>3</v>
      </c>
      <c r="M149" s="43">
        <v>0</v>
      </c>
      <c r="N149" s="43">
        <v>1</v>
      </c>
      <c r="O149" s="43">
        <v>1</v>
      </c>
      <c r="P149" s="43">
        <v>2</v>
      </c>
      <c r="Q149" s="43">
        <v>0</v>
      </c>
      <c r="R149" s="43">
        <v>1</v>
      </c>
      <c r="S149" s="43">
        <v>0</v>
      </c>
      <c r="T149" s="43">
        <v>0</v>
      </c>
      <c r="U149" s="43">
        <v>1</v>
      </c>
      <c r="V149" s="43">
        <v>0</v>
      </c>
      <c r="W149" s="43">
        <v>0</v>
      </c>
      <c r="X149" s="43">
        <v>0</v>
      </c>
      <c r="Y149" s="43">
        <v>0</v>
      </c>
      <c r="Z149" s="43">
        <v>1</v>
      </c>
      <c r="AA149" s="43">
        <v>1</v>
      </c>
      <c r="AB149" s="43">
        <v>1</v>
      </c>
      <c r="AC149" s="43">
        <v>1</v>
      </c>
      <c r="AD149" s="43">
        <v>1</v>
      </c>
      <c r="AE149" s="43">
        <v>0</v>
      </c>
      <c r="AF149" s="43">
        <v>1</v>
      </c>
      <c r="AG149" s="43">
        <v>1</v>
      </c>
      <c r="AH149" s="43">
        <v>1</v>
      </c>
      <c r="AI149" s="43">
        <v>1</v>
      </c>
      <c r="AJ149" s="43">
        <v>2</v>
      </c>
      <c r="AK149" s="43">
        <v>0</v>
      </c>
      <c r="AL149" s="43">
        <v>1</v>
      </c>
      <c r="AM149" s="43">
        <v>2</v>
      </c>
      <c r="AN149" s="43">
        <v>1</v>
      </c>
      <c r="AO149" s="53">
        <v>1</v>
      </c>
      <c r="AP149" s="43">
        <v>1</v>
      </c>
      <c r="AQ149" s="44">
        <v>1</v>
      </c>
      <c r="AR149" s="44">
        <v>0</v>
      </c>
      <c r="AS149" s="49">
        <v>0</v>
      </c>
      <c r="AT149" s="44">
        <v>1</v>
      </c>
      <c r="AU149" s="43">
        <v>2</v>
      </c>
      <c r="AV149" s="44">
        <v>2</v>
      </c>
      <c r="AW149" s="44">
        <v>1</v>
      </c>
      <c r="AX149" s="44">
        <v>0</v>
      </c>
      <c r="AY149" s="43">
        <v>0</v>
      </c>
      <c r="AZ149" s="43">
        <v>1</v>
      </c>
      <c r="BA149" s="43">
        <v>0</v>
      </c>
      <c r="BB149" s="43">
        <v>0</v>
      </c>
      <c r="BC149" s="43">
        <v>1</v>
      </c>
      <c r="BD149" s="43">
        <v>0</v>
      </c>
      <c r="BE149" s="43">
        <v>1</v>
      </c>
      <c r="BF149" s="43">
        <v>0</v>
      </c>
      <c r="BG149" s="43">
        <v>0</v>
      </c>
      <c r="BH149" s="43">
        <v>0</v>
      </c>
      <c r="BI149" s="43">
        <v>0</v>
      </c>
      <c r="BJ149" s="43">
        <v>0</v>
      </c>
      <c r="BK149" s="43">
        <v>1</v>
      </c>
      <c r="BL149" s="43">
        <v>0</v>
      </c>
      <c r="BM149" s="43">
        <v>0</v>
      </c>
      <c r="BN149" s="43">
        <v>0</v>
      </c>
      <c r="BO149" s="43">
        <v>0</v>
      </c>
      <c r="BP149" s="43">
        <v>1</v>
      </c>
      <c r="BQ149" s="43">
        <v>0</v>
      </c>
      <c r="BR149" s="43">
        <v>0</v>
      </c>
      <c r="BS149" s="43">
        <v>0</v>
      </c>
      <c r="BT149" s="43">
        <v>0</v>
      </c>
      <c r="BU149" s="43">
        <v>0</v>
      </c>
      <c r="BV149" s="43">
        <v>0</v>
      </c>
      <c r="BW149" s="43">
        <v>1</v>
      </c>
      <c r="BX149" s="43">
        <v>0</v>
      </c>
      <c r="BY149" s="45">
        <v>0</v>
      </c>
      <c r="BZ149" s="46">
        <v>0</v>
      </c>
    </row>
    <row r="150" spans="1:78" ht="18.5">
      <c r="A150" s="38">
        <v>2020</v>
      </c>
      <c r="B150" s="39" t="s">
        <v>197</v>
      </c>
      <c r="C150" s="40">
        <v>43934.610067048598</v>
      </c>
      <c r="D150" s="40">
        <v>43937.405757754597</v>
      </c>
      <c r="E150" s="41">
        <v>43213</v>
      </c>
      <c r="F150" s="42">
        <v>2</v>
      </c>
      <c r="G150" s="43">
        <v>1</v>
      </c>
      <c r="H150" s="43">
        <v>1</v>
      </c>
      <c r="I150" s="43">
        <v>2</v>
      </c>
      <c r="J150" s="43">
        <v>1</v>
      </c>
      <c r="K150" s="43">
        <v>1</v>
      </c>
      <c r="L150" s="43">
        <v>4</v>
      </c>
      <c r="M150" s="43">
        <v>1</v>
      </c>
      <c r="N150" s="43">
        <v>1</v>
      </c>
      <c r="O150" s="43">
        <v>1</v>
      </c>
      <c r="P150" s="43">
        <v>0</v>
      </c>
      <c r="Q150" s="43">
        <v>0</v>
      </c>
      <c r="R150" s="43">
        <v>0</v>
      </c>
      <c r="S150" s="43">
        <v>0</v>
      </c>
      <c r="T150" s="43">
        <v>0</v>
      </c>
      <c r="U150" s="43">
        <v>0</v>
      </c>
      <c r="V150" s="43">
        <v>1</v>
      </c>
      <c r="W150" s="43">
        <v>0</v>
      </c>
      <c r="X150" s="43">
        <v>0</v>
      </c>
      <c r="Y150" s="43">
        <v>0</v>
      </c>
      <c r="Z150" s="43">
        <v>0</v>
      </c>
      <c r="AA150" s="43">
        <v>0</v>
      </c>
      <c r="AB150" s="43">
        <v>0</v>
      </c>
      <c r="AC150" s="43">
        <v>0</v>
      </c>
      <c r="AD150" s="43">
        <v>0</v>
      </c>
      <c r="AE150" s="43">
        <v>0</v>
      </c>
      <c r="AF150" s="43">
        <v>4</v>
      </c>
      <c r="AG150" s="43">
        <v>4</v>
      </c>
      <c r="AH150" s="43">
        <v>1</v>
      </c>
      <c r="AI150" s="43">
        <v>2</v>
      </c>
      <c r="AJ150" s="43">
        <v>2</v>
      </c>
      <c r="AK150" s="43">
        <v>0</v>
      </c>
      <c r="AL150" s="43">
        <v>0</v>
      </c>
      <c r="AM150" s="43">
        <v>2</v>
      </c>
      <c r="AN150" s="43">
        <v>2</v>
      </c>
      <c r="AO150" s="44">
        <v>0</v>
      </c>
      <c r="AP150" s="44">
        <v>0</v>
      </c>
      <c r="AQ150" s="43">
        <v>2</v>
      </c>
      <c r="AR150" s="44">
        <v>0</v>
      </c>
      <c r="AS150" s="44">
        <v>1</v>
      </c>
      <c r="AT150" s="44">
        <v>1</v>
      </c>
      <c r="AU150" s="43">
        <v>1</v>
      </c>
      <c r="AV150" s="44">
        <v>1</v>
      </c>
      <c r="AW150" s="43">
        <v>0</v>
      </c>
      <c r="AX150" s="44">
        <v>0</v>
      </c>
      <c r="AY150" s="43">
        <v>0</v>
      </c>
      <c r="AZ150" s="43">
        <v>0</v>
      </c>
      <c r="BA150" s="43">
        <v>0</v>
      </c>
      <c r="BB150" s="43">
        <v>0</v>
      </c>
      <c r="BC150" s="43">
        <v>1</v>
      </c>
      <c r="BD150" s="43">
        <v>0</v>
      </c>
      <c r="BE150" s="43">
        <v>1</v>
      </c>
      <c r="BF150" s="43">
        <v>0</v>
      </c>
      <c r="BG150" s="43">
        <v>0</v>
      </c>
      <c r="BH150" s="43">
        <v>0</v>
      </c>
      <c r="BI150" s="43">
        <v>0</v>
      </c>
      <c r="BJ150" s="43">
        <v>0</v>
      </c>
      <c r="BK150" s="43">
        <v>1</v>
      </c>
      <c r="BL150" s="43">
        <v>0</v>
      </c>
      <c r="BM150" s="43">
        <v>0</v>
      </c>
      <c r="BN150" s="43">
        <v>0</v>
      </c>
      <c r="BO150" s="43">
        <v>0</v>
      </c>
      <c r="BP150" s="43">
        <v>0</v>
      </c>
      <c r="BQ150" s="43">
        <v>0</v>
      </c>
      <c r="BR150" s="43">
        <v>0</v>
      </c>
      <c r="BS150" s="43">
        <v>0</v>
      </c>
      <c r="BT150" s="43">
        <v>0</v>
      </c>
      <c r="BU150" s="43">
        <v>1</v>
      </c>
      <c r="BV150" s="43">
        <v>0</v>
      </c>
      <c r="BW150" s="43">
        <v>1</v>
      </c>
      <c r="BX150" s="43">
        <v>0</v>
      </c>
      <c r="BY150" s="24">
        <v>0</v>
      </c>
      <c r="BZ150" s="46">
        <v>0</v>
      </c>
    </row>
    <row r="151" spans="1:78" ht="18.5">
      <c r="A151" s="38">
        <v>2020</v>
      </c>
      <c r="B151" s="39" t="s">
        <v>198</v>
      </c>
      <c r="C151" s="40">
        <v>44048.535527986103</v>
      </c>
      <c r="D151" s="40">
        <v>44049.378517592602</v>
      </c>
      <c r="E151" s="41">
        <v>47273</v>
      </c>
      <c r="F151" s="42">
        <v>3</v>
      </c>
      <c r="G151" s="43">
        <v>1</v>
      </c>
      <c r="H151" s="43">
        <v>1</v>
      </c>
      <c r="I151" s="43">
        <v>0</v>
      </c>
      <c r="J151" s="43">
        <v>1</v>
      </c>
      <c r="K151" s="43">
        <v>1</v>
      </c>
      <c r="L151" s="43">
        <v>4</v>
      </c>
      <c r="M151" s="43">
        <v>1</v>
      </c>
      <c r="N151" s="43">
        <v>2</v>
      </c>
      <c r="O151" s="43">
        <v>1</v>
      </c>
      <c r="P151" s="43">
        <v>2</v>
      </c>
      <c r="Q151" s="43">
        <v>0</v>
      </c>
      <c r="R151" s="43">
        <v>0</v>
      </c>
      <c r="S151" s="43">
        <v>0</v>
      </c>
      <c r="T151" s="43">
        <v>0</v>
      </c>
      <c r="U151" s="43">
        <v>1</v>
      </c>
      <c r="V151" s="43">
        <v>1</v>
      </c>
      <c r="W151" s="43">
        <v>1</v>
      </c>
      <c r="X151" s="43">
        <v>0</v>
      </c>
      <c r="Y151" s="43">
        <v>0</v>
      </c>
      <c r="Z151" s="43">
        <v>1</v>
      </c>
      <c r="AA151" s="43">
        <v>1</v>
      </c>
      <c r="AB151" s="43">
        <v>1</v>
      </c>
      <c r="AC151" s="43">
        <v>0</v>
      </c>
      <c r="AD151" s="43">
        <v>0</v>
      </c>
      <c r="AE151" s="43">
        <v>0</v>
      </c>
      <c r="AF151" s="43">
        <v>4</v>
      </c>
      <c r="AG151" s="43">
        <v>2</v>
      </c>
      <c r="AH151" s="43">
        <v>1</v>
      </c>
      <c r="AI151" s="43">
        <v>1</v>
      </c>
      <c r="AJ151" s="43">
        <v>2</v>
      </c>
      <c r="AK151" s="43">
        <v>0</v>
      </c>
      <c r="AL151" s="43">
        <v>0</v>
      </c>
      <c r="AM151" s="43">
        <v>1</v>
      </c>
      <c r="AN151" s="43">
        <v>1</v>
      </c>
      <c r="AO151" s="44">
        <v>0</v>
      </c>
      <c r="AP151" s="44">
        <v>0</v>
      </c>
      <c r="AQ151" s="44">
        <v>1</v>
      </c>
      <c r="AR151" s="44">
        <v>0</v>
      </c>
      <c r="AS151" s="44">
        <v>1</v>
      </c>
      <c r="AT151" s="44">
        <v>1</v>
      </c>
      <c r="AU151" s="43">
        <v>1</v>
      </c>
      <c r="AV151" s="44">
        <v>1</v>
      </c>
      <c r="AW151" s="44">
        <v>0</v>
      </c>
      <c r="AX151" s="44">
        <v>0</v>
      </c>
      <c r="AY151" s="43">
        <v>0</v>
      </c>
      <c r="AZ151" s="43">
        <v>0</v>
      </c>
      <c r="BA151" s="43">
        <v>0</v>
      </c>
      <c r="BB151" s="43">
        <v>1</v>
      </c>
      <c r="BC151" s="43">
        <v>0</v>
      </c>
      <c r="BD151" s="43">
        <v>0</v>
      </c>
      <c r="BE151" s="43">
        <v>1</v>
      </c>
      <c r="BF151" s="43">
        <v>0</v>
      </c>
      <c r="BG151" s="43">
        <v>0</v>
      </c>
      <c r="BH151" s="43">
        <v>0</v>
      </c>
      <c r="BI151" s="43">
        <v>1</v>
      </c>
      <c r="BJ151" s="43">
        <v>1</v>
      </c>
      <c r="BK151" s="43">
        <v>1</v>
      </c>
      <c r="BL151" s="43">
        <v>0</v>
      </c>
      <c r="BM151" s="43">
        <v>0</v>
      </c>
      <c r="BN151" s="43">
        <v>1</v>
      </c>
      <c r="BO151" s="43">
        <v>0</v>
      </c>
      <c r="BP151" s="43">
        <v>0</v>
      </c>
      <c r="BQ151" s="43">
        <v>0</v>
      </c>
      <c r="BR151" s="43">
        <v>0</v>
      </c>
      <c r="BS151" s="43">
        <v>0</v>
      </c>
      <c r="BT151" s="43">
        <v>0</v>
      </c>
      <c r="BU151" s="43">
        <v>1</v>
      </c>
      <c r="BV151" s="43">
        <v>0</v>
      </c>
      <c r="BW151" s="43">
        <v>1</v>
      </c>
      <c r="BX151" s="43">
        <v>0</v>
      </c>
      <c r="BY151" s="24">
        <v>0</v>
      </c>
      <c r="BZ151" s="46">
        <v>0</v>
      </c>
    </row>
    <row r="152" spans="1:78" ht="18.5">
      <c r="A152" s="38">
        <v>2020</v>
      </c>
      <c r="B152" s="39" t="s">
        <v>199</v>
      </c>
      <c r="C152" s="40">
        <v>44160.428081666701</v>
      </c>
      <c r="D152" s="40">
        <v>44165.417194374997</v>
      </c>
      <c r="E152" s="41">
        <v>48738</v>
      </c>
      <c r="F152" s="42">
        <v>3</v>
      </c>
      <c r="G152" s="43">
        <v>2</v>
      </c>
      <c r="H152" s="43">
        <v>1</v>
      </c>
      <c r="I152" s="43">
        <v>2</v>
      </c>
      <c r="J152" s="43">
        <v>1</v>
      </c>
      <c r="K152" s="43">
        <v>1</v>
      </c>
      <c r="L152" s="43">
        <v>3</v>
      </c>
      <c r="M152" s="43">
        <v>0</v>
      </c>
      <c r="N152" s="43">
        <v>1</v>
      </c>
      <c r="O152" s="43">
        <v>0</v>
      </c>
      <c r="P152" s="43">
        <v>4</v>
      </c>
      <c r="Q152" s="43">
        <v>1</v>
      </c>
      <c r="R152" s="43">
        <v>1</v>
      </c>
      <c r="S152" s="43">
        <v>0</v>
      </c>
      <c r="T152" s="43">
        <v>0</v>
      </c>
      <c r="U152" s="43">
        <v>1</v>
      </c>
      <c r="V152" s="43">
        <v>0</v>
      </c>
      <c r="W152" s="43">
        <v>0</v>
      </c>
      <c r="X152" s="43">
        <v>0</v>
      </c>
      <c r="Y152" s="43">
        <v>0</v>
      </c>
      <c r="Z152" s="43">
        <v>1</v>
      </c>
      <c r="AA152" s="43">
        <v>0</v>
      </c>
      <c r="AB152" s="43">
        <v>1</v>
      </c>
      <c r="AC152" s="43">
        <v>1</v>
      </c>
      <c r="AD152" s="43">
        <v>1</v>
      </c>
      <c r="AE152" s="43">
        <v>0</v>
      </c>
      <c r="AF152" s="43">
        <v>4</v>
      </c>
      <c r="AG152" s="43">
        <v>1</v>
      </c>
      <c r="AH152" s="43">
        <v>2</v>
      </c>
      <c r="AI152" s="43">
        <v>2</v>
      </c>
      <c r="AJ152" s="43">
        <v>2</v>
      </c>
      <c r="AK152" s="43">
        <v>0</v>
      </c>
      <c r="AL152" s="43">
        <v>2</v>
      </c>
      <c r="AM152" s="43">
        <v>2</v>
      </c>
      <c r="AN152" s="49">
        <v>3</v>
      </c>
      <c r="AO152" s="53">
        <v>1</v>
      </c>
      <c r="AP152" s="43">
        <v>1</v>
      </c>
      <c r="AQ152" s="44">
        <v>1</v>
      </c>
      <c r="AR152" s="44">
        <v>0</v>
      </c>
      <c r="AS152" s="44">
        <v>1</v>
      </c>
      <c r="AT152" s="44">
        <v>1</v>
      </c>
      <c r="AU152" s="43">
        <v>1</v>
      </c>
      <c r="AV152" s="43">
        <v>1</v>
      </c>
      <c r="AW152" s="43">
        <v>0</v>
      </c>
      <c r="AX152" s="44">
        <v>0</v>
      </c>
      <c r="AY152" s="43">
        <v>0</v>
      </c>
      <c r="AZ152" s="43">
        <v>1</v>
      </c>
      <c r="BA152" s="43">
        <v>0</v>
      </c>
      <c r="BB152" s="43">
        <v>0</v>
      </c>
      <c r="BC152" s="43">
        <v>1</v>
      </c>
      <c r="BD152" s="43">
        <v>0</v>
      </c>
      <c r="BE152" s="43">
        <v>1</v>
      </c>
      <c r="BF152" s="43">
        <v>0</v>
      </c>
      <c r="BG152" s="43">
        <v>0</v>
      </c>
      <c r="BH152" s="43">
        <v>0</v>
      </c>
      <c r="BI152" s="43">
        <v>0</v>
      </c>
      <c r="BJ152" s="43">
        <v>1</v>
      </c>
      <c r="BK152" s="43">
        <v>1</v>
      </c>
      <c r="BL152" s="43">
        <v>0</v>
      </c>
      <c r="BM152" s="43">
        <v>0</v>
      </c>
      <c r="BN152" s="43">
        <v>0</v>
      </c>
      <c r="BO152" s="43">
        <v>0</v>
      </c>
      <c r="BP152" s="43">
        <v>0</v>
      </c>
      <c r="BQ152" s="43">
        <v>0</v>
      </c>
      <c r="BR152" s="43">
        <v>0</v>
      </c>
      <c r="BS152" s="43">
        <v>0</v>
      </c>
      <c r="BT152" s="43">
        <v>0</v>
      </c>
      <c r="BU152" s="43">
        <v>0</v>
      </c>
      <c r="BV152" s="43">
        <v>0</v>
      </c>
      <c r="BW152" s="43">
        <v>1</v>
      </c>
      <c r="BX152" s="43">
        <v>0</v>
      </c>
      <c r="BY152" s="24">
        <v>0</v>
      </c>
      <c r="BZ152" s="46">
        <v>0</v>
      </c>
    </row>
    <row r="153" spans="1:78" ht="18.5">
      <c r="A153" s="58">
        <v>2021</v>
      </c>
      <c r="B153" s="39" t="s">
        <v>200</v>
      </c>
      <c r="C153" s="59">
        <v>44294.936277222201</v>
      </c>
      <c r="D153" s="59">
        <v>44298.700974502302</v>
      </c>
      <c r="E153" s="60">
        <v>52086</v>
      </c>
      <c r="F153" s="42">
        <v>2</v>
      </c>
      <c r="G153" s="61">
        <v>1</v>
      </c>
      <c r="H153" s="61">
        <v>1</v>
      </c>
      <c r="I153" s="61">
        <v>2</v>
      </c>
      <c r="J153" s="61">
        <v>1</v>
      </c>
      <c r="K153" s="61">
        <v>1</v>
      </c>
      <c r="L153" s="61">
        <v>3</v>
      </c>
      <c r="M153" s="61">
        <v>1</v>
      </c>
      <c r="N153" s="61">
        <v>1</v>
      </c>
      <c r="O153" s="61">
        <v>1</v>
      </c>
      <c r="P153" s="61">
        <v>2</v>
      </c>
      <c r="Q153" s="61">
        <v>0</v>
      </c>
      <c r="R153" s="43">
        <v>0</v>
      </c>
      <c r="S153" s="61">
        <v>1</v>
      </c>
      <c r="T153" s="61">
        <v>1</v>
      </c>
      <c r="U153" s="61">
        <v>1</v>
      </c>
      <c r="V153" s="61">
        <v>1</v>
      </c>
      <c r="W153" s="61">
        <v>0</v>
      </c>
      <c r="X153" s="61">
        <v>0</v>
      </c>
      <c r="Y153" s="61">
        <v>0</v>
      </c>
      <c r="Z153" s="61">
        <v>1</v>
      </c>
      <c r="AA153" s="61">
        <v>1</v>
      </c>
      <c r="AB153" s="61">
        <v>1</v>
      </c>
      <c r="AC153" s="61">
        <v>0</v>
      </c>
      <c r="AD153" s="61">
        <v>1</v>
      </c>
      <c r="AE153" s="61">
        <v>1</v>
      </c>
      <c r="AF153" s="53">
        <v>2</v>
      </c>
      <c r="AG153" s="43">
        <v>3</v>
      </c>
      <c r="AH153" s="43">
        <v>1</v>
      </c>
      <c r="AI153" s="43">
        <v>1</v>
      </c>
      <c r="AJ153" s="43">
        <v>3</v>
      </c>
      <c r="AK153" s="61">
        <v>0</v>
      </c>
      <c r="AL153" s="43">
        <v>0</v>
      </c>
      <c r="AM153" s="61">
        <v>2</v>
      </c>
      <c r="AN153" s="43">
        <v>2</v>
      </c>
      <c r="AO153" s="43">
        <v>1</v>
      </c>
      <c r="AP153" s="43">
        <v>1</v>
      </c>
      <c r="AQ153" s="43">
        <v>2</v>
      </c>
      <c r="AR153" s="53">
        <v>1</v>
      </c>
      <c r="AS153" s="44">
        <v>1</v>
      </c>
      <c r="AT153" s="44">
        <v>1</v>
      </c>
      <c r="AU153" s="43">
        <v>1</v>
      </c>
      <c r="AV153" s="43">
        <v>1</v>
      </c>
      <c r="AW153" s="44">
        <v>1</v>
      </c>
      <c r="AX153" s="43">
        <v>1</v>
      </c>
      <c r="AY153" s="61">
        <v>0</v>
      </c>
      <c r="AZ153" s="61">
        <v>0</v>
      </c>
      <c r="BA153" s="61">
        <v>0</v>
      </c>
      <c r="BB153" s="61">
        <v>0</v>
      </c>
      <c r="BC153" s="61">
        <v>0</v>
      </c>
      <c r="BD153" s="61">
        <v>1</v>
      </c>
      <c r="BE153" s="61">
        <v>1</v>
      </c>
      <c r="BF153" s="61">
        <v>0</v>
      </c>
      <c r="BG153" s="61">
        <v>0</v>
      </c>
      <c r="BH153" s="61">
        <v>0</v>
      </c>
      <c r="BI153" s="61">
        <v>1</v>
      </c>
      <c r="BJ153" s="61">
        <v>1</v>
      </c>
      <c r="BK153" s="61">
        <v>1</v>
      </c>
      <c r="BL153" s="61">
        <v>0</v>
      </c>
      <c r="BM153" s="61">
        <v>0</v>
      </c>
      <c r="BN153" s="61">
        <v>0</v>
      </c>
      <c r="BO153" s="61">
        <v>0</v>
      </c>
      <c r="BP153" s="61">
        <v>0</v>
      </c>
      <c r="BQ153" s="61">
        <v>0</v>
      </c>
      <c r="BR153" s="61">
        <v>0</v>
      </c>
      <c r="BS153" s="61">
        <v>0</v>
      </c>
      <c r="BT153" s="61">
        <v>0</v>
      </c>
      <c r="BU153" s="61">
        <v>0</v>
      </c>
      <c r="BV153" s="61">
        <v>0</v>
      </c>
      <c r="BW153" s="61">
        <v>0</v>
      </c>
      <c r="BX153" s="61">
        <v>0</v>
      </c>
      <c r="BY153" s="46">
        <v>0</v>
      </c>
      <c r="BZ153" s="46">
        <v>0</v>
      </c>
    </row>
    <row r="154" spans="1:78" ht="18.5">
      <c r="A154" s="58">
        <v>2021</v>
      </c>
      <c r="B154" s="39" t="s">
        <v>201</v>
      </c>
      <c r="C154" s="59">
        <v>44440.660576342598</v>
      </c>
      <c r="D154" s="59">
        <v>44444.487598645799</v>
      </c>
      <c r="E154" s="60">
        <v>21716</v>
      </c>
      <c r="F154" s="42">
        <v>3</v>
      </c>
      <c r="G154" s="61">
        <v>1</v>
      </c>
      <c r="H154" s="61">
        <v>1</v>
      </c>
      <c r="I154" s="61">
        <v>2</v>
      </c>
      <c r="J154" s="61">
        <v>1</v>
      </c>
      <c r="K154" s="61">
        <v>1</v>
      </c>
      <c r="L154" s="61">
        <v>4</v>
      </c>
      <c r="M154" s="61">
        <v>1</v>
      </c>
      <c r="N154" s="61">
        <v>1</v>
      </c>
      <c r="O154" s="43">
        <v>1</v>
      </c>
      <c r="P154" s="43">
        <v>5</v>
      </c>
      <c r="Q154" s="43">
        <v>0</v>
      </c>
      <c r="R154" s="43">
        <v>0</v>
      </c>
      <c r="S154" s="43">
        <v>0</v>
      </c>
      <c r="T154" s="43">
        <v>0</v>
      </c>
      <c r="U154" s="43">
        <v>0</v>
      </c>
      <c r="V154" s="43">
        <v>0</v>
      </c>
      <c r="W154" s="43">
        <v>0</v>
      </c>
      <c r="X154" s="43">
        <v>0</v>
      </c>
      <c r="Y154" s="43">
        <v>0</v>
      </c>
      <c r="Z154" s="43">
        <v>1</v>
      </c>
      <c r="AA154" s="43">
        <v>1</v>
      </c>
      <c r="AB154" s="43">
        <v>0</v>
      </c>
      <c r="AC154" s="43">
        <v>1</v>
      </c>
      <c r="AD154" s="43">
        <v>1</v>
      </c>
      <c r="AE154" s="43">
        <v>0</v>
      </c>
      <c r="AF154" s="43">
        <v>1</v>
      </c>
      <c r="AG154" s="43">
        <v>0</v>
      </c>
      <c r="AH154" s="43">
        <v>0</v>
      </c>
      <c r="AI154" s="43">
        <v>2</v>
      </c>
      <c r="AJ154" s="43">
        <v>2</v>
      </c>
      <c r="AK154" s="43">
        <v>0</v>
      </c>
      <c r="AL154" s="43">
        <v>1</v>
      </c>
      <c r="AM154" s="43">
        <v>3</v>
      </c>
      <c r="AN154" s="43">
        <v>2</v>
      </c>
      <c r="AO154" s="44">
        <v>0</v>
      </c>
      <c r="AP154" s="43">
        <v>1</v>
      </c>
      <c r="AQ154" s="44">
        <v>1</v>
      </c>
      <c r="AR154" s="53">
        <v>1</v>
      </c>
      <c r="AS154" s="44">
        <v>1</v>
      </c>
      <c r="AT154" s="44">
        <v>1</v>
      </c>
      <c r="AU154" s="43">
        <v>1</v>
      </c>
      <c r="AV154" s="44">
        <v>1</v>
      </c>
      <c r="AW154" s="44">
        <v>1</v>
      </c>
      <c r="AX154" s="44">
        <v>0</v>
      </c>
      <c r="AY154" s="43">
        <v>0</v>
      </c>
      <c r="AZ154" s="43">
        <v>1</v>
      </c>
      <c r="BA154" s="43">
        <v>0</v>
      </c>
      <c r="BB154" s="43">
        <v>0</v>
      </c>
      <c r="BC154" s="43">
        <v>0</v>
      </c>
      <c r="BD154" s="43">
        <v>0</v>
      </c>
      <c r="BE154" s="43">
        <v>1</v>
      </c>
      <c r="BF154" s="43">
        <v>0</v>
      </c>
      <c r="BG154" s="43">
        <v>0</v>
      </c>
      <c r="BH154" s="43">
        <v>0</v>
      </c>
      <c r="BI154" s="43">
        <v>1</v>
      </c>
      <c r="BJ154" s="43">
        <v>1</v>
      </c>
      <c r="BK154" s="43">
        <v>0</v>
      </c>
      <c r="BL154" s="43">
        <v>0</v>
      </c>
      <c r="BM154" s="43">
        <v>0</v>
      </c>
      <c r="BN154" s="43">
        <v>0</v>
      </c>
      <c r="BO154" s="43">
        <v>0</v>
      </c>
      <c r="BP154" s="43">
        <v>0</v>
      </c>
      <c r="BQ154" s="43">
        <v>0</v>
      </c>
      <c r="BR154" s="43">
        <v>0</v>
      </c>
      <c r="BS154" s="43">
        <v>0</v>
      </c>
      <c r="BT154" s="43">
        <v>0</v>
      </c>
      <c r="BU154" s="43">
        <v>0</v>
      </c>
      <c r="BV154" s="43">
        <v>1</v>
      </c>
      <c r="BW154" s="43">
        <v>1</v>
      </c>
      <c r="BX154" s="43">
        <v>0</v>
      </c>
      <c r="BY154" s="46">
        <v>0</v>
      </c>
      <c r="BZ154" s="46">
        <v>0</v>
      </c>
    </row>
    <row r="155" spans="1:78" ht="18.5">
      <c r="A155" s="58">
        <v>2021</v>
      </c>
      <c r="B155" s="39" t="s">
        <v>202</v>
      </c>
      <c r="C155" s="59">
        <v>44471.874676226798</v>
      </c>
      <c r="D155" s="59">
        <v>44476.366847476798</v>
      </c>
      <c r="E155" s="60">
        <v>59601</v>
      </c>
      <c r="F155" s="42">
        <v>2</v>
      </c>
      <c r="G155" s="61">
        <v>1</v>
      </c>
      <c r="H155" s="61">
        <v>1</v>
      </c>
      <c r="I155" s="61">
        <v>2</v>
      </c>
      <c r="J155" s="61">
        <v>1</v>
      </c>
      <c r="K155" s="61">
        <v>1</v>
      </c>
      <c r="L155" s="61">
        <v>3</v>
      </c>
      <c r="M155" s="61">
        <v>1</v>
      </c>
      <c r="N155" s="61">
        <v>1</v>
      </c>
      <c r="O155" s="61">
        <v>1</v>
      </c>
      <c r="P155" s="61">
        <v>2</v>
      </c>
      <c r="Q155" s="61">
        <v>0</v>
      </c>
      <c r="R155" s="43">
        <v>1</v>
      </c>
      <c r="S155" s="61">
        <v>0</v>
      </c>
      <c r="T155" s="61">
        <v>0</v>
      </c>
      <c r="U155" s="61">
        <v>1</v>
      </c>
      <c r="V155" s="61">
        <v>1</v>
      </c>
      <c r="W155" s="61">
        <v>0</v>
      </c>
      <c r="X155" s="61">
        <v>0</v>
      </c>
      <c r="Y155" s="61">
        <v>0</v>
      </c>
      <c r="Z155" s="61">
        <v>1</v>
      </c>
      <c r="AA155" s="61">
        <v>0</v>
      </c>
      <c r="AB155" s="61">
        <v>0</v>
      </c>
      <c r="AC155" s="61">
        <v>0</v>
      </c>
      <c r="AD155" s="61">
        <v>1</v>
      </c>
      <c r="AE155" s="61">
        <v>0</v>
      </c>
      <c r="AF155" s="43">
        <v>4</v>
      </c>
      <c r="AG155" s="43">
        <v>3</v>
      </c>
      <c r="AH155" s="43">
        <v>1</v>
      </c>
      <c r="AI155" s="43">
        <v>2</v>
      </c>
      <c r="AJ155" s="43">
        <v>2</v>
      </c>
      <c r="AK155" s="61">
        <v>0</v>
      </c>
      <c r="AL155" s="43">
        <v>2</v>
      </c>
      <c r="AM155" s="61">
        <v>2</v>
      </c>
      <c r="AN155" s="43">
        <v>2</v>
      </c>
      <c r="AO155" s="43">
        <v>1</v>
      </c>
      <c r="AP155" s="43">
        <v>1</v>
      </c>
      <c r="AQ155" s="43">
        <v>2</v>
      </c>
      <c r="AR155" s="44">
        <v>0</v>
      </c>
      <c r="AS155" s="44">
        <v>1</v>
      </c>
      <c r="AT155" s="44">
        <v>1</v>
      </c>
      <c r="AU155" s="43">
        <v>2</v>
      </c>
      <c r="AV155" s="44">
        <v>2</v>
      </c>
      <c r="AW155" s="44">
        <v>1</v>
      </c>
      <c r="AX155" s="44">
        <v>0</v>
      </c>
      <c r="AY155" s="61">
        <v>0</v>
      </c>
      <c r="AZ155" s="61">
        <v>0</v>
      </c>
      <c r="BA155" s="61">
        <v>0</v>
      </c>
      <c r="BB155" s="61">
        <v>0</v>
      </c>
      <c r="BC155" s="61">
        <v>0</v>
      </c>
      <c r="BD155" s="61">
        <v>0</v>
      </c>
      <c r="BE155" s="61">
        <v>1</v>
      </c>
      <c r="BF155" s="61">
        <v>0</v>
      </c>
      <c r="BG155" s="61">
        <v>0</v>
      </c>
      <c r="BH155" s="61">
        <v>0</v>
      </c>
      <c r="BI155" s="61">
        <v>0</v>
      </c>
      <c r="BJ155" s="61">
        <v>1</v>
      </c>
      <c r="BK155" s="61">
        <v>1</v>
      </c>
      <c r="BL155" s="61">
        <v>1</v>
      </c>
      <c r="BM155" s="61">
        <v>0</v>
      </c>
      <c r="BN155" s="61">
        <v>0</v>
      </c>
      <c r="BO155" s="61">
        <v>0</v>
      </c>
      <c r="BP155" s="61">
        <v>0</v>
      </c>
      <c r="BQ155" s="61">
        <v>0</v>
      </c>
      <c r="BR155" s="61">
        <v>0</v>
      </c>
      <c r="BS155" s="61">
        <v>0</v>
      </c>
      <c r="BT155" s="61">
        <v>0</v>
      </c>
      <c r="BU155" s="61">
        <v>0</v>
      </c>
      <c r="BV155" s="61">
        <v>0</v>
      </c>
      <c r="BW155" s="61">
        <v>0</v>
      </c>
      <c r="BX155" s="61">
        <v>0</v>
      </c>
      <c r="BY155" s="46">
        <v>0</v>
      </c>
      <c r="BZ155" s="46">
        <v>0</v>
      </c>
    </row>
    <row r="156" spans="1:78" ht="18.5">
      <c r="A156" s="58">
        <v>2021</v>
      </c>
      <c r="B156" s="39" t="s">
        <v>203</v>
      </c>
      <c r="C156" s="59">
        <v>44222.619156400498</v>
      </c>
      <c r="D156" s="59">
        <v>44226.481429664404</v>
      </c>
      <c r="E156" s="62">
        <v>45583</v>
      </c>
      <c r="F156" s="42">
        <v>2</v>
      </c>
      <c r="G156" s="53">
        <v>2</v>
      </c>
      <c r="H156" s="53">
        <v>1</v>
      </c>
      <c r="I156" s="53">
        <v>2</v>
      </c>
      <c r="J156" s="53">
        <v>1</v>
      </c>
      <c r="K156" s="53">
        <v>1</v>
      </c>
      <c r="L156" s="53">
        <v>3</v>
      </c>
      <c r="M156" s="53">
        <v>1</v>
      </c>
      <c r="N156" s="53">
        <v>1</v>
      </c>
      <c r="O156" s="53">
        <v>0</v>
      </c>
      <c r="P156" s="53">
        <v>3</v>
      </c>
      <c r="Q156" s="53">
        <v>0</v>
      </c>
      <c r="R156" s="43">
        <v>0</v>
      </c>
      <c r="S156" s="53">
        <v>1</v>
      </c>
      <c r="T156" s="53">
        <v>2</v>
      </c>
      <c r="U156" s="53">
        <v>1</v>
      </c>
      <c r="V156" s="53">
        <v>1</v>
      </c>
      <c r="W156" s="53">
        <v>0</v>
      </c>
      <c r="X156" s="53">
        <v>0</v>
      </c>
      <c r="Y156" s="53">
        <v>0</v>
      </c>
      <c r="Z156" s="53">
        <v>0</v>
      </c>
      <c r="AA156" s="53">
        <v>1</v>
      </c>
      <c r="AB156" s="53">
        <v>0</v>
      </c>
      <c r="AC156" s="53">
        <v>1</v>
      </c>
      <c r="AD156" s="53">
        <v>1</v>
      </c>
      <c r="AE156" s="53">
        <v>1</v>
      </c>
      <c r="AF156" s="43">
        <v>1</v>
      </c>
      <c r="AG156" s="43">
        <v>2</v>
      </c>
      <c r="AH156" s="43">
        <v>1</v>
      </c>
      <c r="AI156" s="43">
        <v>1</v>
      </c>
      <c r="AJ156" s="43">
        <v>2</v>
      </c>
      <c r="AK156" s="53">
        <v>0</v>
      </c>
      <c r="AL156" s="43">
        <v>0</v>
      </c>
      <c r="AM156" s="53">
        <v>2</v>
      </c>
      <c r="AN156" s="43">
        <v>2</v>
      </c>
      <c r="AO156" s="53">
        <v>1</v>
      </c>
      <c r="AP156" s="53">
        <v>2</v>
      </c>
      <c r="AQ156" s="44">
        <v>1</v>
      </c>
      <c r="AR156" s="53">
        <v>1</v>
      </c>
      <c r="AS156" s="49">
        <v>0</v>
      </c>
      <c r="AT156" s="49">
        <v>2</v>
      </c>
      <c r="AU156" s="43">
        <v>1</v>
      </c>
      <c r="AV156" s="44">
        <v>1</v>
      </c>
      <c r="AW156" s="44">
        <v>1</v>
      </c>
      <c r="AX156" s="44">
        <v>0</v>
      </c>
      <c r="AY156" s="53">
        <v>0</v>
      </c>
      <c r="AZ156" s="53">
        <v>0</v>
      </c>
      <c r="BA156" s="53">
        <v>0</v>
      </c>
      <c r="BB156" s="53">
        <v>0</v>
      </c>
      <c r="BC156" s="53">
        <v>0</v>
      </c>
      <c r="BD156" s="53">
        <v>0</v>
      </c>
      <c r="BE156" s="53">
        <v>1</v>
      </c>
      <c r="BF156" s="53">
        <v>0</v>
      </c>
      <c r="BG156" s="53">
        <v>0</v>
      </c>
      <c r="BH156" s="53">
        <v>0</v>
      </c>
      <c r="BI156" s="53">
        <v>1</v>
      </c>
      <c r="BJ156" s="53">
        <v>1</v>
      </c>
      <c r="BK156" s="53">
        <v>1</v>
      </c>
      <c r="BL156" s="53">
        <v>0</v>
      </c>
      <c r="BM156" s="53">
        <v>1</v>
      </c>
      <c r="BN156" s="53">
        <v>0</v>
      </c>
      <c r="BO156" s="53">
        <v>0</v>
      </c>
      <c r="BP156" s="53">
        <v>0</v>
      </c>
      <c r="BQ156" s="53">
        <v>0</v>
      </c>
      <c r="BR156" s="53">
        <v>0</v>
      </c>
      <c r="BS156" s="53">
        <v>0</v>
      </c>
      <c r="BT156" s="53">
        <v>1</v>
      </c>
      <c r="BU156" s="53">
        <v>1</v>
      </c>
      <c r="BV156" s="53">
        <v>0</v>
      </c>
      <c r="BW156" s="53">
        <v>1</v>
      </c>
      <c r="BX156" s="53">
        <v>1</v>
      </c>
      <c r="BY156" s="46">
        <v>0</v>
      </c>
      <c r="BZ156" s="46">
        <v>0</v>
      </c>
    </row>
    <row r="157" spans="1:78" ht="18.5">
      <c r="A157" s="58">
        <v>2021</v>
      </c>
      <c r="B157" s="39" t="s">
        <v>204</v>
      </c>
      <c r="C157" s="59">
        <v>44401.7427319907</v>
      </c>
      <c r="D157" s="59">
        <v>44412.435927361097</v>
      </c>
      <c r="E157" s="60">
        <v>21662</v>
      </c>
      <c r="F157" s="42">
        <v>3</v>
      </c>
      <c r="G157" s="61">
        <v>1</v>
      </c>
      <c r="H157" s="61">
        <v>1</v>
      </c>
      <c r="I157" s="61">
        <v>2</v>
      </c>
      <c r="J157" s="61">
        <v>1</v>
      </c>
      <c r="K157" s="61">
        <v>1</v>
      </c>
      <c r="L157" s="61">
        <v>3</v>
      </c>
      <c r="M157" s="61">
        <v>1</v>
      </c>
      <c r="N157" s="61">
        <v>1</v>
      </c>
      <c r="O157" s="61">
        <v>1</v>
      </c>
      <c r="P157" s="43">
        <v>5</v>
      </c>
      <c r="Q157" s="61">
        <v>1</v>
      </c>
      <c r="R157" s="61">
        <v>3</v>
      </c>
      <c r="S157" s="61">
        <v>2</v>
      </c>
      <c r="T157" s="61">
        <v>2</v>
      </c>
      <c r="U157" s="61">
        <v>1</v>
      </c>
      <c r="V157" s="61">
        <v>1</v>
      </c>
      <c r="W157" s="61">
        <v>0</v>
      </c>
      <c r="X157" s="61">
        <v>0</v>
      </c>
      <c r="Y157" s="61">
        <v>0</v>
      </c>
      <c r="Z157" s="61">
        <v>1</v>
      </c>
      <c r="AA157" s="61">
        <v>1</v>
      </c>
      <c r="AB157" s="61">
        <v>1</v>
      </c>
      <c r="AC157" s="61">
        <v>0</v>
      </c>
      <c r="AD157" s="61">
        <v>1</v>
      </c>
      <c r="AE157" s="61">
        <v>1</v>
      </c>
      <c r="AF157" s="43">
        <v>5</v>
      </c>
      <c r="AG157" s="43">
        <v>3</v>
      </c>
      <c r="AH157" s="43">
        <v>1</v>
      </c>
      <c r="AI157" s="43">
        <v>1</v>
      </c>
      <c r="AJ157" s="53">
        <v>1</v>
      </c>
      <c r="AK157" s="61">
        <v>0</v>
      </c>
      <c r="AL157" s="43">
        <v>1</v>
      </c>
      <c r="AM157" s="61">
        <v>3</v>
      </c>
      <c r="AN157" s="43">
        <v>2</v>
      </c>
      <c r="AO157" s="43">
        <v>1</v>
      </c>
      <c r="AP157" s="43">
        <v>1</v>
      </c>
      <c r="AQ157" s="43">
        <v>2</v>
      </c>
      <c r="AR157" s="44">
        <v>0</v>
      </c>
      <c r="AS157" s="44">
        <v>1</v>
      </c>
      <c r="AT157" s="43">
        <v>0</v>
      </c>
      <c r="AU157" s="43">
        <v>1</v>
      </c>
      <c r="AV157" s="44">
        <v>1</v>
      </c>
      <c r="AW157" s="43">
        <v>0</v>
      </c>
      <c r="AX157" s="43">
        <v>1</v>
      </c>
      <c r="AY157" s="61">
        <v>0</v>
      </c>
      <c r="AZ157" s="61">
        <v>0</v>
      </c>
      <c r="BA157" s="61">
        <v>0</v>
      </c>
      <c r="BB157" s="61">
        <v>0</v>
      </c>
      <c r="BC157" s="61">
        <v>1</v>
      </c>
      <c r="BD157" s="61">
        <v>0</v>
      </c>
      <c r="BE157" s="61">
        <v>1</v>
      </c>
      <c r="BF157" s="61">
        <v>0</v>
      </c>
      <c r="BG157" s="61">
        <v>0</v>
      </c>
      <c r="BH157" s="61">
        <v>0</v>
      </c>
      <c r="BI157" s="61">
        <v>1</v>
      </c>
      <c r="BJ157" s="61">
        <v>1</v>
      </c>
      <c r="BK157" s="61">
        <v>1</v>
      </c>
      <c r="BL157" s="61">
        <v>0</v>
      </c>
      <c r="BM157" s="61">
        <v>0</v>
      </c>
      <c r="BN157" s="61">
        <v>0</v>
      </c>
      <c r="BO157" s="61">
        <v>0</v>
      </c>
      <c r="BP157" s="61">
        <v>0</v>
      </c>
      <c r="BQ157" s="61">
        <v>0</v>
      </c>
      <c r="BR157" s="61">
        <v>0</v>
      </c>
      <c r="BS157" s="61">
        <v>0</v>
      </c>
      <c r="BT157" s="61">
        <v>0</v>
      </c>
      <c r="BU157" s="61">
        <v>0</v>
      </c>
      <c r="BV157" s="61">
        <v>1</v>
      </c>
      <c r="BW157" s="61">
        <v>1</v>
      </c>
      <c r="BX157" s="61">
        <v>1</v>
      </c>
      <c r="BY157" s="45">
        <v>0</v>
      </c>
      <c r="BZ157" s="46">
        <v>0</v>
      </c>
    </row>
    <row r="158" spans="1:78" ht="18.5">
      <c r="A158" s="58">
        <v>2021</v>
      </c>
      <c r="B158" s="39" t="s">
        <v>205</v>
      </c>
      <c r="C158" s="59">
        <v>44396.516193946802</v>
      </c>
      <c r="D158" s="59">
        <v>44399.427054120402</v>
      </c>
      <c r="E158" s="60">
        <v>21265</v>
      </c>
      <c r="F158" s="42">
        <v>3</v>
      </c>
      <c r="G158" s="61">
        <v>1</v>
      </c>
      <c r="H158" s="61">
        <v>1</v>
      </c>
      <c r="I158" s="61">
        <v>0</v>
      </c>
      <c r="J158" s="61">
        <v>1</v>
      </c>
      <c r="K158" s="61">
        <v>1</v>
      </c>
      <c r="L158" s="61">
        <v>3</v>
      </c>
      <c r="M158" s="61">
        <v>0</v>
      </c>
      <c r="N158" s="61">
        <v>1</v>
      </c>
      <c r="O158" s="61">
        <v>1</v>
      </c>
      <c r="P158" s="43">
        <v>4</v>
      </c>
      <c r="Q158" s="61">
        <v>0</v>
      </c>
      <c r="R158" s="43">
        <v>0</v>
      </c>
      <c r="S158" s="61">
        <v>0</v>
      </c>
      <c r="T158" s="61">
        <v>0</v>
      </c>
      <c r="U158" s="61">
        <v>1</v>
      </c>
      <c r="V158" s="61">
        <v>0</v>
      </c>
      <c r="W158" s="61">
        <v>0</v>
      </c>
      <c r="X158" s="61">
        <v>0</v>
      </c>
      <c r="Y158" s="61">
        <v>0</v>
      </c>
      <c r="Z158" s="61">
        <v>0</v>
      </c>
      <c r="AA158" s="61">
        <v>0</v>
      </c>
      <c r="AB158" s="61">
        <v>1</v>
      </c>
      <c r="AC158" s="61">
        <v>0</v>
      </c>
      <c r="AD158" s="61">
        <v>1</v>
      </c>
      <c r="AE158" s="61">
        <v>1</v>
      </c>
      <c r="AF158" s="53">
        <v>2</v>
      </c>
      <c r="AG158" s="43">
        <v>1</v>
      </c>
      <c r="AH158" s="43">
        <v>2</v>
      </c>
      <c r="AI158" s="43">
        <v>1</v>
      </c>
      <c r="AJ158" s="43">
        <v>2</v>
      </c>
      <c r="AK158" s="61">
        <v>0</v>
      </c>
      <c r="AL158" s="43">
        <v>0</v>
      </c>
      <c r="AM158" s="61">
        <v>2</v>
      </c>
      <c r="AN158" s="43">
        <v>2</v>
      </c>
      <c r="AO158" s="44">
        <v>0</v>
      </c>
      <c r="AP158" s="44">
        <v>0</v>
      </c>
      <c r="AQ158" s="43">
        <v>2</v>
      </c>
      <c r="AR158" s="44">
        <v>0</v>
      </c>
      <c r="AS158" s="49">
        <v>0</v>
      </c>
      <c r="AT158" s="44">
        <v>1</v>
      </c>
      <c r="AU158" s="43">
        <v>1</v>
      </c>
      <c r="AV158" s="43">
        <v>1</v>
      </c>
      <c r="AW158" s="44">
        <v>1</v>
      </c>
      <c r="AX158" s="44">
        <v>0</v>
      </c>
      <c r="AY158" s="61">
        <v>0</v>
      </c>
      <c r="AZ158" s="61">
        <v>0</v>
      </c>
      <c r="BA158" s="61">
        <v>0</v>
      </c>
      <c r="BB158" s="61">
        <v>0</v>
      </c>
      <c r="BC158" s="61">
        <v>0</v>
      </c>
      <c r="BD158" s="61">
        <v>0</v>
      </c>
      <c r="BE158" s="61">
        <v>1</v>
      </c>
      <c r="BF158" s="61">
        <v>0</v>
      </c>
      <c r="BG158" s="61">
        <v>0</v>
      </c>
      <c r="BH158" s="61">
        <v>0</v>
      </c>
      <c r="BI158" s="61">
        <v>1</v>
      </c>
      <c r="BJ158" s="61">
        <v>1</v>
      </c>
      <c r="BK158" s="61">
        <v>0</v>
      </c>
      <c r="BL158" s="61">
        <v>0</v>
      </c>
      <c r="BM158" s="61">
        <v>0</v>
      </c>
      <c r="BN158" s="61">
        <v>0</v>
      </c>
      <c r="BO158" s="61">
        <v>0</v>
      </c>
      <c r="BP158" s="61">
        <v>0</v>
      </c>
      <c r="BQ158" s="61">
        <v>0</v>
      </c>
      <c r="BR158" s="61">
        <v>0</v>
      </c>
      <c r="BS158" s="61">
        <v>0</v>
      </c>
      <c r="BT158" s="61">
        <v>0</v>
      </c>
      <c r="BU158" s="61">
        <v>0</v>
      </c>
      <c r="BV158" s="61">
        <v>0</v>
      </c>
      <c r="BW158" s="61">
        <v>0</v>
      </c>
      <c r="BX158" s="61">
        <v>0</v>
      </c>
      <c r="BY158" s="45">
        <v>0</v>
      </c>
      <c r="BZ158" s="46">
        <v>0</v>
      </c>
    </row>
    <row r="159" spans="1:78" ht="18.5">
      <c r="A159" s="58">
        <v>2021</v>
      </c>
      <c r="B159" s="39" t="s">
        <v>206</v>
      </c>
      <c r="C159" s="59">
        <v>44443.468629270799</v>
      </c>
      <c r="D159" s="59">
        <v>44448.384474907398</v>
      </c>
      <c r="E159" s="60">
        <v>43366</v>
      </c>
      <c r="F159" s="42">
        <v>2</v>
      </c>
      <c r="G159" s="61">
        <v>1</v>
      </c>
      <c r="H159" s="61">
        <v>1</v>
      </c>
      <c r="I159" s="61">
        <v>2</v>
      </c>
      <c r="J159" s="61">
        <v>1</v>
      </c>
      <c r="K159" s="61">
        <v>1</v>
      </c>
      <c r="L159" s="61">
        <v>3</v>
      </c>
      <c r="M159" s="61">
        <v>0</v>
      </c>
      <c r="N159" s="61">
        <v>1</v>
      </c>
      <c r="O159" s="43">
        <v>1</v>
      </c>
      <c r="P159" s="43">
        <v>4</v>
      </c>
      <c r="Q159" s="43">
        <v>1</v>
      </c>
      <c r="R159" s="43">
        <v>1</v>
      </c>
      <c r="S159" s="43">
        <v>0</v>
      </c>
      <c r="T159" s="43">
        <v>0</v>
      </c>
      <c r="U159" s="43">
        <v>0</v>
      </c>
      <c r="V159" s="43">
        <v>1</v>
      </c>
      <c r="W159" s="43">
        <v>0</v>
      </c>
      <c r="X159" s="43">
        <v>0</v>
      </c>
      <c r="Y159" s="43">
        <v>0</v>
      </c>
      <c r="Z159" s="43">
        <v>1</v>
      </c>
      <c r="AA159" s="43">
        <v>0</v>
      </c>
      <c r="AB159" s="43">
        <v>1</v>
      </c>
      <c r="AC159" s="43">
        <v>0</v>
      </c>
      <c r="AD159" s="43">
        <v>1</v>
      </c>
      <c r="AE159" s="43">
        <v>1</v>
      </c>
      <c r="AF159" s="43">
        <v>4</v>
      </c>
      <c r="AG159" s="43">
        <v>3</v>
      </c>
      <c r="AH159" s="43">
        <v>1</v>
      </c>
      <c r="AI159" s="43">
        <v>2</v>
      </c>
      <c r="AJ159" s="53">
        <v>1</v>
      </c>
      <c r="AK159" s="43">
        <v>0</v>
      </c>
      <c r="AL159" s="43">
        <v>1</v>
      </c>
      <c r="AM159" s="43">
        <v>3</v>
      </c>
      <c r="AN159" s="49">
        <v>3</v>
      </c>
      <c r="AO159" s="43">
        <v>1</v>
      </c>
      <c r="AP159" s="43">
        <v>1</v>
      </c>
      <c r="AQ159" s="44">
        <v>1</v>
      </c>
      <c r="AR159" s="44">
        <v>0</v>
      </c>
      <c r="AS159" s="44">
        <v>1</v>
      </c>
      <c r="AT159" s="44">
        <v>1</v>
      </c>
      <c r="AU159" s="43">
        <v>1</v>
      </c>
      <c r="AV159" s="44">
        <v>1</v>
      </c>
      <c r="AW159" s="43">
        <v>0</v>
      </c>
      <c r="AX159" s="43">
        <v>1</v>
      </c>
      <c r="AY159" s="43">
        <v>0</v>
      </c>
      <c r="AZ159" s="43">
        <v>0</v>
      </c>
      <c r="BA159" s="43">
        <v>0</v>
      </c>
      <c r="BB159" s="43">
        <v>0</v>
      </c>
      <c r="BC159" s="43">
        <v>0</v>
      </c>
      <c r="BD159" s="43">
        <v>0</v>
      </c>
      <c r="BE159" s="43">
        <v>1</v>
      </c>
      <c r="BF159" s="43">
        <v>0</v>
      </c>
      <c r="BG159" s="43">
        <v>0</v>
      </c>
      <c r="BH159" s="43">
        <v>0</v>
      </c>
      <c r="BI159" s="43">
        <v>0</v>
      </c>
      <c r="BJ159" s="43">
        <v>1</v>
      </c>
      <c r="BK159" s="43">
        <v>1</v>
      </c>
      <c r="BL159" s="43">
        <v>0</v>
      </c>
      <c r="BM159" s="43">
        <v>0</v>
      </c>
      <c r="BN159" s="43">
        <v>0</v>
      </c>
      <c r="BO159" s="43">
        <v>0</v>
      </c>
      <c r="BP159" s="43">
        <v>0</v>
      </c>
      <c r="BQ159" s="43">
        <v>0</v>
      </c>
      <c r="BR159" s="43">
        <v>0</v>
      </c>
      <c r="BS159" s="43">
        <v>0</v>
      </c>
      <c r="BT159" s="43">
        <v>0</v>
      </c>
      <c r="BU159" s="43">
        <v>0</v>
      </c>
      <c r="BV159" s="43">
        <v>0</v>
      </c>
      <c r="BW159" s="43">
        <v>1</v>
      </c>
      <c r="BX159" s="43">
        <v>0</v>
      </c>
      <c r="BY159" s="45">
        <v>0</v>
      </c>
      <c r="BZ159" s="46">
        <v>0</v>
      </c>
    </row>
    <row r="160" spans="1:78" ht="18.5">
      <c r="A160" s="58">
        <v>2021</v>
      </c>
      <c r="B160" s="39" t="s">
        <v>207</v>
      </c>
      <c r="C160" s="59">
        <v>44519.125213692103</v>
      </c>
      <c r="D160" s="59">
        <v>44523.487633680597</v>
      </c>
      <c r="E160" s="60">
        <v>24975</v>
      </c>
      <c r="F160" s="42">
        <v>3</v>
      </c>
      <c r="G160" s="61">
        <v>1</v>
      </c>
      <c r="H160" s="61">
        <v>1</v>
      </c>
      <c r="I160" s="61">
        <v>2</v>
      </c>
      <c r="J160" s="61">
        <v>1</v>
      </c>
      <c r="K160" s="61">
        <v>1</v>
      </c>
      <c r="L160" s="61">
        <v>3</v>
      </c>
      <c r="M160" s="61">
        <v>0</v>
      </c>
      <c r="N160" s="61">
        <v>2</v>
      </c>
      <c r="O160" s="61">
        <v>0</v>
      </c>
      <c r="P160" s="61">
        <v>3</v>
      </c>
      <c r="Q160" s="61">
        <v>0</v>
      </c>
      <c r="R160" s="43">
        <v>1</v>
      </c>
      <c r="S160" s="61">
        <v>0</v>
      </c>
      <c r="T160" s="61">
        <v>0</v>
      </c>
      <c r="U160" s="61">
        <v>1</v>
      </c>
      <c r="V160" s="61">
        <v>1</v>
      </c>
      <c r="W160" s="61">
        <v>0</v>
      </c>
      <c r="X160" s="61">
        <v>0</v>
      </c>
      <c r="Y160" s="61">
        <v>0</v>
      </c>
      <c r="Z160" s="61">
        <v>1</v>
      </c>
      <c r="AA160" s="61">
        <v>0</v>
      </c>
      <c r="AB160" s="61">
        <v>0</v>
      </c>
      <c r="AC160" s="61">
        <v>0</v>
      </c>
      <c r="AD160" s="61">
        <v>0</v>
      </c>
      <c r="AE160" s="61">
        <v>0</v>
      </c>
      <c r="AF160" s="43">
        <v>1</v>
      </c>
      <c r="AG160" s="43">
        <v>0</v>
      </c>
      <c r="AH160" s="43">
        <v>2</v>
      </c>
      <c r="AI160" s="43">
        <v>1</v>
      </c>
      <c r="AJ160" s="43">
        <v>2</v>
      </c>
      <c r="AK160" s="61">
        <v>0</v>
      </c>
      <c r="AL160" s="43">
        <v>2</v>
      </c>
      <c r="AM160" s="61">
        <v>2</v>
      </c>
      <c r="AN160" s="43">
        <v>2</v>
      </c>
      <c r="AO160" s="43">
        <v>1</v>
      </c>
      <c r="AP160" s="43">
        <v>1</v>
      </c>
      <c r="AQ160" s="44">
        <v>1</v>
      </c>
      <c r="AR160" s="53">
        <v>1</v>
      </c>
      <c r="AS160" s="49">
        <v>0</v>
      </c>
      <c r="AT160" s="44">
        <v>1</v>
      </c>
      <c r="AU160" s="43">
        <v>2</v>
      </c>
      <c r="AV160" s="43">
        <v>1</v>
      </c>
      <c r="AW160" s="44">
        <v>1</v>
      </c>
      <c r="AX160" s="44">
        <v>0</v>
      </c>
      <c r="AY160" s="61">
        <v>0</v>
      </c>
      <c r="AZ160" s="61">
        <v>0</v>
      </c>
      <c r="BA160" s="61">
        <v>0</v>
      </c>
      <c r="BB160" s="61">
        <v>0</v>
      </c>
      <c r="BC160" s="61">
        <v>0</v>
      </c>
      <c r="BD160" s="61">
        <v>0</v>
      </c>
      <c r="BE160" s="61">
        <v>1</v>
      </c>
      <c r="BF160" s="61">
        <v>0</v>
      </c>
      <c r="BG160" s="61">
        <v>0</v>
      </c>
      <c r="BH160" s="61">
        <v>0</v>
      </c>
      <c r="BI160" s="61">
        <v>1</v>
      </c>
      <c r="BJ160" s="61">
        <v>1</v>
      </c>
      <c r="BK160" s="61">
        <v>0</v>
      </c>
      <c r="BL160" s="61">
        <v>0</v>
      </c>
      <c r="BM160" s="61">
        <v>0</v>
      </c>
      <c r="BN160" s="61">
        <v>0</v>
      </c>
      <c r="BO160" s="61">
        <v>0</v>
      </c>
      <c r="BP160" s="61">
        <v>0</v>
      </c>
      <c r="BQ160" s="61">
        <v>0</v>
      </c>
      <c r="BR160" s="61">
        <v>0</v>
      </c>
      <c r="BS160" s="61">
        <v>0</v>
      </c>
      <c r="BT160" s="61">
        <v>0</v>
      </c>
      <c r="BU160" s="61">
        <v>1</v>
      </c>
      <c r="BV160" s="61">
        <v>0</v>
      </c>
      <c r="BW160" s="61">
        <v>1</v>
      </c>
      <c r="BX160" s="61">
        <v>0</v>
      </c>
      <c r="BY160" s="45">
        <v>0</v>
      </c>
      <c r="BZ160" s="46">
        <v>0</v>
      </c>
    </row>
    <row r="161" spans="1:78" ht="18.5">
      <c r="A161" s="58">
        <v>2021</v>
      </c>
      <c r="B161" s="39" t="s">
        <v>208</v>
      </c>
      <c r="C161" s="59">
        <v>44522.800019189803</v>
      </c>
      <c r="D161" s="59">
        <v>44525.516493773102</v>
      </c>
      <c r="E161" s="60">
        <v>61242</v>
      </c>
      <c r="F161" s="42">
        <v>2</v>
      </c>
      <c r="G161" s="61">
        <v>1</v>
      </c>
      <c r="H161" s="61">
        <v>1</v>
      </c>
      <c r="I161" s="61">
        <v>2</v>
      </c>
      <c r="J161" s="61">
        <v>1</v>
      </c>
      <c r="K161" s="61">
        <v>1</v>
      </c>
      <c r="L161" s="61">
        <v>3</v>
      </c>
      <c r="M161" s="61">
        <v>1</v>
      </c>
      <c r="N161" s="61">
        <v>1</v>
      </c>
      <c r="O161" s="61">
        <v>0</v>
      </c>
      <c r="P161" s="61">
        <v>0</v>
      </c>
      <c r="Q161" s="61">
        <v>0</v>
      </c>
      <c r="R161" s="43">
        <v>0</v>
      </c>
      <c r="S161" s="61">
        <v>0</v>
      </c>
      <c r="T161" s="61">
        <v>0</v>
      </c>
      <c r="U161" s="61">
        <v>0</v>
      </c>
      <c r="V161" s="61">
        <v>1</v>
      </c>
      <c r="W161" s="61">
        <v>0</v>
      </c>
      <c r="X161" s="61">
        <v>0</v>
      </c>
      <c r="Y161" s="61">
        <v>0</v>
      </c>
      <c r="Z161" s="61">
        <v>1</v>
      </c>
      <c r="AA161" s="61">
        <v>0</v>
      </c>
      <c r="AB161" s="61">
        <v>0</v>
      </c>
      <c r="AC161" s="61">
        <v>0</v>
      </c>
      <c r="AD161" s="61">
        <v>1</v>
      </c>
      <c r="AE161" s="61">
        <v>1</v>
      </c>
      <c r="AF161" s="43">
        <v>4</v>
      </c>
      <c r="AG161" s="43">
        <v>3</v>
      </c>
      <c r="AH161" s="43">
        <v>1</v>
      </c>
      <c r="AI161" s="43">
        <v>1</v>
      </c>
      <c r="AJ161" s="43">
        <v>2</v>
      </c>
      <c r="AK161" s="61">
        <v>0</v>
      </c>
      <c r="AL161" s="43">
        <v>0</v>
      </c>
      <c r="AM161" s="61">
        <v>2</v>
      </c>
      <c r="AN161" s="43">
        <v>2</v>
      </c>
      <c r="AO161" s="43">
        <v>1</v>
      </c>
      <c r="AP161" s="43">
        <v>1</v>
      </c>
      <c r="AQ161" s="44">
        <v>1</v>
      </c>
      <c r="AR161" s="44">
        <v>0</v>
      </c>
      <c r="AS161" s="44">
        <v>1</v>
      </c>
      <c r="AT161" s="44">
        <v>1</v>
      </c>
      <c r="AU161" s="43">
        <v>1</v>
      </c>
      <c r="AV161" s="44">
        <v>1</v>
      </c>
      <c r="AW161" s="44">
        <v>1</v>
      </c>
      <c r="AX161" s="43">
        <v>1</v>
      </c>
      <c r="AY161" s="61">
        <v>0</v>
      </c>
      <c r="AZ161" s="61">
        <v>1</v>
      </c>
      <c r="BA161" s="61">
        <v>0</v>
      </c>
      <c r="BB161" s="61">
        <v>0</v>
      </c>
      <c r="BC161" s="61">
        <v>0</v>
      </c>
      <c r="BD161" s="61">
        <v>0</v>
      </c>
      <c r="BE161" s="61">
        <v>1</v>
      </c>
      <c r="BF161" s="61">
        <v>0</v>
      </c>
      <c r="BG161" s="61">
        <v>0</v>
      </c>
      <c r="BH161" s="61">
        <v>0</v>
      </c>
      <c r="BI161" s="61">
        <v>0</v>
      </c>
      <c r="BJ161" s="61">
        <v>1</v>
      </c>
      <c r="BK161" s="61">
        <v>1</v>
      </c>
      <c r="BL161" s="61">
        <v>0</v>
      </c>
      <c r="BM161" s="61">
        <v>0</v>
      </c>
      <c r="BN161" s="61">
        <v>0</v>
      </c>
      <c r="BO161" s="61">
        <v>0</v>
      </c>
      <c r="BP161" s="61">
        <v>0</v>
      </c>
      <c r="BQ161" s="61">
        <v>0</v>
      </c>
      <c r="BR161" s="61">
        <v>0</v>
      </c>
      <c r="BS161" s="61">
        <v>0</v>
      </c>
      <c r="BT161" s="61">
        <v>0</v>
      </c>
      <c r="BU161" s="61">
        <v>0</v>
      </c>
      <c r="BV161" s="61">
        <v>0</v>
      </c>
      <c r="BW161" s="61">
        <v>1</v>
      </c>
      <c r="BX161" s="61">
        <v>0</v>
      </c>
      <c r="BY161" s="45">
        <v>0</v>
      </c>
      <c r="BZ161" s="46">
        <v>0</v>
      </c>
    </row>
    <row r="162" spans="1:78" ht="18.5">
      <c r="A162" s="58">
        <v>2021</v>
      </c>
      <c r="B162" s="39" t="s">
        <v>209</v>
      </c>
      <c r="C162" s="59">
        <v>44462.736194768499</v>
      </c>
      <c r="D162" s="59">
        <v>44473.707099074098</v>
      </c>
      <c r="E162" s="60">
        <v>59271</v>
      </c>
      <c r="F162" s="42">
        <v>2</v>
      </c>
      <c r="G162" s="61">
        <v>1</v>
      </c>
      <c r="H162" s="61">
        <v>1</v>
      </c>
      <c r="I162" s="61">
        <v>1</v>
      </c>
      <c r="J162" s="61">
        <v>2</v>
      </c>
      <c r="K162" s="61">
        <v>1</v>
      </c>
      <c r="L162" s="61">
        <v>3</v>
      </c>
      <c r="M162" s="61">
        <v>1</v>
      </c>
      <c r="N162" s="61">
        <v>1</v>
      </c>
      <c r="O162" s="61">
        <v>0</v>
      </c>
      <c r="P162" s="61">
        <v>1</v>
      </c>
      <c r="Q162" s="61">
        <v>0</v>
      </c>
      <c r="R162" s="61">
        <v>3</v>
      </c>
      <c r="S162" s="61">
        <v>0</v>
      </c>
      <c r="T162" s="61">
        <v>0</v>
      </c>
      <c r="U162" s="61">
        <v>0</v>
      </c>
      <c r="V162" s="61">
        <v>1</v>
      </c>
      <c r="W162" s="61">
        <v>0</v>
      </c>
      <c r="X162" s="61">
        <v>0</v>
      </c>
      <c r="Y162" s="61">
        <v>0</v>
      </c>
      <c r="Z162" s="61">
        <v>1</v>
      </c>
      <c r="AA162" s="61">
        <v>0</v>
      </c>
      <c r="AB162" s="61">
        <v>1</v>
      </c>
      <c r="AC162" s="61">
        <v>1</v>
      </c>
      <c r="AD162" s="61">
        <v>1</v>
      </c>
      <c r="AE162" s="61">
        <v>0</v>
      </c>
      <c r="AF162" s="43">
        <v>1</v>
      </c>
      <c r="AG162" s="43">
        <v>1</v>
      </c>
      <c r="AH162" s="43">
        <v>1</v>
      </c>
      <c r="AI162" s="43">
        <v>1</v>
      </c>
      <c r="AJ162" s="43">
        <v>2</v>
      </c>
      <c r="AK162" s="61">
        <v>0</v>
      </c>
      <c r="AL162" s="43">
        <v>2</v>
      </c>
      <c r="AM162" s="61">
        <v>2</v>
      </c>
      <c r="AN162" s="43">
        <v>2</v>
      </c>
      <c r="AO162" s="44">
        <v>0</v>
      </c>
      <c r="AP162" s="44">
        <v>0</v>
      </c>
      <c r="AQ162" s="44">
        <v>1</v>
      </c>
      <c r="AR162" s="44">
        <v>0</v>
      </c>
      <c r="AS162" s="49">
        <v>0</v>
      </c>
      <c r="AT162" s="44">
        <v>1</v>
      </c>
      <c r="AU162" s="43">
        <v>2</v>
      </c>
      <c r="AV162" s="44">
        <v>2</v>
      </c>
      <c r="AW162" s="44">
        <v>1</v>
      </c>
      <c r="AX162" s="44">
        <v>0</v>
      </c>
      <c r="AY162" s="61">
        <v>0</v>
      </c>
      <c r="AZ162" s="61">
        <v>0</v>
      </c>
      <c r="BA162" s="61">
        <v>0</v>
      </c>
      <c r="BB162" s="61">
        <v>0</v>
      </c>
      <c r="BC162" s="61">
        <v>0</v>
      </c>
      <c r="BD162" s="61">
        <v>0</v>
      </c>
      <c r="BE162" s="61">
        <v>1</v>
      </c>
      <c r="BF162" s="61">
        <v>0</v>
      </c>
      <c r="BG162" s="61">
        <v>0</v>
      </c>
      <c r="BH162" s="61">
        <v>0</v>
      </c>
      <c r="BI162" s="61">
        <v>1</v>
      </c>
      <c r="BJ162" s="61">
        <v>1</v>
      </c>
      <c r="BK162" s="61">
        <v>1</v>
      </c>
      <c r="BL162" s="61">
        <v>0</v>
      </c>
      <c r="BM162" s="61">
        <v>0</v>
      </c>
      <c r="BN162" s="61">
        <v>0</v>
      </c>
      <c r="BO162" s="61">
        <v>0</v>
      </c>
      <c r="BP162" s="61">
        <v>0</v>
      </c>
      <c r="BQ162" s="61">
        <v>0</v>
      </c>
      <c r="BR162" s="61">
        <v>0</v>
      </c>
      <c r="BS162" s="61">
        <v>0</v>
      </c>
      <c r="BT162" s="61">
        <v>0</v>
      </c>
      <c r="BU162" s="61">
        <v>0</v>
      </c>
      <c r="BV162" s="61">
        <v>0</v>
      </c>
      <c r="BW162" s="61">
        <v>0</v>
      </c>
      <c r="BX162" s="61">
        <v>0</v>
      </c>
      <c r="BY162" s="45">
        <v>0</v>
      </c>
      <c r="BZ162" s="46">
        <v>0</v>
      </c>
    </row>
    <row r="163" spans="1:78" ht="18.5">
      <c r="A163" s="58">
        <v>2021</v>
      </c>
      <c r="B163" s="39" t="s">
        <v>210</v>
      </c>
      <c r="C163" s="59">
        <v>44510.353253182897</v>
      </c>
      <c r="D163" s="59">
        <v>44511.424293935197</v>
      </c>
      <c r="E163" s="63">
        <v>60008</v>
      </c>
      <c r="F163" s="42">
        <v>3</v>
      </c>
      <c r="G163" s="49">
        <v>1</v>
      </c>
      <c r="H163" s="49">
        <v>1</v>
      </c>
      <c r="I163" s="49">
        <v>2</v>
      </c>
      <c r="J163" s="49">
        <v>1</v>
      </c>
      <c r="K163" s="49">
        <v>1</v>
      </c>
      <c r="L163" s="49">
        <v>4</v>
      </c>
      <c r="M163" s="49">
        <v>0</v>
      </c>
      <c r="N163" s="49">
        <v>3</v>
      </c>
      <c r="O163" s="49">
        <v>1</v>
      </c>
      <c r="P163" s="43">
        <v>4</v>
      </c>
      <c r="Q163" s="49">
        <v>0</v>
      </c>
      <c r="R163" s="43">
        <v>0</v>
      </c>
      <c r="S163" s="49">
        <v>0</v>
      </c>
      <c r="T163" s="49">
        <v>0</v>
      </c>
      <c r="U163" s="49">
        <v>1</v>
      </c>
      <c r="V163" s="49">
        <v>1</v>
      </c>
      <c r="W163" s="49">
        <v>0</v>
      </c>
      <c r="X163" s="49">
        <v>0</v>
      </c>
      <c r="Y163" s="49">
        <v>0</v>
      </c>
      <c r="Z163" s="49">
        <v>1</v>
      </c>
      <c r="AA163" s="49">
        <v>1</v>
      </c>
      <c r="AB163" s="49">
        <v>1</v>
      </c>
      <c r="AC163" s="49">
        <v>1</v>
      </c>
      <c r="AD163" s="49">
        <v>1</v>
      </c>
      <c r="AE163" s="49">
        <v>0</v>
      </c>
      <c r="AF163" s="43">
        <v>3</v>
      </c>
      <c r="AG163" s="43">
        <v>0</v>
      </c>
      <c r="AH163" s="43">
        <v>1</v>
      </c>
      <c r="AI163" s="43">
        <v>1</v>
      </c>
      <c r="AJ163" s="43">
        <v>2</v>
      </c>
      <c r="AK163" s="49">
        <v>0</v>
      </c>
      <c r="AL163" s="43">
        <v>0</v>
      </c>
      <c r="AM163" s="49">
        <v>2</v>
      </c>
      <c r="AN163" s="43">
        <v>2</v>
      </c>
      <c r="AO163" s="43">
        <v>1</v>
      </c>
      <c r="AP163" s="43">
        <v>1</v>
      </c>
      <c r="AQ163" s="44">
        <v>1</v>
      </c>
      <c r="AR163" s="44">
        <v>0</v>
      </c>
      <c r="AS163" s="44">
        <v>1</v>
      </c>
      <c r="AT163" s="44">
        <v>1</v>
      </c>
      <c r="AU163" s="43">
        <v>1</v>
      </c>
      <c r="AV163" s="44">
        <v>1</v>
      </c>
      <c r="AW163" s="44">
        <v>1</v>
      </c>
      <c r="AX163" s="44">
        <v>0</v>
      </c>
      <c r="AY163" s="49">
        <v>0</v>
      </c>
      <c r="AZ163" s="49">
        <v>1</v>
      </c>
      <c r="BA163" s="49">
        <v>0</v>
      </c>
      <c r="BB163" s="49">
        <v>0</v>
      </c>
      <c r="BC163" s="49">
        <v>0</v>
      </c>
      <c r="BD163" s="49">
        <v>0</v>
      </c>
      <c r="BE163" s="49">
        <v>1</v>
      </c>
      <c r="BF163" s="49">
        <v>0</v>
      </c>
      <c r="BG163" s="49">
        <v>0</v>
      </c>
      <c r="BH163" s="49">
        <v>0</v>
      </c>
      <c r="BI163" s="49">
        <v>0</v>
      </c>
      <c r="BJ163" s="49">
        <v>1</v>
      </c>
      <c r="BK163" s="49">
        <v>1</v>
      </c>
      <c r="BL163" s="49">
        <v>0</v>
      </c>
      <c r="BM163" s="49">
        <v>0</v>
      </c>
      <c r="BN163" s="49">
        <v>0</v>
      </c>
      <c r="BO163" s="49">
        <v>0</v>
      </c>
      <c r="BP163" s="49">
        <v>0</v>
      </c>
      <c r="BQ163" s="49">
        <v>0</v>
      </c>
      <c r="BR163" s="49">
        <v>0</v>
      </c>
      <c r="BS163" s="49">
        <v>0</v>
      </c>
      <c r="BT163" s="49">
        <v>0</v>
      </c>
      <c r="BU163" s="49">
        <v>0</v>
      </c>
      <c r="BV163" s="49">
        <v>0</v>
      </c>
      <c r="BW163" s="49">
        <v>0</v>
      </c>
      <c r="BX163" s="49">
        <v>0</v>
      </c>
      <c r="BY163" s="51">
        <v>1</v>
      </c>
      <c r="BZ163" s="51">
        <v>9</v>
      </c>
    </row>
    <row r="164" spans="1:78" ht="18.5">
      <c r="A164" s="58">
        <v>2021</v>
      </c>
      <c r="B164" s="39" t="s">
        <v>211</v>
      </c>
      <c r="C164" s="59">
        <v>44502.906820902797</v>
      </c>
      <c r="D164" s="59">
        <v>44505.379476064802</v>
      </c>
      <c r="E164" s="60">
        <v>60664</v>
      </c>
      <c r="F164" s="42">
        <v>3</v>
      </c>
      <c r="G164" s="61">
        <v>2</v>
      </c>
      <c r="H164" s="61">
        <v>1</v>
      </c>
      <c r="I164" s="61">
        <v>2</v>
      </c>
      <c r="J164" s="61">
        <v>2</v>
      </c>
      <c r="K164" s="61">
        <v>1</v>
      </c>
      <c r="L164" s="61">
        <v>4</v>
      </c>
      <c r="M164" s="61">
        <v>1</v>
      </c>
      <c r="N164" s="61">
        <v>1</v>
      </c>
      <c r="O164" s="61">
        <v>0</v>
      </c>
      <c r="P164" s="43">
        <v>5</v>
      </c>
      <c r="Q164" s="61">
        <v>0</v>
      </c>
      <c r="R164" s="43">
        <v>0</v>
      </c>
      <c r="S164" s="61">
        <v>0</v>
      </c>
      <c r="T164" s="61">
        <v>0</v>
      </c>
      <c r="U164" s="61">
        <v>0</v>
      </c>
      <c r="V164" s="61">
        <v>0</v>
      </c>
      <c r="W164" s="61">
        <v>0</v>
      </c>
      <c r="X164" s="61">
        <v>0</v>
      </c>
      <c r="Y164" s="61">
        <v>0</v>
      </c>
      <c r="Z164" s="61">
        <v>0</v>
      </c>
      <c r="AA164" s="61">
        <v>0</v>
      </c>
      <c r="AB164" s="61">
        <v>0</v>
      </c>
      <c r="AC164" s="61">
        <v>0</v>
      </c>
      <c r="AD164" s="61">
        <v>1</v>
      </c>
      <c r="AE164" s="61">
        <v>0</v>
      </c>
      <c r="AF164" s="43">
        <v>3</v>
      </c>
      <c r="AG164" s="43">
        <v>1</v>
      </c>
      <c r="AH164" s="43">
        <v>1</v>
      </c>
      <c r="AI164" s="43">
        <v>1</v>
      </c>
      <c r="AJ164" s="43">
        <v>2</v>
      </c>
      <c r="AK164" s="61">
        <v>0</v>
      </c>
      <c r="AL164" s="43">
        <v>1</v>
      </c>
      <c r="AM164" s="61">
        <v>2</v>
      </c>
      <c r="AN164" s="43">
        <v>2</v>
      </c>
      <c r="AO164" s="53">
        <v>1</v>
      </c>
      <c r="AP164" s="43">
        <v>1</v>
      </c>
      <c r="AQ164" s="44">
        <v>1</v>
      </c>
      <c r="AR164" s="44">
        <v>0</v>
      </c>
      <c r="AS164" s="44">
        <v>1</v>
      </c>
      <c r="AT164" s="44">
        <v>1</v>
      </c>
      <c r="AU164" s="43">
        <v>1</v>
      </c>
      <c r="AV164" s="44">
        <v>1</v>
      </c>
      <c r="AW164" s="44">
        <v>0</v>
      </c>
      <c r="AX164" s="44">
        <v>0</v>
      </c>
      <c r="AY164" s="61">
        <v>0</v>
      </c>
      <c r="AZ164" s="61">
        <v>0</v>
      </c>
      <c r="BA164" s="61">
        <v>0</v>
      </c>
      <c r="BB164" s="61">
        <v>0</v>
      </c>
      <c r="BC164" s="61">
        <v>0</v>
      </c>
      <c r="BD164" s="61">
        <v>0</v>
      </c>
      <c r="BE164" s="61">
        <v>0</v>
      </c>
      <c r="BF164" s="61">
        <v>0</v>
      </c>
      <c r="BG164" s="61">
        <v>0</v>
      </c>
      <c r="BH164" s="61">
        <v>0</v>
      </c>
      <c r="BI164" s="61">
        <v>0</v>
      </c>
      <c r="BJ164" s="61">
        <v>0</v>
      </c>
      <c r="BK164" s="61">
        <v>0</v>
      </c>
      <c r="BL164" s="61">
        <v>0</v>
      </c>
      <c r="BM164" s="61">
        <v>0</v>
      </c>
      <c r="BN164" s="61">
        <v>0</v>
      </c>
      <c r="BO164" s="61">
        <v>0</v>
      </c>
      <c r="BP164" s="61">
        <v>0</v>
      </c>
      <c r="BQ164" s="61">
        <v>0</v>
      </c>
      <c r="BR164" s="61">
        <v>0</v>
      </c>
      <c r="BS164" s="61">
        <v>0</v>
      </c>
      <c r="BT164" s="61">
        <v>0</v>
      </c>
      <c r="BU164" s="61">
        <v>0</v>
      </c>
      <c r="BV164" s="61">
        <v>0</v>
      </c>
      <c r="BW164" s="61">
        <v>0</v>
      </c>
      <c r="BX164" s="61">
        <v>0</v>
      </c>
      <c r="BY164" s="46">
        <v>0</v>
      </c>
      <c r="BZ164" s="46">
        <v>0</v>
      </c>
    </row>
    <row r="165" spans="1:78" ht="18.5">
      <c r="A165" s="58">
        <v>2021</v>
      </c>
      <c r="B165" s="39" t="s">
        <v>212</v>
      </c>
      <c r="C165" s="59">
        <v>44452.574359675898</v>
      </c>
      <c r="D165" s="59">
        <v>44453.396110335598</v>
      </c>
      <c r="E165" s="60">
        <v>41849</v>
      </c>
      <c r="F165" s="42">
        <v>1</v>
      </c>
      <c r="G165" s="61">
        <v>1</v>
      </c>
      <c r="H165" s="61">
        <v>1</v>
      </c>
      <c r="I165" s="61">
        <v>1</v>
      </c>
      <c r="J165" s="61">
        <v>1</v>
      </c>
      <c r="K165" s="61">
        <v>1</v>
      </c>
      <c r="L165" s="61">
        <v>4</v>
      </c>
      <c r="M165" s="61">
        <v>1</v>
      </c>
      <c r="N165" s="61">
        <v>3</v>
      </c>
      <c r="O165" s="61">
        <v>1</v>
      </c>
      <c r="P165" s="61">
        <v>3</v>
      </c>
      <c r="Q165" s="61">
        <v>0</v>
      </c>
      <c r="R165" s="43">
        <v>0</v>
      </c>
      <c r="S165" s="61">
        <v>0</v>
      </c>
      <c r="T165" s="61">
        <v>0</v>
      </c>
      <c r="U165" s="61">
        <v>1</v>
      </c>
      <c r="V165" s="61">
        <v>1</v>
      </c>
      <c r="W165" s="61">
        <v>0</v>
      </c>
      <c r="X165" s="61">
        <v>0</v>
      </c>
      <c r="Y165" s="61">
        <v>0</v>
      </c>
      <c r="Z165" s="61">
        <v>1</v>
      </c>
      <c r="AA165" s="61">
        <v>1</v>
      </c>
      <c r="AB165" s="61">
        <v>1</v>
      </c>
      <c r="AC165" s="61">
        <v>1</v>
      </c>
      <c r="AD165" s="61">
        <v>1</v>
      </c>
      <c r="AE165" s="61">
        <v>1</v>
      </c>
      <c r="AF165" s="53">
        <v>2</v>
      </c>
      <c r="AG165" s="43">
        <v>3</v>
      </c>
      <c r="AH165" s="43">
        <v>1</v>
      </c>
      <c r="AI165" s="43">
        <v>1</v>
      </c>
      <c r="AJ165" s="43">
        <v>2</v>
      </c>
      <c r="AK165" s="61">
        <v>0</v>
      </c>
      <c r="AL165" s="43">
        <v>1</v>
      </c>
      <c r="AM165" s="61">
        <v>2</v>
      </c>
      <c r="AN165" s="43">
        <v>2</v>
      </c>
      <c r="AO165" s="43">
        <v>1</v>
      </c>
      <c r="AP165" s="43">
        <v>1</v>
      </c>
      <c r="AQ165" s="44">
        <v>1</v>
      </c>
      <c r="AR165" s="44">
        <v>0</v>
      </c>
      <c r="AS165" s="44">
        <v>1</v>
      </c>
      <c r="AT165" s="44">
        <v>1</v>
      </c>
      <c r="AU165" s="43">
        <v>1</v>
      </c>
      <c r="AV165" s="44">
        <v>1</v>
      </c>
      <c r="AW165" s="43">
        <v>0</v>
      </c>
      <c r="AX165" s="43">
        <v>1</v>
      </c>
      <c r="AY165" s="61">
        <v>0</v>
      </c>
      <c r="AZ165" s="61">
        <v>0</v>
      </c>
      <c r="BA165" s="61">
        <v>0</v>
      </c>
      <c r="BB165" s="61">
        <v>0</v>
      </c>
      <c r="BC165" s="61">
        <v>0</v>
      </c>
      <c r="BD165" s="61">
        <v>0</v>
      </c>
      <c r="BE165" s="61">
        <v>1</v>
      </c>
      <c r="BF165" s="61">
        <v>0</v>
      </c>
      <c r="BG165" s="61">
        <v>0</v>
      </c>
      <c r="BH165" s="61">
        <v>0</v>
      </c>
      <c r="BI165" s="61">
        <v>0</v>
      </c>
      <c r="BJ165" s="61">
        <v>1</v>
      </c>
      <c r="BK165" s="61">
        <v>1</v>
      </c>
      <c r="BL165" s="61">
        <v>0</v>
      </c>
      <c r="BM165" s="61">
        <v>0</v>
      </c>
      <c r="BN165" s="61">
        <v>0</v>
      </c>
      <c r="BO165" s="61">
        <v>0</v>
      </c>
      <c r="BP165" s="61">
        <v>0</v>
      </c>
      <c r="BQ165" s="61">
        <v>0</v>
      </c>
      <c r="BR165" s="61">
        <v>0</v>
      </c>
      <c r="BS165" s="61">
        <v>0</v>
      </c>
      <c r="BT165" s="61">
        <v>0</v>
      </c>
      <c r="BU165" s="61">
        <v>0</v>
      </c>
      <c r="BV165" s="61">
        <v>0</v>
      </c>
      <c r="BW165" s="61">
        <v>1</v>
      </c>
      <c r="BX165" s="61">
        <v>0</v>
      </c>
      <c r="BY165" s="45">
        <v>0</v>
      </c>
      <c r="BZ165" s="46">
        <v>0</v>
      </c>
    </row>
    <row r="166" spans="1:78" ht="18.5">
      <c r="A166" s="58">
        <v>2021</v>
      </c>
      <c r="B166" s="39" t="s">
        <v>213</v>
      </c>
      <c r="C166" s="59">
        <v>44361.748683854203</v>
      </c>
      <c r="D166" s="59">
        <v>44364.454415868102</v>
      </c>
      <c r="E166" s="60">
        <v>54038</v>
      </c>
      <c r="F166" s="42">
        <v>3</v>
      </c>
      <c r="G166" s="61">
        <v>1</v>
      </c>
      <c r="H166" s="61">
        <v>1</v>
      </c>
      <c r="I166" s="61">
        <v>2</v>
      </c>
      <c r="J166" s="61">
        <v>1</v>
      </c>
      <c r="K166" s="61">
        <v>1</v>
      </c>
      <c r="L166" s="61">
        <v>4</v>
      </c>
      <c r="M166" s="61">
        <v>1</v>
      </c>
      <c r="N166" s="61">
        <v>1</v>
      </c>
      <c r="O166" s="43">
        <v>0</v>
      </c>
      <c r="P166" s="43">
        <v>3</v>
      </c>
      <c r="Q166" s="43">
        <v>0</v>
      </c>
      <c r="R166" s="43">
        <v>0</v>
      </c>
      <c r="S166" s="64">
        <v>1</v>
      </c>
      <c r="T166" s="43">
        <v>1</v>
      </c>
      <c r="U166" s="43">
        <v>1</v>
      </c>
      <c r="V166" s="43">
        <v>1</v>
      </c>
      <c r="W166" s="43">
        <v>0</v>
      </c>
      <c r="X166" s="43">
        <v>0</v>
      </c>
      <c r="Y166" s="43">
        <v>0</v>
      </c>
      <c r="Z166" s="43">
        <v>1</v>
      </c>
      <c r="AA166" s="43">
        <v>1</v>
      </c>
      <c r="AB166" s="43">
        <v>0</v>
      </c>
      <c r="AC166" s="43">
        <v>0</v>
      </c>
      <c r="AD166" s="43">
        <v>0</v>
      </c>
      <c r="AE166" s="43">
        <v>1</v>
      </c>
      <c r="AF166" s="43">
        <v>3</v>
      </c>
      <c r="AG166" s="43">
        <v>2</v>
      </c>
      <c r="AH166" s="43">
        <v>1</v>
      </c>
      <c r="AI166" s="43">
        <v>1</v>
      </c>
      <c r="AJ166" s="43">
        <v>3</v>
      </c>
      <c r="AK166" s="43">
        <v>0</v>
      </c>
      <c r="AL166" s="43">
        <v>1</v>
      </c>
      <c r="AM166" s="43">
        <v>2</v>
      </c>
      <c r="AN166" s="43">
        <v>2</v>
      </c>
      <c r="AO166" s="44">
        <v>0</v>
      </c>
      <c r="AP166" s="44">
        <v>0</v>
      </c>
      <c r="AQ166" s="44">
        <v>1</v>
      </c>
      <c r="AR166" s="44">
        <v>0</v>
      </c>
      <c r="AS166" s="44">
        <v>1</v>
      </c>
      <c r="AT166" s="44">
        <v>1</v>
      </c>
      <c r="AU166" s="43">
        <v>2</v>
      </c>
      <c r="AV166" s="44">
        <v>2</v>
      </c>
      <c r="AW166" s="44">
        <v>1</v>
      </c>
      <c r="AX166" s="44">
        <v>0</v>
      </c>
      <c r="AY166" s="43">
        <v>0</v>
      </c>
      <c r="AZ166" s="43">
        <v>0</v>
      </c>
      <c r="BA166" s="43">
        <v>0</v>
      </c>
      <c r="BB166" s="43">
        <v>0</v>
      </c>
      <c r="BC166" s="43">
        <v>0</v>
      </c>
      <c r="BD166" s="43">
        <v>0</v>
      </c>
      <c r="BE166" s="43">
        <v>1</v>
      </c>
      <c r="BF166" s="43">
        <v>0</v>
      </c>
      <c r="BG166" s="43">
        <v>0</v>
      </c>
      <c r="BH166" s="43">
        <v>0</v>
      </c>
      <c r="BI166" s="43">
        <v>0</v>
      </c>
      <c r="BJ166" s="43">
        <v>1</v>
      </c>
      <c r="BK166" s="43">
        <v>1</v>
      </c>
      <c r="BL166" s="43">
        <v>0</v>
      </c>
      <c r="BM166" s="43">
        <v>0</v>
      </c>
      <c r="BN166" s="43">
        <v>0</v>
      </c>
      <c r="BO166" s="43">
        <v>0</v>
      </c>
      <c r="BP166" s="43">
        <v>1</v>
      </c>
      <c r="BQ166" s="43">
        <v>0</v>
      </c>
      <c r="BR166" s="43">
        <v>0</v>
      </c>
      <c r="BS166" s="43">
        <v>0</v>
      </c>
      <c r="BT166" s="43">
        <v>0</v>
      </c>
      <c r="BU166" s="43">
        <v>0</v>
      </c>
      <c r="BV166" s="43">
        <v>0</v>
      </c>
      <c r="BW166" s="43">
        <v>1</v>
      </c>
      <c r="BX166" s="43">
        <v>0</v>
      </c>
      <c r="BY166" s="45">
        <v>0</v>
      </c>
      <c r="BZ166" s="46">
        <v>0</v>
      </c>
    </row>
    <row r="167" spans="1:78" ht="18.5">
      <c r="A167" s="58">
        <v>2021</v>
      </c>
      <c r="B167" s="39" t="s">
        <v>214</v>
      </c>
      <c r="C167" s="59">
        <v>44330.062758217602</v>
      </c>
      <c r="D167" s="59">
        <v>44331.603410648102</v>
      </c>
      <c r="E167" s="60">
        <v>44792</v>
      </c>
      <c r="F167" s="42">
        <v>3</v>
      </c>
      <c r="G167" s="61">
        <v>2</v>
      </c>
      <c r="H167" s="61">
        <v>1</v>
      </c>
      <c r="I167" s="61">
        <v>2</v>
      </c>
      <c r="J167" s="61">
        <v>1</v>
      </c>
      <c r="K167" s="61">
        <v>1</v>
      </c>
      <c r="L167" s="61">
        <v>3</v>
      </c>
      <c r="M167" s="61">
        <v>0</v>
      </c>
      <c r="N167" s="61">
        <v>1</v>
      </c>
      <c r="O167" s="61">
        <v>0</v>
      </c>
      <c r="P167" s="61">
        <v>2</v>
      </c>
      <c r="Q167" s="61">
        <v>0</v>
      </c>
      <c r="R167" s="43">
        <v>0</v>
      </c>
      <c r="S167" s="61">
        <v>0</v>
      </c>
      <c r="T167" s="61">
        <v>0</v>
      </c>
      <c r="U167" s="61">
        <v>0</v>
      </c>
      <c r="V167" s="61">
        <v>0</v>
      </c>
      <c r="W167" s="61">
        <v>0</v>
      </c>
      <c r="X167" s="61">
        <v>0</v>
      </c>
      <c r="Y167" s="61">
        <v>0</v>
      </c>
      <c r="Z167" s="61">
        <v>1</v>
      </c>
      <c r="AA167" s="61">
        <v>1</v>
      </c>
      <c r="AB167" s="61">
        <v>1</v>
      </c>
      <c r="AC167" s="61">
        <v>1</v>
      </c>
      <c r="AD167" s="61">
        <v>1</v>
      </c>
      <c r="AE167" s="61">
        <v>0</v>
      </c>
      <c r="AF167" s="43">
        <v>1</v>
      </c>
      <c r="AG167" s="43">
        <v>1</v>
      </c>
      <c r="AH167" s="43">
        <v>0</v>
      </c>
      <c r="AI167" s="43">
        <v>1</v>
      </c>
      <c r="AJ167" s="43">
        <v>2</v>
      </c>
      <c r="AK167" s="61">
        <v>0</v>
      </c>
      <c r="AL167" s="43">
        <v>0</v>
      </c>
      <c r="AM167" s="61">
        <v>2</v>
      </c>
      <c r="AN167" s="43">
        <v>1</v>
      </c>
      <c r="AO167" s="43">
        <v>0</v>
      </c>
      <c r="AP167" s="53">
        <v>0</v>
      </c>
      <c r="AQ167" s="44">
        <v>1</v>
      </c>
      <c r="AR167" s="44">
        <v>0</v>
      </c>
      <c r="AS167" s="44">
        <v>1</v>
      </c>
      <c r="AT167" s="44">
        <v>1</v>
      </c>
      <c r="AU167" s="43">
        <v>1</v>
      </c>
      <c r="AV167" s="44">
        <v>1</v>
      </c>
      <c r="AW167" s="43">
        <v>0</v>
      </c>
      <c r="AX167" s="43">
        <v>1</v>
      </c>
      <c r="AY167" s="61">
        <v>0</v>
      </c>
      <c r="AZ167" s="61">
        <v>0</v>
      </c>
      <c r="BA167" s="61">
        <v>0</v>
      </c>
      <c r="BB167" s="61">
        <v>0</v>
      </c>
      <c r="BC167" s="61">
        <v>0</v>
      </c>
      <c r="BD167" s="61">
        <v>0</v>
      </c>
      <c r="BE167" s="61">
        <v>1</v>
      </c>
      <c r="BF167" s="61">
        <v>0</v>
      </c>
      <c r="BG167" s="61">
        <v>0</v>
      </c>
      <c r="BH167" s="61">
        <v>0</v>
      </c>
      <c r="BI167" s="61">
        <v>1</v>
      </c>
      <c r="BJ167" s="61">
        <v>1</v>
      </c>
      <c r="BK167" s="61">
        <v>1</v>
      </c>
      <c r="BL167" s="61">
        <v>0</v>
      </c>
      <c r="BM167" s="61">
        <v>0</v>
      </c>
      <c r="BN167" s="61">
        <v>0</v>
      </c>
      <c r="BO167" s="61">
        <v>0</v>
      </c>
      <c r="BP167" s="61">
        <v>0</v>
      </c>
      <c r="BQ167" s="61">
        <v>0</v>
      </c>
      <c r="BR167" s="61">
        <v>0</v>
      </c>
      <c r="BS167" s="61">
        <v>0</v>
      </c>
      <c r="BT167" s="61">
        <v>0</v>
      </c>
      <c r="BU167" s="61">
        <v>0</v>
      </c>
      <c r="BV167" s="61">
        <v>0</v>
      </c>
      <c r="BW167" s="61">
        <v>0</v>
      </c>
      <c r="BX167" s="61">
        <v>0</v>
      </c>
      <c r="BY167" s="45">
        <v>0</v>
      </c>
      <c r="BZ167" s="46">
        <v>0</v>
      </c>
    </row>
    <row r="168" spans="1:78" ht="18.5">
      <c r="A168" s="58">
        <v>2021</v>
      </c>
      <c r="B168" s="39" t="s">
        <v>215</v>
      </c>
      <c r="C168" s="59">
        <v>44348.687202106499</v>
      </c>
      <c r="D168" s="59">
        <v>44351.380340752301</v>
      </c>
      <c r="E168" s="60">
        <v>23734</v>
      </c>
      <c r="F168" s="42">
        <v>3</v>
      </c>
      <c r="G168" s="61">
        <v>1</v>
      </c>
      <c r="H168" s="61">
        <v>1</v>
      </c>
      <c r="I168" s="61">
        <v>2</v>
      </c>
      <c r="J168" s="61">
        <v>1</v>
      </c>
      <c r="K168" s="61">
        <v>1</v>
      </c>
      <c r="L168" s="61">
        <v>3</v>
      </c>
      <c r="M168" s="61">
        <v>1</v>
      </c>
      <c r="N168" s="61">
        <v>1</v>
      </c>
      <c r="O168" s="43">
        <v>1</v>
      </c>
      <c r="P168" s="57">
        <v>3</v>
      </c>
      <c r="Q168" s="43">
        <v>0</v>
      </c>
      <c r="R168" s="43">
        <v>0</v>
      </c>
      <c r="S168" s="57">
        <v>0</v>
      </c>
      <c r="T168" s="57">
        <v>0</v>
      </c>
      <c r="U168" s="43">
        <v>0</v>
      </c>
      <c r="V168" s="43">
        <v>0</v>
      </c>
      <c r="W168" s="43">
        <v>0</v>
      </c>
      <c r="X168" s="43">
        <v>0</v>
      </c>
      <c r="Y168" s="43">
        <v>0</v>
      </c>
      <c r="Z168" s="43">
        <v>0</v>
      </c>
      <c r="AA168" s="43">
        <v>0</v>
      </c>
      <c r="AB168" s="43">
        <v>0</v>
      </c>
      <c r="AC168" s="43">
        <v>0</v>
      </c>
      <c r="AD168" s="43">
        <v>1</v>
      </c>
      <c r="AE168" s="43">
        <v>0</v>
      </c>
      <c r="AF168" s="43">
        <v>3</v>
      </c>
      <c r="AG168" s="43">
        <v>1</v>
      </c>
      <c r="AH168" s="43">
        <v>1</v>
      </c>
      <c r="AI168" s="43">
        <v>1</v>
      </c>
      <c r="AJ168" s="43">
        <v>2</v>
      </c>
      <c r="AK168" s="43">
        <v>0</v>
      </c>
      <c r="AL168" s="43">
        <v>1</v>
      </c>
      <c r="AM168" s="43">
        <v>2</v>
      </c>
      <c r="AN168" s="43">
        <v>2</v>
      </c>
      <c r="AO168" s="44">
        <v>0</v>
      </c>
      <c r="AP168" s="44">
        <v>0</v>
      </c>
      <c r="AQ168" s="44">
        <v>1</v>
      </c>
      <c r="AR168" s="44">
        <v>0</v>
      </c>
      <c r="AS168" s="44">
        <v>1</v>
      </c>
      <c r="AT168" s="44">
        <v>1</v>
      </c>
      <c r="AU168" s="43">
        <v>1</v>
      </c>
      <c r="AV168" s="44">
        <v>1</v>
      </c>
      <c r="AW168" s="44">
        <v>0</v>
      </c>
      <c r="AX168" s="44">
        <v>0</v>
      </c>
      <c r="AY168" s="43">
        <v>0</v>
      </c>
      <c r="AZ168" s="43">
        <v>0</v>
      </c>
      <c r="BA168" s="43">
        <v>0</v>
      </c>
      <c r="BB168" s="43">
        <v>0</v>
      </c>
      <c r="BC168" s="43">
        <v>0</v>
      </c>
      <c r="BD168" s="43">
        <v>0</v>
      </c>
      <c r="BE168" s="43">
        <v>0</v>
      </c>
      <c r="BF168" s="43">
        <v>0</v>
      </c>
      <c r="BG168" s="43">
        <v>0</v>
      </c>
      <c r="BH168" s="43">
        <v>0</v>
      </c>
      <c r="BI168" s="43">
        <v>0</v>
      </c>
      <c r="BJ168" s="43">
        <v>0</v>
      </c>
      <c r="BK168" s="43">
        <v>0</v>
      </c>
      <c r="BL168" s="43">
        <v>0</v>
      </c>
      <c r="BM168" s="43">
        <v>0</v>
      </c>
      <c r="BN168" s="43">
        <v>0</v>
      </c>
      <c r="BO168" s="43">
        <v>0</v>
      </c>
      <c r="BP168" s="43">
        <v>0</v>
      </c>
      <c r="BQ168" s="43">
        <v>0</v>
      </c>
      <c r="BR168" s="43">
        <v>0</v>
      </c>
      <c r="BS168" s="43">
        <v>0</v>
      </c>
      <c r="BT168" s="43">
        <v>0</v>
      </c>
      <c r="BU168" s="43">
        <v>0</v>
      </c>
      <c r="BV168" s="43">
        <v>0</v>
      </c>
      <c r="BW168" s="43">
        <v>0</v>
      </c>
      <c r="BX168" s="43">
        <v>0</v>
      </c>
      <c r="BY168" s="46">
        <v>0</v>
      </c>
      <c r="BZ168" s="46">
        <v>0</v>
      </c>
    </row>
    <row r="169" spans="1:78" ht="18.5">
      <c r="A169" s="58">
        <v>2021</v>
      </c>
      <c r="B169" s="39" t="s">
        <v>216</v>
      </c>
      <c r="C169" s="59">
        <v>44223.701790486099</v>
      </c>
      <c r="D169" s="59">
        <v>44228.464005879599</v>
      </c>
      <c r="E169" s="60">
        <v>49770</v>
      </c>
      <c r="F169" s="42">
        <v>2</v>
      </c>
      <c r="G169" s="61">
        <v>1</v>
      </c>
      <c r="H169" s="61">
        <v>1</v>
      </c>
      <c r="I169" s="61">
        <v>2</v>
      </c>
      <c r="J169" s="61">
        <v>1</v>
      </c>
      <c r="K169" s="61">
        <v>1</v>
      </c>
      <c r="L169" s="61">
        <v>4</v>
      </c>
      <c r="M169" s="61">
        <v>1</v>
      </c>
      <c r="N169" s="61">
        <v>1</v>
      </c>
      <c r="O169" s="61">
        <v>1</v>
      </c>
      <c r="P169" s="65">
        <v>3</v>
      </c>
      <c r="Q169" s="61">
        <v>1</v>
      </c>
      <c r="R169" s="43">
        <v>1</v>
      </c>
      <c r="S169" s="65">
        <v>0</v>
      </c>
      <c r="T169" s="65">
        <v>0</v>
      </c>
      <c r="U169" s="43">
        <v>0</v>
      </c>
      <c r="V169" s="43">
        <v>0</v>
      </c>
      <c r="W169" s="43">
        <v>0</v>
      </c>
      <c r="X169" s="43">
        <v>0</v>
      </c>
      <c r="Y169" s="43">
        <v>0</v>
      </c>
      <c r="Z169" s="43">
        <v>0</v>
      </c>
      <c r="AA169" s="43">
        <v>0</v>
      </c>
      <c r="AB169" s="43">
        <v>0</v>
      </c>
      <c r="AC169" s="43">
        <v>0</v>
      </c>
      <c r="AD169" s="43">
        <v>1</v>
      </c>
      <c r="AE169" s="43">
        <v>0</v>
      </c>
      <c r="AF169" s="43">
        <v>3</v>
      </c>
      <c r="AG169" s="43">
        <v>1</v>
      </c>
      <c r="AH169" s="43">
        <v>1</v>
      </c>
      <c r="AI169" s="43">
        <v>2</v>
      </c>
      <c r="AJ169" s="43">
        <v>2</v>
      </c>
      <c r="AK169" s="43">
        <v>0</v>
      </c>
      <c r="AL169" s="43">
        <v>1</v>
      </c>
      <c r="AM169" s="43">
        <v>2</v>
      </c>
      <c r="AN169" s="43">
        <v>2</v>
      </c>
      <c r="AO169" s="44">
        <v>0</v>
      </c>
      <c r="AP169" s="44">
        <v>0</v>
      </c>
      <c r="AQ169" s="44">
        <v>1</v>
      </c>
      <c r="AR169" s="44">
        <v>0</v>
      </c>
      <c r="AS169" s="44">
        <v>1</v>
      </c>
      <c r="AT169" s="44">
        <v>1</v>
      </c>
      <c r="AU169" s="43">
        <v>1</v>
      </c>
      <c r="AV169" s="44">
        <v>1</v>
      </c>
      <c r="AW169" s="44">
        <v>0</v>
      </c>
      <c r="AX169" s="44">
        <v>0</v>
      </c>
      <c r="AY169" s="43">
        <v>0</v>
      </c>
      <c r="AZ169" s="43">
        <v>0</v>
      </c>
      <c r="BA169" s="43">
        <v>0</v>
      </c>
      <c r="BB169" s="43">
        <v>0</v>
      </c>
      <c r="BC169" s="43">
        <v>0</v>
      </c>
      <c r="BD169" s="43">
        <v>0</v>
      </c>
      <c r="BE169" s="43">
        <v>0</v>
      </c>
      <c r="BF169" s="43">
        <v>0</v>
      </c>
      <c r="BG169" s="43">
        <v>0</v>
      </c>
      <c r="BH169" s="43">
        <v>0</v>
      </c>
      <c r="BI169" s="43">
        <v>0</v>
      </c>
      <c r="BJ169" s="43">
        <v>0</v>
      </c>
      <c r="BK169" s="43">
        <v>0</v>
      </c>
      <c r="BL169" s="43">
        <v>0</v>
      </c>
      <c r="BM169" s="43">
        <v>0</v>
      </c>
      <c r="BN169" s="43">
        <v>0</v>
      </c>
      <c r="BO169" s="43">
        <v>0</v>
      </c>
      <c r="BP169" s="43">
        <v>0</v>
      </c>
      <c r="BQ169" s="43">
        <v>0</v>
      </c>
      <c r="BR169" s="43">
        <v>0</v>
      </c>
      <c r="BS169" s="43">
        <v>0</v>
      </c>
      <c r="BT169" s="43">
        <v>0</v>
      </c>
      <c r="BU169" s="43">
        <v>0</v>
      </c>
      <c r="BV169" s="43">
        <v>0</v>
      </c>
      <c r="BW169" s="43">
        <v>0</v>
      </c>
      <c r="BX169" s="43">
        <v>0</v>
      </c>
      <c r="BY169" s="46">
        <v>0</v>
      </c>
      <c r="BZ169" s="46">
        <v>0</v>
      </c>
    </row>
    <row r="170" spans="1:78" ht="18.5">
      <c r="A170" s="58">
        <v>2021</v>
      </c>
      <c r="B170" s="39" t="s">
        <v>217</v>
      </c>
      <c r="C170" s="59">
        <v>44407.917085949099</v>
      </c>
      <c r="D170" s="59">
        <v>44415.841744016201</v>
      </c>
      <c r="E170" s="60">
        <v>57630</v>
      </c>
      <c r="F170" s="42">
        <v>2</v>
      </c>
      <c r="G170" s="61">
        <v>2</v>
      </c>
      <c r="H170" s="61">
        <v>1</v>
      </c>
      <c r="I170" s="61">
        <v>2</v>
      </c>
      <c r="J170" s="61">
        <v>1</v>
      </c>
      <c r="K170" s="61">
        <v>1</v>
      </c>
      <c r="L170" s="61">
        <v>3</v>
      </c>
      <c r="M170" s="61">
        <v>0</v>
      </c>
      <c r="N170" s="61">
        <v>1</v>
      </c>
      <c r="O170" s="61">
        <v>0</v>
      </c>
      <c r="P170" s="61">
        <v>2</v>
      </c>
      <c r="Q170" s="61">
        <v>1</v>
      </c>
      <c r="R170" s="49">
        <v>2</v>
      </c>
      <c r="S170" s="61">
        <v>0</v>
      </c>
      <c r="T170" s="61">
        <v>0</v>
      </c>
      <c r="U170" s="61">
        <v>1</v>
      </c>
      <c r="V170" s="61">
        <v>1</v>
      </c>
      <c r="W170" s="61">
        <v>0</v>
      </c>
      <c r="X170" s="61">
        <v>0</v>
      </c>
      <c r="Y170" s="61">
        <v>0</v>
      </c>
      <c r="Z170" s="61">
        <v>1</v>
      </c>
      <c r="AA170" s="61">
        <v>1</v>
      </c>
      <c r="AB170" s="61">
        <v>1</v>
      </c>
      <c r="AC170" s="61">
        <v>1</v>
      </c>
      <c r="AD170" s="61">
        <v>1</v>
      </c>
      <c r="AE170" s="61">
        <v>0</v>
      </c>
      <c r="AF170" s="43">
        <v>5</v>
      </c>
      <c r="AG170" s="43">
        <v>4</v>
      </c>
      <c r="AH170" s="43">
        <v>1</v>
      </c>
      <c r="AI170" s="43">
        <v>1</v>
      </c>
      <c r="AJ170" s="43">
        <v>3</v>
      </c>
      <c r="AK170" s="61">
        <v>0</v>
      </c>
      <c r="AL170" s="43">
        <v>1</v>
      </c>
      <c r="AM170" s="61">
        <v>2</v>
      </c>
      <c r="AN170" s="49">
        <v>3</v>
      </c>
      <c r="AO170" s="53">
        <v>1</v>
      </c>
      <c r="AP170" s="43">
        <v>1</v>
      </c>
      <c r="AQ170" s="43">
        <v>2</v>
      </c>
      <c r="AR170" s="53">
        <v>1</v>
      </c>
      <c r="AS170" s="44">
        <v>1</v>
      </c>
      <c r="AT170" s="49">
        <v>2</v>
      </c>
      <c r="AU170" s="43">
        <v>1</v>
      </c>
      <c r="AV170" s="44">
        <v>1</v>
      </c>
      <c r="AW170" s="44">
        <v>1</v>
      </c>
      <c r="AX170" s="44">
        <v>0</v>
      </c>
      <c r="AY170" s="61">
        <v>0</v>
      </c>
      <c r="AZ170" s="61">
        <v>0</v>
      </c>
      <c r="BA170" s="61">
        <v>0</v>
      </c>
      <c r="BB170" s="61">
        <v>0</v>
      </c>
      <c r="BC170" s="61">
        <v>0</v>
      </c>
      <c r="BD170" s="61">
        <v>0</v>
      </c>
      <c r="BE170" s="61">
        <v>1</v>
      </c>
      <c r="BF170" s="61">
        <v>0</v>
      </c>
      <c r="BG170" s="61">
        <v>0</v>
      </c>
      <c r="BH170" s="61">
        <v>0</v>
      </c>
      <c r="BI170" s="61">
        <v>1</v>
      </c>
      <c r="BJ170" s="61">
        <v>1</v>
      </c>
      <c r="BK170" s="61">
        <v>1</v>
      </c>
      <c r="BL170" s="61">
        <v>0</v>
      </c>
      <c r="BM170" s="61">
        <v>0</v>
      </c>
      <c r="BN170" s="61">
        <v>0</v>
      </c>
      <c r="BO170" s="61">
        <v>0</v>
      </c>
      <c r="BP170" s="61">
        <v>0</v>
      </c>
      <c r="BQ170" s="61">
        <v>0</v>
      </c>
      <c r="BR170" s="61">
        <v>0</v>
      </c>
      <c r="BS170" s="61">
        <v>0</v>
      </c>
      <c r="BT170" s="61">
        <v>0</v>
      </c>
      <c r="BU170" s="61">
        <v>0</v>
      </c>
      <c r="BV170" s="61">
        <v>0</v>
      </c>
      <c r="BW170" s="61">
        <v>0</v>
      </c>
      <c r="BX170" s="61">
        <v>0</v>
      </c>
      <c r="BY170" s="46">
        <v>0</v>
      </c>
      <c r="BZ170" s="46">
        <v>0</v>
      </c>
    </row>
    <row r="171" spans="1:78" ht="18.5">
      <c r="A171" s="58">
        <v>2021</v>
      </c>
      <c r="B171" s="39" t="s">
        <v>218</v>
      </c>
      <c r="C171" s="59">
        <v>44394.668197372703</v>
      </c>
      <c r="D171" s="59">
        <v>44400.371041284699</v>
      </c>
      <c r="E171" s="60">
        <v>28895</v>
      </c>
      <c r="F171" s="42">
        <v>3</v>
      </c>
      <c r="G171" s="61">
        <v>1</v>
      </c>
      <c r="H171" s="61">
        <v>1</v>
      </c>
      <c r="I171" s="61">
        <v>2</v>
      </c>
      <c r="J171" s="61">
        <v>1</v>
      </c>
      <c r="K171" s="61">
        <v>1</v>
      </c>
      <c r="L171" s="61">
        <v>4</v>
      </c>
      <c r="M171" s="61">
        <v>1</v>
      </c>
      <c r="N171" s="61">
        <v>1</v>
      </c>
      <c r="O171" s="43">
        <v>1</v>
      </c>
      <c r="P171" s="43">
        <v>4</v>
      </c>
      <c r="Q171" s="43">
        <v>1</v>
      </c>
      <c r="R171" s="43">
        <v>1</v>
      </c>
      <c r="S171" s="64">
        <v>0</v>
      </c>
      <c r="T171" s="43">
        <v>1</v>
      </c>
      <c r="U171" s="43">
        <v>0</v>
      </c>
      <c r="V171" s="43">
        <v>0</v>
      </c>
      <c r="W171" s="43">
        <v>0</v>
      </c>
      <c r="X171" s="43">
        <v>0</v>
      </c>
      <c r="Y171" s="43">
        <v>0</v>
      </c>
      <c r="Z171" s="43">
        <v>0</v>
      </c>
      <c r="AA171" s="43">
        <v>0</v>
      </c>
      <c r="AB171" s="43">
        <v>0</v>
      </c>
      <c r="AC171" s="43">
        <v>0</v>
      </c>
      <c r="AD171" s="43">
        <v>1</v>
      </c>
      <c r="AE171" s="43">
        <v>0</v>
      </c>
      <c r="AF171" s="43">
        <v>3</v>
      </c>
      <c r="AG171" s="43">
        <v>1</v>
      </c>
      <c r="AH171" s="43">
        <v>1</v>
      </c>
      <c r="AI171" s="43">
        <v>1</v>
      </c>
      <c r="AJ171" s="43">
        <v>2</v>
      </c>
      <c r="AK171" s="43">
        <v>0</v>
      </c>
      <c r="AL171" s="43">
        <v>1</v>
      </c>
      <c r="AM171" s="43">
        <v>2</v>
      </c>
      <c r="AN171" s="43">
        <v>2</v>
      </c>
      <c r="AO171" s="44">
        <v>0</v>
      </c>
      <c r="AP171" s="44">
        <v>0</v>
      </c>
      <c r="AQ171" s="44">
        <v>1</v>
      </c>
      <c r="AR171" s="44">
        <v>0</v>
      </c>
      <c r="AS171" s="44">
        <v>1</v>
      </c>
      <c r="AT171" s="44">
        <v>1</v>
      </c>
      <c r="AU171" s="43">
        <v>1</v>
      </c>
      <c r="AV171" s="44">
        <v>1</v>
      </c>
      <c r="AW171" s="44">
        <v>0</v>
      </c>
      <c r="AX171" s="44">
        <v>0</v>
      </c>
      <c r="AY171" s="43">
        <v>0</v>
      </c>
      <c r="AZ171" s="43">
        <v>0</v>
      </c>
      <c r="BA171" s="43">
        <v>0</v>
      </c>
      <c r="BB171" s="43">
        <v>0</v>
      </c>
      <c r="BC171" s="43">
        <v>0</v>
      </c>
      <c r="BD171" s="43">
        <v>0</v>
      </c>
      <c r="BE171" s="43">
        <v>0</v>
      </c>
      <c r="BF171" s="43">
        <v>0</v>
      </c>
      <c r="BG171" s="43">
        <v>0</v>
      </c>
      <c r="BH171" s="43">
        <v>0</v>
      </c>
      <c r="BI171" s="43">
        <v>0</v>
      </c>
      <c r="BJ171" s="43">
        <v>0</v>
      </c>
      <c r="BK171" s="43">
        <v>0</v>
      </c>
      <c r="BL171" s="43">
        <v>0</v>
      </c>
      <c r="BM171" s="43">
        <v>0</v>
      </c>
      <c r="BN171" s="43">
        <v>0</v>
      </c>
      <c r="BO171" s="43">
        <v>0</v>
      </c>
      <c r="BP171" s="43">
        <v>0</v>
      </c>
      <c r="BQ171" s="43">
        <v>0</v>
      </c>
      <c r="BR171" s="43">
        <v>0</v>
      </c>
      <c r="BS171" s="43">
        <v>0</v>
      </c>
      <c r="BT171" s="43">
        <v>0</v>
      </c>
      <c r="BU171" s="43">
        <v>0</v>
      </c>
      <c r="BV171" s="43">
        <v>0</v>
      </c>
      <c r="BW171" s="43">
        <v>0</v>
      </c>
      <c r="BX171" s="43">
        <v>0</v>
      </c>
      <c r="BY171" s="46">
        <v>0</v>
      </c>
      <c r="BZ171" s="46">
        <v>0</v>
      </c>
    </row>
    <row r="172" spans="1:78" ht="18.5">
      <c r="A172" s="58">
        <v>2021</v>
      </c>
      <c r="B172" s="39" t="s">
        <v>219</v>
      </c>
      <c r="C172" s="59">
        <v>44451.672431111103</v>
      </c>
      <c r="D172" s="59">
        <v>44457.461665868097</v>
      </c>
      <c r="E172" s="60">
        <v>22065</v>
      </c>
      <c r="F172" s="42">
        <v>3</v>
      </c>
      <c r="G172" s="61">
        <v>1</v>
      </c>
      <c r="H172" s="61">
        <v>1</v>
      </c>
      <c r="I172" s="61">
        <v>3</v>
      </c>
      <c r="J172" s="61">
        <v>1</v>
      </c>
      <c r="K172" s="61">
        <v>1</v>
      </c>
      <c r="L172" s="61">
        <v>4</v>
      </c>
      <c r="M172" s="61">
        <v>1</v>
      </c>
      <c r="N172" s="61">
        <v>1</v>
      </c>
      <c r="O172" s="61">
        <v>0</v>
      </c>
      <c r="P172" s="61">
        <v>6</v>
      </c>
      <c r="Q172" s="61">
        <v>0</v>
      </c>
      <c r="R172" s="43">
        <v>1</v>
      </c>
      <c r="S172" s="61">
        <v>2</v>
      </c>
      <c r="T172" s="61">
        <v>2</v>
      </c>
      <c r="U172" s="61">
        <v>1</v>
      </c>
      <c r="V172" s="61">
        <v>1</v>
      </c>
      <c r="W172" s="61">
        <v>0</v>
      </c>
      <c r="X172" s="61">
        <v>0</v>
      </c>
      <c r="Y172" s="61">
        <v>0</v>
      </c>
      <c r="Z172" s="61">
        <v>1</v>
      </c>
      <c r="AA172" s="61">
        <v>1</v>
      </c>
      <c r="AB172" s="61">
        <v>1</v>
      </c>
      <c r="AC172" s="61">
        <v>1</v>
      </c>
      <c r="AD172" s="61">
        <v>1</v>
      </c>
      <c r="AE172" s="61">
        <v>1</v>
      </c>
      <c r="AF172" s="43">
        <v>1</v>
      </c>
      <c r="AG172" s="43">
        <v>1</v>
      </c>
      <c r="AH172" s="43">
        <v>1</v>
      </c>
      <c r="AI172" s="43">
        <v>2</v>
      </c>
      <c r="AJ172" s="53">
        <v>1</v>
      </c>
      <c r="AK172" s="61">
        <v>0</v>
      </c>
      <c r="AL172" s="43">
        <v>0</v>
      </c>
      <c r="AM172" s="61">
        <v>2</v>
      </c>
      <c r="AN172" s="43">
        <v>2</v>
      </c>
      <c r="AO172" s="44">
        <v>0</v>
      </c>
      <c r="AP172" s="44">
        <v>0</v>
      </c>
      <c r="AQ172" s="43">
        <v>2</v>
      </c>
      <c r="AR172" s="53">
        <v>1</v>
      </c>
      <c r="AS172" s="44">
        <v>1</v>
      </c>
      <c r="AT172" s="44">
        <v>1</v>
      </c>
      <c r="AU172" s="43">
        <v>1</v>
      </c>
      <c r="AV172" s="43">
        <v>1</v>
      </c>
      <c r="AW172" s="44">
        <v>1</v>
      </c>
      <c r="AX172" s="44">
        <v>0</v>
      </c>
      <c r="AY172" s="61">
        <v>0</v>
      </c>
      <c r="AZ172" s="61">
        <v>1</v>
      </c>
      <c r="BA172" s="61">
        <v>0</v>
      </c>
      <c r="BB172" s="61">
        <v>0</v>
      </c>
      <c r="BC172" s="61">
        <v>1</v>
      </c>
      <c r="BD172" s="61">
        <v>0</v>
      </c>
      <c r="BE172" s="61">
        <v>1</v>
      </c>
      <c r="BF172" s="61">
        <v>0</v>
      </c>
      <c r="BG172" s="61">
        <v>0</v>
      </c>
      <c r="BH172" s="61">
        <v>0</v>
      </c>
      <c r="BI172" s="61">
        <v>1</v>
      </c>
      <c r="BJ172" s="61">
        <v>1</v>
      </c>
      <c r="BK172" s="61">
        <v>1</v>
      </c>
      <c r="BL172" s="61">
        <v>0</v>
      </c>
      <c r="BM172" s="61">
        <v>0</v>
      </c>
      <c r="BN172" s="61">
        <v>0</v>
      </c>
      <c r="BO172" s="61">
        <v>0</v>
      </c>
      <c r="BP172" s="61">
        <v>0</v>
      </c>
      <c r="BQ172" s="61">
        <v>0</v>
      </c>
      <c r="BR172" s="61">
        <v>0</v>
      </c>
      <c r="BS172" s="61">
        <v>0</v>
      </c>
      <c r="BT172" s="61">
        <v>0</v>
      </c>
      <c r="BU172" s="61">
        <v>1</v>
      </c>
      <c r="BV172" s="61">
        <v>1</v>
      </c>
      <c r="BW172" s="61">
        <v>1</v>
      </c>
      <c r="BX172" s="61">
        <v>1</v>
      </c>
      <c r="BY172" s="46">
        <v>0</v>
      </c>
      <c r="BZ172" s="46">
        <v>0</v>
      </c>
    </row>
    <row r="173" spans="1:78" ht="18.5">
      <c r="A173" s="58">
        <v>2021</v>
      </c>
      <c r="B173" s="39" t="s">
        <v>220</v>
      </c>
      <c r="C173" s="59">
        <v>44502.462390416702</v>
      </c>
      <c r="D173" s="59">
        <v>44508.4195534838</v>
      </c>
      <c r="E173" s="60">
        <v>20406</v>
      </c>
      <c r="F173" s="42">
        <v>3</v>
      </c>
      <c r="G173" s="61">
        <v>1</v>
      </c>
      <c r="H173" s="61">
        <v>1</v>
      </c>
      <c r="I173" s="61">
        <v>1</v>
      </c>
      <c r="J173" s="61">
        <v>1</v>
      </c>
      <c r="K173" s="61">
        <v>1</v>
      </c>
      <c r="L173" s="61">
        <v>3</v>
      </c>
      <c r="M173" s="61">
        <v>1</v>
      </c>
      <c r="N173" s="61">
        <v>3</v>
      </c>
      <c r="O173" s="43">
        <v>1</v>
      </c>
      <c r="P173" s="43">
        <v>1</v>
      </c>
      <c r="Q173" s="43">
        <v>0</v>
      </c>
      <c r="R173" s="43">
        <v>1</v>
      </c>
      <c r="S173" s="57">
        <v>0</v>
      </c>
      <c r="T173" s="43">
        <v>0</v>
      </c>
      <c r="U173" s="43">
        <v>0</v>
      </c>
      <c r="V173" s="43">
        <v>0</v>
      </c>
      <c r="W173" s="43">
        <v>0</v>
      </c>
      <c r="X173" s="43">
        <v>0</v>
      </c>
      <c r="Y173" s="43">
        <v>0</v>
      </c>
      <c r="Z173" s="43">
        <v>0</v>
      </c>
      <c r="AA173" s="43">
        <v>0</v>
      </c>
      <c r="AB173" s="43">
        <v>0</v>
      </c>
      <c r="AC173" s="43">
        <v>0</v>
      </c>
      <c r="AD173" s="43">
        <v>0</v>
      </c>
      <c r="AE173" s="43">
        <v>0</v>
      </c>
      <c r="AF173" s="43">
        <v>3</v>
      </c>
      <c r="AG173" s="43">
        <v>1</v>
      </c>
      <c r="AH173" s="43">
        <v>1</v>
      </c>
      <c r="AI173" s="43">
        <v>3</v>
      </c>
      <c r="AJ173" s="43">
        <v>2</v>
      </c>
      <c r="AK173" s="43">
        <v>0</v>
      </c>
      <c r="AL173" s="43">
        <v>0</v>
      </c>
      <c r="AM173" s="43">
        <v>2</v>
      </c>
      <c r="AN173" s="43">
        <v>2</v>
      </c>
      <c r="AO173" s="44">
        <v>0</v>
      </c>
      <c r="AP173" s="44">
        <v>0</v>
      </c>
      <c r="AQ173" s="44">
        <v>1</v>
      </c>
      <c r="AR173" s="44">
        <v>0</v>
      </c>
      <c r="AS173" s="44">
        <v>1</v>
      </c>
      <c r="AT173" s="44">
        <v>1</v>
      </c>
      <c r="AU173" s="43">
        <v>1</v>
      </c>
      <c r="AV173" s="44">
        <v>1</v>
      </c>
      <c r="AW173" s="44">
        <v>0</v>
      </c>
      <c r="AX173" s="44">
        <v>0</v>
      </c>
      <c r="AY173" s="43">
        <v>0</v>
      </c>
      <c r="AZ173" s="43">
        <v>0</v>
      </c>
      <c r="BA173" s="43">
        <v>0</v>
      </c>
      <c r="BB173" s="43">
        <v>0</v>
      </c>
      <c r="BC173" s="43">
        <v>0</v>
      </c>
      <c r="BD173" s="43">
        <v>0</v>
      </c>
      <c r="BE173" s="43">
        <v>0</v>
      </c>
      <c r="BF173" s="43">
        <v>0</v>
      </c>
      <c r="BG173" s="43">
        <v>0</v>
      </c>
      <c r="BH173" s="43">
        <v>0</v>
      </c>
      <c r="BI173" s="43">
        <v>0</v>
      </c>
      <c r="BJ173" s="43">
        <v>0</v>
      </c>
      <c r="BK173" s="43">
        <v>0</v>
      </c>
      <c r="BL173" s="43">
        <v>0</v>
      </c>
      <c r="BM173" s="43">
        <v>0</v>
      </c>
      <c r="BN173" s="43">
        <v>0</v>
      </c>
      <c r="BO173" s="43">
        <v>0</v>
      </c>
      <c r="BP173" s="43">
        <v>0</v>
      </c>
      <c r="BQ173" s="43">
        <v>0</v>
      </c>
      <c r="BR173" s="43">
        <v>0</v>
      </c>
      <c r="BS173" s="43">
        <v>0</v>
      </c>
      <c r="BT173" s="43">
        <v>0</v>
      </c>
      <c r="BU173" s="43">
        <v>0</v>
      </c>
      <c r="BV173" s="43">
        <v>0</v>
      </c>
      <c r="BW173" s="43">
        <v>0</v>
      </c>
      <c r="BX173" s="43">
        <v>0</v>
      </c>
      <c r="BY173" s="46">
        <v>0</v>
      </c>
      <c r="BZ173" s="46">
        <v>0</v>
      </c>
    </row>
    <row r="174" spans="1:78" ht="18.5">
      <c r="A174" s="58">
        <v>2021</v>
      </c>
      <c r="B174" s="39" t="s">
        <v>221</v>
      </c>
      <c r="C174" s="59">
        <v>44558.582151157403</v>
      </c>
      <c r="D174" s="59">
        <v>44561.385414791701</v>
      </c>
      <c r="E174" s="60">
        <v>62276</v>
      </c>
      <c r="F174" s="42">
        <v>3</v>
      </c>
      <c r="G174" s="61">
        <v>2</v>
      </c>
      <c r="H174" s="61">
        <v>1</v>
      </c>
      <c r="I174" s="61">
        <v>2</v>
      </c>
      <c r="J174" s="61">
        <v>2</v>
      </c>
      <c r="K174" s="61">
        <v>1</v>
      </c>
      <c r="L174" s="61">
        <v>4</v>
      </c>
      <c r="M174" s="61">
        <v>0</v>
      </c>
      <c r="N174" s="61">
        <v>3</v>
      </c>
      <c r="O174" s="61">
        <v>0</v>
      </c>
      <c r="P174" s="61">
        <v>2</v>
      </c>
      <c r="Q174" s="61">
        <v>0</v>
      </c>
      <c r="R174" s="43">
        <v>0</v>
      </c>
      <c r="S174" s="61">
        <v>0</v>
      </c>
      <c r="T174" s="61">
        <v>0</v>
      </c>
      <c r="U174" s="61">
        <v>0</v>
      </c>
      <c r="V174" s="61">
        <v>0</v>
      </c>
      <c r="W174" s="61">
        <v>0</v>
      </c>
      <c r="X174" s="61">
        <v>0</v>
      </c>
      <c r="Y174" s="61">
        <v>0</v>
      </c>
      <c r="Z174" s="61">
        <v>0</v>
      </c>
      <c r="AA174" s="61">
        <v>0</v>
      </c>
      <c r="AB174" s="61">
        <v>0</v>
      </c>
      <c r="AC174" s="61">
        <v>0</v>
      </c>
      <c r="AD174" s="61">
        <v>0</v>
      </c>
      <c r="AE174" s="61">
        <v>0</v>
      </c>
      <c r="AF174" s="43">
        <v>3</v>
      </c>
      <c r="AG174" s="43">
        <v>1</v>
      </c>
      <c r="AH174" s="43">
        <v>1</v>
      </c>
      <c r="AI174" s="43">
        <v>2</v>
      </c>
      <c r="AJ174" s="43">
        <v>2</v>
      </c>
      <c r="AK174" s="61">
        <v>0</v>
      </c>
      <c r="AL174" s="43">
        <v>1</v>
      </c>
      <c r="AM174" s="61">
        <v>2</v>
      </c>
      <c r="AN174" s="43">
        <v>2</v>
      </c>
      <c r="AO174" s="53">
        <v>1</v>
      </c>
      <c r="AP174" s="43">
        <v>1</v>
      </c>
      <c r="AQ174" s="44">
        <v>1</v>
      </c>
      <c r="AR174" s="44">
        <v>0</v>
      </c>
      <c r="AS174" s="44">
        <v>1</v>
      </c>
      <c r="AT174" s="44">
        <v>1</v>
      </c>
      <c r="AU174" s="43">
        <v>1</v>
      </c>
      <c r="AV174" s="44">
        <v>1</v>
      </c>
      <c r="AW174" s="44">
        <v>0</v>
      </c>
      <c r="AX174" s="44">
        <v>0</v>
      </c>
      <c r="AY174" s="61">
        <v>0</v>
      </c>
      <c r="AZ174" s="61">
        <v>0</v>
      </c>
      <c r="BA174" s="61">
        <v>0</v>
      </c>
      <c r="BB174" s="61">
        <v>0</v>
      </c>
      <c r="BC174" s="61">
        <v>0</v>
      </c>
      <c r="BD174" s="61">
        <v>0</v>
      </c>
      <c r="BE174" s="61">
        <v>0</v>
      </c>
      <c r="BF174" s="61">
        <v>0</v>
      </c>
      <c r="BG174" s="61">
        <v>0</v>
      </c>
      <c r="BH174" s="61">
        <v>0</v>
      </c>
      <c r="BI174" s="61">
        <v>0</v>
      </c>
      <c r="BJ174" s="61">
        <v>0</v>
      </c>
      <c r="BK174" s="61">
        <v>0</v>
      </c>
      <c r="BL174" s="61">
        <v>0</v>
      </c>
      <c r="BM174" s="61">
        <v>0</v>
      </c>
      <c r="BN174" s="61">
        <v>0</v>
      </c>
      <c r="BO174" s="61">
        <v>0</v>
      </c>
      <c r="BP174" s="61">
        <v>0</v>
      </c>
      <c r="BQ174" s="61">
        <v>0</v>
      </c>
      <c r="BR174" s="61">
        <v>0</v>
      </c>
      <c r="BS174" s="61">
        <v>0</v>
      </c>
      <c r="BT174" s="61">
        <v>0</v>
      </c>
      <c r="BU174" s="61">
        <v>0</v>
      </c>
      <c r="BV174" s="61">
        <v>0</v>
      </c>
      <c r="BW174" s="61">
        <v>0</v>
      </c>
      <c r="BX174" s="61">
        <v>0</v>
      </c>
      <c r="BY174" s="46">
        <v>0</v>
      </c>
      <c r="BZ174" s="46">
        <v>0</v>
      </c>
    </row>
    <row r="175" spans="1:78" ht="18.5">
      <c r="A175" s="58">
        <v>2021</v>
      </c>
      <c r="B175" s="39" t="s">
        <v>222</v>
      </c>
      <c r="C175" s="59">
        <v>44455.802218692101</v>
      </c>
      <c r="D175" s="59">
        <v>44459.417533842599</v>
      </c>
      <c r="E175" s="60">
        <v>59062</v>
      </c>
      <c r="F175" s="42">
        <v>2</v>
      </c>
      <c r="G175" s="61">
        <v>2</v>
      </c>
      <c r="H175" s="61">
        <v>1</v>
      </c>
      <c r="I175" s="61">
        <v>2</v>
      </c>
      <c r="J175" s="61">
        <v>1</v>
      </c>
      <c r="K175" s="61">
        <v>1</v>
      </c>
      <c r="L175" s="61">
        <v>4</v>
      </c>
      <c r="M175" s="61">
        <v>1</v>
      </c>
      <c r="N175" s="61">
        <v>3</v>
      </c>
      <c r="O175" s="61">
        <v>0</v>
      </c>
      <c r="P175" s="61">
        <v>2</v>
      </c>
      <c r="Q175" s="61">
        <v>1</v>
      </c>
      <c r="R175" s="43">
        <v>0</v>
      </c>
      <c r="S175" s="61">
        <v>0</v>
      </c>
      <c r="T175" s="61">
        <v>0</v>
      </c>
      <c r="U175" s="61">
        <v>1</v>
      </c>
      <c r="V175" s="61">
        <v>1</v>
      </c>
      <c r="W175" s="61">
        <v>0</v>
      </c>
      <c r="X175" s="61">
        <v>0</v>
      </c>
      <c r="Y175" s="61">
        <v>0</v>
      </c>
      <c r="Z175" s="61">
        <v>1</v>
      </c>
      <c r="AA175" s="61">
        <v>1</v>
      </c>
      <c r="AB175" s="61">
        <v>1</v>
      </c>
      <c r="AC175" s="61">
        <v>0</v>
      </c>
      <c r="AD175" s="61">
        <v>1</v>
      </c>
      <c r="AE175" s="61">
        <v>1</v>
      </c>
      <c r="AF175" s="43">
        <v>4</v>
      </c>
      <c r="AG175" s="43">
        <v>3</v>
      </c>
      <c r="AH175" s="43">
        <v>2</v>
      </c>
      <c r="AI175" s="43">
        <v>1</v>
      </c>
      <c r="AJ175" s="43">
        <v>2</v>
      </c>
      <c r="AK175" s="61">
        <v>0</v>
      </c>
      <c r="AL175" s="43">
        <v>1</v>
      </c>
      <c r="AM175" s="61">
        <v>2</v>
      </c>
      <c r="AN175" s="43">
        <v>1</v>
      </c>
      <c r="AO175" s="43">
        <v>0</v>
      </c>
      <c r="AP175" s="53">
        <v>0</v>
      </c>
      <c r="AQ175" s="44">
        <v>1</v>
      </c>
      <c r="AR175" s="44">
        <v>0</v>
      </c>
      <c r="AS175" s="44">
        <v>1</v>
      </c>
      <c r="AT175" s="43">
        <v>0</v>
      </c>
      <c r="AU175" s="43">
        <v>2</v>
      </c>
      <c r="AV175" s="43">
        <v>1</v>
      </c>
      <c r="AW175" s="44">
        <v>1</v>
      </c>
      <c r="AX175" s="44">
        <v>0</v>
      </c>
      <c r="AY175" s="61">
        <v>1</v>
      </c>
      <c r="AZ175" s="61">
        <v>0</v>
      </c>
      <c r="BA175" s="61">
        <v>0</v>
      </c>
      <c r="BB175" s="61">
        <v>0</v>
      </c>
      <c r="BC175" s="61">
        <v>1</v>
      </c>
      <c r="BD175" s="61">
        <v>0</v>
      </c>
      <c r="BE175" s="61">
        <v>1</v>
      </c>
      <c r="BF175" s="61">
        <v>0</v>
      </c>
      <c r="BG175" s="61">
        <v>0</v>
      </c>
      <c r="BH175" s="61">
        <v>0</v>
      </c>
      <c r="BI175" s="61">
        <v>1</v>
      </c>
      <c r="BJ175" s="61">
        <v>1</v>
      </c>
      <c r="BK175" s="61">
        <v>1</v>
      </c>
      <c r="BL175" s="61">
        <v>0</v>
      </c>
      <c r="BM175" s="61">
        <v>0</v>
      </c>
      <c r="BN175" s="61">
        <v>0</v>
      </c>
      <c r="BO175" s="61">
        <v>0</v>
      </c>
      <c r="BP175" s="61">
        <v>0</v>
      </c>
      <c r="BQ175" s="61">
        <v>0</v>
      </c>
      <c r="BR175" s="61">
        <v>0</v>
      </c>
      <c r="BS175" s="61">
        <v>0</v>
      </c>
      <c r="BT175" s="61">
        <v>0</v>
      </c>
      <c r="BU175" s="61">
        <v>0</v>
      </c>
      <c r="BV175" s="61">
        <v>0</v>
      </c>
      <c r="BW175" s="61">
        <v>0</v>
      </c>
      <c r="BX175" s="61">
        <v>0</v>
      </c>
      <c r="BY175" s="46">
        <v>0</v>
      </c>
      <c r="BZ175" s="46">
        <v>0</v>
      </c>
    </row>
    <row r="176" spans="1:78" ht="18.5">
      <c r="A176" s="58">
        <v>2021</v>
      </c>
      <c r="B176" s="39" t="s">
        <v>223</v>
      </c>
      <c r="C176" s="59">
        <v>44554.792565497701</v>
      </c>
      <c r="D176" s="59">
        <v>44563.361376817098</v>
      </c>
      <c r="E176" s="63">
        <v>62205</v>
      </c>
      <c r="F176" s="42">
        <v>2</v>
      </c>
      <c r="G176" s="49">
        <v>1</v>
      </c>
      <c r="H176" s="49">
        <v>1</v>
      </c>
      <c r="I176" s="49">
        <v>2</v>
      </c>
      <c r="J176" s="49">
        <v>1</v>
      </c>
      <c r="K176" s="49">
        <v>1</v>
      </c>
      <c r="L176" s="49">
        <v>4</v>
      </c>
      <c r="M176" s="49">
        <v>1</v>
      </c>
      <c r="N176" s="49">
        <v>1</v>
      </c>
      <c r="O176" s="49">
        <v>1</v>
      </c>
      <c r="P176" s="43">
        <v>5</v>
      </c>
      <c r="Q176" s="49">
        <v>1</v>
      </c>
      <c r="R176" s="49">
        <v>2</v>
      </c>
      <c r="S176" s="49">
        <v>0</v>
      </c>
      <c r="T176" s="49">
        <v>0</v>
      </c>
      <c r="U176" s="49">
        <v>0</v>
      </c>
      <c r="V176" s="49">
        <v>1</v>
      </c>
      <c r="W176" s="49">
        <v>0</v>
      </c>
      <c r="X176" s="49">
        <v>0</v>
      </c>
      <c r="Y176" s="49">
        <v>0</v>
      </c>
      <c r="Z176" s="49">
        <v>1</v>
      </c>
      <c r="AA176" s="49">
        <v>1</v>
      </c>
      <c r="AB176" s="49">
        <v>1</v>
      </c>
      <c r="AC176" s="49">
        <v>1</v>
      </c>
      <c r="AD176" s="49">
        <v>1</v>
      </c>
      <c r="AE176" s="49">
        <v>1</v>
      </c>
      <c r="AF176" s="43">
        <v>1</v>
      </c>
      <c r="AG176" s="43">
        <v>2</v>
      </c>
      <c r="AH176" s="43">
        <v>2</v>
      </c>
      <c r="AI176" s="43">
        <v>2</v>
      </c>
      <c r="AJ176" s="43">
        <v>3</v>
      </c>
      <c r="AK176" s="49">
        <v>0</v>
      </c>
      <c r="AL176" s="43">
        <v>0</v>
      </c>
      <c r="AM176" s="49">
        <v>2</v>
      </c>
      <c r="AN176" s="43">
        <v>2</v>
      </c>
      <c r="AO176" s="43">
        <v>1</v>
      </c>
      <c r="AP176" s="43">
        <v>1</v>
      </c>
      <c r="AQ176" s="44">
        <v>1</v>
      </c>
      <c r="AR176" s="44">
        <v>0</v>
      </c>
      <c r="AS176" s="44">
        <v>1</v>
      </c>
      <c r="AT176" s="44">
        <v>1</v>
      </c>
      <c r="AU176" s="43">
        <v>1</v>
      </c>
      <c r="AV176" s="44">
        <v>1</v>
      </c>
      <c r="AW176" s="43">
        <v>0</v>
      </c>
      <c r="AX176" s="43">
        <v>1</v>
      </c>
      <c r="AY176" s="49">
        <v>0</v>
      </c>
      <c r="AZ176" s="49">
        <v>1</v>
      </c>
      <c r="BA176" s="49">
        <v>0</v>
      </c>
      <c r="BB176" s="49">
        <v>0</v>
      </c>
      <c r="BC176" s="49">
        <v>1</v>
      </c>
      <c r="BD176" s="49">
        <v>0</v>
      </c>
      <c r="BE176" s="49">
        <v>1</v>
      </c>
      <c r="BF176" s="49">
        <v>0</v>
      </c>
      <c r="BG176" s="49">
        <v>0</v>
      </c>
      <c r="BH176" s="49">
        <v>0</v>
      </c>
      <c r="BI176" s="49">
        <v>1</v>
      </c>
      <c r="BJ176" s="49">
        <v>1</v>
      </c>
      <c r="BK176" s="49">
        <v>1</v>
      </c>
      <c r="BL176" s="49">
        <v>0</v>
      </c>
      <c r="BM176" s="49">
        <v>0</v>
      </c>
      <c r="BN176" s="49">
        <v>0</v>
      </c>
      <c r="BO176" s="49">
        <v>0</v>
      </c>
      <c r="BP176" s="49">
        <v>0</v>
      </c>
      <c r="BQ176" s="49">
        <v>0</v>
      </c>
      <c r="BR176" s="49">
        <v>0</v>
      </c>
      <c r="BS176" s="49">
        <v>0</v>
      </c>
      <c r="BT176" s="49">
        <v>0</v>
      </c>
      <c r="BU176" s="49">
        <v>1</v>
      </c>
      <c r="BV176" s="49">
        <v>0</v>
      </c>
      <c r="BW176" s="49">
        <v>1</v>
      </c>
      <c r="BX176" s="49">
        <v>0</v>
      </c>
      <c r="BY176" s="51">
        <v>1</v>
      </c>
      <c r="BZ176" s="51">
        <v>6</v>
      </c>
    </row>
    <row r="177" spans="1:78" ht="18.5">
      <c r="A177" s="58">
        <v>2021</v>
      </c>
      <c r="B177" s="39" t="s">
        <v>224</v>
      </c>
      <c r="C177" s="59">
        <v>44231.352957349503</v>
      </c>
      <c r="D177" s="59">
        <v>44232.372478379599</v>
      </c>
      <c r="E177" s="60">
        <v>48928</v>
      </c>
      <c r="F177" s="42">
        <v>2</v>
      </c>
      <c r="G177" s="61">
        <v>1</v>
      </c>
      <c r="H177" s="61">
        <v>1</v>
      </c>
      <c r="I177" s="61">
        <v>2</v>
      </c>
      <c r="J177" s="61">
        <v>1</v>
      </c>
      <c r="K177" s="61">
        <v>1</v>
      </c>
      <c r="L177" s="61">
        <v>4</v>
      </c>
      <c r="M177" s="61">
        <v>1</v>
      </c>
      <c r="N177" s="61">
        <v>1</v>
      </c>
      <c r="O177" s="61">
        <v>1</v>
      </c>
      <c r="P177" s="61">
        <v>2</v>
      </c>
      <c r="Q177" s="61">
        <v>0</v>
      </c>
      <c r="R177" s="43">
        <v>0</v>
      </c>
      <c r="S177" s="61">
        <v>1</v>
      </c>
      <c r="T177" s="61">
        <v>1</v>
      </c>
      <c r="U177" s="61">
        <v>1</v>
      </c>
      <c r="V177" s="61">
        <v>1</v>
      </c>
      <c r="W177" s="61">
        <v>0</v>
      </c>
      <c r="X177" s="61">
        <v>0</v>
      </c>
      <c r="Y177" s="61">
        <v>0</v>
      </c>
      <c r="Z177" s="61">
        <v>1</v>
      </c>
      <c r="AA177" s="61">
        <v>1</v>
      </c>
      <c r="AB177" s="61">
        <v>1</v>
      </c>
      <c r="AC177" s="61">
        <v>1</v>
      </c>
      <c r="AD177" s="61">
        <v>1</v>
      </c>
      <c r="AE177" s="61">
        <v>0</v>
      </c>
      <c r="AF177" s="53">
        <v>2</v>
      </c>
      <c r="AG177" s="43">
        <v>1</v>
      </c>
      <c r="AH177" s="43">
        <v>1</v>
      </c>
      <c r="AI177" s="43">
        <v>1</v>
      </c>
      <c r="AJ177" s="43">
        <v>2</v>
      </c>
      <c r="AK177" s="61">
        <v>0</v>
      </c>
      <c r="AL177" s="43">
        <v>0</v>
      </c>
      <c r="AM177" s="61">
        <v>2</v>
      </c>
      <c r="AN177" s="43">
        <v>2</v>
      </c>
      <c r="AO177" s="43">
        <v>1</v>
      </c>
      <c r="AP177" s="43">
        <v>1</v>
      </c>
      <c r="AQ177" s="44">
        <v>1</v>
      </c>
      <c r="AR177" s="44">
        <v>0</v>
      </c>
      <c r="AS177" s="44">
        <v>1</v>
      </c>
      <c r="AT177" s="44">
        <v>1</v>
      </c>
      <c r="AU177" s="43">
        <v>1</v>
      </c>
      <c r="AV177" s="44">
        <v>1</v>
      </c>
      <c r="AW177" s="43">
        <v>0</v>
      </c>
      <c r="AX177" s="43">
        <v>1</v>
      </c>
      <c r="AY177" s="61">
        <v>0</v>
      </c>
      <c r="AZ177" s="61">
        <v>0</v>
      </c>
      <c r="BA177" s="61">
        <v>1</v>
      </c>
      <c r="BB177" s="61">
        <v>0</v>
      </c>
      <c r="BC177" s="61">
        <v>1</v>
      </c>
      <c r="BD177" s="61">
        <v>0</v>
      </c>
      <c r="BE177" s="61">
        <v>1</v>
      </c>
      <c r="BF177" s="61">
        <v>0</v>
      </c>
      <c r="BG177" s="61">
        <v>0</v>
      </c>
      <c r="BH177" s="61">
        <v>0</v>
      </c>
      <c r="BI177" s="61">
        <v>1</v>
      </c>
      <c r="BJ177" s="61">
        <v>0</v>
      </c>
      <c r="BK177" s="61">
        <v>1</v>
      </c>
      <c r="BL177" s="61">
        <v>0</v>
      </c>
      <c r="BM177" s="61">
        <v>0</v>
      </c>
      <c r="BN177" s="61">
        <v>0</v>
      </c>
      <c r="BO177" s="61">
        <v>0</v>
      </c>
      <c r="BP177" s="61">
        <v>0</v>
      </c>
      <c r="BQ177" s="61">
        <v>0</v>
      </c>
      <c r="BR177" s="61">
        <v>0</v>
      </c>
      <c r="BS177" s="61">
        <v>0</v>
      </c>
      <c r="BT177" s="61">
        <v>0</v>
      </c>
      <c r="BU177" s="61">
        <v>1</v>
      </c>
      <c r="BV177" s="61">
        <v>0</v>
      </c>
      <c r="BW177" s="61">
        <v>1</v>
      </c>
      <c r="BX177" s="61">
        <v>0</v>
      </c>
      <c r="BY177" s="45">
        <v>0</v>
      </c>
      <c r="BZ177" s="46">
        <v>0</v>
      </c>
    </row>
    <row r="178" spans="1:78" ht="18.5">
      <c r="A178" s="58">
        <v>2021</v>
      </c>
      <c r="B178" s="39" t="s">
        <v>225</v>
      </c>
      <c r="C178" s="59">
        <v>44526.354760000002</v>
      </c>
      <c r="D178" s="59">
        <v>44527.387896562497</v>
      </c>
      <c r="E178" s="60">
        <v>61046</v>
      </c>
      <c r="F178" s="42">
        <v>2</v>
      </c>
      <c r="G178" s="61">
        <v>1</v>
      </c>
      <c r="H178" s="61">
        <v>1</v>
      </c>
      <c r="I178" s="61">
        <v>2</v>
      </c>
      <c r="J178" s="61">
        <v>1</v>
      </c>
      <c r="K178" s="61">
        <v>1</v>
      </c>
      <c r="L178" s="61">
        <v>4</v>
      </c>
      <c r="M178" s="61">
        <v>1</v>
      </c>
      <c r="N178" s="61">
        <v>2</v>
      </c>
      <c r="O178" s="61">
        <v>0</v>
      </c>
      <c r="P178" s="61">
        <v>1</v>
      </c>
      <c r="Q178" s="61">
        <v>0</v>
      </c>
      <c r="R178" s="43">
        <v>0</v>
      </c>
      <c r="S178" s="61">
        <v>2</v>
      </c>
      <c r="T178" s="61">
        <v>1</v>
      </c>
      <c r="U178" s="61">
        <v>1</v>
      </c>
      <c r="V178" s="61">
        <v>1</v>
      </c>
      <c r="W178" s="61">
        <v>0</v>
      </c>
      <c r="X178" s="61">
        <v>0</v>
      </c>
      <c r="Y178" s="61">
        <v>0</v>
      </c>
      <c r="Z178" s="61">
        <v>1</v>
      </c>
      <c r="AA178" s="61">
        <v>0</v>
      </c>
      <c r="AB178" s="61">
        <v>1</v>
      </c>
      <c r="AC178" s="61">
        <v>1</v>
      </c>
      <c r="AD178" s="61">
        <v>0</v>
      </c>
      <c r="AE178" s="61">
        <v>0</v>
      </c>
      <c r="AF178" s="43">
        <v>1</v>
      </c>
      <c r="AG178" s="43">
        <v>2</v>
      </c>
      <c r="AH178" s="43">
        <v>1</v>
      </c>
      <c r="AI178" s="43">
        <v>1</v>
      </c>
      <c r="AJ178" s="43">
        <v>2</v>
      </c>
      <c r="AK178" s="61">
        <v>0</v>
      </c>
      <c r="AL178" s="43">
        <v>0</v>
      </c>
      <c r="AM178" s="61">
        <v>2</v>
      </c>
      <c r="AN178" s="43">
        <v>2</v>
      </c>
      <c r="AO178" s="44">
        <v>0</v>
      </c>
      <c r="AP178" s="43">
        <v>1</v>
      </c>
      <c r="AQ178" s="44">
        <v>1</v>
      </c>
      <c r="AR178" s="44">
        <v>0</v>
      </c>
      <c r="AS178" s="44">
        <v>1</v>
      </c>
      <c r="AT178" s="44">
        <v>1</v>
      </c>
      <c r="AU178" s="43">
        <v>1</v>
      </c>
      <c r="AV178" s="44">
        <v>1</v>
      </c>
      <c r="AW178" s="43">
        <v>0</v>
      </c>
      <c r="AX178" s="43">
        <v>1</v>
      </c>
      <c r="AY178" s="61">
        <v>0</v>
      </c>
      <c r="AZ178" s="61">
        <v>0</v>
      </c>
      <c r="BA178" s="61">
        <v>0</v>
      </c>
      <c r="BB178" s="61">
        <v>0</v>
      </c>
      <c r="BC178" s="61">
        <v>0</v>
      </c>
      <c r="BD178" s="61">
        <v>0</v>
      </c>
      <c r="BE178" s="61">
        <v>1</v>
      </c>
      <c r="BF178" s="61">
        <v>0</v>
      </c>
      <c r="BG178" s="61">
        <v>0</v>
      </c>
      <c r="BH178" s="61">
        <v>0</v>
      </c>
      <c r="BI178" s="61">
        <v>0</v>
      </c>
      <c r="BJ178" s="61">
        <v>0</v>
      </c>
      <c r="BK178" s="61">
        <v>1</v>
      </c>
      <c r="BL178" s="61">
        <v>0</v>
      </c>
      <c r="BM178" s="61">
        <v>0</v>
      </c>
      <c r="BN178" s="61">
        <v>0</v>
      </c>
      <c r="BO178" s="61">
        <v>0</v>
      </c>
      <c r="BP178" s="61">
        <v>0</v>
      </c>
      <c r="BQ178" s="61">
        <v>0</v>
      </c>
      <c r="BR178" s="61">
        <v>0</v>
      </c>
      <c r="BS178" s="61">
        <v>1</v>
      </c>
      <c r="BT178" s="61">
        <v>0</v>
      </c>
      <c r="BU178" s="61">
        <v>0</v>
      </c>
      <c r="BV178" s="61">
        <v>0</v>
      </c>
      <c r="BW178" s="61">
        <v>1</v>
      </c>
      <c r="BX178" s="61">
        <v>0</v>
      </c>
      <c r="BY178" s="45">
        <v>0</v>
      </c>
      <c r="BZ178" s="46">
        <v>0</v>
      </c>
    </row>
    <row r="179" spans="1:78" ht="18.5">
      <c r="A179" s="58">
        <v>2021</v>
      </c>
      <c r="B179" s="39" t="s">
        <v>226</v>
      </c>
      <c r="C179" s="59">
        <v>44401.084785972198</v>
      </c>
      <c r="D179" s="59">
        <v>44404.392794918997</v>
      </c>
      <c r="E179" s="63">
        <v>43022</v>
      </c>
      <c r="F179" s="42">
        <v>3</v>
      </c>
      <c r="G179" s="49">
        <v>1</v>
      </c>
      <c r="H179" s="49">
        <v>1</v>
      </c>
      <c r="I179" s="49">
        <v>2</v>
      </c>
      <c r="J179" s="49">
        <v>1</v>
      </c>
      <c r="K179" s="49">
        <v>1</v>
      </c>
      <c r="L179" s="49">
        <v>3</v>
      </c>
      <c r="M179" s="49">
        <v>0</v>
      </c>
      <c r="N179" s="49">
        <v>3</v>
      </c>
      <c r="O179" s="49">
        <v>1</v>
      </c>
      <c r="P179" s="43">
        <v>4</v>
      </c>
      <c r="Q179" s="49">
        <v>1</v>
      </c>
      <c r="R179" s="43">
        <v>0</v>
      </c>
      <c r="S179" s="49">
        <v>0</v>
      </c>
      <c r="T179" s="49">
        <v>0</v>
      </c>
      <c r="U179" s="49">
        <v>1</v>
      </c>
      <c r="V179" s="49">
        <v>1</v>
      </c>
      <c r="W179" s="49">
        <v>0</v>
      </c>
      <c r="X179" s="49">
        <v>0</v>
      </c>
      <c r="Y179" s="49">
        <v>0</v>
      </c>
      <c r="Z179" s="49">
        <v>1</v>
      </c>
      <c r="AA179" s="49">
        <v>1</v>
      </c>
      <c r="AB179" s="49">
        <v>1</v>
      </c>
      <c r="AC179" s="49">
        <v>0</v>
      </c>
      <c r="AD179" s="49">
        <v>1</v>
      </c>
      <c r="AE179" s="49">
        <v>1</v>
      </c>
      <c r="AF179" s="43">
        <v>1</v>
      </c>
      <c r="AG179" s="43">
        <v>1</v>
      </c>
      <c r="AH179" s="43">
        <v>1</v>
      </c>
      <c r="AI179" s="43">
        <v>1</v>
      </c>
      <c r="AJ179" s="43">
        <v>3</v>
      </c>
      <c r="AK179" s="49">
        <v>0</v>
      </c>
      <c r="AL179" s="43">
        <v>0</v>
      </c>
      <c r="AM179" s="49">
        <v>2</v>
      </c>
      <c r="AN179" s="43">
        <v>1</v>
      </c>
      <c r="AO179" s="44">
        <v>0</v>
      </c>
      <c r="AP179" s="44">
        <v>0</v>
      </c>
      <c r="AQ179" s="44">
        <v>1</v>
      </c>
      <c r="AR179" s="44">
        <v>0</v>
      </c>
      <c r="AS179" s="44">
        <v>1</v>
      </c>
      <c r="AT179" s="44">
        <v>1</v>
      </c>
      <c r="AU179" s="43">
        <v>2</v>
      </c>
      <c r="AV179" s="44">
        <v>2</v>
      </c>
      <c r="AW179" s="44">
        <v>1</v>
      </c>
      <c r="AX179" s="44">
        <v>0</v>
      </c>
      <c r="AY179" s="49">
        <v>0</v>
      </c>
      <c r="AZ179" s="49">
        <v>1</v>
      </c>
      <c r="BA179" s="49">
        <v>0</v>
      </c>
      <c r="BB179" s="49">
        <v>0</v>
      </c>
      <c r="BC179" s="49">
        <v>0</v>
      </c>
      <c r="BD179" s="49">
        <v>0</v>
      </c>
      <c r="BE179" s="49">
        <v>1</v>
      </c>
      <c r="BF179" s="49">
        <v>0</v>
      </c>
      <c r="BG179" s="49">
        <v>0</v>
      </c>
      <c r="BH179" s="49">
        <v>0</v>
      </c>
      <c r="BI179" s="49">
        <v>1</v>
      </c>
      <c r="BJ179" s="49">
        <v>1</v>
      </c>
      <c r="BK179" s="49">
        <v>1</v>
      </c>
      <c r="BL179" s="49">
        <v>0</v>
      </c>
      <c r="BM179" s="49">
        <v>0</v>
      </c>
      <c r="BN179" s="49">
        <v>0</v>
      </c>
      <c r="BO179" s="49">
        <v>0</v>
      </c>
      <c r="BP179" s="49">
        <v>1</v>
      </c>
      <c r="BQ179" s="49">
        <v>0</v>
      </c>
      <c r="BR179" s="49">
        <v>0</v>
      </c>
      <c r="BS179" s="49">
        <v>0</v>
      </c>
      <c r="BT179" s="49">
        <v>0</v>
      </c>
      <c r="BU179" s="49">
        <v>0</v>
      </c>
      <c r="BV179" s="49">
        <v>0</v>
      </c>
      <c r="BW179" s="49">
        <v>1</v>
      </c>
      <c r="BX179" s="49">
        <v>0</v>
      </c>
      <c r="BY179" s="26">
        <v>1</v>
      </c>
      <c r="BZ179" s="51">
        <v>6</v>
      </c>
    </row>
    <row r="180" spans="1:78" ht="18.5">
      <c r="A180" s="58">
        <v>2021</v>
      </c>
      <c r="B180" s="39" t="s">
        <v>227</v>
      </c>
      <c r="C180" s="59">
        <v>44490.691264976798</v>
      </c>
      <c r="D180" s="59">
        <v>44493.377351701398</v>
      </c>
      <c r="E180" s="63">
        <v>43022</v>
      </c>
      <c r="F180" s="42">
        <v>3</v>
      </c>
      <c r="G180" s="49">
        <v>1</v>
      </c>
      <c r="H180" s="49">
        <v>1</v>
      </c>
      <c r="I180" s="49">
        <v>2</v>
      </c>
      <c r="J180" s="49">
        <v>1</v>
      </c>
      <c r="K180" s="49">
        <v>1</v>
      </c>
      <c r="L180" s="49">
        <v>3</v>
      </c>
      <c r="M180" s="49">
        <v>0</v>
      </c>
      <c r="N180" s="49">
        <v>3</v>
      </c>
      <c r="O180" s="49">
        <v>0</v>
      </c>
      <c r="P180" s="43">
        <v>4</v>
      </c>
      <c r="Q180" s="49">
        <v>0</v>
      </c>
      <c r="R180" s="43">
        <v>0</v>
      </c>
      <c r="S180" s="49">
        <v>1</v>
      </c>
      <c r="T180" s="49">
        <v>0</v>
      </c>
      <c r="U180" s="49">
        <v>1</v>
      </c>
      <c r="V180" s="49">
        <v>0</v>
      </c>
      <c r="W180" s="49">
        <v>0</v>
      </c>
      <c r="X180" s="49">
        <v>0</v>
      </c>
      <c r="Y180" s="49">
        <v>0</v>
      </c>
      <c r="Z180" s="49">
        <v>1</v>
      </c>
      <c r="AA180" s="49">
        <v>1</v>
      </c>
      <c r="AB180" s="49">
        <v>1</v>
      </c>
      <c r="AC180" s="49">
        <v>1</v>
      </c>
      <c r="AD180" s="49">
        <v>1</v>
      </c>
      <c r="AE180" s="49">
        <v>0</v>
      </c>
      <c r="AF180" s="43">
        <v>3</v>
      </c>
      <c r="AG180" s="43">
        <v>3</v>
      </c>
      <c r="AH180" s="43">
        <v>1</v>
      </c>
      <c r="AI180" s="43">
        <v>1</v>
      </c>
      <c r="AJ180" s="53">
        <v>1</v>
      </c>
      <c r="AK180" s="49">
        <v>0</v>
      </c>
      <c r="AL180" s="43">
        <v>0</v>
      </c>
      <c r="AM180" s="49">
        <v>2</v>
      </c>
      <c r="AN180" s="43">
        <v>1</v>
      </c>
      <c r="AO180" s="44">
        <v>0</v>
      </c>
      <c r="AP180" s="43">
        <v>1</v>
      </c>
      <c r="AQ180" s="44">
        <v>1</v>
      </c>
      <c r="AR180" s="44">
        <v>0</v>
      </c>
      <c r="AS180" s="44">
        <v>1</v>
      </c>
      <c r="AT180" s="44">
        <v>1</v>
      </c>
      <c r="AU180" s="43">
        <v>2</v>
      </c>
      <c r="AV180" s="43">
        <v>1</v>
      </c>
      <c r="AW180" s="44">
        <v>1</v>
      </c>
      <c r="AX180" s="44">
        <v>0</v>
      </c>
      <c r="AY180" s="49">
        <v>0</v>
      </c>
      <c r="AZ180" s="49">
        <v>1</v>
      </c>
      <c r="BA180" s="49">
        <v>0</v>
      </c>
      <c r="BB180" s="49">
        <v>0</v>
      </c>
      <c r="BC180" s="49">
        <v>0</v>
      </c>
      <c r="BD180" s="49">
        <v>0</v>
      </c>
      <c r="BE180" s="49">
        <v>1</v>
      </c>
      <c r="BF180" s="49">
        <v>0</v>
      </c>
      <c r="BG180" s="49">
        <v>0</v>
      </c>
      <c r="BH180" s="49">
        <v>0</v>
      </c>
      <c r="BI180" s="49">
        <v>1</v>
      </c>
      <c r="BJ180" s="49">
        <v>1</v>
      </c>
      <c r="BK180" s="49">
        <v>1</v>
      </c>
      <c r="BL180" s="49">
        <v>0</v>
      </c>
      <c r="BM180" s="49">
        <v>0</v>
      </c>
      <c r="BN180" s="49">
        <v>0</v>
      </c>
      <c r="BO180" s="49">
        <v>0</v>
      </c>
      <c r="BP180" s="49">
        <v>1</v>
      </c>
      <c r="BQ180" s="49">
        <v>0</v>
      </c>
      <c r="BR180" s="49">
        <v>0</v>
      </c>
      <c r="BS180" s="49">
        <v>0</v>
      </c>
      <c r="BT180" s="49">
        <v>0</v>
      </c>
      <c r="BU180" s="49">
        <v>0</v>
      </c>
      <c r="BV180" s="49">
        <v>0</v>
      </c>
      <c r="BW180" s="49">
        <v>1</v>
      </c>
      <c r="BX180" s="49">
        <v>0</v>
      </c>
      <c r="BY180" s="51">
        <v>1</v>
      </c>
      <c r="BZ180" s="51">
        <v>9</v>
      </c>
    </row>
    <row r="181" spans="1:78" ht="18.5">
      <c r="A181" s="58">
        <v>2021</v>
      </c>
      <c r="B181" s="39" t="s">
        <v>228</v>
      </c>
      <c r="C181" s="59">
        <v>44221.867638379597</v>
      </c>
      <c r="D181" s="59">
        <v>44224.411469872699</v>
      </c>
      <c r="E181" s="62">
        <v>47980</v>
      </c>
      <c r="F181" s="42">
        <v>3</v>
      </c>
      <c r="G181" s="53">
        <v>2</v>
      </c>
      <c r="H181" s="53">
        <v>1</v>
      </c>
      <c r="I181" s="53">
        <v>2</v>
      </c>
      <c r="J181" s="53">
        <v>1</v>
      </c>
      <c r="K181" s="53">
        <v>1</v>
      </c>
      <c r="L181" s="53">
        <v>3</v>
      </c>
      <c r="M181" s="53">
        <v>0</v>
      </c>
      <c r="N181" s="53">
        <v>1</v>
      </c>
      <c r="O181" s="53">
        <v>1</v>
      </c>
      <c r="P181" s="53">
        <v>2</v>
      </c>
      <c r="Q181" s="53">
        <v>0</v>
      </c>
      <c r="R181" s="43">
        <v>0</v>
      </c>
      <c r="S181" s="53">
        <v>1</v>
      </c>
      <c r="T181" s="53">
        <v>0</v>
      </c>
      <c r="U181" s="53">
        <v>1</v>
      </c>
      <c r="V181" s="53">
        <v>0</v>
      </c>
      <c r="W181" s="53">
        <v>0</v>
      </c>
      <c r="X181" s="53">
        <v>0</v>
      </c>
      <c r="Y181" s="53">
        <v>0</v>
      </c>
      <c r="Z181" s="53">
        <v>1</v>
      </c>
      <c r="AA181" s="53">
        <v>1</v>
      </c>
      <c r="AB181" s="53">
        <v>1</v>
      </c>
      <c r="AC181" s="53">
        <v>1</v>
      </c>
      <c r="AD181" s="53">
        <v>1</v>
      </c>
      <c r="AE181" s="53">
        <v>0</v>
      </c>
      <c r="AF181" s="43">
        <v>1</v>
      </c>
      <c r="AG181" s="43">
        <v>1</v>
      </c>
      <c r="AH181" s="43">
        <v>1</v>
      </c>
      <c r="AI181" s="43">
        <v>1</v>
      </c>
      <c r="AJ181" s="53">
        <v>1</v>
      </c>
      <c r="AK181" s="53">
        <v>0</v>
      </c>
      <c r="AL181" s="43">
        <v>0</v>
      </c>
      <c r="AM181" s="53">
        <v>2</v>
      </c>
      <c r="AN181" s="43">
        <v>1</v>
      </c>
      <c r="AO181" s="53">
        <v>1</v>
      </c>
      <c r="AP181" s="53">
        <v>0</v>
      </c>
      <c r="AQ181" s="44">
        <v>1</v>
      </c>
      <c r="AR181" s="44">
        <v>0</v>
      </c>
      <c r="AS181" s="44">
        <v>1</v>
      </c>
      <c r="AT181" s="44">
        <v>1</v>
      </c>
      <c r="AU181" s="43">
        <v>1</v>
      </c>
      <c r="AV181" s="44">
        <v>1</v>
      </c>
      <c r="AW181" s="43">
        <v>0</v>
      </c>
      <c r="AX181" s="44">
        <v>0</v>
      </c>
      <c r="AY181" s="53">
        <v>0</v>
      </c>
      <c r="AZ181" s="53">
        <v>0</v>
      </c>
      <c r="BA181" s="53">
        <v>1</v>
      </c>
      <c r="BB181" s="53">
        <v>0</v>
      </c>
      <c r="BC181" s="53">
        <v>1</v>
      </c>
      <c r="BD181" s="53">
        <v>0</v>
      </c>
      <c r="BE181" s="53">
        <v>1</v>
      </c>
      <c r="BF181" s="53">
        <v>0</v>
      </c>
      <c r="BG181" s="53">
        <v>0</v>
      </c>
      <c r="BH181" s="53">
        <v>0</v>
      </c>
      <c r="BI181" s="53">
        <v>0</v>
      </c>
      <c r="BJ181" s="53">
        <v>1</v>
      </c>
      <c r="BK181" s="53">
        <v>1</v>
      </c>
      <c r="BL181" s="53">
        <v>0</v>
      </c>
      <c r="BM181" s="53">
        <v>0</v>
      </c>
      <c r="BN181" s="53">
        <v>0</v>
      </c>
      <c r="BO181" s="53">
        <v>0</v>
      </c>
      <c r="BP181" s="53">
        <v>0</v>
      </c>
      <c r="BQ181" s="53">
        <v>0</v>
      </c>
      <c r="BR181" s="53">
        <v>0</v>
      </c>
      <c r="BS181" s="53">
        <v>0</v>
      </c>
      <c r="BT181" s="53">
        <v>0</v>
      </c>
      <c r="BU181" s="53">
        <v>0</v>
      </c>
      <c r="BV181" s="53">
        <v>0</v>
      </c>
      <c r="BW181" s="53">
        <v>1</v>
      </c>
      <c r="BX181" s="53">
        <v>0</v>
      </c>
      <c r="BY181" s="46">
        <v>0</v>
      </c>
      <c r="BZ181" s="46">
        <v>0</v>
      </c>
    </row>
    <row r="182" spans="1:78" ht="18.5">
      <c r="A182" s="58">
        <v>2021</v>
      </c>
      <c r="B182" s="39" t="s">
        <v>229</v>
      </c>
      <c r="C182" s="59">
        <v>44361.476898703702</v>
      </c>
      <c r="D182" s="59">
        <v>44362.437750300902</v>
      </c>
      <c r="E182" s="60">
        <v>54987</v>
      </c>
      <c r="F182" s="42">
        <v>3</v>
      </c>
      <c r="G182" s="61">
        <v>2</v>
      </c>
      <c r="H182" s="61">
        <v>1</v>
      </c>
      <c r="I182" s="61">
        <v>1</v>
      </c>
      <c r="J182" s="61">
        <v>2</v>
      </c>
      <c r="K182" s="61">
        <v>1</v>
      </c>
      <c r="L182" s="61">
        <v>3</v>
      </c>
      <c r="M182" s="61">
        <v>1</v>
      </c>
      <c r="N182" s="61">
        <v>2</v>
      </c>
      <c r="O182" s="61">
        <v>1</v>
      </c>
      <c r="P182" s="61">
        <v>3</v>
      </c>
      <c r="Q182" s="61">
        <v>0</v>
      </c>
      <c r="R182" s="43">
        <v>0</v>
      </c>
      <c r="S182" s="61">
        <v>0</v>
      </c>
      <c r="T182" s="61">
        <v>0</v>
      </c>
      <c r="U182" s="61">
        <v>1</v>
      </c>
      <c r="V182" s="61">
        <v>1</v>
      </c>
      <c r="W182" s="61">
        <v>0</v>
      </c>
      <c r="X182" s="61">
        <v>0</v>
      </c>
      <c r="Y182" s="61">
        <v>0</v>
      </c>
      <c r="Z182" s="61">
        <v>1</v>
      </c>
      <c r="AA182" s="61">
        <v>1</v>
      </c>
      <c r="AB182" s="61">
        <v>1</v>
      </c>
      <c r="AC182" s="61">
        <v>1</v>
      </c>
      <c r="AD182" s="61">
        <v>1</v>
      </c>
      <c r="AE182" s="61">
        <v>0</v>
      </c>
      <c r="AF182" s="43">
        <v>1</v>
      </c>
      <c r="AG182" s="43">
        <v>1</v>
      </c>
      <c r="AH182" s="43">
        <v>1</v>
      </c>
      <c r="AI182" s="43">
        <v>1</v>
      </c>
      <c r="AJ182" s="43">
        <v>2</v>
      </c>
      <c r="AK182" s="61">
        <v>0</v>
      </c>
      <c r="AL182" s="43">
        <v>0</v>
      </c>
      <c r="AM182" s="61">
        <v>2</v>
      </c>
      <c r="AN182" s="43">
        <v>1</v>
      </c>
      <c r="AO182" s="53">
        <v>1</v>
      </c>
      <c r="AP182" s="43">
        <v>1</v>
      </c>
      <c r="AQ182" s="44">
        <v>1</v>
      </c>
      <c r="AR182" s="44">
        <v>0</v>
      </c>
      <c r="AS182" s="44">
        <v>1</v>
      </c>
      <c r="AT182" s="44">
        <v>1</v>
      </c>
      <c r="AU182" s="43">
        <v>1</v>
      </c>
      <c r="AV182" s="44">
        <v>1</v>
      </c>
      <c r="AW182" s="43">
        <v>0</v>
      </c>
      <c r="AX182" s="43">
        <v>1</v>
      </c>
      <c r="AY182" s="61">
        <v>0</v>
      </c>
      <c r="AZ182" s="61">
        <v>1</v>
      </c>
      <c r="BA182" s="61">
        <v>0</v>
      </c>
      <c r="BB182" s="61">
        <v>0</v>
      </c>
      <c r="BC182" s="61">
        <v>0</v>
      </c>
      <c r="BD182" s="61">
        <v>0</v>
      </c>
      <c r="BE182" s="61">
        <v>1</v>
      </c>
      <c r="BF182" s="61">
        <v>0</v>
      </c>
      <c r="BG182" s="61">
        <v>0</v>
      </c>
      <c r="BH182" s="61">
        <v>0</v>
      </c>
      <c r="BI182" s="61">
        <v>0</v>
      </c>
      <c r="BJ182" s="61">
        <v>1</v>
      </c>
      <c r="BK182" s="61">
        <v>0</v>
      </c>
      <c r="BL182" s="61">
        <v>0</v>
      </c>
      <c r="BM182" s="61">
        <v>0</v>
      </c>
      <c r="BN182" s="61">
        <v>0</v>
      </c>
      <c r="BO182" s="61">
        <v>0</v>
      </c>
      <c r="BP182" s="61">
        <v>0</v>
      </c>
      <c r="BQ182" s="61">
        <v>0</v>
      </c>
      <c r="BR182" s="61">
        <v>0</v>
      </c>
      <c r="BS182" s="61">
        <v>0</v>
      </c>
      <c r="BT182" s="61">
        <v>0</v>
      </c>
      <c r="BU182" s="61">
        <v>0</v>
      </c>
      <c r="BV182" s="61">
        <v>0</v>
      </c>
      <c r="BW182" s="61">
        <v>0</v>
      </c>
      <c r="BX182" s="61">
        <v>0</v>
      </c>
      <c r="BY182" s="24">
        <v>0</v>
      </c>
      <c r="BZ182" s="46">
        <v>0</v>
      </c>
    </row>
    <row r="183" spans="1:78" ht="18.5">
      <c r="A183" s="58">
        <v>2021</v>
      </c>
      <c r="B183" s="39" t="s">
        <v>230</v>
      </c>
      <c r="C183" s="59">
        <v>44236.7678564815</v>
      </c>
      <c r="D183" s="59">
        <v>44238.410935925902</v>
      </c>
      <c r="E183" s="60">
        <v>20077</v>
      </c>
      <c r="F183" s="42">
        <v>3</v>
      </c>
      <c r="G183" s="61">
        <v>1</v>
      </c>
      <c r="H183" s="61">
        <v>1</v>
      </c>
      <c r="I183" s="61">
        <v>2</v>
      </c>
      <c r="J183" s="61">
        <v>1</v>
      </c>
      <c r="K183" s="61">
        <v>1</v>
      </c>
      <c r="L183" s="61">
        <v>4</v>
      </c>
      <c r="M183" s="61">
        <v>0</v>
      </c>
      <c r="N183" s="61">
        <v>3</v>
      </c>
      <c r="O183" s="61">
        <v>1</v>
      </c>
      <c r="P183" s="43">
        <v>5</v>
      </c>
      <c r="Q183" s="61">
        <v>0</v>
      </c>
      <c r="R183" s="43">
        <v>0</v>
      </c>
      <c r="S183" s="61">
        <v>0</v>
      </c>
      <c r="T183" s="61">
        <v>0</v>
      </c>
      <c r="U183" s="61">
        <v>0</v>
      </c>
      <c r="V183" s="61">
        <v>1</v>
      </c>
      <c r="W183" s="61">
        <v>0</v>
      </c>
      <c r="X183" s="61">
        <v>0</v>
      </c>
      <c r="Y183" s="61">
        <v>0</v>
      </c>
      <c r="Z183" s="61">
        <v>1</v>
      </c>
      <c r="AA183" s="61">
        <v>1</v>
      </c>
      <c r="AB183" s="61">
        <v>1</v>
      </c>
      <c r="AC183" s="61">
        <v>1</v>
      </c>
      <c r="AD183" s="61">
        <v>1</v>
      </c>
      <c r="AE183" s="61">
        <v>1</v>
      </c>
      <c r="AF183" s="43">
        <v>3</v>
      </c>
      <c r="AG183" s="43">
        <v>1</v>
      </c>
      <c r="AH183" s="43">
        <v>1</v>
      </c>
      <c r="AI183" s="43">
        <v>1</v>
      </c>
      <c r="AJ183" s="43">
        <v>3</v>
      </c>
      <c r="AK183" s="61">
        <v>0</v>
      </c>
      <c r="AL183" s="43">
        <v>2</v>
      </c>
      <c r="AM183" s="61">
        <v>3</v>
      </c>
      <c r="AN183" s="43">
        <v>1</v>
      </c>
      <c r="AO183" s="44">
        <v>0</v>
      </c>
      <c r="AP183" s="44">
        <v>0</v>
      </c>
      <c r="AQ183" s="43">
        <v>0</v>
      </c>
      <c r="AR183" s="44">
        <v>0</v>
      </c>
      <c r="AS183" s="44">
        <v>1</v>
      </c>
      <c r="AT183" s="44">
        <v>1</v>
      </c>
      <c r="AU183" s="43">
        <v>1</v>
      </c>
      <c r="AV183" s="44">
        <v>1</v>
      </c>
      <c r="AW183" s="44">
        <v>1</v>
      </c>
      <c r="AX183" s="44">
        <v>0</v>
      </c>
      <c r="AY183" s="61">
        <v>0</v>
      </c>
      <c r="AZ183" s="61">
        <v>1</v>
      </c>
      <c r="BA183" s="61">
        <v>0</v>
      </c>
      <c r="BB183" s="61">
        <v>0</v>
      </c>
      <c r="BC183" s="61">
        <v>0</v>
      </c>
      <c r="BD183" s="61">
        <v>0</v>
      </c>
      <c r="BE183" s="61">
        <v>1</v>
      </c>
      <c r="BF183" s="61">
        <v>0</v>
      </c>
      <c r="BG183" s="61">
        <v>0</v>
      </c>
      <c r="BH183" s="61">
        <v>0</v>
      </c>
      <c r="BI183" s="61">
        <v>0</v>
      </c>
      <c r="BJ183" s="61">
        <v>1</v>
      </c>
      <c r="BK183" s="61">
        <v>1</v>
      </c>
      <c r="BL183" s="61">
        <v>0</v>
      </c>
      <c r="BM183" s="61">
        <v>0</v>
      </c>
      <c r="BN183" s="61">
        <v>0</v>
      </c>
      <c r="BO183" s="61">
        <v>0</v>
      </c>
      <c r="BP183" s="61">
        <v>1</v>
      </c>
      <c r="BQ183" s="61">
        <v>0</v>
      </c>
      <c r="BR183" s="61">
        <v>0</v>
      </c>
      <c r="BS183" s="61">
        <v>0</v>
      </c>
      <c r="BT183" s="61">
        <v>0</v>
      </c>
      <c r="BU183" s="61">
        <v>1</v>
      </c>
      <c r="BV183" s="61">
        <v>1</v>
      </c>
      <c r="BW183" s="61">
        <v>1</v>
      </c>
      <c r="BX183" s="61">
        <v>1</v>
      </c>
      <c r="BY183" s="45">
        <v>0</v>
      </c>
      <c r="BZ183" s="46">
        <v>0</v>
      </c>
    </row>
    <row r="184" spans="1:78" ht="18.5">
      <c r="A184" s="58">
        <v>2021</v>
      </c>
      <c r="B184" s="39" t="s">
        <v>231</v>
      </c>
      <c r="C184" s="59">
        <v>44383.371912488401</v>
      </c>
      <c r="D184" s="59">
        <v>44384.4127116319</v>
      </c>
      <c r="E184" s="63">
        <v>55442</v>
      </c>
      <c r="F184" s="42">
        <v>3</v>
      </c>
      <c r="G184" s="49">
        <v>2</v>
      </c>
      <c r="H184" s="49">
        <v>1</v>
      </c>
      <c r="I184" s="49">
        <v>2</v>
      </c>
      <c r="J184" s="49">
        <v>1</v>
      </c>
      <c r="K184" s="49">
        <v>1</v>
      </c>
      <c r="L184" s="49">
        <v>3</v>
      </c>
      <c r="M184" s="49">
        <v>1</v>
      </c>
      <c r="N184" s="49">
        <v>1</v>
      </c>
      <c r="O184" s="49">
        <v>0</v>
      </c>
      <c r="P184" s="49">
        <v>3</v>
      </c>
      <c r="Q184" s="49">
        <v>1</v>
      </c>
      <c r="R184" s="43">
        <v>0</v>
      </c>
      <c r="S184" s="49">
        <v>0</v>
      </c>
      <c r="T184" s="49">
        <v>0</v>
      </c>
      <c r="U184" s="49">
        <v>1</v>
      </c>
      <c r="V184" s="49">
        <v>1</v>
      </c>
      <c r="W184" s="49">
        <v>0</v>
      </c>
      <c r="X184" s="49">
        <v>0</v>
      </c>
      <c r="Y184" s="49">
        <v>0</v>
      </c>
      <c r="Z184" s="49">
        <v>1</v>
      </c>
      <c r="AA184" s="49">
        <v>1</v>
      </c>
      <c r="AB184" s="49">
        <v>0</v>
      </c>
      <c r="AC184" s="49">
        <v>0</v>
      </c>
      <c r="AD184" s="49">
        <v>1</v>
      </c>
      <c r="AE184" s="49">
        <v>0</v>
      </c>
      <c r="AF184" s="43">
        <v>5</v>
      </c>
      <c r="AG184" s="43">
        <v>1</v>
      </c>
      <c r="AH184" s="43">
        <v>2</v>
      </c>
      <c r="AI184" s="43">
        <v>1</v>
      </c>
      <c r="AJ184" s="43">
        <v>0</v>
      </c>
      <c r="AK184" s="49">
        <v>0</v>
      </c>
      <c r="AL184" s="43">
        <v>0</v>
      </c>
      <c r="AM184" s="49">
        <v>2</v>
      </c>
      <c r="AN184" s="43">
        <v>1</v>
      </c>
      <c r="AO184" s="53">
        <v>1</v>
      </c>
      <c r="AP184" s="43">
        <v>1</v>
      </c>
      <c r="AQ184" s="44">
        <v>1</v>
      </c>
      <c r="AR184" s="44">
        <v>0</v>
      </c>
      <c r="AS184" s="44">
        <v>1</v>
      </c>
      <c r="AT184" s="44">
        <v>1</v>
      </c>
      <c r="AU184" s="43">
        <v>1</v>
      </c>
      <c r="AV184" s="44">
        <v>1</v>
      </c>
      <c r="AW184" s="43">
        <v>0</v>
      </c>
      <c r="AX184" s="43">
        <v>1</v>
      </c>
      <c r="AY184" s="49">
        <v>0</v>
      </c>
      <c r="AZ184" s="49">
        <v>0</v>
      </c>
      <c r="BA184" s="49">
        <v>0</v>
      </c>
      <c r="BB184" s="49">
        <v>0</v>
      </c>
      <c r="BC184" s="49">
        <v>0</v>
      </c>
      <c r="BD184" s="49">
        <v>0</v>
      </c>
      <c r="BE184" s="49">
        <v>1</v>
      </c>
      <c r="BF184" s="49">
        <v>0</v>
      </c>
      <c r="BG184" s="49">
        <v>0</v>
      </c>
      <c r="BH184" s="49">
        <v>0</v>
      </c>
      <c r="BI184" s="49">
        <v>0</v>
      </c>
      <c r="BJ184" s="49">
        <v>1</v>
      </c>
      <c r="BK184" s="49">
        <v>1</v>
      </c>
      <c r="BL184" s="49">
        <v>0</v>
      </c>
      <c r="BM184" s="49">
        <v>1</v>
      </c>
      <c r="BN184" s="49">
        <v>0</v>
      </c>
      <c r="BO184" s="49">
        <v>0</v>
      </c>
      <c r="BP184" s="49">
        <v>0</v>
      </c>
      <c r="BQ184" s="49">
        <v>0</v>
      </c>
      <c r="BR184" s="49">
        <v>0</v>
      </c>
      <c r="BS184" s="49">
        <v>0</v>
      </c>
      <c r="BT184" s="49">
        <v>0</v>
      </c>
      <c r="BU184" s="49">
        <v>0</v>
      </c>
      <c r="BV184" s="49">
        <v>0</v>
      </c>
      <c r="BW184" s="49">
        <v>1</v>
      </c>
      <c r="BX184" s="49">
        <v>0</v>
      </c>
      <c r="BY184" s="46">
        <v>0</v>
      </c>
      <c r="BZ184" s="46">
        <v>0</v>
      </c>
    </row>
    <row r="185" spans="1:78" ht="18.5">
      <c r="A185" s="58">
        <v>2021</v>
      </c>
      <c r="B185" s="39" t="s">
        <v>232</v>
      </c>
      <c r="C185" s="59">
        <v>44364.721521053201</v>
      </c>
      <c r="D185" s="59">
        <v>44367.3980379282</v>
      </c>
      <c r="E185" s="63">
        <v>55442</v>
      </c>
      <c r="F185" s="42">
        <v>3</v>
      </c>
      <c r="G185" s="49">
        <v>2</v>
      </c>
      <c r="H185" s="49">
        <v>0</v>
      </c>
      <c r="I185" s="49">
        <v>2</v>
      </c>
      <c r="J185" s="49">
        <v>1</v>
      </c>
      <c r="K185" s="49">
        <v>1</v>
      </c>
      <c r="L185" s="49">
        <v>3</v>
      </c>
      <c r="M185" s="49">
        <v>1</v>
      </c>
      <c r="N185" s="49">
        <v>1</v>
      </c>
      <c r="O185" s="49">
        <v>1</v>
      </c>
      <c r="P185" s="49">
        <v>3</v>
      </c>
      <c r="Q185" s="49">
        <v>0</v>
      </c>
      <c r="R185" s="43">
        <v>0</v>
      </c>
      <c r="S185" s="49">
        <v>1</v>
      </c>
      <c r="T185" s="49">
        <v>1</v>
      </c>
      <c r="U185" s="49">
        <v>1</v>
      </c>
      <c r="V185" s="49">
        <v>1</v>
      </c>
      <c r="W185" s="49">
        <v>0</v>
      </c>
      <c r="X185" s="49">
        <v>0</v>
      </c>
      <c r="Y185" s="49">
        <v>0</v>
      </c>
      <c r="Z185" s="49">
        <v>1</v>
      </c>
      <c r="AA185" s="49">
        <v>0</v>
      </c>
      <c r="AB185" s="49">
        <v>1</v>
      </c>
      <c r="AC185" s="49">
        <v>1</v>
      </c>
      <c r="AD185" s="49">
        <v>1</v>
      </c>
      <c r="AE185" s="49">
        <v>0</v>
      </c>
      <c r="AF185" s="53">
        <v>2</v>
      </c>
      <c r="AG185" s="43">
        <v>1</v>
      </c>
      <c r="AH185" s="43">
        <v>1</v>
      </c>
      <c r="AI185" s="43">
        <v>1</v>
      </c>
      <c r="AJ185" s="43">
        <v>3</v>
      </c>
      <c r="AK185" s="49">
        <v>0</v>
      </c>
      <c r="AL185" s="43">
        <v>0</v>
      </c>
      <c r="AM185" s="49">
        <v>2</v>
      </c>
      <c r="AN185" s="43">
        <v>1</v>
      </c>
      <c r="AO185" s="53">
        <v>1</v>
      </c>
      <c r="AP185" s="43">
        <v>1</v>
      </c>
      <c r="AQ185" s="44">
        <v>1</v>
      </c>
      <c r="AR185" s="44">
        <v>0</v>
      </c>
      <c r="AS185" s="44">
        <v>1</v>
      </c>
      <c r="AT185" s="44">
        <v>1</v>
      </c>
      <c r="AU185" s="43">
        <v>1</v>
      </c>
      <c r="AV185" s="44">
        <v>1</v>
      </c>
      <c r="AW185" s="43">
        <v>0</v>
      </c>
      <c r="AX185" s="43">
        <v>1</v>
      </c>
      <c r="AY185" s="49">
        <v>0</v>
      </c>
      <c r="AZ185" s="49">
        <v>0</v>
      </c>
      <c r="BA185" s="49">
        <v>0</v>
      </c>
      <c r="BB185" s="49">
        <v>0</v>
      </c>
      <c r="BC185" s="49">
        <v>0</v>
      </c>
      <c r="BD185" s="49">
        <v>0</v>
      </c>
      <c r="BE185" s="49">
        <v>1</v>
      </c>
      <c r="BF185" s="49">
        <v>0</v>
      </c>
      <c r="BG185" s="49">
        <v>0</v>
      </c>
      <c r="BH185" s="49">
        <v>0</v>
      </c>
      <c r="BI185" s="49">
        <v>0</v>
      </c>
      <c r="BJ185" s="49">
        <v>1</v>
      </c>
      <c r="BK185" s="49">
        <v>1</v>
      </c>
      <c r="BL185" s="49">
        <v>0</v>
      </c>
      <c r="BM185" s="49">
        <v>1</v>
      </c>
      <c r="BN185" s="49">
        <v>0</v>
      </c>
      <c r="BO185" s="49">
        <v>0</v>
      </c>
      <c r="BP185" s="49">
        <v>0</v>
      </c>
      <c r="BQ185" s="49">
        <v>0</v>
      </c>
      <c r="BR185" s="49">
        <v>0</v>
      </c>
      <c r="BS185" s="49">
        <v>0</v>
      </c>
      <c r="BT185" s="49">
        <v>0</v>
      </c>
      <c r="BU185" s="49">
        <v>0</v>
      </c>
      <c r="BV185" s="49">
        <v>0</v>
      </c>
      <c r="BW185" s="49">
        <v>1</v>
      </c>
      <c r="BX185" s="49">
        <v>0</v>
      </c>
      <c r="BY185" s="51">
        <v>1</v>
      </c>
      <c r="BZ185" s="51">
        <v>3</v>
      </c>
    </row>
    <row r="186" spans="1:78" ht="18.5">
      <c r="A186" s="58">
        <v>2021</v>
      </c>
      <c r="B186" s="39" t="s">
        <v>233</v>
      </c>
      <c r="C186" s="59">
        <v>44215.518785671302</v>
      </c>
      <c r="D186" s="59">
        <v>44216.402480393503</v>
      </c>
      <c r="E186" s="60">
        <v>39286</v>
      </c>
      <c r="F186" s="42">
        <v>3</v>
      </c>
      <c r="G186" s="61">
        <v>1</v>
      </c>
      <c r="H186" s="61">
        <v>1</v>
      </c>
      <c r="I186" s="61">
        <v>1</v>
      </c>
      <c r="J186" s="61">
        <v>1</v>
      </c>
      <c r="K186" s="61">
        <v>1</v>
      </c>
      <c r="L186" s="61">
        <v>3</v>
      </c>
      <c r="M186" s="61">
        <v>0</v>
      </c>
      <c r="N186" s="61">
        <v>3</v>
      </c>
      <c r="O186" s="61">
        <v>1</v>
      </c>
      <c r="P186" s="61">
        <v>3</v>
      </c>
      <c r="Q186" s="61">
        <v>0</v>
      </c>
      <c r="R186" s="43">
        <v>0</v>
      </c>
      <c r="S186" s="61">
        <v>0</v>
      </c>
      <c r="T186" s="61">
        <v>0</v>
      </c>
      <c r="U186" s="61">
        <v>1</v>
      </c>
      <c r="V186" s="61">
        <v>0</v>
      </c>
      <c r="W186" s="61">
        <v>0</v>
      </c>
      <c r="X186" s="61">
        <v>0</v>
      </c>
      <c r="Y186" s="61">
        <v>0</v>
      </c>
      <c r="Z186" s="61">
        <v>1</v>
      </c>
      <c r="AA186" s="61">
        <v>1</v>
      </c>
      <c r="AB186" s="61">
        <v>1</v>
      </c>
      <c r="AC186" s="61">
        <v>0</v>
      </c>
      <c r="AD186" s="61">
        <v>1</v>
      </c>
      <c r="AE186" s="61">
        <v>1</v>
      </c>
      <c r="AF186" s="43">
        <v>4</v>
      </c>
      <c r="AG186" s="43">
        <v>3</v>
      </c>
      <c r="AH186" s="43">
        <v>1</v>
      </c>
      <c r="AI186" s="43">
        <v>1</v>
      </c>
      <c r="AJ186" s="43">
        <v>2</v>
      </c>
      <c r="AK186" s="61">
        <v>0</v>
      </c>
      <c r="AL186" s="43">
        <v>0</v>
      </c>
      <c r="AM186" s="61">
        <v>2</v>
      </c>
      <c r="AN186" s="43">
        <v>2</v>
      </c>
      <c r="AO186" s="61">
        <v>2</v>
      </c>
      <c r="AP186" s="43">
        <v>1</v>
      </c>
      <c r="AQ186" s="43">
        <v>2</v>
      </c>
      <c r="AR186" s="44">
        <v>0</v>
      </c>
      <c r="AS186" s="49">
        <v>0</v>
      </c>
      <c r="AT186" s="44">
        <v>1</v>
      </c>
      <c r="AU186" s="43">
        <v>1</v>
      </c>
      <c r="AV186" s="43">
        <v>1</v>
      </c>
      <c r="AW186" s="43">
        <v>0</v>
      </c>
      <c r="AX186" s="43">
        <v>1</v>
      </c>
      <c r="AY186" s="61">
        <v>0</v>
      </c>
      <c r="AZ186" s="61">
        <v>0</v>
      </c>
      <c r="BA186" s="61">
        <v>0</v>
      </c>
      <c r="BB186" s="61">
        <v>0</v>
      </c>
      <c r="BC186" s="61">
        <v>0</v>
      </c>
      <c r="BD186" s="61">
        <v>0</v>
      </c>
      <c r="BE186" s="61">
        <v>1</v>
      </c>
      <c r="BF186" s="61">
        <v>0</v>
      </c>
      <c r="BG186" s="61">
        <v>0</v>
      </c>
      <c r="BH186" s="61">
        <v>0</v>
      </c>
      <c r="BI186" s="61">
        <v>1</v>
      </c>
      <c r="BJ186" s="61">
        <v>1</v>
      </c>
      <c r="BK186" s="61">
        <v>1</v>
      </c>
      <c r="BL186" s="61">
        <v>0</v>
      </c>
      <c r="BM186" s="61">
        <v>0</v>
      </c>
      <c r="BN186" s="61">
        <v>0</v>
      </c>
      <c r="BO186" s="61">
        <v>0</v>
      </c>
      <c r="BP186" s="61">
        <v>1</v>
      </c>
      <c r="BQ186" s="61">
        <v>0</v>
      </c>
      <c r="BR186" s="61">
        <v>0</v>
      </c>
      <c r="BS186" s="61">
        <v>1</v>
      </c>
      <c r="BT186" s="61">
        <v>0</v>
      </c>
      <c r="BU186" s="61">
        <v>1</v>
      </c>
      <c r="BV186" s="61">
        <v>0</v>
      </c>
      <c r="BW186" s="61">
        <v>1</v>
      </c>
      <c r="BX186" s="61">
        <v>0</v>
      </c>
      <c r="BY186" s="45">
        <v>0</v>
      </c>
      <c r="BZ186" s="46">
        <v>0</v>
      </c>
    </row>
    <row r="187" spans="1:78" ht="18.5">
      <c r="A187" s="58">
        <v>2021</v>
      </c>
      <c r="B187" s="39" t="s">
        <v>234</v>
      </c>
      <c r="C187" s="59">
        <v>44349.031423125001</v>
      </c>
      <c r="D187" s="59">
        <v>44352.3928923032</v>
      </c>
      <c r="E187" s="60">
        <v>36212</v>
      </c>
      <c r="F187" s="42">
        <v>3</v>
      </c>
      <c r="G187" s="61">
        <v>1</v>
      </c>
      <c r="H187" s="61">
        <v>1</v>
      </c>
      <c r="I187" s="61">
        <v>2</v>
      </c>
      <c r="J187" s="61">
        <v>1</v>
      </c>
      <c r="K187" s="61">
        <v>1</v>
      </c>
      <c r="L187" s="61">
        <v>3</v>
      </c>
      <c r="M187" s="61">
        <v>1</v>
      </c>
      <c r="N187" s="61">
        <v>3</v>
      </c>
      <c r="O187" s="43">
        <v>1</v>
      </c>
      <c r="P187" s="43">
        <v>4</v>
      </c>
      <c r="Q187" s="43">
        <v>1</v>
      </c>
      <c r="R187" s="43">
        <v>0</v>
      </c>
      <c r="S187" s="57">
        <v>0</v>
      </c>
      <c r="T187" s="43">
        <v>0</v>
      </c>
      <c r="U187" s="43">
        <v>0</v>
      </c>
      <c r="V187" s="43">
        <v>1</v>
      </c>
      <c r="W187" s="43">
        <v>0</v>
      </c>
      <c r="X187" s="43">
        <v>0</v>
      </c>
      <c r="Y187" s="43">
        <v>0</v>
      </c>
      <c r="Z187" s="43">
        <v>1</v>
      </c>
      <c r="AA187" s="43">
        <v>1</v>
      </c>
      <c r="AB187" s="43">
        <v>1</v>
      </c>
      <c r="AC187" s="43">
        <v>1</v>
      </c>
      <c r="AD187" s="43">
        <v>1</v>
      </c>
      <c r="AE187" s="43">
        <v>1</v>
      </c>
      <c r="AF187" s="53">
        <v>2</v>
      </c>
      <c r="AG187" s="43">
        <v>2</v>
      </c>
      <c r="AH187" s="43">
        <v>2</v>
      </c>
      <c r="AI187" s="43">
        <v>2</v>
      </c>
      <c r="AJ187" s="53">
        <v>1</v>
      </c>
      <c r="AK187" s="43">
        <v>0</v>
      </c>
      <c r="AL187" s="43">
        <v>2</v>
      </c>
      <c r="AM187" s="43">
        <v>2</v>
      </c>
      <c r="AN187" s="49">
        <v>3</v>
      </c>
      <c r="AO187" s="44">
        <v>0</v>
      </c>
      <c r="AP187" s="44">
        <v>0</v>
      </c>
      <c r="AQ187" s="44">
        <v>1</v>
      </c>
      <c r="AR187" s="44">
        <v>0</v>
      </c>
      <c r="AS187" s="49">
        <v>0</v>
      </c>
      <c r="AT187" s="43">
        <v>0</v>
      </c>
      <c r="AU187" s="43">
        <v>1</v>
      </c>
      <c r="AV187" s="43">
        <v>1</v>
      </c>
      <c r="AW187" s="43">
        <v>0</v>
      </c>
      <c r="AX187" s="43">
        <v>1</v>
      </c>
      <c r="AY187" s="43">
        <v>0</v>
      </c>
      <c r="AZ187" s="43">
        <v>1</v>
      </c>
      <c r="BA187" s="43">
        <v>0</v>
      </c>
      <c r="BB187" s="43">
        <v>0</v>
      </c>
      <c r="BC187" s="43">
        <v>1</v>
      </c>
      <c r="BD187" s="43">
        <v>0</v>
      </c>
      <c r="BE187" s="43">
        <v>1</v>
      </c>
      <c r="BF187" s="43">
        <v>0</v>
      </c>
      <c r="BG187" s="43">
        <v>0</v>
      </c>
      <c r="BH187" s="43">
        <v>0</v>
      </c>
      <c r="BI187" s="43">
        <v>0</v>
      </c>
      <c r="BJ187" s="43">
        <v>1</v>
      </c>
      <c r="BK187" s="43">
        <v>1</v>
      </c>
      <c r="BL187" s="43">
        <v>0</v>
      </c>
      <c r="BM187" s="43">
        <v>0</v>
      </c>
      <c r="BN187" s="43">
        <v>0</v>
      </c>
      <c r="BO187" s="43">
        <v>0</v>
      </c>
      <c r="BP187" s="43">
        <v>0</v>
      </c>
      <c r="BQ187" s="43">
        <v>0</v>
      </c>
      <c r="BR187" s="43">
        <v>0</v>
      </c>
      <c r="BS187" s="43">
        <v>0</v>
      </c>
      <c r="BT187" s="43">
        <v>0</v>
      </c>
      <c r="BU187" s="43">
        <v>0</v>
      </c>
      <c r="BV187" s="43">
        <v>0</v>
      </c>
      <c r="BW187" s="43">
        <v>1</v>
      </c>
      <c r="BX187" s="43">
        <v>0</v>
      </c>
      <c r="BY187" s="45">
        <v>0</v>
      </c>
      <c r="BZ187" s="46">
        <v>0</v>
      </c>
    </row>
    <row r="188" spans="1:78" ht="18.5">
      <c r="A188" s="58">
        <v>2021</v>
      </c>
      <c r="B188" s="39" t="s">
        <v>235</v>
      </c>
      <c r="C188" s="59">
        <v>44479.688918125001</v>
      </c>
      <c r="D188" s="59">
        <v>44485.424690439802</v>
      </c>
      <c r="E188" s="60">
        <v>21527</v>
      </c>
      <c r="F188" s="42">
        <v>3</v>
      </c>
      <c r="G188" s="61">
        <v>1</v>
      </c>
      <c r="H188" s="61">
        <v>1</v>
      </c>
      <c r="I188" s="61">
        <v>2</v>
      </c>
      <c r="J188" s="61">
        <v>1</v>
      </c>
      <c r="K188" s="61">
        <v>1</v>
      </c>
      <c r="L188" s="61">
        <v>3</v>
      </c>
      <c r="M188" s="61">
        <v>1</v>
      </c>
      <c r="N188" s="61">
        <v>1</v>
      </c>
      <c r="O188" s="43">
        <v>1</v>
      </c>
      <c r="P188" s="43">
        <v>2</v>
      </c>
      <c r="Q188" s="43">
        <v>0</v>
      </c>
      <c r="R188" s="43">
        <v>1</v>
      </c>
      <c r="S188" s="43">
        <v>0</v>
      </c>
      <c r="T188" s="43">
        <v>0</v>
      </c>
      <c r="U188" s="43">
        <v>0</v>
      </c>
      <c r="V188" s="43">
        <v>1</v>
      </c>
      <c r="W188" s="43">
        <v>0</v>
      </c>
      <c r="X188" s="43">
        <v>0</v>
      </c>
      <c r="Y188" s="43">
        <v>0</v>
      </c>
      <c r="Z188" s="43">
        <v>1</v>
      </c>
      <c r="AA188" s="43">
        <v>1</v>
      </c>
      <c r="AB188" s="43">
        <v>1</v>
      </c>
      <c r="AC188" s="43">
        <v>0</v>
      </c>
      <c r="AD188" s="43">
        <v>1</v>
      </c>
      <c r="AE188" s="43">
        <v>1</v>
      </c>
      <c r="AF188" s="43">
        <v>3</v>
      </c>
      <c r="AG188" s="43">
        <v>2</v>
      </c>
      <c r="AH188" s="43">
        <v>1</v>
      </c>
      <c r="AI188" s="43">
        <v>1</v>
      </c>
      <c r="AJ188" s="43">
        <v>3</v>
      </c>
      <c r="AK188" s="43">
        <v>0</v>
      </c>
      <c r="AL188" s="43">
        <v>2</v>
      </c>
      <c r="AM188" s="43">
        <v>2</v>
      </c>
      <c r="AN188" s="43">
        <v>2</v>
      </c>
      <c r="AO188" s="44">
        <v>0</v>
      </c>
      <c r="AP188" s="44">
        <v>0</v>
      </c>
      <c r="AQ188" s="44">
        <v>1</v>
      </c>
      <c r="AR188" s="44">
        <v>0</v>
      </c>
      <c r="AS188" s="49">
        <v>0</v>
      </c>
      <c r="AT188" s="44">
        <v>1</v>
      </c>
      <c r="AU188" s="43">
        <v>2</v>
      </c>
      <c r="AV188" s="43">
        <v>1</v>
      </c>
      <c r="AW188" s="44">
        <v>1</v>
      </c>
      <c r="AX188" s="44">
        <v>0</v>
      </c>
      <c r="AY188" s="43">
        <v>0</v>
      </c>
      <c r="AZ188" s="43">
        <v>0</v>
      </c>
      <c r="BA188" s="43">
        <v>0</v>
      </c>
      <c r="BB188" s="43">
        <v>0</v>
      </c>
      <c r="BC188" s="43">
        <v>0</v>
      </c>
      <c r="BD188" s="43">
        <v>0</v>
      </c>
      <c r="BE188" s="43">
        <v>0</v>
      </c>
      <c r="BF188" s="43">
        <v>1</v>
      </c>
      <c r="BG188" s="43">
        <v>0</v>
      </c>
      <c r="BH188" s="43">
        <v>0</v>
      </c>
      <c r="BI188" s="43">
        <v>0</v>
      </c>
      <c r="BJ188" s="43">
        <v>0</v>
      </c>
      <c r="BK188" s="43">
        <v>1</v>
      </c>
      <c r="BL188" s="43">
        <v>0</v>
      </c>
      <c r="BM188" s="43">
        <v>0</v>
      </c>
      <c r="BN188" s="43">
        <v>0</v>
      </c>
      <c r="BO188" s="43">
        <v>0</v>
      </c>
      <c r="BP188" s="43">
        <v>0</v>
      </c>
      <c r="BQ188" s="43">
        <v>0</v>
      </c>
      <c r="BR188" s="43">
        <v>0</v>
      </c>
      <c r="BS188" s="43">
        <v>0</v>
      </c>
      <c r="BT188" s="43">
        <v>0</v>
      </c>
      <c r="BU188" s="43">
        <v>0</v>
      </c>
      <c r="BV188" s="43">
        <v>0</v>
      </c>
      <c r="BW188" s="43">
        <v>0</v>
      </c>
      <c r="BX188" s="43">
        <v>0</v>
      </c>
      <c r="BY188" s="45">
        <v>0</v>
      </c>
      <c r="BZ188" s="46">
        <v>0</v>
      </c>
    </row>
    <row r="189" spans="1:78" ht="18.5">
      <c r="A189" s="58">
        <v>2021</v>
      </c>
      <c r="B189" s="39" t="s">
        <v>236</v>
      </c>
      <c r="C189" s="59">
        <v>44257.905283136599</v>
      </c>
      <c r="D189" s="59">
        <v>44262.400060405103</v>
      </c>
      <c r="E189" s="63">
        <v>50462</v>
      </c>
      <c r="F189" s="42">
        <v>3</v>
      </c>
      <c r="G189" s="49">
        <v>1</v>
      </c>
      <c r="H189" s="49">
        <v>1</v>
      </c>
      <c r="I189" s="49">
        <v>2</v>
      </c>
      <c r="J189" s="49">
        <v>1</v>
      </c>
      <c r="K189" s="49">
        <v>1</v>
      </c>
      <c r="L189" s="49">
        <v>4</v>
      </c>
      <c r="M189" s="49">
        <v>1</v>
      </c>
      <c r="N189" s="49">
        <v>2</v>
      </c>
      <c r="O189" s="49">
        <v>0</v>
      </c>
      <c r="P189" s="49">
        <v>1</v>
      </c>
      <c r="Q189" s="49">
        <v>0</v>
      </c>
      <c r="R189" s="43">
        <v>1</v>
      </c>
      <c r="S189" s="49">
        <v>0</v>
      </c>
      <c r="T189" s="49">
        <v>2</v>
      </c>
      <c r="U189" s="49">
        <v>1</v>
      </c>
      <c r="V189" s="49">
        <v>1</v>
      </c>
      <c r="W189" s="49">
        <v>0</v>
      </c>
      <c r="X189" s="49">
        <v>0</v>
      </c>
      <c r="Y189" s="49">
        <v>0</v>
      </c>
      <c r="Z189" s="49">
        <v>1</v>
      </c>
      <c r="AA189" s="49">
        <v>1</v>
      </c>
      <c r="AB189" s="49">
        <v>0</v>
      </c>
      <c r="AC189" s="49">
        <v>1</v>
      </c>
      <c r="AD189" s="49">
        <v>1</v>
      </c>
      <c r="AE189" s="49">
        <v>1</v>
      </c>
      <c r="AF189" s="43">
        <v>3</v>
      </c>
      <c r="AG189" s="43">
        <v>2</v>
      </c>
      <c r="AH189" s="43">
        <v>1</v>
      </c>
      <c r="AI189" s="43">
        <v>1</v>
      </c>
      <c r="AJ189" s="43">
        <v>2</v>
      </c>
      <c r="AK189" s="49">
        <v>0</v>
      </c>
      <c r="AL189" s="43">
        <v>0</v>
      </c>
      <c r="AM189" s="49">
        <v>2</v>
      </c>
      <c r="AN189" s="43">
        <v>1</v>
      </c>
      <c r="AO189" s="43">
        <v>1</v>
      </c>
      <c r="AP189" s="44">
        <v>0</v>
      </c>
      <c r="AQ189" s="44">
        <v>1</v>
      </c>
      <c r="AR189" s="44">
        <v>0</v>
      </c>
      <c r="AS189" s="44">
        <v>1</v>
      </c>
      <c r="AT189" s="43">
        <v>0</v>
      </c>
      <c r="AU189" s="43">
        <v>2</v>
      </c>
      <c r="AV189" s="44">
        <v>2</v>
      </c>
      <c r="AW189" s="44">
        <v>1</v>
      </c>
      <c r="AX189" s="44">
        <v>0</v>
      </c>
      <c r="AY189" s="49">
        <v>0</v>
      </c>
      <c r="AZ189" s="49">
        <v>0</v>
      </c>
      <c r="BA189" s="49">
        <v>0</v>
      </c>
      <c r="BB189" s="49">
        <v>0</v>
      </c>
      <c r="BC189" s="49">
        <v>0</v>
      </c>
      <c r="BD189" s="49">
        <v>0</v>
      </c>
      <c r="BE189" s="49">
        <v>1</v>
      </c>
      <c r="BF189" s="49">
        <v>0</v>
      </c>
      <c r="BG189" s="49">
        <v>0</v>
      </c>
      <c r="BH189" s="49">
        <v>0</v>
      </c>
      <c r="BI189" s="49">
        <v>1</v>
      </c>
      <c r="BJ189" s="49">
        <v>1</v>
      </c>
      <c r="BK189" s="49">
        <v>1</v>
      </c>
      <c r="BL189" s="49">
        <v>0</v>
      </c>
      <c r="BM189" s="49">
        <v>0</v>
      </c>
      <c r="BN189" s="49">
        <v>0</v>
      </c>
      <c r="BO189" s="49">
        <v>0</v>
      </c>
      <c r="BP189" s="49">
        <v>0</v>
      </c>
      <c r="BQ189" s="49">
        <v>0</v>
      </c>
      <c r="BR189" s="49">
        <v>0</v>
      </c>
      <c r="BS189" s="49">
        <v>0</v>
      </c>
      <c r="BT189" s="49">
        <v>0</v>
      </c>
      <c r="BU189" s="49">
        <v>0</v>
      </c>
      <c r="BV189" s="49">
        <v>0</v>
      </c>
      <c r="BW189" s="49">
        <v>1</v>
      </c>
      <c r="BX189" s="49">
        <v>0</v>
      </c>
      <c r="BY189" s="51">
        <v>1</v>
      </c>
      <c r="BZ189" s="51">
        <v>2</v>
      </c>
    </row>
    <row r="190" spans="1:78" ht="18.5">
      <c r="A190" s="58">
        <v>2021</v>
      </c>
      <c r="B190" s="39" t="s">
        <v>237</v>
      </c>
      <c r="C190" s="59">
        <v>44274.604939791701</v>
      </c>
      <c r="D190" s="59">
        <v>44277.4425178241</v>
      </c>
      <c r="E190" s="63">
        <v>50462</v>
      </c>
      <c r="F190" s="42">
        <v>3</v>
      </c>
      <c r="G190" s="49">
        <v>1</v>
      </c>
      <c r="H190" s="49">
        <v>1</v>
      </c>
      <c r="I190" s="49">
        <v>2</v>
      </c>
      <c r="J190" s="49">
        <v>1</v>
      </c>
      <c r="K190" s="49">
        <v>1</v>
      </c>
      <c r="L190" s="49">
        <v>4</v>
      </c>
      <c r="M190" s="49">
        <v>1</v>
      </c>
      <c r="N190" s="49">
        <v>2</v>
      </c>
      <c r="O190" s="49">
        <v>0</v>
      </c>
      <c r="P190" s="49">
        <v>1</v>
      </c>
      <c r="Q190" s="49">
        <v>1</v>
      </c>
      <c r="R190" s="43">
        <v>0</v>
      </c>
      <c r="S190" s="49">
        <v>1</v>
      </c>
      <c r="T190" s="49">
        <v>0</v>
      </c>
      <c r="U190" s="49">
        <v>1</v>
      </c>
      <c r="V190" s="49">
        <v>1</v>
      </c>
      <c r="W190" s="49">
        <v>0</v>
      </c>
      <c r="X190" s="49">
        <v>0</v>
      </c>
      <c r="Y190" s="49">
        <v>0</v>
      </c>
      <c r="Z190" s="49">
        <v>1</v>
      </c>
      <c r="AA190" s="49">
        <v>1</v>
      </c>
      <c r="AB190" s="49">
        <v>1</v>
      </c>
      <c r="AC190" s="49">
        <v>1</v>
      </c>
      <c r="AD190" s="49">
        <v>1</v>
      </c>
      <c r="AE190" s="49">
        <v>1</v>
      </c>
      <c r="AF190" s="43">
        <v>4</v>
      </c>
      <c r="AG190" s="43">
        <v>1</v>
      </c>
      <c r="AH190" s="43">
        <v>1</v>
      </c>
      <c r="AI190" s="43">
        <v>1</v>
      </c>
      <c r="AJ190" s="53">
        <v>1</v>
      </c>
      <c r="AK190" s="49">
        <v>0</v>
      </c>
      <c r="AL190" s="43">
        <v>0</v>
      </c>
      <c r="AM190" s="49">
        <v>3</v>
      </c>
      <c r="AN190" s="43">
        <v>1</v>
      </c>
      <c r="AO190" s="43">
        <v>1</v>
      </c>
      <c r="AP190" s="44">
        <v>0</v>
      </c>
      <c r="AQ190" s="44">
        <v>1</v>
      </c>
      <c r="AR190" s="44">
        <v>0</v>
      </c>
      <c r="AS190" s="44">
        <v>1</v>
      </c>
      <c r="AT190" s="44">
        <v>1</v>
      </c>
      <c r="AU190" s="43">
        <v>2</v>
      </c>
      <c r="AV190" s="44">
        <v>2</v>
      </c>
      <c r="AW190" s="44">
        <v>1</v>
      </c>
      <c r="AX190" s="44">
        <v>0</v>
      </c>
      <c r="AY190" s="49">
        <v>0</v>
      </c>
      <c r="AZ190" s="49">
        <v>1</v>
      </c>
      <c r="BA190" s="49">
        <v>0</v>
      </c>
      <c r="BB190" s="49">
        <v>0</v>
      </c>
      <c r="BC190" s="49">
        <v>0</v>
      </c>
      <c r="BD190" s="49">
        <v>0</v>
      </c>
      <c r="BE190" s="49">
        <v>1</v>
      </c>
      <c r="BF190" s="49">
        <v>0</v>
      </c>
      <c r="BG190" s="49">
        <v>0</v>
      </c>
      <c r="BH190" s="49">
        <v>0</v>
      </c>
      <c r="BI190" s="49">
        <v>1</v>
      </c>
      <c r="BJ190" s="49">
        <v>1</v>
      </c>
      <c r="BK190" s="49">
        <v>1</v>
      </c>
      <c r="BL190" s="49">
        <v>0</v>
      </c>
      <c r="BM190" s="49">
        <v>0</v>
      </c>
      <c r="BN190" s="49">
        <v>0</v>
      </c>
      <c r="BO190" s="49">
        <v>0</v>
      </c>
      <c r="BP190" s="49">
        <v>1</v>
      </c>
      <c r="BQ190" s="49">
        <v>0</v>
      </c>
      <c r="BR190" s="49">
        <v>0</v>
      </c>
      <c r="BS190" s="49">
        <v>0</v>
      </c>
      <c r="BT190" s="49">
        <v>0</v>
      </c>
      <c r="BU190" s="49">
        <v>1</v>
      </c>
      <c r="BV190" s="49">
        <v>0</v>
      </c>
      <c r="BW190" s="49">
        <v>1</v>
      </c>
      <c r="BX190" s="49">
        <v>0</v>
      </c>
      <c r="BY190" s="46">
        <v>0</v>
      </c>
      <c r="BZ190" s="46">
        <v>0</v>
      </c>
    </row>
    <row r="191" spans="1:78" ht="18.5">
      <c r="A191" s="58">
        <v>2021</v>
      </c>
      <c r="B191" s="39" t="s">
        <v>238</v>
      </c>
      <c r="C191" s="59">
        <v>44352.612226597201</v>
      </c>
      <c r="D191" s="59">
        <v>44355.379135798597</v>
      </c>
      <c r="E191" s="63">
        <v>42206</v>
      </c>
      <c r="F191" s="42">
        <v>3</v>
      </c>
      <c r="G191" s="49">
        <v>1</v>
      </c>
      <c r="H191" s="49">
        <v>1</v>
      </c>
      <c r="I191" s="49">
        <v>2</v>
      </c>
      <c r="J191" s="49">
        <v>1</v>
      </c>
      <c r="K191" s="49">
        <v>1</v>
      </c>
      <c r="L191" s="49">
        <v>4</v>
      </c>
      <c r="M191" s="49">
        <v>0</v>
      </c>
      <c r="N191" s="49">
        <v>1</v>
      </c>
      <c r="O191" s="49">
        <v>1</v>
      </c>
      <c r="P191" s="43">
        <v>4</v>
      </c>
      <c r="Q191" s="49">
        <v>1</v>
      </c>
      <c r="R191" s="43">
        <v>0</v>
      </c>
      <c r="S191" s="49">
        <v>2</v>
      </c>
      <c r="T191" s="49">
        <v>0</v>
      </c>
      <c r="U191" s="49">
        <v>1</v>
      </c>
      <c r="V191" s="49">
        <v>1</v>
      </c>
      <c r="W191" s="49">
        <v>0</v>
      </c>
      <c r="X191" s="49">
        <v>0</v>
      </c>
      <c r="Y191" s="49">
        <v>0</v>
      </c>
      <c r="Z191" s="49">
        <v>1</v>
      </c>
      <c r="AA191" s="49">
        <v>1</v>
      </c>
      <c r="AB191" s="49">
        <v>1</v>
      </c>
      <c r="AC191" s="49">
        <v>1</v>
      </c>
      <c r="AD191" s="49">
        <v>1</v>
      </c>
      <c r="AE191" s="49">
        <v>0</v>
      </c>
      <c r="AF191" s="53">
        <v>2</v>
      </c>
      <c r="AG191" s="43">
        <v>1</v>
      </c>
      <c r="AH191" s="43">
        <v>0</v>
      </c>
      <c r="AI191" s="43">
        <v>1</v>
      </c>
      <c r="AJ191" s="43">
        <v>2</v>
      </c>
      <c r="AK191" s="49">
        <v>0</v>
      </c>
      <c r="AL191" s="43">
        <v>0</v>
      </c>
      <c r="AM191" s="49">
        <v>2</v>
      </c>
      <c r="AN191" s="43">
        <v>1</v>
      </c>
      <c r="AO191" s="44">
        <v>0</v>
      </c>
      <c r="AP191" s="44">
        <v>0</v>
      </c>
      <c r="AQ191" s="44">
        <v>1</v>
      </c>
      <c r="AR191" s="44">
        <v>0</v>
      </c>
      <c r="AS191" s="49">
        <v>0</v>
      </c>
      <c r="AT191" s="44">
        <v>1</v>
      </c>
      <c r="AU191" s="43">
        <v>1</v>
      </c>
      <c r="AV191" s="44">
        <v>1</v>
      </c>
      <c r="AW191" s="43">
        <v>0</v>
      </c>
      <c r="AX191" s="43">
        <v>1</v>
      </c>
      <c r="AY191" s="49">
        <v>0</v>
      </c>
      <c r="AZ191" s="49">
        <v>1</v>
      </c>
      <c r="BA191" s="49">
        <v>0</v>
      </c>
      <c r="BB191" s="49">
        <v>0</v>
      </c>
      <c r="BC191" s="49">
        <v>0</v>
      </c>
      <c r="BD191" s="49">
        <v>0</v>
      </c>
      <c r="BE191" s="49">
        <v>1</v>
      </c>
      <c r="BF191" s="49">
        <v>0</v>
      </c>
      <c r="BG191" s="49">
        <v>0</v>
      </c>
      <c r="BH191" s="49">
        <v>0</v>
      </c>
      <c r="BI191" s="49">
        <v>1</v>
      </c>
      <c r="BJ191" s="49">
        <v>1</v>
      </c>
      <c r="BK191" s="49">
        <v>1</v>
      </c>
      <c r="BL191" s="49">
        <v>0</v>
      </c>
      <c r="BM191" s="49">
        <v>0</v>
      </c>
      <c r="BN191" s="49">
        <v>0</v>
      </c>
      <c r="BO191" s="49">
        <v>0</v>
      </c>
      <c r="BP191" s="49">
        <v>0</v>
      </c>
      <c r="BQ191" s="49">
        <v>0</v>
      </c>
      <c r="BR191" s="49">
        <v>0</v>
      </c>
      <c r="BS191" s="49">
        <v>0</v>
      </c>
      <c r="BT191" s="49">
        <v>0</v>
      </c>
      <c r="BU191" s="49">
        <v>1</v>
      </c>
      <c r="BV191" s="49">
        <v>0</v>
      </c>
      <c r="BW191" s="49">
        <v>1</v>
      </c>
      <c r="BX191" s="49">
        <v>0</v>
      </c>
      <c r="BY191" s="46">
        <v>0</v>
      </c>
      <c r="BZ191" s="46">
        <v>0</v>
      </c>
    </row>
    <row r="192" spans="1:78" ht="18.5">
      <c r="A192" s="58">
        <v>2021</v>
      </c>
      <c r="B192" s="39" t="s">
        <v>239</v>
      </c>
      <c r="C192" s="59">
        <v>44555.416207962997</v>
      </c>
      <c r="D192" s="59">
        <v>44559.3858915046</v>
      </c>
      <c r="E192" s="63">
        <v>42206</v>
      </c>
      <c r="F192" s="42">
        <v>3</v>
      </c>
      <c r="G192" s="49">
        <v>1</v>
      </c>
      <c r="H192" s="49">
        <v>1</v>
      </c>
      <c r="I192" s="49">
        <v>2</v>
      </c>
      <c r="J192" s="49">
        <v>1</v>
      </c>
      <c r="K192" s="49">
        <v>1</v>
      </c>
      <c r="L192" s="49">
        <v>4</v>
      </c>
      <c r="M192" s="49">
        <v>0</v>
      </c>
      <c r="N192" s="49">
        <v>1</v>
      </c>
      <c r="O192" s="49">
        <v>0</v>
      </c>
      <c r="P192" s="43">
        <v>4</v>
      </c>
      <c r="Q192" s="49">
        <v>1</v>
      </c>
      <c r="R192" s="43">
        <v>1</v>
      </c>
      <c r="S192" s="49">
        <v>3</v>
      </c>
      <c r="T192" s="49">
        <v>1</v>
      </c>
      <c r="U192" s="49">
        <v>1</v>
      </c>
      <c r="V192" s="49">
        <v>1</v>
      </c>
      <c r="W192" s="49">
        <v>0</v>
      </c>
      <c r="X192" s="49">
        <v>0</v>
      </c>
      <c r="Y192" s="49">
        <v>0</v>
      </c>
      <c r="Z192" s="49">
        <v>1</v>
      </c>
      <c r="AA192" s="49">
        <v>1</v>
      </c>
      <c r="AB192" s="49">
        <v>1</v>
      </c>
      <c r="AC192" s="49">
        <v>1</v>
      </c>
      <c r="AD192" s="49">
        <v>1</v>
      </c>
      <c r="AE192" s="49">
        <v>1</v>
      </c>
      <c r="AF192" s="53">
        <v>2</v>
      </c>
      <c r="AG192" s="43">
        <v>2</v>
      </c>
      <c r="AH192" s="43">
        <v>1</v>
      </c>
      <c r="AI192" s="43">
        <v>2</v>
      </c>
      <c r="AJ192" s="43">
        <v>3</v>
      </c>
      <c r="AK192" s="49">
        <v>0</v>
      </c>
      <c r="AL192" s="43">
        <v>0</v>
      </c>
      <c r="AM192" s="49">
        <v>1</v>
      </c>
      <c r="AN192" s="43">
        <v>1</v>
      </c>
      <c r="AO192" s="44">
        <v>0</v>
      </c>
      <c r="AP192" s="44">
        <v>0</v>
      </c>
      <c r="AQ192" s="44">
        <v>1</v>
      </c>
      <c r="AR192" s="44">
        <v>0</v>
      </c>
      <c r="AS192" s="49">
        <v>0</v>
      </c>
      <c r="AT192" s="44">
        <v>1</v>
      </c>
      <c r="AU192" s="43">
        <v>2</v>
      </c>
      <c r="AV192" s="44">
        <v>2</v>
      </c>
      <c r="AW192" s="43">
        <v>0</v>
      </c>
      <c r="AX192" s="43">
        <v>1</v>
      </c>
      <c r="AY192" s="49">
        <v>0</v>
      </c>
      <c r="AZ192" s="49">
        <v>1</v>
      </c>
      <c r="BA192" s="49">
        <v>0</v>
      </c>
      <c r="BB192" s="49">
        <v>0</v>
      </c>
      <c r="BC192" s="49">
        <v>0</v>
      </c>
      <c r="BD192" s="49">
        <v>0</v>
      </c>
      <c r="BE192" s="49">
        <v>1</v>
      </c>
      <c r="BF192" s="49">
        <v>0</v>
      </c>
      <c r="BG192" s="49">
        <v>0</v>
      </c>
      <c r="BH192" s="49">
        <v>0</v>
      </c>
      <c r="BI192" s="49">
        <v>1</v>
      </c>
      <c r="BJ192" s="49">
        <v>1</v>
      </c>
      <c r="BK192" s="49">
        <v>1</v>
      </c>
      <c r="BL192" s="49">
        <v>0</v>
      </c>
      <c r="BM192" s="49">
        <v>0</v>
      </c>
      <c r="BN192" s="49">
        <v>0</v>
      </c>
      <c r="BO192" s="49">
        <v>0</v>
      </c>
      <c r="BP192" s="49">
        <v>0</v>
      </c>
      <c r="BQ192" s="49">
        <v>0</v>
      </c>
      <c r="BR192" s="49">
        <v>0</v>
      </c>
      <c r="BS192" s="49">
        <v>0</v>
      </c>
      <c r="BT192" s="49">
        <v>0</v>
      </c>
      <c r="BU192" s="49">
        <v>1</v>
      </c>
      <c r="BV192" s="49">
        <v>0</v>
      </c>
      <c r="BW192" s="49">
        <v>1</v>
      </c>
      <c r="BX192" s="49">
        <v>0</v>
      </c>
      <c r="BY192" s="46">
        <v>0</v>
      </c>
      <c r="BZ192" s="46">
        <v>0</v>
      </c>
    </row>
    <row r="193" spans="1:78" ht="18.5">
      <c r="A193" s="58">
        <v>2021</v>
      </c>
      <c r="B193" s="39" t="s">
        <v>240</v>
      </c>
      <c r="C193" s="59">
        <v>44209.333406284699</v>
      </c>
      <c r="D193" s="59">
        <v>44211.416802511601</v>
      </c>
      <c r="E193" s="63">
        <v>38350</v>
      </c>
      <c r="F193" s="42">
        <v>3</v>
      </c>
      <c r="G193" s="49">
        <v>1</v>
      </c>
      <c r="H193" s="49">
        <v>1</v>
      </c>
      <c r="I193" s="49">
        <v>2</v>
      </c>
      <c r="J193" s="49">
        <v>1</v>
      </c>
      <c r="K193" s="49">
        <v>1</v>
      </c>
      <c r="L193" s="49">
        <v>3</v>
      </c>
      <c r="M193" s="49">
        <v>0</v>
      </c>
      <c r="N193" s="49">
        <v>1</v>
      </c>
      <c r="O193" s="49">
        <v>0</v>
      </c>
      <c r="P193" s="49">
        <v>3</v>
      </c>
      <c r="Q193" s="49">
        <v>0</v>
      </c>
      <c r="R193" s="43">
        <v>0</v>
      </c>
      <c r="S193" s="49">
        <v>1</v>
      </c>
      <c r="T193" s="49">
        <v>0</v>
      </c>
      <c r="U193" s="49">
        <v>1</v>
      </c>
      <c r="V193" s="49">
        <v>1</v>
      </c>
      <c r="W193" s="49">
        <v>0</v>
      </c>
      <c r="X193" s="49">
        <v>0</v>
      </c>
      <c r="Y193" s="49">
        <v>0</v>
      </c>
      <c r="Z193" s="49">
        <v>1</v>
      </c>
      <c r="AA193" s="49">
        <v>1</v>
      </c>
      <c r="AB193" s="49">
        <v>1</v>
      </c>
      <c r="AC193" s="49">
        <v>1</v>
      </c>
      <c r="AD193" s="49">
        <v>1</v>
      </c>
      <c r="AE193" s="49">
        <v>1</v>
      </c>
      <c r="AF193" s="43">
        <v>4</v>
      </c>
      <c r="AG193" s="43">
        <v>3</v>
      </c>
      <c r="AH193" s="43">
        <v>1</v>
      </c>
      <c r="AI193" s="43">
        <v>1</v>
      </c>
      <c r="AJ193" s="43">
        <v>3</v>
      </c>
      <c r="AK193" s="49">
        <v>0</v>
      </c>
      <c r="AL193" s="43">
        <v>0</v>
      </c>
      <c r="AM193" s="49">
        <v>2</v>
      </c>
      <c r="AN193" s="43">
        <v>1</v>
      </c>
      <c r="AO193" s="44">
        <v>0</v>
      </c>
      <c r="AP193" s="44">
        <v>0</v>
      </c>
      <c r="AQ193" s="44">
        <v>1</v>
      </c>
      <c r="AR193" s="44">
        <v>0</v>
      </c>
      <c r="AS193" s="44">
        <v>1</v>
      </c>
      <c r="AT193" s="43">
        <v>0</v>
      </c>
      <c r="AU193" s="43">
        <v>1</v>
      </c>
      <c r="AV193" s="44">
        <v>1</v>
      </c>
      <c r="AW193" s="44">
        <v>1</v>
      </c>
      <c r="AX193" s="44">
        <v>0</v>
      </c>
      <c r="AY193" s="49">
        <v>0</v>
      </c>
      <c r="AZ193" s="49">
        <v>1</v>
      </c>
      <c r="BA193" s="49">
        <v>0</v>
      </c>
      <c r="BB193" s="49">
        <v>0</v>
      </c>
      <c r="BC193" s="49">
        <v>0</v>
      </c>
      <c r="BD193" s="49">
        <v>0</v>
      </c>
      <c r="BE193" s="49">
        <v>1</v>
      </c>
      <c r="BF193" s="49">
        <v>0</v>
      </c>
      <c r="BG193" s="49">
        <v>0</v>
      </c>
      <c r="BH193" s="49">
        <v>0</v>
      </c>
      <c r="BI193" s="49">
        <v>0</v>
      </c>
      <c r="BJ193" s="49">
        <v>1</v>
      </c>
      <c r="BK193" s="49">
        <v>1</v>
      </c>
      <c r="BL193" s="49">
        <v>0</v>
      </c>
      <c r="BM193" s="49">
        <v>0</v>
      </c>
      <c r="BN193" s="49">
        <v>0</v>
      </c>
      <c r="BO193" s="49">
        <v>0</v>
      </c>
      <c r="BP193" s="49">
        <v>0</v>
      </c>
      <c r="BQ193" s="49">
        <v>0</v>
      </c>
      <c r="BR193" s="49">
        <v>0</v>
      </c>
      <c r="BS193" s="49">
        <v>0</v>
      </c>
      <c r="BT193" s="49">
        <v>0</v>
      </c>
      <c r="BU193" s="49">
        <v>0</v>
      </c>
      <c r="BV193" s="49">
        <v>0</v>
      </c>
      <c r="BW193" s="49">
        <v>1</v>
      </c>
      <c r="BX193" s="49">
        <v>0</v>
      </c>
      <c r="BY193" s="46">
        <v>0</v>
      </c>
      <c r="BZ193" s="46">
        <v>0</v>
      </c>
    </row>
    <row r="194" spans="1:78" ht="18.5">
      <c r="A194" s="58">
        <v>2021</v>
      </c>
      <c r="B194" s="39" t="s">
        <v>241</v>
      </c>
      <c r="C194" s="59">
        <v>44224.237824629599</v>
      </c>
      <c r="D194" s="59">
        <v>44229.398147060201</v>
      </c>
      <c r="E194" s="60">
        <v>49775</v>
      </c>
      <c r="F194" s="42">
        <v>1</v>
      </c>
      <c r="G194" s="61">
        <v>2</v>
      </c>
      <c r="H194" s="61">
        <v>1</v>
      </c>
      <c r="I194" s="61">
        <v>1</v>
      </c>
      <c r="J194" s="61">
        <v>1</v>
      </c>
      <c r="K194" s="61">
        <v>1</v>
      </c>
      <c r="L194" s="61">
        <v>3</v>
      </c>
      <c r="M194" s="61">
        <v>0</v>
      </c>
      <c r="N194" s="61">
        <v>1</v>
      </c>
      <c r="O194" s="61">
        <v>0</v>
      </c>
      <c r="P194" s="61">
        <v>1</v>
      </c>
      <c r="Q194" s="61">
        <v>0</v>
      </c>
      <c r="R194" s="43">
        <v>1</v>
      </c>
      <c r="S194" s="61">
        <v>0</v>
      </c>
      <c r="T194" s="61">
        <v>0</v>
      </c>
      <c r="U194" s="61">
        <v>1</v>
      </c>
      <c r="V194" s="61">
        <v>0</v>
      </c>
      <c r="W194" s="61">
        <v>0</v>
      </c>
      <c r="X194" s="61">
        <v>0</v>
      </c>
      <c r="Y194" s="61">
        <v>0</v>
      </c>
      <c r="Z194" s="61">
        <v>1</v>
      </c>
      <c r="AA194" s="61">
        <v>0</v>
      </c>
      <c r="AB194" s="61">
        <v>1</v>
      </c>
      <c r="AC194" s="61">
        <v>0</v>
      </c>
      <c r="AD194" s="61">
        <v>1</v>
      </c>
      <c r="AE194" s="61">
        <v>0</v>
      </c>
      <c r="AF194" s="53">
        <v>2</v>
      </c>
      <c r="AG194" s="43">
        <v>1</v>
      </c>
      <c r="AH194" s="43">
        <v>1</v>
      </c>
      <c r="AI194" s="43">
        <v>1</v>
      </c>
      <c r="AJ194" s="43">
        <v>3</v>
      </c>
      <c r="AK194" s="61">
        <v>0</v>
      </c>
      <c r="AL194" s="43">
        <v>0</v>
      </c>
      <c r="AM194" s="61">
        <v>2</v>
      </c>
      <c r="AN194" s="43">
        <v>2</v>
      </c>
      <c r="AO194" s="43">
        <v>0</v>
      </c>
      <c r="AP194" s="53">
        <v>0</v>
      </c>
      <c r="AQ194" s="43">
        <v>2</v>
      </c>
      <c r="AR194" s="44">
        <v>0</v>
      </c>
      <c r="AS194" s="49">
        <v>0</v>
      </c>
      <c r="AT194" s="44">
        <v>1</v>
      </c>
      <c r="AU194" s="43">
        <v>1</v>
      </c>
      <c r="AV194" s="44">
        <v>1</v>
      </c>
      <c r="AW194" s="44">
        <v>1</v>
      </c>
      <c r="AX194" s="44">
        <v>0</v>
      </c>
      <c r="AY194" s="61">
        <v>0</v>
      </c>
      <c r="AZ194" s="61">
        <v>0</v>
      </c>
      <c r="BA194" s="61">
        <v>0</v>
      </c>
      <c r="BB194" s="61">
        <v>0</v>
      </c>
      <c r="BC194" s="61">
        <v>0</v>
      </c>
      <c r="BD194" s="61">
        <v>0</v>
      </c>
      <c r="BE194" s="61">
        <v>1</v>
      </c>
      <c r="BF194" s="61">
        <v>0</v>
      </c>
      <c r="BG194" s="61">
        <v>0</v>
      </c>
      <c r="BH194" s="61">
        <v>0</v>
      </c>
      <c r="BI194" s="61">
        <v>0</v>
      </c>
      <c r="BJ194" s="61">
        <v>1</v>
      </c>
      <c r="BK194" s="61">
        <v>1</v>
      </c>
      <c r="BL194" s="61">
        <v>0</v>
      </c>
      <c r="BM194" s="61">
        <v>0</v>
      </c>
      <c r="BN194" s="61">
        <v>0</v>
      </c>
      <c r="BO194" s="61">
        <v>0</v>
      </c>
      <c r="BP194" s="61">
        <v>0</v>
      </c>
      <c r="BQ194" s="61">
        <v>0</v>
      </c>
      <c r="BR194" s="61">
        <v>0</v>
      </c>
      <c r="BS194" s="61">
        <v>0</v>
      </c>
      <c r="BT194" s="61">
        <v>0</v>
      </c>
      <c r="BU194" s="61">
        <v>0</v>
      </c>
      <c r="BV194" s="61">
        <v>0</v>
      </c>
      <c r="BW194" s="61">
        <v>0</v>
      </c>
      <c r="BX194" s="61">
        <v>0</v>
      </c>
      <c r="BY194" s="45">
        <v>0</v>
      </c>
      <c r="BZ194" s="46">
        <v>0</v>
      </c>
    </row>
    <row r="195" spans="1:78" ht="18.5">
      <c r="A195" s="58">
        <v>2021</v>
      </c>
      <c r="B195" s="39" t="s">
        <v>242</v>
      </c>
      <c r="C195" s="59">
        <v>44235.951267569399</v>
      </c>
      <c r="D195" s="59">
        <v>44238.519346111098</v>
      </c>
      <c r="E195" s="60">
        <v>49846</v>
      </c>
      <c r="F195" s="42">
        <v>1</v>
      </c>
      <c r="G195" s="61">
        <v>2</v>
      </c>
      <c r="H195" s="61">
        <v>1</v>
      </c>
      <c r="I195" s="61">
        <v>2</v>
      </c>
      <c r="J195" s="61">
        <v>1</v>
      </c>
      <c r="K195" s="61">
        <v>1</v>
      </c>
      <c r="L195" s="61">
        <v>4</v>
      </c>
      <c r="M195" s="61">
        <v>1</v>
      </c>
      <c r="N195" s="61">
        <v>1</v>
      </c>
      <c r="O195" s="61">
        <v>0</v>
      </c>
      <c r="P195" s="61">
        <v>2</v>
      </c>
      <c r="Q195" s="61">
        <v>0</v>
      </c>
      <c r="R195" s="43">
        <v>0</v>
      </c>
      <c r="S195" s="61">
        <v>0</v>
      </c>
      <c r="T195" s="61">
        <v>0</v>
      </c>
      <c r="U195" s="61">
        <v>1</v>
      </c>
      <c r="V195" s="61">
        <v>0</v>
      </c>
      <c r="W195" s="61">
        <v>0</v>
      </c>
      <c r="X195" s="61">
        <v>0</v>
      </c>
      <c r="Y195" s="61">
        <v>0</v>
      </c>
      <c r="Z195" s="61">
        <v>1</v>
      </c>
      <c r="AA195" s="61">
        <v>1</v>
      </c>
      <c r="AB195" s="61">
        <v>1</v>
      </c>
      <c r="AC195" s="61">
        <v>0</v>
      </c>
      <c r="AD195" s="61">
        <v>1</v>
      </c>
      <c r="AE195" s="61">
        <v>0</v>
      </c>
      <c r="AF195" s="43">
        <v>3</v>
      </c>
      <c r="AG195" s="43">
        <v>2</v>
      </c>
      <c r="AH195" s="43">
        <v>1</v>
      </c>
      <c r="AI195" s="43">
        <v>1</v>
      </c>
      <c r="AJ195" s="43">
        <v>3</v>
      </c>
      <c r="AK195" s="61">
        <v>0</v>
      </c>
      <c r="AL195" s="43">
        <v>2</v>
      </c>
      <c r="AM195" s="61">
        <v>1</v>
      </c>
      <c r="AN195" s="43">
        <v>2</v>
      </c>
      <c r="AO195" s="43">
        <v>0</v>
      </c>
      <c r="AP195" s="53">
        <v>0</v>
      </c>
      <c r="AQ195" s="44">
        <v>1</v>
      </c>
      <c r="AR195" s="44">
        <v>0</v>
      </c>
      <c r="AS195" s="44">
        <v>1</v>
      </c>
      <c r="AT195" s="43">
        <v>0</v>
      </c>
      <c r="AU195" s="43">
        <v>2</v>
      </c>
      <c r="AV195" s="44">
        <v>2</v>
      </c>
      <c r="AW195" s="43">
        <v>0</v>
      </c>
      <c r="AX195" s="44">
        <v>0</v>
      </c>
      <c r="AY195" s="61">
        <v>0</v>
      </c>
      <c r="AZ195" s="61">
        <v>0</v>
      </c>
      <c r="BA195" s="61">
        <v>0</v>
      </c>
      <c r="BB195" s="61">
        <v>0</v>
      </c>
      <c r="BC195" s="61">
        <v>0</v>
      </c>
      <c r="BD195" s="61">
        <v>0</v>
      </c>
      <c r="BE195" s="61">
        <v>1</v>
      </c>
      <c r="BF195" s="61">
        <v>0</v>
      </c>
      <c r="BG195" s="61">
        <v>0</v>
      </c>
      <c r="BH195" s="61">
        <v>0</v>
      </c>
      <c r="BI195" s="61">
        <v>0</v>
      </c>
      <c r="BJ195" s="61">
        <v>0</v>
      </c>
      <c r="BK195" s="61">
        <v>1</v>
      </c>
      <c r="BL195" s="61">
        <v>0</v>
      </c>
      <c r="BM195" s="61">
        <v>0</v>
      </c>
      <c r="BN195" s="61">
        <v>0</v>
      </c>
      <c r="BO195" s="61">
        <v>0</v>
      </c>
      <c r="BP195" s="61">
        <v>0</v>
      </c>
      <c r="BQ195" s="61">
        <v>0</v>
      </c>
      <c r="BR195" s="61">
        <v>0</v>
      </c>
      <c r="BS195" s="61">
        <v>0</v>
      </c>
      <c r="BT195" s="61">
        <v>0</v>
      </c>
      <c r="BU195" s="61">
        <v>0</v>
      </c>
      <c r="BV195" s="61">
        <v>0</v>
      </c>
      <c r="BW195" s="61">
        <v>0</v>
      </c>
      <c r="BX195" s="61">
        <v>0</v>
      </c>
      <c r="BY195" s="45">
        <v>0</v>
      </c>
      <c r="BZ195" s="46">
        <v>0</v>
      </c>
    </row>
    <row r="196" spans="1:78" ht="18.5">
      <c r="A196" s="58">
        <v>2021</v>
      </c>
      <c r="B196" s="39" t="s">
        <v>243</v>
      </c>
      <c r="C196" s="59">
        <v>44432.7617817477</v>
      </c>
      <c r="D196" s="59">
        <v>44435.455161782404</v>
      </c>
      <c r="E196" s="60">
        <v>58334</v>
      </c>
      <c r="F196" s="42">
        <v>3</v>
      </c>
      <c r="G196" s="61">
        <v>2</v>
      </c>
      <c r="H196" s="61">
        <v>1</v>
      </c>
      <c r="I196" s="61">
        <v>2</v>
      </c>
      <c r="J196" s="61">
        <v>1</v>
      </c>
      <c r="K196" s="61">
        <v>1</v>
      </c>
      <c r="L196" s="61">
        <v>3</v>
      </c>
      <c r="M196" s="61">
        <v>0</v>
      </c>
      <c r="N196" s="61">
        <v>2</v>
      </c>
      <c r="O196" s="61">
        <v>1</v>
      </c>
      <c r="P196" s="43">
        <v>4</v>
      </c>
      <c r="Q196" s="61">
        <v>0</v>
      </c>
      <c r="R196" s="43">
        <v>0</v>
      </c>
      <c r="S196" s="61">
        <v>0</v>
      </c>
      <c r="T196" s="61">
        <v>0</v>
      </c>
      <c r="U196" s="61">
        <v>0</v>
      </c>
      <c r="V196" s="61">
        <v>0</v>
      </c>
      <c r="W196" s="61">
        <v>0</v>
      </c>
      <c r="X196" s="61">
        <v>0</v>
      </c>
      <c r="Y196" s="61">
        <v>0</v>
      </c>
      <c r="Z196" s="61">
        <v>1</v>
      </c>
      <c r="AA196" s="61">
        <v>1</v>
      </c>
      <c r="AB196" s="61">
        <v>0</v>
      </c>
      <c r="AC196" s="61">
        <v>1</v>
      </c>
      <c r="AD196" s="61">
        <v>1</v>
      </c>
      <c r="AE196" s="61">
        <v>1</v>
      </c>
      <c r="AF196" s="43">
        <v>1</v>
      </c>
      <c r="AG196" s="43">
        <v>1</v>
      </c>
      <c r="AH196" s="43">
        <v>2</v>
      </c>
      <c r="AI196" s="43">
        <v>2</v>
      </c>
      <c r="AJ196" s="53">
        <v>1</v>
      </c>
      <c r="AK196" s="61">
        <v>0</v>
      </c>
      <c r="AL196" s="43">
        <v>2</v>
      </c>
      <c r="AM196" s="61">
        <v>2</v>
      </c>
      <c r="AN196" s="43">
        <v>2</v>
      </c>
      <c r="AO196" s="53">
        <v>1</v>
      </c>
      <c r="AP196" s="53">
        <v>0</v>
      </c>
      <c r="AQ196" s="44">
        <v>1</v>
      </c>
      <c r="AR196" s="53">
        <v>1</v>
      </c>
      <c r="AS196" s="49">
        <v>0</v>
      </c>
      <c r="AT196" s="43">
        <v>0</v>
      </c>
      <c r="AU196" s="43">
        <v>1</v>
      </c>
      <c r="AV196" s="44">
        <v>1</v>
      </c>
      <c r="AW196" s="43">
        <v>0</v>
      </c>
      <c r="AX196" s="43">
        <v>1</v>
      </c>
      <c r="AY196" s="61">
        <v>0</v>
      </c>
      <c r="AZ196" s="61">
        <v>0</v>
      </c>
      <c r="BA196" s="61">
        <v>0</v>
      </c>
      <c r="BB196" s="61">
        <v>0</v>
      </c>
      <c r="BC196" s="61">
        <v>0</v>
      </c>
      <c r="BD196" s="61">
        <v>0</v>
      </c>
      <c r="BE196" s="61">
        <v>1</v>
      </c>
      <c r="BF196" s="61">
        <v>0</v>
      </c>
      <c r="BG196" s="61">
        <v>0</v>
      </c>
      <c r="BH196" s="61">
        <v>0</v>
      </c>
      <c r="BI196" s="61">
        <v>1</v>
      </c>
      <c r="BJ196" s="61">
        <v>0</v>
      </c>
      <c r="BK196" s="61">
        <v>0</v>
      </c>
      <c r="BL196" s="61">
        <v>0</v>
      </c>
      <c r="BM196" s="61">
        <v>0</v>
      </c>
      <c r="BN196" s="61">
        <v>0</v>
      </c>
      <c r="BO196" s="61">
        <v>0</v>
      </c>
      <c r="BP196" s="61">
        <v>0</v>
      </c>
      <c r="BQ196" s="61">
        <v>0</v>
      </c>
      <c r="BR196" s="61">
        <v>0</v>
      </c>
      <c r="BS196" s="61">
        <v>0</v>
      </c>
      <c r="BT196" s="61">
        <v>0</v>
      </c>
      <c r="BU196" s="61">
        <v>0</v>
      </c>
      <c r="BV196" s="61">
        <v>0</v>
      </c>
      <c r="BW196" s="61">
        <v>1</v>
      </c>
      <c r="BX196" s="61">
        <v>0</v>
      </c>
      <c r="BY196" s="45">
        <v>0</v>
      </c>
      <c r="BZ196" s="46">
        <v>0</v>
      </c>
    </row>
    <row r="197" spans="1:78" ht="18.5">
      <c r="A197" s="58">
        <v>2021</v>
      </c>
      <c r="B197" s="39" t="s">
        <v>244</v>
      </c>
      <c r="C197" s="59">
        <v>44503.405885358799</v>
      </c>
      <c r="D197" s="59">
        <v>44504.382063090299</v>
      </c>
      <c r="E197" s="60">
        <v>44054</v>
      </c>
      <c r="F197" s="42">
        <v>2</v>
      </c>
      <c r="G197" s="61">
        <v>1</v>
      </c>
      <c r="H197" s="61">
        <v>1</v>
      </c>
      <c r="I197" s="61">
        <v>2</v>
      </c>
      <c r="J197" s="61">
        <v>1</v>
      </c>
      <c r="K197" s="61">
        <v>1</v>
      </c>
      <c r="L197" s="61">
        <v>3</v>
      </c>
      <c r="M197" s="61">
        <v>1</v>
      </c>
      <c r="N197" s="61">
        <v>1</v>
      </c>
      <c r="O197" s="61">
        <v>0</v>
      </c>
      <c r="P197" s="61">
        <v>2</v>
      </c>
      <c r="Q197" s="61">
        <v>0</v>
      </c>
      <c r="R197" s="43">
        <v>0</v>
      </c>
      <c r="S197" s="61">
        <v>0</v>
      </c>
      <c r="T197" s="61">
        <v>0</v>
      </c>
      <c r="U197" s="61">
        <v>1</v>
      </c>
      <c r="V197" s="61">
        <v>1</v>
      </c>
      <c r="W197" s="61">
        <v>0</v>
      </c>
      <c r="X197" s="61">
        <v>0</v>
      </c>
      <c r="Y197" s="61">
        <v>0</v>
      </c>
      <c r="Z197" s="61">
        <v>1</v>
      </c>
      <c r="AA197" s="61">
        <v>1</v>
      </c>
      <c r="AB197" s="61">
        <v>1</v>
      </c>
      <c r="AC197" s="61">
        <v>0</v>
      </c>
      <c r="AD197" s="61">
        <v>1</v>
      </c>
      <c r="AE197" s="61">
        <v>0</v>
      </c>
      <c r="AF197" s="43">
        <v>4</v>
      </c>
      <c r="AG197" s="43">
        <v>1</v>
      </c>
      <c r="AH197" s="43">
        <v>1</v>
      </c>
      <c r="AI197" s="43">
        <v>1</v>
      </c>
      <c r="AJ197" s="43">
        <v>3</v>
      </c>
      <c r="AK197" s="61">
        <v>0</v>
      </c>
      <c r="AL197" s="43">
        <v>0</v>
      </c>
      <c r="AM197" s="61">
        <v>2</v>
      </c>
      <c r="AN197" s="43">
        <v>2</v>
      </c>
      <c r="AO197" s="43">
        <v>1</v>
      </c>
      <c r="AP197" s="43">
        <v>1</v>
      </c>
      <c r="AQ197" s="44">
        <v>1</v>
      </c>
      <c r="AR197" s="44">
        <v>0</v>
      </c>
      <c r="AS197" s="44">
        <v>1</v>
      </c>
      <c r="AT197" s="44">
        <v>1</v>
      </c>
      <c r="AU197" s="43">
        <v>1</v>
      </c>
      <c r="AV197" s="44">
        <v>1</v>
      </c>
      <c r="AW197" s="43">
        <v>0</v>
      </c>
      <c r="AX197" s="43">
        <v>1</v>
      </c>
      <c r="AY197" s="61">
        <v>0</v>
      </c>
      <c r="AZ197" s="61">
        <v>0</v>
      </c>
      <c r="BA197" s="61">
        <v>0</v>
      </c>
      <c r="BB197" s="61">
        <v>0</v>
      </c>
      <c r="BC197" s="61">
        <v>0</v>
      </c>
      <c r="BD197" s="61">
        <v>0</v>
      </c>
      <c r="BE197" s="61">
        <v>1</v>
      </c>
      <c r="BF197" s="61">
        <v>0</v>
      </c>
      <c r="BG197" s="61">
        <v>0</v>
      </c>
      <c r="BH197" s="61">
        <v>0</v>
      </c>
      <c r="BI197" s="61">
        <v>0</v>
      </c>
      <c r="BJ197" s="61">
        <v>1</v>
      </c>
      <c r="BK197" s="61">
        <v>1</v>
      </c>
      <c r="BL197" s="61">
        <v>0</v>
      </c>
      <c r="BM197" s="61">
        <v>0</v>
      </c>
      <c r="BN197" s="61">
        <v>0</v>
      </c>
      <c r="BO197" s="61">
        <v>0</v>
      </c>
      <c r="BP197" s="61">
        <v>0</v>
      </c>
      <c r="BQ197" s="61">
        <v>0</v>
      </c>
      <c r="BR197" s="61">
        <v>0</v>
      </c>
      <c r="BS197" s="61">
        <v>0</v>
      </c>
      <c r="BT197" s="61">
        <v>0</v>
      </c>
      <c r="BU197" s="61">
        <v>0</v>
      </c>
      <c r="BV197" s="61">
        <v>0</v>
      </c>
      <c r="BW197" s="61">
        <v>1</v>
      </c>
      <c r="BX197" s="61">
        <v>0</v>
      </c>
      <c r="BY197" s="45">
        <v>0</v>
      </c>
      <c r="BZ197" s="46">
        <v>0</v>
      </c>
    </row>
    <row r="198" spans="1:78" ht="18.5">
      <c r="A198" s="58">
        <v>2021</v>
      </c>
      <c r="B198" s="39" t="s">
        <v>245</v>
      </c>
      <c r="C198" s="59">
        <v>44233.5371431366</v>
      </c>
      <c r="D198" s="59">
        <v>44236.440553819397</v>
      </c>
      <c r="E198" s="60">
        <v>47240</v>
      </c>
      <c r="F198" s="42">
        <v>3</v>
      </c>
      <c r="G198" s="61">
        <v>1</v>
      </c>
      <c r="H198" s="61">
        <v>1</v>
      </c>
      <c r="I198" s="61">
        <v>2</v>
      </c>
      <c r="J198" s="61">
        <v>1</v>
      </c>
      <c r="K198" s="61">
        <v>1</v>
      </c>
      <c r="L198" s="61">
        <v>4</v>
      </c>
      <c r="M198" s="61">
        <v>1</v>
      </c>
      <c r="N198" s="61">
        <v>1</v>
      </c>
      <c r="O198" s="61">
        <v>0</v>
      </c>
      <c r="P198" s="61">
        <v>3</v>
      </c>
      <c r="Q198" s="61">
        <v>1</v>
      </c>
      <c r="R198" s="43">
        <v>0</v>
      </c>
      <c r="S198" s="61">
        <v>0</v>
      </c>
      <c r="T198" s="61">
        <v>0</v>
      </c>
      <c r="U198" s="61">
        <v>1</v>
      </c>
      <c r="V198" s="61">
        <v>1</v>
      </c>
      <c r="W198" s="61">
        <v>0</v>
      </c>
      <c r="X198" s="61">
        <v>0</v>
      </c>
      <c r="Y198" s="61">
        <v>0</v>
      </c>
      <c r="Z198" s="61">
        <v>1</v>
      </c>
      <c r="AA198" s="61">
        <v>1</v>
      </c>
      <c r="AB198" s="61">
        <v>1</v>
      </c>
      <c r="AC198" s="61">
        <v>0</v>
      </c>
      <c r="AD198" s="61">
        <v>1</v>
      </c>
      <c r="AE198" s="61">
        <v>0</v>
      </c>
      <c r="AF198" s="53">
        <v>2</v>
      </c>
      <c r="AG198" s="43">
        <v>1</v>
      </c>
      <c r="AH198" s="43">
        <v>1</v>
      </c>
      <c r="AI198" s="43">
        <v>2</v>
      </c>
      <c r="AJ198" s="43">
        <v>0</v>
      </c>
      <c r="AK198" s="61">
        <v>0</v>
      </c>
      <c r="AL198" s="43">
        <v>0</v>
      </c>
      <c r="AM198" s="61">
        <v>2</v>
      </c>
      <c r="AN198" s="43">
        <v>2</v>
      </c>
      <c r="AO198" s="43">
        <v>1</v>
      </c>
      <c r="AP198" s="44">
        <v>0</v>
      </c>
      <c r="AQ198" s="44">
        <v>1</v>
      </c>
      <c r="AR198" s="44">
        <v>0</v>
      </c>
      <c r="AS198" s="49">
        <v>0</v>
      </c>
      <c r="AT198" s="44">
        <v>1</v>
      </c>
      <c r="AU198" s="43">
        <v>2</v>
      </c>
      <c r="AV198" s="44">
        <v>2</v>
      </c>
      <c r="AW198" s="44">
        <v>1</v>
      </c>
      <c r="AX198" s="44">
        <v>0</v>
      </c>
      <c r="AY198" s="61">
        <v>0</v>
      </c>
      <c r="AZ198" s="61">
        <v>0</v>
      </c>
      <c r="BA198" s="61">
        <v>0</v>
      </c>
      <c r="BB198" s="61">
        <v>0</v>
      </c>
      <c r="BC198" s="61">
        <v>1</v>
      </c>
      <c r="BD198" s="61">
        <v>0</v>
      </c>
      <c r="BE198" s="61">
        <v>1</v>
      </c>
      <c r="BF198" s="61">
        <v>0</v>
      </c>
      <c r="BG198" s="61">
        <v>0</v>
      </c>
      <c r="BH198" s="61">
        <v>0</v>
      </c>
      <c r="BI198" s="61">
        <v>0</v>
      </c>
      <c r="BJ198" s="61">
        <v>1</v>
      </c>
      <c r="BK198" s="61">
        <v>1</v>
      </c>
      <c r="BL198" s="61">
        <v>0</v>
      </c>
      <c r="BM198" s="61">
        <v>0</v>
      </c>
      <c r="BN198" s="61">
        <v>0</v>
      </c>
      <c r="BO198" s="61">
        <v>0</v>
      </c>
      <c r="BP198" s="61">
        <v>0</v>
      </c>
      <c r="BQ198" s="61">
        <v>0</v>
      </c>
      <c r="BR198" s="61">
        <v>0</v>
      </c>
      <c r="BS198" s="61">
        <v>0</v>
      </c>
      <c r="BT198" s="61">
        <v>0</v>
      </c>
      <c r="BU198" s="61">
        <v>1</v>
      </c>
      <c r="BV198" s="61">
        <v>0</v>
      </c>
      <c r="BW198" s="61">
        <v>1</v>
      </c>
      <c r="BX198" s="61">
        <v>0</v>
      </c>
      <c r="BY198" s="45">
        <v>0</v>
      </c>
      <c r="BZ198" s="46">
        <v>0</v>
      </c>
    </row>
    <row r="199" spans="1:78" ht="18.5">
      <c r="A199" s="58">
        <v>2021</v>
      </c>
      <c r="B199" s="39" t="s">
        <v>246</v>
      </c>
      <c r="C199" s="59">
        <v>44300.346972083302</v>
      </c>
      <c r="D199" s="59">
        <v>44301.3951406134</v>
      </c>
      <c r="E199" s="60">
        <v>51399</v>
      </c>
      <c r="F199" s="42">
        <v>3</v>
      </c>
      <c r="G199" s="61">
        <v>1</v>
      </c>
      <c r="H199" s="61">
        <v>1</v>
      </c>
      <c r="I199" s="61">
        <v>2</v>
      </c>
      <c r="J199" s="61">
        <v>1</v>
      </c>
      <c r="K199" s="61">
        <v>1</v>
      </c>
      <c r="L199" s="61">
        <v>4</v>
      </c>
      <c r="M199" s="61">
        <v>0</v>
      </c>
      <c r="N199" s="61">
        <v>1</v>
      </c>
      <c r="O199" s="43">
        <v>0</v>
      </c>
      <c r="P199" s="43">
        <v>2</v>
      </c>
      <c r="Q199" s="43">
        <v>0</v>
      </c>
      <c r="R199" s="43">
        <v>0</v>
      </c>
      <c r="S199" s="43">
        <v>0</v>
      </c>
      <c r="T199" s="43">
        <v>0</v>
      </c>
      <c r="U199" s="43">
        <v>0</v>
      </c>
      <c r="V199" s="43">
        <v>0</v>
      </c>
      <c r="W199" s="43">
        <v>0</v>
      </c>
      <c r="X199" s="43">
        <v>0</v>
      </c>
      <c r="Y199" s="43">
        <v>0</v>
      </c>
      <c r="Z199" s="43">
        <v>0</v>
      </c>
      <c r="AA199" s="43">
        <v>0</v>
      </c>
      <c r="AB199" s="43">
        <v>0</v>
      </c>
      <c r="AC199" s="43">
        <v>0</v>
      </c>
      <c r="AD199" s="43">
        <v>0</v>
      </c>
      <c r="AE199" s="43">
        <v>0</v>
      </c>
      <c r="AF199" s="43">
        <v>3</v>
      </c>
      <c r="AG199" s="43">
        <v>1</v>
      </c>
      <c r="AH199" s="43">
        <v>1</v>
      </c>
      <c r="AI199" s="43">
        <v>1</v>
      </c>
      <c r="AJ199" s="43">
        <v>2</v>
      </c>
      <c r="AK199" s="43">
        <v>0</v>
      </c>
      <c r="AL199" s="43">
        <v>1</v>
      </c>
      <c r="AM199" s="43">
        <v>2</v>
      </c>
      <c r="AN199" s="43">
        <v>2</v>
      </c>
      <c r="AO199" s="44">
        <v>0</v>
      </c>
      <c r="AP199" s="44">
        <v>0</v>
      </c>
      <c r="AQ199" s="44">
        <v>1</v>
      </c>
      <c r="AR199" s="44">
        <v>0</v>
      </c>
      <c r="AS199" s="44">
        <v>1</v>
      </c>
      <c r="AT199" s="44">
        <v>1</v>
      </c>
      <c r="AU199" s="43">
        <v>1</v>
      </c>
      <c r="AV199" s="44">
        <v>1</v>
      </c>
      <c r="AW199" s="44">
        <v>0</v>
      </c>
      <c r="AX199" s="44">
        <v>0</v>
      </c>
      <c r="AY199" s="43">
        <v>0</v>
      </c>
      <c r="AZ199" s="43">
        <v>0</v>
      </c>
      <c r="BA199" s="43">
        <v>0</v>
      </c>
      <c r="BB199" s="43">
        <v>0</v>
      </c>
      <c r="BC199" s="43">
        <v>0</v>
      </c>
      <c r="BD199" s="43">
        <v>0</v>
      </c>
      <c r="BE199" s="43">
        <v>0</v>
      </c>
      <c r="BF199" s="43">
        <v>0</v>
      </c>
      <c r="BG199" s="43">
        <v>0</v>
      </c>
      <c r="BH199" s="43">
        <v>0</v>
      </c>
      <c r="BI199" s="43">
        <v>0</v>
      </c>
      <c r="BJ199" s="43">
        <v>0</v>
      </c>
      <c r="BK199" s="43">
        <v>0</v>
      </c>
      <c r="BL199" s="43">
        <v>0</v>
      </c>
      <c r="BM199" s="43">
        <v>0</v>
      </c>
      <c r="BN199" s="43">
        <v>0</v>
      </c>
      <c r="BO199" s="43">
        <v>0</v>
      </c>
      <c r="BP199" s="43">
        <v>0</v>
      </c>
      <c r="BQ199" s="43">
        <v>0</v>
      </c>
      <c r="BR199" s="43">
        <v>0</v>
      </c>
      <c r="BS199" s="43">
        <v>0</v>
      </c>
      <c r="BT199" s="43">
        <v>0</v>
      </c>
      <c r="BU199" s="43">
        <v>0</v>
      </c>
      <c r="BV199" s="43">
        <v>0</v>
      </c>
      <c r="BW199" s="43">
        <v>0</v>
      </c>
      <c r="BX199" s="43">
        <v>0</v>
      </c>
      <c r="BY199" s="46">
        <v>0</v>
      </c>
      <c r="BZ199" s="46">
        <v>0</v>
      </c>
    </row>
    <row r="200" spans="1:78" ht="18.5">
      <c r="A200" s="58">
        <v>2021</v>
      </c>
      <c r="B200" s="39" t="s">
        <v>247</v>
      </c>
      <c r="C200" s="59">
        <v>44491.878783298598</v>
      </c>
      <c r="D200" s="59">
        <v>44495.3867807407</v>
      </c>
      <c r="E200" s="63">
        <v>60284</v>
      </c>
      <c r="F200" s="42">
        <v>3</v>
      </c>
      <c r="G200" s="49">
        <v>1</v>
      </c>
      <c r="H200" s="49">
        <v>1</v>
      </c>
      <c r="I200" s="49">
        <v>2</v>
      </c>
      <c r="J200" s="49">
        <v>1</v>
      </c>
      <c r="K200" s="49">
        <v>1</v>
      </c>
      <c r="L200" s="49">
        <v>3</v>
      </c>
      <c r="M200" s="49">
        <v>1</v>
      </c>
      <c r="N200" s="49">
        <v>1</v>
      </c>
      <c r="O200" s="49">
        <v>0</v>
      </c>
      <c r="P200" s="49">
        <v>3</v>
      </c>
      <c r="Q200" s="49">
        <v>0</v>
      </c>
      <c r="R200" s="43">
        <v>0</v>
      </c>
      <c r="S200" s="49">
        <v>0</v>
      </c>
      <c r="T200" s="49">
        <v>0</v>
      </c>
      <c r="U200" s="49">
        <v>0</v>
      </c>
      <c r="V200" s="49">
        <v>1</v>
      </c>
      <c r="W200" s="49">
        <v>0</v>
      </c>
      <c r="X200" s="49">
        <v>0</v>
      </c>
      <c r="Y200" s="49">
        <v>0</v>
      </c>
      <c r="Z200" s="49">
        <v>1</v>
      </c>
      <c r="AA200" s="49">
        <v>1</v>
      </c>
      <c r="AB200" s="49">
        <v>1</v>
      </c>
      <c r="AC200" s="49">
        <v>0</v>
      </c>
      <c r="AD200" s="49">
        <v>1</v>
      </c>
      <c r="AE200" s="49">
        <v>1</v>
      </c>
      <c r="AF200" s="43">
        <v>1</v>
      </c>
      <c r="AG200" s="43">
        <v>3</v>
      </c>
      <c r="AH200" s="43">
        <v>1</v>
      </c>
      <c r="AI200" s="43">
        <v>1</v>
      </c>
      <c r="AJ200" s="43">
        <v>3</v>
      </c>
      <c r="AK200" s="49">
        <v>0</v>
      </c>
      <c r="AL200" s="43">
        <v>2</v>
      </c>
      <c r="AM200" s="49">
        <v>2</v>
      </c>
      <c r="AN200" s="43">
        <v>1</v>
      </c>
      <c r="AO200" s="44">
        <v>0</v>
      </c>
      <c r="AP200" s="44">
        <v>0</v>
      </c>
      <c r="AQ200" s="44">
        <v>1</v>
      </c>
      <c r="AR200" s="44">
        <v>0</v>
      </c>
      <c r="AS200" s="44">
        <v>1</v>
      </c>
      <c r="AT200" s="44">
        <v>1</v>
      </c>
      <c r="AU200" s="43">
        <v>2</v>
      </c>
      <c r="AV200" s="44">
        <v>2</v>
      </c>
      <c r="AW200" s="44">
        <v>1</v>
      </c>
      <c r="AX200" s="44">
        <v>0</v>
      </c>
      <c r="AY200" s="49">
        <v>0</v>
      </c>
      <c r="AZ200" s="49">
        <v>0</v>
      </c>
      <c r="BA200" s="49">
        <v>0</v>
      </c>
      <c r="BB200" s="49">
        <v>0</v>
      </c>
      <c r="BC200" s="49">
        <v>1</v>
      </c>
      <c r="BD200" s="49">
        <v>0</v>
      </c>
      <c r="BE200" s="49">
        <v>1</v>
      </c>
      <c r="BF200" s="49">
        <v>0</v>
      </c>
      <c r="BG200" s="49">
        <v>0</v>
      </c>
      <c r="BH200" s="49">
        <v>0</v>
      </c>
      <c r="BI200" s="49">
        <v>0</v>
      </c>
      <c r="BJ200" s="49">
        <v>1</v>
      </c>
      <c r="BK200" s="49">
        <v>1</v>
      </c>
      <c r="BL200" s="49">
        <v>0</v>
      </c>
      <c r="BM200" s="49">
        <v>0</v>
      </c>
      <c r="BN200" s="49">
        <v>0</v>
      </c>
      <c r="BO200" s="49">
        <v>0</v>
      </c>
      <c r="BP200" s="49">
        <v>1</v>
      </c>
      <c r="BQ200" s="49">
        <v>0</v>
      </c>
      <c r="BR200" s="49">
        <v>0</v>
      </c>
      <c r="BS200" s="49">
        <v>0</v>
      </c>
      <c r="BT200" s="49">
        <v>0</v>
      </c>
      <c r="BU200" s="49">
        <v>0</v>
      </c>
      <c r="BV200" s="49">
        <v>0</v>
      </c>
      <c r="BW200" s="49">
        <v>0</v>
      </c>
      <c r="BX200" s="49">
        <v>0</v>
      </c>
      <c r="BY200" s="51">
        <v>1</v>
      </c>
      <c r="BZ200" s="51">
        <v>9</v>
      </c>
    </row>
    <row r="201" spans="1:78" ht="18.5">
      <c r="A201" s="58">
        <v>2021</v>
      </c>
      <c r="B201" s="39" t="s">
        <v>248</v>
      </c>
      <c r="C201" s="59">
        <v>44272.8714001505</v>
      </c>
      <c r="D201" s="59">
        <v>44281.451790729203</v>
      </c>
      <c r="E201" s="60">
        <v>51124</v>
      </c>
      <c r="F201" s="42">
        <v>2</v>
      </c>
      <c r="G201" s="61">
        <v>2</v>
      </c>
      <c r="H201" s="61">
        <v>1</v>
      </c>
      <c r="I201" s="61">
        <v>2</v>
      </c>
      <c r="J201" s="61">
        <v>1</v>
      </c>
      <c r="K201" s="61">
        <v>1</v>
      </c>
      <c r="L201" s="61">
        <v>3</v>
      </c>
      <c r="M201" s="61">
        <v>0</v>
      </c>
      <c r="N201" s="61">
        <v>1</v>
      </c>
      <c r="O201" s="61">
        <v>0</v>
      </c>
      <c r="P201" s="61">
        <v>0</v>
      </c>
      <c r="Q201" s="61">
        <v>1</v>
      </c>
      <c r="R201" s="49">
        <v>2</v>
      </c>
      <c r="S201" s="61">
        <v>0</v>
      </c>
      <c r="T201" s="61">
        <v>0</v>
      </c>
      <c r="U201" s="61">
        <v>0</v>
      </c>
      <c r="V201" s="61">
        <v>0</v>
      </c>
      <c r="W201" s="61">
        <v>0</v>
      </c>
      <c r="X201" s="61">
        <v>0</v>
      </c>
      <c r="Y201" s="61">
        <v>0</v>
      </c>
      <c r="Z201" s="61">
        <v>0</v>
      </c>
      <c r="AA201" s="61">
        <v>0</v>
      </c>
      <c r="AB201" s="61">
        <v>0</v>
      </c>
      <c r="AC201" s="61">
        <v>0</v>
      </c>
      <c r="AD201" s="61">
        <v>1</v>
      </c>
      <c r="AE201" s="61">
        <v>1</v>
      </c>
      <c r="AF201" s="43">
        <v>1</v>
      </c>
      <c r="AG201" s="43">
        <v>1</v>
      </c>
      <c r="AH201" s="43">
        <v>2</v>
      </c>
      <c r="AI201" s="43">
        <v>2</v>
      </c>
      <c r="AJ201" s="43">
        <v>2</v>
      </c>
      <c r="AK201" s="61">
        <v>0</v>
      </c>
      <c r="AL201" s="43">
        <v>2</v>
      </c>
      <c r="AM201" s="61">
        <v>2</v>
      </c>
      <c r="AN201" s="43">
        <v>1</v>
      </c>
      <c r="AO201" s="53">
        <v>1</v>
      </c>
      <c r="AP201" s="53">
        <v>0</v>
      </c>
      <c r="AQ201" s="43">
        <v>2</v>
      </c>
      <c r="AR201" s="53">
        <v>1</v>
      </c>
      <c r="AS201" s="49">
        <v>0</v>
      </c>
      <c r="AT201" s="44">
        <v>1</v>
      </c>
      <c r="AU201" s="43">
        <v>2</v>
      </c>
      <c r="AV201" s="43">
        <v>1</v>
      </c>
      <c r="AW201" s="43">
        <v>0</v>
      </c>
      <c r="AX201" s="43">
        <v>1</v>
      </c>
      <c r="AY201" s="61">
        <v>0</v>
      </c>
      <c r="AZ201" s="61">
        <v>1</v>
      </c>
      <c r="BA201" s="61">
        <v>0</v>
      </c>
      <c r="BB201" s="61">
        <v>0</v>
      </c>
      <c r="BC201" s="61">
        <v>1</v>
      </c>
      <c r="BD201" s="61">
        <v>0</v>
      </c>
      <c r="BE201" s="61">
        <v>1</v>
      </c>
      <c r="BF201" s="61">
        <v>0</v>
      </c>
      <c r="BG201" s="61">
        <v>0</v>
      </c>
      <c r="BH201" s="61">
        <v>0</v>
      </c>
      <c r="BI201" s="61">
        <v>1</v>
      </c>
      <c r="BJ201" s="61">
        <v>0</v>
      </c>
      <c r="BK201" s="61">
        <v>1</v>
      </c>
      <c r="BL201" s="61">
        <v>0</v>
      </c>
      <c r="BM201" s="61">
        <v>0</v>
      </c>
      <c r="BN201" s="61">
        <v>0</v>
      </c>
      <c r="BO201" s="61">
        <v>0</v>
      </c>
      <c r="BP201" s="61">
        <v>0</v>
      </c>
      <c r="BQ201" s="61">
        <v>0</v>
      </c>
      <c r="BR201" s="61">
        <v>0</v>
      </c>
      <c r="BS201" s="61">
        <v>0</v>
      </c>
      <c r="BT201" s="61">
        <v>0</v>
      </c>
      <c r="BU201" s="61">
        <v>0</v>
      </c>
      <c r="BV201" s="61">
        <v>0</v>
      </c>
      <c r="BW201" s="61">
        <v>0</v>
      </c>
      <c r="BX201" s="61">
        <v>0</v>
      </c>
      <c r="BY201" s="45">
        <v>0</v>
      </c>
      <c r="BZ201" s="46">
        <v>0</v>
      </c>
    </row>
    <row r="202" spans="1:78" ht="18.5">
      <c r="A202" s="58">
        <v>2021</v>
      </c>
      <c r="B202" s="39" t="s">
        <v>249</v>
      </c>
      <c r="C202" s="59">
        <v>44512.591374097203</v>
      </c>
      <c r="D202" s="59">
        <v>44515.378840844904</v>
      </c>
      <c r="E202" s="60">
        <v>25891</v>
      </c>
      <c r="F202" s="42">
        <v>3</v>
      </c>
      <c r="G202" s="61">
        <v>2</v>
      </c>
      <c r="H202" s="61">
        <v>1</v>
      </c>
      <c r="I202" s="61">
        <v>0</v>
      </c>
      <c r="J202" s="61">
        <v>1</v>
      </c>
      <c r="K202" s="61">
        <v>1</v>
      </c>
      <c r="L202" s="61">
        <v>4</v>
      </c>
      <c r="M202" s="61">
        <v>1</v>
      </c>
      <c r="N202" s="61">
        <v>1</v>
      </c>
      <c r="O202" s="61">
        <v>1</v>
      </c>
      <c r="P202" s="43">
        <v>5</v>
      </c>
      <c r="Q202" s="43">
        <v>0</v>
      </c>
      <c r="R202" s="43">
        <v>0</v>
      </c>
      <c r="S202" s="66">
        <v>0</v>
      </c>
      <c r="T202" s="61">
        <v>0</v>
      </c>
      <c r="U202" s="61">
        <v>0</v>
      </c>
      <c r="V202" s="61">
        <v>1</v>
      </c>
      <c r="W202" s="61">
        <v>1</v>
      </c>
      <c r="X202" s="61">
        <v>0</v>
      </c>
      <c r="Y202" s="61">
        <v>0</v>
      </c>
      <c r="Z202" s="43">
        <v>1</v>
      </c>
      <c r="AA202" s="43">
        <v>1</v>
      </c>
      <c r="AB202" s="43">
        <v>1</v>
      </c>
      <c r="AC202" s="43">
        <v>1</v>
      </c>
      <c r="AD202" s="61">
        <v>1</v>
      </c>
      <c r="AE202" s="61">
        <v>0</v>
      </c>
      <c r="AF202" s="43">
        <v>4</v>
      </c>
      <c r="AG202" s="43">
        <v>3</v>
      </c>
      <c r="AH202" s="43">
        <v>2</v>
      </c>
      <c r="AI202" s="43">
        <v>1</v>
      </c>
      <c r="AJ202" s="43">
        <v>3</v>
      </c>
      <c r="AK202" s="61">
        <v>0</v>
      </c>
      <c r="AL202" s="43">
        <v>1</v>
      </c>
      <c r="AM202" s="61">
        <v>2</v>
      </c>
      <c r="AN202" s="49">
        <v>3</v>
      </c>
      <c r="AO202" s="53">
        <v>1</v>
      </c>
      <c r="AP202" s="43">
        <v>1</v>
      </c>
      <c r="AQ202" s="43">
        <v>2</v>
      </c>
      <c r="AR202" s="44">
        <v>0</v>
      </c>
      <c r="AS202" s="49">
        <v>0</v>
      </c>
      <c r="AT202" s="43">
        <v>0</v>
      </c>
      <c r="AU202" s="43">
        <v>1</v>
      </c>
      <c r="AV202" s="44">
        <v>1</v>
      </c>
      <c r="AW202" s="43">
        <v>0</v>
      </c>
      <c r="AX202" s="43">
        <v>1</v>
      </c>
      <c r="AY202" s="43">
        <v>0</v>
      </c>
      <c r="AZ202" s="43">
        <v>0</v>
      </c>
      <c r="BA202" s="43">
        <v>0</v>
      </c>
      <c r="BB202" s="43">
        <v>0</v>
      </c>
      <c r="BC202" s="43">
        <v>0</v>
      </c>
      <c r="BD202" s="43">
        <v>0</v>
      </c>
      <c r="BE202" s="43">
        <v>1</v>
      </c>
      <c r="BF202" s="43">
        <v>0</v>
      </c>
      <c r="BG202" s="43">
        <v>0</v>
      </c>
      <c r="BH202" s="43">
        <v>0</v>
      </c>
      <c r="BI202" s="43">
        <v>0</v>
      </c>
      <c r="BJ202" s="43">
        <v>1</v>
      </c>
      <c r="BK202" s="43">
        <v>1</v>
      </c>
      <c r="BL202" s="43">
        <v>0</v>
      </c>
      <c r="BM202" s="43">
        <v>0</v>
      </c>
      <c r="BN202" s="43">
        <v>0</v>
      </c>
      <c r="BO202" s="43">
        <v>0</v>
      </c>
      <c r="BP202" s="43">
        <v>0</v>
      </c>
      <c r="BQ202" s="43">
        <v>0</v>
      </c>
      <c r="BR202" s="43">
        <v>0</v>
      </c>
      <c r="BS202" s="43">
        <v>0</v>
      </c>
      <c r="BT202" s="43">
        <v>0</v>
      </c>
      <c r="BU202" s="43">
        <v>0</v>
      </c>
      <c r="BV202" s="43">
        <v>0</v>
      </c>
      <c r="BW202" s="43">
        <v>1</v>
      </c>
      <c r="BX202" s="43">
        <v>0</v>
      </c>
      <c r="BY202" s="45">
        <v>0</v>
      </c>
      <c r="BZ202" s="46">
        <v>0</v>
      </c>
    </row>
    <row r="203" spans="1:78" ht="18.5">
      <c r="A203" s="58">
        <v>2021</v>
      </c>
      <c r="B203" s="39" t="s">
        <v>250</v>
      </c>
      <c r="C203" s="59">
        <v>44491.634005960601</v>
      </c>
      <c r="D203" s="59">
        <v>44495.518300578697</v>
      </c>
      <c r="E203" s="60">
        <v>60260</v>
      </c>
      <c r="F203" s="42">
        <v>2</v>
      </c>
      <c r="G203" s="61">
        <v>2</v>
      </c>
      <c r="H203" s="61">
        <v>1</v>
      </c>
      <c r="I203" s="61">
        <v>0</v>
      </c>
      <c r="J203" s="61">
        <v>2</v>
      </c>
      <c r="K203" s="61">
        <v>1</v>
      </c>
      <c r="L203" s="61">
        <v>3</v>
      </c>
      <c r="M203" s="61">
        <v>1</v>
      </c>
      <c r="N203" s="61">
        <v>1</v>
      </c>
      <c r="O203" s="61">
        <v>0</v>
      </c>
      <c r="P203" s="61">
        <v>2</v>
      </c>
      <c r="Q203" s="61">
        <v>0</v>
      </c>
      <c r="R203" s="43">
        <v>0</v>
      </c>
      <c r="S203" s="61">
        <v>0</v>
      </c>
      <c r="T203" s="61">
        <v>0</v>
      </c>
      <c r="U203" s="61">
        <v>1</v>
      </c>
      <c r="V203" s="61">
        <v>1</v>
      </c>
      <c r="W203" s="61">
        <v>0</v>
      </c>
      <c r="X203" s="61">
        <v>0</v>
      </c>
      <c r="Y203" s="61">
        <v>0</v>
      </c>
      <c r="Z203" s="61">
        <v>1</v>
      </c>
      <c r="AA203" s="61">
        <v>0</v>
      </c>
      <c r="AB203" s="61">
        <v>0</v>
      </c>
      <c r="AC203" s="61">
        <v>1</v>
      </c>
      <c r="AD203" s="61">
        <v>1</v>
      </c>
      <c r="AE203" s="61">
        <v>0</v>
      </c>
      <c r="AF203" s="43">
        <v>4</v>
      </c>
      <c r="AG203" s="43">
        <v>3</v>
      </c>
      <c r="AH203" s="43">
        <v>1</v>
      </c>
      <c r="AI203" s="43">
        <v>2</v>
      </c>
      <c r="AJ203" s="43">
        <v>2</v>
      </c>
      <c r="AK203" s="61">
        <v>0</v>
      </c>
      <c r="AL203" s="43">
        <v>0</v>
      </c>
      <c r="AM203" s="61">
        <v>2</v>
      </c>
      <c r="AN203" s="43">
        <v>2</v>
      </c>
      <c r="AO203" s="53">
        <v>1</v>
      </c>
      <c r="AP203" s="53">
        <v>0</v>
      </c>
      <c r="AQ203" s="44">
        <v>1</v>
      </c>
      <c r="AR203" s="44">
        <v>0</v>
      </c>
      <c r="AS203" s="49">
        <v>0</v>
      </c>
      <c r="AT203" s="44">
        <v>1</v>
      </c>
      <c r="AU203" s="43">
        <v>2</v>
      </c>
      <c r="AV203" s="44">
        <v>2</v>
      </c>
      <c r="AW203" s="44">
        <v>1</v>
      </c>
      <c r="AX203" s="44">
        <v>0</v>
      </c>
      <c r="AY203" s="61">
        <v>0</v>
      </c>
      <c r="AZ203" s="61">
        <v>1</v>
      </c>
      <c r="BA203" s="61">
        <v>0</v>
      </c>
      <c r="BB203" s="61">
        <v>0</v>
      </c>
      <c r="BC203" s="61">
        <v>0</v>
      </c>
      <c r="BD203" s="61">
        <v>0</v>
      </c>
      <c r="BE203" s="61">
        <v>1</v>
      </c>
      <c r="BF203" s="61">
        <v>0</v>
      </c>
      <c r="BG203" s="61">
        <v>0</v>
      </c>
      <c r="BH203" s="61">
        <v>0</v>
      </c>
      <c r="BI203" s="61">
        <v>0</v>
      </c>
      <c r="BJ203" s="61">
        <v>1</v>
      </c>
      <c r="BK203" s="61">
        <v>0</v>
      </c>
      <c r="BL203" s="61">
        <v>0</v>
      </c>
      <c r="BM203" s="61">
        <v>0</v>
      </c>
      <c r="BN203" s="61">
        <v>0</v>
      </c>
      <c r="BO203" s="61">
        <v>0</v>
      </c>
      <c r="BP203" s="61">
        <v>0</v>
      </c>
      <c r="BQ203" s="61">
        <v>0</v>
      </c>
      <c r="BR203" s="61">
        <v>0</v>
      </c>
      <c r="BS203" s="61">
        <v>0</v>
      </c>
      <c r="BT203" s="61">
        <v>0</v>
      </c>
      <c r="BU203" s="61">
        <v>0</v>
      </c>
      <c r="BV203" s="61">
        <v>0</v>
      </c>
      <c r="BW203" s="61">
        <v>1</v>
      </c>
      <c r="BX203" s="61">
        <v>0</v>
      </c>
      <c r="BY203" s="27">
        <v>0</v>
      </c>
      <c r="BZ203" s="46">
        <v>0</v>
      </c>
    </row>
    <row r="204" spans="1:78" ht="18.5">
      <c r="A204" s="58">
        <v>2021</v>
      </c>
      <c r="B204" s="39" t="s">
        <v>251</v>
      </c>
      <c r="C204" s="59">
        <v>44522.366146307897</v>
      </c>
      <c r="D204" s="59">
        <v>44523.400487199098</v>
      </c>
      <c r="E204" s="60">
        <v>55061</v>
      </c>
      <c r="F204" s="42">
        <v>2</v>
      </c>
      <c r="G204" s="61">
        <v>1</v>
      </c>
      <c r="H204" s="61">
        <v>1</v>
      </c>
      <c r="I204" s="61">
        <v>2</v>
      </c>
      <c r="J204" s="61">
        <v>3</v>
      </c>
      <c r="K204" s="61">
        <v>1</v>
      </c>
      <c r="L204" s="61">
        <v>3</v>
      </c>
      <c r="M204" s="61">
        <v>1</v>
      </c>
      <c r="N204" s="61">
        <v>1</v>
      </c>
      <c r="O204" s="61">
        <v>0</v>
      </c>
      <c r="P204" s="61">
        <v>2</v>
      </c>
      <c r="Q204" s="61">
        <v>0</v>
      </c>
      <c r="R204" s="43">
        <v>0</v>
      </c>
      <c r="S204" s="61">
        <v>2</v>
      </c>
      <c r="T204" s="61">
        <v>1</v>
      </c>
      <c r="U204" s="61">
        <v>1</v>
      </c>
      <c r="V204" s="61">
        <v>1</v>
      </c>
      <c r="W204" s="61">
        <v>0</v>
      </c>
      <c r="X204" s="61">
        <v>0</v>
      </c>
      <c r="Y204" s="61">
        <v>0</v>
      </c>
      <c r="Z204" s="61">
        <v>1</v>
      </c>
      <c r="AA204" s="61">
        <v>1</v>
      </c>
      <c r="AB204" s="61">
        <v>1</v>
      </c>
      <c r="AC204" s="61">
        <v>1</v>
      </c>
      <c r="AD204" s="61">
        <v>1</v>
      </c>
      <c r="AE204" s="61">
        <v>0</v>
      </c>
      <c r="AF204" s="53">
        <v>2</v>
      </c>
      <c r="AG204" s="43">
        <v>1</v>
      </c>
      <c r="AH204" s="43">
        <v>1</v>
      </c>
      <c r="AI204" s="43">
        <v>2</v>
      </c>
      <c r="AJ204" s="43">
        <v>2</v>
      </c>
      <c r="AK204" s="61">
        <v>0</v>
      </c>
      <c r="AL204" s="43">
        <v>0</v>
      </c>
      <c r="AM204" s="61">
        <v>2</v>
      </c>
      <c r="AN204" s="43">
        <v>1</v>
      </c>
      <c r="AO204" s="44">
        <v>0</v>
      </c>
      <c r="AP204" s="43">
        <v>1</v>
      </c>
      <c r="AQ204" s="44">
        <v>1</v>
      </c>
      <c r="AR204" s="44">
        <v>0</v>
      </c>
      <c r="AS204" s="44">
        <v>1</v>
      </c>
      <c r="AT204" s="44">
        <v>1</v>
      </c>
      <c r="AU204" s="43">
        <v>1</v>
      </c>
      <c r="AV204" s="44">
        <v>1</v>
      </c>
      <c r="AW204" s="44">
        <v>1</v>
      </c>
      <c r="AX204" s="44">
        <v>0</v>
      </c>
      <c r="AY204" s="61">
        <v>0</v>
      </c>
      <c r="AZ204" s="61">
        <v>0</v>
      </c>
      <c r="BA204" s="43">
        <v>0</v>
      </c>
      <c r="BB204" s="61">
        <v>0</v>
      </c>
      <c r="BC204" s="61">
        <v>0</v>
      </c>
      <c r="BD204" s="61">
        <v>0</v>
      </c>
      <c r="BE204" s="61">
        <v>1</v>
      </c>
      <c r="BF204" s="61">
        <v>0</v>
      </c>
      <c r="BG204" s="61">
        <v>0</v>
      </c>
      <c r="BH204" s="61">
        <v>0</v>
      </c>
      <c r="BI204" s="61">
        <v>0</v>
      </c>
      <c r="BJ204" s="43">
        <v>0</v>
      </c>
      <c r="BK204" s="61">
        <v>1</v>
      </c>
      <c r="BL204" s="43">
        <v>0</v>
      </c>
      <c r="BM204" s="43">
        <v>0</v>
      </c>
      <c r="BN204" s="43">
        <v>0</v>
      </c>
      <c r="BO204" s="43">
        <v>0</v>
      </c>
      <c r="BP204" s="61">
        <v>1</v>
      </c>
      <c r="BQ204" s="61">
        <v>0</v>
      </c>
      <c r="BR204" s="43">
        <v>0</v>
      </c>
      <c r="BS204" s="61">
        <v>1</v>
      </c>
      <c r="BT204" s="61">
        <v>0</v>
      </c>
      <c r="BU204" s="61">
        <v>0</v>
      </c>
      <c r="BV204" s="61">
        <v>0</v>
      </c>
      <c r="BW204" s="61">
        <v>1</v>
      </c>
      <c r="BX204" s="61">
        <v>0</v>
      </c>
      <c r="BY204" s="46">
        <v>0</v>
      </c>
      <c r="BZ204" s="46">
        <v>0</v>
      </c>
    </row>
    <row r="205" spans="1:78" ht="18.5">
      <c r="A205" s="58">
        <v>2021</v>
      </c>
      <c r="B205" s="39" t="s">
        <v>252</v>
      </c>
      <c r="C205" s="59">
        <v>44243.025178854201</v>
      </c>
      <c r="D205" s="59">
        <v>44247.428143888901</v>
      </c>
      <c r="E205" s="63">
        <v>49954</v>
      </c>
      <c r="F205" s="42">
        <v>2</v>
      </c>
      <c r="G205" s="49">
        <v>1</v>
      </c>
      <c r="H205" s="49">
        <v>1</v>
      </c>
      <c r="I205" s="49">
        <v>1</v>
      </c>
      <c r="J205" s="49">
        <v>1</v>
      </c>
      <c r="K205" s="49">
        <v>1</v>
      </c>
      <c r="L205" s="49">
        <v>4</v>
      </c>
      <c r="M205" s="49">
        <v>1</v>
      </c>
      <c r="N205" s="49">
        <v>3</v>
      </c>
      <c r="O205" s="49">
        <v>1</v>
      </c>
      <c r="P205" s="49">
        <v>2</v>
      </c>
      <c r="Q205" s="49">
        <v>0</v>
      </c>
      <c r="R205" s="43">
        <v>1</v>
      </c>
      <c r="S205" s="49">
        <v>0</v>
      </c>
      <c r="T205" s="49">
        <v>0</v>
      </c>
      <c r="U205" s="49">
        <v>1</v>
      </c>
      <c r="V205" s="49">
        <v>1</v>
      </c>
      <c r="W205" s="49">
        <v>0</v>
      </c>
      <c r="X205" s="49">
        <v>0</v>
      </c>
      <c r="Y205" s="49">
        <v>0</v>
      </c>
      <c r="Z205" s="49">
        <v>1</v>
      </c>
      <c r="AA205" s="49">
        <v>1</v>
      </c>
      <c r="AB205" s="49">
        <v>0</v>
      </c>
      <c r="AC205" s="49">
        <v>0</v>
      </c>
      <c r="AD205" s="49">
        <v>1</v>
      </c>
      <c r="AE205" s="49">
        <v>1</v>
      </c>
      <c r="AF205" s="43">
        <v>4</v>
      </c>
      <c r="AG205" s="43">
        <v>3</v>
      </c>
      <c r="AH205" s="43">
        <v>1</v>
      </c>
      <c r="AI205" s="43">
        <v>1</v>
      </c>
      <c r="AJ205" s="43">
        <v>2</v>
      </c>
      <c r="AK205" s="49">
        <v>0</v>
      </c>
      <c r="AL205" s="43">
        <v>0</v>
      </c>
      <c r="AM205" s="49">
        <v>2</v>
      </c>
      <c r="AN205" s="43">
        <v>2</v>
      </c>
      <c r="AO205" s="43">
        <v>1</v>
      </c>
      <c r="AP205" s="44">
        <v>0</v>
      </c>
      <c r="AQ205" s="44">
        <v>1</v>
      </c>
      <c r="AR205" s="44">
        <v>0</v>
      </c>
      <c r="AS205" s="44">
        <v>1</v>
      </c>
      <c r="AT205" s="44">
        <v>1</v>
      </c>
      <c r="AU205" s="43">
        <v>2</v>
      </c>
      <c r="AV205" s="44">
        <v>2</v>
      </c>
      <c r="AW205" s="44">
        <v>1</v>
      </c>
      <c r="AX205" s="44">
        <v>0</v>
      </c>
      <c r="AY205" s="49">
        <v>0</v>
      </c>
      <c r="AZ205" s="49">
        <v>1</v>
      </c>
      <c r="BA205" s="49">
        <v>0</v>
      </c>
      <c r="BB205" s="49">
        <v>0</v>
      </c>
      <c r="BC205" s="49">
        <v>0</v>
      </c>
      <c r="BD205" s="49">
        <v>0</v>
      </c>
      <c r="BE205" s="49">
        <v>1</v>
      </c>
      <c r="BF205" s="49">
        <v>0</v>
      </c>
      <c r="BG205" s="49">
        <v>0</v>
      </c>
      <c r="BH205" s="49">
        <v>0</v>
      </c>
      <c r="BI205" s="49">
        <v>0</v>
      </c>
      <c r="BJ205" s="49">
        <v>1</v>
      </c>
      <c r="BK205" s="49">
        <v>1</v>
      </c>
      <c r="BL205" s="49">
        <v>0</v>
      </c>
      <c r="BM205" s="49">
        <v>0</v>
      </c>
      <c r="BN205" s="49">
        <v>0</v>
      </c>
      <c r="BO205" s="49">
        <v>0</v>
      </c>
      <c r="BP205" s="49">
        <v>1</v>
      </c>
      <c r="BQ205" s="49">
        <v>0</v>
      </c>
      <c r="BR205" s="49">
        <v>0</v>
      </c>
      <c r="BS205" s="49">
        <v>0</v>
      </c>
      <c r="BT205" s="49">
        <v>0</v>
      </c>
      <c r="BU205" s="49">
        <v>0</v>
      </c>
      <c r="BV205" s="49">
        <v>0</v>
      </c>
      <c r="BW205" s="49">
        <v>0</v>
      </c>
      <c r="BX205" s="49">
        <v>0</v>
      </c>
      <c r="BY205" s="26">
        <v>1</v>
      </c>
      <c r="BZ205" s="51">
        <v>9</v>
      </c>
    </row>
    <row r="206" spans="1:78" ht="18.5">
      <c r="A206" s="58">
        <v>2021</v>
      </c>
      <c r="B206" s="39" t="s">
        <v>253</v>
      </c>
      <c r="C206" s="59">
        <v>44404.103588113401</v>
      </c>
      <c r="D206" s="59">
        <v>44410.533491145798</v>
      </c>
      <c r="E206" s="63">
        <v>49954</v>
      </c>
      <c r="F206" s="42">
        <v>2</v>
      </c>
      <c r="G206" s="49">
        <v>1</v>
      </c>
      <c r="H206" s="49">
        <v>1</v>
      </c>
      <c r="I206" s="49">
        <v>1</v>
      </c>
      <c r="J206" s="49">
        <v>1</v>
      </c>
      <c r="K206" s="49">
        <v>1</v>
      </c>
      <c r="L206" s="49">
        <v>4</v>
      </c>
      <c r="M206" s="49">
        <v>1</v>
      </c>
      <c r="N206" s="49">
        <v>3</v>
      </c>
      <c r="O206" s="49">
        <v>1</v>
      </c>
      <c r="P206" s="49">
        <v>2</v>
      </c>
      <c r="Q206" s="49">
        <v>1</v>
      </c>
      <c r="R206" s="43">
        <v>1</v>
      </c>
      <c r="S206" s="56">
        <v>1</v>
      </c>
      <c r="T206" s="49">
        <v>1</v>
      </c>
      <c r="U206" s="49">
        <v>1</v>
      </c>
      <c r="V206" s="49">
        <v>1</v>
      </c>
      <c r="W206" s="49">
        <v>0</v>
      </c>
      <c r="X206" s="49">
        <v>0</v>
      </c>
      <c r="Y206" s="49">
        <v>0</v>
      </c>
      <c r="Z206" s="49">
        <v>0</v>
      </c>
      <c r="AA206" s="49">
        <v>1</v>
      </c>
      <c r="AB206" s="49">
        <v>0</v>
      </c>
      <c r="AC206" s="49">
        <v>0</v>
      </c>
      <c r="AD206" s="49">
        <v>1</v>
      </c>
      <c r="AE206" s="49">
        <v>1</v>
      </c>
      <c r="AF206" s="53">
        <v>2</v>
      </c>
      <c r="AG206" s="43">
        <v>0</v>
      </c>
      <c r="AH206" s="43">
        <v>1</v>
      </c>
      <c r="AI206" s="43">
        <v>2</v>
      </c>
      <c r="AJ206" s="43">
        <v>2</v>
      </c>
      <c r="AK206" s="49">
        <v>0</v>
      </c>
      <c r="AL206" s="43">
        <v>0</v>
      </c>
      <c r="AM206" s="49">
        <v>2</v>
      </c>
      <c r="AN206" s="43">
        <v>2</v>
      </c>
      <c r="AO206" s="43">
        <v>1</v>
      </c>
      <c r="AP206" s="43">
        <v>1</v>
      </c>
      <c r="AQ206" s="44">
        <v>1</v>
      </c>
      <c r="AR206" s="44">
        <v>0</v>
      </c>
      <c r="AS206" s="44">
        <v>1</v>
      </c>
      <c r="AT206" s="44">
        <v>1</v>
      </c>
      <c r="AU206" s="43">
        <v>2</v>
      </c>
      <c r="AV206" s="44">
        <v>2</v>
      </c>
      <c r="AW206" s="43">
        <v>0</v>
      </c>
      <c r="AX206" s="43">
        <v>1</v>
      </c>
      <c r="AY206" s="49">
        <v>0</v>
      </c>
      <c r="AZ206" s="49">
        <v>1</v>
      </c>
      <c r="BA206" s="49">
        <v>0</v>
      </c>
      <c r="BB206" s="49">
        <v>0</v>
      </c>
      <c r="BC206" s="49">
        <v>0</v>
      </c>
      <c r="BD206" s="49">
        <v>0</v>
      </c>
      <c r="BE206" s="49">
        <v>1</v>
      </c>
      <c r="BF206" s="49">
        <v>0</v>
      </c>
      <c r="BG206" s="49">
        <v>0</v>
      </c>
      <c r="BH206" s="49">
        <v>0</v>
      </c>
      <c r="BI206" s="49">
        <v>0</v>
      </c>
      <c r="BJ206" s="49">
        <v>1</v>
      </c>
      <c r="BK206" s="49">
        <v>1</v>
      </c>
      <c r="BL206" s="49">
        <v>0</v>
      </c>
      <c r="BM206" s="49">
        <v>0</v>
      </c>
      <c r="BN206" s="49">
        <v>0</v>
      </c>
      <c r="BO206" s="49">
        <v>0</v>
      </c>
      <c r="BP206" s="49">
        <v>0</v>
      </c>
      <c r="BQ206" s="49">
        <v>0</v>
      </c>
      <c r="BR206" s="49">
        <v>0</v>
      </c>
      <c r="BS206" s="49">
        <v>0</v>
      </c>
      <c r="BT206" s="49">
        <v>0</v>
      </c>
      <c r="BU206" s="49">
        <v>0</v>
      </c>
      <c r="BV206" s="49">
        <v>0</v>
      </c>
      <c r="BW206" s="49">
        <v>0</v>
      </c>
      <c r="BX206" s="49">
        <v>0</v>
      </c>
      <c r="BY206" s="28">
        <v>0</v>
      </c>
      <c r="BZ206" s="46">
        <v>0</v>
      </c>
    </row>
    <row r="207" spans="1:78" ht="18.5">
      <c r="A207" s="58">
        <v>2021</v>
      </c>
      <c r="B207" s="39" t="s">
        <v>254</v>
      </c>
      <c r="C207" s="59">
        <v>44439.722994398202</v>
      </c>
      <c r="D207" s="59">
        <v>44442.388821099499</v>
      </c>
      <c r="E207" s="62">
        <v>58519</v>
      </c>
      <c r="F207" s="42">
        <v>2</v>
      </c>
      <c r="G207" s="53">
        <v>1</v>
      </c>
      <c r="H207" s="53">
        <v>1</v>
      </c>
      <c r="I207" s="53">
        <v>0</v>
      </c>
      <c r="J207" s="53">
        <v>1</v>
      </c>
      <c r="K207" s="53">
        <v>1</v>
      </c>
      <c r="L207" s="53">
        <v>4</v>
      </c>
      <c r="M207" s="53">
        <v>1</v>
      </c>
      <c r="N207" s="53">
        <v>1</v>
      </c>
      <c r="O207" s="53">
        <v>1</v>
      </c>
      <c r="P207" s="43">
        <v>5</v>
      </c>
      <c r="Q207" s="53">
        <v>0</v>
      </c>
      <c r="R207" s="43">
        <v>0</v>
      </c>
      <c r="S207" s="53">
        <v>0</v>
      </c>
      <c r="T207" s="53">
        <v>0</v>
      </c>
      <c r="U207" s="53">
        <v>0</v>
      </c>
      <c r="V207" s="53">
        <v>1</v>
      </c>
      <c r="W207" s="53">
        <v>0</v>
      </c>
      <c r="X207" s="53">
        <v>0</v>
      </c>
      <c r="Y207" s="53">
        <v>0</v>
      </c>
      <c r="Z207" s="53">
        <v>1</v>
      </c>
      <c r="AA207" s="53">
        <v>1</v>
      </c>
      <c r="AB207" s="53">
        <v>1</v>
      </c>
      <c r="AC207" s="53">
        <v>0</v>
      </c>
      <c r="AD207" s="53">
        <v>1</v>
      </c>
      <c r="AE207" s="53">
        <v>1</v>
      </c>
      <c r="AF207" s="53">
        <v>2</v>
      </c>
      <c r="AG207" s="43">
        <v>2</v>
      </c>
      <c r="AH207" s="43">
        <v>1</v>
      </c>
      <c r="AI207" s="43">
        <v>1</v>
      </c>
      <c r="AJ207" s="43">
        <v>2</v>
      </c>
      <c r="AK207" s="53">
        <v>0</v>
      </c>
      <c r="AL207" s="43">
        <v>0</v>
      </c>
      <c r="AM207" s="53">
        <v>2</v>
      </c>
      <c r="AN207" s="43">
        <v>2</v>
      </c>
      <c r="AO207" s="43">
        <v>1</v>
      </c>
      <c r="AP207" s="43">
        <v>1</v>
      </c>
      <c r="AQ207" s="44">
        <v>1</v>
      </c>
      <c r="AR207" s="44">
        <v>0</v>
      </c>
      <c r="AS207" s="44">
        <v>1</v>
      </c>
      <c r="AT207" s="44">
        <v>1</v>
      </c>
      <c r="AU207" s="43">
        <v>1</v>
      </c>
      <c r="AV207" s="44">
        <v>1</v>
      </c>
      <c r="AW207" s="44">
        <v>1</v>
      </c>
      <c r="AX207" s="44">
        <v>0</v>
      </c>
      <c r="AY207" s="53">
        <v>0</v>
      </c>
      <c r="AZ207" s="53">
        <v>0</v>
      </c>
      <c r="BA207" s="53">
        <v>0</v>
      </c>
      <c r="BB207" s="53">
        <v>0</v>
      </c>
      <c r="BC207" s="53">
        <v>0</v>
      </c>
      <c r="BD207" s="53">
        <v>0</v>
      </c>
      <c r="BE207" s="53">
        <v>1</v>
      </c>
      <c r="BF207" s="53">
        <v>0</v>
      </c>
      <c r="BG207" s="53">
        <v>0</v>
      </c>
      <c r="BH207" s="53">
        <v>0</v>
      </c>
      <c r="BI207" s="53">
        <v>0</v>
      </c>
      <c r="BJ207" s="53">
        <v>1</v>
      </c>
      <c r="BK207" s="53">
        <v>1</v>
      </c>
      <c r="BL207" s="53">
        <v>0</v>
      </c>
      <c r="BM207" s="53">
        <v>0</v>
      </c>
      <c r="BN207" s="53">
        <v>0</v>
      </c>
      <c r="BO207" s="53">
        <v>0</v>
      </c>
      <c r="BP207" s="53">
        <v>0</v>
      </c>
      <c r="BQ207" s="53">
        <v>0</v>
      </c>
      <c r="BR207" s="53">
        <v>0</v>
      </c>
      <c r="BS207" s="53">
        <v>0</v>
      </c>
      <c r="BT207" s="53">
        <v>0</v>
      </c>
      <c r="BU207" s="53">
        <v>0</v>
      </c>
      <c r="BV207" s="53">
        <v>1</v>
      </c>
      <c r="BW207" s="53">
        <v>1</v>
      </c>
      <c r="BX207" s="53">
        <v>1</v>
      </c>
      <c r="BY207" s="28">
        <v>0</v>
      </c>
      <c r="BZ207" s="46">
        <v>0</v>
      </c>
    </row>
    <row r="208" spans="1:78" ht="18.5">
      <c r="A208" s="58">
        <v>2021</v>
      </c>
      <c r="B208" s="39" t="s">
        <v>255</v>
      </c>
      <c r="C208" s="59">
        <v>44256.292570601901</v>
      </c>
      <c r="D208" s="59">
        <v>44257.388524351903</v>
      </c>
      <c r="E208" s="60">
        <v>31973</v>
      </c>
      <c r="F208" s="42">
        <v>2</v>
      </c>
      <c r="G208" s="61">
        <v>1</v>
      </c>
      <c r="H208" s="61">
        <v>1</v>
      </c>
      <c r="I208" s="61">
        <v>2</v>
      </c>
      <c r="J208" s="61">
        <v>1</v>
      </c>
      <c r="K208" s="61">
        <v>1</v>
      </c>
      <c r="L208" s="61">
        <v>3</v>
      </c>
      <c r="M208" s="61">
        <v>1</v>
      </c>
      <c r="N208" s="61">
        <v>1</v>
      </c>
      <c r="O208" s="61">
        <v>1</v>
      </c>
      <c r="P208" s="61">
        <v>2</v>
      </c>
      <c r="Q208" s="61">
        <v>0</v>
      </c>
      <c r="R208" s="43">
        <v>0</v>
      </c>
      <c r="S208" s="61">
        <v>0</v>
      </c>
      <c r="T208" s="61">
        <v>0</v>
      </c>
      <c r="U208" s="61">
        <v>1</v>
      </c>
      <c r="V208" s="61">
        <v>1</v>
      </c>
      <c r="W208" s="61">
        <v>0</v>
      </c>
      <c r="X208" s="61">
        <v>0</v>
      </c>
      <c r="Y208" s="61">
        <v>0</v>
      </c>
      <c r="Z208" s="61">
        <v>1</v>
      </c>
      <c r="AA208" s="61">
        <v>1</v>
      </c>
      <c r="AB208" s="61">
        <v>1</v>
      </c>
      <c r="AC208" s="61">
        <v>1</v>
      </c>
      <c r="AD208" s="61">
        <v>1</v>
      </c>
      <c r="AE208" s="61">
        <v>0</v>
      </c>
      <c r="AF208" s="43">
        <v>1</v>
      </c>
      <c r="AG208" s="43">
        <v>1</v>
      </c>
      <c r="AH208" s="43">
        <v>1</v>
      </c>
      <c r="AI208" s="43">
        <v>1</v>
      </c>
      <c r="AJ208" s="53">
        <v>1</v>
      </c>
      <c r="AK208" s="61">
        <v>0</v>
      </c>
      <c r="AL208" s="43">
        <v>0</v>
      </c>
      <c r="AM208" s="61">
        <v>2</v>
      </c>
      <c r="AN208" s="43">
        <v>1</v>
      </c>
      <c r="AO208" s="43">
        <v>1</v>
      </c>
      <c r="AP208" s="43">
        <v>1</v>
      </c>
      <c r="AQ208" s="43">
        <v>2</v>
      </c>
      <c r="AR208" s="44">
        <v>0</v>
      </c>
      <c r="AS208" s="44">
        <v>1</v>
      </c>
      <c r="AT208" s="44">
        <v>1</v>
      </c>
      <c r="AU208" s="43">
        <v>1</v>
      </c>
      <c r="AV208" s="44">
        <v>1</v>
      </c>
      <c r="AW208" s="44">
        <v>0</v>
      </c>
      <c r="AX208" s="44">
        <v>0</v>
      </c>
      <c r="AY208" s="61">
        <v>0</v>
      </c>
      <c r="AZ208" s="61">
        <v>0</v>
      </c>
      <c r="BA208" s="61">
        <v>0</v>
      </c>
      <c r="BB208" s="61">
        <v>0</v>
      </c>
      <c r="BC208" s="61">
        <v>0</v>
      </c>
      <c r="BD208" s="61">
        <v>0</v>
      </c>
      <c r="BE208" s="61">
        <v>1</v>
      </c>
      <c r="BF208" s="61">
        <v>0</v>
      </c>
      <c r="BG208" s="61">
        <v>0</v>
      </c>
      <c r="BH208" s="61">
        <v>0</v>
      </c>
      <c r="BI208" s="61">
        <v>0</v>
      </c>
      <c r="BJ208" s="61">
        <v>1</v>
      </c>
      <c r="BK208" s="61">
        <v>1</v>
      </c>
      <c r="BL208" s="61">
        <v>0</v>
      </c>
      <c r="BM208" s="61">
        <v>0</v>
      </c>
      <c r="BN208" s="61">
        <v>0</v>
      </c>
      <c r="BO208" s="61">
        <v>0</v>
      </c>
      <c r="BP208" s="61">
        <v>0</v>
      </c>
      <c r="BQ208" s="61">
        <v>0</v>
      </c>
      <c r="BR208" s="61">
        <v>0</v>
      </c>
      <c r="BS208" s="61">
        <v>0</v>
      </c>
      <c r="BT208" s="61">
        <v>0</v>
      </c>
      <c r="BU208" s="61">
        <v>0</v>
      </c>
      <c r="BV208" s="61">
        <v>0</v>
      </c>
      <c r="BW208" s="61">
        <v>1</v>
      </c>
      <c r="BX208" s="61">
        <v>0</v>
      </c>
      <c r="BY208" s="24">
        <v>0</v>
      </c>
      <c r="BZ208" s="46">
        <v>0</v>
      </c>
    </row>
    <row r="209" spans="1:78" ht="18.5">
      <c r="A209" s="58">
        <v>2021</v>
      </c>
      <c r="B209" s="39" t="s">
        <v>256</v>
      </c>
      <c r="C209" s="59">
        <v>44522.121711782398</v>
      </c>
      <c r="D209" s="59">
        <v>44533.594706087999</v>
      </c>
      <c r="E209" s="60">
        <v>61219</v>
      </c>
      <c r="F209" s="42">
        <v>3</v>
      </c>
      <c r="G209" s="61">
        <v>1</v>
      </c>
      <c r="H209" s="61">
        <v>1</v>
      </c>
      <c r="I209" s="61">
        <v>2</v>
      </c>
      <c r="J209" s="61">
        <v>1</v>
      </c>
      <c r="K209" s="61">
        <v>1</v>
      </c>
      <c r="L209" s="61">
        <v>3</v>
      </c>
      <c r="M209" s="61">
        <v>1</v>
      </c>
      <c r="N209" s="61">
        <v>1</v>
      </c>
      <c r="O209" s="43">
        <v>0</v>
      </c>
      <c r="P209" s="43">
        <v>3</v>
      </c>
      <c r="Q209" s="43">
        <v>0</v>
      </c>
      <c r="R209" s="61">
        <v>3</v>
      </c>
      <c r="S209" s="43">
        <v>0</v>
      </c>
      <c r="T209" s="43">
        <v>0</v>
      </c>
      <c r="U209" s="43">
        <v>0</v>
      </c>
      <c r="V209" s="43">
        <v>1</v>
      </c>
      <c r="W209" s="43">
        <v>1</v>
      </c>
      <c r="X209" s="43">
        <v>0</v>
      </c>
      <c r="Y209" s="43">
        <v>0</v>
      </c>
      <c r="Z209" s="43">
        <v>1</v>
      </c>
      <c r="AA209" s="43">
        <v>1</v>
      </c>
      <c r="AB209" s="43">
        <v>0</v>
      </c>
      <c r="AC209" s="43">
        <v>0</v>
      </c>
      <c r="AD209" s="43">
        <v>1</v>
      </c>
      <c r="AE209" s="43">
        <v>1</v>
      </c>
      <c r="AF209" s="43">
        <v>1</v>
      </c>
      <c r="AG209" s="43">
        <v>1</v>
      </c>
      <c r="AH209" s="43">
        <v>2</v>
      </c>
      <c r="AI209" s="43">
        <v>2</v>
      </c>
      <c r="AJ209" s="43">
        <v>3</v>
      </c>
      <c r="AK209" s="43">
        <v>0</v>
      </c>
      <c r="AL209" s="43">
        <v>0</v>
      </c>
      <c r="AM209" s="43">
        <v>2</v>
      </c>
      <c r="AN209" s="43">
        <v>1</v>
      </c>
      <c r="AO209" s="44">
        <v>0</v>
      </c>
      <c r="AP209" s="44">
        <v>0</v>
      </c>
      <c r="AQ209" s="43">
        <v>2</v>
      </c>
      <c r="AR209" s="44">
        <v>0</v>
      </c>
      <c r="AS209" s="49">
        <v>0</v>
      </c>
      <c r="AT209" s="44">
        <v>1</v>
      </c>
      <c r="AU209" s="43">
        <v>2</v>
      </c>
      <c r="AV209" s="44">
        <v>2</v>
      </c>
      <c r="AW209" s="44">
        <v>1</v>
      </c>
      <c r="AX209" s="44">
        <v>0</v>
      </c>
      <c r="AY209" s="43">
        <v>0</v>
      </c>
      <c r="AZ209" s="43">
        <v>0</v>
      </c>
      <c r="BA209" s="43">
        <v>0</v>
      </c>
      <c r="BB209" s="43">
        <v>0</v>
      </c>
      <c r="BC209" s="43">
        <v>0</v>
      </c>
      <c r="BD209" s="43">
        <v>0</v>
      </c>
      <c r="BE209" s="43">
        <v>1</v>
      </c>
      <c r="BF209" s="43">
        <v>0</v>
      </c>
      <c r="BG209" s="43">
        <v>0</v>
      </c>
      <c r="BH209" s="43">
        <v>0</v>
      </c>
      <c r="BI209" s="43">
        <v>0</v>
      </c>
      <c r="BJ209" s="43">
        <v>1</v>
      </c>
      <c r="BK209" s="43">
        <v>1</v>
      </c>
      <c r="BL209" s="43">
        <v>0</v>
      </c>
      <c r="BM209" s="43">
        <v>0</v>
      </c>
      <c r="BN209" s="43">
        <v>0</v>
      </c>
      <c r="BO209" s="43">
        <v>0</v>
      </c>
      <c r="BP209" s="43">
        <v>0</v>
      </c>
      <c r="BQ209" s="43">
        <v>0</v>
      </c>
      <c r="BR209" s="43">
        <v>0</v>
      </c>
      <c r="BS209" s="43">
        <v>0</v>
      </c>
      <c r="BT209" s="43">
        <v>0</v>
      </c>
      <c r="BU209" s="43">
        <v>0</v>
      </c>
      <c r="BV209" s="43">
        <v>0</v>
      </c>
      <c r="BW209" s="43">
        <v>1</v>
      </c>
      <c r="BX209" s="43">
        <v>0</v>
      </c>
      <c r="BY209" s="24">
        <v>0</v>
      </c>
      <c r="BZ209" s="46">
        <v>0</v>
      </c>
    </row>
    <row r="210" spans="1:78" ht="18.5">
      <c r="A210" s="58">
        <v>2021</v>
      </c>
      <c r="B210" s="39" t="s">
        <v>257</v>
      </c>
      <c r="C210" s="59">
        <v>44480.885651076402</v>
      </c>
      <c r="D210" s="59">
        <v>44485.424149884297</v>
      </c>
      <c r="E210" s="60">
        <v>59867</v>
      </c>
      <c r="F210" s="42">
        <v>1</v>
      </c>
      <c r="G210" s="61">
        <v>2</v>
      </c>
      <c r="H210" s="61">
        <v>1</v>
      </c>
      <c r="I210" s="61">
        <v>2</v>
      </c>
      <c r="J210" s="61">
        <v>1</v>
      </c>
      <c r="K210" s="61">
        <v>1</v>
      </c>
      <c r="L210" s="61">
        <v>4</v>
      </c>
      <c r="M210" s="61">
        <v>1</v>
      </c>
      <c r="N210" s="61">
        <v>1</v>
      </c>
      <c r="O210" s="43">
        <v>1</v>
      </c>
      <c r="P210" s="43">
        <v>1</v>
      </c>
      <c r="Q210" s="43">
        <v>1</v>
      </c>
      <c r="R210" s="43">
        <v>1</v>
      </c>
      <c r="S210" s="43">
        <v>0</v>
      </c>
      <c r="T210" s="43">
        <v>0</v>
      </c>
      <c r="U210" s="43">
        <v>0</v>
      </c>
      <c r="V210" s="43">
        <v>1</v>
      </c>
      <c r="W210" s="43">
        <v>0</v>
      </c>
      <c r="X210" s="43">
        <v>0</v>
      </c>
      <c r="Y210" s="43">
        <v>0</v>
      </c>
      <c r="Z210" s="43">
        <v>1</v>
      </c>
      <c r="AA210" s="43">
        <v>1</v>
      </c>
      <c r="AB210" s="43">
        <v>0</v>
      </c>
      <c r="AC210" s="43">
        <v>1</v>
      </c>
      <c r="AD210" s="43">
        <v>1</v>
      </c>
      <c r="AE210" s="43">
        <v>0</v>
      </c>
      <c r="AF210" s="53">
        <v>0</v>
      </c>
      <c r="AG210" s="43">
        <v>1</v>
      </c>
      <c r="AH210" s="43">
        <v>1</v>
      </c>
      <c r="AI210" s="43">
        <v>2</v>
      </c>
      <c r="AJ210" s="43">
        <v>3</v>
      </c>
      <c r="AK210" s="43">
        <v>0</v>
      </c>
      <c r="AL210" s="43">
        <v>0</v>
      </c>
      <c r="AM210" s="43">
        <v>2</v>
      </c>
      <c r="AN210" s="43">
        <v>1</v>
      </c>
      <c r="AO210" s="43">
        <v>0</v>
      </c>
      <c r="AP210" s="53">
        <v>0</v>
      </c>
      <c r="AQ210" s="44">
        <v>1</v>
      </c>
      <c r="AR210" s="44">
        <v>0</v>
      </c>
      <c r="AS210" s="49">
        <v>0</v>
      </c>
      <c r="AT210" s="44">
        <v>1</v>
      </c>
      <c r="AU210" s="43">
        <v>1</v>
      </c>
      <c r="AV210" s="43">
        <v>1</v>
      </c>
      <c r="AW210" s="43">
        <v>0</v>
      </c>
      <c r="AX210" s="43">
        <v>2</v>
      </c>
      <c r="AY210" s="43">
        <v>0</v>
      </c>
      <c r="AZ210" s="43">
        <v>0</v>
      </c>
      <c r="BA210" s="43">
        <v>0</v>
      </c>
      <c r="BB210" s="43">
        <v>0</v>
      </c>
      <c r="BC210" s="43">
        <v>0</v>
      </c>
      <c r="BD210" s="43">
        <v>0</v>
      </c>
      <c r="BE210" s="43">
        <v>0</v>
      </c>
      <c r="BF210" s="43">
        <v>0</v>
      </c>
      <c r="BG210" s="43">
        <v>0</v>
      </c>
      <c r="BH210" s="43">
        <v>0</v>
      </c>
      <c r="BI210" s="43">
        <v>0</v>
      </c>
      <c r="BJ210" s="43">
        <v>0</v>
      </c>
      <c r="BK210" s="43">
        <v>1</v>
      </c>
      <c r="BL210" s="43">
        <v>0</v>
      </c>
      <c r="BM210" s="43">
        <v>0</v>
      </c>
      <c r="BN210" s="43">
        <v>0</v>
      </c>
      <c r="BO210" s="43">
        <v>0</v>
      </c>
      <c r="BP210" s="43">
        <v>0</v>
      </c>
      <c r="BQ210" s="43">
        <v>0</v>
      </c>
      <c r="BR210" s="43">
        <v>0</v>
      </c>
      <c r="BS210" s="43">
        <v>0</v>
      </c>
      <c r="BT210" s="43">
        <v>0</v>
      </c>
      <c r="BU210" s="43">
        <v>0</v>
      </c>
      <c r="BV210" s="43">
        <v>0</v>
      </c>
      <c r="BW210" s="43">
        <v>0</v>
      </c>
      <c r="BX210" s="43">
        <v>0</v>
      </c>
      <c r="BY210" s="24">
        <v>0</v>
      </c>
      <c r="BZ210" s="46">
        <v>0</v>
      </c>
    </row>
    <row r="211" spans="1:78" ht="18.5">
      <c r="A211" s="58">
        <v>2021</v>
      </c>
      <c r="B211" s="39" t="s">
        <v>258</v>
      </c>
      <c r="C211" s="59">
        <v>44238.502965034699</v>
      </c>
      <c r="D211" s="59">
        <v>44245.435863009297</v>
      </c>
      <c r="E211" s="63">
        <v>48027</v>
      </c>
      <c r="F211" s="42">
        <v>3</v>
      </c>
      <c r="G211" s="49">
        <v>1</v>
      </c>
      <c r="H211" s="49">
        <v>1</v>
      </c>
      <c r="I211" s="49">
        <v>2</v>
      </c>
      <c r="J211" s="49">
        <v>1</v>
      </c>
      <c r="K211" s="49">
        <v>1</v>
      </c>
      <c r="L211" s="49">
        <v>3</v>
      </c>
      <c r="M211" s="49">
        <v>1</v>
      </c>
      <c r="N211" s="49">
        <v>1</v>
      </c>
      <c r="O211" s="49">
        <v>0</v>
      </c>
      <c r="P211" s="49">
        <v>2</v>
      </c>
      <c r="Q211" s="49">
        <v>0</v>
      </c>
      <c r="R211" s="43">
        <v>1</v>
      </c>
      <c r="S211" s="49">
        <v>1</v>
      </c>
      <c r="T211" s="49">
        <v>1</v>
      </c>
      <c r="U211" s="49">
        <v>1</v>
      </c>
      <c r="V211" s="49">
        <v>1</v>
      </c>
      <c r="W211" s="49">
        <v>0</v>
      </c>
      <c r="X211" s="49">
        <v>0</v>
      </c>
      <c r="Y211" s="49">
        <v>0</v>
      </c>
      <c r="Z211" s="49">
        <v>1</v>
      </c>
      <c r="AA211" s="49">
        <v>1</v>
      </c>
      <c r="AB211" s="49">
        <v>0</v>
      </c>
      <c r="AC211" s="49">
        <v>0</v>
      </c>
      <c r="AD211" s="49">
        <v>1</v>
      </c>
      <c r="AE211" s="49">
        <v>0</v>
      </c>
      <c r="AF211" s="43">
        <v>4</v>
      </c>
      <c r="AG211" s="43">
        <v>3</v>
      </c>
      <c r="AH211" s="43">
        <v>1</v>
      </c>
      <c r="AI211" s="43">
        <v>1</v>
      </c>
      <c r="AJ211" s="43">
        <v>3</v>
      </c>
      <c r="AK211" s="49">
        <v>0</v>
      </c>
      <c r="AL211" s="43">
        <v>0</v>
      </c>
      <c r="AM211" s="49">
        <v>2</v>
      </c>
      <c r="AN211" s="43">
        <v>1</v>
      </c>
      <c r="AO211" s="43">
        <v>1</v>
      </c>
      <c r="AP211" s="44">
        <v>0</v>
      </c>
      <c r="AQ211" s="44">
        <v>1</v>
      </c>
      <c r="AR211" s="44">
        <v>0</v>
      </c>
      <c r="AS211" s="49">
        <v>0</v>
      </c>
      <c r="AT211" s="44">
        <v>1</v>
      </c>
      <c r="AU211" s="43">
        <v>2</v>
      </c>
      <c r="AV211" s="44">
        <v>2</v>
      </c>
      <c r="AW211" s="44">
        <v>1</v>
      </c>
      <c r="AX211" s="43">
        <v>1</v>
      </c>
      <c r="AY211" s="49">
        <v>0</v>
      </c>
      <c r="AZ211" s="49">
        <v>0</v>
      </c>
      <c r="BA211" s="49">
        <v>0</v>
      </c>
      <c r="BB211" s="49">
        <v>0</v>
      </c>
      <c r="BC211" s="49">
        <v>0</v>
      </c>
      <c r="BD211" s="49">
        <v>0</v>
      </c>
      <c r="BE211" s="49">
        <v>1</v>
      </c>
      <c r="BF211" s="49">
        <v>0</v>
      </c>
      <c r="BG211" s="49">
        <v>0</v>
      </c>
      <c r="BH211" s="49">
        <v>0</v>
      </c>
      <c r="BI211" s="49">
        <v>1</v>
      </c>
      <c r="BJ211" s="49">
        <v>1</v>
      </c>
      <c r="BK211" s="49">
        <v>1</v>
      </c>
      <c r="BL211" s="49">
        <v>0</v>
      </c>
      <c r="BM211" s="49">
        <v>0</v>
      </c>
      <c r="BN211" s="49">
        <v>0</v>
      </c>
      <c r="BO211" s="49">
        <v>0</v>
      </c>
      <c r="BP211" s="49">
        <v>1</v>
      </c>
      <c r="BQ211" s="49">
        <v>0</v>
      </c>
      <c r="BR211" s="49">
        <v>0</v>
      </c>
      <c r="BS211" s="49">
        <v>0</v>
      </c>
      <c r="BT211" s="49">
        <v>0</v>
      </c>
      <c r="BU211" s="49">
        <v>0</v>
      </c>
      <c r="BV211" s="49">
        <v>0</v>
      </c>
      <c r="BW211" s="49">
        <v>0</v>
      </c>
      <c r="BX211" s="49">
        <v>0</v>
      </c>
      <c r="BY211" s="28">
        <v>0</v>
      </c>
      <c r="BZ211" s="46">
        <v>0</v>
      </c>
    </row>
    <row r="212" spans="1:78" ht="18.5">
      <c r="A212" s="58">
        <v>2021</v>
      </c>
      <c r="B212" s="39" t="s">
        <v>259</v>
      </c>
      <c r="C212" s="59">
        <v>44375.512091932898</v>
      </c>
      <c r="D212" s="59">
        <v>44377.410634976899</v>
      </c>
      <c r="E212" s="60">
        <v>48196</v>
      </c>
      <c r="F212" s="42">
        <v>2</v>
      </c>
      <c r="G212" s="61">
        <v>1</v>
      </c>
      <c r="H212" s="61">
        <v>1</v>
      </c>
      <c r="I212" s="61">
        <v>2</v>
      </c>
      <c r="J212" s="61">
        <v>1</v>
      </c>
      <c r="K212" s="61">
        <v>1</v>
      </c>
      <c r="L212" s="61">
        <v>4</v>
      </c>
      <c r="M212" s="61">
        <v>0</v>
      </c>
      <c r="N212" s="61">
        <v>1</v>
      </c>
      <c r="O212" s="61">
        <v>1</v>
      </c>
      <c r="P212" s="43">
        <v>5</v>
      </c>
      <c r="Q212" s="61">
        <v>0</v>
      </c>
      <c r="R212" s="43">
        <v>0</v>
      </c>
      <c r="S212" s="61">
        <v>0</v>
      </c>
      <c r="T212" s="61">
        <v>0</v>
      </c>
      <c r="U212" s="61">
        <v>0</v>
      </c>
      <c r="V212" s="61">
        <v>0</v>
      </c>
      <c r="W212" s="61">
        <v>0</v>
      </c>
      <c r="X212" s="61">
        <v>0</v>
      </c>
      <c r="Y212" s="61">
        <v>0</v>
      </c>
      <c r="Z212" s="61">
        <v>0</v>
      </c>
      <c r="AA212" s="61">
        <v>0</v>
      </c>
      <c r="AB212" s="61">
        <v>0</v>
      </c>
      <c r="AC212" s="61">
        <v>0</v>
      </c>
      <c r="AD212" s="61">
        <v>1</v>
      </c>
      <c r="AE212" s="61">
        <v>0</v>
      </c>
      <c r="AF212" s="43">
        <v>3</v>
      </c>
      <c r="AG212" s="43">
        <v>1</v>
      </c>
      <c r="AH212" s="43">
        <v>1</v>
      </c>
      <c r="AI212" s="43">
        <v>2</v>
      </c>
      <c r="AJ212" s="43">
        <v>2</v>
      </c>
      <c r="AK212" s="61">
        <v>0</v>
      </c>
      <c r="AL212" s="43">
        <v>0</v>
      </c>
      <c r="AM212" s="61">
        <v>2</v>
      </c>
      <c r="AN212" s="43">
        <v>2</v>
      </c>
      <c r="AO212" s="44">
        <v>0</v>
      </c>
      <c r="AP212" s="44">
        <v>0</v>
      </c>
      <c r="AQ212" s="44">
        <v>1</v>
      </c>
      <c r="AR212" s="44">
        <v>0</v>
      </c>
      <c r="AS212" s="44">
        <v>1</v>
      </c>
      <c r="AT212" s="44">
        <v>1</v>
      </c>
      <c r="AU212" s="43">
        <v>1</v>
      </c>
      <c r="AV212" s="44">
        <v>1</v>
      </c>
      <c r="AW212" s="44">
        <v>0</v>
      </c>
      <c r="AX212" s="44">
        <v>0</v>
      </c>
      <c r="AY212" s="61">
        <v>0</v>
      </c>
      <c r="AZ212" s="61">
        <v>0</v>
      </c>
      <c r="BA212" s="61">
        <v>0</v>
      </c>
      <c r="BB212" s="61">
        <v>0</v>
      </c>
      <c r="BC212" s="61">
        <v>0</v>
      </c>
      <c r="BD212" s="61">
        <v>0</v>
      </c>
      <c r="BE212" s="61">
        <v>0</v>
      </c>
      <c r="BF212" s="61">
        <v>0</v>
      </c>
      <c r="BG212" s="61">
        <v>0</v>
      </c>
      <c r="BH212" s="61">
        <v>0</v>
      </c>
      <c r="BI212" s="61">
        <v>0</v>
      </c>
      <c r="BJ212" s="61">
        <v>0</v>
      </c>
      <c r="BK212" s="61">
        <v>0</v>
      </c>
      <c r="BL212" s="61">
        <v>0</v>
      </c>
      <c r="BM212" s="61">
        <v>0</v>
      </c>
      <c r="BN212" s="61">
        <v>0</v>
      </c>
      <c r="BO212" s="61">
        <v>0</v>
      </c>
      <c r="BP212" s="61">
        <v>0</v>
      </c>
      <c r="BQ212" s="61">
        <v>0</v>
      </c>
      <c r="BR212" s="61">
        <v>0</v>
      </c>
      <c r="BS212" s="61">
        <v>0</v>
      </c>
      <c r="BT212" s="61">
        <v>0</v>
      </c>
      <c r="BU212" s="61">
        <v>0</v>
      </c>
      <c r="BV212" s="61">
        <v>0</v>
      </c>
      <c r="BW212" s="61">
        <v>0</v>
      </c>
      <c r="BX212" s="61">
        <v>0</v>
      </c>
      <c r="BY212" s="46">
        <v>0</v>
      </c>
      <c r="BZ212" s="46">
        <v>0</v>
      </c>
    </row>
    <row r="213" spans="1:78" ht="18.5">
      <c r="A213" s="58">
        <v>2021</v>
      </c>
      <c r="B213" s="39" t="s">
        <v>260</v>
      </c>
      <c r="C213" s="59">
        <v>44363.523340740699</v>
      </c>
      <c r="D213" s="59">
        <v>44364.4844734375</v>
      </c>
      <c r="E213" s="60">
        <v>55306</v>
      </c>
      <c r="F213" s="42">
        <v>3</v>
      </c>
      <c r="G213" s="61">
        <v>1</v>
      </c>
      <c r="H213" s="61">
        <v>1</v>
      </c>
      <c r="I213" s="61">
        <v>0</v>
      </c>
      <c r="J213" s="61">
        <v>1</v>
      </c>
      <c r="K213" s="61">
        <v>1</v>
      </c>
      <c r="L213" s="61">
        <v>4</v>
      </c>
      <c r="M213" s="61">
        <v>1</v>
      </c>
      <c r="N213" s="61">
        <v>5</v>
      </c>
      <c r="O213" s="61">
        <v>1</v>
      </c>
      <c r="P213" s="43">
        <v>4</v>
      </c>
      <c r="Q213" s="61">
        <v>1</v>
      </c>
      <c r="R213" s="43">
        <v>0</v>
      </c>
      <c r="S213" s="61">
        <v>0</v>
      </c>
      <c r="T213" s="61">
        <v>0</v>
      </c>
      <c r="U213" s="61">
        <v>0</v>
      </c>
      <c r="V213" s="61">
        <v>0</v>
      </c>
      <c r="W213" s="61">
        <v>0</v>
      </c>
      <c r="X213" s="61">
        <v>0</v>
      </c>
      <c r="Y213" s="61">
        <v>0</v>
      </c>
      <c r="Z213" s="61">
        <v>0</v>
      </c>
      <c r="AA213" s="61">
        <v>0</v>
      </c>
      <c r="AB213" s="61">
        <v>0</v>
      </c>
      <c r="AC213" s="61">
        <v>0</v>
      </c>
      <c r="AD213" s="61">
        <v>1</v>
      </c>
      <c r="AE213" s="61">
        <v>0</v>
      </c>
      <c r="AF213" s="43">
        <v>3</v>
      </c>
      <c r="AG213" s="43">
        <v>1</v>
      </c>
      <c r="AH213" s="43">
        <v>1</v>
      </c>
      <c r="AI213" s="43">
        <v>2</v>
      </c>
      <c r="AJ213" s="43">
        <v>2</v>
      </c>
      <c r="AK213" s="61">
        <v>0</v>
      </c>
      <c r="AL213" s="43">
        <v>0</v>
      </c>
      <c r="AM213" s="61">
        <v>2</v>
      </c>
      <c r="AN213" s="43">
        <v>2</v>
      </c>
      <c r="AO213" s="44">
        <v>0</v>
      </c>
      <c r="AP213" s="44">
        <v>0</v>
      </c>
      <c r="AQ213" s="44">
        <v>1</v>
      </c>
      <c r="AR213" s="44">
        <v>0</v>
      </c>
      <c r="AS213" s="44">
        <v>1</v>
      </c>
      <c r="AT213" s="44">
        <v>1</v>
      </c>
      <c r="AU213" s="43">
        <v>1</v>
      </c>
      <c r="AV213" s="44">
        <v>1</v>
      </c>
      <c r="AW213" s="44">
        <v>0</v>
      </c>
      <c r="AX213" s="44">
        <v>0</v>
      </c>
      <c r="AY213" s="61">
        <v>0</v>
      </c>
      <c r="AZ213" s="61">
        <v>0</v>
      </c>
      <c r="BA213" s="61">
        <v>0</v>
      </c>
      <c r="BB213" s="61">
        <v>0</v>
      </c>
      <c r="BC213" s="61">
        <v>0</v>
      </c>
      <c r="BD213" s="61">
        <v>0</v>
      </c>
      <c r="BE213" s="61">
        <v>0</v>
      </c>
      <c r="BF213" s="61">
        <v>0</v>
      </c>
      <c r="BG213" s="61">
        <v>0</v>
      </c>
      <c r="BH213" s="61">
        <v>0</v>
      </c>
      <c r="BI213" s="61">
        <v>0</v>
      </c>
      <c r="BJ213" s="61">
        <v>0</v>
      </c>
      <c r="BK213" s="61">
        <v>0</v>
      </c>
      <c r="BL213" s="61">
        <v>0</v>
      </c>
      <c r="BM213" s="61">
        <v>0</v>
      </c>
      <c r="BN213" s="61">
        <v>0</v>
      </c>
      <c r="BO213" s="61">
        <v>0</v>
      </c>
      <c r="BP213" s="61">
        <v>0</v>
      </c>
      <c r="BQ213" s="61">
        <v>0</v>
      </c>
      <c r="BR213" s="61">
        <v>0</v>
      </c>
      <c r="BS213" s="61">
        <v>0</v>
      </c>
      <c r="BT213" s="61">
        <v>0</v>
      </c>
      <c r="BU213" s="61">
        <v>0</v>
      </c>
      <c r="BV213" s="61">
        <v>0</v>
      </c>
      <c r="BW213" s="61">
        <v>0</v>
      </c>
      <c r="BX213" s="61">
        <v>0</v>
      </c>
      <c r="BY213" s="46">
        <v>0</v>
      </c>
      <c r="BZ213" s="46">
        <v>0</v>
      </c>
    </row>
    <row r="214" spans="1:78" ht="18.5">
      <c r="A214" s="58">
        <v>2021</v>
      </c>
      <c r="B214" s="39" t="s">
        <v>261</v>
      </c>
      <c r="C214" s="59">
        <v>44221.689148252299</v>
      </c>
      <c r="D214" s="59">
        <v>44224.4098191667</v>
      </c>
      <c r="E214" s="63">
        <v>48422</v>
      </c>
      <c r="F214" s="42">
        <v>3</v>
      </c>
      <c r="G214" s="49">
        <v>2</v>
      </c>
      <c r="H214" s="49">
        <v>1</v>
      </c>
      <c r="I214" s="49">
        <v>2</v>
      </c>
      <c r="J214" s="49">
        <v>1</v>
      </c>
      <c r="K214" s="49">
        <v>1</v>
      </c>
      <c r="L214" s="49">
        <v>3</v>
      </c>
      <c r="M214" s="49">
        <v>0</v>
      </c>
      <c r="N214" s="49">
        <v>1</v>
      </c>
      <c r="O214" s="49">
        <v>0</v>
      </c>
      <c r="P214" s="49">
        <v>3</v>
      </c>
      <c r="Q214" s="49">
        <v>0</v>
      </c>
      <c r="R214" s="43">
        <v>0</v>
      </c>
      <c r="S214" s="49">
        <v>1</v>
      </c>
      <c r="T214" s="49">
        <v>0</v>
      </c>
      <c r="U214" s="49">
        <v>1</v>
      </c>
      <c r="V214" s="49">
        <v>0</v>
      </c>
      <c r="W214" s="49">
        <v>0</v>
      </c>
      <c r="X214" s="49">
        <v>0</v>
      </c>
      <c r="Y214" s="49">
        <v>0</v>
      </c>
      <c r="Z214" s="49">
        <v>1</v>
      </c>
      <c r="AA214" s="49">
        <v>1</v>
      </c>
      <c r="AB214" s="49">
        <v>0</v>
      </c>
      <c r="AC214" s="49">
        <v>0</v>
      </c>
      <c r="AD214" s="49">
        <v>1</v>
      </c>
      <c r="AE214" s="49">
        <v>0</v>
      </c>
      <c r="AF214" s="53">
        <v>2</v>
      </c>
      <c r="AG214" s="43">
        <v>1</v>
      </c>
      <c r="AH214" s="43">
        <v>1</v>
      </c>
      <c r="AI214" s="43">
        <v>1</v>
      </c>
      <c r="AJ214" s="43">
        <v>2</v>
      </c>
      <c r="AK214" s="49">
        <v>0</v>
      </c>
      <c r="AL214" s="43">
        <v>2</v>
      </c>
      <c r="AM214" s="49">
        <v>2</v>
      </c>
      <c r="AN214" s="43">
        <v>1</v>
      </c>
      <c r="AO214" s="43">
        <v>0</v>
      </c>
      <c r="AP214" s="53">
        <v>0</v>
      </c>
      <c r="AQ214" s="44">
        <v>1</v>
      </c>
      <c r="AR214" s="44">
        <v>0</v>
      </c>
      <c r="AS214" s="44">
        <v>1</v>
      </c>
      <c r="AT214" s="44">
        <v>1</v>
      </c>
      <c r="AU214" s="43">
        <v>1</v>
      </c>
      <c r="AV214" s="44">
        <v>1</v>
      </c>
      <c r="AW214" s="44">
        <v>1</v>
      </c>
      <c r="AX214" s="44">
        <v>0</v>
      </c>
      <c r="AY214" s="49">
        <v>1</v>
      </c>
      <c r="AZ214" s="49">
        <v>1</v>
      </c>
      <c r="BA214" s="49">
        <v>0</v>
      </c>
      <c r="BB214" s="49">
        <v>0</v>
      </c>
      <c r="BC214" s="49">
        <v>1</v>
      </c>
      <c r="BD214" s="49">
        <v>0</v>
      </c>
      <c r="BE214" s="49">
        <v>1</v>
      </c>
      <c r="BF214" s="49">
        <v>0</v>
      </c>
      <c r="BG214" s="49">
        <v>0</v>
      </c>
      <c r="BH214" s="49">
        <v>0</v>
      </c>
      <c r="BI214" s="49">
        <v>0</v>
      </c>
      <c r="BJ214" s="49">
        <v>1</v>
      </c>
      <c r="BK214" s="49">
        <v>1</v>
      </c>
      <c r="BL214" s="49">
        <v>0</v>
      </c>
      <c r="BM214" s="49">
        <v>0</v>
      </c>
      <c r="BN214" s="49">
        <v>0</v>
      </c>
      <c r="BO214" s="49">
        <v>0</v>
      </c>
      <c r="BP214" s="49">
        <v>1</v>
      </c>
      <c r="BQ214" s="49">
        <v>0</v>
      </c>
      <c r="BR214" s="49">
        <v>0</v>
      </c>
      <c r="BS214" s="49">
        <v>0</v>
      </c>
      <c r="BT214" s="49">
        <v>0</v>
      </c>
      <c r="BU214" s="49">
        <v>0</v>
      </c>
      <c r="BV214" s="49">
        <v>0</v>
      </c>
      <c r="BW214" s="49">
        <v>0</v>
      </c>
      <c r="BX214" s="49">
        <v>0</v>
      </c>
      <c r="BY214" s="28">
        <v>0</v>
      </c>
      <c r="BZ214" s="46">
        <v>0</v>
      </c>
    </row>
    <row r="215" spans="1:78" ht="18.5">
      <c r="A215" s="58">
        <v>2021</v>
      </c>
      <c r="B215" s="39" t="s">
        <v>262</v>
      </c>
      <c r="C215" s="59">
        <v>44287.436242326403</v>
      </c>
      <c r="D215" s="59">
        <v>44291.405102384299</v>
      </c>
      <c r="E215" s="60">
        <v>49269</v>
      </c>
      <c r="F215" s="42">
        <v>3</v>
      </c>
      <c r="G215" s="61">
        <v>2</v>
      </c>
      <c r="H215" s="61">
        <v>1</v>
      </c>
      <c r="I215" s="61">
        <v>2</v>
      </c>
      <c r="J215" s="61">
        <v>1</v>
      </c>
      <c r="K215" s="61">
        <v>1</v>
      </c>
      <c r="L215" s="61">
        <v>3</v>
      </c>
      <c r="M215" s="61">
        <v>0</v>
      </c>
      <c r="N215" s="61">
        <v>1</v>
      </c>
      <c r="O215" s="61">
        <v>0</v>
      </c>
      <c r="P215" s="61">
        <v>1</v>
      </c>
      <c r="Q215" s="61">
        <v>0</v>
      </c>
      <c r="R215" s="43">
        <v>1</v>
      </c>
      <c r="S215" s="61">
        <v>1</v>
      </c>
      <c r="T215" s="61">
        <v>2</v>
      </c>
      <c r="U215" s="61">
        <v>1</v>
      </c>
      <c r="V215" s="61">
        <v>0</v>
      </c>
      <c r="W215" s="61">
        <v>0</v>
      </c>
      <c r="X215" s="61">
        <v>0</v>
      </c>
      <c r="Y215" s="61">
        <v>0</v>
      </c>
      <c r="Z215" s="61">
        <v>1</v>
      </c>
      <c r="AA215" s="61">
        <v>0</v>
      </c>
      <c r="AB215" s="61">
        <v>1</v>
      </c>
      <c r="AC215" s="61">
        <v>1</v>
      </c>
      <c r="AD215" s="61">
        <v>1</v>
      </c>
      <c r="AE215" s="61">
        <v>0</v>
      </c>
      <c r="AF215" s="43">
        <v>4</v>
      </c>
      <c r="AG215" s="43">
        <v>2</v>
      </c>
      <c r="AH215" s="43">
        <v>1</v>
      </c>
      <c r="AI215" s="43">
        <v>1</v>
      </c>
      <c r="AJ215" s="43">
        <v>3</v>
      </c>
      <c r="AK215" s="61">
        <v>0</v>
      </c>
      <c r="AL215" s="43">
        <v>0</v>
      </c>
      <c r="AM215" s="61">
        <v>2</v>
      </c>
      <c r="AN215" s="43">
        <v>1</v>
      </c>
      <c r="AO215" s="53">
        <v>1</v>
      </c>
      <c r="AP215" s="43">
        <v>1</v>
      </c>
      <c r="AQ215" s="44">
        <v>1</v>
      </c>
      <c r="AR215" s="44">
        <v>0</v>
      </c>
      <c r="AS215" s="44">
        <v>1</v>
      </c>
      <c r="AT215" s="44">
        <v>1</v>
      </c>
      <c r="AU215" s="43">
        <v>1</v>
      </c>
      <c r="AV215" s="43">
        <v>0</v>
      </c>
      <c r="AW215" s="43">
        <v>0</v>
      </c>
      <c r="AX215" s="43">
        <v>1</v>
      </c>
      <c r="AY215" s="61">
        <v>0</v>
      </c>
      <c r="AZ215" s="61">
        <v>1</v>
      </c>
      <c r="BA215" s="61">
        <v>0</v>
      </c>
      <c r="BB215" s="61">
        <v>0</v>
      </c>
      <c r="BC215" s="61">
        <v>0</v>
      </c>
      <c r="BD215" s="61">
        <v>0</v>
      </c>
      <c r="BE215" s="61">
        <v>1</v>
      </c>
      <c r="BF215" s="61">
        <v>0</v>
      </c>
      <c r="BG215" s="61">
        <v>0</v>
      </c>
      <c r="BH215" s="61">
        <v>0</v>
      </c>
      <c r="BI215" s="61">
        <v>1</v>
      </c>
      <c r="BJ215" s="61">
        <v>0</v>
      </c>
      <c r="BK215" s="61">
        <v>1</v>
      </c>
      <c r="BL215" s="61">
        <v>0</v>
      </c>
      <c r="BM215" s="61">
        <v>0</v>
      </c>
      <c r="BN215" s="61">
        <v>0</v>
      </c>
      <c r="BO215" s="61">
        <v>0</v>
      </c>
      <c r="BP215" s="61">
        <v>0</v>
      </c>
      <c r="BQ215" s="61">
        <v>0</v>
      </c>
      <c r="BR215" s="61">
        <v>0</v>
      </c>
      <c r="BS215" s="61">
        <v>0</v>
      </c>
      <c r="BT215" s="61">
        <v>0</v>
      </c>
      <c r="BU215" s="61">
        <v>0</v>
      </c>
      <c r="BV215" s="61">
        <v>0</v>
      </c>
      <c r="BW215" s="61">
        <v>1</v>
      </c>
      <c r="BX215" s="61">
        <v>0</v>
      </c>
      <c r="BY215" s="28">
        <v>0</v>
      </c>
      <c r="BZ215" s="46">
        <v>0</v>
      </c>
    </row>
    <row r="216" spans="1:78" ht="18.5">
      <c r="A216" s="58">
        <v>2021</v>
      </c>
      <c r="B216" s="39" t="s">
        <v>263</v>
      </c>
      <c r="C216" s="59">
        <v>44376.280618981502</v>
      </c>
      <c r="D216" s="59">
        <v>44380.486007766202</v>
      </c>
      <c r="E216" s="60">
        <v>46418</v>
      </c>
      <c r="F216" s="42">
        <v>2</v>
      </c>
      <c r="G216" s="61">
        <v>1</v>
      </c>
      <c r="H216" s="61">
        <v>1</v>
      </c>
      <c r="I216" s="61">
        <v>2</v>
      </c>
      <c r="J216" s="61">
        <v>1</v>
      </c>
      <c r="K216" s="61">
        <v>1</v>
      </c>
      <c r="L216" s="61">
        <v>3</v>
      </c>
      <c r="M216" s="61">
        <v>1</v>
      </c>
      <c r="N216" s="61">
        <v>3</v>
      </c>
      <c r="O216" s="61">
        <v>1</v>
      </c>
      <c r="P216" s="61">
        <v>0</v>
      </c>
      <c r="Q216" s="61">
        <v>1</v>
      </c>
      <c r="R216" s="43">
        <v>1</v>
      </c>
      <c r="S216" s="61">
        <v>0</v>
      </c>
      <c r="T216" s="61">
        <v>0</v>
      </c>
      <c r="U216" s="61">
        <v>0</v>
      </c>
      <c r="V216" s="61">
        <v>1</v>
      </c>
      <c r="W216" s="61">
        <v>0</v>
      </c>
      <c r="X216" s="61">
        <v>0</v>
      </c>
      <c r="Y216" s="61">
        <v>0</v>
      </c>
      <c r="Z216" s="61">
        <v>1</v>
      </c>
      <c r="AA216" s="61">
        <v>1</v>
      </c>
      <c r="AB216" s="61">
        <v>1</v>
      </c>
      <c r="AC216" s="61">
        <v>0</v>
      </c>
      <c r="AD216" s="61">
        <v>1</v>
      </c>
      <c r="AE216" s="61">
        <v>1</v>
      </c>
      <c r="AF216" s="43">
        <v>4</v>
      </c>
      <c r="AG216" s="43">
        <v>1</v>
      </c>
      <c r="AH216" s="43">
        <v>2</v>
      </c>
      <c r="AI216" s="43">
        <v>2</v>
      </c>
      <c r="AJ216" s="43">
        <v>2</v>
      </c>
      <c r="AK216" s="61">
        <v>0</v>
      </c>
      <c r="AL216" s="43">
        <v>0</v>
      </c>
      <c r="AM216" s="61">
        <v>2</v>
      </c>
      <c r="AN216" s="43">
        <v>2</v>
      </c>
      <c r="AO216" s="44">
        <v>0</v>
      </c>
      <c r="AP216" s="43">
        <v>1</v>
      </c>
      <c r="AQ216" s="43">
        <v>2</v>
      </c>
      <c r="AR216" s="44">
        <v>0</v>
      </c>
      <c r="AS216" s="49">
        <v>0</v>
      </c>
      <c r="AT216" s="43">
        <v>0</v>
      </c>
      <c r="AU216" s="43">
        <v>2</v>
      </c>
      <c r="AV216" s="44">
        <v>2</v>
      </c>
      <c r="AW216" s="44">
        <v>1</v>
      </c>
      <c r="AX216" s="43">
        <v>1</v>
      </c>
      <c r="AY216" s="61">
        <v>0</v>
      </c>
      <c r="AZ216" s="61">
        <v>1</v>
      </c>
      <c r="BA216" s="61">
        <v>0</v>
      </c>
      <c r="BB216" s="61">
        <v>0</v>
      </c>
      <c r="BC216" s="61">
        <v>0</v>
      </c>
      <c r="BD216" s="61">
        <v>0</v>
      </c>
      <c r="BE216" s="61">
        <v>1</v>
      </c>
      <c r="BF216" s="61">
        <v>0</v>
      </c>
      <c r="BG216" s="61">
        <v>0</v>
      </c>
      <c r="BH216" s="61">
        <v>0</v>
      </c>
      <c r="BI216" s="61">
        <v>0</v>
      </c>
      <c r="BJ216" s="61">
        <v>1</v>
      </c>
      <c r="BK216" s="61">
        <v>1</v>
      </c>
      <c r="BL216" s="61">
        <v>0</v>
      </c>
      <c r="BM216" s="61">
        <v>0</v>
      </c>
      <c r="BN216" s="61">
        <v>0</v>
      </c>
      <c r="BO216" s="61">
        <v>0</v>
      </c>
      <c r="BP216" s="61">
        <v>0</v>
      </c>
      <c r="BQ216" s="61">
        <v>0</v>
      </c>
      <c r="BR216" s="61">
        <v>0</v>
      </c>
      <c r="BS216" s="61">
        <v>0</v>
      </c>
      <c r="BT216" s="61">
        <v>0</v>
      </c>
      <c r="BU216" s="61">
        <v>0</v>
      </c>
      <c r="BV216" s="61">
        <v>0</v>
      </c>
      <c r="BW216" s="61">
        <v>0</v>
      </c>
      <c r="BX216" s="61">
        <v>0</v>
      </c>
      <c r="BY216" s="24">
        <v>0</v>
      </c>
      <c r="BZ216" s="46">
        <v>0</v>
      </c>
    </row>
    <row r="217" spans="1:78" ht="18.5">
      <c r="A217" s="58">
        <v>2021</v>
      </c>
      <c r="B217" s="39" t="s">
        <v>264</v>
      </c>
      <c r="C217" s="59">
        <v>44363.029461550897</v>
      </c>
      <c r="D217" s="59">
        <v>44366.416177164298</v>
      </c>
      <c r="E217" s="60">
        <v>55318</v>
      </c>
      <c r="F217" s="42">
        <v>2</v>
      </c>
      <c r="G217" s="61">
        <v>2</v>
      </c>
      <c r="H217" s="61">
        <v>1</v>
      </c>
      <c r="I217" s="61">
        <v>2</v>
      </c>
      <c r="J217" s="61">
        <v>1</v>
      </c>
      <c r="K217" s="61">
        <v>1</v>
      </c>
      <c r="L217" s="61">
        <v>4</v>
      </c>
      <c r="M217" s="61">
        <v>0</v>
      </c>
      <c r="N217" s="61">
        <v>1</v>
      </c>
      <c r="O217" s="43">
        <v>0</v>
      </c>
      <c r="P217" s="43">
        <v>1</v>
      </c>
      <c r="Q217" s="43">
        <v>1</v>
      </c>
      <c r="R217" s="43">
        <v>0</v>
      </c>
      <c r="S217" s="43">
        <v>0</v>
      </c>
      <c r="T217" s="43">
        <v>0</v>
      </c>
      <c r="U217" s="43">
        <v>0</v>
      </c>
      <c r="V217" s="43">
        <v>1</v>
      </c>
      <c r="W217" s="43">
        <v>0</v>
      </c>
      <c r="X217" s="43">
        <v>0</v>
      </c>
      <c r="Y217" s="43">
        <v>0</v>
      </c>
      <c r="Z217" s="43">
        <v>1</v>
      </c>
      <c r="AA217" s="43">
        <v>1</v>
      </c>
      <c r="AB217" s="43">
        <v>0</v>
      </c>
      <c r="AC217" s="43">
        <v>0</v>
      </c>
      <c r="AD217" s="43">
        <v>1</v>
      </c>
      <c r="AE217" s="43">
        <v>1</v>
      </c>
      <c r="AF217" s="43">
        <v>4</v>
      </c>
      <c r="AG217" s="43">
        <v>3</v>
      </c>
      <c r="AH217" s="43">
        <v>1</v>
      </c>
      <c r="AI217" s="43">
        <v>1</v>
      </c>
      <c r="AJ217" s="43">
        <v>3</v>
      </c>
      <c r="AK217" s="43">
        <v>0</v>
      </c>
      <c r="AL217" s="43">
        <v>0</v>
      </c>
      <c r="AM217" s="43">
        <v>2</v>
      </c>
      <c r="AN217" s="43">
        <v>2</v>
      </c>
      <c r="AO217" s="53">
        <v>1</v>
      </c>
      <c r="AP217" s="43">
        <v>1</v>
      </c>
      <c r="AQ217" s="43">
        <v>2</v>
      </c>
      <c r="AR217" s="44">
        <v>0</v>
      </c>
      <c r="AS217" s="49">
        <v>0</v>
      </c>
      <c r="AT217" s="44">
        <v>1</v>
      </c>
      <c r="AU217" s="43">
        <v>1</v>
      </c>
      <c r="AV217" s="44">
        <v>1</v>
      </c>
      <c r="AW217" s="43">
        <v>0</v>
      </c>
      <c r="AX217" s="44">
        <v>0</v>
      </c>
      <c r="AY217" s="43">
        <v>0</v>
      </c>
      <c r="AZ217" s="43">
        <v>0</v>
      </c>
      <c r="BA217" s="43">
        <v>0</v>
      </c>
      <c r="BB217" s="43">
        <v>0</v>
      </c>
      <c r="BC217" s="43">
        <v>0</v>
      </c>
      <c r="BD217" s="43">
        <v>0</v>
      </c>
      <c r="BE217" s="43">
        <v>0</v>
      </c>
      <c r="BF217" s="43">
        <v>0</v>
      </c>
      <c r="BG217" s="43">
        <v>0</v>
      </c>
      <c r="BH217" s="43">
        <v>0</v>
      </c>
      <c r="BI217" s="43">
        <v>1</v>
      </c>
      <c r="BJ217" s="43">
        <v>0</v>
      </c>
      <c r="BK217" s="43">
        <v>1</v>
      </c>
      <c r="BL217" s="43">
        <v>0</v>
      </c>
      <c r="BM217" s="43">
        <v>0</v>
      </c>
      <c r="BN217" s="43">
        <v>0</v>
      </c>
      <c r="BO217" s="43">
        <v>0</v>
      </c>
      <c r="BP217" s="43">
        <v>0</v>
      </c>
      <c r="BQ217" s="43">
        <v>0</v>
      </c>
      <c r="BR217" s="43">
        <v>0</v>
      </c>
      <c r="BS217" s="43">
        <v>0</v>
      </c>
      <c r="BT217" s="43">
        <v>0</v>
      </c>
      <c r="BU217" s="43">
        <v>0</v>
      </c>
      <c r="BV217" s="43">
        <v>0</v>
      </c>
      <c r="BW217" s="43">
        <v>0</v>
      </c>
      <c r="BX217" s="43">
        <v>0</v>
      </c>
      <c r="BY217" s="46">
        <v>0</v>
      </c>
      <c r="BZ217" s="46">
        <v>0</v>
      </c>
    </row>
    <row r="218" spans="1:78" ht="18.5">
      <c r="A218" s="58">
        <v>2021</v>
      </c>
      <c r="B218" s="39" t="s">
        <v>265</v>
      </c>
      <c r="C218" s="59">
        <v>44315.285408680596</v>
      </c>
      <c r="D218" s="59">
        <v>44316.391917858797</v>
      </c>
      <c r="E218" s="60">
        <v>51888</v>
      </c>
      <c r="F218" s="42">
        <v>3</v>
      </c>
      <c r="G218" s="61">
        <v>1</v>
      </c>
      <c r="H218" s="61">
        <v>1</v>
      </c>
      <c r="I218" s="61">
        <v>2</v>
      </c>
      <c r="J218" s="61">
        <v>1</v>
      </c>
      <c r="K218" s="61">
        <v>1</v>
      </c>
      <c r="L218" s="61">
        <v>4</v>
      </c>
      <c r="M218" s="61">
        <v>1</v>
      </c>
      <c r="N218" s="61">
        <v>1</v>
      </c>
      <c r="O218" s="61">
        <v>0</v>
      </c>
      <c r="P218" s="61">
        <v>2</v>
      </c>
      <c r="Q218" s="61">
        <v>1</v>
      </c>
      <c r="R218" s="43">
        <v>0</v>
      </c>
      <c r="S218" s="61">
        <v>1</v>
      </c>
      <c r="T218" s="61">
        <v>1</v>
      </c>
      <c r="U218" s="61">
        <v>0</v>
      </c>
      <c r="V218" s="61">
        <v>1</v>
      </c>
      <c r="W218" s="61">
        <v>0</v>
      </c>
      <c r="X218" s="61">
        <v>0</v>
      </c>
      <c r="Y218" s="61">
        <v>0</v>
      </c>
      <c r="Z218" s="61">
        <v>1</v>
      </c>
      <c r="AA218" s="61">
        <v>0</v>
      </c>
      <c r="AB218" s="61">
        <v>1</v>
      </c>
      <c r="AC218" s="61">
        <v>0</v>
      </c>
      <c r="AD218" s="61">
        <v>1</v>
      </c>
      <c r="AE218" s="61">
        <v>0</v>
      </c>
      <c r="AF218" s="53">
        <v>2</v>
      </c>
      <c r="AG218" s="43">
        <v>2</v>
      </c>
      <c r="AH218" s="43">
        <v>1</v>
      </c>
      <c r="AI218" s="43">
        <v>1</v>
      </c>
      <c r="AJ218" s="43">
        <v>2</v>
      </c>
      <c r="AK218" s="61">
        <v>0</v>
      </c>
      <c r="AL218" s="43">
        <v>0</v>
      </c>
      <c r="AM218" s="61">
        <v>2</v>
      </c>
      <c r="AN218" s="43">
        <v>1</v>
      </c>
      <c r="AO218" s="44">
        <v>0</v>
      </c>
      <c r="AP218" s="44">
        <v>0</v>
      </c>
      <c r="AQ218" s="44">
        <v>1</v>
      </c>
      <c r="AR218" s="53">
        <v>1</v>
      </c>
      <c r="AS218" s="49">
        <v>0</v>
      </c>
      <c r="AT218" s="44">
        <v>1</v>
      </c>
      <c r="AU218" s="43">
        <v>1</v>
      </c>
      <c r="AV218" s="44">
        <v>1</v>
      </c>
      <c r="AW218" s="43">
        <v>0</v>
      </c>
      <c r="AX218" s="43">
        <v>1</v>
      </c>
      <c r="AY218" s="61">
        <v>0</v>
      </c>
      <c r="AZ218" s="61">
        <v>0</v>
      </c>
      <c r="BA218" s="61">
        <v>0</v>
      </c>
      <c r="BB218" s="61">
        <v>0</v>
      </c>
      <c r="BC218" s="61">
        <v>0</v>
      </c>
      <c r="BD218" s="61">
        <v>0</v>
      </c>
      <c r="BE218" s="61">
        <v>1</v>
      </c>
      <c r="BF218" s="61">
        <v>0</v>
      </c>
      <c r="BG218" s="61">
        <v>0</v>
      </c>
      <c r="BH218" s="61">
        <v>0</v>
      </c>
      <c r="BI218" s="61">
        <v>1</v>
      </c>
      <c r="BJ218" s="61">
        <v>1</v>
      </c>
      <c r="BK218" s="61">
        <v>0</v>
      </c>
      <c r="BL218" s="61">
        <v>1</v>
      </c>
      <c r="BM218" s="61">
        <v>0</v>
      </c>
      <c r="BN218" s="61">
        <v>0</v>
      </c>
      <c r="BO218" s="61">
        <v>0</v>
      </c>
      <c r="BP218" s="61">
        <v>0</v>
      </c>
      <c r="BQ218" s="61">
        <v>0</v>
      </c>
      <c r="BR218" s="61">
        <v>0</v>
      </c>
      <c r="BS218" s="61">
        <v>0</v>
      </c>
      <c r="BT218" s="61">
        <v>0</v>
      </c>
      <c r="BU218" s="61">
        <v>0</v>
      </c>
      <c r="BV218" s="61">
        <v>0</v>
      </c>
      <c r="BW218" s="61">
        <v>0</v>
      </c>
      <c r="BX218" s="61">
        <v>1</v>
      </c>
      <c r="BY218" s="45">
        <v>0</v>
      </c>
      <c r="BZ218" s="46">
        <v>0</v>
      </c>
    </row>
    <row r="219" spans="1:78" ht="18.5">
      <c r="A219" s="58">
        <v>2021</v>
      </c>
      <c r="B219" s="39" t="s">
        <v>266</v>
      </c>
      <c r="C219" s="59">
        <v>44292.257850219903</v>
      </c>
      <c r="D219" s="59">
        <v>44296.471852824099</v>
      </c>
      <c r="E219" s="60">
        <v>51631</v>
      </c>
      <c r="F219" s="42">
        <v>3</v>
      </c>
      <c r="G219" s="61">
        <v>1</v>
      </c>
      <c r="H219" s="61">
        <v>1</v>
      </c>
      <c r="I219" s="61">
        <v>2</v>
      </c>
      <c r="J219" s="61">
        <v>1</v>
      </c>
      <c r="K219" s="61">
        <v>1</v>
      </c>
      <c r="L219" s="61">
        <v>2</v>
      </c>
      <c r="M219" s="61">
        <v>0</v>
      </c>
      <c r="N219" s="61">
        <v>1</v>
      </c>
      <c r="O219" s="61">
        <v>0</v>
      </c>
      <c r="P219" s="43">
        <v>4</v>
      </c>
      <c r="Q219" s="61">
        <v>1</v>
      </c>
      <c r="R219" s="43">
        <v>1</v>
      </c>
      <c r="S219" s="61">
        <v>0</v>
      </c>
      <c r="T219" s="61">
        <v>0</v>
      </c>
      <c r="U219" s="61">
        <v>1</v>
      </c>
      <c r="V219" s="61">
        <v>1</v>
      </c>
      <c r="W219" s="61">
        <v>0</v>
      </c>
      <c r="X219" s="61">
        <v>0</v>
      </c>
      <c r="Y219" s="61">
        <v>0</v>
      </c>
      <c r="Z219" s="61">
        <v>1</v>
      </c>
      <c r="AA219" s="61">
        <v>1</v>
      </c>
      <c r="AB219" s="61">
        <v>1</v>
      </c>
      <c r="AC219" s="61">
        <v>1</v>
      </c>
      <c r="AD219" s="61">
        <v>1</v>
      </c>
      <c r="AE219" s="61">
        <v>0</v>
      </c>
      <c r="AF219" s="43">
        <v>5</v>
      </c>
      <c r="AG219" s="43">
        <v>3</v>
      </c>
      <c r="AH219" s="43">
        <v>1</v>
      </c>
      <c r="AI219" s="43">
        <v>2</v>
      </c>
      <c r="AJ219" s="43">
        <v>2</v>
      </c>
      <c r="AK219" s="61">
        <v>0</v>
      </c>
      <c r="AL219" s="43">
        <v>2</v>
      </c>
      <c r="AM219" s="61">
        <v>1</v>
      </c>
      <c r="AN219" s="43">
        <v>2</v>
      </c>
      <c r="AO219" s="43">
        <v>1</v>
      </c>
      <c r="AP219" s="43">
        <v>1</v>
      </c>
      <c r="AQ219" s="43">
        <v>2</v>
      </c>
      <c r="AR219" s="44">
        <v>0</v>
      </c>
      <c r="AS219" s="49">
        <v>0</v>
      </c>
      <c r="AT219" s="44">
        <v>1</v>
      </c>
      <c r="AU219" s="43">
        <v>2</v>
      </c>
      <c r="AV219" s="44">
        <v>2</v>
      </c>
      <c r="AW219" s="44">
        <v>1</v>
      </c>
      <c r="AX219" s="44">
        <v>0</v>
      </c>
      <c r="AY219" s="61">
        <v>0</v>
      </c>
      <c r="AZ219" s="61">
        <v>0</v>
      </c>
      <c r="BA219" s="61">
        <v>0</v>
      </c>
      <c r="BB219" s="61">
        <v>0</v>
      </c>
      <c r="BC219" s="61">
        <v>0</v>
      </c>
      <c r="BD219" s="61">
        <v>0</v>
      </c>
      <c r="BE219" s="61">
        <v>1</v>
      </c>
      <c r="BF219" s="61">
        <v>0</v>
      </c>
      <c r="BG219" s="61">
        <v>0</v>
      </c>
      <c r="BH219" s="61">
        <v>0</v>
      </c>
      <c r="BI219" s="61">
        <v>1</v>
      </c>
      <c r="BJ219" s="61">
        <v>1</v>
      </c>
      <c r="BK219" s="61">
        <v>1</v>
      </c>
      <c r="BL219" s="61">
        <v>0</v>
      </c>
      <c r="BM219" s="61">
        <v>0</v>
      </c>
      <c r="BN219" s="61">
        <v>0</v>
      </c>
      <c r="BO219" s="61">
        <v>0</v>
      </c>
      <c r="BP219" s="61">
        <v>0</v>
      </c>
      <c r="BQ219" s="61">
        <v>0</v>
      </c>
      <c r="BR219" s="61">
        <v>0</v>
      </c>
      <c r="BS219" s="61">
        <v>0</v>
      </c>
      <c r="BT219" s="61">
        <v>0</v>
      </c>
      <c r="BU219" s="61">
        <v>1</v>
      </c>
      <c r="BV219" s="61">
        <v>0</v>
      </c>
      <c r="BW219" s="61">
        <v>1</v>
      </c>
      <c r="BX219" s="61">
        <v>0</v>
      </c>
      <c r="BY219" s="46">
        <v>0</v>
      </c>
      <c r="BZ219" s="46">
        <v>0</v>
      </c>
    </row>
    <row r="220" spans="1:78" ht="18.5">
      <c r="A220" s="58">
        <v>2021</v>
      </c>
      <c r="B220" s="39" t="s">
        <v>267</v>
      </c>
      <c r="C220" s="59">
        <v>44293.6552097569</v>
      </c>
      <c r="D220" s="59">
        <v>44299.405402777797</v>
      </c>
      <c r="E220" s="63">
        <v>51648</v>
      </c>
      <c r="F220" s="42">
        <v>3</v>
      </c>
      <c r="G220" s="49">
        <v>2</v>
      </c>
      <c r="H220" s="49">
        <v>1</v>
      </c>
      <c r="I220" s="49">
        <v>2</v>
      </c>
      <c r="J220" s="49">
        <v>1</v>
      </c>
      <c r="K220" s="49">
        <v>1</v>
      </c>
      <c r="L220" s="49">
        <v>3</v>
      </c>
      <c r="M220" s="49">
        <v>0</v>
      </c>
      <c r="N220" s="49">
        <v>1</v>
      </c>
      <c r="O220" s="49">
        <v>1</v>
      </c>
      <c r="P220" s="49">
        <v>1</v>
      </c>
      <c r="Q220" s="49">
        <v>1</v>
      </c>
      <c r="R220" s="43">
        <v>1</v>
      </c>
      <c r="S220" s="49">
        <v>0</v>
      </c>
      <c r="T220" s="49">
        <v>0</v>
      </c>
      <c r="U220" s="49">
        <v>1</v>
      </c>
      <c r="V220" s="49">
        <v>1</v>
      </c>
      <c r="W220" s="49">
        <v>0</v>
      </c>
      <c r="X220" s="49">
        <v>0</v>
      </c>
      <c r="Y220" s="49">
        <v>0</v>
      </c>
      <c r="Z220" s="49">
        <v>1</v>
      </c>
      <c r="AA220" s="49">
        <v>1</v>
      </c>
      <c r="AB220" s="49">
        <v>1</v>
      </c>
      <c r="AC220" s="49">
        <v>1</v>
      </c>
      <c r="AD220" s="49">
        <v>1</v>
      </c>
      <c r="AE220" s="49">
        <v>1</v>
      </c>
      <c r="AF220" s="43">
        <v>1</v>
      </c>
      <c r="AG220" s="43">
        <v>3</v>
      </c>
      <c r="AH220" s="43">
        <v>1</v>
      </c>
      <c r="AI220" s="43">
        <v>2</v>
      </c>
      <c r="AJ220" s="43">
        <v>2</v>
      </c>
      <c r="AK220" s="49">
        <v>0</v>
      </c>
      <c r="AL220" s="43">
        <v>0</v>
      </c>
      <c r="AM220" s="49">
        <v>2</v>
      </c>
      <c r="AN220" s="43">
        <v>1</v>
      </c>
      <c r="AO220" s="53">
        <v>1</v>
      </c>
      <c r="AP220" s="43">
        <v>1</v>
      </c>
      <c r="AQ220" s="44">
        <v>1</v>
      </c>
      <c r="AR220" s="53">
        <v>1</v>
      </c>
      <c r="AS220" s="49">
        <v>0</v>
      </c>
      <c r="AT220" s="43">
        <v>0</v>
      </c>
      <c r="AU220" s="43">
        <v>1</v>
      </c>
      <c r="AV220" s="43">
        <v>1</v>
      </c>
      <c r="AW220" s="43">
        <v>0</v>
      </c>
      <c r="AX220" s="44">
        <v>0</v>
      </c>
      <c r="AY220" s="49">
        <v>0</v>
      </c>
      <c r="AZ220" s="49">
        <v>1</v>
      </c>
      <c r="BA220" s="49">
        <v>0</v>
      </c>
      <c r="BB220" s="49">
        <v>0</v>
      </c>
      <c r="BC220" s="49">
        <v>0</v>
      </c>
      <c r="BD220" s="49">
        <v>0</v>
      </c>
      <c r="BE220" s="49">
        <v>1</v>
      </c>
      <c r="BF220" s="49">
        <v>0</v>
      </c>
      <c r="BG220" s="49">
        <v>0</v>
      </c>
      <c r="BH220" s="49">
        <v>0</v>
      </c>
      <c r="BI220" s="49">
        <v>1</v>
      </c>
      <c r="BJ220" s="49">
        <v>1</v>
      </c>
      <c r="BK220" s="49">
        <v>1</v>
      </c>
      <c r="BL220" s="49">
        <v>0</v>
      </c>
      <c r="BM220" s="49">
        <v>0</v>
      </c>
      <c r="BN220" s="49">
        <v>0</v>
      </c>
      <c r="BO220" s="49">
        <v>0</v>
      </c>
      <c r="BP220" s="49">
        <v>1</v>
      </c>
      <c r="BQ220" s="49">
        <v>0</v>
      </c>
      <c r="BR220" s="49">
        <v>0</v>
      </c>
      <c r="BS220" s="49">
        <v>1</v>
      </c>
      <c r="BT220" s="49">
        <v>0</v>
      </c>
      <c r="BU220" s="49">
        <v>1</v>
      </c>
      <c r="BV220" s="49">
        <v>0</v>
      </c>
      <c r="BW220" s="49">
        <v>1</v>
      </c>
      <c r="BX220" s="49">
        <v>0</v>
      </c>
      <c r="BY220" s="51">
        <v>1</v>
      </c>
      <c r="BZ220" s="51">
        <v>6</v>
      </c>
    </row>
    <row r="221" spans="1:78" ht="18.5">
      <c r="A221" s="58">
        <v>2021</v>
      </c>
      <c r="B221" s="39" t="s">
        <v>268</v>
      </c>
      <c r="C221" s="59">
        <v>44362.177031736101</v>
      </c>
      <c r="D221" s="59">
        <v>44364.431776886602</v>
      </c>
      <c r="E221" s="63">
        <v>51648</v>
      </c>
      <c r="F221" s="42">
        <v>3</v>
      </c>
      <c r="G221" s="49">
        <v>2</v>
      </c>
      <c r="H221" s="49">
        <v>1</v>
      </c>
      <c r="I221" s="49">
        <v>2</v>
      </c>
      <c r="J221" s="49">
        <v>1</v>
      </c>
      <c r="K221" s="49">
        <v>1</v>
      </c>
      <c r="L221" s="49">
        <v>3</v>
      </c>
      <c r="M221" s="49">
        <v>0</v>
      </c>
      <c r="N221" s="49">
        <v>1</v>
      </c>
      <c r="O221" s="49">
        <v>1</v>
      </c>
      <c r="P221" s="49">
        <v>1</v>
      </c>
      <c r="Q221" s="49">
        <v>0</v>
      </c>
      <c r="R221" s="43">
        <v>0</v>
      </c>
      <c r="S221" s="49">
        <v>1</v>
      </c>
      <c r="T221" s="49">
        <v>1</v>
      </c>
      <c r="U221" s="49">
        <v>1</v>
      </c>
      <c r="V221" s="49">
        <v>1</v>
      </c>
      <c r="W221" s="49">
        <v>0</v>
      </c>
      <c r="X221" s="49">
        <v>0</v>
      </c>
      <c r="Y221" s="49">
        <v>0</v>
      </c>
      <c r="Z221" s="49">
        <v>1</v>
      </c>
      <c r="AA221" s="49">
        <v>1</v>
      </c>
      <c r="AB221" s="49">
        <v>1</v>
      </c>
      <c r="AC221" s="49">
        <v>0</v>
      </c>
      <c r="AD221" s="49">
        <v>1</v>
      </c>
      <c r="AE221" s="49">
        <v>0</v>
      </c>
      <c r="AF221" s="43">
        <v>3</v>
      </c>
      <c r="AG221" s="43">
        <v>2</v>
      </c>
      <c r="AH221" s="43">
        <v>1</v>
      </c>
      <c r="AI221" s="43">
        <v>2</v>
      </c>
      <c r="AJ221" s="43">
        <v>2</v>
      </c>
      <c r="AK221" s="49">
        <v>0</v>
      </c>
      <c r="AL221" s="43">
        <v>0</v>
      </c>
      <c r="AM221" s="49">
        <v>2</v>
      </c>
      <c r="AN221" s="43">
        <v>1</v>
      </c>
      <c r="AO221" s="53">
        <v>1</v>
      </c>
      <c r="AP221" s="43">
        <v>1</v>
      </c>
      <c r="AQ221" s="43">
        <v>2</v>
      </c>
      <c r="AR221" s="44">
        <v>0</v>
      </c>
      <c r="AS221" s="44">
        <v>1</v>
      </c>
      <c r="AT221" s="44">
        <v>1</v>
      </c>
      <c r="AU221" s="43">
        <v>1</v>
      </c>
      <c r="AV221" s="44">
        <v>1</v>
      </c>
      <c r="AW221" s="43">
        <v>0</v>
      </c>
      <c r="AX221" s="44">
        <v>0</v>
      </c>
      <c r="AY221" s="49">
        <v>0</v>
      </c>
      <c r="AZ221" s="49">
        <v>1</v>
      </c>
      <c r="BA221" s="49">
        <v>0</v>
      </c>
      <c r="BB221" s="49">
        <v>0</v>
      </c>
      <c r="BC221" s="49">
        <v>0</v>
      </c>
      <c r="BD221" s="49">
        <v>0</v>
      </c>
      <c r="BE221" s="49">
        <v>1</v>
      </c>
      <c r="BF221" s="49">
        <v>0</v>
      </c>
      <c r="BG221" s="49">
        <v>0</v>
      </c>
      <c r="BH221" s="49">
        <v>0</v>
      </c>
      <c r="BI221" s="49">
        <v>1</v>
      </c>
      <c r="BJ221" s="49">
        <v>1</v>
      </c>
      <c r="BK221" s="49">
        <v>1</v>
      </c>
      <c r="BL221" s="49">
        <v>0</v>
      </c>
      <c r="BM221" s="49">
        <v>0</v>
      </c>
      <c r="BN221" s="49">
        <v>0</v>
      </c>
      <c r="BO221" s="49">
        <v>0</v>
      </c>
      <c r="BP221" s="49">
        <v>0</v>
      </c>
      <c r="BQ221" s="49">
        <v>0</v>
      </c>
      <c r="BR221" s="49">
        <v>0</v>
      </c>
      <c r="BS221" s="49">
        <v>1</v>
      </c>
      <c r="BT221" s="49">
        <v>0</v>
      </c>
      <c r="BU221" s="49">
        <v>1</v>
      </c>
      <c r="BV221" s="49">
        <v>0</v>
      </c>
      <c r="BW221" s="49">
        <v>1</v>
      </c>
      <c r="BX221" s="49">
        <v>0</v>
      </c>
      <c r="BY221" s="51">
        <v>1</v>
      </c>
      <c r="BZ221" s="50">
        <v>8</v>
      </c>
    </row>
    <row r="222" spans="1:78" ht="18.5">
      <c r="A222" s="58">
        <v>2021</v>
      </c>
      <c r="B222" s="39" t="s">
        <v>269</v>
      </c>
      <c r="C222" s="59">
        <v>44498.964458969902</v>
      </c>
      <c r="D222" s="59">
        <v>44501.482474062497</v>
      </c>
      <c r="E222" s="63">
        <v>51648</v>
      </c>
      <c r="F222" s="42">
        <v>3</v>
      </c>
      <c r="G222" s="49">
        <v>2</v>
      </c>
      <c r="H222" s="49">
        <v>1</v>
      </c>
      <c r="I222" s="49">
        <v>2</v>
      </c>
      <c r="J222" s="49">
        <v>1</v>
      </c>
      <c r="K222" s="49">
        <v>1</v>
      </c>
      <c r="L222" s="49">
        <v>3</v>
      </c>
      <c r="M222" s="49">
        <v>0</v>
      </c>
      <c r="N222" s="49">
        <v>1</v>
      </c>
      <c r="O222" s="49">
        <v>1</v>
      </c>
      <c r="P222" s="49">
        <v>1</v>
      </c>
      <c r="Q222" s="49">
        <v>1</v>
      </c>
      <c r="R222" s="43">
        <v>0</v>
      </c>
      <c r="S222" s="49">
        <v>2</v>
      </c>
      <c r="T222" s="49">
        <v>2</v>
      </c>
      <c r="U222" s="49">
        <v>1</v>
      </c>
      <c r="V222" s="49">
        <v>1</v>
      </c>
      <c r="W222" s="49">
        <v>0</v>
      </c>
      <c r="X222" s="49">
        <v>0</v>
      </c>
      <c r="Y222" s="49">
        <v>0</v>
      </c>
      <c r="Z222" s="49">
        <v>1</v>
      </c>
      <c r="AA222" s="49">
        <v>1</v>
      </c>
      <c r="AB222" s="49">
        <v>1</v>
      </c>
      <c r="AC222" s="49">
        <v>1</v>
      </c>
      <c r="AD222" s="49">
        <v>1</v>
      </c>
      <c r="AE222" s="49">
        <v>1</v>
      </c>
      <c r="AF222" s="43">
        <v>4</v>
      </c>
      <c r="AG222" s="43">
        <v>0</v>
      </c>
      <c r="AH222" s="43">
        <v>1</v>
      </c>
      <c r="AI222" s="43">
        <v>2</v>
      </c>
      <c r="AJ222" s="43">
        <v>2</v>
      </c>
      <c r="AK222" s="49">
        <v>0</v>
      </c>
      <c r="AL222" s="43">
        <v>0</v>
      </c>
      <c r="AM222" s="49">
        <v>2</v>
      </c>
      <c r="AN222" s="43">
        <v>1</v>
      </c>
      <c r="AO222" s="53">
        <v>1</v>
      </c>
      <c r="AP222" s="43">
        <v>1</v>
      </c>
      <c r="AQ222" s="43">
        <v>2</v>
      </c>
      <c r="AR222" s="44">
        <v>0</v>
      </c>
      <c r="AS222" s="44">
        <v>1</v>
      </c>
      <c r="AT222" s="44">
        <v>1</v>
      </c>
      <c r="AU222" s="43">
        <v>1</v>
      </c>
      <c r="AV222" s="44">
        <v>1</v>
      </c>
      <c r="AW222" s="43">
        <v>0</v>
      </c>
      <c r="AX222" s="44">
        <v>0</v>
      </c>
      <c r="AY222" s="49">
        <v>0</v>
      </c>
      <c r="AZ222" s="49">
        <v>1</v>
      </c>
      <c r="BA222" s="49">
        <v>0</v>
      </c>
      <c r="BB222" s="49">
        <v>0</v>
      </c>
      <c r="BC222" s="49">
        <v>0</v>
      </c>
      <c r="BD222" s="49">
        <v>0</v>
      </c>
      <c r="BE222" s="49">
        <v>1</v>
      </c>
      <c r="BF222" s="49">
        <v>0</v>
      </c>
      <c r="BG222" s="49">
        <v>0</v>
      </c>
      <c r="BH222" s="49">
        <v>0</v>
      </c>
      <c r="BI222" s="49">
        <v>1</v>
      </c>
      <c r="BJ222" s="49">
        <v>1</v>
      </c>
      <c r="BK222" s="49">
        <v>1</v>
      </c>
      <c r="BL222" s="49">
        <v>0</v>
      </c>
      <c r="BM222" s="49">
        <v>0</v>
      </c>
      <c r="BN222" s="49">
        <v>0</v>
      </c>
      <c r="BO222" s="49">
        <v>0</v>
      </c>
      <c r="BP222" s="49">
        <v>0</v>
      </c>
      <c r="BQ222" s="49">
        <v>0</v>
      </c>
      <c r="BR222" s="49">
        <v>0</v>
      </c>
      <c r="BS222" s="49">
        <v>1</v>
      </c>
      <c r="BT222" s="49">
        <v>0</v>
      </c>
      <c r="BU222" s="49">
        <v>1</v>
      </c>
      <c r="BV222" s="49">
        <v>0</v>
      </c>
      <c r="BW222" s="49">
        <v>1</v>
      </c>
      <c r="BX222" s="49">
        <v>0</v>
      </c>
      <c r="BY222" s="46">
        <v>0</v>
      </c>
      <c r="BZ222" s="46">
        <v>0</v>
      </c>
    </row>
    <row r="223" spans="1:78" ht="18.5">
      <c r="A223" s="58">
        <v>2021</v>
      </c>
      <c r="B223" s="39" t="s">
        <v>270</v>
      </c>
      <c r="C223" s="59">
        <v>44393.310514930599</v>
      </c>
      <c r="D223" s="59">
        <v>44394.384960381904</v>
      </c>
      <c r="E223" s="62">
        <v>43210</v>
      </c>
      <c r="F223" s="42">
        <v>3</v>
      </c>
      <c r="G223" s="53">
        <v>1</v>
      </c>
      <c r="H223" s="53">
        <v>1</v>
      </c>
      <c r="I223" s="53">
        <v>2</v>
      </c>
      <c r="J223" s="53">
        <v>1</v>
      </c>
      <c r="K223" s="53">
        <v>1</v>
      </c>
      <c r="L223" s="53">
        <v>3</v>
      </c>
      <c r="M223" s="53">
        <v>0</v>
      </c>
      <c r="N223" s="53">
        <v>1</v>
      </c>
      <c r="O223" s="53">
        <v>0</v>
      </c>
      <c r="P223" s="43">
        <v>4</v>
      </c>
      <c r="Q223" s="53">
        <v>0</v>
      </c>
      <c r="R223" s="43">
        <v>0</v>
      </c>
      <c r="S223" s="53">
        <v>1</v>
      </c>
      <c r="T223" s="53">
        <v>1</v>
      </c>
      <c r="U223" s="53">
        <v>1</v>
      </c>
      <c r="V223" s="53">
        <v>1</v>
      </c>
      <c r="W223" s="53">
        <v>0</v>
      </c>
      <c r="X223" s="53">
        <v>0</v>
      </c>
      <c r="Y223" s="53">
        <v>0</v>
      </c>
      <c r="Z223" s="53">
        <v>1</v>
      </c>
      <c r="AA223" s="53">
        <v>1</v>
      </c>
      <c r="AB223" s="53">
        <v>1</v>
      </c>
      <c r="AC223" s="53">
        <v>1</v>
      </c>
      <c r="AD223" s="53">
        <v>1</v>
      </c>
      <c r="AE223" s="53">
        <v>1</v>
      </c>
      <c r="AF223" s="43">
        <v>3</v>
      </c>
      <c r="AG223" s="43">
        <v>2</v>
      </c>
      <c r="AH223" s="43">
        <v>1</v>
      </c>
      <c r="AI223" s="43">
        <v>2</v>
      </c>
      <c r="AJ223" s="43">
        <v>3</v>
      </c>
      <c r="AK223" s="53">
        <v>0</v>
      </c>
      <c r="AL223" s="43">
        <v>0</v>
      </c>
      <c r="AM223" s="53">
        <v>2</v>
      </c>
      <c r="AN223" s="49">
        <v>3</v>
      </c>
      <c r="AO223" s="43">
        <v>1</v>
      </c>
      <c r="AP223" s="43">
        <v>1</v>
      </c>
      <c r="AQ223" s="44">
        <v>1</v>
      </c>
      <c r="AR223" s="44">
        <v>0</v>
      </c>
      <c r="AS223" s="44">
        <v>1</v>
      </c>
      <c r="AT223" s="44">
        <v>1</v>
      </c>
      <c r="AU223" s="43">
        <v>1</v>
      </c>
      <c r="AV223" s="44">
        <v>1</v>
      </c>
      <c r="AW223" s="44">
        <v>0</v>
      </c>
      <c r="AX223" s="43">
        <v>1</v>
      </c>
      <c r="AY223" s="53">
        <v>0</v>
      </c>
      <c r="AZ223" s="53">
        <v>1</v>
      </c>
      <c r="BA223" s="53">
        <v>0</v>
      </c>
      <c r="BB223" s="53">
        <v>0</v>
      </c>
      <c r="BC223" s="53">
        <v>0</v>
      </c>
      <c r="BD223" s="53">
        <v>0</v>
      </c>
      <c r="BE223" s="53">
        <v>1</v>
      </c>
      <c r="BF223" s="53">
        <v>0</v>
      </c>
      <c r="BG223" s="53">
        <v>0</v>
      </c>
      <c r="BH223" s="53">
        <v>0</v>
      </c>
      <c r="BI223" s="53">
        <v>0</v>
      </c>
      <c r="BJ223" s="53">
        <v>1</v>
      </c>
      <c r="BK223" s="53">
        <v>1</v>
      </c>
      <c r="BL223" s="53">
        <v>0</v>
      </c>
      <c r="BM223" s="53">
        <v>0</v>
      </c>
      <c r="BN223" s="53">
        <v>0</v>
      </c>
      <c r="BO223" s="53">
        <v>0</v>
      </c>
      <c r="BP223" s="53">
        <v>0</v>
      </c>
      <c r="BQ223" s="53">
        <v>0</v>
      </c>
      <c r="BR223" s="53">
        <v>0</v>
      </c>
      <c r="BS223" s="53">
        <v>0</v>
      </c>
      <c r="BT223" s="53">
        <v>0</v>
      </c>
      <c r="BU223" s="53">
        <v>1</v>
      </c>
      <c r="BV223" s="53">
        <v>0</v>
      </c>
      <c r="BW223" s="53">
        <v>1</v>
      </c>
      <c r="BX223" s="53">
        <v>0</v>
      </c>
      <c r="BY223" s="46">
        <v>0</v>
      </c>
      <c r="BZ223" s="46">
        <v>0</v>
      </c>
    </row>
    <row r="224" spans="1:78" ht="18.5">
      <c r="A224" s="58">
        <v>2021</v>
      </c>
      <c r="B224" s="39" t="s">
        <v>271</v>
      </c>
      <c r="C224" s="59">
        <v>44388.171896747699</v>
      </c>
      <c r="D224" s="59">
        <v>44391.387845613397</v>
      </c>
      <c r="E224" s="63">
        <v>57126</v>
      </c>
      <c r="F224" s="42">
        <v>2</v>
      </c>
      <c r="G224" s="49">
        <v>1</v>
      </c>
      <c r="H224" s="49">
        <v>1</v>
      </c>
      <c r="I224" s="49">
        <v>2</v>
      </c>
      <c r="J224" s="49">
        <v>1</v>
      </c>
      <c r="K224" s="49">
        <v>1</v>
      </c>
      <c r="L224" s="49">
        <v>4</v>
      </c>
      <c r="M224" s="49">
        <v>1</v>
      </c>
      <c r="N224" s="49">
        <v>1</v>
      </c>
      <c r="O224" s="49">
        <v>1</v>
      </c>
      <c r="P224" s="43">
        <v>4</v>
      </c>
      <c r="Q224" s="49">
        <v>1</v>
      </c>
      <c r="R224" s="43">
        <v>0</v>
      </c>
      <c r="S224" s="49">
        <v>0</v>
      </c>
      <c r="T224" s="49">
        <v>0</v>
      </c>
      <c r="U224" s="49">
        <v>1</v>
      </c>
      <c r="V224" s="49">
        <v>1</v>
      </c>
      <c r="W224" s="49">
        <v>0</v>
      </c>
      <c r="X224" s="49">
        <v>0</v>
      </c>
      <c r="Y224" s="49">
        <v>0</v>
      </c>
      <c r="Z224" s="49">
        <v>1</v>
      </c>
      <c r="AA224" s="49">
        <v>1</v>
      </c>
      <c r="AB224" s="49">
        <v>1</v>
      </c>
      <c r="AC224" s="49">
        <v>1</v>
      </c>
      <c r="AD224" s="49">
        <v>1</v>
      </c>
      <c r="AE224" s="49">
        <v>0</v>
      </c>
      <c r="AF224" s="43">
        <v>1</v>
      </c>
      <c r="AG224" s="43">
        <v>2</v>
      </c>
      <c r="AH224" s="43">
        <v>2</v>
      </c>
      <c r="AI224" s="43">
        <v>1</v>
      </c>
      <c r="AJ224" s="43">
        <v>2</v>
      </c>
      <c r="AK224" s="49">
        <v>0</v>
      </c>
      <c r="AL224" s="43">
        <v>0</v>
      </c>
      <c r="AM224" s="49">
        <v>1</v>
      </c>
      <c r="AN224" s="43">
        <v>2</v>
      </c>
      <c r="AO224" s="44">
        <v>0</v>
      </c>
      <c r="AP224" s="44">
        <v>0</v>
      </c>
      <c r="AQ224" s="44">
        <v>1</v>
      </c>
      <c r="AR224" s="44">
        <v>0</v>
      </c>
      <c r="AS224" s="44">
        <v>1</v>
      </c>
      <c r="AT224" s="44">
        <v>1</v>
      </c>
      <c r="AU224" s="43">
        <v>1</v>
      </c>
      <c r="AV224" s="44">
        <v>1</v>
      </c>
      <c r="AW224" s="43">
        <v>0</v>
      </c>
      <c r="AX224" s="43">
        <v>1</v>
      </c>
      <c r="AY224" s="49">
        <v>0</v>
      </c>
      <c r="AZ224" s="49">
        <v>0</v>
      </c>
      <c r="BA224" s="49">
        <v>0</v>
      </c>
      <c r="BB224" s="49">
        <v>0</v>
      </c>
      <c r="BC224" s="49">
        <v>1</v>
      </c>
      <c r="BD224" s="49">
        <v>0</v>
      </c>
      <c r="BE224" s="49">
        <v>1</v>
      </c>
      <c r="BF224" s="49">
        <v>0</v>
      </c>
      <c r="BG224" s="49">
        <v>0</v>
      </c>
      <c r="BH224" s="49">
        <v>0</v>
      </c>
      <c r="BI224" s="49">
        <v>1</v>
      </c>
      <c r="BJ224" s="49">
        <v>0</v>
      </c>
      <c r="BK224" s="49">
        <v>1</v>
      </c>
      <c r="BL224" s="49">
        <v>0</v>
      </c>
      <c r="BM224" s="49">
        <v>0</v>
      </c>
      <c r="BN224" s="49">
        <v>0</v>
      </c>
      <c r="BO224" s="49">
        <v>0</v>
      </c>
      <c r="BP224" s="49">
        <v>0</v>
      </c>
      <c r="BQ224" s="49">
        <v>0</v>
      </c>
      <c r="BR224" s="49">
        <v>0</v>
      </c>
      <c r="BS224" s="49">
        <v>0</v>
      </c>
      <c r="BT224" s="49">
        <v>0</v>
      </c>
      <c r="BU224" s="49">
        <v>1</v>
      </c>
      <c r="BV224" s="49">
        <v>0</v>
      </c>
      <c r="BW224" s="49">
        <v>1</v>
      </c>
      <c r="BX224" s="49">
        <v>0</v>
      </c>
      <c r="BY224" s="26">
        <v>1</v>
      </c>
      <c r="BZ224" s="51">
        <v>5</v>
      </c>
    </row>
    <row r="225" spans="1:78" ht="18.5">
      <c r="A225" s="58">
        <v>2021</v>
      </c>
      <c r="B225" s="39" t="s">
        <v>272</v>
      </c>
      <c r="C225" s="59">
        <v>44425.820525080999</v>
      </c>
      <c r="D225" s="59">
        <v>44434.451811817104</v>
      </c>
      <c r="E225" s="63">
        <v>57126</v>
      </c>
      <c r="F225" s="42">
        <v>2</v>
      </c>
      <c r="G225" s="49">
        <v>1</v>
      </c>
      <c r="H225" s="49">
        <v>1</v>
      </c>
      <c r="I225" s="49">
        <v>2</v>
      </c>
      <c r="J225" s="49">
        <v>1</v>
      </c>
      <c r="K225" s="49">
        <v>1</v>
      </c>
      <c r="L225" s="49">
        <v>4</v>
      </c>
      <c r="M225" s="49">
        <v>1</v>
      </c>
      <c r="N225" s="49">
        <v>1</v>
      </c>
      <c r="O225" s="49">
        <v>1</v>
      </c>
      <c r="P225" s="43">
        <v>4</v>
      </c>
      <c r="Q225" s="49">
        <v>1</v>
      </c>
      <c r="R225" s="49">
        <v>2</v>
      </c>
      <c r="S225" s="49">
        <v>1</v>
      </c>
      <c r="T225" s="49">
        <v>0</v>
      </c>
      <c r="U225" s="49">
        <v>1</v>
      </c>
      <c r="V225" s="49">
        <v>1</v>
      </c>
      <c r="W225" s="49">
        <v>0</v>
      </c>
      <c r="X225" s="49">
        <v>0</v>
      </c>
      <c r="Y225" s="49">
        <v>0</v>
      </c>
      <c r="Z225" s="49">
        <v>1</v>
      </c>
      <c r="AA225" s="49">
        <v>1</v>
      </c>
      <c r="AB225" s="49">
        <v>1</v>
      </c>
      <c r="AC225" s="49">
        <v>1</v>
      </c>
      <c r="AD225" s="49">
        <v>1</v>
      </c>
      <c r="AE225" s="49">
        <v>1</v>
      </c>
      <c r="AF225" s="53">
        <v>2</v>
      </c>
      <c r="AG225" s="43">
        <v>2</v>
      </c>
      <c r="AH225" s="43">
        <v>1</v>
      </c>
      <c r="AI225" s="43">
        <v>1</v>
      </c>
      <c r="AJ225" s="43">
        <v>2</v>
      </c>
      <c r="AK225" s="49">
        <v>0</v>
      </c>
      <c r="AL225" s="43">
        <v>2</v>
      </c>
      <c r="AM225" s="49">
        <v>3</v>
      </c>
      <c r="AN225" s="43">
        <v>2</v>
      </c>
      <c r="AO225" s="44">
        <v>0</v>
      </c>
      <c r="AP225" s="44">
        <v>0</v>
      </c>
      <c r="AQ225" s="44">
        <v>1</v>
      </c>
      <c r="AR225" s="44">
        <v>0</v>
      </c>
      <c r="AS225" s="49">
        <v>0</v>
      </c>
      <c r="AT225" s="43">
        <v>0</v>
      </c>
      <c r="AU225" s="43">
        <v>1</v>
      </c>
      <c r="AV225" s="43">
        <v>1</v>
      </c>
      <c r="AW225" s="43">
        <v>0</v>
      </c>
      <c r="AX225" s="43">
        <v>1</v>
      </c>
      <c r="AY225" s="49">
        <v>0</v>
      </c>
      <c r="AZ225" s="49">
        <v>0</v>
      </c>
      <c r="BA225" s="49">
        <v>0</v>
      </c>
      <c r="BB225" s="49">
        <v>0</v>
      </c>
      <c r="BC225" s="49">
        <v>0</v>
      </c>
      <c r="BD225" s="49">
        <v>0</v>
      </c>
      <c r="BE225" s="49">
        <v>1</v>
      </c>
      <c r="BF225" s="49">
        <v>0</v>
      </c>
      <c r="BG225" s="49">
        <v>0</v>
      </c>
      <c r="BH225" s="49">
        <v>0</v>
      </c>
      <c r="BI225" s="49">
        <v>0</v>
      </c>
      <c r="BJ225" s="49">
        <v>1</v>
      </c>
      <c r="BK225" s="49">
        <v>1</v>
      </c>
      <c r="BL225" s="49">
        <v>0</v>
      </c>
      <c r="BM225" s="49">
        <v>0</v>
      </c>
      <c r="BN225" s="49">
        <v>0</v>
      </c>
      <c r="BO225" s="49">
        <v>0</v>
      </c>
      <c r="BP225" s="49">
        <v>0</v>
      </c>
      <c r="BQ225" s="49">
        <v>0</v>
      </c>
      <c r="BR225" s="49">
        <v>0</v>
      </c>
      <c r="BS225" s="49">
        <v>0</v>
      </c>
      <c r="BT225" s="49">
        <v>0</v>
      </c>
      <c r="BU225" s="49">
        <v>0</v>
      </c>
      <c r="BV225" s="49">
        <v>0</v>
      </c>
      <c r="BW225" s="49">
        <v>1</v>
      </c>
      <c r="BX225" s="49">
        <v>0</v>
      </c>
      <c r="BY225" s="46">
        <v>0</v>
      </c>
      <c r="BZ225" s="46">
        <v>0</v>
      </c>
    </row>
    <row r="226" spans="1:78" ht="18.5">
      <c r="A226" s="58">
        <v>2021</v>
      </c>
      <c r="B226" s="39" t="s">
        <v>273</v>
      </c>
      <c r="C226" s="59">
        <v>44206.7273474537</v>
      </c>
      <c r="D226" s="59">
        <v>44210.410143043999</v>
      </c>
      <c r="E226" s="62">
        <v>39202</v>
      </c>
      <c r="F226" s="42">
        <v>2</v>
      </c>
      <c r="G226" s="53">
        <v>1</v>
      </c>
      <c r="H226" s="53">
        <v>1</v>
      </c>
      <c r="I226" s="53">
        <v>2</v>
      </c>
      <c r="J226" s="53">
        <v>1</v>
      </c>
      <c r="K226" s="53">
        <v>1</v>
      </c>
      <c r="L226" s="53">
        <v>4</v>
      </c>
      <c r="M226" s="53">
        <v>1</v>
      </c>
      <c r="N226" s="53">
        <v>1</v>
      </c>
      <c r="O226" s="53">
        <v>1</v>
      </c>
      <c r="P226" s="53">
        <v>1</v>
      </c>
      <c r="Q226" s="53">
        <v>1</v>
      </c>
      <c r="R226" s="43">
        <v>0</v>
      </c>
      <c r="S226" s="53">
        <v>0</v>
      </c>
      <c r="T226" s="53">
        <v>0</v>
      </c>
      <c r="U226" s="53">
        <v>1</v>
      </c>
      <c r="V226" s="53">
        <v>1</v>
      </c>
      <c r="W226" s="53">
        <v>0</v>
      </c>
      <c r="X226" s="53">
        <v>0</v>
      </c>
      <c r="Y226" s="53">
        <v>0</v>
      </c>
      <c r="Z226" s="53">
        <v>1</v>
      </c>
      <c r="AA226" s="53">
        <v>1</v>
      </c>
      <c r="AB226" s="53">
        <v>1</v>
      </c>
      <c r="AC226" s="53">
        <v>1</v>
      </c>
      <c r="AD226" s="53">
        <v>0</v>
      </c>
      <c r="AE226" s="53">
        <v>0</v>
      </c>
      <c r="AF226" s="43">
        <v>1</v>
      </c>
      <c r="AG226" s="43">
        <v>1</v>
      </c>
      <c r="AH226" s="43">
        <v>1</v>
      </c>
      <c r="AI226" s="43">
        <v>1</v>
      </c>
      <c r="AJ226" s="43">
        <v>2</v>
      </c>
      <c r="AK226" s="53">
        <v>0</v>
      </c>
      <c r="AL226" s="43">
        <v>0</v>
      </c>
      <c r="AM226" s="53">
        <v>2</v>
      </c>
      <c r="AN226" s="43">
        <v>2</v>
      </c>
      <c r="AO226" s="43">
        <v>1</v>
      </c>
      <c r="AP226" s="43">
        <v>1</v>
      </c>
      <c r="AQ226" s="44">
        <v>1</v>
      </c>
      <c r="AR226" s="44">
        <v>0</v>
      </c>
      <c r="AS226" s="44">
        <v>1</v>
      </c>
      <c r="AT226" s="44">
        <v>1</v>
      </c>
      <c r="AU226" s="43">
        <v>2</v>
      </c>
      <c r="AV226" s="44">
        <v>2</v>
      </c>
      <c r="AW226" s="44">
        <v>1</v>
      </c>
      <c r="AX226" s="44">
        <v>0</v>
      </c>
      <c r="AY226" s="53">
        <v>1</v>
      </c>
      <c r="AZ226" s="53">
        <v>1</v>
      </c>
      <c r="BA226" s="53">
        <v>0</v>
      </c>
      <c r="BB226" s="53">
        <v>0</v>
      </c>
      <c r="BC226" s="53">
        <v>0</v>
      </c>
      <c r="BD226" s="53">
        <v>0</v>
      </c>
      <c r="BE226" s="53">
        <v>1</v>
      </c>
      <c r="BF226" s="53">
        <v>0</v>
      </c>
      <c r="BG226" s="53">
        <v>0</v>
      </c>
      <c r="BH226" s="53">
        <v>0</v>
      </c>
      <c r="BI226" s="53">
        <v>1</v>
      </c>
      <c r="BJ226" s="53">
        <v>1</v>
      </c>
      <c r="BK226" s="53">
        <v>1</v>
      </c>
      <c r="BL226" s="53">
        <v>0</v>
      </c>
      <c r="BM226" s="53">
        <v>0</v>
      </c>
      <c r="BN226" s="53">
        <v>0</v>
      </c>
      <c r="BO226" s="53">
        <v>0</v>
      </c>
      <c r="BP226" s="53">
        <v>0</v>
      </c>
      <c r="BQ226" s="53">
        <v>0</v>
      </c>
      <c r="BR226" s="53">
        <v>0</v>
      </c>
      <c r="BS226" s="53">
        <v>0</v>
      </c>
      <c r="BT226" s="53">
        <v>0</v>
      </c>
      <c r="BU226" s="53">
        <v>0</v>
      </c>
      <c r="BV226" s="53">
        <v>0</v>
      </c>
      <c r="BW226" s="53">
        <v>0</v>
      </c>
      <c r="BX226" s="53">
        <v>1</v>
      </c>
      <c r="BY226" s="46">
        <v>0</v>
      </c>
      <c r="BZ226" s="46">
        <v>0</v>
      </c>
    </row>
    <row r="227" spans="1:78" ht="18.5">
      <c r="A227" s="58">
        <v>2021</v>
      </c>
      <c r="B227" s="39" t="s">
        <v>274</v>
      </c>
      <c r="C227" s="59">
        <v>44476.006324456001</v>
      </c>
      <c r="D227" s="59">
        <v>44482.366211157401</v>
      </c>
      <c r="E227" s="60">
        <v>47041</v>
      </c>
      <c r="F227" s="42">
        <v>2</v>
      </c>
      <c r="G227" s="61">
        <v>1</v>
      </c>
      <c r="H227" s="61">
        <v>1</v>
      </c>
      <c r="I227" s="61">
        <v>2</v>
      </c>
      <c r="J227" s="61">
        <v>1</v>
      </c>
      <c r="K227" s="61">
        <v>1</v>
      </c>
      <c r="L227" s="61">
        <v>4</v>
      </c>
      <c r="M227" s="61">
        <v>1</v>
      </c>
      <c r="N227" s="61">
        <v>1</v>
      </c>
      <c r="O227" s="61">
        <v>1</v>
      </c>
      <c r="P227" s="61">
        <v>3</v>
      </c>
      <c r="Q227" s="61">
        <v>0</v>
      </c>
      <c r="R227" s="43">
        <v>1</v>
      </c>
      <c r="S227" s="61">
        <v>1</v>
      </c>
      <c r="T227" s="61">
        <v>1</v>
      </c>
      <c r="U227" s="61">
        <v>1</v>
      </c>
      <c r="V227" s="61">
        <v>1</v>
      </c>
      <c r="W227" s="61">
        <v>0</v>
      </c>
      <c r="X227" s="61">
        <v>0</v>
      </c>
      <c r="Y227" s="61">
        <v>0</v>
      </c>
      <c r="Z227" s="61">
        <v>1</v>
      </c>
      <c r="AA227" s="61">
        <v>1</v>
      </c>
      <c r="AB227" s="61">
        <v>1</v>
      </c>
      <c r="AC227" s="61">
        <v>1</v>
      </c>
      <c r="AD227" s="61">
        <v>1</v>
      </c>
      <c r="AE227" s="61">
        <v>0</v>
      </c>
      <c r="AF227" s="53">
        <v>2</v>
      </c>
      <c r="AG227" s="43">
        <v>1</v>
      </c>
      <c r="AH227" s="43">
        <v>1</v>
      </c>
      <c r="AI227" s="43">
        <v>1</v>
      </c>
      <c r="AJ227" s="43">
        <v>3</v>
      </c>
      <c r="AK227" s="61">
        <v>0</v>
      </c>
      <c r="AL227" s="43">
        <v>0</v>
      </c>
      <c r="AM227" s="61">
        <v>2</v>
      </c>
      <c r="AN227" s="43">
        <v>2</v>
      </c>
      <c r="AO227" s="44">
        <v>0</v>
      </c>
      <c r="AP227" s="44">
        <v>0</v>
      </c>
      <c r="AQ227" s="43">
        <v>2</v>
      </c>
      <c r="AR227" s="44">
        <v>0</v>
      </c>
      <c r="AS227" s="49">
        <v>0</v>
      </c>
      <c r="AT227" s="43">
        <v>0</v>
      </c>
      <c r="AU227" s="43">
        <v>2</v>
      </c>
      <c r="AV227" s="44">
        <v>2</v>
      </c>
      <c r="AW227" s="43">
        <v>0</v>
      </c>
      <c r="AX227" s="43">
        <v>1</v>
      </c>
      <c r="AY227" s="61">
        <v>0</v>
      </c>
      <c r="AZ227" s="61">
        <v>1</v>
      </c>
      <c r="BA227" s="61">
        <v>0</v>
      </c>
      <c r="BB227" s="61">
        <v>0</v>
      </c>
      <c r="BC227" s="61">
        <v>0</v>
      </c>
      <c r="BD227" s="61">
        <v>0</v>
      </c>
      <c r="BE227" s="61">
        <v>1</v>
      </c>
      <c r="BF227" s="61">
        <v>0</v>
      </c>
      <c r="BG227" s="61">
        <v>0</v>
      </c>
      <c r="BH227" s="61">
        <v>0</v>
      </c>
      <c r="BI227" s="61">
        <v>1</v>
      </c>
      <c r="BJ227" s="61">
        <v>1</v>
      </c>
      <c r="BK227" s="61">
        <v>1</v>
      </c>
      <c r="BL227" s="61">
        <v>0</v>
      </c>
      <c r="BM227" s="61">
        <v>0</v>
      </c>
      <c r="BN227" s="61">
        <v>0</v>
      </c>
      <c r="BO227" s="61">
        <v>0</v>
      </c>
      <c r="BP227" s="61">
        <v>0</v>
      </c>
      <c r="BQ227" s="61">
        <v>0</v>
      </c>
      <c r="BR227" s="61">
        <v>0</v>
      </c>
      <c r="BS227" s="61">
        <v>0</v>
      </c>
      <c r="BT227" s="61">
        <v>0</v>
      </c>
      <c r="BU227" s="61">
        <v>1</v>
      </c>
      <c r="BV227" s="61">
        <v>0</v>
      </c>
      <c r="BW227" s="61">
        <v>1</v>
      </c>
      <c r="BX227" s="61">
        <v>0</v>
      </c>
      <c r="BY227" s="45">
        <v>0</v>
      </c>
      <c r="BZ227" s="46">
        <v>0</v>
      </c>
    </row>
    <row r="228" spans="1:78" ht="18.5">
      <c r="A228" s="58">
        <v>2021</v>
      </c>
      <c r="B228" s="39" t="s">
        <v>275</v>
      </c>
      <c r="C228" s="59">
        <v>44536.6360656713</v>
      </c>
      <c r="D228" s="59">
        <v>44538.495890613398</v>
      </c>
      <c r="E228" s="60">
        <v>40429</v>
      </c>
      <c r="F228" s="42">
        <v>3</v>
      </c>
      <c r="G228" s="61">
        <v>1</v>
      </c>
      <c r="H228" s="61">
        <v>1</v>
      </c>
      <c r="I228" s="61">
        <v>2</v>
      </c>
      <c r="J228" s="61">
        <v>2</v>
      </c>
      <c r="K228" s="61">
        <v>1</v>
      </c>
      <c r="L228" s="61">
        <v>4</v>
      </c>
      <c r="M228" s="61">
        <v>1</v>
      </c>
      <c r="N228" s="61">
        <v>1</v>
      </c>
      <c r="O228" s="43">
        <v>1</v>
      </c>
      <c r="P228" s="43">
        <v>4</v>
      </c>
      <c r="Q228" s="43">
        <v>0</v>
      </c>
      <c r="R228" s="43">
        <v>0</v>
      </c>
      <c r="S228" s="43">
        <v>0</v>
      </c>
      <c r="T228" s="43">
        <v>0</v>
      </c>
      <c r="U228" s="43">
        <v>1</v>
      </c>
      <c r="V228" s="43">
        <v>1</v>
      </c>
      <c r="W228" s="43">
        <v>0</v>
      </c>
      <c r="X228" s="43">
        <v>0</v>
      </c>
      <c r="Y228" s="43">
        <v>0</v>
      </c>
      <c r="Z228" s="43">
        <v>1</v>
      </c>
      <c r="AA228" s="43">
        <v>1</v>
      </c>
      <c r="AB228" s="43">
        <v>1</v>
      </c>
      <c r="AC228" s="43">
        <v>1</v>
      </c>
      <c r="AD228" s="43">
        <v>1</v>
      </c>
      <c r="AE228" s="43">
        <v>1</v>
      </c>
      <c r="AF228" s="53">
        <v>2</v>
      </c>
      <c r="AG228" s="43">
        <v>1</v>
      </c>
      <c r="AH228" s="43">
        <v>1</v>
      </c>
      <c r="AI228" s="43">
        <v>1</v>
      </c>
      <c r="AJ228" s="43">
        <v>3</v>
      </c>
      <c r="AK228" s="43">
        <v>0</v>
      </c>
      <c r="AL228" s="43">
        <v>1</v>
      </c>
      <c r="AM228" s="43">
        <v>2</v>
      </c>
      <c r="AN228" s="43">
        <v>1</v>
      </c>
      <c r="AO228" s="43">
        <v>1</v>
      </c>
      <c r="AP228" s="43">
        <v>1</v>
      </c>
      <c r="AQ228" s="44">
        <v>1</v>
      </c>
      <c r="AR228" s="44">
        <v>0</v>
      </c>
      <c r="AS228" s="49">
        <v>0</v>
      </c>
      <c r="AT228" s="44">
        <v>1</v>
      </c>
      <c r="AU228" s="43">
        <v>1</v>
      </c>
      <c r="AV228" s="43">
        <v>1</v>
      </c>
      <c r="AW228" s="43">
        <v>0</v>
      </c>
      <c r="AX228" s="43">
        <v>1</v>
      </c>
      <c r="AY228" s="43">
        <v>0</v>
      </c>
      <c r="AZ228" s="43">
        <v>1</v>
      </c>
      <c r="BA228" s="43">
        <v>1</v>
      </c>
      <c r="BB228" s="43">
        <v>0</v>
      </c>
      <c r="BC228" s="43">
        <v>1</v>
      </c>
      <c r="BD228" s="43">
        <v>0</v>
      </c>
      <c r="BE228" s="43">
        <v>1</v>
      </c>
      <c r="BF228" s="43">
        <v>0</v>
      </c>
      <c r="BG228" s="43">
        <v>0</v>
      </c>
      <c r="BH228" s="43">
        <v>0</v>
      </c>
      <c r="BI228" s="43">
        <v>0</v>
      </c>
      <c r="BJ228" s="43">
        <v>1</v>
      </c>
      <c r="BK228" s="43">
        <v>1</v>
      </c>
      <c r="BL228" s="43">
        <v>0</v>
      </c>
      <c r="BM228" s="43">
        <v>0</v>
      </c>
      <c r="BN228" s="43">
        <v>0</v>
      </c>
      <c r="BO228" s="43">
        <v>0</v>
      </c>
      <c r="BP228" s="43">
        <v>0</v>
      </c>
      <c r="BQ228" s="43">
        <v>0</v>
      </c>
      <c r="BR228" s="43">
        <v>0</v>
      </c>
      <c r="BS228" s="43">
        <v>0</v>
      </c>
      <c r="BT228" s="43">
        <v>0</v>
      </c>
      <c r="BU228" s="43">
        <v>0</v>
      </c>
      <c r="BV228" s="43">
        <v>1</v>
      </c>
      <c r="BW228" s="43">
        <v>1</v>
      </c>
      <c r="BX228" s="43">
        <v>1</v>
      </c>
      <c r="BY228" s="45">
        <v>0</v>
      </c>
      <c r="BZ228" s="46">
        <v>0</v>
      </c>
    </row>
    <row r="229" spans="1:78" ht="18.5">
      <c r="A229" s="58">
        <v>2021</v>
      </c>
      <c r="B229" s="39" t="s">
        <v>276</v>
      </c>
      <c r="C229" s="59">
        <v>44222.602387893501</v>
      </c>
      <c r="D229" s="59">
        <v>44228.464113761598</v>
      </c>
      <c r="E229" s="60">
        <v>47289</v>
      </c>
      <c r="F229" s="42">
        <v>1</v>
      </c>
      <c r="G229" s="61">
        <v>1</v>
      </c>
      <c r="H229" s="61">
        <v>1</v>
      </c>
      <c r="I229" s="61">
        <v>2</v>
      </c>
      <c r="J229" s="61">
        <v>1</v>
      </c>
      <c r="K229" s="61">
        <v>1</v>
      </c>
      <c r="L229" s="61">
        <v>3</v>
      </c>
      <c r="M229" s="61">
        <v>1</v>
      </c>
      <c r="N229" s="61">
        <v>1</v>
      </c>
      <c r="O229" s="61">
        <v>0</v>
      </c>
      <c r="P229" s="61">
        <v>2</v>
      </c>
      <c r="Q229" s="61">
        <v>1</v>
      </c>
      <c r="R229" s="43">
        <v>1</v>
      </c>
      <c r="S229" s="61">
        <v>0</v>
      </c>
      <c r="T229" s="61">
        <v>0</v>
      </c>
      <c r="U229" s="61">
        <v>1</v>
      </c>
      <c r="V229" s="61">
        <v>1</v>
      </c>
      <c r="W229" s="61">
        <v>0</v>
      </c>
      <c r="X229" s="61">
        <v>0</v>
      </c>
      <c r="Y229" s="61">
        <v>0</v>
      </c>
      <c r="Z229" s="61">
        <v>1</v>
      </c>
      <c r="AA229" s="61">
        <v>1</v>
      </c>
      <c r="AB229" s="61">
        <v>1</v>
      </c>
      <c r="AC229" s="61">
        <v>1</v>
      </c>
      <c r="AD229" s="61">
        <v>1</v>
      </c>
      <c r="AE229" s="61">
        <v>1</v>
      </c>
      <c r="AF229" s="43">
        <v>4</v>
      </c>
      <c r="AG229" s="43">
        <v>3</v>
      </c>
      <c r="AH229" s="43">
        <v>1</v>
      </c>
      <c r="AI229" s="43">
        <v>2</v>
      </c>
      <c r="AJ229" s="43">
        <v>2</v>
      </c>
      <c r="AK229" s="61">
        <v>0</v>
      </c>
      <c r="AL229" s="43">
        <v>0</v>
      </c>
      <c r="AM229" s="61">
        <v>2</v>
      </c>
      <c r="AN229" s="43">
        <v>2</v>
      </c>
      <c r="AO229" s="43">
        <v>1</v>
      </c>
      <c r="AP229" s="43">
        <v>1</v>
      </c>
      <c r="AQ229" s="44">
        <v>1</v>
      </c>
      <c r="AR229" s="44">
        <v>0</v>
      </c>
      <c r="AS229" s="49">
        <v>0</v>
      </c>
      <c r="AT229" s="44">
        <v>1</v>
      </c>
      <c r="AU229" s="43">
        <v>1</v>
      </c>
      <c r="AV229" s="44">
        <v>1</v>
      </c>
      <c r="AW229" s="44">
        <v>0</v>
      </c>
      <c r="AX229" s="44">
        <v>0</v>
      </c>
      <c r="AY229" s="61">
        <v>0</v>
      </c>
      <c r="AZ229" s="61">
        <v>0</v>
      </c>
      <c r="BA229" s="61">
        <v>0</v>
      </c>
      <c r="BB229" s="61">
        <v>0</v>
      </c>
      <c r="BC229" s="61">
        <v>0</v>
      </c>
      <c r="BD229" s="61">
        <v>0</v>
      </c>
      <c r="BE229" s="61">
        <v>1</v>
      </c>
      <c r="BF229" s="61">
        <v>0</v>
      </c>
      <c r="BG229" s="61">
        <v>0</v>
      </c>
      <c r="BH229" s="61">
        <v>0</v>
      </c>
      <c r="BI229" s="61">
        <v>0</v>
      </c>
      <c r="BJ229" s="61">
        <v>1</v>
      </c>
      <c r="BK229" s="61">
        <v>1</v>
      </c>
      <c r="BL229" s="61">
        <v>0</v>
      </c>
      <c r="BM229" s="61">
        <v>0</v>
      </c>
      <c r="BN229" s="61">
        <v>0</v>
      </c>
      <c r="BO229" s="61">
        <v>0</v>
      </c>
      <c r="BP229" s="61">
        <v>0</v>
      </c>
      <c r="BQ229" s="61">
        <v>0</v>
      </c>
      <c r="BR229" s="61">
        <v>0</v>
      </c>
      <c r="BS229" s="61">
        <v>0</v>
      </c>
      <c r="BT229" s="61">
        <v>0</v>
      </c>
      <c r="BU229" s="61">
        <v>0</v>
      </c>
      <c r="BV229" s="61">
        <v>0</v>
      </c>
      <c r="BW229" s="61">
        <v>0</v>
      </c>
      <c r="BX229" s="61">
        <v>0</v>
      </c>
      <c r="BY229" s="46">
        <v>0</v>
      </c>
      <c r="BZ229" s="46">
        <v>0</v>
      </c>
    </row>
    <row r="230" spans="1:78" ht="18.5">
      <c r="A230" s="58">
        <v>2021</v>
      </c>
      <c r="B230" s="39" t="s">
        <v>277</v>
      </c>
      <c r="C230" s="59">
        <v>44541.6776920255</v>
      </c>
      <c r="D230" s="59">
        <v>44545.385888611097</v>
      </c>
      <c r="E230" s="60">
        <v>61859</v>
      </c>
      <c r="F230" s="42">
        <v>3</v>
      </c>
      <c r="G230" s="61">
        <v>1</v>
      </c>
      <c r="H230" s="61">
        <v>1</v>
      </c>
      <c r="I230" s="61">
        <v>2</v>
      </c>
      <c r="J230" s="61">
        <v>3</v>
      </c>
      <c r="K230" s="61">
        <v>1</v>
      </c>
      <c r="L230" s="61">
        <v>3</v>
      </c>
      <c r="M230" s="61">
        <v>1</v>
      </c>
      <c r="N230" s="61">
        <v>1</v>
      </c>
      <c r="O230" s="61">
        <v>0</v>
      </c>
      <c r="P230" s="61">
        <v>2</v>
      </c>
      <c r="Q230" s="61">
        <v>0</v>
      </c>
      <c r="R230" s="43">
        <v>0</v>
      </c>
      <c r="S230" s="61">
        <v>0</v>
      </c>
      <c r="T230" s="61">
        <v>0</v>
      </c>
      <c r="U230" s="61">
        <v>1</v>
      </c>
      <c r="V230" s="61">
        <v>1</v>
      </c>
      <c r="W230" s="61">
        <v>0</v>
      </c>
      <c r="X230" s="61">
        <v>0</v>
      </c>
      <c r="Y230" s="61">
        <v>0</v>
      </c>
      <c r="Z230" s="61">
        <v>1</v>
      </c>
      <c r="AA230" s="61">
        <v>0</v>
      </c>
      <c r="AB230" s="61">
        <v>1</v>
      </c>
      <c r="AC230" s="61">
        <v>1</v>
      </c>
      <c r="AD230" s="61">
        <v>1</v>
      </c>
      <c r="AE230" s="61">
        <v>0</v>
      </c>
      <c r="AF230" s="43">
        <v>3</v>
      </c>
      <c r="AG230" s="43">
        <v>2</v>
      </c>
      <c r="AH230" s="43">
        <v>1</v>
      </c>
      <c r="AI230" s="43">
        <v>1</v>
      </c>
      <c r="AJ230" s="53">
        <v>1</v>
      </c>
      <c r="AK230" s="61">
        <v>0</v>
      </c>
      <c r="AL230" s="43">
        <v>0</v>
      </c>
      <c r="AM230" s="61">
        <v>2</v>
      </c>
      <c r="AN230" s="43">
        <v>2</v>
      </c>
      <c r="AO230" s="44">
        <v>0</v>
      </c>
      <c r="AP230" s="44">
        <v>0</v>
      </c>
      <c r="AQ230" s="44">
        <v>1</v>
      </c>
      <c r="AR230" s="44">
        <v>0</v>
      </c>
      <c r="AS230" s="44">
        <v>1</v>
      </c>
      <c r="AT230" s="44">
        <v>1</v>
      </c>
      <c r="AU230" s="43">
        <v>1</v>
      </c>
      <c r="AV230" s="43">
        <v>1</v>
      </c>
      <c r="AW230" s="43">
        <v>0</v>
      </c>
      <c r="AX230" s="44">
        <v>0</v>
      </c>
      <c r="AY230" s="61">
        <v>0</v>
      </c>
      <c r="AZ230" s="61">
        <v>1</v>
      </c>
      <c r="BA230" s="61">
        <v>0</v>
      </c>
      <c r="BB230" s="61">
        <v>0</v>
      </c>
      <c r="BC230" s="61">
        <v>0</v>
      </c>
      <c r="BD230" s="61">
        <v>0</v>
      </c>
      <c r="BE230" s="61">
        <v>1</v>
      </c>
      <c r="BF230" s="61">
        <v>0</v>
      </c>
      <c r="BG230" s="61">
        <v>0</v>
      </c>
      <c r="BH230" s="61">
        <v>0</v>
      </c>
      <c r="BI230" s="61">
        <v>0</v>
      </c>
      <c r="BJ230" s="61">
        <v>0</v>
      </c>
      <c r="BK230" s="61">
        <v>1</v>
      </c>
      <c r="BL230" s="61">
        <v>0</v>
      </c>
      <c r="BM230" s="61">
        <v>1</v>
      </c>
      <c r="BN230" s="61">
        <v>0</v>
      </c>
      <c r="BO230" s="61">
        <v>0</v>
      </c>
      <c r="BP230" s="61">
        <v>0</v>
      </c>
      <c r="BQ230" s="61">
        <v>0</v>
      </c>
      <c r="BR230" s="61">
        <v>0</v>
      </c>
      <c r="BS230" s="61">
        <v>0</v>
      </c>
      <c r="BT230" s="61">
        <v>0</v>
      </c>
      <c r="BU230" s="61">
        <v>0</v>
      </c>
      <c r="BV230" s="61">
        <v>0</v>
      </c>
      <c r="BW230" s="61">
        <v>0</v>
      </c>
      <c r="BX230" s="61">
        <v>0</v>
      </c>
      <c r="BY230" s="46">
        <v>0</v>
      </c>
      <c r="BZ230" s="46">
        <v>0</v>
      </c>
    </row>
    <row r="231" spans="1:78" ht="18.5">
      <c r="A231" s="58">
        <v>2021</v>
      </c>
      <c r="B231" s="39" t="s">
        <v>278</v>
      </c>
      <c r="C231" s="59">
        <v>44528.760465011597</v>
      </c>
      <c r="D231" s="59">
        <v>44534.416287581</v>
      </c>
      <c r="E231" s="60">
        <v>61442</v>
      </c>
      <c r="F231" s="42">
        <v>2</v>
      </c>
      <c r="G231" s="61">
        <v>1</v>
      </c>
      <c r="H231" s="61">
        <v>1</v>
      </c>
      <c r="I231" s="61">
        <v>2</v>
      </c>
      <c r="J231" s="61">
        <v>1</v>
      </c>
      <c r="K231" s="61">
        <v>1</v>
      </c>
      <c r="L231" s="61">
        <v>4</v>
      </c>
      <c r="M231" s="61">
        <v>1</v>
      </c>
      <c r="N231" s="61">
        <v>1</v>
      </c>
      <c r="O231" s="61">
        <v>1</v>
      </c>
      <c r="P231" s="61">
        <v>1</v>
      </c>
      <c r="Q231" s="61">
        <v>1</v>
      </c>
      <c r="R231" s="43">
        <v>1</v>
      </c>
      <c r="S231" s="61">
        <v>0</v>
      </c>
      <c r="T231" s="61">
        <v>0</v>
      </c>
      <c r="U231" s="61">
        <v>1</v>
      </c>
      <c r="V231" s="61">
        <v>1</v>
      </c>
      <c r="W231" s="61">
        <v>0</v>
      </c>
      <c r="X231" s="61">
        <v>0</v>
      </c>
      <c r="Y231" s="61">
        <v>0</v>
      </c>
      <c r="Z231" s="61">
        <v>1</v>
      </c>
      <c r="AA231" s="61">
        <v>0</v>
      </c>
      <c r="AB231" s="61">
        <v>1</v>
      </c>
      <c r="AC231" s="61">
        <v>0</v>
      </c>
      <c r="AD231" s="61">
        <v>1</v>
      </c>
      <c r="AE231" s="61">
        <v>0</v>
      </c>
      <c r="AF231" s="43">
        <v>1</v>
      </c>
      <c r="AG231" s="43">
        <v>3</v>
      </c>
      <c r="AH231" s="43">
        <v>1</v>
      </c>
      <c r="AI231" s="43">
        <v>1</v>
      </c>
      <c r="AJ231" s="43">
        <v>2</v>
      </c>
      <c r="AK231" s="61">
        <v>0</v>
      </c>
      <c r="AL231" s="43">
        <v>0</v>
      </c>
      <c r="AM231" s="61">
        <v>2</v>
      </c>
      <c r="AN231" s="43">
        <v>1</v>
      </c>
      <c r="AO231" s="44">
        <v>0</v>
      </c>
      <c r="AP231" s="43">
        <v>1</v>
      </c>
      <c r="AQ231" s="44">
        <v>1</v>
      </c>
      <c r="AR231" s="44">
        <v>0</v>
      </c>
      <c r="AS231" s="44">
        <v>1</v>
      </c>
      <c r="AT231" s="43">
        <v>0</v>
      </c>
      <c r="AU231" s="43">
        <v>1</v>
      </c>
      <c r="AV231" s="44">
        <v>1</v>
      </c>
      <c r="AW231" s="43">
        <v>0</v>
      </c>
      <c r="AX231" s="43">
        <v>1</v>
      </c>
      <c r="AY231" s="61">
        <v>0</v>
      </c>
      <c r="AZ231" s="61">
        <v>1</v>
      </c>
      <c r="BA231" s="61">
        <v>0</v>
      </c>
      <c r="BB231" s="61">
        <v>0</v>
      </c>
      <c r="BC231" s="61">
        <v>0</v>
      </c>
      <c r="BD231" s="61">
        <v>0</v>
      </c>
      <c r="BE231" s="61">
        <v>1</v>
      </c>
      <c r="BF231" s="61">
        <v>0</v>
      </c>
      <c r="BG231" s="61">
        <v>0</v>
      </c>
      <c r="BH231" s="61">
        <v>0</v>
      </c>
      <c r="BI231" s="61">
        <v>0</v>
      </c>
      <c r="BJ231" s="61">
        <v>0</v>
      </c>
      <c r="BK231" s="61">
        <v>1</v>
      </c>
      <c r="BL231" s="61">
        <v>0</v>
      </c>
      <c r="BM231" s="61">
        <v>0</v>
      </c>
      <c r="BN231" s="61">
        <v>0</v>
      </c>
      <c r="BO231" s="61">
        <v>0</v>
      </c>
      <c r="BP231" s="61">
        <v>0</v>
      </c>
      <c r="BQ231" s="61">
        <v>0</v>
      </c>
      <c r="BR231" s="61">
        <v>0</v>
      </c>
      <c r="BS231" s="61">
        <v>0</v>
      </c>
      <c r="BT231" s="61">
        <v>0</v>
      </c>
      <c r="BU231" s="61">
        <v>0</v>
      </c>
      <c r="BV231" s="61">
        <v>0</v>
      </c>
      <c r="BW231" s="61">
        <v>1</v>
      </c>
      <c r="BX231" s="61">
        <v>0</v>
      </c>
      <c r="BY231" s="24">
        <v>0</v>
      </c>
      <c r="BZ231" s="46">
        <v>0</v>
      </c>
    </row>
    <row r="232" spans="1:78" ht="18.5">
      <c r="A232" s="58">
        <v>2021</v>
      </c>
      <c r="B232" s="39" t="s">
        <v>279</v>
      </c>
      <c r="C232" s="59">
        <v>44425.733787696801</v>
      </c>
      <c r="D232" s="59">
        <v>44429.5524058218</v>
      </c>
      <c r="E232" s="60">
        <v>46919</v>
      </c>
      <c r="F232" s="42">
        <v>3</v>
      </c>
      <c r="G232" s="61">
        <v>1</v>
      </c>
      <c r="H232" s="61">
        <v>1</v>
      </c>
      <c r="I232" s="61">
        <v>2</v>
      </c>
      <c r="J232" s="61">
        <v>1</v>
      </c>
      <c r="K232" s="61">
        <v>1</v>
      </c>
      <c r="L232" s="61">
        <v>3</v>
      </c>
      <c r="M232" s="61">
        <v>0</v>
      </c>
      <c r="N232" s="61">
        <v>1</v>
      </c>
      <c r="O232" s="43">
        <v>1</v>
      </c>
      <c r="P232" s="43">
        <v>2</v>
      </c>
      <c r="Q232" s="43">
        <v>1</v>
      </c>
      <c r="R232" s="43">
        <v>0</v>
      </c>
      <c r="S232" s="43">
        <v>1</v>
      </c>
      <c r="T232" s="43">
        <v>1</v>
      </c>
      <c r="U232" s="43">
        <v>1</v>
      </c>
      <c r="V232" s="43">
        <v>0</v>
      </c>
      <c r="W232" s="43">
        <v>0</v>
      </c>
      <c r="X232" s="43">
        <v>0</v>
      </c>
      <c r="Y232" s="43">
        <v>0</v>
      </c>
      <c r="Z232" s="43">
        <v>1</v>
      </c>
      <c r="AA232" s="43">
        <v>0</v>
      </c>
      <c r="AB232" s="43">
        <v>1</v>
      </c>
      <c r="AC232" s="43">
        <v>0</v>
      </c>
      <c r="AD232" s="43">
        <v>1</v>
      </c>
      <c r="AE232" s="43">
        <v>0</v>
      </c>
      <c r="AF232" s="43">
        <v>1</v>
      </c>
      <c r="AG232" s="43">
        <v>1</v>
      </c>
      <c r="AH232" s="43">
        <v>1</v>
      </c>
      <c r="AI232" s="43">
        <v>1</v>
      </c>
      <c r="AJ232" s="43">
        <v>2</v>
      </c>
      <c r="AK232" s="43">
        <v>0</v>
      </c>
      <c r="AL232" s="43">
        <v>0</v>
      </c>
      <c r="AM232" s="43">
        <v>2</v>
      </c>
      <c r="AN232" s="43">
        <v>1</v>
      </c>
      <c r="AO232" s="43">
        <v>1</v>
      </c>
      <c r="AP232" s="43">
        <v>1</v>
      </c>
      <c r="AQ232" s="43">
        <v>2</v>
      </c>
      <c r="AR232" s="44">
        <v>0</v>
      </c>
      <c r="AS232" s="44">
        <v>1</v>
      </c>
      <c r="AT232" s="49">
        <v>2</v>
      </c>
      <c r="AU232" s="43">
        <v>2</v>
      </c>
      <c r="AV232" s="44">
        <v>2</v>
      </c>
      <c r="AW232" s="44">
        <v>1</v>
      </c>
      <c r="AX232" s="44">
        <v>0</v>
      </c>
      <c r="AY232" s="43">
        <v>0</v>
      </c>
      <c r="AZ232" s="43">
        <v>0</v>
      </c>
      <c r="BA232" s="43">
        <v>0</v>
      </c>
      <c r="BB232" s="43">
        <v>0</v>
      </c>
      <c r="BC232" s="43">
        <v>0</v>
      </c>
      <c r="BD232" s="43">
        <v>0</v>
      </c>
      <c r="BE232" s="43">
        <v>1</v>
      </c>
      <c r="BF232" s="43">
        <v>0</v>
      </c>
      <c r="BG232" s="43">
        <v>0</v>
      </c>
      <c r="BH232" s="43">
        <v>0</v>
      </c>
      <c r="BI232" s="43">
        <v>0</v>
      </c>
      <c r="BJ232" s="43">
        <v>1</v>
      </c>
      <c r="BK232" s="43">
        <v>0</v>
      </c>
      <c r="BL232" s="43">
        <v>0</v>
      </c>
      <c r="BM232" s="43">
        <v>0</v>
      </c>
      <c r="BN232" s="43">
        <v>0</v>
      </c>
      <c r="BO232" s="43">
        <v>0</v>
      </c>
      <c r="BP232" s="43">
        <v>1</v>
      </c>
      <c r="BQ232" s="43">
        <v>0</v>
      </c>
      <c r="BR232" s="43">
        <v>0</v>
      </c>
      <c r="BS232" s="43">
        <v>0</v>
      </c>
      <c r="BT232" s="43">
        <v>0</v>
      </c>
      <c r="BU232" s="43">
        <v>0</v>
      </c>
      <c r="BV232" s="43">
        <v>0</v>
      </c>
      <c r="BW232" s="43">
        <v>1</v>
      </c>
      <c r="BX232" s="43">
        <v>0</v>
      </c>
      <c r="BY232" s="24">
        <v>0</v>
      </c>
      <c r="BZ232" s="46">
        <v>0</v>
      </c>
    </row>
    <row r="233" spans="1:78" ht="18.5">
      <c r="A233" s="58">
        <v>2021</v>
      </c>
      <c r="B233" s="39" t="s">
        <v>280</v>
      </c>
      <c r="C233" s="59">
        <v>44349.639357187501</v>
      </c>
      <c r="D233" s="59">
        <v>44351.391825659703</v>
      </c>
      <c r="E233" s="60">
        <v>54412</v>
      </c>
      <c r="F233" s="42">
        <v>2</v>
      </c>
      <c r="G233" s="61">
        <v>1</v>
      </c>
      <c r="H233" s="61">
        <v>1</v>
      </c>
      <c r="I233" s="61">
        <v>2</v>
      </c>
      <c r="J233" s="61">
        <v>2</v>
      </c>
      <c r="K233" s="61">
        <v>1</v>
      </c>
      <c r="L233" s="61">
        <v>3</v>
      </c>
      <c r="M233" s="61">
        <v>1</v>
      </c>
      <c r="N233" s="61">
        <v>1</v>
      </c>
      <c r="O233" s="43">
        <v>1</v>
      </c>
      <c r="P233" s="43">
        <v>2</v>
      </c>
      <c r="Q233" s="43">
        <v>0</v>
      </c>
      <c r="R233" s="43">
        <v>0</v>
      </c>
      <c r="S233" s="43">
        <v>1</v>
      </c>
      <c r="T233" s="43">
        <v>1</v>
      </c>
      <c r="U233" s="43">
        <v>1</v>
      </c>
      <c r="V233" s="43">
        <v>1</v>
      </c>
      <c r="W233" s="43">
        <v>0</v>
      </c>
      <c r="X233" s="43">
        <v>0</v>
      </c>
      <c r="Y233" s="43">
        <v>0</v>
      </c>
      <c r="Z233" s="43">
        <v>1</v>
      </c>
      <c r="AA233" s="43">
        <v>1</v>
      </c>
      <c r="AB233" s="43">
        <v>0</v>
      </c>
      <c r="AC233" s="43">
        <v>1</v>
      </c>
      <c r="AD233" s="43">
        <v>1</v>
      </c>
      <c r="AE233" s="43">
        <v>0</v>
      </c>
      <c r="AF233" s="43">
        <v>3</v>
      </c>
      <c r="AG233" s="43">
        <v>2</v>
      </c>
      <c r="AH233" s="43">
        <v>1</v>
      </c>
      <c r="AI233" s="43">
        <v>1</v>
      </c>
      <c r="AJ233" s="43">
        <v>2</v>
      </c>
      <c r="AK233" s="43">
        <v>0</v>
      </c>
      <c r="AL233" s="43">
        <v>2</v>
      </c>
      <c r="AM233" s="43">
        <v>2</v>
      </c>
      <c r="AN233" s="43">
        <v>2</v>
      </c>
      <c r="AO233" s="43">
        <v>1</v>
      </c>
      <c r="AP233" s="43">
        <v>1</v>
      </c>
      <c r="AQ233" s="44">
        <v>1</v>
      </c>
      <c r="AR233" s="44">
        <v>0</v>
      </c>
      <c r="AS233" s="44">
        <v>1</v>
      </c>
      <c r="AT233" s="44">
        <v>1</v>
      </c>
      <c r="AU233" s="43">
        <v>1</v>
      </c>
      <c r="AV233" s="44">
        <v>1</v>
      </c>
      <c r="AW233" s="44">
        <v>1</v>
      </c>
      <c r="AX233" s="43">
        <v>1</v>
      </c>
      <c r="AY233" s="43">
        <v>0</v>
      </c>
      <c r="AZ233" s="43">
        <v>1</v>
      </c>
      <c r="BA233" s="43">
        <v>0</v>
      </c>
      <c r="BB233" s="43">
        <v>0</v>
      </c>
      <c r="BC233" s="43">
        <v>0</v>
      </c>
      <c r="BD233" s="43">
        <v>1</v>
      </c>
      <c r="BE233" s="43">
        <v>1</v>
      </c>
      <c r="BF233" s="43">
        <v>0</v>
      </c>
      <c r="BG233" s="43">
        <v>0</v>
      </c>
      <c r="BH233" s="43">
        <v>0</v>
      </c>
      <c r="BI233" s="43">
        <v>0</v>
      </c>
      <c r="BJ233" s="43">
        <v>0</v>
      </c>
      <c r="BK233" s="43">
        <v>1</v>
      </c>
      <c r="BL233" s="43">
        <v>0</v>
      </c>
      <c r="BM233" s="43">
        <v>0</v>
      </c>
      <c r="BN233" s="43">
        <v>0</v>
      </c>
      <c r="BO233" s="43">
        <v>0</v>
      </c>
      <c r="BP233" s="43">
        <v>0</v>
      </c>
      <c r="BQ233" s="43">
        <v>0</v>
      </c>
      <c r="BR233" s="43">
        <v>0</v>
      </c>
      <c r="BS233" s="43">
        <v>0</v>
      </c>
      <c r="BT233" s="43">
        <v>0</v>
      </c>
      <c r="BU233" s="43">
        <v>0</v>
      </c>
      <c r="BV233" s="43">
        <v>0</v>
      </c>
      <c r="BW233" s="43">
        <v>1</v>
      </c>
      <c r="BX233" s="43">
        <v>0</v>
      </c>
      <c r="BY233" s="28">
        <v>0</v>
      </c>
      <c r="BZ233" s="46">
        <v>0</v>
      </c>
    </row>
    <row r="234" spans="1:78" ht="18.5">
      <c r="A234" s="58">
        <v>2021</v>
      </c>
      <c r="B234" s="39" t="s">
        <v>281</v>
      </c>
      <c r="C234" s="59">
        <v>44499.670946585597</v>
      </c>
      <c r="D234" s="59">
        <v>44505.375639166698</v>
      </c>
      <c r="E234" s="63">
        <v>40514</v>
      </c>
      <c r="F234" s="42">
        <v>2</v>
      </c>
      <c r="G234" s="49">
        <v>2</v>
      </c>
      <c r="H234" s="49">
        <v>1</v>
      </c>
      <c r="I234" s="49">
        <v>2</v>
      </c>
      <c r="J234" s="49">
        <v>1</v>
      </c>
      <c r="K234" s="49">
        <v>1</v>
      </c>
      <c r="L234" s="49">
        <v>3</v>
      </c>
      <c r="M234" s="49">
        <v>0</v>
      </c>
      <c r="N234" s="49">
        <v>1</v>
      </c>
      <c r="O234" s="49">
        <v>0</v>
      </c>
      <c r="P234" s="49">
        <v>3</v>
      </c>
      <c r="Q234" s="49">
        <v>1</v>
      </c>
      <c r="R234" s="43">
        <v>1</v>
      </c>
      <c r="S234" s="49">
        <v>0</v>
      </c>
      <c r="T234" s="49">
        <v>1</v>
      </c>
      <c r="U234" s="49">
        <v>1</v>
      </c>
      <c r="V234" s="49">
        <v>1</v>
      </c>
      <c r="W234" s="49">
        <v>0</v>
      </c>
      <c r="X234" s="49">
        <v>0</v>
      </c>
      <c r="Y234" s="49">
        <v>0</v>
      </c>
      <c r="Z234" s="49">
        <v>1</v>
      </c>
      <c r="AA234" s="49">
        <v>1</v>
      </c>
      <c r="AB234" s="49">
        <v>1</v>
      </c>
      <c r="AC234" s="49">
        <v>1</v>
      </c>
      <c r="AD234" s="49">
        <v>1</v>
      </c>
      <c r="AE234" s="49">
        <v>0</v>
      </c>
      <c r="AF234" s="43">
        <v>4</v>
      </c>
      <c r="AG234" s="43">
        <v>2</v>
      </c>
      <c r="AH234" s="43">
        <v>1</v>
      </c>
      <c r="AI234" s="43">
        <v>2</v>
      </c>
      <c r="AJ234" s="43">
        <v>2</v>
      </c>
      <c r="AK234" s="49">
        <v>0</v>
      </c>
      <c r="AL234" s="43">
        <v>2</v>
      </c>
      <c r="AM234" s="49">
        <v>2</v>
      </c>
      <c r="AN234" s="49">
        <v>3</v>
      </c>
      <c r="AO234" s="53">
        <v>1</v>
      </c>
      <c r="AP234" s="43">
        <v>1</v>
      </c>
      <c r="AQ234" s="44">
        <v>1</v>
      </c>
      <c r="AR234" s="44">
        <v>0</v>
      </c>
      <c r="AS234" s="44">
        <v>1</v>
      </c>
      <c r="AT234" s="43">
        <v>0</v>
      </c>
      <c r="AU234" s="43">
        <v>1</v>
      </c>
      <c r="AV234" s="43">
        <v>1</v>
      </c>
      <c r="AW234" s="43">
        <v>0</v>
      </c>
      <c r="AX234" s="43">
        <v>1</v>
      </c>
      <c r="AY234" s="49">
        <v>0</v>
      </c>
      <c r="AZ234" s="49">
        <v>0</v>
      </c>
      <c r="BA234" s="49">
        <v>0</v>
      </c>
      <c r="BB234" s="49">
        <v>0</v>
      </c>
      <c r="BC234" s="49">
        <v>0</v>
      </c>
      <c r="BD234" s="49">
        <v>0</v>
      </c>
      <c r="BE234" s="49">
        <v>1</v>
      </c>
      <c r="BF234" s="49">
        <v>0</v>
      </c>
      <c r="BG234" s="49">
        <v>0</v>
      </c>
      <c r="BH234" s="49">
        <v>0</v>
      </c>
      <c r="BI234" s="49">
        <v>0</v>
      </c>
      <c r="BJ234" s="49">
        <v>1</v>
      </c>
      <c r="BK234" s="49">
        <v>1</v>
      </c>
      <c r="BL234" s="49">
        <v>0</v>
      </c>
      <c r="BM234" s="49">
        <v>0</v>
      </c>
      <c r="BN234" s="49">
        <v>0</v>
      </c>
      <c r="BO234" s="49">
        <v>0</v>
      </c>
      <c r="BP234" s="49">
        <v>0</v>
      </c>
      <c r="BQ234" s="49">
        <v>0</v>
      </c>
      <c r="BR234" s="49">
        <v>0</v>
      </c>
      <c r="BS234" s="49">
        <v>0</v>
      </c>
      <c r="BT234" s="49">
        <v>0</v>
      </c>
      <c r="BU234" s="49">
        <v>0</v>
      </c>
      <c r="BV234" s="49">
        <v>0</v>
      </c>
      <c r="BW234" s="49">
        <v>0</v>
      </c>
      <c r="BX234" s="49">
        <v>0</v>
      </c>
      <c r="BY234" s="28">
        <v>0</v>
      </c>
      <c r="BZ234" s="46">
        <v>0</v>
      </c>
    </row>
    <row r="235" spans="1:78" ht="18.5">
      <c r="A235" s="58">
        <v>2021</v>
      </c>
      <c r="B235" s="39" t="s">
        <v>282</v>
      </c>
      <c r="C235" s="59">
        <v>44291.480754560202</v>
      </c>
      <c r="D235" s="59">
        <v>44295.386849085597</v>
      </c>
      <c r="E235" s="60">
        <v>51830</v>
      </c>
      <c r="F235" s="42">
        <v>3</v>
      </c>
      <c r="G235" s="61">
        <v>1</v>
      </c>
      <c r="H235" s="61">
        <v>1</v>
      </c>
      <c r="I235" s="61">
        <v>2</v>
      </c>
      <c r="J235" s="61">
        <v>1</v>
      </c>
      <c r="K235" s="61">
        <v>1</v>
      </c>
      <c r="L235" s="61">
        <v>3</v>
      </c>
      <c r="M235" s="61">
        <v>0</v>
      </c>
      <c r="N235" s="61">
        <v>1</v>
      </c>
      <c r="O235" s="61">
        <v>1</v>
      </c>
      <c r="P235" s="43">
        <v>4</v>
      </c>
      <c r="Q235" s="61">
        <v>1</v>
      </c>
      <c r="R235" s="43">
        <v>0</v>
      </c>
      <c r="S235" s="61">
        <v>0</v>
      </c>
      <c r="T235" s="61">
        <v>0</v>
      </c>
      <c r="U235" s="61">
        <v>1</v>
      </c>
      <c r="V235" s="61">
        <v>0</v>
      </c>
      <c r="W235" s="61">
        <v>0</v>
      </c>
      <c r="X235" s="61">
        <v>0</v>
      </c>
      <c r="Y235" s="61">
        <v>0</v>
      </c>
      <c r="Z235" s="61">
        <v>1</v>
      </c>
      <c r="AA235" s="61">
        <v>1</v>
      </c>
      <c r="AB235" s="61">
        <v>1</v>
      </c>
      <c r="AC235" s="61">
        <v>0</v>
      </c>
      <c r="AD235" s="61">
        <v>1</v>
      </c>
      <c r="AE235" s="61">
        <v>0</v>
      </c>
      <c r="AF235" s="43">
        <v>4</v>
      </c>
      <c r="AG235" s="43">
        <v>1</v>
      </c>
      <c r="AH235" s="43">
        <v>1</v>
      </c>
      <c r="AI235" s="43">
        <v>1</v>
      </c>
      <c r="AJ235" s="53">
        <v>1</v>
      </c>
      <c r="AK235" s="61">
        <v>0</v>
      </c>
      <c r="AL235" s="43">
        <v>2</v>
      </c>
      <c r="AM235" s="61">
        <v>2</v>
      </c>
      <c r="AN235" s="43">
        <v>2</v>
      </c>
      <c r="AO235" s="44">
        <v>0</v>
      </c>
      <c r="AP235" s="44">
        <v>0</v>
      </c>
      <c r="AQ235" s="44">
        <v>1</v>
      </c>
      <c r="AR235" s="44">
        <v>0</v>
      </c>
      <c r="AS235" s="49">
        <v>0</v>
      </c>
      <c r="AT235" s="49">
        <v>2</v>
      </c>
      <c r="AU235" s="43">
        <v>2</v>
      </c>
      <c r="AV235" s="44">
        <v>2</v>
      </c>
      <c r="AW235" s="44">
        <v>1</v>
      </c>
      <c r="AX235" s="44">
        <v>0</v>
      </c>
      <c r="AY235" s="61">
        <v>0</v>
      </c>
      <c r="AZ235" s="61">
        <v>1</v>
      </c>
      <c r="BA235" s="61">
        <v>0</v>
      </c>
      <c r="BB235" s="61">
        <v>1</v>
      </c>
      <c r="BC235" s="61">
        <v>0</v>
      </c>
      <c r="BD235" s="61">
        <v>0</v>
      </c>
      <c r="BE235" s="61">
        <v>1</v>
      </c>
      <c r="BF235" s="61">
        <v>1</v>
      </c>
      <c r="BG235" s="61">
        <v>0</v>
      </c>
      <c r="BH235" s="61">
        <v>0</v>
      </c>
      <c r="BI235" s="61">
        <v>1</v>
      </c>
      <c r="BJ235" s="61">
        <v>1</v>
      </c>
      <c r="BK235" s="61">
        <v>1</v>
      </c>
      <c r="BL235" s="61">
        <v>0</v>
      </c>
      <c r="BM235" s="61">
        <v>0</v>
      </c>
      <c r="BN235" s="61">
        <v>0</v>
      </c>
      <c r="BO235" s="61">
        <v>0</v>
      </c>
      <c r="BP235" s="61">
        <v>1</v>
      </c>
      <c r="BQ235" s="61">
        <v>0</v>
      </c>
      <c r="BR235" s="61">
        <v>0</v>
      </c>
      <c r="BS235" s="61">
        <v>0</v>
      </c>
      <c r="BT235" s="61">
        <v>0</v>
      </c>
      <c r="BU235" s="61">
        <v>0</v>
      </c>
      <c r="BV235" s="61">
        <v>0</v>
      </c>
      <c r="BW235" s="61">
        <v>0</v>
      </c>
      <c r="BX235" s="61">
        <v>0</v>
      </c>
      <c r="BY235" s="24">
        <v>0</v>
      </c>
      <c r="BZ235" s="46">
        <v>0</v>
      </c>
    </row>
    <row r="236" spans="1:78" ht="18.5">
      <c r="A236" s="58">
        <v>2021</v>
      </c>
      <c r="B236" s="39" t="s">
        <v>283</v>
      </c>
      <c r="C236" s="59">
        <v>44265.331202847199</v>
      </c>
      <c r="D236" s="59">
        <v>44266.411340150502</v>
      </c>
      <c r="E236" s="60">
        <v>44552</v>
      </c>
      <c r="F236" s="42">
        <v>2</v>
      </c>
      <c r="G236" s="61">
        <v>1</v>
      </c>
      <c r="H236" s="61">
        <v>1</v>
      </c>
      <c r="I236" s="61">
        <v>2</v>
      </c>
      <c r="J236" s="61">
        <v>1</v>
      </c>
      <c r="K236" s="61">
        <v>1</v>
      </c>
      <c r="L236" s="61">
        <v>3</v>
      </c>
      <c r="M236" s="61">
        <v>1</v>
      </c>
      <c r="N236" s="61">
        <v>1</v>
      </c>
      <c r="O236" s="43">
        <v>1</v>
      </c>
      <c r="P236" s="43">
        <v>3</v>
      </c>
      <c r="Q236" s="43">
        <v>0</v>
      </c>
      <c r="R236" s="43">
        <v>0</v>
      </c>
      <c r="S236" s="43">
        <v>0</v>
      </c>
      <c r="T236" s="43">
        <v>0</v>
      </c>
      <c r="U236" s="43">
        <v>1</v>
      </c>
      <c r="V236" s="43">
        <v>0</v>
      </c>
      <c r="W236" s="43">
        <v>1</v>
      </c>
      <c r="X236" s="43">
        <v>0</v>
      </c>
      <c r="Y236" s="43">
        <v>0</v>
      </c>
      <c r="Z236" s="43">
        <v>1</v>
      </c>
      <c r="AA236" s="43">
        <v>1</v>
      </c>
      <c r="AB236" s="43">
        <v>1</v>
      </c>
      <c r="AC236" s="43">
        <v>1</v>
      </c>
      <c r="AD236" s="43">
        <v>1</v>
      </c>
      <c r="AE236" s="43">
        <v>1</v>
      </c>
      <c r="AF236" s="43">
        <v>1</v>
      </c>
      <c r="AG236" s="43">
        <v>1</v>
      </c>
      <c r="AH236" s="43">
        <v>1</v>
      </c>
      <c r="AI236" s="43">
        <v>1</v>
      </c>
      <c r="AJ236" s="43">
        <v>3</v>
      </c>
      <c r="AK236" s="43">
        <v>0</v>
      </c>
      <c r="AL236" s="43">
        <v>0</v>
      </c>
      <c r="AM236" s="43">
        <v>2</v>
      </c>
      <c r="AN236" s="49">
        <v>3</v>
      </c>
      <c r="AO236" s="43">
        <v>1</v>
      </c>
      <c r="AP236" s="43">
        <v>1</v>
      </c>
      <c r="AQ236" s="44">
        <v>1</v>
      </c>
      <c r="AR236" s="44">
        <v>0</v>
      </c>
      <c r="AS236" s="44">
        <v>1</v>
      </c>
      <c r="AT236" s="44">
        <v>1</v>
      </c>
      <c r="AU236" s="43">
        <v>1</v>
      </c>
      <c r="AV236" s="44">
        <v>1</v>
      </c>
      <c r="AW236" s="44">
        <v>0</v>
      </c>
      <c r="AX236" s="44">
        <v>0</v>
      </c>
      <c r="AY236" s="43">
        <v>0</v>
      </c>
      <c r="AZ236" s="43">
        <v>0</v>
      </c>
      <c r="BA236" s="43">
        <v>0</v>
      </c>
      <c r="BB236" s="43">
        <v>0</v>
      </c>
      <c r="BC236" s="43">
        <v>0</v>
      </c>
      <c r="BD236" s="43">
        <v>0</v>
      </c>
      <c r="BE236" s="43">
        <v>1</v>
      </c>
      <c r="BF236" s="43">
        <v>0</v>
      </c>
      <c r="BG236" s="43">
        <v>0</v>
      </c>
      <c r="BH236" s="43">
        <v>0</v>
      </c>
      <c r="BI236" s="43">
        <v>0</v>
      </c>
      <c r="BJ236" s="43">
        <v>1</v>
      </c>
      <c r="BK236" s="43">
        <v>1</v>
      </c>
      <c r="BL236" s="43">
        <v>0</v>
      </c>
      <c r="BM236" s="43">
        <v>0</v>
      </c>
      <c r="BN236" s="43">
        <v>0</v>
      </c>
      <c r="BO236" s="43">
        <v>0</v>
      </c>
      <c r="BP236" s="43">
        <v>0</v>
      </c>
      <c r="BQ236" s="43">
        <v>0</v>
      </c>
      <c r="BR236" s="43">
        <v>0</v>
      </c>
      <c r="BS236" s="43">
        <v>0</v>
      </c>
      <c r="BT236" s="43">
        <v>0</v>
      </c>
      <c r="BU236" s="43">
        <v>0</v>
      </c>
      <c r="BV236" s="43">
        <v>0</v>
      </c>
      <c r="BW236" s="43">
        <v>1</v>
      </c>
      <c r="BX236" s="43">
        <v>0</v>
      </c>
      <c r="BY236" s="28">
        <v>0</v>
      </c>
      <c r="BZ236" s="46">
        <v>0</v>
      </c>
    </row>
    <row r="237" spans="1:78" ht="18.5">
      <c r="A237" s="58">
        <v>2021</v>
      </c>
      <c r="B237" s="39" t="s">
        <v>284</v>
      </c>
      <c r="C237" s="59">
        <v>44432.379164189799</v>
      </c>
      <c r="D237" s="59">
        <v>44433.390979861098</v>
      </c>
      <c r="E237" s="60">
        <v>46963</v>
      </c>
      <c r="F237" s="42">
        <v>3</v>
      </c>
      <c r="G237" s="61">
        <v>1</v>
      </c>
      <c r="H237" s="61">
        <v>1</v>
      </c>
      <c r="I237" s="61">
        <v>2</v>
      </c>
      <c r="J237" s="61">
        <v>1</v>
      </c>
      <c r="K237" s="61">
        <v>1</v>
      </c>
      <c r="L237" s="61">
        <v>4</v>
      </c>
      <c r="M237" s="61">
        <v>1</v>
      </c>
      <c r="N237" s="61">
        <v>1</v>
      </c>
      <c r="O237" s="61">
        <v>0</v>
      </c>
      <c r="P237" s="43">
        <v>4</v>
      </c>
      <c r="Q237" s="61">
        <v>0</v>
      </c>
      <c r="R237" s="43">
        <v>0</v>
      </c>
      <c r="S237" s="61">
        <v>0</v>
      </c>
      <c r="T237" s="61">
        <v>0</v>
      </c>
      <c r="U237" s="61">
        <v>1</v>
      </c>
      <c r="V237" s="61">
        <v>1</v>
      </c>
      <c r="W237" s="61">
        <v>0</v>
      </c>
      <c r="X237" s="61">
        <v>0</v>
      </c>
      <c r="Y237" s="61">
        <v>0</v>
      </c>
      <c r="Z237" s="61">
        <v>1</v>
      </c>
      <c r="AA237" s="61">
        <v>0</v>
      </c>
      <c r="AB237" s="61">
        <v>0</v>
      </c>
      <c r="AC237" s="61">
        <v>1</v>
      </c>
      <c r="AD237" s="61">
        <v>1</v>
      </c>
      <c r="AE237" s="61">
        <v>0</v>
      </c>
      <c r="AF237" s="43">
        <v>1</v>
      </c>
      <c r="AG237" s="43">
        <v>1</v>
      </c>
      <c r="AH237" s="43">
        <v>1</v>
      </c>
      <c r="AI237" s="43">
        <v>1</v>
      </c>
      <c r="AJ237" s="43">
        <v>2</v>
      </c>
      <c r="AK237" s="61">
        <v>0</v>
      </c>
      <c r="AL237" s="43">
        <v>0</v>
      </c>
      <c r="AM237" s="61">
        <v>2</v>
      </c>
      <c r="AN237" s="43">
        <v>2</v>
      </c>
      <c r="AO237" s="43">
        <v>1</v>
      </c>
      <c r="AP237" s="43">
        <v>1</v>
      </c>
      <c r="AQ237" s="43">
        <v>2</v>
      </c>
      <c r="AR237" s="44">
        <v>0</v>
      </c>
      <c r="AS237" s="44">
        <v>1</v>
      </c>
      <c r="AT237" s="44">
        <v>1</v>
      </c>
      <c r="AU237" s="43">
        <v>1</v>
      </c>
      <c r="AV237" s="44">
        <v>1</v>
      </c>
      <c r="AW237" s="43">
        <v>0</v>
      </c>
      <c r="AX237" s="43">
        <v>1</v>
      </c>
      <c r="AY237" s="61">
        <v>0</v>
      </c>
      <c r="AZ237" s="61">
        <v>0</v>
      </c>
      <c r="BA237" s="61">
        <v>0</v>
      </c>
      <c r="BB237" s="61">
        <v>0</v>
      </c>
      <c r="BC237" s="61">
        <v>0</v>
      </c>
      <c r="BD237" s="61">
        <v>0</v>
      </c>
      <c r="BE237" s="61">
        <v>1</v>
      </c>
      <c r="BF237" s="61">
        <v>0</v>
      </c>
      <c r="BG237" s="61">
        <v>0</v>
      </c>
      <c r="BH237" s="61">
        <v>0</v>
      </c>
      <c r="BI237" s="61">
        <v>0</v>
      </c>
      <c r="BJ237" s="61">
        <v>1</v>
      </c>
      <c r="BK237" s="61">
        <v>1</v>
      </c>
      <c r="BL237" s="61">
        <v>0</v>
      </c>
      <c r="BM237" s="61">
        <v>0</v>
      </c>
      <c r="BN237" s="61">
        <v>0</v>
      </c>
      <c r="BO237" s="61">
        <v>0</v>
      </c>
      <c r="BP237" s="61">
        <v>0</v>
      </c>
      <c r="BQ237" s="61">
        <v>0</v>
      </c>
      <c r="BR237" s="61">
        <v>0</v>
      </c>
      <c r="BS237" s="61">
        <v>1</v>
      </c>
      <c r="BT237" s="61">
        <v>0</v>
      </c>
      <c r="BU237" s="61">
        <v>0</v>
      </c>
      <c r="BV237" s="61">
        <v>0</v>
      </c>
      <c r="BW237" s="61">
        <v>1</v>
      </c>
      <c r="BX237" s="61">
        <v>0</v>
      </c>
      <c r="BY237" s="45">
        <v>0</v>
      </c>
      <c r="BZ237" s="46">
        <v>0</v>
      </c>
    </row>
    <row r="238" spans="1:78" ht="18.5">
      <c r="A238" s="58">
        <v>2021</v>
      </c>
      <c r="B238" s="39" t="s">
        <v>285</v>
      </c>
      <c r="C238" s="59">
        <v>44292.144586875002</v>
      </c>
      <c r="D238" s="59">
        <v>44300.443720705996</v>
      </c>
      <c r="E238" s="60">
        <v>51884</v>
      </c>
      <c r="F238" s="42">
        <v>2</v>
      </c>
      <c r="G238" s="61">
        <v>1</v>
      </c>
      <c r="H238" s="61">
        <v>1</v>
      </c>
      <c r="I238" s="61">
        <v>2</v>
      </c>
      <c r="J238" s="61">
        <v>1</v>
      </c>
      <c r="K238" s="61">
        <v>1</v>
      </c>
      <c r="L238" s="61">
        <v>3</v>
      </c>
      <c r="M238" s="61">
        <v>1</v>
      </c>
      <c r="N238" s="61">
        <v>1</v>
      </c>
      <c r="O238" s="61">
        <v>0</v>
      </c>
      <c r="P238" s="61">
        <v>1</v>
      </c>
      <c r="Q238" s="61">
        <v>1</v>
      </c>
      <c r="R238" s="49">
        <v>2</v>
      </c>
      <c r="S238" s="61">
        <v>1</v>
      </c>
      <c r="T238" s="61">
        <v>1</v>
      </c>
      <c r="U238" s="61">
        <v>1</v>
      </c>
      <c r="V238" s="61">
        <v>1</v>
      </c>
      <c r="W238" s="61">
        <v>0</v>
      </c>
      <c r="X238" s="61">
        <v>0</v>
      </c>
      <c r="Y238" s="61">
        <v>0</v>
      </c>
      <c r="Z238" s="61">
        <v>0</v>
      </c>
      <c r="AA238" s="61">
        <v>1</v>
      </c>
      <c r="AB238" s="61">
        <v>0</v>
      </c>
      <c r="AC238" s="61">
        <v>1</v>
      </c>
      <c r="AD238" s="61">
        <v>1</v>
      </c>
      <c r="AE238" s="61">
        <v>1</v>
      </c>
      <c r="AF238" s="53">
        <v>2</v>
      </c>
      <c r="AG238" s="43">
        <v>2</v>
      </c>
      <c r="AH238" s="43">
        <v>2</v>
      </c>
      <c r="AI238" s="43">
        <v>1</v>
      </c>
      <c r="AJ238" s="43">
        <v>2</v>
      </c>
      <c r="AK238" s="61">
        <v>0</v>
      </c>
      <c r="AL238" s="43">
        <v>0</v>
      </c>
      <c r="AM238" s="61">
        <v>2</v>
      </c>
      <c r="AN238" s="43">
        <v>2</v>
      </c>
      <c r="AO238" s="43">
        <v>1</v>
      </c>
      <c r="AP238" s="43">
        <v>1</v>
      </c>
      <c r="AQ238" s="43">
        <v>2</v>
      </c>
      <c r="AR238" s="53">
        <v>1</v>
      </c>
      <c r="AS238" s="44">
        <v>1</v>
      </c>
      <c r="AT238" s="44">
        <v>1</v>
      </c>
      <c r="AU238" s="43">
        <v>1</v>
      </c>
      <c r="AV238" s="44">
        <v>1</v>
      </c>
      <c r="AW238" s="43">
        <v>0</v>
      </c>
      <c r="AX238" s="43">
        <v>1</v>
      </c>
      <c r="AY238" s="61">
        <v>0</v>
      </c>
      <c r="AZ238" s="61">
        <v>0</v>
      </c>
      <c r="BA238" s="61">
        <v>0</v>
      </c>
      <c r="BB238" s="61">
        <v>0</v>
      </c>
      <c r="BC238" s="61">
        <v>1</v>
      </c>
      <c r="BD238" s="61">
        <v>0</v>
      </c>
      <c r="BE238" s="61">
        <v>0</v>
      </c>
      <c r="BF238" s="61">
        <v>0</v>
      </c>
      <c r="BG238" s="61">
        <v>0</v>
      </c>
      <c r="BH238" s="61">
        <v>0</v>
      </c>
      <c r="BI238" s="61">
        <v>1</v>
      </c>
      <c r="BJ238" s="61">
        <v>0</v>
      </c>
      <c r="BK238" s="61">
        <v>0</v>
      </c>
      <c r="BL238" s="61">
        <v>0</v>
      </c>
      <c r="BM238" s="61">
        <v>0</v>
      </c>
      <c r="BN238" s="61">
        <v>0</v>
      </c>
      <c r="BO238" s="61">
        <v>0</v>
      </c>
      <c r="BP238" s="61">
        <v>0</v>
      </c>
      <c r="BQ238" s="61">
        <v>0</v>
      </c>
      <c r="BR238" s="61">
        <v>0</v>
      </c>
      <c r="BS238" s="61">
        <v>0</v>
      </c>
      <c r="BT238" s="61">
        <v>0</v>
      </c>
      <c r="BU238" s="61">
        <v>0</v>
      </c>
      <c r="BV238" s="61">
        <v>0</v>
      </c>
      <c r="BW238" s="61">
        <v>0</v>
      </c>
      <c r="BX238" s="61">
        <v>0</v>
      </c>
      <c r="BY238" s="45">
        <v>0</v>
      </c>
      <c r="BZ238" s="46">
        <v>0</v>
      </c>
    </row>
    <row r="239" spans="1:78" ht="18.5">
      <c r="A239" s="58">
        <v>2021</v>
      </c>
      <c r="B239" s="39" t="s">
        <v>286</v>
      </c>
      <c r="C239" s="59">
        <v>44231.731766377299</v>
      </c>
      <c r="D239" s="59">
        <v>44234.433995960702</v>
      </c>
      <c r="E239" s="63">
        <v>48263</v>
      </c>
      <c r="F239" s="42">
        <v>3</v>
      </c>
      <c r="G239" s="49">
        <v>1</v>
      </c>
      <c r="H239" s="49">
        <v>1</v>
      </c>
      <c r="I239" s="49">
        <v>2</v>
      </c>
      <c r="J239" s="49">
        <v>1</v>
      </c>
      <c r="K239" s="49">
        <v>1</v>
      </c>
      <c r="L239" s="49">
        <v>3</v>
      </c>
      <c r="M239" s="49">
        <v>0</v>
      </c>
      <c r="N239" s="49">
        <v>1</v>
      </c>
      <c r="O239" s="49">
        <v>0</v>
      </c>
      <c r="P239" s="49">
        <v>2</v>
      </c>
      <c r="Q239" s="49">
        <v>0</v>
      </c>
      <c r="R239" s="43">
        <v>0</v>
      </c>
      <c r="S239" s="49">
        <v>0</v>
      </c>
      <c r="T239" s="49">
        <v>0</v>
      </c>
      <c r="U239" s="49">
        <v>1</v>
      </c>
      <c r="V239" s="49">
        <v>0</v>
      </c>
      <c r="W239" s="49">
        <v>0</v>
      </c>
      <c r="X239" s="49">
        <v>0</v>
      </c>
      <c r="Y239" s="49">
        <v>0</v>
      </c>
      <c r="Z239" s="49">
        <v>1</v>
      </c>
      <c r="AA239" s="49">
        <v>1</v>
      </c>
      <c r="AB239" s="49">
        <v>1</v>
      </c>
      <c r="AC239" s="49">
        <v>1</v>
      </c>
      <c r="AD239" s="49">
        <v>1</v>
      </c>
      <c r="AE239" s="49">
        <v>0</v>
      </c>
      <c r="AF239" s="53">
        <v>2</v>
      </c>
      <c r="AG239" s="43">
        <v>2</v>
      </c>
      <c r="AH239" s="43">
        <v>1</v>
      </c>
      <c r="AI239" s="43">
        <v>1</v>
      </c>
      <c r="AJ239" s="43">
        <v>2</v>
      </c>
      <c r="AK239" s="49">
        <v>0</v>
      </c>
      <c r="AL239" s="43">
        <v>0</v>
      </c>
      <c r="AM239" s="49">
        <v>2</v>
      </c>
      <c r="AN239" s="43">
        <v>1</v>
      </c>
      <c r="AO239" s="44">
        <v>0</v>
      </c>
      <c r="AP239" s="44">
        <v>0</v>
      </c>
      <c r="AQ239" s="44">
        <v>1</v>
      </c>
      <c r="AR239" s="53">
        <v>1</v>
      </c>
      <c r="AS239" s="44">
        <v>1</v>
      </c>
      <c r="AT239" s="43">
        <v>0</v>
      </c>
      <c r="AU239" s="43">
        <v>1</v>
      </c>
      <c r="AV239" s="43">
        <v>1</v>
      </c>
      <c r="AW239" s="43">
        <v>0</v>
      </c>
      <c r="AX239" s="43">
        <v>1</v>
      </c>
      <c r="AY239" s="49">
        <v>0</v>
      </c>
      <c r="AZ239" s="49">
        <v>1</v>
      </c>
      <c r="BA239" s="49">
        <v>0</v>
      </c>
      <c r="BB239" s="49">
        <v>0</v>
      </c>
      <c r="BC239" s="49">
        <v>0</v>
      </c>
      <c r="BD239" s="49">
        <v>0</v>
      </c>
      <c r="BE239" s="49">
        <v>1</v>
      </c>
      <c r="BF239" s="49">
        <v>0</v>
      </c>
      <c r="BG239" s="49">
        <v>0</v>
      </c>
      <c r="BH239" s="49">
        <v>0</v>
      </c>
      <c r="BI239" s="49">
        <v>1</v>
      </c>
      <c r="BJ239" s="49">
        <v>1</v>
      </c>
      <c r="BK239" s="49">
        <v>1</v>
      </c>
      <c r="BL239" s="49">
        <v>0</v>
      </c>
      <c r="BM239" s="49">
        <v>0</v>
      </c>
      <c r="BN239" s="49">
        <v>0</v>
      </c>
      <c r="BO239" s="49">
        <v>0</v>
      </c>
      <c r="BP239" s="49">
        <v>0</v>
      </c>
      <c r="BQ239" s="49">
        <v>0</v>
      </c>
      <c r="BR239" s="49">
        <v>0</v>
      </c>
      <c r="BS239" s="49">
        <v>0</v>
      </c>
      <c r="BT239" s="49">
        <v>0</v>
      </c>
      <c r="BU239" s="49">
        <v>0</v>
      </c>
      <c r="BV239" s="49">
        <v>0</v>
      </c>
      <c r="BW239" s="49">
        <v>1</v>
      </c>
      <c r="BX239" s="49">
        <v>0</v>
      </c>
      <c r="BY239" s="51">
        <v>2</v>
      </c>
      <c r="BZ239" s="51">
        <v>4</v>
      </c>
    </row>
    <row r="240" spans="1:78" ht="18.5">
      <c r="A240" s="58">
        <v>2021</v>
      </c>
      <c r="B240" s="39" t="s">
        <v>287</v>
      </c>
      <c r="C240" s="59">
        <v>44267.839232916704</v>
      </c>
      <c r="D240" s="59">
        <v>44271.428359652797</v>
      </c>
      <c r="E240" s="63">
        <v>48263</v>
      </c>
      <c r="F240" s="42">
        <v>3</v>
      </c>
      <c r="G240" s="49">
        <v>1</v>
      </c>
      <c r="H240" s="49">
        <v>1</v>
      </c>
      <c r="I240" s="49">
        <v>2</v>
      </c>
      <c r="J240" s="49">
        <v>1</v>
      </c>
      <c r="K240" s="49">
        <v>1</v>
      </c>
      <c r="L240" s="49">
        <v>3</v>
      </c>
      <c r="M240" s="49">
        <v>0</v>
      </c>
      <c r="N240" s="49">
        <v>1</v>
      </c>
      <c r="O240" s="49">
        <v>1</v>
      </c>
      <c r="P240" s="49">
        <v>3</v>
      </c>
      <c r="Q240" s="49">
        <v>0</v>
      </c>
      <c r="R240" s="43">
        <v>0</v>
      </c>
      <c r="S240" s="56">
        <v>1</v>
      </c>
      <c r="T240" s="49">
        <v>1</v>
      </c>
      <c r="U240" s="49">
        <v>0</v>
      </c>
      <c r="V240" s="49">
        <v>1</v>
      </c>
      <c r="W240" s="49">
        <v>0</v>
      </c>
      <c r="X240" s="49">
        <v>0</v>
      </c>
      <c r="Y240" s="49">
        <v>0</v>
      </c>
      <c r="Z240" s="49">
        <v>1</v>
      </c>
      <c r="AA240" s="49">
        <v>0</v>
      </c>
      <c r="AB240" s="49">
        <v>1</v>
      </c>
      <c r="AC240" s="49">
        <v>1</v>
      </c>
      <c r="AD240" s="49">
        <v>1</v>
      </c>
      <c r="AE240" s="49">
        <v>1</v>
      </c>
      <c r="AF240" s="43">
        <v>1</v>
      </c>
      <c r="AG240" s="43">
        <v>1</v>
      </c>
      <c r="AH240" s="43">
        <v>1</v>
      </c>
      <c r="AI240" s="43">
        <v>1</v>
      </c>
      <c r="AJ240" s="43">
        <v>2</v>
      </c>
      <c r="AK240" s="49">
        <v>0</v>
      </c>
      <c r="AL240" s="43">
        <v>0</v>
      </c>
      <c r="AM240" s="49">
        <v>2</v>
      </c>
      <c r="AN240" s="43">
        <v>1</v>
      </c>
      <c r="AO240" s="44">
        <v>0</v>
      </c>
      <c r="AP240" s="44">
        <v>0</v>
      </c>
      <c r="AQ240" s="44">
        <v>1</v>
      </c>
      <c r="AR240" s="44">
        <v>0</v>
      </c>
      <c r="AS240" s="44">
        <v>1</v>
      </c>
      <c r="AT240" s="43">
        <v>0</v>
      </c>
      <c r="AU240" s="43">
        <v>2</v>
      </c>
      <c r="AV240" s="43">
        <v>1</v>
      </c>
      <c r="AW240" s="43">
        <v>0</v>
      </c>
      <c r="AX240" s="43">
        <v>1</v>
      </c>
      <c r="AY240" s="49">
        <v>0</v>
      </c>
      <c r="AZ240" s="49">
        <v>1</v>
      </c>
      <c r="BA240" s="49">
        <v>0</v>
      </c>
      <c r="BB240" s="49">
        <v>0</v>
      </c>
      <c r="BC240" s="49">
        <v>0</v>
      </c>
      <c r="BD240" s="49">
        <v>0</v>
      </c>
      <c r="BE240" s="49">
        <v>1</v>
      </c>
      <c r="BF240" s="49">
        <v>0</v>
      </c>
      <c r="BG240" s="49">
        <v>0</v>
      </c>
      <c r="BH240" s="49">
        <v>0</v>
      </c>
      <c r="BI240" s="49">
        <v>1</v>
      </c>
      <c r="BJ240" s="49">
        <v>1</v>
      </c>
      <c r="BK240" s="49">
        <v>1</v>
      </c>
      <c r="BL240" s="49">
        <v>0</v>
      </c>
      <c r="BM240" s="49">
        <v>0</v>
      </c>
      <c r="BN240" s="49">
        <v>0</v>
      </c>
      <c r="BO240" s="49">
        <v>0</v>
      </c>
      <c r="BP240" s="49">
        <v>0</v>
      </c>
      <c r="BQ240" s="49">
        <v>0</v>
      </c>
      <c r="BR240" s="49">
        <v>0</v>
      </c>
      <c r="BS240" s="49">
        <v>0</v>
      </c>
      <c r="BT240" s="49">
        <v>0</v>
      </c>
      <c r="BU240" s="49">
        <v>0</v>
      </c>
      <c r="BV240" s="49">
        <v>0</v>
      </c>
      <c r="BW240" s="49">
        <v>1</v>
      </c>
      <c r="BX240" s="49">
        <v>0</v>
      </c>
      <c r="BY240" s="51">
        <v>1</v>
      </c>
      <c r="BZ240" s="51">
        <v>4</v>
      </c>
    </row>
    <row r="241" spans="1:78" ht="18.5">
      <c r="A241" s="58">
        <v>2021</v>
      </c>
      <c r="B241" s="39" t="s">
        <v>288</v>
      </c>
      <c r="C241" s="59">
        <v>44298.403047615699</v>
      </c>
      <c r="D241" s="59">
        <v>44300.648494374997</v>
      </c>
      <c r="E241" s="63">
        <v>48263</v>
      </c>
      <c r="F241" s="42">
        <v>3</v>
      </c>
      <c r="G241" s="49">
        <v>1</v>
      </c>
      <c r="H241" s="49">
        <v>1</v>
      </c>
      <c r="I241" s="49">
        <v>2</v>
      </c>
      <c r="J241" s="49">
        <v>1</v>
      </c>
      <c r="K241" s="49">
        <v>1</v>
      </c>
      <c r="L241" s="49">
        <v>4</v>
      </c>
      <c r="M241" s="49">
        <v>1</v>
      </c>
      <c r="N241" s="49">
        <v>1</v>
      </c>
      <c r="O241" s="49">
        <v>0</v>
      </c>
      <c r="P241" s="49">
        <v>3</v>
      </c>
      <c r="Q241" s="49">
        <v>0</v>
      </c>
      <c r="R241" s="43">
        <v>0</v>
      </c>
      <c r="S241" s="49">
        <v>2</v>
      </c>
      <c r="T241" s="49">
        <v>0</v>
      </c>
      <c r="U241" s="49">
        <v>0</v>
      </c>
      <c r="V241" s="49">
        <v>1</v>
      </c>
      <c r="W241" s="49">
        <v>0</v>
      </c>
      <c r="X241" s="49">
        <v>0</v>
      </c>
      <c r="Y241" s="49">
        <v>0</v>
      </c>
      <c r="Z241" s="49">
        <v>1</v>
      </c>
      <c r="AA241" s="49">
        <v>1</v>
      </c>
      <c r="AB241" s="49">
        <v>1</v>
      </c>
      <c r="AC241" s="49">
        <v>0</v>
      </c>
      <c r="AD241" s="49">
        <v>1</v>
      </c>
      <c r="AE241" s="49">
        <v>0</v>
      </c>
      <c r="AF241" s="43">
        <v>1</v>
      </c>
      <c r="AG241" s="43">
        <v>1</v>
      </c>
      <c r="AH241" s="43">
        <v>1</v>
      </c>
      <c r="AI241" s="43">
        <v>1</v>
      </c>
      <c r="AJ241" s="43">
        <v>2</v>
      </c>
      <c r="AK241" s="49">
        <v>0</v>
      </c>
      <c r="AL241" s="43">
        <v>0</v>
      </c>
      <c r="AM241" s="49">
        <v>2</v>
      </c>
      <c r="AN241" s="43">
        <v>1</v>
      </c>
      <c r="AO241" s="44">
        <v>0</v>
      </c>
      <c r="AP241" s="43">
        <v>1</v>
      </c>
      <c r="AQ241" s="44">
        <v>1</v>
      </c>
      <c r="AR241" s="44">
        <v>0</v>
      </c>
      <c r="AS241" s="44">
        <v>1</v>
      </c>
      <c r="AT241" s="44">
        <v>1</v>
      </c>
      <c r="AU241" s="43">
        <v>1</v>
      </c>
      <c r="AV241" s="44">
        <v>1</v>
      </c>
      <c r="AW241" s="44">
        <v>0</v>
      </c>
      <c r="AX241" s="44">
        <v>0</v>
      </c>
      <c r="AY241" s="49">
        <v>0</v>
      </c>
      <c r="AZ241" s="49">
        <v>1</v>
      </c>
      <c r="BA241" s="49">
        <v>0</v>
      </c>
      <c r="BB241" s="49">
        <v>0</v>
      </c>
      <c r="BC241" s="49">
        <v>0</v>
      </c>
      <c r="BD241" s="49">
        <v>0</v>
      </c>
      <c r="BE241" s="49">
        <v>1</v>
      </c>
      <c r="BF241" s="49">
        <v>0</v>
      </c>
      <c r="BG241" s="49">
        <v>0</v>
      </c>
      <c r="BH241" s="49">
        <v>0</v>
      </c>
      <c r="BI241" s="49">
        <v>1</v>
      </c>
      <c r="BJ241" s="49">
        <v>1</v>
      </c>
      <c r="BK241" s="49">
        <v>1</v>
      </c>
      <c r="BL241" s="49">
        <v>0</v>
      </c>
      <c r="BM241" s="49">
        <v>0</v>
      </c>
      <c r="BN241" s="49">
        <v>0</v>
      </c>
      <c r="BO241" s="49">
        <v>0</v>
      </c>
      <c r="BP241" s="49">
        <v>0</v>
      </c>
      <c r="BQ241" s="49">
        <v>0</v>
      </c>
      <c r="BR241" s="49">
        <v>0</v>
      </c>
      <c r="BS241" s="49">
        <v>0</v>
      </c>
      <c r="BT241" s="49">
        <v>0</v>
      </c>
      <c r="BU241" s="49">
        <v>1</v>
      </c>
      <c r="BV241" s="49">
        <v>0</v>
      </c>
      <c r="BW241" s="49">
        <v>1</v>
      </c>
      <c r="BX241" s="49">
        <v>0</v>
      </c>
      <c r="BY241" s="28">
        <v>0</v>
      </c>
      <c r="BZ241" s="46">
        <v>0</v>
      </c>
    </row>
    <row r="242" spans="1:78" ht="18.5">
      <c r="A242" s="58">
        <v>2021</v>
      </c>
      <c r="B242" s="39" t="s">
        <v>289</v>
      </c>
      <c r="C242" s="59">
        <v>44452.8173586458</v>
      </c>
      <c r="D242" s="59">
        <v>44456.489435949101</v>
      </c>
      <c r="E242" s="60">
        <v>39884</v>
      </c>
      <c r="F242" s="42">
        <v>3</v>
      </c>
      <c r="G242" s="61">
        <v>1</v>
      </c>
      <c r="H242" s="61">
        <v>1</v>
      </c>
      <c r="I242" s="61">
        <v>2</v>
      </c>
      <c r="J242" s="61">
        <v>1</v>
      </c>
      <c r="K242" s="61">
        <v>1</v>
      </c>
      <c r="L242" s="61">
        <v>3</v>
      </c>
      <c r="M242" s="61">
        <v>1</v>
      </c>
      <c r="N242" s="61">
        <v>1</v>
      </c>
      <c r="O242" s="43">
        <v>1</v>
      </c>
      <c r="P242" s="43">
        <v>4</v>
      </c>
      <c r="Q242" s="43">
        <v>0</v>
      </c>
      <c r="R242" s="43">
        <v>0</v>
      </c>
      <c r="S242" s="43">
        <v>0</v>
      </c>
      <c r="T242" s="43">
        <v>0</v>
      </c>
      <c r="U242" s="43">
        <v>1</v>
      </c>
      <c r="V242" s="43">
        <v>1</v>
      </c>
      <c r="W242" s="43">
        <v>0</v>
      </c>
      <c r="X242" s="43">
        <v>0</v>
      </c>
      <c r="Y242" s="43">
        <v>0</v>
      </c>
      <c r="Z242" s="43">
        <v>1</v>
      </c>
      <c r="AA242" s="43">
        <v>1</v>
      </c>
      <c r="AB242" s="43">
        <v>1</v>
      </c>
      <c r="AC242" s="43">
        <v>1</v>
      </c>
      <c r="AD242" s="43">
        <v>1</v>
      </c>
      <c r="AE242" s="43">
        <v>1</v>
      </c>
      <c r="AF242" s="43">
        <v>1</v>
      </c>
      <c r="AG242" s="43">
        <v>1</v>
      </c>
      <c r="AH242" s="43">
        <v>1</v>
      </c>
      <c r="AI242" s="43">
        <v>1</v>
      </c>
      <c r="AJ242" s="43">
        <v>3</v>
      </c>
      <c r="AK242" s="43">
        <v>0</v>
      </c>
      <c r="AL242" s="43">
        <v>0</v>
      </c>
      <c r="AM242" s="43">
        <v>2</v>
      </c>
      <c r="AN242" s="43">
        <v>1</v>
      </c>
      <c r="AO242" s="43">
        <v>1</v>
      </c>
      <c r="AP242" s="43">
        <v>2</v>
      </c>
      <c r="AQ242" s="44">
        <v>1</v>
      </c>
      <c r="AR242" s="53">
        <v>1</v>
      </c>
      <c r="AS242" s="44">
        <v>1</v>
      </c>
      <c r="AT242" s="44">
        <v>1</v>
      </c>
      <c r="AU242" s="43">
        <v>1</v>
      </c>
      <c r="AV242" s="43">
        <v>1</v>
      </c>
      <c r="AW242" s="44">
        <v>1</v>
      </c>
      <c r="AX242" s="44">
        <v>0</v>
      </c>
      <c r="AY242" s="43">
        <v>0</v>
      </c>
      <c r="AZ242" s="43">
        <v>0</v>
      </c>
      <c r="BA242" s="43">
        <v>0</v>
      </c>
      <c r="BB242" s="43">
        <v>0</v>
      </c>
      <c r="BC242" s="43">
        <v>0</v>
      </c>
      <c r="BD242" s="43">
        <v>0</v>
      </c>
      <c r="BE242" s="43">
        <v>1</v>
      </c>
      <c r="BF242" s="43">
        <v>0</v>
      </c>
      <c r="BG242" s="43">
        <v>0</v>
      </c>
      <c r="BH242" s="43">
        <v>0</v>
      </c>
      <c r="BI242" s="43">
        <v>1</v>
      </c>
      <c r="BJ242" s="43">
        <v>1</v>
      </c>
      <c r="BK242" s="43">
        <v>1</v>
      </c>
      <c r="BL242" s="43">
        <v>0</v>
      </c>
      <c r="BM242" s="43">
        <v>0</v>
      </c>
      <c r="BN242" s="43">
        <v>0</v>
      </c>
      <c r="BO242" s="43">
        <v>0</v>
      </c>
      <c r="BP242" s="43">
        <v>0</v>
      </c>
      <c r="BQ242" s="43">
        <v>0</v>
      </c>
      <c r="BR242" s="43">
        <v>0</v>
      </c>
      <c r="BS242" s="43">
        <v>0</v>
      </c>
      <c r="BT242" s="43">
        <v>0</v>
      </c>
      <c r="BU242" s="43">
        <v>0</v>
      </c>
      <c r="BV242" s="43">
        <v>0</v>
      </c>
      <c r="BW242" s="43">
        <v>1</v>
      </c>
      <c r="BX242" s="43">
        <v>0</v>
      </c>
      <c r="BY242" s="45">
        <v>0</v>
      </c>
      <c r="BZ242" s="46">
        <v>0</v>
      </c>
    </row>
    <row r="243" spans="1:78" ht="18.5">
      <c r="A243" s="58">
        <v>2021</v>
      </c>
      <c r="B243" s="39" t="s">
        <v>290</v>
      </c>
      <c r="C243" s="59">
        <v>44401.857282094898</v>
      </c>
      <c r="D243" s="59">
        <v>44404.392682905098</v>
      </c>
      <c r="E243" s="63">
        <v>29883</v>
      </c>
      <c r="F243" s="42">
        <v>3</v>
      </c>
      <c r="G243" s="49">
        <v>2</v>
      </c>
      <c r="H243" s="49">
        <v>1</v>
      </c>
      <c r="I243" s="49">
        <v>2</v>
      </c>
      <c r="J243" s="49">
        <v>1</v>
      </c>
      <c r="K243" s="49">
        <v>1</v>
      </c>
      <c r="L243" s="49">
        <v>3</v>
      </c>
      <c r="M243" s="49">
        <v>0</v>
      </c>
      <c r="N243" s="49">
        <v>1</v>
      </c>
      <c r="O243" s="49">
        <v>1</v>
      </c>
      <c r="P243" s="43">
        <v>4</v>
      </c>
      <c r="Q243" s="49">
        <v>1</v>
      </c>
      <c r="R243" s="43">
        <v>0</v>
      </c>
      <c r="S243" s="49">
        <v>0</v>
      </c>
      <c r="T243" s="49">
        <v>1</v>
      </c>
      <c r="U243" s="49">
        <v>1</v>
      </c>
      <c r="V243" s="49">
        <v>0</v>
      </c>
      <c r="W243" s="49">
        <v>0</v>
      </c>
      <c r="X243" s="49">
        <v>0</v>
      </c>
      <c r="Y243" s="49">
        <v>0</v>
      </c>
      <c r="Z243" s="49">
        <v>1</v>
      </c>
      <c r="AA243" s="49">
        <v>1</v>
      </c>
      <c r="AB243" s="49">
        <v>1</v>
      </c>
      <c r="AC243" s="49">
        <v>1</v>
      </c>
      <c r="AD243" s="49">
        <v>1</v>
      </c>
      <c r="AE243" s="49">
        <v>0</v>
      </c>
      <c r="AF243" s="43">
        <v>1</v>
      </c>
      <c r="AG243" s="43">
        <v>1</v>
      </c>
      <c r="AH243" s="43">
        <v>2</v>
      </c>
      <c r="AI243" s="43">
        <v>1</v>
      </c>
      <c r="AJ243" s="43">
        <v>2</v>
      </c>
      <c r="AK243" s="49">
        <v>0</v>
      </c>
      <c r="AL243" s="43">
        <v>0</v>
      </c>
      <c r="AM243" s="49">
        <v>2</v>
      </c>
      <c r="AN243" s="43">
        <v>0</v>
      </c>
      <c r="AO243" s="53">
        <v>1</v>
      </c>
      <c r="AP243" s="43">
        <v>1</v>
      </c>
      <c r="AQ243" s="44">
        <v>1</v>
      </c>
      <c r="AR243" s="44">
        <v>0</v>
      </c>
      <c r="AS243" s="49">
        <v>0</v>
      </c>
      <c r="AT243" s="43">
        <v>0</v>
      </c>
      <c r="AU243" s="43">
        <v>1</v>
      </c>
      <c r="AV243" s="44">
        <v>1</v>
      </c>
      <c r="AW243" s="44">
        <v>1</v>
      </c>
      <c r="AX243" s="44">
        <v>0</v>
      </c>
      <c r="AY243" s="49">
        <v>0</v>
      </c>
      <c r="AZ243" s="49">
        <v>0</v>
      </c>
      <c r="BA243" s="49">
        <v>0</v>
      </c>
      <c r="BB243" s="49">
        <v>0</v>
      </c>
      <c r="BC243" s="49">
        <v>1</v>
      </c>
      <c r="BD243" s="49">
        <v>0</v>
      </c>
      <c r="BE243" s="49">
        <v>1</v>
      </c>
      <c r="BF243" s="49">
        <v>0</v>
      </c>
      <c r="BG243" s="49">
        <v>0</v>
      </c>
      <c r="BH243" s="49">
        <v>0</v>
      </c>
      <c r="BI243" s="49">
        <v>0</v>
      </c>
      <c r="BJ243" s="49">
        <v>1</v>
      </c>
      <c r="BK243" s="49">
        <v>0</v>
      </c>
      <c r="BL243" s="49">
        <v>0</v>
      </c>
      <c r="BM243" s="49">
        <v>0</v>
      </c>
      <c r="BN243" s="49">
        <v>0</v>
      </c>
      <c r="BO243" s="49">
        <v>0</v>
      </c>
      <c r="BP243" s="49">
        <v>1</v>
      </c>
      <c r="BQ243" s="49">
        <v>0</v>
      </c>
      <c r="BR243" s="49">
        <v>0</v>
      </c>
      <c r="BS243" s="49">
        <v>0</v>
      </c>
      <c r="BT243" s="49">
        <v>0</v>
      </c>
      <c r="BU243" s="49">
        <v>0</v>
      </c>
      <c r="BV243" s="49">
        <v>0</v>
      </c>
      <c r="BW243" s="49">
        <v>0</v>
      </c>
      <c r="BX243" s="49">
        <v>0</v>
      </c>
      <c r="BY243" s="51">
        <v>1</v>
      </c>
      <c r="BZ243" s="51">
        <v>2</v>
      </c>
    </row>
    <row r="244" spans="1:78" ht="18.5">
      <c r="A244" s="58">
        <v>2021</v>
      </c>
      <c r="B244" s="39" t="s">
        <v>291</v>
      </c>
      <c r="C244" s="59">
        <v>44417.5316205208</v>
      </c>
      <c r="D244" s="59">
        <v>44422.442028009304</v>
      </c>
      <c r="E244" s="63">
        <v>29883</v>
      </c>
      <c r="F244" s="42">
        <v>3</v>
      </c>
      <c r="G244" s="49">
        <v>2</v>
      </c>
      <c r="H244" s="49">
        <v>1</v>
      </c>
      <c r="I244" s="49">
        <v>2</v>
      </c>
      <c r="J244" s="49">
        <v>1</v>
      </c>
      <c r="K244" s="49">
        <v>1</v>
      </c>
      <c r="L244" s="49">
        <v>3</v>
      </c>
      <c r="M244" s="49">
        <v>0</v>
      </c>
      <c r="N244" s="49">
        <v>1</v>
      </c>
      <c r="O244" s="49">
        <v>1</v>
      </c>
      <c r="P244" s="43">
        <v>4</v>
      </c>
      <c r="Q244" s="49">
        <v>1</v>
      </c>
      <c r="R244" s="43">
        <v>1</v>
      </c>
      <c r="S244" s="49">
        <v>1</v>
      </c>
      <c r="T244" s="49">
        <v>1</v>
      </c>
      <c r="U244" s="49">
        <v>1</v>
      </c>
      <c r="V244" s="49">
        <v>0</v>
      </c>
      <c r="W244" s="49">
        <v>0</v>
      </c>
      <c r="X244" s="49">
        <v>0</v>
      </c>
      <c r="Y244" s="49">
        <v>0</v>
      </c>
      <c r="Z244" s="49">
        <v>1</v>
      </c>
      <c r="AA244" s="49">
        <v>1</v>
      </c>
      <c r="AB244" s="49">
        <v>1</v>
      </c>
      <c r="AC244" s="49">
        <v>0</v>
      </c>
      <c r="AD244" s="49">
        <v>1</v>
      </c>
      <c r="AE244" s="49">
        <v>0</v>
      </c>
      <c r="AF244" s="43">
        <v>1</v>
      </c>
      <c r="AG244" s="43">
        <v>1</v>
      </c>
      <c r="AH244" s="43">
        <v>2</v>
      </c>
      <c r="AI244" s="43">
        <v>2</v>
      </c>
      <c r="AJ244" s="43">
        <v>2</v>
      </c>
      <c r="AK244" s="49">
        <v>0</v>
      </c>
      <c r="AL244" s="43">
        <v>0</v>
      </c>
      <c r="AM244" s="49">
        <v>2</v>
      </c>
      <c r="AN244" s="43">
        <v>0</v>
      </c>
      <c r="AO244" s="53">
        <v>1</v>
      </c>
      <c r="AP244" s="43">
        <v>1</v>
      </c>
      <c r="AQ244" s="44">
        <v>1</v>
      </c>
      <c r="AR244" s="44">
        <v>0</v>
      </c>
      <c r="AS244" s="49">
        <v>0</v>
      </c>
      <c r="AT244" s="44">
        <v>1</v>
      </c>
      <c r="AU244" s="43">
        <v>1</v>
      </c>
      <c r="AV244" s="44">
        <v>1</v>
      </c>
      <c r="AW244" s="44">
        <v>1</v>
      </c>
      <c r="AX244" s="44">
        <v>0</v>
      </c>
      <c r="AY244" s="49">
        <v>0</v>
      </c>
      <c r="AZ244" s="49">
        <v>0</v>
      </c>
      <c r="BA244" s="49">
        <v>0</v>
      </c>
      <c r="BB244" s="49">
        <v>0</v>
      </c>
      <c r="BC244" s="49">
        <v>1</v>
      </c>
      <c r="BD244" s="49">
        <v>0</v>
      </c>
      <c r="BE244" s="49">
        <v>1</v>
      </c>
      <c r="BF244" s="49">
        <v>0</v>
      </c>
      <c r="BG244" s="49">
        <v>0</v>
      </c>
      <c r="BH244" s="49">
        <v>0</v>
      </c>
      <c r="BI244" s="49">
        <v>0</v>
      </c>
      <c r="BJ244" s="49">
        <v>1</v>
      </c>
      <c r="BK244" s="49">
        <v>1</v>
      </c>
      <c r="BL244" s="49">
        <v>0</v>
      </c>
      <c r="BM244" s="49">
        <v>0</v>
      </c>
      <c r="BN244" s="49">
        <v>0</v>
      </c>
      <c r="BO244" s="49">
        <v>0</v>
      </c>
      <c r="BP244" s="49">
        <v>0</v>
      </c>
      <c r="BQ244" s="49">
        <v>0</v>
      </c>
      <c r="BR244" s="49">
        <v>0</v>
      </c>
      <c r="BS244" s="49">
        <v>0</v>
      </c>
      <c r="BT244" s="49">
        <v>0</v>
      </c>
      <c r="BU244" s="49">
        <v>0</v>
      </c>
      <c r="BV244" s="49">
        <v>0</v>
      </c>
      <c r="BW244" s="49">
        <v>0</v>
      </c>
      <c r="BX244" s="49">
        <v>0</v>
      </c>
      <c r="BY244" s="46">
        <v>0</v>
      </c>
      <c r="BZ244" s="46">
        <v>0</v>
      </c>
    </row>
    <row r="245" spans="1:78" ht="18.5">
      <c r="A245" s="58">
        <v>2021</v>
      </c>
      <c r="B245" s="39" t="s">
        <v>292</v>
      </c>
      <c r="C245" s="59">
        <v>44532.543353113397</v>
      </c>
      <c r="D245" s="59">
        <v>44533.387156458302</v>
      </c>
      <c r="E245" s="63">
        <v>48188</v>
      </c>
      <c r="F245" s="42">
        <v>2</v>
      </c>
      <c r="G245" s="49">
        <v>1</v>
      </c>
      <c r="H245" s="49">
        <v>1</v>
      </c>
      <c r="I245" s="49">
        <v>1</v>
      </c>
      <c r="J245" s="49">
        <v>1</v>
      </c>
      <c r="K245" s="49">
        <v>1</v>
      </c>
      <c r="L245" s="49">
        <v>1</v>
      </c>
      <c r="M245" s="49">
        <v>1</v>
      </c>
      <c r="N245" s="49">
        <v>3</v>
      </c>
      <c r="O245" s="49">
        <v>1</v>
      </c>
      <c r="P245" s="49">
        <v>2</v>
      </c>
      <c r="Q245" s="49">
        <v>0</v>
      </c>
      <c r="R245" s="43">
        <v>0</v>
      </c>
      <c r="S245" s="49">
        <v>1</v>
      </c>
      <c r="T245" s="49">
        <v>1</v>
      </c>
      <c r="U245" s="49">
        <v>1</v>
      </c>
      <c r="V245" s="49">
        <v>1</v>
      </c>
      <c r="W245" s="49">
        <v>0</v>
      </c>
      <c r="X245" s="49">
        <v>0</v>
      </c>
      <c r="Y245" s="49">
        <v>0</v>
      </c>
      <c r="Z245" s="49">
        <v>1</v>
      </c>
      <c r="AA245" s="49">
        <v>1</v>
      </c>
      <c r="AB245" s="49">
        <v>1</v>
      </c>
      <c r="AC245" s="49">
        <v>0</v>
      </c>
      <c r="AD245" s="49">
        <v>0</v>
      </c>
      <c r="AE245" s="49">
        <v>0</v>
      </c>
      <c r="AF245" s="43">
        <v>1</v>
      </c>
      <c r="AG245" s="43">
        <v>1</v>
      </c>
      <c r="AH245" s="43">
        <v>1</v>
      </c>
      <c r="AI245" s="43">
        <v>1</v>
      </c>
      <c r="AJ245" s="43">
        <v>2</v>
      </c>
      <c r="AK245" s="49">
        <v>0</v>
      </c>
      <c r="AL245" s="43">
        <v>0</v>
      </c>
      <c r="AM245" s="49">
        <v>2</v>
      </c>
      <c r="AN245" s="43">
        <v>0</v>
      </c>
      <c r="AO245" s="43">
        <v>1</v>
      </c>
      <c r="AP245" s="43">
        <v>1</v>
      </c>
      <c r="AQ245" s="44">
        <v>1</v>
      </c>
      <c r="AR245" s="44">
        <v>0</v>
      </c>
      <c r="AS245" s="44">
        <v>1</v>
      </c>
      <c r="AT245" s="44">
        <v>1</v>
      </c>
      <c r="AU245" s="43">
        <v>1</v>
      </c>
      <c r="AV245" s="43">
        <v>1</v>
      </c>
      <c r="AW245" s="43">
        <v>0</v>
      </c>
      <c r="AX245" s="43">
        <v>1</v>
      </c>
      <c r="AY245" s="49">
        <v>0</v>
      </c>
      <c r="AZ245" s="49">
        <v>1</v>
      </c>
      <c r="BA245" s="49">
        <v>0</v>
      </c>
      <c r="BB245" s="49">
        <v>0</v>
      </c>
      <c r="BC245" s="49">
        <v>0</v>
      </c>
      <c r="BD245" s="49">
        <v>0</v>
      </c>
      <c r="BE245" s="49">
        <v>1</v>
      </c>
      <c r="BF245" s="49">
        <v>0</v>
      </c>
      <c r="BG245" s="49">
        <v>0</v>
      </c>
      <c r="BH245" s="49">
        <v>0</v>
      </c>
      <c r="BI245" s="49">
        <v>1</v>
      </c>
      <c r="BJ245" s="49">
        <v>1</v>
      </c>
      <c r="BK245" s="49">
        <v>1</v>
      </c>
      <c r="BL245" s="49">
        <v>0</v>
      </c>
      <c r="BM245" s="49">
        <v>0</v>
      </c>
      <c r="BN245" s="49">
        <v>0</v>
      </c>
      <c r="BO245" s="49">
        <v>0</v>
      </c>
      <c r="BP245" s="49">
        <v>1</v>
      </c>
      <c r="BQ245" s="49">
        <v>0</v>
      </c>
      <c r="BR245" s="49">
        <v>0</v>
      </c>
      <c r="BS245" s="49">
        <v>0</v>
      </c>
      <c r="BT245" s="49">
        <v>0</v>
      </c>
      <c r="BU245" s="49">
        <v>1</v>
      </c>
      <c r="BV245" s="49">
        <v>0</v>
      </c>
      <c r="BW245" s="49">
        <v>1</v>
      </c>
      <c r="BX245" s="49">
        <v>0</v>
      </c>
      <c r="BY245" s="46">
        <v>0</v>
      </c>
      <c r="BZ245" s="46">
        <v>0</v>
      </c>
    </row>
    <row r="246" spans="1:78" ht="18.5">
      <c r="A246" s="58">
        <v>2021</v>
      </c>
      <c r="B246" s="39" t="s">
        <v>293</v>
      </c>
      <c r="C246" s="59">
        <v>44350.993085486101</v>
      </c>
      <c r="D246" s="59">
        <v>44354.409006736103</v>
      </c>
      <c r="E246" s="60">
        <v>48301</v>
      </c>
      <c r="F246" s="42">
        <v>3</v>
      </c>
      <c r="G246" s="61">
        <v>2</v>
      </c>
      <c r="H246" s="61">
        <v>1</v>
      </c>
      <c r="I246" s="61">
        <v>2</v>
      </c>
      <c r="J246" s="61">
        <v>1</v>
      </c>
      <c r="K246" s="61">
        <v>1</v>
      </c>
      <c r="L246" s="61">
        <v>4</v>
      </c>
      <c r="M246" s="61">
        <v>0</v>
      </c>
      <c r="N246" s="61">
        <v>1</v>
      </c>
      <c r="O246" s="61">
        <v>1</v>
      </c>
      <c r="P246" s="61">
        <v>2</v>
      </c>
      <c r="Q246" s="61">
        <v>0</v>
      </c>
      <c r="R246" s="43">
        <v>0</v>
      </c>
      <c r="S246" s="65">
        <v>0</v>
      </c>
      <c r="T246" s="61">
        <v>0</v>
      </c>
      <c r="U246" s="61">
        <v>0</v>
      </c>
      <c r="V246" s="61">
        <v>1</v>
      </c>
      <c r="W246" s="61">
        <v>0</v>
      </c>
      <c r="X246" s="61">
        <v>0</v>
      </c>
      <c r="Y246" s="61">
        <v>0</v>
      </c>
      <c r="Z246" s="61">
        <v>1</v>
      </c>
      <c r="AA246" s="61">
        <v>0</v>
      </c>
      <c r="AB246" s="61">
        <v>1</v>
      </c>
      <c r="AC246" s="61">
        <v>0</v>
      </c>
      <c r="AD246" s="61">
        <v>1</v>
      </c>
      <c r="AE246" s="61">
        <v>1</v>
      </c>
      <c r="AF246" s="43">
        <v>1</v>
      </c>
      <c r="AG246" s="43">
        <v>1</v>
      </c>
      <c r="AH246" s="43">
        <v>0</v>
      </c>
      <c r="AI246" s="43">
        <v>1</v>
      </c>
      <c r="AJ246" s="43">
        <v>3</v>
      </c>
      <c r="AK246" s="61">
        <v>0</v>
      </c>
      <c r="AL246" s="43">
        <v>2</v>
      </c>
      <c r="AM246" s="61">
        <v>2</v>
      </c>
      <c r="AN246" s="43">
        <v>2</v>
      </c>
      <c r="AO246" s="53">
        <v>1</v>
      </c>
      <c r="AP246" s="43">
        <v>1</v>
      </c>
      <c r="AQ246" s="44">
        <v>1</v>
      </c>
      <c r="AR246" s="44">
        <v>0</v>
      </c>
      <c r="AS246" s="44">
        <v>1</v>
      </c>
      <c r="AT246" s="44">
        <v>1</v>
      </c>
      <c r="AU246" s="43">
        <v>2</v>
      </c>
      <c r="AV246" s="43">
        <v>1</v>
      </c>
      <c r="AW246" s="43">
        <v>0</v>
      </c>
      <c r="AX246" s="44">
        <v>0</v>
      </c>
      <c r="AY246" s="61">
        <v>0</v>
      </c>
      <c r="AZ246" s="61">
        <v>0</v>
      </c>
      <c r="BA246" s="61">
        <v>0</v>
      </c>
      <c r="BB246" s="61">
        <v>0</v>
      </c>
      <c r="BC246" s="61">
        <v>0</v>
      </c>
      <c r="BD246" s="61">
        <v>0</v>
      </c>
      <c r="BE246" s="61">
        <v>1</v>
      </c>
      <c r="BF246" s="61">
        <v>0</v>
      </c>
      <c r="BG246" s="61">
        <v>0</v>
      </c>
      <c r="BH246" s="61">
        <v>0</v>
      </c>
      <c r="BI246" s="61">
        <v>0</v>
      </c>
      <c r="BJ246" s="61">
        <v>1</v>
      </c>
      <c r="BK246" s="61">
        <v>1</v>
      </c>
      <c r="BL246" s="61">
        <v>0</v>
      </c>
      <c r="BM246" s="61">
        <v>0</v>
      </c>
      <c r="BN246" s="61">
        <v>0</v>
      </c>
      <c r="BO246" s="61">
        <v>0</v>
      </c>
      <c r="BP246" s="61">
        <v>0</v>
      </c>
      <c r="BQ246" s="61">
        <v>0</v>
      </c>
      <c r="BR246" s="61">
        <v>0</v>
      </c>
      <c r="BS246" s="61">
        <v>0</v>
      </c>
      <c r="BT246" s="61">
        <v>0</v>
      </c>
      <c r="BU246" s="61">
        <v>0</v>
      </c>
      <c r="BV246" s="61">
        <v>0</v>
      </c>
      <c r="BW246" s="61">
        <v>0</v>
      </c>
      <c r="BX246" s="61">
        <v>0</v>
      </c>
      <c r="BY246" s="46">
        <v>0</v>
      </c>
      <c r="BZ246" s="46">
        <v>0</v>
      </c>
    </row>
    <row r="247" spans="1:78" ht="18.5">
      <c r="A247" s="58">
        <v>2021</v>
      </c>
      <c r="B247" s="39" t="s">
        <v>294</v>
      </c>
      <c r="C247" s="59">
        <v>44522.636142338</v>
      </c>
      <c r="D247" s="59">
        <v>44528.399990208301</v>
      </c>
      <c r="E247" s="60">
        <v>427</v>
      </c>
      <c r="F247" s="42">
        <v>3</v>
      </c>
      <c r="G247" s="61">
        <v>2</v>
      </c>
      <c r="H247" s="61">
        <v>1</v>
      </c>
      <c r="I247" s="61">
        <v>2</v>
      </c>
      <c r="J247" s="61">
        <v>1</v>
      </c>
      <c r="K247" s="61">
        <v>1</v>
      </c>
      <c r="L247" s="61">
        <v>3</v>
      </c>
      <c r="M247" s="61">
        <v>0</v>
      </c>
      <c r="N247" s="61">
        <v>3</v>
      </c>
      <c r="O247" s="43">
        <v>0</v>
      </c>
      <c r="P247" s="43">
        <v>2</v>
      </c>
      <c r="Q247" s="43">
        <v>1</v>
      </c>
      <c r="R247" s="43">
        <v>1</v>
      </c>
      <c r="S247" s="43">
        <v>1</v>
      </c>
      <c r="T247" s="43">
        <v>1</v>
      </c>
      <c r="U247" s="43">
        <v>1</v>
      </c>
      <c r="V247" s="43">
        <v>1</v>
      </c>
      <c r="W247" s="43">
        <v>0</v>
      </c>
      <c r="X247" s="43">
        <v>0</v>
      </c>
      <c r="Y247" s="43">
        <v>0</v>
      </c>
      <c r="Z247" s="43">
        <v>1</v>
      </c>
      <c r="AA247" s="43">
        <v>1</v>
      </c>
      <c r="AB247" s="43">
        <v>1</v>
      </c>
      <c r="AC247" s="43">
        <v>1</v>
      </c>
      <c r="AD247" s="43">
        <v>1</v>
      </c>
      <c r="AE247" s="43">
        <v>1</v>
      </c>
      <c r="AF247" s="43">
        <v>4</v>
      </c>
      <c r="AG247" s="43">
        <v>4</v>
      </c>
      <c r="AH247" s="43">
        <v>1</v>
      </c>
      <c r="AI247" s="43">
        <v>1</v>
      </c>
      <c r="AJ247" s="43">
        <v>2</v>
      </c>
      <c r="AK247" s="43">
        <v>0</v>
      </c>
      <c r="AL247" s="43">
        <v>1</v>
      </c>
      <c r="AM247" s="43">
        <v>2</v>
      </c>
      <c r="AN247" s="49">
        <v>3</v>
      </c>
      <c r="AO247" s="53">
        <v>1</v>
      </c>
      <c r="AP247" s="43">
        <v>1</v>
      </c>
      <c r="AQ247" s="44">
        <v>1</v>
      </c>
      <c r="AR247" s="44">
        <v>0</v>
      </c>
      <c r="AS247" s="44">
        <v>1</v>
      </c>
      <c r="AT247" s="44">
        <v>1</v>
      </c>
      <c r="AU247" s="43">
        <v>2</v>
      </c>
      <c r="AV247" s="44">
        <v>2</v>
      </c>
      <c r="AW247" s="44">
        <v>1</v>
      </c>
      <c r="AX247" s="44">
        <v>0</v>
      </c>
      <c r="AY247" s="43">
        <v>0</v>
      </c>
      <c r="AZ247" s="43">
        <v>0</v>
      </c>
      <c r="BA247" s="43">
        <v>0</v>
      </c>
      <c r="BB247" s="43">
        <v>0</v>
      </c>
      <c r="BC247" s="43">
        <v>1</v>
      </c>
      <c r="BD247" s="43">
        <v>0</v>
      </c>
      <c r="BE247" s="43">
        <v>1</v>
      </c>
      <c r="BF247" s="43">
        <v>0</v>
      </c>
      <c r="BG247" s="43">
        <v>0</v>
      </c>
      <c r="BH247" s="43">
        <v>0</v>
      </c>
      <c r="BI247" s="43">
        <v>1</v>
      </c>
      <c r="BJ247" s="43">
        <v>1</v>
      </c>
      <c r="BK247" s="43">
        <v>1</v>
      </c>
      <c r="BL247" s="43">
        <v>0</v>
      </c>
      <c r="BM247" s="43">
        <v>0</v>
      </c>
      <c r="BN247" s="43">
        <v>0</v>
      </c>
      <c r="BO247" s="43">
        <v>0</v>
      </c>
      <c r="BP247" s="43">
        <v>1</v>
      </c>
      <c r="BQ247" s="43">
        <v>0</v>
      </c>
      <c r="BR247" s="43">
        <v>0</v>
      </c>
      <c r="BS247" s="43">
        <v>0</v>
      </c>
      <c r="BT247" s="43">
        <v>0</v>
      </c>
      <c r="BU247" s="43">
        <v>0</v>
      </c>
      <c r="BV247" s="43">
        <v>0</v>
      </c>
      <c r="BW247" s="43">
        <v>0</v>
      </c>
      <c r="BX247" s="43">
        <v>0</v>
      </c>
      <c r="BY247" s="24">
        <v>0</v>
      </c>
      <c r="BZ247" s="46">
        <v>0</v>
      </c>
    </row>
    <row r="248" spans="1:78" ht="18.5">
      <c r="A248" s="58">
        <v>2021</v>
      </c>
      <c r="B248" s="39" t="s">
        <v>295</v>
      </c>
      <c r="C248" s="59">
        <v>44524.829250601899</v>
      </c>
      <c r="D248" s="59">
        <v>44528.393699733802</v>
      </c>
      <c r="E248" s="63">
        <v>51368</v>
      </c>
      <c r="F248" s="42">
        <v>2</v>
      </c>
      <c r="G248" s="49">
        <v>1</v>
      </c>
      <c r="H248" s="49">
        <v>1</v>
      </c>
      <c r="I248" s="49">
        <v>2</v>
      </c>
      <c r="J248" s="49">
        <v>1</v>
      </c>
      <c r="K248" s="49">
        <v>1</v>
      </c>
      <c r="L248" s="49">
        <v>3</v>
      </c>
      <c r="M248" s="49">
        <v>1</v>
      </c>
      <c r="N248" s="49">
        <v>1</v>
      </c>
      <c r="O248" s="49">
        <v>0</v>
      </c>
      <c r="P248" s="49">
        <v>2</v>
      </c>
      <c r="Q248" s="49">
        <v>0</v>
      </c>
      <c r="R248" s="43">
        <v>0</v>
      </c>
      <c r="S248" s="67">
        <v>0</v>
      </c>
      <c r="T248" s="49">
        <v>1</v>
      </c>
      <c r="U248" s="49">
        <v>0</v>
      </c>
      <c r="V248" s="49">
        <v>1</v>
      </c>
      <c r="W248" s="49">
        <v>0</v>
      </c>
      <c r="X248" s="49">
        <v>0</v>
      </c>
      <c r="Y248" s="49">
        <v>0</v>
      </c>
      <c r="Z248" s="49">
        <v>1</v>
      </c>
      <c r="AA248" s="49">
        <v>1</v>
      </c>
      <c r="AB248" s="49">
        <v>0</v>
      </c>
      <c r="AC248" s="49">
        <v>1</v>
      </c>
      <c r="AD248" s="49">
        <v>1</v>
      </c>
      <c r="AE248" s="49">
        <v>1</v>
      </c>
      <c r="AF248" s="43">
        <v>4</v>
      </c>
      <c r="AG248" s="43">
        <v>4</v>
      </c>
      <c r="AH248" s="43">
        <v>1</v>
      </c>
      <c r="AI248" s="43">
        <v>1</v>
      </c>
      <c r="AJ248" s="43">
        <v>2</v>
      </c>
      <c r="AK248" s="49">
        <v>0</v>
      </c>
      <c r="AL248" s="43">
        <v>0</v>
      </c>
      <c r="AM248" s="49">
        <v>2</v>
      </c>
      <c r="AN248" s="43">
        <v>1</v>
      </c>
      <c r="AO248" s="43">
        <v>1</v>
      </c>
      <c r="AP248" s="43">
        <v>1</v>
      </c>
      <c r="AQ248" s="44">
        <v>1</v>
      </c>
      <c r="AR248" s="44">
        <v>0</v>
      </c>
      <c r="AS248" s="44">
        <v>1</v>
      </c>
      <c r="AT248" s="44">
        <v>1</v>
      </c>
      <c r="AU248" s="43">
        <v>2</v>
      </c>
      <c r="AV248" s="43">
        <v>1</v>
      </c>
      <c r="AW248" s="44">
        <v>1</v>
      </c>
      <c r="AX248" s="43">
        <v>1</v>
      </c>
      <c r="AY248" s="49">
        <v>0</v>
      </c>
      <c r="AZ248" s="49">
        <v>0</v>
      </c>
      <c r="BA248" s="49">
        <v>0</v>
      </c>
      <c r="BB248" s="49">
        <v>0</v>
      </c>
      <c r="BC248" s="49">
        <v>0</v>
      </c>
      <c r="BD248" s="49">
        <v>1</v>
      </c>
      <c r="BE248" s="49">
        <v>1</v>
      </c>
      <c r="BF248" s="49">
        <v>0</v>
      </c>
      <c r="BG248" s="49">
        <v>0</v>
      </c>
      <c r="BH248" s="49">
        <v>0</v>
      </c>
      <c r="BI248" s="49">
        <v>1</v>
      </c>
      <c r="BJ248" s="49">
        <v>1</v>
      </c>
      <c r="BK248" s="49">
        <v>1</v>
      </c>
      <c r="BL248" s="49">
        <v>0</v>
      </c>
      <c r="BM248" s="49">
        <v>0</v>
      </c>
      <c r="BN248" s="49">
        <v>0</v>
      </c>
      <c r="BO248" s="49">
        <v>0</v>
      </c>
      <c r="BP248" s="49">
        <v>0</v>
      </c>
      <c r="BQ248" s="49">
        <v>0</v>
      </c>
      <c r="BR248" s="49">
        <v>0</v>
      </c>
      <c r="BS248" s="49">
        <v>0</v>
      </c>
      <c r="BT248" s="49">
        <v>0</v>
      </c>
      <c r="BU248" s="49">
        <v>0</v>
      </c>
      <c r="BV248" s="49">
        <v>0</v>
      </c>
      <c r="BW248" s="49">
        <v>0</v>
      </c>
      <c r="BX248" s="49">
        <v>0</v>
      </c>
      <c r="BY248" s="28">
        <v>0</v>
      </c>
      <c r="BZ248" s="46">
        <v>0</v>
      </c>
    </row>
    <row r="249" spans="1:78" ht="18.5">
      <c r="A249" s="58">
        <v>2021</v>
      </c>
      <c r="B249" s="39" t="s">
        <v>296</v>
      </c>
      <c r="C249" s="59">
        <v>44265.511979479197</v>
      </c>
      <c r="D249" s="59">
        <v>44266.397678460598</v>
      </c>
      <c r="E249" s="60">
        <v>38997</v>
      </c>
      <c r="F249" s="42">
        <v>2</v>
      </c>
      <c r="G249" s="61">
        <v>1</v>
      </c>
      <c r="H249" s="61">
        <v>1</v>
      </c>
      <c r="I249" s="61">
        <v>1</v>
      </c>
      <c r="J249" s="61">
        <v>1</v>
      </c>
      <c r="K249" s="61">
        <v>1</v>
      </c>
      <c r="L249" s="61">
        <v>3</v>
      </c>
      <c r="M249" s="61">
        <v>1</v>
      </c>
      <c r="N249" s="61">
        <v>1</v>
      </c>
      <c r="O249" s="61">
        <v>0</v>
      </c>
      <c r="P249" s="61">
        <v>2</v>
      </c>
      <c r="Q249" s="61">
        <v>0</v>
      </c>
      <c r="R249" s="43">
        <v>0</v>
      </c>
      <c r="S249" s="61">
        <v>0</v>
      </c>
      <c r="T249" s="61">
        <v>0</v>
      </c>
      <c r="U249" s="61">
        <v>1</v>
      </c>
      <c r="V249" s="61">
        <v>0</v>
      </c>
      <c r="W249" s="61">
        <v>0</v>
      </c>
      <c r="X249" s="61">
        <v>0</v>
      </c>
      <c r="Y249" s="61">
        <v>0</v>
      </c>
      <c r="Z249" s="61">
        <v>1</v>
      </c>
      <c r="AA249" s="61">
        <v>0</v>
      </c>
      <c r="AB249" s="61">
        <v>1</v>
      </c>
      <c r="AC249" s="61">
        <v>1</v>
      </c>
      <c r="AD249" s="61">
        <v>1</v>
      </c>
      <c r="AE249" s="61">
        <v>0</v>
      </c>
      <c r="AF249" s="43">
        <v>3</v>
      </c>
      <c r="AG249" s="43">
        <v>1</v>
      </c>
      <c r="AH249" s="43">
        <v>1</v>
      </c>
      <c r="AI249" s="43">
        <v>1</v>
      </c>
      <c r="AJ249" s="43">
        <v>2</v>
      </c>
      <c r="AK249" s="61">
        <v>0</v>
      </c>
      <c r="AL249" s="43">
        <v>0</v>
      </c>
      <c r="AM249" s="61">
        <v>2</v>
      </c>
      <c r="AN249" s="43">
        <v>2</v>
      </c>
      <c r="AO249" s="43">
        <v>1</v>
      </c>
      <c r="AP249" s="43">
        <v>1</v>
      </c>
      <c r="AQ249" s="44">
        <v>1</v>
      </c>
      <c r="AR249" s="44">
        <v>0</v>
      </c>
      <c r="AS249" s="44">
        <v>1</v>
      </c>
      <c r="AT249" s="44">
        <v>1</v>
      </c>
      <c r="AU249" s="43">
        <v>1</v>
      </c>
      <c r="AV249" s="44">
        <v>1</v>
      </c>
      <c r="AW249" s="43">
        <v>0</v>
      </c>
      <c r="AX249" s="43">
        <v>1</v>
      </c>
      <c r="AY249" s="61">
        <v>0</v>
      </c>
      <c r="AZ249" s="61">
        <v>0</v>
      </c>
      <c r="BA249" s="61">
        <v>0</v>
      </c>
      <c r="BB249" s="61">
        <v>0</v>
      </c>
      <c r="BC249" s="61">
        <v>0</v>
      </c>
      <c r="BD249" s="61">
        <v>0</v>
      </c>
      <c r="BE249" s="61">
        <v>1</v>
      </c>
      <c r="BF249" s="61">
        <v>0</v>
      </c>
      <c r="BG249" s="61">
        <v>0</v>
      </c>
      <c r="BH249" s="61">
        <v>0</v>
      </c>
      <c r="BI249" s="61">
        <v>0</v>
      </c>
      <c r="BJ249" s="61">
        <v>1</v>
      </c>
      <c r="BK249" s="61">
        <v>1</v>
      </c>
      <c r="BL249" s="61">
        <v>0</v>
      </c>
      <c r="BM249" s="61">
        <v>0</v>
      </c>
      <c r="BN249" s="61">
        <v>0</v>
      </c>
      <c r="BO249" s="61">
        <v>0</v>
      </c>
      <c r="BP249" s="61">
        <v>0</v>
      </c>
      <c r="BQ249" s="61">
        <v>0</v>
      </c>
      <c r="BR249" s="61">
        <v>0</v>
      </c>
      <c r="BS249" s="61">
        <v>0</v>
      </c>
      <c r="BT249" s="61">
        <v>0</v>
      </c>
      <c r="BU249" s="61">
        <v>1</v>
      </c>
      <c r="BV249" s="61">
        <v>0</v>
      </c>
      <c r="BW249" s="61">
        <v>1</v>
      </c>
      <c r="BX249" s="61">
        <v>0</v>
      </c>
      <c r="BY249" s="28">
        <v>0</v>
      </c>
      <c r="BZ249" s="46">
        <v>0</v>
      </c>
    </row>
    <row r="250" spans="1:78" ht="18.5">
      <c r="A250" s="58">
        <v>2021</v>
      </c>
      <c r="B250" s="39" t="s">
        <v>297</v>
      </c>
      <c r="C250" s="59">
        <v>44432.550523044003</v>
      </c>
      <c r="D250" s="59">
        <v>44435.467404120398</v>
      </c>
      <c r="E250" s="60">
        <v>58323</v>
      </c>
      <c r="F250" s="42">
        <v>3</v>
      </c>
      <c r="G250" s="61">
        <v>1</v>
      </c>
      <c r="H250" s="61">
        <v>0</v>
      </c>
      <c r="I250" s="61">
        <v>2</v>
      </c>
      <c r="J250" s="61">
        <v>1</v>
      </c>
      <c r="K250" s="61">
        <v>0</v>
      </c>
      <c r="L250" s="61">
        <v>3</v>
      </c>
      <c r="M250" s="61">
        <v>0</v>
      </c>
      <c r="N250" s="61">
        <v>1</v>
      </c>
      <c r="O250" s="43">
        <v>0</v>
      </c>
      <c r="P250" s="43">
        <v>2</v>
      </c>
      <c r="Q250" s="43">
        <v>0</v>
      </c>
      <c r="R250" s="43">
        <v>0</v>
      </c>
      <c r="S250" s="43">
        <v>0</v>
      </c>
      <c r="T250" s="43">
        <v>0</v>
      </c>
      <c r="U250" s="43">
        <v>1</v>
      </c>
      <c r="V250" s="43">
        <v>1</v>
      </c>
      <c r="W250" s="43">
        <v>0</v>
      </c>
      <c r="X250" s="43">
        <v>0</v>
      </c>
      <c r="Y250" s="43">
        <v>0</v>
      </c>
      <c r="Z250" s="43">
        <v>1</v>
      </c>
      <c r="AA250" s="43">
        <v>1</v>
      </c>
      <c r="AB250" s="43">
        <v>1</v>
      </c>
      <c r="AC250" s="43">
        <v>1</v>
      </c>
      <c r="AD250" s="43">
        <v>1</v>
      </c>
      <c r="AE250" s="43">
        <v>0</v>
      </c>
      <c r="AF250" s="43">
        <v>1</v>
      </c>
      <c r="AG250" s="43">
        <v>1</v>
      </c>
      <c r="AH250" s="43">
        <v>1</v>
      </c>
      <c r="AI250" s="43">
        <v>2</v>
      </c>
      <c r="AJ250" s="43">
        <v>3</v>
      </c>
      <c r="AK250" s="43">
        <v>0</v>
      </c>
      <c r="AL250" s="43">
        <v>0</v>
      </c>
      <c r="AM250" s="43">
        <v>2</v>
      </c>
      <c r="AN250" s="43">
        <v>1</v>
      </c>
      <c r="AO250" s="44">
        <v>0</v>
      </c>
      <c r="AP250" s="44">
        <v>0</v>
      </c>
      <c r="AQ250" s="44">
        <v>1</v>
      </c>
      <c r="AR250" s="44">
        <v>0</v>
      </c>
      <c r="AS250" s="44">
        <v>1</v>
      </c>
      <c r="AT250" s="44">
        <v>1</v>
      </c>
      <c r="AU250" s="43">
        <v>2</v>
      </c>
      <c r="AV250" s="43">
        <v>1</v>
      </c>
      <c r="AW250" s="44">
        <v>1</v>
      </c>
      <c r="AX250" s="44">
        <v>0</v>
      </c>
      <c r="AY250" s="43">
        <v>0</v>
      </c>
      <c r="AZ250" s="43">
        <v>0</v>
      </c>
      <c r="BA250" s="43">
        <v>0</v>
      </c>
      <c r="BB250" s="43">
        <v>0</v>
      </c>
      <c r="BC250" s="43">
        <v>0</v>
      </c>
      <c r="BD250" s="43">
        <v>0</v>
      </c>
      <c r="BE250" s="43">
        <v>1</v>
      </c>
      <c r="BF250" s="43">
        <v>0</v>
      </c>
      <c r="BG250" s="43">
        <v>0</v>
      </c>
      <c r="BH250" s="43">
        <v>0</v>
      </c>
      <c r="BI250" s="43">
        <v>0</v>
      </c>
      <c r="BJ250" s="43">
        <v>1</v>
      </c>
      <c r="BK250" s="43">
        <v>1</v>
      </c>
      <c r="BL250" s="43">
        <v>0</v>
      </c>
      <c r="BM250" s="43">
        <v>0</v>
      </c>
      <c r="BN250" s="43">
        <v>0</v>
      </c>
      <c r="BO250" s="43">
        <v>0</v>
      </c>
      <c r="BP250" s="43">
        <v>0</v>
      </c>
      <c r="BQ250" s="43">
        <v>0</v>
      </c>
      <c r="BR250" s="43">
        <v>0</v>
      </c>
      <c r="BS250" s="43">
        <v>0</v>
      </c>
      <c r="BT250" s="43">
        <v>0</v>
      </c>
      <c r="BU250" s="43">
        <v>0</v>
      </c>
      <c r="BV250" s="43">
        <v>0</v>
      </c>
      <c r="BW250" s="43">
        <v>1</v>
      </c>
      <c r="BX250" s="43">
        <v>0</v>
      </c>
      <c r="BY250" s="28">
        <v>0</v>
      </c>
      <c r="BZ250" s="46">
        <v>0</v>
      </c>
    </row>
    <row r="251" spans="1:78" ht="18.5">
      <c r="A251" s="58">
        <v>2021</v>
      </c>
      <c r="B251" s="39" t="s">
        <v>298</v>
      </c>
      <c r="C251" s="59">
        <v>44391.580282511597</v>
      </c>
      <c r="D251" s="59">
        <v>44396.482686713003</v>
      </c>
      <c r="E251" s="60">
        <v>57248</v>
      </c>
      <c r="F251" s="42">
        <v>2</v>
      </c>
      <c r="G251" s="61">
        <v>1</v>
      </c>
      <c r="H251" s="61">
        <v>1</v>
      </c>
      <c r="I251" s="61">
        <v>2</v>
      </c>
      <c r="J251" s="61">
        <v>1</v>
      </c>
      <c r="K251" s="61">
        <v>1</v>
      </c>
      <c r="L251" s="43">
        <v>3</v>
      </c>
      <c r="M251" s="61">
        <v>1</v>
      </c>
      <c r="N251" s="61">
        <v>1</v>
      </c>
      <c r="O251" s="61">
        <v>1</v>
      </c>
      <c r="P251" s="43">
        <v>4</v>
      </c>
      <c r="Q251" s="61">
        <v>1</v>
      </c>
      <c r="R251" s="43">
        <v>1</v>
      </c>
      <c r="S251" s="61">
        <v>0</v>
      </c>
      <c r="T251" s="61">
        <v>0</v>
      </c>
      <c r="U251" s="61">
        <v>1</v>
      </c>
      <c r="V251" s="61">
        <v>1</v>
      </c>
      <c r="W251" s="61">
        <v>0</v>
      </c>
      <c r="X251" s="61">
        <v>0</v>
      </c>
      <c r="Y251" s="61">
        <v>0</v>
      </c>
      <c r="Z251" s="61">
        <v>1</v>
      </c>
      <c r="AA251" s="61">
        <v>1</v>
      </c>
      <c r="AB251" s="61">
        <v>1</v>
      </c>
      <c r="AC251" s="61">
        <v>1</v>
      </c>
      <c r="AD251" s="61">
        <v>1</v>
      </c>
      <c r="AE251" s="61">
        <v>1</v>
      </c>
      <c r="AF251" s="43">
        <v>5</v>
      </c>
      <c r="AG251" s="43">
        <v>2</v>
      </c>
      <c r="AH251" s="43">
        <v>1</v>
      </c>
      <c r="AI251" s="43">
        <v>1</v>
      </c>
      <c r="AJ251" s="43">
        <v>2</v>
      </c>
      <c r="AK251" s="61">
        <v>0</v>
      </c>
      <c r="AL251" s="43">
        <v>0</v>
      </c>
      <c r="AM251" s="61">
        <v>2</v>
      </c>
      <c r="AN251" s="43">
        <v>1</v>
      </c>
      <c r="AO251" s="43">
        <v>1</v>
      </c>
      <c r="AP251" s="43">
        <v>1</v>
      </c>
      <c r="AQ251" s="44">
        <v>1</v>
      </c>
      <c r="AR251" s="44">
        <v>0</v>
      </c>
      <c r="AS251" s="44">
        <v>1</v>
      </c>
      <c r="AT251" s="44">
        <v>1</v>
      </c>
      <c r="AU251" s="43">
        <v>1</v>
      </c>
      <c r="AV251" s="44">
        <v>1</v>
      </c>
      <c r="AW251" s="44">
        <v>1</v>
      </c>
      <c r="AX251" s="43">
        <v>1</v>
      </c>
      <c r="AY251" s="61">
        <v>0</v>
      </c>
      <c r="AZ251" s="61">
        <v>0</v>
      </c>
      <c r="BA251" s="61">
        <v>0</v>
      </c>
      <c r="BB251" s="61">
        <v>0</v>
      </c>
      <c r="BC251" s="61">
        <v>0</v>
      </c>
      <c r="BD251" s="61">
        <v>0</v>
      </c>
      <c r="BE251" s="61">
        <v>0</v>
      </c>
      <c r="BF251" s="61">
        <v>1</v>
      </c>
      <c r="BG251" s="61">
        <v>0</v>
      </c>
      <c r="BH251" s="61">
        <v>0</v>
      </c>
      <c r="BI251" s="61">
        <v>0</v>
      </c>
      <c r="BJ251" s="61">
        <v>0</v>
      </c>
      <c r="BK251" s="61">
        <v>1</v>
      </c>
      <c r="BL251" s="61">
        <v>0</v>
      </c>
      <c r="BM251" s="61">
        <v>1</v>
      </c>
      <c r="BN251" s="61">
        <v>0</v>
      </c>
      <c r="BO251" s="61">
        <v>0</v>
      </c>
      <c r="BP251" s="61">
        <v>0</v>
      </c>
      <c r="BQ251" s="61">
        <v>0</v>
      </c>
      <c r="BR251" s="61">
        <v>0</v>
      </c>
      <c r="BS251" s="61">
        <v>0</v>
      </c>
      <c r="BT251" s="61">
        <v>0</v>
      </c>
      <c r="BU251" s="61">
        <v>0</v>
      </c>
      <c r="BV251" s="61">
        <v>0</v>
      </c>
      <c r="BW251" s="61">
        <v>0</v>
      </c>
      <c r="BX251" s="61">
        <v>0</v>
      </c>
      <c r="BY251" s="28">
        <v>0</v>
      </c>
      <c r="BZ251" s="46">
        <v>0</v>
      </c>
    </row>
    <row r="252" spans="1:78" ht="18.5">
      <c r="A252" s="58">
        <v>2021</v>
      </c>
      <c r="B252" s="39" t="s">
        <v>299</v>
      </c>
      <c r="C252" s="59">
        <v>44521.3781384838</v>
      </c>
      <c r="D252" s="59">
        <v>44525.474314270803</v>
      </c>
      <c r="E252" s="60">
        <v>61199</v>
      </c>
      <c r="F252" s="42">
        <v>2</v>
      </c>
      <c r="G252" s="61">
        <v>1</v>
      </c>
      <c r="H252" s="61">
        <v>1</v>
      </c>
      <c r="I252" s="61">
        <v>2</v>
      </c>
      <c r="J252" s="61">
        <v>1</v>
      </c>
      <c r="K252" s="61">
        <v>1</v>
      </c>
      <c r="L252" s="61">
        <v>4</v>
      </c>
      <c r="M252" s="61">
        <v>1</v>
      </c>
      <c r="N252" s="61">
        <v>1</v>
      </c>
      <c r="O252" s="61">
        <v>0</v>
      </c>
      <c r="P252" s="61">
        <v>3</v>
      </c>
      <c r="Q252" s="61">
        <v>1</v>
      </c>
      <c r="R252" s="43">
        <v>1</v>
      </c>
      <c r="S252" s="61">
        <v>1</v>
      </c>
      <c r="T252" s="61">
        <v>1</v>
      </c>
      <c r="U252" s="61">
        <v>0</v>
      </c>
      <c r="V252" s="61">
        <v>1</v>
      </c>
      <c r="W252" s="61">
        <v>0</v>
      </c>
      <c r="X252" s="61">
        <v>0</v>
      </c>
      <c r="Y252" s="61">
        <v>0</v>
      </c>
      <c r="Z252" s="61">
        <v>1</v>
      </c>
      <c r="AA252" s="61">
        <v>1</v>
      </c>
      <c r="AB252" s="61">
        <v>0</v>
      </c>
      <c r="AC252" s="61">
        <v>0</v>
      </c>
      <c r="AD252" s="61">
        <v>1</v>
      </c>
      <c r="AE252" s="61">
        <v>1</v>
      </c>
      <c r="AF252" s="43">
        <v>5</v>
      </c>
      <c r="AG252" s="43">
        <v>4</v>
      </c>
      <c r="AH252" s="43">
        <v>2</v>
      </c>
      <c r="AI252" s="43">
        <v>2</v>
      </c>
      <c r="AJ252" s="43">
        <v>2</v>
      </c>
      <c r="AK252" s="61">
        <v>0</v>
      </c>
      <c r="AL252" s="43">
        <v>0</v>
      </c>
      <c r="AM252" s="61">
        <v>2</v>
      </c>
      <c r="AN252" s="43">
        <v>2</v>
      </c>
      <c r="AO252" s="44">
        <v>0</v>
      </c>
      <c r="AP252" s="44">
        <v>0</v>
      </c>
      <c r="AQ252" s="44">
        <v>1</v>
      </c>
      <c r="AR252" s="44">
        <v>0</v>
      </c>
      <c r="AS252" s="44">
        <v>1</v>
      </c>
      <c r="AT252" s="44">
        <v>1</v>
      </c>
      <c r="AU252" s="43">
        <v>2</v>
      </c>
      <c r="AV252" s="44">
        <v>2</v>
      </c>
      <c r="AW252" s="44">
        <v>1</v>
      </c>
      <c r="AX252" s="44">
        <v>0</v>
      </c>
      <c r="AY252" s="61">
        <v>0</v>
      </c>
      <c r="AZ252" s="61">
        <v>0</v>
      </c>
      <c r="BA252" s="61">
        <v>0</v>
      </c>
      <c r="BB252" s="61">
        <v>0</v>
      </c>
      <c r="BC252" s="61">
        <v>0</v>
      </c>
      <c r="BD252" s="61">
        <v>0</v>
      </c>
      <c r="BE252" s="61">
        <v>1</v>
      </c>
      <c r="BF252" s="61">
        <v>0</v>
      </c>
      <c r="BG252" s="61">
        <v>0</v>
      </c>
      <c r="BH252" s="61">
        <v>0</v>
      </c>
      <c r="BI252" s="61">
        <v>1</v>
      </c>
      <c r="BJ252" s="61">
        <v>1</v>
      </c>
      <c r="BK252" s="61">
        <v>1</v>
      </c>
      <c r="BL252" s="61">
        <v>0</v>
      </c>
      <c r="BM252" s="61">
        <v>0</v>
      </c>
      <c r="BN252" s="61">
        <v>0</v>
      </c>
      <c r="BO252" s="61">
        <v>0</v>
      </c>
      <c r="BP252" s="61">
        <v>1</v>
      </c>
      <c r="BQ252" s="61">
        <v>0</v>
      </c>
      <c r="BR252" s="61">
        <v>0</v>
      </c>
      <c r="BS252" s="61">
        <v>0</v>
      </c>
      <c r="BT252" s="61">
        <v>0</v>
      </c>
      <c r="BU252" s="61">
        <v>0</v>
      </c>
      <c r="BV252" s="61">
        <v>0</v>
      </c>
      <c r="BW252" s="61">
        <v>1</v>
      </c>
      <c r="BX252" s="61">
        <v>0</v>
      </c>
      <c r="BY252" s="28">
        <v>0</v>
      </c>
      <c r="BZ252" s="46">
        <v>0</v>
      </c>
    </row>
    <row r="253" spans="1:78" ht="18.5">
      <c r="A253" s="58">
        <v>2021</v>
      </c>
      <c r="B253" s="39" t="s">
        <v>300</v>
      </c>
      <c r="C253" s="59">
        <v>44498.862396574099</v>
      </c>
      <c r="D253" s="59">
        <v>44501.387840902797</v>
      </c>
      <c r="E253" s="63">
        <v>44240</v>
      </c>
      <c r="F253" s="42">
        <v>3</v>
      </c>
      <c r="G253" s="49">
        <v>2</v>
      </c>
      <c r="H253" s="49">
        <v>1</v>
      </c>
      <c r="I253" s="49">
        <v>2</v>
      </c>
      <c r="J253" s="49">
        <v>1</v>
      </c>
      <c r="K253" s="49">
        <v>1</v>
      </c>
      <c r="L253" s="49">
        <v>3</v>
      </c>
      <c r="M253" s="49">
        <v>0</v>
      </c>
      <c r="N253" s="49">
        <v>1</v>
      </c>
      <c r="O253" s="49">
        <v>1</v>
      </c>
      <c r="P253" s="49">
        <v>3</v>
      </c>
      <c r="Q253" s="49">
        <v>0</v>
      </c>
      <c r="R253" s="43">
        <v>0</v>
      </c>
      <c r="S253" s="49">
        <v>0</v>
      </c>
      <c r="T253" s="49">
        <v>0</v>
      </c>
      <c r="U253" s="49">
        <v>1</v>
      </c>
      <c r="V253" s="49">
        <v>0</v>
      </c>
      <c r="W253" s="49">
        <v>0</v>
      </c>
      <c r="X253" s="49">
        <v>0</v>
      </c>
      <c r="Y253" s="49">
        <v>0</v>
      </c>
      <c r="Z253" s="49">
        <v>1</v>
      </c>
      <c r="AA253" s="49">
        <v>1</v>
      </c>
      <c r="AB253" s="49">
        <v>1</v>
      </c>
      <c r="AC253" s="49">
        <v>0</v>
      </c>
      <c r="AD253" s="49">
        <v>1</v>
      </c>
      <c r="AE253" s="49">
        <v>0</v>
      </c>
      <c r="AF253" s="43">
        <v>4</v>
      </c>
      <c r="AG253" s="43">
        <v>3</v>
      </c>
      <c r="AH253" s="43">
        <v>1</v>
      </c>
      <c r="AI253" s="43">
        <v>1</v>
      </c>
      <c r="AJ253" s="43">
        <v>0</v>
      </c>
      <c r="AK253" s="49">
        <v>0</v>
      </c>
      <c r="AL253" s="43">
        <v>0</v>
      </c>
      <c r="AM253" s="49">
        <v>2</v>
      </c>
      <c r="AN253" s="43">
        <v>2</v>
      </c>
      <c r="AO253" s="53">
        <v>1</v>
      </c>
      <c r="AP253" s="49">
        <v>2</v>
      </c>
      <c r="AQ253" s="44">
        <v>1</v>
      </c>
      <c r="AR253" s="44">
        <v>0</v>
      </c>
      <c r="AS253" s="44">
        <v>1</v>
      </c>
      <c r="AT253" s="44">
        <v>1</v>
      </c>
      <c r="AU253" s="43">
        <v>1</v>
      </c>
      <c r="AV253" s="43">
        <v>1</v>
      </c>
      <c r="AW253" s="43">
        <v>0</v>
      </c>
      <c r="AX253" s="44">
        <v>0</v>
      </c>
      <c r="AY253" s="49">
        <v>0</v>
      </c>
      <c r="AZ253" s="49">
        <v>0</v>
      </c>
      <c r="BA253" s="49">
        <v>0</v>
      </c>
      <c r="BB253" s="49">
        <v>0</v>
      </c>
      <c r="BC253" s="49">
        <v>0</v>
      </c>
      <c r="BD253" s="49">
        <v>0</v>
      </c>
      <c r="BE253" s="49">
        <v>1</v>
      </c>
      <c r="BF253" s="49">
        <v>0</v>
      </c>
      <c r="BG253" s="49">
        <v>0</v>
      </c>
      <c r="BH253" s="49">
        <v>0</v>
      </c>
      <c r="BI253" s="49">
        <v>1</v>
      </c>
      <c r="BJ253" s="49">
        <v>0</v>
      </c>
      <c r="BK253" s="49">
        <v>1</v>
      </c>
      <c r="BL253" s="49">
        <v>0</v>
      </c>
      <c r="BM253" s="49">
        <v>0</v>
      </c>
      <c r="BN253" s="49">
        <v>0</v>
      </c>
      <c r="BO253" s="49">
        <v>0</v>
      </c>
      <c r="BP253" s="49">
        <v>0</v>
      </c>
      <c r="BQ253" s="49">
        <v>0</v>
      </c>
      <c r="BR253" s="49">
        <v>0</v>
      </c>
      <c r="BS253" s="49">
        <v>0</v>
      </c>
      <c r="BT253" s="49">
        <v>0</v>
      </c>
      <c r="BU253" s="49">
        <v>0</v>
      </c>
      <c r="BV253" s="49">
        <v>0</v>
      </c>
      <c r="BW253" s="49">
        <v>1</v>
      </c>
      <c r="BX253" s="49">
        <v>0</v>
      </c>
      <c r="BY253" s="28">
        <v>0</v>
      </c>
      <c r="BZ253" s="46">
        <v>0</v>
      </c>
    </row>
    <row r="254" spans="1:78" ht="18.5">
      <c r="A254" s="58">
        <v>2021</v>
      </c>
      <c r="B254" s="39" t="s">
        <v>301</v>
      </c>
      <c r="C254" s="59">
        <v>44434.803188657403</v>
      </c>
      <c r="D254" s="59">
        <v>44441.394005682901</v>
      </c>
      <c r="E254" s="60">
        <v>58061</v>
      </c>
      <c r="F254" s="42">
        <v>2</v>
      </c>
      <c r="G254" s="61">
        <v>1</v>
      </c>
      <c r="H254" s="61">
        <v>1</v>
      </c>
      <c r="I254" s="61">
        <v>2</v>
      </c>
      <c r="J254" s="61">
        <v>1</v>
      </c>
      <c r="K254" s="61">
        <v>1</v>
      </c>
      <c r="L254" s="61">
        <v>3</v>
      </c>
      <c r="M254" s="61">
        <v>1</v>
      </c>
      <c r="N254" s="61">
        <v>1</v>
      </c>
      <c r="O254" s="61">
        <v>1</v>
      </c>
      <c r="P254" s="43">
        <v>4</v>
      </c>
      <c r="Q254" s="61">
        <v>1</v>
      </c>
      <c r="R254" s="43">
        <v>1</v>
      </c>
      <c r="S254" s="61">
        <v>0</v>
      </c>
      <c r="T254" s="61">
        <v>0</v>
      </c>
      <c r="U254" s="61">
        <v>1</v>
      </c>
      <c r="V254" s="61">
        <v>1</v>
      </c>
      <c r="W254" s="61">
        <v>0</v>
      </c>
      <c r="X254" s="61">
        <v>0</v>
      </c>
      <c r="Y254" s="61">
        <v>0</v>
      </c>
      <c r="Z254" s="61">
        <v>1</v>
      </c>
      <c r="AA254" s="61">
        <v>1</v>
      </c>
      <c r="AB254" s="61">
        <v>1</v>
      </c>
      <c r="AC254" s="61">
        <v>0</v>
      </c>
      <c r="AD254" s="61">
        <v>1</v>
      </c>
      <c r="AE254" s="61">
        <v>0</v>
      </c>
      <c r="AF254" s="43">
        <v>1</v>
      </c>
      <c r="AG254" s="43">
        <v>2</v>
      </c>
      <c r="AH254" s="43">
        <v>2</v>
      </c>
      <c r="AI254" s="43">
        <v>1</v>
      </c>
      <c r="AJ254" s="43">
        <v>2</v>
      </c>
      <c r="AK254" s="61">
        <v>0</v>
      </c>
      <c r="AL254" s="43">
        <v>0</v>
      </c>
      <c r="AM254" s="61">
        <v>2</v>
      </c>
      <c r="AN254" s="43">
        <v>2</v>
      </c>
      <c r="AO254" s="44">
        <v>0</v>
      </c>
      <c r="AP254" s="44">
        <v>0</v>
      </c>
      <c r="AQ254" s="43">
        <v>2</v>
      </c>
      <c r="AR254" s="53">
        <v>1</v>
      </c>
      <c r="AS254" s="49">
        <v>0</v>
      </c>
      <c r="AT254" s="44">
        <v>1</v>
      </c>
      <c r="AU254" s="43">
        <v>2</v>
      </c>
      <c r="AV254" s="44">
        <v>2</v>
      </c>
      <c r="AW254" s="44">
        <v>1</v>
      </c>
      <c r="AX254" s="44">
        <v>0</v>
      </c>
      <c r="AY254" s="61">
        <v>0</v>
      </c>
      <c r="AZ254" s="61">
        <v>0</v>
      </c>
      <c r="BA254" s="61">
        <v>0</v>
      </c>
      <c r="BB254" s="61">
        <v>0</v>
      </c>
      <c r="BC254" s="61">
        <v>0</v>
      </c>
      <c r="BD254" s="61">
        <v>0</v>
      </c>
      <c r="BE254" s="61">
        <v>1</v>
      </c>
      <c r="BF254" s="61">
        <v>0</v>
      </c>
      <c r="BG254" s="61">
        <v>0</v>
      </c>
      <c r="BH254" s="61">
        <v>0</v>
      </c>
      <c r="BI254" s="61">
        <v>1</v>
      </c>
      <c r="BJ254" s="61">
        <v>1</v>
      </c>
      <c r="BK254" s="61">
        <v>1</v>
      </c>
      <c r="BL254" s="61">
        <v>0</v>
      </c>
      <c r="BM254" s="61">
        <v>0</v>
      </c>
      <c r="BN254" s="61">
        <v>0</v>
      </c>
      <c r="BO254" s="61">
        <v>0</v>
      </c>
      <c r="BP254" s="61">
        <v>0</v>
      </c>
      <c r="BQ254" s="61">
        <v>0</v>
      </c>
      <c r="BR254" s="61">
        <v>0</v>
      </c>
      <c r="BS254" s="61">
        <v>0</v>
      </c>
      <c r="BT254" s="61">
        <v>0</v>
      </c>
      <c r="BU254" s="61">
        <v>1</v>
      </c>
      <c r="BV254" s="61">
        <v>0</v>
      </c>
      <c r="BW254" s="61">
        <v>1</v>
      </c>
      <c r="BX254" s="61">
        <v>1</v>
      </c>
      <c r="BY254" s="24">
        <v>0</v>
      </c>
      <c r="BZ254" s="46">
        <v>0</v>
      </c>
    </row>
    <row r="255" spans="1:78" ht="18.5">
      <c r="A255" s="58">
        <v>2021</v>
      </c>
      <c r="B255" s="39" t="s">
        <v>302</v>
      </c>
      <c r="C255" s="59">
        <v>44231.408252141198</v>
      </c>
      <c r="D255" s="59">
        <v>44235.487244097203</v>
      </c>
      <c r="E255" s="60">
        <v>49853</v>
      </c>
      <c r="F255" s="42">
        <v>3</v>
      </c>
      <c r="G255" s="61">
        <v>2</v>
      </c>
      <c r="H255" s="61">
        <v>0</v>
      </c>
      <c r="I255" s="61">
        <v>2</v>
      </c>
      <c r="J255" s="61">
        <v>1</v>
      </c>
      <c r="K255" s="61">
        <v>1</v>
      </c>
      <c r="L255" s="61">
        <v>3</v>
      </c>
      <c r="M255" s="61">
        <v>1</v>
      </c>
      <c r="N255" s="61">
        <v>1</v>
      </c>
      <c r="O255" s="61">
        <v>0</v>
      </c>
      <c r="P255" s="61">
        <v>2</v>
      </c>
      <c r="Q255" s="61">
        <v>1</v>
      </c>
      <c r="R255" s="43">
        <v>1</v>
      </c>
      <c r="S255" s="61">
        <v>0</v>
      </c>
      <c r="T255" s="61">
        <v>0</v>
      </c>
      <c r="U255" s="61">
        <v>1</v>
      </c>
      <c r="V255" s="61">
        <v>0</v>
      </c>
      <c r="W255" s="61">
        <v>0</v>
      </c>
      <c r="X255" s="61">
        <v>0</v>
      </c>
      <c r="Y255" s="61">
        <v>0</v>
      </c>
      <c r="Z255" s="61">
        <v>1</v>
      </c>
      <c r="AA255" s="61">
        <v>0</v>
      </c>
      <c r="AB255" s="61">
        <v>0</v>
      </c>
      <c r="AC255" s="61">
        <v>0</v>
      </c>
      <c r="AD255" s="61">
        <v>1</v>
      </c>
      <c r="AE255" s="61">
        <v>0</v>
      </c>
      <c r="AF255" s="43">
        <v>4</v>
      </c>
      <c r="AG255" s="43">
        <v>2</v>
      </c>
      <c r="AH255" s="43">
        <v>1</v>
      </c>
      <c r="AI255" s="43">
        <v>2</v>
      </c>
      <c r="AJ255" s="43">
        <v>0</v>
      </c>
      <c r="AK255" s="61">
        <v>0</v>
      </c>
      <c r="AL255" s="43">
        <v>0</v>
      </c>
      <c r="AM255" s="61">
        <v>2</v>
      </c>
      <c r="AN255" s="43">
        <v>2</v>
      </c>
      <c r="AO255" s="53">
        <v>1</v>
      </c>
      <c r="AP255" s="43">
        <v>1</v>
      </c>
      <c r="AQ255" s="44">
        <v>1</v>
      </c>
      <c r="AR255" s="44">
        <v>0</v>
      </c>
      <c r="AS255" s="49">
        <v>0</v>
      </c>
      <c r="AT255" s="49">
        <v>2</v>
      </c>
      <c r="AU255" s="43">
        <v>2</v>
      </c>
      <c r="AV255" s="44">
        <v>2</v>
      </c>
      <c r="AW255" s="44">
        <v>1</v>
      </c>
      <c r="AX255" s="44">
        <v>0</v>
      </c>
      <c r="AY255" s="61">
        <v>0</v>
      </c>
      <c r="AZ255" s="61">
        <v>1</v>
      </c>
      <c r="BA255" s="61">
        <v>0</v>
      </c>
      <c r="BB255" s="61">
        <v>0</v>
      </c>
      <c r="BC255" s="61">
        <v>0</v>
      </c>
      <c r="BD255" s="61">
        <v>0</v>
      </c>
      <c r="BE255" s="61">
        <v>1</v>
      </c>
      <c r="BF255" s="61">
        <v>0</v>
      </c>
      <c r="BG255" s="61">
        <v>0</v>
      </c>
      <c r="BH255" s="61">
        <v>0</v>
      </c>
      <c r="BI255" s="61">
        <v>1</v>
      </c>
      <c r="BJ255" s="61">
        <v>1</v>
      </c>
      <c r="BK255" s="61">
        <v>1</v>
      </c>
      <c r="BL255" s="61">
        <v>0</v>
      </c>
      <c r="BM255" s="61">
        <v>0</v>
      </c>
      <c r="BN255" s="61">
        <v>0</v>
      </c>
      <c r="BO255" s="61">
        <v>0</v>
      </c>
      <c r="BP255" s="61">
        <v>1</v>
      </c>
      <c r="BQ255" s="61">
        <v>0</v>
      </c>
      <c r="BR255" s="61">
        <v>0</v>
      </c>
      <c r="BS255" s="61">
        <v>0</v>
      </c>
      <c r="BT255" s="61">
        <v>0</v>
      </c>
      <c r="BU255" s="61">
        <v>0</v>
      </c>
      <c r="BV255" s="61">
        <v>0</v>
      </c>
      <c r="BW255" s="61">
        <v>0</v>
      </c>
      <c r="BX255" s="61">
        <v>0</v>
      </c>
      <c r="BY255" s="24">
        <v>0</v>
      </c>
      <c r="BZ255" s="46">
        <v>0</v>
      </c>
    </row>
    <row r="256" spans="1:78" ht="18.5">
      <c r="A256" s="58">
        <v>2021</v>
      </c>
      <c r="B256" s="39" t="s">
        <v>303</v>
      </c>
      <c r="C256" s="59">
        <v>44222.697556469902</v>
      </c>
      <c r="D256" s="59">
        <v>44226.461409699099</v>
      </c>
      <c r="E256" s="60">
        <v>43558</v>
      </c>
      <c r="F256" s="42">
        <v>3</v>
      </c>
      <c r="G256" s="61">
        <v>1</v>
      </c>
      <c r="H256" s="61">
        <v>1</v>
      </c>
      <c r="I256" s="61">
        <v>2</v>
      </c>
      <c r="J256" s="61">
        <v>1</v>
      </c>
      <c r="K256" s="61">
        <v>1</v>
      </c>
      <c r="L256" s="61">
        <v>3</v>
      </c>
      <c r="M256" s="61">
        <v>1</v>
      </c>
      <c r="N256" s="61">
        <v>1</v>
      </c>
      <c r="O256" s="61">
        <v>1</v>
      </c>
      <c r="P256" s="61">
        <v>2</v>
      </c>
      <c r="Q256" s="61">
        <v>0</v>
      </c>
      <c r="R256" s="43">
        <v>0</v>
      </c>
      <c r="S256" s="61">
        <v>0</v>
      </c>
      <c r="T256" s="61">
        <v>0</v>
      </c>
      <c r="U256" s="61">
        <v>1</v>
      </c>
      <c r="V256" s="61">
        <v>1</v>
      </c>
      <c r="W256" s="61">
        <v>0</v>
      </c>
      <c r="X256" s="61">
        <v>0</v>
      </c>
      <c r="Y256" s="61">
        <v>0</v>
      </c>
      <c r="Z256" s="61">
        <v>1</v>
      </c>
      <c r="AA256" s="61">
        <v>0</v>
      </c>
      <c r="AB256" s="61">
        <v>1</v>
      </c>
      <c r="AC256" s="61">
        <v>0</v>
      </c>
      <c r="AD256" s="61">
        <v>1</v>
      </c>
      <c r="AE256" s="61">
        <v>1</v>
      </c>
      <c r="AF256" s="43">
        <v>1</v>
      </c>
      <c r="AG256" s="43">
        <v>1</v>
      </c>
      <c r="AH256" s="43">
        <v>1</v>
      </c>
      <c r="AI256" s="43">
        <v>1</v>
      </c>
      <c r="AJ256" s="43">
        <v>2</v>
      </c>
      <c r="AK256" s="61">
        <v>0</v>
      </c>
      <c r="AL256" s="43">
        <v>2</v>
      </c>
      <c r="AM256" s="61">
        <v>2</v>
      </c>
      <c r="AN256" s="43">
        <v>2</v>
      </c>
      <c r="AO256" s="44">
        <v>0</v>
      </c>
      <c r="AP256" s="44">
        <v>0</v>
      </c>
      <c r="AQ256" s="44">
        <v>1</v>
      </c>
      <c r="AR256" s="44">
        <v>0</v>
      </c>
      <c r="AS256" s="49">
        <v>0</v>
      </c>
      <c r="AT256" s="44">
        <v>1</v>
      </c>
      <c r="AU256" s="43">
        <v>2</v>
      </c>
      <c r="AV256" s="44">
        <v>2</v>
      </c>
      <c r="AW256" s="44">
        <v>1</v>
      </c>
      <c r="AX256" s="44">
        <v>0</v>
      </c>
      <c r="AY256" s="61">
        <v>0</v>
      </c>
      <c r="AZ256" s="61">
        <v>1</v>
      </c>
      <c r="BA256" s="61">
        <v>0</v>
      </c>
      <c r="BB256" s="61">
        <v>0</v>
      </c>
      <c r="BC256" s="61">
        <v>0</v>
      </c>
      <c r="BD256" s="61">
        <v>0</v>
      </c>
      <c r="BE256" s="61">
        <v>1</v>
      </c>
      <c r="BF256" s="61">
        <v>0</v>
      </c>
      <c r="BG256" s="61">
        <v>0</v>
      </c>
      <c r="BH256" s="61">
        <v>0</v>
      </c>
      <c r="BI256" s="61">
        <v>0</v>
      </c>
      <c r="BJ256" s="61">
        <v>0</v>
      </c>
      <c r="BK256" s="61">
        <v>1</v>
      </c>
      <c r="BL256" s="61">
        <v>0</v>
      </c>
      <c r="BM256" s="61">
        <v>0</v>
      </c>
      <c r="BN256" s="61">
        <v>0</v>
      </c>
      <c r="BO256" s="61">
        <v>0</v>
      </c>
      <c r="BP256" s="61">
        <v>1</v>
      </c>
      <c r="BQ256" s="61">
        <v>0</v>
      </c>
      <c r="BR256" s="61">
        <v>0</v>
      </c>
      <c r="BS256" s="61">
        <v>0</v>
      </c>
      <c r="BT256" s="61">
        <v>0</v>
      </c>
      <c r="BU256" s="61">
        <v>0</v>
      </c>
      <c r="BV256" s="61">
        <v>0</v>
      </c>
      <c r="BW256" s="61">
        <v>0</v>
      </c>
      <c r="BX256" s="61">
        <v>0</v>
      </c>
      <c r="BY256" s="24">
        <v>0</v>
      </c>
      <c r="BZ256" s="46">
        <v>0</v>
      </c>
    </row>
    <row r="257" spans="1:78" ht="18.5">
      <c r="A257" s="58">
        <v>2021</v>
      </c>
      <c r="B257" s="39" t="s">
        <v>304</v>
      </c>
      <c r="C257" s="59">
        <v>44379.161737245398</v>
      </c>
      <c r="D257" s="59">
        <v>44383.521795925903</v>
      </c>
      <c r="E257" s="60">
        <v>56680</v>
      </c>
      <c r="F257" s="42">
        <v>3</v>
      </c>
      <c r="G257" s="61">
        <v>2</v>
      </c>
      <c r="H257" s="61">
        <v>1</v>
      </c>
      <c r="I257" s="61">
        <v>2</v>
      </c>
      <c r="J257" s="61">
        <v>1</v>
      </c>
      <c r="K257" s="61">
        <v>1</v>
      </c>
      <c r="L257" s="43">
        <v>3</v>
      </c>
      <c r="M257" s="61">
        <v>0</v>
      </c>
      <c r="N257" s="61">
        <v>1</v>
      </c>
      <c r="O257" s="43">
        <v>0</v>
      </c>
      <c r="P257" s="43">
        <v>1</v>
      </c>
      <c r="Q257" s="43">
        <v>0</v>
      </c>
      <c r="R257" s="43">
        <v>1</v>
      </c>
      <c r="S257" s="43">
        <v>0</v>
      </c>
      <c r="T257" s="43">
        <v>0</v>
      </c>
      <c r="U257" s="43">
        <v>1</v>
      </c>
      <c r="V257" s="43">
        <v>0</v>
      </c>
      <c r="W257" s="43">
        <v>0</v>
      </c>
      <c r="X257" s="43">
        <v>0</v>
      </c>
      <c r="Y257" s="43">
        <v>0</v>
      </c>
      <c r="Z257" s="43">
        <v>1</v>
      </c>
      <c r="AA257" s="43">
        <v>1</v>
      </c>
      <c r="AB257" s="43">
        <v>1</v>
      </c>
      <c r="AC257" s="43">
        <v>1</v>
      </c>
      <c r="AD257" s="43">
        <v>1</v>
      </c>
      <c r="AE257" s="43">
        <v>1</v>
      </c>
      <c r="AF257" s="53">
        <v>2</v>
      </c>
      <c r="AG257" s="43">
        <v>1</v>
      </c>
      <c r="AH257" s="43">
        <v>1</v>
      </c>
      <c r="AI257" s="43">
        <v>1</v>
      </c>
      <c r="AJ257" s="43">
        <v>3</v>
      </c>
      <c r="AK257" s="43">
        <v>0</v>
      </c>
      <c r="AL257" s="43">
        <v>2</v>
      </c>
      <c r="AM257" s="43">
        <v>2</v>
      </c>
      <c r="AN257" s="43">
        <v>2</v>
      </c>
      <c r="AO257" s="53">
        <v>1</v>
      </c>
      <c r="AP257" s="43">
        <v>1</v>
      </c>
      <c r="AQ257" s="44">
        <v>1</v>
      </c>
      <c r="AR257" s="53">
        <v>1</v>
      </c>
      <c r="AS257" s="44">
        <v>1</v>
      </c>
      <c r="AT257" s="44">
        <v>1</v>
      </c>
      <c r="AU257" s="43">
        <v>1</v>
      </c>
      <c r="AV257" s="44">
        <v>1</v>
      </c>
      <c r="AW257" s="44">
        <v>1</v>
      </c>
      <c r="AX257" s="44">
        <v>0</v>
      </c>
      <c r="AY257" s="43">
        <v>0</v>
      </c>
      <c r="AZ257" s="43">
        <v>0</v>
      </c>
      <c r="BA257" s="43">
        <v>0</v>
      </c>
      <c r="BB257" s="43">
        <v>0</v>
      </c>
      <c r="BC257" s="43">
        <v>0</v>
      </c>
      <c r="BD257" s="43">
        <v>1</v>
      </c>
      <c r="BE257" s="43">
        <v>0</v>
      </c>
      <c r="BF257" s="43">
        <v>0</v>
      </c>
      <c r="BG257" s="43">
        <v>0</v>
      </c>
      <c r="BH257" s="43">
        <v>0</v>
      </c>
      <c r="BI257" s="43">
        <v>1</v>
      </c>
      <c r="BJ257" s="43">
        <v>1</v>
      </c>
      <c r="BK257" s="43">
        <v>1</v>
      </c>
      <c r="BL257" s="43">
        <v>0</v>
      </c>
      <c r="BM257" s="43">
        <v>0</v>
      </c>
      <c r="BN257" s="43">
        <v>0</v>
      </c>
      <c r="BO257" s="43">
        <v>0</v>
      </c>
      <c r="BP257" s="43">
        <v>0</v>
      </c>
      <c r="BQ257" s="43">
        <v>0</v>
      </c>
      <c r="BR257" s="43">
        <v>0</v>
      </c>
      <c r="BS257" s="43">
        <v>0</v>
      </c>
      <c r="BT257" s="43">
        <v>0</v>
      </c>
      <c r="BU257" s="43">
        <v>0</v>
      </c>
      <c r="BV257" s="43">
        <v>0</v>
      </c>
      <c r="BW257" s="43">
        <v>0</v>
      </c>
      <c r="BX257" s="43">
        <v>0</v>
      </c>
      <c r="BY257" s="24">
        <v>0</v>
      </c>
      <c r="BZ257" s="46">
        <v>0</v>
      </c>
    </row>
    <row r="258" spans="1:78" ht="18.5">
      <c r="A258" s="58">
        <v>2021</v>
      </c>
      <c r="B258" s="39" t="s">
        <v>305</v>
      </c>
      <c r="C258" s="59">
        <v>44348.968162395802</v>
      </c>
      <c r="D258" s="59">
        <v>44351.379010428202</v>
      </c>
      <c r="E258" s="60">
        <v>46923</v>
      </c>
      <c r="F258" s="42">
        <v>3</v>
      </c>
      <c r="G258" s="61">
        <v>2</v>
      </c>
      <c r="H258" s="61">
        <v>1</v>
      </c>
      <c r="I258" s="61">
        <v>2</v>
      </c>
      <c r="J258" s="61">
        <v>1</v>
      </c>
      <c r="K258" s="61">
        <v>1</v>
      </c>
      <c r="L258" s="61">
        <v>3</v>
      </c>
      <c r="M258" s="61">
        <v>0</v>
      </c>
      <c r="N258" s="61">
        <v>1</v>
      </c>
      <c r="O258" s="61">
        <v>1</v>
      </c>
      <c r="P258" s="43">
        <v>4</v>
      </c>
      <c r="Q258" s="61">
        <v>1</v>
      </c>
      <c r="R258" s="43">
        <v>0</v>
      </c>
      <c r="S258" s="61">
        <v>0</v>
      </c>
      <c r="T258" s="61">
        <v>0</v>
      </c>
      <c r="U258" s="61">
        <v>1</v>
      </c>
      <c r="V258" s="61">
        <v>1</v>
      </c>
      <c r="W258" s="61">
        <v>0</v>
      </c>
      <c r="X258" s="61">
        <v>0</v>
      </c>
      <c r="Y258" s="61">
        <v>0</v>
      </c>
      <c r="Z258" s="61">
        <v>1</v>
      </c>
      <c r="AA258" s="61">
        <v>1</v>
      </c>
      <c r="AB258" s="61">
        <v>1</v>
      </c>
      <c r="AC258" s="61">
        <v>1</v>
      </c>
      <c r="AD258" s="61">
        <v>1</v>
      </c>
      <c r="AE258" s="61">
        <v>0</v>
      </c>
      <c r="AF258" s="43">
        <v>3</v>
      </c>
      <c r="AG258" s="43">
        <v>3</v>
      </c>
      <c r="AH258" s="43">
        <v>1</v>
      </c>
      <c r="AI258" s="43">
        <v>2</v>
      </c>
      <c r="AJ258" s="43">
        <v>2</v>
      </c>
      <c r="AK258" s="61">
        <v>0</v>
      </c>
      <c r="AL258" s="43">
        <v>0</v>
      </c>
      <c r="AM258" s="61">
        <v>2</v>
      </c>
      <c r="AN258" s="43">
        <v>2</v>
      </c>
      <c r="AO258" s="43">
        <v>0</v>
      </c>
      <c r="AP258" s="53">
        <v>0</v>
      </c>
      <c r="AQ258" s="44">
        <v>1</v>
      </c>
      <c r="AR258" s="44">
        <v>0</v>
      </c>
      <c r="AS258" s="44">
        <v>1</v>
      </c>
      <c r="AT258" s="43">
        <v>0</v>
      </c>
      <c r="AU258" s="43">
        <v>1</v>
      </c>
      <c r="AV258" s="44">
        <v>1</v>
      </c>
      <c r="AW258" s="43">
        <v>0</v>
      </c>
      <c r="AX258" s="43">
        <v>1</v>
      </c>
      <c r="AY258" s="61">
        <v>0</v>
      </c>
      <c r="AZ258" s="61">
        <v>0</v>
      </c>
      <c r="BA258" s="61">
        <v>0</v>
      </c>
      <c r="BB258" s="61">
        <v>0</v>
      </c>
      <c r="BC258" s="61">
        <v>0</v>
      </c>
      <c r="BD258" s="61">
        <v>0</v>
      </c>
      <c r="BE258" s="61">
        <v>1</v>
      </c>
      <c r="BF258" s="61">
        <v>0</v>
      </c>
      <c r="BG258" s="61">
        <v>0</v>
      </c>
      <c r="BH258" s="61">
        <v>0</v>
      </c>
      <c r="BI258" s="61">
        <v>1</v>
      </c>
      <c r="BJ258" s="61">
        <v>1</v>
      </c>
      <c r="BK258" s="61">
        <v>1</v>
      </c>
      <c r="BL258" s="61">
        <v>0</v>
      </c>
      <c r="BM258" s="61">
        <v>0</v>
      </c>
      <c r="BN258" s="61">
        <v>0</v>
      </c>
      <c r="BO258" s="61">
        <v>0</v>
      </c>
      <c r="BP258" s="61">
        <v>0</v>
      </c>
      <c r="BQ258" s="61">
        <v>0</v>
      </c>
      <c r="BR258" s="61">
        <v>0</v>
      </c>
      <c r="BS258" s="61">
        <v>0</v>
      </c>
      <c r="BT258" s="61">
        <v>0</v>
      </c>
      <c r="BU258" s="61">
        <v>0</v>
      </c>
      <c r="BV258" s="61">
        <v>0</v>
      </c>
      <c r="BW258" s="61">
        <v>1</v>
      </c>
      <c r="BX258" s="61">
        <v>0</v>
      </c>
      <c r="BY258" s="24">
        <v>0</v>
      </c>
      <c r="BZ258" s="46">
        <v>0</v>
      </c>
    </row>
    <row r="259" spans="1:78" ht="18.5">
      <c r="A259" s="58">
        <v>2021</v>
      </c>
      <c r="B259" s="39" t="s">
        <v>306</v>
      </c>
      <c r="C259" s="59">
        <v>44477.658616736102</v>
      </c>
      <c r="D259" s="59">
        <v>44478.8948731829</v>
      </c>
      <c r="E259" s="60">
        <v>59646</v>
      </c>
      <c r="F259" s="42">
        <v>3</v>
      </c>
      <c r="G259" s="61">
        <v>2</v>
      </c>
      <c r="H259" s="61">
        <v>1</v>
      </c>
      <c r="I259" s="61">
        <v>2</v>
      </c>
      <c r="J259" s="61">
        <v>1</v>
      </c>
      <c r="K259" s="61">
        <v>1</v>
      </c>
      <c r="L259" s="61">
        <v>4</v>
      </c>
      <c r="M259" s="61">
        <v>0</v>
      </c>
      <c r="N259" s="61">
        <v>1</v>
      </c>
      <c r="O259" s="61">
        <v>1</v>
      </c>
      <c r="P259" s="61">
        <v>3</v>
      </c>
      <c r="Q259" s="61">
        <v>1</v>
      </c>
      <c r="R259" s="43">
        <v>0</v>
      </c>
      <c r="S259" s="61">
        <v>0</v>
      </c>
      <c r="T259" s="61">
        <v>0</v>
      </c>
      <c r="U259" s="61">
        <v>1</v>
      </c>
      <c r="V259" s="61">
        <v>0</v>
      </c>
      <c r="W259" s="61">
        <v>0</v>
      </c>
      <c r="X259" s="61">
        <v>0</v>
      </c>
      <c r="Y259" s="61">
        <v>0</v>
      </c>
      <c r="Z259" s="61">
        <v>1</v>
      </c>
      <c r="AA259" s="61">
        <v>1</v>
      </c>
      <c r="AB259" s="61">
        <v>1</v>
      </c>
      <c r="AC259" s="61">
        <v>1</v>
      </c>
      <c r="AD259" s="61">
        <v>1</v>
      </c>
      <c r="AE259" s="61">
        <v>1</v>
      </c>
      <c r="AF259" s="43">
        <v>4</v>
      </c>
      <c r="AG259" s="43">
        <v>3</v>
      </c>
      <c r="AH259" s="43">
        <v>2</v>
      </c>
      <c r="AI259" s="43">
        <v>2</v>
      </c>
      <c r="AJ259" s="43">
        <v>3</v>
      </c>
      <c r="AK259" s="61">
        <v>0</v>
      </c>
      <c r="AL259" s="43">
        <v>0</v>
      </c>
      <c r="AM259" s="61">
        <v>2</v>
      </c>
      <c r="AN259" s="43">
        <v>2</v>
      </c>
      <c r="AO259" s="43">
        <v>0</v>
      </c>
      <c r="AP259" s="53">
        <v>0</v>
      </c>
      <c r="AQ259" s="44">
        <v>1</v>
      </c>
      <c r="AR259" s="44">
        <v>0</v>
      </c>
      <c r="AS259" s="44">
        <v>1</v>
      </c>
      <c r="AT259" s="44">
        <v>1</v>
      </c>
      <c r="AU259" s="43">
        <v>1</v>
      </c>
      <c r="AV259" s="44">
        <v>1</v>
      </c>
      <c r="AW259" s="44">
        <v>1</v>
      </c>
      <c r="AX259" s="44">
        <v>0</v>
      </c>
      <c r="AY259" s="61">
        <v>1</v>
      </c>
      <c r="AZ259" s="61">
        <v>0</v>
      </c>
      <c r="BA259" s="61">
        <v>1</v>
      </c>
      <c r="BB259" s="61">
        <v>0</v>
      </c>
      <c r="BC259" s="61">
        <v>0</v>
      </c>
      <c r="BD259" s="61">
        <v>0</v>
      </c>
      <c r="BE259" s="61">
        <v>1</v>
      </c>
      <c r="BF259" s="61">
        <v>0</v>
      </c>
      <c r="BG259" s="61">
        <v>0</v>
      </c>
      <c r="BH259" s="61">
        <v>0</v>
      </c>
      <c r="BI259" s="61">
        <v>1</v>
      </c>
      <c r="BJ259" s="61">
        <v>1</v>
      </c>
      <c r="BK259" s="61">
        <v>1</v>
      </c>
      <c r="BL259" s="61">
        <v>0</v>
      </c>
      <c r="BM259" s="61">
        <v>0</v>
      </c>
      <c r="BN259" s="61">
        <v>0</v>
      </c>
      <c r="BO259" s="61">
        <v>0</v>
      </c>
      <c r="BP259" s="61">
        <v>0</v>
      </c>
      <c r="BQ259" s="61">
        <v>0</v>
      </c>
      <c r="BR259" s="61">
        <v>0</v>
      </c>
      <c r="BS259" s="61">
        <v>0</v>
      </c>
      <c r="BT259" s="61">
        <v>0</v>
      </c>
      <c r="BU259" s="61">
        <v>0</v>
      </c>
      <c r="BV259" s="61">
        <v>0</v>
      </c>
      <c r="BW259" s="61">
        <v>1</v>
      </c>
      <c r="BX259" s="61">
        <v>0</v>
      </c>
      <c r="BY259" s="24">
        <v>0</v>
      </c>
      <c r="BZ259" s="46">
        <v>0</v>
      </c>
    </row>
    <row r="260" spans="1:78" ht="18.5">
      <c r="A260" s="58">
        <v>2021</v>
      </c>
      <c r="B260" s="39" t="s">
        <v>307</v>
      </c>
      <c r="C260" s="59">
        <v>44441.975824884299</v>
      </c>
      <c r="D260" s="59">
        <v>44446.492262615699</v>
      </c>
      <c r="E260" s="60">
        <v>58456</v>
      </c>
      <c r="F260" s="42">
        <v>3</v>
      </c>
      <c r="G260" s="61">
        <v>2</v>
      </c>
      <c r="H260" s="61">
        <v>1</v>
      </c>
      <c r="I260" s="61">
        <v>2</v>
      </c>
      <c r="J260" s="61">
        <v>1</v>
      </c>
      <c r="K260" s="61">
        <v>1</v>
      </c>
      <c r="L260" s="61">
        <v>3</v>
      </c>
      <c r="M260" s="61">
        <v>0</v>
      </c>
      <c r="N260" s="61">
        <v>3</v>
      </c>
      <c r="O260" s="61">
        <v>0</v>
      </c>
      <c r="P260" s="61">
        <v>2</v>
      </c>
      <c r="Q260" s="61">
        <v>1</v>
      </c>
      <c r="R260" s="43">
        <v>1</v>
      </c>
      <c r="S260" s="61">
        <v>1</v>
      </c>
      <c r="T260" s="61">
        <v>1</v>
      </c>
      <c r="U260" s="61">
        <v>1</v>
      </c>
      <c r="V260" s="61">
        <v>0</v>
      </c>
      <c r="W260" s="61">
        <v>0</v>
      </c>
      <c r="X260" s="61">
        <v>0</v>
      </c>
      <c r="Y260" s="61">
        <v>0</v>
      </c>
      <c r="Z260" s="61">
        <v>1</v>
      </c>
      <c r="AA260" s="61">
        <v>1</v>
      </c>
      <c r="AB260" s="61">
        <v>0</v>
      </c>
      <c r="AC260" s="61">
        <v>0</v>
      </c>
      <c r="AD260" s="61">
        <v>1</v>
      </c>
      <c r="AE260" s="61">
        <v>1</v>
      </c>
      <c r="AF260" s="43">
        <v>3</v>
      </c>
      <c r="AG260" s="43">
        <v>1</v>
      </c>
      <c r="AH260" s="43">
        <v>1</v>
      </c>
      <c r="AI260" s="43">
        <v>2</v>
      </c>
      <c r="AJ260" s="43">
        <v>2</v>
      </c>
      <c r="AK260" s="61">
        <v>0</v>
      </c>
      <c r="AL260" s="43">
        <v>2</v>
      </c>
      <c r="AM260" s="61">
        <v>2</v>
      </c>
      <c r="AN260" s="43">
        <v>1</v>
      </c>
      <c r="AO260" s="43">
        <v>0</v>
      </c>
      <c r="AP260" s="53">
        <v>0</v>
      </c>
      <c r="AQ260" s="44">
        <v>1</v>
      </c>
      <c r="AR260" s="53">
        <v>1</v>
      </c>
      <c r="AS260" s="44">
        <v>1</v>
      </c>
      <c r="AT260" s="43">
        <v>0</v>
      </c>
      <c r="AU260" s="43">
        <v>1</v>
      </c>
      <c r="AV260" s="44">
        <v>1</v>
      </c>
      <c r="AW260" s="43">
        <v>0</v>
      </c>
      <c r="AX260" s="44">
        <v>0</v>
      </c>
      <c r="AY260" s="61">
        <v>1</v>
      </c>
      <c r="AZ260" s="61">
        <v>1</v>
      </c>
      <c r="BA260" s="61">
        <v>0</v>
      </c>
      <c r="BB260" s="61">
        <v>0</v>
      </c>
      <c r="BC260" s="61">
        <v>0</v>
      </c>
      <c r="BD260" s="61">
        <v>0</v>
      </c>
      <c r="BE260" s="61">
        <v>1</v>
      </c>
      <c r="BF260" s="61">
        <v>0</v>
      </c>
      <c r="BG260" s="61">
        <v>0</v>
      </c>
      <c r="BH260" s="61">
        <v>0</v>
      </c>
      <c r="BI260" s="61">
        <v>1</v>
      </c>
      <c r="BJ260" s="61">
        <v>0</v>
      </c>
      <c r="BK260" s="61">
        <v>1</v>
      </c>
      <c r="BL260" s="61">
        <v>0</v>
      </c>
      <c r="BM260" s="61">
        <v>0</v>
      </c>
      <c r="BN260" s="61">
        <v>0</v>
      </c>
      <c r="BO260" s="61">
        <v>0</v>
      </c>
      <c r="BP260" s="61">
        <v>0</v>
      </c>
      <c r="BQ260" s="61">
        <v>0</v>
      </c>
      <c r="BR260" s="61">
        <v>0</v>
      </c>
      <c r="BS260" s="61">
        <v>0</v>
      </c>
      <c r="BT260" s="61">
        <v>0</v>
      </c>
      <c r="BU260" s="61">
        <v>0</v>
      </c>
      <c r="BV260" s="61">
        <v>0</v>
      </c>
      <c r="BW260" s="61">
        <v>0</v>
      </c>
      <c r="BX260" s="61">
        <v>0</v>
      </c>
      <c r="BY260" s="24">
        <v>0</v>
      </c>
      <c r="BZ260" s="46">
        <v>0</v>
      </c>
    </row>
    <row r="261" spans="1:78" ht="18.5">
      <c r="A261" s="58">
        <v>2021</v>
      </c>
      <c r="B261" s="39" t="s">
        <v>308</v>
      </c>
      <c r="C261" s="59">
        <v>44532.851523842597</v>
      </c>
      <c r="D261" s="59">
        <v>44536.410352106497</v>
      </c>
      <c r="E261" s="60">
        <v>61532</v>
      </c>
      <c r="F261" s="42">
        <v>3</v>
      </c>
      <c r="G261" s="61">
        <v>1</v>
      </c>
      <c r="H261" s="61">
        <v>0</v>
      </c>
      <c r="I261" s="61">
        <v>2</v>
      </c>
      <c r="J261" s="61">
        <v>1</v>
      </c>
      <c r="K261" s="61">
        <v>1</v>
      </c>
      <c r="L261" s="61">
        <v>3</v>
      </c>
      <c r="M261" s="61">
        <v>1</v>
      </c>
      <c r="N261" s="61">
        <v>1</v>
      </c>
      <c r="O261" s="61">
        <v>0</v>
      </c>
      <c r="P261" s="61">
        <v>2</v>
      </c>
      <c r="Q261" s="61">
        <v>0</v>
      </c>
      <c r="R261" s="43">
        <v>0</v>
      </c>
      <c r="S261" s="61">
        <v>0</v>
      </c>
      <c r="T261" s="61">
        <v>0</v>
      </c>
      <c r="U261" s="61">
        <v>1</v>
      </c>
      <c r="V261" s="61">
        <v>1</v>
      </c>
      <c r="W261" s="61">
        <v>0</v>
      </c>
      <c r="X261" s="61">
        <v>0</v>
      </c>
      <c r="Y261" s="61">
        <v>0</v>
      </c>
      <c r="Z261" s="61">
        <v>0</v>
      </c>
      <c r="AA261" s="61">
        <v>0</v>
      </c>
      <c r="AB261" s="61">
        <v>0</v>
      </c>
      <c r="AC261" s="61">
        <v>0</v>
      </c>
      <c r="AD261" s="61">
        <v>1</v>
      </c>
      <c r="AE261" s="61">
        <v>0</v>
      </c>
      <c r="AF261" s="43">
        <v>1</v>
      </c>
      <c r="AG261" s="43">
        <v>1</v>
      </c>
      <c r="AH261" s="43">
        <v>2</v>
      </c>
      <c r="AI261" s="43">
        <v>2</v>
      </c>
      <c r="AJ261" s="43">
        <v>2</v>
      </c>
      <c r="AK261" s="61">
        <v>0</v>
      </c>
      <c r="AL261" s="43">
        <v>1</v>
      </c>
      <c r="AM261" s="61">
        <v>1</v>
      </c>
      <c r="AN261" s="43">
        <v>2</v>
      </c>
      <c r="AO261" s="44">
        <v>0</v>
      </c>
      <c r="AP261" s="44">
        <v>0</v>
      </c>
      <c r="AQ261" s="44">
        <v>1</v>
      </c>
      <c r="AR261" s="44">
        <v>0</v>
      </c>
      <c r="AS261" s="44">
        <v>1</v>
      </c>
      <c r="AT261" s="44">
        <v>1</v>
      </c>
      <c r="AU261" s="43">
        <v>1</v>
      </c>
      <c r="AV261" s="44">
        <v>1</v>
      </c>
      <c r="AW261" s="44">
        <v>1</v>
      </c>
      <c r="AX261" s="44">
        <v>0</v>
      </c>
      <c r="AY261" s="61">
        <v>0</v>
      </c>
      <c r="AZ261" s="61">
        <v>0</v>
      </c>
      <c r="BA261" s="61">
        <v>0</v>
      </c>
      <c r="BB261" s="61">
        <v>0</v>
      </c>
      <c r="BC261" s="61">
        <v>1</v>
      </c>
      <c r="BD261" s="61">
        <v>0</v>
      </c>
      <c r="BE261" s="61">
        <v>1</v>
      </c>
      <c r="BF261" s="61">
        <v>0</v>
      </c>
      <c r="BG261" s="61">
        <v>0</v>
      </c>
      <c r="BH261" s="61">
        <v>0</v>
      </c>
      <c r="BI261" s="61">
        <v>0</v>
      </c>
      <c r="BJ261" s="61">
        <v>0</v>
      </c>
      <c r="BK261" s="61">
        <v>0</v>
      </c>
      <c r="BL261" s="61">
        <v>0</v>
      </c>
      <c r="BM261" s="61">
        <v>0</v>
      </c>
      <c r="BN261" s="61">
        <v>0</v>
      </c>
      <c r="BO261" s="61">
        <v>0</v>
      </c>
      <c r="BP261" s="61">
        <v>0</v>
      </c>
      <c r="BQ261" s="61">
        <v>0</v>
      </c>
      <c r="BR261" s="61">
        <v>0</v>
      </c>
      <c r="BS261" s="61">
        <v>0</v>
      </c>
      <c r="BT261" s="61">
        <v>0</v>
      </c>
      <c r="BU261" s="61">
        <v>0</v>
      </c>
      <c r="BV261" s="61">
        <v>0</v>
      </c>
      <c r="BW261" s="61">
        <v>0</v>
      </c>
      <c r="BX261" s="61">
        <v>0</v>
      </c>
      <c r="BY261" s="24">
        <v>0</v>
      </c>
      <c r="BZ261" s="46">
        <v>0</v>
      </c>
    </row>
    <row r="262" spans="1:78" ht="18.5">
      <c r="A262" s="58">
        <v>2021</v>
      </c>
      <c r="B262" s="39" t="s">
        <v>309</v>
      </c>
      <c r="C262" s="59">
        <v>44356.788255208303</v>
      </c>
      <c r="D262" s="59">
        <v>44360.466836631902</v>
      </c>
      <c r="E262" s="60">
        <v>54923</v>
      </c>
      <c r="F262" s="42">
        <v>2</v>
      </c>
      <c r="G262" s="61">
        <v>1</v>
      </c>
      <c r="H262" s="61">
        <v>1</v>
      </c>
      <c r="I262" s="61">
        <v>2</v>
      </c>
      <c r="J262" s="61">
        <v>1</v>
      </c>
      <c r="K262" s="61">
        <v>1</v>
      </c>
      <c r="L262" s="61">
        <v>4</v>
      </c>
      <c r="M262" s="61">
        <v>1</v>
      </c>
      <c r="N262" s="61">
        <v>1</v>
      </c>
      <c r="O262" s="61">
        <v>1</v>
      </c>
      <c r="P262" s="61">
        <v>2</v>
      </c>
      <c r="Q262" s="61">
        <v>1</v>
      </c>
      <c r="R262" s="43">
        <v>0</v>
      </c>
      <c r="S262" s="61">
        <v>0</v>
      </c>
      <c r="T262" s="61">
        <v>0</v>
      </c>
      <c r="U262" s="61">
        <v>0</v>
      </c>
      <c r="V262" s="61">
        <v>1</v>
      </c>
      <c r="W262" s="61">
        <v>0</v>
      </c>
      <c r="X262" s="61">
        <v>0</v>
      </c>
      <c r="Y262" s="61">
        <v>0</v>
      </c>
      <c r="Z262" s="61">
        <v>0</v>
      </c>
      <c r="AA262" s="61">
        <v>0</v>
      </c>
      <c r="AB262" s="61">
        <v>0</v>
      </c>
      <c r="AC262" s="61">
        <v>0</v>
      </c>
      <c r="AD262" s="61">
        <v>1</v>
      </c>
      <c r="AE262" s="61">
        <v>0</v>
      </c>
      <c r="AF262" s="43">
        <v>1</v>
      </c>
      <c r="AG262" s="43">
        <v>1</v>
      </c>
      <c r="AH262" s="43">
        <v>1</v>
      </c>
      <c r="AI262" s="43">
        <v>1</v>
      </c>
      <c r="AJ262" s="43">
        <v>3</v>
      </c>
      <c r="AK262" s="61">
        <v>0</v>
      </c>
      <c r="AL262" s="43">
        <v>1</v>
      </c>
      <c r="AM262" s="61">
        <v>2</v>
      </c>
      <c r="AN262" s="43">
        <v>2</v>
      </c>
      <c r="AO262" s="44">
        <v>0</v>
      </c>
      <c r="AP262" s="44">
        <v>0</v>
      </c>
      <c r="AQ262" s="43">
        <v>2</v>
      </c>
      <c r="AR262" s="53">
        <v>1</v>
      </c>
      <c r="AS262" s="44">
        <v>1</v>
      </c>
      <c r="AT262" s="43">
        <v>0</v>
      </c>
      <c r="AU262" s="43">
        <v>1</v>
      </c>
      <c r="AV262" s="44">
        <v>1</v>
      </c>
      <c r="AW262" s="44">
        <v>0</v>
      </c>
      <c r="AX262" s="44">
        <v>0</v>
      </c>
      <c r="AY262" s="61">
        <v>0</v>
      </c>
      <c r="AZ262" s="61">
        <v>0</v>
      </c>
      <c r="BA262" s="61">
        <v>0</v>
      </c>
      <c r="BB262" s="61">
        <v>0</v>
      </c>
      <c r="BC262" s="61">
        <v>1</v>
      </c>
      <c r="BD262" s="61">
        <v>0</v>
      </c>
      <c r="BE262" s="61">
        <v>0</v>
      </c>
      <c r="BF262" s="61">
        <v>0</v>
      </c>
      <c r="BG262" s="61">
        <v>0</v>
      </c>
      <c r="BH262" s="61">
        <v>0</v>
      </c>
      <c r="BI262" s="61">
        <v>1</v>
      </c>
      <c r="BJ262" s="61">
        <v>1</v>
      </c>
      <c r="BK262" s="61">
        <v>0</v>
      </c>
      <c r="BL262" s="61">
        <v>0</v>
      </c>
      <c r="BM262" s="61">
        <v>0</v>
      </c>
      <c r="BN262" s="61">
        <v>0</v>
      </c>
      <c r="BO262" s="61">
        <v>0</v>
      </c>
      <c r="BP262" s="61">
        <v>0</v>
      </c>
      <c r="BQ262" s="61">
        <v>0</v>
      </c>
      <c r="BR262" s="61">
        <v>0</v>
      </c>
      <c r="BS262" s="61">
        <v>0</v>
      </c>
      <c r="BT262" s="61">
        <v>0</v>
      </c>
      <c r="BU262" s="61">
        <v>0</v>
      </c>
      <c r="BV262" s="61">
        <v>0</v>
      </c>
      <c r="BW262" s="61">
        <v>0</v>
      </c>
      <c r="BX262" s="61">
        <v>0</v>
      </c>
      <c r="BY262" s="45">
        <v>0</v>
      </c>
      <c r="BZ262" s="46">
        <v>0</v>
      </c>
    </row>
    <row r="263" spans="1:78" ht="18.5">
      <c r="A263" s="58">
        <v>2021</v>
      </c>
      <c r="B263" s="39" t="s">
        <v>310</v>
      </c>
      <c r="C263" s="59">
        <v>44298.860384768501</v>
      </c>
      <c r="D263" s="59">
        <v>44299.5116263542</v>
      </c>
      <c r="E263" s="63">
        <v>52051</v>
      </c>
      <c r="F263" s="42">
        <v>2</v>
      </c>
      <c r="G263" s="49">
        <v>1</v>
      </c>
      <c r="H263" s="49">
        <v>1</v>
      </c>
      <c r="I263" s="49">
        <v>0</v>
      </c>
      <c r="J263" s="49">
        <v>1</v>
      </c>
      <c r="K263" s="49">
        <v>1</v>
      </c>
      <c r="L263" s="49">
        <v>3</v>
      </c>
      <c r="M263" s="49">
        <v>1</v>
      </c>
      <c r="N263" s="49">
        <v>1</v>
      </c>
      <c r="O263" s="49">
        <v>1</v>
      </c>
      <c r="P263" s="49">
        <v>2</v>
      </c>
      <c r="Q263" s="49">
        <v>0</v>
      </c>
      <c r="R263" s="43">
        <v>0</v>
      </c>
      <c r="S263" s="49">
        <v>0</v>
      </c>
      <c r="T263" s="49">
        <v>0</v>
      </c>
      <c r="U263" s="49">
        <v>0</v>
      </c>
      <c r="V263" s="49">
        <v>1</v>
      </c>
      <c r="W263" s="49">
        <v>0</v>
      </c>
      <c r="X263" s="49">
        <v>0</v>
      </c>
      <c r="Y263" s="49">
        <v>0</v>
      </c>
      <c r="Z263" s="49">
        <v>1</v>
      </c>
      <c r="AA263" s="49">
        <v>1</v>
      </c>
      <c r="AB263" s="49">
        <v>1</v>
      </c>
      <c r="AC263" s="49">
        <v>1</v>
      </c>
      <c r="AD263" s="49">
        <v>0</v>
      </c>
      <c r="AE263" s="49">
        <v>1</v>
      </c>
      <c r="AF263" s="53">
        <v>2</v>
      </c>
      <c r="AG263" s="43">
        <v>1</v>
      </c>
      <c r="AH263" s="43">
        <v>1</v>
      </c>
      <c r="AI263" s="43">
        <v>2</v>
      </c>
      <c r="AJ263" s="43">
        <v>2</v>
      </c>
      <c r="AK263" s="49">
        <v>0</v>
      </c>
      <c r="AL263" s="43">
        <v>0</v>
      </c>
      <c r="AM263" s="49">
        <v>2</v>
      </c>
      <c r="AN263" s="49">
        <v>3</v>
      </c>
      <c r="AO263" s="44">
        <v>0</v>
      </c>
      <c r="AP263" s="43">
        <v>1</v>
      </c>
      <c r="AQ263" s="44">
        <v>1</v>
      </c>
      <c r="AR263" s="44">
        <v>0</v>
      </c>
      <c r="AS263" s="44">
        <v>1</v>
      </c>
      <c r="AT263" s="43">
        <v>0</v>
      </c>
      <c r="AU263" s="43">
        <v>2</v>
      </c>
      <c r="AV263" s="44">
        <v>2</v>
      </c>
      <c r="AW263" s="44">
        <v>1</v>
      </c>
      <c r="AX263" s="44">
        <v>0</v>
      </c>
      <c r="AY263" s="49">
        <v>0</v>
      </c>
      <c r="AZ263" s="49">
        <v>0</v>
      </c>
      <c r="BA263" s="49">
        <v>0</v>
      </c>
      <c r="BB263" s="49">
        <v>0</v>
      </c>
      <c r="BC263" s="49">
        <v>0</v>
      </c>
      <c r="BD263" s="49">
        <v>0</v>
      </c>
      <c r="BE263" s="49">
        <v>1</v>
      </c>
      <c r="BF263" s="49">
        <v>0</v>
      </c>
      <c r="BG263" s="49">
        <v>0</v>
      </c>
      <c r="BH263" s="49">
        <v>0</v>
      </c>
      <c r="BI263" s="49">
        <v>1</v>
      </c>
      <c r="BJ263" s="49">
        <v>0</v>
      </c>
      <c r="BK263" s="49">
        <v>0</v>
      </c>
      <c r="BL263" s="49">
        <v>0</v>
      </c>
      <c r="BM263" s="49">
        <v>0</v>
      </c>
      <c r="BN263" s="49">
        <v>0</v>
      </c>
      <c r="BO263" s="49">
        <v>0</v>
      </c>
      <c r="BP263" s="49">
        <v>0</v>
      </c>
      <c r="BQ263" s="49">
        <v>0</v>
      </c>
      <c r="BR263" s="49">
        <v>0</v>
      </c>
      <c r="BS263" s="49">
        <v>0</v>
      </c>
      <c r="BT263" s="49">
        <v>0</v>
      </c>
      <c r="BU263" s="49">
        <v>0</v>
      </c>
      <c r="BV263" s="49">
        <v>0</v>
      </c>
      <c r="BW263" s="49">
        <v>0</v>
      </c>
      <c r="BX263" s="49">
        <v>0</v>
      </c>
      <c r="BY263" s="28">
        <v>0</v>
      </c>
      <c r="BZ263" s="46">
        <v>0</v>
      </c>
    </row>
    <row r="264" spans="1:78" ht="18.5">
      <c r="A264" s="58">
        <v>2021</v>
      </c>
      <c r="B264" s="39" t="s">
        <v>311</v>
      </c>
      <c r="C264" s="59">
        <v>44294.157127326398</v>
      </c>
      <c r="D264" s="59">
        <v>44298.653466145799</v>
      </c>
      <c r="E264" s="63">
        <v>52051</v>
      </c>
      <c r="F264" s="42">
        <v>2</v>
      </c>
      <c r="G264" s="49">
        <v>1</v>
      </c>
      <c r="H264" s="49">
        <v>1</v>
      </c>
      <c r="I264" s="49">
        <v>2</v>
      </c>
      <c r="J264" s="49">
        <v>1</v>
      </c>
      <c r="K264" s="49">
        <v>1</v>
      </c>
      <c r="L264" s="43">
        <v>3</v>
      </c>
      <c r="M264" s="49">
        <v>1</v>
      </c>
      <c r="N264" s="49">
        <v>1</v>
      </c>
      <c r="O264" s="49">
        <v>0</v>
      </c>
      <c r="P264" s="49">
        <v>1</v>
      </c>
      <c r="Q264" s="49">
        <v>1</v>
      </c>
      <c r="R264" s="43">
        <v>1</v>
      </c>
      <c r="S264" s="49">
        <v>1</v>
      </c>
      <c r="T264" s="49">
        <v>0</v>
      </c>
      <c r="U264" s="49">
        <v>0</v>
      </c>
      <c r="V264" s="49">
        <v>1</v>
      </c>
      <c r="W264" s="49">
        <v>0</v>
      </c>
      <c r="X264" s="49">
        <v>0</v>
      </c>
      <c r="Y264" s="49">
        <v>0</v>
      </c>
      <c r="Z264" s="49">
        <v>1</v>
      </c>
      <c r="AA264" s="49">
        <v>1</v>
      </c>
      <c r="AB264" s="49">
        <v>1</v>
      </c>
      <c r="AC264" s="49">
        <v>1</v>
      </c>
      <c r="AD264" s="49">
        <v>1</v>
      </c>
      <c r="AE264" s="49">
        <v>0</v>
      </c>
      <c r="AF264" s="53">
        <v>2</v>
      </c>
      <c r="AG264" s="43">
        <v>1</v>
      </c>
      <c r="AH264" s="43">
        <v>1</v>
      </c>
      <c r="AI264" s="43">
        <v>1</v>
      </c>
      <c r="AJ264" s="43">
        <v>2</v>
      </c>
      <c r="AK264" s="49">
        <v>0</v>
      </c>
      <c r="AL264" s="43">
        <v>0</v>
      </c>
      <c r="AM264" s="49">
        <v>3</v>
      </c>
      <c r="AN264" s="49">
        <v>3</v>
      </c>
      <c r="AO264" s="44">
        <v>0</v>
      </c>
      <c r="AP264" s="43">
        <v>1</v>
      </c>
      <c r="AQ264" s="44">
        <v>1</v>
      </c>
      <c r="AR264" s="44">
        <v>0</v>
      </c>
      <c r="AS264" s="44">
        <v>1</v>
      </c>
      <c r="AT264" s="43">
        <v>0</v>
      </c>
      <c r="AU264" s="43">
        <v>2</v>
      </c>
      <c r="AV264" s="44">
        <v>2</v>
      </c>
      <c r="AW264" s="44">
        <v>1</v>
      </c>
      <c r="AX264" s="44">
        <v>0</v>
      </c>
      <c r="AY264" s="49">
        <v>0</v>
      </c>
      <c r="AZ264" s="49">
        <v>0</v>
      </c>
      <c r="BA264" s="49">
        <v>0</v>
      </c>
      <c r="BB264" s="49">
        <v>0</v>
      </c>
      <c r="BC264" s="49">
        <v>0</v>
      </c>
      <c r="BD264" s="49">
        <v>0</v>
      </c>
      <c r="BE264" s="49">
        <v>1</v>
      </c>
      <c r="BF264" s="49">
        <v>0</v>
      </c>
      <c r="BG264" s="49">
        <v>0</v>
      </c>
      <c r="BH264" s="49">
        <v>0</v>
      </c>
      <c r="BI264" s="49">
        <v>1</v>
      </c>
      <c r="BJ264" s="49">
        <v>1</v>
      </c>
      <c r="BK264" s="49">
        <v>1</v>
      </c>
      <c r="BL264" s="49">
        <v>0</v>
      </c>
      <c r="BM264" s="49">
        <v>0</v>
      </c>
      <c r="BN264" s="49">
        <v>0</v>
      </c>
      <c r="BO264" s="49">
        <v>0</v>
      </c>
      <c r="BP264" s="49">
        <v>0</v>
      </c>
      <c r="BQ264" s="49">
        <v>0</v>
      </c>
      <c r="BR264" s="49">
        <v>0</v>
      </c>
      <c r="BS264" s="49">
        <v>0</v>
      </c>
      <c r="BT264" s="49">
        <v>0</v>
      </c>
      <c r="BU264" s="49">
        <v>0</v>
      </c>
      <c r="BV264" s="49">
        <v>0</v>
      </c>
      <c r="BW264" s="49">
        <v>0</v>
      </c>
      <c r="BX264" s="49">
        <v>0</v>
      </c>
      <c r="BY264" s="26">
        <v>1</v>
      </c>
      <c r="BZ264" s="51">
        <v>1</v>
      </c>
    </row>
    <row r="265" spans="1:78" ht="18.5">
      <c r="A265" s="58">
        <v>2021</v>
      </c>
      <c r="B265" s="39" t="s">
        <v>312</v>
      </c>
      <c r="C265" s="59">
        <v>44561.502353715303</v>
      </c>
      <c r="D265" s="59">
        <v>44566.438402963002</v>
      </c>
      <c r="E265" s="63">
        <v>62381</v>
      </c>
      <c r="F265" s="42">
        <v>3</v>
      </c>
      <c r="G265" s="49">
        <v>1</v>
      </c>
      <c r="H265" s="49">
        <v>1</v>
      </c>
      <c r="I265" s="49">
        <v>2</v>
      </c>
      <c r="J265" s="49">
        <v>1</v>
      </c>
      <c r="K265" s="49">
        <v>1</v>
      </c>
      <c r="L265" s="49">
        <v>4</v>
      </c>
      <c r="M265" s="49">
        <v>0</v>
      </c>
      <c r="N265" s="49">
        <v>1</v>
      </c>
      <c r="O265" s="49">
        <v>1</v>
      </c>
      <c r="P265" s="49">
        <v>2</v>
      </c>
      <c r="Q265" s="49">
        <v>0</v>
      </c>
      <c r="R265" s="43">
        <v>1</v>
      </c>
      <c r="S265" s="49">
        <v>0</v>
      </c>
      <c r="T265" s="49">
        <v>0</v>
      </c>
      <c r="U265" s="49">
        <v>0</v>
      </c>
      <c r="V265" s="49">
        <v>1</v>
      </c>
      <c r="W265" s="49">
        <v>0</v>
      </c>
      <c r="X265" s="49">
        <v>0</v>
      </c>
      <c r="Y265" s="49">
        <v>0</v>
      </c>
      <c r="Z265" s="49">
        <v>1</v>
      </c>
      <c r="AA265" s="49">
        <v>1</v>
      </c>
      <c r="AB265" s="49">
        <v>1</v>
      </c>
      <c r="AC265" s="49">
        <v>1</v>
      </c>
      <c r="AD265" s="49">
        <v>1</v>
      </c>
      <c r="AE265" s="49">
        <v>0</v>
      </c>
      <c r="AF265" s="43">
        <v>4</v>
      </c>
      <c r="AG265" s="43">
        <v>3</v>
      </c>
      <c r="AH265" s="43">
        <v>2</v>
      </c>
      <c r="AI265" s="43">
        <v>2</v>
      </c>
      <c r="AJ265" s="43">
        <v>3</v>
      </c>
      <c r="AK265" s="49">
        <v>0</v>
      </c>
      <c r="AL265" s="43">
        <v>0</v>
      </c>
      <c r="AM265" s="49">
        <v>2</v>
      </c>
      <c r="AN265" s="43">
        <v>2</v>
      </c>
      <c r="AO265" s="44">
        <v>0</v>
      </c>
      <c r="AP265" s="44">
        <v>0</v>
      </c>
      <c r="AQ265" s="44">
        <v>1</v>
      </c>
      <c r="AR265" s="44">
        <v>0</v>
      </c>
      <c r="AS265" s="44">
        <v>1</v>
      </c>
      <c r="AT265" s="43">
        <v>0</v>
      </c>
      <c r="AU265" s="43">
        <v>2</v>
      </c>
      <c r="AV265" s="44">
        <v>2</v>
      </c>
      <c r="AW265" s="43">
        <v>0</v>
      </c>
      <c r="AX265" s="43">
        <v>1</v>
      </c>
      <c r="AY265" s="49">
        <v>0</v>
      </c>
      <c r="AZ265" s="49">
        <v>1</v>
      </c>
      <c r="BA265" s="49">
        <v>1</v>
      </c>
      <c r="BB265" s="49">
        <v>0</v>
      </c>
      <c r="BC265" s="49">
        <v>0</v>
      </c>
      <c r="BD265" s="49">
        <v>0</v>
      </c>
      <c r="BE265" s="49">
        <v>1</v>
      </c>
      <c r="BF265" s="49">
        <v>0</v>
      </c>
      <c r="BG265" s="49">
        <v>0</v>
      </c>
      <c r="BH265" s="49">
        <v>0</v>
      </c>
      <c r="BI265" s="49">
        <v>0</v>
      </c>
      <c r="BJ265" s="49">
        <v>0</v>
      </c>
      <c r="BK265" s="49">
        <v>1</v>
      </c>
      <c r="BL265" s="49">
        <v>0</v>
      </c>
      <c r="BM265" s="49">
        <v>1</v>
      </c>
      <c r="BN265" s="49">
        <v>0</v>
      </c>
      <c r="BO265" s="49">
        <v>0</v>
      </c>
      <c r="BP265" s="49">
        <v>0</v>
      </c>
      <c r="BQ265" s="49">
        <v>0</v>
      </c>
      <c r="BR265" s="49">
        <v>0</v>
      </c>
      <c r="BS265" s="49">
        <v>0</v>
      </c>
      <c r="BT265" s="49">
        <v>0</v>
      </c>
      <c r="BU265" s="49">
        <v>0</v>
      </c>
      <c r="BV265" s="49">
        <v>0</v>
      </c>
      <c r="BW265" s="49">
        <v>0</v>
      </c>
      <c r="BX265" s="49">
        <v>0</v>
      </c>
      <c r="BY265" s="26">
        <v>1</v>
      </c>
      <c r="BZ265" s="51">
        <v>3</v>
      </c>
    </row>
    <row r="266" spans="1:78" ht="18.5">
      <c r="A266" s="58">
        <v>2021</v>
      </c>
      <c r="B266" s="39" t="s">
        <v>313</v>
      </c>
      <c r="C266" s="59">
        <v>44201.664390937498</v>
      </c>
      <c r="D266" s="59">
        <v>44203.440709259303</v>
      </c>
      <c r="E266" s="60">
        <v>49381</v>
      </c>
      <c r="F266" s="42">
        <v>2</v>
      </c>
      <c r="G266" s="61">
        <v>1</v>
      </c>
      <c r="H266" s="61">
        <v>1</v>
      </c>
      <c r="I266" s="61">
        <v>2</v>
      </c>
      <c r="J266" s="61">
        <v>1</v>
      </c>
      <c r="K266" s="61">
        <v>1</v>
      </c>
      <c r="L266" s="61">
        <v>3</v>
      </c>
      <c r="M266" s="61">
        <v>1</v>
      </c>
      <c r="N266" s="61">
        <v>1</v>
      </c>
      <c r="O266" s="61">
        <v>0</v>
      </c>
      <c r="P266" s="61">
        <v>2</v>
      </c>
      <c r="Q266" s="61">
        <v>0</v>
      </c>
      <c r="R266" s="43">
        <v>0</v>
      </c>
      <c r="S266" s="66">
        <v>0</v>
      </c>
      <c r="T266" s="61">
        <v>0</v>
      </c>
      <c r="U266" s="61">
        <v>0</v>
      </c>
      <c r="V266" s="61">
        <v>1</v>
      </c>
      <c r="W266" s="61">
        <v>0</v>
      </c>
      <c r="X266" s="61">
        <v>0</v>
      </c>
      <c r="Y266" s="61">
        <v>0</v>
      </c>
      <c r="Z266" s="61">
        <v>1</v>
      </c>
      <c r="AA266" s="61">
        <v>1</v>
      </c>
      <c r="AB266" s="61">
        <v>1</v>
      </c>
      <c r="AC266" s="61">
        <v>0</v>
      </c>
      <c r="AD266" s="61">
        <v>0</v>
      </c>
      <c r="AE266" s="61">
        <v>1</v>
      </c>
      <c r="AF266" s="43">
        <v>4</v>
      </c>
      <c r="AG266" s="43">
        <v>2</v>
      </c>
      <c r="AH266" s="43">
        <v>0</v>
      </c>
      <c r="AI266" s="43">
        <v>2</v>
      </c>
      <c r="AJ266" s="43">
        <v>2</v>
      </c>
      <c r="AK266" s="61">
        <v>0</v>
      </c>
      <c r="AL266" s="43">
        <v>0</v>
      </c>
      <c r="AM266" s="61">
        <v>2</v>
      </c>
      <c r="AN266" s="43">
        <v>2</v>
      </c>
      <c r="AO266" s="44">
        <v>0</v>
      </c>
      <c r="AP266" s="44">
        <v>0</v>
      </c>
      <c r="AQ266" s="44">
        <v>1</v>
      </c>
      <c r="AR266" s="44">
        <v>0</v>
      </c>
      <c r="AS266" s="49">
        <v>0</v>
      </c>
      <c r="AT266" s="44">
        <v>1</v>
      </c>
      <c r="AU266" s="43">
        <v>2</v>
      </c>
      <c r="AV266" s="44">
        <v>2</v>
      </c>
      <c r="AW266" s="44">
        <v>1</v>
      </c>
      <c r="AX266" s="44">
        <v>0</v>
      </c>
      <c r="AY266" s="61">
        <v>1</v>
      </c>
      <c r="AZ266" s="61">
        <v>1</v>
      </c>
      <c r="BA266" s="61">
        <v>0</v>
      </c>
      <c r="BB266" s="61">
        <v>0</v>
      </c>
      <c r="BC266" s="61">
        <v>0</v>
      </c>
      <c r="BD266" s="61">
        <v>0</v>
      </c>
      <c r="BE266" s="61">
        <v>1</v>
      </c>
      <c r="BF266" s="61">
        <v>0</v>
      </c>
      <c r="BG266" s="61">
        <v>0</v>
      </c>
      <c r="BH266" s="61">
        <v>0</v>
      </c>
      <c r="BI266" s="61">
        <v>1</v>
      </c>
      <c r="BJ266" s="61">
        <v>0</v>
      </c>
      <c r="BK266" s="61">
        <v>1</v>
      </c>
      <c r="BL266" s="61">
        <v>0</v>
      </c>
      <c r="BM266" s="61">
        <v>0</v>
      </c>
      <c r="BN266" s="61">
        <v>0</v>
      </c>
      <c r="BO266" s="61">
        <v>0</v>
      </c>
      <c r="BP266" s="61">
        <v>1</v>
      </c>
      <c r="BQ266" s="61">
        <v>0</v>
      </c>
      <c r="BR266" s="61">
        <v>0</v>
      </c>
      <c r="BS266" s="61">
        <v>0</v>
      </c>
      <c r="BT266" s="61">
        <v>0</v>
      </c>
      <c r="BU266" s="61">
        <v>0</v>
      </c>
      <c r="BV266" s="61">
        <v>0</v>
      </c>
      <c r="BW266" s="61">
        <v>0</v>
      </c>
      <c r="BX266" s="61">
        <v>0</v>
      </c>
      <c r="BY266" s="45">
        <v>0</v>
      </c>
      <c r="BZ266" s="46">
        <v>0</v>
      </c>
    </row>
    <row r="267" spans="1:78" ht="18.5">
      <c r="A267" s="58">
        <v>2021</v>
      </c>
      <c r="B267" s="39" t="s">
        <v>314</v>
      </c>
      <c r="C267" s="59">
        <v>44243.443234930601</v>
      </c>
      <c r="D267" s="59">
        <v>44245.435914016198</v>
      </c>
      <c r="E267" s="60">
        <v>49939</v>
      </c>
      <c r="F267" s="42">
        <v>2</v>
      </c>
      <c r="G267" s="61">
        <v>1</v>
      </c>
      <c r="H267" s="61">
        <v>1</v>
      </c>
      <c r="I267" s="61">
        <v>2</v>
      </c>
      <c r="J267" s="61">
        <v>1</v>
      </c>
      <c r="K267" s="61">
        <v>1</v>
      </c>
      <c r="L267" s="61">
        <v>3</v>
      </c>
      <c r="M267" s="61">
        <v>1</v>
      </c>
      <c r="N267" s="61">
        <v>1</v>
      </c>
      <c r="O267" s="61">
        <v>0</v>
      </c>
      <c r="P267" s="61">
        <v>2</v>
      </c>
      <c r="Q267" s="61">
        <v>0</v>
      </c>
      <c r="R267" s="43">
        <v>0</v>
      </c>
      <c r="S267" s="61">
        <v>0</v>
      </c>
      <c r="T267" s="61">
        <v>0</v>
      </c>
      <c r="U267" s="61">
        <v>1</v>
      </c>
      <c r="V267" s="61">
        <v>1</v>
      </c>
      <c r="W267" s="61">
        <v>0</v>
      </c>
      <c r="X267" s="61">
        <v>0</v>
      </c>
      <c r="Y267" s="61">
        <v>0</v>
      </c>
      <c r="Z267" s="61">
        <v>1</v>
      </c>
      <c r="AA267" s="61">
        <v>1</v>
      </c>
      <c r="AB267" s="61">
        <v>1</v>
      </c>
      <c r="AC267" s="61">
        <v>0</v>
      </c>
      <c r="AD267" s="61">
        <v>1</v>
      </c>
      <c r="AE267" s="61">
        <v>0</v>
      </c>
      <c r="AF267" s="43">
        <v>1</v>
      </c>
      <c r="AG267" s="43">
        <v>1</v>
      </c>
      <c r="AH267" s="43">
        <v>2</v>
      </c>
      <c r="AI267" s="43">
        <v>1</v>
      </c>
      <c r="AJ267" s="43">
        <v>2</v>
      </c>
      <c r="AK267" s="61">
        <v>0</v>
      </c>
      <c r="AL267" s="43">
        <v>0</v>
      </c>
      <c r="AM267" s="61">
        <v>2</v>
      </c>
      <c r="AN267" s="43">
        <v>1</v>
      </c>
      <c r="AO267" s="43">
        <v>1</v>
      </c>
      <c r="AP267" s="43">
        <v>1</v>
      </c>
      <c r="AQ267" s="43">
        <v>2</v>
      </c>
      <c r="AR267" s="44">
        <v>0</v>
      </c>
      <c r="AS267" s="61">
        <v>2</v>
      </c>
      <c r="AT267" s="43">
        <v>0</v>
      </c>
      <c r="AU267" s="43">
        <v>1</v>
      </c>
      <c r="AV267" s="43">
        <v>1</v>
      </c>
      <c r="AW267" s="44">
        <v>1</v>
      </c>
      <c r="AX267" s="44">
        <v>0</v>
      </c>
      <c r="AY267" s="61">
        <v>0</v>
      </c>
      <c r="AZ267" s="61">
        <v>0</v>
      </c>
      <c r="BA267" s="61">
        <v>0</v>
      </c>
      <c r="BB267" s="61">
        <v>0</v>
      </c>
      <c r="BC267" s="61">
        <v>1</v>
      </c>
      <c r="BD267" s="61">
        <v>0</v>
      </c>
      <c r="BE267" s="61">
        <v>1</v>
      </c>
      <c r="BF267" s="61">
        <v>0</v>
      </c>
      <c r="BG267" s="61">
        <v>0</v>
      </c>
      <c r="BH267" s="61">
        <v>0</v>
      </c>
      <c r="BI267" s="61">
        <v>0</v>
      </c>
      <c r="BJ267" s="61">
        <v>1</v>
      </c>
      <c r="BK267" s="61">
        <v>1</v>
      </c>
      <c r="BL267" s="61">
        <v>0</v>
      </c>
      <c r="BM267" s="61">
        <v>0</v>
      </c>
      <c r="BN267" s="61">
        <v>0</v>
      </c>
      <c r="BO267" s="61">
        <v>0</v>
      </c>
      <c r="BP267" s="61">
        <v>1</v>
      </c>
      <c r="BQ267" s="61">
        <v>0</v>
      </c>
      <c r="BR267" s="61">
        <v>0</v>
      </c>
      <c r="BS267" s="61">
        <v>0</v>
      </c>
      <c r="BT267" s="61">
        <v>0</v>
      </c>
      <c r="BU267" s="61">
        <v>0</v>
      </c>
      <c r="BV267" s="61">
        <v>0</v>
      </c>
      <c r="BW267" s="61">
        <v>0</v>
      </c>
      <c r="BX267" s="61">
        <v>0</v>
      </c>
      <c r="BY267" s="45">
        <v>0</v>
      </c>
      <c r="BZ267" s="46">
        <v>0</v>
      </c>
    </row>
    <row r="268" spans="1:78" ht="18.5">
      <c r="A268" s="58">
        <v>2021</v>
      </c>
      <c r="B268" s="39" t="s">
        <v>315</v>
      </c>
      <c r="C268" s="59">
        <v>44477.5717190625</v>
      </c>
      <c r="D268" s="59">
        <v>44479.394047245398</v>
      </c>
      <c r="E268" s="60">
        <v>59766</v>
      </c>
      <c r="F268" s="42">
        <v>2</v>
      </c>
      <c r="G268" s="61">
        <v>2</v>
      </c>
      <c r="H268" s="61">
        <v>1</v>
      </c>
      <c r="I268" s="61">
        <v>2</v>
      </c>
      <c r="J268" s="61">
        <v>1</v>
      </c>
      <c r="K268" s="61">
        <v>1</v>
      </c>
      <c r="L268" s="61">
        <v>3</v>
      </c>
      <c r="M268" s="61">
        <v>0</v>
      </c>
      <c r="N268" s="61">
        <v>1</v>
      </c>
      <c r="O268" s="61">
        <v>1</v>
      </c>
      <c r="P268" s="61">
        <v>2</v>
      </c>
      <c r="Q268" s="61">
        <v>0</v>
      </c>
      <c r="R268" s="43">
        <v>0</v>
      </c>
      <c r="S268" s="61">
        <v>0</v>
      </c>
      <c r="T268" s="61">
        <v>0</v>
      </c>
      <c r="U268" s="61">
        <v>1</v>
      </c>
      <c r="V268" s="61">
        <v>0</v>
      </c>
      <c r="W268" s="61">
        <v>0</v>
      </c>
      <c r="X268" s="61">
        <v>0</v>
      </c>
      <c r="Y268" s="61">
        <v>0</v>
      </c>
      <c r="Z268" s="61">
        <v>1</v>
      </c>
      <c r="AA268" s="61">
        <v>1</v>
      </c>
      <c r="AB268" s="61">
        <v>1</v>
      </c>
      <c r="AC268" s="61">
        <v>0</v>
      </c>
      <c r="AD268" s="61">
        <v>1</v>
      </c>
      <c r="AE268" s="61">
        <v>0</v>
      </c>
      <c r="AF268" s="43">
        <v>1</v>
      </c>
      <c r="AG268" s="43">
        <v>2</v>
      </c>
      <c r="AH268" s="43">
        <v>1</v>
      </c>
      <c r="AI268" s="43">
        <v>1</v>
      </c>
      <c r="AJ268" s="43">
        <v>2</v>
      </c>
      <c r="AK268" s="61">
        <v>0</v>
      </c>
      <c r="AL268" s="43">
        <v>2</v>
      </c>
      <c r="AM268" s="61">
        <v>2</v>
      </c>
      <c r="AN268" s="43">
        <v>2</v>
      </c>
      <c r="AO268" s="53">
        <v>1</v>
      </c>
      <c r="AP268" s="43">
        <v>1</v>
      </c>
      <c r="AQ268" s="44">
        <v>1</v>
      </c>
      <c r="AR268" s="44">
        <v>0</v>
      </c>
      <c r="AS268" s="44">
        <v>1</v>
      </c>
      <c r="AT268" s="44">
        <v>1</v>
      </c>
      <c r="AU268" s="43">
        <v>1</v>
      </c>
      <c r="AV268" s="44">
        <v>1</v>
      </c>
      <c r="AW268" s="43">
        <v>0</v>
      </c>
      <c r="AX268" s="43">
        <v>1</v>
      </c>
      <c r="AY268" s="61">
        <v>0</v>
      </c>
      <c r="AZ268" s="61">
        <v>0</v>
      </c>
      <c r="BA268" s="61">
        <v>0</v>
      </c>
      <c r="BB268" s="61">
        <v>0</v>
      </c>
      <c r="BC268" s="61">
        <v>0</v>
      </c>
      <c r="BD268" s="61">
        <v>0</v>
      </c>
      <c r="BE268" s="61">
        <v>0</v>
      </c>
      <c r="BF268" s="61">
        <v>0</v>
      </c>
      <c r="BG268" s="61">
        <v>0</v>
      </c>
      <c r="BH268" s="61">
        <v>0</v>
      </c>
      <c r="BI268" s="61">
        <v>0</v>
      </c>
      <c r="BJ268" s="61">
        <v>1</v>
      </c>
      <c r="BK268" s="61">
        <v>1</v>
      </c>
      <c r="BL268" s="61">
        <v>0</v>
      </c>
      <c r="BM268" s="61">
        <v>0</v>
      </c>
      <c r="BN268" s="61">
        <v>0</v>
      </c>
      <c r="BO268" s="61">
        <v>0</v>
      </c>
      <c r="BP268" s="61">
        <v>0</v>
      </c>
      <c r="BQ268" s="61">
        <v>0</v>
      </c>
      <c r="BR268" s="61">
        <v>0</v>
      </c>
      <c r="BS268" s="61">
        <v>0</v>
      </c>
      <c r="BT268" s="61">
        <v>0</v>
      </c>
      <c r="BU268" s="61">
        <v>0</v>
      </c>
      <c r="BV268" s="61">
        <v>0</v>
      </c>
      <c r="BW268" s="61">
        <v>0</v>
      </c>
      <c r="BX268" s="61">
        <v>0</v>
      </c>
      <c r="BY268" s="45">
        <v>0</v>
      </c>
      <c r="BZ268" s="46">
        <v>0</v>
      </c>
    </row>
    <row r="269" spans="1:78" ht="18.5">
      <c r="A269" s="58">
        <v>2021</v>
      </c>
      <c r="B269" s="39" t="s">
        <v>316</v>
      </c>
      <c r="C269" s="59">
        <v>44271.791107002296</v>
      </c>
      <c r="D269" s="59">
        <v>44273.408473715303</v>
      </c>
      <c r="E269" s="60">
        <v>51093</v>
      </c>
      <c r="F269" s="42">
        <v>3</v>
      </c>
      <c r="G269" s="61">
        <v>2</v>
      </c>
      <c r="H269" s="61">
        <v>0</v>
      </c>
      <c r="I269" s="61">
        <v>2</v>
      </c>
      <c r="J269" s="61">
        <v>1</v>
      </c>
      <c r="K269" s="61">
        <v>1</v>
      </c>
      <c r="L269" s="61">
        <v>3</v>
      </c>
      <c r="M269" s="61">
        <v>1</v>
      </c>
      <c r="N269" s="61">
        <v>3</v>
      </c>
      <c r="O269" s="61">
        <v>0</v>
      </c>
      <c r="P269" s="61">
        <v>2</v>
      </c>
      <c r="Q269" s="61">
        <v>1</v>
      </c>
      <c r="R269" s="43">
        <v>0</v>
      </c>
      <c r="S269" s="61">
        <v>1</v>
      </c>
      <c r="T269" s="61">
        <v>1</v>
      </c>
      <c r="U269" s="61">
        <v>1</v>
      </c>
      <c r="V269" s="61">
        <v>0</v>
      </c>
      <c r="W269" s="61">
        <v>0</v>
      </c>
      <c r="X269" s="61">
        <v>0</v>
      </c>
      <c r="Y269" s="61">
        <v>0</v>
      </c>
      <c r="Z269" s="61">
        <v>1</v>
      </c>
      <c r="AA269" s="61">
        <v>0</v>
      </c>
      <c r="AB269" s="61">
        <v>0</v>
      </c>
      <c r="AC269" s="61">
        <v>0</v>
      </c>
      <c r="AD269" s="61">
        <v>1</v>
      </c>
      <c r="AE269" s="61">
        <v>1</v>
      </c>
      <c r="AF269" s="53">
        <v>2</v>
      </c>
      <c r="AG269" s="43">
        <v>2</v>
      </c>
      <c r="AH269" s="43">
        <v>1</v>
      </c>
      <c r="AI269" s="43">
        <v>1</v>
      </c>
      <c r="AJ269" s="43">
        <v>2</v>
      </c>
      <c r="AK269" s="61">
        <v>0</v>
      </c>
      <c r="AL269" s="43">
        <v>2</v>
      </c>
      <c r="AM269" s="61">
        <v>2</v>
      </c>
      <c r="AN269" s="43">
        <v>2</v>
      </c>
      <c r="AO269" s="53">
        <v>1</v>
      </c>
      <c r="AP269" s="53">
        <v>0</v>
      </c>
      <c r="AQ269" s="44">
        <v>1</v>
      </c>
      <c r="AR269" s="44">
        <v>0</v>
      </c>
      <c r="AS269" s="44">
        <v>1</v>
      </c>
      <c r="AT269" s="44">
        <v>1</v>
      </c>
      <c r="AU269" s="43">
        <v>1</v>
      </c>
      <c r="AV269" s="44">
        <v>1</v>
      </c>
      <c r="AW269" s="43">
        <v>0</v>
      </c>
      <c r="AX269" s="44">
        <v>0</v>
      </c>
      <c r="AY269" s="61">
        <v>0</v>
      </c>
      <c r="AZ269" s="61">
        <v>1</v>
      </c>
      <c r="BA269" s="61">
        <v>0</v>
      </c>
      <c r="BB269" s="61">
        <v>0</v>
      </c>
      <c r="BC269" s="61">
        <v>0</v>
      </c>
      <c r="BD269" s="61">
        <v>0</v>
      </c>
      <c r="BE269" s="61">
        <v>1</v>
      </c>
      <c r="BF269" s="61">
        <v>0</v>
      </c>
      <c r="BG269" s="61">
        <v>0</v>
      </c>
      <c r="BH269" s="61">
        <v>0</v>
      </c>
      <c r="BI269" s="61">
        <v>0</v>
      </c>
      <c r="BJ269" s="61">
        <v>1</v>
      </c>
      <c r="BK269" s="61">
        <v>1</v>
      </c>
      <c r="BL269" s="61">
        <v>0</v>
      </c>
      <c r="BM269" s="61">
        <v>0</v>
      </c>
      <c r="BN269" s="61">
        <v>0</v>
      </c>
      <c r="BO269" s="61">
        <v>0</v>
      </c>
      <c r="BP269" s="61">
        <v>0</v>
      </c>
      <c r="BQ269" s="61">
        <v>0</v>
      </c>
      <c r="BR269" s="61">
        <v>0</v>
      </c>
      <c r="BS269" s="61">
        <v>0</v>
      </c>
      <c r="BT269" s="61">
        <v>0</v>
      </c>
      <c r="BU269" s="61">
        <v>0</v>
      </c>
      <c r="BV269" s="61">
        <v>0</v>
      </c>
      <c r="BW269" s="61">
        <v>0</v>
      </c>
      <c r="BX269" s="61">
        <v>0</v>
      </c>
      <c r="BY269" s="45">
        <v>0</v>
      </c>
      <c r="BZ269" s="46">
        <v>0</v>
      </c>
    </row>
    <row r="270" spans="1:78" ht="18.5">
      <c r="A270" s="58">
        <v>2021</v>
      </c>
      <c r="B270" s="39" t="s">
        <v>317</v>
      </c>
      <c r="C270" s="59">
        <v>44522.622028483798</v>
      </c>
      <c r="D270" s="59">
        <v>44526.407056955999</v>
      </c>
      <c r="E270" s="60">
        <v>42064</v>
      </c>
      <c r="F270" s="42">
        <v>2</v>
      </c>
      <c r="G270" s="61">
        <v>1</v>
      </c>
      <c r="H270" s="61">
        <v>1</v>
      </c>
      <c r="I270" s="61">
        <v>2</v>
      </c>
      <c r="J270" s="61">
        <v>1</v>
      </c>
      <c r="K270" s="61">
        <v>1</v>
      </c>
      <c r="L270" s="61">
        <v>4</v>
      </c>
      <c r="M270" s="61">
        <v>2</v>
      </c>
      <c r="N270" s="61">
        <v>3</v>
      </c>
      <c r="O270" s="43">
        <v>1</v>
      </c>
      <c r="P270" s="43">
        <v>3</v>
      </c>
      <c r="Q270" s="43">
        <v>0</v>
      </c>
      <c r="R270" s="43">
        <v>0</v>
      </c>
      <c r="S270" s="43">
        <v>0</v>
      </c>
      <c r="T270" s="43">
        <v>0</v>
      </c>
      <c r="U270" s="43">
        <v>0</v>
      </c>
      <c r="V270" s="43">
        <v>1</v>
      </c>
      <c r="W270" s="43">
        <v>0</v>
      </c>
      <c r="X270" s="43">
        <v>0</v>
      </c>
      <c r="Y270" s="43">
        <v>0</v>
      </c>
      <c r="Z270" s="43">
        <v>1</v>
      </c>
      <c r="AA270" s="43">
        <v>1</v>
      </c>
      <c r="AB270" s="43">
        <v>1</v>
      </c>
      <c r="AC270" s="43">
        <v>0</v>
      </c>
      <c r="AD270" s="43">
        <v>1</v>
      </c>
      <c r="AE270" s="43">
        <v>1</v>
      </c>
      <c r="AF270" s="43">
        <v>1</v>
      </c>
      <c r="AG270" s="43">
        <v>1</v>
      </c>
      <c r="AH270" s="43">
        <v>2</v>
      </c>
      <c r="AI270" s="43">
        <v>2</v>
      </c>
      <c r="AJ270" s="43">
        <v>2</v>
      </c>
      <c r="AK270" s="43">
        <v>0</v>
      </c>
      <c r="AL270" s="43">
        <v>2</v>
      </c>
      <c r="AM270" s="43">
        <v>2</v>
      </c>
      <c r="AN270" s="43">
        <v>2</v>
      </c>
      <c r="AO270" s="43">
        <v>1</v>
      </c>
      <c r="AP270" s="43">
        <v>1</v>
      </c>
      <c r="AQ270" s="43">
        <v>2</v>
      </c>
      <c r="AR270" s="44">
        <v>0</v>
      </c>
      <c r="AS270" s="49">
        <v>0</v>
      </c>
      <c r="AT270" s="44">
        <v>1</v>
      </c>
      <c r="AU270" s="43">
        <v>1</v>
      </c>
      <c r="AV270" s="43">
        <v>1</v>
      </c>
      <c r="AW270" s="43">
        <v>0</v>
      </c>
      <c r="AX270" s="43">
        <v>1</v>
      </c>
      <c r="AY270" s="43">
        <v>0</v>
      </c>
      <c r="AZ270" s="43">
        <v>0</v>
      </c>
      <c r="BA270" s="43">
        <v>0</v>
      </c>
      <c r="BB270" s="43">
        <v>0</v>
      </c>
      <c r="BC270" s="43">
        <v>0</v>
      </c>
      <c r="BD270" s="43">
        <v>0</v>
      </c>
      <c r="BE270" s="43">
        <v>1</v>
      </c>
      <c r="BF270" s="43">
        <v>0</v>
      </c>
      <c r="BG270" s="43">
        <v>0</v>
      </c>
      <c r="BH270" s="43">
        <v>0</v>
      </c>
      <c r="BI270" s="43">
        <v>1</v>
      </c>
      <c r="BJ270" s="43">
        <v>0</v>
      </c>
      <c r="BK270" s="43">
        <v>0</v>
      </c>
      <c r="BL270" s="43">
        <v>0</v>
      </c>
      <c r="BM270" s="43">
        <v>0</v>
      </c>
      <c r="BN270" s="43">
        <v>0</v>
      </c>
      <c r="BO270" s="43">
        <v>0</v>
      </c>
      <c r="BP270" s="43">
        <v>0</v>
      </c>
      <c r="BQ270" s="43">
        <v>0</v>
      </c>
      <c r="BR270" s="43">
        <v>0</v>
      </c>
      <c r="BS270" s="43">
        <v>0</v>
      </c>
      <c r="BT270" s="43">
        <v>0</v>
      </c>
      <c r="BU270" s="43">
        <v>0</v>
      </c>
      <c r="BV270" s="43">
        <v>0</v>
      </c>
      <c r="BW270" s="43">
        <v>1</v>
      </c>
      <c r="BX270" s="43">
        <v>0</v>
      </c>
      <c r="BY270" s="45">
        <v>0</v>
      </c>
      <c r="BZ270" s="46">
        <v>0</v>
      </c>
    </row>
    <row r="271" spans="1:78" ht="18.5">
      <c r="A271" s="58">
        <v>2021</v>
      </c>
      <c r="B271" s="39" t="s">
        <v>318</v>
      </c>
      <c r="C271" s="59">
        <v>44308.4816757523</v>
      </c>
      <c r="D271" s="59">
        <v>44313.495736701399</v>
      </c>
      <c r="E271" s="62">
        <v>20138</v>
      </c>
      <c r="F271" s="42">
        <v>3</v>
      </c>
      <c r="G271" s="53">
        <v>1</v>
      </c>
      <c r="H271" s="53">
        <v>1</v>
      </c>
      <c r="I271" s="53">
        <v>3</v>
      </c>
      <c r="J271" s="53">
        <v>1</v>
      </c>
      <c r="K271" s="53">
        <v>1</v>
      </c>
      <c r="L271" s="53">
        <v>3</v>
      </c>
      <c r="M271" s="53">
        <v>1</v>
      </c>
      <c r="N271" s="53">
        <v>3</v>
      </c>
      <c r="O271" s="53">
        <v>0</v>
      </c>
      <c r="P271" s="53">
        <v>3</v>
      </c>
      <c r="Q271" s="53">
        <v>1</v>
      </c>
      <c r="R271" s="43">
        <v>1</v>
      </c>
      <c r="S271" s="53">
        <v>2</v>
      </c>
      <c r="T271" s="53">
        <v>2</v>
      </c>
      <c r="U271" s="53">
        <v>0</v>
      </c>
      <c r="V271" s="53">
        <v>1</v>
      </c>
      <c r="W271" s="53">
        <v>0</v>
      </c>
      <c r="X271" s="53">
        <v>0</v>
      </c>
      <c r="Y271" s="53">
        <v>0</v>
      </c>
      <c r="Z271" s="53">
        <v>1</v>
      </c>
      <c r="AA271" s="53">
        <v>1</v>
      </c>
      <c r="AB271" s="53">
        <v>0</v>
      </c>
      <c r="AC271" s="53">
        <v>0</v>
      </c>
      <c r="AD271" s="53">
        <v>1</v>
      </c>
      <c r="AE271" s="53">
        <v>0</v>
      </c>
      <c r="AF271" s="43">
        <v>4</v>
      </c>
      <c r="AG271" s="43">
        <v>3</v>
      </c>
      <c r="AH271" s="43">
        <v>2</v>
      </c>
      <c r="AI271" s="43">
        <v>2</v>
      </c>
      <c r="AJ271" s="53">
        <v>1</v>
      </c>
      <c r="AK271" s="53">
        <v>0</v>
      </c>
      <c r="AL271" s="43">
        <v>1</v>
      </c>
      <c r="AM271" s="53">
        <v>2</v>
      </c>
      <c r="AN271" s="43">
        <v>1</v>
      </c>
      <c r="AO271" s="44">
        <v>0</v>
      </c>
      <c r="AP271" s="44">
        <v>0</v>
      </c>
      <c r="AQ271" s="44">
        <v>1</v>
      </c>
      <c r="AR271" s="44">
        <v>0</v>
      </c>
      <c r="AS271" s="44">
        <v>1</v>
      </c>
      <c r="AT271" s="44">
        <v>1</v>
      </c>
      <c r="AU271" s="43">
        <v>2</v>
      </c>
      <c r="AV271" s="44">
        <v>2</v>
      </c>
      <c r="AW271" s="44">
        <v>1</v>
      </c>
      <c r="AX271" s="44">
        <v>0</v>
      </c>
      <c r="AY271" s="53">
        <v>1</v>
      </c>
      <c r="AZ271" s="53">
        <v>0</v>
      </c>
      <c r="BA271" s="53">
        <v>0</v>
      </c>
      <c r="BB271" s="53">
        <v>0</v>
      </c>
      <c r="BC271" s="53">
        <v>1</v>
      </c>
      <c r="BD271" s="53">
        <v>0</v>
      </c>
      <c r="BE271" s="53">
        <v>1</v>
      </c>
      <c r="BF271" s="53">
        <v>0</v>
      </c>
      <c r="BG271" s="53">
        <v>0</v>
      </c>
      <c r="BH271" s="53">
        <v>0</v>
      </c>
      <c r="BI271" s="53">
        <v>1</v>
      </c>
      <c r="BJ271" s="53">
        <v>1</v>
      </c>
      <c r="BK271" s="53">
        <v>1</v>
      </c>
      <c r="BL271" s="53">
        <v>0</v>
      </c>
      <c r="BM271" s="53">
        <v>0</v>
      </c>
      <c r="BN271" s="53">
        <v>0</v>
      </c>
      <c r="BO271" s="53">
        <v>0</v>
      </c>
      <c r="BP271" s="53">
        <v>1</v>
      </c>
      <c r="BQ271" s="53">
        <v>0</v>
      </c>
      <c r="BR271" s="53">
        <v>0</v>
      </c>
      <c r="BS271" s="53">
        <v>0</v>
      </c>
      <c r="BT271" s="53">
        <v>0</v>
      </c>
      <c r="BU271" s="53">
        <v>1</v>
      </c>
      <c r="BV271" s="53">
        <v>0</v>
      </c>
      <c r="BW271" s="53">
        <v>1</v>
      </c>
      <c r="BX271" s="53">
        <v>0</v>
      </c>
      <c r="BY271" s="51">
        <v>1</v>
      </c>
      <c r="BZ271" s="50">
        <v>7</v>
      </c>
    </row>
    <row r="272" spans="1:78" ht="18.5">
      <c r="A272" s="58">
        <v>2021</v>
      </c>
      <c r="B272" s="39" t="s">
        <v>319</v>
      </c>
      <c r="C272" s="59">
        <v>44429.585023194399</v>
      </c>
      <c r="D272" s="59">
        <v>44433.481861794004</v>
      </c>
      <c r="E272" s="62">
        <v>20138</v>
      </c>
      <c r="F272" s="42">
        <v>3</v>
      </c>
      <c r="G272" s="53">
        <v>1</v>
      </c>
      <c r="H272" s="53">
        <v>1</v>
      </c>
      <c r="I272" s="53">
        <v>3</v>
      </c>
      <c r="J272" s="53">
        <v>1</v>
      </c>
      <c r="K272" s="53">
        <v>1</v>
      </c>
      <c r="L272" s="53">
        <v>3</v>
      </c>
      <c r="M272" s="53">
        <v>0</v>
      </c>
      <c r="N272" s="53">
        <v>3</v>
      </c>
      <c r="O272" s="53">
        <v>0</v>
      </c>
      <c r="P272" s="53">
        <v>3</v>
      </c>
      <c r="Q272" s="53">
        <v>0</v>
      </c>
      <c r="R272" s="43">
        <v>0</v>
      </c>
      <c r="S272" s="53">
        <v>1</v>
      </c>
      <c r="T272" s="53">
        <v>0</v>
      </c>
      <c r="U272" s="53">
        <v>1</v>
      </c>
      <c r="V272" s="53">
        <v>1</v>
      </c>
      <c r="W272" s="53">
        <v>0</v>
      </c>
      <c r="X272" s="53">
        <v>0</v>
      </c>
      <c r="Y272" s="53">
        <v>0</v>
      </c>
      <c r="Z272" s="53">
        <v>1</v>
      </c>
      <c r="AA272" s="53">
        <v>1</v>
      </c>
      <c r="AB272" s="53">
        <v>1</v>
      </c>
      <c r="AC272" s="53">
        <v>1</v>
      </c>
      <c r="AD272" s="53">
        <v>1</v>
      </c>
      <c r="AE272" s="53">
        <v>1</v>
      </c>
      <c r="AF272" s="43">
        <v>4</v>
      </c>
      <c r="AG272" s="43">
        <v>3</v>
      </c>
      <c r="AH272" s="43">
        <v>1</v>
      </c>
      <c r="AI272" s="43">
        <v>1</v>
      </c>
      <c r="AJ272" s="43">
        <v>2</v>
      </c>
      <c r="AK272" s="53">
        <v>0</v>
      </c>
      <c r="AL272" s="43">
        <v>1</v>
      </c>
      <c r="AM272" s="53">
        <v>3</v>
      </c>
      <c r="AN272" s="43">
        <v>1</v>
      </c>
      <c r="AO272" s="44">
        <v>0</v>
      </c>
      <c r="AP272" s="44">
        <v>0</v>
      </c>
      <c r="AQ272" s="44">
        <v>1</v>
      </c>
      <c r="AR272" s="53">
        <v>1</v>
      </c>
      <c r="AS272" s="44">
        <v>1</v>
      </c>
      <c r="AT272" s="44">
        <v>1</v>
      </c>
      <c r="AU272" s="43">
        <v>2</v>
      </c>
      <c r="AV272" s="44">
        <v>2</v>
      </c>
      <c r="AW272" s="44">
        <v>1</v>
      </c>
      <c r="AX272" s="44">
        <v>0</v>
      </c>
      <c r="AY272" s="53">
        <v>1</v>
      </c>
      <c r="AZ272" s="53">
        <v>1</v>
      </c>
      <c r="BA272" s="53">
        <v>0</v>
      </c>
      <c r="BB272" s="53">
        <v>0</v>
      </c>
      <c r="BC272" s="53">
        <v>1</v>
      </c>
      <c r="BD272" s="53">
        <v>0</v>
      </c>
      <c r="BE272" s="53">
        <v>1</v>
      </c>
      <c r="BF272" s="53">
        <v>0</v>
      </c>
      <c r="BG272" s="53">
        <v>0</v>
      </c>
      <c r="BH272" s="53">
        <v>0</v>
      </c>
      <c r="BI272" s="53">
        <v>1</v>
      </c>
      <c r="BJ272" s="53">
        <v>1</v>
      </c>
      <c r="BK272" s="53">
        <v>1</v>
      </c>
      <c r="BL272" s="53">
        <v>0</v>
      </c>
      <c r="BM272" s="53">
        <v>0</v>
      </c>
      <c r="BN272" s="53">
        <v>0</v>
      </c>
      <c r="BO272" s="53">
        <v>0</v>
      </c>
      <c r="BP272" s="53">
        <v>1</v>
      </c>
      <c r="BQ272" s="53">
        <v>0</v>
      </c>
      <c r="BR272" s="53">
        <v>0</v>
      </c>
      <c r="BS272" s="53">
        <v>0</v>
      </c>
      <c r="BT272" s="53">
        <v>0</v>
      </c>
      <c r="BU272" s="53">
        <v>1</v>
      </c>
      <c r="BV272" s="53">
        <v>0</v>
      </c>
      <c r="BW272" s="53">
        <v>1</v>
      </c>
      <c r="BX272" s="53">
        <v>0</v>
      </c>
      <c r="BY272" s="46">
        <v>0</v>
      </c>
      <c r="BZ272" s="46">
        <v>0</v>
      </c>
    </row>
    <row r="273" spans="1:78" ht="18.5">
      <c r="A273" s="58">
        <v>2021</v>
      </c>
      <c r="B273" s="39" t="s">
        <v>320</v>
      </c>
      <c r="C273" s="59">
        <v>44275.107739305597</v>
      </c>
      <c r="D273" s="59">
        <v>44278.390896504599</v>
      </c>
      <c r="E273" s="63">
        <v>42004</v>
      </c>
      <c r="F273" s="42">
        <v>2</v>
      </c>
      <c r="G273" s="49">
        <v>1</v>
      </c>
      <c r="H273" s="49">
        <v>1</v>
      </c>
      <c r="I273" s="49">
        <v>2</v>
      </c>
      <c r="J273" s="49">
        <v>1</v>
      </c>
      <c r="K273" s="49">
        <v>1</v>
      </c>
      <c r="L273" s="49">
        <v>3</v>
      </c>
      <c r="M273" s="49">
        <v>0</v>
      </c>
      <c r="N273" s="49">
        <v>1</v>
      </c>
      <c r="O273" s="49">
        <v>0</v>
      </c>
      <c r="P273" s="49">
        <v>3</v>
      </c>
      <c r="Q273" s="49">
        <v>0</v>
      </c>
      <c r="R273" s="43">
        <v>0</v>
      </c>
      <c r="S273" s="49">
        <v>0</v>
      </c>
      <c r="T273" s="49">
        <v>0</v>
      </c>
      <c r="U273" s="49">
        <v>1</v>
      </c>
      <c r="V273" s="49">
        <v>0</v>
      </c>
      <c r="W273" s="49">
        <v>0</v>
      </c>
      <c r="X273" s="49">
        <v>0</v>
      </c>
      <c r="Y273" s="49">
        <v>0</v>
      </c>
      <c r="Z273" s="49">
        <v>1</v>
      </c>
      <c r="AA273" s="49">
        <v>1</v>
      </c>
      <c r="AB273" s="49">
        <v>1</v>
      </c>
      <c r="AC273" s="49">
        <v>0</v>
      </c>
      <c r="AD273" s="49">
        <v>1</v>
      </c>
      <c r="AE273" s="49">
        <v>1</v>
      </c>
      <c r="AF273" s="43">
        <v>1</v>
      </c>
      <c r="AG273" s="43">
        <v>1</v>
      </c>
      <c r="AH273" s="43">
        <v>0</v>
      </c>
      <c r="AI273" s="43">
        <v>1</v>
      </c>
      <c r="AJ273" s="43">
        <v>2</v>
      </c>
      <c r="AK273" s="49">
        <v>0</v>
      </c>
      <c r="AL273" s="43">
        <v>0</v>
      </c>
      <c r="AM273" s="49">
        <v>2</v>
      </c>
      <c r="AN273" s="49">
        <v>3</v>
      </c>
      <c r="AO273" s="43">
        <v>1</v>
      </c>
      <c r="AP273" s="43">
        <v>1</v>
      </c>
      <c r="AQ273" s="44">
        <v>1</v>
      </c>
      <c r="AR273" s="44">
        <v>0</v>
      </c>
      <c r="AS273" s="44">
        <v>1</v>
      </c>
      <c r="AT273" s="43">
        <v>0</v>
      </c>
      <c r="AU273" s="43">
        <v>1</v>
      </c>
      <c r="AV273" s="44">
        <v>1</v>
      </c>
      <c r="AW273" s="44">
        <v>1</v>
      </c>
      <c r="AX273" s="44">
        <v>0</v>
      </c>
      <c r="AY273" s="49">
        <v>1</v>
      </c>
      <c r="AZ273" s="49">
        <v>1</v>
      </c>
      <c r="BA273" s="49">
        <v>0</v>
      </c>
      <c r="BB273" s="49">
        <v>0</v>
      </c>
      <c r="BC273" s="49">
        <v>1</v>
      </c>
      <c r="BD273" s="49">
        <v>0</v>
      </c>
      <c r="BE273" s="49">
        <v>1</v>
      </c>
      <c r="BF273" s="49">
        <v>0</v>
      </c>
      <c r="BG273" s="49">
        <v>0</v>
      </c>
      <c r="BH273" s="49">
        <v>0</v>
      </c>
      <c r="BI273" s="49">
        <v>1</v>
      </c>
      <c r="BJ273" s="49">
        <v>1</v>
      </c>
      <c r="BK273" s="49">
        <v>1</v>
      </c>
      <c r="BL273" s="49">
        <v>0</v>
      </c>
      <c r="BM273" s="49">
        <v>1</v>
      </c>
      <c r="BN273" s="49">
        <v>0</v>
      </c>
      <c r="BO273" s="49">
        <v>0</v>
      </c>
      <c r="BP273" s="49">
        <v>1</v>
      </c>
      <c r="BQ273" s="49">
        <v>0</v>
      </c>
      <c r="BR273" s="49">
        <v>0</v>
      </c>
      <c r="BS273" s="49">
        <v>0</v>
      </c>
      <c r="BT273" s="49">
        <v>0</v>
      </c>
      <c r="BU273" s="49">
        <v>0</v>
      </c>
      <c r="BV273" s="49">
        <v>1</v>
      </c>
      <c r="BW273" s="49">
        <v>1</v>
      </c>
      <c r="BX273" s="49">
        <v>1</v>
      </c>
      <c r="BY273" s="46">
        <v>0</v>
      </c>
      <c r="BZ273" s="46">
        <v>0</v>
      </c>
    </row>
    <row r="274" spans="1:78" ht="18.5">
      <c r="A274" s="58">
        <v>2021</v>
      </c>
      <c r="B274" s="39" t="s">
        <v>321</v>
      </c>
      <c r="C274" s="59">
        <v>44260.7526352778</v>
      </c>
      <c r="D274" s="59">
        <v>44264.421130185197</v>
      </c>
      <c r="E274" s="63">
        <v>50613</v>
      </c>
      <c r="F274" s="42">
        <v>2</v>
      </c>
      <c r="G274" s="49">
        <v>1</v>
      </c>
      <c r="H274" s="49">
        <v>1</v>
      </c>
      <c r="I274" s="49">
        <v>2</v>
      </c>
      <c r="J274" s="49">
        <v>1</v>
      </c>
      <c r="K274" s="49">
        <v>1</v>
      </c>
      <c r="L274" s="49">
        <v>3</v>
      </c>
      <c r="M274" s="49">
        <v>1</v>
      </c>
      <c r="N274" s="49">
        <v>1</v>
      </c>
      <c r="O274" s="49">
        <v>1</v>
      </c>
      <c r="P274" s="49">
        <v>0</v>
      </c>
      <c r="Q274" s="49">
        <v>0</v>
      </c>
      <c r="R274" s="43">
        <v>0</v>
      </c>
      <c r="S274" s="49">
        <v>0</v>
      </c>
      <c r="T274" s="49">
        <v>0</v>
      </c>
      <c r="U274" s="49">
        <v>1</v>
      </c>
      <c r="V274" s="49">
        <v>1</v>
      </c>
      <c r="W274" s="49">
        <v>1</v>
      </c>
      <c r="X274" s="49">
        <v>1</v>
      </c>
      <c r="Y274" s="49">
        <v>0</v>
      </c>
      <c r="Z274" s="49">
        <v>1</v>
      </c>
      <c r="AA274" s="49">
        <v>1</v>
      </c>
      <c r="AB274" s="49">
        <v>1</v>
      </c>
      <c r="AC274" s="49">
        <v>1</v>
      </c>
      <c r="AD274" s="49">
        <v>1</v>
      </c>
      <c r="AE274" s="49">
        <v>1</v>
      </c>
      <c r="AF274" s="43">
        <v>4</v>
      </c>
      <c r="AG274" s="43">
        <v>2</v>
      </c>
      <c r="AH274" s="43">
        <v>2</v>
      </c>
      <c r="AI274" s="43">
        <v>1</v>
      </c>
      <c r="AJ274" s="43">
        <v>3</v>
      </c>
      <c r="AK274" s="49">
        <v>0</v>
      </c>
      <c r="AL274" s="43">
        <v>0</v>
      </c>
      <c r="AM274" s="49">
        <v>2</v>
      </c>
      <c r="AN274" s="49">
        <v>3</v>
      </c>
      <c r="AO274" s="43">
        <v>1</v>
      </c>
      <c r="AP274" s="43">
        <v>1</v>
      </c>
      <c r="AQ274" s="44">
        <v>1</v>
      </c>
      <c r="AR274" s="53">
        <v>1</v>
      </c>
      <c r="AS274" s="49">
        <v>0</v>
      </c>
      <c r="AT274" s="44">
        <v>1</v>
      </c>
      <c r="AU274" s="43">
        <v>1</v>
      </c>
      <c r="AV274" s="44">
        <v>1</v>
      </c>
      <c r="AW274" s="43">
        <v>0</v>
      </c>
      <c r="AX274" s="43">
        <v>1</v>
      </c>
      <c r="AY274" s="49">
        <v>0</v>
      </c>
      <c r="AZ274" s="49">
        <v>1</v>
      </c>
      <c r="BA274" s="49">
        <v>0</v>
      </c>
      <c r="BB274" s="49">
        <v>0</v>
      </c>
      <c r="BC274" s="49">
        <v>0</v>
      </c>
      <c r="BD274" s="49">
        <v>0</v>
      </c>
      <c r="BE274" s="49">
        <v>1</v>
      </c>
      <c r="BF274" s="49">
        <v>0</v>
      </c>
      <c r="BG274" s="49">
        <v>0</v>
      </c>
      <c r="BH274" s="49">
        <v>0</v>
      </c>
      <c r="BI274" s="49">
        <v>0</v>
      </c>
      <c r="BJ274" s="49">
        <v>1</v>
      </c>
      <c r="BK274" s="49">
        <v>1</v>
      </c>
      <c r="BL274" s="49">
        <v>0</v>
      </c>
      <c r="BM274" s="49">
        <v>0</v>
      </c>
      <c r="BN274" s="49">
        <v>0</v>
      </c>
      <c r="BO274" s="49">
        <v>0</v>
      </c>
      <c r="BP274" s="49">
        <v>0</v>
      </c>
      <c r="BQ274" s="49">
        <v>0</v>
      </c>
      <c r="BR274" s="49">
        <v>0</v>
      </c>
      <c r="BS274" s="49">
        <v>0</v>
      </c>
      <c r="BT274" s="49">
        <v>0</v>
      </c>
      <c r="BU274" s="49">
        <v>0</v>
      </c>
      <c r="BV274" s="49">
        <v>0</v>
      </c>
      <c r="BW274" s="49">
        <v>1</v>
      </c>
      <c r="BX274" s="49">
        <v>0</v>
      </c>
      <c r="BY274" s="28">
        <v>0</v>
      </c>
      <c r="BZ274" s="46">
        <v>0</v>
      </c>
    </row>
    <row r="275" spans="1:78" ht="18.5">
      <c r="A275" s="58">
        <v>2021</v>
      </c>
      <c r="B275" s="39" t="s">
        <v>322</v>
      </c>
      <c r="C275" s="59">
        <v>44373.870286423597</v>
      </c>
      <c r="D275" s="59">
        <v>44375.617712963001</v>
      </c>
      <c r="E275" s="60">
        <v>56264</v>
      </c>
      <c r="F275" s="42">
        <v>2</v>
      </c>
      <c r="G275" s="61">
        <v>1</v>
      </c>
      <c r="H275" s="61">
        <v>1</v>
      </c>
      <c r="I275" s="61">
        <v>1</v>
      </c>
      <c r="J275" s="61">
        <v>1</v>
      </c>
      <c r="K275" s="61">
        <v>1</v>
      </c>
      <c r="L275" s="61">
        <v>4</v>
      </c>
      <c r="M275" s="61">
        <v>1</v>
      </c>
      <c r="N275" s="61">
        <v>1</v>
      </c>
      <c r="O275" s="43">
        <v>1</v>
      </c>
      <c r="P275" s="43">
        <v>4</v>
      </c>
      <c r="Q275" s="43">
        <v>1</v>
      </c>
      <c r="R275" s="43">
        <v>0</v>
      </c>
      <c r="S275" s="43">
        <v>0</v>
      </c>
      <c r="T275" s="43">
        <v>0</v>
      </c>
      <c r="U275" s="43">
        <v>0</v>
      </c>
      <c r="V275" s="43">
        <v>1</v>
      </c>
      <c r="W275" s="43">
        <v>0</v>
      </c>
      <c r="X275" s="43">
        <v>0</v>
      </c>
      <c r="Y275" s="43">
        <v>0</v>
      </c>
      <c r="Z275" s="43">
        <v>1</v>
      </c>
      <c r="AA275" s="43">
        <v>1</v>
      </c>
      <c r="AB275" s="43">
        <v>1</v>
      </c>
      <c r="AC275" s="43">
        <v>1</v>
      </c>
      <c r="AD275" s="43">
        <v>1</v>
      </c>
      <c r="AE275" s="43">
        <v>1</v>
      </c>
      <c r="AF275" s="53">
        <v>2</v>
      </c>
      <c r="AG275" s="43">
        <v>1</v>
      </c>
      <c r="AH275" s="43">
        <v>1</v>
      </c>
      <c r="AI275" s="43">
        <v>2</v>
      </c>
      <c r="AJ275" s="43">
        <v>3</v>
      </c>
      <c r="AK275" s="43">
        <v>0</v>
      </c>
      <c r="AL275" s="43">
        <v>0</v>
      </c>
      <c r="AM275" s="43">
        <v>2</v>
      </c>
      <c r="AN275" s="43">
        <v>2</v>
      </c>
      <c r="AO275" s="43">
        <v>1</v>
      </c>
      <c r="AP275" s="43">
        <v>1</v>
      </c>
      <c r="AQ275" s="43">
        <v>2</v>
      </c>
      <c r="AR275" s="44">
        <v>0</v>
      </c>
      <c r="AS275" s="44">
        <v>1</v>
      </c>
      <c r="AT275" s="44">
        <v>1</v>
      </c>
      <c r="AU275" s="43">
        <v>1</v>
      </c>
      <c r="AV275" s="43">
        <v>1</v>
      </c>
      <c r="AW275" s="44">
        <v>1</v>
      </c>
      <c r="AX275" s="43">
        <v>1</v>
      </c>
      <c r="AY275" s="43">
        <v>0</v>
      </c>
      <c r="AZ275" s="43">
        <v>0</v>
      </c>
      <c r="BA275" s="43">
        <v>0</v>
      </c>
      <c r="BB275" s="43">
        <v>0</v>
      </c>
      <c r="BC275" s="43">
        <v>0</v>
      </c>
      <c r="BD275" s="43">
        <v>0</v>
      </c>
      <c r="BE275" s="43">
        <v>1</v>
      </c>
      <c r="BF275" s="43">
        <v>0</v>
      </c>
      <c r="BG275" s="43">
        <v>0</v>
      </c>
      <c r="BH275" s="43">
        <v>0</v>
      </c>
      <c r="BI275" s="43">
        <v>0</v>
      </c>
      <c r="BJ275" s="43">
        <v>1</v>
      </c>
      <c r="BK275" s="43">
        <v>1</v>
      </c>
      <c r="BL275" s="43">
        <v>0</v>
      </c>
      <c r="BM275" s="43">
        <v>0</v>
      </c>
      <c r="BN275" s="43">
        <v>0</v>
      </c>
      <c r="BO275" s="43">
        <v>0</v>
      </c>
      <c r="BP275" s="43">
        <v>0</v>
      </c>
      <c r="BQ275" s="43">
        <v>0</v>
      </c>
      <c r="BR275" s="43">
        <v>0</v>
      </c>
      <c r="BS275" s="43">
        <v>0</v>
      </c>
      <c r="BT275" s="43">
        <v>0</v>
      </c>
      <c r="BU275" s="43">
        <v>0</v>
      </c>
      <c r="BV275" s="43">
        <v>0</v>
      </c>
      <c r="BW275" s="43">
        <v>1</v>
      </c>
      <c r="BX275" s="43">
        <v>0</v>
      </c>
      <c r="BY275" s="28">
        <v>0</v>
      </c>
      <c r="BZ275" s="46">
        <v>0</v>
      </c>
    </row>
    <row r="276" spans="1:78" ht="18.5">
      <c r="A276" s="58">
        <v>2021</v>
      </c>
      <c r="B276" s="39" t="s">
        <v>323</v>
      </c>
      <c r="C276" s="59">
        <v>44481.593945856497</v>
      </c>
      <c r="D276" s="59">
        <v>44485.467112083301</v>
      </c>
      <c r="E276" s="60">
        <v>59896</v>
      </c>
      <c r="F276" s="42">
        <v>2</v>
      </c>
      <c r="G276" s="61">
        <v>1</v>
      </c>
      <c r="H276" s="61">
        <v>1</v>
      </c>
      <c r="I276" s="61">
        <v>2</v>
      </c>
      <c r="J276" s="61">
        <v>1</v>
      </c>
      <c r="K276" s="61">
        <v>1</v>
      </c>
      <c r="L276" s="61">
        <v>4</v>
      </c>
      <c r="M276" s="61">
        <v>0</v>
      </c>
      <c r="N276" s="61">
        <v>1</v>
      </c>
      <c r="O276" s="61">
        <v>1</v>
      </c>
      <c r="P276" s="43">
        <v>4</v>
      </c>
      <c r="Q276" s="61">
        <v>0</v>
      </c>
      <c r="R276" s="43">
        <v>0</v>
      </c>
      <c r="S276" s="61">
        <v>0</v>
      </c>
      <c r="T276" s="61">
        <v>0</v>
      </c>
      <c r="U276" s="61">
        <v>1</v>
      </c>
      <c r="V276" s="61">
        <v>1</v>
      </c>
      <c r="W276" s="61">
        <v>0</v>
      </c>
      <c r="X276" s="61">
        <v>0</v>
      </c>
      <c r="Y276" s="61">
        <v>0</v>
      </c>
      <c r="Z276" s="61">
        <v>1</v>
      </c>
      <c r="AA276" s="61">
        <v>1</v>
      </c>
      <c r="AB276" s="61">
        <v>0</v>
      </c>
      <c r="AC276" s="61">
        <v>0</v>
      </c>
      <c r="AD276" s="61">
        <v>1</v>
      </c>
      <c r="AE276" s="61">
        <v>1</v>
      </c>
      <c r="AF276" s="43">
        <v>4</v>
      </c>
      <c r="AG276" s="43">
        <v>3</v>
      </c>
      <c r="AH276" s="43">
        <v>1</v>
      </c>
      <c r="AI276" s="43">
        <v>2</v>
      </c>
      <c r="AJ276" s="53">
        <v>1</v>
      </c>
      <c r="AK276" s="61">
        <v>0</v>
      </c>
      <c r="AL276" s="43">
        <v>2</v>
      </c>
      <c r="AM276" s="61">
        <v>1</v>
      </c>
      <c r="AN276" s="43">
        <v>2</v>
      </c>
      <c r="AO276" s="43">
        <v>1</v>
      </c>
      <c r="AP276" s="43">
        <v>1</v>
      </c>
      <c r="AQ276" s="44">
        <v>1</v>
      </c>
      <c r="AR276" s="44">
        <v>0</v>
      </c>
      <c r="AS276" s="49">
        <v>0</v>
      </c>
      <c r="AT276" s="49">
        <v>2</v>
      </c>
      <c r="AU276" s="43">
        <v>2</v>
      </c>
      <c r="AV276" s="44">
        <v>2</v>
      </c>
      <c r="AW276" s="44">
        <v>1</v>
      </c>
      <c r="AX276" s="44">
        <v>0</v>
      </c>
      <c r="AY276" s="61">
        <v>0</v>
      </c>
      <c r="AZ276" s="61">
        <v>0</v>
      </c>
      <c r="BA276" s="61">
        <v>0</v>
      </c>
      <c r="BB276" s="61">
        <v>0</v>
      </c>
      <c r="BC276" s="61">
        <v>0</v>
      </c>
      <c r="BD276" s="61">
        <v>0</v>
      </c>
      <c r="BE276" s="61">
        <v>1</v>
      </c>
      <c r="BF276" s="61">
        <v>0</v>
      </c>
      <c r="BG276" s="61">
        <v>0</v>
      </c>
      <c r="BH276" s="61">
        <v>0</v>
      </c>
      <c r="BI276" s="61">
        <v>1</v>
      </c>
      <c r="BJ276" s="61">
        <v>0</v>
      </c>
      <c r="BK276" s="61">
        <v>1</v>
      </c>
      <c r="BL276" s="61">
        <v>0</v>
      </c>
      <c r="BM276" s="61">
        <v>0</v>
      </c>
      <c r="BN276" s="61">
        <v>0</v>
      </c>
      <c r="BO276" s="61">
        <v>0</v>
      </c>
      <c r="BP276" s="61">
        <v>1</v>
      </c>
      <c r="BQ276" s="61">
        <v>0</v>
      </c>
      <c r="BR276" s="61">
        <v>0</v>
      </c>
      <c r="BS276" s="61">
        <v>0</v>
      </c>
      <c r="BT276" s="61">
        <v>0</v>
      </c>
      <c r="BU276" s="61">
        <v>1</v>
      </c>
      <c r="BV276" s="61">
        <v>0</v>
      </c>
      <c r="BW276" s="61">
        <v>1</v>
      </c>
      <c r="BX276" s="61">
        <v>0</v>
      </c>
      <c r="BY276" s="28">
        <v>0</v>
      </c>
      <c r="BZ276" s="46">
        <v>0</v>
      </c>
    </row>
    <row r="277" spans="1:78" ht="18.5">
      <c r="A277" s="58">
        <v>2021</v>
      </c>
      <c r="B277" s="39" t="s">
        <v>324</v>
      </c>
      <c r="C277" s="59">
        <v>44306.912874895803</v>
      </c>
      <c r="D277" s="59">
        <v>44314.453807951402</v>
      </c>
      <c r="E277" s="60">
        <v>52439</v>
      </c>
      <c r="F277" s="42">
        <v>3</v>
      </c>
      <c r="G277" s="61">
        <v>1</v>
      </c>
      <c r="H277" s="61">
        <v>1</v>
      </c>
      <c r="I277" s="61">
        <v>2</v>
      </c>
      <c r="J277" s="61">
        <v>1</v>
      </c>
      <c r="K277" s="61">
        <v>1</v>
      </c>
      <c r="L277" s="61">
        <v>3</v>
      </c>
      <c r="M277" s="61">
        <v>1</v>
      </c>
      <c r="N277" s="61">
        <v>1</v>
      </c>
      <c r="O277" s="61">
        <v>0</v>
      </c>
      <c r="P277" s="61">
        <v>1</v>
      </c>
      <c r="Q277" s="61">
        <v>1</v>
      </c>
      <c r="R277" s="49">
        <v>2</v>
      </c>
      <c r="S277" s="61">
        <v>0</v>
      </c>
      <c r="T277" s="61">
        <v>0</v>
      </c>
      <c r="U277" s="61">
        <v>0</v>
      </c>
      <c r="V277" s="61">
        <v>1</v>
      </c>
      <c r="W277" s="61">
        <v>0</v>
      </c>
      <c r="X277" s="61">
        <v>0</v>
      </c>
      <c r="Y277" s="61">
        <v>0</v>
      </c>
      <c r="Z277" s="61">
        <v>0</v>
      </c>
      <c r="AA277" s="61">
        <v>0</v>
      </c>
      <c r="AB277" s="61">
        <v>0</v>
      </c>
      <c r="AC277" s="61">
        <v>0</v>
      </c>
      <c r="AD277" s="61">
        <v>1</v>
      </c>
      <c r="AE277" s="61">
        <v>0</v>
      </c>
      <c r="AF277" s="43">
        <v>3</v>
      </c>
      <c r="AG277" s="43">
        <v>2</v>
      </c>
      <c r="AH277" s="43">
        <v>1</v>
      </c>
      <c r="AI277" s="43">
        <v>1</v>
      </c>
      <c r="AJ277" s="43">
        <v>3</v>
      </c>
      <c r="AK277" s="61">
        <v>0</v>
      </c>
      <c r="AL277" s="43">
        <v>0</v>
      </c>
      <c r="AM277" s="61">
        <v>2</v>
      </c>
      <c r="AN277" s="43">
        <v>1</v>
      </c>
      <c r="AO277" s="44">
        <v>0</v>
      </c>
      <c r="AP277" s="44">
        <v>0</v>
      </c>
      <c r="AQ277" s="43">
        <v>2</v>
      </c>
      <c r="AR277" s="53">
        <v>1</v>
      </c>
      <c r="AS277" s="49">
        <v>0</v>
      </c>
      <c r="AT277" s="49">
        <v>2</v>
      </c>
      <c r="AU277" s="43">
        <v>2</v>
      </c>
      <c r="AV277" s="44">
        <v>2</v>
      </c>
      <c r="AW277" s="44">
        <v>1</v>
      </c>
      <c r="AX277" s="44">
        <v>0</v>
      </c>
      <c r="AY277" s="61">
        <v>1</v>
      </c>
      <c r="AZ277" s="61">
        <v>1</v>
      </c>
      <c r="BA277" s="61">
        <v>0</v>
      </c>
      <c r="BB277" s="61">
        <v>0</v>
      </c>
      <c r="BC277" s="61">
        <v>0</v>
      </c>
      <c r="BD277" s="61">
        <v>0</v>
      </c>
      <c r="BE277" s="61">
        <v>0</v>
      </c>
      <c r="BF277" s="61">
        <v>0</v>
      </c>
      <c r="BG277" s="61">
        <v>0</v>
      </c>
      <c r="BH277" s="61">
        <v>0</v>
      </c>
      <c r="BI277" s="61">
        <v>1</v>
      </c>
      <c r="BJ277" s="61">
        <v>0</v>
      </c>
      <c r="BK277" s="61">
        <v>0</v>
      </c>
      <c r="BL277" s="61">
        <v>0</v>
      </c>
      <c r="BM277" s="61">
        <v>0</v>
      </c>
      <c r="BN277" s="61">
        <v>0</v>
      </c>
      <c r="BO277" s="61">
        <v>0</v>
      </c>
      <c r="BP277" s="61">
        <v>0</v>
      </c>
      <c r="BQ277" s="61">
        <v>0</v>
      </c>
      <c r="BR277" s="61">
        <v>0</v>
      </c>
      <c r="BS277" s="61">
        <v>0</v>
      </c>
      <c r="BT277" s="61">
        <v>0</v>
      </c>
      <c r="BU277" s="61">
        <v>0</v>
      </c>
      <c r="BV277" s="61">
        <v>0</v>
      </c>
      <c r="BW277" s="61">
        <v>0</v>
      </c>
      <c r="BX277" s="61">
        <v>0</v>
      </c>
      <c r="BY277" s="24">
        <v>0</v>
      </c>
      <c r="BZ277" s="46">
        <v>0</v>
      </c>
    </row>
    <row r="278" spans="1:78" ht="18.5">
      <c r="A278" s="58">
        <v>2021</v>
      </c>
      <c r="B278" s="39" t="s">
        <v>325</v>
      </c>
      <c r="C278" s="59">
        <v>44461.504659432903</v>
      </c>
      <c r="D278" s="59">
        <v>44466.495771006899</v>
      </c>
      <c r="E278" s="63">
        <v>21128</v>
      </c>
      <c r="F278" s="42">
        <v>3</v>
      </c>
      <c r="G278" s="49">
        <v>2</v>
      </c>
      <c r="H278" s="49">
        <v>1</v>
      </c>
      <c r="I278" s="49">
        <v>2</v>
      </c>
      <c r="J278" s="49">
        <v>1</v>
      </c>
      <c r="K278" s="49">
        <v>1</v>
      </c>
      <c r="L278" s="49">
        <v>4</v>
      </c>
      <c r="M278" s="49">
        <v>0</v>
      </c>
      <c r="N278" s="49">
        <v>3</v>
      </c>
      <c r="O278" s="49">
        <v>1</v>
      </c>
      <c r="P278" s="43">
        <v>5</v>
      </c>
      <c r="Q278" s="49">
        <v>1</v>
      </c>
      <c r="R278" s="43">
        <v>1</v>
      </c>
      <c r="S278" s="49">
        <v>0</v>
      </c>
      <c r="T278" s="49">
        <v>0</v>
      </c>
      <c r="U278" s="49">
        <v>1</v>
      </c>
      <c r="V278" s="49">
        <v>0</v>
      </c>
      <c r="W278" s="49">
        <v>0</v>
      </c>
      <c r="X278" s="49">
        <v>0</v>
      </c>
      <c r="Y278" s="49">
        <v>0</v>
      </c>
      <c r="Z278" s="49">
        <v>1</v>
      </c>
      <c r="AA278" s="49">
        <v>1</v>
      </c>
      <c r="AB278" s="49">
        <v>1</v>
      </c>
      <c r="AC278" s="49">
        <v>1</v>
      </c>
      <c r="AD278" s="49">
        <v>1</v>
      </c>
      <c r="AE278" s="49">
        <v>0</v>
      </c>
      <c r="AF278" s="43">
        <v>1</v>
      </c>
      <c r="AG278" s="43">
        <v>2</v>
      </c>
      <c r="AH278" s="43">
        <v>1</v>
      </c>
      <c r="AI278" s="43">
        <v>1</v>
      </c>
      <c r="AJ278" s="43">
        <v>2</v>
      </c>
      <c r="AK278" s="49">
        <v>0</v>
      </c>
      <c r="AL278" s="43">
        <v>2</v>
      </c>
      <c r="AM278" s="49">
        <v>2</v>
      </c>
      <c r="AN278" s="43">
        <v>1</v>
      </c>
      <c r="AO278" s="53">
        <v>1</v>
      </c>
      <c r="AP278" s="43">
        <v>1</v>
      </c>
      <c r="AQ278" s="44">
        <v>1</v>
      </c>
      <c r="AR278" s="44">
        <v>0</v>
      </c>
      <c r="AS278" s="44">
        <v>1</v>
      </c>
      <c r="AT278" s="44">
        <v>1</v>
      </c>
      <c r="AU278" s="43">
        <v>1</v>
      </c>
      <c r="AV278" s="44">
        <v>1</v>
      </c>
      <c r="AW278" s="43">
        <v>0</v>
      </c>
      <c r="AX278" s="43">
        <v>1</v>
      </c>
      <c r="AY278" s="49">
        <v>0</v>
      </c>
      <c r="AZ278" s="49">
        <v>1</v>
      </c>
      <c r="BA278" s="49">
        <v>0</v>
      </c>
      <c r="BB278" s="49">
        <v>0</v>
      </c>
      <c r="BC278" s="49">
        <v>1</v>
      </c>
      <c r="BD278" s="49">
        <v>0</v>
      </c>
      <c r="BE278" s="49">
        <v>1</v>
      </c>
      <c r="BF278" s="49">
        <v>0</v>
      </c>
      <c r="BG278" s="49">
        <v>0</v>
      </c>
      <c r="BH278" s="49">
        <v>0</v>
      </c>
      <c r="BI278" s="49">
        <v>0</v>
      </c>
      <c r="BJ278" s="49">
        <v>1</v>
      </c>
      <c r="BK278" s="49">
        <v>1</v>
      </c>
      <c r="BL278" s="49">
        <v>0</v>
      </c>
      <c r="BM278" s="49">
        <v>0</v>
      </c>
      <c r="BN278" s="49">
        <v>0</v>
      </c>
      <c r="BO278" s="49">
        <v>0</v>
      </c>
      <c r="BP278" s="49">
        <v>0</v>
      </c>
      <c r="BQ278" s="49">
        <v>0</v>
      </c>
      <c r="BR278" s="49">
        <v>0</v>
      </c>
      <c r="BS278" s="49">
        <v>0</v>
      </c>
      <c r="BT278" s="49">
        <v>0</v>
      </c>
      <c r="BU278" s="49">
        <v>1</v>
      </c>
      <c r="BV278" s="49">
        <v>0</v>
      </c>
      <c r="BW278" s="49">
        <v>1</v>
      </c>
      <c r="BX278" s="49">
        <v>0</v>
      </c>
      <c r="BY278" s="26">
        <v>1</v>
      </c>
      <c r="BZ278" s="51">
        <v>5</v>
      </c>
    </row>
    <row r="279" spans="1:78" ht="18.5">
      <c r="A279" s="58">
        <v>2021</v>
      </c>
      <c r="B279" s="39" t="s">
        <v>326</v>
      </c>
      <c r="C279" s="59">
        <v>44515.076298321801</v>
      </c>
      <c r="D279" s="59">
        <v>44518.414391157399</v>
      </c>
      <c r="E279" s="63">
        <v>21128</v>
      </c>
      <c r="F279" s="42">
        <v>3</v>
      </c>
      <c r="G279" s="49">
        <v>2</v>
      </c>
      <c r="H279" s="49">
        <v>1</v>
      </c>
      <c r="I279" s="49">
        <v>2</v>
      </c>
      <c r="J279" s="49">
        <v>1</v>
      </c>
      <c r="K279" s="49">
        <v>1</v>
      </c>
      <c r="L279" s="49">
        <v>4</v>
      </c>
      <c r="M279" s="49">
        <v>0</v>
      </c>
      <c r="N279" s="49">
        <v>3</v>
      </c>
      <c r="O279" s="49">
        <v>1</v>
      </c>
      <c r="P279" s="43">
        <v>5</v>
      </c>
      <c r="Q279" s="49">
        <v>1</v>
      </c>
      <c r="R279" s="43">
        <v>0</v>
      </c>
      <c r="S279" s="49">
        <v>1</v>
      </c>
      <c r="T279" s="49">
        <v>2</v>
      </c>
      <c r="U279" s="49">
        <v>1</v>
      </c>
      <c r="V279" s="49">
        <v>1</v>
      </c>
      <c r="W279" s="49">
        <v>0</v>
      </c>
      <c r="X279" s="49">
        <v>0</v>
      </c>
      <c r="Y279" s="49">
        <v>0</v>
      </c>
      <c r="Z279" s="49">
        <v>1</v>
      </c>
      <c r="AA279" s="49">
        <v>1</v>
      </c>
      <c r="AB279" s="49">
        <v>1</v>
      </c>
      <c r="AC279" s="49">
        <v>1</v>
      </c>
      <c r="AD279" s="49">
        <v>1</v>
      </c>
      <c r="AE279" s="49">
        <v>0</v>
      </c>
      <c r="AF279" s="53">
        <v>2</v>
      </c>
      <c r="AG279" s="43">
        <v>1</v>
      </c>
      <c r="AH279" s="43">
        <v>2</v>
      </c>
      <c r="AI279" s="43">
        <v>1</v>
      </c>
      <c r="AJ279" s="43">
        <v>2</v>
      </c>
      <c r="AK279" s="49">
        <v>0</v>
      </c>
      <c r="AL279" s="43">
        <v>2</v>
      </c>
      <c r="AM279" s="49">
        <v>2</v>
      </c>
      <c r="AN279" s="43">
        <v>1</v>
      </c>
      <c r="AO279" s="53">
        <v>1</v>
      </c>
      <c r="AP279" s="43">
        <v>1</v>
      </c>
      <c r="AQ279" s="43">
        <v>2</v>
      </c>
      <c r="AR279" s="44">
        <v>0</v>
      </c>
      <c r="AS279" s="44">
        <v>1</v>
      </c>
      <c r="AT279" s="49">
        <v>2</v>
      </c>
      <c r="AU279" s="43">
        <v>1</v>
      </c>
      <c r="AV279" s="43">
        <v>1</v>
      </c>
      <c r="AW279" s="43">
        <v>0</v>
      </c>
      <c r="AX279" s="44">
        <v>0</v>
      </c>
      <c r="AY279" s="49">
        <v>0</v>
      </c>
      <c r="AZ279" s="49">
        <v>1</v>
      </c>
      <c r="BA279" s="49">
        <v>0</v>
      </c>
      <c r="BB279" s="49">
        <v>0</v>
      </c>
      <c r="BC279" s="49">
        <v>1</v>
      </c>
      <c r="BD279" s="49">
        <v>0</v>
      </c>
      <c r="BE279" s="49">
        <v>1</v>
      </c>
      <c r="BF279" s="49">
        <v>0</v>
      </c>
      <c r="BG279" s="49">
        <v>0</v>
      </c>
      <c r="BH279" s="49">
        <v>0</v>
      </c>
      <c r="BI279" s="49">
        <v>0</v>
      </c>
      <c r="BJ279" s="49">
        <v>1</v>
      </c>
      <c r="BK279" s="49">
        <v>1</v>
      </c>
      <c r="BL279" s="49">
        <v>0</v>
      </c>
      <c r="BM279" s="49">
        <v>0</v>
      </c>
      <c r="BN279" s="49">
        <v>0</v>
      </c>
      <c r="BO279" s="49">
        <v>0</v>
      </c>
      <c r="BP279" s="49">
        <v>0</v>
      </c>
      <c r="BQ279" s="49">
        <v>0</v>
      </c>
      <c r="BR279" s="49">
        <v>0</v>
      </c>
      <c r="BS279" s="49">
        <v>0</v>
      </c>
      <c r="BT279" s="49">
        <v>0</v>
      </c>
      <c r="BU279" s="49">
        <v>1</v>
      </c>
      <c r="BV279" s="49">
        <v>0</v>
      </c>
      <c r="BW279" s="49">
        <v>1</v>
      </c>
      <c r="BX279" s="49">
        <v>0</v>
      </c>
      <c r="BY279" s="28">
        <v>0</v>
      </c>
      <c r="BZ279" s="46">
        <v>0</v>
      </c>
    </row>
    <row r="280" spans="1:78" ht="18.5">
      <c r="A280" s="58">
        <v>2021</v>
      </c>
      <c r="B280" s="39" t="s">
        <v>327</v>
      </c>
      <c r="C280" s="59">
        <v>44398.5613226157</v>
      </c>
      <c r="D280" s="59">
        <v>44403.805194328699</v>
      </c>
      <c r="E280" s="60">
        <v>33135</v>
      </c>
      <c r="F280" s="42">
        <v>3</v>
      </c>
      <c r="G280" s="61">
        <v>1</v>
      </c>
      <c r="H280" s="61">
        <v>0</v>
      </c>
      <c r="I280" s="61">
        <v>2</v>
      </c>
      <c r="J280" s="61">
        <v>1</v>
      </c>
      <c r="K280" s="61">
        <v>1</v>
      </c>
      <c r="L280" s="61">
        <v>3</v>
      </c>
      <c r="M280" s="61">
        <v>0</v>
      </c>
      <c r="N280" s="61">
        <v>1</v>
      </c>
      <c r="O280" s="61">
        <v>1</v>
      </c>
      <c r="P280" s="61">
        <v>3</v>
      </c>
      <c r="Q280" s="61">
        <v>1</v>
      </c>
      <c r="R280" s="43">
        <v>1</v>
      </c>
      <c r="S280" s="61">
        <v>0</v>
      </c>
      <c r="T280" s="61">
        <v>0</v>
      </c>
      <c r="U280" s="61">
        <v>1</v>
      </c>
      <c r="V280" s="61">
        <v>1</v>
      </c>
      <c r="W280" s="61">
        <v>0</v>
      </c>
      <c r="X280" s="61">
        <v>0</v>
      </c>
      <c r="Y280" s="61">
        <v>0</v>
      </c>
      <c r="Z280" s="61">
        <v>1</v>
      </c>
      <c r="AA280" s="61">
        <v>0</v>
      </c>
      <c r="AB280" s="61">
        <v>1</v>
      </c>
      <c r="AC280" s="61">
        <v>0</v>
      </c>
      <c r="AD280" s="61">
        <v>1</v>
      </c>
      <c r="AE280" s="61">
        <v>0</v>
      </c>
      <c r="AF280" s="43">
        <v>3</v>
      </c>
      <c r="AG280" s="43">
        <v>1</v>
      </c>
      <c r="AH280" s="43">
        <v>0</v>
      </c>
      <c r="AI280" s="43">
        <v>1</v>
      </c>
      <c r="AJ280" s="43">
        <v>2</v>
      </c>
      <c r="AK280" s="61">
        <v>0</v>
      </c>
      <c r="AL280" s="43">
        <v>0</v>
      </c>
      <c r="AM280" s="61">
        <v>3</v>
      </c>
      <c r="AN280" s="43">
        <v>1</v>
      </c>
      <c r="AO280" s="44">
        <v>0</v>
      </c>
      <c r="AP280" s="44">
        <v>0</v>
      </c>
      <c r="AQ280" s="43">
        <v>0</v>
      </c>
      <c r="AR280" s="44">
        <v>0</v>
      </c>
      <c r="AS280" s="44">
        <v>1</v>
      </c>
      <c r="AT280" s="44">
        <v>1</v>
      </c>
      <c r="AU280" s="43">
        <v>2</v>
      </c>
      <c r="AV280" s="44">
        <v>2</v>
      </c>
      <c r="AW280" s="44">
        <v>1</v>
      </c>
      <c r="AX280" s="44">
        <v>0</v>
      </c>
      <c r="AY280" s="61">
        <v>0</v>
      </c>
      <c r="AZ280" s="61">
        <v>1</v>
      </c>
      <c r="BA280" s="61">
        <v>0</v>
      </c>
      <c r="BB280" s="61">
        <v>0</v>
      </c>
      <c r="BC280" s="61">
        <v>0</v>
      </c>
      <c r="BD280" s="61">
        <v>0</v>
      </c>
      <c r="BE280" s="61">
        <v>1</v>
      </c>
      <c r="BF280" s="61">
        <v>0</v>
      </c>
      <c r="BG280" s="61">
        <v>0</v>
      </c>
      <c r="BH280" s="61">
        <v>0</v>
      </c>
      <c r="BI280" s="61">
        <v>0</v>
      </c>
      <c r="BJ280" s="61">
        <v>1</v>
      </c>
      <c r="BK280" s="61">
        <v>1</v>
      </c>
      <c r="BL280" s="61">
        <v>0</v>
      </c>
      <c r="BM280" s="61">
        <v>1</v>
      </c>
      <c r="BN280" s="61">
        <v>0</v>
      </c>
      <c r="BO280" s="61">
        <v>0</v>
      </c>
      <c r="BP280" s="61">
        <v>1</v>
      </c>
      <c r="BQ280" s="61">
        <v>0</v>
      </c>
      <c r="BR280" s="61">
        <v>0</v>
      </c>
      <c r="BS280" s="61">
        <v>0</v>
      </c>
      <c r="BT280" s="61">
        <v>0</v>
      </c>
      <c r="BU280" s="61">
        <v>1</v>
      </c>
      <c r="BV280" s="61">
        <v>0</v>
      </c>
      <c r="BW280" s="61">
        <v>1</v>
      </c>
      <c r="BX280" s="61">
        <v>0</v>
      </c>
      <c r="BY280" s="45">
        <v>0</v>
      </c>
      <c r="BZ280" s="46">
        <v>0</v>
      </c>
    </row>
    <row r="281" spans="1:78" ht="18.5">
      <c r="A281" s="58">
        <v>2021</v>
      </c>
      <c r="B281" s="39" t="s">
        <v>328</v>
      </c>
      <c r="C281" s="59">
        <v>44346.596692326399</v>
      </c>
      <c r="D281" s="59">
        <v>44349.432674490701</v>
      </c>
      <c r="E281" s="60">
        <v>45222</v>
      </c>
      <c r="F281" s="42">
        <v>3</v>
      </c>
      <c r="G281" s="61">
        <v>1</v>
      </c>
      <c r="H281" s="61">
        <v>1</v>
      </c>
      <c r="I281" s="61">
        <v>2</v>
      </c>
      <c r="J281" s="61">
        <v>1</v>
      </c>
      <c r="K281" s="61">
        <v>1</v>
      </c>
      <c r="L281" s="61">
        <v>2</v>
      </c>
      <c r="M281" s="61">
        <v>1</v>
      </c>
      <c r="N281" s="61">
        <v>1</v>
      </c>
      <c r="O281" s="61">
        <v>1</v>
      </c>
      <c r="P281" s="61">
        <v>3</v>
      </c>
      <c r="Q281" s="61">
        <v>0</v>
      </c>
      <c r="R281" s="43">
        <v>0</v>
      </c>
      <c r="S281" s="61">
        <v>0</v>
      </c>
      <c r="T281" s="61">
        <v>0</v>
      </c>
      <c r="U281" s="61">
        <v>1</v>
      </c>
      <c r="V281" s="61">
        <v>0</v>
      </c>
      <c r="W281" s="61">
        <v>0</v>
      </c>
      <c r="X281" s="61">
        <v>0</v>
      </c>
      <c r="Y281" s="61">
        <v>0</v>
      </c>
      <c r="Z281" s="61">
        <v>1</v>
      </c>
      <c r="AA281" s="61">
        <v>0</v>
      </c>
      <c r="AB281" s="61">
        <v>1</v>
      </c>
      <c r="AC281" s="61">
        <v>1</v>
      </c>
      <c r="AD281" s="61">
        <v>1</v>
      </c>
      <c r="AE281" s="61">
        <v>0</v>
      </c>
      <c r="AF281" s="43">
        <v>4</v>
      </c>
      <c r="AG281" s="43">
        <v>3</v>
      </c>
      <c r="AH281" s="43">
        <v>1</v>
      </c>
      <c r="AI281" s="43">
        <v>2</v>
      </c>
      <c r="AJ281" s="43">
        <v>2</v>
      </c>
      <c r="AK281" s="61">
        <v>0</v>
      </c>
      <c r="AL281" s="43">
        <v>0</v>
      </c>
      <c r="AM281" s="61">
        <v>2</v>
      </c>
      <c r="AN281" s="43">
        <v>1</v>
      </c>
      <c r="AO281" s="43">
        <v>1</v>
      </c>
      <c r="AP281" s="43">
        <v>1</v>
      </c>
      <c r="AQ281" s="44">
        <v>1</v>
      </c>
      <c r="AR281" s="44">
        <v>0</v>
      </c>
      <c r="AS281" s="44">
        <v>1</v>
      </c>
      <c r="AT281" s="44">
        <v>1</v>
      </c>
      <c r="AU281" s="43">
        <v>1</v>
      </c>
      <c r="AV281" s="44">
        <v>1</v>
      </c>
      <c r="AW281" s="43">
        <v>0</v>
      </c>
      <c r="AX281" s="43">
        <v>1</v>
      </c>
      <c r="AY281" s="61">
        <v>0</v>
      </c>
      <c r="AZ281" s="61">
        <v>0</v>
      </c>
      <c r="BA281" s="61">
        <v>0</v>
      </c>
      <c r="BB281" s="61">
        <v>0</v>
      </c>
      <c r="BC281" s="61">
        <v>0</v>
      </c>
      <c r="BD281" s="61">
        <v>0</v>
      </c>
      <c r="BE281" s="61">
        <v>1</v>
      </c>
      <c r="BF281" s="61">
        <v>0</v>
      </c>
      <c r="BG281" s="61">
        <v>0</v>
      </c>
      <c r="BH281" s="61">
        <v>0</v>
      </c>
      <c r="BI281" s="61">
        <v>1</v>
      </c>
      <c r="BJ281" s="61">
        <v>1</v>
      </c>
      <c r="BK281" s="61">
        <v>1</v>
      </c>
      <c r="BL281" s="61">
        <v>0</v>
      </c>
      <c r="BM281" s="61">
        <v>0</v>
      </c>
      <c r="BN281" s="61">
        <v>0</v>
      </c>
      <c r="BO281" s="61">
        <v>0</v>
      </c>
      <c r="BP281" s="61">
        <v>0</v>
      </c>
      <c r="BQ281" s="61">
        <v>0</v>
      </c>
      <c r="BR281" s="61">
        <v>0</v>
      </c>
      <c r="BS281" s="61">
        <v>0</v>
      </c>
      <c r="BT281" s="61">
        <v>0</v>
      </c>
      <c r="BU281" s="61">
        <v>0</v>
      </c>
      <c r="BV281" s="61">
        <v>0</v>
      </c>
      <c r="BW281" s="61">
        <v>1</v>
      </c>
      <c r="BX281" s="61">
        <v>0</v>
      </c>
      <c r="BY281" s="45">
        <v>0</v>
      </c>
      <c r="BZ281" s="46">
        <v>0</v>
      </c>
    </row>
    <row r="282" spans="1:78" ht="18.5">
      <c r="A282" s="58">
        <v>2021</v>
      </c>
      <c r="B282" s="39" t="s">
        <v>329</v>
      </c>
      <c r="C282" s="59">
        <v>44517.141286319398</v>
      </c>
      <c r="D282" s="59">
        <v>44519.428017407401</v>
      </c>
      <c r="E282" s="60">
        <v>61066</v>
      </c>
      <c r="F282" s="42">
        <v>3</v>
      </c>
      <c r="G282" s="61">
        <v>2</v>
      </c>
      <c r="H282" s="61">
        <v>1</v>
      </c>
      <c r="I282" s="61">
        <v>0</v>
      </c>
      <c r="J282" s="61">
        <v>1</v>
      </c>
      <c r="K282" s="61">
        <v>1</v>
      </c>
      <c r="L282" s="61">
        <v>3</v>
      </c>
      <c r="M282" s="61">
        <v>0</v>
      </c>
      <c r="N282" s="61">
        <v>1</v>
      </c>
      <c r="O282" s="61">
        <v>0</v>
      </c>
      <c r="P282" s="61">
        <v>1</v>
      </c>
      <c r="Q282" s="61">
        <v>0</v>
      </c>
      <c r="R282" s="43">
        <v>0</v>
      </c>
      <c r="S282" s="61">
        <v>0</v>
      </c>
      <c r="T282" s="61">
        <v>0</v>
      </c>
      <c r="U282" s="61">
        <v>0</v>
      </c>
      <c r="V282" s="61">
        <v>0</v>
      </c>
      <c r="W282" s="61">
        <v>0</v>
      </c>
      <c r="X282" s="61">
        <v>0</v>
      </c>
      <c r="Y282" s="61">
        <v>0</v>
      </c>
      <c r="Z282" s="61">
        <v>0</v>
      </c>
      <c r="AA282" s="61">
        <v>1</v>
      </c>
      <c r="AB282" s="61">
        <v>1</v>
      </c>
      <c r="AC282" s="61">
        <v>0</v>
      </c>
      <c r="AD282" s="61">
        <v>1</v>
      </c>
      <c r="AE282" s="61">
        <v>1</v>
      </c>
      <c r="AF282" s="43">
        <v>4</v>
      </c>
      <c r="AG282" s="43">
        <v>2</v>
      </c>
      <c r="AH282" s="43">
        <v>2</v>
      </c>
      <c r="AI282" s="43">
        <v>1</v>
      </c>
      <c r="AJ282" s="43">
        <v>2</v>
      </c>
      <c r="AK282" s="61">
        <v>0</v>
      </c>
      <c r="AL282" s="43">
        <v>0</v>
      </c>
      <c r="AM282" s="61">
        <v>2</v>
      </c>
      <c r="AN282" s="43">
        <v>2</v>
      </c>
      <c r="AO282" s="53">
        <v>1</v>
      </c>
      <c r="AP282" s="43">
        <v>1</v>
      </c>
      <c r="AQ282" s="44">
        <v>1</v>
      </c>
      <c r="AR282" s="53">
        <v>1</v>
      </c>
      <c r="AS282" s="44">
        <v>1</v>
      </c>
      <c r="AT282" s="44">
        <v>1</v>
      </c>
      <c r="AU282" s="43">
        <v>1</v>
      </c>
      <c r="AV282" s="43">
        <v>1</v>
      </c>
      <c r="AW282" s="43">
        <v>0</v>
      </c>
      <c r="AX282" s="43">
        <v>1</v>
      </c>
      <c r="AY282" s="61">
        <v>0</v>
      </c>
      <c r="AZ282" s="61">
        <v>1</v>
      </c>
      <c r="BA282" s="61">
        <v>0</v>
      </c>
      <c r="BB282" s="61">
        <v>0</v>
      </c>
      <c r="BC282" s="61">
        <v>1</v>
      </c>
      <c r="BD282" s="61">
        <v>0</v>
      </c>
      <c r="BE282" s="61">
        <v>0</v>
      </c>
      <c r="BF282" s="61">
        <v>0</v>
      </c>
      <c r="BG282" s="61">
        <v>0</v>
      </c>
      <c r="BH282" s="61">
        <v>0</v>
      </c>
      <c r="BI282" s="61">
        <v>1</v>
      </c>
      <c r="BJ282" s="61">
        <v>0</v>
      </c>
      <c r="BK282" s="61">
        <v>0</v>
      </c>
      <c r="BL282" s="61">
        <v>0</v>
      </c>
      <c r="BM282" s="61">
        <v>0</v>
      </c>
      <c r="BN282" s="61">
        <v>0</v>
      </c>
      <c r="BO282" s="61">
        <v>0</v>
      </c>
      <c r="BP282" s="61">
        <v>0</v>
      </c>
      <c r="BQ282" s="61">
        <v>0</v>
      </c>
      <c r="BR282" s="61">
        <v>0</v>
      </c>
      <c r="BS282" s="61">
        <v>0</v>
      </c>
      <c r="BT282" s="61">
        <v>0</v>
      </c>
      <c r="BU282" s="61">
        <v>0</v>
      </c>
      <c r="BV282" s="61">
        <v>0</v>
      </c>
      <c r="BW282" s="61">
        <v>0</v>
      </c>
      <c r="BX282" s="61">
        <v>0</v>
      </c>
      <c r="BY282" s="28">
        <v>0</v>
      </c>
      <c r="BZ282" s="46">
        <v>0</v>
      </c>
    </row>
    <row r="283" spans="1:78" ht="18.5">
      <c r="A283" s="58">
        <v>2021</v>
      </c>
      <c r="B283" s="39" t="s">
        <v>330</v>
      </c>
      <c r="C283" s="59">
        <v>44396.925839907402</v>
      </c>
      <c r="D283" s="59">
        <v>44400.431634340297</v>
      </c>
      <c r="E283" s="63">
        <v>57418</v>
      </c>
      <c r="F283" s="42">
        <v>2</v>
      </c>
      <c r="G283" s="49">
        <v>1</v>
      </c>
      <c r="H283" s="49">
        <v>1</v>
      </c>
      <c r="I283" s="49">
        <v>2</v>
      </c>
      <c r="J283" s="49">
        <v>1</v>
      </c>
      <c r="K283" s="49">
        <v>1</v>
      </c>
      <c r="L283" s="49">
        <v>4</v>
      </c>
      <c r="M283" s="49">
        <v>1</v>
      </c>
      <c r="N283" s="49">
        <v>1</v>
      </c>
      <c r="O283" s="49">
        <v>0</v>
      </c>
      <c r="P283" s="49">
        <v>6</v>
      </c>
      <c r="Q283" s="49">
        <v>0</v>
      </c>
      <c r="R283" s="43">
        <v>0</v>
      </c>
      <c r="S283" s="49">
        <v>0</v>
      </c>
      <c r="T283" s="49">
        <v>0</v>
      </c>
      <c r="U283" s="49">
        <v>0</v>
      </c>
      <c r="V283" s="49">
        <v>1</v>
      </c>
      <c r="W283" s="49">
        <v>0</v>
      </c>
      <c r="X283" s="49">
        <v>0</v>
      </c>
      <c r="Y283" s="49">
        <v>0</v>
      </c>
      <c r="Z283" s="49">
        <v>1</v>
      </c>
      <c r="AA283" s="49">
        <v>1</v>
      </c>
      <c r="AB283" s="49">
        <v>1</v>
      </c>
      <c r="AC283" s="49">
        <v>1</v>
      </c>
      <c r="AD283" s="49">
        <v>1</v>
      </c>
      <c r="AE283" s="49">
        <v>0</v>
      </c>
      <c r="AF283" s="43">
        <v>1</v>
      </c>
      <c r="AG283" s="43">
        <v>1</v>
      </c>
      <c r="AH283" s="43">
        <v>2</v>
      </c>
      <c r="AI283" s="43">
        <v>1</v>
      </c>
      <c r="AJ283" s="43">
        <v>2</v>
      </c>
      <c r="AK283" s="49">
        <v>0</v>
      </c>
      <c r="AL283" s="43">
        <v>0</v>
      </c>
      <c r="AM283" s="49">
        <v>2</v>
      </c>
      <c r="AN283" s="43">
        <v>2</v>
      </c>
      <c r="AO283" s="44">
        <v>0</v>
      </c>
      <c r="AP283" s="43">
        <v>1</v>
      </c>
      <c r="AQ283" s="44">
        <v>1</v>
      </c>
      <c r="AR283" s="44">
        <v>0</v>
      </c>
      <c r="AS283" s="44">
        <v>1</v>
      </c>
      <c r="AT283" s="44">
        <v>1</v>
      </c>
      <c r="AU283" s="43">
        <v>1</v>
      </c>
      <c r="AV283" s="43">
        <v>1</v>
      </c>
      <c r="AW283" s="43">
        <v>0</v>
      </c>
      <c r="AX283" s="43">
        <v>1</v>
      </c>
      <c r="AY283" s="49">
        <v>0</v>
      </c>
      <c r="AZ283" s="49">
        <v>0</v>
      </c>
      <c r="BA283" s="49">
        <v>0</v>
      </c>
      <c r="BB283" s="49">
        <v>0</v>
      </c>
      <c r="BC283" s="49">
        <v>0</v>
      </c>
      <c r="BD283" s="49">
        <v>0</v>
      </c>
      <c r="BE283" s="49">
        <v>1</v>
      </c>
      <c r="BF283" s="49">
        <v>0</v>
      </c>
      <c r="BG283" s="49">
        <v>0</v>
      </c>
      <c r="BH283" s="49">
        <v>0</v>
      </c>
      <c r="BI283" s="49">
        <v>1</v>
      </c>
      <c r="BJ283" s="49">
        <v>0</v>
      </c>
      <c r="BK283" s="49">
        <v>1</v>
      </c>
      <c r="BL283" s="49">
        <v>0</v>
      </c>
      <c r="BM283" s="49">
        <v>1</v>
      </c>
      <c r="BN283" s="49">
        <v>0</v>
      </c>
      <c r="BO283" s="49">
        <v>0</v>
      </c>
      <c r="BP283" s="49">
        <v>0</v>
      </c>
      <c r="BQ283" s="49">
        <v>0</v>
      </c>
      <c r="BR283" s="49">
        <v>0</v>
      </c>
      <c r="BS283" s="49">
        <v>0</v>
      </c>
      <c r="BT283" s="49">
        <v>0</v>
      </c>
      <c r="BU283" s="49">
        <v>0</v>
      </c>
      <c r="BV283" s="49">
        <v>0</v>
      </c>
      <c r="BW283" s="49">
        <v>1</v>
      </c>
      <c r="BX283" s="49">
        <v>0</v>
      </c>
      <c r="BY283" s="26">
        <v>1</v>
      </c>
      <c r="BZ283" s="51">
        <v>3</v>
      </c>
    </row>
    <row r="284" spans="1:78" ht="18.5">
      <c r="A284" s="58">
        <v>2021</v>
      </c>
      <c r="B284" s="39" t="s">
        <v>331</v>
      </c>
      <c r="C284" s="59">
        <v>44418.332342592599</v>
      </c>
      <c r="D284" s="59">
        <v>44419.351386388902</v>
      </c>
      <c r="E284" s="63">
        <v>57418</v>
      </c>
      <c r="F284" s="42">
        <v>2</v>
      </c>
      <c r="G284" s="49">
        <v>1</v>
      </c>
      <c r="H284" s="49">
        <v>1</v>
      </c>
      <c r="I284" s="49">
        <v>2</v>
      </c>
      <c r="J284" s="49">
        <v>1</v>
      </c>
      <c r="K284" s="49">
        <v>1</v>
      </c>
      <c r="L284" s="49">
        <v>4</v>
      </c>
      <c r="M284" s="49">
        <v>1</v>
      </c>
      <c r="N284" s="49">
        <v>1</v>
      </c>
      <c r="O284" s="49">
        <v>1</v>
      </c>
      <c r="P284" s="49">
        <v>6</v>
      </c>
      <c r="Q284" s="49">
        <v>0</v>
      </c>
      <c r="R284" s="43">
        <v>0</v>
      </c>
      <c r="S284" s="56">
        <v>1</v>
      </c>
      <c r="T284" s="49">
        <v>1</v>
      </c>
      <c r="U284" s="49">
        <v>1</v>
      </c>
      <c r="V284" s="49">
        <v>1</v>
      </c>
      <c r="W284" s="49">
        <v>0</v>
      </c>
      <c r="X284" s="49">
        <v>0</v>
      </c>
      <c r="Y284" s="49">
        <v>0</v>
      </c>
      <c r="Z284" s="49">
        <v>1</v>
      </c>
      <c r="AA284" s="49">
        <v>1</v>
      </c>
      <c r="AB284" s="49">
        <v>1</v>
      </c>
      <c r="AC284" s="49">
        <v>1</v>
      </c>
      <c r="AD284" s="49">
        <v>1</v>
      </c>
      <c r="AE284" s="49">
        <v>0</v>
      </c>
      <c r="AF284" s="43">
        <v>1</v>
      </c>
      <c r="AG284" s="43">
        <v>1</v>
      </c>
      <c r="AH284" s="43">
        <v>1</v>
      </c>
      <c r="AI284" s="43">
        <v>1</v>
      </c>
      <c r="AJ284" s="43">
        <v>3</v>
      </c>
      <c r="AK284" s="49">
        <v>0</v>
      </c>
      <c r="AL284" s="43">
        <v>0</v>
      </c>
      <c r="AM284" s="49">
        <v>2</v>
      </c>
      <c r="AN284" s="43">
        <v>2</v>
      </c>
      <c r="AO284" s="44">
        <v>0</v>
      </c>
      <c r="AP284" s="43">
        <v>1</v>
      </c>
      <c r="AQ284" s="44">
        <v>1</v>
      </c>
      <c r="AR284" s="44">
        <v>0</v>
      </c>
      <c r="AS284" s="44">
        <v>1</v>
      </c>
      <c r="AT284" s="44">
        <v>1</v>
      </c>
      <c r="AU284" s="43">
        <v>1</v>
      </c>
      <c r="AV284" s="43">
        <v>1</v>
      </c>
      <c r="AW284" s="43">
        <v>0</v>
      </c>
      <c r="AX284" s="43">
        <v>1</v>
      </c>
      <c r="AY284" s="49">
        <v>0</v>
      </c>
      <c r="AZ284" s="49">
        <v>0</v>
      </c>
      <c r="BA284" s="49">
        <v>0</v>
      </c>
      <c r="BB284" s="49">
        <v>0</v>
      </c>
      <c r="BC284" s="49">
        <v>0</v>
      </c>
      <c r="BD284" s="49">
        <v>0</v>
      </c>
      <c r="BE284" s="49">
        <v>1</v>
      </c>
      <c r="BF284" s="49">
        <v>0</v>
      </c>
      <c r="BG284" s="49">
        <v>0</v>
      </c>
      <c r="BH284" s="49">
        <v>0</v>
      </c>
      <c r="BI284" s="49">
        <v>0</v>
      </c>
      <c r="BJ284" s="49">
        <v>1</v>
      </c>
      <c r="BK284" s="49">
        <v>1</v>
      </c>
      <c r="BL284" s="49">
        <v>0</v>
      </c>
      <c r="BM284" s="49">
        <v>1</v>
      </c>
      <c r="BN284" s="49">
        <v>0</v>
      </c>
      <c r="BO284" s="49">
        <v>0</v>
      </c>
      <c r="BP284" s="49">
        <v>0</v>
      </c>
      <c r="BQ284" s="49">
        <v>0</v>
      </c>
      <c r="BR284" s="49">
        <v>0</v>
      </c>
      <c r="BS284" s="49">
        <v>0</v>
      </c>
      <c r="BT284" s="49">
        <v>0</v>
      </c>
      <c r="BU284" s="49">
        <v>0</v>
      </c>
      <c r="BV284" s="49">
        <v>0</v>
      </c>
      <c r="BW284" s="49">
        <v>1</v>
      </c>
      <c r="BX284" s="49">
        <v>0</v>
      </c>
      <c r="BY284" s="28">
        <v>0</v>
      </c>
      <c r="BZ284" s="46">
        <v>0</v>
      </c>
    </row>
    <row r="285" spans="1:78" ht="18.5">
      <c r="A285" s="58">
        <v>2021</v>
      </c>
      <c r="B285" s="39" t="s">
        <v>332</v>
      </c>
      <c r="C285" s="59">
        <v>44207.6821481597</v>
      </c>
      <c r="D285" s="59">
        <v>44210.410095497697</v>
      </c>
      <c r="E285" s="60">
        <v>25567</v>
      </c>
      <c r="F285" s="42">
        <v>1</v>
      </c>
      <c r="G285" s="61">
        <v>1</v>
      </c>
      <c r="H285" s="61">
        <v>1</v>
      </c>
      <c r="I285" s="61">
        <v>2</v>
      </c>
      <c r="J285" s="61">
        <v>1</v>
      </c>
      <c r="K285" s="61">
        <v>1</v>
      </c>
      <c r="L285" s="61">
        <v>4</v>
      </c>
      <c r="M285" s="61">
        <v>1</v>
      </c>
      <c r="N285" s="61">
        <v>1</v>
      </c>
      <c r="O285" s="61">
        <v>0</v>
      </c>
      <c r="P285" s="61">
        <v>3</v>
      </c>
      <c r="Q285" s="61">
        <v>0</v>
      </c>
      <c r="R285" s="43">
        <v>0</v>
      </c>
      <c r="S285" s="61">
        <v>0</v>
      </c>
      <c r="T285" s="61">
        <v>0</v>
      </c>
      <c r="U285" s="61">
        <v>1</v>
      </c>
      <c r="V285" s="61">
        <v>1</v>
      </c>
      <c r="W285" s="61">
        <v>0</v>
      </c>
      <c r="X285" s="61">
        <v>0</v>
      </c>
      <c r="Y285" s="61">
        <v>0</v>
      </c>
      <c r="Z285" s="61">
        <v>1</v>
      </c>
      <c r="AA285" s="61">
        <v>1</v>
      </c>
      <c r="AB285" s="61">
        <v>1</v>
      </c>
      <c r="AC285" s="61">
        <v>1</v>
      </c>
      <c r="AD285" s="61">
        <v>1</v>
      </c>
      <c r="AE285" s="61">
        <v>1</v>
      </c>
      <c r="AF285" s="43">
        <v>3</v>
      </c>
      <c r="AG285" s="43">
        <v>1</v>
      </c>
      <c r="AH285" s="43">
        <v>1</v>
      </c>
      <c r="AI285" s="43">
        <v>1</v>
      </c>
      <c r="AJ285" s="43">
        <v>2</v>
      </c>
      <c r="AK285" s="61">
        <v>0</v>
      </c>
      <c r="AL285" s="43">
        <v>1</v>
      </c>
      <c r="AM285" s="61">
        <v>2</v>
      </c>
      <c r="AN285" s="43">
        <v>2</v>
      </c>
      <c r="AO285" s="44">
        <v>0</v>
      </c>
      <c r="AP285" s="44">
        <v>0</v>
      </c>
      <c r="AQ285" s="44">
        <v>1</v>
      </c>
      <c r="AR285" s="44">
        <v>0</v>
      </c>
      <c r="AS285" s="44">
        <v>1</v>
      </c>
      <c r="AT285" s="44">
        <v>1</v>
      </c>
      <c r="AU285" s="43">
        <v>1</v>
      </c>
      <c r="AV285" s="43">
        <v>1</v>
      </c>
      <c r="AW285" s="43">
        <v>0</v>
      </c>
      <c r="AX285" s="43">
        <v>1</v>
      </c>
      <c r="AY285" s="61">
        <v>0</v>
      </c>
      <c r="AZ285" s="61">
        <v>0</v>
      </c>
      <c r="BA285" s="61">
        <v>0</v>
      </c>
      <c r="BB285" s="61">
        <v>0</v>
      </c>
      <c r="BC285" s="61">
        <v>0</v>
      </c>
      <c r="BD285" s="61">
        <v>0</v>
      </c>
      <c r="BE285" s="61">
        <v>1</v>
      </c>
      <c r="BF285" s="61">
        <v>0</v>
      </c>
      <c r="BG285" s="61">
        <v>0</v>
      </c>
      <c r="BH285" s="61">
        <v>0</v>
      </c>
      <c r="BI285" s="61">
        <v>0</v>
      </c>
      <c r="BJ285" s="61">
        <v>1</v>
      </c>
      <c r="BK285" s="61">
        <v>1</v>
      </c>
      <c r="BL285" s="61">
        <v>0</v>
      </c>
      <c r="BM285" s="61">
        <v>0</v>
      </c>
      <c r="BN285" s="61">
        <v>0</v>
      </c>
      <c r="BO285" s="61">
        <v>0</v>
      </c>
      <c r="BP285" s="61">
        <v>0</v>
      </c>
      <c r="BQ285" s="61">
        <v>0</v>
      </c>
      <c r="BR285" s="61">
        <v>0</v>
      </c>
      <c r="BS285" s="61">
        <v>0</v>
      </c>
      <c r="BT285" s="61">
        <v>0</v>
      </c>
      <c r="BU285" s="61">
        <v>0</v>
      </c>
      <c r="BV285" s="61">
        <v>0</v>
      </c>
      <c r="BW285" s="61">
        <v>0</v>
      </c>
      <c r="BX285" s="61">
        <v>0</v>
      </c>
      <c r="BY285" s="28">
        <v>0</v>
      </c>
      <c r="BZ285" s="46">
        <v>0</v>
      </c>
    </row>
    <row r="286" spans="1:78" ht="18.5">
      <c r="A286" s="58">
        <v>2021</v>
      </c>
      <c r="B286" s="39" t="s">
        <v>333</v>
      </c>
      <c r="C286" s="59">
        <v>44544.7381857523</v>
      </c>
      <c r="D286" s="59">
        <v>44548.463017708302</v>
      </c>
      <c r="E286" s="60">
        <v>61924</v>
      </c>
      <c r="F286" s="42">
        <v>3</v>
      </c>
      <c r="G286" s="61">
        <v>2</v>
      </c>
      <c r="H286" s="61">
        <v>1</v>
      </c>
      <c r="I286" s="61">
        <v>2</v>
      </c>
      <c r="J286" s="61">
        <v>2</v>
      </c>
      <c r="K286" s="61">
        <v>1</v>
      </c>
      <c r="L286" s="61">
        <v>3</v>
      </c>
      <c r="M286" s="61">
        <v>0</v>
      </c>
      <c r="N286" s="61">
        <v>1</v>
      </c>
      <c r="O286" s="61">
        <v>1</v>
      </c>
      <c r="P286" s="61">
        <v>2</v>
      </c>
      <c r="Q286" s="61">
        <v>0</v>
      </c>
      <c r="R286" s="43">
        <v>0</v>
      </c>
      <c r="S286" s="61">
        <v>0</v>
      </c>
      <c r="T286" s="61">
        <v>0</v>
      </c>
      <c r="U286" s="61">
        <v>0</v>
      </c>
      <c r="V286" s="61">
        <v>0</v>
      </c>
      <c r="W286" s="61">
        <v>0</v>
      </c>
      <c r="X286" s="61">
        <v>0</v>
      </c>
      <c r="Y286" s="61">
        <v>0</v>
      </c>
      <c r="Z286" s="61">
        <v>0</v>
      </c>
      <c r="AA286" s="61">
        <v>0</v>
      </c>
      <c r="AB286" s="61">
        <v>0</v>
      </c>
      <c r="AC286" s="61">
        <v>0</v>
      </c>
      <c r="AD286" s="61">
        <v>1</v>
      </c>
      <c r="AE286" s="61">
        <v>1</v>
      </c>
      <c r="AF286" s="43">
        <v>1</v>
      </c>
      <c r="AG286" s="43">
        <v>1</v>
      </c>
      <c r="AH286" s="43">
        <v>1</v>
      </c>
      <c r="AI286" s="43">
        <v>1</v>
      </c>
      <c r="AJ286" s="43">
        <v>2</v>
      </c>
      <c r="AK286" s="61">
        <v>0</v>
      </c>
      <c r="AL286" s="43">
        <v>2</v>
      </c>
      <c r="AM286" s="61">
        <v>1</v>
      </c>
      <c r="AN286" s="43">
        <v>1</v>
      </c>
      <c r="AO286" s="43">
        <v>0</v>
      </c>
      <c r="AP286" s="53">
        <v>0</v>
      </c>
      <c r="AQ286" s="44">
        <v>1</v>
      </c>
      <c r="AR286" s="44">
        <v>0</v>
      </c>
      <c r="AS286" s="44">
        <v>1</v>
      </c>
      <c r="AT286" s="44">
        <v>1</v>
      </c>
      <c r="AU286" s="43">
        <v>2</v>
      </c>
      <c r="AV286" s="44">
        <v>2</v>
      </c>
      <c r="AW286" s="44">
        <v>1</v>
      </c>
      <c r="AX286" s="44">
        <v>0</v>
      </c>
      <c r="AY286" s="61">
        <v>1</v>
      </c>
      <c r="AZ286" s="61">
        <v>1</v>
      </c>
      <c r="BA286" s="61">
        <v>0</v>
      </c>
      <c r="BB286" s="61">
        <v>0</v>
      </c>
      <c r="BC286" s="61">
        <v>1</v>
      </c>
      <c r="BD286" s="61">
        <v>0</v>
      </c>
      <c r="BE286" s="61">
        <v>1</v>
      </c>
      <c r="BF286" s="61">
        <v>0</v>
      </c>
      <c r="BG286" s="61">
        <v>0</v>
      </c>
      <c r="BH286" s="61">
        <v>0</v>
      </c>
      <c r="BI286" s="61">
        <v>1</v>
      </c>
      <c r="BJ286" s="61">
        <v>0</v>
      </c>
      <c r="BK286" s="61">
        <v>1</v>
      </c>
      <c r="BL286" s="61">
        <v>0</v>
      </c>
      <c r="BM286" s="61">
        <v>0</v>
      </c>
      <c r="BN286" s="61">
        <v>0</v>
      </c>
      <c r="BO286" s="61">
        <v>0</v>
      </c>
      <c r="BP286" s="61">
        <v>0</v>
      </c>
      <c r="BQ286" s="61">
        <v>0</v>
      </c>
      <c r="BR286" s="61">
        <v>0</v>
      </c>
      <c r="BS286" s="61">
        <v>0</v>
      </c>
      <c r="BT286" s="61">
        <v>0</v>
      </c>
      <c r="BU286" s="61">
        <v>0</v>
      </c>
      <c r="BV286" s="61">
        <v>0</v>
      </c>
      <c r="BW286" s="61">
        <v>0</v>
      </c>
      <c r="BX286" s="61">
        <v>0</v>
      </c>
      <c r="BY286" s="28">
        <v>0</v>
      </c>
      <c r="BZ286" s="46">
        <v>0</v>
      </c>
    </row>
    <row r="287" spans="1:78" ht="18.5">
      <c r="A287" s="58">
        <v>2021</v>
      </c>
      <c r="B287" s="39" t="s">
        <v>334</v>
      </c>
      <c r="C287" s="59">
        <v>44526.856575081001</v>
      </c>
      <c r="D287" s="59">
        <v>44528.392036874997</v>
      </c>
      <c r="E287" s="60">
        <v>61396</v>
      </c>
      <c r="F287" s="42">
        <v>3</v>
      </c>
      <c r="G287" s="61">
        <v>2</v>
      </c>
      <c r="H287" s="61">
        <v>1</v>
      </c>
      <c r="I287" s="61">
        <v>2</v>
      </c>
      <c r="J287" s="61">
        <v>2</v>
      </c>
      <c r="K287" s="61">
        <v>1</v>
      </c>
      <c r="L287" s="61">
        <v>3</v>
      </c>
      <c r="M287" s="61">
        <v>0</v>
      </c>
      <c r="N287" s="61">
        <v>1</v>
      </c>
      <c r="O287" s="61">
        <v>0</v>
      </c>
      <c r="P287" s="61">
        <v>1</v>
      </c>
      <c r="Q287" s="61">
        <v>0</v>
      </c>
      <c r="R287" s="43">
        <v>0</v>
      </c>
      <c r="S287" s="61">
        <v>0</v>
      </c>
      <c r="T287" s="61">
        <v>0</v>
      </c>
      <c r="U287" s="61">
        <v>0</v>
      </c>
      <c r="V287" s="61">
        <v>0</v>
      </c>
      <c r="W287" s="61">
        <v>0</v>
      </c>
      <c r="X287" s="61">
        <v>0</v>
      </c>
      <c r="Y287" s="61">
        <v>0</v>
      </c>
      <c r="Z287" s="61">
        <v>1</v>
      </c>
      <c r="AA287" s="61">
        <v>0</v>
      </c>
      <c r="AB287" s="61">
        <v>0</v>
      </c>
      <c r="AC287" s="61">
        <v>0</v>
      </c>
      <c r="AD287" s="61">
        <v>1</v>
      </c>
      <c r="AE287" s="61">
        <v>1</v>
      </c>
      <c r="AF287" s="43">
        <v>4</v>
      </c>
      <c r="AG287" s="43">
        <v>2</v>
      </c>
      <c r="AH287" s="43">
        <v>2</v>
      </c>
      <c r="AI287" s="43">
        <v>1</v>
      </c>
      <c r="AJ287" s="43">
        <v>3</v>
      </c>
      <c r="AK287" s="61">
        <v>0</v>
      </c>
      <c r="AL287" s="43">
        <v>2</v>
      </c>
      <c r="AM287" s="61">
        <v>2</v>
      </c>
      <c r="AN287" s="43">
        <v>2</v>
      </c>
      <c r="AO287" s="43">
        <v>0</v>
      </c>
      <c r="AP287" s="53">
        <v>0</v>
      </c>
      <c r="AQ287" s="43">
        <v>2</v>
      </c>
      <c r="AR287" s="53">
        <v>1</v>
      </c>
      <c r="AS287" s="44">
        <v>1</v>
      </c>
      <c r="AT287" s="44">
        <v>1</v>
      </c>
      <c r="AU287" s="43">
        <v>1</v>
      </c>
      <c r="AV287" s="44">
        <v>1</v>
      </c>
      <c r="AW287" s="44">
        <v>1</v>
      </c>
      <c r="AX287" s="44">
        <v>0</v>
      </c>
      <c r="AY287" s="61">
        <v>1</v>
      </c>
      <c r="AZ287" s="61">
        <v>1</v>
      </c>
      <c r="BA287" s="61">
        <v>0</v>
      </c>
      <c r="BB287" s="61">
        <v>0</v>
      </c>
      <c r="BC287" s="61">
        <v>1</v>
      </c>
      <c r="BD287" s="61">
        <v>0</v>
      </c>
      <c r="BE287" s="61">
        <v>1</v>
      </c>
      <c r="BF287" s="61">
        <v>0</v>
      </c>
      <c r="BG287" s="61">
        <v>0</v>
      </c>
      <c r="BH287" s="61">
        <v>0</v>
      </c>
      <c r="BI287" s="61">
        <v>1</v>
      </c>
      <c r="BJ287" s="61">
        <v>0</v>
      </c>
      <c r="BK287" s="61">
        <v>1</v>
      </c>
      <c r="BL287" s="61">
        <v>0</v>
      </c>
      <c r="BM287" s="61">
        <v>0</v>
      </c>
      <c r="BN287" s="61">
        <v>0</v>
      </c>
      <c r="BO287" s="61">
        <v>0</v>
      </c>
      <c r="BP287" s="61">
        <v>1</v>
      </c>
      <c r="BQ287" s="61">
        <v>0</v>
      </c>
      <c r="BR287" s="61">
        <v>0</v>
      </c>
      <c r="BS287" s="61">
        <v>0</v>
      </c>
      <c r="BT287" s="61">
        <v>0</v>
      </c>
      <c r="BU287" s="61">
        <v>0</v>
      </c>
      <c r="BV287" s="61">
        <v>0</v>
      </c>
      <c r="BW287" s="61">
        <v>0</v>
      </c>
      <c r="BX287" s="61">
        <v>0</v>
      </c>
      <c r="BY287" s="28">
        <v>0</v>
      </c>
      <c r="BZ287" s="46">
        <v>0</v>
      </c>
    </row>
    <row r="288" spans="1:78" ht="18.5">
      <c r="A288" s="58">
        <v>2021</v>
      </c>
      <c r="B288" s="39" t="s">
        <v>335</v>
      </c>
      <c r="C288" s="59">
        <v>44314.657937395801</v>
      </c>
      <c r="D288" s="59">
        <v>44316.386567905101</v>
      </c>
      <c r="E288" s="60">
        <v>52776</v>
      </c>
      <c r="F288" s="42">
        <v>3</v>
      </c>
      <c r="G288" s="61">
        <v>1</v>
      </c>
      <c r="H288" s="61">
        <v>1</v>
      </c>
      <c r="I288" s="61">
        <v>2</v>
      </c>
      <c r="J288" s="61">
        <v>2</v>
      </c>
      <c r="K288" s="61">
        <v>1</v>
      </c>
      <c r="L288" s="61">
        <v>3</v>
      </c>
      <c r="M288" s="61">
        <v>1</v>
      </c>
      <c r="N288" s="61">
        <v>1</v>
      </c>
      <c r="O288" s="61">
        <v>1</v>
      </c>
      <c r="P288" s="61">
        <v>2</v>
      </c>
      <c r="Q288" s="61">
        <v>0</v>
      </c>
      <c r="R288" s="43">
        <v>0</v>
      </c>
      <c r="S288" s="61">
        <v>1</v>
      </c>
      <c r="T288" s="61">
        <v>1</v>
      </c>
      <c r="U288" s="61">
        <v>0</v>
      </c>
      <c r="V288" s="61">
        <v>1</v>
      </c>
      <c r="W288" s="61">
        <v>0</v>
      </c>
      <c r="X288" s="61">
        <v>0</v>
      </c>
      <c r="Y288" s="61">
        <v>0</v>
      </c>
      <c r="Z288" s="61">
        <v>1</v>
      </c>
      <c r="AA288" s="61">
        <v>1</v>
      </c>
      <c r="AB288" s="61">
        <v>1</v>
      </c>
      <c r="AC288" s="61">
        <v>1</v>
      </c>
      <c r="AD288" s="61">
        <v>1</v>
      </c>
      <c r="AE288" s="61">
        <v>0</v>
      </c>
      <c r="AF288" s="53">
        <v>2</v>
      </c>
      <c r="AG288" s="43">
        <v>1</v>
      </c>
      <c r="AH288" s="43">
        <v>1</v>
      </c>
      <c r="AI288" s="43">
        <v>1</v>
      </c>
      <c r="AJ288" s="43">
        <v>2</v>
      </c>
      <c r="AK288" s="61">
        <v>0</v>
      </c>
      <c r="AL288" s="43">
        <v>1</v>
      </c>
      <c r="AM288" s="61">
        <v>2</v>
      </c>
      <c r="AN288" s="43">
        <v>2</v>
      </c>
      <c r="AO288" s="43">
        <v>1</v>
      </c>
      <c r="AP288" s="43">
        <v>1</v>
      </c>
      <c r="AQ288" s="44">
        <v>1</v>
      </c>
      <c r="AR288" s="44">
        <v>0</v>
      </c>
      <c r="AS288" s="44">
        <v>1</v>
      </c>
      <c r="AT288" s="44">
        <v>1</v>
      </c>
      <c r="AU288" s="43">
        <v>1</v>
      </c>
      <c r="AV288" s="43">
        <v>1</v>
      </c>
      <c r="AW288" s="43">
        <v>0</v>
      </c>
      <c r="AX288" s="43">
        <v>1</v>
      </c>
      <c r="AY288" s="43">
        <v>0</v>
      </c>
      <c r="AZ288" s="43">
        <v>1</v>
      </c>
      <c r="BA288" s="43">
        <v>0</v>
      </c>
      <c r="BB288" s="43">
        <v>0</v>
      </c>
      <c r="BC288" s="43">
        <v>0</v>
      </c>
      <c r="BD288" s="43">
        <v>0</v>
      </c>
      <c r="BE288" s="43">
        <v>0</v>
      </c>
      <c r="BF288" s="43">
        <v>0</v>
      </c>
      <c r="BG288" s="43">
        <v>0</v>
      </c>
      <c r="BH288" s="43">
        <v>0</v>
      </c>
      <c r="BI288" s="43">
        <v>0</v>
      </c>
      <c r="BJ288" s="43">
        <v>1</v>
      </c>
      <c r="BK288" s="43">
        <v>1</v>
      </c>
      <c r="BL288" s="43">
        <v>0</v>
      </c>
      <c r="BM288" s="43">
        <v>0</v>
      </c>
      <c r="BN288" s="43">
        <v>0</v>
      </c>
      <c r="BO288" s="43">
        <v>0</v>
      </c>
      <c r="BP288" s="43">
        <v>0</v>
      </c>
      <c r="BQ288" s="43">
        <v>0</v>
      </c>
      <c r="BR288" s="43">
        <v>0</v>
      </c>
      <c r="BS288" s="43">
        <v>0</v>
      </c>
      <c r="BT288" s="43">
        <v>0</v>
      </c>
      <c r="BU288" s="43">
        <v>0</v>
      </c>
      <c r="BV288" s="43">
        <v>0</v>
      </c>
      <c r="BW288" s="43">
        <v>0</v>
      </c>
      <c r="BX288" s="43">
        <v>0</v>
      </c>
      <c r="BY288" s="46">
        <v>0</v>
      </c>
      <c r="BZ288" s="46">
        <v>0</v>
      </c>
    </row>
    <row r="289" spans="1:78" ht="18.5">
      <c r="A289" s="58">
        <v>2021</v>
      </c>
      <c r="B289" s="39" t="s">
        <v>336</v>
      </c>
      <c r="C289" s="59">
        <v>44375.751628645798</v>
      </c>
      <c r="D289" s="59">
        <v>44377.465531400499</v>
      </c>
      <c r="E289" s="60">
        <v>42624</v>
      </c>
      <c r="F289" s="42">
        <v>3</v>
      </c>
      <c r="G289" s="61">
        <v>1</v>
      </c>
      <c r="H289" s="61">
        <v>1</v>
      </c>
      <c r="I289" s="61">
        <v>0</v>
      </c>
      <c r="J289" s="61">
        <v>1</v>
      </c>
      <c r="K289" s="61">
        <v>1</v>
      </c>
      <c r="L289" s="61">
        <v>3</v>
      </c>
      <c r="M289" s="61">
        <v>1</v>
      </c>
      <c r="N289" s="61">
        <v>1</v>
      </c>
      <c r="O289" s="43">
        <v>1</v>
      </c>
      <c r="P289" s="43">
        <v>0</v>
      </c>
      <c r="Q289" s="43">
        <v>0</v>
      </c>
      <c r="R289" s="43">
        <v>0</v>
      </c>
      <c r="S289" s="43">
        <v>0</v>
      </c>
      <c r="T289" s="43">
        <v>0</v>
      </c>
      <c r="U289" s="43">
        <v>0</v>
      </c>
      <c r="V289" s="43">
        <v>1</v>
      </c>
      <c r="W289" s="43">
        <v>0</v>
      </c>
      <c r="X289" s="43">
        <v>0</v>
      </c>
      <c r="Y289" s="43">
        <v>0</v>
      </c>
      <c r="Z289" s="43">
        <v>1</v>
      </c>
      <c r="AA289" s="43">
        <v>0</v>
      </c>
      <c r="AB289" s="43">
        <v>1</v>
      </c>
      <c r="AC289" s="43">
        <v>0</v>
      </c>
      <c r="AD289" s="43">
        <v>1</v>
      </c>
      <c r="AE289" s="43">
        <v>0</v>
      </c>
      <c r="AF289" s="43">
        <v>1</v>
      </c>
      <c r="AG289" s="43">
        <v>1</v>
      </c>
      <c r="AH289" s="43">
        <v>1</v>
      </c>
      <c r="AI289" s="43">
        <v>1</v>
      </c>
      <c r="AJ289" s="43">
        <v>2</v>
      </c>
      <c r="AK289" s="43">
        <v>0</v>
      </c>
      <c r="AL289" s="43">
        <v>2</v>
      </c>
      <c r="AM289" s="43">
        <v>2</v>
      </c>
      <c r="AN289" s="49">
        <v>3</v>
      </c>
      <c r="AO289" s="44">
        <v>0</v>
      </c>
      <c r="AP289" s="44">
        <v>0</v>
      </c>
      <c r="AQ289" s="44">
        <v>1</v>
      </c>
      <c r="AR289" s="53">
        <v>1</v>
      </c>
      <c r="AS289" s="49">
        <v>0</v>
      </c>
      <c r="AT289" s="43">
        <v>0</v>
      </c>
      <c r="AU289" s="43">
        <v>1</v>
      </c>
      <c r="AV289" s="43">
        <v>0</v>
      </c>
      <c r="AW289" s="43">
        <v>0</v>
      </c>
      <c r="AX289" s="43">
        <v>1</v>
      </c>
      <c r="AY289" s="43">
        <v>0</v>
      </c>
      <c r="AZ289" s="43">
        <v>0</v>
      </c>
      <c r="BA289" s="43">
        <v>0</v>
      </c>
      <c r="BB289" s="43">
        <v>0</v>
      </c>
      <c r="BC289" s="43">
        <v>0</v>
      </c>
      <c r="BD289" s="43">
        <v>0</v>
      </c>
      <c r="BE289" s="43">
        <v>0</v>
      </c>
      <c r="BF289" s="43">
        <v>0</v>
      </c>
      <c r="BG289" s="43">
        <v>0</v>
      </c>
      <c r="BH289" s="43">
        <v>0</v>
      </c>
      <c r="BI289" s="43">
        <v>1</v>
      </c>
      <c r="BJ289" s="43">
        <v>0</v>
      </c>
      <c r="BK289" s="43">
        <v>1</v>
      </c>
      <c r="BL289" s="43">
        <v>0</v>
      </c>
      <c r="BM289" s="43">
        <v>0</v>
      </c>
      <c r="BN289" s="43">
        <v>0</v>
      </c>
      <c r="BO289" s="43">
        <v>0</v>
      </c>
      <c r="BP289" s="43">
        <v>0</v>
      </c>
      <c r="BQ289" s="43">
        <v>0</v>
      </c>
      <c r="BR289" s="43">
        <v>0</v>
      </c>
      <c r="BS289" s="43">
        <v>0</v>
      </c>
      <c r="BT289" s="43">
        <v>0</v>
      </c>
      <c r="BU289" s="43">
        <v>0</v>
      </c>
      <c r="BV289" s="43">
        <v>0</v>
      </c>
      <c r="BW289" s="43">
        <v>0</v>
      </c>
      <c r="BX289" s="43">
        <v>0</v>
      </c>
      <c r="BY289" s="45">
        <v>0</v>
      </c>
      <c r="BZ289" s="46">
        <v>0</v>
      </c>
    </row>
    <row r="290" spans="1:78" ht="18.5">
      <c r="A290" s="58">
        <v>2021</v>
      </c>
      <c r="B290" s="39" t="s">
        <v>337</v>
      </c>
      <c r="C290" s="59">
        <v>44361.842358090304</v>
      </c>
      <c r="D290" s="59">
        <v>44365.4011365509</v>
      </c>
      <c r="E290" s="63">
        <v>32695</v>
      </c>
      <c r="F290" s="42">
        <v>2</v>
      </c>
      <c r="G290" s="49">
        <v>1</v>
      </c>
      <c r="H290" s="49">
        <v>1</v>
      </c>
      <c r="I290" s="49">
        <v>2</v>
      </c>
      <c r="J290" s="49">
        <v>1</v>
      </c>
      <c r="K290" s="49">
        <v>1</v>
      </c>
      <c r="L290" s="49">
        <v>3</v>
      </c>
      <c r="M290" s="49">
        <v>1</v>
      </c>
      <c r="N290" s="49">
        <v>1</v>
      </c>
      <c r="O290" s="49">
        <v>1</v>
      </c>
      <c r="P290" s="49">
        <v>2</v>
      </c>
      <c r="Q290" s="49">
        <v>0</v>
      </c>
      <c r="R290" s="43">
        <v>0</v>
      </c>
      <c r="S290" s="49">
        <v>0</v>
      </c>
      <c r="T290" s="49">
        <v>0</v>
      </c>
      <c r="U290" s="49">
        <v>1</v>
      </c>
      <c r="V290" s="49">
        <v>1</v>
      </c>
      <c r="W290" s="49">
        <v>0</v>
      </c>
      <c r="X290" s="49">
        <v>0</v>
      </c>
      <c r="Y290" s="49">
        <v>0</v>
      </c>
      <c r="Z290" s="49">
        <v>1</v>
      </c>
      <c r="AA290" s="49">
        <v>1</v>
      </c>
      <c r="AB290" s="49">
        <v>1</v>
      </c>
      <c r="AC290" s="49">
        <v>1</v>
      </c>
      <c r="AD290" s="49">
        <v>1</v>
      </c>
      <c r="AE290" s="49">
        <v>1</v>
      </c>
      <c r="AF290" s="43">
        <v>4</v>
      </c>
      <c r="AG290" s="43">
        <v>4</v>
      </c>
      <c r="AH290" s="43">
        <v>1</v>
      </c>
      <c r="AI290" s="43">
        <v>2</v>
      </c>
      <c r="AJ290" s="43">
        <v>2</v>
      </c>
      <c r="AK290" s="49">
        <v>0</v>
      </c>
      <c r="AL290" s="43">
        <v>0</v>
      </c>
      <c r="AM290" s="49">
        <v>2</v>
      </c>
      <c r="AN290" s="43">
        <v>2</v>
      </c>
      <c r="AO290" s="43">
        <v>1</v>
      </c>
      <c r="AP290" s="43">
        <v>1</v>
      </c>
      <c r="AQ290" s="43">
        <v>2</v>
      </c>
      <c r="AR290" s="44">
        <v>0</v>
      </c>
      <c r="AS290" s="44">
        <v>1</v>
      </c>
      <c r="AT290" s="44">
        <v>1</v>
      </c>
      <c r="AU290" s="43">
        <v>1</v>
      </c>
      <c r="AV290" s="44">
        <v>1</v>
      </c>
      <c r="AW290" s="44">
        <v>1</v>
      </c>
      <c r="AX290" s="44">
        <v>0</v>
      </c>
      <c r="AY290" s="49">
        <v>0</v>
      </c>
      <c r="AZ290" s="49">
        <v>0</v>
      </c>
      <c r="BA290" s="49">
        <v>0</v>
      </c>
      <c r="BB290" s="49">
        <v>0</v>
      </c>
      <c r="BC290" s="49">
        <v>0</v>
      </c>
      <c r="BD290" s="49">
        <v>0</v>
      </c>
      <c r="BE290" s="49">
        <v>1</v>
      </c>
      <c r="BF290" s="49">
        <v>0</v>
      </c>
      <c r="BG290" s="49">
        <v>0</v>
      </c>
      <c r="BH290" s="49">
        <v>0</v>
      </c>
      <c r="BI290" s="49">
        <v>0</v>
      </c>
      <c r="BJ290" s="49">
        <v>1</v>
      </c>
      <c r="BK290" s="49">
        <v>1</v>
      </c>
      <c r="BL290" s="49">
        <v>0</v>
      </c>
      <c r="BM290" s="49">
        <v>0</v>
      </c>
      <c r="BN290" s="49">
        <v>0</v>
      </c>
      <c r="BO290" s="49">
        <v>0</v>
      </c>
      <c r="BP290" s="49">
        <v>0</v>
      </c>
      <c r="BQ290" s="49">
        <v>0</v>
      </c>
      <c r="BR290" s="49">
        <v>0</v>
      </c>
      <c r="BS290" s="49">
        <v>0</v>
      </c>
      <c r="BT290" s="49">
        <v>0</v>
      </c>
      <c r="BU290" s="49">
        <v>0</v>
      </c>
      <c r="BV290" s="49">
        <v>0</v>
      </c>
      <c r="BW290" s="49">
        <v>0</v>
      </c>
      <c r="BX290" s="49">
        <v>0</v>
      </c>
      <c r="BY290" s="28">
        <v>0</v>
      </c>
      <c r="BZ290" s="46">
        <v>0</v>
      </c>
    </row>
    <row r="291" spans="1:78" ht="18.5">
      <c r="A291" s="58">
        <v>2021</v>
      </c>
      <c r="B291" s="39" t="s">
        <v>338</v>
      </c>
      <c r="C291" s="59">
        <v>44417.842686030097</v>
      </c>
      <c r="D291" s="59">
        <v>44425.352497337997</v>
      </c>
      <c r="E291" s="62">
        <v>57027</v>
      </c>
      <c r="F291" s="42">
        <v>3</v>
      </c>
      <c r="G291" s="53">
        <v>1</v>
      </c>
      <c r="H291" s="53">
        <v>1</v>
      </c>
      <c r="I291" s="53">
        <v>2</v>
      </c>
      <c r="J291" s="53">
        <v>1</v>
      </c>
      <c r="K291" s="53">
        <v>1</v>
      </c>
      <c r="L291" s="53">
        <v>3</v>
      </c>
      <c r="M291" s="53">
        <v>1</v>
      </c>
      <c r="N291" s="53">
        <v>1</v>
      </c>
      <c r="O291" s="53">
        <v>0</v>
      </c>
      <c r="P291" s="43">
        <v>4</v>
      </c>
      <c r="Q291" s="53">
        <v>1</v>
      </c>
      <c r="R291" s="43">
        <v>1</v>
      </c>
      <c r="S291" s="53">
        <v>0</v>
      </c>
      <c r="T291" s="53">
        <v>0</v>
      </c>
      <c r="U291" s="53">
        <v>0</v>
      </c>
      <c r="V291" s="53">
        <v>1</v>
      </c>
      <c r="W291" s="53">
        <v>0</v>
      </c>
      <c r="X291" s="53">
        <v>0</v>
      </c>
      <c r="Y291" s="53">
        <v>0</v>
      </c>
      <c r="Z291" s="53">
        <v>1</v>
      </c>
      <c r="AA291" s="53">
        <v>1</v>
      </c>
      <c r="AB291" s="53">
        <v>1</v>
      </c>
      <c r="AC291" s="53">
        <v>1</v>
      </c>
      <c r="AD291" s="53">
        <v>1</v>
      </c>
      <c r="AE291" s="53">
        <v>1</v>
      </c>
      <c r="AF291" s="43">
        <v>4</v>
      </c>
      <c r="AG291" s="43">
        <v>2</v>
      </c>
      <c r="AH291" s="43">
        <v>1</v>
      </c>
      <c r="AI291" s="43">
        <v>1</v>
      </c>
      <c r="AJ291" s="43">
        <v>2</v>
      </c>
      <c r="AK291" s="53">
        <v>0</v>
      </c>
      <c r="AL291" s="43">
        <v>0</v>
      </c>
      <c r="AM291" s="53">
        <v>2</v>
      </c>
      <c r="AN291" s="43">
        <v>1</v>
      </c>
      <c r="AO291" s="44">
        <v>0</v>
      </c>
      <c r="AP291" s="44">
        <v>0</v>
      </c>
      <c r="AQ291" s="44">
        <v>1</v>
      </c>
      <c r="AR291" s="44">
        <v>0</v>
      </c>
      <c r="AS291" s="44">
        <v>1</v>
      </c>
      <c r="AT291" s="44">
        <v>1</v>
      </c>
      <c r="AU291" s="43">
        <v>2</v>
      </c>
      <c r="AV291" s="43">
        <v>1</v>
      </c>
      <c r="AW291" s="44">
        <v>1</v>
      </c>
      <c r="AX291" s="44">
        <v>0</v>
      </c>
      <c r="AY291" s="53">
        <v>0</v>
      </c>
      <c r="AZ291" s="53">
        <v>1</v>
      </c>
      <c r="BA291" s="53">
        <v>0</v>
      </c>
      <c r="BB291" s="53">
        <v>0</v>
      </c>
      <c r="BC291" s="53">
        <v>0</v>
      </c>
      <c r="BD291" s="53">
        <v>0</v>
      </c>
      <c r="BE291" s="53">
        <v>0</v>
      </c>
      <c r="BF291" s="53">
        <v>0</v>
      </c>
      <c r="BG291" s="53">
        <v>0</v>
      </c>
      <c r="BH291" s="53">
        <v>0</v>
      </c>
      <c r="BI291" s="53">
        <v>1</v>
      </c>
      <c r="BJ291" s="53">
        <v>1</v>
      </c>
      <c r="BK291" s="53">
        <v>1</v>
      </c>
      <c r="BL291" s="53">
        <v>0</v>
      </c>
      <c r="BM291" s="53">
        <v>0</v>
      </c>
      <c r="BN291" s="53">
        <v>0</v>
      </c>
      <c r="BO291" s="53">
        <v>0</v>
      </c>
      <c r="BP291" s="53">
        <v>0</v>
      </c>
      <c r="BQ291" s="53">
        <v>0</v>
      </c>
      <c r="BR291" s="53">
        <v>0</v>
      </c>
      <c r="BS291" s="53">
        <v>0</v>
      </c>
      <c r="BT291" s="53">
        <v>0</v>
      </c>
      <c r="BU291" s="53">
        <v>0</v>
      </c>
      <c r="BV291" s="53">
        <v>0</v>
      </c>
      <c r="BW291" s="53">
        <v>0</v>
      </c>
      <c r="BX291" s="53">
        <v>0</v>
      </c>
      <c r="BY291" s="28">
        <v>0</v>
      </c>
      <c r="BZ291" s="46">
        <v>0</v>
      </c>
    </row>
    <row r="292" spans="1:78" ht="18.5">
      <c r="A292" s="58">
        <v>2021</v>
      </c>
      <c r="B292" s="39" t="s">
        <v>339</v>
      </c>
      <c r="C292" s="59">
        <v>44385.824064849498</v>
      </c>
      <c r="D292" s="59">
        <v>44390.4167852315</v>
      </c>
      <c r="E292" s="62">
        <v>57027</v>
      </c>
      <c r="F292" s="42">
        <v>3</v>
      </c>
      <c r="G292" s="53">
        <v>1</v>
      </c>
      <c r="H292" s="53">
        <v>1</v>
      </c>
      <c r="I292" s="53">
        <v>2</v>
      </c>
      <c r="J292" s="53">
        <v>1</v>
      </c>
      <c r="K292" s="53">
        <v>1</v>
      </c>
      <c r="L292" s="43">
        <v>3</v>
      </c>
      <c r="M292" s="53">
        <v>0</v>
      </c>
      <c r="N292" s="53">
        <v>1</v>
      </c>
      <c r="O292" s="53">
        <v>1</v>
      </c>
      <c r="P292" s="43">
        <v>4</v>
      </c>
      <c r="Q292" s="53">
        <v>1</v>
      </c>
      <c r="R292" s="49">
        <v>2</v>
      </c>
      <c r="S292" s="53">
        <v>1</v>
      </c>
      <c r="T292" s="53">
        <v>1</v>
      </c>
      <c r="U292" s="53">
        <v>1</v>
      </c>
      <c r="V292" s="53">
        <v>1</v>
      </c>
      <c r="W292" s="53">
        <v>0</v>
      </c>
      <c r="X292" s="53">
        <v>0</v>
      </c>
      <c r="Y292" s="53">
        <v>0</v>
      </c>
      <c r="Z292" s="53">
        <v>1</v>
      </c>
      <c r="AA292" s="53">
        <v>1</v>
      </c>
      <c r="AB292" s="53">
        <v>1</v>
      </c>
      <c r="AC292" s="53">
        <v>1</v>
      </c>
      <c r="AD292" s="53">
        <v>1</v>
      </c>
      <c r="AE292" s="53">
        <v>1</v>
      </c>
      <c r="AF292" s="43">
        <v>1</v>
      </c>
      <c r="AG292" s="43">
        <v>1</v>
      </c>
      <c r="AH292" s="43">
        <v>1</v>
      </c>
      <c r="AI292" s="43">
        <v>1</v>
      </c>
      <c r="AJ292" s="43">
        <v>2</v>
      </c>
      <c r="AK292" s="53">
        <v>0</v>
      </c>
      <c r="AL292" s="43">
        <v>0</v>
      </c>
      <c r="AM292" s="53">
        <v>2</v>
      </c>
      <c r="AN292" s="43">
        <v>1</v>
      </c>
      <c r="AO292" s="44">
        <v>0</v>
      </c>
      <c r="AP292" s="44">
        <v>0</v>
      </c>
      <c r="AQ292" s="44">
        <v>1</v>
      </c>
      <c r="AR292" s="44">
        <v>0</v>
      </c>
      <c r="AS292" s="44">
        <v>1</v>
      </c>
      <c r="AT292" s="44">
        <v>1</v>
      </c>
      <c r="AU292" s="43">
        <v>1</v>
      </c>
      <c r="AV292" s="44">
        <v>1</v>
      </c>
      <c r="AW292" s="44">
        <v>1</v>
      </c>
      <c r="AX292" s="44">
        <v>0</v>
      </c>
      <c r="AY292" s="53">
        <v>0</v>
      </c>
      <c r="AZ292" s="53">
        <v>1</v>
      </c>
      <c r="BA292" s="53">
        <v>0</v>
      </c>
      <c r="BB292" s="53">
        <v>0</v>
      </c>
      <c r="BC292" s="53">
        <v>0</v>
      </c>
      <c r="BD292" s="53">
        <v>0</v>
      </c>
      <c r="BE292" s="53">
        <v>1</v>
      </c>
      <c r="BF292" s="53">
        <v>0</v>
      </c>
      <c r="BG292" s="53">
        <v>0</v>
      </c>
      <c r="BH292" s="53">
        <v>0</v>
      </c>
      <c r="BI292" s="53">
        <v>1</v>
      </c>
      <c r="BJ292" s="53">
        <v>1</v>
      </c>
      <c r="BK292" s="53">
        <v>1</v>
      </c>
      <c r="BL292" s="53">
        <v>0</v>
      </c>
      <c r="BM292" s="53">
        <v>0</v>
      </c>
      <c r="BN292" s="53">
        <v>0</v>
      </c>
      <c r="BO292" s="53">
        <v>0</v>
      </c>
      <c r="BP292" s="53">
        <v>0</v>
      </c>
      <c r="BQ292" s="53">
        <v>0</v>
      </c>
      <c r="BR292" s="53">
        <v>0</v>
      </c>
      <c r="BS292" s="53">
        <v>0</v>
      </c>
      <c r="BT292" s="53">
        <v>0</v>
      </c>
      <c r="BU292" s="53">
        <v>0</v>
      </c>
      <c r="BV292" s="53">
        <v>0</v>
      </c>
      <c r="BW292" s="53">
        <v>1</v>
      </c>
      <c r="BX292" s="53">
        <v>0</v>
      </c>
      <c r="BY292" s="26">
        <v>1</v>
      </c>
      <c r="BZ292" s="51">
        <v>5</v>
      </c>
    </row>
    <row r="293" spans="1:78" ht="18.5">
      <c r="A293" s="58">
        <v>2021</v>
      </c>
      <c r="B293" s="39" t="s">
        <v>340</v>
      </c>
      <c r="C293" s="59">
        <v>44231.035683680602</v>
      </c>
      <c r="D293" s="59">
        <v>44234.4205065278</v>
      </c>
      <c r="E293" s="60">
        <v>28036</v>
      </c>
      <c r="F293" s="42">
        <v>3</v>
      </c>
      <c r="G293" s="61">
        <v>1</v>
      </c>
      <c r="H293" s="61">
        <v>1</v>
      </c>
      <c r="I293" s="61">
        <v>2</v>
      </c>
      <c r="J293" s="61">
        <v>1</v>
      </c>
      <c r="K293" s="61">
        <v>1</v>
      </c>
      <c r="L293" s="61">
        <v>3</v>
      </c>
      <c r="M293" s="61">
        <v>1</v>
      </c>
      <c r="N293" s="61">
        <v>1</v>
      </c>
      <c r="O293" s="61">
        <v>1</v>
      </c>
      <c r="P293" s="61">
        <v>1</v>
      </c>
      <c r="Q293" s="61">
        <v>0</v>
      </c>
      <c r="R293" s="43">
        <v>0</v>
      </c>
      <c r="S293" s="61">
        <v>0</v>
      </c>
      <c r="T293" s="61">
        <v>0</v>
      </c>
      <c r="U293" s="61">
        <v>1</v>
      </c>
      <c r="V293" s="61">
        <v>1</v>
      </c>
      <c r="W293" s="61">
        <v>0</v>
      </c>
      <c r="X293" s="61">
        <v>0</v>
      </c>
      <c r="Y293" s="61">
        <v>0</v>
      </c>
      <c r="Z293" s="61">
        <v>1</v>
      </c>
      <c r="AA293" s="61">
        <v>1</v>
      </c>
      <c r="AB293" s="61">
        <v>1</v>
      </c>
      <c r="AC293" s="61">
        <v>1</v>
      </c>
      <c r="AD293" s="61">
        <v>1</v>
      </c>
      <c r="AE293" s="61">
        <v>1</v>
      </c>
      <c r="AF293" s="43">
        <v>1</v>
      </c>
      <c r="AG293" s="43">
        <v>1</v>
      </c>
      <c r="AH293" s="43">
        <v>1</v>
      </c>
      <c r="AI293" s="43">
        <v>2</v>
      </c>
      <c r="AJ293" s="43">
        <v>3</v>
      </c>
      <c r="AK293" s="61">
        <v>0</v>
      </c>
      <c r="AL293" s="43">
        <v>0</v>
      </c>
      <c r="AM293" s="61">
        <v>2</v>
      </c>
      <c r="AN293" s="49">
        <v>3</v>
      </c>
      <c r="AO293" s="44">
        <v>0</v>
      </c>
      <c r="AP293" s="44">
        <v>0</v>
      </c>
      <c r="AQ293" s="44">
        <v>1</v>
      </c>
      <c r="AR293" s="44">
        <v>0</v>
      </c>
      <c r="AS293" s="44">
        <v>1</v>
      </c>
      <c r="AT293" s="44">
        <v>1</v>
      </c>
      <c r="AU293" s="43">
        <v>1</v>
      </c>
      <c r="AV293" s="44">
        <v>1</v>
      </c>
      <c r="AW293" s="44">
        <v>1</v>
      </c>
      <c r="AX293" s="44">
        <v>0</v>
      </c>
      <c r="AY293" s="61">
        <v>0</v>
      </c>
      <c r="AZ293" s="61">
        <v>1</v>
      </c>
      <c r="BA293" s="61">
        <v>0</v>
      </c>
      <c r="BB293" s="61">
        <v>0</v>
      </c>
      <c r="BC293" s="61">
        <v>0</v>
      </c>
      <c r="BD293" s="61">
        <v>0</v>
      </c>
      <c r="BE293" s="61">
        <v>1</v>
      </c>
      <c r="BF293" s="61">
        <v>0</v>
      </c>
      <c r="BG293" s="61">
        <v>0</v>
      </c>
      <c r="BH293" s="61">
        <v>0</v>
      </c>
      <c r="BI293" s="61">
        <v>0</v>
      </c>
      <c r="BJ293" s="61">
        <v>0</v>
      </c>
      <c r="BK293" s="61">
        <v>1</v>
      </c>
      <c r="BL293" s="61">
        <v>0</v>
      </c>
      <c r="BM293" s="61">
        <v>0</v>
      </c>
      <c r="BN293" s="61">
        <v>0</v>
      </c>
      <c r="BO293" s="61">
        <v>0</v>
      </c>
      <c r="BP293" s="61">
        <v>1</v>
      </c>
      <c r="BQ293" s="61">
        <v>0</v>
      </c>
      <c r="BR293" s="61">
        <v>0</v>
      </c>
      <c r="BS293" s="61">
        <v>0</v>
      </c>
      <c r="BT293" s="61">
        <v>0</v>
      </c>
      <c r="BU293" s="61">
        <v>0</v>
      </c>
      <c r="BV293" s="61">
        <v>0</v>
      </c>
      <c r="BW293" s="61">
        <v>1</v>
      </c>
      <c r="BX293" s="61">
        <v>0</v>
      </c>
      <c r="BY293" s="24">
        <v>0</v>
      </c>
      <c r="BZ293" s="46">
        <v>0</v>
      </c>
    </row>
    <row r="294" spans="1:78" ht="18.5">
      <c r="A294" s="58">
        <v>2021</v>
      </c>
      <c r="B294" s="39" t="s">
        <v>341</v>
      </c>
      <c r="C294" s="59">
        <v>44357.058270925903</v>
      </c>
      <c r="D294" s="59">
        <v>44360.4650185301</v>
      </c>
      <c r="E294" s="60">
        <v>54936</v>
      </c>
      <c r="F294" s="42">
        <v>2</v>
      </c>
      <c r="G294" s="61">
        <v>1</v>
      </c>
      <c r="H294" s="61">
        <v>1</v>
      </c>
      <c r="I294" s="61">
        <v>2</v>
      </c>
      <c r="J294" s="61">
        <v>2</v>
      </c>
      <c r="K294" s="61">
        <v>1</v>
      </c>
      <c r="L294" s="61">
        <v>3</v>
      </c>
      <c r="M294" s="61">
        <v>1</v>
      </c>
      <c r="N294" s="61">
        <v>1</v>
      </c>
      <c r="O294" s="61">
        <v>1</v>
      </c>
      <c r="P294" s="61">
        <v>3</v>
      </c>
      <c r="Q294" s="61">
        <v>1</v>
      </c>
      <c r="R294" s="43">
        <v>0</v>
      </c>
      <c r="S294" s="61">
        <v>1</v>
      </c>
      <c r="T294" s="61">
        <v>1</v>
      </c>
      <c r="U294" s="61">
        <v>1</v>
      </c>
      <c r="V294" s="61">
        <v>1</v>
      </c>
      <c r="W294" s="61">
        <v>0</v>
      </c>
      <c r="X294" s="61">
        <v>0</v>
      </c>
      <c r="Y294" s="61">
        <v>0</v>
      </c>
      <c r="Z294" s="61">
        <v>1</v>
      </c>
      <c r="AA294" s="61">
        <v>1</v>
      </c>
      <c r="AB294" s="61">
        <v>1</v>
      </c>
      <c r="AC294" s="61">
        <v>0</v>
      </c>
      <c r="AD294" s="61">
        <v>1</v>
      </c>
      <c r="AE294" s="61">
        <v>1</v>
      </c>
      <c r="AF294" s="43">
        <v>1</v>
      </c>
      <c r="AG294" s="43">
        <v>1</v>
      </c>
      <c r="AH294" s="43">
        <v>2</v>
      </c>
      <c r="AI294" s="43">
        <v>1</v>
      </c>
      <c r="AJ294" s="43">
        <v>2</v>
      </c>
      <c r="AK294" s="61">
        <v>0</v>
      </c>
      <c r="AL294" s="43">
        <v>0</v>
      </c>
      <c r="AM294" s="61">
        <v>1</v>
      </c>
      <c r="AN294" s="43">
        <v>1</v>
      </c>
      <c r="AO294" s="43">
        <v>1</v>
      </c>
      <c r="AP294" s="43">
        <v>1</v>
      </c>
      <c r="AQ294" s="43">
        <v>2</v>
      </c>
      <c r="AR294" s="53">
        <v>1</v>
      </c>
      <c r="AS294" s="49">
        <v>0</v>
      </c>
      <c r="AT294" s="44">
        <v>1</v>
      </c>
      <c r="AU294" s="43">
        <v>1</v>
      </c>
      <c r="AV294" s="43">
        <v>1</v>
      </c>
      <c r="AW294" s="44">
        <v>1</v>
      </c>
      <c r="AX294" s="44">
        <v>0</v>
      </c>
      <c r="AY294" s="61">
        <v>0</v>
      </c>
      <c r="AZ294" s="61">
        <v>0</v>
      </c>
      <c r="BA294" s="61">
        <v>1</v>
      </c>
      <c r="BB294" s="61">
        <v>0</v>
      </c>
      <c r="BC294" s="61">
        <v>1</v>
      </c>
      <c r="BD294" s="61">
        <v>0</v>
      </c>
      <c r="BE294" s="61">
        <v>1</v>
      </c>
      <c r="BF294" s="61">
        <v>0</v>
      </c>
      <c r="BG294" s="61">
        <v>0</v>
      </c>
      <c r="BH294" s="61">
        <v>0</v>
      </c>
      <c r="BI294" s="61">
        <v>1</v>
      </c>
      <c r="BJ294" s="61">
        <v>1</v>
      </c>
      <c r="BK294" s="61">
        <v>1</v>
      </c>
      <c r="BL294" s="61">
        <v>0</v>
      </c>
      <c r="BM294" s="61">
        <v>0</v>
      </c>
      <c r="BN294" s="61">
        <v>0</v>
      </c>
      <c r="BO294" s="61">
        <v>0</v>
      </c>
      <c r="BP294" s="61">
        <v>0</v>
      </c>
      <c r="BQ294" s="61">
        <v>0</v>
      </c>
      <c r="BR294" s="61">
        <v>0</v>
      </c>
      <c r="BS294" s="61">
        <v>0</v>
      </c>
      <c r="BT294" s="61">
        <v>0</v>
      </c>
      <c r="BU294" s="61">
        <v>1</v>
      </c>
      <c r="BV294" s="61">
        <v>0</v>
      </c>
      <c r="BW294" s="61">
        <v>1</v>
      </c>
      <c r="BX294" s="61">
        <v>0</v>
      </c>
      <c r="BY294" s="24">
        <v>0</v>
      </c>
      <c r="BZ294" s="46">
        <v>0</v>
      </c>
    </row>
    <row r="295" spans="1:78" ht="18.5">
      <c r="A295" s="58">
        <v>2021</v>
      </c>
      <c r="B295" s="39" t="s">
        <v>342</v>
      </c>
      <c r="C295" s="59">
        <v>44462.646621631902</v>
      </c>
      <c r="D295" s="59">
        <v>44466.510047604199</v>
      </c>
      <c r="E295" s="60">
        <v>59252</v>
      </c>
      <c r="F295" s="42">
        <v>1</v>
      </c>
      <c r="G295" s="61">
        <v>1</v>
      </c>
      <c r="H295" s="61">
        <v>1</v>
      </c>
      <c r="I295" s="61">
        <v>0</v>
      </c>
      <c r="J295" s="61">
        <v>1</v>
      </c>
      <c r="K295" s="61">
        <v>1</v>
      </c>
      <c r="L295" s="61">
        <v>3</v>
      </c>
      <c r="M295" s="61">
        <v>1</v>
      </c>
      <c r="N295" s="61">
        <v>2</v>
      </c>
      <c r="O295" s="61">
        <v>1</v>
      </c>
      <c r="P295" s="61">
        <v>3</v>
      </c>
      <c r="Q295" s="61">
        <v>1</v>
      </c>
      <c r="R295" s="43">
        <v>0</v>
      </c>
      <c r="S295" s="61">
        <v>0</v>
      </c>
      <c r="T295" s="61">
        <v>0</v>
      </c>
      <c r="U295" s="61">
        <v>0</v>
      </c>
      <c r="V295" s="61">
        <v>1</v>
      </c>
      <c r="W295" s="61">
        <v>0</v>
      </c>
      <c r="X295" s="61">
        <v>0</v>
      </c>
      <c r="Y295" s="61">
        <v>0</v>
      </c>
      <c r="Z295" s="61">
        <v>0</v>
      </c>
      <c r="AA295" s="61">
        <v>1</v>
      </c>
      <c r="AB295" s="61">
        <v>1</v>
      </c>
      <c r="AC295" s="61">
        <v>1</v>
      </c>
      <c r="AD295" s="61">
        <v>1</v>
      </c>
      <c r="AE295" s="61">
        <v>1</v>
      </c>
      <c r="AF295" s="43">
        <v>1</v>
      </c>
      <c r="AG295" s="43">
        <v>1</v>
      </c>
      <c r="AH295" s="43">
        <v>2</v>
      </c>
      <c r="AI295" s="43">
        <v>2</v>
      </c>
      <c r="AJ295" s="43">
        <v>3</v>
      </c>
      <c r="AK295" s="61">
        <v>0</v>
      </c>
      <c r="AL295" s="43">
        <v>0</v>
      </c>
      <c r="AM295" s="61">
        <v>2</v>
      </c>
      <c r="AN295" s="43">
        <v>1</v>
      </c>
      <c r="AO295" s="43">
        <v>1</v>
      </c>
      <c r="AP295" s="43">
        <v>1</v>
      </c>
      <c r="AQ295" s="44">
        <v>1</v>
      </c>
      <c r="AR295" s="44">
        <v>0</v>
      </c>
      <c r="AS295" s="49">
        <v>0</v>
      </c>
      <c r="AT295" s="44">
        <v>1</v>
      </c>
      <c r="AU295" s="43">
        <v>1</v>
      </c>
      <c r="AV295" s="43">
        <v>1</v>
      </c>
      <c r="AW295" s="43">
        <v>0</v>
      </c>
      <c r="AX295" s="43">
        <v>1</v>
      </c>
      <c r="AY295" s="61">
        <v>0</v>
      </c>
      <c r="AZ295" s="61">
        <v>1</v>
      </c>
      <c r="BA295" s="61">
        <v>0</v>
      </c>
      <c r="BB295" s="61">
        <v>0</v>
      </c>
      <c r="BC295" s="61">
        <v>1</v>
      </c>
      <c r="BD295" s="61">
        <v>0</v>
      </c>
      <c r="BE295" s="61">
        <v>1</v>
      </c>
      <c r="BF295" s="61">
        <v>0</v>
      </c>
      <c r="BG295" s="61">
        <v>0</v>
      </c>
      <c r="BH295" s="61">
        <v>0</v>
      </c>
      <c r="BI295" s="61">
        <v>0</v>
      </c>
      <c r="BJ295" s="61">
        <v>1</v>
      </c>
      <c r="BK295" s="61">
        <v>1</v>
      </c>
      <c r="BL295" s="61">
        <v>0</v>
      </c>
      <c r="BM295" s="61">
        <v>0</v>
      </c>
      <c r="BN295" s="61">
        <v>0</v>
      </c>
      <c r="BO295" s="61">
        <v>0</v>
      </c>
      <c r="BP295" s="61">
        <v>0</v>
      </c>
      <c r="BQ295" s="61">
        <v>0</v>
      </c>
      <c r="BR295" s="61">
        <v>0</v>
      </c>
      <c r="BS295" s="61">
        <v>0</v>
      </c>
      <c r="BT295" s="61">
        <v>0</v>
      </c>
      <c r="BU295" s="61">
        <v>0</v>
      </c>
      <c r="BV295" s="61">
        <v>0</v>
      </c>
      <c r="BW295" s="61">
        <v>1</v>
      </c>
      <c r="BX295" s="61">
        <v>0</v>
      </c>
      <c r="BY295" s="24">
        <v>0</v>
      </c>
      <c r="BZ295" s="46">
        <v>0</v>
      </c>
    </row>
    <row r="296" spans="1:78" ht="18.5">
      <c r="A296" s="58">
        <v>2021</v>
      </c>
      <c r="B296" s="39" t="s">
        <v>343</v>
      </c>
      <c r="C296" s="59">
        <v>44474.382588043998</v>
      </c>
      <c r="D296" s="59">
        <v>44474.551072326401</v>
      </c>
      <c r="E296" s="60">
        <v>37444</v>
      </c>
      <c r="F296" s="42">
        <v>3</v>
      </c>
      <c r="G296" s="61">
        <v>1</v>
      </c>
      <c r="H296" s="61">
        <v>1</v>
      </c>
      <c r="I296" s="61">
        <v>0</v>
      </c>
      <c r="J296" s="61">
        <v>1</v>
      </c>
      <c r="K296" s="61">
        <v>1</v>
      </c>
      <c r="L296" s="61">
        <v>4</v>
      </c>
      <c r="M296" s="61">
        <v>0</v>
      </c>
      <c r="N296" s="61">
        <v>1</v>
      </c>
      <c r="O296" s="61">
        <v>0</v>
      </c>
      <c r="P296" s="61">
        <v>3</v>
      </c>
      <c r="Q296" s="61">
        <v>0</v>
      </c>
      <c r="R296" s="43">
        <v>0</v>
      </c>
      <c r="S296" s="61">
        <v>0</v>
      </c>
      <c r="T296" s="61">
        <v>0</v>
      </c>
      <c r="U296" s="61">
        <v>0</v>
      </c>
      <c r="V296" s="61">
        <v>0</v>
      </c>
      <c r="W296" s="61">
        <v>0</v>
      </c>
      <c r="X296" s="61">
        <v>0</v>
      </c>
      <c r="Y296" s="61">
        <v>0</v>
      </c>
      <c r="Z296" s="61">
        <v>0</v>
      </c>
      <c r="AA296" s="61">
        <v>0</v>
      </c>
      <c r="AB296" s="61">
        <v>0</v>
      </c>
      <c r="AC296" s="61">
        <v>0</v>
      </c>
      <c r="AD296" s="61">
        <v>0</v>
      </c>
      <c r="AE296" s="61">
        <v>0</v>
      </c>
      <c r="AF296" s="43">
        <v>3</v>
      </c>
      <c r="AG296" s="43">
        <v>1</v>
      </c>
      <c r="AH296" s="43">
        <v>1</v>
      </c>
      <c r="AI296" s="43">
        <v>3</v>
      </c>
      <c r="AJ296" s="43">
        <v>2</v>
      </c>
      <c r="AK296" s="61">
        <v>0</v>
      </c>
      <c r="AL296" s="43">
        <v>1</v>
      </c>
      <c r="AM296" s="61">
        <v>2</v>
      </c>
      <c r="AN296" s="43">
        <v>2</v>
      </c>
      <c r="AO296" s="44">
        <v>0</v>
      </c>
      <c r="AP296" s="44">
        <v>0</v>
      </c>
      <c r="AQ296" s="44">
        <v>1</v>
      </c>
      <c r="AR296" s="44">
        <v>0</v>
      </c>
      <c r="AS296" s="44">
        <v>1</v>
      </c>
      <c r="AT296" s="44">
        <v>1</v>
      </c>
      <c r="AU296" s="43">
        <v>1</v>
      </c>
      <c r="AV296" s="44">
        <v>1</v>
      </c>
      <c r="AW296" s="44">
        <v>0</v>
      </c>
      <c r="AX296" s="44">
        <v>0</v>
      </c>
      <c r="AY296" s="61">
        <v>0</v>
      </c>
      <c r="AZ296" s="61">
        <v>0</v>
      </c>
      <c r="BA296" s="61">
        <v>0</v>
      </c>
      <c r="BB296" s="61">
        <v>0</v>
      </c>
      <c r="BC296" s="61">
        <v>0</v>
      </c>
      <c r="BD296" s="61">
        <v>0</v>
      </c>
      <c r="BE296" s="61">
        <v>0</v>
      </c>
      <c r="BF296" s="61">
        <v>0</v>
      </c>
      <c r="BG296" s="61">
        <v>0</v>
      </c>
      <c r="BH296" s="61">
        <v>0</v>
      </c>
      <c r="BI296" s="61">
        <v>0</v>
      </c>
      <c r="BJ296" s="61">
        <v>0</v>
      </c>
      <c r="BK296" s="61">
        <v>0</v>
      </c>
      <c r="BL296" s="61">
        <v>0</v>
      </c>
      <c r="BM296" s="61">
        <v>0</v>
      </c>
      <c r="BN296" s="61">
        <v>0</v>
      </c>
      <c r="BO296" s="61">
        <v>0</v>
      </c>
      <c r="BP296" s="61">
        <v>0</v>
      </c>
      <c r="BQ296" s="61">
        <v>0</v>
      </c>
      <c r="BR296" s="61">
        <v>0</v>
      </c>
      <c r="BS296" s="61">
        <v>0</v>
      </c>
      <c r="BT296" s="61">
        <v>0</v>
      </c>
      <c r="BU296" s="61">
        <v>0</v>
      </c>
      <c r="BV296" s="61">
        <v>0</v>
      </c>
      <c r="BW296" s="61">
        <v>0</v>
      </c>
      <c r="BX296" s="61">
        <v>0</v>
      </c>
      <c r="BY296" s="46">
        <v>0</v>
      </c>
      <c r="BZ296" s="46">
        <v>0</v>
      </c>
    </row>
    <row r="297" spans="1:78" ht="18.5">
      <c r="A297" s="58">
        <v>2021</v>
      </c>
      <c r="B297" s="39" t="s">
        <v>344</v>
      </c>
      <c r="C297" s="59">
        <v>44455.977123078701</v>
      </c>
      <c r="D297" s="59">
        <v>44460.4770643866</v>
      </c>
      <c r="E297" s="60">
        <v>59076</v>
      </c>
      <c r="F297" s="42">
        <v>1</v>
      </c>
      <c r="G297" s="61">
        <v>2</v>
      </c>
      <c r="H297" s="61">
        <v>1</v>
      </c>
      <c r="I297" s="61">
        <v>2</v>
      </c>
      <c r="J297" s="61">
        <v>1</v>
      </c>
      <c r="K297" s="61">
        <v>1</v>
      </c>
      <c r="L297" s="61">
        <v>3</v>
      </c>
      <c r="M297" s="61">
        <v>1</v>
      </c>
      <c r="N297" s="61">
        <v>1</v>
      </c>
      <c r="O297" s="61">
        <v>0</v>
      </c>
      <c r="P297" s="61">
        <v>0</v>
      </c>
      <c r="Q297" s="61">
        <v>1</v>
      </c>
      <c r="R297" s="43">
        <v>1</v>
      </c>
      <c r="S297" s="61">
        <v>0</v>
      </c>
      <c r="T297" s="61">
        <v>0</v>
      </c>
      <c r="U297" s="61">
        <v>0</v>
      </c>
      <c r="V297" s="61">
        <v>0</v>
      </c>
      <c r="W297" s="61">
        <v>0</v>
      </c>
      <c r="X297" s="61">
        <v>0</v>
      </c>
      <c r="Y297" s="61">
        <v>0</v>
      </c>
      <c r="Z297" s="61">
        <v>0</v>
      </c>
      <c r="AA297" s="61">
        <v>0</v>
      </c>
      <c r="AB297" s="61">
        <v>0</v>
      </c>
      <c r="AC297" s="61">
        <v>0</v>
      </c>
      <c r="AD297" s="61">
        <v>0</v>
      </c>
      <c r="AE297" s="61">
        <v>0</v>
      </c>
      <c r="AF297" s="43">
        <v>3</v>
      </c>
      <c r="AG297" s="43">
        <v>1</v>
      </c>
      <c r="AH297" s="43">
        <v>1</v>
      </c>
      <c r="AI297" s="43">
        <v>1</v>
      </c>
      <c r="AJ297" s="43">
        <v>2</v>
      </c>
      <c r="AK297" s="61">
        <v>0</v>
      </c>
      <c r="AL297" s="43">
        <v>1</v>
      </c>
      <c r="AM297" s="61">
        <v>2</v>
      </c>
      <c r="AN297" s="43">
        <v>2</v>
      </c>
      <c r="AO297" s="53">
        <v>1</v>
      </c>
      <c r="AP297" s="43">
        <v>1</v>
      </c>
      <c r="AQ297" s="44">
        <v>1</v>
      </c>
      <c r="AR297" s="44">
        <v>0</v>
      </c>
      <c r="AS297" s="44">
        <v>1</v>
      </c>
      <c r="AT297" s="44">
        <v>1</v>
      </c>
      <c r="AU297" s="43">
        <v>1</v>
      </c>
      <c r="AV297" s="44">
        <v>1</v>
      </c>
      <c r="AW297" s="44">
        <v>0</v>
      </c>
      <c r="AX297" s="44">
        <v>0</v>
      </c>
      <c r="AY297" s="61">
        <v>0</v>
      </c>
      <c r="AZ297" s="61">
        <v>0</v>
      </c>
      <c r="BA297" s="61">
        <v>0</v>
      </c>
      <c r="BB297" s="61">
        <v>0</v>
      </c>
      <c r="BC297" s="61">
        <v>0</v>
      </c>
      <c r="BD297" s="61">
        <v>0</v>
      </c>
      <c r="BE297" s="61">
        <v>0</v>
      </c>
      <c r="BF297" s="61">
        <v>0</v>
      </c>
      <c r="BG297" s="61">
        <v>0</v>
      </c>
      <c r="BH297" s="61">
        <v>0</v>
      </c>
      <c r="BI297" s="61">
        <v>0</v>
      </c>
      <c r="BJ297" s="61">
        <v>0</v>
      </c>
      <c r="BK297" s="61">
        <v>0</v>
      </c>
      <c r="BL297" s="61">
        <v>0</v>
      </c>
      <c r="BM297" s="61">
        <v>0</v>
      </c>
      <c r="BN297" s="61">
        <v>0</v>
      </c>
      <c r="BO297" s="61">
        <v>0</v>
      </c>
      <c r="BP297" s="61">
        <v>0</v>
      </c>
      <c r="BQ297" s="61">
        <v>0</v>
      </c>
      <c r="BR297" s="61">
        <v>0</v>
      </c>
      <c r="BS297" s="61">
        <v>0</v>
      </c>
      <c r="BT297" s="61">
        <v>0</v>
      </c>
      <c r="BU297" s="61">
        <v>0</v>
      </c>
      <c r="BV297" s="61">
        <v>0</v>
      </c>
      <c r="BW297" s="61">
        <v>0</v>
      </c>
      <c r="BX297" s="61">
        <v>0</v>
      </c>
      <c r="BY297" s="46">
        <v>0</v>
      </c>
      <c r="BZ297" s="46">
        <v>0</v>
      </c>
    </row>
    <row r="298" spans="1:78" ht="18.5">
      <c r="A298" s="58">
        <v>2021</v>
      </c>
      <c r="B298" s="39" t="s">
        <v>345</v>
      </c>
      <c r="C298" s="59">
        <v>44202.7086931597</v>
      </c>
      <c r="D298" s="59">
        <v>44205.389476284698</v>
      </c>
      <c r="E298" s="63">
        <v>43865</v>
      </c>
      <c r="F298" s="42">
        <v>3</v>
      </c>
      <c r="G298" s="49">
        <v>2</v>
      </c>
      <c r="H298" s="49">
        <v>1</v>
      </c>
      <c r="I298" s="49">
        <v>2</v>
      </c>
      <c r="J298" s="49">
        <v>2</v>
      </c>
      <c r="K298" s="49">
        <v>1</v>
      </c>
      <c r="L298" s="49">
        <v>3</v>
      </c>
      <c r="M298" s="49">
        <v>1</v>
      </c>
      <c r="N298" s="49">
        <v>1</v>
      </c>
      <c r="O298" s="49">
        <v>0</v>
      </c>
      <c r="P298" s="43">
        <v>4</v>
      </c>
      <c r="Q298" s="49">
        <v>0</v>
      </c>
      <c r="R298" s="43">
        <v>0</v>
      </c>
      <c r="S298" s="49">
        <v>2</v>
      </c>
      <c r="T298" s="49">
        <v>1</v>
      </c>
      <c r="U298" s="49">
        <v>0</v>
      </c>
      <c r="V298" s="49">
        <v>1</v>
      </c>
      <c r="W298" s="49">
        <v>0</v>
      </c>
      <c r="X298" s="49">
        <v>0</v>
      </c>
      <c r="Y298" s="49">
        <v>0</v>
      </c>
      <c r="Z298" s="49">
        <v>1</v>
      </c>
      <c r="AA298" s="49">
        <v>0</v>
      </c>
      <c r="AB298" s="49">
        <v>0</v>
      </c>
      <c r="AC298" s="49">
        <v>1</v>
      </c>
      <c r="AD298" s="49">
        <v>1</v>
      </c>
      <c r="AE298" s="49">
        <v>1</v>
      </c>
      <c r="AF298" s="43">
        <v>4</v>
      </c>
      <c r="AG298" s="43">
        <v>3</v>
      </c>
      <c r="AH298" s="43">
        <v>2</v>
      </c>
      <c r="AI298" s="43">
        <v>1</v>
      </c>
      <c r="AJ298" s="43">
        <v>2</v>
      </c>
      <c r="AK298" s="49">
        <v>0</v>
      </c>
      <c r="AL298" s="43">
        <v>0</v>
      </c>
      <c r="AM298" s="49">
        <v>2</v>
      </c>
      <c r="AN298" s="43">
        <v>2</v>
      </c>
      <c r="AO298" s="53">
        <v>1</v>
      </c>
      <c r="AP298" s="43">
        <v>1</v>
      </c>
      <c r="AQ298" s="44">
        <v>1</v>
      </c>
      <c r="AR298" s="44">
        <v>0</v>
      </c>
      <c r="AS298" s="44">
        <v>1</v>
      </c>
      <c r="AT298" s="44">
        <v>1</v>
      </c>
      <c r="AU298" s="43">
        <v>1</v>
      </c>
      <c r="AV298" s="43">
        <v>1</v>
      </c>
      <c r="AW298" s="43">
        <v>0</v>
      </c>
      <c r="AX298" s="44">
        <v>0</v>
      </c>
      <c r="AY298" s="49">
        <v>0</v>
      </c>
      <c r="AZ298" s="49">
        <v>1</v>
      </c>
      <c r="BA298" s="49">
        <v>0</v>
      </c>
      <c r="BB298" s="49">
        <v>0</v>
      </c>
      <c r="BC298" s="49">
        <v>1</v>
      </c>
      <c r="BD298" s="49">
        <v>0</v>
      </c>
      <c r="BE298" s="49">
        <v>1</v>
      </c>
      <c r="BF298" s="49">
        <v>0</v>
      </c>
      <c r="BG298" s="49">
        <v>0</v>
      </c>
      <c r="BH298" s="49">
        <v>0</v>
      </c>
      <c r="BI298" s="49">
        <v>1</v>
      </c>
      <c r="BJ298" s="49">
        <v>1</v>
      </c>
      <c r="BK298" s="49">
        <v>1</v>
      </c>
      <c r="BL298" s="49">
        <v>0</v>
      </c>
      <c r="BM298" s="49">
        <v>0</v>
      </c>
      <c r="BN298" s="49">
        <v>0</v>
      </c>
      <c r="BO298" s="49">
        <v>0</v>
      </c>
      <c r="BP298" s="49">
        <v>0</v>
      </c>
      <c r="BQ298" s="49">
        <v>0</v>
      </c>
      <c r="BR298" s="49">
        <v>0</v>
      </c>
      <c r="BS298" s="49">
        <v>0</v>
      </c>
      <c r="BT298" s="49">
        <v>0</v>
      </c>
      <c r="BU298" s="49">
        <v>1</v>
      </c>
      <c r="BV298" s="49">
        <v>0</v>
      </c>
      <c r="BW298" s="49">
        <v>1</v>
      </c>
      <c r="BX298" s="49">
        <v>0</v>
      </c>
      <c r="BY298" s="46">
        <v>0</v>
      </c>
      <c r="BZ298" s="46">
        <v>0</v>
      </c>
    </row>
    <row r="299" spans="1:78" ht="18.5">
      <c r="A299" s="58">
        <v>2021</v>
      </c>
      <c r="B299" s="39" t="s">
        <v>346</v>
      </c>
      <c r="C299" s="59">
        <v>44228.000617800899</v>
      </c>
      <c r="D299" s="59">
        <v>44233.403951527798</v>
      </c>
      <c r="E299" s="60">
        <v>49620</v>
      </c>
      <c r="F299" s="42">
        <v>2</v>
      </c>
      <c r="G299" s="61">
        <v>1</v>
      </c>
      <c r="H299" s="61">
        <v>1</v>
      </c>
      <c r="I299" s="61">
        <v>2</v>
      </c>
      <c r="J299" s="61">
        <v>1</v>
      </c>
      <c r="K299" s="61">
        <v>1</v>
      </c>
      <c r="L299" s="61">
        <v>4</v>
      </c>
      <c r="M299" s="61">
        <v>1</v>
      </c>
      <c r="N299" s="61">
        <v>1</v>
      </c>
      <c r="O299" s="61">
        <v>0</v>
      </c>
      <c r="P299" s="61">
        <v>2</v>
      </c>
      <c r="Q299" s="61">
        <v>1</v>
      </c>
      <c r="R299" s="43">
        <v>1</v>
      </c>
      <c r="S299" s="61">
        <v>0</v>
      </c>
      <c r="T299" s="61">
        <v>0</v>
      </c>
      <c r="U299" s="61">
        <v>1</v>
      </c>
      <c r="V299" s="61">
        <v>1</v>
      </c>
      <c r="W299" s="61">
        <v>0</v>
      </c>
      <c r="X299" s="61">
        <v>0</v>
      </c>
      <c r="Y299" s="61">
        <v>0</v>
      </c>
      <c r="Z299" s="61">
        <v>1</v>
      </c>
      <c r="AA299" s="61">
        <v>1</v>
      </c>
      <c r="AB299" s="61">
        <v>0</v>
      </c>
      <c r="AC299" s="61">
        <v>0</v>
      </c>
      <c r="AD299" s="61">
        <v>1</v>
      </c>
      <c r="AE299" s="61">
        <v>0</v>
      </c>
      <c r="AF299" s="43">
        <v>1</v>
      </c>
      <c r="AG299" s="43">
        <v>1</v>
      </c>
      <c r="AH299" s="43">
        <v>1</v>
      </c>
      <c r="AI299" s="43">
        <v>1</v>
      </c>
      <c r="AJ299" s="43">
        <v>2</v>
      </c>
      <c r="AK299" s="61">
        <v>0</v>
      </c>
      <c r="AL299" s="43">
        <v>0</v>
      </c>
      <c r="AM299" s="61">
        <v>2</v>
      </c>
      <c r="AN299" s="43">
        <v>2</v>
      </c>
      <c r="AO299" s="44">
        <v>0</v>
      </c>
      <c r="AP299" s="44">
        <v>0</v>
      </c>
      <c r="AQ299" s="44">
        <v>1</v>
      </c>
      <c r="AR299" s="44">
        <v>0</v>
      </c>
      <c r="AS299" s="44">
        <v>1</v>
      </c>
      <c r="AT299" s="44">
        <v>1</v>
      </c>
      <c r="AU299" s="43">
        <v>1</v>
      </c>
      <c r="AV299" s="43">
        <v>1</v>
      </c>
      <c r="AW299" s="44">
        <v>1</v>
      </c>
      <c r="AX299" s="44">
        <v>0</v>
      </c>
      <c r="AY299" s="61">
        <v>0</v>
      </c>
      <c r="AZ299" s="61">
        <v>1</v>
      </c>
      <c r="BA299" s="61">
        <v>0</v>
      </c>
      <c r="BB299" s="61">
        <v>0</v>
      </c>
      <c r="BC299" s="61">
        <v>0</v>
      </c>
      <c r="BD299" s="61">
        <v>0</v>
      </c>
      <c r="BE299" s="61">
        <v>1</v>
      </c>
      <c r="BF299" s="61">
        <v>0</v>
      </c>
      <c r="BG299" s="61">
        <v>0</v>
      </c>
      <c r="BH299" s="61">
        <v>0</v>
      </c>
      <c r="BI299" s="61">
        <v>1</v>
      </c>
      <c r="BJ299" s="61">
        <v>1</v>
      </c>
      <c r="BK299" s="61">
        <v>0</v>
      </c>
      <c r="BL299" s="61">
        <v>0</v>
      </c>
      <c r="BM299" s="61">
        <v>0</v>
      </c>
      <c r="BN299" s="61">
        <v>0</v>
      </c>
      <c r="BO299" s="61">
        <v>0</v>
      </c>
      <c r="BP299" s="61">
        <v>0</v>
      </c>
      <c r="BQ299" s="61">
        <v>0</v>
      </c>
      <c r="BR299" s="61">
        <v>0</v>
      </c>
      <c r="BS299" s="61">
        <v>0</v>
      </c>
      <c r="BT299" s="61">
        <v>0</v>
      </c>
      <c r="BU299" s="61">
        <v>0</v>
      </c>
      <c r="BV299" s="61">
        <v>0</v>
      </c>
      <c r="BW299" s="61">
        <v>1</v>
      </c>
      <c r="BX299" s="61">
        <v>0</v>
      </c>
      <c r="BY299" s="45">
        <v>0</v>
      </c>
      <c r="BZ299" s="46">
        <v>0</v>
      </c>
    </row>
    <row r="300" spans="1:78" ht="18.5">
      <c r="A300" s="58">
        <v>2021</v>
      </c>
      <c r="B300" s="39" t="s">
        <v>347</v>
      </c>
      <c r="C300" s="59">
        <v>44281.319152071803</v>
      </c>
      <c r="D300" s="59">
        <v>44283.423654351798</v>
      </c>
      <c r="E300" s="60">
        <v>48386</v>
      </c>
      <c r="F300" s="42">
        <v>3</v>
      </c>
      <c r="G300" s="61">
        <v>2</v>
      </c>
      <c r="H300" s="61">
        <v>1</v>
      </c>
      <c r="I300" s="61">
        <v>2</v>
      </c>
      <c r="J300" s="61">
        <v>1</v>
      </c>
      <c r="K300" s="61">
        <v>1</v>
      </c>
      <c r="L300" s="61">
        <v>3</v>
      </c>
      <c r="M300" s="61">
        <v>1</v>
      </c>
      <c r="N300" s="61">
        <v>2</v>
      </c>
      <c r="O300" s="61">
        <v>0</v>
      </c>
      <c r="P300" s="61">
        <v>2</v>
      </c>
      <c r="Q300" s="61">
        <v>0</v>
      </c>
      <c r="R300" s="43">
        <v>0</v>
      </c>
      <c r="S300" s="61">
        <v>0</v>
      </c>
      <c r="T300" s="61">
        <v>0</v>
      </c>
      <c r="U300" s="61">
        <v>1</v>
      </c>
      <c r="V300" s="61">
        <v>1</v>
      </c>
      <c r="W300" s="61">
        <v>0</v>
      </c>
      <c r="X300" s="61">
        <v>0</v>
      </c>
      <c r="Y300" s="61">
        <v>0</v>
      </c>
      <c r="Z300" s="61">
        <v>1</v>
      </c>
      <c r="AA300" s="61">
        <v>1</v>
      </c>
      <c r="AB300" s="61">
        <v>1</v>
      </c>
      <c r="AC300" s="61">
        <v>0</v>
      </c>
      <c r="AD300" s="61">
        <v>1</v>
      </c>
      <c r="AE300" s="61">
        <v>0</v>
      </c>
      <c r="AF300" s="43">
        <v>4</v>
      </c>
      <c r="AG300" s="43">
        <v>1</v>
      </c>
      <c r="AH300" s="43">
        <v>2</v>
      </c>
      <c r="AI300" s="43">
        <v>2</v>
      </c>
      <c r="AJ300" s="53">
        <v>1</v>
      </c>
      <c r="AK300" s="61">
        <v>0</v>
      </c>
      <c r="AL300" s="43">
        <v>2</v>
      </c>
      <c r="AM300" s="61">
        <v>2</v>
      </c>
      <c r="AN300" s="43">
        <v>1</v>
      </c>
      <c r="AO300" s="53">
        <v>1</v>
      </c>
      <c r="AP300" s="43">
        <v>1</v>
      </c>
      <c r="AQ300" s="43">
        <v>2</v>
      </c>
      <c r="AR300" s="53">
        <v>1</v>
      </c>
      <c r="AS300" s="44">
        <v>1</v>
      </c>
      <c r="AT300" s="44">
        <v>1</v>
      </c>
      <c r="AU300" s="43">
        <v>1</v>
      </c>
      <c r="AV300" s="43">
        <v>1</v>
      </c>
      <c r="AW300" s="44">
        <v>1</v>
      </c>
      <c r="AX300" s="44">
        <v>0</v>
      </c>
      <c r="AY300" s="61">
        <v>0</v>
      </c>
      <c r="AZ300" s="61">
        <v>0</v>
      </c>
      <c r="BA300" s="61">
        <v>1</v>
      </c>
      <c r="BB300" s="61">
        <v>0</v>
      </c>
      <c r="BC300" s="61">
        <v>1</v>
      </c>
      <c r="BD300" s="61">
        <v>0</v>
      </c>
      <c r="BE300" s="61">
        <v>1</v>
      </c>
      <c r="BF300" s="61">
        <v>0</v>
      </c>
      <c r="BG300" s="61">
        <v>0</v>
      </c>
      <c r="BH300" s="61">
        <v>0</v>
      </c>
      <c r="BI300" s="61">
        <v>1</v>
      </c>
      <c r="BJ300" s="61">
        <v>1</v>
      </c>
      <c r="BK300" s="61">
        <v>1</v>
      </c>
      <c r="BL300" s="61">
        <v>0</v>
      </c>
      <c r="BM300" s="61">
        <v>0</v>
      </c>
      <c r="BN300" s="61">
        <v>0</v>
      </c>
      <c r="BO300" s="61">
        <v>0</v>
      </c>
      <c r="BP300" s="61">
        <v>0</v>
      </c>
      <c r="BQ300" s="61">
        <v>0</v>
      </c>
      <c r="BR300" s="61">
        <v>0</v>
      </c>
      <c r="BS300" s="61">
        <v>0</v>
      </c>
      <c r="BT300" s="61">
        <v>0</v>
      </c>
      <c r="BU300" s="61">
        <v>0</v>
      </c>
      <c r="BV300" s="61">
        <v>0</v>
      </c>
      <c r="BW300" s="61">
        <v>1</v>
      </c>
      <c r="BX300" s="61">
        <v>0</v>
      </c>
      <c r="BY300" s="45">
        <v>0</v>
      </c>
      <c r="BZ300" s="46">
        <v>0</v>
      </c>
    </row>
    <row r="301" spans="1:78" ht="18.5">
      <c r="A301" s="58">
        <v>2021</v>
      </c>
      <c r="B301" s="39" t="s">
        <v>348</v>
      </c>
      <c r="C301" s="59">
        <v>44347.405974988404</v>
      </c>
      <c r="D301" s="59">
        <v>44349.3876922454</v>
      </c>
      <c r="E301" s="60">
        <v>32097</v>
      </c>
      <c r="F301" s="42">
        <v>3</v>
      </c>
      <c r="G301" s="61">
        <v>2</v>
      </c>
      <c r="H301" s="61">
        <v>1</v>
      </c>
      <c r="I301" s="61">
        <v>0</v>
      </c>
      <c r="J301" s="61">
        <v>1</v>
      </c>
      <c r="K301" s="61">
        <v>1</v>
      </c>
      <c r="L301" s="61">
        <v>3</v>
      </c>
      <c r="M301" s="61">
        <v>1</v>
      </c>
      <c r="N301" s="61">
        <v>1</v>
      </c>
      <c r="O301" s="43">
        <v>0</v>
      </c>
      <c r="P301" s="43">
        <v>3</v>
      </c>
      <c r="Q301" s="43">
        <v>0</v>
      </c>
      <c r="R301" s="43">
        <v>0</v>
      </c>
      <c r="S301" s="43">
        <v>0</v>
      </c>
      <c r="T301" s="43">
        <v>0</v>
      </c>
      <c r="U301" s="43">
        <v>0</v>
      </c>
      <c r="V301" s="43">
        <v>1</v>
      </c>
      <c r="W301" s="43">
        <v>0</v>
      </c>
      <c r="X301" s="43">
        <v>0</v>
      </c>
      <c r="Y301" s="43">
        <v>0</v>
      </c>
      <c r="Z301" s="43">
        <v>1</v>
      </c>
      <c r="AA301" s="43">
        <v>1</v>
      </c>
      <c r="AB301" s="43">
        <v>1</v>
      </c>
      <c r="AC301" s="43">
        <v>1</v>
      </c>
      <c r="AD301" s="43">
        <v>1</v>
      </c>
      <c r="AE301" s="43">
        <v>1</v>
      </c>
      <c r="AF301" s="43">
        <v>5</v>
      </c>
      <c r="AG301" s="43">
        <v>4</v>
      </c>
      <c r="AH301" s="43">
        <v>1</v>
      </c>
      <c r="AI301" s="43">
        <v>1</v>
      </c>
      <c r="AJ301" s="43">
        <v>3</v>
      </c>
      <c r="AK301" s="43">
        <v>0</v>
      </c>
      <c r="AL301" s="43">
        <v>1</v>
      </c>
      <c r="AM301" s="43">
        <v>2</v>
      </c>
      <c r="AN301" s="49">
        <v>3</v>
      </c>
      <c r="AO301" s="53">
        <v>1</v>
      </c>
      <c r="AP301" s="43">
        <v>1</v>
      </c>
      <c r="AQ301" s="44">
        <v>1</v>
      </c>
      <c r="AR301" s="44">
        <v>0</v>
      </c>
      <c r="AS301" s="44">
        <v>1</v>
      </c>
      <c r="AT301" s="44">
        <v>1</v>
      </c>
      <c r="AU301" s="43">
        <v>1</v>
      </c>
      <c r="AV301" s="44">
        <v>1</v>
      </c>
      <c r="AW301" s="43">
        <v>0</v>
      </c>
      <c r="AX301" s="43">
        <v>1</v>
      </c>
      <c r="AY301" s="43">
        <v>0</v>
      </c>
      <c r="AZ301" s="43">
        <v>1</v>
      </c>
      <c r="BA301" s="43">
        <v>1</v>
      </c>
      <c r="BB301" s="43">
        <v>0</v>
      </c>
      <c r="BC301" s="43">
        <v>0</v>
      </c>
      <c r="BD301" s="43">
        <v>0</v>
      </c>
      <c r="BE301" s="43">
        <v>0</v>
      </c>
      <c r="BF301" s="43">
        <v>0</v>
      </c>
      <c r="BG301" s="43">
        <v>0</v>
      </c>
      <c r="BH301" s="43">
        <v>0</v>
      </c>
      <c r="BI301" s="43">
        <v>1</v>
      </c>
      <c r="BJ301" s="43">
        <v>1</v>
      </c>
      <c r="BK301" s="43">
        <v>1</v>
      </c>
      <c r="BL301" s="43">
        <v>0</v>
      </c>
      <c r="BM301" s="43">
        <v>0</v>
      </c>
      <c r="BN301" s="43">
        <v>0</v>
      </c>
      <c r="BO301" s="43">
        <v>0</v>
      </c>
      <c r="BP301" s="43">
        <v>0</v>
      </c>
      <c r="BQ301" s="43">
        <v>0</v>
      </c>
      <c r="BR301" s="43">
        <v>0</v>
      </c>
      <c r="BS301" s="43">
        <v>0</v>
      </c>
      <c r="BT301" s="43">
        <v>0</v>
      </c>
      <c r="BU301" s="43">
        <v>0</v>
      </c>
      <c r="BV301" s="43">
        <v>0</v>
      </c>
      <c r="BW301" s="43">
        <v>0</v>
      </c>
      <c r="BX301" s="43">
        <v>0</v>
      </c>
      <c r="BY301" s="45">
        <v>0</v>
      </c>
      <c r="BZ301" s="46">
        <v>0</v>
      </c>
    </row>
    <row r="302" spans="1:78" ht="18.5">
      <c r="A302" s="58">
        <v>2021</v>
      </c>
      <c r="B302" s="39" t="s">
        <v>349</v>
      </c>
      <c r="C302" s="59">
        <v>44420.771059247701</v>
      </c>
      <c r="D302" s="59">
        <v>44424.440866238401</v>
      </c>
      <c r="E302" s="60">
        <v>58024</v>
      </c>
      <c r="F302" s="42">
        <v>1</v>
      </c>
      <c r="G302" s="61">
        <v>1</v>
      </c>
      <c r="H302" s="61">
        <v>1</v>
      </c>
      <c r="I302" s="61">
        <v>2</v>
      </c>
      <c r="J302" s="61">
        <v>1</v>
      </c>
      <c r="K302" s="61">
        <v>1</v>
      </c>
      <c r="L302" s="61">
        <v>4</v>
      </c>
      <c r="M302" s="61">
        <v>1</v>
      </c>
      <c r="N302" s="61">
        <v>1</v>
      </c>
      <c r="O302" s="43">
        <v>0</v>
      </c>
      <c r="P302" s="43">
        <v>2</v>
      </c>
      <c r="Q302" s="43">
        <v>0</v>
      </c>
      <c r="R302" s="43">
        <v>0</v>
      </c>
      <c r="S302" s="57">
        <v>0</v>
      </c>
      <c r="T302" s="43">
        <v>0</v>
      </c>
      <c r="U302" s="43">
        <v>0</v>
      </c>
      <c r="V302" s="43">
        <v>1</v>
      </c>
      <c r="W302" s="43">
        <v>0</v>
      </c>
      <c r="X302" s="43">
        <v>0</v>
      </c>
      <c r="Y302" s="43">
        <v>0</v>
      </c>
      <c r="Z302" s="43">
        <v>1</v>
      </c>
      <c r="AA302" s="43">
        <v>1</v>
      </c>
      <c r="AB302" s="43">
        <v>0</v>
      </c>
      <c r="AC302" s="43">
        <v>0</v>
      </c>
      <c r="AD302" s="43">
        <v>1</v>
      </c>
      <c r="AE302" s="43">
        <v>0</v>
      </c>
      <c r="AF302" s="43">
        <v>1</v>
      </c>
      <c r="AG302" s="43">
        <v>1</v>
      </c>
      <c r="AH302" s="43">
        <v>2</v>
      </c>
      <c r="AI302" s="43">
        <v>1</v>
      </c>
      <c r="AJ302" s="43">
        <v>3</v>
      </c>
      <c r="AK302" s="43">
        <v>0</v>
      </c>
      <c r="AL302" s="43">
        <v>0</v>
      </c>
      <c r="AM302" s="43">
        <v>2</v>
      </c>
      <c r="AN302" s="43">
        <v>2</v>
      </c>
      <c r="AO302" s="43">
        <v>1</v>
      </c>
      <c r="AP302" s="43">
        <v>1</v>
      </c>
      <c r="AQ302" s="44">
        <v>1</v>
      </c>
      <c r="AR302" s="44">
        <v>0</v>
      </c>
      <c r="AS302" s="49">
        <v>0</v>
      </c>
      <c r="AT302" s="44">
        <v>1</v>
      </c>
      <c r="AU302" s="43">
        <v>1</v>
      </c>
      <c r="AV302" s="43">
        <v>1</v>
      </c>
      <c r="AW302" s="43">
        <v>0</v>
      </c>
      <c r="AX302" s="43">
        <v>1</v>
      </c>
      <c r="AY302" s="43">
        <v>0</v>
      </c>
      <c r="AZ302" s="43">
        <v>0</v>
      </c>
      <c r="BA302" s="43">
        <v>0</v>
      </c>
      <c r="BB302" s="43">
        <v>0</v>
      </c>
      <c r="BC302" s="43">
        <v>0</v>
      </c>
      <c r="BD302" s="43">
        <v>0</v>
      </c>
      <c r="BE302" s="43">
        <v>1</v>
      </c>
      <c r="BF302" s="43">
        <v>0</v>
      </c>
      <c r="BG302" s="43">
        <v>0</v>
      </c>
      <c r="BH302" s="43">
        <v>0</v>
      </c>
      <c r="BI302" s="43">
        <v>1</v>
      </c>
      <c r="BJ302" s="43">
        <v>0</v>
      </c>
      <c r="BK302" s="43">
        <v>0</v>
      </c>
      <c r="BL302" s="43">
        <v>0</v>
      </c>
      <c r="BM302" s="43">
        <v>0</v>
      </c>
      <c r="BN302" s="43">
        <v>0</v>
      </c>
      <c r="BO302" s="43">
        <v>0</v>
      </c>
      <c r="BP302" s="43">
        <v>0</v>
      </c>
      <c r="BQ302" s="43">
        <v>0</v>
      </c>
      <c r="BR302" s="43">
        <v>0</v>
      </c>
      <c r="BS302" s="43">
        <v>0</v>
      </c>
      <c r="BT302" s="43">
        <v>0</v>
      </c>
      <c r="BU302" s="43">
        <v>0</v>
      </c>
      <c r="BV302" s="43">
        <v>0</v>
      </c>
      <c r="BW302" s="43">
        <v>1</v>
      </c>
      <c r="BX302" s="43">
        <v>0</v>
      </c>
      <c r="BY302" s="45">
        <v>0</v>
      </c>
      <c r="BZ302" s="46">
        <v>0</v>
      </c>
    </row>
    <row r="303" spans="1:78" ht="18.5">
      <c r="A303" s="58">
        <v>2021</v>
      </c>
      <c r="B303" s="39" t="s">
        <v>350</v>
      </c>
      <c r="C303" s="59">
        <v>44256.466204213</v>
      </c>
      <c r="D303" s="59">
        <v>44260.470138530101</v>
      </c>
      <c r="E303" s="63">
        <v>50387</v>
      </c>
      <c r="F303" s="42">
        <v>2</v>
      </c>
      <c r="G303" s="49">
        <v>1</v>
      </c>
      <c r="H303" s="49">
        <v>1</v>
      </c>
      <c r="I303" s="49">
        <v>2</v>
      </c>
      <c r="J303" s="49">
        <v>1</v>
      </c>
      <c r="K303" s="49">
        <v>1</v>
      </c>
      <c r="L303" s="49">
        <v>4</v>
      </c>
      <c r="M303" s="49">
        <v>1</v>
      </c>
      <c r="N303" s="49">
        <v>1</v>
      </c>
      <c r="O303" s="49">
        <v>1</v>
      </c>
      <c r="P303" s="49">
        <v>1</v>
      </c>
      <c r="Q303" s="49">
        <v>1</v>
      </c>
      <c r="R303" s="43">
        <v>1</v>
      </c>
      <c r="S303" s="49">
        <v>0</v>
      </c>
      <c r="T303" s="49">
        <v>0</v>
      </c>
      <c r="U303" s="49">
        <v>1</v>
      </c>
      <c r="V303" s="49">
        <v>1</v>
      </c>
      <c r="W303" s="49">
        <v>0</v>
      </c>
      <c r="X303" s="49">
        <v>0</v>
      </c>
      <c r="Y303" s="49">
        <v>0</v>
      </c>
      <c r="Z303" s="49">
        <v>1</v>
      </c>
      <c r="AA303" s="49">
        <v>1</v>
      </c>
      <c r="AB303" s="49">
        <v>1</v>
      </c>
      <c r="AC303" s="49">
        <v>0</v>
      </c>
      <c r="AD303" s="49">
        <v>1</v>
      </c>
      <c r="AE303" s="49">
        <v>0</v>
      </c>
      <c r="AF303" s="53">
        <v>2</v>
      </c>
      <c r="AG303" s="43">
        <v>3</v>
      </c>
      <c r="AH303" s="43">
        <v>2</v>
      </c>
      <c r="AI303" s="43">
        <v>1</v>
      </c>
      <c r="AJ303" s="43">
        <v>3</v>
      </c>
      <c r="AK303" s="49">
        <v>0</v>
      </c>
      <c r="AL303" s="43">
        <v>0</v>
      </c>
      <c r="AM303" s="49">
        <v>2</v>
      </c>
      <c r="AN303" s="49">
        <v>3</v>
      </c>
      <c r="AO303" s="43">
        <v>1</v>
      </c>
      <c r="AP303" s="43">
        <v>1</v>
      </c>
      <c r="AQ303" s="44">
        <v>1</v>
      </c>
      <c r="AR303" s="53">
        <v>1</v>
      </c>
      <c r="AS303" s="44">
        <v>1</v>
      </c>
      <c r="AT303" s="44">
        <v>1</v>
      </c>
      <c r="AU303" s="43">
        <v>2</v>
      </c>
      <c r="AV303" s="44">
        <v>2</v>
      </c>
      <c r="AW303" s="44">
        <v>1</v>
      </c>
      <c r="AX303" s="44">
        <v>0</v>
      </c>
      <c r="AY303" s="49">
        <v>0</v>
      </c>
      <c r="AZ303" s="49">
        <v>0</v>
      </c>
      <c r="BA303" s="49">
        <v>0</v>
      </c>
      <c r="BB303" s="49">
        <v>0</v>
      </c>
      <c r="BC303" s="49">
        <v>0</v>
      </c>
      <c r="BD303" s="49">
        <v>0</v>
      </c>
      <c r="BE303" s="49">
        <v>0</v>
      </c>
      <c r="BF303" s="49">
        <v>0</v>
      </c>
      <c r="BG303" s="49">
        <v>0</v>
      </c>
      <c r="BH303" s="49">
        <v>0</v>
      </c>
      <c r="BI303" s="49">
        <v>1</v>
      </c>
      <c r="BJ303" s="49">
        <v>1</v>
      </c>
      <c r="BK303" s="49">
        <v>1</v>
      </c>
      <c r="BL303" s="49">
        <v>0</v>
      </c>
      <c r="BM303" s="49">
        <v>0</v>
      </c>
      <c r="BN303" s="49">
        <v>0</v>
      </c>
      <c r="BO303" s="49">
        <v>0</v>
      </c>
      <c r="BP303" s="49">
        <v>0</v>
      </c>
      <c r="BQ303" s="49">
        <v>0</v>
      </c>
      <c r="BR303" s="49">
        <v>0</v>
      </c>
      <c r="BS303" s="49">
        <v>0</v>
      </c>
      <c r="BT303" s="49">
        <v>0</v>
      </c>
      <c r="BU303" s="49">
        <v>0</v>
      </c>
      <c r="BV303" s="49">
        <v>0</v>
      </c>
      <c r="BW303" s="49">
        <v>0</v>
      </c>
      <c r="BX303" s="49">
        <v>0</v>
      </c>
      <c r="BY303" s="51">
        <v>1</v>
      </c>
      <c r="BZ303" s="51">
        <v>4</v>
      </c>
    </row>
    <row r="304" spans="1:78" ht="18.5">
      <c r="A304" s="58">
        <v>2021</v>
      </c>
      <c r="B304" s="39" t="s">
        <v>351</v>
      </c>
      <c r="C304" s="59">
        <v>44287.683620463002</v>
      </c>
      <c r="D304" s="59">
        <v>44290.395712488396</v>
      </c>
      <c r="E304" s="63">
        <v>50387</v>
      </c>
      <c r="F304" s="42">
        <v>2</v>
      </c>
      <c r="G304" s="49">
        <v>1</v>
      </c>
      <c r="H304" s="49">
        <v>1</v>
      </c>
      <c r="I304" s="49">
        <v>2</v>
      </c>
      <c r="J304" s="49">
        <v>1</v>
      </c>
      <c r="K304" s="49">
        <v>1</v>
      </c>
      <c r="L304" s="49">
        <v>4</v>
      </c>
      <c r="M304" s="49">
        <v>1</v>
      </c>
      <c r="N304" s="49">
        <v>1</v>
      </c>
      <c r="O304" s="49">
        <v>1</v>
      </c>
      <c r="P304" s="49">
        <v>1</v>
      </c>
      <c r="Q304" s="49">
        <v>0</v>
      </c>
      <c r="R304" s="43">
        <v>0</v>
      </c>
      <c r="S304" s="49">
        <v>1</v>
      </c>
      <c r="T304" s="49">
        <v>1</v>
      </c>
      <c r="U304" s="49">
        <v>1</v>
      </c>
      <c r="V304" s="49">
        <v>1</v>
      </c>
      <c r="W304" s="49">
        <v>0</v>
      </c>
      <c r="X304" s="49">
        <v>0</v>
      </c>
      <c r="Y304" s="49">
        <v>0</v>
      </c>
      <c r="Z304" s="49">
        <v>1</v>
      </c>
      <c r="AA304" s="49">
        <v>1</v>
      </c>
      <c r="AB304" s="49">
        <v>1</v>
      </c>
      <c r="AC304" s="49">
        <v>1</v>
      </c>
      <c r="AD304" s="49">
        <v>1</v>
      </c>
      <c r="AE304" s="49">
        <v>0</v>
      </c>
      <c r="AF304" s="43">
        <v>4</v>
      </c>
      <c r="AG304" s="43">
        <v>3</v>
      </c>
      <c r="AH304" s="43">
        <v>2</v>
      </c>
      <c r="AI304" s="43">
        <v>2</v>
      </c>
      <c r="AJ304" s="43">
        <v>3</v>
      </c>
      <c r="AK304" s="49">
        <v>0</v>
      </c>
      <c r="AL304" s="43">
        <v>0</v>
      </c>
      <c r="AM304" s="49">
        <v>2</v>
      </c>
      <c r="AN304" s="49">
        <v>3</v>
      </c>
      <c r="AO304" s="43">
        <v>1</v>
      </c>
      <c r="AP304" s="43">
        <v>1</v>
      </c>
      <c r="AQ304" s="44">
        <v>1</v>
      </c>
      <c r="AR304" s="44">
        <v>0</v>
      </c>
      <c r="AS304" s="44">
        <v>1</v>
      </c>
      <c r="AT304" s="44">
        <v>1</v>
      </c>
      <c r="AU304" s="43">
        <v>1</v>
      </c>
      <c r="AV304" s="43">
        <v>1</v>
      </c>
      <c r="AW304" s="44">
        <v>1</v>
      </c>
      <c r="AX304" s="44">
        <v>0</v>
      </c>
      <c r="AY304" s="49">
        <v>0</v>
      </c>
      <c r="AZ304" s="49">
        <v>0</v>
      </c>
      <c r="BA304" s="49">
        <v>0</v>
      </c>
      <c r="BB304" s="49">
        <v>0</v>
      </c>
      <c r="BC304" s="49">
        <v>0</v>
      </c>
      <c r="BD304" s="49">
        <v>0</v>
      </c>
      <c r="BE304" s="49">
        <v>1</v>
      </c>
      <c r="BF304" s="49">
        <v>0</v>
      </c>
      <c r="BG304" s="49">
        <v>0</v>
      </c>
      <c r="BH304" s="49">
        <v>0</v>
      </c>
      <c r="BI304" s="49">
        <v>1</v>
      </c>
      <c r="BJ304" s="49">
        <v>1</v>
      </c>
      <c r="BK304" s="49">
        <v>1</v>
      </c>
      <c r="BL304" s="49">
        <v>0</v>
      </c>
      <c r="BM304" s="49">
        <v>0</v>
      </c>
      <c r="BN304" s="49">
        <v>0</v>
      </c>
      <c r="BO304" s="49">
        <v>0</v>
      </c>
      <c r="BP304" s="49">
        <v>0</v>
      </c>
      <c r="BQ304" s="49">
        <v>0</v>
      </c>
      <c r="BR304" s="49">
        <v>0</v>
      </c>
      <c r="BS304" s="49">
        <v>0</v>
      </c>
      <c r="BT304" s="49">
        <v>0</v>
      </c>
      <c r="BU304" s="49">
        <v>0</v>
      </c>
      <c r="BV304" s="49">
        <v>0</v>
      </c>
      <c r="BW304" s="49">
        <v>0</v>
      </c>
      <c r="BX304" s="49">
        <v>0</v>
      </c>
      <c r="BY304" s="46">
        <v>0</v>
      </c>
      <c r="BZ304" s="46">
        <v>0</v>
      </c>
    </row>
    <row r="305" spans="1:78" ht="18.5">
      <c r="A305" s="58">
        <v>2021</v>
      </c>
      <c r="B305" s="39" t="s">
        <v>352</v>
      </c>
      <c r="C305" s="59">
        <v>44384.542391261602</v>
      </c>
      <c r="D305" s="59">
        <v>44385.413869363401</v>
      </c>
      <c r="E305" s="60">
        <v>55763</v>
      </c>
      <c r="F305" s="42">
        <v>3</v>
      </c>
      <c r="G305" s="61">
        <v>1</v>
      </c>
      <c r="H305" s="61">
        <v>1</v>
      </c>
      <c r="I305" s="61">
        <v>2</v>
      </c>
      <c r="J305" s="61">
        <v>1</v>
      </c>
      <c r="K305" s="61">
        <v>1</v>
      </c>
      <c r="L305" s="61">
        <v>4</v>
      </c>
      <c r="M305" s="61">
        <v>1</v>
      </c>
      <c r="N305" s="61">
        <v>1</v>
      </c>
      <c r="O305" s="43">
        <v>0</v>
      </c>
      <c r="P305" s="43">
        <v>1</v>
      </c>
      <c r="Q305" s="43">
        <v>0</v>
      </c>
      <c r="R305" s="43">
        <v>0</v>
      </c>
      <c r="S305" s="43">
        <v>0</v>
      </c>
      <c r="T305" s="43">
        <v>0</v>
      </c>
      <c r="U305" s="43">
        <v>1</v>
      </c>
      <c r="V305" s="43">
        <v>1</v>
      </c>
      <c r="W305" s="43">
        <v>0</v>
      </c>
      <c r="X305" s="43">
        <v>0</v>
      </c>
      <c r="Y305" s="43">
        <v>0</v>
      </c>
      <c r="Z305" s="43">
        <v>1</v>
      </c>
      <c r="AA305" s="43">
        <v>1</v>
      </c>
      <c r="AB305" s="43">
        <v>0</v>
      </c>
      <c r="AC305" s="43">
        <v>0</v>
      </c>
      <c r="AD305" s="43">
        <v>1</v>
      </c>
      <c r="AE305" s="43">
        <v>0</v>
      </c>
      <c r="AF305" s="43">
        <v>1</v>
      </c>
      <c r="AG305" s="43">
        <v>1</v>
      </c>
      <c r="AH305" s="43">
        <v>1</v>
      </c>
      <c r="AI305" s="43">
        <v>1</v>
      </c>
      <c r="AJ305" s="43">
        <v>3</v>
      </c>
      <c r="AK305" s="43">
        <v>0</v>
      </c>
      <c r="AL305" s="43">
        <v>0</v>
      </c>
      <c r="AM305" s="43">
        <v>2</v>
      </c>
      <c r="AN305" s="43">
        <v>2</v>
      </c>
      <c r="AO305" s="43">
        <v>1</v>
      </c>
      <c r="AP305" s="43">
        <v>1</v>
      </c>
      <c r="AQ305" s="44">
        <v>1</v>
      </c>
      <c r="AR305" s="44">
        <v>0</v>
      </c>
      <c r="AS305" s="44">
        <v>1</v>
      </c>
      <c r="AT305" s="44">
        <v>1</v>
      </c>
      <c r="AU305" s="43">
        <v>1</v>
      </c>
      <c r="AV305" s="44">
        <v>1</v>
      </c>
      <c r="AW305" s="44">
        <v>1</v>
      </c>
      <c r="AX305" s="44">
        <v>0</v>
      </c>
      <c r="AY305" s="43">
        <v>0</v>
      </c>
      <c r="AZ305" s="43">
        <v>0</v>
      </c>
      <c r="BA305" s="43">
        <v>0</v>
      </c>
      <c r="BB305" s="43">
        <v>0</v>
      </c>
      <c r="BC305" s="43">
        <v>0</v>
      </c>
      <c r="BD305" s="43">
        <v>0</v>
      </c>
      <c r="BE305" s="43">
        <v>1</v>
      </c>
      <c r="BF305" s="43">
        <v>0</v>
      </c>
      <c r="BG305" s="43">
        <v>0</v>
      </c>
      <c r="BH305" s="43">
        <v>0</v>
      </c>
      <c r="BI305" s="43">
        <v>0</v>
      </c>
      <c r="BJ305" s="43">
        <v>1</v>
      </c>
      <c r="BK305" s="43">
        <v>1</v>
      </c>
      <c r="BL305" s="43">
        <v>0</v>
      </c>
      <c r="BM305" s="43">
        <v>0</v>
      </c>
      <c r="BN305" s="43">
        <v>0</v>
      </c>
      <c r="BO305" s="43">
        <v>0</v>
      </c>
      <c r="BP305" s="43">
        <v>0</v>
      </c>
      <c r="BQ305" s="43">
        <v>0</v>
      </c>
      <c r="BR305" s="43">
        <v>0</v>
      </c>
      <c r="BS305" s="43">
        <v>0</v>
      </c>
      <c r="BT305" s="43">
        <v>0</v>
      </c>
      <c r="BU305" s="43">
        <v>0</v>
      </c>
      <c r="BV305" s="43">
        <v>0</v>
      </c>
      <c r="BW305" s="43">
        <v>1</v>
      </c>
      <c r="BX305" s="43">
        <v>0</v>
      </c>
      <c r="BY305" s="45">
        <v>0</v>
      </c>
      <c r="BZ305" s="46">
        <v>0</v>
      </c>
    </row>
    <row r="306" spans="1:78" ht="18.5">
      <c r="A306" s="58">
        <v>2021</v>
      </c>
      <c r="B306" s="39" t="s">
        <v>353</v>
      </c>
      <c r="C306" s="59">
        <v>44363.201290625002</v>
      </c>
      <c r="D306" s="59">
        <v>44363.592292963003</v>
      </c>
      <c r="E306" s="60">
        <v>55018</v>
      </c>
      <c r="F306" s="42">
        <v>3</v>
      </c>
      <c r="G306" s="61">
        <v>2</v>
      </c>
      <c r="H306" s="61">
        <v>1</v>
      </c>
      <c r="I306" s="61">
        <v>0</v>
      </c>
      <c r="J306" s="61">
        <v>1</v>
      </c>
      <c r="K306" s="61">
        <v>1</v>
      </c>
      <c r="L306" s="61">
        <v>4</v>
      </c>
      <c r="M306" s="61">
        <v>0</v>
      </c>
      <c r="N306" s="61">
        <v>5</v>
      </c>
      <c r="O306" s="61">
        <v>0</v>
      </c>
      <c r="P306" s="61">
        <v>3</v>
      </c>
      <c r="Q306" s="61">
        <v>1</v>
      </c>
      <c r="R306" s="43">
        <v>0</v>
      </c>
      <c r="S306" s="61">
        <v>0</v>
      </c>
      <c r="T306" s="61">
        <v>0</v>
      </c>
      <c r="U306" s="61">
        <v>1</v>
      </c>
      <c r="V306" s="61">
        <v>1</v>
      </c>
      <c r="W306" s="61">
        <v>0</v>
      </c>
      <c r="X306" s="61">
        <v>0</v>
      </c>
      <c r="Y306" s="61">
        <v>0</v>
      </c>
      <c r="Z306" s="61">
        <v>1</v>
      </c>
      <c r="AA306" s="61">
        <v>1</v>
      </c>
      <c r="AB306" s="61">
        <v>1</v>
      </c>
      <c r="AC306" s="61">
        <v>1</v>
      </c>
      <c r="AD306" s="61">
        <v>1</v>
      </c>
      <c r="AE306" s="61">
        <v>0</v>
      </c>
      <c r="AF306" s="43">
        <v>4</v>
      </c>
      <c r="AG306" s="43">
        <v>0</v>
      </c>
      <c r="AH306" s="43">
        <v>2</v>
      </c>
      <c r="AI306" s="43">
        <v>1</v>
      </c>
      <c r="AJ306" s="43">
        <v>2</v>
      </c>
      <c r="AK306" s="61">
        <v>0</v>
      </c>
      <c r="AL306" s="43">
        <v>2</v>
      </c>
      <c r="AM306" s="61">
        <v>2</v>
      </c>
      <c r="AN306" s="43">
        <v>1</v>
      </c>
      <c r="AO306" s="43">
        <v>0</v>
      </c>
      <c r="AP306" s="53">
        <v>0</v>
      </c>
      <c r="AQ306" s="43">
        <v>2</v>
      </c>
      <c r="AR306" s="44">
        <v>0</v>
      </c>
      <c r="AS306" s="44">
        <v>1</v>
      </c>
      <c r="AT306" s="44">
        <v>1</v>
      </c>
      <c r="AU306" s="43">
        <v>1</v>
      </c>
      <c r="AV306" s="43">
        <v>1</v>
      </c>
      <c r="AW306" s="43">
        <v>0</v>
      </c>
      <c r="AX306" s="61">
        <v>2</v>
      </c>
      <c r="AY306" s="61">
        <v>0</v>
      </c>
      <c r="AZ306" s="61">
        <v>1</v>
      </c>
      <c r="BA306" s="61">
        <v>0</v>
      </c>
      <c r="BB306" s="61">
        <v>0</v>
      </c>
      <c r="BC306" s="61">
        <v>0</v>
      </c>
      <c r="BD306" s="61">
        <v>0</v>
      </c>
      <c r="BE306" s="61">
        <v>1</v>
      </c>
      <c r="BF306" s="61">
        <v>0</v>
      </c>
      <c r="BG306" s="61">
        <v>0</v>
      </c>
      <c r="BH306" s="61">
        <v>0</v>
      </c>
      <c r="BI306" s="61">
        <v>1</v>
      </c>
      <c r="BJ306" s="61">
        <v>1</v>
      </c>
      <c r="BK306" s="61">
        <v>1</v>
      </c>
      <c r="BL306" s="61">
        <v>0</v>
      </c>
      <c r="BM306" s="61">
        <v>0</v>
      </c>
      <c r="BN306" s="61">
        <v>0</v>
      </c>
      <c r="BO306" s="61">
        <v>0</v>
      </c>
      <c r="BP306" s="61">
        <v>0</v>
      </c>
      <c r="BQ306" s="61">
        <v>0</v>
      </c>
      <c r="BR306" s="61">
        <v>0</v>
      </c>
      <c r="BS306" s="61">
        <v>0</v>
      </c>
      <c r="BT306" s="61">
        <v>0</v>
      </c>
      <c r="BU306" s="61">
        <v>0</v>
      </c>
      <c r="BV306" s="61">
        <v>0</v>
      </c>
      <c r="BW306" s="61">
        <v>1</v>
      </c>
      <c r="BX306" s="61">
        <v>0</v>
      </c>
      <c r="BY306" s="24">
        <v>0</v>
      </c>
      <c r="BZ306" s="46">
        <v>0</v>
      </c>
    </row>
    <row r="307" spans="1:78" ht="18.5">
      <c r="A307" s="58">
        <v>2021</v>
      </c>
      <c r="B307" s="39" t="s">
        <v>354</v>
      </c>
      <c r="C307" s="59">
        <v>44513.820679837998</v>
      </c>
      <c r="D307" s="59">
        <v>44516.352895439799</v>
      </c>
      <c r="E307" s="60">
        <v>47203</v>
      </c>
      <c r="F307" s="42">
        <v>3</v>
      </c>
      <c r="G307" s="61">
        <v>1</v>
      </c>
      <c r="H307" s="61">
        <v>1</v>
      </c>
      <c r="I307" s="61">
        <v>2</v>
      </c>
      <c r="J307" s="61">
        <v>1</v>
      </c>
      <c r="K307" s="61">
        <v>1</v>
      </c>
      <c r="L307" s="61">
        <v>3</v>
      </c>
      <c r="M307" s="61">
        <v>0</v>
      </c>
      <c r="N307" s="61">
        <v>3</v>
      </c>
      <c r="O307" s="43">
        <v>0</v>
      </c>
      <c r="P307" s="43">
        <v>2</v>
      </c>
      <c r="Q307" s="43">
        <v>0</v>
      </c>
      <c r="R307" s="43">
        <v>0</v>
      </c>
      <c r="S307" s="43">
        <v>0</v>
      </c>
      <c r="T307" s="43">
        <v>0</v>
      </c>
      <c r="U307" s="43">
        <v>1</v>
      </c>
      <c r="V307" s="43">
        <v>0</v>
      </c>
      <c r="W307" s="43">
        <v>0</v>
      </c>
      <c r="X307" s="43">
        <v>0</v>
      </c>
      <c r="Y307" s="43">
        <v>0</v>
      </c>
      <c r="Z307" s="43">
        <v>1</v>
      </c>
      <c r="AA307" s="43">
        <v>1</v>
      </c>
      <c r="AB307" s="43">
        <v>1</v>
      </c>
      <c r="AC307" s="43">
        <v>1</v>
      </c>
      <c r="AD307" s="43">
        <v>1</v>
      </c>
      <c r="AE307" s="43">
        <v>1</v>
      </c>
      <c r="AF307" s="43">
        <v>1</v>
      </c>
      <c r="AG307" s="43">
        <v>3</v>
      </c>
      <c r="AH307" s="43">
        <v>1</v>
      </c>
      <c r="AI307" s="43">
        <v>1</v>
      </c>
      <c r="AJ307" s="43">
        <v>3</v>
      </c>
      <c r="AK307" s="43">
        <v>0</v>
      </c>
      <c r="AL307" s="43">
        <v>1</v>
      </c>
      <c r="AM307" s="43">
        <v>2</v>
      </c>
      <c r="AN307" s="43">
        <v>2</v>
      </c>
      <c r="AO307" s="44">
        <v>0</v>
      </c>
      <c r="AP307" s="44">
        <v>0</v>
      </c>
      <c r="AQ307" s="44">
        <v>1</v>
      </c>
      <c r="AR307" s="44">
        <v>0</v>
      </c>
      <c r="AS307" s="44">
        <v>1</v>
      </c>
      <c r="AT307" s="44">
        <v>1</v>
      </c>
      <c r="AU307" s="43">
        <v>1</v>
      </c>
      <c r="AV307" s="44">
        <v>1</v>
      </c>
      <c r="AW307" s="43">
        <v>0</v>
      </c>
      <c r="AX307" s="43">
        <v>1</v>
      </c>
      <c r="AY307" s="43">
        <v>0</v>
      </c>
      <c r="AZ307" s="43">
        <v>0</v>
      </c>
      <c r="BA307" s="43">
        <v>0</v>
      </c>
      <c r="BB307" s="43">
        <v>0</v>
      </c>
      <c r="BC307" s="43">
        <v>0</v>
      </c>
      <c r="BD307" s="43">
        <v>0</v>
      </c>
      <c r="BE307" s="43">
        <v>1</v>
      </c>
      <c r="BF307" s="43">
        <v>0</v>
      </c>
      <c r="BG307" s="43">
        <v>0</v>
      </c>
      <c r="BH307" s="43">
        <v>0</v>
      </c>
      <c r="BI307" s="43">
        <v>0</v>
      </c>
      <c r="BJ307" s="43">
        <v>1</v>
      </c>
      <c r="BK307" s="43">
        <v>1</v>
      </c>
      <c r="BL307" s="43">
        <v>0</v>
      </c>
      <c r="BM307" s="43">
        <v>0</v>
      </c>
      <c r="BN307" s="43">
        <v>0</v>
      </c>
      <c r="BO307" s="43">
        <v>0</v>
      </c>
      <c r="BP307" s="43">
        <v>0</v>
      </c>
      <c r="BQ307" s="43">
        <v>0</v>
      </c>
      <c r="BR307" s="43">
        <v>0</v>
      </c>
      <c r="BS307" s="43">
        <v>0</v>
      </c>
      <c r="BT307" s="43">
        <v>0</v>
      </c>
      <c r="BU307" s="43">
        <v>0</v>
      </c>
      <c r="BV307" s="43">
        <v>0</v>
      </c>
      <c r="BW307" s="43">
        <v>1</v>
      </c>
      <c r="BX307" s="43">
        <v>0</v>
      </c>
      <c r="BY307" s="24">
        <v>0</v>
      </c>
      <c r="BZ307" s="46">
        <v>0</v>
      </c>
    </row>
    <row r="308" spans="1:78" ht="18.5">
      <c r="A308" s="58">
        <v>2021</v>
      </c>
      <c r="B308" s="39" t="s">
        <v>355</v>
      </c>
      <c r="C308" s="59">
        <v>44446.6569625579</v>
      </c>
      <c r="D308" s="59">
        <v>44450.398886713003</v>
      </c>
      <c r="E308" s="63">
        <v>34215</v>
      </c>
      <c r="F308" s="42">
        <v>3</v>
      </c>
      <c r="G308" s="49">
        <v>1</v>
      </c>
      <c r="H308" s="49">
        <v>1</v>
      </c>
      <c r="I308" s="49">
        <v>1</v>
      </c>
      <c r="J308" s="49">
        <v>1</v>
      </c>
      <c r="K308" s="49">
        <v>1</v>
      </c>
      <c r="L308" s="49">
        <v>4</v>
      </c>
      <c r="M308" s="49">
        <v>1</v>
      </c>
      <c r="N308" s="49">
        <v>2</v>
      </c>
      <c r="O308" s="49">
        <v>0</v>
      </c>
      <c r="P308" s="49">
        <v>2</v>
      </c>
      <c r="Q308" s="49">
        <v>0</v>
      </c>
      <c r="R308" s="43">
        <v>0</v>
      </c>
      <c r="S308" s="49">
        <v>0</v>
      </c>
      <c r="T308" s="49">
        <v>0</v>
      </c>
      <c r="U308" s="49">
        <v>0</v>
      </c>
      <c r="V308" s="49">
        <v>0</v>
      </c>
      <c r="W308" s="49">
        <v>0</v>
      </c>
      <c r="X308" s="49">
        <v>0</v>
      </c>
      <c r="Y308" s="49">
        <v>0</v>
      </c>
      <c r="Z308" s="49">
        <v>0</v>
      </c>
      <c r="AA308" s="49">
        <v>0</v>
      </c>
      <c r="AB308" s="49">
        <v>0</v>
      </c>
      <c r="AC308" s="49">
        <v>0</v>
      </c>
      <c r="AD308" s="49">
        <v>1</v>
      </c>
      <c r="AE308" s="49">
        <v>0</v>
      </c>
      <c r="AF308" s="43">
        <v>1</v>
      </c>
      <c r="AG308" s="43">
        <v>1</v>
      </c>
      <c r="AH308" s="43">
        <v>1</v>
      </c>
      <c r="AI308" s="43">
        <v>1</v>
      </c>
      <c r="AJ308" s="43">
        <v>3</v>
      </c>
      <c r="AK308" s="49">
        <v>0</v>
      </c>
      <c r="AL308" s="43">
        <v>0</v>
      </c>
      <c r="AM308" s="49">
        <v>2</v>
      </c>
      <c r="AN308" s="43">
        <v>1</v>
      </c>
      <c r="AO308" s="43">
        <v>1</v>
      </c>
      <c r="AP308" s="43">
        <v>1</v>
      </c>
      <c r="AQ308" s="44">
        <v>1</v>
      </c>
      <c r="AR308" s="44">
        <v>0</v>
      </c>
      <c r="AS308" s="49">
        <v>0</v>
      </c>
      <c r="AT308" s="44">
        <v>1</v>
      </c>
      <c r="AU308" s="43">
        <v>2</v>
      </c>
      <c r="AV308" s="43">
        <v>1</v>
      </c>
      <c r="AW308" s="44">
        <v>1</v>
      </c>
      <c r="AX308" s="43">
        <v>1</v>
      </c>
      <c r="AY308" s="49">
        <v>0</v>
      </c>
      <c r="AZ308" s="49">
        <v>0</v>
      </c>
      <c r="BA308" s="49">
        <v>0</v>
      </c>
      <c r="BB308" s="49">
        <v>0</v>
      </c>
      <c r="BC308" s="49">
        <v>0</v>
      </c>
      <c r="BD308" s="49">
        <v>0</v>
      </c>
      <c r="BE308" s="49">
        <v>1</v>
      </c>
      <c r="BF308" s="49">
        <v>0</v>
      </c>
      <c r="BG308" s="49">
        <v>0</v>
      </c>
      <c r="BH308" s="49">
        <v>0</v>
      </c>
      <c r="BI308" s="49">
        <v>0</v>
      </c>
      <c r="BJ308" s="49">
        <v>1</v>
      </c>
      <c r="BK308" s="49">
        <v>1</v>
      </c>
      <c r="BL308" s="49">
        <v>0</v>
      </c>
      <c r="BM308" s="49">
        <v>0</v>
      </c>
      <c r="BN308" s="49">
        <v>0</v>
      </c>
      <c r="BO308" s="49">
        <v>0</v>
      </c>
      <c r="BP308" s="49">
        <v>0</v>
      </c>
      <c r="BQ308" s="49">
        <v>0</v>
      </c>
      <c r="BR308" s="49">
        <v>0</v>
      </c>
      <c r="BS308" s="49">
        <v>0</v>
      </c>
      <c r="BT308" s="49">
        <v>0</v>
      </c>
      <c r="BU308" s="49">
        <v>0</v>
      </c>
      <c r="BV308" s="49">
        <v>0</v>
      </c>
      <c r="BW308" s="49">
        <v>0</v>
      </c>
      <c r="BX308" s="49">
        <v>0</v>
      </c>
      <c r="BY308" s="28">
        <v>0</v>
      </c>
      <c r="BZ308" s="46">
        <v>0</v>
      </c>
    </row>
    <row r="309" spans="1:78" ht="18.5">
      <c r="A309" s="58">
        <v>2021</v>
      </c>
      <c r="B309" s="39" t="s">
        <v>356</v>
      </c>
      <c r="C309" s="59">
        <v>44225.371288333299</v>
      </c>
      <c r="D309" s="59">
        <v>44226.429145277798</v>
      </c>
      <c r="E309" s="60">
        <v>47813</v>
      </c>
      <c r="F309" s="42">
        <v>2</v>
      </c>
      <c r="G309" s="61">
        <v>2</v>
      </c>
      <c r="H309" s="61">
        <v>1</v>
      </c>
      <c r="I309" s="61">
        <v>2</v>
      </c>
      <c r="J309" s="61">
        <v>1</v>
      </c>
      <c r="K309" s="61">
        <v>1</v>
      </c>
      <c r="L309" s="61">
        <v>3</v>
      </c>
      <c r="M309" s="61">
        <v>0</v>
      </c>
      <c r="N309" s="61">
        <v>1</v>
      </c>
      <c r="O309" s="61">
        <v>1</v>
      </c>
      <c r="P309" s="43">
        <v>4</v>
      </c>
      <c r="Q309" s="61">
        <v>0</v>
      </c>
      <c r="R309" s="43">
        <v>0</v>
      </c>
      <c r="S309" s="61">
        <v>0</v>
      </c>
      <c r="T309" s="61">
        <v>0</v>
      </c>
      <c r="U309" s="61">
        <v>1</v>
      </c>
      <c r="V309" s="61">
        <v>1</v>
      </c>
      <c r="W309" s="61">
        <v>0</v>
      </c>
      <c r="X309" s="61">
        <v>0</v>
      </c>
      <c r="Y309" s="61">
        <v>0</v>
      </c>
      <c r="Z309" s="61">
        <v>1</v>
      </c>
      <c r="AA309" s="61">
        <v>1</v>
      </c>
      <c r="AB309" s="61">
        <v>1</v>
      </c>
      <c r="AC309" s="61">
        <v>0</v>
      </c>
      <c r="AD309" s="61">
        <v>1</v>
      </c>
      <c r="AE309" s="61">
        <v>1</v>
      </c>
      <c r="AF309" s="43">
        <v>3</v>
      </c>
      <c r="AG309" s="43">
        <v>2</v>
      </c>
      <c r="AH309" s="43">
        <v>1</v>
      </c>
      <c r="AI309" s="43">
        <v>1</v>
      </c>
      <c r="AJ309" s="43">
        <v>2</v>
      </c>
      <c r="AK309" s="61">
        <v>0</v>
      </c>
      <c r="AL309" s="43">
        <v>0</v>
      </c>
      <c r="AM309" s="61">
        <v>2</v>
      </c>
      <c r="AN309" s="49">
        <v>3</v>
      </c>
      <c r="AO309" s="53">
        <v>1</v>
      </c>
      <c r="AP309" s="43">
        <v>1</v>
      </c>
      <c r="AQ309" s="44">
        <v>1</v>
      </c>
      <c r="AR309" s="44">
        <v>0</v>
      </c>
      <c r="AS309" s="44">
        <v>1</v>
      </c>
      <c r="AT309" s="44">
        <v>1</v>
      </c>
      <c r="AU309" s="43">
        <v>1</v>
      </c>
      <c r="AV309" s="44">
        <v>1</v>
      </c>
      <c r="AW309" s="44">
        <v>0</v>
      </c>
      <c r="AX309" s="44">
        <v>0</v>
      </c>
      <c r="AY309" s="61">
        <v>0</v>
      </c>
      <c r="AZ309" s="61">
        <v>0</v>
      </c>
      <c r="BA309" s="61">
        <v>0</v>
      </c>
      <c r="BB309" s="61">
        <v>0</v>
      </c>
      <c r="BC309" s="61">
        <v>0</v>
      </c>
      <c r="BD309" s="61">
        <v>0</v>
      </c>
      <c r="BE309" s="61">
        <v>1</v>
      </c>
      <c r="BF309" s="61">
        <v>0</v>
      </c>
      <c r="BG309" s="61">
        <v>0</v>
      </c>
      <c r="BH309" s="61">
        <v>0</v>
      </c>
      <c r="BI309" s="61">
        <v>0</v>
      </c>
      <c r="BJ309" s="61">
        <v>1</v>
      </c>
      <c r="BK309" s="61">
        <v>1</v>
      </c>
      <c r="BL309" s="61">
        <v>0</v>
      </c>
      <c r="BM309" s="61">
        <v>0</v>
      </c>
      <c r="BN309" s="61">
        <v>0</v>
      </c>
      <c r="BO309" s="61">
        <v>0</v>
      </c>
      <c r="BP309" s="61">
        <v>0</v>
      </c>
      <c r="BQ309" s="61">
        <v>0</v>
      </c>
      <c r="BR309" s="61">
        <v>0</v>
      </c>
      <c r="BS309" s="61">
        <v>0</v>
      </c>
      <c r="BT309" s="61">
        <v>0</v>
      </c>
      <c r="BU309" s="61">
        <v>0</v>
      </c>
      <c r="BV309" s="61">
        <v>0</v>
      </c>
      <c r="BW309" s="61">
        <v>0</v>
      </c>
      <c r="BX309" s="61">
        <v>0</v>
      </c>
      <c r="BY309" s="24">
        <v>0</v>
      </c>
      <c r="BZ309" s="46">
        <v>0</v>
      </c>
    </row>
    <row r="310" spans="1:78" ht="18.5">
      <c r="A310" s="68">
        <v>2022</v>
      </c>
      <c r="B310" s="39" t="s">
        <v>357</v>
      </c>
      <c r="C310" s="59">
        <v>44730.485491550899</v>
      </c>
      <c r="D310" s="59">
        <v>44732.3868992477</v>
      </c>
      <c r="E310" s="69">
        <v>32064</v>
      </c>
      <c r="F310" s="42">
        <v>3</v>
      </c>
      <c r="G310" s="70">
        <v>1</v>
      </c>
      <c r="H310" s="70">
        <v>1</v>
      </c>
      <c r="I310" s="70">
        <v>2</v>
      </c>
      <c r="J310" s="70">
        <v>1</v>
      </c>
      <c r="K310" s="70">
        <v>1</v>
      </c>
      <c r="L310" s="44">
        <v>3</v>
      </c>
      <c r="M310" s="44">
        <v>1</v>
      </c>
      <c r="N310" s="70">
        <v>2</v>
      </c>
      <c r="O310" s="70">
        <v>1</v>
      </c>
      <c r="P310" s="70">
        <v>1</v>
      </c>
      <c r="Q310" s="70">
        <v>0</v>
      </c>
      <c r="R310" s="43">
        <v>0</v>
      </c>
      <c r="S310" s="70">
        <v>0</v>
      </c>
      <c r="T310" s="70">
        <v>0</v>
      </c>
      <c r="U310" s="70">
        <v>0</v>
      </c>
      <c r="V310" s="70">
        <v>1</v>
      </c>
      <c r="W310" s="70">
        <v>0</v>
      </c>
      <c r="X310" s="70">
        <v>0</v>
      </c>
      <c r="Y310" s="70">
        <v>0</v>
      </c>
      <c r="Z310" s="70">
        <v>1</v>
      </c>
      <c r="AA310" s="70">
        <v>1</v>
      </c>
      <c r="AB310" s="70">
        <v>1</v>
      </c>
      <c r="AC310" s="70">
        <v>1</v>
      </c>
      <c r="AD310" s="70">
        <v>1</v>
      </c>
      <c r="AE310" s="70">
        <v>1</v>
      </c>
      <c r="AF310" s="43">
        <v>4</v>
      </c>
      <c r="AG310" s="43">
        <v>1</v>
      </c>
      <c r="AH310" s="43">
        <v>0</v>
      </c>
      <c r="AI310" s="43">
        <v>1</v>
      </c>
      <c r="AJ310" s="43">
        <v>3</v>
      </c>
      <c r="AK310" s="70">
        <v>0</v>
      </c>
      <c r="AL310" s="43">
        <v>2</v>
      </c>
      <c r="AM310" s="70">
        <v>2</v>
      </c>
      <c r="AN310" s="43">
        <v>1</v>
      </c>
      <c r="AO310" s="44">
        <v>0</v>
      </c>
      <c r="AP310" s="44">
        <v>0</v>
      </c>
      <c r="AQ310" s="44">
        <v>1</v>
      </c>
      <c r="AR310" s="44">
        <v>0</v>
      </c>
      <c r="AS310" s="44">
        <v>1</v>
      </c>
      <c r="AT310" s="44">
        <v>1</v>
      </c>
      <c r="AU310" s="43">
        <v>1</v>
      </c>
      <c r="AV310" s="43">
        <v>1</v>
      </c>
      <c r="AW310" s="43">
        <v>0</v>
      </c>
      <c r="AX310" s="43">
        <v>1</v>
      </c>
      <c r="AY310" s="70">
        <v>0</v>
      </c>
      <c r="AZ310" s="70">
        <v>0</v>
      </c>
      <c r="BA310" s="70">
        <v>0</v>
      </c>
      <c r="BB310" s="70">
        <v>0</v>
      </c>
      <c r="BC310" s="70">
        <v>0</v>
      </c>
      <c r="BD310" s="70">
        <v>0</v>
      </c>
      <c r="BE310" s="70">
        <v>0</v>
      </c>
      <c r="BF310" s="70">
        <v>0</v>
      </c>
      <c r="BG310" s="70">
        <v>0</v>
      </c>
      <c r="BH310" s="70">
        <v>0</v>
      </c>
      <c r="BI310" s="70">
        <v>1</v>
      </c>
      <c r="BJ310" s="70">
        <v>0</v>
      </c>
      <c r="BK310" s="70">
        <v>1</v>
      </c>
      <c r="BL310" s="70">
        <v>0</v>
      </c>
      <c r="BM310" s="70">
        <v>0</v>
      </c>
      <c r="BN310" s="70">
        <v>0</v>
      </c>
      <c r="BO310" s="70">
        <v>0</v>
      </c>
      <c r="BP310" s="70">
        <v>0</v>
      </c>
      <c r="BQ310" s="70">
        <v>0</v>
      </c>
      <c r="BR310" s="70">
        <v>0</v>
      </c>
      <c r="BS310" s="70">
        <v>0</v>
      </c>
      <c r="BT310" s="70">
        <v>0</v>
      </c>
      <c r="BU310" s="70">
        <v>0</v>
      </c>
      <c r="BV310" s="70">
        <v>0</v>
      </c>
      <c r="BW310" s="70">
        <v>0</v>
      </c>
      <c r="BX310" s="70">
        <v>0</v>
      </c>
      <c r="BY310" s="45">
        <v>0</v>
      </c>
      <c r="BZ310" s="46">
        <v>0</v>
      </c>
    </row>
    <row r="311" spans="1:78" ht="18.5">
      <c r="A311" s="68">
        <v>2022</v>
      </c>
      <c r="B311" s="39" t="s">
        <v>358</v>
      </c>
      <c r="C311" s="59">
        <v>44711.888087939798</v>
      </c>
      <c r="D311" s="59">
        <v>44715.426933148097</v>
      </c>
      <c r="E311" s="71">
        <v>64804</v>
      </c>
      <c r="F311" s="42">
        <v>3</v>
      </c>
      <c r="G311" s="61">
        <v>2</v>
      </c>
      <c r="H311" s="61">
        <v>1</v>
      </c>
      <c r="I311" s="61">
        <v>2</v>
      </c>
      <c r="J311" s="61">
        <v>2</v>
      </c>
      <c r="K311" s="61">
        <v>1</v>
      </c>
      <c r="L311" s="44">
        <v>3</v>
      </c>
      <c r="M311" s="61">
        <v>0</v>
      </c>
      <c r="N311" s="61">
        <v>2</v>
      </c>
      <c r="O311" s="61">
        <v>0</v>
      </c>
      <c r="P311" s="61">
        <v>1</v>
      </c>
      <c r="Q311" s="61">
        <v>0</v>
      </c>
      <c r="R311" s="43">
        <v>0</v>
      </c>
      <c r="S311" s="61">
        <v>1</v>
      </c>
      <c r="T311" s="61">
        <v>1</v>
      </c>
      <c r="U311" s="61">
        <v>1</v>
      </c>
      <c r="V311" s="61">
        <v>0</v>
      </c>
      <c r="W311" s="61">
        <v>0</v>
      </c>
      <c r="X311" s="61">
        <v>0</v>
      </c>
      <c r="Y311" s="61">
        <v>0</v>
      </c>
      <c r="Z311" s="61">
        <v>1</v>
      </c>
      <c r="AA311" s="61">
        <v>1</v>
      </c>
      <c r="AB311" s="61">
        <v>1</v>
      </c>
      <c r="AC311" s="61">
        <v>1</v>
      </c>
      <c r="AD311" s="61">
        <v>1</v>
      </c>
      <c r="AE311" s="61">
        <v>0</v>
      </c>
      <c r="AF311" s="43">
        <v>4</v>
      </c>
      <c r="AG311" s="43">
        <v>2</v>
      </c>
      <c r="AH311" s="43">
        <v>1</v>
      </c>
      <c r="AI311" s="43">
        <v>1</v>
      </c>
      <c r="AJ311" s="43">
        <v>3</v>
      </c>
      <c r="AK311" s="49">
        <v>0</v>
      </c>
      <c r="AL311" s="43">
        <v>0</v>
      </c>
      <c r="AM311" s="61">
        <v>3</v>
      </c>
      <c r="AN311" s="43">
        <v>0</v>
      </c>
      <c r="AO311" s="43">
        <v>0</v>
      </c>
      <c r="AP311" s="53">
        <v>0</v>
      </c>
      <c r="AQ311" s="44">
        <v>1</v>
      </c>
      <c r="AR311" s="44">
        <v>0</v>
      </c>
      <c r="AS311" s="49">
        <v>0</v>
      </c>
      <c r="AT311" s="49">
        <v>2</v>
      </c>
      <c r="AU311" s="43">
        <v>2</v>
      </c>
      <c r="AV311" s="44">
        <v>2</v>
      </c>
      <c r="AW311" s="43">
        <v>0</v>
      </c>
      <c r="AX311" s="44">
        <v>0</v>
      </c>
      <c r="AY311" s="61">
        <v>0</v>
      </c>
      <c r="AZ311" s="61">
        <v>1</v>
      </c>
      <c r="BA311" s="61">
        <v>0</v>
      </c>
      <c r="BB311" s="61">
        <v>0</v>
      </c>
      <c r="BC311" s="61">
        <v>0</v>
      </c>
      <c r="BD311" s="61">
        <v>1</v>
      </c>
      <c r="BE311" s="61">
        <v>1</v>
      </c>
      <c r="BF311" s="61">
        <v>0</v>
      </c>
      <c r="BG311" s="61">
        <v>0</v>
      </c>
      <c r="BH311" s="61">
        <v>0</v>
      </c>
      <c r="BI311" s="61">
        <v>0</v>
      </c>
      <c r="BJ311" s="61">
        <v>0</v>
      </c>
      <c r="BK311" s="61">
        <v>1</v>
      </c>
      <c r="BL311" s="61">
        <v>0</v>
      </c>
      <c r="BM311" s="61">
        <v>0</v>
      </c>
      <c r="BN311" s="61">
        <v>0</v>
      </c>
      <c r="BO311" s="61">
        <v>0</v>
      </c>
      <c r="BP311" s="61">
        <v>1</v>
      </c>
      <c r="BQ311" s="61">
        <v>0</v>
      </c>
      <c r="BR311" s="61">
        <v>0</v>
      </c>
      <c r="BS311" s="61">
        <v>0</v>
      </c>
      <c r="BT311" s="61">
        <v>0</v>
      </c>
      <c r="BU311" s="61">
        <v>0</v>
      </c>
      <c r="BV311" s="61">
        <v>0</v>
      </c>
      <c r="BW311" s="61">
        <v>0</v>
      </c>
      <c r="BX311" s="43">
        <v>0</v>
      </c>
      <c r="BY311" s="45">
        <v>0</v>
      </c>
      <c r="BZ311" s="46">
        <v>0</v>
      </c>
    </row>
    <row r="312" spans="1:78" ht="18.5">
      <c r="A312" s="68">
        <v>2022</v>
      </c>
      <c r="B312" s="39" t="s">
        <v>359</v>
      </c>
      <c r="C312" s="59">
        <v>44922.511234560203</v>
      </c>
      <c r="D312" s="59">
        <v>44923.456241377302</v>
      </c>
      <c r="E312" s="69">
        <v>72696</v>
      </c>
      <c r="F312" s="42">
        <v>2</v>
      </c>
      <c r="G312" s="70">
        <v>1</v>
      </c>
      <c r="H312" s="70">
        <v>1</v>
      </c>
      <c r="I312" s="70">
        <v>2</v>
      </c>
      <c r="J312" s="70">
        <v>1</v>
      </c>
      <c r="K312" s="70">
        <v>1</v>
      </c>
      <c r="L312" s="70">
        <v>3</v>
      </c>
      <c r="M312" s="70">
        <v>0</v>
      </c>
      <c r="N312" s="70">
        <v>1</v>
      </c>
      <c r="O312" s="70">
        <v>1</v>
      </c>
      <c r="P312" s="70">
        <v>1</v>
      </c>
      <c r="Q312" s="70">
        <v>0</v>
      </c>
      <c r="R312" s="43">
        <v>0</v>
      </c>
      <c r="S312" s="70">
        <v>0</v>
      </c>
      <c r="T312" s="70">
        <v>0</v>
      </c>
      <c r="U312" s="70">
        <v>0</v>
      </c>
      <c r="V312" s="70">
        <v>0</v>
      </c>
      <c r="W312" s="70">
        <v>0</v>
      </c>
      <c r="X312" s="70">
        <v>0</v>
      </c>
      <c r="Y312" s="70">
        <v>0</v>
      </c>
      <c r="Z312" s="70">
        <v>0</v>
      </c>
      <c r="AA312" s="70">
        <v>0</v>
      </c>
      <c r="AB312" s="70">
        <v>0</v>
      </c>
      <c r="AC312" s="70">
        <v>0</v>
      </c>
      <c r="AD312" s="70">
        <v>1</v>
      </c>
      <c r="AE312" s="70">
        <v>1</v>
      </c>
      <c r="AF312" s="53">
        <v>2</v>
      </c>
      <c r="AG312" s="43">
        <v>1</v>
      </c>
      <c r="AH312" s="43">
        <v>1</v>
      </c>
      <c r="AI312" s="43">
        <v>1</v>
      </c>
      <c r="AJ312" s="43">
        <v>3</v>
      </c>
      <c r="AK312" s="70">
        <v>1</v>
      </c>
      <c r="AL312" s="43">
        <v>0</v>
      </c>
      <c r="AM312" s="70">
        <v>4</v>
      </c>
      <c r="AN312" s="49">
        <v>3</v>
      </c>
      <c r="AO312" s="44">
        <v>0</v>
      </c>
      <c r="AP312" s="44">
        <v>0</v>
      </c>
      <c r="AQ312" s="44">
        <v>1</v>
      </c>
      <c r="AR312" s="53">
        <v>1</v>
      </c>
      <c r="AS312" s="44">
        <v>1</v>
      </c>
      <c r="AT312" s="44">
        <v>1</v>
      </c>
      <c r="AU312" s="43">
        <v>1</v>
      </c>
      <c r="AV312" s="43">
        <v>1</v>
      </c>
      <c r="AW312" s="43">
        <v>0</v>
      </c>
      <c r="AX312" s="43">
        <v>1</v>
      </c>
      <c r="AY312" s="70">
        <v>0</v>
      </c>
      <c r="AZ312" s="70">
        <v>0</v>
      </c>
      <c r="BA312" s="70">
        <v>0</v>
      </c>
      <c r="BB312" s="70">
        <v>0</v>
      </c>
      <c r="BC312" s="70">
        <v>0</v>
      </c>
      <c r="BD312" s="70">
        <v>0</v>
      </c>
      <c r="BE312" s="70">
        <v>1</v>
      </c>
      <c r="BF312" s="70">
        <v>0</v>
      </c>
      <c r="BG312" s="70">
        <v>0</v>
      </c>
      <c r="BH312" s="70">
        <v>0</v>
      </c>
      <c r="BI312" s="70">
        <v>1</v>
      </c>
      <c r="BJ312" s="70">
        <v>1</v>
      </c>
      <c r="BK312" s="70">
        <v>1</v>
      </c>
      <c r="BL312" s="70">
        <v>0</v>
      </c>
      <c r="BM312" s="70">
        <v>0</v>
      </c>
      <c r="BN312" s="70">
        <v>0</v>
      </c>
      <c r="BO312" s="70">
        <v>0</v>
      </c>
      <c r="BP312" s="70">
        <v>0</v>
      </c>
      <c r="BQ312" s="70">
        <v>0</v>
      </c>
      <c r="BR312" s="70">
        <v>0</v>
      </c>
      <c r="BS312" s="70">
        <v>0</v>
      </c>
      <c r="BT312" s="70">
        <v>0</v>
      </c>
      <c r="BU312" s="70">
        <v>0</v>
      </c>
      <c r="BV312" s="70">
        <v>0</v>
      </c>
      <c r="BW312" s="70">
        <v>1</v>
      </c>
      <c r="BX312" s="70">
        <v>0</v>
      </c>
      <c r="BY312" s="25">
        <v>1</v>
      </c>
      <c r="BZ312" s="51">
        <v>6</v>
      </c>
    </row>
    <row r="313" spans="1:78" ht="18.5">
      <c r="A313" s="68">
        <v>2022</v>
      </c>
      <c r="B313" s="39" t="s">
        <v>360</v>
      </c>
      <c r="C313" s="59">
        <v>44870.057800219904</v>
      </c>
      <c r="D313" s="59">
        <v>44873.389533969901</v>
      </c>
      <c r="E313" s="71">
        <v>43311</v>
      </c>
      <c r="F313" s="42">
        <v>3</v>
      </c>
      <c r="G313" s="61">
        <v>1</v>
      </c>
      <c r="H313" s="61">
        <v>1</v>
      </c>
      <c r="I313" s="61">
        <v>2</v>
      </c>
      <c r="J313" s="61">
        <v>1</v>
      </c>
      <c r="K313" s="61">
        <v>1</v>
      </c>
      <c r="L313" s="44">
        <v>3</v>
      </c>
      <c r="M313" s="61">
        <v>0</v>
      </c>
      <c r="N313" s="61">
        <v>2</v>
      </c>
      <c r="O313" s="61">
        <v>0</v>
      </c>
      <c r="P313" s="61">
        <v>3</v>
      </c>
      <c r="Q313" s="61">
        <v>0</v>
      </c>
      <c r="R313" s="43">
        <v>0</v>
      </c>
      <c r="S313" s="61">
        <v>2</v>
      </c>
      <c r="T313" s="61">
        <v>2</v>
      </c>
      <c r="U313" s="61">
        <v>1</v>
      </c>
      <c r="V313" s="61">
        <v>1</v>
      </c>
      <c r="W313" s="61">
        <v>0</v>
      </c>
      <c r="X313" s="61">
        <v>0</v>
      </c>
      <c r="Y313" s="61">
        <v>0</v>
      </c>
      <c r="Z313" s="61">
        <v>1</v>
      </c>
      <c r="AA313" s="61">
        <v>1</v>
      </c>
      <c r="AB313" s="61">
        <v>1</v>
      </c>
      <c r="AC313" s="61">
        <v>0</v>
      </c>
      <c r="AD313" s="61">
        <v>1</v>
      </c>
      <c r="AE313" s="61">
        <v>1</v>
      </c>
      <c r="AF313" s="43">
        <v>4</v>
      </c>
      <c r="AG313" s="43">
        <v>1</v>
      </c>
      <c r="AH313" s="43">
        <v>1</v>
      </c>
      <c r="AI313" s="43">
        <v>2</v>
      </c>
      <c r="AJ313" s="43">
        <v>3</v>
      </c>
      <c r="AK313" s="49">
        <v>0</v>
      </c>
      <c r="AL313" s="43">
        <v>2</v>
      </c>
      <c r="AM313" s="61">
        <v>2</v>
      </c>
      <c r="AN313" s="43">
        <v>2</v>
      </c>
      <c r="AO313" s="43">
        <v>1</v>
      </c>
      <c r="AP313" s="43">
        <v>1</v>
      </c>
      <c r="AQ313" s="44">
        <v>1</v>
      </c>
      <c r="AR313" s="44">
        <v>0</v>
      </c>
      <c r="AS313" s="49">
        <v>0</v>
      </c>
      <c r="AT313" s="44">
        <v>1</v>
      </c>
      <c r="AU313" s="43">
        <v>2</v>
      </c>
      <c r="AV313" s="44">
        <v>2</v>
      </c>
      <c r="AW313" s="43">
        <v>0</v>
      </c>
      <c r="AX313" s="43">
        <v>1</v>
      </c>
      <c r="AY313" s="61">
        <v>0</v>
      </c>
      <c r="AZ313" s="61">
        <v>0</v>
      </c>
      <c r="BA313" s="61">
        <v>0</v>
      </c>
      <c r="BB313" s="61">
        <v>0</v>
      </c>
      <c r="BC313" s="61">
        <v>1</v>
      </c>
      <c r="BD313" s="61">
        <v>0</v>
      </c>
      <c r="BE313" s="61">
        <v>1</v>
      </c>
      <c r="BF313" s="61">
        <v>0</v>
      </c>
      <c r="BG313" s="61">
        <v>0</v>
      </c>
      <c r="BH313" s="61">
        <v>0</v>
      </c>
      <c r="BI313" s="61">
        <v>1</v>
      </c>
      <c r="BJ313" s="61">
        <v>0</v>
      </c>
      <c r="BK313" s="61">
        <v>1</v>
      </c>
      <c r="BL313" s="61">
        <v>0</v>
      </c>
      <c r="BM313" s="61">
        <v>0</v>
      </c>
      <c r="BN313" s="61">
        <v>0</v>
      </c>
      <c r="BO313" s="61">
        <v>0</v>
      </c>
      <c r="BP313" s="61">
        <v>0</v>
      </c>
      <c r="BQ313" s="61">
        <v>0</v>
      </c>
      <c r="BR313" s="61">
        <v>0</v>
      </c>
      <c r="BS313" s="61">
        <v>0</v>
      </c>
      <c r="BT313" s="61">
        <v>0</v>
      </c>
      <c r="BU313" s="61">
        <v>1</v>
      </c>
      <c r="BV313" s="61">
        <v>0</v>
      </c>
      <c r="BW313" s="61">
        <v>1</v>
      </c>
      <c r="BX313" s="61">
        <v>0</v>
      </c>
      <c r="BY313" s="45">
        <v>0</v>
      </c>
      <c r="BZ313" s="46">
        <v>0</v>
      </c>
    </row>
    <row r="314" spans="1:78" ht="18.5">
      <c r="A314" s="68">
        <v>2022</v>
      </c>
      <c r="B314" s="39" t="s">
        <v>361</v>
      </c>
      <c r="C314" s="59">
        <v>44639.926420463002</v>
      </c>
      <c r="D314" s="59">
        <v>44644.416531921299</v>
      </c>
      <c r="E314" s="71">
        <v>65340</v>
      </c>
      <c r="F314" s="42">
        <v>3</v>
      </c>
      <c r="G314" s="61">
        <v>1</v>
      </c>
      <c r="H314" s="61">
        <v>1</v>
      </c>
      <c r="I314" s="61">
        <v>2</v>
      </c>
      <c r="J314" s="61">
        <v>1</v>
      </c>
      <c r="K314" s="61">
        <v>1</v>
      </c>
      <c r="L314" s="44">
        <v>3</v>
      </c>
      <c r="M314" s="44">
        <v>1</v>
      </c>
      <c r="N314" s="61">
        <v>1</v>
      </c>
      <c r="O314" s="61">
        <v>0</v>
      </c>
      <c r="P314" s="61">
        <v>1</v>
      </c>
      <c r="Q314" s="61">
        <v>0</v>
      </c>
      <c r="R314" s="43">
        <v>1</v>
      </c>
      <c r="S314" s="61">
        <v>0</v>
      </c>
      <c r="T314" s="61">
        <v>0</v>
      </c>
      <c r="U314" s="61">
        <v>0</v>
      </c>
      <c r="V314" s="61">
        <v>0</v>
      </c>
      <c r="W314" s="61">
        <v>0</v>
      </c>
      <c r="X314" s="61">
        <v>0</v>
      </c>
      <c r="Y314" s="61">
        <v>0</v>
      </c>
      <c r="Z314" s="61">
        <v>0</v>
      </c>
      <c r="AA314" s="61">
        <v>0</v>
      </c>
      <c r="AB314" s="61">
        <v>0</v>
      </c>
      <c r="AC314" s="61">
        <v>0</v>
      </c>
      <c r="AD314" s="61">
        <v>1</v>
      </c>
      <c r="AE314" s="61">
        <v>0</v>
      </c>
      <c r="AF314" s="43">
        <v>4</v>
      </c>
      <c r="AG314" s="43">
        <v>3</v>
      </c>
      <c r="AH314" s="43">
        <v>2</v>
      </c>
      <c r="AI314" s="43">
        <v>2</v>
      </c>
      <c r="AJ314" s="43">
        <v>2</v>
      </c>
      <c r="AK314" s="49">
        <v>0</v>
      </c>
      <c r="AL314" s="43">
        <v>2</v>
      </c>
      <c r="AM314" s="61">
        <v>3</v>
      </c>
      <c r="AN314" s="43">
        <v>1</v>
      </c>
      <c r="AO314" s="43">
        <v>1</v>
      </c>
      <c r="AP314" s="43">
        <v>1</v>
      </c>
      <c r="AQ314" s="44">
        <v>1</v>
      </c>
      <c r="AR314" s="44">
        <v>0</v>
      </c>
      <c r="AS314" s="44">
        <v>1</v>
      </c>
      <c r="AT314" s="44">
        <v>1</v>
      </c>
      <c r="AU314" s="43">
        <v>1</v>
      </c>
      <c r="AV314" s="43">
        <v>1</v>
      </c>
      <c r="AW314" s="43">
        <v>0</v>
      </c>
      <c r="AX314" s="43">
        <v>1</v>
      </c>
      <c r="AY314" s="61">
        <v>1</v>
      </c>
      <c r="AZ314" s="61">
        <v>0</v>
      </c>
      <c r="BA314" s="61">
        <v>0</v>
      </c>
      <c r="BB314" s="61">
        <v>0</v>
      </c>
      <c r="BC314" s="61">
        <v>0</v>
      </c>
      <c r="BD314" s="61">
        <v>1</v>
      </c>
      <c r="BE314" s="61">
        <v>0</v>
      </c>
      <c r="BF314" s="61">
        <v>0</v>
      </c>
      <c r="BG314" s="61">
        <v>0</v>
      </c>
      <c r="BH314" s="61">
        <v>0</v>
      </c>
      <c r="BI314" s="61">
        <v>0</v>
      </c>
      <c r="BJ314" s="61">
        <v>0</v>
      </c>
      <c r="BK314" s="61">
        <v>1</v>
      </c>
      <c r="BL314" s="61">
        <v>0</v>
      </c>
      <c r="BM314" s="61">
        <v>0</v>
      </c>
      <c r="BN314" s="61">
        <v>0</v>
      </c>
      <c r="BO314" s="61">
        <v>0</v>
      </c>
      <c r="BP314" s="61">
        <v>0</v>
      </c>
      <c r="BQ314" s="61">
        <v>0</v>
      </c>
      <c r="BR314" s="61">
        <v>0</v>
      </c>
      <c r="BS314" s="61">
        <v>0</v>
      </c>
      <c r="BT314" s="61">
        <v>0</v>
      </c>
      <c r="BU314" s="61">
        <v>0</v>
      </c>
      <c r="BV314" s="61">
        <v>0</v>
      </c>
      <c r="BW314" s="61">
        <v>0</v>
      </c>
      <c r="BX314" s="43">
        <v>0</v>
      </c>
      <c r="BY314" s="45">
        <v>0</v>
      </c>
      <c r="BZ314" s="46">
        <v>0</v>
      </c>
    </row>
    <row r="315" spans="1:78" ht="18.5">
      <c r="A315" s="68">
        <v>2022</v>
      </c>
      <c r="B315" s="39" t="s">
        <v>362</v>
      </c>
      <c r="C315" s="59">
        <v>44633.089864259302</v>
      </c>
      <c r="D315" s="59">
        <v>44635.412215381897</v>
      </c>
      <c r="E315" s="72">
        <v>36352</v>
      </c>
      <c r="F315" s="42">
        <v>3</v>
      </c>
      <c r="G315" s="55">
        <v>1</v>
      </c>
      <c r="H315" s="55">
        <v>1</v>
      </c>
      <c r="I315" s="55">
        <v>2</v>
      </c>
      <c r="J315" s="55">
        <v>1</v>
      </c>
      <c r="K315" s="55">
        <v>1</v>
      </c>
      <c r="L315" s="44">
        <v>3</v>
      </c>
      <c r="M315" s="44">
        <v>1</v>
      </c>
      <c r="N315" s="55">
        <v>1</v>
      </c>
      <c r="O315" s="55">
        <v>0</v>
      </c>
      <c r="P315" s="43">
        <v>4</v>
      </c>
      <c r="Q315" s="55">
        <v>0</v>
      </c>
      <c r="R315" s="43">
        <v>0</v>
      </c>
      <c r="S315" s="55">
        <v>2</v>
      </c>
      <c r="T315" s="55">
        <v>2</v>
      </c>
      <c r="U315" s="55">
        <v>1</v>
      </c>
      <c r="V315" s="55">
        <v>1</v>
      </c>
      <c r="W315" s="55">
        <v>1</v>
      </c>
      <c r="X315" s="55">
        <v>0</v>
      </c>
      <c r="Y315" s="55">
        <v>0</v>
      </c>
      <c r="Z315" s="55">
        <v>1</v>
      </c>
      <c r="AA315" s="55">
        <v>1</v>
      </c>
      <c r="AB315" s="55">
        <v>0</v>
      </c>
      <c r="AC315" s="55">
        <v>0</v>
      </c>
      <c r="AD315" s="55">
        <v>1</v>
      </c>
      <c r="AE315" s="55">
        <v>0</v>
      </c>
      <c r="AF315" s="43">
        <v>3</v>
      </c>
      <c r="AG315" s="43">
        <v>2</v>
      </c>
      <c r="AH315" s="43">
        <v>1</v>
      </c>
      <c r="AI315" s="43">
        <v>1</v>
      </c>
      <c r="AJ315" s="43">
        <v>2</v>
      </c>
      <c r="AK315" s="49">
        <v>0</v>
      </c>
      <c r="AL315" s="43">
        <v>0</v>
      </c>
      <c r="AM315" s="55">
        <v>2</v>
      </c>
      <c r="AN315" s="43">
        <v>2</v>
      </c>
      <c r="AO315" s="44">
        <v>0</v>
      </c>
      <c r="AP315" s="44">
        <v>0</v>
      </c>
      <c r="AQ315" s="43">
        <v>2</v>
      </c>
      <c r="AR315" s="44">
        <v>0</v>
      </c>
      <c r="AS315" s="49">
        <v>0</v>
      </c>
      <c r="AT315" s="49">
        <v>2</v>
      </c>
      <c r="AU315" s="43">
        <v>2</v>
      </c>
      <c r="AV315" s="44">
        <v>2</v>
      </c>
      <c r="AW315" s="44">
        <v>1</v>
      </c>
      <c r="AX315" s="44">
        <v>0</v>
      </c>
      <c r="AY315" s="55">
        <v>0</v>
      </c>
      <c r="AZ315" s="55">
        <v>0</v>
      </c>
      <c r="BA315" s="55">
        <v>0</v>
      </c>
      <c r="BB315" s="55">
        <v>0</v>
      </c>
      <c r="BC315" s="55">
        <v>0</v>
      </c>
      <c r="BD315" s="55">
        <v>0</v>
      </c>
      <c r="BE315" s="55">
        <v>1</v>
      </c>
      <c r="BF315" s="55">
        <v>1</v>
      </c>
      <c r="BG315" s="55">
        <v>0</v>
      </c>
      <c r="BH315" s="55">
        <v>0</v>
      </c>
      <c r="BI315" s="55">
        <v>0</v>
      </c>
      <c r="BJ315" s="55">
        <v>1</v>
      </c>
      <c r="BK315" s="55">
        <v>1</v>
      </c>
      <c r="BL315" s="55">
        <v>0</v>
      </c>
      <c r="BM315" s="55">
        <v>0</v>
      </c>
      <c r="BN315" s="55">
        <v>0</v>
      </c>
      <c r="BO315" s="55">
        <v>0</v>
      </c>
      <c r="BP315" s="55">
        <v>1</v>
      </c>
      <c r="BQ315" s="55">
        <v>0</v>
      </c>
      <c r="BR315" s="55">
        <v>0</v>
      </c>
      <c r="BS315" s="55">
        <v>0</v>
      </c>
      <c r="BT315" s="55">
        <v>0</v>
      </c>
      <c r="BU315" s="55">
        <v>0</v>
      </c>
      <c r="BV315" s="55">
        <v>0</v>
      </c>
      <c r="BW315" s="55">
        <v>1</v>
      </c>
      <c r="BX315" s="55">
        <v>0</v>
      </c>
      <c r="BY315" s="45">
        <v>0</v>
      </c>
      <c r="BZ315" s="46">
        <v>0</v>
      </c>
    </row>
    <row r="316" spans="1:78" ht="18.5">
      <c r="A316" s="68">
        <v>2022</v>
      </c>
      <c r="B316" s="39" t="s">
        <v>363</v>
      </c>
      <c r="C316" s="59">
        <v>44564.3520916782</v>
      </c>
      <c r="D316" s="59">
        <v>44567.464373738403</v>
      </c>
      <c r="E316" s="73">
        <v>58007</v>
      </c>
      <c r="F316" s="42">
        <v>3</v>
      </c>
      <c r="G316" s="43">
        <v>1</v>
      </c>
      <c r="H316" s="43">
        <v>1</v>
      </c>
      <c r="I316" s="43">
        <v>2</v>
      </c>
      <c r="J316" s="43">
        <v>1</v>
      </c>
      <c r="K316" s="43">
        <v>1</v>
      </c>
      <c r="L316" s="44">
        <v>3</v>
      </c>
      <c r="M316" s="43">
        <v>1</v>
      </c>
      <c r="N316" s="43">
        <v>2</v>
      </c>
      <c r="O316" s="43">
        <v>0</v>
      </c>
      <c r="P316" s="43">
        <v>1</v>
      </c>
      <c r="Q316" s="43">
        <v>0</v>
      </c>
      <c r="R316" s="43">
        <v>0</v>
      </c>
      <c r="S316" s="64">
        <v>2</v>
      </c>
      <c r="T316" s="43">
        <v>1</v>
      </c>
      <c r="U316" s="43">
        <v>0</v>
      </c>
      <c r="V316" s="43">
        <v>1</v>
      </c>
      <c r="W316" s="43">
        <v>0</v>
      </c>
      <c r="X316" s="43">
        <v>0</v>
      </c>
      <c r="Y316" s="43">
        <v>0</v>
      </c>
      <c r="Z316" s="43">
        <v>1</v>
      </c>
      <c r="AA316" s="43">
        <v>1</v>
      </c>
      <c r="AB316" s="43">
        <v>0</v>
      </c>
      <c r="AC316" s="43">
        <v>0</v>
      </c>
      <c r="AD316" s="43">
        <v>1</v>
      </c>
      <c r="AE316" s="43">
        <v>1</v>
      </c>
      <c r="AF316" s="43">
        <v>4</v>
      </c>
      <c r="AG316" s="43">
        <v>3</v>
      </c>
      <c r="AH316" s="43">
        <v>1</v>
      </c>
      <c r="AI316" s="43">
        <v>1</v>
      </c>
      <c r="AJ316" s="43">
        <v>3</v>
      </c>
      <c r="AK316" s="49">
        <v>0</v>
      </c>
      <c r="AL316" s="43">
        <v>1</v>
      </c>
      <c r="AM316" s="43">
        <v>3</v>
      </c>
      <c r="AN316" s="43">
        <v>1</v>
      </c>
      <c r="AO316" s="43">
        <v>1</v>
      </c>
      <c r="AP316" s="43">
        <v>2</v>
      </c>
      <c r="AQ316" s="43">
        <v>0</v>
      </c>
      <c r="AR316" s="53">
        <v>1</v>
      </c>
      <c r="AS316" s="44">
        <v>1</v>
      </c>
      <c r="AT316" s="44">
        <v>1</v>
      </c>
      <c r="AU316" s="43">
        <v>1</v>
      </c>
      <c r="AV316" s="44">
        <v>1</v>
      </c>
      <c r="AW316" s="44">
        <v>1</v>
      </c>
      <c r="AX316" s="43">
        <v>1</v>
      </c>
      <c r="AY316" s="43">
        <v>0</v>
      </c>
      <c r="AZ316" s="43">
        <v>0</v>
      </c>
      <c r="BA316" s="43">
        <v>0</v>
      </c>
      <c r="BB316" s="43">
        <v>0</v>
      </c>
      <c r="BC316" s="43">
        <v>0</v>
      </c>
      <c r="BD316" s="43">
        <v>0</v>
      </c>
      <c r="BE316" s="43">
        <v>1</v>
      </c>
      <c r="BF316" s="43">
        <v>0</v>
      </c>
      <c r="BG316" s="43">
        <v>0</v>
      </c>
      <c r="BH316" s="43">
        <v>0</v>
      </c>
      <c r="BI316" s="43">
        <v>1</v>
      </c>
      <c r="BJ316" s="61">
        <v>0</v>
      </c>
      <c r="BK316" s="43">
        <v>1</v>
      </c>
      <c r="BL316" s="43">
        <v>0</v>
      </c>
      <c r="BM316" s="43">
        <v>1</v>
      </c>
      <c r="BN316" s="43">
        <v>0</v>
      </c>
      <c r="BO316" s="43">
        <v>0</v>
      </c>
      <c r="BP316" s="43">
        <v>0</v>
      </c>
      <c r="BQ316" s="43">
        <v>0</v>
      </c>
      <c r="BR316" s="43">
        <v>0</v>
      </c>
      <c r="BS316" s="43">
        <v>1</v>
      </c>
      <c r="BT316" s="43">
        <v>0</v>
      </c>
      <c r="BU316" s="43">
        <v>1</v>
      </c>
      <c r="BV316" s="43">
        <v>0</v>
      </c>
      <c r="BW316" s="43">
        <v>1</v>
      </c>
      <c r="BX316" s="43">
        <v>0</v>
      </c>
      <c r="BY316" s="45">
        <v>0</v>
      </c>
      <c r="BZ316" s="46">
        <v>0</v>
      </c>
    </row>
    <row r="317" spans="1:78" ht="18.5">
      <c r="A317" s="68">
        <v>2022</v>
      </c>
      <c r="B317" s="39" t="s">
        <v>364</v>
      </c>
      <c r="C317" s="59">
        <v>44662.899833206</v>
      </c>
      <c r="D317" s="59">
        <v>44664.525184791702</v>
      </c>
      <c r="E317" s="74">
        <v>60008</v>
      </c>
      <c r="F317" s="42">
        <v>3</v>
      </c>
      <c r="G317" s="49">
        <v>1</v>
      </c>
      <c r="H317" s="49">
        <v>1</v>
      </c>
      <c r="I317" s="49">
        <v>2</v>
      </c>
      <c r="J317" s="49">
        <v>1</v>
      </c>
      <c r="K317" s="49">
        <v>1</v>
      </c>
      <c r="L317" s="49">
        <v>3</v>
      </c>
      <c r="M317" s="49">
        <v>0</v>
      </c>
      <c r="N317" s="49">
        <v>3</v>
      </c>
      <c r="O317" s="49">
        <v>0</v>
      </c>
      <c r="P317" s="43">
        <v>5</v>
      </c>
      <c r="Q317" s="49">
        <v>0</v>
      </c>
      <c r="R317" s="43">
        <v>0</v>
      </c>
      <c r="S317" s="49">
        <v>1</v>
      </c>
      <c r="T317" s="49">
        <v>0</v>
      </c>
      <c r="U317" s="49">
        <v>0</v>
      </c>
      <c r="V317" s="49">
        <v>1</v>
      </c>
      <c r="W317" s="49">
        <v>1</v>
      </c>
      <c r="X317" s="49">
        <v>0</v>
      </c>
      <c r="Y317" s="49">
        <v>0</v>
      </c>
      <c r="Z317" s="49">
        <v>1</v>
      </c>
      <c r="AA317" s="49">
        <v>1</v>
      </c>
      <c r="AB317" s="49">
        <v>1</v>
      </c>
      <c r="AC317" s="49">
        <v>1</v>
      </c>
      <c r="AD317" s="49">
        <v>0</v>
      </c>
      <c r="AE317" s="49">
        <v>0</v>
      </c>
      <c r="AF317" s="43">
        <v>3</v>
      </c>
      <c r="AG317" s="43">
        <v>2</v>
      </c>
      <c r="AH317" s="43">
        <v>1</v>
      </c>
      <c r="AI317" s="43">
        <v>1</v>
      </c>
      <c r="AJ317" s="43">
        <v>3</v>
      </c>
      <c r="AK317" s="49">
        <v>0</v>
      </c>
      <c r="AL317" s="43">
        <v>0</v>
      </c>
      <c r="AM317" s="49">
        <v>1</v>
      </c>
      <c r="AN317" s="43">
        <v>1</v>
      </c>
      <c r="AO317" s="44">
        <v>0</v>
      </c>
      <c r="AP317" s="44">
        <v>0</v>
      </c>
      <c r="AQ317" s="44">
        <v>1</v>
      </c>
      <c r="AR317" s="44">
        <v>0</v>
      </c>
      <c r="AS317" s="44">
        <v>1</v>
      </c>
      <c r="AT317" s="49">
        <v>2</v>
      </c>
      <c r="AU317" s="43">
        <v>2</v>
      </c>
      <c r="AV317" s="44">
        <v>2</v>
      </c>
      <c r="AW317" s="44">
        <v>1</v>
      </c>
      <c r="AX317" s="44">
        <v>0</v>
      </c>
      <c r="AY317" s="49">
        <v>0</v>
      </c>
      <c r="AZ317" s="49">
        <v>1</v>
      </c>
      <c r="BA317" s="49">
        <v>0</v>
      </c>
      <c r="BB317" s="49">
        <v>0</v>
      </c>
      <c r="BC317" s="49">
        <v>0</v>
      </c>
      <c r="BD317" s="49">
        <v>0</v>
      </c>
      <c r="BE317" s="49">
        <v>1</v>
      </c>
      <c r="BF317" s="49">
        <v>0</v>
      </c>
      <c r="BG317" s="49">
        <v>0</v>
      </c>
      <c r="BH317" s="49">
        <v>0</v>
      </c>
      <c r="BI317" s="49">
        <v>0</v>
      </c>
      <c r="BJ317" s="49">
        <v>1</v>
      </c>
      <c r="BK317" s="49">
        <v>1</v>
      </c>
      <c r="BL317" s="49">
        <v>0</v>
      </c>
      <c r="BM317" s="49">
        <v>0</v>
      </c>
      <c r="BN317" s="49">
        <v>0</v>
      </c>
      <c r="BO317" s="49">
        <v>0</v>
      </c>
      <c r="BP317" s="49">
        <v>1</v>
      </c>
      <c r="BQ317" s="49">
        <v>0</v>
      </c>
      <c r="BR317" s="49">
        <v>0</v>
      </c>
      <c r="BS317" s="49">
        <v>0</v>
      </c>
      <c r="BT317" s="49">
        <v>0</v>
      </c>
      <c r="BU317" s="49">
        <v>0</v>
      </c>
      <c r="BV317" s="49">
        <v>0</v>
      </c>
      <c r="BW317" s="49">
        <v>0</v>
      </c>
      <c r="BX317" s="49">
        <v>0</v>
      </c>
      <c r="BY317" s="50">
        <v>1</v>
      </c>
      <c r="BZ317" s="51">
        <v>5</v>
      </c>
    </row>
    <row r="318" spans="1:78" ht="18.5">
      <c r="A318" s="68">
        <v>2022</v>
      </c>
      <c r="B318" s="39" t="s">
        <v>365</v>
      </c>
      <c r="C318" s="59">
        <v>44712.507477615698</v>
      </c>
      <c r="D318" s="59">
        <v>44715.461889803199</v>
      </c>
      <c r="E318" s="74">
        <v>60008</v>
      </c>
      <c r="F318" s="42">
        <v>3</v>
      </c>
      <c r="G318" s="49">
        <v>1</v>
      </c>
      <c r="H318" s="49">
        <v>1</v>
      </c>
      <c r="I318" s="49">
        <v>2</v>
      </c>
      <c r="J318" s="49">
        <v>1</v>
      </c>
      <c r="K318" s="49">
        <v>1</v>
      </c>
      <c r="L318" s="49">
        <v>3</v>
      </c>
      <c r="M318" s="49">
        <v>0</v>
      </c>
      <c r="N318" s="49">
        <v>3</v>
      </c>
      <c r="O318" s="49">
        <v>0</v>
      </c>
      <c r="P318" s="43">
        <v>5</v>
      </c>
      <c r="Q318" s="49">
        <v>0</v>
      </c>
      <c r="R318" s="43">
        <v>0</v>
      </c>
      <c r="S318" s="49">
        <v>2</v>
      </c>
      <c r="T318" s="49">
        <v>0</v>
      </c>
      <c r="U318" s="49">
        <v>1</v>
      </c>
      <c r="V318" s="49">
        <v>1</v>
      </c>
      <c r="W318" s="49">
        <v>1</v>
      </c>
      <c r="X318" s="49">
        <v>0</v>
      </c>
      <c r="Y318" s="49">
        <v>0</v>
      </c>
      <c r="Z318" s="49">
        <v>1</v>
      </c>
      <c r="AA318" s="49">
        <v>1</v>
      </c>
      <c r="AB318" s="49">
        <v>1</v>
      </c>
      <c r="AC318" s="49">
        <v>1</v>
      </c>
      <c r="AD318" s="49">
        <v>1</v>
      </c>
      <c r="AE318" s="49">
        <v>0</v>
      </c>
      <c r="AF318" s="43">
        <v>1</v>
      </c>
      <c r="AG318" s="43">
        <v>1</v>
      </c>
      <c r="AH318" s="43">
        <v>1</v>
      </c>
      <c r="AI318" s="43">
        <v>1</v>
      </c>
      <c r="AJ318" s="43">
        <v>3</v>
      </c>
      <c r="AK318" s="49">
        <v>0</v>
      </c>
      <c r="AL318" s="43">
        <v>0</v>
      </c>
      <c r="AM318" s="49">
        <v>3</v>
      </c>
      <c r="AN318" s="43">
        <v>2</v>
      </c>
      <c r="AO318" s="44">
        <v>0</v>
      </c>
      <c r="AP318" s="44">
        <v>0</v>
      </c>
      <c r="AQ318" s="44">
        <v>1</v>
      </c>
      <c r="AR318" s="44">
        <v>0</v>
      </c>
      <c r="AS318" s="44">
        <v>1</v>
      </c>
      <c r="AT318" s="44">
        <v>1</v>
      </c>
      <c r="AU318" s="43">
        <v>1</v>
      </c>
      <c r="AV318" s="43">
        <v>1</v>
      </c>
      <c r="AW318" s="44">
        <v>1</v>
      </c>
      <c r="AX318" s="44">
        <v>0</v>
      </c>
      <c r="AY318" s="49">
        <v>0</v>
      </c>
      <c r="AZ318" s="49">
        <v>1</v>
      </c>
      <c r="BA318" s="49">
        <v>0</v>
      </c>
      <c r="BB318" s="49">
        <v>0</v>
      </c>
      <c r="BC318" s="49">
        <v>0</v>
      </c>
      <c r="BD318" s="49">
        <v>0</v>
      </c>
      <c r="BE318" s="49">
        <v>1</v>
      </c>
      <c r="BF318" s="49">
        <v>0</v>
      </c>
      <c r="BG318" s="49">
        <v>0</v>
      </c>
      <c r="BH318" s="49">
        <v>0</v>
      </c>
      <c r="BI318" s="49">
        <v>0</v>
      </c>
      <c r="BJ318" s="49">
        <v>1</v>
      </c>
      <c r="BK318" s="49">
        <v>1</v>
      </c>
      <c r="BL318" s="49">
        <v>0</v>
      </c>
      <c r="BM318" s="49">
        <v>0</v>
      </c>
      <c r="BN318" s="49">
        <v>0</v>
      </c>
      <c r="BO318" s="49">
        <v>0</v>
      </c>
      <c r="BP318" s="49">
        <v>1</v>
      </c>
      <c r="BQ318" s="49">
        <v>0</v>
      </c>
      <c r="BR318" s="49">
        <v>0</v>
      </c>
      <c r="BS318" s="49">
        <v>0</v>
      </c>
      <c r="BT318" s="49">
        <v>0</v>
      </c>
      <c r="BU318" s="49">
        <v>0</v>
      </c>
      <c r="BV318" s="49">
        <v>0</v>
      </c>
      <c r="BW318" s="49">
        <v>0</v>
      </c>
      <c r="BX318" s="49">
        <v>0</v>
      </c>
      <c r="BY318" s="45">
        <v>0</v>
      </c>
      <c r="BZ318" s="46">
        <v>0</v>
      </c>
    </row>
    <row r="319" spans="1:78" ht="18.5">
      <c r="A319" s="68">
        <v>2022</v>
      </c>
      <c r="B319" s="39" t="s">
        <v>366</v>
      </c>
      <c r="C319" s="59">
        <v>44825.676944236096</v>
      </c>
      <c r="D319" s="59">
        <v>44831.449574224498</v>
      </c>
      <c r="E319" s="71">
        <v>70225</v>
      </c>
      <c r="F319" s="42">
        <v>2</v>
      </c>
      <c r="G319" s="61">
        <v>2</v>
      </c>
      <c r="H319" s="61">
        <v>1</v>
      </c>
      <c r="I319" s="61">
        <v>2</v>
      </c>
      <c r="J319" s="61">
        <v>1</v>
      </c>
      <c r="K319" s="61">
        <v>1</v>
      </c>
      <c r="L319" s="61">
        <v>3</v>
      </c>
      <c r="M319" s="61">
        <v>2</v>
      </c>
      <c r="N319" s="61">
        <v>1</v>
      </c>
      <c r="O319" s="61">
        <v>0</v>
      </c>
      <c r="P319" s="61">
        <v>1</v>
      </c>
      <c r="Q319" s="61">
        <v>1</v>
      </c>
      <c r="R319" s="43">
        <v>1</v>
      </c>
      <c r="S319" s="61">
        <v>0</v>
      </c>
      <c r="T319" s="61">
        <v>0</v>
      </c>
      <c r="U319" s="61">
        <v>0</v>
      </c>
      <c r="V319" s="61">
        <v>0</v>
      </c>
      <c r="W319" s="61">
        <v>0</v>
      </c>
      <c r="X319" s="61">
        <v>0</v>
      </c>
      <c r="Y319" s="61">
        <v>0</v>
      </c>
      <c r="Z319" s="61">
        <v>1</v>
      </c>
      <c r="AA319" s="61">
        <v>0</v>
      </c>
      <c r="AB319" s="61">
        <v>1</v>
      </c>
      <c r="AC319" s="61">
        <v>0</v>
      </c>
      <c r="AD319" s="61">
        <v>1</v>
      </c>
      <c r="AE319" s="61">
        <v>0</v>
      </c>
      <c r="AF319" s="43">
        <v>4</v>
      </c>
      <c r="AG319" s="43">
        <v>2</v>
      </c>
      <c r="AH319" s="43">
        <v>1</v>
      </c>
      <c r="AI319" s="43">
        <v>1</v>
      </c>
      <c r="AJ319" s="43">
        <v>3</v>
      </c>
      <c r="AK319" s="49">
        <v>0</v>
      </c>
      <c r="AL319" s="43">
        <v>1</v>
      </c>
      <c r="AM319" s="61">
        <v>1</v>
      </c>
      <c r="AN319" s="43">
        <v>1</v>
      </c>
      <c r="AO319" s="53">
        <v>1</v>
      </c>
      <c r="AP319" s="43">
        <v>1</v>
      </c>
      <c r="AQ319" s="43">
        <v>2</v>
      </c>
      <c r="AR319" s="44">
        <v>0</v>
      </c>
      <c r="AS319" s="44">
        <v>1</v>
      </c>
      <c r="AT319" s="43">
        <v>0</v>
      </c>
      <c r="AU319" s="43">
        <v>1</v>
      </c>
      <c r="AV319" s="43">
        <v>1</v>
      </c>
      <c r="AW319" s="43">
        <v>0</v>
      </c>
      <c r="AX319" s="43">
        <v>1</v>
      </c>
      <c r="AY319" s="61">
        <v>0</v>
      </c>
      <c r="AZ319" s="61">
        <v>0</v>
      </c>
      <c r="BA319" s="61">
        <v>0</v>
      </c>
      <c r="BB319" s="61">
        <v>0</v>
      </c>
      <c r="BC319" s="61">
        <v>0</v>
      </c>
      <c r="BD319" s="61">
        <v>0</v>
      </c>
      <c r="BE319" s="61">
        <v>1</v>
      </c>
      <c r="BF319" s="61">
        <v>0</v>
      </c>
      <c r="BG319" s="61">
        <v>0</v>
      </c>
      <c r="BH319" s="61">
        <v>0</v>
      </c>
      <c r="BI319" s="61">
        <v>0</v>
      </c>
      <c r="BJ319" s="61">
        <v>0</v>
      </c>
      <c r="BK319" s="61">
        <v>1</v>
      </c>
      <c r="BL319" s="61">
        <v>0</v>
      </c>
      <c r="BM319" s="61">
        <v>0</v>
      </c>
      <c r="BN319" s="61">
        <v>0</v>
      </c>
      <c r="BO319" s="61">
        <v>0</v>
      </c>
      <c r="BP319" s="61">
        <v>0</v>
      </c>
      <c r="BQ319" s="61">
        <v>0</v>
      </c>
      <c r="BR319" s="61">
        <v>0</v>
      </c>
      <c r="BS319" s="61">
        <v>0</v>
      </c>
      <c r="BT319" s="61">
        <v>0</v>
      </c>
      <c r="BU319" s="61">
        <v>0</v>
      </c>
      <c r="BV319" s="61">
        <v>0</v>
      </c>
      <c r="BW319" s="61">
        <v>1</v>
      </c>
      <c r="BX319" s="43">
        <v>0</v>
      </c>
      <c r="BY319" s="45">
        <v>0</v>
      </c>
      <c r="BZ319" s="46">
        <v>0</v>
      </c>
    </row>
    <row r="320" spans="1:78" ht="18.5">
      <c r="A320" s="68">
        <v>2022</v>
      </c>
      <c r="B320" s="39" t="s">
        <v>367</v>
      </c>
      <c r="C320" s="59">
        <v>44581.369871215298</v>
      </c>
      <c r="D320" s="59">
        <v>44582.392974421302</v>
      </c>
      <c r="E320" s="74">
        <v>49146</v>
      </c>
      <c r="F320" s="42">
        <v>2</v>
      </c>
      <c r="G320" s="49">
        <v>1</v>
      </c>
      <c r="H320" s="49">
        <v>1</v>
      </c>
      <c r="I320" s="49">
        <v>2</v>
      </c>
      <c r="J320" s="49">
        <v>1</v>
      </c>
      <c r="K320" s="49">
        <v>1</v>
      </c>
      <c r="L320" s="49">
        <v>4</v>
      </c>
      <c r="M320" s="49">
        <v>1</v>
      </c>
      <c r="N320" s="49">
        <v>1</v>
      </c>
      <c r="O320" s="49">
        <v>0</v>
      </c>
      <c r="P320" s="49">
        <v>2</v>
      </c>
      <c r="Q320" s="49">
        <v>0</v>
      </c>
      <c r="R320" s="43">
        <v>0</v>
      </c>
      <c r="S320" s="49">
        <v>0</v>
      </c>
      <c r="T320" s="49">
        <v>0</v>
      </c>
      <c r="U320" s="49">
        <v>1</v>
      </c>
      <c r="V320" s="49">
        <v>0</v>
      </c>
      <c r="W320" s="49">
        <v>0</v>
      </c>
      <c r="X320" s="49">
        <v>0</v>
      </c>
      <c r="Y320" s="49">
        <v>0</v>
      </c>
      <c r="Z320" s="49">
        <v>0</v>
      </c>
      <c r="AA320" s="49">
        <v>1</v>
      </c>
      <c r="AB320" s="49">
        <v>1</v>
      </c>
      <c r="AC320" s="49">
        <v>1</v>
      </c>
      <c r="AD320" s="49">
        <v>1</v>
      </c>
      <c r="AE320" s="49">
        <v>1</v>
      </c>
      <c r="AF320" s="43">
        <v>3</v>
      </c>
      <c r="AG320" s="43">
        <v>2</v>
      </c>
      <c r="AH320" s="43">
        <v>1</v>
      </c>
      <c r="AI320" s="43">
        <v>1</v>
      </c>
      <c r="AJ320" s="43">
        <v>3</v>
      </c>
      <c r="AK320" s="49">
        <v>0</v>
      </c>
      <c r="AL320" s="43">
        <v>0</v>
      </c>
      <c r="AM320" s="49">
        <v>3</v>
      </c>
      <c r="AN320" s="43">
        <v>2</v>
      </c>
      <c r="AO320" s="43">
        <v>1</v>
      </c>
      <c r="AP320" s="43">
        <v>1</v>
      </c>
      <c r="AQ320" s="44">
        <v>1</v>
      </c>
      <c r="AR320" s="44">
        <v>0</v>
      </c>
      <c r="AS320" s="44">
        <v>1</v>
      </c>
      <c r="AT320" s="44">
        <v>1</v>
      </c>
      <c r="AU320" s="43">
        <v>1</v>
      </c>
      <c r="AV320" s="44">
        <v>1</v>
      </c>
      <c r="AW320" s="44">
        <v>0</v>
      </c>
      <c r="AX320" s="44">
        <v>0</v>
      </c>
      <c r="AY320" s="49">
        <v>0</v>
      </c>
      <c r="AZ320" s="49">
        <v>0</v>
      </c>
      <c r="BA320" s="49">
        <v>0</v>
      </c>
      <c r="BB320" s="49">
        <v>0</v>
      </c>
      <c r="BC320" s="49">
        <v>0</v>
      </c>
      <c r="BD320" s="49">
        <v>0</v>
      </c>
      <c r="BE320" s="49">
        <v>0</v>
      </c>
      <c r="BF320" s="49">
        <v>0</v>
      </c>
      <c r="BG320" s="49">
        <v>0</v>
      </c>
      <c r="BH320" s="49">
        <v>0</v>
      </c>
      <c r="BI320" s="49">
        <v>0</v>
      </c>
      <c r="BJ320" s="49">
        <v>0</v>
      </c>
      <c r="BK320" s="49">
        <v>1</v>
      </c>
      <c r="BL320" s="49">
        <v>0</v>
      </c>
      <c r="BM320" s="49">
        <v>0</v>
      </c>
      <c r="BN320" s="49">
        <v>0</v>
      </c>
      <c r="BO320" s="49">
        <v>0</v>
      </c>
      <c r="BP320" s="49">
        <v>1</v>
      </c>
      <c r="BQ320" s="49">
        <v>0</v>
      </c>
      <c r="BR320" s="49">
        <v>0</v>
      </c>
      <c r="BS320" s="49">
        <v>0</v>
      </c>
      <c r="BT320" s="49">
        <v>0</v>
      </c>
      <c r="BU320" s="49">
        <v>1</v>
      </c>
      <c r="BV320" s="49">
        <v>0</v>
      </c>
      <c r="BW320" s="49">
        <v>0</v>
      </c>
      <c r="BX320" s="49">
        <v>0</v>
      </c>
      <c r="BY320" s="45">
        <v>0</v>
      </c>
      <c r="BZ320" s="46">
        <v>0</v>
      </c>
    </row>
    <row r="321" spans="1:78" ht="18.5">
      <c r="A321" s="68">
        <v>2022</v>
      </c>
      <c r="B321" s="39" t="s">
        <v>368</v>
      </c>
      <c r="C321" s="59">
        <v>44871.744202303198</v>
      </c>
      <c r="D321" s="59">
        <v>44878.390804189803</v>
      </c>
      <c r="E321" s="74">
        <v>49146</v>
      </c>
      <c r="F321" s="42">
        <v>2</v>
      </c>
      <c r="G321" s="49">
        <v>1</v>
      </c>
      <c r="H321" s="49">
        <v>1</v>
      </c>
      <c r="I321" s="49">
        <v>2</v>
      </c>
      <c r="J321" s="49">
        <v>1</v>
      </c>
      <c r="K321" s="49">
        <v>1</v>
      </c>
      <c r="L321" s="49">
        <v>4</v>
      </c>
      <c r="M321" s="49">
        <v>1</v>
      </c>
      <c r="N321" s="49">
        <v>1</v>
      </c>
      <c r="O321" s="49">
        <v>0</v>
      </c>
      <c r="P321" s="49">
        <v>2</v>
      </c>
      <c r="Q321" s="49">
        <v>0</v>
      </c>
      <c r="R321" s="43">
        <v>1</v>
      </c>
      <c r="S321" s="49">
        <v>1</v>
      </c>
      <c r="T321" s="49">
        <v>0</v>
      </c>
      <c r="U321" s="49">
        <v>1</v>
      </c>
      <c r="V321" s="49">
        <v>0</v>
      </c>
      <c r="W321" s="49">
        <v>0</v>
      </c>
      <c r="X321" s="49">
        <v>0</v>
      </c>
      <c r="Y321" s="49">
        <v>0</v>
      </c>
      <c r="Z321" s="49">
        <v>1</v>
      </c>
      <c r="AA321" s="49">
        <v>1</v>
      </c>
      <c r="AB321" s="49">
        <v>1</v>
      </c>
      <c r="AC321" s="49">
        <v>1</v>
      </c>
      <c r="AD321" s="49">
        <v>1</v>
      </c>
      <c r="AE321" s="49">
        <v>0</v>
      </c>
      <c r="AF321" s="43">
        <v>1</v>
      </c>
      <c r="AG321" s="43">
        <v>1</v>
      </c>
      <c r="AH321" s="43">
        <v>1</v>
      </c>
      <c r="AI321" s="43">
        <v>1</v>
      </c>
      <c r="AJ321" s="43">
        <v>2</v>
      </c>
      <c r="AK321" s="49">
        <v>0</v>
      </c>
      <c r="AL321" s="43">
        <v>0</v>
      </c>
      <c r="AM321" s="49">
        <v>3</v>
      </c>
      <c r="AN321" s="43">
        <v>2</v>
      </c>
      <c r="AO321" s="43">
        <v>1</v>
      </c>
      <c r="AP321" s="43">
        <v>1</v>
      </c>
      <c r="AQ321" s="43">
        <v>2</v>
      </c>
      <c r="AR321" s="44">
        <v>0</v>
      </c>
      <c r="AS321" s="44">
        <v>1</v>
      </c>
      <c r="AT321" s="43">
        <v>0</v>
      </c>
      <c r="AU321" s="43">
        <v>2</v>
      </c>
      <c r="AV321" s="43">
        <v>1</v>
      </c>
      <c r="AW321" s="44">
        <v>1</v>
      </c>
      <c r="AX321" s="44">
        <v>0</v>
      </c>
      <c r="AY321" s="49">
        <v>0</v>
      </c>
      <c r="AZ321" s="49">
        <v>0</v>
      </c>
      <c r="BA321" s="49">
        <v>0</v>
      </c>
      <c r="BB321" s="49">
        <v>0</v>
      </c>
      <c r="BC321" s="49">
        <v>0</v>
      </c>
      <c r="BD321" s="49">
        <v>0</v>
      </c>
      <c r="BE321" s="49">
        <v>0</v>
      </c>
      <c r="BF321" s="49">
        <v>0</v>
      </c>
      <c r="BG321" s="49">
        <v>0</v>
      </c>
      <c r="BH321" s="49">
        <v>0</v>
      </c>
      <c r="BI321" s="49">
        <v>0</v>
      </c>
      <c r="BJ321" s="49">
        <v>0</v>
      </c>
      <c r="BK321" s="49">
        <v>1</v>
      </c>
      <c r="BL321" s="49">
        <v>0</v>
      </c>
      <c r="BM321" s="49">
        <v>0</v>
      </c>
      <c r="BN321" s="49">
        <v>0</v>
      </c>
      <c r="BO321" s="49">
        <v>0</v>
      </c>
      <c r="BP321" s="49">
        <v>1</v>
      </c>
      <c r="BQ321" s="49">
        <v>0</v>
      </c>
      <c r="BR321" s="49">
        <v>0</v>
      </c>
      <c r="BS321" s="49">
        <v>0</v>
      </c>
      <c r="BT321" s="49">
        <v>0</v>
      </c>
      <c r="BU321" s="49">
        <v>1</v>
      </c>
      <c r="BV321" s="49">
        <v>0</v>
      </c>
      <c r="BW321" s="49">
        <v>0</v>
      </c>
      <c r="BX321" s="49">
        <v>0</v>
      </c>
      <c r="BY321" s="45">
        <v>0</v>
      </c>
      <c r="BZ321" s="46">
        <v>0</v>
      </c>
    </row>
    <row r="322" spans="1:78" ht="18.5">
      <c r="A322" s="68">
        <v>2022</v>
      </c>
      <c r="B322" s="39" t="s">
        <v>369</v>
      </c>
      <c r="C322" s="59">
        <v>44607.684188657397</v>
      </c>
      <c r="D322" s="59">
        <v>44610.4869699884</v>
      </c>
      <c r="E322" s="71">
        <v>44246</v>
      </c>
      <c r="F322" s="42">
        <v>3</v>
      </c>
      <c r="G322" s="61">
        <v>1</v>
      </c>
      <c r="H322" s="61">
        <v>1</v>
      </c>
      <c r="I322" s="61">
        <v>2</v>
      </c>
      <c r="J322" s="61">
        <v>1</v>
      </c>
      <c r="K322" s="61">
        <v>1</v>
      </c>
      <c r="L322" s="61">
        <v>3</v>
      </c>
      <c r="M322" s="61">
        <v>0</v>
      </c>
      <c r="N322" s="61">
        <v>1</v>
      </c>
      <c r="O322" s="61">
        <v>0</v>
      </c>
      <c r="P322" s="61">
        <v>1</v>
      </c>
      <c r="Q322" s="61">
        <v>0</v>
      </c>
      <c r="R322" s="43">
        <v>0</v>
      </c>
      <c r="S322" s="61">
        <v>0</v>
      </c>
      <c r="T322" s="61">
        <v>0</v>
      </c>
      <c r="U322" s="61">
        <v>0</v>
      </c>
      <c r="V322" s="61">
        <v>1</v>
      </c>
      <c r="W322" s="61">
        <v>0</v>
      </c>
      <c r="X322" s="61">
        <v>0</v>
      </c>
      <c r="Y322" s="61">
        <v>0</v>
      </c>
      <c r="Z322" s="61">
        <v>0</v>
      </c>
      <c r="AA322" s="61">
        <v>1</v>
      </c>
      <c r="AB322" s="61">
        <v>1</v>
      </c>
      <c r="AC322" s="61">
        <v>1</v>
      </c>
      <c r="AD322" s="61">
        <v>1</v>
      </c>
      <c r="AE322" s="61">
        <v>1</v>
      </c>
      <c r="AF322" s="43">
        <v>1</v>
      </c>
      <c r="AG322" s="43">
        <v>1</v>
      </c>
      <c r="AH322" s="43">
        <v>1</v>
      </c>
      <c r="AI322" s="43">
        <v>1</v>
      </c>
      <c r="AJ322" s="43">
        <v>3</v>
      </c>
      <c r="AK322" s="49">
        <v>0</v>
      </c>
      <c r="AL322" s="43">
        <v>1</v>
      </c>
      <c r="AM322" s="61">
        <v>3</v>
      </c>
      <c r="AN322" s="43">
        <v>1</v>
      </c>
      <c r="AO322" s="44">
        <v>0</v>
      </c>
      <c r="AP322" s="44">
        <v>0</v>
      </c>
      <c r="AQ322" s="44">
        <v>1</v>
      </c>
      <c r="AR322" s="44">
        <v>0</v>
      </c>
      <c r="AS322" s="44">
        <v>1</v>
      </c>
      <c r="AT322" s="43">
        <v>0</v>
      </c>
      <c r="AU322" s="43">
        <v>2</v>
      </c>
      <c r="AV322" s="44">
        <v>2</v>
      </c>
      <c r="AW322" s="44">
        <v>1</v>
      </c>
      <c r="AX322" s="44">
        <v>0</v>
      </c>
      <c r="AY322" s="61">
        <v>0</v>
      </c>
      <c r="AZ322" s="61">
        <v>0</v>
      </c>
      <c r="BA322" s="61">
        <v>0</v>
      </c>
      <c r="BB322" s="61">
        <v>0</v>
      </c>
      <c r="BC322" s="61">
        <v>0</v>
      </c>
      <c r="BD322" s="61">
        <v>0</v>
      </c>
      <c r="BE322" s="61">
        <v>1</v>
      </c>
      <c r="BF322" s="61">
        <v>0</v>
      </c>
      <c r="BG322" s="61">
        <v>0</v>
      </c>
      <c r="BH322" s="61">
        <v>0</v>
      </c>
      <c r="BI322" s="61">
        <v>0</v>
      </c>
      <c r="BJ322" s="61">
        <v>1</v>
      </c>
      <c r="BK322" s="61">
        <v>0</v>
      </c>
      <c r="BL322" s="61">
        <v>0</v>
      </c>
      <c r="BM322" s="61">
        <v>0</v>
      </c>
      <c r="BN322" s="61">
        <v>0</v>
      </c>
      <c r="BO322" s="61">
        <v>0</v>
      </c>
      <c r="BP322" s="61">
        <v>0</v>
      </c>
      <c r="BQ322" s="61">
        <v>0</v>
      </c>
      <c r="BR322" s="61">
        <v>0</v>
      </c>
      <c r="BS322" s="61">
        <v>0</v>
      </c>
      <c r="BT322" s="61">
        <v>0</v>
      </c>
      <c r="BU322" s="61">
        <v>0</v>
      </c>
      <c r="BV322" s="61">
        <v>0</v>
      </c>
      <c r="BW322" s="61">
        <v>0</v>
      </c>
      <c r="BX322" s="43">
        <v>0</v>
      </c>
      <c r="BY322" s="45">
        <v>0</v>
      </c>
      <c r="BZ322" s="46">
        <v>0</v>
      </c>
    </row>
    <row r="323" spans="1:78" ht="18.5">
      <c r="A323" s="68">
        <v>2022</v>
      </c>
      <c r="B323" s="39" t="s">
        <v>370</v>
      </c>
      <c r="C323" s="59">
        <v>44648.864009618097</v>
      </c>
      <c r="D323" s="59">
        <v>44652.401734293999</v>
      </c>
      <c r="E323" s="71">
        <v>64976</v>
      </c>
      <c r="F323" s="42">
        <v>2</v>
      </c>
      <c r="G323" s="61">
        <v>1</v>
      </c>
      <c r="H323" s="61">
        <v>1</v>
      </c>
      <c r="I323" s="61">
        <v>2</v>
      </c>
      <c r="J323" s="61">
        <v>1</v>
      </c>
      <c r="K323" s="61">
        <v>1</v>
      </c>
      <c r="L323" s="61">
        <v>4</v>
      </c>
      <c r="M323" s="61">
        <v>2</v>
      </c>
      <c r="N323" s="61">
        <v>1</v>
      </c>
      <c r="O323" s="61">
        <v>0</v>
      </c>
      <c r="P323" s="61">
        <v>1</v>
      </c>
      <c r="Q323" s="61">
        <v>1</v>
      </c>
      <c r="R323" s="43">
        <v>0</v>
      </c>
      <c r="S323" s="61">
        <v>0</v>
      </c>
      <c r="T323" s="61">
        <v>0</v>
      </c>
      <c r="U323" s="61">
        <v>0</v>
      </c>
      <c r="V323" s="61">
        <v>1</v>
      </c>
      <c r="W323" s="61">
        <v>0</v>
      </c>
      <c r="X323" s="61">
        <v>0</v>
      </c>
      <c r="Y323" s="61">
        <v>0</v>
      </c>
      <c r="Z323" s="61">
        <v>0</v>
      </c>
      <c r="AA323" s="61">
        <v>1</v>
      </c>
      <c r="AB323" s="61">
        <v>1</v>
      </c>
      <c r="AC323" s="61">
        <v>1</v>
      </c>
      <c r="AD323" s="61">
        <v>1</v>
      </c>
      <c r="AE323" s="61">
        <v>0</v>
      </c>
      <c r="AF323" s="53">
        <v>0</v>
      </c>
      <c r="AG323" s="43">
        <v>1</v>
      </c>
      <c r="AH323" s="43">
        <v>2</v>
      </c>
      <c r="AI323" s="43">
        <v>1</v>
      </c>
      <c r="AJ323" s="43">
        <v>3</v>
      </c>
      <c r="AK323" s="49">
        <v>0</v>
      </c>
      <c r="AL323" s="43">
        <v>1</v>
      </c>
      <c r="AM323" s="61">
        <v>3</v>
      </c>
      <c r="AN323" s="43">
        <v>2</v>
      </c>
      <c r="AO323" s="44">
        <v>0</v>
      </c>
      <c r="AP323" s="44">
        <v>0</v>
      </c>
      <c r="AQ323" s="44">
        <v>1</v>
      </c>
      <c r="AR323" s="44">
        <v>0</v>
      </c>
      <c r="AS323" s="49">
        <v>0</v>
      </c>
      <c r="AT323" s="49">
        <v>2</v>
      </c>
      <c r="AU323" s="43">
        <v>2</v>
      </c>
      <c r="AV323" s="44">
        <v>2</v>
      </c>
      <c r="AW323" s="44">
        <v>1</v>
      </c>
      <c r="AX323" s="44">
        <v>0</v>
      </c>
      <c r="AY323" s="61">
        <v>0</v>
      </c>
      <c r="AZ323" s="61">
        <v>0</v>
      </c>
      <c r="BA323" s="61">
        <v>0</v>
      </c>
      <c r="BB323" s="61">
        <v>0</v>
      </c>
      <c r="BC323" s="61">
        <v>0</v>
      </c>
      <c r="BD323" s="61">
        <v>0</v>
      </c>
      <c r="BE323" s="61">
        <v>1</v>
      </c>
      <c r="BF323" s="61">
        <v>0</v>
      </c>
      <c r="BG323" s="61">
        <v>0</v>
      </c>
      <c r="BH323" s="61">
        <v>0</v>
      </c>
      <c r="BI323" s="61">
        <v>1</v>
      </c>
      <c r="BJ323" s="61">
        <v>0</v>
      </c>
      <c r="BK323" s="61">
        <v>1</v>
      </c>
      <c r="BL323" s="61">
        <v>0</v>
      </c>
      <c r="BM323" s="61">
        <v>0</v>
      </c>
      <c r="BN323" s="61">
        <v>0</v>
      </c>
      <c r="BO323" s="61">
        <v>0</v>
      </c>
      <c r="BP323" s="61">
        <v>1</v>
      </c>
      <c r="BQ323" s="61">
        <v>0</v>
      </c>
      <c r="BR323" s="61">
        <v>0</v>
      </c>
      <c r="BS323" s="61">
        <v>0</v>
      </c>
      <c r="BT323" s="61">
        <v>0</v>
      </c>
      <c r="BU323" s="61">
        <v>0</v>
      </c>
      <c r="BV323" s="61">
        <v>0</v>
      </c>
      <c r="BW323" s="61">
        <v>1</v>
      </c>
      <c r="BX323" s="43">
        <v>0</v>
      </c>
      <c r="BY323" s="45">
        <v>0</v>
      </c>
      <c r="BZ323" s="46">
        <v>0</v>
      </c>
    </row>
    <row r="324" spans="1:78" ht="18.5">
      <c r="A324" s="68">
        <v>2022</v>
      </c>
      <c r="B324" s="39" t="s">
        <v>371</v>
      </c>
      <c r="C324" s="59">
        <v>44811.347368830997</v>
      </c>
      <c r="D324" s="59">
        <v>44812.386827071801</v>
      </c>
      <c r="E324" s="71">
        <v>38564</v>
      </c>
      <c r="F324" s="42">
        <v>3</v>
      </c>
      <c r="G324" s="61">
        <v>1</v>
      </c>
      <c r="H324" s="61">
        <v>1</v>
      </c>
      <c r="I324" s="61">
        <v>2</v>
      </c>
      <c r="J324" s="61">
        <v>3</v>
      </c>
      <c r="K324" s="61">
        <v>1</v>
      </c>
      <c r="L324" s="61">
        <v>1</v>
      </c>
      <c r="M324" s="61">
        <v>1</v>
      </c>
      <c r="N324" s="61">
        <v>5</v>
      </c>
      <c r="O324" s="61">
        <v>0</v>
      </c>
      <c r="P324" s="61">
        <v>1</v>
      </c>
      <c r="Q324" s="61">
        <v>0</v>
      </c>
      <c r="R324" s="43">
        <v>0</v>
      </c>
      <c r="S324" s="61">
        <v>2</v>
      </c>
      <c r="T324" s="61">
        <v>1</v>
      </c>
      <c r="U324" s="61">
        <v>0</v>
      </c>
      <c r="V324" s="61">
        <v>0</v>
      </c>
      <c r="W324" s="61">
        <v>0</v>
      </c>
      <c r="X324" s="61">
        <v>0</v>
      </c>
      <c r="Y324" s="61">
        <v>0</v>
      </c>
      <c r="Z324" s="61">
        <v>1</v>
      </c>
      <c r="AA324" s="61">
        <v>1</v>
      </c>
      <c r="AB324" s="61">
        <v>1</v>
      </c>
      <c r="AC324" s="61">
        <v>1</v>
      </c>
      <c r="AD324" s="61">
        <v>1</v>
      </c>
      <c r="AE324" s="61">
        <v>1</v>
      </c>
      <c r="AF324" s="43">
        <v>3</v>
      </c>
      <c r="AG324" s="43">
        <v>2</v>
      </c>
      <c r="AH324" s="43">
        <v>1</v>
      </c>
      <c r="AI324" s="43">
        <v>1</v>
      </c>
      <c r="AJ324" s="43">
        <v>3</v>
      </c>
      <c r="AK324" s="49">
        <v>0</v>
      </c>
      <c r="AL324" s="43">
        <v>0</v>
      </c>
      <c r="AM324" s="61">
        <v>3</v>
      </c>
      <c r="AN324" s="43">
        <v>1</v>
      </c>
      <c r="AO324" s="43">
        <v>1</v>
      </c>
      <c r="AP324" s="43">
        <v>1</v>
      </c>
      <c r="AQ324" s="44">
        <v>1</v>
      </c>
      <c r="AR324" s="44">
        <v>0</v>
      </c>
      <c r="AS324" s="44">
        <v>1</v>
      </c>
      <c r="AT324" s="44">
        <v>1</v>
      </c>
      <c r="AU324" s="43">
        <v>1</v>
      </c>
      <c r="AV324" s="44">
        <v>1</v>
      </c>
      <c r="AW324" s="44">
        <v>0</v>
      </c>
      <c r="AX324" s="44">
        <v>0</v>
      </c>
      <c r="AY324" s="61">
        <v>0</v>
      </c>
      <c r="AZ324" s="61">
        <v>0</v>
      </c>
      <c r="BA324" s="61">
        <v>0</v>
      </c>
      <c r="BB324" s="61">
        <v>0</v>
      </c>
      <c r="BC324" s="61">
        <v>0</v>
      </c>
      <c r="BD324" s="61">
        <v>0</v>
      </c>
      <c r="BE324" s="61">
        <v>0</v>
      </c>
      <c r="BF324" s="61">
        <v>0</v>
      </c>
      <c r="BG324" s="61">
        <v>0</v>
      </c>
      <c r="BH324" s="61">
        <v>0</v>
      </c>
      <c r="BI324" s="61">
        <v>0</v>
      </c>
      <c r="BJ324" s="61">
        <v>0</v>
      </c>
      <c r="BK324" s="61">
        <v>1</v>
      </c>
      <c r="BL324" s="61">
        <v>0</v>
      </c>
      <c r="BM324" s="61">
        <v>0</v>
      </c>
      <c r="BN324" s="61">
        <v>0</v>
      </c>
      <c r="BO324" s="61">
        <v>0</v>
      </c>
      <c r="BP324" s="61">
        <v>1</v>
      </c>
      <c r="BQ324" s="61">
        <v>0</v>
      </c>
      <c r="BR324" s="61">
        <v>0</v>
      </c>
      <c r="BS324" s="61">
        <v>0</v>
      </c>
      <c r="BT324" s="61">
        <v>0</v>
      </c>
      <c r="BU324" s="61">
        <v>0</v>
      </c>
      <c r="BV324" s="61">
        <v>0</v>
      </c>
      <c r="BW324" s="61">
        <v>0</v>
      </c>
      <c r="BX324" s="43">
        <v>0</v>
      </c>
      <c r="BY324" s="45">
        <v>0</v>
      </c>
      <c r="BZ324" s="46">
        <v>0</v>
      </c>
    </row>
    <row r="325" spans="1:78" ht="18.5">
      <c r="A325" s="68">
        <v>2022</v>
      </c>
      <c r="B325" s="39" t="s">
        <v>372</v>
      </c>
      <c r="C325" s="59">
        <v>44926.752519826397</v>
      </c>
      <c r="D325" s="59">
        <v>44930.421683831002</v>
      </c>
      <c r="E325" s="71">
        <v>72797</v>
      </c>
      <c r="F325" s="42">
        <v>2</v>
      </c>
      <c r="G325" s="61">
        <v>1</v>
      </c>
      <c r="H325" s="61">
        <v>1</v>
      </c>
      <c r="I325" s="61">
        <v>0</v>
      </c>
      <c r="J325" s="61">
        <v>1</v>
      </c>
      <c r="K325" s="61">
        <v>1</v>
      </c>
      <c r="L325" s="61">
        <v>4</v>
      </c>
      <c r="M325" s="61">
        <v>1</v>
      </c>
      <c r="N325" s="61">
        <v>1</v>
      </c>
      <c r="O325" s="61">
        <v>0</v>
      </c>
      <c r="P325" s="61">
        <v>1</v>
      </c>
      <c r="Q325" s="61">
        <v>0</v>
      </c>
      <c r="R325" s="43">
        <v>0</v>
      </c>
      <c r="S325" s="61">
        <v>0</v>
      </c>
      <c r="T325" s="61">
        <v>0</v>
      </c>
      <c r="U325" s="61">
        <v>0</v>
      </c>
      <c r="V325" s="61">
        <v>0</v>
      </c>
      <c r="W325" s="61">
        <v>0</v>
      </c>
      <c r="X325" s="61">
        <v>0</v>
      </c>
      <c r="Y325" s="61">
        <v>0</v>
      </c>
      <c r="Z325" s="61">
        <v>0</v>
      </c>
      <c r="AA325" s="61">
        <v>1</v>
      </c>
      <c r="AB325" s="61">
        <v>1</v>
      </c>
      <c r="AC325" s="61">
        <v>0</v>
      </c>
      <c r="AD325" s="61">
        <v>1</v>
      </c>
      <c r="AE325" s="61">
        <v>1</v>
      </c>
      <c r="AF325" s="53">
        <v>2</v>
      </c>
      <c r="AG325" s="43">
        <v>1</v>
      </c>
      <c r="AH325" s="43">
        <v>1</v>
      </c>
      <c r="AI325" s="43">
        <v>1</v>
      </c>
      <c r="AJ325" s="43">
        <v>3</v>
      </c>
      <c r="AK325" s="49">
        <v>0</v>
      </c>
      <c r="AL325" s="43">
        <v>1</v>
      </c>
      <c r="AM325" s="61">
        <v>3</v>
      </c>
      <c r="AN325" s="43">
        <v>1</v>
      </c>
      <c r="AO325" s="44">
        <v>0</v>
      </c>
      <c r="AP325" s="44">
        <v>0</v>
      </c>
      <c r="AQ325" s="44">
        <v>1</v>
      </c>
      <c r="AR325" s="44">
        <v>0</v>
      </c>
      <c r="AS325" s="44">
        <v>1</v>
      </c>
      <c r="AT325" s="44">
        <v>1</v>
      </c>
      <c r="AU325" s="43">
        <v>2</v>
      </c>
      <c r="AV325" s="44">
        <v>2</v>
      </c>
      <c r="AW325" s="44">
        <v>1</v>
      </c>
      <c r="AX325" s="44">
        <v>0</v>
      </c>
      <c r="AY325" s="61">
        <v>0</v>
      </c>
      <c r="AZ325" s="61">
        <v>0</v>
      </c>
      <c r="BA325" s="61">
        <v>0</v>
      </c>
      <c r="BB325" s="61">
        <v>0</v>
      </c>
      <c r="BC325" s="61">
        <v>0</v>
      </c>
      <c r="BD325" s="61">
        <v>0</v>
      </c>
      <c r="BE325" s="61">
        <v>0</v>
      </c>
      <c r="BF325" s="61">
        <v>0</v>
      </c>
      <c r="BG325" s="61">
        <v>0</v>
      </c>
      <c r="BH325" s="61">
        <v>0</v>
      </c>
      <c r="BI325" s="61">
        <v>1</v>
      </c>
      <c r="BJ325" s="61">
        <v>0</v>
      </c>
      <c r="BK325" s="61">
        <v>1</v>
      </c>
      <c r="BL325" s="61">
        <v>0</v>
      </c>
      <c r="BM325" s="61">
        <v>0</v>
      </c>
      <c r="BN325" s="61">
        <v>0</v>
      </c>
      <c r="BO325" s="61">
        <v>0</v>
      </c>
      <c r="BP325" s="61">
        <v>1</v>
      </c>
      <c r="BQ325" s="61">
        <v>0</v>
      </c>
      <c r="BR325" s="61">
        <v>0</v>
      </c>
      <c r="BS325" s="61">
        <v>0</v>
      </c>
      <c r="BT325" s="61">
        <v>0</v>
      </c>
      <c r="BU325" s="61">
        <v>0</v>
      </c>
      <c r="BV325" s="61">
        <v>0</v>
      </c>
      <c r="BW325" s="61">
        <v>0</v>
      </c>
      <c r="BX325" s="61">
        <v>0</v>
      </c>
      <c r="BY325" s="45">
        <v>0</v>
      </c>
      <c r="BZ325" s="46">
        <v>0</v>
      </c>
    </row>
    <row r="326" spans="1:78" ht="18.5">
      <c r="A326" s="68">
        <v>2022</v>
      </c>
      <c r="B326" s="39" t="s">
        <v>373</v>
      </c>
      <c r="C326" s="59">
        <v>44758.771414664297</v>
      </c>
      <c r="D326" s="59">
        <v>44761.374404629598</v>
      </c>
      <c r="E326" s="71">
        <v>68406</v>
      </c>
      <c r="F326" s="42">
        <v>1</v>
      </c>
      <c r="G326" s="61">
        <v>1</v>
      </c>
      <c r="H326" s="61">
        <v>0</v>
      </c>
      <c r="I326" s="61">
        <v>2</v>
      </c>
      <c r="J326" s="61">
        <v>3</v>
      </c>
      <c r="K326" s="61">
        <v>1</v>
      </c>
      <c r="L326" s="44">
        <v>3</v>
      </c>
      <c r="M326" s="61">
        <v>0</v>
      </c>
      <c r="N326" s="61">
        <v>1</v>
      </c>
      <c r="O326" s="61">
        <v>0</v>
      </c>
      <c r="P326" s="61">
        <v>0</v>
      </c>
      <c r="Q326" s="61">
        <v>0</v>
      </c>
      <c r="R326" s="43">
        <v>0</v>
      </c>
      <c r="S326" s="61">
        <v>0</v>
      </c>
      <c r="T326" s="61">
        <v>0</v>
      </c>
      <c r="U326" s="61">
        <v>0</v>
      </c>
      <c r="V326" s="61">
        <v>1</v>
      </c>
      <c r="W326" s="61">
        <v>1</v>
      </c>
      <c r="X326" s="61">
        <v>0</v>
      </c>
      <c r="Y326" s="61">
        <v>0</v>
      </c>
      <c r="Z326" s="61">
        <v>1</v>
      </c>
      <c r="AA326" s="61">
        <v>1</v>
      </c>
      <c r="AB326" s="61">
        <v>1</v>
      </c>
      <c r="AC326" s="61">
        <v>1</v>
      </c>
      <c r="AD326" s="61">
        <v>1</v>
      </c>
      <c r="AE326" s="61">
        <v>0</v>
      </c>
      <c r="AF326" s="43">
        <v>1</v>
      </c>
      <c r="AG326" s="43">
        <v>1</v>
      </c>
      <c r="AH326" s="43">
        <v>2</v>
      </c>
      <c r="AI326" s="43">
        <v>1</v>
      </c>
      <c r="AJ326" s="43">
        <v>3</v>
      </c>
      <c r="AK326" s="61">
        <v>0</v>
      </c>
      <c r="AL326" s="43">
        <v>0</v>
      </c>
      <c r="AM326" s="61">
        <v>3</v>
      </c>
      <c r="AN326" s="43">
        <v>1</v>
      </c>
      <c r="AO326" s="43">
        <v>1</v>
      </c>
      <c r="AP326" s="43">
        <v>1</v>
      </c>
      <c r="AQ326" s="44">
        <v>1</v>
      </c>
      <c r="AR326" s="44">
        <v>0</v>
      </c>
      <c r="AS326" s="49">
        <v>0</v>
      </c>
      <c r="AT326" s="44">
        <v>1</v>
      </c>
      <c r="AU326" s="43">
        <v>1</v>
      </c>
      <c r="AV326" s="43">
        <v>1</v>
      </c>
      <c r="AW326" s="43">
        <v>0</v>
      </c>
      <c r="AX326" s="43">
        <v>1</v>
      </c>
      <c r="AY326" s="61">
        <v>0</v>
      </c>
      <c r="AZ326" s="61">
        <v>0</v>
      </c>
      <c r="BA326" s="61">
        <v>0</v>
      </c>
      <c r="BB326" s="61">
        <v>0</v>
      </c>
      <c r="BC326" s="61">
        <v>1</v>
      </c>
      <c r="BD326" s="61">
        <v>0</v>
      </c>
      <c r="BE326" s="61">
        <v>0</v>
      </c>
      <c r="BF326" s="61">
        <v>0</v>
      </c>
      <c r="BG326" s="61">
        <v>0</v>
      </c>
      <c r="BH326" s="61">
        <v>0</v>
      </c>
      <c r="BI326" s="61">
        <v>0</v>
      </c>
      <c r="BJ326" s="61">
        <v>0</v>
      </c>
      <c r="BK326" s="61">
        <v>0</v>
      </c>
      <c r="BL326" s="61">
        <v>0</v>
      </c>
      <c r="BM326" s="61">
        <v>0</v>
      </c>
      <c r="BN326" s="61">
        <v>0</v>
      </c>
      <c r="BO326" s="61">
        <v>0</v>
      </c>
      <c r="BP326" s="61">
        <v>0</v>
      </c>
      <c r="BQ326" s="61">
        <v>0</v>
      </c>
      <c r="BR326" s="61">
        <v>0</v>
      </c>
      <c r="BS326" s="61">
        <v>0</v>
      </c>
      <c r="BT326" s="61">
        <v>0</v>
      </c>
      <c r="BU326" s="61">
        <v>0</v>
      </c>
      <c r="BV326" s="61">
        <v>0</v>
      </c>
      <c r="BW326" s="61">
        <v>0</v>
      </c>
      <c r="BX326" s="75">
        <v>0</v>
      </c>
      <c r="BY326" s="45">
        <v>0</v>
      </c>
      <c r="BZ326" s="46">
        <v>0</v>
      </c>
    </row>
    <row r="327" spans="1:78" ht="18.5">
      <c r="A327" s="68">
        <v>2022</v>
      </c>
      <c r="B327" s="39" t="s">
        <v>374</v>
      </c>
      <c r="C327" s="59">
        <v>44873.967356273097</v>
      </c>
      <c r="D327" s="59">
        <v>44875.544344155103</v>
      </c>
      <c r="E327" s="73">
        <v>69969</v>
      </c>
      <c r="F327" s="42">
        <v>3</v>
      </c>
      <c r="G327" s="43">
        <v>2</v>
      </c>
      <c r="H327" s="43">
        <v>1</v>
      </c>
      <c r="I327" s="43">
        <v>2</v>
      </c>
      <c r="J327" s="43">
        <v>1</v>
      </c>
      <c r="K327" s="43">
        <v>1</v>
      </c>
      <c r="L327" s="44">
        <v>3</v>
      </c>
      <c r="M327" s="43">
        <v>0</v>
      </c>
      <c r="N327" s="43">
        <v>1</v>
      </c>
      <c r="O327" s="43">
        <v>0</v>
      </c>
      <c r="P327" s="57">
        <v>1</v>
      </c>
      <c r="Q327" s="43">
        <v>0</v>
      </c>
      <c r="R327" s="43">
        <v>0</v>
      </c>
      <c r="S327" s="57">
        <v>2</v>
      </c>
      <c r="T327" s="57">
        <v>2</v>
      </c>
      <c r="U327" s="43">
        <v>1</v>
      </c>
      <c r="V327" s="43">
        <v>0</v>
      </c>
      <c r="W327" s="43">
        <v>0</v>
      </c>
      <c r="X327" s="43">
        <v>0</v>
      </c>
      <c r="Y327" s="43">
        <v>0</v>
      </c>
      <c r="Z327" s="43">
        <v>0</v>
      </c>
      <c r="AA327" s="43">
        <v>1</v>
      </c>
      <c r="AB327" s="43">
        <v>0</v>
      </c>
      <c r="AC327" s="43">
        <v>1</v>
      </c>
      <c r="AD327" s="43">
        <v>1</v>
      </c>
      <c r="AE327" s="43">
        <v>0</v>
      </c>
      <c r="AF327" s="43">
        <v>4</v>
      </c>
      <c r="AG327" s="43">
        <v>1</v>
      </c>
      <c r="AH327" s="43">
        <v>1</v>
      </c>
      <c r="AI327" s="43">
        <v>2</v>
      </c>
      <c r="AJ327" s="43">
        <v>3</v>
      </c>
      <c r="AK327" s="49">
        <v>0</v>
      </c>
      <c r="AL327" s="43">
        <v>1</v>
      </c>
      <c r="AM327" s="43">
        <v>3</v>
      </c>
      <c r="AN327" s="43">
        <v>1</v>
      </c>
      <c r="AO327" s="53">
        <v>1</v>
      </c>
      <c r="AP327" s="43">
        <v>1</v>
      </c>
      <c r="AQ327" s="44">
        <v>1</v>
      </c>
      <c r="AR327" s="44">
        <v>0</v>
      </c>
      <c r="AS327" s="44">
        <v>1</v>
      </c>
      <c r="AT327" s="44">
        <v>1</v>
      </c>
      <c r="AU327" s="43">
        <v>1</v>
      </c>
      <c r="AV327" s="43">
        <v>1</v>
      </c>
      <c r="AW327" s="43">
        <v>0</v>
      </c>
      <c r="AX327" s="43">
        <v>1</v>
      </c>
      <c r="AY327" s="43">
        <v>0</v>
      </c>
      <c r="AZ327" s="43">
        <v>0</v>
      </c>
      <c r="BA327" s="43">
        <v>0</v>
      </c>
      <c r="BB327" s="43">
        <v>0</v>
      </c>
      <c r="BC327" s="43">
        <v>0</v>
      </c>
      <c r="BD327" s="43">
        <v>0</v>
      </c>
      <c r="BE327" s="43">
        <v>0</v>
      </c>
      <c r="BF327" s="43">
        <v>0</v>
      </c>
      <c r="BG327" s="43">
        <v>0</v>
      </c>
      <c r="BH327" s="43">
        <v>0</v>
      </c>
      <c r="BI327" s="43">
        <v>0</v>
      </c>
      <c r="BJ327" s="61">
        <v>0</v>
      </c>
      <c r="BK327" s="43">
        <v>1</v>
      </c>
      <c r="BL327" s="43">
        <v>0</v>
      </c>
      <c r="BM327" s="43">
        <v>0</v>
      </c>
      <c r="BN327" s="43">
        <v>0</v>
      </c>
      <c r="BO327" s="43">
        <v>0</v>
      </c>
      <c r="BP327" s="43">
        <v>0</v>
      </c>
      <c r="BQ327" s="43">
        <v>0</v>
      </c>
      <c r="BR327" s="43">
        <v>0</v>
      </c>
      <c r="BS327" s="43">
        <v>0</v>
      </c>
      <c r="BT327" s="43">
        <v>0</v>
      </c>
      <c r="BU327" s="43">
        <v>0</v>
      </c>
      <c r="BV327" s="43">
        <v>0</v>
      </c>
      <c r="BW327" s="43">
        <v>0</v>
      </c>
      <c r="BX327" s="43">
        <v>0</v>
      </c>
      <c r="BY327" s="45">
        <v>0</v>
      </c>
      <c r="BZ327" s="46">
        <v>0</v>
      </c>
    </row>
    <row r="328" spans="1:78" ht="18.5">
      <c r="A328" s="68">
        <v>2022</v>
      </c>
      <c r="B328" s="39" t="s">
        <v>375</v>
      </c>
      <c r="C328" s="59">
        <v>44721.568520266199</v>
      </c>
      <c r="D328" s="59">
        <v>44725.438584317097</v>
      </c>
      <c r="E328" s="71">
        <v>67408</v>
      </c>
      <c r="F328" s="42">
        <v>1</v>
      </c>
      <c r="G328" s="61">
        <v>1</v>
      </c>
      <c r="H328" s="61">
        <v>1</v>
      </c>
      <c r="I328" s="61">
        <v>2</v>
      </c>
      <c r="J328" s="61">
        <v>1</v>
      </c>
      <c r="K328" s="61">
        <v>1</v>
      </c>
      <c r="L328" s="44">
        <v>3</v>
      </c>
      <c r="M328" s="44">
        <v>1</v>
      </c>
      <c r="N328" s="61">
        <v>1</v>
      </c>
      <c r="O328" s="61">
        <v>1</v>
      </c>
      <c r="P328" s="65">
        <v>1</v>
      </c>
      <c r="Q328" s="61">
        <v>1</v>
      </c>
      <c r="R328" s="43">
        <v>0</v>
      </c>
      <c r="S328" s="65">
        <v>0</v>
      </c>
      <c r="T328" s="65">
        <v>0</v>
      </c>
      <c r="U328" s="43">
        <v>0</v>
      </c>
      <c r="V328" s="43">
        <v>0</v>
      </c>
      <c r="W328" s="43">
        <v>0</v>
      </c>
      <c r="X328" s="43">
        <v>0</v>
      </c>
      <c r="Y328" s="43">
        <v>0</v>
      </c>
      <c r="Z328" s="43">
        <v>0</v>
      </c>
      <c r="AA328" s="43">
        <v>0</v>
      </c>
      <c r="AB328" s="43">
        <v>0</v>
      </c>
      <c r="AC328" s="43">
        <v>0</v>
      </c>
      <c r="AD328" s="43">
        <v>1</v>
      </c>
      <c r="AE328" s="43">
        <v>0</v>
      </c>
      <c r="AF328" s="43">
        <v>3</v>
      </c>
      <c r="AG328" s="43">
        <v>1</v>
      </c>
      <c r="AH328" s="43">
        <v>1</v>
      </c>
      <c r="AI328" s="43">
        <v>2</v>
      </c>
      <c r="AJ328" s="43">
        <v>2</v>
      </c>
      <c r="AK328" s="43">
        <v>0</v>
      </c>
      <c r="AL328" s="43">
        <v>1</v>
      </c>
      <c r="AM328" s="43">
        <v>2</v>
      </c>
      <c r="AN328" s="43">
        <v>2</v>
      </c>
      <c r="AO328" s="44">
        <v>0</v>
      </c>
      <c r="AP328" s="44">
        <v>0</v>
      </c>
      <c r="AQ328" s="44">
        <v>1</v>
      </c>
      <c r="AR328" s="44">
        <v>0</v>
      </c>
      <c r="AS328" s="44">
        <v>1</v>
      </c>
      <c r="AT328" s="44">
        <v>1</v>
      </c>
      <c r="AU328" s="43">
        <v>1</v>
      </c>
      <c r="AV328" s="44">
        <v>1</v>
      </c>
      <c r="AW328" s="44">
        <v>0</v>
      </c>
      <c r="AX328" s="44">
        <v>0</v>
      </c>
      <c r="AY328" s="43">
        <v>0</v>
      </c>
      <c r="AZ328" s="43">
        <v>0</v>
      </c>
      <c r="BA328" s="43">
        <v>0</v>
      </c>
      <c r="BB328" s="43">
        <v>0</v>
      </c>
      <c r="BC328" s="43">
        <v>0</v>
      </c>
      <c r="BD328" s="43">
        <v>0</v>
      </c>
      <c r="BE328" s="43">
        <v>0</v>
      </c>
      <c r="BF328" s="43">
        <v>0</v>
      </c>
      <c r="BG328" s="43">
        <v>0</v>
      </c>
      <c r="BH328" s="43">
        <v>0</v>
      </c>
      <c r="BI328" s="43">
        <v>0</v>
      </c>
      <c r="BJ328" s="43">
        <v>0</v>
      </c>
      <c r="BK328" s="43">
        <v>0</v>
      </c>
      <c r="BL328" s="43">
        <v>0</v>
      </c>
      <c r="BM328" s="43">
        <v>0</v>
      </c>
      <c r="BN328" s="43">
        <v>0</v>
      </c>
      <c r="BO328" s="43">
        <v>0</v>
      </c>
      <c r="BP328" s="43">
        <v>0</v>
      </c>
      <c r="BQ328" s="43">
        <v>0</v>
      </c>
      <c r="BR328" s="43">
        <v>0</v>
      </c>
      <c r="BS328" s="43">
        <v>0</v>
      </c>
      <c r="BT328" s="43">
        <v>0</v>
      </c>
      <c r="BU328" s="43">
        <v>0</v>
      </c>
      <c r="BV328" s="43">
        <v>0</v>
      </c>
      <c r="BW328" s="43">
        <v>0</v>
      </c>
      <c r="BX328" s="43">
        <v>0</v>
      </c>
      <c r="BY328" s="46">
        <v>0</v>
      </c>
      <c r="BZ328" s="46">
        <v>0</v>
      </c>
    </row>
    <row r="329" spans="1:78" ht="18.5">
      <c r="A329" s="68">
        <v>2022</v>
      </c>
      <c r="B329" s="39" t="s">
        <v>376</v>
      </c>
      <c r="C329" s="59">
        <v>44724.000360509301</v>
      </c>
      <c r="D329" s="59">
        <v>44728.465620729199</v>
      </c>
      <c r="E329" s="71">
        <v>67472</v>
      </c>
      <c r="F329" s="42">
        <v>3</v>
      </c>
      <c r="G329" s="61">
        <v>2</v>
      </c>
      <c r="H329" s="61">
        <v>1</v>
      </c>
      <c r="I329" s="61">
        <v>2</v>
      </c>
      <c r="J329" s="61">
        <v>1</v>
      </c>
      <c r="K329" s="61">
        <v>1</v>
      </c>
      <c r="L329" s="61">
        <v>3</v>
      </c>
      <c r="M329" s="61">
        <v>0</v>
      </c>
      <c r="N329" s="61">
        <v>1</v>
      </c>
      <c r="O329" s="61">
        <v>0</v>
      </c>
      <c r="P329" s="65">
        <v>1</v>
      </c>
      <c r="Q329" s="61">
        <v>1</v>
      </c>
      <c r="R329" s="43">
        <v>1</v>
      </c>
      <c r="S329" s="65">
        <v>0</v>
      </c>
      <c r="T329" s="65">
        <v>0</v>
      </c>
      <c r="U329" s="43">
        <v>0</v>
      </c>
      <c r="V329" s="43">
        <v>0</v>
      </c>
      <c r="W329" s="43">
        <v>0</v>
      </c>
      <c r="X329" s="43">
        <v>0</v>
      </c>
      <c r="Y329" s="43">
        <v>0</v>
      </c>
      <c r="Z329" s="43">
        <v>0</v>
      </c>
      <c r="AA329" s="43">
        <v>0</v>
      </c>
      <c r="AB329" s="43">
        <v>0</v>
      </c>
      <c r="AC329" s="43">
        <v>0</v>
      </c>
      <c r="AD329" s="43">
        <v>1</v>
      </c>
      <c r="AE329" s="43">
        <v>0</v>
      </c>
      <c r="AF329" s="43">
        <v>3</v>
      </c>
      <c r="AG329" s="43">
        <v>1</v>
      </c>
      <c r="AH329" s="43">
        <v>1</v>
      </c>
      <c r="AI329" s="43">
        <v>1</v>
      </c>
      <c r="AJ329" s="43">
        <v>2</v>
      </c>
      <c r="AK329" s="43">
        <v>0</v>
      </c>
      <c r="AL329" s="43">
        <v>1</v>
      </c>
      <c r="AM329" s="43">
        <v>2</v>
      </c>
      <c r="AN329" s="43">
        <v>2</v>
      </c>
      <c r="AO329" s="53">
        <v>1</v>
      </c>
      <c r="AP329" s="43">
        <v>1</v>
      </c>
      <c r="AQ329" s="44">
        <v>1</v>
      </c>
      <c r="AR329" s="44">
        <v>0</v>
      </c>
      <c r="AS329" s="44">
        <v>1</v>
      </c>
      <c r="AT329" s="44">
        <v>1</v>
      </c>
      <c r="AU329" s="43">
        <v>1</v>
      </c>
      <c r="AV329" s="44">
        <v>1</v>
      </c>
      <c r="AW329" s="44">
        <v>0</v>
      </c>
      <c r="AX329" s="44">
        <v>0</v>
      </c>
      <c r="AY329" s="43">
        <v>0</v>
      </c>
      <c r="AZ329" s="43">
        <v>0</v>
      </c>
      <c r="BA329" s="43">
        <v>0</v>
      </c>
      <c r="BB329" s="43">
        <v>0</v>
      </c>
      <c r="BC329" s="43">
        <v>0</v>
      </c>
      <c r="BD329" s="43">
        <v>0</v>
      </c>
      <c r="BE329" s="43">
        <v>0</v>
      </c>
      <c r="BF329" s="43">
        <v>0</v>
      </c>
      <c r="BG329" s="43">
        <v>0</v>
      </c>
      <c r="BH329" s="43">
        <v>0</v>
      </c>
      <c r="BI329" s="43">
        <v>0</v>
      </c>
      <c r="BJ329" s="43">
        <v>0</v>
      </c>
      <c r="BK329" s="43">
        <v>0</v>
      </c>
      <c r="BL329" s="43">
        <v>0</v>
      </c>
      <c r="BM329" s="43">
        <v>0</v>
      </c>
      <c r="BN329" s="43">
        <v>0</v>
      </c>
      <c r="BO329" s="43">
        <v>0</v>
      </c>
      <c r="BP329" s="43">
        <v>0</v>
      </c>
      <c r="BQ329" s="43">
        <v>0</v>
      </c>
      <c r="BR329" s="43">
        <v>0</v>
      </c>
      <c r="BS329" s="43">
        <v>0</v>
      </c>
      <c r="BT329" s="43">
        <v>0</v>
      </c>
      <c r="BU329" s="43">
        <v>0</v>
      </c>
      <c r="BV329" s="43">
        <v>0</v>
      </c>
      <c r="BW329" s="43">
        <v>0</v>
      </c>
      <c r="BX329" s="43">
        <v>0</v>
      </c>
      <c r="BY329" s="46">
        <v>0</v>
      </c>
      <c r="BZ329" s="46">
        <v>0</v>
      </c>
    </row>
    <row r="330" spans="1:78" ht="18.5">
      <c r="A330" s="68">
        <v>2022</v>
      </c>
      <c r="B330" s="39" t="s">
        <v>377</v>
      </c>
      <c r="C330" s="59">
        <v>44836.005765613401</v>
      </c>
      <c r="D330" s="59">
        <v>44839.445075810203</v>
      </c>
      <c r="E330" s="69">
        <v>70498</v>
      </c>
      <c r="F330" s="42">
        <v>2</v>
      </c>
      <c r="G330" s="70">
        <v>1</v>
      </c>
      <c r="H330" s="70">
        <v>1</v>
      </c>
      <c r="I330" s="70">
        <v>2</v>
      </c>
      <c r="J330" s="70">
        <v>1</v>
      </c>
      <c r="K330" s="70">
        <v>1</v>
      </c>
      <c r="L330" s="70">
        <v>3</v>
      </c>
      <c r="M330" s="70">
        <v>1</v>
      </c>
      <c r="N330" s="70">
        <v>1</v>
      </c>
      <c r="O330" s="70">
        <v>0</v>
      </c>
      <c r="P330" s="70">
        <v>1</v>
      </c>
      <c r="Q330" s="70">
        <v>0</v>
      </c>
      <c r="R330" s="43">
        <v>0</v>
      </c>
      <c r="S330" s="70">
        <v>0</v>
      </c>
      <c r="T330" s="70">
        <v>0</v>
      </c>
      <c r="U330" s="70">
        <v>0</v>
      </c>
      <c r="V330" s="70">
        <v>1</v>
      </c>
      <c r="W330" s="70">
        <v>0</v>
      </c>
      <c r="X330" s="70">
        <v>0</v>
      </c>
      <c r="Y330" s="70">
        <v>0</v>
      </c>
      <c r="Z330" s="70">
        <v>1</v>
      </c>
      <c r="AA330" s="70">
        <v>1</v>
      </c>
      <c r="AB330" s="70">
        <v>1</v>
      </c>
      <c r="AC330" s="70">
        <v>1</v>
      </c>
      <c r="AD330" s="70">
        <v>1</v>
      </c>
      <c r="AE330" s="70">
        <v>0</v>
      </c>
      <c r="AF330" s="43">
        <v>1</v>
      </c>
      <c r="AG330" s="43">
        <v>2</v>
      </c>
      <c r="AH330" s="43">
        <v>1</v>
      </c>
      <c r="AI330" s="43">
        <v>2</v>
      </c>
      <c r="AJ330" s="43">
        <v>3</v>
      </c>
      <c r="AK330" s="49">
        <v>0</v>
      </c>
      <c r="AL330" s="43">
        <v>0</v>
      </c>
      <c r="AM330" s="70">
        <v>3</v>
      </c>
      <c r="AN330" s="43">
        <v>1</v>
      </c>
      <c r="AO330" s="43">
        <v>1</v>
      </c>
      <c r="AP330" s="43">
        <v>1</v>
      </c>
      <c r="AQ330" s="43">
        <v>2</v>
      </c>
      <c r="AR330" s="44">
        <v>0</v>
      </c>
      <c r="AS330" s="44">
        <v>1</v>
      </c>
      <c r="AT330" s="44">
        <v>1</v>
      </c>
      <c r="AU330" s="43">
        <v>2</v>
      </c>
      <c r="AV330" s="44">
        <v>2</v>
      </c>
      <c r="AW330" s="44">
        <v>1</v>
      </c>
      <c r="AX330" s="44">
        <v>0</v>
      </c>
      <c r="AY330" s="70">
        <v>0</v>
      </c>
      <c r="AZ330" s="70">
        <v>0</v>
      </c>
      <c r="BA330" s="70">
        <v>0</v>
      </c>
      <c r="BB330" s="70">
        <v>0</v>
      </c>
      <c r="BC330" s="70">
        <v>0</v>
      </c>
      <c r="BD330" s="70">
        <v>0</v>
      </c>
      <c r="BE330" s="70">
        <v>0</v>
      </c>
      <c r="BF330" s="70">
        <v>0</v>
      </c>
      <c r="BG330" s="70">
        <v>0</v>
      </c>
      <c r="BH330" s="70">
        <v>0</v>
      </c>
      <c r="BI330" s="70">
        <v>0</v>
      </c>
      <c r="BJ330" s="70">
        <v>0</v>
      </c>
      <c r="BK330" s="70">
        <v>0</v>
      </c>
      <c r="BL330" s="70">
        <v>0</v>
      </c>
      <c r="BM330" s="70">
        <v>0</v>
      </c>
      <c r="BN330" s="70">
        <v>0</v>
      </c>
      <c r="BO330" s="70">
        <v>0</v>
      </c>
      <c r="BP330" s="70">
        <v>1</v>
      </c>
      <c r="BQ330" s="70">
        <v>0</v>
      </c>
      <c r="BR330" s="70">
        <v>0</v>
      </c>
      <c r="BS330" s="70">
        <v>0</v>
      </c>
      <c r="BT330" s="70">
        <v>0</v>
      </c>
      <c r="BU330" s="70">
        <v>0</v>
      </c>
      <c r="BV330" s="70">
        <v>0</v>
      </c>
      <c r="BW330" s="70">
        <v>0</v>
      </c>
      <c r="BX330" s="70">
        <v>0</v>
      </c>
      <c r="BY330" s="45">
        <v>0</v>
      </c>
      <c r="BZ330" s="46">
        <v>0</v>
      </c>
    </row>
    <row r="331" spans="1:78" ht="18.5">
      <c r="A331" s="68">
        <v>2022</v>
      </c>
      <c r="B331" s="39" t="s">
        <v>378</v>
      </c>
      <c r="C331" s="59">
        <v>44872.141024618097</v>
      </c>
      <c r="D331" s="59">
        <v>44874.459080150496</v>
      </c>
      <c r="E331" s="71">
        <v>71459</v>
      </c>
      <c r="F331" s="42">
        <v>3</v>
      </c>
      <c r="G331" s="61">
        <v>1</v>
      </c>
      <c r="H331" s="61">
        <v>1</v>
      </c>
      <c r="I331" s="61">
        <v>2</v>
      </c>
      <c r="J331" s="61">
        <v>3</v>
      </c>
      <c r="K331" s="61">
        <v>1</v>
      </c>
      <c r="L331" s="44">
        <v>3</v>
      </c>
      <c r="M331" s="61">
        <v>1</v>
      </c>
      <c r="N331" s="61">
        <v>1</v>
      </c>
      <c r="O331" s="61">
        <v>0</v>
      </c>
      <c r="P331" s="61">
        <v>1</v>
      </c>
      <c r="Q331" s="61">
        <v>0</v>
      </c>
      <c r="R331" s="43">
        <v>0</v>
      </c>
      <c r="S331" s="61">
        <v>2</v>
      </c>
      <c r="T331" s="61">
        <v>2</v>
      </c>
      <c r="U331" s="61">
        <v>1</v>
      </c>
      <c r="V331" s="61">
        <v>1</v>
      </c>
      <c r="W331" s="61">
        <v>0</v>
      </c>
      <c r="X331" s="61">
        <v>0</v>
      </c>
      <c r="Y331" s="61">
        <v>0</v>
      </c>
      <c r="Z331" s="61">
        <v>1</v>
      </c>
      <c r="AA331" s="61">
        <v>0</v>
      </c>
      <c r="AB331" s="61">
        <v>1</v>
      </c>
      <c r="AC331" s="61">
        <v>0</v>
      </c>
      <c r="AD331" s="61">
        <v>1</v>
      </c>
      <c r="AE331" s="61">
        <v>0</v>
      </c>
      <c r="AF331" s="53">
        <v>2</v>
      </c>
      <c r="AG331" s="43">
        <v>2</v>
      </c>
      <c r="AH331" s="43">
        <v>1</v>
      </c>
      <c r="AI331" s="43">
        <v>1</v>
      </c>
      <c r="AJ331" s="43">
        <v>3</v>
      </c>
      <c r="AK331" s="49">
        <v>0</v>
      </c>
      <c r="AL331" s="43">
        <v>1</v>
      </c>
      <c r="AM331" s="61">
        <v>2</v>
      </c>
      <c r="AN331" s="43">
        <v>2</v>
      </c>
      <c r="AO331" s="44">
        <v>0</v>
      </c>
      <c r="AP331" s="44">
        <v>0</v>
      </c>
      <c r="AQ331" s="44">
        <v>1</v>
      </c>
      <c r="AR331" s="44">
        <v>0</v>
      </c>
      <c r="AS331" s="44">
        <v>1</v>
      </c>
      <c r="AT331" s="44">
        <v>1</v>
      </c>
      <c r="AU331" s="43">
        <v>1</v>
      </c>
      <c r="AV331" s="43">
        <v>1</v>
      </c>
      <c r="AW331" s="43">
        <v>0</v>
      </c>
      <c r="AX331" s="43">
        <v>1</v>
      </c>
      <c r="AY331" s="61">
        <v>0</v>
      </c>
      <c r="AZ331" s="61">
        <v>0</v>
      </c>
      <c r="BA331" s="61">
        <v>0</v>
      </c>
      <c r="BB331" s="61">
        <v>0</v>
      </c>
      <c r="BC331" s="61">
        <v>0</v>
      </c>
      <c r="BD331" s="61">
        <v>0</v>
      </c>
      <c r="BE331" s="61">
        <v>1</v>
      </c>
      <c r="BF331" s="61">
        <v>0</v>
      </c>
      <c r="BG331" s="61">
        <v>0</v>
      </c>
      <c r="BH331" s="61">
        <v>0</v>
      </c>
      <c r="BI331" s="61">
        <v>1</v>
      </c>
      <c r="BJ331" s="61">
        <v>1</v>
      </c>
      <c r="BK331" s="61">
        <v>1</v>
      </c>
      <c r="BL331" s="61">
        <v>0</v>
      </c>
      <c r="BM331" s="61">
        <v>0</v>
      </c>
      <c r="BN331" s="61">
        <v>0</v>
      </c>
      <c r="BO331" s="61">
        <v>0</v>
      </c>
      <c r="BP331" s="61">
        <v>0</v>
      </c>
      <c r="BQ331" s="61">
        <v>0</v>
      </c>
      <c r="BR331" s="61">
        <v>0</v>
      </c>
      <c r="BS331" s="61">
        <v>0</v>
      </c>
      <c r="BT331" s="61">
        <v>0</v>
      </c>
      <c r="BU331" s="61">
        <v>0</v>
      </c>
      <c r="BV331" s="61">
        <v>0</v>
      </c>
      <c r="BW331" s="61">
        <v>0</v>
      </c>
      <c r="BX331" s="43">
        <v>0</v>
      </c>
      <c r="BY331" s="45">
        <v>0</v>
      </c>
      <c r="BZ331" s="46">
        <v>0</v>
      </c>
    </row>
    <row r="332" spans="1:78" ht="18.5">
      <c r="A332" s="68">
        <v>2022</v>
      </c>
      <c r="B332" s="39" t="s">
        <v>379</v>
      </c>
      <c r="C332" s="59">
        <v>44798.731293564801</v>
      </c>
      <c r="D332" s="59">
        <v>44800.532508958298</v>
      </c>
      <c r="E332" s="74">
        <v>41607</v>
      </c>
      <c r="F332" s="42">
        <v>2</v>
      </c>
      <c r="G332" s="49">
        <v>1</v>
      </c>
      <c r="H332" s="49">
        <v>1</v>
      </c>
      <c r="I332" s="49">
        <v>2</v>
      </c>
      <c r="J332" s="49">
        <v>1</v>
      </c>
      <c r="K332" s="49">
        <v>1</v>
      </c>
      <c r="L332" s="44">
        <v>3</v>
      </c>
      <c r="M332" s="49">
        <v>2</v>
      </c>
      <c r="N332" s="49">
        <v>1</v>
      </c>
      <c r="O332" s="49">
        <v>0</v>
      </c>
      <c r="P332" s="43">
        <v>4</v>
      </c>
      <c r="Q332" s="49">
        <v>0</v>
      </c>
      <c r="R332" s="43">
        <v>0</v>
      </c>
      <c r="S332" s="49">
        <v>0</v>
      </c>
      <c r="T332" s="49">
        <v>1</v>
      </c>
      <c r="U332" s="49">
        <v>1</v>
      </c>
      <c r="V332" s="49">
        <v>1</v>
      </c>
      <c r="W332" s="49">
        <v>0</v>
      </c>
      <c r="X332" s="49">
        <v>0</v>
      </c>
      <c r="Y332" s="49">
        <v>0</v>
      </c>
      <c r="Z332" s="49">
        <v>0</v>
      </c>
      <c r="AA332" s="49">
        <v>1</v>
      </c>
      <c r="AB332" s="49">
        <v>1</v>
      </c>
      <c r="AC332" s="49">
        <v>1</v>
      </c>
      <c r="AD332" s="49">
        <v>1</v>
      </c>
      <c r="AE332" s="49">
        <v>0</v>
      </c>
      <c r="AF332" s="43">
        <v>1</v>
      </c>
      <c r="AG332" s="43">
        <v>2</v>
      </c>
      <c r="AH332" s="43">
        <v>2</v>
      </c>
      <c r="AI332" s="43">
        <v>1</v>
      </c>
      <c r="AJ332" s="43">
        <v>2</v>
      </c>
      <c r="AK332" s="49">
        <v>0</v>
      </c>
      <c r="AL332" s="43">
        <v>0</v>
      </c>
      <c r="AM332" s="49">
        <v>3</v>
      </c>
      <c r="AN332" s="43">
        <v>1</v>
      </c>
      <c r="AO332" s="43">
        <v>1</v>
      </c>
      <c r="AP332" s="43">
        <v>1</v>
      </c>
      <c r="AQ332" s="44">
        <v>1</v>
      </c>
      <c r="AR332" s="44">
        <v>0</v>
      </c>
      <c r="AS332" s="44">
        <v>1</v>
      </c>
      <c r="AT332" s="44">
        <v>1</v>
      </c>
      <c r="AU332" s="43">
        <v>1</v>
      </c>
      <c r="AV332" s="43">
        <v>1</v>
      </c>
      <c r="AW332" s="44">
        <v>1</v>
      </c>
      <c r="AX332" s="44">
        <v>0</v>
      </c>
      <c r="AY332" s="49">
        <v>0</v>
      </c>
      <c r="AZ332" s="49">
        <v>0</v>
      </c>
      <c r="BA332" s="49">
        <v>0</v>
      </c>
      <c r="BB332" s="49">
        <v>0</v>
      </c>
      <c r="BC332" s="49">
        <v>0</v>
      </c>
      <c r="BD332" s="49">
        <v>0</v>
      </c>
      <c r="BE332" s="49">
        <v>1</v>
      </c>
      <c r="BF332" s="49">
        <v>0</v>
      </c>
      <c r="BG332" s="49">
        <v>0</v>
      </c>
      <c r="BH332" s="49">
        <v>0</v>
      </c>
      <c r="BI332" s="49">
        <v>0</v>
      </c>
      <c r="BJ332" s="49">
        <v>0</v>
      </c>
      <c r="BK332" s="49">
        <v>1</v>
      </c>
      <c r="BL332" s="49">
        <v>0</v>
      </c>
      <c r="BM332" s="49">
        <v>0</v>
      </c>
      <c r="BN332" s="49">
        <v>0</v>
      </c>
      <c r="BO332" s="49">
        <v>0</v>
      </c>
      <c r="BP332" s="49">
        <v>1</v>
      </c>
      <c r="BQ332" s="49">
        <v>0</v>
      </c>
      <c r="BR332" s="49">
        <v>0</v>
      </c>
      <c r="BS332" s="49">
        <v>0</v>
      </c>
      <c r="BT332" s="49">
        <v>0</v>
      </c>
      <c r="BU332" s="49">
        <v>1</v>
      </c>
      <c r="BV332" s="49">
        <v>0</v>
      </c>
      <c r="BW332" s="49">
        <v>1</v>
      </c>
      <c r="BX332" s="49">
        <v>0</v>
      </c>
      <c r="BY332" s="50">
        <v>2</v>
      </c>
      <c r="BZ332" s="51">
        <v>5</v>
      </c>
    </row>
    <row r="333" spans="1:78" ht="18.5">
      <c r="A333" s="68">
        <v>2022</v>
      </c>
      <c r="B333" s="39" t="s">
        <v>380</v>
      </c>
      <c r="C333" s="59">
        <v>44850.665964016203</v>
      </c>
      <c r="D333" s="59">
        <v>44855.420094722198</v>
      </c>
      <c r="E333" s="76">
        <v>41607</v>
      </c>
      <c r="F333" s="42">
        <v>2</v>
      </c>
      <c r="G333" s="49">
        <v>1</v>
      </c>
      <c r="H333" s="49">
        <v>1</v>
      </c>
      <c r="I333" s="49">
        <v>2</v>
      </c>
      <c r="J333" s="49">
        <v>1</v>
      </c>
      <c r="K333" s="49">
        <v>1</v>
      </c>
      <c r="L333" s="44">
        <v>3</v>
      </c>
      <c r="M333" s="49">
        <v>2</v>
      </c>
      <c r="N333" s="49">
        <v>1</v>
      </c>
      <c r="O333" s="49">
        <v>0</v>
      </c>
      <c r="P333" s="43">
        <v>4</v>
      </c>
      <c r="Q333" s="49">
        <v>0</v>
      </c>
      <c r="R333" s="43">
        <v>1</v>
      </c>
      <c r="S333" s="49">
        <v>1</v>
      </c>
      <c r="T333" s="49">
        <v>2</v>
      </c>
      <c r="U333" s="49">
        <v>1</v>
      </c>
      <c r="V333" s="49">
        <v>1</v>
      </c>
      <c r="W333" s="49">
        <v>0</v>
      </c>
      <c r="X333" s="49">
        <v>0</v>
      </c>
      <c r="Y333" s="49">
        <v>0</v>
      </c>
      <c r="Z333" s="49">
        <v>1</v>
      </c>
      <c r="AA333" s="49">
        <v>1</v>
      </c>
      <c r="AB333" s="49">
        <v>1</v>
      </c>
      <c r="AC333" s="49">
        <v>1</v>
      </c>
      <c r="AD333" s="49">
        <v>1</v>
      </c>
      <c r="AE333" s="49">
        <v>0</v>
      </c>
      <c r="AF333" s="43">
        <v>1</v>
      </c>
      <c r="AG333" s="43">
        <v>1</v>
      </c>
      <c r="AH333" s="43">
        <v>1</v>
      </c>
      <c r="AI333" s="43">
        <v>1</v>
      </c>
      <c r="AJ333" s="43">
        <v>2</v>
      </c>
      <c r="AK333" s="49">
        <v>0</v>
      </c>
      <c r="AL333" s="43">
        <v>0</v>
      </c>
      <c r="AM333" s="49">
        <v>3</v>
      </c>
      <c r="AN333" s="43">
        <v>1</v>
      </c>
      <c r="AO333" s="43">
        <v>1</v>
      </c>
      <c r="AP333" s="43">
        <v>1</v>
      </c>
      <c r="AQ333" s="44">
        <v>1</v>
      </c>
      <c r="AR333" s="44">
        <v>0</v>
      </c>
      <c r="AS333" s="44">
        <v>1</v>
      </c>
      <c r="AT333" s="44">
        <v>1</v>
      </c>
      <c r="AU333" s="43">
        <v>1</v>
      </c>
      <c r="AV333" s="43">
        <v>1</v>
      </c>
      <c r="AW333" s="44">
        <v>1</v>
      </c>
      <c r="AX333" s="44">
        <v>0</v>
      </c>
      <c r="AY333" s="49">
        <v>0</v>
      </c>
      <c r="AZ333" s="49">
        <v>0</v>
      </c>
      <c r="BA333" s="49">
        <v>0</v>
      </c>
      <c r="BB333" s="49">
        <v>0</v>
      </c>
      <c r="BC333" s="49">
        <v>0</v>
      </c>
      <c r="BD333" s="49">
        <v>0</v>
      </c>
      <c r="BE333" s="49">
        <v>1</v>
      </c>
      <c r="BF333" s="49">
        <v>0</v>
      </c>
      <c r="BG333" s="49">
        <v>0</v>
      </c>
      <c r="BH333" s="49">
        <v>0</v>
      </c>
      <c r="BI333" s="49">
        <v>0</v>
      </c>
      <c r="BJ333" s="49">
        <v>1</v>
      </c>
      <c r="BK333" s="49">
        <v>1</v>
      </c>
      <c r="BL333" s="49">
        <v>0</v>
      </c>
      <c r="BM333" s="49">
        <v>0</v>
      </c>
      <c r="BN333" s="49">
        <v>0</v>
      </c>
      <c r="BO333" s="49">
        <v>0</v>
      </c>
      <c r="BP333" s="49">
        <v>1</v>
      </c>
      <c r="BQ333" s="49">
        <v>0</v>
      </c>
      <c r="BR333" s="49">
        <v>0</v>
      </c>
      <c r="BS333" s="49">
        <v>0</v>
      </c>
      <c r="BT333" s="49">
        <v>0</v>
      </c>
      <c r="BU333" s="49">
        <v>1</v>
      </c>
      <c r="BV333" s="49">
        <v>0</v>
      </c>
      <c r="BW333" s="49">
        <v>1</v>
      </c>
      <c r="BX333" s="49">
        <v>0</v>
      </c>
      <c r="BY333" s="50">
        <v>1</v>
      </c>
      <c r="BZ333" s="51">
        <v>3</v>
      </c>
    </row>
    <row r="334" spans="1:78" ht="18.5">
      <c r="A334" s="68">
        <v>2022</v>
      </c>
      <c r="B334" s="39" t="s">
        <v>381</v>
      </c>
      <c r="C334" s="59">
        <v>44873.727878286998</v>
      </c>
      <c r="D334" s="59">
        <v>44875.360918831</v>
      </c>
      <c r="E334" s="77">
        <v>41607</v>
      </c>
      <c r="F334" s="42">
        <v>2</v>
      </c>
      <c r="G334" s="49">
        <v>1</v>
      </c>
      <c r="H334" s="49">
        <v>1</v>
      </c>
      <c r="I334" s="49">
        <v>2</v>
      </c>
      <c r="J334" s="49">
        <v>1</v>
      </c>
      <c r="K334" s="49">
        <v>1</v>
      </c>
      <c r="L334" s="44">
        <v>3</v>
      </c>
      <c r="M334" s="49">
        <v>2</v>
      </c>
      <c r="N334" s="49">
        <v>1</v>
      </c>
      <c r="O334" s="49">
        <v>0</v>
      </c>
      <c r="P334" s="43">
        <v>4</v>
      </c>
      <c r="Q334" s="49">
        <v>0</v>
      </c>
      <c r="R334" s="43">
        <v>0</v>
      </c>
      <c r="S334" s="49">
        <v>2</v>
      </c>
      <c r="T334" s="49">
        <v>3</v>
      </c>
      <c r="U334" s="49">
        <v>1</v>
      </c>
      <c r="V334" s="49">
        <v>1</v>
      </c>
      <c r="W334" s="49">
        <v>0</v>
      </c>
      <c r="X334" s="49">
        <v>0</v>
      </c>
      <c r="Y334" s="49">
        <v>0</v>
      </c>
      <c r="Z334" s="49">
        <v>0</v>
      </c>
      <c r="AA334" s="49">
        <v>1</v>
      </c>
      <c r="AB334" s="49">
        <v>1</v>
      </c>
      <c r="AC334" s="49">
        <v>1</v>
      </c>
      <c r="AD334" s="49">
        <v>1</v>
      </c>
      <c r="AE334" s="49">
        <v>0</v>
      </c>
      <c r="AF334" s="43">
        <v>1</v>
      </c>
      <c r="AG334" s="43">
        <v>1</v>
      </c>
      <c r="AH334" s="43">
        <v>1</v>
      </c>
      <c r="AI334" s="43">
        <v>1</v>
      </c>
      <c r="AJ334" s="43">
        <v>3</v>
      </c>
      <c r="AK334" s="49">
        <v>0</v>
      </c>
      <c r="AL334" s="43">
        <v>0</v>
      </c>
      <c r="AM334" s="49">
        <v>3</v>
      </c>
      <c r="AN334" s="43">
        <v>1</v>
      </c>
      <c r="AO334" s="43">
        <v>1</v>
      </c>
      <c r="AP334" s="43">
        <v>1</v>
      </c>
      <c r="AQ334" s="44">
        <v>1</v>
      </c>
      <c r="AR334" s="44">
        <v>0</v>
      </c>
      <c r="AS334" s="44">
        <v>1</v>
      </c>
      <c r="AT334" s="44">
        <v>1</v>
      </c>
      <c r="AU334" s="43">
        <v>1</v>
      </c>
      <c r="AV334" s="44">
        <v>1</v>
      </c>
      <c r="AW334" s="44">
        <v>1</v>
      </c>
      <c r="AX334" s="44">
        <v>0</v>
      </c>
      <c r="AY334" s="49">
        <v>0</v>
      </c>
      <c r="AZ334" s="49">
        <v>0</v>
      </c>
      <c r="BA334" s="49">
        <v>0</v>
      </c>
      <c r="BB334" s="49">
        <v>0</v>
      </c>
      <c r="BC334" s="49">
        <v>0</v>
      </c>
      <c r="BD334" s="49">
        <v>0</v>
      </c>
      <c r="BE334" s="49">
        <v>1</v>
      </c>
      <c r="BF334" s="49">
        <v>0</v>
      </c>
      <c r="BG334" s="49">
        <v>0</v>
      </c>
      <c r="BH334" s="49">
        <v>0</v>
      </c>
      <c r="BI334" s="49">
        <v>0</v>
      </c>
      <c r="BJ334" s="49">
        <v>1</v>
      </c>
      <c r="BK334" s="49">
        <v>1</v>
      </c>
      <c r="BL334" s="49">
        <v>0</v>
      </c>
      <c r="BM334" s="49">
        <v>0</v>
      </c>
      <c r="BN334" s="49">
        <v>0</v>
      </c>
      <c r="BO334" s="49">
        <v>0</v>
      </c>
      <c r="BP334" s="49">
        <v>1</v>
      </c>
      <c r="BQ334" s="49">
        <v>0</v>
      </c>
      <c r="BR334" s="49">
        <v>0</v>
      </c>
      <c r="BS334" s="49">
        <v>0</v>
      </c>
      <c r="BT334" s="49">
        <v>0</v>
      </c>
      <c r="BU334" s="49">
        <v>1</v>
      </c>
      <c r="BV334" s="49">
        <v>0</v>
      </c>
      <c r="BW334" s="49">
        <v>1</v>
      </c>
      <c r="BX334" s="49">
        <v>0</v>
      </c>
      <c r="BY334" s="45">
        <v>0</v>
      </c>
      <c r="BZ334" s="46">
        <v>0</v>
      </c>
    </row>
    <row r="335" spans="1:78" ht="18.5">
      <c r="A335" s="68">
        <v>2022</v>
      </c>
      <c r="B335" s="39" t="s">
        <v>382</v>
      </c>
      <c r="C335" s="59">
        <v>44674.017639490703</v>
      </c>
      <c r="D335" s="59">
        <v>44677.411688888897</v>
      </c>
      <c r="E335" s="78">
        <v>54233</v>
      </c>
      <c r="F335" s="42">
        <v>3</v>
      </c>
      <c r="G335" s="61">
        <v>1</v>
      </c>
      <c r="H335" s="61">
        <v>1</v>
      </c>
      <c r="I335" s="61">
        <v>2</v>
      </c>
      <c r="J335" s="61">
        <v>1</v>
      </c>
      <c r="K335" s="61">
        <v>1</v>
      </c>
      <c r="L335" s="61">
        <v>3</v>
      </c>
      <c r="M335" s="44">
        <v>1</v>
      </c>
      <c r="N335" s="61">
        <v>5</v>
      </c>
      <c r="O335" s="61">
        <v>1</v>
      </c>
      <c r="P335" s="61">
        <v>2</v>
      </c>
      <c r="Q335" s="61">
        <v>1</v>
      </c>
      <c r="R335" s="43">
        <v>0</v>
      </c>
      <c r="S335" s="61">
        <v>1</v>
      </c>
      <c r="T335" s="61">
        <v>2</v>
      </c>
      <c r="U335" s="61">
        <v>1</v>
      </c>
      <c r="V335" s="61">
        <v>1</v>
      </c>
      <c r="W335" s="61">
        <v>0</v>
      </c>
      <c r="X335" s="61">
        <v>0</v>
      </c>
      <c r="Y335" s="61">
        <v>0</v>
      </c>
      <c r="Z335" s="61">
        <v>1</v>
      </c>
      <c r="AA335" s="61">
        <v>1</v>
      </c>
      <c r="AB335" s="61">
        <v>0</v>
      </c>
      <c r="AC335" s="61">
        <v>1</v>
      </c>
      <c r="AD335" s="61">
        <v>1</v>
      </c>
      <c r="AE335" s="61">
        <v>1</v>
      </c>
      <c r="AF335" s="43">
        <v>4</v>
      </c>
      <c r="AG335" s="43">
        <v>1</v>
      </c>
      <c r="AH335" s="43">
        <v>1</v>
      </c>
      <c r="AI335" s="43">
        <v>1</v>
      </c>
      <c r="AJ335" s="43">
        <v>3</v>
      </c>
      <c r="AK335" s="61">
        <v>0</v>
      </c>
      <c r="AL335" s="43">
        <v>1</v>
      </c>
      <c r="AM335" s="61">
        <v>2</v>
      </c>
      <c r="AN335" s="49">
        <v>3</v>
      </c>
      <c r="AO335" s="44">
        <v>0</v>
      </c>
      <c r="AP335" s="43">
        <v>1</v>
      </c>
      <c r="AQ335" s="44">
        <v>1</v>
      </c>
      <c r="AR335" s="44">
        <v>0</v>
      </c>
      <c r="AS335" s="49">
        <v>0</v>
      </c>
      <c r="AT335" s="44">
        <v>1</v>
      </c>
      <c r="AU335" s="43">
        <v>2</v>
      </c>
      <c r="AV335" s="44">
        <v>2</v>
      </c>
      <c r="AW335" s="44">
        <v>1</v>
      </c>
      <c r="AX335" s="44">
        <v>0</v>
      </c>
      <c r="AY335" s="61">
        <v>0</v>
      </c>
      <c r="AZ335" s="61">
        <v>0</v>
      </c>
      <c r="BA335" s="61">
        <v>0</v>
      </c>
      <c r="BB335" s="61">
        <v>0</v>
      </c>
      <c r="BC335" s="61">
        <v>1</v>
      </c>
      <c r="BD335" s="61">
        <v>0</v>
      </c>
      <c r="BE335" s="61">
        <v>1</v>
      </c>
      <c r="BF335" s="61">
        <v>0</v>
      </c>
      <c r="BG335" s="61">
        <v>0</v>
      </c>
      <c r="BH335" s="61">
        <v>0</v>
      </c>
      <c r="BI335" s="61">
        <v>0</v>
      </c>
      <c r="BJ335" s="61">
        <v>1</v>
      </c>
      <c r="BK335" s="61">
        <v>1</v>
      </c>
      <c r="BL335" s="61">
        <v>0</v>
      </c>
      <c r="BM335" s="61">
        <v>0</v>
      </c>
      <c r="BN335" s="61">
        <v>0</v>
      </c>
      <c r="BO335" s="61">
        <v>0</v>
      </c>
      <c r="BP335" s="61">
        <v>1</v>
      </c>
      <c r="BQ335" s="61">
        <v>0</v>
      </c>
      <c r="BR335" s="61">
        <v>0</v>
      </c>
      <c r="BS335" s="61">
        <v>0</v>
      </c>
      <c r="BT335" s="61">
        <v>0</v>
      </c>
      <c r="BU335" s="61">
        <v>0</v>
      </c>
      <c r="BV335" s="61">
        <v>0</v>
      </c>
      <c r="BW335" s="61">
        <v>0</v>
      </c>
      <c r="BX335" s="61">
        <v>0</v>
      </c>
      <c r="BY335" s="45">
        <v>0</v>
      </c>
      <c r="BZ335" s="46">
        <v>0</v>
      </c>
    </row>
    <row r="336" spans="1:78" ht="18.5">
      <c r="A336" s="68">
        <v>2022</v>
      </c>
      <c r="B336" s="39" t="s">
        <v>383</v>
      </c>
      <c r="C336" s="59">
        <v>44635.954117094901</v>
      </c>
      <c r="D336" s="59">
        <v>44638.411202071802</v>
      </c>
      <c r="E336" s="79">
        <v>45788</v>
      </c>
      <c r="F336" s="42">
        <v>1</v>
      </c>
      <c r="G336" s="61">
        <v>1</v>
      </c>
      <c r="H336" s="61">
        <v>1</v>
      </c>
      <c r="I336" s="61">
        <v>2</v>
      </c>
      <c r="J336" s="61">
        <v>1</v>
      </c>
      <c r="K336" s="61">
        <v>1</v>
      </c>
      <c r="L336" s="61">
        <v>4</v>
      </c>
      <c r="M336" s="44">
        <v>1</v>
      </c>
      <c r="N336" s="61">
        <v>1</v>
      </c>
      <c r="O336" s="61">
        <v>0</v>
      </c>
      <c r="P336" s="61">
        <v>2</v>
      </c>
      <c r="Q336" s="61">
        <v>0</v>
      </c>
      <c r="R336" s="43">
        <v>0</v>
      </c>
      <c r="S336" s="61">
        <v>0</v>
      </c>
      <c r="T336" s="61">
        <v>0</v>
      </c>
      <c r="U336" s="61">
        <v>0</v>
      </c>
      <c r="V336" s="61">
        <v>1</v>
      </c>
      <c r="W336" s="61">
        <v>0</v>
      </c>
      <c r="X336" s="61">
        <v>0</v>
      </c>
      <c r="Y336" s="61">
        <v>0</v>
      </c>
      <c r="Z336" s="61">
        <v>1</v>
      </c>
      <c r="AA336" s="61">
        <v>0</v>
      </c>
      <c r="AB336" s="61">
        <v>0</v>
      </c>
      <c r="AC336" s="61">
        <v>0</v>
      </c>
      <c r="AD336" s="61">
        <v>1</v>
      </c>
      <c r="AE336" s="61">
        <v>0</v>
      </c>
      <c r="AF336" s="43">
        <v>5</v>
      </c>
      <c r="AG336" s="43">
        <v>4</v>
      </c>
      <c r="AH336" s="43">
        <v>1</v>
      </c>
      <c r="AI336" s="43">
        <v>2</v>
      </c>
      <c r="AJ336" s="53">
        <v>1</v>
      </c>
      <c r="AK336" s="61">
        <v>0</v>
      </c>
      <c r="AL336" s="43">
        <v>2</v>
      </c>
      <c r="AM336" s="61">
        <v>2</v>
      </c>
      <c r="AN336" s="49">
        <v>3</v>
      </c>
      <c r="AO336" s="43">
        <v>1</v>
      </c>
      <c r="AP336" s="43">
        <v>1</v>
      </c>
      <c r="AQ336" s="44">
        <v>1</v>
      </c>
      <c r="AR336" s="44">
        <v>0</v>
      </c>
      <c r="AS336" s="44">
        <v>1</v>
      </c>
      <c r="AT336" s="44">
        <v>1</v>
      </c>
      <c r="AU336" s="43">
        <v>1</v>
      </c>
      <c r="AV336" s="43">
        <v>1</v>
      </c>
      <c r="AW336" s="44">
        <v>1</v>
      </c>
      <c r="AX336" s="44">
        <v>0</v>
      </c>
      <c r="AY336" s="61">
        <v>0</v>
      </c>
      <c r="AZ336" s="61">
        <v>0</v>
      </c>
      <c r="BA336" s="61">
        <v>1</v>
      </c>
      <c r="BB336" s="61">
        <v>0</v>
      </c>
      <c r="BC336" s="61">
        <v>0</v>
      </c>
      <c r="BD336" s="61">
        <v>0</v>
      </c>
      <c r="BE336" s="61">
        <v>0</v>
      </c>
      <c r="BF336" s="61">
        <v>0</v>
      </c>
      <c r="BG336" s="61">
        <v>0</v>
      </c>
      <c r="BH336" s="61">
        <v>0</v>
      </c>
      <c r="BI336" s="61">
        <v>0</v>
      </c>
      <c r="BJ336" s="61">
        <v>0</v>
      </c>
      <c r="BK336" s="61">
        <v>1</v>
      </c>
      <c r="BL336" s="61">
        <v>0</v>
      </c>
      <c r="BM336" s="61">
        <v>0</v>
      </c>
      <c r="BN336" s="61">
        <v>0</v>
      </c>
      <c r="BO336" s="61">
        <v>0</v>
      </c>
      <c r="BP336" s="61">
        <v>1</v>
      </c>
      <c r="BQ336" s="61">
        <v>0</v>
      </c>
      <c r="BR336" s="61">
        <v>0</v>
      </c>
      <c r="BS336" s="61">
        <v>0</v>
      </c>
      <c r="BT336" s="61">
        <v>0</v>
      </c>
      <c r="BU336" s="61">
        <v>0</v>
      </c>
      <c r="BV336" s="61">
        <v>0</v>
      </c>
      <c r="BW336" s="61">
        <v>0</v>
      </c>
      <c r="BX336" s="43">
        <v>0</v>
      </c>
      <c r="BY336" s="45">
        <v>0</v>
      </c>
      <c r="BZ336" s="46">
        <v>0</v>
      </c>
    </row>
    <row r="337" spans="1:78" ht="18.5">
      <c r="A337" s="68">
        <v>2022</v>
      </c>
      <c r="B337" s="39" t="s">
        <v>384</v>
      </c>
      <c r="C337" s="59">
        <v>44645.151551782401</v>
      </c>
      <c r="D337" s="59">
        <v>44646.428267974501</v>
      </c>
      <c r="E337" s="76">
        <v>62205</v>
      </c>
      <c r="F337" s="42">
        <v>2</v>
      </c>
      <c r="G337" s="49">
        <v>1</v>
      </c>
      <c r="H337" s="49">
        <v>1</v>
      </c>
      <c r="I337" s="49">
        <v>2</v>
      </c>
      <c r="J337" s="49">
        <v>1</v>
      </c>
      <c r="K337" s="49">
        <v>1</v>
      </c>
      <c r="L337" s="44">
        <v>3</v>
      </c>
      <c r="M337" s="44">
        <v>1</v>
      </c>
      <c r="N337" s="49">
        <v>1</v>
      </c>
      <c r="O337" s="49">
        <v>1</v>
      </c>
      <c r="P337" s="43">
        <v>5</v>
      </c>
      <c r="Q337" s="49">
        <v>0</v>
      </c>
      <c r="R337" s="43">
        <v>0</v>
      </c>
      <c r="S337" s="49">
        <v>1</v>
      </c>
      <c r="T337" s="49">
        <v>1</v>
      </c>
      <c r="U337" s="49">
        <v>1</v>
      </c>
      <c r="V337" s="49">
        <v>1</v>
      </c>
      <c r="W337" s="49">
        <v>0</v>
      </c>
      <c r="X337" s="49">
        <v>0</v>
      </c>
      <c r="Y337" s="49">
        <v>0</v>
      </c>
      <c r="Z337" s="49">
        <v>1</v>
      </c>
      <c r="AA337" s="49">
        <v>1</v>
      </c>
      <c r="AB337" s="49">
        <v>0</v>
      </c>
      <c r="AC337" s="49">
        <v>1</v>
      </c>
      <c r="AD337" s="49">
        <v>1</v>
      </c>
      <c r="AE337" s="49">
        <v>0</v>
      </c>
      <c r="AF337" s="43">
        <v>4</v>
      </c>
      <c r="AG337" s="43">
        <v>3</v>
      </c>
      <c r="AH337" s="43">
        <v>1</v>
      </c>
      <c r="AI337" s="43">
        <v>1</v>
      </c>
      <c r="AJ337" s="43">
        <v>2</v>
      </c>
      <c r="AK337" s="49">
        <v>0</v>
      </c>
      <c r="AL337" s="43">
        <v>0</v>
      </c>
      <c r="AM337" s="49">
        <v>2</v>
      </c>
      <c r="AN337" s="43">
        <v>2</v>
      </c>
      <c r="AO337" s="43">
        <v>1</v>
      </c>
      <c r="AP337" s="43">
        <v>1</v>
      </c>
      <c r="AQ337" s="44">
        <v>1</v>
      </c>
      <c r="AR337" s="44">
        <v>0</v>
      </c>
      <c r="AS337" s="49">
        <v>0</v>
      </c>
      <c r="AT337" s="44">
        <v>1</v>
      </c>
      <c r="AU337" s="43">
        <v>2</v>
      </c>
      <c r="AV337" s="43">
        <v>1</v>
      </c>
      <c r="AW337" s="43">
        <v>0</v>
      </c>
      <c r="AX337" s="43">
        <v>1</v>
      </c>
      <c r="AY337" s="49">
        <v>0</v>
      </c>
      <c r="AZ337" s="49">
        <v>1</v>
      </c>
      <c r="BA337" s="49">
        <v>0</v>
      </c>
      <c r="BB337" s="49">
        <v>0</v>
      </c>
      <c r="BC337" s="49">
        <v>1</v>
      </c>
      <c r="BD337" s="49">
        <v>0</v>
      </c>
      <c r="BE337" s="49">
        <v>0</v>
      </c>
      <c r="BF337" s="49">
        <v>0</v>
      </c>
      <c r="BG337" s="49">
        <v>0</v>
      </c>
      <c r="BH337" s="49">
        <v>0</v>
      </c>
      <c r="BI337" s="49">
        <v>1</v>
      </c>
      <c r="BJ337" s="49">
        <v>1</v>
      </c>
      <c r="BK337" s="49">
        <v>1</v>
      </c>
      <c r="BL337" s="49">
        <v>0</v>
      </c>
      <c r="BM337" s="49">
        <v>0</v>
      </c>
      <c r="BN337" s="49">
        <v>0</v>
      </c>
      <c r="BO337" s="49">
        <v>0</v>
      </c>
      <c r="BP337" s="49">
        <v>0</v>
      </c>
      <c r="BQ337" s="49">
        <v>0</v>
      </c>
      <c r="BR337" s="49">
        <v>0</v>
      </c>
      <c r="BS337" s="49">
        <v>0</v>
      </c>
      <c r="BT337" s="49">
        <v>0</v>
      </c>
      <c r="BU337" s="49">
        <v>0</v>
      </c>
      <c r="BV337" s="49">
        <v>0</v>
      </c>
      <c r="BW337" s="49">
        <v>0</v>
      </c>
      <c r="BX337" s="49">
        <v>0</v>
      </c>
      <c r="BY337" s="45">
        <v>0</v>
      </c>
      <c r="BZ337" s="46">
        <v>0</v>
      </c>
    </row>
    <row r="338" spans="1:78" ht="18.5">
      <c r="A338" s="68">
        <v>2022</v>
      </c>
      <c r="B338" s="39" t="s">
        <v>385</v>
      </c>
      <c r="C338" s="59">
        <v>44848.915967523099</v>
      </c>
      <c r="D338" s="59">
        <v>44852.442284907404</v>
      </c>
      <c r="E338" s="80">
        <v>70819</v>
      </c>
      <c r="F338" s="42">
        <v>3</v>
      </c>
      <c r="G338" s="70">
        <v>1</v>
      </c>
      <c r="H338" s="70">
        <v>1</v>
      </c>
      <c r="I338" s="70">
        <v>2</v>
      </c>
      <c r="J338" s="70">
        <v>1</v>
      </c>
      <c r="K338" s="70">
        <v>1</v>
      </c>
      <c r="L338" s="44">
        <v>3</v>
      </c>
      <c r="M338" s="70">
        <v>1</v>
      </c>
      <c r="N338" s="70">
        <v>1</v>
      </c>
      <c r="O338" s="70">
        <v>1</v>
      </c>
      <c r="P338" s="70">
        <v>0</v>
      </c>
      <c r="Q338" s="70">
        <v>0</v>
      </c>
      <c r="R338" s="43">
        <v>0</v>
      </c>
      <c r="S338" s="70">
        <v>0</v>
      </c>
      <c r="T338" s="70">
        <v>0</v>
      </c>
      <c r="U338" s="70">
        <v>0</v>
      </c>
      <c r="V338" s="70">
        <v>1</v>
      </c>
      <c r="W338" s="70">
        <v>0</v>
      </c>
      <c r="X338" s="70">
        <v>0</v>
      </c>
      <c r="Y338" s="70">
        <v>0</v>
      </c>
      <c r="Z338" s="70">
        <v>1</v>
      </c>
      <c r="AA338" s="70">
        <v>0</v>
      </c>
      <c r="AB338" s="70">
        <v>0</v>
      </c>
      <c r="AC338" s="70">
        <v>0</v>
      </c>
      <c r="AD338" s="70">
        <v>1</v>
      </c>
      <c r="AE338" s="70">
        <v>1</v>
      </c>
      <c r="AF338" s="53">
        <v>2</v>
      </c>
      <c r="AG338" s="43">
        <v>1</v>
      </c>
      <c r="AH338" s="43">
        <v>2</v>
      </c>
      <c r="AI338" s="43">
        <v>2</v>
      </c>
      <c r="AJ338" s="43">
        <v>2</v>
      </c>
      <c r="AK338" s="70">
        <v>0</v>
      </c>
      <c r="AL338" s="43">
        <v>1</v>
      </c>
      <c r="AM338" s="70">
        <v>2</v>
      </c>
      <c r="AN338" s="43">
        <v>2</v>
      </c>
      <c r="AO338" s="43">
        <v>1</v>
      </c>
      <c r="AP338" s="44">
        <v>0</v>
      </c>
      <c r="AQ338" s="43">
        <v>2</v>
      </c>
      <c r="AR338" s="44">
        <v>0</v>
      </c>
      <c r="AS338" s="49">
        <v>0</v>
      </c>
      <c r="AT338" s="44">
        <v>1</v>
      </c>
      <c r="AU338" s="43">
        <v>2</v>
      </c>
      <c r="AV338" s="44">
        <v>2</v>
      </c>
      <c r="AW338" s="44">
        <v>1</v>
      </c>
      <c r="AX338" s="44">
        <v>0</v>
      </c>
      <c r="AY338" s="70">
        <v>0</v>
      </c>
      <c r="AZ338" s="70">
        <v>0</v>
      </c>
      <c r="BA338" s="70">
        <v>0</v>
      </c>
      <c r="BB338" s="70">
        <v>0</v>
      </c>
      <c r="BC338" s="70">
        <v>1</v>
      </c>
      <c r="BD338" s="70">
        <v>0</v>
      </c>
      <c r="BE338" s="70">
        <v>0</v>
      </c>
      <c r="BF338" s="70">
        <v>0</v>
      </c>
      <c r="BG338" s="70">
        <v>0</v>
      </c>
      <c r="BH338" s="70">
        <v>0</v>
      </c>
      <c r="BI338" s="70">
        <v>0</v>
      </c>
      <c r="BJ338" s="70">
        <v>0</v>
      </c>
      <c r="BK338" s="70">
        <v>1</v>
      </c>
      <c r="BL338" s="70">
        <v>0</v>
      </c>
      <c r="BM338" s="70">
        <v>1</v>
      </c>
      <c r="BN338" s="70">
        <v>0</v>
      </c>
      <c r="BO338" s="70">
        <v>0</v>
      </c>
      <c r="BP338" s="70">
        <v>1</v>
      </c>
      <c r="BQ338" s="70">
        <v>0</v>
      </c>
      <c r="BR338" s="70">
        <v>0</v>
      </c>
      <c r="BS338" s="70">
        <v>0</v>
      </c>
      <c r="BT338" s="70">
        <v>0</v>
      </c>
      <c r="BU338" s="70">
        <v>0</v>
      </c>
      <c r="BV338" s="70">
        <v>0</v>
      </c>
      <c r="BW338" s="70">
        <v>0</v>
      </c>
      <c r="BX338" s="70">
        <v>0</v>
      </c>
      <c r="BY338" s="50">
        <v>1</v>
      </c>
      <c r="BZ338" s="50">
        <v>7</v>
      </c>
    </row>
    <row r="339" spans="1:78" ht="18.5">
      <c r="A339" s="68">
        <v>2022</v>
      </c>
      <c r="B339" s="39" t="s">
        <v>386</v>
      </c>
      <c r="C339" s="59">
        <v>44852.892548032403</v>
      </c>
      <c r="D339" s="59">
        <v>44854.465706678202</v>
      </c>
      <c r="E339" s="81">
        <v>43595</v>
      </c>
      <c r="F339" s="42">
        <v>2</v>
      </c>
      <c r="G339" s="61">
        <v>2</v>
      </c>
      <c r="H339" s="61">
        <v>1</v>
      </c>
      <c r="I339" s="61">
        <v>0</v>
      </c>
      <c r="J339" s="61">
        <v>1</v>
      </c>
      <c r="K339" s="61">
        <v>1</v>
      </c>
      <c r="L339" s="44">
        <v>3</v>
      </c>
      <c r="M339" s="61">
        <v>0</v>
      </c>
      <c r="N339" s="61">
        <v>3</v>
      </c>
      <c r="O339" s="61">
        <v>1</v>
      </c>
      <c r="P339" s="61">
        <v>1</v>
      </c>
      <c r="Q339" s="61">
        <v>0</v>
      </c>
      <c r="R339" s="43">
        <v>0</v>
      </c>
      <c r="S339" s="61">
        <v>1</v>
      </c>
      <c r="T339" s="61">
        <v>1</v>
      </c>
      <c r="U339" s="61">
        <v>1</v>
      </c>
      <c r="V339" s="61">
        <v>1</v>
      </c>
      <c r="W339" s="61">
        <v>0</v>
      </c>
      <c r="X339" s="61">
        <v>0</v>
      </c>
      <c r="Y339" s="61">
        <v>0</v>
      </c>
      <c r="Z339" s="61">
        <v>0</v>
      </c>
      <c r="AA339" s="61">
        <v>1</v>
      </c>
      <c r="AB339" s="61">
        <v>1</v>
      </c>
      <c r="AC339" s="61">
        <v>1</v>
      </c>
      <c r="AD339" s="61">
        <v>1</v>
      </c>
      <c r="AE339" s="61">
        <v>0</v>
      </c>
      <c r="AF339" s="43">
        <v>1</v>
      </c>
      <c r="AG339" s="43">
        <v>2</v>
      </c>
      <c r="AH339" s="43">
        <v>2</v>
      </c>
      <c r="AI339" s="43">
        <v>1</v>
      </c>
      <c r="AJ339" s="43">
        <v>2</v>
      </c>
      <c r="AK339" s="49">
        <v>0</v>
      </c>
      <c r="AL339" s="43">
        <v>2</v>
      </c>
      <c r="AM339" s="61">
        <v>2</v>
      </c>
      <c r="AN339" s="43">
        <v>1</v>
      </c>
      <c r="AO339" s="53">
        <v>1</v>
      </c>
      <c r="AP339" s="43">
        <v>1</v>
      </c>
      <c r="AQ339" s="44">
        <v>1</v>
      </c>
      <c r="AR339" s="44">
        <v>0</v>
      </c>
      <c r="AS339" s="44">
        <v>1</v>
      </c>
      <c r="AT339" s="44">
        <v>1</v>
      </c>
      <c r="AU339" s="43">
        <v>1</v>
      </c>
      <c r="AV339" s="43">
        <v>1</v>
      </c>
      <c r="AW339" s="43">
        <v>0</v>
      </c>
      <c r="AX339" s="43">
        <v>1</v>
      </c>
      <c r="AY339" s="61">
        <v>0</v>
      </c>
      <c r="AZ339" s="61">
        <v>0</v>
      </c>
      <c r="BA339" s="61">
        <v>0</v>
      </c>
      <c r="BB339" s="61">
        <v>0</v>
      </c>
      <c r="BC339" s="61">
        <v>0</v>
      </c>
      <c r="BD339" s="61">
        <v>0</v>
      </c>
      <c r="BE339" s="61">
        <v>0</v>
      </c>
      <c r="BF339" s="61">
        <v>0</v>
      </c>
      <c r="BG339" s="61">
        <v>0</v>
      </c>
      <c r="BH339" s="61">
        <v>0</v>
      </c>
      <c r="BI339" s="61">
        <v>0</v>
      </c>
      <c r="BJ339" s="61">
        <v>0</v>
      </c>
      <c r="BK339" s="61">
        <v>1</v>
      </c>
      <c r="BL339" s="61">
        <v>0</v>
      </c>
      <c r="BM339" s="61">
        <v>0</v>
      </c>
      <c r="BN339" s="61">
        <v>1</v>
      </c>
      <c r="BO339" s="61">
        <v>0</v>
      </c>
      <c r="BP339" s="61">
        <v>0</v>
      </c>
      <c r="BQ339" s="61">
        <v>0</v>
      </c>
      <c r="BR339" s="61">
        <v>0</v>
      </c>
      <c r="BS339" s="61">
        <v>0</v>
      </c>
      <c r="BT339" s="61">
        <v>0</v>
      </c>
      <c r="BU339" s="61">
        <v>0</v>
      </c>
      <c r="BV339" s="61">
        <v>0</v>
      </c>
      <c r="BW339" s="61">
        <v>0</v>
      </c>
      <c r="BX339" s="43">
        <v>0</v>
      </c>
      <c r="BY339" s="45">
        <v>0</v>
      </c>
      <c r="BZ339" s="46">
        <v>0</v>
      </c>
    </row>
    <row r="340" spans="1:78" ht="18.5">
      <c r="A340" s="68">
        <v>2022</v>
      </c>
      <c r="B340" s="39" t="s">
        <v>387</v>
      </c>
      <c r="C340" s="59">
        <v>44918.660578506897</v>
      </c>
      <c r="D340" s="59">
        <v>44921.4711363194</v>
      </c>
      <c r="E340" s="81">
        <v>61340</v>
      </c>
      <c r="F340" s="42">
        <v>3</v>
      </c>
      <c r="G340" s="61">
        <v>1</v>
      </c>
      <c r="H340" s="61">
        <v>1</v>
      </c>
      <c r="I340" s="61">
        <v>2</v>
      </c>
      <c r="J340" s="61">
        <v>1</v>
      </c>
      <c r="K340" s="61">
        <v>1</v>
      </c>
      <c r="L340" s="44">
        <v>3</v>
      </c>
      <c r="M340" s="44">
        <v>1</v>
      </c>
      <c r="N340" s="61">
        <v>3</v>
      </c>
      <c r="O340" s="61">
        <v>0</v>
      </c>
      <c r="P340" s="61">
        <v>1</v>
      </c>
      <c r="Q340" s="61">
        <v>0</v>
      </c>
      <c r="R340" s="43">
        <v>0</v>
      </c>
      <c r="S340" s="61">
        <v>1</v>
      </c>
      <c r="T340" s="61">
        <v>0</v>
      </c>
      <c r="U340" s="61">
        <v>1</v>
      </c>
      <c r="V340" s="61">
        <v>0</v>
      </c>
      <c r="W340" s="61">
        <v>0</v>
      </c>
      <c r="X340" s="61">
        <v>0</v>
      </c>
      <c r="Y340" s="61">
        <v>0</v>
      </c>
      <c r="Z340" s="61">
        <v>1</v>
      </c>
      <c r="AA340" s="61">
        <v>1</v>
      </c>
      <c r="AB340" s="61">
        <v>0</v>
      </c>
      <c r="AC340" s="61">
        <v>0</v>
      </c>
      <c r="AD340" s="61">
        <v>1</v>
      </c>
      <c r="AE340" s="61">
        <v>0</v>
      </c>
      <c r="AF340" s="53">
        <v>0</v>
      </c>
      <c r="AG340" s="43">
        <v>0</v>
      </c>
      <c r="AH340" s="43">
        <v>1</v>
      </c>
      <c r="AI340" s="43">
        <v>1</v>
      </c>
      <c r="AJ340" s="43">
        <v>2</v>
      </c>
      <c r="AK340" s="61">
        <v>0</v>
      </c>
      <c r="AL340" s="43">
        <v>2</v>
      </c>
      <c r="AM340" s="61">
        <v>2</v>
      </c>
      <c r="AN340" s="43">
        <v>0</v>
      </c>
      <c r="AO340" s="44">
        <v>0</v>
      </c>
      <c r="AP340" s="44">
        <v>0</v>
      </c>
      <c r="AQ340" s="44">
        <v>1</v>
      </c>
      <c r="AR340" s="44">
        <v>0</v>
      </c>
      <c r="AS340" s="49">
        <v>0</v>
      </c>
      <c r="AT340" s="49">
        <v>2</v>
      </c>
      <c r="AU340" s="43">
        <v>2</v>
      </c>
      <c r="AV340" s="44">
        <v>2</v>
      </c>
      <c r="AW340" s="44">
        <v>1</v>
      </c>
      <c r="AX340" s="44">
        <v>0</v>
      </c>
      <c r="AY340" s="61">
        <v>0</v>
      </c>
      <c r="AZ340" s="61">
        <v>0</v>
      </c>
      <c r="BA340" s="61">
        <v>0</v>
      </c>
      <c r="BB340" s="61">
        <v>0</v>
      </c>
      <c r="BC340" s="61">
        <v>1</v>
      </c>
      <c r="BD340" s="61">
        <v>0</v>
      </c>
      <c r="BE340" s="61">
        <v>1</v>
      </c>
      <c r="BF340" s="61">
        <v>0</v>
      </c>
      <c r="BG340" s="61">
        <v>0</v>
      </c>
      <c r="BH340" s="61">
        <v>0</v>
      </c>
      <c r="BI340" s="61">
        <v>1</v>
      </c>
      <c r="BJ340" s="61">
        <v>0</v>
      </c>
      <c r="BK340" s="61">
        <v>0</v>
      </c>
      <c r="BL340" s="61">
        <v>0</v>
      </c>
      <c r="BM340" s="61">
        <v>0</v>
      </c>
      <c r="BN340" s="61">
        <v>0</v>
      </c>
      <c r="BO340" s="61">
        <v>0</v>
      </c>
      <c r="BP340" s="61">
        <v>1</v>
      </c>
      <c r="BQ340" s="61">
        <v>0</v>
      </c>
      <c r="BR340" s="61">
        <v>0</v>
      </c>
      <c r="BS340" s="61">
        <v>0</v>
      </c>
      <c r="BT340" s="61">
        <v>0</v>
      </c>
      <c r="BU340" s="61">
        <v>0</v>
      </c>
      <c r="BV340" s="61">
        <v>0</v>
      </c>
      <c r="BW340" s="61">
        <v>1</v>
      </c>
      <c r="BX340" s="43">
        <v>0</v>
      </c>
      <c r="BY340" s="24">
        <v>0</v>
      </c>
      <c r="BZ340" s="46">
        <v>0</v>
      </c>
    </row>
    <row r="341" spans="1:78" ht="18.5">
      <c r="A341" s="68">
        <v>2022</v>
      </c>
      <c r="B341" s="39" t="s">
        <v>388</v>
      </c>
      <c r="C341" s="59">
        <v>44668.2042809259</v>
      </c>
      <c r="D341" s="59">
        <v>44670.455712094903</v>
      </c>
      <c r="E341" s="77">
        <v>43022</v>
      </c>
      <c r="F341" s="42">
        <v>3</v>
      </c>
      <c r="G341" s="49">
        <v>1</v>
      </c>
      <c r="H341" s="49">
        <v>1</v>
      </c>
      <c r="I341" s="49">
        <v>2</v>
      </c>
      <c r="J341" s="49">
        <v>1</v>
      </c>
      <c r="K341" s="49">
        <v>1</v>
      </c>
      <c r="L341" s="44">
        <v>3</v>
      </c>
      <c r="M341" s="49">
        <v>2</v>
      </c>
      <c r="N341" s="49">
        <v>3</v>
      </c>
      <c r="O341" s="49">
        <v>0</v>
      </c>
      <c r="P341" s="43">
        <v>4</v>
      </c>
      <c r="Q341" s="49">
        <v>0</v>
      </c>
      <c r="R341" s="43">
        <v>0</v>
      </c>
      <c r="S341" s="49">
        <v>2</v>
      </c>
      <c r="T341" s="49">
        <v>1</v>
      </c>
      <c r="U341" s="49">
        <v>1</v>
      </c>
      <c r="V341" s="49">
        <v>0</v>
      </c>
      <c r="W341" s="49">
        <v>0</v>
      </c>
      <c r="X341" s="49">
        <v>0</v>
      </c>
      <c r="Y341" s="49">
        <v>0</v>
      </c>
      <c r="Z341" s="49">
        <v>1</v>
      </c>
      <c r="AA341" s="49">
        <v>1</v>
      </c>
      <c r="AB341" s="49">
        <v>1</v>
      </c>
      <c r="AC341" s="49">
        <v>1</v>
      </c>
      <c r="AD341" s="49">
        <v>1</v>
      </c>
      <c r="AE341" s="49">
        <v>0</v>
      </c>
      <c r="AF341" s="43">
        <v>1</v>
      </c>
      <c r="AG341" s="43">
        <v>1</v>
      </c>
      <c r="AH341" s="43">
        <v>1</v>
      </c>
      <c r="AI341" s="43">
        <v>1</v>
      </c>
      <c r="AJ341" s="43">
        <v>3</v>
      </c>
      <c r="AK341" s="49">
        <v>0</v>
      </c>
      <c r="AL341" s="43">
        <v>0</v>
      </c>
      <c r="AM341" s="49">
        <v>3</v>
      </c>
      <c r="AN341" s="43">
        <v>1</v>
      </c>
      <c r="AO341" s="44">
        <v>0</v>
      </c>
      <c r="AP341" s="44">
        <v>0</v>
      </c>
      <c r="AQ341" s="44">
        <v>1</v>
      </c>
      <c r="AR341" s="44">
        <v>0</v>
      </c>
      <c r="AS341" s="44">
        <v>1</v>
      </c>
      <c r="AT341" s="44">
        <v>1</v>
      </c>
      <c r="AU341" s="43">
        <v>1</v>
      </c>
      <c r="AV341" s="43">
        <v>1</v>
      </c>
      <c r="AW341" s="44">
        <v>1</v>
      </c>
      <c r="AX341" s="44">
        <v>0</v>
      </c>
      <c r="AY341" s="49">
        <v>0</v>
      </c>
      <c r="AZ341" s="49">
        <v>1</v>
      </c>
      <c r="BA341" s="49">
        <v>0</v>
      </c>
      <c r="BB341" s="49">
        <v>0</v>
      </c>
      <c r="BC341" s="49">
        <v>0</v>
      </c>
      <c r="BD341" s="49">
        <v>0</v>
      </c>
      <c r="BE341" s="49">
        <v>0</v>
      </c>
      <c r="BF341" s="49">
        <v>0</v>
      </c>
      <c r="BG341" s="49">
        <v>0</v>
      </c>
      <c r="BH341" s="49">
        <v>0</v>
      </c>
      <c r="BI341" s="49">
        <v>1</v>
      </c>
      <c r="BJ341" s="49">
        <v>1</v>
      </c>
      <c r="BK341" s="49">
        <v>1</v>
      </c>
      <c r="BL341" s="49">
        <v>0</v>
      </c>
      <c r="BM341" s="49">
        <v>0</v>
      </c>
      <c r="BN341" s="49">
        <v>0</v>
      </c>
      <c r="BO341" s="49">
        <v>0</v>
      </c>
      <c r="BP341" s="49">
        <v>1</v>
      </c>
      <c r="BQ341" s="49">
        <v>0</v>
      </c>
      <c r="BR341" s="49">
        <v>0</v>
      </c>
      <c r="BS341" s="49">
        <v>0</v>
      </c>
      <c r="BT341" s="49">
        <v>0</v>
      </c>
      <c r="BU341" s="49">
        <v>0</v>
      </c>
      <c r="BV341" s="49">
        <v>0</v>
      </c>
      <c r="BW341" s="49">
        <v>0</v>
      </c>
      <c r="BX341" s="49">
        <v>0</v>
      </c>
      <c r="BY341" s="45">
        <v>0</v>
      </c>
      <c r="BZ341" s="46">
        <v>0</v>
      </c>
    </row>
    <row r="342" spans="1:78" ht="18.5">
      <c r="A342" s="68">
        <v>2022</v>
      </c>
      <c r="B342" s="39" t="s">
        <v>389</v>
      </c>
      <c r="C342" s="59">
        <v>44764.424265034701</v>
      </c>
      <c r="D342" s="59">
        <v>44767.443511053199</v>
      </c>
      <c r="E342" s="82">
        <v>47980</v>
      </c>
      <c r="F342" s="42">
        <v>3</v>
      </c>
      <c r="G342" s="53">
        <v>2</v>
      </c>
      <c r="H342" s="53">
        <v>1</v>
      </c>
      <c r="I342" s="53">
        <v>2</v>
      </c>
      <c r="J342" s="53">
        <v>1</v>
      </c>
      <c r="K342" s="53">
        <v>1</v>
      </c>
      <c r="L342" s="44">
        <v>3</v>
      </c>
      <c r="M342" s="53">
        <v>1</v>
      </c>
      <c r="N342" s="53">
        <v>1</v>
      </c>
      <c r="O342" s="53">
        <v>0</v>
      </c>
      <c r="P342" s="53">
        <v>1</v>
      </c>
      <c r="Q342" s="53">
        <v>0</v>
      </c>
      <c r="R342" s="43">
        <v>0</v>
      </c>
      <c r="S342" s="53">
        <v>2</v>
      </c>
      <c r="T342" s="53">
        <v>1</v>
      </c>
      <c r="U342" s="53">
        <v>1</v>
      </c>
      <c r="V342" s="53">
        <v>0</v>
      </c>
      <c r="W342" s="53">
        <v>0</v>
      </c>
      <c r="X342" s="53">
        <v>0</v>
      </c>
      <c r="Y342" s="53">
        <v>0</v>
      </c>
      <c r="Z342" s="53">
        <v>1</v>
      </c>
      <c r="AA342" s="53">
        <v>1</v>
      </c>
      <c r="AB342" s="53">
        <v>1</v>
      </c>
      <c r="AC342" s="53">
        <v>1</v>
      </c>
      <c r="AD342" s="53">
        <v>1</v>
      </c>
      <c r="AE342" s="53">
        <v>1</v>
      </c>
      <c r="AF342" s="43">
        <v>1</v>
      </c>
      <c r="AG342" s="43">
        <v>1</v>
      </c>
      <c r="AH342" s="43">
        <v>1</v>
      </c>
      <c r="AI342" s="43">
        <v>1</v>
      </c>
      <c r="AJ342" s="43">
        <v>3</v>
      </c>
      <c r="AK342" s="49">
        <v>0</v>
      </c>
      <c r="AL342" s="43">
        <v>0</v>
      </c>
      <c r="AM342" s="53">
        <v>3</v>
      </c>
      <c r="AN342" s="43">
        <v>1</v>
      </c>
      <c r="AO342" s="43">
        <v>0</v>
      </c>
      <c r="AP342" s="53">
        <v>0</v>
      </c>
      <c r="AQ342" s="44">
        <v>1</v>
      </c>
      <c r="AR342" s="44">
        <v>0</v>
      </c>
      <c r="AS342" s="44">
        <v>1</v>
      </c>
      <c r="AT342" s="44">
        <v>1</v>
      </c>
      <c r="AU342" s="43">
        <v>2</v>
      </c>
      <c r="AV342" s="44">
        <v>2</v>
      </c>
      <c r="AW342" s="44">
        <v>1</v>
      </c>
      <c r="AX342" s="44">
        <v>0</v>
      </c>
      <c r="AY342" s="53">
        <v>0</v>
      </c>
      <c r="AZ342" s="53">
        <v>1</v>
      </c>
      <c r="BA342" s="53">
        <v>1</v>
      </c>
      <c r="BB342" s="53">
        <v>0</v>
      </c>
      <c r="BC342" s="53">
        <v>0</v>
      </c>
      <c r="BD342" s="53">
        <v>0</v>
      </c>
      <c r="BE342" s="53">
        <v>1</v>
      </c>
      <c r="BF342" s="53">
        <v>0</v>
      </c>
      <c r="BG342" s="53">
        <v>0</v>
      </c>
      <c r="BH342" s="53">
        <v>0</v>
      </c>
      <c r="BI342" s="53">
        <v>0</v>
      </c>
      <c r="BJ342" s="53">
        <v>1</v>
      </c>
      <c r="BK342" s="53">
        <v>1</v>
      </c>
      <c r="BL342" s="53">
        <v>0</v>
      </c>
      <c r="BM342" s="53">
        <v>0</v>
      </c>
      <c r="BN342" s="53">
        <v>0</v>
      </c>
      <c r="BO342" s="53">
        <v>0</v>
      </c>
      <c r="BP342" s="53">
        <v>1</v>
      </c>
      <c r="BQ342" s="53">
        <v>0</v>
      </c>
      <c r="BR342" s="53">
        <v>0</v>
      </c>
      <c r="BS342" s="53">
        <v>0</v>
      </c>
      <c r="BT342" s="53">
        <v>0</v>
      </c>
      <c r="BU342" s="53">
        <v>0</v>
      </c>
      <c r="BV342" s="53">
        <v>0</v>
      </c>
      <c r="BW342" s="53">
        <v>1</v>
      </c>
      <c r="BX342" s="53">
        <v>0</v>
      </c>
      <c r="BY342" s="45">
        <v>0</v>
      </c>
      <c r="BZ342" s="46">
        <v>0</v>
      </c>
    </row>
    <row r="343" spans="1:78" ht="18.5">
      <c r="A343" s="68">
        <v>2022</v>
      </c>
      <c r="B343" s="39" t="s">
        <v>390</v>
      </c>
      <c r="C343" s="59">
        <v>44607.990769155098</v>
      </c>
      <c r="D343" s="59">
        <v>44610.398664039298</v>
      </c>
      <c r="E343" s="83">
        <v>33228</v>
      </c>
      <c r="F343" s="42">
        <v>2</v>
      </c>
      <c r="G343" s="84">
        <v>1</v>
      </c>
      <c r="H343" s="84">
        <v>1</v>
      </c>
      <c r="I343" s="84">
        <v>2</v>
      </c>
      <c r="J343" s="84">
        <v>1</v>
      </c>
      <c r="K343" s="84">
        <v>1</v>
      </c>
      <c r="L343" s="84">
        <v>3</v>
      </c>
      <c r="M343" s="84">
        <v>0</v>
      </c>
      <c r="N343" s="84">
        <v>1</v>
      </c>
      <c r="O343" s="44">
        <v>1</v>
      </c>
      <c r="P343" s="84">
        <v>1</v>
      </c>
      <c r="Q343" s="84">
        <v>0</v>
      </c>
      <c r="R343" s="43">
        <v>0</v>
      </c>
      <c r="S343" s="84">
        <v>0</v>
      </c>
      <c r="T343" s="84">
        <v>0</v>
      </c>
      <c r="U343" s="84">
        <v>0</v>
      </c>
      <c r="V343" s="84">
        <v>0</v>
      </c>
      <c r="W343" s="84">
        <v>0</v>
      </c>
      <c r="X343" s="84">
        <v>0</v>
      </c>
      <c r="Y343" s="84">
        <v>0</v>
      </c>
      <c r="Z343" s="84">
        <v>0</v>
      </c>
      <c r="AA343" s="84">
        <v>1</v>
      </c>
      <c r="AB343" s="84">
        <v>1</v>
      </c>
      <c r="AC343" s="84">
        <v>1</v>
      </c>
      <c r="AD343" s="84">
        <v>1</v>
      </c>
      <c r="AE343" s="84">
        <v>1</v>
      </c>
      <c r="AF343" s="53">
        <v>2</v>
      </c>
      <c r="AG343" s="43">
        <v>1</v>
      </c>
      <c r="AH343" s="43">
        <v>1</v>
      </c>
      <c r="AI343" s="43">
        <v>1</v>
      </c>
      <c r="AJ343" s="43">
        <v>3</v>
      </c>
      <c r="AK343" s="84">
        <v>0</v>
      </c>
      <c r="AL343" s="43">
        <v>0</v>
      </c>
      <c r="AM343" s="84">
        <v>3</v>
      </c>
      <c r="AN343" s="43">
        <v>1</v>
      </c>
      <c r="AO343" s="43">
        <v>1</v>
      </c>
      <c r="AP343" s="43">
        <v>1</v>
      </c>
      <c r="AQ343" s="44">
        <v>1</v>
      </c>
      <c r="AR343" s="44">
        <v>0</v>
      </c>
      <c r="AS343" s="44">
        <v>1</v>
      </c>
      <c r="AT343" s="43">
        <v>0</v>
      </c>
      <c r="AU343" s="43">
        <v>1</v>
      </c>
      <c r="AV343" s="43">
        <v>1</v>
      </c>
      <c r="AW343" s="43">
        <v>0</v>
      </c>
      <c r="AX343" s="43">
        <v>1</v>
      </c>
      <c r="AY343" s="84">
        <v>0</v>
      </c>
      <c r="AZ343" s="84">
        <v>0</v>
      </c>
      <c r="BA343" s="84">
        <v>0</v>
      </c>
      <c r="BB343" s="84">
        <v>0</v>
      </c>
      <c r="BC343" s="84">
        <v>0</v>
      </c>
      <c r="BD343" s="84">
        <v>0</v>
      </c>
      <c r="BE343" s="84">
        <v>1</v>
      </c>
      <c r="BF343" s="84">
        <v>0</v>
      </c>
      <c r="BG343" s="84">
        <v>0</v>
      </c>
      <c r="BH343" s="84">
        <v>0</v>
      </c>
      <c r="BI343" s="84">
        <v>1</v>
      </c>
      <c r="BJ343" s="84">
        <v>1</v>
      </c>
      <c r="BK343" s="84">
        <v>1</v>
      </c>
      <c r="BL343" s="84">
        <v>0</v>
      </c>
      <c r="BM343" s="84">
        <v>0</v>
      </c>
      <c r="BN343" s="84">
        <v>0</v>
      </c>
      <c r="BO343" s="84">
        <v>0</v>
      </c>
      <c r="BP343" s="84">
        <v>0</v>
      </c>
      <c r="BQ343" s="84">
        <v>0</v>
      </c>
      <c r="BR343" s="84">
        <v>0</v>
      </c>
      <c r="BS343" s="84">
        <v>0</v>
      </c>
      <c r="BT343" s="84">
        <v>0</v>
      </c>
      <c r="BU343" s="84">
        <v>0</v>
      </c>
      <c r="BV343" s="84">
        <v>0</v>
      </c>
      <c r="BW343" s="84">
        <v>0</v>
      </c>
      <c r="BX343" s="84">
        <v>0</v>
      </c>
      <c r="BY343" s="50">
        <v>1</v>
      </c>
      <c r="BZ343" s="51">
        <v>5</v>
      </c>
    </row>
    <row r="344" spans="1:78" ht="18.5">
      <c r="A344" s="68">
        <v>2022</v>
      </c>
      <c r="B344" s="39" t="s">
        <v>391</v>
      </c>
      <c r="C344" s="59">
        <v>44652.670793830999</v>
      </c>
      <c r="D344" s="59">
        <v>44655.546694236102</v>
      </c>
      <c r="E344" s="85">
        <v>33228</v>
      </c>
      <c r="F344" s="42">
        <v>2</v>
      </c>
      <c r="G344" s="84">
        <v>1</v>
      </c>
      <c r="H344" s="84">
        <v>1</v>
      </c>
      <c r="I344" s="84">
        <v>2</v>
      </c>
      <c r="J344" s="84">
        <v>1</v>
      </c>
      <c r="K344" s="84">
        <v>1</v>
      </c>
      <c r="L344" s="84">
        <v>3</v>
      </c>
      <c r="M344" s="84">
        <v>0</v>
      </c>
      <c r="N344" s="84">
        <v>1</v>
      </c>
      <c r="O344" s="44">
        <v>1</v>
      </c>
      <c r="P344" s="84">
        <v>1</v>
      </c>
      <c r="Q344" s="84">
        <v>0</v>
      </c>
      <c r="R344" s="43">
        <v>0</v>
      </c>
      <c r="S344" s="84">
        <v>1</v>
      </c>
      <c r="T344" s="84">
        <v>2</v>
      </c>
      <c r="U344" s="84">
        <v>1</v>
      </c>
      <c r="V344" s="84">
        <v>0</v>
      </c>
      <c r="W344" s="84">
        <v>0</v>
      </c>
      <c r="X344" s="84">
        <v>0</v>
      </c>
      <c r="Y344" s="84">
        <v>0</v>
      </c>
      <c r="Z344" s="84">
        <v>0</v>
      </c>
      <c r="AA344" s="84">
        <v>1</v>
      </c>
      <c r="AB344" s="84">
        <v>1</v>
      </c>
      <c r="AC344" s="84">
        <v>1</v>
      </c>
      <c r="AD344" s="84">
        <v>1</v>
      </c>
      <c r="AE344" s="84">
        <v>1</v>
      </c>
      <c r="AF344" s="43">
        <v>1</v>
      </c>
      <c r="AG344" s="43">
        <v>1</v>
      </c>
      <c r="AH344" s="43">
        <v>1</v>
      </c>
      <c r="AI344" s="43">
        <v>1</v>
      </c>
      <c r="AJ344" s="43">
        <v>3</v>
      </c>
      <c r="AK344" s="84">
        <v>0</v>
      </c>
      <c r="AL344" s="43">
        <v>0</v>
      </c>
      <c r="AM344" s="84">
        <v>3</v>
      </c>
      <c r="AN344" s="43">
        <v>1</v>
      </c>
      <c r="AO344" s="43">
        <v>1</v>
      </c>
      <c r="AP344" s="43">
        <v>1</v>
      </c>
      <c r="AQ344" s="44">
        <v>1</v>
      </c>
      <c r="AR344" s="44">
        <v>0</v>
      </c>
      <c r="AS344" s="44">
        <v>1</v>
      </c>
      <c r="AT344" s="44">
        <v>1</v>
      </c>
      <c r="AU344" s="43">
        <v>1</v>
      </c>
      <c r="AV344" s="43">
        <v>1</v>
      </c>
      <c r="AW344" s="44">
        <v>1</v>
      </c>
      <c r="AX344" s="44">
        <v>0</v>
      </c>
      <c r="AY344" s="84">
        <v>0</v>
      </c>
      <c r="AZ344" s="84">
        <v>0</v>
      </c>
      <c r="BA344" s="84">
        <v>0</v>
      </c>
      <c r="BB344" s="84">
        <v>0</v>
      </c>
      <c r="BC344" s="84">
        <v>0</v>
      </c>
      <c r="BD344" s="84">
        <v>0</v>
      </c>
      <c r="BE344" s="84">
        <v>1</v>
      </c>
      <c r="BF344" s="84">
        <v>0</v>
      </c>
      <c r="BG344" s="84">
        <v>0</v>
      </c>
      <c r="BH344" s="84">
        <v>0</v>
      </c>
      <c r="BI344" s="84">
        <v>1</v>
      </c>
      <c r="BJ344" s="84">
        <v>1</v>
      </c>
      <c r="BK344" s="84">
        <v>1</v>
      </c>
      <c r="BL344" s="84">
        <v>0</v>
      </c>
      <c r="BM344" s="84">
        <v>0</v>
      </c>
      <c r="BN344" s="84">
        <v>0</v>
      </c>
      <c r="BO344" s="84">
        <v>0</v>
      </c>
      <c r="BP344" s="84">
        <v>0</v>
      </c>
      <c r="BQ344" s="84">
        <v>0</v>
      </c>
      <c r="BR344" s="84">
        <v>0</v>
      </c>
      <c r="BS344" s="84">
        <v>0</v>
      </c>
      <c r="BT344" s="84">
        <v>0</v>
      </c>
      <c r="BU344" s="84">
        <v>0</v>
      </c>
      <c r="BV344" s="84">
        <v>0</v>
      </c>
      <c r="BW344" s="84">
        <v>0</v>
      </c>
      <c r="BX344" s="84">
        <v>0</v>
      </c>
      <c r="BY344" s="45">
        <v>0</v>
      </c>
      <c r="BZ344" s="46">
        <v>0</v>
      </c>
    </row>
    <row r="345" spans="1:78" ht="18.5">
      <c r="A345" s="68">
        <v>2022</v>
      </c>
      <c r="B345" s="39" t="s">
        <v>392</v>
      </c>
      <c r="C345" s="59">
        <v>44582.685881805599</v>
      </c>
      <c r="D345" s="59">
        <v>44586.4047315278</v>
      </c>
      <c r="E345" s="78">
        <v>60697</v>
      </c>
      <c r="F345" s="42">
        <v>3</v>
      </c>
      <c r="G345" s="61">
        <v>1</v>
      </c>
      <c r="H345" s="61">
        <v>1</v>
      </c>
      <c r="I345" s="61">
        <v>2</v>
      </c>
      <c r="J345" s="61">
        <v>1</v>
      </c>
      <c r="K345" s="61">
        <v>1</v>
      </c>
      <c r="L345" s="61">
        <v>3</v>
      </c>
      <c r="M345" s="61">
        <v>0</v>
      </c>
      <c r="N345" s="61">
        <v>1</v>
      </c>
      <c r="O345" s="61">
        <v>0</v>
      </c>
      <c r="P345" s="61">
        <v>1</v>
      </c>
      <c r="Q345" s="61">
        <v>0</v>
      </c>
      <c r="R345" s="43">
        <v>0</v>
      </c>
      <c r="S345" s="61">
        <v>1</v>
      </c>
      <c r="T345" s="61">
        <v>1</v>
      </c>
      <c r="U345" s="61">
        <v>1</v>
      </c>
      <c r="V345" s="61">
        <v>1</v>
      </c>
      <c r="W345" s="61">
        <v>0</v>
      </c>
      <c r="X345" s="61">
        <v>0</v>
      </c>
      <c r="Y345" s="61">
        <v>0</v>
      </c>
      <c r="Z345" s="61">
        <v>1</v>
      </c>
      <c r="AA345" s="61">
        <v>0</v>
      </c>
      <c r="AB345" s="61">
        <v>1</v>
      </c>
      <c r="AC345" s="61">
        <v>0</v>
      </c>
      <c r="AD345" s="61">
        <v>1</v>
      </c>
      <c r="AE345" s="61">
        <v>1</v>
      </c>
      <c r="AF345" s="43">
        <v>4</v>
      </c>
      <c r="AG345" s="43">
        <v>3</v>
      </c>
      <c r="AH345" s="43">
        <v>1</v>
      </c>
      <c r="AI345" s="43">
        <v>1</v>
      </c>
      <c r="AJ345" s="43">
        <v>3</v>
      </c>
      <c r="AK345" s="49">
        <v>0</v>
      </c>
      <c r="AL345" s="43">
        <v>0</v>
      </c>
      <c r="AM345" s="61">
        <v>3</v>
      </c>
      <c r="AN345" s="43">
        <v>1</v>
      </c>
      <c r="AO345" s="43">
        <v>1</v>
      </c>
      <c r="AP345" s="44">
        <v>0</v>
      </c>
      <c r="AQ345" s="44">
        <v>1</v>
      </c>
      <c r="AR345" s="53">
        <v>1</v>
      </c>
      <c r="AS345" s="49">
        <v>0</v>
      </c>
      <c r="AT345" s="44">
        <v>1</v>
      </c>
      <c r="AU345" s="43">
        <v>1</v>
      </c>
      <c r="AV345" s="43">
        <v>1</v>
      </c>
      <c r="AW345" s="43">
        <v>0</v>
      </c>
      <c r="AX345" s="43">
        <v>1</v>
      </c>
      <c r="AY345" s="61">
        <v>0</v>
      </c>
      <c r="AZ345" s="61">
        <v>0</v>
      </c>
      <c r="BA345" s="61">
        <v>0</v>
      </c>
      <c r="BB345" s="61">
        <v>0</v>
      </c>
      <c r="BC345" s="61">
        <v>0</v>
      </c>
      <c r="BD345" s="61">
        <v>1</v>
      </c>
      <c r="BE345" s="61">
        <v>1</v>
      </c>
      <c r="BF345" s="61">
        <v>0</v>
      </c>
      <c r="BG345" s="61">
        <v>0</v>
      </c>
      <c r="BH345" s="61">
        <v>0</v>
      </c>
      <c r="BI345" s="61">
        <v>1</v>
      </c>
      <c r="BJ345" s="61">
        <v>0</v>
      </c>
      <c r="BK345" s="61">
        <v>0</v>
      </c>
      <c r="BL345" s="61">
        <v>0</v>
      </c>
      <c r="BM345" s="61">
        <v>0</v>
      </c>
      <c r="BN345" s="61">
        <v>0</v>
      </c>
      <c r="BO345" s="61">
        <v>0</v>
      </c>
      <c r="BP345" s="61">
        <v>0</v>
      </c>
      <c r="BQ345" s="61">
        <v>0</v>
      </c>
      <c r="BR345" s="61">
        <v>0</v>
      </c>
      <c r="BS345" s="61">
        <v>0</v>
      </c>
      <c r="BT345" s="61">
        <v>0</v>
      </c>
      <c r="BU345" s="61">
        <v>0</v>
      </c>
      <c r="BV345" s="61">
        <v>0</v>
      </c>
      <c r="BW345" s="61">
        <v>1</v>
      </c>
      <c r="BX345" s="43">
        <v>0</v>
      </c>
      <c r="BY345" s="45">
        <v>0</v>
      </c>
      <c r="BZ345" s="46">
        <v>0</v>
      </c>
    </row>
    <row r="346" spans="1:78" ht="18.5">
      <c r="A346" s="68">
        <v>2022</v>
      </c>
      <c r="B346" s="39" t="s">
        <v>393</v>
      </c>
      <c r="C346" s="59">
        <v>44893.950080092603</v>
      </c>
      <c r="D346" s="59">
        <v>44899.449806249999</v>
      </c>
      <c r="E346" s="86">
        <v>25025</v>
      </c>
      <c r="F346" s="42">
        <v>3</v>
      </c>
      <c r="G346" s="70">
        <v>2</v>
      </c>
      <c r="H346" s="70">
        <v>1</v>
      </c>
      <c r="I346" s="70">
        <v>2</v>
      </c>
      <c r="J346" s="70">
        <v>1</v>
      </c>
      <c r="K346" s="70">
        <v>1</v>
      </c>
      <c r="L346" s="70">
        <v>2</v>
      </c>
      <c r="M346" s="70">
        <v>1</v>
      </c>
      <c r="N346" s="70">
        <v>1</v>
      </c>
      <c r="O346" s="70">
        <v>0</v>
      </c>
      <c r="P346" s="70">
        <v>1</v>
      </c>
      <c r="Q346" s="70">
        <v>0</v>
      </c>
      <c r="R346" s="43">
        <v>1</v>
      </c>
      <c r="S346" s="70">
        <v>0</v>
      </c>
      <c r="T346" s="70">
        <v>0</v>
      </c>
      <c r="U346" s="70">
        <v>0</v>
      </c>
      <c r="V346" s="70">
        <v>0</v>
      </c>
      <c r="W346" s="70">
        <v>0</v>
      </c>
      <c r="X346" s="70">
        <v>0</v>
      </c>
      <c r="Y346" s="70">
        <v>0</v>
      </c>
      <c r="Z346" s="70">
        <v>0</v>
      </c>
      <c r="AA346" s="70">
        <v>0</v>
      </c>
      <c r="AB346" s="70">
        <v>0</v>
      </c>
      <c r="AC346" s="70">
        <v>0</v>
      </c>
      <c r="AD346" s="70">
        <v>1</v>
      </c>
      <c r="AE346" s="70">
        <v>1</v>
      </c>
      <c r="AF346" s="53">
        <v>2</v>
      </c>
      <c r="AG346" s="43">
        <v>2</v>
      </c>
      <c r="AH346" s="43">
        <v>1</v>
      </c>
      <c r="AI346" s="43">
        <v>1</v>
      </c>
      <c r="AJ346" s="43">
        <v>3</v>
      </c>
      <c r="AK346" s="49">
        <v>0</v>
      </c>
      <c r="AL346" s="43">
        <v>0</v>
      </c>
      <c r="AM346" s="70">
        <v>4</v>
      </c>
      <c r="AN346" s="49">
        <v>3</v>
      </c>
      <c r="AO346" s="53">
        <v>1</v>
      </c>
      <c r="AP346" s="43">
        <v>1</v>
      </c>
      <c r="AQ346" s="44">
        <v>1</v>
      </c>
      <c r="AR346" s="44">
        <v>0</v>
      </c>
      <c r="AS346" s="44">
        <v>1</v>
      </c>
      <c r="AT346" s="43">
        <v>0</v>
      </c>
      <c r="AU346" s="43">
        <v>2</v>
      </c>
      <c r="AV346" s="44">
        <v>2</v>
      </c>
      <c r="AW346" s="44">
        <v>1</v>
      </c>
      <c r="AX346" s="44">
        <v>0</v>
      </c>
      <c r="AY346" s="70">
        <v>0</v>
      </c>
      <c r="AZ346" s="70">
        <v>0</v>
      </c>
      <c r="BA346" s="70">
        <v>0</v>
      </c>
      <c r="BB346" s="70">
        <v>0</v>
      </c>
      <c r="BC346" s="70">
        <v>0</v>
      </c>
      <c r="BD346" s="70">
        <v>0</v>
      </c>
      <c r="BE346" s="70">
        <v>1</v>
      </c>
      <c r="BF346" s="70">
        <v>0</v>
      </c>
      <c r="BG346" s="70">
        <v>0</v>
      </c>
      <c r="BH346" s="70">
        <v>0</v>
      </c>
      <c r="BI346" s="70">
        <v>0</v>
      </c>
      <c r="BJ346" s="61">
        <v>0</v>
      </c>
      <c r="BK346" s="70">
        <v>1</v>
      </c>
      <c r="BL346" s="70">
        <v>0</v>
      </c>
      <c r="BM346" s="70">
        <v>0</v>
      </c>
      <c r="BN346" s="70">
        <v>0</v>
      </c>
      <c r="BO346" s="70">
        <v>0</v>
      </c>
      <c r="BP346" s="70">
        <v>1</v>
      </c>
      <c r="BQ346" s="70">
        <v>0</v>
      </c>
      <c r="BR346" s="70">
        <v>0</v>
      </c>
      <c r="BS346" s="70">
        <v>0</v>
      </c>
      <c r="BT346" s="70">
        <v>0</v>
      </c>
      <c r="BU346" s="70">
        <v>0</v>
      </c>
      <c r="BV346" s="70">
        <v>0</v>
      </c>
      <c r="BW346" s="70">
        <v>0</v>
      </c>
      <c r="BX346" s="70">
        <v>0</v>
      </c>
      <c r="BY346" s="25">
        <v>1</v>
      </c>
      <c r="BZ346" s="51">
        <v>9</v>
      </c>
    </row>
    <row r="347" spans="1:78" ht="18.5">
      <c r="A347" s="68">
        <v>2022</v>
      </c>
      <c r="B347" s="39" t="s">
        <v>394</v>
      </c>
      <c r="C347" s="59">
        <v>44778.941906157401</v>
      </c>
      <c r="D347" s="59">
        <v>44779.777441018501</v>
      </c>
      <c r="E347" s="87">
        <v>68967</v>
      </c>
      <c r="F347" s="42">
        <v>1</v>
      </c>
      <c r="G347" s="61">
        <v>2</v>
      </c>
      <c r="H347" s="61">
        <v>1</v>
      </c>
      <c r="I347" s="61">
        <v>1</v>
      </c>
      <c r="J347" s="61">
        <v>1</v>
      </c>
      <c r="K347" s="61">
        <v>1</v>
      </c>
      <c r="L347" s="44">
        <v>3</v>
      </c>
      <c r="M347" s="44">
        <v>1</v>
      </c>
      <c r="N347" s="61">
        <v>1</v>
      </c>
      <c r="O347" s="61">
        <v>0</v>
      </c>
      <c r="P347" s="61">
        <v>1</v>
      </c>
      <c r="Q347" s="61">
        <v>1</v>
      </c>
      <c r="R347" s="43">
        <v>0</v>
      </c>
      <c r="S347" s="61">
        <v>1</v>
      </c>
      <c r="T347" s="61">
        <v>1</v>
      </c>
      <c r="U347" s="61">
        <v>1</v>
      </c>
      <c r="V347" s="61">
        <v>0</v>
      </c>
      <c r="W347" s="61">
        <v>0</v>
      </c>
      <c r="X347" s="61">
        <v>0</v>
      </c>
      <c r="Y347" s="61">
        <v>0</v>
      </c>
      <c r="Z347" s="61">
        <v>0</v>
      </c>
      <c r="AA347" s="61">
        <v>1</v>
      </c>
      <c r="AB347" s="61">
        <v>0</v>
      </c>
      <c r="AC347" s="61">
        <v>1</v>
      </c>
      <c r="AD347" s="61">
        <v>1</v>
      </c>
      <c r="AE347" s="61">
        <v>0</v>
      </c>
      <c r="AF347" s="43">
        <v>4</v>
      </c>
      <c r="AG347" s="43">
        <v>3</v>
      </c>
      <c r="AH347" s="43">
        <v>1</v>
      </c>
      <c r="AI347" s="43">
        <v>1</v>
      </c>
      <c r="AJ347" s="43">
        <v>3</v>
      </c>
      <c r="AK347" s="49">
        <v>0</v>
      </c>
      <c r="AL347" s="43">
        <v>1</v>
      </c>
      <c r="AM347" s="61">
        <v>2</v>
      </c>
      <c r="AN347" s="43">
        <v>1</v>
      </c>
      <c r="AO347" s="53">
        <v>1</v>
      </c>
      <c r="AP347" s="43">
        <v>1</v>
      </c>
      <c r="AQ347" s="44">
        <v>1</v>
      </c>
      <c r="AR347" s="44">
        <v>0</v>
      </c>
      <c r="AS347" s="44">
        <v>1</v>
      </c>
      <c r="AT347" s="43">
        <v>0</v>
      </c>
      <c r="AU347" s="61">
        <v>0</v>
      </c>
      <c r="AV347" s="43">
        <v>0</v>
      </c>
      <c r="AW347" s="43">
        <v>0</v>
      </c>
      <c r="AX347" s="43">
        <v>1</v>
      </c>
      <c r="AY347" s="61">
        <v>0</v>
      </c>
      <c r="AZ347" s="61">
        <v>0</v>
      </c>
      <c r="BA347" s="61">
        <v>0</v>
      </c>
      <c r="BB347" s="61">
        <v>0</v>
      </c>
      <c r="BC347" s="61">
        <v>1</v>
      </c>
      <c r="BD347" s="61">
        <v>0</v>
      </c>
      <c r="BE347" s="61">
        <v>0</v>
      </c>
      <c r="BF347" s="61">
        <v>0</v>
      </c>
      <c r="BG347" s="61">
        <v>0</v>
      </c>
      <c r="BH347" s="61">
        <v>0</v>
      </c>
      <c r="BI347" s="61">
        <v>0</v>
      </c>
      <c r="BJ347" s="61">
        <v>0</v>
      </c>
      <c r="BK347" s="61">
        <v>1</v>
      </c>
      <c r="BL347" s="61">
        <v>0</v>
      </c>
      <c r="BM347" s="61">
        <v>0</v>
      </c>
      <c r="BN347" s="61">
        <v>0</v>
      </c>
      <c r="BO347" s="61">
        <v>0</v>
      </c>
      <c r="BP347" s="61">
        <v>0</v>
      </c>
      <c r="BQ347" s="61">
        <v>0</v>
      </c>
      <c r="BR347" s="61">
        <v>0</v>
      </c>
      <c r="BS347" s="61">
        <v>0</v>
      </c>
      <c r="BT347" s="61">
        <v>0</v>
      </c>
      <c r="BU347" s="61">
        <v>1</v>
      </c>
      <c r="BV347" s="61">
        <v>0</v>
      </c>
      <c r="BW347" s="61">
        <v>0</v>
      </c>
      <c r="BX347" s="43">
        <v>0</v>
      </c>
      <c r="BY347" s="24">
        <v>0</v>
      </c>
      <c r="BZ347" s="46">
        <v>0</v>
      </c>
    </row>
    <row r="348" spans="1:78" ht="18.5">
      <c r="A348" s="68">
        <v>2022</v>
      </c>
      <c r="B348" s="39" t="s">
        <v>395</v>
      </c>
      <c r="C348" s="59">
        <v>44804.379549016201</v>
      </c>
      <c r="D348" s="59">
        <v>44805.417459108801</v>
      </c>
      <c r="E348" s="81">
        <v>69066</v>
      </c>
      <c r="F348" s="42">
        <v>2</v>
      </c>
      <c r="G348" s="61">
        <v>1</v>
      </c>
      <c r="H348" s="61">
        <v>1</v>
      </c>
      <c r="I348" s="61">
        <v>2</v>
      </c>
      <c r="J348" s="61">
        <v>1</v>
      </c>
      <c r="K348" s="61">
        <v>1</v>
      </c>
      <c r="L348" s="44">
        <v>3</v>
      </c>
      <c r="M348" s="61">
        <v>1</v>
      </c>
      <c r="N348" s="61">
        <v>1</v>
      </c>
      <c r="O348" s="61">
        <v>1</v>
      </c>
      <c r="P348" s="61">
        <v>1</v>
      </c>
      <c r="Q348" s="61">
        <v>0</v>
      </c>
      <c r="R348" s="43">
        <v>0</v>
      </c>
      <c r="S348" s="61">
        <v>0</v>
      </c>
      <c r="T348" s="61">
        <v>0</v>
      </c>
      <c r="U348" s="61">
        <v>1</v>
      </c>
      <c r="V348" s="61">
        <v>0</v>
      </c>
      <c r="W348" s="61">
        <v>0</v>
      </c>
      <c r="X348" s="61">
        <v>0</v>
      </c>
      <c r="Y348" s="61">
        <v>0</v>
      </c>
      <c r="Z348" s="61">
        <v>1</v>
      </c>
      <c r="AA348" s="61">
        <v>1</v>
      </c>
      <c r="AB348" s="61">
        <v>1</v>
      </c>
      <c r="AC348" s="61">
        <v>1</v>
      </c>
      <c r="AD348" s="61">
        <v>1</v>
      </c>
      <c r="AE348" s="61">
        <v>0</v>
      </c>
      <c r="AF348" s="43">
        <v>4</v>
      </c>
      <c r="AG348" s="43">
        <v>3</v>
      </c>
      <c r="AH348" s="43">
        <v>1</v>
      </c>
      <c r="AI348" s="43">
        <v>1</v>
      </c>
      <c r="AJ348" s="43">
        <v>3</v>
      </c>
      <c r="AK348" s="49">
        <v>0</v>
      </c>
      <c r="AL348" s="43">
        <v>0</v>
      </c>
      <c r="AM348" s="61">
        <v>2</v>
      </c>
      <c r="AN348" s="43">
        <v>2</v>
      </c>
      <c r="AO348" s="43">
        <v>1</v>
      </c>
      <c r="AP348" s="43">
        <v>1</v>
      </c>
      <c r="AQ348" s="44">
        <v>1</v>
      </c>
      <c r="AR348" s="44">
        <v>0</v>
      </c>
      <c r="AS348" s="44">
        <v>1</v>
      </c>
      <c r="AT348" s="44">
        <v>1</v>
      </c>
      <c r="AU348" s="43">
        <v>1</v>
      </c>
      <c r="AV348" s="44">
        <v>1</v>
      </c>
      <c r="AW348" s="44">
        <v>0</v>
      </c>
      <c r="AX348" s="44">
        <v>0</v>
      </c>
      <c r="AY348" s="61">
        <v>0</v>
      </c>
      <c r="AZ348" s="61">
        <v>0</v>
      </c>
      <c r="BA348" s="61">
        <v>0</v>
      </c>
      <c r="BB348" s="61">
        <v>0</v>
      </c>
      <c r="BC348" s="61">
        <v>0</v>
      </c>
      <c r="BD348" s="61">
        <v>0</v>
      </c>
      <c r="BE348" s="61">
        <v>1</v>
      </c>
      <c r="BF348" s="61">
        <v>0</v>
      </c>
      <c r="BG348" s="61">
        <v>0</v>
      </c>
      <c r="BH348" s="61">
        <v>0</v>
      </c>
      <c r="BI348" s="61">
        <v>0</v>
      </c>
      <c r="BJ348" s="61">
        <v>0</v>
      </c>
      <c r="BK348" s="61">
        <v>0</v>
      </c>
      <c r="BL348" s="61">
        <v>0</v>
      </c>
      <c r="BM348" s="61">
        <v>0</v>
      </c>
      <c r="BN348" s="61">
        <v>0</v>
      </c>
      <c r="BO348" s="61">
        <v>0</v>
      </c>
      <c r="BP348" s="61">
        <v>0</v>
      </c>
      <c r="BQ348" s="61">
        <v>0</v>
      </c>
      <c r="BR348" s="61">
        <v>0</v>
      </c>
      <c r="BS348" s="61">
        <v>0</v>
      </c>
      <c r="BT348" s="61">
        <v>0</v>
      </c>
      <c r="BU348" s="61">
        <v>0</v>
      </c>
      <c r="BV348" s="61">
        <v>0</v>
      </c>
      <c r="BW348" s="61">
        <v>0</v>
      </c>
      <c r="BX348" s="61">
        <v>0</v>
      </c>
      <c r="BY348" s="45">
        <v>0</v>
      </c>
      <c r="BZ348" s="46">
        <v>0</v>
      </c>
    </row>
    <row r="349" spans="1:78" ht="18.5">
      <c r="A349" s="68">
        <v>2022</v>
      </c>
      <c r="B349" s="39" t="s">
        <v>396</v>
      </c>
      <c r="C349" s="59">
        <v>44704.936268611098</v>
      </c>
      <c r="D349" s="59">
        <v>44707.484892557899</v>
      </c>
      <c r="E349" s="78">
        <v>63736</v>
      </c>
      <c r="F349" s="42">
        <v>2</v>
      </c>
      <c r="G349" s="61">
        <v>1</v>
      </c>
      <c r="H349" s="61">
        <v>1</v>
      </c>
      <c r="I349" s="61">
        <v>2</v>
      </c>
      <c r="J349" s="61">
        <v>1</v>
      </c>
      <c r="K349" s="61">
        <v>1</v>
      </c>
      <c r="L349" s="44">
        <v>3</v>
      </c>
      <c r="M349" s="61">
        <v>1</v>
      </c>
      <c r="N349" s="61">
        <v>1</v>
      </c>
      <c r="O349" s="61">
        <v>1</v>
      </c>
      <c r="P349" s="61">
        <v>1</v>
      </c>
      <c r="Q349" s="61">
        <v>0</v>
      </c>
      <c r="R349" s="43">
        <v>0</v>
      </c>
      <c r="S349" s="61">
        <v>1</v>
      </c>
      <c r="T349" s="61">
        <v>1</v>
      </c>
      <c r="U349" s="61">
        <v>1</v>
      </c>
      <c r="V349" s="61">
        <v>1</v>
      </c>
      <c r="W349" s="61">
        <v>0</v>
      </c>
      <c r="X349" s="61">
        <v>0</v>
      </c>
      <c r="Y349" s="61">
        <v>0</v>
      </c>
      <c r="Z349" s="61">
        <v>1</v>
      </c>
      <c r="AA349" s="61">
        <v>1</v>
      </c>
      <c r="AB349" s="61">
        <v>1</v>
      </c>
      <c r="AC349" s="61">
        <v>1</v>
      </c>
      <c r="AD349" s="61">
        <v>1</v>
      </c>
      <c r="AE349" s="61">
        <v>0</v>
      </c>
      <c r="AF349" s="53">
        <v>2</v>
      </c>
      <c r="AG349" s="43">
        <v>2</v>
      </c>
      <c r="AH349" s="43">
        <v>1</v>
      </c>
      <c r="AI349" s="43">
        <v>1</v>
      </c>
      <c r="AJ349" s="43">
        <v>3</v>
      </c>
      <c r="AK349" s="61">
        <v>0</v>
      </c>
      <c r="AL349" s="43">
        <v>0</v>
      </c>
      <c r="AM349" s="61">
        <v>2</v>
      </c>
      <c r="AN349" s="43">
        <v>2</v>
      </c>
      <c r="AO349" s="44">
        <v>0</v>
      </c>
      <c r="AP349" s="44">
        <v>0</v>
      </c>
      <c r="AQ349" s="44">
        <v>1</v>
      </c>
      <c r="AR349" s="44">
        <v>0</v>
      </c>
      <c r="AS349" s="44">
        <v>1</v>
      </c>
      <c r="AT349" s="43">
        <v>0</v>
      </c>
      <c r="AU349" s="43">
        <v>1</v>
      </c>
      <c r="AV349" s="43">
        <v>1</v>
      </c>
      <c r="AW349" s="43">
        <v>0</v>
      </c>
      <c r="AX349" s="43">
        <v>1</v>
      </c>
      <c r="AY349" s="61">
        <v>0</v>
      </c>
      <c r="AZ349" s="61">
        <v>0</v>
      </c>
      <c r="BA349" s="61">
        <v>0</v>
      </c>
      <c r="BB349" s="61">
        <v>0</v>
      </c>
      <c r="BC349" s="61">
        <v>0</v>
      </c>
      <c r="BD349" s="61">
        <v>0</v>
      </c>
      <c r="BE349" s="61">
        <v>0</v>
      </c>
      <c r="BF349" s="61">
        <v>0</v>
      </c>
      <c r="BG349" s="61">
        <v>0</v>
      </c>
      <c r="BH349" s="61">
        <v>0</v>
      </c>
      <c r="BI349" s="61">
        <v>1</v>
      </c>
      <c r="BJ349" s="61">
        <v>1</v>
      </c>
      <c r="BK349" s="61">
        <v>0</v>
      </c>
      <c r="BL349" s="61">
        <v>0</v>
      </c>
      <c r="BM349" s="61">
        <v>0</v>
      </c>
      <c r="BN349" s="61">
        <v>0</v>
      </c>
      <c r="BO349" s="61">
        <v>0</v>
      </c>
      <c r="BP349" s="61">
        <v>0</v>
      </c>
      <c r="BQ349" s="61">
        <v>0</v>
      </c>
      <c r="BR349" s="61">
        <v>0</v>
      </c>
      <c r="BS349" s="61">
        <v>0</v>
      </c>
      <c r="BT349" s="61">
        <v>0</v>
      </c>
      <c r="BU349" s="61">
        <v>0</v>
      </c>
      <c r="BV349" s="61">
        <v>0</v>
      </c>
      <c r="BW349" s="61">
        <v>0</v>
      </c>
      <c r="BX349" s="61">
        <v>0</v>
      </c>
      <c r="BY349" s="45">
        <v>0</v>
      </c>
      <c r="BZ349" s="46">
        <v>0</v>
      </c>
    </row>
    <row r="350" spans="1:78" ht="18.5">
      <c r="A350" s="68">
        <v>2022</v>
      </c>
      <c r="B350" s="39" t="s">
        <v>397</v>
      </c>
      <c r="C350" s="59">
        <v>44881.592652766201</v>
      </c>
      <c r="D350" s="59">
        <v>44885.352183067102</v>
      </c>
      <c r="E350" s="81">
        <v>71632</v>
      </c>
      <c r="F350" s="42">
        <v>3</v>
      </c>
      <c r="G350" s="61">
        <v>2</v>
      </c>
      <c r="H350" s="61">
        <v>1</v>
      </c>
      <c r="I350" s="61">
        <v>2</v>
      </c>
      <c r="J350" s="61">
        <v>1</v>
      </c>
      <c r="K350" s="61">
        <v>1</v>
      </c>
      <c r="L350" s="61">
        <v>2</v>
      </c>
      <c r="M350" s="61">
        <v>0</v>
      </c>
      <c r="N350" s="61">
        <v>1</v>
      </c>
      <c r="O350" s="88">
        <v>1</v>
      </c>
      <c r="P350" s="61">
        <v>1</v>
      </c>
      <c r="Q350" s="61">
        <v>0</v>
      </c>
      <c r="R350" s="43">
        <v>0</v>
      </c>
      <c r="S350" s="61">
        <v>0</v>
      </c>
      <c r="T350" s="61">
        <v>0</v>
      </c>
      <c r="U350" s="61">
        <v>0</v>
      </c>
      <c r="V350" s="61">
        <v>0</v>
      </c>
      <c r="W350" s="61">
        <v>0</v>
      </c>
      <c r="X350" s="61">
        <v>0</v>
      </c>
      <c r="Y350" s="61">
        <v>0</v>
      </c>
      <c r="Z350" s="61">
        <v>1</v>
      </c>
      <c r="AA350" s="61">
        <v>1</v>
      </c>
      <c r="AB350" s="61">
        <v>0</v>
      </c>
      <c r="AC350" s="61">
        <v>1</v>
      </c>
      <c r="AD350" s="61">
        <v>1</v>
      </c>
      <c r="AE350" s="61">
        <v>0</v>
      </c>
      <c r="AF350" s="53">
        <v>2</v>
      </c>
      <c r="AG350" s="43">
        <v>1</v>
      </c>
      <c r="AH350" s="43">
        <v>1</v>
      </c>
      <c r="AI350" s="43">
        <v>1</v>
      </c>
      <c r="AJ350" s="43">
        <v>2</v>
      </c>
      <c r="AK350" s="49">
        <v>0</v>
      </c>
      <c r="AL350" s="43">
        <v>0</v>
      </c>
      <c r="AM350" s="61">
        <v>3</v>
      </c>
      <c r="AN350" s="43">
        <v>1</v>
      </c>
      <c r="AO350" s="53">
        <v>1</v>
      </c>
      <c r="AP350" s="43">
        <v>1</v>
      </c>
      <c r="AQ350" s="44">
        <v>1</v>
      </c>
      <c r="AR350" s="44">
        <v>0</v>
      </c>
      <c r="AS350" s="44">
        <v>1</v>
      </c>
      <c r="AT350" s="44">
        <v>1</v>
      </c>
      <c r="AU350" s="43">
        <v>2</v>
      </c>
      <c r="AV350" s="43">
        <v>1</v>
      </c>
      <c r="AW350" s="43">
        <v>0</v>
      </c>
      <c r="AX350" s="44">
        <v>0</v>
      </c>
      <c r="AY350" s="61">
        <v>0</v>
      </c>
      <c r="AZ350" s="61">
        <v>0</v>
      </c>
      <c r="BA350" s="61">
        <v>0</v>
      </c>
      <c r="BB350" s="61">
        <v>0</v>
      </c>
      <c r="BC350" s="61">
        <v>0</v>
      </c>
      <c r="BD350" s="61">
        <v>0</v>
      </c>
      <c r="BE350" s="61">
        <v>0</v>
      </c>
      <c r="BF350" s="61">
        <v>0</v>
      </c>
      <c r="BG350" s="61">
        <v>0</v>
      </c>
      <c r="BH350" s="61">
        <v>0</v>
      </c>
      <c r="BI350" s="61">
        <v>0</v>
      </c>
      <c r="BJ350" s="61">
        <v>0</v>
      </c>
      <c r="BK350" s="61">
        <v>1</v>
      </c>
      <c r="BL350" s="61">
        <v>0</v>
      </c>
      <c r="BM350" s="61">
        <v>0</v>
      </c>
      <c r="BN350" s="61">
        <v>0</v>
      </c>
      <c r="BO350" s="61">
        <v>0</v>
      </c>
      <c r="BP350" s="61">
        <v>0</v>
      </c>
      <c r="BQ350" s="61">
        <v>0</v>
      </c>
      <c r="BR350" s="61">
        <v>0</v>
      </c>
      <c r="BS350" s="61">
        <v>0</v>
      </c>
      <c r="BT350" s="61">
        <v>0</v>
      </c>
      <c r="BU350" s="61">
        <v>0</v>
      </c>
      <c r="BV350" s="61">
        <v>0</v>
      </c>
      <c r="BW350" s="61">
        <v>0</v>
      </c>
      <c r="BX350" s="43">
        <v>0</v>
      </c>
      <c r="BY350" s="45">
        <v>0</v>
      </c>
      <c r="BZ350" s="46">
        <v>0</v>
      </c>
    </row>
    <row r="351" spans="1:78" ht="18.5">
      <c r="A351" s="68">
        <v>2022</v>
      </c>
      <c r="B351" s="39" t="s">
        <v>398</v>
      </c>
      <c r="C351" s="59">
        <v>44700.872348900499</v>
      </c>
      <c r="D351" s="59">
        <v>44707.411166458303</v>
      </c>
      <c r="E351" s="78">
        <v>35747</v>
      </c>
      <c r="F351" s="42">
        <v>2</v>
      </c>
      <c r="G351" s="61">
        <v>1</v>
      </c>
      <c r="H351" s="61">
        <v>1</v>
      </c>
      <c r="I351" s="61">
        <v>2</v>
      </c>
      <c r="J351" s="61">
        <v>1</v>
      </c>
      <c r="K351" s="61">
        <v>1</v>
      </c>
      <c r="L351" s="44">
        <v>3</v>
      </c>
      <c r="M351" s="44">
        <v>1</v>
      </c>
      <c r="N351" s="61">
        <v>1</v>
      </c>
      <c r="O351" s="61">
        <v>1</v>
      </c>
      <c r="P351" s="61">
        <v>2</v>
      </c>
      <c r="Q351" s="61">
        <v>0</v>
      </c>
      <c r="R351" s="43">
        <v>1</v>
      </c>
      <c r="S351" s="61">
        <v>1</v>
      </c>
      <c r="T351" s="61">
        <v>1</v>
      </c>
      <c r="U351" s="61">
        <v>1</v>
      </c>
      <c r="V351" s="61">
        <v>1</v>
      </c>
      <c r="W351" s="61">
        <v>0</v>
      </c>
      <c r="X351" s="61">
        <v>0</v>
      </c>
      <c r="Y351" s="61">
        <v>0</v>
      </c>
      <c r="Z351" s="61">
        <v>1</v>
      </c>
      <c r="AA351" s="61">
        <v>1</v>
      </c>
      <c r="AB351" s="61">
        <v>1</v>
      </c>
      <c r="AC351" s="61">
        <v>1</v>
      </c>
      <c r="AD351" s="61">
        <v>1</v>
      </c>
      <c r="AE351" s="61">
        <v>1</v>
      </c>
      <c r="AF351" s="43">
        <v>3</v>
      </c>
      <c r="AG351" s="43">
        <v>2</v>
      </c>
      <c r="AH351" s="43">
        <v>1</v>
      </c>
      <c r="AI351" s="43">
        <v>2</v>
      </c>
      <c r="AJ351" s="43">
        <v>3</v>
      </c>
      <c r="AK351" s="49">
        <v>0</v>
      </c>
      <c r="AL351" s="43">
        <v>0</v>
      </c>
      <c r="AM351" s="61">
        <v>4</v>
      </c>
      <c r="AN351" s="49">
        <v>3</v>
      </c>
      <c r="AO351" s="44">
        <v>0</v>
      </c>
      <c r="AP351" s="44">
        <v>0</v>
      </c>
      <c r="AQ351" s="44">
        <v>1</v>
      </c>
      <c r="AR351" s="53">
        <v>1</v>
      </c>
      <c r="AS351" s="44">
        <v>1</v>
      </c>
      <c r="AT351" s="43">
        <v>0</v>
      </c>
      <c r="AU351" s="43">
        <v>2</v>
      </c>
      <c r="AV351" s="44">
        <v>2</v>
      </c>
      <c r="AW351" s="44">
        <v>1</v>
      </c>
      <c r="AX351" s="44">
        <v>0</v>
      </c>
      <c r="AY351" s="61">
        <v>0</v>
      </c>
      <c r="AZ351" s="61">
        <v>0</v>
      </c>
      <c r="BA351" s="61">
        <v>0</v>
      </c>
      <c r="BB351" s="61">
        <v>0</v>
      </c>
      <c r="BC351" s="61">
        <v>0</v>
      </c>
      <c r="BD351" s="61">
        <v>0</v>
      </c>
      <c r="BE351" s="61">
        <v>0</v>
      </c>
      <c r="BF351" s="61">
        <v>0</v>
      </c>
      <c r="BG351" s="61">
        <v>0</v>
      </c>
      <c r="BH351" s="61">
        <v>0</v>
      </c>
      <c r="BI351" s="61">
        <v>1</v>
      </c>
      <c r="BJ351" s="61">
        <v>0</v>
      </c>
      <c r="BK351" s="61">
        <v>0</v>
      </c>
      <c r="BL351" s="61">
        <v>0</v>
      </c>
      <c r="BM351" s="61">
        <v>0</v>
      </c>
      <c r="BN351" s="61">
        <v>0</v>
      </c>
      <c r="BO351" s="61">
        <v>0</v>
      </c>
      <c r="BP351" s="61">
        <v>0</v>
      </c>
      <c r="BQ351" s="61">
        <v>0</v>
      </c>
      <c r="BR351" s="61">
        <v>0</v>
      </c>
      <c r="BS351" s="61">
        <v>0</v>
      </c>
      <c r="BT351" s="61">
        <v>0</v>
      </c>
      <c r="BU351" s="61">
        <v>0</v>
      </c>
      <c r="BV351" s="61">
        <v>0</v>
      </c>
      <c r="BW351" s="61">
        <v>0</v>
      </c>
      <c r="BX351" s="43">
        <v>0</v>
      </c>
      <c r="BY351" s="45">
        <v>0</v>
      </c>
      <c r="BZ351" s="46">
        <v>0</v>
      </c>
    </row>
    <row r="352" spans="1:78" ht="18.5">
      <c r="A352" s="68">
        <v>2022</v>
      </c>
      <c r="B352" s="39" t="s">
        <v>399</v>
      </c>
      <c r="C352" s="59">
        <v>44808.572322199099</v>
      </c>
      <c r="D352" s="59">
        <v>44811.4562631597</v>
      </c>
      <c r="E352" s="81">
        <v>62382</v>
      </c>
      <c r="F352" s="42">
        <v>3</v>
      </c>
      <c r="G352" s="61">
        <v>1</v>
      </c>
      <c r="H352" s="61">
        <v>1</v>
      </c>
      <c r="I352" s="61">
        <v>2</v>
      </c>
      <c r="J352" s="61">
        <v>1</v>
      </c>
      <c r="K352" s="61">
        <v>1</v>
      </c>
      <c r="L352" s="44">
        <v>3</v>
      </c>
      <c r="M352" s="44">
        <v>1</v>
      </c>
      <c r="N352" s="61">
        <v>1</v>
      </c>
      <c r="O352" s="61">
        <v>1</v>
      </c>
      <c r="P352" s="61">
        <v>1</v>
      </c>
      <c r="Q352" s="61">
        <v>0</v>
      </c>
      <c r="R352" s="43">
        <v>0</v>
      </c>
      <c r="S352" s="61">
        <v>2</v>
      </c>
      <c r="T352" s="61">
        <v>2</v>
      </c>
      <c r="U352" s="61">
        <v>0</v>
      </c>
      <c r="V352" s="61">
        <v>1</v>
      </c>
      <c r="W352" s="61">
        <v>0</v>
      </c>
      <c r="X352" s="61">
        <v>0</v>
      </c>
      <c r="Y352" s="61">
        <v>0</v>
      </c>
      <c r="Z352" s="61">
        <v>1</v>
      </c>
      <c r="AA352" s="61">
        <v>1</v>
      </c>
      <c r="AB352" s="61">
        <v>0</v>
      </c>
      <c r="AC352" s="61">
        <v>1</v>
      </c>
      <c r="AD352" s="61">
        <v>1</v>
      </c>
      <c r="AE352" s="61">
        <v>1</v>
      </c>
      <c r="AF352" s="43">
        <v>1</v>
      </c>
      <c r="AG352" s="43">
        <v>1</v>
      </c>
      <c r="AH352" s="43">
        <v>1</v>
      </c>
      <c r="AI352" s="43">
        <v>2</v>
      </c>
      <c r="AJ352" s="43">
        <v>2</v>
      </c>
      <c r="AK352" s="61">
        <v>0</v>
      </c>
      <c r="AL352" s="43">
        <v>2</v>
      </c>
      <c r="AM352" s="61">
        <v>2</v>
      </c>
      <c r="AN352" s="43">
        <v>0</v>
      </c>
      <c r="AO352" s="44">
        <v>0</v>
      </c>
      <c r="AP352" s="44">
        <v>0</v>
      </c>
      <c r="AQ352" s="43">
        <v>0</v>
      </c>
      <c r="AR352" s="44">
        <v>0</v>
      </c>
      <c r="AS352" s="49">
        <v>0</v>
      </c>
      <c r="AT352" s="44">
        <v>1</v>
      </c>
      <c r="AU352" s="43">
        <v>2</v>
      </c>
      <c r="AV352" s="44">
        <v>2</v>
      </c>
      <c r="AW352" s="44">
        <v>1</v>
      </c>
      <c r="AX352" s="44">
        <v>0</v>
      </c>
      <c r="AY352" s="61">
        <v>0</v>
      </c>
      <c r="AZ352" s="61">
        <v>1</v>
      </c>
      <c r="BA352" s="61">
        <v>0</v>
      </c>
      <c r="BB352" s="61">
        <v>0</v>
      </c>
      <c r="BC352" s="61">
        <v>1</v>
      </c>
      <c r="BD352" s="61">
        <v>0</v>
      </c>
      <c r="BE352" s="61">
        <v>0</v>
      </c>
      <c r="BF352" s="61">
        <v>0</v>
      </c>
      <c r="BG352" s="61">
        <v>0</v>
      </c>
      <c r="BH352" s="61">
        <v>0</v>
      </c>
      <c r="BI352" s="61">
        <v>0</v>
      </c>
      <c r="BJ352" s="61">
        <v>1</v>
      </c>
      <c r="BK352" s="61">
        <v>1</v>
      </c>
      <c r="BL352" s="61">
        <v>0</v>
      </c>
      <c r="BM352" s="61">
        <v>0</v>
      </c>
      <c r="BN352" s="61">
        <v>0</v>
      </c>
      <c r="BO352" s="61">
        <v>0</v>
      </c>
      <c r="BP352" s="61">
        <v>1</v>
      </c>
      <c r="BQ352" s="61">
        <v>0</v>
      </c>
      <c r="BR352" s="61">
        <v>0</v>
      </c>
      <c r="BS352" s="61">
        <v>0</v>
      </c>
      <c r="BT352" s="61">
        <v>0</v>
      </c>
      <c r="BU352" s="61">
        <v>0</v>
      </c>
      <c r="BV352" s="61">
        <v>0</v>
      </c>
      <c r="BW352" s="61">
        <v>0</v>
      </c>
      <c r="BX352" s="43">
        <v>0</v>
      </c>
      <c r="BY352" s="45">
        <v>0</v>
      </c>
      <c r="BZ352" s="46">
        <v>0</v>
      </c>
    </row>
    <row r="353" spans="1:78" ht="18.5">
      <c r="A353" s="68">
        <v>2022</v>
      </c>
      <c r="B353" s="39" t="s">
        <v>400</v>
      </c>
      <c r="C353" s="59">
        <v>44615.668849756898</v>
      </c>
      <c r="D353" s="59">
        <v>44617.996076134303</v>
      </c>
      <c r="E353" s="89">
        <v>64489</v>
      </c>
      <c r="F353" s="42">
        <v>3</v>
      </c>
      <c r="G353" s="43">
        <v>2</v>
      </c>
      <c r="H353" s="43">
        <v>1</v>
      </c>
      <c r="I353" s="43">
        <v>2</v>
      </c>
      <c r="J353" s="43">
        <v>1</v>
      </c>
      <c r="K353" s="43">
        <v>1</v>
      </c>
      <c r="L353" s="44">
        <v>3</v>
      </c>
      <c r="M353" s="44">
        <v>1</v>
      </c>
      <c r="N353" s="43">
        <v>1</v>
      </c>
      <c r="O353" s="43">
        <v>0</v>
      </c>
      <c r="P353" s="43">
        <v>1</v>
      </c>
      <c r="Q353" s="43">
        <v>0</v>
      </c>
      <c r="R353" s="43">
        <v>0</v>
      </c>
      <c r="S353" s="43">
        <v>1</v>
      </c>
      <c r="T353" s="43">
        <v>1</v>
      </c>
      <c r="U353" s="43">
        <v>1</v>
      </c>
      <c r="V353" s="43">
        <v>1</v>
      </c>
      <c r="W353" s="43">
        <v>0</v>
      </c>
      <c r="X353" s="43">
        <v>0</v>
      </c>
      <c r="Y353" s="43">
        <v>0</v>
      </c>
      <c r="Z353" s="43">
        <v>1</v>
      </c>
      <c r="AA353" s="43">
        <v>1</v>
      </c>
      <c r="AB353" s="43">
        <v>1</v>
      </c>
      <c r="AC353" s="43">
        <v>0</v>
      </c>
      <c r="AD353" s="43">
        <v>1</v>
      </c>
      <c r="AE353" s="43">
        <v>1</v>
      </c>
      <c r="AF353" s="53">
        <v>2</v>
      </c>
      <c r="AG353" s="43">
        <v>1</v>
      </c>
      <c r="AH353" s="43">
        <v>1</v>
      </c>
      <c r="AI353" s="43">
        <v>2</v>
      </c>
      <c r="AJ353" s="43">
        <v>2</v>
      </c>
      <c r="AK353" s="49">
        <v>0</v>
      </c>
      <c r="AL353" s="43">
        <v>0</v>
      </c>
      <c r="AM353" s="43">
        <v>2</v>
      </c>
      <c r="AN353" s="43">
        <v>2</v>
      </c>
      <c r="AO353" s="53">
        <v>1</v>
      </c>
      <c r="AP353" s="43">
        <v>1</v>
      </c>
      <c r="AQ353" s="44">
        <v>1</v>
      </c>
      <c r="AR353" s="53">
        <v>1</v>
      </c>
      <c r="AS353" s="49">
        <v>0</v>
      </c>
      <c r="AT353" s="44">
        <v>1</v>
      </c>
      <c r="AU353" s="43">
        <v>1</v>
      </c>
      <c r="AV353" s="44">
        <v>1</v>
      </c>
      <c r="AW353" s="44">
        <v>1</v>
      </c>
      <c r="AX353" s="44">
        <v>0</v>
      </c>
      <c r="AY353" s="43">
        <v>0</v>
      </c>
      <c r="AZ353" s="43">
        <v>0</v>
      </c>
      <c r="BA353" s="43">
        <v>0</v>
      </c>
      <c r="BB353" s="43">
        <v>0</v>
      </c>
      <c r="BC353" s="43">
        <v>0</v>
      </c>
      <c r="BD353" s="43">
        <v>0</v>
      </c>
      <c r="BE353" s="43">
        <v>0</v>
      </c>
      <c r="BF353" s="43">
        <v>0</v>
      </c>
      <c r="BG353" s="43">
        <v>0</v>
      </c>
      <c r="BH353" s="43">
        <v>0</v>
      </c>
      <c r="BI353" s="43">
        <v>1</v>
      </c>
      <c r="BJ353" s="61">
        <v>0</v>
      </c>
      <c r="BK353" s="43">
        <v>0</v>
      </c>
      <c r="BL353" s="43">
        <v>0</v>
      </c>
      <c r="BM353" s="43">
        <v>1</v>
      </c>
      <c r="BN353" s="43">
        <v>0</v>
      </c>
      <c r="BO353" s="43">
        <v>0</v>
      </c>
      <c r="BP353" s="43">
        <v>1</v>
      </c>
      <c r="BQ353" s="43">
        <v>0</v>
      </c>
      <c r="BR353" s="43">
        <v>0</v>
      </c>
      <c r="BS353" s="43">
        <v>0</v>
      </c>
      <c r="BT353" s="43">
        <v>0</v>
      </c>
      <c r="BU353" s="43">
        <v>0</v>
      </c>
      <c r="BV353" s="43">
        <v>0</v>
      </c>
      <c r="BW353" s="43">
        <v>0</v>
      </c>
      <c r="BX353" s="43">
        <v>0</v>
      </c>
      <c r="BY353" s="45">
        <v>0</v>
      </c>
      <c r="BZ353" s="46">
        <v>0</v>
      </c>
    </row>
    <row r="354" spans="1:78" ht="18.5">
      <c r="A354" s="68">
        <v>2022</v>
      </c>
      <c r="B354" s="39" t="s">
        <v>401</v>
      </c>
      <c r="C354" s="59">
        <v>44926.869663506899</v>
      </c>
      <c r="D354" s="59">
        <v>44930.407924594903</v>
      </c>
      <c r="E354" s="87">
        <v>72800</v>
      </c>
      <c r="F354" s="42">
        <v>3</v>
      </c>
      <c r="G354" s="61">
        <v>1</v>
      </c>
      <c r="H354" s="61">
        <v>1</v>
      </c>
      <c r="I354" s="61">
        <v>2</v>
      </c>
      <c r="J354" s="61">
        <v>1</v>
      </c>
      <c r="K354" s="61">
        <v>1</v>
      </c>
      <c r="L354" s="61">
        <v>3</v>
      </c>
      <c r="M354" s="61">
        <v>1</v>
      </c>
      <c r="N354" s="61">
        <v>1</v>
      </c>
      <c r="O354" s="88">
        <v>1</v>
      </c>
      <c r="P354" s="61">
        <v>1</v>
      </c>
      <c r="Q354" s="61">
        <v>1</v>
      </c>
      <c r="R354" s="43">
        <v>0</v>
      </c>
      <c r="S354" s="61">
        <v>0</v>
      </c>
      <c r="T354" s="61">
        <v>0</v>
      </c>
      <c r="U354" s="61">
        <v>0</v>
      </c>
      <c r="V354" s="61">
        <v>0</v>
      </c>
      <c r="W354" s="61">
        <v>0</v>
      </c>
      <c r="X354" s="61">
        <v>0</v>
      </c>
      <c r="Y354" s="61">
        <v>0</v>
      </c>
      <c r="Z354" s="61">
        <v>1</v>
      </c>
      <c r="AA354" s="61">
        <v>1</v>
      </c>
      <c r="AB354" s="61">
        <v>1</v>
      </c>
      <c r="AC354" s="61">
        <v>0</v>
      </c>
      <c r="AD354" s="61">
        <v>1</v>
      </c>
      <c r="AE354" s="61">
        <v>1</v>
      </c>
      <c r="AF354" s="43">
        <v>1</v>
      </c>
      <c r="AG354" s="43">
        <v>2</v>
      </c>
      <c r="AH354" s="43">
        <v>1</v>
      </c>
      <c r="AI354" s="43">
        <v>1</v>
      </c>
      <c r="AJ354" s="43">
        <v>3</v>
      </c>
      <c r="AK354" s="61">
        <v>0</v>
      </c>
      <c r="AL354" s="43">
        <v>0</v>
      </c>
      <c r="AM354" s="61">
        <v>4</v>
      </c>
      <c r="AN354" s="43">
        <v>2</v>
      </c>
      <c r="AO354" s="44">
        <v>0</v>
      </c>
      <c r="AP354" s="44">
        <v>0</v>
      </c>
      <c r="AQ354" s="43">
        <v>0</v>
      </c>
      <c r="AR354" s="44">
        <v>0</v>
      </c>
      <c r="AS354" s="44">
        <v>1</v>
      </c>
      <c r="AT354" s="44">
        <v>1</v>
      </c>
      <c r="AU354" s="43">
        <v>2</v>
      </c>
      <c r="AV354" s="44">
        <v>2</v>
      </c>
      <c r="AW354" s="43">
        <v>0</v>
      </c>
      <c r="AX354" s="43">
        <v>1</v>
      </c>
      <c r="AY354" s="61">
        <v>0</v>
      </c>
      <c r="AZ354" s="61">
        <v>0</v>
      </c>
      <c r="BA354" s="61">
        <v>0</v>
      </c>
      <c r="BB354" s="61">
        <v>0</v>
      </c>
      <c r="BC354" s="61">
        <v>0</v>
      </c>
      <c r="BD354" s="61">
        <v>0</v>
      </c>
      <c r="BE354" s="61">
        <v>1</v>
      </c>
      <c r="BF354" s="61">
        <v>0</v>
      </c>
      <c r="BG354" s="61">
        <v>0</v>
      </c>
      <c r="BH354" s="61">
        <v>0</v>
      </c>
      <c r="BI354" s="61">
        <v>1</v>
      </c>
      <c r="BJ354" s="61">
        <v>0</v>
      </c>
      <c r="BK354" s="61">
        <v>1</v>
      </c>
      <c r="BL354" s="61">
        <v>0</v>
      </c>
      <c r="BM354" s="61">
        <v>0</v>
      </c>
      <c r="BN354" s="61">
        <v>0</v>
      </c>
      <c r="BO354" s="61">
        <v>0</v>
      </c>
      <c r="BP354" s="61">
        <v>0</v>
      </c>
      <c r="BQ354" s="61">
        <v>0</v>
      </c>
      <c r="BR354" s="61">
        <v>0</v>
      </c>
      <c r="BS354" s="61">
        <v>0</v>
      </c>
      <c r="BT354" s="61">
        <v>0</v>
      </c>
      <c r="BU354" s="61">
        <v>0</v>
      </c>
      <c r="BV354" s="61">
        <v>0</v>
      </c>
      <c r="BW354" s="61">
        <v>0</v>
      </c>
      <c r="BX354" s="43">
        <v>0</v>
      </c>
      <c r="BY354" s="45">
        <v>0</v>
      </c>
      <c r="BZ354" s="46">
        <v>0</v>
      </c>
    </row>
    <row r="355" spans="1:78" ht="18.5">
      <c r="A355" s="68">
        <v>2022</v>
      </c>
      <c r="B355" s="39" t="s">
        <v>402</v>
      </c>
      <c r="C355" s="59">
        <v>44827.4876192593</v>
      </c>
      <c r="D355" s="59">
        <v>44830.710802789297</v>
      </c>
      <c r="E355" s="81">
        <v>50240</v>
      </c>
      <c r="F355" s="42">
        <v>3</v>
      </c>
      <c r="G355" s="61">
        <v>2</v>
      </c>
      <c r="H355" s="61">
        <v>1</v>
      </c>
      <c r="I355" s="61">
        <v>0</v>
      </c>
      <c r="J355" s="61">
        <v>1</v>
      </c>
      <c r="K355" s="61">
        <v>1</v>
      </c>
      <c r="L355" s="61">
        <v>4</v>
      </c>
      <c r="M355" s="61">
        <v>0</v>
      </c>
      <c r="N355" s="61">
        <v>1</v>
      </c>
      <c r="O355" s="88">
        <v>1</v>
      </c>
      <c r="P355" s="61">
        <v>0</v>
      </c>
      <c r="Q355" s="61">
        <v>0</v>
      </c>
      <c r="R355" s="43">
        <v>0</v>
      </c>
      <c r="S355" s="61">
        <v>0</v>
      </c>
      <c r="T355" s="61">
        <v>0</v>
      </c>
      <c r="U355" s="61">
        <v>0</v>
      </c>
      <c r="V355" s="61">
        <v>0</v>
      </c>
      <c r="W355" s="61">
        <v>0</v>
      </c>
      <c r="X355" s="61">
        <v>0</v>
      </c>
      <c r="Y355" s="61">
        <v>0</v>
      </c>
      <c r="Z355" s="61">
        <v>0</v>
      </c>
      <c r="AA355" s="61">
        <v>1</v>
      </c>
      <c r="AB355" s="61">
        <v>1</v>
      </c>
      <c r="AC355" s="61">
        <v>0</v>
      </c>
      <c r="AD355" s="61">
        <v>1</v>
      </c>
      <c r="AE355" s="61">
        <v>0</v>
      </c>
      <c r="AF355" s="43">
        <v>1</v>
      </c>
      <c r="AG355" s="43">
        <v>0</v>
      </c>
      <c r="AH355" s="43">
        <v>1</v>
      </c>
      <c r="AI355" s="43">
        <v>1</v>
      </c>
      <c r="AJ355" s="43">
        <v>2</v>
      </c>
      <c r="AK355" s="49">
        <v>0</v>
      </c>
      <c r="AL355" s="43">
        <v>2</v>
      </c>
      <c r="AM355" s="61">
        <v>3</v>
      </c>
      <c r="AN355" s="43">
        <v>1</v>
      </c>
      <c r="AO355" s="43">
        <v>0</v>
      </c>
      <c r="AP355" s="53">
        <v>0</v>
      </c>
      <c r="AQ355" s="44">
        <v>1</v>
      </c>
      <c r="AR355" s="53">
        <v>1</v>
      </c>
      <c r="AS355" s="49">
        <v>0</v>
      </c>
      <c r="AT355" s="44">
        <v>1</v>
      </c>
      <c r="AU355" s="43">
        <v>2</v>
      </c>
      <c r="AV355" s="44">
        <v>2</v>
      </c>
      <c r="AW355" s="44">
        <v>1</v>
      </c>
      <c r="AX355" s="44">
        <v>0</v>
      </c>
      <c r="AY355" s="61">
        <v>0</v>
      </c>
      <c r="AZ355" s="61">
        <v>0</v>
      </c>
      <c r="BA355" s="61">
        <v>0</v>
      </c>
      <c r="BB355" s="61">
        <v>0</v>
      </c>
      <c r="BC355" s="61">
        <v>0</v>
      </c>
      <c r="BD355" s="61">
        <v>0</v>
      </c>
      <c r="BE355" s="61">
        <v>0</v>
      </c>
      <c r="BF355" s="61">
        <v>0</v>
      </c>
      <c r="BG355" s="61">
        <v>0</v>
      </c>
      <c r="BH355" s="61">
        <v>0</v>
      </c>
      <c r="BI355" s="61">
        <v>0</v>
      </c>
      <c r="BJ355" s="61">
        <v>0</v>
      </c>
      <c r="BK355" s="61">
        <v>0</v>
      </c>
      <c r="BL355" s="61">
        <v>0</v>
      </c>
      <c r="BM355" s="61">
        <v>0</v>
      </c>
      <c r="BN355" s="61">
        <v>0</v>
      </c>
      <c r="BO355" s="61">
        <v>0</v>
      </c>
      <c r="BP355" s="61">
        <v>1</v>
      </c>
      <c r="BQ355" s="61">
        <v>0</v>
      </c>
      <c r="BR355" s="61">
        <v>0</v>
      </c>
      <c r="BS355" s="61">
        <v>0</v>
      </c>
      <c r="BT355" s="61">
        <v>0</v>
      </c>
      <c r="BU355" s="61">
        <v>0</v>
      </c>
      <c r="BV355" s="61">
        <v>0</v>
      </c>
      <c r="BW355" s="61">
        <v>0</v>
      </c>
      <c r="BX355" s="43">
        <v>0</v>
      </c>
      <c r="BY355" s="45">
        <v>0</v>
      </c>
      <c r="BZ355" s="46">
        <v>0</v>
      </c>
    </row>
    <row r="356" spans="1:78" ht="18.5">
      <c r="A356" s="68">
        <v>2022</v>
      </c>
      <c r="B356" s="39" t="s">
        <v>403</v>
      </c>
      <c r="C356" s="59">
        <v>44584.482085057898</v>
      </c>
      <c r="D356" s="59">
        <v>44591.395102951399</v>
      </c>
      <c r="E356" s="90">
        <v>20769</v>
      </c>
      <c r="F356" s="42">
        <v>3</v>
      </c>
      <c r="G356" s="53">
        <v>1</v>
      </c>
      <c r="H356" s="53">
        <v>1</v>
      </c>
      <c r="I356" s="53">
        <v>2</v>
      </c>
      <c r="J356" s="53">
        <v>1</v>
      </c>
      <c r="K356" s="53">
        <v>1</v>
      </c>
      <c r="L356" s="44">
        <v>3</v>
      </c>
      <c r="M356" s="53">
        <v>2</v>
      </c>
      <c r="N356" s="53">
        <v>1</v>
      </c>
      <c r="O356" s="88">
        <v>1</v>
      </c>
      <c r="P356" s="53">
        <v>0</v>
      </c>
      <c r="Q356" s="53">
        <v>0</v>
      </c>
      <c r="R356" s="43">
        <v>1</v>
      </c>
      <c r="S356" s="53">
        <v>0</v>
      </c>
      <c r="T356" s="53">
        <v>2</v>
      </c>
      <c r="U356" s="53">
        <v>1</v>
      </c>
      <c r="V356" s="53">
        <v>0</v>
      </c>
      <c r="W356" s="53">
        <v>0</v>
      </c>
      <c r="X356" s="53">
        <v>0</v>
      </c>
      <c r="Y356" s="53">
        <v>0</v>
      </c>
      <c r="Z356" s="53">
        <v>0</v>
      </c>
      <c r="AA356" s="53">
        <v>1</v>
      </c>
      <c r="AB356" s="53">
        <v>0</v>
      </c>
      <c r="AC356" s="53">
        <v>0</v>
      </c>
      <c r="AD356" s="53">
        <v>1</v>
      </c>
      <c r="AE356" s="53">
        <v>1</v>
      </c>
      <c r="AF356" s="53">
        <v>2</v>
      </c>
      <c r="AG356" s="43">
        <v>2</v>
      </c>
      <c r="AH356" s="43">
        <v>1</v>
      </c>
      <c r="AI356" s="43">
        <v>1</v>
      </c>
      <c r="AJ356" s="43">
        <v>2</v>
      </c>
      <c r="AK356" s="49">
        <v>0</v>
      </c>
      <c r="AL356" s="43">
        <v>0</v>
      </c>
      <c r="AM356" s="53">
        <v>3</v>
      </c>
      <c r="AN356" s="49">
        <v>3</v>
      </c>
      <c r="AO356" s="44">
        <v>0</v>
      </c>
      <c r="AP356" s="44">
        <v>0</v>
      </c>
      <c r="AQ356" s="44">
        <v>1</v>
      </c>
      <c r="AR356" s="44">
        <v>0</v>
      </c>
      <c r="AS356" s="44">
        <v>1</v>
      </c>
      <c r="AT356" s="44">
        <v>1</v>
      </c>
      <c r="AU356" s="43">
        <v>2</v>
      </c>
      <c r="AV356" s="44">
        <v>2</v>
      </c>
      <c r="AW356" s="44">
        <v>1</v>
      </c>
      <c r="AX356" s="44">
        <v>0</v>
      </c>
      <c r="AY356" s="53">
        <v>0</v>
      </c>
      <c r="AZ356" s="53">
        <v>0</v>
      </c>
      <c r="BA356" s="53">
        <v>0</v>
      </c>
      <c r="BB356" s="53">
        <v>0</v>
      </c>
      <c r="BC356" s="53">
        <v>1</v>
      </c>
      <c r="BD356" s="53">
        <v>0</v>
      </c>
      <c r="BE356" s="53">
        <v>1</v>
      </c>
      <c r="BF356" s="53">
        <v>0</v>
      </c>
      <c r="BG356" s="53">
        <v>0</v>
      </c>
      <c r="BH356" s="53">
        <v>0</v>
      </c>
      <c r="BI356" s="53">
        <v>1</v>
      </c>
      <c r="BJ356" s="53">
        <v>0</v>
      </c>
      <c r="BK356" s="53">
        <v>0</v>
      </c>
      <c r="BL356" s="53">
        <v>0</v>
      </c>
      <c r="BM356" s="53">
        <v>0</v>
      </c>
      <c r="BN356" s="53">
        <v>0</v>
      </c>
      <c r="BO356" s="53">
        <v>0</v>
      </c>
      <c r="BP356" s="53">
        <v>0</v>
      </c>
      <c r="BQ356" s="53">
        <v>0</v>
      </c>
      <c r="BR356" s="53">
        <v>0</v>
      </c>
      <c r="BS356" s="53">
        <v>0</v>
      </c>
      <c r="BT356" s="53">
        <v>0</v>
      </c>
      <c r="BU356" s="53">
        <v>0</v>
      </c>
      <c r="BV356" s="53">
        <v>0</v>
      </c>
      <c r="BW356" s="53">
        <v>1</v>
      </c>
      <c r="BX356" s="53">
        <v>0</v>
      </c>
      <c r="BY356" s="50">
        <v>2</v>
      </c>
      <c r="BZ356" s="51">
        <v>5</v>
      </c>
    </row>
    <row r="357" spans="1:78" ht="18.5">
      <c r="A357" s="68">
        <v>2022</v>
      </c>
      <c r="B357" s="39" t="s">
        <v>404</v>
      </c>
      <c r="C357" s="59">
        <v>44643.163578333297</v>
      </c>
      <c r="D357" s="59">
        <v>44649.436751574103</v>
      </c>
      <c r="E357" s="90">
        <v>20769</v>
      </c>
      <c r="F357" s="42">
        <v>3</v>
      </c>
      <c r="G357" s="53">
        <v>1</v>
      </c>
      <c r="H357" s="53">
        <v>1</v>
      </c>
      <c r="I357" s="53">
        <v>2</v>
      </c>
      <c r="J357" s="53">
        <v>1</v>
      </c>
      <c r="K357" s="53">
        <v>1</v>
      </c>
      <c r="L357" s="44">
        <v>3</v>
      </c>
      <c r="M357" s="53">
        <v>2</v>
      </c>
      <c r="N357" s="53">
        <v>1</v>
      </c>
      <c r="O357" s="88">
        <v>1</v>
      </c>
      <c r="P357" s="53">
        <v>1</v>
      </c>
      <c r="Q357" s="53">
        <v>0</v>
      </c>
      <c r="R357" s="43">
        <v>1</v>
      </c>
      <c r="S357" s="53">
        <v>1</v>
      </c>
      <c r="T357" s="53">
        <v>4</v>
      </c>
      <c r="U357" s="53">
        <v>1</v>
      </c>
      <c r="V357" s="53">
        <v>0</v>
      </c>
      <c r="W357" s="53">
        <v>0</v>
      </c>
      <c r="X357" s="53">
        <v>0</v>
      </c>
      <c r="Y357" s="53">
        <v>0</v>
      </c>
      <c r="Z357" s="53">
        <v>0</v>
      </c>
      <c r="AA357" s="53">
        <v>1</v>
      </c>
      <c r="AB357" s="53">
        <v>0</v>
      </c>
      <c r="AC357" s="53">
        <v>1</v>
      </c>
      <c r="AD357" s="53">
        <v>1</v>
      </c>
      <c r="AE357" s="53">
        <v>1</v>
      </c>
      <c r="AF357" s="43">
        <v>1</v>
      </c>
      <c r="AG357" s="43">
        <v>1</v>
      </c>
      <c r="AH357" s="43">
        <v>1</v>
      </c>
      <c r="AI357" s="43">
        <v>2</v>
      </c>
      <c r="AJ357" s="43">
        <v>3</v>
      </c>
      <c r="AK357" s="49">
        <v>0</v>
      </c>
      <c r="AL357" s="43">
        <v>0</v>
      </c>
      <c r="AM357" s="53">
        <v>3</v>
      </c>
      <c r="AN357" s="49">
        <v>3</v>
      </c>
      <c r="AO357" s="44">
        <v>0</v>
      </c>
      <c r="AP357" s="44">
        <v>0</v>
      </c>
      <c r="AQ357" s="44">
        <v>1</v>
      </c>
      <c r="AR357" s="53">
        <v>1</v>
      </c>
      <c r="AS357" s="49">
        <v>0</v>
      </c>
      <c r="AT357" s="49">
        <v>2</v>
      </c>
      <c r="AU357" s="43">
        <v>2</v>
      </c>
      <c r="AV357" s="44">
        <v>2</v>
      </c>
      <c r="AW357" s="44">
        <v>1</v>
      </c>
      <c r="AX357" s="44">
        <v>0</v>
      </c>
      <c r="AY357" s="53">
        <v>0</v>
      </c>
      <c r="AZ357" s="53">
        <v>0</v>
      </c>
      <c r="BA357" s="53">
        <v>0</v>
      </c>
      <c r="BB357" s="53">
        <v>0</v>
      </c>
      <c r="BC357" s="53">
        <v>1</v>
      </c>
      <c r="BD357" s="53">
        <v>0</v>
      </c>
      <c r="BE357" s="53">
        <v>1</v>
      </c>
      <c r="BF357" s="53">
        <v>0</v>
      </c>
      <c r="BG357" s="53">
        <v>0</v>
      </c>
      <c r="BH357" s="53">
        <v>0</v>
      </c>
      <c r="BI357" s="53">
        <v>1</v>
      </c>
      <c r="BJ357" s="53">
        <v>0</v>
      </c>
      <c r="BK357" s="53">
        <v>0</v>
      </c>
      <c r="BL357" s="53">
        <v>0</v>
      </c>
      <c r="BM357" s="53">
        <v>0</v>
      </c>
      <c r="BN357" s="53">
        <v>0</v>
      </c>
      <c r="BO357" s="53">
        <v>0</v>
      </c>
      <c r="BP357" s="53">
        <v>0</v>
      </c>
      <c r="BQ357" s="53">
        <v>0</v>
      </c>
      <c r="BR357" s="53">
        <v>0</v>
      </c>
      <c r="BS357" s="53">
        <v>0</v>
      </c>
      <c r="BT357" s="53">
        <v>0</v>
      </c>
      <c r="BU357" s="53">
        <v>0</v>
      </c>
      <c r="BV357" s="53">
        <v>0</v>
      </c>
      <c r="BW357" s="53">
        <v>1</v>
      </c>
      <c r="BX357" s="53">
        <v>0</v>
      </c>
      <c r="BY357" s="50">
        <v>1</v>
      </c>
      <c r="BZ357" s="51">
        <v>2</v>
      </c>
    </row>
    <row r="358" spans="1:78" ht="18.5">
      <c r="A358" s="68">
        <v>2022</v>
      </c>
      <c r="B358" s="39" t="s">
        <v>405</v>
      </c>
      <c r="C358" s="59">
        <v>44661.280941307901</v>
      </c>
      <c r="D358" s="59">
        <v>44664.4210630093</v>
      </c>
      <c r="E358" s="82">
        <v>20769</v>
      </c>
      <c r="F358" s="42">
        <v>3</v>
      </c>
      <c r="G358" s="53">
        <v>1</v>
      </c>
      <c r="H358" s="53">
        <v>1</v>
      </c>
      <c r="I358" s="53">
        <v>2</v>
      </c>
      <c r="J358" s="53">
        <v>1</v>
      </c>
      <c r="K358" s="53">
        <v>1</v>
      </c>
      <c r="L358" s="44">
        <v>3</v>
      </c>
      <c r="M358" s="53">
        <v>2</v>
      </c>
      <c r="N358" s="53">
        <v>1</v>
      </c>
      <c r="O358" s="88">
        <v>1</v>
      </c>
      <c r="P358" s="53">
        <v>1</v>
      </c>
      <c r="Q358" s="53">
        <v>0</v>
      </c>
      <c r="R358" s="43">
        <v>0</v>
      </c>
      <c r="S358" s="91">
        <v>2</v>
      </c>
      <c r="T358" s="53">
        <v>4</v>
      </c>
      <c r="U358" s="53">
        <v>1</v>
      </c>
      <c r="V358" s="53">
        <v>1</v>
      </c>
      <c r="W358" s="53">
        <v>0</v>
      </c>
      <c r="X358" s="53">
        <v>0</v>
      </c>
      <c r="Y358" s="53">
        <v>0</v>
      </c>
      <c r="Z358" s="53">
        <v>0</v>
      </c>
      <c r="AA358" s="53">
        <v>1</v>
      </c>
      <c r="AB358" s="53">
        <v>0</v>
      </c>
      <c r="AC358" s="53">
        <v>1</v>
      </c>
      <c r="AD358" s="53">
        <v>1</v>
      </c>
      <c r="AE358" s="53">
        <v>1</v>
      </c>
      <c r="AF358" s="53">
        <v>2</v>
      </c>
      <c r="AG358" s="43">
        <v>1</v>
      </c>
      <c r="AH358" s="43">
        <v>1</v>
      </c>
      <c r="AI358" s="43">
        <v>2</v>
      </c>
      <c r="AJ358" s="43">
        <v>3</v>
      </c>
      <c r="AK358" s="49">
        <v>0</v>
      </c>
      <c r="AL358" s="43">
        <v>0</v>
      </c>
      <c r="AM358" s="53">
        <v>3</v>
      </c>
      <c r="AN358" s="49">
        <v>3</v>
      </c>
      <c r="AO358" s="44">
        <v>0</v>
      </c>
      <c r="AP358" s="44">
        <v>0</v>
      </c>
      <c r="AQ358" s="44">
        <v>1</v>
      </c>
      <c r="AR358" s="53">
        <v>1</v>
      </c>
      <c r="AS358" s="49">
        <v>0</v>
      </c>
      <c r="AT358" s="49">
        <v>2</v>
      </c>
      <c r="AU358" s="43">
        <v>2</v>
      </c>
      <c r="AV358" s="44">
        <v>2</v>
      </c>
      <c r="AW358" s="44">
        <v>1</v>
      </c>
      <c r="AX358" s="44">
        <v>0</v>
      </c>
      <c r="AY358" s="53">
        <v>0</v>
      </c>
      <c r="AZ358" s="53">
        <v>0</v>
      </c>
      <c r="BA358" s="53">
        <v>0</v>
      </c>
      <c r="BB358" s="53">
        <v>0</v>
      </c>
      <c r="BC358" s="53">
        <v>1</v>
      </c>
      <c r="BD358" s="53">
        <v>0</v>
      </c>
      <c r="BE358" s="53">
        <v>1</v>
      </c>
      <c r="BF358" s="53">
        <v>0</v>
      </c>
      <c r="BG358" s="53">
        <v>0</v>
      </c>
      <c r="BH358" s="53">
        <v>0</v>
      </c>
      <c r="BI358" s="53">
        <v>1</v>
      </c>
      <c r="BJ358" s="53">
        <v>0</v>
      </c>
      <c r="BK358" s="53">
        <v>0</v>
      </c>
      <c r="BL358" s="53">
        <v>0</v>
      </c>
      <c r="BM358" s="53">
        <v>0</v>
      </c>
      <c r="BN358" s="53">
        <v>0</v>
      </c>
      <c r="BO358" s="53">
        <v>0</v>
      </c>
      <c r="BP358" s="53">
        <v>0</v>
      </c>
      <c r="BQ358" s="53">
        <v>0</v>
      </c>
      <c r="BR358" s="53">
        <v>0</v>
      </c>
      <c r="BS358" s="53">
        <v>0</v>
      </c>
      <c r="BT358" s="53">
        <v>0</v>
      </c>
      <c r="BU358" s="53">
        <v>0</v>
      </c>
      <c r="BV358" s="53">
        <v>0</v>
      </c>
      <c r="BW358" s="53">
        <v>1</v>
      </c>
      <c r="BX358" s="53">
        <v>0</v>
      </c>
      <c r="BY358" s="45">
        <v>0</v>
      </c>
      <c r="BZ358" s="46">
        <v>0</v>
      </c>
    </row>
    <row r="359" spans="1:78" ht="18.5">
      <c r="A359" s="68">
        <v>2022</v>
      </c>
      <c r="B359" s="39" t="s">
        <v>406</v>
      </c>
      <c r="C359" s="59">
        <v>44644.087079143501</v>
      </c>
      <c r="D359" s="59">
        <v>44647.465173194403</v>
      </c>
      <c r="E359" s="81">
        <v>65518</v>
      </c>
      <c r="F359" s="42">
        <v>1</v>
      </c>
      <c r="G359" s="61">
        <v>1</v>
      </c>
      <c r="H359" s="61">
        <v>1</v>
      </c>
      <c r="I359" s="61">
        <v>2</v>
      </c>
      <c r="J359" s="61">
        <v>1</v>
      </c>
      <c r="K359" s="61">
        <v>1</v>
      </c>
      <c r="L359" s="44">
        <v>3</v>
      </c>
      <c r="M359" s="61">
        <v>1</v>
      </c>
      <c r="N359" s="61">
        <v>1</v>
      </c>
      <c r="O359" s="61">
        <v>1</v>
      </c>
      <c r="P359" s="61">
        <v>1</v>
      </c>
      <c r="Q359" s="61">
        <v>1</v>
      </c>
      <c r="R359" s="43">
        <v>0</v>
      </c>
      <c r="S359" s="61">
        <v>0</v>
      </c>
      <c r="T359" s="61">
        <v>0</v>
      </c>
      <c r="U359" s="61">
        <v>0</v>
      </c>
      <c r="V359" s="61">
        <v>1</v>
      </c>
      <c r="W359" s="61">
        <v>0</v>
      </c>
      <c r="X359" s="61">
        <v>0</v>
      </c>
      <c r="Y359" s="61">
        <v>0</v>
      </c>
      <c r="Z359" s="61">
        <v>1</v>
      </c>
      <c r="AA359" s="61">
        <v>1</v>
      </c>
      <c r="AB359" s="61">
        <v>0</v>
      </c>
      <c r="AC359" s="61">
        <v>0</v>
      </c>
      <c r="AD359" s="61">
        <v>1</v>
      </c>
      <c r="AE359" s="61">
        <v>0</v>
      </c>
      <c r="AF359" s="43">
        <v>3</v>
      </c>
      <c r="AG359" s="43">
        <v>1</v>
      </c>
      <c r="AH359" s="43">
        <v>1</v>
      </c>
      <c r="AI359" s="43">
        <v>1</v>
      </c>
      <c r="AJ359" s="43">
        <v>3</v>
      </c>
      <c r="AK359" s="61">
        <v>0</v>
      </c>
      <c r="AL359" s="43">
        <v>0</v>
      </c>
      <c r="AM359" s="61">
        <v>3</v>
      </c>
      <c r="AN359" s="49">
        <v>3</v>
      </c>
      <c r="AO359" s="44">
        <v>0</v>
      </c>
      <c r="AP359" s="44">
        <v>0</v>
      </c>
      <c r="AQ359" s="44">
        <v>1</v>
      </c>
      <c r="AR359" s="44">
        <v>0</v>
      </c>
      <c r="AS359" s="44">
        <v>1</v>
      </c>
      <c r="AT359" s="43">
        <v>0</v>
      </c>
      <c r="AU359" s="43">
        <v>1</v>
      </c>
      <c r="AV359" s="44">
        <v>1</v>
      </c>
      <c r="AW359" s="44">
        <v>1</v>
      </c>
      <c r="AX359" s="44">
        <v>0</v>
      </c>
      <c r="AY359" s="61">
        <v>0</v>
      </c>
      <c r="AZ359" s="61">
        <v>0</v>
      </c>
      <c r="BA359" s="61">
        <v>0</v>
      </c>
      <c r="BB359" s="61">
        <v>0</v>
      </c>
      <c r="BC359" s="61">
        <v>0</v>
      </c>
      <c r="BD359" s="61">
        <v>0</v>
      </c>
      <c r="BE359" s="61">
        <v>0</v>
      </c>
      <c r="BF359" s="61">
        <v>0</v>
      </c>
      <c r="BG359" s="61">
        <v>0</v>
      </c>
      <c r="BH359" s="61">
        <v>0</v>
      </c>
      <c r="BI359" s="61">
        <v>1</v>
      </c>
      <c r="BJ359" s="61">
        <v>1</v>
      </c>
      <c r="BK359" s="61">
        <v>1</v>
      </c>
      <c r="BL359" s="61">
        <v>0</v>
      </c>
      <c r="BM359" s="61">
        <v>0</v>
      </c>
      <c r="BN359" s="61">
        <v>0</v>
      </c>
      <c r="BO359" s="61">
        <v>0</v>
      </c>
      <c r="BP359" s="61">
        <v>1</v>
      </c>
      <c r="BQ359" s="61">
        <v>0</v>
      </c>
      <c r="BR359" s="61">
        <v>0</v>
      </c>
      <c r="BS359" s="61">
        <v>0</v>
      </c>
      <c r="BT359" s="61">
        <v>0</v>
      </c>
      <c r="BU359" s="61">
        <v>0</v>
      </c>
      <c r="BV359" s="61">
        <v>0</v>
      </c>
      <c r="BW359" s="61">
        <v>0</v>
      </c>
      <c r="BX359" s="61">
        <v>0</v>
      </c>
      <c r="BY359" s="45">
        <v>0</v>
      </c>
      <c r="BZ359" s="46">
        <v>0</v>
      </c>
    </row>
    <row r="360" spans="1:78" ht="18.5">
      <c r="A360" s="68">
        <v>2022</v>
      </c>
      <c r="B360" s="39" t="s">
        <v>407</v>
      </c>
      <c r="C360" s="59">
        <v>44671.009925636601</v>
      </c>
      <c r="D360" s="59">
        <v>44674.434354976896</v>
      </c>
      <c r="E360" s="81">
        <v>66282</v>
      </c>
      <c r="F360" s="42">
        <v>2</v>
      </c>
      <c r="G360" s="61">
        <v>1</v>
      </c>
      <c r="H360" s="61">
        <v>1</v>
      </c>
      <c r="I360" s="61">
        <v>2</v>
      </c>
      <c r="J360" s="61">
        <v>1</v>
      </c>
      <c r="K360" s="61">
        <v>1</v>
      </c>
      <c r="L360" s="61">
        <v>3</v>
      </c>
      <c r="M360" s="61">
        <v>1</v>
      </c>
      <c r="N360" s="61">
        <v>1</v>
      </c>
      <c r="O360" s="88">
        <v>1</v>
      </c>
      <c r="P360" s="61">
        <v>1</v>
      </c>
      <c r="Q360" s="61">
        <v>1</v>
      </c>
      <c r="R360" s="43">
        <v>0</v>
      </c>
      <c r="S360" s="61">
        <v>0</v>
      </c>
      <c r="T360" s="61">
        <v>0</v>
      </c>
      <c r="U360" s="61">
        <v>0</v>
      </c>
      <c r="V360" s="61">
        <v>1</v>
      </c>
      <c r="W360" s="61">
        <v>0</v>
      </c>
      <c r="X360" s="61">
        <v>0</v>
      </c>
      <c r="Y360" s="61">
        <v>0</v>
      </c>
      <c r="Z360" s="61">
        <v>1</v>
      </c>
      <c r="AA360" s="61">
        <v>1</v>
      </c>
      <c r="AB360" s="61">
        <v>1</v>
      </c>
      <c r="AC360" s="61">
        <v>1</v>
      </c>
      <c r="AD360" s="61">
        <v>1</v>
      </c>
      <c r="AE360" s="61">
        <v>0</v>
      </c>
      <c r="AF360" s="43">
        <v>1</v>
      </c>
      <c r="AG360" s="43">
        <v>1</v>
      </c>
      <c r="AH360" s="43">
        <v>1</v>
      </c>
      <c r="AI360" s="43">
        <v>1</v>
      </c>
      <c r="AJ360" s="43">
        <v>3</v>
      </c>
      <c r="AK360" s="49">
        <v>0</v>
      </c>
      <c r="AL360" s="43">
        <v>0</v>
      </c>
      <c r="AM360" s="61">
        <v>3</v>
      </c>
      <c r="AN360" s="43">
        <v>1</v>
      </c>
      <c r="AO360" s="43">
        <v>1</v>
      </c>
      <c r="AP360" s="43">
        <v>1</v>
      </c>
      <c r="AQ360" s="44">
        <v>1</v>
      </c>
      <c r="AR360" s="44">
        <v>0</v>
      </c>
      <c r="AS360" s="49">
        <v>0</v>
      </c>
      <c r="AT360" s="44">
        <v>1</v>
      </c>
      <c r="AU360" s="43">
        <v>1</v>
      </c>
      <c r="AV360" s="43">
        <v>1</v>
      </c>
      <c r="AW360" s="44">
        <v>1</v>
      </c>
      <c r="AX360" s="44">
        <v>0</v>
      </c>
      <c r="AY360" s="61">
        <v>0</v>
      </c>
      <c r="AZ360" s="61">
        <v>0</v>
      </c>
      <c r="BA360" s="61">
        <v>0</v>
      </c>
      <c r="BB360" s="61">
        <v>0</v>
      </c>
      <c r="BC360" s="61">
        <v>0</v>
      </c>
      <c r="BD360" s="61">
        <v>0</v>
      </c>
      <c r="BE360" s="61">
        <v>0</v>
      </c>
      <c r="BF360" s="61">
        <v>0</v>
      </c>
      <c r="BG360" s="61">
        <v>0</v>
      </c>
      <c r="BH360" s="61">
        <v>0</v>
      </c>
      <c r="BI360" s="61">
        <v>0</v>
      </c>
      <c r="BJ360" s="61">
        <v>0</v>
      </c>
      <c r="BK360" s="61">
        <v>0</v>
      </c>
      <c r="BL360" s="61">
        <v>0</v>
      </c>
      <c r="BM360" s="61">
        <v>0</v>
      </c>
      <c r="BN360" s="61">
        <v>0</v>
      </c>
      <c r="BO360" s="61">
        <v>0</v>
      </c>
      <c r="BP360" s="61">
        <v>1</v>
      </c>
      <c r="BQ360" s="61">
        <v>0</v>
      </c>
      <c r="BR360" s="61">
        <v>0</v>
      </c>
      <c r="BS360" s="61">
        <v>0</v>
      </c>
      <c r="BT360" s="61">
        <v>0</v>
      </c>
      <c r="BU360" s="61">
        <v>0</v>
      </c>
      <c r="BV360" s="61">
        <v>0</v>
      </c>
      <c r="BW360" s="61">
        <v>0</v>
      </c>
      <c r="BX360" s="61">
        <v>0</v>
      </c>
      <c r="BY360" s="45">
        <v>0</v>
      </c>
      <c r="BZ360" s="46">
        <v>0</v>
      </c>
    </row>
    <row r="361" spans="1:78" ht="18.5">
      <c r="A361" s="68">
        <v>2022</v>
      </c>
      <c r="B361" s="39" t="s">
        <v>408</v>
      </c>
      <c r="C361" s="59">
        <v>44651.4279179398</v>
      </c>
      <c r="D361" s="59">
        <v>44652.415031898097</v>
      </c>
      <c r="E361" s="81">
        <v>24682</v>
      </c>
      <c r="F361" s="42">
        <v>2</v>
      </c>
      <c r="G361" s="61">
        <v>2</v>
      </c>
      <c r="H361" s="61">
        <v>1</v>
      </c>
      <c r="I361" s="61">
        <v>2</v>
      </c>
      <c r="J361" s="61">
        <v>1</v>
      </c>
      <c r="K361" s="61">
        <v>1</v>
      </c>
      <c r="L361" s="61">
        <v>3</v>
      </c>
      <c r="M361" s="61">
        <v>1</v>
      </c>
      <c r="N361" s="61">
        <v>1</v>
      </c>
      <c r="O361" s="88">
        <v>1</v>
      </c>
      <c r="P361" s="61">
        <v>1</v>
      </c>
      <c r="Q361" s="61">
        <v>0</v>
      </c>
      <c r="R361" s="43">
        <v>0</v>
      </c>
      <c r="S361" s="61">
        <v>0</v>
      </c>
      <c r="T361" s="61">
        <v>0</v>
      </c>
      <c r="U361" s="61">
        <v>1</v>
      </c>
      <c r="V361" s="61">
        <v>0</v>
      </c>
      <c r="W361" s="61">
        <v>0</v>
      </c>
      <c r="X361" s="61">
        <v>0</v>
      </c>
      <c r="Y361" s="61">
        <v>0</v>
      </c>
      <c r="Z361" s="61">
        <v>0</v>
      </c>
      <c r="AA361" s="61">
        <v>0</v>
      </c>
      <c r="AB361" s="61">
        <v>1</v>
      </c>
      <c r="AC361" s="61">
        <v>0</v>
      </c>
      <c r="AD361" s="61">
        <v>0</v>
      </c>
      <c r="AE361" s="61">
        <v>0</v>
      </c>
      <c r="AF361" s="53">
        <v>2</v>
      </c>
      <c r="AG361" s="43">
        <v>3</v>
      </c>
      <c r="AH361" s="43">
        <v>1</v>
      </c>
      <c r="AI361" s="43">
        <v>1</v>
      </c>
      <c r="AJ361" s="43">
        <v>3</v>
      </c>
      <c r="AK361" s="49">
        <v>0</v>
      </c>
      <c r="AL361" s="43">
        <v>1</v>
      </c>
      <c r="AM361" s="61">
        <v>1</v>
      </c>
      <c r="AN361" s="43">
        <v>2</v>
      </c>
      <c r="AO361" s="53">
        <v>1</v>
      </c>
      <c r="AP361" s="43">
        <v>1</v>
      </c>
      <c r="AQ361" s="44">
        <v>1</v>
      </c>
      <c r="AR361" s="44">
        <v>0</v>
      </c>
      <c r="AS361" s="44">
        <v>1</v>
      </c>
      <c r="AT361" s="44">
        <v>1</v>
      </c>
      <c r="AU361" s="43">
        <v>1</v>
      </c>
      <c r="AV361" s="44">
        <v>1</v>
      </c>
      <c r="AW361" s="43">
        <v>0</v>
      </c>
      <c r="AX361" s="43">
        <v>1</v>
      </c>
      <c r="AY361" s="61">
        <v>0</v>
      </c>
      <c r="AZ361" s="61">
        <v>0</v>
      </c>
      <c r="BA361" s="61">
        <v>0</v>
      </c>
      <c r="BB361" s="61">
        <v>0</v>
      </c>
      <c r="BC361" s="61">
        <v>0</v>
      </c>
      <c r="BD361" s="61">
        <v>0</v>
      </c>
      <c r="BE361" s="61">
        <v>1</v>
      </c>
      <c r="BF361" s="61">
        <v>0</v>
      </c>
      <c r="BG361" s="61">
        <v>0</v>
      </c>
      <c r="BH361" s="61">
        <v>0</v>
      </c>
      <c r="BI361" s="61">
        <v>0</v>
      </c>
      <c r="BJ361" s="61">
        <v>0</v>
      </c>
      <c r="BK361" s="61">
        <v>0</v>
      </c>
      <c r="BL361" s="61">
        <v>0</v>
      </c>
      <c r="BM361" s="61">
        <v>0</v>
      </c>
      <c r="BN361" s="61">
        <v>0</v>
      </c>
      <c r="BO361" s="61">
        <v>0</v>
      </c>
      <c r="BP361" s="61">
        <v>0</v>
      </c>
      <c r="BQ361" s="61">
        <v>0</v>
      </c>
      <c r="BR361" s="61">
        <v>0</v>
      </c>
      <c r="BS361" s="61">
        <v>0</v>
      </c>
      <c r="BT361" s="61">
        <v>0</v>
      </c>
      <c r="BU361" s="61">
        <v>0</v>
      </c>
      <c r="BV361" s="61">
        <v>0</v>
      </c>
      <c r="BW361" s="61">
        <v>0</v>
      </c>
      <c r="BX361" s="43">
        <v>0</v>
      </c>
      <c r="BY361" s="45">
        <v>0</v>
      </c>
      <c r="BZ361" s="46">
        <v>0</v>
      </c>
    </row>
    <row r="362" spans="1:78" ht="18.5">
      <c r="A362" s="68">
        <v>2022</v>
      </c>
      <c r="B362" s="39" t="s">
        <v>409</v>
      </c>
      <c r="C362" s="59">
        <v>44725.552802743099</v>
      </c>
      <c r="D362" s="59">
        <v>44726.418940717602</v>
      </c>
      <c r="E362" s="76">
        <v>47089</v>
      </c>
      <c r="F362" s="42">
        <v>3</v>
      </c>
      <c r="G362" s="49">
        <v>2</v>
      </c>
      <c r="H362" s="49">
        <v>1</v>
      </c>
      <c r="I362" s="49">
        <v>2</v>
      </c>
      <c r="J362" s="49">
        <v>1</v>
      </c>
      <c r="K362" s="49">
        <v>1</v>
      </c>
      <c r="L362" s="44">
        <v>3</v>
      </c>
      <c r="M362" s="49">
        <v>1</v>
      </c>
      <c r="N362" s="49">
        <v>1</v>
      </c>
      <c r="O362" s="49">
        <v>0</v>
      </c>
      <c r="P362" s="49">
        <v>1</v>
      </c>
      <c r="Q362" s="49">
        <v>0</v>
      </c>
      <c r="R362" s="43">
        <v>0</v>
      </c>
      <c r="S362" s="49">
        <v>1</v>
      </c>
      <c r="T362" s="49">
        <v>1</v>
      </c>
      <c r="U362" s="49">
        <v>1</v>
      </c>
      <c r="V362" s="49">
        <v>0</v>
      </c>
      <c r="W362" s="49">
        <v>0</v>
      </c>
      <c r="X362" s="49">
        <v>0</v>
      </c>
      <c r="Y362" s="49">
        <v>0</v>
      </c>
      <c r="Z362" s="49">
        <v>0</v>
      </c>
      <c r="AA362" s="49">
        <v>0</v>
      </c>
      <c r="AB362" s="49">
        <v>1</v>
      </c>
      <c r="AC362" s="49">
        <v>1</v>
      </c>
      <c r="AD362" s="49">
        <v>1</v>
      </c>
      <c r="AE362" s="49">
        <v>0</v>
      </c>
      <c r="AF362" s="43">
        <v>3</v>
      </c>
      <c r="AG362" s="43">
        <v>2</v>
      </c>
      <c r="AH362" s="43">
        <v>1</v>
      </c>
      <c r="AI362" s="43">
        <v>1</v>
      </c>
      <c r="AJ362" s="43">
        <v>3</v>
      </c>
      <c r="AK362" s="49">
        <v>0</v>
      </c>
      <c r="AL362" s="43">
        <v>0</v>
      </c>
      <c r="AM362" s="49">
        <v>2</v>
      </c>
      <c r="AN362" s="43">
        <v>1</v>
      </c>
      <c r="AO362" s="43">
        <v>0</v>
      </c>
      <c r="AP362" s="53">
        <v>0</v>
      </c>
      <c r="AQ362" s="43">
        <v>0</v>
      </c>
      <c r="AR362" s="44">
        <v>0</v>
      </c>
      <c r="AS362" s="44">
        <v>1</v>
      </c>
      <c r="AT362" s="44">
        <v>1</v>
      </c>
      <c r="AU362" s="43">
        <v>1</v>
      </c>
      <c r="AV362" s="44">
        <v>1</v>
      </c>
      <c r="AW362" s="44">
        <v>0</v>
      </c>
      <c r="AX362" s="44">
        <v>0</v>
      </c>
      <c r="AY362" s="49">
        <v>0</v>
      </c>
      <c r="AZ362" s="49">
        <v>0</v>
      </c>
      <c r="BA362" s="49">
        <v>0</v>
      </c>
      <c r="BB362" s="49">
        <v>0</v>
      </c>
      <c r="BC362" s="49">
        <v>1</v>
      </c>
      <c r="BD362" s="49">
        <v>0</v>
      </c>
      <c r="BE362" s="49">
        <v>1</v>
      </c>
      <c r="BF362" s="49">
        <v>0</v>
      </c>
      <c r="BG362" s="49">
        <v>0</v>
      </c>
      <c r="BH362" s="49">
        <v>0</v>
      </c>
      <c r="BI362" s="49">
        <v>0</v>
      </c>
      <c r="BJ362" s="49">
        <v>0</v>
      </c>
      <c r="BK362" s="49">
        <v>0</v>
      </c>
      <c r="BL362" s="49">
        <v>0</v>
      </c>
      <c r="BM362" s="49">
        <v>0</v>
      </c>
      <c r="BN362" s="49">
        <v>0</v>
      </c>
      <c r="BO362" s="49">
        <v>0</v>
      </c>
      <c r="BP362" s="49">
        <v>0</v>
      </c>
      <c r="BQ362" s="49">
        <v>0</v>
      </c>
      <c r="BR362" s="49">
        <v>0</v>
      </c>
      <c r="BS362" s="49">
        <v>0</v>
      </c>
      <c r="BT362" s="49">
        <v>0</v>
      </c>
      <c r="BU362" s="49">
        <v>0</v>
      </c>
      <c r="BV362" s="49">
        <v>0</v>
      </c>
      <c r="BW362" s="49">
        <v>1</v>
      </c>
      <c r="BX362" s="49">
        <v>0</v>
      </c>
      <c r="BY362" s="45">
        <v>0</v>
      </c>
      <c r="BZ362" s="46">
        <v>0</v>
      </c>
    </row>
    <row r="363" spans="1:78" ht="18.5">
      <c r="A363" s="68">
        <v>2022</v>
      </c>
      <c r="B363" s="39" t="s">
        <v>410</v>
      </c>
      <c r="C363" s="59">
        <v>44804.072012893499</v>
      </c>
      <c r="D363" s="59">
        <v>44807.489907233801</v>
      </c>
      <c r="E363" s="81">
        <v>69654</v>
      </c>
      <c r="F363" s="42">
        <v>3</v>
      </c>
      <c r="G363" s="61">
        <v>2</v>
      </c>
      <c r="H363" s="61">
        <v>1</v>
      </c>
      <c r="I363" s="61">
        <v>2</v>
      </c>
      <c r="J363" s="61">
        <v>1</v>
      </c>
      <c r="K363" s="61">
        <v>1</v>
      </c>
      <c r="L363" s="44">
        <v>3</v>
      </c>
      <c r="M363" s="44">
        <v>1</v>
      </c>
      <c r="N363" s="61">
        <v>1</v>
      </c>
      <c r="O363" s="61">
        <v>1</v>
      </c>
      <c r="P363" s="61">
        <v>2</v>
      </c>
      <c r="Q363" s="61">
        <v>1</v>
      </c>
      <c r="R363" s="43">
        <v>0</v>
      </c>
      <c r="S363" s="61">
        <v>0</v>
      </c>
      <c r="T363" s="61">
        <v>0</v>
      </c>
      <c r="U363" s="61">
        <v>0</v>
      </c>
      <c r="V363" s="61">
        <v>1</v>
      </c>
      <c r="W363" s="61">
        <v>0</v>
      </c>
      <c r="X363" s="61">
        <v>0</v>
      </c>
      <c r="Y363" s="61">
        <v>0</v>
      </c>
      <c r="Z363" s="61">
        <v>1</v>
      </c>
      <c r="AA363" s="61">
        <v>1</v>
      </c>
      <c r="AB363" s="61">
        <v>1</v>
      </c>
      <c r="AC363" s="61">
        <v>1</v>
      </c>
      <c r="AD363" s="61">
        <v>1</v>
      </c>
      <c r="AE363" s="61">
        <v>1</v>
      </c>
      <c r="AF363" s="43">
        <v>4</v>
      </c>
      <c r="AG363" s="43">
        <v>1</v>
      </c>
      <c r="AH363" s="43">
        <v>2</v>
      </c>
      <c r="AI363" s="43">
        <v>1</v>
      </c>
      <c r="AJ363" s="43">
        <v>2</v>
      </c>
      <c r="AK363" s="61">
        <v>0</v>
      </c>
      <c r="AL363" s="43">
        <v>1</v>
      </c>
      <c r="AM363" s="61">
        <v>3</v>
      </c>
      <c r="AN363" s="49">
        <v>3</v>
      </c>
      <c r="AO363" s="43">
        <v>0</v>
      </c>
      <c r="AP363" s="53">
        <v>0</v>
      </c>
      <c r="AQ363" s="43">
        <v>2</v>
      </c>
      <c r="AR363" s="44">
        <v>0</v>
      </c>
      <c r="AS363" s="44">
        <v>1</v>
      </c>
      <c r="AT363" s="44">
        <v>1</v>
      </c>
      <c r="AU363" s="43">
        <v>1</v>
      </c>
      <c r="AV363" s="43">
        <v>1</v>
      </c>
      <c r="AW363" s="43">
        <v>0</v>
      </c>
      <c r="AX363" s="43">
        <v>1</v>
      </c>
      <c r="AY363" s="61">
        <v>0</v>
      </c>
      <c r="AZ363" s="61">
        <v>1</v>
      </c>
      <c r="BA363" s="61">
        <v>0</v>
      </c>
      <c r="BB363" s="61">
        <v>0</v>
      </c>
      <c r="BC363" s="61">
        <v>1</v>
      </c>
      <c r="BD363" s="61">
        <v>0</v>
      </c>
      <c r="BE363" s="61">
        <v>1</v>
      </c>
      <c r="BF363" s="61">
        <v>0</v>
      </c>
      <c r="BG363" s="61">
        <v>0</v>
      </c>
      <c r="BH363" s="61">
        <v>0</v>
      </c>
      <c r="BI363" s="61">
        <v>1</v>
      </c>
      <c r="BJ363" s="61">
        <v>0</v>
      </c>
      <c r="BK363" s="61">
        <v>1</v>
      </c>
      <c r="BL363" s="61">
        <v>0</v>
      </c>
      <c r="BM363" s="61">
        <v>1</v>
      </c>
      <c r="BN363" s="61">
        <v>0</v>
      </c>
      <c r="BO363" s="61">
        <v>0</v>
      </c>
      <c r="BP363" s="61">
        <v>0</v>
      </c>
      <c r="BQ363" s="61">
        <v>0</v>
      </c>
      <c r="BR363" s="61">
        <v>0</v>
      </c>
      <c r="BS363" s="61">
        <v>1</v>
      </c>
      <c r="BT363" s="61">
        <v>0</v>
      </c>
      <c r="BU363" s="61">
        <v>0</v>
      </c>
      <c r="BV363" s="61">
        <v>0</v>
      </c>
      <c r="BW363" s="61">
        <v>0</v>
      </c>
      <c r="BX363" s="43">
        <v>0</v>
      </c>
      <c r="BY363" s="24">
        <v>0</v>
      </c>
      <c r="BZ363" s="46">
        <v>0</v>
      </c>
    </row>
    <row r="364" spans="1:78" ht="18.5">
      <c r="A364" s="68">
        <v>2022</v>
      </c>
      <c r="B364" s="39" t="s">
        <v>411</v>
      </c>
      <c r="C364" s="59">
        <v>44911.912399722198</v>
      </c>
      <c r="D364" s="59">
        <v>44913.352902210601</v>
      </c>
      <c r="E364" s="81">
        <v>72474</v>
      </c>
      <c r="F364" s="42">
        <v>3</v>
      </c>
      <c r="G364" s="61">
        <v>2</v>
      </c>
      <c r="H364" s="61">
        <v>1</v>
      </c>
      <c r="I364" s="61">
        <v>2</v>
      </c>
      <c r="J364" s="61">
        <v>1</v>
      </c>
      <c r="K364" s="61">
        <v>1</v>
      </c>
      <c r="L364" s="44">
        <v>3</v>
      </c>
      <c r="M364" s="44">
        <v>1</v>
      </c>
      <c r="N364" s="61">
        <v>1</v>
      </c>
      <c r="O364" s="61">
        <v>1</v>
      </c>
      <c r="P364" s="61">
        <v>1</v>
      </c>
      <c r="Q364" s="61">
        <v>0</v>
      </c>
      <c r="R364" s="43">
        <v>0</v>
      </c>
      <c r="S364" s="61">
        <v>1</v>
      </c>
      <c r="T364" s="61">
        <v>1</v>
      </c>
      <c r="U364" s="61">
        <v>1</v>
      </c>
      <c r="V364" s="61">
        <v>1</v>
      </c>
      <c r="W364" s="61">
        <v>0</v>
      </c>
      <c r="X364" s="61">
        <v>0</v>
      </c>
      <c r="Y364" s="61">
        <v>0</v>
      </c>
      <c r="Z364" s="61">
        <v>1</v>
      </c>
      <c r="AA364" s="61">
        <v>1</v>
      </c>
      <c r="AB364" s="61">
        <v>1</v>
      </c>
      <c r="AC364" s="61">
        <v>0</v>
      </c>
      <c r="AD364" s="61">
        <v>1</v>
      </c>
      <c r="AE364" s="61">
        <v>1</v>
      </c>
      <c r="AF364" s="43">
        <v>5</v>
      </c>
      <c r="AG364" s="43">
        <v>4</v>
      </c>
      <c r="AH364" s="43">
        <v>1</v>
      </c>
      <c r="AI364" s="43">
        <v>2</v>
      </c>
      <c r="AJ364" s="43">
        <v>3</v>
      </c>
      <c r="AK364" s="49">
        <v>0</v>
      </c>
      <c r="AL364" s="43">
        <v>2</v>
      </c>
      <c r="AM364" s="61">
        <v>2</v>
      </c>
      <c r="AN364" s="49">
        <v>3</v>
      </c>
      <c r="AO364" s="43">
        <v>0</v>
      </c>
      <c r="AP364" s="53">
        <v>0</v>
      </c>
      <c r="AQ364" s="43">
        <v>2</v>
      </c>
      <c r="AR364" s="53">
        <v>1</v>
      </c>
      <c r="AS364" s="49">
        <v>0</v>
      </c>
      <c r="AT364" s="44">
        <v>1</v>
      </c>
      <c r="AU364" s="43">
        <v>2</v>
      </c>
      <c r="AV364" s="43">
        <v>1</v>
      </c>
      <c r="AW364" s="43">
        <v>0</v>
      </c>
      <c r="AX364" s="43">
        <v>1</v>
      </c>
      <c r="AY364" s="61">
        <v>0</v>
      </c>
      <c r="AZ364" s="61">
        <v>0</v>
      </c>
      <c r="BA364" s="61">
        <v>0</v>
      </c>
      <c r="BB364" s="61">
        <v>0</v>
      </c>
      <c r="BC364" s="61">
        <v>0</v>
      </c>
      <c r="BD364" s="61">
        <v>0</v>
      </c>
      <c r="BE364" s="61">
        <v>1</v>
      </c>
      <c r="BF364" s="61">
        <v>0</v>
      </c>
      <c r="BG364" s="61">
        <v>0</v>
      </c>
      <c r="BH364" s="61">
        <v>0</v>
      </c>
      <c r="BI364" s="61">
        <v>1</v>
      </c>
      <c r="BJ364" s="61">
        <v>1</v>
      </c>
      <c r="BK364" s="61">
        <v>1</v>
      </c>
      <c r="BL364" s="61">
        <v>0</v>
      </c>
      <c r="BM364" s="61">
        <v>0</v>
      </c>
      <c r="BN364" s="61">
        <v>0</v>
      </c>
      <c r="BO364" s="61">
        <v>0</v>
      </c>
      <c r="BP364" s="61">
        <v>0</v>
      </c>
      <c r="BQ364" s="61">
        <v>0</v>
      </c>
      <c r="BR364" s="61">
        <v>0</v>
      </c>
      <c r="BS364" s="61">
        <v>0</v>
      </c>
      <c r="BT364" s="61">
        <v>0</v>
      </c>
      <c r="BU364" s="61">
        <v>0</v>
      </c>
      <c r="BV364" s="61">
        <v>0</v>
      </c>
      <c r="BW364" s="61">
        <v>0</v>
      </c>
      <c r="BX364" s="43">
        <v>0</v>
      </c>
      <c r="BY364" s="24">
        <v>0</v>
      </c>
      <c r="BZ364" s="46">
        <v>0</v>
      </c>
    </row>
    <row r="365" spans="1:78" ht="18.5">
      <c r="A365" s="68">
        <v>2022</v>
      </c>
      <c r="B365" s="39" t="s">
        <v>412</v>
      </c>
      <c r="C365" s="59">
        <v>44587.866787592597</v>
      </c>
      <c r="D365" s="59">
        <v>44591.415260659698</v>
      </c>
      <c r="E365" s="87">
        <v>63203</v>
      </c>
      <c r="F365" s="42">
        <v>2</v>
      </c>
      <c r="G365" s="61">
        <v>1</v>
      </c>
      <c r="H365" s="61">
        <v>1</v>
      </c>
      <c r="I365" s="61">
        <v>2</v>
      </c>
      <c r="J365" s="61">
        <v>1</v>
      </c>
      <c r="K365" s="61">
        <v>1</v>
      </c>
      <c r="L365" s="61">
        <v>3</v>
      </c>
      <c r="M365" s="61">
        <v>2</v>
      </c>
      <c r="N365" s="61">
        <v>1</v>
      </c>
      <c r="O365" s="88">
        <v>1</v>
      </c>
      <c r="P365" s="61">
        <v>1</v>
      </c>
      <c r="Q365" s="61">
        <v>1</v>
      </c>
      <c r="R365" s="43">
        <v>0</v>
      </c>
      <c r="S365" s="61">
        <v>0</v>
      </c>
      <c r="T365" s="61">
        <v>1</v>
      </c>
      <c r="U365" s="61">
        <v>0</v>
      </c>
      <c r="V365" s="61">
        <v>0</v>
      </c>
      <c r="W365" s="61">
        <v>0</v>
      </c>
      <c r="X365" s="61">
        <v>0</v>
      </c>
      <c r="Y365" s="61">
        <v>0</v>
      </c>
      <c r="Z365" s="61">
        <v>0</v>
      </c>
      <c r="AA365" s="61">
        <v>0</v>
      </c>
      <c r="AB365" s="61">
        <v>0</v>
      </c>
      <c r="AC365" s="61">
        <v>0</v>
      </c>
      <c r="AD365" s="61">
        <v>1</v>
      </c>
      <c r="AE365" s="61">
        <v>0</v>
      </c>
      <c r="AF365" s="43">
        <v>5</v>
      </c>
      <c r="AG365" s="43">
        <v>4</v>
      </c>
      <c r="AH365" s="43">
        <v>2</v>
      </c>
      <c r="AI365" s="43">
        <v>1</v>
      </c>
      <c r="AJ365" s="43">
        <v>3</v>
      </c>
      <c r="AK365" s="49">
        <v>0</v>
      </c>
      <c r="AL365" s="43">
        <v>0</v>
      </c>
      <c r="AM365" s="61">
        <v>4</v>
      </c>
      <c r="AN365" s="43">
        <v>1</v>
      </c>
      <c r="AO365" s="43">
        <v>1</v>
      </c>
      <c r="AP365" s="43">
        <v>1</v>
      </c>
      <c r="AQ365" s="44">
        <v>1</v>
      </c>
      <c r="AR365" s="44">
        <v>0</v>
      </c>
      <c r="AS365" s="61">
        <v>2</v>
      </c>
      <c r="AT365" s="44">
        <v>1</v>
      </c>
      <c r="AU365" s="43">
        <v>2</v>
      </c>
      <c r="AV365" s="44">
        <v>2</v>
      </c>
      <c r="AW365" s="44">
        <v>1</v>
      </c>
      <c r="AX365" s="44">
        <v>0</v>
      </c>
      <c r="AY365" s="61">
        <v>0</v>
      </c>
      <c r="AZ365" s="61">
        <v>0</v>
      </c>
      <c r="BA365" s="61">
        <v>0</v>
      </c>
      <c r="BB365" s="61">
        <v>0</v>
      </c>
      <c r="BC365" s="61">
        <v>0</v>
      </c>
      <c r="BD365" s="61">
        <v>0</v>
      </c>
      <c r="BE365" s="61">
        <v>1</v>
      </c>
      <c r="BF365" s="61">
        <v>0</v>
      </c>
      <c r="BG365" s="61">
        <v>0</v>
      </c>
      <c r="BH365" s="61">
        <v>0</v>
      </c>
      <c r="BI365" s="61">
        <v>0</v>
      </c>
      <c r="BJ365" s="61">
        <v>0</v>
      </c>
      <c r="BK365" s="61">
        <v>0</v>
      </c>
      <c r="BL365" s="61">
        <v>0</v>
      </c>
      <c r="BM365" s="61">
        <v>0</v>
      </c>
      <c r="BN365" s="61">
        <v>0</v>
      </c>
      <c r="BO365" s="61">
        <v>0</v>
      </c>
      <c r="BP365" s="61">
        <v>1</v>
      </c>
      <c r="BQ365" s="61">
        <v>0</v>
      </c>
      <c r="BR365" s="61">
        <v>0</v>
      </c>
      <c r="BS365" s="61">
        <v>0</v>
      </c>
      <c r="BT365" s="61">
        <v>0</v>
      </c>
      <c r="BU365" s="61">
        <v>0</v>
      </c>
      <c r="BV365" s="61">
        <v>0</v>
      </c>
      <c r="BW365" s="61">
        <v>0</v>
      </c>
      <c r="BX365" s="43">
        <v>0</v>
      </c>
      <c r="BY365" s="24">
        <v>0</v>
      </c>
      <c r="BZ365" s="46">
        <v>0</v>
      </c>
    </row>
    <row r="366" spans="1:78" ht="18.5">
      <c r="A366" s="68">
        <v>2022</v>
      </c>
      <c r="B366" s="39" t="s">
        <v>413</v>
      </c>
      <c r="C366" s="59">
        <v>44890.252597268503</v>
      </c>
      <c r="D366" s="59">
        <v>44895.401541412</v>
      </c>
      <c r="E366" s="76">
        <v>71842</v>
      </c>
      <c r="F366" s="42">
        <v>2</v>
      </c>
      <c r="G366" s="49">
        <v>1</v>
      </c>
      <c r="H366" s="49">
        <v>1</v>
      </c>
      <c r="I366" s="49">
        <v>1</v>
      </c>
      <c r="J366" s="49">
        <v>1</v>
      </c>
      <c r="K366" s="49">
        <v>1</v>
      </c>
      <c r="L366" s="49">
        <v>4</v>
      </c>
      <c r="M366" s="49">
        <v>1</v>
      </c>
      <c r="N366" s="49">
        <v>1</v>
      </c>
      <c r="O366" s="49">
        <v>1</v>
      </c>
      <c r="P366" s="49">
        <v>1</v>
      </c>
      <c r="Q366" s="49">
        <v>0</v>
      </c>
      <c r="R366" s="43">
        <v>1</v>
      </c>
      <c r="S366" s="49">
        <v>0</v>
      </c>
      <c r="T366" s="49">
        <v>2</v>
      </c>
      <c r="U366" s="49">
        <v>0</v>
      </c>
      <c r="V366" s="49">
        <v>1</v>
      </c>
      <c r="W366" s="49">
        <v>0</v>
      </c>
      <c r="X366" s="49">
        <v>0</v>
      </c>
      <c r="Y366" s="49">
        <v>0</v>
      </c>
      <c r="Z366" s="49">
        <v>1</v>
      </c>
      <c r="AA366" s="49">
        <v>1</v>
      </c>
      <c r="AB366" s="49">
        <v>1</v>
      </c>
      <c r="AC366" s="49">
        <v>1</v>
      </c>
      <c r="AD366" s="49">
        <v>0</v>
      </c>
      <c r="AE366" s="49">
        <v>0</v>
      </c>
      <c r="AF366" s="43">
        <v>4</v>
      </c>
      <c r="AG366" s="43">
        <v>1</v>
      </c>
      <c r="AH366" s="43">
        <v>1</v>
      </c>
      <c r="AI366" s="43">
        <v>1</v>
      </c>
      <c r="AJ366" s="43">
        <v>2</v>
      </c>
      <c r="AK366" s="49">
        <v>0</v>
      </c>
      <c r="AL366" s="43">
        <v>2</v>
      </c>
      <c r="AM366" s="49">
        <v>4</v>
      </c>
      <c r="AN366" s="49">
        <v>3</v>
      </c>
      <c r="AO366" s="43">
        <v>1</v>
      </c>
      <c r="AP366" s="43">
        <v>1</v>
      </c>
      <c r="AQ366" s="44">
        <v>1</v>
      </c>
      <c r="AR366" s="44">
        <v>0</v>
      </c>
      <c r="AS366" s="44">
        <v>1</v>
      </c>
      <c r="AT366" s="43">
        <v>0</v>
      </c>
      <c r="AU366" s="43">
        <v>1</v>
      </c>
      <c r="AV366" s="43">
        <v>1</v>
      </c>
      <c r="AW366" s="44">
        <v>1</v>
      </c>
      <c r="AX366" s="44">
        <v>0</v>
      </c>
      <c r="AY366" s="49">
        <v>0</v>
      </c>
      <c r="AZ366" s="49">
        <v>0</v>
      </c>
      <c r="BA366" s="49">
        <v>0</v>
      </c>
      <c r="BB366" s="49">
        <v>0</v>
      </c>
      <c r="BC366" s="49">
        <v>1</v>
      </c>
      <c r="BD366" s="49">
        <v>1</v>
      </c>
      <c r="BE366" s="49">
        <v>0</v>
      </c>
      <c r="BF366" s="49">
        <v>0</v>
      </c>
      <c r="BG366" s="49">
        <v>0</v>
      </c>
      <c r="BH366" s="49">
        <v>0</v>
      </c>
      <c r="BI366" s="49">
        <v>0</v>
      </c>
      <c r="BJ366" s="49">
        <v>0</v>
      </c>
      <c r="BK366" s="49">
        <v>1</v>
      </c>
      <c r="BL366" s="49">
        <v>0</v>
      </c>
      <c r="BM366" s="49">
        <v>0</v>
      </c>
      <c r="BN366" s="49">
        <v>0</v>
      </c>
      <c r="BO366" s="49">
        <v>1</v>
      </c>
      <c r="BP366" s="49">
        <v>0</v>
      </c>
      <c r="BQ366" s="49">
        <v>0</v>
      </c>
      <c r="BR366" s="49">
        <v>0</v>
      </c>
      <c r="BS366" s="49">
        <v>1</v>
      </c>
      <c r="BT366" s="49">
        <v>0</v>
      </c>
      <c r="BU366" s="49">
        <v>0</v>
      </c>
      <c r="BV366" s="49">
        <v>0</v>
      </c>
      <c r="BW366" s="49">
        <v>0</v>
      </c>
      <c r="BX366" s="49">
        <v>0</v>
      </c>
      <c r="BY366" s="25">
        <v>1</v>
      </c>
      <c r="BZ366" s="51">
        <v>3</v>
      </c>
    </row>
    <row r="367" spans="1:78" ht="18.5">
      <c r="A367" s="68">
        <v>2022</v>
      </c>
      <c r="B367" s="39" t="s">
        <v>414</v>
      </c>
      <c r="C367" s="59">
        <v>44915.7472774653</v>
      </c>
      <c r="D367" s="59">
        <v>44920.626406898104</v>
      </c>
      <c r="E367" s="76">
        <v>71842</v>
      </c>
      <c r="F367" s="42">
        <v>2</v>
      </c>
      <c r="G367" s="49">
        <v>1</v>
      </c>
      <c r="H367" s="49">
        <v>1</v>
      </c>
      <c r="I367" s="49">
        <v>1</v>
      </c>
      <c r="J367" s="49">
        <v>1</v>
      </c>
      <c r="K367" s="49">
        <v>1</v>
      </c>
      <c r="L367" s="49">
        <v>4</v>
      </c>
      <c r="M367" s="49">
        <v>1</v>
      </c>
      <c r="N367" s="49">
        <v>1</v>
      </c>
      <c r="O367" s="49">
        <v>1</v>
      </c>
      <c r="P367" s="49">
        <v>1</v>
      </c>
      <c r="Q367" s="49">
        <v>0</v>
      </c>
      <c r="R367" s="43">
        <v>1</v>
      </c>
      <c r="S367" s="49">
        <v>1</v>
      </c>
      <c r="T367" s="49">
        <v>2</v>
      </c>
      <c r="U367" s="49">
        <v>0</v>
      </c>
      <c r="V367" s="49">
        <v>1</v>
      </c>
      <c r="W367" s="49">
        <v>0</v>
      </c>
      <c r="X367" s="49">
        <v>0</v>
      </c>
      <c r="Y367" s="49">
        <v>0</v>
      </c>
      <c r="Z367" s="49">
        <v>1</v>
      </c>
      <c r="AA367" s="49">
        <v>1</v>
      </c>
      <c r="AB367" s="49">
        <v>1</v>
      </c>
      <c r="AC367" s="49">
        <v>1</v>
      </c>
      <c r="AD367" s="49">
        <v>0</v>
      </c>
      <c r="AE367" s="49">
        <v>0</v>
      </c>
      <c r="AF367" s="43">
        <v>4</v>
      </c>
      <c r="AG367" s="43">
        <v>2</v>
      </c>
      <c r="AH367" s="43">
        <v>1</v>
      </c>
      <c r="AI367" s="43">
        <v>1</v>
      </c>
      <c r="AJ367" s="43">
        <v>2</v>
      </c>
      <c r="AK367" s="49">
        <v>0</v>
      </c>
      <c r="AL367" s="43">
        <v>2</v>
      </c>
      <c r="AM367" s="49">
        <v>4</v>
      </c>
      <c r="AN367" s="49">
        <v>3</v>
      </c>
      <c r="AO367" s="43">
        <v>1</v>
      </c>
      <c r="AP367" s="43">
        <v>1</v>
      </c>
      <c r="AQ367" s="44">
        <v>1</v>
      </c>
      <c r="AR367" s="44">
        <v>0</v>
      </c>
      <c r="AS367" s="44">
        <v>1</v>
      </c>
      <c r="AT367" s="44">
        <v>1</v>
      </c>
      <c r="AU367" s="43">
        <v>2</v>
      </c>
      <c r="AV367" s="44">
        <v>2</v>
      </c>
      <c r="AW367" s="44">
        <v>1</v>
      </c>
      <c r="AX367" s="44">
        <v>0</v>
      </c>
      <c r="AY367" s="49">
        <v>0</v>
      </c>
      <c r="AZ367" s="49">
        <v>1</v>
      </c>
      <c r="BA367" s="49">
        <v>0</v>
      </c>
      <c r="BB367" s="49">
        <v>0</v>
      </c>
      <c r="BC367" s="49">
        <v>1</v>
      </c>
      <c r="BD367" s="49">
        <v>1</v>
      </c>
      <c r="BE367" s="49">
        <v>1</v>
      </c>
      <c r="BF367" s="49">
        <v>0</v>
      </c>
      <c r="BG367" s="49">
        <v>0</v>
      </c>
      <c r="BH367" s="49">
        <v>0</v>
      </c>
      <c r="BI367" s="49">
        <v>0</v>
      </c>
      <c r="BJ367" s="49">
        <v>0</v>
      </c>
      <c r="BK367" s="49">
        <v>1</v>
      </c>
      <c r="BL367" s="49">
        <v>0</v>
      </c>
      <c r="BM367" s="49">
        <v>0</v>
      </c>
      <c r="BN367" s="49">
        <v>0</v>
      </c>
      <c r="BO367" s="49">
        <v>1</v>
      </c>
      <c r="BP367" s="49">
        <v>0</v>
      </c>
      <c r="BQ367" s="49">
        <v>0</v>
      </c>
      <c r="BR367" s="49">
        <v>0</v>
      </c>
      <c r="BS367" s="49">
        <v>1</v>
      </c>
      <c r="BT367" s="49">
        <v>0</v>
      </c>
      <c r="BU367" s="49">
        <v>0</v>
      </c>
      <c r="BV367" s="49">
        <v>0</v>
      </c>
      <c r="BW367" s="49">
        <v>1</v>
      </c>
      <c r="BX367" s="49">
        <v>0</v>
      </c>
      <c r="BY367" s="24">
        <v>0</v>
      </c>
      <c r="BZ367" s="46">
        <v>0</v>
      </c>
    </row>
    <row r="368" spans="1:78" ht="18.5">
      <c r="A368" s="68">
        <v>2022</v>
      </c>
      <c r="B368" s="39" t="s">
        <v>415</v>
      </c>
      <c r="C368" s="59">
        <v>44767.651652893503</v>
      </c>
      <c r="D368" s="59">
        <v>44770.448579409698</v>
      </c>
      <c r="E368" s="90">
        <v>41605</v>
      </c>
      <c r="F368" s="42">
        <v>3</v>
      </c>
      <c r="G368" s="53">
        <v>1</v>
      </c>
      <c r="H368" s="53">
        <v>1</v>
      </c>
      <c r="I368" s="53">
        <v>2</v>
      </c>
      <c r="J368" s="53">
        <v>1</v>
      </c>
      <c r="K368" s="53">
        <v>1</v>
      </c>
      <c r="L368" s="44">
        <v>3</v>
      </c>
      <c r="M368" s="44">
        <v>1</v>
      </c>
      <c r="N368" s="53">
        <v>1</v>
      </c>
      <c r="O368" s="53">
        <v>1</v>
      </c>
      <c r="P368" s="53">
        <v>2</v>
      </c>
      <c r="Q368" s="53">
        <v>0</v>
      </c>
      <c r="R368" s="43">
        <v>0</v>
      </c>
      <c r="S368" s="53">
        <v>0</v>
      </c>
      <c r="T368" s="53">
        <v>1</v>
      </c>
      <c r="U368" s="53">
        <v>1</v>
      </c>
      <c r="V368" s="53">
        <v>1</v>
      </c>
      <c r="W368" s="53">
        <v>0</v>
      </c>
      <c r="X368" s="53">
        <v>0</v>
      </c>
      <c r="Y368" s="53">
        <v>0</v>
      </c>
      <c r="Z368" s="53">
        <v>1</v>
      </c>
      <c r="AA368" s="53">
        <v>1</v>
      </c>
      <c r="AB368" s="53">
        <v>1</v>
      </c>
      <c r="AC368" s="53">
        <v>1</v>
      </c>
      <c r="AD368" s="53">
        <v>1</v>
      </c>
      <c r="AE368" s="53">
        <v>1</v>
      </c>
      <c r="AF368" s="43">
        <v>5</v>
      </c>
      <c r="AG368" s="43">
        <v>3</v>
      </c>
      <c r="AH368" s="43">
        <v>1</v>
      </c>
      <c r="AI368" s="43">
        <v>1</v>
      </c>
      <c r="AJ368" s="43">
        <v>2</v>
      </c>
      <c r="AK368" s="53">
        <v>0</v>
      </c>
      <c r="AL368" s="43">
        <v>2</v>
      </c>
      <c r="AM368" s="53">
        <v>2</v>
      </c>
      <c r="AN368" s="43">
        <v>1</v>
      </c>
      <c r="AO368" s="44">
        <v>0</v>
      </c>
      <c r="AP368" s="44">
        <v>0</v>
      </c>
      <c r="AQ368" s="44">
        <v>1</v>
      </c>
      <c r="AR368" s="44">
        <v>0</v>
      </c>
      <c r="AS368" s="44">
        <v>1</v>
      </c>
      <c r="AT368" s="43">
        <v>0</v>
      </c>
      <c r="AU368" s="43">
        <v>1</v>
      </c>
      <c r="AV368" s="43">
        <v>1</v>
      </c>
      <c r="AW368" s="44">
        <v>1</v>
      </c>
      <c r="AX368" s="44">
        <v>0</v>
      </c>
      <c r="AY368" s="53">
        <v>0</v>
      </c>
      <c r="AZ368" s="53">
        <v>0</v>
      </c>
      <c r="BA368" s="53">
        <v>0</v>
      </c>
      <c r="BB368" s="53">
        <v>0</v>
      </c>
      <c r="BC368" s="53">
        <v>0</v>
      </c>
      <c r="BD368" s="53">
        <v>0</v>
      </c>
      <c r="BE368" s="53">
        <v>1</v>
      </c>
      <c r="BF368" s="53">
        <v>0</v>
      </c>
      <c r="BG368" s="53">
        <v>0</v>
      </c>
      <c r="BH368" s="53">
        <v>0</v>
      </c>
      <c r="BI368" s="53">
        <v>1</v>
      </c>
      <c r="BJ368" s="53">
        <v>1</v>
      </c>
      <c r="BK368" s="53">
        <v>1</v>
      </c>
      <c r="BL368" s="53">
        <v>0</v>
      </c>
      <c r="BM368" s="53">
        <v>0</v>
      </c>
      <c r="BN368" s="53">
        <v>0</v>
      </c>
      <c r="BO368" s="53">
        <v>0</v>
      </c>
      <c r="BP368" s="53">
        <v>1</v>
      </c>
      <c r="BQ368" s="53">
        <v>0</v>
      </c>
      <c r="BR368" s="53">
        <v>0</v>
      </c>
      <c r="BS368" s="53">
        <v>0</v>
      </c>
      <c r="BT368" s="53">
        <v>0</v>
      </c>
      <c r="BU368" s="53">
        <v>0</v>
      </c>
      <c r="BV368" s="53">
        <v>0</v>
      </c>
      <c r="BW368" s="53">
        <v>1</v>
      </c>
      <c r="BX368" s="53">
        <v>0</v>
      </c>
      <c r="BY368" s="25">
        <v>1</v>
      </c>
      <c r="BZ368" s="51">
        <v>6</v>
      </c>
    </row>
    <row r="369" spans="1:78" ht="18.5">
      <c r="A369" s="68">
        <v>2022</v>
      </c>
      <c r="B369" s="39" t="s">
        <v>416</v>
      </c>
      <c r="C369" s="59">
        <v>44851.611696747699</v>
      </c>
      <c r="D369" s="59">
        <v>44858.452845</v>
      </c>
      <c r="E369" s="90">
        <v>41605</v>
      </c>
      <c r="F369" s="42">
        <v>3</v>
      </c>
      <c r="G369" s="53">
        <v>1</v>
      </c>
      <c r="H369" s="53">
        <v>1</v>
      </c>
      <c r="I369" s="53">
        <v>2</v>
      </c>
      <c r="J369" s="53">
        <v>1</v>
      </c>
      <c r="K369" s="53">
        <v>1</v>
      </c>
      <c r="L369" s="44">
        <v>3</v>
      </c>
      <c r="M369" s="44">
        <v>1</v>
      </c>
      <c r="N369" s="53">
        <v>1</v>
      </c>
      <c r="O369" s="53">
        <v>1</v>
      </c>
      <c r="P369" s="53">
        <v>1</v>
      </c>
      <c r="Q369" s="53">
        <v>0</v>
      </c>
      <c r="R369" s="43">
        <v>1</v>
      </c>
      <c r="S369" s="53">
        <v>1</v>
      </c>
      <c r="T369" s="53">
        <v>2</v>
      </c>
      <c r="U369" s="53">
        <v>1</v>
      </c>
      <c r="V369" s="53">
        <v>1</v>
      </c>
      <c r="W369" s="53">
        <v>0</v>
      </c>
      <c r="X369" s="53">
        <v>0</v>
      </c>
      <c r="Y369" s="53">
        <v>0</v>
      </c>
      <c r="Z369" s="53">
        <v>1</v>
      </c>
      <c r="AA369" s="53">
        <v>1</v>
      </c>
      <c r="AB369" s="53">
        <v>1</v>
      </c>
      <c r="AC369" s="53">
        <v>1</v>
      </c>
      <c r="AD369" s="53">
        <v>1</v>
      </c>
      <c r="AE369" s="53">
        <v>1</v>
      </c>
      <c r="AF369" s="43">
        <v>3</v>
      </c>
      <c r="AG369" s="43">
        <v>3</v>
      </c>
      <c r="AH369" s="43">
        <v>1</v>
      </c>
      <c r="AI369" s="43">
        <v>2</v>
      </c>
      <c r="AJ369" s="43">
        <v>3</v>
      </c>
      <c r="AK369" s="53">
        <v>0</v>
      </c>
      <c r="AL369" s="43">
        <v>2</v>
      </c>
      <c r="AM369" s="53">
        <v>2</v>
      </c>
      <c r="AN369" s="43">
        <v>2</v>
      </c>
      <c r="AO369" s="44">
        <v>0</v>
      </c>
      <c r="AP369" s="44">
        <v>0</v>
      </c>
      <c r="AQ369" s="44">
        <v>1</v>
      </c>
      <c r="AR369" s="44">
        <v>0</v>
      </c>
      <c r="AS369" s="44">
        <v>1</v>
      </c>
      <c r="AT369" s="43">
        <v>0</v>
      </c>
      <c r="AU369" s="43">
        <v>2</v>
      </c>
      <c r="AV369" s="43">
        <v>1</v>
      </c>
      <c r="AW369" s="44">
        <v>1</v>
      </c>
      <c r="AX369" s="44">
        <v>0</v>
      </c>
      <c r="AY369" s="53">
        <v>0</v>
      </c>
      <c r="AZ369" s="53">
        <v>0</v>
      </c>
      <c r="BA369" s="53">
        <v>0</v>
      </c>
      <c r="BB369" s="53">
        <v>0</v>
      </c>
      <c r="BC369" s="53">
        <v>0</v>
      </c>
      <c r="BD369" s="53">
        <v>0</v>
      </c>
      <c r="BE369" s="53">
        <v>1</v>
      </c>
      <c r="BF369" s="53">
        <v>0</v>
      </c>
      <c r="BG369" s="53">
        <v>0</v>
      </c>
      <c r="BH369" s="53">
        <v>0</v>
      </c>
      <c r="BI369" s="53">
        <v>1</v>
      </c>
      <c r="BJ369" s="53">
        <v>1</v>
      </c>
      <c r="BK369" s="53">
        <v>1</v>
      </c>
      <c r="BL369" s="53">
        <v>0</v>
      </c>
      <c r="BM369" s="53">
        <v>0</v>
      </c>
      <c r="BN369" s="53">
        <v>0</v>
      </c>
      <c r="BO369" s="53">
        <v>0</v>
      </c>
      <c r="BP369" s="53">
        <v>1</v>
      </c>
      <c r="BQ369" s="53">
        <v>0</v>
      </c>
      <c r="BR369" s="53">
        <v>0</v>
      </c>
      <c r="BS369" s="53">
        <v>0</v>
      </c>
      <c r="BT369" s="53">
        <v>0</v>
      </c>
      <c r="BU369" s="53">
        <v>0</v>
      </c>
      <c r="BV369" s="53">
        <v>0</v>
      </c>
      <c r="BW369" s="53">
        <v>1</v>
      </c>
      <c r="BX369" s="53">
        <v>0</v>
      </c>
      <c r="BY369" s="24">
        <v>0</v>
      </c>
      <c r="BZ369" s="46">
        <v>0</v>
      </c>
    </row>
    <row r="370" spans="1:78" ht="18.5">
      <c r="A370" s="68">
        <v>2022</v>
      </c>
      <c r="B370" s="39" t="s">
        <v>417</v>
      </c>
      <c r="C370" s="59">
        <v>44818.926754050903</v>
      </c>
      <c r="D370" s="59">
        <v>44824.419611643498</v>
      </c>
      <c r="E370" s="92">
        <v>70068</v>
      </c>
      <c r="F370" s="42">
        <v>2</v>
      </c>
      <c r="G370" s="43">
        <v>1</v>
      </c>
      <c r="H370" s="43">
        <v>1</v>
      </c>
      <c r="I370" s="43">
        <v>2</v>
      </c>
      <c r="J370" s="43">
        <v>2</v>
      </c>
      <c r="K370" s="43">
        <v>1</v>
      </c>
      <c r="L370" s="44">
        <v>3</v>
      </c>
      <c r="M370" s="43">
        <v>2</v>
      </c>
      <c r="N370" s="43">
        <v>1</v>
      </c>
      <c r="O370" s="88">
        <v>1</v>
      </c>
      <c r="P370" s="43">
        <v>1</v>
      </c>
      <c r="Q370" s="43">
        <v>0</v>
      </c>
      <c r="R370" s="43">
        <v>1</v>
      </c>
      <c r="S370" s="43">
        <v>0</v>
      </c>
      <c r="T370" s="43">
        <v>0</v>
      </c>
      <c r="U370" s="43">
        <v>0</v>
      </c>
      <c r="V370" s="43">
        <v>0</v>
      </c>
      <c r="W370" s="43">
        <v>0</v>
      </c>
      <c r="X370" s="43">
        <v>0</v>
      </c>
      <c r="Y370" s="43">
        <v>0</v>
      </c>
      <c r="Z370" s="43">
        <v>1</v>
      </c>
      <c r="AA370" s="43">
        <v>1</v>
      </c>
      <c r="AB370" s="43">
        <v>0</v>
      </c>
      <c r="AC370" s="43">
        <v>0</v>
      </c>
      <c r="AD370" s="43">
        <v>1</v>
      </c>
      <c r="AE370" s="43">
        <v>1</v>
      </c>
      <c r="AF370" s="43">
        <v>1</v>
      </c>
      <c r="AG370" s="43">
        <v>1</v>
      </c>
      <c r="AH370" s="43">
        <v>1</v>
      </c>
      <c r="AI370" s="43">
        <v>1</v>
      </c>
      <c r="AJ370" s="43">
        <v>3</v>
      </c>
      <c r="AK370" s="49">
        <v>0</v>
      </c>
      <c r="AL370" s="43">
        <v>0</v>
      </c>
      <c r="AM370" s="43">
        <v>3</v>
      </c>
      <c r="AN370" s="43">
        <v>2</v>
      </c>
      <c r="AO370" s="43">
        <v>1</v>
      </c>
      <c r="AP370" s="43">
        <v>1</v>
      </c>
      <c r="AQ370" s="44">
        <v>1</v>
      </c>
      <c r="AR370" s="44">
        <v>0</v>
      </c>
      <c r="AS370" s="44">
        <v>1</v>
      </c>
      <c r="AT370" s="43">
        <v>0</v>
      </c>
      <c r="AU370" s="43">
        <v>1</v>
      </c>
      <c r="AV370" s="43">
        <v>1</v>
      </c>
      <c r="AW370" s="43">
        <v>0</v>
      </c>
      <c r="AX370" s="43">
        <v>1</v>
      </c>
      <c r="AY370" s="43">
        <v>0</v>
      </c>
      <c r="AZ370" s="43">
        <v>0</v>
      </c>
      <c r="BA370" s="43">
        <v>0</v>
      </c>
      <c r="BB370" s="43">
        <v>0</v>
      </c>
      <c r="BC370" s="43">
        <v>0</v>
      </c>
      <c r="BD370" s="43">
        <v>0</v>
      </c>
      <c r="BE370" s="43">
        <v>0</v>
      </c>
      <c r="BF370" s="43">
        <v>0</v>
      </c>
      <c r="BG370" s="43">
        <v>0</v>
      </c>
      <c r="BH370" s="43">
        <v>0</v>
      </c>
      <c r="BI370" s="43">
        <v>1</v>
      </c>
      <c r="BJ370" s="61">
        <v>0</v>
      </c>
      <c r="BK370" s="43">
        <v>0</v>
      </c>
      <c r="BL370" s="43">
        <v>0</v>
      </c>
      <c r="BM370" s="43">
        <v>0</v>
      </c>
      <c r="BN370" s="43">
        <v>0</v>
      </c>
      <c r="BO370" s="43">
        <v>0</v>
      </c>
      <c r="BP370" s="43">
        <v>0</v>
      </c>
      <c r="BQ370" s="43">
        <v>0</v>
      </c>
      <c r="BR370" s="43">
        <v>0</v>
      </c>
      <c r="BS370" s="43">
        <v>0</v>
      </c>
      <c r="BT370" s="43">
        <v>0</v>
      </c>
      <c r="BU370" s="43">
        <v>0</v>
      </c>
      <c r="BV370" s="43">
        <v>0</v>
      </c>
      <c r="BW370" s="43">
        <v>0</v>
      </c>
      <c r="BX370" s="43">
        <v>0</v>
      </c>
      <c r="BY370" s="24">
        <v>0</v>
      </c>
      <c r="BZ370" s="46">
        <v>0</v>
      </c>
    </row>
    <row r="371" spans="1:78" ht="18.5">
      <c r="A371" s="68">
        <v>2022</v>
      </c>
      <c r="B371" s="39" t="s">
        <v>418</v>
      </c>
      <c r="C371" s="59">
        <v>44912.736971851897</v>
      </c>
      <c r="D371" s="59">
        <v>44913.376353067099</v>
      </c>
      <c r="E371" s="78">
        <v>71353</v>
      </c>
      <c r="F371" s="42">
        <v>2</v>
      </c>
      <c r="G371" s="61">
        <v>2</v>
      </c>
      <c r="H371" s="61">
        <v>1</v>
      </c>
      <c r="I371" s="61">
        <v>2</v>
      </c>
      <c r="J371" s="61">
        <v>1</v>
      </c>
      <c r="K371" s="61">
        <v>1</v>
      </c>
      <c r="L371" s="44">
        <v>3</v>
      </c>
      <c r="M371" s="61">
        <v>0</v>
      </c>
      <c r="N371" s="61">
        <v>1</v>
      </c>
      <c r="O371" s="88">
        <v>1</v>
      </c>
      <c r="P371" s="61">
        <v>1</v>
      </c>
      <c r="Q371" s="61">
        <v>1</v>
      </c>
      <c r="R371" s="43">
        <v>0</v>
      </c>
      <c r="S371" s="61">
        <v>1</v>
      </c>
      <c r="T371" s="61">
        <v>0</v>
      </c>
      <c r="U371" s="61">
        <v>1</v>
      </c>
      <c r="V371" s="61">
        <v>0</v>
      </c>
      <c r="W371" s="61">
        <v>0</v>
      </c>
      <c r="X371" s="61">
        <v>0</v>
      </c>
      <c r="Y371" s="61">
        <v>0</v>
      </c>
      <c r="Z371" s="61">
        <v>1</v>
      </c>
      <c r="AA371" s="61">
        <v>0</v>
      </c>
      <c r="AB371" s="61">
        <v>1</v>
      </c>
      <c r="AC371" s="61">
        <v>0</v>
      </c>
      <c r="AD371" s="61">
        <v>1</v>
      </c>
      <c r="AE371" s="61">
        <v>0</v>
      </c>
      <c r="AF371" s="43">
        <v>4</v>
      </c>
      <c r="AG371" s="43">
        <v>4</v>
      </c>
      <c r="AH371" s="43">
        <v>1</v>
      </c>
      <c r="AI371" s="43">
        <v>1</v>
      </c>
      <c r="AJ371" s="43">
        <v>3</v>
      </c>
      <c r="AK371" s="49">
        <v>0</v>
      </c>
      <c r="AL371" s="43">
        <v>0</v>
      </c>
      <c r="AM371" s="61">
        <v>3</v>
      </c>
      <c r="AN371" s="43">
        <v>1</v>
      </c>
      <c r="AO371" s="53">
        <v>1</v>
      </c>
      <c r="AP371" s="43">
        <v>1</v>
      </c>
      <c r="AQ371" s="44">
        <v>1</v>
      </c>
      <c r="AR371" s="53">
        <v>1</v>
      </c>
      <c r="AS371" s="44">
        <v>1</v>
      </c>
      <c r="AT371" s="44">
        <v>1</v>
      </c>
      <c r="AU371" s="43">
        <v>1</v>
      </c>
      <c r="AV371" s="43">
        <v>1</v>
      </c>
      <c r="AW371" s="43">
        <v>0</v>
      </c>
      <c r="AX371" s="43">
        <v>1</v>
      </c>
      <c r="AY371" s="61">
        <v>0</v>
      </c>
      <c r="AZ371" s="61">
        <v>0</v>
      </c>
      <c r="BA371" s="61">
        <v>0</v>
      </c>
      <c r="BB371" s="61">
        <v>0</v>
      </c>
      <c r="BC371" s="61">
        <v>0</v>
      </c>
      <c r="BD371" s="61">
        <v>0</v>
      </c>
      <c r="BE371" s="61">
        <v>1</v>
      </c>
      <c r="BF371" s="61">
        <v>0</v>
      </c>
      <c r="BG371" s="61">
        <v>0</v>
      </c>
      <c r="BH371" s="61">
        <v>0</v>
      </c>
      <c r="BI371" s="61">
        <v>1</v>
      </c>
      <c r="BJ371" s="61">
        <v>1</v>
      </c>
      <c r="BK371" s="61">
        <v>1</v>
      </c>
      <c r="BL371" s="61">
        <v>0</v>
      </c>
      <c r="BM371" s="61">
        <v>0</v>
      </c>
      <c r="BN371" s="61">
        <v>0</v>
      </c>
      <c r="BO371" s="61">
        <v>0</v>
      </c>
      <c r="BP371" s="61">
        <v>0</v>
      </c>
      <c r="BQ371" s="61">
        <v>0</v>
      </c>
      <c r="BR371" s="61">
        <v>0</v>
      </c>
      <c r="BS371" s="61">
        <v>0</v>
      </c>
      <c r="BT371" s="61">
        <v>0</v>
      </c>
      <c r="BU371" s="61">
        <v>0</v>
      </c>
      <c r="BV371" s="61">
        <v>0</v>
      </c>
      <c r="BW371" s="61">
        <v>0</v>
      </c>
      <c r="BX371" s="43">
        <v>0</v>
      </c>
      <c r="BY371" s="24">
        <v>0</v>
      </c>
      <c r="BZ371" s="46">
        <v>0</v>
      </c>
    </row>
    <row r="372" spans="1:78" ht="18.5">
      <c r="A372" s="68">
        <v>2022</v>
      </c>
      <c r="B372" s="39" t="s">
        <v>419</v>
      </c>
      <c r="C372" s="59">
        <v>44637.771459780102</v>
      </c>
      <c r="D372" s="59">
        <v>44639.420478587999</v>
      </c>
      <c r="E372" s="93">
        <v>58305</v>
      </c>
      <c r="F372" s="42">
        <v>1</v>
      </c>
      <c r="G372" s="43">
        <v>1</v>
      </c>
      <c r="H372" s="43">
        <v>1</v>
      </c>
      <c r="I372" s="43">
        <v>2</v>
      </c>
      <c r="J372" s="43">
        <v>1</v>
      </c>
      <c r="K372" s="43">
        <v>1</v>
      </c>
      <c r="L372" s="44">
        <v>3</v>
      </c>
      <c r="M372" s="43">
        <v>1</v>
      </c>
      <c r="N372" s="43">
        <v>1</v>
      </c>
      <c r="O372" s="43">
        <v>0</v>
      </c>
      <c r="P372" s="43">
        <v>3</v>
      </c>
      <c r="Q372" s="43">
        <v>0</v>
      </c>
      <c r="R372" s="43">
        <v>0</v>
      </c>
      <c r="S372" s="43">
        <v>2</v>
      </c>
      <c r="T372" s="43">
        <v>2</v>
      </c>
      <c r="U372" s="43">
        <v>0</v>
      </c>
      <c r="V372" s="43">
        <v>0</v>
      </c>
      <c r="W372" s="43">
        <v>0</v>
      </c>
      <c r="X372" s="43">
        <v>0</v>
      </c>
      <c r="Y372" s="43">
        <v>0</v>
      </c>
      <c r="Z372" s="43">
        <v>1</v>
      </c>
      <c r="AA372" s="43">
        <v>1</v>
      </c>
      <c r="AB372" s="43">
        <v>0</v>
      </c>
      <c r="AC372" s="43">
        <v>1</v>
      </c>
      <c r="AD372" s="43">
        <v>0</v>
      </c>
      <c r="AE372" s="43">
        <v>0</v>
      </c>
      <c r="AF372" s="53">
        <v>2</v>
      </c>
      <c r="AG372" s="43">
        <v>2</v>
      </c>
      <c r="AH372" s="43">
        <v>1</v>
      </c>
      <c r="AI372" s="43">
        <v>1</v>
      </c>
      <c r="AJ372" s="43">
        <v>3</v>
      </c>
      <c r="AK372" s="49">
        <v>0</v>
      </c>
      <c r="AL372" s="43">
        <v>2</v>
      </c>
      <c r="AM372" s="43">
        <v>2</v>
      </c>
      <c r="AN372" s="43">
        <v>2</v>
      </c>
      <c r="AO372" s="43">
        <v>1</v>
      </c>
      <c r="AP372" s="43">
        <v>1</v>
      </c>
      <c r="AQ372" s="44">
        <v>1</v>
      </c>
      <c r="AR372" s="44">
        <v>0</v>
      </c>
      <c r="AS372" s="44">
        <v>1</v>
      </c>
      <c r="AT372" s="44">
        <v>1</v>
      </c>
      <c r="AU372" s="43">
        <v>1</v>
      </c>
      <c r="AV372" s="44">
        <v>1</v>
      </c>
      <c r="AW372" s="43">
        <v>0</v>
      </c>
      <c r="AX372" s="43">
        <v>1</v>
      </c>
      <c r="AY372" s="43">
        <v>0</v>
      </c>
      <c r="AZ372" s="43">
        <v>0</v>
      </c>
      <c r="BA372" s="43">
        <v>0</v>
      </c>
      <c r="BB372" s="43">
        <v>0</v>
      </c>
      <c r="BC372" s="43">
        <v>0</v>
      </c>
      <c r="BD372" s="43">
        <v>0</v>
      </c>
      <c r="BE372" s="43">
        <v>1</v>
      </c>
      <c r="BF372" s="43">
        <v>0</v>
      </c>
      <c r="BG372" s="43">
        <v>0</v>
      </c>
      <c r="BH372" s="43">
        <v>0</v>
      </c>
      <c r="BI372" s="43">
        <v>0</v>
      </c>
      <c r="BJ372" s="61">
        <v>0</v>
      </c>
      <c r="BK372" s="43">
        <v>0</v>
      </c>
      <c r="BL372" s="43">
        <v>0</v>
      </c>
      <c r="BM372" s="43">
        <v>0</v>
      </c>
      <c r="BN372" s="43">
        <v>0</v>
      </c>
      <c r="BO372" s="43">
        <v>0</v>
      </c>
      <c r="BP372" s="43">
        <v>0</v>
      </c>
      <c r="BQ372" s="43">
        <v>1</v>
      </c>
      <c r="BR372" s="43">
        <v>0</v>
      </c>
      <c r="BS372" s="43">
        <v>0</v>
      </c>
      <c r="BT372" s="43">
        <v>0</v>
      </c>
      <c r="BU372" s="43">
        <v>0</v>
      </c>
      <c r="BV372" s="43">
        <v>0</v>
      </c>
      <c r="BW372" s="43">
        <v>0</v>
      </c>
      <c r="BX372" s="43">
        <v>0</v>
      </c>
      <c r="BY372" s="24">
        <v>0</v>
      </c>
      <c r="BZ372" s="46">
        <v>0</v>
      </c>
    </row>
    <row r="373" spans="1:78" ht="18.5">
      <c r="A373" s="68">
        <v>2022</v>
      </c>
      <c r="B373" s="39" t="s">
        <v>420</v>
      </c>
      <c r="C373" s="59">
        <v>44746.6214900579</v>
      </c>
      <c r="D373" s="59">
        <v>44748.4494965509</v>
      </c>
      <c r="E373" s="77">
        <v>59742</v>
      </c>
      <c r="F373" s="42">
        <v>2</v>
      </c>
      <c r="G373" s="49">
        <v>1</v>
      </c>
      <c r="H373" s="49">
        <v>1</v>
      </c>
      <c r="I373" s="49">
        <v>2</v>
      </c>
      <c r="J373" s="49">
        <v>1</v>
      </c>
      <c r="K373" s="49">
        <v>1</v>
      </c>
      <c r="L373" s="44">
        <v>3</v>
      </c>
      <c r="M373" s="49">
        <v>1</v>
      </c>
      <c r="N373" s="49">
        <v>1</v>
      </c>
      <c r="O373" s="88">
        <v>1</v>
      </c>
      <c r="P373" s="49">
        <v>1</v>
      </c>
      <c r="Q373" s="49">
        <v>0</v>
      </c>
      <c r="R373" s="43">
        <v>0</v>
      </c>
      <c r="S373" s="49">
        <v>0</v>
      </c>
      <c r="T373" s="49">
        <v>2</v>
      </c>
      <c r="U373" s="49">
        <v>1</v>
      </c>
      <c r="V373" s="49">
        <v>1</v>
      </c>
      <c r="W373" s="49">
        <v>0</v>
      </c>
      <c r="X373" s="49">
        <v>0</v>
      </c>
      <c r="Y373" s="49">
        <v>0</v>
      </c>
      <c r="Z373" s="49">
        <v>1</v>
      </c>
      <c r="AA373" s="49">
        <v>1</v>
      </c>
      <c r="AB373" s="49">
        <v>1</v>
      </c>
      <c r="AC373" s="49">
        <v>1</v>
      </c>
      <c r="AD373" s="49">
        <v>1</v>
      </c>
      <c r="AE373" s="49">
        <v>1</v>
      </c>
      <c r="AF373" s="53">
        <v>2</v>
      </c>
      <c r="AG373" s="43">
        <v>1</v>
      </c>
      <c r="AH373" s="43">
        <v>1</v>
      </c>
      <c r="AI373" s="43">
        <v>1</v>
      </c>
      <c r="AJ373" s="43">
        <v>3</v>
      </c>
      <c r="AK373" s="49">
        <v>0</v>
      </c>
      <c r="AL373" s="43">
        <v>2</v>
      </c>
      <c r="AM373" s="49">
        <v>3</v>
      </c>
      <c r="AN373" s="49">
        <v>3</v>
      </c>
      <c r="AO373" s="43">
        <v>1</v>
      </c>
      <c r="AP373" s="43">
        <v>1</v>
      </c>
      <c r="AQ373" s="44">
        <v>1</v>
      </c>
      <c r="AR373" s="53">
        <v>1</v>
      </c>
      <c r="AS373" s="44">
        <v>1</v>
      </c>
      <c r="AT373" s="43">
        <v>0</v>
      </c>
      <c r="AU373" s="43">
        <v>1</v>
      </c>
      <c r="AV373" s="43">
        <v>1</v>
      </c>
      <c r="AW373" s="44">
        <v>1</v>
      </c>
      <c r="AX373" s="44">
        <v>0</v>
      </c>
      <c r="AY373" s="49">
        <v>0</v>
      </c>
      <c r="AZ373" s="49">
        <v>0</v>
      </c>
      <c r="BA373" s="49">
        <v>0</v>
      </c>
      <c r="BB373" s="49">
        <v>0</v>
      </c>
      <c r="BC373" s="49">
        <v>0</v>
      </c>
      <c r="BD373" s="49">
        <v>0</v>
      </c>
      <c r="BE373" s="49">
        <v>0</v>
      </c>
      <c r="BF373" s="49">
        <v>0</v>
      </c>
      <c r="BG373" s="49">
        <v>0</v>
      </c>
      <c r="BH373" s="49">
        <v>0</v>
      </c>
      <c r="BI373" s="49">
        <v>0</v>
      </c>
      <c r="BJ373" s="49">
        <v>0</v>
      </c>
      <c r="BK373" s="49">
        <v>1</v>
      </c>
      <c r="BL373" s="49">
        <v>0</v>
      </c>
      <c r="BM373" s="49">
        <v>0</v>
      </c>
      <c r="BN373" s="49">
        <v>0</v>
      </c>
      <c r="BO373" s="49">
        <v>0</v>
      </c>
      <c r="BP373" s="49">
        <v>0</v>
      </c>
      <c r="BQ373" s="49">
        <v>0</v>
      </c>
      <c r="BR373" s="49">
        <v>0</v>
      </c>
      <c r="BS373" s="49">
        <v>0</v>
      </c>
      <c r="BT373" s="49">
        <v>0</v>
      </c>
      <c r="BU373" s="49">
        <v>0</v>
      </c>
      <c r="BV373" s="49">
        <v>0</v>
      </c>
      <c r="BW373" s="49">
        <v>0</v>
      </c>
      <c r="BX373" s="49">
        <v>0</v>
      </c>
      <c r="BY373" s="50">
        <v>1</v>
      </c>
      <c r="BZ373" s="51">
        <v>5</v>
      </c>
    </row>
    <row r="374" spans="1:78" ht="18.5">
      <c r="A374" s="68">
        <v>2022</v>
      </c>
      <c r="B374" s="39" t="s">
        <v>421</v>
      </c>
      <c r="C374" s="59">
        <v>44796.754801516203</v>
      </c>
      <c r="D374" s="59">
        <v>44801.467120891197</v>
      </c>
      <c r="E374" s="94">
        <v>59742</v>
      </c>
      <c r="F374" s="42">
        <v>2</v>
      </c>
      <c r="G374" s="49">
        <v>1</v>
      </c>
      <c r="H374" s="49">
        <v>1</v>
      </c>
      <c r="I374" s="49">
        <v>2</v>
      </c>
      <c r="J374" s="49">
        <v>1</v>
      </c>
      <c r="K374" s="49">
        <v>1</v>
      </c>
      <c r="L374" s="44">
        <v>3</v>
      </c>
      <c r="M374" s="49">
        <v>1</v>
      </c>
      <c r="N374" s="49">
        <v>1</v>
      </c>
      <c r="O374" s="88">
        <v>1</v>
      </c>
      <c r="P374" s="49">
        <v>1</v>
      </c>
      <c r="Q374" s="49">
        <v>1</v>
      </c>
      <c r="R374" s="43">
        <v>1</v>
      </c>
      <c r="S374" s="67">
        <v>1</v>
      </c>
      <c r="T374" s="49">
        <v>2</v>
      </c>
      <c r="U374" s="49">
        <v>1</v>
      </c>
      <c r="V374" s="49">
        <v>1</v>
      </c>
      <c r="W374" s="49">
        <v>0</v>
      </c>
      <c r="X374" s="49">
        <v>0</v>
      </c>
      <c r="Y374" s="49">
        <v>0</v>
      </c>
      <c r="Z374" s="49">
        <v>1</v>
      </c>
      <c r="AA374" s="49">
        <v>1</v>
      </c>
      <c r="AB374" s="49">
        <v>1</v>
      </c>
      <c r="AC374" s="49">
        <v>1</v>
      </c>
      <c r="AD374" s="49">
        <v>1</v>
      </c>
      <c r="AE374" s="49">
        <v>1</v>
      </c>
      <c r="AF374" s="43">
        <v>4</v>
      </c>
      <c r="AG374" s="43">
        <v>1</v>
      </c>
      <c r="AH374" s="43">
        <v>1</v>
      </c>
      <c r="AI374" s="43">
        <v>3</v>
      </c>
      <c r="AJ374" s="43">
        <v>0</v>
      </c>
      <c r="AK374" s="49">
        <v>0</v>
      </c>
      <c r="AL374" s="43">
        <v>0</v>
      </c>
      <c r="AM374" s="49">
        <v>4</v>
      </c>
      <c r="AN374" s="49">
        <v>3</v>
      </c>
      <c r="AO374" s="43">
        <v>1</v>
      </c>
      <c r="AP374" s="43">
        <v>1</v>
      </c>
      <c r="AQ374" s="44">
        <v>1</v>
      </c>
      <c r="AR374" s="44">
        <v>0</v>
      </c>
      <c r="AS374" s="44">
        <v>1</v>
      </c>
      <c r="AT374" s="43">
        <v>0</v>
      </c>
      <c r="AU374" s="43">
        <v>1</v>
      </c>
      <c r="AV374" s="43">
        <v>1</v>
      </c>
      <c r="AW374" s="44">
        <v>1</v>
      </c>
      <c r="AX374" s="44">
        <v>0</v>
      </c>
      <c r="AY374" s="49">
        <v>0</v>
      </c>
      <c r="AZ374" s="49">
        <v>0</v>
      </c>
      <c r="BA374" s="49">
        <v>0</v>
      </c>
      <c r="BB374" s="49">
        <v>0</v>
      </c>
      <c r="BC374" s="49">
        <v>0</v>
      </c>
      <c r="BD374" s="49">
        <v>0</v>
      </c>
      <c r="BE374" s="49">
        <v>0</v>
      </c>
      <c r="BF374" s="49">
        <v>0</v>
      </c>
      <c r="BG374" s="49">
        <v>0</v>
      </c>
      <c r="BH374" s="49">
        <v>0</v>
      </c>
      <c r="BI374" s="49">
        <v>0</v>
      </c>
      <c r="BJ374" s="49">
        <v>0</v>
      </c>
      <c r="BK374" s="49">
        <v>1</v>
      </c>
      <c r="BL374" s="49">
        <v>0</v>
      </c>
      <c r="BM374" s="49">
        <v>0</v>
      </c>
      <c r="BN374" s="49">
        <v>0</v>
      </c>
      <c r="BO374" s="49">
        <v>0</v>
      </c>
      <c r="BP374" s="49">
        <v>0</v>
      </c>
      <c r="BQ374" s="49">
        <v>0</v>
      </c>
      <c r="BR374" s="49">
        <v>0</v>
      </c>
      <c r="BS374" s="49">
        <v>0</v>
      </c>
      <c r="BT374" s="49">
        <v>0</v>
      </c>
      <c r="BU374" s="49">
        <v>0</v>
      </c>
      <c r="BV374" s="49">
        <v>0</v>
      </c>
      <c r="BW374" s="49">
        <v>0</v>
      </c>
      <c r="BX374" s="49">
        <v>0</v>
      </c>
      <c r="BY374" s="45">
        <v>0</v>
      </c>
      <c r="BZ374" s="46">
        <v>0</v>
      </c>
    </row>
    <row r="375" spans="1:78" ht="18.5">
      <c r="A375" s="68">
        <v>2022</v>
      </c>
      <c r="B375" s="39" t="s">
        <v>422</v>
      </c>
      <c r="C375" s="59">
        <v>44643.568829131902</v>
      </c>
      <c r="D375" s="59">
        <v>44652.511424641198</v>
      </c>
      <c r="E375" s="92">
        <v>64904</v>
      </c>
      <c r="F375" s="42">
        <v>3</v>
      </c>
      <c r="G375" s="43">
        <v>2</v>
      </c>
      <c r="H375" s="43">
        <v>1</v>
      </c>
      <c r="I375" s="43">
        <v>0</v>
      </c>
      <c r="J375" s="43">
        <v>1</v>
      </c>
      <c r="K375" s="43">
        <v>1</v>
      </c>
      <c r="L375" s="43">
        <v>3</v>
      </c>
      <c r="M375" s="43">
        <v>0</v>
      </c>
      <c r="N375" s="43">
        <v>1</v>
      </c>
      <c r="O375" s="88">
        <v>1</v>
      </c>
      <c r="P375" s="43">
        <v>1</v>
      </c>
      <c r="Q375" s="43">
        <v>1</v>
      </c>
      <c r="R375" s="49">
        <v>2</v>
      </c>
      <c r="S375" s="43">
        <v>1</v>
      </c>
      <c r="T375" s="43">
        <v>1</v>
      </c>
      <c r="U375" s="43">
        <v>0</v>
      </c>
      <c r="V375" s="43">
        <v>0</v>
      </c>
      <c r="W375" s="43">
        <v>0</v>
      </c>
      <c r="X375" s="43">
        <v>0</v>
      </c>
      <c r="Y375" s="43">
        <v>0</v>
      </c>
      <c r="Z375" s="43">
        <v>0</v>
      </c>
      <c r="AA375" s="43">
        <v>0</v>
      </c>
      <c r="AB375" s="43">
        <v>0</v>
      </c>
      <c r="AC375" s="43">
        <v>1</v>
      </c>
      <c r="AD375" s="43">
        <v>1</v>
      </c>
      <c r="AE375" s="43">
        <v>0</v>
      </c>
      <c r="AF375" s="43">
        <v>1</v>
      </c>
      <c r="AG375" s="43">
        <v>1</v>
      </c>
      <c r="AH375" s="43">
        <v>2</v>
      </c>
      <c r="AI375" s="43">
        <v>2</v>
      </c>
      <c r="AJ375" s="43">
        <v>2</v>
      </c>
      <c r="AK375" s="49">
        <v>0</v>
      </c>
      <c r="AL375" s="43">
        <v>2</v>
      </c>
      <c r="AM375" s="43">
        <v>3</v>
      </c>
      <c r="AN375" s="43">
        <v>2</v>
      </c>
      <c r="AO375" s="43">
        <v>0</v>
      </c>
      <c r="AP375" s="53">
        <v>0</v>
      </c>
      <c r="AQ375" s="43">
        <v>2</v>
      </c>
      <c r="AR375" s="44">
        <v>0</v>
      </c>
      <c r="AS375" s="49">
        <v>0</v>
      </c>
      <c r="AT375" s="44">
        <v>1</v>
      </c>
      <c r="AU375" s="43">
        <v>1</v>
      </c>
      <c r="AV375" s="43">
        <v>1</v>
      </c>
      <c r="AW375" s="43">
        <v>0</v>
      </c>
      <c r="AX375" s="43">
        <v>1</v>
      </c>
      <c r="AY375" s="43">
        <v>0</v>
      </c>
      <c r="AZ375" s="43">
        <v>0</v>
      </c>
      <c r="BA375" s="43">
        <v>0</v>
      </c>
      <c r="BB375" s="43">
        <v>0</v>
      </c>
      <c r="BC375" s="43">
        <v>1</v>
      </c>
      <c r="BD375" s="43">
        <v>0</v>
      </c>
      <c r="BE375" s="43">
        <v>0</v>
      </c>
      <c r="BF375" s="43">
        <v>0</v>
      </c>
      <c r="BG375" s="43">
        <v>0</v>
      </c>
      <c r="BH375" s="43">
        <v>0</v>
      </c>
      <c r="BI375" s="43">
        <v>0</v>
      </c>
      <c r="BJ375" s="61">
        <v>0</v>
      </c>
      <c r="BK375" s="43">
        <v>0</v>
      </c>
      <c r="BL375" s="43">
        <v>0</v>
      </c>
      <c r="BM375" s="43">
        <v>0</v>
      </c>
      <c r="BN375" s="43">
        <v>0</v>
      </c>
      <c r="BO375" s="43">
        <v>0</v>
      </c>
      <c r="BP375" s="43">
        <v>0</v>
      </c>
      <c r="BQ375" s="43">
        <v>0</v>
      </c>
      <c r="BR375" s="43">
        <v>0</v>
      </c>
      <c r="BS375" s="43">
        <v>0</v>
      </c>
      <c r="BT375" s="43">
        <v>0</v>
      </c>
      <c r="BU375" s="43">
        <v>1</v>
      </c>
      <c r="BV375" s="43">
        <v>0</v>
      </c>
      <c r="BW375" s="43">
        <v>0</v>
      </c>
      <c r="BX375" s="43">
        <v>0</v>
      </c>
      <c r="BY375" s="45">
        <v>0</v>
      </c>
      <c r="BZ375" s="46">
        <v>0</v>
      </c>
    </row>
    <row r="376" spans="1:78" ht="18.5">
      <c r="A376" s="68">
        <v>2022</v>
      </c>
      <c r="B376" s="39" t="s">
        <v>423</v>
      </c>
      <c r="C376" s="59">
        <v>44813.629462361103</v>
      </c>
      <c r="D376" s="59">
        <v>44815.394024884299</v>
      </c>
      <c r="E376" s="87">
        <v>37801</v>
      </c>
      <c r="F376" s="42">
        <v>3</v>
      </c>
      <c r="G376" s="61">
        <v>2</v>
      </c>
      <c r="H376" s="61">
        <v>1</v>
      </c>
      <c r="I376" s="61">
        <v>2</v>
      </c>
      <c r="J376" s="61">
        <v>1</v>
      </c>
      <c r="K376" s="61">
        <v>1</v>
      </c>
      <c r="L376" s="44">
        <v>3</v>
      </c>
      <c r="M376" s="44">
        <v>1</v>
      </c>
      <c r="N376" s="61">
        <v>1</v>
      </c>
      <c r="O376" s="61">
        <v>1</v>
      </c>
      <c r="P376" s="61">
        <v>1</v>
      </c>
      <c r="Q376" s="61">
        <v>0</v>
      </c>
      <c r="R376" s="43">
        <v>0</v>
      </c>
      <c r="S376" s="61">
        <v>0</v>
      </c>
      <c r="T376" s="61">
        <v>0</v>
      </c>
      <c r="U376" s="61">
        <v>1</v>
      </c>
      <c r="V376" s="61">
        <v>0</v>
      </c>
      <c r="W376" s="61">
        <v>0</v>
      </c>
      <c r="X376" s="61">
        <v>0</v>
      </c>
      <c r="Y376" s="61">
        <v>0</v>
      </c>
      <c r="Z376" s="61">
        <v>1</v>
      </c>
      <c r="AA376" s="61">
        <v>0</v>
      </c>
      <c r="AB376" s="61">
        <v>1</v>
      </c>
      <c r="AC376" s="61">
        <v>0</v>
      </c>
      <c r="AD376" s="61">
        <v>1</v>
      </c>
      <c r="AE376" s="61">
        <v>1</v>
      </c>
      <c r="AF376" s="43">
        <v>4</v>
      </c>
      <c r="AG376" s="43">
        <v>2</v>
      </c>
      <c r="AH376" s="43">
        <v>2</v>
      </c>
      <c r="AI376" s="43">
        <v>1</v>
      </c>
      <c r="AJ376" s="43">
        <v>3</v>
      </c>
      <c r="AK376" s="61">
        <v>0</v>
      </c>
      <c r="AL376" s="43">
        <v>2</v>
      </c>
      <c r="AM376" s="61">
        <v>3</v>
      </c>
      <c r="AN376" s="43">
        <v>1</v>
      </c>
      <c r="AO376" s="53">
        <v>1</v>
      </c>
      <c r="AP376" s="43">
        <v>1</v>
      </c>
      <c r="AQ376" s="44">
        <v>1</v>
      </c>
      <c r="AR376" s="44">
        <v>0</v>
      </c>
      <c r="AS376" s="61">
        <v>2</v>
      </c>
      <c r="AT376" s="44">
        <v>1</v>
      </c>
      <c r="AU376" s="43">
        <v>1</v>
      </c>
      <c r="AV376" s="44">
        <v>1</v>
      </c>
      <c r="AW376" s="43">
        <v>0</v>
      </c>
      <c r="AX376" s="43">
        <v>1</v>
      </c>
      <c r="AY376" s="61">
        <v>0</v>
      </c>
      <c r="AZ376" s="61">
        <v>0</v>
      </c>
      <c r="BA376" s="61">
        <v>0</v>
      </c>
      <c r="BB376" s="61">
        <v>0</v>
      </c>
      <c r="BC376" s="61">
        <v>0</v>
      </c>
      <c r="BD376" s="61">
        <v>0</v>
      </c>
      <c r="BE376" s="61">
        <v>1</v>
      </c>
      <c r="BF376" s="61">
        <v>0</v>
      </c>
      <c r="BG376" s="61">
        <v>0</v>
      </c>
      <c r="BH376" s="61">
        <v>0</v>
      </c>
      <c r="BI376" s="61">
        <v>0</v>
      </c>
      <c r="BJ376" s="61">
        <v>0</v>
      </c>
      <c r="BK376" s="61">
        <v>1</v>
      </c>
      <c r="BL376" s="61">
        <v>0</v>
      </c>
      <c r="BM376" s="61">
        <v>0</v>
      </c>
      <c r="BN376" s="61">
        <v>0</v>
      </c>
      <c r="BO376" s="61">
        <v>0</v>
      </c>
      <c r="BP376" s="61">
        <v>0</v>
      </c>
      <c r="BQ376" s="61">
        <v>0</v>
      </c>
      <c r="BR376" s="61">
        <v>0</v>
      </c>
      <c r="BS376" s="61">
        <v>0</v>
      </c>
      <c r="BT376" s="61">
        <v>0</v>
      </c>
      <c r="BU376" s="61">
        <v>0</v>
      </c>
      <c r="BV376" s="61">
        <v>1</v>
      </c>
      <c r="BW376" s="61">
        <v>0</v>
      </c>
      <c r="BX376" s="43">
        <v>1</v>
      </c>
      <c r="BY376" s="45">
        <v>0</v>
      </c>
      <c r="BZ376" s="46">
        <v>0</v>
      </c>
    </row>
    <row r="377" spans="1:78" ht="18.5">
      <c r="A377" s="68">
        <v>2022</v>
      </c>
      <c r="B377" s="39" t="s">
        <v>424</v>
      </c>
      <c r="C377" s="59">
        <v>44848.359980428198</v>
      </c>
      <c r="D377" s="59">
        <v>44849.436253530097</v>
      </c>
      <c r="E377" s="81">
        <v>70540</v>
      </c>
      <c r="F377" s="42">
        <v>1</v>
      </c>
      <c r="G377" s="61">
        <v>2</v>
      </c>
      <c r="H377" s="61">
        <v>1</v>
      </c>
      <c r="I377" s="61">
        <v>2</v>
      </c>
      <c r="J377" s="61">
        <v>1</v>
      </c>
      <c r="K377" s="61">
        <v>1</v>
      </c>
      <c r="L377" s="61">
        <v>3</v>
      </c>
      <c r="M377" s="61">
        <v>1</v>
      </c>
      <c r="N377" s="61">
        <v>1</v>
      </c>
      <c r="O377" s="88">
        <v>1</v>
      </c>
      <c r="P377" s="61">
        <v>1</v>
      </c>
      <c r="Q377" s="61">
        <v>0</v>
      </c>
      <c r="R377" s="43">
        <v>0</v>
      </c>
      <c r="S377" s="61">
        <v>0</v>
      </c>
      <c r="T377" s="61">
        <v>0</v>
      </c>
      <c r="U377" s="61">
        <v>0</v>
      </c>
      <c r="V377" s="61">
        <v>0</v>
      </c>
      <c r="W377" s="61">
        <v>0</v>
      </c>
      <c r="X377" s="61">
        <v>0</v>
      </c>
      <c r="Y377" s="61">
        <v>0</v>
      </c>
      <c r="Z377" s="61">
        <v>1</v>
      </c>
      <c r="AA377" s="61">
        <v>1</v>
      </c>
      <c r="AB377" s="61">
        <v>0</v>
      </c>
      <c r="AC377" s="61">
        <v>1</v>
      </c>
      <c r="AD377" s="61">
        <v>1</v>
      </c>
      <c r="AE377" s="61">
        <v>0</v>
      </c>
      <c r="AF377" s="43">
        <v>1</v>
      </c>
      <c r="AG377" s="43">
        <v>1</v>
      </c>
      <c r="AH377" s="43">
        <v>1</v>
      </c>
      <c r="AI377" s="43">
        <v>1</v>
      </c>
      <c r="AJ377" s="43">
        <v>3</v>
      </c>
      <c r="AK377" s="49">
        <v>0</v>
      </c>
      <c r="AL377" s="43">
        <v>0</v>
      </c>
      <c r="AM377" s="61">
        <v>3</v>
      </c>
      <c r="AN377" s="43">
        <v>2</v>
      </c>
      <c r="AO377" s="53">
        <v>1</v>
      </c>
      <c r="AP377" s="43">
        <v>1</v>
      </c>
      <c r="AQ377" s="44">
        <v>1</v>
      </c>
      <c r="AR377" s="44">
        <v>0</v>
      </c>
      <c r="AS377" s="44">
        <v>1</v>
      </c>
      <c r="AT377" s="44">
        <v>1</v>
      </c>
      <c r="AU377" s="43">
        <v>2</v>
      </c>
      <c r="AV377" s="44">
        <v>2</v>
      </c>
      <c r="AW377" s="44">
        <v>0</v>
      </c>
      <c r="AX377" s="44">
        <v>0</v>
      </c>
      <c r="AY377" s="61">
        <v>0</v>
      </c>
      <c r="AZ377" s="61">
        <v>0</v>
      </c>
      <c r="BA377" s="61">
        <v>0</v>
      </c>
      <c r="BB377" s="61">
        <v>0</v>
      </c>
      <c r="BC377" s="61">
        <v>0</v>
      </c>
      <c r="BD377" s="61">
        <v>0</v>
      </c>
      <c r="BE377" s="61">
        <v>0</v>
      </c>
      <c r="BF377" s="61">
        <v>0</v>
      </c>
      <c r="BG377" s="61">
        <v>0</v>
      </c>
      <c r="BH377" s="61">
        <v>0</v>
      </c>
      <c r="BI377" s="61">
        <v>1</v>
      </c>
      <c r="BJ377" s="61">
        <v>0</v>
      </c>
      <c r="BK377" s="61">
        <v>0</v>
      </c>
      <c r="BL377" s="61">
        <v>0</v>
      </c>
      <c r="BM377" s="61">
        <v>0</v>
      </c>
      <c r="BN377" s="61">
        <v>0</v>
      </c>
      <c r="BO377" s="61">
        <v>0</v>
      </c>
      <c r="BP377" s="61">
        <v>0</v>
      </c>
      <c r="BQ377" s="61">
        <v>0</v>
      </c>
      <c r="BR377" s="61">
        <v>0</v>
      </c>
      <c r="BS377" s="61">
        <v>0</v>
      </c>
      <c r="BT377" s="61">
        <v>0</v>
      </c>
      <c r="BU377" s="61">
        <v>0</v>
      </c>
      <c r="BV377" s="61">
        <v>0</v>
      </c>
      <c r="BW377" s="61">
        <v>0</v>
      </c>
      <c r="BX377" s="43">
        <v>0</v>
      </c>
      <c r="BY377" s="45">
        <v>0</v>
      </c>
      <c r="BZ377" s="46">
        <v>0</v>
      </c>
    </row>
    <row r="378" spans="1:78" ht="18.5">
      <c r="A378" s="68">
        <v>2022</v>
      </c>
      <c r="B378" s="39" t="s">
        <v>425</v>
      </c>
      <c r="C378" s="59">
        <v>44582.645664536998</v>
      </c>
      <c r="D378" s="59">
        <v>44586.417887245399</v>
      </c>
      <c r="E378" s="95">
        <v>33572</v>
      </c>
      <c r="F378" s="42">
        <v>3</v>
      </c>
      <c r="G378" s="43">
        <v>2</v>
      </c>
      <c r="H378" s="88">
        <v>1</v>
      </c>
      <c r="I378" s="43">
        <v>2</v>
      </c>
      <c r="J378" s="43">
        <v>1</v>
      </c>
      <c r="K378" s="88">
        <v>1</v>
      </c>
      <c r="L378" s="44">
        <v>3</v>
      </c>
      <c r="M378" s="44">
        <v>1</v>
      </c>
      <c r="N378" s="43">
        <v>2</v>
      </c>
      <c r="O378" s="88">
        <v>1</v>
      </c>
      <c r="P378" s="43">
        <v>4</v>
      </c>
      <c r="Q378" s="43">
        <v>0</v>
      </c>
      <c r="R378" s="43">
        <v>0</v>
      </c>
      <c r="S378" s="43">
        <v>0</v>
      </c>
      <c r="T378" s="43">
        <v>0</v>
      </c>
      <c r="U378" s="43">
        <v>0</v>
      </c>
      <c r="V378" s="43">
        <v>0</v>
      </c>
      <c r="W378" s="43">
        <v>0</v>
      </c>
      <c r="X378" s="43">
        <v>0</v>
      </c>
      <c r="Y378" s="43">
        <v>0</v>
      </c>
      <c r="Z378" s="43">
        <v>1</v>
      </c>
      <c r="AA378" s="43">
        <v>0</v>
      </c>
      <c r="AB378" s="43">
        <v>1</v>
      </c>
      <c r="AC378" s="43">
        <v>0</v>
      </c>
      <c r="AD378" s="43">
        <v>1</v>
      </c>
      <c r="AE378" s="43">
        <v>1</v>
      </c>
      <c r="AF378" s="43">
        <v>1</v>
      </c>
      <c r="AG378" s="43">
        <v>1</v>
      </c>
      <c r="AH378" s="43">
        <v>1</v>
      </c>
      <c r="AI378" s="43">
        <v>2</v>
      </c>
      <c r="AJ378" s="43">
        <v>3</v>
      </c>
      <c r="AK378" s="49">
        <v>0</v>
      </c>
      <c r="AL378" s="43">
        <v>2</v>
      </c>
      <c r="AM378" s="43">
        <v>3</v>
      </c>
      <c r="AN378" s="49">
        <v>3</v>
      </c>
      <c r="AO378" s="53">
        <v>1</v>
      </c>
      <c r="AP378" s="43">
        <v>1</v>
      </c>
      <c r="AQ378" s="44">
        <v>1</v>
      </c>
      <c r="AR378" s="44">
        <v>0</v>
      </c>
      <c r="AS378" s="44">
        <v>1</v>
      </c>
      <c r="AT378" s="44">
        <v>1</v>
      </c>
      <c r="AU378" s="43">
        <v>1</v>
      </c>
      <c r="AV378" s="43">
        <v>1</v>
      </c>
      <c r="AW378" s="43">
        <v>0</v>
      </c>
      <c r="AX378" s="43">
        <v>1</v>
      </c>
      <c r="AY378" s="43">
        <v>0</v>
      </c>
      <c r="AZ378" s="43">
        <v>0</v>
      </c>
      <c r="BA378" s="43">
        <v>0</v>
      </c>
      <c r="BB378" s="43">
        <v>0</v>
      </c>
      <c r="BC378" s="43">
        <v>0</v>
      </c>
      <c r="BD378" s="43">
        <v>0</v>
      </c>
      <c r="BE378" s="43">
        <v>0</v>
      </c>
      <c r="BF378" s="43">
        <v>0</v>
      </c>
      <c r="BG378" s="43">
        <v>0</v>
      </c>
      <c r="BH378" s="43">
        <v>0</v>
      </c>
      <c r="BI378" s="43">
        <v>1</v>
      </c>
      <c r="BJ378" s="61">
        <v>0</v>
      </c>
      <c r="BK378" s="43">
        <v>1</v>
      </c>
      <c r="BL378" s="43">
        <v>0</v>
      </c>
      <c r="BM378" s="43">
        <v>0</v>
      </c>
      <c r="BN378" s="43">
        <v>0</v>
      </c>
      <c r="BO378" s="43">
        <v>0</v>
      </c>
      <c r="BP378" s="43">
        <v>0</v>
      </c>
      <c r="BQ378" s="43">
        <v>0</v>
      </c>
      <c r="BR378" s="43">
        <v>0</v>
      </c>
      <c r="BS378" s="43">
        <v>0</v>
      </c>
      <c r="BT378" s="43">
        <v>0</v>
      </c>
      <c r="BU378" s="43">
        <v>0</v>
      </c>
      <c r="BV378" s="43">
        <v>0</v>
      </c>
      <c r="BW378" s="43">
        <v>0</v>
      </c>
      <c r="BX378" s="43">
        <v>0</v>
      </c>
      <c r="BY378" s="45">
        <v>0</v>
      </c>
      <c r="BZ378" s="46">
        <v>0</v>
      </c>
    </row>
    <row r="379" spans="1:78" ht="18.5">
      <c r="A379" s="68">
        <v>2022</v>
      </c>
      <c r="B379" s="39" t="s">
        <v>426</v>
      </c>
      <c r="C379" s="59">
        <v>44631.756863287002</v>
      </c>
      <c r="D379" s="59">
        <v>44633.404488101798</v>
      </c>
      <c r="E379" s="80">
        <v>64998</v>
      </c>
      <c r="F379" s="42">
        <v>2</v>
      </c>
      <c r="G379" s="70">
        <v>1</v>
      </c>
      <c r="H379" s="70">
        <v>1</v>
      </c>
      <c r="I379" s="70">
        <v>2</v>
      </c>
      <c r="J379" s="70">
        <v>1</v>
      </c>
      <c r="K379" s="70">
        <v>1</v>
      </c>
      <c r="L379" s="70">
        <v>3</v>
      </c>
      <c r="M379" s="70">
        <v>1</v>
      </c>
      <c r="N379" s="70">
        <v>1</v>
      </c>
      <c r="O379" s="88">
        <v>1</v>
      </c>
      <c r="P379" s="70">
        <v>1</v>
      </c>
      <c r="Q379" s="70">
        <v>0</v>
      </c>
      <c r="R379" s="43">
        <v>0</v>
      </c>
      <c r="S379" s="70">
        <v>0</v>
      </c>
      <c r="T379" s="70">
        <v>0</v>
      </c>
      <c r="U379" s="70">
        <v>0</v>
      </c>
      <c r="V379" s="70">
        <v>1</v>
      </c>
      <c r="W379" s="70">
        <v>0</v>
      </c>
      <c r="X379" s="70">
        <v>0</v>
      </c>
      <c r="Y379" s="70">
        <v>0</v>
      </c>
      <c r="Z379" s="70">
        <v>0</v>
      </c>
      <c r="AA379" s="70">
        <v>1</v>
      </c>
      <c r="AB379" s="70">
        <v>1</v>
      </c>
      <c r="AC379" s="70">
        <v>0</v>
      </c>
      <c r="AD379" s="70">
        <v>1</v>
      </c>
      <c r="AE379" s="70">
        <v>0</v>
      </c>
      <c r="AF379" s="43">
        <v>3</v>
      </c>
      <c r="AG379" s="43">
        <v>1</v>
      </c>
      <c r="AH379" s="43">
        <v>2</v>
      </c>
      <c r="AI379" s="43">
        <v>2</v>
      </c>
      <c r="AJ379" s="43">
        <v>3</v>
      </c>
      <c r="AK379" s="49">
        <v>0</v>
      </c>
      <c r="AL379" s="43">
        <v>0</v>
      </c>
      <c r="AM379" s="70">
        <v>4</v>
      </c>
      <c r="AN379" s="43">
        <v>1</v>
      </c>
      <c r="AO379" s="44">
        <v>0</v>
      </c>
      <c r="AP379" s="44">
        <v>0</v>
      </c>
      <c r="AQ379" s="44">
        <v>1</v>
      </c>
      <c r="AR379" s="44">
        <v>0</v>
      </c>
      <c r="AS379" s="44">
        <v>1</v>
      </c>
      <c r="AT379" s="44">
        <v>1</v>
      </c>
      <c r="AU379" s="43">
        <v>2</v>
      </c>
      <c r="AV379" s="44">
        <v>2</v>
      </c>
      <c r="AW379" s="43">
        <v>0</v>
      </c>
      <c r="AX379" s="43">
        <v>1</v>
      </c>
      <c r="AY379" s="70">
        <v>0</v>
      </c>
      <c r="AZ379" s="70">
        <v>0</v>
      </c>
      <c r="BA379" s="70">
        <v>0</v>
      </c>
      <c r="BB379" s="70">
        <v>0</v>
      </c>
      <c r="BC379" s="70">
        <v>0</v>
      </c>
      <c r="BD379" s="70">
        <v>0</v>
      </c>
      <c r="BE379" s="70">
        <v>1</v>
      </c>
      <c r="BF379" s="70">
        <v>0</v>
      </c>
      <c r="BG379" s="70">
        <v>0</v>
      </c>
      <c r="BH379" s="70">
        <v>0</v>
      </c>
      <c r="BI379" s="70">
        <v>0</v>
      </c>
      <c r="BJ379" s="70">
        <v>1</v>
      </c>
      <c r="BK379" s="70">
        <v>1</v>
      </c>
      <c r="BL379" s="70">
        <v>0</v>
      </c>
      <c r="BM379" s="70">
        <v>0</v>
      </c>
      <c r="BN379" s="70">
        <v>0</v>
      </c>
      <c r="BO379" s="70">
        <v>0</v>
      </c>
      <c r="BP379" s="70">
        <v>0</v>
      </c>
      <c r="BQ379" s="70">
        <v>0</v>
      </c>
      <c r="BR379" s="70">
        <v>0</v>
      </c>
      <c r="BS379" s="70">
        <v>0</v>
      </c>
      <c r="BT379" s="70">
        <v>0</v>
      </c>
      <c r="BU379" s="70">
        <v>0</v>
      </c>
      <c r="BV379" s="70">
        <v>0</v>
      </c>
      <c r="BW379" s="70">
        <v>0</v>
      </c>
      <c r="BX379" s="70">
        <v>0</v>
      </c>
      <c r="BY379" s="45">
        <v>0</v>
      </c>
      <c r="BZ379" s="46">
        <v>0</v>
      </c>
    </row>
    <row r="380" spans="1:78" ht="18.5">
      <c r="A380" s="68">
        <v>2022</v>
      </c>
      <c r="B380" s="39" t="s">
        <v>427</v>
      </c>
      <c r="C380" s="59">
        <v>44666.729455636603</v>
      </c>
      <c r="D380" s="59">
        <v>44670.4296164236</v>
      </c>
      <c r="E380" s="77">
        <v>60284</v>
      </c>
      <c r="F380" s="42">
        <v>3</v>
      </c>
      <c r="G380" s="49">
        <v>1</v>
      </c>
      <c r="H380" s="49">
        <v>1</v>
      </c>
      <c r="I380" s="49">
        <v>2</v>
      </c>
      <c r="J380" s="49">
        <v>1</v>
      </c>
      <c r="K380" s="49">
        <v>1</v>
      </c>
      <c r="L380" s="49">
        <v>3</v>
      </c>
      <c r="M380" s="49">
        <v>1</v>
      </c>
      <c r="N380" s="49">
        <v>1</v>
      </c>
      <c r="O380" s="88">
        <v>1</v>
      </c>
      <c r="P380" s="43">
        <v>4</v>
      </c>
      <c r="Q380" s="49">
        <v>0</v>
      </c>
      <c r="R380" s="43">
        <v>0</v>
      </c>
      <c r="S380" s="49">
        <v>1</v>
      </c>
      <c r="T380" s="49">
        <v>1</v>
      </c>
      <c r="U380" s="49">
        <v>1</v>
      </c>
      <c r="V380" s="49">
        <v>0</v>
      </c>
      <c r="W380" s="49">
        <v>0</v>
      </c>
      <c r="X380" s="49">
        <v>0</v>
      </c>
      <c r="Y380" s="49">
        <v>0</v>
      </c>
      <c r="Z380" s="49">
        <v>1</v>
      </c>
      <c r="AA380" s="49">
        <v>0</v>
      </c>
      <c r="AB380" s="49">
        <v>1</v>
      </c>
      <c r="AC380" s="49">
        <v>0</v>
      </c>
      <c r="AD380" s="49">
        <v>1</v>
      </c>
      <c r="AE380" s="49">
        <v>0</v>
      </c>
      <c r="AF380" s="43">
        <v>1</v>
      </c>
      <c r="AG380" s="43">
        <v>1</v>
      </c>
      <c r="AH380" s="43">
        <v>0</v>
      </c>
      <c r="AI380" s="43">
        <v>1</v>
      </c>
      <c r="AJ380" s="43">
        <v>3</v>
      </c>
      <c r="AK380" s="49">
        <v>1</v>
      </c>
      <c r="AL380" s="43">
        <v>2</v>
      </c>
      <c r="AM380" s="49">
        <v>3</v>
      </c>
      <c r="AN380" s="43">
        <v>1</v>
      </c>
      <c r="AO380" s="44">
        <v>0</v>
      </c>
      <c r="AP380" s="44">
        <v>0</v>
      </c>
      <c r="AQ380" s="44">
        <v>1</v>
      </c>
      <c r="AR380" s="44">
        <v>0</v>
      </c>
      <c r="AS380" s="44">
        <v>1</v>
      </c>
      <c r="AT380" s="44">
        <v>1</v>
      </c>
      <c r="AU380" s="43">
        <v>2</v>
      </c>
      <c r="AV380" s="44">
        <v>2</v>
      </c>
      <c r="AW380" s="44">
        <v>1</v>
      </c>
      <c r="AX380" s="44">
        <v>0</v>
      </c>
      <c r="AY380" s="49">
        <v>0</v>
      </c>
      <c r="AZ380" s="49">
        <v>0</v>
      </c>
      <c r="BA380" s="49">
        <v>0</v>
      </c>
      <c r="BB380" s="49">
        <v>0</v>
      </c>
      <c r="BC380" s="49">
        <v>0</v>
      </c>
      <c r="BD380" s="49">
        <v>0</v>
      </c>
      <c r="BE380" s="49">
        <v>1</v>
      </c>
      <c r="BF380" s="49">
        <v>0</v>
      </c>
      <c r="BG380" s="49">
        <v>0</v>
      </c>
      <c r="BH380" s="49">
        <v>0</v>
      </c>
      <c r="BI380" s="49">
        <v>1</v>
      </c>
      <c r="BJ380" s="49">
        <v>1</v>
      </c>
      <c r="BK380" s="49">
        <v>1</v>
      </c>
      <c r="BL380" s="49">
        <v>0</v>
      </c>
      <c r="BM380" s="49">
        <v>0</v>
      </c>
      <c r="BN380" s="49">
        <v>0</v>
      </c>
      <c r="BO380" s="49">
        <v>0</v>
      </c>
      <c r="BP380" s="49">
        <v>1</v>
      </c>
      <c r="BQ380" s="49">
        <v>0</v>
      </c>
      <c r="BR380" s="49">
        <v>0</v>
      </c>
      <c r="BS380" s="49">
        <v>0</v>
      </c>
      <c r="BT380" s="49">
        <v>0</v>
      </c>
      <c r="BU380" s="49">
        <v>0</v>
      </c>
      <c r="BV380" s="49">
        <v>0</v>
      </c>
      <c r="BW380" s="49">
        <v>0</v>
      </c>
      <c r="BX380" s="49">
        <v>0</v>
      </c>
      <c r="BY380" s="45">
        <v>0</v>
      </c>
      <c r="BZ380" s="46">
        <v>0</v>
      </c>
    </row>
    <row r="381" spans="1:78" ht="18.5">
      <c r="A381" s="68">
        <v>2022</v>
      </c>
      <c r="B381" s="39" t="s">
        <v>428</v>
      </c>
      <c r="C381" s="59">
        <v>44803.631265000004</v>
      </c>
      <c r="D381" s="59">
        <v>44809.610952245399</v>
      </c>
      <c r="E381" s="96">
        <v>69643</v>
      </c>
      <c r="F381" s="42">
        <v>3</v>
      </c>
      <c r="G381" s="70">
        <v>1</v>
      </c>
      <c r="H381" s="70">
        <v>1</v>
      </c>
      <c r="I381" s="70">
        <v>2</v>
      </c>
      <c r="J381" s="70">
        <v>1</v>
      </c>
      <c r="K381" s="70">
        <v>1</v>
      </c>
      <c r="L381" s="44">
        <v>3</v>
      </c>
      <c r="M381" s="44">
        <v>1</v>
      </c>
      <c r="N381" s="70">
        <v>1</v>
      </c>
      <c r="O381" s="70">
        <v>0</v>
      </c>
      <c r="P381" s="70">
        <v>2</v>
      </c>
      <c r="Q381" s="70">
        <v>1</v>
      </c>
      <c r="R381" s="43">
        <v>1</v>
      </c>
      <c r="S381" s="70">
        <v>2</v>
      </c>
      <c r="T381" s="70">
        <v>0</v>
      </c>
      <c r="U381" s="70">
        <v>0</v>
      </c>
      <c r="V381" s="70">
        <v>1</v>
      </c>
      <c r="W381" s="70">
        <v>0</v>
      </c>
      <c r="X381" s="70">
        <v>0</v>
      </c>
      <c r="Y381" s="70">
        <v>0</v>
      </c>
      <c r="Z381" s="70">
        <v>1</v>
      </c>
      <c r="AA381" s="70">
        <v>1</v>
      </c>
      <c r="AB381" s="70">
        <v>1</v>
      </c>
      <c r="AC381" s="70">
        <v>1</v>
      </c>
      <c r="AD381" s="70">
        <v>1</v>
      </c>
      <c r="AE381" s="70">
        <v>1</v>
      </c>
      <c r="AF381" s="43">
        <v>3</v>
      </c>
      <c r="AG381" s="43">
        <v>3</v>
      </c>
      <c r="AH381" s="43">
        <v>1</v>
      </c>
      <c r="AI381" s="43">
        <v>2</v>
      </c>
      <c r="AJ381" s="43">
        <v>2</v>
      </c>
      <c r="AK381" s="70">
        <v>0</v>
      </c>
      <c r="AL381" s="43">
        <v>0</v>
      </c>
      <c r="AM381" s="70">
        <v>3</v>
      </c>
      <c r="AN381" s="43">
        <v>2</v>
      </c>
      <c r="AO381" s="44">
        <v>0</v>
      </c>
      <c r="AP381" s="44">
        <v>0</v>
      </c>
      <c r="AQ381" s="44">
        <v>1</v>
      </c>
      <c r="AR381" s="44">
        <v>0</v>
      </c>
      <c r="AS381" s="44">
        <v>1</v>
      </c>
      <c r="AT381" s="44">
        <v>1</v>
      </c>
      <c r="AU381" s="43">
        <v>2</v>
      </c>
      <c r="AV381" s="44">
        <v>2</v>
      </c>
      <c r="AW381" s="44">
        <v>1</v>
      </c>
      <c r="AX381" s="44">
        <v>0</v>
      </c>
      <c r="AY381" s="70">
        <v>0</v>
      </c>
      <c r="AZ381" s="70">
        <v>1</v>
      </c>
      <c r="BA381" s="70">
        <v>0</v>
      </c>
      <c r="BB381" s="70">
        <v>0</v>
      </c>
      <c r="BC381" s="70">
        <v>0</v>
      </c>
      <c r="BD381" s="70">
        <v>0</v>
      </c>
      <c r="BE381" s="70">
        <v>1</v>
      </c>
      <c r="BF381" s="70">
        <v>0</v>
      </c>
      <c r="BG381" s="70">
        <v>0</v>
      </c>
      <c r="BH381" s="70">
        <v>0</v>
      </c>
      <c r="BI381" s="70">
        <v>0</v>
      </c>
      <c r="BJ381" s="70">
        <v>0</v>
      </c>
      <c r="BK381" s="70">
        <v>1</v>
      </c>
      <c r="BL381" s="70">
        <v>0</v>
      </c>
      <c r="BM381" s="70">
        <v>0</v>
      </c>
      <c r="BN381" s="70">
        <v>0</v>
      </c>
      <c r="BO381" s="70">
        <v>0</v>
      </c>
      <c r="BP381" s="70">
        <v>1</v>
      </c>
      <c r="BQ381" s="70">
        <v>0</v>
      </c>
      <c r="BR381" s="70">
        <v>0</v>
      </c>
      <c r="BS381" s="70">
        <v>0</v>
      </c>
      <c r="BT381" s="70">
        <v>0</v>
      </c>
      <c r="BU381" s="70">
        <v>0</v>
      </c>
      <c r="BV381" s="70">
        <v>0</v>
      </c>
      <c r="BW381" s="70">
        <v>1</v>
      </c>
      <c r="BX381" s="70">
        <v>0</v>
      </c>
      <c r="BY381" s="45">
        <v>0</v>
      </c>
      <c r="BZ381" s="46">
        <v>0</v>
      </c>
    </row>
    <row r="382" spans="1:78" ht="18.5">
      <c r="A382" s="68">
        <v>2022</v>
      </c>
      <c r="B382" s="39" t="s">
        <v>429</v>
      </c>
      <c r="C382" s="59">
        <v>44578.568902094899</v>
      </c>
      <c r="D382" s="59">
        <v>44580.4556223611</v>
      </c>
      <c r="E382" s="97">
        <v>62837</v>
      </c>
      <c r="F382" s="42">
        <v>3</v>
      </c>
      <c r="G382" s="49">
        <v>1</v>
      </c>
      <c r="H382" s="49">
        <v>1</v>
      </c>
      <c r="I382" s="49">
        <v>2</v>
      </c>
      <c r="J382" s="49">
        <v>1</v>
      </c>
      <c r="K382" s="49">
        <v>1</v>
      </c>
      <c r="L382" s="49">
        <v>3</v>
      </c>
      <c r="M382" s="49">
        <v>1</v>
      </c>
      <c r="N382" s="49">
        <v>1</v>
      </c>
      <c r="O382" s="88">
        <v>1</v>
      </c>
      <c r="P382" s="49">
        <v>0</v>
      </c>
      <c r="Q382" s="49">
        <v>0</v>
      </c>
      <c r="R382" s="43">
        <v>0</v>
      </c>
      <c r="S382" s="49">
        <v>0</v>
      </c>
      <c r="T382" s="49">
        <v>0</v>
      </c>
      <c r="U382" s="49">
        <v>0</v>
      </c>
      <c r="V382" s="49">
        <v>0</v>
      </c>
      <c r="W382" s="49">
        <v>0</v>
      </c>
      <c r="X382" s="49">
        <v>0</v>
      </c>
      <c r="Y382" s="49">
        <v>0</v>
      </c>
      <c r="Z382" s="49">
        <v>1</v>
      </c>
      <c r="AA382" s="49">
        <v>1</v>
      </c>
      <c r="AB382" s="49">
        <v>0</v>
      </c>
      <c r="AC382" s="49">
        <v>1</v>
      </c>
      <c r="AD382" s="49">
        <v>1</v>
      </c>
      <c r="AE382" s="49">
        <v>0</v>
      </c>
      <c r="AF382" s="43">
        <v>3</v>
      </c>
      <c r="AG382" s="43">
        <v>1</v>
      </c>
      <c r="AH382" s="43">
        <v>1</v>
      </c>
      <c r="AI382" s="43">
        <v>1</v>
      </c>
      <c r="AJ382" s="43">
        <v>2</v>
      </c>
      <c r="AK382" s="49">
        <v>0</v>
      </c>
      <c r="AL382" s="43">
        <v>0</v>
      </c>
      <c r="AM382" s="49">
        <v>3</v>
      </c>
      <c r="AN382" s="43">
        <v>1</v>
      </c>
      <c r="AO382" s="44">
        <v>0</v>
      </c>
      <c r="AP382" s="44">
        <v>0</v>
      </c>
      <c r="AQ382" s="44">
        <v>1</v>
      </c>
      <c r="AR382" s="44">
        <v>0</v>
      </c>
      <c r="AS382" s="44">
        <v>1</v>
      </c>
      <c r="AT382" s="43">
        <v>0</v>
      </c>
      <c r="AU382" s="43">
        <v>1</v>
      </c>
      <c r="AV382" s="43">
        <v>1</v>
      </c>
      <c r="AW382" s="43">
        <v>0</v>
      </c>
      <c r="AX382" s="43">
        <v>1</v>
      </c>
      <c r="AY382" s="49">
        <v>1</v>
      </c>
      <c r="AZ382" s="49">
        <v>0</v>
      </c>
      <c r="BA382" s="49">
        <v>0</v>
      </c>
      <c r="BB382" s="49">
        <v>0</v>
      </c>
      <c r="BC382" s="49">
        <v>1</v>
      </c>
      <c r="BD382" s="49">
        <v>0</v>
      </c>
      <c r="BE382" s="49">
        <v>0</v>
      </c>
      <c r="BF382" s="49">
        <v>0</v>
      </c>
      <c r="BG382" s="49">
        <v>0</v>
      </c>
      <c r="BH382" s="49">
        <v>0</v>
      </c>
      <c r="BI382" s="49">
        <v>1</v>
      </c>
      <c r="BJ382" s="49">
        <v>0</v>
      </c>
      <c r="BK382" s="49">
        <v>1</v>
      </c>
      <c r="BL382" s="49">
        <v>0</v>
      </c>
      <c r="BM382" s="49">
        <v>0</v>
      </c>
      <c r="BN382" s="49">
        <v>0</v>
      </c>
      <c r="BO382" s="49">
        <v>0</v>
      </c>
      <c r="BP382" s="49">
        <v>0</v>
      </c>
      <c r="BQ382" s="49">
        <v>0</v>
      </c>
      <c r="BR382" s="49">
        <v>0</v>
      </c>
      <c r="BS382" s="49">
        <v>0</v>
      </c>
      <c r="BT382" s="49">
        <v>0</v>
      </c>
      <c r="BU382" s="49">
        <v>0</v>
      </c>
      <c r="BV382" s="49">
        <v>0</v>
      </c>
      <c r="BW382" s="49">
        <v>0</v>
      </c>
      <c r="BX382" s="49">
        <v>0</v>
      </c>
      <c r="BY382" s="50">
        <v>3</v>
      </c>
      <c r="BZ382" s="51">
        <v>5</v>
      </c>
    </row>
    <row r="383" spans="1:78" ht="18.5">
      <c r="A383" s="68">
        <v>2022</v>
      </c>
      <c r="B383" s="39" t="s">
        <v>430</v>
      </c>
      <c r="C383" s="59">
        <v>44709.9256147454</v>
      </c>
      <c r="D383" s="59">
        <v>44712.421257407397</v>
      </c>
      <c r="E383" s="97">
        <v>62837</v>
      </c>
      <c r="F383" s="42">
        <v>3</v>
      </c>
      <c r="G383" s="49">
        <v>1</v>
      </c>
      <c r="H383" s="49">
        <v>1</v>
      </c>
      <c r="I383" s="49">
        <v>2</v>
      </c>
      <c r="J383" s="49">
        <v>1</v>
      </c>
      <c r="K383" s="49">
        <v>1</v>
      </c>
      <c r="L383" s="49">
        <v>3</v>
      </c>
      <c r="M383" s="49">
        <v>1</v>
      </c>
      <c r="N383" s="49">
        <v>1</v>
      </c>
      <c r="O383" s="88">
        <v>1</v>
      </c>
      <c r="P383" s="49">
        <v>1</v>
      </c>
      <c r="Q383" s="49">
        <v>0</v>
      </c>
      <c r="R383" s="43">
        <v>0</v>
      </c>
      <c r="S383" s="49">
        <v>1</v>
      </c>
      <c r="T383" s="49">
        <v>1</v>
      </c>
      <c r="U383" s="49">
        <v>0</v>
      </c>
      <c r="V383" s="49">
        <v>0</v>
      </c>
      <c r="W383" s="49">
        <v>0</v>
      </c>
      <c r="X383" s="49">
        <v>0</v>
      </c>
      <c r="Y383" s="49">
        <v>0</v>
      </c>
      <c r="Z383" s="49">
        <v>1</v>
      </c>
      <c r="AA383" s="49">
        <v>1</v>
      </c>
      <c r="AB383" s="49">
        <v>0</v>
      </c>
      <c r="AC383" s="49">
        <v>1</v>
      </c>
      <c r="AD383" s="49">
        <v>1</v>
      </c>
      <c r="AE383" s="49">
        <v>1</v>
      </c>
      <c r="AF383" s="43">
        <v>4</v>
      </c>
      <c r="AG383" s="43">
        <v>3</v>
      </c>
      <c r="AH383" s="43">
        <v>1</v>
      </c>
      <c r="AI383" s="43">
        <v>2</v>
      </c>
      <c r="AJ383" s="43">
        <v>2</v>
      </c>
      <c r="AK383" s="49">
        <v>0</v>
      </c>
      <c r="AL383" s="43">
        <v>0</v>
      </c>
      <c r="AM383" s="49">
        <v>3</v>
      </c>
      <c r="AN383" s="43">
        <v>1</v>
      </c>
      <c r="AO383" s="44">
        <v>0</v>
      </c>
      <c r="AP383" s="44">
        <v>0</v>
      </c>
      <c r="AQ383" s="44">
        <v>1</v>
      </c>
      <c r="AR383" s="44">
        <v>0</v>
      </c>
      <c r="AS383" s="44">
        <v>1</v>
      </c>
      <c r="AT383" s="44">
        <v>1</v>
      </c>
      <c r="AU383" s="43">
        <v>1</v>
      </c>
      <c r="AV383" s="43">
        <v>1</v>
      </c>
      <c r="AW383" s="43">
        <v>0</v>
      </c>
      <c r="AX383" s="43">
        <v>1</v>
      </c>
      <c r="AY383" s="49">
        <v>1</v>
      </c>
      <c r="AZ383" s="49">
        <v>0</v>
      </c>
      <c r="BA383" s="49">
        <v>0</v>
      </c>
      <c r="BB383" s="49">
        <v>0</v>
      </c>
      <c r="BC383" s="49">
        <v>1</v>
      </c>
      <c r="BD383" s="49">
        <v>0</v>
      </c>
      <c r="BE383" s="49">
        <v>0</v>
      </c>
      <c r="BF383" s="49">
        <v>0</v>
      </c>
      <c r="BG383" s="49">
        <v>0</v>
      </c>
      <c r="BH383" s="49">
        <v>0</v>
      </c>
      <c r="BI383" s="49">
        <v>1</v>
      </c>
      <c r="BJ383" s="49">
        <v>0</v>
      </c>
      <c r="BK383" s="49">
        <v>1</v>
      </c>
      <c r="BL383" s="49">
        <v>0</v>
      </c>
      <c r="BM383" s="49">
        <v>0</v>
      </c>
      <c r="BN383" s="49">
        <v>0</v>
      </c>
      <c r="BO383" s="49">
        <v>0</v>
      </c>
      <c r="BP383" s="49">
        <v>0</v>
      </c>
      <c r="BQ383" s="49">
        <v>0</v>
      </c>
      <c r="BR383" s="49">
        <v>0</v>
      </c>
      <c r="BS383" s="49">
        <v>0</v>
      </c>
      <c r="BT383" s="49">
        <v>0</v>
      </c>
      <c r="BU383" s="49">
        <v>0</v>
      </c>
      <c r="BV383" s="49">
        <v>0</v>
      </c>
      <c r="BW383" s="49">
        <v>0</v>
      </c>
      <c r="BX383" s="49">
        <v>0</v>
      </c>
      <c r="BY383" s="50">
        <v>2</v>
      </c>
      <c r="BZ383" s="51">
        <v>3</v>
      </c>
    </row>
    <row r="384" spans="1:78" ht="18.5">
      <c r="A384" s="68">
        <v>2022</v>
      </c>
      <c r="B384" s="39" t="s">
        <v>431</v>
      </c>
      <c r="C384" s="59">
        <v>44723.964902025502</v>
      </c>
      <c r="D384" s="59">
        <v>44726.436400844897</v>
      </c>
      <c r="E384" s="76">
        <v>62837</v>
      </c>
      <c r="F384" s="42">
        <v>3</v>
      </c>
      <c r="G384" s="49">
        <v>1</v>
      </c>
      <c r="H384" s="49">
        <v>1</v>
      </c>
      <c r="I384" s="49">
        <v>2</v>
      </c>
      <c r="J384" s="49">
        <v>1</v>
      </c>
      <c r="K384" s="49">
        <v>1</v>
      </c>
      <c r="L384" s="49">
        <v>3</v>
      </c>
      <c r="M384" s="49">
        <v>1</v>
      </c>
      <c r="N384" s="49">
        <v>1</v>
      </c>
      <c r="O384" s="88">
        <v>1</v>
      </c>
      <c r="P384" s="49">
        <v>1</v>
      </c>
      <c r="Q384" s="49">
        <v>0</v>
      </c>
      <c r="R384" s="43">
        <v>0</v>
      </c>
      <c r="S384" s="49">
        <v>2</v>
      </c>
      <c r="T384" s="49">
        <v>1</v>
      </c>
      <c r="U384" s="49">
        <v>1</v>
      </c>
      <c r="V384" s="49">
        <v>0</v>
      </c>
      <c r="W384" s="49">
        <v>0</v>
      </c>
      <c r="X384" s="49">
        <v>0</v>
      </c>
      <c r="Y384" s="49">
        <v>0</v>
      </c>
      <c r="Z384" s="49">
        <v>1</v>
      </c>
      <c r="AA384" s="49">
        <v>1</v>
      </c>
      <c r="AB384" s="49">
        <v>1</v>
      </c>
      <c r="AC384" s="49">
        <v>1</v>
      </c>
      <c r="AD384" s="49">
        <v>1</v>
      </c>
      <c r="AE384" s="49">
        <v>0</v>
      </c>
      <c r="AF384" s="53">
        <v>2</v>
      </c>
      <c r="AG384" s="43">
        <v>0</v>
      </c>
      <c r="AH384" s="43">
        <v>1</v>
      </c>
      <c r="AI384" s="43">
        <v>1</v>
      </c>
      <c r="AJ384" s="43">
        <v>2</v>
      </c>
      <c r="AK384" s="49">
        <v>0</v>
      </c>
      <c r="AL384" s="43">
        <v>0</v>
      </c>
      <c r="AM384" s="49">
        <v>3</v>
      </c>
      <c r="AN384" s="43">
        <v>1</v>
      </c>
      <c r="AO384" s="44">
        <v>0</v>
      </c>
      <c r="AP384" s="44">
        <v>0</v>
      </c>
      <c r="AQ384" s="44">
        <v>1</v>
      </c>
      <c r="AR384" s="44">
        <v>0</v>
      </c>
      <c r="AS384" s="44">
        <v>1</v>
      </c>
      <c r="AT384" s="44">
        <v>1</v>
      </c>
      <c r="AU384" s="43">
        <v>2</v>
      </c>
      <c r="AV384" s="44">
        <v>2</v>
      </c>
      <c r="AW384" s="43">
        <v>0</v>
      </c>
      <c r="AX384" s="43">
        <v>1</v>
      </c>
      <c r="AY384" s="49">
        <v>1</v>
      </c>
      <c r="AZ384" s="49">
        <v>0</v>
      </c>
      <c r="BA384" s="49">
        <v>0</v>
      </c>
      <c r="BB384" s="49">
        <v>0</v>
      </c>
      <c r="BC384" s="49">
        <v>1</v>
      </c>
      <c r="BD384" s="49">
        <v>0</v>
      </c>
      <c r="BE384" s="49">
        <v>0</v>
      </c>
      <c r="BF384" s="49">
        <v>0</v>
      </c>
      <c r="BG384" s="49">
        <v>0</v>
      </c>
      <c r="BH384" s="49">
        <v>0</v>
      </c>
      <c r="BI384" s="49">
        <v>1</v>
      </c>
      <c r="BJ384" s="49">
        <v>0</v>
      </c>
      <c r="BK384" s="49">
        <v>1</v>
      </c>
      <c r="BL384" s="49">
        <v>0</v>
      </c>
      <c r="BM384" s="49">
        <v>0</v>
      </c>
      <c r="BN384" s="49">
        <v>0</v>
      </c>
      <c r="BO384" s="49">
        <v>0</v>
      </c>
      <c r="BP384" s="49">
        <v>0</v>
      </c>
      <c r="BQ384" s="49">
        <v>0</v>
      </c>
      <c r="BR384" s="49">
        <v>0</v>
      </c>
      <c r="BS384" s="49">
        <v>0</v>
      </c>
      <c r="BT384" s="49">
        <v>0</v>
      </c>
      <c r="BU384" s="49">
        <v>0</v>
      </c>
      <c r="BV384" s="49">
        <v>0</v>
      </c>
      <c r="BW384" s="49">
        <v>0</v>
      </c>
      <c r="BX384" s="49">
        <v>0</v>
      </c>
      <c r="BY384" s="50">
        <v>1</v>
      </c>
      <c r="BZ384" s="51">
        <v>3</v>
      </c>
    </row>
    <row r="385" spans="1:78" ht="18.5">
      <c r="A385" s="68">
        <v>2022</v>
      </c>
      <c r="B385" s="39" t="s">
        <v>432</v>
      </c>
      <c r="C385" s="59">
        <v>44745.973686192097</v>
      </c>
      <c r="D385" s="59">
        <v>44748.482654722196</v>
      </c>
      <c r="E385" s="76">
        <v>62837</v>
      </c>
      <c r="F385" s="42">
        <v>3</v>
      </c>
      <c r="G385" s="49">
        <v>1</v>
      </c>
      <c r="H385" s="49">
        <v>1</v>
      </c>
      <c r="I385" s="49">
        <v>2</v>
      </c>
      <c r="J385" s="49">
        <v>1</v>
      </c>
      <c r="K385" s="49">
        <v>1</v>
      </c>
      <c r="L385" s="49">
        <v>3</v>
      </c>
      <c r="M385" s="49">
        <v>1</v>
      </c>
      <c r="N385" s="49">
        <v>1</v>
      </c>
      <c r="O385" s="88">
        <v>1</v>
      </c>
      <c r="P385" s="49">
        <v>1</v>
      </c>
      <c r="Q385" s="49">
        <v>0</v>
      </c>
      <c r="R385" s="43">
        <v>0</v>
      </c>
      <c r="S385" s="56">
        <v>3</v>
      </c>
      <c r="T385" s="49">
        <v>3</v>
      </c>
      <c r="U385" s="49">
        <v>1</v>
      </c>
      <c r="V385" s="49">
        <v>0</v>
      </c>
      <c r="W385" s="49">
        <v>0</v>
      </c>
      <c r="X385" s="49">
        <v>0</v>
      </c>
      <c r="Y385" s="49">
        <v>0</v>
      </c>
      <c r="Z385" s="49">
        <v>1</v>
      </c>
      <c r="AA385" s="49">
        <v>1</v>
      </c>
      <c r="AB385" s="49">
        <v>0</v>
      </c>
      <c r="AC385" s="49">
        <v>1</v>
      </c>
      <c r="AD385" s="49">
        <v>1</v>
      </c>
      <c r="AE385" s="49">
        <v>0</v>
      </c>
      <c r="AF385" s="43">
        <v>4</v>
      </c>
      <c r="AG385" s="43">
        <v>1</v>
      </c>
      <c r="AH385" s="43">
        <v>1</v>
      </c>
      <c r="AI385" s="43">
        <v>2</v>
      </c>
      <c r="AJ385" s="43">
        <v>2</v>
      </c>
      <c r="AK385" s="49">
        <v>0</v>
      </c>
      <c r="AL385" s="43">
        <v>0</v>
      </c>
      <c r="AM385" s="49">
        <v>3</v>
      </c>
      <c r="AN385" s="43">
        <v>1</v>
      </c>
      <c r="AO385" s="44">
        <v>0</v>
      </c>
      <c r="AP385" s="44">
        <v>0</v>
      </c>
      <c r="AQ385" s="44">
        <v>1</v>
      </c>
      <c r="AR385" s="53">
        <v>1</v>
      </c>
      <c r="AS385" s="49">
        <v>0</v>
      </c>
      <c r="AT385" s="44">
        <v>1</v>
      </c>
      <c r="AU385" s="43">
        <v>2</v>
      </c>
      <c r="AV385" s="43">
        <v>1</v>
      </c>
      <c r="AW385" s="44">
        <v>0</v>
      </c>
      <c r="AX385" s="43">
        <v>1</v>
      </c>
      <c r="AY385" s="49">
        <v>1</v>
      </c>
      <c r="AZ385" s="49">
        <v>0</v>
      </c>
      <c r="BA385" s="49">
        <v>0</v>
      </c>
      <c r="BB385" s="49">
        <v>0</v>
      </c>
      <c r="BC385" s="49">
        <v>1</v>
      </c>
      <c r="BD385" s="49">
        <v>0</v>
      </c>
      <c r="BE385" s="49">
        <v>0</v>
      </c>
      <c r="BF385" s="49">
        <v>0</v>
      </c>
      <c r="BG385" s="49">
        <v>0</v>
      </c>
      <c r="BH385" s="49">
        <v>0</v>
      </c>
      <c r="BI385" s="49">
        <v>1</v>
      </c>
      <c r="BJ385" s="49">
        <v>0</v>
      </c>
      <c r="BK385" s="49">
        <v>1</v>
      </c>
      <c r="BL385" s="49">
        <v>0</v>
      </c>
      <c r="BM385" s="49">
        <v>0</v>
      </c>
      <c r="BN385" s="49">
        <v>0</v>
      </c>
      <c r="BO385" s="49">
        <v>0</v>
      </c>
      <c r="BP385" s="49">
        <v>0</v>
      </c>
      <c r="BQ385" s="49">
        <v>0</v>
      </c>
      <c r="BR385" s="49">
        <v>0</v>
      </c>
      <c r="BS385" s="49">
        <v>0</v>
      </c>
      <c r="BT385" s="49">
        <v>0</v>
      </c>
      <c r="BU385" s="49">
        <v>0</v>
      </c>
      <c r="BV385" s="49">
        <v>0</v>
      </c>
      <c r="BW385" s="49">
        <v>0</v>
      </c>
      <c r="BX385" s="49">
        <v>0</v>
      </c>
      <c r="BY385" s="45">
        <v>0</v>
      </c>
      <c r="BZ385" s="46">
        <v>0</v>
      </c>
    </row>
    <row r="386" spans="1:78" ht="18.5">
      <c r="A386" s="68">
        <v>2022</v>
      </c>
      <c r="B386" s="39" t="s">
        <v>433</v>
      </c>
      <c r="C386" s="59">
        <v>44865.686656192098</v>
      </c>
      <c r="D386" s="59">
        <v>44867.671887928198</v>
      </c>
      <c r="E386" s="81">
        <v>27684</v>
      </c>
      <c r="F386" s="42">
        <v>3</v>
      </c>
      <c r="G386" s="61">
        <v>1</v>
      </c>
      <c r="H386" s="61">
        <v>1</v>
      </c>
      <c r="I386" s="61">
        <v>0</v>
      </c>
      <c r="J386" s="61">
        <v>1</v>
      </c>
      <c r="K386" s="61">
        <v>1</v>
      </c>
      <c r="L386" s="61">
        <v>5</v>
      </c>
      <c r="M386" s="61">
        <v>0</v>
      </c>
      <c r="N386" s="61">
        <v>2</v>
      </c>
      <c r="O386" s="88">
        <v>1</v>
      </c>
      <c r="P386" s="61">
        <v>1</v>
      </c>
      <c r="Q386" s="61">
        <v>0</v>
      </c>
      <c r="R386" s="43">
        <v>0</v>
      </c>
      <c r="S386" s="61">
        <v>2</v>
      </c>
      <c r="T386" s="61">
        <v>2</v>
      </c>
      <c r="U386" s="61">
        <v>0</v>
      </c>
      <c r="V386" s="61">
        <v>0</v>
      </c>
      <c r="W386" s="61">
        <v>0</v>
      </c>
      <c r="X386" s="61">
        <v>0</v>
      </c>
      <c r="Y386" s="61">
        <v>0</v>
      </c>
      <c r="Z386" s="61">
        <v>1</v>
      </c>
      <c r="AA386" s="61">
        <v>1</v>
      </c>
      <c r="AB386" s="61">
        <v>1</v>
      </c>
      <c r="AC386" s="61">
        <v>1</v>
      </c>
      <c r="AD386" s="61">
        <v>1</v>
      </c>
      <c r="AE386" s="61">
        <v>1</v>
      </c>
      <c r="AF386" s="53">
        <v>2</v>
      </c>
      <c r="AG386" s="43">
        <v>1</v>
      </c>
      <c r="AH386" s="43">
        <v>1</v>
      </c>
      <c r="AI386" s="43">
        <v>1</v>
      </c>
      <c r="AJ386" s="43">
        <v>2</v>
      </c>
      <c r="AK386" s="49">
        <v>0</v>
      </c>
      <c r="AL386" s="43">
        <v>2</v>
      </c>
      <c r="AM386" s="61">
        <v>4</v>
      </c>
      <c r="AN386" s="43">
        <v>1</v>
      </c>
      <c r="AO386" s="44">
        <v>0</v>
      </c>
      <c r="AP386" s="44">
        <v>0</v>
      </c>
      <c r="AQ386" s="44">
        <v>1</v>
      </c>
      <c r="AR386" s="44">
        <v>0</v>
      </c>
      <c r="AS386" s="44">
        <v>1</v>
      </c>
      <c r="AT386" s="43">
        <v>0</v>
      </c>
      <c r="AU386" s="43">
        <v>1</v>
      </c>
      <c r="AV386" s="44">
        <v>1</v>
      </c>
      <c r="AW386" s="44">
        <v>0</v>
      </c>
      <c r="AX386" s="43">
        <v>1</v>
      </c>
      <c r="AY386" s="61">
        <v>0</v>
      </c>
      <c r="AZ386" s="61">
        <v>0</v>
      </c>
      <c r="BA386" s="61">
        <v>1</v>
      </c>
      <c r="BB386" s="61">
        <v>0</v>
      </c>
      <c r="BC386" s="61">
        <v>0</v>
      </c>
      <c r="BD386" s="61">
        <v>0</v>
      </c>
      <c r="BE386" s="61">
        <v>0</v>
      </c>
      <c r="BF386" s="61">
        <v>0</v>
      </c>
      <c r="BG386" s="61">
        <v>0</v>
      </c>
      <c r="BH386" s="61">
        <v>0</v>
      </c>
      <c r="BI386" s="61">
        <v>0</v>
      </c>
      <c r="BJ386" s="61">
        <v>0</v>
      </c>
      <c r="BK386" s="61">
        <v>1</v>
      </c>
      <c r="BL386" s="61">
        <v>0</v>
      </c>
      <c r="BM386" s="61">
        <v>0</v>
      </c>
      <c r="BN386" s="61">
        <v>0</v>
      </c>
      <c r="BO386" s="61">
        <v>0</v>
      </c>
      <c r="BP386" s="61">
        <v>0</v>
      </c>
      <c r="BQ386" s="61">
        <v>0</v>
      </c>
      <c r="BR386" s="61">
        <v>0</v>
      </c>
      <c r="BS386" s="61">
        <v>0</v>
      </c>
      <c r="BT386" s="61">
        <v>0</v>
      </c>
      <c r="BU386" s="61">
        <v>0</v>
      </c>
      <c r="BV386" s="61">
        <v>0</v>
      </c>
      <c r="BW386" s="61">
        <v>0</v>
      </c>
      <c r="BX386" s="43">
        <v>0</v>
      </c>
      <c r="BY386" s="45">
        <v>0</v>
      </c>
      <c r="BZ386" s="46">
        <v>0</v>
      </c>
    </row>
    <row r="387" spans="1:78" ht="18.5">
      <c r="A387" s="68">
        <v>2022</v>
      </c>
      <c r="B387" s="39" t="s">
        <v>434</v>
      </c>
      <c r="C387" s="59">
        <v>44852.685242187501</v>
      </c>
      <c r="D387" s="59">
        <v>44855.420176562497</v>
      </c>
      <c r="E387" s="81">
        <v>51092</v>
      </c>
      <c r="F387" s="42">
        <v>3</v>
      </c>
      <c r="G387" s="61">
        <v>1</v>
      </c>
      <c r="H387" s="61">
        <v>1</v>
      </c>
      <c r="I387" s="61">
        <v>2</v>
      </c>
      <c r="J387" s="61">
        <v>1</v>
      </c>
      <c r="K387" s="61">
        <v>1</v>
      </c>
      <c r="L387" s="61">
        <v>4</v>
      </c>
      <c r="M387" s="61">
        <v>0</v>
      </c>
      <c r="N387" s="61">
        <v>1</v>
      </c>
      <c r="O387" s="88">
        <v>1</v>
      </c>
      <c r="P387" s="61">
        <v>1</v>
      </c>
      <c r="Q387" s="61">
        <v>0</v>
      </c>
      <c r="R387" s="43">
        <v>0</v>
      </c>
      <c r="S387" s="61">
        <v>1</v>
      </c>
      <c r="T387" s="61">
        <v>0</v>
      </c>
      <c r="U387" s="61">
        <v>0</v>
      </c>
      <c r="V387" s="61">
        <v>1</v>
      </c>
      <c r="W387" s="61">
        <v>0</v>
      </c>
      <c r="X387" s="61">
        <v>0</v>
      </c>
      <c r="Y387" s="61">
        <v>0</v>
      </c>
      <c r="Z387" s="61">
        <v>1</v>
      </c>
      <c r="AA387" s="61">
        <v>0</v>
      </c>
      <c r="AB387" s="61">
        <v>1</v>
      </c>
      <c r="AC387" s="61">
        <v>0</v>
      </c>
      <c r="AD387" s="61">
        <v>1</v>
      </c>
      <c r="AE387" s="61">
        <v>0</v>
      </c>
      <c r="AF387" s="43">
        <v>1</v>
      </c>
      <c r="AG387" s="43">
        <v>1</v>
      </c>
      <c r="AH387" s="43">
        <v>1</v>
      </c>
      <c r="AI387" s="43">
        <v>1</v>
      </c>
      <c r="AJ387" s="43">
        <v>3</v>
      </c>
      <c r="AK387" s="49">
        <v>0</v>
      </c>
      <c r="AL387" s="43">
        <v>2</v>
      </c>
      <c r="AM387" s="61">
        <v>2</v>
      </c>
      <c r="AN387" s="43">
        <v>1</v>
      </c>
      <c r="AO387" s="44">
        <v>0</v>
      </c>
      <c r="AP387" s="44">
        <v>0</v>
      </c>
      <c r="AQ387" s="44">
        <v>1</v>
      </c>
      <c r="AR387" s="44">
        <v>0</v>
      </c>
      <c r="AS387" s="44">
        <v>1</v>
      </c>
      <c r="AT387" s="44">
        <v>1</v>
      </c>
      <c r="AU387" s="43">
        <v>1</v>
      </c>
      <c r="AV387" s="43">
        <v>1</v>
      </c>
      <c r="AW387" s="43">
        <v>0</v>
      </c>
      <c r="AX387" s="43">
        <v>1</v>
      </c>
      <c r="AY387" s="61">
        <v>0</v>
      </c>
      <c r="AZ387" s="61">
        <v>0</v>
      </c>
      <c r="BA387" s="61">
        <v>0</v>
      </c>
      <c r="BB387" s="61">
        <v>0</v>
      </c>
      <c r="BC387" s="61">
        <v>0</v>
      </c>
      <c r="BD387" s="61">
        <v>0</v>
      </c>
      <c r="BE387" s="61">
        <v>1</v>
      </c>
      <c r="BF387" s="61">
        <v>0</v>
      </c>
      <c r="BG387" s="61">
        <v>0</v>
      </c>
      <c r="BH387" s="61">
        <v>0</v>
      </c>
      <c r="BI387" s="61">
        <v>0</v>
      </c>
      <c r="BJ387" s="61">
        <v>1</v>
      </c>
      <c r="BK387" s="61">
        <v>1</v>
      </c>
      <c r="BL387" s="61">
        <v>0</v>
      </c>
      <c r="BM387" s="61">
        <v>0</v>
      </c>
      <c r="BN387" s="61">
        <v>0</v>
      </c>
      <c r="BO387" s="61">
        <v>0</v>
      </c>
      <c r="BP387" s="61">
        <v>0</v>
      </c>
      <c r="BQ387" s="61">
        <v>0</v>
      </c>
      <c r="BR387" s="61">
        <v>0</v>
      </c>
      <c r="BS387" s="61">
        <v>0</v>
      </c>
      <c r="BT387" s="61">
        <v>0</v>
      </c>
      <c r="BU387" s="61">
        <v>0</v>
      </c>
      <c r="BV387" s="61">
        <v>0</v>
      </c>
      <c r="BW387" s="61">
        <v>0</v>
      </c>
      <c r="BX387" s="43">
        <v>0</v>
      </c>
      <c r="BY387" s="45">
        <v>0</v>
      </c>
      <c r="BZ387" s="46">
        <v>0</v>
      </c>
    </row>
    <row r="388" spans="1:78" ht="18.5">
      <c r="A388" s="68">
        <v>2022</v>
      </c>
      <c r="B388" s="39" t="s">
        <v>435</v>
      </c>
      <c r="C388" s="59">
        <v>44690.561948483803</v>
      </c>
      <c r="D388" s="59">
        <v>44693.451869513898</v>
      </c>
      <c r="E388" s="76">
        <v>66658</v>
      </c>
      <c r="F388" s="42">
        <v>2</v>
      </c>
      <c r="G388" s="49">
        <v>1</v>
      </c>
      <c r="H388" s="49">
        <v>1</v>
      </c>
      <c r="I388" s="49">
        <v>2</v>
      </c>
      <c r="J388" s="49">
        <v>1</v>
      </c>
      <c r="K388" s="49">
        <v>1</v>
      </c>
      <c r="L388" s="44">
        <v>3</v>
      </c>
      <c r="M388" s="49">
        <v>2</v>
      </c>
      <c r="N388" s="49">
        <v>1</v>
      </c>
      <c r="O388" s="49">
        <v>1</v>
      </c>
      <c r="P388" s="49">
        <v>2</v>
      </c>
      <c r="Q388" s="49">
        <v>0</v>
      </c>
      <c r="R388" s="43">
        <v>0</v>
      </c>
      <c r="S388" s="49">
        <v>0</v>
      </c>
      <c r="T388" s="49">
        <v>0</v>
      </c>
      <c r="U388" s="49">
        <v>0</v>
      </c>
      <c r="V388" s="49">
        <v>1</v>
      </c>
      <c r="W388" s="49">
        <v>0</v>
      </c>
      <c r="X388" s="49">
        <v>0</v>
      </c>
      <c r="Y388" s="49">
        <v>0</v>
      </c>
      <c r="Z388" s="49">
        <v>1</v>
      </c>
      <c r="AA388" s="49">
        <v>1</v>
      </c>
      <c r="AB388" s="49">
        <v>1</v>
      </c>
      <c r="AC388" s="49">
        <v>0</v>
      </c>
      <c r="AD388" s="49">
        <v>1</v>
      </c>
      <c r="AE388" s="49">
        <v>1</v>
      </c>
      <c r="AF388" s="43">
        <v>1</v>
      </c>
      <c r="AG388" s="43">
        <v>2</v>
      </c>
      <c r="AH388" s="43">
        <v>2</v>
      </c>
      <c r="AI388" s="43">
        <v>2</v>
      </c>
      <c r="AJ388" s="43">
        <v>3</v>
      </c>
      <c r="AK388" s="49">
        <v>0</v>
      </c>
      <c r="AL388" s="43">
        <v>0</v>
      </c>
      <c r="AM388" s="49">
        <v>3</v>
      </c>
      <c r="AN388" s="43">
        <v>2</v>
      </c>
      <c r="AO388" s="43">
        <v>1</v>
      </c>
      <c r="AP388" s="43">
        <v>1</v>
      </c>
      <c r="AQ388" s="44">
        <v>1</v>
      </c>
      <c r="AR388" s="44">
        <v>0</v>
      </c>
      <c r="AS388" s="49">
        <v>0</v>
      </c>
      <c r="AT388" s="44">
        <v>1</v>
      </c>
      <c r="AU388" s="43">
        <v>2</v>
      </c>
      <c r="AV388" s="44">
        <v>2</v>
      </c>
      <c r="AW388" s="43">
        <v>0</v>
      </c>
      <c r="AX388" s="43">
        <v>1</v>
      </c>
      <c r="AY388" s="49">
        <v>0</v>
      </c>
      <c r="AZ388" s="49">
        <v>0</v>
      </c>
      <c r="BA388" s="49">
        <v>0</v>
      </c>
      <c r="BB388" s="49">
        <v>0</v>
      </c>
      <c r="BC388" s="49">
        <v>1</v>
      </c>
      <c r="BD388" s="49">
        <v>0</v>
      </c>
      <c r="BE388" s="49">
        <v>0</v>
      </c>
      <c r="BF388" s="49">
        <v>0</v>
      </c>
      <c r="BG388" s="49">
        <v>0</v>
      </c>
      <c r="BH388" s="49">
        <v>0</v>
      </c>
      <c r="BI388" s="49">
        <v>0</v>
      </c>
      <c r="BJ388" s="49">
        <v>1</v>
      </c>
      <c r="BK388" s="49">
        <v>1</v>
      </c>
      <c r="BL388" s="49">
        <v>0</v>
      </c>
      <c r="BM388" s="49">
        <v>0</v>
      </c>
      <c r="BN388" s="49">
        <v>0</v>
      </c>
      <c r="BO388" s="49">
        <v>0</v>
      </c>
      <c r="BP388" s="49">
        <v>0</v>
      </c>
      <c r="BQ388" s="49">
        <v>0</v>
      </c>
      <c r="BR388" s="49">
        <v>0</v>
      </c>
      <c r="BS388" s="49">
        <v>0</v>
      </c>
      <c r="BT388" s="49">
        <v>0</v>
      </c>
      <c r="BU388" s="49">
        <v>0</v>
      </c>
      <c r="BV388" s="49">
        <v>0</v>
      </c>
      <c r="BW388" s="49">
        <v>0</v>
      </c>
      <c r="BX388" s="49">
        <v>0</v>
      </c>
      <c r="BY388" s="50">
        <v>1</v>
      </c>
      <c r="BZ388" s="51">
        <v>3</v>
      </c>
    </row>
    <row r="389" spans="1:78" ht="18.5">
      <c r="A389" s="68">
        <v>2022</v>
      </c>
      <c r="B389" s="39" t="s">
        <v>436</v>
      </c>
      <c r="C389" s="59">
        <v>44710.713659409703</v>
      </c>
      <c r="D389" s="59">
        <v>44718.534173819397</v>
      </c>
      <c r="E389" s="76">
        <v>66658</v>
      </c>
      <c r="F389" s="42">
        <v>2</v>
      </c>
      <c r="G389" s="49">
        <v>1</v>
      </c>
      <c r="H389" s="49">
        <v>1</v>
      </c>
      <c r="I389" s="49">
        <v>2</v>
      </c>
      <c r="J389" s="49">
        <v>1</v>
      </c>
      <c r="K389" s="49">
        <v>1</v>
      </c>
      <c r="L389" s="44">
        <v>3</v>
      </c>
      <c r="M389" s="49">
        <v>2</v>
      </c>
      <c r="N389" s="49">
        <v>1</v>
      </c>
      <c r="O389" s="49">
        <v>1</v>
      </c>
      <c r="P389" s="49">
        <v>2</v>
      </c>
      <c r="Q389" s="49">
        <v>0</v>
      </c>
      <c r="R389" s="49">
        <v>2</v>
      </c>
      <c r="S389" s="49">
        <v>1</v>
      </c>
      <c r="T389" s="49">
        <v>1</v>
      </c>
      <c r="U389" s="49">
        <v>1</v>
      </c>
      <c r="V389" s="49">
        <v>1</v>
      </c>
      <c r="W389" s="49">
        <v>0</v>
      </c>
      <c r="X389" s="49">
        <v>0</v>
      </c>
      <c r="Y389" s="49">
        <v>0</v>
      </c>
      <c r="Z389" s="49">
        <v>1</v>
      </c>
      <c r="AA389" s="49">
        <v>1</v>
      </c>
      <c r="AB389" s="49">
        <v>0</v>
      </c>
      <c r="AC389" s="49">
        <v>0</v>
      </c>
      <c r="AD389" s="49">
        <v>1</v>
      </c>
      <c r="AE389" s="49">
        <v>1</v>
      </c>
      <c r="AF389" s="43">
        <v>1</v>
      </c>
      <c r="AG389" s="43">
        <v>2</v>
      </c>
      <c r="AH389" s="43">
        <v>1</v>
      </c>
      <c r="AI389" s="43">
        <v>2</v>
      </c>
      <c r="AJ389" s="43">
        <v>2</v>
      </c>
      <c r="AK389" s="49">
        <v>0</v>
      </c>
      <c r="AL389" s="43">
        <v>0</v>
      </c>
      <c r="AM389" s="49">
        <v>3</v>
      </c>
      <c r="AN389" s="43">
        <v>2</v>
      </c>
      <c r="AO389" s="43">
        <v>1</v>
      </c>
      <c r="AP389" s="43">
        <v>1</v>
      </c>
      <c r="AQ389" s="44">
        <v>1</v>
      </c>
      <c r="AR389" s="44">
        <v>0</v>
      </c>
      <c r="AS389" s="44">
        <v>1</v>
      </c>
      <c r="AT389" s="44">
        <v>1</v>
      </c>
      <c r="AU389" s="43">
        <v>2</v>
      </c>
      <c r="AV389" s="44">
        <v>2</v>
      </c>
      <c r="AW389" s="43">
        <v>0</v>
      </c>
      <c r="AX389" s="43">
        <v>1</v>
      </c>
      <c r="AY389" s="49">
        <v>0</v>
      </c>
      <c r="AZ389" s="49">
        <v>0</v>
      </c>
      <c r="BA389" s="49">
        <v>0</v>
      </c>
      <c r="BB389" s="49">
        <v>0</v>
      </c>
      <c r="BC389" s="49">
        <v>1</v>
      </c>
      <c r="BD389" s="49">
        <v>0</v>
      </c>
      <c r="BE389" s="49">
        <v>0</v>
      </c>
      <c r="BF389" s="49">
        <v>0</v>
      </c>
      <c r="BG389" s="49">
        <v>0</v>
      </c>
      <c r="BH389" s="49">
        <v>0</v>
      </c>
      <c r="BI389" s="49">
        <v>0</v>
      </c>
      <c r="BJ389" s="49">
        <v>1</v>
      </c>
      <c r="BK389" s="49">
        <v>1</v>
      </c>
      <c r="BL389" s="49">
        <v>0</v>
      </c>
      <c r="BM389" s="49">
        <v>0</v>
      </c>
      <c r="BN389" s="49">
        <v>0</v>
      </c>
      <c r="BO389" s="49">
        <v>0</v>
      </c>
      <c r="BP389" s="49">
        <v>0</v>
      </c>
      <c r="BQ389" s="49">
        <v>0</v>
      </c>
      <c r="BR389" s="49">
        <v>0</v>
      </c>
      <c r="BS389" s="49">
        <v>0</v>
      </c>
      <c r="BT389" s="49">
        <v>0</v>
      </c>
      <c r="BU389" s="49">
        <v>0</v>
      </c>
      <c r="BV389" s="49">
        <v>0</v>
      </c>
      <c r="BW389" s="49">
        <v>0</v>
      </c>
      <c r="BX389" s="49">
        <v>0</v>
      </c>
      <c r="BY389" s="45">
        <v>0</v>
      </c>
      <c r="BZ389" s="46">
        <v>0</v>
      </c>
    </row>
    <row r="390" spans="1:78" ht="18.5">
      <c r="A390" s="68">
        <v>2022</v>
      </c>
      <c r="B390" s="39" t="s">
        <v>437</v>
      </c>
      <c r="C390" s="59">
        <v>44906.700383761599</v>
      </c>
      <c r="D390" s="59">
        <v>44916.397666574099</v>
      </c>
      <c r="E390" s="76">
        <v>66658</v>
      </c>
      <c r="F390" s="42">
        <v>2</v>
      </c>
      <c r="G390" s="49">
        <v>1</v>
      </c>
      <c r="H390" s="49">
        <v>1</v>
      </c>
      <c r="I390" s="49">
        <v>2</v>
      </c>
      <c r="J390" s="49">
        <v>1</v>
      </c>
      <c r="K390" s="49">
        <v>1</v>
      </c>
      <c r="L390" s="44">
        <v>3</v>
      </c>
      <c r="M390" s="49">
        <v>2</v>
      </c>
      <c r="N390" s="49">
        <v>1</v>
      </c>
      <c r="O390" s="49">
        <v>1</v>
      </c>
      <c r="P390" s="49">
        <v>2</v>
      </c>
      <c r="Q390" s="49">
        <v>1</v>
      </c>
      <c r="R390" s="49">
        <v>2</v>
      </c>
      <c r="S390" s="49">
        <v>2</v>
      </c>
      <c r="T390" s="49">
        <v>2</v>
      </c>
      <c r="U390" s="49">
        <v>1</v>
      </c>
      <c r="V390" s="49">
        <v>1</v>
      </c>
      <c r="W390" s="49">
        <v>0</v>
      </c>
      <c r="X390" s="49">
        <v>0</v>
      </c>
      <c r="Y390" s="49">
        <v>0</v>
      </c>
      <c r="Z390" s="49">
        <v>1</v>
      </c>
      <c r="AA390" s="49">
        <v>1</v>
      </c>
      <c r="AB390" s="49">
        <v>0</v>
      </c>
      <c r="AC390" s="49">
        <v>1</v>
      </c>
      <c r="AD390" s="49">
        <v>1</v>
      </c>
      <c r="AE390" s="49">
        <v>1</v>
      </c>
      <c r="AF390" s="43">
        <v>1</v>
      </c>
      <c r="AG390" s="43">
        <v>1</v>
      </c>
      <c r="AH390" s="43">
        <v>1</v>
      </c>
      <c r="AI390" s="43">
        <v>2</v>
      </c>
      <c r="AJ390" s="43">
        <v>2</v>
      </c>
      <c r="AK390" s="49">
        <v>0</v>
      </c>
      <c r="AL390" s="43">
        <v>0</v>
      </c>
      <c r="AM390" s="49">
        <v>3</v>
      </c>
      <c r="AN390" s="43">
        <v>2</v>
      </c>
      <c r="AO390" s="43">
        <v>1</v>
      </c>
      <c r="AP390" s="43">
        <v>1</v>
      </c>
      <c r="AQ390" s="44">
        <v>1</v>
      </c>
      <c r="AR390" s="44">
        <v>0</v>
      </c>
      <c r="AS390" s="44">
        <v>1</v>
      </c>
      <c r="AT390" s="44">
        <v>1</v>
      </c>
      <c r="AU390" s="43">
        <v>2</v>
      </c>
      <c r="AV390" s="43">
        <v>1</v>
      </c>
      <c r="AW390" s="43">
        <v>0</v>
      </c>
      <c r="AX390" s="43">
        <v>1</v>
      </c>
      <c r="AY390" s="49">
        <v>0</v>
      </c>
      <c r="AZ390" s="49">
        <v>1</v>
      </c>
      <c r="BA390" s="49">
        <v>0</v>
      </c>
      <c r="BB390" s="49">
        <v>0</v>
      </c>
      <c r="BC390" s="49">
        <v>1</v>
      </c>
      <c r="BD390" s="49">
        <v>0</v>
      </c>
      <c r="BE390" s="49">
        <v>0</v>
      </c>
      <c r="BF390" s="49">
        <v>0</v>
      </c>
      <c r="BG390" s="49">
        <v>0</v>
      </c>
      <c r="BH390" s="49">
        <v>0</v>
      </c>
      <c r="BI390" s="49">
        <v>0</v>
      </c>
      <c r="BJ390" s="49">
        <v>1</v>
      </c>
      <c r="BK390" s="49">
        <v>1</v>
      </c>
      <c r="BL390" s="49">
        <v>0</v>
      </c>
      <c r="BM390" s="49">
        <v>1</v>
      </c>
      <c r="BN390" s="49">
        <v>0</v>
      </c>
      <c r="BO390" s="49">
        <v>0</v>
      </c>
      <c r="BP390" s="49">
        <v>0</v>
      </c>
      <c r="BQ390" s="49">
        <v>0</v>
      </c>
      <c r="BR390" s="49">
        <v>0</v>
      </c>
      <c r="BS390" s="49">
        <v>0</v>
      </c>
      <c r="BT390" s="49">
        <v>0</v>
      </c>
      <c r="BU390" s="49">
        <v>0</v>
      </c>
      <c r="BV390" s="49">
        <v>0</v>
      </c>
      <c r="BW390" s="49">
        <v>0</v>
      </c>
      <c r="BX390" s="49">
        <v>0</v>
      </c>
      <c r="BY390" s="25">
        <v>2</v>
      </c>
      <c r="BZ390" s="51">
        <v>6</v>
      </c>
    </row>
    <row r="391" spans="1:78" ht="18.5">
      <c r="A391" s="68">
        <v>2022</v>
      </c>
      <c r="B391" s="39" t="s">
        <v>438</v>
      </c>
      <c r="C391" s="59">
        <v>44871.814951111097</v>
      </c>
      <c r="D391" s="59">
        <v>44874.449420324097</v>
      </c>
      <c r="E391" s="81">
        <v>44908</v>
      </c>
      <c r="F391" s="42">
        <v>3</v>
      </c>
      <c r="G391" s="61">
        <v>1</v>
      </c>
      <c r="H391" s="61">
        <v>1</v>
      </c>
      <c r="I391" s="61">
        <v>2</v>
      </c>
      <c r="J391" s="61">
        <v>1</v>
      </c>
      <c r="K391" s="61">
        <v>1</v>
      </c>
      <c r="L391" s="61">
        <v>3</v>
      </c>
      <c r="M391" s="61">
        <v>0</v>
      </c>
      <c r="N391" s="61">
        <v>1</v>
      </c>
      <c r="O391" s="88">
        <v>1</v>
      </c>
      <c r="P391" s="61">
        <v>1</v>
      </c>
      <c r="Q391" s="61">
        <v>0</v>
      </c>
      <c r="R391" s="43">
        <v>0</v>
      </c>
      <c r="S391" s="61">
        <v>1</v>
      </c>
      <c r="T391" s="61">
        <v>0</v>
      </c>
      <c r="U391" s="61">
        <v>1</v>
      </c>
      <c r="V391" s="61">
        <v>0</v>
      </c>
      <c r="W391" s="61">
        <v>0</v>
      </c>
      <c r="X391" s="61">
        <v>0</v>
      </c>
      <c r="Y391" s="61">
        <v>0</v>
      </c>
      <c r="Z391" s="61">
        <v>1</v>
      </c>
      <c r="AA391" s="61">
        <v>1</v>
      </c>
      <c r="AB391" s="61">
        <v>1</v>
      </c>
      <c r="AC391" s="61">
        <v>1</v>
      </c>
      <c r="AD391" s="61">
        <v>1</v>
      </c>
      <c r="AE391" s="61">
        <v>0</v>
      </c>
      <c r="AF391" s="43">
        <v>1</v>
      </c>
      <c r="AG391" s="43">
        <v>1</v>
      </c>
      <c r="AH391" s="43">
        <v>0</v>
      </c>
      <c r="AI391" s="43">
        <v>1</v>
      </c>
      <c r="AJ391" s="43">
        <v>3</v>
      </c>
      <c r="AK391" s="49">
        <v>0</v>
      </c>
      <c r="AL391" s="43">
        <v>0</v>
      </c>
      <c r="AM391" s="61">
        <v>3</v>
      </c>
      <c r="AN391" s="43">
        <v>1</v>
      </c>
      <c r="AO391" s="43">
        <v>1</v>
      </c>
      <c r="AP391" s="43">
        <v>1</v>
      </c>
      <c r="AQ391" s="44">
        <v>1</v>
      </c>
      <c r="AR391" s="44">
        <v>0</v>
      </c>
      <c r="AS391" s="44">
        <v>1</v>
      </c>
      <c r="AT391" s="44">
        <v>1</v>
      </c>
      <c r="AU391" s="43">
        <v>1</v>
      </c>
      <c r="AV391" s="43">
        <v>1</v>
      </c>
      <c r="AW391" s="44">
        <v>1</v>
      </c>
      <c r="AX391" s="44">
        <v>0</v>
      </c>
      <c r="AY391" s="61">
        <v>0</v>
      </c>
      <c r="AZ391" s="61">
        <v>0</v>
      </c>
      <c r="BA391" s="61">
        <v>0</v>
      </c>
      <c r="BB391" s="61">
        <v>0</v>
      </c>
      <c r="BC391" s="61">
        <v>0</v>
      </c>
      <c r="BD391" s="61">
        <v>0</v>
      </c>
      <c r="BE391" s="61">
        <v>1</v>
      </c>
      <c r="BF391" s="61">
        <v>0</v>
      </c>
      <c r="BG391" s="61">
        <v>0</v>
      </c>
      <c r="BH391" s="61">
        <v>0</v>
      </c>
      <c r="BI391" s="61">
        <v>1</v>
      </c>
      <c r="BJ391" s="61">
        <v>0</v>
      </c>
      <c r="BK391" s="61">
        <v>1</v>
      </c>
      <c r="BL391" s="61">
        <v>0</v>
      </c>
      <c r="BM391" s="61">
        <v>0</v>
      </c>
      <c r="BN391" s="61">
        <v>0</v>
      </c>
      <c r="BO391" s="61">
        <v>0</v>
      </c>
      <c r="BP391" s="61">
        <v>1</v>
      </c>
      <c r="BQ391" s="61">
        <v>0</v>
      </c>
      <c r="BR391" s="61">
        <v>0</v>
      </c>
      <c r="BS391" s="61">
        <v>0</v>
      </c>
      <c r="BT391" s="61">
        <v>0</v>
      </c>
      <c r="BU391" s="61">
        <v>0</v>
      </c>
      <c r="BV391" s="61">
        <v>0</v>
      </c>
      <c r="BW391" s="61">
        <v>0</v>
      </c>
      <c r="BX391" s="43">
        <v>0</v>
      </c>
      <c r="BY391" s="24">
        <v>0</v>
      </c>
      <c r="BZ391" s="46">
        <v>0</v>
      </c>
    </row>
    <row r="392" spans="1:78" ht="18.5">
      <c r="A392" s="68">
        <v>2022</v>
      </c>
      <c r="B392" s="39" t="s">
        <v>439</v>
      </c>
      <c r="C392" s="59">
        <v>44566.056202164298</v>
      </c>
      <c r="D392" s="59">
        <v>44570.428328680602</v>
      </c>
      <c r="E392" s="92">
        <v>62462</v>
      </c>
      <c r="F392" s="42">
        <v>3</v>
      </c>
      <c r="G392" s="43">
        <v>2</v>
      </c>
      <c r="H392" s="43">
        <v>2</v>
      </c>
      <c r="I392" s="43">
        <v>2</v>
      </c>
      <c r="J392" s="43">
        <v>1</v>
      </c>
      <c r="K392" s="43">
        <v>1</v>
      </c>
      <c r="L392" s="44">
        <v>3</v>
      </c>
      <c r="M392" s="43">
        <v>0</v>
      </c>
      <c r="N392" s="43">
        <v>1</v>
      </c>
      <c r="O392" s="43">
        <v>1</v>
      </c>
      <c r="P392" s="43">
        <v>3</v>
      </c>
      <c r="Q392" s="43">
        <v>0</v>
      </c>
      <c r="R392" s="43">
        <v>1</v>
      </c>
      <c r="S392" s="43">
        <v>2</v>
      </c>
      <c r="T392" s="43">
        <v>2</v>
      </c>
      <c r="U392" s="43">
        <v>1</v>
      </c>
      <c r="V392" s="43">
        <v>1</v>
      </c>
      <c r="W392" s="43">
        <v>0</v>
      </c>
      <c r="X392" s="43">
        <v>0</v>
      </c>
      <c r="Y392" s="43">
        <v>0</v>
      </c>
      <c r="Z392" s="43">
        <v>1</v>
      </c>
      <c r="AA392" s="43">
        <v>1</v>
      </c>
      <c r="AB392" s="43">
        <v>1</v>
      </c>
      <c r="AC392" s="43">
        <v>1</v>
      </c>
      <c r="AD392" s="43">
        <v>1</v>
      </c>
      <c r="AE392" s="43">
        <v>0</v>
      </c>
      <c r="AF392" s="43">
        <v>1</v>
      </c>
      <c r="AG392" s="43">
        <v>1</v>
      </c>
      <c r="AH392" s="43">
        <v>1</v>
      </c>
      <c r="AI392" s="43">
        <v>1</v>
      </c>
      <c r="AJ392" s="43">
        <v>2</v>
      </c>
      <c r="AK392" s="49">
        <v>0</v>
      </c>
      <c r="AL392" s="43">
        <v>0</v>
      </c>
      <c r="AM392" s="43">
        <v>3</v>
      </c>
      <c r="AN392" s="43">
        <v>2</v>
      </c>
      <c r="AO392" s="53">
        <v>1</v>
      </c>
      <c r="AP392" s="43">
        <v>1</v>
      </c>
      <c r="AQ392" s="44">
        <v>1</v>
      </c>
      <c r="AR392" s="53">
        <v>1</v>
      </c>
      <c r="AS392" s="49">
        <v>0</v>
      </c>
      <c r="AT392" s="44">
        <v>1</v>
      </c>
      <c r="AU392" s="43">
        <v>1</v>
      </c>
      <c r="AV392" s="44">
        <v>1</v>
      </c>
      <c r="AW392" s="43">
        <v>0</v>
      </c>
      <c r="AX392" s="43">
        <v>1</v>
      </c>
      <c r="AY392" s="43">
        <v>0</v>
      </c>
      <c r="AZ392" s="43">
        <v>1</v>
      </c>
      <c r="BA392" s="43">
        <v>0</v>
      </c>
      <c r="BB392" s="43">
        <v>0</v>
      </c>
      <c r="BC392" s="43">
        <v>0</v>
      </c>
      <c r="BD392" s="43">
        <v>0</v>
      </c>
      <c r="BE392" s="43">
        <v>1</v>
      </c>
      <c r="BF392" s="43">
        <v>0</v>
      </c>
      <c r="BG392" s="43">
        <v>0</v>
      </c>
      <c r="BH392" s="43">
        <v>0</v>
      </c>
      <c r="BI392" s="43">
        <v>1</v>
      </c>
      <c r="BJ392" s="61">
        <v>0</v>
      </c>
      <c r="BK392" s="43">
        <v>1</v>
      </c>
      <c r="BL392" s="43">
        <v>0</v>
      </c>
      <c r="BM392" s="43">
        <v>0</v>
      </c>
      <c r="BN392" s="43">
        <v>0</v>
      </c>
      <c r="BO392" s="43">
        <v>0</v>
      </c>
      <c r="BP392" s="43">
        <v>0</v>
      </c>
      <c r="BQ392" s="43">
        <v>0</v>
      </c>
      <c r="BR392" s="43">
        <v>0</v>
      </c>
      <c r="BS392" s="43">
        <v>0</v>
      </c>
      <c r="BT392" s="43">
        <v>0</v>
      </c>
      <c r="BU392" s="43">
        <v>0</v>
      </c>
      <c r="BV392" s="43">
        <v>0</v>
      </c>
      <c r="BW392" s="43">
        <v>0</v>
      </c>
      <c r="BX392" s="43">
        <v>0</v>
      </c>
      <c r="BY392" s="45">
        <v>0</v>
      </c>
      <c r="BZ392" s="46">
        <v>0</v>
      </c>
    </row>
    <row r="393" spans="1:78" ht="18.5">
      <c r="A393" s="68">
        <v>2022</v>
      </c>
      <c r="B393" s="39" t="s">
        <v>440</v>
      </c>
      <c r="C393" s="59">
        <v>44600.8902201042</v>
      </c>
      <c r="D393" s="59">
        <v>44604.387034224499</v>
      </c>
      <c r="E393" s="79">
        <v>47218</v>
      </c>
      <c r="F393" s="42">
        <v>3</v>
      </c>
      <c r="G393" s="61">
        <v>1</v>
      </c>
      <c r="H393" s="61">
        <v>1</v>
      </c>
      <c r="I393" s="61">
        <v>2</v>
      </c>
      <c r="J393" s="61">
        <v>1</v>
      </c>
      <c r="K393" s="61">
        <v>1</v>
      </c>
      <c r="L393" s="44">
        <v>3</v>
      </c>
      <c r="M393" s="61">
        <v>0</v>
      </c>
      <c r="N393" s="61">
        <v>1</v>
      </c>
      <c r="O393" s="61">
        <v>0</v>
      </c>
      <c r="P393" s="61">
        <v>2</v>
      </c>
      <c r="Q393" s="61">
        <v>0</v>
      </c>
      <c r="R393" s="43">
        <v>0</v>
      </c>
      <c r="S393" s="61">
        <v>2</v>
      </c>
      <c r="T393" s="61">
        <v>2</v>
      </c>
      <c r="U393" s="61">
        <v>1</v>
      </c>
      <c r="V393" s="61">
        <v>1</v>
      </c>
      <c r="W393" s="61">
        <v>0</v>
      </c>
      <c r="X393" s="61">
        <v>0</v>
      </c>
      <c r="Y393" s="61">
        <v>0</v>
      </c>
      <c r="Z393" s="61">
        <v>1</v>
      </c>
      <c r="AA393" s="61">
        <v>1</v>
      </c>
      <c r="AB393" s="61">
        <v>1</v>
      </c>
      <c r="AC393" s="61">
        <v>0</v>
      </c>
      <c r="AD393" s="61">
        <v>1</v>
      </c>
      <c r="AE393" s="61">
        <v>0</v>
      </c>
      <c r="AF393" s="53">
        <v>2</v>
      </c>
      <c r="AG393" s="43">
        <v>1</v>
      </c>
      <c r="AH393" s="43">
        <v>1</v>
      </c>
      <c r="AI393" s="43">
        <v>1</v>
      </c>
      <c r="AJ393" s="43">
        <v>3</v>
      </c>
      <c r="AK393" s="49">
        <v>0</v>
      </c>
      <c r="AL393" s="43">
        <v>0</v>
      </c>
      <c r="AM393" s="61">
        <v>3</v>
      </c>
      <c r="AN393" s="43">
        <v>1</v>
      </c>
      <c r="AO393" s="43">
        <v>1</v>
      </c>
      <c r="AP393" s="43">
        <v>1</v>
      </c>
      <c r="AQ393" s="43">
        <v>2</v>
      </c>
      <c r="AR393" s="44">
        <v>0</v>
      </c>
      <c r="AS393" s="44">
        <v>1</v>
      </c>
      <c r="AT393" s="44">
        <v>1</v>
      </c>
      <c r="AU393" s="43">
        <v>1</v>
      </c>
      <c r="AV393" s="44">
        <v>1</v>
      </c>
      <c r="AW393" s="44">
        <v>1</v>
      </c>
      <c r="AX393" s="44">
        <v>0</v>
      </c>
      <c r="AY393" s="61">
        <v>0</v>
      </c>
      <c r="AZ393" s="61">
        <v>0</v>
      </c>
      <c r="BA393" s="61">
        <v>0</v>
      </c>
      <c r="BB393" s="61">
        <v>0</v>
      </c>
      <c r="BC393" s="61">
        <v>1</v>
      </c>
      <c r="BD393" s="61">
        <v>0</v>
      </c>
      <c r="BE393" s="61">
        <v>1</v>
      </c>
      <c r="BF393" s="61">
        <v>0</v>
      </c>
      <c r="BG393" s="61">
        <v>0</v>
      </c>
      <c r="BH393" s="61">
        <v>0</v>
      </c>
      <c r="BI393" s="61">
        <v>1</v>
      </c>
      <c r="BJ393" s="61">
        <v>0</v>
      </c>
      <c r="BK393" s="61">
        <v>1</v>
      </c>
      <c r="BL393" s="61">
        <v>0</v>
      </c>
      <c r="BM393" s="61">
        <v>0</v>
      </c>
      <c r="BN393" s="61">
        <v>0</v>
      </c>
      <c r="BO393" s="61">
        <v>0</v>
      </c>
      <c r="BP393" s="61">
        <v>1</v>
      </c>
      <c r="BQ393" s="61">
        <v>0</v>
      </c>
      <c r="BR393" s="61">
        <v>0</v>
      </c>
      <c r="BS393" s="61">
        <v>0</v>
      </c>
      <c r="BT393" s="61">
        <v>0</v>
      </c>
      <c r="BU393" s="61">
        <v>0</v>
      </c>
      <c r="BV393" s="61">
        <v>0</v>
      </c>
      <c r="BW393" s="61">
        <v>1</v>
      </c>
      <c r="BX393" s="61">
        <v>0</v>
      </c>
      <c r="BY393" s="45">
        <v>0</v>
      </c>
      <c r="BZ393" s="46">
        <v>0</v>
      </c>
    </row>
    <row r="394" spans="1:78" ht="18.5">
      <c r="A394" s="68">
        <v>2022</v>
      </c>
      <c r="B394" s="39" t="s">
        <v>441</v>
      </c>
      <c r="C394" s="59">
        <v>44700.6709350694</v>
      </c>
      <c r="D394" s="59">
        <v>44705.462695208298</v>
      </c>
      <c r="E394" s="87">
        <v>26629</v>
      </c>
      <c r="F394" s="42">
        <v>3</v>
      </c>
      <c r="G394" s="61">
        <v>1</v>
      </c>
      <c r="H394" s="61">
        <v>1</v>
      </c>
      <c r="I394" s="61">
        <v>1</v>
      </c>
      <c r="J394" s="61">
        <v>1</v>
      </c>
      <c r="K394" s="61">
        <v>1</v>
      </c>
      <c r="L394" s="61">
        <v>4</v>
      </c>
      <c r="M394" s="61">
        <v>1</v>
      </c>
      <c r="N394" s="61">
        <v>1</v>
      </c>
      <c r="O394" s="88">
        <v>1</v>
      </c>
      <c r="P394" s="61">
        <v>1</v>
      </c>
      <c r="Q394" s="61">
        <v>0</v>
      </c>
      <c r="R394" s="43">
        <v>1</v>
      </c>
      <c r="S394" s="61">
        <v>0</v>
      </c>
      <c r="T394" s="61">
        <v>0</v>
      </c>
      <c r="U394" s="61">
        <v>0</v>
      </c>
      <c r="V394" s="61">
        <v>0</v>
      </c>
      <c r="W394" s="61">
        <v>0</v>
      </c>
      <c r="X394" s="61">
        <v>0</v>
      </c>
      <c r="Y394" s="61">
        <v>0</v>
      </c>
      <c r="Z394" s="61">
        <v>1</v>
      </c>
      <c r="AA394" s="61">
        <v>0</v>
      </c>
      <c r="AB394" s="61">
        <v>1</v>
      </c>
      <c r="AC394" s="61">
        <v>1</v>
      </c>
      <c r="AD394" s="61">
        <v>1</v>
      </c>
      <c r="AE394" s="61">
        <v>1</v>
      </c>
      <c r="AF394" s="43">
        <v>1</v>
      </c>
      <c r="AG394" s="43">
        <v>1</v>
      </c>
      <c r="AH394" s="43">
        <v>1</v>
      </c>
      <c r="AI394" s="43">
        <v>1</v>
      </c>
      <c r="AJ394" s="43">
        <v>2</v>
      </c>
      <c r="AK394" s="49">
        <v>0</v>
      </c>
      <c r="AL394" s="43">
        <v>0</v>
      </c>
      <c r="AM394" s="61">
        <v>3</v>
      </c>
      <c r="AN394" s="43">
        <v>1</v>
      </c>
      <c r="AO394" s="43">
        <v>1</v>
      </c>
      <c r="AP394" s="43">
        <v>1</v>
      </c>
      <c r="AQ394" s="44">
        <v>1</v>
      </c>
      <c r="AR394" s="53">
        <v>1</v>
      </c>
      <c r="AS394" s="49">
        <v>0</v>
      </c>
      <c r="AT394" s="49">
        <v>2</v>
      </c>
      <c r="AU394" s="43">
        <v>2</v>
      </c>
      <c r="AV394" s="44">
        <v>2</v>
      </c>
      <c r="AW394" s="44">
        <v>1</v>
      </c>
      <c r="AX394" s="44">
        <v>0</v>
      </c>
      <c r="AY394" s="61">
        <v>0</v>
      </c>
      <c r="AZ394" s="61">
        <v>0</v>
      </c>
      <c r="BA394" s="61">
        <v>0</v>
      </c>
      <c r="BB394" s="61">
        <v>0</v>
      </c>
      <c r="BC394" s="61">
        <v>0</v>
      </c>
      <c r="BD394" s="61">
        <v>0</v>
      </c>
      <c r="BE394" s="61">
        <v>0</v>
      </c>
      <c r="BF394" s="61">
        <v>0</v>
      </c>
      <c r="BG394" s="61">
        <v>0</v>
      </c>
      <c r="BH394" s="61">
        <v>0</v>
      </c>
      <c r="BI394" s="61">
        <v>1</v>
      </c>
      <c r="BJ394" s="61">
        <v>0</v>
      </c>
      <c r="BK394" s="61">
        <v>0</v>
      </c>
      <c r="BL394" s="61">
        <v>0</v>
      </c>
      <c r="BM394" s="61">
        <v>0</v>
      </c>
      <c r="BN394" s="61">
        <v>0</v>
      </c>
      <c r="BO394" s="61">
        <v>0</v>
      </c>
      <c r="BP394" s="61">
        <v>1</v>
      </c>
      <c r="BQ394" s="61">
        <v>0</v>
      </c>
      <c r="BR394" s="61">
        <v>0</v>
      </c>
      <c r="BS394" s="61">
        <v>0</v>
      </c>
      <c r="BT394" s="61">
        <v>0</v>
      </c>
      <c r="BU394" s="61">
        <v>0</v>
      </c>
      <c r="BV394" s="61">
        <v>0</v>
      </c>
      <c r="BW394" s="61">
        <v>0</v>
      </c>
      <c r="BX394" s="43">
        <v>0</v>
      </c>
      <c r="BY394" s="24">
        <v>0</v>
      </c>
      <c r="BZ394" s="46">
        <v>0</v>
      </c>
    </row>
    <row r="395" spans="1:78" ht="18.5">
      <c r="A395" s="68">
        <v>2022</v>
      </c>
      <c r="B395" s="39" t="s">
        <v>442</v>
      </c>
      <c r="C395" s="59">
        <v>44729.67194375</v>
      </c>
      <c r="D395" s="59">
        <v>44731.4050805671</v>
      </c>
      <c r="E395" s="90">
        <v>58519</v>
      </c>
      <c r="F395" s="42">
        <v>2</v>
      </c>
      <c r="G395" s="53">
        <v>1</v>
      </c>
      <c r="H395" s="53">
        <v>1</v>
      </c>
      <c r="I395" s="53">
        <v>2</v>
      </c>
      <c r="J395" s="53">
        <v>1</v>
      </c>
      <c r="K395" s="53">
        <v>1</v>
      </c>
      <c r="L395" s="44">
        <v>3</v>
      </c>
      <c r="M395" s="53">
        <v>1</v>
      </c>
      <c r="N395" s="53">
        <v>1</v>
      </c>
      <c r="O395" s="53">
        <v>1</v>
      </c>
      <c r="P395" s="53">
        <v>3</v>
      </c>
      <c r="Q395" s="53">
        <v>0</v>
      </c>
      <c r="R395" s="43">
        <v>0</v>
      </c>
      <c r="S395" s="53">
        <v>1</v>
      </c>
      <c r="T395" s="53">
        <v>1</v>
      </c>
      <c r="U395" s="53">
        <v>1</v>
      </c>
      <c r="V395" s="53">
        <v>1</v>
      </c>
      <c r="W395" s="53">
        <v>0</v>
      </c>
      <c r="X395" s="53">
        <v>0</v>
      </c>
      <c r="Y395" s="53">
        <v>0</v>
      </c>
      <c r="Z395" s="53">
        <v>1</v>
      </c>
      <c r="AA395" s="53">
        <v>1</v>
      </c>
      <c r="AB395" s="53">
        <v>1</v>
      </c>
      <c r="AC395" s="53">
        <v>0</v>
      </c>
      <c r="AD395" s="53">
        <v>1</v>
      </c>
      <c r="AE395" s="53">
        <v>0</v>
      </c>
      <c r="AF395" s="53">
        <v>2</v>
      </c>
      <c r="AG395" s="43">
        <v>2</v>
      </c>
      <c r="AH395" s="43">
        <v>1</v>
      </c>
      <c r="AI395" s="43">
        <v>1</v>
      </c>
      <c r="AJ395" s="43">
        <v>3</v>
      </c>
      <c r="AK395" s="49">
        <v>0</v>
      </c>
      <c r="AL395" s="43">
        <v>0</v>
      </c>
      <c r="AM395" s="53">
        <v>3</v>
      </c>
      <c r="AN395" s="49">
        <v>3</v>
      </c>
      <c r="AO395" s="43">
        <v>1</v>
      </c>
      <c r="AP395" s="43">
        <v>1</v>
      </c>
      <c r="AQ395" s="44">
        <v>1</v>
      </c>
      <c r="AR395" s="44">
        <v>0</v>
      </c>
      <c r="AS395" s="44">
        <v>1</v>
      </c>
      <c r="AT395" s="44">
        <v>1</v>
      </c>
      <c r="AU395" s="43">
        <v>2</v>
      </c>
      <c r="AV395" s="44">
        <v>2</v>
      </c>
      <c r="AW395" s="44">
        <v>1</v>
      </c>
      <c r="AX395" s="44">
        <v>0</v>
      </c>
      <c r="AY395" s="53">
        <v>0</v>
      </c>
      <c r="AZ395" s="53">
        <v>0</v>
      </c>
      <c r="BA395" s="53">
        <v>0</v>
      </c>
      <c r="BB395" s="53">
        <v>0</v>
      </c>
      <c r="BC395" s="53">
        <v>0</v>
      </c>
      <c r="BD395" s="53">
        <v>0</v>
      </c>
      <c r="BE395" s="53">
        <v>1</v>
      </c>
      <c r="BF395" s="53">
        <v>0</v>
      </c>
      <c r="BG395" s="53">
        <v>0</v>
      </c>
      <c r="BH395" s="53">
        <v>0</v>
      </c>
      <c r="BI395" s="53">
        <v>0</v>
      </c>
      <c r="BJ395" s="61">
        <v>0</v>
      </c>
      <c r="BK395" s="53">
        <v>1</v>
      </c>
      <c r="BL395" s="53">
        <v>0</v>
      </c>
      <c r="BM395" s="53">
        <v>0</v>
      </c>
      <c r="BN395" s="53">
        <v>0</v>
      </c>
      <c r="BO395" s="53">
        <v>0</v>
      </c>
      <c r="BP395" s="53">
        <v>0</v>
      </c>
      <c r="BQ395" s="53">
        <v>0</v>
      </c>
      <c r="BR395" s="53">
        <v>0</v>
      </c>
      <c r="BS395" s="53">
        <v>1</v>
      </c>
      <c r="BT395" s="53">
        <v>0</v>
      </c>
      <c r="BU395" s="53">
        <v>0</v>
      </c>
      <c r="BV395" s="53">
        <v>1</v>
      </c>
      <c r="BW395" s="53">
        <v>1</v>
      </c>
      <c r="BX395" s="53">
        <v>1</v>
      </c>
      <c r="BY395" s="24">
        <v>0</v>
      </c>
      <c r="BZ395" s="46">
        <v>0</v>
      </c>
    </row>
    <row r="396" spans="1:78" ht="18.5">
      <c r="A396" s="68">
        <v>2022</v>
      </c>
      <c r="B396" s="39" t="s">
        <v>443</v>
      </c>
      <c r="C396" s="59">
        <v>44832.377239294001</v>
      </c>
      <c r="D396" s="59">
        <v>44839.496438310198</v>
      </c>
      <c r="E396" s="81">
        <v>70197</v>
      </c>
      <c r="F396" s="42">
        <v>3</v>
      </c>
      <c r="G396" s="61">
        <v>1</v>
      </c>
      <c r="H396" s="61">
        <v>1</v>
      </c>
      <c r="I396" s="61">
        <v>0</v>
      </c>
      <c r="J396" s="61">
        <v>2</v>
      </c>
      <c r="K396" s="61">
        <v>1</v>
      </c>
      <c r="L396" s="44">
        <v>3</v>
      </c>
      <c r="M396" s="61">
        <v>1</v>
      </c>
      <c r="N396" s="61">
        <v>5</v>
      </c>
      <c r="O396" s="88">
        <v>1</v>
      </c>
      <c r="P396" s="61">
        <v>1</v>
      </c>
      <c r="Q396" s="61">
        <v>0</v>
      </c>
      <c r="R396" s="49">
        <v>2</v>
      </c>
      <c r="S396" s="61">
        <v>2</v>
      </c>
      <c r="T396" s="61">
        <v>2</v>
      </c>
      <c r="U396" s="61">
        <v>1</v>
      </c>
      <c r="V396" s="61">
        <v>1</v>
      </c>
      <c r="W396" s="61">
        <v>0</v>
      </c>
      <c r="X396" s="61">
        <v>0</v>
      </c>
      <c r="Y396" s="61">
        <v>0</v>
      </c>
      <c r="Z396" s="61">
        <v>0</v>
      </c>
      <c r="AA396" s="61">
        <v>1</v>
      </c>
      <c r="AB396" s="61">
        <v>1</v>
      </c>
      <c r="AC396" s="61">
        <v>0</v>
      </c>
      <c r="AD396" s="61">
        <v>1</v>
      </c>
      <c r="AE396" s="61">
        <v>1</v>
      </c>
      <c r="AF396" s="43">
        <v>4</v>
      </c>
      <c r="AG396" s="43">
        <v>2</v>
      </c>
      <c r="AH396" s="43">
        <v>0</v>
      </c>
      <c r="AI396" s="43">
        <v>1</v>
      </c>
      <c r="AJ396" s="43">
        <v>3</v>
      </c>
      <c r="AK396" s="49">
        <v>0</v>
      </c>
      <c r="AL396" s="43">
        <v>2</v>
      </c>
      <c r="AM396" s="61">
        <v>3</v>
      </c>
      <c r="AN396" s="43">
        <v>2</v>
      </c>
      <c r="AO396" s="44">
        <v>0</v>
      </c>
      <c r="AP396" s="44">
        <v>0</v>
      </c>
      <c r="AQ396" s="43">
        <v>2</v>
      </c>
      <c r="AR396" s="44">
        <v>0</v>
      </c>
      <c r="AS396" s="44">
        <v>1</v>
      </c>
      <c r="AT396" s="44">
        <v>1</v>
      </c>
      <c r="AU396" s="43">
        <v>1</v>
      </c>
      <c r="AV396" s="43">
        <v>1</v>
      </c>
      <c r="AW396" s="43">
        <v>0</v>
      </c>
      <c r="AX396" s="43">
        <v>1</v>
      </c>
      <c r="AY396" s="61">
        <v>1</v>
      </c>
      <c r="AZ396" s="61">
        <v>1</v>
      </c>
      <c r="BA396" s="61">
        <v>0</v>
      </c>
      <c r="BB396" s="61">
        <v>0</v>
      </c>
      <c r="BC396" s="61">
        <v>1</v>
      </c>
      <c r="BD396" s="61">
        <v>0</v>
      </c>
      <c r="BE396" s="61">
        <v>1</v>
      </c>
      <c r="BF396" s="61">
        <v>0</v>
      </c>
      <c r="BG396" s="61">
        <v>0</v>
      </c>
      <c r="BH396" s="61">
        <v>0</v>
      </c>
      <c r="BI396" s="61">
        <v>1</v>
      </c>
      <c r="BJ396" s="61">
        <v>0</v>
      </c>
      <c r="BK396" s="61">
        <v>1</v>
      </c>
      <c r="BL396" s="61">
        <v>0</v>
      </c>
      <c r="BM396" s="61">
        <v>0</v>
      </c>
      <c r="BN396" s="61">
        <v>0</v>
      </c>
      <c r="BO396" s="61">
        <v>0</v>
      </c>
      <c r="BP396" s="61">
        <v>0</v>
      </c>
      <c r="BQ396" s="61">
        <v>0</v>
      </c>
      <c r="BR396" s="61">
        <v>0</v>
      </c>
      <c r="BS396" s="61">
        <v>0</v>
      </c>
      <c r="BT396" s="61">
        <v>0</v>
      </c>
      <c r="BU396" s="61">
        <v>0</v>
      </c>
      <c r="BV396" s="61">
        <v>1</v>
      </c>
      <c r="BW396" s="61">
        <v>1</v>
      </c>
      <c r="BX396" s="43">
        <v>1</v>
      </c>
      <c r="BY396" s="24">
        <v>0</v>
      </c>
      <c r="BZ396" s="46">
        <v>0</v>
      </c>
    </row>
    <row r="397" spans="1:78" ht="18.5">
      <c r="A397" s="68">
        <v>2022</v>
      </c>
      <c r="B397" s="39" t="s">
        <v>444</v>
      </c>
      <c r="C397" s="59">
        <v>44641.509503240697</v>
      </c>
      <c r="D397" s="59">
        <v>44645.404072824102</v>
      </c>
      <c r="E397" s="82">
        <v>29436</v>
      </c>
      <c r="F397" s="42">
        <v>2</v>
      </c>
      <c r="G397" s="53">
        <v>1</v>
      </c>
      <c r="H397" s="53">
        <v>1</v>
      </c>
      <c r="I397" s="53">
        <v>2</v>
      </c>
      <c r="J397" s="53">
        <v>1</v>
      </c>
      <c r="K397" s="53">
        <v>1</v>
      </c>
      <c r="L397" s="44">
        <v>3</v>
      </c>
      <c r="M397" s="44">
        <v>1</v>
      </c>
      <c r="N397" s="53">
        <v>1</v>
      </c>
      <c r="O397" s="53">
        <v>0</v>
      </c>
      <c r="P397" s="53">
        <v>1</v>
      </c>
      <c r="Q397" s="53">
        <v>1</v>
      </c>
      <c r="R397" s="43">
        <v>0</v>
      </c>
      <c r="S397" s="53">
        <v>2</v>
      </c>
      <c r="T397" s="53">
        <v>2</v>
      </c>
      <c r="U397" s="53">
        <v>0</v>
      </c>
      <c r="V397" s="53">
        <v>1</v>
      </c>
      <c r="W397" s="53">
        <v>0</v>
      </c>
      <c r="X397" s="53">
        <v>0</v>
      </c>
      <c r="Y397" s="53">
        <v>0</v>
      </c>
      <c r="Z397" s="53">
        <v>0</v>
      </c>
      <c r="AA397" s="53">
        <v>1</v>
      </c>
      <c r="AB397" s="53">
        <v>1</v>
      </c>
      <c r="AC397" s="53">
        <v>1</v>
      </c>
      <c r="AD397" s="53">
        <v>1</v>
      </c>
      <c r="AE397" s="53">
        <v>1</v>
      </c>
      <c r="AF397" s="43">
        <v>1</v>
      </c>
      <c r="AG397" s="43">
        <v>1</v>
      </c>
      <c r="AH397" s="43">
        <v>1</v>
      </c>
      <c r="AI397" s="43">
        <v>2</v>
      </c>
      <c r="AJ397" s="43">
        <v>3</v>
      </c>
      <c r="AK397" s="53">
        <v>0</v>
      </c>
      <c r="AL397" s="43">
        <v>0</v>
      </c>
      <c r="AM397" s="53">
        <v>2</v>
      </c>
      <c r="AN397" s="43">
        <v>1</v>
      </c>
      <c r="AO397" s="43">
        <v>1</v>
      </c>
      <c r="AP397" s="43">
        <v>1</v>
      </c>
      <c r="AQ397" s="44">
        <v>1</v>
      </c>
      <c r="AR397" s="44">
        <v>0</v>
      </c>
      <c r="AS397" s="44">
        <v>1</v>
      </c>
      <c r="AT397" s="43">
        <v>0</v>
      </c>
      <c r="AU397" s="43">
        <v>2</v>
      </c>
      <c r="AV397" s="43">
        <v>1</v>
      </c>
      <c r="AW397" s="44">
        <v>1</v>
      </c>
      <c r="AX397" s="43">
        <v>1</v>
      </c>
      <c r="AY397" s="53">
        <v>0</v>
      </c>
      <c r="AZ397" s="53">
        <v>0</v>
      </c>
      <c r="BA397" s="53">
        <v>0</v>
      </c>
      <c r="BB397" s="53">
        <v>0</v>
      </c>
      <c r="BC397" s="53">
        <v>1</v>
      </c>
      <c r="BD397" s="53">
        <v>1</v>
      </c>
      <c r="BE397" s="53">
        <v>0</v>
      </c>
      <c r="BF397" s="53">
        <v>0</v>
      </c>
      <c r="BG397" s="53">
        <v>0</v>
      </c>
      <c r="BH397" s="53">
        <v>0</v>
      </c>
      <c r="BI397" s="53">
        <v>1</v>
      </c>
      <c r="BJ397" s="53">
        <v>0</v>
      </c>
      <c r="BK397" s="53">
        <v>1</v>
      </c>
      <c r="BL397" s="53">
        <v>0</v>
      </c>
      <c r="BM397" s="53">
        <v>0</v>
      </c>
      <c r="BN397" s="53">
        <v>0</v>
      </c>
      <c r="BO397" s="53">
        <v>0</v>
      </c>
      <c r="BP397" s="53">
        <v>1</v>
      </c>
      <c r="BQ397" s="53">
        <v>0</v>
      </c>
      <c r="BR397" s="53">
        <v>0</v>
      </c>
      <c r="BS397" s="53">
        <v>0</v>
      </c>
      <c r="BT397" s="53">
        <v>0</v>
      </c>
      <c r="BU397" s="53">
        <v>0</v>
      </c>
      <c r="BV397" s="53">
        <v>0</v>
      </c>
      <c r="BW397" s="53">
        <v>0</v>
      </c>
      <c r="BX397" s="53">
        <v>0</v>
      </c>
      <c r="BY397" s="50">
        <v>2</v>
      </c>
      <c r="BZ397" s="51">
        <v>6</v>
      </c>
    </row>
    <row r="398" spans="1:78" ht="18.5">
      <c r="A398" s="68">
        <v>2022</v>
      </c>
      <c r="B398" s="39" t="s">
        <v>445</v>
      </c>
      <c r="C398" s="59">
        <v>44665.961822963</v>
      </c>
      <c r="D398" s="59">
        <v>44670.524988425903</v>
      </c>
      <c r="E398" s="90">
        <v>29436</v>
      </c>
      <c r="F398" s="42">
        <v>2</v>
      </c>
      <c r="G398" s="53">
        <v>1</v>
      </c>
      <c r="H398" s="53">
        <v>1</v>
      </c>
      <c r="I398" s="53">
        <v>2</v>
      </c>
      <c r="J398" s="53">
        <v>1</v>
      </c>
      <c r="K398" s="53">
        <v>1</v>
      </c>
      <c r="L398" s="44">
        <v>3</v>
      </c>
      <c r="M398" s="44">
        <v>1</v>
      </c>
      <c r="N398" s="53">
        <v>1</v>
      </c>
      <c r="O398" s="53">
        <v>0</v>
      </c>
      <c r="P398" s="53">
        <v>1</v>
      </c>
      <c r="Q398" s="53">
        <v>1</v>
      </c>
      <c r="R398" s="43">
        <v>1</v>
      </c>
      <c r="S398" s="53">
        <v>3</v>
      </c>
      <c r="T398" s="53">
        <v>3</v>
      </c>
      <c r="U398" s="53">
        <v>1</v>
      </c>
      <c r="V398" s="53">
        <v>1</v>
      </c>
      <c r="W398" s="53">
        <v>0</v>
      </c>
      <c r="X398" s="53">
        <v>0</v>
      </c>
      <c r="Y398" s="53">
        <v>0</v>
      </c>
      <c r="Z398" s="53">
        <v>1</v>
      </c>
      <c r="AA398" s="53">
        <v>1</v>
      </c>
      <c r="AB398" s="53">
        <v>1</v>
      </c>
      <c r="AC398" s="53">
        <v>1</v>
      </c>
      <c r="AD398" s="53">
        <v>1</v>
      </c>
      <c r="AE398" s="53">
        <v>0</v>
      </c>
      <c r="AF398" s="43">
        <v>1</v>
      </c>
      <c r="AG398" s="43">
        <v>0</v>
      </c>
      <c r="AH398" s="43">
        <v>1</v>
      </c>
      <c r="AI398" s="43">
        <v>1</v>
      </c>
      <c r="AJ398" s="43">
        <v>3</v>
      </c>
      <c r="AK398" s="53">
        <v>0</v>
      </c>
      <c r="AL398" s="43">
        <v>2</v>
      </c>
      <c r="AM398" s="53">
        <v>2</v>
      </c>
      <c r="AN398" s="43">
        <v>1</v>
      </c>
      <c r="AO398" s="43">
        <v>1</v>
      </c>
      <c r="AP398" s="43">
        <v>1</v>
      </c>
      <c r="AQ398" s="44">
        <v>1</v>
      </c>
      <c r="AR398" s="44">
        <v>0</v>
      </c>
      <c r="AS398" s="49">
        <v>0</v>
      </c>
      <c r="AT398" s="49">
        <v>2</v>
      </c>
      <c r="AU398" s="43">
        <v>2</v>
      </c>
      <c r="AV398" s="44">
        <v>2</v>
      </c>
      <c r="AW398" s="44">
        <v>1</v>
      </c>
      <c r="AX398" s="44">
        <v>0</v>
      </c>
      <c r="AY398" s="53">
        <v>0</v>
      </c>
      <c r="AZ398" s="53">
        <v>0</v>
      </c>
      <c r="BA398" s="53">
        <v>0</v>
      </c>
      <c r="BB398" s="53">
        <v>0</v>
      </c>
      <c r="BC398" s="53">
        <v>1</v>
      </c>
      <c r="BD398" s="53">
        <v>1</v>
      </c>
      <c r="BE398" s="53">
        <v>0</v>
      </c>
      <c r="BF398" s="53">
        <v>0</v>
      </c>
      <c r="BG398" s="53">
        <v>0</v>
      </c>
      <c r="BH398" s="53">
        <v>0</v>
      </c>
      <c r="BI398" s="53">
        <v>1</v>
      </c>
      <c r="BJ398" s="53">
        <v>1</v>
      </c>
      <c r="BK398" s="53">
        <v>1</v>
      </c>
      <c r="BL398" s="53">
        <v>0</v>
      </c>
      <c r="BM398" s="53">
        <v>0</v>
      </c>
      <c r="BN398" s="53">
        <v>0</v>
      </c>
      <c r="BO398" s="53">
        <v>0</v>
      </c>
      <c r="BP398" s="53">
        <v>1</v>
      </c>
      <c r="BQ398" s="53">
        <v>0</v>
      </c>
      <c r="BR398" s="53">
        <v>0</v>
      </c>
      <c r="BS398" s="53">
        <v>0</v>
      </c>
      <c r="BT398" s="53">
        <v>0</v>
      </c>
      <c r="BU398" s="53">
        <v>0</v>
      </c>
      <c r="BV398" s="53">
        <v>0</v>
      </c>
      <c r="BW398" s="53">
        <v>0</v>
      </c>
      <c r="BX398" s="53">
        <v>0</v>
      </c>
      <c r="BY398" s="50">
        <v>1</v>
      </c>
      <c r="BZ398" s="50">
        <v>7</v>
      </c>
    </row>
    <row r="399" spans="1:78" ht="18.5">
      <c r="A399" s="68">
        <v>2022</v>
      </c>
      <c r="B399" s="39" t="s">
        <v>446</v>
      </c>
      <c r="C399" s="59">
        <v>44783.695749618098</v>
      </c>
      <c r="D399" s="59">
        <v>44786.4341352431</v>
      </c>
      <c r="E399" s="98">
        <v>29436</v>
      </c>
      <c r="F399" s="42">
        <v>2</v>
      </c>
      <c r="G399" s="53">
        <v>1</v>
      </c>
      <c r="H399" s="53">
        <v>1</v>
      </c>
      <c r="I399" s="53">
        <v>2</v>
      </c>
      <c r="J399" s="53">
        <v>1</v>
      </c>
      <c r="K399" s="53">
        <v>1</v>
      </c>
      <c r="L399" s="44">
        <v>3</v>
      </c>
      <c r="M399" s="44">
        <v>1</v>
      </c>
      <c r="N399" s="53">
        <v>1</v>
      </c>
      <c r="O399" s="53">
        <v>0</v>
      </c>
      <c r="P399" s="53">
        <v>1</v>
      </c>
      <c r="Q399" s="53">
        <v>1</v>
      </c>
      <c r="R399" s="43">
        <v>0</v>
      </c>
      <c r="S399" s="53">
        <v>4</v>
      </c>
      <c r="T399" s="53">
        <v>4</v>
      </c>
      <c r="U399" s="53">
        <v>1</v>
      </c>
      <c r="V399" s="53">
        <v>1</v>
      </c>
      <c r="W399" s="53">
        <v>0</v>
      </c>
      <c r="X399" s="53">
        <v>0</v>
      </c>
      <c r="Y399" s="53">
        <v>0</v>
      </c>
      <c r="Z399" s="53">
        <v>1</v>
      </c>
      <c r="AA399" s="53">
        <v>1</v>
      </c>
      <c r="AB399" s="53">
        <v>1</v>
      </c>
      <c r="AC399" s="53">
        <v>1</v>
      </c>
      <c r="AD399" s="53">
        <v>1</v>
      </c>
      <c r="AE399" s="53">
        <v>1</v>
      </c>
      <c r="AF399" s="43">
        <v>1</v>
      </c>
      <c r="AG399" s="43">
        <v>1</v>
      </c>
      <c r="AH399" s="43">
        <v>1</v>
      </c>
      <c r="AI399" s="43">
        <v>2</v>
      </c>
      <c r="AJ399" s="43">
        <v>3</v>
      </c>
      <c r="AK399" s="53">
        <v>0</v>
      </c>
      <c r="AL399" s="43">
        <v>0</v>
      </c>
      <c r="AM399" s="53">
        <v>2</v>
      </c>
      <c r="AN399" s="43">
        <v>1</v>
      </c>
      <c r="AO399" s="53">
        <v>2</v>
      </c>
      <c r="AP399" s="43">
        <v>1</v>
      </c>
      <c r="AQ399" s="44">
        <v>1</v>
      </c>
      <c r="AR399" s="44">
        <v>0</v>
      </c>
      <c r="AS399" s="49">
        <v>0</v>
      </c>
      <c r="AT399" s="44">
        <v>1</v>
      </c>
      <c r="AU399" s="43">
        <v>1</v>
      </c>
      <c r="AV399" s="43">
        <v>1</v>
      </c>
      <c r="AW399" s="44">
        <v>1</v>
      </c>
      <c r="AX399" s="43">
        <v>1</v>
      </c>
      <c r="AY399" s="53">
        <v>0</v>
      </c>
      <c r="AZ399" s="53">
        <v>0</v>
      </c>
      <c r="BA399" s="53">
        <v>0</v>
      </c>
      <c r="BB399" s="53">
        <v>0</v>
      </c>
      <c r="BC399" s="53">
        <v>1</v>
      </c>
      <c r="BD399" s="53">
        <v>1</v>
      </c>
      <c r="BE399" s="53">
        <v>0</v>
      </c>
      <c r="BF399" s="53">
        <v>0</v>
      </c>
      <c r="BG399" s="53">
        <v>0</v>
      </c>
      <c r="BH399" s="53">
        <v>0</v>
      </c>
      <c r="BI399" s="53">
        <v>1</v>
      </c>
      <c r="BJ399" s="53">
        <v>1</v>
      </c>
      <c r="BK399" s="53">
        <v>1</v>
      </c>
      <c r="BL399" s="53">
        <v>0</v>
      </c>
      <c r="BM399" s="53">
        <v>0</v>
      </c>
      <c r="BN399" s="53">
        <v>0</v>
      </c>
      <c r="BO399" s="53">
        <v>0</v>
      </c>
      <c r="BP399" s="53">
        <v>1</v>
      </c>
      <c r="BQ399" s="53">
        <v>0</v>
      </c>
      <c r="BR399" s="53">
        <v>0</v>
      </c>
      <c r="BS399" s="53">
        <v>0</v>
      </c>
      <c r="BT399" s="53">
        <v>0</v>
      </c>
      <c r="BU399" s="53">
        <v>0</v>
      </c>
      <c r="BV399" s="53">
        <v>0</v>
      </c>
      <c r="BW399" s="53">
        <v>0</v>
      </c>
      <c r="BX399" s="53">
        <v>0</v>
      </c>
      <c r="BY399" s="24">
        <v>0</v>
      </c>
      <c r="BZ399" s="46">
        <v>0</v>
      </c>
    </row>
    <row r="400" spans="1:78" ht="18.5">
      <c r="A400" s="68">
        <v>2022</v>
      </c>
      <c r="B400" s="39" t="s">
        <v>447</v>
      </c>
      <c r="C400" s="59">
        <v>44902.480718599501</v>
      </c>
      <c r="D400" s="59">
        <v>44904.373511180602</v>
      </c>
      <c r="E400" s="95">
        <v>72173</v>
      </c>
      <c r="F400" s="42">
        <v>2</v>
      </c>
      <c r="G400" s="43">
        <v>2</v>
      </c>
      <c r="H400" s="43">
        <v>1</v>
      </c>
      <c r="I400" s="43">
        <v>2</v>
      </c>
      <c r="J400" s="43">
        <v>1</v>
      </c>
      <c r="K400" s="43">
        <v>1</v>
      </c>
      <c r="L400" s="43">
        <v>3</v>
      </c>
      <c r="M400" s="43">
        <v>0</v>
      </c>
      <c r="N400" s="43">
        <v>1</v>
      </c>
      <c r="O400" s="88">
        <v>1</v>
      </c>
      <c r="P400" s="43">
        <v>1</v>
      </c>
      <c r="Q400" s="43">
        <v>0</v>
      </c>
      <c r="R400" s="43">
        <v>0</v>
      </c>
      <c r="S400" s="43">
        <v>0</v>
      </c>
      <c r="T400" s="43">
        <v>0</v>
      </c>
      <c r="U400" s="43">
        <v>0</v>
      </c>
      <c r="V400" s="43">
        <v>0</v>
      </c>
      <c r="W400" s="43">
        <v>0</v>
      </c>
      <c r="X400" s="43">
        <v>0</v>
      </c>
      <c r="Y400" s="43">
        <v>0</v>
      </c>
      <c r="Z400" s="43">
        <v>0</v>
      </c>
      <c r="AA400" s="43">
        <v>1</v>
      </c>
      <c r="AB400" s="43">
        <v>0</v>
      </c>
      <c r="AC400" s="43">
        <v>0</v>
      </c>
      <c r="AD400" s="43">
        <v>1</v>
      </c>
      <c r="AE400" s="43">
        <v>1</v>
      </c>
      <c r="AF400" s="43">
        <v>3</v>
      </c>
      <c r="AG400" s="43">
        <v>1</v>
      </c>
      <c r="AH400" s="43">
        <v>1</v>
      </c>
      <c r="AI400" s="43">
        <v>1</v>
      </c>
      <c r="AJ400" s="43">
        <v>3</v>
      </c>
      <c r="AK400" s="49">
        <v>0</v>
      </c>
      <c r="AL400" s="43">
        <v>0</v>
      </c>
      <c r="AM400" s="88">
        <v>2</v>
      </c>
      <c r="AN400" s="43">
        <v>1</v>
      </c>
      <c r="AO400" s="43">
        <v>0</v>
      </c>
      <c r="AP400" s="53">
        <v>0</v>
      </c>
      <c r="AQ400" s="44">
        <v>1</v>
      </c>
      <c r="AR400" s="53">
        <v>1</v>
      </c>
      <c r="AS400" s="49">
        <v>0</v>
      </c>
      <c r="AT400" s="49">
        <v>2</v>
      </c>
      <c r="AU400" s="43">
        <v>2</v>
      </c>
      <c r="AV400" s="44">
        <v>2</v>
      </c>
      <c r="AW400" s="44">
        <v>1</v>
      </c>
      <c r="AX400" s="44">
        <v>0</v>
      </c>
      <c r="AY400" s="43">
        <v>1</v>
      </c>
      <c r="AZ400" s="43">
        <v>0</v>
      </c>
      <c r="BA400" s="43">
        <v>0</v>
      </c>
      <c r="BB400" s="43">
        <v>0</v>
      </c>
      <c r="BC400" s="43">
        <v>0</v>
      </c>
      <c r="BD400" s="43">
        <v>0</v>
      </c>
      <c r="BE400" s="43">
        <v>1</v>
      </c>
      <c r="BF400" s="43">
        <v>0</v>
      </c>
      <c r="BG400" s="43">
        <v>0</v>
      </c>
      <c r="BH400" s="43">
        <v>0</v>
      </c>
      <c r="BI400" s="43">
        <v>1</v>
      </c>
      <c r="BJ400" s="61">
        <v>0</v>
      </c>
      <c r="BK400" s="43">
        <v>0</v>
      </c>
      <c r="BL400" s="43">
        <v>0</v>
      </c>
      <c r="BM400" s="43">
        <v>1</v>
      </c>
      <c r="BN400" s="43">
        <v>0</v>
      </c>
      <c r="BO400" s="43">
        <v>0</v>
      </c>
      <c r="BP400" s="43">
        <v>1</v>
      </c>
      <c r="BQ400" s="43">
        <v>0</v>
      </c>
      <c r="BR400" s="43">
        <v>0</v>
      </c>
      <c r="BS400" s="43">
        <v>0</v>
      </c>
      <c r="BT400" s="43">
        <v>0</v>
      </c>
      <c r="BU400" s="43">
        <v>0</v>
      </c>
      <c r="BV400" s="43">
        <v>0</v>
      </c>
      <c r="BW400" s="43">
        <v>0</v>
      </c>
      <c r="BX400" s="43">
        <v>0</v>
      </c>
      <c r="BY400" s="24">
        <v>0</v>
      </c>
      <c r="BZ400" s="46">
        <v>0</v>
      </c>
    </row>
    <row r="401" spans="1:78" ht="18.5">
      <c r="A401" s="68">
        <v>2022</v>
      </c>
      <c r="B401" s="39" t="s">
        <v>448</v>
      </c>
      <c r="C401" s="59">
        <v>44761.642280902801</v>
      </c>
      <c r="D401" s="59">
        <v>44764.424308321803</v>
      </c>
      <c r="E401" s="81">
        <v>29930</v>
      </c>
      <c r="F401" s="42">
        <v>3</v>
      </c>
      <c r="G401" s="61">
        <v>1</v>
      </c>
      <c r="H401" s="61">
        <v>1</v>
      </c>
      <c r="I401" s="61">
        <v>2</v>
      </c>
      <c r="J401" s="61">
        <v>1</v>
      </c>
      <c r="K401" s="61">
        <v>1</v>
      </c>
      <c r="L401" s="44">
        <v>3</v>
      </c>
      <c r="M401" s="44">
        <v>1</v>
      </c>
      <c r="N401" s="61">
        <v>1</v>
      </c>
      <c r="O401" s="61">
        <v>1</v>
      </c>
      <c r="P401" s="43">
        <v>4</v>
      </c>
      <c r="Q401" s="61">
        <v>1</v>
      </c>
      <c r="R401" s="43">
        <v>0</v>
      </c>
      <c r="S401" s="61">
        <v>0</v>
      </c>
      <c r="T401" s="61">
        <v>0</v>
      </c>
      <c r="U401" s="61">
        <v>0</v>
      </c>
      <c r="V401" s="61">
        <v>1</v>
      </c>
      <c r="W401" s="61">
        <v>1</v>
      </c>
      <c r="X401" s="61">
        <v>0</v>
      </c>
      <c r="Y401" s="61">
        <v>0</v>
      </c>
      <c r="Z401" s="61">
        <v>1</v>
      </c>
      <c r="AA401" s="61">
        <v>1</v>
      </c>
      <c r="AB401" s="61">
        <v>1</v>
      </c>
      <c r="AC401" s="61">
        <v>1</v>
      </c>
      <c r="AD401" s="61">
        <v>1</v>
      </c>
      <c r="AE401" s="61">
        <v>1</v>
      </c>
      <c r="AF401" s="43">
        <v>4</v>
      </c>
      <c r="AG401" s="43">
        <v>4</v>
      </c>
      <c r="AH401" s="43">
        <v>2</v>
      </c>
      <c r="AI401" s="43">
        <v>2</v>
      </c>
      <c r="AJ401" s="43">
        <v>2</v>
      </c>
      <c r="AK401" s="61">
        <v>0</v>
      </c>
      <c r="AL401" s="43">
        <v>2</v>
      </c>
      <c r="AM401" s="61">
        <v>2</v>
      </c>
      <c r="AN401" s="43">
        <v>2</v>
      </c>
      <c r="AO401" s="44">
        <v>0</v>
      </c>
      <c r="AP401" s="44">
        <v>0</v>
      </c>
      <c r="AQ401" s="44">
        <v>1</v>
      </c>
      <c r="AR401" s="44">
        <v>0</v>
      </c>
      <c r="AS401" s="49">
        <v>0</v>
      </c>
      <c r="AT401" s="44">
        <v>1</v>
      </c>
      <c r="AU401" s="43">
        <v>2</v>
      </c>
      <c r="AV401" s="43">
        <v>1</v>
      </c>
      <c r="AW401" s="44">
        <v>1</v>
      </c>
      <c r="AX401" s="43">
        <v>1</v>
      </c>
      <c r="AY401" s="61">
        <v>0</v>
      </c>
      <c r="AZ401" s="61">
        <v>1</v>
      </c>
      <c r="BA401" s="61">
        <v>0</v>
      </c>
      <c r="BB401" s="61">
        <v>0</v>
      </c>
      <c r="BC401" s="61">
        <v>0</v>
      </c>
      <c r="BD401" s="61">
        <v>0</v>
      </c>
      <c r="BE401" s="61">
        <v>1</v>
      </c>
      <c r="BF401" s="61">
        <v>0</v>
      </c>
      <c r="BG401" s="61">
        <v>0</v>
      </c>
      <c r="BH401" s="61">
        <v>0</v>
      </c>
      <c r="BI401" s="61">
        <v>0</v>
      </c>
      <c r="BJ401" s="61">
        <v>0</v>
      </c>
      <c r="BK401" s="61">
        <v>1</v>
      </c>
      <c r="BL401" s="61">
        <v>0</v>
      </c>
      <c r="BM401" s="61">
        <v>0</v>
      </c>
      <c r="BN401" s="61">
        <v>0</v>
      </c>
      <c r="BO401" s="61">
        <v>0</v>
      </c>
      <c r="BP401" s="61">
        <v>1</v>
      </c>
      <c r="BQ401" s="61">
        <v>0</v>
      </c>
      <c r="BR401" s="61">
        <v>0</v>
      </c>
      <c r="BS401" s="61">
        <v>0</v>
      </c>
      <c r="BT401" s="61">
        <v>0</v>
      </c>
      <c r="BU401" s="61">
        <v>0</v>
      </c>
      <c r="BV401" s="61">
        <v>0</v>
      </c>
      <c r="BW401" s="61">
        <v>1</v>
      </c>
      <c r="BX401" s="43">
        <v>0</v>
      </c>
      <c r="BY401" s="45">
        <v>0</v>
      </c>
      <c r="BZ401" s="46">
        <v>0</v>
      </c>
    </row>
    <row r="402" spans="1:78" ht="18.5">
      <c r="A402" s="68">
        <v>2022</v>
      </c>
      <c r="B402" s="39" t="s">
        <v>449</v>
      </c>
      <c r="C402" s="59">
        <v>44813.937452986102</v>
      </c>
      <c r="D402" s="59">
        <v>44816.3928512153</v>
      </c>
      <c r="E402" s="80">
        <v>27627</v>
      </c>
      <c r="F402" s="42">
        <v>3</v>
      </c>
      <c r="G402" s="70">
        <v>1</v>
      </c>
      <c r="H402" s="70">
        <v>1</v>
      </c>
      <c r="I402" s="70">
        <v>2</v>
      </c>
      <c r="J402" s="70">
        <v>1</v>
      </c>
      <c r="K402" s="70">
        <v>1</v>
      </c>
      <c r="L402" s="70">
        <v>4</v>
      </c>
      <c r="M402" s="70">
        <v>0</v>
      </c>
      <c r="N402" s="70">
        <v>1</v>
      </c>
      <c r="O402" s="88">
        <v>1</v>
      </c>
      <c r="P402" s="70">
        <v>1</v>
      </c>
      <c r="Q402" s="70">
        <v>0</v>
      </c>
      <c r="R402" s="43">
        <v>0</v>
      </c>
      <c r="S402" s="70">
        <v>0</v>
      </c>
      <c r="T402" s="70">
        <v>0</v>
      </c>
      <c r="U402" s="70">
        <v>1</v>
      </c>
      <c r="V402" s="70">
        <v>0</v>
      </c>
      <c r="W402" s="70">
        <v>0</v>
      </c>
      <c r="X402" s="70">
        <v>0</v>
      </c>
      <c r="Y402" s="70">
        <v>0</v>
      </c>
      <c r="Z402" s="70">
        <v>1</v>
      </c>
      <c r="AA402" s="70">
        <v>0</v>
      </c>
      <c r="AB402" s="70">
        <v>1</v>
      </c>
      <c r="AC402" s="70">
        <v>1</v>
      </c>
      <c r="AD402" s="70">
        <v>1</v>
      </c>
      <c r="AE402" s="70">
        <v>0</v>
      </c>
      <c r="AF402" s="53">
        <v>2</v>
      </c>
      <c r="AG402" s="43">
        <v>1</v>
      </c>
      <c r="AH402" s="43">
        <v>0</v>
      </c>
      <c r="AI402" s="43">
        <v>1</v>
      </c>
      <c r="AJ402" s="43">
        <v>3</v>
      </c>
      <c r="AK402" s="70">
        <v>1</v>
      </c>
      <c r="AL402" s="43">
        <v>0</v>
      </c>
      <c r="AM402" s="70">
        <v>3</v>
      </c>
      <c r="AN402" s="43">
        <v>1</v>
      </c>
      <c r="AO402" s="44">
        <v>0</v>
      </c>
      <c r="AP402" s="44">
        <v>0</v>
      </c>
      <c r="AQ402" s="44">
        <v>1</v>
      </c>
      <c r="AR402" s="44">
        <v>0</v>
      </c>
      <c r="AS402" s="44">
        <v>1</v>
      </c>
      <c r="AT402" s="44">
        <v>1</v>
      </c>
      <c r="AU402" s="43">
        <v>1</v>
      </c>
      <c r="AV402" s="44">
        <v>1</v>
      </c>
      <c r="AW402" s="44">
        <v>1</v>
      </c>
      <c r="AX402" s="44">
        <v>0</v>
      </c>
      <c r="AY402" s="70">
        <v>0</v>
      </c>
      <c r="AZ402" s="70">
        <v>0</v>
      </c>
      <c r="BA402" s="70">
        <v>0</v>
      </c>
      <c r="BB402" s="70">
        <v>0</v>
      </c>
      <c r="BC402" s="70">
        <v>0</v>
      </c>
      <c r="BD402" s="70">
        <v>0</v>
      </c>
      <c r="BE402" s="70">
        <v>1</v>
      </c>
      <c r="BF402" s="70">
        <v>0</v>
      </c>
      <c r="BG402" s="70">
        <v>0</v>
      </c>
      <c r="BH402" s="70">
        <v>0</v>
      </c>
      <c r="BI402" s="70">
        <v>0</v>
      </c>
      <c r="BJ402" s="70">
        <v>0</v>
      </c>
      <c r="BK402" s="70">
        <v>1</v>
      </c>
      <c r="BL402" s="70">
        <v>0</v>
      </c>
      <c r="BM402" s="70">
        <v>0</v>
      </c>
      <c r="BN402" s="70">
        <v>0</v>
      </c>
      <c r="BO402" s="70">
        <v>0</v>
      </c>
      <c r="BP402" s="70">
        <v>1</v>
      </c>
      <c r="BQ402" s="70">
        <v>0</v>
      </c>
      <c r="BR402" s="70">
        <v>0</v>
      </c>
      <c r="BS402" s="70">
        <v>0</v>
      </c>
      <c r="BT402" s="70">
        <v>0</v>
      </c>
      <c r="BU402" s="70">
        <v>0</v>
      </c>
      <c r="BV402" s="70">
        <v>0</v>
      </c>
      <c r="BW402" s="70">
        <v>1</v>
      </c>
      <c r="BX402" s="70">
        <v>0</v>
      </c>
      <c r="BY402" s="45">
        <v>0</v>
      </c>
      <c r="BZ402" s="46">
        <v>0</v>
      </c>
    </row>
    <row r="403" spans="1:78" ht="18.5">
      <c r="A403" s="68">
        <v>2022</v>
      </c>
      <c r="B403" s="39" t="s">
        <v>450</v>
      </c>
      <c r="C403" s="59">
        <v>44889.014962025503</v>
      </c>
      <c r="D403" s="59">
        <v>44891.399410439801</v>
      </c>
      <c r="E403" s="78">
        <v>71809</v>
      </c>
      <c r="F403" s="42">
        <v>1</v>
      </c>
      <c r="G403" s="61">
        <v>2</v>
      </c>
      <c r="H403" s="61">
        <v>0</v>
      </c>
      <c r="I403" s="61">
        <v>2</v>
      </c>
      <c r="J403" s="61">
        <v>1</v>
      </c>
      <c r="K403" s="61">
        <v>1</v>
      </c>
      <c r="L403" s="61">
        <v>4</v>
      </c>
      <c r="M403" s="61">
        <v>1</v>
      </c>
      <c r="N403" s="61">
        <v>1</v>
      </c>
      <c r="O403" s="88">
        <v>1</v>
      </c>
      <c r="P403" s="61">
        <v>1</v>
      </c>
      <c r="Q403" s="61">
        <v>0</v>
      </c>
      <c r="R403" s="43">
        <v>0</v>
      </c>
      <c r="S403" s="61">
        <v>0</v>
      </c>
      <c r="T403" s="61">
        <v>0</v>
      </c>
      <c r="U403" s="61">
        <v>0</v>
      </c>
      <c r="V403" s="61">
        <v>0</v>
      </c>
      <c r="W403" s="61">
        <v>0</v>
      </c>
      <c r="X403" s="61">
        <v>0</v>
      </c>
      <c r="Y403" s="61">
        <v>0</v>
      </c>
      <c r="Z403" s="61">
        <v>0</v>
      </c>
      <c r="AA403" s="61">
        <v>1</v>
      </c>
      <c r="AB403" s="61">
        <v>1</v>
      </c>
      <c r="AC403" s="61">
        <v>1</v>
      </c>
      <c r="AD403" s="61">
        <v>1</v>
      </c>
      <c r="AE403" s="61">
        <v>1</v>
      </c>
      <c r="AF403" s="43">
        <v>1</v>
      </c>
      <c r="AG403" s="43">
        <v>1</v>
      </c>
      <c r="AH403" s="43">
        <v>1</v>
      </c>
      <c r="AI403" s="43">
        <v>1</v>
      </c>
      <c r="AJ403" s="43">
        <v>3</v>
      </c>
      <c r="AK403" s="61">
        <v>1</v>
      </c>
      <c r="AL403" s="43">
        <v>0</v>
      </c>
      <c r="AM403" s="61">
        <v>4</v>
      </c>
      <c r="AN403" s="49">
        <v>3</v>
      </c>
      <c r="AO403" s="53">
        <v>1</v>
      </c>
      <c r="AP403" s="43">
        <v>1</v>
      </c>
      <c r="AQ403" s="44">
        <v>1</v>
      </c>
      <c r="AR403" s="44">
        <v>0</v>
      </c>
      <c r="AS403" s="44">
        <v>1</v>
      </c>
      <c r="AT403" s="43">
        <v>0</v>
      </c>
      <c r="AU403" s="43">
        <v>2</v>
      </c>
      <c r="AV403" s="43">
        <v>1</v>
      </c>
      <c r="AW403" s="43">
        <v>0</v>
      </c>
      <c r="AX403" s="43">
        <v>1</v>
      </c>
      <c r="AY403" s="61">
        <v>0</v>
      </c>
      <c r="AZ403" s="61">
        <v>0</v>
      </c>
      <c r="BA403" s="61">
        <v>0</v>
      </c>
      <c r="BB403" s="61">
        <v>0</v>
      </c>
      <c r="BC403" s="61">
        <v>0</v>
      </c>
      <c r="BD403" s="61">
        <v>0</v>
      </c>
      <c r="BE403" s="61">
        <v>0</v>
      </c>
      <c r="BF403" s="61">
        <v>0</v>
      </c>
      <c r="BG403" s="61">
        <v>0</v>
      </c>
      <c r="BH403" s="61">
        <v>0</v>
      </c>
      <c r="BI403" s="61">
        <v>1</v>
      </c>
      <c r="BJ403" s="61">
        <v>0</v>
      </c>
      <c r="BK403" s="61">
        <v>0</v>
      </c>
      <c r="BL403" s="61">
        <v>0</v>
      </c>
      <c r="BM403" s="61">
        <v>0</v>
      </c>
      <c r="BN403" s="61">
        <v>0</v>
      </c>
      <c r="BO403" s="61">
        <v>0</v>
      </c>
      <c r="BP403" s="61">
        <v>0</v>
      </c>
      <c r="BQ403" s="61">
        <v>0</v>
      </c>
      <c r="BR403" s="61">
        <v>0</v>
      </c>
      <c r="BS403" s="61">
        <v>0</v>
      </c>
      <c r="BT403" s="61">
        <v>0</v>
      </c>
      <c r="BU403" s="61">
        <v>0</v>
      </c>
      <c r="BV403" s="61">
        <v>0</v>
      </c>
      <c r="BW403" s="61">
        <v>0</v>
      </c>
      <c r="BX403" s="43">
        <v>0</v>
      </c>
      <c r="BY403" s="45">
        <v>0</v>
      </c>
      <c r="BZ403" s="46">
        <v>0</v>
      </c>
    </row>
    <row r="404" spans="1:78" ht="18.5">
      <c r="A404" s="68">
        <v>2022</v>
      </c>
      <c r="B404" s="39" t="s">
        <v>451</v>
      </c>
      <c r="C404" s="59">
        <v>44628.877997870397</v>
      </c>
      <c r="D404" s="59">
        <v>44630.387190150497</v>
      </c>
      <c r="E404" s="92">
        <v>42637</v>
      </c>
      <c r="F404" s="42">
        <v>3</v>
      </c>
      <c r="G404" s="43">
        <v>2</v>
      </c>
      <c r="H404" s="43">
        <v>1</v>
      </c>
      <c r="I404" s="43">
        <v>2</v>
      </c>
      <c r="J404" s="43">
        <v>1</v>
      </c>
      <c r="K404" s="43">
        <v>1</v>
      </c>
      <c r="L404" s="43">
        <v>4</v>
      </c>
      <c r="M404" s="44">
        <v>1</v>
      </c>
      <c r="N404" s="43">
        <v>2</v>
      </c>
      <c r="O404" s="88">
        <v>1</v>
      </c>
      <c r="P404" s="43">
        <v>1</v>
      </c>
      <c r="Q404" s="43">
        <v>0</v>
      </c>
      <c r="R404" s="43">
        <v>0</v>
      </c>
      <c r="S404" s="43">
        <v>0</v>
      </c>
      <c r="T404" s="43">
        <v>0</v>
      </c>
      <c r="U404" s="43">
        <v>0</v>
      </c>
      <c r="V404" s="43">
        <v>0</v>
      </c>
      <c r="W404" s="43">
        <v>0</v>
      </c>
      <c r="X404" s="43">
        <v>0</v>
      </c>
      <c r="Y404" s="43">
        <v>0</v>
      </c>
      <c r="Z404" s="43">
        <v>1</v>
      </c>
      <c r="AA404" s="43">
        <v>0</v>
      </c>
      <c r="AB404" s="43">
        <v>1</v>
      </c>
      <c r="AC404" s="43">
        <v>0</v>
      </c>
      <c r="AD404" s="43">
        <v>1</v>
      </c>
      <c r="AE404" s="43">
        <v>1</v>
      </c>
      <c r="AF404" s="43">
        <v>3</v>
      </c>
      <c r="AG404" s="43">
        <v>1</v>
      </c>
      <c r="AH404" s="43">
        <v>1</v>
      </c>
      <c r="AI404" s="43">
        <v>1</v>
      </c>
      <c r="AJ404" s="43">
        <v>3</v>
      </c>
      <c r="AK404" s="49">
        <v>0</v>
      </c>
      <c r="AL404" s="43">
        <v>2</v>
      </c>
      <c r="AM404" s="43">
        <v>3</v>
      </c>
      <c r="AN404" s="43">
        <v>2</v>
      </c>
      <c r="AO404" s="53">
        <v>1</v>
      </c>
      <c r="AP404" s="43">
        <v>1</v>
      </c>
      <c r="AQ404" s="44">
        <v>1</v>
      </c>
      <c r="AR404" s="44">
        <v>0</v>
      </c>
      <c r="AS404" s="44">
        <v>1</v>
      </c>
      <c r="AT404" s="44">
        <v>1</v>
      </c>
      <c r="AU404" s="43">
        <v>1</v>
      </c>
      <c r="AV404" s="44">
        <v>1</v>
      </c>
      <c r="AW404" s="44">
        <v>1</v>
      </c>
      <c r="AX404" s="44">
        <v>0</v>
      </c>
      <c r="AY404" s="43">
        <v>0</v>
      </c>
      <c r="AZ404" s="88">
        <v>0</v>
      </c>
      <c r="BA404" s="43">
        <v>0</v>
      </c>
      <c r="BB404" s="43">
        <v>0</v>
      </c>
      <c r="BC404" s="43">
        <v>0</v>
      </c>
      <c r="BD404" s="43">
        <v>0</v>
      </c>
      <c r="BE404" s="43">
        <v>0</v>
      </c>
      <c r="BF404" s="43">
        <v>0</v>
      </c>
      <c r="BG404" s="43">
        <v>0</v>
      </c>
      <c r="BH404" s="43">
        <v>0</v>
      </c>
      <c r="BI404" s="43">
        <v>0</v>
      </c>
      <c r="BJ404" s="61">
        <v>0</v>
      </c>
      <c r="BK404" s="43">
        <v>1</v>
      </c>
      <c r="BL404" s="43">
        <v>0</v>
      </c>
      <c r="BM404" s="43">
        <v>0</v>
      </c>
      <c r="BN404" s="43">
        <v>0</v>
      </c>
      <c r="BO404" s="43">
        <v>0</v>
      </c>
      <c r="BP404" s="43">
        <v>1</v>
      </c>
      <c r="BQ404" s="43">
        <v>0</v>
      </c>
      <c r="BR404" s="43">
        <v>0</v>
      </c>
      <c r="BS404" s="43">
        <v>0</v>
      </c>
      <c r="BT404" s="43">
        <v>0</v>
      </c>
      <c r="BU404" s="43">
        <v>0</v>
      </c>
      <c r="BV404" s="43">
        <v>0</v>
      </c>
      <c r="BW404" s="43">
        <v>0</v>
      </c>
      <c r="BX404" s="61">
        <v>0</v>
      </c>
      <c r="BY404" s="45">
        <v>0</v>
      </c>
      <c r="BZ404" s="46">
        <v>0</v>
      </c>
    </row>
    <row r="405" spans="1:78" ht="18.5">
      <c r="A405" s="68">
        <v>2022</v>
      </c>
      <c r="B405" s="39" t="s">
        <v>452</v>
      </c>
      <c r="C405" s="59">
        <v>44722.868073495403</v>
      </c>
      <c r="D405" s="59">
        <v>44728.4218433102</v>
      </c>
      <c r="E405" s="76">
        <v>67070</v>
      </c>
      <c r="F405" s="42">
        <v>3</v>
      </c>
      <c r="G405" s="49">
        <v>1</v>
      </c>
      <c r="H405" s="49">
        <v>1</v>
      </c>
      <c r="I405" s="49">
        <v>2</v>
      </c>
      <c r="J405" s="49">
        <v>1</v>
      </c>
      <c r="K405" s="49">
        <v>1</v>
      </c>
      <c r="L405" s="44">
        <v>3</v>
      </c>
      <c r="M405" s="44">
        <v>1</v>
      </c>
      <c r="N405" s="49">
        <v>1</v>
      </c>
      <c r="O405" s="49">
        <v>0</v>
      </c>
      <c r="P405" s="49">
        <v>1</v>
      </c>
      <c r="Q405" s="49">
        <v>0</v>
      </c>
      <c r="R405" s="43">
        <v>1</v>
      </c>
      <c r="S405" s="49">
        <v>0</v>
      </c>
      <c r="T405" s="49">
        <v>3</v>
      </c>
      <c r="U405" s="49">
        <v>1</v>
      </c>
      <c r="V405" s="49">
        <v>1</v>
      </c>
      <c r="W405" s="49">
        <v>0</v>
      </c>
      <c r="X405" s="49">
        <v>0</v>
      </c>
      <c r="Y405" s="49">
        <v>0</v>
      </c>
      <c r="Z405" s="49">
        <v>0</v>
      </c>
      <c r="AA405" s="49">
        <v>1</v>
      </c>
      <c r="AB405" s="49">
        <v>1</v>
      </c>
      <c r="AC405" s="49">
        <v>0</v>
      </c>
      <c r="AD405" s="49">
        <v>1</v>
      </c>
      <c r="AE405" s="49">
        <v>0</v>
      </c>
      <c r="AF405" s="53">
        <v>0</v>
      </c>
      <c r="AG405" s="43">
        <v>0</v>
      </c>
      <c r="AH405" s="43">
        <v>1</v>
      </c>
      <c r="AI405" s="43">
        <v>2</v>
      </c>
      <c r="AJ405" s="43">
        <v>2</v>
      </c>
      <c r="AK405" s="49">
        <v>0</v>
      </c>
      <c r="AL405" s="43">
        <v>0</v>
      </c>
      <c r="AM405" s="49">
        <v>3</v>
      </c>
      <c r="AN405" s="43">
        <v>0</v>
      </c>
      <c r="AO405" s="43">
        <v>1</v>
      </c>
      <c r="AP405" s="43">
        <v>1</v>
      </c>
      <c r="AQ405" s="44">
        <v>1</v>
      </c>
      <c r="AR405" s="44">
        <v>0</v>
      </c>
      <c r="AS405" s="44">
        <v>1</v>
      </c>
      <c r="AT405" s="43">
        <v>0</v>
      </c>
      <c r="AU405" s="43">
        <v>1</v>
      </c>
      <c r="AV405" s="44">
        <v>1</v>
      </c>
      <c r="AW405" s="44">
        <v>1</v>
      </c>
      <c r="AX405" s="44">
        <v>0</v>
      </c>
      <c r="AY405" s="49">
        <v>0</v>
      </c>
      <c r="AZ405" s="49">
        <v>0</v>
      </c>
      <c r="BA405" s="49">
        <v>0</v>
      </c>
      <c r="BB405" s="49">
        <v>0</v>
      </c>
      <c r="BC405" s="49">
        <v>0</v>
      </c>
      <c r="BD405" s="49">
        <v>0</v>
      </c>
      <c r="BE405" s="49">
        <v>1</v>
      </c>
      <c r="BF405" s="49">
        <v>0</v>
      </c>
      <c r="BG405" s="49">
        <v>0</v>
      </c>
      <c r="BH405" s="49">
        <v>1</v>
      </c>
      <c r="BI405" s="49">
        <v>0</v>
      </c>
      <c r="BJ405" s="61">
        <v>0</v>
      </c>
      <c r="BK405" s="49">
        <v>0</v>
      </c>
      <c r="BL405" s="49">
        <v>0</v>
      </c>
      <c r="BM405" s="49">
        <v>0</v>
      </c>
      <c r="BN405" s="49">
        <v>0</v>
      </c>
      <c r="BO405" s="49">
        <v>0</v>
      </c>
      <c r="BP405" s="49">
        <v>1</v>
      </c>
      <c r="BQ405" s="49">
        <v>0</v>
      </c>
      <c r="BR405" s="49">
        <v>0</v>
      </c>
      <c r="BS405" s="49">
        <v>0</v>
      </c>
      <c r="BT405" s="49">
        <v>0</v>
      </c>
      <c r="BU405" s="49">
        <v>0</v>
      </c>
      <c r="BV405" s="49">
        <v>0</v>
      </c>
      <c r="BW405" s="49">
        <v>1</v>
      </c>
      <c r="BX405" s="49">
        <v>0</v>
      </c>
      <c r="BY405" s="50">
        <v>1</v>
      </c>
      <c r="BZ405" s="51">
        <v>5</v>
      </c>
    </row>
    <row r="406" spans="1:78" ht="18.5">
      <c r="A406" s="68">
        <v>2022</v>
      </c>
      <c r="B406" s="39" t="s">
        <v>453</v>
      </c>
      <c r="C406" s="59">
        <v>44772.801447974503</v>
      </c>
      <c r="D406" s="59">
        <v>44776.4312156366</v>
      </c>
      <c r="E406" s="76">
        <v>67070</v>
      </c>
      <c r="F406" s="42">
        <v>3</v>
      </c>
      <c r="G406" s="49">
        <v>1</v>
      </c>
      <c r="H406" s="49">
        <v>1</v>
      </c>
      <c r="I406" s="49">
        <v>2</v>
      </c>
      <c r="J406" s="49">
        <v>1</v>
      </c>
      <c r="K406" s="49">
        <v>1</v>
      </c>
      <c r="L406" s="49">
        <v>4</v>
      </c>
      <c r="M406" s="49">
        <v>0</v>
      </c>
      <c r="N406" s="49">
        <v>1</v>
      </c>
      <c r="O406" s="88">
        <v>1</v>
      </c>
      <c r="P406" s="49">
        <v>1</v>
      </c>
      <c r="Q406" s="49">
        <v>0</v>
      </c>
      <c r="R406" s="43">
        <v>0</v>
      </c>
      <c r="S406" s="56">
        <v>1</v>
      </c>
      <c r="T406" s="49">
        <v>2</v>
      </c>
      <c r="U406" s="49">
        <v>1</v>
      </c>
      <c r="V406" s="49">
        <v>0</v>
      </c>
      <c r="W406" s="49">
        <v>0</v>
      </c>
      <c r="X406" s="49">
        <v>0</v>
      </c>
      <c r="Y406" s="49">
        <v>0</v>
      </c>
      <c r="Z406" s="49">
        <v>0</v>
      </c>
      <c r="AA406" s="49">
        <v>1</v>
      </c>
      <c r="AB406" s="49">
        <v>1</v>
      </c>
      <c r="AC406" s="49">
        <v>0</v>
      </c>
      <c r="AD406" s="49">
        <v>1</v>
      </c>
      <c r="AE406" s="49">
        <v>1</v>
      </c>
      <c r="AF406" s="43">
        <v>1</v>
      </c>
      <c r="AG406" s="43">
        <v>0</v>
      </c>
      <c r="AH406" s="43">
        <v>1</v>
      </c>
      <c r="AI406" s="43">
        <v>1</v>
      </c>
      <c r="AJ406" s="43">
        <v>3</v>
      </c>
      <c r="AK406" s="49">
        <v>0</v>
      </c>
      <c r="AL406" s="43">
        <v>0</v>
      </c>
      <c r="AM406" s="49">
        <v>3</v>
      </c>
      <c r="AN406" s="43">
        <v>1</v>
      </c>
      <c r="AO406" s="44">
        <v>0</v>
      </c>
      <c r="AP406" s="44">
        <v>0</v>
      </c>
      <c r="AQ406" s="44">
        <v>1</v>
      </c>
      <c r="AR406" s="44">
        <v>0</v>
      </c>
      <c r="AS406" s="44">
        <v>1</v>
      </c>
      <c r="AT406" s="44">
        <v>1</v>
      </c>
      <c r="AU406" s="43">
        <v>1</v>
      </c>
      <c r="AV406" s="44">
        <v>1</v>
      </c>
      <c r="AW406" s="44">
        <v>1</v>
      </c>
      <c r="AX406" s="44">
        <v>0</v>
      </c>
      <c r="AY406" s="49">
        <v>0</v>
      </c>
      <c r="AZ406" s="49">
        <v>0</v>
      </c>
      <c r="BA406" s="49">
        <v>0</v>
      </c>
      <c r="BB406" s="49">
        <v>0</v>
      </c>
      <c r="BC406" s="49">
        <v>0</v>
      </c>
      <c r="BD406" s="49">
        <v>0</v>
      </c>
      <c r="BE406" s="49">
        <v>1</v>
      </c>
      <c r="BF406" s="49">
        <v>0</v>
      </c>
      <c r="BG406" s="49">
        <v>0</v>
      </c>
      <c r="BH406" s="49">
        <v>1</v>
      </c>
      <c r="BI406" s="49">
        <v>0</v>
      </c>
      <c r="BJ406" s="61">
        <v>0</v>
      </c>
      <c r="BK406" s="49">
        <v>0</v>
      </c>
      <c r="BL406" s="49">
        <v>0</v>
      </c>
      <c r="BM406" s="49">
        <v>0</v>
      </c>
      <c r="BN406" s="49">
        <v>0</v>
      </c>
      <c r="BO406" s="49">
        <v>0</v>
      </c>
      <c r="BP406" s="49">
        <v>1</v>
      </c>
      <c r="BQ406" s="49">
        <v>0</v>
      </c>
      <c r="BR406" s="49">
        <v>0</v>
      </c>
      <c r="BS406" s="49">
        <v>0</v>
      </c>
      <c r="BT406" s="49">
        <v>0</v>
      </c>
      <c r="BU406" s="49">
        <v>0</v>
      </c>
      <c r="BV406" s="49">
        <v>0</v>
      </c>
      <c r="BW406" s="49">
        <v>1</v>
      </c>
      <c r="BX406" s="49">
        <v>0</v>
      </c>
      <c r="BY406" s="45">
        <v>0</v>
      </c>
      <c r="BZ406" s="46">
        <v>0</v>
      </c>
    </row>
    <row r="407" spans="1:78" ht="18.5">
      <c r="A407" s="68">
        <v>2022</v>
      </c>
      <c r="B407" s="39" t="s">
        <v>454</v>
      </c>
      <c r="C407" s="59">
        <v>44722.793255196797</v>
      </c>
      <c r="D407" s="59">
        <v>44724.470633830999</v>
      </c>
      <c r="E407" s="78">
        <v>39544</v>
      </c>
      <c r="F407" s="42">
        <v>3</v>
      </c>
      <c r="G407" s="61">
        <v>1</v>
      </c>
      <c r="H407" s="61">
        <v>1</v>
      </c>
      <c r="I407" s="61">
        <v>2</v>
      </c>
      <c r="J407" s="61">
        <v>1</v>
      </c>
      <c r="K407" s="61">
        <v>1</v>
      </c>
      <c r="L407" s="61">
        <v>4</v>
      </c>
      <c r="M407" s="61">
        <v>1</v>
      </c>
      <c r="N407" s="61">
        <v>1</v>
      </c>
      <c r="O407" s="88">
        <v>1</v>
      </c>
      <c r="P407" s="61">
        <v>1</v>
      </c>
      <c r="Q407" s="61">
        <v>0</v>
      </c>
      <c r="R407" s="43">
        <v>0</v>
      </c>
      <c r="S407" s="61">
        <v>1</v>
      </c>
      <c r="T407" s="61">
        <v>1</v>
      </c>
      <c r="U407" s="61">
        <v>1</v>
      </c>
      <c r="V407" s="61">
        <v>0</v>
      </c>
      <c r="W407" s="61">
        <v>0</v>
      </c>
      <c r="X407" s="61">
        <v>0</v>
      </c>
      <c r="Y407" s="61">
        <v>0</v>
      </c>
      <c r="Z407" s="61">
        <v>0</v>
      </c>
      <c r="AA407" s="61">
        <v>0</v>
      </c>
      <c r="AB407" s="61">
        <v>1</v>
      </c>
      <c r="AC407" s="61">
        <v>0</v>
      </c>
      <c r="AD407" s="61">
        <v>1</v>
      </c>
      <c r="AE407" s="61">
        <v>0</v>
      </c>
      <c r="AF407" s="43">
        <v>4</v>
      </c>
      <c r="AG407" s="43">
        <v>1</v>
      </c>
      <c r="AH407" s="43">
        <v>1</v>
      </c>
      <c r="AI407" s="43">
        <v>1</v>
      </c>
      <c r="AJ407" s="43">
        <v>2</v>
      </c>
      <c r="AK407" s="49">
        <v>0</v>
      </c>
      <c r="AL407" s="43">
        <v>2</v>
      </c>
      <c r="AM407" s="61">
        <v>3</v>
      </c>
      <c r="AN407" s="43">
        <v>2</v>
      </c>
      <c r="AO407" s="43">
        <v>1</v>
      </c>
      <c r="AP407" s="43">
        <v>1</v>
      </c>
      <c r="AQ407" s="44">
        <v>1</v>
      </c>
      <c r="AR407" s="44">
        <v>0</v>
      </c>
      <c r="AS407" s="44">
        <v>1</v>
      </c>
      <c r="AT407" s="44">
        <v>1</v>
      </c>
      <c r="AU407" s="43">
        <v>1</v>
      </c>
      <c r="AV407" s="43">
        <v>1</v>
      </c>
      <c r="AW407" s="43">
        <v>0</v>
      </c>
      <c r="AX407" s="43">
        <v>1</v>
      </c>
      <c r="AY407" s="61">
        <v>0</v>
      </c>
      <c r="AZ407" s="61">
        <v>0</v>
      </c>
      <c r="BA407" s="61">
        <v>0</v>
      </c>
      <c r="BB407" s="61">
        <v>0</v>
      </c>
      <c r="BC407" s="61">
        <v>0</v>
      </c>
      <c r="BD407" s="61">
        <v>0</v>
      </c>
      <c r="BE407" s="61">
        <v>1</v>
      </c>
      <c r="BF407" s="61">
        <v>0</v>
      </c>
      <c r="BG407" s="61">
        <v>0</v>
      </c>
      <c r="BH407" s="61">
        <v>0</v>
      </c>
      <c r="BI407" s="61">
        <v>1</v>
      </c>
      <c r="BJ407" s="61">
        <v>0</v>
      </c>
      <c r="BK407" s="61">
        <v>1</v>
      </c>
      <c r="BL407" s="61">
        <v>0</v>
      </c>
      <c r="BM407" s="61">
        <v>0</v>
      </c>
      <c r="BN407" s="61">
        <v>0</v>
      </c>
      <c r="BO407" s="61">
        <v>0</v>
      </c>
      <c r="BP407" s="61">
        <v>0</v>
      </c>
      <c r="BQ407" s="61">
        <v>0</v>
      </c>
      <c r="BR407" s="61">
        <v>0</v>
      </c>
      <c r="BS407" s="61">
        <v>0</v>
      </c>
      <c r="BT407" s="61">
        <v>0</v>
      </c>
      <c r="BU407" s="61">
        <v>0</v>
      </c>
      <c r="BV407" s="61">
        <v>0</v>
      </c>
      <c r="BW407" s="61">
        <v>1</v>
      </c>
      <c r="BX407" s="43">
        <v>0</v>
      </c>
      <c r="BY407" s="45">
        <v>0</v>
      </c>
      <c r="BZ407" s="46">
        <v>0</v>
      </c>
    </row>
    <row r="408" spans="1:78" ht="18.5">
      <c r="A408" s="68">
        <v>2022</v>
      </c>
      <c r="B408" s="39" t="s">
        <v>455</v>
      </c>
      <c r="C408" s="59">
        <v>44726.812670856503</v>
      </c>
      <c r="D408" s="59">
        <v>44729.411987685198</v>
      </c>
      <c r="E408" s="87">
        <v>67530</v>
      </c>
      <c r="F408" s="42">
        <v>3</v>
      </c>
      <c r="G408" s="61">
        <v>1</v>
      </c>
      <c r="H408" s="61">
        <v>1</v>
      </c>
      <c r="I408" s="61">
        <v>2</v>
      </c>
      <c r="J408" s="61">
        <v>1</v>
      </c>
      <c r="K408" s="61">
        <v>1</v>
      </c>
      <c r="L408" s="61">
        <v>4</v>
      </c>
      <c r="M408" s="61">
        <v>1</v>
      </c>
      <c r="N408" s="61">
        <v>1</v>
      </c>
      <c r="O408" s="88">
        <v>1</v>
      </c>
      <c r="P408" s="61">
        <v>1</v>
      </c>
      <c r="Q408" s="61">
        <v>0</v>
      </c>
      <c r="R408" s="43">
        <v>0</v>
      </c>
      <c r="S408" s="61">
        <v>0</v>
      </c>
      <c r="T408" s="61">
        <v>1</v>
      </c>
      <c r="U408" s="61">
        <v>0</v>
      </c>
      <c r="V408" s="61">
        <v>0</v>
      </c>
      <c r="W408" s="61">
        <v>0</v>
      </c>
      <c r="X408" s="61">
        <v>0</v>
      </c>
      <c r="Y408" s="61">
        <v>0</v>
      </c>
      <c r="Z408" s="61">
        <v>0</v>
      </c>
      <c r="AA408" s="61">
        <v>0</v>
      </c>
      <c r="AB408" s="61">
        <v>1</v>
      </c>
      <c r="AC408" s="61">
        <v>0</v>
      </c>
      <c r="AD408" s="61">
        <v>1</v>
      </c>
      <c r="AE408" s="61">
        <v>1</v>
      </c>
      <c r="AF408" s="43">
        <v>4</v>
      </c>
      <c r="AG408" s="43">
        <v>1</v>
      </c>
      <c r="AH408" s="43">
        <v>2</v>
      </c>
      <c r="AI408" s="43">
        <v>1</v>
      </c>
      <c r="AJ408" s="43">
        <v>3</v>
      </c>
      <c r="AK408" s="49">
        <v>0</v>
      </c>
      <c r="AL408" s="43">
        <v>0</v>
      </c>
      <c r="AM408" s="61">
        <v>3</v>
      </c>
      <c r="AN408" s="43">
        <v>2</v>
      </c>
      <c r="AO408" s="43">
        <v>1</v>
      </c>
      <c r="AP408" s="43">
        <v>1</v>
      </c>
      <c r="AQ408" s="44">
        <v>1</v>
      </c>
      <c r="AR408" s="44">
        <v>0</v>
      </c>
      <c r="AS408" s="44">
        <v>1</v>
      </c>
      <c r="AT408" s="43">
        <v>0</v>
      </c>
      <c r="AU408" s="43">
        <v>1</v>
      </c>
      <c r="AV408" s="43">
        <v>1</v>
      </c>
      <c r="AW408" s="43">
        <v>0</v>
      </c>
      <c r="AX408" s="43">
        <v>1</v>
      </c>
      <c r="AY408" s="61">
        <v>0</v>
      </c>
      <c r="AZ408" s="61">
        <v>0</v>
      </c>
      <c r="BA408" s="61">
        <v>0</v>
      </c>
      <c r="BB408" s="61">
        <v>0</v>
      </c>
      <c r="BC408" s="61">
        <v>0</v>
      </c>
      <c r="BD408" s="61">
        <v>0</v>
      </c>
      <c r="BE408" s="61">
        <v>0</v>
      </c>
      <c r="BF408" s="61">
        <v>0</v>
      </c>
      <c r="BG408" s="61">
        <v>0</v>
      </c>
      <c r="BH408" s="61">
        <v>0</v>
      </c>
      <c r="BI408" s="61">
        <v>0</v>
      </c>
      <c r="BJ408" s="61">
        <v>0</v>
      </c>
      <c r="BK408" s="61">
        <v>1</v>
      </c>
      <c r="BL408" s="61">
        <v>0</v>
      </c>
      <c r="BM408" s="61">
        <v>0</v>
      </c>
      <c r="BN408" s="61">
        <v>0</v>
      </c>
      <c r="BO408" s="61">
        <v>0</v>
      </c>
      <c r="BP408" s="61">
        <v>0</v>
      </c>
      <c r="BQ408" s="61">
        <v>0</v>
      </c>
      <c r="BR408" s="61">
        <v>0</v>
      </c>
      <c r="BS408" s="61">
        <v>0</v>
      </c>
      <c r="BT408" s="61">
        <v>0</v>
      </c>
      <c r="BU408" s="61">
        <v>0</v>
      </c>
      <c r="BV408" s="61">
        <v>0</v>
      </c>
      <c r="BW408" s="61">
        <v>0</v>
      </c>
      <c r="BX408" s="61">
        <v>0</v>
      </c>
      <c r="BY408" s="45">
        <v>0</v>
      </c>
      <c r="BZ408" s="46">
        <v>0</v>
      </c>
    </row>
    <row r="409" spans="1:78" ht="18.5">
      <c r="A409" s="68">
        <v>2022</v>
      </c>
      <c r="B409" s="39" t="s">
        <v>456</v>
      </c>
      <c r="C409" s="59">
        <v>44722.6172349306</v>
      </c>
      <c r="D409" s="59">
        <v>44724.427697604202</v>
      </c>
      <c r="E409" s="76">
        <v>51648</v>
      </c>
      <c r="F409" s="42">
        <v>3</v>
      </c>
      <c r="G409" s="49">
        <v>2</v>
      </c>
      <c r="H409" s="49">
        <v>1</v>
      </c>
      <c r="I409" s="49">
        <v>2</v>
      </c>
      <c r="J409" s="49">
        <v>1</v>
      </c>
      <c r="K409" s="49">
        <v>1</v>
      </c>
      <c r="L409" s="44">
        <v>3</v>
      </c>
      <c r="M409" s="49">
        <v>0</v>
      </c>
      <c r="N409" s="49">
        <v>1</v>
      </c>
      <c r="O409" s="49">
        <v>0</v>
      </c>
      <c r="P409" s="49">
        <v>2</v>
      </c>
      <c r="Q409" s="49">
        <v>0</v>
      </c>
      <c r="R409" s="43">
        <v>0</v>
      </c>
      <c r="S409" s="49">
        <v>3</v>
      </c>
      <c r="T409" s="49">
        <v>0</v>
      </c>
      <c r="U409" s="49">
        <v>1</v>
      </c>
      <c r="V409" s="49">
        <v>1</v>
      </c>
      <c r="W409" s="49">
        <v>1</v>
      </c>
      <c r="X409" s="49">
        <v>0</v>
      </c>
      <c r="Y409" s="49">
        <v>0</v>
      </c>
      <c r="Z409" s="49">
        <v>0</v>
      </c>
      <c r="AA409" s="49">
        <v>1</v>
      </c>
      <c r="AB409" s="49">
        <v>1</v>
      </c>
      <c r="AC409" s="49">
        <v>1</v>
      </c>
      <c r="AD409" s="49">
        <v>1</v>
      </c>
      <c r="AE409" s="49">
        <v>0</v>
      </c>
      <c r="AF409" s="43">
        <v>3</v>
      </c>
      <c r="AG409" s="43">
        <v>2</v>
      </c>
      <c r="AH409" s="43">
        <v>1</v>
      </c>
      <c r="AI409" s="43">
        <v>2</v>
      </c>
      <c r="AJ409" s="43">
        <v>3</v>
      </c>
      <c r="AK409" s="49">
        <v>0</v>
      </c>
      <c r="AL409" s="43">
        <v>0</v>
      </c>
      <c r="AM409" s="49">
        <v>2</v>
      </c>
      <c r="AN409" s="43">
        <v>2</v>
      </c>
      <c r="AO409" s="53">
        <v>1</v>
      </c>
      <c r="AP409" s="43">
        <v>1</v>
      </c>
      <c r="AQ409" s="44">
        <v>1</v>
      </c>
      <c r="AR409" s="44">
        <v>0</v>
      </c>
      <c r="AS409" s="44">
        <v>1</v>
      </c>
      <c r="AT409" s="44">
        <v>1</v>
      </c>
      <c r="AU409" s="43">
        <v>1</v>
      </c>
      <c r="AV409" s="43">
        <v>1</v>
      </c>
      <c r="AW409" s="43">
        <v>0</v>
      </c>
      <c r="AX409" s="43">
        <v>1</v>
      </c>
      <c r="AY409" s="49">
        <v>0</v>
      </c>
      <c r="AZ409" s="49">
        <v>1</v>
      </c>
      <c r="BA409" s="49">
        <v>0</v>
      </c>
      <c r="BB409" s="49">
        <v>0</v>
      </c>
      <c r="BC409" s="49">
        <v>0</v>
      </c>
      <c r="BD409" s="49">
        <v>0</v>
      </c>
      <c r="BE409" s="49">
        <v>1</v>
      </c>
      <c r="BF409" s="49">
        <v>0</v>
      </c>
      <c r="BG409" s="49">
        <v>0</v>
      </c>
      <c r="BH409" s="49">
        <v>0</v>
      </c>
      <c r="BI409" s="49">
        <v>1</v>
      </c>
      <c r="BJ409" s="49">
        <v>0</v>
      </c>
      <c r="BK409" s="49">
        <v>1</v>
      </c>
      <c r="BL409" s="49">
        <v>0</v>
      </c>
      <c r="BM409" s="49">
        <v>0</v>
      </c>
      <c r="BN409" s="49">
        <v>0</v>
      </c>
      <c r="BO409" s="49">
        <v>0</v>
      </c>
      <c r="BP409" s="49">
        <v>0</v>
      </c>
      <c r="BQ409" s="49">
        <v>0</v>
      </c>
      <c r="BR409" s="49">
        <v>0</v>
      </c>
      <c r="BS409" s="49">
        <v>1</v>
      </c>
      <c r="BT409" s="49">
        <v>0</v>
      </c>
      <c r="BU409" s="49">
        <v>1</v>
      </c>
      <c r="BV409" s="49">
        <v>0</v>
      </c>
      <c r="BW409" s="49">
        <v>1</v>
      </c>
      <c r="BX409" s="49">
        <v>0</v>
      </c>
      <c r="BY409" s="45">
        <v>0</v>
      </c>
      <c r="BZ409" s="46">
        <v>0</v>
      </c>
    </row>
    <row r="410" spans="1:78" ht="18.5">
      <c r="A410" s="68">
        <v>2022</v>
      </c>
      <c r="B410" s="39" t="s">
        <v>457</v>
      </c>
      <c r="C410" s="59">
        <v>44747.317334838001</v>
      </c>
      <c r="D410" s="59">
        <v>44748.557925266199</v>
      </c>
      <c r="E410" s="81">
        <v>68056</v>
      </c>
      <c r="F410" s="42">
        <v>3</v>
      </c>
      <c r="G410" s="61">
        <v>1</v>
      </c>
      <c r="H410" s="61">
        <v>1</v>
      </c>
      <c r="I410" s="61">
        <v>2</v>
      </c>
      <c r="J410" s="61">
        <v>1</v>
      </c>
      <c r="K410" s="61">
        <v>1</v>
      </c>
      <c r="L410" s="61">
        <v>3</v>
      </c>
      <c r="M410" s="61">
        <v>0</v>
      </c>
      <c r="N410" s="61">
        <v>1</v>
      </c>
      <c r="O410" s="88">
        <v>1</v>
      </c>
      <c r="P410" s="61">
        <v>1</v>
      </c>
      <c r="Q410" s="61">
        <v>0</v>
      </c>
      <c r="R410" s="43">
        <v>0</v>
      </c>
      <c r="S410" s="61">
        <v>0</v>
      </c>
      <c r="T410" s="61">
        <v>0</v>
      </c>
      <c r="U410" s="61">
        <v>0</v>
      </c>
      <c r="V410" s="61">
        <v>1</v>
      </c>
      <c r="W410" s="61">
        <v>0</v>
      </c>
      <c r="X410" s="61">
        <v>0</v>
      </c>
      <c r="Y410" s="61">
        <v>0</v>
      </c>
      <c r="Z410" s="61">
        <v>0</v>
      </c>
      <c r="AA410" s="61">
        <v>0</v>
      </c>
      <c r="AB410" s="61">
        <v>0</v>
      </c>
      <c r="AC410" s="61">
        <v>0</v>
      </c>
      <c r="AD410" s="61">
        <v>1</v>
      </c>
      <c r="AE410" s="61">
        <v>0</v>
      </c>
      <c r="AF410" s="53">
        <v>2</v>
      </c>
      <c r="AG410" s="43">
        <v>1</v>
      </c>
      <c r="AH410" s="43">
        <v>1</v>
      </c>
      <c r="AI410" s="43">
        <v>1</v>
      </c>
      <c r="AJ410" s="43">
        <v>3</v>
      </c>
      <c r="AK410" s="49">
        <v>0</v>
      </c>
      <c r="AL410" s="43">
        <v>0</v>
      </c>
      <c r="AM410" s="61">
        <v>3</v>
      </c>
      <c r="AN410" s="43">
        <v>2</v>
      </c>
      <c r="AO410" s="44">
        <v>0</v>
      </c>
      <c r="AP410" s="44">
        <v>0</v>
      </c>
      <c r="AQ410" s="44">
        <v>1</v>
      </c>
      <c r="AR410" s="44">
        <v>0</v>
      </c>
      <c r="AS410" s="49">
        <v>0</v>
      </c>
      <c r="AT410" s="43">
        <v>0</v>
      </c>
      <c r="AU410" s="43">
        <v>1</v>
      </c>
      <c r="AV410" s="43">
        <v>1</v>
      </c>
      <c r="AW410" s="43">
        <v>0</v>
      </c>
      <c r="AX410" s="43">
        <v>1</v>
      </c>
      <c r="AY410" s="61">
        <v>0</v>
      </c>
      <c r="AZ410" s="61">
        <v>0</v>
      </c>
      <c r="BA410" s="61">
        <v>0</v>
      </c>
      <c r="BB410" s="61">
        <v>0</v>
      </c>
      <c r="BC410" s="61">
        <v>0</v>
      </c>
      <c r="BD410" s="61">
        <v>0</v>
      </c>
      <c r="BE410" s="61">
        <v>0</v>
      </c>
      <c r="BF410" s="61">
        <v>0</v>
      </c>
      <c r="BG410" s="61">
        <v>0</v>
      </c>
      <c r="BH410" s="61">
        <v>0</v>
      </c>
      <c r="BI410" s="61">
        <v>0</v>
      </c>
      <c r="BJ410" s="61">
        <v>0</v>
      </c>
      <c r="BK410" s="61">
        <v>1</v>
      </c>
      <c r="BL410" s="61">
        <v>0</v>
      </c>
      <c r="BM410" s="61">
        <v>0</v>
      </c>
      <c r="BN410" s="61">
        <v>0</v>
      </c>
      <c r="BO410" s="61">
        <v>0</v>
      </c>
      <c r="BP410" s="61">
        <v>0</v>
      </c>
      <c r="BQ410" s="61">
        <v>0</v>
      </c>
      <c r="BR410" s="61">
        <v>0</v>
      </c>
      <c r="BS410" s="61">
        <v>0</v>
      </c>
      <c r="BT410" s="61">
        <v>0</v>
      </c>
      <c r="BU410" s="61">
        <v>0</v>
      </c>
      <c r="BV410" s="61">
        <v>0</v>
      </c>
      <c r="BW410" s="61">
        <v>0</v>
      </c>
      <c r="BX410" s="43">
        <v>0</v>
      </c>
      <c r="BY410" s="45">
        <v>0</v>
      </c>
      <c r="BZ410" s="46">
        <v>0</v>
      </c>
    </row>
    <row r="411" spans="1:78" ht="18.5">
      <c r="A411" s="68">
        <v>2022</v>
      </c>
      <c r="B411" s="39" t="s">
        <v>458</v>
      </c>
      <c r="C411" s="59">
        <v>44811.929070844897</v>
      </c>
      <c r="D411" s="59">
        <v>44813.6397055208</v>
      </c>
      <c r="E411" s="78">
        <v>43599</v>
      </c>
      <c r="F411" s="42">
        <v>3</v>
      </c>
      <c r="G411" s="61">
        <v>1</v>
      </c>
      <c r="H411" s="61">
        <v>1</v>
      </c>
      <c r="I411" s="61">
        <v>2</v>
      </c>
      <c r="J411" s="61">
        <v>1</v>
      </c>
      <c r="K411" s="61">
        <v>1</v>
      </c>
      <c r="L411" s="44">
        <v>3</v>
      </c>
      <c r="M411" s="61">
        <v>0</v>
      </c>
      <c r="N411" s="61">
        <v>1</v>
      </c>
      <c r="O411" s="61">
        <v>1</v>
      </c>
      <c r="P411" s="61">
        <v>2</v>
      </c>
      <c r="Q411" s="61">
        <v>1</v>
      </c>
      <c r="R411" s="43">
        <v>0</v>
      </c>
      <c r="S411" s="61">
        <v>1</v>
      </c>
      <c r="T411" s="61">
        <v>1</v>
      </c>
      <c r="U411" s="61">
        <v>1</v>
      </c>
      <c r="V411" s="61">
        <v>1</v>
      </c>
      <c r="W411" s="61">
        <v>1</v>
      </c>
      <c r="X411" s="61">
        <v>0</v>
      </c>
      <c r="Y411" s="61">
        <v>0</v>
      </c>
      <c r="Z411" s="61">
        <v>0</v>
      </c>
      <c r="AA411" s="61">
        <v>1</v>
      </c>
      <c r="AB411" s="61">
        <v>1</v>
      </c>
      <c r="AC411" s="61">
        <v>1</v>
      </c>
      <c r="AD411" s="61">
        <v>1</v>
      </c>
      <c r="AE411" s="61">
        <v>0</v>
      </c>
      <c r="AF411" s="43">
        <v>1</v>
      </c>
      <c r="AG411" s="43">
        <v>1</v>
      </c>
      <c r="AH411" s="43">
        <v>1</v>
      </c>
      <c r="AI411" s="43">
        <v>1</v>
      </c>
      <c r="AJ411" s="43">
        <v>3</v>
      </c>
      <c r="AK411" s="49">
        <v>0</v>
      </c>
      <c r="AL411" s="43">
        <v>2</v>
      </c>
      <c r="AM411" s="61">
        <v>2</v>
      </c>
      <c r="AN411" s="43">
        <v>2</v>
      </c>
      <c r="AO411" s="44">
        <v>0</v>
      </c>
      <c r="AP411" s="44">
        <v>0</v>
      </c>
      <c r="AQ411" s="44">
        <v>1</v>
      </c>
      <c r="AR411" s="44">
        <v>0</v>
      </c>
      <c r="AS411" s="49">
        <v>0</v>
      </c>
      <c r="AT411" s="43">
        <v>0</v>
      </c>
      <c r="AU411" s="43">
        <v>2</v>
      </c>
      <c r="AV411" s="44">
        <v>2</v>
      </c>
      <c r="AW411" s="44">
        <v>1</v>
      </c>
      <c r="AX411" s="44">
        <v>0</v>
      </c>
      <c r="AY411" s="61">
        <v>0</v>
      </c>
      <c r="AZ411" s="61">
        <v>0</v>
      </c>
      <c r="BA411" s="61">
        <v>0</v>
      </c>
      <c r="BB411" s="61">
        <v>0</v>
      </c>
      <c r="BC411" s="61">
        <v>1</v>
      </c>
      <c r="BD411" s="61">
        <v>0</v>
      </c>
      <c r="BE411" s="61">
        <v>1</v>
      </c>
      <c r="BF411" s="61">
        <v>0</v>
      </c>
      <c r="BG411" s="61">
        <v>0</v>
      </c>
      <c r="BH411" s="61">
        <v>0</v>
      </c>
      <c r="BI411" s="61">
        <v>0</v>
      </c>
      <c r="BJ411" s="61">
        <v>1</v>
      </c>
      <c r="BK411" s="61">
        <v>1</v>
      </c>
      <c r="BL411" s="61">
        <v>0</v>
      </c>
      <c r="BM411" s="61">
        <v>0</v>
      </c>
      <c r="BN411" s="61">
        <v>0</v>
      </c>
      <c r="BO411" s="61">
        <v>0</v>
      </c>
      <c r="BP411" s="61">
        <v>0</v>
      </c>
      <c r="BQ411" s="61">
        <v>0</v>
      </c>
      <c r="BR411" s="61">
        <v>0</v>
      </c>
      <c r="BS411" s="61">
        <v>0</v>
      </c>
      <c r="BT411" s="61">
        <v>0</v>
      </c>
      <c r="BU411" s="61">
        <v>1</v>
      </c>
      <c r="BV411" s="61">
        <v>0</v>
      </c>
      <c r="BW411" s="61">
        <v>1</v>
      </c>
      <c r="BX411" s="43">
        <v>0</v>
      </c>
      <c r="BY411" s="45">
        <v>0</v>
      </c>
      <c r="BZ411" s="46">
        <v>0</v>
      </c>
    </row>
    <row r="412" spans="1:78" ht="18.5">
      <c r="A412" s="68">
        <v>2022</v>
      </c>
      <c r="B412" s="39" t="s">
        <v>459</v>
      </c>
      <c r="C412" s="59">
        <v>44891.400928182898</v>
      </c>
      <c r="D412" s="59">
        <v>44896.377510705999</v>
      </c>
      <c r="E412" s="79">
        <v>70724</v>
      </c>
      <c r="F412" s="42">
        <v>2</v>
      </c>
      <c r="G412" s="61">
        <v>1</v>
      </c>
      <c r="H412" s="61">
        <v>1</v>
      </c>
      <c r="I412" s="61">
        <v>2</v>
      </c>
      <c r="J412" s="61">
        <v>1</v>
      </c>
      <c r="K412" s="61">
        <v>1</v>
      </c>
      <c r="L412" s="44">
        <v>3</v>
      </c>
      <c r="M412" s="61">
        <v>2</v>
      </c>
      <c r="N412" s="61">
        <v>1</v>
      </c>
      <c r="O412" s="61">
        <v>0</v>
      </c>
      <c r="P412" s="61">
        <v>1</v>
      </c>
      <c r="Q412" s="61">
        <v>0</v>
      </c>
      <c r="R412" s="43">
        <v>1</v>
      </c>
      <c r="S412" s="61">
        <v>2</v>
      </c>
      <c r="T412" s="61">
        <v>2</v>
      </c>
      <c r="U412" s="61">
        <v>1</v>
      </c>
      <c r="V412" s="61">
        <v>1</v>
      </c>
      <c r="W412" s="61">
        <v>0</v>
      </c>
      <c r="X412" s="61">
        <v>0</v>
      </c>
      <c r="Y412" s="61">
        <v>0</v>
      </c>
      <c r="Z412" s="61">
        <v>0</v>
      </c>
      <c r="AA412" s="61">
        <v>1</v>
      </c>
      <c r="AB412" s="61">
        <v>1</v>
      </c>
      <c r="AC412" s="61">
        <v>1</v>
      </c>
      <c r="AD412" s="61">
        <v>1</v>
      </c>
      <c r="AE412" s="61">
        <v>1</v>
      </c>
      <c r="AF412" s="43">
        <v>1</v>
      </c>
      <c r="AG412" s="43">
        <v>2</v>
      </c>
      <c r="AH412" s="43">
        <v>2</v>
      </c>
      <c r="AI412" s="43">
        <v>2</v>
      </c>
      <c r="AJ412" s="43">
        <v>2</v>
      </c>
      <c r="AK412" s="61">
        <v>0</v>
      </c>
      <c r="AL412" s="43">
        <v>0</v>
      </c>
      <c r="AM412" s="61">
        <v>3</v>
      </c>
      <c r="AN412" s="43">
        <v>1</v>
      </c>
      <c r="AO412" s="44">
        <v>0</v>
      </c>
      <c r="AP412" s="44">
        <v>0</v>
      </c>
      <c r="AQ412" s="44">
        <v>1</v>
      </c>
      <c r="AR412" s="44">
        <v>0</v>
      </c>
      <c r="AS412" s="44">
        <v>1</v>
      </c>
      <c r="AT412" s="43">
        <v>0</v>
      </c>
      <c r="AU412" s="43">
        <v>1</v>
      </c>
      <c r="AV412" s="43">
        <v>1</v>
      </c>
      <c r="AW412" s="44">
        <v>1</v>
      </c>
      <c r="AX412" s="44">
        <v>0</v>
      </c>
      <c r="AY412" s="61">
        <v>0</v>
      </c>
      <c r="AZ412" s="61">
        <v>0</v>
      </c>
      <c r="BA412" s="61">
        <v>0</v>
      </c>
      <c r="BB412" s="61">
        <v>0</v>
      </c>
      <c r="BC412" s="61">
        <v>1</v>
      </c>
      <c r="BD412" s="61">
        <v>0</v>
      </c>
      <c r="BE412" s="61">
        <v>0</v>
      </c>
      <c r="BF412" s="61">
        <v>0</v>
      </c>
      <c r="BG412" s="61">
        <v>0</v>
      </c>
      <c r="BH412" s="61">
        <v>0</v>
      </c>
      <c r="BI412" s="61">
        <v>1</v>
      </c>
      <c r="BJ412" s="61">
        <v>1</v>
      </c>
      <c r="BK412" s="61">
        <v>0</v>
      </c>
      <c r="BL412" s="61">
        <v>0</v>
      </c>
      <c r="BM412" s="61">
        <v>0</v>
      </c>
      <c r="BN412" s="61">
        <v>0</v>
      </c>
      <c r="BO412" s="61">
        <v>0</v>
      </c>
      <c r="BP412" s="61">
        <v>1</v>
      </c>
      <c r="BQ412" s="61">
        <v>0</v>
      </c>
      <c r="BR412" s="61">
        <v>0</v>
      </c>
      <c r="BS412" s="61">
        <v>0</v>
      </c>
      <c r="BT412" s="61">
        <v>0</v>
      </c>
      <c r="BU412" s="61">
        <v>0</v>
      </c>
      <c r="BV412" s="61">
        <v>0</v>
      </c>
      <c r="BW412" s="61">
        <v>0</v>
      </c>
      <c r="BX412" s="43">
        <v>0</v>
      </c>
      <c r="BY412" s="45">
        <v>0</v>
      </c>
      <c r="BZ412" s="46">
        <v>0</v>
      </c>
    </row>
    <row r="413" spans="1:78" ht="18.5">
      <c r="A413" s="68">
        <v>2022</v>
      </c>
      <c r="B413" s="39" t="s">
        <v>460</v>
      </c>
      <c r="C413" s="59">
        <v>44663.927478854202</v>
      </c>
      <c r="D413" s="59">
        <v>44667.483397071803</v>
      </c>
      <c r="E413" s="87">
        <v>65248</v>
      </c>
      <c r="F413" s="42">
        <v>3</v>
      </c>
      <c r="G413" s="61">
        <v>1</v>
      </c>
      <c r="H413" s="61">
        <v>1</v>
      </c>
      <c r="I413" s="61">
        <v>2</v>
      </c>
      <c r="J413" s="61">
        <v>1</v>
      </c>
      <c r="K413" s="61">
        <v>1</v>
      </c>
      <c r="L413" s="61">
        <v>3</v>
      </c>
      <c r="M413" s="61">
        <v>1</v>
      </c>
      <c r="N413" s="61">
        <v>1</v>
      </c>
      <c r="O413" s="88">
        <v>1</v>
      </c>
      <c r="P413" s="61">
        <v>1</v>
      </c>
      <c r="Q413" s="61">
        <v>0</v>
      </c>
      <c r="R413" s="43">
        <v>0</v>
      </c>
      <c r="S413" s="61">
        <v>1</v>
      </c>
      <c r="T413" s="61">
        <v>1</v>
      </c>
      <c r="U413" s="61">
        <v>1</v>
      </c>
      <c r="V413" s="61">
        <v>1</v>
      </c>
      <c r="W413" s="61">
        <v>0</v>
      </c>
      <c r="X413" s="61">
        <v>0</v>
      </c>
      <c r="Y413" s="61">
        <v>0</v>
      </c>
      <c r="Z413" s="61">
        <v>1</v>
      </c>
      <c r="AA413" s="61">
        <v>1</v>
      </c>
      <c r="AB413" s="61">
        <v>0</v>
      </c>
      <c r="AC413" s="61">
        <v>1</v>
      </c>
      <c r="AD413" s="61">
        <v>1</v>
      </c>
      <c r="AE413" s="61">
        <v>1</v>
      </c>
      <c r="AF413" s="53">
        <v>2</v>
      </c>
      <c r="AG413" s="43">
        <v>2</v>
      </c>
      <c r="AH413" s="43">
        <v>1</v>
      </c>
      <c r="AI413" s="43">
        <v>1</v>
      </c>
      <c r="AJ413" s="43">
        <v>3</v>
      </c>
      <c r="AK413" s="49">
        <v>0</v>
      </c>
      <c r="AL413" s="43">
        <v>0</v>
      </c>
      <c r="AM413" s="61">
        <v>4</v>
      </c>
      <c r="AN413" s="43">
        <v>1</v>
      </c>
      <c r="AO413" s="43">
        <v>1</v>
      </c>
      <c r="AP413" s="43">
        <v>1</v>
      </c>
      <c r="AQ413" s="44">
        <v>1</v>
      </c>
      <c r="AR413" s="44">
        <v>0</v>
      </c>
      <c r="AS413" s="49">
        <v>0</v>
      </c>
      <c r="AT413" s="44">
        <v>1</v>
      </c>
      <c r="AU413" s="43">
        <v>2</v>
      </c>
      <c r="AV413" s="43">
        <v>1</v>
      </c>
      <c r="AW413" s="44">
        <v>1</v>
      </c>
      <c r="AX413" s="44">
        <v>0</v>
      </c>
      <c r="AY413" s="61">
        <v>0</v>
      </c>
      <c r="AZ413" s="61">
        <v>0</v>
      </c>
      <c r="BA413" s="61">
        <v>0</v>
      </c>
      <c r="BB413" s="61">
        <v>0</v>
      </c>
      <c r="BC413" s="61">
        <v>0</v>
      </c>
      <c r="BD413" s="61">
        <v>0</v>
      </c>
      <c r="BE413" s="61">
        <v>0</v>
      </c>
      <c r="BF413" s="61">
        <v>0</v>
      </c>
      <c r="BG413" s="61">
        <v>0</v>
      </c>
      <c r="BH413" s="61">
        <v>0</v>
      </c>
      <c r="BI413" s="61">
        <v>1</v>
      </c>
      <c r="BJ413" s="61">
        <v>1</v>
      </c>
      <c r="BK413" s="61">
        <v>1</v>
      </c>
      <c r="BL413" s="61">
        <v>0</v>
      </c>
      <c r="BM413" s="61">
        <v>0</v>
      </c>
      <c r="BN413" s="61">
        <v>0</v>
      </c>
      <c r="BO413" s="61">
        <v>0</v>
      </c>
      <c r="BP413" s="61">
        <v>1</v>
      </c>
      <c r="BQ413" s="61">
        <v>0</v>
      </c>
      <c r="BR413" s="61">
        <v>0</v>
      </c>
      <c r="BS413" s="61">
        <v>0</v>
      </c>
      <c r="BT413" s="61">
        <v>0</v>
      </c>
      <c r="BU413" s="61">
        <v>0</v>
      </c>
      <c r="BV413" s="61">
        <v>0</v>
      </c>
      <c r="BW413" s="61">
        <v>0</v>
      </c>
      <c r="BX413" s="43">
        <v>0</v>
      </c>
      <c r="BY413" s="45">
        <v>0</v>
      </c>
      <c r="BZ413" s="46">
        <v>0</v>
      </c>
    </row>
    <row r="414" spans="1:78" ht="18.5">
      <c r="A414" s="68">
        <v>2022</v>
      </c>
      <c r="B414" s="39" t="s">
        <v>461</v>
      </c>
      <c r="C414" s="59">
        <v>44684.303563588001</v>
      </c>
      <c r="D414" s="59">
        <v>44687.406878205999</v>
      </c>
      <c r="E414" s="81">
        <v>39942</v>
      </c>
      <c r="F414" s="42">
        <v>2</v>
      </c>
      <c r="G414" s="61">
        <v>1</v>
      </c>
      <c r="H414" s="61">
        <v>1</v>
      </c>
      <c r="I414" s="61">
        <v>2</v>
      </c>
      <c r="J414" s="61">
        <v>1</v>
      </c>
      <c r="K414" s="61">
        <v>1</v>
      </c>
      <c r="L414" s="61">
        <v>3</v>
      </c>
      <c r="M414" s="61">
        <v>2</v>
      </c>
      <c r="N414" s="61">
        <v>1</v>
      </c>
      <c r="O414" s="88">
        <v>1</v>
      </c>
      <c r="P414" s="61">
        <v>1</v>
      </c>
      <c r="Q414" s="61">
        <v>0</v>
      </c>
      <c r="R414" s="43">
        <v>0</v>
      </c>
      <c r="S414" s="61">
        <v>0</v>
      </c>
      <c r="T414" s="61">
        <v>0</v>
      </c>
      <c r="U414" s="61">
        <v>0</v>
      </c>
      <c r="V414" s="61">
        <v>1</v>
      </c>
      <c r="W414" s="61">
        <v>0</v>
      </c>
      <c r="X414" s="61">
        <v>0</v>
      </c>
      <c r="Y414" s="61">
        <v>0</v>
      </c>
      <c r="Z414" s="61">
        <v>0</v>
      </c>
      <c r="AA414" s="61">
        <v>0</v>
      </c>
      <c r="AB414" s="61">
        <v>1</v>
      </c>
      <c r="AC414" s="61">
        <v>0</v>
      </c>
      <c r="AD414" s="61">
        <v>1</v>
      </c>
      <c r="AE414" s="61">
        <v>0</v>
      </c>
      <c r="AF414" s="43">
        <v>1</v>
      </c>
      <c r="AG414" s="43">
        <v>1</v>
      </c>
      <c r="AH414" s="43">
        <v>1</v>
      </c>
      <c r="AI414" s="43">
        <v>1</v>
      </c>
      <c r="AJ414" s="43">
        <v>3</v>
      </c>
      <c r="AK414" s="61">
        <v>1</v>
      </c>
      <c r="AL414" s="43">
        <v>0</v>
      </c>
      <c r="AM414" s="61">
        <v>3</v>
      </c>
      <c r="AN414" s="49">
        <v>3</v>
      </c>
      <c r="AO414" s="43">
        <v>1</v>
      </c>
      <c r="AP414" s="43">
        <v>1</v>
      </c>
      <c r="AQ414" s="44">
        <v>1</v>
      </c>
      <c r="AR414" s="44">
        <v>0</v>
      </c>
      <c r="AS414" s="44">
        <v>1</v>
      </c>
      <c r="AT414" s="43">
        <v>0</v>
      </c>
      <c r="AU414" s="43">
        <v>1</v>
      </c>
      <c r="AV414" s="43">
        <v>1</v>
      </c>
      <c r="AW414" s="43">
        <v>0</v>
      </c>
      <c r="AX414" s="43">
        <v>1</v>
      </c>
      <c r="AY414" s="61">
        <v>0</v>
      </c>
      <c r="AZ414" s="61">
        <v>0</v>
      </c>
      <c r="BA414" s="61">
        <v>0</v>
      </c>
      <c r="BB414" s="61">
        <v>0</v>
      </c>
      <c r="BC414" s="61">
        <v>0</v>
      </c>
      <c r="BD414" s="61">
        <v>0</v>
      </c>
      <c r="BE414" s="61">
        <v>0</v>
      </c>
      <c r="BF414" s="61">
        <v>0</v>
      </c>
      <c r="BG414" s="61">
        <v>0</v>
      </c>
      <c r="BH414" s="61">
        <v>0</v>
      </c>
      <c r="BI414" s="61">
        <v>0</v>
      </c>
      <c r="BJ414" s="61">
        <v>0</v>
      </c>
      <c r="BK414" s="61">
        <v>1</v>
      </c>
      <c r="BL414" s="61">
        <v>0</v>
      </c>
      <c r="BM414" s="61">
        <v>0</v>
      </c>
      <c r="BN414" s="61">
        <v>0</v>
      </c>
      <c r="BO414" s="61">
        <v>0</v>
      </c>
      <c r="BP414" s="61">
        <v>0</v>
      </c>
      <c r="BQ414" s="61">
        <v>0</v>
      </c>
      <c r="BR414" s="61">
        <v>0</v>
      </c>
      <c r="BS414" s="61">
        <v>0</v>
      </c>
      <c r="BT414" s="61">
        <v>0</v>
      </c>
      <c r="BU414" s="61">
        <v>0</v>
      </c>
      <c r="BV414" s="61">
        <v>0</v>
      </c>
      <c r="BW414" s="61">
        <v>0</v>
      </c>
      <c r="BX414" s="43">
        <v>0</v>
      </c>
      <c r="BY414" s="45">
        <v>0</v>
      </c>
      <c r="BZ414" s="46">
        <v>0</v>
      </c>
    </row>
    <row r="415" spans="1:78" ht="18.5">
      <c r="A415" s="68">
        <v>2022</v>
      </c>
      <c r="B415" s="39" t="s">
        <v>462</v>
      </c>
      <c r="C415" s="59">
        <v>44883.421481932899</v>
      </c>
      <c r="D415" s="59">
        <v>44884.387328067103</v>
      </c>
      <c r="E415" s="78">
        <v>67092</v>
      </c>
      <c r="F415" s="42">
        <v>3</v>
      </c>
      <c r="G415" s="61">
        <v>1</v>
      </c>
      <c r="H415" s="61">
        <v>1</v>
      </c>
      <c r="I415" s="61">
        <v>2</v>
      </c>
      <c r="J415" s="61">
        <v>1</v>
      </c>
      <c r="K415" s="61">
        <v>1</v>
      </c>
      <c r="L415" s="61">
        <v>4</v>
      </c>
      <c r="M415" s="61">
        <v>1</v>
      </c>
      <c r="N415" s="61">
        <v>1</v>
      </c>
      <c r="O415" s="88">
        <v>1</v>
      </c>
      <c r="P415" s="61">
        <v>1</v>
      </c>
      <c r="Q415" s="61">
        <v>0</v>
      </c>
      <c r="R415" s="43">
        <v>0</v>
      </c>
      <c r="S415" s="61">
        <v>2</v>
      </c>
      <c r="T415" s="61">
        <v>1</v>
      </c>
      <c r="U415" s="61">
        <v>0</v>
      </c>
      <c r="V415" s="61">
        <v>1</v>
      </c>
      <c r="W415" s="61">
        <v>0</v>
      </c>
      <c r="X415" s="61">
        <v>0</v>
      </c>
      <c r="Y415" s="61">
        <v>0</v>
      </c>
      <c r="Z415" s="61">
        <v>1</v>
      </c>
      <c r="AA415" s="61">
        <v>1</v>
      </c>
      <c r="AB415" s="61">
        <v>1</v>
      </c>
      <c r="AC415" s="61">
        <v>1</v>
      </c>
      <c r="AD415" s="61">
        <v>1</v>
      </c>
      <c r="AE415" s="61">
        <v>0</v>
      </c>
      <c r="AF415" s="43">
        <v>1</v>
      </c>
      <c r="AG415" s="43">
        <v>1</v>
      </c>
      <c r="AH415" s="43">
        <v>1</v>
      </c>
      <c r="AI415" s="43">
        <v>1</v>
      </c>
      <c r="AJ415" s="43">
        <v>3</v>
      </c>
      <c r="AK415" s="49">
        <v>0</v>
      </c>
      <c r="AL415" s="43">
        <v>0</v>
      </c>
      <c r="AM415" s="61">
        <v>3</v>
      </c>
      <c r="AN415" s="43">
        <v>1</v>
      </c>
      <c r="AO415" s="44">
        <v>0</v>
      </c>
      <c r="AP415" s="44">
        <v>0</v>
      </c>
      <c r="AQ415" s="44">
        <v>1</v>
      </c>
      <c r="AR415" s="44">
        <v>0</v>
      </c>
      <c r="AS415" s="44">
        <v>1</v>
      </c>
      <c r="AT415" s="43">
        <v>0</v>
      </c>
      <c r="AU415" s="43">
        <v>1</v>
      </c>
      <c r="AV415" s="43">
        <v>1</v>
      </c>
      <c r="AW415" s="43">
        <v>0</v>
      </c>
      <c r="AX415" s="44">
        <v>0</v>
      </c>
      <c r="AY415" s="61">
        <v>0</v>
      </c>
      <c r="AZ415" s="61">
        <v>0</v>
      </c>
      <c r="BA415" s="61">
        <v>0</v>
      </c>
      <c r="BB415" s="61">
        <v>0</v>
      </c>
      <c r="BC415" s="61">
        <v>0</v>
      </c>
      <c r="BD415" s="61">
        <v>0</v>
      </c>
      <c r="BE415" s="61">
        <v>1</v>
      </c>
      <c r="BF415" s="61">
        <v>0</v>
      </c>
      <c r="BG415" s="61">
        <v>0</v>
      </c>
      <c r="BH415" s="61">
        <v>0</v>
      </c>
      <c r="BI415" s="61">
        <v>1</v>
      </c>
      <c r="BJ415" s="61">
        <v>0</v>
      </c>
      <c r="BK415" s="61">
        <v>1</v>
      </c>
      <c r="BL415" s="61">
        <v>0</v>
      </c>
      <c r="BM415" s="61">
        <v>0</v>
      </c>
      <c r="BN415" s="61">
        <v>0</v>
      </c>
      <c r="BO415" s="61">
        <v>0</v>
      </c>
      <c r="BP415" s="61">
        <v>0</v>
      </c>
      <c r="BQ415" s="61">
        <v>0</v>
      </c>
      <c r="BR415" s="61">
        <v>0</v>
      </c>
      <c r="BS415" s="61">
        <v>0</v>
      </c>
      <c r="BT415" s="61">
        <v>0</v>
      </c>
      <c r="BU415" s="61">
        <v>0</v>
      </c>
      <c r="BV415" s="61">
        <v>0</v>
      </c>
      <c r="BW415" s="61">
        <v>0</v>
      </c>
      <c r="BX415" s="43">
        <v>0</v>
      </c>
      <c r="BY415" s="45">
        <v>0</v>
      </c>
      <c r="BZ415" s="46">
        <v>0</v>
      </c>
    </row>
    <row r="416" spans="1:78" ht="18.5">
      <c r="A416" s="68">
        <v>2022</v>
      </c>
      <c r="B416" s="39" t="s">
        <v>463</v>
      </c>
      <c r="C416" s="59">
        <v>44568.6049626042</v>
      </c>
      <c r="D416" s="59">
        <v>44572.388142534699</v>
      </c>
      <c r="E416" s="93">
        <v>62577</v>
      </c>
      <c r="F416" s="42">
        <v>3</v>
      </c>
      <c r="G416" s="43">
        <v>1</v>
      </c>
      <c r="H416" s="43">
        <v>1</v>
      </c>
      <c r="I416" s="43">
        <v>2</v>
      </c>
      <c r="J416" s="43">
        <v>1</v>
      </c>
      <c r="K416" s="43">
        <v>1</v>
      </c>
      <c r="L416" s="44">
        <v>3</v>
      </c>
      <c r="M416" s="43">
        <v>1</v>
      </c>
      <c r="N416" s="43">
        <v>1</v>
      </c>
      <c r="O416" s="43">
        <v>0</v>
      </c>
      <c r="P416" s="43">
        <v>0</v>
      </c>
      <c r="Q416" s="43">
        <v>0</v>
      </c>
      <c r="R416" s="43">
        <v>0</v>
      </c>
      <c r="S416" s="43">
        <v>2</v>
      </c>
      <c r="T416" s="43">
        <v>2</v>
      </c>
      <c r="U416" s="43">
        <v>1</v>
      </c>
      <c r="V416" s="43">
        <v>1</v>
      </c>
      <c r="W416" s="43">
        <v>0</v>
      </c>
      <c r="X416" s="43">
        <v>0</v>
      </c>
      <c r="Y416" s="43">
        <v>0</v>
      </c>
      <c r="Z416" s="43">
        <v>1</v>
      </c>
      <c r="AA416" s="43">
        <v>1</v>
      </c>
      <c r="AB416" s="43">
        <v>1</v>
      </c>
      <c r="AC416" s="43">
        <v>1</v>
      </c>
      <c r="AD416" s="43">
        <v>1</v>
      </c>
      <c r="AE416" s="43">
        <v>0</v>
      </c>
      <c r="AF416" s="43">
        <v>5</v>
      </c>
      <c r="AG416" s="43">
        <v>3</v>
      </c>
      <c r="AH416" s="43">
        <v>1</v>
      </c>
      <c r="AI416" s="43">
        <v>1</v>
      </c>
      <c r="AJ416" s="43">
        <v>3</v>
      </c>
      <c r="AK416" s="49">
        <v>0</v>
      </c>
      <c r="AL416" s="43">
        <v>0</v>
      </c>
      <c r="AM416" s="43">
        <v>2</v>
      </c>
      <c r="AN416" s="43">
        <v>2</v>
      </c>
      <c r="AO416" s="43">
        <v>1</v>
      </c>
      <c r="AP416" s="43">
        <v>1</v>
      </c>
      <c r="AQ416" s="44">
        <v>1</v>
      </c>
      <c r="AR416" s="44">
        <v>0</v>
      </c>
      <c r="AS416" s="44">
        <v>1</v>
      </c>
      <c r="AT416" s="44">
        <v>1</v>
      </c>
      <c r="AU416" s="43">
        <v>1</v>
      </c>
      <c r="AV416" s="44">
        <v>1</v>
      </c>
      <c r="AW416" s="44">
        <v>1</v>
      </c>
      <c r="AX416" s="44">
        <v>0</v>
      </c>
      <c r="AY416" s="43">
        <v>0</v>
      </c>
      <c r="AZ416" s="43">
        <v>0</v>
      </c>
      <c r="BA416" s="43">
        <v>0</v>
      </c>
      <c r="BB416" s="43">
        <v>0</v>
      </c>
      <c r="BC416" s="43">
        <v>0</v>
      </c>
      <c r="BD416" s="43">
        <v>0</v>
      </c>
      <c r="BE416" s="43">
        <v>1</v>
      </c>
      <c r="BF416" s="43">
        <v>0</v>
      </c>
      <c r="BG416" s="43">
        <v>0</v>
      </c>
      <c r="BH416" s="43">
        <v>0</v>
      </c>
      <c r="BI416" s="43">
        <v>0</v>
      </c>
      <c r="BJ416" s="61">
        <v>0</v>
      </c>
      <c r="BK416" s="43">
        <v>1</v>
      </c>
      <c r="BL416" s="43">
        <v>0</v>
      </c>
      <c r="BM416" s="43">
        <v>0</v>
      </c>
      <c r="BN416" s="43">
        <v>0</v>
      </c>
      <c r="BO416" s="43">
        <v>0</v>
      </c>
      <c r="BP416" s="43">
        <v>1</v>
      </c>
      <c r="BQ416" s="43">
        <v>0</v>
      </c>
      <c r="BR416" s="43">
        <v>0</v>
      </c>
      <c r="BS416" s="43">
        <v>0</v>
      </c>
      <c r="BT416" s="43">
        <v>0</v>
      </c>
      <c r="BU416" s="43">
        <v>0</v>
      </c>
      <c r="BV416" s="43">
        <v>0</v>
      </c>
      <c r="BW416" s="43">
        <v>0</v>
      </c>
      <c r="BX416" s="43">
        <v>0</v>
      </c>
      <c r="BY416" s="45">
        <v>0</v>
      </c>
      <c r="BZ416" s="46">
        <v>0</v>
      </c>
    </row>
    <row r="417" spans="1:78" ht="18.5">
      <c r="A417" s="68">
        <v>2022</v>
      </c>
      <c r="B417" s="39" t="s">
        <v>464</v>
      </c>
      <c r="C417" s="59">
        <v>44762.888357164396</v>
      </c>
      <c r="D417" s="59">
        <v>44768.462486990698</v>
      </c>
      <c r="E417" s="87">
        <v>66423</v>
      </c>
      <c r="F417" s="42">
        <v>3</v>
      </c>
      <c r="G417" s="61">
        <v>1</v>
      </c>
      <c r="H417" s="61">
        <v>1</v>
      </c>
      <c r="I417" s="61">
        <v>2</v>
      </c>
      <c r="J417" s="61">
        <v>1</v>
      </c>
      <c r="K417" s="61">
        <v>1</v>
      </c>
      <c r="L417" s="61">
        <v>3</v>
      </c>
      <c r="M417" s="61">
        <v>0</v>
      </c>
      <c r="N417" s="61">
        <v>1</v>
      </c>
      <c r="O417" s="88">
        <v>1</v>
      </c>
      <c r="P417" s="61">
        <v>1</v>
      </c>
      <c r="Q417" s="61">
        <v>1</v>
      </c>
      <c r="R417" s="43">
        <v>1</v>
      </c>
      <c r="S417" s="61">
        <v>4</v>
      </c>
      <c r="T417" s="61">
        <v>4</v>
      </c>
      <c r="U417" s="61">
        <v>1</v>
      </c>
      <c r="V417" s="61">
        <v>0</v>
      </c>
      <c r="W417" s="61">
        <v>0</v>
      </c>
      <c r="X417" s="61">
        <v>0</v>
      </c>
      <c r="Y417" s="61">
        <v>0</v>
      </c>
      <c r="Z417" s="61">
        <v>1</v>
      </c>
      <c r="AA417" s="61">
        <v>0</v>
      </c>
      <c r="AB417" s="61">
        <v>1</v>
      </c>
      <c r="AC417" s="61">
        <v>0</v>
      </c>
      <c r="AD417" s="61">
        <v>1</v>
      </c>
      <c r="AE417" s="61">
        <v>1</v>
      </c>
      <c r="AF417" s="43">
        <v>4</v>
      </c>
      <c r="AG417" s="43">
        <v>2</v>
      </c>
      <c r="AH417" s="43">
        <v>1</v>
      </c>
      <c r="AI417" s="43">
        <v>2</v>
      </c>
      <c r="AJ417" s="43">
        <v>2</v>
      </c>
      <c r="AK417" s="49">
        <v>0</v>
      </c>
      <c r="AL417" s="43">
        <v>0</v>
      </c>
      <c r="AM417" s="61">
        <v>3</v>
      </c>
      <c r="AN417" s="43">
        <v>1</v>
      </c>
      <c r="AO417" s="44">
        <v>0</v>
      </c>
      <c r="AP417" s="43">
        <v>1</v>
      </c>
      <c r="AQ417" s="44">
        <v>1</v>
      </c>
      <c r="AR417" s="44">
        <v>0</v>
      </c>
      <c r="AS417" s="44">
        <v>1</v>
      </c>
      <c r="AT417" s="44">
        <v>1</v>
      </c>
      <c r="AU417" s="43">
        <v>2</v>
      </c>
      <c r="AV417" s="43">
        <v>1</v>
      </c>
      <c r="AW417" s="44">
        <v>1</v>
      </c>
      <c r="AX417" s="44">
        <v>0</v>
      </c>
      <c r="AY417" s="61">
        <v>0</v>
      </c>
      <c r="AZ417" s="61">
        <v>0</v>
      </c>
      <c r="BA417" s="61">
        <v>0</v>
      </c>
      <c r="BB417" s="61">
        <v>0</v>
      </c>
      <c r="BC417" s="61">
        <v>0</v>
      </c>
      <c r="BD417" s="61">
        <v>1</v>
      </c>
      <c r="BE417" s="61">
        <v>1</v>
      </c>
      <c r="BF417" s="61">
        <v>0</v>
      </c>
      <c r="BG417" s="61">
        <v>0</v>
      </c>
      <c r="BH417" s="61">
        <v>0</v>
      </c>
      <c r="BI417" s="61">
        <v>1</v>
      </c>
      <c r="BJ417" s="61">
        <v>0</v>
      </c>
      <c r="BK417" s="61">
        <v>1</v>
      </c>
      <c r="BL417" s="61">
        <v>0</v>
      </c>
      <c r="BM417" s="61">
        <v>0</v>
      </c>
      <c r="BN417" s="61">
        <v>0</v>
      </c>
      <c r="BO417" s="61">
        <v>0</v>
      </c>
      <c r="BP417" s="61">
        <v>1</v>
      </c>
      <c r="BQ417" s="61">
        <v>0</v>
      </c>
      <c r="BR417" s="61">
        <v>0</v>
      </c>
      <c r="BS417" s="61">
        <v>0</v>
      </c>
      <c r="BT417" s="61">
        <v>0</v>
      </c>
      <c r="BU417" s="61">
        <v>0</v>
      </c>
      <c r="BV417" s="61">
        <v>0</v>
      </c>
      <c r="BW417" s="61">
        <v>0</v>
      </c>
      <c r="BX417" s="43">
        <v>0</v>
      </c>
      <c r="BY417" s="45">
        <v>0</v>
      </c>
      <c r="BZ417" s="46">
        <v>0</v>
      </c>
    </row>
    <row r="418" spans="1:78" ht="18.5">
      <c r="A418" s="68">
        <v>2022</v>
      </c>
      <c r="B418" s="39" t="s">
        <v>465</v>
      </c>
      <c r="C418" s="59">
        <v>44765.537753588003</v>
      </c>
      <c r="D418" s="59">
        <v>44770.438156354197</v>
      </c>
      <c r="E418" s="76">
        <v>25099</v>
      </c>
      <c r="F418" s="42">
        <v>3</v>
      </c>
      <c r="G418" s="49">
        <v>2</v>
      </c>
      <c r="H418" s="49">
        <v>1</v>
      </c>
      <c r="I418" s="49">
        <v>2</v>
      </c>
      <c r="J418" s="49">
        <v>1</v>
      </c>
      <c r="K418" s="49">
        <v>1</v>
      </c>
      <c r="L418" s="49">
        <v>3</v>
      </c>
      <c r="M418" s="49">
        <v>0</v>
      </c>
      <c r="N418" s="49">
        <v>3</v>
      </c>
      <c r="O418" s="88">
        <v>1</v>
      </c>
      <c r="P418" s="49">
        <v>0</v>
      </c>
      <c r="Q418" s="49">
        <v>0</v>
      </c>
      <c r="R418" s="43">
        <v>1</v>
      </c>
      <c r="S418" s="49">
        <v>0</v>
      </c>
      <c r="T418" s="49">
        <v>2</v>
      </c>
      <c r="U418" s="49">
        <v>1</v>
      </c>
      <c r="V418" s="49">
        <v>0</v>
      </c>
      <c r="W418" s="49">
        <v>0</v>
      </c>
      <c r="X418" s="49">
        <v>0</v>
      </c>
      <c r="Y418" s="49">
        <v>0</v>
      </c>
      <c r="Z418" s="49">
        <v>1</v>
      </c>
      <c r="AA418" s="49">
        <v>0</v>
      </c>
      <c r="AB418" s="49">
        <v>1</v>
      </c>
      <c r="AC418" s="49">
        <v>0</v>
      </c>
      <c r="AD418" s="49">
        <v>1</v>
      </c>
      <c r="AE418" s="49">
        <v>1</v>
      </c>
      <c r="AF418" s="53">
        <v>2</v>
      </c>
      <c r="AG418" s="43">
        <v>1</v>
      </c>
      <c r="AH418" s="43">
        <v>1</v>
      </c>
      <c r="AI418" s="43">
        <v>1</v>
      </c>
      <c r="AJ418" s="53">
        <v>1</v>
      </c>
      <c r="AK418" s="49">
        <v>0</v>
      </c>
      <c r="AL418" s="43">
        <v>2</v>
      </c>
      <c r="AM418" s="49">
        <v>3</v>
      </c>
      <c r="AN418" s="49">
        <v>3</v>
      </c>
      <c r="AO418" s="53">
        <v>1</v>
      </c>
      <c r="AP418" s="43">
        <v>1</v>
      </c>
      <c r="AQ418" s="44">
        <v>1</v>
      </c>
      <c r="AR418" s="53">
        <v>1</v>
      </c>
      <c r="AS418" s="49">
        <v>0</v>
      </c>
      <c r="AT418" s="44">
        <v>1</v>
      </c>
      <c r="AU418" s="43">
        <v>1</v>
      </c>
      <c r="AV418" s="44">
        <v>1</v>
      </c>
      <c r="AW418" s="44">
        <v>1</v>
      </c>
      <c r="AX418" s="44">
        <v>0</v>
      </c>
      <c r="AY418" s="49">
        <v>0</v>
      </c>
      <c r="AZ418" s="49">
        <v>0</v>
      </c>
      <c r="BA418" s="49">
        <v>0</v>
      </c>
      <c r="BB418" s="49">
        <v>0</v>
      </c>
      <c r="BC418" s="49">
        <v>1</v>
      </c>
      <c r="BD418" s="49">
        <v>0</v>
      </c>
      <c r="BE418" s="49">
        <v>0</v>
      </c>
      <c r="BF418" s="49">
        <v>0</v>
      </c>
      <c r="BG418" s="49">
        <v>0</v>
      </c>
      <c r="BH418" s="49">
        <v>0</v>
      </c>
      <c r="BI418" s="49">
        <v>1</v>
      </c>
      <c r="BJ418" s="49">
        <v>0</v>
      </c>
      <c r="BK418" s="49">
        <v>1</v>
      </c>
      <c r="BL418" s="49">
        <v>0</v>
      </c>
      <c r="BM418" s="49">
        <v>0</v>
      </c>
      <c r="BN418" s="49">
        <v>0</v>
      </c>
      <c r="BO418" s="49">
        <v>0</v>
      </c>
      <c r="BP418" s="49">
        <v>1</v>
      </c>
      <c r="BQ418" s="49">
        <v>0</v>
      </c>
      <c r="BR418" s="49">
        <v>0</v>
      </c>
      <c r="BS418" s="49">
        <v>0</v>
      </c>
      <c r="BT418" s="49">
        <v>0</v>
      </c>
      <c r="BU418" s="49">
        <v>0</v>
      </c>
      <c r="BV418" s="49">
        <v>0</v>
      </c>
      <c r="BW418" s="49">
        <v>0</v>
      </c>
      <c r="BX418" s="49">
        <v>0</v>
      </c>
      <c r="BY418" s="25">
        <v>1</v>
      </c>
      <c r="BZ418" s="51">
        <v>2</v>
      </c>
    </row>
    <row r="419" spans="1:78" ht="18.5">
      <c r="A419" s="68">
        <v>2022</v>
      </c>
      <c r="B419" s="39" t="s">
        <v>466</v>
      </c>
      <c r="C419" s="59">
        <v>44783.905847199101</v>
      </c>
      <c r="D419" s="59">
        <v>44788.503295682902</v>
      </c>
      <c r="E419" s="76">
        <v>25099</v>
      </c>
      <c r="F419" s="42">
        <v>3</v>
      </c>
      <c r="G419" s="49">
        <v>2</v>
      </c>
      <c r="H419" s="49">
        <v>1</v>
      </c>
      <c r="I419" s="49">
        <v>2</v>
      </c>
      <c r="J419" s="49">
        <v>1</v>
      </c>
      <c r="K419" s="49">
        <v>1</v>
      </c>
      <c r="L419" s="49">
        <v>3</v>
      </c>
      <c r="M419" s="49">
        <v>0</v>
      </c>
      <c r="N419" s="49">
        <v>3</v>
      </c>
      <c r="O419" s="88">
        <v>1</v>
      </c>
      <c r="P419" s="49">
        <v>1</v>
      </c>
      <c r="Q419" s="49">
        <v>0</v>
      </c>
      <c r="R419" s="43">
        <v>1</v>
      </c>
      <c r="S419" s="49">
        <v>1</v>
      </c>
      <c r="T419" s="49">
        <v>3</v>
      </c>
      <c r="U419" s="49">
        <v>1</v>
      </c>
      <c r="V419" s="49">
        <v>0</v>
      </c>
      <c r="W419" s="49">
        <v>0</v>
      </c>
      <c r="X419" s="49">
        <v>0</v>
      </c>
      <c r="Y419" s="49">
        <v>0</v>
      </c>
      <c r="Z419" s="49">
        <v>0</v>
      </c>
      <c r="AA419" s="49">
        <v>1</v>
      </c>
      <c r="AB419" s="49">
        <v>1</v>
      </c>
      <c r="AC419" s="49">
        <v>1</v>
      </c>
      <c r="AD419" s="49">
        <v>1</v>
      </c>
      <c r="AE419" s="49">
        <v>1</v>
      </c>
      <c r="AF419" s="43">
        <v>4</v>
      </c>
      <c r="AG419" s="43">
        <v>2</v>
      </c>
      <c r="AH419" s="43">
        <v>1</v>
      </c>
      <c r="AI419" s="43">
        <v>1</v>
      </c>
      <c r="AJ419" s="43">
        <v>2</v>
      </c>
      <c r="AK419" s="49">
        <v>0</v>
      </c>
      <c r="AL419" s="43">
        <v>2</v>
      </c>
      <c r="AM419" s="49">
        <v>3</v>
      </c>
      <c r="AN419" s="49">
        <v>3</v>
      </c>
      <c r="AO419" s="53">
        <v>1</v>
      </c>
      <c r="AP419" s="43">
        <v>1</v>
      </c>
      <c r="AQ419" s="44">
        <v>1</v>
      </c>
      <c r="AR419" s="53">
        <v>1</v>
      </c>
      <c r="AS419" s="49">
        <v>0</v>
      </c>
      <c r="AT419" s="44">
        <v>1</v>
      </c>
      <c r="AU419" s="43">
        <v>1</v>
      </c>
      <c r="AV419" s="43">
        <v>1</v>
      </c>
      <c r="AW419" s="44">
        <v>1</v>
      </c>
      <c r="AX419" s="44">
        <v>0</v>
      </c>
      <c r="AY419" s="49">
        <v>0</v>
      </c>
      <c r="AZ419" s="49">
        <v>0</v>
      </c>
      <c r="BA419" s="49">
        <v>0</v>
      </c>
      <c r="BB419" s="49">
        <v>0</v>
      </c>
      <c r="BC419" s="49">
        <v>1</v>
      </c>
      <c r="BD419" s="49">
        <v>0</v>
      </c>
      <c r="BE419" s="49">
        <v>0</v>
      </c>
      <c r="BF419" s="49">
        <v>0</v>
      </c>
      <c r="BG419" s="49">
        <v>0</v>
      </c>
      <c r="BH419" s="49">
        <v>0</v>
      </c>
      <c r="BI419" s="49">
        <v>1</v>
      </c>
      <c r="BJ419" s="49">
        <v>0</v>
      </c>
      <c r="BK419" s="49">
        <v>1</v>
      </c>
      <c r="BL419" s="49">
        <v>0</v>
      </c>
      <c r="BM419" s="49">
        <v>0</v>
      </c>
      <c r="BN419" s="49">
        <v>0</v>
      </c>
      <c r="BO419" s="49">
        <v>0</v>
      </c>
      <c r="BP419" s="49">
        <v>1</v>
      </c>
      <c r="BQ419" s="49">
        <v>0</v>
      </c>
      <c r="BR419" s="49">
        <v>0</v>
      </c>
      <c r="BS419" s="49">
        <v>0</v>
      </c>
      <c r="BT419" s="49">
        <v>0</v>
      </c>
      <c r="BU419" s="49">
        <v>0</v>
      </c>
      <c r="BV419" s="49">
        <v>0</v>
      </c>
      <c r="BW419" s="49">
        <v>0</v>
      </c>
      <c r="BX419" s="49">
        <v>0</v>
      </c>
      <c r="BY419" s="24">
        <v>0</v>
      </c>
      <c r="BZ419" s="46">
        <v>0</v>
      </c>
    </row>
    <row r="420" spans="1:78" ht="18.5">
      <c r="A420" s="68">
        <v>2022</v>
      </c>
      <c r="B420" s="39" t="s">
        <v>467</v>
      </c>
      <c r="C420" s="59">
        <v>44774.6685705903</v>
      </c>
      <c r="D420" s="59">
        <v>44777.393767569403</v>
      </c>
      <c r="E420" s="99">
        <v>68838</v>
      </c>
      <c r="F420" s="42">
        <v>2</v>
      </c>
      <c r="G420" s="43">
        <v>2</v>
      </c>
      <c r="H420" s="43">
        <v>1</v>
      </c>
      <c r="I420" s="43">
        <v>2</v>
      </c>
      <c r="J420" s="43">
        <v>1</v>
      </c>
      <c r="K420" s="43">
        <v>1</v>
      </c>
      <c r="L420" s="44">
        <v>3</v>
      </c>
      <c r="M420" s="44">
        <v>1</v>
      </c>
      <c r="N420" s="43">
        <v>1</v>
      </c>
      <c r="O420" s="88">
        <v>1</v>
      </c>
      <c r="P420" s="43">
        <v>1</v>
      </c>
      <c r="Q420" s="43">
        <v>0</v>
      </c>
      <c r="R420" s="43">
        <v>0</v>
      </c>
      <c r="S420" s="43">
        <v>0</v>
      </c>
      <c r="T420" s="43">
        <v>0</v>
      </c>
      <c r="U420" s="43">
        <v>0</v>
      </c>
      <c r="V420" s="43">
        <v>0</v>
      </c>
      <c r="W420" s="43">
        <v>0</v>
      </c>
      <c r="X420" s="43">
        <v>0</v>
      </c>
      <c r="Y420" s="43">
        <v>0</v>
      </c>
      <c r="Z420" s="43">
        <v>1</v>
      </c>
      <c r="AA420" s="43">
        <v>1</v>
      </c>
      <c r="AB420" s="43">
        <v>0</v>
      </c>
      <c r="AC420" s="43">
        <v>1</v>
      </c>
      <c r="AD420" s="43">
        <v>1</v>
      </c>
      <c r="AE420" s="43">
        <v>1</v>
      </c>
      <c r="AF420" s="43">
        <v>5</v>
      </c>
      <c r="AG420" s="43">
        <v>0</v>
      </c>
      <c r="AH420" s="43">
        <v>2</v>
      </c>
      <c r="AI420" s="43">
        <v>1</v>
      </c>
      <c r="AJ420" s="43">
        <v>3</v>
      </c>
      <c r="AK420" s="49">
        <v>0</v>
      </c>
      <c r="AL420" s="43">
        <v>0</v>
      </c>
      <c r="AM420" s="43">
        <v>2</v>
      </c>
      <c r="AN420" s="43">
        <v>2</v>
      </c>
      <c r="AO420" s="53">
        <v>1</v>
      </c>
      <c r="AP420" s="43">
        <v>1</v>
      </c>
      <c r="AQ420" s="44">
        <v>1</v>
      </c>
      <c r="AR420" s="44">
        <v>0</v>
      </c>
      <c r="AS420" s="44">
        <v>1</v>
      </c>
      <c r="AT420" s="44">
        <v>1</v>
      </c>
      <c r="AU420" s="43">
        <v>2</v>
      </c>
      <c r="AV420" s="44">
        <v>2</v>
      </c>
      <c r="AW420" s="44">
        <v>1</v>
      </c>
      <c r="AX420" s="44">
        <v>0</v>
      </c>
      <c r="AY420" s="43">
        <v>0</v>
      </c>
      <c r="AZ420" s="43">
        <v>0</v>
      </c>
      <c r="BA420" s="43">
        <v>0</v>
      </c>
      <c r="BB420" s="43">
        <v>0</v>
      </c>
      <c r="BC420" s="43">
        <v>0</v>
      </c>
      <c r="BD420" s="43">
        <v>0</v>
      </c>
      <c r="BE420" s="43">
        <v>1</v>
      </c>
      <c r="BF420" s="43">
        <v>0</v>
      </c>
      <c r="BG420" s="43">
        <v>0</v>
      </c>
      <c r="BH420" s="43">
        <v>0</v>
      </c>
      <c r="BI420" s="43">
        <v>0</v>
      </c>
      <c r="BJ420" s="61">
        <v>0</v>
      </c>
      <c r="BK420" s="43">
        <v>0</v>
      </c>
      <c r="BL420" s="43">
        <v>0</v>
      </c>
      <c r="BM420" s="43">
        <v>0</v>
      </c>
      <c r="BN420" s="43">
        <v>0</v>
      </c>
      <c r="BO420" s="43">
        <v>0</v>
      </c>
      <c r="BP420" s="43">
        <v>0</v>
      </c>
      <c r="BQ420" s="43">
        <v>0</v>
      </c>
      <c r="BR420" s="43">
        <v>0</v>
      </c>
      <c r="BS420" s="43">
        <v>1</v>
      </c>
      <c r="BT420" s="43">
        <v>0</v>
      </c>
      <c r="BU420" s="43">
        <v>0</v>
      </c>
      <c r="BV420" s="43">
        <v>0</v>
      </c>
      <c r="BW420" s="43">
        <v>0</v>
      </c>
      <c r="BX420" s="43">
        <v>0</v>
      </c>
      <c r="BY420" s="24">
        <v>0</v>
      </c>
      <c r="BZ420" s="46">
        <v>0</v>
      </c>
    </row>
    <row r="421" spans="1:78" ht="18.5">
      <c r="A421" s="68">
        <v>2022</v>
      </c>
      <c r="B421" s="39" t="s">
        <v>468</v>
      </c>
      <c r="C421" s="59">
        <v>44742.5339664352</v>
      </c>
      <c r="D421" s="59">
        <v>44746.4692716551</v>
      </c>
      <c r="E421" s="76">
        <v>40514</v>
      </c>
      <c r="F421" s="42">
        <v>2</v>
      </c>
      <c r="G421" s="49">
        <v>2</v>
      </c>
      <c r="H421" s="49">
        <v>1</v>
      </c>
      <c r="I421" s="49">
        <v>2</v>
      </c>
      <c r="J421" s="49">
        <v>1</v>
      </c>
      <c r="K421" s="49">
        <v>1</v>
      </c>
      <c r="L421" s="44">
        <v>3</v>
      </c>
      <c r="M421" s="49">
        <v>0</v>
      </c>
      <c r="N421" s="49">
        <v>1</v>
      </c>
      <c r="O421" s="49">
        <v>1</v>
      </c>
      <c r="P421" s="43">
        <v>4</v>
      </c>
      <c r="Q421" s="49">
        <v>0</v>
      </c>
      <c r="R421" s="43">
        <v>0</v>
      </c>
      <c r="S421" s="49">
        <v>1</v>
      </c>
      <c r="T421" s="49">
        <v>1</v>
      </c>
      <c r="U421" s="49">
        <v>1</v>
      </c>
      <c r="V421" s="49">
        <v>0</v>
      </c>
      <c r="W421" s="49">
        <v>0</v>
      </c>
      <c r="X421" s="49">
        <v>0</v>
      </c>
      <c r="Y421" s="49">
        <v>0</v>
      </c>
      <c r="Z421" s="49">
        <v>1</v>
      </c>
      <c r="AA421" s="49">
        <v>0</v>
      </c>
      <c r="AB421" s="49">
        <v>1</v>
      </c>
      <c r="AC421" s="49">
        <v>0</v>
      </c>
      <c r="AD421" s="49">
        <v>1</v>
      </c>
      <c r="AE421" s="49">
        <v>0</v>
      </c>
      <c r="AF421" s="43">
        <v>4</v>
      </c>
      <c r="AG421" s="43">
        <v>2</v>
      </c>
      <c r="AH421" s="43">
        <v>1</v>
      </c>
      <c r="AI421" s="43">
        <v>1</v>
      </c>
      <c r="AJ421" s="53">
        <v>1</v>
      </c>
      <c r="AK421" s="49">
        <v>0</v>
      </c>
      <c r="AL421" s="43">
        <v>2</v>
      </c>
      <c r="AM421" s="49">
        <v>2</v>
      </c>
      <c r="AN421" s="49">
        <v>3</v>
      </c>
      <c r="AO421" s="53">
        <v>1</v>
      </c>
      <c r="AP421" s="43">
        <v>1</v>
      </c>
      <c r="AQ421" s="44">
        <v>1</v>
      </c>
      <c r="AR421" s="44">
        <v>0</v>
      </c>
      <c r="AS421" s="44">
        <v>1</v>
      </c>
      <c r="AT421" s="44">
        <v>1</v>
      </c>
      <c r="AU421" s="43">
        <v>1</v>
      </c>
      <c r="AV421" s="44">
        <v>1</v>
      </c>
      <c r="AW421" s="44">
        <v>0</v>
      </c>
      <c r="AX421" s="44">
        <v>0</v>
      </c>
      <c r="AY421" s="49">
        <v>0</v>
      </c>
      <c r="AZ421" s="49">
        <v>0</v>
      </c>
      <c r="BA421" s="49">
        <v>0</v>
      </c>
      <c r="BB421" s="49">
        <v>0</v>
      </c>
      <c r="BC421" s="49">
        <v>0</v>
      </c>
      <c r="BD421" s="49">
        <v>0</v>
      </c>
      <c r="BE421" s="49">
        <v>0</v>
      </c>
      <c r="BF421" s="49">
        <v>0</v>
      </c>
      <c r="BG421" s="49">
        <v>0</v>
      </c>
      <c r="BH421" s="49">
        <v>0</v>
      </c>
      <c r="BI421" s="49">
        <v>0</v>
      </c>
      <c r="BJ421" s="49">
        <v>1</v>
      </c>
      <c r="BK421" s="49">
        <v>1</v>
      </c>
      <c r="BL421" s="49">
        <v>0</v>
      </c>
      <c r="BM421" s="49">
        <v>0</v>
      </c>
      <c r="BN421" s="49">
        <v>0</v>
      </c>
      <c r="BO421" s="49">
        <v>0</v>
      </c>
      <c r="BP421" s="49">
        <v>0</v>
      </c>
      <c r="BQ421" s="49">
        <v>0</v>
      </c>
      <c r="BR421" s="49">
        <v>0</v>
      </c>
      <c r="BS421" s="49">
        <v>0</v>
      </c>
      <c r="BT421" s="49">
        <v>0</v>
      </c>
      <c r="BU421" s="49">
        <v>0</v>
      </c>
      <c r="BV421" s="49">
        <v>0</v>
      </c>
      <c r="BW421" s="49">
        <v>0</v>
      </c>
      <c r="BX421" s="49">
        <v>0</v>
      </c>
      <c r="BY421" s="24">
        <v>0</v>
      </c>
      <c r="BZ421" s="46">
        <v>0</v>
      </c>
    </row>
    <row r="422" spans="1:78" ht="18.5">
      <c r="A422" s="68">
        <v>2022</v>
      </c>
      <c r="B422" s="39" t="s">
        <v>469</v>
      </c>
      <c r="C422" s="59">
        <v>44879.628354398097</v>
      </c>
      <c r="D422" s="59">
        <v>44882.481685972198</v>
      </c>
      <c r="E422" s="89">
        <v>68916</v>
      </c>
      <c r="F422" s="42">
        <v>3</v>
      </c>
      <c r="G422" s="43">
        <v>2</v>
      </c>
      <c r="H422" s="88">
        <v>1</v>
      </c>
      <c r="I422" s="43">
        <v>2</v>
      </c>
      <c r="J422" s="43">
        <v>1</v>
      </c>
      <c r="K422" s="88">
        <v>1</v>
      </c>
      <c r="L422" s="44">
        <v>3</v>
      </c>
      <c r="M422" s="44">
        <v>1</v>
      </c>
      <c r="N422" s="43">
        <v>1</v>
      </c>
      <c r="O422" s="88">
        <v>1</v>
      </c>
      <c r="P422" s="43">
        <v>1</v>
      </c>
      <c r="Q422" s="43">
        <v>0</v>
      </c>
      <c r="R422" s="43">
        <v>0</v>
      </c>
      <c r="S422" s="57">
        <v>1</v>
      </c>
      <c r="T422" s="43">
        <v>2</v>
      </c>
      <c r="U422" s="43">
        <v>1</v>
      </c>
      <c r="V422" s="43">
        <v>0</v>
      </c>
      <c r="W422" s="43">
        <v>0</v>
      </c>
      <c r="X422" s="43">
        <v>0</v>
      </c>
      <c r="Y422" s="43">
        <v>0</v>
      </c>
      <c r="Z422" s="43">
        <v>0</v>
      </c>
      <c r="AA422" s="43">
        <v>1</v>
      </c>
      <c r="AB422" s="43">
        <v>0</v>
      </c>
      <c r="AC422" s="43">
        <v>1</v>
      </c>
      <c r="AD422" s="43">
        <v>1</v>
      </c>
      <c r="AE422" s="43">
        <v>0</v>
      </c>
      <c r="AF422" s="43">
        <v>3</v>
      </c>
      <c r="AG422" s="43">
        <v>1</v>
      </c>
      <c r="AH422" s="43">
        <v>1</v>
      </c>
      <c r="AI422" s="43">
        <v>2</v>
      </c>
      <c r="AJ422" s="43">
        <v>3</v>
      </c>
      <c r="AK422" s="49">
        <v>0</v>
      </c>
      <c r="AL422" s="43">
        <v>0</v>
      </c>
      <c r="AM422" s="43">
        <v>3</v>
      </c>
      <c r="AN422" s="43">
        <v>1</v>
      </c>
      <c r="AO422" s="53">
        <v>1</v>
      </c>
      <c r="AP422" s="53">
        <v>0</v>
      </c>
      <c r="AQ422" s="44">
        <v>1</v>
      </c>
      <c r="AR422" s="44">
        <v>0</v>
      </c>
      <c r="AS422" s="49">
        <v>0</v>
      </c>
      <c r="AT422" s="44">
        <v>1</v>
      </c>
      <c r="AU422" s="43">
        <v>1</v>
      </c>
      <c r="AV422" s="43">
        <v>1</v>
      </c>
      <c r="AW422" s="44">
        <v>1</v>
      </c>
      <c r="AX422" s="44">
        <v>0</v>
      </c>
      <c r="AY422" s="43">
        <v>0</v>
      </c>
      <c r="AZ422" s="43">
        <v>0</v>
      </c>
      <c r="BA422" s="43">
        <v>0</v>
      </c>
      <c r="BB422" s="43">
        <v>0</v>
      </c>
      <c r="BC422" s="43">
        <v>0</v>
      </c>
      <c r="BD422" s="43">
        <v>0</v>
      </c>
      <c r="BE422" s="43">
        <v>0</v>
      </c>
      <c r="BF422" s="43">
        <v>0</v>
      </c>
      <c r="BG422" s="43">
        <v>0</v>
      </c>
      <c r="BH422" s="43">
        <v>0</v>
      </c>
      <c r="BI422" s="43">
        <v>0</v>
      </c>
      <c r="BJ422" s="61">
        <v>0</v>
      </c>
      <c r="BK422" s="43">
        <v>1</v>
      </c>
      <c r="BL422" s="43">
        <v>0</v>
      </c>
      <c r="BM422" s="43">
        <v>0</v>
      </c>
      <c r="BN422" s="43">
        <v>0</v>
      </c>
      <c r="BO422" s="43">
        <v>0</v>
      </c>
      <c r="BP422" s="43">
        <v>0</v>
      </c>
      <c r="BQ422" s="43">
        <v>0</v>
      </c>
      <c r="BR422" s="43">
        <v>0</v>
      </c>
      <c r="BS422" s="43">
        <v>0</v>
      </c>
      <c r="BT422" s="43">
        <v>0</v>
      </c>
      <c r="BU422" s="43">
        <v>0</v>
      </c>
      <c r="BV422" s="43">
        <v>0</v>
      </c>
      <c r="BW422" s="43">
        <v>0</v>
      </c>
      <c r="BX422" s="43">
        <v>0</v>
      </c>
      <c r="BY422" s="24">
        <v>0</v>
      </c>
      <c r="BZ422" s="46">
        <v>0</v>
      </c>
    </row>
    <row r="423" spans="1:78" ht="18.5">
      <c r="A423" s="68">
        <v>2022</v>
      </c>
      <c r="B423" s="39" t="s">
        <v>470</v>
      </c>
      <c r="C423" s="59">
        <v>44923.023951955998</v>
      </c>
      <c r="D423" s="59">
        <v>44924.397657303198</v>
      </c>
      <c r="E423" s="78">
        <v>72492</v>
      </c>
      <c r="F423" s="42">
        <v>2</v>
      </c>
      <c r="G423" s="61">
        <v>2</v>
      </c>
      <c r="H423" s="61">
        <v>1</v>
      </c>
      <c r="I423" s="61">
        <v>2</v>
      </c>
      <c r="J423" s="61">
        <v>1</v>
      </c>
      <c r="K423" s="61">
        <v>1</v>
      </c>
      <c r="L423" s="44">
        <v>3</v>
      </c>
      <c r="M423" s="61">
        <v>0</v>
      </c>
      <c r="N423" s="61">
        <v>1</v>
      </c>
      <c r="O423" s="61">
        <v>0</v>
      </c>
      <c r="P423" s="61">
        <v>1</v>
      </c>
      <c r="Q423" s="61">
        <v>0</v>
      </c>
      <c r="R423" s="43">
        <v>0</v>
      </c>
      <c r="S423" s="61">
        <v>1</v>
      </c>
      <c r="T423" s="61">
        <v>1</v>
      </c>
      <c r="U423" s="61">
        <v>1</v>
      </c>
      <c r="V423" s="61">
        <v>1</v>
      </c>
      <c r="W423" s="61">
        <v>0</v>
      </c>
      <c r="X423" s="61">
        <v>0</v>
      </c>
      <c r="Y423" s="61">
        <v>0</v>
      </c>
      <c r="Z423" s="61">
        <v>0</v>
      </c>
      <c r="AA423" s="61">
        <v>0</v>
      </c>
      <c r="AB423" s="61">
        <v>1</v>
      </c>
      <c r="AC423" s="61">
        <v>0</v>
      </c>
      <c r="AD423" s="61">
        <v>1</v>
      </c>
      <c r="AE423" s="61">
        <v>0</v>
      </c>
      <c r="AF423" s="43">
        <v>1</v>
      </c>
      <c r="AG423" s="43">
        <v>1</v>
      </c>
      <c r="AH423" s="43">
        <v>1</v>
      </c>
      <c r="AI423" s="43">
        <v>1</v>
      </c>
      <c r="AJ423" s="43">
        <v>3</v>
      </c>
      <c r="AK423" s="49">
        <v>0</v>
      </c>
      <c r="AL423" s="43">
        <v>2</v>
      </c>
      <c r="AM423" s="61">
        <v>2</v>
      </c>
      <c r="AN423" s="43">
        <v>1</v>
      </c>
      <c r="AO423" s="53">
        <v>1</v>
      </c>
      <c r="AP423" s="43">
        <v>1</v>
      </c>
      <c r="AQ423" s="44">
        <v>1</v>
      </c>
      <c r="AR423" s="44">
        <v>0</v>
      </c>
      <c r="AS423" s="44">
        <v>1</v>
      </c>
      <c r="AT423" s="44">
        <v>1</v>
      </c>
      <c r="AU423" s="43">
        <v>1</v>
      </c>
      <c r="AV423" s="43">
        <v>1</v>
      </c>
      <c r="AW423" s="43">
        <v>0</v>
      </c>
      <c r="AX423" s="44">
        <v>0</v>
      </c>
      <c r="AY423" s="61">
        <v>0</v>
      </c>
      <c r="AZ423" s="61">
        <v>0</v>
      </c>
      <c r="BA423" s="61">
        <v>0</v>
      </c>
      <c r="BB423" s="61">
        <v>0</v>
      </c>
      <c r="BC423" s="61">
        <v>0</v>
      </c>
      <c r="BD423" s="61">
        <v>0</v>
      </c>
      <c r="BE423" s="61">
        <v>0</v>
      </c>
      <c r="BF423" s="61">
        <v>0</v>
      </c>
      <c r="BG423" s="61">
        <v>0</v>
      </c>
      <c r="BH423" s="61">
        <v>0</v>
      </c>
      <c r="BI423" s="61">
        <v>0</v>
      </c>
      <c r="BJ423" s="61">
        <v>0</v>
      </c>
      <c r="BK423" s="61">
        <v>0</v>
      </c>
      <c r="BL423" s="61">
        <v>0</v>
      </c>
      <c r="BM423" s="61">
        <v>0</v>
      </c>
      <c r="BN423" s="61">
        <v>0</v>
      </c>
      <c r="BO423" s="61">
        <v>0</v>
      </c>
      <c r="BP423" s="61">
        <v>0</v>
      </c>
      <c r="BQ423" s="61">
        <v>0</v>
      </c>
      <c r="BR423" s="61">
        <v>1</v>
      </c>
      <c r="BS423" s="61">
        <v>0</v>
      </c>
      <c r="BT423" s="61">
        <v>0</v>
      </c>
      <c r="BU423" s="61">
        <v>0</v>
      </c>
      <c r="BV423" s="61">
        <v>0</v>
      </c>
      <c r="BW423" s="61">
        <v>0</v>
      </c>
      <c r="BX423" s="43">
        <v>0</v>
      </c>
      <c r="BY423" s="24">
        <v>0</v>
      </c>
      <c r="BZ423" s="46">
        <v>0</v>
      </c>
    </row>
    <row r="424" spans="1:78" ht="18.5">
      <c r="A424" s="68">
        <v>2022</v>
      </c>
      <c r="B424" s="39" t="s">
        <v>471</v>
      </c>
      <c r="C424" s="59">
        <v>44801.7323733796</v>
      </c>
      <c r="D424" s="59">
        <v>44805.5478836111</v>
      </c>
      <c r="E424" s="81">
        <v>69567</v>
      </c>
      <c r="F424" s="42">
        <v>1</v>
      </c>
      <c r="G424" s="61">
        <v>1</v>
      </c>
      <c r="H424" s="61">
        <v>1</v>
      </c>
      <c r="I424" s="61">
        <v>0</v>
      </c>
      <c r="J424" s="61">
        <v>1</v>
      </c>
      <c r="K424" s="61">
        <v>1</v>
      </c>
      <c r="L424" s="44">
        <v>3</v>
      </c>
      <c r="M424" s="61">
        <v>0</v>
      </c>
      <c r="N424" s="61">
        <v>1</v>
      </c>
      <c r="O424" s="61">
        <v>1</v>
      </c>
      <c r="P424" s="61">
        <v>1</v>
      </c>
      <c r="Q424" s="61">
        <v>1</v>
      </c>
      <c r="R424" s="43">
        <v>0</v>
      </c>
      <c r="S424" s="61">
        <v>0</v>
      </c>
      <c r="T424" s="61">
        <v>0</v>
      </c>
      <c r="U424" s="61">
        <v>0</v>
      </c>
      <c r="V424" s="61">
        <v>1</v>
      </c>
      <c r="W424" s="61">
        <v>1</v>
      </c>
      <c r="X424" s="61">
        <v>0</v>
      </c>
      <c r="Y424" s="61">
        <v>0</v>
      </c>
      <c r="Z424" s="61">
        <v>1</v>
      </c>
      <c r="AA424" s="61">
        <v>1</v>
      </c>
      <c r="AB424" s="61">
        <v>1</v>
      </c>
      <c r="AC424" s="61">
        <v>1</v>
      </c>
      <c r="AD424" s="61">
        <v>1</v>
      </c>
      <c r="AE424" s="61">
        <v>0</v>
      </c>
      <c r="AF424" s="43">
        <v>4</v>
      </c>
      <c r="AG424" s="43">
        <v>3</v>
      </c>
      <c r="AH424" s="43">
        <v>1</v>
      </c>
      <c r="AI424" s="43">
        <v>1</v>
      </c>
      <c r="AJ424" s="43">
        <v>3</v>
      </c>
      <c r="AK424" s="61">
        <v>0</v>
      </c>
      <c r="AL424" s="43">
        <v>0</v>
      </c>
      <c r="AM424" s="61">
        <v>3</v>
      </c>
      <c r="AN424" s="43">
        <v>1</v>
      </c>
      <c r="AO424" s="44">
        <v>0</v>
      </c>
      <c r="AP424" s="44">
        <v>0</v>
      </c>
      <c r="AQ424" s="44">
        <v>1</v>
      </c>
      <c r="AR424" s="44">
        <v>0</v>
      </c>
      <c r="AS424" s="44">
        <v>1</v>
      </c>
      <c r="AT424" s="44">
        <v>1</v>
      </c>
      <c r="AU424" s="43">
        <v>2</v>
      </c>
      <c r="AV424" s="44">
        <v>2</v>
      </c>
      <c r="AW424" s="44">
        <v>1</v>
      </c>
      <c r="AX424" s="44">
        <v>0</v>
      </c>
      <c r="AY424" s="61">
        <v>0</v>
      </c>
      <c r="AZ424" s="61">
        <v>1</v>
      </c>
      <c r="BA424" s="61">
        <v>0</v>
      </c>
      <c r="BB424" s="61">
        <v>0</v>
      </c>
      <c r="BC424" s="61">
        <v>0</v>
      </c>
      <c r="BD424" s="61">
        <v>0</v>
      </c>
      <c r="BE424" s="61">
        <v>0</v>
      </c>
      <c r="BF424" s="61">
        <v>0</v>
      </c>
      <c r="BG424" s="61">
        <v>0</v>
      </c>
      <c r="BH424" s="61">
        <v>0</v>
      </c>
      <c r="BI424" s="61">
        <v>0</v>
      </c>
      <c r="BJ424" s="61">
        <v>1</v>
      </c>
      <c r="BK424" s="61">
        <v>1</v>
      </c>
      <c r="BL424" s="61">
        <v>0</v>
      </c>
      <c r="BM424" s="61">
        <v>0</v>
      </c>
      <c r="BN424" s="61">
        <v>0</v>
      </c>
      <c r="BO424" s="61">
        <v>0</v>
      </c>
      <c r="BP424" s="61">
        <v>1</v>
      </c>
      <c r="BQ424" s="61">
        <v>0</v>
      </c>
      <c r="BR424" s="61">
        <v>0</v>
      </c>
      <c r="BS424" s="61">
        <v>0</v>
      </c>
      <c r="BT424" s="61">
        <v>0</v>
      </c>
      <c r="BU424" s="61">
        <v>0</v>
      </c>
      <c r="BV424" s="61">
        <v>0</v>
      </c>
      <c r="BW424" s="61">
        <v>0</v>
      </c>
      <c r="BX424" s="43">
        <v>0</v>
      </c>
      <c r="BY424" s="24">
        <v>0</v>
      </c>
      <c r="BZ424" s="46">
        <v>0</v>
      </c>
    </row>
    <row r="425" spans="1:78" ht="18.5">
      <c r="A425" s="68">
        <v>2022</v>
      </c>
      <c r="B425" s="39" t="s">
        <v>472</v>
      </c>
      <c r="C425" s="59">
        <v>44707.392326597197</v>
      </c>
      <c r="D425" s="59">
        <v>44711.474896736101</v>
      </c>
      <c r="E425" s="76">
        <v>36420</v>
      </c>
      <c r="F425" s="42">
        <v>3</v>
      </c>
      <c r="G425" s="49">
        <v>1</v>
      </c>
      <c r="H425" s="49">
        <v>1</v>
      </c>
      <c r="I425" s="49">
        <v>2</v>
      </c>
      <c r="J425" s="49">
        <v>1</v>
      </c>
      <c r="K425" s="49">
        <v>1</v>
      </c>
      <c r="L425" s="44">
        <v>3</v>
      </c>
      <c r="M425" s="44">
        <v>1</v>
      </c>
      <c r="N425" s="49">
        <v>1</v>
      </c>
      <c r="O425" s="49">
        <v>0</v>
      </c>
      <c r="P425" s="43">
        <v>4</v>
      </c>
      <c r="Q425" s="49">
        <v>0</v>
      </c>
      <c r="R425" s="43">
        <v>1</v>
      </c>
      <c r="S425" s="49">
        <v>1</v>
      </c>
      <c r="T425" s="49">
        <v>2</v>
      </c>
      <c r="U425" s="49">
        <v>1</v>
      </c>
      <c r="V425" s="49">
        <v>1</v>
      </c>
      <c r="W425" s="49">
        <v>0</v>
      </c>
      <c r="X425" s="49">
        <v>0</v>
      </c>
      <c r="Y425" s="49">
        <v>0</v>
      </c>
      <c r="Z425" s="49">
        <v>1</v>
      </c>
      <c r="AA425" s="49">
        <v>1</v>
      </c>
      <c r="AB425" s="49">
        <v>1</v>
      </c>
      <c r="AC425" s="49">
        <v>1</v>
      </c>
      <c r="AD425" s="49">
        <v>1</v>
      </c>
      <c r="AE425" s="49">
        <v>0</v>
      </c>
      <c r="AF425" s="43">
        <v>3</v>
      </c>
      <c r="AG425" s="43">
        <v>2</v>
      </c>
      <c r="AH425" s="43">
        <v>1</v>
      </c>
      <c r="AI425" s="43">
        <v>1</v>
      </c>
      <c r="AJ425" s="43">
        <v>3</v>
      </c>
      <c r="AK425" s="49">
        <v>0</v>
      </c>
      <c r="AL425" s="43">
        <v>1</v>
      </c>
      <c r="AM425" s="49">
        <v>3</v>
      </c>
      <c r="AN425" s="43">
        <v>2</v>
      </c>
      <c r="AO425" s="43">
        <v>1</v>
      </c>
      <c r="AP425" s="43">
        <v>1</v>
      </c>
      <c r="AQ425" s="43">
        <v>2</v>
      </c>
      <c r="AR425" s="44">
        <v>0</v>
      </c>
      <c r="AS425" s="44">
        <v>1</v>
      </c>
      <c r="AT425" s="44">
        <v>1</v>
      </c>
      <c r="AU425" s="43">
        <v>1</v>
      </c>
      <c r="AV425" s="43">
        <v>1</v>
      </c>
      <c r="AW425" s="44">
        <v>1</v>
      </c>
      <c r="AX425" s="43">
        <v>1</v>
      </c>
      <c r="AY425" s="49">
        <v>0</v>
      </c>
      <c r="AZ425" s="49">
        <v>1</v>
      </c>
      <c r="BA425" s="49">
        <v>0</v>
      </c>
      <c r="BB425" s="49">
        <v>0</v>
      </c>
      <c r="BC425" s="49">
        <v>1</v>
      </c>
      <c r="BD425" s="49">
        <v>1</v>
      </c>
      <c r="BE425" s="49">
        <v>1</v>
      </c>
      <c r="BF425" s="49">
        <v>0</v>
      </c>
      <c r="BG425" s="49">
        <v>0</v>
      </c>
      <c r="BH425" s="49">
        <v>0</v>
      </c>
      <c r="BI425" s="49">
        <v>0</v>
      </c>
      <c r="BJ425" s="49">
        <v>0</v>
      </c>
      <c r="BK425" s="49">
        <v>1</v>
      </c>
      <c r="BL425" s="49">
        <v>0</v>
      </c>
      <c r="BM425" s="49">
        <v>0</v>
      </c>
      <c r="BN425" s="49">
        <v>0</v>
      </c>
      <c r="BO425" s="49">
        <v>0</v>
      </c>
      <c r="BP425" s="49">
        <v>0</v>
      </c>
      <c r="BQ425" s="49">
        <v>0</v>
      </c>
      <c r="BR425" s="49">
        <v>0</v>
      </c>
      <c r="BS425" s="49">
        <v>0</v>
      </c>
      <c r="BT425" s="49">
        <v>0</v>
      </c>
      <c r="BU425" s="49">
        <v>0</v>
      </c>
      <c r="BV425" s="49">
        <v>0</v>
      </c>
      <c r="BW425" s="49">
        <v>0</v>
      </c>
      <c r="BX425" s="49">
        <v>0</v>
      </c>
      <c r="BY425" s="45">
        <v>0</v>
      </c>
      <c r="BZ425" s="46">
        <v>0</v>
      </c>
    </row>
    <row r="426" spans="1:78" ht="18.5">
      <c r="A426" s="68">
        <v>2022</v>
      </c>
      <c r="B426" s="39" t="s">
        <v>473</v>
      </c>
      <c r="C426" s="59">
        <v>44802.850870451402</v>
      </c>
      <c r="D426" s="59">
        <v>44807.410024224497</v>
      </c>
      <c r="E426" s="98">
        <v>43400</v>
      </c>
      <c r="F426" s="42">
        <v>1</v>
      </c>
      <c r="G426" s="53">
        <v>1</v>
      </c>
      <c r="H426" s="53">
        <v>1</v>
      </c>
      <c r="I426" s="53">
        <v>2</v>
      </c>
      <c r="J426" s="53">
        <v>1</v>
      </c>
      <c r="K426" s="53">
        <v>1</v>
      </c>
      <c r="L426" s="44">
        <v>3</v>
      </c>
      <c r="M426" s="44">
        <v>1</v>
      </c>
      <c r="N426" s="53">
        <v>1</v>
      </c>
      <c r="O426" s="53">
        <v>1</v>
      </c>
      <c r="P426" s="53">
        <v>2</v>
      </c>
      <c r="Q426" s="53">
        <v>0</v>
      </c>
      <c r="R426" s="43">
        <v>1</v>
      </c>
      <c r="S426" s="53">
        <v>0</v>
      </c>
      <c r="T426" s="53">
        <v>2</v>
      </c>
      <c r="U426" s="53">
        <v>1</v>
      </c>
      <c r="V426" s="53">
        <v>1</v>
      </c>
      <c r="W426" s="53">
        <v>0</v>
      </c>
      <c r="X426" s="53">
        <v>0</v>
      </c>
      <c r="Y426" s="53">
        <v>0</v>
      </c>
      <c r="Z426" s="53">
        <v>1</v>
      </c>
      <c r="AA426" s="53">
        <v>1</v>
      </c>
      <c r="AB426" s="53">
        <v>1</v>
      </c>
      <c r="AC426" s="53">
        <v>0</v>
      </c>
      <c r="AD426" s="53">
        <v>1</v>
      </c>
      <c r="AE426" s="53">
        <v>1</v>
      </c>
      <c r="AF426" s="53">
        <v>2</v>
      </c>
      <c r="AG426" s="43">
        <v>1</v>
      </c>
      <c r="AH426" s="43">
        <v>1</v>
      </c>
      <c r="AI426" s="43">
        <v>1</v>
      </c>
      <c r="AJ426" s="43">
        <v>3</v>
      </c>
      <c r="AK426" s="49">
        <v>0</v>
      </c>
      <c r="AL426" s="43">
        <v>0</v>
      </c>
      <c r="AM426" s="53">
        <v>3</v>
      </c>
      <c r="AN426" s="43">
        <v>2</v>
      </c>
      <c r="AO426" s="43">
        <v>1</v>
      </c>
      <c r="AP426" s="43">
        <v>1</v>
      </c>
      <c r="AQ426" s="44">
        <v>1</v>
      </c>
      <c r="AR426" s="44">
        <v>0</v>
      </c>
      <c r="AS426" s="44">
        <v>1</v>
      </c>
      <c r="AT426" s="49">
        <v>2</v>
      </c>
      <c r="AU426" s="43">
        <v>1</v>
      </c>
      <c r="AV426" s="43">
        <v>1</v>
      </c>
      <c r="AW426" s="44">
        <v>1</v>
      </c>
      <c r="AX426" s="43">
        <v>1</v>
      </c>
      <c r="AY426" s="53">
        <v>0</v>
      </c>
      <c r="AZ426" s="53">
        <v>0</v>
      </c>
      <c r="BA426" s="53">
        <v>0</v>
      </c>
      <c r="BB426" s="53">
        <v>0</v>
      </c>
      <c r="BC426" s="53">
        <v>0</v>
      </c>
      <c r="BD426" s="53">
        <v>0</v>
      </c>
      <c r="BE426" s="53">
        <v>1</v>
      </c>
      <c r="BF426" s="53">
        <v>0</v>
      </c>
      <c r="BG426" s="53">
        <v>0</v>
      </c>
      <c r="BH426" s="53">
        <v>0</v>
      </c>
      <c r="BI426" s="53">
        <v>0</v>
      </c>
      <c r="BJ426" s="53">
        <v>0</v>
      </c>
      <c r="BK426" s="53">
        <v>1</v>
      </c>
      <c r="BL426" s="53">
        <v>0</v>
      </c>
      <c r="BM426" s="53">
        <v>0</v>
      </c>
      <c r="BN426" s="53">
        <v>0</v>
      </c>
      <c r="BO426" s="53">
        <v>0</v>
      </c>
      <c r="BP426" s="53">
        <v>1</v>
      </c>
      <c r="BQ426" s="53">
        <v>0</v>
      </c>
      <c r="BR426" s="53">
        <v>0</v>
      </c>
      <c r="BS426" s="53">
        <v>0</v>
      </c>
      <c r="BT426" s="53">
        <v>0</v>
      </c>
      <c r="BU426" s="53">
        <v>0</v>
      </c>
      <c r="BV426" s="53">
        <v>0</v>
      </c>
      <c r="BW426" s="53">
        <v>1</v>
      </c>
      <c r="BX426" s="53">
        <v>0</v>
      </c>
      <c r="BY426" s="50">
        <v>1</v>
      </c>
      <c r="BZ426" s="51">
        <v>5</v>
      </c>
    </row>
    <row r="427" spans="1:78" ht="18.5">
      <c r="A427" s="68">
        <v>2022</v>
      </c>
      <c r="B427" s="39" t="s">
        <v>474</v>
      </c>
      <c r="C427" s="59">
        <v>44852.6559119792</v>
      </c>
      <c r="D427" s="59">
        <v>44855.435080891199</v>
      </c>
      <c r="E427" s="82">
        <v>43400</v>
      </c>
      <c r="F427" s="42">
        <v>1</v>
      </c>
      <c r="G427" s="53">
        <v>1</v>
      </c>
      <c r="H427" s="53">
        <v>1</v>
      </c>
      <c r="I427" s="53">
        <v>2</v>
      </c>
      <c r="J427" s="53">
        <v>1</v>
      </c>
      <c r="K427" s="53">
        <v>1</v>
      </c>
      <c r="L427" s="44">
        <v>3</v>
      </c>
      <c r="M427" s="44">
        <v>1</v>
      </c>
      <c r="N427" s="53">
        <v>1</v>
      </c>
      <c r="O427" s="53">
        <v>1</v>
      </c>
      <c r="P427" s="53">
        <v>2</v>
      </c>
      <c r="Q427" s="53">
        <v>0</v>
      </c>
      <c r="R427" s="43">
        <v>0</v>
      </c>
      <c r="S427" s="53">
        <v>1</v>
      </c>
      <c r="T427" s="53">
        <v>2</v>
      </c>
      <c r="U427" s="53">
        <v>1</v>
      </c>
      <c r="V427" s="53">
        <v>1</v>
      </c>
      <c r="W427" s="53">
        <v>0</v>
      </c>
      <c r="X427" s="53">
        <v>0</v>
      </c>
      <c r="Y427" s="53">
        <v>0</v>
      </c>
      <c r="Z427" s="53">
        <v>1</v>
      </c>
      <c r="AA427" s="53">
        <v>1</v>
      </c>
      <c r="AB427" s="53">
        <v>1</v>
      </c>
      <c r="AC427" s="53">
        <v>1</v>
      </c>
      <c r="AD427" s="53">
        <v>1</v>
      </c>
      <c r="AE427" s="53">
        <v>0</v>
      </c>
      <c r="AF427" s="43">
        <v>4</v>
      </c>
      <c r="AG427" s="43">
        <v>3</v>
      </c>
      <c r="AH427" s="43">
        <v>1</v>
      </c>
      <c r="AI427" s="43">
        <v>2</v>
      </c>
      <c r="AJ427" s="43">
        <v>3</v>
      </c>
      <c r="AK427" s="49">
        <v>0</v>
      </c>
      <c r="AL427" s="43">
        <v>0</v>
      </c>
      <c r="AM427" s="53">
        <v>3</v>
      </c>
      <c r="AN427" s="43">
        <v>2</v>
      </c>
      <c r="AO427" s="43">
        <v>1</v>
      </c>
      <c r="AP427" s="43">
        <v>1</v>
      </c>
      <c r="AQ427" s="44">
        <v>1</v>
      </c>
      <c r="AR427" s="44">
        <v>0</v>
      </c>
      <c r="AS427" s="44">
        <v>1</v>
      </c>
      <c r="AT427" s="44">
        <v>1</v>
      </c>
      <c r="AU427" s="43">
        <v>1</v>
      </c>
      <c r="AV427" s="43">
        <v>1</v>
      </c>
      <c r="AW427" s="44">
        <v>1</v>
      </c>
      <c r="AX427" s="43">
        <v>1</v>
      </c>
      <c r="AY427" s="53">
        <v>0</v>
      </c>
      <c r="AZ427" s="53">
        <v>0</v>
      </c>
      <c r="BA427" s="53">
        <v>0</v>
      </c>
      <c r="BB427" s="53">
        <v>0</v>
      </c>
      <c r="BC427" s="53">
        <v>0</v>
      </c>
      <c r="BD427" s="53">
        <v>0</v>
      </c>
      <c r="BE427" s="53">
        <v>1</v>
      </c>
      <c r="BF427" s="53">
        <v>0</v>
      </c>
      <c r="BG427" s="53">
        <v>0</v>
      </c>
      <c r="BH427" s="53">
        <v>0</v>
      </c>
      <c r="BI427" s="53">
        <v>0</v>
      </c>
      <c r="BJ427" s="53">
        <v>0</v>
      </c>
      <c r="BK427" s="53">
        <v>1</v>
      </c>
      <c r="BL427" s="53">
        <v>0</v>
      </c>
      <c r="BM427" s="53">
        <v>0</v>
      </c>
      <c r="BN427" s="53">
        <v>0</v>
      </c>
      <c r="BO427" s="53">
        <v>0</v>
      </c>
      <c r="BP427" s="53">
        <v>1</v>
      </c>
      <c r="BQ427" s="53">
        <v>0</v>
      </c>
      <c r="BR427" s="53">
        <v>0</v>
      </c>
      <c r="BS427" s="53">
        <v>0</v>
      </c>
      <c r="BT427" s="53">
        <v>0</v>
      </c>
      <c r="BU427" s="53">
        <v>0</v>
      </c>
      <c r="BV427" s="53">
        <v>0</v>
      </c>
      <c r="BW427" s="53">
        <v>1</v>
      </c>
      <c r="BX427" s="53">
        <v>0</v>
      </c>
      <c r="BY427" s="50">
        <v>1</v>
      </c>
      <c r="BZ427" s="50">
        <v>8</v>
      </c>
    </row>
    <row r="428" spans="1:78" ht="18.5">
      <c r="A428" s="68">
        <v>2022</v>
      </c>
      <c r="B428" s="39" t="s">
        <v>475</v>
      </c>
      <c r="C428" s="59">
        <v>44582.5552499306</v>
      </c>
      <c r="D428" s="59">
        <v>44586.417592106503</v>
      </c>
      <c r="E428" s="81">
        <v>48198</v>
      </c>
      <c r="F428" s="42">
        <v>3</v>
      </c>
      <c r="G428" s="61">
        <v>1</v>
      </c>
      <c r="H428" s="61">
        <v>1</v>
      </c>
      <c r="I428" s="61">
        <v>2</v>
      </c>
      <c r="J428" s="61">
        <v>1</v>
      </c>
      <c r="K428" s="61">
        <v>1</v>
      </c>
      <c r="L428" s="61">
        <v>2</v>
      </c>
      <c r="M428" s="61">
        <v>2</v>
      </c>
      <c r="N428" s="61">
        <v>1</v>
      </c>
      <c r="O428" s="88">
        <v>1</v>
      </c>
      <c r="P428" s="61">
        <v>1</v>
      </c>
      <c r="Q428" s="61">
        <v>0</v>
      </c>
      <c r="R428" s="43">
        <v>0</v>
      </c>
      <c r="S428" s="61">
        <v>0</v>
      </c>
      <c r="T428" s="61">
        <v>0</v>
      </c>
      <c r="U428" s="61">
        <v>0</v>
      </c>
      <c r="V428" s="61">
        <v>0</v>
      </c>
      <c r="W428" s="61">
        <v>0</v>
      </c>
      <c r="X428" s="61">
        <v>0</v>
      </c>
      <c r="Y428" s="61">
        <v>0</v>
      </c>
      <c r="Z428" s="61">
        <v>1</v>
      </c>
      <c r="AA428" s="61">
        <v>1</v>
      </c>
      <c r="AB428" s="61">
        <v>0</v>
      </c>
      <c r="AC428" s="61">
        <v>1</v>
      </c>
      <c r="AD428" s="61">
        <v>1</v>
      </c>
      <c r="AE428" s="61">
        <v>1</v>
      </c>
      <c r="AF428" s="43">
        <v>1</v>
      </c>
      <c r="AG428" s="43">
        <v>2</v>
      </c>
      <c r="AH428" s="43">
        <v>2</v>
      </c>
      <c r="AI428" s="43">
        <v>1</v>
      </c>
      <c r="AJ428" s="43">
        <v>3</v>
      </c>
      <c r="AK428" s="49">
        <v>0</v>
      </c>
      <c r="AL428" s="43">
        <v>0</v>
      </c>
      <c r="AM428" s="61">
        <v>3</v>
      </c>
      <c r="AN428" s="43">
        <v>2</v>
      </c>
      <c r="AO428" s="43">
        <v>1</v>
      </c>
      <c r="AP428" s="43">
        <v>1</v>
      </c>
      <c r="AQ428" s="43">
        <v>0</v>
      </c>
      <c r="AR428" s="44">
        <v>0</v>
      </c>
      <c r="AS428" s="44">
        <v>1</v>
      </c>
      <c r="AT428" s="44">
        <v>1</v>
      </c>
      <c r="AU428" s="43">
        <v>2</v>
      </c>
      <c r="AV428" s="44">
        <v>2</v>
      </c>
      <c r="AW428" s="44">
        <v>1</v>
      </c>
      <c r="AX428" s="44">
        <v>0</v>
      </c>
      <c r="AY428" s="61">
        <v>0</v>
      </c>
      <c r="AZ428" s="61">
        <v>0</v>
      </c>
      <c r="BA428" s="61">
        <v>1</v>
      </c>
      <c r="BB428" s="61">
        <v>0</v>
      </c>
      <c r="BC428" s="61">
        <v>0</v>
      </c>
      <c r="BD428" s="61">
        <v>0</v>
      </c>
      <c r="BE428" s="61">
        <v>1</v>
      </c>
      <c r="BF428" s="61">
        <v>0</v>
      </c>
      <c r="BG428" s="61">
        <v>0</v>
      </c>
      <c r="BH428" s="61">
        <v>0</v>
      </c>
      <c r="BI428" s="61">
        <v>0</v>
      </c>
      <c r="BJ428" s="61">
        <v>0</v>
      </c>
      <c r="BK428" s="61">
        <v>1</v>
      </c>
      <c r="BL428" s="61">
        <v>0</v>
      </c>
      <c r="BM428" s="61">
        <v>0</v>
      </c>
      <c r="BN428" s="61">
        <v>0</v>
      </c>
      <c r="BO428" s="61">
        <v>0</v>
      </c>
      <c r="BP428" s="61">
        <v>1</v>
      </c>
      <c r="BQ428" s="61">
        <v>0</v>
      </c>
      <c r="BR428" s="61">
        <v>0</v>
      </c>
      <c r="BS428" s="61">
        <v>0</v>
      </c>
      <c r="BT428" s="61">
        <v>0</v>
      </c>
      <c r="BU428" s="61">
        <v>0</v>
      </c>
      <c r="BV428" s="61">
        <v>0</v>
      </c>
      <c r="BW428" s="61">
        <v>0</v>
      </c>
      <c r="BX428" s="43">
        <v>0</v>
      </c>
      <c r="BY428" s="45">
        <v>0</v>
      </c>
      <c r="BZ428" s="46">
        <v>0</v>
      </c>
    </row>
    <row r="429" spans="1:78" ht="18.5">
      <c r="A429" s="68">
        <v>2022</v>
      </c>
      <c r="B429" s="39" t="s">
        <v>476</v>
      </c>
      <c r="C429" s="59">
        <v>44583.543601342601</v>
      </c>
      <c r="D429" s="59">
        <v>44587.422331215297</v>
      </c>
      <c r="E429" s="81">
        <v>25465</v>
      </c>
      <c r="F429" s="42">
        <v>3</v>
      </c>
      <c r="G429" s="61">
        <v>1</v>
      </c>
      <c r="H429" s="61">
        <v>1</v>
      </c>
      <c r="I429" s="61">
        <v>2</v>
      </c>
      <c r="J429" s="61">
        <v>1</v>
      </c>
      <c r="K429" s="61">
        <v>1</v>
      </c>
      <c r="L429" s="61">
        <v>3</v>
      </c>
      <c r="M429" s="61">
        <v>1</v>
      </c>
      <c r="N429" s="61">
        <v>3</v>
      </c>
      <c r="O429" s="88">
        <v>1</v>
      </c>
      <c r="P429" s="61">
        <v>1</v>
      </c>
      <c r="Q429" s="61">
        <v>0</v>
      </c>
      <c r="R429" s="43">
        <v>0</v>
      </c>
      <c r="S429" s="61">
        <v>0</v>
      </c>
      <c r="T429" s="61">
        <v>0</v>
      </c>
      <c r="U429" s="61">
        <v>1</v>
      </c>
      <c r="V429" s="61">
        <v>0</v>
      </c>
      <c r="W429" s="61">
        <v>0</v>
      </c>
      <c r="X429" s="61">
        <v>0</v>
      </c>
      <c r="Y429" s="61">
        <v>0</v>
      </c>
      <c r="Z429" s="61">
        <v>0</v>
      </c>
      <c r="AA429" s="61">
        <v>1</v>
      </c>
      <c r="AB429" s="61">
        <v>0</v>
      </c>
      <c r="AC429" s="61">
        <v>1</v>
      </c>
      <c r="AD429" s="61">
        <v>1</v>
      </c>
      <c r="AE429" s="61">
        <v>0</v>
      </c>
      <c r="AF429" s="43">
        <v>4</v>
      </c>
      <c r="AG429" s="43">
        <v>3</v>
      </c>
      <c r="AH429" s="43">
        <v>2</v>
      </c>
      <c r="AI429" s="43">
        <v>2</v>
      </c>
      <c r="AJ429" s="43">
        <v>3</v>
      </c>
      <c r="AK429" s="49">
        <v>0</v>
      </c>
      <c r="AL429" s="43">
        <v>2</v>
      </c>
      <c r="AM429" s="61">
        <v>3</v>
      </c>
      <c r="AN429" s="43">
        <v>1</v>
      </c>
      <c r="AO429" s="44">
        <v>0</v>
      </c>
      <c r="AP429" s="43">
        <v>1</v>
      </c>
      <c r="AQ429" s="44">
        <v>1</v>
      </c>
      <c r="AR429" s="44">
        <v>0</v>
      </c>
      <c r="AS429" s="44">
        <v>1</v>
      </c>
      <c r="AT429" s="44">
        <v>1</v>
      </c>
      <c r="AU429" s="43">
        <v>1</v>
      </c>
      <c r="AV429" s="43">
        <v>1</v>
      </c>
      <c r="AW429" s="44">
        <v>1</v>
      </c>
      <c r="AX429" s="43">
        <v>1</v>
      </c>
      <c r="AY429" s="61">
        <v>0</v>
      </c>
      <c r="AZ429" s="61">
        <v>0</v>
      </c>
      <c r="BA429" s="61">
        <v>0</v>
      </c>
      <c r="BB429" s="61">
        <v>0</v>
      </c>
      <c r="BC429" s="61">
        <v>0</v>
      </c>
      <c r="BD429" s="61">
        <v>0</v>
      </c>
      <c r="BE429" s="61">
        <v>0</v>
      </c>
      <c r="BF429" s="61">
        <v>0</v>
      </c>
      <c r="BG429" s="61">
        <v>0</v>
      </c>
      <c r="BH429" s="61">
        <v>0</v>
      </c>
      <c r="BI429" s="61">
        <v>0</v>
      </c>
      <c r="BJ429" s="61">
        <v>0</v>
      </c>
      <c r="BK429" s="61">
        <v>1</v>
      </c>
      <c r="BL429" s="61">
        <v>0</v>
      </c>
      <c r="BM429" s="61">
        <v>0</v>
      </c>
      <c r="BN429" s="61">
        <v>0</v>
      </c>
      <c r="BO429" s="61">
        <v>0</v>
      </c>
      <c r="BP429" s="61">
        <v>1</v>
      </c>
      <c r="BQ429" s="61">
        <v>0</v>
      </c>
      <c r="BR429" s="61">
        <v>0</v>
      </c>
      <c r="BS429" s="61">
        <v>0</v>
      </c>
      <c r="BT429" s="61">
        <v>0</v>
      </c>
      <c r="BU429" s="61">
        <v>0</v>
      </c>
      <c r="BV429" s="61">
        <v>0</v>
      </c>
      <c r="BW429" s="61">
        <v>0</v>
      </c>
      <c r="BX429" s="61">
        <v>0</v>
      </c>
      <c r="BY429" s="45">
        <v>0</v>
      </c>
      <c r="BZ429" s="46">
        <v>0</v>
      </c>
    </row>
    <row r="430" spans="1:78" ht="18.5">
      <c r="A430" s="68">
        <v>2022</v>
      </c>
      <c r="B430" s="39" t="s">
        <v>477</v>
      </c>
      <c r="C430" s="59">
        <v>44702.514961250003</v>
      </c>
      <c r="D430" s="59">
        <v>44705.5437289236</v>
      </c>
      <c r="E430" s="95">
        <v>46910</v>
      </c>
      <c r="F430" s="42">
        <v>1</v>
      </c>
      <c r="G430" s="43">
        <v>2</v>
      </c>
      <c r="H430" s="43">
        <v>1</v>
      </c>
      <c r="I430" s="43">
        <v>1</v>
      </c>
      <c r="J430" s="43">
        <v>1</v>
      </c>
      <c r="K430" s="43">
        <v>1</v>
      </c>
      <c r="L430" s="44">
        <v>3</v>
      </c>
      <c r="M430" s="44">
        <v>1</v>
      </c>
      <c r="N430" s="43">
        <v>2</v>
      </c>
      <c r="O430" s="43">
        <v>1</v>
      </c>
      <c r="P430" s="43">
        <v>1</v>
      </c>
      <c r="Q430" s="43">
        <v>0</v>
      </c>
      <c r="R430" s="43">
        <v>0</v>
      </c>
      <c r="S430" s="43">
        <v>1</v>
      </c>
      <c r="T430" s="43">
        <v>1</v>
      </c>
      <c r="U430" s="43">
        <v>0</v>
      </c>
      <c r="V430" s="43">
        <v>0</v>
      </c>
      <c r="W430" s="43">
        <v>0</v>
      </c>
      <c r="X430" s="43">
        <v>0</v>
      </c>
      <c r="Y430" s="43">
        <v>0</v>
      </c>
      <c r="Z430" s="43">
        <v>0</v>
      </c>
      <c r="AA430" s="43">
        <v>1</v>
      </c>
      <c r="AB430" s="43">
        <v>1</v>
      </c>
      <c r="AC430" s="43">
        <v>0</v>
      </c>
      <c r="AD430" s="43">
        <v>1</v>
      </c>
      <c r="AE430" s="43">
        <v>1</v>
      </c>
      <c r="AF430" s="53">
        <v>2</v>
      </c>
      <c r="AG430" s="43">
        <v>1</v>
      </c>
      <c r="AH430" s="43">
        <v>1</v>
      </c>
      <c r="AI430" s="43">
        <v>1</v>
      </c>
      <c r="AJ430" s="43">
        <v>3</v>
      </c>
      <c r="AK430" s="49">
        <v>0</v>
      </c>
      <c r="AL430" s="43">
        <v>0</v>
      </c>
      <c r="AM430" s="88">
        <v>2</v>
      </c>
      <c r="AN430" s="43">
        <v>2</v>
      </c>
      <c r="AO430" s="53">
        <v>1</v>
      </c>
      <c r="AP430" s="43">
        <v>1</v>
      </c>
      <c r="AQ430" s="43">
        <v>2</v>
      </c>
      <c r="AR430" s="44">
        <v>0</v>
      </c>
      <c r="AS430" s="44">
        <v>1</v>
      </c>
      <c r="AT430" s="44">
        <v>1</v>
      </c>
      <c r="AU430" s="43">
        <v>1</v>
      </c>
      <c r="AV430" s="44">
        <v>1</v>
      </c>
      <c r="AW430" s="43">
        <v>0</v>
      </c>
      <c r="AX430" s="43">
        <v>1</v>
      </c>
      <c r="AY430" s="43">
        <v>0</v>
      </c>
      <c r="AZ430" s="43">
        <v>0</v>
      </c>
      <c r="BA430" s="43">
        <v>0</v>
      </c>
      <c r="BB430" s="43">
        <v>0</v>
      </c>
      <c r="BC430" s="43">
        <v>0</v>
      </c>
      <c r="BD430" s="43">
        <v>0</v>
      </c>
      <c r="BE430" s="43">
        <v>1</v>
      </c>
      <c r="BF430" s="43">
        <v>0</v>
      </c>
      <c r="BG430" s="43">
        <v>0</v>
      </c>
      <c r="BH430" s="43">
        <v>0</v>
      </c>
      <c r="BI430" s="43">
        <v>1</v>
      </c>
      <c r="BJ430" s="61">
        <v>0</v>
      </c>
      <c r="BK430" s="43">
        <v>1</v>
      </c>
      <c r="BL430" s="43">
        <v>0</v>
      </c>
      <c r="BM430" s="43">
        <v>0</v>
      </c>
      <c r="BN430" s="43">
        <v>0</v>
      </c>
      <c r="BO430" s="43">
        <v>0</v>
      </c>
      <c r="BP430" s="43">
        <v>0</v>
      </c>
      <c r="BQ430" s="43">
        <v>0</v>
      </c>
      <c r="BR430" s="43">
        <v>0</v>
      </c>
      <c r="BS430" s="43">
        <v>1</v>
      </c>
      <c r="BT430" s="43">
        <v>0</v>
      </c>
      <c r="BU430" s="43">
        <v>0</v>
      </c>
      <c r="BV430" s="43">
        <v>0</v>
      </c>
      <c r="BW430" s="43">
        <v>1</v>
      </c>
      <c r="BX430" s="43">
        <v>0</v>
      </c>
      <c r="BY430" s="45">
        <v>0</v>
      </c>
      <c r="BZ430" s="46">
        <v>0</v>
      </c>
    </row>
    <row r="431" spans="1:78" ht="18.5">
      <c r="A431" s="68">
        <v>2022</v>
      </c>
      <c r="B431" s="39" t="s">
        <v>478</v>
      </c>
      <c r="C431" s="59">
        <v>44721.786064305597</v>
      </c>
      <c r="D431" s="59">
        <v>44726.447165821803</v>
      </c>
      <c r="E431" s="80">
        <v>44839</v>
      </c>
      <c r="F431" s="42">
        <v>2</v>
      </c>
      <c r="G431" s="70">
        <v>1</v>
      </c>
      <c r="H431" s="70">
        <v>1</v>
      </c>
      <c r="I431" s="70">
        <v>2</v>
      </c>
      <c r="J431" s="70">
        <v>1</v>
      </c>
      <c r="K431" s="70">
        <v>1</v>
      </c>
      <c r="L431" s="70">
        <v>3</v>
      </c>
      <c r="M431" s="70">
        <v>1</v>
      </c>
      <c r="N431" s="70">
        <v>1</v>
      </c>
      <c r="O431" s="88">
        <v>1</v>
      </c>
      <c r="P431" s="43">
        <v>4</v>
      </c>
      <c r="Q431" s="70">
        <v>0</v>
      </c>
      <c r="R431" s="43">
        <v>1</v>
      </c>
      <c r="S431" s="70">
        <v>0</v>
      </c>
      <c r="T431" s="70">
        <v>1</v>
      </c>
      <c r="U431" s="70">
        <v>0</v>
      </c>
      <c r="V431" s="70">
        <v>1</v>
      </c>
      <c r="W431" s="70">
        <v>0</v>
      </c>
      <c r="X431" s="70">
        <v>0</v>
      </c>
      <c r="Y431" s="70">
        <v>0</v>
      </c>
      <c r="Z431" s="70">
        <v>0</v>
      </c>
      <c r="AA431" s="70">
        <v>0</v>
      </c>
      <c r="AB431" s="70">
        <v>0</v>
      </c>
      <c r="AC431" s="70">
        <v>0</v>
      </c>
      <c r="AD431" s="70">
        <v>1</v>
      </c>
      <c r="AE431" s="70">
        <v>0</v>
      </c>
      <c r="AF431" s="43">
        <v>4</v>
      </c>
      <c r="AG431" s="43">
        <v>3</v>
      </c>
      <c r="AH431" s="43">
        <v>1</v>
      </c>
      <c r="AI431" s="43">
        <v>2</v>
      </c>
      <c r="AJ431" s="43">
        <v>2</v>
      </c>
      <c r="AK431" s="70">
        <v>1</v>
      </c>
      <c r="AL431" s="43">
        <v>0</v>
      </c>
      <c r="AM431" s="70">
        <v>3</v>
      </c>
      <c r="AN431" s="43">
        <v>2</v>
      </c>
      <c r="AO431" s="43">
        <v>1</v>
      </c>
      <c r="AP431" s="43">
        <v>1</v>
      </c>
      <c r="AQ431" s="43">
        <v>2</v>
      </c>
      <c r="AR431" s="44">
        <v>0</v>
      </c>
      <c r="AS431" s="44">
        <v>1</v>
      </c>
      <c r="AT431" s="43">
        <v>0</v>
      </c>
      <c r="AU431" s="43">
        <v>2</v>
      </c>
      <c r="AV431" s="44">
        <v>2</v>
      </c>
      <c r="AW431" s="44">
        <v>1</v>
      </c>
      <c r="AX431" s="44">
        <v>0</v>
      </c>
      <c r="AY431" s="70">
        <v>0</v>
      </c>
      <c r="AZ431" s="70">
        <v>0</v>
      </c>
      <c r="BA431" s="70">
        <v>0</v>
      </c>
      <c r="BB431" s="70">
        <v>0</v>
      </c>
      <c r="BC431" s="70">
        <v>1</v>
      </c>
      <c r="BD431" s="70">
        <v>0</v>
      </c>
      <c r="BE431" s="70">
        <v>1</v>
      </c>
      <c r="BF431" s="70">
        <v>0</v>
      </c>
      <c r="BG431" s="70">
        <v>0</v>
      </c>
      <c r="BH431" s="70">
        <v>0</v>
      </c>
      <c r="BI431" s="70">
        <v>1</v>
      </c>
      <c r="BJ431" s="70">
        <v>0</v>
      </c>
      <c r="BK431" s="70">
        <v>1</v>
      </c>
      <c r="BL431" s="70">
        <v>0</v>
      </c>
      <c r="BM431" s="70">
        <v>0</v>
      </c>
      <c r="BN431" s="70">
        <v>0</v>
      </c>
      <c r="BO431" s="70">
        <v>0</v>
      </c>
      <c r="BP431" s="70">
        <v>1</v>
      </c>
      <c r="BQ431" s="70">
        <v>0</v>
      </c>
      <c r="BR431" s="70">
        <v>0</v>
      </c>
      <c r="BS431" s="70">
        <v>0</v>
      </c>
      <c r="BT431" s="70">
        <v>0</v>
      </c>
      <c r="BU431" s="70">
        <v>0</v>
      </c>
      <c r="BV431" s="70">
        <v>0</v>
      </c>
      <c r="BW431" s="70">
        <v>0</v>
      </c>
      <c r="BX431" s="70">
        <v>0</v>
      </c>
      <c r="BY431" s="45">
        <v>0</v>
      </c>
      <c r="BZ431" s="46">
        <v>0</v>
      </c>
    </row>
    <row r="432" spans="1:78" ht="18.5">
      <c r="A432" s="68">
        <v>2022</v>
      </c>
      <c r="B432" s="39" t="s">
        <v>479</v>
      </c>
      <c r="C432" s="59">
        <v>44857.020216782403</v>
      </c>
      <c r="D432" s="59">
        <v>44859.395260578698</v>
      </c>
      <c r="E432" s="100">
        <v>71088</v>
      </c>
      <c r="F432" s="42">
        <v>3</v>
      </c>
      <c r="G432" s="70">
        <v>1</v>
      </c>
      <c r="H432" s="70">
        <v>1</v>
      </c>
      <c r="I432" s="70">
        <v>2</v>
      </c>
      <c r="J432" s="70">
        <v>1</v>
      </c>
      <c r="K432" s="70">
        <v>1</v>
      </c>
      <c r="L432" s="70">
        <v>4</v>
      </c>
      <c r="M432" s="70">
        <v>0</v>
      </c>
      <c r="N432" s="70">
        <v>1</v>
      </c>
      <c r="O432" s="88">
        <v>1</v>
      </c>
      <c r="P432" s="43">
        <v>4</v>
      </c>
      <c r="Q432" s="70">
        <v>0</v>
      </c>
      <c r="R432" s="43">
        <v>0</v>
      </c>
      <c r="S432" s="70">
        <v>1</v>
      </c>
      <c r="T432" s="70">
        <v>2</v>
      </c>
      <c r="U432" s="70">
        <v>0</v>
      </c>
      <c r="V432" s="70">
        <v>0</v>
      </c>
      <c r="W432" s="70">
        <v>0</v>
      </c>
      <c r="X432" s="70">
        <v>0</v>
      </c>
      <c r="Y432" s="70">
        <v>0</v>
      </c>
      <c r="Z432" s="70">
        <v>1</v>
      </c>
      <c r="AA432" s="70">
        <v>1</v>
      </c>
      <c r="AB432" s="70">
        <v>1</v>
      </c>
      <c r="AC432" s="70">
        <v>0</v>
      </c>
      <c r="AD432" s="70">
        <v>1</v>
      </c>
      <c r="AE432" s="70">
        <v>1</v>
      </c>
      <c r="AF432" s="53">
        <v>2</v>
      </c>
      <c r="AG432" s="43">
        <v>1</v>
      </c>
      <c r="AH432" s="43">
        <v>1</v>
      </c>
      <c r="AI432" s="43">
        <v>1</v>
      </c>
      <c r="AJ432" s="43">
        <v>3</v>
      </c>
      <c r="AK432" s="70">
        <v>1</v>
      </c>
      <c r="AL432" s="43">
        <v>2</v>
      </c>
      <c r="AM432" s="70">
        <v>4</v>
      </c>
      <c r="AN432" s="43">
        <v>0</v>
      </c>
      <c r="AO432" s="44">
        <v>0</v>
      </c>
      <c r="AP432" s="44">
        <v>0</v>
      </c>
      <c r="AQ432" s="43">
        <v>2</v>
      </c>
      <c r="AR432" s="44">
        <v>0</v>
      </c>
      <c r="AS432" s="44">
        <v>1</v>
      </c>
      <c r="AT432" s="43">
        <v>0</v>
      </c>
      <c r="AU432" s="43">
        <v>2</v>
      </c>
      <c r="AV432" s="44">
        <v>2</v>
      </c>
      <c r="AW432" s="44">
        <v>1</v>
      </c>
      <c r="AX432" s="44">
        <v>0</v>
      </c>
      <c r="AY432" s="70">
        <v>0</v>
      </c>
      <c r="AZ432" s="70">
        <v>0</v>
      </c>
      <c r="BA432" s="70">
        <v>0</v>
      </c>
      <c r="BB432" s="70">
        <v>0</v>
      </c>
      <c r="BC432" s="70">
        <v>1</v>
      </c>
      <c r="BD432" s="70">
        <v>0</v>
      </c>
      <c r="BE432" s="70">
        <v>0</v>
      </c>
      <c r="BF432" s="70">
        <v>0</v>
      </c>
      <c r="BG432" s="70">
        <v>0</v>
      </c>
      <c r="BH432" s="70">
        <v>0</v>
      </c>
      <c r="BI432" s="70">
        <v>1</v>
      </c>
      <c r="BJ432" s="70">
        <v>0</v>
      </c>
      <c r="BK432" s="70">
        <v>1</v>
      </c>
      <c r="BL432" s="70">
        <v>0</v>
      </c>
      <c r="BM432" s="70">
        <v>0</v>
      </c>
      <c r="BN432" s="70">
        <v>0</v>
      </c>
      <c r="BO432" s="70">
        <v>0</v>
      </c>
      <c r="BP432" s="70">
        <v>1</v>
      </c>
      <c r="BQ432" s="70">
        <v>0</v>
      </c>
      <c r="BR432" s="70">
        <v>0</v>
      </c>
      <c r="BS432" s="70">
        <v>0</v>
      </c>
      <c r="BT432" s="70">
        <v>0</v>
      </c>
      <c r="BU432" s="70">
        <v>0</v>
      </c>
      <c r="BV432" s="70">
        <v>0</v>
      </c>
      <c r="BW432" s="70">
        <v>0</v>
      </c>
      <c r="BX432" s="70">
        <v>0</v>
      </c>
      <c r="BY432" s="50">
        <v>1</v>
      </c>
      <c r="BZ432" s="51">
        <v>6</v>
      </c>
    </row>
    <row r="433" spans="1:78" ht="18.5">
      <c r="A433" s="68">
        <v>2022</v>
      </c>
      <c r="B433" s="39" t="s">
        <v>480</v>
      </c>
      <c r="C433" s="59">
        <v>44847.297219328699</v>
      </c>
      <c r="D433" s="59">
        <v>44849.437757696804</v>
      </c>
      <c r="E433" s="87">
        <v>70551</v>
      </c>
      <c r="F433" s="42">
        <v>2</v>
      </c>
      <c r="G433" s="61">
        <v>1</v>
      </c>
      <c r="H433" s="61">
        <v>1</v>
      </c>
      <c r="I433" s="61">
        <v>2</v>
      </c>
      <c r="J433" s="61">
        <v>1</v>
      </c>
      <c r="K433" s="61">
        <v>1</v>
      </c>
      <c r="L433" s="61">
        <v>3</v>
      </c>
      <c r="M433" s="61">
        <v>1</v>
      </c>
      <c r="N433" s="61">
        <v>1</v>
      </c>
      <c r="O433" s="88">
        <v>1</v>
      </c>
      <c r="P433" s="61">
        <v>1</v>
      </c>
      <c r="Q433" s="61">
        <v>1</v>
      </c>
      <c r="R433" s="43">
        <v>0</v>
      </c>
      <c r="S433" s="61">
        <v>1</v>
      </c>
      <c r="T433" s="61">
        <v>1</v>
      </c>
      <c r="U433" s="61">
        <v>0</v>
      </c>
      <c r="V433" s="61">
        <v>1</v>
      </c>
      <c r="W433" s="61">
        <v>0</v>
      </c>
      <c r="X433" s="61">
        <v>0</v>
      </c>
      <c r="Y433" s="61">
        <v>0</v>
      </c>
      <c r="Z433" s="61">
        <v>1</v>
      </c>
      <c r="AA433" s="61">
        <v>0</v>
      </c>
      <c r="AB433" s="61">
        <v>1</v>
      </c>
      <c r="AC433" s="61">
        <v>0</v>
      </c>
      <c r="AD433" s="61">
        <v>1</v>
      </c>
      <c r="AE433" s="61">
        <v>1</v>
      </c>
      <c r="AF433" s="43">
        <v>5</v>
      </c>
      <c r="AG433" s="43">
        <v>4</v>
      </c>
      <c r="AH433" s="43">
        <v>1</v>
      </c>
      <c r="AI433" s="43">
        <v>2</v>
      </c>
      <c r="AJ433" s="43">
        <v>0</v>
      </c>
      <c r="AK433" s="61">
        <v>1</v>
      </c>
      <c r="AL433" s="43">
        <v>1</v>
      </c>
      <c r="AM433" s="61">
        <v>3</v>
      </c>
      <c r="AN433" s="43">
        <v>1</v>
      </c>
      <c r="AO433" s="44">
        <v>0</v>
      </c>
      <c r="AP433" s="44">
        <v>0</v>
      </c>
      <c r="AQ433" s="44">
        <v>1</v>
      </c>
      <c r="AR433" s="44">
        <v>0</v>
      </c>
      <c r="AS433" s="44">
        <v>1</v>
      </c>
      <c r="AT433" s="44">
        <v>1</v>
      </c>
      <c r="AU433" s="43">
        <v>2</v>
      </c>
      <c r="AV433" s="44">
        <v>2</v>
      </c>
      <c r="AW433" s="44">
        <v>1</v>
      </c>
      <c r="AX433" s="44">
        <v>0</v>
      </c>
      <c r="AY433" s="61">
        <v>0</v>
      </c>
      <c r="AZ433" s="61">
        <v>0</v>
      </c>
      <c r="BA433" s="61">
        <v>0</v>
      </c>
      <c r="BB433" s="61">
        <v>0</v>
      </c>
      <c r="BC433" s="61">
        <v>0</v>
      </c>
      <c r="BD433" s="61">
        <v>0</v>
      </c>
      <c r="BE433" s="61">
        <v>1</v>
      </c>
      <c r="BF433" s="61">
        <v>0</v>
      </c>
      <c r="BG433" s="61">
        <v>0</v>
      </c>
      <c r="BH433" s="61">
        <v>0</v>
      </c>
      <c r="BI433" s="61">
        <v>1</v>
      </c>
      <c r="BJ433" s="61">
        <v>0</v>
      </c>
      <c r="BK433" s="61">
        <v>1</v>
      </c>
      <c r="BL433" s="61">
        <v>0</v>
      </c>
      <c r="BM433" s="61">
        <v>0</v>
      </c>
      <c r="BN433" s="61">
        <v>0</v>
      </c>
      <c r="BO433" s="61">
        <v>0</v>
      </c>
      <c r="BP433" s="61">
        <v>1</v>
      </c>
      <c r="BQ433" s="61">
        <v>0</v>
      </c>
      <c r="BR433" s="61">
        <v>0</v>
      </c>
      <c r="BS433" s="61">
        <v>0</v>
      </c>
      <c r="BT433" s="61">
        <v>0</v>
      </c>
      <c r="BU433" s="61">
        <v>0</v>
      </c>
      <c r="BV433" s="61">
        <v>0</v>
      </c>
      <c r="BW433" s="61">
        <v>0</v>
      </c>
      <c r="BX433" s="43">
        <v>0</v>
      </c>
      <c r="BY433" s="45">
        <v>0</v>
      </c>
      <c r="BZ433" s="46">
        <v>0</v>
      </c>
    </row>
    <row r="434" spans="1:78" ht="18.5">
      <c r="A434" s="68">
        <v>2022</v>
      </c>
      <c r="B434" s="39" t="s">
        <v>481</v>
      </c>
      <c r="C434" s="59">
        <v>44739.070292453704</v>
      </c>
      <c r="D434" s="59">
        <v>44749.650881469897</v>
      </c>
      <c r="E434" s="81">
        <v>28899</v>
      </c>
      <c r="F434" s="42">
        <v>3</v>
      </c>
      <c r="G434" s="61">
        <v>2</v>
      </c>
      <c r="H434" s="61">
        <v>1</v>
      </c>
      <c r="I434" s="61">
        <v>0</v>
      </c>
      <c r="J434" s="61">
        <v>1</v>
      </c>
      <c r="K434" s="61">
        <v>1</v>
      </c>
      <c r="L434" s="44">
        <v>3</v>
      </c>
      <c r="M434" s="44">
        <v>1</v>
      </c>
      <c r="N434" s="61">
        <v>1</v>
      </c>
      <c r="O434" s="61">
        <v>1</v>
      </c>
      <c r="P434" s="61">
        <v>2</v>
      </c>
      <c r="Q434" s="61">
        <v>1</v>
      </c>
      <c r="R434" s="61">
        <v>3</v>
      </c>
      <c r="S434" s="61">
        <v>0</v>
      </c>
      <c r="T434" s="61">
        <v>0</v>
      </c>
      <c r="U434" s="61">
        <v>0</v>
      </c>
      <c r="V434" s="61">
        <v>1</v>
      </c>
      <c r="W434" s="61">
        <v>0</v>
      </c>
      <c r="X434" s="61">
        <v>0</v>
      </c>
      <c r="Y434" s="61">
        <v>0</v>
      </c>
      <c r="Z434" s="61">
        <v>1</v>
      </c>
      <c r="AA434" s="61">
        <v>1</v>
      </c>
      <c r="AB434" s="61">
        <v>1</v>
      </c>
      <c r="AC434" s="61">
        <v>1</v>
      </c>
      <c r="AD434" s="61">
        <v>1</v>
      </c>
      <c r="AE434" s="61">
        <v>1</v>
      </c>
      <c r="AF434" s="43">
        <v>5</v>
      </c>
      <c r="AG434" s="43">
        <v>3</v>
      </c>
      <c r="AH434" s="43">
        <v>2</v>
      </c>
      <c r="AI434" s="43">
        <v>3</v>
      </c>
      <c r="AJ434" s="43">
        <v>3</v>
      </c>
      <c r="AK434" s="61">
        <v>0</v>
      </c>
      <c r="AL434" s="43">
        <v>2</v>
      </c>
      <c r="AM434" s="61">
        <v>2</v>
      </c>
      <c r="AN434" s="43">
        <v>2</v>
      </c>
      <c r="AO434" s="43">
        <v>0</v>
      </c>
      <c r="AP434" s="53">
        <v>0</v>
      </c>
      <c r="AQ434" s="44">
        <v>1</v>
      </c>
      <c r="AR434" s="44">
        <v>0</v>
      </c>
      <c r="AS434" s="49">
        <v>0</v>
      </c>
      <c r="AT434" s="49">
        <v>2</v>
      </c>
      <c r="AU434" s="43">
        <v>2</v>
      </c>
      <c r="AV434" s="44">
        <v>2</v>
      </c>
      <c r="AW434" s="44">
        <v>1</v>
      </c>
      <c r="AX434" s="44">
        <v>0</v>
      </c>
      <c r="AY434" s="61">
        <v>1</v>
      </c>
      <c r="AZ434" s="61">
        <v>0</v>
      </c>
      <c r="BA434" s="61">
        <v>0</v>
      </c>
      <c r="BB434" s="61">
        <v>0</v>
      </c>
      <c r="BC434" s="61">
        <v>0</v>
      </c>
      <c r="BD434" s="61">
        <v>0</v>
      </c>
      <c r="BE434" s="61">
        <v>1</v>
      </c>
      <c r="BF434" s="61">
        <v>0</v>
      </c>
      <c r="BG434" s="61">
        <v>0</v>
      </c>
      <c r="BH434" s="61">
        <v>0</v>
      </c>
      <c r="BI434" s="61">
        <v>1</v>
      </c>
      <c r="BJ434" s="61">
        <v>1</v>
      </c>
      <c r="BK434" s="61">
        <v>1</v>
      </c>
      <c r="BL434" s="61">
        <v>0</v>
      </c>
      <c r="BM434" s="61">
        <v>0</v>
      </c>
      <c r="BN434" s="61">
        <v>0</v>
      </c>
      <c r="BO434" s="61">
        <v>0</v>
      </c>
      <c r="BP434" s="61">
        <v>1</v>
      </c>
      <c r="BQ434" s="61">
        <v>0</v>
      </c>
      <c r="BR434" s="61">
        <v>0</v>
      </c>
      <c r="BS434" s="61">
        <v>0</v>
      </c>
      <c r="BT434" s="61">
        <v>0</v>
      </c>
      <c r="BU434" s="61">
        <v>0</v>
      </c>
      <c r="BV434" s="61">
        <v>0</v>
      </c>
      <c r="BW434" s="61">
        <v>0</v>
      </c>
      <c r="BX434" s="43">
        <v>0</v>
      </c>
      <c r="BY434" s="24">
        <v>0</v>
      </c>
      <c r="BZ434" s="46">
        <v>0</v>
      </c>
    </row>
    <row r="435" spans="1:78" ht="18.5">
      <c r="A435" s="68">
        <v>2022</v>
      </c>
      <c r="B435" s="39" t="s">
        <v>482</v>
      </c>
      <c r="C435" s="59">
        <v>44832.804052534702</v>
      </c>
      <c r="D435" s="59">
        <v>44838.539202893502</v>
      </c>
      <c r="E435" s="77">
        <v>44523</v>
      </c>
      <c r="F435" s="42">
        <v>2</v>
      </c>
      <c r="G435" s="49">
        <v>2</v>
      </c>
      <c r="H435" s="49">
        <v>1</v>
      </c>
      <c r="I435" s="49">
        <v>2</v>
      </c>
      <c r="J435" s="49">
        <v>1</v>
      </c>
      <c r="K435" s="49">
        <v>1</v>
      </c>
      <c r="L435" s="49">
        <v>3</v>
      </c>
      <c r="M435" s="49">
        <v>1</v>
      </c>
      <c r="N435" s="49">
        <v>1</v>
      </c>
      <c r="O435" s="88">
        <v>1</v>
      </c>
      <c r="P435" s="43">
        <v>4</v>
      </c>
      <c r="Q435" s="49">
        <v>0</v>
      </c>
      <c r="R435" s="43">
        <v>1</v>
      </c>
      <c r="S435" s="49">
        <v>0</v>
      </c>
      <c r="T435" s="49">
        <v>0</v>
      </c>
      <c r="U435" s="49">
        <v>1</v>
      </c>
      <c r="V435" s="49">
        <v>0</v>
      </c>
      <c r="W435" s="49">
        <v>0</v>
      </c>
      <c r="X435" s="49">
        <v>0</v>
      </c>
      <c r="Y435" s="49">
        <v>0</v>
      </c>
      <c r="Z435" s="49">
        <v>1</v>
      </c>
      <c r="AA435" s="49">
        <v>1</v>
      </c>
      <c r="AB435" s="49">
        <v>1</v>
      </c>
      <c r="AC435" s="49">
        <v>1</v>
      </c>
      <c r="AD435" s="49">
        <v>1</v>
      </c>
      <c r="AE435" s="49">
        <v>0</v>
      </c>
      <c r="AF435" s="43">
        <v>1</v>
      </c>
      <c r="AG435" s="43">
        <v>1</v>
      </c>
      <c r="AH435" s="43">
        <v>2</v>
      </c>
      <c r="AI435" s="43">
        <v>1</v>
      </c>
      <c r="AJ435" s="43">
        <v>3</v>
      </c>
      <c r="AK435" s="49">
        <v>0</v>
      </c>
      <c r="AL435" s="43">
        <v>0</v>
      </c>
      <c r="AM435" s="49">
        <v>3</v>
      </c>
      <c r="AN435" s="43">
        <v>2</v>
      </c>
      <c r="AO435" s="53">
        <v>1</v>
      </c>
      <c r="AP435" s="49">
        <v>2</v>
      </c>
      <c r="AQ435" s="43">
        <v>2</v>
      </c>
      <c r="AR435" s="44">
        <v>0</v>
      </c>
      <c r="AS435" s="49">
        <v>0</v>
      </c>
      <c r="AT435" s="44">
        <v>1</v>
      </c>
      <c r="AU435" s="43">
        <v>2</v>
      </c>
      <c r="AV435" s="44">
        <v>2</v>
      </c>
      <c r="AW435" s="44">
        <v>1</v>
      </c>
      <c r="AX435" s="44">
        <v>0</v>
      </c>
      <c r="AY435" s="49">
        <v>0</v>
      </c>
      <c r="AZ435" s="49">
        <v>0</v>
      </c>
      <c r="BA435" s="49">
        <v>0</v>
      </c>
      <c r="BB435" s="49">
        <v>0</v>
      </c>
      <c r="BC435" s="49">
        <v>0</v>
      </c>
      <c r="BD435" s="49">
        <v>0</v>
      </c>
      <c r="BE435" s="49">
        <v>0</v>
      </c>
      <c r="BF435" s="49">
        <v>0</v>
      </c>
      <c r="BG435" s="49">
        <v>0</v>
      </c>
      <c r="BH435" s="49">
        <v>0</v>
      </c>
      <c r="BI435" s="49">
        <v>0</v>
      </c>
      <c r="BJ435" s="49">
        <v>1</v>
      </c>
      <c r="BK435" s="49">
        <v>0</v>
      </c>
      <c r="BL435" s="49">
        <v>0</v>
      </c>
      <c r="BM435" s="49">
        <v>0</v>
      </c>
      <c r="BN435" s="49">
        <v>0</v>
      </c>
      <c r="BO435" s="49">
        <v>0</v>
      </c>
      <c r="BP435" s="49">
        <v>1</v>
      </c>
      <c r="BQ435" s="49">
        <v>0</v>
      </c>
      <c r="BR435" s="49">
        <v>0</v>
      </c>
      <c r="BS435" s="49">
        <v>0</v>
      </c>
      <c r="BT435" s="49">
        <v>0</v>
      </c>
      <c r="BU435" s="49">
        <v>0</v>
      </c>
      <c r="BV435" s="49">
        <v>0</v>
      </c>
      <c r="BW435" s="49">
        <v>0</v>
      </c>
      <c r="BX435" s="49">
        <v>0</v>
      </c>
      <c r="BY435" s="25">
        <v>5</v>
      </c>
      <c r="BZ435" s="51">
        <v>4</v>
      </c>
    </row>
    <row r="436" spans="1:78" ht="18.5">
      <c r="A436" s="68">
        <v>2022</v>
      </c>
      <c r="B436" s="39" t="s">
        <v>483</v>
      </c>
      <c r="C436" s="59">
        <v>44845.807177858798</v>
      </c>
      <c r="D436" s="59">
        <v>44849.443950381901</v>
      </c>
      <c r="E436" s="94">
        <v>44523</v>
      </c>
      <c r="F436" s="42">
        <v>2</v>
      </c>
      <c r="G436" s="49">
        <v>2</v>
      </c>
      <c r="H436" s="49">
        <v>1</v>
      </c>
      <c r="I436" s="49">
        <v>2</v>
      </c>
      <c r="J436" s="49">
        <v>1</v>
      </c>
      <c r="K436" s="49">
        <v>1</v>
      </c>
      <c r="L436" s="49">
        <v>3</v>
      </c>
      <c r="M436" s="49">
        <v>1</v>
      </c>
      <c r="N436" s="49">
        <v>1</v>
      </c>
      <c r="O436" s="88">
        <v>1</v>
      </c>
      <c r="P436" s="43">
        <v>4</v>
      </c>
      <c r="Q436" s="49">
        <v>0</v>
      </c>
      <c r="R436" s="43">
        <v>0</v>
      </c>
      <c r="S436" s="49">
        <v>1</v>
      </c>
      <c r="T436" s="49">
        <v>1</v>
      </c>
      <c r="U436" s="49">
        <v>1</v>
      </c>
      <c r="V436" s="49">
        <v>0</v>
      </c>
      <c r="W436" s="49">
        <v>0</v>
      </c>
      <c r="X436" s="49">
        <v>0</v>
      </c>
      <c r="Y436" s="49">
        <v>0</v>
      </c>
      <c r="Z436" s="49">
        <v>1</v>
      </c>
      <c r="AA436" s="49">
        <v>1</v>
      </c>
      <c r="AB436" s="49">
        <v>1</v>
      </c>
      <c r="AC436" s="49">
        <v>1</v>
      </c>
      <c r="AD436" s="49">
        <v>1</v>
      </c>
      <c r="AE436" s="49">
        <v>0</v>
      </c>
      <c r="AF436" s="43">
        <v>1</v>
      </c>
      <c r="AG436" s="43">
        <v>1</v>
      </c>
      <c r="AH436" s="43">
        <v>1</v>
      </c>
      <c r="AI436" s="43">
        <v>1</v>
      </c>
      <c r="AJ436" s="43">
        <v>3</v>
      </c>
      <c r="AK436" s="49">
        <v>0</v>
      </c>
      <c r="AL436" s="43">
        <v>0</v>
      </c>
      <c r="AM436" s="49">
        <v>3</v>
      </c>
      <c r="AN436" s="43">
        <v>2</v>
      </c>
      <c r="AO436" s="53">
        <v>1</v>
      </c>
      <c r="AP436" s="43">
        <v>1</v>
      </c>
      <c r="AQ436" s="44">
        <v>1</v>
      </c>
      <c r="AR436" s="44">
        <v>0</v>
      </c>
      <c r="AS436" s="49">
        <v>0</v>
      </c>
      <c r="AT436" s="44">
        <v>1</v>
      </c>
      <c r="AU436" s="43">
        <v>2</v>
      </c>
      <c r="AV436" s="44">
        <v>2</v>
      </c>
      <c r="AW436" s="44">
        <v>1</v>
      </c>
      <c r="AX436" s="44">
        <v>0</v>
      </c>
      <c r="AY436" s="49">
        <v>0</v>
      </c>
      <c r="AZ436" s="49">
        <v>0</v>
      </c>
      <c r="BA436" s="49">
        <v>0</v>
      </c>
      <c r="BB436" s="49">
        <v>0</v>
      </c>
      <c r="BC436" s="49">
        <v>0</v>
      </c>
      <c r="BD436" s="49">
        <v>0</v>
      </c>
      <c r="BE436" s="49">
        <v>0</v>
      </c>
      <c r="BF436" s="49">
        <v>0</v>
      </c>
      <c r="BG436" s="49">
        <v>0</v>
      </c>
      <c r="BH436" s="49">
        <v>0</v>
      </c>
      <c r="BI436" s="49">
        <v>0</v>
      </c>
      <c r="BJ436" s="49">
        <v>1</v>
      </c>
      <c r="BK436" s="49">
        <v>0</v>
      </c>
      <c r="BL436" s="49">
        <v>0</v>
      </c>
      <c r="BM436" s="49">
        <v>0</v>
      </c>
      <c r="BN436" s="49">
        <v>0</v>
      </c>
      <c r="BO436" s="49">
        <v>0</v>
      </c>
      <c r="BP436" s="49">
        <v>1</v>
      </c>
      <c r="BQ436" s="49">
        <v>0</v>
      </c>
      <c r="BR436" s="49">
        <v>0</v>
      </c>
      <c r="BS436" s="49">
        <v>0</v>
      </c>
      <c r="BT436" s="49">
        <v>0</v>
      </c>
      <c r="BU436" s="49">
        <v>0</v>
      </c>
      <c r="BV436" s="49">
        <v>0</v>
      </c>
      <c r="BW436" s="49">
        <v>0</v>
      </c>
      <c r="BX436" s="49">
        <v>0</v>
      </c>
      <c r="BY436" s="25">
        <v>4</v>
      </c>
      <c r="BZ436" s="51">
        <v>4</v>
      </c>
    </row>
    <row r="437" spans="1:78" ht="18.5">
      <c r="A437" s="68">
        <v>2022</v>
      </c>
      <c r="B437" s="39" t="s">
        <v>484</v>
      </c>
      <c r="C437" s="59">
        <v>44880.906622291703</v>
      </c>
      <c r="D437" s="59">
        <v>44883.396286828698</v>
      </c>
      <c r="E437" s="76">
        <v>44523</v>
      </c>
      <c r="F437" s="42">
        <v>2</v>
      </c>
      <c r="G437" s="49">
        <v>2</v>
      </c>
      <c r="H437" s="49">
        <v>1</v>
      </c>
      <c r="I437" s="49">
        <v>2</v>
      </c>
      <c r="J437" s="49">
        <v>1</v>
      </c>
      <c r="K437" s="49">
        <v>1</v>
      </c>
      <c r="L437" s="49">
        <v>3</v>
      </c>
      <c r="M437" s="49">
        <v>1</v>
      </c>
      <c r="N437" s="49">
        <v>1</v>
      </c>
      <c r="O437" s="88">
        <v>1</v>
      </c>
      <c r="P437" s="43">
        <v>4</v>
      </c>
      <c r="Q437" s="49">
        <v>0</v>
      </c>
      <c r="R437" s="43">
        <v>0</v>
      </c>
      <c r="S437" s="49">
        <v>2</v>
      </c>
      <c r="T437" s="49">
        <v>2</v>
      </c>
      <c r="U437" s="49">
        <v>1</v>
      </c>
      <c r="V437" s="49">
        <v>0</v>
      </c>
      <c r="W437" s="49">
        <v>0</v>
      </c>
      <c r="X437" s="49">
        <v>0</v>
      </c>
      <c r="Y437" s="49">
        <v>0</v>
      </c>
      <c r="Z437" s="49">
        <v>1</v>
      </c>
      <c r="AA437" s="49">
        <v>1</v>
      </c>
      <c r="AB437" s="49">
        <v>1</v>
      </c>
      <c r="AC437" s="49">
        <v>1</v>
      </c>
      <c r="AD437" s="49">
        <v>1</v>
      </c>
      <c r="AE437" s="49">
        <v>0</v>
      </c>
      <c r="AF437" s="43">
        <v>1</v>
      </c>
      <c r="AG437" s="43">
        <v>1</v>
      </c>
      <c r="AH437" s="43">
        <v>2</v>
      </c>
      <c r="AI437" s="43">
        <v>1</v>
      </c>
      <c r="AJ437" s="43">
        <v>3</v>
      </c>
      <c r="AK437" s="49">
        <v>0</v>
      </c>
      <c r="AL437" s="43">
        <v>0</v>
      </c>
      <c r="AM437" s="49">
        <v>3</v>
      </c>
      <c r="AN437" s="43">
        <v>1</v>
      </c>
      <c r="AO437" s="53">
        <v>1</v>
      </c>
      <c r="AP437" s="43">
        <v>1</v>
      </c>
      <c r="AQ437" s="44">
        <v>1</v>
      </c>
      <c r="AR437" s="44">
        <v>0</v>
      </c>
      <c r="AS437" s="44">
        <v>1</v>
      </c>
      <c r="AT437" s="43">
        <v>0</v>
      </c>
      <c r="AU437" s="43">
        <v>2</v>
      </c>
      <c r="AV437" s="43">
        <v>1</v>
      </c>
      <c r="AW437" s="44">
        <v>1</v>
      </c>
      <c r="AX437" s="44">
        <v>0</v>
      </c>
      <c r="AY437" s="49">
        <v>0</v>
      </c>
      <c r="AZ437" s="49">
        <v>0</v>
      </c>
      <c r="BA437" s="49">
        <v>0</v>
      </c>
      <c r="BB437" s="49">
        <v>0</v>
      </c>
      <c r="BC437" s="49">
        <v>0</v>
      </c>
      <c r="BD437" s="49">
        <v>0</v>
      </c>
      <c r="BE437" s="49">
        <v>0</v>
      </c>
      <c r="BF437" s="49">
        <v>0</v>
      </c>
      <c r="BG437" s="49">
        <v>0</v>
      </c>
      <c r="BH437" s="49">
        <v>0</v>
      </c>
      <c r="BI437" s="49">
        <v>0</v>
      </c>
      <c r="BJ437" s="49">
        <v>1</v>
      </c>
      <c r="BK437" s="49">
        <v>0</v>
      </c>
      <c r="BL437" s="49">
        <v>0</v>
      </c>
      <c r="BM437" s="49">
        <v>0</v>
      </c>
      <c r="BN437" s="49">
        <v>0</v>
      </c>
      <c r="BO437" s="49">
        <v>0</v>
      </c>
      <c r="BP437" s="49">
        <v>1</v>
      </c>
      <c r="BQ437" s="49">
        <v>1</v>
      </c>
      <c r="BR437" s="49">
        <v>0</v>
      </c>
      <c r="BS437" s="49">
        <v>0</v>
      </c>
      <c r="BT437" s="49">
        <v>0</v>
      </c>
      <c r="BU437" s="49">
        <v>0</v>
      </c>
      <c r="BV437" s="49">
        <v>0</v>
      </c>
      <c r="BW437" s="49">
        <v>0</v>
      </c>
      <c r="BX437" s="49">
        <v>0</v>
      </c>
      <c r="BY437" s="25">
        <v>4</v>
      </c>
      <c r="BZ437" s="51">
        <v>4</v>
      </c>
    </row>
    <row r="438" spans="1:78" ht="18.5">
      <c r="A438" s="68">
        <v>2022</v>
      </c>
      <c r="B438" s="39" t="s">
        <v>485</v>
      </c>
      <c r="C438" s="59">
        <v>44902.009467812502</v>
      </c>
      <c r="D438" s="59">
        <v>44905.373877453698</v>
      </c>
      <c r="E438" s="76">
        <v>44523</v>
      </c>
      <c r="F438" s="42">
        <v>2</v>
      </c>
      <c r="G438" s="49">
        <v>2</v>
      </c>
      <c r="H438" s="49">
        <v>1</v>
      </c>
      <c r="I438" s="49">
        <v>2</v>
      </c>
      <c r="J438" s="49">
        <v>1</v>
      </c>
      <c r="K438" s="49">
        <v>1</v>
      </c>
      <c r="L438" s="49">
        <v>3</v>
      </c>
      <c r="M438" s="49">
        <v>1</v>
      </c>
      <c r="N438" s="49">
        <v>1</v>
      </c>
      <c r="O438" s="88">
        <v>1</v>
      </c>
      <c r="P438" s="43">
        <v>4</v>
      </c>
      <c r="Q438" s="49">
        <v>0</v>
      </c>
      <c r="R438" s="43">
        <v>0</v>
      </c>
      <c r="S438" s="49">
        <v>3</v>
      </c>
      <c r="T438" s="49">
        <v>3</v>
      </c>
      <c r="U438" s="49">
        <v>1</v>
      </c>
      <c r="V438" s="49">
        <v>0</v>
      </c>
      <c r="W438" s="49">
        <v>0</v>
      </c>
      <c r="X438" s="49">
        <v>0</v>
      </c>
      <c r="Y438" s="49">
        <v>0</v>
      </c>
      <c r="Z438" s="49">
        <v>1</v>
      </c>
      <c r="AA438" s="49">
        <v>1</v>
      </c>
      <c r="AB438" s="49">
        <v>1</v>
      </c>
      <c r="AC438" s="49">
        <v>1</v>
      </c>
      <c r="AD438" s="49">
        <v>1</v>
      </c>
      <c r="AE438" s="49">
        <v>0</v>
      </c>
      <c r="AF438" s="43">
        <v>1</v>
      </c>
      <c r="AG438" s="43">
        <v>1</v>
      </c>
      <c r="AH438" s="43">
        <v>3</v>
      </c>
      <c r="AI438" s="43">
        <v>2</v>
      </c>
      <c r="AJ438" s="43">
        <v>2</v>
      </c>
      <c r="AK438" s="49">
        <v>0</v>
      </c>
      <c r="AL438" s="43">
        <v>0</v>
      </c>
      <c r="AM438" s="49">
        <v>3</v>
      </c>
      <c r="AN438" s="43">
        <v>2</v>
      </c>
      <c r="AO438" s="53">
        <v>1</v>
      </c>
      <c r="AP438" s="43">
        <v>1</v>
      </c>
      <c r="AQ438" s="44">
        <v>1</v>
      </c>
      <c r="AR438" s="44">
        <v>0</v>
      </c>
      <c r="AS438" s="49">
        <v>0</v>
      </c>
      <c r="AT438" s="44">
        <v>1</v>
      </c>
      <c r="AU438" s="43">
        <v>2</v>
      </c>
      <c r="AV438" s="44">
        <v>2</v>
      </c>
      <c r="AW438" s="44">
        <v>1</v>
      </c>
      <c r="AX438" s="44">
        <v>0</v>
      </c>
      <c r="AY438" s="49">
        <v>0</v>
      </c>
      <c r="AZ438" s="49">
        <v>0</v>
      </c>
      <c r="BA438" s="49">
        <v>0</v>
      </c>
      <c r="BB438" s="49">
        <v>0</v>
      </c>
      <c r="BC438" s="49">
        <v>0</v>
      </c>
      <c r="BD438" s="49">
        <v>0</v>
      </c>
      <c r="BE438" s="49">
        <v>0</v>
      </c>
      <c r="BF438" s="49">
        <v>0</v>
      </c>
      <c r="BG438" s="49">
        <v>0</v>
      </c>
      <c r="BH438" s="49">
        <v>0</v>
      </c>
      <c r="BI438" s="49">
        <v>0</v>
      </c>
      <c r="BJ438" s="49">
        <v>1</v>
      </c>
      <c r="BK438" s="49">
        <v>0</v>
      </c>
      <c r="BL438" s="49">
        <v>0</v>
      </c>
      <c r="BM438" s="49">
        <v>0</v>
      </c>
      <c r="BN438" s="49">
        <v>0</v>
      </c>
      <c r="BO438" s="49">
        <v>0</v>
      </c>
      <c r="BP438" s="49">
        <v>1</v>
      </c>
      <c r="BQ438" s="49">
        <v>1</v>
      </c>
      <c r="BR438" s="49">
        <v>0</v>
      </c>
      <c r="BS438" s="49">
        <v>0</v>
      </c>
      <c r="BT438" s="49">
        <v>0</v>
      </c>
      <c r="BU438" s="49">
        <v>0</v>
      </c>
      <c r="BV438" s="49">
        <v>0</v>
      </c>
      <c r="BW438" s="49">
        <v>0</v>
      </c>
      <c r="BX438" s="49">
        <v>0</v>
      </c>
      <c r="BY438" s="25">
        <v>2</v>
      </c>
      <c r="BZ438" s="51">
        <v>5</v>
      </c>
    </row>
    <row r="439" spans="1:78" ht="18.5">
      <c r="A439" s="68">
        <v>2022</v>
      </c>
      <c r="B439" s="39" t="s">
        <v>486</v>
      </c>
      <c r="C439" s="59">
        <v>44926.772698125002</v>
      </c>
      <c r="D439" s="59">
        <v>44929.375255173603</v>
      </c>
      <c r="E439" s="76">
        <v>44523</v>
      </c>
      <c r="F439" s="42">
        <v>2</v>
      </c>
      <c r="G439" s="49">
        <v>2</v>
      </c>
      <c r="H439" s="49">
        <v>1</v>
      </c>
      <c r="I439" s="49">
        <v>2</v>
      </c>
      <c r="J439" s="49">
        <v>1</v>
      </c>
      <c r="K439" s="49">
        <v>1</v>
      </c>
      <c r="L439" s="49">
        <v>3</v>
      </c>
      <c r="M439" s="49">
        <v>1</v>
      </c>
      <c r="N439" s="49">
        <v>1</v>
      </c>
      <c r="O439" s="88">
        <v>1</v>
      </c>
      <c r="P439" s="43">
        <v>4</v>
      </c>
      <c r="Q439" s="49">
        <v>0</v>
      </c>
      <c r="R439" s="43">
        <v>0</v>
      </c>
      <c r="S439" s="49">
        <v>4</v>
      </c>
      <c r="T439" s="49">
        <v>4</v>
      </c>
      <c r="U439" s="49">
        <v>1</v>
      </c>
      <c r="V439" s="49">
        <v>0</v>
      </c>
      <c r="W439" s="49">
        <v>0</v>
      </c>
      <c r="X439" s="49">
        <v>0</v>
      </c>
      <c r="Y439" s="49">
        <v>0</v>
      </c>
      <c r="Z439" s="49">
        <v>1</v>
      </c>
      <c r="AA439" s="49">
        <v>1</v>
      </c>
      <c r="AB439" s="49">
        <v>1</v>
      </c>
      <c r="AC439" s="49">
        <v>1</v>
      </c>
      <c r="AD439" s="49">
        <v>1</v>
      </c>
      <c r="AE439" s="49">
        <v>0</v>
      </c>
      <c r="AF439" s="43">
        <v>1</v>
      </c>
      <c r="AG439" s="43">
        <v>1</v>
      </c>
      <c r="AH439" s="43">
        <v>4</v>
      </c>
      <c r="AI439" s="43">
        <v>3</v>
      </c>
      <c r="AJ439" s="43">
        <v>3</v>
      </c>
      <c r="AK439" s="49">
        <v>0</v>
      </c>
      <c r="AL439" s="43">
        <v>0</v>
      </c>
      <c r="AM439" s="49">
        <v>3</v>
      </c>
      <c r="AN439" s="43">
        <v>2</v>
      </c>
      <c r="AO439" s="53">
        <v>1</v>
      </c>
      <c r="AP439" s="43">
        <v>1</v>
      </c>
      <c r="AQ439" s="44">
        <v>1</v>
      </c>
      <c r="AR439" s="44">
        <v>0</v>
      </c>
      <c r="AS439" s="44">
        <v>1</v>
      </c>
      <c r="AT439" s="44">
        <v>1</v>
      </c>
      <c r="AU439" s="43">
        <v>2</v>
      </c>
      <c r="AV439" s="44">
        <v>2</v>
      </c>
      <c r="AW439" s="44">
        <v>1</v>
      </c>
      <c r="AX439" s="44">
        <v>0</v>
      </c>
      <c r="AY439" s="49">
        <v>0</v>
      </c>
      <c r="AZ439" s="49">
        <v>0</v>
      </c>
      <c r="BA439" s="49">
        <v>0</v>
      </c>
      <c r="BB439" s="49">
        <v>0</v>
      </c>
      <c r="BC439" s="49">
        <v>0</v>
      </c>
      <c r="BD439" s="49">
        <v>0</v>
      </c>
      <c r="BE439" s="49">
        <v>0</v>
      </c>
      <c r="BF439" s="49">
        <v>0</v>
      </c>
      <c r="BG439" s="49">
        <v>0</v>
      </c>
      <c r="BH439" s="49">
        <v>0</v>
      </c>
      <c r="BI439" s="49">
        <v>0</v>
      </c>
      <c r="BJ439" s="49">
        <v>1</v>
      </c>
      <c r="BK439" s="49">
        <v>0</v>
      </c>
      <c r="BL439" s="49">
        <v>0</v>
      </c>
      <c r="BM439" s="49">
        <v>0</v>
      </c>
      <c r="BN439" s="49">
        <v>0</v>
      </c>
      <c r="BO439" s="49">
        <v>0</v>
      </c>
      <c r="BP439" s="49">
        <v>1</v>
      </c>
      <c r="BQ439" s="49">
        <v>1</v>
      </c>
      <c r="BR439" s="49">
        <v>0</v>
      </c>
      <c r="BS439" s="49">
        <v>0</v>
      </c>
      <c r="BT439" s="49">
        <v>0</v>
      </c>
      <c r="BU439" s="49">
        <v>0</v>
      </c>
      <c r="BV439" s="49">
        <v>0</v>
      </c>
      <c r="BW439" s="49">
        <v>0</v>
      </c>
      <c r="BX439" s="49">
        <v>0</v>
      </c>
      <c r="BY439" s="25">
        <v>1</v>
      </c>
      <c r="BZ439" s="51">
        <v>5</v>
      </c>
    </row>
    <row r="440" spans="1:78" ht="18.5">
      <c r="A440" s="68">
        <v>2022</v>
      </c>
      <c r="B440" s="39" t="s">
        <v>487</v>
      </c>
      <c r="C440" s="59">
        <v>44855.935890902801</v>
      </c>
      <c r="D440" s="59">
        <v>44857.473241874999</v>
      </c>
      <c r="E440" s="81">
        <v>71043</v>
      </c>
      <c r="F440" s="42">
        <v>3</v>
      </c>
      <c r="G440" s="61">
        <v>2</v>
      </c>
      <c r="H440" s="61">
        <v>1</v>
      </c>
      <c r="I440" s="61">
        <v>0</v>
      </c>
      <c r="J440" s="61">
        <v>1</v>
      </c>
      <c r="K440" s="61">
        <v>1</v>
      </c>
      <c r="L440" s="61">
        <v>5</v>
      </c>
      <c r="M440" s="61">
        <v>0</v>
      </c>
      <c r="N440" s="61">
        <v>3</v>
      </c>
      <c r="O440" s="88">
        <v>1</v>
      </c>
      <c r="P440" s="61">
        <v>1</v>
      </c>
      <c r="Q440" s="61">
        <v>0</v>
      </c>
      <c r="R440" s="43">
        <v>0</v>
      </c>
      <c r="S440" s="61">
        <v>0</v>
      </c>
      <c r="T440" s="61">
        <v>0</v>
      </c>
      <c r="U440" s="61">
        <v>0</v>
      </c>
      <c r="V440" s="61">
        <v>0</v>
      </c>
      <c r="W440" s="61">
        <v>0</v>
      </c>
      <c r="X440" s="61">
        <v>0</v>
      </c>
      <c r="Y440" s="61">
        <v>0</v>
      </c>
      <c r="Z440" s="61">
        <v>0</v>
      </c>
      <c r="AA440" s="61">
        <v>1</v>
      </c>
      <c r="AB440" s="61">
        <v>1</v>
      </c>
      <c r="AC440" s="61">
        <v>1</v>
      </c>
      <c r="AD440" s="61">
        <v>1</v>
      </c>
      <c r="AE440" s="61">
        <v>1</v>
      </c>
      <c r="AF440" s="43">
        <v>5</v>
      </c>
      <c r="AG440" s="43">
        <v>3</v>
      </c>
      <c r="AH440" s="43">
        <v>1</v>
      </c>
      <c r="AI440" s="43">
        <v>2</v>
      </c>
      <c r="AJ440" s="43">
        <v>3</v>
      </c>
      <c r="AK440" s="61">
        <v>0</v>
      </c>
      <c r="AL440" s="43">
        <v>0</v>
      </c>
      <c r="AM440" s="61">
        <v>3</v>
      </c>
      <c r="AN440" s="49">
        <v>3</v>
      </c>
      <c r="AO440" s="53">
        <v>1</v>
      </c>
      <c r="AP440" s="43">
        <v>1</v>
      </c>
      <c r="AQ440" s="44">
        <v>1</v>
      </c>
      <c r="AR440" s="44">
        <v>0</v>
      </c>
      <c r="AS440" s="44">
        <v>1</v>
      </c>
      <c r="AT440" s="43">
        <v>0</v>
      </c>
      <c r="AU440" s="43">
        <v>1</v>
      </c>
      <c r="AV440" s="43">
        <v>1</v>
      </c>
      <c r="AW440" s="43">
        <v>0</v>
      </c>
      <c r="AX440" s="43">
        <v>1</v>
      </c>
      <c r="AY440" s="61">
        <v>0</v>
      </c>
      <c r="AZ440" s="61">
        <v>0</v>
      </c>
      <c r="BA440" s="61">
        <v>0</v>
      </c>
      <c r="BB440" s="61">
        <v>0</v>
      </c>
      <c r="BC440" s="61">
        <v>1</v>
      </c>
      <c r="BD440" s="61">
        <v>0</v>
      </c>
      <c r="BE440" s="61">
        <v>1</v>
      </c>
      <c r="BF440" s="61">
        <v>0</v>
      </c>
      <c r="BG440" s="61">
        <v>0</v>
      </c>
      <c r="BH440" s="61">
        <v>1</v>
      </c>
      <c r="BI440" s="61">
        <v>1</v>
      </c>
      <c r="BJ440" s="61">
        <v>0</v>
      </c>
      <c r="BK440" s="61">
        <v>1</v>
      </c>
      <c r="BL440" s="61">
        <v>0</v>
      </c>
      <c r="BM440" s="61">
        <v>0</v>
      </c>
      <c r="BN440" s="61">
        <v>0</v>
      </c>
      <c r="BO440" s="61">
        <v>0</v>
      </c>
      <c r="BP440" s="61">
        <v>0</v>
      </c>
      <c r="BQ440" s="61">
        <v>0</v>
      </c>
      <c r="BR440" s="61">
        <v>1</v>
      </c>
      <c r="BS440" s="61">
        <v>0</v>
      </c>
      <c r="BT440" s="61">
        <v>0</v>
      </c>
      <c r="BU440" s="61">
        <v>0</v>
      </c>
      <c r="BV440" s="61">
        <v>0</v>
      </c>
      <c r="BW440" s="61">
        <v>0</v>
      </c>
      <c r="BX440" s="61">
        <v>0</v>
      </c>
      <c r="BY440" s="45">
        <v>0</v>
      </c>
      <c r="BZ440" s="46">
        <v>0</v>
      </c>
    </row>
    <row r="441" spans="1:78" ht="18.5">
      <c r="A441" s="68">
        <v>2022</v>
      </c>
      <c r="B441" s="39" t="s">
        <v>488</v>
      </c>
      <c r="C441" s="59">
        <v>44821.964429884298</v>
      </c>
      <c r="D441" s="59">
        <v>44824.456549259303</v>
      </c>
      <c r="E441" s="76">
        <v>51368</v>
      </c>
      <c r="F441" s="42">
        <v>2</v>
      </c>
      <c r="G441" s="49">
        <v>1</v>
      </c>
      <c r="H441" s="49">
        <v>1</v>
      </c>
      <c r="I441" s="49">
        <v>2</v>
      </c>
      <c r="J441" s="49">
        <v>1</v>
      </c>
      <c r="K441" s="49">
        <v>1</v>
      </c>
      <c r="L441" s="49">
        <v>4</v>
      </c>
      <c r="M441" s="49">
        <v>0</v>
      </c>
      <c r="N441" s="49">
        <v>1</v>
      </c>
      <c r="O441" s="88">
        <v>1</v>
      </c>
      <c r="P441" s="49">
        <v>3</v>
      </c>
      <c r="Q441" s="49">
        <v>0</v>
      </c>
      <c r="R441" s="43">
        <v>0</v>
      </c>
      <c r="S441" s="49">
        <v>1</v>
      </c>
      <c r="T441" s="49">
        <v>2</v>
      </c>
      <c r="U441" s="49">
        <v>0</v>
      </c>
      <c r="V441" s="49">
        <v>0</v>
      </c>
      <c r="W441" s="49">
        <v>0</v>
      </c>
      <c r="X441" s="49">
        <v>0</v>
      </c>
      <c r="Y441" s="49">
        <v>0</v>
      </c>
      <c r="Z441" s="49">
        <v>1</v>
      </c>
      <c r="AA441" s="49">
        <v>1</v>
      </c>
      <c r="AB441" s="49">
        <v>1</v>
      </c>
      <c r="AC441" s="49">
        <v>1</v>
      </c>
      <c r="AD441" s="49">
        <v>1</v>
      </c>
      <c r="AE441" s="49">
        <v>1</v>
      </c>
      <c r="AF441" s="43">
        <v>1</v>
      </c>
      <c r="AG441" s="43">
        <v>2</v>
      </c>
      <c r="AH441" s="43">
        <v>1</v>
      </c>
      <c r="AI441" s="43">
        <v>1</v>
      </c>
      <c r="AJ441" s="43">
        <v>3</v>
      </c>
      <c r="AK441" s="49">
        <v>0</v>
      </c>
      <c r="AL441" s="43">
        <v>0</v>
      </c>
      <c r="AM441" s="49">
        <v>3</v>
      </c>
      <c r="AN441" s="49">
        <v>3</v>
      </c>
      <c r="AO441" s="43">
        <v>1</v>
      </c>
      <c r="AP441" s="43">
        <v>1</v>
      </c>
      <c r="AQ441" s="44">
        <v>1</v>
      </c>
      <c r="AR441" s="53">
        <v>1</v>
      </c>
      <c r="AS441" s="49">
        <v>0</v>
      </c>
      <c r="AT441" s="49">
        <v>2</v>
      </c>
      <c r="AU441" s="43">
        <v>1</v>
      </c>
      <c r="AV441" s="43">
        <v>1</v>
      </c>
      <c r="AW441" s="44">
        <v>1</v>
      </c>
      <c r="AX441" s="43">
        <v>1</v>
      </c>
      <c r="AY441" s="49">
        <v>0</v>
      </c>
      <c r="AZ441" s="49">
        <v>0</v>
      </c>
      <c r="BA441" s="49">
        <v>0</v>
      </c>
      <c r="BB441" s="49">
        <v>0</v>
      </c>
      <c r="BC441" s="49">
        <v>0</v>
      </c>
      <c r="BD441" s="49">
        <v>1</v>
      </c>
      <c r="BE441" s="49">
        <v>1</v>
      </c>
      <c r="BF441" s="49">
        <v>0</v>
      </c>
      <c r="BG441" s="49">
        <v>0</v>
      </c>
      <c r="BH441" s="49">
        <v>0</v>
      </c>
      <c r="BI441" s="49">
        <v>1</v>
      </c>
      <c r="BJ441" s="49">
        <v>1</v>
      </c>
      <c r="BK441" s="49">
        <v>1</v>
      </c>
      <c r="BL441" s="49">
        <v>0</v>
      </c>
      <c r="BM441" s="49">
        <v>0</v>
      </c>
      <c r="BN441" s="49">
        <v>0</v>
      </c>
      <c r="BO441" s="49">
        <v>0</v>
      </c>
      <c r="BP441" s="49">
        <v>1</v>
      </c>
      <c r="BQ441" s="49">
        <v>0</v>
      </c>
      <c r="BR441" s="49">
        <v>0</v>
      </c>
      <c r="BS441" s="49">
        <v>0</v>
      </c>
      <c r="BT441" s="49">
        <v>0</v>
      </c>
      <c r="BU441" s="49">
        <v>0</v>
      </c>
      <c r="BV441" s="49">
        <v>0</v>
      </c>
      <c r="BW441" s="49">
        <v>0</v>
      </c>
      <c r="BX441" s="49">
        <v>0</v>
      </c>
      <c r="BY441" s="24">
        <v>0</v>
      </c>
      <c r="BZ441" s="46">
        <v>0</v>
      </c>
    </row>
    <row r="442" spans="1:78" ht="18.5">
      <c r="A442" s="68">
        <v>2022</v>
      </c>
      <c r="B442" s="39" t="s">
        <v>489</v>
      </c>
      <c r="C442" s="59">
        <v>44584.686501863398</v>
      </c>
      <c r="D442" s="59">
        <v>44587.422405092599</v>
      </c>
      <c r="E442" s="76">
        <v>43674</v>
      </c>
      <c r="F442" s="42">
        <v>2</v>
      </c>
      <c r="G442" s="49">
        <v>1</v>
      </c>
      <c r="H442" s="49">
        <v>1</v>
      </c>
      <c r="I442" s="49">
        <v>2</v>
      </c>
      <c r="J442" s="49">
        <v>1</v>
      </c>
      <c r="K442" s="49">
        <v>1</v>
      </c>
      <c r="L442" s="49">
        <v>4</v>
      </c>
      <c r="M442" s="49">
        <v>1</v>
      </c>
      <c r="N442" s="49">
        <v>1</v>
      </c>
      <c r="O442" s="88">
        <v>1</v>
      </c>
      <c r="P442" s="49">
        <v>1</v>
      </c>
      <c r="Q442" s="49">
        <v>0</v>
      </c>
      <c r="R442" s="43">
        <v>0</v>
      </c>
      <c r="S442" s="49">
        <v>0</v>
      </c>
      <c r="T442" s="49">
        <v>0</v>
      </c>
      <c r="U442" s="49">
        <v>0</v>
      </c>
      <c r="V442" s="49">
        <v>1</v>
      </c>
      <c r="W442" s="49">
        <v>0</v>
      </c>
      <c r="X442" s="49">
        <v>0</v>
      </c>
      <c r="Y442" s="49">
        <v>0</v>
      </c>
      <c r="Z442" s="49">
        <v>1</v>
      </c>
      <c r="AA442" s="49">
        <v>1</v>
      </c>
      <c r="AB442" s="49">
        <v>0</v>
      </c>
      <c r="AC442" s="49">
        <v>1</v>
      </c>
      <c r="AD442" s="49">
        <v>1</v>
      </c>
      <c r="AE442" s="49">
        <v>0</v>
      </c>
      <c r="AF442" s="43">
        <v>1</v>
      </c>
      <c r="AG442" s="43">
        <v>3</v>
      </c>
      <c r="AH442" s="43">
        <v>2</v>
      </c>
      <c r="AI442" s="43">
        <v>2</v>
      </c>
      <c r="AJ442" s="43">
        <v>3</v>
      </c>
      <c r="AK442" s="49">
        <v>0</v>
      </c>
      <c r="AL442" s="43">
        <v>0</v>
      </c>
      <c r="AM442" s="49">
        <v>3</v>
      </c>
      <c r="AN442" s="43">
        <v>2</v>
      </c>
      <c r="AO442" s="43">
        <v>1</v>
      </c>
      <c r="AP442" s="43">
        <v>1</v>
      </c>
      <c r="AQ442" s="44">
        <v>1</v>
      </c>
      <c r="AR442" s="44">
        <v>0</v>
      </c>
      <c r="AS442" s="44">
        <v>1</v>
      </c>
      <c r="AT442" s="44">
        <v>1</v>
      </c>
      <c r="AU442" s="43">
        <v>1</v>
      </c>
      <c r="AV442" s="43">
        <v>1</v>
      </c>
      <c r="AW442" s="43">
        <v>0</v>
      </c>
      <c r="AX442" s="43">
        <v>1</v>
      </c>
      <c r="AY442" s="49">
        <v>0</v>
      </c>
      <c r="AZ442" s="49">
        <v>0</v>
      </c>
      <c r="BA442" s="49">
        <v>1</v>
      </c>
      <c r="BB442" s="49">
        <v>0</v>
      </c>
      <c r="BC442" s="49">
        <v>0</v>
      </c>
      <c r="BD442" s="49">
        <v>0</v>
      </c>
      <c r="BE442" s="49">
        <v>1</v>
      </c>
      <c r="BF442" s="49">
        <v>0</v>
      </c>
      <c r="BG442" s="49">
        <v>0</v>
      </c>
      <c r="BH442" s="49">
        <v>0</v>
      </c>
      <c r="BI442" s="49">
        <v>1</v>
      </c>
      <c r="BJ442" s="49">
        <v>0</v>
      </c>
      <c r="BK442" s="49">
        <v>0</v>
      </c>
      <c r="BL442" s="49">
        <v>0</v>
      </c>
      <c r="BM442" s="49">
        <v>1</v>
      </c>
      <c r="BN442" s="49">
        <v>0</v>
      </c>
      <c r="BO442" s="49">
        <v>0</v>
      </c>
      <c r="BP442" s="49">
        <v>0</v>
      </c>
      <c r="BQ442" s="49">
        <v>0</v>
      </c>
      <c r="BR442" s="49">
        <v>0</v>
      </c>
      <c r="BS442" s="49">
        <v>0</v>
      </c>
      <c r="BT442" s="49">
        <v>0</v>
      </c>
      <c r="BU442" s="49">
        <v>0</v>
      </c>
      <c r="BV442" s="49">
        <v>0</v>
      </c>
      <c r="BW442" s="49">
        <v>1</v>
      </c>
      <c r="BX442" s="49">
        <v>0</v>
      </c>
      <c r="BY442" s="24">
        <v>0</v>
      </c>
      <c r="BZ442" s="46">
        <v>0</v>
      </c>
    </row>
    <row r="443" spans="1:78" ht="18.5">
      <c r="A443" s="68">
        <v>2022</v>
      </c>
      <c r="B443" s="39" t="s">
        <v>490</v>
      </c>
      <c r="C443" s="59">
        <v>44801.618149398098</v>
      </c>
      <c r="D443" s="59">
        <v>44804.414827893503</v>
      </c>
      <c r="E443" s="76">
        <v>43674</v>
      </c>
      <c r="F443" s="42">
        <v>2</v>
      </c>
      <c r="G443" s="49">
        <v>1</v>
      </c>
      <c r="H443" s="49">
        <v>1</v>
      </c>
      <c r="I443" s="49">
        <v>2</v>
      </c>
      <c r="J443" s="49">
        <v>1</v>
      </c>
      <c r="K443" s="49">
        <v>1</v>
      </c>
      <c r="L443" s="44">
        <v>3</v>
      </c>
      <c r="M443" s="44">
        <v>1</v>
      </c>
      <c r="N443" s="49">
        <v>1</v>
      </c>
      <c r="O443" s="49">
        <v>1</v>
      </c>
      <c r="P443" s="49">
        <v>1</v>
      </c>
      <c r="Q443" s="49">
        <v>0</v>
      </c>
      <c r="R443" s="43">
        <v>0</v>
      </c>
      <c r="S443" s="49">
        <v>1</v>
      </c>
      <c r="T443" s="49">
        <v>1</v>
      </c>
      <c r="U443" s="49">
        <v>1</v>
      </c>
      <c r="V443" s="49">
        <v>1</v>
      </c>
      <c r="W443" s="49">
        <v>1</v>
      </c>
      <c r="X443" s="49">
        <v>0</v>
      </c>
      <c r="Y443" s="49">
        <v>0</v>
      </c>
      <c r="Z443" s="49">
        <v>1</v>
      </c>
      <c r="AA443" s="49">
        <v>1</v>
      </c>
      <c r="AB443" s="49">
        <v>1</v>
      </c>
      <c r="AC443" s="49">
        <v>1</v>
      </c>
      <c r="AD443" s="49">
        <v>1</v>
      </c>
      <c r="AE443" s="49">
        <v>0</v>
      </c>
      <c r="AF443" s="43">
        <v>1</v>
      </c>
      <c r="AG443" s="43">
        <v>1</v>
      </c>
      <c r="AH443" s="43">
        <v>1</v>
      </c>
      <c r="AI443" s="43">
        <v>1</v>
      </c>
      <c r="AJ443" s="43">
        <v>2</v>
      </c>
      <c r="AK443" s="49">
        <v>0</v>
      </c>
      <c r="AL443" s="43">
        <v>0</v>
      </c>
      <c r="AM443" s="49">
        <v>3</v>
      </c>
      <c r="AN443" s="43">
        <v>2</v>
      </c>
      <c r="AO443" s="43">
        <v>1</v>
      </c>
      <c r="AP443" s="43">
        <v>1</v>
      </c>
      <c r="AQ443" s="44">
        <v>1</v>
      </c>
      <c r="AR443" s="44">
        <v>0</v>
      </c>
      <c r="AS443" s="44">
        <v>1</v>
      </c>
      <c r="AT443" s="44">
        <v>1</v>
      </c>
      <c r="AU443" s="43">
        <v>1</v>
      </c>
      <c r="AV443" s="43">
        <v>1</v>
      </c>
      <c r="AW443" s="43">
        <v>0</v>
      </c>
      <c r="AX443" s="43">
        <v>1</v>
      </c>
      <c r="AY443" s="49">
        <v>0</v>
      </c>
      <c r="AZ443" s="49">
        <v>0</v>
      </c>
      <c r="BA443" s="49">
        <v>1</v>
      </c>
      <c r="BB443" s="49">
        <v>0</v>
      </c>
      <c r="BC443" s="49">
        <v>1</v>
      </c>
      <c r="BD443" s="49">
        <v>0</v>
      </c>
      <c r="BE443" s="49">
        <v>1</v>
      </c>
      <c r="BF443" s="49">
        <v>0</v>
      </c>
      <c r="BG443" s="49">
        <v>0</v>
      </c>
      <c r="BH443" s="49">
        <v>0</v>
      </c>
      <c r="BI443" s="49">
        <v>1</v>
      </c>
      <c r="BJ443" s="49">
        <v>0</v>
      </c>
      <c r="BK443" s="49">
        <v>0</v>
      </c>
      <c r="BL443" s="49">
        <v>0</v>
      </c>
      <c r="BM443" s="49">
        <v>0</v>
      </c>
      <c r="BN443" s="49">
        <v>0</v>
      </c>
      <c r="BO443" s="49">
        <v>0</v>
      </c>
      <c r="BP443" s="49">
        <v>0</v>
      </c>
      <c r="BQ443" s="49">
        <v>0</v>
      </c>
      <c r="BR443" s="49">
        <v>0</v>
      </c>
      <c r="BS443" s="49">
        <v>0</v>
      </c>
      <c r="BT443" s="49">
        <v>0</v>
      </c>
      <c r="BU443" s="49">
        <v>1</v>
      </c>
      <c r="BV443" s="49">
        <v>0</v>
      </c>
      <c r="BW443" s="49">
        <v>1</v>
      </c>
      <c r="BX443" s="49">
        <v>0</v>
      </c>
      <c r="BY443" s="24">
        <v>0</v>
      </c>
      <c r="BZ443" s="46">
        <v>0</v>
      </c>
    </row>
    <row r="444" spans="1:78" ht="18.5">
      <c r="A444" s="68">
        <v>2022</v>
      </c>
      <c r="B444" s="39" t="s">
        <v>491</v>
      </c>
      <c r="C444" s="59">
        <v>44865.960534293998</v>
      </c>
      <c r="D444" s="59">
        <v>44869.400413298601</v>
      </c>
      <c r="E444" s="80">
        <v>57860</v>
      </c>
      <c r="F444" s="42">
        <v>3</v>
      </c>
      <c r="G444" s="70">
        <v>1</v>
      </c>
      <c r="H444" s="70">
        <v>1</v>
      </c>
      <c r="I444" s="70">
        <v>2</v>
      </c>
      <c r="J444" s="70">
        <v>1</v>
      </c>
      <c r="K444" s="70">
        <v>1</v>
      </c>
      <c r="L444" s="44">
        <v>3</v>
      </c>
      <c r="M444" s="70">
        <v>2</v>
      </c>
      <c r="N444" s="70">
        <v>1</v>
      </c>
      <c r="O444" s="70">
        <v>1</v>
      </c>
      <c r="P444" s="70">
        <v>0</v>
      </c>
      <c r="Q444" s="70">
        <v>0</v>
      </c>
      <c r="R444" s="43">
        <v>0</v>
      </c>
      <c r="S444" s="70">
        <v>1</v>
      </c>
      <c r="T444" s="70">
        <v>1</v>
      </c>
      <c r="U444" s="70">
        <v>1</v>
      </c>
      <c r="V444" s="70">
        <v>1</v>
      </c>
      <c r="W444" s="70">
        <v>0</v>
      </c>
      <c r="X444" s="70">
        <v>0</v>
      </c>
      <c r="Y444" s="70">
        <v>0</v>
      </c>
      <c r="Z444" s="70">
        <v>1</v>
      </c>
      <c r="AA444" s="70">
        <v>1</v>
      </c>
      <c r="AB444" s="70">
        <v>1</v>
      </c>
      <c r="AC444" s="70">
        <v>1</v>
      </c>
      <c r="AD444" s="70">
        <v>1</v>
      </c>
      <c r="AE444" s="70">
        <v>1</v>
      </c>
      <c r="AF444" s="43">
        <v>4</v>
      </c>
      <c r="AG444" s="43">
        <v>1</v>
      </c>
      <c r="AH444" s="43">
        <v>1</v>
      </c>
      <c r="AI444" s="43">
        <v>1</v>
      </c>
      <c r="AJ444" s="43">
        <v>3</v>
      </c>
      <c r="AK444" s="49">
        <v>0</v>
      </c>
      <c r="AL444" s="43">
        <v>2</v>
      </c>
      <c r="AM444" s="70">
        <v>2</v>
      </c>
      <c r="AN444" s="43">
        <v>2</v>
      </c>
      <c r="AO444" s="44">
        <v>0</v>
      </c>
      <c r="AP444" s="44">
        <v>0</v>
      </c>
      <c r="AQ444" s="44">
        <v>1</v>
      </c>
      <c r="AR444" s="44">
        <v>0</v>
      </c>
      <c r="AS444" s="44">
        <v>1</v>
      </c>
      <c r="AT444" s="44">
        <v>1</v>
      </c>
      <c r="AU444" s="43">
        <v>1</v>
      </c>
      <c r="AV444" s="44">
        <v>1</v>
      </c>
      <c r="AW444" s="44">
        <v>1</v>
      </c>
      <c r="AX444" s="44">
        <v>0</v>
      </c>
      <c r="AY444" s="70">
        <v>0</v>
      </c>
      <c r="AZ444" s="70">
        <v>1</v>
      </c>
      <c r="BA444" s="70">
        <v>0</v>
      </c>
      <c r="BB444" s="70">
        <v>0</v>
      </c>
      <c r="BC444" s="70">
        <v>0</v>
      </c>
      <c r="BD444" s="70">
        <v>0</v>
      </c>
      <c r="BE444" s="70">
        <v>1</v>
      </c>
      <c r="BF444" s="70">
        <v>0</v>
      </c>
      <c r="BG444" s="70">
        <v>0</v>
      </c>
      <c r="BH444" s="70">
        <v>0</v>
      </c>
      <c r="BI444" s="70">
        <v>0</v>
      </c>
      <c r="BJ444" s="61">
        <v>0</v>
      </c>
      <c r="BK444" s="70">
        <v>1</v>
      </c>
      <c r="BL444" s="70">
        <v>0</v>
      </c>
      <c r="BM444" s="70">
        <v>0</v>
      </c>
      <c r="BN444" s="70">
        <v>0</v>
      </c>
      <c r="BO444" s="70">
        <v>0</v>
      </c>
      <c r="BP444" s="70">
        <v>1</v>
      </c>
      <c r="BQ444" s="70">
        <v>0</v>
      </c>
      <c r="BR444" s="70">
        <v>0</v>
      </c>
      <c r="BS444" s="70">
        <v>0</v>
      </c>
      <c r="BT444" s="70">
        <v>0</v>
      </c>
      <c r="BU444" s="70">
        <v>0</v>
      </c>
      <c r="BV444" s="70">
        <v>0</v>
      </c>
      <c r="BW444" s="70">
        <v>1</v>
      </c>
      <c r="BX444" s="70">
        <v>0</v>
      </c>
      <c r="BY444" s="24">
        <v>0</v>
      </c>
      <c r="BZ444" s="46">
        <v>0</v>
      </c>
    </row>
    <row r="445" spans="1:78" ht="18.5">
      <c r="A445" s="68">
        <v>2022</v>
      </c>
      <c r="B445" s="39" t="s">
        <v>492</v>
      </c>
      <c r="C445" s="59">
        <v>44757.842166713002</v>
      </c>
      <c r="D445" s="59">
        <v>44761.421771018497</v>
      </c>
      <c r="E445" s="81">
        <v>68374</v>
      </c>
      <c r="F445" s="42">
        <v>2</v>
      </c>
      <c r="G445" s="61">
        <v>1</v>
      </c>
      <c r="H445" s="61">
        <v>1</v>
      </c>
      <c r="I445" s="61">
        <v>2</v>
      </c>
      <c r="J445" s="61">
        <v>1</v>
      </c>
      <c r="K445" s="61">
        <v>1</v>
      </c>
      <c r="L445" s="44">
        <v>3</v>
      </c>
      <c r="M445" s="61">
        <v>2</v>
      </c>
      <c r="N445" s="61">
        <v>1</v>
      </c>
      <c r="O445" s="61">
        <v>1</v>
      </c>
      <c r="P445" s="43">
        <v>5</v>
      </c>
      <c r="Q445" s="61">
        <v>0</v>
      </c>
      <c r="R445" s="43">
        <v>0</v>
      </c>
      <c r="S445" s="61">
        <v>0</v>
      </c>
      <c r="T445" s="61">
        <v>0</v>
      </c>
      <c r="U445" s="61">
        <v>0</v>
      </c>
      <c r="V445" s="61">
        <v>1</v>
      </c>
      <c r="W445" s="61">
        <v>0</v>
      </c>
      <c r="X445" s="61">
        <v>0</v>
      </c>
      <c r="Y445" s="61">
        <v>0</v>
      </c>
      <c r="Z445" s="61">
        <v>0</v>
      </c>
      <c r="AA445" s="61">
        <v>1</v>
      </c>
      <c r="AB445" s="61">
        <v>1</v>
      </c>
      <c r="AC445" s="61">
        <v>1</v>
      </c>
      <c r="AD445" s="61">
        <v>1</v>
      </c>
      <c r="AE445" s="61">
        <v>1</v>
      </c>
      <c r="AF445" s="53">
        <v>2</v>
      </c>
      <c r="AG445" s="43">
        <v>1</v>
      </c>
      <c r="AH445" s="43">
        <v>1</v>
      </c>
      <c r="AI445" s="43">
        <v>1</v>
      </c>
      <c r="AJ445" s="43">
        <v>3</v>
      </c>
      <c r="AK445" s="61">
        <v>0</v>
      </c>
      <c r="AL445" s="43">
        <v>0</v>
      </c>
      <c r="AM445" s="61">
        <v>3</v>
      </c>
      <c r="AN445" s="43">
        <v>2</v>
      </c>
      <c r="AO445" s="43">
        <v>1</v>
      </c>
      <c r="AP445" s="43">
        <v>1</v>
      </c>
      <c r="AQ445" s="44">
        <v>1</v>
      </c>
      <c r="AR445" s="44">
        <v>0</v>
      </c>
      <c r="AS445" s="44">
        <v>1</v>
      </c>
      <c r="AT445" s="43">
        <v>0</v>
      </c>
      <c r="AU445" s="43">
        <v>2</v>
      </c>
      <c r="AV445" s="44">
        <v>2</v>
      </c>
      <c r="AW445" s="44">
        <v>1</v>
      </c>
      <c r="AX445" s="43">
        <v>1</v>
      </c>
      <c r="AY445" s="61">
        <v>0</v>
      </c>
      <c r="AZ445" s="61">
        <v>0</v>
      </c>
      <c r="BA445" s="61">
        <v>0</v>
      </c>
      <c r="BB445" s="61">
        <v>0</v>
      </c>
      <c r="BC445" s="61">
        <v>0</v>
      </c>
      <c r="BD445" s="61">
        <v>0</v>
      </c>
      <c r="BE445" s="61">
        <v>1</v>
      </c>
      <c r="BF445" s="61">
        <v>0</v>
      </c>
      <c r="BG445" s="61">
        <v>0</v>
      </c>
      <c r="BH445" s="61">
        <v>0</v>
      </c>
      <c r="BI445" s="61">
        <v>1</v>
      </c>
      <c r="BJ445" s="61">
        <v>1</v>
      </c>
      <c r="BK445" s="61">
        <v>0</v>
      </c>
      <c r="BL445" s="61">
        <v>0</v>
      </c>
      <c r="BM445" s="61">
        <v>0</v>
      </c>
      <c r="BN445" s="61">
        <v>0</v>
      </c>
      <c r="BO445" s="61">
        <v>0</v>
      </c>
      <c r="BP445" s="61">
        <v>1</v>
      </c>
      <c r="BQ445" s="61">
        <v>0</v>
      </c>
      <c r="BR445" s="61">
        <v>0</v>
      </c>
      <c r="BS445" s="61">
        <v>0</v>
      </c>
      <c r="BT445" s="61">
        <v>0</v>
      </c>
      <c r="BU445" s="61">
        <v>0</v>
      </c>
      <c r="BV445" s="61">
        <v>0</v>
      </c>
      <c r="BW445" s="61">
        <v>0</v>
      </c>
      <c r="BX445" s="43">
        <v>0</v>
      </c>
      <c r="BY445" s="24">
        <v>0</v>
      </c>
      <c r="BZ445" s="46">
        <v>0</v>
      </c>
    </row>
    <row r="446" spans="1:78" ht="18.5">
      <c r="A446" s="68">
        <v>2022</v>
      </c>
      <c r="B446" s="39" t="s">
        <v>493</v>
      </c>
      <c r="C446" s="59">
        <v>44629.639241446799</v>
      </c>
      <c r="D446" s="59">
        <v>44637.4761763426</v>
      </c>
      <c r="E446" s="81">
        <v>64918</v>
      </c>
      <c r="F446" s="42">
        <v>3</v>
      </c>
      <c r="G446" s="61">
        <v>1</v>
      </c>
      <c r="H446" s="61">
        <v>1</v>
      </c>
      <c r="I446" s="61">
        <v>2</v>
      </c>
      <c r="J446" s="61">
        <v>1</v>
      </c>
      <c r="K446" s="61">
        <v>1</v>
      </c>
      <c r="L446" s="61">
        <v>4</v>
      </c>
      <c r="M446" s="61">
        <v>0</v>
      </c>
      <c r="N446" s="61">
        <v>1</v>
      </c>
      <c r="O446" s="88">
        <v>1</v>
      </c>
      <c r="P446" s="61">
        <v>1</v>
      </c>
      <c r="Q446" s="61">
        <v>0</v>
      </c>
      <c r="R446" s="49">
        <v>2</v>
      </c>
      <c r="S446" s="61">
        <v>0</v>
      </c>
      <c r="T446" s="61">
        <v>0</v>
      </c>
      <c r="U446" s="61">
        <v>0</v>
      </c>
      <c r="V446" s="61">
        <v>1</v>
      </c>
      <c r="W446" s="61">
        <v>0</v>
      </c>
      <c r="X446" s="61">
        <v>0</v>
      </c>
      <c r="Y446" s="61">
        <v>0</v>
      </c>
      <c r="Z446" s="61">
        <v>0</v>
      </c>
      <c r="AA446" s="61">
        <v>1</v>
      </c>
      <c r="AB446" s="61">
        <v>1</v>
      </c>
      <c r="AC446" s="61">
        <v>0</v>
      </c>
      <c r="AD446" s="61">
        <v>1</v>
      </c>
      <c r="AE446" s="61">
        <v>1</v>
      </c>
      <c r="AF446" s="53">
        <v>2</v>
      </c>
      <c r="AG446" s="43">
        <v>2</v>
      </c>
      <c r="AH446" s="43">
        <v>1</v>
      </c>
      <c r="AI446" s="43">
        <v>2</v>
      </c>
      <c r="AJ446" s="43">
        <v>2</v>
      </c>
      <c r="AK446" s="49">
        <v>0</v>
      </c>
      <c r="AL446" s="43">
        <v>0</v>
      </c>
      <c r="AM446" s="61">
        <v>3</v>
      </c>
      <c r="AN446" s="43">
        <v>1</v>
      </c>
      <c r="AO446" s="44">
        <v>0</v>
      </c>
      <c r="AP446" s="44">
        <v>0</v>
      </c>
      <c r="AQ446" s="44">
        <v>1</v>
      </c>
      <c r="AR446" s="44">
        <v>0</v>
      </c>
      <c r="AS446" s="49">
        <v>0</v>
      </c>
      <c r="AT446" s="44">
        <v>1</v>
      </c>
      <c r="AU446" s="43">
        <v>1</v>
      </c>
      <c r="AV446" s="43">
        <v>1</v>
      </c>
      <c r="AW446" s="43">
        <v>0</v>
      </c>
      <c r="AX446" s="43">
        <v>1</v>
      </c>
      <c r="AY446" s="61">
        <v>0</v>
      </c>
      <c r="AZ446" s="61">
        <v>0</v>
      </c>
      <c r="BA446" s="61">
        <v>0</v>
      </c>
      <c r="BB446" s="61">
        <v>0</v>
      </c>
      <c r="BC446" s="61">
        <v>0</v>
      </c>
      <c r="BD446" s="61">
        <v>1</v>
      </c>
      <c r="BE446" s="61">
        <v>1</v>
      </c>
      <c r="BF446" s="61">
        <v>0</v>
      </c>
      <c r="BG446" s="61">
        <v>0</v>
      </c>
      <c r="BH446" s="61">
        <v>0</v>
      </c>
      <c r="BI446" s="61">
        <v>0</v>
      </c>
      <c r="BJ446" s="61">
        <v>0</v>
      </c>
      <c r="BK446" s="61">
        <v>1</v>
      </c>
      <c r="BL446" s="61">
        <v>0</v>
      </c>
      <c r="BM446" s="61">
        <v>0</v>
      </c>
      <c r="BN446" s="61">
        <v>0</v>
      </c>
      <c r="BO446" s="61">
        <v>0</v>
      </c>
      <c r="BP446" s="61">
        <v>0</v>
      </c>
      <c r="BQ446" s="61">
        <v>0</v>
      </c>
      <c r="BR446" s="61">
        <v>0</v>
      </c>
      <c r="BS446" s="61">
        <v>0</v>
      </c>
      <c r="BT446" s="61">
        <v>0</v>
      </c>
      <c r="BU446" s="61">
        <v>0</v>
      </c>
      <c r="BV446" s="61">
        <v>0</v>
      </c>
      <c r="BW446" s="61">
        <v>1</v>
      </c>
      <c r="BX446" s="43">
        <v>0</v>
      </c>
      <c r="BY446" s="24">
        <v>0</v>
      </c>
      <c r="BZ446" s="46">
        <v>0</v>
      </c>
    </row>
    <row r="447" spans="1:78" ht="18.5">
      <c r="A447" s="68">
        <v>2022</v>
      </c>
      <c r="B447" s="39" t="s">
        <v>494</v>
      </c>
      <c r="C447" s="59">
        <v>44690.993980057901</v>
      </c>
      <c r="D447" s="59">
        <v>44693.458217060201</v>
      </c>
      <c r="E447" s="81">
        <v>66692</v>
      </c>
      <c r="F447" s="42">
        <v>3</v>
      </c>
      <c r="G447" s="61">
        <v>1</v>
      </c>
      <c r="H447" s="61">
        <v>1</v>
      </c>
      <c r="I447" s="61">
        <v>2</v>
      </c>
      <c r="J447" s="61">
        <v>1</v>
      </c>
      <c r="K447" s="61">
        <v>1</v>
      </c>
      <c r="L447" s="44">
        <v>3</v>
      </c>
      <c r="M447" s="61">
        <v>0</v>
      </c>
      <c r="N447" s="61">
        <v>1</v>
      </c>
      <c r="O447" s="61">
        <v>0</v>
      </c>
      <c r="P447" s="61">
        <v>1</v>
      </c>
      <c r="Q447" s="61">
        <v>0</v>
      </c>
      <c r="R447" s="43">
        <v>0</v>
      </c>
      <c r="S447" s="61">
        <v>0</v>
      </c>
      <c r="T447" s="61">
        <v>0</v>
      </c>
      <c r="U447" s="61">
        <v>0</v>
      </c>
      <c r="V447" s="61">
        <v>1</v>
      </c>
      <c r="W447" s="61">
        <v>0</v>
      </c>
      <c r="X447" s="61">
        <v>0</v>
      </c>
      <c r="Y447" s="61">
        <v>0</v>
      </c>
      <c r="Z447" s="61">
        <v>1</v>
      </c>
      <c r="AA447" s="61">
        <v>1</v>
      </c>
      <c r="AB447" s="61">
        <v>0</v>
      </c>
      <c r="AC447" s="61">
        <v>0</v>
      </c>
      <c r="AD447" s="61">
        <v>0</v>
      </c>
      <c r="AE447" s="61">
        <v>0</v>
      </c>
      <c r="AF447" s="53">
        <v>2</v>
      </c>
      <c r="AG447" s="43">
        <v>1</v>
      </c>
      <c r="AH447" s="43">
        <v>1</v>
      </c>
      <c r="AI447" s="43">
        <v>1</v>
      </c>
      <c r="AJ447" s="43">
        <v>3</v>
      </c>
      <c r="AK447" s="61">
        <v>0</v>
      </c>
      <c r="AL447" s="43">
        <v>0</v>
      </c>
      <c r="AM447" s="61">
        <v>3</v>
      </c>
      <c r="AN447" s="43">
        <v>1</v>
      </c>
      <c r="AO447" s="44">
        <v>0</v>
      </c>
      <c r="AP447" s="44">
        <v>0</v>
      </c>
      <c r="AQ447" s="43">
        <v>2</v>
      </c>
      <c r="AR447" s="53">
        <v>1</v>
      </c>
      <c r="AS447" s="44">
        <v>1</v>
      </c>
      <c r="AT447" s="44">
        <v>1</v>
      </c>
      <c r="AU447" s="43">
        <v>1</v>
      </c>
      <c r="AV447" s="43">
        <v>1</v>
      </c>
      <c r="AW447" s="43">
        <v>0</v>
      </c>
      <c r="AX447" s="43">
        <v>1</v>
      </c>
      <c r="AY447" s="61">
        <v>0</v>
      </c>
      <c r="AZ447" s="61">
        <v>0</v>
      </c>
      <c r="BA447" s="61">
        <v>0</v>
      </c>
      <c r="BB447" s="61">
        <v>0</v>
      </c>
      <c r="BC447" s="61">
        <v>0</v>
      </c>
      <c r="BD447" s="61">
        <v>0</v>
      </c>
      <c r="BE447" s="61">
        <v>0</v>
      </c>
      <c r="BF447" s="61">
        <v>0</v>
      </c>
      <c r="BG447" s="61">
        <v>0</v>
      </c>
      <c r="BH447" s="61">
        <v>0</v>
      </c>
      <c r="BI447" s="61">
        <v>1</v>
      </c>
      <c r="BJ447" s="61">
        <v>1</v>
      </c>
      <c r="BK447" s="61">
        <v>1</v>
      </c>
      <c r="BL447" s="61">
        <v>0</v>
      </c>
      <c r="BM447" s="61">
        <v>0</v>
      </c>
      <c r="BN447" s="61">
        <v>0</v>
      </c>
      <c r="BO447" s="61">
        <v>0</v>
      </c>
      <c r="BP447" s="61">
        <v>0</v>
      </c>
      <c r="BQ447" s="61">
        <v>0</v>
      </c>
      <c r="BR447" s="61">
        <v>0</v>
      </c>
      <c r="BS447" s="61">
        <v>0</v>
      </c>
      <c r="BT447" s="61">
        <v>0</v>
      </c>
      <c r="BU447" s="61">
        <v>0</v>
      </c>
      <c r="BV447" s="61">
        <v>0</v>
      </c>
      <c r="BW447" s="61">
        <v>0</v>
      </c>
      <c r="BX447" s="43">
        <v>0</v>
      </c>
      <c r="BY447" s="24">
        <v>0</v>
      </c>
      <c r="BZ447" s="46">
        <v>0</v>
      </c>
    </row>
    <row r="448" spans="1:78" ht="18.5">
      <c r="A448" s="68">
        <v>2022</v>
      </c>
      <c r="B448" s="39" t="s">
        <v>495</v>
      </c>
      <c r="C448" s="59">
        <v>44901.666437407403</v>
      </c>
      <c r="D448" s="59">
        <v>44905.4410217361</v>
      </c>
      <c r="E448" s="81">
        <v>44011</v>
      </c>
      <c r="F448" s="42">
        <v>3</v>
      </c>
      <c r="G448" s="61">
        <v>1</v>
      </c>
      <c r="H448" s="61">
        <v>1</v>
      </c>
      <c r="I448" s="61">
        <v>2</v>
      </c>
      <c r="J448" s="61">
        <v>1</v>
      </c>
      <c r="K448" s="61">
        <v>1</v>
      </c>
      <c r="L448" s="61">
        <v>3</v>
      </c>
      <c r="M448" s="61">
        <v>2</v>
      </c>
      <c r="N448" s="61">
        <v>1</v>
      </c>
      <c r="O448" s="88">
        <v>1</v>
      </c>
      <c r="P448" s="61">
        <v>1</v>
      </c>
      <c r="Q448" s="61">
        <v>0</v>
      </c>
      <c r="R448" s="43">
        <v>0</v>
      </c>
      <c r="S448" s="61">
        <v>0</v>
      </c>
      <c r="T448" s="61">
        <v>1</v>
      </c>
      <c r="U448" s="61">
        <v>0</v>
      </c>
      <c r="V448" s="61">
        <v>1</v>
      </c>
      <c r="W448" s="61">
        <v>0</v>
      </c>
      <c r="X448" s="61">
        <v>0</v>
      </c>
      <c r="Y448" s="61">
        <v>0</v>
      </c>
      <c r="Z448" s="61">
        <v>1</v>
      </c>
      <c r="AA448" s="61">
        <v>0</v>
      </c>
      <c r="AB448" s="61">
        <v>1</v>
      </c>
      <c r="AC448" s="61">
        <v>0</v>
      </c>
      <c r="AD448" s="61">
        <v>1</v>
      </c>
      <c r="AE448" s="61">
        <v>0</v>
      </c>
      <c r="AF448" s="53">
        <v>2</v>
      </c>
      <c r="AG448" s="43">
        <v>0</v>
      </c>
      <c r="AH448" s="43">
        <v>1</v>
      </c>
      <c r="AI448" s="43">
        <v>1</v>
      </c>
      <c r="AJ448" s="43">
        <v>3</v>
      </c>
      <c r="AK448" s="49">
        <v>0</v>
      </c>
      <c r="AL448" s="43">
        <v>0</v>
      </c>
      <c r="AM448" s="61">
        <v>3</v>
      </c>
      <c r="AN448" s="43">
        <v>1</v>
      </c>
      <c r="AO448" s="44">
        <v>0</v>
      </c>
      <c r="AP448" s="44">
        <v>0</v>
      </c>
      <c r="AQ448" s="43">
        <v>2</v>
      </c>
      <c r="AR448" s="53">
        <v>1</v>
      </c>
      <c r="AS448" s="44">
        <v>1</v>
      </c>
      <c r="AT448" s="44">
        <v>1</v>
      </c>
      <c r="AU448" s="43">
        <v>2</v>
      </c>
      <c r="AV448" s="43">
        <v>1</v>
      </c>
      <c r="AW448" s="44">
        <v>1</v>
      </c>
      <c r="AX448" s="44">
        <v>0</v>
      </c>
      <c r="AY448" s="61">
        <v>0</v>
      </c>
      <c r="AZ448" s="61">
        <v>0</v>
      </c>
      <c r="BA448" s="61">
        <v>0</v>
      </c>
      <c r="BB448" s="61">
        <v>0</v>
      </c>
      <c r="BC448" s="61">
        <v>0</v>
      </c>
      <c r="BD448" s="61">
        <v>0</v>
      </c>
      <c r="BE448" s="61">
        <v>1</v>
      </c>
      <c r="BF448" s="61">
        <v>0</v>
      </c>
      <c r="BG448" s="61">
        <v>0</v>
      </c>
      <c r="BH448" s="61">
        <v>0</v>
      </c>
      <c r="BI448" s="61">
        <v>1</v>
      </c>
      <c r="BJ448" s="61">
        <v>1</v>
      </c>
      <c r="BK448" s="61">
        <v>1</v>
      </c>
      <c r="BL448" s="61">
        <v>0</v>
      </c>
      <c r="BM448" s="61">
        <v>0</v>
      </c>
      <c r="BN448" s="61">
        <v>0</v>
      </c>
      <c r="BO448" s="61">
        <v>0</v>
      </c>
      <c r="BP448" s="61">
        <v>1</v>
      </c>
      <c r="BQ448" s="61">
        <v>0</v>
      </c>
      <c r="BR448" s="61">
        <v>0</v>
      </c>
      <c r="BS448" s="61">
        <v>0</v>
      </c>
      <c r="BT448" s="61">
        <v>0</v>
      </c>
      <c r="BU448" s="61">
        <v>0</v>
      </c>
      <c r="BV448" s="61">
        <v>0</v>
      </c>
      <c r="BW448" s="61">
        <v>0</v>
      </c>
      <c r="BX448" s="43">
        <v>0</v>
      </c>
      <c r="BY448" s="24">
        <v>0</v>
      </c>
      <c r="BZ448" s="46">
        <v>0</v>
      </c>
    </row>
    <row r="449" spans="1:78" ht="18.5">
      <c r="A449" s="68">
        <v>2022</v>
      </c>
      <c r="B449" s="39" t="s">
        <v>496</v>
      </c>
      <c r="C449" s="59">
        <v>44809.237148182903</v>
      </c>
      <c r="D449" s="59">
        <v>44811.456599259298</v>
      </c>
      <c r="E449" s="78">
        <v>66817</v>
      </c>
      <c r="F449" s="42">
        <v>2</v>
      </c>
      <c r="G449" s="61">
        <v>1</v>
      </c>
      <c r="H449" s="61">
        <v>1</v>
      </c>
      <c r="I449" s="61">
        <v>2</v>
      </c>
      <c r="J449" s="61">
        <v>1</v>
      </c>
      <c r="K449" s="61">
        <v>1</v>
      </c>
      <c r="L449" s="44">
        <v>3</v>
      </c>
      <c r="M449" s="61">
        <v>2</v>
      </c>
      <c r="N449" s="61">
        <v>1</v>
      </c>
      <c r="O449" s="61">
        <v>1</v>
      </c>
      <c r="P449" s="61">
        <v>1</v>
      </c>
      <c r="Q449" s="61">
        <v>0</v>
      </c>
      <c r="R449" s="43">
        <v>0</v>
      </c>
      <c r="S449" s="61">
        <v>1</v>
      </c>
      <c r="T449" s="61">
        <v>1</v>
      </c>
      <c r="U449" s="61">
        <v>1</v>
      </c>
      <c r="V449" s="61">
        <v>1</v>
      </c>
      <c r="W449" s="61">
        <v>0</v>
      </c>
      <c r="X449" s="61">
        <v>0</v>
      </c>
      <c r="Y449" s="61">
        <v>0</v>
      </c>
      <c r="Z449" s="61">
        <v>1</v>
      </c>
      <c r="AA449" s="61">
        <v>0</v>
      </c>
      <c r="AB449" s="61">
        <v>1</v>
      </c>
      <c r="AC449" s="61">
        <v>0</v>
      </c>
      <c r="AD449" s="61">
        <v>1</v>
      </c>
      <c r="AE449" s="61">
        <v>1</v>
      </c>
      <c r="AF449" s="43">
        <v>4</v>
      </c>
      <c r="AG449" s="43">
        <v>3</v>
      </c>
      <c r="AH449" s="43">
        <v>1</v>
      </c>
      <c r="AI449" s="43">
        <v>2</v>
      </c>
      <c r="AJ449" s="43">
        <v>3</v>
      </c>
      <c r="AK449" s="61">
        <v>0</v>
      </c>
      <c r="AL449" s="43">
        <v>1</v>
      </c>
      <c r="AM449" s="61">
        <v>2</v>
      </c>
      <c r="AN449" s="43">
        <v>2</v>
      </c>
      <c r="AO449" s="44">
        <v>0</v>
      </c>
      <c r="AP449" s="43">
        <v>1</v>
      </c>
      <c r="AQ449" s="44">
        <v>1</v>
      </c>
      <c r="AR449" s="44">
        <v>0</v>
      </c>
      <c r="AS449" s="44">
        <v>1</v>
      </c>
      <c r="AT449" s="44">
        <v>1</v>
      </c>
      <c r="AU449" s="43">
        <v>1</v>
      </c>
      <c r="AV449" s="43">
        <v>1</v>
      </c>
      <c r="AW449" s="43">
        <v>0</v>
      </c>
      <c r="AX449" s="43">
        <v>1</v>
      </c>
      <c r="AY449" s="61">
        <v>0</v>
      </c>
      <c r="AZ449" s="61">
        <v>0</v>
      </c>
      <c r="BA449" s="61">
        <v>0</v>
      </c>
      <c r="BB449" s="61">
        <v>0</v>
      </c>
      <c r="BC449" s="61">
        <v>0</v>
      </c>
      <c r="BD449" s="61">
        <v>0</v>
      </c>
      <c r="BE449" s="61">
        <v>1</v>
      </c>
      <c r="BF449" s="61">
        <v>0</v>
      </c>
      <c r="BG449" s="61">
        <v>0</v>
      </c>
      <c r="BH449" s="61">
        <v>0</v>
      </c>
      <c r="BI449" s="61">
        <v>0</v>
      </c>
      <c r="BJ449" s="61">
        <v>1</v>
      </c>
      <c r="BK449" s="61">
        <v>1</v>
      </c>
      <c r="BL449" s="61">
        <v>0</v>
      </c>
      <c r="BM449" s="61">
        <v>0</v>
      </c>
      <c r="BN449" s="61">
        <v>0</v>
      </c>
      <c r="BO449" s="61">
        <v>0</v>
      </c>
      <c r="BP449" s="61">
        <v>0</v>
      </c>
      <c r="BQ449" s="61">
        <v>0</v>
      </c>
      <c r="BR449" s="61">
        <v>0</v>
      </c>
      <c r="BS449" s="61">
        <v>0</v>
      </c>
      <c r="BT449" s="61">
        <v>0</v>
      </c>
      <c r="BU449" s="61">
        <v>0</v>
      </c>
      <c r="BV449" s="61">
        <v>0</v>
      </c>
      <c r="BW449" s="61">
        <v>0</v>
      </c>
      <c r="BX449" s="43">
        <v>0</v>
      </c>
      <c r="BY449" s="24">
        <v>0</v>
      </c>
      <c r="BZ449" s="46">
        <v>0</v>
      </c>
    </row>
    <row r="450" spans="1:78" ht="18.5">
      <c r="A450" s="68">
        <v>2022</v>
      </c>
      <c r="B450" s="39" t="s">
        <v>497</v>
      </c>
      <c r="C450" s="59">
        <v>44923.088557442097</v>
      </c>
      <c r="D450" s="59">
        <v>44925.390704513899</v>
      </c>
      <c r="E450" s="79">
        <v>36328</v>
      </c>
      <c r="F450" s="42">
        <v>3</v>
      </c>
      <c r="G450" s="61">
        <v>1</v>
      </c>
      <c r="H450" s="61">
        <v>1</v>
      </c>
      <c r="I450" s="61">
        <v>2</v>
      </c>
      <c r="J450" s="61">
        <v>1</v>
      </c>
      <c r="K450" s="61">
        <v>1</v>
      </c>
      <c r="L450" s="44">
        <v>3</v>
      </c>
      <c r="M450" s="44">
        <v>1</v>
      </c>
      <c r="N450" s="61">
        <v>1</v>
      </c>
      <c r="O450" s="61">
        <v>1</v>
      </c>
      <c r="P450" s="61">
        <v>2</v>
      </c>
      <c r="Q450" s="61">
        <v>0</v>
      </c>
      <c r="R450" s="43">
        <v>0</v>
      </c>
      <c r="S450" s="61">
        <v>2</v>
      </c>
      <c r="T450" s="61">
        <v>2</v>
      </c>
      <c r="U450" s="61">
        <v>1</v>
      </c>
      <c r="V450" s="61">
        <v>1</v>
      </c>
      <c r="W450" s="61">
        <v>0</v>
      </c>
      <c r="X450" s="61">
        <v>0</v>
      </c>
      <c r="Y450" s="61">
        <v>0</v>
      </c>
      <c r="Z450" s="61">
        <v>1</v>
      </c>
      <c r="AA450" s="61">
        <v>1</v>
      </c>
      <c r="AB450" s="61">
        <v>1</v>
      </c>
      <c r="AC450" s="61">
        <v>0</v>
      </c>
      <c r="AD450" s="61">
        <v>1</v>
      </c>
      <c r="AE450" s="61">
        <v>0</v>
      </c>
      <c r="AF450" s="43">
        <v>4</v>
      </c>
      <c r="AG450" s="43">
        <v>1</v>
      </c>
      <c r="AH450" s="43">
        <v>1</v>
      </c>
      <c r="AI450" s="43">
        <v>1</v>
      </c>
      <c r="AJ450" s="43">
        <v>3</v>
      </c>
      <c r="AK450" s="49">
        <v>0</v>
      </c>
      <c r="AL450" s="43">
        <v>1</v>
      </c>
      <c r="AM450" s="61">
        <v>3</v>
      </c>
      <c r="AN450" s="43">
        <v>2</v>
      </c>
      <c r="AO450" s="44">
        <v>0</v>
      </c>
      <c r="AP450" s="44">
        <v>0</v>
      </c>
      <c r="AQ450" s="44">
        <v>1</v>
      </c>
      <c r="AR450" s="44">
        <v>0</v>
      </c>
      <c r="AS450" s="44">
        <v>1</v>
      </c>
      <c r="AT450" s="49">
        <v>2</v>
      </c>
      <c r="AU450" s="43">
        <v>1</v>
      </c>
      <c r="AV450" s="43">
        <v>1</v>
      </c>
      <c r="AW450" s="44">
        <v>1</v>
      </c>
      <c r="AX450" s="43">
        <v>1</v>
      </c>
      <c r="AY450" s="61">
        <v>0</v>
      </c>
      <c r="AZ450" s="61">
        <v>0</v>
      </c>
      <c r="BA450" s="61">
        <v>0</v>
      </c>
      <c r="BB450" s="61">
        <v>0</v>
      </c>
      <c r="BC450" s="61">
        <v>1</v>
      </c>
      <c r="BD450" s="61">
        <v>0</v>
      </c>
      <c r="BE450" s="61">
        <v>1</v>
      </c>
      <c r="BF450" s="61">
        <v>0</v>
      </c>
      <c r="BG450" s="61">
        <v>0</v>
      </c>
      <c r="BH450" s="61">
        <v>0</v>
      </c>
      <c r="BI450" s="61">
        <v>0</v>
      </c>
      <c r="BJ450" s="61">
        <v>0</v>
      </c>
      <c r="BK450" s="61">
        <v>0</v>
      </c>
      <c r="BL450" s="61">
        <v>0</v>
      </c>
      <c r="BM450" s="61">
        <v>0</v>
      </c>
      <c r="BN450" s="61">
        <v>0</v>
      </c>
      <c r="BO450" s="61">
        <v>0</v>
      </c>
      <c r="BP450" s="61">
        <v>0</v>
      </c>
      <c r="BQ450" s="61">
        <v>0</v>
      </c>
      <c r="BR450" s="61">
        <v>0</v>
      </c>
      <c r="BS450" s="61">
        <v>0</v>
      </c>
      <c r="BT450" s="61">
        <v>0</v>
      </c>
      <c r="BU450" s="61">
        <v>0</v>
      </c>
      <c r="BV450" s="61">
        <v>0</v>
      </c>
      <c r="BW450" s="61">
        <v>1</v>
      </c>
      <c r="BX450" s="43">
        <v>0</v>
      </c>
      <c r="BY450" s="24">
        <v>0</v>
      </c>
      <c r="BZ450" s="46">
        <v>0</v>
      </c>
    </row>
    <row r="451" spans="1:78" ht="18.5">
      <c r="A451" s="68">
        <v>2022</v>
      </c>
      <c r="B451" s="39" t="s">
        <v>498</v>
      </c>
      <c r="C451" s="59">
        <v>44704.2746698958</v>
      </c>
      <c r="D451" s="59">
        <v>44707.420692916698</v>
      </c>
      <c r="E451" s="79">
        <v>44823</v>
      </c>
      <c r="F451" s="42">
        <v>3</v>
      </c>
      <c r="G451" s="61">
        <v>1</v>
      </c>
      <c r="H451" s="61">
        <v>1</v>
      </c>
      <c r="I451" s="61">
        <v>2</v>
      </c>
      <c r="J451" s="61">
        <v>1</v>
      </c>
      <c r="K451" s="61">
        <v>1</v>
      </c>
      <c r="L451" s="61">
        <v>3</v>
      </c>
      <c r="M451" s="61">
        <v>1</v>
      </c>
      <c r="N451" s="61">
        <v>1</v>
      </c>
      <c r="O451" s="88">
        <v>1</v>
      </c>
      <c r="P451" s="61">
        <v>1</v>
      </c>
      <c r="Q451" s="61">
        <v>0</v>
      </c>
      <c r="R451" s="43">
        <v>0</v>
      </c>
      <c r="S451" s="61">
        <v>0</v>
      </c>
      <c r="T451" s="61">
        <v>0</v>
      </c>
      <c r="U451" s="61">
        <v>1</v>
      </c>
      <c r="V451" s="61">
        <v>1</v>
      </c>
      <c r="W451" s="61">
        <v>0</v>
      </c>
      <c r="X451" s="61">
        <v>0</v>
      </c>
      <c r="Y451" s="61">
        <v>0</v>
      </c>
      <c r="Z451" s="61">
        <v>1</v>
      </c>
      <c r="AA451" s="61">
        <v>1</v>
      </c>
      <c r="AB451" s="61">
        <v>1</v>
      </c>
      <c r="AC451" s="61">
        <v>1</v>
      </c>
      <c r="AD451" s="61">
        <v>1</v>
      </c>
      <c r="AE451" s="61">
        <v>1</v>
      </c>
      <c r="AF451" s="43">
        <v>1</v>
      </c>
      <c r="AG451" s="43">
        <v>1</v>
      </c>
      <c r="AH451" s="43">
        <v>1</v>
      </c>
      <c r="AI451" s="43">
        <v>1</v>
      </c>
      <c r="AJ451" s="43">
        <v>3</v>
      </c>
      <c r="AK451" s="49">
        <v>0</v>
      </c>
      <c r="AL451" s="43">
        <v>0</v>
      </c>
      <c r="AM451" s="61">
        <v>3</v>
      </c>
      <c r="AN451" s="43">
        <v>1</v>
      </c>
      <c r="AO451" s="43">
        <v>1</v>
      </c>
      <c r="AP451" s="43">
        <v>1</v>
      </c>
      <c r="AQ451" s="43">
        <v>2</v>
      </c>
      <c r="AR451" s="44">
        <v>0</v>
      </c>
      <c r="AS451" s="44">
        <v>1</v>
      </c>
      <c r="AT451" s="44">
        <v>1</v>
      </c>
      <c r="AU451" s="43">
        <v>1</v>
      </c>
      <c r="AV451" s="43">
        <v>1</v>
      </c>
      <c r="AW451" s="43">
        <v>0</v>
      </c>
      <c r="AX451" s="43">
        <v>1</v>
      </c>
      <c r="AY451" s="61">
        <v>0</v>
      </c>
      <c r="AZ451" s="61">
        <v>0</v>
      </c>
      <c r="BA451" s="61">
        <v>0</v>
      </c>
      <c r="BB451" s="61">
        <v>0</v>
      </c>
      <c r="BC451" s="61">
        <v>0</v>
      </c>
      <c r="BD451" s="61">
        <v>1</v>
      </c>
      <c r="BE451" s="61">
        <v>0</v>
      </c>
      <c r="BF451" s="61">
        <v>0</v>
      </c>
      <c r="BG451" s="61">
        <v>0</v>
      </c>
      <c r="BH451" s="61">
        <v>0</v>
      </c>
      <c r="BI451" s="61">
        <v>0</v>
      </c>
      <c r="BJ451" s="61">
        <v>0</v>
      </c>
      <c r="BK451" s="61">
        <v>1</v>
      </c>
      <c r="BL451" s="61">
        <v>0</v>
      </c>
      <c r="BM451" s="61">
        <v>0</v>
      </c>
      <c r="BN451" s="61">
        <v>0</v>
      </c>
      <c r="BO451" s="61">
        <v>0</v>
      </c>
      <c r="BP451" s="61">
        <v>0</v>
      </c>
      <c r="BQ451" s="61">
        <v>0</v>
      </c>
      <c r="BR451" s="61">
        <v>0</v>
      </c>
      <c r="BS451" s="61">
        <v>0</v>
      </c>
      <c r="BT451" s="61">
        <v>0</v>
      </c>
      <c r="BU451" s="61">
        <v>0</v>
      </c>
      <c r="BV451" s="61">
        <v>0</v>
      </c>
      <c r="BW451" s="61">
        <v>0</v>
      </c>
      <c r="BX451" s="43">
        <v>0</v>
      </c>
      <c r="BY451" s="24">
        <v>0</v>
      </c>
      <c r="BZ451" s="46">
        <v>0</v>
      </c>
    </row>
    <row r="452" spans="1:78" ht="18.5">
      <c r="A452" s="68">
        <v>2022</v>
      </c>
      <c r="B452" s="39" t="s">
        <v>499</v>
      </c>
      <c r="C452" s="59">
        <v>44626.548362037</v>
      </c>
      <c r="D452" s="59">
        <v>44629.418180474502</v>
      </c>
      <c r="E452" s="97">
        <v>48064</v>
      </c>
      <c r="F452" s="42">
        <v>3</v>
      </c>
      <c r="G452" s="49">
        <v>1</v>
      </c>
      <c r="H452" s="49">
        <v>1</v>
      </c>
      <c r="I452" s="49">
        <v>2</v>
      </c>
      <c r="J452" s="49">
        <v>1</v>
      </c>
      <c r="K452" s="49">
        <v>1</v>
      </c>
      <c r="L452" s="44">
        <v>3</v>
      </c>
      <c r="M452" s="49">
        <v>1</v>
      </c>
      <c r="N452" s="49">
        <v>1</v>
      </c>
      <c r="O452" s="88">
        <v>1</v>
      </c>
      <c r="P452" s="49">
        <v>0</v>
      </c>
      <c r="Q452" s="49">
        <v>0</v>
      </c>
      <c r="R452" s="43">
        <v>0</v>
      </c>
      <c r="S452" s="49">
        <v>0</v>
      </c>
      <c r="T452" s="49">
        <v>0</v>
      </c>
      <c r="U452" s="49">
        <v>0</v>
      </c>
      <c r="V452" s="49">
        <v>1</v>
      </c>
      <c r="W452" s="49">
        <v>1</v>
      </c>
      <c r="X452" s="49">
        <v>0</v>
      </c>
      <c r="Y452" s="49">
        <v>0</v>
      </c>
      <c r="Z452" s="49">
        <v>1</v>
      </c>
      <c r="AA452" s="49">
        <v>1</v>
      </c>
      <c r="AB452" s="49">
        <v>1</v>
      </c>
      <c r="AC452" s="49">
        <v>0</v>
      </c>
      <c r="AD452" s="49">
        <v>1</v>
      </c>
      <c r="AE452" s="49">
        <v>1</v>
      </c>
      <c r="AF452" s="43">
        <v>3</v>
      </c>
      <c r="AG452" s="43">
        <v>3</v>
      </c>
      <c r="AH452" s="43">
        <v>1</v>
      </c>
      <c r="AI452" s="43">
        <v>1</v>
      </c>
      <c r="AJ452" s="43">
        <v>3</v>
      </c>
      <c r="AK452" s="49">
        <v>0</v>
      </c>
      <c r="AL452" s="43">
        <v>0</v>
      </c>
      <c r="AM452" s="49">
        <v>3</v>
      </c>
      <c r="AN452" s="43">
        <v>1</v>
      </c>
      <c r="AO452" s="44">
        <v>0</v>
      </c>
      <c r="AP452" s="44">
        <v>0</v>
      </c>
      <c r="AQ452" s="44">
        <v>1</v>
      </c>
      <c r="AR452" s="53">
        <v>1</v>
      </c>
      <c r="AS452" s="49">
        <v>0</v>
      </c>
      <c r="AT452" s="44">
        <v>1</v>
      </c>
      <c r="AU452" s="43">
        <v>1</v>
      </c>
      <c r="AV452" s="43">
        <v>1</v>
      </c>
      <c r="AW452" s="44">
        <v>1</v>
      </c>
      <c r="AX452" s="44">
        <v>0</v>
      </c>
      <c r="AY452" s="49">
        <v>1</v>
      </c>
      <c r="AZ452" s="49">
        <v>0</v>
      </c>
      <c r="BA452" s="49">
        <v>0</v>
      </c>
      <c r="BB452" s="49">
        <v>0</v>
      </c>
      <c r="BC452" s="49">
        <v>1</v>
      </c>
      <c r="BD452" s="49">
        <v>0</v>
      </c>
      <c r="BE452" s="49">
        <v>1</v>
      </c>
      <c r="BF452" s="49">
        <v>0</v>
      </c>
      <c r="BG452" s="49">
        <v>0</v>
      </c>
      <c r="BH452" s="49">
        <v>0</v>
      </c>
      <c r="BI452" s="49">
        <v>1</v>
      </c>
      <c r="BJ452" s="49">
        <v>0</v>
      </c>
      <c r="BK452" s="49">
        <v>1</v>
      </c>
      <c r="BL452" s="49">
        <v>0</v>
      </c>
      <c r="BM452" s="49">
        <v>0</v>
      </c>
      <c r="BN452" s="49">
        <v>0</v>
      </c>
      <c r="BO452" s="49">
        <v>0</v>
      </c>
      <c r="BP452" s="49">
        <v>1</v>
      </c>
      <c r="BQ452" s="49">
        <v>0</v>
      </c>
      <c r="BR452" s="49">
        <v>0</v>
      </c>
      <c r="BS452" s="49">
        <v>0</v>
      </c>
      <c r="BT452" s="49">
        <v>0</v>
      </c>
      <c r="BU452" s="49">
        <v>0</v>
      </c>
      <c r="BV452" s="49">
        <v>0</v>
      </c>
      <c r="BW452" s="49">
        <v>0</v>
      </c>
      <c r="BX452" s="49">
        <v>0</v>
      </c>
      <c r="BY452" s="24">
        <v>0</v>
      </c>
      <c r="BZ452" s="46">
        <v>0</v>
      </c>
    </row>
    <row r="453" spans="1:78" ht="18.5">
      <c r="A453" s="68">
        <v>2022</v>
      </c>
      <c r="B453" s="39" t="s">
        <v>500</v>
      </c>
      <c r="C453" s="59">
        <v>44707.651058634299</v>
      </c>
      <c r="D453" s="59">
        <v>44712.430411562498</v>
      </c>
      <c r="E453" s="94">
        <v>48064</v>
      </c>
      <c r="F453" s="42">
        <v>3</v>
      </c>
      <c r="G453" s="49">
        <v>1</v>
      </c>
      <c r="H453" s="49">
        <v>1</v>
      </c>
      <c r="I453" s="49">
        <v>2</v>
      </c>
      <c r="J453" s="49">
        <v>1</v>
      </c>
      <c r="K453" s="49">
        <v>1</v>
      </c>
      <c r="L453" s="44">
        <v>3</v>
      </c>
      <c r="M453" s="49">
        <v>1</v>
      </c>
      <c r="N453" s="49">
        <v>1</v>
      </c>
      <c r="O453" s="88">
        <v>1</v>
      </c>
      <c r="P453" s="49">
        <v>1</v>
      </c>
      <c r="Q453" s="49">
        <v>1</v>
      </c>
      <c r="R453" s="49">
        <v>2</v>
      </c>
      <c r="S453" s="49">
        <v>1</v>
      </c>
      <c r="T453" s="49">
        <v>0</v>
      </c>
      <c r="U453" s="49">
        <v>0</v>
      </c>
      <c r="V453" s="49">
        <v>1</v>
      </c>
      <c r="W453" s="49">
        <v>1</v>
      </c>
      <c r="X453" s="49">
        <v>0</v>
      </c>
      <c r="Y453" s="49">
        <v>0</v>
      </c>
      <c r="Z453" s="49">
        <v>1</v>
      </c>
      <c r="AA453" s="49">
        <v>1</v>
      </c>
      <c r="AB453" s="49">
        <v>1</v>
      </c>
      <c r="AC453" s="49">
        <v>1</v>
      </c>
      <c r="AD453" s="49">
        <v>1</v>
      </c>
      <c r="AE453" s="49">
        <v>1</v>
      </c>
      <c r="AF453" s="43">
        <v>4</v>
      </c>
      <c r="AG453" s="43">
        <v>3</v>
      </c>
      <c r="AH453" s="43">
        <v>1</v>
      </c>
      <c r="AI453" s="43">
        <v>1</v>
      </c>
      <c r="AJ453" s="43">
        <v>3</v>
      </c>
      <c r="AK453" s="49">
        <v>0</v>
      </c>
      <c r="AL453" s="43">
        <v>1</v>
      </c>
      <c r="AM453" s="49">
        <v>4</v>
      </c>
      <c r="AN453" s="43">
        <v>2</v>
      </c>
      <c r="AO453" s="44">
        <v>0</v>
      </c>
      <c r="AP453" s="44">
        <v>0</v>
      </c>
      <c r="AQ453" s="44">
        <v>1</v>
      </c>
      <c r="AR453" s="53">
        <v>1</v>
      </c>
      <c r="AS453" s="49">
        <v>0</v>
      </c>
      <c r="AT453" s="44">
        <v>1</v>
      </c>
      <c r="AU453" s="43">
        <v>2</v>
      </c>
      <c r="AV453" s="44">
        <v>2</v>
      </c>
      <c r="AW453" s="44">
        <v>1</v>
      </c>
      <c r="AX453" s="44">
        <v>0</v>
      </c>
      <c r="AY453" s="49">
        <v>1</v>
      </c>
      <c r="AZ453" s="49">
        <v>0</v>
      </c>
      <c r="BA453" s="49">
        <v>0</v>
      </c>
      <c r="BB453" s="49">
        <v>0</v>
      </c>
      <c r="BC453" s="49">
        <v>0</v>
      </c>
      <c r="BD453" s="49">
        <v>0</v>
      </c>
      <c r="BE453" s="49">
        <v>1</v>
      </c>
      <c r="BF453" s="49">
        <v>0</v>
      </c>
      <c r="BG453" s="49">
        <v>0</v>
      </c>
      <c r="BH453" s="49">
        <v>0</v>
      </c>
      <c r="BI453" s="49">
        <v>1</v>
      </c>
      <c r="BJ453" s="49">
        <v>0</v>
      </c>
      <c r="BK453" s="49">
        <v>1</v>
      </c>
      <c r="BL453" s="49">
        <v>0</v>
      </c>
      <c r="BM453" s="49">
        <v>0</v>
      </c>
      <c r="BN453" s="49">
        <v>0</v>
      </c>
      <c r="BO453" s="49">
        <v>0</v>
      </c>
      <c r="BP453" s="49">
        <v>1</v>
      </c>
      <c r="BQ453" s="49">
        <v>0</v>
      </c>
      <c r="BR453" s="49">
        <v>0</v>
      </c>
      <c r="BS453" s="49">
        <v>0</v>
      </c>
      <c r="BT453" s="49">
        <v>0</v>
      </c>
      <c r="BU453" s="49">
        <v>0</v>
      </c>
      <c r="BV453" s="49">
        <v>0</v>
      </c>
      <c r="BW453" s="49">
        <v>0</v>
      </c>
      <c r="BX453" s="49">
        <v>0</v>
      </c>
      <c r="BY453" s="24">
        <v>0</v>
      </c>
      <c r="BZ453" s="46">
        <v>0</v>
      </c>
    </row>
    <row r="454" spans="1:78" ht="18.5">
      <c r="A454" s="68">
        <v>2022</v>
      </c>
      <c r="B454" s="39" t="s">
        <v>501</v>
      </c>
      <c r="C454" s="59">
        <v>44843.516053564803</v>
      </c>
      <c r="D454" s="59">
        <v>44851.468777326401</v>
      </c>
      <c r="E454" s="95">
        <v>60962</v>
      </c>
      <c r="F454" s="42">
        <v>3</v>
      </c>
      <c r="G454" s="43">
        <v>2</v>
      </c>
      <c r="H454" s="43">
        <v>1</v>
      </c>
      <c r="I454" s="43">
        <v>2</v>
      </c>
      <c r="J454" s="43">
        <v>1</v>
      </c>
      <c r="K454" s="43">
        <v>1</v>
      </c>
      <c r="L454" s="44">
        <v>3</v>
      </c>
      <c r="M454" s="43">
        <v>2</v>
      </c>
      <c r="N454" s="43">
        <v>4</v>
      </c>
      <c r="O454" s="88">
        <v>1</v>
      </c>
      <c r="P454" s="43">
        <v>1</v>
      </c>
      <c r="Q454" s="43">
        <v>1</v>
      </c>
      <c r="R454" s="43">
        <v>1</v>
      </c>
      <c r="S454" s="43">
        <v>0</v>
      </c>
      <c r="T454" s="43">
        <v>0</v>
      </c>
      <c r="U454" s="43">
        <v>0</v>
      </c>
      <c r="V454" s="43">
        <v>0</v>
      </c>
      <c r="W454" s="43">
        <v>0</v>
      </c>
      <c r="X454" s="43">
        <v>0</v>
      </c>
      <c r="Y454" s="43">
        <v>0</v>
      </c>
      <c r="Z454" s="43">
        <v>0</v>
      </c>
      <c r="AA454" s="43">
        <v>1</v>
      </c>
      <c r="AB454" s="43">
        <v>1</v>
      </c>
      <c r="AC454" s="43">
        <v>0</v>
      </c>
      <c r="AD454" s="43">
        <v>1</v>
      </c>
      <c r="AE454" s="43">
        <v>0</v>
      </c>
      <c r="AF454" s="43">
        <v>1</v>
      </c>
      <c r="AG454" s="43">
        <v>0</v>
      </c>
      <c r="AH454" s="43">
        <v>1</v>
      </c>
      <c r="AI454" s="43">
        <v>1</v>
      </c>
      <c r="AJ454" s="43">
        <v>3</v>
      </c>
      <c r="AK454" s="43">
        <v>1</v>
      </c>
      <c r="AL454" s="43">
        <v>0</v>
      </c>
      <c r="AM454" s="43">
        <v>3</v>
      </c>
      <c r="AN454" s="49">
        <v>3</v>
      </c>
      <c r="AO454" s="53">
        <v>1</v>
      </c>
      <c r="AP454" s="43">
        <v>1</v>
      </c>
      <c r="AQ454" s="44">
        <v>1</v>
      </c>
      <c r="AR454" s="44">
        <v>0</v>
      </c>
      <c r="AS454" s="44">
        <v>1</v>
      </c>
      <c r="AT454" s="44">
        <v>1</v>
      </c>
      <c r="AU454" s="43">
        <v>2</v>
      </c>
      <c r="AV454" s="43">
        <v>1</v>
      </c>
      <c r="AW454" s="43">
        <v>0</v>
      </c>
      <c r="AX454" s="43">
        <v>1</v>
      </c>
      <c r="AY454" s="43">
        <v>0</v>
      </c>
      <c r="AZ454" s="43">
        <v>0</v>
      </c>
      <c r="BA454" s="43">
        <v>0</v>
      </c>
      <c r="BB454" s="43">
        <v>0</v>
      </c>
      <c r="BC454" s="43">
        <v>0</v>
      </c>
      <c r="BD454" s="43">
        <v>0</v>
      </c>
      <c r="BE454" s="43">
        <v>0</v>
      </c>
      <c r="BF454" s="43">
        <v>0</v>
      </c>
      <c r="BG454" s="43">
        <v>0</v>
      </c>
      <c r="BH454" s="43">
        <v>0</v>
      </c>
      <c r="BI454" s="43">
        <v>1</v>
      </c>
      <c r="BJ454" s="43">
        <v>1</v>
      </c>
      <c r="BK454" s="43">
        <v>0</v>
      </c>
      <c r="BL454" s="43">
        <v>0</v>
      </c>
      <c r="BM454" s="43">
        <v>0</v>
      </c>
      <c r="BN454" s="43">
        <v>0</v>
      </c>
      <c r="BO454" s="43">
        <v>0</v>
      </c>
      <c r="BP454" s="43">
        <v>0</v>
      </c>
      <c r="BQ454" s="43">
        <v>0</v>
      </c>
      <c r="BR454" s="43">
        <v>0</v>
      </c>
      <c r="BS454" s="43">
        <v>0</v>
      </c>
      <c r="BT454" s="43">
        <v>0</v>
      </c>
      <c r="BU454" s="43">
        <v>0</v>
      </c>
      <c r="BV454" s="43">
        <v>0</v>
      </c>
      <c r="BW454" s="43">
        <v>0</v>
      </c>
      <c r="BX454" s="43">
        <v>0</v>
      </c>
      <c r="BY454" s="24">
        <v>0</v>
      </c>
      <c r="BZ454" s="46">
        <v>0</v>
      </c>
    </row>
    <row r="455" spans="1:78" ht="18.5">
      <c r="A455" s="68">
        <v>2022</v>
      </c>
      <c r="B455" s="39" t="s">
        <v>502</v>
      </c>
      <c r="C455" s="40">
        <v>44900.991427777801</v>
      </c>
      <c r="D455" s="40">
        <v>44905.4414032407</v>
      </c>
      <c r="E455" s="101">
        <v>72126</v>
      </c>
      <c r="F455" s="42">
        <v>1</v>
      </c>
      <c r="G455" s="43">
        <v>2</v>
      </c>
      <c r="H455" s="43">
        <v>1</v>
      </c>
      <c r="I455" s="43">
        <v>2</v>
      </c>
      <c r="J455" s="43">
        <v>1</v>
      </c>
      <c r="K455" s="43">
        <v>1</v>
      </c>
      <c r="L455" s="43">
        <v>4</v>
      </c>
      <c r="M455" s="43">
        <v>0</v>
      </c>
      <c r="N455" s="43">
        <v>1</v>
      </c>
      <c r="O455" s="88">
        <v>1</v>
      </c>
      <c r="P455" s="43">
        <v>1</v>
      </c>
      <c r="Q455" s="43">
        <v>1</v>
      </c>
      <c r="R455" s="43">
        <v>1</v>
      </c>
      <c r="S455" s="43">
        <v>0</v>
      </c>
      <c r="T455" s="43">
        <v>1</v>
      </c>
      <c r="U455" s="43">
        <v>0</v>
      </c>
      <c r="V455" s="43">
        <v>0</v>
      </c>
      <c r="W455" s="43">
        <v>0</v>
      </c>
      <c r="X455" s="43">
        <v>0</v>
      </c>
      <c r="Y455" s="43">
        <v>0</v>
      </c>
      <c r="Z455" s="43">
        <v>1</v>
      </c>
      <c r="AA455" s="43">
        <v>1</v>
      </c>
      <c r="AB455" s="43">
        <v>1</v>
      </c>
      <c r="AC455" s="43">
        <v>1</v>
      </c>
      <c r="AD455" s="43">
        <v>1</v>
      </c>
      <c r="AE455" s="43">
        <v>1</v>
      </c>
      <c r="AF455" s="43">
        <v>1</v>
      </c>
      <c r="AG455" s="43">
        <v>0</v>
      </c>
      <c r="AH455" s="43">
        <v>1</v>
      </c>
      <c r="AI455" s="43">
        <v>1</v>
      </c>
      <c r="AJ455" s="43">
        <v>2</v>
      </c>
      <c r="AK455" s="49">
        <v>0</v>
      </c>
      <c r="AL455" s="43">
        <v>0</v>
      </c>
      <c r="AM455" s="43">
        <v>2</v>
      </c>
      <c r="AN455" s="49">
        <v>3</v>
      </c>
      <c r="AO455" s="53">
        <v>1</v>
      </c>
      <c r="AP455" s="43">
        <v>1</v>
      </c>
      <c r="AQ455" s="44">
        <v>1</v>
      </c>
      <c r="AR455" s="53">
        <v>1</v>
      </c>
      <c r="AS455" s="44">
        <v>1</v>
      </c>
      <c r="AT455" s="44">
        <v>1</v>
      </c>
      <c r="AU455" s="43">
        <v>1</v>
      </c>
      <c r="AV455" s="43">
        <v>1</v>
      </c>
      <c r="AW455" s="43">
        <v>0</v>
      </c>
      <c r="AX455" s="43">
        <v>1</v>
      </c>
      <c r="AY455" s="43">
        <v>0</v>
      </c>
      <c r="AZ455" s="43">
        <v>0</v>
      </c>
      <c r="BA455" s="43">
        <v>0</v>
      </c>
      <c r="BB455" s="43">
        <v>0</v>
      </c>
      <c r="BC455" s="43">
        <v>0</v>
      </c>
      <c r="BD455" s="43">
        <v>0</v>
      </c>
      <c r="BE455" s="43">
        <v>0</v>
      </c>
      <c r="BF455" s="43">
        <v>0</v>
      </c>
      <c r="BG455" s="43">
        <v>0</v>
      </c>
      <c r="BH455" s="43">
        <v>0</v>
      </c>
      <c r="BI455" s="43">
        <v>1</v>
      </c>
      <c r="BJ455" s="43">
        <v>1</v>
      </c>
      <c r="BK455" s="43">
        <v>1</v>
      </c>
      <c r="BL455" s="43">
        <v>0</v>
      </c>
      <c r="BM455" s="43">
        <v>0</v>
      </c>
      <c r="BN455" s="43">
        <v>0</v>
      </c>
      <c r="BO455" s="43">
        <v>0</v>
      </c>
      <c r="BP455" s="43">
        <v>0</v>
      </c>
      <c r="BQ455" s="43">
        <v>0</v>
      </c>
      <c r="BR455" s="43">
        <v>0</v>
      </c>
      <c r="BS455" s="43">
        <v>0</v>
      </c>
      <c r="BT455" s="43">
        <v>0</v>
      </c>
      <c r="BU455" s="43">
        <v>0</v>
      </c>
      <c r="BV455" s="43">
        <v>0</v>
      </c>
      <c r="BW455" s="43">
        <v>0</v>
      </c>
      <c r="BX455" s="43">
        <v>0</v>
      </c>
      <c r="BY455" s="24">
        <v>0</v>
      </c>
      <c r="BZ455" s="46">
        <v>0</v>
      </c>
    </row>
    <row r="456" spans="1:78" ht="18.5">
      <c r="A456" s="68">
        <v>2022</v>
      </c>
      <c r="B456" s="39" t="s">
        <v>503</v>
      </c>
      <c r="C456" s="59">
        <v>44811.1040022917</v>
      </c>
      <c r="D456" s="59">
        <v>44812.5498186111</v>
      </c>
      <c r="E456" s="86">
        <v>69857</v>
      </c>
      <c r="F456" s="42">
        <v>2</v>
      </c>
      <c r="G456" s="70">
        <v>1</v>
      </c>
      <c r="H456" s="70">
        <v>1</v>
      </c>
      <c r="I456" s="70">
        <v>2</v>
      </c>
      <c r="J456" s="70">
        <v>2</v>
      </c>
      <c r="K456" s="70">
        <v>1</v>
      </c>
      <c r="L456" s="70">
        <v>3</v>
      </c>
      <c r="M456" s="70">
        <v>2</v>
      </c>
      <c r="N456" s="70">
        <v>1</v>
      </c>
      <c r="O456" s="88">
        <v>1</v>
      </c>
      <c r="P456" s="70">
        <v>1</v>
      </c>
      <c r="Q456" s="70">
        <v>0</v>
      </c>
      <c r="R456" s="43">
        <v>0</v>
      </c>
      <c r="S456" s="70">
        <v>0</v>
      </c>
      <c r="T456" s="70">
        <v>1</v>
      </c>
      <c r="U456" s="70">
        <v>0</v>
      </c>
      <c r="V456" s="70">
        <v>1</v>
      </c>
      <c r="W456" s="70">
        <v>0</v>
      </c>
      <c r="X456" s="70">
        <v>0</v>
      </c>
      <c r="Y456" s="70">
        <v>0</v>
      </c>
      <c r="Z456" s="70">
        <v>1</v>
      </c>
      <c r="AA456" s="70">
        <v>1</v>
      </c>
      <c r="AB456" s="70">
        <v>1</v>
      </c>
      <c r="AC456" s="70">
        <v>1</v>
      </c>
      <c r="AD456" s="70">
        <v>1</v>
      </c>
      <c r="AE456" s="70">
        <v>0</v>
      </c>
      <c r="AF456" s="43">
        <v>3</v>
      </c>
      <c r="AG456" s="43">
        <v>1</v>
      </c>
      <c r="AH456" s="43">
        <v>1</v>
      </c>
      <c r="AI456" s="43">
        <v>2</v>
      </c>
      <c r="AJ456" s="43">
        <v>2</v>
      </c>
      <c r="AK456" s="70">
        <v>1</v>
      </c>
      <c r="AL456" s="43">
        <v>1</v>
      </c>
      <c r="AM456" s="70">
        <v>3</v>
      </c>
      <c r="AN456" s="43">
        <v>2</v>
      </c>
      <c r="AO456" s="43">
        <v>1</v>
      </c>
      <c r="AP456" s="43">
        <v>1</v>
      </c>
      <c r="AQ456" s="44">
        <v>1</v>
      </c>
      <c r="AR456" s="44">
        <v>0</v>
      </c>
      <c r="AS456" s="44">
        <v>1</v>
      </c>
      <c r="AT456" s="44">
        <v>1</v>
      </c>
      <c r="AU456" s="43">
        <v>1</v>
      </c>
      <c r="AV456" s="43">
        <v>1</v>
      </c>
      <c r="AW456" s="43">
        <v>0</v>
      </c>
      <c r="AX456" s="43">
        <v>1</v>
      </c>
      <c r="AY456" s="70">
        <v>0</v>
      </c>
      <c r="AZ456" s="70">
        <v>0</v>
      </c>
      <c r="BA456" s="70">
        <v>0</v>
      </c>
      <c r="BB456" s="70">
        <v>0</v>
      </c>
      <c r="BC456" s="70">
        <v>0</v>
      </c>
      <c r="BD456" s="70">
        <v>0</v>
      </c>
      <c r="BE456" s="70">
        <v>0</v>
      </c>
      <c r="BF456" s="70">
        <v>0</v>
      </c>
      <c r="BG456" s="70">
        <v>0</v>
      </c>
      <c r="BH456" s="70">
        <v>0</v>
      </c>
      <c r="BI456" s="70">
        <v>0</v>
      </c>
      <c r="BJ456" s="70">
        <v>0</v>
      </c>
      <c r="BK456" s="70">
        <v>1</v>
      </c>
      <c r="BL456" s="70">
        <v>0</v>
      </c>
      <c r="BM456" s="70">
        <v>0</v>
      </c>
      <c r="BN456" s="70">
        <v>0</v>
      </c>
      <c r="BO456" s="70">
        <v>0</v>
      </c>
      <c r="BP456" s="70">
        <v>0</v>
      </c>
      <c r="BQ456" s="70">
        <v>0</v>
      </c>
      <c r="BR456" s="70">
        <v>0</v>
      </c>
      <c r="BS456" s="70">
        <v>0</v>
      </c>
      <c r="BT456" s="70">
        <v>0</v>
      </c>
      <c r="BU456" s="70">
        <v>0</v>
      </c>
      <c r="BV456" s="70">
        <v>0</v>
      </c>
      <c r="BW456" s="70">
        <v>0</v>
      </c>
      <c r="BX456" s="70">
        <v>0</v>
      </c>
      <c r="BY456" s="24">
        <v>0</v>
      </c>
      <c r="BZ456" s="46">
        <v>0</v>
      </c>
    </row>
    <row r="457" spans="1:78" ht="18.5">
      <c r="A457" s="68">
        <v>2022</v>
      </c>
      <c r="B457" s="39" t="s">
        <v>504</v>
      </c>
      <c r="C457" s="59">
        <v>44641.662792118099</v>
      </c>
      <c r="D457" s="59">
        <v>44644.495956388899</v>
      </c>
      <c r="E457" s="76">
        <v>61428</v>
      </c>
      <c r="F457" s="42">
        <v>2</v>
      </c>
      <c r="G457" s="49">
        <v>1</v>
      </c>
      <c r="H457" s="49">
        <v>1</v>
      </c>
      <c r="I457" s="49">
        <v>2</v>
      </c>
      <c r="J457" s="49">
        <v>1</v>
      </c>
      <c r="K457" s="49">
        <v>1</v>
      </c>
      <c r="L457" s="44">
        <v>3</v>
      </c>
      <c r="M457" s="49">
        <v>1</v>
      </c>
      <c r="N457" s="49">
        <v>1</v>
      </c>
      <c r="O457" s="49">
        <v>1</v>
      </c>
      <c r="P457" s="49">
        <v>2</v>
      </c>
      <c r="Q457" s="49">
        <v>1</v>
      </c>
      <c r="R457" s="43">
        <v>0</v>
      </c>
      <c r="S457" s="49">
        <v>0</v>
      </c>
      <c r="T457" s="49">
        <v>4</v>
      </c>
      <c r="U457" s="49">
        <v>1</v>
      </c>
      <c r="V457" s="49">
        <v>1</v>
      </c>
      <c r="W457" s="49">
        <v>0</v>
      </c>
      <c r="X457" s="49">
        <v>0</v>
      </c>
      <c r="Y457" s="49">
        <v>0</v>
      </c>
      <c r="Z457" s="49">
        <v>1</v>
      </c>
      <c r="AA457" s="49">
        <v>1</v>
      </c>
      <c r="AB457" s="49">
        <v>1</v>
      </c>
      <c r="AC457" s="49">
        <v>1</v>
      </c>
      <c r="AD457" s="49">
        <v>1</v>
      </c>
      <c r="AE457" s="49">
        <v>0</v>
      </c>
      <c r="AF457" s="43">
        <v>1</v>
      </c>
      <c r="AG457" s="43">
        <v>2</v>
      </c>
      <c r="AH457" s="43">
        <v>1</v>
      </c>
      <c r="AI457" s="43">
        <v>2</v>
      </c>
      <c r="AJ457" s="43">
        <v>2</v>
      </c>
      <c r="AK457" s="49">
        <v>0</v>
      </c>
      <c r="AL457" s="43">
        <v>0</v>
      </c>
      <c r="AM457" s="49">
        <v>3</v>
      </c>
      <c r="AN457" s="43">
        <v>1</v>
      </c>
      <c r="AO457" s="43">
        <v>1</v>
      </c>
      <c r="AP457" s="43">
        <v>1</v>
      </c>
      <c r="AQ457" s="44">
        <v>1</v>
      </c>
      <c r="AR457" s="44">
        <v>0</v>
      </c>
      <c r="AS457" s="49">
        <v>0</v>
      </c>
      <c r="AT457" s="49">
        <v>2</v>
      </c>
      <c r="AU457" s="43">
        <v>2</v>
      </c>
      <c r="AV457" s="44">
        <v>2</v>
      </c>
      <c r="AW457" s="44">
        <v>1</v>
      </c>
      <c r="AX457" s="44">
        <v>0</v>
      </c>
      <c r="AY457" s="49">
        <v>0</v>
      </c>
      <c r="AZ457" s="49">
        <v>0</v>
      </c>
      <c r="BA457" s="49">
        <v>0</v>
      </c>
      <c r="BB457" s="49">
        <v>0</v>
      </c>
      <c r="BC457" s="49">
        <v>0</v>
      </c>
      <c r="BD457" s="49">
        <v>0</v>
      </c>
      <c r="BE457" s="49">
        <v>1</v>
      </c>
      <c r="BF457" s="49">
        <v>0</v>
      </c>
      <c r="BG457" s="49">
        <v>0</v>
      </c>
      <c r="BH457" s="49">
        <v>0</v>
      </c>
      <c r="BI457" s="49">
        <v>0</v>
      </c>
      <c r="BJ457" s="49">
        <v>1</v>
      </c>
      <c r="BK457" s="49">
        <v>1</v>
      </c>
      <c r="BL457" s="49">
        <v>0</v>
      </c>
      <c r="BM457" s="49">
        <v>0</v>
      </c>
      <c r="BN457" s="49">
        <v>0</v>
      </c>
      <c r="BO457" s="49">
        <v>0</v>
      </c>
      <c r="BP457" s="49">
        <v>1</v>
      </c>
      <c r="BQ457" s="49">
        <v>0</v>
      </c>
      <c r="BR457" s="49">
        <v>0</v>
      </c>
      <c r="BS457" s="49">
        <v>0</v>
      </c>
      <c r="BT457" s="49">
        <v>0</v>
      </c>
      <c r="BU457" s="49">
        <v>0</v>
      </c>
      <c r="BV457" s="49">
        <v>0</v>
      </c>
      <c r="BW457" s="49">
        <v>1</v>
      </c>
      <c r="BX457" s="49">
        <v>0</v>
      </c>
      <c r="BY457" s="25">
        <v>1</v>
      </c>
      <c r="BZ457" s="51">
        <v>2</v>
      </c>
    </row>
    <row r="458" spans="1:78" ht="18.5">
      <c r="A458" s="68">
        <v>2022</v>
      </c>
      <c r="B458" s="39" t="s">
        <v>505</v>
      </c>
      <c r="C458" s="59">
        <v>44655.151854768497</v>
      </c>
      <c r="D458" s="59">
        <v>44657.500073368101</v>
      </c>
      <c r="E458" s="76">
        <v>61428</v>
      </c>
      <c r="F458" s="42">
        <v>2</v>
      </c>
      <c r="G458" s="49">
        <v>1</v>
      </c>
      <c r="H458" s="49">
        <v>1</v>
      </c>
      <c r="I458" s="49">
        <v>2</v>
      </c>
      <c r="J458" s="49">
        <v>1</v>
      </c>
      <c r="K458" s="49">
        <v>1</v>
      </c>
      <c r="L458" s="44">
        <v>3</v>
      </c>
      <c r="M458" s="49">
        <v>1</v>
      </c>
      <c r="N458" s="49">
        <v>1</v>
      </c>
      <c r="O458" s="49">
        <v>0</v>
      </c>
      <c r="P458" s="49">
        <v>2</v>
      </c>
      <c r="Q458" s="49">
        <v>0</v>
      </c>
      <c r="R458" s="43">
        <v>0</v>
      </c>
      <c r="S458" s="49">
        <v>1</v>
      </c>
      <c r="T458" s="49">
        <v>4</v>
      </c>
      <c r="U458" s="49">
        <v>1</v>
      </c>
      <c r="V458" s="49">
        <v>1</v>
      </c>
      <c r="W458" s="49">
        <v>1</v>
      </c>
      <c r="X458" s="49">
        <v>0</v>
      </c>
      <c r="Y458" s="49">
        <v>0</v>
      </c>
      <c r="Z458" s="49">
        <v>1</v>
      </c>
      <c r="AA458" s="49">
        <v>1</v>
      </c>
      <c r="AB458" s="49">
        <v>1</v>
      </c>
      <c r="AC458" s="49">
        <v>1</v>
      </c>
      <c r="AD458" s="49">
        <v>1</v>
      </c>
      <c r="AE458" s="49">
        <v>1</v>
      </c>
      <c r="AF458" s="43">
        <v>1</v>
      </c>
      <c r="AG458" s="43">
        <v>1</v>
      </c>
      <c r="AH458" s="43">
        <v>1</v>
      </c>
      <c r="AI458" s="43">
        <v>2</v>
      </c>
      <c r="AJ458" s="43">
        <v>3</v>
      </c>
      <c r="AK458" s="49">
        <v>0</v>
      </c>
      <c r="AL458" s="43">
        <v>0</v>
      </c>
      <c r="AM458" s="49">
        <v>3</v>
      </c>
      <c r="AN458" s="43">
        <v>2</v>
      </c>
      <c r="AO458" s="43">
        <v>1</v>
      </c>
      <c r="AP458" s="43">
        <v>1</v>
      </c>
      <c r="AQ458" s="44">
        <v>1</v>
      </c>
      <c r="AR458" s="44">
        <v>0</v>
      </c>
      <c r="AS458" s="49">
        <v>0</v>
      </c>
      <c r="AT458" s="44">
        <v>1</v>
      </c>
      <c r="AU458" s="43">
        <v>2</v>
      </c>
      <c r="AV458" s="44">
        <v>2</v>
      </c>
      <c r="AW458" s="44">
        <v>1</v>
      </c>
      <c r="AX458" s="44">
        <v>0</v>
      </c>
      <c r="AY458" s="49">
        <v>0</v>
      </c>
      <c r="AZ458" s="49">
        <v>1</v>
      </c>
      <c r="BA458" s="49">
        <v>0</v>
      </c>
      <c r="BB458" s="49">
        <v>0</v>
      </c>
      <c r="BC458" s="49">
        <v>0</v>
      </c>
      <c r="BD458" s="49">
        <v>0</v>
      </c>
      <c r="BE458" s="49">
        <v>1</v>
      </c>
      <c r="BF458" s="49">
        <v>0</v>
      </c>
      <c r="BG458" s="49">
        <v>0</v>
      </c>
      <c r="BH458" s="49">
        <v>0</v>
      </c>
      <c r="BI458" s="49">
        <v>0</v>
      </c>
      <c r="BJ458" s="49">
        <v>1</v>
      </c>
      <c r="BK458" s="49">
        <v>1</v>
      </c>
      <c r="BL458" s="49">
        <v>0</v>
      </c>
      <c r="BM458" s="49">
        <v>0</v>
      </c>
      <c r="BN458" s="49">
        <v>0</v>
      </c>
      <c r="BO458" s="49">
        <v>0</v>
      </c>
      <c r="BP458" s="49">
        <v>1</v>
      </c>
      <c r="BQ458" s="49">
        <v>0</v>
      </c>
      <c r="BR458" s="49">
        <v>0</v>
      </c>
      <c r="BS458" s="49">
        <v>0</v>
      </c>
      <c r="BT458" s="49">
        <v>0</v>
      </c>
      <c r="BU458" s="49">
        <v>0</v>
      </c>
      <c r="BV458" s="49">
        <v>0</v>
      </c>
      <c r="BW458" s="49">
        <v>1</v>
      </c>
      <c r="BX458" s="49">
        <v>0</v>
      </c>
      <c r="BY458" s="24">
        <v>0</v>
      </c>
      <c r="BZ458" s="46">
        <v>0</v>
      </c>
    </row>
    <row r="459" spans="1:78" ht="18.5">
      <c r="A459" s="68">
        <v>2022</v>
      </c>
      <c r="B459" s="39" t="s">
        <v>506</v>
      </c>
      <c r="C459" s="59">
        <v>44843.673283379598</v>
      </c>
      <c r="D459" s="59">
        <v>44851.4389918866</v>
      </c>
      <c r="E459" s="76">
        <v>49558</v>
      </c>
      <c r="F459" s="42">
        <v>3</v>
      </c>
      <c r="G459" s="49">
        <v>1</v>
      </c>
      <c r="H459" s="49">
        <v>1</v>
      </c>
      <c r="I459" s="49">
        <v>2</v>
      </c>
      <c r="J459" s="49">
        <v>1</v>
      </c>
      <c r="K459" s="49">
        <v>1</v>
      </c>
      <c r="L459" s="44">
        <v>3</v>
      </c>
      <c r="M459" s="49">
        <v>0</v>
      </c>
      <c r="N459" s="49">
        <v>3</v>
      </c>
      <c r="O459" s="88">
        <v>1</v>
      </c>
      <c r="P459" s="49">
        <v>1</v>
      </c>
      <c r="Q459" s="49">
        <v>1</v>
      </c>
      <c r="R459" s="49">
        <v>2</v>
      </c>
      <c r="S459" s="49">
        <v>0</v>
      </c>
      <c r="T459" s="49">
        <v>0</v>
      </c>
      <c r="U459" s="49">
        <v>1</v>
      </c>
      <c r="V459" s="49">
        <v>1</v>
      </c>
      <c r="W459" s="49">
        <v>0</v>
      </c>
      <c r="X459" s="49">
        <v>0</v>
      </c>
      <c r="Y459" s="49">
        <v>0</v>
      </c>
      <c r="Z459" s="49">
        <v>1</v>
      </c>
      <c r="AA459" s="49">
        <v>1</v>
      </c>
      <c r="AB459" s="49">
        <v>1</v>
      </c>
      <c r="AC459" s="49">
        <v>1</v>
      </c>
      <c r="AD459" s="49">
        <v>1</v>
      </c>
      <c r="AE459" s="49">
        <v>1</v>
      </c>
      <c r="AF459" s="43">
        <v>1</v>
      </c>
      <c r="AG459" s="43">
        <v>1</v>
      </c>
      <c r="AH459" s="43">
        <v>1</v>
      </c>
      <c r="AI459" s="43">
        <v>3</v>
      </c>
      <c r="AJ459" s="43">
        <v>3</v>
      </c>
      <c r="AK459" s="49">
        <v>0</v>
      </c>
      <c r="AL459" s="43">
        <v>0</v>
      </c>
      <c r="AM459" s="49">
        <v>3</v>
      </c>
      <c r="AN459" s="43">
        <v>1</v>
      </c>
      <c r="AO459" s="44">
        <v>0</v>
      </c>
      <c r="AP459" s="44">
        <v>0</v>
      </c>
      <c r="AQ459" s="43">
        <v>2</v>
      </c>
      <c r="AR459" s="53">
        <v>1</v>
      </c>
      <c r="AS459" s="49">
        <v>0</v>
      </c>
      <c r="AT459" s="44">
        <v>1</v>
      </c>
      <c r="AU459" s="43">
        <v>2</v>
      </c>
      <c r="AV459" s="44">
        <v>2</v>
      </c>
      <c r="AW459" s="44">
        <v>1</v>
      </c>
      <c r="AX459" s="44">
        <v>0</v>
      </c>
      <c r="AY459" s="49">
        <v>0</v>
      </c>
      <c r="AZ459" s="49">
        <v>0</v>
      </c>
      <c r="BA459" s="49">
        <v>0</v>
      </c>
      <c r="BB459" s="49">
        <v>0</v>
      </c>
      <c r="BC459" s="49">
        <v>0</v>
      </c>
      <c r="BD459" s="49">
        <v>0</v>
      </c>
      <c r="BE459" s="49">
        <v>1</v>
      </c>
      <c r="BF459" s="49">
        <v>0</v>
      </c>
      <c r="BG459" s="49">
        <v>0</v>
      </c>
      <c r="BH459" s="49">
        <v>0</v>
      </c>
      <c r="BI459" s="49">
        <v>1</v>
      </c>
      <c r="BJ459" s="49">
        <v>0</v>
      </c>
      <c r="BK459" s="49">
        <v>0</v>
      </c>
      <c r="BL459" s="49">
        <v>0</v>
      </c>
      <c r="BM459" s="49">
        <v>1</v>
      </c>
      <c r="BN459" s="49">
        <v>0</v>
      </c>
      <c r="BO459" s="49">
        <v>0</v>
      </c>
      <c r="BP459" s="49">
        <v>0</v>
      </c>
      <c r="BQ459" s="49">
        <v>0</v>
      </c>
      <c r="BR459" s="49">
        <v>0</v>
      </c>
      <c r="BS459" s="49">
        <v>0</v>
      </c>
      <c r="BT459" s="49">
        <v>0</v>
      </c>
      <c r="BU459" s="49">
        <v>0</v>
      </c>
      <c r="BV459" s="49">
        <v>1</v>
      </c>
      <c r="BW459" s="49">
        <v>0</v>
      </c>
      <c r="BX459" s="49">
        <v>1</v>
      </c>
      <c r="BY459" s="25">
        <v>1</v>
      </c>
      <c r="BZ459" s="51">
        <v>5</v>
      </c>
    </row>
    <row r="460" spans="1:78" ht="18.5">
      <c r="A460" s="68">
        <v>2022</v>
      </c>
      <c r="B460" s="39" t="s">
        <v>507</v>
      </c>
      <c r="C460" s="59">
        <v>44911.703780613403</v>
      </c>
      <c r="D460" s="59">
        <v>44914.387420694402</v>
      </c>
      <c r="E460" s="79">
        <v>72468</v>
      </c>
      <c r="F460" s="42">
        <v>3</v>
      </c>
      <c r="G460" s="61">
        <v>2</v>
      </c>
      <c r="H460" s="61">
        <v>1</v>
      </c>
      <c r="I460" s="61">
        <v>2</v>
      </c>
      <c r="J460" s="61">
        <v>1</v>
      </c>
      <c r="K460" s="61">
        <v>1</v>
      </c>
      <c r="L460" s="44">
        <v>3</v>
      </c>
      <c r="M460" s="44">
        <v>1</v>
      </c>
      <c r="N460" s="61">
        <v>1</v>
      </c>
      <c r="O460" s="61">
        <v>0</v>
      </c>
      <c r="P460" s="61">
        <v>0</v>
      </c>
      <c r="Q460" s="61">
        <v>0</v>
      </c>
      <c r="R460" s="43">
        <v>0</v>
      </c>
      <c r="S460" s="61">
        <v>1</v>
      </c>
      <c r="T460" s="61">
        <v>1</v>
      </c>
      <c r="U460" s="61">
        <v>1</v>
      </c>
      <c r="V460" s="61">
        <v>0</v>
      </c>
      <c r="W460" s="61">
        <v>0</v>
      </c>
      <c r="X460" s="61">
        <v>0</v>
      </c>
      <c r="Y460" s="61">
        <v>0</v>
      </c>
      <c r="Z460" s="61">
        <v>0</v>
      </c>
      <c r="AA460" s="61">
        <v>1</v>
      </c>
      <c r="AB460" s="61">
        <v>1</v>
      </c>
      <c r="AC460" s="61">
        <v>0</v>
      </c>
      <c r="AD460" s="61">
        <v>1</v>
      </c>
      <c r="AE460" s="61">
        <v>0</v>
      </c>
      <c r="AF460" s="43">
        <v>4</v>
      </c>
      <c r="AG460" s="43">
        <v>1</v>
      </c>
      <c r="AH460" s="43">
        <v>1</v>
      </c>
      <c r="AI460" s="43">
        <v>1</v>
      </c>
      <c r="AJ460" s="43">
        <v>3</v>
      </c>
      <c r="AK460" s="49">
        <v>0</v>
      </c>
      <c r="AL460" s="43">
        <v>0</v>
      </c>
      <c r="AM460" s="61">
        <v>2</v>
      </c>
      <c r="AN460" s="43">
        <v>1</v>
      </c>
      <c r="AO460" s="53">
        <v>1</v>
      </c>
      <c r="AP460" s="43">
        <v>1</v>
      </c>
      <c r="AQ460" s="44">
        <v>1</v>
      </c>
      <c r="AR460" s="44">
        <v>0</v>
      </c>
      <c r="AS460" s="44">
        <v>1</v>
      </c>
      <c r="AT460" s="44">
        <v>1</v>
      </c>
      <c r="AU460" s="43">
        <v>1</v>
      </c>
      <c r="AV460" s="43">
        <v>1</v>
      </c>
      <c r="AW460" s="43">
        <v>0</v>
      </c>
      <c r="AX460" s="43">
        <v>1</v>
      </c>
      <c r="AY460" s="61">
        <v>0</v>
      </c>
      <c r="AZ460" s="61">
        <v>0</v>
      </c>
      <c r="BA460" s="61">
        <v>0</v>
      </c>
      <c r="BB460" s="61">
        <v>0</v>
      </c>
      <c r="BC460" s="61">
        <v>1</v>
      </c>
      <c r="BD460" s="61">
        <v>0</v>
      </c>
      <c r="BE460" s="61">
        <v>1</v>
      </c>
      <c r="BF460" s="61">
        <v>0</v>
      </c>
      <c r="BG460" s="61">
        <v>0</v>
      </c>
      <c r="BH460" s="61">
        <v>0</v>
      </c>
      <c r="BI460" s="61">
        <v>0</v>
      </c>
      <c r="BJ460" s="61">
        <v>0</v>
      </c>
      <c r="BK460" s="61">
        <v>1</v>
      </c>
      <c r="BL460" s="61">
        <v>0</v>
      </c>
      <c r="BM460" s="61">
        <v>0</v>
      </c>
      <c r="BN460" s="61">
        <v>0</v>
      </c>
      <c r="BO460" s="61">
        <v>0</v>
      </c>
      <c r="BP460" s="61">
        <v>0</v>
      </c>
      <c r="BQ460" s="61">
        <v>0</v>
      </c>
      <c r="BR460" s="61">
        <v>0</v>
      </c>
      <c r="BS460" s="61">
        <v>0</v>
      </c>
      <c r="BT460" s="61">
        <v>0</v>
      </c>
      <c r="BU460" s="61">
        <v>0</v>
      </c>
      <c r="BV460" s="61">
        <v>0</v>
      </c>
      <c r="BW460" s="61">
        <v>0</v>
      </c>
      <c r="BX460" s="43">
        <v>0</v>
      </c>
      <c r="BY460" s="24">
        <v>0</v>
      </c>
      <c r="BZ460" s="46">
        <v>0</v>
      </c>
    </row>
    <row r="461" spans="1:78" ht="18.5">
      <c r="A461" s="68">
        <v>2022</v>
      </c>
      <c r="B461" s="39" t="s">
        <v>508</v>
      </c>
      <c r="C461" s="59">
        <v>44853.634733807899</v>
      </c>
      <c r="D461" s="59">
        <v>44856.487048067102</v>
      </c>
      <c r="E461" s="87">
        <v>70949</v>
      </c>
      <c r="F461" s="42">
        <v>3</v>
      </c>
      <c r="G461" s="61">
        <v>2</v>
      </c>
      <c r="H461" s="61">
        <v>1</v>
      </c>
      <c r="I461" s="61">
        <v>2</v>
      </c>
      <c r="J461" s="61">
        <v>1</v>
      </c>
      <c r="K461" s="61">
        <v>1</v>
      </c>
      <c r="L461" s="61">
        <v>3</v>
      </c>
      <c r="M461" s="44">
        <v>1</v>
      </c>
      <c r="N461" s="61">
        <v>1</v>
      </c>
      <c r="O461" s="61">
        <v>1</v>
      </c>
      <c r="P461" s="61">
        <v>1</v>
      </c>
      <c r="Q461" s="61">
        <v>0</v>
      </c>
      <c r="R461" s="43">
        <v>0</v>
      </c>
      <c r="S461" s="61">
        <v>0</v>
      </c>
      <c r="T461" s="61">
        <v>0</v>
      </c>
      <c r="U461" s="61">
        <v>0</v>
      </c>
      <c r="V461" s="61">
        <v>0</v>
      </c>
      <c r="W461" s="61">
        <v>0</v>
      </c>
      <c r="X461" s="61">
        <v>0</v>
      </c>
      <c r="Y461" s="61">
        <v>0</v>
      </c>
      <c r="Z461" s="61">
        <v>1</v>
      </c>
      <c r="AA461" s="61">
        <v>1</v>
      </c>
      <c r="AB461" s="61">
        <v>1</v>
      </c>
      <c r="AC461" s="61">
        <v>1</v>
      </c>
      <c r="AD461" s="61">
        <v>1</v>
      </c>
      <c r="AE461" s="61">
        <v>0</v>
      </c>
      <c r="AF461" s="43">
        <v>1</v>
      </c>
      <c r="AG461" s="43">
        <v>0</v>
      </c>
      <c r="AH461" s="43">
        <v>1</v>
      </c>
      <c r="AI461" s="43">
        <v>1</v>
      </c>
      <c r="AJ461" s="43">
        <v>3</v>
      </c>
      <c r="AK461" s="61">
        <v>0</v>
      </c>
      <c r="AL461" s="43">
        <v>2</v>
      </c>
      <c r="AM461" s="61">
        <v>3</v>
      </c>
      <c r="AN461" s="43">
        <v>1</v>
      </c>
      <c r="AO461" s="53">
        <v>1</v>
      </c>
      <c r="AP461" s="43">
        <v>1</v>
      </c>
      <c r="AQ461" s="44">
        <v>1</v>
      </c>
      <c r="AR461" s="44">
        <v>0</v>
      </c>
      <c r="AS461" s="44">
        <v>1</v>
      </c>
      <c r="AT461" s="44">
        <v>1</v>
      </c>
      <c r="AU461" s="43">
        <v>1</v>
      </c>
      <c r="AV461" s="44">
        <v>1</v>
      </c>
      <c r="AW461" s="43">
        <v>0</v>
      </c>
      <c r="AX461" s="43">
        <v>1</v>
      </c>
      <c r="AY461" s="61">
        <v>0</v>
      </c>
      <c r="AZ461" s="61">
        <v>0</v>
      </c>
      <c r="BA461" s="61">
        <v>0</v>
      </c>
      <c r="BB461" s="61">
        <v>0</v>
      </c>
      <c r="BC461" s="61">
        <v>0</v>
      </c>
      <c r="BD461" s="61">
        <v>0</v>
      </c>
      <c r="BE461" s="61">
        <v>0</v>
      </c>
      <c r="BF461" s="61">
        <v>0</v>
      </c>
      <c r="BG461" s="61">
        <v>0</v>
      </c>
      <c r="BH461" s="61">
        <v>0</v>
      </c>
      <c r="BI461" s="61">
        <v>0</v>
      </c>
      <c r="BJ461" s="61">
        <v>0</v>
      </c>
      <c r="BK461" s="61">
        <v>1</v>
      </c>
      <c r="BL461" s="61">
        <v>0</v>
      </c>
      <c r="BM461" s="61">
        <v>0</v>
      </c>
      <c r="BN461" s="61">
        <v>0</v>
      </c>
      <c r="BO461" s="61">
        <v>0</v>
      </c>
      <c r="BP461" s="61">
        <v>0</v>
      </c>
      <c r="BQ461" s="61">
        <v>0</v>
      </c>
      <c r="BR461" s="61">
        <v>0</v>
      </c>
      <c r="BS461" s="61">
        <v>0</v>
      </c>
      <c r="BT461" s="61">
        <v>0</v>
      </c>
      <c r="BU461" s="61">
        <v>0</v>
      </c>
      <c r="BV461" s="61">
        <v>0</v>
      </c>
      <c r="BW461" s="61">
        <v>0</v>
      </c>
      <c r="BX461" s="61">
        <v>0</v>
      </c>
      <c r="BY461" s="24">
        <v>0</v>
      </c>
      <c r="BZ461" s="46">
        <v>0</v>
      </c>
    </row>
    <row r="462" spans="1:78" ht="18.5">
      <c r="A462" s="68">
        <v>2022</v>
      </c>
      <c r="B462" s="39" t="s">
        <v>509</v>
      </c>
      <c r="C462" s="59">
        <v>44869.827253854201</v>
      </c>
      <c r="D462" s="59">
        <v>44875.361036192102</v>
      </c>
      <c r="E462" s="81">
        <v>50715</v>
      </c>
      <c r="F462" s="42">
        <v>3</v>
      </c>
      <c r="G462" s="61">
        <v>2</v>
      </c>
      <c r="H462" s="61">
        <v>1</v>
      </c>
      <c r="I462" s="61">
        <v>2</v>
      </c>
      <c r="J462" s="61">
        <v>1</v>
      </c>
      <c r="K462" s="61">
        <v>0</v>
      </c>
      <c r="L462" s="61">
        <v>5</v>
      </c>
      <c r="M462" s="61">
        <v>0</v>
      </c>
      <c r="N462" s="61">
        <v>2</v>
      </c>
      <c r="O462" s="88">
        <v>1</v>
      </c>
      <c r="P462" s="61">
        <v>1</v>
      </c>
      <c r="Q462" s="61">
        <v>0</v>
      </c>
      <c r="R462" s="43">
        <v>1</v>
      </c>
      <c r="S462" s="61">
        <v>2</v>
      </c>
      <c r="T462" s="61">
        <v>1</v>
      </c>
      <c r="U462" s="61">
        <v>0</v>
      </c>
      <c r="V462" s="61">
        <v>0</v>
      </c>
      <c r="W462" s="61">
        <v>0</v>
      </c>
      <c r="X462" s="61">
        <v>0</v>
      </c>
      <c r="Y462" s="61">
        <v>0</v>
      </c>
      <c r="Z462" s="61">
        <v>1</v>
      </c>
      <c r="AA462" s="61">
        <v>1</v>
      </c>
      <c r="AB462" s="61">
        <v>1</v>
      </c>
      <c r="AC462" s="61">
        <v>1</v>
      </c>
      <c r="AD462" s="61">
        <v>1</v>
      </c>
      <c r="AE462" s="61">
        <v>1</v>
      </c>
      <c r="AF462" s="53">
        <v>2</v>
      </c>
      <c r="AG462" s="43">
        <v>1</v>
      </c>
      <c r="AH462" s="43">
        <v>1</v>
      </c>
      <c r="AI462" s="43">
        <v>1</v>
      </c>
      <c r="AJ462" s="43">
        <v>3</v>
      </c>
      <c r="AK462" s="49">
        <v>0</v>
      </c>
      <c r="AL462" s="43">
        <v>0</v>
      </c>
      <c r="AM462" s="61">
        <v>3</v>
      </c>
      <c r="AN462" s="43">
        <v>2</v>
      </c>
      <c r="AO462" s="43">
        <v>0</v>
      </c>
      <c r="AP462" s="53">
        <v>0</v>
      </c>
      <c r="AQ462" s="44">
        <v>1</v>
      </c>
      <c r="AR462" s="44">
        <v>0</v>
      </c>
      <c r="AS462" s="44">
        <v>1</v>
      </c>
      <c r="AT462" s="44">
        <v>1</v>
      </c>
      <c r="AU462" s="43">
        <v>2</v>
      </c>
      <c r="AV462" s="44">
        <v>2</v>
      </c>
      <c r="AW462" s="44">
        <v>1</v>
      </c>
      <c r="AX462" s="44">
        <v>0</v>
      </c>
      <c r="AY462" s="61">
        <v>1</v>
      </c>
      <c r="AZ462" s="61">
        <v>0</v>
      </c>
      <c r="BA462" s="61">
        <v>1</v>
      </c>
      <c r="BB462" s="61">
        <v>0</v>
      </c>
      <c r="BC462" s="61">
        <v>0</v>
      </c>
      <c r="BD462" s="61">
        <v>0</v>
      </c>
      <c r="BE462" s="61">
        <v>1</v>
      </c>
      <c r="BF462" s="61">
        <v>0</v>
      </c>
      <c r="BG462" s="61">
        <v>0</v>
      </c>
      <c r="BH462" s="61">
        <v>0</v>
      </c>
      <c r="BI462" s="61">
        <v>1</v>
      </c>
      <c r="BJ462" s="61">
        <v>1</v>
      </c>
      <c r="BK462" s="61">
        <v>0</v>
      </c>
      <c r="BL462" s="61">
        <v>0</v>
      </c>
      <c r="BM462" s="61">
        <v>0</v>
      </c>
      <c r="BN462" s="61">
        <v>0</v>
      </c>
      <c r="BO462" s="61">
        <v>0</v>
      </c>
      <c r="BP462" s="61">
        <v>1</v>
      </c>
      <c r="BQ462" s="61">
        <v>0</v>
      </c>
      <c r="BR462" s="61">
        <v>0</v>
      </c>
      <c r="BS462" s="61">
        <v>0</v>
      </c>
      <c r="BT462" s="61">
        <v>0</v>
      </c>
      <c r="BU462" s="61">
        <v>0</v>
      </c>
      <c r="BV462" s="61">
        <v>0</v>
      </c>
      <c r="BW462" s="61">
        <v>0</v>
      </c>
      <c r="BX462" s="43">
        <v>0</v>
      </c>
      <c r="BY462" s="24">
        <v>0</v>
      </c>
      <c r="BZ462" s="46">
        <v>0</v>
      </c>
    </row>
    <row r="463" spans="1:78" ht="18.5">
      <c r="A463" s="68">
        <v>2022</v>
      </c>
      <c r="B463" s="39" t="s">
        <v>510</v>
      </c>
      <c r="C463" s="59">
        <v>44866.511323483799</v>
      </c>
      <c r="D463" s="59">
        <v>44869.399139733803</v>
      </c>
      <c r="E463" s="78">
        <v>37368</v>
      </c>
      <c r="F463" s="42">
        <v>3</v>
      </c>
      <c r="G463" s="61">
        <v>2</v>
      </c>
      <c r="H463" s="61">
        <v>2</v>
      </c>
      <c r="I463" s="61">
        <v>2</v>
      </c>
      <c r="J463" s="61">
        <v>1</v>
      </c>
      <c r="K463" s="61">
        <v>1</v>
      </c>
      <c r="L463" s="61">
        <v>3</v>
      </c>
      <c r="M463" s="61">
        <v>0</v>
      </c>
      <c r="N463" s="61">
        <v>3</v>
      </c>
      <c r="O463" s="88">
        <v>1</v>
      </c>
      <c r="P463" s="61">
        <v>1</v>
      </c>
      <c r="Q463" s="61">
        <v>0</v>
      </c>
      <c r="R463" s="43">
        <v>0</v>
      </c>
      <c r="S463" s="61">
        <v>1</v>
      </c>
      <c r="T463" s="61">
        <v>1</v>
      </c>
      <c r="U463" s="61">
        <v>1</v>
      </c>
      <c r="V463" s="61">
        <v>0</v>
      </c>
      <c r="W463" s="61">
        <v>0</v>
      </c>
      <c r="X463" s="61">
        <v>0</v>
      </c>
      <c r="Y463" s="61">
        <v>0</v>
      </c>
      <c r="Z463" s="61">
        <v>1</v>
      </c>
      <c r="AA463" s="61">
        <v>1</v>
      </c>
      <c r="AB463" s="61">
        <v>1</v>
      </c>
      <c r="AC463" s="61">
        <v>0</v>
      </c>
      <c r="AD463" s="61">
        <v>0</v>
      </c>
      <c r="AE463" s="61">
        <v>0</v>
      </c>
      <c r="AF463" s="53">
        <v>2</v>
      </c>
      <c r="AG463" s="43">
        <v>1</v>
      </c>
      <c r="AH463" s="43">
        <v>1</v>
      </c>
      <c r="AI463" s="43">
        <v>1</v>
      </c>
      <c r="AJ463" s="43">
        <v>3</v>
      </c>
      <c r="AK463" s="49">
        <v>0</v>
      </c>
      <c r="AL463" s="43">
        <v>0</v>
      </c>
      <c r="AM463" s="61">
        <v>1</v>
      </c>
      <c r="AN463" s="43">
        <v>1</v>
      </c>
      <c r="AO463" s="53">
        <v>1</v>
      </c>
      <c r="AP463" s="43">
        <v>1</v>
      </c>
      <c r="AQ463" s="44">
        <v>1</v>
      </c>
      <c r="AR463" s="44">
        <v>0</v>
      </c>
      <c r="AS463" s="49">
        <v>0</v>
      </c>
      <c r="AT463" s="44">
        <v>1</v>
      </c>
      <c r="AU463" s="43">
        <v>2</v>
      </c>
      <c r="AV463" s="44">
        <v>2</v>
      </c>
      <c r="AW463" s="44">
        <v>1</v>
      </c>
      <c r="AX463" s="44">
        <v>0</v>
      </c>
      <c r="AY463" s="61">
        <v>0</v>
      </c>
      <c r="AZ463" s="61">
        <v>0</v>
      </c>
      <c r="BA463" s="61">
        <v>0</v>
      </c>
      <c r="BB463" s="61">
        <v>0</v>
      </c>
      <c r="BC463" s="61">
        <v>0</v>
      </c>
      <c r="BD463" s="61">
        <v>0</v>
      </c>
      <c r="BE463" s="61">
        <v>1</v>
      </c>
      <c r="BF463" s="61">
        <v>0</v>
      </c>
      <c r="BG463" s="61">
        <v>0</v>
      </c>
      <c r="BH463" s="61">
        <v>0</v>
      </c>
      <c r="BI463" s="61">
        <v>0</v>
      </c>
      <c r="BJ463" s="61">
        <v>0</v>
      </c>
      <c r="BK463" s="61">
        <v>1</v>
      </c>
      <c r="BL463" s="61">
        <v>0</v>
      </c>
      <c r="BM463" s="61">
        <v>0</v>
      </c>
      <c r="BN463" s="61">
        <v>0</v>
      </c>
      <c r="BO463" s="61">
        <v>0</v>
      </c>
      <c r="BP463" s="61">
        <v>1</v>
      </c>
      <c r="BQ463" s="61">
        <v>0</v>
      </c>
      <c r="BR463" s="61">
        <v>0</v>
      </c>
      <c r="BS463" s="61">
        <v>0</v>
      </c>
      <c r="BT463" s="61">
        <v>0</v>
      </c>
      <c r="BU463" s="61">
        <v>0</v>
      </c>
      <c r="BV463" s="61">
        <v>0</v>
      </c>
      <c r="BW463" s="61">
        <v>0</v>
      </c>
      <c r="BX463" s="43">
        <v>0</v>
      </c>
      <c r="BY463" s="24">
        <v>0</v>
      </c>
      <c r="BZ463" s="46">
        <v>0</v>
      </c>
    </row>
    <row r="464" spans="1:78" ht="18.5">
      <c r="A464" s="68">
        <v>2022</v>
      </c>
      <c r="B464" s="39" t="s">
        <v>511</v>
      </c>
      <c r="C464" s="59">
        <v>44663.581180775502</v>
      </c>
      <c r="D464" s="59">
        <v>44667.529944027803</v>
      </c>
      <c r="E464" s="87">
        <v>60738</v>
      </c>
      <c r="F464" s="42">
        <v>3</v>
      </c>
      <c r="G464" s="61">
        <v>1</v>
      </c>
      <c r="H464" s="61">
        <v>1</v>
      </c>
      <c r="I464" s="61">
        <v>2</v>
      </c>
      <c r="J464" s="61">
        <v>1</v>
      </c>
      <c r="K464" s="61">
        <v>1</v>
      </c>
      <c r="L464" s="61">
        <v>5</v>
      </c>
      <c r="M464" s="61">
        <v>2</v>
      </c>
      <c r="N464" s="61">
        <v>3</v>
      </c>
      <c r="O464" s="88">
        <v>1</v>
      </c>
      <c r="P464" s="61">
        <v>1</v>
      </c>
      <c r="Q464" s="61">
        <v>1</v>
      </c>
      <c r="R464" s="43">
        <v>0</v>
      </c>
      <c r="S464" s="61">
        <v>1</v>
      </c>
      <c r="T464" s="61">
        <v>1</v>
      </c>
      <c r="U464" s="61">
        <v>1</v>
      </c>
      <c r="V464" s="61">
        <v>1</v>
      </c>
      <c r="W464" s="61">
        <v>0</v>
      </c>
      <c r="X464" s="61">
        <v>0</v>
      </c>
      <c r="Y464" s="61">
        <v>0</v>
      </c>
      <c r="Z464" s="61">
        <v>1</v>
      </c>
      <c r="AA464" s="61">
        <v>1</v>
      </c>
      <c r="AB464" s="61">
        <v>0</v>
      </c>
      <c r="AC464" s="61">
        <v>1</v>
      </c>
      <c r="AD464" s="61">
        <v>1</v>
      </c>
      <c r="AE464" s="61">
        <v>1</v>
      </c>
      <c r="AF464" s="43">
        <v>1</v>
      </c>
      <c r="AG464" s="43">
        <v>1</v>
      </c>
      <c r="AH464" s="43">
        <v>1</v>
      </c>
      <c r="AI464" s="43">
        <v>1</v>
      </c>
      <c r="AJ464" s="43">
        <v>3</v>
      </c>
      <c r="AK464" s="61">
        <v>0</v>
      </c>
      <c r="AL464" s="43">
        <v>0</v>
      </c>
      <c r="AM464" s="61">
        <v>4</v>
      </c>
      <c r="AN464" s="43">
        <v>2</v>
      </c>
      <c r="AO464" s="44">
        <v>0</v>
      </c>
      <c r="AP464" s="44">
        <v>0</v>
      </c>
      <c r="AQ464" s="44">
        <v>1</v>
      </c>
      <c r="AR464" s="44">
        <v>0</v>
      </c>
      <c r="AS464" s="44">
        <v>1</v>
      </c>
      <c r="AT464" s="44">
        <v>1</v>
      </c>
      <c r="AU464" s="43">
        <v>2</v>
      </c>
      <c r="AV464" s="44">
        <v>2</v>
      </c>
      <c r="AW464" s="44">
        <v>1</v>
      </c>
      <c r="AX464" s="44">
        <v>0</v>
      </c>
      <c r="AY464" s="61">
        <v>0</v>
      </c>
      <c r="AZ464" s="61">
        <v>0</v>
      </c>
      <c r="BA464" s="61">
        <v>0</v>
      </c>
      <c r="BB464" s="61">
        <v>0</v>
      </c>
      <c r="BC464" s="61">
        <v>0</v>
      </c>
      <c r="BD464" s="61">
        <v>0</v>
      </c>
      <c r="BE464" s="61">
        <v>1</v>
      </c>
      <c r="BF464" s="61">
        <v>0</v>
      </c>
      <c r="BG464" s="61">
        <v>0</v>
      </c>
      <c r="BH464" s="61">
        <v>0</v>
      </c>
      <c r="BI464" s="61">
        <v>1</v>
      </c>
      <c r="BJ464" s="61">
        <v>0</v>
      </c>
      <c r="BK464" s="61">
        <v>1</v>
      </c>
      <c r="BL464" s="61">
        <v>0</v>
      </c>
      <c r="BM464" s="61">
        <v>0</v>
      </c>
      <c r="BN464" s="61">
        <v>0</v>
      </c>
      <c r="BO464" s="61">
        <v>0</v>
      </c>
      <c r="BP464" s="61">
        <v>1</v>
      </c>
      <c r="BQ464" s="61">
        <v>0</v>
      </c>
      <c r="BR464" s="61">
        <v>0</v>
      </c>
      <c r="BS464" s="61">
        <v>0</v>
      </c>
      <c r="BT464" s="61">
        <v>0</v>
      </c>
      <c r="BU464" s="61">
        <v>0</v>
      </c>
      <c r="BV464" s="61">
        <v>0</v>
      </c>
      <c r="BW464" s="61">
        <v>1</v>
      </c>
      <c r="BX464" s="43">
        <v>0</v>
      </c>
      <c r="BY464" s="24">
        <v>0</v>
      </c>
      <c r="BZ464" s="46">
        <v>0</v>
      </c>
    </row>
    <row r="465" spans="1:78" ht="18.5">
      <c r="A465" s="68">
        <v>2022</v>
      </c>
      <c r="B465" s="39" t="s">
        <v>512</v>
      </c>
      <c r="C465" s="59">
        <v>44805.129574814797</v>
      </c>
      <c r="D465" s="59">
        <v>44806.492883726904</v>
      </c>
      <c r="E465" s="79">
        <v>23694</v>
      </c>
      <c r="F465" s="42">
        <v>3</v>
      </c>
      <c r="G465" s="61">
        <v>1</v>
      </c>
      <c r="H465" s="61">
        <v>1</v>
      </c>
      <c r="I465" s="61">
        <v>0</v>
      </c>
      <c r="J465" s="61">
        <v>1</v>
      </c>
      <c r="K465" s="61">
        <v>1</v>
      </c>
      <c r="L465" s="61">
        <v>4</v>
      </c>
      <c r="M465" s="61">
        <v>0</v>
      </c>
      <c r="N465" s="61">
        <v>1</v>
      </c>
      <c r="O465" s="88">
        <v>1</v>
      </c>
      <c r="P465" s="61">
        <v>1</v>
      </c>
      <c r="Q465" s="61">
        <v>0</v>
      </c>
      <c r="R465" s="43">
        <v>0</v>
      </c>
      <c r="S465" s="66">
        <v>2</v>
      </c>
      <c r="T465" s="61">
        <v>2</v>
      </c>
      <c r="U465" s="61">
        <v>1</v>
      </c>
      <c r="V465" s="61">
        <v>0</v>
      </c>
      <c r="W465" s="61">
        <v>0</v>
      </c>
      <c r="X465" s="61">
        <v>0</v>
      </c>
      <c r="Y465" s="61">
        <v>0</v>
      </c>
      <c r="Z465" s="61">
        <v>1</v>
      </c>
      <c r="AA465" s="61">
        <v>1</v>
      </c>
      <c r="AB465" s="61">
        <v>0</v>
      </c>
      <c r="AC465" s="61">
        <v>1</v>
      </c>
      <c r="AD465" s="61">
        <v>1</v>
      </c>
      <c r="AE465" s="61">
        <v>1</v>
      </c>
      <c r="AF465" s="43">
        <v>3</v>
      </c>
      <c r="AG465" s="43">
        <v>1</v>
      </c>
      <c r="AH465" s="43">
        <v>1</v>
      </c>
      <c r="AI465" s="43">
        <v>1</v>
      </c>
      <c r="AJ465" s="43">
        <v>3</v>
      </c>
      <c r="AK465" s="49">
        <v>0</v>
      </c>
      <c r="AL465" s="43">
        <v>2</v>
      </c>
      <c r="AM465" s="61">
        <v>3</v>
      </c>
      <c r="AN465" s="43">
        <v>2</v>
      </c>
      <c r="AO465" s="44">
        <v>0</v>
      </c>
      <c r="AP465" s="44">
        <v>0</v>
      </c>
      <c r="AQ465" s="44">
        <v>1</v>
      </c>
      <c r="AR465" s="44">
        <v>0</v>
      </c>
      <c r="AS465" s="44">
        <v>1</v>
      </c>
      <c r="AT465" s="44">
        <v>1</v>
      </c>
      <c r="AU465" s="43">
        <v>2</v>
      </c>
      <c r="AV465" s="44">
        <v>2</v>
      </c>
      <c r="AW465" s="44">
        <v>1</v>
      </c>
      <c r="AX465" s="44">
        <v>0</v>
      </c>
      <c r="AY465" s="61">
        <v>0</v>
      </c>
      <c r="AZ465" s="61">
        <v>0</v>
      </c>
      <c r="BA465" s="61">
        <v>0</v>
      </c>
      <c r="BB465" s="61">
        <v>0</v>
      </c>
      <c r="BC465" s="61">
        <v>0</v>
      </c>
      <c r="BD465" s="61">
        <v>1</v>
      </c>
      <c r="BE465" s="61">
        <v>1</v>
      </c>
      <c r="BF465" s="61">
        <v>1</v>
      </c>
      <c r="BG465" s="61">
        <v>0</v>
      </c>
      <c r="BH465" s="61">
        <v>0</v>
      </c>
      <c r="BI465" s="61">
        <v>1</v>
      </c>
      <c r="BJ465" s="61">
        <v>0</v>
      </c>
      <c r="BK465" s="61">
        <v>1</v>
      </c>
      <c r="BL465" s="61">
        <v>0</v>
      </c>
      <c r="BM465" s="61">
        <v>0</v>
      </c>
      <c r="BN465" s="61">
        <v>0</v>
      </c>
      <c r="BO465" s="61">
        <v>0</v>
      </c>
      <c r="BP465" s="61">
        <v>0</v>
      </c>
      <c r="BQ465" s="61">
        <v>0</v>
      </c>
      <c r="BR465" s="61">
        <v>0</v>
      </c>
      <c r="BS465" s="61">
        <v>0</v>
      </c>
      <c r="BT465" s="61">
        <v>0</v>
      </c>
      <c r="BU465" s="61">
        <v>0</v>
      </c>
      <c r="BV465" s="61">
        <v>0</v>
      </c>
      <c r="BW465" s="61">
        <v>1</v>
      </c>
      <c r="BX465" s="75">
        <v>0</v>
      </c>
      <c r="BY465" s="24">
        <v>0</v>
      </c>
      <c r="BZ465" s="46">
        <v>0</v>
      </c>
    </row>
    <row r="466" spans="1:78" ht="18.5">
      <c r="A466" s="68">
        <v>2022</v>
      </c>
      <c r="B466" s="39" t="s">
        <v>513</v>
      </c>
      <c r="C466" s="59">
        <v>44775.936633483798</v>
      </c>
      <c r="D466" s="59">
        <v>44779.414148379597</v>
      </c>
      <c r="E466" s="92">
        <v>68880</v>
      </c>
      <c r="F466" s="42">
        <v>3</v>
      </c>
      <c r="G466" s="43">
        <v>2</v>
      </c>
      <c r="H466" s="43">
        <v>1</v>
      </c>
      <c r="I466" s="43">
        <v>2</v>
      </c>
      <c r="J466" s="43">
        <v>2</v>
      </c>
      <c r="K466" s="43">
        <v>1</v>
      </c>
      <c r="L466" s="44">
        <v>3</v>
      </c>
      <c r="M466" s="44">
        <v>1</v>
      </c>
      <c r="N466" s="43">
        <v>1</v>
      </c>
      <c r="O466" s="43">
        <v>1</v>
      </c>
      <c r="P466" s="43">
        <v>1</v>
      </c>
      <c r="Q466" s="43">
        <v>1</v>
      </c>
      <c r="R466" s="43">
        <v>0</v>
      </c>
      <c r="S466" s="43">
        <v>0</v>
      </c>
      <c r="T466" s="43">
        <v>0</v>
      </c>
      <c r="U466" s="43">
        <v>0</v>
      </c>
      <c r="V466" s="43">
        <v>0</v>
      </c>
      <c r="W466" s="43">
        <v>0</v>
      </c>
      <c r="X466" s="43">
        <v>0</v>
      </c>
      <c r="Y466" s="43">
        <v>0</v>
      </c>
      <c r="Z466" s="43">
        <v>1</v>
      </c>
      <c r="AA466" s="43">
        <v>1</v>
      </c>
      <c r="AB466" s="43">
        <v>0</v>
      </c>
      <c r="AC466" s="43">
        <v>0</v>
      </c>
      <c r="AD466" s="43">
        <v>1</v>
      </c>
      <c r="AE466" s="43">
        <v>0</v>
      </c>
      <c r="AF466" s="43">
        <v>5</v>
      </c>
      <c r="AG466" s="43">
        <v>0</v>
      </c>
      <c r="AH466" s="43">
        <v>1</v>
      </c>
      <c r="AI466" s="43">
        <v>2</v>
      </c>
      <c r="AJ466" s="53">
        <v>1</v>
      </c>
      <c r="AK466" s="49">
        <v>0</v>
      </c>
      <c r="AL466" s="43">
        <v>2</v>
      </c>
      <c r="AM466" s="43">
        <v>4</v>
      </c>
      <c r="AN466" s="43">
        <v>1</v>
      </c>
      <c r="AO466" s="43">
        <v>0</v>
      </c>
      <c r="AP466" s="53">
        <v>0</v>
      </c>
      <c r="AQ466" s="44">
        <v>1</v>
      </c>
      <c r="AR466" s="44">
        <v>0</v>
      </c>
      <c r="AS466" s="44">
        <v>1</v>
      </c>
      <c r="AT466" s="44">
        <v>1</v>
      </c>
      <c r="AU466" s="43">
        <v>1</v>
      </c>
      <c r="AV466" s="43">
        <v>1</v>
      </c>
      <c r="AW466" s="43">
        <v>0</v>
      </c>
      <c r="AX466" s="43">
        <v>1</v>
      </c>
      <c r="AY466" s="43">
        <v>1</v>
      </c>
      <c r="AZ466" s="43">
        <v>0</v>
      </c>
      <c r="BA466" s="43">
        <v>0</v>
      </c>
      <c r="BB466" s="43">
        <v>0</v>
      </c>
      <c r="BC466" s="43">
        <v>0</v>
      </c>
      <c r="BD466" s="43">
        <v>0</v>
      </c>
      <c r="BE466" s="43">
        <v>1</v>
      </c>
      <c r="BF466" s="43">
        <v>1</v>
      </c>
      <c r="BG466" s="43">
        <v>0</v>
      </c>
      <c r="BH466" s="43">
        <v>0</v>
      </c>
      <c r="BI466" s="43">
        <v>0</v>
      </c>
      <c r="BJ466" s="61">
        <v>0</v>
      </c>
      <c r="BK466" s="43">
        <v>1</v>
      </c>
      <c r="BL466" s="43">
        <v>0</v>
      </c>
      <c r="BM466" s="43">
        <v>1</v>
      </c>
      <c r="BN466" s="43">
        <v>0</v>
      </c>
      <c r="BO466" s="43">
        <v>0</v>
      </c>
      <c r="BP466" s="43">
        <v>0</v>
      </c>
      <c r="BQ466" s="43">
        <v>0</v>
      </c>
      <c r="BR466" s="43">
        <v>0</v>
      </c>
      <c r="BS466" s="43">
        <v>0</v>
      </c>
      <c r="BT466" s="43">
        <v>0</v>
      </c>
      <c r="BU466" s="43">
        <v>0</v>
      </c>
      <c r="BV466" s="43">
        <v>0</v>
      </c>
      <c r="BW466" s="43">
        <v>0</v>
      </c>
      <c r="BX466" s="43">
        <v>0</v>
      </c>
      <c r="BY466" s="24">
        <v>0</v>
      </c>
      <c r="BZ466" s="46">
        <v>0</v>
      </c>
    </row>
    <row r="467" spans="1:78" ht="18.5">
      <c r="A467" s="68">
        <v>2022</v>
      </c>
      <c r="B467" s="39" t="s">
        <v>514</v>
      </c>
      <c r="C467" s="59">
        <v>44777.507616666699</v>
      </c>
      <c r="D467" s="59">
        <v>44778.445230370402</v>
      </c>
      <c r="E467" s="97">
        <v>66414</v>
      </c>
      <c r="F467" s="42">
        <v>2</v>
      </c>
      <c r="G467" s="49">
        <v>2</v>
      </c>
      <c r="H467" s="49">
        <v>1</v>
      </c>
      <c r="I467" s="49">
        <v>2</v>
      </c>
      <c r="J467" s="49">
        <v>1</v>
      </c>
      <c r="K467" s="49">
        <v>1</v>
      </c>
      <c r="L467" s="49">
        <v>3</v>
      </c>
      <c r="M467" s="49">
        <v>0</v>
      </c>
      <c r="N467" s="49">
        <v>1</v>
      </c>
      <c r="O467" s="88">
        <v>1</v>
      </c>
      <c r="P467" s="49">
        <v>3</v>
      </c>
      <c r="Q467" s="49">
        <v>0</v>
      </c>
      <c r="R467" s="43">
        <v>0</v>
      </c>
      <c r="S467" s="49">
        <v>0</v>
      </c>
      <c r="T467" s="49">
        <v>4</v>
      </c>
      <c r="U467" s="49">
        <v>1</v>
      </c>
      <c r="V467" s="49">
        <v>0</v>
      </c>
      <c r="W467" s="49">
        <v>0</v>
      </c>
      <c r="X467" s="49">
        <v>0</v>
      </c>
      <c r="Y467" s="49">
        <v>0</v>
      </c>
      <c r="Z467" s="49">
        <v>1</v>
      </c>
      <c r="AA467" s="49">
        <v>1</v>
      </c>
      <c r="AB467" s="49">
        <v>0</v>
      </c>
      <c r="AC467" s="49">
        <v>1</v>
      </c>
      <c r="AD467" s="49">
        <v>1</v>
      </c>
      <c r="AE467" s="49">
        <v>0</v>
      </c>
      <c r="AF467" s="43">
        <v>1</v>
      </c>
      <c r="AG467" s="43">
        <v>1</v>
      </c>
      <c r="AH467" s="43">
        <v>1</v>
      </c>
      <c r="AI467" s="43">
        <v>1</v>
      </c>
      <c r="AJ467" s="43">
        <v>3</v>
      </c>
      <c r="AK467" s="49">
        <v>0</v>
      </c>
      <c r="AL467" s="43">
        <v>0</v>
      </c>
      <c r="AM467" s="49">
        <v>4</v>
      </c>
      <c r="AN467" s="43">
        <v>2</v>
      </c>
      <c r="AO467" s="53">
        <v>1</v>
      </c>
      <c r="AP467" s="43">
        <v>1</v>
      </c>
      <c r="AQ467" s="44">
        <v>1</v>
      </c>
      <c r="AR467" s="44">
        <v>0</v>
      </c>
      <c r="AS467" s="44">
        <v>1</v>
      </c>
      <c r="AT467" s="44">
        <v>1</v>
      </c>
      <c r="AU467" s="43">
        <v>2</v>
      </c>
      <c r="AV467" s="43">
        <v>1</v>
      </c>
      <c r="AW467" s="44">
        <v>1</v>
      </c>
      <c r="AX467" s="44">
        <v>0</v>
      </c>
      <c r="AY467" s="49">
        <v>0</v>
      </c>
      <c r="AZ467" s="49">
        <v>0</v>
      </c>
      <c r="BA467" s="49">
        <v>0</v>
      </c>
      <c r="BB467" s="49">
        <v>0</v>
      </c>
      <c r="BC467" s="49">
        <v>1</v>
      </c>
      <c r="BD467" s="49">
        <v>0</v>
      </c>
      <c r="BE467" s="49">
        <v>1</v>
      </c>
      <c r="BF467" s="49">
        <v>0</v>
      </c>
      <c r="BG467" s="49">
        <v>0</v>
      </c>
      <c r="BH467" s="49">
        <v>0</v>
      </c>
      <c r="BI467" s="49">
        <v>1</v>
      </c>
      <c r="BJ467" s="49">
        <v>1</v>
      </c>
      <c r="BK467" s="49">
        <v>1</v>
      </c>
      <c r="BL467" s="49">
        <v>0</v>
      </c>
      <c r="BM467" s="49">
        <v>0</v>
      </c>
      <c r="BN467" s="49">
        <v>0</v>
      </c>
      <c r="BO467" s="49">
        <v>0</v>
      </c>
      <c r="BP467" s="49">
        <v>1</v>
      </c>
      <c r="BQ467" s="49">
        <v>0</v>
      </c>
      <c r="BR467" s="49">
        <v>0</v>
      </c>
      <c r="BS467" s="49">
        <v>0</v>
      </c>
      <c r="BT467" s="49">
        <v>0</v>
      </c>
      <c r="BU467" s="49">
        <v>0</v>
      </c>
      <c r="BV467" s="49">
        <v>0</v>
      </c>
      <c r="BW467" s="49">
        <v>1</v>
      </c>
      <c r="BX467" s="49">
        <v>0</v>
      </c>
      <c r="BY467" s="50">
        <v>1</v>
      </c>
      <c r="BZ467" s="51">
        <v>2</v>
      </c>
    </row>
    <row r="468" spans="1:78" ht="18.5">
      <c r="A468" s="68">
        <v>2022</v>
      </c>
      <c r="B468" s="39" t="s">
        <v>515</v>
      </c>
      <c r="C468" s="59">
        <v>44789.0520977778</v>
      </c>
      <c r="D468" s="59">
        <v>44792.421307372701</v>
      </c>
      <c r="E468" s="94">
        <v>66414</v>
      </c>
      <c r="F468" s="42">
        <v>2</v>
      </c>
      <c r="G468" s="49">
        <v>2</v>
      </c>
      <c r="H468" s="49">
        <v>1</v>
      </c>
      <c r="I468" s="49">
        <v>2</v>
      </c>
      <c r="J468" s="49">
        <v>1</v>
      </c>
      <c r="K468" s="49">
        <v>1</v>
      </c>
      <c r="L468" s="49">
        <v>3</v>
      </c>
      <c r="M468" s="49">
        <v>0</v>
      </c>
      <c r="N468" s="49">
        <v>1</v>
      </c>
      <c r="O468" s="88">
        <v>1</v>
      </c>
      <c r="P468" s="49">
        <v>3</v>
      </c>
      <c r="Q468" s="49">
        <v>0</v>
      </c>
      <c r="R468" s="43">
        <v>0</v>
      </c>
      <c r="S468" s="49">
        <v>1</v>
      </c>
      <c r="T468" s="49">
        <v>4</v>
      </c>
      <c r="U468" s="49">
        <v>1</v>
      </c>
      <c r="V468" s="49">
        <v>0</v>
      </c>
      <c r="W468" s="49">
        <v>0</v>
      </c>
      <c r="X468" s="49">
        <v>0</v>
      </c>
      <c r="Y468" s="49">
        <v>0</v>
      </c>
      <c r="Z468" s="49">
        <v>1</v>
      </c>
      <c r="AA468" s="49">
        <v>1</v>
      </c>
      <c r="AB468" s="49">
        <v>1</v>
      </c>
      <c r="AC468" s="49">
        <v>1</v>
      </c>
      <c r="AD468" s="49">
        <v>1</v>
      </c>
      <c r="AE468" s="49">
        <v>0</v>
      </c>
      <c r="AF468" s="43">
        <v>1</v>
      </c>
      <c r="AG468" s="43">
        <v>1</v>
      </c>
      <c r="AH468" s="43">
        <v>2</v>
      </c>
      <c r="AI468" s="43">
        <v>2</v>
      </c>
      <c r="AJ468" s="43">
        <v>3</v>
      </c>
      <c r="AK468" s="49">
        <v>0</v>
      </c>
      <c r="AL468" s="43">
        <v>0</v>
      </c>
      <c r="AM468" s="49">
        <v>3</v>
      </c>
      <c r="AN468" s="43">
        <v>2</v>
      </c>
      <c r="AO468" s="53">
        <v>1</v>
      </c>
      <c r="AP468" s="43">
        <v>1</v>
      </c>
      <c r="AQ468" s="44">
        <v>1</v>
      </c>
      <c r="AR468" s="44">
        <v>0</v>
      </c>
      <c r="AS468" s="44">
        <v>1</v>
      </c>
      <c r="AT468" s="44">
        <v>1</v>
      </c>
      <c r="AU468" s="43">
        <v>2</v>
      </c>
      <c r="AV468" s="44">
        <v>2</v>
      </c>
      <c r="AW468" s="44">
        <v>1</v>
      </c>
      <c r="AX468" s="44">
        <v>0</v>
      </c>
      <c r="AY468" s="49">
        <v>0</v>
      </c>
      <c r="AZ468" s="49">
        <v>0</v>
      </c>
      <c r="BA468" s="49">
        <v>0</v>
      </c>
      <c r="BB468" s="49">
        <v>0</v>
      </c>
      <c r="BC468" s="49">
        <v>1</v>
      </c>
      <c r="BD468" s="49">
        <v>0</v>
      </c>
      <c r="BE468" s="49">
        <v>1</v>
      </c>
      <c r="BF468" s="49">
        <v>0</v>
      </c>
      <c r="BG468" s="49">
        <v>0</v>
      </c>
      <c r="BH468" s="49">
        <v>0</v>
      </c>
      <c r="BI468" s="49">
        <v>1</v>
      </c>
      <c r="BJ468" s="49">
        <v>1</v>
      </c>
      <c r="BK468" s="49">
        <v>1</v>
      </c>
      <c r="BL468" s="49">
        <v>0</v>
      </c>
      <c r="BM468" s="49">
        <v>0</v>
      </c>
      <c r="BN468" s="49">
        <v>0</v>
      </c>
      <c r="BO468" s="49">
        <v>0</v>
      </c>
      <c r="BP468" s="49">
        <v>1</v>
      </c>
      <c r="BQ468" s="49">
        <v>0</v>
      </c>
      <c r="BR468" s="49">
        <v>0</v>
      </c>
      <c r="BS468" s="49">
        <v>0</v>
      </c>
      <c r="BT468" s="49">
        <v>0</v>
      </c>
      <c r="BU468" s="49">
        <v>0</v>
      </c>
      <c r="BV468" s="49">
        <v>0</v>
      </c>
      <c r="BW468" s="49">
        <v>1</v>
      </c>
      <c r="BX468" s="49">
        <v>0</v>
      </c>
      <c r="BY468" s="45">
        <v>0</v>
      </c>
      <c r="BZ468" s="46">
        <v>0</v>
      </c>
    </row>
    <row r="469" spans="1:78" ht="18.5">
      <c r="A469" s="68">
        <v>2022</v>
      </c>
      <c r="B469" s="39" t="s">
        <v>516</v>
      </c>
      <c r="C469" s="59">
        <v>44586.271926875001</v>
      </c>
      <c r="D469" s="59">
        <v>44589.476822974502</v>
      </c>
      <c r="E469" s="81">
        <v>63206</v>
      </c>
      <c r="F469" s="42">
        <v>3</v>
      </c>
      <c r="G469" s="61">
        <v>1</v>
      </c>
      <c r="H469" s="61">
        <v>1</v>
      </c>
      <c r="I469" s="61">
        <v>2</v>
      </c>
      <c r="J469" s="61">
        <v>1</v>
      </c>
      <c r="K469" s="61">
        <v>1</v>
      </c>
      <c r="L469" s="44">
        <v>3</v>
      </c>
      <c r="M469" s="61">
        <v>2</v>
      </c>
      <c r="N469" s="61">
        <v>1</v>
      </c>
      <c r="O469" s="88">
        <v>1</v>
      </c>
      <c r="P469" s="61">
        <v>2</v>
      </c>
      <c r="Q469" s="61">
        <v>1</v>
      </c>
      <c r="R469" s="43">
        <v>0</v>
      </c>
      <c r="S469" s="61">
        <v>0</v>
      </c>
      <c r="T469" s="61">
        <v>0</v>
      </c>
      <c r="U469" s="61">
        <v>0</v>
      </c>
      <c r="V469" s="61">
        <v>0</v>
      </c>
      <c r="W469" s="61">
        <v>0</v>
      </c>
      <c r="X469" s="61">
        <v>0</v>
      </c>
      <c r="Y469" s="61">
        <v>0</v>
      </c>
      <c r="Z469" s="61">
        <v>0</v>
      </c>
      <c r="AA469" s="61">
        <v>1</v>
      </c>
      <c r="AB469" s="61">
        <v>1</v>
      </c>
      <c r="AC469" s="61">
        <v>1</v>
      </c>
      <c r="AD469" s="61">
        <v>1</v>
      </c>
      <c r="AE469" s="61">
        <v>0</v>
      </c>
      <c r="AF469" s="43">
        <v>3</v>
      </c>
      <c r="AG469" s="43">
        <v>1</v>
      </c>
      <c r="AH469" s="43">
        <v>1</v>
      </c>
      <c r="AI469" s="43">
        <v>1</v>
      </c>
      <c r="AJ469" s="43">
        <v>3</v>
      </c>
      <c r="AK469" s="49">
        <v>0</v>
      </c>
      <c r="AL469" s="43">
        <v>0</v>
      </c>
      <c r="AM469" s="61">
        <v>3</v>
      </c>
      <c r="AN469" s="43">
        <v>1</v>
      </c>
      <c r="AO469" s="44">
        <v>0</v>
      </c>
      <c r="AP469" s="44">
        <v>0</v>
      </c>
      <c r="AQ469" s="44">
        <v>1</v>
      </c>
      <c r="AR469" s="44">
        <v>0</v>
      </c>
      <c r="AS469" s="44">
        <v>1</v>
      </c>
      <c r="AT469" s="43">
        <v>0</v>
      </c>
      <c r="AU469" s="43">
        <v>1</v>
      </c>
      <c r="AV469" s="43">
        <v>1</v>
      </c>
      <c r="AW469" s="43">
        <v>0</v>
      </c>
      <c r="AX469" s="44">
        <v>0</v>
      </c>
      <c r="AY469" s="61">
        <v>0</v>
      </c>
      <c r="AZ469" s="61">
        <v>0</v>
      </c>
      <c r="BA469" s="61">
        <v>0</v>
      </c>
      <c r="BB469" s="61">
        <v>0</v>
      </c>
      <c r="BC469" s="61">
        <v>0</v>
      </c>
      <c r="BD469" s="61">
        <v>0</v>
      </c>
      <c r="BE469" s="61">
        <v>0</v>
      </c>
      <c r="BF469" s="61">
        <v>0</v>
      </c>
      <c r="BG469" s="61">
        <v>0</v>
      </c>
      <c r="BH469" s="61">
        <v>0</v>
      </c>
      <c r="BI469" s="61">
        <v>1</v>
      </c>
      <c r="BJ469" s="61">
        <v>0</v>
      </c>
      <c r="BK469" s="61">
        <v>0</v>
      </c>
      <c r="BL469" s="61">
        <v>0</v>
      </c>
      <c r="BM469" s="61">
        <v>0</v>
      </c>
      <c r="BN469" s="61">
        <v>0</v>
      </c>
      <c r="BO469" s="61">
        <v>0</v>
      </c>
      <c r="BP469" s="61">
        <v>0</v>
      </c>
      <c r="BQ469" s="61">
        <v>0</v>
      </c>
      <c r="BR469" s="61">
        <v>0</v>
      </c>
      <c r="BS469" s="61">
        <v>0</v>
      </c>
      <c r="BT469" s="61">
        <v>0</v>
      </c>
      <c r="BU469" s="61">
        <v>0</v>
      </c>
      <c r="BV469" s="61">
        <v>0</v>
      </c>
      <c r="BW469" s="61">
        <v>0</v>
      </c>
      <c r="BX469" s="43">
        <v>0</v>
      </c>
      <c r="BY469" s="45">
        <v>0</v>
      </c>
      <c r="BZ469" s="46">
        <v>0</v>
      </c>
    </row>
    <row r="470" spans="1:78" ht="18.5">
      <c r="A470" s="68">
        <v>2022</v>
      </c>
      <c r="B470" s="39" t="s">
        <v>517</v>
      </c>
      <c r="C470" s="59">
        <v>44621.429204907399</v>
      </c>
      <c r="D470" s="59">
        <v>44625.454187800897</v>
      </c>
      <c r="E470" s="81">
        <v>44873</v>
      </c>
      <c r="F470" s="42">
        <v>2</v>
      </c>
      <c r="G470" s="61">
        <v>2</v>
      </c>
      <c r="H470" s="61">
        <v>0</v>
      </c>
      <c r="I470" s="61">
        <v>2</v>
      </c>
      <c r="J470" s="61">
        <v>1</v>
      </c>
      <c r="K470" s="61">
        <v>1</v>
      </c>
      <c r="L470" s="61">
        <v>3</v>
      </c>
      <c r="M470" s="61">
        <v>0</v>
      </c>
      <c r="N470" s="61">
        <v>1</v>
      </c>
      <c r="O470" s="88">
        <v>1</v>
      </c>
      <c r="P470" s="61">
        <v>1</v>
      </c>
      <c r="Q470" s="61">
        <v>0</v>
      </c>
      <c r="R470" s="43">
        <v>1</v>
      </c>
      <c r="S470" s="61">
        <v>0</v>
      </c>
      <c r="T470" s="61">
        <v>0</v>
      </c>
      <c r="U470" s="61">
        <v>0</v>
      </c>
      <c r="V470" s="61">
        <v>1</v>
      </c>
      <c r="W470" s="61">
        <v>0</v>
      </c>
      <c r="X470" s="61">
        <v>0</v>
      </c>
      <c r="Y470" s="61">
        <v>0</v>
      </c>
      <c r="Z470" s="61">
        <v>1</v>
      </c>
      <c r="AA470" s="61">
        <v>0</v>
      </c>
      <c r="AB470" s="61">
        <v>1</v>
      </c>
      <c r="AC470" s="61">
        <v>0</v>
      </c>
      <c r="AD470" s="61">
        <v>1</v>
      </c>
      <c r="AE470" s="61">
        <v>0</v>
      </c>
      <c r="AF470" s="43">
        <v>5</v>
      </c>
      <c r="AG470" s="43">
        <v>4</v>
      </c>
      <c r="AH470" s="43">
        <v>2</v>
      </c>
      <c r="AI470" s="43">
        <v>2</v>
      </c>
      <c r="AJ470" s="43">
        <v>2</v>
      </c>
      <c r="AK470" s="61">
        <v>0</v>
      </c>
      <c r="AL470" s="43">
        <v>0</v>
      </c>
      <c r="AM470" s="61">
        <v>4</v>
      </c>
      <c r="AN470" s="43">
        <v>2</v>
      </c>
      <c r="AO470" s="53">
        <v>1</v>
      </c>
      <c r="AP470" s="43">
        <v>1</v>
      </c>
      <c r="AQ470" s="43">
        <v>2</v>
      </c>
      <c r="AR470" s="44">
        <v>0</v>
      </c>
      <c r="AS470" s="44">
        <v>1</v>
      </c>
      <c r="AT470" s="44">
        <v>1</v>
      </c>
      <c r="AU470" s="43">
        <v>1</v>
      </c>
      <c r="AV470" s="44">
        <v>1</v>
      </c>
      <c r="AW470" s="43">
        <v>0</v>
      </c>
      <c r="AX470" s="43">
        <v>1</v>
      </c>
      <c r="AY470" s="61">
        <v>0</v>
      </c>
      <c r="AZ470" s="61">
        <v>0</v>
      </c>
      <c r="BA470" s="61">
        <v>0</v>
      </c>
      <c r="BB470" s="61">
        <v>0</v>
      </c>
      <c r="BC470" s="61">
        <v>0</v>
      </c>
      <c r="BD470" s="61">
        <v>0</v>
      </c>
      <c r="BE470" s="61">
        <v>0</v>
      </c>
      <c r="BF470" s="61">
        <v>0</v>
      </c>
      <c r="BG470" s="61">
        <v>0</v>
      </c>
      <c r="BH470" s="61">
        <v>0</v>
      </c>
      <c r="BI470" s="61">
        <v>0</v>
      </c>
      <c r="BJ470" s="61">
        <v>1</v>
      </c>
      <c r="BK470" s="61">
        <v>0</v>
      </c>
      <c r="BL470" s="61">
        <v>0</v>
      </c>
      <c r="BM470" s="61">
        <v>0</v>
      </c>
      <c r="BN470" s="61">
        <v>0</v>
      </c>
      <c r="BO470" s="61">
        <v>0</v>
      </c>
      <c r="BP470" s="61">
        <v>0</v>
      </c>
      <c r="BQ470" s="61">
        <v>0</v>
      </c>
      <c r="BR470" s="61">
        <v>0</v>
      </c>
      <c r="BS470" s="61">
        <v>0</v>
      </c>
      <c r="BT470" s="61">
        <v>0</v>
      </c>
      <c r="BU470" s="61">
        <v>0</v>
      </c>
      <c r="BV470" s="61">
        <v>0</v>
      </c>
      <c r="BW470" s="61">
        <v>0</v>
      </c>
      <c r="BX470" s="43">
        <v>0</v>
      </c>
      <c r="BY470" s="45">
        <v>0</v>
      </c>
      <c r="BZ470" s="46">
        <v>0</v>
      </c>
    </row>
    <row r="471" spans="1:78" ht="18.5">
      <c r="A471" s="68">
        <v>2022</v>
      </c>
      <c r="B471" s="39" t="s">
        <v>518</v>
      </c>
      <c r="C471" s="59">
        <v>44585.989167604203</v>
      </c>
      <c r="D471" s="59">
        <v>44591.471599675897</v>
      </c>
      <c r="E471" s="78">
        <v>58620</v>
      </c>
      <c r="F471" s="42">
        <v>3</v>
      </c>
      <c r="G471" s="61">
        <v>1</v>
      </c>
      <c r="H471" s="61">
        <v>1</v>
      </c>
      <c r="I471" s="61">
        <v>2</v>
      </c>
      <c r="J471" s="61">
        <v>1</v>
      </c>
      <c r="K471" s="61">
        <v>1</v>
      </c>
      <c r="L471" s="44">
        <v>3</v>
      </c>
      <c r="M471" s="44">
        <v>1</v>
      </c>
      <c r="N471" s="61">
        <v>1</v>
      </c>
      <c r="O471" s="61">
        <v>0</v>
      </c>
      <c r="P471" s="61">
        <v>1</v>
      </c>
      <c r="Q471" s="61">
        <v>0</v>
      </c>
      <c r="R471" s="43">
        <v>1</v>
      </c>
      <c r="S471" s="61">
        <v>1</v>
      </c>
      <c r="T471" s="61">
        <v>1</v>
      </c>
      <c r="U471" s="61">
        <v>0</v>
      </c>
      <c r="V471" s="61">
        <v>1</v>
      </c>
      <c r="W471" s="61">
        <v>0</v>
      </c>
      <c r="X471" s="61">
        <v>0</v>
      </c>
      <c r="Y471" s="61">
        <v>0</v>
      </c>
      <c r="Z471" s="61">
        <v>1</v>
      </c>
      <c r="AA471" s="61">
        <v>0</v>
      </c>
      <c r="AB471" s="61">
        <v>1</v>
      </c>
      <c r="AC471" s="61">
        <v>0</v>
      </c>
      <c r="AD471" s="61">
        <v>1</v>
      </c>
      <c r="AE471" s="61">
        <v>1</v>
      </c>
      <c r="AF471" s="43">
        <v>4</v>
      </c>
      <c r="AG471" s="43">
        <v>3</v>
      </c>
      <c r="AH471" s="43">
        <v>1</v>
      </c>
      <c r="AI471" s="43">
        <v>2</v>
      </c>
      <c r="AJ471" s="43">
        <v>0</v>
      </c>
      <c r="AK471" s="49">
        <v>0</v>
      </c>
      <c r="AL471" s="43">
        <v>2</v>
      </c>
      <c r="AM471" s="61">
        <v>2</v>
      </c>
      <c r="AN471" s="43">
        <v>1</v>
      </c>
      <c r="AO471" s="44">
        <v>0</v>
      </c>
      <c r="AP471" s="44">
        <v>0</v>
      </c>
      <c r="AQ471" s="43">
        <v>2</v>
      </c>
      <c r="AR471" s="44">
        <v>0</v>
      </c>
      <c r="AS471" s="44">
        <v>1</v>
      </c>
      <c r="AT471" s="43">
        <v>0</v>
      </c>
      <c r="AU471" s="43">
        <v>1</v>
      </c>
      <c r="AV471" s="43">
        <v>1</v>
      </c>
      <c r="AW471" s="44">
        <v>1</v>
      </c>
      <c r="AX471" s="44">
        <v>0</v>
      </c>
      <c r="AY471" s="61">
        <v>0</v>
      </c>
      <c r="AZ471" s="61">
        <v>1</v>
      </c>
      <c r="BA471" s="61">
        <v>0</v>
      </c>
      <c r="BB471" s="61">
        <v>0</v>
      </c>
      <c r="BC471" s="61">
        <v>0</v>
      </c>
      <c r="BD471" s="61">
        <v>0</v>
      </c>
      <c r="BE471" s="61">
        <v>1</v>
      </c>
      <c r="BF471" s="61">
        <v>0</v>
      </c>
      <c r="BG471" s="61">
        <v>0</v>
      </c>
      <c r="BH471" s="61">
        <v>0</v>
      </c>
      <c r="BI471" s="61">
        <v>1</v>
      </c>
      <c r="BJ471" s="61">
        <v>0</v>
      </c>
      <c r="BK471" s="61">
        <v>1</v>
      </c>
      <c r="BL471" s="61">
        <v>0</v>
      </c>
      <c r="BM471" s="61">
        <v>1</v>
      </c>
      <c r="BN471" s="61">
        <v>0</v>
      </c>
      <c r="BO471" s="61">
        <v>0</v>
      </c>
      <c r="BP471" s="61">
        <v>1</v>
      </c>
      <c r="BQ471" s="61">
        <v>0</v>
      </c>
      <c r="BR471" s="61">
        <v>0</v>
      </c>
      <c r="BS471" s="61">
        <v>0</v>
      </c>
      <c r="BT471" s="61">
        <v>0</v>
      </c>
      <c r="BU471" s="61">
        <v>0</v>
      </c>
      <c r="BV471" s="61">
        <v>0</v>
      </c>
      <c r="BW471" s="61">
        <v>0</v>
      </c>
      <c r="BX471" s="43">
        <v>0</v>
      </c>
      <c r="BY471" s="45">
        <v>0</v>
      </c>
      <c r="BZ471" s="46">
        <v>0</v>
      </c>
    </row>
    <row r="472" spans="1:78" ht="18.5">
      <c r="A472" s="68">
        <v>2022</v>
      </c>
      <c r="B472" s="39" t="s">
        <v>519</v>
      </c>
      <c r="C472" s="59">
        <v>44616.778717627298</v>
      </c>
      <c r="D472" s="59">
        <v>44617.436819699098</v>
      </c>
      <c r="E472" s="93">
        <v>64529</v>
      </c>
      <c r="F472" s="42">
        <v>3</v>
      </c>
      <c r="G472" s="43">
        <v>1</v>
      </c>
      <c r="H472" s="43">
        <v>2</v>
      </c>
      <c r="I472" s="43">
        <v>2</v>
      </c>
      <c r="J472" s="43">
        <v>1</v>
      </c>
      <c r="K472" s="43">
        <v>1</v>
      </c>
      <c r="L472" s="44">
        <v>3</v>
      </c>
      <c r="M472" s="43">
        <v>0</v>
      </c>
      <c r="N472" s="43">
        <v>1</v>
      </c>
      <c r="O472" s="43">
        <v>0</v>
      </c>
      <c r="P472" s="43">
        <v>0</v>
      </c>
      <c r="Q472" s="43">
        <v>1</v>
      </c>
      <c r="R472" s="43">
        <v>0</v>
      </c>
      <c r="S472" s="43">
        <v>1</v>
      </c>
      <c r="T472" s="43">
        <v>1</v>
      </c>
      <c r="U472" s="43">
        <v>0</v>
      </c>
      <c r="V472" s="43">
        <v>1</v>
      </c>
      <c r="W472" s="43">
        <v>0</v>
      </c>
      <c r="X472" s="43">
        <v>0</v>
      </c>
      <c r="Y472" s="43">
        <v>0</v>
      </c>
      <c r="Z472" s="43">
        <v>1</v>
      </c>
      <c r="AA472" s="43">
        <v>1</v>
      </c>
      <c r="AB472" s="43">
        <v>1</v>
      </c>
      <c r="AC472" s="43">
        <v>0</v>
      </c>
      <c r="AD472" s="43">
        <v>1</v>
      </c>
      <c r="AE472" s="43">
        <v>0</v>
      </c>
      <c r="AF472" s="43">
        <v>3</v>
      </c>
      <c r="AG472" s="43">
        <v>1</v>
      </c>
      <c r="AH472" s="43">
        <v>2</v>
      </c>
      <c r="AI472" s="43">
        <v>1</v>
      </c>
      <c r="AJ472" s="43">
        <v>3</v>
      </c>
      <c r="AK472" s="49">
        <v>0</v>
      </c>
      <c r="AL472" s="43">
        <v>0</v>
      </c>
      <c r="AM472" s="43">
        <v>2</v>
      </c>
      <c r="AN472" s="43">
        <v>2</v>
      </c>
      <c r="AO472" s="44">
        <v>0</v>
      </c>
      <c r="AP472" s="44">
        <v>0</v>
      </c>
      <c r="AQ472" s="44">
        <v>1</v>
      </c>
      <c r="AR472" s="44">
        <v>0</v>
      </c>
      <c r="AS472" s="44">
        <v>1</v>
      </c>
      <c r="AT472" s="43">
        <v>0</v>
      </c>
      <c r="AU472" s="43">
        <v>1</v>
      </c>
      <c r="AV472" s="44">
        <v>1</v>
      </c>
      <c r="AW472" s="43">
        <v>0</v>
      </c>
      <c r="AX472" s="43">
        <v>1</v>
      </c>
      <c r="AY472" s="43">
        <v>0</v>
      </c>
      <c r="AZ472" s="43">
        <v>0</v>
      </c>
      <c r="BA472" s="43">
        <v>0</v>
      </c>
      <c r="BB472" s="43">
        <v>0</v>
      </c>
      <c r="BC472" s="43">
        <v>1</v>
      </c>
      <c r="BD472" s="43">
        <v>0</v>
      </c>
      <c r="BE472" s="43">
        <v>0</v>
      </c>
      <c r="BF472" s="43">
        <v>0</v>
      </c>
      <c r="BG472" s="43">
        <v>0</v>
      </c>
      <c r="BH472" s="43">
        <v>0</v>
      </c>
      <c r="BI472" s="43">
        <v>0</v>
      </c>
      <c r="BJ472" s="61">
        <v>0</v>
      </c>
      <c r="BK472" s="43">
        <v>1</v>
      </c>
      <c r="BL472" s="43">
        <v>0</v>
      </c>
      <c r="BM472" s="43">
        <v>0</v>
      </c>
      <c r="BN472" s="43">
        <v>0</v>
      </c>
      <c r="BO472" s="43">
        <v>0</v>
      </c>
      <c r="BP472" s="43">
        <v>0</v>
      </c>
      <c r="BQ472" s="43">
        <v>0</v>
      </c>
      <c r="BR472" s="43">
        <v>0</v>
      </c>
      <c r="BS472" s="43">
        <v>0</v>
      </c>
      <c r="BT472" s="43">
        <v>0</v>
      </c>
      <c r="BU472" s="43">
        <v>0</v>
      </c>
      <c r="BV472" s="43">
        <v>0</v>
      </c>
      <c r="BW472" s="43">
        <v>0</v>
      </c>
      <c r="BX472" s="43">
        <v>0</v>
      </c>
      <c r="BY472" s="24">
        <v>0</v>
      </c>
      <c r="BZ472" s="46">
        <v>0</v>
      </c>
    </row>
    <row r="473" spans="1:78" ht="18.5">
      <c r="A473" s="68">
        <v>2022</v>
      </c>
      <c r="B473" s="39" t="s">
        <v>520</v>
      </c>
      <c r="C473" s="59">
        <v>44702.821432453697</v>
      </c>
      <c r="D473" s="59">
        <v>44706.414268402797</v>
      </c>
      <c r="E473" s="102">
        <v>66946</v>
      </c>
      <c r="F473" s="42">
        <v>3</v>
      </c>
      <c r="G473" s="53">
        <v>1</v>
      </c>
      <c r="H473" s="53">
        <v>1</v>
      </c>
      <c r="I473" s="53">
        <v>2</v>
      </c>
      <c r="J473" s="53">
        <v>1</v>
      </c>
      <c r="K473" s="53">
        <v>1</v>
      </c>
      <c r="L473" s="53">
        <v>3</v>
      </c>
      <c r="M473" s="53">
        <v>2</v>
      </c>
      <c r="N473" s="53">
        <v>1</v>
      </c>
      <c r="O473" s="88">
        <v>1</v>
      </c>
      <c r="P473" s="53">
        <v>2</v>
      </c>
      <c r="Q473" s="53">
        <v>1</v>
      </c>
      <c r="R473" s="43">
        <v>0</v>
      </c>
      <c r="S473" s="53">
        <v>0</v>
      </c>
      <c r="T473" s="53">
        <v>0</v>
      </c>
      <c r="U473" s="53">
        <v>0</v>
      </c>
      <c r="V473" s="53">
        <v>1</v>
      </c>
      <c r="W473" s="53">
        <v>0</v>
      </c>
      <c r="X473" s="53">
        <v>0</v>
      </c>
      <c r="Y473" s="53">
        <v>0</v>
      </c>
      <c r="Z473" s="53">
        <v>1</v>
      </c>
      <c r="AA473" s="53">
        <v>1</v>
      </c>
      <c r="AB473" s="53">
        <v>1</v>
      </c>
      <c r="AC473" s="53">
        <v>0</v>
      </c>
      <c r="AD473" s="53">
        <v>1</v>
      </c>
      <c r="AE473" s="53">
        <v>1</v>
      </c>
      <c r="AF473" s="43">
        <v>4</v>
      </c>
      <c r="AG473" s="43">
        <v>3</v>
      </c>
      <c r="AH473" s="43">
        <v>1</v>
      </c>
      <c r="AI473" s="43">
        <v>3</v>
      </c>
      <c r="AJ473" s="43">
        <v>3</v>
      </c>
      <c r="AK473" s="53">
        <v>1</v>
      </c>
      <c r="AL473" s="43">
        <v>1</v>
      </c>
      <c r="AM473" s="53">
        <v>4</v>
      </c>
      <c r="AN473" s="43">
        <v>2</v>
      </c>
      <c r="AO473" s="44">
        <v>0</v>
      </c>
      <c r="AP473" s="44">
        <v>0</v>
      </c>
      <c r="AQ473" s="44">
        <v>1</v>
      </c>
      <c r="AR473" s="44">
        <v>0</v>
      </c>
      <c r="AS473" s="44">
        <v>1</v>
      </c>
      <c r="AT473" s="44">
        <v>1</v>
      </c>
      <c r="AU473" s="43">
        <v>2</v>
      </c>
      <c r="AV473" s="44">
        <v>2</v>
      </c>
      <c r="AW473" s="44">
        <v>1</v>
      </c>
      <c r="AX473" s="44">
        <v>0</v>
      </c>
      <c r="AY473" s="53">
        <v>0</v>
      </c>
      <c r="AZ473" s="53">
        <v>0</v>
      </c>
      <c r="BA473" s="53">
        <v>0</v>
      </c>
      <c r="BB473" s="53">
        <v>0</v>
      </c>
      <c r="BC473" s="53">
        <v>0</v>
      </c>
      <c r="BD473" s="53">
        <v>0</v>
      </c>
      <c r="BE473" s="53">
        <v>0</v>
      </c>
      <c r="BF473" s="53">
        <v>0</v>
      </c>
      <c r="BG473" s="53">
        <v>0</v>
      </c>
      <c r="BH473" s="53">
        <v>0</v>
      </c>
      <c r="BI473" s="53">
        <v>0</v>
      </c>
      <c r="BJ473" s="53">
        <v>1</v>
      </c>
      <c r="BK473" s="53">
        <v>1</v>
      </c>
      <c r="BL473" s="53">
        <v>0</v>
      </c>
      <c r="BM473" s="53">
        <v>0</v>
      </c>
      <c r="BN473" s="53">
        <v>0</v>
      </c>
      <c r="BO473" s="53">
        <v>0</v>
      </c>
      <c r="BP473" s="53">
        <v>1</v>
      </c>
      <c r="BQ473" s="53">
        <v>0</v>
      </c>
      <c r="BR473" s="53">
        <v>0</v>
      </c>
      <c r="BS473" s="53">
        <v>0</v>
      </c>
      <c r="BT473" s="53">
        <v>0</v>
      </c>
      <c r="BU473" s="53">
        <v>0</v>
      </c>
      <c r="BV473" s="53">
        <v>0</v>
      </c>
      <c r="BW473" s="53">
        <v>0</v>
      </c>
      <c r="BX473" s="53">
        <v>0</v>
      </c>
      <c r="BY473" s="25">
        <v>1</v>
      </c>
      <c r="BZ473" s="51">
        <v>4</v>
      </c>
    </row>
    <row r="474" spans="1:78" ht="18.5">
      <c r="A474" s="68">
        <v>2022</v>
      </c>
      <c r="B474" s="39" t="s">
        <v>521</v>
      </c>
      <c r="C474" s="59">
        <v>44729.113067175902</v>
      </c>
      <c r="D474" s="59">
        <v>44731.405641782403</v>
      </c>
      <c r="E474" s="98">
        <v>66946</v>
      </c>
      <c r="F474" s="42">
        <v>3</v>
      </c>
      <c r="G474" s="53">
        <v>1</v>
      </c>
      <c r="H474" s="53">
        <v>1</v>
      </c>
      <c r="I474" s="53">
        <v>2</v>
      </c>
      <c r="J474" s="53">
        <v>1</v>
      </c>
      <c r="K474" s="53">
        <v>1</v>
      </c>
      <c r="L474" s="53">
        <v>3</v>
      </c>
      <c r="M474" s="53">
        <v>2</v>
      </c>
      <c r="N474" s="53">
        <v>1</v>
      </c>
      <c r="O474" s="53">
        <v>1</v>
      </c>
      <c r="P474" s="53">
        <v>2</v>
      </c>
      <c r="Q474" s="53">
        <v>0</v>
      </c>
      <c r="R474" s="43">
        <v>0</v>
      </c>
      <c r="S474" s="53">
        <v>1</v>
      </c>
      <c r="T474" s="53">
        <v>1</v>
      </c>
      <c r="U474" s="53">
        <v>1</v>
      </c>
      <c r="V474" s="53">
        <v>0</v>
      </c>
      <c r="W474" s="53">
        <v>0</v>
      </c>
      <c r="X474" s="53">
        <v>0</v>
      </c>
      <c r="Y474" s="53">
        <v>0</v>
      </c>
      <c r="Z474" s="53">
        <v>0</v>
      </c>
      <c r="AA474" s="53">
        <v>1</v>
      </c>
      <c r="AB474" s="53">
        <v>1</v>
      </c>
      <c r="AC474" s="53">
        <v>1</v>
      </c>
      <c r="AD474" s="53">
        <v>1</v>
      </c>
      <c r="AE474" s="53">
        <v>1</v>
      </c>
      <c r="AF474" s="53">
        <v>2</v>
      </c>
      <c r="AG474" s="43">
        <v>1</v>
      </c>
      <c r="AH474" s="43">
        <v>1</v>
      </c>
      <c r="AI474" s="43">
        <v>2</v>
      </c>
      <c r="AJ474" s="43">
        <v>2</v>
      </c>
      <c r="AK474" s="53">
        <v>0</v>
      </c>
      <c r="AL474" s="43">
        <v>1</v>
      </c>
      <c r="AM474" s="53">
        <v>2</v>
      </c>
      <c r="AN474" s="43">
        <v>2</v>
      </c>
      <c r="AO474" s="44">
        <v>0</v>
      </c>
      <c r="AP474" s="44">
        <v>0</v>
      </c>
      <c r="AQ474" s="44">
        <v>1</v>
      </c>
      <c r="AR474" s="44">
        <v>0</v>
      </c>
      <c r="AS474" s="49">
        <v>0</v>
      </c>
      <c r="AT474" s="49">
        <v>2</v>
      </c>
      <c r="AU474" s="43">
        <v>2</v>
      </c>
      <c r="AV474" s="44">
        <v>2</v>
      </c>
      <c r="AW474" s="44">
        <v>1</v>
      </c>
      <c r="AX474" s="44">
        <v>0</v>
      </c>
      <c r="AY474" s="53">
        <v>0</v>
      </c>
      <c r="AZ474" s="53">
        <v>1</v>
      </c>
      <c r="BA474" s="53">
        <v>0</v>
      </c>
      <c r="BB474" s="53">
        <v>0</v>
      </c>
      <c r="BC474" s="53">
        <v>1</v>
      </c>
      <c r="BD474" s="53">
        <v>0</v>
      </c>
      <c r="BE474" s="53">
        <v>0</v>
      </c>
      <c r="BF474" s="53">
        <v>0</v>
      </c>
      <c r="BG474" s="53">
        <v>0</v>
      </c>
      <c r="BH474" s="53">
        <v>0</v>
      </c>
      <c r="BI474" s="53">
        <v>0</v>
      </c>
      <c r="BJ474" s="53">
        <v>1</v>
      </c>
      <c r="BK474" s="53">
        <v>1</v>
      </c>
      <c r="BL474" s="53">
        <v>0</v>
      </c>
      <c r="BM474" s="53">
        <v>0</v>
      </c>
      <c r="BN474" s="53">
        <v>0</v>
      </c>
      <c r="BO474" s="53">
        <v>0</v>
      </c>
      <c r="BP474" s="53">
        <v>1</v>
      </c>
      <c r="BQ474" s="53">
        <v>0</v>
      </c>
      <c r="BR474" s="53">
        <v>0</v>
      </c>
      <c r="BS474" s="53">
        <v>0</v>
      </c>
      <c r="BT474" s="53">
        <v>0</v>
      </c>
      <c r="BU474" s="53">
        <v>0</v>
      </c>
      <c r="BV474" s="53">
        <v>0</v>
      </c>
      <c r="BW474" s="53">
        <v>0</v>
      </c>
      <c r="BX474" s="53">
        <v>0</v>
      </c>
      <c r="BY474" s="24">
        <v>0</v>
      </c>
      <c r="BZ474" s="46">
        <v>0</v>
      </c>
    </row>
    <row r="475" spans="1:78" ht="18.5">
      <c r="A475" s="68">
        <v>2022</v>
      </c>
      <c r="B475" s="39" t="s">
        <v>522</v>
      </c>
      <c r="C475" s="59">
        <v>44582.683158437503</v>
      </c>
      <c r="D475" s="59">
        <v>44587.451172673602</v>
      </c>
      <c r="E475" s="87">
        <v>63099</v>
      </c>
      <c r="F475" s="42">
        <v>1</v>
      </c>
      <c r="G475" s="61">
        <v>1</v>
      </c>
      <c r="H475" s="61">
        <v>1</v>
      </c>
      <c r="I475" s="61">
        <v>2</v>
      </c>
      <c r="J475" s="61">
        <v>1</v>
      </c>
      <c r="K475" s="61">
        <v>1</v>
      </c>
      <c r="L475" s="61">
        <v>4</v>
      </c>
      <c r="M475" s="61">
        <v>1</v>
      </c>
      <c r="N475" s="61">
        <v>1</v>
      </c>
      <c r="O475" s="88">
        <v>1</v>
      </c>
      <c r="P475" s="61">
        <v>1</v>
      </c>
      <c r="Q475" s="61">
        <v>1</v>
      </c>
      <c r="R475" s="43">
        <v>1</v>
      </c>
      <c r="S475" s="61">
        <v>1</v>
      </c>
      <c r="T475" s="61">
        <v>0</v>
      </c>
      <c r="U475" s="61">
        <v>1</v>
      </c>
      <c r="V475" s="61">
        <v>0</v>
      </c>
      <c r="W475" s="61">
        <v>0</v>
      </c>
      <c r="X475" s="61">
        <v>0</v>
      </c>
      <c r="Y475" s="61">
        <v>0</v>
      </c>
      <c r="Z475" s="61">
        <v>1</v>
      </c>
      <c r="AA475" s="61">
        <v>1</v>
      </c>
      <c r="AB475" s="61">
        <v>1</v>
      </c>
      <c r="AC475" s="61">
        <v>0</v>
      </c>
      <c r="AD475" s="61">
        <v>1</v>
      </c>
      <c r="AE475" s="61">
        <v>0</v>
      </c>
      <c r="AF475" s="43">
        <v>3</v>
      </c>
      <c r="AG475" s="43">
        <v>3</v>
      </c>
      <c r="AH475" s="43">
        <v>1</v>
      </c>
      <c r="AI475" s="43">
        <v>2</v>
      </c>
      <c r="AJ475" s="43">
        <v>3</v>
      </c>
      <c r="AK475" s="49">
        <v>0</v>
      </c>
      <c r="AL475" s="43">
        <v>0</v>
      </c>
      <c r="AM475" s="61">
        <v>3</v>
      </c>
      <c r="AN475" s="49">
        <v>3</v>
      </c>
      <c r="AO475" s="43">
        <v>1</v>
      </c>
      <c r="AP475" s="43">
        <v>1</v>
      </c>
      <c r="AQ475" s="44">
        <v>1</v>
      </c>
      <c r="AR475" s="44">
        <v>0</v>
      </c>
      <c r="AS475" s="44">
        <v>1</v>
      </c>
      <c r="AT475" s="44">
        <v>1</v>
      </c>
      <c r="AU475" s="43">
        <v>1</v>
      </c>
      <c r="AV475" s="43">
        <v>1</v>
      </c>
      <c r="AW475" s="43">
        <v>0</v>
      </c>
      <c r="AX475" s="43">
        <v>1</v>
      </c>
      <c r="AY475" s="61">
        <v>0</v>
      </c>
      <c r="AZ475" s="61">
        <v>0</v>
      </c>
      <c r="BA475" s="61">
        <v>0</v>
      </c>
      <c r="BB475" s="61">
        <v>0</v>
      </c>
      <c r="BC475" s="61">
        <v>0</v>
      </c>
      <c r="BD475" s="61">
        <v>0</v>
      </c>
      <c r="BE475" s="61">
        <v>0</v>
      </c>
      <c r="BF475" s="61">
        <v>0</v>
      </c>
      <c r="BG475" s="61">
        <v>0</v>
      </c>
      <c r="BH475" s="61">
        <v>0</v>
      </c>
      <c r="BI475" s="61">
        <v>0</v>
      </c>
      <c r="BJ475" s="61">
        <v>1</v>
      </c>
      <c r="BK475" s="61">
        <v>0</v>
      </c>
      <c r="BL475" s="61">
        <v>0</v>
      </c>
      <c r="BM475" s="61">
        <v>0</v>
      </c>
      <c r="BN475" s="61">
        <v>0</v>
      </c>
      <c r="BO475" s="61">
        <v>0</v>
      </c>
      <c r="BP475" s="61">
        <v>1</v>
      </c>
      <c r="BQ475" s="61">
        <v>0</v>
      </c>
      <c r="BR475" s="61">
        <v>0</v>
      </c>
      <c r="BS475" s="61">
        <v>0</v>
      </c>
      <c r="BT475" s="61">
        <v>0</v>
      </c>
      <c r="BU475" s="61">
        <v>0</v>
      </c>
      <c r="BV475" s="61">
        <v>0</v>
      </c>
      <c r="BW475" s="61">
        <v>0</v>
      </c>
      <c r="BX475" s="43">
        <v>0</v>
      </c>
      <c r="BY475" s="24">
        <v>0</v>
      </c>
      <c r="BZ475" s="46">
        <v>0</v>
      </c>
    </row>
    <row r="476" spans="1:78" ht="18.5">
      <c r="A476" s="68">
        <v>2022</v>
      </c>
      <c r="B476" s="39" t="s">
        <v>523</v>
      </c>
      <c r="C476" s="59">
        <v>44788.333968159699</v>
      </c>
      <c r="D476" s="59">
        <v>44789.399945219899</v>
      </c>
      <c r="E476" s="78">
        <v>55872</v>
      </c>
      <c r="F476" s="42">
        <v>2</v>
      </c>
      <c r="G476" s="61">
        <v>2</v>
      </c>
      <c r="H476" s="61">
        <v>1</v>
      </c>
      <c r="I476" s="61">
        <v>2</v>
      </c>
      <c r="J476" s="61">
        <v>1</v>
      </c>
      <c r="K476" s="61">
        <v>1</v>
      </c>
      <c r="L476" s="61">
        <v>3</v>
      </c>
      <c r="M476" s="44">
        <v>1</v>
      </c>
      <c r="N476" s="61">
        <v>1</v>
      </c>
      <c r="O476" s="61">
        <v>0</v>
      </c>
      <c r="P476" s="61">
        <v>2</v>
      </c>
      <c r="Q476" s="61">
        <v>1</v>
      </c>
      <c r="R476" s="43">
        <v>0</v>
      </c>
      <c r="S476" s="61">
        <v>0</v>
      </c>
      <c r="T476" s="61">
        <v>0</v>
      </c>
      <c r="U476" s="61">
        <v>1</v>
      </c>
      <c r="V476" s="61">
        <v>1</v>
      </c>
      <c r="W476" s="61">
        <v>0</v>
      </c>
      <c r="X476" s="61">
        <v>0</v>
      </c>
      <c r="Y476" s="61">
        <v>0</v>
      </c>
      <c r="Z476" s="61">
        <v>1</v>
      </c>
      <c r="AA476" s="61">
        <v>1</v>
      </c>
      <c r="AB476" s="61">
        <v>1</v>
      </c>
      <c r="AC476" s="61">
        <v>0</v>
      </c>
      <c r="AD476" s="61">
        <v>1</v>
      </c>
      <c r="AE476" s="61">
        <v>1</v>
      </c>
      <c r="AF476" s="43">
        <v>4</v>
      </c>
      <c r="AG476" s="43">
        <v>3</v>
      </c>
      <c r="AH476" s="43">
        <v>1</v>
      </c>
      <c r="AI476" s="43">
        <v>1</v>
      </c>
      <c r="AJ476" s="43">
        <v>2</v>
      </c>
      <c r="AK476" s="61">
        <v>0</v>
      </c>
      <c r="AL476" s="43">
        <v>0</v>
      </c>
      <c r="AM476" s="61">
        <v>2</v>
      </c>
      <c r="AN476" s="43">
        <v>2</v>
      </c>
      <c r="AO476" s="53">
        <v>1</v>
      </c>
      <c r="AP476" s="43">
        <v>1</v>
      </c>
      <c r="AQ476" s="44">
        <v>1</v>
      </c>
      <c r="AR476" s="44">
        <v>0</v>
      </c>
      <c r="AS476" s="44">
        <v>1</v>
      </c>
      <c r="AT476" s="44">
        <v>1</v>
      </c>
      <c r="AU476" s="43">
        <v>1</v>
      </c>
      <c r="AV476" s="44">
        <v>1</v>
      </c>
      <c r="AW476" s="44">
        <v>0</v>
      </c>
      <c r="AX476" s="44">
        <v>0</v>
      </c>
      <c r="AY476" s="61">
        <v>0</v>
      </c>
      <c r="AZ476" s="61">
        <v>0</v>
      </c>
      <c r="BA476" s="61">
        <v>0</v>
      </c>
      <c r="BB476" s="61">
        <v>0</v>
      </c>
      <c r="BC476" s="61">
        <v>0</v>
      </c>
      <c r="BD476" s="61">
        <v>0</v>
      </c>
      <c r="BE476" s="61">
        <v>1</v>
      </c>
      <c r="BF476" s="61">
        <v>0</v>
      </c>
      <c r="BG476" s="61">
        <v>0</v>
      </c>
      <c r="BH476" s="61">
        <v>0</v>
      </c>
      <c r="BI476" s="61">
        <v>1</v>
      </c>
      <c r="BJ476" s="61">
        <v>0</v>
      </c>
      <c r="BK476" s="61">
        <v>1</v>
      </c>
      <c r="BL476" s="61">
        <v>0</v>
      </c>
      <c r="BM476" s="61">
        <v>0</v>
      </c>
      <c r="BN476" s="61">
        <v>0</v>
      </c>
      <c r="BO476" s="61">
        <v>0</v>
      </c>
      <c r="BP476" s="61">
        <v>0</v>
      </c>
      <c r="BQ476" s="61">
        <v>0</v>
      </c>
      <c r="BR476" s="61">
        <v>0</v>
      </c>
      <c r="BS476" s="61">
        <v>0</v>
      </c>
      <c r="BT476" s="61">
        <v>0</v>
      </c>
      <c r="BU476" s="61">
        <v>0</v>
      </c>
      <c r="BV476" s="61">
        <v>0</v>
      </c>
      <c r="BW476" s="61">
        <v>1</v>
      </c>
      <c r="BX476" s="61">
        <v>1</v>
      </c>
      <c r="BY476" s="24">
        <v>0</v>
      </c>
      <c r="BZ476" s="46">
        <v>0</v>
      </c>
    </row>
    <row r="477" spans="1:78" ht="18.5">
      <c r="A477" s="68">
        <v>2022</v>
      </c>
      <c r="B477" s="39" t="s">
        <v>524</v>
      </c>
      <c r="C477" s="59">
        <v>44587.355276759299</v>
      </c>
      <c r="D477" s="59">
        <v>44588.400774409703</v>
      </c>
      <c r="E477" s="94">
        <v>62381</v>
      </c>
      <c r="F477" s="42">
        <v>3</v>
      </c>
      <c r="G477" s="49">
        <v>1</v>
      </c>
      <c r="H477" s="49">
        <v>1</v>
      </c>
      <c r="I477" s="49">
        <v>2</v>
      </c>
      <c r="J477" s="49">
        <v>1</v>
      </c>
      <c r="K477" s="49">
        <v>1</v>
      </c>
      <c r="L477" s="49">
        <v>3</v>
      </c>
      <c r="M477" s="44">
        <v>1</v>
      </c>
      <c r="N477" s="49">
        <v>1</v>
      </c>
      <c r="O477" s="49">
        <v>0</v>
      </c>
      <c r="P477" s="49">
        <v>3</v>
      </c>
      <c r="Q477" s="49">
        <v>0</v>
      </c>
      <c r="R477" s="43">
        <v>0</v>
      </c>
      <c r="S477" s="49">
        <v>1</v>
      </c>
      <c r="T477" s="49">
        <v>1</v>
      </c>
      <c r="U477" s="49">
        <v>1</v>
      </c>
      <c r="V477" s="49">
        <v>1</v>
      </c>
      <c r="W477" s="49">
        <v>0</v>
      </c>
      <c r="X477" s="49">
        <v>0</v>
      </c>
      <c r="Y477" s="49">
        <v>0</v>
      </c>
      <c r="Z477" s="49">
        <v>1</v>
      </c>
      <c r="AA477" s="49">
        <v>1</v>
      </c>
      <c r="AB477" s="49">
        <v>0</v>
      </c>
      <c r="AC477" s="49">
        <v>0</v>
      </c>
      <c r="AD477" s="49">
        <v>1</v>
      </c>
      <c r="AE477" s="49">
        <v>0</v>
      </c>
      <c r="AF477" s="43">
        <v>5</v>
      </c>
      <c r="AG477" s="43">
        <v>2</v>
      </c>
      <c r="AH477" s="43">
        <v>1</v>
      </c>
      <c r="AI477" s="43">
        <v>1</v>
      </c>
      <c r="AJ477" s="43">
        <v>2</v>
      </c>
      <c r="AK477" s="49">
        <v>0</v>
      </c>
      <c r="AL477" s="43">
        <v>0</v>
      </c>
      <c r="AM477" s="49">
        <v>2</v>
      </c>
      <c r="AN477" s="43">
        <v>2</v>
      </c>
      <c r="AO477" s="44">
        <v>0</v>
      </c>
      <c r="AP477" s="43">
        <v>1</v>
      </c>
      <c r="AQ477" s="44">
        <v>1</v>
      </c>
      <c r="AR477" s="44">
        <v>0</v>
      </c>
      <c r="AS477" s="44">
        <v>1</v>
      </c>
      <c r="AT477" s="43">
        <v>0</v>
      </c>
      <c r="AU477" s="43">
        <v>2</v>
      </c>
      <c r="AV477" s="44">
        <v>2</v>
      </c>
      <c r="AW477" s="43">
        <v>0</v>
      </c>
      <c r="AX477" s="43">
        <v>1</v>
      </c>
      <c r="AY477" s="49">
        <v>0</v>
      </c>
      <c r="AZ477" s="49">
        <v>1</v>
      </c>
      <c r="BA477" s="49">
        <v>1</v>
      </c>
      <c r="BB477" s="49">
        <v>0</v>
      </c>
      <c r="BC477" s="49">
        <v>0</v>
      </c>
      <c r="BD477" s="49">
        <v>0</v>
      </c>
      <c r="BE477" s="49">
        <v>1</v>
      </c>
      <c r="BF477" s="49">
        <v>0</v>
      </c>
      <c r="BG477" s="49">
        <v>0</v>
      </c>
      <c r="BH477" s="49">
        <v>0</v>
      </c>
      <c r="BI477" s="49">
        <v>0</v>
      </c>
      <c r="BJ477" s="49">
        <v>0</v>
      </c>
      <c r="BK477" s="49">
        <v>1</v>
      </c>
      <c r="BL477" s="49">
        <v>0</v>
      </c>
      <c r="BM477" s="49">
        <v>1</v>
      </c>
      <c r="BN477" s="49">
        <v>0</v>
      </c>
      <c r="BO477" s="49">
        <v>0</v>
      </c>
      <c r="BP477" s="49">
        <v>0</v>
      </c>
      <c r="BQ477" s="49">
        <v>0</v>
      </c>
      <c r="BR477" s="49">
        <v>0</v>
      </c>
      <c r="BS477" s="49">
        <v>0</v>
      </c>
      <c r="BT477" s="49">
        <v>0</v>
      </c>
      <c r="BU477" s="49">
        <v>0</v>
      </c>
      <c r="BV477" s="49">
        <v>0</v>
      </c>
      <c r="BW477" s="49">
        <v>0</v>
      </c>
      <c r="BX477" s="49">
        <v>0</v>
      </c>
      <c r="BY477" s="45">
        <v>0</v>
      </c>
      <c r="BZ477" s="46">
        <v>0</v>
      </c>
    </row>
    <row r="478" spans="1:78" ht="18.5">
      <c r="A478" s="68">
        <v>2022</v>
      </c>
      <c r="B478" s="39" t="s">
        <v>525</v>
      </c>
      <c r="C478" s="59">
        <v>44848.604513657403</v>
      </c>
      <c r="D478" s="59">
        <v>44851.370325625001</v>
      </c>
      <c r="E478" s="103">
        <v>67734</v>
      </c>
      <c r="F478" s="42">
        <v>3</v>
      </c>
      <c r="G478" s="43">
        <v>2</v>
      </c>
      <c r="H478" s="43">
        <v>1</v>
      </c>
      <c r="I478" s="43">
        <v>2</v>
      </c>
      <c r="J478" s="43">
        <v>3</v>
      </c>
      <c r="K478" s="43">
        <v>1</v>
      </c>
      <c r="L478" s="43">
        <v>5</v>
      </c>
      <c r="M478" s="43">
        <v>0</v>
      </c>
      <c r="N478" s="43">
        <v>1</v>
      </c>
      <c r="O478" s="88">
        <v>1</v>
      </c>
      <c r="P478" s="43">
        <v>1</v>
      </c>
      <c r="Q478" s="43">
        <v>1</v>
      </c>
      <c r="R478" s="43">
        <v>0</v>
      </c>
      <c r="S478" s="64">
        <v>1</v>
      </c>
      <c r="T478" s="43">
        <v>1</v>
      </c>
      <c r="U478" s="43">
        <v>0</v>
      </c>
      <c r="V478" s="43">
        <v>0</v>
      </c>
      <c r="W478" s="43">
        <v>0</v>
      </c>
      <c r="X478" s="43">
        <v>0</v>
      </c>
      <c r="Y478" s="43">
        <v>0</v>
      </c>
      <c r="Z478" s="43">
        <v>1</v>
      </c>
      <c r="AA478" s="43">
        <v>1</v>
      </c>
      <c r="AB478" s="43">
        <v>0</v>
      </c>
      <c r="AC478" s="43">
        <v>0</v>
      </c>
      <c r="AD478" s="43">
        <v>1</v>
      </c>
      <c r="AE478" s="43">
        <v>1</v>
      </c>
      <c r="AF478" s="43">
        <v>4</v>
      </c>
      <c r="AG478" s="43">
        <v>1</v>
      </c>
      <c r="AH478" s="43">
        <v>1</v>
      </c>
      <c r="AI478" s="43">
        <v>1</v>
      </c>
      <c r="AJ478" s="43">
        <v>3</v>
      </c>
      <c r="AK478" s="49">
        <v>0</v>
      </c>
      <c r="AL478" s="43">
        <v>2</v>
      </c>
      <c r="AM478" s="43">
        <v>3</v>
      </c>
      <c r="AN478" s="43">
        <v>2</v>
      </c>
      <c r="AO478" s="43">
        <v>0</v>
      </c>
      <c r="AP478" s="53">
        <v>0</v>
      </c>
      <c r="AQ478" s="44">
        <v>1</v>
      </c>
      <c r="AR478" s="44">
        <v>0</v>
      </c>
      <c r="AS478" s="44">
        <v>1</v>
      </c>
      <c r="AT478" s="44">
        <v>1</v>
      </c>
      <c r="AU478" s="43">
        <v>1</v>
      </c>
      <c r="AV478" s="44">
        <v>1</v>
      </c>
      <c r="AW478" s="44">
        <v>0</v>
      </c>
      <c r="AX478" s="44">
        <v>0</v>
      </c>
      <c r="AY478" s="43">
        <v>1</v>
      </c>
      <c r="AZ478" s="43">
        <v>0</v>
      </c>
      <c r="BA478" s="43">
        <v>0</v>
      </c>
      <c r="BB478" s="43">
        <v>0</v>
      </c>
      <c r="BC478" s="43">
        <v>0</v>
      </c>
      <c r="BD478" s="43">
        <v>0</v>
      </c>
      <c r="BE478" s="43">
        <v>1</v>
      </c>
      <c r="BF478" s="43">
        <v>0</v>
      </c>
      <c r="BG478" s="43">
        <v>0</v>
      </c>
      <c r="BH478" s="43">
        <v>0</v>
      </c>
      <c r="BI478" s="43">
        <v>1</v>
      </c>
      <c r="BJ478" s="61">
        <v>0</v>
      </c>
      <c r="BK478" s="43">
        <v>1</v>
      </c>
      <c r="BL478" s="43">
        <v>0</v>
      </c>
      <c r="BM478" s="43">
        <v>0</v>
      </c>
      <c r="BN478" s="43">
        <v>0</v>
      </c>
      <c r="BO478" s="43">
        <v>0</v>
      </c>
      <c r="BP478" s="43">
        <v>1</v>
      </c>
      <c r="BQ478" s="43">
        <v>0</v>
      </c>
      <c r="BR478" s="43">
        <v>0</v>
      </c>
      <c r="BS478" s="43">
        <v>1</v>
      </c>
      <c r="BT478" s="43">
        <v>0</v>
      </c>
      <c r="BU478" s="43">
        <v>0</v>
      </c>
      <c r="BV478" s="43">
        <v>1</v>
      </c>
      <c r="BW478" s="43">
        <v>0</v>
      </c>
      <c r="BX478" s="43">
        <v>1</v>
      </c>
      <c r="BY478" s="45">
        <v>0</v>
      </c>
      <c r="BZ478" s="46">
        <v>0</v>
      </c>
    </row>
    <row r="479" spans="1:78" ht="18.5">
      <c r="A479" s="68">
        <v>2022</v>
      </c>
      <c r="B479" s="39" t="s">
        <v>526</v>
      </c>
      <c r="C479" s="59">
        <v>44644.475592187497</v>
      </c>
      <c r="D479" s="59">
        <v>44645.404017997702</v>
      </c>
      <c r="E479" s="81">
        <v>63766</v>
      </c>
      <c r="F479" s="42">
        <v>1</v>
      </c>
      <c r="G479" s="61">
        <v>1</v>
      </c>
      <c r="H479" s="61">
        <v>1</v>
      </c>
      <c r="I479" s="61">
        <v>2</v>
      </c>
      <c r="J479" s="61">
        <v>1</v>
      </c>
      <c r="K479" s="61">
        <v>1</v>
      </c>
      <c r="L479" s="44">
        <v>3</v>
      </c>
      <c r="M479" s="61">
        <v>1</v>
      </c>
      <c r="N479" s="61">
        <v>1</v>
      </c>
      <c r="O479" s="61">
        <v>1</v>
      </c>
      <c r="P479" s="61">
        <v>1</v>
      </c>
      <c r="Q479" s="61">
        <v>0</v>
      </c>
      <c r="R479" s="43">
        <v>0</v>
      </c>
      <c r="S479" s="61">
        <v>0</v>
      </c>
      <c r="T479" s="61">
        <v>0</v>
      </c>
      <c r="U479" s="61">
        <v>0</v>
      </c>
      <c r="V479" s="61">
        <v>1</v>
      </c>
      <c r="W479" s="61">
        <v>0</v>
      </c>
      <c r="X479" s="61">
        <v>0</v>
      </c>
      <c r="Y479" s="61">
        <v>0</v>
      </c>
      <c r="Z479" s="61">
        <v>1</v>
      </c>
      <c r="AA479" s="61">
        <v>1</v>
      </c>
      <c r="AB479" s="61">
        <v>1</v>
      </c>
      <c r="AC479" s="61">
        <v>1</v>
      </c>
      <c r="AD479" s="61">
        <v>1</v>
      </c>
      <c r="AE479" s="61">
        <v>0</v>
      </c>
      <c r="AF479" s="43">
        <v>1</v>
      </c>
      <c r="AG479" s="43">
        <v>1</v>
      </c>
      <c r="AH479" s="43">
        <v>1</v>
      </c>
      <c r="AI479" s="43">
        <v>1</v>
      </c>
      <c r="AJ479" s="43">
        <v>3</v>
      </c>
      <c r="AK479" s="61">
        <v>0</v>
      </c>
      <c r="AL479" s="43">
        <v>0</v>
      </c>
      <c r="AM479" s="61">
        <v>2</v>
      </c>
      <c r="AN479" s="49">
        <v>3</v>
      </c>
      <c r="AO479" s="43">
        <v>1</v>
      </c>
      <c r="AP479" s="43">
        <v>1</v>
      </c>
      <c r="AQ479" s="44">
        <v>1</v>
      </c>
      <c r="AR479" s="44">
        <v>0</v>
      </c>
      <c r="AS479" s="44">
        <v>1</v>
      </c>
      <c r="AT479" s="44">
        <v>1</v>
      </c>
      <c r="AU479" s="43">
        <v>1</v>
      </c>
      <c r="AV479" s="44">
        <v>1</v>
      </c>
      <c r="AW479" s="43">
        <v>0</v>
      </c>
      <c r="AX479" s="43">
        <v>1</v>
      </c>
      <c r="AY479" s="61">
        <v>0</v>
      </c>
      <c r="AZ479" s="61">
        <v>0</v>
      </c>
      <c r="BA479" s="61">
        <v>0</v>
      </c>
      <c r="BB479" s="61">
        <v>0</v>
      </c>
      <c r="BC479" s="61">
        <v>0</v>
      </c>
      <c r="BD479" s="61">
        <v>0</v>
      </c>
      <c r="BE479" s="61">
        <v>1</v>
      </c>
      <c r="BF479" s="61">
        <v>0</v>
      </c>
      <c r="BG479" s="61">
        <v>0</v>
      </c>
      <c r="BH479" s="61">
        <v>0</v>
      </c>
      <c r="BI479" s="61">
        <v>0</v>
      </c>
      <c r="BJ479" s="61">
        <v>1</v>
      </c>
      <c r="BK479" s="61">
        <v>1</v>
      </c>
      <c r="BL479" s="61">
        <v>0</v>
      </c>
      <c r="BM479" s="61">
        <v>0</v>
      </c>
      <c r="BN479" s="61">
        <v>0</v>
      </c>
      <c r="BO479" s="61">
        <v>0</v>
      </c>
      <c r="BP479" s="61">
        <v>0</v>
      </c>
      <c r="BQ479" s="61">
        <v>0</v>
      </c>
      <c r="BR479" s="61">
        <v>0</v>
      </c>
      <c r="BS479" s="61">
        <v>0</v>
      </c>
      <c r="BT479" s="61">
        <v>0</v>
      </c>
      <c r="BU479" s="61">
        <v>0</v>
      </c>
      <c r="BV479" s="61">
        <v>0</v>
      </c>
      <c r="BW479" s="61">
        <v>0</v>
      </c>
      <c r="BX479" s="61">
        <v>0</v>
      </c>
      <c r="BY479" s="45">
        <v>0</v>
      </c>
      <c r="BZ479" s="46">
        <v>0</v>
      </c>
    </row>
    <row r="480" spans="1:78" ht="18.5">
      <c r="A480" s="68">
        <v>2022</v>
      </c>
      <c r="B480" s="39" t="s">
        <v>527</v>
      </c>
      <c r="C480" s="59">
        <v>44565.383461203703</v>
      </c>
      <c r="D480" s="59">
        <v>44566.439666203703</v>
      </c>
      <c r="E480" s="81">
        <v>52191</v>
      </c>
      <c r="F480" s="42">
        <v>2</v>
      </c>
      <c r="G480" s="61">
        <v>2</v>
      </c>
      <c r="H480" s="61">
        <v>1</v>
      </c>
      <c r="I480" s="61">
        <v>2</v>
      </c>
      <c r="J480" s="61">
        <v>1</v>
      </c>
      <c r="K480" s="61">
        <v>1</v>
      </c>
      <c r="L480" s="44">
        <v>3</v>
      </c>
      <c r="M480" s="61">
        <v>1</v>
      </c>
      <c r="N480" s="61">
        <v>1</v>
      </c>
      <c r="O480" s="61">
        <v>0</v>
      </c>
      <c r="P480" s="61">
        <v>1</v>
      </c>
      <c r="Q480" s="61">
        <v>0</v>
      </c>
      <c r="R480" s="43">
        <v>0</v>
      </c>
      <c r="S480" s="61">
        <v>1</v>
      </c>
      <c r="T480" s="61">
        <v>1</v>
      </c>
      <c r="U480" s="61">
        <v>1</v>
      </c>
      <c r="V480" s="61">
        <v>1</v>
      </c>
      <c r="W480" s="61">
        <v>0</v>
      </c>
      <c r="X480" s="61">
        <v>0</v>
      </c>
      <c r="Y480" s="61">
        <v>0</v>
      </c>
      <c r="Z480" s="61">
        <v>1</v>
      </c>
      <c r="AA480" s="61">
        <v>0</v>
      </c>
      <c r="AB480" s="61">
        <v>1</v>
      </c>
      <c r="AC480" s="61">
        <v>0</v>
      </c>
      <c r="AD480" s="61">
        <v>1</v>
      </c>
      <c r="AE480" s="61">
        <v>0</v>
      </c>
      <c r="AF480" s="43">
        <v>4</v>
      </c>
      <c r="AG480" s="43">
        <v>2</v>
      </c>
      <c r="AH480" s="43">
        <v>1</v>
      </c>
      <c r="AI480" s="43">
        <v>1</v>
      </c>
      <c r="AJ480" s="43">
        <v>3</v>
      </c>
      <c r="AK480" s="61">
        <v>0</v>
      </c>
      <c r="AL480" s="43">
        <v>2</v>
      </c>
      <c r="AM480" s="61">
        <v>2</v>
      </c>
      <c r="AN480" s="43">
        <v>2</v>
      </c>
      <c r="AO480" s="53">
        <v>1</v>
      </c>
      <c r="AP480" s="43">
        <v>1</v>
      </c>
      <c r="AQ480" s="44">
        <v>1</v>
      </c>
      <c r="AR480" s="44">
        <v>0</v>
      </c>
      <c r="AS480" s="44">
        <v>1</v>
      </c>
      <c r="AT480" s="44">
        <v>1</v>
      </c>
      <c r="AU480" s="43">
        <v>1</v>
      </c>
      <c r="AV480" s="44">
        <v>1</v>
      </c>
      <c r="AW480" s="43">
        <v>0</v>
      </c>
      <c r="AX480" s="43">
        <v>1</v>
      </c>
      <c r="AY480" s="61">
        <v>0</v>
      </c>
      <c r="AZ480" s="61">
        <v>0</v>
      </c>
      <c r="BA480" s="61">
        <v>0</v>
      </c>
      <c r="BB480" s="61">
        <v>0</v>
      </c>
      <c r="BC480" s="61">
        <v>0</v>
      </c>
      <c r="BD480" s="61">
        <v>0</v>
      </c>
      <c r="BE480" s="61">
        <v>1</v>
      </c>
      <c r="BF480" s="61">
        <v>0</v>
      </c>
      <c r="BG480" s="61">
        <v>0</v>
      </c>
      <c r="BH480" s="61">
        <v>0</v>
      </c>
      <c r="BI480" s="61">
        <v>1</v>
      </c>
      <c r="BJ480" s="61">
        <v>0</v>
      </c>
      <c r="BK480" s="61">
        <v>1</v>
      </c>
      <c r="BL480" s="61">
        <v>0</v>
      </c>
      <c r="BM480" s="61">
        <v>0</v>
      </c>
      <c r="BN480" s="61">
        <v>0</v>
      </c>
      <c r="BO480" s="61">
        <v>0</v>
      </c>
      <c r="BP480" s="61">
        <v>0</v>
      </c>
      <c r="BQ480" s="61">
        <v>0</v>
      </c>
      <c r="BR480" s="61">
        <v>0</v>
      </c>
      <c r="BS480" s="61">
        <v>0</v>
      </c>
      <c r="BT480" s="61">
        <v>0</v>
      </c>
      <c r="BU480" s="61">
        <v>0</v>
      </c>
      <c r="BV480" s="61">
        <v>0</v>
      </c>
      <c r="BW480" s="61">
        <v>1</v>
      </c>
      <c r="BX480" s="43">
        <v>0</v>
      </c>
      <c r="BY480" s="45">
        <v>0</v>
      </c>
      <c r="BZ480" s="46">
        <v>0</v>
      </c>
    </row>
    <row r="481" spans="1:78" ht="18.5">
      <c r="A481" s="68">
        <v>2022</v>
      </c>
      <c r="B481" s="39" t="s">
        <v>528</v>
      </c>
      <c r="C481" s="59">
        <v>44806.053910567098</v>
      </c>
      <c r="D481" s="59">
        <v>44809.4189058681</v>
      </c>
      <c r="E481" s="81">
        <v>69724</v>
      </c>
      <c r="F481" s="42">
        <v>2</v>
      </c>
      <c r="G481" s="61">
        <v>2</v>
      </c>
      <c r="H481" s="61">
        <v>1</v>
      </c>
      <c r="I481" s="61">
        <v>2</v>
      </c>
      <c r="J481" s="61">
        <v>1</v>
      </c>
      <c r="K481" s="61">
        <v>1</v>
      </c>
      <c r="L481" s="44">
        <v>3</v>
      </c>
      <c r="M481" s="44">
        <v>1</v>
      </c>
      <c r="N481" s="61">
        <v>3</v>
      </c>
      <c r="O481" s="61">
        <v>1</v>
      </c>
      <c r="P481" s="61">
        <v>1</v>
      </c>
      <c r="Q481" s="61">
        <v>0</v>
      </c>
      <c r="R481" s="43">
        <v>0</v>
      </c>
      <c r="S481" s="61">
        <v>0</v>
      </c>
      <c r="T481" s="61">
        <v>0</v>
      </c>
      <c r="U481" s="61">
        <v>0</v>
      </c>
      <c r="V481" s="61">
        <v>0</v>
      </c>
      <c r="W481" s="61">
        <v>0</v>
      </c>
      <c r="X481" s="61">
        <v>0</v>
      </c>
      <c r="Y481" s="61">
        <v>0</v>
      </c>
      <c r="Z481" s="61">
        <v>1</v>
      </c>
      <c r="AA481" s="61">
        <v>1</v>
      </c>
      <c r="AB481" s="61">
        <v>1</v>
      </c>
      <c r="AC481" s="61">
        <v>1</v>
      </c>
      <c r="AD481" s="61">
        <v>1</v>
      </c>
      <c r="AE481" s="61">
        <v>1</v>
      </c>
      <c r="AF481" s="43">
        <v>1</v>
      </c>
      <c r="AG481" s="43">
        <v>1</v>
      </c>
      <c r="AH481" s="43">
        <v>1</v>
      </c>
      <c r="AI481" s="43">
        <v>2</v>
      </c>
      <c r="AJ481" s="43">
        <v>2</v>
      </c>
      <c r="AK481" s="61">
        <v>0</v>
      </c>
      <c r="AL481" s="43">
        <v>0</v>
      </c>
      <c r="AM481" s="61">
        <v>2</v>
      </c>
      <c r="AN481" s="43">
        <v>1</v>
      </c>
      <c r="AO481" s="53">
        <v>1</v>
      </c>
      <c r="AP481" s="43">
        <v>1</v>
      </c>
      <c r="AQ481" s="44">
        <v>1</v>
      </c>
      <c r="AR481" s="44">
        <v>0</v>
      </c>
      <c r="AS481" s="49">
        <v>0</v>
      </c>
      <c r="AT481" s="43">
        <v>0</v>
      </c>
      <c r="AU481" s="43">
        <v>1</v>
      </c>
      <c r="AV481" s="43">
        <v>1</v>
      </c>
      <c r="AW481" s="43">
        <v>0</v>
      </c>
      <c r="AX481" s="43">
        <v>1</v>
      </c>
      <c r="AY481" s="61">
        <v>0</v>
      </c>
      <c r="AZ481" s="61">
        <v>1</v>
      </c>
      <c r="BA481" s="61">
        <v>0</v>
      </c>
      <c r="BB481" s="61">
        <v>0</v>
      </c>
      <c r="BC481" s="61">
        <v>0</v>
      </c>
      <c r="BD481" s="61">
        <v>0</v>
      </c>
      <c r="BE481" s="61">
        <v>0</v>
      </c>
      <c r="BF481" s="61">
        <v>0</v>
      </c>
      <c r="BG481" s="61">
        <v>0</v>
      </c>
      <c r="BH481" s="61">
        <v>0</v>
      </c>
      <c r="BI481" s="61">
        <v>1</v>
      </c>
      <c r="BJ481" s="61">
        <v>0</v>
      </c>
      <c r="BK481" s="61">
        <v>0</v>
      </c>
      <c r="BL481" s="61">
        <v>0</v>
      </c>
      <c r="BM481" s="61">
        <v>0</v>
      </c>
      <c r="BN481" s="61">
        <v>0</v>
      </c>
      <c r="BO481" s="61">
        <v>0</v>
      </c>
      <c r="BP481" s="61">
        <v>0</v>
      </c>
      <c r="BQ481" s="61">
        <v>0</v>
      </c>
      <c r="BR481" s="61">
        <v>0</v>
      </c>
      <c r="BS481" s="61">
        <v>0</v>
      </c>
      <c r="BT481" s="61">
        <v>0</v>
      </c>
      <c r="BU481" s="61">
        <v>0</v>
      </c>
      <c r="BV481" s="61">
        <v>0</v>
      </c>
      <c r="BW481" s="61">
        <v>0</v>
      </c>
      <c r="BX481" s="43">
        <v>0</v>
      </c>
      <c r="BY481" s="45">
        <v>0</v>
      </c>
      <c r="BZ481" s="46">
        <v>0</v>
      </c>
    </row>
    <row r="482" spans="1:78" ht="18.5">
      <c r="A482" s="68">
        <v>2022</v>
      </c>
      <c r="B482" s="39" t="s">
        <v>529</v>
      </c>
      <c r="C482" s="59">
        <v>44865.457530486099</v>
      </c>
      <c r="D482" s="59">
        <v>44867.358350231501</v>
      </c>
      <c r="E482" s="87">
        <v>69523</v>
      </c>
      <c r="F482" s="42">
        <v>3</v>
      </c>
      <c r="G482" s="61">
        <v>2</v>
      </c>
      <c r="H482" s="61">
        <v>1</v>
      </c>
      <c r="I482" s="61">
        <v>2</v>
      </c>
      <c r="J482" s="61">
        <v>1</v>
      </c>
      <c r="K482" s="61">
        <v>1</v>
      </c>
      <c r="L482" s="44">
        <v>3</v>
      </c>
      <c r="M482" s="61">
        <v>0</v>
      </c>
      <c r="N482" s="61">
        <v>1</v>
      </c>
      <c r="O482" s="61">
        <v>1</v>
      </c>
      <c r="P482" s="61">
        <v>1</v>
      </c>
      <c r="Q482" s="61">
        <v>1</v>
      </c>
      <c r="R482" s="43">
        <v>0</v>
      </c>
      <c r="S482" s="61">
        <v>0</v>
      </c>
      <c r="T482" s="61">
        <v>0</v>
      </c>
      <c r="U482" s="61">
        <v>0</v>
      </c>
      <c r="V482" s="61">
        <v>0</v>
      </c>
      <c r="W482" s="61">
        <v>0</v>
      </c>
      <c r="X482" s="61">
        <v>0</v>
      </c>
      <c r="Y482" s="61">
        <v>0</v>
      </c>
      <c r="Z482" s="61">
        <v>1</v>
      </c>
      <c r="AA482" s="61">
        <v>1</v>
      </c>
      <c r="AB482" s="61">
        <v>1</v>
      </c>
      <c r="AC482" s="61">
        <v>1</v>
      </c>
      <c r="AD482" s="61">
        <v>1</v>
      </c>
      <c r="AE482" s="61">
        <v>0</v>
      </c>
      <c r="AF482" s="43">
        <v>1</v>
      </c>
      <c r="AG482" s="43">
        <v>0</v>
      </c>
      <c r="AH482" s="43">
        <v>1</v>
      </c>
      <c r="AI482" s="43">
        <v>1</v>
      </c>
      <c r="AJ482" s="43">
        <v>3</v>
      </c>
      <c r="AK482" s="61">
        <v>0</v>
      </c>
      <c r="AL482" s="43">
        <v>2</v>
      </c>
      <c r="AM482" s="61">
        <v>2</v>
      </c>
      <c r="AN482" s="43">
        <v>2</v>
      </c>
      <c r="AO482" s="43">
        <v>0</v>
      </c>
      <c r="AP482" s="53">
        <v>0</v>
      </c>
      <c r="AQ482" s="44">
        <v>1</v>
      </c>
      <c r="AR482" s="44">
        <v>0</v>
      </c>
      <c r="AS482" s="44">
        <v>1</v>
      </c>
      <c r="AT482" s="44">
        <v>1</v>
      </c>
      <c r="AU482" s="43">
        <v>1</v>
      </c>
      <c r="AV482" s="44">
        <v>1</v>
      </c>
      <c r="AW482" s="43">
        <v>0</v>
      </c>
      <c r="AX482" s="44">
        <v>0</v>
      </c>
      <c r="AY482" s="61">
        <v>0</v>
      </c>
      <c r="AZ482" s="61">
        <v>0</v>
      </c>
      <c r="BA482" s="61">
        <v>0</v>
      </c>
      <c r="BB482" s="61">
        <v>0</v>
      </c>
      <c r="BC482" s="61">
        <v>0</v>
      </c>
      <c r="BD482" s="61">
        <v>0</v>
      </c>
      <c r="BE482" s="61">
        <v>1</v>
      </c>
      <c r="BF482" s="61">
        <v>0</v>
      </c>
      <c r="BG482" s="61">
        <v>0</v>
      </c>
      <c r="BH482" s="61">
        <v>0</v>
      </c>
      <c r="BI482" s="61">
        <v>0</v>
      </c>
      <c r="BJ482" s="61">
        <v>1</v>
      </c>
      <c r="BK482" s="61">
        <v>1</v>
      </c>
      <c r="BL482" s="61">
        <v>0</v>
      </c>
      <c r="BM482" s="61">
        <v>0</v>
      </c>
      <c r="BN482" s="61">
        <v>0</v>
      </c>
      <c r="BO482" s="61">
        <v>0</v>
      </c>
      <c r="BP482" s="61">
        <v>0</v>
      </c>
      <c r="BQ482" s="61">
        <v>0</v>
      </c>
      <c r="BR482" s="61">
        <v>0</v>
      </c>
      <c r="BS482" s="61">
        <v>0</v>
      </c>
      <c r="BT482" s="61">
        <v>0</v>
      </c>
      <c r="BU482" s="61">
        <v>0</v>
      </c>
      <c r="BV482" s="61">
        <v>0</v>
      </c>
      <c r="BW482" s="61">
        <v>1</v>
      </c>
      <c r="BX482" s="43">
        <v>0</v>
      </c>
      <c r="BY482" s="45">
        <v>0</v>
      </c>
      <c r="BZ482" s="46">
        <v>0</v>
      </c>
    </row>
    <row r="483" spans="1:78" ht="18.5">
      <c r="A483" s="68">
        <v>2022</v>
      </c>
      <c r="B483" s="39" t="s">
        <v>530</v>
      </c>
      <c r="C483" s="59">
        <v>44913.023896053201</v>
      </c>
      <c r="D483" s="59">
        <v>44915.386216898201</v>
      </c>
      <c r="E483" s="92">
        <v>68908</v>
      </c>
      <c r="F483" s="42">
        <v>3</v>
      </c>
      <c r="G483" s="43">
        <v>2</v>
      </c>
      <c r="H483" s="43">
        <v>2</v>
      </c>
      <c r="I483" s="43">
        <v>2</v>
      </c>
      <c r="J483" s="43">
        <v>1</v>
      </c>
      <c r="K483" s="43">
        <v>1</v>
      </c>
      <c r="L483" s="44">
        <v>3</v>
      </c>
      <c r="M483" s="43">
        <v>0</v>
      </c>
      <c r="N483" s="43">
        <v>3</v>
      </c>
      <c r="O483" s="88">
        <v>1</v>
      </c>
      <c r="P483" s="43">
        <v>1</v>
      </c>
      <c r="Q483" s="43">
        <v>0</v>
      </c>
      <c r="R483" s="43">
        <v>0</v>
      </c>
      <c r="S483" s="57">
        <v>1</v>
      </c>
      <c r="T483" s="43">
        <v>2</v>
      </c>
      <c r="U483" s="43">
        <v>0</v>
      </c>
      <c r="V483" s="43">
        <v>0</v>
      </c>
      <c r="W483" s="43">
        <v>0</v>
      </c>
      <c r="X483" s="43">
        <v>0</v>
      </c>
      <c r="Y483" s="43">
        <v>0</v>
      </c>
      <c r="Z483" s="43">
        <v>0</v>
      </c>
      <c r="AA483" s="43">
        <v>1</v>
      </c>
      <c r="AB483" s="43">
        <v>1</v>
      </c>
      <c r="AC483" s="43">
        <v>0</v>
      </c>
      <c r="AD483" s="43">
        <v>1</v>
      </c>
      <c r="AE483" s="43">
        <v>1</v>
      </c>
      <c r="AF483" s="43">
        <v>1</v>
      </c>
      <c r="AG483" s="43">
        <v>0</v>
      </c>
      <c r="AH483" s="43">
        <v>1</v>
      </c>
      <c r="AI483" s="43">
        <v>1</v>
      </c>
      <c r="AJ483" s="43">
        <v>2</v>
      </c>
      <c r="AK483" s="49">
        <v>0</v>
      </c>
      <c r="AL483" s="43">
        <v>2</v>
      </c>
      <c r="AM483" s="43">
        <v>3</v>
      </c>
      <c r="AN483" s="43">
        <v>1</v>
      </c>
      <c r="AO483" s="53">
        <v>1</v>
      </c>
      <c r="AP483" s="43">
        <v>1</v>
      </c>
      <c r="AQ483" s="44">
        <v>1</v>
      </c>
      <c r="AR483" s="44">
        <v>0</v>
      </c>
      <c r="AS483" s="44">
        <v>1</v>
      </c>
      <c r="AT483" s="44">
        <v>1</v>
      </c>
      <c r="AU483" s="43">
        <v>2</v>
      </c>
      <c r="AV483" s="43">
        <v>1</v>
      </c>
      <c r="AW483" s="44">
        <v>1</v>
      </c>
      <c r="AX483" s="44">
        <v>0</v>
      </c>
      <c r="AY483" s="43">
        <v>0</v>
      </c>
      <c r="AZ483" s="43">
        <v>0</v>
      </c>
      <c r="BA483" s="43">
        <v>0</v>
      </c>
      <c r="BB483" s="43">
        <v>0</v>
      </c>
      <c r="BC483" s="43">
        <v>0</v>
      </c>
      <c r="BD483" s="43">
        <v>0</v>
      </c>
      <c r="BE483" s="43">
        <v>1</v>
      </c>
      <c r="BF483" s="43">
        <v>0</v>
      </c>
      <c r="BG483" s="43">
        <v>0</v>
      </c>
      <c r="BH483" s="43">
        <v>0</v>
      </c>
      <c r="BI483" s="43">
        <v>1</v>
      </c>
      <c r="BJ483" s="61">
        <v>0</v>
      </c>
      <c r="BK483" s="43">
        <v>1</v>
      </c>
      <c r="BL483" s="43">
        <v>0</v>
      </c>
      <c r="BM483" s="43">
        <v>0</v>
      </c>
      <c r="BN483" s="43">
        <v>0</v>
      </c>
      <c r="BO483" s="43">
        <v>0</v>
      </c>
      <c r="BP483" s="43">
        <v>1</v>
      </c>
      <c r="BQ483" s="43">
        <v>0</v>
      </c>
      <c r="BR483" s="43">
        <v>0</v>
      </c>
      <c r="BS483" s="43">
        <v>0</v>
      </c>
      <c r="BT483" s="43">
        <v>0</v>
      </c>
      <c r="BU483" s="43">
        <v>0</v>
      </c>
      <c r="BV483" s="43">
        <v>0</v>
      </c>
      <c r="BW483" s="43">
        <v>1</v>
      </c>
      <c r="BX483" s="43">
        <v>0</v>
      </c>
      <c r="BY483" s="45">
        <v>0</v>
      </c>
      <c r="BZ483" s="46">
        <v>0</v>
      </c>
    </row>
    <row r="484" spans="1:78" ht="18.5">
      <c r="A484" s="68">
        <v>2022</v>
      </c>
      <c r="B484" s="39" t="s">
        <v>531</v>
      </c>
      <c r="C484" s="59">
        <v>44678.261542337998</v>
      </c>
      <c r="D484" s="59">
        <v>44680.310601516197</v>
      </c>
      <c r="E484" s="81">
        <v>66406</v>
      </c>
      <c r="F484" s="42">
        <v>1</v>
      </c>
      <c r="G484" s="61">
        <v>2</v>
      </c>
      <c r="H484" s="61">
        <v>1</v>
      </c>
      <c r="I484" s="61">
        <v>2</v>
      </c>
      <c r="J484" s="61">
        <v>1</v>
      </c>
      <c r="K484" s="61">
        <v>1</v>
      </c>
      <c r="L484" s="44">
        <v>3</v>
      </c>
      <c r="M484" s="61">
        <v>0</v>
      </c>
      <c r="N484" s="61">
        <v>1</v>
      </c>
      <c r="O484" s="88">
        <v>1</v>
      </c>
      <c r="P484" s="61">
        <v>1</v>
      </c>
      <c r="Q484" s="61">
        <v>1</v>
      </c>
      <c r="R484" s="43">
        <v>0</v>
      </c>
      <c r="S484" s="61">
        <v>0</v>
      </c>
      <c r="T484" s="61">
        <v>0</v>
      </c>
      <c r="U484" s="61">
        <v>0</v>
      </c>
      <c r="V484" s="61">
        <v>0</v>
      </c>
      <c r="W484" s="61">
        <v>0</v>
      </c>
      <c r="X484" s="61">
        <v>0</v>
      </c>
      <c r="Y484" s="61">
        <v>0</v>
      </c>
      <c r="Z484" s="61">
        <v>1</v>
      </c>
      <c r="AA484" s="61">
        <v>1</v>
      </c>
      <c r="AB484" s="61">
        <v>0</v>
      </c>
      <c r="AC484" s="61">
        <v>0</v>
      </c>
      <c r="AD484" s="61">
        <v>1</v>
      </c>
      <c r="AE484" s="61">
        <v>1</v>
      </c>
      <c r="AF484" s="43">
        <v>1</v>
      </c>
      <c r="AG484" s="43">
        <v>2</v>
      </c>
      <c r="AH484" s="43">
        <v>2</v>
      </c>
      <c r="AI484" s="43">
        <v>2</v>
      </c>
      <c r="AJ484" s="43">
        <v>2</v>
      </c>
      <c r="AK484" s="49">
        <v>0</v>
      </c>
      <c r="AL484" s="43">
        <v>2</v>
      </c>
      <c r="AM484" s="61">
        <v>3</v>
      </c>
      <c r="AN484" s="43">
        <v>2</v>
      </c>
      <c r="AO484" s="53">
        <v>1</v>
      </c>
      <c r="AP484" s="61">
        <v>2</v>
      </c>
      <c r="AQ484" s="44">
        <v>1</v>
      </c>
      <c r="AR484" s="44">
        <v>0</v>
      </c>
      <c r="AS484" s="49">
        <v>0</v>
      </c>
      <c r="AT484" s="43">
        <v>0</v>
      </c>
      <c r="AU484" s="43">
        <v>2</v>
      </c>
      <c r="AV484" s="44">
        <v>2</v>
      </c>
      <c r="AW484" s="44">
        <v>1</v>
      </c>
      <c r="AX484" s="44">
        <v>0</v>
      </c>
      <c r="AY484" s="61">
        <v>0</v>
      </c>
      <c r="AZ484" s="61">
        <v>0</v>
      </c>
      <c r="BA484" s="61">
        <v>0</v>
      </c>
      <c r="BB484" s="61">
        <v>0</v>
      </c>
      <c r="BC484" s="61">
        <v>1</v>
      </c>
      <c r="BD484" s="61">
        <v>0</v>
      </c>
      <c r="BE484" s="61">
        <v>0</v>
      </c>
      <c r="BF484" s="61">
        <v>0</v>
      </c>
      <c r="BG484" s="61">
        <v>0</v>
      </c>
      <c r="BH484" s="61">
        <v>0</v>
      </c>
      <c r="BI484" s="61">
        <v>0</v>
      </c>
      <c r="BJ484" s="61">
        <v>0</v>
      </c>
      <c r="BK484" s="61">
        <v>0</v>
      </c>
      <c r="BL484" s="61">
        <v>0</v>
      </c>
      <c r="BM484" s="61">
        <v>1</v>
      </c>
      <c r="BN484" s="61">
        <v>0</v>
      </c>
      <c r="BO484" s="61">
        <v>0</v>
      </c>
      <c r="BP484" s="61">
        <v>0</v>
      </c>
      <c r="BQ484" s="61">
        <v>0</v>
      </c>
      <c r="BR484" s="61">
        <v>0</v>
      </c>
      <c r="BS484" s="61">
        <v>0</v>
      </c>
      <c r="BT484" s="61">
        <v>0</v>
      </c>
      <c r="BU484" s="61">
        <v>0</v>
      </c>
      <c r="BV484" s="61">
        <v>0</v>
      </c>
      <c r="BW484" s="61">
        <v>0</v>
      </c>
      <c r="BX484" s="61">
        <v>0</v>
      </c>
      <c r="BY484" s="45">
        <v>0</v>
      </c>
      <c r="BZ484" s="46">
        <v>0</v>
      </c>
    </row>
    <row r="485" spans="1:78" ht="18.5">
      <c r="A485" s="68">
        <v>2022</v>
      </c>
      <c r="B485" s="39" t="s">
        <v>532</v>
      </c>
      <c r="C485" s="59">
        <v>44707.900954560202</v>
      </c>
      <c r="D485" s="59">
        <v>44711.478975405102</v>
      </c>
      <c r="E485" s="90">
        <v>20138</v>
      </c>
      <c r="F485" s="42">
        <v>3</v>
      </c>
      <c r="G485" s="53">
        <v>1</v>
      </c>
      <c r="H485" s="53">
        <v>1</v>
      </c>
      <c r="I485" s="53">
        <v>3</v>
      </c>
      <c r="J485" s="53">
        <v>1</v>
      </c>
      <c r="K485" s="53">
        <v>1</v>
      </c>
      <c r="L485" s="44">
        <v>3</v>
      </c>
      <c r="M485" s="44">
        <v>1</v>
      </c>
      <c r="N485" s="53">
        <v>3</v>
      </c>
      <c r="O485" s="53">
        <v>1</v>
      </c>
      <c r="P485" s="43">
        <v>4</v>
      </c>
      <c r="Q485" s="53">
        <v>0</v>
      </c>
      <c r="R485" s="43">
        <v>0</v>
      </c>
      <c r="S485" s="91">
        <v>2</v>
      </c>
      <c r="T485" s="53">
        <v>3</v>
      </c>
      <c r="U485" s="53">
        <v>0</v>
      </c>
      <c r="V485" s="53">
        <v>0</v>
      </c>
      <c r="W485" s="53">
        <v>0</v>
      </c>
      <c r="X485" s="53">
        <v>0</v>
      </c>
      <c r="Y485" s="53">
        <v>0</v>
      </c>
      <c r="Z485" s="53">
        <v>1</v>
      </c>
      <c r="AA485" s="53">
        <v>1</v>
      </c>
      <c r="AB485" s="53">
        <v>1</v>
      </c>
      <c r="AC485" s="53">
        <v>0</v>
      </c>
      <c r="AD485" s="53">
        <v>1</v>
      </c>
      <c r="AE485" s="53">
        <v>1</v>
      </c>
      <c r="AF485" s="43">
        <v>4</v>
      </c>
      <c r="AG485" s="43">
        <v>2</v>
      </c>
      <c r="AH485" s="43">
        <v>1</v>
      </c>
      <c r="AI485" s="43">
        <v>2</v>
      </c>
      <c r="AJ485" s="43">
        <v>3</v>
      </c>
      <c r="AK485" s="49">
        <v>0</v>
      </c>
      <c r="AL485" s="43">
        <v>1</v>
      </c>
      <c r="AM485" s="53">
        <v>4</v>
      </c>
      <c r="AN485" s="43">
        <v>1</v>
      </c>
      <c r="AO485" s="44">
        <v>0</v>
      </c>
      <c r="AP485" s="44">
        <v>0</v>
      </c>
      <c r="AQ485" s="43">
        <v>0</v>
      </c>
      <c r="AR485" s="53">
        <v>1</v>
      </c>
      <c r="AS485" s="44">
        <v>1</v>
      </c>
      <c r="AT485" s="44">
        <v>1</v>
      </c>
      <c r="AU485" s="43">
        <v>2</v>
      </c>
      <c r="AV485" s="44">
        <v>2</v>
      </c>
      <c r="AW485" s="44">
        <v>1</v>
      </c>
      <c r="AX485" s="44">
        <v>0</v>
      </c>
      <c r="AY485" s="53">
        <v>1</v>
      </c>
      <c r="AZ485" s="53">
        <v>1</v>
      </c>
      <c r="BA485" s="53">
        <v>0</v>
      </c>
      <c r="BB485" s="53">
        <v>0</v>
      </c>
      <c r="BC485" s="53">
        <v>1</v>
      </c>
      <c r="BD485" s="53">
        <v>0</v>
      </c>
      <c r="BE485" s="53">
        <v>1</v>
      </c>
      <c r="BF485" s="53">
        <v>0</v>
      </c>
      <c r="BG485" s="53">
        <v>0</v>
      </c>
      <c r="BH485" s="53">
        <v>0</v>
      </c>
      <c r="BI485" s="53">
        <v>1</v>
      </c>
      <c r="BJ485" s="53">
        <v>1</v>
      </c>
      <c r="BK485" s="53">
        <v>1</v>
      </c>
      <c r="BL485" s="53">
        <v>0</v>
      </c>
      <c r="BM485" s="53">
        <v>0</v>
      </c>
      <c r="BN485" s="53">
        <v>0</v>
      </c>
      <c r="BO485" s="53">
        <v>0</v>
      </c>
      <c r="BP485" s="53">
        <v>1</v>
      </c>
      <c r="BQ485" s="53">
        <v>0</v>
      </c>
      <c r="BR485" s="53">
        <v>0</v>
      </c>
      <c r="BS485" s="53">
        <v>0</v>
      </c>
      <c r="BT485" s="53">
        <v>0</v>
      </c>
      <c r="BU485" s="53">
        <v>1</v>
      </c>
      <c r="BV485" s="53">
        <v>0</v>
      </c>
      <c r="BW485" s="53">
        <v>1</v>
      </c>
      <c r="BX485" s="53">
        <v>0</v>
      </c>
      <c r="BY485" s="45">
        <v>0</v>
      </c>
      <c r="BZ485" s="46">
        <v>0</v>
      </c>
    </row>
    <row r="486" spans="1:78" ht="18.5">
      <c r="A486" s="68">
        <v>2022</v>
      </c>
      <c r="B486" s="39" t="s">
        <v>533</v>
      </c>
      <c r="C486" s="59">
        <v>44841.741578379602</v>
      </c>
      <c r="D486" s="59">
        <v>44844.463551516201</v>
      </c>
      <c r="E486" s="81">
        <v>70375</v>
      </c>
      <c r="F486" s="42">
        <v>1</v>
      </c>
      <c r="G486" s="61">
        <v>1</v>
      </c>
      <c r="H486" s="61">
        <v>1</v>
      </c>
      <c r="I486" s="61">
        <v>2</v>
      </c>
      <c r="J486" s="61">
        <v>1</v>
      </c>
      <c r="K486" s="61">
        <v>1</v>
      </c>
      <c r="L486" s="44">
        <v>3</v>
      </c>
      <c r="M486" s="61">
        <v>1</v>
      </c>
      <c r="N486" s="61">
        <v>1</v>
      </c>
      <c r="O486" s="88">
        <v>1</v>
      </c>
      <c r="P486" s="61">
        <v>1</v>
      </c>
      <c r="Q486" s="61">
        <v>0</v>
      </c>
      <c r="R486" s="43">
        <v>0</v>
      </c>
      <c r="S486" s="61">
        <v>0</v>
      </c>
      <c r="T486" s="61">
        <v>0</v>
      </c>
      <c r="U486" s="61">
        <v>1</v>
      </c>
      <c r="V486" s="61">
        <v>1</v>
      </c>
      <c r="W486" s="61">
        <v>0</v>
      </c>
      <c r="X486" s="61">
        <v>0</v>
      </c>
      <c r="Y486" s="61">
        <v>0</v>
      </c>
      <c r="Z486" s="61">
        <v>0</v>
      </c>
      <c r="AA486" s="61">
        <v>1</v>
      </c>
      <c r="AB486" s="61">
        <v>1</v>
      </c>
      <c r="AC486" s="61">
        <v>0</v>
      </c>
      <c r="AD486" s="61">
        <v>1</v>
      </c>
      <c r="AE486" s="61">
        <v>1</v>
      </c>
      <c r="AF486" s="43">
        <v>4</v>
      </c>
      <c r="AG486" s="43">
        <v>3</v>
      </c>
      <c r="AH486" s="43">
        <v>1</v>
      </c>
      <c r="AI486" s="43">
        <v>2</v>
      </c>
      <c r="AJ486" s="43">
        <v>3</v>
      </c>
      <c r="AK486" s="49">
        <v>0</v>
      </c>
      <c r="AL486" s="43">
        <v>1</v>
      </c>
      <c r="AM486" s="61">
        <v>3</v>
      </c>
      <c r="AN486" s="43">
        <v>2</v>
      </c>
      <c r="AO486" s="43">
        <v>1</v>
      </c>
      <c r="AP486" s="43">
        <v>1</v>
      </c>
      <c r="AQ486" s="43">
        <v>2</v>
      </c>
      <c r="AR486" s="44">
        <v>0</v>
      </c>
      <c r="AS486" s="44">
        <v>1</v>
      </c>
      <c r="AT486" s="43">
        <v>0</v>
      </c>
      <c r="AU486" s="43">
        <v>1</v>
      </c>
      <c r="AV486" s="43">
        <v>1</v>
      </c>
      <c r="AW486" s="43">
        <v>0</v>
      </c>
      <c r="AX486" s="43">
        <v>1</v>
      </c>
      <c r="AY486" s="61">
        <v>0</v>
      </c>
      <c r="AZ486" s="61">
        <v>0</v>
      </c>
      <c r="BA486" s="61">
        <v>0</v>
      </c>
      <c r="BB486" s="61">
        <v>0</v>
      </c>
      <c r="BC486" s="61">
        <v>0</v>
      </c>
      <c r="BD486" s="61">
        <v>1</v>
      </c>
      <c r="BE486" s="61">
        <v>1</v>
      </c>
      <c r="BF486" s="61">
        <v>0</v>
      </c>
      <c r="BG486" s="61">
        <v>0</v>
      </c>
      <c r="BH486" s="61">
        <v>0</v>
      </c>
      <c r="BI486" s="61">
        <v>1</v>
      </c>
      <c r="BJ486" s="61">
        <v>0</v>
      </c>
      <c r="BK486" s="61">
        <v>1</v>
      </c>
      <c r="BL486" s="61">
        <v>0</v>
      </c>
      <c r="BM486" s="61">
        <v>0</v>
      </c>
      <c r="BN486" s="61">
        <v>0</v>
      </c>
      <c r="BO486" s="61">
        <v>0</v>
      </c>
      <c r="BP486" s="61">
        <v>0</v>
      </c>
      <c r="BQ486" s="61">
        <v>0</v>
      </c>
      <c r="BR486" s="61">
        <v>0</v>
      </c>
      <c r="BS486" s="61">
        <v>0</v>
      </c>
      <c r="BT486" s="61">
        <v>0</v>
      </c>
      <c r="BU486" s="61">
        <v>0</v>
      </c>
      <c r="BV486" s="61">
        <v>0</v>
      </c>
      <c r="BW486" s="61">
        <v>0</v>
      </c>
      <c r="BX486" s="43">
        <v>0</v>
      </c>
      <c r="BY486" s="24">
        <v>0</v>
      </c>
      <c r="BZ486" s="46">
        <v>0</v>
      </c>
    </row>
    <row r="487" spans="1:78" ht="18.5">
      <c r="A487" s="68">
        <v>2022</v>
      </c>
      <c r="B487" s="39" t="s">
        <v>534</v>
      </c>
      <c r="C487" s="59">
        <v>44761.3931226157</v>
      </c>
      <c r="D487" s="59">
        <v>44762.374327465302</v>
      </c>
      <c r="E487" s="87">
        <v>66569</v>
      </c>
      <c r="F487" s="42">
        <v>2</v>
      </c>
      <c r="G487" s="61">
        <v>2</v>
      </c>
      <c r="H487" s="61">
        <v>1</v>
      </c>
      <c r="I487" s="61">
        <v>2</v>
      </c>
      <c r="J487" s="61">
        <v>1</v>
      </c>
      <c r="K487" s="61">
        <v>1</v>
      </c>
      <c r="L487" s="61">
        <v>4</v>
      </c>
      <c r="M487" s="61">
        <v>0</v>
      </c>
      <c r="N487" s="61">
        <v>1</v>
      </c>
      <c r="O487" s="88">
        <v>1</v>
      </c>
      <c r="P487" s="61">
        <v>1</v>
      </c>
      <c r="Q487" s="61">
        <v>0</v>
      </c>
      <c r="R487" s="43">
        <v>0</v>
      </c>
      <c r="S487" s="61">
        <v>1</v>
      </c>
      <c r="T487" s="61">
        <v>1</v>
      </c>
      <c r="U487" s="61">
        <v>1</v>
      </c>
      <c r="V487" s="61">
        <v>0</v>
      </c>
      <c r="W487" s="61">
        <v>0</v>
      </c>
      <c r="X487" s="61">
        <v>0</v>
      </c>
      <c r="Y487" s="61">
        <v>0</v>
      </c>
      <c r="Z487" s="61">
        <v>1</v>
      </c>
      <c r="AA487" s="61">
        <v>0</v>
      </c>
      <c r="AB487" s="61">
        <v>1</v>
      </c>
      <c r="AC487" s="61">
        <v>1</v>
      </c>
      <c r="AD487" s="61">
        <v>1</v>
      </c>
      <c r="AE487" s="61">
        <v>0</v>
      </c>
      <c r="AF487" s="43">
        <v>1</v>
      </c>
      <c r="AG487" s="43">
        <v>0</v>
      </c>
      <c r="AH487" s="43">
        <v>0</v>
      </c>
      <c r="AI487" s="43">
        <v>1</v>
      </c>
      <c r="AJ487" s="43">
        <v>3</v>
      </c>
      <c r="AK487" s="49">
        <v>0</v>
      </c>
      <c r="AL487" s="43">
        <v>0</v>
      </c>
      <c r="AM487" s="61">
        <v>3</v>
      </c>
      <c r="AN487" s="43">
        <v>2</v>
      </c>
      <c r="AO487" s="53">
        <v>1</v>
      </c>
      <c r="AP487" s="43">
        <v>1</v>
      </c>
      <c r="AQ487" s="44">
        <v>1</v>
      </c>
      <c r="AR487" s="44">
        <v>0</v>
      </c>
      <c r="AS487" s="44">
        <v>1</v>
      </c>
      <c r="AT487" s="44">
        <v>1</v>
      </c>
      <c r="AU487" s="43">
        <v>1</v>
      </c>
      <c r="AV487" s="44">
        <v>1</v>
      </c>
      <c r="AW487" s="44">
        <v>0</v>
      </c>
      <c r="AX487" s="44">
        <v>0</v>
      </c>
      <c r="AY487" s="61">
        <v>0</v>
      </c>
      <c r="AZ487" s="61">
        <v>0</v>
      </c>
      <c r="BA487" s="61">
        <v>0</v>
      </c>
      <c r="BB487" s="61">
        <v>0</v>
      </c>
      <c r="BC487" s="61">
        <v>0</v>
      </c>
      <c r="BD487" s="61">
        <v>0</v>
      </c>
      <c r="BE487" s="61">
        <v>0</v>
      </c>
      <c r="BF487" s="61">
        <v>0</v>
      </c>
      <c r="BG487" s="61">
        <v>0</v>
      </c>
      <c r="BH487" s="61">
        <v>0</v>
      </c>
      <c r="BI487" s="61">
        <v>0</v>
      </c>
      <c r="BJ487" s="61">
        <v>0</v>
      </c>
      <c r="BK487" s="61">
        <v>0</v>
      </c>
      <c r="BL487" s="61">
        <v>0</v>
      </c>
      <c r="BM487" s="61">
        <v>0</v>
      </c>
      <c r="BN487" s="61">
        <v>0</v>
      </c>
      <c r="BO487" s="61">
        <v>0</v>
      </c>
      <c r="BP487" s="61">
        <v>0</v>
      </c>
      <c r="BQ487" s="61">
        <v>0</v>
      </c>
      <c r="BR487" s="61">
        <v>0</v>
      </c>
      <c r="BS487" s="61">
        <v>0</v>
      </c>
      <c r="BT487" s="61">
        <v>0</v>
      </c>
      <c r="BU487" s="61">
        <v>0</v>
      </c>
      <c r="BV487" s="61">
        <v>0</v>
      </c>
      <c r="BW487" s="61">
        <v>0</v>
      </c>
      <c r="BX487" s="43">
        <v>0</v>
      </c>
      <c r="BY487" s="45">
        <v>0</v>
      </c>
      <c r="BZ487" s="46">
        <v>0</v>
      </c>
    </row>
    <row r="488" spans="1:78" ht="18.5">
      <c r="A488" s="68">
        <v>2022</v>
      </c>
      <c r="B488" s="39" t="s">
        <v>535</v>
      </c>
      <c r="C488" s="59">
        <v>44626.953881412002</v>
      </c>
      <c r="D488" s="59">
        <v>44628.558308136598</v>
      </c>
      <c r="E488" s="78">
        <v>41761</v>
      </c>
      <c r="F488" s="42">
        <v>3</v>
      </c>
      <c r="G488" s="61">
        <v>2</v>
      </c>
      <c r="H488" s="61">
        <v>1</v>
      </c>
      <c r="I488" s="61">
        <v>2</v>
      </c>
      <c r="J488" s="61">
        <v>1</v>
      </c>
      <c r="K488" s="61">
        <v>1</v>
      </c>
      <c r="L488" s="44">
        <v>3</v>
      </c>
      <c r="M488" s="44">
        <v>1</v>
      </c>
      <c r="N488" s="61">
        <v>1</v>
      </c>
      <c r="O488" s="61">
        <v>1</v>
      </c>
      <c r="P488" s="43">
        <v>4</v>
      </c>
      <c r="Q488" s="61">
        <v>0</v>
      </c>
      <c r="R488" s="43">
        <v>0</v>
      </c>
      <c r="S488" s="61">
        <v>0</v>
      </c>
      <c r="T488" s="61">
        <v>0</v>
      </c>
      <c r="U488" s="61">
        <v>1</v>
      </c>
      <c r="V488" s="61">
        <v>0</v>
      </c>
      <c r="W488" s="61">
        <v>0</v>
      </c>
      <c r="X488" s="61">
        <v>0</v>
      </c>
      <c r="Y488" s="61">
        <v>0</v>
      </c>
      <c r="Z488" s="61">
        <v>1</v>
      </c>
      <c r="AA488" s="61">
        <v>0</v>
      </c>
      <c r="AB488" s="61">
        <v>0</v>
      </c>
      <c r="AC488" s="61">
        <v>0</v>
      </c>
      <c r="AD488" s="61">
        <v>1</v>
      </c>
      <c r="AE488" s="61">
        <v>1</v>
      </c>
      <c r="AF488" s="43">
        <v>4</v>
      </c>
      <c r="AG488" s="43">
        <v>1</v>
      </c>
      <c r="AH488" s="43">
        <v>1</v>
      </c>
      <c r="AI488" s="43">
        <v>1</v>
      </c>
      <c r="AJ488" s="43">
        <v>3</v>
      </c>
      <c r="AK488" s="61">
        <v>0</v>
      </c>
      <c r="AL488" s="43">
        <v>2</v>
      </c>
      <c r="AM488" s="61">
        <v>2</v>
      </c>
      <c r="AN488" s="43">
        <v>2</v>
      </c>
      <c r="AO488" s="53">
        <v>1</v>
      </c>
      <c r="AP488" s="53">
        <v>0</v>
      </c>
      <c r="AQ488" s="44">
        <v>1</v>
      </c>
      <c r="AR488" s="44">
        <v>0</v>
      </c>
      <c r="AS488" s="44">
        <v>1</v>
      </c>
      <c r="AT488" s="44">
        <v>1</v>
      </c>
      <c r="AU488" s="43">
        <v>1</v>
      </c>
      <c r="AV488" s="43">
        <v>1</v>
      </c>
      <c r="AW488" s="43">
        <v>0</v>
      </c>
      <c r="AX488" s="43">
        <v>1</v>
      </c>
      <c r="AY488" s="61">
        <v>0</v>
      </c>
      <c r="AZ488" s="61">
        <v>0</v>
      </c>
      <c r="BA488" s="61">
        <v>0</v>
      </c>
      <c r="BB488" s="61">
        <v>0</v>
      </c>
      <c r="BC488" s="61">
        <v>0</v>
      </c>
      <c r="BD488" s="61">
        <v>0</v>
      </c>
      <c r="BE488" s="61">
        <v>1</v>
      </c>
      <c r="BF488" s="61">
        <v>0</v>
      </c>
      <c r="BG488" s="61">
        <v>0</v>
      </c>
      <c r="BH488" s="61">
        <v>0</v>
      </c>
      <c r="BI488" s="61">
        <v>1</v>
      </c>
      <c r="BJ488" s="61">
        <v>1</v>
      </c>
      <c r="BK488" s="61">
        <v>1</v>
      </c>
      <c r="BL488" s="61">
        <v>0</v>
      </c>
      <c r="BM488" s="61">
        <v>0</v>
      </c>
      <c r="BN488" s="61">
        <v>0</v>
      </c>
      <c r="BO488" s="61">
        <v>0</v>
      </c>
      <c r="BP488" s="61">
        <v>0</v>
      </c>
      <c r="BQ488" s="61">
        <v>0</v>
      </c>
      <c r="BR488" s="61">
        <v>0</v>
      </c>
      <c r="BS488" s="61">
        <v>0</v>
      </c>
      <c r="BT488" s="61">
        <v>0</v>
      </c>
      <c r="BU488" s="61">
        <v>0</v>
      </c>
      <c r="BV488" s="61">
        <v>0</v>
      </c>
      <c r="BW488" s="61">
        <v>1</v>
      </c>
      <c r="BX488" s="43">
        <v>0</v>
      </c>
      <c r="BY488" s="45">
        <v>0</v>
      </c>
      <c r="BZ488" s="46">
        <v>0</v>
      </c>
    </row>
    <row r="489" spans="1:78" ht="18.5">
      <c r="A489" s="68">
        <v>2022</v>
      </c>
      <c r="B489" s="39" t="s">
        <v>536</v>
      </c>
      <c r="C489" s="59">
        <v>44860.8618348495</v>
      </c>
      <c r="D489" s="59">
        <v>44863.339511817103</v>
      </c>
      <c r="E489" s="94">
        <v>50613</v>
      </c>
      <c r="F489" s="42">
        <v>2</v>
      </c>
      <c r="G489" s="49">
        <v>1</v>
      </c>
      <c r="H489" s="49">
        <v>1</v>
      </c>
      <c r="I489" s="49">
        <v>2</v>
      </c>
      <c r="J489" s="49">
        <v>1</v>
      </c>
      <c r="K489" s="49">
        <v>1</v>
      </c>
      <c r="L489" s="49">
        <v>3</v>
      </c>
      <c r="M489" s="49">
        <v>1</v>
      </c>
      <c r="N489" s="49">
        <v>1</v>
      </c>
      <c r="O489" s="88">
        <v>1</v>
      </c>
      <c r="P489" s="49">
        <v>1</v>
      </c>
      <c r="Q489" s="49">
        <v>0</v>
      </c>
      <c r="R489" s="43">
        <v>0</v>
      </c>
      <c r="S489" s="49">
        <v>0</v>
      </c>
      <c r="T489" s="49">
        <v>1</v>
      </c>
      <c r="U489" s="49">
        <v>1</v>
      </c>
      <c r="V489" s="49">
        <v>0</v>
      </c>
      <c r="W489" s="49">
        <v>0</v>
      </c>
      <c r="X489" s="49">
        <v>0</v>
      </c>
      <c r="Y489" s="49">
        <v>0</v>
      </c>
      <c r="Z489" s="49">
        <v>1</v>
      </c>
      <c r="AA489" s="49">
        <v>0</v>
      </c>
      <c r="AB489" s="49">
        <v>1</v>
      </c>
      <c r="AC489" s="49">
        <v>1</v>
      </c>
      <c r="AD489" s="49">
        <v>1</v>
      </c>
      <c r="AE489" s="49">
        <v>1</v>
      </c>
      <c r="AF489" s="43">
        <v>4</v>
      </c>
      <c r="AG489" s="43">
        <v>3</v>
      </c>
      <c r="AH489" s="43">
        <v>1</v>
      </c>
      <c r="AI489" s="43">
        <v>1</v>
      </c>
      <c r="AJ489" s="43">
        <v>3</v>
      </c>
      <c r="AK489" s="49">
        <v>1</v>
      </c>
      <c r="AL489" s="43">
        <v>0</v>
      </c>
      <c r="AM489" s="49">
        <v>3</v>
      </c>
      <c r="AN489" s="49">
        <v>3</v>
      </c>
      <c r="AO489" s="44">
        <v>0</v>
      </c>
      <c r="AP489" s="43">
        <v>1</v>
      </c>
      <c r="AQ489" s="44">
        <v>1</v>
      </c>
      <c r="AR489" s="53">
        <v>1</v>
      </c>
      <c r="AS489" s="49">
        <v>0</v>
      </c>
      <c r="AT489" s="44">
        <v>1</v>
      </c>
      <c r="AU489" s="43">
        <v>2</v>
      </c>
      <c r="AV489" s="43">
        <v>1</v>
      </c>
      <c r="AW489" s="44">
        <v>1</v>
      </c>
      <c r="AX489" s="44">
        <v>0</v>
      </c>
      <c r="AY489" s="49">
        <v>0</v>
      </c>
      <c r="AZ489" s="49">
        <v>0</v>
      </c>
      <c r="BA489" s="49">
        <v>0</v>
      </c>
      <c r="BB489" s="49">
        <v>0</v>
      </c>
      <c r="BC489" s="49">
        <v>0</v>
      </c>
      <c r="BD489" s="49">
        <v>0</v>
      </c>
      <c r="BE489" s="49">
        <v>1</v>
      </c>
      <c r="BF489" s="49">
        <v>0</v>
      </c>
      <c r="BG489" s="49">
        <v>0</v>
      </c>
      <c r="BH489" s="49">
        <v>0</v>
      </c>
      <c r="BI489" s="49">
        <v>1</v>
      </c>
      <c r="BJ489" s="49">
        <v>1</v>
      </c>
      <c r="BK489" s="49">
        <v>1</v>
      </c>
      <c r="BL489" s="49">
        <v>0</v>
      </c>
      <c r="BM489" s="49">
        <v>0</v>
      </c>
      <c r="BN489" s="49">
        <v>0</v>
      </c>
      <c r="BO489" s="49">
        <v>0</v>
      </c>
      <c r="BP489" s="49">
        <v>1</v>
      </c>
      <c r="BQ489" s="49">
        <v>0</v>
      </c>
      <c r="BR489" s="49">
        <v>0</v>
      </c>
      <c r="BS489" s="49">
        <v>0</v>
      </c>
      <c r="BT489" s="49">
        <v>0</v>
      </c>
      <c r="BU489" s="49">
        <v>0</v>
      </c>
      <c r="BV489" s="49">
        <v>0</v>
      </c>
      <c r="BW489" s="49">
        <v>1</v>
      </c>
      <c r="BX489" s="49">
        <v>0</v>
      </c>
      <c r="BY489" s="24">
        <v>0</v>
      </c>
      <c r="BZ489" s="46">
        <v>0</v>
      </c>
    </row>
    <row r="490" spans="1:78" ht="18.5">
      <c r="A490" s="68">
        <v>2022</v>
      </c>
      <c r="B490" s="39" t="s">
        <v>537</v>
      </c>
      <c r="C490" s="59">
        <v>44861.218227963</v>
      </c>
      <c r="D490" s="59">
        <v>44867.350781076399</v>
      </c>
      <c r="E490" s="81">
        <v>44360</v>
      </c>
      <c r="F490" s="42">
        <v>3</v>
      </c>
      <c r="G490" s="61">
        <v>1</v>
      </c>
      <c r="H490" s="61">
        <v>1</v>
      </c>
      <c r="I490" s="61">
        <v>2</v>
      </c>
      <c r="J490" s="61">
        <v>1</v>
      </c>
      <c r="K490" s="61">
        <v>1</v>
      </c>
      <c r="L490" s="61">
        <v>3</v>
      </c>
      <c r="M490" s="61">
        <v>1</v>
      </c>
      <c r="N490" s="61">
        <v>1</v>
      </c>
      <c r="O490" s="88">
        <v>1</v>
      </c>
      <c r="P490" s="61">
        <v>1</v>
      </c>
      <c r="Q490" s="61">
        <v>1</v>
      </c>
      <c r="R490" s="43">
        <v>1</v>
      </c>
      <c r="S490" s="61">
        <v>0</v>
      </c>
      <c r="T490" s="61">
        <v>0</v>
      </c>
      <c r="U490" s="61">
        <v>0</v>
      </c>
      <c r="V490" s="61">
        <v>0</v>
      </c>
      <c r="W490" s="61">
        <v>0</v>
      </c>
      <c r="X490" s="61">
        <v>0</v>
      </c>
      <c r="Y490" s="61">
        <v>0</v>
      </c>
      <c r="Z490" s="61">
        <v>0</v>
      </c>
      <c r="AA490" s="61">
        <v>0</v>
      </c>
      <c r="AB490" s="61">
        <v>0</v>
      </c>
      <c r="AC490" s="61">
        <v>0</v>
      </c>
      <c r="AD490" s="61">
        <v>1</v>
      </c>
      <c r="AE490" s="61">
        <v>0</v>
      </c>
      <c r="AF490" s="43">
        <v>3</v>
      </c>
      <c r="AG490" s="43">
        <v>2</v>
      </c>
      <c r="AH490" s="43">
        <v>1</v>
      </c>
      <c r="AI490" s="43">
        <v>1</v>
      </c>
      <c r="AJ490" s="43">
        <v>3</v>
      </c>
      <c r="AK490" s="61">
        <v>0</v>
      </c>
      <c r="AL490" s="43">
        <v>0</v>
      </c>
      <c r="AM490" s="61">
        <v>4</v>
      </c>
      <c r="AN490" s="49">
        <v>3</v>
      </c>
      <c r="AO490" s="43">
        <v>1</v>
      </c>
      <c r="AP490" s="43">
        <v>1</v>
      </c>
      <c r="AQ490" s="44">
        <v>1</v>
      </c>
      <c r="AR490" s="44">
        <v>0</v>
      </c>
      <c r="AS490" s="49">
        <v>0</v>
      </c>
      <c r="AT490" s="43">
        <v>0</v>
      </c>
      <c r="AU490" s="43">
        <v>1</v>
      </c>
      <c r="AV490" s="43">
        <v>1</v>
      </c>
      <c r="AW490" s="43">
        <v>0</v>
      </c>
      <c r="AX490" s="43">
        <v>1</v>
      </c>
      <c r="AY490" s="61">
        <v>0</v>
      </c>
      <c r="AZ490" s="61">
        <v>0</v>
      </c>
      <c r="BA490" s="61">
        <v>0</v>
      </c>
      <c r="BB490" s="61">
        <v>0</v>
      </c>
      <c r="BC490" s="61">
        <v>0</v>
      </c>
      <c r="BD490" s="61">
        <v>0</v>
      </c>
      <c r="BE490" s="61">
        <v>0</v>
      </c>
      <c r="BF490" s="61">
        <v>0</v>
      </c>
      <c r="BG490" s="61">
        <v>0</v>
      </c>
      <c r="BH490" s="61">
        <v>0</v>
      </c>
      <c r="BI490" s="61">
        <v>0</v>
      </c>
      <c r="BJ490" s="61">
        <v>0</v>
      </c>
      <c r="BK490" s="61">
        <v>0</v>
      </c>
      <c r="BL490" s="61">
        <v>0</v>
      </c>
      <c r="BM490" s="61">
        <v>0</v>
      </c>
      <c r="BN490" s="61">
        <v>0</v>
      </c>
      <c r="BO490" s="61">
        <v>0</v>
      </c>
      <c r="BP490" s="61">
        <v>0</v>
      </c>
      <c r="BQ490" s="61">
        <v>0</v>
      </c>
      <c r="BR490" s="61">
        <v>0</v>
      </c>
      <c r="BS490" s="61">
        <v>0</v>
      </c>
      <c r="BT490" s="61">
        <v>0</v>
      </c>
      <c r="BU490" s="61">
        <v>0</v>
      </c>
      <c r="BV490" s="61">
        <v>0</v>
      </c>
      <c r="BW490" s="61">
        <v>0</v>
      </c>
      <c r="BX490" s="43">
        <v>0</v>
      </c>
      <c r="BY490" s="24">
        <v>0</v>
      </c>
      <c r="BZ490" s="46">
        <v>0</v>
      </c>
    </row>
    <row r="491" spans="1:78" ht="18.5">
      <c r="A491" s="68">
        <v>2022</v>
      </c>
      <c r="B491" s="39" t="s">
        <v>538</v>
      </c>
      <c r="C491" s="59">
        <v>44701.963330995401</v>
      </c>
      <c r="D491" s="59">
        <v>44704.4226210532</v>
      </c>
      <c r="E491" s="81">
        <v>66926</v>
      </c>
      <c r="F491" s="42">
        <v>2</v>
      </c>
      <c r="G491" s="61">
        <v>1</v>
      </c>
      <c r="H491" s="61">
        <v>1</v>
      </c>
      <c r="I491" s="61">
        <v>2</v>
      </c>
      <c r="J491" s="61">
        <v>1</v>
      </c>
      <c r="K491" s="61">
        <v>1</v>
      </c>
      <c r="L491" s="61">
        <v>3</v>
      </c>
      <c r="M491" s="61">
        <v>1</v>
      </c>
      <c r="N491" s="61">
        <v>1</v>
      </c>
      <c r="O491" s="61">
        <v>0</v>
      </c>
      <c r="P491" s="61">
        <v>2</v>
      </c>
      <c r="Q491" s="61">
        <v>1</v>
      </c>
      <c r="R491" s="43">
        <v>0</v>
      </c>
      <c r="S491" s="61">
        <v>0</v>
      </c>
      <c r="T491" s="61">
        <v>0</v>
      </c>
      <c r="U491" s="61">
        <v>0</v>
      </c>
      <c r="V491" s="61">
        <v>1</v>
      </c>
      <c r="W491" s="61">
        <v>0</v>
      </c>
      <c r="X491" s="61">
        <v>0</v>
      </c>
      <c r="Y491" s="61">
        <v>0</v>
      </c>
      <c r="Z491" s="61">
        <v>1</v>
      </c>
      <c r="AA491" s="61">
        <v>1</v>
      </c>
      <c r="AB491" s="61">
        <v>1</v>
      </c>
      <c r="AC491" s="61">
        <v>0</v>
      </c>
      <c r="AD491" s="61">
        <v>1</v>
      </c>
      <c r="AE491" s="61">
        <v>1</v>
      </c>
      <c r="AF491" s="43">
        <v>4</v>
      </c>
      <c r="AG491" s="43">
        <v>2</v>
      </c>
      <c r="AH491" s="43">
        <v>0</v>
      </c>
      <c r="AI491" s="43">
        <v>1</v>
      </c>
      <c r="AJ491" s="43">
        <v>3</v>
      </c>
      <c r="AK491" s="61">
        <v>0</v>
      </c>
      <c r="AL491" s="43">
        <v>2</v>
      </c>
      <c r="AM491" s="61">
        <v>2</v>
      </c>
      <c r="AN491" s="43">
        <v>1</v>
      </c>
      <c r="AO491" s="43">
        <v>1</v>
      </c>
      <c r="AP491" s="43">
        <v>1</v>
      </c>
      <c r="AQ491" s="44">
        <v>1</v>
      </c>
      <c r="AR491" s="44">
        <v>0</v>
      </c>
      <c r="AS491" s="44">
        <v>1</v>
      </c>
      <c r="AT491" s="44">
        <v>1</v>
      </c>
      <c r="AU491" s="43">
        <v>2</v>
      </c>
      <c r="AV491" s="44">
        <v>2</v>
      </c>
      <c r="AW491" s="43">
        <v>0</v>
      </c>
      <c r="AX491" s="43">
        <v>1</v>
      </c>
      <c r="AY491" s="61">
        <v>0</v>
      </c>
      <c r="AZ491" s="61">
        <v>1</v>
      </c>
      <c r="BA491" s="61">
        <v>0</v>
      </c>
      <c r="BB491" s="61">
        <v>0</v>
      </c>
      <c r="BC491" s="61">
        <v>1</v>
      </c>
      <c r="BD491" s="61">
        <v>0</v>
      </c>
      <c r="BE491" s="61">
        <v>1</v>
      </c>
      <c r="BF491" s="61">
        <v>0</v>
      </c>
      <c r="BG491" s="61">
        <v>0</v>
      </c>
      <c r="BH491" s="61">
        <v>0</v>
      </c>
      <c r="BI491" s="61">
        <v>0</v>
      </c>
      <c r="BJ491" s="61">
        <v>0</v>
      </c>
      <c r="BK491" s="61">
        <v>1</v>
      </c>
      <c r="BL491" s="61">
        <v>0</v>
      </c>
      <c r="BM491" s="61">
        <v>0</v>
      </c>
      <c r="BN491" s="61">
        <v>0</v>
      </c>
      <c r="BO491" s="61">
        <v>0</v>
      </c>
      <c r="BP491" s="61">
        <v>0</v>
      </c>
      <c r="BQ491" s="61">
        <v>0</v>
      </c>
      <c r="BR491" s="61">
        <v>0</v>
      </c>
      <c r="BS491" s="61">
        <v>0</v>
      </c>
      <c r="BT491" s="61">
        <v>0</v>
      </c>
      <c r="BU491" s="61">
        <v>0</v>
      </c>
      <c r="BV491" s="61">
        <v>0</v>
      </c>
      <c r="BW491" s="61">
        <v>0</v>
      </c>
      <c r="BX491" s="43">
        <v>0</v>
      </c>
      <c r="BY491" s="24">
        <v>0</v>
      </c>
      <c r="BZ491" s="46">
        <v>0</v>
      </c>
    </row>
    <row r="492" spans="1:78" ht="18.5">
      <c r="A492" s="68">
        <v>2022</v>
      </c>
      <c r="B492" s="39" t="s">
        <v>539</v>
      </c>
      <c r="C492" s="59">
        <v>44903.103462847197</v>
      </c>
      <c r="D492" s="59">
        <v>44905.507799687497</v>
      </c>
      <c r="E492" s="78">
        <v>72196</v>
      </c>
      <c r="F492" s="42">
        <v>1</v>
      </c>
      <c r="G492" s="61">
        <v>1</v>
      </c>
      <c r="H492" s="61">
        <v>1</v>
      </c>
      <c r="I492" s="61">
        <v>2</v>
      </c>
      <c r="J492" s="61">
        <v>1</v>
      </c>
      <c r="K492" s="61">
        <v>1</v>
      </c>
      <c r="L492" s="44">
        <v>3</v>
      </c>
      <c r="M492" s="61">
        <v>1</v>
      </c>
      <c r="N492" s="61">
        <v>1</v>
      </c>
      <c r="O492" s="61">
        <v>1</v>
      </c>
      <c r="P492" s="61">
        <v>2</v>
      </c>
      <c r="Q492" s="61">
        <v>1</v>
      </c>
      <c r="R492" s="43">
        <v>0</v>
      </c>
      <c r="S492" s="61">
        <v>1</v>
      </c>
      <c r="T492" s="61">
        <v>1</v>
      </c>
      <c r="U492" s="61">
        <v>1</v>
      </c>
      <c r="V492" s="61">
        <v>1</v>
      </c>
      <c r="W492" s="61">
        <v>0</v>
      </c>
      <c r="X492" s="61">
        <v>0</v>
      </c>
      <c r="Y492" s="61">
        <v>0</v>
      </c>
      <c r="Z492" s="61">
        <v>1</v>
      </c>
      <c r="AA492" s="61">
        <v>1</v>
      </c>
      <c r="AB492" s="61">
        <v>0</v>
      </c>
      <c r="AC492" s="61">
        <v>0</v>
      </c>
      <c r="AD492" s="61">
        <v>1</v>
      </c>
      <c r="AE492" s="61">
        <v>1</v>
      </c>
      <c r="AF492" s="43">
        <v>1</v>
      </c>
      <c r="AG492" s="43">
        <v>3</v>
      </c>
      <c r="AH492" s="43">
        <v>1</v>
      </c>
      <c r="AI492" s="43">
        <v>1</v>
      </c>
      <c r="AJ492" s="43">
        <v>3</v>
      </c>
      <c r="AK492" s="49">
        <v>0</v>
      </c>
      <c r="AL492" s="43">
        <v>2</v>
      </c>
      <c r="AM492" s="61">
        <v>2</v>
      </c>
      <c r="AN492" s="43">
        <v>1</v>
      </c>
      <c r="AO492" s="43">
        <v>1</v>
      </c>
      <c r="AP492" s="43">
        <v>1</v>
      </c>
      <c r="AQ492" s="43">
        <v>2</v>
      </c>
      <c r="AR492" s="44">
        <v>0</v>
      </c>
      <c r="AS492" s="44">
        <v>1</v>
      </c>
      <c r="AT492" s="43">
        <v>0</v>
      </c>
      <c r="AU492" s="43">
        <v>1</v>
      </c>
      <c r="AV492" s="43">
        <v>1</v>
      </c>
      <c r="AW492" s="44">
        <v>1</v>
      </c>
      <c r="AX492" s="43">
        <v>1</v>
      </c>
      <c r="AY492" s="61">
        <v>0</v>
      </c>
      <c r="AZ492" s="61">
        <v>0</v>
      </c>
      <c r="BA492" s="61">
        <v>0</v>
      </c>
      <c r="BB492" s="61">
        <v>0</v>
      </c>
      <c r="BC492" s="61">
        <v>1</v>
      </c>
      <c r="BD492" s="61">
        <v>0</v>
      </c>
      <c r="BE492" s="61">
        <v>1</v>
      </c>
      <c r="BF492" s="61">
        <v>0</v>
      </c>
      <c r="BG492" s="61">
        <v>0</v>
      </c>
      <c r="BH492" s="61">
        <v>0</v>
      </c>
      <c r="BI492" s="61">
        <v>0</v>
      </c>
      <c r="BJ492" s="61">
        <v>0</v>
      </c>
      <c r="BK492" s="61">
        <v>1</v>
      </c>
      <c r="BL492" s="61">
        <v>0</v>
      </c>
      <c r="BM492" s="61">
        <v>0</v>
      </c>
      <c r="BN492" s="61">
        <v>0</v>
      </c>
      <c r="BO492" s="61">
        <v>0</v>
      </c>
      <c r="BP492" s="61">
        <v>0</v>
      </c>
      <c r="BQ492" s="61">
        <v>0</v>
      </c>
      <c r="BR492" s="61">
        <v>0</v>
      </c>
      <c r="BS492" s="61">
        <v>0</v>
      </c>
      <c r="BT492" s="61">
        <v>0</v>
      </c>
      <c r="BU492" s="61">
        <v>0</v>
      </c>
      <c r="BV492" s="61">
        <v>0</v>
      </c>
      <c r="BW492" s="61">
        <v>0</v>
      </c>
      <c r="BX492" s="43">
        <v>0</v>
      </c>
      <c r="BY492" s="24">
        <v>0</v>
      </c>
      <c r="BZ492" s="46">
        <v>0</v>
      </c>
    </row>
    <row r="493" spans="1:78" ht="18.5">
      <c r="A493" s="68">
        <v>2022</v>
      </c>
      <c r="B493" s="39" t="s">
        <v>540</v>
      </c>
      <c r="C493" s="59">
        <v>44925.5175098611</v>
      </c>
      <c r="D493" s="59">
        <v>44926.344310601897</v>
      </c>
      <c r="E493" s="79">
        <v>70084</v>
      </c>
      <c r="F493" s="42">
        <v>2</v>
      </c>
      <c r="G493" s="61">
        <v>2</v>
      </c>
      <c r="H493" s="61">
        <v>2</v>
      </c>
      <c r="I493" s="61">
        <v>2</v>
      </c>
      <c r="J493" s="61">
        <v>1</v>
      </c>
      <c r="K493" s="61">
        <v>1</v>
      </c>
      <c r="L493" s="44">
        <v>3</v>
      </c>
      <c r="M493" s="61">
        <v>1</v>
      </c>
      <c r="N493" s="61">
        <v>1</v>
      </c>
      <c r="O493" s="88">
        <v>1</v>
      </c>
      <c r="P493" s="61">
        <v>1</v>
      </c>
      <c r="Q493" s="61">
        <v>0</v>
      </c>
      <c r="R493" s="43">
        <v>0</v>
      </c>
      <c r="S493" s="61">
        <v>1</v>
      </c>
      <c r="T493" s="61">
        <v>1</v>
      </c>
      <c r="U493" s="61">
        <v>1</v>
      </c>
      <c r="V493" s="61">
        <v>0</v>
      </c>
      <c r="W493" s="61">
        <v>0</v>
      </c>
      <c r="X493" s="61">
        <v>0</v>
      </c>
      <c r="Y493" s="61">
        <v>0</v>
      </c>
      <c r="Z493" s="61">
        <v>1</v>
      </c>
      <c r="AA493" s="61">
        <v>1</v>
      </c>
      <c r="AB493" s="61">
        <v>0</v>
      </c>
      <c r="AC493" s="61">
        <v>1</v>
      </c>
      <c r="AD493" s="61">
        <v>0</v>
      </c>
      <c r="AE493" s="61">
        <v>0</v>
      </c>
      <c r="AF493" s="53">
        <v>2</v>
      </c>
      <c r="AG493" s="43">
        <v>1</v>
      </c>
      <c r="AH493" s="43">
        <v>1</v>
      </c>
      <c r="AI493" s="43">
        <v>1</v>
      </c>
      <c r="AJ493" s="43">
        <v>2</v>
      </c>
      <c r="AK493" s="49">
        <v>0</v>
      </c>
      <c r="AL493" s="43">
        <v>0</v>
      </c>
      <c r="AM493" s="61">
        <v>2</v>
      </c>
      <c r="AN493" s="43">
        <v>2</v>
      </c>
      <c r="AO493" s="53">
        <v>1</v>
      </c>
      <c r="AP493" s="43">
        <v>1</v>
      </c>
      <c r="AQ493" s="44">
        <v>1</v>
      </c>
      <c r="AR493" s="53">
        <v>1</v>
      </c>
      <c r="AS493" s="44">
        <v>1</v>
      </c>
      <c r="AT493" s="44">
        <v>1</v>
      </c>
      <c r="AU493" s="43">
        <v>1</v>
      </c>
      <c r="AV493" s="44">
        <v>1</v>
      </c>
      <c r="AW493" s="43">
        <v>0</v>
      </c>
      <c r="AX493" s="43">
        <v>1</v>
      </c>
      <c r="AY493" s="61">
        <v>0</v>
      </c>
      <c r="AZ493" s="61">
        <v>0</v>
      </c>
      <c r="BA493" s="61">
        <v>0</v>
      </c>
      <c r="BB493" s="61">
        <v>0</v>
      </c>
      <c r="BC493" s="61">
        <v>1</v>
      </c>
      <c r="BD493" s="61">
        <v>0</v>
      </c>
      <c r="BE493" s="61">
        <v>1</v>
      </c>
      <c r="BF493" s="61">
        <v>0</v>
      </c>
      <c r="BG493" s="61">
        <v>0</v>
      </c>
      <c r="BH493" s="61">
        <v>0</v>
      </c>
      <c r="BI493" s="61">
        <v>1</v>
      </c>
      <c r="BJ493" s="61">
        <v>0</v>
      </c>
      <c r="BK493" s="61">
        <v>0</v>
      </c>
      <c r="BL493" s="61">
        <v>0</v>
      </c>
      <c r="BM493" s="61">
        <v>0</v>
      </c>
      <c r="BN493" s="61">
        <v>0</v>
      </c>
      <c r="BO493" s="61">
        <v>1</v>
      </c>
      <c r="BP493" s="61">
        <v>0</v>
      </c>
      <c r="BQ493" s="61">
        <v>0</v>
      </c>
      <c r="BR493" s="61">
        <v>0</v>
      </c>
      <c r="BS493" s="61">
        <v>0</v>
      </c>
      <c r="BT493" s="61">
        <v>0</v>
      </c>
      <c r="BU493" s="61">
        <v>0</v>
      </c>
      <c r="BV493" s="61">
        <v>0</v>
      </c>
      <c r="BW493" s="61">
        <v>1</v>
      </c>
      <c r="BX493" s="43">
        <v>0</v>
      </c>
      <c r="BY493" s="24">
        <v>0</v>
      </c>
      <c r="BZ493" s="46">
        <v>0</v>
      </c>
    </row>
    <row r="494" spans="1:78" ht="18.5">
      <c r="A494" s="68">
        <v>2022</v>
      </c>
      <c r="B494" s="39" t="s">
        <v>541</v>
      </c>
      <c r="C494" s="59">
        <v>44794.5421732986</v>
      </c>
      <c r="D494" s="59">
        <v>44798.424704965299</v>
      </c>
      <c r="E494" s="79">
        <v>69371</v>
      </c>
      <c r="F494" s="42">
        <v>3</v>
      </c>
      <c r="G494" s="61">
        <v>2</v>
      </c>
      <c r="H494" s="61">
        <v>1</v>
      </c>
      <c r="I494" s="61">
        <v>2</v>
      </c>
      <c r="J494" s="61">
        <v>1</v>
      </c>
      <c r="K494" s="61">
        <v>1</v>
      </c>
      <c r="L494" s="61">
        <v>3</v>
      </c>
      <c r="M494" s="61">
        <v>1</v>
      </c>
      <c r="N494" s="61">
        <v>2</v>
      </c>
      <c r="O494" s="88">
        <v>1</v>
      </c>
      <c r="P494" s="61">
        <v>1</v>
      </c>
      <c r="Q494" s="61">
        <v>1</v>
      </c>
      <c r="R494" s="43">
        <v>0</v>
      </c>
      <c r="S494" s="61">
        <v>0</v>
      </c>
      <c r="T494" s="61">
        <v>0</v>
      </c>
      <c r="U494" s="61">
        <v>0</v>
      </c>
      <c r="V494" s="61">
        <v>0</v>
      </c>
      <c r="W494" s="61">
        <v>0</v>
      </c>
      <c r="X494" s="61">
        <v>0</v>
      </c>
      <c r="Y494" s="61">
        <v>0</v>
      </c>
      <c r="Z494" s="61">
        <v>1</v>
      </c>
      <c r="AA494" s="61">
        <v>1</v>
      </c>
      <c r="AB494" s="61">
        <v>1</v>
      </c>
      <c r="AC494" s="61">
        <v>1</v>
      </c>
      <c r="AD494" s="61">
        <v>1</v>
      </c>
      <c r="AE494" s="61">
        <v>0</v>
      </c>
      <c r="AF494" s="43">
        <v>4</v>
      </c>
      <c r="AG494" s="43">
        <v>2</v>
      </c>
      <c r="AH494" s="43">
        <v>1</v>
      </c>
      <c r="AI494" s="43">
        <v>1</v>
      </c>
      <c r="AJ494" s="43">
        <v>2</v>
      </c>
      <c r="AK494" s="49">
        <v>0</v>
      </c>
      <c r="AL494" s="43">
        <v>1</v>
      </c>
      <c r="AM494" s="61">
        <v>3</v>
      </c>
      <c r="AN494" s="43">
        <v>2</v>
      </c>
      <c r="AO494" s="53">
        <v>1</v>
      </c>
      <c r="AP494" s="43">
        <v>1</v>
      </c>
      <c r="AQ494" s="44">
        <v>1</v>
      </c>
      <c r="AR494" s="44">
        <v>0</v>
      </c>
      <c r="AS494" s="44">
        <v>1</v>
      </c>
      <c r="AT494" s="44">
        <v>1</v>
      </c>
      <c r="AU494" s="43">
        <v>1</v>
      </c>
      <c r="AV494" s="43">
        <v>1</v>
      </c>
      <c r="AW494" s="44">
        <v>1</v>
      </c>
      <c r="AX494" s="44">
        <v>0</v>
      </c>
      <c r="AY494" s="61">
        <v>0</v>
      </c>
      <c r="AZ494" s="61">
        <v>0</v>
      </c>
      <c r="BA494" s="61">
        <v>0</v>
      </c>
      <c r="BB494" s="61">
        <v>0</v>
      </c>
      <c r="BC494" s="61">
        <v>0</v>
      </c>
      <c r="BD494" s="61">
        <v>0</v>
      </c>
      <c r="BE494" s="61">
        <v>0</v>
      </c>
      <c r="BF494" s="61">
        <v>0</v>
      </c>
      <c r="BG494" s="61">
        <v>0</v>
      </c>
      <c r="BH494" s="61">
        <v>0</v>
      </c>
      <c r="BI494" s="61">
        <v>0</v>
      </c>
      <c r="BJ494" s="61">
        <v>0</v>
      </c>
      <c r="BK494" s="61">
        <v>0</v>
      </c>
      <c r="BL494" s="61">
        <v>0</v>
      </c>
      <c r="BM494" s="61">
        <v>0</v>
      </c>
      <c r="BN494" s="61">
        <v>0</v>
      </c>
      <c r="BO494" s="61">
        <v>0</v>
      </c>
      <c r="BP494" s="61">
        <v>1</v>
      </c>
      <c r="BQ494" s="61">
        <v>0</v>
      </c>
      <c r="BR494" s="61">
        <v>0</v>
      </c>
      <c r="BS494" s="61">
        <v>0</v>
      </c>
      <c r="BT494" s="61">
        <v>0</v>
      </c>
      <c r="BU494" s="61">
        <v>0</v>
      </c>
      <c r="BV494" s="61">
        <v>0</v>
      </c>
      <c r="BW494" s="61">
        <v>0</v>
      </c>
      <c r="BX494" s="43">
        <v>0</v>
      </c>
      <c r="BY494" s="24">
        <v>0</v>
      </c>
      <c r="BZ494" s="46">
        <v>0</v>
      </c>
    </row>
    <row r="495" spans="1:78" ht="18.5">
      <c r="A495" s="68">
        <v>2022</v>
      </c>
      <c r="B495" s="39" t="s">
        <v>542</v>
      </c>
      <c r="C495" s="59">
        <v>44660.886406608799</v>
      </c>
      <c r="D495" s="59">
        <v>44663.411002060202</v>
      </c>
      <c r="E495" s="95">
        <v>66094</v>
      </c>
      <c r="F495" s="42">
        <v>3</v>
      </c>
      <c r="G495" s="43">
        <v>1</v>
      </c>
      <c r="H495" s="43">
        <v>1</v>
      </c>
      <c r="I495" s="43">
        <v>2</v>
      </c>
      <c r="J495" s="43">
        <v>1</v>
      </c>
      <c r="K495" s="43">
        <v>1</v>
      </c>
      <c r="L495" s="44">
        <v>3</v>
      </c>
      <c r="M495" s="44">
        <v>1</v>
      </c>
      <c r="N495" s="43">
        <v>1</v>
      </c>
      <c r="O495" s="43">
        <v>1</v>
      </c>
      <c r="P495" s="43">
        <v>1</v>
      </c>
      <c r="Q495" s="43">
        <v>0</v>
      </c>
      <c r="R495" s="43">
        <v>0</v>
      </c>
      <c r="S495" s="43">
        <v>1</v>
      </c>
      <c r="T495" s="43">
        <v>1</v>
      </c>
      <c r="U495" s="43">
        <v>1</v>
      </c>
      <c r="V495" s="43">
        <v>1</v>
      </c>
      <c r="W495" s="43">
        <v>0</v>
      </c>
      <c r="X495" s="43">
        <v>0</v>
      </c>
      <c r="Y495" s="43">
        <v>0</v>
      </c>
      <c r="Z495" s="43">
        <v>1</v>
      </c>
      <c r="AA495" s="43">
        <v>1</v>
      </c>
      <c r="AB495" s="43">
        <v>1</v>
      </c>
      <c r="AC495" s="43">
        <v>1</v>
      </c>
      <c r="AD495" s="43">
        <v>1</v>
      </c>
      <c r="AE495" s="43">
        <v>0</v>
      </c>
      <c r="AF495" s="43">
        <v>3</v>
      </c>
      <c r="AG495" s="43">
        <v>2</v>
      </c>
      <c r="AH495" s="43">
        <v>1</v>
      </c>
      <c r="AI495" s="43">
        <v>1</v>
      </c>
      <c r="AJ495" s="43">
        <v>3</v>
      </c>
      <c r="AK495" s="49">
        <v>0</v>
      </c>
      <c r="AL495" s="43">
        <v>2</v>
      </c>
      <c r="AM495" s="43">
        <v>2</v>
      </c>
      <c r="AN495" s="43">
        <v>2</v>
      </c>
      <c r="AO495" s="44">
        <v>0</v>
      </c>
      <c r="AP495" s="44">
        <v>0</v>
      </c>
      <c r="AQ495" s="43">
        <v>2</v>
      </c>
      <c r="AR495" s="44">
        <v>0</v>
      </c>
      <c r="AS495" s="44">
        <v>1</v>
      </c>
      <c r="AT495" s="44">
        <v>1</v>
      </c>
      <c r="AU495" s="43">
        <v>1</v>
      </c>
      <c r="AV495" s="44">
        <v>1</v>
      </c>
      <c r="AW495" s="44">
        <v>1</v>
      </c>
      <c r="AX495" s="44">
        <v>0</v>
      </c>
      <c r="AY495" s="43">
        <v>0</v>
      </c>
      <c r="AZ495" s="43">
        <v>0</v>
      </c>
      <c r="BA495" s="43">
        <v>0</v>
      </c>
      <c r="BB495" s="43">
        <v>0</v>
      </c>
      <c r="BC495" s="43">
        <v>0</v>
      </c>
      <c r="BD495" s="43">
        <v>0</v>
      </c>
      <c r="BE495" s="43">
        <v>0</v>
      </c>
      <c r="BF495" s="43">
        <v>0</v>
      </c>
      <c r="BG495" s="43">
        <v>0</v>
      </c>
      <c r="BH495" s="43">
        <v>0</v>
      </c>
      <c r="BI495" s="43">
        <v>1</v>
      </c>
      <c r="BJ495" s="61">
        <v>0</v>
      </c>
      <c r="BK495" s="43">
        <v>1</v>
      </c>
      <c r="BL495" s="43">
        <v>0</v>
      </c>
      <c r="BM495" s="43">
        <v>1</v>
      </c>
      <c r="BN495" s="43">
        <v>0</v>
      </c>
      <c r="BO495" s="43">
        <v>0</v>
      </c>
      <c r="BP495" s="43">
        <v>1</v>
      </c>
      <c r="BQ495" s="43">
        <v>0</v>
      </c>
      <c r="BR495" s="43">
        <v>0</v>
      </c>
      <c r="BS495" s="43">
        <v>0</v>
      </c>
      <c r="BT495" s="43">
        <v>0</v>
      </c>
      <c r="BU495" s="43">
        <v>0</v>
      </c>
      <c r="BV495" s="43">
        <v>0</v>
      </c>
      <c r="BW495" s="43">
        <v>0</v>
      </c>
      <c r="BX495" s="43">
        <v>0</v>
      </c>
      <c r="BY495" s="24">
        <v>0</v>
      </c>
      <c r="BZ495" s="46">
        <v>0</v>
      </c>
    </row>
    <row r="496" spans="1:78" ht="18.5">
      <c r="A496" s="68">
        <v>2022</v>
      </c>
      <c r="B496" s="39" t="s">
        <v>543</v>
      </c>
      <c r="C496" s="59">
        <v>44613.863243877298</v>
      </c>
      <c r="D496" s="59">
        <v>44616.4809475</v>
      </c>
      <c r="E496" s="81">
        <v>64423</v>
      </c>
      <c r="F496" s="42">
        <v>1</v>
      </c>
      <c r="G496" s="61">
        <v>2</v>
      </c>
      <c r="H496" s="61">
        <v>1</v>
      </c>
      <c r="I496" s="61">
        <v>2</v>
      </c>
      <c r="J496" s="61">
        <v>1</v>
      </c>
      <c r="K496" s="61">
        <v>1</v>
      </c>
      <c r="L496" s="61">
        <v>2</v>
      </c>
      <c r="M496" s="61">
        <v>0</v>
      </c>
      <c r="N496" s="61">
        <v>1</v>
      </c>
      <c r="O496" s="61">
        <v>0</v>
      </c>
      <c r="P496" s="61">
        <v>0</v>
      </c>
      <c r="Q496" s="61">
        <v>0</v>
      </c>
      <c r="R496" s="43">
        <v>0</v>
      </c>
      <c r="S496" s="61">
        <v>0</v>
      </c>
      <c r="T496" s="61">
        <v>0</v>
      </c>
      <c r="U496" s="61">
        <v>0</v>
      </c>
      <c r="V496" s="61">
        <v>0</v>
      </c>
      <c r="W496" s="61">
        <v>0</v>
      </c>
      <c r="X496" s="61">
        <v>0</v>
      </c>
      <c r="Y496" s="61">
        <v>0</v>
      </c>
      <c r="Z496" s="61">
        <v>1</v>
      </c>
      <c r="AA496" s="61">
        <v>1</v>
      </c>
      <c r="AB496" s="61">
        <v>1</v>
      </c>
      <c r="AC496" s="61">
        <v>1</v>
      </c>
      <c r="AD496" s="61">
        <v>1</v>
      </c>
      <c r="AE496" s="61">
        <v>1</v>
      </c>
      <c r="AF496" s="43">
        <v>1</v>
      </c>
      <c r="AG496" s="43">
        <v>1</v>
      </c>
      <c r="AH496" s="43">
        <v>2</v>
      </c>
      <c r="AI496" s="43">
        <v>1</v>
      </c>
      <c r="AJ496" s="43">
        <v>2</v>
      </c>
      <c r="AK496" s="61">
        <v>0</v>
      </c>
      <c r="AL496" s="43">
        <v>2</v>
      </c>
      <c r="AM496" s="61">
        <v>2</v>
      </c>
      <c r="AN496" s="43">
        <v>1</v>
      </c>
      <c r="AO496" s="61">
        <v>2</v>
      </c>
      <c r="AP496" s="61">
        <v>2</v>
      </c>
      <c r="AQ496" s="44">
        <v>1</v>
      </c>
      <c r="AR496" s="44">
        <v>0</v>
      </c>
      <c r="AS496" s="49">
        <v>0</v>
      </c>
      <c r="AT496" s="44">
        <v>1</v>
      </c>
      <c r="AU496" s="43">
        <v>1</v>
      </c>
      <c r="AV496" s="43">
        <v>1</v>
      </c>
      <c r="AW496" s="43">
        <v>0</v>
      </c>
      <c r="AX496" s="43">
        <v>1</v>
      </c>
      <c r="AY496" s="61">
        <v>0</v>
      </c>
      <c r="AZ496" s="61">
        <v>0</v>
      </c>
      <c r="BA496" s="61">
        <v>0</v>
      </c>
      <c r="BB496" s="61">
        <v>0</v>
      </c>
      <c r="BC496" s="61">
        <v>0</v>
      </c>
      <c r="BD496" s="61">
        <v>0</v>
      </c>
      <c r="BE496" s="61">
        <v>0</v>
      </c>
      <c r="BF496" s="61">
        <v>0</v>
      </c>
      <c r="BG496" s="61">
        <v>0</v>
      </c>
      <c r="BH496" s="61">
        <v>0</v>
      </c>
      <c r="BI496" s="61">
        <v>0</v>
      </c>
      <c r="BJ496" s="61">
        <v>0</v>
      </c>
      <c r="BK496" s="61">
        <v>0</v>
      </c>
      <c r="BL496" s="61">
        <v>0</v>
      </c>
      <c r="BM496" s="61">
        <v>1</v>
      </c>
      <c r="BN496" s="61">
        <v>0</v>
      </c>
      <c r="BO496" s="61">
        <v>0</v>
      </c>
      <c r="BP496" s="61">
        <v>0</v>
      </c>
      <c r="BQ496" s="61">
        <v>0</v>
      </c>
      <c r="BR496" s="61">
        <v>0</v>
      </c>
      <c r="BS496" s="61">
        <v>0</v>
      </c>
      <c r="BT496" s="61">
        <v>0</v>
      </c>
      <c r="BU496" s="61">
        <v>0</v>
      </c>
      <c r="BV496" s="61">
        <v>0</v>
      </c>
      <c r="BW496" s="61">
        <v>0</v>
      </c>
      <c r="BX496" s="61">
        <v>0</v>
      </c>
      <c r="BY496" s="45">
        <v>0</v>
      </c>
      <c r="BZ496" s="46">
        <v>0</v>
      </c>
    </row>
    <row r="497" spans="1:78" ht="18.5">
      <c r="A497" s="68">
        <v>2022</v>
      </c>
      <c r="B497" s="39" t="s">
        <v>544</v>
      </c>
      <c r="C497" s="59">
        <v>44614.393722280103</v>
      </c>
      <c r="D497" s="59">
        <v>44616.461781874998</v>
      </c>
      <c r="E497" s="81">
        <v>38847</v>
      </c>
      <c r="F497" s="42">
        <v>3</v>
      </c>
      <c r="G497" s="61">
        <v>2</v>
      </c>
      <c r="H497" s="61">
        <v>1</v>
      </c>
      <c r="I497" s="61">
        <v>0</v>
      </c>
      <c r="J497" s="61">
        <v>1</v>
      </c>
      <c r="K497" s="61">
        <v>1</v>
      </c>
      <c r="L497" s="61">
        <v>2</v>
      </c>
      <c r="M497" s="61">
        <v>0</v>
      </c>
      <c r="N497" s="61">
        <v>1</v>
      </c>
      <c r="O497" s="88">
        <v>1</v>
      </c>
      <c r="P497" s="61">
        <v>1</v>
      </c>
      <c r="Q497" s="61">
        <v>0</v>
      </c>
      <c r="R497" s="43">
        <v>0</v>
      </c>
      <c r="S497" s="61">
        <v>0</v>
      </c>
      <c r="T497" s="61">
        <v>2</v>
      </c>
      <c r="U497" s="61">
        <v>1</v>
      </c>
      <c r="V497" s="61">
        <v>0</v>
      </c>
      <c r="W497" s="61">
        <v>0</v>
      </c>
      <c r="X497" s="61">
        <v>0</v>
      </c>
      <c r="Y497" s="61">
        <v>0</v>
      </c>
      <c r="Z497" s="61">
        <v>1</v>
      </c>
      <c r="AA497" s="61">
        <v>0</v>
      </c>
      <c r="AB497" s="61">
        <v>0</v>
      </c>
      <c r="AC497" s="61">
        <v>0</v>
      </c>
      <c r="AD497" s="61">
        <v>0</v>
      </c>
      <c r="AE497" s="61">
        <v>0</v>
      </c>
      <c r="AF497" s="43">
        <v>3</v>
      </c>
      <c r="AG497" s="43">
        <v>1</v>
      </c>
      <c r="AH497" s="43">
        <v>1</v>
      </c>
      <c r="AI497" s="43">
        <v>1</v>
      </c>
      <c r="AJ497" s="43">
        <v>2</v>
      </c>
      <c r="AK497" s="49">
        <v>0</v>
      </c>
      <c r="AL497" s="43">
        <v>2</v>
      </c>
      <c r="AM497" s="61">
        <v>3</v>
      </c>
      <c r="AN497" s="43">
        <v>1</v>
      </c>
      <c r="AO497" s="53">
        <v>1</v>
      </c>
      <c r="AP497" s="43">
        <v>1</v>
      </c>
      <c r="AQ497" s="44">
        <v>1</v>
      </c>
      <c r="AR497" s="44">
        <v>0</v>
      </c>
      <c r="AS497" s="49">
        <v>0</v>
      </c>
      <c r="AT497" s="44">
        <v>1</v>
      </c>
      <c r="AU497" s="43">
        <v>1</v>
      </c>
      <c r="AV497" s="43">
        <v>1</v>
      </c>
      <c r="AW497" s="44">
        <v>0</v>
      </c>
      <c r="AX497" s="44">
        <v>0</v>
      </c>
      <c r="AY497" s="61">
        <v>0</v>
      </c>
      <c r="AZ497" s="61">
        <v>0</v>
      </c>
      <c r="BA497" s="61">
        <v>0</v>
      </c>
      <c r="BB497" s="61">
        <v>0</v>
      </c>
      <c r="BC497" s="61">
        <v>0</v>
      </c>
      <c r="BD497" s="61">
        <v>1</v>
      </c>
      <c r="BE497" s="61">
        <v>0</v>
      </c>
      <c r="BF497" s="61">
        <v>0</v>
      </c>
      <c r="BG497" s="61">
        <v>0</v>
      </c>
      <c r="BH497" s="61">
        <v>0</v>
      </c>
      <c r="BI497" s="61">
        <v>1</v>
      </c>
      <c r="BJ497" s="61">
        <v>0</v>
      </c>
      <c r="BK497" s="61">
        <v>1</v>
      </c>
      <c r="BL497" s="61">
        <v>0</v>
      </c>
      <c r="BM497" s="61">
        <v>0</v>
      </c>
      <c r="BN497" s="61">
        <v>0</v>
      </c>
      <c r="BO497" s="61">
        <v>0</v>
      </c>
      <c r="BP497" s="61">
        <v>0</v>
      </c>
      <c r="BQ497" s="61">
        <v>0</v>
      </c>
      <c r="BR497" s="61">
        <v>0</v>
      </c>
      <c r="BS497" s="61">
        <v>0</v>
      </c>
      <c r="BT497" s="61">
        <v>0</v>
      </c>
      <c r="BU497" s="61">
        <v>0</v>
      </c>
      <c r="BV497" s="61">
        <v>0</v>
      </c>
      <c r="BW497" s="61">
        <v>0</v>
      </c>
      <c r="BX497" s="43">
        <v>0</v>
      </c>
      <c r="BY497" s="45">
        <v>0</v>
      </c>
      <c r="BZ497" s="46">
        <v>0</v>
      </c>
    </row>
    <row r="498" spans="1:78" ht="18.5">
      <c r="A498" s="68">
        <v>2022</v>
      </c>
      <c r="B498" s="39" t="s">
        <v>545</v>
      </c>
      <c r="C498" s="59">
        <v>44818.823433726902</v>
      </c>
      <c r="D498" s="59">
        <v>44821.4056984954</v>
      </c>
      <c r="E498" s="81">
        <v>44433</v>
      </c>
      <c r="F498" s="42">
        <v>3</v>
      </c>
      <c r="G498" s="61">
        <v>1</v>
      </c>
      <c r="H498" s="61">
        <v>1</v>
      </c>
      <c r="I498" s="61">
        <v>2</v>
      </c>
      <c r="J498" s="61">
        <v>1</v>
      </c>
      <c r="K498" s="61">
        <v>1</v>
      </c>
      <c r="L498" s="61">
        <v>4</v>
      </c>
      <c r="M498" s="61">
        <v>1</v>
      </c>
      <c r="N498" s="61">
        <v>1</v>
      </c>
      <c r="O498" s="88">
        <v>1</v>
      </c>
      <c r="P498" s="61">
        <v>1</v>
      </c>
      <c r="Q498" s="61">
        <v>0</v>
      </c>
      <c r="R498" s="43">
        <v>0</v>
      </c>
      <c r="S498" s="61">
        <v>1</v>
      </c>
      <c r="T498" s="61">
        <v>1</v>
      </c>
      <c r="U498" s="61">
        <v>1</v>
      </c>
      <c r="V498" s="61">
        <v>1</v>
      </c>
      <c r="W498" s="61">
        <v>0</v>
      </c>
      <c r="X498" s="61">
        <v>0</v>
      </c>
      <c r="Y498" s="61">
        <v>0</v>
      </c>
      <c r="Z498" s="61">
        <v>1</v>
      </c>
      <c r="AA498" s="61">
        <v>1</v>
      </c>
      <c r="AB498" s="61">
        <v>0</v>
      </c>
      <c r="AC498" s="61">
        <v>0</v>
      </c>
      <c r="AD498" s="61">
        <v>1</v>
      </c>
      <c r="AE498" s="61">
        <v>0</v>
      </c>
      <c r="AF498" s="43">
        <v>4</v>
      </c>
      <c r="AG498" s="43">
        <v>3</v>
      </c>
      <c r="AH498" s="43">
        <v>1</v>
      </c>
      <c r="AI498" s="43">
        <v>1</v>
      </c>
      <c r="AJ498" s="43">
        <v>3</v>
      </c>
      <c r="AK498" s="49">
        <v>0</v>
      </c>
      <c r="AL498" s="43">
        <v>0</v>
      </c>
      <c r="AM498" s="61">
        <v>3</v>
      </c>
      <c r="AN498" s="43">
        <v>1</v>
      </c>
      <c r="AO498" s="43">
        <v>1</v>
      </c>
      <c r="AP498" s="44">
        <v>0</v>
      </c>
      <c r="AQ498" s="44">
        <v>1</v>
      </c>
      <c r="AR498" s="44">
        <v>0</v>
      </c>
      <c r="AS498" s="44">
        <v>1</v>
      </c>
      <c r="AT498" s="43">
        <v>0</v>
      </c>
      <c r="AU498" s="43">
        <v>1</v>
      </c>
      <c r="AV498" s="43">
        <v>1</v>
      </c>
      <c r="AW498" s="44">
        <v>1</v>
      </c>
      <c r="AX498" s="44">
        <v>0</v>
      </c>
      <c r="AY498" s="61">
        <v>0</v>
      </c>
      <c r="AZ498" s="61">
        <v>0</v>
      </c>
      <c r="BA498" s="61">
        <v>0</v>
      </c>
      <c r="BB498" s="61">
        <v>0</v>
      </c>
      <c r="BC498" s="61">
        <v>1</v>
      </c>
      <c r="BD498" s="61">
        <v>0</v>
      </c>
      <c r="BE498" s="61">
        <v>0</v>
      </c>
      <c r="BF498" s="61">
        <v>0</v>
      </c>
      <c r="BG498" s="61">
        <v>0</v>
      </c>
      <c r="BH498" s="61">
        <v>0</v>
      </c>
      <c r="BI498" s="61">
        <v>0</v>
      </c>
      <c r="BJ498" s="61">
        <v>1</v>
      </c>
      <c r="BK498" s="61">
        <v>1</v>
      </c>
      <c r="BL498" s="61">
        <v>0</v>
      </c>
      <c r="BM498" s="61">
        <v>0</v>
      </c>
      <c r="BN498" s="61">
        <v>0</v>
      </c>
      <c r="BO498" s="61">
        <v>0</v>
      </c>
      <c r="BP498" s="61">
        <v>1</v>
      </c>
      <c r="BQ498" s="61">
        <v>0</v>
      </c>
      <c r="BR498" s="61">
        <v>0</v>
      </c>
      <c r="BS498" s="61">
        <v>0</v>
      </c>
      <c r="BT498" s="61">
        <v>0</v>
      </c>
      <c r="BU498" s="61">
        <v>0</v>
      </c>
      <c r="BV498" s="61">
        <v>0</v>
      </c>
      <c r="BW498" s="61">
        <v>0</v>
      </c>
      <c r="BX498" s="43">
        <v>0</v>
      </c>
      <c r="BY498" s="45">
        <v>0</v>
      </c>
      <c r="BZ498" s="46">
        <v>0</v>
      </c>
    </row>
    <row r="499" spans="1:78" ht="18.5">
      <c r="A499" s="68">
        <v>2022</v>
      </c>
      <c r="B499" s="39" t="s">
        <v>546</v>
      </c>
      <c r="C499" s="59">
        <v>44821.931440891203</v>
      </c>
      <c r="D499" s="59">
        <v>44824.455747407403</v>
      </c>
      <c r="E499" s="81">
        <v>69207</v>
      </c>
      <c r="F499" s="42">
        <v>2</v>
      </c>
      <c r="G499" s="61">
        <v>1</v>
      </c>
      <c r="H499" s="61">
        <v>1</v>
      </c>
      <c r="I499" s="61">
        <v>2</v>
      </c>
      <c r="J499" s="61">
        <v>1</v>
      </c>
      <c r="K499" s="61">
        <v>1</v>
      </c>
      <c r="L499" s="44">
        <v>3</v>
      </c>
      <c r="M499" s="61">
        <v>1</v>
      </c>
      <c r="N499" s="61">
        <v>1</v>
      </c>
      <c r="O499" s="88">
        <v>1</v>
      </c>
      <c r="P499" s="61">
        <v>1</v>
      </c>
      <c r="Q499" s="61">
        <v>0</v>
      </c>
      <c r="R499" s="43">
        <v>0</v>
      </c>
      <c r="S499" s="61">
        <v>0</v>
      </c>
      <c r="T499" s="61">
        <v>0</v>
      </c>
      <c r="U499" s="61">
        <v>1</v>
      </c>
      <c r="V499" s="61">
        <v>1</v>
      </c>
      <c r="W499" s="61">
        <v>0</v>
      </c>
      <c r="X499" s="61">
        <v>0</v>
      </c>
      <c r="Y499" s="61">
        <v>0</v>
      </c>
      <c r="Z499" s="61">
        <v>1</v>
      </c>
      <c r="AA499" s="61">
        <v>1</v>
      </c>
      <c r="AB499" s="61">
        <v>0</v>
      </c>
      <c r="AC499" s="61">
        <v>0</v>
      </c>
      <c r="AD499" s="61">
        <v>1</v>
      </c>
      <c r="AE499" s="61">
        <v>0</v>
      </c>
      <c r="AF499" s="43">
        <v>4</v>
      </c>
      <c r="AG499" s="43">
        <v>3</v>
      </c>
      <c r="AH499" s="43">
        <v>1</v>
      </c>
      <c r="AI499" s="43">
        <v>2</v>
      </c>
      <c r="AJ499" s="43">
        <v>3</v>
      </c>
      <c r="AK499" s="61">
        <v>0</v>
      </c>
      <c r="AL499" s="43">
        <v>0</v>
      </c>
      <c r="AM499" s="61">
        <v>4</v>
      </c>
      <c r="AN499" s="43">
        <v>2</v>
      </c>
      <c r="AO499" s="44">
        <v>0</v>
      </c>
      <c r="AP499" s="44">
        <v>0</v>
      </c>
      <c r="AQ499" s="44">
        <v>1</v>
      </c>
      <c r="AR499" s="44">
        <v>0</v>
      </c>
      <c r="AS499" s="44">
        <v>1</v>
      </c>
      <c r="AT499" s="44">
        <v>1</v>
      </c>
      <c r="AU499" s="43">
        <v>2</v>
      </c>
      <c r="AV499" s="44">
        <v>2</v>
      </c>
      <c r="AW499" s="44">
        <v>1</v>
      </c>
      <c r="AX499" s="44">
        <v>0</v>
      </c>
      <c r="AY499" s="61">
        <v>0</v>
      </c>
      <c r="AZ499" s="61">
        <v>0</v>
      </c>
      <c r="BA499" s="61">
        <v>0</v>
      </c>
      <c r="BB499" s="61">
        <v>0</v>
      </c>
      <c r="BC499" s="61">
        <v>0</v>
      </c>
      <c r="BD499" s="61">
        <v>0</v>
      </c>
      <c r="BE499" s="61">
        <v>1</v>
      </c>
      <c r="BF499" s="61">
        <v>0</v>
      </c>
      <c r="BG499" s="61">
        <v>0</v>
      </c>
      <c r="BH499" s="61">
        <v>0</v>
      </c>
      <c r="BI499" s="61">
        <v>1</v>
      </c>
      <c r="BJ499" s="61">
        <v>0</v>
      </c>
      <c r="BK499" s="61">
        <v>1</v>
      </c>
      <c r="BL499" s="61">
        <v>0</v>
      </c>
      <c r="BM499" s="61">
        <v>0</v>
      </c>
      <c r="BN499" s="61">
        <v>0</v>
      </c>
      <c r="BO499" s="61">
        <v>0</v>
      </c>
      <c r="BP499" s="61">
        <v>1</v>
      </c>
      <c r="BQ499" s="61">
        <v>0</v>
      </c>
      <c r="BR499" s="61">
        <v>0</v>
      </c>
      <c r="BS499" s="61">
        <v>0</v>
      </c>
      <c r="BT499" s="61">
        <v>0</v>
      </c>
      <c r="BU499" s="61">
        <v>0</v>
      </c>
      <c r="BV499" s="61">
        <v>0</v>
      </c>
      <c r="BW499" s="61">
        <v>0</v>
      </c>
      <c r="BX499" s="61">
        <v>0</v>
      </c>
      <c r="BY499" s="45">
        <v>0</v>
      </c>
      <c r="BZ499" s="46">
        <v>0</v>
      </c>
    </row>
    <row r="500" spans="1:78" ht="18.5">
      <c r="A500" s="68">
        <v>2022</v>
      </c>
      <c r="B500" s="39" t="s">
        <v>547</v>
      </c>
      <c r="C500" s="59">
        <v>44670.941259780098</v>
      </c>
      <c r="D500" s="59">
        <v>44673.410492777803</v>
      </c>
      <c r="E500" s="78">
        <v>62161</v>
      </c>
      <c r="F500" s="42">
        <v>3</v>
      </c>
      <c r="G500" s="61">
        <v>1</v>
      </c>
      <c r="H500" s="61">
        <v>1</v>
      </c>
      <c r="I500" s="61">
        <v>2</v>
      </c>
      <c r="J500" s="61">
        <v>1</v>
      </c>
      <c r="K500" s="61">
        <v>1</v>
      </c>
      <c r="L500" s="43">
        <v>3</v>
      </c>
      <c r="M500" s="44">
        <v>1</v>
      </c>
      <c r="N500" s="61">
        <v>1</v>
      </c>
      <c r="O500" s="61">
        <v>0</v>
      </c>
      <c r="P500" s="61">
        <v>1</v>
      </c>
      <c r="Q500" s="61">
        <v>0</v>
      </c>
      <c r="R500" s="43">
        <v>0</v>
      </c>
      <c r="S500" s="61">
        <v>1</v>
      </c>
      <c r="T500" s="61">
        <v>1</v>
      </c>
      <c r="U500" s="61">
        <v>0</v>
      </c>
      <c r="V500" s="61">
        <v>1</v>
      </c>
      <c r="W500" s="61">
        <v>0</v>
      </c>
      <c r="X500" s="61">
        <v>0</v>
      </c>
      <c r="Y500" s="61">
        <v>0</v>
      </c>
      <c r="Z500" s="61">
        <v>1</v>
      </c>
      <c r="AA500" s="61">
        <v>0</v>
      </c>
      <c r="AB500" s="61">
        <v>1</v>
      </c>
      <c r="AC500" s="61">
        <v>1</v>
      </c>
      <c r="AD500" s="61">
        <v>1</v>
      </c>
      <c r="AE500" s="61">
        <v>1</v>
      </c>
      <c r="AF500" s="43">
        <v>1</v>
      </c>
      <c r="AG500" s="43">
        <v>0</v>
      </c>
      <c r="AH500" s="43">
        <v>1</v>
      </c>
      <c r="AI500" s="43">
        <v>1</v>
      </c>
      <c r="AJ500" s="43">
        <v>3</v>
      </c>
      <c r="AK500" s="61">
        <v>0</v>
      </c>
      <c r="AL500" s="43">
        <v>0</v>
      </c>
      <c r="AM500" s="61">
        <v>2</v>
      </c>
      <c r="AN500" s="43">
        <v>1</v>
      </c>
      <c r="AO500" s="44">
        <v>0</v>
      </c>
      <c r="AP500" s="44">
        <v>0</v>
      </c>
      <c r="AQ500" s="44">
        <v>1</v>
      </c>
      <c r="AR500" s="44">
        <v>0</v>
      </c>
      <c r="AS500" s="44">
        <v>1</v>
      </c>
      <c r="AT500" s="44">
        <v>1</v>
      </c>
      <c r="AU500" s="43">
        <v>2</v>
      </c>
      <c r="AV500" s="43">
        <v>1</v>
      </c>
      <c r="AW500" s="44">
        <v>1</v>
      </c>
      <c r="AX500" s="44">
        <v>0</v>
      </c>
      <c r="AY500" s="61">
        <v>0</v>
      </c>
      <c r="AZ500" s="61">
        <v>0</v>
      </c>
      <c r="BA500" s="61">
        <v>0</v>
      </c>
      <c r="BB500" s="61">
        <v>0</v>
      </c>
      <c r="BC500" s="61">
        <v>0</v>
      </c>
      <c r="BD500" s="61">
        <v>0</v>
      </c>
      <c r="BE500" s="61">
        <v>1</v>
      </c>
      <c r="BF500" s="61">
        <v>0</v>
      </c>
      <c r="BG500" s="61">
        <v>0</v>
      </c>
      <c r="BH500" s="61">
        <v>0</v>
      </c>
      <c r="BI500" s="61">
        <v>1</v>
      </c>
      <c r="BJ500" s="61">
        <v>0</v>
      </c>
      <c r="BK500" s="61">
        <v>0</v>
      </c>
      <c r="BL500" s="61">
        <v>0</v>
      </c>
      <c r="BM500" s="61">
        <v>0</v>
      </c>
      <c r="BN500" s="61">
        <v>0</v>
      </c>
      <c r="BO500" s="61">
        <v>0</v>
      </c>
      <c r="BP500" s="61">
        <v>1</v>
      </c>
      <c r="BQ500" s="61">
        <v>0</v>
      </c>
      <c r="BR500" s="61">
        <v>0</v>
      </c>
      <c r="BS500" s="61">
        <v>0</v>
      </c>
      <c r="BT500" s="61">
        <v>0</v>
      </c>
      <c r="BU500" s="61">
        <v>1</v>
      </c>
      <c r="BV500" s="61">
        <v>0</v>
      </c>
      <c r="BW500" s="61">
        <v>1</v>
      </c>
      <c r="BX500" s="61">
        <v>0</v>
      </c>
      <c r="BY500" s="45">
        <v>0</v>
      </c>
      <c r="BZ500" s="46">
        <v>0</v>
      </c>
    </row>
    <row r="501" spans="1:78" ht="18.5">
      <c r="A501" s="68">
        <v>2022</v>
      </c>
      <c r="B501" s="39" t="s">
        <v>548</v>
      </c>
      <c r="C501" s="59">
        <v>44870.852072546302</v>
      </c>
      <c r="D501" s="59">
        <v>44875.578273020801</v>
      </c>
      <c r="E501" s="87">
        <v>43727</v>
      </c>
      <c r="F501" s="42">
        <v>3</v>
      </c>
      <c r="G501" s="61">
        <v>1</v>
      </c>
      <c r="H501" s="61">
        <v>1</v>
      </c>
      <c r="I501" s="61">
        <v>0</v>
      </c>
      <c r="J501" s="61">
        <v>1</v>
      </c>
      <c r="K501" s="61">
        <v>1</v>
      </c>
      <c r="L501" s="44">
        <v>3</v>
      </c>
      <c r="M501" s="61">
        <v>1</v>
      </c>
      <c r="N501" s="61">
        <v>1</v>
      </c>
      <c r="O501" s="61">
        <v>0</v>
      </c>
      <c r="P501" s="61">
        <v>1</v>
      </c>
      <c r="Q501" s="61">
        <v>0</v>
      </c>
      <c r="R501" s="43">
        <v>1</v>
      </c>
      <c r="S501" s="61">
        <v>1</v>
      </c>
      <c r="T501" s="61">
        <v>1</v>
      </c>
      <c r="U501" s="61">
        <v>1</v>
      </c>
      <c r="V501" s="61">
        <v>1</v>
      </c>
      <c r="W501" s="61">
        <v>1</v>
      </c>
      <c r="X501" s="61">
        <v>0</v>
      </c>
      <c r="Y501" s="61">
        <v>0</v>
      </c>
      <c r="Z501" s="61">
        <v>0</v>
      </c>
      <c r="AA501" s="61">
        <v>1</v>
      </c>
      <c r="AB501" s="61">
        <v>1</v>
      </c>
      <c r="AC501" s="61">
        <v>1</v>
      </c>
      <c r="AD501" s="61">
        <v>1</v>
      </c>
      <c r="AE501" s="61">
        <v>1</v>
      </c>
      <c r="AF501" s="43">
        <v>3</v>
      </c>
      <c r="AG501" s="43">
        <v>2</v>
      </c>
      <c r="AH501" s="43">
        <v>2</v>
      </c>
      <c r="AI501" s="43">
        <v>2</v>
      </c>
      <c r="AJ501" s="43">
        <v>3</v>
      </c>
      <c r="AK501" s="49">
        <v>0</v>
      </c>
      <c r="AL501" s="43">
        <v>0</v>
      </c>
      <c r="AM501" s="61">
        <v>3</v>
      </c>
      <c r="AN501" s="43">
        <v>1</v>
      </c>
      <c r="AO501" s="43">
        <v>1</v>
      </c>
      <c r="AP501" s="43">
        <v>1</v>
      </c>
      <c r="AQ501" s="44">
        <v>1</v>
      </c>
      <c r="AR501" s="44">
        <v>0</v>
      </c>
      <c r="AS501" s="49">
        <v>0</v>
      </c>
      <c r="AT501" s="44">
        <v>1</v>
      </c>
      <c r="AU501" s="43">
        <v>2</v>
      </c>
      <c r="AV501" s="43">
        <v>1</v>
      </c>
      <c r="AW501" s="44">
        <v>1</v>
      </c>
      <c r="AX501" s="44">
        <v>0</v>
      </c>
      <c r="AY501" s="61">
        <v>0</v>
      </c>
      <c r="AZ501" s="61">
        <v>1</v>
      </c>
      <c r="BA501" s="61">
        <v>0</v>
      </c>
      <c r="BB501" s="61">
        <v>0</v>
      </c>
      <c r="BC501" s="61">
        <v>1</v>
      </c>
      <c r="BD501" s="61">
        <v>1</v>
      </c>
      <c r="BE501" s="61">
        <v>1</v>
      </c>
      <c r="BF501" s="61">
        <v>0</v>
      </c>
      <c r="BG501" s="61">
        <v>0</v>
      </c>
      <c r="BH501" s="61">
        <v>0</v>
      </c>
      <c r="BI501" s="61">
        <v>0</v>
      </c>
      <c r="BJ501" s="61">
        <v>0</v>
      </c>
      <c r="BK501" s="61">
        <v>1</v>
      </c>
      <c r="BL501" s="61">
        <v>0</v>
      </c>
      <c r="BM501" s="61">
        <v>0</v>
      </c>
      <c r="BN501" s="61">
        <v>0</v>
      </c>
      <c r="BO501" s="61">
        <v>0</v>
      </c>
      <c r="BP501" s="61">
        <v>1</v>
      </c>
      <c r="BQ501" s="61">
        <v>0</v>
      </c>
      <c r="BR501" s="61">
        <v>0</v>
      </c>
      <c r="BS501" s="61">
        <v>0</v>
      </c>
      <c r="BT501" s="61">
        <v>0</v>
      </c>
      <c r="BU501" s="61">
        <v>0</v>
      </c>
      <c r="BV501" s="61">
        <v>0</v>
      </c>
      <c r="BW501" s="61">
        <v>0</v>
      </c>
      <c r="BX501" s="43">
        <v>0</v>
      </c>
      <c r="BY501" s="24">
        <v>0</v>
      </c>
      <c r="BZ501" s="46">
        <v>0</v>
      </c>
    </row>
    <row r="502" spans="1:78" ht="18.5">
      <c r="A502" s="68">
        <v>2022</v>
      </c>
      <c r="B502" s="39" t="s">
        <v>549</v>
      </c>
      <c r="C502" s="59">
        <v>44644.5586242477</v>
      </c>
      <c r="D502" s="59">
        <v>44645.560954004599</v>
      </c>
      <c r="E502" s="81">
        <v>65386</v>
      </c>
      <c r="F502" s="42">
        <v>3</v>
      </c>
      <c r="G502" s="61">
        <v>2</v>
      </c>
      <c r="H502" s="61">
        <v>1</v>
      </c>
      <c r="I502" s="61">
        <v>0</v>
      </c>
      <c r="J502" s="61">
        <v>2</v>
      </c>
      <c r="K502" s="61">
        <v>1</v>
      </c>
      <c r="L502" s="61">
        <v>3</v>
      </c>
      <c r="M502" s="61">
        <v>0</v>
      </c>
      <c r="N502" s="61">
        <v>1</v>
      </c>
      <c r="O502" s="88">
        <v>1</v>
      </c>
      <c r="P502" s="61">
        <v>1</v>
      </c>
      <c r="Q502" s="61">
        <v>0</v>
      </c>
      <c r="R502" s="43">
        <v>0</v>
      </c>
      <c r="S502" s="61">
        <v>0</v>
      </c>
      <c r="T502" s="61">
        <v>0</v>
      </c>
      <c r="U502" s="61">
        <v>0</v>
      </c>
      <c r="V502" s="61">
        <v>0</v>
      </c>
      <c r="W502" s="61">
        <v>0</v>
      </c>
      <c r="X502" s="61">
        <v>0</v>
      </c>
      <c r="Y502" s="61">
        <v>0</v>
      </c>
      <c r="Z502" s="61">
        <v>0</v>
      </c>
      <c r="AA502" s="61">
        <v>0</v>
      </c>
      <c r="AB502" s="61">
        <v>0</v>
      </c>
      <c r="AC502" s="61">
        <v>0</v>
      </c>
      <c r="AD502" s="61">
        <v>1</v>
      </c>
      <c r="AE502" s="61">
        <v>0</v>
      </c>
      <c r="AF502" s="43">
        <v>3</v>
      </c>
      <c r="AG502" s="43">
        <v>2</v>
      </c>
      <c r="AH502" s="43">
        <v>1</v>
      </c>
      <c r="AI502" s="43">
        <v>1</v>
      </c>
      <c r="AJ502" s="43">
        <v>2</v>
      </c>
      <c r="AK502" s="49">
        <v>0</v>
      </c>
      <c r="AL502" s="43">
        <v>0</v>
      </c>
      <c r="AM502" s="61">
        <v>3</v>
      </c>
      <c r="AN502" s="43">
        <v>1</v>
      </c>
      <c r="AO502" s="43">
        <v>0</v>
      </c>
      <c r="AP502" s="53">
        <v>0</v>
      </c>
      <c r="AQ502" s="44">
        <v>1</v>
      </c>
      <c r="AR502" s="53">
        <v>1</v>
      </c>
      <c r="AS502" s="44">
        <v>1</v>
      </c>
      <c r="AT502" s="44">
        <v>1</v>
      </c>
      <c r="AU502" s="43">
        <v>1</v>
      </c>
      <c r="AV502" s="44">
        <v>1</v>
      </c>
      <c r="AW502" s="44">
        <v>0</v>
      </c>
      <c r="AX502" s="44">
        <v>0</v>
      </c>
      <c r="AY502" s="61">
        <v>0</v>
      </c>
      <c r="AZ502" s="61">
        <v>0</v>
      </c>
      <c r="BA502" s="61">
        <v>0</v>
      </c>
      <c r="BB502" s="61">
        <v>0</v>
      </c>
      <c r="BC502" s="61">
        <v>0</v>
      </c>
      <c r="BD502" s="61">
        <v>0</v>
      </c>
      <c r="BE502" s="61">
        <v>0</v>
      </c>
      <c r="BF502" s="61">
        <v>0</v>
      </c>
      <c r="BG502" s="61">
        <v>0</v>
      </c>
      <c r="BH502" s="61">
        <v>0</v>
      </c>
      <c r="BI502" s="61">
        <v>1</v>
      </c>
      <c r="BJ502" s="61">
        <v>0</v>
      </c>
      <c r="BK502" s="61">
        <v>1</v>
      </c>
      <c r="BL502" s="61">
        <v>0</v>
      </c>
      <c r="BM502" s="61">
        <v>0</v>
      </c>
      <c r="BN502" s="61">
        <v>0</v>
      </c>
      <c r="BO502" s="61">
        <v>0</v>
      </c>
      <c r="BP502" s="61">
        <v>0</v>
      </c>
      <c r="BQ502" s="61">
        <v>0</v>
      </c>
      <c r="BR502" s="61">
        <v>0</v>
      </c>
      <c r="BS502" s="61">
        <v>0</v>
      </c>
      <c r="BT502" s="61">
        <v>0</v>
      </c>
      <c r="BU502" s="61">
        <v>0</v>
      </c>
      <c r="BV502" s="61">
        <v>0</v>
      </c>
      <c r="BW502" s="61">
        <v>0</v>
      </c>
      <c r="BX502" s="43">
        <v>0</v>
      </c>
      <c r="BY502" s="24">
        <v>0</v>
      </c>
      <c r="BZ502" s="46">
        <v>0</v>
      </c>
    </row>
    <row r="503" spans="1:78" ht="18.5">
      <c r="A503" s="68">
        <v>2022</v>
      </c>
      <c r="B503" s="39" t="s">
        <v>550</v>
      </c>
      <c r="C503" s="59">
        <v>44786.577658101902</v>
      </c>
      <c r="D503" s="59">
        <v>44788.528111226799</v>
      </c>
      <c r="E503" s="81">
        <v>69177</v>
      </c>
      <c r="F503" s="42">
        <v>2</v>
      </c>
      <c r="G503" s="61">
        <v>1</v>
      </c>
      <c r="H503" s="61">
        <v>1</v>
      </c>
      <c r="I503" s="61">
        <v>2</v>
      </c>
      <c r="J503" s="61">
        <v>1</v>
      </c>
      <c r="K503" s="61">
        <v>1</v>
      </c>
      <c r="L503" s="44">
        <v>3</v>
      </c>
      <c r="M503" s="44">
        <v>1</v>
      </c>
      <c r="N503" s="61">
        <v>1</v>
      </c>
      <c r="O503" s="61">
        <v>1</v>
      </c>
      <c r="P503" s="61">
        <v>1</v>
      </c>
      <c r="Q503" s="61">
        <v>0</v>
      </c>
      <c r="R503" s="43">
        <v>0</v>
      </c>
      <c r="S503" s="61">
        <v>0</v>
      </c>
      <c r="T503" s="61">
        <v>0</v>
      </c>
      <c r="U503" s="61">
        <v>0</v>
      </c>
      <c r="V503" s="61">
        <v>0</v>
      </c>
      <c r="W503" s="61">
        <v>0</v>
      </c>
      <c r="X503" s="61">
        <v>0</v>
      </c>
      <c r="Y503" s="61">
        <v>0</v>
      </c>
      <c r="Z503" s="61">
        <v>1</v>
      </c>
      <c r="AA503" s="61">
        <v>1</v>
      </c>
      <c r="AB503" s="61">
        <v>1</v>
      </c>
      <c r="AC503" s="61">
        <v>0</v>
      </c>
      <c r="AD503" s="61">
        <v>1</v>
      </c>
      <c r="AE503" s="61">
        <v>0</v>
      </c>
      <c r="AF503" s="43">
        <v>3</v>
      </c>
      <c r="AG503" s="43">
        <v>3</v>
      </c>
      <c r="AH503" s="43">
        <v>1</v>
      </c>
      <c r="AI503" s="43">
        <v>2</v>
      </c>
      <c r="AJ503" s="43">
        <v>3</v>
      </c>
      <c r="AK503" s="49">
        <v>0</v>
      </c>
      <c r="AL503" s="43">
        <v>0</v>
      </c>
      <c r="AM503" s="61">
        <v>3</v>
      </c>
      <c r="AN503" s="43">
        <v>2</v>
      </c>
      <c r="AO503" s="43">
        <v>1</v>
      </c>
      <c r="AP503" s="43">
        <v>1</v>
      </c>
      <c r="AQ503" s="44">
        <v>1</v>
      </c>
      <c r="AR503" s="44">
        <v>0</v>
      </c>
      <c r="AS503" s="44">
        <v>1</v>
      </c>
      <c r="AT503" s="44">
        <v>1</v>
      </c>
      <c r="AU503" s="43">
        <v>2</v>
      </c>
      <c r="AV503" s="43">
        <v>1</v>
      </c>
      <c r="AW503" s="44">
        <v>1</v>
      </c>
      <c r="AX503" s="44">
        <v>0</v>
      </c>
      <c r="AY503" s="61">
        <v>0</v>
      </c>
      <c r="AZ503" s="61">
        <v>0</v>
      </c>
      <c r="BA503" s="61">
        <v>0</v>
      </c>
      <c r="BB503" s="61">
        <v>0</v>
      </c>
      <c r="BC503" s="61">
        <v>0</v>
      </c>
      <c r="BD503" s="61">
        <v>0</v>
      </c>
      <c r="BE503" s="61">
        <v>1</v>
      </c>
      <c r="BF503" s="61">
        <v>0</v>
      </c>
      <c r="BG503" s="61">
        <v>0</v>
      </c>
      <c r="BH503" s="61">
        <v>0</v>
      </c>
      <c r="BI503" s="61">
        <v>1</v>
      </c>
      <c r="BJ503" s="61">
        <v>0</v>
      </c>
      <c r="BK503" s="61">
        <v>1</v>
      </c>
      <c r="BL503" s="61">
        <v>0</v>
      </c>
      <c r="BM503" s="61">
        <v>0</v>
      </c>
      <c r="BN503" s="61">
        <v>0</v>
      </c>
      <c r="BO503" s="61">
        <v>0</v>
      </c>
      <c r="BP503" s="61">
        <v>0</v>
      </c>
      <c r="BQ503" s="61">
        <v>0</v>
      </c>
      <c r="BR503" s="61">
        <v>0</v>
      </c>
      <c r="BS503" s="61">
        <v>0</v>
      </c>
      <c r="BT503" s="61">
        <v>0</v>
      </c>
      <c r="BU503" s="61">
        <v>0</v>
      </c>
      <c r="BV503" s="61">
        <v>0</v>
      </c>
      <c r="BW503" s="61">
        <v>1</v>
      </c>
      <c r="BX503" s="61">
        <v>0</v>
      </c>
      <c r="BY503" s="24">
        <v>0</v>
      </c>
      <c r="BZ503" s="46">
        <v>0</v>
      </c>
    </row>
    <row r="504" spans="1:78" ht="18.5">
      <c r="A504" s="68">
        <v>2022</v>
      </c>
      <c r="B504" s="39" t="s">
        <v>551</v>
      </c>
      <c r="C504" s="59">
        <v>44668.944365729199</v>
      </c>
      <c r="D504" s="59">
        <v>44672.550739004597</v>
      </c>
      <c r="E504" s="89">
        <v>66257</v>
      </c>
      <c r="F504" s="42">
        <v>1</v>
      </c>
      <c r="G504" s="43">
        <v>2</v>
      </c>
      <c r="H504" s="43">
        <v>1</v>
      </c>
      <c r="I504" s="43">
        <v>2</v>
      </c>
      <c r="J504" s="43">
        <v>1</v>
      </c>
      <c r="K504" s="43">
        <v>1</v>
      </c>
      <c r="L504" s="44">
        <v>3</v>
      </c>
      <c r="M504" s="43">
        <v>0</v>
      </c>
      <c r="N504" s="43">
        <v>1</v>
      </c>
      <c r="O504" s="43">
        <v>0</v>
      </c>
      <c r="P504" s="43">
        <v>1</v>
      </c>
      <c r="Q504" s="43">
        <v>0</v>
      </c>
      <c r="R504" s="43">
        <v>0</v>
      </c>
      <c r="S504" s="43">
        <v>1</v>
      </c>
      <c r="T504" s="43">
        <v>1</v>
      </c>
      <c r="U504" s="43">
        <v>0</v>
      </c>
      <c r="V504" s="43">
        <v>1</v>
      </c>
      <c r="W504" s="43">
        <v>0</v>
      </c>
      <c r="X504" s="43">
        <v>0</v>
      </c>
      <c r="Y504" s="43">
        <v>0</v>
      </c>
      <c r="Z504" s="43">
        <v>1</v>
      </c>
      <c r="AA504" s="43">
        <v>1</v>
      </c>
      <c r="AB504" s="43">
        <v>1</v>
      </c>
      <c r="AC504" s="43">
        <v>1</v>
      </c>
      <c r="AD504" s="43">
        <v>1</v>
      </c>
      <c r="AE504" s="43">
        <v>0</v>
      </c>
      <c r="AF504" s="43">
        <v>1</v>
      </c>
      <c r="AG504" s="43">
        <v>1</v>
      </c>
      <c r="AH504" s="43">
        <v>1</v>
      </c>
      <c r="AI504" s="43">
        <v>1</v>
      </c>
      <c r="AJ504" s="43">
        <v>3</v>
      </c>
      <c r="AK504" s="49">
        <v>0</v>
      </c>
      <c r="AL504" s="43">
        <v>2</v>
      </c>
      <c r="AM504" s="43">
        <v>2</v>
      </c>
      <c r="AN504" s="43">
        <v>1</v>
      </c>
      <c r="AO504" s="53">
        <v>1</v>
      </c>
      <c r="AP504" s="43">
        <v>1</v>
      </c>
      <c r="AQ504" s="44">
        <v>1</v>
      </c>
      <c r="AR504" s="44">
        <v>0</v>
      </c>
      <c r="AS504" s="44">
        <v>1</v>
      </c>
      <c r="AT504" s="43">
        <v>0</v>
      </c>
      <c r="AU504" s="43">
        <v>1</v>
      </c>
      <c r="AV504" s="44">
        <v>1</v>
      </c>
      <c r="AW504" s="43">
        <v>0</v>
      </c>
      <c r="AX504" s="43">
        <v>2</v>
      </c>
      <c r="AY504" s="43">
        <v>0</v>
      </c>
      <c r="AZ504" s="43">
        <v>0</v>
      </c>
      <c r="BA504" s="43">
        <v>0</v>
      </c>
      <c r="BB504" s="43">
        <v>0</v>
      </c>
      <c r="BC504" s="43">
        <v>0</v>
      </c>
      <c r="BD504" s="43">
        <v>0</v>
      </c>
      <c r="BE504" s="43">
        <v>0</v>
      </c>
      <c r="BF504" s="43">
        <v>0</v>
      </c>
      <c r="BG504" s="43">
        <v>0</v>
      </c>
      <c r="BH504" s="43">
        <v>0</v>
      </c>
      <c r="BI504" s="43">
        <v>0</v>
      </c>
      <c r="BJ504" s="61">
        <v>0</v>
      </c>
      <c r="BK504" s="43">
        <v>1</v>
      </c>
      <c r="BL504" s="43">
        <v>0</v>
      </c>
      <c r="BM504" s="43">
        <v>0</v>
      </c>
      <c r="BN504" s="43">
        <v>1</v>
      </c>
      <c r="BO504" s="43">
        <v>0</v>
      </c>
      <c r="BP504" s="43">
        <v>0</v>
      </c>
      <c r="BQ504" s="43">
        <v>0</v>
      </c>
      <c r="BR504" s="43">
        <v>1</v>
      </c>
      <c r="BS504" s="43">
        <v>0</v>
      </c>
      <c r="BT504" s="43">
        <v>0</v>
      </c>
      <c r="BU504" s="43">
        <v>0</v>
      </c>
      <c r="BV504" s="43">
        <v>0</v>
      </c>
      <c r="BW504" s="43">
        <v>0</v>
      </c>
      <c r="BX504" s="43">
        <v>0</v>
      </c>
      <c r="BY504" s="45">
        <v>0</v>
      </c>
      <c r="BZ504" s="46">
        <v>0</v>
      </c>
    </row>
    <row r="505" spans="1:78" ht="18.5">
      <c r="A505" s="68">
        <v>2022</v>
      </c>
      <c r="B505" s="39" t="s">
        <v>552</v>
      </c>
      <c r="C505" s="59">
        <v>44731.716370405098</v>
      </c>
      <c r="D505" s="59">
        <v>44734.425156840298</v>
      </c>
      <c r="E505" s="87">
        <v>67679</v>
      </c>
      <c r="F505" s="42">
        <v>2</v>
      </c>
      <c r="G505" s="61">
        <v>2</v>
      </c>
      <c r="H505" s="61">
        <v>1</v>
      </c>
      <c r="I505" s="61">
        <v>2</v>
      </c>
      <c r="J505" s="61">
        <v>1</v>
      </c>
      <c r="K505" s="61">
        <v>1</v>
      </c>
      <c r="L505" s="44">
        <v>3</v>
      </c>
      <c r="M505" s="61">
        <v>0</v>
      </c>
      <c r="N505" s="61">
        <v>1</v>
      </c>
      <c r="O505" s="61">
        <v>0</v>
      </c>
      <c r="P505" s="61">
        <v>1</v>
      </c>
      <c r="Q505" s="61">
        <v>0</v>
      </c>
      <c r="R505" s="43">
        <v>0</v>
      </c>
      <c r="S505" s="61">
        <v>1</v>
      </c>
      <c r="T505" s="61">
        <v>1</v>
      </c>
      <c r="U505" s="61">
        <v>1</v>
      </c>
      <c r="V505" s="61">
        <v>0</v>
      </c>
      <c r="W505" s="61">
        <v>0</v>
      </c>
      <c r="X505" s="61">
        <v>0</v>
      </c>
      <c r="Y505" s="61">
        <v>0</v>
      </c>
      <c r="Z505" s="61">
        <v>1</v>
      </c>
      <c r="AA505" s="61">
        <v>1</v>
      </c>
      <c r="AB505" s="61">
        <v>1</v>
      </c>
      <c r="AC505" s="61">
        <v>1</v>
      </c>
      <c r="AD505" s="61">
        <v>1</v>
      </c>
      <c r="AE505" s="61">
        <v>0</v>
      </c>
      <c r="AF505" s="43">
        <v>1</v>
      </c>
      <c r="AG505" s="43">
        <v>1</v>
      </c>
      <c r="AH505" s="43">
        <v>1</v>
      </c>
      <c r="AI505" s="43">
        <v>1</v>
      </c>
      <c r="AJ505" s="43">
        <v>3</v>
      </c>
      <c r="AK505" s="49">
        <v>0</v>
      </c>
      <c r="AL505" s="43">
        <v>2</v>
      </c>
      <c r="AM505" s="61">
        <v>2</v>
      </c>
      <c r="AN505" s="43">
        <v>1</v>
      </c>
      <c r="AO505" s="53">
        <v>1</v>
      </c>
      <c r="AP505" s="43">
        <v>1</v>
      </c>
      <c r="AQ505" s="44">
        <v>1</v>
      </c>
      <c r="AR505" s="44">
        <v>0</v>
      </c>
      <c r="AS505" s="49">
        <v>0</v>
      </c>
      <c r="AT505" s="44">
        <v>1</v>
      </c>
      <c r="AU505" s="43">
        <v>2</v>
      </c>
      <c r="AV505" s="44">
        <v>2</v>
      </c>
      <c r="AW505" s="43">
        <v>0</v>
      </c>
      <c r="AX505" s="43">
        <v>1</v>
      </c>
      <c r="AY505" s="61">
        <v>0</v>
      </c>
      <c r="AZ505" s="61">
        <v>0</v>
      </c>
      <c r="BA505" s="61">
        <v>0</v>
      </c>
      <c r="BB505" s="61">
        <v>0</v>
      </c>
      <c r="BC505" s="61">
        <v>1</v>
      </c>
      <c r="BD505" s="61">
        <v>0</v>
      </c>
      <c r="BE505" s="61">
        <v>0</v>
      </c>
      <c r="BF505" s="61">
        <v>0</v>
      </c>
      <c r="BG505" s="61">
        <v>0</v>
      </c>
      <c r="BH505" s="61">
        <v>0</v>
      </c>
      <c r="BI505" s="61">
        <v>0</v>
      </c>
      <c r="BJ505" s="61">
        <v>0</v>
      </c>
      <c r="BK505" s="61">
        <v>1</v>
      </c>
      <c r="BL505" s="61">
        <v>0</v>
      </c>
      <c r="BM505" s="61">
        <v>1</v>
      </c>
      <c r="BN505" s="61">
        <v>0</v>
      </c>
      <c r="BO505" s="61">
        <v>0</v>
      </c>
      <c r="BP505" s="61">
        <v>0</v>
      </c>
      <c r="BQ505" s="61">
        <v>0</v>
      </c>
      <c r="BR505" s="61">
        <v>0</v>
      </c>
      <c r="BS505" s="61">
        <v>0</v>
      </c>
      <c r="BT505" s="61">
        <v>0</v>
      </c>
      <c r="BU505" s="61">
        <v>0</v>
      </c>
      <c r="BV505" s="61">
        <v>0</v>
      </c>
      <c r="BW505" s="61">
        <v>0</v>
      </c>
      <c r="BX505" s="43">
        <v>0</v>
      </c>
      <c r="BY505" s="45">
        <v>0</v>
      </c>
      <c r="BZ505" s="46">
        <v>0</v>
      </c>
    </row>
    <row r="506" spans="1:78" ht="18.5">
      <c r="A506" s="68">
        <v>2022</v>
      </c>
      <c r="B506" s="39" t="s">
        <v>553</v>
      </c>
      <c r="C506" s="59">
        <v>44774.555899618099</v>
      </c>
      <c r="D506" s="59">
        <v>44776.475707106503</v>
      </c>
      <c r="E506" s="81">
        <v>0</v>
      </c>
      <c r="F506" s="42">
        <v>2</v>
      </c>
      <c r="G506" s="61">
        <v>2</v>
      </c>
      <c r="H506" s="61">
        <v>1</v>
      </c>
      <c r="I506" s="61">
        <v>2</v>
      </c>
      <c r="J506" s="61">
        <v>1</v>
      </c>
      <c r="K506" s="61">
        <v>1</v>
      </c>
      <c r="L506" s="44">
        <v>3</v>
      </c>
      <c r="M506" s="44">
        <v>1</v>
      </c>
      <c r="N506" s="61">
        <v>1</v>
      </c>
      <c r="O506" s="61">
        <v>0</v>
      </c>
      <c r="P506" s="61">
        <v>2</v>
      </c>
      <c r="Q506" s="61">
        <v>0</v>
      </c>
      <c r="R506" s="43">
        <v>0</v>
      </c>
      <c r="S506" s="61">
        <v>2</v>
      </c>
      <c r="T506" s="61">
        <v>2</v>
      </c>
      <c r="U506" s="61">
        <v>1</v>
      </c>
      <c r="V506" s="61">
        <v>0</v>
      </c>
      <c r="W506" s="61">
        <v>0</v>
      </c>
      <c r="X506" s="61">
        <v>0</v>
      </c>
      <c r="Y506" s="61">
        <v>0</v>
      </c>
      <c r="Z506" s="61">
        <v>1</v>
      </c>
      <c r="AA506" s="61">
        <v>1</v>
      </c>
      <c r="AB506" s="61">
        <v>1</v>
      </c>
      <c r="AC506" s="61">
        <v>1</v>
      </c>
      <c r="AD506" s="61">
        <v>1</v>
      </c>
      <c r="AE506" s="61">
        <v>0</v>
      </c>
      <c r="AF506" s="43">
        <v>3</v>
      </c>
      <c r="AG506" s="43">
        <v>1</v>
      </c>
      <c r="AH506" s="43">
        <v>2</v>
      </c>
      <c r="AI506" s="43">
        <v>1</v>
      </c>
      <c r="AJ506" s="43">
        <v>3</v>
      </c>
      <c r="AK506" s="49">
        <v>0</v>
      </c>
      <c r="AL506" s="43">
        <v>2</v>
      </c>
      <c r="AM506" s="61">
        <v>2</v>
      </c>
      <c r="AN506" s="43">
        <v>1</v>
      </c>
      <c r="AO506" s="53">
        <v>1</v>
      </c>
      <c r="AP506" s="43">
        <v>1</v>
      </c>
      <c r="AQ506" s="43">
        <v>2</v>
      </c>
      <c r="AR506" s="44">
        <v>0</v>
      </c>
      <c r="AS506" s="44">
        <v>1</v>
      </c>
      <c r="AT506" s="44">
        <v>1</v>
      </c>
      <c r="AU506" s="43">
        <v>2</v>
      </c>
      <c r="AV506" s="43">
        <v>1</v>
      </c>
      <c r="AW506" s="43">
        <v>0</v>
      </c>
      <c r="AX506" s="43">
        <v>1</v>
      </c>
      <c r="AY506" s="61">
        <v>0</v>
      </c>
      <c r="AZ506" s="61">
        <v>1</v>
      </c>
      <c r="BA506" s="61">
        <v>0</v>
      </c>
      <c r="BB506" s="61">
        <v>0</v>
      </c>
      <c r="BC506" s="61">
        <v>1</v>
      </c>
      <c r="BD506" s="61">
        <v>0</v>
      </c>
      <c r="BE506" s="61">
        <v>1</v>
      </c>
      <c r="BF506" s="61">
        <v>0</v>
      </c>
      <c r="BG506" s="61">
        <v>0</v>
      </c>
      <c r="BH506" s="61">
        <v>0</v>
      </c>
      <c r="BI506" s="61">
        <v>0</v>
      </c>
      <c r="BJ506" s="61">
        <v>0</v>
      </c>
      <c r="BK506" s="61">
        <v>1</v>
      </c>
      <c r="BL506" s="61">
        <v>0</v>
      </c>
      <c r="BM506" s="61">
        <v>0</v>
      </c>
      <c r="BN506" s="61">
        <v>0</v>
      </c>
      <c r="BO506" s="61">
        <v>0</v>
      </c>
      <c r="BP506" s="61">
        <v>0</v>
      </c>
      <c r="BQ506" s="61">
        <v>0</v>
      </c>
      <c r="BR506" s="61">
        <v>0</v>
      </c>
      <c r="BS506" s="61">
        <v>0</v>
      </c>
      <c r="BT506" s="61">
        <v>0</v>
      </c>
      <c r="BU506" s="61">
        <v>0</v>
      </c>
      <c r="BV506" s="61">
        <v>0</v>
      </c>
      <c r="BW506" s="61">
        <v>0</v>
      </c>
      <c r="BX506" s="43">
        <v>0</v>
      </c>
      <c r="BY506" s="45">
        <v>0</v>
      </c>
      <c r="BZ506" s="46">
        <v>0</v>
      </c>
    </row>
    <row r="507" spans="1:78" ht="18.5">
      <c r="A507" s="68">
        <v>2022</v>
      </c>
      <c r="B507" s="39" t="s">
        <v>554</v>
      </c>
      <c r="C507" s="59">
        <v>44650.3564379745</v>
      </c>
      <c r="D507" s="59">
        <v>44651.449447372703</v>
      </c>
      <c r="E507" s="81">
        <v>62664</v>
      </c>
      <c r="F507" s="42">
        <v>3</v>
      </c>
      <c r="G507" s="61">
        <v>2</v>
      </c>
      <c r="H507" s="61">
        <v>1</v>
      </c>
      <c r="I507" s="61">
        <v>2</v>
      </c>
      <c r="J507" s="61">
        <v>1</v>
      </c>
      <c r="K507" s="61">
        <v>1</v>
      </c>
      <c r="L507" s="44">
        <v>3</v>
      </c>
      <c r="M507" s="61">
        <v>0</v>
      </c>
      <c r="N507" s="61">
        <v>1</v>
      </c>
      <c r="O507" s="61">
        <v>0</v>
      </c>
      <c r="P507" s="61">
        <v>1</v>
      </c>
      <c r="Q507" s="61">
        <v>0</v>
      </c>
      <c r="R507" s="43">
        <v>0</v>
      </c>
      <c r="S507" s="61">
        <v>1</v>
      </c>
      <c r="T507" s="61">
        <v>1</v>
      </c>
      <c r="U507" s="61">
        <v>0</v>
      </c>
      <c r="V507" s="61">
        <v>1</v>
      </c>
      <c r="W507" s="61">
        <v>0</v>
      </c>
      <c r="X507" s="61">
        <v>0</v>
      </c>
      <c r="Y507" s="61">
        <v>0</v>
      </c>
      <c r="Z507" s="61">
        <v>1</v>
      </c>
      <c r="AA507" s="61">
        <v>0</v>
      </c>
      <c r="AB507" s="61">
        <v>0</v>
      </c>
      <c r="AC507" s="61">
        <v>1</v>
      </c>
      <c r="AD507" s="61">
        <v>0</v>
      </c>
      <c r="AE507" s="61">
        <v>0</v>
      </c>
      <c r="AF507" s="43">
        <v>1</v>
      </c>
      <c r="AG507" s="43">
        <v>1</v>
      </c>
      <c r="AH507" s="43">
        <v>1</v>
      </c>
      <c r="AI507" s="43">
        <v>1</v>
      </c>
      <c r="AJ507" s="43">
        <v>3</v>
      </c>
      <c r="AK507" s="49">
        <v>0</v>
      </c>
      <c r="AL507" s="43">
        <v>2</v>
      </c>
      <c r="AM507" s="61">
        <v>2</v>
      </c>
      <c r="AN507" s="43">
        <v>2</v>
      </c>
      <c r="AO507" s="53">
        <v>1</v>
      </c>
      <c r="AP507" s="43">
        <v>1</v>
      </c>
      <c r="AQ507" s="44">
        <v>1</v>
      </c>
      <c r="AR507" s="44">
        <v>0</v>
      </c>
      <c r="AS507" s="44">
        <v>1</v>
      </c>
      <c r="AT507" s="44">
        <v>1</v>
      </c>
      <c r="AU507" s="43">
        <v>1</v>
      </c>
      <c r="AV507" s="44">
        <v>1</v>
      </c>
      <c r="AW507" s="43">
        <v>0</v>
      </c>
      <c r="AX507" s="43">
        <v>1</v>
      </c>
      <c r="AY507" s="61">
        <v>0</v>
      </c>
      <c r="AZ507" s="61">
        <v>0</v>
      </c>
      <c r="BA507" s="61">
        <v>0</v>
      </c>
      <c r="BB507" s="61">
        <v>0</v>
      </c>
      <c r="BC507" s="61">
        <v>1</v>
      </c>
      <c r="BD507" s="61">
        <v>0</v>
      </c>
      <c r="BE507" s="61">
        <v>1</v>
      </c>
      <c r="BF507" s="61">
        <v>0</v>
      </c>
      <c r="BG507" s="61">
        <v>0</v>
      </c>
      <c r="BH507" s="61">
        <v>0</v>
      </c>
      <c r="BI507" s="61">
        <v>1</v>
      </c>
      <c r="BJ507" s="61">
        <v>0</v>
      </c>
      <c r="BK507" s="61">
        <v>1</v>
      </c>
      <c r="BL507" s="61">
        <v>0</v>
      </c>
      <c r="BM507" s="61">
        <v>0</v>
      </c>
      <c r="BN507" s="61">
        <v>0</v>
      </c>
      <c r="BO507" s="61">
        <v>0</v>
      </c>
      <c r="BP507" s="61">
        <v>0</v>
      </c>
      <c r="BQ507" s="61">
        <v>0</v>
      </c>
      <c r="BR507" s="61">
        <v>0</v>
      </c>
      <c r="BS507" s="61">
        <v>0</v>
      </c>
      <c r="BT507" s="61">
        <v>0</v>
      </c>
      <c r="BU507" s="61">
        <v>0</v>
      </c>
      <c r="BV507" s="61">
        <v>0</v>
      </c>
      <c r="BW507" s="61">
        <v>1</v>
      </c>
      <c r="BX507" s="75">
        <v>0</v>
      </c>
      <c r="BY507" s="45">
        <v>0</v>
      </c>
      <c r="BZ507" s="46">
        <v>0</v>
      </c>
    </row>
    <row r="508" spans="1:78" ht="18.5">
      <c r="A508" s="68">
        <v>2022</v>
      </c>
      <c r="B508" s="39" t="s">
        <v>555</v>
      </c>
      <c r="C508" s="59">
        <v>44716.611232025498</v>
      </c>
      <c r="D508" s="59">
        <v>44721.399115451401</v>
      </c>
      <c r="E508" s="81">
        <v>45917</v>
      </c>
      <c r="F508" s="42">
        <v>3</v>
      </c>
      <c r="G508" s="61">
        <v>2</v>
      </c>
      <c r="H508" s="61">
        <v>1</v>
      </c>
      <c r="I508" s="61">
        <v>2</v>
      </c>
      <c r="J508" s="61">
        <v>1</v>
      </c>
      <c r="K508" s="61">
        <v>1</v>
      </c>
      <c r="L508" s="61">
        <v>3</v>
      </c>
      <c r="M508" s="61">
        <v>1</v>
      </c>
      <c r="N508" s="61">
        <v>1</v>
      </c>
      <c r="O508" s="61">
        <v>0</v>
      </c>
      <c r="P508" s="61">
        <v>2</v>
      </c>
      <c r="Q508" s="61">
        <v>0</v>
      </c>
      <c r="R508" s="43">
        <v>1</v>
      </c>
      <c r="S508" s="61">
        <v>0</v>
      </c>
      <c r="T508" s="61">
        <v>0</v>
      </c>
      <c r="U508" s="61">
        <v>1</v>
      </c>
      <c r="V508" s="61">
        <v>1</v>
      </c>
      <c r="W508" s="61">
        <v>0</v>
      </c>
      <c r="X508" s="61">
        <v>0</v>
      </c>
      <c r="Y508" s="61">
        <v>0</v>
      </c>
      <c r="Z508" s="61">
        <v>1</v>
      </c>
      <c r="AA508" s="61">
        <v>0</v>
      </c>
      <c r="AB508" s="61">
        <v>1</v>
      </c>
      <c r="AC508" s="61">
        <v>1</v>
      </c>
      <c r="AD508" s="61">
        <v>1</v>
      </c>
      <c r="AE508" s="61">
        <v>0</v>
      </c>
      <c r="AF508" s="43">
        <v>5</v>
      </c>
      <c r="AG508" s="43">
        <v>4</v>
      </c>
      <c r="AH508" s="43">
        <v>2</v>
      </c>
      <c r="AI508" s="43">
        <v>2</v>
      </c>
      <c r="AJ508" s="53">
        <v>1</v>
      </c>
      <c r="AK508" s="61">
        <v>0</v>
      </c>
      <c r="AL508" s="43">
        <v>2</v>
      </c>
      <c r="AM508" s="61">
        <v>2</v>
      </c>
      <c r="AN508" s="43">
        <v>1</v>
      </c>
      <c r="AO508" s="53">
        <v>1</v>
      </c>
      <c r="AP508" s="43">
        <v>1</v>
      </c>
      <c r="AQ508" s="43">
        <v>2</v>
      </c>
      <c r="AR508" s="53">
        <v>1</v>
      </c>
      <c r="AS508" s="49">
        <v>0</v>
      </c>
      <c r="AT508" s="44">
        <v>1</v>
      </c>
      <c r="AU508" s="43">
        <v>1</v>
      </c>
      <c r="AV508" s="43">
        <v>0</v>
      </c>
      <c r="AW508" s="43">
        <v>0</v>
      </c>
      <c r="AX508" s="43">
        <v>1</v>
      </c>
      <c r="AY508" s="61">
        <v>0</v>
      </c>
      <c r="AZ508" s="61">
        <v>0</v>
      </c>
      <c r="BA508" s="61">
        <v>1</v>
      </c>
      <c r="BB508" s="61">
        <v>0</v>
      </c>
      <c r="BC508" s="61">
        <v>0</v>
      </c>
      <c r="BD508" s="61">
        <v>0</v>
      </c>
      <c r="BE508" s="61">
        <v>1</v>
      </c>
      <c r="BF508" s="61">
        <v>0</v>
      </c>
      <c r="BG508" s="61">
        <v>0</v>
      </c>
      <c r="BH508" s="61">
        <v>0</v>
      </c>
      <c r="BI508" s="61">
        <v>1</v>
      </c>
      <c r="BJ508" s="61">
        <v>0</v>
      </c>
      <c r="BK508" s="61">
        <v>1</v>
      </c>
      <c r="BL508" s="61">
        <v>0</v>
      </c>
      <c r="BM508" s="61">
        <v>0</v>
      </c>
      <c r="BN508" s="61">
        <v>0</v>
      </c>
      <c r="BO508" s="61">
        <v>0</v>
      </c>
      <c r="BP508" s="61">
        <v>0</v>
      </c>
      <c r="BQ508" s="61">
        <v>0</v>
      </c>
      <c r="BR508" s="61">
        <v>0</v>
      </c>
      <c r="BS508" s="61">
        <v>0</v>
      </c>
      <c r="BT508" s="61">
        <v>0</v>
      </c>
      <c r="BU508" s="61">
        <v>1</v>
      </c>
      <c r="BV508" s="61">
        <v>0</v>
      </c>
      <c r="BW508" s="61">
        <v>1</v>
      </c>
      <c r="BX508" s="61">
        <v>0</v>
      </c>
      <c r="BY508" s="45">
        <v>0</v>
      </c>
      <c r="BZ508" s="46">
        <v>0</v>
      </c>
    </row>
    <row r="509" spans="1:78" ht="18.5">
      <c r="A509" s="68">
        <v>2022</v>
      </c>
      <c r="B509" s="39" t="s">
        <v>556</v>
      </c>
      <c r="C509" s="59">
        <v>44594.621009374998</v>
      </c>
      <c r="D509" s="59">
        <v>44599.436115949102</v>
      </c>
      <c r="E509" s="76">
        <v>32695</v>
      </c>
      <c r="F509" s="42">
        <v>2</v>
      </c>
      <c r="G509" s="49">
        <v>1</v>
      </c>
      <c r="H509" s="49">
        <v>1</v>
      </c>
      <c r="I509" s="49">
        <v>2</v>
      </c>
      <c r="J509" s="49">
        <v>1</v>
      </c>
      <c r="K509" s="49">
        <v>1</v>
      </c>
      <c r="L509" s="49">
        <v>4</v>
      </c>
      <c r="M509" s="49">
        <v>2</v>
      </c>
      <c r="N509" s="49">
        <v>1</v>
      </c>
      <c r="O509" s="49">
        <v>1</v>
      </c>
      <c r="P509" s="49">
        <v>3</v>
      </c>
      <c r="Q509" s="49">
        <v>1</v>
      </c>
      <c r="R509" s="43">
        <v>1</v>
      </c>
      <c r="S509" s="49">
        <v>1</v>
      </c>
      <c r="T509" s="49">
        <v>1</v>
      </c>
      <c r="U509" s="49">
        <v>1</v>
      </c>
      <c r="V509" s="49">
        <v>1</v>
      </c>
      <c r="W509" s="49">
        <v>0</v>
      </c>
      <c r="X509" s="49">
        <v>0</v>
      </c>
      <c r="Y509" s="49">
        <v>0</v>
      </c>
      <c r="Z509" s="49">
        <v>1</v>
      </c>
      <c r="AA509" s="49">
        <v>1</v>
      </c>
      <c r="AB509" s="49">
        <v>1</v>
      </c>
      <c r="AC509" s="49">
        <v>1</v>
      </c>
      <c r="AD509" s="49">
        <v>1</v>
      </c>
      <c r="AE509" s="49">
        <v>1</v>
      </c>
      <c r="AF509" s="53">
        <v>2</v>
      </c>
      <c r="AG509" s="43">
        <v>3</v>
      </c>
      <c r="AH509" s="43">
        <v>1</v>
      </c>
      <c r="AI509" s="43">
        <v>2</v>
      </c>
      <c r="AJ509" s="43">
        <v>3</v>
      </c>
      <c r="AK509" s="49">
        <v>0</v>
      </c>
      <c r="AL509" s="43">
        <v>0</v>
      </c>
      <c r="AM509" s="49">
        <v>3</v>
      </c>
      <c r="AN509" s="43">
        <v>2</v>
      </c>
      <c r="AO509" s="43">
        <v>1</v>
      </c>
      <c r="AP509" s="43">
        <v>1</v>
      </c>
      <c r="AQ509" s="44">
        <v>1</v>
      </c>
      <c r="AR509" s="44">
        <v>0</v>
      </c>
      <c r="AS509" s="44">
        <v>1</v>
      </c>
      <c r="AT509" s="43">
        <v>0</v>
      </c>
      <c r="AU509" s="43">
        <v>2</v>
      </c>
      <c r="AV509" s="44">
        <v>2</v>
      </c>
      <c r="AW509" s="44">
        <v>1</v>
      </c>
      <c r="AX509" s="44">
        <v>0</v>
      </c>
      <c r="AY509" s="49">
        <v>0</v>
      </c>
      <c r="AZ509" s="49">
        <v>0</v>
      </c>
      <c r="BA509" s="49">
        <v>0</v>
      </c>
      <c r="BB509" s="49">
        <v>0</v>
      </c>
      <c r="BC509" s="49">
        <v>1</v>
      </c>
      <c r="BD509" s="49">
        <v>0</v>
      </c>
      <c r="BE509" s="49">
        <v>1</v>
      </c>
      <c r="BF509" s="49">
        <v>0</v>
      </c>
      <c r="BG509" s="49">
        <v>0</v>
      </c>
      <c r="BH509" s="49">
        <v>0</v>
      </c>
      <c r="BI509" s="49">
        <v>0</v>
      </c>
      <c r="BJ509" s="49">
        <v>1</v>
      </c>
      <c r="BK509" s="49">
        <v>1</v>
      </c>
      <c r="BL509" s="49">
        <v>0</v>
      </c>
      <c r="BM509" s="49">
        <v>0</v>
      </c>
      <c r="BN509" s="49">
        <v>0</v>
      </c>
      <c r="BO509" s="49">
        <v>0</v>
      </c>
      <c r="BP509" s="49">
        <v>1</v>
      </c>
      <c r="BQ509" s="49">
        <v>0</v>
      </c>
      <c r="BR509" s="49">
        <v>0</v>
      </c>
      <c r="BS509" s="49">
        <v>1</v>
      </c>
      <c r="BT509" s="49">
        <v>0</v>
      </c>
      <c r="BU509" s="49">
        <v>0</v>
      </c>
      <c r="BV509" s="49">
        <v>0</v>
      </c>
      <c r="BW509" s="49">
        <v>0</v>
      </c>
      <c r="BX509" s="49">
        <v>0</v>
      </c>
      <c r="BY509" s="25">
        <v>1</v>
      </c>
      <c r="BZ509" s="51">
        <v>6</v>
      </c>
    </row>
    <row r="510" spans="1:78" ht="18.5">
      <c r="A510" s="68">
        <v>2022</v>
      </c>
      <c r="B510" s="39" t="s">
        <v>557</v>
      </c>
      <c r="C510" s="59">
        <v>44662.029475590301</v>
      </c>
      <c r="D510" s="59">
        <v>44665.468177488401</v>
      </c>
      <c r="E510" s="76">
        <v>32695</v>
      </c>
      <c r="F510" s="42">
        <v>2</v>
      </c>
      <c r="G510" s="49">
        <v>1</v>
      </c>
      <c r="H510" s="49">
        <v>1</v>
      </c>
      <c r="I510" s="49">
        <v>2</v>
      </c>
      <c r="J510" s="49">
        <v>1</v>
      </c>
      <c r="K510" s="49">
        <v>1</v>
      </c>
      <c r="L510" s="49">
        <v>4</v>
      </c>
      <c r="M510" s="49">
        <v>2</v>
      </c>
      <c r="N510" s="49">
        <v>1</v>
      </c>
      <c r="O510" s="49">
        <v>1</v>
      </c>
      <c r="P510" s="49">
        <v>3</v>
      </c>
      <c r="Q510" s="49">
        <v>0</v>
      </c>
      <c r="R510" s="43">
        <v>0</v>
      </c>
      <c r="S510" s="49">
        <v>2</v>
      </c>
      <c r="T510" s="49">
        <v>2</v>
      </c>
      <c r="U510" s="49">
        <v>1</v>
      </c>
      <c r="V510" s="49">
        <v>1</v>
      </c>
      <c r="W510" s="49">
        <v>0</v>
      </c>
      <c r="X510" s="49">
        <v>1</v>
      </c>
      <c r="Y510" s="49">
        <v>0</v>
      </c>
      <c r="Z510" s="49">
        <v>1</v>
      </c>
      <c r="AA510" s="49">
        <v>1</v>
      </c>
      <c r="AB510" s="49">
        <v>1</v>
      </c>
      <c r="AC510" s="49">
        <v>1</v>
      </c>
      <c r="AD510" s="49">
        <v>1</v>
      </c>
      <c r="AE510" s="49">
        <v>0</v>
      </c>
      <c r="AF510" s="43">
        <v>4</v>
      </c>
      <c r="AG510" s="43">
        <v>3</v>
      </c>
      <c r="AH510" s="43">
        <v>2</v>
      </c>
      <c r="AI510" s="43">
        <v>2</v>
      </c>
      <c r="AJ510" s="43">
        <v>3</v>
      </c>
      <c r="AK510" s="49">
        <v>0</v>
      </c>
      <c r="AL510" s="43">
        <v>0</v>
      </c>
      <c r="AM510" s="49">
        <v>3</v>
      </c>
      <c r="AN510" s="49">
        <v>3</v>
      </c>
      <c r="AO510" s="43">
        <v>1</v>
      </c>
      <c r="AP510" s="49">
        <v>2</v>
      </c>
      <c r="AQ510" s="44">
        <v>1</v>
      </c>
      <c r="AR510" s="44">
        <v>0</v>
      </c>
      <c r="AS510" s="49">
        <v>0</v>
      </c>
      <c r="AT510" s="44">
        <v>1</v>
      </c>
      <c r="AU510" s="43">
        <v>2</v>
      </c>
      <c r="AV510" s="44">
        <v>2</v>
      </c>
      <c r="AW510" s="44">
        <v>1</v>
      </c>
      <c r="AX510" s="44">
        <v>0</v>
      </c>
      <c r="AY510" s="49">
        <v>0</v>
      </c>
      <c r="AZ510" s="49">
        <v>0</v>
      </c>
      <c r="BA510" s="49">
        <v>0</v>
      </c>
      <c r="BB510" s="49">
        <v>0</v>
      </c>
      <c r="BC510" s="49">
        <v>1</v>
      </c>
      <c r="BD510" s="49">
        <v>0</v>
      </c>
      <c r="BE510" s="49">
        <v>1</v>
      </c>
      <c r="BF510" s="49">
        <v>0</v>
      </c>
      <c r="BG510" s="49">
        <v>0</v>
      </c>
      <c r="BH510" s="49">
        <v>0</v>
      </c>
      <c r="BI510" s="49">
        <v>0</v>
      </c>
      <c r="BJ510" s="49">
        <v>1</v>
      </c>
      <c r="BK510" s="49">
        <v>1</v>
      </c>
      <c r="BL510" s="49">
        <v>0</v>
      </c>
      <c r="BM510" s="49">
        <v>0</v>
      </c>
      <c r="BN510" s="49">
        <v>0</v>
      </c>
      <c r="BO510" s="49">
        <v>0</v>
      </c>
      <c r="BP510" s="49">
        <v>1</v>
      </c>
      <c r="BQ510" s="49">
        <v>0</v>
      </c>
      <c r="BR510" s="49">
        <v>0</v>
      </c>
      <c r="BS510" s="49">
        <v>1</v>
      </c>
      <c r="BT510" s="49">
        <v>0</v>
      </c>
      <c r="BU510" s="49">
        <v>0</v>
      </c>
      <c r="BV510" s="49">
        <v>0</v>
      </c>
      <c r="BW510" s="49">
        <v>0</v>
      </c>
      <c r="BX510" s="49">
        <v>0</v>
      </c>
      <c r="BY510" s="24">
        <v>0</v>
      </c>
      <c r="BZ510" s="46">
        <v>0</v>
      </c>
    </row>
    <row r="511" spans="1:78" ht="18.5">
      <c r="A511" s="68">
        <v>2022</v>
      </c>
      <c r="B511" s="39" t="s">
        <v>558</v>
      </c>
      <c r="C511" s="59">
        <v>44805.593047407398</v>
      </c>
      <c r="D511" s="59">
        <v>44809.445740798597</v>
      </c>
      <c r="E511" s="81">
        <v>69645</v>
      </c>
      <c r="F511" s="42">
        <v>3</v>
      </c>
      <c r="G511" s="61">
        <v>2</v>
      </c>
      <c r="H511" s="61">
        <v>1</v>
      </c>
      <c r="I511" s="61">
        <v>2</v>
      </c>
      <c r="J511" s="61">
        <v>3</v>
      </c>
      <c r="K511" s="61">
        <v>1</v>
      </c>
      <c r="L511" s="44">
        <v>3</v>
      </c>
      <c r="M511" s="61">
        <v>0</v>
      </c>
      <c r="N511" s="61">
        <v>1</v>
      </c>
      <c r="O511" s="61">
        <v>0</v>
      </c>
      <c r="P511" s="61">
        <v>1</v>
      </c>
      <c r="Q511" s="61">
        <v>0</v>
      </c>
      <c r="R511" s="43">
        <v>0</v>
      </c>
      <c r="S511" s="61">
        <v>0</v>
      </c>
      <c r="T511" s="61">
        <v>0</v>
      </c>
      <c r="U511" s="61">
        <v>0</v>
      </c>
      <c r="V511" s="61">
        <v>1</v>
      </c>
      <c r="W511" s="61">
        <v>0</v>
      </c>
      <c r="X511" s="61">
        <v>0</v>
      </c>
      <c r="Y511" s="61">
        <v>0</v>
      </c>
      <c r="Z511" s="61">
        <v>1</v>
      </c>
      <c r="AA511" s="61">
        <v>1</v>
      </c>
      <c r="AB511" s="61">
        <v>1</v>
      </c>
      <c r="AC511" s="61">
        <v>1</v>
      </c>
      <c r="AD511" s="61">
        <v>1</v>
      </c>
      <c r="AE511" s="61">
        <v>1</v>
      </c>
      <c r="AF511" s="43">
        <v>4</v>
      </c>
      <c r="AG511" s="43">
        <v>2</v>
      </c>
      <c r="AH511" s="43">
        <v>1</v>
      </c>
      <c r="AI511" s="43">
        <v>2</v>
      </c>
      <c r="AJ511" s="53">
        <v>1</v>
      </c>
      <c r="AK511" s="61">
        <v>0</v>
      </c>
      <c r="AL511" s="43">
        <v>0</v>
      </c>
      <c r="AM511" s="61">
        <v>3</v>
      </c>
      <c r="AN511" s="43">
        <v>2</v>
      </c>
      <c r="AO511" s="53">
        <v>1</v>
      </c>
      <c r="AP511" s="43">
        <v>1</v>
      </c>
      <c r="AQ511" s="44">
        <v>1</v>
      </c>
      <c r="AR511" s="44">
        <v>0</v>
      </c>
      <c r="AS511" s="44">
        <v>1</v>
      </c>
      <c r="AT511" s="43">
        <v>0</v>
      </c>
      <c r="AU511" s="43">
        <v>1</v>
      </c>
      <c r="AV511" s="43">
        <v>1</v>
      </c>
      <c r="AW511" s="43">
        <v>0</v>
      </c>
      <c r="AX511" s="43">
        <v>1</v>
      </c>
      <c r="AY511" s="61">
        <v>0</v>
      </c>
      <c r="AZ511" s="61">
        <v>0</v>
      </c>
      <c r="BA511" s="61">
        <v>0</v>
      </c>
      <c r="BB511" s="61">
        <v>0</v>
      </c>
      <c r="BC511" s="61">
        <v>0</v>
      </c>
      <c r="BD511" s="61">
        <v>0</v>
      </c>
      <c r="BE511" s="61">
        <v>0</v>
      </c>
      <c r="BF511" s="61">
        <v>0</v>
      </c>
      <c r="BG511" s="61">
        <v>0</v>
      </c>
      <c r="BH511" s="61">
        <v>0</v>
      </c>
      <c r="BI511" s="61">
        <v>0</v>
      </c>
      <c r="BJ511" s="61">
        <v>1</v>
      </c>
      <c r="BK511" s="61">
        <v>1</v>
      </c>
      <c r="BL511" s="61">
        <v>0</v>
      </c>
      <c r="BM511" s="61">
        <v>0</v>
      </c>
      <c r="BN511" s="61">
        <v>0</v>
      </c>
      <c r="BO511" s="61">
        <v>0</v>
      </c>
      <c r="BP511" s="61">
        <v>0</v>
      </c>
      <c r="BQ511" s="61">
        <v>0</v>
      </c>
      <c r="BR511" s="61">
        <v>0</v>
      </c>
      <c r="BS511" s="61">
        <v>0</v>
      </c>
      <c r="BT511" s="61">
        <v>0</v>
      </c>
      <c r="BU511" s="61">
        <v>0</v>
      </c>
      <c r="BV511" s="61">
        <v>0</v>
      </c>
      <c r="BW511" s="61">
        <v>0</v>
      </c>
      <c r="BX511" s="43">
        <v>0</v>
      </c>
      <c r="BY511" s="24">
        <v>0</v>
      </c>
      <c r="BZ511" s="46">
        <v>0</v>
      </c>
    </row>
    <row r="512" spans="1:78" ht="18.5">
      <c r="A512" s="68">
        <v>2022</v>
      </c>
      <c r="B512" s="39" t="s">
        <v>559</v>
      </c>
      <c r="C512" s="59">
        <v>44697.927458078702</v>
      </c>
      <c r="D512" s="59">
        <v>44703.423821875003</v>
      </c>
      <c r="E512" s="81">
        <v>66841</v>
      </c>
      <c r="F512" s="42">
        <v>2</v>
      </c>
      <c r="G512" s="61">
        <v>1</v>
      </c>
      <c r="H512" s="61">
        <v>1</v>
      </c>
      <c r="I512" s="61">
        <v>2</v>
      </c>
      <c r="J512" s="61">
        <v>1</v>
      </c>
      <c r="K512" s="61">
        <v>1</v>
      </c>
      <c r="L512" s="44">
        <v>3</v>
      </c>
      <c r="M512" s="44">
        <v>1</v>
      </c>
      <c r="N512" s="61">
        <v>1</v>
      </c>
      <c r="O512" s="61">
        <v>1</v>
      </c>
      <c r="P512" s="61">
        <v>1</v>
      </c>
      <c r="Q512" s="61">
        <v>0</v>
      </c>
      <c r="R512" s="43">
        <v>1</v>
      </c>
      <c r="S512" s="61">
        <v>0</v>
      </c>
      <c r="T512" s="61">
        <v>0</v>
      </c>
      <c r="U512" s="61">
        <v>0</v>
      </c>
      <c r="V512" s="61">
        <v>1</v>
      </c>
      <c r="W512" s="61">
        <v>1</v>
      </c>
      <c r="X512" s="61">
        <v>0</v>
      </c>
      <c r="Y512" s="61">
        <v>0</v>
      </c>
      <c r="Z512" s="61">
        <v>1</v>
      </c>
      <c r="AA512" s="61">
        <v>1</v>
      </c>
      <c r="AB512" s="61">
        <v>0</v>
      </c>
      <c r="AC512" s="61">
        <v>0</v>
      </c>
      <c r="AD512" s="61">
        <v>1</v>
      </c>
      <c r="AE512" s="61">
        <v>1</v>
      </c>
      <c r="AF512" s="43">
        <v>3</v>
      </c>
      <c r="AG512" s="43">
        <v>2</v>
      </c>
      <c r="AH512" s="43">
        <v>2</v>
      </c>
      <c r="AI512" s="43">
        <v>1</v>
      </c>
      <c r="AJ512" s="43">
        <v>3</v>
      </c>
      <c r="AK512" s="61">
        <v>0</v>
      </c>
      <c r="AL512" s="43">
        <v>0</v>
      </c>
      <c r="AM512" s="61">
        <v>2</v>
      </c>
      <c r="AN512" s="49">
        <v>3</v>
      </c>
      <c r="AO512" s="43">
        <v>1</v>
      </c>
      <c r="AP512" s="43">
        <v>1</v>
      </c>
      <c r="AQ512" s="43">
        <v>2</v>
      </c>
      <c r="AR512" s="53">
        <v>1</v>
      </c>
      <c r="AS512" s="49">
        <v>0</v>
      </c>
      <c r="AT512" s="44">
        <v>1</v>
      </c>
      <c r="AU512" s="43">
        <v>2</v>
      </c>
      <c r="AV512" s="44">
        <v>2</v>
      </c>
      <c r="AW512" s="43">
        <v>0</v>
      </c>
      <c r="AX512" s="43">
        <v>1</v>
      </c>
      <c r="AY512" s="61">
        <v>0</v>
      </c>
      <c r="AZ512" s="61">
        <v>1</v>
      </c>
      <c r="BA512" s="61">
        <v>0</v>
      </c>
      <c r="BB512" s="61">
        <v>0</v>
      </c>
      <c r="BC512" s="61">
        <v>1</v>
      </c>
      <c r="BD512" s="61">
        <v>0</v>
      </c>
      <c r="BE512" s="61">
        <v>1</v>
      </c>
      <c r="BF512" s="61">
        <v>0</v>
      </c>
      <c r="BG512" s="61">
        <v>0</v>
      </c>
      <c r="BH512" s="61">
        <v>0</v>
      </c>
      <c r="BI512" s="61">
        <v>1</v>
      </c>
      <c r="BJ512" s="61">
        <v>0</v>
      </c>
      <c r="BK512" s="61">
        <v>1</v>
      </c>
      <c r="BL512" s="61">
        <v>0</v>
      </c>
      <c r="BM512" s="61">
        <v>0</v>
      </c>
      <c r="BN512" s="61">
        <v>0</v>
      </c>
      <c r="BO512" s="61">
        <v>0</v>
      </c>
      <c r="BP512" s="61">
        <v>0</v>
      </c>
      <c r="BQ512" s="61">
        <v>0</v>
      </c>
      <c r="BR512" s="61">
        <v>0</v>
      </c>
      <c r="BS512" s="61">
        <v>0</v>
      </c>
      <c r="BT512" s="61">
        <v>0</v>
      </c>
      <c r="BU512" s="61">
        <v>0</v>
      </c>
      <c r="BV512" s="61">
        <v>0</v>
      </c>
      <c r="BW512" s="61">
        <v>0</v>
      </c>
      <c r="BX512" s="43">
        <v>0</v>
      </c>
      <c r="BY512" s="24">
        <v>0</v>
      </c>
      <c r="BZ512" s="46">
        <v>0</v>
      </c>
    </row>
    <row r="513" spans="1:78" ht="18.5">
      <c r="A513" s="68">
        <v>2022</v>
      </c>
      <c r="B513" s="39" t="s">
        <v>560</v>
      </c>
      <c r="C513" s="59">
        <v>44793.968294814797</v>
      </c>
      <c r="D513" s="59">
        <v>44799.619966192098</v>
      </c>
      <c r="E513" s="76">
        <v>41259</v>
      </c>
      <c r="F513" s="42">
        <v>3</v>
      </c>
      <c r="G513" s="49">
        <v>2</v>
      </c>
      <c r="H513" s="49">
        <v>1</v>
      </c>
      <c r="I513" s="49">
        <v>2</v>
      </c>
      <c r="J513" s="49">
        <v>1</v>
      </c>
      <c r="K513" s="49">
        <v>1</v>
      </c>
      <c r="L513" s="49">
        <v>4</v>
      </c>
      <c r="M513" s="49">
        <v>0</v>
      </c>
      <c r="N513" s="49">
        <v>1</v>
      </c>
      <c r="O513" s="49">
        <v>1</v>
      </c>
      <c r="P513" s="49">
        <v>2</v>
      </c>
      <c r="Q513" s="49">
        <v>1</v>
      </c>
      <c r="R513" s="43">
        <v>1</v>
      </c>
      <c r="S513" s="49">
        <v>0</v>
      </c>
      <c r="T513" s="49">
        <v>1</v>
      </c>
      <c r="U513" s="49">
        <v>0</v>
      </c>
      <c r="V513" s="49">
        <v>1</v>
      </c>
      <c r="W513" s="49">
        <v>0</v>
      </c>
      <c r="X513" s="49">
        <v>0</v>
      </c>
      <c r="Y513" s="49">
        <v>0</v>
      </c>
      <c r="Z513" s="49">
        <v>1</v>
      </c>
      <c r="AA513" s="49">
        <v>1</v>
      </c>
      <c r="AB513" s="49">
        <v>1</v>
      </c>
      <c r="AC513" s="49">
        <v>1</v>
      </c>
      <c r="AD513" s="49">
        <v>1</v>
      </c>
      <c r="AE513" s="49">
        <v>1</v>
      </c>
      <c r="AF513" s="43">
        <v>3</v>
      </c>
      <c r="AG513" s="43">
        <v>1</v>
      </c>
      <c r="AH513" s="43">
        <v>2</v>
      </c>
      <c r="AI513" s="43">
        <v>3</v>
      </c>
      <c r="AJ513" s="43">
        <v>0</v>
      </c>
      <c r="AK513" s="49">
        <v>0</v>
      </c>
      <c r="AL513" s="43">
        <v>0</v>
      </c>
      <c r="AM513" s="49">
        <v>2</v>
      </c>
      <c r="AN513" s="43">
        <v>1</v>
      </c>
      <c r="AO513" s="53">
        <v>1</v>
      </c>
      <c r="AP513" s="43">
        <v>1</v>
      </c>
      <c r="AQ513" s="44">
        <v>1</v>
      </c>
      <c r="AR513" s="44">
        <v>0</v>
      </c>
      <c r="AS513" s="49">
        <v>0</v>
      </c>
      <c r="AT513" s="49">
        <v>2</v>
      </c>
      <c r="AU513" s="43">
        <v>2</v>
      </c>
      <c r="AV513" s="44">
        <v>2</v>
      </c>
      <c r="AW513" s="44">
        <v>1</v>
      </c>
      <c r="AX513" s="44">
        <v>0</v>
      </c>
      <c r="AY513" s="49">
        <v>0</v>
      </c>
      <c r="AZ513" s="49">
        <v>1</v>
      </c>
      <c r="BA513" s="49">
        <v>0</v>
      </c>
      <c r="BB513" s="49">
        <v>0</v>
      </c>
      <c r="BC513" s="49">
        <v>1</v>
      </c>
      <c r="BD513" s="49">
        <v>0</v>
      </c>
      <c r="BE513" s="49">
        <v>1</v>
      </c>
      <c r="BF513" s="49">
        <v>0</v>
      </c>
      <c r="BG513" s="49">
        <v>0</v>
      </c>
      <c r="BH513" s="49">
        <v>0</v>
      </c>
      <c r="BI513" s="49">
        <v>1</v>
      </c>
      <c r="BJ513" s="49">
        <v>0</v>
      </c>
      <c r="BK513" s="49">
        <v>0</v>
      </c>
      <c r="BL513" s="49">
        <v>0</v>
      </c>
      <c r="BM513" s="49">
        <v>1</v>
      </c>
      <c r="BN513" s="49">
        <v>0</v>
      </c>
      <c r="BO513" s="49">
        <v>0</v>
      </c>
      <c r="BP513" s="49">
        <v>1</v>
      </c>
      <c r="BQ513" s="49">
        <v>0</v>
      </c>
      <c r="BR513" s="49">
        <v>0</v>
      </c>
      <c r="BS513" s="49">
        <v>0</v>
      </c>
      <c r="BT513" s="49">
        <v>0</v>
      </c>
      <c r="BU513" s="49">
        <v>1</v>
      </c>
      <c r="BV513" s="49">
        <v>0</v>
      </c>
      <c r="BW513" s="49">
        <v>1</v>
      </c>
      <c r="BX513" s="49">
        <v>0</v>
      </c>
      <c r="BY513" s="25">
        <v>1</v>
      </c>
      <c r="BZ513" s="51">
        <v>6</v>
      </c>
    </row>
    <row r="514" spans="1:78" ht="18.5">
      <c r="A514" s="68">
        <v>2022</v>
      </c>
      <c r="B514" s="39" t="s">
        <v>561</v>
      </c>
      <c r="C514" s="59">
        <v>44867.711231955996</v>
      </c>
      <c r="D514" s="59">
        <v>44870.4265152199</v>
      </c>
      <c r="E514" s="76">
        <v>41259</v>
      </c>
      <c r="F514" s="42">
        <v>3</v>
      </c>
      <c r="G514" s="49">
        <v>2</v>
      </c>
      <c r="H514" s="49">
        <v>1</v>
      </c>
      <c r="I514" s="49">
        <v>2</v>
      </c>
      <c r="J514" s="49">
        <v>1</v>
      </c>
      <c r="K514" s="49">
        <v>1</v>
      </c>
      <c r="L514" s="49">
        <v>4</v>
      </c>
      <c r="M514" s="49">
        <v>0</v>
      </c>
      <c r="N514" s="49">
        <v>1</v>
      </c>
      <c r="O514" s="49">
        <v>1</v>
      </c>
      <c r="P514" s="49">
        <v>2</v>
      </c>
      <c r="Q514" s="49">
        <v>0</v>
      </c>
      <c r="R514" s="43">
        <v>0</v>
      </c>
      <c r="S514" s="49">
        <v>1</v>
      </c>
      <c r="T514" s="49">
        <v>2</v>
      </c>
      <c r="U514" s="49">
        <v>0</v>
      </c>
      <c r="V514" s="49">
        <v>1</v>
      </c>
      <c r="W514" s="49">
        <v>0</v>
      </c>
      <c r="X514" s="49">
        <v>0</v>
      </c>
      <c r="Y514" s="49">
        <v>0</v>
      </c>
      <c r="Z514" s="49">
        <v>0</v>
      </c>
      <c r="AA514" s="49">
        <v>1</v>
      </c>
      <c r="AB514" s="49">
        <v>1</v>
      </c>
      <c r="AC514" s="49">
        <v>1</v>
      </c>
      <c r="AD514" s="49">
        <v>1</v>
      </c>
      <c r="AE514" s="49">
        <v>1</v>
      </c>
      <c r="AF514" s="53">
        <v>0</v>
      </c>
      <c r="AG514" s="43">
        <v>0</v>
      </c>
      <c r="AH514" s="43">
        <v>1</v>
      </c>
      <c r="AI514" s="43">
        <v>2</v>
      </c>
      <c r="AJ514" s="43">
        <v>2</v>
      </c>
      <c r="AK514" s="49">
        <v>0</v>
      </c>
      <c r="AL514" s="43">
        <v>0</v>
      </c>
      <c r="AM514" s="49">
        <v>2</v>
      </c>
      <c r="AN514" s="43">
        <v>1</v>
      </c>
      <c r="AO514" s="53">
        <v>1</v>
      </c>
      <c r="AP514" s="43">
        <v>1</v>
      </c>
      <c r="AQ514" s="44">
        <v>1</v>
      </c>
      <c r="AR514" s="44">
        <v>0</v>
      </c>
      <c r="AS514" s="44">
        <v>1</v>
      </c>
      <c r="AT514" s="49">
        <v>2</v>
      </c>
      <c r="AU514" s="43">
        <v>2</v>
      </c>
      <c r="AV514" s="44">
        <v>2</v>
      </c>
      <c r="AW514" s="44">
        <v>1</v>
      </c>
      <c r="AX514" s="44">
        <v>0</v>
      </c>
      <c r="AY514" s="49">
        <v>0</v>
      </c>
      <c r="AZ514" s="49">
        <v>1</v>
      </c>
      <c r="BA514" s="49">
        <v>0</v>
      </c>
      <c r="BB514" s="49">
        <v>0</v>
      </c>
      <c r="BC514" s="49">
        <v>1</v>
      </c>
      <c r="BD514" s="49">
        <v>0</v>
      </c>
      <c r="BE514" s="49">
        <v>1</v>
      </c>
      <c r="BF514" s="49">
        <v>0</v>
      </c>
      <c r="BG514" s="49">
        <v>0</v>
      </c>
      <c r="BH514" s="49">
        <v>0</v>
      </c>
      <c r="BI514" s="49">
        <v>1</v>
      </c>
      <c r="BJ514" s="49">
        <v>0</v>
      </c>
      <c r="BK514" s="49">
        <v>0</v>
      </c>
      <c r="BL514" s="49">
        <v>0</v>
      </c>
      <c r="BM514" s="49">
        <v>1</v>
      </c>
      <c r="BN514" s="49">
        <v>0</v>
      </c>
      <c r="BO514" s="49">
        <v>0</v>
      </c>
      <c r="BP514" s="49">
        <v>1</v>
      </c>
      <c r="BQ514" s="49">
        <v>0</v>
      </c>
      <c r="BR514" s="49">
        <v>0</v>
      </c>
      <c r="BS514" s="49">
        <v>0</v>
      </c>
      <c r="BT514" s="49">
        <v>0</v>
      </c>
      <c r="BU514" s="49">
        <v>1</v>
      </c>
      <c r="BV514" s="49">
        <v>0</v>
      </c>
      <c r="BW514" s="49">
        <v>1</v>
      </c>
      <c r="BX514" s="49">
        <v>0</v>
      </c>
      <c r="BY514" s="24">
        <v>0</v>
      </c>
      <c r="BZ514" s="46">
        <v>0</v>
      </c>
    </row>
    <row r="515" spans="1:78" ht="18.5">
      <c r="A515" s="68">
        <v>2022</v>
      </c>
      <c r="B515" s="39" t="s">
        <v>562</v>
      </c>
      <c r="C515" s="59">
        <v>44702.693504189803</v>
      </c>
      <c r="D515" s="59">
        <v>44706.517547245399</v>
      </c>
      <c r="E515" s="81">
        <v>45203</v>
      </c>
      <c r="F515" s="42">
        <v>2</v>
      </c>
      <c r="G515" s="61">
        <v>1</v>
      </c>
      <c r="H515" s="61">
        <v>1</v>
      </c>
      <c r="I515" s="61">
        <v>2</v>
      </c>
      <c r="J515" s="61">
        <v>1</v>
      </c>
      <c r="K515" s="61">
        <v>1</v>
      </c>
      <c r="L515" s="44">
        <v>3</v>
      </c>
      <c r="M515" s="61">
        <v>2</v>
      </c>
      <c r="N515" s="61">
        <v>1</v>
      </c>
      <c r="O515" s="61">
        <v>1</v>
      </c>
      <c r="P515" s="61">
        <v>3</v>
      </c>
      <c r="Q515" s="61">
        <v>1</v>
      </c>
      <c r="R515" s="43">
        <v>0</v>
      </c>
      <c r="S515" s="61">
        <v>0</v>
      </c>
      <c r="T515" s="61">
        <v>0</v>
      </c>
      <c r="U515" s="61">
        <v>0</v>
      </c>
      <c r="V515" s="61">
        <v>1</v>
      </c>
      <c r="W515" s="61">
        <v>1</v>
      </c>
      <c r="X515" s="61">
        <v>0</v>
      </c>
      <c r="Y515" s="61">
        <v>0</v>
      </c>
      <c r="Z515" s="61">
        <v>1</v>
      </c>
      <c r="AA515" s="61">
        <v>1</v>
      </c>
      <c r="AB515" s="61">
        <v>1</v>
      </c>
      <c r="AC515" s="61">
        <v>1</v>
      </c>
      <c r="AD515" s="61">
        <v>1</v>
      </c>
      <c r="AE515" s="61">
        <v>0</v>
      </c>
      <c r="AF515" s="43">
        <v>3</v>
      </c>
      <c r="AG515" s="43">
        <v>2</v>
      </c>
      <c r="AH515" s="43">
        <v>1</v>
      </c>
      <c r="AI515" s="43">
        <v>2</v>
      </c>
      <c r="AJ515" s="43">
        <v>2</v>
      </c>
      <c r="AK515" s="61">
        <v>0</v>
      </c>
      <c r="AL515" s="43">
        <v>0</v>
      </c>
      <c r="AM515" s="61">
        <v>2</v>
      </c>
      <c r="AN515" s="49">
        <v>3</v>
      </c>
      <c r="AO515" s="43">
        <v>1</v>
      </c>
      <c r="AP515" s="43">
        <v>1</v>
      </c>
      <c r="AQ515" s="44">
        <v>1</v>
      </c>
      <c r="AR515" s="53">
        <v>1</v>
      </c>
      <c r="AS515" s="44">
        <v>1</v>
      </c>
      <c r="AT515" s="44">
        <v>1</v>
      </c>
      <c r="AU515" s="43">
        <v>2</v>
      </c>
      <c r="AV515" s="43">
        <v>1</v>
      </c>
      <c r="AW515" s="44">
        <v>1</v>
      </c>
      <c r="AX515" s="44">
        <v>0</v>
      </c>
      <c r="AY515" s="61">
        <v>0</v>
      </c>
      <c r="AZ515" s="61">
        <v>0</v>
      </c>
      <c r="BA515" s="61">
        <v>0</v>
      </c>
      <c r="BB515" s="61">
        <v>0</v>
      </c>
      <c r="BC515" s="61">
        <v>0</v>
      </c>
      <c r="BD515" s="61">
        <v>0</v>
      </c>
      <c r="BE515" s="61">
        <v>0</v>
      </c>
      <c r="BF515" s="61">
        <v>0</v>
      </c>
      <c r="BG515" s="61">
        <v>0</v>
      </c>
      <c r="BH515" s="61">
        <v>0</v>
      </c>
      <c r="BI515" s="61">
        <v>1</v>
      </c>
      <c r="BJ515" s="61">
        <v>0</v>
      </c>
      <c r="BK515" s="61">
        <v>1</v>
      </c>
      <c r="BL515" s="61">
        <v>0</v>
      </c>
      <c r="BM515" s="61">
        <v>0</v>
      </c>
      <c r="BN515" s="61">
        <v>0</v>
      </c>
      <c r="BO515" s="61">
        <v>0</v>
      </c>
      <c r="BP515" s="61">
        <v>1</v>
      </c>
      <c r="BQ515" s="61">
        <v>0</v>
      </c>
      <c r="BR515" s="61">
        <v>0</v>
      </c>
      <c r="BS515" s="61">
        <v>0</v>
      </c>
      <c r="BT515" s="61">
        <v>0</v>
      </c>
      <c r="BU515" s="61">
        <v>0</v>
      </c>
      <c r="BV515" s="61">
        <v>0</v>
      </c>
      <c r="BW515" s="61">
        <v>0</v>
      </c>
      <c r="BX515" s="43">
        <v>0</v>
      </c>
      <c r="BY515" s="24">
        <v>0</v>
      </c>
      <c r="BZ515" s="46">
        <v>0</v>
      </c>
    </row>
    <row r="516" spans="1:78" ht="18.5">
      <c r="A516" s="68">
        <v>2022</v>
      </c>
      <c r="B516" s="39" t="s">
        <v>563</v>
      </c>
      <c r="C516" s="59">
        <v>44767.332800219898</v>
      </c>
      <c r="D516" s="59">
        <v>44768.434840682901</v>
      </c>
      <c r="E516" s="79">
        <v>67941</v>
      </c>
      <c r="F516" s="42">
        <v>3</v>
      </c>
      <c r="G516" s="61">
        <v>1</v>
      </c>
      <c r="H516" s="61">
        <v>1</v>
      </c>
      <c r="I516" s="61">
        <v>2</v>
      </c>
      <c r="J516" s="61">
        <v>3</v>
      </c>
      <c r="K516" s="61">
        <v>1</v>
      </c>
      <c r="L516" s="44">
        <v>3</v>
      </c>
      <c r="M516" s="44">
        <v>1</v>
      </c>
      <c r="N516" s="61">
        <v>1</v>
      </c>
      <c r="O516" s="61">
        <v>1</v>
      </c>
      <c r="P516" s="61">
        <v>1</v>
      </c>
      <c r="Q516" s="61">
        <v>0</v>
      </c>
      <c r="R516" s="43">
        <v>0</v>
      </c>
      <c r="S516" s="61">
        <v>0</v>
      </c>
      <c r="T516" s="61">
        <v>0</v>
      </c>
      <c r="U516" s="61">
        <v>1</v>
      </c>
      <c r="V516" s="61">
        <v>0</v>
      </c>
      <c r="W516" s="61">
        <v>0</v>
      </c>
      <c r="X516" s="61">
        <v>0</v>
      </c>
      <c r="Y516" s="61">
        <v>0</v>
      </c>
      <c r="Z516" s="61">
        <v>1</v>
      </c>
      <c r="AA516" s="61">
        <v>1</v>
      </c>
      <c r="AB516" s="61">
        <v>1</v>
      </c>
      <c r="AC516" s="61">
        <v>1</v>
      </c>
      <c r="AD516" s="61">
        <v>1</v>
      </c>
      <c r="AE516" s="61">
        <v>1</v>
      </c>
      <c r="AF516" s="43">
        <v>4</v>
      </c>
      <c r="AG516" s="43">
        <v>1</v>
      </c>
      <c r="AH516" s="43">
        <v>1</v>
      </c>
      <c r="AI516" s="43">
        <v>1</v>
      </c>
      <c r="AJ516" s="43">
        <v>3</v>
      </c>
      <c r="AK516" s="49">
        <v>0</v>
      </c>
      <c r="AL516" s="43">
        <v>0</v>
      </c>
      <c r="AM516" s="61">
        <v>3</v>
      </c>
      <c r="AN516" s="43">
        <v>2</v>
      </c>
      <c r="AO516" s="44">
        <v>0</v>
      </c>
      <c r="AP516" s="44">
        <v>0</v>
      </c>
      <c r="AQ516" s="44">
        <v>1</v>
      </c>
      <c r="AR516" s="44">
        <v>0</v>
      </c>
      <c r="AS516" s="44">
        <v>1</v>
      </c>
      <c r="AT516" s="44">
        <v>1</v>
      </c>
      <c r="AU516" s="43">
        <v>1</v>
      </c>
      <c r="AV516" s="44">
        <v>1</v>
      </c>
      <c r="AW516" s="44">
        <v>1</v>
      </c>
      <c r="AX516" s="44">
        <v>0</v>
      </c>
      <c r="AY516" s="61">
        <v>0</v>
      </c>
      <c r="AZ516" s="61">
        <v>0</v>
      </c>
      <c r="BA516" s="61">
        <v>0</v>
      </c>
      <c r="BB516" s="61">
        <v>0</v>
      </c>
      <c r="BC516" s="61">
        <v>0</v>
      </c>
      <c r="BD516" s="61">
        <v>0</v>
      </c>
      <c r="BE516" s="61">
        <v>1</v>
      </c>
      <c r="BF516" s="61">
        <v>0</v>
      </c>
      <c r="BG516" s="61">
        <v>0</v>
      </c>
      <c r="BH516" s="61">
        <v>0</v>
      </c>
      <c r="BI516" s="61">
        <v>0</v>
      </c>
      <c r="BJ516" s="61">
        <v>0</v>
      </c>
      <c r="BK516" s="61">
        <v>1</v>
      </c>
      <c r="BL516" s="61">
        <v>0</v>
      </c>
      <c r="BM516" s="61">
        <v>0</v>
      </c>
      <c r="BN516" s="61">
        <v>0</v>
      </c>
      <c r="BO516" s="61">
        <v>0</v>
      </c>
      <c r="BP516" s="61">
        <v>1</v>
      </c>
      <c r="BQ516" s="61">
        <v>0</v>
      </c>
      <c r="BR516" s="61">
        <v>0</v>
      </c>
      <c r="BS516" s="61">
        <v>0</v>
      </c>
      <c r="BT516" s="61">
        <v>0</v>
      </c>
      <c r="BU516" s="61">
        <v>0</v>
      </c>
      <c r="BV516" s="61">
        <v>0</v>
      </c>
      <c r="BW516" s="61">
        <v>0</v>
      </c>
      <c r="BX516" s="61">
        <v>0</v>
      </c>
      <c r="BY516" s="24">
        <v>0</v>
      </c>
      <c r="BZ516" s="46">
        <v>0</v>
      </c>
    </row>
    <row r="517" spans="1:78" ht="18.5">
      <c r="A517" s="68">
        <v>2022</v>
      </c>
      <c r="B517" s="39" t="s">
        <v>564</v>
      </c>
      <c r="C517" s="59">
        <v>44809.108763009302</v>
      </c>
      <c r="D517" s="59">
        <v>44812.4474900926</v>
      </c>
      <c r="E517" s="79">
        <v>69789</v>
      </c>
      <c r="F517" s="42">
        <v>3</v>
      </c>
      <c r="G517" s="61">
        <v>2</v>
      </c>
      <c r="H517" s="61">
        <v>1</v>
      </c>
      <c r="I517" s="61">
        <v>2</v>
      </c>
      <c r="J517" s="61">
        <v>1</v>
      </c>
      <c r="K517" s="61">
        <v>1</v>
      </c>
      <c r="L517" s="44">
        <v>3</v>
      </c>
      <c r="M517" s="44">
        <v>1</v>
      </c>
      <c r="N517" s="61">
        <v>1</v>
      </c>
      <c r="O517" s="61">
        <v>0</v>
      </c>
      <c r="P517" s="61">
        <v>1</v>
      </c>
      <c r="Q517" s="61">
        <v>1</v>
      </c>
      <c r="R517" s="43">
        <v>0</v>
      </c>
      <c r="S517" s="61">
        <v>0</v>
      </c>
      <c r="T517" s="61">
        <v>0</v>
      </c>
      <c r="U517" s="61">
        <v>0</v>
      </c>
      <c r="V517" s="61">
        <v>1</v>
      </c>
      <c r="W517" s="61">
        <v>1</v>
      </c>
      <c r="X517" s="61">
        <v>0</v>
      </c>
      <c r="Y517" s="61">
        <v>0</v>
      </c>
      <c r="Z517" s="61">
        <v>0</v>
      </c>
      <c r="AA517" s="61">
        <v>1</v>
      </c>
      <c r="AB517" s="61">
        <v>0</v>
      </c>
      <c r="AC517" s="61">
        <v>0</v>
      </c>
      <c r="AD517" s="61">
        <v>1</v>
      </c>
      <c r="AE517" s="61">
        <v>1</v>
      </c>
      <c r="AF517" s="43">
        <v>1</v>
      </c>
      <c r="AG517" s="43">
        <v>1</v>
      </c>
      <c r="AH517" s="43">
        <v>2</v>
      </c>
      <c r="AI517" s="43">
        <v>2</v>
      </c>
      <c r="AJ517" s="43">
        <v>3</v>
      </c>
      <c r="AK517" s="61">
        <v>0</v>
      </c>
      <c r="AL517" s="43">
        <v>2</v>
      </c>
      <c r="AM517" s="61">
        <v>2</v>
      </c>
      <c r="AN517" s="43">
        <v>1</v>
      </c>
      <c r="AO517" s="53">
        <v>1</v>
      </c>
      <c r="AP517" s="53">
        <v>0</v>
      </c>
      <c r="AQ517" s="44">
        <v>1</v>
      </c>
      <c r="AR517" s="44">
        <v>0</v>
      </c>
      <c r="AS517" s="44">
        <v>1</v>
      </c>
      <c r="AT517" s="43">
        <v>0</v>
      </c>
      <c r="AU517" s="43">
        <v>1</v>
      </c>
      <c r="AV517" s="43">
        <v>0</v>
      </c>
      <c r="AW517" s="43">
        <v>0</v>
      </c>
      <c r="AX517" s="43">
        <v>1</v>
      </c>
      <c r="AY517" s="61">
        <v>0</v>
      </c>
      <c r="AZ517" s="61">
        <v>1</v>
      </c>
      <c r="BA517" s="61">
        <v>0</v>
      </c>
      <c r="BB517" s="61">
        <v>0</v>
      </c>
      <c r="BC517" s="61">
        <v>1</v>
      </c>
      <c r="BD517" s="61">
        <v>0</v>
      </c>
      <c r="BE517" s="61">
        <v>0</v>
      </c>
      <c r="BF517" s="61">
        <v>0</v>
      </c>
      <c r="BG517" s="61">
        <v>0</v>
      </c>
      <c r="BH517" s="61">
        <v>0</v>
      </c>
      <c r="BI517" s="61">
        <v>0</v>
      </c>
      <c r="BJ517" s="61">
        <v>0</v>
      </c>
      <c r="BK517" s="61">
        <v>1</v>
      </c>
      <c r="BL517" s="61">
        <v>0</v>
      </c>
      <c r="BM517" s="61">
        <v>0</v>
      </c>
      <c r="BN517" s="61">
        <v>0</v>
      </c>
      <c r="BO517" s="61">
        <v>0</v>
      </c>
      <c r="BP517" s="61">
        <v>0</v>
      </c>
      <c r="BQ517" s="61">
        <v>0</v>
      </c>
      <c r="BR517" s="61">
        <v>0</v>
      </c>
      <c r="BS517" s="61">
        <v>0</v>
      </c>
      <c r="BT517" s="61">
        <v>0</v>
      </c>
      <c r="BU517" s="61">
        <v>0</v>
      </c>
      <c r="BV517" s="61">
        <v>0</v>
      </c>
      <c r="BW517" s="61">
        <v>0</v>
      </c>
      <c r="BX517" s="43">
        <v>0</v>
      </c>
      <c r="BY517" s="24">
        <v>0</v>
      </c>
      <c r="BZ517" s="46">
        <v>0</v>
      </c>
    </row>
    <row r="518" spans="1:78" ht="18.5">
      <c r="A518" s="68">
        <v>2022</v>
      </c>
      <c r="B518" s="39" t="s">
        <v>565</v>
      </c>
      <c r="C518" s="59">
        <v>44924.9751847917</v>
      </c>
      <c r="D518" s="59">
        <v>44929.383497986099</v>
      </c>
      <c r="E518" s="96">
        <v>72764</v>
      </c>
      <c r="F518" s="42">
        <v>2</v>
      </c>
      <c r="G518" s="70">
        <v>1</v>
      </c>
      <c r="H518" s="70">
        <v>1</v>
      </c>
      <c r="I518" s="70">
        <v>2</v>
      </c>
      <c r="J518" s="70">
        <v>1</v>
      </c>
      <c r="K518" s="70">
        <v>1</v>
      </c>
      <c r="L518" s="70">
        <v>2</v>
      </c>
      <c r="M518" s="70">
        <v>2</v>
      </c>
      <c r="N518" s="70">
        <v>1</v>
      </c>
      <c r="O518" s="88">
        <v>1</v>
      </c>
      <c r="P518" s="70">
        <v>1</v>
      </c>
      <c r="Q518" s="70">
        <v>0</v>
      </c>
      <c r="R518" s="43">
        <v>1</v>
      </c>
      <c r="S518" s="70">
        <v>0</v>
      </c>
      <c r="T518" s="70">
        <v>0</v>
      </c>
      <c r="U518" s="70">
        <v>0</v>
      </c>
      <c r="V518" s="70">
        <v>1</v>
      </c>
      <c r="W518" s="70">
        <v>0</v>
      </c>
      <c r="X518" s="70">
        <v>0</v>
      </c>
      <c r="Y518" s="70">
        <v>0</v>
      </c>
      <c r="Z518" s="70">
        <v>0</v>
      </c>
      <c r="AA518" s="70">
        <v>1</v>
      </c>
      <c r="AB518" s="70">
        <v>1</v>
      </c>
      <c r="AC518" s="70">
        <v>0</v>
      </c>
      <c r="AD518" s="70">
        <v>1</v>
      </c>
      <c r="AE518" s="70">
        <v>1</v>
      </c>
      <c r="AF518" s="43">
        <v>1</v>
      </c>
      <c r="AG518" s="43">
        <v>1</v>
      </c>
      <c r="AH518" s="43">
        <v>1</v>
      </c>
      <c r="AI518" s="43">
        <v>1</v>
      </c>
      <c r="AJ518" s="43">
        <v>3</v>
      </c>
      <c r="AK518" s="70">
        <v>0</v>
      </c>
      <c r="AL518" s="43">
        <v>0</v>
      </c>
      <c r="AM518" s="70">
        <v>3</v>
      </c>
      <c r="AN518" s="43">
        <v>1</v>
      </c>
      <c r="AO518" s="44">
        <v>0</v>
      </c>
      <c r="AP518" s="44">
        <v>0</v>
      </c>
      <c r="AQ518" s="44">
        <v>1</v>
      </c>
      <c r="AR518" s="53">
        <v>1</v>
      </c>
      <c r="AS518" s="44">
        <v>1</v>
      </c>
      <c r="AT518" s="49">
        <v>2</v>
      </c>
      <c r="AU518" s="43">
        <v>2</v>
      </c>
      <c r="AV518" s="43">
        <v>1</v>
      </c>
      <c r="AW518" s="44">
        <v>1</v>
      </c>
      <c r="AX518" s="44">
        <v>0</v>
      </c>
      <c r="AY518" s="70">
        <v>0</v>
      </c>
      <c r="AZ518" s="70">
        <v>0</v>
      </c>
      <c r="BA518" s="70">
        <v>0</v>
      </c>
      <c r="BB518" s="70">
        <v>0</v>
      </c>
      <c r="BC518" s="70">
        <v>0</v>
      </c>
      <c r="BD518" s="70">
        <v>0</v>
      </c>
      <c r="BE518" s="70">
        <v>1</v>
      </c>
      <c r="BF518" s="70">
        <v>0</v>
      </c>
      <c r="BG518" s="70">
        <v>0</v>
      </c>
      <c r="BH518" s="70">
        <v>0</v>
      </c>
      <c r="BI518" s="70">
        <v>1</v>
      </c>
      <c r="BJ518" s="70">
        <v>0</v>
      </c>
      <c r="BK518" s="70">
        <v>1</v>
      </c>
      <c r="BL518" s="70">
        <v>0</v>
      </c>
      <c r="BM518" s="70">
        <v>0</v>
      </c>
      <c r="BN518" s="70">
        <v>0</v>
      </c>
      <c r="BO518" s="70">
        <v>0</v>
      </c>
      <c r="BP518" s="70">
        <v>1</v>
      </c>
      <c r="BQ518" s="70">
        <v>0</v>
      </c>
      <c r="BR518" s="70">
        <v>0</v>
      </c>
      <c r="BS518" s="70">
        <v>0</v>
      </c>
      <c r="BT518" s="70">
        <v>0</v>
      </c>
      <c r="BU518" s="70">
        <v>0</v>
      </c>
      <c r="BV518" s="70">
        <v>0</v>
      </c>
      <c r="BW518" s="70">
        <v>0</v>
      </c>
      <c r="BX518" s="70">
        <v>0</v>
      </c>
      <c r="BY518" s="25">
        <v>1</v>
      </c>
      <c r="BZ518" s="51">
        <v>5</v>
      </c>
    </row>
    <row r="519" spans="1:78" ht="18.5">
      <c r="A519" s="68">
        <v>2022</v>
      </c>
      <c r="B519" s="39" t="s">
        <v>566</v>
      </c>
      <c r="C519" s="59">
        <v>44713.911561180597</v>
      </c>
      <c r="D519" s="59">
        <v>44716.414619687501</v>
      </c>
      <c r="E519" s="77">
        <v>43865</v>
      </c>
      <c r="F519" s="42">
        <v>3</v>
      </c>
      <c r="G519" s="49">
        <v>2</v>
      </c>
      <c r="H519" s="49">
        <v>1</v>
      </c>
      <c r="I519" s="49">
        <v>2</v>
      </c>
      <c r="J519" s="49">
        <v>2</v>
      </c>
      <c r="K519" s="49">
        <v>1</v>
      </c>
      <c r="L519" s="49">
        <v>3</v>
      </c>
      <c r="M519" s="49">
        <v>0</v>
      </c>
      <c r="N519" s="49">
        <v>1</v>
      </c>
      <c r="O519" s="88">
        <v>1</v>
      </c>
      <c r="P519" s="43">
        <v>4</v>
      </c>
      <c r="Q519" s="49">
        <v>0</v>
      </c>
      <c r="R519" s="43">
        <v>0</v>
      </c>
      <c r="S519" s="49">
        <v>3</v>
      </c>
      <c r="T519" s="49">
        <v>0</v>
      </c>
      <c r="U519" s="49">
        <v>1</v>
      </c>
      <c r="V519" s="49">
        <v>0</v>
      </c>
      <c r="W519" s="49">
        <v>0</v>
      </c>
      <c r="X519" s="49">
        <v>0</v>
      </c>
      <c r="Y519" s="49">
        <v>0</v>
      </c>
      <c r="Z519" s="49">
        <v>1</v>
      </c>
      <c r="AA519" s="49">
        <v>0</v>
      </c>
      <c r="AB519" s="49">
        <v>0</v>
      </c>
      <c r="AC519" s="49">
        <v>0</v>
      </c>
      <c r="AD519" s="49">
        <v>1</v>
      </c>
      <c r="AE519" s="49">
        <v>1</v>
      </c>
      <c r="AF519" s="53">
        <v>2</v>
      </c>
      <c r="AG519" s="43">
        <v>3</v>
      </c>
      <c r="AH519" s="43">
        <v>2</v>
      </c>
      <c r="AI519" s="43">
        <v>2</v>
      </c>
      <c r="AJ519" s="43">
        <v>3</v>
      </c>
      <c r="AK519" s="49">
        <v>0</v>
      </c>
      <c r="AL519" s="43">
        <v>2</v>
      </c>
      <c r="AM519" s="49">
        <v>3</v>
      </c>
      <c r="AN519" s="43">
        <v>2</v>
      </c>
      <c r="AO519" s="53">
        <v>1</v>
      </c>
      <c r="AP519" s="43">
        <v>1</v>
      </c>
      <c r="AQ519" s="44">
        <v>1</v>
      </c>
      <c r="AR519" s="44">
        <v>0</v>
      </c>
      <c r="AS519" s="44">
        <v>1</v>
      </c>
      <c r="AT519" s="44">
        <v>1</v>
      </c>
      <c r="AU519" s="43">
        <v>2</v>
      </c>
      <c r="AV519" s="44">
        <v>2</v>
      </c>
      <c r="AW519" s="44">
        <v>1</v>
      </c>
      <c r="AX519" s="44">
        <v>0</v>
      </c>
      <c r="AY519" s="49">
        <v>0</v>
      </c>
      <c r="AZ519" s="49">
        <v>1</v>
      </c>
      <c r="BA519" s="49">
        <v>0</v>
      </c>
      <c r="BB519" s="49">
        <v>0</v>
      </c>
      <c r="BC519" s="49">
        <v>1</v>
      </c>
      <c r="BD519" s="49">
        <v>0</v>
      </c>
      <c r="BE519" s="49">
        <v>1</v>
      </c>
      <c r="BF519" s="49">
        <v>0</v>
      </c>
      <c r="BG519" s="49">
        <v>0</v>
      </c>
      <c r="BH519" s="49">
        <v>0</v>
      </c>
      <c r="BI519" s="49">
        <v>1</v>
      </c>
      <c r="BJ519" s="49">
        <v>1</v>
      </c>
      <c r="BK519" s="49">
        <v>1</v>
      </c>
      <c r="BL519" s="49">
        <v>1</v>
      </c>
      <c r="BM519" s="49">
        <v>0</v>
      </c>
      <c r="BN519" s="49">
        <v>0</v>
      </c>
      <c r="BO519" s="49">
        <v>0</v>
      </c>
      <c r="BP519" s="49">
        <v>0</v>
      </c>
      <c r="BQ519" s="49">
        <v>0</v>
      </c>
      <c r="BR519" s="49">
        <v>0</v>
      </c>
      <c r="BS519" s="49">
        <v>0</v>
      </c>
      <c r="BT519" s="49">
        <v>0</v>
      </c>
      <c r="BU519" s="49">
        <v>1</v>
      </c>
      <c r="BV519" s="49">
        <v>0</v>
      </c>
      <c r="BW519" s="49">
        <v>1</v>
      </c>
      <c r="BX519" s="49">
        <v>0</v>
      </c>
      <c r="BY519" s="50">
        <v>1</v>
      </c>
      <c r="BZ519" s="50">
        <v>7</v>
      </c>
    </row>
    <row r="520" spans="1:78" ht="18.5">
      <c r="A520" s="68">
        <v>2022</v>
      </c>
      <c r="B520" s="39" t="s">
        <v>567</v>
      </c>
      <c r="C520" s="59">
        <v>44812.740432418999</v>
      </c>
      <c r="D520" s="59">
        <v>44816.391902581003</v>
      </c>
      <c r="E520" s="97">
        <v>43865</v>
      </c>
      <c r="F520" s="42">
        <v>3</v>
      </c>
      <c r="G520" s="49">
        <v>2</v>
      </c>
      <c r="H520" s="49">
        <v>2</v>
      </c>
      <c r="I520" s="49">
        <v>2</v>
      </c>
      <c r="J520" s="49">
        <v>2</v>
      </c>
      <c r="K520" s="49">
        <v>1</v>
      </c>
      <c r="L520" s="49">
        <v>3</v>
      </c>
      <c r="M520" s="49">
        <v>0</v>
      </c>
      <c r="N520" s="49">
        <v>1</v>
      </c>
      <c r="O520" s="88">
        <v>1</v>
      </c>
      <c r="P520" s="43">
        <v>4</v>
      </c>
      <c r="Q520" s="49">
        <v>0</v>
      </c>
      <c r="R520" s="43">
        <v>0</v>
      </c>
      <c r="S520" s="49">
        <v>3</v>
      </c>
      <c r="T520" s="49">
        <v>1</v>
      </c>
      <c r="U520" s="49">
        <v>1</v>
      </c>
      <c r="V520" s="49">
        <v>0</v>
      </c>
      <c r="W520" s="49">
        <v>0</v>
      </c>
      <c r="X520" s="49">
        <v>0</v>
      </c>
      <c r="Y520" s="49">
        <v>0</v>
      </c>
      <c r="Z520" s="49">
        <v>1</v>
      </c>
      <c r="AA520" s="49">
        <v>0</v>
      </c>
      <c r="AB520" s="49">
        <v>0</v>
      </c>
      <c r="AC520" s="49">
        <v>0</v>
      </c>
      <c r="AD520" s="49">
        <v>1</v>
      </c>
      <c r="AE520" s="49">
        <v>1</v>
      </c>
      <c r="AF520" s="43">
        <v>4</v>
      </c>
      <c r="AG520" s="43">
        <v>1</v>
      </c>
      <c r="AH520" s="43">
        <v>2</v>
      </c>
      <c r="AI520" s="43">
        <v>2</v>
      </c>
      <c r="AJ520" s="43">
        <v>2</v>
      </c>
      <c r="AK520" s="49">
        <v>0</v>
      </c>
      <c r="AL520" s="43">
        <v>2</v>
      </c>
      <c r="AM520" s="49">
        <v>3</v>
      </c>
      <c r="AN520" s="43">
        <v>2</v>
      </c>
      <c r="AO520" s="43">
        <v>0</v>
      </c>
      <c r="AP520" s="43">
        <v>1</v>
      </c>
      <c r="AQ520" s="44">
        <v>1</v>
      </c>
      <c r="AR520" s="44">
        <v>0</v>
      </c>
      <c r="AS520" s="44">
        <v>1</v>
      </c>
      <c r="AT520" s="44">
        <v>1</v>
      </c>
      <c r="AU520" s="43">
        <v>1</v>
      </c>
      <c r="AV520" s="43">
        <v>1</v>
      </c>
      <c r="AW520" s="43">
        <v>0</v>
      </c>
      <c r="AX520" s="44">
        <v>0</v>
      </c>
      <c r="AY520" s="49">
        <v>0</v>
      </c>
      <c r="AZ520" s="49">
        <v>1</v>
      </c>
      <c r="BA520" s="49">
        <v>0</v>
      </c>
      <c r="BB520" s="49">
        <v>0</v>
      </c>
      <c r="BC520" s="49">
        <v>1</v>
      </c>
      <c r="BD520" s="49">
        <v>0</v>
      </c>
      <c r="BE520" s="49">
        <v>1</v>
      </c>
      <c r="BF520" s="49">
        <v>0</v>
      </c>
      <c r="BG520" s="49">
        <v>0</v>
      </c>
      <c r="BH520" s="49">
        <v>0</v>
      </c>
      <c r="BI520" s="49">
        <v>1</v>
      </c>
      <c r="BJ520" s="49">
        <v>1</v>
      </c>
      <c r="BK520" s="49">
        <v>1</v>
      </c>
      <c r="BL520" s="49">
        <v>1</v>
      </c>
      <c r="BM520" s="49">
        <v>0</v>
      </c>
      <c r="BN520" s="49">
        <v>0</v>
      </c>
      <c r="BO520" s="49">
        <v>0</v>
      </c>
      <c r="BP520" s="49">
        <v>0</v>
      </c>
      <c r="BQ520" s="49">
        <v>0</v>
      </c>
      <c r="BR520" s="49">
        <v>0</v>
      </c>
      <c r="BS520" s="49">
        <v>0</v>
      </c>
      <c r="BT520" s="49">
        <v>0</v>
      </c>
      <c r="BU520" s="49">
        <v>1</v>
      </c>
      <c r="BV520" s="49">
        <v>0</v>
      </c>
      <c r="BW520" s="49">
        <v>1</v>
      </c>
      <c r="BX520" s="49">
        <v>0</v>
      </c>
      <c r="BY520" s="45">
        <v>0</v>
      </c>
      <c r="BZ520" s="46">
        <v>0</v>
      </c>
    </row>
    <row r="521" spans="1:78" ht="18.5">
      <c r="A521" s="68">
        <v>2022</v>
      </c>
      <c r="B521" s="39" t="s">
        <v>568</v>
      </c>
      <c r="C521" s="59">
        <v>44762.914141736102</v>
      </c>
      <c r="D521" s="59">
        <v>44768.430660208302</v>
      </c>
      <c r="E521" s="79">
        <v>59244</v>
      </c>
      <c r="F521" s="42">
        <v>3</v>
      </c>
      <c r="G521" s="61">
        <v>1</v>
      </c>
      <c r="H521" s="61">
        <v>1</v>
      </c>
      <c r="I521" s="61">
        <v>2</v>
      </c>
      <c r="J521" s="61">
        <v>1</v>
      </c>
      <c r="K521" s="61">
        <v>1</v>
      </c>
      <c r="L521" s="61">
        <v>1</v>
      </c>
      <c r="M521" s="61">
        <v>0</v>
      </c>
      <c r="N521" s="61">
        <v>1</v>
      </c>
      <c r="O521" s="88">
        <v>1</v>
      </c>
      <c r="P521" s="61">
        <v>1</v>
      </c>
      <c r="Q521" s="61">
        <v>1</v>
      </c>
      <c r="R521" s="43">
        <v>1</v>
      </c>
      <c r="S521" s="66">
        <v>2</v>
      </c>
      <c r="T521" s="61">
        <v>3</v>
      </c>
      <c r="U521" s="61">
        <v>1</v>
      </c>
      <c r="V521" s="61">
        <v>0</v>
      </c>
      <c r="W521" s="61">
        <v>0</v>
      </c>
      <c r="X521" s="61">
        <v>0</v>
      </c>
      <c r="Y521" s="61">
        <v>0</v>
      </c>
      <c r="Z521" s="61">
        <v>1</v>
      </c>
      <c r="AA521" s="61">
        <v>1</v>
      </c>
      <c r="AB521" s="61">
        <v>1</v>
      </c>
      <c r="AC521" s="61">
        <v>1</v>
      </c>
      <c r="AD521" s="61">
        <v>1</v>
      </c>
      <c r="AE521" s="61">
        <v>0</v>
      </c>
      <c r="AF521" s="43">
        <v>4</v>
      </c>
      <c r="AG521" s="43">
        <v>1</v>
      </c>
      <c r="AH521" s="43">
        <v>1</v>
      </c>
      <c r="AI521" s="43">
        <v>2</v>
      </c>
      <c r="AJ521" s="43">
        <v>0</v>
      </c>
      <c r="AK521" s="49">
        <v>0</v>
      </c>
      <c r="AL521" s="43">
        <v>2</v>
      </c>
      <c r="AM521" s="61">
        <v>3</v>
      </c>
      <c r="AN521" s="43">
        <v>2</v>
      </c>
      <c r="AO521" s="44">
        <v>0</v>
      </c>
      <c r="AP521" s="44">
        <v>0</v>
      </c>
      <c r="AQ521" s="44">
        <v>1</v>
      </c>
      <c r="AR521" s="44">
        <v>0</v>
      </c>
      <c r="AS521" s="49">
        <v>0</v>
      </c>
      <c r="AT521" s="44">
        <v>1</v>
      </c>
      <c r="AU521" s="43">
        <v>2</v>
      </c>
      <c r="AV521" s="44">
        <v>2</v>
      </c>
      <c r="AW521" s="43">
        <v>0</v>
      </c>
      <c r="AX521" s="43">
        <v>1</v>
      </c>
      <c r="AY521" s="61">
        <v>0</v>
      </c>
      <c r="AZ521" s="61">
        <v>0</v>
      </c>
      <c r="BA521" s="61">
        <v>0</v>
      </c>
      <c r="BB521" s="61">
        <v>0</v>
      </c>
      <c r="BC521" s="61">
        <v>0</v>
      </c>
      <c r="BD521" s="61">
        <v>0</v>
      </c>
      <c r="BE521" s="61">
        <v>0</v>
      </c>
      <c r="BF521" s="61">
        <v>0</v>
      </c>
      <c r="BG521" s="61">
        <v>0</v>
      </c>
      <c r="BH521" s="61">
        <v>0</v>
      </c>
      <c r="BI521" s="61">
        <v>1</v>
      </c>
      <c r="BJ521" s="61">
        <v>0</v>
      </c>
      <c r="BK521" s="61">
        <v>1</v>
      </c>
      <c r="BL521" s="61">
        <v>0</v>
      </c>
      <c r="BM521" s="61">
        <v>0</v>
      </c>
      <c r="BN521" s="61">
        <v>0</v>
      </c>
      <c r="BO521" s="61">
        <v>0</v>
      </c>
      <c r="BP521" s="61">
        <v>0</v>
      </c>
      <c r="BQ521" s="61">
        <v>0</v>
      </c>
      <c r="BR521" s="61">
        <v>0</v>
      </c>
      <c r="BS521" s="61">
        <v>0</v>
      </c>
      <c r="BT521" s="61">
        <v>0</v>
      </c>
      <c r="BU521" s="61">
        <v>0</v>
      </c>
      <c r="BV521" s="61">
        <v>0</v>
      </c>
      <c r="BW521" s="61">
        <v>0</v>
      </c>
      <c r="BX521" s="43">
        <v>0</v>
      </c>
      <c r="BY521" s="45">
        <v>0</v>
      </c>
      <c r="BZ521" s="46">
        <v>0</v>
      </c>
    </row>
    <row r="522" spans="1:78" ht="18.5">
      <c r="A522" s="68">
        <v>2022</v>
      </c>
      <c r="B522" s="39" t="s">
        <v>569</v>
      </c>
      <c r="C522" s="59">
        <v>44811.808882719903</v>
      </c>
      <c r="D522" s="59">
        <v>44815.431169178199</v>
      </c>
      <c r="E522" s="87">
        <v>31543</v>
      </c>
      <c r="F522" s="42">
        <v>3</v>
      </c>
      <c r="G522" s="61">
        <v>1</v>
      </c>
      <c r="H522" s="61">
        <v>1</v>
      </c>
      <c r="I522" s="61">
        <v>2</v>
      </c>
      <c r="J522" s="61">
        <v>1</v>
      </c>
      <c r="K522" s="61">
        <v>1</v>
      </c>
      <c r="L522" s="44">
        <v>3</v>
      </c>
      <c r="M522" s="44">
        <v>1</v>
      </c>
      <c r="N522" s="61">
        <v>3</v>
      </c>
      <c r="O522" s="61">
        <v>1</v>
      </c>
      <c r="P522" s="61">
        <v>1</v>
      </c>
      <c r="Q522" s="61">
        <v>0</v>
      </c>
      <c r="R522" s="43">
        <v>0</v>
      </c>
      <c r="S522" s="61">
        <v>0</v>
      </c>
      <c r="T522" s="61">
        <v>0</v>
      </c>
      <c r="U522" s="61">
        <v>1</v>
      </c>
      <c r="V522" s="61">
        <v>0</v>
      </c>
      <c r="W522" s="61">
        <v>0</v>
      </c>
      <c r="X522" s="61">
        <v>0</v>
      </c>
      <c r="Y522" s="61">
        <v>0</v>
      </c>
      <c r="Z522" s="61">
        <v>1</v>
      </c>
      <c r="AA522" s="61">
        <v>1</v>
      </c>
      <c r="AB522" s="61">
        <v>1</v>
      </c>
      <c r="AC522" s="61">
        <v>1</v>
      </c>
      <c r="AD522" s="61">
        <v>1</v>
      </c>
      <c r="AE522" s="61">
        <v>1</v>
      </c>
      <c r="AF522" s="53">
        <v>2</v>
      </c>
      <c r="AG522" s="43">
        <v>0</v>
      </c>
      <c r="AH522" s="43">
        <v>0</v>
      </c>
      <c r="AI522" s="43">
        <v>1</v>
      </c>
      <c r="AJ522" s="43">
        <v>2</v>
      </c>
      <c r="AK522" s="61">
        <v>0</v>
      </c>
      <c r="AL522" s="43">
        <v>2</v>
      </c>
      <c r="AM522" s="61">
        <v>2</v>
      </c>
      <c r="AN522" s="43">
        <v>2</v>
      </c>
      <c r="AO522" s="44">
        <v>0</v>
      </c>
      <c r="AP522" s="44">
        <v>0</v>
      </c>
      <c r="AQ522" s="43">
        <v>2</v>
      </c>
      <c r="AR522" s="53">
        <v>1</v>
      </c>
      <c r="AS522" s="49">
        <v>0</v>
      </c>
      <c r="AT522" s="44">
        <v>1</v>
      </c>
      <c r="AU522" s="43">
        <v>2</v>
      </c>
      <c r="AV522" s="44">
        <v>2</v>
      </c>
      <c r="AW522" s="44">
        <v>1</v>
      </c>
      <c r="AX522" s="44">
        <v>0</v>
      </c>
      <c r="AY522" s="61">
        <v>0</v>
      </c>
      <c r="AZ522" s="61">
        <v>1</v>
      </c>
      <c r="BA522" s="61">
        <v>0</v>
      </c>
      <c r="BB522" s="61">
        <v>0</v>
      </c>
      <c r="BC522" s="61">
        <v>1</v>
      </c>
      <c r="BD522" s="61">
        <v>0</v>
      </c>
      <c r="BE522" s="61">
        <v>1</v>
      </c>
      <c r="BF522" s="61">
        <v>0</v>
      </c>
      <c r="BG522" s="61">
        <v>0</v>
      </c>
      <c r="BH522" s="61">
        <v>0</v>
      </c>
      <c r="BI522" s="61">
        <v>1</v>
      </c>
      <c r="BJ522" s="61">
        <v>0</v>
      </c>
      <c r="BK522" s="61">
        <v>1</v>
      </c>
      <c r="BL522" s="61">
        <v>0</v>
      </c>
      <c r="BM522" s="61">
        <v>0</v>
      </c>
      <c r="BN522" s="61">
        <v>0</v>
      </c>
      <c r="BO522" s="61">
        <v>0</v>
      </c>
      <c r="BP522" s="61">
        <v>1</v>
      </c>
      <c r="BQ522" s="61">
        <v>0</v>
      </c>
      <c r="BR522" s="61">
        <v>0</v>
      </c>
      <c r="BS522" s="61">
        <v>0</v>
      </c>
      <c r="BT522" s="61">
        <v>0</v>
      </c>
      <c r="BU522" s="61">
        <v>1</v>
      </c>
      <c r="BV522" s="61">
        <v>1</v>
      </c>
      <c r="BW522" s="61">
        <v>1</v>
      </c>
      <c r="BX522" s="61">
        <v>1</v>
      </c>
      <c r="BY522" s="45">
        <v>0</v>
      </c>
      <c r="BZ522" s="46">
        <v>0</v>
      </c>
    </row>
    <row r="523" spans="1:78" ht="18.5">
      <c r="A523" s="68">
        <v>2022</v>
      </c>
      <c r="B523" s="39" t="s">
        <v>570</v>
      </c>
      <c r="C523" s="59">
        <v>44580.3852020255</v>
      </c>
      <c r="D523" s="59">
        <v>44583.408395810198</v>
      </c>
      <c r="E523" s="81">
        <v>54025</v>
      </c>
      <c r="F523" s="42">
        <v>3</v>
      </c>
      <c r="G523" s="61">
        <v>2</v>
      </c>
      <c r="H523" s="61">
        <v>1</v>
      </c>
      <c r="I523" s="61">
        <v>2</v>
      </c>
      <c r="J523" s="61">
        <v>2</v>
      </c>
      <c r="K523" s="61">
        <v>1</v>
      </c>
      <c r="L523" s="44">
        <v>3</v>
      </c>
      <c r="M523" s="61">
        <v>0</v>
      </c>
      <c r="N523" s="61">
        <v>2</v>
      </c>
      <c r="O523" s="61">
        <v>0</v>
      </c>
      <c r="P523" s="61">
        <v>1</v>
      </c>
      <c r="Q523" s="61">
        <v>0</v>
      </c>
      <c r="R523" s="43">
        <v>0</v>
      </c>
      <c r="S523" s="61">
        <v>0</v>
      </c>
      <c r="T523" s="61">
        <v>0</v>
      </c>
      <c r="U523" s="61">
        <v>0</v>
      </c>
      <c r="V523" s="61">
        <v>0</v>
      </c>
      <c r="W523" s="61">
        <v>0</v>
      </c>
      <c r="X523" s="61">
        <v>0</v>
      </c>
      <c r="Y523" s="61">
        <v>0</v>
      </c>
      <c r="Z523" s="61">
        <v>1</v>
      </c>
      <c r="AA523" s="61">
        <v>0</v>
      </c>
      <c r="AB523" s="61">
        <v>1</v>
      </c>
      <c r="AC523" s="61">
        <v>1</v>
      </c>
      <c r="AD523" s="61">
        <v>1</v>
      </c>
      <c r="AE523" s="61">
        <v>0</v>
      </c>
      <c r="AF523" s="43">
        <v>4</v>
      </c>
      <c r="AG523" s="43">
        <v>4</v>
      </c>
      <c r="AH523" s="43">
        <v>2</v>
      </c>
      <c r="AI523" s="43">
        <v>2</v>
      </c>
      <c r="AJ523" s="43">
        <v>2</v>
      </c>
      <c r="AK523" s="61">
        <v>0</v>
      </c>
      <c r="AL523" s="43">
        <v>1</v>
      </c>
      <c r="AM523" s="61">
        <v>2</v>
      </c>
      <c r="AN523" s="43">
        <v>1</v>
      </c>
      <c r="AO523" s="43">
        <v>0</v>
      </c>
      <c r="AP523" s="53">
        <v>0</v>
      </c>
      <c r="AQ523" s="44">
        <v>1</v>
      </c>
      <c r="AR523" s="44">
        <v>0</v>
      </c>
      <c r="AS523" s="44">
        <v>1</v>
      </c>
      <c r="AT523" s="44">
        <v>1</v>
      </c>
      <c r="AU523" s="43">
        <v>2</v>
      </c>
      <c r="AV523" s="43">
        <v>1</v>
      </c>
      <c r="AW523" s="43">
        <v>0</v>
      </c>
      <c r="AX523" s="43">
        <v>1</v>
      </c>
      <c r="AY523" s="61">
        <v>0</v>
      </c>
      <c r="AZ523" s="61">
        <v>0</v>
      </c>
      <c r="BA523" s="61">
        <v>0</v>
      </c>
      <c r="BB523" s="61">
        <v>0</v>
      </c>
      <c r="BC523" s="61">
        <v>1</v>
      </c>
      <c r="BD523" s="61">
        <v>0</v>
      </c>
      <c r="BE523" s="61">
        <v>0</v>
      </c>
      <c r="BF523" s="61">
        <v>0</v>
      </c>
      <c r="BG523" s="61">
        <v>0</v>
      </c>
      <c r="BH523" s="61">
        <v>0</v>
      </c>
      <c r="BI523" s="61">
        <v>0</v>
      </c>
      <c r="BJ523" s="61">
        <v>1</v>
      </c>
      <c r="BK523" s="61">
        <v>1</v>
      </c>
      <c r="BL523" s="61">
        <v>0</v>
      </c>
      <c r="BM523" s="61">
        <v>0</v>
      </c>
      <c r="BN523" s="61">
        <v>0</v>
      </c>
      <c r="BO523" s="61">
        <v>0</v>
      </c>
      <c r="BP523" s="61">
        <v>0</v>
      </c>
      <c r="BQ523" s="61">
        <v>0</v>
      </c>
      <c r="BR523" s="61">
        <v>0</v>
      </c>
      <c r="BS523" s="61">
        <v>0</v>
      </c>
      <c r="BT523" s="61">
        <v>0</v>
      </c>
      <c r="BU523" s="61">
        <v>0</v>
      </c>
      <c r="BV523" s="61">
        <v>0</v>
      </c>
      <c r="BW523" s="61">
        <v>0</v>
      </c>
      <c r="BX523" s="43">
        <v>0</v>
      </c>
      <c r="BY523" s="45">
        <v>0</v>
      </c>
      <c r="BZ523" s="46">
        <v>0</v>
      </c>
    </row>
    <row r="524" spans="1:78" ht="18.5">
      <c r="A524" s="68">
        <v>2022</v>
      </c>
      <c r="B524" s="39" t="s">
        <v>571</v>
      </c>
      <c r="C524" s="59">
        <v>44637.662632523097</v>
      </c>
      <c r="D524" s="59">
        <v>44640.422229189797</v>
      </c>
      <c r="E524" s="92">
        <v>47096</v>
      </c>
      <c r="F524" s="42">
        <v>3</v>
      </c>
      <c r="G524" s="43">
        <v>2</v>
      </c>
      <c r="H524" s="43">
        <v>1</v>
      </c>
      <c r="I524" s="43">
        <v>2</v>
      </c>
      <c r="J524" s="43">
        <v>1</v>
      </c>
      <c r="K524" s="43">
        <v>1</v>
      </c>
      <c r="L524" s="44">
        <v>3</v>
      </c>
      <c r="M524" s="44">
        <v>1</v>
      </c>
      <c r="N524" s="43">
        <v>1</v>
      </c>
      <c r="O524" s="43">
        <v>0</v>
      </c>
      <c r="P524" s="43">
        <v>0</v>
      </c>
      <c r="Q524" s="43">
        <v>0</v>
      </c>
      <c r="R524" s="43">
        <v>0</v>
      </c>
      <c r="S524" s="43">
        <v>1</v>
      </c>
      <c r="T524" s="43">
        <v>1</v>
      </c>
      <c r="U524" s="43">
        <v>1</v>
      </c>
      <c r="V524" s="43">
        <v>1</v>
      </c>
      <c r="W524" s="43">
        <v>0</v>
      </c>
      <c r="X524" s="43">
        <v>0</v>
      </c>
      <c r="Y524" s="43">
        <v>0</v>
      </c>
      <c r="Z524" s="43">
        <v>1</v>
      </c>
      <c r="AA524" s="43">
        <v>1</v>
      </c>
      <c r="AB524" s="43">
        <v>1</v>
      </c>
      <c r="AC524" s="43">
        <v>1</v>
      </c>
      <c r="AD524" s="43">
        <v>1</v>
      </c>
      <c r="AE524" s="43">
        <v>1</v>
      </c>
      <c r="AF524" s="43">
        <v>3</v>
      </c>
      <c r="AG524" s="43">
        <v>3</v>
      </c>
      <c r="AH524" s="43">
        <v>1</v>
      </c>
      <c r="AI524" s="43">
        <v>1</v>
      </c>
      <c r="AJ524" s="43">
        <v>3</v>
      </c>
      <c r="AK524" s="49">
        <v>0</v>
      </c>
      <c r="AL524" s="43">
        <v>0</v>
      </c>
      <c r="AM524" s="43">
        <v>2</v>
      </c>
      <c r="AN524" s="43">
        <v>1</v>
      </c>
      <c r="AO524" s="53">
        <v>1</v>
      </c>
      <c r="AP524" s="43">
        <v>1</v>
      </c>
      <c r="AQ524" s="44">
        <v>1</v>
      </c>
      <c r="AR524" s="44">
        <v>0</v>
      </c>
      <c r="AS524" s="44">
        <v>1</v>
      </c>
      <c r="AT524" s="44">
        <v>1</v>
      </c>
      <c r="AU524" s="43">
        <v>1</v>
      </c>
      <c r="AV524" s="44">
        <v>1</v>
      </c>
      <c r="AW524" s="43">
        <v>0</v>
      </c>
      <c r="AX524" s="43">
        <v>1</v>
      </c>
      <c r="AY524" s="43">
        <v>0</v>
      </c>
      <c r="AZ524" s="43">
        <v>0</v>
      </c>
      <c r="BA524" s="43">
        <v>0</v>
      </c>
      <c r="BB524" s="43">
        <v>0</v>
      </c>
      <c r="BC524" s="43">
        <v>0</v>
      </c>
      <c r="BD524" s="43">
        <v>0</v>
      </c>
      <c r="BE524" s="43">
        <v>1</v>
      </c>
      <c r="BF524" s="43">
        <v>0</v>
      </c>
      <c r="BG524" s="43">
        <v>0</v>
      </c>
      <c r="BH524" s="43">
        <v>0</v>
      </c>
      <c r="BI524" s="43">
        <v>0</v>
      </c>
      <c r="BJ524" s="61">
        <v>0</v>
      </c>
      <c r="BK524" s="43">
        <v>1</v>
      </c>
      <c r="BL524" s="43">
        <v>0</v>
      </c>
      <c r="BM524" s="43">
        <v>0</v>
      </c>
      <c r="BN524" s="43">
        <v>0</v>
      </c>
      <c r="BO524" s="43">
        <v>0</v>
      </c>
      <c r="BP524" s="43">
        <v>0</v>
      </c>
      <c r="BQ524" s="43">
        <v>0</v>
      </c>
      <c r="BR524" s="43">
        <v>0</v>
      </c>
      <c r="BS524" s="43">
        <v>0</v>
      </c>
      <c r="BT524" s="43">
        <v>0</v>
      </c>
      <c r="BU524" s="43">
        <v>0</v>
      </c>
      <c r="BV524" s="43">
        <v>0</v>
      </c>
      <c r="BW524" s="43">
        <v>0</v>
      </c>
      <c r="BX524" s="43">
        <v>0</v>
      </c>
      <c r="BY524" s="45">
        <v>0</v>
      </c>
      <c r="BZ524" s="46">
        <v>0</v>
      </c>
    </row>
    <row r="525" spans="1:78" ht="18.5">
      <c r="A525" s="68">
        <v>2022</v>
      </c>
      <c r="B525" s="39" t="s">
        <v>572</v>
      </c>
      <c r="C525" s="59">
        <v>44686.268832569403</v>
      </c>
      <c r="D525" s="59">
        <v>44688.447147280101</v>
      </c>
      <c r="E525" s="76">
        <v>50387</v>
      </c>
      <c r="F525" s="42">
        <v>2</v>
      </c>
      <c r="G525" s="49">
        <v>1</v>
      </c>
      <c r="H525" s="49">
        <v>1</v>
      </c>
      <c r="I525" s="49">
        <v>2</v>
      </c>
      <c r="J525" s="49">
        <v>1</v>
      </c>
      <c r="K525" s="49">
        <v>1</v>
      </c>
      <c r="L525" s="49">
        <v>4</v>
      </c>
      <c r="M525" s="49">
        <v>1</v>
      </c>
      <c r="N525" s="49">
        <v>1</v>
      </c>
      <c r="O525" s="88">
        <v>1</v>
      </c>
      <c r="P525" s="49">
        <v>2</v>
      </c>
      <c r="Q525" s="49">
        <v>0</v>
      </c>
      <c r="R525" s="43">
        <v>0</v>
      </c>
      <c r="S525" s="49">
        <v>1</v>
      </c>
      <c r="T525" s="49">
        <v>2</v>
      </c>
      <c r="U525" s="49">
        <v>1</v>
      </c>
      <c r="V525" s="49">
        <v>1</v>
      </c>
      <c r="W525" s="49">
        <v>1</v>
      </c>
      <c r="X525" s="49">
        <v>0</v>
      </c>
      <c r="Y525" s="49">
        <v>0</v>
      </c>
      <c r="Z525" s="49">
        <v>1</v>
      </c>
      <c r="AA525" s="49">
        <v>1</v>
      </c>
      <c r="AB525" s="49">
        <v>1</v>
      </c>
      <c r="AC525" s="49">
        <v>1</v>
      </c>
      <c r="AD525" s="49">
        <v>1</v>
      </c>
      <c r="AE525" s="49">
        <v>0</v>
      </c>
      <c r="AF525" s="43">
        <v>1</v>
      </c>
      <c r="AG525" s="43">
        <v>3</v>
      </c>
      <c r="AH525" s="43">
        <v>1</v>
      </c>
      <c r="AI525" s="43">
        <v>1</v>
      </c>
      <c r="AJ525" s="43">
        <v>3</v>
      </c>
      <c r="AK525" s="49">
        <v>0</v>
      </c>
      <c r="AL525" s="43">
        <v>0</v>
      </c>
      <c r="AM525" s="49">
        <v>3</v>
      </c>
      <c r="AN525" s="49">
        <v>3</v>
      </c>
      <c r="AO525" s="43">
        <v>1</v>
      </c>
      <c r="AP525" s="43">
        <v>1</v>
      </c>
      <c r="AQ525" s="44">
        <v>1</v>
      </c>
      <c r="AR525" s="44">
        <v>0</v>
      </c>
      <c r="AS525" s="44">
        <v>1</v>
      </c>
      <c r="AT525" s="44">
        <v>1</v>
      </c>
      <c r="AU525" s="43">
        <v>1</v>
      </c>
      <c r="AV525" s="43">
        <v>1</v>
      </c>
      <c r="AW525" s="44">
        <v>1</v>
      </c>
      <c r="AX525" s="44">
        <v>0</v>
      </c>
      <c r="AY525" s="49">
        <v>0</v>
      </c>
      <c r="AZ525" s="49">
        <v>0</v>
      </c>
      <c r="BA525" s="49">
        <v>0</v>
      </c>
      <c r="BB525" s="49">
        <v>0</v>
      </c>
      <c r="BC525" s="49">
        <v>0</v>
      </c>
      <c r="BD525" s="49">
        <v>0</v>
      </c>
      <c r="BE525" s="49">
        <v>1</v>
      </c>
      <c r="BF525" s="49">
        <v>0</v>
      </c>
      <c r="BG525" s="49">
        <v>0</v>
      </c>
      <c r="BH525" s="49">
        <v>0</v>
      </c>
      <c r="BI525" s="49">
        <v>1</v>
      </c>
      <c r="BJ525" s="49">
        <v>1</v>
      </c>
      <c r="BK525" s="49">
        <v>1</v>
      </c>
      <c r="BL525" s="49">
        <v>0</v>
      </c>
      <c r="BM525" s="49">
        <v>0</v>
      </c>
      <c r="BN525" s="49">
        <v>0</v>
      </c>
      <c r="BO525" s="49">
        <v>0</v>
      </c>
      <c r="BP525" s="49">
        <v>1</v>
      </c>
      <c r="BQ525" s="49">
        <v>0</v>
      </c>
      <c r="BR525" s="49">
        <v>0</v>
      </c>
      <c r="BS525" s="49">
        <v>0</v>
      </c>
      <c r="BT525" s="49">
        <v>0</v>
      </c>
      <c r="BU525" s="49">
        <v>0</v>
      </c>
      <c r="BV525" s="49">
        <v>0</v>
      </c>
      <c r="BW525" s="49">
        <v>0</v>
      </c>
      <c r="BX525" s="49">
        <v>0</v>
      </c>
      <c r="BY525" s="45">
        <v>0</v>
      </c>
      <c r="BZ525" s="46">
        <v>0</v>
      </c>
    </row>
    <row r="526" spans="1:78" ht="18.5">
      <c r="A526" s="68">
        <v>2022</v>
      </c>
      <c r="B526" s="39" t="s">
        <v>573</v>
      </c>
      <c r="C526" s="59">
        <v>44707.3913595833</v>
      </c>
      <c r="D526" s="59">
        <v>44709.472302812501</v>
      </c>
      <c r="E526" s="78">
        <v>67062</v>
      </c>
      <c r="F526" s="42">
        <v>3</v>
      </c>
      <c r="G526" s="61">
        <v>2</v>
      </c>
      <c r="H526" s="61">
        <v>1</v>
      </c>
      <c r="I526" s="61">
        <v>2</v>
      </c>
      <c r="J526" s="61">
        <v>1</v>
      </c>
      <c r="K526" s="61">
        <v>1</v>
      </c>
      <c r="L526" s="61">
        <v>3</v>
      </c>
      <c r="M526" s="61">
        <v>0</v>
      </c>
      <c r="N526" s="61">
        <v>1</v>
      </c>
      <c r="O526" s="88">
        <v>1</v>
      </c>
      <c r="P526" s="61">
        <v>1</v>
      </c>
      <c r="Q526" s="61">
        <v>0</v>
      </c>
      <c r="R526" s="43">
        <v>0</v>
      </c>
      <c r="S526" s="61">
        <v>0</v>
      </c>
      <c r="T526" s="61">
        <v>0</v>
      </c>
      <c r="U526" s="61">
        <v>0</v>
      </c>
      <c r="V526" s="61">
        <v>0</v>
      </c>
      <c r="W526" s="61">
        <v>0</v>
      </c>
      <c r="X526" s="61">
        <v>0</v>
      </c>
      <c r="Y526" s="61">
        <v>0</v>
      </c>
      <c r="Z526" s="61">
        <v>1</v>
      </c>
      <c r="AA526" s="61">
        <v>0</v>
      </c>
      <c r="AB526" s="61">
        <v>1</v>
      </c>
      <c r="AC526" s="61">
        <v>0</v>
      </c>
      <c r="AD526" s="61">
        <v>1</v>
      </c>
      <c r="AE526" s="61">
        <v>1</v>
      </c>
      <c r="AF526" s="43">
        <v>4</v>
      </c>
      <c r="AG526" s="43">
        <v>1</v>
      </c>
      <c r="AH526" s="43">
        <v>1</v>
      </c>
      <c r="AI526" s="43">
        <v>1</v>
      </c>
      <c r="AJ526" s="43">
        <v>3</v>
      </c>
      <c r="AK526" s="49">
        <v>0</v>
      </c>
      <c r="AL526" s="43">
        <v>2</v>
      </c>
      <c r="AM526" s="61">
        <v>3</v>
      </c>
      <c r="AN526" s="43">
        <v>2</v>
      </c>
      <c r="AO526" s="53">
        <v>1</v>
      </c>
      <c r="AP526" s="43">
        <v>1</v>
      </c>
      <c r="AQ526" s="44">
        <v>1</v>
      </c>
      <c r="AR526" s="44">
        <v>0</v>
      </c>
      <c r="AS526" s="44">
        <v>1</v>
      </c>
      <c r="AT526" s="44">
        <v>1</v>
      </c>
      <c r="AU526" s="43">
        <v>1</v>
      </c>
      <c r="AV526" s="43">
        <v>1</v>
      </c>
      <c r="AW526" s="44">
        <v>1</v>
      </c>
      <c r="AX526" s="44">
        <v>0</v>
      </c>
      <c r="AY526" s="61">
        <v>0</v>
      </c>
      <c r="AZ526" s="61">
        <v>0</v>
      </c>
      <c r="BA526" s="61">
        <v>0</v>
      </c>
      <c r="BB526" s="61">
        <v>0</v>
      </c>
      <c r="BC526" s="61">
        <v>0</v>
      </c>
      <c r="BD526" s="61">
        <v>0</v>
      </c>
      <c r="BE526" s="61">
        <v>0</v>
      </c>
      <c r="BF526" s="61">
        <v>0</v>
      </c>
      <c r="BG526" s="61">
        <v>0</v>
      </c>
      <c r="BH526" s="61">
        <v>0</v>
      </c>
      <c r="BI526" s="61">
        <v>1</v>
      </c>
      <c r="BJ526" s="61">
        <v>0</v>
      </c>
      <c r="BK526" s="61">
        <v>1</v>
      </c>
      <c r="BL526" s="61">
        <v>0</v>
      </c>
      <c r="BM526" s="61">
        <v>0</v>
      </c>
      <c r="BN526" s="61">
        <v>0</v>
      </c>
      <c r="BO526" s="61">
        <v>0</v>
      </c>
      <c r="BP526" s="61">
        <v>1</v>
      </c>
      <c r="BQ526" s="61">
        <v>0</v>
      </c>
      <c r="BR526" s="61">
        <v>0</v>
      </c>
      <c r="BS526" s="61">
        <v>0</v>
      </c>
      <c r="BT526" s="61">
        <v>0</v>
      </c>
      <c r="BU526" s="61">
        <v>0</v>
      </c>
      <c r="BV526" s="61">
        <v>0</v>
      </c>
      <c r="BW526" s="61">
        <v>0</v>
      </c>
      <c r="BX526" s="43">
        <v>0</v>
      </c>
      <c r="BY526" s="45">
        <v>0</v>
      </c>
      <c r="BZ526" s="46">
        <v>0</v>
      </c>
    </row>
    <row r="527" spans="1:78" ht="18.5">
      <c r="A527" s="68">
        <v>2022</v>
      </c>
      <c r="B527" s="39" t="s">
        <v>574</v>
      </c>
      <c r="C527" s="59">
        <v>44902.811865011601</v>
      </c>
      <c r="D527" s="59">
        <v>44905.507872997703</v>
      </c>
      <c r="E527" s="86">
        <v>72187</v>
      </c>
      <c r="F527" s="42">
        <v>3</v>
      </c>
      <c r="G527" s="70">
        <v>1</v>
      </c>
      <c r="H527" s="70">
        <v>1</v>
      </c>
      <c r="I527" s="70">
        <v>2</v>
      </c>
      <c r="J527" s="70">
        <v>1</v>
      </c>
      <c r="K527" s="70">
        <v>1</v>
      </c>
      <c r="L527" s="70">
        <v>4</v>
      </c>
      <c r="M527" s="70">
        <v>0</v>
      </c>
      <c r="N527" s="70">
        <v>1</v>
      </c>
      <c r="O527" s="88">
        <v>1</v>
      </c>
      <c r="P527" s="70">
        <v>3</v>
      </c>
      <c r="Q527" s="70">
        <v>0</v>
      </c>
      <c r="R527" s="43">
        <v>0</v>
      </c>
      <c r="S527" s="70">
        <v>0</v>
      </c>
      <c r="T527" s="70">
        <v>0</v>
      </c>
      <c r="U527" s="70">
        <v>0</v>
      </c>
      <c r="V527" s="70">
        <v>0</v>
      </c>
      <c r="W527" s="70">
        <v>0</v>
      </c>
      <c r="X527" s="70">
        <v>0</v>
      </c>
      <c r="Y527" s="70">
        <v>0</v>
      </c>
      <c r="Z527" s="70">
        <v>1</v>
      </c>
      <c r="AA527" s="70">
        <v>1</v>
      </c>
      <c r="AB527" s="70">
        <v>0</v>
      </c>
      <c r="AC527" s="70">
        <v>1</v>
      </c>
      <c r="AD527" s="70">
        <v>1</v>
      </c>
      <c r="AE527" s="70">
        <v>1</v>
      </c>
      <c r="AF527" s="53">
        <v>2</v>
      </c>
      <c r="AG527" s="43">
        <v>1</v>
      </c>
      <c r="AH527" s="43">
        <v>0</v>
      </c>
      <c r="AI527" s="43">
        <v>1</v>
      </c>
      <c r="AJ527" s="43">
        <v>3</v>
      </c>
      <c r="AK527" s="49">
        <v>0</v>
      </c>
      <c r="AL527" s="43">
        <v>1</v>
      </c>
      <c r="AM527" s="70">
        <v>3</v>
      </c>
      <c r="AN527" s="43">
        <v>1</v>
      </c>
      <c r="AO527" s="43">
        <v>1</v>
      </c>
      <c r="AP527" s="43">
        <v>1</v>
      </c>
      <c r="AQ527" s="44">
        <v>1</v>
      </c>
      <c r="AR527" s="44">
        <v>0</v>
      </c>
      <c r="AS527" s="44">
        <v>1</v>
      </c>
      <c r="AT527" s="44">
        <v>1</v>
      </c>
      <c r="AU527" s="43">
        <v>2</v>
      </c>
      <c r="AV527" s="43">
        <v>1</v>
      </c>
      <c r="AW527" s="44">
        <v>1</v>
      </c>
      <c r="AX527" s="44">
        <v>0</v>
      </c>
      <c r="AY527" s="70">
        <v>0</v>
      </c>
      <c r="AZ527" s="70">
        <v>0</v>
      </c>
      <c r="BA527" s="70">
        <v>0</v>
      </c>
      <c r="BB527" s="70">
        <v>0</v>
      </c>
      <c r="BC527" s="70">
        <v>1</v>
      </c>
      <c r="BD527" s="70">
        <v>0</v>
      </c>
      <c r="BE527" s="70">
        <v>1</v>
      </c>
      <c r="BF527" s="70">
        <v>0</v>
      </c>
      <c r="BG527" s="70">
        <v>0</v>
      </c>
      <c r="BH527" s="70">
        <v>0</v>
      </c>
      <c r="BI527" s="70">
        <v>0</v>
      </c>
      <c r="BJ527" s="61">
        <v>0</v>
      </c>
      <c r="BK527" s="70">
        <v>1</v>
      </c>
      <c r="BL527" s="70">
        <v>0</v>
      </c>
      <c r="BM527" s="70">
        <v>0</v>
      </c>
      <c r="BN527" s="70">
        <v>0</v>
      </c>
      <c r="BO527" s="70">
        <v>0</v>
      </c>
      <c r="BP527" s="70">
        <v>0</v>
      </c>
      <c r="BQ527" s="70">
        <v>0</v>
      </c>
      <c r="BR527" s="70">
        <v>0</v>
      </c>
      <c r="BS527" s="70">
        <v>0</v>
      </c>
      <c r="BT527" s="70">
        <v>0</v>
      </c>
      <c r="BU527" s="70">
        <v>0</v>
      </c>
      <c r="BV527" s="70">
        <v>0</v>
      </c>
      <c r="BW527" s="70">
        <v>0</v>
      </c>
      <c r="BX527" s="70">
        <v>0</v>
      </c>
      <c r="BY527" s="25">
        <v>1</v>
      </c>
      <c r="BZ527" s="51">
        <v>4</v>
      </c>
    </row>
    <row r="528" spans="1:78" ht="18.5">
      <c r="A528" s="68">
        <v>2022</v>
      </c>
      <c r="B528" s="39" t="s">
        <v>575</v>
      </c>
      <c r="C528" s="59">
        <v>44917.118960624997</v>
      </c>
      <c r="D528" s="59">
        <v>44921.3958367593</v>
      </c>
      <c r="E528" s="81">
        <v>72608</v>
      </c>
      <c r="F528" s="42">
        <v>3</v>
      </c>
      <c r="G528" s="61">
        <v>2</v>
      </c>
      <c r="H528" s="61">
        <v>1</v>
      </c>
      <c r="I528" s="61">
        <v>0</v>
      </c>
      <c r="J528" s="61">
        <v>1</v>
      </c>
      <c r="K528" s="61">
        <v>1</v>
      </c>
      <c r="L528" s="61">
        <v>5</v>
      </c>
      <c r="M528" s="61">
        <v>0</v>
      </c>
      <c r="N528" s="61">
        <v>1</v>
      </c>
      <c r="O528" s="88">
        <v>1</v>
      </c>
      <c r="P528" s="61">
        <v>1</v>
      </c>
      <c r="Q528" s="61">
        <v>0</v>
      </c>
      <c r="R528" s="43">
        <v>1</v>
      </c>
      <c r="S528" s="61">
        <v>0</v>
      </c>
      <c r="T528" s="61">
        <v>0</v>
      </c>
      <c r="U528" s="61">
        <v>0</v>
      </c>
      <c r="V528" s="61">
        <v>0</v>
      </c>
      <c r="W528" s="61">
        <v>0</v>
      </c>
      <c r="X528" s="61">
        <v>0</v>
      </c>
      <c r="Y528" s="61">
        <v>0</v>
      </c>
      <c r="Z528" s="61">
        <v>0</v>
      </c>
      <c r="AA528" s="61">
        <v>0</v>
      </c>
      <c r="AB528" s="61">
        <v>1</v>
      </c>
      <c r="AC528" s="61">
        <v>1</v>
      </c>
      <c r="AD528" s="61">
        <v>1</v>
      </c>
      <c r="AE528" s="61">
        <v>0</v>
      </c>
      <c r="AF528" s="43">
        <v>1</v>
      </c>
      <c r="AG528" s="43">
        <v>0</v>
      </c>
      <c r="AH528" s="43">
        <v>0</v>
      </c>
      <c r="AI528" s="43">
        <v>1</v>
      </c>
      <c r="AJ528" s="43">
        <v>3</v>
      </c>
      <c r="AK528" s="49">
        <v>0</v>
      </c>
      <c r="AL528" s="43">
        <v>0</v>
      </c>
      <c r="AM528" s="61">
        <v>3</v>
      </c>
      <c r="AN528" s="43">
        <v>2</v>
      </c>
      <c r="AO528" s="53">
        <v>1</v>
      </c>
      <c r="AP528" s="43">
        <v>1</v>
      </c>
      <c r="AQ528" s="44">
        <v>1</v>
      </c>
      <c r="AR528" s="53">
        <v>1</v>
      </c>
      <c r="AS528" s="44">
        <v>1</v>
      </c>
      <c r="AT528" s="44">
        <v>1</v>
      </c>
      <c r="AU528" s="43">
        <v>1</v>
      </c>
      <c r="AV528" s="43">
        <v>1</v>
      </c>
      <c r="AW528" s="43">
        <v>0</v>
      </c>
      <c r="AX528" s="43">
        <v>1</v>
      </c>
      <c r="AY528" s="61">
        <v>0</v>
      </c>
      <c r="AZ528" s="61">
        <v>0</v>
      </c>
      <c r="BA528" s="61">
        <v>0</v>
      </c>
      <c r="BB528" s="61">
        <v>0</v>
      </c>
      <c r="BC528" s="61">
        <v>0</v>
      </c>
      <c r="BD528" s="61">
        <v>0</v>
      </c>
      <c r="BE528" s="61">
        <v>1</v>
      </c>
      <c r="BF528" s="61">
        <v>0</v>
      </c>
      <c r="BG528" s="61">
        <v>0</v>
      </c>
      <c r="BH528" s="61">
        <v>0</v>
      </c>
      <c r="BI528" s="61">
        <v>0</v>
      </c>
      <c r="BJ528" s="61">
        <v>0</v>
      </c>
      <c r="BK528" s="61">
        <v>1</v>
      </c>
      <c r="BL528" s="61">
        <v>0</v>
      </c>
      <c r="BM528" s="61">
        <v>0</v>
      </c>
      <c r="BN528" s="61">
        <v>0</v>
      </c>
      <c r="BO528" s="61">
        <v>0</v>
      </c>
      <c r="BP528" s="61">
        <v>0</v>
      </c>
      <c r="BQ528" s="61">
        <v>0</v>
      </c>
      <c r="BR528" s="61">
        <v>0</v>
      </c>
      <c r="BS528" s="61">
        <v>0</v>
      </c>
      <c r="BT528" s="61">
        <v>0</v>
      </c>
      <c r="BU528" s="61">
        <v>0</v>
      </c>
      <c r="BV528" s="61">
        <v>0</v>
      </c>
      <c r="BW528" s="61">
        <v>0</v>
      </c>
      <c r="BX528" s="43">
        <v>0</v>
      </c>
      <c r="BY528" s="24">
        <v>0</v>
      </c>
      <c r="BZ528" s="46">
        <v>0</v>
      </c>
    </row>
    <row r="529" spans="1:78" ht="18.5">
      <c r="A529" s="68">
        <v>2022</v>
      </c>
      <c r="B529" s="39" t="s">
        <v>576</v>
      </c>
      <c r="C529" s="59">
        <v>44704.488841817103</v>
      </c>
      <c r="D529" s="59">
        <v>44706.515095520801</v>
      </c>
      <c r="E529" s="78">
        <v>51371</v>
      </c>
      <c r="F529" s="42">
        <v>3</v>
      </c>
      <c r="G529" s="61">
        <v>1</v>
      </c>
      <c r="H529" s="61">
        <v>1</v>
      </c>
      <c r="I529" s="61">
        <v>1</v>
      </c>
      <c r="J529" s="61">
        <v>1</v>
      </c>
      <c r="K529" s="61">
        <v>1</v>
      </c>
      <c r="L529" s="44">
        <v>3</v>
      </c>
      <c r="M529" s="61">
        <v>2</v>
      </c>
      <c r="N529" s="61">
        <v>5</v>
      </c>
      <c r="O529" s="61">
        <v>1</v>
      </c>
      <c r="P529" s="61">
        <v>3</v>
      </c>
      <c r="Q529" s="61">
        <v>0</v>
      </c>
      <c r="R529" s="43">
        <v>0</v>
      </c>
      <c r="S529" s="61">
        <v>1</v>
      </c>
      <c r="T529" s="61">
        <v>0</v>
      </c>
      <c r="U529" s="61">
        <v>0</v>
      </c>
      <c r="V529" s="61">
        <v>1</v>
      </c>
      <c r="W529" s="61">
        <v>0</v>
      </c>
      <c r="X529" s="61">
        <v>0</v>
      </c>
      <c r="Y529" s="61">
        <v>0</v>
      </c>
      <c r="Z529" s="61">
        <v>0</v>
      </c>
      <c r="AA529" s="61">
        <v>0</v>
      </c>
      <c r="AB529" s="61">
        <v>1</v>
      </c>
      <c r="AC529" s="61">
        <v>0</v>
      </c>
      <c r="AD529" s="61">
        <v>1</v>
      </c>
      <c r="AE529" s="61">
        <v>0</v>
      </c>
      <c r="AF529" s="53">
        <v>2</v>
      </c>
      <c r="AG529" s="43">
        <v>1</v>
      </c>
      <c r="AH529" s="43">
        <v>1</v>
      </c>
      <c r="AI529" s="43">
        <v>2</v>
      </c>
      <c r="AJ529" s="43">
        <v>3</v>
      </c>
      <c r="AK529" s="61">
        <v>0</v>
      </c>
      <c r="AL529" s="43">
        <v>2</v>
      </c>
      <c r="AM529" s="61">
        <v>2</v>
      </c>
      <c r="AN529" s="43">
        <v>1</v>
      </c>
      <c r="AO529" s="43">
        <v>1</v>
      </c>
      <c r="AP529" s="43">
        <v>1</v>
      </c>
      <c r="AQ529" s="44">
        <v>1</v>
      </c>
      <c r="AR529" s="44">
        <v>0</v>
      </c>
      <c r="AS529" s="44">
        <v>1</v>
      </c>
      <c r="AT529" s="43">
        <v>0</v>
      </c>
      <c r="AU529" s="43">
        <v>1</v>
      </c>
      <c r="AV529" s="43">
        <v>1</v>
      </c>
      <c r="AW529" s="43">
        <v>0</v>
      </c>
      <c r="AX529" s="43">
        <v>1</v>
      </c>
      <c r="AY529" s="61">
        <v>0</v>
      </c>
      <c r="AZ529" s="61">
        <v>0</v>
      </c>
      <c r="BA529" s="61">
        <v>0</v>
      </c>
      <c r="BB529" s="61">
        <v>0</v>
      </c>
      <c r="BC529" s="61">
        <v>0</v>
      </c>
      <c r="BD529" s="61">
        <v>0</v>
      </c>
      <c r="BE529" s="61">
        <v>1</v>
      </c>
      <c r="BF529" s="61">
        <v>0</v>
      </c>
      <c r="BG529" s="61">
        <v>0</v>
      </c>
      <c r="BH529" s="61">
        <v>0</v>
      </c>
      <c r="BI529" s="61">
        <v>0</v>
      </c>
      <c r="BJ529" s="61">
        <v>0</v>
      </c>
      <c r="BK529" s="61">
        <v>1</v>
      </c>
      <c r="BL529" s="61">
        <v>0</v>
      </c>
      <c r="BM529" s="61">
        <v>0</v>
      </c>
      <c r="BN529" s="61">
        <v>0</v>
      </c>
      <c r="BO529" s="61">
        <v>0</v>
      </c>
      <c r="BP529" s="61">
        <v>0</v>
      </c>
      <c r="BQ529" s="61">
        <v>0</v>
      </c>
      <c r="BR529" s="61">
        <v>0</v>
      </c>
      <c r="BS529" s="61">
        <v>0</v>
      </c>
      <c r="BT529" s="61">
        <v>0</v>
      </c>
      <c r="BU529" s="61">
        <v>0</v>
      </c>
      <c r="BV529" s="61">
        <v>1</v>
      </c>
      <c r="BW529" s="61">
        <v>1</v>
      </c>
      <c r="BX529" s="61">
        <v>1</v>
      </c>
      <c r="BY529" s="45">
        <v>0</v>
      </c>
      <c r="BZ529" s="46">
        <v>0</v>
      </c>
    </row>
    <row r="530" spans="1:78" ht="18.5">
      <c r="A530" s="68">
        <v>2022</v>
      </c>
      <c r="B530" s="39" t="s">
        <v>577</v>
      </c>
      <c r="C530" s="59">
        <v>44857.999656550899</v>
      </c>
      <c r="D530" s="59">
        <v>44863.412181956002</v>
      </c>
      <c r="E530" s="92">
        <v>71104</v>
      </c>
      <c r="F530" s="42">
        <v>2</v>
      </c>
      <c r="G530" s="43">
        <v>2</v>
      </c>
      <c r="H530" s="43">
        <v>1</v>
      </c>
      <c r="I530" s="43">
        <v>2</v>
      </c>
      <c r="J530" s="43">
        <v>1</v>
      </c>
      <c r="K530" s="43">
        <v>1</v>
      </c>
      <c r="L530" s="44">
        <v>3</v>
      </c>
      <c r="M530" s="43">
        <v>0</v>
      </c>
      <c r="N530" s="43">
        <v>1</v>
      </c>
      <c r="O530" s="88">
        <v>1</v>
      </c>
      <c r="P530" s="43">
        <v>1</v>
      </c>
      <c r="Q530" s="43">
        <v>0</v>
      </c>
      <c r="R530" s="43">
        <v>1</v>
      </c>
      <c r="S530" s="43">
        <v>0</v>
      </c>
      <c r="T530" s="43">
        <v>0</v>
      </c>
      <c r="U530" s="43">
        <v>0</v>
      </c>
      <c r="V530" s="43">
        <v>0</v>
      </c>
      <c r="W530" s="43">
        <v>0</v>
      </c>
      <c r="X530" s="43">
        <v>0</v>
      </c>
      <c r="Y530" s="43">
        <v>0</v>
      </c>
      <c r="Z530" s="43">
        <v>1</v>
      </c>
      <c r="AA530" s="43">
        <v>1</v>
      </c>
      <c r="AB530" s="43">
        <v>0</v>
      </c>
      <c r="AC530" s="43">
        <v>1</v>
      </c>
      <c r="AD530" s="43">
        <v>1</v>
      </c>
      <c r="AE530" s="43">
        <v>0</v>
      </c>
      <c r="AF530" s="53">
        <v>2</v>
      </c>
      <c r="AG530" s="43">
        <v>2</v>
      </c>
      <c r="AH530" s="43">
        <v>1</v>
      </c>
      <c r="AI530" s="43">
        <v>2</v>
      </c>
      <c r="AJ530" s="43">
        <v>0</v>
      </c>
      <c r="AK530" s="43">
        <v>1</v>
      </c>
      <c r="AL530" s="43">
        <v>0</v>
      </c>
      <c r="AM530" s="43">
        <v>4</v>
      </c>
      <c r="AN530" s="43">
        <v>1</v>
      </c>
      <c r="AO530" s="43">
        <v>0</v>
      </c>
      <c r="AP530" s="53">
        <v>0</v>
      </c>
      <c r="AQ530" s="43">
        <v>2</v>
      </c>
      <c r="AR530" s="44">
        <v>0</v>
      </c>
      <c r="AS530" s="44">
        <v>1</v>
      </c>
      <c r="AT530" s="43">
        <v>0</v>
      </c>
      <c r="AU530" s="43">
        <v>1</v>
      </c>
      <c r="AV530" s="43">
        <v>1</v>
      </c>
      <c r="AW530" s="43">
        <v>0</v>
      </c>
      <c r="AX530" s="43">
        <v>1</v>
      </c>
      <c r="AY530" s="43">
        <v>0</v>
      </c>
      <c r="AZ530" s="43">
        <v>1</v>
      </c>
      <c r="BA530" s="43">
        <v>0</v>
      </c>
      <c r="BB530" s="43">
        <v>0</v>
      </c>
      <c r="BC530" s="43">
        <v>0</v>
      </c>
      <c r="BD530" s="43">
        <v>1</v>
      </c>
      <c r="BE530" s="43">
        <v>1</v>
      </c>
      <c r="BF530" s="43">
        <v>0</v>
      </c>
      <c r="BG530" s="43">
        <v>0</v>
      </c>
      <c r="BH530" s="43">
        <v>0</v>
      </c>
      <c r="BI530" s="43">
        <v>1</v>
      </c>
      <c r="BJ530" s="43">
        <v>0</v>
      </c>
      <c r="BK530" s="43">
        <v>1</v>
      </c>
      <c r="BL530" s="43">
        <v>0</v>
      </c>
      <c r="BM530" s="43">
        <v>1</v>
      </c>
      <c r="BN530" s="43">
        <v>0</v>
      </c>
      <c r="BO530" s="43">
        <v>0</v>
      </c>
      <c r="BP530" s="43">
        <v>0</v>
      </c>
      <c r="BQ530" s="43">
        <v>0</v>
      </c>
      <c r="BR530" s="43">
        <v>0</v>
      </c>
      <c r="BS530" s="43">
        <v>1</v>
      </c>
      <c r="BT530" s="43">
        <v>0</v>
      </c>
      <c r="BU530" s="43">
        <v>0</v>
      </c>
      <c r="BV530" s="43">
        <v>0</v>
      </c>
      <c r="BW530" s="43">
        <v>0</v>
      </c>
      <c r="BX530" s="43">
        <v>0</v>
      </c>
      <c r="BY530" s="24">
        <v>0</v>
      </c>
      <c r="BZ530" s="46">
        <v>0</v>
      </c>
    </row>
    <row r="531" spans="1:78" ht="18.5">
      <c r="A531" s="68">
        <v>2022</v>
      </c>
      <c r="B531" s="39" t="s">
        <v>578</v>
      </c>
      <c r="C531" s="59">
        <v>44919.068730798601</v>
      </c>
      <c r="D531" s="59">
        <v>44924.398431458299</v>
      </c>
      <c r="E531" s="92">
        <v>67595</v>
      </c>
      <c r="F531" s="42">
        <v>3</v>
      </c>
      <c r="G531" s="43">
        <v>1</v>
      </c>
      <c r="H531" s="43">
        <v>1</v>
      </c>
      <c r="I531" s="43">
        <v>2</v>
      </c>
      <c r="J531" s="43">
        <v>1</v>
      </c>
      <c r="K531" s="43">
        <v>1</v>
      </c>
      <c r="L531" s="44">
        <v>3</v>
      </c>
      <c r="M531" s="43">
        <v>0</v>
      </c>
      <c r="N531" s="43">
        <v>3</v>
      </c>
      <c r="O531" s="88">
        <v>1</v>
      </c>
      <c r="P531" s="43">
        <v>1</v>
      </c>
      <c r="Q531" s="43">
        <v>0</v>
      </c>
      <c r="R531" s="43">
        <v>1</v>
      </c>
      <c r="S531" s="43">
        <v>2</v>
      </c>
      <c r="T531" s="43">
        <v>2</v>
      </c>
      <c r="U531" s="43">
        <v>0</v>
      </c>
      <c r="V531" s="43">
        <v>1</v>
      </c>
      <c r="W531" s="43">
        <v>0</v>
      </c>
      <c r="X531" s="43">
        <v>0</v>
      </c>
      <c r="Y531" s="43">
        <v>0</v>
      </c>
      <c r="Z531" s="43">
        <v>1</v>
      </c>
      <c r="AA531" s="43">
        <v>1</v>
      </c>
      <c r="AB531" s="43">
        <v>0</v>
      </c>
      <c r="AC531" s="43">
        <v>0</v>
      </c>
      <c r="AD531" s="43">
        <v>0</v>
      </c>
      <c r="AE531" s="43">
        <v>0</v>
      </c>
      <c r="AF531" s="43">
        <v>1</v>
      </c>
      <c r="AG531" s="43">
        <v>1</v>
      </c>
      <c r="AH531" s="43">
        <v>1</v>
      </c>
      <c r="AI531" s="43">
        <v>1</v>
      </c>
      <c r="AJ531" s="43">
        <v>3</v>
      </c>
      <c r="AK531" s="49">
        <v>0</v>
      </c>
      <c r="AL531" s="43">
        <v>0</v>
      </c>
      <c r="AM531" s="43">
        <v>2</v>
      </c>
      <c r="AN531" s="43">
        <v>1</v>
      </c>
      <c r="AO531" s="43">
        <v>1</v>
      </c>
      <c r="AP531" s="43">
        <v>1</v>
      </c>
      <c r="AQ531" s="43">
        <v>2</v>
      </c>
      <c r="AR531" s="53">
        <v>1</v>
      </c>
      <c r="AS531" s="44">
        <v>1</v>
      </c>
      <c r="AT531" s="43">
        <v>0</v>
      </c>
      <c r="AU531" s="43">
        <v>1</v>
      </c>
      <c r="AV531" s="44">
        <v>1</v>
      </c>
      <c r="AW531" s="43">
        <v>0</v>
      </c>
      <c r="AX531" s="43">
        <v>1</v>
      </c>
      <c r="AY531" s="43">
        <v>0</v>
      </c>
      <c r="AZ531" s="43">
        <v>0</v>
      </c>
      <c r="BA531" s="43">
        <v>0</v>
      </c>
      <c r="BB531" s="43">
        <v>0</v>
      </c>
      <c r="BC531" s="43">
        <v>0</v>
      </c>
      <c r="BD531" s="43">
        <v>1</v>
      </c>
      <c r="BE531" s="43">
        <v>0</v>
      </c>
      <c r="BF531" s="43">
        <v>0</v>
      </c>
      <c r="BG531" s="43">
        <v>1</v>
      </c>
      <c r="BH531" s="43">
        <v>0</v>
      </c>
      <c r="BI531" s="43">
        <v>0</v>
      </c>
      <c r="BJ531" s="61">
        <v>0</v>
      </c>
      <c r="BK531" s="43">
        <v>1</v>
      </c>
      <c r="BL531" s="43">
        <v>0</v>
      </c>
      <c r="BM531" s="43">
        <v>0</v>
      </c>
      <c r="BN531" s="43">
        <v>0</v>
      </c>
      <c r="BO531" s="43">
        <v>0</v>
      </c>
      <c r="BP531" s="43">
        <v>0</v>
      </c>
      <c r="BQ531" s="43">
        <v>0</v>
      </c>
      <c r="BR531" s="43">
        <v>0</v>
      </c>
      <c r="BS531" s="43">
        <v>0</v>
      </c>
      <c r="BT531" s="43">
        <v>0</v>
      </c>
      <c r="BU531" s="43">
        <v>0</v>
      </c>
      <c r="BV531" s="43">
        <v>0</v>
      </c>
      <c r="BW531" s="43">
        <v>0</v>
      </c>
      <c r="BX531" s="43">
        <v>0</v>
      </c>
      <c r="BY531" s="24">
        <v>0</v>
      </c>
      <c r="BZ531" s="46">
        <v>0</v>
      </c>
    </row>
    <row r="532" spans="1:78" ht="18.5">
      <c r="A532" s="68">
        <v>2022</v>
      </c>
      <c r="B532" s="39" t="s">
        <v>579</v>
      </c>
      <c r="C532" s="59">
        <v>44902.531371620396</v>
      </c>
      <c r="D532" s="59">
        <v>44904.426166169003</v>
      </c>
      <c r="E532" s="77">
        <v>34215</v>
      </c>
      <c r="F532" s="42">
        <v>3</v>
      </c>
      <c r="G532" s="49">
        <v>1</v>
      </c>
      <c r="H532" s="49">
        <v>1</v>
      </c>
      <c r="I532" s="49">
        <v>1</v>
      </c>
      <c r="J532" s="49">
        <v>1</v>
      </c>
      <c r="K532" s="49">
        <v>1</v>
      </c>
      <c r="L532" s="49">
        <v>3</v>
      </c>
      <c r="M532" s="49">
        <v>0</v>
      </c>
      <c r="N532" s="49">
        <v>2</v>
      </c>
      <c r="O532" s="88">
        <v>1</v>
      </c>
      <c r="P532" s="49">
        <v>3</v>
      </c>
      <c r="Q532" s="49">
        <v>0</v>
      </c>
      <c r="R532" s="43">
        <v>0</v>
      </c>
      <c r="S532" s="49">
        <v>1</v>
      </c>
      <c r="T532" s="49">
        <v>0</v>
      </c>
      <c r="U532" s="49">
        <v>0</v>
      </c>
      <c r="V532" s="49">
        <v>1</v>
      </c>
      <c r="W532" s="49">
        <v>0</v>
      </c>
      <c r="X532" s="49">
        <v>0</v>
      </c>
      <c r="Y532" s="49">
        <v>0</v>
      </c>
      <c r="Z532" s="49">
        <v>0</v>
      </c>
      <c r="AA532" s="49">
        <v>1</v>
      </c>
      <c r="AB532" s="49">
        <v>0</v>
      </c>
      <c r="AC532" s="49">
        <v>1</v>
      </c>
      <c r="AD532" s="49">
        <v>1</v>
      </c>
      <c r="AE532" s="49">
        <v>1</v>
      </c>
      <c r="AF532" s="43">
        <v>1</v>
      </c>
      <c r="AG532" s="43">
        <v>1</v>
      </c>
      <c r="AH532" s="43">
        <v>1</v>
      </c>
      <c r="AI532" s="43">
        <v>1</v>
      </c>
      <c r="AJ532" s="43">
        <v>2</v>
      </c>
      <c r="AK532" s="49">
        <v>0</v>
      </c>
      <c r="AL532" s="43">
        <v>0</v>
      </c>
      <c r="AM532" s="49">
        <v>4</v>
      </c>
      <c r="AN532" s="43">
        <v>1</v>
      </c>
      <c r="AO532" s="44">
        <v>0</v>
      </c>
      <c r="AP532" s="44">
        <v>0</v>
      </c>
      <c r="AQ532" s="44">
        <v>1</v>
      </c>
      <c r="AR532" s="44">
        <v>0</v>
      </c>
      <c r="AS532" s="44">
        <v>1</v>
      </c>
      <c r="AT532" s="44">
        <v>1</v>
      </c>
      <c r="AU532" s="43">
        <v>2</v>
      </c>
      <c r="AV532" s="44">
        <v>2</v>
      </c>
      <c r="AW532" s="44">
        <v>1</v>
      </c>
      <c r="AX532" s="44">
        <v>0</v>
      </c>
      <c r="AY532" s="49">
        <v>0</v>
      </c>
      <c r="AZ532" s="49">
        <v>0</v>
      </c>
      <c r="BA532" s="49">
        <v>0</v>
      </c>
      <c r="BB532" s="49">
        <v>0</v>
      </c>
      <c r="BC532" s="49">
        <v>0</v>
      </c>
      <c r="BD532" s="49">
        <v>1</v>
      </c>
      <c r="BE532" s="49">
        <v>1</v>
      </c>
      <c r="BF532" s="49">
        <v>0</v>
      </c>
      <c r="BG532" s="49">
        <v>0</v>
      </c>
      <c r="BH532" s="49">
        <v>0</v>
      </c>
      <c r="BI532" s="49">
        <v>0</v>
      </c>
      <c r="BJ532" s="61">
        <v>0</v>
      </c>
      <c r="BK532" s="49">
        <v>1</v>
      </c>
      <c r="BL532" s="49">
        <v>0</v>
      </c>
      <c r="BM532" s="49">
        <v>0</v>
      </c>
      <c r="BN532" s="49">
        <v>0</v>
      </c>
      <c r="BO532" s="49">
        <v>0</v>
      </c>
      <c r="BP532" s="49">
        <v>1</v>
      </c>
      <c r="BQ532" s="49">
        <v>0</v>
      </c>
      <c r="BR532" s="49">
        <v>0</v>
      </c>
      <c r="BS532" s="49">
        <v>0</v>
      </c>
      <c r="BT532" s="49">
        <v>0</v>
      </c>
      <c r="BU532" s="49">
        <v>0</v>
      </c>
      <c r="BV532" s="49">
        <v>0</v>
      </c>
      <c r="BW532" s="49">
        <v>0</v>
      </c>
      <c r="BX532" s="49">
        <v>0</v>
      </c>
      <c r="BY532" s="24">
        <v>0</v>
      </c>
      <c r="BZ532" s="46">
        <v>0</v>
      </c>
    </row>
    <row r="533" spans="1:78" ht="18.5">
      <c r="A533" s="68">
        <v>2022</v>
      </c>
      <c r="B533" s="39" t="s">
        <v>580</v>
      </c>
      <c r="C533" s="59">
        <v>44882.845047152798</v>
      </c>
      <c r="D533" s="59">
        <v>44888.409570463002</v>
      </c>
      <c r="E533" s="80">
        <v>69849</v>
      </c>
      <c r="F533" s="42">
        <v>3</v>
      </c>
      <c r="G533" s="70">
        <v>1</v>
      </c>
      <c r="H533" s="70">
        <v>1</v>
      </c>
      <c r="I533" s="70">
        <v>2</v>
      </c>
      <c r="J533" s="70">
        <v>1</v>
      </c>
      <c r="K533" s="70">
        <v>1</v>
      </c>
      <c r="L533" s="70">
        <v>2</v>
      </c>
      <c r="M533" s="70">
        <v>2</v>
      </c>
      <c r="N533" s="70">
        <v>1</v>
      </c>
      <c r="O533" s="88">
        <v>1</v>
      </c>
      <c r="P533" s="70">
        <v>1</v>
      </c>
      <c r="Q533" s="70">
        <v>0</v>
      </c>
      <c r="R533" s="43">
        <v>1</v>
      </c>
      <c r="S533" s="104">
        <v>1</v>
      </c>
      <c r="T533" s="70">
        <v>1</v>
      </c>
      <c r="U533" s="70">
        <v>1</v>
      </c>
      <c r="V533" s="70">
        <v>1</v>
      </c>
      <c r="W533" s="70">
        <v>0</v>
      </c>
      <c r="X533" s="70">
        <v>0</v>
      </c>
      <c r="Y533" s="70">
        <v>0</v>
      </c>
      <c r="Z533" s="70">
        <v>1</v>
      </c>
      <c r="AA533" s="70">
        <v>1</v>
      </c>
      <c r="AB533" s="70">
        <v>1</v>
      </c>
      <c r="AC533" s="70">
        <v>1</v>
      </c>
      <c r="AD533" s="70">
        <v>1</v>
      </c>
      <c r="AE533" s="70">
        <v>0</v>
      </c>
      <c r="AF533" s="53">
        <v>2</v>
      </c>
      <c r="AG533" s="43">
        <v>1</v>
      </c>
      <c r="AH533" s="43">
        <v>1</v>
      </c>
      <c r="AI533" s="43">
        <v>1</v>
      </c>
      <c r="AJ533" s="43">
        <v>3</v>
      </c>
      <c r="AK533" s="70">
        <v>0</v>
      </c>
      <c r="AL533" s="43">
        <v>0</v>
      </c>
      <c r="AM533" s="70">
        <v>3</v>
      </c>
      <c r="AN533" s="43">
        <v>0</v>
      </c>
      <c r="AO533" s="43">
        <v>1</v>
      </c>
      <c r="AP533" s="43">
        <v>1</v>
      </c>
      <c r="AQ533" s="43">
        <v>2</v>
      </c>
      <c r="AR533" s="44">
        <v>0</v>
      </c>
      <c r="AS533" s="44">
        <v>1</v>
      </c>
      <c r="AT533" s="44">
        <v>1</v>
      </c>
      <c r="AU533" s="43">
        <v>2</v>
      </c>
      <c r="AV533" s="44">
        <v>2</v>
      </c>
      <c r="AW533" s="44">
        <v>1</v>
      </c>
      <c r="AX533" s="44">
        <v>0</v>
      </c>
      <c r="AY533" s="70">
        <v>0</v>
      </c>
      <c r="AZ533" s="70">
        <v>0</v>
      </c>
      <c r="BA533" s="70">
        <v>0</v>
      </c>
      <c r="BB533" s="70">
        <v>0</v>
      </c>
      <c r="BC533" s="70">
        <v>0</v>
      </c>
      <c r="BD533" s="70">
        <v>0</v>
      </c>
      <c r="BE533" s="70">
        <v>1</v>
      </c>
      <c r="BF533" s="70">
        <v>0</v>
      </c>
      <c r="BG533" s="70">
        <v>0</v>
      </c>
      <c r="BH533" s="70">
        <v>0</v>
      </c>
      <c r="BI533" s="70">
        <v>0</v>
      </c>
      <c r="BJ533" s="70">
        <v>0</v>
      </c>
      <c r="BK533" s="70">
        <v>1</v>
      </c>
      <c r="BL533" s="70">
        <v>0</v>
      </c>
      <c r="BM533" s="70">
        <v>0</v>
      </c>
      <c r="BN533" s="70">
        <v>0</v>
      </c>
      <c r="BO533" s="70">
        <v>0</v>
      </c>
      <c r="BP533" s="70">
        <v>1</v>
      </c>
      <c r="BQ533" s="70">
        <v>0</v>
      </c>
      <c r="BR533" s="70">
        <v>0</v>
      </c>
      <c r="BS533" s="70">
        <v>0</v>
      </c>
      <c r="BT533" s="70">
        <v>0</v>
      </c>
      <c r="BU533" s="70">
        <v>0</v>
      </c>
      <c r="BV533" s="70">
        <v>0</v>
      </c>
      <c r="BW533" s="70">
        <v>0</v>
      </c>
      <c r="BX533" s="70">
        <v>0</v>
      </c>
      <c r="BY533" s="25">
        <v>1</v>
      </c>
      <c r="BZ533" s="51">
        <v>9</v>
      </c>
    </row>
    <row r="534" spans="1:78" ht="18.5">
      <c r="A534" s="68">
        <v>2022</v>
      </c>
      <c r="B534" s="39" t="s">
        <v>581</v>
      </c>
      <c r="C534" s="59">
        <v>44912.759509363401</v>
      </c>
      <c r="D534" s="59">
        <v>44915.425380509303</v>
      </c>
      <c r="E534" s="81">
        <v>35926</v>
      </c>
      <c r="F534" s="42">
        <v>3</v>
      </c>
      <c r="G534" s="61">
        <v>1</v>
      </c>
      <c r="H534" s="61">
        <v>1</v>
      </c>
      <c r="I534" s="61">
        <v>0</v>
      </c>
      <c r="J534" s="61">
        <v>1</v>
      </c>
      <c r="K534" s="61">
        <v>1</v>
      </c>
      <c r="L534" s="44">
        <v>3</v>
      </c>
      <c r="M534" s="44">
        <v>1</v>
      </c>
      <c r="N534" s="61">
        <v>3</v>
      </c>
      <c r="O534" s="61">
        <v>0</v>
      </c>
      <c r="P534" s="61">
        <v>1</v>
      </c>
      <c r="Q534" s="61">
        <v>0</v>
      </c>
      <c r="R534" s="43">
        <v>0</v>
      </c>
      <c r="S534" s="61">
        <v>1</v>
      </c>
      <c r="T534" s="61">
        <v>1</v>
      </c>
      <c r="U534" s="61">
        <v>1</v>
      </c>
      <c r="V534" s="61">
        <v>1</v>
      </c>
      <c r="W534" s="61">
        <v>1</v>
      </c>
      <c r="X534" s="61">
        <v>0</v>
      </c>
      <c r="Y534" s="61">
        <v>0</v>
      </c>
      <c r="Z534" s="61">
        <v>1</v>
      </c>
      <c r="AA534" s="61">
        <v>1</v>
      </c>
      <c r="AB534" s="61">
        <v>1</v>
      </c>
      <c r="AC534" s="61">
        <v>1</v>
      </c>
      <c r="AD534" s="61">
        <v>1</v>
      </c>
      <c r="AE534" s="61">
        <v>1</v>
      </c>
      <c r="AF534" s="43">
        <v>1</v>
      </c>
      <c r="AG534" s="43">
        <v>1</v>
      </c>
      <c r="AH534" s="43">
        <v>2</v>
      </c>
      <c r="AI534" s="43">
        <v>2</v>
      </c>
      <c r="AJ534" s="43">
        <v>3</v>
      </c>
      <c r="AK534" s="49">
        <v>0</v>
      </c>
      <c r="AL534" s="43">
        <v>0</v>
      </c>
      <c r="AM534" s="61">
        <v>3</v>
      </c>
      <c r="AN534" s="43">
        <v>1</v>
      </c>
      <c r="AO534" s="43">
        <v>1</v>
      </c>
      <c r="AP534" s="43">
        <v>1</v>
      </c>
      <c r="AQ534" s="44">
        <v>1</v>
      </c>
      <c r="AR534" s="44">
        <v>0</v>
      </c>
      <c r="AS534" s="44">
        <v>1</v>
      </c>
      <c r="AT534" s="44">
        <v>1</v>
      </c>
      <c r="AU534" s="43">
        <v>2</v>
      </c>
      <c r="AV534" s="44">
        <v>2</v>
      </c>
      <c r="AW534" s="43">
        <v>0</v>
      </c>
      <c r="AX534" s="43">
        <v>1</v>
      </c>
      <c r="AY534" s="61">
        <v>0</v>
      </c>
      <c r="AZ534" s="61">
        <v>0</v>
      </c>
      <c r="BA534" s="61">
        <v>0</v>
      </c>
      <c r="BB534" s="61">
        <v>0</v>
      </c>
      <c r="BC534" s="61">
        <v>1</v>
      </c>
      <c r="BD534" s="61">
        <v>1</v>
      </c>
      <c r="BE534" s="61">
        <v>1</v>
      </c>
      <c r="BF534" s="61">
        <v>0</v>
      </c>
      <c r="BG534" s="61">
        <v>0</v>
      </c>
      <c r="BH534" s="61">
        <v>0</v>
      </c>
      <c r="BI534" s="61">
        <v>0</v>
      </c>
      <c r="BJ534" s="61">
        <v>0</v>
      </c>
      <c r="BK534" s="61">
        <v>0</v>
      </c>
      <c r="BL534" s="61">
        <v>0</v>
      </c>
      <c r="BM534" s="61">
        <v>0</v>
      </c>
      <c r="BN534" s="61">
        <v>0</v>
      </c>
      <c r="BO534" s="61">
        <v>0</v>
      </c>
      <c r="BP534" s="61">
        <v>0</v>
      </c>
      <c r="BQ534" s="61">
        <v>0</v>
      </c>
      <c r="BR534" s="61">
        <v>0</v>
      </c>
      <c r="BS534" s="61">
        <v>0</v>
      </c>
      <c r="BT534" s="61">
        <v>0</v>
      </c>
      <c r="BU534" s="61">
        <v>0</v>
      </c>
      <c r="BV534" s="61">
        <v>0</v>
      </c>
      <c r="BW534" s="61">
        <v>0</v>
      </c>
      <c r="BX534" s="43">
        <v>0</v>
      </c>
      <c r="BY534" s="24">
        <v>0</v>
      </c>
      <c r="BZ534" s="46">
        <v>0</v>
      </c>
    </row>
    <row r="535" spans="1:78" ht="18.5">
      <c r="A535" s="68">
        <v>2022</v>
      </c>
      <c r="B535" s="39" t="s">
        <v>582</v>
      </c>
      <c r="C535" s="59">
        <v>44714.999936458298</v>
      </c>
      <c r="D535" s="59">
        <v>44717.398504745397</v>
      </c>
      <c r="E535" s="78">
        <v>67234</v>
      </c>
      <c r="F535" s="42">
        <v>2</v>
      </c>
      <c r="G535" s="61">
        <v>2</v>
      </c>
      <c r="H535" s="61">
        <v>1</v>
      </c>
      <c r="I535" s="61">
        <v>2</v>
      </c>
      <c r="J535" s="61">
        <v>1</v>
      </c>
      <c r="K535" s="61">
        <v>1</v>
      </c>
      <c r="L535" s="44">
        <v>3</v>
      </c>
      <c r="M535" s="61">
        <v>0</v>
      </c>
      <c r="N535" s="61">
        <v>1</v>
      </c>
      <c r="O535" s="61">
        <v>1</v>
      </c>
      <c r="P535" s="61">
        <v>2</v>
      </c>
      <c r="Q535" s="61">
        <v>0</v>
      </c>
      <c r="R535" s="43">
        <v>0</v>
      </c>
      <c r="S535" s="61">
        <v>0</v>
      </c>
      <c r="T535" s="61">
        <v>0</v>
      </c>
      <c r="U535" s="61">
        <v>0</v>
      </c>
      <c r="V535" s="61">
        <v>1</v>
      </c>
      <c r="W535" s="61">
        <v>0</v>
      </c>
      <c r="X535" s="61">
        <v>0</v>
      </c>
      <c r="Y535" s="61">
        <v>0</v>
      </c>
      <c r="Z535" s="61">
        <v>1</v>
      </c>
      <c r="AA535" s="61">
        <v>1</v>
      </c>
      <c r="AB535" s="61">
        <v>0</v>
      </c>
      <c r="AC535" s="61">
        <v>0</v>
      </c>
      <c r="AD535" s="61">
        <v>1</v>
      </c>
      <c r="AE535" s="61">
        <v>1</v>
      </c>
      <c r="AF535" s="43">
        <v>4</v>
      </c>
      <c r="AG535" s="43">
        <v>3</v>
      </c>
      <c r="AH535" s="43">
        <v>1</v>
      </c>
      <c r="AI535" s="43">
        <v>1</v>
      </c>
      <c r="AJ535" s="43">
        <v>3</v>
      </c>
      <c r="AK535" s="61">
        <v>0</v>
      </c>
      <c r="AL535" s="43">
        <v>0</v>
      </c>
      <c r="AM535" s="61">
        <v>3</v>
      </c>
      <c r="AN535" s="43">
        <v>1</v>
      </c>
      <c r="AO535" s="53">
        <v>1</v>
      </c>
      <c r="AP535" s="43">
        <v>1</v>
      </c>
      <c r="AQ535" s="44">
        <v>1</v>
      </c>
      <c r="AR535" s="44">
        <v>0</v>
      </c>
      <c r="AS535" s="44">
        <v>1</v>
      </c>
      <c r="AT535" s="43">
        <v>0</v>
      </c>
      <c r="AU535" s="43">
        <v>1</v>
      </c>
      <c r="AV535" s="43">
        <v>1</v>
      </c>
      <c r="AW535" s="43">
        <v>0</v>
      </c>
      <c r="AX535" s="44">
        <v>0</v>
      </c>
      <c r="AY535" s="61">
        <v>0</v>
      </c>
      <c r="AZ535" s="61">
        <v>0</v>
      </c>
      <c r="BA535" s="61">
        <v>0</v>
      </c>
      <c r="BB535" s="61">
        <v>0</v>
      </c>
      <c r="BC535" s="61">
        <v>0</v>
      </c>
      <c r="BD535" s="61">
        <v>0</v>
      </c>
      <c r="BE535" s="61">
        <v>0</v>
      </c>
      <c r="BF535" s="61">
        <v>0</v>
      </c>
      <c r="BG535" s="61">
        <v>0</v>
      </c>
      <c r="BH535" s="61">
        <v>0</v>
      </c>
      <c r="BI535" s="61">
        <v>0</v>
      </c>
      <c r="BJ535" s="61">
        <v>1</v>
      </c>
      <c r="BK535" s="61">
        <v>1</v>
      </c>
      <c r="BL535" s="61">
        <v>0</v>
      </c>
      <c r="BM535" s="61">
        <v>0</v>
      </c>
      <c r="BN535" s="61">
        <v>0</v>
      </c>
      <c r="BO535" s="61">
        <v>0</v>
      </c>
      <c r="BP535" s="61">
        <v>0</v>
      </c>
      <c r="BQ535" s="61">
        <v>0</v>
      </c>
      <c r="BR535" s="61">
        <v>0</v>
      </c>
      <c r="BS535" s="61">
        <v>0</v>
      </c>
      <c r="BT535" s="61">
        <v>0</v>
      </c>
      <c r="BU535" s="61">
        <v>0</v>
      </c>
      <c r="BV535" s="61">
        <v>0</v>
      </c>
      <c r="BW535" s="61">
        <v>0</v>
      </c>
      <c r="BX535" s="43">
        <v>0</v>
      </c>
      <c r="BY535" s="24">
        <v>0</v>
      </c>
      <c r="BZ535" s="46">
        <v>0</v>
      </c>
    </row>
    <row r="536" spans="1:78" ht="18.5">
      <c r="A536" s="68">
        <v>2022</v>
      </c>
      <c r="B536" s="39" t="s">
        <v>583</v>
      </c>
      <c r="C536" s="59">
        <v>44774.288822905102</v>
      </c>
      <c r="D536" s="59">
        <v>44777.395434618098</v>
      </c>
      <c r="E536" s="81">
        <v>44570</v>
      </c>
      <c r="F536" s="42">
        <v>3</v>
      </c>
      <c r="G536" s="61">
        <v>1</v>
      </c>
      <c r="H536" s="61">
        <v>1</v>
      </c>
      <c r="I536" s="61">
        <v>2</v>
      </c>
      <c r="J536" s="61">
        <v>1</v>
      </c>
      <c r="K536" s="61">
        <v>1</v>
      </c>
      <c r="L536" s="61">
        <v>4</v>
      </c>
      <c r="M536" s="61">
        <v>0</v>
      </c>
      <c r="N536" s="61">
        <v>1</v>
      </c>
      <c r="O536" s="88">
        <v>1</v>
      </c>
      <c r="P536" s="61">
        <v>1</v>
      </c>
      <c r="Q536" s="61">
        <v>1</v>
      </c>
      <c r="R536" s="43">
        <v>0</v>
      </c>
      <c r="S536" s="61">
        <v>1</v>
      </c>
      <c r="T536" s="61">
        <v>2</v>
      </c>
      <c r="U536" s="61">
        <v>1</v>
      </c>
      <c r="V536" s="61">
        <v>1</v>
      </c>
      <c r="W536" s="61">
        <v>0</v>
      </c>
      <c r="X536" s="61">
        <v>0</v>
      </c>
      <c r="Y536" s="61">
        <v>0</v>
      </c>
      <c r="Z536" s="61">
        <v>1</v>
      </c>
      <c r="AA536" s="61">
        <v>1</v>
      </c>
      <c r="AB536" s="61">
        <v>1</v>
      </c>
      <c r="AC536" s="61">
        <v>1</v>
      </c>
      <c r="AD536" s="61">
        <v>1</v>
      </c>
      <c r="AE536" s="61">
        <v>1</v>
      </c>
      <c r="AF536" s="53">
        <v>2</v>
      </c>
      <c r="AG536" s="43">
        <v>1</v>
      </c>
      <c r="AH536" s="43">
        <v>1</v>
      </c>
      <c r="AI536" s="43">
        <v>2</v>
      </c>
      <c r="AJ536" s="43">
        <v>3</v>
      </c>
      <c r="AK536" s="61">
        <v>1</v>
      </c>
      <c r="AL536" s="43">
        <v>0</v>
      </c>
      <c r="AM536" s="61">
        <v>4</v>
      </c>
      <c r="AN536" s="43">
        <v>1</v>
      </c>
      <c r="AO536" s="43">
        <v>1</v>
      </c>
      <c r="AP536" s="43">
        <v>1</v>
      </c>
      <c r="AQ536" s="44">
        <v>1</v>
      </c>
      <c r="AR536" s="44">
        <v>0</v>
      </c>
      <c r="AS536" s="44">
        <v>1</v>
      </c>
      <c r="AT536" s="44">
        <v>1</v>
      </c>
      <c r="AU536" s="43">
        <v>2</v>
      </c>
      <c r="AV536" s="44">
        <v>2</v>
      </c>
      <c r="AW536" s="43">
        <v>0</v>
      </c>
      <c r="AX536" s="43">
        <v>1</v>
      </c>
      <c r="AY536" s="61">
        <v>0</v>
      </c>
      <c r="AZ536" s="61">
        <v>0</v>
      </c>
      <c r="BA536" s="61">
        <v>0</v>
      </c>
      <c r="BB536" s="61">
        <v>0</v>
      </c>
      <c r="BC536" s="61">
        <v>0</v>
      </c>
      <c r="BD536" s="61">
        <v>0</v>
      </c>
      <c r="BE536" s="61">
        <v>0</v>
      </c>
      <c r="BF536" s="61">
        <v>0</v>
      </c>
      <c r="BG536" s="61">
        <v>0</v>
      </c>
      <c r="BH536" s="61">
        <v>0</v>
      </c>
      <c r="BI536" s="61">
        <v>0</v>
      </c>
      <c r="BJ536" s="61">
        <v>1</v>
      </c>
      <c r="BK536" s="61">
        <v>1</v>
      </c>
      <c r="BL536" s="61">
        <v>0</v>
      </c>
      <c r="BM536" s="61">
        <v>0</v>
      </c>
      <c r="BN536" s="61">
        <v>0</v>
      </c>
      <c r="BO536" s="61">
        <v>0</v>
      </c>
      <c r="BP536" s="61">
        <v>0</v>
      </c>
      <c r="BQ536" s="61">
        <v>0</v>
      </c>
      <c r="BR536" s="61">
        <v>0</v>
      </c>
      <c r="BS536" s="61">
        <v>0</v>
      </c>
      <c r="BT536" s="61">
        <v>0</v>
      </c>
      <c r="BU536" s="61">
        <v>0</v>
      </c>
      <c r="BV536" s="61">
        <v>0</v>
      </c>
      <c r="BW536" s="61">
        <v>0</v>
      </c>
      <c r="BX536" s="43">
        <v>0</v>
      </c>
      <c r="BY536" s="24">
        <v>0</v>
      </c>
      <c r="BZ536" s="46">
        <v>0</v>
      </c>
    </row>
    <row r="537" spans="1:78" ht="18.5">
      <c r="A537" s="68">
        <v>2022</v>
      </c>
      <c r="B537" s="39" t="s">
        <v>584</v>
      </c>
      <c r="C537" s="59">
        <v>44717.177180555598</v>
      </c>
      <c r="D537" s="59">
        <v>44720.4301631829</v>
      </c>
      <c r="E537" s="78">
        <v>67284</v>
      </c>
      <c r="F537" s="42">
        <v>3</v>
      </c>
      <c r="G537" s="61">
        <v>2</v>
      </c>
      <c r="H537" s="61">
        <v>1</v>
      </c>
      <c r="I537" s="61">
        <v>2</v>
      </c>
      <c r="J537" s="61">
        <v>1</v>
      </c>
      <c r="K537" s="61">
        <v>1</v>
      </c>
      <c r="L537" s="44">
        <v>3</v>
      </c>
      <c r="M537" s="61">
        <v>0</v>
      </c>
      <c r="N537" s="61">
        <v>1</v>
      </c>
      <c r="O537" s="61">
        <v>1</v>
      </c>
      <c r="P537" s="61">
        <v>1</v>
      </c>
      <c r="Q537" s="61">
        <v>1</v>
      </c>
      <c r="R537" s="43">
        <v>0</v>
      </c>
      <c r="S537" s="61">
        <v>0</v>
      </c>
      <c r="T537" s="61">
        <v>0</v>
      </c>
      <c r="U537" s="61">
        <v>0</v>
      </c>
      <c r="V537" s="61">
        <v>1</v>
      </c>
      <c r="W537" s="61">
        <v>0</v>
      </c>
      <c r="X537" s="61">
        <v>0</v>
      </c>
      <c r="Y537" s="61">
        <v>0</v>
      </c>
      <c r="Z537" s="61">
        <v>1</v>
      </c>
      <c r="AA537" s="61">
        <v>1</v>
      </c>
      <c r="AB537" s="61">
        <v>1</v>
      </c>
      <c r="AC537" s="61">
        <v>1</v>
      </c>
      <c r="AD537" s="61">
        <v>1</v>
      </c>
      <c r="AE537" s="61">
        <v>0</v>
      </c>
      <c r="AF537" s="43">
        <v>3</v>
      </c>
      <c r="AG537" s="43">
        <v>1</v>
      </c>
      <c r="AH537" s="43">
        <v>1</v>
      </c>
      <c r="AI537" s="43">
        <v>2</v>
      </c>
      <c r="AJ537" s="43">
        <v>2</v>
      </c>
      <c r="AK537" s="61">
        <v>0</v>
      </c>
      <c r="AL537" s="43">
        <v>0</v>
      </c>
      <c r="AM537" s="61">
        <v>2</v>
      </c>
      <c r="AN537" s="43">
        <v>1</v>
      </c>
      <c r="AO537" s="43">
        <v>0</v>
      </c>
      <c r="AP537" s="53">
        <v>0</v>
      </c>
      <c r="AQ537" s="44">
        <v>1</v>
      </c>
      <c r="AR537" s="44">
        <v>0</v>
      </c>
      <c r="AS537" s="49">
        <v>0</v>
      </c>
      <c r="AT537" s="44">
        <v>1</v>
      </c>
      <c r="AU537" s="43">
        <v>1</v>
      </c>
      <c r="AV537" s="43">
        <v>1</v>
      </c>
      <c r="AW537" s="43">
        <v>0</v>
      </c>
      <c r="AX537" s="43">
        <v>1</v>
      </c>
      <c r="AY537" s="61">
        <v>0</v>
      </c>
      <c r="AZ537" s="61">
        <v>0</v>
      </c>
      <c r="BA537" s="61">
        <v>0</v>
      </c>
      <c r="BB537" s="61">
        <v>0</v>
      </c>
      <c r="BC537" s="61">
        <v>1</v>
      </c>
      <c r="BD537" s="61">
        <v>0</v>
      </c>
      <c r="BE537" s="61">
        <v>1</v>
      </c>
      <c r="BF537" s="61">
        <v>0</v>
      </c>
      <c r="BG537" s="61">
        <v>0</v>
      </c>
      <c r="BH537" s="61">
        <v>0</v>
      </c>
      <c r="BI537" s="61">
        <v>0</v>
      </c>
      <c r="BJ537" s="61">
        <v>0</v>
      </c>
      <c r="BK537" s="61">
        <v>0</v>
      </c>
      <c r="BL537" s="61">
        <v>0</v>
      </c>
      <c r="BM537" s="61">
        <v>0</v>
      </c>
      <c r="BN537" s="61">
        <v>0</v>
      </c>
      <c r="BO537" s="61">
        <v>0</v>
      </c>
      <c r="BP537" s="61">
        <v>0</v>
      </c>
      <c r="BQ537" s="61">
        <v>0</v>
      </c>
      <c r="BR537" s="61">
        <v>0</v>
      </c>
      <c r="BS537" s="61">
        <v>0</v>
      </c>
      <c r="BT537" s="61">
        <v>0</v>
      </c>
      <c r="BU537" s="61">
        <v>0</v>
      </c>
      <c r="BV537" s="61">
        <v>0</v>
      </c>
      <c r="BW537" s="61">
        <v>0</v>
      </c>
      <c r="BX537" s="43">
        <v>0</v>
      </c>
      <c r="BY537" s="24">
        <v>0</v>
      </c>
      <c r="BZ537" s="46">
        <v>0</v>
      </c>
    </row>
    <row r="538" spans="1:78" ht="18.5">
      <c r="A538" s="68">
        <v>2022</v>
      </c>
      <c r="B538" s="39" t="s">
        <v>585</v>
      </c>
      <c r="C538" s="59">
        <v>44720.572718692099</v>
      </c>
      <c r="D538" s="59">
        <v>44728.472703657397</v>
      </c>
      <c r="E538" s="79">
        <v>67374</v>
      </c>
      <c r="F538" s="42">
        <v>3</v>
      </c>
      <c r="G538" s="61">
        <v>2</v>
      </c>
      <c r="H538" s="61">
        <v>1</v>
      </c>
      <c r="I538" s="61">
        <v>2</v>
      </c>
      <c r="J538" s="61">
        <v>1</v>
      </c>
      <c r="K538" s="61">
        <v>1</v>
      </c>
      <c r="L538" s="44">
        <v>3</v>
      </c>
      <c r="M538" s="44">
        <v>1</v>
      </c>
      <c r="N538" s="61">
        <v>1</v>
      </c>
      <c r="O538" s="61">
        <v>0</v>
      </c>
      <c r="P538" s="61">
        <v>1</v>
      </c>
      <c r="Q538" s="61">
        <v>1</v>
      </c>
      <c r="R538" s="49">
        <v>2</v>
      </c>
      <c r="S538" s="61">
        <v>0</v>
      </c>
      <c r="T538" s="61">
        <v>0</v>
      </c>
      <c r="U538" s="61">
        <v>0</v>
      </c>
      <c r="V538" s="61">
        <v>1</v>
      </c>
      <c r="W538" s="61">
        <v>1</v>
      </c>
      <c r="X538" s="61">
        <v>0</v>
      </c>
      <c r="Y538" s="61">
        <v>0</v>
      </c>
      <c r="Z538" s="61">
        <v>0</v>
      </c>
      <c r="AA538" s="61">
        <v>0</v>
      </c>
      <c r="AB538" s="61">
        <v>0</v>
      </c>
      <c r="AC538" s="61">
        <v>0</v>
      </c>
      <c r="AD538" s="61">
        <v>1</v>
      </c>
      <c r="AE538" s="61">
        <v>1</v>
      </c>
      <c r="AF538" s="43">
        <v>4</v>
      </c>
      <c r="AG538" s="43">
        <v>2</v>
      </c>
      <c r="AH538" s="43">
        <v>1</v>
      </c>
      <c r="AI538" s="43">
        <v>2</v>
      </c>
      <c r="AJ538" s="43">
        <v>3</v>
      </c>
      <c r="AK538" s="61">
        <v>0</v>
      </c>
      <c r="AL538" s="43">
        <v>2</v>
      </c>
      <c r="AM538" s="61">
        <v>2</v>
      </c>
      <c r="AN538" s="43">
        <v>2</v>
      </c>
      <c r="AO538" s="53">
        <v>1</v>
      </c>
      <c r="AP538" s="53">
        <v>0</v>
      </c>
      <c r="AQ538" s="43">
        <v>0</v>
      </c>
      <c r="AR538" s="44">
        <v>0</v>
      </c>
      <c r="AS538" s="49">
        <v>0</v>
      </c>
      <c r="AT538" s="44">
        <v>1</v>
      </c>
      <c r="AU538" s="43">
        <v>2</v>
      </c>
      <c r="AV538" s="44">
        <v>2</v>
      </c>
      <c r="AW538" s="44">
        <v>1</v>
      </c>
      <c r="AX538" s="44">
        <v>0</v>
      </c>
      <c r="AY538" s="61">
        <v>0</v>
      </c>
      <c r="AZ538" s="61">
        <v>1</v>
      </c>
      <c r="BA538" s="61">
        <v>0</v>
      </c>
      <c r="BB538" s="61">
        <v>0</v>
      </c>
      <c r="BC538" s="61">
        <v>1</v>
      </c>
      <c r="BD538" s="61">
        <v>0</v>
      </c>
      <c r="BE538" s="61">
        <v>1</v>
      </c>
      <c r="BF538" s="61">
        <v>0</v>
      </c>
      <c r="BG538" s="61">
        <v>0</v>
      </c>
      <c r="BH538" s="61">
        <v>0</v>
      </c>
      <c r="BI538" s="61">
        <v>1</v>
      </c>
      <c r="BJ538" s="61">
        <v>1</v>
      </c>
      <c r="BK538" s="61">
        <v>1</v>
      </c>
      <c r="BL538" s="61">
        <v>0</v>
      </c>
      <c r="BM538" s="61">
        <v>0</v>
      </c>
      <c r="BN538" s="61">
        <v>0</v>
      </c>
      <c r="BO538" s="61">
        <v>0</v>
      </c>
      <c r="BP538" s="61">
        <v>1</v>
      </c>
      <c r="BQ538" s="61">
        <v>0</v>
      </c>
      <c r="BR538" s="61">
        <v>0</v>
      </c>
      <c r="BS538" s="61">
        <v>0</v>
      </c>
      <c r="BT538" s="61">
        <v>0</v>
      </c>
      <c r="BU538" s="61">
        <v>0</v>
      </c>
      <c r="BV538" s="61">
        <v>0</v>
      </c>
      <c r="BW538" s="61">
        <v>1</v>
      </c>
      <c r="BX538" s="43">
        <v>0</v>
      </c>
      <c r="BY538" s="24">
        <v>0</v>
      </c>
      <c r="BZ538" s="46">
        <v>0</v>
      </c>
    </row>
    <row r="539" spans="1:78" ht="18.5">
      <c r="A539" s="68">
        <v>2022</v>
      </c>
      <c r="B539" s="39" t="s">
        <v>586</v>
      </c>
      <c r="C539" s="59">
        <v>44627.959843044002</v>
      </c>
      <c r="D539" s="59">
        <v>44630.526132824103</v>
      </c>
      <c r="E539" s="87">
        <v>61351</v>
      </c>
      <c r="F539" s="42">
        <v>1</v>
      </c>
      <c r="G539" s="61">
        <v>2</v>
      </c>
      <c r="H539" s="61">
        <v>1</v>
      </c>
      <c r="I539" s="61">
        <v>2</v>
      </c>
      <c r="J539" s="61">
        <v>1</v>
      </c>
      <c r="K539" s="61">
        <v>1</v>
      </c>
      <c r="L539" s="44">
        <v>3</v>
      </c>
      <c r="M539" s="61">
        <v>0</v>
      </c>
      <c r="N539" s="61">
        <v>1</v>
      </c>
      <c r="O539" s="61">
        <v>1</v>
      </c>
      <c r="P539" s="61">
        <v>1</v>
      </c>
      <c r="Q539" s="61">
        <v>0</v>
      </c>
      <c r="R539" s="43">
        <v>0</v>
      </c>
      <c r="S539" s="61">
        <v>0</v>
      </c>
      <c r="T539" s="61">
        <v>0</v>
      </c>
      <c r="U539" s="61">
        <v>0</v>
      </c>
      <c r="V539" s="61">
        <v>0</v>
      </c>
      <c r="W539" s="61">
        <v>0</v>
      </c>
      <c r="X539" s="61">
        <v>0</v>
      </c>
      <c r="Y539" s="61">
        <v>0</v>
      </c>
      <c r="Z539" s="61">
        <v>1</v>
      </c>
      <c r="AA539" s="61">
        <v>1</v>
      </c>
      <c r="AB539" s="61">
        <v>1</v>
      </c>
      <c r="AC539" s="61">
        <v>1</v>
      </c>
      <c r="AD539" s="61">
        <v>1</v>
      </c>
      <c r="AE539" s="61">
        <v>0</v>
      </c>
      <c r="AF539" s="43">
        <v>3</v>
      </c>
      <c r="AG539" s="43">
        <v>3</v>
      </c>
      <c r="AH539" s="43">
        <v>1</v>
      </c>
      <c r="AI539" s="43">
        <v>1</v>
      </c>
      <c r="AJ539" s="43">
        <v>3</v>
      </c>
      <c r="AK539" s="61">
        <v>0</v>
      </c>
      <c r="AL539" s="43">
        <v>0</v>
      </c>
      <c r="AM539" s="61">
        <v>2</v>
      </c>
      <c r="AN539" s="43">
        <v>1</v>
      </c>
      <c r="AO539" s="53">
        <v>1</v>
      </c>
      <c r="AP539" s="43">
        <v>1</v>
      </c>
      <c r="AQ539" s="44">
        <v>1</v>
      </c>
      <c r="AR539" s="44">
        <v>0</v>
      </c>
      <c r="AS539" s="44">
        <v>1</v>
      </c>
      <c r="AT539" s="44">
        <v>1</v>
      </c>
      <c r="AU539" s="43">
        <v>2</v>
      </c>
      <c r="AV539" s="44">
        <v>2</v>
      </c>
      <c r="AW539" s="44">
        <v>1</v>
      </c>
      <c r="AX539" s="44">
        <v>0</v>
      </c>
      <c r="AY539" s="61">
        <v>0</v>
      </c>
      <c r="AZ539" s="61">
        <v>0</v>
      </c>
      <c r="BA539" s="61">
        <v>0</v>
      </c>
      <c r="BB539" s="61">
        <v>0</v>
      </c>
      <c r="BC539" s="61">
        <v>0</v>
      </c>
      <c r="BD539" s="61">
        <v>0</v>
      </c>
      <c r="BE539" s="61">
        <v>0</v>
      </c>
      <c r="BF539" s="61">
        <v>0</v>
      </c>
      <c r="BG539" s="61">
        <v>0</v>
      </c>
      <c r="BH539" s="61">
        <v>0</v>
      </c>
      <c r="BI539" s="61">
        <v>0</v>
      </c>
      <c r="BJ539" s="61">
        <v>0</v>
      </c>
      <c r="BK539" s="61">
        <v>0</v>
      </c>
      <c r="BL539" s="61">
        <v>0</v>
      </c>
      <c r="BM539" s="61">
        <v>0</v>
      </c>
      <c r="BN539" s="61">
        <v>0</v>
      </c>
      <c r="BO539" s="61">
        <v>0</v>
      </c>
      <c r="BP539" s="61">
        <v>1</v>
      </c>
      <c r="BQ539" s="61">
        <v>0</v>
      </c>
      <c r="BR539" s="61">
        <v>0</v>
      </c>
      <c r="BS539" s="61">
        <v>0</v>
      </c>
      <c r="BT539" s="61">
        <v>0</v>
      </c>
      <c r="BU539" s="61">
        <v>0</v>
      </c>
      <c r="BV539" s="61">
        <v>0</v>
      </c>
      <c r="BW539" s="61">
        <v>0</v>
      </c>
      <c r="BX539" s="43">
        <v>0</v>
      </c>
      <c r="BY539" s="24">
        <v>0</v>
      </c>
      <c r="BZ539" s="46">
        <v>0</v>
      </c>
    </row>
    <row r="540" spans="1:78" ht="18.5">
      <c r="A540" s="68">
        <v>2022</v>
      </c>
      <c r="B540" s="39" t="s">
        <v>587</v>
      </c>
      <c r="C540" s="59">
        <v>44835.978630474499</v>
      </c>
      <c r="D540" s="59">
        <v>44838.4391695718</v>
      </c>
      <c r="E540" s="81">
        <v>68211</v>
      </c>
      <c r="F540" s="42">
        <v>3</v>
      </c>
      <c r="G540" s="61">
        <v>2</v>
      </c>
      <c r="H540" s="61">
        <v>1</v>
      </c>
      <c r="I540" s="61">
        <v>2</v>
      </c>
      <c r="J540" s="61">
        <v>1</v>
      </c>
      <c r="K540" s="61">
        <v>1</v>
      </c>
      <c r="L540" s="61">
        <v>3</v>
      </c>
      <c r="M540" s="61">
        <v>2</v>
      </c>
      <c r="N540" s="61">
        <v>2</v>
      </c>
      <c r="O540" s="88">
        <v>1</v>
      </c>
      <c r="P540" s="61">
        <v>1</v>
      </c>
      <c r="Q540" s="61">
        <v>0</v>
      </c>
      <c r="R540" s="43">
        <v>0</v>
      </c>
      <c r="S540" s="61">
        <v>1</v>
      </c>
      <c r="T540" s="61">
        <v>1</v>
      </c>
      <c r="U540" s="61">
        <v>1</v>
      </c>
      <c r="V540" s="61">
        <v>0</v>
      </c>
      <c r="W540" s="61">
        <v>0</v>
      </c>
      <c r="X540" s="61">
        <v>0</v>
      </c>
      <c r="Y540" s="61">
        <v>0</v>
      </c>
      <c r="Z540" s="61">
        <v>1</v>
      </c>
      <c r="AA540" s="61">
        <v>1</v>
      </c>
      <c r="AB540" s="61">
        <v>1</v>
      </c>
      <c r="AC540" s="61">
        <v>1</v>
      </c>
      <c r="AD540" s="61">
        <v>1</v>
      </c>
      <c r="AE540" s="61">
        <v>0</v>
      </c>
      <c r="AF540" s="53">
        <v>2</v>
      </c>
      <c r="AG540" s="43">
        <v>1</v>
      </c>
      <c r="AH540" s="43">
        <v>1</v>
      </c>
      <c r="AI540" s="43">
        <v>1</v>
      </c>
      <c r="AJ540" s="43">
        <v>3</v>
      </c>
      <c r="AK540" s="49">
        <v>0</v>
      </c>
      <c r="AL540" s="43">
        <v>0</v>
      </c>
      <c r="AM540" s="61">
        <v>3</v>
      </c>
      <c r="AN540" s="43">
        <v>0</v>
      </c>
      <c r="AO540" s="53">
        <v>1</v>
      </c>
      <c r="AP540" s="43">
        <v>1</v>
      </c>
      <c r="AQ540" s="44">
        <v>1</v>
      </c>
      <c r="AR540" s="53">
        <v>1</v>
      </c>
      <c r="AS540" s="44">
        <v>1</v>
      </c>
      <c r="AT540" s="44">
        <v>1</v>
      </c>
      <c r="AU540" s="43">
        <v>2</v>
      </c>
      <c r="AV540" s="44">
        <v>2</v>
      </c>
      <c r="AW540" s="44">
        <v>1</v>
      </c>
      <c r="AX540" s="44">
        <v>0</v>
      </c>
      <c r="AY540" s="61">
        <v>0</v>
      </c>
      <c r="AZ540" s="61">
        <v>0</v>
      </c>
      <c r="BA540" s="61">
        <v>0</v>
      </c>
      <c r="BB540" s="61">
        <v>0</v>
      </c>
      <c r="BC540" s="61">
        <v>0</v>
      </c>
      <c r="BD540" s="61">
        <v>0</v>
      </c>
      <c r="BE540" s="61">
        <v>1</v>
      </c>
      <c r="BF540" s="61">
        <v>0</v>
      </c>
      <c r="BG540" s="61">
        <v>0</v>
      </c>
      <c r="BH540" s="61">
        <v>0</v>
      </c>
      <c r="BI540" s="61">
        <v>1</v>
      </c>
      <c r="BJ540" s="61">
        <v>0</v>
      </c>
      <c r="BK540" s="61">
        <v>1</v>
      </c>
      <c r="BL540" s="61">
        <v>0</v>
      </c>
      <c r="BM540" s="61">
        <v>0</v>
      </c>
      <c r="BN540" s="61">
        <v>0</v>
      </c>
      <c r="BO540" s="61">
        <v>0</v>
      </c>
      <c r="BP540" s="61">
        <v>1</v>
      </c>
      <c r="BQ540" s="61">
        <v>0</v>
      </c>
      <c r="BR540" s="61">
        <v>0</v>
      </c>
      <c r="BS540" s="61">
        <v>0</v>
      </c>
      <c r="BT540" s="61">
        <v>0</v>
      </c>
      <c r="BU540" s="61">
        <v>0</v>
      </c>
      <c r="BV540" s="61">
        <v>0</v>
      </c>
      <c r="BW540" s="61">
        <v>1</v>
      </c>
      <c r="BX540" s="43">
        <v>0</v>
      </c>
      <c r="BY540" s="24">
        <v>0</v>
      </c>
      <c r="BZ540" s="46">
        <v>0</v>
      </c>
    </row>
    <row r="541" spans="1:78" ht="18.5">
      <c r="A541" s="68">
        <v>2022</v>
      </c>
      <c r="B541" s="39" t="s">
        <v>588</v>
      </c>
      <c r="C541" s="105">
        <v>44588.515293750002</v>
      </c>
      <c r="D541" s="106">
        <v>44591.471206840302</v>
      </c>
      <c r="E541" s="107">
        <v>42666</v>
      </c>
      <c r="F541" s="42">
        <v>3</v>
      </c>
      <c r="G541" s="61">
        <v>2</v>
      </c>
      <c r="H541" s="61">
        <v>2</v>
      </c>
      <c r="I541" s="61">
        <v>2</v>
      </c>
      <c r="J541" s="61">
        <v>1</v>
      </c>
      <c r="K541" s="61">
        <v>1</v>
      </c>
      <c r="L541" s="44">
        <v>3</v>
      </c>
      <c r="M541" s="44">
        <v>1</v>
      </c>
      <c r="N541" s="61">
        <v>1</v>
      </c>
      <c r="O541" s="61">
        <v>1</v>
      </c>
      <c r="P541" s="61">
        <v>1</v>
      </c>
      <c r="Q541" s="61">
        <v>0</v>
      </c>
      <c r="R541" s="43">
        <v>0</v>
      </c>
      <c r="S541" s="61">
        <v>2</v>
      </c>
      <c r="T541" s="61">
        <v>2</v>
      </c>
      <c r="U541" s="61">
        <v>1</v>
      </c>
      <c r="V541" s="61">
        <v>0</v>
      </c>
      <c r="W541" s="61">
        <v>0</v>
      </c>
      <c r="X541" s="61">
        <v>1</v>
      </c>
      <c r="Y541" s="61">
        <v>0</v>
      </c>
      <c r="Z541" s="61">
        <v>1</v>
      </c>
      <c r="AA541" s="61">
        <v>1</v>
      </c>
      <c r="AB541" s="61">
        <v>0</v>
      </c>
      <c r="AC541" s="61">
        <v>0</v>
      </c>
      <c r="AD541" s="61">
        <v>1</v>
      </c>
      <c r="AE541" s="61">
        <v>1</v>
      </c>
      <c r="AF541" s="43">
        <v>4</v>
      </c>
      <c r="AG541" s="43">
        <v>1</v>
      </c>
      <c r="AH541" s="43">
        <v>1</v>
      </c>
      <c r="AI541" s="43">
        <v>2</v>
      </c>
      <c r="AJ541" s="43">
        <v>3</v>
      </c>
      <c r="AK541" s="49">
        <v>0</v>
      </c>
      <c r="AL541" s="43">
        <v>2</v>
      </c>
      <c r="AM541" s="61">
        <v>3</v>
      </c>
      <c r="AN541" s="49">
        <v>3</v>
      </c>
      <c r="AO541" s="53">
        <v>1</v>
      </c>
      <c r="AP541" s="43">
        <v>1</v>
      </c>
      <c r="AQ541" s="44">
        <v>1</v>
      </c>
      <c r="AR541" s="44">
        <v>0</v>
      </c>
      <c r="AS541" s="44">
        <v>1</v>
      </c>
      <c r="AT541" s="43">
        <v>0</v>
      </c>
      <c r="AU541" s="43">
        <v>1</v>
      </c>
      <c r="AV541" s="43">
        <v>1</v>
      </c>
      <c r="AW541" s="43">
        <v>0</v>
      </c>
      <c r="AX541" s="44">
        <v>0</v>
      </c>
      <c r="AY541" s="61">
        <v>0</v>
      </c>
      <c r="AZ541" s="61">
        <v>1</v>
      </c>
      <c r="BA541" s="61">
        <v>0</v>
      </c>
      <c r="BB541" s="61">
        <v>0</v>
      </c>
      <c r="BC541" s="61">
        <v>0</v>
      </c>
      <c r="BD541" s="61">
        <v>0</v>
      </c>
      <c r="BE541" s="61">
        <v>1</v>
      </c>
      <c r="BF541" s="61">
        <v>0</v>
      </c>
      <c r="BG541" s="61">
        <v>0</v>
      </c>
      <c r="BH541" s="61">
        <v>0</v>
      </c>
      <c r="BI541" s="61">
        <v>1</v>
      </c>
      <c r="BJ541" s="61">
        <v>0</v>
      </c>
      <c r="BK541" s="61">
        <v>1</v>
      </c>
      <c r="BL541" s="61">
        <v>0</v>
      </c>
      <c r="BM541" s="61">
        <v>0</v>
      </c>
      <c r="BN541" s="61">
        <v>0</v>
      </c>
      <c r="BO541" s="61">
        <v>0</v>
      </c>
      <c r="BP541" s="61">
        <v>1</v>
      </c>
      <c r="BQ541" s="61">
        <v>0</v>
      </c>
      <c r="BR541" s="61">
        <v>0</v>
      </c>
      <c r="BS541" s="61">
        <v>0</v>
      </c>
      <c r="BT541" s="61">
        <v>0</v>
      </c>
      <c r="BU541" s="61">
        <v>0</v>
      </c>
      <c r="BV541" s="61">
        <v>0</v>
      </c>
      <c r="BW541" s="61">
        <v>0</v>
      </c>
      <c r="BX541" s="61">
        <v>0</v>
      </c>
      <c r="BY541" s="24">
        <v>0</v>
      </c>
      <c r="BZ541" s="46">
        <v>0</v>
      </c>
    </row>
    <row r="544" spans="1:78">
      <c r="AF544" s="109"/>
      <c r="AG544" s="109"/>
      <c r="AH544" s="109"/>
      <c r="AI544" s="109"/>
      <c r="AJ544" s="109"/>
      <c r="AK544" s="109"/>
      <c r="AL544" s="109"/>
      <c r="AM544" s="109"/>
      <c r="AN544" s="109"/>
      <c r="AO544" s="109"/>
      <c r="AP544" s="109"/>
      <c r="AQ544" s="109"/>
      <c r="AR544" s="109"/>
      <c r="AS544" s="109"/>
      <c r="AT544" s="109"/>
      <c r="AU544" s="109"/>
      <c r="AV544" s="109"/>
      <c r="AW544" s="109"/>
      <c r="AX544" s="109"/>
    </row>
    <row r="545" spans="32:50">
      <c r="AF545" s="111"/>
      <c r="AG545" s="112"/>
      <c r="AH545" s="112"/>
      <c r="AI545" s="112"/>
      <c r="AJ545" s="112"/>
      <c r="AK545" s="112"/>
      <c r="AL545" s="112"/>
      <c r="AM545" s="112"/>
      <c r="AN545" s="112"/>
      <c r="AO545" s="112"/>
      <c r="AP545" s="112"/>
      <c r="AQ545" s="112"/>
      <c r="AR545" s="112"/>
      <c r="AS545" s="112"/>
      <c r="AT545" s="112"/>
      <c r="AU545" s="112"/>
      <c r="AV545" s="112"/>
      <c r="AW545" s="112"/>
      <c r="AX545" s="113"/>
    </row>
  </sheetData>
  <sheetProtection algorithmName="SHA-512" hashValue="E2gsErnXimu+rVgdCmlqYomPpXg7OJkubLYx7HPPh3TI/fXdaSd7y4WD0I8SR5UjZ6rAPlgxHk5oaJGUBJZV4Q==" saltValue="gJxd/T169OeLgNlKpa7egw==" spinCount="100000" sheet="1" objects="1" scenarios="1"/>
  <autoFilter ref="A1:BZ541" xr:uid="{B9DB98E1-A9BB-43F6-8E4C-C26C8270CCE8}"/>
  <conditionalFormatting sqref="BY2:BY95 BZ31 BZ41 BZ45 BZ106 BZ120 BZ221 BZ271 BZ338 BZ398 BZ427 BZ519">
    <cfRule type="containsBlanks" dxfId="3" priority="2">
      <formula>LEN(TRIM(BY2))=0</formula>
    </cfRule>
  </conditionalFormatting>
  <conditionalFormatting sqref="BY96:BY172 BY175:BY267 BY269:BY332">
    <cfRule type="containsBlanks" dxfId="2" priority="1">
      <formula>LEN(TRIM(BY96))=0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899F1-E838-408D-B534-27CC463EBD8A}">
  <dimension ref="A1:CF545"/>
  <sheetViews>
    <sheetView zoomScale="68" zoomScaleNormal="68" workbookViewId="0">
      <selection activeCell="L14" sqref="L14"/>
    </sheetView>
  </sheetViews>
  <sheetFormatPr defaultColWidth="8.7265625" defaultRowHeight="14.5"/>
  <cols>
    <col min="1" max="1" width="8.7265625" style="47"/>
    <col min="2" max="2" width="8.7265625" style="108"/>
    <col min="3" max="3" width="12" style="108" customWidth="1"/>
    <col min="4" max="4" width="10.26953125" style="47" customWidth="1"/>
    <col min="5" max="83" width="10.26953125" style="108" customWidth="1"/>
    <col min="84" max="84" width="10.26953125" style="110" customWidth="1"/>
    <col min="85" max="16384" width="8.7265625" style="47"/>
  </cols>
  <sheetData>
    <row r="1" spans="1:84" s="37" customFormat="1" ht="15.5">
      <c r="A1" s="29" t="s">
        <v>1131</v>
      </c>
      <c r="B1" s="29" t="s">
        <v>883</v>
      </c>
      <c r="C1" s="245" t="s">
        <v>1132</v>
      </c>
      <c r="D1" s="246" t="s">
        <v>1062</v>
      </c>
      <c r="E1" s="246" t="s">
        <v>1063</v>
      </c>
      <c r="F1" s="246" t="s">
        <v>1064</v>
      </c>
      <c r="G1" s="246" t="s">
        <v>1065</v>
      </c>
      <c r="H1" s="246" t="s">
        <v>1066</v>
      </c>
      <c r="I1" s="246" t="s">
        <v>1067</v>
      </c>
      <c r="J1" s="246" t="s">
        <v>1068</v>
      </c>
      <c r="K1" s="246" t="s">
        <v>1069</v>
      </c>
      <c r="L1" s="246" t="s">
        <v>1070</v>
      </c>
      <c r="M1" s="247" t="s">
        <v>1049</v>
      </c>
      <c r="N1" s="248" t="s">
        <v>1071</v>
      </c>
      <c r="O1" s="248" t="s">
        <v>1051</v>
      </c>
      <c r="P1" s="248" t="s">
        <v>1052</v>
      </c>
      <c r="Q1" s="248" t="s">
        <v>1053</v>
      </c>
      <c r="R1" s="248" t="s">
        <v>1054</v>
      </c>
      <c r="S1" s="248" t="s">
        <v>1055</v>
      </c>
      <c r="T1" s="248" t="s">
        <v>1072</v>
      </c>
      <c r="U1" s="35" t="s">
        <v>1050</v>
      </c>
      <c r="V1" s="249" t="s">
        <v>1073</v>
      </c>
      <c r="W1" s="249" t="s">
        <v>1074</v>
      </c>
      <c r="X1" s="249" t="s">
        <v>1075</v>
      </c>
      <c r="Y1" s="249" t="s">
        <v>1076</v>
      </c>
      <c r="Z1" s="35" t="s">
        <v>1056</v>
      </c>
      <c r="AA1" s="250" t="s">
        <v>1077</v>
      </c>
      <c r="AB1" s="250" t="s">
        <v>1057</v>
      </c>
      <c r="AC1" s="250" t="s">
        <v>1058</v>
      </c>
      <c r="AD1" s="250" t="s">
        <v>1059</v>
      </c>
      <c r="AE1" s="35" t="s">
        <v>1060</v>
      </c>
      <c r="AF1" s="251" t="s">
        <v>1078</v>
      </c>
      <c r="AG1" s="251" t="s">
        <v>1079</v>
      </c>
      <c r="AH1" s="251" t="s">
        <v>1080</v>
      </c>
      <c r="AI1" s="251" t="s">
        <v>1081</v>
      </c>
      <c r="AJ1" s="251" t="s">
        <v>1082</v>
      </c>
      <c r="AK1" s="251" t="s">
        <v>1083</v>
      </c>
      <c r="AL1" s="251" t="s">
        <v>1084</v>
      </c>
      <c r="AM1" s="251" t="s">
        <v>1085</v>
      </c>
      <c r="AN1" s="251" t="s">
        <v>1086</v>
      </c>
      <c r="AO1" s="251" t="s">
        <v>1087</v>
      </c>
      <c r="AP1" s="251" t="s">
        <v>1088</v>
      </c>
      <c r="AQ1" s="35" t="s">
        <v>1061</v>
      </c>
      <c r="AR1" s="252" t="s">
        <v>1089</v>
      </c>
      <c r="AS1" s="252" t="s">
        <v>1090</v>
      </c>
      <c r="AT1" s="252" t="s">
        <v>1091</v>
      </c>
      <c r="AU1" s="252" t="s">
        <v>1092</v>
      </c>
      <c r="AV1" s="252" t="s">
        <v>1093</v>
      </c>
      <c r="AW1" s="252" t="s">
        <v>1094</v>
      </c>
      <c r="AX1" s="252" t="s">
        <v>1095</v>
      </c>
      <c r="AY1" s="252" t="s">
        <v>1096</v>
      </c>
      <c r="AZ1" s="252" t="s">
        <v>1097</v>
      </c>
      <c r="BA1" s="252" t="s">
        <v>1098</v>
      </c>
      <c r="BB1" s="35" t="s">
        <v>1127</v>
      </c>
      <c r="BC1" s="253" t="s">
        <v>1099</v>
      </c>
      <c r="BD1" s="253" t="s">
        <v>1100</v>
      </c>
      <c r="BE1" s="253" t="s">
        <v>1101</v>
      </c>
      <c r="BF1" s="253" t="s">
        <v>1102</v>
      </c>
      <c r="BG1" s="253" t="s">
        <v>1103</v>
      </c>
      <c r="BH1" s="253" t="s">
        <v>1104</v>
      </c>
      <c r="BI1" s="253" t="s">
        <v>1105</v>
      </c>
      <c r="BJ1" s="253" t="s">
        <v>1106</v>
      </c>
      <c r="BK1" s="253" t="s">
        <v>1107</v>
      </c>
      <c r="BL1" s="253" t="s">
        <v>1108</v>
      </c>
      <c r="BM1" s="253" t="s">
        <v>1109</v>
      </c>
      <c r="BN1" s="253" t="s">
        <v>1110</v>
      </c>
      <c r="BO1" s="253" t="s">
        <v>1111</v>
      </c>
      <c r="BP1" s="253" t="s">
        <v>1112</v>
      </c>
      <c r="BQ1" s="253" t="s">
        <v>1113</v>
      </c>
      <c r="BR1" s="253" t="s">
        <v>1114</v>
      </c>
      <c r="BS1" s="253" t="s">
        <v>1115</v>
      </c>
      <c r="BT1" s="253" t="s">
        <v>1116</v>
      </c>
      <c r="BU1" s="253" t="s">
        <v>1117</v>
      </c>
      <c r="BV1" s="253" t="s">
        <v>1118</v>
      </c>
      <c r="BW1" s="253" t="s">
        <v>1119</v>
      </c>
      <c r="BX1" s="35" t="s">
        <v>1128</v>
      </c>
      <c r="BY1" s="254" t="s">
        <v>874</v>
      </c>
      <c r="BZ1" s="254" t="s">
        <v>875</v>
      </c>
      <c r="CA1" s="254" t="s">
        <v>876</v>
      </c>
      <c r="CB1" s="254" t="s">
        <v>877</v>
      </c>
      <c r="CC1" s="254" t="s">
        <v>878</v>
      </c>
      <c r="CD1" s="35" t="s">
        <v>1129</v>
      </c>
      <c r="CE1" s="35" t="s">
        <v>882</v>
      </c>
      <c r="CF1" s="35" t="s">
        <v>884</v>
      </c>
    </row>
    <row r="2" spans="1:84" ht="18.5">
      <c r="A2" s="38">
        <v>2020</v>
      </c>
      <c r="B2" s="39" t="s">
        <v>49</v>
      </c>
      <c r="C2" s="103">
        <v>44256</v>
      </c>
      <c r="D2" s="42">
        <f>VLOOKUP(Categorized!F2,Rules!$F$4:$H$7,3,0)</f>
        <v>80</v>
      </c>
      <c r="E2" s="43">
        <f>VLOOKUP(Categorized!G2,Rules!$F$8:$H$9,3,0)</f>
        <v>90</v>
      </c>
      <c r="F2" s="43">
        <f>VLOOKUP(Categorized!H2,Rules!$F$10:$H$12,3,0)</f>
        <v>60</v>
      </c>
      <c r="G2" s="43">
        <f>VLOOKUP(Categorized!I2,Rules!$F$13:$H$16,3,0)</f>
        <v>95</v>
      </c>
      <c r="H2" s="43">
        <f>VLOOKUP(Categorized!BZ2,Rules!$F$243:$H$245,3,0)</f>
        <v>90</v>
      </c>
      <c r="I2" s="43">
        <f>VLOOKUP(Categorized!K2,Rules!$F$20:$H$27,3,0)</f>
        <v>60</v>
      </c>
      <c r="J2" s="43">
        <f>VLOOKUP(Categorized!CA2,Rules!$F$246:$H$252,3,0)</f>
        <v>70</v>
      </c>
      <c r="K2" s="43">
        <f>VLOOKUP(Categorized!M2,Rules!$F$29:$H$31,3,0)</f>
        <v>60</v>
      </c>
      <c r="L2" s="43">
        <f>VLOOKUP(Categorized!CB2,Rules!$F$253:$H$259,3,0)</f>
        <v>0</v>
      </c>
      <c r="M2" s="255" t="e">
        <f t="array" ref="M2">MMULT(D2:L2,Rules!$O$4:$O$11)</f>
        <v>#VALUE!</v>
      </c>
      <c r="N2" s="43">
        <f>VLOOKUP(Categorized!N2,Rules!$F$32:$H$33,3,0)</f>
        <v>90</v>
      </c>
      <c r="O2" s="43">
        <f>VLOOKUP(Categorized!O2,Rules!$F$34:$H$40,3,0)</f>
        <v>50</v>
      </c>
      <c r="P2" s="43">
        <f>VLOOKUP(Categorized!P2,Rules!$F$41:$H$42,3,0)</f>
        <v>30</v>
      </c>
      <c r="Q2" s="43">
        <f>VLOOKUP(Categorized!CC2,Rules!$F$231:$H$234,3,0)</f>
        <v>20</v>
      </c>
      <c r="R2" s="43">
        <f>VLOOKUP(Categorized!R2,Rules!$F$47:$H$51,3,0)</f>
        <v>30</v>
      </c>
      <c r="S2" s="43">
        <f>VLOOKUP(Categorized!S2,Rules!$F$52:$H$56,3,0)</f>
        <v>30</v>
      </c>
      <c r="T2" s="43">
        <f>VLOOKUP(Categorized!T2,Rules!$F$57:$H$58,3,0)</f>
        <v>30</v>
      </c>
      <c r="U2" s="255">
        <f t="array" ref="U2">MMULT(N2:T2,Rules!$O$14:$O$20)</f>
        <v>38.598615916955012</v>
      </c>
      <c r="V2" s="43">
        <f>VLOOKUP(Categorized!U2,Rules!$F$59:$H$60,3,0)</f>
        <v>80</v>
      </c>
      <c r="W2" s="43">
        <f>VLOOKUP(Categorized!V2,Rules!$F$61:$H$62,3,0)</f>
        <v>20</v>
      </c>
      <c r="X2" s="43">
        <f>VLOOKUP(Categorized!W2,Rules!$F$63:$H$64,3,0)</f>
        <v>80</v>
      </c>
      <c r="Y2" s="43">
        <f>VLOOKUP(Categorized!X2,Rules!$F$65:$H$66,3,0)</f>
        <v>20</v>
      </c>
      <c r="Z2" s="255">
        <f t="array" ref="Z2">MMULT(V2:Y2,Rules!$O$23:$O$26)</f>
        <v>46.666666666666664</v>
      </c>
      <c r="AA2" s="43">
        <f>VLOOKUP(Categorized!Y2,Rules!$F$67:$H$68,3,0)</f>
        <v>70</v>
      </c>
      <c r="AB2" s="43">
        <f>VLOOKUP(Categorized!Z2,Rules!$F$69:$H$70,3,0)</f>
        <v>80</v>
      </c>
      <c r="AC2" s="43">
        <f>VLOOKUP(Categorized!AA2,Rules!$F$71:$H$72,3,0)</f>
        <v>80</v>
      </c>
      <c r="AD2" s="43">
        <f>VLOOKUP(Categorized!AB2,Rules!$F$73:$H$74,3,0)</f>
        <v>60</v>
      </c>
      <c r="AE2" s="255">
        <f t="array" ref="AE2">MMULT(AA2:AD2,Rules!$O$29:$O$32)</f>
        <v>73.174603174603163</v>
      </c>
      <c r="AF2" s="43">
        <f>VLOOKUP(Categorized!AC2,Rules!$F$75:$H$76,3,0)</f>
        <v>80</v>
      </c>
      <c r="AG2" s="43">
        <f>VLOOKUP(Categorized!AD2,Rules!$F$77:$H$78,3,0)</f>
        <v>50</v>
      </c>
      <c r="AH2" s="43">
        <f>VLOOKUP(Categorized!AE2,Rules!$F$79:$H$84,3,0)</f>
        <v>80</v>
      </c>
      <c r="AI2" s="43">
        <f>VLOOKUP(Categorized!AF2,Rules!$F$85:$H$89,3,0)</f>
        <v>50</v>
      </c>
      <c r="AJ2" s="43">
        <f>VLOOKUP(Categorized!AG2,Rules!$F$90:$H$92,3,0)</f>
        <v>30</v>
      </c>
      <c r="AK2" s="43">
        <f>VLOOKUP(Categorized!AH2,Rules!$F$93:$H$96,3,0)</f>
        <v>30</v>
      </c>
      <c r="AL2" s="43">
        <f>VLOOKUP(Categorized!AI2,Rules!$F$97:$H$100,3,0)</f>
        <v>30</v>
      </c>
      <c r="AM2" s="43">
        <f>VLOOKUP(Categorized!AJ2,Rules!$F$101:$H$102,3,0)</f>
        <v>30</v>
      </c>
      <c r="AN2" s="43">
        <f>VLOOKUP(Categorized!CD2,Rules!$F$235:$H$237,3,0)</f>
        <v>95</v>
      </c>
      <c r="AO2" s="43">
        <f>VLOOKUP(Categorized!CE2,Rules!$F$238:$H$241,3,0)</f>
        <v>60</v>
      </c>
      <c r="AP2" s="43">
        <f>VLOOKUP(Categorized!AM2,Rules!$F$110:$H$113,3,0)</f>
        <v>70</v>
      </c>
      <c r="AQ2" s="255">
        <f t="array" ref="AQ2">MMULT(AF2:AP2,Rules!$O$35:$O$45)</f>
        <v>54.63068181818182</v>
      </c>
      <c r="AR2" s="44">
        <f>VLOOKUP(Categorized!AN2,Rules!$F$114:$H$116,3,0)</f>
        <v>90</v>
      </c>
      <c r="AS2" s="44">
        <f>VLOOKUP(Categorized!AO2,Rules!$F$117:$H$119,3,0)</f>
        <v>90</v>
      </c>
      <c r="AT2" s="44">
        <f>VLOOKUP(Categorized!AP2,Rules!$F$120:$H$122,3,0)</f>
        <v>30</v>
      </c>
      <c r="AU2" s="44">
        <f>VLOOKUP(Categorized!AQ2,Rules!$F$123:$H$124,3,0)</f>
        <v>30</v>
      </c>
      <c r="AV2" s="44">
        <f>VLOOKUP(Categorized!AR2,Rules!$F$125:$H$127,3,0)</f>
        <v>50</v>
      </c>
      <c r="AW2" s="44">
        <f>VLOOKUP(Categorized!AS2,Rules!$F$128:$H$130,3,0)</f>
        <v>30</v>
      </c>
      <c r="AX2" s="43">
        <f>VLOOKUP(Categorized!AT2,Rules!$F$131:$H$133,3,0)</f>
        <v>30</v>
      </c>
      <c r="AY2" s="44">
        <f>VLOOKUP(Categorized!AU2,Rules!$F$134:$H$136,3,0)</f>
        <v>30</v>
      </c>
      <c r="AZ2" s="44">
        <f>VLOOKUP(Categorized!AV2,Rules!$F$134:$H$136,3,0)</f>
        <v>45</v>
      </c>
      <c r="BA2" s="44">
        <f>VLOOKUP(Categorized!AW2,Rules!$F$139:$H$141,3,0)</f>
        <v>45</v>
      </c>
      <c r="BB2" s="256">
        <f t="array" ref="BB2">MMULT(AR2:BA2,Rules!$O$48:$O$57)</f>
        <v>45.601226993865033</v>
      </c>
      <c r="BC2" s="43">
        <f>VLOOKUP(Categorized!AX2,Rules!$F$142:$H$143,3,0)</f>
        <v>30</v>
      </c>
      <c r="BD2" s="43">
        <f>VLOOKUP(Categorized!AY2,Rules!$F$144:$H$145,3,0)</f>
        <v>90</v>
      </c>
      <c r="BE2" s="43">
        <f>VLOOKUP(Categorized!AZ2,Rules!$F$146:$H$147,3,0)</f>
        <v>30</v>
      </c>
      <c r="BF2" s="43">
        <f>VLOOKUP(Categorized!BA2,Rules!$F$148:$H$149,3,0)</f>
        <v>30</v>
      </c>
      <c r="BG2" s="43">
        <f>VLOOKUP(Categorized!BB2,Rules!$F$150:$H$151,3,0)</f>
        <v>30</v>
      </c>
      <c r="BH2" s="43">
        <f>VLOOKUP(Categorized!BC2,Rules!$F$152:$H$153,3,0)</f>
        <v>30</v>
      </c>
      <c r="BI2" s="43">
        <f>VLOOKUP(Categorized!BD2,Rules!$F$154:$H$155,3,0)</f>
        <v>90</v>
      </c>
      <c r="BJ2" s="43">
        <f>VLOOKUP(Categorized!BE2,Rules!$F$156:$H$157,3,0)</f>
        <v>30</v>
      </c>
      <c r="BK2" s="43">
        <f>VLOOKUP(Categorized!BF2,Rules!$F$158:$H$159,3,0)</f>
        <v>30</v>
      </c>
      <c r="BL2" s="43">
        <f>VLOOKUP(Categorized!BG2,Rules!$F$160:$H$161,3,0)</f>
        <v>30</v>
      </c>
      <c r="BM2" s="43">
        <f>VLOOKUP(Categorized!BH2,Rules!$F$162:$H$163,3,0)</f>
        <v>90</v>
      </c>
      <c r="BN2" s="43">
        <f>VLOOKUP(Categorized!BI2,Rules!$F$164:$H$165,3,0)</f>
        <v>90</v>
      </c>
      <c r="BO2" s="43">
        <f>VLOOKUP(Categorized!BJ2,Rules!$F$166:$H$167,3,0)</f>
        <v>90</v>
      </c>
      <c r="BP2" s="43">
        <f>VLOOKUP(Categorized!BK2,Rules!$F$168:$H$169,3,0)</f>
        <v>30</v>
      </c>
      <c r="BQ2" s="43">
        <f>VLOOKUP(Categorized!BL2,Rules!$F$170:$H$171,3,0)</f>
        <v>30</v>
      </c>
      <c r="BR2" s="43">
        <f>VLOOKUP(Categorized!BM2,Rules!$F$172:$H$173,3,0)</f>
        <v>30</v>
      </c>
      <c r="BS2" s="43">
        <f>VLOOKUP(Categorized!BN2,Rules!$F$174:$H$175,3,0)</f>
        <v>30</v>
      </c>
      <c r="BT2" s="43">
        <f>VLOOKUP(Categorized!BO2,Rules!$F$176:$H$177,3,0)</f>
        <v>30</v>
      </c>
      <c r="BU2" s="43">
        <f>VLOOKUP(Categorized!BP2,Rules!$F$178:$H$179,3,0)</f>
        <v>30</v>
      </c>
      <c r="BV2" s="43">
        <f>VLOOKUP(Categorized!BQ2,Rules!$F$180:$H$181,3,0)</f>
        <v>30</v>
      </c>
      <c r="BW2" s="43">
        <f>VLOOKUP(Categorized!BR2,Rules!$F$182:$H$183,3,0)</f>
        <v>30</v>
      </c>
      <c r="BX2" s="255">
        <f t="array" ref="BX2">MMULT(BC2:BW2,Rules!$O$60:$O$80)</f>
        <v>44.546532305868418</v>
      </c>
      <c r="BY2" s="43">
        <f>VLOOKUP(Categorized!BS2,Rules!$F$184:$H$185,3,0)</f>
        <v>30</v>
      </c>
      <c r="BZ2" s="43">
        <f>VLOOKUP(Categorized!BT2,Rules!$F$186:$H$187,3,0)</f>
        <v>30</v>
      </c>
      <c r="CA2" s="43">
        <f>VLOOKUP(Categorized!BU2,Rules!$F$188:$H$189,3,0)</f>
        <v>30</v>
      </c>
      <c r="CB2" s="43">
        <f>VLOOKUP(Categorized!BV2,Rules!$F$190:$H$191,3,0)</f>
        <v>90</v>
      </c>
      <c r="CC2" s="43">
        <f>VLOOKUP(Categorized!BW2,Rules!$F$192:$H$193,3,0)</f>
        <v>30</v>
      </c>
      <c r="CD2" s="255">
        <f t="array" ref="CD2">MMULT(BY2:CC2,Rules!$O$83:$O$87)</f>
        <v>40.588235294117645</v>
      </c>
      <c r="CE2" s="45">
        <v>0</v>
      </c>
      <c r="CF2" s="46">
        <v>0</v>
      </c>
    </row>
    <row r="3" spans="1:84" ht="18.5">
      <c r="A3" s="38">
        <v>2020</v>
      </c>
      <c r="B3" s="39" t="s">
        <v>50</v>
      </c>
      <c r="C3" s="41">
        <v>45436</v>
      </c>
      <c r="D3" s="42">
        <f>VLOOKUP(Categorized!F3,Rules!$F$4:$H$7,3,0)</f>
        <v>70</v>
      </c>
      <c r="E3" s="43">
        <f>VLOOKUP(Categorized!G3,Rules!$F$8:$H$9,3,0)</f>
        <v>90</v>
      </c>
      <c r="F3" s="43">
        <f>VLOOKUP(Categorized!H3,Rules!$F$10:$H$12,3,0)</f>
        <v>60</v>
      </c>
      <c r="G3" s="43">
        <f>VLOOKUP(Categorized!I3,Rules!$F$13:$H$16,3,0)</f>
        <v>95</v>
      </c>
      <c r="H3" s="43">
        <f>VLOOKUP(Categorized!BZ3,Rules!$F$243:$H$245,3,0)</f>
        <v>90</v>
      </c>
      <c r="I3" s="43">
        <f>VLOOKUP(Categorized!K3,Rules!$F$20:$H$27,3,0)</f>
        <v>60</v>
      </c>
      <c r="J3" s="43">
        <f>VLOOKUP(Categorized!CA3,Rules!$F$246:$H$252,3,0)</f>
        <v>70</v>
      </c>
      <c r="K3" s="43">
        <f>VLOOKUP(Categorized!M3,Rules!$F$29:$H$31,3,0)</f>
        <v>70</v>
      </c>
      <c r="L3" s="43">
        <f>VLOOKUP(Categorized!CB3,Rules!$F$253:$H$259,3,0)</f>
        <v>0</v>
      </c>
      <c r="M3" s="255" t="e">
        <f t="array" ref="M3">MMULT(D3:L3,Rules!$O$4:$O$11)</f>
        <v>#VALUE!</v>
      </c>
      <c r="N3" s="43">
        <f>VLOOKUP(Categorized!N3,Rules!$F$32:$H$33,3,0)</f>
        <v>90</v>
      </c>
      <c r="O3" s="43">
        <f>VLOOKUP(Categorized!O3,Rules!$F$34:$H$40,3,0)</f>
        <v>50</v>
      </c>
      <c r="P3" s="43">
        <f>VLOOKUP(Categorized!P3,Rules!$F$41:$H$42,3,0)</f>
        <v>30</v>
      </c>
      <c r="Q3" s="43">
        <f>VLOOKUP(Categorized!CC3,Rules!$F$231:$H$234,3,0)</f>
        <v>20</v>
      </c>
      <c r="R3" s="43">
        <f>VLOOKUP(Categorized!R3,Rules!$F$47:$H$51,3,0)</f>
        <v>30</v>
      </c>
      <c r="S3" s="43">
        <f>VLOOKUP(Categorized!S3,Rules!$F$52:$H$56,3,0)</f>
        <v>30</v>
      </c>
      <c r="T3" s="43">
        <f>VLOOKUP(Categorized!T3,Rules!$F$57:$H$58,3,0)</f>
        <v>80</v>
      </c>
      <c r="U3" s="255">
        <f t="array" ref="U3">MMULT(N3:T3,Rules!$O$14:$O$20)</f>
        <v>45.086505190311414</v>
      </c>
      <c r="V3" s="43">
        <f>VLOOKUP(Categorized!U3,Rules!$F$59:$H$60,3,0)</f>
        <v>80</v>
      </c>
      <c r="W3" s="43">
        <f>VLOOKUP(Categorized!V3,Rules!$F$61:$H$62,3,0)</f>
        <v>80</v>
      </c>
      <c r="X3" s="43">
        <f>VLOOKUP(Categorized!W3,Rules!$F$63:$H$64,3,0)</f>
        <v>80</v>
      </c>
      <c r="Y3" s="43">
        <f>VLOOKUP(Categorized!X3,Rules!$F$65:$H$66,3,0)</f>
        <v>20</v>
      </c>
      <c r="Z3" s="255">
        <f t="array" ref="Z3">MMULT(V3:Y3,Rules!$O$23:$O$26)</f>
        <v>64.444444444444443</v>
      </c>
      <c r="AA3" s="43">
        <f>VLOOKUP(Categorized!Y3,Rules!$F$67:$H$68,3,0)</f>
        <v>30</v>
      </c>
      <c r="AB3" s="43">
        <f>VLOOKUP(Categorized!Z3,Rules!$F$69:$H$70,3,0)</f>
        <v>30</v>
      </c>
      <c r="AC3" s="43">
        <f>VLOOKUP(Categorized!AA3,Rules!$F$71:$H$72,3,0)</f>
        <v>30</v>
      </c>
      <c r="AD3" s="43">
        <f>VLOOKUP(Categorized!AB3,Rules!$F$73:$H$74,3,0)</f>
        <v>30</v>
      </c>
      <c r="AE3" s="255">
        <f t="array" ref="AE3">MMULT(AA3:AD3,Rules!$O$29:$O$32)</f>
        <v>30</v>
      </c>
      <c r="AF3" s="43">
        <f>VLOOKUP(Categorized!AC3,Rules!$F$75:$H$76,3,0)</f>
        <v>80</v>
      </c>
      <c r="AG3" s="43">
        <f>VLOOKUP(Categorized!AD3,Rules!$F$77:$H$78,3,0)</f>
        <v>80</v>
      </c>
      <c r="AH3" s="43">
        <f>VLOOKUP(Categorized!AE3,Rules!$F$79:$H$84,3,0)</f>
        <v>85</v>
      </c>
      <c r="AI3" s="43">
        <f>VLOOKUP(Categorized!AF3,Rules!$F$85:$H$89,3,0)</f>
        <v>30</v>
      </c>
      <c r="AJ3" s="43">
        <f>VLOOKUP(Categorized!AG3,Rules!$F$90:$H$92,3,0)</f>
        <v>30</v>
      </c>
      <c r="AK3" s="43">
        <f>VLOOKUP(Categorized!AH3,Rules!$F$93:$H$96,3,0)</f>
        <v>80</v>
      </c>
      <c r="AL3" s="43">
        <f>VLOOKUP(Categorized!AI3,Rules!$F$97:$H$100,3,0)</f>
        <v>50</v>
      </c>
      <c r="AM3" s="43">
        <f>VLOOKUP(Categorized!AJ3,Rules!$F$101:$H$102,3,0)</f>
        <v>80</v>
      </c>
      <c r="AN3" s="43">
        <f>VLOOKUP(Categorized!CD3,Rules!$F$235:$H$237,3,0)</f>
        <v>95</v>
      </c>
      <c r="AO3" s="43">
        <f>VLOOKUP(Categorized!CE3,Rules!$F$238:$H$241,3,0)</f>
        <v>60</v>
      </c>
      <c r="AP3" s="43">
        <f>VLOOKUP(Categorized!AM3,Rules!$F$110:$H$113,3,0)</f>
        <v>30</v>
      </c>
      <c r="AQ3" s="255">
        <f t="array" ref="AQ3">MMULT(AF3:AP3,Rules!$O$35:$O$45)</f>
        <v>63.107954545454547</v>
      </c>
      <c r="AR3" s="44">
        <f>VLOOKUP(Categorized!AN3,Rules!$F$114:$H$116,3,0)</f>
        <v>90</v>
      </c>
      <c r="AS3" s="44">
        <f>VLOOKUP(Categorized!AO3,Rules!$F$117:$H$119,3,0)</f>
        <v>90</v>
      </c>
      <c r="AT3" s="44">
        <f>VLOOKUP(Categorized!AP3,Rules!$F$120:$H$122,3,0)</f>
        <v>30</v>
      </c>
      <c r="AU3" s="44">
        <f>VLOOKUP(Categorized!AQ3,Rules!$F$123:$H$124,3,0)</f>
        <v>30</v>
      </c>
      <c r="AV3" s="44">
        <f>VLOOKUP(Categorized!AR3,Rules!$F$125:$H$127,3,0)</f>
        <v>50</v>
      </c>
      <c r="AW3" s="44">
        <f>VLOOKUP(Categorized!AS3,Rules!$F$128:$H$130,3,0)</f>
        <v>30</v>
      </c>
      <c r="AX3" s="43">
        <f>VLOOKUP(Categorized!AT3,Rules!$F$131:$H$133,3,0)</f>
        <v>30</v>
      </c>
      <c r="AY3" s="44">
        <f>VLOOKUP(Categorized!AU3,Rules!$F$134:$H$136,3,0)</f>
        <v>30</v>
      </c>
      <c r="AZ3" s="44">
        <f>VLOOKUP(Categorized!AV3,Rules!$F$134:$H$136,3,0)</f>
        <v>45</v>
      </c>
      <c r="BA3" s="44">
        <f>VLOOKUP(Categorized!AW3,Rules!$F$139:$H$141,3,0)</f>
        <v>45</v>
      </c>
      <c r="BB3" s="256">
        <f t="array" ref="BB3">MMULT(AR3:BA3,Rules!$O$48:$O$57)</f>
        <v>45.601226993865033</v>
      </c>
      <c r="BC3" s="43">
        <f>VLOOKUP(Categorized!AX3,Rules!$F$142:$H$143,3,0)</f>
        <v>30</v>
      </c>
      <c r="BD3" s="43">
        <f>VLOOKUP(Categorized!AY3,Rules!$F$144:$H$145,3,0)</f>
        <v>30</v>
      </c>
      <c r="BE3" s="43">
        <f>VLOOKUP(Categorized!AZ3,Rules!$F$146:$H$147,3,0)</f>
        <v>30</v>
      </c>
      <c r="BF3" s="43">
        <f>VLOOKUP(Categorized!BA3,Rules!$F$148:$H$149,3,0)</f>
        <v>30</v>
      </c>
      <c r="BG3" s="43">
        <f>VLOOKUP(Categorized!BB3,Rules!$F$150:$H$151,3,0)</f>
        <v>30</v>
      </c>
      <c r="BH3" s="43">
        <f>VLOOKUP(Categorized!BC3,Rules!$F$152:$H$153,3,0)</f>
        <v>30</v>
      </c>
      <c r="BI3" s="43">
        <f>VLOOKUP(Categorized!BD3,Rules!$F$154:$H$155,3,0)</f>
        <v>90</v>
      </c>
      <c r="BJ3" s="43">
        <f>VLOOKUP(Categorized!BE3,Rules!$F$156:$H$157,3,0)</f>
        <v>30</v>
      </c>
      <c r="BK3" s="43">
        <f>VLOOKUP(Categorized!BF3,Rules!$F$158:$H$159,3,0)</f>
        <v>30</v>
      </c>
      <c r="BL3" s="43">
        <f>VLOOKUP(Categorized!BG3,Rules!$F$160:$H$161,3,0)</f>
        <v>30</v>
      </c>
      <c r="BM3" s="43">
        <f>VLOOKUP(Categorized!BH3,Rules!$F$162:$H$163,3,0)</f>
        <v>30</v>
      </c>
      <c r="BN3" s="43">
        <f>VLOOKUP(Categorized!BI3,Rules!$F$164:$H$165,3,0)</f>
        <v>90</v>
      </c>
      <c r="BO3" s="43">
        <f>VLOOKUP(Categorized!BJ3,Rules!$F$166:$H$167,3,0)</f>
        <v>90</v>
      </c>
      <c r="BP3" s="43">
        <f>VLOOKUP(Categorized!BK3,Rules!$F$168:$H$169,3,0)</f>
        <v>30</v>
      </c>
      <c r="BQ3" s="43">
        <f>VLOOKUP(Categorized!BL3,Rules!$F$170:$H$171,3,0)</f>
        <v>30</v>
      </c>
      <c r="BR3" s="43">
        <f>VLOOKUP(Categorized!BM3,Rules!$F$172:$H$173,3,0)</f>
        <v>30</v>
      </c>
      <c r="BS3" s="43">
        <f>VLOOKUP(Categorized!BN3,Rules!$F$174:$H$175,3,0)</f>
        <v>30</v>
      </c>
      <c r="BT3" s="43">
        <f>VLOOKUP(Categorized!BO3,Rules!$F$176:$H$177,3,0)</f>
        <v>30</v>
      </c>
      <c r="BU3" s="43">
        <f>VLOOKUP(Categorized!BP3,Rules!$F$178:$H$179,3,0)</f>
        <v>30</v>
      </c>
      <c r="BV3" s="43">
        <f>VLOOKUP(Categorized!BQ3,Rules!$F$180:$H$181,3,0)</f>
        <v>30</v>
      </c>
      <c r="BW3" s="43">
        <f>VLOOKUP(Categorized!BR3,Rules!$F$182:$H$183,3,0)</f>
        <v>30</v>
      </c>
      <c r="BX3" s="255">
        <f t="array" ref="BX3">MMULT(BC3:BW3,Rules!$O$60:$O$80)</f>
        <v>38.500296384113824</v>
      </c>
      <c r="BY3" s="43">
        <f>VLOOKUP(Categorized!BS3,Rules!$F$184:$H$185,3,0)</f>
        <v>30</v>
      </c>
      <c r="BZ3" s="43">
        <f>VLOOKUP(Categorized!BT3,Rules!$F$186:$H$187,3,0)</f>
        <v>30</v>
      </c>
      <c r="CA3" s="43">
        <f>VLOOKUP(Categorized!BU3,Rules!$F$188:$H$189,3,0)</f>
        <v>30</v>
      </c>
      <c r="CB3" s="43">
        <f>VLOOKUP(Categorized!BV3,Rules!$F$190:$H$191,3,0)</f>
        <v>30</v>
      </c>
      <c r="CC3" s="43">
        <f>VLOOKUP(Categorized!BW3,Rules!$F$192:$H$193,3,0)</f>
        <v>30</v>
      </c>
      <c r="CD3" s="255">
        <f t="array" ref="CD3">MMULT(BY3:CC3,Rules!$O$83:$O$87)</f>
        <v>30</v>
      </c>
      <c r="CE3" s="45">
        <v>0</v>
      </c>
      <c r="CF3" s="46">
        <v>0</v>
      </c>
    </row>
    <row r="4" spans="1:84" ht="18.5">
      <c r="A4" s="38">
        <v>2020</v>
      </c>
      <c r="B4" s="39" t="s">
        <v>51</v>
      </c>
      <c r="C4" s="41">
        <v>45360</v>
      </c>
      <c r="D4" s="42">
        <f>VLOOKUP(Categorized!F4,Rules!$F$4:$H$7,3,0)</f>
        <v>90</v>
      </c>
      <c r="E4" s="43">
        <f>VLOOKUP(Categorized!G4,Rules!$F$8:$H$9,3,0)</f>
        <v>90</v>
      </c>
      <c r="F4" s="43">
        <f>VLOOKUP(Categorized!H4,Rules!$F$10:$H$12,3,0)</f>
        <v>60</v>
      </c>
      <c r="G4" s="43">
        <f>VLOOKUP(Categorized!I4,Rules!$F$13:$H$16,3,0)</f>
        <v>95</v>
      </c>
      <c r="H4" s="43">
        <f>VLOOKUP(Categorized!BZ4,Rules!$F$243:$H$245,3,0)</f>
        <v>90</v>
      </c>
      <c r="I4" s="43">
        <f>VLOOKUP(Categorized!K4,Rules!$F$20:$H$27,3,0)</f>
        <v>60</v>
      </c>
      <c r="J4" s="43">
        <f>VLOOKUP(Categorized!CA4,Rules!$F$246:$H$252,3,0)</f>
        <v>70</v>
      </c>
      <c r="K4" s="43">
        <f>VLOOKUP(Categorized!M4,Rules!$F$29:$H$31,3,0)</f>
        <v>60</v>
      </c>
      <c r="L4" s="43">
        <f>VLOOKUP(Categorized!CB4,Rules!$F$253:$H$259,3,0)</f>
        <v>0</v>
      </c>
      <c r="M4" s="255" t="e">
        <f t="array" ref="M4">MMULT(D4:L4,Rules!$O$4:$O$11)</f>
        <v>#VALUE!</v>
      </c>
      <c r="N4" s="43">
        <f>VLOOKUP(Categorized!N4,Rules!$F$32:$H$33,3,0)</f>
        <v>60</v>
      </c>
      <c r="O4" s="43">
        <f>VLOOKUP(Categorized!O4,Rules!$F$34:$H$40,3,0)</f>
        <v>50</v>
      </c>
      <c r="P4" s="43">
        <f>VLOOKUP(Categorized!P4,Rules!$F$41:$H$42,3,0)</f>
        <v>30</v>
      </c>
      <c r="Q4" s="43">
        <f>VLOOKUP(Categorized!CC4,Rules!$F$231:$H$234,3,0)</f>
        <v>20</v>
      </c>
      <c r="R4" s="43">
        <f>VLOOKUP(Categorized!R4,Rules!$F$47:$H$51,3,0)</f>
        <v>30</v>
      </c>
      <c r="S4" s="43">
        <f>VLOOKUP(Categorized!S4,Rules!$F$52:$H$56,3,0)</f>
        <v>30</v>
      </c>
      <c r="T4" s="43">
        <f>VLOOKUP(Categorized!T4,Rules!$F$57:$H$58,3,0)</f>
        <v>80</v>
      </c>
      <c r="U4" s="255">
        <f t="array" ref="U4">MMULT(N4:T4,Rules!$O$14:$O$20)</f>
        <v>41.453287197231838</v>
      </c>
      <c r="V4" s="43">
        <f>VLOOKUP(Categorized!U4,Rules!$F$59:$H$60,3,0)</f>
        <v>20</v>
      </c>
      <c r="W4" s="43">
        <f>VLOOKUP(Categorized!V4,Rules!$F$61:$H$62,3,0)</f>
        <v>20</v>
      </c>
      <c r="X4" s="43">
        <f>VLOOKUP(Categorized!W4,Rules!$F$63:$H$64,3,0)</f>
        <v>80</v>
      </c>
      <c r="Y4" s="43">
        <f>VLOOKUP(Categorized!X4,Rules!$F$65:$H$66,3,0)</f>
        <v>20</v>
      </c>
      <c r="Z4" s="255">
        <f t="array" ref="Z4">MMULT(V4:Y4,Rules!$O$23:$O$26)</f>
        <v>26.666666666666664</v>
      </c>
      <c r="AA4" s="43">
        <f>VLOOKUP(Categorized!Y4,Rules!$F$67:$H$68,3,0)</f>
        <v>70</v>
      </c>
      <c r="AB4" s="43">
        <f>VLOOKUP(Categorized!Z4,Rules!$F$69:$H$70,3,0)</f>
        <v>30</v>
      </c>
      <c r="AC4" s="43">
        <f>VLOOKUP(Categorized!AA4,Rules!$F$71:$H$72,3,0)</f>
        <v>30</v>
      </c>
      <c r="AD4" s="43">
        <f>VLOOKUP(Categorized!AB4,Rules!$F$73:$H$74,3,0)</f>
        <v>30</v>
      </c>
      <c r="AE4" s="255">
        <f t="array" ref="AE4">MMULT(AA4:AD4,Rules!$O$29:$O$32)</f>
        <v>39.523809523809518</v>
      </c>
      <c r="AF4" s="43">
        <f>VLOOKUP(Categorized!AC4,Rules!$F$75:$H$76,3,0)</f>
        <v>80</v>
      </c>
      <c r="AG4" s="43">
        <f>VLOOKUP(Categorized!AD4,Rules!$F$77:$H$78,3,0)</f>
        <v>50</v>
      </c>
      <c r="AH4" s="43">
        <f>VLOOKUP(Categorized!AE4,Rules!$F$79:$H$84,3,0)</f>
        <v>85</v>
      </c>
      <c r="AI4" s="43">
        <f>VLOOKUP(Categorized!AF4,Rules!$F$85:$H$89,3,0)</f>
        <v>80</v>
      </c>
      <c r="AJ4" s="43">
        <f>VLOOKUP(Categorized!AG4,Rules!$F$90:$H$92,3,0)</f>
        <v>90</v>
      </c>
      <c r="AK4" s="43">
        <f>VLOOKUP(Categorized!AH4,Rules!$F$93:$H$96,3,0)</f>
        <v>30</v>
      </c>
      <c r="AL4" s="43">
        <f>VLOOKUP(Categorized!AI4,Rules!$F$97:$H$100,3,0)</f>
        <v>50</v>
      </c>
      <c r="AM4" s="43">
        <f>VLOOKUP(Categorized!AJ4,Rules!$F$101:$H$102,3,0)</f>
        <v>30</v>
      </c>
      <c r="AN4" s="43">
        <f>VLOOKUP(Categorized!CD4,Rules!$F$235:$H$237,3,0)</f>
        <v>50</v>
      </c>
      <c r="AO4" s="43">
        <f>VLOOKUP(Categorized!CE4,Rules!$F$238:$H$241,3,0)</f>
        <v>40</v>
      </c>
      <c r="AP4" s="43">
        <f>VLOOKUP(Categorized!AM4,Rules!$F$110:$H$113,3,0)</f>
        <v>70</v>
      </c>
      <c r="AQ4" s="255">
        <f t="array" ref="AQ4">MMULT(AF4:AP4,Rules!$O$35:$O$45)</f>
        <v>60.63636363636364</v>
      </c>
      <c r="AR4" s="44">
        <f>VLOOKUP(Categorized!AN4,Rules!$F$114:$H$116,3,0)</f>
        <v>30</v>
      </c>
      <c r="AS4" s="44">
        <f>VLOOKUP(Categorized!AO4,Rules!$F$117:$H$119,3,0)</f>
        <v>30</v>
      </c>
      <c r="AT4" s="44">
        <f>VLOOKUP(Categorized!AP4,Rules!$F$120:$H$122,3,0)</f>
        <v>90</v>
      </c>
      <c r="AU4" s="44">
        <f>VLOOKUP(Categorized!AQ4,Rules!$F$123:$H$124,3,0)</f>
        <v>30</v>
      </c>
      <c r="AV4" s="44">
        <f>VLOOKUP(Categorized!AR4,Rules!$F$125:$H$127,3,0)</f>
        <v>50</v>
      </c>
      <c r="AW4" s="44">
        <f>VLOOKUP(Categorized!AS4,Rules!$F$128:$H$130,3,0)</f>
        <v>80</v>
      </c>
      <c r="AX4" s="43">
        <f>VLOOKUP(Categorized!AT4,Rules!$F$131:$H$133,3,0)</f>
        <v>30</v>
      </c>
      <c r="AY4" s="44">
        <f>VLOOKUP(Categorized!AU4,Rules!$F$134:$H$136,3,0)</f>
        <v>30</v>
      </c>
      <c r="AZ4" s="44">
        <f>VLOOKUP(Categorized!AV4,Rules!$F$134:$H$136,3,0)</f>
        <v>45</v>
      </c>
      <c r="BA4" s="44">
        <f>VLOOKUP(Categorized!AW4,Rules!$F$139:$H$141,3,0)</f>
        <v>45</v>
      </c>
      <c r="BB4" s="256">
        <f t="array" ref="BB4">MMULT(AR4:BA4,Rules!$O$48:$O$57)</f>
        <v>45.625766871165645</v>
      </c>
      <c r="BC4" s="43">
        <f>VLOOKUP(Categorized!AX4,Rules!$F$142:$H$143,3,0)</f>
        <v>30</v>
      </c>
      <c r="BD4" s="43">
        <f>VLOOKUP(Categorized!AY4,Rules!$F$144:$H$145,3,0)</f>
        <v>90</v>
      </c>
      <c r="BE4" s="43">
        <f>VLOOKUP(Categorized!AZ4,Rules!$F$146:$H$147,3,0)</f>
        <v>90</v>
      </c>
      <c r="BF4" s="43">
        <f>VLOOKUP(Categorized!BA4,Rules!$F$148:$H$149,3,0)</f>
        <v>30</v>
      </c>
      <c r="BG4" s="43">
        <f>VLOOKUP(Categorized!BB4,Rules!$F$150:$H$151,3,0)</f>
        <v>30</v>
      </c>
      <c r="BH4" s="43">
        <f>VLOOKUP(Categorized!BC4,Rules!$F$152:$H$153,3,0)</f>
        <v>30</v>
      </c>
      <c r="BI4" s="43">
        <f>VLOOKUP(Categorized!BD4,Rules!$F$154:$H$155,3,0)</f>
        <v>90</v>
      </c>
      <c r="BJ4" s="43">
        <f>VLOOKUP(Categorized!BE4,Rules!$F$156:$H$157,3,0)</f>
        <v>30</v>
      </c>
      <c r="BK4" s="43">
        <f>VLOOKUP(Categorized!BF4,Rules!$F$158:$H$159,3,0)</f>
        <v>30</v>
      </c>
      <c r="BL4" s="43">
        <f>VLOOKUP(Categorized!BG4,Rules!$F$160:$H$161,3,0)</f>
        <v>30</v>
      </c>
      <c r="BM4" s="43">
        <f>VLOOKUP(Categorized!BH4,Rules!$F$162:$H$163,3,0)</f>
        <v>30</v>
      </c>
      <c r="BN4" s="43">
        <f>VLOOKUP(Categorized!BI4,Rules!$F$164:$H$165,3,0)</f>
        <v>30</v>
      </c>
      <c r="BO4" s="43">
        <f>VLOOKUP(Categorized!BJ4,Rules!$F$166:$H$167,3,0)</f>
        <v>90</v>
      </c>
      <c r="BP4" s="43">
        <f>VLOOKUP(Categorized!BK4,Rules!$F$168:$H$169,3,0)</f>
        <v>30</v>
      </c>
      <c r="BQ4" s="43">
        <f>VLOOKUP(Categorized!BL4,Rules!$F$170:$H$171,3,0)</f>
        <v>30</v>
      </c>
      <c r="BR4" s="43">
        <f>VLOOKUP(Categorized!BM4,Rules!$F$172:$H$173,3,0)</f>
        <v>30</v>
      </c>
      <c r="BS4" s="43">
        <f>VLOOKUP(Categorized!BN4,Rules!$F$174:$H$175,3,0)</f>
        <v>30</v>
      </c>
      <c r="BT4" s="43">
        <f>VLOOKUP(Categorized!BO4,Rules!$F$176:$H$177,3,0)</f>
        <v>30</v>
      </c>
      <c r="BU4" s="43">
        <f>VLOOKUP(Categorized!BP4,Rules!$F$178:$H$179,3,0)</f>
        <v>30</v>
      </c>
      <c r="BV4" s="43">
        <f>VLOOKUP(Categorized!BQ4,Rules!$F$180:$H$181,3,0)</f>
        <v>30</v>
      </c>
      <c r="BW4" s="43">
        <f>VLOOKUP(Categorized!BR4,Rules!$F$182:$H$183,3,0)</f>
        <v>30</v>
      </c>
      <c r="BX4" s="255">
        <f t="array" ref="BX4">MMULT(BC4:BW4,Rules!$O$60:$O$80)</f>
        <v>41.772377000592783</v>
      </c>
      <c r="BY4" s="43">
        <f>VLOOKUP(Categorized!BS4,Rules!$F$184:$H$185,3,0)</f>
        <v>30</v>
      </c>
      <c r="BZ4" s="43">
        <f>VLOOKUP(Categorized!BT4,Rules!$F$186:$H$187,3,0)</f>
        <v>30</v>
      </c>
      <c r="CA4" s="43">
        <f>VLOOKUP(Categorized!BU4,Rules!$F$188:$H$189,3,0)</f>
        <v>30</v>
      </c>
      <c r="CB4" s="43">
        <f>VLOOKUP(Categorized!BV4,Rules!$F$190:$H$191,3,0)</f>
        <v>30</v>
      </c>
      <c r="CC4" s="43">
        <f>VLOOKUP(Categorized!BW4,Rules!$F$192:$H$193,3,0)</f>
        <v>30</v>
      </c>
      <c r="CD4" s="255">
        <f t="array" ref="CD4">MMULT(BY4:CC4,Rules!$O$83:$O$87)</f>
        <v>30</v>
      </c>
      <c r="CE4" s="24">
        <v>0</v>
      </c>
      <c r="CF4" s="46">
        <v>0</v>
      </c>
    </row>
    <row r="5" spans="1:84" ht="18.5">
      <c r="A5" s="38">
        <v>2020</v>
      </c>
      <c r="B5" s="39" t="s">
        <v>52</v>
      </c>
      <c r="C5" s="41">
        <v>45565</v>
      </c>
      <c r="D5" s="42">
        <f>VLOOKUP(Categorized!F5,Rules!$F$4:$H$7,3,0)</f>
        <v>90</v>
      </c>
      <c r="E5" s="43">
        <f>VLOOKUP(Categorized!G5,Rules!$F$8:$H$9,3,0)</f>
        <v>90</v>
      </c>
      <c r="F5" s="43">
        <f>VLOOKUP(Categorized!H5,Rules!$F$10:$H$12,3,0)</f>
        <v>60</v>
      </c>
      <c r="G5" s="43">
        <f>VLOOKUP(Categorized!I5,Rules!$F$13:$H$16,3,0)</f>
        <v>95</v>
      </c>
      <c r="H5" s="43">
        <f>VLOOKUP(Categorized!BZ5,Rules!$F$243:$H$245,3,0)</f>
        <v>90</v>
      </c>
      <c r="I5" s="43">
        <f>VLOOKUP(Categorized!K5,Rules!$F$20:$H$27,3,0)</f>
        <v>60</v>
      </c>
      <c r="J5" s="43">
        <f>VLOOKUP(Categorized!CA5,Rules!$F$246:$H$252,3,0)</f>
        <v>70</v>
      </c>
      <c r="K5" s="43">
        <f>VLOOKUP(Categorized!M5,Rules!$F$29:$H$31,3,0)</f>
        <v>60</v>
      </c>
      <c r="L5" s="43">
        <f>VLOOKUP(Categorized!CB5,Rules!$F$253:$H$259,3,0)</f>
        <v>0</v>
      </c>
      <c r="M5" s="255" t="e">
        <f t="array" ref="M5">MMULT(D5:L5,Rules!$O$4:$O$11)</f>
        <v>#VALUE!</v>
      </c>
      <c r="N5" s="43">
        <f>VLOOKUP(Categorized!N5,Rules!$F$32:$H$33,3,0)</f>
        <v>90</v>
      </c>
      <c r="O5" s="43">
        <f>VLOOKUP(Categorized!O5,Rules!$F$34:$H$40,3,0)</f>
        <v>75</v>
      </c>
      <c r="P5" s="43">
        <f>VLOOKUP(Categorized!P5,Rules!$F$41:$H$42,3,0)</f>
        <v>30</v>
      </c>
      <c r="Q5" s="43">
        <f>VLOOKUP(Categorized!CC5,Rules!$F$231:$H$234,3,0)</f>
        <v>20</v>
      </c>
      <c r="R5" s="43">
        <f>VLOOKUP(Categorized!R5,Rules!$F$47:$H$51,3,0)</f>
        <v>30</v>
      </c>
      <c r="S5" s="43">
        <f>VLOOKUP(Categorized!S5,Rules!$F$52:$H$56,3,0)</f>
        <v>30</v>
      </c>
      <c r="T5" s="43">
        <f>VLOOKUP(Categorized!T5,Rules!$F$57:$H$58,3,0)</f>
        <v>80</v>
      </c>
      <c r="U5" s="255">
        <f t="array" ref="U5">MMULT(N5:T5,Rules!$O$14:$O$20)</f>
        <v>48.546712802768162</v>
      </c>
      <c r="V5" s="43">
        <f>VLOOKUP(Categorized!U5,Rules!$F$59:$H$60,3,0)</f>
        <v>80</v>
      </c>
      <c r="W5" s="43">
        <f>VLOOKUP(Categorized!V5,Rules!$F$61:$H$62,3,0)</f>
        <v>20</v>
      </c>
      <c r="X5" s="43">
        <f>VLOOKUP(Categorized!W5,Rules!$F$63:$H$64,3,0)</f>
        <v>80</v>
      </c>
      <c r="Y5" s="43">
        <f>VLOOKUP(Categorized!X5,Rules!$F$65:$H$66,3,0)</f>
        <v>20</v>
      </c>
      <c r="Z5" s="255">
        <f t="array" ref="Z5">MMULT(V5:Y5,Rules!$O$23:$O$26)</f>
        <v>46.666666666666664</v>
      </c>
      <c r="AA5" s="43">
        <f>VLOOKUP(Categorized!Y5,Rules!$F$67:$H$68,3,0)</f>
        <v>70</v>
      </c>
      <c r="AB5" s="43">
        <f>VLOOKUP(Categorized!Z5,Rules!$F$69:$H$70,3,0)</f>
        <v>80</v>
      </c>
      <c r="AC5" s="43">
        <f>VLOOKUP(Categorized!AA5,Rules!$F$71:$H$72,3,0)</f>
        <v>80</v>
      </c>
      <c r="AD5" s="43">
        <f>VLOOKUP(Categorized!AB5,Rules!$F$73:$H$74,3,0)</f>
        <v>60</v>
      </c>
      <c r="AE5" s="255">
        <f t="array" ref="AE5">MMULT(AA5:AD5,Rules!$O$29:$O$32)</f>
        <v>73.174603174603163</v>
      </c>
      <c r="AF5" s="43">
        <f>VLOOKUP(Categorized!AC5,Rules!$F$75:$H$76,3,0)</f>
        <v>80</v>
      </c>
      <c r="AG5" s="43">
        <f>VLOOKUP(Categorized!AD5,Rules!$F$77:$H$78,3,0)</f>
        <v>50</v>
      </c>
      <c r="AH5" s="43">
        <f>VLOOKUP(Categorized!AE5,Rules!$F$79:$H$84,3,0)</f>
        <v>80</v>
      </c>
      <c r="AI5" s="43">
        <f>VLOOKUP(Categorized!AF5,Rules!$F$85:$H$89,3,0)</f>
        <v>50</v>
      </c>
      <c r="AJ5" s="43">
        <f>VLOOKUP(Categorized!AG5,Rules!$F$90:$H$92,3,0)</f>
        <v>30</v>
      </c>
      <c r="AK5" s="43">
        <f>VLOOKUP(Categorized!AH5,Rules!$F$93:$H$96,3,0)</f>
        <v>30</v>
      </c>
      <c r="AL5" s="43">
        <f>VLOOKUP(Categorized!AI5,Rules!$F$97:$H$100,3,0)</f>
        <v>30</v>
      </c>
      <c r="AM5" s="43">
        <f>VLOOKUP(Categorized!AJ5,Rules!$F$101:$H$102,3,0)</f>
        <v>30</v>
      </c>
      <c r="AN5" s="43">
        <f>VLOOKUP(Categorized!CD5,Rules!$F$235:$H$237,3,0)</f>
        <v>70</v>
      </c>
      <c r="AO5" s="43">
        <f>VLOOKUP(Categorized!CE5,Rules!$F$238:$H$241,3,0)</f>
        <v>60</v>
      </c>
      <c r="AP5" s="43">
        <f>VLOOKUP(Categorized!AM5,Rules!$F$110:$H$113,3,0)</f>
        <v>30</v>
      </c>
      <c r="AQ5" s="255">
        <f t="array" ref="AQ5">MMULT(AF5:AP5,Rules!$O$35:$O$45)</f>
        <v>49.77272727272728</v>
      </c>
      <c r="AR5" s="44">
        <f>VLOOKUP(Categorized!AN5,Rules!$F$114:$H$116,3,0)</f>
        <v>90</v>
      </c>
      <c r="AS5" s="44">
        <f>VLOOKUP(Categorized!AO5,Rules!$F$117:$H$119,3,0)</f>
        <v>90</v>
      </c>
      <c r="AT5" s="44">
        <f>VLOOKUP(Categorized!AP5,Rules!$F$120:$H$122,3,0)</f>
        <v>50</v>
      </c>
      <c r="AU5" s="44">
        <f>VLOOKUP(Categorized!AQ5,Rules!$F$123:$H$124,3,0)</f>
        <v>30</v>
      </c>
      <c r="AV5" s="44">
        <f>VLOOKUP(Categorized!AR5,Rules!$F$125:$H$127,3,0)</f>
        <v>50</v>
      </c>
      <c r="AW5" s="44">
        <f>VLOOKUP(Categorized!AS5,Rules!$F$128:$H$130,3,0)</f>
        <v>80</v>
      </c>
      <c r="AX5" s="43">
        <f>VLOOKUP(Categorized!AT5,Rules!$F$131:$H$133,3,0)</f>
        <v>30</v>
      </c>
      <c r="AY5" s="44">
        <f>VLOOKUP(Categorized!AU5,Rules!$F$134:$H$136,3,0)</f>
        <v>30</v>
      </c>
      <c r="AZ5" s="44">
        <f>VLOOKUP(Categorized!AV5,Rules!$F$134:$H$136,3,0)</f>
        <v>45</v>
      </c>
      <c r="BA5" s="44">
        <f>VLOOKUP(Categorized!AW5,Rules!$F$139:$H$141,3,0)</f>
        <v>45</v>
      </c>
      <c r="BB5" s="256">
        <f t="array" ref="BB5">MMULT(AR5:BA5,Rules!$O$48:$O$57)</f>
        <v>52.472392638036808</v>
      </c>
      <c r="BC5" s="43">
        <f>VLOOKUP(Categorized!AX5,Rules!$F$142:$H$143,3,0)</f>
        <v>30</v>
      </c>
      <c r="BD5" s="43">
        <f>VLOOKUP(Categorized!AY5,Rules!$F$144:$H$145,3,0)</f>
        <v>30</v>
      </c>
      <c r="BE5" s="43">
        <f>VLOOKUP(Categorized!AZ5,Rules!$F$146:$H$147,3,0)</f>
        <v>30</v>
      </c>
      <c r="BF5" s="43">
        <f>VLOOKUP(Categorized!BA5,Rules!$F$148:$H$149,3,0)</f>
        <v>30</v>
      </c>
      <c r="BG5" s="43">
        <f>VLOOKUP(Categorized!BB5,Rules!$F$150:$H$151,3,0)</f>
        <v>90</v>
      </c>
      <c r="BH5" s="43">
        <f>VLOOKUP(Categorized!BC5,Rules!$F$152:$H$153,3,0)</f>
        <v>30</v>
      </c>
      <c r="BI5" s="43">
        <f>VLOOKUP(Categorized!BD5,Rules!$F$154:$H$155,3,0)</f>
        <v>90</v>
      </c>
      <c r="BJ5" s="43">
        <f>VLOOKUP(Categorized!BE5,Rules!$F$156:$H$157,3,0)</f>
        <v>30</v>
      </c>
      <c r="BK5" s="43">
        <f>VLOOKUP(Categorized!BF5,Rules!$F$158:$H$159,3,0)</f>
        <v>30</v>
      </c>
      <c r="BL5" s="43">
        <f>VLOOKUP(Categorized!BG5,Rules!$F$160:$H$161,3,0)</f>
        <v>30</v>
      </c>
      <c r="BM5" s="43">
        <f>VLOOKUP(Categorized!BH5,Rules!$F$162:$H$163,3,0)</f>
        <v>90</v>
      </c>
      <c r="BN5" s="43">
        <f>VLOOKUP(Categorized!BI5,Rules!$F$164:$H$165,3,0)</f>
        <v>90</v>
      </c>
      <c r="BO5" s="43">
        <f>VLOOKUP(Categorized!BJ5,Rules!$F$166:$H$167,3,0)</f>
        <v>90</v>
      </c>
      <c r="BP5" s="43">
        <f>VLOOKUP(Categorized!BK5,Rules!$F$168:$H$169,3,0)</f>
        <v>30</v>
      </c>
      <c r="BQ5" s="43">
        <f>VLOOKUP(Categorized!BL5,Rules!$F$170:$H$171,3,0)</f>
        <v>30</v>
      </c>
      <c r="BR5" s="43">
        <f>VLOOKUP(Categorized!BM5,Rules!$F$172:$H$173,3,0)</f>
        <v>30</v>
      </c>
      <c r="BS5" s="43">
        <f>VLOOKUP(Categorized!BN5,Rules!$F$174:$H$175,3,0)</f>
        <v>30</v>
      </c>
      <c r="BT5" s="43">
        <f>VLOOKUP(Categorized!BO5,Rules!$F$176:$H$177,3,0)</f>
        <v>30</v>
      </c>
      <c r="BU5" s="43">
        <f>VLOOKUP(Categorized!BP5,Rules!$F$178:$H$179,3,0)</f>
        <v>30</v>
      </c>
      <c r="BV5" s="43">
        <f>VLOOKUP(Categorized!BQ5,Rules!$F$180:$H$181,3,0)</f>
        <v>30</v>
      </c>
      <c r="BW5" s="43">
        <f>VLOOKUP(Categorized!BR5,Rules!$F$182:$H$183,3,0)</f>
        <v>30</v>
      </c>
      <c r="BX5" s="255">
        <f t="array" ref="BX5">MMULT(BC5:BW5,Rules!$O$60:$O$80)</f>
        <v>45.115589804386502</v>
      </c>
      <c r="BY5" s="43">
        <f>VLOOKUP(Categorized!BS5,Rules!$F$184:$H$185,3,0)</f>
        <v>30</v>
      </c>
      <c r="BZ5" s="43">
        <f>VLOOKUP(Categorized!BT5,Rules!$F$186:$H$187,3,0)</f>
        <v>30</v>
      </c>
      <c r="CA5" s="43">
        <f>VLOOKUP(Categorized!BU5,Rules!$F$188:$H$189,3,0)</f>
        <v>30</v>
      </c>
      <c r="CB5" s="43">
        <f>VLOOKUP(Categorized!BV5,Rules!$F$190:$H$191,3,0)</f>
        <v>30</v>
      </c>
      <c r="CC5" s="43">
        <f>VLOOKUP(Categorized!BW5,Rules!$F$192:$H$193,3,0)</f>
        <v>30</v>
      </c>
      <c r="CD5" s="255">
        <f t="array" ref="CD5">MMULT(BY5:CC5,Rules!$O$83:$O$87)</f>
        <v>30</v>
      </c>
      <c r="CE5" s="45">
        <v>0</v>
      </c>
      <c r="CF5" s="46">
        <v>0</v>
      </c>
    </row>
    <row r="6" spans="1:84" ht="18.5">
      <c r="A6" s="38">
        <v>2020</v>
      </c>
      <c r="B6" s="39" t="s">
        <v>53</v>
      </c>
      <c r="C6" s="41">
        <v>47554</v>
      </c>
      <c r="D6" s="42">
        <f>VLOOKUP(Categorized!F6,Rules!$F$4:$H$7,3,0)</f>
        <v>80</v>
      </c>
      <c r="E6" s="43">
        <f>VLOOKUP(Categorized!G6,Rules!$F$8:$H$9,3,0)</f>
        <v>90</v>
      </c>
      <c r="F6" s="43">
        <f>VLOOKUP(Categorized!H6,Rules!$F$10:$H$12,3,0)</f>
        <v>60</v>
      </c>
      <c r="G6" s="43">
        <f>VLOOKUP(Categorized!I6,Rules!$F$13:$H$16,3,0)</f>
        <v>95</v>
      </c>
      <c r="H6" s="43">
        <f>VLOOKUP(Categorized!BZ6,Rules!$F$243:$H$245,3,0)</f>
        <v>60</v>
      </c>
      <c r="I6" s="43">
        <f>VLOOKUP(Categorized!K6,Rules!$F$20:$H$27,3,0)</f>
        <v>60</v>
      </c>
      <c r="J6" s="43">
        <f>VLOOKUP(Categorized!CA6,Rules!$F$246:$H$252,3,0)</f>
        <v>75</v>
      </c>
      <c r="K6" s="43">
        <f>VLOOKUP(Categorized!M6,Rules!$F$29:$H$31,3,0)</f>
        <v>70</v>
      </c>
      <c r="L6" s="43">
        <f>VLOOKUP(Categorized!CB6,Rules!$F$253:$H$259,3,0)</f>
        <v>0</v>
      </c>
      <c r="M6" s="255" t="e">
        <f t="array" ref="M6">MMULT(D6:L6,Rules!$O$4:$O$11)</f>
        <v>#VALUE!</v>
      </c>
      <c r="N6" s="43">
        <f>VLOOKUP(Categorized!N6,Rules!$F$32:$H$33,3,0)</f>
        <v>60</v>
      </c>
      <c r="O6" s="43">
        <f>VLOOKUP(Categorized!O6,Rules!$F$34:$H$40,3,0)</f>
        <v>50</v>
      </c>
      <c r="P6" s="43">
        <f>VLOOKUP(Categorized!P6,Rules!$F$41:$H$42,3,0)</f>
        <v>30</v>
      </c>
      <c r="Q6" s="43">
        <f>VLOOKUP(Categorized!CC6,Rules!$F$231:$H$234,3,0)</f>
        <v>50</v>
      </c>
      <c r="R6" s="43">
        <f>VLOOKUP(Categorized!R6,Rules!$F$47:$H$51,3,0)</f>
        <v>30</v>
      </c>
      <c r="S6" s="43">
        <f>VLOOKUP(Categorized!S6,Rules!$F$52:$H$56,3,0)</f>
        <v>30</v>
      </c>
      <c r="T6" s="43">
        <f>VLOOKUP(Categorized!T6,Rules!$F$57:$H$58,3,0)</f>
        <v>30</v>
      </c>
      <c r="U6" s="255">
        <f t="array" ref="U6">MMULT(N6:T6,Rules!$O$14:$O$20)</f>
        <v>39.273356401384085</v>
      </c>
      <c r="V6" s="43">
        <f>VLOOKUP(Categorized!U6,Rules!$F$59:$H$60,3,0)</f>
        <v>80</v>
      </c>
      <c r="W6" s="43">
        <f>VLOOKUP(Categorized!V6,Rules!$F$61:$H$62,3,0)</f>
        <v>20</v>
      </c>
      <c r="X6" s="43">
        <f>VLOOKUP(Categorized!W6,Rules!$F$63:$H$64,3,0)</f>
        <v>80</v>
      </c>
      <c r="Y6" s="43">
        <f>VLOOKUP(Categorized!X6,Rules!$F$65:$H$66,3,0)</f>
        <v>20</v>
      </c>
      <c r="Z6" s="255">
        <f t="array" ref="Z6">MMULT(V6:Y6,Rules!$O$23:$O$26)</f>
        <v>46.666666666666664</v>
      </c>
      <c r="AA6" s="43">
        <f>VLOOKUP(Categorized!Y6,Rules!$F$67:$H$68,3,0)</f>
        <v>70</v>
      </c>
      <c r="AB6" s="43">
        <f>VLOOKUP(Categorized!Z6,Rules!$F$69:$H$70,3,0)</f>
        <v>80</v>
      </c>
      <c r="AC6" s="43">
        <f>VLOOKUP(Categorized!AA6,Rules!$F$71:$H$72,3,0)</f>
        <v>80</v>
      </c>
      <c r="AD6" s="43">
        <f>VLOOKUP(Categorized!AB6,Rules!$F$73:$H$74,3,0)</f>
        <v>30</v>
      </c>
      <c r="AE6" s="255">
        <f t="array" ref="AE6">MMULT(AA6:AD6,Rules!$O$29:$O$32)</f>
        <v>66.507936507936506</v>
      </c>
      <c r="AF6" s="43">
        <f>VLOOKUP(Categorized!AC6,Rules!$F$75:$H$76,3,0)</f>
        <v>80</v>
      </c>
      <c r="AG6" s="43">
        <f>VLOOKUP(Categorized!AD6,Rules!$F$77:$H$78,3,0)</f>
        <v>50</v>
      </c>
      <c r="AH6" s="43">
        <f>VLOOKUP(Categorized!AE6,Rules!$F$79:$H$84,3,0)</f>
        <v>30</v>
      </c>
      <c r="AI6" s="43">
        <f>VLOOKUP(Categorized!AF6,Rules!$F$85:$H$89,3,0)</f>
        <v>50</v>
      </c>
      <c r="AJ6" s="43">
        <f>VLOOKUP(Categorized!AG6,Rules!$F$90:$H$92,3,0)</f>
        <v>30</v>
      </c>
      <c r="AK6" s="43">
        <f>VLOOKUP(Categorized!AH6,Rules!$F$93:$H$96,3,0)</f>
        <v>80</v>
      </c>
      <c r="AL6" s="43">
        <f>VLOOKUP(Categorized!AI6,Rules!$F$97:$H$100,3,0)</f>
        <v>30</v>
      </c>
      <c r="AM6" s="43">
        <f>VLOOKUP(Categorized!AJ6,Rules!$F$101:$H$102,3,0)</f>
        <v>80</v>
      </c>
      <c r="AN6" s="43">
        <f>VLOOKUP(Categorized!CD6,Rules!$F$235:$H$237,3,0)</f>
        <v>70</v>
      </c>
      <c r="AO6" s="43">
        <f>VLOOKUP(Categorized!CE6,Rules!$F$238:$H$241,3,0)</f>
        <v>40</v>
      </c>
      <c r="AP6" s="43">
        <f>VLOOKUP(Categorized!AM6,Rules!$F$110:$H$113,3,0)</f>
        <v>50</v>
      </c>
      <c r="AQ6" s="255">
        <f t="array" ref="AQ6">MMULT(AF6:AP6,Rules!$O$35:$O$45)</f>
        <v>52.38636363636364</v>
      </c>
      <c r="AR6" s="44">
        <f>VLOOKUP(Categorized!AN6,Rules!$F$114:$H$116,3,0)</f>
        <v>90</v>
      </c>
      <c r="AS6" s="44">
        <f>VLOOKUP(Categorized!AO6,Rules!$F$117:$H$119,3,0)</f>
        <v>90</v>
      </c>
      <c r="AT6" s="44">
        <f>VLOOKUP(Categorized!AP6,Rules!$F$120:$H$122,3,0)</f>
        <v>30</v>
      </c>
      <c r="AU6" s="44">
        <f>VLOOKUP(Categorized!AQ6,Rules!$F$123:$H$124,3,0)</f>
        <v>30</v>
      </c>
      <c r="AV6" s="44">
        <f>VLOOKUP(Categorized!AR6,Rules!$F$125:$H$127,3,0)</f>
        <v>50</v>
      </c>
      <c r="AW6" s="44">
        <f>VLOOKUP(Categorized!AS6,Rules!$F$128:$H$130,3,0)</f>
        <v>30</v>
      </c>
      <c r="AX6" s="43">
        <f>VLOOKUP(Categorized!AT6,Rules!$F$131:$H$133,3,0)</f>
        <v>30</v>
      </c>
      <c r="AY6" s="44">
        <f>VLOOKUP(Categorized!AU6,Rules!$F$134:$H$136,3,0)</f>
        <v>30</v>
      </c>
      <c r="AZ6" s="44">
        <f>VLOOKUP(Categorized!AV6,Rules!$F$134:$H$136,3,0)</f>
        <v>30</v>
      </c>
      <c r="BA6" s="44">
        <f>VLOOKUP(Categorized!AW6,Rules!$F$139:$H$141,3,0)</f>
        <v>45</v>
      </c>
      <c r="BB6" s="256">
        <f t="array" ref="BB6">MMULT(AR6:BA6,Rules!$O$48:$O$57)</f>
        <v>44.036809815950917</v>
      </c>
      <c r="BC6" s="43">
        <f>VLOOKUP(Categorized!AX6,Rules!$F$142:$H$143,3,0)</f>
        <v>80</v>
      </c>
      <c r="BD6" s="43">
        <f>VLOOKUP(Categorized!AY6,Rules!$F$144:$H$145,3,0)</f>
        <v>90</v>
      </c>
      <c r="BE6" s="43">
        <f>VLOOKUP(Categorized!AZ6,Rules!$F$146:$H$147,3,0)</f>
        <v>30</v>
      </c>
      <c r="BF6" s="43">
        <f>VLOOKUP(Categorized!BA6,Rules!$F$148:$H$149,3,0)</f>
        <v>30</v>
      </c>
      <c r="BG6" s="43">
        <f>VLOOKUP(Categorized!BB6,Rules!$F$150:$H$151,3,0)</f>
        <v>90</v>
      </c>
      <c r="BH6" s="43">
        <f>VLOOKUP(Categorized!BC6,Rules!$F$152:$H$153,3,0)</f>
        <v>30</v>
      </c>
      <c r="BI6" s="43">
        <f>VLOOKUP(Categorized!BD6,Rules!$F$154:$H$155,3,0)</f>
        <v>90</v>
      </c>
      <c r="BJ6" s="43">
        <f>VLOOKUP(Categorized!BE6,Rules!$F$156:$H$157,3,0)</f>
        <v>30</v>
      </c>
      <c r="BK6" s="43">
        <f>VLOOKUP(Categorized!BF6,Rules!$F$158:$H$159,3,0)</f>
        <v>30</v>
      </c>
      <c r="BL6" s="43">
        <f>VLOOKUP(Categorized!BG6,Rules!$F$160:$H$161,3,0)</f>
        <v>30</v>
      </c>
      <c r="BM6" s="43">
        <f>VLOOKUP(Categorized!BH6,Rules!$F$162:$H$163,3,0)</f>
        <v>30</v>
      </c>
      <c r="BN6" s="43">
        <f>VLOOKUP(Categorized!BI6,Rules!$F$164:$H$165,3,0)</f>
        <v>30</v>
      </c>
      <c r="BO6" s="43">
        <f>VLOOKUP(Categorized!BJ6,Rules!$F$166:$H$167,3,0)</f>
        <v>90</v>
      </c>
      <c r="BP6" s="43">
        <f>VLOOKUP(Categorized!BK6,Rules!$F$168:$H$169,3,0)</f>
        <v>30</v>
      </c>
      <c r="BQ6" s="43">
        <f>VLOOKUP(Categorized!BL6,Rules!$F$170:$H$171,3,0)</f>
        <v>30</v>
      </c>
      <c r="BR6" s="43">
        <f>VLOOKUP(Categorized!BM6,Rules!$F$172:$H$173,3,0)</f>
        <v>30</v>
      </c>
      <c r="BS6" s="43">
        <f>VLOOKUP(Categorized!BN6,Rules!$F$174:$H$175,3,0)</f>
        <v>30</v>
      </c>
      <c r="BT6" s="43">
        <f>VLOOKUP(Categorized!BO6,Rules!$F$176:$H$177,3,0)</f>
        <v>95</v>
      </c>
      <c r="BU6" s="43">
        <f>VLOOKUP(Categorized!BP6,Rules!$F$178:$H$179,3,0)</f>
        <v>30</v>
      </c>
      <c r="BV6" s="43">
        <f>VLOOKUP(Categorized!BQ6,Rules!$F$180:$H$181,3,0)</f>
        <v>30</v>
      </c>
      <c r="BW6" s="43">
        <f>VLOOKUP(Categorized!BR6,Rules!$F$182:$H$183,3,0)</f>
        <v>30</v>
      </c>
      <c r="BX6" s="255">
        <f t="array" ref="BX6">MMULT(BC6:BW6,Rules!$O$60:$O$80)</f>
        <v>48.521043272080625</v>
      </c>
      <c r="BY6" s="43">
        <f>VLOOKUP(Categorized!BS6,Rules!$F$184:$H$185,3,0)</f>
        <v>30</v>
      </c>
      <c r="BZ6" s="43">
        <f>VLOOKUP(Categorized!BT6,Rules!$F$186:$H$187,3,0)</f>
        <v>30</v>
      </c>
      <c r="CA6" s="43">
        <f>VLOOKUP(Categorized!BU6,Rules!$F$188:$H$189,3,0)</f>
        <v>30</v>
      </c>
      <c r="CB6" s="43">
        <f>VLOOKUP(Categorized!BV6,Rules!$F$190:$H$191,3,0)</f>
        <v>30</v>
      </c>
      <c r="CC6" s="43">
        <f>VLOOKUP(Categorized!BW6,Rules!$F$192:$H$193,3,0)</f>
        <v>30</v>
      </c>
      <c r="CD6" s="255">
        <f t="array" ref="CD6">MMULT(BY6:CC6,Rules!$O$83:$O$87)</f>
        <v>30</v>
      </c>
      <c r="CE6" s="45">
        <v>0</v>
      </c>
      <c r="CF6" s="46">
        <v>0</v>
      </c>
    </row>
    <row r="7" spans="1:84" ht="18.5">
      <c r="A7" s="38">
        <v>2020</v>
      </c>
      <c r="B7" s="39" t="s">
        <v>54</v>
      </c>
      <c r="C7" s="41">
        <v>47747</v>
      </c>
      <c r="D7" s="42">
        <f>VLOOKUP(Categorized!F7,Rules!$F$4:$H$7,3,0)</f>
        <v>80</v>
      </c>
      <c r="E7" s="43">
        <f>VLOOKUP(Categorized!G7,Rules!$F$8:$H$9,3,0)</f>
        <v>90</v>
      </c>
      <c r="F7" s="43">
        <f>VLOOKUP(Categorized!H7,Rules!$F$10:$H$12,3,0)</f>
        <v>60</v>
      </c>
      <c r="G7" s="43">
        <f>VLOOKUP(Categorized!I7,Rules!$F$13:$H$16,3,0)</f>
        <v>95</v>
      </c>
      <c r="H7" s="43">
        <f>VLOOKUP(Categorized!BZ7,Rules!$F$243:$H$245,3,0)</f>
        <v>90</v>
      </c>
      <c r="I7" s="43">
        <f>VLOOKUP(Categorized!K7,Rules!$F$20:$H$27,3,0)</f>
        <v>60</v>
      </c>
      <c r="J7" s="43">
        <f>VLOOKUP(Categorized!CA7,Rules!$F$246:$H$252,3,0)</f>
        <v>75</v>
      </c>
      <c r="K7" s="43">
        <f>VLOOKUP(Categorized!M7,Rules!$F$29:$H$31,3,0)</f>
        <v>70</v>
      </c>
      <c r="L7" s="43">
        <f>VLOOKUP(Categorized!CB7,Rules!$F$253:$H$259,3,0)</f>
        <v>0</v>
      </c>
      <c r="M7" s="255" t="e">
        <f t="array" ref="M7">MMULT(D7:L7,Rules!$O$4:$O$11)</f>
        <v>#VALUE!</v>
      </c>
      <c r="N7" s="43">
        <f>VLOOKUP(Categorized!N7,Rules!$F$32:$H$33,3,0)</f>
        <v>90</v>
      </c>
      <c r="O7" s="43">
        <f>VLOOKUP(Categorized!O7,Rules!$F$34:$H$40,3,0)</f>
        <v>70</v>
      </c>
      <c r="P7" s="43">
        <f>VLOOKUP(Categorized!P7,Rules!$F$41:$H$42,3,0)</f>
        <v>30</v>
      </c>
      <c r="Q7" s="43">
        <f>VLOOKUP(Categorized!CC7,Rules!$F$231:$H$234,3,0)</f>
        <v>20</v>
      </c>
      <c r="R7" s="43">
        <f>VLOOKUP(Categorized!R7,Rules!$F$47:$H$51,3,0)</f>
        <v>30</v>
      </c>
      <c r="S7" s="43">
        <f>VLOOKUP(Categorized!S7,Rules!$F$52:$H$56,3,0)</f>
        <v>30</v>
      </c>
      <c r="T7" s="43">
        <f>VLOOKUP(Categorized!T7,Rules!$F$57:$H$58,3,0)</f>
        <v>80</v>
      </c>
      <c r="U7" s="255">
        <f t="array" ref="U7">MMULT(N7:T7,Rules!$O$14:$O$20)</f>
        <v>47.854671280276811</v>
      </c>
      <c r="V7" s="43">
        <f>VLOOKUP(Categorized!U7,Rules!$F$59:$H$60,3,0)</f>
        <v>80</v>
      </c>
      <c r="W7" s="43">
        <f>VLOOKUP(Categorized!V7,Rules!$F$61:$H$62,3,0)</f>
        <v>20</v>
      </c>
      <c r="X7" s="43">
        <f>VLOOKUP(Categorized!W7,Rules!$F$63:$H$64,3,0)</f>
        <v>80</v>
      </c>
      <c r="Y7" s="43">
        <f>VLOOKUP(Categorized!X7,Rules!$F$65:$H$66,3,0)</f>
        <v>20</v>
      </c>
      <c r="Z7" s="255">
        <f t="array" ref="Z7">MMULT(V7:Y7,Rules!$O$23:$O$26)</f>
        <v>46.666666666666664</v>
      </c>
      <c r="AA7" s="43">
        <f>VLOOKUP(Categorized!Y7,Rules!$F$67:$H$68,3,0)</f>
        <v>70</v>
      </c>
      <c r="AB7" s="43">
        <f>VLOOKUP(Categorized!Z7,Rules!$F$69:$H$70,3,0)</f>
        <v>80</v>
      </c>
      <c r="AC7" s="43">
        <f>VLOOKUP(Categorized!AA7,Rules!$F$71:$H$72,3,0)</f>
        <v>30</v>
      </c>
      <c r="AD7" s="43">
        <f>VLOOKUP(Categorized!AB7,Rules!$F$73:$H$74,3,0)</f>
        <v>30</v>
      </c>
      <c r="AE7" s="255">
        <f t="array" ref="AE7">MMULT(AA7:AD7,Rules!$O$29:$O$32)</f>
        <v>53.809523809523803</v>
      </c>
      <c r="AF7" s="43">
        <f>VLOOKUP(Categorized!AC7,Rules!$F$75:$H$76,3,0)</f>
        <v>80</v>
      </c>
      <c r="AG7" s="43">
        <f>VLOOKUP(Categorized!AD7,Rules!$F$77:$H$78,3,0)</f>
        <v>50</v>
      </c>
      <c r="AH7" s="43">
        <f>VLOOKUP(Categorized!AE7,Rules!$F$79:$H$84,3,0)</f>
        <v>30</v>
      </c>
      <c r="AI7" s="43">
        <f>VLOOKUP(Categorized!AF7,Rules!$F$85:$H$89,3,0)</f>
        <v>30</v>
      </c>
      <c r="AJ7" s="43">
        <f>VLOOKUP(Categorized!AG7,Rules!$F$90:$H$92,3,0)</f>
        <v>90</v>
      </c>
      <c r="AK7" s="43">
        <f>VLOOKUP(Categorized!AH7,Rules!$F$93:$H$96,3,0)</f>
        <v>30</v>
      </c>
      <c r="AL7" s="43">
        <f>VLOOKUP(Categorized!AI7,Rules!$F$97:$H$100,3,0)</f>
        <v>50</v>
      </c>
      <c r="AM7" s="43">
        <f>VLOOKUP(Categorized!AJ7,Rules!$F$101:$H$102,3,0)</f>
        <v>30</v>
      </c>
      <c r="AN7" s="43">
        <f>VLOOKUP(Categorized!CD7,Rules!$F$235:$H$237,3,0)</f>
        <v>95</v>
      </c>
      <c r="AO7" s="43">
        <f>VLOOKUP(Categorized!CE7,Rules!$F$238:$H$241,3,0)</f>
        <v>60</v>
      </c>
      <c r="AP7" s="43">
        <f>VLOOKUP(Categorized!AM7,Rules!$F$110:$H$113,3,0)</f>
        <v>80</v>
      </c>
      <c r="AQ7" s="255">
        <f t="array" ref="AQ7">MMULT(AF7:AP7,Rules!$O$35:$O$45)</f>
        <v>56.33522727272728</v>
      </c>
      <c r="AR7" s="44">
        <f>VLOOKUP(Categorized!AN7,Rules!$F$114:$H$116,3,0)</f>
        <v>90</v>
      </c>
      <c r="AS7" s="44">
        <f>VLOOKUP(Categorized!AO7,Rules!$F$117:$H$119,3,0)</f>
        <v>30</v>
      </c>
      <c r="AT7" s="44">
        <f>VLOOKUP(Categorized!AP7,Rules!$F$120:$H$122,3,0)</f>
        <v>30</v>
      </c>
      <c r="AU7" s="44">
        <f>VLOOKUP(Categorized!AQ7,Rules!$F$123:$H$124,3,0)</f>
        <v>30</v>
      </c>
      <c r="AV7" s="44">
        <f>VLOOKUP(Categorized!AR7,Rules!$F$125:$H$127,3,0)</f>
        <v>50</v>
      </c>
      <c r="AW7" s="44">
        <f>VLOOKUP(Categorized!AS7,Rules!$F$128:$H$130,3,0)</f>
        <v>80</v>
      </c>
      <c r="AX7" s="43">
        <f>VLOOKUP(Categorized!AT7,Rules!$F$131:$H$133,3,0)</f>
        <v>30</v>
      </c>
      <c r="AY7" s="44">
        <f>VLOOKUP(Categorized!AU7,Rules!$F$134:$H$136,3,0)</f>
        <v>30</v>
      </c>
      <c r="AZ7" s="44">
        <f>VLOOKUP(Categorized!AV7,Rules!$F$134:$H$136,3,0)</f>
        <v>30</v>
      </c>
      <c r="BA7" s="44">
        <f>VLOOKUP(Categorized!AW7,Rules!$F$139:$H$141,3,0)</f>
        <v>45</v>
      </c>
      <c r="BB7" s="256">
        <f t="array" ref="BB7">MMULT(AR7:BA7,Rules!$O$48:$O$57)</f>
        <v>43.693251533742327</v>
      </c>
      <c r="BC7" s="43">
        <f>VLOOKUP(Categorized!AX7,Rules!$F$142:$H$143,3,0)</f>
        <v>30</v>
      </c>
      <c r="BD7" s="43">
        <f>VLOOKUP(Categorized!AY7,Rules!$F$144:$H$145,3,0)</f>
        <v>30</v>
      </c>
      <c r="BE7" s="43">
        <f>VLOOKUP(Categorized!AZ7,Rules!$F$146:$H$147,3,0)</f>
        <v>30</v>
      </c>
      <c r="BF7" s="43">
        <f>VLOOKUP(Categorized!BA7,Rules!$F$148:$H$149,3,0)</f>
        <v>30</v>
      </c>
      <c r="BG7" s="43">
        <f>VLOOKUP(Categorized!BB7,Rules!$F$150:$H$151,3,0)</f>
        <v>30</v>
      </c>
      <c r="BH7" s="43">
        <f>VLOOKUP(Categorized!BC7,Rules!$F$152:$H$153,3,0)</f>
        <v>30</v>
      </c>
      <c r="BI7" s="43">
        <f>VLOOKUP(Categorized!BD7,Rules!$F$154:$H$155,3,0)</f>
        <v>90</v>
      </c>
      <c r="BJ7" s="43">
        <f>VLOOKUP(Categorized!BE7,Rules!$F$156:$H$157,3,0)</f>
        <v>30</v>
      </c>
      <c r="BK7" s="43">
        <f>VLOOKUP(Categorized!BF7,Rules!$F$158:$H$159,3,0)</f>
        <v>30</v>
      </c>
      <c r="BL7" s="43">
        <f>VLOOKUP(Categorized!BG7,Rules!$F$160:$H$161,3,0)</f>
        <v>30</v>
      </c>
      <c r="BM7" s="43">
        <f>VLOOKUP(Categorized!BH7,Rules!$F$162:$H$163,3,0)</f>
        <v>30</v>
      </c>
      <c r="BN7" s="43">
        <f>VLOOKUP(Categorized!BI7,Rules!$F$164:$H$165,3,0)</f>
        <v>90</v>
      </c>
      <c r="BO7" s="43">
        <f>VLOOKUP(Categorized!BJ7,Rules!$F$166:$H$167,3,0)</f>
        <v>90</v>
      </c>
      <c r="BP7" s="43">
        <f>VLOOKUP(Categorized!BK7,Rules!$F$168:$H$169,3,0)</f>
        <v>30</v>
      </c>
      <c r="BQ7" s="43">
        <f>VLOOKUP(Categorized!BL7,Rules!$F$170:$H$171,3,0)</f>
        <v>30</v>
      </c>
      <c r="BR7" s="43">
        <f>VLOOKUP(Categorized!BM7,Rules!$F$172:$H$173,3,0)</f>
        <v>30</v>
      </c>
      <c r="BS7" s="43">
        <f>VLOOKUP(Categorized!BN7,Rules!$F$174:$H$175,3,0)</f>
        <v>30</v>
      </c>
      <c r="BT7" s="43">
        <f>VLOOKUP(Categorized!BO7,Rules!$F$176:$H$177,3,0)</f>
        <v>30</v>
      </c>
      <c r="BU7" s="43">
        <f>VLOOKUP(Categorized!BP7,Rules!$F$178:$H$179,3,0)</f>
        <v>30</v>
      </c>
      <c r="BV7" s="43">
        <f>VLOOKUP(Categorized!BQ7,Rules!$F$180:$H$181,3,0)</f>
        <v>30</v>
      </c>
      <c r="BW7" s="43">
        <f>VLOOKUP(Categorized!BR7,Rules!$F$182:$H$183,3,0)</f>
        <v>30</v>
      </c>
      <c r="BX7" s="255">
        <f t="array" ref="BX7">MMULT(BC7:BW7,Rules!$O$60:$O$80)</f>
        <v>38.500296384113824</v>
      </c>
      <c r="BY7" s="43">
        <f>VLOOKUP(Categorized!BS7,Rules!$F$184:$H$185,3,0)</f>
        <v>30</v>
      </c>
      <c r="BZ7" s="43">
        <f>VLOOKUP(Categorized!BT7,Rules!$F$186:$H$187,3,0)</f>
        <v>30</v>
      </c>
      <c r="CA7" s="43">
        <f>VLOOKUP(Categorized!BU7,Rules!$F$188:$H$189,3,0)</f>
        <v>30</v>
      </c>
      <c r="CB7" s="43">
        <f>VLOOKUP(Categorized!BV7,Rules!$F$190:$H$191,3,0)</f>
        <v>30</v>
      </c>
      <c r="CC7" s="43">
        <f>VLOOKUP(Categorized!BW7,Rules!$F$192:$H$193,3,0)</f>
        <v>30</v>
      </c>
      <c r="CD7" s="255">
        <f t="array" ref="CD7">MMULT(BY7:CC7,Rules!$O$83:$O$87)</f>
        <v>30</v>
      </c>
      <c r="CE7" s="50">
        <v>1</v>
      </c>
      <c r="CF7" s="51">
        <v>5</v>
      </c>
    </row>
    <row r="8" spans="1:84" ht="18.5">
      <c r="A8" s="38">
        <v>2020</v>
      </c>
      <c r="B8" s="39" t="s">
        <v>55</v>
      </c>
      <c r="C8" s="41">
        <v>47747</v>
      </c>
      <c r="D8" s="42">
        <f>VLOOKUP(Categorized!F8,Rules!$F$4:$H$7,3,0)</f>
        <v>80</v>
      </c>
      <c r="E8" s="43">
        <f>VLOOKUP(Categorized!G8,Rules!$F$8:$H$9,3,0)</f>
        <v>90</v>
      </c>
      <c r="F8" s="43">
        <f>VLOOKUP(Categorized!H8,Rules!$F$10:$H$12,3,0)</f>
        <v>60</v>
      </c>
      <c r="G8" s="43">
        <f>VLOOKUP(Categorized!I8,Rules!$F$13:$H$16,3,0)</f>
        <v>95</v>
      </c>
      <c r="H8" s="43">
        <f>VLOOKUP(Categorized!BZ8,Rules!$F$243:$H$245,3,0)</f>
        <v>90</v>
      </c>
      <c r="I8" s="43">
        <f>VLOOKUP(Categorized!K8,Rules!$F$20:$H$27,3,0)</f>
        <v>60</v>
      </c>
      <c r="J8" s="43">
        <f>VLOOKUP(Categorized!CA8,Rules!$F$246:$H$252,3,0)</f>
        <v>75</v>
      </c>
      <c r="K8" s="43">
        <f>VLOOKUP(Categorized!M8,Rules!$F$29:$H$31,3,0)</f>
        <v>70</v>
      </c>
      <c r="L8" s="43">
        <f>VLOOKUP(Categorized!CB8,Rules!$F$253:$H$259,3,0)</f>
        <v>0</v>
      </c>
      <c r="M8" s="255" t="e">
        <f t="array" ref="M8">MMULT(D8:L8,Rules!$O$4:$O$11)</f>
        <v>#VALUE!</v>
      </c>
      <c r="N8" s="43">
        <f>VLOOKUP(Categorized!N8,Rules!$F$32:$H$33,3,0)</f>
        <v>90</v>
      </c>
      <c r="O8" s="43">
        <f>VLOOKUP(Categorized!O8,Rules!$F$34:$H$40,3,0)</f>
        <v>70</v>
      </c>
      <c r="P8" s="43">
        <f>VLOOKUP(Categorized!P8,Rules!$F$41:$H$42,3,0)</f>
        <v>30</v>
      </c>
      <c r="Q8" s="43">
        <f>VLOOKUP(Categorized!CC8,Rules!$F$231:$H$234,3,0)</f>
        <v>20</v>
      </c>
      <c r="R8" s="43">
        <f>VLOOKUP(Categorized!R8,Rules!$F$47:$H$51,3,0)</f>
        <v>50</v>
      </c>
      <c r="S8" s="43">
        <f>VLOOKUP(Categorized!S8,Rules!$F$52:$H$56,3,0)</f>
        <v>50</v>
      </c>
      <c r="T8" s="43">
        <f>VLOOKUP(Categorized!T8,Rules!$F$57:$H$58,3,0)</f>
        <v>30</v>
      </c>
      <c r="U8" s="255">
        <f t="array" ref="U8">MMULT(N8:T8,Rules!$O$14:$O$20)</f>
        <v>47.768166089965391</v>
      </c>
      <c r="V8" s="43">
        <f>VLOOKUP(Categorized!U8,Rules!$F$59:$H$60,3,0)</f>
        <v>80</v>
      </c>
      <c r="W8" s="43">
        <f>VLOOKUP(Categorized!V8,Rules!$F$61:$H$62,3,0)</f>
        <v>20</v>
      </c>
      <c r="X8" s="43">
        <f>VLOOKUP(Categorized!W8,Rules!$F$63:$H$64,3,0)</f>
        <v>80</v>
      </c>
      <c r="Y8" s="43">
        <f>VLOOKUP(Categorized!X8,Rules!$F$65:$H$66,3,0)</f>
        <v>20</v>
      </c>
      <c r="Z8" s="255">
        <f t="array" ref="Z8">MMULT(V8:Y8,Rules!$O$23:$O$26)</f>
        <v>46.666666666666664</v>
      </c>
      <c r="AA8" s="43">
        <f>VLOOKUP(Categorized!Y8,Rules!$F$67:$H$68,3,0)</f>
        <v>70</v>
      </c>
      <c r="AB8" s="43">
        <f>VLOOKUP(Categorized!Z8,Rules!$F$69:$H$70,3,0)</f>
        <v>80</v>
      </c>
      <c r="AC8" s="43">
        <f>VLOOKUP(Categorized!AA8,Rules!$F$71:$H$72,3,0)</f>
        <v>80</v>
      </c>
      <c r="AD8" s="43">
        <f>VLOOKUP(Categorized!AB8,Rules!$F$73:$H$74,3,0)</f>
        <v>30</v>
      </c>
      <c r="AE8" s="255">
        <f t="array" ref="AE8">MMULT(AA8:AD8,Rules!$O$29:$O$32)</f>
        <v>66.507936507936506</v>
      </c>
      <c r="AF8" s="43">
        <f>VLOOKUP(Categorized!AC8,Rules!$F$75:$H$76,3,0)</f>
        <v>80</v>
      </c>
      <c r="AG8" s="43">
        <f>VLOOKUP(Categorized!AD8,Rules!$F$77:$H$78,3,0)</f>
        <v>50</v>
      </c>
      <c r="AH8" s="43">
        <f>VLOOKUP(Categorized!AE8,Rules!$F$79:$H$84,3,0)</f>
        <v>30</v>
      </c>
      <c r="AI8" s="43">
        <f>VLOOKUP(Categorized!AF8,Rules!$F$85:$H$89,3,0)</f>
        <v>50</v>
      </c>
      <c r="AJ8" s="43">
        <f>VLOOKUP(Categorized!AG8,Rules!$F$90:$H$92,3,0)</f>
        <v>30</v>
      </c>
      <c r="AK8" s="43">
        <f>VLOOKUP(Categorized!AH8,Rules!$F$93:$H$96,3,0)</f>
        <v>30</v>
      </c>
      <c r="AL8" s="43">
        <f>VLOOKUP(Categorized!AI8,Rules!$F$97:$H$100,3,0)</f>
        <v>50</v>
      </c>
      <c r="AM8" s="43">
        <f>VLOOKUP(Categorized!AJ8,Rules!$F$101:$H$102,3,0)</f>
        <v>30</v>
      </c>
      <c r="AN8" s="43">
        <f>VLOOKUP(Categorized!CD8,Rules!$F$235:$H$237,3,0)</f>
        <v>95</v>
      </c>
      <c r="AO8" s="43">
        <f>VLOOKUP(Categorized!CE8,Rules!$F$238:$H$241,3,0)</f>
        <v>60</v>
      </c>
      <c r="AP8" s="43">
        <f>VLOOKUP(Categorized!AM8,Rules!$F$110:$H$113,3,0)</f>
        <v>80</v>
      </c>
      <c r="AQ8" s="255">
        <f t="array" ref="AQ8">MMULT(AF8:AP8,Rules!$O$35:$O$45)</f>
        <v>51.903409090909093</v>
      </c>
      <c r="AR8" s="44">
        <f>VLOOKUP(Categorized!AN8,Rules!$F$114:$H$116,3,0)</f>
        <v>30</v>
      </c>
      <c r="AS8" s="44">
        <f>VLOOKUP(Categorized!AO8,Rules!$F$117:$H$119,3,0)</f>
        <v>30</v>
      </c>
      <c r="AT8" s="44">
        <f>VLOOKUP(Categorized!AP8,Rules!$F$120:$H$122,3,0)</f>
        <v>30</v>
      </c>
      <c r="AU8" s="44">
        <f>VLOOKUP(Categorized!AQ8,Rules!$F$123:$H$124,3,0)</f>
        <v>30</v>
      </c>
      <c r="AV8" s="44">
        <f>VLOOKUP(Categorized!AR8,Rules!$F$125:$H$127,3,0)</f>
        <v>50</v>
      </c>
      <c r="AW8" s="44">
        <f>VLOOKUP(Categorized!AS8,Rules!$F$128:$H$130,3,0)</f>
        <v>80</v>
      </c>
      <c r="AX8" s="43">
        <f>VLOOKUP(Categorized!AT8,Rules!$F$131:$H$133,3,0)</f>
        <v>30</v>
      </c>
      <c r="AY8" s="44">
        <f>VLOOKUP(Categorized!AU8,Rules!$F$134:$H$136,3,0)</f>
        <v>30</v>
      </c>
      <c r="AZ8" s="44">
        <f>VLOOKUP(Categorized!AV8,Rules!$F$134:$H$136,3,0)</f>
        <v>45</v>
      </c>
      <c r="BA8" s="44">
        <f>VLOOKUP(Categorized!AW8,Rules!$F$139:$H$141,3,0)</f>
        <v>45</v>
      </c>
      <c r="BB8" s="256">
        <f t="array" ref="BB8">MMULT(AR8:BA8,Rules!$O$48:$O$57)</f>
        <v>40.104294478527613</v>
      </c>
      <c r="BC8" s="43">
        <f>VLOOKUP(Categorized!AX8,Rules!$F$142:$H$143,3,0)</f>
        <v>30</v>
      </c>
      <c r="BD8" s="43">
        <f>VLOOKUP(Categorized!AY8,Rules!$F$144:$H$145,3,0)</f>
        <v>30</v>
      </c>
      <c r="BE8" s="43">
        <f>VLOOKUP(Categorized!AZ8,Rules!$F$146:$H$147,3,0)</f>
        <v>30</v>
      </c>
      <c r="BF8" s="43">
        <f>VLOOKUP(Categorized!BA8,Rules!$F$148:$H$149,3,0)</f>
        <v>30</v>
      </c>
      <c r="BG8" s="43">
        <f>VLOOKUP(Categorized!BB8,Rules!$F$150:$H$151,3,0)</f>
        <v>30</v>
      </c>
      <c r="BH8" s="43">
        <f>VLOOKUP(Categorized!BC8,Rules!$F$152:$H$153,3,0)</f>
        <v>30</v>
      </c>
      <c r="BI8" s="43">
        <f>VLOOKUP(Categorized!BD8,Rules!$F$154:$H$155,3,0)</f>
        <v>90</v>
      </c>
      <c r="BJ8" s="43">
        <f>VLOOKUP(Categorized!BE8,Rules!$F$156:$H$157,3,0)</f>
        <v>30</v>
      </c>
      <c r="BK8" s="43">
        <f>VLOOKUP(Categorized!BF8,Rules!$F$158:$H$159,3,0)</f>
        <v>30</v>
      </c>
      <c r="BL8" s="43">
        <f>VLOOKUP(Categorized!BG8,Rules!$F$160:$H$161,3,0)</f>
        <v>30</v>
      </c>
      <c r="BM8" s="43">
        <f>VLOOKUP(Categorized!BH8,Rules!$F$162:$H$163,3,0)</f>
        <v>30</v>
      </c>
      <c r="BN8" s="43">
        <f>VLOOKUP(Categorized!BI8,Rules!$F$164:$H$165,3,0)</f>
        <v>90</v>
      </c>
      <c r="BO8" s="43">
        <f>VLOOKUP(Categorized!BJ8,Rules!$F$166:$H$167,3,0)</f>
        <v>90</v>
      </c>
      <c r="BP8" s="43">
        <f>VLOOKUP(Categorized!BK8,Rules!$F$168:$H$169,3,0)</f>
        <v>30</v>
      </c>
      <c r="BQ8" s="43">
        <f>VLOOKUP(Categorized!BL8,Rules!$F$170:$H$171,3,0)</f>
        <v>30</v>
      </c>
      <c r="BR8" s="43">
        <f>VLOOKUP(Categorized!BM8,Rules!$F$172:$H$173,3,0)</f>
        <v>30</v>
      </c>
      <c r="BS8" s="43">
        <f>VLOOKUP(Categorized!BN8,Rules!$F$174:$H$175,3,0)</f>
        <v>30</v>
      </c>
      <c r="BT8" s="43">
        <f>VLOOKUP(Categorized!BO8,Rules!$F$176:$H$177,3,0)</f>
        <v>30</v>
      </c>
      <c r="BU8" s="43">
        <f>VLOOKUP(Categorized!BP8,Rules!$F$178:$H$179,3,0)</f>
        <v>30</v>
      </c>
      <c r="BV8" s="43">
        <f>VLOOKUP(Categorized!BQ8,Rules!$F$180:$H$181,3,0)</f>
        <v>30</v>
      </c>
      <c r="BW8" s="43">
        <f>VLOOKUP(Categorized!BR8,Rules!$F$182:$H$183,3,0)</f>
        <v>30</v>
      </c>
      <c r="BX8" s="255">
        <f t="array" ref="BX8">MMULT(BC8:BW8,Rules!$O$60:$O$80)</f>
        <v>38.500296384113824</v>
      </c>
      <c r="BY8" s="43">
        <f>VLOOKUP(Categorized!BS8,Rules!$F$184:$H$185,3,0)</f>
        <v>30</v>
      </c>
      <c r="BZ8" s="43">
        <f>VLOOKUP(Categorized!BT8,Rules!$F$186:$H$187,3,0)</f>
        <v>30</v>
      </c>
      <c r="CA8" s="43">
        <f>VLOOKUP(Categorized!BU8,Rules!$F$188:$H$189,3,0)</f>
        <v>30</v>
      </c>
      <c r="CB8" s="43">
        <f>VLOOKUP(Categorized!BV8,Rules!$F$190:$H$191,3,0)</f>
        <v>90</v>
      </c>
      <c r="CC8" s="43">
        <f>VLOOKUP(Categorized!BW8,Rules!$F$192:$H$193,3,0)</f>
        <v>30</v>
      </c>
      <c r="CD8" s="255">
        <f t="array" ref="CD8">MMULT(BY8:CC8,Rules!$O$83:$O$87)</f>
        <v>40.588235294117645</v>
      </c>
      <c r="CE8" s="45">
        <v>0</v>
      </c>
      <c r="CF8" s="46">
        <v>0</v>
      </c>
    </row>
    <row r="9" spans="1:84" ht="18.5">
      <c r="A9" s="38">
        <v>2020</v>
      </c>
      <c r="B9" s="39" t="s">
        <v>56</v>
      </c>
      <c r="C9" s="41">
        <v>45583</v>
      </c>
      <c r="D9" s="42">
        <f>VLOOKUP(Categorized!F9,Rules!$F$4:$H$7,3,0)</f>
        <v>80</v>
      </c>
      <c r="E9" s="43">
        <f>VLOOKUP(Categorized!G9,Rules!$F$8:$H$9,3,0)</f>
        <v>60</v>
      </c>
      <c r="F9" s="43">
        <f>VLOOKUP(Categorized!H9,Rules!$F$10:$H$12,3,0)</f>
        <v>60</v>
      </c>
      <c r="G9" s="43">
        <f>VLOOKUP(Categorized!I9,Rules!$F$13:$H$16,3,0)</f>
        <v>95</v>
      </c>
      <c r="H9" s="43">
        <f>VLOOKUP(Categorized!BZ9,Rules!$F$243:$H$245,3,0)</f>
        <v>90</v>
      </c>
      <c r="I9" s="43">
        <f>VLOOKUP(Categorized!K9,Rules!$F$20:$H$27,3,0)</f>
        <v>60</v>
      </c>
      <c r="J9" s="43">
        <f>VLOOKUP(Categorized!CA9,Rules!$F$246:$H$252,3,0)</f>
        <v>70</v>
      </c>
      <c r="K9" s="43">
        <f>VLOOKUP(Categorized!M9,Rules!$F$29:$H$31,3,0)</f>
        <v>60</v>
      </c>
      <c r="L9" s="43">
        <f>VLOOKUP(Categorized!CB9,Rules!$F$253:$H$259,3,0)</f>
        <v>0</v>
      </c>
      <c r="M9" s="255" t="e">
        <f t="array" ref="M9">MMULT(D9:L9,Rules!$O$4:$O$11)</f>
        <v>#VALUE!</v>
      </c>
      <c r="N9" s="43">
        <f>VLOOKUP(Categorized!N9,Rules!$F$32:$H$33,3,0)</f>
        <v>60</v>
      </c>
      <c r="O9" s="43">
        <f>VLOOKUP(Categorized!O9,Rules!$F$34:$H$40,3,0)</f>
        <v>70</v>
      </c>
      <c r="P9" s="43">
        <f>VLOOKUP(Categorized!P9,Rules!$F$41:$H$42,3,0)</f>
        <v>30</v>
      </c>
      <c r="Q9" s="43">
        <f>VLOOKUP(Categorized!CC9,Rules!$F$231:$H$234,3,0)</f>
        <v>20</v>
      </c>
      <c r="R9" s="43">
        <f>VLOOKUP(Categorized!R9,Rules!$F$47:$H$51,3,0)</f>
        <v>30</v>
      </c>
      <c r="S9" s="43">
        <f>VLOOKUP(Categorized!S9,Rules!$F$52:$H$56,3,0)</f>
        <v>30</v>
      </c>
      <c r="T9" s="43">
        <f>VLOOKUP(Categorized!T9,Rules!$F$57:$H$58,3,0)</f>
        <v>30</v>
      </c>
      <c r="U9" s="255">
        <f t="array" ref="U9">MMULT(N9:T9,Rules!$O$14:$O$20)</f>
        <v>37.733564013840834</v>
      </c>
      <c r="V9" s="43">
        <f>VLOOKUP(Categorized!U9,Rules!$F$59:$H$60,3,0)</f>
        <v>20</v>
      </c>
      <c r="W9" s="43">
        <f>VLOOKUP(Categorized!V9,Rules!$F$61:$H$62,3,0)</f>
        <v>20</v>
      </c>
      <c r="X9" s="43">
        <f>VLOOKUP(Categorized!W9,Rules!$F$63:$H$64,3,0)</f>
        <v>80</v>
      </c>
      <c r="Y9" s="43">
        <f>VLOOKUP(Categorized!X9,Rules!$F$65:$H$66,3,0)</f>
        <v>20</v>
      </c>
      <c r="Z9" s="255">
        <f t="array" ref="Z9">MMULT(V9:Y9,Rules!$O$23:$O$26)</f>
        <v>26.666666666666664</v>
      </c>
      <c r="AA9" s="43">
        <f>VLOOKUP(Categorized!Y9,Rules!$F$67:$H$68,3,0)</f>
        <v>70</v>
      </c>
      <c r="AB9" s="43">
        <f>VLOOKUP(Categorized!Z9,Rules!$F$69:$H$70,3,0)</f>
        <v>80</v>
      </c>
      <c r="AC9" s="43">
        <f>VLOOKUP(Categorized!AA9,Rules!$F$71:$H$72,3,0)</f>
        <v>80</v>
      </c>
      <c r="AD9" s="43">
        <f>VLOOKUP(Categorized!AB9,Rules!$F$73:$H$74,3,0)</f>
        <v>60</v>
      </c>
      <c r="AE9" s="255">
        <f t="array" ref="AE9">MMULT(AA9:AD9,Rules!$O$29:$O$32)</f>
        <v>73.174603174603163</v>
      </c>
      <c r="AF9" s="43">
        <f>VLOOKUP(Categorized!AC9,Rules!$F$75:$H$76,3,0)</f>
        <v>80</v>
      </c>
      <c r="AG9" s="43">
        <f>VLOOKUP(Categorized!AD9,Rules!$F$77:$H$78,3,0)</f>
        <v>80</v>
      </c>
      <c r="AH9" s="43">
        <f>VLOOKUP(Categorized!AE9,Rules!$F$79:$H$84,3,0)</f>
        <v>50</v>
      </c>
      <c r="AI9" s="43">
        <f>VLOOKUP(Categorized!AF9,Rules!$F$85:$H$89,3,0)</f>
        <v>80</v>
      </c>
      <c r="AJ9" s="43">
        <f>VLOOKUP(Categorized!AG9,Rules!$F$90:$H$92,3,0)</f>
        <v>30</v>
      </c>
      <c r="AK9" s="43">
        <f>VLOOKUP(Categorized!AH9,Rules!$F$93:$H$96,3,0)</f>
        <v>30</v>
      </c>
      <c r="AL9" s="43">
        <f>VLOOKUP(Categorized!AI9,Rules!$F$97:$H$100,3,0)</f>
        <v>80</v>
      </c>
      <c r="AM9" s="43">
        <f>VLOOKUP(Categorized!AJ9,Rules!$F$101:$H$102,3,0)</f>
        <v>30</v>
      </c>
      <c r="AN9" s="43">
        <f>VLOOKUP(Categorized!CD9,Rules!$F$235:$H$237,3,0)</f>
        <v>95</v>
      </c>
      <c r="AO9" s="43">
        <f>VLOOKUP(Categorized!CE9,Rules!$F$238:$H$241,3,0)</f>
        <v>60</v>
      </c>
      <c r="AP9" s="43">
        <f>VLOOKUP(Categorized!AM9,Rules!$F$110:$H$113,3,0)</f>
        <v>70</v>
      </c>
      <c r="AQ9" s="255">
        <f t="array" ref="AQ9">MMULT(AF9:AP9,Rules!$O$35:$O$45)</f>
        <v>61.49431818181818</v>
      </c>
      <c r="AR9" s="44">
        <f>VLOOKUP(Categorized!AN9,Rules!$F$114:$H$116,3,0)</f>
        <v>30</v>
      </c>
      <c r="AS9" s="44">
        <f>VLOOKUP(Categorized!AO9,Rules!$F$117:$H$119,3,0)</f>
        <v>90</v>
      </c>
      <c r="AT9" s="44">
        <f>VLOOKUP(Categorized!AP9,Rules!$F$120:$H$122,3,0)</f>
        <v>30</v>
      </c>
      <c r="AU9" s="44">
        <f>VLOOKUP(Categorized!AQ9,Rules!$F$123:$H$124,3,0)</f>
        <v>90</v>
      </c>
      <c r="AV9" s="44">
        <f>VLOOKUP(Categorized!AR9,Rules!$F$125:$H$127,3,0)</f>
        <v>50</v>
      </c>
      <c r="AW9" s="44">
        <f>VLOOKUP(Categorized!AS9,Rules!$F$128:$H$130,3,0)</f>
        <v>80</v>
      </c>
      <c r="AX9" s="43">
        <f>VLOOKUP(Categorized!AT9,Rules!$F$131:$H$133,3,0)</f>
        <v>70</v>
      </c>
      <c r="AY9" s="44">
        <f>VLOOKUP(Categorized!AU9,Rules!$F$134:$H$136,3,0)</f>
        <v>70</v>
      </c>
      <c r="AZ9" s="44">
        <f>VLOOKUP(Categorized!AV9,Rules!$F$134:$H$136,3,0)</f>
        <v>30</v>
      </c>
      <c r="BA9" s="44">
        <f>VLOOKUP(Categorized!AW9,Rules!$F$139:$H$141,3,0)</f>
        <v>45</v>
      </c>
      <c r="BB9" s="256">
        <f t="array" ref="BB9">MMULT(AR9:BA9,Rules!$O$48:$O$57)</f>
        <v>59.300613496932513</v>
      </c>
      <c r="BC9" s="43">
        <f>VLOOKUP(Categorized!AX9,Rules!$F$142:$H$143,3,0)</f>
        <v>30</v>
      </c>
      <c r="BD9" s="43">
        <f>VLOOKUP(Categorized!AY9,Rules!$F$144:$H$145,3,0)</f>
        <v>30</v>
      </c>
      <c r="BE9" s="43">
        <f>VLOOKUP(Categorized!AZ9,Rules!$F$146:$H$147,3,0)</f>
        <v>30</v>
      </c>
      <c r="BF9" s="43">
        <f>VLOOKUP(Categorized!BA9,Rules!$F$148:$H$149,3,0)</f>
        <v>90</v>
      </c>
      <c r="BG9" s="43">
        <f>VLOOKUP(Categorized!BB9,Rules!$F$150:$H$151,3,0)</f>
        <v>30</v>
      </c>
      <c r="BH9" s="43">
        <f>VLOOKUP(Categorized!BC9,Rules!$F$152:$H$153,3,0)</f>
        <v>30</v>
      </c>
      <c r="BI9" s="43">
        <f>VLOOKUP(Categorized!BD9,Rules!$F$154:$H$155,3,0)</f>
        <v>90</v>
      </c>
      <c r="BJ9" s="43">
        <f>VLOOKUP(Categorized!BE9,Rules!$F$156:$H$157,3,0)</f>
        <v>30</v>
      </c>
      <c r="BK9" s="43">
        <f>VLOOKUP(Categorized!BF9,Rules!$F$158:$H$159,3,0)</f>
        <v>30</v>
      </c>
      <c r="BL9" s="43">
        <f>VLOOKUP(Categorized!BG9,Rules!$F$160:$H$161,3,0)</f>
        <v>30</v>
      </c>
      <c r="BM9" s="43">
        <f>VLOOKUP(Categorized!BH9,Rules!$F$162:$H$163,3,0)</f>
        <v>90</v>
      </c>
      <c r="BN9" s="43">
        <f>VLOOKUP(Categorized!BI9,Rules!$F$164:$H$165,3,0)</f>
        <v>90</v>
      </c>
      <c r="BO9" s="43">
        <f>VLOOKUP(Categorized!BJ9,Rules!$F$166:$H$167,3,0)</f>
        <v>90</v>
      </c>
      <c r="BP9" s="43">
        <f>VLOOKUP(Categorized!BK9,Rules!$F$168:$H$169,3,0)</f>
        <v>30</v>
      </c>
      <c r="BQ9" s="43">
        <f>VLOOKUP(Categorized!BL9,Rules!$F$170:$H$171,3,0)</f>
        <v>90</v>
      </c>
      <c r="BR9" s="43">
        <f>VLOOKUP(Categorized!BM9,Rules!$F$172:$H$173,3,0)</f>
        <v>30</v>
      </c>
      <c r="BS9" s="43">
        <f>VLOOKUP(Categorized!BN9,Rules!$F$174:$H$175,3,0)</f>
        <v>30</v>
      </c>
      <c r="BT9" s="43">
        <f>VLOOKUP(Categorized!BO9,Rules!$F$176:$H$177,3,0)</f>
        <v>30</v>
      </c>
      <c r="BU9" s="43">
        <f>VLOOKUP(Categorized!BP9,Rules!$F$178:$H$179,3,0)</f>
        <v>30</v>
      </c>
      <c r="BV9" s="43">
        <f>VLOOKUP(Categorized!BQ9,Rules!$F$180:$H$181,3,0)</f>
        <v>30</v>
      </c>
      <c r="BW9" s="43">
        <f>VLOOKUP(Categorized!BR9,Rules!$F$182:$H$183,3,0)</f>
        <v>30</v>
      </c>
      <c r="BX9" s="255">
        <f t="array" ref="BX9">MMULT(BC9:BW9,Rules!$O$60:$O$80)</f>
        <v>47.320687611144052</v>
      </c>
      <c r="BY9" s="43">
        <f>VLOOKUP(Categorized!BS9,Rules!$F$184:$H$185,3,0)</f>
        <v>90</v>
      </c>
      <c r="BZ9" s="43">
        <f>VLOOKUP(Categorized!BT9,Rules!$F$186:$H$187,3,0)</f>
        <v>90</v>
      </c>
      <c r="CA9" s="43">
        <f>VLOOKUP(Categorized!BU9,Rules!$F$188:$H$189,3,0)</f>
        <v>30</v>
      </c>
      <c r="CB9" s="43">
        <f>VLOOKUP(Categorized!BV9,Rules!$F$190:$H$191,3,0)</f>
        <v>90</v>
      </c>
      <c r="CC9" s="43">
        <f>VLOOKUP(Categorized!BW9,Rules!$F$192:$H$193,3,0)</f>
        <v>30</v>
      </c>
      <c r="CD9" s="255">
        <f t="array" ref="CD9">MMULT(BY9:CC9,Rules!$O$83:$O$87)</f>
        <v>66</v>
      </c>
      <c r="CE9" s="45">
        <v>0</v>
      </c>
      <c r="CF9" s="46">
        <v>0</v>
      </c>
    </row>
    <row r="10" spans="1:84" ht="18.5">
      <c r="A10" s="38">
        <v>2020</v>
      </c>
      <c r="B10" s="39" t="s">
        <v>57</v>
      </c>
      <c r="C10" s="41">
        <v>25106</v>
      </c>
      <c r="D10" s="42">
        <f>VLOOKUP(Categorized!F10,Rules!$F$4:$H$7,3,0)</f>
        <v>90</v>
      </c>
      <c r="E10" s="43">
        <f>VLOOKUP(Categorized!G10,Rules!$F$8:$H$9,3,0)</f>
        <v>90</v>
      </c>
      <c r="F10" s="43">
        <f>VLOOKUP(Categorized!H10,Rules!$F$10:$H$12,3,0)</f>
        <v>60</v>
      </c>
      <c r="G10" s="43">
        <f>VLOOKUP(Categorized!I10,Rules!$F$13:$H$16,3,0)</f>
        <v>95</v>
      </c>
      <c r="H10" s="43">
        <f>VLOOKUP(Categorized!BZ10,Rules!$F$243:$H$245,3,0)</f>
        <v>90</v>
      </c>
      <c r="I10" s="43">
        <f>VLOOKUP(Categorized!K10,Rules!$F$20:$H$27,3,0)</f>
        <v>60</v>
      </c>
      <c r="J10" s="43">
        <f>VLOOKUP(Categorized!CA10,Rules!$F$246:$H$252,3,0)</f>
        <v>75</v>
      </c>
      <c r="K10" s="43">
        <f>VLOOKUP(Categorized!M10,Rules!$F$29:$H$31,3,0)</f>
        <v>70</v>
      </c>
      <c r="L10" s="43">
        <f>VLOOKUP(Categorized!CB10,Rules!$F$253:$H$259,3,0)</f>
        <v>0</v>
      </c>
      <c r="M10" s="255" t="e">
        <f t="array" ref="M10">MMULT(D10:L10,Rules!$O$4:$O$11)</f>
        <v>#VALUE!</v>
      </c>
      <c r="N10" s="43">
        <f>VLOOKUP(Categorized!N10,Rules!$F$32:$H$33,3,0)</f>
        <v>90</v>
      </c>
      <c r="O10" s="43">
        <f>VLOOKUP(Categorized!O10,Rules!$F$34:$H$40,3,0)</f>
        <v>75</v>
      </c>
      <c r="P10" s="43">
        <f>VLOOKUP(Categorized!P10,Rules!$F$41:$H$42,3,0)</f>
        <v>30</v>
      </c>
      <c r="Q10" s="43">
        <f>VLOOKUP(Categorized!CC10,Rules!$F$231:$H$234,3,0)</f>
        <v>20</v>
      </c>
      <c r="R10" s="43">
        <f>VLOOKUP(Categorized!R10,Rules!$F$47:$H$51,3,0)</f>
        <v>30</v>
      </c>
      <c r="S10" s="43">
        <f>VLOOKUP(Categorized!S10,Rules!$F$52:$H$56,3,0)</f>
        <v>30</v>
      </c>
      <c r="T10" s="43">
        <f>VLOOKUP(Categorized!T10,Rules!$F$57:$H$58,3,0)</f>
        <v>30</v>
      </c>
      <c r="U10" s="255">
        <f t="array" ref="U10">MMULT(N10:T10,Rules!$O$14:$O$20)</f>
        <v>42.058823529411761</v>
      </c>
      <c r="V10" s="43">
        <f>VLOOKUP(Categorized!U10,Rules!$F$59:$H$60,3,0)</f>
        <v>80</v>
      </c>
      <c r="W10" s="43">
        <f>VLOOKUP(Categorized!V10,Rules!$F$61:$H$62,3,0)</f>
        <v>80</v>
      </c>
      <c r="X10" s="43">
        <f>VLOOKUP(Categorized!W10,Rules!$F$63:$H$64,3,0)</f>
        <v>80</v>
      </c>
      <c r="Y10" s="43">
        <f>VLOOKUP(Categorized!X10,Rules!$F$65:$H$66,3,0)</f>
        <v>20</v>
      </c>
      <c r="Z10" s="255">
        <f t="array" ref="Z10">MMULT(V10:Y10,Rules!$O$23:$O$26)</f>
        <v>64.444444444444443</v>
      </c>
      <c r="AA10" s="43">
        <f>VLOOKUP(Categorized!Y10,Rules!$F$67:$H$68,3,0)</f>
        <v>70</v>
      </c>
      <c r="AB10" s="43">
        <f>VLOOKUP(Categorized!Z10,Rules!$F$69:$H$70,3,0)</f>
        <v>80</v>
      </c>
      <c r="AC10" s="43">
        <f>VLOOKUP(Categorized!AA10,Rules!$F$71:$H$72,3,0)</f>
        <v>80</v>
      </c>
      <c r="AD10" s="43">
        <f>VLOOKUP(Categorized!AB10,Rules!$F$73:$H$74,3,0)</f>
        <v>30</v>
      </c>
      <c r="AE10" s="255">
        <f t="array" ref="AE10">MMULT(AA10:AD10,Rules!$O$29:$O$32)</f>
        <v>66.507936507936506</v>
      </c>
      <c r="AF10" s="43">
        <f>VLOOKUP(Categorized!AC10,Rules!$F$75:$H$76,3,0)</f>
        <v>80</v>
      </c>
      <c r="AG10" s="43">
        <f>VLOOKUP(Categorized!AD10,Rules!$F$77:$H$78,3,0)</f>
        <v>50</v>
      </c>
      <c r="AH10" s="43">
        <f>VLOOKUP(Categorized!AE10,Rules!$F$79:$H$84,3,0)</f>
        <v>85</v>
      </c>
      <c r="AI10" s="43">
        <f>VLOOKUP(Categorized!AF10,Rules!$F$85:$H$89,3,0)</f>
        <v>50</v>
      </c>
      <c r="AJ10" s="43">
        <f>VLOOKUP(Categorized!AG10,Rules!$F$90:$H$92,3,0)</f>
        <v>30</v>
      </c>
      <c r="AK10" s="43">
        <f>VLOOKUP(Categorized!AH10,Rules!$F$93:$H$96,3,0)</f>
        <v>30</v>
      </c>
      <c r="AL10" s="43">
        <f>VLOOKUP(Categorized!AI10,Rules!$F$97:$H$100,3,0)</f>
        <v>50</v>
      </c>
      <c r="AM10" s="43">
        <f>VLOOKUP(Categorized!AJ10,Rules!$F$101:$H$102,3,0)</f>
        <v>30</v>
      </c>
      <c r="AN10" s="43">
        <f>VLOOKUP(Categorized!CD10,Rules!$F$235:$H$237,3,0)</f>
        <v>70</v>
      </c>
      <c r="AO10" s="43">
        <f>VLOOKUP(Categorized!CE10,Rules!$F$238:$H$241,3,0)</f>
        <v>60</v>
      </c>
      <c r="AP10" s="43">
        <f>VLOOKUP(Categorized!AM10,Rules!$F$110:$H$113,3,0)</f>
        <v>80</v>
      </c>
      <c r="AQ10" s="255">
        <f t="array" ref="AQ10">MMULT(AF10:AP10,Rules!$O$35:$O$45)</f>
        <v>55.52272727272728</v>
      </c>
      <c r="AR10" s="44">
        <f>VLOOKUP(Categorized!AN10,Rules!$F$114:$H$116,3,0)</f>
        <v>90</v>
      </c>
      <c r="AS10" s="44">
        <f>VLOOKUP(Categorized!AO10,Rules!$F$117:$H$119,3,0)</f>
        <v>30</v>
      </c>
      <c r="AT10" s="44">
        <f>VLOOKUP(Categorized!AP10,Rules!$F$120:$H$122,3,0)</f>
        <v>30</v>
      </c>
      <c r="AU10" s="44">
        <f>VLOOKUP(Categorized!AQ10,Rules!$F$123:$H$124,3,0)</f>
        <v>30</v>
      </c>
      <c r="AV10" s="44">
        <f>VLOOKUP(Categorized!AR10,Rules!$F$125:$H$127,3,0)</f>
        <v>50</v>
      </c>
      <c r="AW10" s="44">
        <f>VLOOKUP(Categorized!AS10,Rules!$F$128:$H$130,3,0)</f>
        <v>30</v>
      </c>
      <c r="AX10" s="43">
        <f>VLOOKUP(Categorized!AT10,Rules!$F$131:$H$133,3,0)</f>
        <v>30</v>
      </c>
      <c r="AY10" s="44">
        <f>VLOOKUP(Categorized!AU10,Rules!$F$134:$H$136,3,0)</f>
        <v>30</v>
      </c>
      <c r="AZ10" s="44">
        <f>VLOOKUP(Categorized!AV10,Rules!$F$134:$H$136,3,0)</f>
        <v>30</v>
      </c>
      <c r="BA10" s="44">
        <f>VLOOKUP(Categorized!AW10,Rules!$F$139:$H$141,3,0)</f>
        <v>45</v>
      </c>
      <c r="BB10" s="256">
        <f t="array" ref="BB10">MMULT(AR10:BA10,Rules!$O$48:$O$57)</f>
        <v>38.662576687116562</v>
      </c>
      <c r="BC10" s="43">
        <f>VLOOKUP(Categorized!AX10,Rules!$F$142:$H$143,3,0)</f>
        <v>30</v>
      </c>
      <c r="BD10" s="43">
        <f>VLOOKUP(Categorized!AY10,Rules!$F$144:$H$145,3,0)</f>
        <v>30</v>
      </c>
      <c r="BE10" s="43">
        <f>VLOOKUP(Categorized!AZ10,Rules!$F$146:$H$147,3,0)</f>
        <v>30</v>
      </c>
      <c r="BF10" s="43">
        <f>VLOOKUP(Categorized!BA10,Rules!$F$148:$H$149,3,0)</f>
        <v>30</v>
      </c>
      <c r="BG10" s="43">
        <f>VLOOKUP(Categorized!BB10,Rules!$F$150:$H$151,3,0)</f>
        <v>30</v>
      </c>
      <c r="BH10" s="43">
        <f>VLOOKUP(Categorized!BC10,Rules!$F$152:$H$153,3,0)</f>
        <v>30</v>
      </c>
      <c r="BI10" s="43">
        <f>VLOOKUP(Categorized!BD10,Rules!$F$154:$H$155,3,0)</f>
        <v>90</v>
      </c>
      <c r="BJ10" s="43">
        <f>VLOOKUP(Categorized!BE10,Rules!$F$156:$H$157,3,0)</f>
        <v>30</v>
      </c>
      <c r="BK10" s="43">
        <f>VLOOKUP(Categorized!BF10,Rules!$F$158:$H$159,3,0)</f>
        <v>30</v>
      </c>
      <c r="BL10" s="43">
        <f>VLOOKUP(Categorized!BG10,Rules!$F$160:$H$161,3,0)</f>
        <v>30</v>
      </c>
      <c r="BM10" s="43">
        <f>VLOOKUP(Categorized!BH10,Rules!$F$162:$H$163,3,0)</f>
        <v>90</v>
      </c>
      <c r="BN10" s="43">
        <f>VLOOKUP(Categorized!BI10,Rules!$F$164:$H$165,3,0)</f>
        <v>90</v>
      </c>
      <c r="BO10" s="43">
        <f>VLOOKUP(Categorized!BJ10,Rules!$F$166:$H$167,3,0)</f>
        <v>90</v>
      </c>
      <c r="BP10" s="43">
        <f>VLOOKUP(Categorized!BK10,Rules!$F$168:$H$169,3,0)</f>
        <v>30</v>
      </c>
      <c r="BQ10" s="43">
        <f>VLOOKUP(Categorized!BL10,Rules!$F$170:$H$171,3,0)</f>
        <v>30</v>
      </c>
      <c r="BR10" s="43">
        <f>VLOOKUP(Categorized!BM10,Rules!$F$172:$H$173,3,0)</f>
        <v>30</v>
      </c>
      <c r="BS10" s="43">
        <f>VLOOKUP(Categorized!BN10,Rules!$F$174:$H$175,3,0)</f>
        <v>30</v>
      </c>
      <c r="BT10" s="43">
        <f>VLOOKUP(Categorized!BO10,Rules!$F$176:$H$177,3,0)</f>
        <v>95</v>
      </c>
      <c r="BU10" s="43">
        <f>VLOOKUP(Categorized!BP10,Rules!$F$178:$H$179,3,0)</f>
        <v>30</v>
      </c>
      <c r="BV10" s="43">
        <f>VLOOKUP(Categorized!BQ10,Rules!$F$180:$H$181,3,0)</f>
        <v>30</v>
      </c>
      <c r="BW10" s="43">
        <f>VLOOKUP(Categorized!BR10,Rules!$F$182:$H$183,3,0)</f>
        <v>30</v>
      </c>
      <c r="BX10" s="255">
        <f t="array" ref="BX10">MMULT(BC10:BW10,Rules!$O$60:$O$80)</f>
        <v>45.284528749259053</v>
      </c>
      <c r="BY10" s="43">
        <f>VLOOKUP(Categorized!BS10,Rules!$F$184:$H$185,3,0)</f>
        <v>30</v>
      </c>
      <c r="BZ10" s="43">
        <f>VLOOKUP(Categorized!BT10,Rules!$F$186:$H$187,3,0)</f>
        <v>30</v>
      </c>
      <c r="CA10" s="43">
        <f>VLOOKUP(Categorized!BU10,Rules!$F$188:$H$189,3,0)</f>
        <v>30</v>
      </c>
      <c r="CB10" s="43">
        <f>VLOOKUP(Categorized!BV10,Rules!$F$190:$H$191,3,0)</f>
        <v>90</v>
      </c>
      <c r="CC10" s="43">
        <f>VLOOKUP(Categorized!BW10,Rules!$F$192:$H$193,3,0)</f>
        <v>30</v>
      </c>
      <c r="CD10" s="255">
        <f t="array" ref="CD10">MMULT(BY10:CC10,Rules!$O$83:$O$87)</f>
        <v>40.588235294117645</v>
      </c>
      <c r="CE10" s="45">
        <v>0</v>
      </c>
      <c r="CF10" s="46">
        <v>0</v>
      </c>
    </row>
    <row r="11" spans="1:84" ht="18.5">
      <c r="A11" s="38">
        <v>2020</v>
      </c>
      <c r="B11" s="39" t="s">
        <v>58</v>
      </c>
      <c r="C11" s="41">
        <v>44413</v>
      </c>
      <c r="D11" s="42">
        <f>VLOOKUP(Categorized!F11,Rules!$F$4:$H$7,3,0)</f>
        <v>80</v>
      </c>
      <c r="E11" s="43">
        <f>VLOOKUP(Categorized!G11,Rules!$F$8:$H$9,3,0)</f>
        <v>90</v>
      </c>
      <c r="F11" s="43">
        <f>VLOOKUP(Categorized!H11,Rules!$F$10:$H$12,3,0)</f>
        <v>60</v>
      </c>
      <c r="G11" s="43">
        <f>VLOOKUP(Categorized!I11,Rules!$F$13:$H$16,3,0)</f>
        <v>95</v>
      </c>
      <c r="H11" s="43">
        <f>VLOOKUP(Categorized!BZ11,Rules!$F$243:$H$245,3,0)</f>
        <v>90</v>
      </c>
      <c r="I11" s="43">
        <f>VLOOKUP(Categorized!K11,Rules!$F$20:$H$27,3,0)</f>
        <v>60</v>
      </c>
      <c r="J11" s="43">
        <f>VLOOKUP(Categorized!CA11,Rules!$F$246:$H$252,3,0)</f>
        <v>70</v>
      </c>
      <c r="K11" s="43">
        <f>VLOOKUP(Categorized!M11,Rules!$F$29:$H$31,3,0)</f>
        <v>70</v>
      </c>
      <c r="L11" s="43">
        <f>VLOOKUP(Categorized!CB11,Rules!$F$253:$H$259,3,0)</f>
        <v>0</v>
      </c>
      <c r="M11" s="255" t="e">
        <f t="array" ref="M11">MMULT(D11:L11,Rules!$O$4:$O$11)</f>
        <v>#VALUE!</v>
      </c>
      <c r="N11" s="43">
        <f>VLOOKUP(Categorized!N11,Rules!$F$32:$H$33,3,0)</f>
        <v>60</v>
      </c>
      <c r="O11" s="43">
        <f>VLOOKUP(Categorized!O11,Rules!$F$34:$H$40,3,0)</f>
        <v>50</v>
      </c>
      <c r="P11" s="43">
        <f>VLOOKUP(Categorized!P11,Rules!$F$41:$H$42,3,0)</f>
        <v>30</v>
      </c>
      <c r="Q11" s="43">
        <f>VLOOKUP(Categorized!CC11,Rules!$F$231:$H$234,3,0)</f>
        <v>20</v>
      </c>
      <c r="R11" s="43">
        <f>VLOOKUP(Categorized!R11,Rules!$F$47:$H$51,3,0)</f>
        <v>30</v>
      </c>
      <c r="S11" s="43">
        <f>VLOOKUP(Categorized!S11,Rules!$F$52:$H$56,3,0)</f>
        <v>30</v>
      </c>
      <c r="T11" s="43">
        <f>VLOOKUP(Categorized!T11,Rules!$F$57:$H$58,3,0)</f>
        <v>30</v>
      </c>
      <c r="U11" s="255">
        <f t="array" ref="U11">MMULT(N11:T11,Rules!$O$14:$O$20)</f>
        <v>34.965397923875436</v>
      </c>
      <c r="V11" s="43">
        <f>VLOOKUP(Categorized!U11,Rules!$F$59:$H$60,3,0)</f>
        <v>80</v>
      </c>
      <c r="W11" s="43">
        <f>VLOOKUP(Categorized!V11,Rules!$F$61:$H$62,3,0)</f>
        <v>20</v>
      </c>
      <c r="X11" s="43">
        <f>VLOOKUP(Categorized!W11,Rules!$F$63:$H$64,3,0)</f>
        <v>80</v>
      </c>
      <c r="Y11" s="43">
        <f>VLOOKUP(Categorized!X11,Rules!$F$65:$H$66,3,0)</f>
        <v>20</v>
      </c>
      <c r="Z11" s="255">
        <f t="array" ref="Z11">MMULT(V11:Y11,Rules!$O$23:$O$26)</f>
        <v>46.666666666666664</v>
      </c>
      <c r="AA11" s="43">
        <f>VLOOKUP(Categorized!Y11,Rules!$F$67:$H$68,3,0)</f>
        <v>70</v>
      </c>
      <c r="AB11" s="43">
        <f>VLOOKUP(Categorized!Z11,Rules!$F$69:$H$70,3,0)</f>
        <v>80</v>
      </c>
      <c r="AC11" s="43">
        <f>VLOOKUP(Categorized!AA11,Rules!$F$71:$H$72,3,0)</f>
        <v>80</v>
      </c>
      <c r="AD11" s="43">
        <f>VLOOKUP(Categorized!AB11,Rules!$F$73:$H$74,3,0)</f>
        <v>60</v>
      </c>
      <c r="AE11" s="255">
        <f t="array" ref="AE11">MMULT(AA11:AD11,Rules!$O$29:$O$32)</f>
        <v>73.174603174603163</v>
      </c>
      <c r="AF11" s="43">
        <f>VLOOKUP(Categorized!AC11,Rules!$F$75:$H$76,3,0)</f>
        <v>80</v>
      </c>
      <c r="AG11" s="43">
        <f>VLOOKUP(Categorized!AD11,Rules!$F$77:$H$78,3,0)</f>
        <v>80</v>
      </c>
      <c r="AH11" s="43">
        <f>VLOOKUP(Categorized!AE11,Rules!$F$79:$H$84,3,0)</f>
        <v>80</v>
      </c>
      <c r="AI11" s="43">
        <f>VLOOKUP(Categorized!AF11,Rules!$F$85:$H$89,3,0)</f>
        <v>80</v>
      </c>
      <c r="AJ11" s="43">
        <f>VLOOKUP(Categorized!AG11,Rules!$F$90:$H$92,3,0)</f>
        <v>30</v>
      </c>
      <c r="AK11" s="43">
        <f>VLOOKUP(Categorized!AH11,Rules!$F$93:$H$96,3,0)</f>
        <v>30</v>
      </c>
      <c r="AL11" s="43">
        <f>VLOOKUP(Categorized!AI11,Rules!$F$97:$H$100,3,0)</f>
        <v>50</v>
      </c>
      <c r="AM11" s="43">
        <f>VLOOKUP(Categorized!AJ11,Rules!$F$101:$H$102,3,0)</f>
        <v>30</v>
      </c>
      <c r="AN11" s="43">
        <f>VLOOKUP(Categorized!CD11,Rules!$F$235:$H$237,3,0)</f>
        <v>95</v>
      </c>
      <c r="AO11" s="43">
        <f>VLOOKUP(Categorized!CE11,Rules!$F$238:$H$241,3,0)</f>
        <v>60</v>
      </c>
      <c r="AP11" s="43">
        <f>VLOOKUP(Categorized!AM11,Rules!$F$110:$H$113,3,0)</f>
        <v>70</v>
      </c>
      <c r="AQ11" s="255">
        <f t="array" ref="AQ11">MMULT(AF11:AP11,Rules!$O$35:$O$45)</f>
        <v>61.903409090909101</v>
      </c>
      <c r="AR11" s="44">
        <f>VLOOKUP(Categorized!AN11,Rules!$F$114:$H$116,3,0)</f>
        <v>30</v>
      </c>
      <c r="AS11" s="44">
        <f>VLOOKUP(Categorized!AO11,Rules!$F$117:$H$119,3,0)</f>
        <v>30</v>
      </c>
      <c r="AT11" s="44">
        <f>VLOOKUP(Categorized!AP11,Rules!$F$120:$H$122,3,0)</f>
        <v>30</v>
      </c>
      <c r="AU11" s="44">
        <f>VLOOKUP(Categorized!AQ11,Rules!$F$123:$H$124,3,0)</f>
        <v>30</v>
      </c>
      <c r="AV11" s="44">
        <f>VLOOKUP(Categorized!AR11,Rules!$F$125:$H$127,3,0)</f>
        <v>50</v>
      </c>
      <c r="AW11" s="44">
        <f>VLOOKUP(Categorized!AS11,Rules!$F$128:$H$130,3,0)</f>
        <v>80</v>
      </c>
      <c r="AX11" s="43">
        <f>VLOOKUP(Categorized!AT11,Rules!$F$131:$H$133,3,0)</f>
        <v>30</v>
      </c>
      <c r="AY11" s="44">
        <f>VLOOKUP(Categorized!AU11,Rules!$F$134:$H$136,3,0)</f>
        <v>30</v>
      </c>
      <c r="AZ11" s="44">
        <f>VLOOKUP(Categorized!AV11,Rules!$F$134:$H$136,3,0)</f>
        <v>30</v>
      </c>
      <c r="BA11" s="44">
        <f>VLOOKUP(Categorized!AW11,Rules!$F$139:$H$141,3,0)</f>
        <v>45</v>
      </c>
      <c r="BB11" s="256">
        <f t="array" ref="BB11">MMULT(AR11:BA11,Rules!$O$48:$O$57)</f>
        <v>38.539877300613497</v>
      </c>
      <c r="BC11" s="43">
        <f>VLOOKUP(Categorized!AX11,Rules!$F$142:$H$143,3,0)</f>
        <v>30</v>
      </c>
      <c r="BD11" s="43">
        <f>VLOOKUP(Categorized!AY11,Rules!$F$144:$H$145,3,0)</f>
        <v>90</v>
      </c>
      <c r="BE11" s="43">
        <f>VLOOKUP(Categorized!AZ11,Rules!$F$146:$H$147,3,0)</f>
        <v>30</v>
      </c>
      <c r="BF11" s="43">
        <f>VLOOKUP(Categorized!BA11,Rules!$F$148:$H$149,3,0)</f>
        <v>30</v>
      </c>
      <c r="BG11" s="43">
        <f>VLOOKUP(Categorized!BB11,Rules!$F$150:$H$151,3,0)</f>
        <v>30</v>
      </c>
      <c r="BH11" s="43">
        <f>VLOOKUP(Categorized!BC11,Rules!$F$152:$H$153,3,0)</f>
        <v>30</v>
      </c>
      <c r="BI11" s="43">
        <f>VLOOKUP(Categorized!BD11,Rules!$F$154:$H$155,3,0)</f>
        <v>90</v>
      </c>
      <c r="BJ11" s="43">
        <f>VLOOKUP(Categorized!BE11,Rules!$F$156:$H$157,3,0)</f>
        <v>30</v>
      </c>
      <c r="BK11" s="43">
        <f>VLOOKUP(Categorized!BF11,Rules!$F$158:$H$159,3,0)</f>
        <v>30</v>
      </c>
      <c r="BL11" s="43">
        <f>VLOOKUP(Categorized!BG11,Rules!$F$160:$H$161,3,0)</f>
        <v>30</v>
      </c>
      <c r="BM11" s="43">
        <f>VLOOKUP(Categorized!BH11,Rules!$F$162:$H$163,3,0)</f>
        <v>90</v>
      </c>
      <c r="BN11" s="43">
        <f>VLOOKUP(Categorized!BI11,Rules!$F$164:$H$165,3,0)</f>
        <v>90</v>
      </c>
      <c r="BO11" s="43">
        <f>VLOOKUP(Categorized!BJ11,Rules!$F$166:$H$167,3,0)</f>
        <v>90</v>
      </c>
      <c r="BP11" s="43">
        <f>VLOOKUP(Categorized!BK11,Rules!$F$168:$H$169,3,0)</f>
        <v>30</v>
      </c>
      <c r="BQ11" s="43">
        <f>VLOOKUP(Categorized!BL11,Rules!$F$170:$H$171,3,0)</f>
        <v>30</v>
      </c>
      <c r="BR11" s="43">
        <f>VLOOKUP(Categorized!BM11,Rules!$F$172:$H$173,3,0)</f>
        <v>30</v>
      </c>
      <c r="BS11" s="43">
        <f>VLOOKUP(Categorized!BN11,Rules!$F$174:$H$175,3,0)</f>
        <v>30</v>
      </c>
      <c r="BT11" s="43">
        <f>VLOOKUP(Categorized!BO11,Rules!$F$176:$H$177,3,0)</f>
        <v>30</v>
      </c>
      <c r="BU11" s="43">
        <f>VLOOKUP(Categorized!BP11,Rules!$F$178:$H$179,3,0)</f>
        <v>30</v>
      </c>
      <c r="BV11" s="43">
        <f>VLOOKUP(Categorized!BQ11,Rules!$F$180:$H$181,3,0)</f>
        <v>30</v>
      </c>
      <c r="BW11" s="43">
        <f>VLOOKUP(Categorized!BR11,Rules!$F$182:$H$183,3,0)</f>
        <v>30</v>
      </c>
      <c r="BX11" s="255">
        <f t="array" ref="BX11">MMULT(BC11:BW11,Rules!$O$60:$O$80)</f>
        <v>44.546532305868418</v>
      </c>
      <c r="BY11" s="43">
        <f>VLOOKUP(Categorized!BS11,Rules!$F$184:$H$185,3,0)</f>
        <v>30</v>
      </c>
      <c r="BZ11" s="43">
        <f>VLOOKUP(Categorized!BT11,Rules!$F$186:$H$187,3,0)</f>
        <v>30</v>
      </c>
      <c r="CA11" s="43">
        <f>VLOOKUP(Categorized!BU11,Rules!$F$188:$H$189,3,0)</f>
        <v>30</v>
      </c>
      <c r="CB11" s="43">
        <f>VLOOKUP(Categorized!BV11,Rules!$F$190:$H$191,3,0)</f>
        <v>30</v>
      </c>
      <c r="CC11" s="43">
        <f>VLOOKUP(Categorized!BW11,Rules!$F$192:$H$193,3,0)</f>
        <v>30</v>
      </c>
      <c r="CD11" s="255">
        <f t="array" ref="CD11">MMULT(BY11:CC11,Rules!$O$83:$O$87)</f>
        <v>30</v>
      </c>
      <c r="CE11" s="45">
        <v>0</v>
      </c>
      <c r="CF11" s="46">
        <v>0</v>
      </c>
    </row>
    <row r="12" spans="1:84" ht="18.5">
      <c r="A12" s="38">
        <v>2020</v>
      </c>
      <c r="B12" s="39" t="s">
        <v>59</v>
      </c>
      <c r="C12" s="41">
        <v>36352</v>
      </c>
      <c r="D12" s="42">
        <f>VLOOKUP(Categorized!F12,Rules!$F$4:$H$7,3,0)</f>
        <v>90</v>
      </c>
      <c r="E12" s="43">
        <f>VLOOKUP(Categorized!G12,Rules!$F$8:$H$9,3,0)</f>
        <v>90</v>
      </c>
      <c r="F12" s="43">
        <f>VLOOKUP(Categorized!H12,Rules!$F$10:$H$12,3,0)</f>
        <v>60</v>
      </c>
      <c r="G12" s="43">
        <f>VLOOKUP(Categorized!I12,Rules!$F$13:$H$16,3,0)</f>
        <v>95</v>
      </c>
      <c r="H12" s="43">
        <f>VLOOKUP(Categorized!BZ12,Rules!$F$243:$H$245,3,0)</f>
        <v>90</v>
      </c>
      <c r="I12" s="43">
        <f>VLOOKUP(Categorized!K12,Rules!$F$20:$H$27,3,0)</f>
        <v>60</v>
      </c>
      <c r="J12" s="43">
        <f>VLOOKUP(Categorized!CA12,Rules!$F$246:$H$252,3,0)</f>
        <v>70</v>
      </c>
      <c r="K12" s="43">
        <f>VLOOKUP(Categorized!M12,Rules!$F$29:$H$31,3,0)</f>
        <v>60</v>
      </c>
      <c r="L12" s="43">
        <f>VLOOKUP(Categorized!CB12,Rules!$F$253:$H$259,3,0)</f>
        <v>0</v>
      </c>
      <c r="M12" s="255" t="e">
        <f t="array" ref="M12">MMULT(D12:L12,Rules!$O$4:$O$11)</f>
        <v>#VALUE!</v>
      </c>
      <c r="N12" s="43">
        <f>VLOOKUP(Categorized!N12,Rules!$F$32:$H$33,3,0)</f>
        <v>60</v>
      </c>
      <c r="O12" s="43">
        <f>VLOOKUP(Categorized!O12,Rules!$F$34:$H$40,3,0)</f>
        <v>75</v>
      </c>
      <c r="P12" s="43">
        <f>VLOOKUP(Categorized!P12,Rules!$F$41:$H$42,3,0)</f>
        <v>30</v>
      </c>
      <c r="Q12" s="43">
        <f>VLOOKUP(Categorized!CC12,Rules!$F$231:$H$234,3,0)</f>
        <v>20</v>
      </c>
      <c r="R12" s="43">
        <f>VLOOKUP(Categorized!R12,Rules!$F$47:$H$51,3,0)</f>
        <v>30</v>
      </c>
      <c r="S12" s="43">
        <f>VLOOKUP(Categorized!S12,Rules!$F$52:$H$56,3,0)</f>
        <v>30</v>
      </c>
      <c r="T12" s="43">
        <f>VLOOKUP(Categorized!T12,Rules!$F$57:$H$58,3,0)</f>
        <v>30</v>
      </c>
      <c r="U12" s="255">
        <f t="array" ref="U12">MMULT(N12:T12,Rules!$O$14:$O$20)</f>
        <v>38.425605536332185</v>
      </c>
      <c r="V12" s="43">
        <f>VLOOKUP(Categorized!U12,Rules!$F$59:$H$60,3,0)</f>
        <v>80</v>
      </c>
      <c r="W12" s="43">
        <f>VLOOKUP(Categorized!V12,Rules!$F$61:$H$62,3,0)</f>
        <v>20</v>
      </c>
      <c r="X12" s="43">
        <f>VLOOKUP(Categorized!W12,Rules!$F$63:$H$64,3,0)</f>
        <v>80</v>
      </c>
      <c r="Y12" s="43">
        <f>VLOOKUP(Categorized!X12,Rules!$F$65:$H$66,3,0)</f>
        <v>20</v>
      </c>
      <c r="Z12" s="255">
        <f t="array" ref="Z12">MMULT(V12:Y12,Rules!$O$23:$O$26)</f>
        <v>46.666666666666664</v>
      </c>
      <c r="AA12" s="43">
        <f>VLOOKUP(Categorized!Y12,Rules!$F$67:$H$68,3,0)</f>
        <v>70</v>
      </c>
      <c r="AB12" s="43">
        <f>VLOOKUP(Categorized!Z12,Rules!$F$69:$H$70,3,0)</f>
        <v>80</v>
      </c>
      <c r="AC12" s="43">
        <f>VLOOKUP(Categorized!AA12,Rules!$F$71:$H$72,3,0)</f>
        <v>80</v>
      </c>
      <c r="AD12" s="43">
        <f>VLOOKUP(Categorized!AB12,Rules!$F$73:$H$74,3,0)</f>
        <v>60</v>
      </c>
      <c r="AE12" s="255">
        <f t="array" ref="AE12">MMULT(AA12:AD12,Rules!$O$29:$O$32)</f>
        <v>73.174603174603163</v>
      </c>
      <c r="AF12" s="43">
        <f>VLOOKUP(Categorized!AC12,Rules!$F$75:$H$76,3,0)</f>
        <v>30</v>
      </c>
      <c r="AG12" s="43">
        <f>VLOOKUP(Categorized!AD12,Rules!$F$77:$H$78,3,0)</f>
        <v>50</v>
      </c>
      <c r="AH12" s="43">
        <f>VLOOKUP(Categorized!AE12,Rules!$F$79:$H$84,3,0)</f>
        <v>50</v>
      </c>
      <c r="AI12" s="43">
        <f>VLOOKUP(Categorized!AF12,Rules!$F$85:$H$89,3,0)</f>
        <v>30</v>
      </c>
      <c r="AJ12" s="43">
        <f>VLOOKUP(Categorized!AG12,Rules!$F$90:$H$92,3,0)</f>
        <v>30</v>
      </c>
      <c r="AK12" s="43">
        <f>VLOOKUP(Categorized!AH12,Rules!$F$93:$H$96,3,0)</f>
        <v>80</v>
      </c>
      <c r="AL12" s="43">
        <f>VLOOKUP(Categorized!AI12,Rules!$F$97:$H$100,3,0)</f>
        <v>50</v>
      </c>
      <c r="AM12" s="43">
        <f>VLOOKUP(Categorized!AJ12,Rules!$F$101:$H$102,3,0)</f>
        <v>30</v>
      </c>
      <c r="AN12" s="43">
        <f>VLOOKUP(Categorized!CD12,Rules!$F$235:$H$237,3,0)</f>
        <v>95</v>
      </c>
      <c r="AO12" s="43">
        <f>VLOOKUP(Categorized!CE12,Rules!$F$238:$H$241,3,0)</f>
        <v>60</v>
      </c>
      <c r="AP12" s="43">
        <f>VLOOKUP(Categorized!AM12,Rules!$F$110:$H$113,3,0)</f>
        <v>70</v>
      </c>
      <c r="AQ12" s="255">
        <f t="array" ref="AQ12">MMULT(AF12:AP12,Rules!$O$35:$O$45)</f>
        <v>51.664772727272727</v>
      </c>
      <c r="AR12" s="44">
        <f>VLOOKUP(Categorized!AN12,Rules!$F$114:$H$116,3,0)</f>
        <v>90</v>
      </c>
      <c r="AS12" s="44">
        <f>VLOOKUP(Categorized!AO12,Rules!$F$117:$H$119,3,0)</f>
        <v>90</v>
      </c>
      <c r="AT12" s="44">
        <f>VLOOKUP(Categorized!AP12,Rules!$F$120:$H$122,3,0)</f>
        <v>30</v>
      </c>
      <c r="AU12" s="44">
        <f>VLOOKUP(Categorized!AQ12,Rules!$F$123:$H$124,3,0)</f>
        <v>30</v>
      </c>
      <c r="AV12" s="44">
        <f>VLOOKUP(Categorized!AR12,Rules!$F$125:$H$127,3,0)</f>
        <v>50</v>
      </c>
      <c r="AW12" s="44">
        <f>VLOOKUP(Categorized!AS12,Rules!$F$128:$H$130,3,0)</f>
        <v>30</v>
      </c>
      <c r="AX12" s="43">
        <f>VLOOKUP(Categorized!AT12,Rules!$F$131:$H$133,3,0)</f>
        <v>30</v>
      </c>
      <c r="AY12" s="44">
        <f>VLOOKUP(Categorized!AU12,Rules!$F$134:$H$136,3,0)</f>
        <v>30</v>
      </c>
      <c r="AZ12" s="44">
        <f>VLOOKUP(Categorized!AV12,Rules!$F$134:$H$136,3,0)</f>
        <v>45</v>
      </c>
      <c r="BA12" s="44">
        <f>VLOOKUP(Categorized!AW12,Rules!$F$139:$H$141,3,0)</f>
        <v>45</v>
      </c>
      <c r="BB12" s="256">
        <f t="array" ref="BB12">MMULT(AR12:BA12,Rules!$O$48:$O$57)</f>
        <v>45.601226993865033</v>
      </c>
      <c r="BC12" s="43">
        <f>VLOOKUP(Categorized!AX12,Rules!$F$142:$H$143,3,0)</f>
        <v>30</v>
      </c>
      <c r="BD12" s="43">
        <f>VLOOKUP(Categorized!AY12,Rules!$F$144:$H$145,3,0)</f>
        <v>30</v>
      </c>
      <c r="BE12" s="43">
        <f>VLOOKUP(Categorized!AZ12,Rules!$F$146:$H$147,3,0)</f>
        <v>30</v>
      </c>
      <c r="BF12" s="43">
        <f>VLOOKUP(Categorized!BA12,Rules!$F$148:$H$149,3,0)</f>
        <v>30</v>
      </c>
      <c r="BG12" s="43">
        <f>VLOOKUP(Categorized!BB12,Rules!$F$150:$H$151,3,0)</f>
        <v>30</v>
      </c>
      <c r="BH12" s="43">
        <f>VLOOKUP(Categorized!BC12,Rules!$F$152:$H$153,3,0)</f>
        <v>30</v>
      </c>
      <c r="BI12" s="43">
        <f>VLOOKUP(Categorized!BD12,Rules!$F$154:$H$155,3,0)</f>
        <v>90</v>
      </c>
      <c r="BJ12" s="43">
        <f>VLOOKUP(Categorized!BE12,Rules!$F$156:$H$157,3,0)</f>
        <v>30</v>
      </c>
      <c r="BK12" s="43">
        <f>VLOOKUP(Categorized!BF12,Rules!$F$158:$H$159,3,0)</f>
        <v>30</v>
      </c>
      <c r="BL12" s="43">
        <f>VLOOKUP(Categorized!BG12,Rules!$F$160:$H$161,3,0)</f>
        <v>30</v>
      </c>
      <c r="BM12" s="43">
        <f>VLOOKUP(Categorized!BH12,Rules!$F$162:$H$163,3,0)</f>
        <v>30</v>
      </c>
      <c r="BN12" s="43">
        <f>VLOOKUP(Categorized!BI12,Rules!$F$164:$H$165,3,0)</f>
        <v>90</v>
      </c>
      <c r="BO12" s="43">
        <f>VLOOKUP(Categorized!BJ12,Rules!$F$166:$H$167,3,0)</f>
        <v>90</v>
      </c>
      <c r="BP12" s="43">
        <f>VLOOKUP(Categorized!BK12,Rules!$F$168:$H$169,3,0)</f>
        <v>30</v>
      </c>
      <c r="BQ12" s="43">
        <f>VLOOKUP(Categorized!BL12,Rules!$F$170:$H$171,3,0)</f>
        <v>30</v>
      </c>
      <c r="BR12" s="43">
        <f>VLOOKUP(Categorized!BM12,Rules!$F$172:$H$173,3,0)</f>
        <v>30</v>
      </c>
      <c r="BS12" s="43">
        <f>VLOOKUP(Categorized!BN12,Rules!$F$174:$H$175,3,0)</f>
        <v>30</v>
      </c>
      <c r="BT12" s="43">
        <f>VLOOKUP(Categorized!BO12,Rules!$F$176:$H$177,3,0)</f>
        <v>30</v>
      </c>
      <c r="BU12" s="43">
        <f>VLOOKUP(Categorized!BP12,Rules!$F$178:$H$179,3,0)</f>
        <v>30</v>
      </c>
      <c r="BV12" s="43">
        <f>VLOOKUP(Categorized!BQ12,Rules!$F$180:$H$181,3,0)</f>
        <v>30</v>
      </c>
      <c r="BW12" s="43">
        <f>VLOOKUP(Categorized!BR12,Rules!$F$182:$H$183,3,0)</f>
        <v>30</v>
      </c>
      <c r="BX12" s="255">
        <f t="array" ref="BX12">MMULT(BC12:BW12,Rules!$O$60:$O$80)</f>
        <v>38.500296384113824</v>
      </c>
      <c r="BY12" s="43">
        <f>VLOOKUP(Categorized!BS12,Rules!$F$184:$H$185,3,0)</f>
        <v>30</v>
      </c>
      <c r="BZ12" s="43">
        <f>VLOOKUP(Categorized!BT12,Rules!$F$186:$H$187,3,0)</f>
        <v>30</v>
      </c>
      <c r="CA12" s="43">
        <f>VLOOKUP(Categorized!BU12,Rules!$F$188:$H$189,3,0)</f>
        <v>30</v>
      </c>
      <c r="CB12" s="43">
        <f>VLOOKUP(Categorized!BV12,Rules!$F$190:$H$191,3,0)</f>
        <v>90</v>
      </c>
      <c r="CC12" s="43">
        <f>VLOOKUP(Categorized!BW12,Rules!$F$192:$H$193,3,0)</f>
        <v>30</v>
      </c>
      <c r="CD12" s="255">
        <f t="array" ref="CD12">MMULT(BY12:CC12,Rules!$O$83:$O$87)</f>
        <v>40.588235294117645</v>
      </c>
      <c r="CE12" s="45">
        <v>0</v>
      </c>
      <c r="CF12" s="46">
        <v>0</v>
      </c>
    </row>
    <row r="13" spans="1:84" ht="18.5">
      <c r="A13" s="38">
        <v>2020</v>
      </c>
      <c r="B13" s="39" t="s">
        <v>60</v>
      </c>
      <c r="C13" s="41">
        <v>46478</v>
      </c>
      <c r="D13" s="42">
        <f>VLOOKUP(Categorized!F13,Rules!$F$4:$H$7,3,0)</f>
        <v>90</v>
      </c>
      <c r="E13" s="43">
        <f>VLOOKUP(Categorized!G13,Rules!$F$8:$H$9,3,0)</f>
        <v>60</v>
      </c>
      <c r="F13" s="43">
        <f>VLOOKUP(Categorized!H13,Rules!$F$10:$H$12,3,0)</f>
        <v>60</v>
      </c>
      <c r="G13" s="43">
        <f>VLOOKUP(Categorized!I13,Rules!$F$13:$H$16,3,0)</f>
        <v>95</v>
      </c>
      <c r="H13" s="43">
        <f>VLOOKUP(Categorized!BZ13,Rules!$F$243:$H$245,3,0)</f>
        <v>90</v>
      </c>
      <c r="I13" s="43">
        <f>VLOOKUP(Categorized!K13,Rules!$F$20:$H$27,3,0)</f>
        <v>60</v>
      </c>
      <c r="J13" s="43">
        <f>VLOOKUP(Categorized!CA13,Rules!$F$246:$H$252,3,0)</f>
        <v>75</v>
      </c>
      <c r="K13" s="43">
        <f>VLOOKUP(Categorized!M13,Rules!$F$29:$H$31,3,0)</f>
        <v>60</v>
      </c>
      <c r="L13" s="43">
        <f>VLOOKUP(Categorized!CB13,Rules!$F$253:$H$259,3,0)</f>
        <v>0</v>
      </c>
      <c r="M13" s="255" t="e">
        <f t="array" ref="M13">MMULT(D13:L13,Rules!$O$4:$O$11)</f>
        <v>#VALUE!</v>
      </c>
      <c r="N13" s="43">
        <f>VLOOKUP(Categorized!N13,Rules!$F$32:$H$33,3,0)</f>
        <v>90</v>
      </c>
      <c r="O13" s="43">
        <f>VLOOKUP(Categorized!O13,Rules!$F$34:$H$40,3,0)</f>
        <v>70</v>
      </c>
      <c r="P13" s="43">
        <f>VLOOKUP(Categorized!P13,Rules!$F$41:$H$42,3,0)</f>
        <v>90</v>
      </c>
      <c r="Q13" s="43">
        <f>VLOOKUP(Categorized!CC13,Rules!$F$231:$H$234,3,0)</f>
        <v>20</v>
      </c>
      <c r="R13" s="43">
        <f>VLOOKUP(Categorized!R13,Rules!$F$47:$H$51,3,0)</f>
        <v>30</v>
      </c>
      <c r="S13" s="43">
        <f>VLOOKUP(Categorized!S13,Rules!$F$52:$H$56,3,0)</f>
        <v>30</v>
      </c>
      <c r="T13" s="43">
        <f>VLOOKUP(Categorized!T13,Rules!$F$57:$H$58,3,0)</f>
        <v>30</v>
      </c>
      <c r="U13" s="255">
        <f t="array" ref="U13">MMULT(N13:T13,Rules!$O$14:$O$20)</f>
        <v>50.190311418685127</v>
      </c>
      <c r="V13" s="43">
        <f>VLOOKUP(Categorized!U13,Rules!$F$59:$H$60,3,0)</f>
        <v>80</v>
      </c>
      <c r="W13" s="43">
        <f>VLOOKUP(Categorized!V13,Rules!$F$61:$H$62,3,0)</f>
        <v>80</v>
      </c>
      <c r="X13" s="43">
        <f>VLOOKUP(Categorized!W13,Rules!$F$63:$H$64,3,0)</f>
        <v>80</v>
      </c>
      <c r="Y13" s="43">
        <f>VLOOKUP(Categorized!X13,Rules!$F$65:$H$66,3,0)</f>
        <v>20</v>
      </c>
      <c r="Z13" s="255">
        <f t="array" ref="Z13">MMULT(V13:Y13,Rules!$O$23:$O$26)</f>
        <v>64.444444444444443</v>
      </c>
      <c r="AA13" s="43">
        <f>VLOOKUP(Categorized!Y13,Rules!$F$67:$H$68,3,0)</f>
        <v>70</v>
      </c>
      <c r="AB13" s="43">
        <f>VLOOKUP(Categorized!Z13,Rules!$F$69:$H$70,3,0)</f>
        <v>80</v>
      </c>
      <c r="AC13" s="43">
        <f>VLOOKUP(Categorized!AA13,Rules!$F$71:$H$72,3,0)</f>
        <v>80</v>
      </c>
      <c r="AD13" s="43">
        <f>VLOOKUP(Categorized!AB13,Rules!$F$73:$H$74,3,0)</f>
        <v>30</v>
      </c>
      <c r="AE13" s="255">
        <f t="array" ref="AE13">MMULT(AA13:AD13,Rules!$O$29:$O$32)</f>
        <v>66.507936507936506</v>
      </c>
      <c r="AF13" s="43">
        <f>VLOOKUP(Categorized!AC13,Rules!$F$75:$H$76,3,0)</f>
        <v>80</v>
      </c>
      <c r="AG13" s="43">
        <f>VLOOKUP(Categorized!AD13,Rules!$F$77:$H$78,3,0)</f>
        <v>80</v>
      </c>
      <c r="AH13" s="43">
        <f>VLOOKUP(Categorized!AE13,Rules!$F$79:$H$84,3,0)</f>
        <v>85</v>
      </c>
      <c r="AI13" s="43">
        <f>VLOOKUP(Categorized!AF13,Rules!$F$85:$H$89,3,0)</f>
        <v>80</v>
      </c>
      <c r="AJ13" s="43">
        <f>VLOOKUP(Categorized!AG13,Rules!$F$90:$H$92,3,0)</f>
        <v>30</v>
      </c>
      <c r="AK13" s="43">
        <f>VLOOKUP(Categorized!AH13,Rules!$F$93:$H$96,3,0)</f>
        <v>80</v>
      </c>
      <c r="AL13" s="43">
        <f>VLOOKUP(Categorized!AI13,Rules!$F$97:$H$100,3,0)</f>
        <v>50</v>
      </c>
      <c r="AM13" s="43">
        <f>VLOOKUP(Categorized!AJ13,Rules!$F$101:$H$102,3,0)</f>
        <v>30</v>
      </c>
      <c r="AN13" s="43">
        <f>VLOOKUP(Categorized!CD13,Rules!$F$235:$H$237,3,0)</f>
        <v>95</v>
      </c>
      <c r="AO13" s="43">
        <f>VLOOKUP(Categorized!CE13,Rules!$F$238:$H$241,3,0)</f>
        <v>60</v>
      </c>
      <c r="AP13" s="43">
        <f>VLOOKUP(Categorized!AM13,Rules!$F$110:$H$113,3,0)</f>
        <v>70</v>
      </c>
      <c r="AQ13" s="255">
        <f t="array" ref="AQ13">MMULT(AF13:AP13,Rules!$O$35:$O$45)</f>
        <v>67.255681818181813</v>
      </c>
      <c r="AR13" s="44">
        <f>VLOOKUP(Categorized!AN13,Rules!$F$114:$H$116,3,0)</f>
        <v>90</v>
      </c>
      <c r="AS13" s="44">
        <f>VLOOKUP(Categorized!AO13,Rules!$F$117:$H$119,3,0)</f>
        <v>30</v>
      </c>
      <c r="AT13" s="44">
        <f>VLOOKUP(Categorized!AP13,Rules!$F$120:$H$122,3,0)</f>
        <v>30</v>
      </c>
      <c r="AU13" s="44">
        <f>VLOOKUP(Categorized!AQ13,Rules!$F$123:$H$124,3,0)</f>
        <v>30</v>
      </c>
      <c r="AV13" s="44">
        <f>VLOOKUP(Categorized!AR13,Rules!$F$125:$H$127,3,0)</f>
        <v>50</v>
      </c>
      <c r="AW13" s="44">
        <f>VLOOKUP(Categorized!AS13,Rules!$F$128:$H$130,3,0)</f>
        <v>30</v>
      </c>
      <c r="AX13" s="43">
        <f>VLOOKUP(Categorized!AT13,Rules!$F$131:$H$133,3,0)</f>
        <v>70</v>
      </c>
      <c r="AY13" s="44">
        <f>VLOOKUP(Categorized!AU13,Rules!$F$134:$H$136,3,0)</f>
        <v>70</v>
      </c>
      <c r="AZ13" s="44">
        <f>VLOOKUP(Categorized!AV13,Rules!$F$134:$H$136,3,0)</f>
        <v>30</v>
      </c>
      <c r="BA13" s="44">
        <f>VLOOKUP(Categorized!AW13,Rules!$F$139:$H$141,3,0)</f>
        <v>45</v>
      </c>
      <c r="BB13" s="256">
        <f t="array" ref="BB13">MMULT(AR13:BA13,Rules!$O$48:$O$57)</f>
        <v>47.20245398773006</v>
      </c>
      <c r="BC13" s="43">
        <f>VLOOKUP(Categorized!AX13,Rules!$F$142:$H$143,3,0)</f>
        <v>80</v>
      </c>
      <c r="BD13" s="43">
        <f>VLOOKUP(Categorized!AY13,Rules!$F$144:$H$145,3,0)</f>
        <v>90</v>
      </c>
      <c r="BE13" s="43">
        <f>VLOOKUP(Categorized!AZ13,Rules!$F$146:$H$147,3,0)</f>
        <v>30</v>
      </c>
      <c r="BF13" s="43">
        <f>VLOOKUP(Categorized!BA13,Rules!$F$148:$H$149,3,0)</f>
        <v>30</v>
      </c>
      <c r="BG13" s="43">
        <f>VLOOKUP(Categorized!BB13,Rules!$F$150:$H$151,3,0)</f>
        <v>90</v>
      </c>
      <c r="BH13" s="43">
        <f>VLOOKUP(Categorized!BC13,Rules!$F$152:$H$153,3,0)</f>
        <v>30</v>
      </c>
      <c r="BI13" s="43">
        <f>VLOOKUP(Categorized!BD13,Rules!$F$154:$H$155,3,0)</f>
        <v>90</v>
      </c>
      <c r="BJ13" s="43">
        <f>VLOOKUP(Categorized!BE13,Rules!$F$156:$H$157,3,0)</f>
        <v>30</v>
      </c>
      <c r="BK13" s="43">
        <f>VLOOKUP(Categorized!BF13,Rules!$F$158:$H$159,3,0)</f>
        <v>30</v>
      </c>
      <c r="BL13" s="43">
        <f>VLOOKUP(Categorized!BG13,Rules!$F$160:$H$161,3,0)</f>
        <v>30</v>
      </c>
      <c r="BM13" s="43">
        <f>VLOOKUP(Categorized!BH13,Rules!$F$162:$H$163,3,0)</f>
        <v>30</v>
      </c>
      <c r="BN13" s="43">
        <f>VLOOKUP(Categorized!BI13,Rules!$F$164:$H$165,3,0)</f>
        <v>90</v>
      </c>
      <c r="BO13" s="43">
        <f>VLOOKUP(Categorized!BJ13,Rules!$F$166:$H$167,3,0)</f>
        <v>90</v>
      </c>
      <c r="BP13" s="43">
        <f>VLOOKUP(Categorized!BK13,Rules!$F$168:$H$169,3,0)</f>
        <v>30</v>
      </c>
      <c r="BQ13" s="43">
        <f>VLOOKUP(Categorized!BL13,Rules!$F$170:$H$171,3,0)</f>
        <v>30</v>
      </c>
      <c r="BR13" s="43">
        <f>VLOOKUP(Categorized!BM13,Rules!$F$172:$H$173,3,0)</f>
        <v>30</v>
      </c>
      <c r="BS13" s="43">
        <f>VLOOKUP(Categorized!BN13,Rules!$F$174:$H$175,3,0)</f>
        <v>30</v>
      </c>
      <c r="BT13" s="43">
        <f>VLOOKUP(Categorized!BO13,Rules!$F$176:$H$177,3,0)</f>
        <v>95</v>
      </c>
      <c r="BU13" s="43">
        <f>VLOOKUP(Categorized!BP13,Rules!$F$178:$H$179,3,0)</f>
        <v>30</v>
      </c>
      <c r="BV13" s="43">
        <f>VLOOKUP(Categorized!BQ13,Rules!$F$180:$H$181,3,0)</f>
        <v>30</v>
      </c>
      <c r="BW13" s="43">
        <f>VLOOKUP(Categorized!BR13,Rules!$F$182:$H$183,3,0)</f>
        <v>30</v>
      </c>
      <c r="BX13" s="255">
        <f t="array" ref="BX13">MMULT(BC13:BW13,Rules!$O$60:$O$80)</f>
        <v>51.010669828097228</v>
      </c>
      <c r="BY13" s="43">
        <f>VLOOKUP(Categorized!BS13,Rules!$F$184:$H$185,3,0)</f>
        <v>30</v>
      </c>
      <c r="BZ13" s="43">
        <f>VLOOKUP(Categorized!BT13,Rules!$F$186:$H$187,3,0)</f>
        <v>30</v>
      </c>
      <c r="CA13" s="43">
        <f>VLOOKUP(Categorized!BU13,Rules!$F$188:$H$189,3,0)</f>
        <v>30</v>
      </c>
      <c r="CB13" s="43">
        <f>VLOOKUP(Categorized!BV13,Rules!$F$190:$H$191,3,0)</f>
        <v>90</v>
      </c>
      <c r="CC13" s="43">
        <f>VLOOKUP(Categorized!BW13,Rules!$F$192:$H$193,3,0)</f>
        <v>30</v>
      </c>
      <c r="CD13" s="255">
        <f t="array" ref="CD13">MMULT(BY13:CC13,Rules!$O$83:$O$87)</f>
        <v>40.588235294117645</v>
      </c>
      <c r="CE13" s="45">
        <v>0</v>
      </c>
      <c r="CF13" s="46">
        <v>0</v>
      </c>
    </row>
    <row r="14" spans="1:84" ht="18.5">
      <c r="A14" s="38">
        <v>2020</v>
      </c>
      <c r="B14" s="39" t="s">
        <v>61</v>
      </c>
      <c r="C14" s="41">
        <v>44019</v>
      </c>
      <c r="D14" s="42">
        <f>VLOOKUP(Categorized!F14,Rules!$F$4:$H$7,3,0)</f>
        <v>90</v>
      </c>
      <c r="E14" s="43">
        <f>VLOOKUP(Categorized!G14,Rules!$F$8:$H$9,3,0)</f>
        <v>90</v>
      </c>
      <c r="F14" s="43">
        <f>VLOOKUP(Categorized!H14,Rules!$F$10:$H$12,3,0)</f>
        <v>60</v>
      </c>
      <c r="G14" s="43">
        <f>VLOOKUP(Categorized!I14,Rules!$F$13:$H$16,3,0)</f>
        <v>95</v>
      </c>
      <c r="H14" s="43">
        <f>VLOOKUP(Categorized!BZ14,Rules!$F$243:$H$245,3,0)</f>
        <v>30</v>
      </c>
      <c r="I14" s="43">
        <f>VLOOKUP(Categorized!K14,Rules!$F$20:$H$27,3,0)</f>
        <v>60</v>
      </c>
      <c r="J14" s="43">
        <f>VLOOKUP(Categorized!CA14,Rules!$F$246:$H$252,3,0)</f>
        <v>75</v>
      </c>
      <c r="K14" s="43">
        <f>VLOOKUP(Categorized!M14,Rules!$F$29:$H$31,3,0)</f>
        <v>60</v>
      </c>
      <c r="L14" s="43">
        <f>VLOOKUP(Categorized!CB14,Rules!$F$253:$H$259,3,0)</f>
        <v>0</v>
      </c>
      <c r="M14" s="255" t="e">
        <f t="array" ref="M14">MMULT(D14:L14,Rules!$O$4:$O$11)</f>
        <v>#VALUE!</v>
      </c>
      <c r="N14" s="43">
        <f>VLOOKUP(Categorized!N14,Rules!$F$32:$H$33,3,0)</f>
        <v>60</v>
      </c>
      <c r="O14" s="43">
        <f>VLOOKUP(Categorized!O14,Rules!$F$34:$H$40,3,0)</f>
        <v>70</v>
      </c>
      <c r="P14" s="43">
        <f>VLOOKUP(Categorized!P14,Rules!$F$41:$H$42,3,0)</f>
        <v>90</v>
      </c>
      <c r="Q14" s="43">
        <f>VLOOKUP(Categorized!CC14,Rules!$F$231:$H$234,3,0)</f>
        <v>50</v>
      </c>
      <c r="R14" s="43">
        <f>VLOOKUP(Categorized!R14,Rules!$F$47:$H$51,3,0)</f>
        <v>30</v>
      </c>
      <c r="S14" s="43">
        <f>VLOOKUP(Categorized!S14,Rules!$F$52:$H$56,3,0)</f>
        <v>30</v>
      </c>
      <c r="T14" s="43">
        <f>VLOOKUP(Categorized!T14,Rules!$F$57:$H$58,3,0)</f>
        <v>30</v>
      </c>
      <c r="U14" s="255">
        <f t="array" ref="U14">MMULT(N14:T14,Rules!$O$14:$O$20)</f>
        <v>50.865051903114185</v>
      </c>
      <c r="V14" s="43">
        <f>VLOOKUP(Categorized!U14,Rules!$F$59:$H$60,3,0)</f>
        <v>80</v>
      </c>
      <c r="W14" s="43">
        <f>VLOOKUP(Categorized!V14,Rules!$F$61:$H$62,3,0)</f>
        <v>20</v>
      </c>
      <c r="X14" s="43">
        <f>VLOOKUP(Categorized!W14,Rules!$F$63:$H$64,3,0)</f>
        <v>80</v>
      </c>
      <c r="Y14" s="43">
        <f>VLOOKUP(Categorized!X14,Rules!$F$65:$H$66,3,0)</f>
        <v>20</v>
      </c>
      <c r="Z14" s="255">
        <f t="array" ref="Z14">MMULT(V14:Y14,Rules!$O$23:$O$26)</f>
        <v>46.666666666666664</v>
      </c>
      <c r="AA14" s="43">
        <f>VLOOKUP(Categorized!Y14,Rules!$F$67:$H$68,3,0)</f>
        <v>70</v>
      </c>
      <c r="AB14" s="43">
        <f>VLOOKUP(Categorized!Z14,Rules!$F$69:$H$70,3,0)</f>
        <v>80</v>
      </c>
      <c r="AC14" s="43">
        <f>VLOOKUP(Categorized!AA14,Rules!$F$71:$H$72,3,0)</f>
        <v>80</v>
      </c>
      <c r="AD14" s="43">
        <f>VLOOKUP(Categorized!AB14,Rules!$F$73:$H$74,3,0)</f>
        <v>60</v>
      </c>
      <c r="AE14" s="255">
        <f t="array" ref="AE14">MMULT(AA14:AD14,Rules!$O$29:$O$32)</f>
        <v>73.174603174603163</v>
      </c>
      <c r="AF14" s="43">
        <f>VLOOKUP(Categorized!AC14,Rules!$F$75:$H$76,3,0)</f>
        <v>80</v>
      </c>
      <c r="AG14" s="43">
        <f>VLOOKUP(Categorized!AD14,Rules!$F$77:$H$78,3,0)</f>
        <v>50</v>
      </c>
      <c r="AH14" s="43">
        <f>VLOOKUP(Categorized!AE14,Rules!$F$79:$H$84,3,0)</f>
        <v>80</v>
      </c>
      <c r="AI14" s="43">
        <f>VLOOKUP(Categorized!AF14,Rules!$F$85:$H$89,3,0)</f>
        <v>80</v>
      </c>
      <c r="AJ14" s="43">
        <f>VLOOKUP(Categorized!AG14,Rules!$F$90:$H$92,3,0)</f>
        <v>30</v>
      </c>
      <c r="AK14" s="43">
        <f>VLOOKUP(Categorized!AH14,Rules!$F$93:$H$96,3,0)</f>
        <v>30</v>
      </c>
      <c r="AL14" s="43">
        <f>VLOOKUP(Categorized!AI14,Rules!$F$97:$H$100,3,0)</f>
        <v>90</v>
      </c>
      <c r="AM14" s="43">
        <f>VLOOKUP(Categorized!AJ14,Rules!$F$101:$H$102,3,0)</f>
        <v>30</v>
      </c>
      <c r="AN14" s="43">
        <f>VLOOKUP(Categorized!CD14,Rules!$F$235:$H$237,3,0)</f>
        <v>95</v>
      </c>
      <c r="AO14" s="43">
        <f>VLOOKUP(Categorized!CE14,Rules!$F$238:$H$241,3,0)</f>
        <v>80</v>
      </c>
      <c r="AP14" s="43">
        <f>VLOOKUP(Categorized!AM14,Rules!$F$110:$H$113,3,0)</f>
        <v>30</v>
      </c>
      <c r="AQ14" s="255">
        <f t="array" ref="AQ14">MMULT(AF14:AP14,Rules!$O$35:$O$45)</f>
        <v>62.471590909090899</v>
      </c>
      <c r="AR14" s="44">
        <f>VLOOKUP(Categorized!AN14,Rules!$F$114:$H$116,3,0)</f>
        <v>30</v>
      </c>
      <c r="AS14" s="44">
        <f>VLOOKUP(Categorized!AO14,Rules!$F$117:$H$119,3,0)</f>
        <v>90</v>
      </c>
      <c r="AT14" s="44">
        <f>VLOOKUP(Categorized!AP14,Rules!$F$120:$H$122,3,0)</f>
        <v>30</v>
      </c>
      <c r="AU14" s="44">
        <f>VLOOKUP(Categorized!AQ14,Rules!$F$123:$H$124,3,0)</f>
        <v>30</v>
      </c>
      <c r="AV14" s="44">
        <f>VLOOKUP(Categorized!AR14,Rules!$F$125:$H$127,3,0)</f>
        <v>50</v>
      </c>
      <c r="AW14" s="44">
        <f>VLOOKUP(Categorized!AS14,Rules!$F$128:$H$130,3,0)</f>
        <v>80</v>
      </c>
      <c r="AX14" s="43">
        <f>VLOOKUP(Categorized!AT14,Rules!$F$131:$H$133,3,0)</f>
        <v>30</v>
      </c>
      <c r="AY14" s="44">
        <f>VLOOKUP(Categorized!AU14,Rules!$F$134:$H$136,3,0)</f>
        <v>30</v>
      </c>
      <c r="AZ14" s="44">
        <f>VLOOKUP(Categorized!AV14,Rules!$F$134:$H$136,3,0)</f>
        <v>30</v>
      </c>
      <c r="BA14" s="44">
        <f>VLOOKUP(Categorized!AW14,Rules!$F$139:$H$141,3,0)</f>
        <v>30</v>
      </c>
      <c r="BB14" s="256">
        <f t="array" ref="BB14">MMULT(AR14:BA14,Rules!$O$48:$O$57)</f>
        <v>42.441717791411037</v>
      </c>
      <c r="BC14" s="43">
        <f>VLOOKUP(Categorized!AX14,Rules!$F$142:$H$143,3,0)</f>
        <v>30</v>
      </c>
      <c r="BD14" s="43">
        <f>VLOOKUP(Categorized!AY14,Rules!$F$144:$H$145,3,0)</f>
        <v>90</v>
      </c>
      <c r="BE14" s="43">
        <f>VLOOKUP(Categorized!AZ14,Rules!$F$146:$H$147,3,0)</f>
        <v>30</v>
      </c>
      <c r="BF14" s="43">
        <f>VLOOKUP(Categorized!BA14,Rules!$F$148:$H$149,3,0)</f>
        <v>30</v>
      </c>
      <c r="BG14" s="43">
        <f>VLOOKUP(Categorized!BB14,Rules!$F$150:$H$151,3,0)</f>
        <v>30</v>
      </c>
      <c r="BH14" s="43">
        <f>VLOOKUP(Categorized!BC14,Rules!$F$152:$H$153,3,0)</f>
        <v>30</v>
      </c>
      <c r="BI14" s="43">
        <f>VLOOKUP(Categorized!BD14,Rules!$F$154:$H$155,3,0)</f>
        <v>90</v>
      </c>
      <c r="BJ14" s="43">
        <f>VLOOKUP(Categorized!BE14,Rules!$F$156:$H$157,3,0)</f>
        <v>30</v>
      </c>
      <c r="BK14" s="43">
        <f>VLOOKUP(Categorized!BF14,Rules!$F$158:$H$159,3,0)</f>
        <v>30</v>
      </c>
      <c r="BL14" s="43">
        <f>VLOOKUP(Categorized!BG14,Rules!$F$160:$H$161,3,0)</f>
        <v>30</v>
      </c>
      <c r="BM14" s="43">
        <f>VLOOKUP(Categorized!BH14,Rules!$F$162:$H$163,3,0)</f>
        <v>30</v>
      </c>
      <c r="BN14" s="43">
        <f>VLOOKUP(Categorized!BI14,Rules!$F$164:$H$165,3,0)</f>
        <v>90</v>
      </c>
      <c r="BO14" s="43">
        <f>VLOOKUP(Categorized!BJ14,Rules!$F$166:$H$167,3,0)</f>
        <v>90</v>
      </c>
      <c r="BP14" s="43">
        <f>VLOOKUP(Categorized!BK14,Rules!$F$168:$H$169,3,0)</f>
        <v>30</v>
      </c>
      <c r="BQ14" s="43">
        <f>VLOOKUP(Categorized!BL14,Rules!$F$170:$H$171,3,0)</f>
        <v>90</v>
      </c>
      <c r="BR14" s="43">
        <f>VLOOKUP(Categorized!BM14,Rules!$F$172:$H$173,3,0)</f>
        <v>30</v>
      </c>
      <c r="BS14" s="43">
        <f>VLOOKUP(Categorized!BN14,Rules!$F$174:$H$175,3,0)</f>
        <v>30</v>
      </c>
      <c r="BT14" s="43">
        <f>VLOOKUP(Categorized!BO14,Rules!$F$176:$H$177,3,0)</f>
        <v>30</v>
      </c>
      <c r="BU14" s="43">
        <f>VLOOKUP(Categorized!BP14,Rules!$F$178:$H$179,3,0)</f>
        <v>30</v>
      </c>
      <c r="BV14" s="43">
        <f>VLOOKUP(Categorized!BQ14,Rules!$F$180:$H$181,3,0)</f>
        <v>30</v>
      </c>
      <c r="BW14" s="43">
        <f>VLOOKUP(Categorized!BR14,Rules!$F$182:$H$183,3,0)</f>
        <v>30</v>
      </c>
      <c r="BX14" s="255">
        <f t="array" ref="BX14">MMULT(BC14:BW14,Rules!$O$60:$O$80)</f>
        <v>44.013040901007713</v>
      </c>
      <c r="BY14" s="43">
        <f>VLOOKUP(Categorized!BS14,Rules!$F$184:$H$185,3,0)</f>
        <v>30</v>
      </c>
      <c r="BZ14" s="43">
        <f>VLOOKUP(Categorized!BT14,Rules!$F$186:$H$187,3,0)</f>
        <v>30</v>
      </c>
      <c r="CA14" s="43">
        <f>VLOOKUP(Categorized!BU14,Rules!$F$188:$H$189,3,0)</f>
        <v>30</v>
      </c>
      <c r="CB14" s="43">
        <f>VLOOKUP(Categorized!BV14,Rules!$F$190:$H$191,3,0)</f>
        <v>30</v>
      </c>
      <c r="CC14" s="43">
        <f>VLOOKUP(Categorized!BW14,Rules!$F$192:$H$193,3,0)</f>
        <v>30</v>
      </c>
      <c r="CD14" s="255">
        <f t="array" ref="CD14">MMULT(BY14:CC14,Rules!$O$83:$O$87)</f>
        <v>30</v>
      </c>
      <c r="CE14" s="45">
        <v>0</v>
      </c>
      <c r="CF14" s="46">
        <v>0</v>
      </c>
    </row>
    <row r="15" spans="1:84" ht="18.5">
      <c r="A15" s="38">
        <v>2020</v>
      </c>
      <c r="B15" s="39" t="s">
        <v>62</v>
      </c>
      <c r="C15" s="41">
        <v>43537</v>
      </c>
      <c r="D15" s="42">
        <f>VLOOKUP(Categorized!F15,Rules!$F$4:$H$7,3,0)</f>
        <v>80</v>
      </c>
      <c r="E15" s="43">
        <f>VLOOKUP(Categorized!G15,Rules!$F$8:$H$9,3,0)</f>
        <v>90</v>
      </c>
      <c r="F15" s="43">
        <f>VLOOKUP(Categorized!H15,Rules!$F$10:$H$12,3,0)</f>
        <v>60</v>
      </c>
      <c r="G15" s="43">
        <f>VLOOKUP(Categorized!I15,Rules!$F$13:$H$16,3,0)</f>
        <v>95</v>
      </c>
      <c r="H15" s="43">
        <f>VLOOKUP(Categorized!BZ15,Rules!$F$243:$H$245,3,0)</f>
        <v>90</v>
      </c>
      <c r="I15" s="43">
        <f>VLOOKUP(Categorized!K15,Rules!$F$20:$H$27,3,0)</f>
        <v>60</v>
      </c>
      <c r="J15" s="43">
        <f>VLOOKUP(Categorized!CA15,Rules!$F$246:$H$252,3,0)</f>
        <v>70</v>
      </c>
      <c r="K15" s="43">
        <f>VLOOKUP(Categorized!M15,Rules!$F$29:$H$31,3,0)</f>
        <v>70</v>
      </c>
      <c r="L15" s="43">
        <f>VLOOKUP(Categorized!CB15,Rules!$F$253:$H$259,3,0)</f>
        <v>0</v>
      </c>
      <c r="M15" s="255" t="e">
        <f t="array" ref="M15">MMULT(D15:L15,Rules!$O$4:$O$11)</f>
        <v>#VALUE!</v>
      </c>
      <c r="N15" s="43">
        <f>VLOOKUP(Categorized!N15,Rules!$F$32:$H$33,3,0)</f>
        <v>90</v>
      </c>
      <c r="O15" s="43">
        <f>VLOOKUP(Categorized!O15,Rules!$F$34:$H$40,3,0)</f>
        <v>70</v>
      </c>
      <c r="P15" s="43">
        <f>VLOOKUP(Categorized!P15,Rules!$F$41:$H$42,3,0)</f>
        <v>30</v>
      </c>
      <c r="Q15" s="43">
        <f>VLOOKUP(Categorized!CC15,Rules!$F$231:$H$234,3,0)</f>
        <v>20</v>
      </c>
      <c r="R15" s="43">
        <f>VLOOKUP(Categorized!R15,Rules!$F$47:$H$51,3,0)</f>
        <v>30</v>
      </c>
      <c r="S15" s="43">
        <f>VLOOKUP(Categorized!S15,Rules!$F$52:$H$56,3,0)</f>
        <v>30</v>
      </c>
      <c r="T15" s="43">
        <f>VLOOKUP(Categorized!T15,Rules!$F$57:$H$58,3,0)</f>
        <v>30</v>
      </c>
      <c r="U15" s="255">
        <f t="array" ref="U15">MMULT(N15:T15,Rules!$O$14:$O$20)</f>
        <v>41.36678200692041</v>
      </c>
      <c r="V15" s="43">
        <f>VLOOKUP(Categorized!U15,Rules!$F$59:$H$60,3,0)</f>
        <v>80</v>
      </c>
      <c r="W15" s="43">
        <f>VLOOKUP(Categorized!V15,Rules!$F$61:$H$62,3,0)</f>
        <v>20</v>
      </c>
      <c r="X15" s="43">
        <f>VLOOKUP(Categorized!W15,Rules!$F$63:$H$64,3,0)</f>
        <v>80</v>
      </c>
      <c r="Y15" s="43">
        <f>VLOOKUP(Categorized!X15,Rules!$F$65:$H$66,3,0)</f>
        <v>20</v>
      </c>
      <c r="Z15" s="255">
        <f t="array" ref="Z15">MMULT(V15:Y15,Rules!$O$23:$O$26)</f>
        <v>46.666666666666664</v>
      </c>
      <c r="AA15" s="43">
        <f>VLOOKUP(Categorized!Y15,Rules!$F$67:$H$68,3,0)</f>
        <v>70</v>
      </c>
      <c r="AB15" s="43">
        <f>VLOOKUP(Categorized!Z15,Rules!$F$69:$H$70,3,0)</f>
        <v>30</v>
      </c>
      <c r="AC15" s="43">
        <f>VLOOKUP(Categorized!AA15,Rules!$F$71:$H$72,3,0)</f>
        <v>80</v>
      </c>
      <c r="AD15" s="43">
        <f>VLOOKUP(Categorized!AB15,Rules!$F$73:$H$74,3,0)</f>
        <v>60</v>
      </c>
      <c r="AE15" s="255">
        <f t="array" ref="AE15">MMULT(AA15:AD15,Rules!$O$29:$O$32)</f>
        <v>58.888888888888886</v>
      </c>
      <c r="AF15" s="43">
        <f>VLOOKUP(Categorized!AC15,Rules!$F$75:$H$76,3,0)</f>
        <v>80</v>
      </c>
      <c r="AG15" s="43">
        <f>VLOOKUP(Categorized!AD15,Rules!$F$77:$H$78,3,0)</f>
        <v>50</v>
      </c>
      <c r="AH15" s="43">
        <f>VLOOKUP(Categorized!AE15,Rules!$F$79:$H$84,3,0)</f>
        <v>85</v>
      </c>
      <c r="AI15" s="43">
        <f>VLOOKUP(Categorized!AF15,Rules!$F$85:$H$89,3,0)</f>
        <v>30</v>
      </c>
      <c r="AJ15" s="43">
        <f>VLOOKUP(Categorized!AG15,Rules!$F$90:$H$92,3,0)</f>
        <v>30</v>
      </c>
      <c r="AK15" s="43">
        <f>VLOOKUP(Categorized!AH15,Rules!$F$93:$H$96,3,0)</f>
        <v>30</v>
      </c>
      <c r="AL15" s="43">
        <f>VLOOKUP(Categorized!AI15,Rules!$F$97:$H$100,3,0)</f>
        <v>30</v>
      </c>
      <c r="AM15" s="43">
        <f>VLOOKUP(Categorized!AJ15,Rules!$F$101:$H$102,3,0)</f>
        <v>30</v>
      </c>
      <c r="AN15" s="43">
        <f>VLOOKUP(Categorized!CD15,Rules!$F$235:$H$237,3,0)</f>
        <v>95</v>
      </c>
      <c r="AO15" s="43">
        <f>VLOOKUP(Categorized!CE15,Rules!$F$238:$H$241,3,0)</f>
        <v>60</v>
      </c>
      <c r="AP15" s="43">
        <f>VLOOKUP(Categorized!AM15,Rules!$F$110:$H$113,3,0)</f>
        <v>30</v>
      </c>
      <c r="AQ15" s="255">
        <f t="array" ref="AQ15">MMULT(AF15:AP15,Rules!$O$35:$O$45)</f>
        <v>50.380681818181813</v>
      </c>
      <c r="AR15" s="44">
        <f>VLOOKUP(Categorized!AN15,Rules!$F$114:$H$116,3,0)</f>
        <v>90</v>
      </c>
      <c r="AS15" s="44">
        <f>VLOOKUP(Categorized!AO15,Rules!$F$117:$H$119,3,0)</f>
        <v>90</v>
      </c>
      <c r="AT15" s="44">
        <f>VLOOKUP(Categorized!AP15,Rules!$F$120:$H$122,3,0)</f>
        <v>30</v>
      </c>
      <c r="AU15" s="44">
        <f>VLOOKUP(Categorized!AQ15,Rules!$F$123:$H$124,3,0)</f>
        <v>30</v>
      </c>
      <c r="AV15" s="44">
        <f>VLOOKUP(Categorized!AR15,Rules!$F$125:$H$127,3,0)</f>
        <v>50</v>
      </c>
      <c r="AW15" s="44">
        <f>VLOOKUP(Categorized!AS15,Rules!$F$128:$H$130,3,0)</f>
        <v>30</v>
      </c>
      <c r="AX15" s="43">
        <f>VLOOKUP(Categorized!AT15,Rules!$F$131:$H$133,3,0)</f>
        <v>70</v>
      </c>
      <c r="AY15" s="44">
        <f>VLOOKUP(Categorized!AU15,Rules!$F$134:$H$136,3,0)</f>
        <v>70</v>
      </c>
      <c r="AZ15" s="44">
        <f>VLOOKUP(Categorized!AV15,Rules!$F$134:$H$136,3,0)</f>
        <v>30</v>
      </c>
      <c r="BA15" s="44">
        <f>VLOOKUP(Categorized!AW15,Rules!$F$139:$H$141,3,0)</f>
        <v>45</v>
      </c>
      <c r="BB15" s="256">
        <f t="array" ref="BB15">MMULT(AR15:BA15,Rules!$O$48:$O$57)</f>
        <v>52.576687116564415</v>
      </c>
      <c r="BC15" s="43">
        <f>VLOOKUP(Categorized!AX15,Rules!$F$142:$H$143,3,0)</f>
        <v>30</v>
      </c>
      <c r="BD15" s="43">
        <f>VLOOKUP(Categorized!AY15,Rules!$F$144:$H$145,3,0)</f>
        <v>30</v>
      </c>
      <c r="BE15" s="43">
        <f>VLOOKUP(Categorized!AZ15,Rules!$F$146:$H$147,3,0)</f>
        <v>30</v>
      </c>
      <c r="BF15" s="43">
        <f>VLOOKUP(Categorized!BA15,Rules!$F$148:$H$149,3,0)</f>
        <v>30</v>
      </c>
      <c r="BG15" s="43">
        <f>VLOOKUP(Categorized!BB15,Rules!$F$150:$H$151,3,0)</f>
        <v>30</v>
      </c>
      <c r="BH15" s="43">
        <f>VLOOKUP(Categorized!BC15,Rules!$F$152:$H$153,3,0)</f>
        <v>30</v>
      </c>
      <c r="BI15" s="43">
        <f>VLOOKUP(Categorized!BD15,Rules!$F$154:$H$155,3,0)</f>
        <v>90</v>
      </c>
      <c r="BJ15" s="43">
        <f>VLOOKUP(Categorized!BE15,Rules!$F$156:$H$157,3,0)</f>
        <v>30</v>
      </c>
      <c r="BK15" s="43">
        <f>VLOOKUP(Categorized!BF15,Rules!$F$158:$H$159,3,0)</f>
        <v>30</v>
      </c>
      <c r="BL15" s="43">
        <f>VLOOKUP(Categorized!BG15,Rules!$F$160:$H$161,3,0)</f>
        <v>30</v>
      </c>
      <c r="BM15" s="43">
        <f>VLOOKUP(Categorized!BH15,Rules!$F$162:$H$163,3,0)</f>
        <v>90</v>
      </c>
      <c r="BN15" s="43">
        <f>VLOOKUP(Categorized!BI15,Rules!$F$164:$H$165,3,0)</f>
        <v>90</v>
      </c>
      <c r="BO15" s="43">
        <f>VLOOKUP(Categorized!BJ15,Rules!$F$166:$H$167,3,0)</f>
        <v>90</v>
      </c>
      <c r="BP15" s="43">
        <f>VLOOKUP(Categorized!BK15,Rules!$F$168:$H$169,3,0)</f>
        <v>30</v>
      </c>
      <c r="BQ15" s="43">
        <f>VLOOKUP(Categorized!BL15,Rules!$F$170:$H$171,3,0)</f>
        <v>30</v>
      </c>
      <c r="BR15" s="43">
        <f>VLOOKUP(Categorized!BM15,Rules!$F$172:$H$173,3,0)</f>
        <v>30</v>
      </c>
      <c r="BS15" s="43">
        <f>VLOOKUP(Categorized!BN15,Rules!$F$174:$H$175,3,0)</f>
        <v>30</v>
      </c>
      <c r="BT15" s="43">
        <f>VLOOKUP(Categorized!BO15,Rules!$F$176:$H$177,3,0)</f>
        <v>30</v>
      </c>
      <c r="BU15" s="43">
        <f>VLOOKUP(Categorized!BP15,Rules!$F$178:$H$179,3,0)</f>
        <v>30</v>
      </c>
      <c r="BV15" s="43">
        <f>VLOOKUP(Categorized!BQ15,Rules!$F$180:$H$181,3,0)</f>
        <v>30</v>
      </c>
      <c r="BW15" s="43">
        <f>VLOOKUP(Categorized!BR15,Rules!$F$182:$H$183,3,0)</f>
        <v>30</v>
      </c>
      <c r="BX15" s="255">
        <f t="array" ref="BX15">MMULT(BC15:BW15,Rules!$O$60:$O$80)</f>
        <v>41.701244813278024</v>
      </c>
      <c r="BY15" s="43">
        <f>VLOOKUP(Categorized!BS15,Rules!$F$184:$H$185,3,0)</f>
        <v>30</v>
      </c>
      <c r="BZ15" s="43">
        <f>VLOOKUP(Categorized!BT15,Rules!$F$186:$H$187,3,0)</f>
        <v>30</v>
      </c>
      <c r="CA15" s="43">
        <f>VLOOKUP(Categorized!BU15,Rules!$F$188:$H$189,3,0)</f>
        <v>30</v>
      </c>
      <c r="CB15" s="43">
        <f>VLOOKUP(Categorized!BV15,Rules!$F$190:$H$191,3,0)</f>
        <v>90</v>
      </c>
      <c r="CC15" s="43">
        <f>VLOOKUP(Categorized!BW15,Rules!$F$192:$H$193,3,0)</f>
        <v>30</v>
      </c>
      <c r="CD15" s="255">
        <f t="array" ref="CD15">MMULT(BY15:CC15,Rules!$O$83:$O$87)</f>
        <v>40.588235294117645</v>
      </c>
      <c r="CE15" s="45">
        <v>0</v>
      </c>
      <c r="CF15" s="46">
        <v>0</v>
      </c>
    </row>
    <row r="16" spans="1:84" ht="18.5">
      <c r="A16" s="38">
        <v>2020</v>
      </c>
      <c r="B16" s="39" t="s">
        <v>63</v>
      </c>
      <c r="C16" s="41">
        <v>43521</v>
      </c>
      <c r="D16" s="42">
        <f>VLOOKUP(Categorized!F16,Rules!$F$4:$H$7,3,0)</f>
        <v>70</v>
      </c>
      <c r="E16" s="43">
        <f>VLOOKUP(Categorized!G16,Rules!$F$8:$H$9,3,0)</f>
        <v>60</v>
      </c>
      <c r="F16" s="43">
        <f>VLOOKUP(Categorized!H16,Rules!$F$10:$H$12,3,0)</f>
        <v>60</v>
      </c>
      <c r="G16" s="43">
        <f>VLOOKUP(Categorized!I16,Rules!$F$13:$H$16,3,0)</f>
        <v>95</v>
      </c>
      <c r="H16" s="43">
        <f>VLOOKUP(Categorized!BZ16,Rules!$F$243:$H$245,3,0)</f>
        <v>90</v>
      </c>
      <c r="I16" s="43">
        <f>VLOOKUP(Categorized!K16,Rules!$F$20:$H$27,3,0)</f>
        <v>60</v>
      </c>
      <c r="J16" s="43">
        <f>VLOOKUP(Categorized!CA16,Rules!$F$246:$H$252,3,0)</f>
        <v>70</v>
      </c>
      <c r="K16" s="43">
        <f>VLOOKUP(Categorized!M16,Rules!$F$29:$H$31,3,0)</f>
        <v>60</v>
      </c>
      <c r="L16" s="43">
        <f>VLOOKUP(Categorized!CB16,Rules!$F$253:$H$259,3,0)</f>
        <v>0</v>
      </c>
      <c r="M16" s="255" t="e">
        <f t="array" ref="M16">MMULT(D16:L16,Rules!$O$4:$O$11)</f>
        <v>#VALUE!</v>
      </c>
      <c r="N16" s="43">
        <f>VLOOKUP(Categorized!N16,Rules!$F$32:$H$33,3,0)</f>
        <v>90</v>
      </c>
      <c r="O16" s="43">
        <f>VLOOKUP(Categorized!O16,Rules!$F$34:$H$40,3,0)</f>
        <v>70</v>
      </c>
      <c r="P16" s="43">
        <f>VLOOKUP(Categorized!P16,Rules!$F$41:$H$42,3,0)</f>
        <v>30</v>
      </c>
      <c r="Q16" s="43">
        <f>VLOOKUP(Categorized!CC16,Rules!$F$231:$H$234,3,0)</f>
        <v>50</v>
      </c>
      <c r="R16" s="43">
        <f>VLOOKUP(Categorized!R16,Rules!$F$47:$H$51,3,0)</f>
        <v>30</v>
      </c>
      <c r="S16" s="43">
        <f>VLOOKUP(Categorized!S16,Rules!$F$52:$H$56,3,0)</f>
        <v>30</v>
      </c>
      <c r="T16" s="43">
        <f>VLOOKUP(Categorized!T16,Rules!$F$57:$H$58,3,0)</f>
        <v>30</v>
      </c>
      <c r="U16" s="255">
        <f t="array" ref="U16">MMULT(N16:T16,Rules!$O$14:$O$20)</f>
        <v>45.674740484429066</v>
      </c>
      <c r="V16" s="43">
        <f>VLOOKUP(Categorized!U16,Rules!$F$59:$H$60,3,0)</f>
        <v>20</v>
      </c>
      <c r="W16" s="43">
        <f>VLOOKUP(Categorized!V16,Rules!$F$61:$H$62,3,0)</f>
        <v>20</v>
      </c>
      <c r="X16" s="43">
        <f>VLOOKUP(Categorized!W16,Rules!$F$63:$H$64,3,0)</f>
        <v>80</v>
      </c>
      <c r="Y16" s="43">
        <f>VLOOKUP(Categorized!X16,Rules!$F$65:$H$66,3,0)</f>
        <v>20</v>
      </c>
      <c r="Z16" s="255">
        <f t="array" ref="Z16">MMULT(V16:Y16,Rules!$O$23:$O$26)</f>
        <v>26.666666666666664</v>
      </c>
      <c r="AA16" s="43">
        <f>VLOOKUP(Categorized!Y16,Rules!$F$67:$H$68,3,0)</f>
        <v>30</v>
      </c>
      <c r="AB16" s="43">
        <f>VLOOKUP(Categorized!Z16,Rules!$F$69:$H$70,3,0)</f>
        <v>80</v>
      </c>
      <c r="AC16" s="43">
        <f>VLOOKUP(Categorized!AA16,Rules!$F$71:$H$72,3,0)</f>
        <v>30</v>
      </c>
      <c r="AD16" s="43">
        <f>VLOOKUP(Categorized!AB16,Rules!$F$73:$H$74,3,0)</f>
        <v>60</v>
      </c>
      <c r="AE16" s="255">
        <f t="array" ref="AE16">MMULT(AA16:AD16,Rules!$O$29:$O$32)</f>
        <v>50.952380952380949</v>
      </c>
      <c r="AF16" s="43">
        <f>VLOOKUP(Categorized!AC16,Rules!$F$75:$H$76,3,0)</f>
        <v>80</v>
      </c>
      <c r="AG16" s="43">
        <f>VLOOKUP(Categorized!AD16,Rules!$F$77:$H$78,3,0)</f>
        <v>80</v>
      </c>
      <c r="AH16" s="43">
        <f>VLOOKUP(Categorized!AE16,Rules!$F$79:$H$84,3,0)</f>
        <v>50</v>
      </c>
      <c r="AI16" s="43">
        <f>VLOOKUP(Categorized!AF16,Rules!$F$85:$H$89,3,0)</f>
        <v>50</v>
      </c>
      <c r="AJ16" s="43">
        <f>VLOOKUP(Categorized!AG16,Rules!$F$90:$H$92,3,0)</f>
        <v>30</v>
      </c>
      <c r="AK16" s="43">
        <f>VLOOKUP(Categorized!AH16,Rules!$F$93:$H$96,3,0)</f>
        <v>30</v>
      </c>
      <c r="AL16" s="43">
        <f>VLOOKUP(Categorized!AI16,Rules!$F$97:$H$100,3,0)</f>
        <v>30</v>
      </c>
      <c r="AM16" s="43">
        <f>VLOOKUP(Categorized!AJ16,Rules!$F$101:$H$102,3,0)</f>
        <v>80</v>
      </c>
      <c r="AN16" s="43">
        <f>VLOOKUP(Categorized!CD16,Rules!$F$235:$H$237,3,0)</f>
        <v>95</v>
      </c>
      <c r="AO16" s="43">
        <f>VLOOKUP(Categorized!CE16,Rules!$F$238:$H$241,3,0)</f>
        <v>60</v>
      </c>
      <c r="AP16" s="43">
        <f>VLOOKUP(Categorized!AM16,Rules!$F$110:$H$113,3,0)</f>
        <v>30</v>
      </c>
      <c r="AQ16" s="255">
        <f t="array" ref="AQ16">MMULT(AF16:AP16,Rules!$O$35:$O$45)</f>
        <v>54.846590909090907</v>
      </c>
      <c r="AR16" s="44">
        <f>VLOOKUP(Categorized!AN16,Rules!$F$114:$H$116,3,0)</f>
        <v>90</v>
      </c>
      <c r="AS16" s="44">
        <f>VLOOKUP(Categorized!AO16,Rules!$F$117:$H$119,3,0)</f>
        <v>30</v>
      </c>
      <c r="AT16" s="44">
        <f>VLOOKUP(Categorized!AP16,Rules!$F$120:$H$122,3,0)</f>
        <v>30</v>
      </c>
      <c r="AU16" s="44">
        <f>VLOOKUP(Categorized!AQ16,Rules!$F$123:$H$124,3,0)</f>
        <v>30</v>
      </c>
      <c r="AV16" s="44">
        <f>VLOOKUP(Categorized!AR16,Rules!$F$125:$H$127,3,0)</f>
        <v>50</v>
      </c>
      <c r="AW16" s="44">
        <f>VLOOKUP(Categorized!AS16,Rules!$F$128:$H$130,3,0)</f>
        <v>80</v>
      </c>
      <c r="AX16" s="43">
        <f>VLOOKUP(Categorized!AT16,Rules!$F$131:$H$133,3,0)</f>
        <v>30</v>
      </c>
      <c r="AY16" s="44">
        <f>VLOOKUP(Categorized!AU16,Rules!$F$134:$H$136,3,0)</f>
        <v>30</v>
      </c>
      <c r="AZ16" s="44">
        <f>VLOOKUP(Categorized!AV16,Rules!$F$134:$H$136,3,0)</f>
        <v>45</v>
      </c>
      <c r="BA16" s="44">
        <f>VLOOKUP(Categorized!AW16,Rules!$F$139:$H$141,3,0)</f>
        <v>45</v>
      </c>
      <c r="BB16" s="256">
        <f t="array" ref="BB16">MMULT(AR16:BA16,Rules!$O$48:$O$57)</f>
        <v>45.257668711656443</v>
      </c>
      <c r="BC16" s="43">
        <f>VLOOKUP(Categorized!AX16,Rules!$F$142:$H$143,3,0)</f>
        <v>80</v>
      </c>
      <c r="BD16" s="43">
        <f>VLOOKUP(Categorized!AY16,Rules!$F$144:$H$145,3,0)</f>
        <v>90</v>
      </c>
      <c r="BE16" s="43">
        <f>VLOOKUP(Categorized!AZ16,Rules!$F$146:$H$147,3,0)</f>
        <v>30</v>
      </c>
      <c r="BF16" s="43">
        <f>VLOOKUP(Categorized!BA16,Rules!$F$148:$H$149,3,0)</f>
        <v>30</v>
      </c>
      <c r="BG16" s="43">
        <f>VLOOKUP(Categorized!BB16,Rules!$F$150:$H$151,3,0)</f>
        <v>30</v>
      </c>
      <c r="BH16" s="43">
        <f>VLOOKUP(Categorized!BC16,Rules!$F$152:$H$153,3,0)</f>
        <v>30</v>
      </c>
      <c r="BI16" s="43">
        <f>VLOOKUP(Categorized!BD16,Rules!$F$154:$H$155,3,0)</f>
        <v>30</v>
      </c>
      <c r="BJ16" s="43">
        <f>VLOOKUP(Categorized!BE16,Rules!$F$156:$H$157,3,0)</f>
        <v>30</v>
      </c>
      <c r="BK16" s="43">
        <f>VLOOKUP(Categorized!BF16,Rules!$F$158:$H$159,3,0)</f>
        <v>30</v>
      </c>
      <c r="BL16" s="43">
        <f>VLOOKUP(Categorized!BG16,Rules!$F$160:$H$161,3,0)</f>
        <v>30</v>
      </c>
      <c r="BM16" s="43">
        <f>VLOOKUP(Categorized!BH16,Rules!$F$162:$H$163,3,0)</f>
        <v>30</v>
      </c>
      <c r="BN16" s="43">
        <f>VLOOKUP(Categorized!BI16,Rules!$F$164:$H$165,3,0)</f>
        <v>30</v>
      </c>
      <c r="BO16" s="43">
        <f>VLOOKUP(Categorized!BJ16,Rules!$F$166:$H$167,3,0)</f>
        <v>30</v>
      </c>
      <c r="BP16" s="43">
        <f>VLOOKUP(Categorized!BK16,Rules!$F$168:$H$169,3,0)</f>
        <v>30</v>
      </c>
      <c r="BQ16" s="43">
        <f>VLOOKUP(Categorized!BL16,Rules!$F$170:$H$171,3,0)</f>
        <v>30</v>
      </c>
      <c r="BR16" s="43">
        <f>VLOOKUP(Categorized!BM16,Rules!$F$172:$H$173,3,0)</f>
        <v>30</v>
      </c>
      <c r="BS16" s="43">
        <f>VLOOKUP(Categorized!BN16,Rules!$F$174:$H$175,3,0)</f>
        <v>30</v>
      </c>
      <c r="BT16" s="43">
        <f>VLOOKUP(Categorized!BO16,Rules!$F$176:$H$177,3,0)</f>
        <v>30</v>
      </c>
      <c r="BU16" s="43">
        <f>VLOOKUP(Categorized!BP16,Rules!$F$178:$H$179,3,0)</f>
        <v>30</v>
      </c>
      <c r="BV16" s="43">
        <f>VLOOKUP(Categorized!BQ16,Rules!$F$180:$H$181,3,0)</f>
        <v>30</v>
      </c>
      <c r="BW16" s="43">
        <f>VLOOKUP(Categorized!BR16,Rules!$F$182:$H$183,3,0)</f>
        <v>30</v>
      </c>
      <c r="BX16" s="255">
        <f t="array" ref="BX16">MMULT(BC16:BW16,Rules!$O$60:$O$80)</f>
        <v>35.512744516893896</v>
      </c>
      <c r="BY16" s="43">
        <f>VLOOKUP(Categorized!BS16,Rules!$F$184:$H$185,3,0)</f>
        <v>30</v>
      </c>
      <c r="BZ16" s="43">
        <f>VLOOKUP(Categorized!BT16,Rules!$F$186:$H$187,3,0)</f>
        <v>30</v>
      </c>
      <c r="CA16" s="43">
        <f>VLOOKUP(Categorized!BU16,Rules!$F$188:$H$189,3,0)</f>
        <v>30</v>
      </c>
      <c r="CB16" s="43">
        <f>VLOOKUP(Categorized!BV16,Rules!$F$190:$H$191,3,0)</f>
        <v>30</v>
      </c>
      <c r="CC16" s="43">
        <f>VLOOKUP(Categorized!BW16,Rules!$F$192:$H$193,3,0)</f>
        <v>30</v>
      </c>
      <c r="CD16" s="255">
        <f t="array" ref="CD16">MMULT(BY16:CC16,Rules!$O$83:$O$87)</f>
        <v>30</v>
      </c>
      <c r="CE16" s="45">
        <v>0</v>
      </c>
      <c r="CF16" s="46">
        <v>0</v>
      </c>
    </row>
    <row r="17" spans="1:84" ht="18.5">
      <c r="A17" s="38">
        <v>2020</v>
      </c>
      <c r="B17" s="39" t="s">
        <v>64</v>
      </c>
      <c r="C17" s="41">
        <v>45698</v>
      </c>
      <c r="D17" s="42">
        <f>VLOOKUP(Categorized!F17,Rules!$F$4:$H$7,3,0)</f>
        <v>80</v>
      </c>
      <c r="E17" s="43">
        <f>VLOOKUP(Categorized!G17,Rules!$F$8:$H$9,3,0)</f>
        <v>90</v>
      </c>
      <c r="F17" s="43">
        <f>VLOOKUP(Categorized!H17,Rules!$F$10:$H$12,3,0)</f>
        <v>60</v>
      </c>
      <c r="G17" s="43">
        <f>VLOOKUP(Categorized!I17,Rules!$F$13:$H$16,3,0)</f>
        <v>95</v>
      </c>
      <c r="H17" s="43">
        <f>VLOOKUP(Categorized!BZ17,Rules!$F$243:$H$245,3,0)</f>
        <v>90</v>
      </c>
      <c r="I17" s="43">
        <f>VLOOKUP(Categorized!K17,Rules!$F$20:$H$27,3,0)</f>
        <v>60</v>
      </c>
      <c r="J17" s="43">
        <f>VLOOKUP(Categorized!CA17,Rules!$F$246:$H$252,3,0)</f>
        <v>70</v>
      </c>
      <c r="K17" s="43">
        <f>VLOOKUP(Categorized!M17,Rules!$F$29:$H$31,3,0)</f>
        <v>70</v>
      </c>
      <c r="L17" s="43">
        <f>VLOOKUP(Categorized!CB17,Rules!$F$253:$H$259,3,0)</f>
        <v>0</v>
      </c>
      <c r="M17" s="255" t="e">
        <f t="array" ref="M17">MMULT(D17:L17,Rules!$O$4:$O$11)</f>
        <v>#VALUE!</v>
      </c>
      <c r="N17" s="43">
        <f>VLOOKUP(Categorized!N17,Rules!$F$32:$H$33,3,0)</f>
        <v>90</v>
      </c>
      <c r="O17" s="43">
        <f>VLOOKUP(Categorized!O17,Rules!$F$34:$H$40,3,0)</f>
        <v>70</v>
      </c>
      <c r="P17" s="43">
        <f>VLOOKUP(Categorized!P17,Rules!$F$41:$H$42,3,0)</f>
        <v>30</v>
      </c>
      <c r="Q17" s="43">
        <f>VLOOKUP(Categorized!CC17,Rules!$F$231:$H$234,3,0)</f>
        <v>20</v>
      </c>
      <c r="R17" s="43">
        <f>VLOOKUP(Categorized!R17,Rules!$F$47:$H$51,3,0)</f>
        <v>30</v>
      </c>
      <c r="S17" s="43">
        <f>VLOOKUP(Categorized!S17,Rules!$F$52:$H$56,3,0)</f>
        <v>30</v>
      </c>
      <c r="T17" s="43">
        <f>VLOOKUP(Categorized!T17,Rules!$F$57:$H$58,3,0)</f>
        <v>30</v>
      </c>
      <c r="U17" s="255">
        <f t="array" ref="U17">MMULT(N17:T17,Rules!$O$14:$O$20)</f>
        <v>41.36678200692041</v>
      </c>
      <c r="V17" s="43">
        <f>VLOOKUP(Categorized!U17,Rules!$F$59:$H$60,3,0)</f>
        <v>80</v>
      </c>
      <c r="W17" s="43">
        <f>VLOOKUP(Categorized!V17,Rules!$F$61:$H$62,3,0)</f>
        <v>20</v>
      </c>
      <c r="X17" s="43">
        <f>VLOOKUP(Categorized!W17,Rules!$F$63:$H$64,3,0)</f>
        <v>80</v>
      </c>
      <c r="Y17" s="43">
        <f>VLOOKUP(Categorized!X17,Rules!$F$65:$H$66,3,0)</f>
        <v>20</v>
      </c>
      <c r="Z17" s="255">
        <f t="array" ref="Z17">MMULT(V17:Y17,Rules!$O$23:$O$26)</f>
        <v>46.666666666666664</v>
      </c>
      <c r="AA17" s="43">
        <f>VLOOKUP(Categorized!Y17,Rules!$F$67:$H$68,3,0)</f>
        <v>70</v>
      </c>
      <c r="AB17" s="43">
        <f>VLOOKUP(Categorized!Z17,Rules!$F$69:$H$70,3,0)</f>
        <v>80</v>
      </c>
      <c r="AC17" s="43">
        <f>VLOOKUP(Categorized!AA17,Rules!$F$71:$H$72,3,0)</f>
        <v>80</v>
      </c>
      <c r="AD17" s="43">
        <f>VLOOKUP(Categorized!AB17,Rules!$F$73:$H$74,3,0)</f>
        <v>60</v>
      </c>
      <c r="AE17" s="255">
        <f t="array" ref="AE17">MMULT(AA17:AD17,Rules!$O$29:$O$32)</f>
        <v>73.174603174603163</v>
      </c>
      <c r="AF17" s="43">
        <f>VLOOKUP(Categorized!AC17,Rules!$F$75:$H$76,3,0)</f>
        <v>80</v>
      </c>
      <c r="AG17" s="43">
        <f>VLOOKUP(Categorized!AD17,Rules!$F$77:$H$78,3,0)</f>
        <v>80</v>
      </c>
      <c r="AH17" s="43">
        <f>VLOOKUP(Categorized!AE17,Rules!$F$79:$H$84,3,0)</f>
        <v>30</v>
      </c>
      <c r="AI17" s="43">
        <f>VLOOKUP(Categorized!AF17,Rules!$F$85:$H$89,3,0)</f>
        <v>50</v>
      </c>
      <c r="AJ17" s="43">
        <f>VLOOKUP(Categorized!AG17,Rules!$F$90:$H$92,3,0)</f>
        <v>30</v>
      </c>
      <c r="AK17" s="43">
        <f>VLOOKUP(Categorized!AH17,Rules!$F$93:$H$96,3,0)</f>
        <v>80</v>
      </c>
      <c r="AL17" s="43">
        <f>VLOOKUP(Categorized!AI17,Rules!$F$97:$H$100,3,0)</f>
        <v>50</v>
      </c>
      <c r="AM17" s="43">
        <f>VLOOKUP(Categorized!AJ17,Rules!$F$101:$H$102,3,0)</f>
        <v>30</v>
      </c>
      <c r="AN17" s="43">
        <f>VLOOKUP(Categorized!CD17,Rules!$F$235:$H$237,3,0)</f>
        <v>95</v>
      </c>
      <c r="AO17" s="43">
        <f>VLOOKUP(Categorized!CE17,Rules!$F$238:$H$241,3,0)</f>
        <v>60</v>
      </c>
      <c r="AP17" s="43">
        <f>VLOOKUP(Categorized!AM17,Rules!$F$110:$H$113,3,0)</f>
        <v>70</v>
      </c>
      <c r="AQ17" s="255">
        <f t="array" ref="AQ17">MMULT(AF17:AP17,Rules!$O$35:$O$45)</f>
        <v>58.437500000000007</v>
      </c>
      <c r="AR17" s="44">
        <f>VLOOKUP(Categorized!AN17,Rules!$F$114:$H$116,3,0)</f>
        <v>30</v>
      </c>
      <c r="AS17" s="44">
        <f>VLOOKUP(Categorized!AO17,Rules!$F$117:$H$119,3,0)</f>
        <v>30</v>
      </c>
      <c r="AT17" s="44">
        <f>VLOOKUP(Categorized!AP17,Rules!$F$120:$H$122,3,0)</f>
        <v>30</v>
      </c>
      <c r="AU17" s="44">
        <f>VLOOKUP(Categorized!AQ17,Rules!$F$123:$H$124,3,0)</f>
        <v>30</v>
      </c>
      <c r="AV17" s="44">
        <f>VLOOKUP(Categorized!AR17,Rules!$F$125:$H$127,3,0)</f>
        <v>70</v>
      </c>
      <c r="AW17" s="44">
        <f>VLOOKUP(Categorized!AS17,Rules!$F$128:$H$130,3,0)</f>
        <v>30</v>
      </c>
      <c r="AX17" s="43">
        <f>VLOOKUP(Categorized!AT17,Rules!$F$131:$H$133,3,0)</f>
        <v>70</v>
      </c>
      <c r="AY17" s="44">
        <f>VLOOKUP(Categorized!AU17,Rules!$F$134:$H$136,3,0)</f>
        <v>70</v>
      </c>
      <c r="AZ17" s="44">
        <f>VLOOKUP(Categorized!AV17,Rules!$F$134:$H$136,3,0)</f>
        <v>30</v>
      </c>
      <c r="BA17" s="44">
        <f>VLOOKUP(Categorized!AW17,Rules!$F$139:$H$141,3,0)</f>
        <v>45</v>
      </c>
      <c r="BB17" s="256">
        <f t="array" ref="BB17">MMULT(AR17:BA17,Rules!$O$48:$O$57)</f>
        <v>44.085889570552148</v>
      </c>
      <c r="BC17" s="43">
        <f>VLOOKUP(Categorized!AX17,Rules!$F$142:$H$143,3,0)</f>
        <v>30</v>
      </c>
      <c r="BD17" s="43">
        <f>VLOOKUP(Categorized!AY17,Rules!$F$144:$H$145,3,0)</f>
        <v>90</v>
      </c>
      <c r="BE17" s="43">
        <f>VLOOKUP(Categorized!AZ17,Rules!$F$146:$H$147,3,0)</f>
        <v>30</v>
      </c>
      <c r="BF17" s="43">
        <f>VLOOKUP(Categorized!BA17,Rules!$F$148:$H$149,3,0)</f>
        <v>30</v>
      </c>
      <c r="BG17" s="43">
        <f>VLOOKUP(Categorized!BB17,Rules!$F$150:$H$151,3,0)</f>
        <v>30</v>
      </c>
      <c r="BH17" s="43">
        <f>VLOOKUP(Categorized!BC17,Rules!$F$152:$H$153,3,0)</f>
        <v>30</v>
      </c>
      <c r="BI17" s="43">
        <f>VLOOKUP(Categorized!BD17,Rules!$F$154:$H$155,3,0)</f>
        <v>90</v>
      </c>
      <c r="BJ17" s="43">
        <f>VLOOKUP(Categorized!BE17,Rules!$F$156:$H$157,3,0)</f>
        <v>30</v>
      </c>
      <c r="BK17" s="43">
        <f>VLOOKUP(Categorized!BF17,Rules!$F$158:$H$159,3,0)</f>
        <v>30</v>
      </c>
      <c r="BL17" s="43">
        <f>VLOOKUP(Categorized!BG17,Rules!$F$160:$H$161,3,0)</f>
        <v>30</v>
      </c>
      <c r="BM17" s="43">
        <f>VLOOKUP(Categorized!BH17,Rules!$F$162:$H$163,3,0)</f>
        <v>30</v>
      </c>
      <c r="BN17" s="43">
        <f>VLOOKUP(Categorized!BI17,Rules!$F$164:$H$165,3,0)</f>
        <v>90</v>
      </c>
      <c r="BO17" s="43">
        <f>VLOOKUP(Categorized!BJ17,Rules!$F$166:$H$167,3,0)</f>
        <v>90</v>
      </c>
      <c r="BP17" s="43">
        <f>VLOOKUP(Categorized!BK17,Rules!$F$168:$H$169,3,0)</f>
        <v>30</v>
      </c>
      <c r="BQ17" s="43">
        <f>VLOOKUP(Categorized!BL17,Rules!$F$170:$H$171,3,0)</f>
        <v>30</v>
      </c>
      <c r="BR17" s="43">
        <f>VLOOKUP(Categorized!BM17,Rules!$F$172:$H$173,3,0)</f>
        <v>30</v>
      </c>
      <c r="BS17" s="43">
        <f>VLOOKUP(Categorized!BN17,Rules!$F$174:$H$175,3,0)</f>
        <v>30</v>
      </c>
      <c r="BT17" s="43">
        <f>VLOOKUP(Categorized!BO17,Rules!$F$176:$H$177,3,0)</f>
        <v>30</v>
      </c>
      <c r="BU17" s="43">
        <f>VLOOKUP(Categorized!BP17,Rules!$F$178:$H$179,3,0)</f>
        <v>30</v>
      </c>
      <c r="BV17" s="43">
        <f>VLOOKUP(Categorized!BQ17,Rules!$F$180:$H$181,3,0)</f>
        <v>30</v>
      </c>
      <c r="BW17" s="43">
        <f>VLOOKUP(Categorized!BR17,Rules!$F$182:$H$183,3,0)</f>
        <v>30</v>
      </c>
      <c r="BX17" s="255">
        <f t="array" ref="BX17">MMULT(BC17:BW17,Rules!$O$60:$O$80)</f>
        <v>41.345583876704218</v>
      </c>
      <c r="BY17" s="43">
        <f>VLOOKUP(Categorized!BS17,Rules!$F$184:$H$185,3,0)</f>
        <v>30</v>
      </c>
      <c r="BZ17" s="43">
        <f>VLOOKUP(Categorized!BT17,Rules!$F$186:$H$187,3,0)</f>
        <v>30</v>
      </c>
      <c r="CA17" s="43">
        <f>VLOOKUP(Categorized!BU17,Rules!$F$188:$H$189,3,0)</f>
        <v>30</v>
      </c>
      <c r="CB17" s="43">
        <f>VLOOKUP(Categorized!BV17,Rules!$F$190:$H$191,3,0)</f>
        <v>30</v>
      </c>
      <c r="CC17" s="43">
        <f>VLOOKUP(Categorized!BW17,Rules!$F$192:$H$193,3,0)</f>
        <v>30</v>
      </c>
      <c r="CD17" s="255">
        <f t="array" ref="CD17">MMULT(BY17:CC17,Rules!$O$83:$O$87)</f>
        <v>30</v>
      </c>
      <c r="CE17" s="50">
        <v>1</v>
      </c>
      <c r="CF17" s="51">
        <v>6</v>
      </c>
    </row>
    <row r="18" spans="1:84" ht="18.5">
      <c r="A18" s="38">
        <v>2020</v>
      </c>
      <c r="B18" s="39" t="s">
        <v>65</v>
      </c>
      <c r="C18" s="41">
        <v>45698</v>
      </c>
      <c r="D18" s="42">
        <f>VLOOKUP(Categorized!F18,Rules!$F$4:$H$7,3,0)</f>
        <v>80</v>
      </c>
      <c r="E18" s="43">
        <f>VLOOKUP(Categorized!G18,Rules!$F$8:$H$9,3,0)</f>
        <v>90</v>
      </c>
      <c r="F18" s="43">
        <f>VLOOKUP(Categorized!H18,Rules!$F$10:$H$12,3,0)</f>
        <v>60</v>
      </c>
      <c r="G18" s="43">
        <f>VLOOKUP(Categorized!I18,Rules!$F$13:$H$16,3,0)</f>
        <v>95</v>
      </c>
      <c r="H18" s="43">
        <f>VLOOKUP(Categorized!BZ18,Rules!$F$243:$H$245,3,0)</f>
        <v>90</v>
      </c>
      <c r="I18" s="43">
        <f>VLOOKUP(Categorized!K18,Rules!$F$20:$H$27,3,0)</f>
        <v>60</v>
      </c>
      <c r="J18" s="43">
        <f>VLOOKUP(Categorized!CA18,Rules!$F$246:$H$252,3,0)</f>
        <v>70</v>
      </c>
      <c r="K18" s="43">
        <f>VLOOKUP(Categorized!M18,Rules!$F$29:$H$31,3,0)</f>
        <v>70</v>
      </c>
      <c r="L18" s="43">
        <f>VLOOKUP(Categorized!CB18,Rules!$F$253:$H$259,3,0)</f>
        <v>0</v>
      </c>
      <c r="M18" s="255" t="e">
        <f t="array" ref="M18">MMULT(D18:L18,Rules!$O$4:$O$11)</f>
        <v>#VALUE!</v>
      </c>
      <c r="N18" s="43">
        <f>VLOOKUP(Categorized!N18,Rules!$F$32:$H$33,3,0)</f>
        <v>90</v>
      </c>
      <c r="O18" s="43">
        <f>VLOOKUP(Categorized!O18,Rules!$F$34:$H$40,3,0)</f>
        <v>70</v>
      </c>
      <c r="P18" s="43">
        <f>VLOOKUP(Categorized!P18,Rules!$F$41:$H$42,3,0)</f>
        <v>90</v>
      </c>
      <c r="Q18" s="43">
        <f>VLOOKUP(Categorized!CC18,Rules!$F$231:$H$234,3,0)</f>
        <v>20</v>
      </c>
      <c r="R18" s="43">
        <f>VLOOKUP(Categorized!R18,Rules!$F$47:$H$51,3,0)</f>
        <v>50</v>
      </c>
      <c r="S18" s="43">
        <f>VLOOKUP(Categorized!S18,Rules!$F$52:$H$56,3,0)</f>
        <v>50</v>
      </c>
      <c r="T18" s="43">
        <f>VLOOKUP(Categorized!T18,Rules!$F$57:$H$58,3,0)</f>
        <v>30</v>
      </c>
      <c r="U18" s="255">
        <f t="array" ref="U18">MMULT(N18:T18,Rules!$O$14:$O$20)</f>
        <v>56.591695501730108</v>
      </c>
      <c r="V18" s="43">
        <f>VLOOKUP(Categorized!U18,Rules!$F$59:$H$60,3,0)</f>
        <v>80</v>
      </c>
      <c r="W18" s="43">
        <f>VLOOKUP(Categorized!V18,Rules!$F$61:$H$62,3,0)</f>
        <v>20</v>
      </c>
      <c r="X18" s="43">
        <f>VLOOKUP(Categorized!W18,Rules!$F$63:$H$64,3,0)</f>
        <v>80</v>
      </c>
      <c r="Y18" s="43">
        <f>VLOOKUP(Categorized!X18,Rules!$F$65:$H$66,3,0)</f>
        <v>20</v>
      </c>
      <c r="Z18" s="255">
        <f t="array" ref="Z18">MMULT(V18:Y18,Rules!$O$23:$O$26)</f>
        <v>46.666666666666664</v>
      </c>
      <c r="AA18" s="43">
        <f>VLOOKUP(Categorized!Y18,Rules!$F$67:$H$68,3,0)</f>
        <v>70</v>
      </c>
      <c r="AB18" s="43">
        <f>VLOOKUP(Categorized!Z18,Rules!$F$69:$H$70,3,0)</f>
        <v>80</v>
      </c>
      <c r="AC18" s="43">
        <f>VLOOKUP(Categorized!AA18,Rules!$F$71:$H$72,3,0)</f>
        <v>80</v>
      </c>
      <c r="AD18" s="43">
        <f>VLOOKUP(Categorized!AB18,Rules!$F$73:$H$74,3,0)</f>
        <v>30</v>
      </c>
      <c r="AE18" s="255">
        <f t="array" ref="AE18">MMULT(AA18:AD18,Rules!$O$29:$O$32)</f>
        <v>66.507936507936506</v>
      </c>
      <c r="AF18" s="43">
        <f>VLOOKUP(Categorized!AC18,Rules!$F$75:$H$76,3,0)</f>
        <v>80</v>
      </c>
      <c r="AG18" s="43">
        <f>VLOOKUP(Categorized!AD18,Rules!$F$77:$H$78,3,0)</f>
        <v>80</v>
      </c>
      <c r="AH18" s="43">
        <f>VLOOKUP(Categorized!AE18,Rules!$F$79:$H$84,3,0)</f>
        <v>30</v>
      </c>
      <c r="AI18" s="43">
        <f>VLOOKUP(Categorized!AF18,Rules!$F$85:$H$89,3,0)</f>
        <v>30</v>
      </c>
      <c r="AJ18" s="43">
        <f>VLOOKUP(Categorized!AG18,Rules!$F$90:$H$92,3,0)</f>
        <v>90</v>
      </c>
      <c r="AK18" s="43">
        <f>VLOOKUP(Categorized!AH18,Rules!$F$93:$H$96,3,0)</f>
        <v>30</v>
      </c>
      <c r="AL18" s="43">
        <f>VLOOKUP(Categorized!AI18,Rules!$F$97:$H$100,3,0)</f>
        <v>50</v>
      </c>
      <c r="AM18" s="43">
        <f>VLOOKUP(Categorized!AJ18,Rules!$F$101:$H$102,3,0)</f>
        <v>30</v>
      </c>
      <c r="AN18" s="43">
        <f>VLOOKUP(Categorized!CD18,Rules!$F$235:$H$237,3,0)</f>
        <v>95</v>
      </c>
      <c r="AO18" s="43">
        <f>VLOOKUP(Categorized!CE18,Rules!$F$238:$H$241,3,0)</f>
        <v>60</v>
      </c>
      <c r="AP18" s="43">
        <f>VLOOKUP(Categorized!AM18,Rules!$F$110:$H$113,3,0)</f>
        <v>30</v>
      </c>
      <c r="AQ18" s="255">
        <f t="array" ref="AQ18">MMULT(AF18:AP18,Rules!$O$35:$O$45)</f>
        <v>55.3125</v>
      </c>
      <c r="AR18" s="44">
        <f>VLOOKUP(Categorized!AN18,Rules!$F$114:$H$116,3,0)</f>
        <v>90</v>
      </c>
      <c r="AS18" s="44">
        <f>VLOOKUP(Categorized!AO18,Rules!$F$117:$H$119,3,0)</f>
        <v>90</v>
      </c>
      <c r="AT18" s="44">
        <f>VLOOKUP(Categorized!AP18,Rules!$F$120:$H$122,3,0)</f>
        <v>30</v>
      </c>
      <c r="AU18" s="44">
        <f>VLOOKUP(Categorized!AQ18,Rules!$F$123:$H$124,3,0)</f>
        <v>30</v>
      </c>
      <c r="AV18" s="44">
        <f>VLOOKUP(Categorized!AR18,Rules!$F$125:$H$127,3,0)</f>
        <v>70</v>
      </c>
      <c r="AW18" s="44">
        <f>VLOOKUP(Categorized!AS18,Rules!$F$128:$H$130,3,0)</f>
        <v>90</v>
      </c>
      <c r="AX18" s="43">
        <f>VLOOKUP(Categorized!AT18,Rules!$F$131:$H$133,3,0)</f>
        <v>30</v>
      </c>
      <c r="AY18" s="44">
        <f>VLOOKUP(Categorized!AU18,Rules!$F$134:$H$136,3,0)</f>
        <v>30</v>
      </c>
      <c r="AZ18" s="44">
        <f>VLOOKUP(Categorized!AV18,Rules!$F$134:$H$136,3,0)</f>
        <v>30</v>
      </c>
      <c r="BA18" s="44">
        <f>VLOOKUP(Categorized!AW18,Rules!$F$139:$H$141,3,0)</f>
        <v>45</v>
      </c>
      <c r="BB18" s="256">
        <f t="array" ref="BB18">MMULT(AR18:BA18,Rules!$O$48:$O$57)</f>
        <v>52.110429447852759</v>
      </c>
      <c r="BC18" s="43">
        <f>VLOOKUP(Categorized!AX18,Rules!$F$142:$H$143,3,0)</f>
        <v>30</v>
      </c>
      <c r="BD18" s="43">
        <f>VLOOKUP(Categorized!AY18,Rules!$F$144:$H$145,3,0)</f>
        <v>90</v>
      </c>
      <c r="BE18" s="43">
        <f>VLOOKUP(Categorized!AZ18,Rules!$F$146:$H$147,3,0)</f>
        <v>30</v>
      </c>
      <c r="BF18" s="43">
        <f>VLOOKUP(Categorized!BA18,Rules!$F$148:$H$149,3,0)</f>
        <v>30</v>
      </c>
      <c r="BG18" s="43">
        <f>VLOOKUP(Categorized!BB18,Rules!$F$150:$H$151,3,0)</f>
        <v>30</v>
      </c>
      <c r="BH18" s="43">
        <f>VLOOKUP(Categorized!BC18,Rules!$F$152:$H$153,3,0)</f>
        <v>30</v>
      </c>
      <c r="BI18" s="43">
        <f>VLOOKUP(Categorized!BD18,Rules!$F$154:$H$155,3,0)</f>
        <v>90</v>
      </c>
      <c r="BJ18" s="43">
        <f>VLOOKUP(Categorized!BE18,Rules!$F$156:$H$157,3,0)</f>
        <v>30</v>
      </c>
      <c r="BK18" s="43">
        <f>VLOOKUP(Categorized!BF18,Rules!$F$158:$H$159,3,0)</f>
        <v>30</v>
      </c>
      <c r="BL18" s="43">
        <f>VLOOKUP(Categorized!BG18,Rules!$F$160:$H$161,3,0)</f>
        <v>30</v>
      </c>
      <c r="BM18" s="43">
        <f>VLOOKUP(Categorized!BH18,Rules!$F$162:$H$163,3,0)</f>
        <v>30</v>
      </c>
      <c r="BN18" s="43">
        <f>VLOOKUP(Categorized!BI18,Rules!$F$164:$H$165,3,0)</f>
        <v>90</v>
      </c>
      <c r="BO18" s="43">
        <f>VLOOKUP(Categorized!BJ18,Rules!$F$166:$H$167,3,0)</f>
        <v>90</v>
      </c>
      <c r="BP18" s="43">
        <f>VLOOKUP(Categorized!BK18,Rules!$F$168:$H$169,3,0)</f>
        <v>30</v>
      </c>
      <c r="BQ18" s="43">
        <f>VLOOKUP(Categorized!BL18,Rules!$F$170:$H$171,3,0)</f>
        <v>30</v>
      </c>
      <c r="BR18" s="43">
        <f>VLOOKUP(Categorized!BM18,Rules!$F$172:$H$173,3,0)</f>
        <v>30</v>
      </c>
      <c r="BS18" s="43">
        <f>VLOOKUP(Categorized!BN18,Rules!$F$174:$H$175,3,0)</f>
        <v>30</v>
      </c>
      <c r="BT18" s="43">
        <f>VLOOKUP(Categorized!BO18,Rules!$F$176:$H$177,3,0)</f>
        <v>30</v>
      </c>
      <c r="BU18" s="43">
        <f>VLOOKUP(Categorized!BP18,Rules!$F$178:$H$179,3,0)</f>
        <v>30</v>
      </c>
      <c r="BV18" s="43">
        <f>VLOOKUP(Categorized!BQ18,Rules!$F$180:$H$181,3,0)</f>
        <v>30</v>
      </c>
      <c r="BW18" s="43">
        <f>VLOOKUP(Categorized!BR18,Rules!$F$182:$H$183,3,0)</f>
        <v>30</v>
      </c>
      <c r="BX18" s="255">
        <f t="array" ref="BX18">MMULT(BC18:BW18,Rules!$O$60:$O$80)</f>
        <v>41.345583876704218</v>
      </c>
      <c r="BY18" s="43">
        <f>VLOOKUP(Categorized!BS18,Rules!$F$184:$H$185,3,0)</f>
        <v>30</v>
      </c>
      <c r="BZ18" s="43">
        <f>VLOOKUP(Categorized!BT18,Rules!$F$186:$H$187,3,0)</f>
        <v>30</v>
      </c>
      <c r="CA18" s="43">
        <f>VLOOKUP(Categorized!BU18,Rules!$F$188:$H$189,3,0)</f>
        <v>30</v>
      </c>
      <c r="CB18" s="43">
        <f>VLOOKUP(Categorized!BV18,Rules!$F$190:$H$191,3,0)</f>
        <v>30</v>
      </c>
      <c r="CC18" s="43">
        <f>VLOOKUP(Categorized!BW18,Rules!$F$192:$H$193,3,0)</f>
        <v>30</v>
      </c>
      <c r="CD18" s="255">
        <f t="array" ref="CD18">MMULT(BY18:CC18,Rules!$O$83:$O$87)</f>
        <v>30</v>
      </c>
      <c r="CE18" s="45">
        <v>0</v>
      </c>
      <c r="CF18" s="46">
        <v>0</v>
      </c>
    </row>
    <row r="19" spans="1:84" ht="18.5">
      <c r="A19" s="38">
        <v>2020</v>
      </c>
      <c r="B19" s="39" t="s">
        <v>66</v>
      </c>
      <c r="C19" s="41">
        <v>41977</v>
      </c>
      <c r="D19" s="42">
        <f>VLOOKUP(Categorized!F19,Rules!$F$4:$H$7,3,0)</f>
        <v>80</v>
      </c>
      <c r="E19" s="43">
        <f>VLOOKUP(Categorized!G19,Rules!$F$8:$H$9,3,0)</f>
        <v>90</v>
      </c>
      <c r="F19" s="43">
        <f>VLOOKUP(Categorized!H19,Rules!$F$10:$H$12,3,0)</f>
        <v>60</v>
      </c>
      <c r="G19" s="43">
        <f>VLOOKUP(Categorized!I19,Rules!$F$13:$H$16,3,0)</f>
        <v>95</v>
      </c>
      <c r="H19" s="43">
        <f>VLOOKUP(Categorized!BZ19,Rules!$F$243:$H$245,3,0)</f>
        <v>90</v>
      </c>
      <c r="I19" s="43">
        <f>VLOOKUP(Categorized!K19,Rules!$F$20:$H$27,3,0)</f>
        <v>60</v>
      </c>
      <c r="J19" s="43">
        <f>VLOOKUP(Categorized!CA19,Rules!$F$246:$H$252,3,0)</f>
        <v>70</v>
      </c>
      <c r="K19" s="43">
        <f>VLOOKUP(Categorized!M19,Rules!$F$29:$H$31,3,0)</f>
        <v>70</v>
      </c>
      <c r="L19" s="43">
        <f>VLOOKUP(Categorized!CB19,Rules!$F$253:$H$259,3,0)</f>
        <v>0</v>
      </c>
      <c r="M19" s="255" t="e">
        <f t="array" ref="M19">MMULT(D19:L19,Rules!$O$4:$O$11)</f>
        <v>#VALUE!</v>
      </c>
      <c r="N19" s="43">
        <f>VLOOKUP(Categorized!N19,Rules!$F$32:$H$33,3,0)</f>
        <v>90</v>
      </c>
      <c r="O19" s="43">
        <f>VLOOKUP(Categorized!O19,Rules!$F$34:$H$40,3,0)</f>
        <v>75</v>
      </c>
      <c r="P19" s="43">
        <f>VLOOKUP(Categorized!P19,Rules!$F$41:$H$42,3,0)</f>
        <v>30</v>
      </c>
      <c r="Q19" s="43">
        <f>VLOOKUP(Categorized!CC19,Rules!$F$231:$H$234,3,0)</f>
        <v>20</v>
      </c>
      <c r="R19" s="43">
        <f>VLOOKUP(Categorized!R19,Rules!$F$47:$H$51,3,0)</f>
        <v>30</v>
      </c>
      <c r="S19" s="43">
        <f>VLOOKUP(Categorized!S19,Rules!$F$52:$H$56,3,0)</f>
        <v>30</v>
      </c>
      <c r="T19" s="43">
        <f>VLOOKUP(Categorized!T19,Rules!$F$57:$H$58,3,0)</f>
        <v>30</v>
      </c>
      <c r="U19" s="255">
        <f t="array" ref="U19">MMULT(N19:T19,Rules!$O$14:$O$20)</f>
        <v>42.058823529411761</v>
      </c>
      <c r="V19" s="43">
        <f>VLOOKUP(Categorized!U19,Rules!$F$59:$H$60,3,0)</f>
        <v>80</v>
      </c>
      <c r="W19" s="43">
        <f>VLOOKUP(Categorized!V19,Rules!$F$61:$H$62,3,0)</f>
        <v>20</v>
      </c>
      <c r="X19" s="43">
        <f>VLOOKUP(Categorized!W19,Rules!$F$63:$H$64,3,0)</f>
        <v>80</v>
      </c>
      <c r="Y19" s="43">
        <f>VLOOKUP(Categorized!X19,Rules!$F$65:$H$66,3,0)</f>
        <v>20</v>
      </c>
      <c r="Z19" s="255">
        <f t="array" ref="Z19">MMULT(V19:Y19,Rules!$O$23:$O$26)</f>
        <v>46.666666666666664</v>
      </c>
      <c r="AA19" s="43">
        <f>VLOOKUP(Categorized!Y19,Rules!$F$67:$H$68,3,0)</f>
        <v>70</v>
      </c>
      <c r="AB19" s="43">
        <f>VLOOKUP(Categorized!Z19,Rules!$F$69:$H$70,3,0)</f>
        <v>80</v>
      </c>
      <c r="AC19" s="43">
        <f>VLOOKUP(Categorized!AA19,Rules!$F$71:$H$72,3,0)</f>
        <v>80</v>
      </c>
      <c r="AD19" s="43">
        <f>VLOOKUP(Categorized!AB19,Rules!$F$73:$H$74,3,0)</f>
        <v>60</v>
      </c>
      <c r="AE19" s="255">
        <f t="array" ref="AE19">MMULT(AA19:AD19,Rules!$O$29:$O$32)</f>
        <v>73.174603174603163</v>
      </c>
      <c r="AF19" s="43">
        <f>VLOOKUP(Categorized!AC19,Rules!$F$75:$H$76,3,0)</f>
        <v>80</v>
      </c>
      <c r="AG19" s="43">
        <f>VLOOKUP(Categorized!AD19,Rules!$F$77:$H$78,3,0)</f>
        <v>80</v>
      </c>
      <c r="AH19" s="43">
        <f>VLOOKUP(Categorized!AE19,Rules!$F$79:$H$84,3,0)</f>
        <v>80</v>
      </c>
      <c r="AI19" s="43">
        <f>VLOOKUP(Categorized!AF19,Rules!$F$85:$H$89,3,0)</f>
        <v>80</v>
      </c>
      <c r="AJ19" s="43">
        <f>VLOOKUP(Categorized!AG19,Rules!$F$90:$H$92,3,0)</f>
        <v>30</v>
      </c>
      <c r="AK19" s="43">
        <f>VLOOKUP(Categorized!AH19,Rules!$F$93:$H$96,3,0)</f>
        <v>30</v>
      </c>
      <c r="AL19" s="43">
        <f>VLOOKUP(Categorized!AI19,Rules!$F$97:$H$100,3,0)</f>
        <v>50</v>
      </c>
      <c r="AM19" s="43">
        <f>VLOOKUP(Categorized!AJ19,Rules!$F$101:$H$102,3,0)</f>
        <v>30</v>
      </c>
      <c r="AN19" s="43">
        <f>VLOOKUP(Categorized!CD19,Rules!$F$235:$H$237,3,0)</f>
        <v>70</v>
      </c>
      <c r="AO19" s="43">
        <f>VLOOKUP(Categorized!CE19,Rules!$F$238:$H$241,3,0)</f>
        <v>60</v>
      </c>
      <c r="AP19" s="43">
        <f>VLOOKUP(Categorized!AM19,Rules!$F$110:$H$113,3,0)</f>
        <v>80</v>
      </c>
      <c r="AQ19" s="255">
        <f t="array" ref="AQ19">MMULT(AF19:AP19,Rules!$O$35:$O$45)</f>
        <v>60.454545454545467</v>
      </c>
      <c r="AR19" s="44">
        <f>VLOOKUP(Categorized!AN19,Rules!$F$114:$H$116,3,0)</f>
        <v>30</v>
      </c>
      <c r="AS19" s="44">
        <f>VLOOKUP(Categorized!AO19,Rules!$F$117:$H$119,3,0)</f>
        <v>30</v>
      </c>
      <c r="AT19" s="44">
        <f>VLOOKUP(Categorized!AP19,Rules!$F$120:$H$122,3,0)</f>
        <v>30</v>
      </c>
      <c r="AU19" s="44">
        <f>VLOOKUP(Categorized!AQ19,Rules!$F$123:$H$124,3,0)</f>
        <v>30</v>
      </c>
      <c r="AV19" s="44">
        <f>VLOOKUP(Categorized!AR19,Rules!$F$125:$H$127,3,0)</f>
        <v>50</v>
      </c>
      <c r="AW19" s="44">
        <f>VLOOKUP(Categorized!AS19,Rules!$F$128:$H$130,3,0)</f>
        <v>80</v>
      </c>
      <c r="AX19" s="43">
        <f>VLOOKUP(Categorized!AT19,Rules!$F$131:$H$133,3,0)</f>
        <v>30</v>
      </c>
      <c r="AY19" s="44">
        <f>VLOOKUP(Categorized!AU19,Rules!$F$134:$H$136,3,0)</f>
        <v>30</v>
      </c>
      <c r="AZ19" s="44">
        <f>VLOOKUP(Categorized!AV19,Rules!$F$134:$H$136,3,0)</f>
        <v>45</v>
      </c>
      <c r="BA19" s="44">
        <f>VLOOKUP(Categorized!AW19,Rules!$F$139:$H$141,3,0)</f>
        <v>30</v>
      </c>
      <c r="BB19" s="256">
        <f t="array" ref="BB19">MMULT(AR19:BA19,Rules!$O$48:$O$57)</f>
        <v>38.631901840490798</v>
      </c>
      <c r="BC19" s="43">
        <f>VLOOKUP(Categorized!AX19,Rules!$F$142:$H$143,3,0)</f>
        <v>30</v>
      </c>
      <c r="BD19" s="43">
        <f>VLOOKUP(Categorized!AY19,Rules!$F$144:$H$145,3,0)</f>
        <v>30</v>
      </c>
      <c r="BE19" s="43">
        <f>VLOOKUP(Categorized!AZ19,Rules!$F$146:$H$147,3,0)</f>
        <v>30</v>
      </c>
      <c r="BF19" s="43">
        <f>VLOOKUP(Categorized!BA19,Rules!$F$148:$H$149,3,0)</f>
        <v>30</v>
      </c>
      <c r="BG19" s="43">
        <f>VLOOKUP(Categorized!BB19,Rules!$F$150:$H$151,3,0)</f>
        <v>30</v>
      </c>
      <c r="BH19" s="43">
        <f>VLOOKUP(Categorized!BC19,Rules!$F$152:$H$153,3,0)</f>
        <v>30</v>
      </c>
      <c r="BI19" s="43">
        <f>VLOOKUP(Categorized!BD19,Rules!$F$154:$H$155,3,0)</f>
        <v>90</v>
      </c>
      <c r="BJ19" s="43">
        <f>VLOOKUP(Categorized!BE19,Rules!$F$156:$H$157,3,0)</f>
        <v>30</v>
      </c>
      <c r="BK19" s="43">
        <f>VLOOKUP(Categorized!BF19,Rules!$F$158:$H$159,3,0)</f>
        <v>30</v>
      </c>
      <c r="BL19" s="43">
        <f>VLOOKUP(Categorized!BG19,Rules!$F$160:$H$161,3,0)</f>
        <v>30</v>
      </c>
      <c r="BM19" s="43">
        <f>VLOOKUP(Categorized!BH19,Rules!$F$162:$H$163,3,0)</f>
        <v>90</v>
      </c>
      <c r="BN19" s="43">
        <f>VLOOKUP(Categorized!BI19,Rules!$F$164:$H$165,3,0)</f>
        <v>90</v>
      </c>
      <c r="BO19" s="43">
        <f>VLOOKUP(Categorized!BJ19,Rules!$F$166:$H$167,3,0)</f>
        <v>90</v>
      </c>
      <c r="BP19" s="43">
        <f>VLOOKUP(Categorized!BK19,Rules!$F$168:$H$169,3,0)</f>
        <v>30</v>
      </c>
      <c r="BQ19" s="43">
        <f>VLOOKUP(Categorized!BL19,Rules!$F$170:$H$171,3,0)</f>
        <v>30</v>
      </c>
      <c r="BR19" s="43">
        <f>VLOOKUP(Categorized!BM19,Rules!$F$172:$H$173,3,0)</f>
        <v>30</v>
      </c>
      <c r="BS19" s="43">
        <f>VLOOKUP(Categorized!BN19,Rules!$F$174:$H$175,3,0)</f>
        <v>30</v>
      </c>
      <c r="BT19" s="43">
        <f>VLOOKUP(Categorized!BO19,Rules!$F$176:$H$177,3,0)</f>
        <v>30</v>
      </c>
      <c r="BU19" s="43">
        <f>VLOOKUP(Categorized!BP19,Rules!$F$178:$H$179,3,0)</f>
        <v>30</v>
      </c>
      <c r="BV19" s="43">
        <f>VLOOKUP(Categorized!BQ19,Rules!$F$180:$H$181,3,0)</f>
        <v>30</v>
      </c>
      <c r="BW19" s="43">
        <f>VLOOKUP(Categorized!BR19,Rules!$F$182:$H$183,3,0)</f>
        <v>30</v>
      </c>
      <c r="BX19" s="255">
        <f t="array" ref="BX19">MMULT(BC19:BW19,Rules!$O$60:$O$80)</f>
        <v>41.701244813278024</v>
      </c>
      <c r="BY19" s="43">
        <f>VLOOKUP(Categorized!BS19,Rules!$F$184:$H$185,3,0)</f>
        <v>30</v>
      </c>
      <c r="BZ19" s="43">
        <f>VLOOKUP(Categorized!BT19,Rules!$F$186:$H$187,3,0)</f>
        <v>30</v>
      </c>
      <c r="CA19" s="43">
        <f>VLOOKUP(Categorized!BU19,Rules!$F$188:$H$189,3,0)</f>
        <v>30</v>
      </c>
      <c r="CB19" s="43">
        <f>VLOOKUP(Categorized!BV19,Rules!$F$190:$H$191,3,0)</f>
        <v>90</v>
      </c>
      <c r="CC19" s="43">
        <f>VLOOKUP(Categorized!BW19,Rules!$F$192:$H$193,3,0)</f>
        <v>30</v>
      </c>
      <c r="CD19" s="255">
        <f t="array" ref="CD19">MMULT(BY19:CC19,Rules!$O$83:$O$87)</f>
        <v>40.588235294117645</v>
      </c>
      <c r="CE19" s="45">
        <v>0</v>
      </c>
      <c r="CF19" s="46">
        <v>0</v>
      </c>
    </row>
    <row r="20" spans="1:84" ht="18.5">
      <c r="A20" s="38">
        <v>2020</v>
      </c>
      <c r="B20" s="39" t="s">
        <v>67</v>
      </c>
      <c r="C20" s="41">
        <v>46924</v>
      </c>
      <c r="D20" s="42">
        <f>VLOOKUP(Categorized!F20,Rules!$F$4:$H$7,3,0)</f>
        <v>90</v>
      </c>
      <c r="E20" s="43">
        <f>VLOOKUP(Categorized!G20,Rules!$F$8:$H$9,3,0)</f>
        <v>60</v>
      </c>
      <c r="F20" s="43">
        <f>VLOOKUP(Categorized!H20,Rules!$F$10:$H$12,3,0)</f>
        <v>60</v>
      </c>
      <c r="G20" s="43">
        <f>VLOOKUP(Categorized!I20,Rules!$F$13:$H$16,3,0)</f>
        <v>95</v>
      </c>
      <c r="H20" s="43">
        <f>VLOOKUP(Categorized!BZ20,Rules!$F$243:$H$245,3,0)</f>
        <v>90</v>
      </c>
      <c r="I20" s="43">
        <f>VLOOKUP(Categorized!K20,Rules!$F$20:$H$27,3,0)</f>
        <v>60</v>
      </c>
      <c r="J20" s="43">
        <f>VLOOKUP(Categorized!CA20,Rules!$F$246:$H$252,3,0)</f>
        <v>70</v>
      </c>
      <c r="K20" s="43">
        <f>VLOOKUP(Categorized!M20,Rules!$F$29:$H$31,3,0)</f>
        <v>60</v>
      </c>
      <c r="L20" s="43">
        <f>VLOOKUP(Categorized!CB20,Rules!$F$253:$H$259,3,0)</f>
        <v>0</v>
      </c>
      <c r="M20" s="255" t="e">
        <f t="array" ref="M20">MMULT(D20:L20,Rules!$O$4:$O$11)</f>
        <v>#VALUE!</v>
      </c>
      <c r="N20" s="43">
        <f>VLOOKUP(Categorized!N20,Rules!$F$32:$H$33,3,0)</f>
        <v>60</v>
      </c>
      <c r="O20" s="43">
        <f>VLOOKUP(Categorized!O20,Rules!$F$34:$H$40,3,0)</f>
        <v>75</v>
      </c>
      <c r="P20" s="43">
        <f>VLOOKUP(Categorized!P20,Rules!$F$41:$H$42,3,0)</f>
        <v>30</v>
      </c>
      <c r="Q20" s="43">
        <f>VLOOKUP(Categorized!CC20,Rules!$F$231:$H$234,3,0)</f>
        <v>20</v>
      </c>
      <c r="R20" s="43">
        <f>VLOOKUP(Categorized!R20,Rules!$F$47:$H$51,3,0)</f>
        <v>30</v>
      </c>
      <c r="S20" s="43">
        <f>VLOOKUP(Categorized!S20,Rules!$F$52:$H$56,3,0)</f>
        <v>30</v>
      </c>
      <c r="T20" s="43">
        <f>VLOOKUP(Categorized!T20,Rules!$F$57:$H$58,3,0)</f>
        <v>80</v>
      </c>
      <c r="U20" s="255">
        <f t="array" ref="U20">MMULT(N20:T20,Rules!$O$14:$O$20)</f>
        <v>44.913494809688586</v>
      </c>
      <c r="V20" s="43">
        <f>VLOOKUP(Categorized!U20,Rules!$F$59:$H$60,3,0)</f>
        <v>80</v>
      </c>
      <c r="W20" s="43">
        <f>VLOOKUP(Categorized!V20,Rules!$F$61:$H$62,3,0)</f>
        <v>20</v>
      </c>
      <c r="X20" s="43">
        <f>VLOOKUP(Categorized!W20,Rules!$F$63:$H$64,3,0)</f>
        <v>80</v>
      </c>
      <c r="Y20" s="43">
        <f>VLOOKUP(Categorized!X20,Rules!$F$65:$H$66,3,0)</f>
        <v>20</v>
      </c>
      <c r="Z20" s="255">
        <f t="array" ref="Z20">MMULT(V20:Y20,Rules!$O$23:$O$26)</f>
        <v>46.666666666666664</v>
      </c>
      <c r="AA20" s="43">
        <f>VLOOKUP(Categorized!Y20,Rules!$F$67:$H$68,3,0)</f>
        <v>70</v>
      </c>
      <c r="AB20" s="43">
        <f>VLOOKUP(Categorized!Z20,Rules!$F$69:$H$70,3,0)</f>
        <v>80</v>
      </c>
      <c r="AC20" s="43">
        <f>VLOOKUP(Categorized!AA20,Rules!$F$71:$H$72,3,0)</f>
        <v>80</v>
      </c>
      <c r="AD20" s="43">
        <f>VLOOKUP(Categorized!AB20,Rules!$F$73:$H$74,3,0)</f>
        <v>30</v>
      </c>
      <c r="AE20" s="255">
        <f t="array" ref="AE20">MMULT(AA20:AD20,Rules!$O$29:$O$32)</f>
        <v>66.507936507936506</v>
      </c>
      <c r="AF20" s="43">
        <f>VLOOKUP(Categorized!AC20,Rules!$F$75:$H$76,3,0)</f>
        <v>80</v>
      </c>
      <c r="AG20" s="43">
        <f>VLOOKUP(Categorized!AD20,Rules!$F$77:$H$78,3,0)</f>
        <v>50</v>
      </c>
      <c r="AH20" s="43">
        <f>VLOOKUP(Categorized!AE20,Rules!$F$79:$H$84,3,0)</f>
        <v>80</v>
      </c>
      <c r="AI20" s="43">
        <f>VLOOKUP(Categorized!AF20,Rules!$F$85:$H$89,3,0)</f>
        <v>30</v>
      </c>
      <c r="AJ20" s="43">
        <f>VLOOKUP(Categorized!AG20,Rules!$F$90:$H$92,3,0)</f>
        <v>30</v>
      </c>
      <c r="AK20" s="43">
        <f>VLOOKUP(Categorized!AH20,Rules!$F$93:$H$96,3,0)</f>
        <v>80</v>
      </c>
      <c r="AL20" s="43">
        <f>VLOOKUP(Categorized!AI20,Rules!$F$97:$H$100,3,0)</f>
        <v>80</v>
      </c>
      <c r="AM20" s="43">
        <f>VLOOKUP(Categorized!AJ20,Rules!$F$101:$H$102,3,0)</f>
        <v>30</v>
      </c>
      <c r="AN20" s="43">
        <f>VLOOKUP(Categorized!CD20,Rules!$F$235:$H$237,3,0)</f>
        <v>95</v>
      </c>
      <c r="AO20" s="43">
        <f>VLOOKUP(Categorized!CE20,Rules!$F$238:$H$241,3,0)</f>
        <v>80</v>
      </c>
      <c r="AP20" s="43">
        <f>VLOOKUP(Categorized!AM20,Rules!$F$110:$H$113,3,0)</f>
        <v>70</v>
      </c>
      <c r="AQ20" s="255">
        <f t="array" ref="AQ20">MMULT(AF20:AP20,Rules!$O$35:$O$45)</f>
        <v>64.005681818181813</v>
      </c>
      <c r="AR20" s="44">
        <f>VLOOKUP(Categorized!AN20,Rules!$F$114:$H$116,3,0)</f>
        <v>30</v>
      </c>
      <c r="AS20" s="44">
        <f>VLOOKUP(Categorized!AO20,Rules!$F$117:$H$119,3,0)</f>
        <v>30</v>
      </c>
      <c r="AT20" s="44">
        <f>VLOOKUP(Categorized!AP20,Rules!$F$120:$H$122,3,0)</f>
        <v>30</v>
      </c>
      <c r="AU20" s="44">
        <f>VLOOKUP(Categorized!AQ20,Rules!$F$123:$H$124,3,0)</f>
        <v>30</v>
      </c>
      <c r="AV20" s="44">
        <f>VLOOKUP(Categorized!AR20,Rules!$F$125:$H$127,3,0)</f>
        <v>70</v>
      </c>
      <c r="AW20" s="44">
        <f>VLOOKUP(Categorized!AS20,Rules!$F$128:$H$130,3,0)</f>
        <v>30</v>
      </c>
      <c r="AX20" s="43">
        <f>VLOOKUP(Categorized!AT20,Rules!$F$131:$H$133,3,0)</f>
        <v>30</v>
      </c>
      <c r="AY20" s="44">
        <f>VLOOKUP(Categorized!AU20,Rules!$F$134:$H$136,3,0)</f>
        <v>30</v>
      </c>
      <c r="AZ20" s="44">
        <f>VLOOKUP(Categorized!AV20,Rules!$F$134:$H$136,3,0)</f>
        <v>45</v>
      </c>
      <c r="BA20" s="44">
        <f>VLOOKUP(Categorized!AW20,Rules!$F$139:$H$141,3,0)</f>
        <v>45</v>
      </c>
      <c r="BB20" s="256">
        <f t="array" ref="BB20">MMULT(AR20:BA20,Rules!$O$48:$O$57)</f>
        <v>37.110429447852766</v>
      </c>
      <c r="BC20" s="43">
        <f>VLOOKUP(Categorized!AX20,Rules!$F$142:$H$143,3,0)</f>
        <v>30</v>
      </c>
      <c r="BD20" s="43">
        <f>VLOOKUP(Categorized!AY20,Rules!$F$144:$H$145,3,0)</f>
        <v>90</v>
      </c>
      <c r="BE20" s="43">
        <f>VLOOKUP(Categorized!AZ20,Rules!$F$146:$H$147,3,0)</f>
        <v>30</v>
      </c>
      <c r="BF20" s="43">
        <f>VLOOKUP(Categorized!BA20,Rules!$F$148:$H$149,3,0)</f>
        <v>30</v>
      </c>
      <c r="BG20" s="43">
        <f>VLOOKUP(Categorized!BB20,Rules!$F$150:$H$151,3,0)</f>
        <v>90</v>
      </c>
      <c r="BH20" s="43">
        <f>VLOOKUP(Categorized!BC20,Rules!$F$152:$H$153,3,0)</f>
        <v>30</v>
      </c>
      <c r="BI20" s="43">
        <f>VLOOKUP(Categorized!BD20,Rules!$F$154:$H$155,3,0)</f>
        <v>90</v>
      </c>
      <c r="BJ20" s="43">
        <f>VLOOKUP(Categorized!BE20,Rules!$F$156:$H$157,3,0)</f>
        <v>30</v>
      </c>
      <c r="BK20" s="43">
        <f>VLOOKUP(Categorized!BF20,Rules!$F$158:$H$159,3,0)</f>
        <v>30</v>
      </c>
      <c r="BL20" s="43">
        <f>VLOOKUP(Categorized!BG20,Rules!$F$160:$H$161,3,0)</f>
        <v>30</v>
      </c>
      <c r="BM20" s="43">
        <f>VLOOKUP(Categorized!BH20,Rules!$F$162:$H$163,3,0)</f>
        <v>90</v>
      </c>
      <c r="BN20" s="43">
        <f>VLOOKUP(Categorized!BI20,Rules!$F$164:$H$165,3,0)</f>
        <v>90</v>
      </c>
      <c r="BO20" s="43">
        <f>VLOOKUP(Categorized!BJ20,Rules!$F$166:$H$167,3,0)</f>
        <v>90</v>
      </c>
      <c r="BP20" s="43">
        <f>VLOOKUP(Categorized!BK20,Rules!$F$168:$H$169,3,0)</f>
        <v>30</v>
      </c>
      <c r="BQ20" s="43">
        <f>VLOOKUP(Categorized!BL20,Rules!$F$170:$H$171,3,0)</f>
        <v>30</v>
      </c>
      <c r="BR20" s="43">
        <f>VLOOKUP(Categorized!BM20,Rules!$F$172:$H$173,3,0)</f>
        <v>30</v>
      </c>
      <c r="BS20" s="43">
        <f>VLOOKUP(Categorized!BN20,Rules!$F$174:$H$175,3,0)</f>
        <v>30</v>
      </c>
      <c r="BT20" s="43">
        <f>VLOOKUP(Categorized!BO20,Rules!$F$176:$H$177,3,0)</f>
        <v>30</v>
      </c>
      <c r="BU20" s="43">
        <f>VLOOKUP(Categorized!BP20,Rules!$F$178:$H$179,3,0)</f>
        <v>30</v>
      </c>
      <c r="BV20" s="43">
        <f>VLOOKUP(Categorized!BQ20,Rules!$F$180:$H$181,3,0)</f>
        <v>30</v>
      </c>
      <c r="BW20" s="43">
        <f>VLOOKUP(Categorized!BR20,Rules!$F$182:$H$183,3,0)</f>
        <v>30</v>
      </c>
      <c r="BX20" s="255">
        <f t="array" ref="BX20">MMULT(BC20:BW20,Rules!$O$60:$O$80)</f>
        <v>47.960877296976896</v>
      </c>
      <c r="BY20" s="43">
        <f>VLOOKUP(Categorized!BS20,Rules!$F$184:$H$185,3,0)</f>
        <v>30</v>
      </c>
      <c r="BZ20" s="43">
        <f>VLOOKUP(Categorized!BT20,Rules!$F$186:$H$187,3,0)</f>
        <v>30</v>
      </c>
      <c r="CA20" s="43">
        <f>VLOOKUP(Categorized!BU20,Rules!$F$188:$H$189,3,0)</f>
        <v>30</v>
      </c>
      <c r="CB20" s="43">
        <f>VLOOKUP(Categorized!BV20,Rules!$F$190:$H$191,3,0)</f>
        <v>30</v>
      </c>
      <c r="CC20" s="43">
        <f>VLOOKUP(Categorized!BW20,Rules!$F$192:$H$193,3,0)</f>
        <v>30</v>
      </c>
      <c r="CD20" s="255">
        <f t="array" ref="CD20">MMULT(BY20:CC20,Rules!$O$83:$O$87)</f>
        <v>30</v>
      </c>
      <c r="CE20" s="45">
        <v>0</v>
      </c>
      <c r="CF20" s="46">
        <v>0</v>
      </c>
    </row>
    <row r="21" spans="1:84" ht="18.5">
      <c r="A21" s="38">
        <v>2020</v>
      </c>
      <c r="B21" s="39" t="s">
        <v>68</v>
      </c>
      <c r="C21" s="41">
        <v>26383</v>
      </c>
      <c r="D21" s="42">
        <f>VLOOKUP(Categorized!F21,Rules!$F$4:$H$7,3,0)</f>
        <v>70</v>
      </c>
      <c r="E21" s="43">
        <f>VLOOKUP(Categorized!G21,Rules!$F$8:$H$9,3,0)</f>
        <v>60</v>
      </c>
      <c r="F21" s="43">
        <f>VLOOKUP(Categorized!H21,Rules!$F$10:$H$12,3,0)</f>
        <v>60</v>
      </c>
      <c r="G21" s="43">
        <f>VLOOKUP(Categorized!I21,Rules!$F$13:$H$16,3,0)</f>
        <v>95</v>
      </c>
      <c r="H21" s="43">
        <f>VLOOKUP(Categorized!BZ21,Rules!$F$243:$H$245,3,0)</f>
        <v>90</v>
      </c>
      <c r="I21" s="43">
        <f>VLOOKUP(Categorized!K21,Rules!$F$20:$H$27,3,0)</f>
        <v>60</v>
      </c>
      <c r="J21" s="43">
        <f>VLOOKUP(Categorized!CA21,Rules!$F$246:$H$252,3,0)</f>
        <v>75</v>
      </c>
      <c r="K21" s="43">
        <f>VLOOKUP(Categorized!M21,Rules!$F$29:$H$31,3,0)</f>
        <v>70</v>
      </c>
      <c r="L21" s="43">
        <f>VLOOKUP(Categorized!CB21,Rules!$F$253:$H$259,3,0)</f>
        <v>0</v>
      </c>
      <c r="M21" s="255" t="e">
        <f t="array" ref="M21">MMULT(D21:L21,Rules!$O$4:$O$11)</f>
        <v>#VALUE!</v>
      </c>
      <c r="N21" s="43">
        <f>VLOOKUP(Categorized!N21,Rules!$F$32:$H$33,3,0)</f>
        <v>90</v>
      </c>
      <c r="O21" s="43">
        <f>VLOOKUP(Categorized!O21,Rules!$F$34:$H$40,3,0)</f>
        <v>50</v>
      </c>
      <c r="P21" s="43">
        <f>VLOOKUP(Categorized!P21,Rules!$F$41:$H$42,3,0)</f>
        <v>90</v>
      </c>
      <c r="Q21" s="43">
        <f>VLOOKUP(Categorized!CC21,Rules!$F$231:$H$234,3,0)</f>
        <v>50</v>
      </c>
      <c r="R21" s="43">
        <f>VLOOKUP(Categorized!R21,Rules!$F$47:$H$51,3,0)</f>
        <v>30</v>
      </c>
      <c r="S21" s="43">
        <f>VLOOKUP(Categorized!S21,Rules!$F$52:$H$56,3,0)</f>
        <v>30</v>
      </c>
      <c r="T21" s="43">
        <f>VLOOKUP(Categorized!T21,Rules!$F$57:$H$58,3,0)</f>
        <v>30</v>
      </c>
      <c r="U21" s="255">
        <f t="array" ref="U21">MMULT(N21:T21,Rules!$O$14:$O$20)</f>
        <v>51.730103806228378</v>
      </c>
      <c r="V21" s="43">
        <f>VLOOKUP(Categorized!U21,Rules!$F$59:$H$60,3,0)</f>
        <v>80</v>
      </c>
      <c r="W21" s="43">
        <f>VLOOKUP(Categorized!V21,Rules!$F$61:$H$62,3,0)</f>
        <v>20</v>
      </c>
      <c r="X21" s="43">
        <f>VLOOKUP(Categorized!W21,Rules!$F$63:$H$64,3,0)</f>
        <v>80</v>
      </c>
      <c r="Y21" s="43">
        <f>VLOOKUP(Categorized!X21,Rules!$F$65:$H$66,3,0)</f>
        <v>20</v>
      </c>
      <c r="Z21" s="255">
        <f t="array" ref="Z21">MMULT(V21:Y21,Rules!$O$23:$O$26)</f>
        <v>46.666666666666664</v>
      </c>
      <c r="AA21" s="43">
        <f>VLOOKUP(Categorized!Y21,Rules!$F$67:$H$68,3,0)</f>
        <v>70</v>
      </c>
      <c r="AB21" s="43">
        <f>VLOOKUP(Categorized!Z21,Rules!$F$69:$H$70,3,0)</f>
        <v>80</v>
      </c>
      <c r="AC21" s="43">
        <f>VLOOKUP(Categorized!AA21,Rules!$F$71:$H$72,3,0)</f>
        <v>80</v>
      </c>
      <c r="AD21" s="43">
        <f>VLOOKUP(Categorized!AB21,Rules!$F$73:$H$74,3,0)</f>
        <v>30</v>
      </c>
      <c r="AE21" s="255">
        <f t="array" ref="AE21">MMULT(AA21:AD21,Rules!$O$29:$O$32)</f>
        <v>66.507936507936506</v>
      </c>
      <c r="AF21" s="43">
        <f>VLOOKUP(Categorized!AC21,Rules!$F$75:$H$76,3,0)</f>
        <v>80</v>
      </c>
      <c r="AG21" s="43">
        <f>VLOOKUP(Categorized!AD21,Rules!$F$77:$H$78,3,0)</f>
        <v>80</v>
      </c>
      <c r="AH21" s="43">
        <f>VLOOKUP(Categorized!AE21,Rules!$F$79:$H$84,3,0)</f>
        <v>30</v>
      </c>
      <c r="AI21" s="43">
        <f>VLOOKUP(Categorized!AF21,Rules!$F$85:$H$89,3,0)</f>
        <v>80</v>
      </c>
      <c r="AJ21" s="43">
        <f>VLOOKUP(Categorized!AG21,Rules!$F$90:$H$92,3,0)</f>
        <v>30</v>
      </c>
      <c r="AK21" s="43">
        <f>VLOOKUP(Categorized!AH21,Rules!$F$93:$H$96,3,0)</f>
        <v>80</v>
      </c>
      <c r="AL21" s="43">
        <f>VLOOKUP(Categorized!AI21,Rules!$F$97:$H$100,3,0)</f>
        <v>30</v>
      </c>
      <c r="AM21" s="43">
        <f>VLOOKUP(Categorized!AJ21,Rules!$F$101:$H$102,3,0)</f>
        <v>30</v>
      </c>
      <c r="AN21" s="43">
        <f>VLOOKUP(Categorized!CD21,Rules!$F$235:$H$237,3,0)</f>
        <v>50</v>
      </c>
      <c r="AO21" s="43">
        <f>VLOOKUP(Categorized!CE21,Rules!$F$238:$H$241,3,0)</f>
        <v>60</v>
      </c>
      <c r="AP21" s="43">
        <f>VLOOKUP(Categorized!AM21,Rules!$F$110:$H$113,3,0)</f>
        <v>70</v>
      </c>
      <c r="AQ21" s="255">
        <f t="array" ref="AQ21">MMULT(AF21:AP21,Rules!$O$35:$O$45)</f>
        <v>55.852272727272727</v>
      </c>
      <c r="AR21" s="44">
        <f>VLOOKUP(Categorized!AN21,Rules!$F$114:$H$116,3,0)</f>
        <v>30</v>
      </c>
      <c r="AS21" s="44">
        <f>VLOOKUP(Categorized!AO21,Rules!$F$117:$H$119,3,0)</f>
        <v>30</v>
      </c>
      <c r="AT21" s="44">
        <f>VLOOKUP(Categorized!AP21,Rules!$F$120:$H$122,3,0)</f>
        <v>30</v>
      </c>
      <c r="AU21" s="44">
        <f>VLOOKUP(Categorized!AQ21,Rules!$F$123:$H$124,3,0)</f>
        <v>30</v>
      </c>
      <c r="AV21" s="44">
        <f>VLOOKUP(Categorized!AR21,Rules!$F$125:$H$127,3,0)</f>
        <v>50</v>
      </c>
      <c r="AW21" s="44">
        <f>VLOOKUP(Categorized!AS21,Rules!$F$128:$H$130,3,0)</f>
        <v>30</v>
      </c>
      <c r="AX21" s="43">
        <f>VLOOKUP(Categorized!AT21,Rules!$F$131:$H$133,3,0)</f>
        <v>30</v>
      </c>
      <c r="AY21" s="44">
        <f>VLOOKUP(Categorized!AU21,Rules!$F$134:$H$136,3,0)</f>
        <v>30</v>
      </c>
      <c r="AZ21" s="44">
        <f>VLOOKUP(Categorized!AV21,Rules!$F$134:$H$136,3,0)</f>
        <v>45</v>
      </c>
      <c r="BA21" s="44">
        <f>VLOOKUP(Categorized!AW21,Rules!$F$139:$H$141,3,0)</f>
        <v>45</v>
      </c>
      <c r="BB21" s="256">
        <f t="array" ref="BB21">MMULT(AR21:BA21,Rules!$O$48:$O$57)</f>
        <v>35.073619631901842</v>
      </c>
      <c r="BC21" s="43">
        <f>VLOOKUP(Categorized!AX21,Rules!$F$142:$H$143,3,0)</f>
        <v>30</v>
      </c>
      <c r="BD21" s="43">
        <f>VLOOKUP(Categorized!AY21,Rules!$F$144:$H$145,3,0)</f>
        <v>30</v>
      </c>
      <c r="BE21" s="43">
        <f>VLOOKUP(Categorized!AZ21,Rules!$F$146:$H$147,3,0)</f>
        <v>30</v>
      </c>
      <c r="BF21" s="43">
        <f>VLOOKUP(Categorized!BA21,Rules!$F$148:$H$149,3,0)</f>
        <v>30</v>
      </c>
      <c r="BG21" s="43">
        <f>VLOOKUP(Categorized!BB21,Rules!$F$150:$H$151,3,0)</f>
        <v>30</v>
      </c>
      <c r="BH21" s="43">
        <f>VLOOKUP(Categorized!BC21,Rules!$F$152:$H$153,3,0)</f>
        <v>30</v>
      </c>
      <c r="BI21" s="43">
        <f>VLOOKUP(Categorized!BD21,Rules!$F$154:$H$155,3,0)</f>
        <v>90</v>
      </c>
      <c r="BJ21" s="43">
        <f>VLOOKUP(Categorized!BE21,Rules!$F$156:$H$157,3,0)</f>
        <v>30</v>
      </c>
      <c r="BK21" s="43">
        <f>VLOOKUP(Categorized!BF21,Rules!$F$158:$H$159,3,0)</f>
        <v>30</v>
      </c>
      <c r="BL21" s="43">
        <f>VLOOKUP(Categorized!BG21,Rules!$F$160:$H$161,3,0)</f>
        <v>30</v>
      </c>
      <c r="BM21" s="43">
        <f>VLOOKUP(Categorized!BH21,Rules!$F$162:$H$163,3,0)</f>
        <v>30</v>
      </c>
      <c r="BN21" s="43">
        <f>VLOOKUP(Categorized!BI21,Rules!$F$164:$H$165,3,0)</f>
        <v>90</v>
      </c>
      <c r="BO21" s="43">
        <f>VLOOKUP(Categorized!BJ21,Rules!$F$166:$H$167,3,0)</f>
        <v>90</v>
      </c>
      <c r="BP21" s="43">
        <f>VLOOKUP(Categorized!BK21,Rules!$F$168:$H$169,3,0)</f>
        <v>30</v>
      </c>
      <c r="BQ21" s="43">
        <f>VLOOKUP(Categorized!BL21,Rules!$F$170:$H$171,3,0)</f>
        <v>30</v>
      </c>
      <c r="BR21" s="43">
        <f>VLOOKUP(Categorized!BM21,Rules!$F$172:$H$173,3,0)</f>
        <v>30</v>
      </c>
      <c r="BS21" s="43">
        <f>VLOOKUP(Categorized!BN21,Rules!$F$174:$H$175,3,0)</f>
        <v>30</v>
      </c>
      <c r="BT21" s="43">
        <f>VLOOKUP(Categorized!BO21,Rules!$F$176:$H$177,3,0)</f>
        <v>30</v>
      </c>
      <c r="BU21" s="43">
        <f>VLOOKUP(Categorized!BP21,Rules!$F$178:$H$179,3,0)</f>
        <v>30</v>
      </c>
      <c r="BV21" s="43">
        <f>VLOOKUP(Categorized!BQ21,Rules!$F$180:$H$181,3,0)</f>
        <v>30</v>
      </c>
      <c r="BW21" s="43">
        <f>VLOOKUP(Categorized!BR21,Rules!$F$182:$H$183,3,0)</f>
        <v>30</v>
      </c>
      <c r="BX21" s="255">
        <f t="array" ref="BX21">MMULT(BC21:BW21,Rules!$O$60:$O$80)</f>
        <v>38.500296384113824</v>
      </c>
      <c r="BY21" s="43">
        <f>VLOOKUP(Categorized!BS21,Rules!$F$184:$H$185,3,0)</f>
        <v>30</v>
      </c>
      <c r="BZ21" s="43">
        <f>VLOOKUP(Categorized!BT21,Rules!$F$186:$H$187,3,0)</f>
        <v>30</v>
      </c>
      <c r="CA21" s="43">
        <f>VLOOKUP(Categorized!BU21,Rules!$F$188:$H$189,3,0)</f>
        <v>30</v>
      </c>
      <c r="CB21" s="43">
        <f>VLOOKUP(Categorized!BV21,Rules!$F$190:$H$191,3,0)</f>
        <v>30</v>
      </c>
      <c r="CC21" s="43">
        <f>VLOOKUP(Categorized!BW21,Rules!$F$192:$H$193,3,0)</f>
        <v>30</v>
      </c>
      <c r="CD21" s="255">
        <f t="array" ref="CD21">MMULT(BY21:CC21,Rules!$O$83:$O$87)</f>
        <v>30</v>
      </c>
      <c r="CE21" s="50">
        <v>1</v>
      </c>
      <c r="CF21" s="51">
        <v>9</v>
      </c>
    </row>
    <row r="22" spans="1:84" ht="18.5">
      <c r="A22" s="38">
        <v>2020</v>
      </c>
      <c r="B22" s="39" t="s">
        <v>69</v>
      </c>
      <c r="C22" s="41">
        <v>26383</v>
      </c>
      <c r="D22" s="42">
        <f>VLOOKUP(Categorized!F22,Rules!$F$4:$H$7,3,0)</f>
        <v>70</v>
      </c>
      <c r="E22" s="43">
        <f>VLOOKUP(Categorized!G22,Rules!$F$8:$H$9,3,0)</f>
        <v>60</v>
      </c>
      <c r="F22" s="43">
        <f>VLOOKUP(Categorized!H22,Rules!$F$10:$H$12,3,0)</f>
        <v>60</v>
      </c>
      <c r="G22" s="43">
        <f>VLOOKUP(Categorized!I22,Rules!$F$13:$H$16,3,0)</f>
        <v>95</v>
      </c>
      <c r="H22" s="43">
        <f>VLOOKUP(Categorized!BZ22,Rules!$F$243:$H$245,3,0)</f>
        <v>90</v>
      </c>
      <c r="I22" s="43">
        <f>VLOOKUP(Categorized!K22,Rules!$F$20:$H$27,3,0)</f>
        <v>60</v>
      </c>
      <c r="J22" s="43">
        <f>VLOOKUP(Categorized!CA22,Rules!$F$246:$H$252,3,0)</f>
        <v>75</v>
      </c>
      <c r="K22" s="43">
        <f>VLOOKUP(Categorized!M22,Rules!$F$29:$H$31,3,0)</f>
        <v>70</v>
      </c>
      <c r="L22" s="43">
        <f>VLOOKUP(Categorized!CB22,Rules!$F$253:$H$259,3,0)</f>
        <v>0</v>
      </c>
      <c r="M22" s="255" t="e">
        <f t="array" ref="M22">MMULT(D22:L22,Rules!$O$4:$O$11)</f>
        <v>#VALUE!</v>
      </c>
      <c r="N22" s="43">
        <f>VLOOKUP(Categorized!N22,Rules!$F$32:$H$33,3,0)</f>
        <v>90</v>
      </c>
      <c r="O22" s="43">
        <f>VLOOKUP(Categorized!O22,Rules!$F$34:$H$40,3,0)</f>
        <v>50</v>
      </c>
      <c r="P22" s="43">
        <f>VLOOKUP(Categorized!P22,Rules!$F$41:$H$42,3,0)</f>
        <v>90</v>
      </c>
      <c r="Q22" s="43">
        <f>VLOOKUP(Categorized!CC22,Rules!$F$231:$H$234,3,0)</f>
        <v>70</v>
      </c>
      <c r="R22" s="43">
        <f>VLOOKUP(Categorized!R22,Rules!$F$47:$H$51,3,0)</f>
        <v>50</v>
      </c>
      <c r="S22" s="43">
        <f>VLOOKUP(Categorized!S22,Rules!$F$52:$H$56,3,0)</f>
        <v>50</v>
      </c>
      <c r="T22" s="43">
        <f>VLOOKUP(Categorized!T22,Rules!$F$57:$H$58,3,0)</f>
        <v>30</v>
      </c>
      <c r="U22" s="255">
        <f t="array" ref="U22">MMULT(N22:T22,Rules!$O$14:$O$20)</f>
        <v>61.003460207612456</v>
      </c>
      <c r="V22" s="43">
        <f>VLOOKUP(Categorized!U22,Rules!$F$59:$H$60,3,0)</f>
        <v>80</v>
      </c>
      <c r="W22" s="43">
        <f>VLOOKUP(Categorized!V22,Rules!$F$61:$H$62,3,0)</f>
        <v>20</v>
      </c>
      <c r="X22" s="43">
        <f>VLOOKUP(Categorized!W22,Rules!$F$63:$H$64,3,0)</f>
        <v>80</v>
      </c>
      <c r="Y22" s="43">
        <f>VLOOKUP(Categorized!X22,Rules!$F$65:$H$66,3,0)</f>
        <v>20</v>
      </c>
      <c r="Z22" s="255">
        <f t="array" ref="Z22">MMULT(V22:Y22,Rules!$O$23:$O$26)</f>
        <v>46.666666666666664</v>
      </c>
      <c r="AA22" s="43">
        <f>VLOOKUP(Categorized!Y22,Rules!$F$67:$H$68,3,0)</f>
        <v>70</v>
      </c>
      <c r="AB22" s="43">
        <f>VLOOKUP(Categorized!Z22,Rules!$F$69:$H$70,3,0)</f>
        <v>80</v>
      </c>
      <c r="AC22" s="43">
        <f>VLOOKUP(Categorized!AA22,Rules!$F$71:$H$72,3,0)</f>
        <v>80</v>
      </c>
      <c r="AD22" s="43">
        <f>VLOOKUP(Categorized!AB22,Rules!$F$73:$H$74,3,0)</f>
        <v>60</v>
      </c>
      <c r="AE22" s="255">
        <f t="array" ref="AE22">MMULT(AA22:AD22,Rules!$O$29:$O$32)</f>
        <v>73.174603174603163</v>
      </c>
      <c r="AF22" s="43">
        <f>VLOOKUP(Categorized!AC22,Rules!$F$75:$H$76,3,0)</f>
        <v>80</v>
      </c>
      <c r="AG22" s="43">
        <f>VLOOKUP(Categorized!AD22,Rules!$F$77:$H$78,3,0)</f>
        <v>50</v>
      </c>
      <c r="AH22" s="43">
        <f>VLOOKUP(Categorized!AE22,Rules!$F$79:$H$84,3,0)</f>
        <v>85</v>
      </c>
      <c r="AI22" s="43">
        <f>VLOOKUP(Categorized!AF22,Rules!$F$85:$H$89,3,0)</f>
        <v>50</v>
      </c>
      <c r="AJ22" s="43">
        <f>VLOOKUP(Categorized!AG22,Rules!$F$90:$H$92,3,0)</f>
        <v>30</v>
      </c>
      <c r="AK22" s="43">
        <f>VLOOKUP(Categorized!AH22,Rules!$F$93:$H$96,3,0)</f>
        <v>30</v>
      </c>
      <c r="AL22" s="43">
        <f>VLOOKUP(Categorized!AI22,Rules!$F$97:$H$100,3,0)</f>
        <v>50</v>
      </c>
      <c r="AM22" s="43">
        <f>VLOOKUP(Categorized!AJ22,Rules!$F$101:$H$102,3,0)</f>
        <v>30</v>
      </c>
      <c r="AN22" s="43">
        <f>VLOOKUP(Categorized!CD22,Rules!$F$235:$H$237,3,0)</f>
        <v>50</v>
      </c>
      <c r="AO22" s="43">
        <f>VLOOKUP(Categorized!CE22,Rules!$F$238:$H$241,3,0)</f>
        <v>40</v>
      </c>
      <c r="AP22" s="43">
        <f>VLOOKUP(Categorized!AM22,Rules!$F$110:$H$113,3,0)</f>
        <v>70</v>
      </c>
      <c r="AQ22" s="255">
        <f t="array" ref="AQ22">MMULT(AF22:AP22,Rules!$O$35:$O$45)</f>
        <v>51.090909090909093</v>
      </c>
      <c r="AR22" s="44">
        <f>VLOOKUP(Categorized!AN22,Rules!$F$114:$H$116,3,0)</f>
        <v>30</v>
      </c>
      <c r="AS22" s="44">
        <f>VLOOKUP(Categorized!AO22,Rules!$F$117:$H$119,3,0)</f>
        <v>30</v>
      </c>
      <c r="AT22" s="44">
        <f>VLOOKUP(Categorized!AP22,Rules!$F$120:$H$122,3,0)</f>
        <v>30</v>
      </c>
      <c r="AU22" s="44">
        <f>VLOOKUP(Categorized!AQ22,Rules!$F$123:$H$124,3,0)</f>
        <v>30</v>
      </c>
      <c r="AV22" s="44">
        <f>VLOOKUP(Categorized!AR22,Rules!$F$125:$H$127,3,0)</f>
        <v>50</v>
      </c>
      <c r="AW22" s="44">
        <f>VLOOKUP(Categorized!AS22,Rules!$F$128:$H$130,3,0)</f>
        <v>30</v>
      </c>
      <c r="AX22" s="43">
        <f>VLOOKUP(Categorized!AT22,Rules!$F$131:$H$133,3,0)</f>
        <v>30</v>
      </c>
      <c r="AY22" s="44">
        <f>VLOOKUP(Categorized!AU22,Rules!$F$134:$H$136,3,0)</f>
        <v>30</v>
      </c>
      <c r="AZ22" s="44">
        <f>VLOOKUP(Categorized!AV22,Rules!$F$134:$H$136,3,0)</f>
        <v>45</v>
      </c>
      <c r="BA22" s="44">
        <f>VLOOKUP(Categorized!AW22,Rules!$F$139:$H$141,3,0)</f>
        <v>45</v>
      </c>
      <c r="BB22" s="256">
        <f t="array" ref="BB22">MMULT(AR22:BA22,Rules!$O$48:$O$57)</f>
        <v>35.073619631901842</v>
      </c>
      <c r="BC22" s="43">
        <f>VLOOKUP(Categorized!AX22,Rules!$F$142:$H$143,3,0)</f>
        <v>30</v>
      </c>
      <c r="BD22" s="43">
        <f>VLOOKUP(Categorized!AY22,Rules!$F$144:$H$145,3,0)</f>
        <v>30</v>
      </c>
      <c r="BE22" s="43">
        <f>VLOOKUP(Categorized!AZ22,Rules!$F$146:$H$147,3,0)</f>
        <v>30</v>
      </c>
      <c r="BF22" s="43">
        <f>VLOOKUP(Categorized!BA22,Rules!$F$148:$H$149,3,0)</f>
        <v>30</v>
      </c>
      <c r="BG22" s="43">
        <f>VLOOKUP(Categorized!BB22,Rules!$F$150:$H$151,3,0)</f>
        <v>30</v>
      </c>
      <c r="BH22" s="43">
        <f>VLOOKUP(Categorized!BC22,Rules!$F$152:$H$153,3,0)</f>
        <v>30</v>
      </c>
      <c r="BI22" s="43">
        <f>VLOOKUP(Categorized!BD22,Rules!$F$154:$H$155,3,0)</f>
        <v>90</v>
      </c>
      <c r="BJ22" s="43">
        <f>VLOOKUP(Categorized!BE22,Rules!$F$156:$H$157,3,0)</f>
        <v>30</v>
      </c>
      <c r="BK22" s="43">
        <f>VLOOKUP(Categorized!BF22,Rules!$F$158:$H$159,3,0)</f>
        <v>30</v>
      </c>
      <c r="BL22" s="43">
        <f>VLOOKUP(Categorized!BG22,Rules!$F$160:$H$161,3,0)</f>
        <v>30</v>
      </c>
      <c r="BM22" s="43">
        <f>VLOOKUP(Categorized!BH22,Rules!$F$162:$H$163,3,0)</f>
        <v>30</v>
      </c>
      <c r="BN22" s="43">
        <f>VLOOKUP(Categorized!BI22,Rules!$F$164:$H$165,3,0)</f>
        <v>90</v>
      </c>
      <c r="BO22" s="43">
        <f>VLOOKUP(Categorized!BJ22,Rules!$F$166:$H$167,3,0)</f>
        <v>90</v>
      </c>
      <c r="BP22" s="43">
        <f>VLOOKUP(Categorized!BK22,Rules!$F$168:$H$169,3,0)</f>
        <v>30</v>
      </c>
      <c r="BQ22" s="43">
        <f>VLOOKUP(Categorized!BL22,Rules!$F$170:$H$171,3,0)</f>
        <v>30</v>
      </c>
      <c r="BR22" s="43">
        <f>VLOOKUP(Categorized!BM22,Rules!$F$172:$H$173,3,0)</f>
        <v>30</v>
      </c>
      <c r="BS22" s="43">
        <f>VLOOKUP(Categorized!BN22,Rules!$F$174:$H$175,3,0)</f>
        <v>30</v>
      </c>
      <c r="BT22" s="43">
        <f>VLOOKUP(Categorized!BO22,Rules!$F$176:$H$177,3,0)</f>
        <v>30</v>
      </c>
      <c r="BU22" s="43">
        <f>VLOOKUP(Categorized!BP22,Rules!$F$178:$H$179,3,0)</f>
        <v>30</v>
      </c>
      <c r="BV22" s="43">
        <f>VLOOKUP(Categorized!BQ22,Rules!$F$180:$H$181,3,0)</f>
        <v>30</v>
      </c>
      <c r="BW22" s="43">
        <f>VLOOKUP(Categorized!BR22,Rules!$F$182:$H$183,3,0)</f>
        <v>30</v>
      </c>
      <c r="BX22" s="255">
        <f t="array" ref="BX22">MMULT(BC22:BW22,Rules!$O$60:$O$80)</f>
        <v>38.500296384113824</v>
      </c>
      <c r="BY22" s="43">
        <f>VLOOKUP(Categorized!BS22,Rules!$F$184:$H$185,3,0)</f>
        <v>30</v>
      </c>
      <c r="BZ22" s="43">
        <f>VLOOKUP(Categorized!BT22,Rules!$F$186:$H$187,3,0)</f>
        <v>30</v>
      </c>
      <c r="CA22" s="43">
        <f>VLOOKUP(Categorized!BU22,Rules!$F$188:$H$189,3,0)</f>
        <v>30</v>
      </c>
      <c r="CB22" s="43">
        <f>VLOOKUP(Categorized!BV22,Rules!$F$190:$H$191,3,0)</f>
        <v>30</v>
      </c>
      <c r="CC22" s="43">
        <f>VLOOKUP(Categorized!BW22,Rules!$F$192:$H$193,3,0)</f>
        <v>30</v>
      </c>
      <c r="CD22" s="255">
        <f t="array" ref="CD22">MMULT(BY22:CC22,Rules!$O$83:$O$87)</f>
        <v>30</v>
      </c>
      <c r="CE22" s="45">
        <v>0</v>
      </c>
      <c r="CF22" s="46">
        <v>0</v>
      </c>
    </row>
    <row r="23" spans="1:84" ht="18.5">
      <c r="A23" s="38">
        <v>2020</v>
      </c>
      <c r="B23" s="39" t="s">
        <v>70</v>
      </c>
      <c r="C23" s="41">
        <v>48021</v>
      </c>
      <c r="D23" s="42">
        <f>VLOOKUP(Categorized!F23,Rules!$F$4:$H$7,3,0)</f>
        <v>90</v>
      </c>
      <c r="E23" s="43">
        <f>VLOOKUP(Categorized!G23,Rules!$F$8:$H$9,3,0)</f>
        <v>90</v>
      </c>
      <c r="F23" s="43">
        <f>VLOOKUP(Categorized!H23,Rules!$F$10:$H$12,3,0)</f>
        <v>60</v>
      </c>
      <c r="G23" s="43">
        <f>VLOOKUP(Categorized!I23,Rules!$F$13:$H$16,3,0)</f>
        <v>95</v>
      </c>
      <c r="H23" s="43">
        <f>VLOOKUP(Categorized!BZ23,Rules!$F$243:$H$245,3,0)</f>
        <v>90</v>
      </c>
      <c r="I23" s="43">
        <f>VLOOKUP(Categorized!K23,Rules!$F$20:$H$27,3,0)</f>
        <v>60</v>
      </c>
      <c r="J23" s="43">
        <f>VLOOKUP(Categorized!CA23,Rules!$F$246:$H$252,3,0)</f>
        <v>70</v>
      </c>
      <c r="K23" s="43">
        <f>VLOOKUP(Categorized!M23,Rules!$F$29:$H$31,3,0)</f>
        <v>70</v>
      </c>
      <c r="L23" s="43">
        <f>VLOOKUP(Categorized!CB23,Rules!$F$253:$H$259,3,0)</f>
        <v>0</v>
      </c>
      <c r="M23" s="255" t="e">
        <f t="array" ref="M23">MMULT(D23:L23,Rules!$O$4:$O$11)</f>
        <v>#VALUE!</v>
      </c>
      <c r="N23" s="43">
        <f>VLOOKUP(Categorized!N23,Rules!$F$32:$H$33,3,0)</f>
        <v>90</v>
      </c>
      <c r="O23" s="43">
        <f>VLOOKUP(Categorized!O23,Rules!$F$34:$H$40,3,0)</f>
        <v>50</v>
      </c>
      <c r="P23" s="43">
        <f>VLOOKUP(Categorized!P23,Rules!$F$41:$H$42,3,0)</f>
        <v>30</v>
      </c>
      <c r="Q23" s="43">
        <f>VLOOKUP(Categorized!CC23,Rules!$F$231:$H$234,3,0)</f>
        <v>20</v>
      </c>
      <c r="R23" s="43">
        <f>VLOOKUP(Categorized!R23,Rules!$F$47:$H$51,3,0)</f>
        <v>30</v>
      </c>
      <c r="S23" s="43">
        <f>VLOOKUP(Categorized!S23,Rules!$F$52:$H$56,3,0)</f>
        <v>30</v>
      </c>
      <c r="T23" s="43">
        <f>VLOOKUP(Categorized!T23,Rules!$F$57:$H$58,3,0)</f>
        <v>30</v>
      </c>
      <c r="U23" s="255">
        <f t="array" ref="U23">MMULT(N23:T23,Rules!$O$14:$O$20)</f>
        <v>38.598615916955012</v>
      </c>
      <c r="V23" s="43">
        <f>VLOOKUP(Categorized!U23,Rules!$F$59:$H$60,3,0)</f>
        <v>80</v>
      </c>
      <c r="W23" s="43">
        <f>VLOOKUP(Categorized!V23,Rules!$F$61:$H$62,3,0)</f>
        <v>20</v>
      </c>
      <c r="X23" s="43">
        <f>VLOOKUP(Categorized!W23,Rules!$F$63:$H$64,3,0)</f>
        <v>80</v>
      </c>
      <c r="Y23" s="43">
        <f>VLOOKUP(Categorized!X23,Rules!$F$65:$H$66,3,0)</f>
        <v>20</v>
      </c>
      <c r="Z23" s="255">
        <f t="array" ref="Z23">MMULT(V23:Y23,Rules!$O$23:$O$26)</f>
        <v>46.666666666666664</v>
      </c>
      <c r="AA23" s="43">
        <f>VLOOKUP(Categorized!Y23,Rules!$F$67:$H$68,3,0)</f>
        <v>70</v>
      </c>
      <c r="AB23" s="43">
        <f>VLOOKUP(Categorized!Z23,Rules!$F$69:$H$70,3,0)</f>
        <v>80</v>
      </c>
      <c r="AC23" s="43">
        <f>VLOOKUP(Categorized!AA23,Rules!$F$71:$H$72,3,0)</f>
        <v>80</v>
      </c>
      <c r="AD23" s="43">
        <f>VLOOKUP(Categorized!AB23,Rules!$F$73:$H$74,3,0)</f>
        <v>30</v>
      </c>
      <c r="AE23" s="255">
        <f t="array" ref="AE23">MMULT(AA23:AD23,Rules!$O$29:$O$32)</f>
        <v>66.507936507936506</v>
      </c>
      <c r="AF23" s="43">
        <f>VLOOKUP(Categorized!AC23,Rules!$F$75:$H$76,3,0)</f>
        <v>80</v>
      </c>
      <c r="AG23" s="43">
        <f>VLOOKUP(Categorized!AD23,Rules!$F$77:$H$78,3,0)</f>
        <v>50</v>
      </c>
      <c r="AH23" s="43">
        <f>VLOOKUP(Categorized!AE23,Rules!$F$79:$H$84,3,0)</f>
        <v>80</v>
      </c>
      <c r="AI23" s="43">
        <f>VLOOKUP(Categorized!AF23,Rules!$F$85:$H$89,3,0)</f>
        <v>30</v>
      </c>
      <c r="AJ23" s="43">
        <f>VLOOKUP(Categorized!AG23,Rules!$F$90:$H$92,3,0)</f>
        <v>30</v>
      </c>
      <c r="AK23" s="43">
        <f>VLOOKUP(Categorized!AH23,Rules!$F$93:$H$96,3,0)</f>
        <v>80</v>
      </c>
      <c r="AL23" s="43">
        <f>VLOOKUP(Categorized!AI23,Rules!$F$97:$H$100,3,0)</f>
        <v>50</v>
      </c>
      <c r="AM23" s="43">
        <f>VLOOKUP(Categorized!AJ23,Rules!$F$101:$H$102,3,0)</f>
        <v>80</v>
      </c>
      <c r="AN23" s="43">
        <f>VLOOKUP(Categorized!CD23,Rules!$F$235:$H$237,3,0)</f>
        <v>95</v>
      </c>
      <c r="AO23" s="43">
        <f>VLOOKUP(Categorized!CE23,Rules!$F$238:$H$241,3,0)</f>
        <v>60</v>
      </c>
      <c r="AP23" s="43">
        <f>VLOOKUP(Categorized!AM23,Rules!$F$110:$H$113,3,0)</f>
        <v>80</v>
      </c>
      <c r="AQ23" s="255">
        <f t="array" ref="AQ23">MMULT(AF23:AP23,Rules!$O$35:$O$45)</f>
        <v>63.607954545454547</v>
      </c>
      <c r="AR23" s="44">
        <f>VLOOKUP(Categorized!AN23,Rules!$F$114:$H$116,3,0)</f>
        <v>90</v>
      </c>
      <c r="AS23" s="44">
        <f>VLOOKUP(Categorized!AO23,Rules!$F$117:$H$119,3,0)</f>
        <v>90</v>
      </c>
      <c r="AT23" s="44">
        <f>VLOOKUP(Categorized!AP23,Rules!$F$120:$H$122,3,0)</f>
        <v>30</v>
      </c>
      <c r="AU23" s="44">
        <f>VLOOKUP(Categorized!AQ23,Rules!$F$123:$H$124,3,0)</f>
        <v>30</v>
      </c>
      <c r="AV23" s="44">
        <f>VLOOKUP(Categorized!AR23,Rules!$F$125:$H$127,3,0)</f>
        <v>50</v>
      </c>
      <c r="AW23" s="44">
        <f>VLOOKUP(Categorized!AS23,Rules!$F$128:$H$130,3,0)</f>
        <v>30</v>
      </c>
      <c r="AX23" s="43">
        <f>VLOOKUP(Categorized!AT23,Rules!$F$131:$H$133,3,0)</f>
        <v>30</v>
      </c>
      <c r="AY23" s="44">
        <f>VLOOKUP(Categorized!AU23,Rules!$F$134:$H$136,3,0)</f>
        <v>30</v>
      </c>
      <c r="AZ23" s="44">
        <f>VLOOKUP(Categorized!AV23,Rules!$F$134:$H$136,3,0)</f>
        <v>30</v>
      </c>
      <c r="BA23" s="44">
        <f>VLOOKUP(Categorized!AW23,Rules!$F$139:$H$141,3,0)</f>
        <v>45</v>
      </c>
      <c r="BB23" s="256">
        <f t="array" ref="BB23">MMULT(AR23:BA23,Rules!$O$48:$O$57)</f>
        <v>44.036809815950917</v>
      </c>
      <c r="BC23" s="43">
        <f>VLOOKUP(Categorized!AX23,Rules!$F$142:$H$143,3,0)</f>
        <v>30</v>
      </c>
      <c r="BD23" s="43">
        <f>VLOOKUP(Categorized!AY23,Rules!$F$144:$H$145,3,0)</f>
        <v>90</v>
      </c>
      <c r="BE23" s="43">
        <f>VLOOKUP(Categorized!AZ23,Rules!$F$146:$H$147,3,0)</f>
        <v>30</v>
      </c>
      <c r="BF23" s="43">
        <f>VLOOKUP(Categorized!BA23,Rules!$F$148:$H$149,3,0)</f>
        <v>30</v>
      </c>
      <c r="BG23" s="43">
        <f>VLOOKUP(Categorized!BB23,Rules!$F$150:$H$151,3,0)</f>
        <v>90</v>
      </c>
      <c r="BH23" s="43">
        <f>VLOOKUP(Categorized!BC23,Rules!$F$152:$H$153,3,0)</f>
        <v>30</v>
      </c>
      <c r="BI23" s="43">
        <f>VLOOKUP(Categorized!BD23,Rules!$F$154:$H$155,3,0)</f>
        <v>90</v>
      </c>
      <c r="BJ23" s="43">
        <f>VLOOKUP(Categorized!BE23,Rules!$F$156:$H$157,3,0)</f>
        <v>30</v>
      </c>
      <c r="BK23" s="43">
        <f>VLOOKUP(Categorized!BF23,Rules!$F$158:$H$159,3,0)</f>
        <v>30</v>
      </c>
      <c r="BL23" s="43">
        <f>VLOOKUP(Categorized!BG23,Rules!$F$160:$H$161,3,0)</f>
        <v>30</v>
      </c>
      <c r="BM23" s="43">
        <f>VLOOKUP(Categorized!BH23,Rules!$F$162:$H$163,3,0)</f>
        <v>90</v>
      </c>
      <c r="BN23" s="43">
        <f>VLOOKUP(Categorized!BI23,Rules!$F$164:$H$165,3,0)</f>
        <v>90</v>
      </c>
      <c r="BO23" s="43">
        <f>VLOOKUP(Categorized!BJ23,Rules!$F$166:$H$167,3,0)</f>
        <v>90</v>
      </c>
      <c r="BP23" s="43">
        <f>VLOOKUP(Categorized!BK23,Rules!$F$168:$H$169,3,0)</f>
        <v>30</v>
      </c>
      <c r="BQ23" s="43">
        <f>VLOOKUP(Categorized!BL23,Rules!$F$170:$H$171,3,0)</f>
        <v>30</v>
      </c>
      <c r="BR23" s="43">
        <f>VLOOKUP(Categorized!BM23,Rules!$F$172:$H$173,3,0)</f>
        <v>30</v>
      </c>
      <c r="BS23" s="43">
        <f>VLOOKUP(Categorized!BN23,Rules!$F$174:$H$175,3,0)</f>
        <v>30</v>
      </c>
      <c r="BT23" s="43">
        <f>VLOOKUP(Categorized!BO23,Rules!$F$176:$H$177,3,0)</f>
        <v>30</v>
      </c>
      <c r="BU23" s="43">
        <f>VLOOKUP(Categorized!BP23,Rules!$F$178:$H$179,3,0)</f>
        <v>30</v>
      </c>
      <c r="BV23" s="43">
        <f>VLOOKUP(Categorized!BQ23,Rules!$F$180:$H$181,3,0)</f>
        <v>30</v>
      </c>
      <c r="BW23" s="43">
        <f>VLOOKUP(Categorized!BR23,Rules!$F$182:$H$183,3,0)</f>
        <v>30</v>
      </c>
      <c r="BX23" s="255">
        <f t="array" ref="BX23">MMULT(BC23:BW23,Rules!$O$60:$O$80)</f>
        <v>47.960877296976896</v>
      </c>
      <c r="BY23" s="43">
        <f>VLOOKUP(Categorized!BS23,Rules!$F$184:$H$185,3,0)</f>
        <v>30</v>
      </c>
      <c r="BZ23" s="43">
        <f>VLOOKUP(Categorized!BT23,Rules!$F$186:$H$187,3,0)</f>
        <v>30</v>
      </c>
      <c r="CA23" s="43">
        <f>VLOOKUP(Categorized!BU23,Rules!$F$188:$H$189,3,0)</f>
        <v>30</v>
      </c>
      <c r="CB23" s="43">
        <f>VLOOKUP(Categorized!BV23,Rules!$F$190:$H$191,3,0)</f>
        <v>30</v>
      </c>
      <c r="CC23" s="43">
        <f>VLOOKUP(Categorized!BW23,Rules!$F$192:$H$193,3,0)</f>
        <v>30</v>
      </c>
      <c r="CD23" s="255">
        <f t="array" ref="CD23">MMULT(BY23:CC23,Rules!$O$83:$O$87)</f>
        <v>30</v>
      </c>
      <c r="CE23" s="45">
        <v>0</v>
      </c>
      <c r="CF23" s="46">
        <v>0</v>
      </c>
    </row>
    <row r="24" spans="1:84" ht="18.5">
      <c r="A24" s="38">
        <v>2020</v>
      </c>
      <c r="B24" s="39" t="s">
        <v>71</v>
      </c>
      <c r="C24" s="41">
        <v>48379</v>
      </c>
      <c r="D24" s="42">
        <f>VLOOKUP(Categorized!F24,Rules!$F$4:$H$7,3,0)</f>
        <v>80</v>
      </c>
      <c r="E24" s="43">
        <f>VLOOKUP(Categorized!G24,Rules!$F$8:$H$9,3,0)</f>
        <v>90</v>
      </c>
      <c r="F24" s="43">
        <f>VLOOKUP(Categorized!H24,Rules!$F$10:$H$12,3,0)</f>
        <v>80</v>
      </c>
      <c r="G24" s="43">
        <f>VLOOKUP(Categorized!I24,Rules!$F$13:$H$16,3,0)</f>
        <v>95</v>
      </c>
      <c r="H24" s="43">
        <f>VLOOKUP(Categorized!BZ24,Rules!$F$243:$H$245,3,0)</f>
        <v>90</v>
      </c>
      <c r="I24" s="43">
        <f>VLOOKUP(Categorized!K24,Rules!$F$20:$H$27,3,0)</f>
        <v>60</v>
      </c>
      <c r="J24" s="43">
        <f>VLOOKUP(Categorized!CA24,Rules!$F$246:$H$252,3,0)</f>
        <v>75</v>
      </c>
      <c r="K24" s="43">
        <f>VLOOKUP(Categorized!M24,Rules!$F$29:$H$31,3,0)</f>
        <v>70</v>
      </c>
      <c r="L24" s="43">
        <f>VLOOKUP(Categorized!CB24,Rules!$F$253:$H$259,3,0)</f>
        <v>0</v>
      </c>
      <c r="M24" s="255" t="e">
        <f t="array" ref="M24">MMULT(D24:L24,Rules!$O$4:$O$11)</f>
        <v>#VALUE!</v>
      </c>
      <c r="N24" s="43">
        <f>VLOOKUP(Categorized!N24,Rules!$F$32:$H$33,3,0)</f>
        <v>60</v>
      </c>
      <c r="O24" s="43">
        <f>VLOOKUP(Categorized!O24,Rules!$F$34:$H$40,3,0)</f>
        <v>70</v>
      </c>
      <c r="P24" s="43">
        <f>VLOOKUP(Categorized!P24,Rules!$F$41:$H$42,3,0)</f>
        <v>30</v>
      </c>
      <c r="Q24" s="43">
        <f>VLOOKUP(Categorized!CC24,Rules!$F$231:$H$234,3,0)</f>
        <v>50</v>
      </c>
      <c r="R24" s="43">
        <f>VLOOKUP(Categorized!R24,Rules!$F$47:$H$51,3,0)</f>
        <v>30</v>
      </c>
      <c r="S24" s="43">
        <f>VLOOKUP(Categorized!S24,Rules!$F$52:$H$56,3,0)</f>
        <v>30</v>
      </c>
      <c r="T24" s="43">
        <f>VLOOKUP(Categorized!T24,Rules!$F$57:$H$58,3,0)</f>
        <v>30</v>
      </c>
      <c r="U24" s="255">
        <f t="array" ref="U24">MMULT(N24:T24,Rules!$O$14:$O$20)</f>
        <v>42.041522491349482</v>
      </c>
      <c r="V24" s="43">
        <f>VLOOKUP(Categorized!U24,Rules!$F$59:$H$60,3,0)</f>
        <v>20</v>
      </c>
      <c r="W24" s="43">
        <f>VLOOKUP(Categorized!V24,Rules!$F$61:$H$62,3,0)</f>
        <v>20</v>
      </c>
      <c r="X24" s="43">
        <f>VLOOKUP(Categorized!W24,Rules!$F$63:$H$64,3,0)</f>
        <v>80</v>
      </c>
      <c r="Y24" s="43">
        <f>VLOOKUP(Categorized!X24,Rules!$F$65:$H$66,3,0)</f>
        <v>20</v>
      </c>
      <c r="Z24" s="255">
        <f t="array" ref="Z24">MMULT(V24:Y24,Rules!$O$23:$O$26)</f>
        <v>26.666666666666664</v>
      </c>
      <c r="AA24" s="43">
        <f>VLOOKUP(Categorized!Y24,Rules!$F$67:$H$68,3,0)</f>
        <v>70</v>
      </c>
      <c r="AB24" s="43">
        <f>VLOOKUP(Categorized!Z24,Rules!$F$69:$H$70,3,0)</f>
        <v>80</v>
      </c>
      <c r="AC24" s="43">
        <f>VLOOKUP(Categorized!AA24,Rules!$F$71:$H$72,3,0)</f>
        <v>80</v>
      </c>
      <c r="AD24" s="43">
        <f>VLOOKUP(Categorized!AB24,Rules!$F$73:$H$74,3,0)</f>
        <v>30</v>
      </c>
      <c r="AE24" s="255">
        <f t="array" ref="AE24">MMULT(AA24:AD24,Rules!$O$29:$O$32)</f>
        <v>66.507936507936506</v>
      </c>
      <c r="AF24" s="43">
        <f>VLOOKUP(Categorized!AC24,Rules!$F$75:$H$76,3,0)</f>
        <v>80</v>
      </c>
      <c r="AG24" s="43">
        <f>VLOOKUP(Categorized!AD24,Rules!$F$77:$H$78,3,0)</f>
        <v>80</v>
      </c>
      <c r="AH24" s="43">
        <f>VLOOKUP(Categorized!AE24,Rules!$F$79:$H$84,3,0)</f>
        <v>85</v>
      </c>
      <c r="AI24" s="43">
        <f>VLOOKUP(Categorized!AF24,Rules!$F$85:$H$89,3,0)</f>
        <v>90</v>
      </c>
      <c r="AJ24" s="43">
        <f>VLOOKUP(Categorized!AG24,Rules!$F$90:$H$92,3,0)</f>
        <v>90</v>
      </c>
      <c r="AK24" s="43">
        <f>VLOOKUP(Categorized!AH24,Rules!$F$93:$H$96,3,0)</f>
        <v>30</v>
      </c>
      <c r="AL24" s="43">
        <f>VLOOKUP(Categorized!AI24,Rules!$F$97:$H$100,3,0)</f>
        <v>50</v>
      </c>
      <c r="AM24" s="43">
        <f>VLOOKUP(Categorized!AJ24,Rules!$F$101:$H$102,3,0)</f>
        <v>30</v>
      </c>
      <c r="AN24" s="43">
        <f>VLOOKUP(Categorized!CD24,Rules!$F$235:$H$237,3,0)</f>
        <v>70</v>
      </c>
      <c r="AO24" s="43">
        <f>VLOOKUP(Categorized!CE24,Rules!$F$238:$H$241,3,0)</f>
        <v>60</v>
      </c>
      <c r="AP24" s="43">
        <f>VLOOKUP(Categorized!AM24,Rules!$F$110:$H$113,3,0)</f>
        <v>70</v>
      </c>
      <c r="AQ24" s="255">
        <f t="array" ref="AQ24">MMULT(AF24:AP24,Rules!$O$35:$O$45)</f>
        <v>67.795454545454547</v>
      </c>
      <c r="AR24" s="44">
        <f>VLOOKUP(Categorized!AN24,Rules!$F$114:$H$116,3,0)</f>
        <v>30</v>
      </c>
      <c r="AS24" s="44">
        <f>VLOOKUP(Categorized!AO24,Rules!$F$117:$H$119,3,0)</f>
        <v>30</v>
      </c>
      <c r="AT24" s="44">
        <f>VLOOKUP(Categorized!AP24,Rules!$F$120:$H$122,3,0)</f>
        <v>30</v>
      </c>
      <c r="AU24" s="44">
        <f>VLOOKUP(Categorized!AQ24,Rules!$F$123:$H$124,3,0)</f>
        <v>30</v>
      </c>
      <c r="AV24" s="44">
        <f>VLOOKUP(Categorized!AR24,Rules!$F$125:$H$127,3,0)</f>
        <v>70</v>
      </c>
      <c r="AW24" s="44">
        <f>VLOOKUP(Categorized!AS24,Rules!$F$128:$H$130,3,0)</f>
        <v>80</v>
      </c>
      <c r="AX24" s="43">
        <f>VLOOKUP(Categorized!AT24,Rules!$F$131:$H$133,3,0)</f>
        <v>30</v>
      </c>
      <c r="AY24" s="44">
        <f>VLOOKUP(Categorized!AU24,Rules!$F$134:$H$136,3,0)</f>
        <v>30</v>
      </c>
      <c r="AZ24" s="44">
        <f>VLOOKUP(Categorized!AV24,Rules!$F$134:$H$136,3,0)</f>
        <v>30</v>
      </c>
      <c r="BA24" s="44">
        <f>VLOOKUP(Categorized!AW24,Rules!$F$139:$H$141,3,0)</f>
        <v>45</v>
      </c>
      <c r="BB24" s="256">
        <f t="array" ref="BB24">MMULT(AR24:BA24,Rules!$O$48:$O$57)</f>
        <v>40.576687116564415</v>
      </c>
      <c r="BC24" s="43">
        <f>VLOOKUP(Categorized!AX24,Rules!$F$142:$H$143,3,0)</f>
        <v>30</v>
      </c>
      <c r="BD24" s="43">
        <f>VLOOKUP(Categorized!AY24,Rules!$F$144:$H$145,3,0)</f>
        <v>30</v>
      </c>
      <c r="BE24" s="43">
        <f>VLOOKUP(Categorized!AZ24,Rules!$F$146:$H$147,3,0)</f>
        <v>30</v>
      </c>
      <c r="BF24" s="43">
        <f>VLOOKUP(Categorized!BA24,Rules!$F$148:$H$149,3,0)</f>
        <v>30</v>
      </c>
      <c r="BG24" s="43">
        <f>VLOOKUP(Categorized!BB24,Rules!$F$150:$H$151,3,0)</f>
        <v>90</v>
      </c>
      <c r="BH24" s="43">
        <f>VLOOKUP(Categorized!BC24,Rules!$F$152:$H$153,3,0)</f>
        <v>30</v>
      </c>
      <c r="BI24" s="43">
        <f>VLOOKUP(Categorized!BD24,Rules!$F$154:$H$155,3,0)</f>
        <v>90</v>
      </c>
      <c r="BJ24" s="43">
        <f>VLOOKUP(Categorized!BE24,Rules!$F$156:$H$157,3,0)</f>
        <v>30</v>
      </c>
      <c r="BK24" s="43">
        <f>VLOOKUP(Categorized!BF24,Rules!$F$158:$H$159,3,0)</f>
        <v>30</v>
      </c>
      <c r="BL24" s="43">
        <f>VLOOKUP(Categorized!BG24,Rules!$F$160:$H$161,3,0)</f>
        <v>30</v>
      </c>
      <c r="BM24" s="43">
        <f>VLOOKUP(Categorized!BH24,Rules!$F$162:$H$163,3,0)</f>
        <v>30</v>
      </c>
      <c r="BN24" s="43">
        <f>VLOOKUP(Categorized!BI24,Rules!$F$164:$H$165,3,0)</f>
        <v>90</v>
      </c>
      <c r="BO24" s="43">
        <f>VLOOKUP(Categorized!BJ24,Rules!$F$166:$H$167,3,0)</f>
        <v>90</v>
      </c>
      <c r="BP24" s="43">
        <f>VLOOKUP(Categorized!BK24,Rules!$F$168:$H$169,3,0)</f>
        <v>30</v>
      </c>
      <c r="BQ24" s="43">
        <f>VLOOKUP(Categorized!BL24,Rules!$F$170:$H$171,3,0)</f>
        <v>30</v>
      </c>
      <c r="BR24" s="43">
        <f>VLOOKUP(Categorized!BM24,Rules!$F$172:$H$173,3,0)</f>
        <v>30</v>
      </c>
      <c r="BS24" s="43">
        <f>VLOOKUP(Categorized!BN24,Rules!$F$174:$H$175,3,0)</f>
        <v>30</v>
      </c>
      <c r="BT24" s="43">
        <f>VLOOKUP(Categorized!BO24,Rules!$F$176:$H$177,3,0)</f>
        <v>30</v>
      </c>
      <c r="BU24" s="43">
        <f>VLOOKUP(Categorized!BP24,Rules!$F$178:$H$179,3,0)</f>
        <v>30</v>
      </c>
      <c r="BV24" s="43">
        <f>VLOOKUP(Categorized!BQ24,Rules!$F$180:$H$181,3,0)</f>
        <v>30</v>
      </c>
      <c r="BW24" s="43">
        <f>VLOOKUP(Categorized!BR24,Rules!$F$182:$H$183,3,0)</f>
        <v>30</v>
      </c>
      <c r="BX24" s="255">
        <f t="array" ref="BX24">MMULT(BC24:BW24,Rules!$O$60:$O$80)</f>
        <v>41.91464137522231</v>
      </c>
      <c r="BY24" s="43">
        <f>VLOOKUP(Categorized!BS24,Rules!$F$184:$H$185,3,0)</f>
        <v>30</v>
      </c>
      <c r="BZ24" s="43">
        <f>VLOOKUP(Categorized!BT24,Rules!$F$186:$H$187,3,0)</f>
        <v>90</v>
      </c>
      <c r="CA24" s="43">
        <f>VLOOKUP(Categorized!BU24,Rules!$F$188:$H$189,3,0)</f>
        <v>30</v>
      </c>
      <c r="CB24" s="43">
        <f>VLOOKUP(Categorized!BV24,Rules!$F$190:$H$191,3,0)</f>
        <v>90</v>
      </c>
      <c r="CC24" s="43">
        <f>VLOOKUP(Categorized!BW24,Rules!$F$192:$H$193,3,0)</f>
        <v>30</v>
      </c>
      <c r="CD24" s="255">
        <f t="array" ref="CD24">MMULT(BY24:CC24,Rules!$O$83:$O$87)</f>
        <v>54</v>
      </c>
      <c r="CE24" s="45">
        <v>0</v>
      </c>
      <c r="CF24" s="46">
        <v>0</v>
      </c>
    </row>
    <row r="25" spans="1:84" ht="18.5">
      <c r="A25" s="38">
        <v>2020</v>
      </c>
      <c r="B25" s="39" t="s">
        <v>72</v>
      </c>
      <c r="C25" s="41">
        <v>23430</v>
      </c>
      <c r="D25" s="42">
        <f>VLOOKUP(Categorized!F25,Rules!$F$4:$H$7,3,0)</f>
        <v>90</v>
      </c>
      <c r="E25" s="43">
        <f>VLOOKUP(Categorized!G25,Rules!$F$8:$H$9,3,0)</f>
        <v>60</v>
      </c>
      <c r="F25" s="43">
        <f>VLOOKUP(Categorized!H25,Rules!$F$10:$H$12,3,0)</f>
        <v>60</v>
      </c>
      <c r="G25" s="43">
        <f>VLOOKUP(Categorized!I25,Rules!$F$13:$H$16,3,0)</f>
        <v>40</v>
      </c>
      <c r="H25" s="43">
        <f>VLOOKUP(Categorized!BZ25,Rules!$F$243:$H$245,3,0)</f>
        <v>90</v>
      </c>
      <c r="I25" s="43">
        <f>VLOOKUP(Categorized!K25,Rules!$F$20:$H$27,3,0)</f>
        <v>60</v>
      </c>
      <c r="J25" s="43">
        <f>VLOOKUP(Categorized!CA25,Rules!$F$246:$H$252,3,0)</f>
        <v>65</v>
      </c>
      <c r="K25" s="43">
        <f>VLOOKUP(Categorized!M25,Rules!$F$29:$H$31,3,0)</f>
        <v>60</v>
      </c>
      <c r="L25" s="43">
        <f>VLOOKUP(Categorized!CB25,Rules!$F$253:$H$259,3,0)</f>
        <v>0</v>
      </c>
      <c r="M25" s="255" t="e">
        <f t="array" ref="M25">MMULT(D25:L25,Rules!$O$4:$O$11)</f>
        <v>#VALUE!</v>
      </c>
      <c r="N25" s="43">
        <f>VLOOKUP(Categorized!N25,Rules!$F$32:$H$33,3,0)</f>
        <v>90</v>
      </c>
      <c r="O25" s="43">
        <f>VLOOKUP(Categorized!O25,Rules!$F$34:$H$40,3,0)</f>
        <v>70</v>
      </c>
      <c r="P25" s="43">
        <f>VLOOKUP(Categorized!P25,Rules!$F$41:$H$42,3,0)</f>
        <v>90</v>
      </c>
      <c r="Q25" s="43">
        <f>VLOOKUP(Categorized!CC25,Rules!$F$231:$H$234,3,0)</f>
        <v>50</v>
      </c>
      <c r="R25" s="43">
        <f>VLOOKUP(Categorized!R25,Rules!$F$47:$H$51,3,0)</f>
        <v>30</v>
      </c>
      <c r="S25" s="43">
        <f>VLOOKUP(Categorized!S25,Rules!$F$52:$H$56,3,0)</f>
        <v>30</v>
      </c>
      <c r="T25" s="43">
        <f>VLOOKUP(Categorized!T25,Rules!$F$57:$H$58,3,0)</f>
        <v>30</v>
      </c>
      <c r="U25" s="255">
        <f t="array" ref="U25">MMULT(N25:T25,Rules!$O$14:$O$20)</f>
        <v>54.498269896193776</v>
      </c>
      <c r="V25" s="43">
        <f>VLOOKUP(Categorized!U25,Rules!$F$59:$H$60,3,0)</f>
        <v>80</v>
      </c>
      <c r="W25" s="43">
        <f>VLOOKUP(Categorized!V25,Rules!$F$61:$H$62,3,0)</f>
        <v>20</v>
      </c>
      <c r="X25" s="43">
        <f>VLOOKUP(Categorized!W25,Rules!$F$63:$H$64,3,0)</f>
        <v>80</v>
      </c>
      <c r="Y25" s="43">
        <f>VLOOKUP(Categorized!X25,Rules!$F$65:$H$66,3,0)</f>
        <v>20</v>
      </c>
      <c r="Z25" s="255">
        <f t="array" ref="Z25">MMULT(V25:Y25,Rules!$O$23:$O$26)</f>
        <v>46.666666666666664</v>
      </c>
      <c r="AA25" s="43">
        <f>VLOOKUP(Categorized!Y25,Rules!$F$67:$H$68,3,0)</f>
        <v>70</v>
      </c>
      <c r="AB25" s="43">
        <f>VLOOKUP(Categorized!Z25,Rules!$F$69:$H$70,3,0)</f>
        <v>80</v>
      </c>
      <c r="AC25" s="43">
        <f>VLOOKUP(Categorized!AA25,Rules!$F$71:$H$72,3,0)</f>
        <v>80</v>
      </c>
      <c r="AD25" s="43">
        <f>VLOOKUP(Categorized!AB25,Rules!$F$73:$H$74,3,0)</f>
        <v>60</v>
      </c>
      <c r="AE25" s="255">
        <f t="array" ref="AE25">MMULT(AA25:AD25,Rules!$O$29:$O$32)</f>
        <v>73.174603174603163</v>
      </c>
      <c r="AF25" s="43">
        <f>VLOOKUP(Categorized!AC25,Rules!$F$75:$H$76,3,0)</f>
        <v>80</v>
      </c>
      <c r="AG25" s="43">
        <f>VLOOKUP(Categorized!AD25,Rules!$F$77:$H$78,3,0)</f>
        <v>50</v>
      </c>
      <c r="AH25" s="43">
        <f>VLOOKUP(Categorized!AE25,Rules!$F$79:$H$84,3,0)</f>
        <v>80</v>
      </c>
      <c r="AI25" s="43">
        <f>VLOOKUP(Categorized!AF25,Rules!$F$85:$H$89,3,0)</f>
        <v>30</v>
      </c>
      <c r="AJ25" s="43">
        <f>VLOOKUP(Categorized!AG25,Rules!$F$90:$H$92,3,0)</f>
        <v>90</v>
      </c>
      <c r="AK25" s="43">
        <f>VLOOKUP(Categorized!AH25,Rules!$F$93:$H$96,3,0)</f>
        <v>90</v>
      </c>
      <c r="AL25" s="43">
        <f>VLOOKUP(Categorized!AI25,Rules!$F$97:$H$100,3,0)</f>
        <v>90</v>
      </c>
      <c r="AM25" s="43">
        <f>VLOOKUP(Categorized!AJ25,Rules!$F$101:$H$102,3,0)</f>
        <v>30</v>
      </c>
      <c r="AN25" s="43">
        <f>VLOOKUP(Categorized!CD25,Rules!$F$235:$H$237,3,0)</f>
        <v>50</v>
      </c>
      <c r="AO25" s="43">
        <f>VLOOKUP(Categorized!CE25,Rules!$F$238:$H$241,3,0)</f>
        <v>80</v>
      </c>
      <c r="AP25" s="43">
        <f>VLOOKUP(Categorized!AM25,Rules!$F$110:$H$113,3,0)</f>
        <v>70</v>
      </c>
      <c r="AQ25" s="255">
        <f t="array" ref="AQ25">MMULT(AF25:AP25,Rules!$O$35:$O$45)</f>
        <v>68.522727272727266</v>
      </c>
      <c r="AR25" s="44">
        <f>VLOOKUP(Categorized!AN25,Rules!$F$114:$H$116,3,0)</f>
        <v>90</v>
      </c>
      <c r="AS25" s="44">
        <f>VLOOKUP(Categorized!AO25,Rules!$F$117:$H$119,3,0)</f>
        <v>90</v>
      </c>
      <c r="AT25" s="44">
        <f>VLOOKUP(Categorized!AP25,Rules!$F$120:$H$122,3,0)</f>
        <v>90</v>
      </c>
      <c r="AU25" s="44">
        <f>VLOOKUP(Categorized!AQ25,Rules!$F$123:$H$124,3,0)</f>
        <v>30</v>
      </c>
      <c r="AV25" s="44">
        <f>VLOOKUP(Categorized!AR25,Rules!$F$125:$H$127,3,0)</f>
        <v>70</v>
      </c>
      <c r="AW25" s="44">
        <f>VLOOKUP(Categorized!AS25,Rules!$F$128:$H$130,3,0)</f>
        <v>30</v>
      </c>
      <c r="AX25" s="43">
        <f>VLOOKUP(Categorized!AT25,Rules!$F$131:$H$133,3,0)</f>
        <v>30</v>
      </c>
      <c r="AY25" s="44">
        <f>VLOOKUP(Categorized!AU25,Rules!$F$134:$H$136,3,0)</f>
        <v>30</v>
      </c>
      <c r="AZ25" s="44">
        <f>VLOOKUP(Categorized!AV25,Rules!$F$134:$H$136,3,0)</f>
        <v>30</v>
      </c>
      <c r="BA25" s="44">
        <f>VLOOKUP(Categorized!AW25,Rules!$F$139:$H$141,3,0)</f>
        <v>45</v>
      </c>
      <c r="BB25" s="256">
        <f t="array" ref="BB25">MMULT(AR25:BA25,Rules!$O$48:$O$57)</f>
        <v>51.595092024539873</v>
      </c>
      <c r="BC25" s="43">
        <f>VLOOKUP(Categorized!AX25,Rules!$F$142:$H$143,3,0)</f>
        <v>80</v>
      </c>
      <c r="BD25" s="43">
        <f>VLOOKUP(Categorized!AY25,Rules!$F$144:$H$145,3,0)</f>
        <v>90</v>
      </c>
      <c r="BE25" s="43">
        <f>VLOOKUP(Categorized!AZ25,Rules!$F$146:$H$147,3,0)</f>
        <v>30</v>
      </c>
      <c r="BF25" s="43">
        <f>VLOOKUP(Categorized!BA25,Rules!$F$148:$H$149,3,0)</f>
        <v>30</v>
      </c>
      <c r="BG25" s="43">
        <f>VLOOKUP(Categorized!BB25,Rules!$F$150:$H$151,3,0)</f>
        <v>90</v>
      </c>
      <c r="BH25" s="43">
        <f>VLOOKUP(Categorized!BC25,Rules!$F$152:$H$153,3,0)</f>
        <v>30</v>
      </c>
      <c r="BI25" s="43">
        <f>VLOOKUP(Categorized!BD25,Rules!$F$154:$H$155,3,0)</f>
        <v>90</v>
      </c>
      <c r="BJ25" s="43">
        <f>VLOOKUP(Categorized!BE25,Rules!$F$156:$H$157,3,0)</f>
        <v>30</v>
      </c>
      <c r="BK25" s="43">
        <f>VLOOKUP(Categorized!BF25,Rules!$F$158:$H$159,3,0)</f>
        <v>30</v>
      </c>
      <c r="BL25" s="43">
        <f>VLOOKUP(Categorized!BG25,Rules!$F$160:$H$161,3,0)</f>
        <v>30</v>
      </c>
      <c r="BM25" s="43">
        <f>VLOOKUP(Categorized!BH25,Rules!$F$162:$H$163,3,0)</f>
        <v>90</v>
      </c>
      <c r="BN25" s="43">
        <f>VLOOKUP(Categorized!BI25,Rules!$F$164:$H$165,3,0)</f>
        <v>90</v>
      </c>
      <c r="BO25" s="43">
        <f>VLOOKUP(Categorized!BJ25,Rules!$F$166:$H$167,3,0)</f>
        <v>90</v>
      </c>
      <c r="BP25" s="43">
        <f>VLOOKUP(Categorized!BK25,Rules!$F$168:$H$169,3,0)</f>
        <v>30</v>
      </c>
      <c r="BQ25" s="43">
        <f>VLOOKUP(Categorized!BL25,Rules!$F$170:$H$171,3,0)</f>
        <v>30</v>
      </c>
      <c r="BR25" s="43">
        <f>VLOOKUP(Categorized!BM25,Rules!$F$172:$H$173,3,0)</f>
        <v>30</v>
      </c>
      <c r="BS25" s="43">
        <f>VLOOKUP(Categorized!BN25,Rules!$F$174:$H$175,3,0)</f>
        <v>30</v>
      </c>
      <c r="BT25" s="43">
        <f>VLOOKUP(Categorized!BO25,Rules!$F$176:$H$177,3,0)</f>
        <v>30</v>
      </c>
      <c r="BU25" s="43">
        <f>VLOOKUP(Categorized!BP25,Rules!$F$178:$H$179,3,0)</f>
        <v>30</v>
      </c>
      <c r="BV25" s="43">
        <f>VLOOKUP(Categorized!BQ25,Rules!$F$180:$H$181,3,0)</f>
        <v>30</v>
      </c>
      <c r="BW25" s="43">
        <f>VLOOKUP(Categorized!BR25,Rules!$F$182:$H$183,3,0)</f>
        <v>30</v>
      </c>
      <c r="BX25" s="255">
        <f t="array" ref="BX25">MMULT(BC25:BW25,Rules!$O$60:$O$80)</f>
        <v>50.628334321280391</v>
      </c>
      <c r="BY25" s="43">
        <f>VLOOKUP(Categorized!BS25,Rules!$F$184:$H$185,3,0)</f>
        <v>30</v>
      </c>
      <c r="BZ25" s="43">
        <f>VLOOKUP(Categorized!BT25,Rules!$F$186:$H$187,3,0)</f>
        <v>30</v>
      </c>
      <c r="CA25" s="43">
        <f>VLOOKUP(Categorized!BU25,Rules!$F$188:$H$189,3,0)</f>
        <v>30</v>
      </c>
      <c r="CB25" s="43">
        <f>VLOOKUP(Categorized!BV25,Rules!$F$190:$H$191,3,0)</f>
        <v>30</v>
      </c>
      <c r="CC25" s="43">
        <f>VLOOKUP(Categorized!BW25,Rules!$F$192:$H$193,3,0)</f>
        <v>30</v>
      </c>
      <c r="CD25" s="255">
        <f t="array" ref="CD25">MMULT(BY25:CC25,Rules!$O$83:$O$87)</f>
        <v>30</v>
      </c>
      <c r="CE25" s="45">
        <v>0</v>
      </c>
      <c r="CF25" s="46">
        <v>0</v>
      </c>
    </row>
    <row r="26" spans="1:84" ht="18.5">
      <c r="A26" s="38">
        <v>2020</v>
      </c>
      <c r="B26" s="39" t="s">
        <v>73</v>
      </c>
      <c r="C26" s="41">
        <v>39227</v>
      </c>
      <c r="D26" s="42">
        <f>VLOOKUP(Categorized!F26,Rules!$F$4:$H$7,3,0)</f>
        <v>80</v>
      </c>
      <c r="E26" s="43">
        <f>VLOOKUP(Categorized!G26,Rules!$F$8:$H$9,3,0)</f>
        <v>90</v>
      </c>
      <c r="F26" s="43">
        <f>VLOOKUP(Categorized!H26,Rules!$F$10:$H$12,3,0)</f>
        <v>60</v>
      </c>
      <c r="G26" s="43">
        <f>VLOOKUP(Categorized!I26,Rules!$F$13:$H$16,3,0)</f>
        <v>40</v>
      </c>
      <c r="H26" s="43">
        <f>VLOOKUP(Categorized!BZ26,Rules!$F$243:$H$245,3,0)</f>
        <v>30</v>
      </c>
      <c r="I26" s="43">
        <f>VLOOKUP(Categorized!K26,Rules!$F$20:$H$27,3,0)</f>
        <v>60</v>
      </c>
      <c r="J26" s="43">
        <f>VLOOKUP(Categorized!CA26,Rules!$F$246:$H$252,3,0)</f>
        <v>70</v>
      </c>
      <c r="K26" s="43">
        <f>VLOOKUP(Categorized!M26,Rules!$F$29:$H$31,3,0)</f>
        <v>70</v>
      </c>
      <c r="L26" s="43">
        <f>VLOOKUP(Categorized!CB26,Rules!$F$253:$H$259,3,0)</f>
        <v>0</v>
      </c>
      <c r="M26" s="255" t="e">
        <f t="array" ref="M26">MMULT(D26:L26,Rules!$O$4:$O$11)</f>
        <v>#VALUE!</v>
      </c>
      <c r="N26" s="43">
        <f>VLOOKUP(Categorized!N26,Rules!$F$32:$H$33,3,0)</f>
        <v>90</v>
      </c>
      <c r="O26" s="43">
        <f>VLOOKUP(Categorized!O26,Rules!$F$34:$H$40,3,0)</f>
        <v>70</v>
      </c>
      <c r="P26" s="43">
        <f>VLOOKUP(Categorized!P26,Rules!$F$41:$H$42,3,0)</f>
        <v>90</v>
      </c>
      <c r="Q26" s="43">
        <f>VLOOKUP(Categorized!CC26,Rules!$F$231:$H$234,3,0)</f>
        <v>70</v>
      </c>
      <c r="R26" s="43">
        <f>VLOOKUP(Categorized!R26,Rules!$F$47:$H$51,3,0)</f>
        <v>30</v>
      </c>
      <c r="S26" s="43">
        <f>VLOOKUP(Categorized!S26,Rules!$F$52:$H$56,3,0)</f>
        <v>30</v>
      </c>
      <c r="T26" s="43">
        <f>VLOOKUP(Categorized!T26,Rules!$F$57:$H$58,3,0)</f>
        <v>30</v>
      </c>
      <c r="U26" s="255">
        <f t="array" ref="U26">MMULT(N26:T26,Rules!$O$14:$O$20)</f>
        <v>57.370242214532873</v>
      </c>
      <c r="V26" s="43">
        <f>VLOOKUP(Categorized!U26,Rules!$F$59:$H$60,3,0)</f>
        <v>80</v>
      </c>
      <c r="W26" s="43">
        <f>VLOOKUP(Categorized!V26,Rules!$F$61:$H$62,3,0)</f>
        <v>80</v>
      </c>
      <c r="X26" s="43">
        <f>VLOOKUP(Categorized!W26,Rules!$F$63:$H$64,3,0)</f>
        <v>80</v>
      </c>
      <c r="Y26" s="43">
        <f>VLOOKUP(Categorized!X26,Rules!$F$65:$H$66,3,0)</f>
        <v>20</v>
      </c>
      <c r="Z26" s="255">
        <f t="array" ref="Z26">MMULT(V26:Y26,Rules!$O$23:$O$26)</f>
        <v>64.444444444444443</v>
      </c>
      <c r="AA26" s="43">
        <f>VLOOKUP(Categorized!Y26,Rules!$F$67:$H$68,3,0)</f>
        <v>70</v>
      </c>
      <c r="AB26" s="43">
        <f>VLOOKUP(Categorized!Z26,Rules!$F$69:$H$70,3,0)</f>
        <v>80</v>
      </c>
      <c r="AC26" s="43">
        <f>VLOOKUP(Categorized!AA26,Rules!$F$71:$H$72,3,0)</f>
        <v>80</v>
      </c>
      <c r="AD26" s="43">
        <f>VLOOKUP(Categorized!AB26,Rules!$F$73:$H$74,3,0)</f>
        <v>30</v>
      </c>
      <c r="AE26" s="255">
        <f t="array" ref="AE26">MMULT(AA26:AD26,Rules!$O$29:$O$32)</f>
        <v>66.507936507936506</v>
      </c>
      <c r="AF26" s="43">
        <f>VLOOKUP(Categorized!AC26,Rules!$F$75:$H$76,3,0)</f>
        <v>80</v>
      </c>
      <c r="AG26" s="43">
        <f>VLOOKUP(Categorized!AD26,Rules!$F$77:$H$78,3,0)</f>
        <v>80</v>
      </c>
      <c r="AH26" s="43">
        <f>VLOOKUP(Categorized!AE26,Rules!$F$79:$H$84,3,0)</f>
        <v>80</v>
      </c>
      <c r="AI26" s="43">
        <f>VLOOKUP(Categorized!AF26,Rules!$F$85:$H$89,3,0)</f>
        <v>50</v>
      </c>
      <c r="AJ26" s="43">
        <f>VLOOKUP(Categorized!AG26,Rules!$F$90:$H$92,3,0)</f>
        <v>30</v>
      </c>
      <c r="AK26" s="43">
        <f>VLOOKUP(Categorized!AH26,Rules!$F$93:$H$96,3,0)</f>
        <v>80</v>
      </c>
      <c r="AL26" s="43">
        <f>VLOOKUP(Categorized!AI26,Rules!$F$97:$H$100,3,0)</f>
        <v>30</v>
      </c>
      <c r="AM26" s="43">
        <f>VLOOKUP(Categorized!AJ26,Rules!$F$101:$H$102,3,0)</f>
        <v>30</v>
      </c>
      <c r="AN26" s="43">
        <f>VLOOKUP(Categorized!CD26,Rules!$F$235:$H$237,3,0)</f>
        <v>95</v>
      </c>
      <c r="AO26" s="43">
        <f>VLOOKUP(Categorized!CE26,Rules!$F$238:$H$241,3,0)</f>
        <v>80</v>
      </c>
      <c r="AP26" s="43">
        <f>VLOOKUP(Categorized!AM26,Rules!$F$110:$H$113,3,0)</f>
        <v>80</v>
      </c>
      <c r="AQ26" s="255">
        <f t="array" ref="AQ26">MMULT(AF26:AP26,Rules!$O$35:$O$45)</f>
        <v>64.573863636363626</v>
      </c>
      <c r="AR26" s="44">
        <f>VLOOKUP(Categorized!AN26,Rules!$F$114:$H$116,3,0)</f>
        <v>90</v>
      </c>
      <c r="AS26" s="44">
        <f>VLOOKUP(Categorized!AO26,Rules!$F$117:$H$119,3,0)</f>
        <v>90</v>
      </c>
      <c r="AT26" s="44">
        <f>VLOOKUP(Categorized!AP26,Rules!$F$120:$H$122,3,0)</f>
        <v>50</v>
      </c>
      <c r="AU26" s="44">
        <f>VLOOKUP(Categorized!AQ26,Rules!$F$123:$H$124,3,0)</f>
        <v>90</v>
      </c>
      <c r="AV26" s="44">
        <f>VLOOKUP(Categorized!AR26,Rules!$F$125:$H$127,3,0)</f>
        <v>70</v>
      </c>
      <c r="AW26" s="44">
        <f>VLOOKUP(Categorized!AS26,Rules!$F$128:$H$130,3,0)</f>
        <v>80</v>
      </c>
      <c r="AX26" s="43">
        <f>VLOOKUP(Categorized!AT26,Rules!$F$131:$H$133,3,0)</f>
        <v>70</v>
      </c>
      <c r="AY26" s="44">
        <f>VLOOKUP(Categorized!AU26,Rules!$F$134:$H$136,3,0)</f>
        <v>70</v>
      </c>
      <c r="AZ26" s="44">
        <f>VLOOKUP(Categorized!AV26,Rules!$F$134:$H$136,3,0)</f>
        <v>45</v>
      </c>
      <c r="BA26" s="44">
        <f>VLOOKUP(Categorized!AW26,Rules!$F$139:$H$141,3,0)</f>
        <v>45</v>
      </c>
      <c r="BB26" s="256">
        <f t="array" ref="BB26">MMULT(AR26:BA26,Rules!$O$48:$O$57)</f>
        <v>69.895705521472379</v>
      </c>
      <c r="BC26" s="43">
        <f>VLOOKUP(Categorized!AX26,Rules!$F$142:$H$143,3,0)</f>
        <v>30</v>
      </c>
      <c r="BD26" s="43">
        <f>VLOOKUP(Categorized!AY26,Rules!$F$144:$H$145,3,0)</f>
        <v>90</v>
      </c>
      <c r="BE26" s="43">
        <f>VLOOKUP(Categorized!AZ26,Rules!$F$146:$H$147,3,0)</f>
        <v>90</v>
      </c>
      <c r="BF26" s="43">
        <f>VLOOKUP(Categorized!BA26,Rules!$F$148:$H$149,3,0)</f>
        <v>30</v>
      </c>
      <c r="BG26" s="43">
        <f>VLOOKUP(Categorized!BB26,Rules!$F$150:$H$151,3,0)</f>
        <v>30</v>
      </c>
      <c r="BH26" s="43">
        <f>VLOOKUP(Categorized!BC26,Rules!$F$152:$H$153,3,0)</f>
        <v>30</v>
      </c>
      <c r="BI26" s="43">
        <f>VLOOKUP(Categorized!BD26,Rules!$F$154:$H$155,3,0)</f>
        <v>90</v>
      </c>
      <c r="BJ26" s="43">
        <f>VLOOKUP(Categorized!BE26,Rules!$F$156:$H$157,3,0)</f>
        <v>30</v>
      </c>
      <c r="BK26" s="43">
        <f>VLOOKUP(Categorized!BF26,Rules!$F$158:$H$159,3,0)</f>
        <v>30</v>
      </c>
      <c r="BL26" s="43">
        <f>VLOOKUP(Categorized!BG26,Rules!$F$160:$H$161,3,0)</f>
        <v>30</v>
      </c>
      <c r="BM26" s="43">
        <f>VLOOKUP(Categorized!BH26,Rules!$F$162:$H$163,3,0)</f>
        <v>90</v>
      </c>
      <c r="BN26" s="43">
        <f>VLOOKUP(Categorized!BI26,Rules!$F$164:$H$165,3,0)</f>
        <v>90</v>
      </c>
      <c r="BO26" s="43">
        <f>VLOOKUP(Categorized!BJ26,Rules!$F$166:$H$167,3,0)</f>
        <v>90</v>
      </c>
      <c r="BP26" s="43">
        <f>VLOOKUP(Categorized!BK26,Rules!$F$168:$H$169,3,0)</f>
        <v>30</v>
      </c>
      <c r="BQ26" s="43">
        <f>VLOOKUP(Categorized!BL26,Rules!$F$170:$H$171,3,0)</f>
        <v>30</v>
      </c>
      <c r="BR26" s="43">
        <f>VLOOKUP(Categorized!BM26,Rules!$F$172:$H$173,3,0)</f>
        <v>30</v>
      </c>
      <c r="BS26" s="43">
        <f>VLOOKUP(Categorized!BN26,Rules!$F$174:$H$175,3,0)</f>
        <v>30</v>
      </c>
      <c r="BT26" s="43">
        <f>VLOOKUP(Categorized!BO26,Rules!$F$176:$H$177,3,0)</f>
        <v>95</v>
      </c>
      <c r="BU26" s="43">
        <f>VLOOKUP(Categorized!BP26,Rules!$F$178:$H$179,3,0)</f>
        <v>30</v>
      </c>
      <c r="BV26" s="43">
        <f>VLOOKUP(Categorized!BQ26,Rules!$F$180:$H$181,3,0)</f>
        <v>30</v>
      </c>
      <c r="BW26" s="43">
        <f>VLOOKUP(Categorized!BR26,Rules!$F$182:$H$183,3,0)</f>
        <v>30</v>
      </c>
      <c r="BX26" s="255">
        <f t="array" ref="BX26">MMULT(BC26:BW26,Rules!$O$60:$O$80)</f>
        <v>51.046235921754608</v>
      </c>
      <c r="BY26" s="43">
        <f>VLOOKUP(Categorized!BS26,Rules!$F$184:$H$185,3,0)</f>
        <v>30</v>
      </c>
      <c r="BZ26" s="43">
        <f>VLOOKUP(Categorized!BT26,Rules!$F$186:$H$187,3,0)</f>
        <v>90</v>
      </c>
      <c r="CA26" s="43">
        <f>VLOOKUP(Categorized!BU26,Rules!$F$188:$H$189,3,0)</f>
        <v>30</v>
      </c>
      <c r="CB26" s="43">
        <f>VLOOKUP(Categorized!BV26,Rules!$F$190:$H$191,3,0)</f>
        <v>90</v>
      </c>
      <c r="CC26" s="43">
        <f>VLOOKUP(Categorized!BW26,Rules!$F$192:$H$193,3,0)</f>
        <v>30</v>
      </c>
      <c r="CD26" s="255">
        <f t="array" ref="CD26">MMULT(BY26:CC26,Rules!$O$83:$O$87)</f>
        <v>54</v>
      </c>
      <c r="CE26" s="45">
        <v>0</v>
      </c>
      <c r="CF26" s="46">
        <v>0</v>
      </c>
    </row>
    <row r="27" spans="1:84" ht="18.5">
      <c r="A27" s="38">
        <v>2020</v>
      </c>
      <c r="B27" s="39" t="s">
        <v>74</v>
      </c>
      <c r="C27" s="41">
        <v>48488</v>
      </c>
      <c r="D27" s="42">
        <f>VLOOKUP(Categorized!F27,Rules!$F$4:$H$7,3,0)</f>
        <v>80</v>
      </c>
      <c r="E27" s="43">
        <f>VLOOKUP(Categorized!G27,Rules!$F$8:$H$9,3,0)</f>
        <v>90</v>
      </c>
      <c r="F27" s="43">
        <f>VLOOKUP(Categorized!H27,Rules!$F$10:$H$12,3,0)</f>
        <v>60</v>
      </c>
      <c r="G27" s="43">
        <f>VLOOKUP(Categorized!I27,Rules!$F$13:$H$16,3,0)</f>
        <v>70</v>
      </c>
      <c r="H27" s="43">
        <f>VLOOKUP(Categorized!BZ27,Rules!$F$243:$H$245,3,0)</f>
        <v>90</v>
      </c>
      <c r="I27" s="43">
        <f>VLOOKUP(Categorized!K27,Rules!$F$20:$H$27,3,0)</f>
        <v>60</v>
      </c>
      <c r="J27" s="43">
        <f>VLOOKUP(Categorized!CA27,Rules!$F$246:$H$252,3,0)</f>
        <v>75</v>
      </c>
      <c r="K27" s="43">
        <f>VLOOKUP(Categorized!M27,Rules!$F$29:$H$31,3,0)</f>
        <v>70</v>
      </c>
      <c r="L27" s="43">
        <f>VLOOKUP(Categorized!CB27,Rules!$F$253:$H$259,3,0)</f>
        <v>0</v>
      </c>
      <c r="M27" s="255" t="e">
        <f t="array" ref="M27">MMULT(D27:L27,Rules!$O$4:$O$11)</f>
        <v>#VALUE!</v>
      </c>
      <c r="N27" s="43">
        <f>VLOOKUP(Categorized!N27,Rules!$F$32:$H$33,3,0)</f>
        <v>90</v>
      </c>
      <c r="O27" s="43">
        <f>VLOOKUP(Categorized!O27,Rules!$F$34:$H$40,3,0)</f>
        <v>50</v>
      </c>
      <c r="P27" s="43">
        <f>VLOOKUP(Categorized!P27,Rules!$F$41:$H$42,3,0)</f>
        <v>30</v>
      </c>
      <c r="Q27" s="43">
        <f>VLOOKUP(Categorized!CC27,Rules!$F$231:$H$234,3,0)</f>
        <v>20</v>
      </c>
      <c r="R27" s="43">
        <f>VLOOKUP(Categorized!R27,Rules!$F$47:$H$51,3,0)</f>
        <v>30</v>
      </c>
      <c r="S27" s="43">
        <f>VLOOKUP(Categorized!S27,Rules!$F$52:$H$56,3,0)</f>
        <v>30</v>
      </c>
      <c r="T27" s="43">
        <f>VLOOKUP(Categorized!T27,Rules!$F$57:$H$58,3,0)</f>
        <v>30</v>
      </c>
      <c r="U27" s="255">
        <f t="array" ref="U27">MMULT(N27:T27,Rules!$O$14:$O$20)</f>
        <v>38.598615916955012</v>
      </c>
      <c r="V27" s="43">
        <f>VLOOKUP(Categorized!U27,Rules!$F$59:$H$60,3,0)</f>
        <v>80</v>
      </c>
      <c r="W27" s="43">
        <f>VLOOKUP(Categorized!V27,Rules!$F$61:$H$62,3,0)</f>
        <v>20</v>
      </c>
      <c r="X27" s="43">
        <f>VLOOKUP(Categorized!W27,Rules!$F$63:$H$64,3,0)</f>
        <v>80</v>
      </c>
      <c r="Y27" s="43">
        <f>VLOOKUP(Categorized!X27,Rules!$F$65:$H$66,3,0)</f>
        <v>20</v>
      </c>
      <c r="Z27" s="255">
        <f t="array" ref="Z27">MMULT(V27:Y27,Rules!$O$23:$O$26)</f>
        <v>46.666666666666664</v>
      </c>
      <c r="AA27" s="43">
        <f>VLOOKUP(Categorized!Y27,Rules!$F$67:$H$68,3,0)</f>
        <v>70</v>
      </c>
      <c r="AB27" s="43">
        <f>VLOOKUP(Categorized!Z27,Rules!$F$69:$H$70,3,0)</f>
        <v>80</v>
      </c>
      <c r="AC27" s="43">
        <f>VLOOKUP(Categorized!AA27,Rules!$F$71:$H$72,3,0)</f>
        <v>80</v>
      </c>
      <c r="AD27" s="43">
        <f>VLOOKUP(Categorized!AB27,Rules!$F$73:$H$74,3,0)</f>
        <v>30</v>
      </c>
      <c r="AE27" s="255">
        <f t="array" ref="AE27">MMULT(AA27:AD27,Rules!$O$29:$O$32)</f>
        <v>66.507936507936506</v>
      </c>
      <c r="AF27" s="43">
        <f>VLOOKUP(Categorized!AC27,Rules!$F$75:$H$76,3,0)</f>
        <v>80</v>
      </c>
      <c r="AG27" s="43">
        <f>VLOOKUP(Categorized!AD27,Rules!$F$77:$H$78,3,0)</f>
        <v>50</v>
      </c>
      <c r="AH27" s="43">
        <f>VLOOKUP(Categorized!AE27,Rules!$F$79:$H$84,3,0)</f>
        <v>85</v>
      </c>
      <c r="AI27" s="43">
        <f>VLOOKUP(Categorized!AF27,Rules!$F$85:$H$89,3,0)</f>
        <v>80</v>
      </c>
      <c r="AJ27" s="43">
        <f>VLOOKUP(Categorized!AG27,Rules!$F$90:$H$92,3,0)</f>
        <v>30</v>
      </c>
      <c r="AK27" s="43">
        <f>VLOOKUP(Categorized!AH27,Rules!$F$93:$H$96,3,0)</f>
        <v>30</v>
      </c>
      <c r="AL27" s="43">
        <f>VLOOKUP(Categorized!AI27,Rules!$F$97:$H$100,3,0)</f>
        <v>30</v>
      </c>
      <c r="AM27" s="43">
        <f>VLOOKUP(Categorized!AJ27,Rules!$F$101:$H$102,3,0)</f>
        <v>80</v>
      </c>
      <c r="AN27" s="43">
        <f>VLOOKUP(Categorized!CD27,Rules!$F$235:$H$237,3,0)</f>
        <v>95</v>
      </c>
      <c r="AO27" s="43">
        <f>VLOOKUP(Categorized!CE27,Rules!$F$238:$H$241,3,0)</f>
        <v>40</v>
      </c>
      <c r="AP27" s="43">
        <f>VLOOKUP(Categorized!AM27,Rules!$F$110:$H$113,3,0)</f>
        <v>70</v>
      </c>
      <c r="AQ27" s="255">
        <f t="array" ref="AQ27">MMULT(AF27:AP27,Rules!$O$35:$O$45)</f>
        <v>59.869318181818173</v>
      </c>
      <c r="AR27" s="44">
        <f>VLOOKUP(Categorized!AN27,Rules!$F$114:$H$116,3,0)</f>
        <v>50</v>
      </c>
      <c r="AS27" s="44">
        <f>VLOOKUP(Categorized!AO27,Rules!$F$117:$H$119,3,0)</f>
        <v>30</v>
      </c>
      <c r="AT27" s="44">
        <f>VLOOKUP(Categorized!AP27,Rules!$F$120:$H$122,3,0)</f>
        <v>30</v>
      </c>
      <c r="AU27" s="44">
        <f>VLOOKUP(Categorized!AQ27,Rules!$F$123:$H$124,3,0)</f>
        <v>30</v>
      </c>
      <c r="AV27" s="44">
        <f>VLOOKUP(Categorized!AR27,Rules!$F$125:$H$127,3,0)</f>
        <v>50</v>
      </c>
      <c r="AW27" s="44">
        <f>VLOOKUP(Categorized!AS27,Rules!$F$128:$H$130,3,0)</f>
        <v>30</v>
      </c>
      <c r="AX27" s="43">
        <f>VLOOKUP(Categorized!AT27,Rules!$F$131:$H$133,3,0)</f>
        <v>30</v>
      </c>
      <c r="AY27" s="44">
        <f>VLOOKUP(Categorized!AU27,Rules!$F$134:$H$136,3,0)</f>
        <v>30</v>
      </c>
      <c r="AZ27" s="44">
        <f>VLOOKUP(Categorized!AV27,Rules!$F$134:$H$136,3,0)</f>
        <v>45</v>
      </c>
      <c r="BA27" s="44">
        <f>VLOOKUP(Categorized!AW27,Rules!$F$139:$H$141,3,0)</f>
        <v>30</v>
      </c>
      <c r="BB27" s="256">
        <f t="array" ref="BB27">MMULT(AR27:BA27,Rules!$O$48:$O$57)</f>
        <v>35.319018404907972</v>
      </c>
      <c r="BC27" s="43">
        <f>VLOOKUP(Categorized!AX27,Rules!$F$142:$H$143,3,0)</f>
        <v>30</v>
      </c>
      <c r="BD27" s="43">
        <f>VLOOKUP(Categorized!AY27,Rules!$F$144:$H$145,3,0)</f>
        <v>30</v>
      </c>
      <c r="BE27" s="43">
        <f>VLOOKUP(Categorized!AZ27,Rules!$F$146:$H$147,3,0)</f>
        <v>30</v>
      </c>
      <c r="BF27" s="43">
        <f>VLOOKUP(Categorized!BA27,Rules!$F$148:$H$149,3,0)</f>
        <v>30</v>
      </c>
      <c r="BG27" s="43">
        <f>VLOOKUP(Categorized!BB27,Rules!$F$150:$H$151,3,0)</f>
        <v>30</v>
      </c>
      <c r="BH27" s="43">
        <f>VLOOKUP(Categorized!BC27,Rules!$F$152:$H$153,3,0)</f>
        <v>30</v>
      </c>
      <c r="BI27" s="43">
        <f>VLOOKUP(Categorized!BD27,Rules!$F$154:$H$155,3,0)</f>
        <v>90</v>
      </c>
      <c r="BJ27" s="43">
        <f>VLOOKUP(Categorized!BE27,Rules!$F$156:$H$157,3,0)</f>
        <v>30</v>
      </c>
      <c r="BK27" s="43">
        <f>VLOOKUP(Categorized!BF27,Rules!$F$158:$H$159,3,0)</f>
        <v>30</v>
      </c>
      <c r="BL27" s="43">
        <f>VLOOKUP(Categorized!BG27,Rules!$F$160:$H$161,3,0)</f>
        <v>30</v>
      </c>
      <c r="BM27" s="43">
        <f>VLOOKUP(Categorized!BH27,Rules!$F$162:$H$163,3,0)</f>
        <v>30</v>
      </c>
      <c r="BN27" s="43">
        <f>VLOOKUP(Categorized!BI27,Rules!$F$164:$H$165,3,0)</f>
        <v>90</v>
      </c>
      <c r="BO27" s="43">
        <f>VLOOKUP(Categorized!BJ27,Rules!$F$166:$H$167,3,0)</f>
        <v>90</v>
      </c>
      <c r="BP27" s="43">
        <f>VLOOKUP(Categorized!BK27,Rules!$F$168:$H$169,3,0)</f>
        <v>30</v>
      </c>
      <c r="BQ27" s="43">
        <f>VLOOKUP(Categorized!BL27,Rules!$F$170:$H$171,3,0)</f>
        <v>30</v>
      </c>
      <c r="BR27" s="43">
        <f>VLOOKUP(Categorized!BM27,Rules!$F$172:$H$173,3,0)</f>
        <v>30</v>
      </c>
      <c r="BS27" s="43">
        <f>VLOOKUP(Categorized!BN27,Rules!$F$174:$H$175,3,0)</f>
        <v>30</v>
      </c>
      <c r="BT27" s="43">
        <f>VLOOKUP(Categorized!BO27,Rules!$F$176:$H$177,3,0)</f>
        <v>30</v>
      </c>
      <c r="BU27" s="43">
        <f>VLOOKUP(Categorized!BP27,Rules!$F$178:$H$179,3,0)</f>
        <v>30</v>
      </c>
      <c r="BV27" s="43">
        <f>VLOOKUP(Categorized!BQ27,Rules!$F$180:$H$181,3,0)</f>
        <v>30</v>
      </c>
      <c r="BW27" s="43">
        <f>VLOOKUP(Categorized!BR27,Rules!$F$182:$H$183,3,0)</f>
        <v>30</v>
      </c>
      <c r="BX27" s="255">
        <f t="array" ref="BX27">MMULT(BC27:BW27,Rules!$O$60:$O$80)</f>
        <v>38.500296384113824</v>
      </c>
      <c r="BY27" s="43">
        <f>VLOOKUP(Categorized!BS27,Rules!$F$184:$H$185,3,0)</f>
        <v>30</v>
      </c>
      <c r="BZ27" s="43">
        <f>VLOOKUP(Categorized!BT27,Rules!$F$186:$H$187,3,0)</f>
        <v>90</v>
      </c>
      <c r="CA27" s="43">
        <f>VLOOKUP(Categorized!BU27,Rules!$F$188:$H$189,3,0)</f>
        <v>30</v>
      </c>
      <c r="CB27" s="43">
        <f>VLOOKUP(Categorized!BV27,Rules!$F$190:$H$191,3,0)</f>
        <v>90</v>
      </c>
      <c r="CC27" s="43">
        <f>VLOOKUP(Categorized!BW27,Rules!$F$192:$H$193,3,0)</f>
        <v>30</v>
      </c>
      <c r="CD27" s="255">
        <f t="array" ref="CD27">MMULT(BY27:CC27,Rules!$O$83:$O$87)</f>
        <v>54</v>
      </c>
      <c r="CE27" s="45">
        <v>0</v>
      </c>
      <c r="CF27" s="46">
        <v>0</v>
      </c>
    </row>
    <row r="28" spans="1:84" ht="18.5">
      <c r="A28" s="38">
        <v>2020</v>
      </c>
      <c r="B28" s="39" t="s">
        <v>75</v>
      </c>
      <c r="C28" s="41">
        <v>44589</v>
      </c>
      <c r="D28" s="42">
        <f>VLOOKUP(Categorized!F28,Rules!$F$4:$H$7,3,0)</f>
        <v>80</v>
      </c>
      <c r="E28" s="43">
        <f>VLOOKUP(Categorized!G28,Rules!$F$8:$H$9,3,0)</f>
        <v>90</v>
      </c>
      <c r="F28" s="43">
        <f>VLOOKUP(Categorized!H28,Rules!$F$10:$H$12,3,0)</f>
        <v>60</v>
      </c>
      <c r="G28" s="43">
        <f>VLOOKUP(Categorized!I28,Rules!$F$13:$H$16,3,0)</f>
        <v>70</v>
      </c>
      <c r="H28" s="43">
        <f>VLOOKUP(Categorized!BZ28,Rules!$F$243:$H$245,3,0)</f>
        <v>90</v>
      </c>
      <c r="I28" s="43">
        <f>VLOOKUP(Categorized!K28,Rules!$F$20:$H$27,3,0)</f>
        <v>60</v>
      </c>
      <c r="J28" s="43">
        <f>VLOOKUP(Categorized!CA28,Rules!$F$246:$H$252,3,0)</f>
        <v>75</v>
      </c>
      <c r="K28" s="43">
        <f>VLOOKUP(Categorized!M28,Rules!$F$29:$H$31,3,0)</f>
        <v>70</v>
      </c>
      <c r="L28" s="43">
        <f>VLOOKUP(Categorized!CB28,Rules!$F$253:$H$259,3,0)</f>
        <v>0</v>
      </c>
      <c r="M28" s="255" t="e">
        <f t="array" ref="M28">MMULT(D28:L28,Rules!$O$4:$O$11)</f>
        <v>#VALUE!</v>
      </c>
      <c r="N28" s="43">
        <f>VLOOKUP(Categorized!N28,Rules!$F$32:$H$33,3,0)</f>
        <v>90</v>
      </c>
      <c r="O28" s="43">
        <f>VLOOKUP(Categorized!O28,Rules!$F$34:$H$40,3,0)</f>
        <v>50</v>
      </c>
      <c r="P28" s="43">
        <f>VLOOKUP(Categorized!P28,Rules!$F$41:$H$42,3,0)</f>
        <v>30</v>
      </c>
      <c r="Q28" s="43">
        <f>VLOOKUP(Categorized!CC28,Rules!$F$231:$H$234,3,0)</f>
        <v>20</v>
      </c>
      <c r="R28" s="43">
        <f>VLOOKUP(Categorized!R28,Rules!$F$47:$H$51,3,0)</f>
        <v>30</v>
      </c>
      <c r="S28" s="43">
        <f>VLOOKUP(Categorized!S28,Rules!$F$52:$H$56,3,0)</f>
        <v>30</v>
      </c>
      <c r="T28" s="43">
        <f>VLOOKUP(Categorized!T28,Rules!$F$57:$H$58,3,0)</f>
        <v>30</v>
      </c>
      <c r="U28" s="255">
        <f t="array" ref="U28">MMULT(N28:T28,Rules!$O$14:$O$20)</f>
        <v>38.598615916955012</v>
      </c>
      <c r="V28" s="43">
        <f>VLOOKUP(Categorized!U28,Rules!$F$59:$H$60,3,0)</f>
        <v>80</v>
      </c>
      <c r="W28" s="43">
        <f>VLOOKUP(Categorized!V28,Rules!$F$61:$H$62,3,0)</f>
        <v>20</v>
      </c>
      <c r="X28" s="43">
        <f>VLOOKUP(Categorized!W28,Rules!$F$63:$H$64,3,0)</f>
        <v>80</v>
      </c>
      <c r="Y28" s="43">
        <f>VLOOKUP(Categorized!X28,Rules!$F$65:$H$66,3,0)</f>
        <v>20</v>
      </c>
      <c r="Z28" s="255">
        <f t="array" ref="Z28">MMULT(V28:Y28,Rules!$O$23:$O$26)</f>
        <v>46.666666666666664</v>
      </c>
      <c r="AA28" s="43">
        <f>VLOOKUP(Categorized!Y28,Rules!$F$67:$H$68,3,0)</f>
        <v>70</v>
      </c>
      <c r="AB28" s="43">
        <f>VLOOKUP(Categorized!Z28,Rules!$F$69:$H$70,3,0)</f>
        <v>80</v>
      </c>
      <c r="AC28" s="43">
        <f>VLOOKUP(Categorized!AA28,Rules!$F$71:$H$72,3,0)</f>
        <v>80</v>
      </c>
      <c r="AD28" s="43">
        <f>VLOOKUP(Categorized!AB28,Rules!$F$73:$H$74,3,0)</f>
        <v>30</v>
      </c>
      <c r="AE28" s="255">
        <f t="array" ref="AE28">MMULT(AA28:AD28,Rules!$O$29:$O$32)</f>
        <v>66.507936507936506</v>
      </c>
      <c r="AF28" s="43">
        <f>VLOOKUP(Categorized!AC28,Rules!$F$75:$H$76,3,0)</f>
        <v>80</v>
      </c>
      <c r="AG28" s="43">
        <f>VLOOKUP(Categorized!AD28,Rules!$F$77:$H$78,3,0)</f>
        <v>50</v>
      </c>
      <c r="AH28" s="43">
        <f>VLOOKUP(Categorized!AE28,Rules!$F$79:$H$84,3,0)</f>
        <v>50</v>
      </c>
      <c r="AI28" s="43">
        <f>VLOOKUP(Categorized!AF28,Rules!$F$85:$H$89,3,0)</f>
        <v>30</v>
      </c>
      <c r="AJ28" s="43">
        <f>VLOOKUP(Categorized!AG28,Rules!$F$90:$H$92,3,0)</f>
        <v>30</v>
      </c>
      <c r="AK28" s="43">
        <f>VLOOKUP(Categorized!AH28,Rules!$F$93:$H$96,3,0)</f>
        <v>80</v>
      </c>
      <c r="AL28" s="43">
        <f>VLOOKUP(Categorized!AI28,Rules!$F$97:$H$100,3,0)</f>
        <v>50</v>
      </c>
      <c r="AM28" s="43">
        <f>VLOOKUP(Categorized!AJ28,Rules!$F$101:$H$102,3,0)</f>
        <v>30</v>
      </c>
      <c r="AN28" s="43">
        <f>VLOOKUP(Categorized!CD28,Rules!$F$235:$H$237,3,0)</f>
        <v>95</v>
      </c>
      <c r="AO28" s="43">
        <f>VLOOKUP(Categorized!CE28,Rules!$F$238:$H$241,3,0)</f>
        <v>40</v>
      </c>
      <c r="AP28" s="43">
        <f>VLOOKUP(Categorized!AM28,Rules!$F$110:$H$113,3,0)</f>
        <v>80</v>
      </c>
      <c r="AQ28" s="255">
        <f t="array" ref="AQ28">MMULT(AF28:AP28,Rules!$O$35:$O$45)</f>
        <v>54.732954545454547</v>
      </c>
      <c r="AR28" s="44">
        <f>VLOOKUP(Categorized!AN28,Rules!$F$114:$H$116,3,0)</f>
        <v>90</v>
      </c>
      <c r="AS28" s="44">
        <f>VLOOKUP(Categorized!AO28,Rules!$F$117:$H$119,3,0)</f>
        <v>90</v>
      </c>
      <c r="AT28" s="44">
        <f>VLOOKUP(Categorized!AP28,Rules!$F$120:$H$122,3,0)</f>
        <v>30</v>
      </c>
      <c r="AU28" s="44">
        <f>VLOOKUP(Categorized!AQ28,Rules!$F$123:$H$124,3,0)</f>
        <v>30</v>
      </c>
      <c r="AV28" s="44">
        <f>VLOOKUP(Categorized!AR28,Rules!$F$125:$H$127,3,0)</f>
        <v>50</v>
      </c>
      <c r="AW28" s="44">
        <f>VLOOKUP(Categorized!AS28,Rules!$F$128:$H$130,3,0)</f>
        <v>30</v>
      </c>
      <c r="AX28" s="43">
        <f>VLOOKUP(Categorized!AT28,Rules!$F$131:$H$133,3,0)</f>
        <v>30</v>
      </c>
      <c r="AY28" s="44">
        <f>VLOOKUP(Categorized!AU28,Rules!$F$134:$H$136,3,0)</f>
        <v>30</v>
      </c>
      <c r="AZ28" s="44">
        <f>VLOOKUP(Categorized!AV28,Rules!$F$134:$H$136,3,0)</f>
        <v>45</v>
      </c>
      <c r="BA28" s="44">
        <f>VLOOKUP(Categorized!AW28,Rules!$F$139:$H$141,3,0)</f>
        <v>45</v>
      </c>
      <c r="BB28" s="256">
        <f t="array" ref="BB28">MMULT(AR28:BA28,Rules!$O$48:$O$57)</f>
        <v>45.601226993865033</v>
      </c>
      <c r="BC28" s="43">
        <f>VLOOKUP(Categorized!AX28,Rules!$F$142:$H$143,3,0)</f>
        <v>30</v>
      </c>
      <c r="BD28" s="43">
        <f>VLOOKUP(Categorized!AY28,Rules!$F$144:$H$145,3,0)</f>
        <v>30</v>
      </c>
      <c r="BE28" s="43">
        <f>VLOOKUP(Categorized!AZ28,Rules!$F$146:$H$147,3,0)</f>
        <v>30</v>
      </c>
      <c r="BF28" s="43">
        <f>VLOOKUP(Categorized!BA28,Rules!$F$148:$H$149,3,0)</f>
        <v>30</v>
      </c>
      <c r="BG28" s="43">
        <f>VLOOKUP(Categorized!BB28,Rules!$F$150:$H$151,3,0)</f>
        <v>30</v>
      </c>
      <c r="BH28" s="43">
        <f>VLOOKUP(Categorized!BC28,Rules!$F$152:$H$153,3,0)</f>
        <v>30</v>
      </c>
      <c r="BI28" s="43">
        <f>VLOOKUP(Categorized!BD28,Rules!$F$154:$H$155,3,0)</f>
        <v>90</v>
      </c>
      <c r="BJ28" s="43">
        <f>VLOOKUP(Categorized!BE28,Rules!$F$156:$H$157,3,0)</f>
        <v>30</v>
      </c>
      <c r="BK28" s="43">
        <f>VLOOKUP(Categorized!BF28,Rules!$F$158:$H$159,3,0)</f>
        <v>30</v>
      </c>
      <c r="BL28" s="43">
        <f>VLOOKUP(Categorized!BG28,Rules!$F$160:$H$161,3,0)</f>
        <v>30</v>
      </c>
      <c r="BM28" s="43">
        <f>VLOOKUP(Categorized!BH28,Rules!$F$162:$H$163,3,0)</f>
        <v>30</v>
      </c>
      <c r="BN28" s="43">
        <f>VLOOKUP(Categorized!BI28,Rules!$F$164:$H$165,3,0)</f>
        <v>90</v>
      </c>
      <c r="BO28" s="43">
        <f>VLOOKUP(Categorized!BJ28,Rules!$F$166:$H$167,3,0)</f>
        <v>90</v>
      </c>
      <c r="BP28" s="43">
        <f>VLOOKUP(Categorized!BK28,Rules!$F$168:$H$169,3,0)</f>
        <v>30</v>
      </c>
      <c r="BQ28" s="43">
        <f>VLOOKUP(Categorized!BL28,Rules!$F$170:$H$171,3,0)</f>
        <v>30</v>
      </c>
      <c r="BR28" s="43">
        <f>VLOOKUP(Categorized!BM28,Rules!$F$172:$H$173,3,0)</f>
        <v>30</v>
      </c>
      <c r="BS28" s="43">
        <f>VLOOKUP(Categorized!BN28,Rules!$F$174:$H$175,3,0)</f>
        <v>30</v>
      </c>
      <c r="BT28" s="43">
        <f>VLOOKUP(Categorized!BO28,Rules!$F$176:$H$177,3,0)</f>
        <v>30</v>
      </c>
      <c r="BU28" s="43">
        <f>VLOOKUP(Categorized!BP28,Rules!$F$178:$H$179,3,0)</f>
        <v>30</v>
      </c>
      <c r="BV28" s="43">
        <f>VLOOKUP(Categorized!BQ28,Rules!$F$180:$H$181,3,0)</f>
        <v>30</v>
      </c>
      <c r="BW28" s="43">
        <f>VLOOKUP(Categorized!BR28,Rules!$F$182:$H$183,3,0)</f>
        <v>30</v>
      </c>
      <c r="BX28" s="255">
        <f t="array" ref="BX28">MMULT(BC28:BW28,Rules!$O$60:$O$80)</f>
        <v>38.500296384113824</v>
      </c>
      <c r="BY28" s="43">
        <f>VLOOKUP(Categorized!BS28,Rules!$F$184:$H$185,3,0)</f>
        <v>30</v>
      </c>
      <c r="BZ28" s="43">
        <f>VLOOKUP(Categorized!BT28,Rules!$F$186:$H$187,3,0)</f>
        <v>30</v>
      </c>
      <c r="CA28" s="43">
        <f>VLOOKUP(Categorized!BU28,Rules!$F$188:$H$189,3,0)</f>
        <v>30</v>
      </c>
      <c r="CB28" s="43">
        <f>VLOOKUP(Categorized!BV28,Rules!$F$190:$H$191,3,0)</f>
        <v>90</v>
      </c>
      <c r="CC28" s="43">
        <f>VLOOKUP(Categorized!BW28,Rules!$F$192:$H$193,3,0)</f>
        <v>30</v>
      </c>
      <c r="CD28" s="255">
        <f t="array" ref="CD28">MMULT(BY28:CC28,Rules!$O$83:$O$87)</f>
        <v>40.588235294117645</v>
      </c>
      <c r="CE28" s="45">
        <v>0</v>
      </c>
      <c r="CF28" s="46">
        <v>0</v>
      </c>
    </row>
    <row r="29" spans="1:84" ht="18.5">
      <c r="A29" s="38">
        <v>2020</v>
      </c>
      <c r="B29" s="39" t="s">
        <v>76</v>
      </c>
      <c r="C29" s="41">
        <v>40603</v>
      </c>
      <c r="D29" s="42">
        <f>VLOOKUP(Categorized!F29,Rules!$F$4:$H$7,3,0)</f>
        <v>70</v>
      </c>
      <c r="E29" s="43">
        <f>VLOOKUP(Categorized!G29,Rules!$F$8:$H$9,3,0)</f>
        <v>60</v>
      </c>
      <c r="F29" s="43">
        <f>VLOOKUP(Categorized!H29,Rules!$F$10:$H$12,3,0)</f>
        <v>60</v>
      </c>
      <c r="G29" s="43">
        <f>VLOOKUP(Categorized!I29,Rules!$F$13:$H$16,3,0)</f>
        <v>95</v>
      </c>
      <c r="H29" s="43">
        <f>VLOOKUP(Categorized!BZ29,Rules!$F$243:$H$245,3,0)</f>
        <v>90</v>
      </c>
      <c r="I29" s="43">
        <f>VLOOKUP(Categorized!K29,Rules!$F$20:$H$27,3,0)</f>
        <v>60</v>
      </c>
      <c r="J29" s="43">
        <f>VLOOKUP(Categorized!CA29,Rules!$F$246:$H$252,3,0)</f>
        <v>70</v>
      </c>
      <c r="K29" s="43">
        <f>VLOOKUP(Categorized!M29,Rules!$F$29:$H$31,3,0)</f>
        <v>70</v>
      </c>
      <c r="L29" s="43">
        <f>VLOOKUP(Categorized!CB29,Rules!$F$253:$H$259,3,0)</f>
        <v>0</v>
      </c>
      <c r="M29" s="255" t="e">
        <f t="array" ref="M29">MMULT(D29:L29,Rules!$O$4:$O$11)</f>
        <v>#VALUE!</v>
      </c>
      <c r="N29" s="43">
        <f>VLOOKUP(Categorized!N29,Rules!$F$32:$H$33,3,0)</f>
        <v>60</v>
      </c>
      <c r="O29" s="43">
        <f>VLOOKUP(Categorized!O29,Rules!$F$34:$H$40,3,0)</f>
        <v>30</v>
      </c>
      <c r="P29" s="43">
        <f>VLOOKUP(Categorized!P29,Rules!$F$41:$H$42,3,0)</f>
        <v>30</v>
      </c>
      <c r="Q29" s="43">
        <f>VLOOKUP(Categorized!CC29,Rules!$F$231:$H$234,3,0)</f>
        <v>20</v>
      </c>
      <c r="R29" s="43">
        <f>VLOOKUP(Categorized!R29,Rules!$F$47:$H$51,3,0)</f>
        <v>30</v>
      </c>
      <c r="S29" s="43">
        <f>VLOOKUP(Categorized!S29,Rules!$F$52:$H$56,3,0)</f>
        <v>70</v>
      </c>
      <c r="T29" s="43">
        <f>VLOOKUP(Categorized!T29,Rules!$F$57:$H$58,3,0)</f>
        <v>30</v>
      </c>
      <c r="U29" s="255">
        <f t="array" ref="U29">MMULT(N29:T29,Rules!$O$14:$O$20)</f>
        <v>38.771626297577853</v>
      </c>
      <c r="V29" s="43">
        <f>VLOOKUP(Categorized!U29,Rules!$F$59:$H$60,3,0)</f>
        <v>20</v>
      </c>
      <c r="W29" s="43">
        <f>VLOOKUP(Categorized!V29,Rules!$F$61:$H$62,3,0)</f>
        <v>20</v>
      </c>
      <c r="X29" s="43">
        <f>VLOOKUP(Categorized!W29,Rules!$F$63:$H$64,3,0)</f>
        <v>80</v>
      </c>
      <c r="Y29" s="43">
        <f>VLOOKUP(Categorized!X29,Rules!$F$65:$H$66,3,0)</f>
        <v>20</v>
      </c>
      <c r="Z29" s="255">
        <f t="array" ref="Z29">MMULT(V29:Y29,Rules!$O$23:$O$26)</f>
        <v>26.666666666666664</v>
      </c>
      <c r="AA29" s="43">
        <f>VLOOKUP(Categorized!Y29,Rules!$F$67:$H$68,3,0)</f>
        <v>70</v>
      </c>
      <c r="AB29" s="43">
        <f>VLOOKUP(Categorized!Z29,Rules!$F$69:$H$70,3,0)</f>
        <v>80</v>
      </c>
      <c r="AC29" s="43">
        <f>VLOOKUP(Categorized!AA29,Rules!$F$71:$H$72,3,0)</f>
        <v>80</v>
      </c>
      <c r="AD29" s="43">
        <f>VLOOKUP(Categorized!AB29,Rules!$F$73:$H$74,3,0)</f>
        <v>60</v>
      </c>
      <c r="AE29" s="255">
        <f t="array" ref="AE29">MMULT(AA29:AD29,Rules!$O$29:$O$32)</f>
        <v>73.174603174603163</v>
      </c>
      <c r="AF29" s="43">
        <f>VLOOKUP(Categorized!AC29,Rules!$F$75:$H$76,3,0)</f>
        <v>80</v>
      </c>
      <c r="AG29" s="43">
        <f>VLOOKUP(Categorized!AD29,Rules!$F$77:$H$78,3,0)</f>
        <v>50</v>
      </c>
      <c r="AH29" s="43">
        <f>VLOOKUP(Categorized!AE29,Rules!$F$79:$H$84,3,0)</f>
        <v>80</v>
      </c>
      <c r="AI29" s="43">
        <f>VLOOKUP(Categorized!AF29,Rules!$F$85:$H$89,3,0)</f>
        <v>80</v>
      </c>
      <c r="AJ29" s="43">
        <f>VLOOKUP(Categorized!AG29,Rules!$F$90:$H$92,3,0)</f>
        <v>30</v>
      </c>
      <c r="AK29" s="43">
        <f>VLOOKUP(Categorized!AH29,Rules!$F$93:$H$96,3,0)</f>
        <v>30</v>
      </c>
      <c r="AL29" s="43">
        <f>VLOOKUP(Categorized!AI29,Rules!$F$97:$H$100,3,0)</f>
        <v>30</v>
      </c>
      <c r="AM29" s="43">
        <f>VLOOKUP(Categorized!AJ29,Rules!$F$101:$H$102,3,0)</f>
        <v>30</v>
      </c>
      <c r="AN29" s="43">
        <f>VLOOKUP(Categorized!CD29,Rules!$F$235:$H$237,3,0)</f>
        <v>50</v>
      </c>
      <c r="AO29" s="43">
        <f>VLOOKUP(Categorized!CE29,Rules!$F$238:$H$241,3,0)</f>
        <v>80</v>
      </c>
      <c r="AP29" s="43">
        <f>VLOOKUP(Categorized!AM29,Rules!$F$110:$H$113,3,0)</f>
        <v>30</v>
      </c>
      <c r="AQ29" s="255">
        <f t="array" ref="AQ29">MMULT(AF29:AP29,Rules!$O$35:$O$45)</f>
        <v>53.181818181818173</v>
      </c>
      <c r="AR29" s="44">
        <f>VLOOKUP(Categorized!AN29,Rules!$F$114:$H$116,3,0)</f>
        <v>30</v>
      </c>
      <c r="AS29" s="44">
        <f>VLOOKUP(Categorized!AO29,Rules!$F$117:$H$119,3,0)</f>
        <v>30</v>
      </c>
      <c r="AT29" s="44">
        <f>VLOOKUP(Categorized!AP29,Rules!$F$120:$H$122,3,0)</f>
        <v>30</v>
      </c>
      <c r="AU29" s="44">
        <f>VLOOKUP(Categorized!AQ29,Rules!$F$123:$H$124,3,0)</f>
        <v>30</v>
      </c>
      <c r="AV29" s="44">
        <f>VLOOKUP(Categorized!AR29,Rules!$F$125:$H$127,3,0)</f>
        <v>70</v>
      </c>
      <c r="AW29" s="44">
        <f>VLOOKUP(Categorized!AS29,Rules!$F$128:$H$130,3,0)</f>
        <v>30</v>
      </c>
      <c r="AX29" s="43">
        <f>VLOOKUP(Categorized!AT29,Rules!$F$131:$H$133,3,0)</f>
        <v>45</v>
      </c>
      <c r="AY29" s="44">
        <f>VLOOKUP(Categorized!AU29,Rules!$F$134:$H$136,3,0)</f>
        <v>45</v>
      </c>
      <c r="AZ29" s="44">
        <f>VLOOKUP(Categorized!AV29,Rules!$F$134:$H$136,3,0)</f>
        <v>45</v>
      </c>
      <c r="BA29" s="44">
        <f>VLOOKUP(Categorized!AW29,Rules!$F$139:$H$141,3,0)</f>
        <v>30</v>
      </c>
      <c r="BB29" s="256">
        <f t="array" ref="BB29">MMULT(AR29:BA29,Rules!$O$48:$O$57)</f>
        <v>38.840490797546011</v>
      </c>
      <c r="BC29" s="43">
        <f>VLOOKUP(Categorized!AX29,Rules!$F$142:$H$143,3,0)</f>
        <v>30</v>
      </c>
      <c r="BD29" s="43">
        <f>VLOOKUP(Categorized!AY29,Rules!$F$144:$H$145,3,0)</f>
        <v>30</v>
      </c>
      <c r="BE29" s="43">
        <f>VLOOKUP(Categorized!AZ29,Rules!$F$146:$H$147,3,0)</f>
        <v>30</v>
      </c>
      <c r="BF29" s="43">
        <f>VLOOKUP(Categorized!BA29,Rules!$F$148:$H$149,3,0)</f>
        <v>30</v>
      </c>
      <c r="BG29" s="43">
        <f>VLOOKUP(Categorized!BB29,Rules!$F$150:$H$151,3,0)</f>
        <v>30</v>
      </c>
      <c r="BH29" s="43">
        <f>VLOOKUP(Categorized!BC29,Rules!$F$152:$H$153,3,0)</f>
        <v>30</v>
      </c>
      <c r="BI29" s="43">
        <f>VLOOKUP(Categorized!BD29,Rules!$F$154:$H$155,3,0)</f>
        <v>30</v>
      </c>
      <c r="BJ29" s="43">
        <f>VLOOKUP(Categorized!BE29,Rules!$F$156:$H$157,3,0)</f>
        <v>30</v>
      </c>
      <c r="BK29" s="43">
        <f>VLOOKUP(Categorized!BF29,Rules!$F$158:$H$159,3,0)</f>
        <v>30</v>
      </c>
      <c r="BL29" s="43">
        <f>VLOOKUP(Categorized!BG29,Rules!$F$160:$H$161,3,0)</f>
        <v>30</v>
      </c>
      <c r="BM29" s="43">
        <f>VLOOKUP(Categorized!BH29,Rules!$F$162:$H$163,3,0)</f>
        <v>30</v>
      </c>
      <c r="BN29" s="43">
        <f>VLOOKUP(Categorized!BI29,Rules!$F$164:$H$165,3,0)</f>
        <v>30</v>
      </c>
      <c r="BO29" s="43">
        <f>VLOOKUP(Categorized!BJ29,Rules!$F$166:$H$167,3,0)</f>
        <v>30</v>
      </c>
      <c r="BP29" s="43">
        <f>VLOOKUP(Categorized!BK29,Rules!$F$168:$H$169,3,0)</f>
        <v>30</v>
      </c>
      <c r="BQ29" s="43">
        <f>VLOOKUP(Categorized!BL29,Rules!$F$170:$H$171,3,0)</f>
        <v>30</v>
      </c>
      <c r="BR29" s="43">
        <f>VLOOKUP(Categorized!BM29,Rules!$F$172:$H$173,3,0)</f>
        <v>30</v>
      </c>
      <c r="BS29" s="43">
        <f>VLOOKUP(Categorized!BN29,Rules!$F$174:$H$175,3,0)</f>
        <v>30</v>
      </c>
      <c r="BT29" s="43">
        <f>VLOOKUP(Categorized!BO29,Rules!$F$176:$H$177,3,0)</f>
        <v>30</v>
      </c>
      <c r="BU29" s="43">
        <f>VLOOKUP(Categorized!BP29,Rules!$F$178:$H$179,3,0)</f>
        <v>30</v>
      </c>
      <c r="BV29" s="43">
        <f>VLOOKUP(Categorized!BQ29,Rules!$F$180:$H$181,3,0)</f>
        <v>30</v>
      </c>
      <c r="BW29" s="43">
        <f>VLOOKUP(Categorized!BR29,Rules!$F$182:$H$183,3,0)</f>
        <v>30</v>
      </c>
      <c r="BX29" s="255">
        <f t="array" ref="BX29">MMULT(BC29:BW29,Rules!$O$60:$O$80)</f>
        <v>29.999999999999996</v>
      </c>
      <c r="BY29" s="43">
        <f>VLOOKUP(Categorized!BS29,Rules!$F$184:$H$185,3,0)</f>
        <v>30</v>
      </c>
      <c r="BZ29" s="43">
        <f>VLOOKUP(Categorized!BT29,Rules!$F$186:$H$187,3,0)</f>
        <v>30</v>
      </c>
      <c r="CA29" s="43">
        <f>VLOOKUP(Categorized!BU29,Rules!$F$188:$H$189,3,0)</f>
        <v>30</v>
      </c>
      <c r="CB29" s="43">
        <f>VLOOKUP(Categorized!BV29,Rules!$F$190:$H$191,3,0)</f>
        <v>30</v>
      </c>
      <c r="CC29" s="43">
        <f>VLOOKUP(Categorized!BW29,Rules!$F$192:$H$193,3,0)</f>
        <v>30</v>
      </c>
      <c r="CD29" s="255">
        <f t="array" ref="CD29">MMULT(BY29:CC29,Rules!$O$83:$O$87)</f>
        <v>30</v>
      </c>
      <c r="CE29" s="24">
        <v>0</v>
      </c>
      <c r="CF29" s="46">
        <v>0</v>
      </c>
    </row>
    <row r="30" spans="1:84" ht="18.5">
      <c r="A30" s="38">
        <v>2020</v>
      </c>
      <c r="B30" s="39" t="s">
        <v>77</v>
      </c>
      <c r="C30" s="41">
        <v>48517</v>
      </c>
      <c r="D30" s="42">
        <f>VLOOKUP(Categorized!F30,Rules!$F$4:$H$7,3,0)</f>
        <v>80</v>
      </c>
      <c r="E30" s="43">
        <f>VLOOKUP(Categorized!G30,Rules!$F$8:$H$9,3,0)</f>
        <v>90</v>
      </c>
      <c r="F30" s="43">
        <f>VLOOKUP(Categorized!H30,Rules!$F$10:$H$12,3,0)</f>
        <v>60</v>
      </c>
      <c r="G30" s="43">
        <f>VLOOKUP(Categorized!I30,Rules!$F$13:$H$16,3,0)</f>
        <v>95</v>
      </c>
      <c r="H30" s="43">
        <f>VLOOKUP(Categorized!BZ30,Rules!$F$243:$H$245,3,0)</f>
        <v>90</v>
      </c>
      <c r="I30" s="43">
        <f>VLOOKUP(Categorized!K30,Rules!$F$20:$H$27,3,0)</f>
        <v>60</v>
      </c>
      <c r="J30" s="43">
        <f>VLOOKUP(Categorized!CA30,Rules!$F$246:$H$252,3,0)</f>
        <v>75</v>
      </c>
      <c r="K30" s="43">
        <f>VLOOKUP(Categorized!M30,Rules!$F$29:$H$31,3,0)</f>
        <v>70</v>
      </c>
      <c r="L30" s="43">
        <f>VLOOKUP(Categorized!CB30,Rules!$F$253:$H$259,3,0)</f>
        <v>0</v>
      </c>
      <c r="M30" s="255" t="e">
        <f t="array" ref="M30">MMULT(D30:L30,Rules!$O$4:$O$11)</f>
        <v>#VALUE!</v>
      </c>
      <c r="N30" s="43">
        <f>VLOOKUP(Categorized!N30,Rules!$F$32:$H$33,3,0)</f>
        <v>90</v>
      </c>
      <c r="O30" s="43">
        <f>VLOOKUP(Categorized!O30,Rules!$F$34:$H$40,3,0)</f>
        <v>70</v>
      </c>
      <c r="P30" s="43">
        <f>VLOOKUP(Categorized!P30,Rules!$F$41:$H$42,3,0)</f>
        <v>90</v>
      </c>
      <c r="Q30" s="43">
        <f>VLOOKUP(Categorized!CC30,Rules!$F$231:$H$234,3,0)</f>
        <v>20</v>
      </c>
      <c r="R30" s="43">
        <f>VLOOKUP(Categorized!R30,Rules!$F$47:$H$51,3,0)</f>
        <v>30</v>
      </c>
      <c r="S30" s="43">
        <f>VLOOKUP(Categorized!S30,Rules!$F$52:$H$56,3,0)</f>
        <v>30</v>
      </c>
      <c r="T30" s="43">
        <f>VLOOKUP(Categorized!T30,Rules!$F$57:$H$58,3,0)</f>
        <v>30</v>
      </c>
      <c r="U30" s="255">
        <f t="array" ref="U30">MMULT(N30:T30,Rules!$O$14:$O$20)</f>
        <v>50.190311418685127</v>
      </c>
      <c r="V30" s="43">
        <f>VLOOKUP(Categorized!U30,Rules!$F$59:$H$60,3,0)</f>
        <v>80</v>
      </c>
      <c r="W30" s="43">
        <f>VLOOKUP(Categorized!V30,Rules!$F$61:$H$62,3,0)</f>
        <v>20</v>
      </c>
      <c r="X30" s="43">
        <f>VLOOKUP(Categorized!W30,Rules!$F$63:$H$64,3,0)</f>
        <v>80</v>
      </c>
      <c r="Y30" s="43">
        <f>VLOOKUP(Categorized!X30,Rules!$F$65:$H$66,3,0)</f>
        <v>20</v>
      </c>
      <c r="Z30" s="255">
        <f t="array" ref="Z30">MMULT(V30:Y30,Rules!$O$23:$O$26)</f>
        <v>46.666666666666664</v>
      </c>
      <c r="AA30" s="43">
        <f>VLOOKUP(Categorized!Y30,Rules!$F$67:$H$68,3,0)</f>
        <v>70</v>
      </c>
      <c r="AB30" s="43">
        <f>VLOOKUP(Categorized!Z30,Rules!$F$69:$H$70,3,0)</f>
        <v>80</v>
      </c>
      <c r="AC30" s="43">
        <f>VLOOKUP(Categorized!AA30,Rules!$F$71:$H$72,3,0)</f>
        <v>30</v>
      </c>
      <c r="AD30" s="43">
        <f>VLOOKUP(Categorized!AB30,Rules!$F$73:$H$74,3,0)</f>
        <v>30</v>
      </c>
      <c r="AE30" s="255">
        <f t="array" ref="AE30">MMULT(AA30:AD30,Rules!$O$29:$O$32)</f>
        <v>53.809523809523803</v>
      </c>
      <c r="AF30" s="43">
        <f>VLOOKUP(Categorized!AC30,Rules!$F$75:$H$76,3,0)</f>
        <v>80</v>
      </c>
      <c r="AG30" s="43">
        <f>VLOOKUP(Categorized!AD30,Rules!$F$77:$H$78,3,0)</f>
        <v>50</v>
      </c>
      <c r="AH30" s="43">
        <f>VLOOKUP(Categorized!AE30,Rules!$F$79:$H$84,3,0)</f>
        <v>90</v>
      </c>
      <c r="AI30" s="43">
        <f>VLOOKUP(Categorized!AF30,Rules!$F$85:$H$89,3,0)</f>
        <v>80</v>
      </c>
      <c r="AJ30" s="43">
        <f>VLOOKUP(Categorized!AG30,Rules!$F$90:$H$92,3,0)</f>
        <v>30</v>
      </c>
      <c r="AK30" s="43">
        <f>VLOOKUP(Categorized!AH30,Rules!$F$93:$H$96,3,0)</f>
        <v>80</v>
      </c>
      <c r="AL30" s="43">
        <f>VLOOKUP(Categorized!AI30,Rules!$F$97:$H$100,3,0)</f>
        <v>30</v>
      </c>
      <c r="AM30" s="43">
        <f>VLOOKUP(Categorized!AJ30,Rules!$F$101:$H$102,3,0)</f>
        <v>30</v>
      </c>
      <c r="AN30" s="43">
        <f>VLOOKUP(Categorized!CD30,Rules!$F$235:$H$237,3,0)</f>
        <v>95</v>
      </c>
      <c r="AO30" s="43">
        <f>VLOOKUP(Categorized!CE30,Rules!$F$238:$H$241,3,0)</f>
        <v>60</v>
      </c>
      <c r="AP30" s="43">
        <f>VLOOKUP(Categorized!AM30,Rules!$F$110:$H$113,3,0)</f>
        <v>80</v>
      </c>
      <c r="AQ30" s="255">
        <f t="array" ref="AQ30">MMULT(AF30:AP30,Rules!$O$35:$O$45)</f>
        <v>64.255681818181813</v>
      </c>
      <c r="AR30" s="44">
        <f>VLOOKUP(Categorized!AN30,Rules!$F$114:$H$116,3,0)</f>
        <v>30</v>
      </c>
      <c r="AS30" s="44">
        <f>VLOOKUP(Categorized!AO30,Rules!$F$117:$H$119,3,0)</f>
        <v>90</v>
      </c>
      <c r="AT30" s="44">
        <f>VLOOKUP(Categorized!AP30,Rules!$F$120:$H$122,3,0)</f>
        <v>30</v>
      </c>
      <c r="AU30" s="44">
        <f>VLOOKUP(Categorized!AQ30,Rules!$F$123:$H$124,3,0)</f>
        <v>30</v>
      </c>
      <c r="AV30" s="44">
        <f>VLOOKUP(Categorized!AR30,Rules!$F$125:$H$127,3,0)</f>
        <v>50</v>
      </c>
      <c r="AW30" s="44">
        <f>VLOOKUP(Categorized!AS30,Rules!$F$128:$H$130,3,0)</f>
        <v>80</v>
      </c>
      <c r="AX30" s="43">
        <f>VLOOKUP(Categorized!AT30,Rules!$F$131:$H$133,3,0)</f>
        <v>30</v>
      </c>
      <c r="AY30" s="44">
        <f>VLOOKUP(Categorized!AU30,Rules!$F$134:$H$136,3,0)</f>
        <v>30</v>
      </c>
      <c r="AZ30" s="44">
        <f>VLOOKUP(Categorized!AV30,Rules!$F$134:$H$136,3,0)</f>
        <v>30</v>
      </c>
      <c r="BA30" s="44">
        <f>VLOOKUP(Categorized!AW30,Rules!$F$139:$H$141,3,0)</f>
        <v>45</v>
      </c>
      <c r="BB30" s="256">
        <f t="array" ref="BB30">MMULT(AR30:BA30,Rules!$O$48:$O$57)</f>
        <v>43.914110429447852</v>
      </c>
      <c r="BC30" s="43">
        <f>VLOOKUP(Categorized!AX30,Rules!$F$142:$H$143,3,0)</f>
        <v>30</v>
      </c>
      <c r="BD30" s="43">
        <f>VLOOKUP(Categorized!AY30,Rules!$F$144:$H$145,3,0)</f>
        <v>30</v>
      </c>
      <c r="BE30" s="43">
        <f>VLOOKUP(Categorized!AZ30,Rules!$F$146:$H$147,3,0)</f>
        <v>30</v>
      </c>
      <c r="BF30" s="43">
        <f>VLOOKUP(Categorized!BA30,Rules!$F$148:$H$149,3,0)</f>
        <v>30</v>
      </c>
      <c r="BG30" s="43">
        <f>VLOOKUP(Categorized!BB30,Rules!$F$150:$H$151,3,0)</f>
        <v>90</v>
      </c>
      <c r="BH30" s="43">
        <f>VLOOKUP(Categorized!BC30,Rules!$F$152:$H$153,3,0)</f>
        <v>30</v>
      </c>
      <c r="BI30" s="43">
        <f>VLOOKUP(Categorized!BD30,Rules!$F$154:$H$155,3,0)</f>
        <v>90</v>
      </c>
      <c r="BJ30" s="43">
        <f>VLOOKUP(Categorized!BE30,Rules!$F$156:$H$157,3,0)</f>
        <v>30</v>
      </c>
      <c r="BK30" s="43">
        <f>VLOOKUP(Categorized!BF30,Rules!$F$158:$H$159,3,0)</f>
        <v>30</v>
      </c>
      <c r="BL30" s="43">
        <f>VLOOKUP(Categorized!BG30,Rules!$F$160:$H$161,3,0)</f>
        <v>30</v>
      </c>
      <c r="BM30" s="43">
        <f>VLOOKUP(Categorized!BH30,Rules!$F$162:$H$163,3,0)</f>
        <v>90</v>
      </c>
      <c r="BN30" s="43">
        <f>VLOOKUP(Categorized!BI30,Rules!$F$164:$H$165,3,0)</f>
        <v>90</v>
      </c>
      <c r="BO30" s="43">
        <f>VLOOKUP(Categorized!BJ30,Rules!$F$166:$H$167,3,0)</f>
        <v>90</v>
      </c>
      <c r="BP30" s="43">
        <f>VLOOKUP(Categorized!BK30,Rules!$F$168:$H$169,3,0)</f>
        <v>30</v>
      </c>
      <c r="BQ30" s="43">
        <f>VLOOKUP(Categorized!BL30,Rules!$F$170:$H$171,3,0)</f>
        <v>30</v>
      </c>
      <c r="BR30" s="43">
        <f>VLOOKUP(Categorized!BM30,Rules!$F$172:$H$173,3,0)</f>
        <v>30</v>
      </c>
      <c r="BS30" s="43">
        <f>VLOOKUP(Categorized!BN30,Rules!$F$174:$H$175,3,0)</f>
        <v>30</v>
      </c>
      <c r="BT30" s="43">
        <f>VLOOKUP(Categorized!BO30,Rules!$F$176:$H$177,3,0)</f>
        <v>95</v>
      </c>
      <c r="BU30" s="43">
        <f>VLOOKUP(Categorized!BP30,Rules!$F$178:$H$179,3,0)</f>
        <v>30</v>
      </c>
      <c r="BV30" s="43">
        <f>VLOOKUP(Categorized!BQ30,Rules!$F$180:$H$181,3,0)</f>
        <v>30</v>
      </c>
      <c r="BW30" s="43">
        <f>VLOOKUP(Categorized!BR30,Rules!$F$182:$H$183,3,0)</f>
        <v>30</v>
      </c>
      <c r="BX30" s="255">
        <f t="array" ref="BX30">MMULT(BC30:BW30,Rules!$O$60:$O$80)</f>
        <v>48.698873740367532</v>
      </c>
      <c r="BY30" s="43">
        <f>VLOOKUP(Categorized!BS30,Rules!$F$184:$H$185,3,0)</f>
        <v>30</v>
      </c>
      <c r="BZ30" s="43">
        <f>VLOOKUP(Categorized!BT30,Rules!$F$186:$H$187,3,0)</f>
        <v>30</v>
      </c>
      <c r="CA30" s="43">
        <f>VLOOKUP(Categorized!BU30,Rules!$F$188:$H$189,3,0)</f>
        <v>30</v>
      </c>
      <c r="CB30" s="43">
        <f>VLOOKUP(Categorized!BV30,Rules!$F$190:$H$191,3,0)</f>
        <v>30</v>
      </c>
      <c r="CC30" s="43">
        <f>VLOOKUP(Categorized!BW30,Rules!$F$192:$H$193,3,0)</f>
        <v>30</v>
      </c>
      <c r="CD30" s="255">
        <f t="array" ref="CD30">MMULT(BY30:CC30,Rules!$O$83:$O$87)</f>
        <v>30</v>
      </c>
      <c r="CE30" s="45">
        <v>0</v>
      </c>
      <c r="CF30" s="46">
        <v>0</v>
      </c>
    </row>
    <row r="31" spans="1:84" ht="18.5">
      <c r="A31" s="38">
        <v>2020</v>
      </c>
      <c r="B31" s="39" t="s">
        <v>78</v>
      </c>
      <c r="C31" s="41">
        <v>47980</v>
      </c>
      <c r="D31" s="42">
        <f>VLOOKUP(Categorized!F31,Rules!$F$4:$H$7,3,0)</f>
        <v>90</v>
      </c>
      <c r="E31" s="43">
        <f>VLOOKUP(Categorized!G31,Rules!$F$8:$H$9,3,0)</f>
        <v>60</v>
      </c>
      <c r="F31" s="43">
        <f>VLOOKUP(Categorized!H31,Rules!$F$10:$H$12,3,0)</f>
        <v>60</v>
      </c>
      <c r="G31" s="43">
        <f>VLOOKUP(Categorized!I31,Rules!$F$13:$H$16,3,0)</f>
        <v>95</v>
      </c>
      <c r="H31" s="43">
        <f>VLOOKUP(Categorized!BZ31,Rules!$F$243:$H$245,3,0)</f>
        <v>90</v>
      </c>
      <c r="I31" s="43">
        <f>VLOOKUP(Categorized!K31,Rules!$F$20:$H$27,3,0)</f>
        <v>60</v>
      </c>
      <c r="J31" s="43">
        <f>VLOOKUP(Categorized!CA31,Rules!$F$246:$H$252,3,0)</f>
        <v>70</v>
      </c>
      <c r="K31" s="43">
        <f>VLOOKUP(Categorized!M31,Rules!$F$29:$H$31,3,0)</f>
        <v>60</v>
      </c>
      <c r="L31" s="43">
        <f>VLOOKUP(Categorized!CB31,Rules!$F$253:$H$259,3,0)</f>
        <v>0</v>
      </c>
      <c r="M31" s="255" t="e">
        <f t="array" ref="M31">MMULT(D31:L31,Rules!$O$4:$O$11)</f>
        <v>#VALUE!</v>
      </c>
      <c r="N31" s="43">
        <f>VLOOKUP(Categorized!N31,Rules!$F$32:$H$33,3,0)</f>
        <v>60</v>
      </c>
      <c r="O31" s="43">
        <f>VLOOKUP(Categorized!O31,Rules!$F$34:$H$40,3,0)</f>
        <v>70</v>
      </c>
      <c r="P31" s="43">
        <f>VLOOKUP(Categorized!P31,Rules!$F$41:$H$42,3,0)</f>
        <v>30</v>
      </c>
      <c r="Q31" s="43">
        <f>VLOOKUP(Categorized!CC31,Rules!$F$231:$H$234,3,0)</f>
        <v>20</v>
      </c>
      <c r="R31" s="43">
        <f>VLOOKUP(Categorized!R31,Rules!$F$47:$H$51,3,0)</f>
        <v>30</v>
      </c>
      <c r="S31" s="43">
        <f>VLOOKUP(Categorized!S31,Rules!$F$52:$H$56,3,0)</f>
        <v>30</v>
      </c>
      <c r="T31" s="43">
        <f>VLOOKUP(Categorized!T31,Rules!$F$57:$H$58,3,0)</f>
        <v>30</v>
      </c>
      <c r="U31" s="255">
        <f t="array" ref="U31">MMULT(N31:T31,Rules!$O$14:$O$20)</f>
        <v>37.733564013840834</v>
      </c>
      <c r="V31" s="43">
        <f>VLOOKUP(Categorized!U31,Rules!$F$59:$H$60,3,0)</f>
        <v>20</v>
      </c>
      <c r="W31" s="43">
        <f>VLOOKUP(Categorized!V31,Rules!$F$61:$H$62,3,0)</f>
        <v>20</v>
      </c>
      <c r="X31" s="43">
        <f>VLOOKUP(Categorized!W31,Rules!$F$63:$H$64,3,0)</f>
        <v>80</v>
      </c>
      <c r="Y31" s="43">
        <f>VLOOKUP(Categorized!X31,Rules!$F$65:$H$66,3,0)</f>
        <v>20</v>
      </c>
      <c r="Z31" s="255">
        <f t="array" ref="Z31">MMULT(V31:Y31,Rules!$O$23:$O$26)</f>
        <v>26.666666666666664</v>
      </c>
      <c r="AA31" s="43">
        <f>VLOOKUP(Categorized!Y31,Rules!$F$67:$H$68,3,0)</f>
        <v>70</v>
      </c>
      <c r="AB31" s="43">
        <f>VLOOKUP(Categorized!Z31,Rules!$F$69:$H$70,3,0)</f>
        <v>80</v>
      </c>
      <c r="AC31" s="43">
        <f>VLOOKUP(Categorized!AA31,Rules!$F$71:$H$72,3,0)</f>
        <v>30</v>
      </c>
      <c r="AD31" s="43">
        <f>VLOOKUP(Categorized!AB31,Rules!$F$73:$H$74,3,0)</f>
        <v>30</v>
      </c>
      <c r="AE31" s="255">
        <f t="array" ref="AE31">MMULT(AA31:AD31,Rules!$O$29:$O$32)</f>
        <v>53.809523809523803</v>
      </c>
      <c r="AF31" s="43">
        <f>VLOOKUP(Categorized!AC31,Rules!$F$75:$H$76,3,0)</f>
        <v>80</v>
      </c>
      <c r="AG31" s="43">
        <f>VLOOKUP(Categorized!AD31,Rules!$F$77:$H$78,3,0)</f>
        <v>50</v>
      </c>
      <c r="AH31" s="43">
        <f>VLOOKUP(Categorized!AE31,Rules!$F$79:$H$84,3,0)</f>
        <v>80</v>
      </c>
      <c r="AI31" s="43">
        <f>VLOOKUP(Categorized!AF31,Rules!$F$85:$H$89,3,0)</f>
        <v>30</v>
      </c>
      <c r="AJ31" s="43">
        <f>VLOOKUP(Categorized!AG31,Rules!$F$90:$H$92,3,0)</f>
        <v>30</v>
      </c>
      <c r="AK31" s="43">
        <f>VLOOKUP(Categorized!AH31,Rules!$F$93:$H$96,3,0)</f>
        <v>30</v>
      </c>
      <c r="AL31" s="43">
        <f>VLOOKUP(Categorized!AI31,Rules!$F$97:$H$100,3,0)</f>
        <v>50</v>
      </c>
      <c r="AM31" s="43">
        <f>VLOOKUP(Categorized!AJ31,Rules!$F$101:$H$102,3,0)</f>
        <v>30</v>
      </c>
      <c r="AN31" s="43">
        <f>VLOOKUP(Categorized!CD31,Rules!$F$235:$H$237,3,0)</f>
        <v>95</v>
      </c>
      <c r="AO31" s="43">
        <f>VLOOKUP(Categorized!CE31,Rules!$F$238:$H$241,3,0)</f>
        <v>80</v>
      </c>
      <c r="AP31" s="43">
        <f>VLOOKUP(Categorized!AM31,Rules!$F$110:$H$113,3,0)</f>
        <v>30</v>
      </c>
      <c r="AQ31" s="255">
        <f t="array" ref="AQ31">MMULT(AF31:AP31,Rules!$O$35:$O$45)</f>
        <v>53.721590909090907</v>
      </c>
      <c r="AR31" s="44">
        <f>VLOOKUP(Categorized!AN31,Rules!$F$114:$H$116,3,0)</f>
        <v>30</v>
      </c>
      <c r="AS31" s="44">
        <f>VLOOKUP(Categorized!AO31,Rules!$F$117:$H$119,3,0)</f>
        <v>30</v>
      </c>
      <c r="AT31" s="44">
        <f>VLOOKUP(Categorized!AP31,Rules!$F$120:$H$122,3,0)</f>
        <v>30</v>
      </c>
      <c r="AU31" s="44">
        <f>VLOOKUP(Categorized!AQ31,Rules!$F$123:$H$124,3,0)</f>
        <v>30</v>
      </c>
      <c r="AV31" s="44">
        <f>VLOOKUP(Categorized!AR31,Rules!$F$125:$H$127,3,0)</f>
        <v>50</v>
      </c>
      <c r="AW31" s="44">
        <f>VLOOKUP(Categorized!AS31,Rules!$F$128:$H$130,3,0)</f>
        <v>30</v>
      </c>
      <c r="AX31" s="43">
        <f>VLOOKUP(Categorized!AT31,Rules!$F$131:$H$133,3,0)</f>
        <v>70</v>
      </c>
      <c r="AY31" s="44">
        <f>VLOOKUP(Categorized!AU31,Rules!$F$134:$H$136,3,0)</f>
        <v>70</v>
      </c>
      <c r="AZ31" s="44">
        <f>VLOOKUP(Categorized!AV31,Rules!$F$134:$H$136,3,0)</f>
        <v>45</v>
      </c>
      <c r="BA31" s="44">
        <f>VLOOKUP(Categorized!AW31,Rules!$F$139:$H$141,3,0)</f>
        <v>45</v>
      </c>
      <c r="BB31" s="256">
        <f t="array" ref="BB31">MMULT(AR31:BA31,Rules!$O$48:$O$57)</f>
        <v>43.613496932515346</v>
      </c>
      <c r="BC31" s="43">
        <f>VLOOKUP(Categorized!AX31,Rules!$F$142:$H$143,3,0)</f>
        <v>30</v>
      </c>
      <c r="BD31" s="43">
        <f>VLOOKUP(Categorized!AY31,Rules!$F$144:$H$145,3,0)</f>
        <v>90</v>
      </c>
      <c r="BE31" s="43">
        <f>VLOOKUP(Categorized!AZ31,Rules!$F$146:$H$147,3,0)</f>
        <v>90</v>
      </c>
      <c r="BF31" s="43">
        <f>VLOOKUP(Categorized!BA31,Rules!$F$148:$H$149,3,0)</f>
        <v>30</v>
      </c>
      <c r="BG31" s="43">
        <f>VLOOKUP(Categorized!BB31,Rules!$F$150:$H$151,3,0)</f>
        <v>90</v>
      </c>
      <c r="BH31" s="43">
        <f>VLOOKUP(Categorized!BC31,Rules!$F$152:$H$153,3,0)</f>
        <v>30</v>
      </c>
      <c r="BI31" s="43">
        <f>VLOOKUP(Categorized!BD31,Rules!$F$154:$H$155,3,0)</f>
        <v>90</v>
      </c>
      <c r="BJ31" s="43">
        <f>VLOOKUP(Categorized!BE31,Rules!$F$156:$H$157,3,0)</f>
        <v>30</v>
      </c>
      <c r="BK31" s="43">
        <f>VLOOKUP(Categorized!BF31,Rules!$F$158:$H$159,3,0)</f>
        <v>30</v>
      </c>
      <c r="BL31" s="43">
        <f>VLOOKUP(Categorized!BG31,Rules!$F$160:$H$161,3,0)</f>
        <v>30</v>
      </c>
      <c r="BM31" s="43">
        <f>VLOOKUP(Categorized!BH31,Rules!$F$162:$H$163,3,0)</f>
        <v>30</v>
      </c>
      <c r="BN31" s="43">
        <f>VLOOKUP(Categorized!BI31,Rules!$F$164:$H$165,3,0)</f>
        <v>90</v>
      </c>
      <c r="BO31" s="43">
        <f>VLOOKUP(Categorized!BJ31,Rules!$F$166:$H$167,3,0)</f>
        <v>90</v>
      </c>
      <c r="BP31" s="43">
        <f>VLOOKUP(Categorized!BK31,Rules!$F$168:$H$169,3,0)</f>
        <v>30</v>
      </c>
      <c r="BQ31" s="43">
        <f>VLOOKUP(Categorized!BL31,Rules!$F$170:$H$171,3,0)</f>
        <v>30</v>
      </c>
      <c r="BR31" s="43">
        <f>VLOOKUP(Categorized!BM31,Rules!$F$172:$H$173,3,0)</f>
        <v>30</v>
      </c>
      <c r="BS31" s="43">
        <f>VLOOKUP(Categorized!BN31,Rules!$F$174:$H$175,3,0)</f>
        <v>30</v>
      </c>
      <c r="BT31" s="43">
        <f>VLOOKUP(Categorized!BO31,Rules!$F$176:$H$177,3,0)</f>
        <v>30</v>
      </c>
      <c r="BU31" s="43">
        <f>VLOOKUP(Categorized!BP31,Rules!$F$178:$H$179,3,0)</f>
        <v>30</v>
      </c>
      <c r="BV31" s="43">
        <f>VLOOKUP(Categorized!BQ31,Rules!$F$180:$H$181,3,0)</f>
        <v>30</v>
      </c>
      <c r="BW31" s="43">
        <f>VLOOKUP(Categorized!BR31,Rules!$F$182:$H$183,3,0)</f>
        <v>30</v>
      </c>
      <c r="BX31" s="255">
        <f t="array" ref="BX31">MMULT(BC31:BW31,Rules!$O$60:$O$80)</f>
        <v>47.676348547717858</v>
      </c>
      <c r="BY31" s="43">
        <f>VLOOKUP(Categorized!BS31,Rules!$F$184:$H$185,3,0)</f>
        <v>30</v>
      </c>
      <c r="BZ31" s="43">
        <f>VLOOKUP(Categorized!BT31,Rules!$F$186:$H$187,3,0)</f>
        <v>30</v>
      </c>
      <c r="CA31" s="43">
        <f>VLOOKUP(Categorized!BU31,Rules!$F$188:$H$189,3,0)</f>
        <v>30</v>
      </c>
      <c r="CB31" s="43">
        <f>VLOOKUP(Categorized!BV31,Rules!$F$190:$H$191,3,0)</f>
        <v>30</v>
      </c>
      <c r="CC31" s="43">
        <f>VLOOKUP(Categorized!BW31,Rules!$F$192:$H$193,3,0)</f>
        <v>30</v>
      </c>
      <c r="CD31" s="255">
        <f t="array" ref="CD31">MMULT(BY31:CC31,Rules!$O$83:$O$87)</f>
        <v>30</v>
      </c>
      <c r="CE31" s="50">
        <v>1</v>
      </c>
      <c r="CF31" s="50">
        <v>7</v>
      </c>
    </row>
    <row r="32" spans="1:84" ht="18.5">
      <c r="A32" s="38">
        <v>2020</v>
      </c>
      <c r="B32" s="39" t="s">
        <v>79</v>
      </c>
      <c r="C32" s="41">
        <v>48240</v>
      </c>
      <c r="D32" s="42">
        <f>VLOOKUP(Categorized!F32,Rules!$F$4:$H$7,3,0)</f>
        <v>90</v>
      </c>
      <c r="E32" s="43">
        <f>VLOOKUP(Categorized!G32,Rules!$F$8:$H$9,3,0)</f>
        <v>90</v>
      </c>
      <c r="F32" s="43">
        <f>VLOOKUP(Categorized!H32,Rules!$F$10:$H$12,3,0)</f>
        <v>80</v>
      </c>
      <c r="G32" s="43">
        <f>VLOOKUP(Categorized!I32,Rules!$F$13:$H$16,3,0)</f>
        <v>95</v>
      </c>
      <c r="H32" s="43">
        <f>VLOOKUP(Categorized!BZ32,Rules!$F$243:$H$245,3,0)</f>
        <v>90</v>
      </c>
      <c r="I32" s="43">
        <f>VLOOKUP(Categorized!K32,Rules!$F$20:$H$27,3,0)</f>
        <v>60</v>
      </c>
      <c r="J32" s="43">
        <f>VLOOKUP(Categorized!CA32,Rules!$F$246:$H$252,3,0)</f>
        <v>70</v>
      </c>
      <c r="K32" s="43">
        <f>VLOOKUP(Categorized!M32,Rules!$F$29:$H$31,3,0)</f>
        <v>70</v>
      </c>
      <c r="L32" s="43">
        <f>VLOOKUP(Categorized!CB32,Rules!$F$253:$H$259,3,0)</f>
        <v>0</v>
      </c>
      <c r="M32" s="255" t="e">
        <f t="array" ref="M32">MMULT(D32:L32,Rules!$O$4:$O$11)</f>
        <v>#VALUE!</v>
      </c>
      <c r="N32" s="43">
        <f>VLOOKUP(Categorized!N32,Rules!$F$32:$H$33,3,0)</f>
        <v>60</v>
      </c>
      <c r="O32" s="43">
        <f>VLOOKUP(Categorized!O32,Rules!$F$34:$H$40,3,0)</f>
        <v>80</v>
      </c>
      <c r="P32" s="43">
        <f>VLOOKUP(Categorized!P32,Rules!$F$41:$H$42,3,0)</f>
        <v>90</v>
      </c>
      <c r="Q32" s="43">
        <f>VLOOKUP(Categorized!CC32,Rules!$F$231:$H$234,3,0)</f>
        <v>20</v>
      </c>
      <c r="R32" s="43">
        <f>VLOOKUP(Categorized!R32,Rules!$F$47:$H$51,3,0)</f>
        <v>30</v>
      </c>
      <c r="S32" s="43">
        <f>VLOOKUP(Categorized!S32,Rules!$F$52:$H$56,3,0)</f>
        <v>30</v>
      </c>
      <c r="T32" s="43">
        <f>VLOOKUP(Categorized!T32,Rules!$F$57:$H$58,3,0)</f>
        <v>30</v>
      </c>
      <c r="U32" s="255">
        <f t="array" ref="U32">MMULT(N32:T32,Rules!$O$14:$O$20)</f>
        <v>47.941176470588232</v>
      </c>
      <c r="V32" s="43">
        <f>VLOOKUP(Categorized!U32,Rules!$F$59:$H$60,3,0)</f>
        <v>80</v>
      </c>
      <c r="W32" s="43">
        <f>VLOOKUP(Categorized!V32,Rules!$F$61:$H$62,3,0)</f>
        <v>80</v>
      </c>
      <c r="X32" s="43">
        <f>VLOOKUP(Categorized!W32,Rules!$F$63:$H$64,3,0)</f>
        <v>80</v>
      </c>
      <c r="Y32" s="43">
        <f>VLOOKUP(Categorized!X32,Rules!$F$65:$H$66,3,0)</f>
        <v>20</v>
      </c>
      <c r="Z32" s="255">
        <f t="array" ref="Z32">MMULT(V32:Y32,Rules!$O$23:$O$26)</f>
        <v>64.444444444444443</v>
      </c>
      <c r="AA32" s="43">
        <f>VLOOKUP(Categorized!Y32,Rules!$F$67:$H$68,3,0)</f>
        <v>70</v>
      </c>
      <c r="AB32" s="43">
        <f>VLOOKUP(Categorized!Z32,Rules!$F$69:$H$70,3,0)</f>
        <v>80</v>
      </c>
      <c r="AC32" s="43">
        <f>VLOOKUP(Categorized!AA32,Rules!$F$71:$H$72,3,0)</f>
        <v>80</v>
      </c>
      <c r="AD32" s="43">
        <f>VLOOKUP(Categorized!AB32,Rules!$F$73:$H$74,3,0)</f>
        <v>30</v>
      </c>
      <c r="AE32" s="255">
        <f t="array" ref="AE32">MMULT(AA32:AD32,Rules!$O$29:$O$32)</f>
        <v>66.507936507936506</v>
      </c>
      <c r="AF32" s="43">
        <f>VLOOKUP(Categorized!AC32,Rules!$F$75:$H$76,3,0)</f>
        <v>80</v>
      </c>
      <c r="AG32" s="43">
        <f>VLOOKUP(Categorized!AD32,Rules!$F$77:$H$78,3,0)</f>
        <v>80</v>
      </c>
      <c r="AH32" s="43">
        <f>VLOOKUP(Categorized!AE32,Rules!$F$79:$H$84,3,0)</f>
        <v>85</v>
      </c>
      <c r="AI32" s="43">
        <f>VLOOKUP(Categorized!AF32,Rules!$F$85:$H$89,3,0)</f>
        <v>30</v>
      </c>
      <c r="AJ32" s="43">
        <f>VLOOKUP(Categorized!AG32,Rules!$F$90:$H$92,3,0)</f>
        <v>30</v>
      </c>
      <c r="AK32" s="43">
        <f>VLOOKUP(Categorized!AH32,Rules!$F$93:$H$96,3,0)</f>
        <v>30</v>
      </c>
      <c r="AL32" s="43">
        <f>VLOOKUP(Categorized!AI32,Rules!$F$97:$H$100,3,0)</f>
        <v>50</v>
      </c>
      <c r="AM32" s="43">
        <f>VLOOKUP(Categorized!AJ32,Rules!$F$101:$H$102,3,0)</f>
        <v>30</v>
      </c>
      <c r="AN32" s="43">
        <f>VLOOKUP(Categorized!CD32,Rules!$F$235:$H$237,3,0)</f>
        <v>95</v>
      </c>
      <c r="AO32" s="43">
        <f>VLOOKUP(Categorized!CE32,Rules!$F$238:$H$241,3,0)</f>
        <v>60</v>
      </c>
      <c r="AP32" s="43">
        <f>VLOOKUP(Categorized!AM32,Rules!$F$110:$H$113,3,0)</f>
        <v>70</v>
      </c>
      <c r="AQ32" s="255">
        <f t="array" ref="AQ32">MMULT(AF32:AP32,Rules!$O$35:$O$45)</f>
        <v>57.312499999999993</v>
      </c>
      <c r="AR32" s="44">
        <f>VLOOKUP(Categorized!AN32,Rules!$F$114:$H$116,3,0)</f>
        <v>30</v>
      </c>
      <c r="AS32" s="44">
        <f>VLOOKUP(Categorized!AO32,Rules!$F$117:$H$119,3,0)</f>
        <v>30</v>
      </c>
      <c r="AT32" s="44">
        <f>VLOOKUP(Categorized!AP32,Rules!$F$120:$H$122,3,0)</f>
        <v>90</v>
      </c>
      <c r="AU32" s="44">
        <f>VLOOKUP(Categorized!AQ32,Rules!$F$123:$H$124,3,0)</f>
        <v>90</v>
      </c>
      <c r="AV32" s="44">
        <f>VLOOKUP(Categorized!AR32,Rules!$F$125:$H$127,3,0)</f>
        <v>50</v>
      </c>
      <c r="AW32" s="44">
        <f>VLOOKUP(Categorized!AS32,Rules!$F$128:$H$130,3,0)</f>
        <v>30</v>
      </c>
      <c r="AX32" s="43">
        <f>VLOOKUP(Categorized!AT32,Rules!$F$131:$H$133,3,0)</f>
        <v>30</v>
      </c>
      <c r="AY32" s="44">
        <f>VLOOKUP(Categorized!AU32,Rules!$F$134:$H$136,3,0)</f>
        <v>30</v>
      </c>
      <c r="AZ32" s="44">
        <f>VLOOKUP(Categorized!AV32,Rules!$F$134:$H$136,3,0)</f>
        <v>30</v>
      </c>
      <c r="BA32" s="44">
        <f>VLOOKUP(Categorized!AW32,Rules!$F$139:$H$141,3,0)</f>
        <v>45</v>
      </c>
      <c r="BB32" s="256">
        <f t="array" ref="BB32">MMULT(AR32:BA32,Rules!$O$48:$O$57)</f>
        <v>45.877300613496928</v>
      </c>
      <c r="BC32" s="43">
        <f>VLOOKUP(Categorized!AX32,Rules!$F$142:$H$143,3,0)</f>
        <v>30</v>
      </c>
      <c r="BD32" s="43">
        <f>VLOOKUP(Categorized!AY32,Rules!$F$144:$H$145,3,0)</f>
        <v>90</v>
      </c>
      <c r="BE32" s="43">
        <f>VLOOKUP(Categorized!AZ32,Rules!$F$146:$H$147,3,0)</f>
        <v>30</v>
      </c>
      <c r="BF32" s="43">
        <f>VLOOKUP(Categorized!BA32,Rules!$F$148:$H$149,3,0)</f>
        <v>30</v>
      </c>
      <c r="BG32" s="43">
        <f>VLOOKUP(Categorized!BB32,Rules!$F$150:$H$151,3,0)</f>
        <v>90</v>
      </c>
      <c r="BH32" s="43">
        <f>VLOOKUP(Categorized!BC32,Rules!$F$152:$H$153,3,0)</f>
        <v>30</v>
      </c>
      <c r="BI32" s="43">
        <f>VLOOKUP(Categorized!BD32,Rules!$F$154:$H$155,3,0)</f>
        <v>90</v>
      </c>
      <c r="BJ32" s="43">
        <f>VLOOKUP(Categorized!BE32,Rules!$F$156:$H$157,3,0)</f>
        <v>30</v>
      </c>
      <c r="BK32" s="43">
        <f>VLOOKUP(Categorized!BF32,Rules!$F$158:$H$159,3,0)</f>
        <v>30</v>
      </c>
      <c r="BL32" s="43">
        <f>VLOOKUP(Categorized!BG32,Rules!$F$160:$H$161,3,0)</f>
        <v>30</v>
      </c>
      <c r="BM32" s="43">
        <f>VLOOKUP(Categorized!BH32,Rules!$F$162:$H$163,3,0)</f>
        <v>90</v>
      </c>
      <c r="BN32" s="43">
        <f>VLOOKUP(Categorized!BI32,Rules!$F$164:$H$165,3,0)</f>
        <v>90</v>
      </c>
      <c r="BO32" s="43">
        <f>VLOOKUP(Categorized!BJ32,Rules!$F$166:$H$167,3,0)</f>
        <v>30</v>
      </c>
      <c r="BP32" s="43">
        <f>VLOOKUP(Categorized!BK32,Rules!$F$168:$H$169,3,0)</f>
        <v>30</v>
      </c>
      <c r="BQ32" s="43">
        <f>VLOOKUP(Categorized!BL32,Rules!$F$170:$H$171,3,0)</f>
        <v>30</v>
      </c>
      <c r="BR32" s="43">
        <f>VLOOKUP(Categorized!BM32,Rules!$F$172:$H$173,3,0)</f>
        <v>30</v>
      </c>
      <c r="BS32" s="43">
        <f>VLOOKUP(Categorized!BN32,Rules!$F$174:$H$175,3,0)</f>
        <v>30</v>
      </c>
      <c r="BT32" s="43">
        <f>VLOOKUP(Categorized!BO32,Rules!$F$176:$H$177,3,0)</f>
        <v>30</v>
      </c>
      <c r="BU32" s="43">
        <f>VLOOKUP(Categorized!BP32,Rules!$F$178:$H$179,3,0)</f>
        <v>30</v>
      </c>
      <c r="BV32" s="43">
        <f>VLOOKUP(Categorized!BQ32,Rules!$F$180:$H$181,3,0)</f>
        <v>30</v>
      </c>
      <c r="BW32" s="43">
        <f>VLOOKUP(Categorized!BR32,Rules!$F$182:$H$183,3,0)</f>
        <v>30</v>
      </c>
      <c r="BX32" s="255">
        <f t="array" ref="BX32">MMULT(BC32:BW32,Rules!$O$60:$O$80)</f>
        <v>45.328986366330781</v>
      </c>
      <c r="BY32" s="43">
        <f>VLOOKUP(Categorized!BS32,Rules!$F$184:$H$185,3,0)</f>
        <v>30</v>
      </c>
      <c r="BZ32" s="43">
        <f>VLOOKUP(Categorized!BT32,Rules!$F$186:$H$187,3,0)</f>
        <v>30</v>
      </c>
      <c r="CA32" s="43">
        <f>VLOOKUP(Categorized!BU32,Rules!$F$188:$H$189,3,0)</f>
        <v>30</v>
      </c>
      <c r="CB32" s="43">
        <f>VLOOKUP(Categorized!BV32,Rules!$F$190:$H$191,3,0)</f>
        <v>30</v>
      </c>
      <c r="CC32" s="43">
        <f>VLOOKUP(Categorized!BW32,Rules!$F$192:$H$193,3,0)</f>
        <v>30</v>
      </c>
      <c r="CD32" s="255">
        <f t="array" ref="CD32">MMULT(BY32:CC32,Rules!$O$83:$O$87)</f>
        <v>30</v>
      </c>
      <c r="CE32" s="45">
        <v>0</v>
      </c>
      <c r="CF32" s="46">
        <v>0</v>
      </c>
    </row>
    <row r="33" spans="1:84" ht="18.5">
      <c r="A33" s="38">
        <v>2020</v>
      </c>
      <c r="B33" s="39" t="s">
        <v>80</v>
      </c>
      <c r="C33" s="41">
        <v>46645</v>
      </c>
      <c r="D33" s="42">
        <f>VLOOKUP(Categorized!F33,Rules!$F$4:$H$7,3,0)</f>
        <v>90</v>
      </c>
      <c r="E33" s="43">
        <f>VLOOKUP(Categorized!G33,Rules!$F$8:$H$9,3,0)</f>
        <v>90</v>
      </c>
      <c r="F33" s="43">
        <f>VLOOKUP(Categorized!H33,Rules!$F$10:$H$12,3,0)</f>
        <v>60</v>
      </c>
      <c r="G33" s="43">
        <f>VLOOKUP(Categorized!I33,Rules!$F$13:$H$16,3,0)</f>
        <v>95</v>
      </c>
      <c r="H33" s="43">
        <f>VLOOKUP(Categorized!BZ33,Rules!$F$243:$H$245,3,0)</f>
        <v>90</v>
      </c>
      <c r="I33" s="43">
        <f>VLOOKUP(Categorized!K33,Rules!$F$20:$H$27,3,0)</f>
        <v>60</v>
      </c>
      <c r="J33" s="43">
        <f>VLOOKUP(Categorized!CA33,Rules!$F$246:$H$252,3,0)</f>
        <v>75</v>
      </c>
      <c r="K33" s="43">
        <f>VLOOKUP(Categorized!M33,Rules!$F$29:$H$31,3,0)</f>
        <v>70</v>
      </c>
      <c r="L33" s="43">
        <f>VLOOKUP(Categorized!CB33,Rules!$F$253:$H$259,3,0)</f>
        <v>0</v>
      </c>
      <c r="M33" s="255" t="e">
        <f t="array" ref="M33">MMULT(D33:L33,Rules!$O$4:$O$11)</f>
        <v>#VALUE!</v>
      </c>
      <c r="N33" s="43">
        <f>VLOOKUP(Categorized!N33,Rules!$F$32:$H$33,3,0)</f>
        <v>90</v>
      </c>
      <c r="O33" s="43">
        <f>VLOOKUP(Categorized!O33,Rules!$F$34:$H$40,3,0)</f>
        <v>70</v>
      </c>
      <c r="P33" s="43">
        <f>VLOOKUP(Categorized!P33,Rules!$F$41:$H$42,3,0)</f>
        <v>90</v>
      </c>
      <c r="Q33" s="43">
        <f>VLOOKUP(Categorized!CC33,Rules!$F$231:$H$234,3,0)</f>
        <v>20</v>
      </c>
      <c r="R33" s="43">
        <f>VLOOKUP(Categorized!R33,Rules!$F$47:$H$51,3,0)</f>
        <v>30</v>
      </c>
      <c r="S33" s="43">
        <f>VLOOKUP(Categorized!S33,Rules!$F$52:$H$56,3,0)</f>
        <v>30</v>
      </c>
      <c r="T33" s="43">
        <f>VLOOKUP(Categorized!T33,Rules!$F$57:$H$58,3,0)</f>
        <v>30</v>
      </c>
      <c r="U33" s="255">
        <f t="array" ref="U33">MMULT(N33:T33,Rules!$O$14:$O$20)</f>
        <v>50.190311418685127</v>
      </c>
      <c r="V33" s="43">
        <f>VLOOKUP(Categorized!U33,Rules!$F$59:$H$60,3,0)</f>
        <v>80</v>
      </c>
      <c r="W33" s="43">
        <f>VLOOKUP(Categorized!V33,Rules!$F$61:$H$62,3,0)</f>
        <v>20</v>
      </c>
      <c r="X33" s="43">
        <f>VLOOKUP(Categorized!W33,Rules!$F$63:$H$64,3,0)</f>
        <v>80</v>
      </c>
      <c r="Y33" s="43">
        <f>VLOOKUP(Categorized!X33,Rules!$F$65:$H$66,3,0)</f>
        <v>20</v>
      </c>
      <c r="Z33" s="255">
        <f t="array" ref="Z33">MMULT(V33:Y33,Rules!$O$23:$O$26)</f>
        <v>46.666666666666664</v>
      </c>
      <c r="AA33" s="43">
        <f>VLOOKUP(Categorized!Y33,Rules!$F$67:$H$68,3,0)</f>
        <v>70</v>
      </c>
      <c r="AB33" s="43">
        <f>VLOOKUP(Categorized!Z33,Rules!$F$69:$H$70,3,0)</f>
        <v>80</v>
      </c>
      <c r="AC33" s="43">
        <f>VLOOKUP(Categorized!AA33,Rules!$F$71:$H$72,3,0)</f>
        <v>80</v>
      </c>
      <c r="AD33" s="43">
        <f>VLOOKUP(Categorized!AB33,Rules!$F$73:$H$74,3,0)</f>
        <v>30</v>
      </c>
      <c r="AE33" s="255">
        <f t="array" ref="AE33">MMULT(AA33:AD33,Rules!$O$29:$O$32)</f>
        <v>66.507936507936506</v>
      </c>
      <c r="AF33" s="43">
        <f>VLOOKUP(Categorized!AC33,Rules!$F$75:$H$76,3,0)</f>
        <v>80</v>
      </c>
      <c r="AG33" s="43">
        <f>VLOOKUP(Categorized!AD33,Rules!$F$77:$H$78,3,0)</f>
        <v>80</v>
      </c>
      <c r="AH33" s="43">
        <f>VLOOKUP(Categorized!AE33,Rules!$F$79:$H$84,3,0)</f>
        <v>85</v>
      </c>
      <c r="AI33" s="43">
        <f>VLOOKUP(Categorized!AF33,Rules!$F$85:$H$89,3,0)</f>
        <v>80</v>
      </c>
      <c r="AJ33" s="43">
        <f>VLOOKUP(Categorized!AG33,Rules!$F$90:$H$92,3,0)</f>
        <v>30</v>
      </c>
      <c r="AK33" s="43">
        <f>VLOOKUP(Categorized!AH33,Rules!$F$93:$H$96,3,0)</f>
        <v>80</v>
      </c>
      <c r="AL33" s="43">
        <f>VLOOKUP(Categorized!AI33,Rules!$F$97:$H$100,3,0)</f>
        <v>50</v>
      </c>
      <c r="AM33" s="43">
        <f>VLOOKUP(Categorized!AJ33,Rules!$F$101:$H$102,3,0)</f>
        <v>80</v>
      </c>
      <c r="AN33" s="43">
        <f>VLOOKUP(Categorized!CD33,Rules!$F$235:$H$237,3,0)</f>
        <v>70</v>
      </c>
      <c r="AO33" s="43">
        <f>VLOOKUP(Categorized!CE33,Rules!$F$238:$H$241,3,0)</f>
        <v>60</v>
      </c>
      <c r="AP33" s="43">
        <f>VLOOKUP(Categorized!AM33,Rules!$F$110:$H$113,3,0)</f>
        <v>70</v>
      </c>
      <c r="AQ33" s="255">
        <f t="array" ref="AQ33">MMULT(AF33:AP33,Rules!$O$35:$O$45)</f>
        <v>68.818181818181813</v>
      </c>
      <c r="AR33" s="44">
        <f>VLOOKUP(Categorized!AN33,Rules!$F$114:$H$116,3,0)</f>
        <v>90</v>
      </c>
      <c r="AS33" s="44">
        <f>VLOOKUP(Categorized!AO33,Rules!$F$117:$H$119,3,0)</f>
        <v>90</v>
      </c>
      <c r="AT33" s="44">
        <f>VLOOKUP(Categorized!AP33,Rules!$F$120:$H$122,3,0)</f>
        <v>30</v>
      </c>
      <c r="AU33" s="44">
        <f>VLOOKUP(Categorized!AQ33,Rules!$F$123:$H$124,3,0)</f>
        <v>90</v>
      </c>
      <c r="AV33" s="44">
        <f>VLOOKUP(Categorized!AR33,Rules!$F$125:$H$127,3,0)</f>
        <v>70</v>
      </c>
      <c r="AW33" s="44">
        <f>VLOOKUP(Categorized!AS33,Rules!$F$128:$H$130,3,0)</f>
        <v>30</v>
      </c>
      <c r="AX33" s="43">
        <f>VLOOKUP(Categorized!AT33,Rules!$F$131:$H$133,3,0)</f>
        <v>30</v>
      </c>
      <c r="AY33" s="44">
        <f>VLOOKUP(Categorized!AU33,Rules!$F$134:$H$136,3,0)</f>
        <v>30</v>
      </c>
      <c r="AZ33" s="44">
        <f>VLOOKUP(Categorized!AV33,Rules!$F$134:$H$136,3,0)</f>
        <v>45</v>
      </c>
      <c r="BA33" s="44">
        <f>VLOOKUP(Categorized!AW33,Rules!$F$139:$H$141,3,0)</f>
        <v>45</v>
      </c>
      <c r="BB33" s="256">
        <f t="array" ref="BB33">MMULT(AR33:BA33,Rules!$O$48:$O$57)</f>
        <v>54.484662576687121</v>
      </c>
      <c r="BC33" s="43">
        <f>VLOOKUP(Categorized!AX33,Rules!$F$142:$H$143,3,0)</f>
        <v>30</v>
      </c>
      <c r="BD33" s="43">
        <f>VLOOKUP(Categorized!AY33,Rules!$F$144:$H$145,3,0)</f>
        <v>90</v>
      </c>
      <c r="BE33" s="43">
        <f>VLOOKUP(Categorized!AZ33,Rules!$F$146:$H$147,3,0)</f>
        <v>30</v>
      </c>
      <c r="BF33" s="43">
        <f>VLOOKUP(Categorized!BA33,Rules!$F$148:$H$149,3,0)</f>
        <v>30</v>
      </c>
      <c r="BG33" s="43">
        <f>VLOOKUP(Categorized!BB33,Rules!$F$150:$H$151,3,0)</f>
        <v>30</v>
      </c>
      <c r="BH33" s="43">
        <f>VLOOKUP(Categorized!BC33,Rules!$F$152:$H$153,3,0)</f>
        <v>30</v>
      </c>
      <c r="BI33" s="43">
        <f>VLOOKUP(Categorized!BD33,Rules!$F$154:$H$155,3,0)</f>
        <v>90</v>
      </c>
      <c r="BJ33" s="43">
        <f>VLOOKUP(Categorized!BE33,Rules!$F$156:$H$157,3,0)</f>
        <v>30</v>
      </c>
      <c r="BK33" s="43">
        <f>VLOOKUP(Categorized!BF33,Rules!$F$158:$H$159,3,0)</f>
        <v>30</v>
      </c>
      <c r="BL33" s="43">
        <f>VLOOKUP(Categorized!BG33,Rules!$F$160:$H$161,3,0)</f>
        <v>30</v>
      </c>
      <c r="BM33" s="43">
        <f>VLOOKUP(Categorized!BH33,Rules!$F$162:$H$163,3,0)</f>
        <v>90</v>
      </c>
      <c r="BN33" s="43">
        <f>VLOOKUP(Categorized!BI33,Rules!$F$164:$H$165,3,0)</f>
        <v>30</v>
      </c>
      <c r="BO33" s="43">
        <f>VLOOKUP(Categorized!BJ33,Rules!$F$166:$H$167,3,0)</f>
        <v>90</v>
      </c>
      <c r="BP33" s="43">
        <f>VLOOKUP(Categorized!BK33,Rules!$F$168:$H$169,3,0)</f>
        <v>30</v>
      </c>
      <c r="BQ33" s="43">
        <f>VLOOKUP(Categorized!BL33,Rules!$F$170:$H$171,3,0)</f>
        <v>30</v>
      </c>
      <c r="BR33" s="43">
        <f>VLOOKUP(Categorized!BM33,Rules!$F$172:$H$173,3,0)</f>
        <v>30</v>
      </c>
      <c r="BS33" s="43">
        <f>VLOOKUP(Categorized!BN33,Rules!$F$174:$H$175,3,0)</f>
        <v>30</v>
      </c>
      <c r="BT33" s="43">
        <f>VLOOKUP(Categorized!BO33,Rules!$F$176:$H$177,3,0)</f>
        <v>30</v>
      </c>
      <c r="BU33" s="43">
        <f>VLOOKUP(Categorized!BP33,Rules!$F$178:$H$179,3,0)</f>
        <v>30</v>
      </c>
      <c r="BV33" s="43">
        <f>VLOOKUP(Categorized!BQ33,Rules!$F$180:$H$181,3,0)</f>
        <v>30</v>
      </c>
      <c r="BW33" s="43">
        <f>VLOOKUP(Categorized!BR33,Rules!$F$182:$H$183,3,0)</f>
        <v>30</v>
      </c>
      <c r="BX33" s="255">
        <f t="array" ref="BX33">MMULT(BC33:BW33,Rules!$O$60:$O$80)</f>
        <v>42.056905749851822</v>
      </c>
      <c r="BY33" s="43">
        <f>VLOOKUP(Categorized!BS33,Rules!$F$184:$H$185,3,0)</f>
        <v>30</v>
      </c>
      <c r="BZ33" s="43">
        <f>VLOOKUP(Categorized!BT33,Rules!$F$186:$H$187,3,0)</f>
        <v>30</v>
      </c>
      <c r="CA33" s="43">
        <f>VLOOKUP(Categorized!BU33,Rules!$F$188:$H$189,3,0)</f>
        <v>30</v>
      </c>
      <c r="CB33" s="43">
        <f>VLOOKUP(Categorized!BV33,Rules!$F$190:$H$191,3,0)</f>
        <v>90</v>
      </c>
      <c r="CC33" s="43">
        <f>VLOOKUP(Categorized!BW33,Rules!$F$192:$H$193,3,0)</f>
        <v>30</v>
      </c>
      <c r="CD33" s="255">
        <f t="array" ref="CD33">MMULT(BY33:CC33,Rules!$O$83:$O$87)</f>
        <v>40.588235294117645</v>
      </c>
      <c r="CE33" s="45">
        <v>0</v>
      </c>
      <c r="CF33" s="46">
        <v>0</v>
      </c>
    </row>
    <row r="34" spans="1:84" ht="18.5">
      <c r="A34" s="38">
        <v>2020</v>
      </c>
      <c r="B34" s="39" t="s">
        <v>81</v>
      </c>
      <c r="C34" s="41">
        <v>39825</v>
      </c>
      <c r="D34" s="42">
        <f>VLOOKUP(Categorized!F34,Rules!$F$4:$H$7,3,0)</f>
        <v>90</v>
      </c>
      <c r="E34" s="43">
        <f>VLOOKUP(Categorized!G34,Rules!$F$8:$H$9,3,0)</f>
        <v>90</v>
      </c>
      <c r="F34" s="43">
        <f>VLOOKUP(Categorized!H34,Rules!$F$10:$H$12,3,0)</f>
        <v>60</v>
      </c>
      <c r="G34" s="43">
        <f>VLOOKUP(Categorized!I34,Rules!$F$13:$H$16,3,0)</f>
        <v>95</v>
      </c>
      <c r="H34" s="43">
        <f>VLOOKUP(Categorized!BZ34,Rules!$F$243:$H$245,3,0)</f>
        <v>90</v>
      </c>
      <c r="I34" s="43">
        <f>VLOOKUP(Categorized!K34,Rules!$F$20:$H$27,3,0)</f>
        <v>60</v>
      </c>
      <c r="J34" s="43">
        <f>VLOOKUP(Categorized!CA34,Rules!$F$246:$H$252,3,0)</f>
        <v>75</v>
      </c>
      <c r="K34" s="43">
        <f>VLOOKUP(Categorized!M34,Rules!$F$29:$H$31,3,0)</f>
        <v>70</v>
      </c>
      <c r="L34" s="43">
        <f>VLOOKUP(Categorized!CB34,Rules!$F$253:$H$259,3,0)</f>
        <v>0</v>
      </c>
      <c r="M34" s="255" t="e">
        <f t="array" ref="M34">MMULT(D34:L34,Rules!$O$4:$O$11)</f>
        <v>#VALUE!</v>
      </c>
      <c r="N34" s="43">
        <f>VLOOKUP(Categorized!N34,Rules!$F$32:$H$33,3,0)</f>
        <v>60</v>
      </c>
      <c r="O34" s="43">
        <f>VLOOKUP(Categorized!O34,Rules!$F$34:$H$40,3,0)</f>
        <v>50</v>
      </c>
      <c r="P34" s="43">
        <f>VLOOKUP(Categorized!P34,Rules!$F$41:$H$42,3,0)</f>
        <v>30</v>
      </c>
      <c r="Q34" s="43">
        <f>VLOOKUP(Categorized!CC34,Rules!$F$231:$H$234,3,0)</f>
        <v>20</v>
      </c>
      <c r="R34" s="43">
        <f>VLOOKUP(Categorized!R34,Rules!$F$47:$H$51,3,0)</f>
        <v>30</v>
      </c>
      <c r="S34" s="43">
        <f>VLOOKUP(Categorized!S34,Rules!$F$52:$H$56,3,0)</f>
        <v>30</v>
      </c>
      <c r="T34" s="43">
        <f>VLOOKUP(Categorized!T34,Rules!$F$57:$H$58,3,0)</f>
        <v>30</v>
      </c>
      <c r="U34" s="255">
        <f t="array" ref="U34">MMULT(N34:T34,Rules!$O$14:$O$20)</f>
        <v>34.965397923875436</v>
      </c>
      <c r="V34" s="43">
        <f>VLOOKUP(Categorized!U34,Rules!$F$59:$H$60,3,0)</f>
        <v>80</v>
      </c>
      <c r="W34" s="43">
        <f>VLOOKUP(Categorized!V34,Rules!$F$61:$H$62,3,0)</f>
        <v>20</v>
      </c>
      <c r="X34" s="43">
        <f>VLOOKUP(Categorized!W34,Rules!$F$63:$H$64,3,0)</f>
        <v>80</v>
      </c>
      <c r="Y34" s="43">
        <f>VLOOKUP(Categorized!X34,Rules!$F$65:$H$66,3,0)</f>
        <v>20</v>
      </c>
      <c r="Z34" s="255">
        <f t="array" ref="Z34">MMULT(V34:Y34,Rules!$O$23:$O$26)</f>
        <v>46.666666666666664</v>
      </c>
      <c r="AA34" s="43">
        <f>VLOOKUP(Categorized!Y34,Rules!$F$67:$H$68,3,0)</f>
        <v>70</v>
      </c>
      <c r="AB34" s="43">
        <f>VLOOKUP(Categorized!Z34,Rules!$F$69:$H$70,3,0)</f>
        <v>80</v>
      </c>
      <c r="AC34" s="43">
        <f>VLOOKUP(Categorized!AA34,Rules!$F$71:$H$72,3,0)</f>
        <v>30</v>
      </c>
      <c r="AD34" s="43">
        <f>VLOOKUP(Categorized!AB34,Rules!$F$73:$H$74,3,0)</f>
        <v>30</v>
      </c>
      <c r="AE34" s="255">
        <f t="array" ref="AE34">MMULT(AA34:AD34,Rules!$O$29:$O$32)</f>
        <v>53.809523809523803</v>
      </c>
      <c r="AF34" s="43">
        <f>VLOOKUP(Categorized!AC34,Rules!$F$75:$H$76,3,0)</f>
        <v>80</v>
      </c>
      <c r="AG34" s="43">
        <f>VLOOKUP(Categorized!AD34,Rules!$F$77:$H$78,3,0)</f>
        <v>50</v>
      </c>
      <c r="AH34" s="43">
        <f>VLOOKUP(Categorized!AE34,Rules!$F$79:$H$84,3,0)</f>
        <v>80</v>
      </c>
      <c r="AI34" s="43">
        <f>VLOOKUP(Categorized!AF34,Rules!$F$85:$H$89,3,0)</f>
        <v>30</v>
      </c>
      <c r="AJ34" s="43">
        <f>VLOOKUP(Categorized!AG34,Rules!$F$90:$H$92,3,0)</f>
        <v>30</v>
      </c>
      <c r="AK34" s="43">
        <f>VLOOKUP(Categorized!AH34,Rules!$F$93:$H$96,3,0)</f>
        <v>30</v>
      </c>
      <c r="AL34" s="43">
        <f>VLOOKUP(Categorized!AI34,Rules!$F$97:$H$100,3,0)</f>
        <v>30</v>
      </c>
      <c r="AM34" s="43">
        <f>VLOOKUP(Categorized!AJ34,Rules!$F$101:$H$102,3,0)</f>
        <v>30</v>
      </c>
      <c r="AN34" s="43">
        <f>VLOOKUP(Categorized!CD34,Rules!$F$235:$H$237,3,0)</f>
        <v>95</v>
      </c>
      <c r="AO34" s="43">
        <f>VLOOKUP(Categorized!CE34,Rules!$F$238:$H$241,3,0)</f>
        <v>60</v>
      </c>
      <c r="AP34" s="43">
        <f>VLOOKUP(Categorized!AM34,Rules!$F$110:$H$113,3,0)</f>
        <v>30</v>
      </c>
      <c r="AQ34" s="255">
        <f t="array" ref="AQ34">MMULT(AF34:AP34,Rules!$O$35:$O$45)</f>
        <v>49.857954545454547</v>
      </c>
      <c r="AR34" s="44">
        <f>VLOOKUP(Categorized!AN34,Rules!$F$114:$H$116,3,0)</f>
        <v>90</v>
      </c>
      <c r="AS34" s="44">
        <f>VLOOKUP(Categorized!AO34,Rules!$F$117:$H$119,3,0)</f>
        <v>90</v>
      </c>
      <c r="AT34" s="44">
        <f>VLOOKUP(Categorized!AP34,Rules!$F$120:$H$122,3,0)</f>
        <v>30</v>
      </c>
      <c r="AU34" s="44">
        <f>VLOOKUP(Categorized!AQ34,Rules!$F$123:$H$124,3,0)</f>
        <v>30</v>
      </c>
      <c r="AV34" s="44">
        <f>VLOOKUP(Categorized!AR34,Rules!$F$125:$H$127,3,0)</f>
        <v>50</v>
      </c>
      <c r="AW34" s="44">
        <f>VLOOKUP(Categorized!AS34,Rules!$F$128:$H$130,3,0)</f>
        <v>30</v>
      </c>
      <c r="AX34" s="43">
        <f>VLOOKUP(Categorized!AT34,Rules!$F$131:$H$133,3,0)</f>
        <v>70</v>
      </c>
      <c r="AY34" s="44">
        <f>VLOOKUP(Categorized!AU34,Rules!$F$134:$H$136,3,0)</f>
        <v>70</v>
      </c>
      <c r="AZ34" s="44">
        <f>VLOOKUP(Categorized!AV34,Rules!$F$134:$H$136,3,0)</f>
        <v>45</v>
      </c>
      <c r="BA34" s="44">
        <f>VLOOKUP(Categorized!AW34,Rules!$F$139:$H$141,3,0)</f>
        <v>45</v>
      </c>
      <c r="BB34" s="256">
        <f t="array" ref="BB34">MMULT(AR34:BA34,Rules!$O$48:$O$57)</f>
        <v>54.141104294478531</v>
      </c>
      <c r="BC34" s="43">
        <f>VLOOKUP(Categorized!AX34,Rules!$F$142:$H$143,3,0)</f>
        <v>30</v>
      </c>
      <c r="BD34" s="43">
        <f>VLOOKUP(Categorized!AY34,Rules!$F$144:$H$145,3,0)</f>
        <v>90</v>
      </c>
      <c r="BE34" s="43">
        <f>VLOOKUP(Categorized!AZ34,Rules!$F$146:$H$147,3,0)</f>
        <v>30</v>
      </c>
      <c r="BF34" s="43">
        <f>VLOOKUP(Categorized!BA34,Rules!$F$148:$H$149,3,0)</f>
        <v>30</v>
      </c>
      <c r="BG34" s="43">
        <f>VLOOKUP(Categorized!BB34,Rules!$F$150:$H$151,3,0)</f>
        <v>30</v>
      </c>
      <c r="BH34" s="43">
        <f>VLOOKUP(Categorized!BC34,Rules!$F$152:$H$153,3,0)</f>
        <v>30</v>
      </c>
      <c r="BI34" s="43">
        <f>VLOOKUP(Categorized!BD34,Rules!$F$154:$H$155,3,0)</f>
        <v>90</v>
      </c>
      <c r="BJ34" s="43">
        <f>VLOOKUP(Categorized!BE34,Rules!$F$156:$H$157,3,0)</f>
        <v>30</v>
      </c>
      <c r="BK34" s="43">
        <f>VLOOKUP(Categorized!BF34,Rules!$F$158:$H$159,3,0)</f>
        <v>30</v>
      </c>
      <c r="BL34" s="43">
        <f>VLOOKUP(Categorized!BG34,Rules!$F$160:$H$161,3,0)</f>
        <v>30</v>
      </c>
      <c r="BM34" s="43">
        <f>VLOOKUP(Categorized!BH34,Rules!$F$162:$H$163,3,0)</f>
        <v>90</v>
      </c>
      <c r="BN34" s="43">
        <f>VLOOKUP(Categorized!BI34,Rules!$F$164:$H$165,3,0)</f>
        <v>30</v>
      </c>
      <c r="BO34" s="43">
        <f>VLOOKUP(Categorized!BJ34,Rules!$F$166:$H$167,3,0)</f>
        <v>90</v>
      </c>
      <c r="BP34" s="43">
        <f>VLOOKUP(Categorized!BK34,Rules!$F$168:$H$169,3,0)</f>
        <v>30</v>
      </c>
      <c r="BQ34" s="43">
        <f>VLOOKUP(Categorized!BL34,Rules!$F$170:$H$171,3,0)</f>
        <v>30</v>
      </c>
      <c r="BR34" s="43">
        <f>VLOOKUP(Categorized!BM34,Rules!$F$172:$H$173,3,0)</f>
        <v>30</v>
      </c>
      <c r="BS34" s="43">
        <f>VLOOKUP(Categorized!BN34,Rules!$F$174:$H$175,3,0)</f>
        <v>30</v>
      </c>
      <c r="BT34" s="43">
        <f>VLOOKUP(Categorized!BO34,Rules!$F$176:$H$177,3,0)</f>
        <v>30</v>
      </c>
      <c r="BU34" s="43">
        <f>VLOOKUP(Categorized!BP34,Rules!$F$178:$H$179,3,0)</f>
        <v>30</v>
      </c>
      <c r="BV34" s="43">
        <f>VLOOKUP(Categorized!BQ34,Rules!$F$180:$H$181,3,0)</f>
        <v>30</v>
      </c>
      <c r="BW34" s="43">
        <f>VLOOKUP(Categorized!BR34,Rules!$F$182:$H$183,3,0)</f>
        <v>30</v>
      </c>
      <c r="BX34" s="255">
        <f t="array" ref="BX34">MMULT(BC34:BW34,Rules!$O$60:$O$80)</f>
        <v>42.056905749851822</v>
      </c>
      <c r="BY34" s="43">
        <f>VLOOKUP(Categorized!BS34,Rules!$F$184:$H$185,3,0)</f>
        <v>30</v>
      </c>
      <c r="BZ34" s="43">
        <f>VLOOKUP(Categorized!BT34,Rules!$F$186:$H$187,3,0)</f>
        <v>30</v>
      </c>
      <c r="CA34" s="43">
        <f>VLOOKUP(Categorized!BU34,Rules!$F$188:$H$189,3,0)</f>
        <v>30</v>
      </c>
      <c r="CB34" s="43">
        <f>VLOOKUP(Categorized!BV34,Rules!$F$190:$H$191,3,0)</f>
        <v>30</v>
      </c>
      <c r="CC34" s="43">
        <f>VLOOKUP(Categorized!BW34,Rules!$F$192:$H$193,3,0)</f>
        <v>30</v>
      </c>
      <c r="CD34" s="255">
        <f t="array" ref="CD34">MMULT(BY34:CC34,Rules!$O$83:$O$87)</f>
        <v>30</v>
      </c>
      <c r="CE34" s="45">
        <v>0</v>
      </c>
      <c r="CF34" s="46">
        <v>0</v>
      </c>
    </row>
    <row r="35" spans="1:84" ht="18.5">
      <c r="A35" s="38">
        <v>2020</v>
      </c>
      <c r="B35" s="39" t="s">
        <v>82</v>
      </c>
      <c r="C35" s="41">
        <v>45705</v>
      </c>
      <c r="D35" s="42">
        <f>VLOOKUP(Categorized!F35,Rules!$F$4:$H$7,3,0)</f>
        <v>90</v>
      </c>
      <c r="E35" s="43">
        <f>VLOOKUP(Categorized!G35,Rules!$F$8:$H$9,3,0)</f>
        <v>90</v>
      </c>
      <c r="F35" s="43">
        <f>VLOOKUP(Categorized!H35,Rules!$F$10:$H$12,3,0)</f>
        <v>60</v>
      </c>
      <c r="G35" s="43">
        <f>VLOOKUP(Categorized!I35,Rules!$F$13:$H$16,3,0)</f>
        <v>95</v>
      </c>
      <c r="H35" s="43">
        <f>VLOOKUP(Categorized!BZ35,Rules!$F$243:$H$245,3,0)</f>
        <v>90</v>
      </c>
      <c r="I35" s="43">
        <f>VLOOKUP(Categorized!K35,Rules!$F$20:$H$27,3,0)</f>
        <v>60</v>
      </c>
      <c r="J35" s="43">
        <f>VLOOKUP(Categorized!CA35,Rules!$F$246:$H$252,3,0)</f>
        <v>70</v>
      </c>
      <c r="K35" s="43">
        <f>VLOOKUP(Categorized!M35,Rules!$F$29:$H$31,3,0)</f>
        <v>60</v>
      </c>
      <c r="L35" s="43">
        <f>VLOOKUP(Categorized!CB35,Rules!$F$253:$H$259,3,0)</f>
        <v>0</v>
      </c>
      <c r="M35" s="255" t="e">
        <f t="array" ref="M35">MMULT(D35:L35,Rules!$O$4:$O$11)</f>
        <v>#VALUE!</v>
      </c>
      <c r="N35" s="43">
        <f>VLOOKUP(Categorized!N35,Rules!$F$32:$H$33,3,0)</f>
        <v>90</v>
      </c>
      <c r="O35" s="43">
        <f>VLOOKUP(Categorized!O35,Rules!$F$34:$H$40,3,0)</f>
        <v>95</v>
      </c>
      <c r="P35" s="43">
        <f>VLOOKUP(Categorized!P35,Rules!$F$41:$H$42,3,0)</f>
        <v>90</v>
      </c>
      <c r="Q35" s="43">
        <f>VLOOKUP(Categorized!CC35,Rules!$F$231:$H$234,3,0)</f>
        <v>50</v>
      </c>
      <c r="R35" s="43">
        <f>VLOOKUP(Categorized!R35,Rules!$F$47:$H$51,3,0)</f>
        <v>30</v>
      </c>
      <c r="S35" s="43">
        <f>VLOOKUP(Categorized!S35,Rules!$F$52:$H$56,3,0)</f>
        <v>30</v>
      </c>
      <c r="T35" s="43">
        <f>VLOOKUP(Categorized!T35,Rules!$F$57:$H$58,3,0)</f>
        <v>30</v>
      </c>
      <c r="U35" s="255">
        <f t="array" ref="U35">MMULT(N35:T35,Rules!$O$14:$O$20)</f>
        <v>57.958477508650518</v>
      </c>
      <c r="V35" s="43">
        <f>VLOOKUP(Categorized!U35,Rules!$F$59:$H$60,3,0)</f>
        <v>20</v>
      </c>
      <c r="W35" s="43">
        <f>VLOOKUP(Categorized!V35,Rules!$F$61:$H$62,3,0)</f>
        <v>20</v>
      </c>
      <c r="X35" s="43">
        <f>VLOOKUP(Categorized!W35,Rules!$F$63:$H$64,3,0)</f>
        <v>80</v>
      </c>
      <c r="Y35" s="43">
        <f>VLOOKUP(Categorized!X35,Rules!$F$65:$H$66,3,0)</f>
        <v>20</v>
      </c>
      <c r="Z35" s="255">
        <f t="array" ref="Z35">MMULT(V35:Y35,Rules!$O$23:$O$26)</f>
        <v>26.666666666666664</v>
      </c>
      <c r="AA35" s="43">
        <f>VLOOKUP(Categorized!Y35,Rules!$F$67:$H$68,3,0)</f>
        <v>70</v>
      </c>
      <c r="AB35" s="43">
        <f>VLOOKUP(Categorized!Z35,Rules!$F$69:$H$70,3,0)</f>
        <v>80</v>
      </c>
      <c r="AC35" s="43">
        <f>VLOOKUP(Categorized!AA35,Rules!$F$71:$H$72,3,0)</f>
        <v>80</v>
      </c>
      <c r="AD35" s="43">
        <f>VLOOKUP(Categorized!AB35,Rules!$F$73:$H$74,3,0)</f>
        <v>60</v>
      </c>
      <c r="AE35" s="255">
        <f t="array" ref="AE35">MMULT(AA35:AD35,Rules!$O$29:$O$32)</f>
        <v>73.174603174603163</v>
      </c>
      <c r="AF35" s="43">
        <f>VLOOKUP(Categorized!AC35,Rules!$F$75:$H$76,3,0)</f>
        <v>80</v>
      </c>
      <c r="AG35" s="43">
        <f>VLOOKUP(Categorized!AD35,Rules!$F$77:$H$78,3,0)</f>
        <v>80</v>
      </c>
      <c r="AH35" s="43">
        <f>VLOOKUP(Categorized!AE35,Rules!$F$79:$H$84,3,0)</f>
        <v>30</v>
      </c>
      <c r="AI35" s="43">
        <f>VLOOKUP(Categorized!AF35,Rules!$F$85:$H$89,3,0)</f>
        <v>30</v>
      </c>
      <c r="AJ35" s="43">
        <f>VLOOKUP(Categorized!AG35,Rules!$F$90:$H$92,3,0)</f>
        <v>30</v>
      </c>
      <c r="AK35" s="43">
        <f>VLOOKUP(Categorized!AH35,Rules!$F$93:$H$96,3,0)</f>
        <v>80</v>
      </c>
      <c r="AL35" s="43">
        <f>VLOOKUP(Categorized!AI35,Rules!$F$97:$H$100,3,0)</f>
        <v>80</v>
      </c>
      <c r="AM35" s="43">
        <f>VLOOKUP(Categorized!AJ35,Rules!$F$101:$H$102,3,0)</f>
        <v>30</v>
      </c>
      <c r="AN35" s="43">
        <f>VLOOKUP(Categorized!CD35,Rules!$F$235:$H$237,3,0)</f>
        <v>70</v>
      </c>
      <c r="AO35" s="43">
        <f>VLOOKUP(Categorized!CE35,Rules!$F$238:$H$241,3,0)</f>
        <v>60</v>
      </c>
      <c r="AP35" s="43">
        <f>VLOOKUP(Categorized!AM35,Rules!$F$110:$H$113,3,0)</f>
        <v>70</v>
      </c>
      <c r="AQ35" s="255">
        <f t="array" ref="AQ35">MMULT(AF35:AP35,Rules!$O$35:$O$45)</f>
        <v>56.988636363636367</v>
      </c>
      <c r="AR35" s="44">
        <f>VLOOKUP(Categorized!AN35,Rules!$F$114:$H$116,3,0)</f>
        <v>90</v>
      </c>
      <c r="AS35" s="44">
        <f>VLOOKUP(Categorized!AO35,Rules!$F$117:$H$119,3,0)</f>
        <v>90</v>
      </c>
      <c r="AT35" s="44">
        <f>VLOOKUP(Categorized!AP35,Rules!$F$120:$H$122,3,0)</f>
        <v>30</v>
      </c>
      <c r="AU35" s="44">
        <f>VLOOKUP(Categorized!AQ35,Rules!$F$123:$H$124,3,0)</f>
        <v>90</v>
      </c>
      <c r="AV35" s="44">
        <f>VLOOKUP(Categorized!AR35,Rules!$F$125:$H$127,3,0)</f>
        <v>70</v>
      </c>
      <c r="AW35" s="44">
        <f>VLOOKUP(Categorized!AS35,Rules!$F$128:$H$130,3,0)</f>
        <v>30</v>
      </c>
      <c r="AX35" s="43">
        <f>VLOOKUP(Categorized!AT35,Rules!$F$131:$H$133,3,0)</f>
        <v>30</v>
      </c>
      <c r="AY35" s="44">
        <f>VLOOKUP(Categorized!AU35,Rules!$F$134:$H$136,3,0)</f>
        <v>30</v>
      </c>
      <c r="AZ35" s="44">
        <f>VLOOKUP(Categorized!AV35,Rules!$F$134:$H$136,3,0)</f>
        <v>45</v>
      </c>
      <c r="BA35" s="44">
        <f>VLOOKUP(Categorized!AW35,Rules!$F$139:$H$141,3,0)</f>
        <v>45</v>
      </c>
      <c r="BB35" s="256">
        <f t="array" ref="BB35">MMULT(AR35:BA35,Rules!$O$48:$O$57)</f>
        <v>54.484662576687121</v>
      </c>
      <c r="BC35" s="43">
        <f>VLOOKUP(Categorized!AX35,Rules!$F$142:$H$143,3,0)</f>
        <v>80</v>
      </c>
      <c r="BD35" s="43">
        <f>VLOOKUP(Categorized!AY35,Rules!$F$144:$H$145,3,0)</f>
        <v>30</v>
      </c>
      <c r="BE35" s="43">
        <f>VLOOKUP(Categorized!AZ35,Rules!$F$146:$H$147,3,0)</f>
        <v>30</v>
      </c>
      <c r="BF35" s="43">
        <f>VLOOKUP(Categorized!BA35,Rules!$F$148:$H$149,3,0)</f>
        <v>30</v>
      </c>
      <c r="BG35" s="43">
        <f>VLOOKUP(Categorized!BB35,Rules!$F$150:$H$151,3,0)</f>
        <v>30</v>
      </c>
      <c r="BH35" s="43">
        <f>VLOOKUP(Categorized!BC35,Rules!$F$152:$H$153,3,0)</f>
        <v>30</v>
      </c>
      <c r="BI35" s="43">
        <f>VLOOKUP(Categorized!BD35,Rules!$F$154:$H$155,3,0)</f>
        <v>90</v>
      </c>
      <c r="BJ35" s="43">
        <f>VLOOKUP(Categorized!BE35,Rules!$F$156:$H$157,3,0)</f>
        <v>30</v>
      </c>
      <c r="BK35" s="43">
        <f>VLOOKUP(Categorized!BF35,Rules!$F$158:$H$159,3,0)</f>
        <v>30</v>
      </c>
      <c r="BL35" s="43">
        <f>VLOOKUP(Categorized!BG35,Rules!$F$160:$H$161,3,0)</f>
        <v>30</v>
      </c>
      <c r="BM35" s="43">
        <f>VLOOKUP(Categorized!BH35,Rules!$F$162:$H$163,3,0)</f>
        <v>90</v>
      </c>
      <c r="BN35" s="43">
        <f>VLOOKUP(Categorized!BI35,Rules!$F$164:$H$165,3,0)</f>
        <v>90</v>
      </c>
      <c r="BO35" s="43">
        <f>VLOOKUP(Categorized!BJ35,Rules!$F$166:$H$167,3,0)</f>
        <v>90</v>
      </c>
      <c r="BP35" s="43">
        <f>VLOOKUP(Categorized!BK35,Rules!$F$168:$H$169,3,0)</f>
        <v>30</v>
      </c>
      <c r="BQ35" s="43">
        <f>VLOOKUP(Categorized!BL35,Rules!$F$170:$H$171,3,0)</f>
        <v>30</v>
      </c>
      <c r="BR35" s="43">
        <f>VLOOKUP(Categorized!BM35,Rules!$F$172:$H$173,3,0)</f>
        <v>30</v>
      </c>
      <c r="BS35" s="43">
        <f>VLOOKUP(Categorized!BN35,Rules!$F$174:$H$175,3,0)</f>
        <v>30</v>
      </c>
      <c r="BT35" s="43">
        <f>VLOOKUP(Categorized!BO35,Rules!$F$176:$H$177,3,0)</f>
        <v>30</v>
      </c>
      <c r="BU35" s="43">
        <f>VLOOKUP(Categorized!BP35,Rules!$F$178:$H$179,3,0)</f>
        <v>30</v>
      </c>
      <c r="BV35" s="43">
        <f>VLOOKUP(Categorized!BQ35,Rules!$F$180:$H$181,3,0)</f>
        <v>30</v>
      </c>
      <c r="BW35" s="43">
        <f>VLOOKUP(Categorized!BR35,Rules!$F$182:$H$183,3,0)</f>
        <v>30</v>
      </c>
      <c r="BX35" s="255">
        <f t="array" ref="BX35">MMULT(BC35:BW35,Rules!$O$60:$O$80)</f>
        <v>44.368701837581519</v>
      </c>
      <c r="BY35" s="43">
        <f>VLOOKUP(Categorized!BS35,Rules!$F$184:$H$185,3,0)</f>
        <v>30</v>
      </c>
      <c r="BZ35" s="43">
        <f>VLOOKUP(Categorized!BT35,Rules!$F$186:$H$187,3,0)</f>
        <v>90</v>
      </c>
      <c r="CA35" s="43">
        <f>VLOOKUP(Categorized!BU35,Rules!$F$188:$H$189,3,0)</f>
        <v>90</v>
      </c>
      <c r="CB35" s="43">
        <f>VLOOKUP(Categorized!BV35,Rules!$F$190:$H$191,3,0)</f>
        <v>90</v>
      </c>
      <c r="CC35" s="43">
        <f>VLOOKUP(Categorized!BW35,Rules!$F$192:$H$193,3,0)</f>
        <v>90</v>
      </c>
      <c r="CD35" s="255">
        <f t="array" ref="CD35">MMULT(BY35:CC35,Rules!$O$83:$O$87)</f>
        <v>78</v>
      </c>
      <c r="CE35" s="45">
        <v>0</v>
      </c>
      <c r="CF35" s="46">
        <v>0</v>
      </c>
    </row>
    <row r="36" spans="1:84" ht="18.5">
      <c r="A36" s="38">
        <v>2020</v>
      </c>
      <c r="B36" s="39" t="s">
        <v>83</v>
      </c>
      <c r="C36" s="41">
        <v>42206</v>
      </c>
      <c r="D36" s="42">
        <f>VLOOKUP(Categorized!F36,Rules!$F$4:$H$7,3,0)</f>
        <v>90</v>
      </c>
      <c r="E36" s="43">
        <f>VLOOKUP(Categorized!G36,Rules!$F$8:$H$9,3,0)</f>
        <v>90</v>
      </c>
      <c r="F36" s="43">
        <f>VLOOKUP(Categorized!H36,Rules!$F$10:$H$12,3,0)</f>
        <v>60</v>
      </c>
      <c r="G36" s="43">
        <f>VLOOKUP(Categorized!I36,Rules!$F$13:$H$16,3,0)</f>
        <v>95</v>
      </c>
      <c r="H36" s="43">
        <f>VLOOKUP(Categorized!BZ36,Rules!$F$243:$H$245,3,0)</f>
        <v>90</v>
      </c>
      <c r="I36" s="43">
        <f>VLOOKUP(Categorized!K36,Rules!$F$20:$H$27,3,0)</f>
        <v>60</v>
      </c>
      <c r="J36" s="43">
        <f>VLOOKUP(Categorized!CA36,Rules!$F$246:$H$252,3,0)</f>
        <v>70</v>
      </c>
      <c r="K36" s="43">
        <f>VLOOKUP(Categorized!M36,Rules!$F$29:$H$31,3,0)</f>
        <v>60</v>
      </c>
      <c r="L36" s="43">
        <f>VLOOKUP(Categorized!CB36,Rules!$F$253:$H$259,3,0)</f>
        <v>0</v>
      </c>
      <c r="M36" s="255" t="e">
        <f t="array" ref="M36">MMULT(D36:L36,Rules!$O$4:$O$11)</f>
        <v>#VALUE!</v>
      </c>
      <c r="N36" s="43">
        <f>VLOOKUP(Categorized!N36,Rules!$F$32:$H$33,3,0)</f>
        <v>60</v>
      </c>
      <c r="O36" s="43">
        <f>VLOOKUP(Categorized!O36,Rules!$F$34:$H$40,3,0)</f>
        <v>80</v>
      </c>
      <c r="P36" s="43">
        <f>VLOOKUP(Categorized!P36,Rules!$F$41:$H$42,3,0)</f>
        <v>30</v>
      </c>
      <c r="Q36" s="43">
        <f>VLOOKUP(Categorized!CC36,Rules!$F$231:$H$234,3,0)</f>
        <v>20</v>
      </c>
      <c r="R36" s="43">
        <f>VLOOKUP(Categorized!R36,Rules!$F$47:$H$51,3,0)</f>
        <v>30</v>
      </c>
      <c r="S36" s="43">
        <f>VLOOKUP(Categorized!S36,Rules!$F$52:$H$56,3,0)</f>
        <v>50</v>
      </c>
      <c r="T36" s="43">
        <f>VLOOKUP(Categorized!T36,Rules!$F$57:$H$58,3,0)</f>
        <v>30</v>
      </c>
      <c r="U36" s="255">
        <f t="array" ref="U36">MMULT(N36:T36,Rules!$O$14:$O$20)</f>
        <v>42.404844290657437</v>
      </c>
      <c r="V36" s="43">
        <f>VLOOKUP(Categorized!U36,Rules!$F$59:$H$60,3,0)</f>
        <v>20</v>
      </c>
      <c r="W36" s="43">
        <f>VLOOKUP(Categorized!V36,Rules!$F$61:$H$62,3,0)</f>
        <v>20</v>
      </c>
      <c r="X36" s="43">
        <f>VLOOKUP(Categorized!W36,Rules!$F$63:$H$64,3,0)</f>
        <v>80</v>
      </c>
      <c r="Y36" s="43">
        <f>VLOOKUP(Categorized!X36,Rules!$F$65:$H$66,3,0)</f>
        <v>20</v>
      </c>
      <c r="Z36" s="255">
        <f t="array" ref="Z36">MMULT(V36:Y36,Rules!$O$23:$O$26)</f>
        <v>26.666666666666664</v>
      </c>
      <c r="AA36" s="43">
        <f>VLOOKUP(Categorized!Y36,Rules!$F$67:$H$68,3,0)</f>
        <v>30</v>
      </c>
      <c r="AB36" s="43">
        <f>VLOOKUP(Categorized!Z36,Rules!$F$69:$H$70,3,0)</f>
        <v>80</v>
      </c>
      <c r="AC36" s="43">
        <f>VLOOKUP(Categorized!AA36,Rules!$F$71:$H$72,3,0)</f>
        <v>80</v>
      </c>
      <c r="AD36" s="43">
        <f>VLOOKUP(Categorized!AB36,Rules!$F$73:$H$74,3,0)</f>
        <v>60</v>
      </c>
      <c r="AE36" s="255">
        <f t="array" ref="AE36">MMULT(AA36:AD36,Rules!$O$29:$O$32)</f>
        <v>63.650793650793645</v>
      </c>
      <c r="AF36" s="43">
        <f>VLOOKUP(Categorized!AC36,Rules!$F$75:$H$76,3,0)</f>
        <v>80</v>
      </c>
      <c r="AG36" s="43">
        <f>VLOOKUP(Categorized!AD36,Rules!$F$77:$H$78,3,0)</f>
        <v>80</v>
      </c>
      <c r="AH36" s="43">
        <f>VLOOKUP(Categorized!AE36,Rules!$F$79:$H$84,3,0)</f>
        <v>30</v>
      </c>
      <c r="AI36" s="43">
        <f>VLOOKUP(Categorized!AF36,Rules!$F$85:$H$89,3,0)</f>
        <v>50</v>
      </c>
      <c r="AJ36" s="43">
        <f>VLOOKUP(Categorized!AG36,Rules!$F$90:$H$92,3,0)</f>
        <v>30</v>
      </c>
      <c r="AK36" s="43">
        <f>VLOOKUP(Categorized!AH36,Rules!$F$93:$H$96,3,0)</f>
        <v>30</v>
      </c>
      <c r="AL36" s="43">
        <f>VLOOKUP(Categorized!AI36,Rules!$F$97:$H$100,3,0)</f>
        <v>80</v>
      </c>
      <c r="AM36" s="43">
        <f>VLOOKUP(Categorized!AJ36,Rules!$F$101:$H$102,3,0)</f>
        <v>30</v>
      </c>
      <c r="AN36" s="43">
        <f>VLOOKUP(Categorized!CD36,Rules!$F$235:$H$237,3,0)</f>
        <v>95</v>
      </c>
      <c r="AO36" s="43">
        <f>VLOOKUP(Categorized!CE36,Rules!$F$238:$H$241,3,0)</f>
        <v>60</v>
      </c>
      <c r="AP36" s="43">
        <f>VLOOKUP(Categorized!AM36,Rules!$F$110:$H$113,3,0)</f>
        <v>30</v>
      </c>
      <c r="AQ36" s="255">
        <f t="array" ref="AQ36">MMULT(AF36:AP36,Rules!$O$35:$O$45)</f>
        <v>53.607954545454547</v>
      </c>
      <c r="AR36" s="44">
        <f>VLOOKUP(Categorized!AN36,Rules!$F$114:$H$116,3,0)</f>
        <v>90</v>
      </c>
      <c r="AS36" s="44">
        <f>VLOOKUP(Categorized!AO36,Rules!$F$117:$H$119,3,0)</f>
        <v>90</v>
      </c>
      <c r="AT36" s="44">
        <f>VLOOKUP(Categorized!AP36,Rules!$F$120:$H$122,3,0)</f>
        <v>30</v>
      </c>
      <c r="AU36" s="44">
        <f>VLOOKUP(Categorized!AQ36,Rules!$F$123:$H$124,3,0)</f>
        <v>90</v>
      </c>
      <c r="AV36" s="44">
        <f>VLOOKUP(Categorized!AR36,Rules!$F$125:$H$127,3,0)</f>
        <v>70</v>
      </c>
      <c r="AW36" s="44">
        <f>VLOOKUP(Categorized!AS36,Rules!$F$128:$H$130,3,0)</f>
        <v>30</v>
      </c>
      <c r="AX36" s="43">
        <f>VLOOKUP(Categorized!AT36,Rules!$F$131:$H$133,3,0)</f>
        <v>30</v>
      </c>
      <c r="AY36" s="44">
        <f>VLOOKUP(Categorized!AU36,Rules!$F$134:$H$136,3,0)</f>
        <v>30</v>
      </c>
      <c r="AZ36" s="44">
        <f>VLOOKUP(Categorized!AV36,Rules!$F$134:$H$136,3,0)</f>
        <v>45</v>
      </c>
      <c r="BA36" s="44">
        <f>VLOOKUP(Categorized!AW36,Rules!$F$139:$H$141,3,0)</f>
        <v>45</v>
      </c>
      <c r="BB36" s="256">
        <f t="array" ref="BB36">MMULT(AR36:BA36,Rules!$O$48:$O$57)</f>
        <v>54.484662576687121</v>
      </c>
      <c r="BC36" s="43">
        <f>VLOOKUP(Categorized!AX36,Rules!$F$142:$H$143,3,0)</f>
        <v>30</v>
      </c>
      <c r="BD36" s="43">
        <f>VLOOKUP(Categorized!AY36,Rules!$F$144:$H$145,3,0)</f>
        <v>30</v>
      </c>
      <c r="BE36" s="43">
        <f>VLOOKUP(Categorized!AZ36,Rules!$F$146:$H$147,3,0)</f>
        <v>30</v>
      </c>
      <c r="BF36" s="43">
        <f>VLOOKUP(Categorized!BA36,Rules!$F$148:$H$149,3,0)</f>
        <v>30</v>
      </c>
      <c r="BG36" s="43">
        <f>VLOOKUP(Categorized!BB36,Rules!$F$150:$H$151,3,0)</f>
        <v>30</v>
      </c>
      <c r="BH36" s="43">
        <f>VLOOKUP(Categorized!BC36,Rules!$F$152:$H$153,3,0)</f>
        <v>30</v>
      </c>
      <c r="BI36" s="43">
        <f>VLOOKUP(Categorized!BD36,Rules!$F$154:$H$155,3,0)</f>
        <v>90</v>
      </c>
      <c r="BJ36" s="43">
        <f>VLOOKUP(Categorized!BE36,Rules!$F$156:$H$157,3,0)</f>
        <v>30</v>
      </c>
      <c r="BK36" s="43">
        <f>VLOOKUP(Categorized!BF36,Rules!$F$158:$H$159,3,0)</f>
        <v>30</v>
      </c>
      <c r="BL36" s="43">
        <f>VLOOKUP(Categorized!BG36,Rules!$F$160:$H$161,3,0)</f>
        <v>30</v>
      </c>
      <c r="BM36" s="43">
        <f>VLOOKUP(Categorized!BH36,Rules!$F$162:$H$163,3,0)</f>
        <v>90</v>
      </c>
      <c r="BN36" s="43">
        <f>VLOOKUP(Categorized!BI36,Rules!$F$164:$H$165,3,0)</f>
        <v>30</v>
      </c>
      <c r="BO36" s="43">
        <f>VLOOKUP(Categorized!BJ36,Rules!$F$166:$H$167,3,0)</f>
        <v>30</v>
      </c>
      <c r="BP36" s="43">
        <f>VLOOKUP(Categorized!BK36,Rules!$F$168:$H$169,3,0)</f>
        <v>30</v>
      </c>
      <c r="BQ36" s="43">
        <f>VLOOKUP(Categorized!BL36,Rules!$F$170:$H$171,3,0)</f>
        <v>30</v>
      </c>
      <c r="BR36" s="43">
        <f>VLOOKUP(Categorized!BM36,Rules!$F$172:$H$173,3,0)</f>
        <v>30</v>
      </c>
      <c r="BS36" s="43">
        <f>VLOOKUP(Categorized!BN36,Rules!$F$174:$H$175,3,0)</f>
        <v>30</v>
      </c>
      <c r="BT36" s="43">
        <f>VLOOKUP(Categorized!BO36,Rules!$F$176:$H$177,3,0)</f>
        <v>30</v>
      </c>
      <c r="BU36" s="43">
        <f>VLOOKUP(Categorized!BP36,Rules!$F$178:$H$179,3,0)</f>
        <v>30</v>
      </c>
      <c r="BV36" s="43">
        <f>VLOOKUP(Categorized!BQ36,Rules!$F$180:$H$181,3,0)</f>
        <v>30</v>
      </c>
      <c r="BW36" s="43">
        <f>VLOOKUP(Categorized!BR36,Rules!$F$182:$H$183,3,0)</f>
        <v>90</v>
      </c>
      <c r="BX36" s="255">
        <f t="array" ref="BX36">MMULT(BC36:BW36,Rules!$O$60:$O$80)</f>
        <v>39.425014819205693</v>
      </c>
      <c r="BY36" s="43">
        <f>VLOOKUP(Categorized!BS36,Rules!$F$184:$H$185,3,0)</f>
        <v>30</v>
      </c>
      <c r="BZ36" s="43">
        <f>VLOOKUP(Categorized!BT36,Rules!$F$186:$H$187,3,0)</f>
        <v>30</v>
      </c>
      <c r="CA36" s="43">
        <f>VLOOKUP(Categorized!BU36,Rules!$F$188:$H$189,3,0)</f>
        <v>30</v>
      </c>
      <c r="CB36" s="43">
        <f>VLOOKUP(Categorized!BV36,Rules!$F$190:$H$191,3,0)</f>
        <v>90</v>
      </c>
      <c r="CC36" s="43">
        <f>VLOOKUP(Categorized!BW36,Rules!$F$192:$H$193,3,0)</f>
        <v>30</v>
      </c>
      <c r="CD36" s="255">
        <f t="array" ref="CD36">MMULT(BY36:CC36,Rules!$O$83:$O$87)</f>
        <v>40.588235294117645</v>
      </c>
      <c r="CE36" s="50">
        <v>1</v>
      </c>
      <c r="CF36" s="51">
        <v>6</v>
      </c>
    </row>
    <row r="37" spans="1:84" ht="18.5">
      <c r="A37" s="38">
        <v>2020</v>
      </c>
      <c r="B37" s="39" t="s">
        <v>84</v>
      </c>
      <c r="C37" s="41">
        <v>42206</v>
      </c>
      <c r="D37" s="42">
        <f>VLOOKUP(Categorized!F37,Rules!$F$4:$H$7,3,0)</f>
        <v>90</v>
      </c>
      <c r="E37" s="43">
        <f>VLOOKUP(Categorized!G37,Rules!$F$8:$H$9,3,0)</f>
        <v>90</v>
      </c>
      <c r="F37" s="43">
        <f>VLOOKUP(Categorized!H37,Rules!$F$10:$H$12,3,0)</f>
        <v>60</v>
      </c>
      <c r="G37" s="43">
        <f>VLOOKUP(Categorized!I37,Rules!$F$13:$H$16,3,0)</f>
        <v>95</v>
      </c>
      <c r="H37" s="43">
        <f>VLOOKUP(Categorized!BZ37,Rules!$F$243:$H$245,3,0)</f>
        <v>90</v>
      </c>
      <c r="I37" s="43">
        <f>VLOOKUP(Categorized!K37,Rules!$F$20:$H$27,3,0)</f>
        <v>60</v>
      </c>
      <c r="J37" s="43">
        <f>VLOOKUP(Categorized!CA37,Rules!$F$246:$H$252,3,0)</f>
        <v>75</v>
      </c>
      <c r="K37" s="43">
        <f>VLOOKUP(Categorized!M37,Rules!$F$29:$H$31,3,0)</f>
        <v>60</v>
      </c>
      <c r="L37" s="43">
        <f>VLOOKUP(Categorized!CB37,Rules!$F$253:$H$259,3,0)</f>
        <v>0</v>
      </c>
      <c r="M37" s="255" t="e">
        <f t="array" ref="M37">MMULT(D37:L37,Rules!$O$4:$O$11)</f>
        <v>#VALUE!</v>
      </c>
      <c r="N37" s="43">
        <f>VLOOKUP(Categorized!N37,Rules!$F$32:$H$33,3,0)</f>
        <v>60</v>
      </c>
      <c r="O37" s="43">
        <f>VLOOKUP(Categorized!O37,Rules!$F$34:$H$40,3,0)</f>
        <v>80</v>
      </c>
      <c r="P37" s="43">
        <f>VLOOKUP(Categorized!P37,Rules!$F$41:$H$42,3,0)</f>
        <v>30</v>
      </c>
      <c r="Q37" s="43">
        <f>VLOOKUP(Categorized!CC37,Rules!$F$231:$H$234,3,0)</f>
        <v>20</v>
      </c>
      <c r="R37" s="43">
        <f>VLOOKUP(Categorized!R37,Rules!$F$47:$H$51,3,0)</f>
        <v>50</v>
      </c>
      <c r="S37" s="43">
        <f>VLOOKUP(Categorized!S37,Rules!$F$52:$H$56,3,0)</f>
        <v>30</v>
      </c>
      <c r="T37" s="43">
        <f>VLOOKUP(Categorized!T37,Rules!$F$57:$H$58,3,0)</f>
        <v>80</v>
      </c>
      <c r="U37" s="255">
        <f t="array" ref="U37">MMULT(N37:T37,Rules!$O$14:$O$20)</f>
        <v>48.719723183390997</v>
      </c>
      <c r="V37" s="43">
        <f>VLOOKUP(Categorized!U37,Rules!$F$59:$H$60,3,0)</f>
        <v>80</v>
      </c>
      <c r="W37" s="43">
        <f>VLOOKUP(Categorized!V37,Rules!$F$61:$H$62,3,0)</f>
        <v>80</v>
      </c>
      <c r="X37" s="43">
        <f>VLOOKUP(Categorized!W37,Rules!$F$63:$H$64,3,0)</f>
        <v>80</v>
      </c>
      <c r="Y37" s="43">
        <f>VLOOKUP(Categorized!X37,Rules!$F$65:$H$66,3,0)</f>
        <v>20</v>
      </c>
      <c r="Z37" s="255">
        <f t="array" ref="Z37">MMULT(V37:Y37,Rules!$O$23:$O$26)</f>
        <v>64.444444444444443</v>
      </c>
      <c r="AA37" s="43">
        <f>VLOOKUP(Categorized!Y37,Rules!$F$67:$H$68,3,0)</f>
        <v>70</v>
      </c>
      <c r="AB37" s="43">
        <f>VLOOKUP(Categorized!Z37,Rules!$F$69:$H$70,3,0)</f>
        <v>80</v>
      </c>
      <c r="AC37" s="43">
        <f>VLOOKUP(Categorized!AA37,Rules!$F$71:$H$72,3,0)</f>
        <v>80</v>
      </c>
      <c r="AD37" s="43">
        <f>VLOOKUP(Categorized!AB37,Rules!$F$73:$H$74,3,0)</f>
        <v>60</v>
      </c>
      <c r="AE37" s="255">
        <f t="array" ref="AE37">MMULT(AA37:AD37,Rules!$O$29:$O$32)</f>
        <v>73.174603174603163</v>
      </c>
      <c r="AF37" s="43">
        <f>VLOOKUP(Categorized!AC37,Rules!$F$75:$H$76,3,0)</f>
        <v>30</v>
      </c>
      <c r="AG37" s="43">
        <f>VLOOKUP(Categorized!AD37,Rules!$F$77:$H$78,3,0)</f>
        <v>50</v>
      </c>
      <c r="AH37" s="43">
        <f>VLOOKUP(Categorized!AE37,Rules!$F$79:$H$84,3,0)</f>
        <v>85</v>
      </c>
      <c r="AI37" s="43">
        <f>VLOOKUP(Categorized!AF37,Rules!$F$85:$H$89,3,0)</f>
        <v>30</v>
      </c>
      <c r="AJ37" s="43">
        <f>VLOOKUP(Categorized!AG37,Rules!$F$90:$H$92,3,0)</f>
        <v>30</v>
      </c>
      <c r="AK37" s="43">
        <f>VLOOKUP(Categorized!AH37,Rules!$F$93:$H$96,3,0)</f>
        <v>30</v>
      </c>
      <c r="AL37" s="43">
        <f>VLOOKUP(Categorized!AI37,Rules!$F$97:$H$100,3,0)</f>
        <v>30</v>
      </c>
      <c r="AM37" s="43">
        <f>VLOOKUP(Categorized!AJ37,Rules!$F$101:$H$102,3,0)</f>
        <v>30</v>
      </c>
      <c r="AN37" s="43">
        <f>VLOOKUP(Categorized!CD37,Rules!$F$235:$H$237,3,0)</f>
        <v>95</v>
      </c>
      <c r="AO37" s="43">
        <f>VLOOKUP(Categorized!CE37,Rules!$F$238:$H$241,3,0)</f>
        <v>60</v>
      </c>
      <c r="AP37" s="43">
        <f>VLOOKUP(Categorized!AM37,Rules!$F$110:$H$113,3,0)</f>
        <v>70</v>
      </c>
      <c r="AQ37" s="255">
        <f t="array" ref="AQ37">MMULT(AF37:AP37,Rules!$O$35:$O$45)</f>
        <v>48.676136363636367</v>
      </c>
      <c r="AR37" s="44">
        <f>VLOOKUP(Categorized!AN37,Rules!$F$114:$H$116,3,0)</f>
        <v>90</v>
      </c>
      <c r="AS37" s="44">
        <f>VLOOKUP(Categorized!AO37,Rules!$F$117:$H$119,3,0)</f>
        <v>90</v>
      </c>
      <c r="AT37" s="44">
        <f>VLOOKUP(Categorized!AP37,Rules!$F$120:$H$122,3,0)</f>
        <v>30</v>
      </c>
      <c r="AU37" s="44">
        <f>VLOOKUP(Categorized!AQ37,Rules!$F$123:$H$124,3,0)</f>
        <v>30</v>
      </c>
      <c r="AV37" s="44">
        <f>VLOOKUP(Categorized!AR37,Rules!$F$125:$H$127,3,0)</f>
        <v>50</v>
      </c>
      <c r="AW37" s="44">
        <f>VLOOKUP(Categorized!AS37,Rules!$F$128:$H$130,3,0)</f>
        <v>30</v>
      </c>
      <c r="AX37" s="43">
        <f>VLOOKUP(Categorized!AT37,Rules!$F$131:$H$133,3,0)</f>
        <v>30</v>
      </c>
      <c r="AY37" s="44">
        <f>VLOOKUP(Categorized!AU37,Rules!$F$134:$H$136,3,0)</f>
        <v>30</v>
      </c>
      <c r="AZ37" s="44">
        <f>VLOOKUP(Categorized!AV37,Rules!$F$134:$H$136,3,0)</f>
        <v>45</v>
      </c>
      <c r="BA37" s="44">
        <f>VLOOKUP(Categorized!AW37,Rules!$F$139:$H$141,3,0)</f>
        <v>45</v>
      </c>
      <c r="BB37" s="256">
        <f t="array" ref="BB37">MMULT(AR37:BA37,Rules!$O$48:$O$57)</f>
        <v>45.601226993865033</v>
      </c>
      <c r="BC37" s="43">
        <f>VLOOKUP(Categorized!AX37,Rules!$F$142:$H$143,3,0)</f>
        <v>30</v>
      </c>
      <c r="BD37" s="43">
        <f>VLOOKUP(Categorized!AY37,Rules!$F$144:$H$145,3,0)</f>
        <v>90</v>
      </c>
      <c r="BE37" s="43">
        <f>VLOOKUP(Categorized!AZ37,Rules!$F$146:$H$147,3,0)</f>
        <v>30</v>
      </c>
      <c r="BF37" s="43">
        <f>VLOOKUP(Categorized!BA37,Rules!$F$148:$H$149,3,0)</f>
        <v>30</v>
      </c>
      <c r="BG37" s="43">
        <f>VLOOKUP(Categorized!BB37,Rules!$F$150:$H$151,3,0)</f>
        <v>30</v>
      </c>
      <c r="BH37" s="43">
        <f>VLOOKUP(Categorized!BC37,Rules!$F$152:$H$153,3,0)</f>
        <v>30</v>
      </c>
      <c r="BI37" s="43">
        <f>VLOOKUP(Categorized!BD37,Rules!$F$154:$H$155,3,0)</f>
        <v>90</v>
      </c>
      <c r="BJ37" s="43">
        <f>VLOOKUP(Categorized!BE37,Rules!$F$156:$H$157,3,0)</f>
        <v>30</v>
      </c>
      <c r="BK37" s="43">
        <f>VLOOKUP(Categorized!BF37,Rules!$F$158:$H$159,3,0)</f>
        <v>30</v>
      </c>
      <c r="BL37" s="43">
        <f>VLOOKUP(Categorized!BG37,Rules!$F$160:$H$161,3,0)</f>
        <v>30</v>
      </c>
      <c r="BM37" s="43">
        <f>VLOOKUP(Categorized!BH37,Rules!$F$162:$H$163,3,0)</f>
        <v>90</v>
      </c>
      <c r="BN37" s="43">
        <f>VLOOKUP(Categorized!BI37,Rules!$F$164:$H$165,3,0)</f>
        <v>90</v>
      </c>
      <c r="BO37" s="43">
        <f>VLOOKUP(Categorized!BJ37,Rules!$F$166:$H$167,3,0)</f>
        <v>90</v>
      </c>
      <c r="BP37" s="43">
        <f>VLOOKUP(Categorized!BK37,Rules!$F$168:$H$169,3,0)</f>
        <v>30</v>
      </c>
      <c r="BQ37" s="43">
        <f>VLOOKUP(Categorized!BL37,Rules!$F$170:$H$171,3,0)</f>
        <v>30</v>
      </c>
      <c r="BR37" s="43">
        <f>VLOOKUP(Categorized!BM37,Rules!$F$172:$H$173,3,0)</f>
        <v>30</v>
      </c>
      <c r="BS37" s="43">
        <f>VLOOKUP(Categorized!BN37,Rules!$F$174:$H$175,3,0)</f>
        <v>30</v>
      </c>
      <c r="BT37" s="43">
        <f>VLOOKUP(Categorized!BO37,Rules!$F$176:$H$177,3,0)</f>
        <v>30</v>
      </c>
      <c r="BU37" s="43">
        <f>VLOOKUP(Categorized!BP37,Rules!$F$178:$H$179,3,0)</f>
        <v>30</v>
      </c>
      <c r="BV37" s="43">
        <f>VLOOKUP(Categorized!BQ37,Rules!$F$180:$H$181,3,0)</f>
        <v>30</v>
      </c>
      <c r="BW37" s="43">
        <f>VLOOKUP(Categorized!BR37,Rules!$F$182:$H$183,3,0)</f>
        <v>30</v>
      </c>
      <c r="BX37" s="255">
        <f t="array" ref="BX37">MMULT(BC37:BW37,Rules!$O$60:$O$80)</f>
        <v>44.546532305868418</v>
      </c>
      <c r="BY37" s="43">
        <f>VLOOKUP(Categorized!BS37,Rules!$F$184:$H$185,3,0)</f>
        <v>30</v>
      </c>
      <c r="BZ37" s="43">
        <f>VLOOKUP(Categorized!BT37,Rules!$F$186:$H$187,3,0)</f>
        <v>90</v>
      </c>
      <c r="CA37" s="43">
        <f>VLOOKUP(Categorized!BU37,Rules!$F$188:$H$189,3,0)</f>
        <v>30</v>
      </c>
      <c r="CB37" s="43">
        <f>VLOOKUP(Categorized!BV37,Rules!$F$190:$H$191,3,0)</f>
        <v>90</v>
      </c>
      <c r="CC37" s="43">
        <f>VLOOKUP(Categorized!BW37,Rules!$F$192:$H$193,3,0)</f>
        <v>30</v>
      </c>
      <c r="CD37" s="255">
        <f t="array" ref="CD37">MMULT(BY37:CC37,Rules!$O$83:$O$87)</f>
        <v>54</v>
      </c>
      <c r="CE37" s="45">
        <v>0</v>
      </c>
      <c r="CF37" s="46">
        <v>0</v>
      </c>
    </row>
    <row r="38" spans="1:84" ht="18.5">
      <c r="A38" s="38">
        <v>2020</v>
      </c>
      <c r="B38" s="39" t="s">
        <v>85</v>
      </c>
      <c r="C38" s="41">
        <v>45186</v>
      </c>
      <c r="D38" s="42">
        <f>VLOOKUP(Categorized!F38,Rules!$F$4:$H$7,3,0)</f>
        <v>80</v>
      </c>
      <c r="E38" s="43">
        <f>VLOOKUP(Categorized!G38,Rules!$F$8:$H$9,3,0)</f>
        <v>90</v>
      </c>
      <c r="F38" s="43">
        <f>VLOOKUP(Categorized!H38,Rules!$F$10:$H$12,3,0)</f>
        <v>60</v>
      </c>
      <c r="G38" s="43">
        <f>VLOOKUP(Categorized!I38,Rules!$F$13:$H$16,3,0)</f>
        <v>95</v>
      </c>
      <c r="H38" s="43">
        <f>VLOOKUP(Categorized!BZ38,Rules!$F$243:$H$245,3,0)</f>
        <v>90</v>
      </c>
      <c r="I38" s="43">
        <f>VLOOKUP(Categorized!K38,Rules!$F$20:$H$27,3,0)</f>
        <v>60</v>
      </c>
      <c r="J38" s="43">
        <f>VLOOKUP(Categorized!CA38,Rules!$F$246:$H$252,3,0)</f>
        <v>70</v>
      </c>
      <c r="K38" s="43">
        <f>VLOOKUP(Categorized!M38,Rules!$F$29:$H$31,3,0)</f>
        <v>60</v>
      </c>
      <c r="L38" s="43">
        <f>VLOOKUP(Categorized!CB38,Rules!$F$253:$H$259,3,0)</f>
        <v>0</v>
      </c>
      <c r="M38" s="255" t="e">
        <f t="array" ref="M38">MMULT(D38:L38,Rules!$O$4:$O$11)</f>
        <v>#VALUE!</v>
      </c>
      <c r="N38" s="43">
        <f>VLOOKUP(Categorized!N38,Rules!$F$32:$H$33,3,0)</f>
        <v>60</v>
      </c>
      <c r="O38" s="43">
        <f>VLOOKUP(Categorized!O38,Rules!$F$34:$H$40,3,0)</f>
        <v>50</v>
      </c>
      <c r="P38" s="43">
        <f>VLOOKUP(Categorized!P38,Rules!$F$41:$H$42,3,0)</f>
        <v>30</v>
      </c>
      <c r="Q38" s="43">
        <f>VLOOKUP(Categorized!CC38,Rules!$F$231:$H$234,3,0)</f>
        <v>20</v>
      </c>
      <c r="R38" s="43">
        <f>VLOOKUP(Categorized!R38,Rules!$F$47:$H$51,3,0)</f>
        <v>30</v>
      </c>
      <c r="S38" s="43">
        <f>VLOOKUP(Categorized!S38,Rules!$F$52:$H$56,3,0)</f>
        <v>30</v>
      </c>
      <c r="T38" s="43">
        <f>VLOOKUP(Categorized!T38,Rules!$F$57:$H$58,3,0)</f>
        <v>30</v>
      </c>
      <c r="U38" s="255">
        <f t="array" ref="U38">MMULT(N38:T38,Rules!$O$14:$O$20)</f>
        <v>34.965397923875436</v>
      </c>
      <c r="V38" s="43">
        <f>VLOOKUP(Categorized!U38,Rules!$F$59:$H$60,3,0)</f>
        <v>80</v>
      </c>
      <c r="W38" s="43">
        <f>VLOOKUP(Categorized!V38,Rules!$F$61:$H$62,3,0)</f>
        <v>20</v>
      </c>
      <c r="X38" s="43">
        <f>VLOOKUP(Categorized!W38,Rules!$F$63:$H$64,3,0)</f>
        <v>80</v>
      </c>
      <c r="Y38" s="43">
        <f>VLOOKUP(Categorized!X38,Rules!$F$65:$H$66,3,0)</f>
        <v>20</v>
      </c>
      <c r="Z38" s="255">
        <f t="array" ref="Z38">MMULT(V38:Y38,Rules!$O$23:$O$26)</f>
        <v>46.666666666666664</v>
      </c>
      <c r="AA38" s="43">
        <f>VLOOKUP(Categorized!Y38,Rules!$F$67:$H$68,3,0)</f>
        <v>30</v>
      </c>
      <c r="AB38" s="43">
        <f>VLOOKUP(Categorized!Z38,Rules!$F$69:$H$70,3,0)</f>
        <v>30</v>
      </c>
      <c r="AC38" s="43">
        <f>VLOOKUP(Categorized!AA38,Rules!$F$71:$H$72,3,0)</f>
        <v>80</v>
      </c>
      <c r="AD38" s="43">
        <f>VLOOKUP(Categorized!AB38,Rules!$F$73:$H$74,3,0)</f>
        <v>60</v>
      </c>
      <c r="AE38" s="255">
        <f t="array" ref="AE38">MMULT(AA38:AD38,Rules!$O$29:$O$32)</f>
        <v>49.365079365079367</v>
      </c>
      <c r="AF38" s="43">
        <f>VLOOKUP(Categorized!AC38,Rules!$F$75:$H$76,3,0)</f>
        <v>80</v>
      </c>
      <c r="AG38" s="43">
        <f>VLOOKUP(Categorized!AD38,Rules!$F$77:$H$78,3,0)</f>
        <v>50</v>
      </c>
      <c r="AH38" s="43">
        <f>VLOOKUP(Categorized!AE38,Rules!$F$79:$H$84,3,0)</f>
        <v>30</v>
      </c>
      <c r="AI38" s="43">
        <f>VLOOKUP(Categorized!AF38,Rules!$F$85:$H$89,3,0)</f>
        <v>80</v>
      </c>
      <c r="AJ38" s="43">
        <f>VLOOKUP(Categorized!AG38,Rules!$F$90:$H$92,3,0)</f>
        <v>30</v>
      </c>
      <c r="AK38" s="43">
        <f>VLOOKUP(Categorized!AH38,Rules!$F$93:$H$96,3,0)</f>
        <v>30</v>
      </c>
      <c r="AL38" s="43">
        <f>VLOOKUP(Categorized!AI38,Rules!$F$97:$H$100,3,0)</f>
        <v>50</v>
      </c>
      <c r="AM38" s="43">
        <f>VLOOKUP(Categorized!AJ38,Rules!$F$101:$H$102,3,0)</f>
        <v>30</v>
      </c>
      <c r="AN38" s="43">
        <f>VLOOKUP(Categorized!CD38,Rules!$F$235:$H$237,3,0)</f>
        <v>95</v>
      </c>
      <c r="AO38" s="43">
        <f>VLOOKUP(Categorized!CE38,Rules!$F$238:$H$241,3,0)</f>
        <v>60</v>
      </c>
      <c r="AP38" s="43">
        <f>VLOOKUP(Categorized!AM38,Rules!$F$110:$H$113,3,0)</f>
        <v>30</v>
      </c>
      <c r="AQ38" s="255">
        <f t="array" ref="AQ38">MMULT(AF38:AP38,Rules!$O$35:$O$45)</f>
        <v>51.5625</v>
      </c>
      <c r="AR38" s="44">
        <f>VLOOKUP(Categorized!AN38,Rules!$F$114:$H$116,3,0)</f>
        <v>30</v>
      </c>
      <c r="AS38" s="44">
        <f>VLOOKUP(Categorized!AO38,Rules!$F$117:$H$119,3,0)</f>
        <v>90</v>
      </c>
      <c r="AT38" s="44">
        <f>VLOOKUP(Categorized!AP38,Rules!$F$120:$H$122,3,0)</f>
        <v>30</v>
      </c>
      <c r="AU38" s="44">
        <f>VLOOKUP(Categorized!AQ38,Rules!$F$123:$H$124,3,0)</f>
        <v>30</v>
      </c>
      <c r="AV38" s="44">
        <f>VLOOKUP(Categorized!AR38,Rules!$F$125:$H$127,3,0)</f>
        <v>50</v>
      </c>
      <c r="AW38" s="44">
        <f>VLOOKUP(Categorized!AS38,Rules!$F$128:$H$130,3,0)</f>
        <v>30</v>
      </c>
      <c r="AX38" s="43">
        <f>VLOOKUP(Categorized!AT38,Rules!$F$131:$H$133,3,0)</f>
        <v>30</v>
      </c>
      <c r="AY38" s="44">
        <f>VLOOKUP(Categorized!AU38,Rules!$F$134:$H$136,3,0)</f>
        <v>30</v>
      </c>
      <c r="AZ38" s="44">
        <f>VLOOKUP(Categorized!AV38,Rules!$F$134:$H$136,3,0)</f>
        <v>30</v>
      </c>
      <c r="BA38" s="44">
        <f>VLOOKUP(Categorized!AW38,Rules!$F$139:$H$141,3,0)</f>
        <v>45</v>
      </c>
      <c r="BB38" s="256">
        <f t="array" ref="BB38">MMULT(AR38:BA38,Rules!$O$48:$O$57)</f>
        <v>38.883435582822088</v>
      </c>
      <c r="BC38" s="43">
        <f>VLOOKUP(Categorized!AX38,Rules!$F$142:$H$143,3,0)</f>
        <v>30</v>
      </c>
      <c r="BD38" s="43">
        <f>VLOOKUP(Categorized!AY38,Rules!$F$144:$H$145,3,0)</f>
        <v>30</v>
      </c>
      <c r="BE38" s="43">
        <f>VLOOKUP(Categorized!AZ38,Rules!$F$146:$H$147,3,0)</f>
        <v>30</v>
      </c>
      <c r="BF38" s="43">
        <f>VLOOKUP(Categorized!BA38,Rules!$F$148:$H$149,3,0)</f>
        <v>30</v>
      </c>
      <c r="BG38" s="43">
        <f>VLOOKUP(Categorized!BB38,Rules!$F$150:$H$151,3,0)</f>
        <v>30</v>
      </c>
      <c r="BH38" s="43">
        <f>VLOOKUP(Categorized!BC38,Rules!$F$152:$H$153,3,0)</f>
        <v>30</v>
      </c>
      <c r="BI38" s="43">
        <f>VLOOKUP(Categorized!BD38,Rules!$F$154:$H$155,3,0)</f>
        <v>90</v>
      </c>
      <c r="BJ38" s="43">
        <f>VLOOKUP(Categorized!BE38,Rules!$F$156:$H$157,3,0)</f>
        <v>30</v>
      </c>
      <c r="BK38" s="43">
        <f>VLOOKUP(Categorized!BF38,Rules!$F$158:$H$159,3,0)</f>
        <v>30</v>
      </c>
      <c r="BL38" s="43">
        <f>VLOOKUP(Categorized!BG38,Rules!$F$160:$H$161,3,0)</f>
        <v>30</v>
      </c>
      <c r="BM38" s="43">
        <f>VLOOKUP(Categorized!BH38,Rules!$F$162:$H$163,3,0)</f>
        <v>90</v>
      </c>
      <c r="BN38" s="43">
        <f>VLOOKUP(Categorized!BI38,Rules!$F$164:$H$165,3,0)</f>
        <v>90</v>
      </c>
      <c r="BO38" s="43">
        <f>VLOOKUP(Categorized!BJ38,Rules!$F$166:$H$167,3,0)</f>
        <v>30</v>
      </c>
      <c r="BP38" s="43">
        <f>VLOOKUP(Categorized!BK38,Rules!$F$168:$H$169,3,0)</f>
        <v>30</v>
      </c>
      <c r="BQ38" s="43">
        <f>VLOOKUP(Categorized!BL38,Rules!$F$170:$H$171,3,0)</f>
        <v>30</v>
      </c>
      <c r="BR38" s="43">
        <f>VLOOKUP(Categorized!BM38,Rules!$F$172:$H$173,3,0)</f>
        <v>30</v>
      </c>
      <c r="BS38" s="43">
        <f>VLOOKUP(Categorized!BN38,Rules!$F$174:$H$175,3,0)</f>
        <v>30</v>
      </c>
      <c r="BT38" s="43">
        <f>VLOOKUP(Categorized!BO38,Rules!$F$176:$H$177,3,0)</f>
        <v>30</v>
      </c>
      <c r="BU38" s="43">
        <f>VLOOKUP(Categorized!BP38,Rules!$F$178:$H$179,3,0)</f>
        <v>30</v>
      </c>
      <c r="BV38" s="43">
        <f>VLOOKUP(Categorized!BQ38,Rules!$F$180:$H$181,3,0)</f>
        <v>30</v>
      </c>
      <c r="BW38" s="43">
        <f>VLOOKUP(Categorized!BR38,Rules!$F$182:$H$183,3,0)</f>
        <v>30</v>
      </c>
      <c r="BX38" s="255">
        <f t="array" ref="BX38">MMULT(BC38:BW38,Rules!$O$60:$O$80)</f>
        <v>39.069353882631901</v>
      </c>
      <c r="BY38" s="43">
        <f>VLOOKUP(Categorized!BS38,Rules!$F$184:$H$185,3,0)</f>
        <v>30</v>
      </c>
      <c r="BZ38" s="43">
        <f>VLOOKUP(Categorized!BT38,Rules!$F$186:$H$187,3,0)</f>
        <v>30</v>
      </c>
      <c r="CA38" s="43">
        <f>VLOOKUP(Categorized!BU38,Rules!$F$188:$H$189,3,0)</f>
        <v>30</v>
      </c>
      <c r="CB38" s="43">
        <f>VLOOKUP(Categorized!BV38,Rules!$F$190:$H$191,3,0)</f>
        <v>30</v>
      </c>
      <c r="CC38" s="43">
        <f>VLOOKUP(Categorized!BW38,Rules!$F$192:$H$193,3,0)</f>
        <v>30</v>
      </c>
      <c r="CD38" s="255">
        <f t="array" ref="CD38">MMULT(BY38:CC38,Rules!$O$83:$O$87)</f>
        <v>30</v>
      </c>
      <c r="CE38" s="45">
        <v>0</v>
      </c>
      <c r="CF38" s="46">
        <v>0</v>
      </c>
    </row>
    <row r="39" spans="1:84" ht="18.5">
      <c r="A39" s="38">
        <v>2020</v>
      </c>
      <c r="B39" s="39" t="s">
        <v>86</v>
      </c>
      <c r="C39" s="41">
        <v>43854</v>
      </c>
      <c r="D39" s="42">
        <f>VLOOKUP(Categorized!F39,Rules!$F$4:$H$7,3,0)</f>
        <v>80</v>
      </c>
      <c r="E39" s="43">
        <f>VLOOKUP(Categorized!G39,Rules!$F$8:$H$9,3,0)</f>
        <v>90</v>
      </c>
      <c r="F39" s="43">
        <f>VLOOKUP(Categorized!H39,Rules!$F$10:$H$12,3,0)</f>
        <v>60</v>
      </c>
      <c r="G39" s="43">
        <f>VLOOKUP(Categorized!I39,Rules!$F$13:$H$16,3,0)</f>
        <v>95</v>
      </c>
      <c r="H39" s="43">
        <f>VLOOKUP(Categorized!BZ39,Rules!$F$243:$H$245,3,0)</f>
        <v>30</v>
      </c>
      <c r="I39" s="43">
        <f>VLOOKUP(Categorized!K39,Rules!$F$20:$H$27,3,0)</f>
        <v>60</v>
      </c>
      <c r="J39" s="43">
        <f>VLOOKUP(Categorized!CA39,Rules!$F$246:$H$252,3,0)</f>
        <v>75</v>
      </c>
      <c r="K39" s="43">
        <f>VLOOKUP(Categorized!M39,Rules!$F$29:$H$31,3,0)</f>
        <v>70</v>
      </c>
      <c r="L39" s="43">
        <f>VLOOKUP(Categorized!CB39,Rules!$F$253:$H$259,3,0)</f>
        <v>0</v>
      </c>
      <c r="M39" s="255" t="e">
        <f t="array" ref="M39">MMULT(D39:L39,Rules!$O$4:$O$11)</f>
        <v>#VALUE!</v>
      </c>
      <c r="N39" s="43">
        <f>VLOOKUP(Categorized!N39,Rules!$F$32:$H$33,3,0)</f>
        <v>90</v>
      </c>
      <c r="O39" s="43">
        <f>VLOOKUP(Categorized!O39,Rules!$F$34:$H$40,3,0)</f>
        <v>50</v>
      </c>
      <c r="P39" s="43">
        <f>VLOOKUP(Categorized!P39,Rules!$F$41:$H$42,3,0)</f>
        <v>30</v>
      </c>
      <c r="Q39" s="43">
        <f>VLOOKUP(Categorized!CC39,Rules!$F$231:$H$234,3,0)</f>
        <v>20</v>
      </c>
      <c r="R39" s="43">
        <f>VLOOKUP(Categorized!R39,Rules!$F$47:$H$51,3,0)</f>
        <v>30</v>
      </c>
      <c r="S39" s="43">
        <f>VLOOKUP(Categorized!S39,Rules!$F$52:$H$56,3,0)</f>
        <v>30</v>
      </c>
      <c r="T39" s="43">
        <f>VLOOKUP(Categorized!T39,Rules!$F$57:$H$58,3,0)</f>
        <v>30</v>
      </c>
      <c r="U39" s="255">
        <f t="array" ref="U39">MMULT(N39:T39,Rules!$O$14:$O$20)</f>
        <v>38.598615916955012</v>
      </c>
      <c r="V39" s="43">
        <f>VLOOKUP(Categorized!U39,Rules!$F$59:$H$60,3,0)</f>
        <v>80</v>
      </c>
      <c r="W39" s="43">
        <f>VLOOKUP(Categorized!V39,Rules!$F$61:$H$62,3,0)</f>
        <v>80</v>
      </c>
      <c r="X39" s="43">
        <f>VLOOKUP(Categorized!W39,Rules!$F$63:$H$64,3,0)</f>
        <v>80</v>
      </c>
      <c r="Y39" s="43">
        <f>VLOOKUP(Categorized!X39,Rules!$F$65:$H$66,3,0)</f>
        <v>20</v>
      </c>
      <c r="Z39" s="255">
        <f t="array" ref="Z39">MMULT(V39:Y39,Rules!$O$23:$O$26)</f>
        <v>64.444444444444443</v>
      </c>
      <c r="AA39" s="43">
        <f>VLOOKUP(Categorized!Y39,Rules!$F$67:$H$68,3,0)</f>
        <v>70</v>
      </c>
      <c r="AB39" s="43">
        <f>VLOOKUP(Categorized!Z39,Rules!$F$69:$H$70,3,0)</f>
        <v>80</v>
      </c>
      <c r="AC39" s="43">
        <f>VLOOKUP(Categorized!AA39,Rules!$F$71:$H$72,3,0)</f>
        <v>80</v>
      </c>
      <c r="AD39" s="43">
        <f>VLOOKUP(Categorized!AB39,Rules!$F$73:$H$74,3,0)</f>
        <v>30</v>
      </c>
      <c r="AE39" s="255">
        <f t="array" ref="AE39">MMULT(AA39:AD39,Rules!$O$29:$O$32)</f>
        <v>66.507936507936506</v>
      </c>
      <c r="AF39" s="43">
        <f>VLOOKUP(Categorized!AC39,Rules!$F$75:$H$76,3,0)</f>
        <v>80</v>
      </c>
      <c r="AG39" s="43">
        <f>VLOOKUP(Categorized!AD39,Rules!$F$77:$H$78,3,0)</f>
        <v>80</v>
      </c>
      <c r="AH39" s="43">
        <f>VLOOKUP(Categorized!AE39,Rules!$F$79:$H$84,3,0)</f>
        <v>30</v>
      </c>
      <c r="AI39" s="43">
        <f>VLOOKUP(Categorized!AF39,Rules!$F$85:$H$89,3,0)</f>
        <v>50</v>
      </c>
      <c r="AJ39" s="43">
        <f>VLOOKUP(Categorized!AG39,Rules!$F$90:$H$92,3,0)</f>
        <v>30</v>
      </c>
      <c r="AK39" s="43">
        <f>VLOOKUP(Categorized!AH39,Rules!$F$93:$H$96,3,0)</f>
        <v>80</v>
      </c>
      <c r="AL39" s="43">
        <f>VLOOKUP(Categorized!AI39,Rules!$F$97:$H$100,3,0)</f>
        <v>30</v>
      </c>
      <c r="AM39" s="43">
        <f>VLOOKUP(Categorized!AJ39,Rules!$F$101:$H$102,3,0)</f>
        <v>30</v>
      </c>
      <c r="AN39" s="43">
        <f>VLOOKUP(Categorized!CD39,Rules!$F$235:$H$237,3,0)</f>
        <v>95</v>
      </c>
      <c r="AO39" s="43">
        <f>VLOOKUP(Categorized!CE39,Rules!$F$238:$H$241,3,0)</f>
        <v>60</v>
      </c>
      <c r="AP39" s="43">
        <f>VLOOKUP(Categorized!AM39,Rules!$F$110:$H$113,3,0)</f>
        <v>80</v>
      </c>
      <c r="AQ39" s="255">
        <f t="array" ref="AQ39">MMULT(AF39:AP39,Rules!$O$35:$O$45)</f>
        <v>57.30113636363636</v>
      </c>
      <c r="AR39" s="44">
        <f>VLOOKUP(Categorized!AN39,Rules!$F$114:$H$116,3,0)</f>
        <v>90</v>
      </c>
      <c r="AS39" s="44">
        <f>VLOOKUP(Categorized!AO39,Rules!$F$117:$H$119,3,0)</f>
        <v>90</v>
      </c>
      <c r="AT39" s="44">
        <f>VLOOKUP(Categorized!AP39,Rules!$F$120:$H$122,3,0)</f>
        <v>30</v>
      </c>
      <c r="AU39" s="44">
        <f>VLOOKUP(Categorized!AQ39,Rules!$F$123:$H$124,3,0)</f>
        <v>30</v>
      </c>
      <c r="AV39" s="44">
        <f>VLOOKUP(Categorized!AR39,Rules!$F$125:$H$127,3,0)</f>
        <v>50</v>
      </c>
      <c r="AW39" s="44">
        <f>VLOOKUP(Categorized!AS39,Rules!$F$128:$H$130,3,0)</f>
        <v>30</v>
      </c>
      <c r="AX39" s="43">
        <f>VLOOKUP(Categorized!AT39,Rules!$F$131:$H$133,3,0)</f>
        <v>30</v>
      </c>
      <c r="AY39" s="44">
        <f>VLOOKUP(Categorized!AU39,Rules!$F$134:$H$136,3,0)</f>
        <v>30</v>
      </c>
      <c r="AZ39" s="44">
        <f>VLOOKUP(Categorized!AV39,Rules!$F$134:$H$136,3,0)</f>
        <v>45</v>
      </c>
      <c r="BA39" s="44">
        <f>VLOOKUP(Categorized!AW39,Rules!$F$139:$H$141,3,0)</f>
        <v>45</v>
      </c>
      <c r="BB39" s="256">
        <f t="array" ref="BB39">MMULT(AR39:BA39,Rules!$O$48:$O$57)</f>
        <v>45.601226993865033</v>
      </c>
      <c r="BC39" s="43">
        <f>VLOOKUP(Categorized!AX39,Rules!$F$142:$H$143,3,0)</f>
        <v>30</v>
      </c>
      <c r="BD39" s="43">
        <f>VLOOKUP(Categorized!AY39,Rules!$F$144:$H$145,3,0)</f>
        <v>90</v>
      </c>
      <c r="BE39" s="43">
        <f>VLOOKUP(Categorized!AZ39,Rules!$F$146:$H$147,3,0)</f>
        <v>30</v>
      </c>
      <c r="BF39" s="43">
        <f>VLOOKUP(Categorized!BA39,Rules!$F$148:$H$149,3,0)</f>
        <v>30</v>
      </c>
      <c r="BG39" s="43">
        <f>VLOOKUP(Categorized!BB39,Rules!$F$150:$H$151,3,0)</f>
        <v>90</v>
      </c>
      <c r="BH39" s="43">
        <f>VLOOKUP(Categorized!BC39,Rules!$F$152:$H$153,3,0)</f>
        <v>30</v>
      </c>
      <c r="BI39" s="43">
        <f>VLOOKUP(Categorized!BD39,Rules!$F$154:$H$155,3,0)</f>
        <v>90</v>
      </c>
      <c r="BJ39" s="43">
        <f>VLOOKUP(Categorized!BE39,Rules!$F$156:$H$157,3,0)</f>
        <v>30</v>
      </c>
      <c r="BK39" s="43">
        <f>VLOOKUP(Categorized!BF39,Rules!$F$158:$H$159,3,0)</f>
        <v>30</v>
      </c>
      <c r="BL39" s="43">
        <f>VLOOKUP(Categorized!BG39,Rules!$F$160:$H$161,3,0)</f>
        <v>30</v>
      </c>
      <c r="BM39" s="43">
        <f>VLOOKUP(Categorized!BH39,Rules!$F$162:$H$163,3,0)</f>
        <v>30</v>
      </c>
      <c r="BN39" s="43">
        <f>VLOOKUP(Categorized!BI39,Rules!$F$164:$H$165,3,0)</f>
        <v>90</v>
      </c>
      <c r="BO39" s="43">
        <f>VLOOKUP(Categorized!BJ39,Rules!$F$166:$H$167,3,0)</f>
        <v>90</v>
      </c>
      <c r="BP39" s="43">
        <f>VLOOKUP(Categorized!BK39,Rules!$F$168:$H$169,3,0)</f>
        <v>30</v>
      </c>
      <c r="BQ39" s="43">
        <f>VLOOKUP(Categorized!BL39,Rules!$F$170:$H$171,3,0)</f>
        <v>30</v>
      </c>
      <c r="BR39" s="43">
        <f>VLOOKUP(Categorized!BM39,Rules!$F$172:$H$173,3,0)</f>
        <v>30</v>
      </c>
      <c r="BS39" s="43">
        <f>VLOOKUP(Categorized!BN39,Rules!$F$174:$H$175,3,0)</f>
        <v>30</v>
      </c>
      <c r="BT39" s="43">
        <f>VLOOKUP(Categorized!BO39,Rules!$F$176:$H$177,3,0)</f>
        <v>30</v>
      </c>
      <c r="BU39" s="43">
        <f>VLOOKUP(Categorized!BP39,Rules!$F$178:$H$179,3,0)</f>
        <v>30</v>
      </c>
      <c r="BV39" s="43">
        <f>VLOOKUP(Categorized!BQ39,Rules!$F$180:$H$181,3,0)</f>
        <v>30</v>
      </c>
      <c r="BW39" s="43">
        <f>VLOOKUP(Categorized!BR39,Rules!$F$182:$H$183,3,0)</f>
        <v>30</v>
      </c>
      <c r="BX39" s="255">
        <f t="array" ref="BX39">MMULT(BC39:BW39,Rules!$O$60:$O$80)</f>
        <v>44.759928867812704</v>
      </c>
      <c r="BY39" s="43">
        <f>VLOOKUP(Categorized!BS39,Rules!$F$184:$H$185,3,0)</f>
        <v>30</v>
      </c>
      <c r="BZ39" s="43">
        <f>VLOOKUP(Categorized!BT39,Rules!$F$186:$H$187,3,0)</f>
        <v>30</v>
      </c>
      <c r="CA39" s="43">
        <f>VLOOKUP(Categorized!BU39,Rules!$F$188:$H$189,3,0)</f>
        <v>30</v>
      </c>
      <c r="CB39" s="43">
        <f>VLOOKUP(Categorized!BV39,Rules!$F$190:$H$191,3,0)</f>
        <v>30</v>
      </c>
      <c r="CC39" s="43">
        <f>VLOOKUP(Categorized!BW39,Rules!$F$192:$H$193,3,0)</f>
        <v>30</v>
      </c>
      <c r="CD39" s="255">
        <f t="array" ref="CD39">MMULT(BY39:CC39,Rules!$O$83:$O$87)</f>
        <v>30</v>
      </c>
      <c r="CE39" s="45">
        <v>0</v>
      </c>
      <c r="CF39" s="46">
        <v>0</v>
      </c>
    </row>
    <row r="40" spans="1:84" ht="18.5">
      <c r="A40" s="38">
        <v>2020</v>
      </c>
      <c r="B40" s="39" t="s">
        <v>87</v>
      </c>
      <c r="C40" s="41">
        <v>38350</v>
      </c>
      <c r="D40" s="42">
        <f>VLOOKUP(Categorized!F40,Rules!$F$4:$H$7,3,0)</f>
        <v>90</v>
      </c>
      <c r="E40" s="43">
        <f>VLOOKUP(Categorized!G40,Rules!$F$8:$H$9,3,0)</f>
        <v>90</v>
      </c>
      <c r="F40" s="43">
        <f>VLOOKUP(Categorized!H40,Rules!$F$10:$H$12,3,0)</f>
        <v>60</v>
      </c>
      <c r="G40" s="43">
        <f>VLOOKUP(Categorized!I40,Rules!$F$13:$H$16,3,0)</f>
        <v>95</v>
      </c>
      <c r="H40" s="43">
        <f>VLOOKUP(Categorized!BZ40,Rules!$F$243:$H$245,3,0)</f>
        <v>90</v>
      </c>
      <c r="I40" s="43">
        <f>VLOOKUP(Categorized!K40,Rules!$F$20:$H$27,3,0)</f>
        <v>60</v>
      </c>
      <c r="J40" s="43">
        <f>VLOOKUP(Categorized!CA40,Rules!$F$246:$H$252,3,0)</f>
        <v>75</v>
      </c>
      <c r="K40" s="43">
        <f>VLOOKUP(Categorized!M40,Rules!$F$29:$H$31,3,0)</f>
        <v>70</v>
      </c>
      <c r="L40" s="43">
        <f>VLOOKUP(Categorized!CB40,Rules!$F$253:$H$259,3,0)</f>
        <v>0</v>
      </c>
      <c r="M40" s="255" t="e">
        <f t="array" ref="M40">MMULT(D40:L40,Rules!$O$4:$O$11)</f>
        <v>#VALUE!</v>
      </c>
      <c r="N40" s="43">
        <f>VLOOKUP(Categorized!N40,Rules!$F$32:$H$33,3,0)</f>
        <v>60</v>
      </c>
      <c r="O40" s="43">
        <f>VLOOKUP(Categorized!O40,Rules!$F$34:$H$40,3,0)</f>
        <v>70</v>
      </c>
      <c r="P40" s="43">
        <f>VLOOKUP(Categorized!P40,Rules!$F$41:$H$42,3,0)</f>
        <v>30</v>
      </c>
      <c r="Q40" s="43">
        <f>VLOOKUP(Categorized!CC40,Rules!$F$231:$H$234,3,0)</f>
        <v>20</v>
      </c>
      <c r="R40" s="43">
        <f>VLOOKUP(Categorized!R40,Rules!$F$47:$H$51,3,0)</f>
        <v>50</v>
      </c>
      <c r="S40" s="43">
        <f>VLOOKUP(Categorized!S40,Rules!$F$52:$H$56,3,0)</f>
        <v>50</v>
      </c>
      <c r="T40" s="43">
        <f>VLOOKUP(Categorized!T40,Rules!$F$57:$H$58,3,0)</f>
        <v>30</v>
      </c>
      <c r="U40" s="255">
        <f t="array" ref="U40">MMULT(N40:T40,Rules!$O$14:$O$20)</f>
        <v>44.134948096885807</v>
      </c>
      <c r="V40" s="43">
        <f>VLOOKUP(Categorized!U40,Rules!$F$59:$H$60,3,0)</f>
        <v>20</v>
      </c>
      <c r="W40" s="43">
        <f>VLOOKUP(Categorized!V40,Rules!$F$61:$H$62,3,0)</f>
        <v>20</v>
      </c>
      <c r="X40" s="43">
        <f>VLOOKUP(Categorized!W40,Rules!$F$63:$H$64,3,0)</f>
        <v>80</v>
      </c>
      <c r="Y40" s="43">
        <f>VLOOKUP(Categorized!X40,Rules!$F$65:$H$66,3,0)</f>
        <v>20</v>
      </c>
      <c r="Z40" s="255">
        <f t="array" ref="Z40">MMULT(V40:Y40,Rules!$O$23:$O$26)</f>
        <v>26.666666666666664</v>
      </c>
      <c r="AA40" s="43">
        <f>VLOOKUP(Categorized!Y40,Rules!$F$67:$H$68,3,0)</f>
        <v>70</v>
      </c>
      <c r="AB40" s="43">
        <f>VLOOKUP(Categorized!Z40,Rules!$F$69:$H$70,3,0)</f>
        <v>80</v>
      </c>
      <c r="AC40" s="43">
        <f>VLOOKUP(Categorized!AA40,Rules!$F$71:$H$72,3,0)</f>
        <v>80</v>
      </c>
      <c r="AD40" s="43">
        <f>VLOOKUP(Categorized!AB40,Rules!$F$73:$H$74,3,0)</f>
        <v>30</v>
      </c>
      <c r="AE40" s="255">
        <f t="array" ref="AE40">MMULT(AA40:AD40,Rules!$O$29:$O$32)</f>
        <v>66.507936507936506</v>
      </c>
      <c r="AF40" s="43">
        <f>VLOOKUP(Categorized!AC40,Rules!$F$75:$H$76,3,0)</f>
        <v>30</v>
      </c>
      <c r="AG40" s="43">
        <f>VLOOKUP(Categorized!AD40,Rules!$F$77:$H$78,3,0)</f>
        <v>50</v>
      </c>
      <c r="AH40" s="43">
        <f>VLOOKUP(Categorized!AE40,Rules!$F$79:$H$84,3,0)</f>
        <v>80</v>
      </c>
      <c r="AI40" s="43">
        <f>VLOOKUP(Categorized!AF40,Rules!$F$85:$H$89,3,0)</f>
        <v>50</v>
      </c>
      <c r="AJ40" s="43">
        <f>VLOOKUP(Categorized!AG40,Rules!$F$90:$H$92,3,0)</f>
        <v>30</v>
      </c>
      <c r="AK40" s="43">
        <f>VLOOKUP(Categorized!AH40,Rules!$F$93:$H$96,3,0)</f>
        <v>30</v>
      </c>
      <c r="AL40" s="43">
        <f>VLOOKUP(Categorized!AI40,Rules!$F$97:$H$100,3,0)</f>
        <v>30</v>
      </c>
      <c r="AM40" s="43">
        <f>VLOOKUP(Categorized!AJ40,Rules!$F$101:$H$102,3,0)</f>
        <v>30</v>
      </c>
      <c r="AN40" s="43">
        <f>VLOOKUP(Categorized!CD40,Rules!$F$235:$H$237,3,0)</f>
        <v>95</v>
      </c>
      <c r="AO40" s="43">
        <f>VLOOKUP(Categorized!CE40,Rules!$F$238:$H$241,3,0)</f>
        <v>60</v>
      </c>
      <c r="AP40" s="43">
        <f>VLOOKUP(Categorized!AM40,Rules!$F$110:$H$113,3,0)</f>
        <v>30</v>
      </c>
      <c r="AQ40" s="255">
        <f t="array" ref="AQ40">MMULT(AF40:AP40,Rules!$O$35:$O$45)</f>
        <v>47.471590909090907</v>
      </c>
      <c r="AR40" s="44">
        <f>VLOOKUP(Categorized!AN40,Rules!$F$114:$H$116,3,0)</f>
        <v>90</v>
      </c>
      <c r="AS40" s="44">
        <f>VLOOKUP(Categorized!AO40,Rules!$F$117:$H$119,3,0)</f>
        <v>90</v>
      </c>
      <c r="AT40" s="44">
        <f>VLOOKUP(Categorized!AP40,Rules!$F$120:$H$122,3,0)</f>
        <v>30</v>
      </c>
      <c r="AU40" s="44">
        <f>VLOOKUP(Categorized!AQ40,Rules!$F$123:$H$124,3,0)</f>
        <v>30</v>
      </c>
      <c r="AV40" s="44">
        <f>VLOOKUP(Categorized!AR40,Rules!$F$125:$H$127,3,0)</f>
        <v>50</v>
      </c>
      <c r="AW40" s="44">
        <f>VLOOKUP(Categorized!AS40,Rules!$F$128:$H$130,3,0)</f>
        <v>30</v>
      </c>
      <c r="AX40" s="43">
        <f>VLOOKUP(Categorized!AT40,Rules!$F$131:$H$133,3,0)</f>
        <v>30</v>
      </c>
      <c r="AY40" s="44">
        <f>VLOOKUP(Categorized!AU40,Rules!$F$134:$H$136,3,0)</f>
        <v>30</v>
      </c>
      <c r="AZ40" s="44">
        <f>VLOOKUP(Categorized!AV40,Rules!$F$134:$H$136,3,0)</f>
        <v>45</v>
      </c>
      <c r="BA40" s="44">
        <f>VLOOKUP(Categorized!AW40,Rules!$F$139:$H$141,3,0)</f>
        <v>45</v>
      </c>
      <c r="BB40" s="256">
        <f t="array" ref="BB40">MMULT(AR40:BA40,Rules!$O$48:$O$57)</f>
        <v>45.601226993865033</v>
      </c>
      <c r="BC40" s="43">
        <f>VLOOKUP(Categorized!AX40,Rules!$F$142:$H$143,3,0)</f>
        <v>30</v>
      </c>
      <c r="BD40" s="43">
        <f>VLOOKUP(Categorized!AY40,Rules!$F$144:$H$145,3,0)</f>
        <v>90</v>
      </c>
      <c r="BE40" s="43">
        <f>VLOOKUP(Categorized!AZ40,Rules!$F$146:$H$147,3,0)</f>
        <v>30</v>
      </c>
      <c r="BF40" s="43">
        <f>VLOOKUP(Categorized!BA40,Rules!$F$148:$H$149,3,0)</f>
        <v>30</v>
      </c>
      <c r="BG40" s="43">
        <f>VLOOKUP(Categorized!BB40,Rules!$F$150:$H$151,3,0)</f>
        <v>90</v>
      </c>
      <c r="BH40" s="43">
        <f>VLOOKUP(Categorized!BC40,Rules!$F$152:$H$153,3,0)</f>
        <v>30</v>
      </c>
      <c r="BI40" s="43">
        <f>VLOOKUP(Categorized!BD40,Rules!$F$154:$H$155,3,0)</f>
        <v>90</v>
      </c>
      <c r="BJ40" s="43">
        <f>VLOOKUP(Categorized!BE40,Rules!$F$156:$H$157,3,0)</f>
        <v>30</v>
      </c>
      <c r="BK40" s="43">
        <f>VLOOKUP(Categorized!BF40,Rules!$F$158:$H$159,3,0)</f>
        <v>30</v>
      </c>
      <c r="BL40" s="43">
        <f>VLOOKUP(Categorized!BG40,Rules!$F$160:$H$161,3,0)</f>
        <v>30</v>
      </c>
      <c r="BM40" s="43">
        <f>VLOOKUP(Categorized!BH40,Rules!$F$162:$H$163,3,0)</f>
        <v>30</v>
      </c>
      <c r="BN40" s="43">
        <f>VLOOKUP(Categorized!BI40,Rules!$F$164:$H$165,3,0)</f>
        <v>30</v>
      </c>
      <c r="BO40" s="43">
        <f>VLOOKUP(Categorized!BJ40,Rules!$F$166:$H$167,3,0)</f>
        <v>90</v>
      </c>
      <c r="BP40" s="43">
        <f>VLOOKUP(Categorized!BK40,Rules!$F$168:$H$169,3,0)</f>
        <v>30</v>
      </c>
      <c r="BQ40" s="43">
        <f>VLOOKUP(Categorized!BL40,Rules!$F$170:$H$171,3,0)</f>
        <v>30</v>
      </c>
      <c r="BR40" s="43">
        <f>VLOOKUP(Categorized!BM40,Rules!$F$172:$H$173,3,0)</f>
        <v>30</v>
      </c>
      <c r="BS40" s="43">
        <f>VLOOKUP(Categorized!BN40,Rules!$F$174:$H$175,3,0)</f>
        <v>30</v>
      </c>
      <c r="BT40" s="43">
        <f>VLOOKUP(Categorized!BO40,Rules!$F$176:$H$177,3,0)</f>
        <v>30</v>
      </c>
      <c r="BU40" s="43">
        <f>VLOOKUP(Categorized!BP40,Rules!$F$178:$H$179,3,0)</f>
        <v>30</v>
      </c>
      <c r="BV40" s="43">
        <f>VLOOKUP(Categorized!BQ40,Rules!$F$180:$H$181,3,0)</f>
        <v>30</v>
      </c>
      <c r="BW40" s="43">
        <f>VLOOKUP(Categorized!BR40,Rules!$F$182:$H$183,3,0)</f>
        <v>30</v>
      </c>
      <c r="BX40" s="255">
        <f t="array" ref="BX40">MMULT(BC40:BW40,Rules!$O$60:$O$80)</f>
        <v>42.270302311796101</v>
      </c>
      <c r="BY40" s="43">
        <f>VLOOKUP(Categorized!BS40,Rules!$F$184:$H$185,3,0)</f>
        <v>30</v>
      </c>
      <c r="BZ40" s="43">
        <f>VLOOKUP(Categorized!BT40,Rules!$F$186:$H$187,3,0)</f>
        <v>30</v>
      </c>
      <c r="CA40" s="43">
        <f>VLOOKUP(Categorized!BU40,Rules!$F$188:$H$189,3,0)</f>
        <v>30</v>
      </c>
      <c r="CB40" s="43">
        <f>VLOOKUP(Categorized!BV40,Rules!$F$190:$H$191,3,0)</f>
        <v>90</v>
      </c>
      <c r="CC40" s="43">
        <f>VLOOKUP(Categorized!BW40,Rules!$F$192:$H$193,3,0)</f>
        <v>30</v>
      </c>
      <c r="CD40" s="255">
        <f t="array" ref="CD40">MMULT(BY40:CC40,Rules!$O$83:$O$87)</f>
        <v>40.588235294117645</v>
      </c>
      <c r="CE40" s="45">
        <v>0</v>
      </c>
      <c r="CF40" s="46">
        <v>0</v>
      </c>
    </row>
    <row r="41" spans="1:84" ht="18.5">
      <c r="A41" s="38">
        <v>2020</v>
      </c>
      <c r="B41" s="39" t="s">
        <v>88</v>
      </c>
      <c r="C41" s="41">
        <v>38350</v>
      </c>
      <c r="D41" s="42">
        <f>VLOOKUP(Categorized!F41,Rules!$F$4:$H$7,3,0)</f>
        <v>90</v>
      </c>
      <c r="E41" s="43">
        <f>VLOOKUP(Categorized!G41,Rules!$F$8:$H$9,3,0)</f>
        <v>90</v>
      </c>
      <c r="F41" s="43">
        <f>VLOOKUP(Categorized!H41,Rules!$F$10:$H$12,3,0)</f>
        <v>60</v>
      </c>
      <c r="G41" s="43">
        <f>VLOOKUP(Categorized!I41,Rules!$F$13:$H$16,3,0)</f>
        <v>95</v>
      </c>
      <c r="H41" s="43">
        <f>VLOOKUP(Categorized!BZ41,Rules!$F$243:$H$245,3,0)</f>
        <v>90</v>
      </c>
      <c r="I41" s="43">
        <f>VLOOKUP(Categorized!K41,Rules!$F$20:$H$27,3,0)</f>
        <v>60</v>
      </c>
      <c r="J41" s="43">
        <f>VLOOKUP(Categorized!CA41,Rules!$F$246:$H$252,3,0)</f>
        <v>75</v>
      </c>
      <c r="K41" s="43">
        <f>VLOOKUP(Categorized!M41,Rules!$F$29:$H$31,3,0)</f>
        <v>70</v>
      </c>
      <c r="L41" s="43">
        <f>VLOOKUP(Categorized!CB41,Rules!$F$253:$H$259,3,0)</f>
        <v>0</v>
      </c>
      <c r="M41" s="255" t="e">
        <f t="array" ref="M41">MMULT(D41:L41,Rules!$O$4:$O$11)</f>
        <v>#VALUE!</v>
      </c>
      <c r="N41" s="43">
        <f>VLOOKUP(Categorized!N41,Rules!$F$32:$H$33,3,0)</f>
        <v>60</v>
      </c>
      <c r="O41" s="43">
        <f>VLOOKUP(Categorized!O41,Rules!$F$34:$H$40,3,0)</f>
        <v>50</v>
      </c>
      <c r="P41" s="43">
        <f>VLOOKUP(Categorized!P41,Rules!$F$41:$H$42,3,0)</f>
        <v>30</v>
      </c>
      <c r="Q41" s="43">
        <f>VLOOKUP(Categorized!CC41,Rules!$F$231:$H$234,3,0)</f>
        <v>20</v>
      </c>
      <c r="R41" s="43">
        <f>VLOOKUP(Categorized!R41,Rules!$F$47:$H$51,3,0)</f>
        <v>70</v>
      </c>
      <c r="S41" s="43">
        <f>VLOOKUP(Categorized!S41,Rules!$F$52:$H$56,3,0)</f>
        <v>50</v>
      </c>
      <c r="T41" s="43">
        <f>VLOOKUP(Categorized!T41,Rules!$F$57:$H$58,3,0)</f>
        <v>30</v>
      </c>
      <c r="U41" s="255">
        <f t="array" ref="U41">MMULT(N41:T41,Rules!$O$14:$O$20)</f>
        <v>44.480968858131483</v>
      </c>
      <c r="V41" s="43">
        <f>VLOOKUP(Categorized!U41,Rules!$F$59:$H$60,3,0)</f>
        <v>20</v>
      </c>
      <c r="W41" s="43">
        <f>VLOOKUP(Categorized!V41,Rules!$F$61:$H$62,3,0)</f>
        <v>20</v>
      </c>
      <c r="X41" s="43">
        <f>VLOOKUP(Categorized!W41,Rules!$F$63:$H$64,3,0)</f>
        <v>80</v>
      </c>
      <c r="Y41" s="43">
        <f>VLOOKUP(Categorized!X41,Rules!$F$65:$H$66,3,0)</f>
        <v>20</v>
      </c>
      <c r="Z41" s="255">
        <f t="array" ref="Z41">MMULT(V41:Y41,Rules!$O$23:$O$26)</f>
        <v>26.666666666666664</v>
      </c>
      <c r="AA41" s="43">
        <f>VLOOKUP(Categorized!Y41,Rules!$F$67:$H$68,3,0)</f>
        <v>70</v>
      </c>
      <c r="AB41" s="43">
        <f>VLOOKUP(Categorized!Z41,Rules!$F$69:$H$70,3,0)</f>
        <v>80</v>
      </c>
      <c r="AC41" s="43">
        <f>VLOOKUP(Categorized!AA41,Rules!$F$71:$H$72,3,0)</f>
        <v>80</v>
      </c>
      <c r="AD41" s="43">
        <f>VLOOKUP(Categorized!AB41,Rules!$F$73:$H$74,3,0)</f>
        <v>60</v>
      </c>
      <c r="AE41" s="255">
        <f t="array" ref="AE41">MMULT(AA41:AD41,Rules!$O$29:$O$32)</f>
        <v>73.174603174603163</v>
      </c>
      <c r="AF41" s="43">
        <f>VLOOKUP(Categorized!AC41,Rules!$F$75:$H$76,3,0)</f>
        <v>80</v>
      </c>
      <c r="AG41" s="43">
        <f>VLOOKUP(Categorized!AD41,Rules!$F$77:$H$78,3,0)</f>
        <v>50</v>
      </c>
      <c r="AH41" s="43">
        <f>VLOOKUP(Categorized!AE41,Rules!$F$79:$H$84,3,0)</f>
        <v>50</v>
      </c>
      <c r="AI41" s="43">
        <f>VLOOKUP(Categorized!AF41,Rules!$F$85:$H$89,3,0)</f>
        <v>50</v>
      </c>
      <c r="AJ41" s="43">
        <f>VLOOKUP(Categorized!AG41,Rules!$F$90:$H$92,3,0)</f>
        <v>30</v>
      </c>
      <c r="AK41" s="43">
        <f>VLOOKUP(Categorized!AH41,Rules!$F$93:$H$96,3,0)</f>
        <v>30</v>
      </c>
      <c r="AL41" s="43">
        <f>VLOOKUP(Categorized!AI41,Rules!$F$97:$H$100,3,0)</f>
        <v>50</v>
      </c>
      <c r="AM41" s="43">
        <f>VLOOKUP(Categorized!AJ41,Rules!$F$101:$H$102,3,0)</f>
        <v>30</v>
      </c>
      <c r="AN41" s="43">
        <f>VLOOKUP(Categorized!CD41,Rules!$F$235:$H$237,3,0)</f>
        <v>95</v>
      </c>
      <c r="AO41" s="43">
        <f>VLOOKUP(Categorized!CE41,Rules!$F$238:$H$241,3,0)</f>
        <v>60</v>
      </c>
      <c r="AP41" s="43">
        <f>VLOOKUP(Categorized!AM41,Rules!$F$110:$H$113,3,0)</f>
        <v>30</v>
      </c>
      <c r="AQ41" s="255">
        <f t="array" ref="AQ41">MMULT(AF41:AP41,Rules!$O$35:$O$45)</f>
        <v>50.58522727272728</v>
      </c>
      <c r="AR41" s="44">
        <f>VLOOKUP(Categorized!AN41,Rules!$F$114:$H$116,3,0)</f>
        <v>90</v>
      </c>
      <c r="AS41" s="44">
        <f>VLOOKUP(Categorized!AO41,Rules!$F$117:$H$119,3,0)</f>
        <v>90</v>
      </c>
      <c r="AT41" s="44">
        <f>VLOOKUP(Categorized!AP41,Rules!$F$120:$H$122,3,0)</f>
        <v>30</v>
      </c>
      <c r="AU41" s="44">
        <f>VLOOKUP(Categorized!AQ41,Rules!$F$123:$H$124,3,0)</f>
        <v>30</v>
      </c>
      <c r="AV41" s="44">
        <f>VLOOKUP(Categorized!AR41,Rules!$F$125:$H$127,3,0)</f>
        <v>50</v>
      </c>
      <c r="AW41" s="44">
        <f>VLOOKUP(Categorized!AS41,Rules!$F$128:$H$130,3,0)</f>
        <v>30</v>
      </c>
      <c r="AX41" s="43">
        <f>VLOOKUP(Categorized!AT41,Rules!$F$131:$H$133,3,0)</f>
        <v>30</v>
      </c>
      <c r="AY41" s="44">
        <f>VLOOKUP(Categorized!AU41,Rules!$F$134:$H$136,3,0)</f>
        <v>30</v>
      </c>
      <c r="AZ41" s="44">
        <f>VLOOKUP(Categorized!AV41,Rules!$F$134:$H$136,3,0)</f>
        <v>45</v>
      </c>
      <c r="BA41" s="44">
        <f>VLOOKUP(Categorized!AW41,Rules!$F$139:$H$141,3,0)</f>
        <v>45</v>
      </c>
      <c r="BB41" s="256">
        <f t="array" ref="BB41">MMULT(AR41:BA41,Rules!$O$48:$O$57)</f>
        <v>45.601226993865033</v>
      </c>
      <c r="BC41" s="43">
        <f>VLOOKUP(Categorized!AX41,Rules!$F$142:$H$143,3,0)</f>
        <v>30</v>
      </c>
      <c r="BD41" s="43">
        <f>VLOOKUP(Categorized!AY41,Rules!$F$144:$H$145,3,0)</f>
        <v>90</v>
      </c>
      <c r="BE41" s="43">
        <f>VLOOKUP(Categorized!AZ41,Rules!$F$146:$H$147,3,0)</f>
        <v>30</v>
      </c>
      <c r="BF41" s="43">
        <f>VLOOKUP(Categorized!BA41,Rules!$F$148:$H$149,3,0)</f>
        <v>30</v>
      </c>
      <c r="BG41" s="43">
        <f>VLOOKUP(Categorized!BB41,Rules!$F$150:$H$151,3,0)</f>
        <v>30</v>
      </c>
      <c r="BH41" s="43">
        <f>VLOOKUP(Categorized!BC41,Rules!$F$152:$H$153,3,0)</f>
        <v>30</v>
      </c>
      <c r="BI41" s="43">
        <f>VLOOKUP(Categorized!BD41,Rules!$F$154:$H$155,3,0)</f>
        <v>90</v>
      </c>
      <c r="BJ41" s="43">
        <f>VLOOKUP(Categorized!BE41,Rules!$F$156:$H$157,3,0)</f>
        <v>30</v>
      </c>
      <c r="BK41" s="43">
        <f>VLOOKUP(Categorized!BF41,Rules!$F$158:$H$159,3,0)</f>
        <v>30</v>
      </c>
      <c r="BL41" s="43">
        <f>VLOOKUP(Categorized!BG41,Rules!$F$160:$H$161,3,0)</f>
        <v>30</v>
      </c>
      <c r="BM41" s="43">
        <f>VLOOKUP(Categorized!BH41,Rules!$F$162:$H$163,3,0)</f>
        <v>30</v>
      </c>
      <c r="BN41" s="43">
        <f>VLOOKUP(Categorized!BI41,Rules!$F$164:$H$165,3,0)</f>
        <v>30</v>
      </c>
      <c r="BO41" s="43">
        <f>VLOOKUP(Categorized!BJ41,Rules!$F$166:$H$167,3,0)</f>
        <v>90</v>
      </c>
      <c r="BP41" s="43">
        <f>VLOOKUP(Categorized!BK41,Rules!$F$168:$H$169,3,0)</f>
        <v>30</v>
      </c>
      <c r="BQ41" s="43">
        <f>VLOOKUP(Categorized!BL41,Rules!$F$170:$H$171,3,0)</f>
        <v>30</v>
      </c>
      <c r="BR41" s="43">
        <f>VLOOKUP(Categorized!BM41,Rules!$F$172:$H$173,3,0)</f>
        <v>30</v>
      </c>
      <c r="BS41" s="43">
        <f>VLOOKUP(Categorized!BN41,Rules!$F$174:$H$175,3,0)</f>
        <v>30</v>
      </c>
      <c r="BT41" s="43">
        <f>VLOOKUP(Categorized!BO41,Rules!$F$176:$H$177,3,0)</f>
        <v>30</v>
      </c>
      <c r="BU41" s="43">
        <f>VLOOKUP(Categorized!BP41,Rules!$F$178:$H$179,3,0)</f>
        <v>30</v>
      </c>
      <c r="BV41" s="43">
        <f>VLOOKUP(Categorized!BQ41,Rules!$F$180:$H$181,3,0)</f>
        <v>30</v>
      </c>
      <c r="BW41" s="43">
        <f>VLOOKUP(Categorized!BR41,Rules!$F$182:$H$183,3,0)</f>
        <v>30</v>
      </c>
      <c r="BX41" s="255">
        <f t="array" ref="BX41">MMULT(BC41:BW41,Rules!$O$60:$O$80)</f>
        <v>38.855957320687615</v>
      </c>
      <c r="BY41" s="43">
        <f>VLOOKUP(Categorized!BS41,Rules!$F$184:$H$185,3,0)</f>
        <v>30</v>
      </c>
      <c r="BZ41" s="43">
        <f>VLOOKUP(Categorized!BT41,Rules!$F$186:$H$187,3,0)</f>
        <v>30</v>
      </c>
      <c r="CA41" s="43">
        <f>VLOOKUP(Categorized!BU41,Rules!$F$188:$H$189,3,0)</f>
        <v>30</v>
      </c>
      <c r="CB41" s="43">
        <f>VLOOKUP(Categorized!BV41,Rules!$F$190:$H$191,3,0)</f>
        <v>90</v>
      </c>
      <c r="CC41" s="43">
        <f>VLOOKUP(Categorized!BW41,Rules!$F$192:$H$193,3,0)</f>
        <v>30</v>
      </c>
      <c r="CD41" s="255">
        <f t="array" ref="CD41">MMULT(BY41:CC41,Rules!$O$83:$O$87)</f>
        <v>40.588235294117645</v>
      </c>
      <c r="CE41" s="50">
        <v>1</v>
      </c>
      <c r="CF41" s="50">
        <v>8</v>
      </c>
    </row>
    <row r="42" spans="1:84" ht="18.5">
      <c r="A42" s="38">
        <v>2020</v>
      </c>
      <c r="B42" s="39" t="s">
        <v>89</v>
      </c>
      <c r="C42" s="41">
        <v>46596</v>
      </c>
      <c r="D42" s="42">
        <f>VLOOKUP(Categorized!F42,Rules!$F$4:$H$7,3,0)</f>
        <v>90</v>
      </c>
      <c r="E42" s="43">
        <f>VLOOKUP(Categorized!G42,Rules!$F$8:$H$9,3,0)</f>
        <v>90</v>
      </c>
      <c r="F42" s="43">
        <f>VLOOKUP(Categorized!H42,Rules!$F$10:$H$12,3,0)</f>
        <v>60</v>
      </c>
      <c r="G42" s="43">
        <f>VLOOKUP(Categorized!I42,Rules!$F$13:$H$16,3,0)</f>
        <v>95</v>
      </c>
      <c r="H42" s="43">
        <f>VLOOKUP(Categorized!BZ42,Rules!$F$243:$H$245,3,0)</f>
        <v>90</v>
      </c>
      <c r="I42" s="43">
        <f>VLOOKUP(Categorized!K42,Rules!$F$20:$H$27,3,0)</f>
        <v>60</v>
      </c>
      <c r="J42" s="43">
        <f>VLOOKUP(Categorized!CA42,Rules!$F$246:$H$252,3,0)</f>
        <v>70</v>
      </c>
      <c r="K42" s="43">
        <f>VLOOKUP(Categorized!M42,Rules!$F$29:$H$31,3,0)</f>
        <v>60</v>
      </c>
      <c r="L42" s="43">
        <f>VLOOKUP(Categorized!CB42,Rules!$F$253:$H$259,3,0)</f>
        <v>0</v>
      </c>
      <c r="M42" s="255" t="e">
        <f t="array" ref="M42">MMULT(D42:L42,Rules!$O$4:$O$11)</f>
        <v>#VALUE!</v>
      </c>
      <c r="N42" s="43">
        <f>VLOOKUP(Categorized!N42,Rules!$F$32:$H$33,3,0)</f>
        <v>90</v>
      </c>
      <c r="O42" s="43">
        <f>VLOOKUP(Categorized!O42,Rules!$F$34:$H$40,3,0)</f>
        <v>70</v>
      </c>
      <c r="P42" s="43">
        <f>VLOOKUP(Categorized!P42,Rules!$F$41:$H$42,3,0)</f>
        <v>30</v>
      </c>
      <c r="Q42" s="43">
        <f>VLOOKUP(Categorized!CC42,Rules!$F$231:$H$234,3,0)</f>
        <v>20</v>
      </c>
      <c r="R42" s="43">
        <f>VLOOKUP(Categorized!R42,Rules!$F$47:$H$51,3,0)</f>
        <v>30</v>
      </c>
      <c r="S42" s="43">
        <f>VLOOKUP(Categorized!S42,Rules!$F$52:$H$56,3,0)</f>
        <v>30</v>
      </c>
      <c r="T42" s="43">
        <f>VLOOKUP(Categorized!T42,Rules!$F$57:$H$58,3,0)</f>
        <v>30</v>
      </c>
      <c r="U42" s="255">
        <f t="array" ref="U42">MMULT(N42:T42,Rules!$O$14:$O$20)</f>
        <v>41.36678200692041</v>
      </c>
      <c r="V42" s="43">
        <f>VLOOKUP(Categorized!U42,Rules!$F$59:$H$60,3,0)</f>
        <v>20</v>
      </c>
      <c r="W42" s="43">
        <f>VLOOKUP(Categorized!V42,Rules!$F$61:$H$62,3,0)</f>
        <v>20</v>
      </c>
      <c r="X42" s="43">
        <f>VLOOKUP(Categorized!W42,Rules!$F$63:$H$64,3,0)</f>
        <v>80</v>
      </c>
      <c r="Y42" s="43">
        <f>VLOOKUP(Categorized!X42,Rules!$F$65:$H$66,3,0)</f>
        <v>20</v>
      </c>
      <c r="Z42" s="255">
        <f t="array" ref="Z42">MMULT(V42:Y42,Rules!$O$23:$O$26)</f>
        <v>26.666666666666664</v>
      </c>
      <c r="AA42" s="43">
        <f>VLOOKUP(Categorized!Y42,Rules!$F$67:$H$68,3,0)</f>
        <v>70</v>
      </c>
      <c r="AB42" s="43">
        <f>VLOOKUP(Categorized!Z42,Rules!$F$69:$H$70,3,0)</f>
        <v>80</v>
      </c>
      <c r="AC42" s="43">
        <f>VLOOKUP(Categorized!AA42,Rules!$F$71:$H$72,3,0)</f>
        <v>80</v>
      </c>
      <c r="AD42" s="43">
        <f>VLOOKUP(Categorized!AB42,Rules!$F$73:$H$74,3,0)</f>
        <v>30</v>
      </c>
      <c r="AE42" s="255">
        <f t="array" ref="AE42">MMULT(AA42:AD42,Rules!$O$29:$O$32)</f>
        <v>66.507936507936506</v>
      </c>
      <c r="AF42" s="43">
        <f>VLOOKUP(Categorized!AC42,Rules!$F$75:$H$76,3,0)</f>
        <v>80</v>
      </c>
      <c r="AG42" s="43">
        <f>VLOOKUP(Categorized!AD42,Rules!$F$77:$H$78,3,0)</f>
        <v>80</v>
      </c>
      <c r="AH42" s="43">
        <f>VLOOKUP(Categorized!AE42,Rules!$F$79:$H$84,3,0)</f>
        <v>85</v>
      </c>
      <c r="AI42" s="43">
        <f>VLOOKUP(Categorized!AF42,Rules!$F$85:$H$89,3,0)</f>
        <v>80</v>
      </c>
      <c r="AJ42" s="43">
        <f>VLOOKUP(Categorized!AG42,Rules!$F$90:$H$92,3,0)</f>
        <v>30</v>
      </c>
      <c r="AK42" s="43">
        <f>VLOOKUP(Categorized!AH42,Rules!$F$93:$H$96,3,0)</f>
        <v>80</v>
      </c>
      <c r="AL42" s="43">
        <f>VLOOKUP(Categorized!AI42,Rules!$F$97:$H$100,3,0)</f>
        <v>30</v>
      </c>
      <c r="AM42" s="43">
        <f>VLOOKUP(Categorized!AJ42,Rules!$F$101:$H$102,3,0)</f>
        <v>30</v>
      </c>
      <c r="AN42" s="43">
        <f>VLOOKUP(Categorized!CD42,Rules!$F$235:$H$237,3,0)</f>
        <v>95</v>
      </c>
      <c r="AO42" s="43">
        <f>VLOOKUP(Categorized!CE42,Rules!$F$238:$H$241,3,0)</f>
        <v>60</v>
      </c>
      <c r="AP42" s="43">
        <f>VLOOKUP(Categorized!AM42,Rules!$F$110:$H$113,3,0)</f>
        <v>70</v>
      </c>
      <c r="AQ42" s="255">
        <f t="array" ref="AQ42">MMULT(AF42:AP42,Rules!$O$35:$O$45)</f>
        <v>65.437499999999986</v>
      </c>
      <c r="AR42" s="44">
        <f>VLOOKUP(Categorized!AN42,Rules!$F$114:$H$116,3,0)</f>
        <v>90</v>
      </c>
      <c r="AS42" s="44">
        <f>VLOOKUP(Categorized!AO42,Rules!$F$117:$H$119,3,0)</f>
        <v>90</v>
      </c>
      <c r="AT42" s="44">
        <f>VLOOKUP(Categorized!AP42,Rules!$F$120:$H$122,3,0)</f>
        <v>30</v>
      </c>
      <c r="AU42" s="44">
        <f>VLOOKUP(Categorized!AQ42,Rules!$F$123:$H$124,3,0)</f>
        <v>30</v>
      </c>
      <c r="AV42" s="44">
        <f>VLOOKUP(Categorized!AR42,Rules!$F$125:$H$127,3,0)</f>
        <v>70</v>
      </c>
      <c r="AW42" s="44">
        <f>VLOOKUP(Categorized!AS42,Rules!$F$128:$H$130,3,0)</f>
        <v>80</v>
      </c>
      <c r="AX42" s="43">
        <f>VLOOKUP(Categorized!AT42,Rules!$F$131:$H$133,3,0)</f>
        <v>30</v>
      </c>
      <c r="AY42" s="44">
        <f>VLOOKUP(Categorized!AU42,Rules!$F$134:$H$136,3,0)</f>
        <v>30</v>
      </c>
      <c r="AZ42" s="44">
        <f>VLOOKUP(Categorized!AV42,Rules!$F$134:$H$136,3,0)</f>
        <v>30</v>
      </c>
      <c r="BA42" s="44">
        <f>VLOOKUP(Categorized!AW42,Rules!$F$139:$H$141,3,0)</f>
        <v>45</v>
      </c>
      <c r="BB42" s="256">
        <f t="array" ref="BB42">MMULT(AR42:BA42,Rules!$O$48:$O$57)</f>
        <v>51.104294478527606</v>
      </c>
      <c r="BC42" s="43">
        <f>VLOOKUP(Categorized!AX42,Rules!$F$142:$H$143,3,0)</f>
        <v>30</v>
      </c>
      <c r="BD42" s="43">
        <f>VLOOKUP(Categorized!AY42,Rules!$F$144:$H$145,3,0)</f>
        <v>90</v>
      </c>
      <c r="BE42" s="43">
        <f>VLOOKUP(Categorized!AZ42,Rules!$F$146:$H$147,3,0)</f>
        <v>30</v>
      </c>
      <c r="BF42" s="43">
        <f>VLOOKUP(Categorized!BA42,Rules!$F$148:$H$149,3,0)</f>
        <v>30</v>
      </c>
      <c r="BG42" s="43">
        <f>VLOOKUP(Categorized!BB42,Rules!$F$150:$H$151,3,0)</f>
        <v>30</v>
      </c>
      <c r="BH42" s="43">
        <f>VLOOKUP(Categorized!BC42,Rules!$F$152:$H$153,3,0)</f>
        <v>30</v>
      </c>
      <c r="BI42" s="43">
        <f>VLOOKUP(Categorized!BD42,Rules!$F$154:$H$155,3,0)</f>
        <v>90</v>
      </c>
      <c r="BJ42" s="43">
        <f>VLOOKUP(Categorized!BE42,Rules!$F$156:$H$157,3,0)</f>
        <v>30</v>
      </c>
      <c r="BK42" s="43">
        <f>VLOOKUP(Categorized!BF42,Rules!$F$158:$H$159,3,0)</f>
        <v>30</v>
      </c>
      <c r="BL42" s="43">
        <f>VLOOKUP(Categorized!BG42,Rules!$F$160:$H$161,3,0)</f>
        <v>30</v>
      </c>
      <c r="BM42" s="43">
        <f>VLOOKUP(Categorized!BH42,Rules!$F$162:$H$163,3,0)</f>
        <v>90</v>
      </c>
      <c r="BN42" s="43">
        <f>VLOOKUP(Categorized!BI42,Rules!$F$164:$H$165,3,0)</f>
        <v>90</v>
      </c>
      <c r="BO42" s="43">
        <f>VLOOKUP(Categorized!BJ42,Rules!$F$166:$H$167,3,0)</f>
        <v>90</v>
      </c>
      <c r="BP42" s="43">
        <f>VLOOKUP(Categorized!BK42,Rules!$F$168:$H$169,3,0)</f>
        <v>30</v>
      </c>
      <c r="BQ42" s="43">
        <f>VLOOKUP(Categorized!BL42,Rules!$F$170:$H$171,3,0)</f>
        <v>30</v>
      </c>
      <c r="BR42" s="43">
        <f>VLOOKUP(Categorized!BM42,Rules!$F$172:$H$173,3,0)</f>
        <v>30</v>
      </c>
      <c r="BS42" s="43">
        <f>VLOOKUP(Categorized!BN42,Rules!$F$174:$H$175,3,0)</f>
        <v>30</v>
      </c>
      <c r="BT42" s="43">
        <f>VLOOKUP(Categorized!BO42,Rules!$F$176:$H$177,3,0)</f>
        <v>30</v>
      </c>
      <c r="BU42" s="43">
        <f>VLOOKUP(Categorized!BP42,Rules!$F$178:$H$179,3,0)</f>
        <v>30</v>
      </c>
      <c r="BV42" s="43">
        <f>VLOOKUP(Categorized!BQ42,Rules!$F$180:$H$181,3,0)</f>
        <v>30</v>
      </c>
      <c r="BW42" s="43">
        <f>VLOOKUP(Categorized!BR42,Rules!$F$182:$H$183,3,0)</f>
        <v>30</v>
      </c>
      <c r="BX42" s="255">
        <f t="array" ref="BX42">MMULT(BC42:BW42,Rules!$O$60:$O$80)</f>
        <v>44.546532305868418</v>
      </c>
      <c r="BY42" s="43">
        <f>VLOOKUP(Categorized!BS42,Rules!$F$184:$H$185,3,0)</f>
        <v>30</v>
      </c>
      <c r="BZ42" s="43">
        <f>VLOOKUP(Categorized!BT42,Rules!$F$186:$H$187,3,0)</f>
        <v>90</v>
      </c>
      <c r="CA42" s="43">
        <f>VLOOKUP(Categorized!BU42,Rules!$F$188:$H$189,3,0)</f>
        <v>30</v>
      </c>
      <c r="CB42" s="43">
        <f>VLOOKUP(Categorized!BV42,Rules!$F$190:$H$191,3,0)</f>
        <v>90</v>
      </c>
      <c r="CC42" s="43">
        <f>VLOOKUP(Categorized!BW42,Rules!$F$192:$H$193,3,0)</f>
        <v>30</v>
      </c>
      <c r="CD42" s="255">
        <f t="array" ref="CD42">MMULT(BY42:CC42,Rules!$O$83:$O$87)</f>
        <v>54</v>
      </c>
      <c r="CE42" s="45">
        <v>0</v>
      </c>
      <c r="CF42" s="46">
        <v>0</v>
      </c>
    </row>
    <row r="43" spans="1:84" ht="18.5">
      <c r="A43" s="38">
        <v>2020</v>
      </c>
      <c r="B43" s="39" t="s">
        <v>90</v>
      </c>
      <c r="C43" s="41">
        <v>47089</v>
      </c>
      <c r="D43" s="42">
        <f>VLOOKUP(Categorized!F43,Rules!$F$4:$H$7,3,0)</f>
        <v>90</v>
      </c>
      <c r="E43" s="43">
        <f>VLOOKUP(Categorized!G43,Rules!$F$8:$H$9,3,0)</f>
        <v>60</v>
      </c>
      <c r="F43" s="43">
        <f>VLOOKUP(Categorized!H43,Rules!$F$10:$H$12,3,0)</f>
        <v>60</v>
      </c>
      <c r="G43" s="43">
        <f>VLOOKUP(Categorized!I43,Rules!$F$13:$H$16,3,0)</f>
        <v>95</v>
      </c>
      <c r="H43" s="43">
        <f>VLOOKUP(Categorized!BZ43,Rules!$F$243:$H$245,3,0)</f>
        <v>90</v>
      </c>
      <c r="I43" s="43">
        <f>VLOOKUP(Categorized!K43,Rules!$F$20:$H$27,3,0)</f>
        <v>60</v>
      </c>
      <c r="J43" s="43">
        <f>VLOOKUP(Categorized!CA43,Rules!$F$246:$H$252,3,0)</f>
        <v>65</v>
      </c>
      <c r="K43" s="43">
        <f>VLOOKUP(Categorized!M43,Rules!$F$29:$H$31,3,0)</f>
        <v>60</v>
      </c>
      <c r="L43" s="43">
        <f>VLOOKUP(Categorized!CB43,Rules!$F$253:$H$259,3,0)</f>
        <v>0</v>
      </c>
      <c r="M43" s="255" t="e">
        <f t="array" ref="M43">MMULT(D43:L43,Rules!$O$4:$O$11)</f>
        <v>#VALUE!</v>
      </c>
      <c r="N43" s="43">
        <f>VLOOKUP(Categorized!N43,Rules!$F$32:$H$33,3,0)</f>
        <v>60</v>
      </c>
      <c r="O43" s="43">
        <f>VLOOKUP(Categorized!O43,Rules!$F$34:$H$40,3,0)</f>
        <v>30</v>
      </c>
      <c r="P43" s="43">
        <f>VLOOKUP(Categorized!P43,Rules!$F$41:$H$42,3,0)</f>
        <v>30</v>
      </c>
      <c r="Q43" s="43">
        <f>VLOOKUP(Categorized!CC43,Rules!$F$231:$H$234,3,0)</f>
        <v>20</v>
      </c>
      <c r="R43" s="43">
        <f>VLOOKUP(Categorized!R43,Rules!$F$47:$H$51,3,0)</f>
        <v>30</v>
      </c>
      <c r="S43" s="43">
        <f>VLOOKUP(Categorized!S43,Rules!$F$52:$H$56,3,0)</f>
        <v>30</v>
      </c>
      <c r="T43" s="43">
        <f>VLOOKUP(Categorized!T43,Rules!$F$57:$H$58,3,0)</f>
        <v>80</v>
      </c>
      <c r="U43" s="255">
        <f t="array" ref="U43">MMULT(N43:T43,Rules!$O$14:$O$20)</f>
        <v>38.685121107266433</v>
      </c>
      <c r="V43" s="43">
        <f>VLOOKUP(Categorized!U43,Rules!$F$59:$H$60,3,0)</f>
        <v>20</v>
      </c>
      <c r="W43" s="43">
        <f>VLOOKUP(Categorized!V43,Rules!$F$61:$H$62,3,0)</f>
        <v>20</v>
      </c>
      <c r="X43" s="43">
        <f>VLOOKUP(Categorized!W43,Rules!$F$63:$H$64,3,0)</f>
        <v>80</v>
      </c>
      <c r="Y43" s="43">
        <f>VLOOKUP(Categorized!X43,Rules!$F$65:$H$66,3,0)</f>
        <v>20</v>
      </c>
      <c r="Z43" s="255">
        <f t="array" ref="Z43">MMULT(V43:Y43,Rules!$O$23:$O$26)</f>
        <v>26.666666666666664</v>
      </c>
      <c r="AA43" s="43">
        <f>VLOOKUP(Categorized!Y43,Rules!$F$67:$H$68,3,0)</f>
        <v>30</v>
      </c>
      <c r="AB43" s="43">
        <f>VLOOKUP(Categorized!Z43,Rules!$F$69:$H$70,3,0)</f>
        <v>30</v>
      </c>
      <c r="AC43" s="43">
        <f>VLOOKUP(Categorized!AA43,Rules!$F$71:$H$72,3,0)</f>
        <v>30</v>
      </c>
      <c r="AD43" s="43">
        <f>VLOOKUP(Categorized!AB43,Rules!$F$73:$H$74,3,0)</f>
        <v>30</v>
      </c>
      <c r="AE43" s="255">
        <f t="array" ref="AE43">MMULT(AA43:AD43,Rules!$O$29:$O$32)</f>
        <v>30</v>
      </c>
      <c r="AF43" s="43">
        <f>VLOOKUP(Categorized!AC43,Rules!$F$75:$H$76,3,0)</f>
        <v>80</v>
      </c>
      <c r="AG43" s="43">
        <f>VLOOKUP(Categorized!AD43,Rules!$F$77:$H$78,3,0)</f>
        <v>50</v>
      </c>
      <c r="AH43" s="43">
        <f>VLOOKUP(Categorized!AE43,Rules!$F$79:$H$84,3,0)</f>
        <v>30</v>
      </c>
      <c r="AI43" s="43">
        <f>VLOOKUP(Categorized!AF43,Rules!$F$85:$H$89,3,0)</f>
        <v>30</v>
      </c>
      <c r="AJ43" s="43">
        <f>VLOOKUP(Categorized!AG43,Rules!$F$90:$H$92,3,0)</f>
        <v>90</v>
      </c>
      <c r="AK43" s="43">
        <f>VLOOKUP(Categorized!AH43,Rules!$F$93:$H$96,3,0)</f>
        <v>90</v>
      </c>
      <c r="AL43" s="43">
        <f>VLOOKUP(Categorized!AI43,Rules!$F$97:$H$100,3,0)</f>
        <v>30</v>
      </c>
      <c r="AM43" s="43">
        <f>VLOOKUP(Categorized!AJ43,Rules!$F$101:$H$102,3,0)</f>
        <v>30</v>
      </c>
      <c r="AN43" s="43">
        <f>VLOOKUP(Categorized!CD43,Rules!$F$235:$H$237,3,0)</f>
        <v>70</v>
      </c>
      <c r="AO43" s="43">
        <f>VLOOKUP(Categorized!CE43,Rules!$F$238:$H$241,3,0)</f>
        <v>60</v>
      </c>
      <c r="AP43" s="43">
        <f>VLOOKUP(Categorized!AM43,Rules!$F$110:$H$113,3,0)</f>
        <v>30</v>
      </c>
      <c r="AQ43" s="255">
        <f t="array" ref="AQ43">MMULT(AF43:AP43,Rules!$O$35:$O$45)</f>
        <v>54.77272727272728</v>
      </c>
      <c r="AR43" s="44">
        <f>VLOOKUP(Categorized!AN43,Rules!$F$114:$H$116,3,0)</f>
        <v>30</v>
      </c>
      <c r="AS43" s="44">
        <f>VLOOKUP(Categorized!AO43,Rules!$F$117:$H$119,3,0)</f>
        <v>30</v>
      </c>
      <c r="AT43" s="44">
        <f>VLOOKUP(Categorized!AP43,Rules!$F$120:$H$122,3,0)</f>
        <v>30</v>
      </c>
      <c r="AU43" s="44">
        <f>VLOOKUP(Categorized!AQ43,Rules!$F$123:$H$124,3,0)</f>
        <v>30</v>
      </c>
      <c r="AV43" s="44">
        <f>VLOOKUP(Categorized!AR43,Rules!$F$125:$H$127,3,0)</f>
        <v>50</v>
      </c>
      <c r="AW43" s="44">
        <f>VLOOKUP(Categorized!AS43,Rules!$F$128:$H$130,3,0)</f>
        <v>30</v>
      </c>
      <c r="AX43" s="43">
        <f>VLOOKUP(Categorized!AT43,Rules!$F$131:$H$133,3,0)</f>
        <v>30</v>
      </c>
      <c r="AY43" s="44">
        <f>VLOOKUP(Categorized!AU43,Rules!$F$134:$H$136,3,0)</f>
        <v>30</v>
      </c>
      <c r="AZ43" s="44">
        <f>VLOOKUP(Categorized!AV43,Rules!$F$134:$H$136,3,0)</f>
        <v>45</v>
      </c>
      <c r="BA43" s="44">
        <f>VLOOKUP(Categorized!AW43,Rules!$F$139:$H$141,3,0)</f>
        <v>45</v>
      </c>
      <c r="BB43" s="256">
        <f t="array" ref="BB43">MMULT(AR43:BA43,Rules!$O$48:$O$57)</f>
        <v>35.073619631901842</v>
      </c>
      <c r="BC43" s="43">
        <f>VLOOKUP(Categorized!AX43,Rules!$F$142:$H$143,3,0)</f>
        <v>30</v>
      </c>
      <c r="BD43" s="43">
        <f>VLOOKUP(Categorized!AY43,Rules!$F$144:$H$145,3,0)</f>
        <v>30</v>
      </c>
      <c r="BE43" s="43">
        <f>VLOOKUP(Categorized!AZ43,Rules!$F$146:$H$147,3,0)</f>
        <v>30</v>
      </c>
      <c r="BF43" s="43">
        <f>VLOOKUP(Categorized!BA43,Rules!$F$148:$H$149,3,0)</f>
        <v>30</v>
      </c>
      <c r="BG43" s="43">
        <f>VLOOKUP(Categorized!BB43,Rules!$F$150:$H$151,3,0)</f>
        <v>90</v>
      </c>
      <c r="BH43" s="43">
        <f>VLOOKUP(Categorized!BC43,Rules!$F$152:$H$153,3,0)</f>
        <v>30</v>
      </c>
      <c r="BI43" s="43">
        <f>VLOOKUP(Categorized!BD43,Rules!$F$154:$H$155,3,0)</f>
        <v>90</v>
      </c>
      <c r="BJ43" s="43">
        <f>VLOOKUP(Categorized!BE43,Rules!$F$156:$H$157,3,0)</f>
        <v>30</v>
      </c>
      <c r="BK43" s="43">
        <f>VLOOKUP(Categorized!BF43,Rules!$F$158:$H$159,3,0)</f>
        <v>30</v>
      </c>
      <c r="BL43" s="43">
        <f>VLOOKUP(Categorized!BG43,Rules!$F$160:$H$161,3,0)</f>
        <v>30</v>
      </c>
      <c r="BM43" s="43">
        <f>VLOOKUP(Categorized!BH43,Rules!$F$162:$H$163,3,0)</f>
        <v>30</v>
      </c>
      <c r="BN43" s="43">
        <f>VLOOKUP(Categorized!BI43,Rules!$F$164:$H$165,3,0)</f>
        <v>30</v>
      </c>
      <c r="BO43" s="43">
        <f>VLOOKUP(Categorized!BJ43,Rules!$F$166:$H$167,3,0)</f>
        <v>30</v>
      </c>
      <c r="BP43" s="43">
        <f>VLOOKUP(Categorized!BK43,Rules!$F$168:$H$169,3,0)</f>
        <v>30</v>
      </c>
      <c r="BQ43" s="43">
        <f>VLOOKUP(Categorized!BL43,Rules!$F$170:$H$171,3,0)</f>
        <v>30</v>
      </c>
      <c r="BR43" s="43">
        <f>VLOOKUP(Categorized!BM43,Rules!$F$172:$H$173,3,0)</f>
        <v>30</v>
      </c>
      <c r="BS43" s="43">
        <f>VLOOKUP(Categorized!BN43,Rules!$F$174:$H$175,3,0)</f>
        <v>30</v>
      </c>
      <c r="BT43" s="43">
        <f>VLOOKUP(Categorized!BO43,Rules!$F$176:$H$177,3,0)</f>
        <v>30</v>
      </c>
      <c r="BU43" s="43">
        <f>VLOOKUP(Categorized!BP43,Rules!$F$178:$H$179,3,0)</f>
        <v>30</v>
      </c>
      <c r="BV43" s="43">
        <f>VLOOKUP(Categorized!BQ43,Rules!$F$180:$H$181,3,0)</f>
        <v>30</v>
      </c>
      <c r="BW43" s="43">
        <f>VLOOKUP(Categorized!BR43,Rules!$F$182:$H$183,3,0)</f>
        <v>30</v>
      </c>
      <c r="BX43" s="255">
        <f t="array" ref="BX43">MMULT(BC43:BW43,Rules!$O$60:$O$80)</f>
        <v>36.793123888559577</v>
      </c>
      <c r="BY43" s="43">
        <f>VLOOKUP(Categorized!BS43,Rules!$F$184:$H$185,3,0)</f>
        <v>30</v>
      </c>
      <c r="BZ43" s="43">
        <f>VLOOKUP(Categorized!BT43,Rules!$F$186:$H$187,3,0)</f>
        <v>30</v>
      </c>
      <c r="CA43" s="43">
        <f>VLOOKUP(Categorized!BU43,Rules!$F$188:$H$189,3,0)</f>
        <v>30</v>
      </c>
      <c r="CB43" s="43">
        <f>VLOOKUP(Categorized!BV43,Rules!$F$190:$H$191,3,0)</f>
        <v>30</v>
      </c>
      <c r="CC43" s="43">
        <f>VLOOKUP(Categorized!BW43,Rules!$F$192:$H$193,3,0)</f>
        <v>30</v>
      </c>
      <c r="CD43" s="255">
        <f t="array" ref="CD43">MMULT(BY43:CC43,Rules!$O$83:$O$87)</f>
        <v>30</v>
      </c>
      <c r="CE43" s="45">
        <v>0</v>
      </c>
      <c r="CF43" s="46">
        <v>0</v>
      </c>
    </row>
    <row r="44" spans="1:84" ht="18.5">
      <c r="A44" s="38">
        <v>2020</v>
      </c>
      <c r="B44" s="39" t="s">
        <v>91</v>
      </c>
      <c r="C44" s="41">
        <v>46800</v>
      </c>
      <c r="D44" s="42">
        <f>VLOOKUP(Categorized!F44,Rules!$F$4:$H$7,3,0)</f>
        <v>80</v>
      </c>
      <c r="E44" s="43">
        <f>VLOOKUP(Categorized!G44,Rules!$F$8:$H$9,3,0)</f>
        <v>90</v>
      </c>
      <c r="F44" s="43">
        <f>VLOOKUP(Categorized!H44,Rules!$F$10:$H$12,3,0)</f>
        <v>60</v>
      </c>
      <c r="G44" s="43">
        <f>VLOOKUP(Categorized!I44,Rules!$F$13:$H$16,3,0)</f>
        <v>95</v>
      </c>
      <c r="H44" s="43">
        <f>VLOOKUP(Categorized!BZ44,Rules!$F$243:$H$245,3,0)</f>
        <v>90</v>
      </c>
      <c r="I44" s="43">
        <f>VLOOKUP(Categorized!K44,Rules!$F$20:$H$27,3,0)</f>
        <v>60</v>
      </c>
      <c r="J44" s="43">
        <f>VLOOKUP(Categorized!CA44,Rules!$F$246:$H$252,3,0)</f>
        <v>70</v>
      </c>
      <c r="K44" s="43">
        <f>VLOOKUP(Categorized!M44,Rules!$F$29:$H$31,3,0)</f>
        <v>60</v>
      </c>
      <c r="L44" s="43">
        <f>VLOOKUP(Categorized!CB44,Rules!$F$253:$H$259,3,0)</f>
        <v>0</v>
      </c>
      <c r="M44" s="255" t="e">
        <f t="array" ref="M44">MMULT(D44:L44,Rules!$O$4:$O$11)</f>
        <v>#VALUE!</v>
      </c>
      <c r="N44" s="43">
        <f>VLOOKUP(Categorized!N44,Rules!$F$32:$H$33,3,0)</f>
        <v>90</v>
      </c>
      <c r="O44" s="43">
        <f>VLOOKUP(Categorized!O44,Rules!$F$34:$H$40,3,0)</f>
        <v>70</v>
      </c>
      <c r="P44" s="43">
        <f>VLOOKUP(Categorized!P44,Rules!$F$41:$H$42,3,0)</f>
        <v>30</v>
      </c>
      <c r="Q44" s="43">
        <f>VLOOKUP(Categorized!CC44,Rules!$F$231:$H$234,3,0)</f>
        <v>20</v>
      </c>
      <c r="R44" s="43">
        <f>VLOOKUP(Categorized!R44,Rules!$F$47:$H$51,3,0)</f>
        <v>30</v>
      </c>
      <c r="S44" s="43">
        <f>VLOOKUP(Categorized!S44,Rules!$F$52:$H$56,3,0)</f>
        <v>30</v>
      </c>
      <c r="T44" s="43">
        <f>VLOOKUP(Categorized!T44,Rules!$F$57:$H$58,3,0)</f>
        <v>30</v>
      </c>
      <c r="U44" s="255">
        <f t="array" ref="U44">MMULT(N44:T44,Rules!$O$14:$O$20)</f>
        <v>41.36678200692041</v>
      </c>
      <c r="V44" s="43">
        <f>VLOOKUP(Categorized!U44,Rules!$F$59:$H$60,3,0)</f>
        <v>20</v>
      </c>
      <c r="W44" s="43">
        <f>VLOOKUP(Categorized!V44,Rules!$F$61:$H$62,3,0)</f>
        <v>20</v>
      </c>
      <c r="X44" s="43">
        <f>VLOOKUP(Categorized!W44,Rules!$F$63:$H$64,3,0)</f>
        <v>80</v>
      </c>
      <c r="Y44" s="43">
        <f>VLOOKUP(Categorized!X44,Rules!$F$65:$H$66,3,0)</f>
        <v>20</v>
      </c>
      <c r="Z44" s="255">
        <f t="array" ref="Z44">MMULT(V44:Y44,Rules!$O$23:$O$26)</f>
        <v>26.666666666666664</v>
      </c>
      <c r="AA44" s="43">
        <f>VLOOKUP(Categorized!Y44,Rules!$F$67:$H$68,3,0)</f>
        <v>70</v>
      </c>
      <c r="AB44" s="43">
        <f>VLOOKUP(Categorized!Z44,Rules!$F$69:$H$70,3,0)</f>
        <v>80</v>
      </c>
      <c r="AC44" s="43">
        <f>VLOOKUP(Categorized!AA44,Rules!$F$71:$H$72,3,0)</f>
        <v>30</v>
      </c>
      <c r="AD44" s="43">
        <f>VLOOKUP(Categorized!AB44,Rules!$F$73:$H$74,3,0)</f>
        <v>30</v>
      </c>
      <c r="AE44" s="255">
        <f t="array" ref="AE44">MMULT(AA44:AD44,Rules!$O$29:$O$32)</f>
        <v>53.809523809523803</v>
      </c>
      <c r="AF44" s="43">
        <f>VLOOKUP(Categorized!AC44,Rules!$F$75:$H$76,3,0)</f>
        <v>80</v>
      </c>
      <c r="AG44" s="43">
        <f>VLOOKUP(Categorized!AD44,Rules!$F$77:$H$78,3,0)</f>
        <v>80</v>
      </c>
      <c r="AH44" s="43">
        <f>VLOOKUP(Categorized!AE44,Rules!$F$79:$H$84,3,0)</f>
        <v>80</v>
      </c>
      <c r="AI44" s="43">
        <f>VLOOKUP(Categorized!AF44,Rules!$F$85:$H$89,3,0)</f>
        <v>30</v>
      </c>
      <c r="AJ44" s="43">
        <f>VLOOKUP(Categorized!AG44,Rules!$F$90:$H$92,3,0)</f>
        <v>90</v>
      </c>
      <c r="AK44" s="43">
        <f>VLOOKUP(Categorized!AH44,Rules!$F$93:$H$96,3,0)</f>
        <v>30</v>
      </c>
      <c r="AL44" s="43">
        <f>VLOOKUP(Categorized!AI44,Rules!$F$97:$H$100,3,0)</f>
        <v>50</v>
      </c>
      <c r="AM44" s="43">
        <f>VLOOKUP(Categorized!AJ44,Rules!$F$101:$H$102,3,0)</f>
        <v>30</v>
      </c>
      <c r="AN44" s="43">
        <f>VLOOKUP(Categorized!CD44,Rules!$F$235:$H$237,3,0)</f>
        <v>95</v>
      </c>
      <c r="AO44" s="43">
        <f>VLOOKUP(Categorized!CE44,Rules!$F$238:$H$241,3,0)</f>
        <v>60</v>
      </c>
      <c r="AP44" s="43">
        <f>VLOOKUP(Categorized!AM44,Rules!$F$110:$H$113,3,0)</f>
        <v>70</v>
      </c>
      <c r="AQ44" s="255">
        <f t="array" ref="AQ44">MMULT(AF44:AP44,Rules!$O$35:$O$45)</f>
        <v>63.26704545454546</v>
      </c>
      <c r="AR44" s="44">
        <f>VLOOKUP(Categorized!AN44,Rules!$F$114:$H$116,3,0)</f>
        <v>90</v>
      </c>
      <c r="AS44" s="44">
        <f>VLOOKUP(Categorized!AO44,Rules!$F$117:$H$119,3,0)</f>
        <v>90</v>
      </c>
      <c r="AT44" s="44">
        <f>VLOOKUP(Categorized!AP44,Rules!$F$120:$H$122,3,0)</f>
        <v>50</v>
      </c>
      <c r="AU44" s="44">
        <f>VLOOKUP(Categorized!AQ44,Rules!$F$123:$H$124,3,0)</f>
        <v>30</v>
      </c>
      <c r="AV44" s="44">
        <f>VLOOKUP(Categorized!AR44,Rules!$F$125:$H$127,3,0)</f>
        <v>50</v>
      </c>
      <c r="AW44" s="44">
        <f>VLOOKUP(Categorized!AS44,Rules!$F$128:$H$130,3,0)</f>
        <v>30</v>
      </c>
      <c r="AX44" s="43">
        <f>VLOOKUP(Categorized!AT44,Rules!$F$131:$H$133,3,0)</f>
        <v>30</v>
      </c>
      <c r="AY44" s="44">
        <f>VLOOKUP(Categorized!AU44,Rules!$F$134:$H$136,3,0)</f>
        <v>30</v>
      </c>
      <c r="AZ44" s="44">
        <f>VLOOKUP(Categorized!AV44,Rules!$F$134:$H$136,3,0)</f>
        <v>30</v>
      </c>
      <c r="BA44" s="44">
        <f>VLOOKUP(Categorized!AW44,Rules!$F$139:$H$141,3,0)</f>
        <v>45</v>
      </c>
      <c r="BB44" s="256">
        <f t="array" ref="BB44">MMULT(AR44:BA44,Rules!$O$48:$O$57)</f>
        <v>45.877300613496928</v>
      </c>
      <c r="BC44" s="43">
        <f>VLOOKUP(Categorized!AX44,Rules!$F$142:$H$143,3,0)</f>
        <v>30</v>
      </c>
      <c r="BD44" s="43">
        <f>VLOOKUP(Categorized!AY44,Rules!$F$144:$H$145,3,0)</f>
        <v>30</v>
      </c>
      <c r="BE44" s="43">
        <f>VLOOKUP(Categorized!AZ44,Rules!$F$146:$H$147,3,0)</f>
        <v>30</v>
      </c>
      <c r="BF44" s="43">
        <f>VLOOKUP(Categorized!BA44,Rules!$F$148:$H$149,3,0)</f>
        <v>30</v>
      </c>
      <c r="BG44" s="43">
        <f>VLOOKUP(Categorized!BB44,Rules!$F$150:$H$151,3,0)</f>
        <v>30</v>
      </c>
      <c r="BH44" s="43">
        <f>VLOOKUP(Categorized!BC44,Rules!$F$152:$H$153,3,0)</f>
        <v>30</v>
      </c>
      <c r="BI44" s="43">
        <f>VLOOKUP(Categorized!BD44,Rules!$F$154:$H$155,3,0)</f>
        <v>90</v>
      </c>
      <c r="BJ44" s="43">
        <f>VLOOKUP(Categorized!BE44,Rules!$F$156:$H$157,3,0)</f>
        <v>30</v>
      </c>
      <c r="BK44" s="43">
        <f>VLOOKUP(Categorized!BF44,Rules!$F$158:$H$159,3,0)</f>
        <v>30</v>
      </c>
      <c r="BL44" s="43">
        <f>VLOOKUP(Categorized!BG44,Rules!$F$160:$H$161,3,0)</f>
        <v>30</v>
      </c>
      <c r="BM44" s="43">
        <f>VLOOKUP(Categorized!BH44,Rules!$F$162:$H$163,3,0)</f>
        <v>30</v>
      </c>
      <c r="BN44" s="43">
        <f>VLOOKUP(Categorized!BI44,Rules!$F$164:$H$165,3,0)</f>
        <v>90</v>
      </c>
      <c r="BO44" s="43">
        <f>VLOOKUP(Categorized!BJ44,Rules!$F$166:$H$167,3,0)</f>
        <v>90</v>
      </c>
      <c r="BP44" s="43">
        <f>VLOOKUP(Categorized!BK44,Rules!$F$168:$H$169,3,0)</f>
        <v>30</v>
      </c>
      <c r="BQ44" s="43">
        <f>VLOOKUP(Categorized!BL44,Rules!$F$170:$H$171,3,0)</f>
        <v>30</v>
      </c>
      <c r="BR44" s="43">
        <f>VLOOKUP(Categorized!BM44,Rules!$F$172:$H$173,3,0)</f>
        <v>30</v>
      </c>
      <c r="BS44" s="43">
        <f>VLOOKUP(Categorized!BN44,Rules!$F$174:$H$175,3,0)</f>
        <v>30</v>
      </c>
      <c r="BT44" s="43">
        <f>VLOOKUP(Categorized!BO44,Rules!$F$176:$H$177,3,0)</f>
        <v>95</v>
      </c>
      <c r="BU44" s="43">
        <f>VLOOKUP(Categorized!BP44,Rules!$F$178:$H$179,3,0)</f>
        <v>30</v>
      </c>
      <c r="BV44" s="43">
        <f>VLOOKUP(Categorized!BQ44,Rules!$F$180:$H$181,3,0)</f>
        <v>30</v>
      </c>
      <c r="BW44" s="43">
        <f>VLOOKUP(Categorized!BR44,Rules!$F$182:$H$183,3,0)</f>
        <v>30</v>
      </c>
      <c r="BX44" s="255">
        <f t="array" ref="BX44">MMULT(BC44:BW44,Rules!$O$60:$O$80)</f>
        <v>42.083580320094853</v>
      </c>
      <c r="BY44" s="43">
        <f>VLOOKUP(Categorized!BS44,Rules!$F$184:$H$185,3,0)</f>
        <v>30</v>
      </c>
      <c r="BZ44" s="43">
        <f>VLOOKUP(Categorized!BT44,Rules!$F$186:$H$187,3,0)</f>
        <v>90</v>
      </c>
      <c r="CA44" s="43">
        <f>VLOOKUP(Categorized!BU44,Rules!$F$188:$H$189,3,0)</f>
        <v>30</v>
      </c>
      <c r="CB44" s="43">
        <f>VLOOKUP(Categorized!BV44,Rules!$F$190:$H$191,3,0)</f>
        <v>90</v>
      </c>
      <c r="CC44" s="43">
        <f>VLOOKUP(Categorized!BW44,Rules!$F$192:$H$193,3,0)</f>
        <v>30</v>
      </c>
      <c r="CD44" s="255">
        <f t="array" ref="CD44">MMULT(BY44:CC44,Rules!$O$83:$O$87)</f>
        <v>54</v>
      </c>
      <c r="CE44" s="24">
        <v>0</v>
      </c>
      <c r="CF44" s="46">
        <v>0</v>
      </c>
    </row>
    <row r="45" spans="1:84" ht="18.5">
      <c r="A45" s="38">
        <v>2020</v>
      </c>
      <c r="B45" s="39" t="s">
        <v>92</v>
      </c>
      <c r="C45" s="41">
        <v>44125</v>
      </c>
      <c r="D45" s="42">
        <f>VLOOKUP(Categorized!F45,Rules!$F$4:$H$7,3,0)</f>
        <v>80</v>
      </c>
      <c r="E45" s="43">
        <f>VLOOKUP(Categorized!G45,Rules!$F$8:$H$9,3,0)</f>
        <v>60</v>
      </c>
      <c r="F45" s="43">
        <f>VLOOKUP(Categorized!H45,Rules!$F$10:$H$12,3,0)</f>
        <v>60</v>
      </c>
      <c r="G45" s="43">
        <f>VLOOKUP(Categorized!I45,Rules!$F$13:$H$16,3,0)</f>
        <v>95</v>
      </c>
      <c r="H45" s="43">
        <f>VLOOKUP(Categorized!BZ45,Rules!$F$243:$H$245,3,0)</f>
        <v>90</v>
      </c>
      <c r="I45" s="43">
        <f>VLOOKUP(Categorized!K45,Rules!$F$20:$H$27,3,0)</f>
        <v>60</v>
      </c>
      <c r="J45" s="43">
        <f>VLOOKUP(Categorized!CA45,Rules!$F$246:$H$252,3,0)</f>
        <v>70</v>
      </c>
      <c r="K45" s="43">
        <f>VLOOKUP(Categorized!M45,Rules!$F$29:$H$31,3,0)</f>
        <v>70</v>
      </c>
      <c r="L45" s="43">
        <f>VLOOKUP(Categorized!CB45,Rules!$F$253:$H$259,3,0)</f>
        <v>0</v>
      </c>
      <c r="M45" s="255" t="e">
        <f t="array" ref="M45">MMULT(D45:L45,Rules!$O$4:$O$11)</f>
        <v>#VALUE!</v>
      </c>
      <c r="N45" s="43">
        <f>VLOOKUP(Categorized!N45,Rules!$F$32:$H$33,3,0)</f>
        <v>60</v>
      </c>
      <c r="O45" s="43">
        <f>VLOOKUP(Categorized!O45,Rules!$F$34:$H$40,3,0)</f>
        <v>70</v>
      </c>
      <c r="P45" s="43">
        <f>VLOOKUP(Categorized!P45,Rules!$F$41:$H$42,3,0)</f>
        <v>30</v>
      </c>
      <c r="Q45" s="43">
        <f>VLOOKUP(Categorized!CC45,Rules!$F$231:$H$234,3,0)</f>
        <v>20</v>
      </c>
      <c r="R45" s="43">
        <f>VLOOKUP(Categorized!R45,Rules!$F$47:$H$51,3,0)</f>
        <v>50</v>
      </c>
      <c r="S45" s="43">
        <f>VLOOKUP(Categorized!S45,Rules!$F$52:$H$56,3,0)</f>
        <v>50</v>
      </c>
      <c r="T45" s="43">
        <f>VLOOKUP(Categorized!T45,Rules!$F$57:$H$58,3,0)</f>
        <v>30</v>
      </c>
      <c r="U45" s="255">
        <f t="array" ref="U45">MMULT(N45:T45,Rules!$O$14:$O$20)</f>
        <v>44.134948096885807</v>
      </c>
      <c r="V45" s="43">
        <f>VLOOKUP(Categorized!U45,Rules!$F$59:$H$60,3,0)</f>
        <v>80</v>
      </c>
      <c r="W45" s="43">
        <f>VLOOKUP(Categorized!V45,Rules!$F$61:$H$62,3,0)</f>
        <v>20</v>
      </c>
      <c r="X45" s="43">
        <f>VLOOKUP(Categorized!W45,Rules!$F$63:$H$64,3,0)</f>
        <v>80</v>
      </c>
      <c r="Y45" s="43">
        <f>VLOOKUP(Categorized!X45,Rules!$F$65:$H$66,3,0)</f>
        <v>20</v>
      </c>
      <c r="Z45" s="255">
        <f t="array" ref="Z45">MMULT(V45:Y45,Rules!$O$23:$O$26)</f>
        <v>46.666666666666664</v>
      </c>
      <c r="AA45" s="43">
        <f>VLOOKUP(Categorized!Y45,Rules!$F$67:$H$68,3,0)</f>
        <v>70</v>
      </c>
      <c r="AB45" s="43">
        <f>VLOOKUP(Categorized!Z45,Rules!$F$69:$H$70,3,0)</f>
        <v>80</v>
      </c>
      <c r="AC45" s="43">
        <f>VLOOKUP(Categorized!AA45,Rules!$F$71:$H$72,3,0)</f>
        <v>80</v>
      </c>
      <c r="AD45" s="43">
        <f>VLOOKUP(Categorized!AB45,Rules!$F$73:$H$74,3,0)</f>
        <v>60</v>
      </c>
      <c r="AE45" s="255">
        <f t="array" ref="AE45">MMULT(AA45:AD45,Rules!$O$29:$O$32)</f>
        <v>73.174603174603163</v>
      </c>
      <c r="AF45" s="43">
        <f>VLOOKUP(Categorized!AC45,Rules!$F$75:$H$76,3,0)</f>
        <v>80</v>
      </c>
      <c r="AG45" s="43">
        <f>VLOOKUP(Categorized!AD45,Rules!$F$77:$H$78,3,0)</f>
        <v>50</v>
      </c>
      <c r="AH45" s="43">
        <f>VLOOKUP(Categorized!AE45,Rules!$F$79:$H$84,3,0)</f>
        <v>30</v>
      </c>
      <c r="AI45" s="43">
        <f>VLOOKUP(Categorized!AF45,Rules!$F$85:$H$89,3,0)</f>
        <v>50</v>
      </c>
      <c r="AJ45" s="43">
        <f>VLOOKUP(Categorized!AG45,Rules!$F$90:$H$92,3,0)</f>
        <v>30</v>
      </c>
      <c r="AK45" s="43">
        <f>VLOOKUP(Categorized!AH45,Rules!$F$93:$H$96,3,0)</f>
        <v>30</v>
      </c>
      <c r="AL45" s="43">
        <f>VLOOKUP(Categorized!AI45,Rules!$F$97:$H$100,3,0)</f>
        <v>50</v>
      </c>
      <c r="AM45" s="43">
        <f>VLOOKUP(Categorized!AJ45,Rules!$F$101:$H$102,3,0)</f>
        <v>30</v>
      </c>
      <c r="AN45" s="43">
        <f>VLOOKUP(Categorized!CD45,Rules!$F$235:$H$237,3,0)</f>
        <v>95</v>
      </c>
      <c r="AO45" s="43">
        <f>VLOOKUP(Categorized!CE45,Rules!$F$238:$H$241,3,0)</f>
        <v>60</v>
      </c>
      <c r="AP45" s="43">
        <f>VLOOKUP(Categorized!AM45,Rules!$F$110:$H$113,3,0)</f>
        <v>30</v>
      </c>
      <c r="AQ45" s="255">
        <f t="array" ref="AQ45">MMULT(AF45:AP45,Rules!$O$35:$O$45)</f>
        <v>48.494318181818187</v>
      </c>
      <c r="AR45" s="44">
        <f>VLOOKUP(Categorized!AN45,Rules!$F$114:$H$116,3,0)</f>
        <v>30</v>
      </c>
      <c r="AS45" s="44">
        <f>VLOOKUP(Categorized!AO45,Rules!$F$117:$H$119,3,0)</f>
        <v>30</v>
      </c>
      <c r="AT45" s="44">
        <f>VLOOKUP(Categorized!AP45,Rules!$F$120:$H$122,3,0)</f>
        <v>30</v>
      </c>
      <c r="AU45" s="44">
        <f>VLOOKUP(Categorized!AQ45,Rules!$F$123:$H$124,3,0)</f>
        <v>30</v>
      </c>
      <c r="AV45" s="44">
        <f>VLOOKUP(Categorized!AR45,Rules!$F$125:$H$127,3,0)</f>
        <v>50</v>
      </c>
      <c r="AW45" s="44">
        <f>VLOOKUP(Categorized!AS45,Rules!$F$128:$H$130,3,0)</f>
        <v>30</v>
      </c>
      <c r="AX45" s="43">
        <f>VLOOKUP(Categorized!AT45,Rules!$F$131:$H$133,3,0)</f>
        <v>30</v>
      </c>
      <c r="AY45" s="44">
        <f>VLOOKUP(Categorized!AU45,Rules!$F$134:$H$136,3,0)</f>
        <v>30</v>
      </c>
      <c r="AZ45" s="44">
        <f>VLOOKUP(Categorized!AV45,Rules!$F$134:$H$136,3,0)</f>
        <v>45</v>
      </c>
      <c r="BA45" s="44">
        <f>VLOOKUP(Categorized!AW45,Rules!$F$139:$H$141,3,0)</f>
        <v>45</v>
      </c>
      <c r="BB45" s="256">
        <f t="array" ref="BB45">MMULT(AR45:BA45,Rules!$O$48:$O$57)</f>
        <v>35.073619631901842</v>
      </c>
      <c r="BC45" s="43">
        <f>VLOOKUP(Categorized!AX45,Rules!$F$142:$H$143,3,0)</f>
        <v>30</v>
      </c>
      <c r="BD45" s="43">
        <f>VLOOKUP(Categorized!AY45,Rules!$F$144:$H$145,3,0)</f>
        <v>30</v>
      </c>
      <c r="BE45" s="43">
        <f>VLOOKUP(Categorized!AZ45,Rules!$F$146:$H$147,3,0)</f>
        <v>30</v>
      </c>
      <c r="BF45" s="43">
        <f>VLOOKUP(Categorized!BA45,Rules!$F$148:$H$149,3,0)</f>
        <v>30</v>
      </c>
      <c r="BG45" s="43">
        <f>VLOOKUP(Categorized!BB45,Rules!$F$150:$H$151,3,0)</f>
        <v>90</v>
      </c>
      <c r="BH45" s="43">
        <f>VLOOKUP(Categorized!BC45,Rules!$F$152:$H$153,3,0)</f>
        <v>30</v>
      </c>
      <c r="BI45" s="43">
        <f>VLOOKUP(Categorized!BD45,Rules!$F$154:$H$155,3,0)</f>
        <v>90</v>
      </c>
      <c r="BJ45" s="43">
        <f>VLOOKUP(Categorized!BE45,Rules!$F$156:$H$157,3,0)</f>
        <v>30</v>
      </c>
      <c r="BK45" s="43">
        <f>VLOOKUP(Categorized!BF45,Rules!$F$158:$H$159,3,0)</f>
        <v>30</v>
      </c>
      <c r="BL45" s="43">
        <f>VLOOKUP(Categorized!BG45,Rules!$F$160:$H$161,3,0)</f>
        <v>30</v>
      </c>
      <c r="BM45" s="43">
        <f>VLOOKUP(Categorized!BH45,Rules!$F$162:$H$163,3,0)</f>
        <v>90</v>
      </c>
      <c r="BN45" s="43">
        <f>VLOOKUP(Categorized!BI45,Rules!$F$164:$H$165,3,0)</f>
        <v>90</v>
      </c>
      <c r="BO45" s="43">
        <f>VLOOKUP(Categorized!BJ45,Rules!$F$166:$H$167,3,0)</f>
        <v>90</v>
      </c>
      <c r="BP45" s="43">
        <f>VLOOKUP(Categorized!BK45,Rules!$F$168:$H$169,3,0)</f>
        <v>30</v>
      </c>
      <c r="BQ45" s="43">
        <f>VLOOKUP(Categorized!BL45,Rules!$F$170:$H$171,3,0)</f>
        <v>30</v>
      </c>
      <c r="BR45" s="43">
        <f>VLOOKUP(Categorized!BM45,Rules!$F$172:$H$173,3,0)</f>
        <v>30</v>
      </c>
      <c r="BS45" s="43">
        <f>VLOOKUP(Categorized!BN45,Rules!$F$174:$H$175,3,0)</f>
        <v>30</v>
      </c>
      <c r="BT45" s="43">
        <f>VLOOKUP(Categorized!BO45,Rules!$F$176:$H$177,3,0)</f>
        <v>30</v>
      </c>
      <c r="BU45" s="43">
        <f>VLOOKUP(Categorized!BP45,Rules!$F$178:$H$179,3,0)</f>
        <v>30</v>
      </c>
      <c r="BV45" s="43">
        <f>VLOOKUP(Categorized!BQ45,Rules!$F$180:$H$181,3,0)</f>
        <v>30</v>
      </c>
      <c r="BW45" s="43">
        <f>VLOOKUP(Categorized!BR45,Rules!$F$182:$H$183,3,0)</f>
        <v>30</v>
      </c>
      <c r="BX45" s="255">
        <f t="array" ref="BX45">MMULT(BC45:BW45,Rules!$O$60:$O$80)</f>
        <v>45.115589804386502</v>
      </c>
      <c r="BY45" s="43">
        <f>VLOOKUP(Categorized!BS45,Rules!$F$184:$H$185,3,0)</f>
        <v>30</v>
      </c>
      <c r="BZ45" s="43">
        <f>VLOOKUP(Categorized!BT45,Rules!$F$186:$H$187,3,0)</f>
        <v>30</v>
      </c>
      <c r="CA45" s="43">
        <f>VLOOKUP(Categorized!BU45,Rules!$F$188:$H$189,3,0)</f>
        <v>30</v>
      </c>
      <c r="CB45" s="43">
        <f>VLOOKUP(Categorized!BV45,Rules!$F$190:$H$191,3,0)</f>
        <v>90</v>
      </c>
      <c r="CC45" s="43">
        <f>VLOOKUP(Categorized!BW45,Rules!$F$192:$H$193,3,0)</f>
        <v>30</v>
      </c>
      <c r="CD45" s="255">
        <f t="array" ref="CD45">MMULT(BY45:CC45,Rules!$O$83:$O$87)</f>
        <v>40.588235294117645</v>
      </c>
      <c r="CE45" s="25">
        <v>1</v>
      </c>
      <c r="CF45" s="50">
        <v>7</v>
      </c>
    </row>
    <row r="46" spans="1:84" ht="18.5">
      <c r="A46" s="38">
        <v>2020</v>
      </c>
      <c r="B46" s="39" t="s">
        <v>93</v>
      </c>
      <c r="C46" s="41">
        <v>44125</v>
      </c>
      <c r="D46" s="42">
        <f>VLOOKUP(Categorized!F46,Rules!$F$4:$H$7,3,0)</f>
        <v>80</v>
      </c>
      <c r="E46" s="43">
        <f>VLOOKUP(Categorized!G46,Rules!$F$8:$H$9,3,0)</f>
        <v>60</v>
      </c>
      <c r="F46" s="43">
        <f>VLOOKUP(Categorized!H46,Rules!$F$10:$H$12,3,0)</f>
        <v>60</v>
      </c>
      <c r="G46" s="43">
        <f>VLOOKUP(Categorized!I46,Rules!$F$13:$H$16,3,0)</f>
        <v>95</v>
      </c>
      <c r="H46" s="43">
        <f>VLOOKUP(Categorized!BZ46,Rules!$F$243:$H$245,3,0)</f>
        <v>90</v>
      </c>
      <c r="I46" s="43">
        <f>VLOOKUP(Categorized!K46,Rules!$F$20:$H$27,3,0)</f>
        <v>60</v>
      </c>
      <c r="J46" s="43">
        <f>VLOOKUP(Categorized!CA46,Rules!$F$246:$H$252,3,0)</f>
        <v>75</v>
      </c>
      <c r="K46" s="43">
        <f>VLOOKUP(Categorized!M46,Rules!$F$29:$H$31,3,0)</f>
        <v>60</v>
      </c>
      <c r="L46" s="43">
        <f>VLOOKUP(Categorized!CB46,Rules!$F$253:$H$259,3,0)</f>
        <v>0</v>
      </c>
      <c r="M46" s="255" t="e">
        <f t="array" ref="M46">MMULT(D46:L46,Rules!$O$4:$O$11)</f>
        <v>#VALUE!</v>
      </c>
      <c r="N46" s="43">
        <f>VLOOKUP(Categorized!N46,Rules!$F$32:$H$33,3,0)</f>
        <v>90</v>
      </c>
      <c r="O46" s="43">
        <f>VLOOKUP(Categorized!O46,Rules!$F$34:$H$40,3,0)</f>
        <v>70</v>
      </c>
      <c r="P46" s="43">
        <f>VLOOKUP(Categorized!P46,Rules!$F$41:$H$42,3,0)</f>
        <v>90</v>
      </c>
      <c r="Q46" s="43">
        <f>VLOOKUP(Categorized!CC46,Rules!$F$231:$H$234,3,0)</f>
        <v>20</v>
      </c>
      <c r="R46" s="43">
        <f>VLOOKUP(Categorized!R46,Rules!$F$47:$H$51,3,0)</f>
        <v>30</v>
      </c>
      <c r="S46" s="43">
        <f>VLOOKUP(Categorized!S46,Rules!$F$52:$H$56,3,0)</f>
        <v>30</v>
      </c>
      <c r="T46" s="43">
        <f>VLOOKUP(Categorized!T46,Rules!$F$57:$H$58,3,0)</f>
        <v>80</v>
      </c>
      <c r="U46" s="255">
        <f t="array" ref="U46">MMULT(N46:T46,Rules!$O$14:$O$20)</f>
        <v>56.678200692041528</v>
      </c>
      <c r="V46" s="43">
        <f>VLOOKUP(Categorized!U46,Rules!$F$59:$H$60,3,0)</f>
        <v>80</v>
      </c>
      <c r="W46" s="43">
        <f>VLOOKUP(Categorized!V46,Rules!$F$61:$H$62,3,0)</f>
        <v>20</v>
      </c>
      <c r="X46" s="43">
        <f>VLOOKUP(Categorized!W46,Rules!$F$63:$H$64,3,0)</f>
        <v>80</v>
      </c>
      <c r="Y46" s="43">
        <f>VLOOKUP(Categorized!X46,Rules!$F$65:$H$66,3,0)</f>
        <v>20</v>
      </c>
      <c r="Z46" s="255">
        <f t="array" ref="Z46">MMULT(V46:Y46,Rules!$O$23:$O$26)</f>
        <v>46.666666666666664</v>
      </c>
      <c r="AA46" s="43">
        <f>VLOOKUP(Categorized!Y46,Rules!$F$67:$H$68,3,0)</f>
        <v>70</v>
      </c>
      <c r="AB46" s="43">
        <f>VLOOKUP(Categorized!Z46,Rules!$F$69:$H$70,3,0)</f>
        <v>80</v>
      </c>
      <c r="AC46" s="43">
        <f>VLOOKUP(Categorized!AA46,Rules!$F$71:$H$72,3,0)</f>
        <v>80</v>
      </c>
      <c r="AD46" s="43">
        <f>VLOOKUP(Categorized!AB46,Rules!$F$73:$H$74,3,0)</f>
        <v>30</v>
      </c>
      <c r="AE46" s="255">
        <f t="array" ref="AE46">MMULT(AA46:AD46,Rules!$O$29:$O$32)</f>
        <v>66.507936507936506</v>
      </c>
      <c r="AF46" s="43">
        <f>VLOOKUP(Categorized!AC46,Rules!$F$75:$H$76,3,0)</f>
        <v>80</v>
      </c>
      <c r="AG46" s="43">
        <f>VLOOKUP(Categorized!AD46,Rules!$F$77:$H$78,3,0)</f>
        <v>50</v>
      </c>
      <c r="AH46" s="43">
        <f>VLOOKUP(Categorized!AE46,Rules!$F$79:$H$84,3,0)</f>
        <v>80</v>
      </c>
      <c r="AI46" s="43">
        <f>VLOOKUP(Categorized!AF46,Rules!$F$85:$H$89,3,0)</f>
        <v>30</v>
      </c>
      <c r="AJ46" s="43">
        <f>VLOOKUP(Categorized!AG46,Rules!$F$90:$H$92,3,0)</f>
        <v>90</v>
      </c>
      <c r="AK46" s="43">
        <f>VLOOKUP(Categorized!AH46,Rules!$F$93:$H$96,3,0)</f>
        <v>30</v>
      </c>
      <c r="AL46" s="43">
        <f>VLOOKUP(Categorized!AI46,Rules!$F$97:$H$100,3,0)</f>
        <v>30</v>
      </c>
      <c r="AM46" s="43">
        <f>VLOOKUP(Categorized!AJ46,Rules!$F$101:$H$102,3,0)</f>
        <v>30</v>
      </c>
      <c r="AN46" s="43">
        <f>VLOOKUP(Categorized!CD46,Rules!$F$235:$H$237,3,0)</f>
        <v>95</v>
      </c>
      <c r="AO46" s="43">
        <f>VLOOKUP(Categorized!CE46,Rules!$F$238:$H$241,3,0)</f>
        <v>60</v>
      </c>
      <c r="AP46" s="43">
        <f>VLOOKUP(Categorized!AM46,Rules!$F$110:$H$113,3,0)</f>
        <v>30</v>
      </c>
      <c r="AQ46" s="255">
        <f t="array" ref="AQ46">MMULT(AF46:AP46,Rules!$O$35:$O$45)</f>
        <v>56.33522727272728</v>
      </c>
      <c r="AR46" s="44">
        <f>VLOOKUP(Categorized!AN46,Rules!$F$114:$H$116,3,0)</f>
        <v>30</v>
      </c>
      <c r="AS46" s="44">
        <f>VLOOKUP(Categorized!AO46,Rules!$F$117:$H$119,3,0)</f>
        <v>60</v>
      </c>
      <c r="AT46" s="44">
        <f>VLOOKUP(Categorized!AP46,Rules!$F$120:$H$122,3,0)</f>
        <v>30</v>
      </c>
      <c r="AU46" s="44">
        <f>VLOOKUP(Categorized!AQ46,Rules!$F$123:$H$124,3,0)</f>
        <v>30</v>
      </c>
      <c r="AV46" s="44">
        <f>VLOOKUP(Categorized!AR46,Rules!$F$125:$H$127,3,0)</f>
        <v>50</v>
      </c>
      <c r="AW46" s="44">
        <f>VLOOKUP(Categorized!AS46,Rules!$F$128:$H$130,3,0)</f>
        <v>30</v>
      </c>
      <c r="AX46" s="43">
        <f>VLOOKUP(Categorized!AT46,Rules!$F$131:$H$133,3,0)</f>
        <v>30</v>
      </c>
      <c r="AY46" s="44">
        <f>VLOOKUP(Categorized!AU46,Rules!$F$134:$H$136,3,0)</f>
        <v>30</v>
      </c>
      <c r="AZ46" s="44">
        <f>VLOOKUP(Categorized!AV46,Rules!$F$134:$H$136,3,0)</f>
        <v>45</v>
      </c>
      <c r="BA46" s="44">
        <f>VLOOKUP(Categorized!AW46,Rules!$F$139:$H$141,3,0)</f>
        <v>45</v>
      </c>
      <c r="BB46" s="256">
        <f t="array" ref="BB46">MMULT(AR46:BA46,Rules!$O$48:$O$57)</f>
        <v>37.760736196319023</v>
      </c>
      <c r="BC46" s="43">
        <f>VLOOKUP(Categorized!AX46,Rules!$F$142:$H$143,3,0)</f>
        <v>30</v>
      </c>
      <c r="BD46" s="43">
        <f>VLOOKUP(Categorized!AY46,Rules!$F$144:$H$145,3,0)</f>
        <v>30</v>
      </c>
      <c r="BE46" s="43">
        <f>VLOOKUP(Categorized!AZ46,Rules!$F$146:$H$147,3,0)</f>
        <v>30</v>
      </c>
      <c r="BF46" s="43">
        <f>VLOOKUP(Categorized!BA46,Rules!$F$148:$H$149,3,0)</f>
        <v>30</v>
      </c>
      <c r="BG46" s="43">
        <f>VLOOKUP(Categorized!BB46,Rules!$F$150:$H$151,3,0)</f>
        <v>90</v>
      </c>
      <c r="BH46" s="43">
        <f>VLOOKUP(Categorized!BC46,Rules!$F$152:$H$153,3,0)</f>
        <v>30</v>
      </c>
      <c r="BI46" s="43">
        <f>VLOOKUP(Categorized!BD46,Rules!$F$154:$H$155,3,0)</f>
        <v>90</v>
      </c>
      <c r="BJ46" s="43">
        <f>VLOOKUP(Categorized!BE46,Rules!$F$156:$H$157,3,0)</f>
        <v>30</v>
      </c>
      <c r="BK46" s="43">
        <f>VLOOKUP(Categorized!BF46,Rules!$F$158:$H$159,3,0)</f>
        <v>30</v>
      </c>
      <c r="BL46" s="43">
        <f>VLOOKUP(Categorized!BG46,Rules!$F$160:$H$161,3,0)</f>
        <v>30</v>
      </c>
      <c r="BM46" s="43">
        <f>VLOOKUP(Categorized!BH46,Rules!$F$162:$H$163,3,0)</f>
        <v>90</v>
      </c>
      <c r="BN46" s="43">
        <f>VLOOKUP(Categorized!BI46,Rules!$F$164:$H$165,3,0)</f>
        <v>90</v>
      </c>
      <c r="BO46" s="43">
        <f>VLOOKUP(Categorized!BJ46,Rules!$F$166:$H$167,3,0)</f>
        <v>90</v>
      </c>
      <c r="BP46" s="43">
        <f>VLOOKUP(Categorized!BK46,Rules!$F$168:$H$169,3,0)</f>
        <v>30</v>
      </c>
      <c r="BQ46" s="43">
        <f>VLOOKUP(Categorized!BL46,Rules!$F$170:$H$171,3,0)</f>
        <v>90</v>
      </c>
      <c r="BR46" s="43">
        <f>VLOOKUP(Categorized!BM46,Rules!$F$172:$H$173,3,0)</f>
        <v>30</v>
      </c>
      <c r="BS46" s="43">
        <f>VLOOKUP(Categorized!BN46,Rules!$F$174:$H$175,3,0)</f>
        <v>30</v>
      </c>
      <c r="BT46" s="43">
        <f>VLOOKUP(Categorized!BO46,Rules!$F$176:$H$177,3,0)</f>
        <v>30</v>
      </c>
      <c r="BU46" s="43">
        <f>VLOOKUP(Categorized!BP46,Rules!$F$178:$H$179,3,0)</f>
        <v>30</v>
      </c>
      <c r="BV46" s="43">
        <f>VLOOKUP(Categorized!BQ46,Rules!$F$180:$H$181,3,0)</f>
        <v>30</v>
      </c>
      <c r="BW46" s="43">
        <f>VLOOKUP(Categorized!BR46,Rules!$F$182:$H$183,3,0)</f>
        <v>30</v>
      </c>
      <c r="BX46" s="255">
        <f t="array" ref="BX46">MMULT(BC46:BW46,Rules!$O$60:$O$80)</f>
        <v>47.783046828689997</v>
      </c>
      <c r="BY46" s="43">
        <f>VLOOKUP(Categorized!BS46,Rules!$F$184:$H$185,3,0)</f>
        <v>30</v>
      </c>
      <c r="BZ46" s="43">
        <f>VLOOKUP(Categorized!BT46,Rules!$F$186:$H$187,3,0)</f>
        <v>30</v>
      </c>
      <c r="CA46" s="43">
        <f>VLOOKUP(Categorized!BU46,Rules!$F$188:$H$189,3,0)</f>
        <v>30</v>
      </c>
      <c r="CB46" s="43">
        <f>VLOOKUP(Categorized!BV46,Rules!$F$190:$H$191,3,0)</f>
        <v>90</v>
      </c>
      <c r="CC46" s="43">
        <f>VLOOKUP(Categorized!BW46,Rules!$F$192:$H$193,3,0)</f>
        <v>30</v>
      </c>
      <c r="CD46" s="255">
        <f t="array" ref="CD46">MMULT(BY46:CC46,Rules!$O$83:$O$87)</f>
        <v>40.588235294117645</v>
      </c>
      <c r="CE46" s="24">
        <v>0</v>
      </c>
      <c r="CF46" s="46">
        <v>0</v>
      </c>
    </row>
    <row r="47" spans="1:84" ht="18.5">
      <c r="A47" s="38">
        <v>2020</v>
      </c>
      <c r="B47" s="39" t="s">
        <v>94</v>
      </c>
      <c r="C47" s="41">
        <v>42846</v>
      </c>
      <c r="D47" s="42">
        <f>VLOOKUP(Categorized!F47,Rules!$F$4:$H$7,3,0)</f>
        <v>90</v>
      </c>
      <c r="E47" s="43">
        <f>VLOOKUP(Categorized!G47,Rules!$F$8:$H$9,3,0)</f>
        <v>60</v>
      </c>
      <c r="F47" s="43">
        <f>VLOOKUP(Categorized!H47,Rules!$F$10:$H$12,3,0)</f>
        <v>60</v>
      </c>
      <c r="G47" s="43">
        <f>VLOOKUP(Categorized!I47,Rules!$F$13:$H$16,3,0)</f>
        <v>95</v>
      </c>
      <c r="H47" s="43">
        <f>VLOOKUP(Categorized!BZ47,Rules!$F$243:$H$245,3,0)</f>
        <v>90</v>
      </c>
      <c r="I47" s="43">
        <f>VLOOKUP(Categorized!K47,Rules!$F$20:$H$27,3,0)</f>
        <v>60</v>
      </c>
      <c r="J47" s="43">
        <f>VLOOKUP(Categorized!CA47,Rules!$F$246:$H$252,3,0)</f>
        <v>70</v>
      </c>
      <c r="K47" s="43">
        <f>VLOOKUP(Categorized!M47,Rules!$F$29:$H$31,3,0)</f>
        <v>60</v>
      </c>
      <c r="L47" s="43">
        <f>VLOOKUP(Categorized!CB47,Rules!$F$253:$H$259,3,0)</f>
        <v>0</v>
      </c>
      <c r="M47" s="255" t="e">
        <f t="array" ref="M47">MMULT(D47:L47,Rules!$O$4:$O$11)</f>
        <v>#VALUE!</v>
      </c>
      <c r="N47" s="43">
        <f>VLOOKUP(Categorized!N47,Rules!$F$32:$H$33,3,0)</f>
        <v>90</v>
      </c>
      <c r="O47" s="43">
        <f>VLOOKUP(Categorized!O47,Rules!$F$34:$H$40,3,0)</f>
        <v>50</v>
      </c>
      <c r="P47" s="43">
        <f>VLOOKUP(Categorized!P47,Rules!$F$41:$H$42,3,0)</f>
        <v>30</v>
      </c>
      <c r="Q47" s="43">
        <f>VLOOKUP(Categorized!CC47,Rules!$F$231:$H$234,3,0)</f>
        <v>20</v>
      </c>
      <c r="R47" s="43">
        <f>VLOOKUP(Categorized!R47,Rules!$F$47:$H$51,3,0)</f>
        <v>30</v>
      </c>
      <c r="S47" s="43">
        <f>VLOOKUP(Categorized!S47,Rules!$F$52:$H$56,3,0)</f>
        <v>30</v>
      </c>
      <c r="T47" s="43">
        <f>VLOOKUP(Categorized!T47,Rules!$F$57:$H$58,3,0)</f>
        <v>80</v>
      </c>
      <c r="U47" s="255">
        <f t="array" ref="U47">MMULT(N47:T47,Rules!$O$14:$O$20)</f>
        <v>45.086505190311414</v>
      </c>
      <c r="V47" s="43">
        <f>VLOOKUP(Categorized!U47,Rules!$F$59:$H$60,3,0)</f>
        <v>20</v>
      </c>
      <c r="W47" s="43">
        <f>VLOOKUP(Categorized!V47,Rules!$F$61:$H$62,3,0)</f>
        <v>20</v>
      </c>
      <c r="X47" s="43">
        <f>VLOOKUP(Categorized!W47,Rules!$F$63:$H$64,3,0)</f>
        <v>80</v>
      </c>
      <c r="Y47" s="43">
        <f>VLOOKUP(Categorized!X47,Rules!$F$65:$H$66,3,0)</f>
        <v>20</v>
      </c>
      <c r="Z47" s="255">
        <f t="array" ref="Z47">MMULT(V47:Y47,Rules!$O$23:$O$26)</f>
        <v>26.666666666666664</v>
      </c>
      <c r="AA47" s="43">
        <f>VLOOKUP(Categorized!Y47,Rules!$F$67:$H$68,3,0)</f>
        <v>70</v>
      </c>
      <c r="AB47" s="43">
        <f>VLOOKUP(Categorized!Z47,Rules!$F$69:$H$70,3,0)</f>
        <v>80</v>
      </c>
      <c r="AC47" s="43">
        <f>VLOOKUP(Categorized!AA47,Rules!$F$71:$H$72,3,0)</f>
        <v>80</v>
      </c>
      <c r="AD47" s="43">
        <f>VLOOKUP(Categorized!AB47,Rules!$F$73:$H$74,3,0)</f>
        <v>30</v>
      </c>
      <c r="AE47" s="255">
        <f t="array" ref="AE47">MMULT(AA47:AD47,Rules!$O$29:$O$32)</f>
        <v>66.507936507936506</v>
      </c>
      <c r="AF47" s="43">
        <f>VLOOKUP(Categorized!AC47,Rules!$F$75:$H$76,3,0)</f>
        <v>80</v>
      </c>
      <c r="AG47" s="43">
        <f>VLOOKUP(Categorized!AD47,Rules!$F$77:$H$78,3,0)</f>
        <v>80</v>
      </c>
      <c r="AH47" s="43">
        <f>VLOOKUP(Categorized!AE47,Rules!$F$79:$H$84,3,0)</f>
        <v>30</v>
      </c>
      <c r="AI47" s="43">
        <f>VLOOKUP(Categorized!AF47,Rules!$F$85:$H$89,3,0)</f>
        <v>30</v>
      </c>
      <c r="AJ47" s="43">
        <f>VLOOKUP(Categorized!AG47,Rules!$F$90:$H$92,3,0)</f>
        <v>30</v>
      </c>
      <c r="AK47" s="43">
        <f>VLOOKUP(Categorized!AH47,Rules!$F$93:$H$96,3,0)</f>
        <v>80</v>
      </c>
      <c r="AL47" s="43">
        <f>VLOOKUP(Categorized!AI47,Rules!$F$97:$H$100,3,0)</f>
        <v>30</v>
      </c>
      <c r="AM47" s="43">
        <f>VLOOKUP(Categorized!AJ47,Rules!$F$101:$H$102,3,0)</f>
        <v>30</v>
      </c>
      <c r="AN47" s="43">
        <f>VLOOKUP(Categorized!CD47,Rules!$F$235:$H$237,3,0)</f>
        <v>70</v>
      </c>
      <c r="AO47" s="43">
        <f>VLOOKUP(Categorized!CE47,Rules!$F$238:$H$241,3,0)</f>
        <v>60</v>
      </c>
      <c r="AP47" s="43">
        <f>VLOOKUP(Categorized!AM47,Rules!$F$110:$H$113,3,0)</f>
        <v>70</v>
      </c>
      <c r="AQ47" s="255">
        <f t="array" ref="AQ47">MMULT(AF47:AP47,Rules!$O$35:$O$45)</f>
        <v>52.44318181818182</v>
      </c>
      <c r="AR47" s="44">
        <f>VLOOKUP(Categorized!AN47,Rules!$F$114:$H$116,3,0)</f>
        <v>30</v>
      </c>
      <c r="AS47" s="44">
        <f>VLOOKUP(Categorized!AO47,Rules!$F$117:$H$119,3,0)</f>
        <v>30</v>
      </c>
      <c r="AT47" s="44">
        <f>VLOOKUP(Categorized!AP47,Rules!$F$120:$H$122,3,0)</f>
        <v>30</v>
      </c>
      <c r="AU47" s="44">
        <f>VLOOKUP(Categorized!AQ47,Rules!$F$123:$H$124,3,0)</f>
        <v>90</v>
      </c>
      <c r="AV47" s="44">
        <f>VLOOKUP(Categorized!AR47,Rules!$F$125:$H$127,3,0)</f>
        <v>50</v>
      </c>
      <c r="AW47" s="44">
        <f>VLOOKUP(Categorized!AS47,Rules!$F$128:$H$130,3,0)</f>
        <v>30</v>
      </c>
      <c r="AX47" s="43">
        <f>VLOOKUP(Categorized!AT47,Rules!$F$131:$H$133,3,0)</f>
        <v>30</v>
      </c>
      <c r="AY47" s="44">
        <f>VLOOKUP(Categorized!AU47,Rules!$F$134:$H$136,3,0)</f>
        <v>30</v>
      </c>
      <c r="AZ47" s="44">
        <f>VLOOKUP(Categorized!AV47,Rules!$F$134:$H$136,3,0)</f>
        <v>30</v>
      </c>
      <c r="BA47" s="44">
        <f>VLOOKUP(Categorized!AW47,Rules!$F$139:$H$141,3,0)</f>
        <v>45</v>
      </c>
      <c r="BB47" s="256">
        <f t="array" ref="BB47">MMULT(AR47:BA47,Rules!$O$48:$O$57)</f>
        <v>40.355828220858896</v>
      </c>
      <c r="BC47" s="43">
        <f>VLOOKUP(Categorized!AX47,Rules!$F$142:$H$143,3,0)</f>
        <v>30</v>
      </c>
      <c r="BD47" s="43">
        <f>VLOOKUP(Categorized!AY47,Rules!$F$144:$H$145,3,0)</f>
        <v>30</v>
      </c>
      <c r="BE47" s="43">
        <f>VLOOKUP(Categorized!AZ47,Rules!$F$146:$H$147,3,0)</f>
        <v>30</v>
      </c>
      <c r="BF47" s="43">
        <f>VLOOKUP(Categorized!BA47,Rules!$F$148:$H$149,3,0)</f>
        <v>30</v>
      </c>
      <c r="BG47" s="43">
        <f>VLOOKUP(Categorized!BB47,Rules!$F$150:$H$151,3,0)</f>
        <v>30</v>
      </c>
      <c r="BH47" s="43">
        <f>VLOOKUP(Categorized!BC47,Rules!$F$152:$H$153,3,0)</f>
        <v>30</v>
      </c>
      <c r="BI47" s="43">
        <f>VLOOKUP(Categorized!BD47,Rules!$F$154:$H$155,3,0)</f>
        <v>90</v>
      </c>
      <c r="BJ47" s="43">
        <f>VLOOKUP(Categorized!BE47,Rules!$F$156:$H$157,3,0)</f>
        <v>30</v>
      </c>
      <c r="BK47" s="43">
        <f>VLOOKUP(Categorized!BF47,Rules!$F$158:$H$159,3,0)</f>
        <v>30</v>
      </c>
      <c r="BL47" s="43">
        <f>VLOOKUP(Categorized!BG47,Rules!$F$160:$H$161,3,0)</f>
        <v>30</v>
      </c>
      <c r="BM47" s="43">
        <f>VLOOKUP(Categorized!BH47,Rules!$F$162:$H$163,3,0)</f>
        <v>90</v>
      </c>
      <c r="BN47" s="43">
        <f>VLOOKUP(Categorized!BI47,Rules!$F$164:$H$165,3,0)</f>
        <v>90</v>
      </c>
      <c r="BO47" s="43">
        <f>VLOOKUP(Categorized!BJ47,Rules!$F$166:$H$167,3,0)</f>
        <v>90</v>
      </c>
      <c r="BP47" s="43">
        <f>VLOOKUP(Categorized!BK47,Rules!$F$168:$H$169,3,0)</f>
        <v>30</v>
      </c>
      <c r="BQ47" s="43">
        <f>VLOOKUP(Categorized!BL47,Rules!$F$170:$H$171,3,0)</f>
        <v>30</v>
      </c>
      <c r="BR47" s="43">
        <f>VLOOKUP(Categorized!BM47,Rules!$F$172:$H$173,3,0)</f>
        <v>30</v>
      </c>
      <c r="BS47" s="43">
        <f>VLOOKUP(Categorized!BN47,Rules!$F$174:$H$175,3,0)</f>
        <v>30</v>
      </c>
      <c r="BT47" s="43">
        <f>VLOOKUP(Categorized!BO47,Rules!$F$176:$H$177,3,0)</f>
        <v>30</v>
      </c>
      <c r="BU47" s="43">
        <f>VLOOKUP(Categorized!BP47,Rules!$F$178:$H$179,3,0)</f>
        <v>30</v>
      </c>
      <c r="BV47" s="43">
        <f>VLOOKUP(Categorized!BQ47,Rules!$F$180:$H$181,3,0)</f>
        <v>30</v>
      </c>
      <c r="BW47" s="43">
        <f>VLOOKUP(Categorized!BR47,Rules!$F$182:$H$183,3,0)</f>
        <v>30</v>
      </c>
      <c r="BX47" s="255">
        <f t="array" ref="BX47">MMULT(BC47:BW47,Rules!$O$60:$O$80)</f>
        <v>41.701244813278024</v>
      </c>
      <c r="BY47" s="43">
        <f>VLOOKUP(Categorized!BS47,Rules!$F$184:$H$185,3,0)</f>
        <v>30</v>
      </c>
      <c r="BZ47" s="43">
        <f>VLOOKUP(Categorized!BT47,Rules!$F$186:$H$187,3,0)</f>
        <v>30</v>
      </c>
      <c r="CA47" s="43">
        <f>VLOOKUP(Categorized!BU47,Rules!$F$188:$H$189,3,0)</f>
        <v>30</v>
      </c>
      <c r="CB47" s="43">
        <f>VLOOKUP(Categorized!BV47,Rules!$F$190:$H$191,3,0)</f>
        <v>90</v>
      </c>
      <c r="CC47" s="43">
        <f>VLOOKUP(Categorized!BW47,Rules!$F$192:$H$193,3,0)</f>
        <v>30</v>
      </c>
      <c r="CD47" s="255">
        <f t="array" ref="CD47">MMULT(BY47:CC47,Rules!$O$83:$O$87)</f>
        <v>40.588235294117645</v>
      </c>
      <c r="CE47" s="45">
        <v>0</v>
      </c>
      <c r="CF47" s="46">
        <v>0</v>
      </c>
    </row>
    <row r="48" spans="1:84" ht="18.5">
      <c r="A48" s="38">
        <v>2020</v>
      </c>
      <c r="B48" s="39" t="s">
        <v>95</v>
      </c>
      <c r="C48" s="41">
        <v>26450</v>
      </c>
      <c r="D48" s="42">
        <f>VLOOKUP(Categorized!F48,Rules!$F$4:$H$7,3,0)</f>
        <v>90</v>
      </c>
      <c r="E48" s="43">
        <f>VLOOKUP(Categorized!G48,Rules!$F$8:$H$9,3,0)</f>
        <v>90</v>
      </c>
      <c r="F48" s="43">
        <f>VLOOKUP(Categorized!H48,Rules!$F$10:$H$12,3,0)</f>
        <v>60</v>
      </c>
      <c r="G48" s="43">
        <f>VLOOKUP(Categorized!I48,Rules!$F$13:$H$16,3,0)</f>
        <v>95</v>
      </c>
      <c r="H48" s="43">
        <f>VLOOKUP(Categorized!BZ48,Rules!$F$243:$H$245,3,0)</f>
        <v>90</v>
      </c>
      <c r="I48" s="43">
        <f>VLOOKUP(Categorized!K48,Rules!$F$20:$H$27,3,0)</f>
        <v>60</v>
      </c>
      <c r="J48" s="43">
        <f>VLOOKUP(Categorized!CA48,Rules!$F$246:$H$252,3,0)</f>
        <v>75</v>
      </c>
      <c r="K48" s="43">
        <f>VLOOKUP(Categorized!M48,Rules!$F$29:$H$31,3,0)</f>
        <v>60</v>
      </c>
      <c r="L48" s="43">
        <f>VLOOKUP(Categorized!CB48,Rules!$F$253:$H$259,3,0)</f>
        <v>0</v>
      </c>
      <c r="M48" s="255" t="e">
        <f t="array" ref="M48">MMULT(D48:L48,Rules!$O$4:$O$11)</f>
        <v>#VALUE!</v>
      </c>
      <c r="N48" s="43">
        <f>VLOOKUP(Categorized!N48,Rules!$F$32:$H$33,3,0)</f>
        <v>60</v>
      </c>
      <c r="O48" s="43">
        <f>VLOOKUP(Categorized!O48,Rules!$F$34:$H$40,3,0)</f>
        <v>75</v>
      </c>
      <c r="P48" s="43">
        <f>VLOOKUP(Categorized!P48,Rules!$F$41:$H$42,3,0)</f>
        <v>30</v>
      </c>
      <c r="Q48" s="43">
        <f>VLOOKUP(Categorized!CC48,Rules!$F$231:$H$234,3,0)</f>
        <v>20</v>
      </c>
      <c r="R48" s="43">
        <f>VLOOKUP(Categorized!R48,Rules!$F$47:$H$51,3,0)</f>
        <v>30</v>
      </c>
      <c r="S48" s="43">
        <f>VLOOKUP(Categorized!S48,Rules!$F$52:$H$56,3,0)</f>
        <v>30</v>
      </c>
      <c r="T48" s="43">
        <f>VLOOKUP(Categorized!T48,Rules!$F$57:$H$58,3,0)</f>
        <v>30</v>
      </c>
      <c r="U48" s="255">
        <f t="array" ref="U48">MMULT(N48:T48,Rules!$O$14:$O$20)</f>
        <v>38.425605536332185</v>
      </c>
      <c r="V48" s="43">
        <f>VLOOKUP(Categorized!U48,Rules!$F$59:$H$60,3,0)</f>
        <v>80</v>
      </c>
      <c r="W48" s="43">
        <f>VLOOKUP(Categorized!V48,Rules!$F$61:$H$62,3,0)</f>
        <v>80</v>
      </c>
      <c r="X48" s="43">
        <f>VLOOKUP(Categorized!W48,Rules!$F$63:$H$64,3,0)</f>
        <v>80</v>
      </c>
      <c r="Y48" s="43">
        <f>VLOOKUP(Categorized!X48,Rules!$F$65:$H$66,3,0)</f>
        <v>20</v>
      </c>
      <c r="Z48" s="255">
        <f t="array" ref="Z48">MMULT(V48:Y48,Rules!$O$23:$O$26)</f>
        <v>64.444444444444443</v>
      </c>
      <c r="AA48" s="43">
        <f>VLOOKUP(Categorized!Y48,Rules!$F$67:$H$68,3,0)</f>
        <v>70</v>
      </c>
      <c r="AB48" s="43">
        <f>VLOOKUP(Categorized!Z48,Rules!$F$69:$H$70,3,0)</f>
        <v>80</v>
      </c>
      <c r="AC48" s="43">
        <f>VLOOKUP(Categorized!AA48,Rules!$F$71:$H$72,3,0)</f>
        <v>80</v>
      </c>
      <c r="AD48" s="43">
        <f>VLOOKUP(Categorized!AB48,Rules!$F$73:$H$74,3,0)</f>
        <v>60</v>
      </c>
      <c r="AE48" s="255">
        <f t="array" ref="AE48">MMULT(AA48:AD48,Rules!$O$29:$O$32)</f>
        <v>73.174603174603163</v>
      </c>
      <c r="AF48" s="43">
        <f>VLOOKUP(Categorized!AC48,Rules!$F$75:$H$76,3,0)</f>
        <v>80</v>
      </c>
      <c r="AG48" s="43">
        <f>VLOOKUP(Categorized!AD48,Rules!$F$77:$H$78,3,0)</f>
        <v>80</v>
      </c>
      <c r="AH48" s="43">
        <f>VLOOKUP(Categorized!AE48,Rules!$F$79:$H$84,3,0)</f>
        <v>85</v>
      </c>
      <c r="AI48" s="43">
        <f>VLOOKUP(Categorized!AF48,Rules!$F$85:$H$89,3,0)</f>
        <v>80</v>
      </c>
      <c r="AJ48" s="43">
        <f>VLOOKUP(Categorized!AG48,Rules!$F$90:$H$92,3,0)</f>
        <v>90</v>
      </c>
      <c r="AK48" s="43">
        <f>VLOOKUP(Categorized!AH48,Rules!$F$93:$H$96,3,0)</f>
        <v>30</v>
      </c>
      <c r="AL48" s="43">
        <f>VLOOKUP(Categorized!AI48,Rules!$F$97:$H$100,3,0)</f>
        <v>50</v>
      </c>
      <c r="AM48" s="43">
        <f>VLOOKUP(Categorized!AJ48,Rules!$F$101:$H$102,3,0)</f>
        <v>30</v>
      </c>
      <c r="AN48" s="43">
        <f>VLOOKUP(Categorized!CD48,Rules!$F$235:$H$237,3,0)</f>
        <v>95</v>
      </c>
      <c r="AO48" s="43">
        <f>VLOOKUP(Categorized!CE48,Rules!$F$238:$H$241,3,0)</f>
        <v>60</v>
      </c>
      <c r="AP48" s="43">
        <f>VLOOKUP(Categorized!AM48,Rules!$F$110:$H$113,3,0)</f>
        <v>70</v>
      </c>
      <c r="AQ48" s="255">
        <f t="array" ref="AQ48">MMULT(AF48:AP48,Rules!$O$35:$O$45)</f>
        <v>68.903409090909079</v>
      </c>
      <c r="AR48" s="44">
        <f>VLOOKUP(Categorized!AN48,Rules!$F$114:$H$116,3,0)</f>
        <v>90</v>
      </c>
      <c r="AS48" s="44">
        <f>VLOOKUP(Categorized!AO48,Rules!$F$117:$H$119,3,0)</f>
        <v>30</v>
      </c>
      <c r="AT48" s="44">
        <f>VLOOKUP(Categorized!AP48,Rules!$F$120:$H$122,3,0)</f>
        <v>30</v>
      </c>
      <c r="AU48" s="44">
        <f>VLOOKUP(Categorized!AQ48,Rules!$F$123:$H$124,3,0)</f>
        <v>30</v>
      </c>
      <c r="AV48" s="44">
        <f>VLOOKUP(Categorized!AR48,Rules!$F$125:$H$127,3,0)</f>
        <v>50</v>
      </c>
      <c r="AW48" s="44">
        <f>VLOOKUP(Categorized!AS48,Rules!$F$128:$H$130,3,0)</f>
        <v>30</v>
      </c>
      <c r="AX48" s="43">
        <f>VLOOKUP(Categorized!AT48,Rules!$F$131:$H$133,3,0)</f>
        <v>30</v>
      </c>
      <c r="AY48" s="44">
        <f>VLOOKUP(Categorized!AU48,Rules!$F$134:$H$136,3,0)</f>
        <v>30</v>
      </c>
      <c r="AZ48" s="44">
        <f>VLOOKUP(Categorized!AV48,Rules!$F$134:$H$136,3,0)</f>
        <v>30</v>
      </c>
      <c r="BA48" s="44">
        <f>VLOOKUP(Categorized!AW48,Rules!$F$139:$H$141,3,0)</f>
        <v>45</v>
      </c>
      <c r="BB48" s="256">
        <f t="array" ref="BB48">MMULT(AR48:BA48,Rules!$O$48:$O$57)</f>
        <v>38.662576687116562</v>
      </c>
      <c r="BC48" s="43">
        <f>VLOOKUP(Categorized!AX48,Rules!$F$142:$H$143,3,0)</f>
        <v>30</v>
      </c>
      <c r="BD48" s="43">
        <f>VLOOKUP(Categorized!AY48,Rules!$F$144:$H$145,3,0)</f>
        <v>90</v>
      </c>
      <c r="BE48" s="43">
        <f>VLOOKUP(Categorized!AZ48,Rules!$F$146:$H$147,3,0)</f>
        <v>30</v>
      </c>
      <c r="BF48" s="43">
        <f>VLOOKUP(Categorized!BA48,Rules!$F$148:$H$149,3,0)</f>
        <v>30</v>
      </c>
      <c r="BG48" s="43">
        <f>VLOOKUP(Categorized!BB48,Rules!$F$150:$H$151,3,0)</f>
        <v>90</v>
      </c>
      <c r="BH48" s="43">
        <f>VLOOKUP(Categorized!BC48,Rules!$F$152:$H$153,3,0)</f>
        <v>30</v>
      </c>
      <c r="BI48" s="43">
        <f>VLOOKUP(Categorized!BD48,Rules!$F$154:$H$155,3,0)</f>
        <v>90</v>
      </c>
      <c r="BJ48" s="43">
        <f>VLOOKUP(Categorized!BE48,Rules!$F$156:$H$157,3,0)</f>
        <v>30</v>
      </c>
      <c r="BK48" s="43">
        <f>VLOOKUP(Categorized!BF48,Rules!$F$158:$H$159,3,0)</f>
        <v>30</v>
      </c>
      <c r="BL48" s="43">
        <f>VLOOKUP(Categorized!BG48,Rules!$F$160:$H$161,3,0)</f>
        <v>30</v>
      </c>
      <c r="BM48" s="43">
        <f>VLOOKUP(Categorized!BH48,Rules!$F$162:$H$163,3,0)</f>
        <v>30</v>
      </c>
      <c r="BN48" s="43">
        <f>VLOOKUP(Categorized!BI48,Rules!$F$164:$H$165,3,0)</f>
        <v>90</v>
      </c>
      <c r="BO48" s="43">
        <f>VLOOKUP(Categorized!BJ48,Rules!$F$166:$H$167,3,0)</f>
        <v>90</v>
      </c>
      <c r="BP48" s="43">
        <f>VLOOKUP(Categorized!BK48,Rules!$F$168:$H$169,3,0)</f>
        <v>30</v>
      </c>
      <c r="BQ48" s="43">
        <f>VLOOKUP(Categorized!BL48,Rules!$F$170:$H$171,3,0)</f>
        <v>30</v>
      </c>
      <c r="BR48" s="43">
        <f>VLOOKUP(Categorized!BM48,Rules!$F$172:$H$173,3,0)</f>
        <v>30</v>
      </c>
      <c r="BS48" s="43">
        <f>VLOOKUP(Categorized!BN48,Rules!$F$174:$H$175,3,0)</f>
        <v>30</v>
      </c>
      <c r="BT48" s="43">
        <f>VLOOKUP(Categorized!BO48,Rules!$F$176:$H$177,3,0)</f>
        <v>95</v>
      </c>
      <c r="BU48" s="43">
        <f>VLOOKUP(Categorized!BP48,Rules!$F$178:$H$179,3,0)</f>
        <v>30</v>
      </c>
      <c r="BV48" s="43">
        <f>VLOOKUP(Categorized!BQ48,Rules!$F$180:$H$181,3,0)</f>
        <v>30</v>
      </c>
      <c r="BW48" s="43">
        <f>VLOOKUP(Categorized!BR48,Rules!$F$182:$H$183,3,0)</f>
        <v>30</v>
      </c>
      <c r="BX48" s="255">
        <f t="array" ref="BX48">MMULT(BC48:BW48,Rules!$O$60:$O$80)</f>
        <v>48.343212803793733</v>
      </c>
      <c r="BY48" s="43">
        <f>VLOOKUP(Categorized!BS48,Rules!$F$184:$H$185,3,0)</f>
        <v>30</v>
      </c>
      <c r="BZ48" s="43">
        <f>VLOOKUP(Categorized!BT48,Rules!$F$186:$H$187,3,0)</f>
        <v>90</v>
      </c>
      <c r="CA48" s="43">
        <f>VLOOKUP(Categorized!BU48,Rules!$F$188:$H$189,3,0)</f>
        <v>30</v>
      </c>
      <c r="CB48" s="43">
        <f>VLOOKUP(Categorized!BV48,Rules!$F$190:$H$191,3,0)</f>
        <v>90</v>
      </c>
      <c r="CC48" s="43">
        <f>VLOOKUP(Categorized!BW48,Rules!$F$192:$H$193,3,0)</f>
        <v>30</v>
      </c>
      <c r="CD48" s="255">
        <f t="array" ref="CD48">MMULT(BY48:CC48,Rules!$O$83:$O$87)</f>
        <v>54</v>
      </c>
      <c r="CE48" s="45">
        <v>0</v>
      </c>
      <c r="CF48" s="46">
        <v>0</v>
      </c>
    </row>
    <row r="49" spans="1:84" ht="18.5">
      <c r="A49" s="38">
        <v>2020</v>
      </c>
      <c r="B49" s="39" t="s">
        <v>96</v>
      </c>
      <c r="C49" s="41">
        <v>37635</v>
      </c>
      <c r="D49" s="42">
        <f>VLOOKUP(Categorized!F49,Rules!$F$4:$H$7,3,0)</f>
        <v>90</v>
      </c>
      <c r="E49" s="43">
        <f>VLOOKUP(Categorized!G49,Rules!$F$8:$H$9,3,0)</f>
        <v>90</v>
      </c>
      <c r="F49" s="43">
        <f>VLOOKUP(Categorized!H49,Rules!$F$10:$H$12,3,0)</f>
        <v>60</v>
      </c>
      <c r="G49" s="43">
        <f>VLOOKUP(Categorized!I49,Rules!$F$13:$H$16,3,0)</f>
        <v>95</v>
      </c>
      <c r="H49" s="43">
        <f>VLOOKUP(Categorized!BZ49,Rules!$F$243:$H$245,3,0)</f>
        <v>90</v>
      </c>
      <c r="I49" s="43">
        <f>VLOOKUP(Categorized!K49,Rules!$F$20:$H$27,3,0)</f>
        <v>60</v>
      </c>
      <c r="J49" s="43">
        <f>VLOOKUP(Categorized!CA49,Rules!$F$246:$H$252,3,0)</f>
        <v>75</v>
      </c>
      <c r="K49" s="43">
        <f>VLOOKUP(Categorized!M49,Rules!$F$29:$H$31,3,0)</f>
        <v>70</v>
      </c>
      <c r="L49" s="43">
        <f>VLOOKUP(Categorized!CB49,Rules!$F$253:$H$259,3,0)</f>
        <v>0</v>
      </c>
      <c r="M49" s="255" t="e">
        <f t="array" ref="M49">MMULT(D49:L49,Rules!$O$4:$O$11)</f>
        <v>#VALUE!</v>
      </c>
      <c r="N49" s="43">
        <f>VLOOKUP(Categorized!N49,Rules!$F$32:$H$33,3,0)</f>
        <v>90</v>
      </c>
      <c r="O49" s="43">
        <f>VLOOKUP(Categorized!O49,Rules!$F$34:$H$40,3,0)</f>
        <v>70</v>
      </c>
      <c r="P49" s="43">
        <f>VLOOKUP(Categorized!P49,Rules!$F$41:$H$42,3,0)</f>
        <v>30</v>
      </c>
      <c r="Q49" s="43">
        <f>VLOOKUP(Categorized!CC49,Rules!$F$231:$H$234,3,0)</f>
        <v>20</v>
      </c>
      <c r="R49" s="43">
        <f>VLOOKUP(Categorized!R49,Rules!$F$47:$H$51,3,0)</f>
        <v>30</v>
      </c>
      <c r="S49" s="43">
        <f>VLOOKUP(Categorized!S49,Rules!$F$52:$H$56,3,0)</f>
        <v>30</v>
      </c>
      <c r="T49" s="43">
        <f>VLOOKUP(Categorized!T49,Rules!$F$57:$H$58,3,0)</f>
        <v>30</v>
      </c>
      <c r="U49" s="255">
        <f t="array" ref="U49">MMULT(N49:T49,Rules!$O$14:$O$20)</f>
        <v>41.36678200692041</v>
      </c>
      <c r="V49" s="43">
        <f>VLOOKUP(Categorized!U49,Rules!$F$59:$H$60,3,0)</f>
        <v>80</v>
      </c>
      <c r="W49" s="43">
        <f>VLOOKUP(Categorized!V49,Rules!$F$61:$H$62,3,0)</f>
        <v>80</v>
      </c>
      <c r="X49" s="43">
        <f>VLOOKUP(Categorized!W49,Rules!$F$63:$H$64,3,0)</f>
        <v>80</v>
      </c>
      <c r="Y49" s="43">
        <f>VLOOKUP(Categorized!X49,Rules!$F$65:$H$66,3,0)</f>
        <v>20</v>
      </c>
      <c r="Z49" s="255">
        <f t="array" ref="Z49">MMULT(V49:Y49,Rules!$O$23:$O$26)</f>
        <v>64.444444444444443</v>
      </c>
      <c r="AA49" s="43">
        <f>VLOOKUP(Categorized!Y49,Rules!$F$67:$H$68,3,0)</f>
        <v>70</v>
      </c>
      <c r="AB49" s="43">
        <f>VLOOKUP(Categorized!Z49,Rules!$F$69:$H$70,3,0)</f>
        <v>80</v>
      </c>
      <c r="AC49" s="43">
        <f>VLOOKUP(Categorized!AA49,Rules!$F$71:$H$72,3,0)</f>
        <v>80</v>
      </c>
      <c r="AD49" s="43">
        <f>VLOOKUP(Categorized!AB49,Rules!$F$73:$H$74,3,0)</f>
        <v>60</v>
      </c>
      <c r="AE49" s="255">
        <f t="array" ref="AE49">MMULT(AA49:AD49,Rules!$O$29:$O$32)</f>
        <v>73.174603174603163</v>
      </c>
      <c r="AF49" s="43">
        <f>VLOOKUP(Categorized!AC49,Rules!$F$75:$H$76,3,0)</f>
        <v>80</v>
      </c>
      <c r="AG49" s="43">
        <f>VLOOKUP(Categorized!AD49,Rules!$F$77:$H$78,3,0)</f>
        <v>50</v>
      </c>
      <c r="AH49" s="43">
        <f>VLOOKUP(Categorized!AE49,Rules!$F$79:$H$84,3,0)</f>
        <v>85</v>
      </c>
      <c r="AI49" s="43">
        <f>VLOOKUP(Categorized!AF49,Rules!$F$85:$H$89,3,0)</f>
        <v>50</v>
      </c>
      <c r="AJ49" s="43">
        <f>VLOOKUP(Categorized!AG49,Rules!$F$90:$H$92,3,0)</f>
        <v>90</v>
      </c>
      <c r="AK49" s="43">
        <f>VLOOKUP(Categorized!AH49,Rules!$F$93:$H$96,3,0)</f>
        <v>30</v>
      </c>
      <c r="AL49" s="43">
        <f>VLOOKUP(Categorized!AI49,Rules!$F$97:$H$100,3,0)</f>
        <v>50</v>
      </c>
      <c r="AM49" s="43">
        <f>VLOOKUP(Categorized!AJ49,Rules!$F$101:$H$102,3,0)</f>
        <v>80</v>
      </c>
      <c r="AN49" s="43">
        <f>VLOOKUP(Categorized!CD49,Rules!$F$235:$H$237,3,0)</f>
        <v>95</v>
      </c>
      <c r="AO49" s="43">
        <f>VLOOKUP(Categorized!CE49,Rules!$F$238:$H$241,3,0)</f>
        <v>60</v>
      </c>
      <c r="AP49" s="43">
        <f>VLOOKUP(Categorized!AM49,Rules!$F$110:$H$113,3,0)</f>
        <v>70</v>
      </c>
      <c r="AQ49" s="255">
        <f t="array" ref="AQ49">MMULT(AF49:AP49,Rules!$O$35:$O$45)</f>
        <v>67.142045454545439</v>
      </c>
      <c r="AR49" s="44">
        <f>VLOOKUP(Categorized!AN49,Rules!$F$114:$H$116,3,0)</f>
        <v>90</v>
      </c>
      <c r="AS49" s="44">
        <f>VLOOKUP(Categorized!AO49,Rules!$F$117:$H$119,3,0)</f>
        <v>90</v>
      </c>
      <c r="AT49" s="44">
        <f>VLOOKUP(Categorized!AP49,Rules!$F$120:$H$122,3,0)</f>
        <v>30</v>
      </c>
      <c r="AU49" s="44">
        <f>VLOOKUP(Categorized!AQ49,Rules!$F$123:$H$124,3,0)</f>
        <v>90</v>
      </c>
      <c r="AV49" s="44">
        <f>VLOOKUP(Categorized!AR49,Rules!$F$125:$H$127,3,0)</f>
        <v>50</v>
      </c>
      <c r="AW49" s="44">
        <f>VLOOKUP(Categorized!AS49,Rules!$F$128:$H$130,3,0)</f>
        <v>80</v>
      </c>
      <c r="AX49" s="43">
        <f>VLOOKUP(Categorized!AT49,Rules!$F$131:$H$133,3,0)</f>
        <v>30</v>
      </c>
      <c r="AY49" s="44">
        <f>VLOOKUP(Categorized!AU49,Rules!$F$134:$H$136,3,0)</f>
        <v>30</v>
      </c>
      <c r="AZ49" s="44">
        <f>VLOOKUP(Categorized!AV49,Rules!$F$134:$H$136,3,0)</f>
        <v>30</v>
      </c>
      <c r="BA49" s="44">
        <f>VLOOKUP(Categorized!AW49,Rules!$F$139:$H$141,3,0)</f>
        <v>45</v>
      </c>
      <c r="BB49" s="256">
        <f t="array" ref="BB49">MMULT(AR49:BA49,Rules!$O$48:$O$57)</f>
        <v>55.914110429447852</v>
      </c>
      <c r="BC49" s="43">
        <f>VLOOKUP(Categorized!AX49,Rules!$F$142:$H$143,3,0)</f>
        <v>80</v>
      </c>
      <c r="BD49" s="43">
        <f>VLOOKUP(Categorized!AY49,Rules!$F$144:$H$145,3,0)</f>
        <v>90</v>
      </c>
      <c r="BE49" s="43">
        <f>VLOOKUP(Categorized!AZ49,Rules!$F$146:$H$147,3,0)</f>
        <v>30</v>
      </c>
      <c r="BF49" s="43">
        <f>VLOOKUP(Categorized!BA49,Rules!$F$148:$H$149,3,0)</f>
        <v>30</v>
      </c>
      <c r="BG49" s="43">
        <f>VLOOKUP(Categorized!BB49,Rules!$F$150:$H$151,3,0)</f>
        <v>90</v>
      </c>
      <c r="BH49" s="43">
        <f>VLOOKUP(Categorized!BC49,Rules!$F$152:$H$153,3,0)</f>
        <v>30</v>
      </c>
      <c r="BI49" s="43">
        <f>VLOOKUP(Categorized!BD49,Rules!$F$154:$H$155,3,0)</f>
        <v>90</v>
      </c>
      <c r="BJ49" s="43">
        <f>VLOOKUP(Categorized!BE49,Rules!$F$156:$H$157,3,0)</f>
        <v>30</v>
      </c>
      <c r="BK49" s="43">
        <f>VLOOKUP(Categorized!BF49,Rules!$F$158:$H$159,3,0)</f>
        <v>30</v>
      </c>
      <c r="BL49" s="43">
        <f>VLOOKUP(Categorized!BG49,Rules!$F$160:$H$161,3,0)</f>
        <v>30</v>
      </c>
      <c r="BM49" s="43">
        <f>VLOOKUP(Categorized!BH49,Rules!$F$162:$H$163,3,0)</f>
        <v>90</v>
      </c>
      <c r="BN49" s="43">
        <f>VLOOKUP(Categorized!BI49,Rules!$F$164:$H$165,3,0)</f>
        <v>30</v>
      </c>
      <c r="BO49" s="43">
        <f>VLOOKUP(Categorized!BJ49,Rules!$F$166:$H$167,3,0)</f>
        <v>90</v>
      </c>
      <c r="BP49" s="43">
        <f>VLOOKUP(Categorized!BK49,Rules!$F$168:$H$169,3,0)</f>
        <v>30</v>
      </c>
      <c r="BQ49" s="43">
        <f>VLOOKUP(Categorized!BL49,Rules!$F$170:$H$171,3,0)</f>
        <v>30</v>
      </c>
      <c r="BR49" s="43">
        <f>VLOOKUP(Categorized!BM49,Rules!$F$172:$H$173,3,0)</f>
        <v>30</v>
      </c>
      <c r="BS49" s="43">
        <f>VLOOKUP(Categorized!BN49,Rules!$F$174:$H$175,3,0)</f>
        <v>30</v>
      </c>
      <c r="BT49" s="43">
        <f>VLOOKUP(Categorized!BO49,Rules!$F$176:$H$177,3,0)</f>
        <v>95</v>
      </c>
      <c r="BU49" s="43">
        <f>VLOOKUP(Categorized!BP49,Rules!$F$178:$H$179,3,0)</f>
        <v>30</v>
      </c>
      <c r="BV49" s="43">
        <f>VLOOKUP(Categorized!BQ49,Rules!$F$180:$H$181,3,0)</f>
        <v>30</v>
      </c>
      <c r="BW49" s="43">
        <f>VLOOKUP(Categorized!BR49,Rules!$F$182:$H$183,3,0)</f>
        <v>30</v>
      </c>
      <c r="BX49" s="255">
        <f t="array" ref="BX49">MMULT(BC49:BW49,Rules!$O$60:$O$80)</f>
        <v>51.721991701244825</v>
      </c>
      <c r="BY49" s="43">
        <f>VLOOKUP(Categorized!BS49,Rules!$F$184:$H$185,3,0)</f>
        <v>30</v>
      </c>
      <c r="BZ49" s="43">
        <f>VLOOKUP(Categorized!BT49,Rules!$F$186:$H$187,3,0)</f>
        <v>30</v>
      </c>
      <c r="CA49" s="43">
        <f>VLOOKUP(Categorized!BU49,Rules!$F$188:$H$189,3,0)</f>
        <v>30</v>
      </c>
      <c r="CB49" s="43">
        <f>VLOOKUP(Categorized!BV49,Rules!$F$190:$H$191,3,0)</f>
        <v>90</v>
      </c>
      <c r="CC49" s="43">
        <f>VLOOKUP(Categorized!BW49,Rules!$F$192:$H$193,3,0)</f>
        <v>30</v>
      </c>
      <c r="CD49" s="255">
        <f t="array" ref="CD49">MMULT(BY49:CC49,Rules!$O$83:$O$87)</f>
        <v>40.588235294117645</v>
      </c>
      <c r="CE49" s="45">
        <v>0</v>
      </c>
      <c r="CF49" s="46">
        <v>0</v>
      </c>
    </row>
    <row r="50" spans="1:84" ht="18.5">
      <c r="A50" s="38">
        <v>2020</v>
      </c>
      <c r="B50" s="39" t="s">
        <v>97</v>
      </c>
      <c r="C50" s="41">
        <v>44269</v>
      </c>
      <c r="D50" s="42">
        <f>VLOOKUP(Categorized!F50,Rules!$F$4:$H$7,3,0)</f>
        <v>90</v>
      </c>
      <c r="E50" s="43">
        <f>VLOOKUP(Categorized!G50,Rules!$F$8:$H$9,3,0)</f>
        <v>90</v>
      </c>
      <c r="F50" s="43">
        <f>VLOOKUP(Categorized!H50,Rules!$F$10:$H$12,3,0)</f>
        <v>60</v>
      </c>
      <c r="G50" s="43">
        <f>VLOOKUP(Categorized!I50,Rules!$F$13:$H$16,3,0)</f>
        <v>95</v>
      </c>
      <c r="H50" s="43">
        <f>VLOOKUP(Categorized!BZ50,Rules!$F$243:$H$245,3,0)</f>
        <v>90</v>
      </c>
      <c r="I50" s="43">
        <f>VLOOKUP(Categorized!K50,Rules!$F$20:$H$27,3,0)</f>
        <v>60</v>
      </c>
      <c r="J50" s="43">
        <f>VLOOKUP(Categorized!CA50,Rules!$F$246:$H$252,3,0)</f>
        <v>70</v>
      </c>
      <c r="K50" s="43">
        <f>VLOOKUP(Categorized!M50,Rules!$F$29:$H$31,3,0)</f>
        <v>60</v>
      </c>
      <c r="L50" s="43">
        <f>VLOOKUP(Categorized!CB50,Rules!$F$253:$H$259,3,0)</f>
        <v>0</v>
      </c>
      <c r="M50" s="255" t="e">
        <f t="array" ref="M50">MMULT(D50:L50,Rules!$O$4:$O$11)</f>
        <v>#VALUE!</v>
      </c>
      <c r="N50" s="43">
        <f>VLOOKUP(Categorized!N50,Rules!$F$32:$H$33,3,0)</f>
        <v>60</v>
      </c>
      <c r="O50" s="43">
        <f>VLOOKUP(Categorized!O50,Rules!$F$34:$H$40,3,0)</f>
        <v>70</v>
      </c>
      <c r="P50" s="43">
        <f>VLOOKUP(Categorized!P50,Rules!$F$41:$H$42,3,0)</f>
        <v>30</v>
      </c>
      <c r="Q50" s="43">
        <f>VLOOKUP(Categorized!CC50,Rules!$F$231:$H$234,3,0)</f>
        <v>20</v>
      </c>
      <c r="R50" s="43">
        <f>VLOOKUP(Categorized!R50,Rules!$F$47:$H$51,3,0)</f>
        <v>30</v>
      </c>
      <c r="S50" s="43">
        <f>VLOOKUP(Categorized!S50,Rules!$F$52:$H$56,3,0)</f>
        <v>30</v>
      </c>
      <c r="T50" s="43">
        <f>VLOOKUP(Categorized!T50,Rules!$F$57:$H$58,3,0)</f>
        <v>30</v>
      </c>
      <c r="U50" s="255">
        <f t="array" ref="U50">MMULT(N50:T50,Rules!$O$14:$O$20)</f>
        <v>37.733564013840834</v>
      </c>
      <c r="V50" s="43">
        <f>VLOOKUP(Categorized!U50,Rules!$F$59:$H$60,3,0)</f>
        <v>80</v>
      </c>
      <c r="W50" s="43">
        <f>VLOOKUP(Categorized!V50,Rules!$F$61:$H$62,3,0)</f>
        <v>20</v>
      </c>
      <c r="X50" s="43">
        <f>VLOOKUP(Categorized!W50,Rules!$F$63:$H$64,3,0)</f>
        <v>80</v>
      </c>
      <c r="Y50" s="43">
        <f>VLOOKUP(Categorized!X50,Rules!$F$65:$H$66,3,0)</f>
        <v>20</v>
      </c>
      <c r="Z50" s="255">
        <f t="array" ref="Z50">MMULT(V50:Y50,Rules!$O$23:$O$26)</f>
        <v>46.666666666666664</v>
      </c>
      <c r="AA50" s="43">
        <f>VLOOKUP(Categorized!Y50,Rules!$F$67:$H$68,3,0)</f>
        <v>70</v>
      </c>
      <c r="AB50" s="43">
        <f>VLOOKUP(Categorized!Z50,Rules!$F$69:$H$70,3,0)</f>
        <v>80</v>
      </c>
      <c r="AC50" s="43">
        <f>VLOOKUP(Categorized!AA50,Rules!$F$71:$H$72,3,0)</f>
        <v>80</v>
      </c>
      <c r="AD50" s="43">
        <f>VLOOKUP(Categorized!AB50,Rules!$F$73:$H$74,3,0)</f>
        <v>60</v>
      </c>
      <c r="AE50" s="255">
        <f t="array" ref="AE50">MMULT(AA50:AD50,Rules!$O$29:$O$32)</f>
        <v>73.174603174603163</v>
      </c>
      <c r="AF50" s="43">
        <f>VLOOKUP(Categorized!AC50,Rules!$F$75:$H$76,3,0)</f>
        <v>80</v>
      </c>
      <c r="AG50" s="43">
        <f>VLOOKUP(Categorized!AD50,Rules!$F$77:$H$78,3,0)</f>
        <v>80</v>
      </c>
      <c r="AH50" s="43">
        <f>VLOOKUP(Categorized!AE50,Rules!$F$79:$H$84,3,0)</f>
        <v>80</v>
      </c>
      <c r="AI50" s="43">
        <f>VLOOKUP(Categorized!AF50,Rules!$F$85:$H$89,3,0)</f>
        <v>30</v>
      </c>
      <c r="AJ50" s="43">
        <f>VLOOKUP(Categorized!AG50,Rules!$F$90:$H$92,3,0)</f>
        <v>90</v>
      </c>
      <c r="AK50" s="43">
        <f>VLOOKUP(Categorized!AH50,Rules!$F$93:$H$96,3,0)</f>
        <v>80</v>
      </c>
      <c r="AL50" s="43">
        <f>VLOOKUP(Categorized!AI50,Rules!$F$97:$H$100,3,0)</f>
        <v>30</v>
      </c>
      <c r="AM50" s="43">
        <f>VLOOKUP(Categorized!AJ50,Rules!$F$101:$H$102,3,0)</f>
        <v>80</v>
      </c>
      <c r="AN50" s="43">
        <f>VLOOKUP(Categorized!CD50,Rules!$F$235:$H$237,3,0)</f>
        <v>95</v>
      </c>
      <c r="AO50" s="43">
        <f>VLOOKUP(Categorized!CE50,Rules!$F$238:$H$241,3,0)</f>
        <v>60</v>
      </c>
      <c r="AP50" s="43">
        <f>VLOOKUP(Categorized!AM50,Rules!$F$110:$H$113,3,0)</f>
        <v>50</v>
      </c>
      <c r="AQ50" s="255">
        <f t="array" ref="AQ50">MMULT(AF50:AP50,Rules!$O$35:$O$45)</f>
        <v>68.607954545454533</v>
      </c>
      <c r="AR50" s="44">
        <f>VLOOKUP(Categorized!AN50,Rules!$F$114:$H$116,3,0)</f>
        <v>90</v>
      </c>
      <c r="AS50" s="44">
        <f>VLOOKUP(Categorized!AO50,Rules!$F$117:$H$119,3,0)</f>
        <v>90</v>
      </c>
      <c r="AT50" s="44">
        <f>VLOOKUP(Categorized!AP50,Rules!$F$120:$H$122,3,0)</f>
        <v>90</v>
      </c>
      <c r="AU50" s="44">
        <f>VLOOKUP(Categorized!AQ50,Rules!$F$123:$H$124,3,0)</f>
        <v>30</v>
      </c>
      <c r="AV50" s="44">
        <f>VLOOKUP(Categorized!AR50,Rules!$F$125:$H$127,3,0)</f>
        <v>50</v>
      </c>
      <c r="AW50" s="44">
        <f>VLOOKUP(Categorized!AS50,Rules!$F$128:$H$130,3,0)</f>
        <v>80</v>
      </c>
      <c r="AX50" s="43">
        <f>VLOOKUP(Categorized!AT50,Rules!$F$131:$H$133,3,0)</f>
        <v>70</v>
      </c>
      <c r="AY50" s="44">
        <f>VLOOKUP(Categorized!AU50,Rules!$F$134:$H$136,3,0)</f>
        <v>70</v>
      </c>
      <c r="AZ50" s="44">
        <f>VLOOKUP(Categorized!AV50,Rules!$F$134:$H$136,3,0)</f>
        <v>30</v>
      </c>
      <c r="BA50" s="44">
        <f>VLOOKUP(Categorized!AW50,Rules!$F$139:$H$141,3,0)</f>
        <v>45</v>
      </c>
      <c r="BB50" s="256">
        <f t="array" ref="BB50">MMULT(AR50:BA50,Rules!$O$48:$O$57)</f>
        <v>63.128834355828211</v>
      </c>
      <c r="BC50" s="43">
        <f>VLOOKUP(Categorized!AX50,Rules!$F$142:$H$143,3,0)</f>
        <v>80</v>
      </c>
      <c r="BD50" s="43">
        <f>VLOOKUP(Categorized!AY50,Rules!$F$144:$H$145,3,0)</f>
        <v>90</v>
      </c>
      <c r="BE50" s="43">
        <f>VLOOKUP(Categorized!AZ50,Rules!$F$146:$H$147,3,0)</f>
        <v>30</v>
      </c>
      <c r="BF50" s="43">
        <f>VLOOKUP(Categorized!BA50,Rules!$F$148:$H$149,3,0)</f>
        <v>30</v>
      </c>
      <c r="BG50" s="43">
        <f>VLOOKUP(Categorized!BB50,Rules!$F$150:$H$151,3,0)</f>
        <v>30</v>
      </c>
      <c r="BH50" s="43">
        <f>VLOOKUP(Categorized!BC50,Rules!$F$152:$H$153,3,0)</f>
        <v>30</v>
      </c>
      <c r="BI50" s="43">
        <f>VLOOKUP(Categorized!BD50,Rules!$F$154:$H$155,3,0)</f>
        <v>90</v>
      </c>
      <c r="BJ50" s="43">
        <f>VLOOKUP(Categorized!BE50,Rules!$F$156:$H$157,3,0)</f>
        <v>30</v>
      </c>
      <c r="BK50" s="43">
        <f>VLOOKUP(Categorized!BF50,Rules!$F$158:$H$159,3,0)</f>
        <v>30</v>
      </c>
      <c r="BL50" s="43">
        <f>VLOOKUP(Categorized!BG50,Rules!$F$160:$H$161,3,0)</f>
        <v>30</v>
      </c>
      <c r="BM50" s="43">
        <f>VLOOKUP(Categorized!BH50,Rules!$F$162:$H$163,3,0)</f>
        <v>90</v>
      </c>
      <c r="BN50" s="43">
        <f>VLOOKUP(Categorized!BI50,Rules!$F$164:$H$165,3,0)</f>
        <v>90</v>
      </c>
      <c r="BO50" s="43">
        <f>VLOOKUP(Categorized!BJ50,Rules!$F$166:$H$167,3,0)</f>
        <v>90</v>
      </c>
      <c r="BP50" s="43">
        <f>VLOOKUP(Categorized!BK50,Rules!$F$168:$H$169,3,0)</f>
        <v>30</v>
      </c>
      <c r="BQ50" s="43">
        <f>VLOOKUP(Categorized!BL50,Rules!$F$170:$H$171,3,0)</f>
        <v>30</v>
      </c>
      <c r="BR50" s="43">
        <f>VLOOKUP(Categorized!BM50,Rules!$F$172:$H$173,3,0)</f>
        <v>30</v>
      </c>
      <c r="BS50" s="43">
        <f>VLOOKUP(Categorized!BN50,Rules!$F$174:$H$175,3,0)</f>
        <v>30</v>
      </c>
      <c r="BT50" s="43">
        <f>VLOOKUP(Categorized!BO50,Rules!$F$176:$H$177,3,0)</f>
        <v>95</v>
      </c>
      <c r="BU50" s="43">
        <f>VLOOKUP(Categorized!BP50,Rules!$F$178:$H$179,3,0)</f>
        <v>30</v>
      </c>
      <c r="BV50" s="43">
        <f>VLOOKUP(Categorized!BQ50,Rules!$F$180:$H$181,3,0)</f>
        <v>30</v>
      </c>
      <c r="BW50" s="43">
        <f>VLOOKUP(Categorized!BR50,Rules!$F$182:$H$183,3,0)</f>
        <v>30</v>
      </c>
      <c r="BX50" s="255">
        <f t="array" ref="BX50">MMULT(BC50:BW50,Rules!$O$60:$O$80)</f>
        <v>50.797273266152949</v>
      </c>
      <c r="BY50" s="43">
        <f>VLOOKUP(Categorized!BS50,Rules!$F$184:$H$185,3,0)</f>
        <v>30</v>
      </c>
      <c r="BZ50" s="43">
        <f>VLOOKUP(Categorized!BT50,Rules!$F$186:$H$187,3,0)</f>
        <v>30</v>
      </c>
      <c r="CA50" s="43">
        <f>VLOOKUP(Categorized!BU50,Rules!$F$188:$H$189,3,0)</f>
        <v>30</v>
      </c>
      <c r="CB50" s="43">
        <f>VLOOKUP(Categorized!BV50,Rules!$F$190:$H$191,3,0)</f>
        <v>30</v>
      </c>
      <c r="CC50" s="43">
        <f>VLOOKUP(Categorized!BW50,Rules!$F$192:$H$193,3,0)</f>
        <v>30</v>
      </c>
      <c r="CD50" s="255">
        <f t="array" ref="CD50">MMULT(BY50:CC50,Rules!$O$83:$O$87)</f>
        <v>30</v>
      </c>
      <c r="CE50" s="45">
        <v>0</v>
      </c>
      <c r="CF50" s="46">
        <v>0</v>
      </c>
    </row>
    <row r="51" spans="1:84" ht="18.5">
      <c r="A51" s="38">
        <v>2020</v>
      </c>
      <c r="B51" s="39" t="s">
        <v>98</v>
      </c>
      <c r="C51" s="41">
        <v>47103</v>
      </c>
      <c r="D51" s="42">
        <f>VLOOKUP(Categorized!F51,Rules!$F$4:$H$7,3,0)</f>
        <v>90</v>
      </c>
      <c r="E51" s="43">
        <f>VLOOKUP(Categorized!G51,Rules!$F$8:$H$9,3,0)</f>
        <v>90</v>
      </c>
      <c r="F51" s="43">
        <f>VLOOKUP(Categorized!H51,Rules!$F$10:$H$12,3,0)</f>
        <v>60</v>
      </c>
      <c r="G51" s="43">
        <f>VLOOKUP(Categorized!I51,Rules!$F$13:$H$16,3,0)</f>
        <v>95</v>
      </c>
      <c r="H51" s="43">
        <f>VLOOKUP(Categorized!BZ51,Rules!$F$243:$H$245,3,0)</f>
        <v>90</v>
      </c>
      <c r="I51" s="43">
        <f>VLOOKUP(Categorized!K51,Rules!$F$20:$H$27,3,0)</f>
        <v>60</v>
      </c>
      <c r="J51" s="43">
        <f>VLOOKUP(Categorized!CA51,Rules!$F$246:$H$252,3,0)</f>
        <v>75</v>
      </c>
      <c r="K51" s="43">
        <f>VLOOKUP(Categorized!M51,Rules!$F$29:$H$31,3,0)</f>
        <v>60</v>
      </c>
      <c r="L51" s="43">
        <f>VLOOKUP(Categorized!CB51,Rules!$F$253:$H$259,3,0)</f>
        <v>0</v>
      </c>
      <c r="M51" s="255" t="e">
        <f t="array" ref="M51">MMULT(D51:L51,Rules!$O$4:$O$11)</f>
        <v>#VALUE!</v>
      </c>
      <c r="N51" s="43">
        <f>VLOOKUP(Categorized!N51,Rules!$F$32:$H$33,3,0)</f>
        <v>90</v>
      </c>
      <c r="O51" s="43">
        <f>VLOOKUP(Categorized!O51,Rules!$F$34:$H$40,3,0)</f>
        <v>70</v>
      </c>
      <c r="P51" s="43">
        <f>VLOOKUP(Categorized!P51,Rules!$F$41:$H$42,3,0)</f>
        <v>90</v>
      </c>
      <c r="Q51" s="43">
        <f>VLOOKUP(Categorized!CC51,Rules!$F$231:$H$234,3,0)</f>
        <v>20</v>
      </c>
      <c r="R51" s="43">
        <f>VLOOKUP(Categorized!R51,Rules!$F$47:$H$51,3,0)</f>
        <v>30</v>
      </c>
      <c r="S51" s="43">
        <f>VLOOKUP(Categorized!S51,Rules!$F$52:$H$56,3,0)</f>
        <v>30</v>
      </c>
      <c r="T51" s="43">
        <f>VLOOKUP(Categorized!T51,Rules!$F$57:$H$58,3,0)</f>
        <v>30</v>
      </c>
      <c r="U51" s="255">
        <f t="array" ref="U51">MMULT(N51:T51,Rules!$O$14:$O$20)</f>
        <v>50.190311418685127</v>
      </c>
      <c r="V51" s="43">
        <f>VLOOKUP(Categorized!U51,Rules!$F$59:$H$60,3,0)</f>
        <v>20</v>
      </c>
      <c r="W51" s="43">
        <f>VLOOKUP(Categorized!V51,Rules!$F$61:$H$62,3,0)</f>
        <v>20</v>
      </c>
      <c r="X51" s="43">
        <f>VLOOKUP(Categorized!W51,Rules!$F$63:$H$64,3,0)</f>
        <v>80</v>
      </c>
      <c r="Y51" s="43">
        <f>VLOOKUP(Categorized!X51,Rules!$F$65:$H$66,3,0)</f>
        <v>20</v>
      </c>
      <c r="Z51" s="255">
        <f t="array" ref="Z51">MMULT(V51:Y51,Rules!$O$23:$O$26)</f>
        <v>26.666666666666664</v>
      </c>
      <c r="AA51" s="43">
        <f>VLOOKUP(Categorized!Y51,Rules!$F$67:$H$68,3,0)</f>
        <v>70</v>
      </c>
      <c r="AB51" s="43">
        <f>VLOOKUP(Categorized!Z51,Rules!$F$69:$H$70,3,0)</f>
        <v>30</v>
      </c>
      <c r="AC51" s="43">
        <f>VLOOKUP(Categorized!AA51,Rules!$F$71:$H$72,3,0)</f>
        <v>80</v>
      </c>
      <c r="AD51" s="43">
        <f>VLOOKUP(Categorized!AB51,Rules!$F$73:$H$74,3,0)</f>
        <v>60</v>
      </c>
      <c r="AE51" s="255">
        <f t="array" ref="AE51">MMULT(AA51:AD51,Rules!$O$29:$O$32)</f>
        <v>58.888888888888886</v>
      </c>
      <c r="AF51" s="43">
        <f>VLOOKUP(Categorized!AC51,Rules!$F$75:$H$76,3,0)</f>
        <v>80</v>
      </c>
      <c r="AG51" s="43">
        <f>VLOOKUP(Categorized!AD51,Rules!$F$77:$H$78,3,0)</f>
        <v>50</v>
      </c>
      <c r="AH51" s="43">
        <f>VLOOKUP(Categorized!AE51,Rules!$F$79:$H$84,3,0)</f>
        <v>85</v>
      </c>
      <c r="AI51" s="43">
        <f>VLOOKUP(Categorized!AF51,Rules!$F$85:$H$89,3,0)</f>
        <v>50</v>
      </c>
      <c r="AJ51" s="43">
        <f>VLOOKUP(Categorized!AG51,Rules!$F$90:$H$92,3,0)</f>
        <v>30</v>
      </c>
      <c r="AK51" s="43">
        <f>VLOOKUP(Categorized!AH51,Rules!$F$93:$H$96,3,0)</f>
        <v>30</v>
      </c>
      <c r="AL51" s="43">
        <f>VLOOKUP(Categorized!AI51,Rules!$F$97:$H$100,3,0)</f>
        <v>80</v>
      </c>
      <c r="AM51" s="43">
        <f>VLOOKUP(Categorized!AJ51,Rules!$F$101:$H$102,3,0)</f>
        <v>30</v>
      </c>
      <c r="AN51" s="43">
        <f>VLOOKUP(Categorized!CD51,Rules!$F$235:$H$237,3,0)</f>
        <v>95</v>
      </c>
      <c r="AO51" s="43">
        <f>VLOOKUP(Categorized!CE51,Rules!$F$238:$H$241,3,0)</f>
        <v>80</v>
      </c>
      <c r="AP51" s="43">
        <f>VLOOKUP(Categorized!AM51,Rules!$F$110:$H$113,3,0)</f>
        <v>30</v>
      </c>
      <c r="AQ51" s="255">
        <f t="array" ref="AQ51">MMULT(AF51:AP51,Rules!$O$35:$O$45)</f>
        <v>59.017045454545453</v>
      </c>
      <c r="AR51" s="44">
        <f>VLOOKUP(Categorized!AN51,Rules!$F$114:$H$116,3,0)</f>
        <v>90</v>
      </c>
      <c r="AS51" s="44">
        <f>VLOOKUP(Categorized!AO51,Rules!$F$117:$H$119,3,0)</f>
        <v>90</v>
      </c>
      <c r="AT51" s="44">
        <f>VLOOKUP(Categorized!AP51,Rules!$F$120:$H$122,3,0)</f>
        <v>30</v>
      </c>
      <c r="AU51" s="44">
        <f>VLOOKUP(Categorized!AQ51,Rules!$F$123:$H$124,3,0)</f>
        <v>30</v>
      </c>
      <c r="AV51" s="44">
        <f>VLOOKUP(Categorized!AR51,Rules!$F$125:$H$127,3,0)</f>
        <v>50</v>
      </c>
      <c r="AW51" s="44">
        <f>VLOOKUP(Categorized!AS51,Rules!$F$128:$H$130,3,0)</f>
        <v>80</v>
      </c>
      <c r="AX51" s="43">
        <f>VLOOKUP(Categorized!AT51,Rules!$F$131:$H$133,3,0)</f>
        <v>30</v>
      </c>
      <c r="AY51" s="44">
        <f>VLOOKUP(Categorized!AU51,Rules!$F$134:$H$136,3,0)</f>
        <v>30</v>
      </c>
      <c r="AZ51" s="44">
        <f>VLOOKUP(Categorized!AV51,Rules!$F$134:$H$136,3,0)</f>
        <v>45</v>
      </c>
      <c r="BA51" s="44">
        <f>VLOOKUP(Categorized!AW51,Rules!$F$139:$H$141,3,0)</f>
        <v>30</v>
      </c>
      <c r="BB51" s="256">
        <f t="array" ref="BB51">MMULT(AR51:BA51,Rules!$O$48:$O$57)</f>
        <v>49.159509202453982</v>
      </c>
      <c r="BC51" s="43">
        <f>VLOOKUP(Categorized!AX51,Rules!$F$142:$H$143,3,0)</f>
        <v>30</v>
      </c>
      <c r="BD51" s="43">
        <f>VLOOKUP(Categorized!AY51,Rules!$F$144:$H$145,3,0)</f>
        <v>90</v>
      </c>
      <c r="BE51" s="43">
        <f>VLOOKUP(Categorized!AZ51,Rules!$F$146:$H$147,3,0)</f>
        <v>30</v>
      </c>
      <c r="BF51" s="43">
        <f>VLOOKUP(Categorized!BA51,Rules!$F$148:$H$149,3,0)</f>
        <v>30</v>
      </c>
      <c r="BG51" s="43">
        <f>VLOOKUP(Categorized!BB51,Rules!$F$150:$H$151,3,0)</f>
        <v>30</v>
      </c>
      <c r="BH51" s="43">
        <f>VLOOKUP(Categorized!BC51,Rules!$F$152:$H$153,3,0)</f>
        <v>30</v>
      </c>
      <c r="BI51" s="43">
        <f>VLOOKUP(Categorized!BD51,Rules!$F$154:$H$155,3,0)</f>
        <v>90</v>
      </c>
      <c r="BJ51" s="43">
        <f>VLOOKUP(Categorized!BE51,Rules!$F$156:$H$157,3,0)</f>
        <v>30</v>
      </c>
      <c r="BK51" s="43">
        <f>VLOOKUP(Categorized!BF51,Rules!$F$158:$H$159,3,0)</f>
        <v>30</v>
      </c>
      <c r="BL51" s="43">
        <f>VLOOKUP(Categorized!BG51,Rules!$F$160:$H$161,3,0)</f>
        <v>30</v>
      </c>
      <c r="BM51" s="43">
        <f>VLOOKUP(Categorized!BH51,Rules!$F$162:$H$163,3,0)</f>
        <v>30</v>
      </c>
      <c r="BN51" s="43">
        <f>VLOOKUP(Categorized!BI51,Rules!$F$164:$H$165,3,0)</f>
        <v>90</v>
      </c>
      <c r="BO51" s="43">
        <f>VLOOKUP(Categorized!BJ51,Rules!$F$166:$H$167,3,0)</f>
        <v>90</v>
      </c>
      <c r="BP51" s="43">
        <f>VLOOKUP(Categorized!BK51,Rules!$F$168:$H$169,3,0)</f>
        <v>30</v>
      </c>
      <c r="BQ51" s="43">
        <f>VLOOKUP(Categorized!BL51,Rules!$F$170:$H$171,3,0)</f>
        <v>90</v>
      </c>
      <c r="BR51" s="43">
        <f>VLOOKUP(Categorized!BM51,Rules!$F$172:$H$173,3,0)</f>
        <v>30</v>
      </c>
      <c r="BS51" s="43">
        <f>VLOOKUP(Categorized!BN51,Rules!$F$174:$H$175,3,0)</f>
        <v>30</v>
      </c>
      <c r="BT51" s="43">
        <f>VLOOKUP(Categorized!BO51,Rules!$F$176:$H$177,3,0)</f>
        <v>30</v>
      </c>
      <c r="BU51" s="43">
        <f>VLOOKUP(Categorized!BP51,Rules!$F$178:$H$179,3,0)</f>
        <v>30</v>
      </c>
      <c r="BV51" s="43">
        <f>VLOOKUP(Categorized!BQ51,Rules!$F$180:$H$181,3,0)</f>
        <v>30</v>
      </c>
      <c r="BW51" s="43">
        <f>VLOOKUP(Categorized!BR51,Rules!$F$182:$H$183,3,0)</f>
        <v>30</v>
      </c>
      <c r="BX51" s="255">
        <f t="array" ref="BX51">MMULT(BC51:BW51,Rules!$O$60:$O$80)</f>
        <v>44.013040901007713</v>
      </c>
      <c r="BY51" s="43">
        <f>VLOOKUP(Categorized!BS51,Rules!$F$184:$H$185,3,0)</f>
        <v>30</v>
      </c>
      <c r="BZ51" s="43">
        <f>VLOOKUP(Categorized!BT51,Rules!$F$186:$H$187,3,0)</f>
        <v>30</v>
      </c>
      <c r="CA51" s="43">
        <f>VLOOKUP(Categorized!BU51,Rules!$F$188:$H$189,3,0)</f>
        <v>30</v>
      </c>
      <c r="CB51" s="43">
        <f>VLOOKUP(Categorized!BV51,Rules!$F$190:$H$191,3,0)</f>
        <v>30</v>
      </c>
      <c r="CC51" s="43">
        <f>VLOOKUP(Categorized!BW51,Rules!$F$192:$H$193,3,0)</f>
        <v>30</v>
      </c>
      <c r="CD51" s="255">
        <f t="array" ref="CD51">MMULT(BY51:CC51,Rules!$O$83:$O$87)</f>
        <v>30</v>
      </c>
      <c r="CE51" s="45">
        <v>0</v>
      </c>
      <c r="CF51" s="46">
        <v>0</v>
      </c>
    </row>
    <row r="52" spans="1:84" ht="18.5">
      <c r="A52" s="38">
        <v>2020</v>
      </c>
      <c r="B52" s="39" t="s">
        <v>99</v>
      </c>
      <c r="C52" s="41">
        <v>43633</v>
      </c>
      <c r="D52" s="42">
        <f>VLOOKUP(Categorized!F52,Rules!$F$4:$H$7,3,0)</f>
        <v>90</v>
      </c>
      <c r="E52" s="43">
        <f>VLOOKUP(Categorized!G52,Rules!$F$8:$H$9,3,0)</f>
        <v>90</v>
      </c>
      <c r="F52" s="43">
        <f>VLOOKUP(Categorized!H52,Rules!$F$10:$H$12,3,0)</f>
        <v>60</v>
      </c>
      <c r="G52" s="43">
        <f>VLOOKUP(Categorized!I52,Rules!$F$13:$H$16,3,0)</f>
        <v>95</v>
      </c>
      <c r="H52" s="43">
        <f>VLOOKUP(Categorized!BZ52,Rules!$F$243:$H$245,3,0)</f>
        <v>90</v>
      </c>
      <c r="I52" s="43">
        <f>VLOOKUP(Categorized!K52,Rules!$F$20:$H$27,3,0)</f>
        <v>60</v>
      </c>
      <c r="J52" s="43">
        <f>VLOOKUP(Categorized!CA52,Rules!$F$246:$H$252,3,0)</f>
        <v>70</v>
      </c>
      <c r="K52" s="43">
        <f>VLOOKUP(Categorized!M52,Rules!$F$29:$H$31,3,0)</f>
        <v>60</v>
      </c>
      <c r="L52" s="43">
        <f>VLOOKUP(Categorized!CB52,Rules!$F$253:$H$259,3,0)</f>
        <v>0</v>
      </c>
      <c r="M52" s="255" t="e">
        <f t="array" ref="M52">MMULT(D52:L52,Rules!$O$4:$O$11)</f>
        <v>#VALUE!</v>
      </c>
      <c r="N52" s="43">
        <f>VLOOKUP(Categorized!N52,Rules!$F$32:$H$33,3,0)</f>
        <v>90</v>
      </c>
      <c r="O52" s="43">
        <f>VLOOKUP(Categorized!O52,Rules!$F$34:$H$40,3,0)</f>
        <v>75</v>
      </c>
      <c r="P52" s="43">
        <f>VLOOKUP(Categorized!P52,Rules!$F$41:$H$42,3,0)</f>
        <v>90</v>
      </c>
      <c r="Q52" s="43">
        <f>VLOOKUP(Categorized!CC52,Rules!$F$231:$H$234,3,0)</f>
        <v>20</v>
      </c>
      <c r="R52" s="43">
        <f>VLOOKUP(Categorized!R52,Rules!$F$47:$H$51,3,0)</f>
        <v>30</v>
      </c>
      <c r="S52" s="43">
        <f>VLOOKUP(Categorized!S52,Rules!$F$52:$H$56,3,0)</f>
        <v>30</v>
      </c>
      <c r="T52" s="43">
        <f>VLOOKUP(Categorized!T52,Rules!$F$57:$H$58,3,0)</f>
        <v>30</v>
      </c>
      <c r="U52" s="255">
        <f t="array" ref="U52">MMULT(N52:T52,Rules!$O$14:$O$20)</f>
        <v>50.882352941176464</v>
      </c>
      <c r="V52" s="43">
        <f>VLOOKUP(Categorized!U52,Rules!$F$59:$H$60,3,0)</f>
        <v>80</v>
      </c>
      <c r="W52" s="43">
        <f>VLOOKUP(Categorized!V52,Rules!$F$61:$H$62,3,0)</f>
        <v>20</v>
      </c>
      <c r="X52" s="43">
        <f>VLOOKUP(Categorized!W52,Rules!$F$63:$H$64,3,0)</f>
        <v>80</v>
      </c>
      <c r="Y52" s="43">
        <f>VLOOKUP(Categorized!X52,Rules!$F$65:$H$66,3,0)</f>
        <v>20</v>
      </c>
      <c r="Z52" s="255">
        <f t="array" ref="Z52">MMULT(V52:Y52,Rules!$O$23:$O$26)</f>
        <v>46.666666666666664</v>
      </c>
      <c r="AA52" s="43">
        <f>VLOOKUP(Categorized!Y52,Rules!$F$67:$H$68,3,0)</f>
        <v>70</v>
      </c>
      <c r="AB52" s="43">
        <f>VLOOKUP(Categorized!Z52,Rules!$F$69:$H$70,3,0)</f>
        <v>80</v>
      </c>
      <c r="AC52" s="43">
        <f>VLOOKUP(Categorized!AA52,Rules!$F$71:$H$72,3,0)</f>
        <v>80</v>
      </c>
      <c r="AD52" s="43">
        <f>VLOOKUP(Categorized!AB52,Rules!$F$73:$H$74,3,0)</f>
        <v>60</v>
      </c>
      <c r="AE52" s="255">
        <f t="array" ref="AE52">MMULT(AA52:AD52,Rules!$O$29:$O$32)</f>
        <v>73.174603174603163</v>
      </c>
      <c r="AF52" s="43">
        <f>VLOOKUP(Categorized!AC52,Rules!$F$75:$H$76,3,0)</f>
        <v>80</v>
      </c>
      <c r="AG52" s="43">
        <f>VLOOKUP(Categorized!AD52,Rules!$F$77:$H$78,3,0)</f>
        <v>80</v>
      </c>
      <c r="AH52" s="43">
        <f>VLOOKUP(Categorized!AE52,Rules!$F$79:$H$84,3,0)</f>
        <v>30</v>
      </c>
      <c r="AI52" s="43">
        <f>VLOOKUP(Categorized!AF52,Rules!$F$85:$H$89,3,0)</f>
        <v>30</v>
      </c>
      <c r="AJ52" s="43">
        <f>VLOOKUP(Categorized!AG52,Rules!$F$90:$H$92,3,0)</f>
        <v>30</v>
      </c>
      <c r="AK52" s="43">
        <f>VLOOKUP(Categorized!AH52,Rules!$F$93:$H$96,3,0)</f>
        <v>30</v>
      </c>
      <c r="AL52" s="43">
        <f>VLOOKUP(Categorized!AI52,Rules!$F$97:$H$100,3,0)</f>
        <v>50</v>
      </c>
      <c r="AM52" s="43">
        <f>VLOOKUP(Categorized!AJ52,Rules!$F$101:$H$102,3,0)</f>
        <v>30</v>
      </c>
      <c r="AN52" s="43">
        <f>VLOOKUP(Categorized!CD52,Rules!$F$235:$H$237,3,0)</f>
        <v>95</v>
      </c>
      <c r="AO52" s="43">
        <f>VLOOKUP(Categorized!CE52,Rules!$F$238:$H$241,3,0)</f>
        <v>60</v>
      </c>
      <c r="AP52" s="43">
        <f>VLOOKUP(Categorized!AM52,Rules!$F$110:$H$113,3,0)</f>
        <v>70</v>
      </c>
      <c r="AQ52" s="255">
        <f t="array" ref="AQ52">MMULT(AF52:AP52,Rules!$O$35:$O$45)</f>
        <v>51.562499999999993</v>
      </c>
      <c r="AR52" s="44">
        <f>VLOOKUP(Categorized!AN52,Rules!$F$114:$H$116,3,0)</f>
        <v>90</v>
      </c>
      <c r="AS52" s="44">
        <f>VLOOKUP(Categorized!AO52,Rules!$F$117:$H$119,3,0)</f>
        <v>90</v>
      </c>
      <c r="AT52" s="44">
        <f>VLOOKUP(Categorized!AP52,Rules!$F$120:$H$122,3,0)</f>
        <v>90</v>
      </c>
      <c r="AU52" s="44">
        <f>VLOOKUP(Categorized!AQ52,Rules!$F$123:$H$124,3,0)</f>
        <v>30</v>
      </c>
      <c r="AV52" s="44">
        <f>VLOOKUP(Categorized!AR52,Rules!$F$125:$H$127,3,0)</f>
        <v>50</v>
      </c>
      <c r="AW52" s="44">
        <f>VLOOKUP(Categorized!AS52,Rules!$F$128:$H$130,3,0)</f>
        <v>80</v>
      </c>
      <c r="AX52" s="43">
        <f>VLOOKUP(Categorized!AT52,Rules!$F$131:$H$133,3,0)</f>
        <v>30</v>
      </c>
      <c r="AY52" s="44">
        <f>VLOOKUP(Categorized!AU52,Rules!$F$134:$H$136,3,0)</f>
        <v>30</v>
      </c>
      <c r="AZ52" s="44">
        <f>VLOOKUP(Categorized!AV52,Rules!$F$134:$H$136,3,0)</f>
        <v>45</v>
      </c>
      <c r="BA52" s="44">
        <f>VLOOKUP(Categorized!AW52,Rules!$F$139:$H$141,3,0)</f>
        <v>30</v>
      </c>
      <c r="BB52" s="256">
        <f t="array" ref="BB52">MMULT(AR52:BA52,Rules!$O$48:$O$57)</f>
        <v>54.680981595092014</v>
      </c>
      <c r="BC52" s="43">
        <f>VLOOKUP(Categorized!AX52,Rules!$F$142:$H$143,3,0)</f>
        <v>30</v>
      </c>
      <c r="BD52" s="43">
        <f>VLOOKUP(Categorized!AY52,Rules!$F$144:$H$145,3,0)</f>
        <v>90</v>
      </c>
      <c r="BE52" s="43">
        <f>VLOOKUP(Categorized!AZ52,Rules!$F$146:$H$147,3,0)</f>
        <v>30</v>
      </c>
      <c r="BF52" s="43">
        <f>VLOOKUP(Categorized!BA52,Rules!$F$148:$H$149,3,0)</f>
        <v>30</v>
      </c>
      <c r="BG52" s="43">
        <f>VLOOKUP(Categorized!BB52,Rules!$F$150:$H$151,3,0)</f>
        <v>30</v>
      </c>
      <c r="BH52" s="43">
        <f>VLOOKUP(Categorized!BC52,Rules!$F$152:$H$153,3,0)</f>
        <v>30</v>
      </c>
      <c r="BI52" s="43">
        <f>VLOOKUP(Categorized!BD52,Rules!$F$154:$H$155,3,0)</f>
        <v>30</v>
      </c>
      <c r="BJ52" s="43">
        <f>VLOOKUP(Categorized!BE52,Rules!$F$156:$H$157,3,0)</f>
        <v>30</v>
      </c>
      <c r="BK52" s="43">
        <f>VLOOKUP(Categorized!BF52,Rules!$F$158:$H$159,3,0)</f>
        <v>30</v>
      </c>
      <c r="BL52" s="43">
        <f>VLOOKUP(Categorized!BG52,Rules!$F$160:$H$161,3,0)</f>
        <v>30</v>
      </c>
      <c r="BM52" s="43">
        <f>VLOOKUP(Categorized!BH52,Rules!$F$162:$H$163,3,0)</f>
        <v>30</v>
      </c>
      <c r="BN52" s="43">
        <f>VLOOKUP(Categorized!BI52,Rules!$F$164:$H$165,3,0)</f>
        <v>90</v>
      </c>
      <c r="BO52" s="43">
        <f>VLOOKUP(Categorized!BJ52,Rules!$F$166:$H$167,3,0)</f>
        <v>90</v>
      </c>
      <c r="BP52" s="43">
        <f>VLOOKUP(Categorized!BK52,Rules!$F$168:$H$169,3,0)</f>
        <v>30</v>
      </c>
      <c r="BQ52" s="43">
        <f>VLOOKUP(Categorized!BL52,Rules!$F$170:$H$171,3,0)</f>
        <v>30</v>
      </c>
      <c r="BR52" s="43">
        <f>VLOOKUP(Categorized!BM52,Rules!$F$172:$H$173,3,0)</f>
        <v>30</v>
      </c>
      <c r="BS52" s="43">
        <f>VLOOKUP(Categorized!BN52,Rules!$F$174:$H$175,3,0)</f>
        <v>30</v>
      </c>
      <c r="BT52" s="43">
        <f>VLOOKUP(Categorized!BO52,Rules!$F$176:$H$177,3,0)</f>
        <v>30</v>
      </c>
      <c r="BU52" s="43">
        <f>VLOOKUP(Categorized!BP52,Rules!$F$178:$H$179,3,0)</f>
        <v>30</v>
      </c>
      <c r="BV52" s="43">
        <f>VLOOKUP(Categorized!BQ52,Rules!$F$180:$H$181,3,0)</f>
        <v>30</v>
      </c>
      <c r="BW52" s="43">
        <f>VLOOKUP(Categorized!BR52,Rules!$F$182:$H$183,3,0)</f>
        <v>30</v>
      </c>
      <c r="BX52" s="255">
        <f t="array" ref="BX52">MMULT(BC52:BW52,Rules!$O$60:$O$80)</f>
        <v>37.966804979253119</v>
      </c>
      <c r="BY52" s="43">
        <f>VLOOKUP(Categorized!BS52,Rules!$F$184:$H$185,3,0)</f>
        <v>30</v>
      </c>
      <c r="BZ52" s="43">
        <f>VLOOKUP(Categorized!BT52,Rules!$F$186:$H$187,3,0)</f>
        <v>30</v>
      </c>
      <c r="CA52" s="43">
        <f>VLOOKUP(Categorized!BU52,Rules!$F$188:$H$189,3,0)</f>
        <v>30</v>
      </c>
      <c r="CB52" s="43">
        <f>VLOOKUP(Categorized!BV52,Rules!$F$190:$H$191,3,0)</f>
        <v>30</v>
      </c>
      <c r="CC52" s="43">
        <f>VLOOKUP(Categorized!BW52,Rules!$F$192:$H$193,3,0)</f>
        <v>30</v>
      </c>
      <c r="CD52" s="255">
        <f t="array" ref="CD52">MMULT(BY52:CC52,Rules!$O$83:$O$87)</f>
        <v>30</v>
      </c>
      <c r="CE52" s="45">
        <v>0</v>
      </c>
      <c r="CF52" s="46">
        <v>0</v>
      </c>
    </row>
    <row r="53" spans="1:84" ht="18.5">
      <c r="A53" s="38">
        <v>2020</v>
      </c>
      <c r="B53" s="39" t="s">
        <v>100</v>
      </c>
      <c r="C53" s="41">
        <v>46661</v>
      </c>
      <c r="D53" s="42">
        <f>VLOOKUP(Categorized!F53,Rules!$F$4:$H$7,3,0)</f>
        <v>90</v>
      </c>
      <c r="E53" s="43">
        <f>VLOOKUP(Categorized!G53,Rules!$F$8:$H$9,3,0)</f>
        <v>90</v>
      </c>
      <c r="F53" s="43">
        <f>VLOOKUP(Categorized!H53,Rules!$F$10:$H$12,3,0)</f>
        <v>60</v>
      </c>
      <c r="G53" s="43">
        <f>VLOOKUP(Categorized!I53,Rules!$F$13:$H$16,3,0)</f>
        <v>95</v>
      </c>
      <c r="H53" s="43">
        <f>VLOOKUP(Categorized!BZ53,Rules!$F$243:$H$245,3,0)</f>
        <v>90</v>
      </c>
      <c r="I53" s="43">
        <f>VLOOKUP(Categorized!K53,Rules!$F$20:$H$27,3,0)</f>
        <v>60</v>
      </c>
      <c r="J53" s="43">
        <f>VLOOKUP(Categorized!CA53,Rules!$F$246:$H$252,3,0)</f>
        <v>70</v>
      </c>
      <c r="K53" s="43">
        <f>VLOOKUP(Categorized!M53,Rules!$F$29:$H$31,3,0)</f>
        <v>70</v>
      </c>
      <c r="L53" s="43">
        <f>VLOOKUP(Categorized!CB53,Rules!$F$253:$H$259,3,0)</f>
        <v>0</v>
      </c>
      <c r="M53" s="255" t="e">
        <f t="array" ref="M53">MMULT(D53:L53,Rules!$O$4:$O$11)</f>
        <v>#VALUE!</v>
      </c>
      <c r="N53" s="43">
        <f>VLOOKUP(Categorized!N53,Rules!$F$32:$H$33,3,0)</f>
        <v>60</v>
      </c>
      <c r="O53" s="43">
        <f>VLOOKUP(Categorized!O53,Rules!$F$34:$H$40,3,0)</f>
        <v>50</v>
      </c>
      <c r="P53" s="43">
        <f>VLOOKUP(Categorized!P53,Rules!$F$41:$H$42,3,0)</f>
        <v>90</v>
      </c>
      <c r="Q53" s="43">
        <f>VLOOKUP(Categorized!CC53,Rules!$F$231:$H$234,3,0)</f>
        <v>20</v>
      </c>
      <c r="R53" s="43">
        <f>VLOOKUP(Categorized!R53,Rules!$F$47:$H$51,3,0)</f>
        <v>30</v>
      </c>
      <c r="S53" s="43">
        <f>VLOOKUP(Categorized!S53,Rules!$F$52:$H$56,3,0)</f>
        <v>30</v>
      </c>
      <c r="T53" s="43">
        <f>VLOOKUP(Categorized!T53,Rules!$F$57:$H$58,3,0)</f>
        <v>30</v>
      </c>
      <c r="U53" s="255">
        <f t="array" ref="U53">MMULT(N53:T53,Rules!$O$14:$O$20)</f>
        <v>43.788927335640132</v>
      </c>
      <c r="V53" s="43">
        <f>VLOOKUP(Categorized!U53,Rules!$F$59:$H$60,3,0)</f>
        <v>80</v>
      </c>
      <c r="W53" s="43">
        <f>VLOOKUP(Categorized!V53,Rules!$F$61:$H$62,3,0)</f>
        <v>20</v>
      </c>
      <c r="X53" s="43">
        <f>VLOOKUP(Categorized!W53,Rules!$F$63:$H$64,3,0)</f>
        <v>80</v>
      </c>
      <c r="Y53" s="43">
        <f>VLOOKUP(Categorized!X53,Rules!$F$65:$H$66,3,0)</f>
        <v>20</v>
      </c>
      <c r="Z53" s="255">
        <f t="array" ref="Z53">MMULT(V53:Y53,Rules!$O$23:$O$26)</f>
        <v>46.666666666666664</v>
      </c>
      <c r="AA53" s="43">
        <f>VLOOKUP(Categorized!Y53,Rules!$F$67:$H$68,3,0)</f>
        <v>70</v>
      </c>
      <c r="AB53" s="43">
        <f>VLOOKUP(Categorized!Z53,Rules!$F$69:$H$70,3,0)</f>
        <v>80</v>
      </c>
      <c r="AC53" s="43">
        <f>VLOOKUP(Categorized!AA53,Rules!$F$71:$H$72,3,0)</f>
        <v>80</v>
      </c>
      <c r="AD53" s="43">
        <f>VLOOKUP(Categorized!AB53,Rules!$F$73:$H$74,3,0)</f>
        <v>30</v>
      </c>
      <c r="AE53" s="255">
        <f t="array" ref="AE53">MMULT(AA53:AD53,Rules!$O$29:$O$32)</f>
        <v>66.507936507936506</v>
      </c>
      <c r="AF53" s="43">
        <f>VLOOKUP(Categorized!AC53,Rules!$F$75:$H$76,3,0)</f>
        <v>80</v>
      </c>
      <c r="AG53" s="43">
        <f>VLOOKUP(Categorized!AD53,Rules!$F$77:$H$78,3,0)</f>
        <v>50</v>
      </c>
      <c r="AH53" s="43">
        <f>VLOOKUP(Categorized!AE53,Rules!$F$79:$H$84,3,0)</f>
        <v>85</v>
      </c>
      <c r="AI53" s="43">
        <f>VLOOKUP(Categorized!AF53,Rules!$F$85:$H$89,3,0)</f>
        <v>80</v>
      </c>
      <c r="AJ53" s="43">
        <f>VLOOKUP(Categorized!AG53,Rules!$F$90:$H$92,3,0)</f>
        <v>30</v>
      </c>
      <c r="AK53" s="43">
        <f>VLOOKUP(Categorized!AH53,Rules!$F$93:$H$96,3,0)</f>
        <v>30</v>
      </c>
      <c r="AL53" s="43">
        <f>VLOOKUP(Categorized!AI53,Rules!$F$97:$H$100,3,0)</f>
        <v>50</v>
      </c>
      <c r="AM53" s="43">
        <f>VLOOKUP(Categorized!AJ53,Rules!$F$101:$H$102,3,0)</f>
        <v>30</v>
      </c>
      <c r="AN53" s="43">
        <f>VLOOKUP(Categorized!CD53,Rules!$F$235:$H$237,3,0)</f>
        <v>50</v>
      </c>
      <c r="AO53" s="43">
        <f>VLOOKUP(Categorized!CE53,Rules!$F$238:$H$241,3,0)</f>
        <v>60</v>
      </c>
      <c r="AP53" s="43">
        <f>VLOOKUP(Categorized!AM53,Rules!$F$110:$H$113,3,0)</f>
        <v>70</v>
      </c>
      <c r="AQ53" s="255">
        <f t="array" ref="AQ53">MMULT(AF53:AP53,Rules!$O$35:$O$45)</f>
        <v>56.204545454545446</v>
      </c>
      <c r="AR53" s="44">
        <f>VLOOKUP(Categorized!AN53,Rules!$F$114:$H$116,3,0)</f>
        <v>90</v>
      </c>
      <c r="AS53" s="44">
        <f>VLOOKUP(Categorized!AO53,Rules!$F$117:$H$119,3,0)</f>
        <v>90</v>
      </c>
      <c r="AT53" s="44">
        <f>VLOOKUP(Categorized!AP53,Rules!$F$120:$H$122,3,0)</f>
        <v>30</v>
      </c>
      <c r="AU53" s="44">
        <f>VLOOKUP(Categorized!AQ53,Rules!$F$123:$H$124,3,0)</f>
        <v>30</v>
      </c>
      <c r="AV53" s="44">
        <f>VLOOKUP(Categorized!AR53,Rules!$F$125:$H$127,3,0)</f>
        <v>50</v>
      </c>
      <c r="AW53" s="44">
        <f>VLOOKUP(Categorized!AS53,Rules!$F$128:$H$130,3,0)</f>
        <v>30</v>
      </c>
      <c r="AX53" s="43">
        <f>VLOOKUP(Categorized!AT53,Rules!$F$131:$H$133,3,0)</f>
        <v>30</v>
      </c>
      <c r="AY53" s="44">
        <f>VLOOKUP(Categorized!AU53,Rules!$F$134:$H$136,3,0)</f>
        <v>30</v>
      </c>
      <c r="AZ53" s="44">
        <f>VLOOKUP(Categorized!AV53,Rules!$F$134:$H$136,3,0)</f>
        <v>45</v>
      </c>
      <c r="BA53" s="44">
        <f>VLOOKUP(Categorized!AW53,Rules!$F$139:$H$141,3,0)</f>
        <v>45</v>
      </c>
      <c r="BB53" s="256">
        <f t="array" ref="BB53">MMULT(AR53:BA53,Rules!$O$48:$O$57)</f>
        <v>45.601226993865033</v>
      </c>
      <c r="BC53" s="43">
        <f>VLOOKUP(Categorized!AX53,Rules!$F$142:$H$143,3,0)</f>
        <v>30</v>
      </c>
      <c r="BD53" s="43">
        <f>VLOOKUP(Categorized!AY53,Rules!$F$144:$H$145,3,0)</f>
        <v>30</v>
      </c>
      <c r="BE53" s="43">
        <f>VLOOKUP(Categorized!AZ53,Rules!$F$146:$H$147,3,0)</f>
        <v>30</v>
      </c>
      <c r="BF53" s="43">
        <f>VLOOKUP(Categorized!BA53,Rules!$F$148:$H$149,3,0)</f>
        <v>30</v>
      </c>
      <c r="BG53" s="43">
        <f>VLOOKUP(Categorized!BB53,Rules!$F$150:$H$151,3,0)</f>
        <v>30</v>
      </c>
      <c r="BH53" s="43">
        <f>VLOOKUP(Categorized!BC53,Rules!$F$152:$H$153,3,0)</f>
        <v>30</v>
      </c>
      <c r="BI53" s="43">
        <f>VLOOKUP(Categorized!BD53,Rules!$F$154:$H$155,3,0)</f>
        <v>90</v>
      </c>
      <c r="BJ53" s="43">
        <f>VLOOKUP(Categorized!BE53,Rules!$F$156:$H$157,3,0)</f>
        <v>30</v>
      </c>
      <c r="BK53" s="43">
        <f>VLOOKUP(Categorized!BF53,Rules!$F$158:$H$159,3,0)</f>
        <v>30</v>
      </c>
      <c r="BL53" s="43">
        <f>VLOOKUP(Categorized!BG53,Rules!$F$160:$H$161,3,0)</f>
        <v>30</v>
      </c>
      <c r="BM53" s="43">
        <f>VLOOKUP(Categorized!BH53,Rules!$F$162:$H$163,3,0)</f>
        <v>30</v>
      </c>
      <c r="BN53" s="43">
        <f>VLOOKUP(Categorized!BI53,Rules!$F$164:$H$165,3,0)</f>
        <v>30</v>
      </c>
      <c r="BO53" s="43">
        <f>VLOOKUP(Categorized!BJ53,Rules!$F$166:$H$167,3,0)</f>
        <v>90</v>
      </c>
      <c r="BP53" s="43">
        <f>VLOOKUP(Categorized!BK53,Rules!$F$168:$H$169,3,0)</f>
        <v>30</v>
      </c>
      <c r="BQ53" s="43">
        <f>VLOOKUP(Categorized!BL53,Rules!$F$170:$H$171,3,0)</f>
        <v>30</v>
      </c>
      <c r="BR53" s="43">
        <f>VLOOKUP(Categorized!BM53,Rules!$F$172:$H$173,3,0)</f>
        <v>30</v>
      </c>
      <c r="BS53" s="43">
        <f>VLOOKUP(Categorized!BN53,Rules!$F$174:$H$175,3,0)</f>
        <v>30</v>
      </c>
      <c r="BT53" s="43">
        <f>VLOOKUP(Categorized!BO53,Rules!$F$176:$H$177,3,0)</f>
        <v>30</v>
      </c>
      <c r="BU53" s="43">
        <f>VLOOKUP(Categorized!BP53,Rules!$F$178:$H$179,3,0)</f>
        <v>30</v>
      </c>
      <c r="BV53" s="43">
        <f>VLOOKUP(Categorized!BQ53,Rules!$F$180:$H$181,3,0)</f>
        <v>30</v>
      </c>
      <c r="BW53" s="43">
        <f>VLOOKUP(Categorized!BR53,Rules!$F$182:$H$183,3,0)</f>
        <v>30</v>
      </c>
      <c r="BX53" s="255">
        <f t="array" ref="BX53">MMULT(BC53:BW53,Rules!$O$60:$O$80)</f>
        <v>36.010669828097221</v>
      </c>
      <c r="BY53" s="43">
        <f>VLOOKUP(Categorized!BS53,Rules!$F$184:$H$185,3,0)</f>
        <v>30</v>
      </c>
      <c r="BZ53" s="43">
        <f>VLOOKUP(Categorized!BT53,Rules!$F$186:$H$187,3,0)</f>
        <v>30</v>
      </c>
      <c r="CA53" s="43">
        <f>VLOOKUP(Categorized!BU53,Rules!$F$188:$H$189,3,0)</f>
        <v>30</v>
      </c>
      <c r="CB53" s="43">
        <f>VLOOKUP(Categorized!BV53,Rules!$F$190:$H$191,3,0)</f>
        <v>30</v>
      </c>
      <c r="CC53" s="43">
        <f>VLOOKUP(Categorized!BW53,Rules!$F$192:$H$193,3,0)</f>
        <v>30</v>
      </c>
      <c r="CD53" s="255">
        <f t="array" ref="CD53">MMULT(BY53:CC53,Rules!$O$83:$O$87)</f>
        <v>30</v>
      </c>
      <c r="CE53" s="45">
        <v>0</v>
      </c>
      <c r="CF53" s="46">
        <v>0</v>
      </c>
    </row>
    <row r="54" spans="1:84" ht="18.5">
      <c r="A54" s="38">
        <v>2020</v>
      </c>
      <c r="B54" s="39" t="s">
        <v>101</v>
      </c>
      <c r="C54" s="41">
        <v>46905</v>
      </c>
      <c r="D54" s="42">
        <f>VLOOKUP(Categorized!F54,Rules!$F$4:$H$7,3,0)</f>
        <v>90</v>
      </c>
      <c r="E54" s="43">
        <f>VLOOKUP(Categorized!G54,Rules!$F$8:$H$9,3,0)</f>
        <v>90</v>
      </c>
      <c r="F54" s="43">
        <f>VLOOKUP(Categorized!H54,Rules!$F$10:$H$12,3,0)</f>
        <v>60</v>
      </c>
      <c r="G54" s="43">
        <f>VLOOKUP(Categorized!I54,Rules!$F$13:$H$16,3,0)</f>
        <v>40</v>
      </c>
      <c r="H54" s="43">
        <f>VLOOKUP(Categorized!BZ54,Rules!$F$243:$H$245,3,0)</f>
        <v>90</v>
      </c>
      <c r="I54" s="43">
        <f>VLOOKUP(Categorized!K54,Rules!$F$20:$H$27,3,0)</f>
        <v>60</v>
      </c>
      <c r="J54" s="43">
        <f>VLOOKUP(Categorized!CA54,Rules!$F$246:$H$252,3,0)</f>
        <v>75</v>
      </c>
      <c r="K54" s="43">
        <f>VLOOKUP(Categorized!M54,Rules!$F$29:$H$31,3,0)</f>
        <v>60</v>
      </c>
      <c r="L54" s="43">
        <f>VLOOKUP(Categorized!CB54,Rules!$F$253:$H$259,3,0)</f>
        <v>0</v>
      </c>
      <c r="M54" s="255" t="e">
        <f t="array" ref="M54">MMULT(D54:L54,Rules!$O$4:$O$11)</f>
        <v>#VALUE!</v>
      </c>
      <c r="N54" s="43">
        <f>VLOOKUP(Categorized!N54,Rules!$F$32:$H$33,3,0)</f>
        <v>60</v>
      </c>
      <c r="O54" s="43">
        <f>VLOOKUP(Categorized!O54,Rules!$F$34:$H$40,3,0)</f>
        <v>80</v>
      </c>
      <c r="P54" s="43">
        <f>VLOOKUP(Categorized!P54,Rules!$F$41:$H$42,3,0)</f>
        <v>90</v>
      </c>
      <c r="Q54" s="43">
        <f>VLOOKUP(Categorized!CC54,Rules!$F$231:$H$234,3,0)</f>
        <v>20</v>
      </c>
      <c r="R54" s="43">
        <f>VLOOKUP(Categorized!R54,Rules!$F$47:$H$51,3,0)</f>
        <v>30</v>
      </c>
      <c r="S54" s="43">
        <f>VLOOKUP(Categorized!S54,Rules!$F$52:$H$56,3,0)</f>
        <v>30</v>
      </c>
      <c r="T54" s="43">
        <f>VLOOKUP(Categorized!T54,Rules!$F$57:$H$58,3,0)</f>
        <v>30</v>
      </c>
      <c r="U54" s="255">
        <f t="array" ref="U54">MMULT(N54:T54,Rules!$O$14:$O$20)</f>
        <v>47.941176470588232</v>
      </c>
      <c r="V54" s="43">
        <f>VLOOKUP(Categorized!U54,Rules!$F$59:$H$60,3,0)</f>
        <v>80</v>
      </c>
      <c r="W54" s="43">
        <f>VLOOKUP(Categorized!V54,Rules!$F$61:$H$62,3,0)</f>
        <v>20</v>
      </c>
      <c r="X54" s="43">
        <f>VLOOKUP(Categorized!W54,Rules!$F$63:$H$64,3,0)</f>
        <v>80</v>
      </c>
      <c r="Y54" s="43">
        <f>VLOOKUP(Categorized!X54,Rules!$F$65:$H$66,3,0)</f>
        <v>20</v>
      </c>
      <c r="Z54" s="255">
        <f t="array" ref="Z54">MMULT(V54:Y54,Rules!$O$23:$O$26)</f>
        <v>46.666666666666664</v>
      </c>
      <c r="AA54" s="43">
        <f>VLOOKUP(Categorized!Y54,Rules!$F$67:$H$68,3,0)</f>
        <v>70</v>
      </c>
      <c r="AB54" s="43">
        <f>VLOOKUP(Categorized!Z54,Rules!$F$69:$H$70,3,0)</f>
        <v>80</v>
      </c>
      <c r="AC54" s="43">
        <f>VLOOKUP(Categorized!AA54,Rules!$F$71:$H$72,3,0)</f>
        <v>80</v>
      </c>
      <c r="AD54" s="43">
        <f>VLOOKUP(Categorized!AB54,Rules!$F$73:$H$74,3,0)</f>
        <v>30</v>
      </c>
      <c r="AE54" s="255">
        <f t="array" ref="AE54">MMULT(AA54:AD54,Rules!$O$29:$O$32)</f>
        <v>66.507936507936506</v>
      </c>
      <c r="AF54" s="43">
        <f>VLOOKUP(Categorized!AC54,Rules!$F$75:$H$76,3,0)</f>
        <v>80</v>
      </c>
      <c r="AG54" s="43">
        <f>VLOOKUP(Categorized!AD54,Rules!$F$77:$H$78,3,0)</f>
        <v>80</v>
      </c>
      <c r="AH54" s="43">
        <f>VLOOKUP(Categorized!AE54,Rules!$F$79:$H$84,3,0)</f>
        <v>85</v>
      </c>
      <c r="AI54" s="43">
        <f>VLOOKUP(Categorized!AF54,Rules!$F$85:$H$89,3,0)</f>
        <v>30</v>
      </c>
      <c r="AJ54" s="43">
        <f>VLOOKUP(Categorized!AG54,Rules!$F$90:$H$92,3,0)</f>
        <v>30</v>
      </c>
      <c r="AK54" s="43">
        <f>VLOOKUP(Categorized!AH54,Rules!$F$93:$H$96,3,0)</f>
        <v>80</v>
      </c>
      <c r="AL54" s="43">
        <f>VLOOKUP(Categorized!AI54,Rules!$F$97:$H$100,3,0)</f>
        <v>30</v>
      </c>
      <c r="AM54" s="43">
        <f>VLOOKUP(Categorized!AJ54,Rules!$F$101:$H$102,3,0)</f>
        <v>30</v>
      </c>
      <c r="AN54" s="43">
        <f>VLOOKUP(Categorized!CD54,Rules!$F$235:$H$237,3,0)</f>
        <v>95</v>
      </c>
      <c r="AO54" s="43">
        <f>VLOOKUP(Categorized!CE54,Rules!$F$238:$H$241,3,0)</f>
        <v>60</v>
      </c>
      <c r="AP54" s="43">
        <f>VLOOKUP(Categorized!AM54,Rules!$F$110:$H$113,3,0)</f>
        <v>30</v>
      </c>
      <c r="AQ54" s="255">
        <f t="array" ref="AQ54">MMULT(AF54:AP54,Rules!$O$35:$O$45)</f>
        <v>57.596590909090907</v>
      </c>
      <c r="AR54" s="44">
        <f>VLOOKUP(Categorized!AN54,Rules!$F$114:$H$116,3,0)</f>
        <v>90</v>
      </c>
      <c r="AS54" s="44">
        <f>VLOOKUP(Categorized!AO54,Rules!$F$117:$H$119,3,0)</f>
        <v>90</v>
      </c>
      <c r="AT54" s="44">
        <f>VLOOKUP(Categorized!AP54,Rules!$F$120:$H$122,3,0)</f>
        <v>30</v>
      </c>
      <c r="AU54" s="44">
        <f>VLOOKUP(Categorized!AQ54,Rules!$F$123:$H$124,3,0)</f>
        <v>30</v>
      </c>
      <c r="AV54" s="44">
        <f>VLOOKUP(Categorized!AR54,Rules!$F$125:$H$127,3,0)</f>
        <v>50</v>
      </c>
      <c r="AW54" s="44">
        <f>VLOOKUP(Categorized!AS54,Rules!$F$128:$H$130,3,0)</f>
        <v>30</v>
      </c>
      <c r="AX54" s="43">
        <f>VLOOKUP(Categorized!AT54,Rules!$F$131:$H$133,3,0)</f>
        <v>30</v>
      </c>
      <c r="AY54" s="44">
        <f>VLOOKUP(Categorized!AU54,Rules!$F$134:$H$136,3,0)</f>
        <v>30</v>
      </c>
      <c r="AZ54" s="44">
        <f>VLOOKUP(Categorized!AV54,Rules!$F$134:$H$136,3,0)</f>
        <v>30</v>
      </c>
      <c r="BA54" s="44">
        <f>VLOOKUP(Categorized!AW54,Rules!$F$139:$H$141,3,0)</f>
        <v>45</v>
      </c>
      <c r="BB54" s="256">
        <f t="array" ref="BB54">MMULT(AR54:BA54,Rules!$O$48:$O$57)</f>
        <v>44.036809815950917</v>
      </c>
      <c r="BC54" s="43">
        <f>VLOOKUP(Categorized!AX54,Rules!$F$142:$H$143,3,0)</f>
        <v>80</v>
      </c>
      <c r="BD54" s="43">
        <f>VLOOKUP(Categorized!AY54,Rules!$F$144:$H$145,3,0)</f>
        <v>30</v>
      </c>
      <c r="BE54" s="43">
        <f>VLOOKUP(Categorized!AZ54,Rules!$F$146:$H$147,3,0)</f>
        <v>30</v>
      </c>
      <c r="BF54" s="43">
        <f>VLOOKUP(Categorized!BA54,Rules!$F$148:$H$149,3,0)</f>
        <v>30</v>
      </c>
      <c r="BG54" s="43">
        <f>VLOOKUP(Categorized!BB54,Rules!$F$150:$H$151,3,0)</f>
        <v>90</v>
      </c>
      <c r="BH54" s="43">
        <f>VLOOKUP(Categorized!BC54,Rules!$F$152:$H$153,3,0)</f>
        <v>90</v>
      </c>
      <c r="BI54" s="43">
        <f>VLOOKUP(Categorized!BD54,Rules!$F$154:$H$155,3,0)</f>
        <v>90</v>
      </c>
      <c r="BJ54" s="43">
        <f>VLOOKUP(Categorized!BE54,Rules!$F$156:$H$157,3,0)</f>
        <v>30</v>
      </c>
      <c r="BK54" s="43">
        <f>VLOOKUP(Categorized!BF54,Rules!$F$158:$H$159,3,0)</f>
        <v>30</v>
      </c>
      <c r="BL54" s="43">
        <f>VLOOKUP(Categorized!BG54,Rules!$F$160:$H$161,3,0)</f>
        <v>30</v>
      </c>
      <c r="BM54" s="43">
        <f>VLOOKUP(Categorized!BH54,Rules!$F$162:$H$163,3,0)</f>
        <v>90</v>
      </c>
      <c r="BN54" s="43">
        <f>VLOOKUP(Categorized!BI54,Rules!$F$164:$H$165,3,0)</f>
        <v>90</v>
      </c>
      <c r="BO54" s="43">
        <f>VLOOKUP(Categorized!BJ54,Rules!$F$166:$H$167,3,0)</f>
        <v>90</v>
      </c>
      <c r="BP54" s="43">
        <f>VLOOKUP(Categorized!BK54,Rules!$F$168:$H$169,3,0)</f>
        <v>90</v>
      </c>
      <c r="BQ54" s="43">
        <f>VLOOKUP(Categorized!BL54,Rules!$F$170:$H$171,3,0)</f>
        <v>30</v>
      </c>
      <c r="BR54" s="43">
        <f>VLOOKUP(Categorized!BM54,Rules!$F$172:$H$173,3,0)</f>
        <v>30</v>
      </c>
      <c r="BS54" s="43">
        <f>VLOOKUP(Categorized!BN54,Rules!$F$174:$H$175,3,0)</f>
        <v>30</v>
      </c>
      <c r="BT54" s="43">
        <f>VLOOKUP(Categorized!BO54,Rules!$F$176:$H$177,3,0)</f>
        <v>95</v>
      </c>
      <c r="BU54" s="43">
        <f>VLOOKUP(Categorized!BP54,Rules!$F$178:$H$179,3,0)</f>
        <v>30</v>
      </c>
      <c r="BV54" s="43">
        <f>VLOOKUP(Categorized!BQ54,Rules!$F$180:$H$181,3,0)</f>
        <v>30</v>
      </c>
      <c r="BW54" s="43">
        <f>VLOOKUP(Categorized!BR54,Rules!$F$182:$H$183,3,0)</f>
        <v>30</v>
      </c>
      <c r="BX54" s="255">
        <f t="array" ref="BX54">MMULT(BC54:BW54,Rules!$O$60:$O$80)</f>
        <v>57.021339656194435</v>
      </c>
      <c r="BY54" s="43">
        <f>VLOOKUP(Categorized!BS54,Rules!$F$184:$H$185,3,0)</f>
        <v>30</v>
      </c>
      <c r="BZ54" s="43">
        <f>VLOOKUP(Categorized!BT54,Rules!$F$186:$H$187,3,0)</f>
        <v>90</v>
      </c>
      <c r="CA54" s="43">
        <f>VLOOKUP(Categorized!BU54,Rules!$F$188:$H$189,3,0)</f>
        <v>30</v>
      </c>
      <c r="CB54" s="43">
        <f>VLOOKUP(Categorized!BV54,Rules!$F$190:$H$191,3,0)</f>
        <v>90</v>
      </c>
      <c r="CC54" s="43">
        <f>VLOOKUP(Categorized!BW54,Rules!$F$192:$H$193,3,0)</f>
        <v>30</v>
      </c>
      <c r="CD54" s="255">
        <f t="array" ref="CD54">MMULT(BY54:CC54,Rules!$O$83:$O$87)</f>
        <v>54</v>
      </c>
      <c r="CE54" s="45">
        <v>0</v>
      </c>
      <c r="CF54" s="46">
        <v>0</v>
      </c>
    </row>
    <row r="55" spans="1:84" ht="18.5">
      <c r="A55" s="38">
        <v>2020</v>
      </c>
      <c r="B55" s="39" t="s">
        <v>102</v>
      </c>
      <c r="C55" s="41">
        <v>46902</v>
      </c>
      <c r="D55" s="42">
        <f>VLOOKUP(Categorized!F55,Rules!$F$4:$H$7,3,0)</f>
        <v>90</v>
      </c>
      <c r="E55" s="43">
        <f>VLOOKUP(Categorized!G55,Rules!$F$8:$H$9,3,0)</f>
        <v>90</v>
      </c>
      <c r="F55" s="43">
        <f>VLOOKUP(Categorized!H55,Rules!$F$10:$H$12,3,0)</f>
        <v>60</v>
      </c>
      <c r="G55" s="43">
        <f>VLOOKUP(Categorized!I55,Rules!$F$13:$H$16,3,0)</f>
        <v>95</v>
      </c>
      <c r="H55" s="43">
        <f>VLOOKUP(Categorized!BZ55,Rules!$F$243:$H$245,3,0)</f>
        <v>90</v>
      </c>
      <c r="I55" s="43">
        <f>VLOOKUP(Categorized!K55,Rules!$F$20:$H$27,3,0)</f>
        <v>60</v>
      </c>
      <c r="J55" s="43">
        <f>VLOOKUP(Categorized!CA55,Rules!$F$246:$H$252,3,0)</f>
        <v>75</v>
      </c>
      <c r="K55" s="43">
        <f>VLOOKUP(Categorized!M55,Rules!$F$29:$H$31,3,0)</f>
        <v>70</v>
      </c>
      <c r="L55" s="43">
        <f>VLOOKUP(Categorized!CB55,Rules!$F$253:$H$259,3,0)</f>
        <v>0</v>
      </c>
      <c r="M55" s="255" t="e">
        <f t="array" ref="M55">MMULT(D55:L55,Rules!$O$4:$O$11)</f>
        <v>#VALUE!</v>
      </c>
      <c r="N55" s="43">
        <f>VLOOKUP(Categorized!N55,Rules!$F$32:$H$33,3,0)</f>
        <v>90</v>
      </c>
      <c r="O55" s="43">
        <f>VLOOKUP(Categorized!O55,Rules!$F$34:$H$40,3,0)</f>
        <v>50</v>
      </c>
      <c r="P55" s="43">
        <f>VLOOKUP(Categorized!P55,Rules!$F$41:$H$42,3,0)</f>
        <v>30</v>
      </c>
      <c r="Q55" s="43">
        <f>VLOOKUP(Categorized!CC55,Rules!$F$231:$H$234,3,0)</f>
        <v>50</v>
      </c>
      <c r="R55" s="43">
        <f>VLOOKUP(Categorized!R55,Rules!$F$47:$H$51,3,0)</f>
        <v>30</v>
      </c>
      <c r="S55" s="43">
        <f>VLOOKUP(Categorized!S55,Rules!$F$52:$H$56,3,0)</f>
        <v>30</v>
      </c>
      <c r="T55" s="43">
        <f>VLOOKUP(Categorized!T55,Rules!$F$57:$H$58,3,0)</f>
        <v>80</v>
      </c>
      <c r="U55" s="255">
        <f t="array" ref="U55">MMULT(N55:T55,Rules!$O$14:$O$20)</f>
        <v>49.394463667820069</v>
      </c>
      <c r="V55" s="43">
        <f>VLOOKUP(Categorized!U55,Rules!$F$59:$H$60,3,0)</f>
        <v>80</v>
      </c>
      <c r="W55" s="43">
        <f>VLOOKUP(Categorized!V55,Rules!$F$61:$H$62,3,0)</f>
        <v>20</v>
      </c>
      <c r="X55" s="43">
        <f>VLOOKUP(Categorized!W55,Rules!$F$63:$H$64,3,0)</f>
        <v>80</v>
      </c>
      <c r="Y55" s="43">
        <f>VLOOKUP(Categorized!X55,Rules!$F$65:$H$66,3,0)</f>
        <v>20</v>
      </c>
      <c r="Z55" s="255">
        <f t="array" ref="Z55">MMULT(V55:Y55,Rules!$O$23:$O$26)</f>
        <v>46.666666666666664</v>
      </c>
      <c r="AA55" s="43">
        <f>VLOOKUP(Categorized!Y55,Rules!$F$67:$H$68,3,0)</f>
        <v>70</v>
      </c>
      <c r="AB55" s="43">
        <f>VLOOKUP(Categorized!Z55,Rules!$F$69:$H$70,3,0)</f>
        <v>80</v>
      </c>
      <c r="AC55" s="43">
        <f>VLOOKUP(Categorized!AA55,Rules!$F$71:$H$72,3,0)</f>
        <v>30</v>
      </c>
      <c r="AD55" s="43">
        <f>VLOOKUP(Categorized!AB55,Rules!$F$73:$H$74,3,0)</f>
        <v>30</v>
      </c>
      <c r="AE55" s="255">
        <f t="array" ref="AE55">MMULT(AA55:AD55,Rules!$O$29:$O$32)</f>
        <v>53.809523809523803</v>
      </c>
      <c r="AF55" s="43">
        <f>VLOOKUP(Categorized!AC55,Rules!$F$75:$H$76,3,0)</f>
        <v>80</v>
      </c>
      <c r="AG55" s="43">
        <f>VLOOKUP(Categorized!AD55,Rules!$F$77:$H$78,3,0)</f>
        <v>50</v>
      </c>
      <c r="AH55" s="43">
        <f>VLOOKUP(Categorized!AE55,Rules!$F$79:$H$84,3,0)</f>
        <v>90</v>
      </c>
      <c r="AI55" s="43">
        <f>VLOOKUP(Categorized!AF55,Rules!$F$85:$H$89,3,0)</f>
        <v>90</v>
      </c>
      <c r="AJ55" s="43">
        <f>VLOOKUP(Categorized!AG55,Rules!$F$90:$H$92,3,0)</f>
        <v>30</v>
      </c>
      <c r="AK55" s="43">
        <f>VLOOKUP(Categorized!AH55,Rules!$F$93:$H$96,3,0)</f>
        <v>30</v>
      </c>
      <c r="AL55" s="43">
        <f>VLOOKUP(Categorized!AI55,Rules!$F$97:$H$100,3,0)</f>
        <v>30</v>
      </c>
      <c r="AM55" s="43">
        <f>VLOOKUP(Categorized!AJ55,Rules!$F$101:$H$102,3,0)</f>
        <v>30</v>
      </c>
      <c r="AN55" s="43">
        <f>VLOOKUP(Categorized!CD55,Rules!$F$235:$H$237,3,0)</f>
        <v>95</v>
      </c>
      <c r="AO55" s="43">
        <f>VLOOKUP(Categorized!CE55,Rules!$F$238:$H$241,3,0)</f>
        <v>60</v>
      </c>
      <c r="AP55" s="43">
        <f>VLOOKUP(Categorized!AM55,Rules!$F$110:$H$113,3,0)</f>
        <v>70</v>
      </c>
      <c r="AQ55" s="255">
        <f t="array" ref="AQ55">MMULT(AF55:AP55,Rules!$O$35:$O$45)</f>
        <v>59.76704545454546</v>
      </c>
      <c r="AR55" s="44">
        <f>VLOOKUP(Categorized!AN55,Rules!$F$114:$H$116,3,0)</f>
        <v>30</v>
      </c>
      <c r="AS55" s="44">
        <f>VLOOKUP(Categorized!AO55,Rules!$F$117:$H$119,3,0)</f>
        <v>90</v>
      </c>
      <c r="AT55" s="44">
        <f>VLOOKUP(Categorized!AP55,Rules!$F$120:$H$122,3,0)</f>
        <v>30</v>
      </c>
      <c r="AU55" s="44">
        <f>VLOOKUP(Categorized!AQ55,Rules!$F$123:$H$124,3,0)</f>
        <v>30</v>
      </c>
      <c r="AV55" s="44">
        <f>VLOOKUP(Categorized!AR55,Rules!$F$125:$H$127,3,0)</f>
        <v>50</v>
      </c>
      <c r="AW55" s="44">
        <f>VLOOKUP(Categorized!AS55,Rules!$F$128:$H$130,3,0)</f>
        <v>80</v>
      </c>
      <c r="AX55" s="43">
        <f>VLOOKUP(Categorized!AT55,Rules!$F$131:$H$133,3,0)</f>
        <v>30</v>
      </c>
      <c r="AY55" s="44">
        <f>VLOOKUP(Categorized!AU55,Rules!$F$134:$H$136,3,0)</f>
        <v>30</v>
      </c>
      <c r="AZ55" s="44">
        <f>VLOOKUP(Categorized!AV55,Rules!$F$134:$H$136,3,0)</f>
        <v>45</v>
      </c>
      <c r="BA55" s="44">
        <f>VLOOKUP(Categorized!AW55,Rules!$F$139:$H$141,3,0)</f>
        <v>45</v>
      </c>
      <c r="BB55" s="256">
        <f t="array" ref="BB55">MMULT(AR55:BA55,Rules!$O$48:$O$57)</f>
        <v>45.478527607361968</v>
      </c>
      <c r="BC55" s="43">
        <f>VLOOKUP(Categorized!AX55,Rules!$F$142:$H$143,3,0)</f>
        <v>30</v>
      </c>
      <c r="BD55" s="43">
        <f>VLOOKUP(Categorized!AY55,Rules!$F$144:$H$145,3,0)</f>
        <v>30</v>
      </c>
      <c r="BE55" s="43">
        <f>VLOOKUP(Categorized!AZ55,Rules!$F$146:$H$147,3,0)</f>
        <v>30</v>
      </c>
      <c r="BF55" s="43">
        <f>VLOOKUP(Categorized!BA55,Rules!$F$148:$H$149,3,0)</f>
        <v>30</v>
      </c>
      <c r="BG55" s="43">
        <f>VLOOKUP(Categorized!BB55,Rules!$F$150:$H$151,3,0)</f>
        <v>30</v>
      </c>
      <c r="BH55" s="43">
        <f>VLOOKUP(Categorized!BC55,Rules!$F$152:$H$153,3,0)</f>
        <v>30</v>
      </c>
      <c r="BI55" s="43">
        <f>VLOOKUP(Categorized!BD55,Rules!$F$154:$H$155,3,0)</f>
        <v>90</v>
      </c>
      <c r="BJ55" s="43">
        <f>VLOOKUP(Categorized!BE55,Rules!$F$156:$H$157,3,0)</f>
        <v>30</v>
      </c>
      <c r="BK55" s="43">
        <f>VLOOKUP(Categorized!BF55,Rules!$F$158:$H$159,3,0)</f>
        <v>30</v>
      </c>
      <c r="BL55" s="43">
        <f>VLOOKUP(Categorized!BG55,Rules!$F$160:$H$161,3,0)</f>
        <v>30</v>
      </c>
      <c r="BM55" s="43">
        <f>VLOOKUP(Categorized!BH55,Rules!$F$162:$H$163,3,0)</f>
        <v>30</v>
      </c>
      <c r="BN55" s="43">
        <f>VLOOKUP(Categorized!BI55,Rules!$F$164:$H$165,3,0)</f>
        <v>90</v>
      </c>
      <c r="BO55" s="43">
        <f>VLOOKUP(Categorized!BJ55,Rules!$F$166:$H$167,3,0)</f>
        <v>90</v>
      </c>
      <c r="BP55" s="43">
        <f>VLOOKUP(Categorized!BK55,Rules!$F$168:$H$169,3,0)</f>
        <v>30</v>
      </c>
      <c r="BQ55" s="43">
        <f>VLOOKUP(Categorized!BL55,Rules!$F$170:$H$171,3,0)</f>
        <v>30</v>
      </c>
      <c r="BR55" s="43">
        <f>VLOOKUP(Categorized!BM55,Rules!$F$172:$H$173,3,0)</f>
        <v>30</v>
      </c>
      <c r="BS55" s="43">
        <f>VLOOKUP(Categorized!BN55,Rules!$F$174:$H$175,3,0)</f>
        <v>30</v>
      </c>
      <c r="BT55" s="43">
        <f>VLOOKUP(Categorized!BO55,Rules!$F$176:$H$177,3,0)</f>
        <v>30</v>
      </c>
      <c r="BU55" s="43">
        <f>VLOOKUP(Categorized!BP55,Rules!$F$178:$H$179,3,0)</f>
        <v>30</v>
      </c>
      <c r="BV55" s="43">
        <f>VLOOKUP(Categorized!BQ55,Rules!$F$180:$H$181,3,0)</f>
        <v>30</v>
      </c>
      <c r="BW55" s="43">
        <f>VLOOKUP(Categorized!BR55,Rules!$F$182:$H$183,3,0)</f>
        <v>30</v>
      </c>
      <c r="BX55" s="255">
        <f t="array" ref="BX55">MMULT(BC55:BW55,Rules!$O$60:$O$80)</f>
        <v>38.500296384113824</v>
      </c>
      <c r="BY55" s="43">
        <f>VLOOKUP(Categorized!BS55,Rules!$F$184:$H$185,3,0)</f>
        <v>30</v>
      </c>
      <c r="BZ55" s="43">
        <f>VLOOKUP(Categorized!BT55,Rules!$F$186:$H$187,3,0)</f>
        <v>90</v>
      </c>
      <c r="CA55" s="43">
        <f>VLOOKUP(Categorized!BU55,Rules!$F$188:$H$189,3,0)</f>
        <v>30</v>
      </c>
      <c r="CB55" s="43">
        <f>VLOOKUP(Categorized!BV55,Rules!$F$190:$H$191,3,0)</f>
        <v>90</v>
      </c>
      <c r="CC55" s="43">
        <f>VLOOKUP(Categorized!BW55,Rules!$F$192:$H$193,3,0)</f>
        <v>30</v>
      </c>
      <c r="CD55" s="255">
        <f t="array" ref="CD55">MMULT(BY55:CC55,Rules!$O$83:$O$87)</f>
        <v>54</v>
      </c>
      <c r="CE55" s="45">
        <v>0</v>
      </c>
      <c r="CF55" s="46">
        <v>0</v>
      </c>
    </row>
    <row r="56" spans="1:84" ht="18.5">
      <c r="A56" s="38">
        <v>2020</v>
      </c>
      <c r="B56" s="39" t="s">
        <v>103</v>
      </c>
      <c r="C56" s="41">
        <v>41787</v>
      </c>
      <c r="D56" s="42">
        <f>VLOOKUP(Categorized!F56,Rules!$F$4:$H$7,3,0)</f>
        <v>90</v>
      </c>
      <c r="E56" s="43">
        <f>VLOOKUP(Categorized!G56,Rules!$F$8:$H$9,3,0)</f>
        <v>90</v>
      </c>
      <c r="F56" s="43">
        <f>VLOOKUP(Categorized!H56,Rules!$F$10:$H$12,3,0)</f>
        <v>60</v>
      </c>
      <c r="G56" s="43">
        <f>VLOOKUP(Categorized!I56,Rules!$F$13:$H$16,3,0)</f>
        <v>95</v>
      </c>
      <c r="H56" s="43">
        <f>VLOOKUP(Categorized!BZ56,Rules!$F$243:$H$245,3,0)</f>
        <v>90</v>
      </c>
      <c r="I56" s="43">
        <f>VLOOKUP(Categorized!K56,Rules!$F$20:$H$27,3,0)</f>
        <v>60</v>
      </c>
      <c r="J56" s="43">
        <f>VLOOKUP(Categorized!CA56,Rules!$F$246:$H$252,3,0)</f>
        <v>70</v>
      </c>
      <c r="K56" s="43">
        <f>VLOOKUP(Categorized!M56,Rules!$F$29:$H$31,3,0)</f>
        <v>70</v>
      </c>
      <c r="L56" s="43">
        <f>VLOOKUP(Categorized!CB56,Rules!$F$253:$H$259,3,0)</f>
        <v>0</v>
      </c>
      <c r="M56" s="255" t="e">
        <f t="array" ref="M56">MMULT(D56:L56,Rules!$O$4:$O$11)</f>
        <v>#VALUE!</v>
      </c>
      <c r="N56" s="43">
        <f>VLOOKUP(Categorized!N56,Rules!$F$32:$H$33,3,0)</f>
        <v>90</v>
      </c>
      <c r="O56" s="43">
        <f>VLOOKUP(Categorized!O56,Rules!$F$34:$H$40,3,0)</f>
        <v>75</v>
      </c>
      <c r="P56" s="43">
        <f>VLOOKUP(Categorized!P56,Rules!$F$41:$H$42,3,0)</f>
        <v>90</v>
      </c>
      <c r="Q56" s="43">
        <f>VLOOKUP(Categorized!CC56,Rules!$F$231:$H$234,3,0)</f>
        <v>50</v>
      </c>
      <c r="R56" s="43">
        <f>VLOOKUP(Categorized!R56,Rules!$F$47:$H$51,3,0)</f>
        <v>50</v>
      </c>
      <c r="S56" s="43">
        <f>VLOOKUP(Categorized!S56,Rules!$F$52:$H$56,3,0)</f>
        <v>50</v>
      </c>
      <c r="T56" s="43">
        <f>VLOOKUP(Categorized!T56,Rules!$F$57:$H$58,3,0)</f>
        <v>30</v>
      </c>
      <c r="U56" s="255">
        <f t="array" ref="U56">MMULT(N56:T56,Rules!$O$14:$O$20)</f>
        <v>61.591695501730101</v>
      </c>
      <c r="V56" s="43">
        <f>VLOOKUP(Categorized!U56,Rules!$F$59:$H$60,3,0)</f>
        <v>80</v>
      </c>
      <c r="W56" s="43">
        <f>VLOOKUP(Categorized!V56,Rules!$F$61:$H$62,3,0)</f>
        <v>20</v>
      </c>
      <c r="X56" s="43">
        <f>VLOOKUP(Categorized!W56,Rules!$F$63:$H$64,3,0)</f>
        <v>80</v>
      </c>
      <c r="Y56" s="43">
        <f>VLOOKUP(Categorized!X56,Rules!$F$65:$H$66,3,0)</f>
        <v>20</v>
      </c>
      <c r="Z56" s="255">
        <f t="array" ref="Z56">MMULT(V56:Y56,Rules!$O$23:$O$26)</f>
        <v>46.666666666666664</v>
      </c>
      <c r="AA56" s="43">
        <f>VLOOKUP(Categorized!Y56,Rules!$F$67:$H$68,3,0)</f>
        <v>70</v>
      </c>
      <c r="AB56" s="43">
        <f>VLOOKUP(Categorized!Z56,Rules!$F$69:$H$70,3,0)</f>
        <v>80</v>
      </c>
      <c r="AC56" s="43">
        <f>VLOOKUP(Categorized!AA56,Rules!$F$71:$H$72,3,0)</f>
        <v>80</v>
      </c>
      <c r="AD56" s="43">
        <f>VLOOKUP(Categorized!AB56,Rules!$F$73:$H$74,3,0)</f>
        <v>60</v>
      </c>
      <c r="AE56" s="255">
        <f t="array" ref="AE56">MMULT(AA56:AD56,Rules!$O$29:$O$32)</f>
        <v>73.174603174603163</v>
      </c>
      <c r="AF56" s="43">
        <f>VLOOKUP(Categorized!AC56,Rules!$F$75:$H$76,3,0)</f>
        <v>80</v>
      </c>
      <c r="AG56" s="43">
        <f>VLOOKUP(Categorized!AD56,Rules!$F$77:$H$78,3,0)</f>
        <v>80</v>
      </c>
      <c r="AH56" s="43">
        <f>VLOOKUP(Categorized!AE56,Rules!$F$79:$H$84,3,0)</f>
        <v>80</v>
      </c>
      <c r="AI56" s="43">
        <f>VLOOKUP(Categorized!AF56,Rules!$F$85:$H$89,3,0)</f>
        <v>30</v>
      </c>
      <c r="AJ56" s="43">
        <f>VLOOKUP(Categorized!AG56,Rules!$F$90:$H$92,3,0)</f>
        <v>30</v>
      </c>
      <c r="AK56" s="43">
        <f>VLOOKUP(Categorized!AH56,Rules!$F$93:$H$96,3,0)</f>
        <v>30</v>
      </c>
      <c r="AL56" s="43">
        <f>VLOOKUP(Categorized!AI56,Rules!$F$97:$H$100,3,0)</f>
        <v>80</v>
      </c>
      <c r="AM56" s="43">
        <f>VLOOKUP(Categorized!AJ56,Rules!$F$101:$H$102,3,0)</f>
        <v>30</v>
      </c>
      <c r="AN56" s="43">
        <f>VLOOKUP(Categorized!CD56,Rules!$F$235:$H$237,3,0)</f>
        <v>95</v>
      </c>
      <c r="AO56" s="43">
        <f>VLOOKUP(Categorized!CE56,Rules!$F$238:$H$241,3,0)</f>
        <v>60</v>
      </c>
      <c r="AP56" s="43">
        <f>VLOOKUP(Categorized!AM56,Rules!$F$110:$H$113,3,0)</f>
        <v>30</v>
      </c>
      <c r="AQ56" s="255">
        <f t="array" ref="AQ56">MMULT(AF56:AP56,Rules!$O$35:$O$45)</f>
        <v>56.789772727272734</v>
      </c>
      <c r="AR56" s="44">
        <f>VLOOKUP(Categorized!AN56,Rules!$F$114:$H$116,3,0)</f>
        <v>30</v>
      </c>
      <c r="AS56" s="44">
        <f>VLOOKUP(Categorized!AO56,Rules!$F$117:$H$119,3,0)</f>
        <v>30</v>
      </c>
      <c r="AT56" s="44">
        <f>VLOOKUP(Categorized!AP56,Rules!$F$120:$H$122,3,0)</f>
        <v>30</v>
      </c>
      <c r="AU56" s="44">
        <f>VLOOKUP(Categorized!AQ56,Rules!$F$123:$H$124,3,0)</f>
        <v>30</v>
      </c>
      <c r="AV56" s="44">
        <f>VLOOKUP(Categorized!AR56,Rules!$F$125:$H$127,3,0)</f>
        <v>70</v>
      </c>
      <c r="AW56" s="44">
        <f>VLOOKUP(Categorized!AS56,Rules!$F$128:$H$130,3,0)</f>
        <v>90</v>
      </c>
      <c r="AX56" s="43">
        <f>VLOOKUP(Categorized!AT56,Rules!$F$131:$H$133,3,0)</f>
        <v>70</v>
      </c>
      <c r="AY56" s="44">
        <f>VLOOKUP(Categorized!AU56,Rules!$F$134:$H$136,3,0)</f>
        <v>30</v>
      </c>
      <c r="AZ56" s="44">
        <f>VLOOKUP(Categorized!AV56,Rules!$F$134:$H$136,3,0)</f>
        <v>45</v>
      </c>
      <c r="BA56" s="44">
        <f>VLOOKUP(Categorized!AW56,Rules!$F$139:$H$141,3,0)</f>
        <v>30</v>
      </c>
      <c r="BB56" s="256">
        <f t="array" ref="BB56">MMULT(AR56:BA56,Rules!$O$48:$O$57)</f>
        <v>45.797546012269933</v>
      </c>
      <c r="BC56" s="43">
        <f>VLOOKUP(Categorized!AX56,Rules!$F$142:$H$143,3,0)</f>
        <v>30</v>
      </c>
      <c r="BD56" s="43">
        <f>VLOOKUP(Categorized!AY56,Rules!$F$144:$H$145,3,0)</f>
        <v>90</v>
      </c>
      <c r="BE56" s="43">
        <f>VLOOKUP(Categorized!AZ56,Rules!$F$146:$H$147,3,0)</f>
        <v>30</v>
      </c>
      <c r="BF56" s="43">
        <f>VLOOKUP(Categorized!BA56,Rules!$F$148:$H$149,3,0)</f>
        <v>30</v>
      </c>
      <c r="BG56" s="43">
        <f>VLOOKUP(Categorized!BB56,Rules!$F$150:$H$151,3,0)</f>
        <v>30</v>
      </c>
      <c r="BH56" s="43">
        <f>VLOOKUP(Categorized!BC56,Rules!$F$152:$H$153,3,0)</f>
        <v>30</v>
      </c>
      <c r="BI56" s="43">
        <f>VLOOKUP(Categorized!BD56,Rules!$F$154:$H$155,3,0)</f>
        <v>90</v>
      </c>
      <c r="BJ56" s="43">
        <f>VLOOKUP(Categorized!BE56,Rules!$F$156:$H$157,3,0)</f>
        <v>30</v>
      </c>
      <c r="BK56" s="43">
        <f>VLOOKUP(Categorized!BF56,Rules!$F$158:$H$159,3,0)</f>
        <v>30</v>
      </c>
      <c r="BL56" s="43">
        <f>VLOOKUP(Categorized!BG56,Rules!$F$160:$H$161,3,0)</f>
        <v>30</v>
      </c>
      <c r="BM56" s="43">
        <f>VLOOKUP(Categorized!BH56,Rules!$F$162:$H$163,3,0)</f>
        <v>30</v>
      </c>
      <c r="BN56" s="43">
        <f>VLOOKUP(Categorized!BI56,Rules!$F$164:$H$165,3,0)</f>
        <v>90</v>
      </c>
      <c r="BO56" s="43">
        <f>VLOOKUP(Categorized!BJ56,Rules!$F$166:$H$167,3,0)</f>
        <v>90</v>
      </c>
      <c r="BP56" s="43">
        <f>VLOOKUP(Categorized!BK56,Rules!$F$168:$H$169,3,0)</f>
        <v>30</v>
      </c>
      <c r="BQ56" s="43">
        <f>VLOOKUP(Categorized!BL56,Rules!$F$170:$H$171,3,0)</f>
        <v>30</v>
      </c>
      <c r="BR56" s="43">
        <f>VLOOKUP(Categorized!BM56,Rules!$F$172:$H$173,3,0)</f>
        <v>30</v>
      </c>
      <c r="BS56" s="43">
        <f>VLOOKUP(Categorized!BN56,Rules!$F$174:$H$175,3,0)</f>
        <v>30</v>
      </c>
      <c r="BT56" s="43">
        <f>VLOOKUP(Categorized!BO56,Rules!$F$176:$H$177,3,0)</f>
        <v>30</v>
      </c>
      <c r="BU56" s="43">
        <f>VLOOKUP(Categorized!BP56,Rules!$F$178:$H$179,3,0)</f>
        <v>30</v>
      </c>
      <c r="BV56" s="43">
        <f>VLOOKUP(Categorized!BQ56,Rules!$F$180:$H$181,3,0)</f>
        <v>30</v>
      </c>
      <c r="BW56" s="43">
        <f>VLOOKUP(Categorized!BR56,Rules!$F$182:$H$183,3,0)</f>
        <v>30</v>
      </c>
      <c r="BX56" s="255">
        <f t="array" ref="BX56">MMULT(BC56:BW56,Rules!$O$60:$O$80)</f>
        <v>41.345583876704218</v>
      </c>
      <c r="BY56" s="43">
        <f>VLOOKUP(Categorized!BS56,Rules!$F$184:$H$185,3,0)</f>
        <v>30</v>
      </c>
      <c r="BZ56" s="43">
        <f>VLOOKUP(Categorized!BT56,Rules!$F$186:$H$187,3,0)</f>
        <v>30</v>
      </c>
      <c r="CA56" s="43">
        <f>VLOOKUP(Categorized!BU56,Rules!$F$188:$H$189,3,0)</f>
        <v>30</v>
      </c>
      <c r="CB56" s="43">
        <f>VLOOKUP(Categorized!BV56,Rules!$F$190:$H$191,3,0)</f>
        <v>90</v>
      </c>
      <c r="CC56" s="43">
        <f>VLOOKUP(Categorized!BW56,Rules!$F$192:$H$193,3,0)</f>
        <v>30</v>
      </c>
      <c r="CD56" s="255">
        <f t="array" ref="CD56">MMULT(BY56:CC56,Rules!$O$83:$O$87)</f>
        <v>40.588235294117645</v>
      </c>
      <c r="CE56" s="45">
        <v>0</v>
      </c>
      <c r="CF56" s="46">
        <v>0</v>
      </c>
    </row>
    <row r="57" spans="1:84" ht="18.5">
      <c r="A57" s="38">
        <v>2020</v>
      </c>
      <c r="B57" s="39" t="s">
        <v>104</v>
      </c>
      <c r="C57" s="41">
        <v>28936</v>
      </c>
      <c r="D57" s="42">
        <f>VLOOKUP(Categorized!F57,Rules!$F$4:$H$7,3,0)</f>
        <v>80</v>
      </c>
      <c r="E57" s="43">
        <f>VLOOKUP(Categorized!G57,Rules!$F$8:$H$9,3,0)</f>
        <v>90</v>
      </c>
      <c r="F57" s="43">
        <f>VLOOKUP(Categorized!H57,Rules!$F$10:$H$12,3,0)</f>
        <v>60</v>
      </c>
      <c r="G57" s="43">
        <f>VLOOKUP(Categorized!I57,Rules!$F$13:$H$16,3,0)</f>
        <v>95</v>
      </c>
      <c r="H57" s="43">
        <f>VLOOKUP(Categorized!BZ57,Rules!$F$243:$H$245,3,0)</f>
        <v>90</v>
      </c>
      <c r="I57" s="43">
        <f>VLOOKUP(Categorized!K57,Rules!$F$20:$H$27,3,0)</f>
        <v>60</v>
      </c>
      <c r="J57" s="43">
        <f>VLOOKUP(Categorized!CA57,Rules!$F$246:$H$252,3,0)</f>
        <v>70</v>
      </c>
      <c r="K57" s="43">
        <f>VLOOKUP(Categorized!M57,Rules!$F$29:$H$31,3,0)</f>
        <v>70</v>
      </c>
      <c r="L57" s="43">
        <f>VLOOKUP(Categorized!CB57,Rules!$F$253:$H$259,3,0)</f>
        <v>0</v>
      </c>
      <c r="M57" s="255" t="e">
        <f t="array" ref="M57">MMULT(D57:L57,Rules!$O$4:$O$11)</f>
        <v>#VALUE!</v>
      </c>
      <c r="N57" s="43">
        <f>VLOOKUP(Categorized!N57,Rules!$F$32:$H$33,3,0)</f>
        <v>90</v>
      </c>
      <c r="O57" s="43">
        <f>VLOOKUP(Categorized!O57,Rules!$F$34:$H$40,3,0)</f>
        <v>50</v>
      </c>
      <c r="P57" s="43">
        <f>VLOOKUP(Categorized!P57,Rules!$F$41:$H$42,3,0)</f>
        <v>30</v>
      </c>
      <c r="Q57" s="43">
        <f>VLOOKUP(Categorized!CC57,Rules!$F$231:$H$234,3,0)</f>
        <v>20</v>
      </c>
      <c r="R57" s="43">
        <f>VLOOKUP(Categorized!R57,Rules!$F$47:$H$51,3,0)</f>
        <v>30</v>
      </c>
      <c r="S57" s="43">
        <f>VLOOKUP(Categorized!S57,Rules!$F$52:$H$56,3,0)</f>
        <v>30</v>
      </c>
      <c r="T57" s="43">
        <f>VLOOKUP(Categorized!T57,Rules!$F$57:$H$58,3,0)</f>
        <v>30</v>
      </c>
      <c r="U57" s="255">
        <f t="array" ref="U57">MMULT(N57:T57,Rules!$O$14:$O$20)</f>
        <v>38.598615916955012</v>
      </c>
      <c r="V57" s="43">
        <f>VLOOKUP(Categorized!U57,Rules!$F$59:$H$60,3,0)</f>
        <v>80</v>
      </c>
      <c r="W57" s="43">
        <f>VLOOKUP(Categorized!V57,Rules!$F$61:$H$62,3,0)</f>
        <v>80</v>
      </c>
      <c r="X57" s="43">
        <f>VLOOKUP(Categorized!W57,Rules!$F$63:$H$64,3,0)</f>
        <v>80</v>
      </c>
      <c r="Y57" s="43">
        <f>VLOOKUP(Categorized!X57,Rules!$F$65:$H$66,3,0)</f>
        <v>20</v>
      </c>
      <c r="Z57" s="255">
        <f t="array" ref="Z57">MMULT(V57:Y57,Rules!$O$23:$O$26)</f>
        <v>64.444444444444443</v>
      </c>
      <c r="AA57" s="43">
        <f>VLOOKUP(Categorized!Y57,Rules!$F$67:$H$68,3,0)</f>
        <v>70</v>
      </c>
      <c r="AB57" s="43">
        <f>VLOOKUP(Categorized!Z57,Rules!$F$69:$H$70,3,0)</f>
        <v>80</v>
      </c>
      <c r="AC57" s="43">
        <f>VLOOKUP(Categorized!AA57,Rules!$F$71:$H$72,3,0)</f>
        <v>80</v>
      </c>
      <c r="AD57" s="43">
        <f>VLOOKUP(Categorized!AB57,Rules!$F$73:$H$74,3,0)</f>
        <v>30</v>
      </c>
      <c r="AE57" s="255">
        <f t="array" ref="AE57">MMULT(AA57:AD57,Rules!$O$29:$O$32)</f>
        <v>66.507936507936506</v>
      </c>
      <c r="AF57" s="43">
        <f>VLOOKUP(Categorized!AC57,Rules!$F$75:$H$76,3,0)</f>
        <v>80</v>
      </c>
      <c r="AG57" s="43">
        <f>VLOOKUP(Categorized!AD57,Rules!$F$77:$H$78,3,0)</f>
        <v>50</v>
      </c>
      <c r="AH57" s="43">
        <f>VLOOKUP(Categorized!AE57,Rules!$F$79:$H$84,3,0)</f>
        <v>85</v>
      </c>
      <c r="AI57" s="43">
        <f>VLOOKUP(Categorized!AF57,Rules!$F$85:$H$89,3,0)</f>
        <v>30</v>
      </c>
      <c r="AJ57" s="43">
        <f>VLOOKUP(Categorized!AG57,Rules!$F$90:$H$92,3,0)</f>
        <v>30</v>
      </c>
      <c r="AK57" s="43">
        <f>VLOOKUP(Categorized!AH57,Rules!$F$93:$H$96,3,0)</f>
        <v>30</v>
      </c>
      <c r="AL57" s="43">
        <f>VLOOKUP(Categorized!AI57,Rules!$F$97:$H$100,3,0)</f>
        <v>50</v>
      </c>
      <c r="AM57" s="43">
        <f>VLOOKUP(Categorized!AJ57,Rules!$F$101:$H$102,3,0)</f>
        <v>30</v>
      </c>
      <c r="AN57" s="43">
        <f>VLOOKUP(Categorized!CD57,Rules!$F$235:$H$237,3,0)</f>
        <v>95</v>
      </c>
      <c r="AO57" s="43">
        <f>VLOOKUP(Categorized!CE57,Rules!$F$238:$H$241,3,0)</f>
        <v>60</v>
      </c>
      <c r="AP57" s="43">
        <f>VLOOKUP(Categorized!AM57,Rules!$F$110:$H$113,3,0)</f>
        <v>70</v>
      </c>
      <c r="AQ57" s="255">
        <f t="array" ref="AQ57">MMULT(AF57:AP57,Rules!$O$35:$O$45)</f>
        <v>54.926136363636367</v>
      </c>
      <c r="AR57" s="44">
        <f>VLOOKUP(Categorized!AN57,Rules!$F$114:$H$116,3,0)</f>
        <v>30</v>
      </c>
      <c r="AS57" s="44">
        <f>VLOOKUP(Categorized!AO57,Rules!$F$117:$H$119,3,0)</f>
        <v>90</v>
      </c>
      <c r="AT57" s="44">
        <f>VLOOKUP(Categorized!AP57,Rules!$F$120:$H$122,3,0)</f>
        <v>30</v>
      </c>
      <c r="AU57" s="44">
        <f>VLOOKUP(Categorized!AQ57,Rules!$F$123:$H$124,3,0)</f>
        <v>30</v>
      </c>
      <c r="AV57" s="44">
        <f>VLOOKUP(Categorized!AR57,Rules!$F$125:$H$127,3,0)</f>
        <v>50</v>
      </c>
      <c r="AW57" s="44">
        <f>VLOOKUP(Categorized!AS57,Rules!$F$128:$H$130,3,0)</f>
        <v>30</v>
      </c>
      <c r="AX57" s="43">
        <f>VLOOKUP(Categorized!AT57,Rules!$F$131:$H$133,3,0)</f>
        <v>30</v>
      </c>
      <c r="AY57" s="44">
        <f>VLOOKUP(Categorized!AU57,Rules!$F$134:$H$136,3,0)</f>
        <v>30</v>
      </c>
      <c r="AZ57" s="44">
        <f>VLOOKUP(Categorized!AV57,Rules!$F$134:$H$136,3,0)</f>
        <v>30</v>
      </c>
      <c r="BA57" s="44">
        <f>VLOOKUP(Categorized!AW57,Rules!$F$139:$H$141,3,0)</f>
        <v>45</v>
      </c>
      <c r="BB57" s="256">
        <f t="array" ref="BB57">MMULT(AR57:BA57,Rules!$O$48:$O$57)</f>
        <v>38.883435582822088</v>
      </c>
      <c r="BC57" s="43">
        <f>VLOOKUP(Categorized!AX57,Rules!$F$142:$H$143,3,0)</f>
        <v>30</v>
      </c>
      <c r="BD57" s="43">
        <f>VLOOKUP(Categorized!AY57,Rules!$F$144:$H$145,3,0)</f>
        <v>90</v>
      </c>
      <c r="BE57" s="43">
        <f>VLOOKUP(Categorized!AZ57,Rules!$F$146:$H$147,3,0)</f>
        <v>30</v>
      </c>
      <c r="BF57" s="43">
        <f>VLOOKUP(Categorized!BA57,Rules!$F$148:$H$149,3,0)</f>
        <v>30</v>
      </c>
      <c r="BG57" s="43">
        <f>VLOOKUP(Categorized!BB57,Rules!$F$150:$H$151,3,0)</f>
        <v>30</v>
      </c>
      <c r="BH57" s="43">
        <f>VLOOKUP(Categorized!BC57,Rules!$F$152:$H$153,3,0)</f>
        <v>30</v>
      </c>
      <c r="BI57" s="43">
        <f>VLOOKUP(Categorized!BD57,Rules!$F$154:$H$155,3,0)</f>
        <v>90</v>
      </c>
      <c r="BJ57" s="43">
        <f>VLOOKUP(Categorized!BE57,Rules!$F$156:$H$157,3,0)</f>
        <v>30</v>
      </c>
      <c r="BK57" s="43">
        <f>VLOOKUP(Categorized!BF57,Rules!$F$158:$H$159,3,0)</f>
        <v>30</v>
      </c>
      <c r="BL57" s="43">
        <f>VLOOKUP(Categorized!BG57,Rules!$F$160:$H$161,3,0)</f>
        <v>30</v>
      </c>
      <c r="BM57" s="43">
        <f>VLOOKUP(Categorized!BH57,Rules!$F$162:$H$163,3,0)</f>
        <v>30</v>
      </c>
      <c r="BN57" s="43">
        <f>VLOOKUP(Categorized!BI57,Rules!$F$164:$H$165,3,0)</f>
        <v>90</v>
      </c>
      <c r="BO57" s="43">
        <f>VLOOKUP(Categorized!BJ57,Rules!$F$166:$H$167,3,0)</f>
        <v>90</v>
      </c>
      <c r="BP57" s="43">
        <f>VLOOKUP(Categorized!BK57,Rules!$F$168:$H$169,3,0)</f>
        <v>30</v>
      </c>
      <c r="BQ57" s="43">
        <f>VLOOKUP(Categorized!BL57,Rules!$F$170:$H$171,3,0)</f>
        <v>30</v>
      </c>
      <c r="BR57" s="43">
        <f>VLOOKUP(Categorized!BM57,Rules!$F$172:$H$173,3,0)</f>
        <v>30</v>
      </c>
      <c r="BS57" s="43">
        <f>VLOOKUP(Categorized!BN57,Rules!$F$174:$H$175,3,0)</f>
        <v>30</v>
      </c>
      <c r="BT57" s="43">
        <f>VLOOKUP(Categorized!BO57,Rules!$F$176:$H$177,3,0)</f>
        <v>95</v>
      </c>
      <c r="BU57" s="43">
        <f>VLOOKUP(Categorized!BP57,Rules!$F$178:$H$179,3,0)</f>
        <v>30</v>
      </c>
      <c r="BV57" s="43">
        <f>VLOOKUP(Categorized!BQ57,Rules!$F$180:$H$181,3,0)</f>
        <v>30</v>
      </c>
      <c r="BW57" s="43">
        <f>VLOOKUP(Categorized!BR57,Rules!$F$182:$H$183,3,0)</f>
        <v>30</v>
      </c>
      <c r="BX57" s="255">
        <f t="array" ref="BX57">MMULT(BC57:BW57,Rules!$O$60:$O$80)</f>
        <v>44.928867812685247</v>
      </c>
      <c r="BY57" s="43">
        <f>VLOOKUP(Categorized!BS57,Rules!$F$184:$H$185,3,0)</f>
        <v>30</v>
      </c>
      <c r="BZ57" s="43">
        <f>VLOOKUP(Categorized!BT57,Rules!$F$186:$H$187,3,0)</f>
        <v>30</v>
      </c>
      <c r="CA57" s="43">
        <f>VLOOKUP(Categorized!BU57,Rules!$F$188:$H$189,3,0)</f>
        <v>30</v>
      </c>
      <c r="CB57" s="43">
        <f>VLOOKUP(Categorized!BV57,Rules!$F$190:$H$191,3,0)</f>
        <v>90</v>
      </c>
      <c r="CC57" s="43">
        <f>VLOOKUP(Categorized!BW57,Rules!$F$192:$H$193,3,0)</f>
        <v>30</v>
      </c>
      <c r="CD57" s="255">
        <f t="array" ref="CD57">MMULT(BY57:CC57,Rules!$O$83:$O$87)</f>
        <v>40.588235294117645</v>
      </c>
      <c r="CE57" s="24">
        <v>0</v>
      </c>
      <c r="CF57" s="46">
        <v>0</v>
      </c>
    </row>
    <row r="58" spans="1:84" ht="18.5">
      <c r="A58" s="38">
        <v>2020</v>
      </c>
      <c r="B58" s="39" t="s">
        <v>105</v>
      </c>
      <c r="C58" s="41">
        <v>48027</v>
      </c>
      <c r="D58" s="42">
        <f>VLOOKUP(Categorized!F58,Rules!$F$4:$H$7,3,0)</f>
        <v>80</v>
      </c>
      <c r="E58" s="43">
        <f>VLOOKUP(Categorized!G58,Rules!$F$8:$H$9,3,0)</f>
        <v>90</v>
      </c>
      <c r="F58" s="43">
        <f>VLOOKUP(Categorized!H58,Rules!$F$10:$H$12,3,0)</f>
        <v>60</v>
      </c>
      <c r="G58" s="43">
        <f>VLOOKUP(Categorized!I58,Rules!$F$13:$H$16,3,0)</f>
        <v>95</v>
      </c>
      <c r="H58" s="43">
        <f>VLOOKUP(Categorized!BZ58,Rules!$F$243:$H$245,3,0)</f>
        <v>90</v>
      </c>
      <c r="I58" s="43">
        <f>VLOOKUP(Categorized!K58,Rules!$F$20:$H$27,3,0)</f>
        <v>60</v>
      </c>
      <c r="J58" s="43">
        <f>VLOOKUP(Categorized!CA58,Rules!$F$246:$H$252,3,0)</f>
        <v>75</v>
      </c>
      <c r="K58" s="43">
        <f>VLOOKUP(Categorized!M58,Rules!$F$29:$H$31,3,0)</f>
        <v>70</v>
      </c>
      <c r="L58" s="43">
        <f>VLOOKUP(Categorized!CB58,Rules!$F$253:$H$259,3,0)</f>
        <v>0</v>
      </c>
      <c r="M58" s="255" t="e">
        <f t="array" ref="M58">MMULT(D58:L58,Rules!$O$4:$O$11)</f>
        <v>#VALUE!</v>
      </c>
      <c r="N58" s="43">
        <f>VLOOKUP(Categorized!N58,Rules!$F$32:$H$33,3,0)</f>
        <v>90</v>
      </c>
      <c r="O58" s="43">
        <f>VLOOKUP(Categorized!O58,Rules!$F$34:$H$40,3,0)</f>
        <v>50</v>
      </c>
      <c r="P58" s="43">
        <f>VLOOKUP(Categorized!P58,Rules!$F$41:$H$42,3,0)</f>
        <v>90</v>
      </c>
      <c r="Q58" s="43">
        <f>VLOOKUP(Categorized!CC58,Rules!$F$231:$H$234,3,0)</f>
        <v>50</v>
      </c>
      <c r="R58" s="43">
        <f>VLOOKUP(Categorized!R58,Rules!$F$47:$H$51,3,0)</f>
        <v>50</v>
      </c>
      <c r="S58" s="43">
        <f>VLOOKUP(Categorized!S58,Rules!$F$52:$H$56,3,0)</f>
        <v>30</v>
      </c>
      <c r="T58" s="43">
        <f>VLOOKUP(Categorized!T58,Rules!$F$57:$H$58,3,0)</f>
        <v>30</v>
      </c>
      <c r="U58" s="255">
        <f t="array" ref="U58">MMULT(N58:T58,Rules!$O$14:$O$20)</f>
        <v>54.844290657439451</v>
      </c>
      <c r="V58" s="43">
        <f>VLOOKUP(Categorized!U58,Rules!$F$59:$H$60,3,0)</f>
        <v>80</v>
      </c>
      <c r="W58" s="43">
        <f>VLOOKUP(Categorized!V58,Rules!$F$61:$H$62,3,0)</f>
        <v>20</v>
      </c>
      <c r="X58" s="43">
        <f>VLOOKUP(Categorized!W58,Rules!$F$63:$H$64,3,0)</f>
        <v>80</v>
      </c>
      <c r="Y58" s="43">
        <f>VLOOKUP(Categorized!X58,Rules!$F$65:$H$66,3,0)</f>
        <v>20</v>
      </c>
      <c r="Z58" s="255">
        <f t="array" ref="Z58">MMULT(V58:Y58,Rules!$O$23:$O$26)</f>
        <v>46.666666666666664</v>
      </c>
      <c r="AA58" s="43">
        <f>VLOOKUP(Categorized!Y58,Rules!$F$67:$H$68,3,0)</f>
        <v>70</v>
      </c>
      <c r="AB58" s="43">
        <f>VLOOKUP(Categorized!Z58,Rules!$F$69:$H$70,3,0)</f>
        <v>80</v>
      </c>
      <c r="AC58" s="43">
        <f>VLOOKUP(Categorized!AA58,Rules!$F$71:$H$72,3,0)</f>
        <v>80</v>
      </c>
      <c r="AD58" s="43">
        <f>VLOOKUP(Categorized!AB58,Rules!$F$73:$H$74,3,0)</f>
        <v>60</v>
      </c>
      <c r="AE58" s="255">
        <f t="array" ref="AE58">MMULT(AA58:AD58,Rules!$O$29:$O$32)</f>
        <v>73.174603174603163</v>
      </c>
      <c r="AF58" s="43">
        <f>VLOOKUP(Categorized!AC58,Rules!$F$75:$H$76,3,0)</f>
        <v>80</v>
      </c>
      <c r="AG58" s="43">
        <f>VLOOKUP(Categorized!AD58,Rules!$F$77:$H$78,3,0)</f>
        <v>80</v>
      </c>
      <c r="AH58" s="43">
        <f>VLOOKUP(Categorized!AE58,Rules!$F$79:$H$84,3,0)</f>
        <v>80</v>
      </c>
      <c r="AI58" s="43">
        <f>VLOOKUP(Categorized!AF58,Rules!$F$85:$H$89,3,0)</f>
        <v>30</v>
      </c>
      <c r="AJ58" s="43">
        <f>VLOOKUP(Categorized!AG58,Rules!$F$90:$H$92,3,0)</f>
        <v>30</v>
      </c>
      <c r="AK58" s="43">
        <f>VLOOKUP(Categorized!AH58,Rules!$F$93:$H$96,3,0)</f>
        <v>80</v>
      </c>
      <c r="AL58" s="43">
        <f>VLOOKUP(Categorized!AI58,Rules!$F$97:$H$100,3,0)</f>
        <v>30</v>
      </c>
      <c r="AM58" s="43">
        <f>VLOOKUP(Categorized!AJ58,Rules!$F$101:$H$102,3,0)</f>
        <v>30</v>
      </c>
      <c r="AN58" s="43">
        <f>VLOOKUP(Categorized!CD58,Rules!$F$235:$H$237,3,0)</f>
        <v>95</v>
      </c>
      <c r="AO58" s="43">
        <f>VLOOKUP(Categorized!CE58,Rules!$F$238:$H$241,3,0)</f>
        <v>60</v>
      </c>
      <c r="AP58" s="43">
        <f>VLOOKUP(Categorized!AM58,Rules!$F$110:$H$113,3,0)</f>
        <v>30</v>
      </c>
      <c r="AQ58" s="255">
        <f t="array" ref="AQ58">MMULT(AF58:AP58,Rules!$O$35:$O$45)</f>
        <v>57.073863636363626</v>
      </c>
      <c r="AR58" s="44">
        <f>VLOOKUP(Categorized!AN58,Rules!$F$114:$H$116,3,0)</f>
        <v>90</v>
      </c>
      <c r="AS58" s="44">
        <f>VLOOKUP(Categorized!AO58,Rules!$F$117:$H$119,3,0)</f>
        <v>90</v>
      </c>
      <c r="AT58" s="44">
        <f>VLOOKUP(Categorized!AP58,Rules!$F$120:$H$122,3,0)</f>
        <v>30</v>
      </c>
      <c r="AU58" s="44">
        <f>VLOOKUP(Categorized!AQ58,Rules!$F$123:$H$124,3,0)</f>
        <v>30</v>
      </c>
      <c r="AV58" s="44">
        <f>VLOOKUP(Categorized!AR58,Rules!$F$125:$H$127,3,0)</f>
        <v>50</v>
      </c>
      <c r="AW58" s="44">
        <f>VLOOKUP(Categorized!AS58,Rules!$F$128:$H$130,3,0)</f>
        <v>80</v>
      </c>
      <c r="AX58" s="43">
        <f>VLOOKUP(Categorized!AT58,Rules!$F$131:$H$133,3,0)</f>
        <v>30</v>
      </c>
      <c r="AY58" s="44">
        <f>VLOOKUP(Categorized!AU58,Rules!$F$134:$H$136,3,0)</f>
        <v>30</v>
      </c>
      <c r="AZ58" s="44">
        <f>VLOOKUP(Categorized!AV58,Rules!$F$134:$H$136,3,0)</f>
        <v>30</v>
      </c>
      <c r="BA58" s="44">
        <f>VLOOKUP(Categorized!AW58,Rules!$F$139:$H$141,3,0)</f>
        <v>45</v>
      </c>
      <c r="BB58" s="256">
        <f t="array" ref="BB58">MMULT(AR58:BA58,Rules!$O$48:$O$57)</f>
        <v>49.067484662576682</v>
      </c>
      <c r="BC58" s="43">
        <f>VLOOKUP(Categorized!AX58,Rules!$F$142:$H$143,3,0)</f>
        <v>30</v>
      </c>
      <c r="BD58" s="43">
        <f>VLOOKUP(Categorized!AY58,Rules!$F$144:$H$145,3,0)</f>
        <v>30</v>
      </c>
      <c r="BE58" s="43">
        <f>VLOOKUP(Categorized!AZ58,Rules!$F$146:$H$147,3,0)</f>
        <v>30</v>
      </c>
      <c r="BF58" s="43">
        <f>VLOOKUP(Categorized!BA58,Rules!$F$148:$H$149,3,0)</f>
        <v>30</v>
      </c>
      <c r="BG58" s="43">
        <f>VLOOKUP(Categorized!BB58,Rules!$F$150:$H$151,3,0)</f>
        <v>30</v>
      </c>
      <c r="BH58" s="43">
        <f>VLOOKUP(Categorized!BC58,Rules!$F$152:$H$153,3,0)</f>
        <v>30</v>
      </c>
      <c r="BI58" s="43">
        <f>VLOOKUP(Categorized!BD58,Rules!$F$154:$H$155,3,0)</f>
        <v>90</v>
      </c>
      <c r="BJ58" s="43">
        <f>VLOOKUP(Categorized!BE58,Rules!$F$156:$H$157,3,0)</f>
        <v>30</v>
      </c>
      <c r="BK58" s="43">
        <f>VLOOKUP(Categorized!BF58,Rules!$F$158:$H$159,3,0)</f>
        <v>30</v>
      </c>
      <c r="BL58" s="43">
        <f>VLOOKUP(Categorized!BG58,Rules!$F$160:$H$161,3,0)</f>
        <v>30</v>
      </c>
      <c r="BM58" s="43">
        <f>VLOOKUP(Categorized!BH58,Rules!$F$162:$H$163,3,0)</f>
        <v>90</v>
      </c>
      <c r="BN58" s="43">
        <f>VLOOKUP(Categorized!BI58,Rules!$F$164:$H$165,3,0)</f>
        <v>90</v>
      </c>
      <c r="BO58" s="43">
        <f>VLOOKUP(Categorized!BJ58,Rules!$F$166:$H$167,3,0)</f>
        <v>90</v>
      </c>
      <c r="BP58" s="43">
        <f>VLOOKUP(Categorized!BK58,Rules!$F$168:$H$169,3,0)</f>
        <v>30</v>
      </c>
      <c r="BQ58" s="43">
        <f>VLOOKUP(Categorized!BL58,Rules!$F$170:$H$171,3,0)</f>
        <v>30</v>
      </c>
      <c r="BR58" s="43">
        <f>VLOOKUP(Categorized!BM58,Rules!$F$172:$H$173,3,0)</f>
        <v>30</v>
      </c>
      <c r="BS58" s="43">
        <f>VLOOKUP(Categorized!BN58,Rules!$F$174:$H$175,3,0)</f>
        <v>30</v>
      </c>
      <c r="BT58" s="43">
        <f>VLOOKUP(Categorized!BO58,Rules!$F$176:$H$177,3,0)</f>
        <v>30</v>
      </c>
      <c r="BU58" s="43">
        <f>VLOOKUP(Categorized!BP58,Rules!$F$178:$H$179,3,0)</f>
        <v>30</v>
      </c>
      <c r="BV58" s="43">
        <f>VLOOKUP(Categorized!BQ58,Rules!$F$180:$H$181,3,0)</f>
        <v>30</v>
      </c>
      <c r="BW58" s="43">
        <f>VLOOKUP(Categorized!BR58,Rules!$F$182:$H$183,3,0)</f>
        <v>30</v>
      </c>
      <c r="BX58" s="255">
        <f t="array" ref="BX58">MMULT(BC58:BW58,Rules!$O$60:$O$80)</f>
        <v>41.701244813278024</v>
      </c>
      <c r="BY58" s="43">
        <f>VLOOKUP(Categorized!BS58,Rules!$F$184:$H$185,3,0)</f>
        <v>30</v>
      </c>
      <c r="BZ58" s="43">
        <f>VLOOKUP(Categorized!BT58,Rules!$F$186:$H$187,3,0)</f>
        <v>30</v>
      </c>
      <c r="CA58" s="43">
        <f>VLOOKUP(Categorized!BU58,Rules!$F$188:$H$189,3,0)</f>
        <v>30</v>
      </c>
      <c r="CB58" s="43">
        <f>VLOOKUP(Categorized!BV58,Rules!$F$190:$H$191,3,0)</f>
        <v>30</v>
      </c>
      <c r="CC58" s="43">
        <f>VLOOKUP(Categorized!BW58,Rules!$F$192:$H$193,3,0)</f>
        <v>30</v>
      </c>
      <c r="CD58" s="255">
        <f t="array" ref="CD58">MMULT(BY58:CC58,Rules!$O$83:$O$87)</f>
        <v>30</v>
      </c>
      <c r="CE58" s="25">
        <v>1</v>
      </c>
      <c r="CF58" s="51">
        <v>6</v>
      </c>
    </row>
    <row r="59" spans="1:84" ht="18.5">
      <c r="A59" s="38">
        <v>2020</v>
      </c>
      <c r="B59" s="39" t="s">
        <v>106</v>
      </c>
      <c r="C59" s="41">
        <v>25995</v>
      </c>
      <c r="D59" s="42">
        <f>VLOOKUP(Categorized!F59,Rules!$F$4:$H$7,3,0)</f>
        <v>90</v>
      </c>
      <c r="E59" s="43">
        <f>VLOOKUP(Categorized!G59,Rules!$F$8:$H$9,3,0)</f>
        <v>60</v>
      </c>
      <c r="F59" s="43">
        <f>VLOOKUP(Categorized!H59,Rules!$F$10:$H$12,3,0)</f>
        <v>60</v>
      </c>
      <c r="G59" s="43">
        <f>VLOOKUP(Categorized!I59,Rules!$F$13:$H$16,3,0)</f>
        <v>40</v>
      </c>
      <c r="H59" s="43">
        <f>VLOOKUP(Categorized!BZ59,Rules!$F$243:$H$245,3,0)</f>
        <v>90</v>
      </c>
      <c r="I59" s="43">
        <f>VLOOKUP(Categorized!K59,Rules!$F$20:$H$27,3,0)</f>
        <v>60</v>
      </c>
      <c r="J59" s="43">
        <f>VLOOKUP(Categorized!CA59,Rules!$F$246:$H$252,3,0)</f>
        <v>75</v>
      </c>
      <c r="K59" s="43">
        <f>VLOOKUP(Categorized!M59,Rules!$F$29:$H$31,3,0)</f>
        <v>70</v>
      </c>
      <c r="L59" s="43">
        <f>VLOOKUP(Categorized!CB59,Rules!$F$253:$H$259,3,0)</f>
        <v>0</v>
      </c>
      <c r="M59" s="255" t="e">
        <f t="array" ref="M59">MMULT(D59:L59,Rules!$O$4:$O$11)</f>
        <v>#VALUE!</v>
      </c>
      <c r="N59" s="43">
        <f>VLOOKUP(Categorized!N59,Rules!$F$32:$H$33,3,0)</f>
        <v>90</v>
      </c>
      <c r="O59" s="43">
        <f>VLOOKUP(Categorized!O59,Rules!$F$34:$H$40,3,0)</f>
        <v>70</v>
      </c>
      <c r="P59" s="43">
        <f>VLOOKUP(Categorized!P59,Rules!$F$41:$H$42,3,0)</f>
        <v>30</v>
      </c>
      <c r="Q59" s="43">
        <f>VLOOKUP(Categorized!CC59,Rules!$F$231:$H$234,3,0)</f>
        <v>20</v>
      </c>
      <c r="R59" s="43">
        <f>VLOOKUP(Categorized!R59,Rules!$F$47:$H$51,3,0)</f>
        <v>30</v>
      </c>
      <c r="S59" s="43">
        <f>VLOOKUP(Categorized!S59,Rules!$F$52:$H$56,3,0)</f>
        <v>30</v>
      </c>
      <c r="T59" s="43">
        <f>VLOOKUP(Categorized!T59,Rules!$F$57:$H$58,3,0)</f>
        <v>30</v>
      </c>
      <c r="U59" s="255">
        <f t="array" ref="U59">MMULT(N59:T59,Rules!$O$14:$O$20)</f>
        <v>41.36678200692041</v>
      </c>
      <c r="V59" s="43">
        <f>VLOOKUP(Categorized!U59,Rules!$F$59:$H$60,3,0)</f>
        <v>80</v>
      </c>
      <c r="W59" s="43">
        <f>VLOOKUP(Categorized!V59,Rules!$F$61:$H$62,3,0)</f>
        <v>20</v>
      </c>
      <c r="X59" s="43">
        <f>VLOOKUP(Categorized!W59,Rules!$F$63:$H$64,3,0)</f>
        <v>80</v>
      </c>
      <c r="Y59" s="43">
        <f>VLOOKUP(Categorized!X59,Rules!$F$65:$H$66,3,0)</f>
        <v>20</v>
      </c>
      <c r="Z59" s="255">
        <f t="array" ref="Z59">MMULT(V59:Y59,Rules!$O$23:$O$26)</f>
        <v>46.666666666666664</v>
      </c>
      <c r="AA59" s="43">
        <f>VLOOKUP(Categorized!Y59,Rules!$F$67:$H$68,3,0)</f>
        <v>70</v>
      </c>
      <c r="AB59" s="43">
        <f>VLOOKUP(Categorized!Z59,Rules!$F$69:$H$70,3,0)</f>
        <v>80</v>
      </c>
      <c r="AC59" s="43">
        <f>VLOOKUP(Categorized!AA59,Rules!$F$71:$H$72,3,0)</f>
        <v>80</v>
      </c>
      <c r="AD59" s="43">
        <f>VLOOKUP(Categorized!AB59,Rules!$F$73:$H$74,3,0)</f>
        <v>60</v>
      </c>
      <c r="AE59" s="255">
        <f t="array" ref="AE59">MMULT(AA59:AD59,Rules!$O$29:$O$32)</f>
        <v>73.174603174603163</v>
      </c>
      <c r="AF59" s="43">
        <f>VLOOKUP(Categorized!AC59,Rules!$F$75:$H$76,3,0)</f>
        <v>80</v>
      </c>
      <c r="AG59" s="43">
        <f>VLOOKUP(Categorized!AD59,Rules!$F$77:$H$78,3,0)</f>
        <v>80</v>
      </c>
      <c r="AH59" s="43">
        <f>VLOOKUP(Categorized!AE59,Rules!$F$79:$H$84,3,0)</f>
        <v>80</v>
      </c>
      <c r="AI59" s="43">
        <f>VLOOKUP(Categorized!AF59,Rules!$F$85:$H$89,3,0)</f>
        <v>50</v>
      </c>
      <c r="AJ59" s="43">
        <f>VLOOKUP(Categorized!AG59,Rules!$F$90:$H$92,3,0)</f>
        <v>30</v>
      </c>
      <c r="AK59" s="43">
        <f>VLOOKUP(Categorized!AH59,Rules!$F$93:$H$96,3,0)</f>
        <v>30</v>
      </c>
      <c r="AL59" s="43">
        <f>VLOOKUP(Categorized!AI59,Rules!$F$97:$H$100,3,0)</f>
        <v>50</v>
      </c>
      <c r="AM59" s="43">
        <f>VLOOKUP(Categorized!AJ59,Rules!$F$101:$H$102,3,0)</f>
        <v>30</v>
      </c>
      <c r="AN59" s="43">
        <f>VLOOKUP(Categorized!CD59,Rules!$F$235:$H$237,3,0)</f>
        <v>70</v>
      </c>
      <c r="AO59" s="43">
        <f>VLOOKUP(Categorized!CE59,Rules!$F$238:$H$241,3,0)</f>
        <v>60</v>
      </c>
      <c r="AP59" s="43">
        <f>VLOOKUP(Categorized!AM59,Rules!$F$110:$H$113,3,0)</f>
        <v>70</v>
      </c>
      <c r="AQ59" s="255">
        <f t="array" ref="AQ59">MMULT(AF59:AP59,Rules!$O$35:$O$45)</f>
        <v>56.70454545454546</v>
      </c>
      <c r="AR59" s="44">
        <f>VLOOKUP(Categorized!AN59,Rules!$F$114:$H$116,3,0)</f>
        <v>30</v>
      </c>
      <c r="AS59" s="44">
        <f>VLOOKUP(Categorized!AO59,Rules!$F$117:$H$119,3,0)</f>
        <v>30</v>
      </c>
      <c r="AT59" s="44">
        <f>VLOOKUP(Categorized!AP59,Rules!$F$120:$H$122,3,0)</f>
        <v>30</v>
      </c>
      <c r="AU59" s="44">
        <f>VLOOKUP(Categorized!AQ59,Rules!$F$123:$H$124,3,0)</f>
        <v>30</v>
      </c>
      <c r="AV59" s="44">
        <f>VLOOKUP(Categorized!AR59,Rules!$F$125:$H$127,3,0)</f>
        <v>50</v>
      </c>
      <c r="AW59" s="44">
        <f>VLOOKUP(Categorized!AS59,Rules!$F$128:$H$130,3,0)</f>
        <v>80</v>
      </c>
      <c r="AX59" s="43">
        <f>VLOOKUP(Categorized!AT59,Rules!$F$131:$H$133,3,0)</f>
        <v>70</v>
      </c>
      <c r="AY59" s="44">
        <f>VLOOKUP(Categorized!AU59,Rules!$F$134:$H$136,3,0)</f>
        <v>30</v>
      </c>
      <c r="AZ59" s="44">
        <f>VLOOKUP(Categorized!AV59,Rules!$F$134:$H$136,3,0)</f>
        <v>30</v>
      </c>
      <c r="BA59" s="44">
        <f>VLOOKUP(Categorized!AW59,Rules!$F$139:$H$141,3,0)</f>
        <v>45</v>
      </c>
      <c r="BB59" s="256">
        <f t="array" ref="BB59">MMULT(AR59:BA59,Rules!$O$48:$O$57)</f>
        <v>42.662576687116562</v>
      </c>
      <c r="BC59" s="43">
        <f>VLOOKUP(Categorized!AX59,Rules!$F$142:$H$143,3,0)</f>
        <v>30</v>
      </c>
      <c r="BD59" s="43">
        <f>VLOOKUP(Categorized!AY59,Rules!$F$144:$H$145,3,0)</f>
        <v>90</v>
      </c>
      <c r="BE59" s="43">
        <f>VLOOKUP(Categorized!AZ59,Rules!$F$146:$H$147,3,0)</f>
        <v>30</v>
      </c>
      <c r="BF59" s="43">
        <f>VLOOKUP(Categorized!BA59,Rules!$F$148:$H$149,3,0)</f>
        <v>30</v>
      </c>
      <c r="BG59" s="43">
        <f>VLOOKUP(Categorized!BB59,Rules!$F$150:$H$151,3,0)</f>
        <v>90</v>
      </c>
      <c r="BH59" s="43">
        <f>VLOOKUP(Categorized!BC59,Rules!$F$152:$H$153,3,0)</f>
        <v>30</v>
      </c>
      <c r="BI59" s="43">
        <f>VLOOKUP(Categorized!BD59,Rules!$F$154:$H$155,3,0)</f>
        <v>90</v>
      </c>
      <c r="BJ59" s="43">
        <f>VLOOKUP(Categorized!BE59,Rules!$F$156:$H$157,3,0)</f>
        <v>30</v>
      </c>
      <c r="BK59" s="43">
        <f>VLOOKUP(Categorized!BF59,Rules!$F$158:$H$159,3,0)</f>
        <v>30</v>
      </c>
      <c r="BL59" s="43">
        <f>VLOOKUP(Categorized!BG59,Rules!$F$160:$H$161,3,0)</f>
        <v>30</v>
      </c>
      <c r="BM59" s="43">
        <f>VLOOKUP(Categorized!BH59,Rules!$F$162:$H$163,3,0)</f>
        <v>30</v>
      </c>
      <c r="BN59" s="43">
        <f>VLOOKUP(Categorized!BI59,Rules!$F$164:$H$165,3,0)</f>
        <v>90</v>
      </c>
      <c r="BO59" s="43">
        <f>VLOOKUP(Categorized!BJ59,Rules!$F$166:$H$167,3,0)</f>
        <v>90</v>
      </c>
      <c r="BP59" s="43">
        <f>VLOOKUP(Categorized!BK59,Rules!$F$168:$H$169,3,0)</f>
        <v>30</v>
      </c>
      <c r="BQ59" s="43">
        <f>VLOOKUP(Categorized!BL59,Rules!$F$170:$H$171,3,0)</f>
        <v>30</v>
      </c>
      <c r="BR59" s="43">
        <f>VLOOKUP(Categorized!BM59,Rules!$F$172:$H$173,3,0)</f>
        <v>30</v>
      </c>
      <c r="BS59" s="43">
        <f>VLOOKUP(Categorized!BN59,Rules!$F$174:$H$175,3,0)</f>
        <v>30</v>
      </c>
      <c r="BT59" s="43">
        <f>VLOOKUP(Categorized!BO59,Rules!$F$176:$H$177,3,0)</f>
        <v>95</v>
      </c>
      <c r="BU59" s="43">
        <f>VLOOKUP(Categorized!BP59,Rules!$F$178:$H$179,3,0)</f>
        <v>30</v>
      </c>
      <c r="BV59" s="43">
        <f>VLOOKUP(Categorized!BQ59,Rules!$F$180:$H$181,3,0)</f>
        <v>30</v>
      </c>
      <c r="BW59" s="43">
        <f>VLOOKUP(Categorized!BR59,Rules!$F$182:$H$183,3,0)</f>
        <v>30</v>
      </c>
      <c r="BX59" s="255">
        <f t="array" ref="BX59">MMULT(BC59:BW59,Rules!$O$60:$O$80)</f>
        <v>48.343212803793733</v>
      </c>
      <c r="BY59" s="43">
        <f>VLOOKUP(Categorized!BS59,Rules!$F$184:$H$185,3,0)</f>
        <v>30</v>
      </c>
      <c r="BZ59" s="43">
        <f>VLOOKUP(Categorized!BT59,Rules!$F$186:$H$187,3,0)</f>
        <v>30</v>
      </c>
      <c r="CA59" s="43">
        <f>VLOOKUP(Categorized!BU59,Rules!$F$188:$H$189,3,0)</f>
        <v>30</v>
      </c>
      <c r="CB59" s="43">
        <f>VLOOKUP(Categorized!BV59,Rules!$F$190:$H$191,3,0)</f>
        <v>30</v>
      </c>
      <c r="CC59" s="43">
        <f>VLOOKUP(Categorized!BW59,Rules!$F$192:$H$193,3,0)</f>
        <v>30</v>
      </c>
      <c r="CD59" s="255">
        <f t="array" ref="CD59">MMULT(BY59:CC59,Rules!$O$83:$O$87)</f>
        <v>30</v>
      </c>
      <c r="CE59" s="24">
        <v>0</v>
      </c>
      <c r="CF59" s="46">
        <v>0</v>
      </c>
    </row>
    <row r="60" spans="1:84" ht="18.5">
      <c r="A60" s="38">
        <v>2020</v>
      </c>
      <c r="B60" s="39" t="s">
        <v>107</v>
      </c>
      <c r="C60" s="41">
        <v>21282</v>
      </c>
      <c r="D60" s="42">
        <f>VLOOKUP(Categorized!F60,Rules!$F$4:$H$7,3,0)</f>
        <v>90</v>
      </c>
      <c r="E60" s="43">
        <f>VLOOKUP(Categorized!G60,Rules!$F$8:$H$9,3,0)</f>
        <v>90</v>
      </c>
      <c r="F60" s="43">
        <f>VLOOKUP(Categorized!H60,Rules!$F$10:$H$12,3,0)</f>
        <v>60</v>
      </c>
      <c r="G60" s="43">
        <f>VLOOKUP(Categorized!I60,Rules!$F$13:$H$16,3,0)</f>
        <v>95</v>
      </c>
      <c r="H60" s="43">
        <f>VLOOKUP(Categorized!BZ60,Rules!$F$243:$H$245,3,0)</f>
        <v>90</v>
      </c>
      <c r="I60" s="43">
        <f>VLOOKUP(Categorized!K60,Rules!$F$20:$H$27,3,0)</f>
        <v>60</v>
      </c>
      <c r="J60" s="43">
        <f>VLOOKUP(Categorized!CA60,Rules!$F$246:$H$252,3,0)</f>
        <v>70</v>
      </c>
      <c r="K60" s="43">
        <f>VLOOKUP(Categorized!M60,Rules!$F$29:$H$31,3,0)</f>
        <v>60</v>
      </c>
      <c r="L60" s="43">
        <f>VLOOKUP(Categorized!CB60,Rules!$F$253:$H$259,3,0)</f>
        <v>0</v>
      </c>
      <c r="M60" s="255" t="e">
        <f t="array" ref="M60">MMULT(D60:L60,Rules!$O$4:$O$11)</f>
        <v>#VALUE!</v>
      </c>
      <c r="N60" s="43">
        <f>VLOOKUP(Categorized!N60,Rules!$F$32:$H$33,3,0)</f>
        <v>90</v>
      </c>
      <c r="O60" s="43">
        <f>VLOOKUP(Categorized!O60,Rules!$F$34:$H$40,3,0)</f>
        <v>80</v>
      </c>
      <c r="P60" s="43">
        <f>VLOOKUP(Categorized!P60,Rules!$F$41:$H$42,3,0)</f>
        <v>90</v>
      </c>
      <c r="Q60" s="43">
        <f>VLOOKUP(Categorized!CC60,Rules!$F$231:$H$234,3,0)</f>
        <v>20</v>
      </c>
      <c r="R60" s="43">
        <f>VLOOKUP(Categorized!R60,Rules!$F$47:$H$51,3,0)</f>
        <v>30</v>
      </c>
      <c r="S60" s="43">
        <f>VLOOKUP(Categorized!S60,Rules!$F$52:$H$56,3,0)</f>
        <v>30</v>
      </c>
      <c r="T60" s="43">
        <f>VLOOKUP(Categorized!T60,Rules!$F$57:$H$58,3,0)</f>
        <v>80</v>
      </c>
      <c r="U60" s="255">
        <f t="array" ref="U60">MMULT(N60:T60,Rules!$O$14:$O$20)</f>
        <v>58.062283737024217</v>
      </c>
      <c r="V60" s="43">
        <f>VLOOKUP(Categorized!U60,Rules!$F$59:$H$60,3,0)</f>
        <v>80</v>
      </c>
      <c r="W60" s="43">
        <f>VLOOKUP(Categorized!V60,Rules!$F$61:$H$62,3,0)</f>
        <v>20</v>
      </c>
      <c r="X60" s="43">
        <f>VLOOKUP(Categorized!W60,Rules!$F$63:$H$64,3,0)</f>
        <v>80</v>
      </c>
      <c r="Y60" s="43">
        <f>VLOOKUP(Categorized!X60,Rules!$F$65:$H$66,3,0)</f>
        <v>20</v>
      </c>
      <c r="Z60" s="255">
        <f t="array" ref="Z60">MMULT(V60:Y60,Rules!$O$23:$O$26)</f>
        <v>46.666666666666664</v>
      </c>
      <c r="AA60" s="43">
        <f>VLOOKUP(Categorized!Y60,Rules!$F$67:$H$68,3,0)</f>
        <v>70</v>
      </c>
      <c r="AB60" s="43">
        <f>VLOOKUP(Categorized!Z60,Rules!$F$69:$H$70,3,0)</f>
        <v>80</v>
      </c>
      <c r="AC60" s="43">
        <f>VLOOKUP(Categorized!AA60,Rules!$F$71:$H$72,3,0)</f>
        <v>80</v>
      </c>
      <c r="AD60" s="43">
        <f>VLOOKUP(Categorized!AB60,Rules!$F$73:$H$74,3,0)</f>
        <v>30</v>
      </c>
      <c r="AE60" s="255">
        <f t="array" ref="AE60">MMULT(AA60:AD60,Rules!$O$29:$O$32)</f>
        <v>66.507936507936506</v>
      </c>
      <c r="AF60" s="43">
        <f>VLOOKUP(Categorized!AC60,Rules!$F$75:$H$76,3,0)</f>
        <v>80</v>
      </c>
      <c r="AG60" s="43">
        <f>VLOOKUP(Categorized!AD60,Rules!$F$77:$H$78,3,0)</f>
        <v>80</v>
      </c>
      <c r="AH60" s="43">
        <f>VLOOKUP(Categorized!AE60,Rules!$F$79:$H$84,3,0)</f>
        <v>85</v>
      </c>
      <c r="AI60" s="43">
        <f>VLOOKUP(Categorized!AF60,Rules!$F$85:$H$89,3,0)</f>
        <v>80</v>
      </c>
      <c r="AJ60" s="43">
        <f>VLOOKUP(Categorized!AG60,Rules!$F$90:$H$92,3,0)</f>
        <v>90</v>
      </c>
      <c r="AK60" s="43">
        <f>VLOOKUP(Categorized!AH60,Rules!$F$93:$H$96,3,0)</f>
        <v>30</v>
      </c>
      <c r="AL60" s="43">
        <f>VLOOKUP(Categorized!AI60,Rules!$F$97:$H$100,3,0)</f>
        <v>50</v>
      </c>
      <c r="AM60" s="43">
        <f>VLOOKUP(Categorized!AJ60,Rules!$F$101:$H$102,3,0)</f>
        <v>80</v>
      </c>
      <c r="AN60" s="43">
        <f>VLOOKUP(Categorized!CD60,Rules!$F$235:$H$237,3,0)</f>
        <v>95</v>
      </c>
      <c r="AO60" s="43">
        <f>VLOOKUP(Categorized!CE60,Rules!$F$238:$H$241,3,0)</f>
        <v>80</v>
      </c>
      <c r="AP60" s="43">
        <f>VLOOKUP(Categorized!AM60,Rules!$F$110:$H$113,3,0)</f>
        <v>80</v>
      </c>
      <c r="AQ60" s="255">
        <f t="array" ref="AQ60">MMULT(AF60:AP60,Rules!$O$35:$O$45)</f>
        <v>75.323863636363626</v>
      </c>
      <c r="AR60" s="44">
        <f>VLOOKUP(Categorized!AN60,Rules!$F$114:$H$116,3,0)</f>
        <v>30</v>
      </c>
      <c r="AS60" s="44">
        <f>VLOOKUP(Categorized!AO60,Rules!$F$117:$H$119,3,0)</f>
        <v>30</v>
      </c>
      <c r="AT60" s="44">
        <f>VLOOKUP(Categorized!AP60,Rules!$F$120:$H$122,3,0)</f>
        <v>90</v>
      </c>
      <c r="AU60" s="44">
        <f>VLOOKUP(Categorized!AQ60,Rules!$F$123:$H$124,3,0)</f>
        <v>30</v>
      </c>
      <c r="AV60" s="44">
        <f>VLOOKUP(Categorized!AR60,Rules!$F$125:$H$127,3,0)</f>
        <v>50</v>
      </c>
      <c r="AW60" s="44">
        <f>VLOOKUP(Categorized!AS60,Rules!$F$128:$H$130,3,0)</f>
        <v>80</v>
      </c>
      <c r="AX60" s="43">
        <f>VLOOKUP(Categorized!AT60,Rules!$F$131:$H$133,3,0)</f>
        <v>30</v>
      </c>
      <c r="AY60" s="44">
        <f>VLOOKUP(Categorized!AU60,Rules!$F$134:$H$136,3,0)</f>
        <v>30</v>
      </c>
      <c r="AZ60" s="44">
        <f>VLOOKUP(Categorized!AV60,Rules!$F$134:$H$136,3,0)</f>
        <v>30</v>
      </c>
      <c r="BA60" s="44">
        <f>VLOOKUP(Categorized!AW60,Rules!$F$139:$H$141,3,0)</f>
        <v>45</v>
      </c>
      <c r="BB60" s="256">
        <f t="array" ref="BB60">MMULT(AR60:BA60,Rules!$O$48:$O$57)</f>
        <v>44.061349693251529</v>
      </c>
      <c r="BC60" s="43">
        <f>VLOOKUP(Categorized!AX60,Rules!$F$142:$H$143,3,0)</f>
        <v>30</v>
      </c>
      <c r="BD60" s="43">
        <f>VLOOKUP(Categorized!AY60,Rules!$F$144:$H$145,3,0)</f>
        <v>90</v>
      </c>
      <c r="BE60" s="43">
        <f>VLOOKUP(Categorized!AZ60,Rules!$F$146:$H$147,3,0)</f>
        <v>30</v>
      </c>
      <c r="BF60" s="43">
        <f>VLOOKUP(Categorized!BA60,Rules!$F$148:$H$149,3,0)</f>
        <v>30</v>
      </c>
      <c r="BG60" s="43">
        <f>VLOOKUP(Categorized!BB60,Rules!$F$150:$H$151,3,0)</f>
        <v>90</v>
      </c>
      <c r="BH60" s="43">
        <f>VLOOKUP(Categorized!BC60,Rules!$F$152:$H$153,3,0)</f>
        <v>30</v>
      </c>
      <c r="BI60" s="43">
        <f>VLOOKUP(Categorized!BD60,Rules!$F$154:$H$155,3,0)</f>
        <v>90</v>
      </c>
      <c r="BJ60" s="43">
        <f>VLOOKUP(Categorized!BE60,Rules!$F$156:$H$157,3,0)</f>
        <v>30</v>
      </c>
      <c r="BK60" s="43">
        <f>VLOOKUP(Categorized!BF60,Rules!$F$158:$H$159,3,0)</f>
        <v>30</v>
      </c>
      <c r="BL60" s="43">
        <f>VLOOKUP(Categorized!BG60,Rules!$F$160:$H$161,3,0)</f>
        <v>30</v>
      </c>
      <c r="BM60" s="43">
        <f>VLOOKUP(Categorized!BH60,Rules!$F$162:$H$163,3,0)</f>
        <v>90</v>
      </c>
      <c r="BN60" s="43">
        <f>VLOOKUP(Categorized!BI60,Rules!$F$164:$H$165,3,0)</f>
        <v>90</v>
      </c>
      <c r="BO60" s="43">
        <f>VLOOKUP(Categorized!BJ60,Rules!$F$166:$H$167,3,0)</f>
        <v>90</v>
      </c>
      <c r="BP60" s="43">
        <f>VLOOKUP(Categorized!BK60,Rules!$F$168:$H$169,3,0)</f>
        <v>30</v>
      </c>
      <c r="BQ60" s="43">
        <f>VLOOKUP(Categorized!BL60,Rules!$F$170:$H$171,3,0)</f>
        <v>30</v>
      </c>
      <c r="BR60" s="43">
        <f>VLOOKUP(Categorized!BM60,Rules!$F$172:$H$173,3,0)</f>
        <v>30</v>
      </c>
      <c r="BS60" s="43">
        <f>VLOOKUP(Categorized!BN60,Rules!$F$174:$H$175,3,0)</f>
        <v>30</v>
      </c>
      <c r="BT60" s="43">
        <f>VLOOKUP(Categorized!BO60,Rules!$F$176:$H$177,3,0)</f>
        <v>95</v>
      </c>
      <c r="BU60" s="43">
        <f>VLOOKUP(Categorized!BP60,Rules!$F$178:$H$179,3,0)</f>
        <v>30</v>
      </c>
      <c r="BV60" s="43">
        <f>VLOOKUP(Categorized!BQ60,Rules!$F$180:$H$181,3,0)</f>
        <v>30</v>
      </c>
      <c r="BW60" s="43">
        <f>VLOOKUP(Categorized!BR60,Rules!$F$182:$H$183,3,0)</f>
        <v>30</v>
      </c>
      <c r="BX60" s="255">
        <f t="array" ref="BX60">MMULT(BC60:BW60,Rules!$O$60:$O$80)</f>
        <v>51.544161232957926</v>
      </c>
      <c r="BY60" s="43">
        <f>VLOOKUP(Categorized!BS60,Rules!$F$184:$H$185,3,0)</f>
        <v>30</v>
      </c>
      <c r="BZ60" s="43">
        <f>VLOOKUP(Categorized!BT60,Rules!$F$186:$H$187,3,0)</f>
        <v>30</v>
      </c>
      <c r="CA60" s="43">
        <f>VLOOKUP(Categorized!BU60,Rules!$F$188:$H$189,3,0)</f>
        <v>30</v>
      </c>
      <c r="CB60" s="43">
        <f>VLOOKUP(Categorized!BV60,Rules!$F$190:$H$191,3,0)</f>
        <v>90</v>
      </c>
      <c r="CC60" s="43">
        <f>VLOOKUP(Categorized!BW60,Rules!$F$192:$H$193,3,0)</f>
        <v>30</v>
      </c>
      <c r="CD60" s="255">
        <f t="array" ref="CD60">MMULT(BY60:CC60,Rules!$O$83:$O$87)</f>
        <v>40.588235294117645</v>
      </c>
      <c r="CE60" s="24">
        <v>0</v>
      </c>
      <c r="CF60" s="46">
        <v>0</v>
      </c>
    </row>
    <row r="61" spans="1:84" ht="18.5">
      <c r="A61" s="38">
        <v>2020</v>
      </c>
      <c r="B61" s="39" t="s">
        <v>108</v>
      </c>
      <c r="C61" s="41">
        <v>48422</v>
      </c>
      <c r="D61" s="42">
        <f>VLOOKUP(Categorized!F61,Rules!$F$4:$H$7,3,0)</f>
        <v>90</v>
      </c>
      <c r="E61" s="43">
        <f>VLOOKUP(Categorized!G61,Rules!$F$8:$H$9,3,0)</f>
        <v>60</v>
      </c>
      <c r="F61" s="43">
        <f>VLOOKUP(Categorized!H61,Rules!$F$10:$H$12,3,0)</f>
        <v>60</v>
      </c>
      <c r="G61" s="43">
        <f>VLOOKUP(Categorized!I61,Rules!$F$13:$H$16,3,0)</f>
        <v>95</v>
      </c>
      <c r="H61" s="43">
        <f>VLOOKUP(Categorized!BZ61,Rules!$F$243:$H$245,3,0)</f>
        <v>90</v>
      </c>
      <c r="I61" s="43">
        <f>VLOOKUP(Categorized!K61,Rules!$F$20:$H$27,3,0)</f>
        <v>60</v>
      </c>
      <c r="J61" s="43">
        <f>VLOOKUP(Categorized!CA61,Rules!$F$246:$H$252,3,0)</f>
        <v>70</v>
      </c>
      <c r="K61" s="43">
        <f>VLOOKUP(Categorized!M61,Rules!$F$29:$H$31,3,0)</f>
        <v>60</v>
      </c>
      <c r="L61" s="43">
        <f>VLOOKUP(Categorized!CB61,Rules!$F$253:$H$259,3,0)</f>
        <v>0</v>
      </c>
      <c r="M61" s="255" t="e">
        <f t="array" ref="M61">MMULT(D61:L61,Rules!$O$4:$O$11)</f>
        <v>#VALUE!</v>
      </c>
      <c r="N61" s="43">
        <f>VLOOKUP(Categorized!N61,Rules!$F$32:$H$33,3,0)</f>
        <v>90</v>
      </c>
      <c r="O61" s="43">
        <f>VLOOKUP(Categorized!O61,Rules!$F$34:$H$40,3,0)</f>
        <v>70</v>
      </c>
      <c r="P61" s="43">
        <f>VLOOKUP(Categorized!P61,Rules!$F$41:$H$42,3,0)</f>
        <v>30</v>
      </c>
      <c r="Q61" s="43">
        <f>VLOOKUP(Categorized!CC61,Rules!$F$231:$H$234,3,0)</f>
        <v>20</v>
      </c>
      <c r="R61" s="43">
        <f>VLOOKUP(Categorized!R61,Rules!$F$47:$H$51,3,0)</f>
        <v>30</v>
      </c>
      <c r="S61" s="43">
        <f>VLOOKUP(Categorized!S61,Rules!$F$52:$H$56,3,0)</f>
        <v>30</v>
      </c>
      <c r="T61" s="43">
        <f>VLOOKUP(Categorized!T61,Rules!$F$57:$H$58,3,0)</f>
        <v>30</v>
      </c>
      <c r="U61" s="255">
        <f t="array" ref="U61">MMULT(N61:T61,Rules!$O$14:$O$20)</f>
        <v>41.36678200692041</v>
      </c>
      <c r="V61" s="43">
        <f>VLOOKUP(Categorized!U61,Rules!$F$59:$H$60,3,0)</f>
        <v>80</v>
      </c>
      <c r="W61" s="43">
        <f>VLOOKUP(Categorized!V61,Rules!$F$61:$H$62,3,0)</f>
        <v>20</v>
      </c>
      <c r="X61" s="43">
        <f>VLOOKUP(Categorized!W61,Rules!$F$63:$H$64,3,0)</f>
        <v>80</v>
      </c>
      <c r="Y61" s="43">
        <f>VLOOKUP(Categorized!X61,Rules!$F$65:$H$66,3,0)</f>
        <v>20</v>
      </c>
      <c r="Z61" s="255">
        <f t="array" ref="Z61">MMULT(V61:Y61,Rules!$O$23:$O$26)</f>
        <v>46.666666666666664</v>
      </c>
      <c r="AA61" s="43">
        <f>VLOOKUP(Categorized!Y61,Rules!$F$67:$H$68,3,0)</f>
        <v>70</v>
      </c>
      <c r="AB61" s="43">
        <f>VLOOKUP(Categorized!Z61,Rules!$F$69:$H$70,3,0)</f>
        <v>80</v>
      </c>
      <c r="AC61" s="43">
        <f>VLOOKUP(Categorized!AA61,Rules!$F$71:$H$72,3,0)</f>
        <v>30</v>
      </c>
      <c r="AD61" s="43">
        <f>VLOOKUP(Categorized!AB61,Rules!$F$73:$H$74,3,0)</f>
        <v>30</v>
      </c>
      <c r="AE61" s="255">
        <f t="array" ref="AE61">MMULT(AA61:AD61,Rules!$O$29:$O$32)</f>
        <v>53.809523809523803</v>
      </c>
      <c r="AF61" s="43">
        <f>VLOOKUP(Categorized!AC61,Rules!$F$75:$H$76,3,0)</f>
        <v>80</v>
      </c>
      <c r="AG61" s="43">
        <f>VLOOKUP(Categorized!AD61,Rules!$F$77:$H$78,3,0)</f>
        <v>50</v>
      </c>
      <c r="AH61" s="43">
        <f>VLOOKUP(Categorized!AE61,Rules!$F$79:$H$84,3,0)</f>
        <v>80</v>
      </c>
      <c r="AI61" s="43">
        <f>VLOOKUP(Categorized!AF61,Rules!$F$85:$H$89,3,0)</f>
        <v>50</v>
      </c>
      <c r="AJ61" s="43">
        <f>VLOOKUP(Categorized!AG61,Rules!$F$90:$H$92,3,0)</f>
        <v>30</v>
      </c>
      <c r="AK61" s="43">
        <f>VLOOKUP(Categorized!AH61,Rules!$F$93:$H$96,3,0)</f>
        <v>30</v>
      </c>
      <c r="AL61" s="43">
        <f>VLOOKUP(Categorized!AI61,Rules!$F$97:$H$100,3,0)</f>
        <v>50</v>
      </c>
      <c r="AM61" s="43">
        <f>VLOOKUP(Categorized!AJ61,Rules!$F$101:$H$102,3,0)</f>
        <v>30</v>
      </c>
      <c r="AN61" s="43">
        <f>VLOOKUP(Categorized!CD61,Rules!$F$235:$H$237,3,0)</f>
        <v>50</v>
      </c>
      <c r="AO61" s="43">
        <f>VLOOKUP(Categorized!CE61,Rules!$F$238:$H$241,3,0)</f>
        <v>40</v>
      </c>
      <c r="AP61" s="43">
        <f>VLOOKUP(Categorized!AM61,Rules!$F$110:$H$113,3,0)</f>
        <v>30</v>
      </c>
      <c r="AQ61" s="255">
        <f t="array" ref="AQ61">MMULT(AF61:AP61,Rules!$O$35:$O$45)</f>
        <v>47.840909090909093</v>
      </c>
      <c r="AR61" s="44">
        <f>VLOOKUP(Categorized!AN61,Rules!$F$114:$H$116,3,0)</f>
        <v>30</v>
      </c>
      <c r="AS61" s="44">
        <f>VLOOKUP(Categorized!AO61,Rules!$F$117:$H$119,3,0)</f>
        <v>90</v>
      </c>
      <c r="AT61" s="44">
        <f>VLOOKUP(Categorized!AP61,Rules!$F$120:$H$122,3,0)</f>
        <v>30</v>
      </c>
      <c r="AU61" s="44">
        <f>VLOOKUP(Categorized!AQ61,Rules!$F$123:$H$124,3,0)</f>
        <v>30</v>
      </c>
      <c r="AV61" s="44">
        <f>VLOOKUP(Categorized!AR61,Rules!$F$125:$H$127,3,0)</f>
        <v>70</v>
      </c>
      <c r="AW61" s="44">
        <f>VLOOKUP(Categorized!AS61,Rules!$F$128:$H$130,3,0)</f>
        <v>30</v>
      </c>
      <c r="AX61" s="43">
        <f>VLOOKUP(Categorized!AT61,Rules!$F$131:$H$133,3,0)</f>
        <v>70</v>
      </c>
      <c r="AY61" s="44">
        <f>VLOOKUP(Categorized!AU61,Rules!$F$134:$H$136,3,0)</f>
        <v>70</v>
      </c>
      <c r="AZ61" s="44">
        <f>VLOOKUP(Categorized!AV61,Rules!$F$134:$H$136,3,0)</f>
        <v>30</v>
      </c>
      <c r="BA61" s="44">
        <f>VLOOKUP(Categorized!AW61,Rules!$F$139:$H$141,3,0)</f>
        <v>45</v>
      </c>
      <c r="BB61" s="256">
        <f t="array" ref="BB61">MMULT(AR61:BA61,Rules!$O$48:$O$57)</f>
        <v>49.460122699386503</v>
      </c>
      <c r="BC61" s="43">
        <f>VLOOKUP(Categorized!AX61,Rules!$F$142:$H$143,3,0)</f>
        <v>30</v>
      </c>
      <c r="BD61" s="43">
        <f>VLOOKUP(Categorized!AY61,Rules!$F$144:$H$145,3,0)</f>
        <v>30</v>
      </c>
      <c r="BE61" s="43">
        <f>VLOOKUP(Categorized!AZ61,Rules!$F$146:$H$147,3,0)</f>
        <v>30</v>
      </c>
      <c r="BF61" s="43">
        <f>VLOOKUP(Categorized!BA61,Rules!$F$148:$H$149,3,0)</f>
        <v>30</v>
      </c>
      <c r="BG61" s="43">
        <f>VLOOKUP(Categorized!BB61,Rules!$F$150:$H$151,3,0)</f>
        <v>90</v>
      </c>
      <c r="BH61" s="43">
        <f>VLOOKUP(Categorized!BC61,Rules!$F$152:$H$153,3,0)</f>
        <v>30</v>
      </c>
      <c r="BI61" s="43">
        <f>VLOOKUP(Categorized!BD61,Rules!$F$154:$H$155,3,0)</f>
        <v>90</v>
      </c>
      <c r="BJ61" s="43">
        <f>VLOOKUP(Categorized!BE61,Rules!$F$156:$H$157,3,0)</f>
        <v>30</v>
      </c>
      <c r="BK61" s="43">
        <f>VLOOKUP(Categorized!BF61,Rules!$F$158:$H$159,3,0)</f>
        <v>30</v>
      </c>
      <c r="BL61" s="43">
        <f>VLOOKUP(Categorized!BG61,Rules!$F$160:$H$161,3,0)</f>
        <v>30</v>
      </c>
      <c r="BM61" s="43">
        <f>VLOOKUP(Categorized!BH61,Rules!$F$162:$H$163,3,0)</f>
        <v>30</v>
      </c>
      <c r="BN61" s="43">
        <f>VLOOKUP(Categorized!BI61,Rules!$F$164:$H$165,3,0)</f>
        <v>90</v>
      </c>
      <c r="BO61" s="43">
        <f>VLOOKUP(Categorized!BJ61,Rules!$F$166:$H$167,3,0)</f>
        <v>90</v>
      </c>
      <c r="BP61" s="43">
        <f>VLOOKUP(Categorized!BK61,Rules!$F$168:$H$169,3,0)</f>
        <v>30</v>
      </c>
      <c r="BQ61" s="43">
        <f>VLOOKUP(Categorized!BL61,Rules!$F$170:$H$171,3,0)</f>
        <v>30</v>
      </c>
      <c r="BR61" s="43">
        <f>VLOOKUP(Categorized!BM61,Rules!$F$172:$H$173,3,0)</f>
        <v>30</v>
      </c>
      <c r="BS61" s="43">
        <f>VLOOKUP(Categorized!BN61,Rules!$F$174:$H$175,3,0)</f>
        <v>30</v>
      </c>
      <c r="BT61" s="43">
        <f>VLOOKUP(Categorized!BO61,Rules!$F$176:$H$177,3,0)</f>
        <v>95</v>
      </c>
      <c r="BU61" s="43">
        <f>VLOOKUP(Categorized!BP61,Rules!$F$178:$H$179,3,0)</f>
        <v>30</v>
      </c>
      <c r="BV61" s="43">
        <f>VLOOKUP(Categorized!BQ61,Rules!$F$180:$H$181,3,0)</f>
        <v>30</v>
      </c>
      <c r="BW61" s="43">
        <f>VLOOKUP(Categorized!BR61,Rules!$F$182:$H$183,3,0)</f>
        <v>30</v>
      </c>
      <c r="BX61" s="255">
        <f t="array" ref="BX61">MMULT(BC61:BW61,Rules!$O$60:$O$80)</f>
        <v>45.497925311203339</v>
      </c>
      <c r="BY61" s="43">
        <f>VLOOKUP(Categorized!BS61,Rules!$F$184:$H$185,3,0)</f>
        <v>30</v>
      </c>
      <c r="BZ61" s="43">
        <f>VLOOKUP(Categorized!BT61,Rules!$F$186:$H$187,3,0)</f>
        <v>30</v>
      </c>
      <c r="CA61" s="43">
        <f>VLOOKUP(Categorized!BU61,Rules!$F$188:$H$189,3,0)</f>
        <v>30</v>
      </c>
      <c r="CB61" s="43">
        <f>VLOOKUP(Categorized!BV61,Rules!$F$190:$H$191,3,0)</f>
        <v>90</v>
      </c>
      <c r="CC61" s="43">
        <f>VLOOKUP(Categorized!BW61,Rules!$F$192:$H$193,3,0)</f>
        <v>30</v>
      </c>
      <c r="CD61" s="255">
        <f t="array" ref="CD61">MMULT(BY61:CC61,Rules!$O$83:$O$87)</f>
        <v>40.588235294117645</v>
      </c>
      <c r="CE61" s="24">
        <v>0</v>
      </c>
      <c r="CF61" s="46">
        <v>0</v>
      </c>
    </row>
    <row r="62" spans="1:84" ht="18.5">
      <c r="A62" s="38">
        <v>2020</v>
      </c>
      <c r="B62" s="39" t="s">
        <v>109</v>
      </c>
      <c r="C62" s="41">
        <v>38077</v>
      </c>
      <c r="D62" s="42">
        <f>VLOOKUP(Categorized!F62,Rules!$F$4:$H$7,3,0)</f>
        <v>90</v>
      </c>
      <c r="E62" s="43">
        <f>VLOOKUP(Categorized!G62,Rules!$F$8:$H$9,3,0)</f>
        <v>60</v>
      </c>
      <c r="F62" s="43">
        <f>VLOOKUP(Categorized!H62,Rules!$F$10:$H$12,3,0)</f>
        <v>60</v>
      </c>
      <c r="G62" s="43">
        <f>VLOOKUP(Categorized!I62,Rules!$F$13:$H$16,3,0)</f>
        <v>95</v>
      </c>
      <c r="H62" s="43">
        <f>VLOOKUP(Categorized!BZ62,Rules!$F$243:$H$245,3,0)</f>
        <v>90</v>
      </c>
      <c r="I62" s="43">
        <f>VLOOKUP(Categorized!K62,Rules!$F$20:$H$27,3,0)</f>
        <v>60</v>
      </c>
      <c r="J62" s="43">
        <f>VLOOKUP(Categorized!CA62,Rules!$F$246:$H$252,3,0)</f>
        <v>75</v>
      </c>
      <c r="K62" s="43">
        <f>VLOOKUP(Categorized!M62,Rules!$F$29:$H$31,3,0)</f>
        <v>60</v>
      </c>
      <c r="L62" s="43">
        <f>VLOOKUP(Categorized!CB62,Rules!$F$253:$H$259,3,0)</f>
        <v>0</v>
      </c>
      <c r="M62" s="255" t="e">
        <f t="array" ref="M62">MMULT(D62:L62,Rules!$O$4:$O$11)</f>
        <v>#VALUE!</v>
      </c>
      <c r="N62" s="43">
        <f>VLOOKUP(Categorized!N62,Rules!$F$32:$H$33,3,0)</f>
        <v>90</v>
      </c>
      <c r="O62" s="43">
        <f>VLOOKUP(Categorized!O62,Rules!$F$34:$H$40,3,0)</f>
        <v>80</v>
      </c>
      <c r="P62" s="43">
        <f>VLOOKUP(Categorized!P62,Rules!$F$41:$H$42,3,0)</f>
        <v>30</v>
      </c>
      <c r="Q62" s="43">
        <f>VLOOKUP(Categorized!CC62,Rules!$F$231:$H$234,3,0)</f>
        <v>50</v>
      </c>
      <c r="R62" s="43">
        <f>VLOOKUP(Categorized!R62,Rules!$F$47:$H$51,3,0)</f>
        <v>30</v>
      </c>
      <c r="S62" s="43">
        <f>VLOOKUP(Categorized!S62,Rules!$F$52:$H$56,3,0)</f>
        <v>30</v>
      </c>
      <c r="T62" s="43">
        <f>VLOOKUP(Categorized!T62,Rules!$F$57:$H$58,3,0)</f>
        <v>30</v>
      </c>
      <c r="U62" s="255">
        <f t="array" ref="U62">MMULT(N62:T62,Rules!$O$14:$O$20)</f>
        <v>47.058823529411768</v>
      </c>
      <c r="V62" s="43">
        <f>VLOOKUP(Categorized!U62,Rules!$F$59:$H$60,3,0)</f>
        <v>20</v>
      </c>
      <c r="W62" s="43">
        <f>VLOOKUP(Categorized!V62,Rules!$F$61:$H$62,3,0)</f>
        <v>20</v>
      </c>
      <c r="X62" s="43">
        <f>VLOOKUP(Categorized!W62,Rules!$F$63:$H$64,3,0)</f>
        <v>80</v>
      </c>
      <c r="Y62" s="43">
        <f>VLOOKUP(Categorized!X62,Rules!$F$65:$H$66,3,0)</f>
        <v>20</v>
      </c>
      <c r="Z62" s="255">
        <f t="array" ref="Z62">MMULT(V62:Y62,Rules!$O$23:$O$26)</f>
        <v>26.666666666666664</v>
      </c>
      <c r="AA62" s="43">
        <f>VLOOKUP(Categorized!Y62,Rules!$F$67:$H$68,3,0)</f>
        <v>70</v>
      </c>
      <c r="AB62" s="43">
        <f>VLOOKUP(Categorized!Z62,Rules!$F$69:$H$70,3,0)</f>
        <v>80</v>
      </c>
      <c r="AC62" s="43">
        <f>VLOOKUP(Categorized!AA62,Rules!$F$71:$H$72,3,0)</f>
        <v>80</v>
      </c>
      <c r="AD62" s="43">
        <f>VLOOKUP(Categorized!AB62,Rules!$F$73:$H$74,3,0)</f>
        <v>30</v>
      </c>
      <c r="AE62" s="255">
        <f t="array" ref="AE62">MMULT(AA62:AD62,Rules!$O$29:$O$32)</f>
        <v>66.507936507936506</v>
      </c>
      <c r="AF62" s="43">
        <f>VLOOKUP(Categorized!AC62,Rules!$F$75:$H$76,3,0)</f>
        <v>80</v>
      </c>
      <c r="AG62" s="43">
        <f>VLOOKUP(Categorized!AD62,Rules!$F$77:$H$78,3,0)</f>
        <v>50</v>
      </c>
      <c r="AH62" s="43">
        <f>VLOOKUP(Categorized!AE62,Rules!$F$79:$H$84,3,0)</f>
        <v>80</v>
      </c>
      <c r="AI62" s="43">
        <f>VLOOKUP(Categorized!AF62,Rules!$F$85:$H$89,3,0)</f>
        <v>50</v>
      </c>
      <c r="AJ62" s="43">
        <f>VLOOKUP(Categorized!AG62,Rules!$F$90:$H$92,3,0)</f>
        <v>30</v>
      </c>
      <c r="AK62" s="43">
        <f>VLOOKUP(Categorized!AH62,Rules!$F$93:$H$96,3,0)</f>
        <v>30</v>
      </c>
      <c r="AL62" s="43">
        <f>VLOOKUP(Categorized!AI62,Rules!$F$97:$H$100,3,0)</f>
        <v>50</v>
      </c>
      <c r="AM62" s="43">
        <f>VLOOKUP(Categorized!AJ62,Rules!$F$101:$H$102,3,0)</f>
        <v>30</v>
      </c>
      <c r="AN62" s="43">
        <f>VLOOKUP(Categorized!CD62,Rules!$F$235:$H$237,3,0)</f>
        <v>95</v>
      </c>
      <c r="AO62" s="43">
        <f>VLOOKUP(Categorized!CE62,Rules!$F$238:$H$241,3,0)</f>
        <v>60</v>
      </c>
      <c r="AP62" s="43">
        <f>VLOOKUP(Categorized!AM62,Rules!$F$110:$H$113,3,0)</f>
        <v>30</v>
      </c>
      <c r="AQ62" s="255">
        <f t="array" ref="AQ62">MMULT(AF62:AP62,Rules!$O$35:$O$45)</f>
        <v>53.721590909090907</v>
      </c>
      <c r="AR62" s="44">
        <f>VLOOKUP(Categorized!AN62,Rules!$F$114:$H$116,3,0)</f>
        <v>90</v>
      </c>
      <c r="AS62" s="44">
        <f>VLOOKUP(Categorized!AO62,Rules!$F$117:$H$119,3,0)</f>
        <v>90</v>
      </c>
      <c r="AT62" s="44">
        <f>VLOOKUP(Categorized!AP62,Rules!$F$120:$H$122,3,0)</f>
        <v>50</v>
      </c>
      <c r="AU62" s="44">
        <f>VLOOKUP(Categorized!AQ62,Rules!$F$123:$H$124,3,0)</f>
        <v>30</v>
      </c>
      <c r="AV62" s="44">
        <f>VLOOKUP(Categorized!AR62,Rules!$F$125:$H$127,3,0)</f>
        <v>70</v>
      </c>
      <c r="AW62" s="44">
        <f>VLOOKUP(Categorized!AS62,Rules!$F$128:$H$130,3,0)</f>
        <v>80</v>
      </c>
      <c r="AX62" s="43">
        <f>VLOOKUP(Categorized!AT62,Rules!$F$131:$H$133,3,0)</f>
        <v>30</v>
      </c>
      <c r="AY62" s="44">
        <f>VLOOKUP(Categorized!AU62,Rules!$F$134:$H$136,3,0)</f>
        <v>30</v>
      </c>
      <c r="AZ62" s="44">
        <f>VLOOKUP(Categorized!AV62,Rules!$F$134:$H$136,3,0)</f>
        <v>45</v>
      </c>
      <c r="BA62" s="44">
        <f>VLOOKUP(Categorized!AW62,Rules!$F$139:$H$141,3,0)</f>
        <v>45</v>
      </c>
      <c r="BB62" s="256">
        <f t="array" ref="BB62">MMULT(AR62:BA62,Rules!$O$48:$O$57)</f>
        <v>54.509202453987733</v>
      </c>
      <c r="BC62" s="43">
        <f>VLOOKUP(Categorized!AX62,Rules!$F$142:$H$143,3,0)</f>
        <v>80</v>
      </c>
      <c r="BD62" s="43">
        <f>VLOOKUP(Categorized!AY62,Rules!$F$144:$H$145,3,0)</f>
        <v>30</v>
      </c>
      <c r="BE62" s="43">
        <f>VLOOKUP(Categorized!AZ62,Rules!$F$146:$H$147,3,0)</f>
        <v>30</v>
      </c>
      <c r="BF62" s="43">
        <f>VLOOKUP(Categorized!BA62,Rules!$F$148:$H$149,3,0)</f>
        <v>30</v>
      </c>
      <c r="BG62" s="43">
        <f>VLOOKUP(Categorized!BB62,Rules!$F$150:$H$151,3,0)</f>
        <v>30</v>
      </c>
      <c r="BH62" s="43">
        <f>VLOOKUP(Categorized!BC62,Rules!$F$152:$H$153,3,0)</f>
        <v>30</v>
      </c>
      <c r="BI62" s="43">
        <f>VLOOKUP(Categorized!BD62,Rules!$F$154:$H$155,3,0)</f>
        <v>90</v>
      </c>
      <c r="BJ62" s="43">
        <f>VLOOKUP(Categorized!BE62,Rules!$F$156:$H$157,3,0)</f>
        <v>30</v>
      </c>
      <c r="BK62" s="43">
        <f>VLOOKUP(Categorized!BF62,Rules!$F$158:$H$159,3,0)</f>
        <v>30</v>
      </c>
      <c r="BL62" s="43">
        <f>VLOOKUP(Categorized!BG62,Rules!$F$160:$H$161,3,0)</f>
        <v>30</v>
      </c>
      <c r="BM62" s="43">
        <f>VLOOKUP(Categorized!BH62,Rules!$F$162:$H$163,3,0)</f>
        <v>30</v>
      </c>
      <c r="BN62" s="43">
        <f>VLOOKUP(Categorized!BI62,Rules!$F$164:$H$165,3,0)</f>
        <v>90</v>
      </c>
      <c r="BO62" s="43">
        <f>VLOOKUP(Categorized!BJ62,Rules!$F$166:$H$167,3,0)</f>
        <v>90</v>
      </c>
      <c r="BP62" s="43">
        <f>VLOOKUP(Categorized!BK62,Rules!$F$168:$H$169,3,0)</f>
        <v>30</v>
      </c>
      <c r="BQ62" s="43">
        <f>VLOOKUP(Categorized!BL62,Rules!$F$170:$H$171,3,0)</f>
        <v>30</v>
      </c>
      <c r="BR62" s="43">
        <f>VLOOKUP(Categorized!BM62,Rules!$F$172:$H$173,3,0)</f>
        <v>30</v>
      </c>
      <c r="BS62" s="43">
        <f>VLOOKUP(Categorized!BN62,Rules!$F$174:$H$175,3,0)</f>
        <v>30</v>
      </c>
      <c r="BT62" s="43">
        <f>VLOOKUP(Categorized!BO62,Rules!$F$176:$H$177,3,0)</f>
        <v>30</v>
      </c>
      <c r="BU62" s="43">
        <f>VLOOKUP(Categorized!BP62,Rules!$F$178:$H$179,3,0)</f>
        <v>30</v>
      </c>
      <c r="BV62" s="43">
        <f>VLOOKUP(Categorized!BQ62,Rules!$F$180:$H$181,3,0)</f>
        <v>30</v>
      </c>
      <c r="BW62" s="43">
        <f>VLOOKUP(Categorized!BR62,Rules!$F$182:$H$183,3,0)</f>
        <v>30</v>
      </c>
      <c r="BX62" s="255">
        <f t="array" ref="BX62">MMULT(BC62:BW62,Rules!$O$60:$O$80)</f>
        <v>41.167753408417319</v>
      </c>
      <c r="BY62" s="43">
        <f>VLOOKUP(Categorized!BS62,Rules!$F$184:$H$185,3,0)</f>
        <v>30</v>
      </c>
      <c r="BZ62" s="43">
        <f>VLOOKUP(Categorized!BT62,Rules!$F$186:$H$187,3,0)</f>
        <v>90</v>
      </c>
      <c r="CA62" s="43">
        <f>VLOOKUP(Categorized!BU62,Rules!$F$188:$H$189,3,0)</f>
        <v>90</v>
      </c>
      <c r="CB62" s="43">
        <f>VLOOKUP(Categorized!BV62,Rules!$F$190:$H$191,3,0)</f>
        <v>90</v>
      </c>
      <c r="CC62" s="43">
        <f>VLOOKUP(Categorized!BW62,Rules!$F$192:$H$193,3,0)</f>
        <v>90</v>
      </c>
      <c r="CD62" s="255">
        <f t="array" ref="CD62">MMULT(BY62:CC62,Rules!$O$83:$O$87)</f>
        <v>78</v>
      </c>
      <c r="CE62" s="24">
        <v>0</v>
      </c>
      <c r="CF62" s="46">
        <v>0</v>
      </c>
    </row>
    <row r="63" spans="1:84" ht="18.5">
      <c r="A63" s="38">
        <v>2020</v>
      </c>
      <c r="B63" s="39" t="s">
        <v>110</v>
      </c>
      <c r="C63" s="41">
        <v>22309</v>
      </c>
      <c r="D63" s="42">
        <f>VLOOKUP(Categorized!F63,Rules!$F$4:$H$7,3,0)</f>
        <v>90</v>
      </c>
      <c r="E63" s="43">
        <f>VLOOKUP(Categorized!G63,Rules!$F$8:$H$9,3,0)</f>
        <v>60</v>
      </c>
      <c r="F63" s="43">
        <f>VLOOKUP(Categorized!H63,Rules!$F$10:$H$12,3,0)</f>
        <v>60</v>
      </c>
      <c r="G63" s="43">
        <f>VLOOKUP(Categorized!I63,Rules!$F$13:$H$16,3,0)</f>
        <v>95</v>
      </c>
      <c r="H63" s="43">
        <f>VLOOKUP(Categorized!BZ63,Rules!$F$243:$H$245,3,0)</f>
        <v>90</v>
      </c>
      <c r="I63" s="43">
        <f>VLOOKUP(Categorized!K63,Rules!$F$20:$H$27,3,0)</f>
        <v>60</v>
      </c>
      <c r="J63" s="43">
        <f>VLOOKUP(Categorized!CA63,Rules!$F$246:$H$252,3,0)</f>
        <v>70</v>
      </c>
      <c r="K63" s="43">
        <f>VLOOKUP(Categorized!M63,Rules!$F$29:$H$31,3,0)</f>
        <v>60</v>
      </c>
      <c r="L63" s="43">
        <f>VLOOKUP(Categorized!CB63,Rules!$F$253:$H$259,3,0)</f>
        <v>0</v>
      </c>
      <c r="M63" s="255" t="e">
        <f t="array" ref="M63">MMULT(D63:L63,Rules!$O$4:$O$11)</f>
        <v>#VALUE!</v>
      </c>
      <c r="N63" s="43">
        <f>VLOOKUP(Categorized!N63,Rules!$F$32:$H$33,3,0)</f>
        <v>90</v>
      </c>
      <c r="O63" s="43">
        <f>VLOOKUP(Categorized!O63,Rules!$F$34:$H$40,3,0)</f>
        <v>90</v>
      </c>
      <c r="P63" s="43">
        <f>VLOOKUP(Categorized!P63,Rules!$F$41:$H$42,3,0)</f>
        <v>30</v>
      </c>
      <c r="Q63" s="43">
        <f>VLOOKUP(Categorized!CC63,Rules!$F$231:$H$234,3,0)</f>
        <v>20</v>
      </c>
      <c r="R63" s="43">
        <f>VLOOKUP(Categorized!R63,Rules!$F$47:$H$51,3,0)</f>
        <v>30</v>
      </c>
      <c r="S63" s="43">
        <f>VLOOKUP(Categorized!S63,Rules!$F$52:$H$56,3,0)</f>
        <v>30</v>
      </c>
      <c r="T63" s="43">
        <f>VLOOKUP(Categorized!T63,Rules!$F$57:$H$58,3,0)</f>
        <v>30</v>
      </c>
      <c r="U63" s="255">
        <f t="array" ref="U63">MMULT(N63:T63,Rules!$O$14:$O$20)</f>
        <v>44.134948096885807</v>
      </c>
      <c r="V63" s="43">
        <f>VLOOKUP(Categorized!U63,Rules!$F$59:$H$60,3,0)</f>
        <v>20</v>
      </c>
      <c r="W63" s="43">
        <f>VLOOKUP(Categorized!V63,Rules!$F$61:$H$62,3,0)</f>
        <v>20</v>
      </c>
      <c r="X63" s="43">
        <f>VLOOKUP(Categorized!W63,Rules!$F$63:$H$64,3,0)</f>
        <v>30</v>
      </c>
      <c r="Y63" s="43">
        <f>VLOOKUP(Categorized!X63,Rules!$F$65:$H$66,3,0)</f>
        <v>20</v>
      </c>
      <c r="Z63" s="255">
        <f t="array" ref="Z63">MMULT(V63:Y63,Rules!$O$23:$O$26)</f>
        <v>21.111111111111107</v>
      </c>
      <c r="AA63" s="43">
        <f>VLOOKUP(Categorized!Y63,Rules!$F$67:$H$68,3,0)</f>
        <v>70</v>
      </c>
      <c r="AB63" s="43">
        <f>VLOOKUP(Categorized!Z63,Rules!$F$69:$H$70,3,0)</f>
        <v>80</v>
      </c>
      <c r="AC63" s="43">
        <f>VLOOKUP(Categorized!AA63,Rules!$F$71:$H$72,3,0)</f>
        <v>80</v>
      </c>
      <c r="AD63" s="43">
        <f>VLOOKUP(Categorized!AB63,Rules!$F$73:$H$74,3,0)</f>
        <v>60</v>
      </c>
      <c r="AE63" s="255">
        <f t="array" ref="AE63">MMULT(AA63:AD63,Rules!$O$29:$O$32)</f>
        <v>73.174603174603163</v>
      </c>
      <c r="AF63" s="43">
        <f>VLOOKUP(Categorized!AC63,Rules!$F$75:$H$76,3,0)</f>
        <v>80</v>
      </c>
      <c r="AG63" s="43">
        <f>VLOOKUP(Categorized!AD63,Rules!$F$77:$H$78,3,0)</f>
        <v>80</v>
      </c>
      <c r="AH63" s="43">
        <f>VLOOKUP(Categorized!AE63,Rules!$F$79:$H$84,3,0)</f>
        <v>30</v>
      </c>
      <c r="AI63" s="43">
        <f>VLOOKUP(Categorized!AF63,Rules!$F$85:$H$89,3,0)</f>
        <v>50</v>
      </c>
      <c r="AJ63" s="43">
        <f>VLOOKUP(Categorized!AG63,Rules!$F$90:$H$92,3,0)</f>
        <v>30</v>
      </c>
      <c r="AK63" s="43">
        <f>VLOOKUP(Categorized!AH63,Rules!$F$93:$H$96,3,0)</f>
        <v>30</v>
      </c>
      <c r="AL63" s="43">
        <f>VLOOKUP(Categorized!AI63,Rules!$F$97:$H$100,3,0)</f>
        <v>80</v>
      </c>
      <c r="AM63" s="43">
        <f>VLOOKUP(Categorized!AJ63,Rules!$F$101:$H$102,3,0)</f>
        <v>30</v>
      </c>
      <c r="AN63" s="43">
        <f>VLOOKUP(Categorized!CD63,Rules!$F$235:$H$237,3,0)</f>
        <v>50</v>
      </c>
      <c r="AO63" s="43">
        <f>VLOOKUP(Categorized!CE63,Rules!$F$238:$H$241,3,0)</f>
        <v>80</v>
      </c>
      <c r="AP63" s="43">
        <f>VLOOKUP(Categorized!AM63,Rules!$F$110:$H$113,3,0)</f>
        <v>70</v>
      </c>
      <c r="AQ63" s="255">
        <f t="array" ref="AQ63">MMULT(AF63:AP63,Rules!$O$35:$O$45)</f>
        <v>54.54545454545454</v>
      </c>
      <c r="AR63" s="44">
        <f>VLOOKUP(Categorized!AN63,Rules!$F$114:$H$116,3,0)</f>
        <v>30</v>
      </c>
      <c r="AS63" s="44">
        <f>VLOOKUP(Categorized!AO63,Rules!$F$117:$H$119,3,0)</f>
        <v>30</v>
      </c>
      <c r="AT63" s="44">
        <f>VLOOKUP(Categorized!AP63,Rules!$F$120:$H$122,3,0)</f>
        <v>30</v>
      </c>
      <c r="AU63" s="44">
        <f>VLOOKUP(Categorized!AQ63,Rules!$F$123:$H$124,3,0)</f>
        <v>30</v>
      </c>
      <c r="AV63" s="44">
        <f>VLOOKUP(Categorized!AR63,Rules!$F$125:$H$127,3,0)</f>
        <v>50</v>
      </c>
      <c r="AW63" s="44">
        <f>VLOOKUP(Categorized!AS63,Rules!$F$128:$H$130,3,0)</f>
        <v>80</v>
      </c>
      <c r="AX63" s="43">
        <f>VLOOKUP(Categorized!AT63,Rules!$F$131:$H$133,3,0)</f>
        <v>30</v>
      </c>
      <c r="AY63" s="44">
        <f>VLOOKUP(Categorized!AU63,Rules!$F$134:$H$136,3,0)</f>
        <v>30</v>
      </c>
      <c r="AZ63" s="44">
        <f>VLOOKUP(Categorized!AV63,Rules!$F$134:$H$136,3,0)</f>
        <v>30</v>
      </c>
      <c r="BA63" s="44">
        <f>VLOOKUP(Categorized!AW63,Rules!$F$139:$H$141,3,0)</f>
        <v>45</v>
      </c>
      <c r="BB63" s="256">
        <f t="array" ref="BB63">MMULT(AR63:BA63,Rules!$O$48:$O$57)</f>
        <v>38.539877300613497</v>
      </c>
      <c r="BC63" s="43">
        <f>VLOOKUP(Categorized!AX63,Rules!$F$142:$H$143,3,0)</f>
        <v>30</v>
      </c>
      <c r="BD63" s="43">
        <f>VLOOKUP(Categorized!AY63,Rules!$F$144:$H$145,3,0)</f>
        <v>30</v>
      </c>
      <c r="BE63" s="43">
        <f>VLOOKUP(Categorized!AZ63,Rules!$F$146:$H$147,3,0)</f>
        <v>30</v>
      </c>
      <c r="BF63" s="43">
        <f>VLOOKUP(Categorized!BA63,Rules!$F$148:$H$149,3,0)</f>
        <v>30</v>
      </c>
      <c r="BG63" s="43">
        <f>VLOOKUP(Categorized!BB63,Rules!$F$150:$H$151,3,0)</f>
        <v>30</v>
      </c>
      <c r="BH63" s="43">
        <f>VLOOKUP(Categorized!BC63,Rules!$F$152:$H$153,3,0)</f>
        <v>30</v>
      </c>
      <c r="BI63" s="43">
        <f>VLOOKUP(Categorized!BD63,Rules!$F$154:$H$155,3,0)</f>
        <v>90</v>
      </c>
      <c r="BJ63" s="43">
        <f>VLOOKUP(Categorized!BE63,Rules!$F$156:$H$157,3,0)</f>
        <v>30</v>
      </c>
      <c r="BK63" s="43">
        <f>VLOOKUP(Categorized!BF63,Rules!$F$158:$H$159,3,0)</f>
        <v>30</v>
      </c>
      <c r="BL63" s="43">
        <f>VLOOKUP(Categorized!BG63,Rules!$F$160:$H$161,3,0)</f>
        <v>30</v>
      </c>
      <c r="BM63" s="43">
        <f>VLOOKUP(Categorized!BH63,Rules!$F$162:$H$163,3,0)</f>
        <v>90</v>
      </c>
      <c r="BN63" s="43">
        <f>VLOOKUP(Categorized!BI63,Rules!$F$164:$H$165,3,0)</f>
        <v>90</v>
      </c>
      <c r="BO63" s="43">
        <f>VLOOKUP(Categorized!BJ63,Rules!$F$166:$H$167,3,0)</f>
        <v>90</v>
      </c>
      <c r="BP63" s="43">
        <f>VLOOKUP(Categorized!BK63,Rules!$F$168:$H$169,3,0)</f>
        <v>30</v>
      </c>
      <c r="BQ63" s="43">
        <f>VLOOKUP(Categorized!BL63,Rules!$F$170:$H$171,3,0)</f>
        <v>30</v>
      </c>
      <c r="BR63" s="43">
        <f>VLOOKUP(Categorized!BM63,Rules!$F$172:$H$173,3,0)</f>
        <v>30</v>
      </c>
      <c r="BS63" s="43">
        <f>VLOOKUP(Categorized!BN63,Rules!$F$174:$H$175,3,0)</f>
        <v>30</v>
      </c>
      <c r="BT63" s="43">
        <f>VLOOKUP(Categorized!BO63,Rules!$F$176:$H$177,3,0)</f>
        <v>95</v>
      </c>
      <c r="BU63" s="43">
        <f>VLOOKUP(Categorized!BP63,Rules!$F$178:$H$179,3,0)</f>
        <v>30</v>
      </c>
      <c r="BV63" s="43">
        <f>VLOOKUP(Categorized!BQ63,Rules!$F$180:$H$181,3,0)</f>
        <v>30</v>
      </c>
      <c r="BW63" s="43">
        <f>VLOOKUP(Categorized!BR63,Rules!$F$182:$H$183,3,0)</f>
        <v>30</v>
      </c>
      <c r="BX63" s="255">
        <f t="array" ref="BX63">MMULT(BC63:BW63,Rules!$O$60:$O$80)</f>
        <v>45.284528749259053</v>
      </c>
      <c r="BY63" s="43">
        <f>VLOOKUP(Categorized!BS63,Rules!$F$184:$H$185,3,0)</f>
        <v>30</v>
      </c>
      <c r="BZ63" s="43">
        <f>VLOOKUP(Categorized!BT63,Rules!$F$186:$H$187,3,0)</f>
        <v>90</v>
      </c>
      <c r="CA63" s="43">
        <f>VLOOKUP(Categorized!BU63,Rules!$F$188:$H$189,3,0)</f>
        <v>90</v>
      </c>
      <c r="CB63" s="43">
        <f>VLOOKUP(Categorized!BV63,Rules!$F$190:$H$191,3,0)</f>
        <v>90</v>
      </c>
      <c r="CC63" s="43">
        <f>VLOOKUP(Categorized!BW63,Rules!$F$192:$H$193,3,0)</f>
        <v>90</v>
      </c>
      <c r="CD63" s="255">
        <f t="array" ref="CD63">MMULT(BY63:CC63,Rules!$O$83:$O$87)</f>
        <v>78</v>
      </c>
      <c r="CE63" s="45">
        <v>0</v>
      </c>
      <c r="CF63" s="46">
        <v>0</v>
      </c>
    </row>
    <row r="64" spans="1:84" ht="18.5">
      <c r="A64" s="38">
        <v>2020</v>
      </c>
      <c r="B64" s="39" t="s">
        <v>111</v>
      </c>
      <c r="C64" s="41">
        <v>48139</v>
      </c>
      <c r="D64" s="42">
        <f>VLOOKUP(Categorized!F64,Rules!$F$4:$H$7,3,0)</f>
        <v>90</v>
      </c>
      <c r="E64" s="43">
        <f>VLOOKUP(Categorized!G64,Rules!$F$8:$H$9,3,0)</f>
        <v>60</v>
      </c>
      <c r="F64" s="43">
        <f>VLOOKUP(Categorized!H64,Rules!$F$10:$H$12,3,0)</f>
        <v>60</v>
      </c>
      <c r="G64" s="43">
        <f>VLOOKUP(Categorized!I64,Rules!$F$13:$H$16,3,0)</f>
        <v>95</v>
      </c>
      <c r="H64" s="43">
        <f>VLOOKUP(Categorized!BZ64,Rules!$F$243:$H$245,3,0)</f>
        <v>90</v>
      </c>
      <c r="I64" s="43">
        <f>VLOOKUP(Categorized!K64,Rules!$F$20:$H$27,3,0)</f>
        <v>60</v>
      </c>
      <c r="J64" s="43">
        <f>VLOOKUP(Categorized!CA64,Rules!$F$246:$H$252,3,0)</f>
        <v>75</v>
      </c>
      <c r="K64" s="43">
        <f>VLOOKUP(Categorized!M64,Rules!$F$29:$H$31,3,0)</f>
        <v>60</v>
      </c>
      <c r="L64" s="43">
        <f>VLOOKUP(Categorized!CB64,Rules!$F$253:$H$259,3,0)</f>
        <v>0</v>
      </c>
      <c r="M64" s="255" t="e">
        <f t="array" ref="M64">MMULT(D64:L64,Rules!$O$4:$O$11)</f>
        <v>#VALUE!</v>
      </c>
      <c r="N64" s="43">
        <f>VLOOKUP(Categorized!N64,Rules!$F$32:$H$33,3,0)</f>
        <v>60</v>
      </c>
      <c r="O64" s="43">
        <f>VLOOKUP(Categorized!O64,Rules!$F$34:$H$40,3,0)</f>
        <v>50</v>
      </c>
      <c r="P64" s="43">
        <f>VLOOKUP(Categorized!P64,Rules!$F$41:$H$42,3,0)</f>
        <v>30</v>
      </c>
      <c r="Q64" s="43">
        <f>VLOOKUP(Categorized!CC64,Rules!$F$231:$H$234,3,0)</f>
        <v>20</v>
      </c>
      <c r="R64" s="43">
        <f>VLOOKUP(Categorized!R64,Rules!$F$47:$H$51,3,0)</f>
        <v>30</v>
      </c>
      <c r="S64" s="43">
        <f>VLOOKUP(Categorized!S64,Rules!$F$52:$H$56,3,0)</f>
        <v>30</v>
      </c>
      <c r="T64" s="43">
        <f>VLOOKUP(Categorized!T64,Rules!$F$57:$H$58,3,0)</f>
        <v>30</v>
      </c>
      <c r="U64" s="255">
        <f t="array" ref="U64">MMULT(N64:T64,Rules!$O$14:$O$20)</f>
        <v>34.965397923875436</v>
      </c>
      <c r="V64" s="43">
        <f>VLOOKUP(Categorized!U64,Rules!$F$59:$H$60,3,0)</f>
        <v>20</v>
      </c>
      <c r="W64" s="43">
        <f>VLOOKUP(Categorized!V64,Rules!$F$61:$H$62,3,0)</f>
        <v>20</v>
      </c>
      <c r="X64" s="43">
        <f>VLOOKUP(Categorized!W64,Rules!$F$63:$H$64,3,0)</f>
        <v>80</v>
      </c>
      <c r="Y64" s="43">
        <f>VLOOKUP(Categorized!X64,Rules!$F$65:$H$66,3,0)</f>
        <v>20</v>
      </c>
      <c r="Z64" s="255">
        <f t="array" ref="Z64">MMULT(V64:Y64,Rules!$O$23:$O$26)</f>
        <v>26.666666666666664</v>
      </c>
      <c r="AA64" s="43">
        <f>VLOOKUP(Categorized!Y64,Rules!$F$67:$H$68,3,0)</f>
        <v>70</v>
      </c>
      <c r="AB64" s="43">
        <f>VLOOKUP(Categorized!Z64,Rules!$F$69:$H$70,3,0)</f>
        <v>80</v>
      </c>
      <c r="AC64" s="43">
        <f>VLOOKUP(Categorized!AA64,Rules!$F$71:$H$72,3,0)</f>
        <v>80</v>
      </c>
      <c r="AD64" s="43">
        <f>VLOOKUP(Categorized!AB64,Rules!$F$73:$H$74,3,0)</f>
        <v>60</v>
      </c>
      <c r="AE64" s="255">
        <f t="array" ref="AE64">MMULT(AA64:AD64,Rules!$O$29:$O$32)</f>
        <v>73.174603174603163</v>
      </c>
      <c r="AF64" s="43">
        <f>VLOOKUP(Categorized!AC64,Rules!$F$75:$H$76,3,0)</f>
        <v>80</v>
      </c>
      <c r="AG64" s="43">
        <f>VLOOKUP(Categorized!AD64,Rules!$F$77:$H$78,3,0)</f>
        <v>50</v>
      </c>
      <c r="AH64" s="43">
        <f>VLOOKUP(Categorized!AE64,Rules!$F$79:$H$84,3,0)</f>
        <v>30</v>
      </c>
      <c r="AI64" s="43">
        <f>VLOOKUP(Categorized!AF64,Rules!$F$85:$H$89,3,0)</f>
        <v>50</v>
      </c>
      <c r="AJ64" s="43">
        <f>VLOOKUP(Categorized!AG64,Rules!$F$90:$H$92,3,0)</f>
        <v>30</v>
      </c>
      <c r="AK64" s="43">
        <f>VLOOKUP(Categorized!AH64,Rules!$F$93:$H$96,3,0)</f>
        <v>30</v>
      </c>
      <c r="AL64" s="43">
        <f>VLOOKUP(Categorized!AI64,Rules!$F$97:$H$100,3,0)</f>
        <v>50</v>
      </c>
      <c r="AM64" s="43">
        <f>VLOOKUP(Categorized!AJ64,Rules!$F$101:$H$102,3,0)</f>
        <v>80</v>
      </c>
      <c r="AN64" s="43">
        <f>VLOOKUP(Categorized!CD64,Rules!$F$235:$H$237,3,0)</f>
        <v>95</v>
      </c>
      <c r="AO64" s="43">
        <f>VLOOKUP(Categorized!CE64,Rules!$F$238:$H$241,3,0)</f>
        <v>60</v>
      </c>
      <c r="AP64" s="43">
        <f>VLOOKUP(Categorized!AM64,Rules!$F$110:$H$113,3,0)</f>
        <v>30</v>
      </c>
      <c r="AQ64" s="255">
        <f t="array" ref="AQ64">MMULT(AF64:AP64,Rules!$O$35:$O$45)</f>
        <v>52.1875</v>
      </c>
      <c r="AR64" s="44">
        <f>VLOOKUP(Categorized!AN64,Rules!$F$114:$H$116,3,0)</f>
        <v>30</v>
      </c>
      <c r="AS64" s="44">
        <f>VLOOKUP(Categorized!AO64,Rules!$F$117:$H$119,3,0)</f>
        <v>30</v>
      </c>
      <c r="AT64" s="44">
        <f>VLOOKUP(Categorized!AP64,Rules!$F$120:$H$122,3,0)</f>
        <v>30</v>
      </c>
      <c r="AU64" s="44">
        <f>VLOOKUP(Categorized!AQ64,Rules!$F$123:$H$124,3,0)</f>
        <v>30</v>
      </c>
      <c r="AV64" s="44">
        <f>VLOOKUP(Categorized!AR64,Rules!$F$125:$H$127,3,0)</f>
        <v>50</v>
      </c>
      <c r="AW64" s="44">
        <f>VLOOKUP(Categorized!AS64,Rules!$F$128:$H$130,3,0)</f>
        <v>30</v>
      </c>
      <c r="AX64" s="43">
        <f>VLOOKUP(Categorized!AT64,Rules!$F$131:$H$133,3,0)</f>
        <v>30</v>
      </c>
      <c r="AY64" s="44">
        <f>VLOOKUP(Categorized!AU64,Rules!$F$134:$H$136,3,0)</f>
        <v>30</v>
      </c>
      <c r="AZ64" s="44">
        <f>VLOOKUP(Categorized!AV64,Rules!$F$134:$H$136,3,0)</f>
        <v>30</v>
      </c>
      <c r="BA64" s="44">
        <f>VLOOKUP(Categorized!AW64,Rules!$F$139:$H$141,3,0)</f>
        <v>45</v>
      </c>
      <c r="BB64" s="256">
        <f t="array" ref="BB64">MMULT(AR64:BA64,Rules!$O$48:$O$57)</f>
        <v>33.509202453987733</v>
      </c>
      <c r="BC64" s="43">
        <f>VLOOKUP(Categorized!AX64,Rules!$F$142:$H$143,3,0)</f>
        <v>30</v>
      </c>
      <c r="BD64" s="43">
        <f>VLOOKUP(Categorized!AY64,Rules!$F$144:$H$145,3,0)</f>
        <v>90</v>
      </c>
      <c r="BE64" s="43">
        <f>VLOOKUP(Categorized!AZ64,Rules!$F$146:$H$147,3,0)</f>
        <v>30</v>
      </c>
      <c r="BF64" s="43">
        <f>VLOOKUP(Categorized!BA64,Rules!$F$148:$H$149,3,0)</f>
        <v>30</v>
      </c>
      <c r="BG64" s="43">
        <f>VLOOKUP(Categorized!BB64,Rules!$F$150:$H$151,3,0)</f>
        <v>30</v>
      </c>
      <c r="BH64" s="43">
        <f>VLOOKUP(Categorized!BC64,Rules!$F$152:$H$153,3,0)</f>
        <v>30</v>
      </c>
      <c r="BI64" s="43">
        <f>VLOOKUP(Categorized!BD64,Rules!$F$154:$H$155,3,0)</f>
        <v>30</v>
      </c>
      <c r="BJ64" s="43">
        <f>VLOOKUP(Categorized!BE64,Rules!$F$156:$H$157,3,0)</f>
        <v>30</v>
      </c>
      <c r="BK64" s="43">
        <f>VLOOKUP(Categorized!BF64,Rules!$F$158:$H$159,3,0)</f>
        <v>30</v>
      </c>
      <c r="BL64" s="43">
        <f>VLOOKUP(Categorized!BG64,Rules!$F$160:$H$161,3,0)</f>
        <v>30</v>
      </c>
      <c r="BM64" s="43">
        <f>VLOOKUP(Categorized!BH64,Rules!$F$162:$H$163,3,0)</f>
        <v>30</v>
      </c>
      <c r="BN64" s="43">
        <f>VLOOKUP(Categorized!BI64,Rules!$F$164:$H$165,3,0)</f>
        <v>90</v>
      </c>
      <c r="BO64" s="43">
        <f>VLOOKUP(Categorized!BJ64,Rules!$F$166:$H$167,3,0)</f>
        <v>90</v>
      </c>
      <c r="BP64" s="43">
        <f>VLOOKUP(Categorized!BK64,Rules!$F$168:$H$169,3,0)</f>
        <v>30</v>
      </c>
      <c r="BQ64" s="43">
        <f>VLOOKUP(Categorized!BL64,Rules!$F$170:$H$171,3,0)</f>
        <v>30</v>
      </c>
      <c r="BR64" s="43">
        <f>VLOOKUP(Categorized!BM64,Rules!$F$172:$H$173,3,0)</f>
        <v>30</v>
      </c>
      <c r="BS64" s="43">
        <f>VLOOKUP(Categorized!BN64,Rules!$F$174:$H$175,3,0)</f>
        <v>30</v>
      </c>
      <c r="BT64" s="43">
        <f>VLOOKUP(Categorized!BO64,Rules!$F$176:$H$177,3,0)</f>
        <v>30</v>
      </c>
      <c r="BU64" s="43">
        <f>VLOOKUP(Categorized!BP64,Rules!$F$178:$H$179,3,0)</f>
        <v>30</v>
      </c>
      <c r="BV64" s="43">
        <f>VLOOKUP(Categorized!BQ64,Rules!$F$180:$H$181,3,0)</f>
        <v>30</v>
      </c>
      <c r="BW64" s="43">
        <f>VLOOKUP(Categorized!BR64,Rules!$F$182:$H$183,3,0)</f>
        <v>30</v>
      </c>
      <c r="BX64" s="255">
        <f t="array" ref="BX64">MMULT(BC64:BW64,Rules!$O$60:$O$80)</f>
        <v>37.966804979253119</v>
      </c>
      <c r="BY64" s="43">
        <f>VLOOKUP(Categorized!BS64,Rules!$F$184:$H$185,3,0)</f>
        <v>30</v>
      </c>
      <c r="BZ64" s="43">
        <f>VLOOKUP(Categorized!BT64,Rules!$F$186:$H$187,3,0)</f>
        <v>30</v>
      </c>
      <c r="CA64" s="43">
        <f>VLOOKUP(Categorized!BU64,Rules!$F$188:$H$189,3,0)</f>
        <v>30</v>
      </c>
      <c r="CB64" s="43">
        <f>VLOOKUP(Categorized!BV64,Rules!$F$190:$H$191,3,0)</f>
        <v>30</v>
      </c>
      <c r="CC64" s="43">
        <f>VLOOKUP(Categorized!BW64,Rules!$F$192:$H$193,3,0)</f>
        <v>30</v>
      </c>
      <c r="CD64" s="255">
        <f t="array" ref="CD64">MMULT(BY64:CC64,Rules!$O$83:$O$87)</f>
        <v>30</v>
      </c>
      <c r="CE64" s="45">
        <v>0</v>
      </c>
      <c r="CF64" s="46">
        <v>0</v>
      </c>
    </row>
    <row r="65" spans="1:84" ht="18.5">
      <c r="A65" s="38">
        <v>2020</v>
      </c>
      <c r="B65" s="39" t="s">
        <v>112</v>
      </c>
      <c r="C65" s="41">
        <v>46484</v>
      </c>
      <c r="D65" s="42">
        <f>VLOOKUP(Categorized!F65,Rules!$F$4:$H$7,3,0)</f>
        <v>80</v>
      </c>
      <c r="E65" s="43">
        <f>VLOOKUP(Categorized!G65,Rules!$F$8:$H$9,3,0)</f>
        <v>90</v>
      </c>
      <c r="F65" s="43">
        <f>VLOOKUP(Categorized!H65,Rules!$F$10:$H$12,3,0)</f>
        <v>60</v>
      </c>
      <c r="G65" s="43">
        <f>VLOOKUP(Categorized!I65,Rules!$F$13:$H$16,3,0)</f>
        <v>95</v>
      </c>
      <c r="H65" s="43">
        <f>VLOOKUP(Categorized!BZ65,Rules!$F$243:$H$245,3,0)</f>
        <v>90</v>
      </c>
      <c r="I65" s="43">
        <f>VLOOKUP(Categorized!K65,Rules!$F$20:$H$27,3,0)</f>
        <v>60</v>
      </c>
      <c r="J65" s="43">
        <f>VLOOKUP(Categorized!CA65,Rules!$F$246:$H$252,3,0)</f>
        <v>75</v>
      </c>
      <c r="K65" s="43">
        <f>VLOOKUP(Categorized!M65,Rules!$F$29:$H$31,3,0)</f>
        <v>70</v>
      </c>
      <c r="L65" s="43">
        <f>VLOOKUP(Categorized!CB65,Rules!$F$253:$H$259,3,0)</f>
        <v>0</v>
      </c>
      <c r="M65" s="255" t="e">
        <f t="array" ref="M65">MMULT(D65:L65,Rules!$O$4:$O$11)</f>
        <v>#VALUE!</v>
      </c>
      <c r="N65" s="43">
        <f>VLOOKUP(Categorized!N65,Rules!$F$32:$H$33,3,0)</f>
        <v>90</v>
      </c>
      <c r="O65" s="43">
        <f>VLOOKUP(Categorized!O65,Rules!$F$34:$H$40,3,0)</f>
        <v>75</v>
      </c>
      <c r="P65" s="43">
        <f>VLOOKUP(Categorized!P65,Rules!$F$41:$H$42,3,0)</f>
        <v>30</v>
      </c>
      <c r="Q65" s="43">
        <f>VLOOKUP(Categorized!CC65,Rules!$F$231:$H$234,3,0)</f>
        <v>50</v>
      </c>
      <c r="R65" s="43">
        <f>VLOOKUP(Categorized!R65,Rules!$F$47:$H$51,3,0)</f>
        <v>30</v>
      </c>
      <c r="S65" s="43">
        <f>VLOOKUP(Categorized!S65,Rules!$F$52:$H$56,3,0)</f>
        <v>30</v>
      </c>
      <c r="T65" s="43">
        <f>VLOOKUP(Categorized!T65,Rules!$F$57:$H$58,3,0)</f>
        <v>30</v>
      </c>
      <c r="U65" s="255">
        <f t="array" ref="U65">MMULT(N65:T65,Rules!$O$14:$O$20)</f>
        <v>46.366782006920417</v>
      </c>
      <c r="V65" s="43">
        <f>VLOOKUP(Categorized!U65,Rules!$F$59:$H$60,3,0)</f>
        <v>80</v>
      </c>
      <c r="W65" s="43">
        <f>VLOOKUP(Categorized!V65,Rules!$F$61:$H$62,3,0)</f>
        <v>20</v>
      </c>
      <c r="X65" s="43">
        <f>VLOOKUP(Categorized!W65,Rules!$F$63:$H$64,3,0)</f>
        <v>80</v>
      </c>
      <c r="Y65" s="43">
        <f>VLOOKUP(Categorized!X65,Rules!$F$65:$H$66,3,0)</f>
        <v>20</v>
      </c>
      <c r="Z65" s="255">
        <f t="array" ref="Z65">MMULT(V65:Y65,Rules!$O$23:$O$26)</f>
        <v>46.666666666666664</v>
      </c>
      <c r="AA65" s="43">
        <f>VLOOKUP(Categorized!Y65,Rules!$F$67:$H$68,3,0)</f>
        <v>70</v>
      </c>
      <c r="AB65" s="43">
        <f>VLOOKUP(Categorized!Z65,Rules!$F$69:$H$70,3,0)</f>
        <v>80</v>
      </c>
      <c r="AC65" s="43">
        <f>VLOOKUP(Categorized!AA65,Rules!$F$71:$H$72,3,0)</f>
        <v>80</v>
      </c>
      <c r="AD65" s="43">
        <f>VLOOKUP(Categorized!AB65,Rules!$F$73:$H$74,3,0)</f>
        <v>30</v>
      </c>
      <c r="AE65" s="255">
        <f t="array" ref="AE65">MMULT(AA65:AD65,Rules!$O$29:$O$32)</f>
        <v>66.507936507936506</v>
      </c>
      <c r="AF65" s="43">
        <f>VLOOKUP(Categorized!AC65,Rules!$F$75:$H$76,3,0)</f>
        <v>80</v>
      </c>
      <c r="AG65" s="43">
        <f>VLOOKUP(Categorized!AD65,Rules!$F$77:$H$78,3,0)</f>
        <v>50</v>
      </c>
      <c r="AH65" s="43">
        <f>VLOOKUP(Categorized!AE65,Rules!$F$79:$H$84,3,0)</f>
        <v>85</v>
      </c>
      <c r="AI65" s="43">
        <f>VLOOKUP(Categorized!AF65,Rules!$F$85:$H$89,3,0)</f>
        <v>80</v>
      </c>
      <c r="AJ65" s="43">
        <f>VLOOKUP(Categorized!AG65,Rules!$F$90:$H$92,3,0)</f>
        <v>90</v>
      </c>
      <c r="AK65" s="43">
        <f>VLOOKUP(Categorized!AH65,Rules!$F$93:$H$96,3,0)</f>
        <v>30</v>
      </c>
      <c r="AL65" s="43">
        <f>VLOOKUP(Categorized!AI65,Rules!$F$97:$H$100,3,0)</f>
        <v>30</v>
      </c>
      <c r="AM65" s="43">
        <f>VLOOKUP(Categorized!AJ65,Rules!$F$101:$H$102,3,0)</f>
        <v>30</v>
      </c>
      <c r="AN65" s="43">
        <f>VLOOKUP(Categorized!CD65,Rules!$F$235:$H$237,3,0)</f>
        <v>95</v>
      </c>
      <c r="AO65" s="43">
        <f>VLOOKUP(Categorized!CE65,Rules!$F$238:$H$241,3,0)</f>
        <v>60</v>
      </c>
      <c r="AP65" s="43">
        <f>VLOOKUP(Categorized!AM65,Rules!$F$110:$H$113,3,0)</f>
        <v>30</v>
      </c>
      <c r="AQ65" s="255">
        <f t="array" ref="AQ65">MMULT(AF65:AP65,Rules!$O$35:$O$45)</f>
        <v>61.971590909090907</v>
      </c>
      <c r="AR65" s="44">
        <f>VLOOKUP(Categorized!AN65,Rules!$F$114:$H$116,3,0)</f>
        <v>90</v>
      </c>
      <c r="AS65" s="44">
        <f>VLOOKUP(Categorized!AO65,Rules!$F$117:$H$119,3,0)</f>
        <v>30</v>
      </c>
      <c r="AT65" s="44">
        <f>VLOOKUP(Categorized!AP65,Rules!$F$120:$H$122,3,0)</f>
        <v>90</v>
      </c>
      <c r="AU65" s="44">
        <f>VLOOKUP(Categorized!AQ65,Rules!$F$123:$H$124,3,0)</f>
        <v>30</v>
      </c>
      <c r="AV65" s="44">
        <f>VLOOKUP(Categorized!AR65,Rules!$F$125:$H$127,3,0)</f>
        <v>50</v>
      </c>
      <c r="AW65" s="44">
        <f>VLOOKUP(Categorized!AS65,Rules!$F$128:$H$130,3,0)</f>
        <v>80</v>
      </c>
      <c r="AX65" s="43">
        <f>VLOOKUP(Categorized!AT65,Rules!$F$131:$H$133,3,0)</f>
        <v>30</v>
      </c>
      <c r="AY65" s="44">
        <f>VLOOKUP(Categorized!AU65,Rules!$F$134:$H$136,3,0)</f>
        <v>30</v>
      </c>
      <c r="AZ65" s="44">
        <f>VLOOKUP(Categorized!AV65,Rules!$F$134:$H$136,3,0)</f>
        <v>45</v>
      </c>
      <c r="BA65" s="44">
        <f>VLOOKUP(Categorized!AW65,Rules!$F$139:$H$141,3,0)</f>
        <v>30</v>
      </c>
      <c r="BB65" s="256">
        <f t="array" ref="BB65">MMULT(AR65:BA65,Rules!$O$48:$O$57)</f>
        <v>49.306748466257666</v>
      </c>
      <c r="BC65" s="43">
        <f>VLOOKUP(Categorized!AX65,Rules!$F$142:$H$143,3,0)</f>
        <v>30</v>
      </c>
      <c r="BD65" s="43">
        <f>VLOOKUP(Categorized!AY65,Rules!$F$144:$H$145,3,0)</f>
        <v>30</v>
      </c>
      <c r="BE65" s="43">
        <f>VLOOKUP(Categorized!AZ65,Rules!$F$146:$H$147,3,0)</f>
        <v>30</v>
      </c>
      <c r="BF65" s="43">
        <f>VLOOKUP(Categorized!BA65,Rules!$F$148:$H$149,3,0)</f>
        <v>30</v>
      </c>
      <c r="BG65" s="43">
        <f>VLOOKUP(Categorized!BB65,Rules!$F$150:$H$151,3,0)</f>
        <v>30</v>
      </c>
      <c r="BH65" s="43">
        <f>VLOOKUP(Categorized!BC65,Rules!$F$152:$H$153,3,0)</f>
        <v>30</v>
      </c>
      <c r="BI65" s="43">
        <f>VLOOKUP(Categorized!BD65,Rules!$F$154:$H$155,3,0)</f>
        <v>90</v>
      </c>
      <c r="BJ65" s="43">
        <f>VLOOKUP(Categorized!BE65,Rules!$F$156:$H$157,3,0)</f>
        <v>30</v>
      </c>
      <c r="BK65" s="43">
        <f>VLOOKUP(Categorized!BF65,Rules!$F$158:$H$159,3,0)</f>
        <v>30</v>
      </c>
      <c r="BL65" s="43">
        <f>VLOOKUP(Categorized!BG65,Rules!$F$160:$H$161,3,0)</f>
        <v>30</v>
      </c>
      <c r="BM65" s="43">
        <f>VLOOKUP(Categorized!BH65,Rules!$F$162:$H$163,3,0)</f>
        <v>90</v>
      </c>
      <c r="BN65" s="43">
        <f>VLOOKUP(Categorized!BI65,Rules!$F$164:$H$165,3,0)</f>
        <v>90</v>
      </c>
      <c r="BO65" s="43">
        <f>VLOOKUP(Categorized!BJ65,Rules!$F$166:$H$167,3,0)</f>
        <v>90</v>
      </c>
      <c r="BP65" s="43">
        <f>VLOOKUP(Categorized!BK65,Rules!$F$168:$H$169,3,0)</f>
        <v>30</v>
      </c>
      <c r="BQ65" s="43">
        <f>VLOOKUP(Categorized!BL65,Rules!$F$170:$H$171,3,0)</f>
        <v>30</v>
      </c>
      <c r="BR65" s="43">
        <f>VLOOKUP(Categorized!BM65,Rules!$F$172:$H$173,3,0)</f>
        <v>30</v>
      </c>
      <c r="BS65" s="43">
        <f>VLOOKUP(Categorized!BN65,Rules!$F$174:$H$175,3,0)</f>
        <v>30</v>
      </c>
      <c r="BT65" s="43">
        <f>VLOOKUP(Categorized!BO65,Rules!$F$176:$H$177,3,0)</f>
        <v>30</v>
      </c>
      <c r="BU65" s="43">
        <f>VLOOKUP(Categorized!BP65,Rules!$F$178:$H$179,3,0)</f>
        <v>30</v>
      </c>
      <c r="BV65" s="43">
        <f>VLOOKUP(Categorized!BQ65,Rules!$F$180:$H$181,3,0)</f>
        <v>30</v>
      </c>
      <c r="BW65" s="43">
        <f>VLOOKUP(Categorized!BR65,Rules!$F$182:$H$183,3,0)</f>
        <v>30</v>
      </c>
      <c r="BX65" s="255">
        <f t="array" ref="BX65">MMULT(BC65:BW65,Rules!$O$60:$O$80)</f>
        <v>41.701244813278024</v>
      </c>
      <c r="BY65" s="43">
        <f>VLOOKUP(Categorized!BS65,Rules!$F$184:$H$185,3,0)</f>
        <v>30</v>
      </c>
      <c r="BZ65" s="43">
        <f>VLOOKUP(Categorized!BT65,Rules!$F$186:$H$187,3,0)</f>
        <v>30</v>
      </c>
      <c r="CA65" s="43">
        <f>VLOOKUP(Categorized!BU65,Rules!$F$188:$H$189,3,0)</f>
        <v>30</v>
      </c>
      <c r="CB65" s="43">
        <f>VLOOKUP(Categorized!BV65,Rules!$F$190:$H$191,3,0)</f>
        <v>90</v>
      </c>
      <c r="CC65" s="43">
        <f>VLOOKUP(Categorized!BW65,Rules!$F$192:$H$193,3,0)</f>
        <v>30</v>
      </c>
      <c r="CD65" s="255">
        <f t="array" ref="CD65">MMULT(BY65:CC65,Rules!$O$83:$O$87)</f>
        <v>40.588235294117645</v>
      </c>
      <c r="CE65" s="45">
        <v>0</v>
      </c>
      <c r="CF65" s="46">
        <v>0</v>
      </c>
    </row>
    <row r="66" spans="1:84" ht="18.5">
      <c r="A66" s="38">
        <v>2020</v>
      </c>
      <c r="B66" s="39" t="s">
        <v>113</v>
      </c>
      <c r="C66" s="41">
        <v>44542</v>
      </c>
      <c r="D66" s="42">
        <f>VLOOKUP(Categorized!F66,Rules!$F$4:$H$7,3,0)</f>
        <v>90</v>
      </c>
      <c r="E66" s="43">
        <f>VLOOKUP(Categorized!G66,Rules!$F$8:$H$9,3,0)</f>
        <v>60</v>
      </c>
      <c r="F66" s="43">
        <f>VLOOKUP(Categorized!H66,Rules!$F$10:$H$12,3,0)</f>
        <v>60</v>
      </c>
      <c r="G66" s="43">
        <f>VLOOKUP(Categorized!I66,Rules!$F$13:$H$16,3,0)</f>
        <v>95</v>
      </c>
      <c r="H66" s="43">
        <f>VLOOKUP(Categorized!BZ66,Rules!$F$243:$H$245,3,0)</f>
        <v>90</v>
      </c>
      <c r="I66" s="43">
        <f>VLOOKUP(Categorized!K66,Rules!$F$20:$H$27,3,0)</f>
        <v>60</v>
      </c>
      <c r="J66" s="43">
        <f>VLOOKUP(Categorized!CA66,Rules!$F$246:$H$252,3,0)</f>
        <v>70</v>
      </c>
      <c r="K66" s="43">
        <f>VLOOKUP(Categorized!M66,Rules!$F$29:$H$31,3,0)</f>
        <v>60</v>
      </c>
      <c r="L66" s="43">
        <f>VLOOKUP(Categorized!CB66,Rules!$F$253:$H$259,3,0)</f>
        <v>0</v>
      </c>
      <c r="M66" s="255" t="e">
        <f t="array" ref="M66">MMULT(D66:L66,Rules!$O$4:$O$11)</f>
        <v>#VALUE!</v>
      </c>
      <c r="N66" s="43">
        <f>VLOOKUP(Categorized!N66,Rules!$F$32:$H$33,3,0)</f>
        <v>60</v>
      </c>
      <c r="O66" s="43">
        <f>VLOOKUP(Categorized!O66,Rules!$F$34:$H$40,3,0)</f>
        <v>70</v>
      </c>
      <c r="P66" s="43">
        <f>VLOOKUP(Categorized!P66,Rules!$F$41:$H$42,3,0)</f>
        <v>30</v>
      </c>
      <c r="Q66" s="43">
        <f>VLOOKUP(Categorized!CC66,Rules!$F$231:$H$234,3,0)</f>
        <v>20</v>
      </c>
      <c r="R66" s="43">
        <f>VLOOKUP(Categorized!R66,Rules!$F$47:$H$51,3,0)</f>
        <v>30</v>
      </c>
      <c r="S66" s="43">
        <f>VLOOKUP(Categorized!S66,Rules!$F$52:$H$56,3,0)</f>
        <v>30</v>
      </c>
      <c r="T66" s="43">
        <f>VLOOKUP(Categorized!T66,Rules!$F$57:$H$58,3,0)</f>
        <v>30</v>
      </c>
      <c r="U66" s="255">
        <f t="array" ref="U66">MMULT(N66:T66,Rules!$O$14:$O$20)</f>
        <v>37.733564013840834</v>
      </c>
      <c r="V66" s="43">
        <f>VLOOKUP(Categorized!U66,Rules!$F$59:$H$60,3,0)</f>
        <v>20</v>
      </c>
      <c r="W66" s="43">
        <f>VLOOKUP(Categorized!V66,Rules!$F$61:$H$62,3,0)</f>
        <v>20</v>
      </c>
      <c r="X66" s="43">
        <f>VLOOKUP(Categorized!W66,Rules!$F$63:$H$64,3,0)</f>
        <v>80</v>
      </c>
      <c r="Y66" s="43">
        <f>VLOOKUP(Categorized!X66,Rules!$F$65:$H$66,3,0)</f>
        <v>20</v>
      </c>
      <c r="Z66" s="255">
        <f t="array" ref="Z66">MMULT(V66:Y66,Rules!$O$23:$O$26)</f>
        <v>26.666666666666664</v>
      </c>
      <c r="AA66" s="43">
        <f>VLOOKUP(Categorized!Y66,Rules!$F$67:$H$68,3,0)</f>
        <v>70</v>
      </c>
      <c r="AB66" s="43">
        <f>VLOOKUP(Categorized!Z66,Rules!$F$69:$H$70,3,0)</f>
        <v>80</v>
      </c>
      <c r="AC66" s="43">
        <f>VLOOKUP(Categorized!AA66,Rules!$F$71:$H$72,3,0)</f>
        <v>80</v>
      </c>
      <c r="AD66" s="43">
        <f>VLOOKUP(Categorized!AB66,Rules!$F$73:$H$74,3,0)</f>
        <v>30</v>
      </c>
      <c r="AE66" s="255">
        <f t="array" ref="AE66">MMULT(AA66:AD66,Rules!$O$29:$O$32)</f>
        <v>66.507936507936506</v>
      </c>
      <c r="AF66" s="43">
        <f>VLOOKUP(Categorized!AC66,Rules!$F$75:$H$76,3,0)</f>
        <v>30</v>
      </c>
      <c r="AG66" s="43">
        <f>VLOOKUP(Categorized!AD66,Rules!$F$77:$H$78,3,0)</f>
        <v>50</v>
      </c>
      <c r="AH66" s="43">
        <f>VLOOKUP(Categorized!AE66,Rules!$F$79:$H$84,3,0)</f>
        <v>30</v>
      </c>
      <c r="AI66" s="43">
        <f>VLOOKUP(Categorized!AF66,Rules!$F$85:$H$89,3,0)</f>
        <v>50</v>
      </c>
      <c r="AJ66" s="43">
        <f>VLOOKUP(Categorized!AG66,Rules!$F$90:$H$92,3,0)</f>
        <v>30</v>
      </c>
      <c r="AK66" s="43">
        <f>VLOOKUP(Categorized!AH66,Rules!$F$93:$H$96,3,0)</f>
        <v>30</v>
      </c>
      <c r="AL66" s="43">
        <f>VLOOKUP(Categorized!AI66,Rules!$F$97:$H$100,3,0)</f>
        <v>30</v>
      </c>
      <c r="AM66" s="43">
        <f>VLOOKUP(Categorized!AJ66,Rules!$F$101:$H$102,3,0)</f>
        <v>30</v>
      </c>
      <c r="AN66" s="43">
        <f>VLOOKUP(Categorized!CD66,Rules!$F$235:$H$237,3,0)</f>
        <v>95</v>
      </c>
      <c r="AO66" s="43">
        <f>VLOOKUP(Categorized!CE66,Rules!$F$238:$H$241,3,0)</f>
        <v>40</v>
      </c>
      <c r="AP66" s="43">
        <f>VLOOKUP(Categorized!AM66,Rules!$F$110:$H$113,3,0)</f>
        <v>30</v>
      </c>
      <c r="AQ66" s="255">
        <f t="array" ref="AQ66">MMULT(AF66:AP66,Rules!$O$35:$O$45)</f>
        <v>40.19886363636364</v>
      </c>
      <c r="AR66" s="44">
        <f>VLOOKUP(Categorized!AN66,Rules!$F$114:$H$116,3,0)</f>
        <v>30</v>
      </c>
      <c r="AS66" s="44">
        <f>VLOOKUP(Categorized!AO66,Rules!$F$117:$H$119,3,0)</f>
        <v>30</v>
      </c>
      <c r="AT66" s="44">
        <f>VLOOKUP(Categorized!AP66,Rules!$F$120:$H$122,3,0)</f>
        <v>30</v>
      </c>
      <c r="AU66" s="44">
        <f>VLOOKUP(Categorized!AQ66,Rules!$F$123:$H$124,3,0)</f>
        <v>30</v>
      </c>
      <c r="AV66" s="44">
        <f>VLOOKUP(Categorized!AR66,Rules!$F$125:$H$127,3,0)</f>
        <v>50</v>
      </c>
      <c r="AW66" s="44">
        <f>VLOOKUP(Categorized!AS66,Rules!$F$128:$H$130,3,0)</f>
        <v>30</v>
      </c>
      <c r="AX66" s="43">
        <f>VLOOKUP(Categorized!AT66,Rules!$F$131:$H$133,3,0)</f>
        <v>30</v>
      </c>
      <c r="AY66" s="44">
        <f>VLOOKUP(Categorized!AU66,Rules!$F$134:$H$136,3,0)</f>
        <v>30</v>
      </c>
      <c r="AZ66" s="44">
        <f>VLOOKUP(Categorized!AV66,Rules!$F$134:$H$136,3,0)</f>
        <v>45</v>
      </c>
      <c r="BA66" s="44">
        <f>VLOOKUP(Categorized!AW66,Rules!$F$139:$H$141,3,0)</f>
        <v>45</v>
      </c>
      <c r="BB66" s="256">
        <f t="array" ref="BB66">MMULT(AR66:BA66,Rules!$O$48:$O$57)</f>
        <v>35.073619631901842</v>
      </c>
      <c r="BC66" s="43">
        <f>VLOOKUP(Categorized!AX66,Rules!$F$142:$H$143,3,0)</f>
        <v>30</v>
      </c>
      <c r="BD66" s="43">
        <f>VLOOKUP(Categorized!AY66,Rules!$F$144:$H$145,3,0)</f>
        <v>30</v>
      </c>
      <c r="BE66" s="43">
        <f>VLOOKUP(Categorized!AZ66,Rules!$F$146:$H$147,3,0)</f>
        <v>30</v>
      </c>
      <c r="BF66" s="43">
        <f>VLOOKUP(Categorized!BA66,Rules!$F$148:$H$149,3,0)</f>
        <v>30</v>
      </c>
      <c r="BG66" s="43">
        <f>VLOOKUP(Categorized!BB66,Rules!$F$150:$H$151,3,0)</f>
        <v>90</v>
      </c>
      <c r="BH66" s="43">
        <f>VLOOKUP(Categorized!BC66,Rules!$F$152:$H$153,3,0)</f>
        <v>30</v>
      </c>
      <c r="BI66" s="43">
        <f>VLOOKUP(Categorized!BD66,Rules!$F$154:$H$155,3,0)</f>
        <v>90</v>
      </c>
      <c r="BJ66" s="43">
        <f>VLOOKUP(Categorized!BE66,Rules!$F$156:$H$157,3,0)</f>
        <v>30</v>
      </c>
      <c r="BK66" s="43">
        <f>VLOOKUP(Categorized!BF66,Rules!$F$158:$H$159,3,0)</f>
        <v>30</v>
      </c>
      <c r="BL66" s="43">
        <f>VLOOKUP(Categorized!BG66,Rules!$F$160:$H$161,3,0)</f>
        <v>30</v>
      </c>
      <c r="BM66" s="43">
        <f>VLOOKUP(Categorized!BH66,Rules!$F$162:$H$163,3,0)</f>
        <v>90</v>
      </c>
      <c r="BN66" s="43">
        <f>VLOOKUP(Categorized!BI66,Rules!$F$164:$H$165,3,0)</f>
        <v>30</v>
      </c>
      <c r="BO66" s="43">
        <f>VLOOKUP(Categorized!BJ66,Rules!$F$166:$H$167,3,0)</f>
        <v>30</v>
      </c>
      <c r="BP66" s="43">
        <f>VLOOKUP(Categorized!BK66,Rules!$F$168:$H$169,3,0)</f>
        <v>30</v>
      </c>
      <c r="BQ66" s="43">
        <f>VLOOKUP(Categorized!BL66,Rules!$F$170:$H$171,3,0)</f>
        <v>30</v>
      </c>
      <c r="BR66" s="43">
        <f>VLOOKUP(Categorized!BM66,Rules!$F$172:$H$173,3,0)</f>
        <v>30</v>
      </c>
      <c r="BS66" s="43">
        <f>VLOOKUP(Categorized!BN66,Rules!$F$174:$H$175,3,0)</f>
        <v>30</v>
      </c>
      <c r="BT66" s="43">
        <f>VLOOKUP(Categorized!BO66,Rules!$F$176:$H$177,3,0)</f>
        <v>30</v>
      </c>
      <c r="BU66" s="43">
        <f>VLOOKUP(Categorized!BP66,Rules!$F$178:$H$179,3,0)</f>
        <v>30</v>
      </c>
      <c r="BV66" s="43">
        <f>VLOOKUP(Categorized!BQ66,Rules!$F$180:$H$181,3,0)</f>
        <v>30</v>
      </c>
      <c r="BW66" s="43">
        <f>VLOOKUP(Categorized!BR66,Rules!$F$182:$H$183,3,0)</f>
        <v>30</v>
      </c>
      <c r="BX66" s="255">
        <f t="array" ref="BX66">MMULT(BC66:BW66,Rules!$O$60:$O$80)</f>
        <v>39.994072317723777</v>
      </c>
      <c r="BY66" s="43">
        <f>VLOOKUP(Categorized!BS66,Rules!$F$184:$H$185,3,0)</f>
        <v>30</v>
      </c>
      <c r="BZ66" s="43">
        <f>VLOOKUP(Categorized!BT66,Rules!$F$186:$H$187,3,0)</f>
        <v>90</v>
      </c>
      <c r="CA66" s="43">
        <f>VLOOKUP(Categorized!BU66,Rules!$F$188:$H$189,3,0)</f>
        <v>30</v>
      </c>
      <c r="CB66" s="43">
        <f>VLOOKUP(Categorized!BV66,Rules!$F$190:$H$191,3,0)</f>
        <v>90</v>
      </c>
      <c r="CC66" s="43">
        <f>VLOOKUP(Categorized!BW66,Rules!$F$192:$H$193,3,0)</f>
        <v>30</v>
      </c>
      <c r="CD66" s="255">
        <f t="array" ref="CD66">MMULT(BY66:CC66,Rules!$O$83:$O$87)</f>
        <v>54</v>
      </c>
      <c r="CE66" s="45">
        <v>0</v>
      </c>
      <c r="CF66" s="46">
        <v>0</v>
      </c>
    </row>
    <row r="67" spans="1:84" ht="18.5">
      <c r="A67" s="38">
        <v>2020</v>
      </c>
      <c r="B67" s="39" t="s">
        <v>114</v>
      </c>
      <c r="C67" s="41">
        <v>48843</v>
      </c>
      <c r="D67" s="42">
        <f>VLOOKUP(Categorized!F67,Rules!$F$4:$H$7,3,0)</f>
        <v>90</v>
      </c>
      <c r="E67" s="43">
        <f>VLOOKUP(Categorized!G67,Rules!$F$8:$H$9,3,0)</f>
        <v>90</v>
      </c>
      <c r="F67" s="43">
        <f>VLOOKUP(Categorized!H67,Rules!$F$10:$H$12,3,0)</f>
        <v>60</v>
      </c>
      <c r="G67" s="43">
        <f>VLOOKUP(Categorized!I67,Rules!$F$13:$H$16,3,0)</f>
        <v>95</v>
      </c>
      <c r="H67" s="43">
        <f>VLOOKUP(Categorized!BZ67,Rules!$F$243:$H$245,3,0)</f>
        <v>90</v>
      </c>
      <c r="I67" s="43">
        <f>VLOOKUP(Categorized!K67,Rules!$F$20:$H$27,3,0)</f>
        <v>60</v>
      </c>
      <c r="J67" s="43">
        <f>VLOOKUP(Categorized!CA67,Rules!$F$246:$H$252,3,0)</f>
        <v>75</v>
      </c>
      <c r="K67" s="43">
        <f>VLOOKUP(Categorized!M67,Rules!$F$29:$H$31,3,0)</f>
        <v>60</v>
      </c>
      <c r="L67" s="43">
        <f>VLOOKUP(Categorized!CB67,Rules!$F$253:$H$259,3,0)</f>
        <v>0</v>
      </c>
      <c r="M67" s="255" t="e">
        <f t="array" ref="M67">MMULT(D67:L67,Rules!$O$4:$O$11)</f>
        <v>#VALUE!</v>
      </c>
      <c r="N67" s="43">
        <f>VLOOKUP(Categorized!N67,Rules!$F$32:$H$33,3,0)</f>
        <v>60</v>
      </c>
      <c r="O67" s="43">
        <f>VLOOKUP(Categorized!O67,Rules!$F$34:$H$40,3,0)</f>
        <v>75</v>
      </c>
      <c r="P67" s="43">
        <f>VLOOKUP(Categorized!P67,Rules!$F$41:$H$42,3,0)</f>
        <v>30</v>
      </c>
      <c r="Q67" s="43">
        <f>VLOOKUP(Categorized!CC67,Rules!$F$231:$H$234,3,0)</f>
        <v>20</v>
      </c>
      <c r="R67" s="43">
        <f>VLOOKUP(Categorized!R67,Rules!$F$47:$H$51,3,0)</f>
        <v>30</v>
      </c>
      <c r="S67" s="43">
        <f>VLOOKUP(Categorized!S67,Rules!$F$52:$H$56,3,0)</f>
        <v>30</v>
      </c>
      <c r="T67" s="43">
        <f>VLOOKUP(Categorized!T67,Rules!$F$57:$H$58,3,0)</f>
        <v>30</v>
      </c>
      <c r="U67" s="255">
        <f t="array" ref="U67">MMULT(N67:T67,Rules!$O$14:$O$20)</f>
        <v>38.425605536332185</v>
      </c>
      <c r="V67" s="43">
        <f>VLOOKUP(Categorized!U67,Rules!$F$59:$H$60,3,0)</f>
        <v>80</v>
      </c>
      <c r="W67" s="43">
        <f>VLOOKUP(Categorized!V67,Rules!$F$61:$H$62,3,0)</f>
        <v>20</v>
      </c>
      <c r="X67" s="43">
        <f>VLOOKUP(Categorized!W67,Rules!$F$63:$H$64,3,0)</f>
        <v>80</v>
      </c>
      <c r="Y67" s="43">
        <f>VLOOKUP(Categorized!X67,Rules!$F$65:$H$66,3,0)</f>
        <v>20</v>
      </c>
      <c r="Z67" s="255">
        <f t="array" ref="Z67">MMULT(V67:Y67,Rules!$O$23:$O$26)</f>
        <v>46.666666666666664</v>
      </c>
      <c r="AA67" s="43">
        <f>VLOOKUP(Categorized!Y67,Rules!$F$67:$H$68,3,0)</f>
        <v>70</v>
      </c>
      <c r="AB67" s="43">
        <f>VLOOKUP(Categorized!Z67,Rules!$F$69:$H$70,3,0)</f>
        <v>80</v>
      </c>
      <c r="AC67" s="43">
        <f>VLOOKUP(Categorized!AA67,Rules!$F$71:$H$72,3,0)</f>
        <v>80</v>
      </c>
      <c r="AD67" s="43">
        <f>VLOOKUP(Categorized!AB67,Rules!$F$73:$H$74,3,0)</f>
        <v>30</v>
      </c>
      <c r="AE67" s="255">
        <f t="array" ref="AE67">MMULT(AA67:AD67,Rules!$O$29:$O$32)</f>
        <v>66.507936507936506</v>
      </c>
      <c r="AF67" s="43">
        <f>VLOOKUP(Categorized!AC67,Rules!$F$75:$H$76,3,0)</f>
        <v>80</v>
      </c>
      <c r="AG67" s="43">
        <f>VLOOKUP(Categorized!AD67,Rules!$F$77:$H$78,3,0)</f>
        <v>80</v>
      </c>
      <c r="AH67" s="43">
        <f>VLOOKUP(Categorized!AE67,Rules!$F$79:$H$84,3,0)</f>
        <v>85</v>
      </c>
      <c r="AI67" s="43">
        <f>VLOOKUP(Categorized!AF67,Rules!$F$85:$H$89,3,0)</f>
        <v>50</v>
      </c>
      <c r="AJ67" s="43">
        <f>VLOOKUP(Categorized!AG67,Rules!$F$90:$H$92,3,0)</f>
        <v>30</v>
      </c>
      <c r="AK67" s="43">
        <f>VLOOKUP(Categorized!AH67,Rules!$F$93:$H$96,3,0)</f>
        <v>30</v>
      </c>
      <c r="AL67" s="43">
        <f>VLOOKUP(Categorized!AI67,Rules!$F$97:$H$100,3,0)</f>
        <v>50</v>
      </c>
      <c r="AM67" s="43">
        <f>VLOOKUP(Categorized!AJ67,Rules!$F$101:$H$102,3,0)</f>
        <v>30</v>
      </c>
      <c r="AN67" s="43">
        <f>VLOOKUP(Categorized!CD67,Rules!$F$235:$H$237,3,0)</f>
        <v>95</v>
      </c>
      <c r="AO67" s="43">
        <f>VLOOKUP(Categorized!CE67,Rules!$F$238:$H$241,3,0)</f>
        <v>60</v>
      </c>
      <c r="AP67" s="43">
        <f>VLOOKUP(Categorized!AM67,Rules!$F$110:$H$113,3,0)</f>
        <v>30</v>
      </c>
      <c r="AQ67" s="255">
        <f t="array" ref="AQ67">MMULT(AF67:AP67,Rules!$O$35:$O$45)</f>
        <v>56.630681818181813</v>
      </c>
      <c r="AR67" s="44">
        <f>VLOOKUP(Categorized!AN67,Rules!$F$114:$H$116,3,0)</f>
        <v>30</v>
      </c>
      <c r="AS67" s="44">
        <f>VLOOKUP(Categorized!AO67,Rules!$F$117:$H$119,3,0)</f>
        <v>30</v>
      </c>
      <c r="AT67" s="44">
        <f>VLOOKUP(Categorized!AP67,Rules!$F$120:$H$122,3,0)</f>
        <v>30</v>
      </c>
      <c r="AU67" s="44">
        <f>VLOOKUP(Categorized!AQ67,Rules!$F$123:$H$124,3,0)</f>
        <v>30</v>
      </c>
      <c r="AV67" s="44">
        <f>VLOOKUP(Categorized!AR67,Rules!$F$125:$H$127,3,0)</f>
        <v>50</v>
      </c>
      <c r="AW67" s="44">
        <f>VLOOKUP(Categorized!AS67,Rules!$F$128:$H$130,3,0)</f>
        <v>80</v>
      </c>
      <c r="AX67" s="43">
        <f>VLOOKUP(Categorized!AT67,Rules!$F$131:$H$133,3,0)</f>
        <v>30</v>
      </c>
      <c r="AY67" s="44">
        <f>VLOOKUP(Categorized!AU67,Rules!$F$134:$H$136,3,0)</f>
        <v>30</v>
      </c>
      <c r="AZ67" s="44">
        <f>VLOOKUP(Categorized!AV67,Rules!$F$134:$H$136,3,0)</f>
        <v>30</v>
      </c>
      <c r="BA67" s="44">
        <f>VLOOKUP(Categorized!AW67,Rules!$F$139:$H$141,3,0)</f>
        <v>45</v>
      </c>
      <c r="BB67" s="256">
        <f t="array" ref="BB67">MMULT(AR67:BA67,Rules!$O$48:$O$57)</f>
        <v>38.539877300613497</v>
      </c>
      <c r="BC67" s="43">
        <f>VLOOKUP(Categorized!AX67,Rules!$F$142:$H$143,3,0)</f>
        <v>30</v>
      </c>
      <c r="BD67" s="43">
        <f>VLOOKUP(Categorized!AY67,Rules!$F$144:$H$145,3,0)</f>
        <v>90</v>
      </c>
      <c r="BE67" s="43">
        <f>VLOOKUP(Categorized!AZ67,Rules!$F$146:$H$147,3,0)</f>
        <v>30</v>
      </c>
      <c r="BF67" s="43">
        <f>VLOOKUP(Categorized!BA67,Rules!$F$148:$H$149,3,0)</f>
        <v>30</v>
      </c>
      <c r="BG67" s="43">
        <f>VLOOKUP(Categorized!BB67,Rules!$F$150:$H$151,3,0)</f>
        <v>30</v>
      </c>
      <c r="BH67" s="43">
        <f>VLOOKUP(Categorized!BC67,Rules!$F$152:$H$153,3,0)</f>
        <v>30</v>
      </c>
      <c r="BI67" s="43">
        <f>VLOOKUP(Categorized!BD67,Rules!$F$154:$H$155,3,0)</f>
        <v>90</v>
      </c>
      <c r="BJ67" s="43">
        <f>VLOOKUP(Categorized!BE67,Rules!$F$156:$H$157,3,0)</f>
        <v>30</v>
      </c>
      <c r="BK67" s="43">
        <f>VLOOKUP(Categorized!BF67,Rules!$F$158:$H$159,3,0)</f>
        <v>30</v>
      </c>
      <c r="BL67" s="43">
        <f>VLOOKUP(Categorized!BG67,Rules!$F$160:$H$161,3,0)</f>
        <v>30</v>
      </c>
      <c r="BM67" s="43">
        <f>VLOOKUP(Categorized!BH67,Rules!$F$162:$H$163,3,0)</f>
        <v>90</v>
      </c>
      <c r="BN67" s="43">
        <f>VLOOKUP(Categorized!BI67,Rules!$F$164:$H$165,3,0)</f>
        <v>90</v>
      </c>
      <c r="BO67" s="43">
        <f>VLOOKUP(Categorized!BJ67,Rules!$F$166:$H$167,3,0)</f>
        <v>90</v>
      </c>
      <c r="BP67" s="43">
        <f>VLOOKUP(Categorized!BK67,Rules!$F$168:$H$169,3,0)</f>
        <v>30</v>
      </c>
      <c r="BQ67" s="43">
        <f>VLOOKUP(Categorized!BL67,Rules!$F$170:$H$171,3,0)</f>
        <v>90</v>
      </c>
      <c r="BR67" s="43">
        <f>VLOOKUP(Categorized!BM67,Rules!$F$172:$H$173,3,0)</f>
        <v>30</v>
      </c>
      <c r="BS67" s="43">
        <f>VLOOKUP(Categorized!BN67,Rules!$F$174:$H$175,3,0)</f>
        <v>30</v>
      </c>
      <c r="BT67" s="43">
        <f>VLOOKUP(Categorized!BO67,Rules!$F$176:$H$177,3,0)</f>
        <v>30</v>
      </c>
      <c r="BU67" s="43">
        <f>VLOOKUP(Categorized!BP67,Rules!$F$178:$H$179,3,0)</f>
        <v>30</v>
      </c>
      <c r="BV67" s="43">
        <f>VLOOKUP(Categorized!BQ67,Rules!$F$180:$H$181,3,0)</f>
        <v>30</v>
      </c>
      <c r="BW67" s="43">
        <f>VLOOKUP(Categorized!BR67,Rules!$F$182:$H$183,3,0)</f>
        <v>30</v>
      </c>
      <c r="BX67" s="255">
        <f t="array" ref="BX67">MMULT(BC67:BW67,Rules!$O$60:$O$80)</f>
        <v>47.213989330171913</v>
      </c>
      <c r="BY67" s="43">
        <f>VLOOKUP(Categorized!BS67,Rules!$F$184:$H$185,3,0)</f>
        <v>30</v>
      </c>
      <c r="BZ67" s="43">
        <f>VLOOKUP(Categorized!BT67,Rules!$F$186:$H$187,3,0)</f>
        <v>90</v>
      </c>
      <c r="CA67" s="43">
        <f>VLOOKUP(Categorized!BU67,Rules!$F$188:$H$189,3,0)</f>
        <v>30</v>
      </c>
      <c r="CB67" s="43">
        <f>VLOOKUP(Categorized!BV67,Rules!$F$190:$H$191,3,0)</f>
        <v>90</v>
      </c>
      <c r="CC67" s="43">
        <f>VLOOKUP(Categorized!BW67,Rules!$F$192:$H$193,3,0)</f>
        <v>30</v>
      </c>
      <c r="CD67" s="255">
        <f t="array" ref="CD67">MMULT(BY67:CC67,Rules!$O$83:$O$87)</f>
        <v>54</v>
      </c>
      <c r="CE67" s="45">
        <v>0</v>
      </c>
      <c r="CF67" s="46">
        <v>0</v>
      </c>
    </row>
    <row r="68" spans="1:84" ht="18.5">
      <c r="A68" s="38">
        <v>2020</v>
      </c>
      <c r="B68" s="39" t="s">
        <v>115</v>
      </c>
      <c r="C68" s="41">
        <v>47121</v>
      </c>
      <c r="D68" s="42">
        <f>VLOOKUP(Categorized!F68,Rules!$F$4:$H$7,3,0)</f>
        <v>90</v>
      </c>
      <c r="E68" s="43">
        <f>VLOOKUP(Categorized!G68,Rules!$F$8:$H$9,3,0)</f>
        <v>90</v>
      </c>
      <c r="F68" s="43">
        <f>VLOOKUP(Categorized!H68,Rules!$F$10:$H$12,3,0)</f>
        <v>60</v>
      </c>
      <c r="G68" s="43">
        <f>VLOOKUP(Categorized!I68,Rules!$F$13:$H$16,3,0)</f>
        <v>95</v>
      </c>
      <c r="H68" s="43">
        <f>VLOOKUP(Categorized!BZ68,Rules!$F$243:$H$245,3,0)</f>
        <v>90</v>
      </c>
      <c r="I68" s="43">
        <f>VLOOKUP(Categorized!K68,Rules!$F$20:$H$27,3,0)</f>
        <v>60</v>
      </c>
      <c r="J68" s="43">
        <f>VLOOKUP(Categorized!CA68,Rules!$F$246:$H$252,3,0)</f>
        <v>75</v>
      </c>
      <c r="K68" s="43">
        <f>VLOOKUP(Categorized!M68,Rules!$F$29:$H$31,3,0)</f>
        <v>60</v>
      </c>
      <c r="L68" s="43">
        <f>VLOOKUP(Categorized!CB68,Rules!$F$253:$H$259,3,0)</f>
        <v>0</v>
      </c>
      <c r="M68" s="255" t="e">
        <f t="array" ref="M68">MMULT(D68:L68,Rules!$O$4:$O$11)</f>
        <v>#VALUE!</v>
      </c>
      <c r="N68" s="43">
        <f>VLOOKUP(Categorized!N68,Rules!$F$32:$H$33,3,0)</f>
        <v>60</v>
      </c>
      <c r="O68" s="43">
        <f>VLOOKUP(Categorized!O68,Rules!$F$34:$H$40,3,0)</f>
        <v>70</v>
      </c>
      <c r="P68" s="43">
        <f>VLOOKUP(Categorized!P68,Rules!$F$41:$H$42,3,0)</f>
        <v>30</v>
      </c>
      <c r="Q68" s="43">
        <f>VLOOKUP(Categorized!CC68,Rules!$F$231:$H$234,3,0)</f>
        <v>50</v>
      </c>
      <c r="R68" s="43">
        <f>VLOOKUP(Categorized!R68,Rules!$F$47:$H$51,3,0)</f>
        <v>30</v>
      </c>
      <c r="S68" s="43">
        <f>VLOOKUP(Categorized!S68,Rules!$F$52:$H$56,3,0)</f>
        <v>30</v>
      </c>
      <c r="T68" s="43">
        <f>VLOOKUP(Categorized!T68,Rules!$F$57:$H$58,3,0)</f>
        <v>30</v>
      </c>
      <c r="U68" s="255">
        <f t="array" ref="U68">MMULT(N68:T68,Rules!$O$14:$O$20)</f>
        <v>42.041522491349482</v>
      </c>
      <c r="V68" s="43">
        <f>VLOOKUP(Categorized!U68,Rules!$F$59:$H$60,3,0)</f>
        <v>20</v>
      </c>
      <c r="W68" s="43">
        <f>VLOOKUP(Categorized!V68,Rules!$F$61:$H$62,3,0)</f>
        <v>20</v>
      </c>
      <c r="X68" s="43">
        <f>VLOOKUP(Categorized!W68,Rules!$F$63:$H$64,3,0)</f>
        <v>80</v>
      </c>
      <c r="Y68" s="43">
        <f>VLOOKUP(Categorized!X68,Rules!$F$65:$H$66,3,0)</f>
        <v>20</v>
      </c>
      <c r="Z68" s="255">
        <f t="array" ref="Z68">MMULT(V68:Y68,Rules!$O$23:$O$26)</f>
        <v>26.666666666666664</v>
      </c>
      <c r="AA68" s="43">
        <f>VLOOKUP(Categorized!Y68,Rules!$F$67:$H$68,3,0)</f>
        <v>70</v>
      </c>
      <c r="AB68" s="43">
        <f>VLOOKUP(Categorized!Z68,Rules!$F$69:$H$70,3,0)</f>
        <v>80</v>
      </c>
      <c r="AC68" s="43">
        <f>VLOOKUP(Categorized!AA68,Rules!$F$71:$H$72,3,0)</f>
        <v>80</v>
      </c>
      <c r="AD68" s="43">
        <f>VLOOKUP(Categorized!AB68,Rules!$F$73:$H$74,3,0)</f>
        <v>30</v>
      </c>
      <c r="AE68" s="255">
        <f t="array" ref="AE68">MMULT(AA68:AD68,Rules!$O$29:$O$32)</f>
        <v>66.507936507936506</v>
      </c>
      <c r="AF68" s="43">
        <f>VLOOKUP(Categorized!AC68,Rules!$F$75:$H$76,3,0)</f>
        <v>80</v>
      </c>
      <c r="AG68" s="43">
        <f>VLOOKUP(Categorized!AD68,Rules!$F$77:$H$78,3,0)</f>
        <v>50</v>
      </c>
      <c r="AH68" s="43">
        <f>VLOOKUP(Categorized!AE68,Rules!$F$79:$H$84,3,0)</f>
        <v>50</v>
      </c>
      <c r="AI68" s="43">
        <f>VLOOKUP(Categorized!AF68,Rules!$F$85:$H$89,3,0)</f>
        <v>30</v>
      </c>
      <c r="AJ68" s="43">
        <f>VLOOKUP(Categorized!AG68,Rules!$F$90:$H$92,3,0)</f>
        <v>90</v>
      </c>
      <c r="AK68" s="43">
        <f>VLOOKUP(Categorized!AH68,Rules!$F$93:$H$96,3,0)</f>
        <v>30</v>
      </c>
      <c r="AL68" s="43">
        <f>VLOOKUP(Categorized!AI68,Rules!$F$97:$H$100,3,0)</f>
        <v>30</v>
      </c>
      <c r="AM68" s="43">
        <f>VLOOKUP(Categorized!AJ68,Rules!$F$101:$H$102,3,0)</f>
        <v>30</v>
      </c>
      <c r="AN68" s="43">
        <f>VLOOKUP(Categorized!CD68,Rules!$F$235:$H$237,3,0)</f>
        <v>95</v>
      </c>
      <c r="AO68" s="43">
        <f>VLOOKUP(Categorized!CE68,Rules!$F$238:$H$241,3,0)</f>
        <v>60</v>
      </c>
      <c r="AP68" s="43">
        <f>VLOOKUP(Categorized!AM68,Rules!$F$110:$H$113,3,0)</f>
        <v>30</v>
      </c>
      <c r="AQ68" s="255">
        <f t="array" ref="AQ68">MMULT(AF68:AP68,Rules!$O$35:$O$45)</f>
        <v>53.19886363636364</v>
      </c>
      <c r="AR68" s="44">
        <f>VLOOKUP(Categorized!AN68,Rules!$F$114:$H$116,3,0)</f>
        <v>90</v>
      </c>
      <c r="AS68" s="44">
        <f>VLOOKUP(Categorized!AO68,Rules!$F$117:$H$119,3,0)</f>
        <v>90</v>
      </c>
      <c r="AT68" s="44">
        <f>VLOOKUP(Categorized!AP68,Rules!$F$120:$H$122,3,0)</f>
        <v>90</v>
      </c>
      <c r="AU68" s="44">
        <f>VLOOKUP(Categorized!AQ68,Rules!$F$123:$H$124,3,0)</f>
        <v>30</v>
      </c>
      <c r="AV68" s="44">
        <f>VLOOKUP(Categorized!AR68,Rules!$F$125:$H$127,3,0)</f>
        <v>50</v>
      </c>
      <c r="AW68" s="44">
        <f>VLOOKUP(Categorized!AS68,Rules!$F$128:$H$130,3,0)</f>
        <v>80</v>
      </c>
      <c r="AX68" s="43">
        <f>VLOOKUP(Categorized!AT68,Rules!$F$131:$H$133,3,0)</f>
        <v>30</v>
      </c>
      <c r="AY68" s="44">
        <f>VLOOKUP(Categorized!AU68,Rules!$F$134:$H$136,3,0)</f>
        <v>30</v>
      </c>
      <c r="AZ68" s="44">
        <f>VLOOKUP(Categorized!AV68,Rules!$F$134:$H$136,3,0)</f>
        <v>30</v>
      </c>
      <c r="BA68" s="44">
        <f>VLOOKUP(Categorized!AW68,Rules!$F$139:$H$141,3,0)</f>
        <v>45</v>
      </c>
      <c r="BB68" s="256">
        <f t="array" ref="BB68">MMULT(AR68:BA68,Rules!$O$48:$O$57)</f>
        <v>54.588957055214713</v>
      </c>
      <c r="BC68" s="43">
        <f>VLOOKUP(Categorized!AX68,Rules!$F$142:$H$143,3,0)</f>
        <v>30</v>
      </c>
      <c r="BD68" s="43">
        <f>VLOOKUP(Categorized!AY68,Rules!$F$144:$H$145,3,0)</f>
        <v>90</v>
      </c>
      <c r="BE68" s="43">
        <f>VLOOKUP(Categorized!AZ68,Rules!$F$146:$H$147,3,0)</f>
        <v>30</v>
      </c>
      <c r="BF68" s="43">
        <f>VLOOKUP(Categorized!BA68,Rules!$F$148:$H$149,3,0)</f>
        <v>30</v>
      </c>
      <c r="BG68" s="43">
        <f>VLOOKUP(Categorized!BB68,Rules!$F$150:$H$151,3,0)</f>
        <v>90</v>
      </c>
      <c r="BH68" s="43">
        <f>VLOOKUP(Categorized!BC68,Rules!$F$152:$H$153,3,0)</f>
        <v>30</v>
      </c>
      <c r="BI68" s="43">
        <f>VLOOKUP(Categorized!BD68,Rules!$F$154:$H$155,3,0)</f>
        <v>90</v>
      </c>
      <c r="BJ68" s="43">
        <f>VLOOKUP(Categorized!BE68,Rules!$F$156:$H$157,3,0)</f>
        <v>30</v>
      </c>
      <c r="BK68" s="43">
        <f>VLOOKUP(Categorized!BF68,Rules!$F$158:$H$159,3,0)</f>
        <v>30</v>
      </c>
      <c r="BL68" s="43">
        <f>VLOOKUP(Categorized!BG68,Rules!$F$160:$H$161,3,0)</f>
        <v>30</v>
      </c>
      <c r="BM68" s="43">
        <f>VLOOKUP(Categorized!BH68,Rules!$F$162:$H$163,3,0)</f>
        <v>90</v>
      </c>
      <c r="BN68" s="43">
        <f>VLOOKUP(Categorized!BI68,Rules!$F$164:$H$165,3,0)</f>
        <v>90</v>
      </c>
      <c r="BO68" s="43">
        <f>VLOOKUP(Categorized!BJ68,Rules!$F$166:$H$167,3,0)</f>
        <v>90</v>
      </c>
      <c r="BP68" s="43">
        <f>VLOOKUP(Categorized!BK68,Rules!$F$168:$H$169,3,0)</f>
        <v>30</v>
      </c>
      <c r="BQ68" s="43">
        <f>VLOOKUP(Categorized!BL68,Rules!$F$170:$H$171,3,0)</f>
        <v>30</v>
      </c>
      <c r="BR68" s="43">
        <f>VLOOKUP(Categorized!BM68,Rules!$F$172:$H$173,3,0)</f>
        <v>30</v>
      </c>
      <c r="BS68" s="43">
        <f>VLOOKUP(Categorized!BN68,Rules!$F$174:$H$175,3,0)</f>
        <v>30</v>
      </c>
      <c r="BT68" s="43">
        <f>VLOOKUP(Categorized!BO68,Rules!$F$176:$H$177,3,0)</f>
        <v>95</v>
      </c>
      <c r="BU68" s="43">
        <f>VLOOKUP(Categorized!BP68,Rules!$F$178:$H$179,3,0)</f>
        <v>30</v>
      </c>
      <c r="BV68" s="43">
        <f>VLOOKUP(Categorized!BQ68,Rules!$F$180:$H$181,3,0)</f>
        <v>30</v>
      </c>
      <c r="BW68" s="43">
        <f>VLOOKUP(Categorized!BR68,Rules!$F$182:$H$183,3,0)</f>
        <v>30</v>
      </c>
      <c r="BX68" s="255">
        <f t="array" ref="BX68">MMULT(BC68:BW68,Rules!$O$60:$O$80)</f>
        <v>51.544161232957926</v>
      </c>
      <c r="BY68" s="43">
        <f>VLOOKUP(Categorized!BS68,Rules!$F$184:$H$185,3,0)</f>
        <v>30</v>
      </c>
      <c r="BZ68" s="43">
        <f>VLOOKUP(Categorized!BT68,Rules!$F$186:$H$187,3,0)</f>
        <v>30</v>
      </c>
      <c r="CA68" s="43">
        <f>VLOOKUP(Categorized!BU68,Rules!$F$188:$H$189,3,0)</f>
        <v>30</v>
      </c>
      <c r="CB68" s="43">
        <f>VLOOKUP(Categorized!BV68,Rules!$F$190:$H$191,3,0)</f>
        <v>30</v>
      </c>
      <c r="CC68" s="43">
        <f>VLOOKUP(Categorized!BW68,Rules!$F$192:$H$193,3,0)</f>
        <v>30</v>
      </c>
      <c r="CD68" s="255">
        <f t="array" ref="CD68">MMULT(BY68:CC68,Rules!$O$83:$O$87)</f>
        <v>30</v>
      </c>
      <c r="CE68" s="45">
        <v>0</v>
      </c>
      <c r="CF68" s="46">
        <v>0</v>
      </c>
    </row>
    <row r="69" spans="1:84" ht="18.5">
      <c r="A69" s="38">
        <v>2020</v>
      </c>
      <c r="B69" s="39" t="s">
        <v>116</v>
      </c>
      <c r="C69" s="41">
        <v>43210</v>
      </c>
      <c r="D69" s="42">
        <f>VLOOKUP(Categorized!F69,Rules!$F$4:$H$7,3,0)</f>
        <v>80</v>
      </c>
      <c r="E69" s="43">
        <f>VLOOKUP(Categorized!G69,Rules!$F$8:$H$9,3,0)</f>
        <v>90</v>
      </c>
      <c r="F69" s="43">
        <f>VLOOKUP(Categorized!H69,Rules!$F$10:$H$12,3,0)</f>
        <v>60</v>
      </c>
      <c r="G69" s="43">
        <f>VLOOKUP(Categorized!I69,Rules!$F$13:$H$16,3,0)</f>
        <v>95</v>
      </c>
      <c r="H69" s="43">
        <f>VLOOKUP(Categorized!BZ69,Rules!$F$243:$H$245,3,0)</f>
        <v>90</v>
      </c>
      <c r="I69" s="43">
        <f>VLOOKUP(Categorized!K69,Rules!$F$20:$H$27,3,0)</f>
        <v>60</v>
      </c>
      <c r="J69" s="43">
        <f>VLOOKUP(Categorized!CA69,Rules!$F$246:$H$252,3,0)</f>
        <v>75</v>
      </c>
      <c r="K69" s="43">
        <f>VLOOKUP(Categorized!M69,Rules!$F$29:$H$31,3,0)</f>
        <v>60</v>
      </c>
      <c r="L69" s="43">
        <f>VLOOKUP(Categorized!CB69,Rules!$F$253:$H$259,3,0)</f>
        <v>0</v>
      </c>
      <c r="M69" s="255" t="e">
        <f t="array" ref="M69">MMULT(D69:L69,Rules!$O$4:$O$11)</f>
        <v>#VALUE!</v>
      </c>
      <c r="N69" s="43">
        <f>VLOOKUP(Categorized!N69,Rules!$F$32:$H$33,3,0)</f>
        <v>60</v>
      </c>
      <c r="O69" s="43">
        <f>VLOOKUP(Categorized!O69,Rules!$F$34:$H$40,3,0)</f>
        <v>80</v>
      </c>
      <c r="P69" s="43">
        <f>VLOOKUP(Categorized!P69,Rules!$F$41:$H$42,3,0)</f>
        <v>30</v>
      </c>
      <c r="Q69" s="43">
        <f>VLOOKUP(Categorized!CC69,Rules!$F$231:$H$234,3,0)</f>
        <v>20</v>
      </c>
      <c r="R69" s="43">
        <f>VLOOKUP(Categorized!R69,Rules!$F$47:$H$51,3,0)</f>
        <v>30</v>
      </c>
      <c r="S69" s="43">
        <f>VLOOKUP(Categorized!S69,Rules!$F$52:$H$56,3,0)</f>
        <v>30</v>
      </c>
      <c r="T69" s="43">
        <f>VLOOKUP(Categorized!T69,Rules!$F$57:$H$58,3,0)</f>
        <v>30</v>
      </c>
      <c r="U69" s="255">
        <f t="array" ref="U69">MMULT(N69:T69,Rules!$O$14:$O$20)</f>
        <v>39.117647058823522</v>
      </c>
      <c r="V69" s="43">
        <f>VLOOKUP(Categorized!U69,Rules!$F$59:$H$60,3,0)</f>
        <v>20</v>
      </c>
      <c r="W69" s="43">
        <f>VLOOKUP(Categorized!V69,Rules!$F$61:$H$62,3,0)</f>
        <v>20</v>
      </c>
      <c r="X69" s="43">
        <f>VLOOKUP(Categorized!W69,Rules!$F$63:$H$64,3,0)</f>
        <v>80</v>
      </c>
      <c r="Y69" s="43">
        <f>VLOOKUP(Categorized!X69,Rules!$F$65:$H$66,3,0)</f>
        <v>20</v>
      </c>
      <c r="Z69" s="255">
        <f t="array" ref="Z69">MMULT(V69:Y69,Rules!$O$23:$O$26)</f>
        <v>26.666666666666664</v>
      </c>
      <c r="AA69" s="43">
        <f>VLOOKUP(Categorized!Y69,Rules!$F$67:$H$68,3,0)</f>
        <v>70</v>
      </c>
      <c r="AB69" s="43">
        <f>VLOOKUP(Categorized!Z69,Rules!$F$69:$H$70,3,0)</f>
        <v>80</v>
      </c>
      <c r="AC69" s="43">
        <f>VLOOKUP(Categorized!AA69,Rules!$F$71:$H$72,3,0)</f>
        <v>80</v>
      </c>
      <c r="AD69" s="43">
        <f>VLOOKUP(Categorized!AB69,Rules!$F$73:$H$74,3,0)</f>
        <v>60</v>
      </c>
      <c r="AE69" s="255">
        <f t="array" ref="AE69">MMULT(AA69:AD69,Rules!$O$29:$O$32)</f>
        <v>73.174603174603163</v>
      </c>
      <c r="AF69" s="43">
        <f>VLOOKUP(Categorized!AC69,Rules!$F$75:$H$76,3,0)</f>
        <v>80</v>
      </c>
      <c r="AG69" s="43">
        <f>VLOOKUP(Categorized!AD69,Rules!$F$77:$H$78,3,0)</f>
        <v>50</v>
      </c>
      <c r="AH69" s="43">
        <f>VLOOKUP(Categorized!AE69,Rules!$F$79:$H$84,3,0)</f>
        <v>85</v>
      </c>
      <c r="AI69" s="43">
        <f>VLOOKUP(Categorized!AF69,Rules!$F$85:$H$89,3,0)</f>
        <v>80</v>
      </c>
      <c r="AJ69" s="43">
        <f>VLOOKUP(Categorized!AG69,Rules!$F$90:$H$92,3,0)</f>
        <v>30</v>
      </c>
      <c r="AK69" s="43">
        <f>VLOOKUP(Categorized!AH69,Rules!$F$93:$H$96,3,0)</f>
        <v>30</v>
      </c>
      <c r="AL69" s="43">
        <f>VLOOKUP(Categorized!AI69,Rules!$F$97:$H$100,3,0)</f>
        <v>30</v>
      </c>
      <c r="AM69" s="43">
        <f>VLOOKUP(Categorized!AJ69,Rules!$F$101:$H$102,3,0)</f>
        <v>30</v>
      </c>
      <c r="AN69" s="43">
        <f>VLOOKUP(Categorized!CD69,Rules!$F$235:$H$237,3,0)</f>
        <v>70</v>
      </c>
      <c r="AO69" s="43">
        <f>VLOOKUP(Categorized!CE69,Rules!$F$238:$H$241,3,0)</f>
        <v>60</v>
      </c>
      <c r="AP69" s="43">
        <f>VLOOKUP(Categorized!AM69,Rules!$F$110:$H$113,3,0)</f>
        <v>70</v>
      </c>
      <c r="AQ69" s="255">
        <f t="array" ref="AQ69">MMULT(AF69:AP69,Rules!$O$35:$O$45)</f>
        <v>56.090909090909086</v>
      </c>
      <c r="AR69" s="44">
        <f>VLOOKUP(Categorized!AN69,Rules!$F$114:$H$116,3,0)</f>
        <v>30</v>
      </c>
      <c r="AS69" s="44">
        <f>VLOOKUP(Categorized!AO69,Rules!$F$117:$H$119,3,0)</f>
        <v>90</v>
      </c>
      <c r="AT69" s="44">
        <f>VLOOKUP(Categorized!AP69,Rules!$F$120:$H$122,3,0)</f>
        <v>30</v>
      </c>
      <c r="AU69" s="44">
        <f>VLOOKUP(Categorized!AQ69,Rules!$F$123:$H$124,3,0)</f>
        <v>30</v>
      </c>
      <c r="AV69" s="44">
        <f>VLOOKUP(Categorized!AR69,Rules!$F$125:$H$127,3,0)</f>
        <v>50</v>
      </c>
      <c r="AW69" s="44">
        <f>VLOOKUP(Categorized!AS69,Rules!$F$128:$H$130,3,0)</f>
        <v>30</v>
      </c>
      <c r="AX69" s="43">
        <f>VLOOKUP(Categorized!AT69,Rules!$F$131:$H$133,3,0)</f>
        <v>30</v>
      </c>
      <c r="AY69" s="44">
        <f>VLOOKUP(Categorized!AU69,Rules!$F$134:$H$136,3,0)</f>
        <v>30</v>
      </c>
      <c r="AZ69" s="44">
        <f>VLOOKUP(Categorized!AV69,Rules!$F$134:$H$136,3,0)</f>
        <v>45</v>
      </c>
      <c r="BA69" s="44">
        <f>VLOOKUP(Categorized!AW69,Rules!$F$139:$H$141,3,0)</f>
        <v>45</v>
      </c>
      <c r="BB69" s="256">
        <f t="array" ref="BB69">MMULT(AR69:BA69,Rules!$O$48:$O$57)</f>
        <v>40.447852760736197</v>
      </c>
      <c r="BC69" s="43">
        <f>VLOOKUP(Categorized!AX69,Rules!$F$142:$H$143,3,0)</f>
        <v>30</v>
      </c>
      <c r="BD69" s="43">
        <f>VLOOKUP(Categorized!AY69,Rules!$F$144:$H$145,3,0)</f>
        <v>90</v>
      </c>
      <c r="BE69" s="43">
        <f>VLOOKUP(Categorized!AZ69,Rules!$F$146:$H$147,3,0)</f>
        <v>30</v>
      </c>
      <c r="BF69" s="43">
        <f>VLOOKUP(Categorized!BA69,Rules!$F$148:$H$149,3,0)</f>
        <v>30</v>
      </c>
      <c r="BG69" s="43">
        <f>VLOOKUP(Categorized!BB69,Rules!$F$150:$H$151,3,0)</f>
        <v>30</v>
      </c>
      <c r="BH69" s="43">
        <f>VLOOKUP(Categorized!BC69,Rules!$F$152:$H$153,3,0)</f>
        <v>30</v>
      </c>
      <c r="BI69" s="43">
        <f>VLOOKUP(Categorized!BD69,Rules!$F$154:$H$155,3,0)</f>
        <v>90</v>
      </c>
      <c r="BJ69" s="43">
        <f>VLOOKUP(Categorized!BE69,Rules!$F$156:$H$157,3,0)</f>
        <v>30</v>
      </c>
      <c r="BK69" s="43">
        <f>VLOOKUP(Categorized!BF69,Rules!$F$158:$H$159,3,0)</f>
        <v>30</v>
      </c>
      <c r="BL69" s="43">
        <f>VLOOKUP(Categorized!BG69,Rules!$F$160:$H$161,3,0)</f>
        <v>30</v>
      </c>
      <c r="BM69" s="43">
        <f>VLOOKUP(Categorized!BH69,Rules!$F$162:$H$163,3,0)</f>
        <v>30</v>
      </c>
      <c r="BN69" s="43">
        <f>VLOOKUP(Categorized!BI69,Rules!$F$164:$H$165,3,0)</f>
        <v>90</v>
      </c>
      <c r="BO69" s="43">
        <f>VLOOKUP(Categorized!BJ69,Rules!$F$166:$H$167,3,0)</f>
        <v>90</v>
      </c>
      <c r="BP69" s="43">
        <f>VLOOKUP(Categorized!BK69,Rules!$F$168:$H$169,3,0)</f>
        <v>30</v>
      </c>
      <c r="BQ69" s="43">
        <f>VLOOKUP(Categorized!BL69,Rules!$F$170:$H$171,3,0)</f>
        <v>30</v>
      </c>
      <c r="BR69" s="43">
        <f>VLOOKUP(Categorized!BM69,Rules!$F$172:$H$173,3,0)</f>
        <v>30</v>
      </c>
      <c r="BS69" s="43">
        <f>VLOOKUP(Categorized!BN69,Rules!$F$174:$H$175,3,0)</f>
        <v>30</v>
      </c>
      <c r="BT69" s="43">
        <f>VLOOKUP(Categorized!BO69,Rules!$F$176:$H$177,3,0)</f>
        <v>30</v>
      </c>
      <c r="BU69" s="43">
        <f>VLOOKUP(Categorized!BP69,Rules!$F$178:$H$179,3,0)</f>
        <v>30</v>
      </c>
      <c r="BV69" s="43">
        <f>VLOOKUP(Categorized!BQ69,Rules!$F$180:$H$181,3,0)</f>
        <v>30</v>
      </c>
      <c r="BW69" s="43">
        <f>VLOOKUP(Categorized!BR69,Rules!$F$182:$H$183,3,0)</f>
        <v>30</v>
      </c>
      <c r="BX69" s="255">
        <f t="array" ref="BX69">MMULT(BC69:BW69,Rules!$O$60:$O$80)</f>
        <v>41.345583876704218</v>
      </c>
      <c r="BY69" s="43">
        <f>VLOOKUP(Categorized!BS69,Rules!$F$184:$H$185,3,0)</f>
        <v>30</v>
      </c>
      <c r="BZ69" s="43">
        <f>VLOOKUP(Categorized!BT69,Rules!$F$186:$H$187,3,0)</f>
        <v>90</v>
      </c>
      <c r="CA69" s="43">
        <f>VLOOKUP(Categorized!BU69,Rules!$F$188:$H$189,3,0)</f>
        <v>30</v>
      </c>
      <c r="CB69" s="43">
        <f>VLOOKUP(Categorized!BV69,Rules!$F$190:$H$191,3,0)</f>
        <v>90</v>
      </c>
      <c r="CC69" s="43">
        <f>VLOOKUP(Categorized!BW69,Rules!$F$192:$H$193,3,0)</f>
        <v>30</v>
      </c>
      <c r="CD69" s="255">
        <f t="array" ref="CD69">MMULT(BY69:CC69,Rules!$O$83:$O$87)</f>
        <v>54</v>
      </c>
      <c r="CE69" s="45">
        <v>0</v>
      </c>
      <c r="CF69" s="46">
        <v>0</v>
      </c>
    </row>
    <row r="70" spans="1:84" ht="18.5">
      <c r="A70" s="38">
        <v>2020</v>
      </c>
      <c r="B70" s="39" t="s">
        <v>117</v>
      </c>
      <c r="C70" s="41">
        <v>38318</v>
      </c>
      <c r="D70" s="42">
        <f>VLOOKUP(Categorized!F70,Rules!$F$4:$H$7,3,0)</f>
        <v>80</v>
      </c>
      <c r="E70" s="43">
        <f>VLOOKUP(Categorized!G70,Rules!$F$8:$H$9,3,0)</f>
        <v>90</v>
      </c>
      <c r="F70" s="43">
        <f>VLOOKUP(Categorized!H70,Rules!$F$10:$H$12,3,0)</f>
        <v>60</v>
      </c>
      <c r="G70" s="43">
        <f>VLOOKUP(Categorized!I70,Rules!$F$13:$H$16,3,0)</f>
        <v>95</v>
      </c>
      <c r="H70" s="43">
        <f>VLOOKUP(Categorized!BZ70,Rules!$F$243:$H$245,3,0)</f>
        <v>90</v>
      </c>
      <c r="I70" s="43">
        <f>VLOOKUP(Categorized!K70,Rules!$F$20:$H$27,3,0)</f>
        <v>60</v>
      </c>
      <c r="J70" s="43">
        <f>VLOOKUP(Categorized!CA70,Rules!$F$246:$H$252,3,0)</f>
        <v>75</v>
      </c>
      <c r="K70" s="43">
        <f>VLOOKUP(Categorized!M70,Rules!$F$29:$H$31,3,0)</f>
        <v>60</v>
      </c>
      <c r="L70" s="43">
        <f>VLOOKUP(Categorized!CB70,Rules!$F$253:$H$259,3,0)</f>
        <v>0</v>
      </c>
      <c r="M70" s="255" t="e">
        <f t="array" ref="M70">MMULT(D70:L70,Rules!$O$4:$O$11)</f>
        <v>#VALUE!</v>
      </c>
      <c r="N70" s="43">
        <f>VLOOKUP(Categorized!N70,Rules!$F$32:$H$33,3,0)</f>
        <v>90</v>
      </c>
      <c r="O70" s="43">
        <f>VLOOKUP(Categorized!O70,Rules!$F$34:$H$40,3,0)</f>
        <v>80</v>
      </c>
      <c r="P70" s="43">
        <f>VLOOKUP(Categorized!P70,Rules!$F$41:$H$42,3,0)</f>
        <v>30</v>
      </c>
      <c r="Q70" s="43">
        <f>VLOOKUP(Categorized!CC70,Rules!$F$231:$H$234,3,0)</f>
        <v>20</v>
      </c>
      <c r="R70" s="43">
        <f>VLOOKUP(Categorized!R70,Rules!$F$47:$H$51,3,0)</f>
        <v>30</v>
      </c>
      <c r="S70" s="43">
        <f>VLOOKUP(Categorized!S70,Rules!$F$52:$H$56,3,0)</f>
        <v>30</v>
      </c>
      <c r="T70" s="43">
        <f>VLOOKUP(Categorized!T70,Rules!$F$57:$H$58,3,0)</f>
        <v>30</v>
      </c>
      <c r="U70" s="255">
        <f t="array" ref="U70">MMULT(N70:T70,Rules!$O$14:$O$20)</f>
        <v>42.750865051903112</v>
      </c>
      <c r="V70" s="43">
        <f>VLOOKUP(Categorized!U70,Rules!$F$59:$H$60,3,0)</f>
        <v>20</v>
      </c>
      <c r="W70" s="43">
        <f>VLOOKUP(Categorized!V70,Rules!$F$61:$H$62,3,0)</f>
        <v>20</v>
      </c>
      <c r="X70" s="43">
        <f>VLOOKUP(Categorized!W70,Rules!$F$63:$H$64,3,0)</f>
        <v>80</v>
      </c>
      <c r="Y70" s="43">
        <f>VLOOKUP(Categorized!X70,Rules!$F$65:$H$66,3,0)</f>
        <v>20</v>
      </c>
      <c r="Z70" s="255">
        <f t="array" ref="Z70">MMULT(V70:Y70,Rules!$O$23:$O$26)</f>
        <v>26.666666666666664</v>
      </c>
      <c r="AA70" s="43">
        <f>VLOOKUP(Categorized!Y70,Rules!$F$67:$H$68,3,0)</f>
        <v>70</v>
      </c>
      <c r="AB70" s="43">
        <f>VLOOKUP(Categorized!Z70,Rules!$F$69:$H$70,3,0)</f>
        <v>80</v>
      </c>
      <c r="AC70" s="43">
        <f>VLOOKUP(Categorized!AA70,Rules!$F$71:$H$72,3,0)</f>
        <v>80</v>
      </c>
      <c r="AD70" s="43">
        <f>VLOOKUP(Categorized!AB70,Rules!$F$73:$H$74,3,0)</f>
        <v>60</v>
      </c>
      <c r="AE70" s="255">
        <f t="array" ref="AE70">MMULT(AA70:AD70,Rules!$O$29:$O$32)</f>
        <v>73.174603174603163</v>
      </c>
      <c r="AF70" s="43">
        <f>VLOOKUP(Categorized!AC70,Rules!$F$75:$H$76,3,0)</f>
        <v>80</v>
      </c>
      <c r="AG70" s="43">
        <f>VLOOKUP(Categorized!AD70,Rules!$F$77:$H$78,3,0)</f>
        <v>50</v>
      </c>
      <c r="AH70" s="43">
        <f>VLOOKUP(Categorized!AE70,Rules!$F$79:$H$84,3,0)</f>
        <v>80</v>
      </c>
      <c r="AI70" s="43">
        <f>VLOOKUP(Categorized!AF70,Rules!$F$85:$H$89,3,0)</f>
        <v>30</v>
      </c>
      <c r="AJ70" s="43">
        <f>VLOOKUP(Categorized!AG70,Rules!$F$90:$H$92,3,0)</f>
        <v>90</v>
      </c>
      <c r="AK70" s="43">
        <f>VLOOKUP(Categorized!AH70,Rules!$F$93:$H$96,3,0)</f>
        <v>30</v>
      </c>
      <c r="AL70" s="43">
        <f>VLOOKUP(Categorized!AI70,Rules!$F$97:$H$100,3,0)</f>
        <v>50</v>
      </c>
      <c r="AM70" s="43">
        <f>VLOOKUP(Categorized!AJ70,Rules!$F$101:$H$102,3,0)</f>
        <v>30</v>
      </c>
      <c r="AN70" s="43">
        <f>VLOOKUP(Categorized!CD70,Rules!$F$235:$H$237,3,0)</f>
        <v>70</v>
      </c>
      <c r="AO70" s="43">
        <f>VLOOKUP(Categorized!CE70,Rules!$F$238:$H$241,3,0)</f>
        <v>60</v>
      </c>
      <c r="AP70" s="43">
        <f>VLOOKUP(Categorized!AM70,Rules!$F$110:$H$113,3,0)</f>
        <v>30</v>
      </c>
      <c r="AQ70" s="255">
        <f t="array" ref="AQ70">MMULT(AF70:AP70,Rules!$O$35:$O$45)</f>
        <v>56.02272727272728</v>
      </c>
      <c r="AR70" s="44">
        <f>VLOOKUP(Categorized!AN70,Rules!$F$114:$H$116,3,0)</f>
        <v>30</v>
      </c>
      <c r="AS70" s="44">
        <f>VLOOKUP(Categorized!AO70,Rules!$F$117:$H$119,3,0)</f>
        <v>30</v>
      </c>
      <c r="AT70" s="44">
        <f>VLOOKUP(Categorized!AP70,Rules!$F$120:$H$122,3,0)</f>
        <v>30</v>
      </c>
      <c r="AU70" s="44">
        <f>VLOOKUP(Categorized!AQ70,Rules!$F$123:$H$124,3,0)</f>
        <v>90</v>
      </c>
      <c r="AV70" s="44">
        <f>VLOOKUP(Categorized!AR70,Rules!$F$125:$H$127,3,0)</f>
        <v>50</v>
      </c>
      <c r="AW70" s="44">
        <f>VLOOKUP(Categorized!AS70,Rules!$F$128:$H$130,3,0)</f>
        <v>80</v>
      </c>
      <c r="AX70" s="43">
        <f>VLOOKUP(Categorized!AT70,Rules!$F$131:$H$133,3,0)</f>
        <v>30</v>
      </c>
      <c r="AY70" s="44">
        <f>VLOOKUP(Categorized!AU70,Rules!$F$134:$H$136,3,0)</f>
        <v>30</v>
      </c>
      <c r="AZ70" s="44">
        <f>VLOOKUP(Categorized!AV70,Rules!$F$134:$H$136,3,0)</f>
        <v>45</v>
      </c>
      <c r="BA70" s="44">
        <f>VLOOKUP(Categorized!AW70,Rules!$F$139:$H$141,3,0)</f>
        <v>45</v>
      </c>
      <c r="BB70" s="256">
        <f t="array" ref="BB70">MMULT(AR70:BA70,Rules!$O$48:$O$57)</f>
        <v>46.950920245398777</v>
      </c>
      <c r="BC70" s="43">
        <f>VLOOKUP(Categorized!AX70,Rules!$F$142:$H$143,3,0)</f>
        <v>30</v>
      </c>
      <c r="BD70" s="43">
        <f>VLOOKUP(Categorized!AY70,Rules!$F$144:$H$145,3,0)</f>
        <v>30</v>
      </c>
      <c r="BE70" s="43">
        <f>VLOOKUP(Categorized!AZ70,Rules!$F$146:$H$147,3,0)</f>
        <v>30</v>
      </c>
      <c r="BF70" s="43">
        <f>VLOOKUP(Categorized!BA70,Rules!$F$148:$H$149,3,0)</f>
        <v>30</v>
      </c>
      <c r="BG70" s="43">
        <f>VLOOKUP(Categorized!BB70,Rules!$F$150:$H$151,3,0)</f>
        <v>90</v>
      </c>
      <c r="BH70" s="43">
        <f>VLOOKUP(Categorized!BC70,Rules!$F$152:$H$153,3,0)</f>
        <v>30</v>
      </c>
      <c r="BI70" s="43">
        <f>VLOOKUP(Categorized!BD70,Rules!$F$154:$H$155,3,0)</f>
        <v>90</v>
      </c>
      <c r="BJ70" s="43">
        <f>VLOOKUP(Categorized!BE70,Rules!$F$156:$H$157,3,0)</f>
        <v>30</v>
      </c>
      <c r="BK70" s="43">
        <f>VLOOKUP(Categorized!BF70,Rules!$F$158:$H$159,3,0)</f>
        <v>30</v>
      </c>
      <c r="BL70" s="43">
        <f>VLOOKUP(Categorized!BG70,Rules!$F$160:$H$161,3,0)</f>
        <v>30</v>
      </c>
      <c r="BM70" s="43">
        <f>VLOOKUP(Categorized!BH70,Rules!$F$162:$H$163,3,0)</f>
        <v>90</v>
      </c>
      <c r="BN70" s="43">
        <f>VLOOKUP(Categorized!BI70,Rules!$F$164:$H$165,3,0)</f>
        <v>90</v>
      </c>
      <c r="BO70" s="43">
        <f>VLOOKUP(Categorized!BJ70,Rules!$F$166:$H$167,3,0)</f>
        <v>90</v>
      </c>
      <c r="BP70" s="43">
        <f>VLOOKUP(Categorized!BK70,Rules!$F$168:$H$169,3,0)</f>
        <v>30</v>
      </c>
      <c r="BQ70" s="43">
        <f>VLOOKUP(Categorized!BL70,Rules!$F$170:$H$171,3,0)</f>
        <v>30</v>
      </c>
      <c r="BR70" s="43">
        <f>VLOOKUP(Categorized!BM70,Rules!$F$172:$H$173,3,0)</f>
        <v>30</v>
      </c>
      <c r="BS70" s="43">
        <f>VLOOKUP(Categorized!BN70,Rules!$F$174:$H$175,3,0)</f>
        <v>30</v>
      </c>
      <c r="BT70" s="43">
        <f>VLOOKUP(Categorized!BO70,Rules!$F$176:$H$177,3,0)</f>
        <v>30</v>
      </c>
      <c r="BU70" s="43">
        <f>VLOOKUP(Categorized!BP70,Rules!$F$178:$H$179,3,0)</f>
        <v>30</v>
      </c>
      <c r="BV70" s="43">
        <f>VLOOKUP(Categorized!BQ70,Rules!$F$180:$H$181,3,0)</f>
        <v>30</v>
      </c>
      <c r="BW70" s="43">
        <f>VLOOKUP(Categorized!BR70,Rules!$F$182:$H$183,3,0)</f>
        <v>30</v>
      </c>
      <c r="BX70" s="255">
        <f t="array" ref="BX70">MMULT(BC70:BW70,Rules!$O$60:$O$80)</f>
        <v>45.115589804386502</v>
      </c>
      <c r="BY70" s="43">
        <f>VLOOKUP(Categorized!BS70,Rules!$F$184:$H$185,3,0)</f>
        <v>30</v>
      </c>
      <c r="BZ70" s="43">
        <f>VLOOKUP(Categorized!BT70,Rules!$F$186:$H$187,3,0)</f>
        <v>90</v>
      </c>
      <c r="CA70" s="43">
        <f>VLOOKUP(Categorized!BU70,Rules!$F$188:$H$189,3,0)</f>
        <v>30</v>
      </c>
      <c r="CB70" s="43">
        <f>VLOOKUP(Categorized!BV70,Rules!$F$190:$H$191,3,0)</f>
        <v>90</v>
      </c>
      <c r="CC70" s="43">
        <f>VLOOKUP(Categorized!BW70,Rules!$F$192:$H$193,3,0)</f>
        <v>30</v>
      </c>
      <c r="CD70" s="255">
        <f t="array" ref="CD70">MMULT(BY70:CC70,Rules!$O$83:$O$87)</f>
        <v>54</v>
      </c>
      <c r="CE70" s="45">
        <v>0</v>
      </c>
      <c r="CF70" s="46">
        <v>0</v>
      </c>
    </row>
    <row r="71" spans="1:84" ht="18.5">
      <c r="A71" s="38">
        <v>2020</v>
      </c>
      <c r="B71" s="39" t="s">
        <v>118</v>
      </c>
      <c r="C71" s="41">
        <v>47225</v>
      </c>
      <c r="D71" s="42">
        <f>VLOOKUP(Categorized!F71,Rules!$F$4:$H$7,3,0)</f>
        <v>80</v>
      </c>
      <c r="E71" s="43">
        <f>VLOOKUP(Categorized!G71,Rules!$F$8:$H$9,3,0)</f>
        <v>90</v>
      </c>
      <c r="F71" s="43">
        <f>VLOOKUP(Categorized!H71,Rules!$F$10:$H$12,3,0)</f>
        <v>80</v>
      </c>
      <c r="G71" s="43">
        <f>VLOOKUP(Categorized!I71,Rules!$F$13:$H$16,3,0)</f>
        <v>95</v>
      </c>
      <c r="H71" s="43">
        <f>VLOOKUP(Categorized!BZ71,Rules!$F$243:$H$245,3,0)</f>
        <v>90</v>
      </c>
      <c r="I71" s="43">
        <f>VLOOKUP(Categorized!K71,Rules!$F$20:$H$27,3,0)</f>
        <v>60</v>
      </c>
      <c r="J71" s="43">
        <f>VLOOKUP(Categorized!CA71,Rules!$F$246:$H$252,3,0)</f>
        <v>75</v>
      </c>
      <c r="K71" s="43">
        <f>VLOOKUP(Categorized!M71,Rules!$F$29:$H$31,3,0)</f>
        <v>70</v>
      </c>
      <c r="L71" s="43">
        <f>VLOOKUP(Categorized!CB71,Rules!$F$253:$H$259,3,0)</f>
        <v>0</v>
      </c>
      <c r="M71" s="255" t="e">
        <f t="array" ref="M71">MMULT(D71:L71,Rules!$O$4:$O$11)</f>
        <v>#VALUE!</v>
      </c>
      <c r="N71" s="43">
        <f>VLOOKUP(Categorized!N71,Rules!$F$32:$H$33,3,0)</f>
        <v>60</v>
      </c>
      <c r="O71" s="43">
        <f>VLOOKUP(Categorized!O71,Rules!$F$34:$H$40,3,0)</f>
        <v>50</v>
      </c>
      <c r="P71" s="43">
        <f>VLOOKUP(Categorized!P71,Rules!$F$41:$H$42,3,0)</f>
        <v>30</v>
      </c>
      <c r="Q71" s="43">
        <f>VLOOKUP(Categorized!CC71,Rules!$F$231:$H$234,3,0)</f>
        <v>20</v>
      </c>
      <c r="R71" s="43">
        <f>VLOOKUP(Categorized!R71,Rules!$F$47:$H$51,3,0)</f>
        <v>30</v>
      </c>
      <c r="S71" s="43">
        <f>VLOOKUP(Categorized!S71,Rules!$F$52:$H$56,3,0)</f>
        <v>30</v>
      </c>
      <c r="T71" s="43">
        <f>VLOOKUP(Categorized!T71,Rules!$F$57:$H$58,3,0)</f>
        <v>30</v>
      </c>
      <c r="U71" s="255">
        <f t="array" ref="U71">MMULT(N71:T71,Rules!$O$14:$O$20)</f>
        <v>34.965397923875436</v>
      </c>
      <c r="V71" s="43">
        <f>VLOOKUP(Categorized!U71,Rules!$F$59:$H$60,3,0)</f>
        <v>80</v>
      </c>
      <c r="W71" s="43">
        <f>VLOOKUP(Categorized!V71,Rules!$F$61:$H$62,3,0)</f>
        <v>20</v>
      </c>
      <c r="X71" s="43">
        <f>VLOOKUP(Categorized!W71,Rules!$F$63:$H$64,3,0)</f>
        <v>80</v>
      </c>
      <c r="Y71" s="43">
        <f>VLOOKUP(Categorized!X71,Rules!$F$65:$H$66,3,0)</f>
        <v>20</v>
      </c>
      <c r="Z71" s="255">
        <f t="array" ref="Z71">MMULT(V71:Y71,Rules!$O$23:$O$26)</f>
        <v>46.666666666666664</v>
      </c>
      <c r="AA71" s="43">
        <f>VLOOKUP(Categorized!Y71,Rules!$F$67:$H$68,3,0)</f>
        <v>70</v>
      </c>
      <c r="AB71" s="43">
        <f>VLOOKUP(Categorized!Z71,Rules!$F$69:$H$70,3,0)</f>
        <v>80</v>
      </c>
      <c r="AC71" s="43">
        <f>VLOOKUP(Categorized!AA71,Rules!$F$71:$H$72,3,0)</f>
        <v>80</v>
      </c>
      <c r="AD71" s="43">
        <f>VLOOKUP(Categorized!AB71,Rules!$F$73:$H$74,3,0)</f>
        <v>30</v>
      </c>
      <c r="AE71" s="255">
        <f t="array" ref="AE71">MMULT(AA71:AD71,Rules!$O$29:$O$32)</f>
        <v>66.507936507936506</v>
      </c>
      <c r="AF71" s="43">
        <f>VLOOKUP(Categorized!AC71,Rules!$F$75:$H$76,3,0)</f>
        <v>80</v>
      </c>
      <c r="AG71" s="43">
        <f>VLOOKUP(Categorized!AD71,Rules!$F$77:$H$78,3,0)</f>
        <v>50</v>
      </c>
      <c r="AH71" s="43">
        <f>VLOOKUP(Categorized!AE71,Rules!$F$79:$H$84,3,0)</f>
        <v>80</v>
      </c>
      <c r="AI71" s="43">
        <f>VLOOKUP(Categorized!AF71,Rules!$F$85:$H$89,3,0)</f>
        <v>80</v>
      </c>
      <c r="AJ71" s="43">
        <f>VLOOKUP(Categorized!AG71,Rules!$F$90:$H$92,3,0)</f>
        <v>30</v>
      </c>
      <c r="AK71" s="43">
        <f>VLOOKUP(Categorized!AH71,Rules!$F$93:$H$96,3,0)</f>
        <v>80</v>
      </c>
      <c r="AL71" s="43">
        <f>VLOOKUP(Categorized!AI71,Rules!$F$97:$H$100,3,0)</f>
        <v>50</v>
      </c>
      <c r="AM71" s="43">
        <f>VLOOKUP(Categorized!AJ71,Rules!$F$101:$H$102,3,0)</f>
        <v>30</v>
      </c>
      <c r="AN71" s="43">
        <f>VLOOKUP(Categorized!CD71,Rules!$F$235:$H$237,3,0)</f>
        <v>70</v>
      </c>
      <c r="AO71" s="43">
        <f>VLOOKUP(Categorized!CE71,Rules!$F$238:$H$241,3,0)</f>
        <v>60</v>
      </c>
      <c r="AP71" s="43">
        <f>VLOOKUP(Categorized!AM71,Rules!$F$110:$H$113,3,0)</f>
        <v>70</v>
      </c>
      <c r="AQ71" s="255">
        <f t="array" ref="AQ71">MMULT(AF71:AP71,Rules!$O$35:$O$45)</f>
        <v>62.215909090909101</v>
      </c>
      <c r="AR71" s="44">
        <f>VLOOKUP(Categorized!AN71,Rules!$F$114:$H$116,3,0)</f>
        <v>90</v>
      </c>
      <c r="AS71" s="44">
        <f>VLOOKUP(Categorized!AO71,Rules!$F$117:$H$119,3,0)</f>
        <v>90</v>
      </c>
      <c r="AT71" s="44">
        <f>VLOOKUP(Categorized!AP71,Rules!$F$120:$H$122,3,0)</f>
        <v>30</v>
      </c>
      <c r="AU71" s="44">
        <f>VLOOKUP(Categorized!AQ71,Rules!$F$123:$H$124,3,0)</f>
        <v>30</v>
      </c>
      <c r="AV71" s="44">
        <f>VLOOKUP(Categorized!AR71,Rules!$F$125:$H$127,3,0)</f>
        <v>50</v>
      </c>
      <c r="AW71" s="44">
        <f>VLOOKUP(Categorized!AS71,Rules!$F$128:$H$130,3,0)</f>
        <v>30</v>
      </c>
      <c r="AX71" s="43">
        <f>VLOOKUP(Categorized!AT71,Rules!$F$131:$H$133,3,0)</f>
        <v>30</v>
      </c>
      <c r="AY71" s="44">
        <f>VLOOKUP(Categorized!AU71,Rules!$F$134:$H$136,3,0)</f>
        <v>30</v>
      </c>
      <c r="AZ71" s="44">
        <f>VLOOKUP(Categorized!AV71,Rules!$F$134:$H$136,3,0)</f>
        <v>45</v>
      </c>
      <c r="BA71" s="44">
        <f>VLOOKUP(Categorized!AW71,Rules!$F$139:$H$141,3,0)</f>
        <v>45</v>
      </c>
      <c r="BB71" s="256">
        <f t="array" ref="BB71">MMULT(AR71:BA71,Rules!$O$48:$O$57)</f>
        <v>45.601226993865033</v>
      </c>
      <c r="BC71" s="43">
        <f>VLOOKUP(Categorized!AX71,Rules!$F$142:$H$143,3,0)</f>
        <v>80</v>
      </c>
      <c r="BD71" s="43">
        <f>VLOOKUP(Categorized!AY71,Rules!$F$144:$H$145,3,0)</f>
        <v>90</v>
      </c>
      <c r="BE71" s="43">
        <f>VLOOKUP(Categorized!AZ71,Rules!$F$146:$H$147,3,0)</f>
        <v>30</v>
      </c>
      <c r="BF71" s="43">
        <f>VLOOKUP(Categorized!BA71,Rules!$F$148:$H$149,3,0)</f>
        <v>30</v>
      </c>
      <c r="BG71" s="43">
        <f>VLOOKUP(Categorized!BB71,Rules!$F$150:$H$151,3,0)</f>
        <v>30</v>
      </c>
      <c r="BH71" s="43">
        <f>VLOOKUP(Categorized!BC71,Rules!$F$152:$H$153,3,0)</f>
        <v>30</v>
      </c>
      <c r="BI71" s="43">
        <f>VLOOKUP(Categorized!BD71,Rules!$F$154:$H$155,3,0)</f>
        <v>90</v>
      </c>
      <c r="BJ71" s="43">
        <f>VLOOKUP(Categorized!BE71,Rules!$F$156:$H$157,3,0)</f>
        <v>30</v>
      </c>
      <c r="BK71" s="43">
        <f>VLOOKUP(Categorized!BF71,Rules!$F$158:$H$159,3,0)</f>
        <v>30</v>
      </c>
      <c r="BL71" s="43">
        <f>VLOOKUP(Categorized!BG71,Rules!$F$160:$H$161,3,0)</f>
        <v>30</v>
      </c>
      <c r="BM71" s="43">
        <f>VLOOKUP(Categorized!BH71,Rules!$F$162:$H$163,3,0)</f>
        <v>30</v>
      </c>
      <c r="BN71" s="43">
        <f>VLOOKUP(Categorized!BI71,Rules!$F$164:$H$165,3,0)</f>
        <v>30</v>
      </c>
      <c r="BO71" s="43">
        <f>VLOOKUP(Categorized!BJ71,Rules!$F$166:$H$167,3,0)</f>
        <v>90</v>
      </c>
      <c r="BP71" s="43">
        <f>VLOOKUP(Categorized!BK71,Rules!$F$168:$H$169,3,0)</f>
        <v>30</v>
      </c>
      <c r="BQ71" s="43">
        <f>VLOOKUP(Categorized!BL71,Rules!$F$170:$H$171,3,0)</f>
        <v>30</v>
      </c>
      <c r="BR71" s="43">
        <f>VLOOKUP(Categorized!BM71,Rules!$F$172:$H$173,3,0)</f>
        <v>30</v>
      </c>
      <c r="BS71" s="43">
        <f>VLOOKUP(Categorized!BN71,Rules!$F$174:$H$175,3,0)</f>
        <v>30</v>
      </c>
      <c r="BT71" s="43">
        <f>VLOOKUP(Categorized!BO71,Rules!$F$176:$H$177,3,0)</f>
        <v>30</v>
      </c>
      <c r="BU71" s="43">
        <f>VLOOKUP(Categorized!BP71,Rules!$F$178:$H$179,3,0)</f>
        <v>30</v>
      </c>
      <c r="BV71" s="43">
        <f>VLOOKUP(Categorized!BQ71,Rules!$F$180:$H$181,3,0)</f>
        <v>30</v>
      </c>
      <c r="BW71" s="43">
        <f>VLOOKUP(Categorized!BR71,Rules!$F$182:$H$183,3,0)</f>
        <v>30</v>
      </c>
      <c r="BX71" s="255">
        <f t="array" ref="BX71">MMULT(BC71:BW71,Rules!$O$60:$O$80)</f>
        <v>41.523414344991124</v>
      </c>
      <c r="BY71" s="43">
        <f>VLOOKUP(Categorized!BS71,Rules!$F$184:$H$185,3,0)</f>
        <v>30</v>
      </c>
      <c r="BZ71" s="43">
        <f>VLOOKUP(Categorized!BT71,Rules!$F$186:$H$187,3,0)</f>
        <v>30</v>
      </c>
      <c r="CA71" s="43">
        <f>VLOOKUP(Categorized!BU71,Rules!$F$188:$H$189,3,0)</f>
        <v>30</v>
      </c>
      <c r="CB71" s="43">
        <f>VLOOKUP(Categorized!BV71,Rules!$F$190:$H$191,3,0)</f>
        <v>30</v>
      </c>
      <c r="CC71" s="43">
        <f>VLOOKUP(Categorized!BW71,Rules!$F$192:$H$193,3,0)</f>
        <v>30</v>
      </c>
      <c r="CD71" s="255">
        <f t="array" ref="CD71">MMULT(BY71:CC71,Rules!$O$83:$O$87)</f>
        <v>30</v>
      </c>
      <c r="CE71" s="45">
        <v>0</v>
      </c>
      <c r="CF71" s="46">
        <v>0</v>
      </c>
    </row>
    <row r="72" spans="1:84" ht="18.5">
      <c r="A72" s="38">
        <v>2020</v>
      </c>
      <c r="B72" s="39" t="s">
        <v>119</v>
      </c>
      <c r="C72" s="41">
        <v>39202</v>
      </c>
      <c r="D72" s="42">
        <f>VLOOKUP(Categorized!F72,Rules!$F$4:$H$7,3,0)</f>
        <v>80</v>
      </c>
      <c r="E72" s="43">
        <f>VLOOKUP(Categorized!G72,Rules!$F$8:$H$9,3,0)</f>
        <v>90</v>
      </c>
      <c r="F72" s="43">
        <f>VLOOKUP(Categorized!H72,Rules!$F$10:$H$12,3,0)</f>
        <v>60</v>
      </c>
      <c r="G72" s="43">
        <f>VLOOKUP(Categorized!I72,Rules!$F$13:$H$16,3,0)</f>
        <v>95</v>
      </c>
      <c r="H72" s="43">
        <f>VLOOKUP(Categorized!BZ72,Rules!$F$243:$H$245,3,0)</f>
        <v>90</v>
      </c>
      <c r="I72" s="43">
        <f>VLOOKUP(Categorized!K72,Rules!$F$20:$H$27,3,0)</f>
        <v>60</v>
      </c>
      <c r="J72" s="43">
        <f>VLOOKUP(Categorized!CA72,Rules!$F$246:$H$252,3,0)</f>
        <v>75</v>
      </c>
      <c r="K72" s="43">
        <f>VLOOKUP(Categorized!M72,Rules!$F$29:$H$31,3,0)</f>
        <v>70</v>
      </c>
      <c r="L72" s="43">
        <f>VLOOKUP(Categorized!CB72,Rules!$F$253:$H$259,3,0)</f>
        <v>0</v>
      </c>
      <c r="M72" s="255" t="e">
        <f t="array" ref="M72">MMULT(D72:L72,Rules!$O$4:$O$11)</f>
        <v>#VALUE!</v>
      </c>
      <c r="N72" s="43">
        <f>VLOOKUP(Categorized!N72,Rules!$F$32:$H$33,3,0)</f>
        <v>60</v>
      </c>
      <c r="O72" s="43">
        <f>VLOOKUP(Categorized!O72,Rules!$F$34:$H$40,3,0)</f>
        <v>50</v>
      </c>
      <c r="P72" s="43">
        <f>VLOOKUP(Categorized!P72,Rules!$F$41:$H$42,3,0)</f>
        <v>90</v>
      </c>
      <c r="Q72" s="43">
        <f>VLOOKUP(Categorized!CC72,Rules!$F$231:$H$234,3,0)</f>
        <v>20</v>
      </c>
      <c r="R72" s="43">
        <f>VLOOKUP(Categorized!R72,Rules!$F$47:$H$51,3,0)</f>
        <v>30</v>
      </c>
      <c r="S72" s="43">
        <f>VLOOKUP(Categorized!S72,Rules!$F$52:$H$56,3,0)</f>
        <v>30</v>
      </c>
      <c r="T72" s="43">
        <f>VLOOKUP(Categorized!T72,Rules!$F$57:$H$58,3,0)</f>
        <v>30</v>
      </c>
      <c r="U72" s="255">
        <f t="array" ref="U72">MMULT(N72:T72,Rules!$O$14:$O$20)</f>
        <v>43.788927335640132</v>
      </c>
      <c r="V72" s="43">
        <f>VLOOKUP(Categorized!U72,Rules!$F$59:$H$60,3,0)</f>
        <v>80</v>
      </c>
      <c r="W72" s="43">
        <f>VLOOKUP(Categorized!V72,Rules!$F$61:$H$62,3,0)</f>
        <v>20</v>
      </c>
      <c r="X72" s="43">
        <f>VLOOKUP(Categorized!W72,Rules!$F$63:$H$64,3,0)</f>
        <v>80</v>
      </c>
      <c r="Y72" s="43">
        <f>VLOOKUP(Categorized!X72,Rules!$F$65:$H$66,3,0)</f>
        <v>20</v>
      </c>
      <c r="Z72" s="255">
        <f t="array" ref="Z72">MMULT(V72:Y72,Rules!$O$23:$O$26)</f>
        <v>46.666666666666664</v>
      </c>
      <c r="AA72" s="43">
        <f>VLOOKUP(Categorized!Y72,Rules!$F$67:$H$68,3,0)</f>
        <v>70</v>
      </c>
      <c r="AB72" s="43">
        <f>VLOOKUP(Categorized!Z72,Rules!$F$69:$H$70,3,0)</f>
        <v>80</v>
      </c>
      <c r="AC72" s="43">
        <f>VLOOKUP(Categorized!AA72,Rules!$F$71:$H$72,3,0)</f>
        <v>30</v>
      </c>
      <c r="AD72" s="43">
        <f>VLOOKUP(Categorized!AB72,Rules!$F$73:$H$74,3,0)</f>
        <v>30</v>
      </c>
      <c r="AE72" s="255">
        <f t="array" ref="AE72">MMULT(AA72:AD72,Rules!$O$29:$O$32)</f>
        <v>53.809523809523803</v>
      </c>
      <c r="AF72" s="43">
        <f>VLOOKUP(Categorized!AC72,Rules!$F$75:$H$76,3,0)</f>
        <v>80</v>
      </c>
      <c r="AG72" s="43">
        <f>VLOOKUP(Categorized!AD72,Rules!$F$77:$H$78,3,0)</f>
        <v>50</v>
      </c>
      <c r="AH72" s="43">
        <f>VLOOKUP(Categorized!AE72,Rules!$F$79:$H$84,3,0)</f>
        <v>80</v>
      </c>
      <c r="AI72" s="43">
        <f>VLOOKUP(Categorized!AF72,Rules!$F$85:$H$89,3,0)</f>
        <v>80</v>
      </c>
      <c r="AJ72" s="43">
        <f>VLOOKUP(Categorized!AG72,Rules!$F$90:$H$92,3,0)</f>
        <v>30</v>
      </c>
      <c r="AK72" s="43">
        <f>VLOOKUP(Categorized!AH72,Rules!$F$93:$H$96,3,0)</f>
        <v>30</v>
      </c>
      <c r="AL72" s="43">
        <f>VLOOKUP(Categorized!AI72,Rules!$F$97:$H$100,3,0)</f>
        <v>80</v>
      </c>
      <c r="AM72" s="43">
        <f>VLOOKUP(Categorized!AJ72,Rules!$F$101:$H$102,3,0)</f>
        <v>30</v>
      </c>
      <c r="AN72" s="43">
        <f>VLOOKUP(Categorized!CD72,Rules!$F$235:$H$237,3,0)</f>
        <v>95</v>
      </c>
      <c r="AO72" s="43">
        <f>VLOOKUP(Categorized!CE72,Rules!$F$238:$H$241,3,0)</f>
        <v>60</v>
      </c>
      <c r="AP72" s="43">
        <f>VLOOKUP(Categorized!AM72,Rules!$F$110:$H$113,3,0)</f>
        <v>70</v>
      </c>
      <c r="AQ72" s="255">
        <f t="array" ref="AQ72">MMULT(AF72:AP72,Rules!$O$35:$O$45)</f>
        <v>62.24431818181818</v>
      </c>
      <c r="AR72" s="44">
        <f>VLOOKUP(Categorized!AN72,Rules!$F$114:$H$116,3,0)</f>
        <v>90</v>
      </c>
      <c r="AS72" s="44">
        <f>VLOOKUP(Categorized!AO72,Rules!$F$117:$H$119,3,0)</f>
        <v>90</v>
      </c>
      <c r="AT72" s="44">
        <f>VLOOKUP(Categorized!AP72,Rules!$F$120:$H$122,3,0)</f>
        <v>90</v>
      </c>
      <c r="AU72" s="44">
        <f>VLOOKUP(Categorized!AQ72,Rules!$F$123:$H$124,3,0)</f>
        <v>30</v>
      </c>
      <c r="AV72" s="44">
        <f>VLOOKUP(Categorized!AR72,Rules!$F$125:$H$127,3,0)</f>
        <v>50</v>
      </c>
      <c r="AW72" s="44">
        <f>VLOOKUP(Categorized!AS72,Rules!$F$128:$H$130,3,0)</f>
        <v>30</v>
      </c>
      <c r="AX72" s="43">
        <f>VLOOKUP(Categorized!AT72,Rules!$F$131:$H$133,3,0)</f>
        <v>70</v>
      </c>
      <c r="AY72" s="44">
        <f>VLOOKUP(Categorized!AU72,Rules!$F$134:$H$136,3,0)</f>
        <v>70</v>
      </c>
      <c r="AZ72" s="44">
        <f>VLOOKUP(Categorized!AV72,Rules!$F$134:$H$136,3,0)</f>
        <v>30</v>
      </c>
      <c r="BA72" s="44">
        <f>VLOOKUP(Categorized!AW72,Rules!$F$139:$H$141,3,0)</f>
        <v>30</v>
      </c>
      <c r="BB72" s="256">
        <f t="array" ref="BB72">MMULT(AR72:BA72,Rules!$O$48:$O$57)</f>
        <v>56.625766871165631</v>
      </c>
      <c r="BC72" s="43">
        <f>VLOOKUP(Categorized!AX72,Rules!$F$142:$H$143,3,0)</f>
        <v>80</v>
      </c>
      <c r="BD72" s="43">
        <f>VLOOKUP(Categorized!AY72,Rules!$F$144:$H$145,3,0)</f>
        <v>90</v>
      </c>
      <c r="BE72" s="43">
        <f>VLOOKUP(Categorized!AZ72,Rules!$F$146:$H$147,3,0)</f>
        <v>30</v>
      </c>
      <c r="BF72" s="43">
        <f>VLOOKUP(Categorized!BA72,Rules!$F$148:$H$149,3,0)</f>
        <v>30</v>
      </c>
      <c r="BG72" s="43">
        <f>VLOOKUP(Categorized!BB72,Rules!$F$150:$H$151,3,0)</f>
        <v>30</v>
      </c>
      <c r="BH72" s="43">
        <f>VLOOKUP(Categorized!BC72,Rules!$F$152:$H$153,3,0)</f>
        <v>30</v>
      </c>
      <c r="BI72" s="43">
        <f>VLOOKUP(Categorized!BD72,Rules!$F$154:$H$155,3,0)</f>
        <v>90</v>
      </c>
      <c r="BJ72" s="43">
        <f>VLOOKUP(Categorized!BE72,Rules!$F$156:$H$157,3,0)</f>
        <v>30</v>
      </c>
      <c r="BK72" s="43">
        <f>VLOOKUP(Categorized!BF72,Rules!$F$158:$H$159,3,0)</f>
        <v>30</v>
      </c>
      <c r="BL72" s="43">
        <f>VLOOKUP(Categorized!BG72,Rules!$F$160:$H$161,3,0)</f>
        <v>30</v>
      </c>
      <c r="BM72" s="43">
        <f>VLOOKUP(Categorized!BH72,Rules!$F$162:$H$163,3,0)</f>
        <v>90</v>
      </c>
      <c r="BN72" s="43">
        <f>VLOOKUP(Categorized!BI72,Rules!$F$164:$H$165,3,0)</f>
        <v>30</v>
      </c>
      <c r="BO72" s="43">
        <f>VLOOKUP(Categorized!BJ72,Rules!$F$166:$H$167,3,0)</f>
        <v>90</v>
      </c>
      <c r="BP72" s="43">
        <f>VLOOKUP(Categorized!BK72,Rules!$F$168:$H$169,3,0)</f>
        <v>30</v>
      </c>
      <c r="BQ72" s="43">
        <f>VLOOKUP(Categorized!BL72,Rules!$F$170:$H$171,3,0)</f>
        <v>30</v>
      </c>
      <c r="BR72" s="43">
        <f>VLOOKUP(Categorized!BM72,Rules!$F$172:$H$173,3,0)</f>
        <v>30</v>
      </c>
      <c r="BS72" s="43">
        <f>VLOOKUP(Categorized!BN72,Rules!$F$174:$H$175,3,0)</f>
        <v>30</v>
      </c>
      <c r="BT72" s="43">
        <f>VLOOKUP(Categorized!BO72,Rules!$F$176:$H$177,3,0)</f>
        <v>30</v>
      </c>
      <c r="BU72" s="43">
        <f>VLOOKUP(Categorized!BP72,Rules!$F$178:$H$179,3,0)</f>
        <v>30</v>
      </c>
      <c r="BV72" s="43">
        <f>VLOOKUP(Categorized!BQ72,Rules!$F$180:$H$181,3,0)</f>
        <v>30</v>
      </c>
      <c r="BW72" s="43">
        <f>VLOOKUP(Categorized!BR72,Rules!$F$182:$H$183,3,0)</f>
        <v>30</v>
      </c>
      <c r="BX72" s="255">
        <f t="array" ref="BX72">MMULT(BC72:BW72,Rules!$O$60:$O$80)</f>
        <v>44.724362774155324</v>
      </c>
      <c r="BY72" s="43">
        <f>VLOOKUP(Categorized!BS72,Rules!$F$184:$H$185,3,0)</f>
        <v>30</v>
      </c>
      <c r="BZ72" s="43">
        <f>VLOOKUP(Categorized!BT72,Rules!$F$186:$H$187,3,0)</f>
        <v>30</v>
      </c>
      <c r="CA72" s="43">
        <f>VLOOKUP(Categorized!BU72,Rules!$F$188:$H$189,3,0)</f>
        <v>30</v>
      </c>
      <c r="CB72" s="43">
        <f>VLOOKUP(Categorized!BV72,Rules!$F$190:$H$191,3,0)</f>
        <v>30</v>
      </c>
      <c r="CC72" s="43">
        <f>VLOOKUP(Categorized!BW72,Rules!$F$192:$H$193,3,0)</f>
        <v>90</v>
      </c>
      <c r="CD72" s="255">
        <f t="array" ref="CD72">MMULT(BY72:CC72,Rules!$O$83:$O$87)</f>
        <v>41.294117647058826</v>
      </c>
      <c r="CE72" s="45">
        <v>0</v>
      </c>
      <c r="CF72" s="46">
        <v>0</v>
      </c>
    </row>
    <row r="73" spans="1:84" ht="18.5">
      <c r="A73" s="38">
        <v>2020</v>
      </c>
      <c r="B73" s="39" t="s">
        <v>120</v>
      </c>
      <c r="C73" s="41">
        <v>20366</v>
      </c>
      <c r="D73" s="42">
        <f>VLOOKUP(Categorized!F73,Rules!$F$4:$H$7,3,0)</f>
        <v>90</v>
      </c>
      <c r="E73" s="43">
        <f>VLOOKUP(Categorized!G73,Rules!$F$8:$H$9,3,0)</f>
        <v>90</v>
      </c>
      <c r="F73" s="43">
        <f>VLOOKUP(Categorized!H73,Rules!$F$10:$H$12,3,0)</f>
        <v>60</v>
      </c>
      <c r="G73" s="43">
        <f>VLOOKUP(Categorized!I73,Rules!$F$13:$H$16,3,0)</f>
        <v>95</v>
      </c>
      <c r="H73" s="43">
        <f>VLOOKUP(Categorized!BZ73,Rules!$F$243:$H$245,3,0)</f>
        <v>90</v>
      </c>
      <c r="I73" s="43">
        <f>VLOOKUP(Categorized!K73,Rules!$F$20:$H$27,3,0)</f>
        <v>60</v>
      </c>
      <c r="J73" s="43">
        <f>VLOOKUP(Categorized!CA73,Rules!$F$246:$H$252,3,0)</f>
        <v>75</v>
      </c>
      <c r="K73" s="43">
        <f>VLOOKUP(Categorized!M73,Rules!$F$29:$H$31,3,0)</f>
        <v>60</v>
      </c>
      <c r="L73" s="43">
        <f>VLOOKUP(Categorized!CB73,Rules!$F$253:$H$259,3,0)</f>
        <v>0</v>
      </c>
      <c r="M73" s="255" t="e">
        <f t="array" ref="M73">MMULT(D73:L73,Rules!$O$4:$O$11)</f>
        <v>#VALUE!</v>
      </c>
      <c r="N73" s="43">
        <f>VLOOKUP(Categorized!N73,Rules!$F$32:$H$33,3,0)</f>
        <v>90</v>
      </c>
      <c r="O73" s="43">
        <f>VLOOKUP(Categorized!O73,Rules!$F$34:$H$40,3,0)</f>
        <v>70</v>
      </c>
      <c r="P73" s="43">
        <f>VLOOKUP(Categorized!P73,Rules!$F$41:$H$42,3,0)</f>
        <v>30</v>
      </c>
      <c r="Q73" s="43">
        <f>VLOOKUP(Categorized!CC73,Rules!$F$231:$H$234,3,0)</f>
        <v>20</v>
      </c>
      <c r="R73" s="43">
        <f>VLOOKUP(Categorized!R73,Rules!$F$47:$H$51,3,0)</f>
        <v>30</v>
      </c>
      <c r="S73" s="43">
        <f>VLOOKUP(Categorized!S73,Rules!$F$52:$H$56,3,0)</f>
        <v>30</v>
      </c>
      <c r="T73" s="43">
        <f>VLOOKUP(Categorized!T73,Rules!$F$57:$H$58,3,0)</f>
        <v>30</v>
      </c>
      <c r="U73" s="255">
        <f t="array" ref="U73">MMULT(N73:T73,Rules!$O$14:$O$20)</f>
        <v>41.36678200692041</v>
      </c>
      <c r="V73" s="43">
        <f>VLOOKUP(Categorized!U73,Rules!$F$59:$H$60,3,0)</f>
        <v>20</v>
      </c>
      <c r="W73" s="43">
        <f>VLOOKUP(Categorized!V73,Rules!$F$61:$H$62,3,0)</f>
        <v>20</v>
      </c>
      <c r="X73" s="43">
        <f>VLOOKUP(Categorized!W73,Rules!$F$63:$H$64,3,0)</f>
        <v>80</v>
      </c>
      <c r="Y73" s="43">
        <f>VLOOKUP(Categorized!X73,Rules!$F$65:$H$66,3,0)</f>
        <v>20</v>
      </c>
      <c r="Z73" s="255">
        <f t="array" ref="Z73">MMULT(V73:Y73,Rules!$O$23:$O$26)</f>
        <v>26.666666666666664</v>
      </c>
      <c r="AA73" s="43">
        <f>VLOOKUP(Categorized!Y73,Rules!$F$67:$H$68,3,0)</f>
        <v>70</v>
      </c>
      <c r="AB73" s="43">
        <f>VLOOKUP(Categorized!Z73,Rules!$F$69:$H$70,3,0)</f>
        <v>80</v>
      </c>
      <c r="AC73" s="43">
        <f>VLOOKUP(Categorized!AA73,Rules!$F$71:$H$72,3,0)</f>
        <v>80</v>
      </c>
      <c r="AD73" s="43">
        <f>VLOOKUP(Categorized!AB73,Rules!$F$73:$H$74,3,0)</f>
        <v>60</v>
      </c>
      <c r="AE73" s="255">
        <f t="array" ref="AE73">MMULT(AA73:AD73,Rules!$O$29:$O$32)</f>
        <v>73.174603174603163</v>
      </c>
      <c r="AF73" s="43">
        <f>VLOOKUP(Categorized!AC73,Rules!$F$75:$H$76,3,0)</f>
        <v>30</v>
      </c>
      <c r="AG73" s="43">
        <f>VLOOKUP(Categorized!AD73,Rules!$F$77:$H$78,3,0)</f>
        <v>50</v>
      </c>
      <c r="AH73" s="43">
        <f>VLOOKUP(Categorized!AE73,Rules!$F$79:$H$84,3,0)</f>
        <v>85</v>
      </c>
      <c r="AI73" s="43">
        <f>VLOOKUP(Categorized!AF73,Rules!$F$85:$H$89,3,0)</f>
        <v>80</v>
      </c>
      <c r="AJ73" s="43">
        <f>VLOOKUP(Categorized!AG73,Rules!$F$90:$H$92,3,0)</f>
        <v>30</v>
      </c>
      <c r="AK73" s="43">
        <f>VLOOKUP(Categorized!AH73,Rules!$F$93:$H$96,3,0)</f>
        <v>80</v>
      </c>
      <c r="AL73" s="43">
        <f>VLOOKUP(Categorized!AI73,Rules!$F$97:$H$100,3,0)</f>
        <v>30</v>
      </c>
      <c r="AM73" s="43">
        <f>VLOOKUP(Categorized!AJ73,Rules!$F$101:$H$102,3,0)</f>
        <v>30</v>
      </c>
      <c r="AN73" s="43">
        <f>VLOOKUP(Categorized!CD73,Rules!$F$235:$H$237,3,0)</f>
        <v>95</v>
      </c>
      <c r="AO73" s="43">
        <f>VLOOKUP(Categorized!CE73,Rules!$F$238:$H$241,3,0)</f>
        <v>60</v>
      </c>
      <c r="AP73" s="43">
        <f>VLOOKUP(Categorized!AM73,Rules!$F$110:$H$113,3,0)</f>
        <v>70</v>
      </c>
      <c r="AQ73" s="255">
        <f t="array" ref="AQ73">MMULT(AF73:AP73,Rules!$O$35:$O$45)</f>
        <v>58.61931818181818</v>
      </c>
      <c r="AR73" s="44">
        <f>VLOOKUP(Categorized!AN73,Rules!$F$114:$H$116,3,0)</f>
        <v>90</v>
      </c>
      <c r="AS73" s="44">
        <f>VLOOKUP(Categorized!AO73,Rules!$F$117:$H$119,3,0)</f>
        <v>90</v>
      </c>
      <c r="AT73" s="44">
        <f>VLOOKUP(Categorized!AP73,Rules!$F$120:$H$122,3,0)</f>
        <v>30</v>
      </c>
      <c r="AU73" s="44">
        <f>VLOOKUP(Categorized!AQ73,Rules!$F$123:$H$124,3,0)</f>
        <v>90</v>
      </c>
      <c r="AV73" s="44">
        <f>VLOOKUP(Categorized!AR73,Rules!$F$125:$H$127,3,0)</f>
        <v>50</v>
      </c>
      <c r="AW73" s="44">
        <f>VLOOKUP(Categorized!AS73,Rules!$F$128:$H$130,3,0)</f>
        <v>80</v>
      </c>
      <c r="AX73" s="43">
        <f>VLOOKUP(Categorized!AT73,Rules!$F$131:$H$133,3,0)</f>
        <v>30</v>
      </c>
      <c r="AY73" s="44">
        <f>VLOOKUP(Categorized!AU73,Rules!$F$134:$H$136,3,0)</f>
        <v>30</v>
      </c>
      <c r="AZ73" s="44">
        <f>VLOOKUP(Categorized!AV73,Rules!$F$134:$H$136,3,0)</f>
        <v>45</v>
      </c>
      <c r="BA73" s="44">
        <f>VLOOKUP(Categorized!AW73,Rules!$F$139:$H$141,3,0)</f>
        <v>45</v>
      </c>
      <c r="BB73" s="256">
        <f t="array" ref="BB73">MMULT(AR73:BA73,Rules!$O$48:$O$57)</f>
        <v>57.478527607361968</v>
      </c>
      <c r="BC73" s="43">
        <f>VLOOKUP(Categorized!AX73,Rules!$F$142:$H$143,3,0)</f>
        <v>30</v>
      </c>
      <c r="BD73" s="43">
        <f>VLOOKUP(Categorized!AY73,Rules!$F$144:$H$145,3,0)</f>
        <v>90</v>
      </c>
      <c r="BE73" s="43">
        <f>VLOOKUP(Categorized!AZ73,Rules!$F$146:$H$147,3,0)</f>
        <v>30</v>
      </c>
      <c r="BF73" s="43">
        <f>VLOOKUP(Categorized!BA73,Rules!$F$148:$H$149,3,0)</f>
        <v>30</v>
      </c>
      <c r="BG73" s="43">
        <f>VLOOKUP(Categorized!BB73,Rules!$F$150:$H$151,3,0)</f>
        <v>30</v>
      </c>
      <c r="BH73" s="43">
        <f>VLOOKUP(Categorized!BC73,Rules!$F$152:$H$153,3,0)</f>
        <v>90</v>
      </c>
      <c r="BI73" s="43">
        <f>VLOOKUP(Categorized!BD73,Rules!$F$154:$H$155,3,0)</f>
        <v>90</v>
      </c>
      <c r="BJ73" s="43">
        <f>VLOOKUP(Categorized!BE73,Rules!$F$156:$H$157,3,0)</f>
        <v>30</v>
      </c>
      <c r="BK73" s="43">
        <f>VLOOKUP(Categorized!BF73,Rules!$F$158:$H$159,3,0)</f>
        <v>30</v>
      </c>
      <c r="BL73" s="43">
        <f>VLOOKUP(Categorized!BG73,Rules!$F$160:$H$161,3,0)</f>
        <v>30</v>
      </c>
      <c r="BM73" s="43">
        <f>VLOOKUP(Categorized!BH73,Rules!$F$162:$H$163,3,0)</f>
        <v>30</v>
      </c>
      <c r="BN73" s="43">
        <f>VLOOKUP(Categorized!BI73,Rules!$F$164:$H$165,3,0)</f>
        <v>90</v>
      </c>
      <c r="BO73" s="43">
        <f>VLOOKUP(Categorized!BJ73,Rules!$F$166:$H$167,3,0)</f>
        <v>90</v>
      </c>
      <c r="BP73" s="43">
        <f>VLOOKUP(Categorized!BK73,Rules!$F$168:$H$169,3,0)</f>
        <v>30</v>
      </c>
      <c r="BQ73" s="43">
        <f>VLOOKUP(Categorized!BL73,Rules!$F$170:$H$171,3,0)</f>
        <v>30</v>
      </c>
      <c r="BR73" s="43">
        <f>VLOOKUP(Categorized!BM73,Rules!$F$172:$H$173,3,0)</f>
        <v>30</v>
      </c>
      <c r="BS73" s="43">
        <f>VLOOKUP(Categorized!BN73,Rules!$F$174:$H$175,3,0)</f>
        <v>30</v>
      </c>
      <c r="BT73" s="43">
        <f>VLOOKUP(Categorized!BO73,Rules!$F$176:$H$177,3,0)</f>
        <v>30</v>
      </c>
      <c r="BU73" s="43">
        <f>VLOOKUP(Categorized!BP73,Rules!$F$178:$H$179,3,0)</f>
        <v>30</v>
      </c>
      <c r="BV73" s="43">
        <f>VLOOKUP(Categorized!BQ73,Rules!$F$180:$H$181,3,0)</f>
        <v>30</v>
      </c>
      <c r="BW73" s="43">
        <f>VLOOKUP(Categorized!BR73,Rules!$F$182:$H$183,3,0)</f>
        <v>30</v>
      </c>
      <c r="BX73" s="255">
        <f t="array" ref="BX73">MMULT(BC73:BW73,Rules!$O$60:$O$80)</f>
        <v>44.510966212211045</v>
      </c>
      <c r="BY73" s="43">
        <f>VLOOKUP(Categorized!BS73,Rules!$F$184:$H$185,3,0)</f>
        <v>30</v>
      </c>
      <c r="BZ73" s="43">
        <f>VLOOKUP(Categorized!BT73,Rules!$F$186:$H$187,3,0)</f>
        <v>90</v>
      </c>
      <c r="CA73" s="43">
        <f>VLOOKUP(Categorized!BU73,Rules!$F$188:$H$189,3,0)</f>
        <v>30</v>
      </c>
      <c r="CB73" s="43">
        <f>VLOOKUP(Categorized!BV73,Rules!$F$190:$H$191,3,0)</f>
        <v>90</v>
      </c>
      <c r="CC73" s="43">
        <f>VLOOKUP(Categorized!BW73,Rules!$F$192:$H$193,3,0)</f>
        <v>30</v>
      </c>
      <c r="CD73" s="255">
        <f t="array" ref="CD73">MMULT(BY73:CC73,Rules!$O$83:$O$87)</f>
        <v>54</v>
      </c>
      <c r="CE73" s="50">
        <v>1</v>
      </c>
      <c r="CF73" s="51">
        <v>4</v>
      </c>
    </row>
    <row r="74" spans="1:84" ht="18.5">
      <c r="A74" s="38">
        <v>2020</v>
      </c>
      <c r="B74" s="39" t="s">
        <v>121</v>
      </c>
      <c r="C74" s="41">
        <v>20366</v>
      </c>
      <c r="D74" s="42">
        <f>VLOOKUP(Categorized!F74,Rules!$F$4:$H$7,3,0)</f>
        <v>90</v>
      </c>
      <c r="E74" s="43">
        <f>VLOOKUP(Categorized!G74,Rules!$F$8:$H$9,3,0)</f>
        <v>90</v>
      </c>
      <c r="F74" s="43">
        <f>VLOOKUP(Categorized!H74,Rules!$F$10:$H$12,3,0)</f>
        <v>60</v>
      </c>
      <c r="G74" s="43">
        <f>VLOOKUP(Categorized!I74,Rules!$F$13:$H$16,3,0)</f>
        <v>95</v>
      </c>
      <c r="H74" s="43">
        <f>VLOOKUP(Categorized!BZ74,Rules!$F$243:$H$245,3,0)</f>
        <v>90</v>
      </c>
      <c r="I74" s="43">
        <f>VLOOKUP(Categorized!K74,Rules!$F$20:$H$27,3,0)</f>
        <v>60</v>
      </c>
      <c r="J74" s="43">
        <f>VLOOKUP(Categorized!CA74,Rules!$F$246:$H$252,3,0)</f>
        <v>75</v>
      </c>
      <c r="K74" s="43">
        <f>VLOOKUP(Categorized!M74,Rules!$F$29:$H$31,3,0)</f>
        <v>60</v>
      </c>
      <c r="L74" s="43">
        <f>VLOOKUP(Categorized!CB74,Rules!$F$253:$H$259,3,0)</f>
        <v>0</v>
      </c>
      <c r="M74" s="255" t="e">
        <f t="array" ref="M74">MMULT(D74:L74,Rules!$O$4:$O$11)</f>
        <v>#VALUE!</v>
      </c>
      <c r="N74" s="43">
        <f>VLOOKUP(Categorized!N74,Rules!$F$32:$H$33,3,0)</f>
        <v>90</v>
      </c>
      <c r="O74" s="43">
        <f>VLOOKUP(Categorized!O74,Rules!$F$34:$H$40,3,0)</f>
        <v>70</v>
      </c>
      <c r="P74" s="43">
        <f>VLOOKUP(Categorized!P74,Rules!$F$41:$H$42,3,0)</f>
        <v>30</v>
      </c>
      <c r="Q74" s="43">
        <f>VLOOKUP(Categorized!CC74,Rules!$F$231:$H$234,3,0)</f>
        <v>20</v>
      </c>
      <c r="R74" s="43">
        <f>VLOOKUP(Categorized!R74,Rules!$F$47:$H$51,3,0)</f>
        <v>50</v>
      </c>
      <c r="S74" s="43">
        <f>VLOOKUP(Categorized!S74,Rules!$F$52:$H$56,3,0)</f>
        <v>50</v>
      </c>
      <c r="T74" s="43">
        <f>VLOOKUP(Categorized!T74,Rules!$F$57:$H$58,3,0)</f>
        <v>30</v>
      </c>
      <c r="U74" s="255">
        <f t="array" ref="U74">MMULT(N74:T74,Rules!$O$14:$O$20)</f>
        <v>47.768166089965391</v>
      </c>
      <c r="V74" s="43">
        <f>VLOOKUP(Categorized!U74,Rules!$F$59:$H$60,3,0)</f>
        <v>20</v>
      </c>
      <c r="W74" s="43">
        <f>VLOOKUP(Categorized!V74,Rules!$F$61:$H$62,3,0)</f>
        <v>20</v>
      </c>
      <c r="X74" s="43">
        <f>VLOOKUP(Categorized!W74,Rules!$F$63:$H$64,3,0)</f>
        <v>80</v>
      </c>
      <c r="Y74" s="43">
        <f>VLOOKUP(Categorized!X74,Rules!$F$65:$H$66,3,0)</f>
        <v>20</v>
      </c>
      <c r="Z74" s="255">
        <f t="array" ref="Z74">MMULT(V74:Y74,Rules!$O$23:$O$26)</f>
        <v>26.666666666666664</v>
      </c>
      <c r="AA74" s="43">
        <f>VLOOKUP(Categorized!Y74,Rules!$F$67:$H$68,3,0)</f>
        <v>70</v>
      </c>
      <c r="AB74" s="43">
        <f>VLOOKUP(Categorized!Z74,Rules!$F$69:$H$70,3,0)</f>
        <v>80</v>
      </c>
      <c r="AC74" s="43">
        <f>VLOOKUP(Categorized!AA74,Rules!$F$71:$H$72,3,0)</f>
        <v>80</v>
      </c>
      <c r="AD74" s="43">
        <f>VLOOKUP(Categorized!AB74,Rules!$F$73:$H$74,3,0)</f>
        <v>60</v>
      </c>
      <c r="AE74" s="255">
        <f t="array" ref="AE74">MMULT(AA74:AD74,Rules!$O$29:$O$32)</f>
        <v>73.174603174603163</v>
      </c>
      <c r="AF74" s="43">
        <f>VLOOKUP(Categorized!AC74,Rules!$F$75:$H$76,3,0)</f>
        <v>30</v>
      </c>
      <c r="AG74" s="43">
        <f>VLOOKUP(Categorized!AD74,Rules!$F$77:$H$78,3,0)</f>
        <v>50</v>
      </c>
      <c r="AH74" s="43">
        <f>VLOOKUP(Categorized!AE74,Rules!$F$79:$H$84,3,0)</f>
        <v>85</v>
      </c>
      <c r="AI74" s="43">
        <f>VLOOKUP(Categorized!AF74,Rules!$F$85:$H$89,3,0)</f>
        <v>30</v>
      </c>
      <c r="AJ74" s="43">
        <f>VLOOKUP(Categorized!AG74,Rules!$F$90:$H$92,3,0)</f>
        <v>30</v>
      </c>
      <c r="AK74" s="43">
        <f>VLOOKUP(Categorized!AH74,Rules!$F$93:$H$96,3,0)</f>
        <v>30</v>
      </c>
      <c r="AL74" s="43">
        <f>VLOOKUP(Categorized!AI74,Rules!$F$97:$H$100,3,0)</f>
        <v>50</v>
      </c>
      <c r="AM74" s="43">
        <f>VLOOKUP(Categorized!AJ74,Rules!$F$101:$H$102,3,0)</f>
        <v>30</v>
      </c>
      <c r="AN74" s="43">
        <f>VLOOKUP(Categorized!CD74,Rules!$F$235:$H$237,3,0)</f>
        <v>95</v>
      </c>
      <c r="AO74" s="43">
        <f>VLOOKUP(Categorized!CE74,Rules!$F$238:$H$241,3,0)</f>
        <v>60</v>
      </c>
      <c r="AP74" s="43">
        <f>VLOOKUP(Categorized!AM74,Rules!$F$110:$H$113,3,0)</f>
        <v>70</v>
      </c>
      <c r="AQ74" s="255">
        <f t="array" ref="AQ74">MMULT(AF74:AP74,Rules!$O$35:$O$45)</f>
        <v>50.49431818181818</v>
      </c>
      <c r="AR74" s="44">
        <f>VLOOKUP(Categorized!AN74,Rules!$F$114:$H$116,3,0)</f>
        <v>90</v>
      </c>
      <c r="AS74" s="44">
        <f>VLOOKUP(Categorized!AO74,Rules!$F$117:$H$119,3,0)</f>
        <v>90</v>
      </c>
      <c r="AT74" s="44">
        <f>VLOOKUP(Categorized!AP74,Rules!$F$120:$H$122,3,0)</f>
        <v>30</v>
      </c>
      <c r="AU74" s="44">
        <f>VLOOKUP(Categorized!AQ74,Rules!$F$123:$H$124,3,0)</f>
        <v>30</v>
      </c>
      <c r="AV74" s="44">
        <f>VLOOKUP(Categorized!AR74,Rules!$F$125:$H$127,3,0)</f>
        <v>50</v>
      </c>
      <c r="AW74" s="44">
        <f>VLOOKUP(Categorized!AS74,Rules!$F$128:$H$130,3,0)</f>
        <v>30</v>
      </c>
      <c r="AX74" s="43">
        <f>VLOOKUP(Categorized!AT74,Rules!$F$131:$H$133,3,0)</f>
        <v>30</v>
      </c>
      <c r="AY74" s="44">
        <f>VLOOKUP(Categorized!AU74,Rules!$F$134:$H$136,3,0)</f>
        <v>30</v>
      </c>
      <c r="AZ74" s="44">
        <f>VLOOKUP(Categorized!AV74,Rules!$F$134:$H$136,3,0)</f>
        <v>45</v>
      </c>
      <c r="BA74" s="44">
        <f>VLOOKUP(Categorized!AW74,Rules!$F$139:$H$141,3,0)</f>
        <v>45</v>
      </c>
      <c r="BB74" s="256">
        <f t="array" ref="BB74">MMULT(AR74:BA74,Rules!$O$48:$O$57)</f>
        <v>45.601226993865033</v>
      </c>
      <c r="BC74" s="43">
        <f>VLOOKUP(Categorized!AX74,Rules!$F$142:$H$143,3,0)</f>
        <v>30</v>
      </c>
      <c r="BD74" s="43">
        <f>VLOOKUP(Categorized!AY74,Rules!$F$144:$H$145,3,0)</f>
        <v>90</v>
      </c>
      <c r="BE74" s="43">
        <f>VLOOKUP(Categorized!AZ74,Rules!$F$146:$H$147,3,0)</f>
        <v>30</v>
      </c>
      <c r="BF74" s="43">
        <f>VLOOKUP(Categorized!BA74,Rules!$F$148:$H$149,3,0)</f>
        <v>30</v>
      </c>
      <c r="BG74" s="43">
        <f>VLOOKUP(Categorized!BB74,Rules!$F$150:$H$151,3,0)</f>
        <v>30</v>
      </c>
      <c r="BH74" s="43">
        <f>VLOOKUP(Categorized!BC74,Rules!$F$152:$H$153,3,0)</f>
        <v>90</v>
      </c>
      <c r="BI74" s="43">
        <f>VLOOKUP(Categorized!BD74,Rules!$F$154:$H$155,3,0)</f>
        <v>90</v>
      </c>
      <c r="BJ74" s="43">
        <f>VLOOKUP(Categorized!BE74,Rules!$F$156:$H$157,3,0)</f>
        <v>30</v>
      </c>
      <c r="BK74" s="43">
        <f>VLOOKUP(Categorized!BF74,Rules!$F$158:$H$159,3,0)</f>
        <v>30</v>
      </c>
      <c r="BL74" s="43">
        <f>VLOOKUP(Categorized!BG74,Rules!$F$160:$H$161,3,0)</f>
        <v>30</v>
      </c>
      <c r="BM74" s="43">
        <f>VLOOKUP(Categorized!BH74,Rules!$F$162:$H$163,3,0)</f>
        <v>30</v>
      </c>
      <c r="BN74" s="43">
        <f>VLOOKUP(Categorized!BI74,Rules!$F$164:$H$165,3,0)</f>
        <v>90</v>
      </c>
      <c r="BO74" s="43">
        <f>VLOOKUP(Categorized!BJ74,Rules!$F$166:$H$167,3,0)</f>
        <v>90</v>
      </c>
      <c r="BP74" s="43">
        <f>VLOOKUP(Categorized!BK74,Rules!$F$168:$H$169,3,0)</f>
        <v>30</v>
      </c>
      <c r="BQ74" s="43">
        <f>VLOOKUP(Categorized!BL74,Rules!$F$170:$H$171,3,0)</f>
        <v>30</v>
      </c>
      <c r="BR74" s="43">
        <f>VLOOKUP(Categorized!BM74,Rules!$F$172:$H$173,3,0)</f>
        <v>30</v>
      </c>
      <c r="BS74" s="43">
        <f>VLOOKUP(Categorized!BN74,Rules!$F$174:$H$175,3,0)</f>
        <v>30</v>
      </c>
      <c r="BT74" s="43">
        <f>VLOOKUP(Categorized!BO74,Rules!$F$176:$H$177,3,0)</f>
        <v>30</v>
      </c>
      <c r="BU74" s="43">
        <f>VLOOKUP(Categorized!BP74,Rules!$F$178:$H$179,3,0)</f>
        <v>30</v>
      </c>
      <c r="BV74" s="43">
        <f>VLOOKUP(Categorized!BQ74,Rules!$F$180:$H$181,3,0)</f>
        <v>30</v>
      </c>
      <c r="BW74" s="43">
        <f>VLOOKUP(Categorized!BR74,Rules!$F$182:$H$183,3,0)</f>
        <v>30</v>
      </c>
      <c r="BX74" s="255">
        <f t="array" ref="BX74">MMULT(BC74:BW74,Rules!$O$60:$O$80)</f>
        <v>44.510966212211045</v>
      </c>
      <c r="BY74" s="43">
        <f>VLOOKUP(Categorized!BS74,Rules!$F$184:$H$185,3,0)</f>
        <v>30</v>
      </c>
      <c r="BZ74" s="43">
        <f>VLOOKUP(Categorized!BT74,Rules!$F$186:$H$187,3,0)</f>
        <v>90</v>
      </c>
      <c r="CA74" s="43">
        <f>VLOOKUP(Categorized!BU74,Rules!$F$188:$H$189,3,0)</f>
        <v>30</v>
      </c>
      <c r="CB74" s="43">
        <f>VLOOKUP(Categorized!BV74,Rules!$F$190:$H$191,3,0)</f>
        <v>90</v>
      </c>
      <c r="CC74" s="43">
        <f>VLOOKUP(Categorized!BW74,Rules!$F$192:$H$193,3,0)</f>
        <v>30</v>
      </c>
      <c r="CD74" s="255">
        <f t="array" ref="CD74">MMULT(BY74:CC74,Rules!$O$83:$O$87)</f>
        <v>54</v>
      </c>
      <c r="CE74" s="45">
        <v>0</v>
      </c>
      <c r="CF74" s="46">
        <v>0</v>
      </c>
    </row>
    <row r="75" spans="1:84" ht="18.5">
      <c r="A75" s="38">
        <v>2020</v>
      </c>
      <c r="B75" s="39" t="s">
        <v>122</v>
      </c>
      <c r="C75" s="41">
        <v>44328</v>
      </c>
      <c r="D75" s="42">
        <f>VLOOKUP(Categorized!F75,Rules!$F$4:$H$7,3,0)</f>
        <v>90</v>
      </c>
      <c r="E75" s="43">
        <f>VLOOKUP(Categorized!G75,Rules!$F$8:$H$9,3,0)</f>
        <v>60</v>
      </c>
      <c r="F75" s="43">
        <f>VLOOKUP(Categorized!H75,Rules!$F$10:$H$12,3,0)</f>
        <v>60</v>
      </c>
      <c r="G75" s="43">
        <f>VLOOKUP(Categorized!I75,Rules!$F$13:$H$16,3,0)</f>
        <v>95</v>
      </c>
      <c r="H75" s="43">
        <f>VLOOKUP(Categorized!BZ75,Rules!$F$243:$H$245,3,0)</f>
        <v>90</v>
      </c>
      <c r="I75" s="43">
        <f>VLOOKUP(Categorized!K75,Rules!$F$20:$H$27,3,0)</f>
        <v>60</v>
      </c>
      <c r="J75" s="43">
        <f>VLOOKUP(Categorized!CA75,Rules!$F$246:$H$252,3,0)</f>
        <v>70</v>
      </c>
      <c r="K75" s="43">
        <f>VLOOKUP(Categorized!M75,Rules!$F$29:$H$31,3,0)</f>
        <v>60</v>
      </c>
      <c r="L75" s="43">
        <f>VLOOKUP(Categorized!CB75,Rules!$F$253:$H$259,3,0)</f>
        <v>0</v>
      </c>
      <c r="M75" s="255" t="e">
        <f t="array" ref="M75">MMULT(D75:L75,Rules!$O$4:$O$11)</f>
        <v>#VALUE!</v>
      </c>
      <c r="N75" s="43">
        <f>VLOOKUP(Categorized!N75,Rules!$F$32:$H$33,3,0)</f>
        <v>90</v>
      </c>
      <c r="O75" s="43">
        <f>VLOOKUP(Categorized!O75,Rules!$F$34:$H$40,3,0)</f>
        <v>50</v>
      </c>
      <c r="P75" s="43">
        <f>VLOOKUP(Categorized!P75,Rules!$F$41:$H$42,3,0)</f>
        <v>30</v>
      </c>
      <c r="Q75" s="43">
        <f>VLOOKUP(Categorized!CC75,Rules!$F$231:$H$234,3,0)</f>
        <v>20</v>
      </c>
      <c r="R75" s="43">
        <f>VLOOKUP(Categorized!R75,Rules!$F$47:$H$51,3,0)</f>
        <v>50</v>
      </c>
      <c r="S75" s="43">
        <f>VLOOKUP(Categorized!S75,Rules!$F$52:$H$56,3,0)</f>
        <v>50</v>
      </c>
      <c r="T75" s="43">
        <f>VLOOKUP(Categorized!T75,Rules!$F$57:$H$58,3,0)</f>
        <v>30</v>
      </c>
      <c r="U75" s="255">
        <f t="array" ref="U75">MMULT(N75:T75,Rules!$O$14:$O$20)</f>
        <v>44.999999999999993</v>
      </c>
      <c r="V75" s="43">
        <f>VLOOKUP(Categorized!U75,Rules!$F$59:$H$60,3,0)</f>
        <v>20</v>
      </c>
      <c r="W75" s="43">
        <f>VLOOKUP(Categorized!V75,Rules!$F$61:$H$62,3,0)</f>
        <v>20</v>
      </c>
      <c r="X75" s="43">
        <f>VLOOKUP(Categorized!W75,Rules!$F$63:$H$64,3,0)</f>
        <v>80</v>
      </c>
      <c r="Y75" s="43">
        <f>VLOOKUP(Categorized!X75,Rules!$F$65:$H$66,3,0)</f>
        <v>20</v>
      </c>
      <c r="Z75" s="255">
        <f t="array" ref="Z75">MMULT(V75:Y75,Rules!$O$23:$O$26)</f>
        <v>26.666666666666664</v>
      </c>
      <c r="AA75" s="43">
        <f>VLOOKUP(Categorized!Y75,Rules!$F$67:$H$68,3,0)</f>
        <v>70</v>
      </c>
      <c r="AB75" s="43">
        <f>VLOOKUP(Categorized!Z75,Rules!$F$69:$H$70,3,0)</f>
        <v>80</v>
      </c>
      <c r="AC75" s="43">
        <f>VLOOKUP(Categorized!AA75,Rules!$F$71:$H$72,3,0)</f>
        <v>80</v>
      </c>
      <c r="AD75" s="43">
        <f>VLOOKUP(Categorized!AB75,Rules!$F$73:$H$74,3,0)</f>
        <v>30</v>
      </c>
      <c r="AE75" s="255">
        <f t="array" ref="AE75">MMULT(AA75:AD75,Rules!$O$29:$O$32)</f>
        <v>66.507936507936506</v>
      </c>
      <c r="AF75" s="43">
        <f>VLOOKUP(Categorized!AC75,Rules!$F$75:$H$76,3,0)</f>
        <v>80</v>
      </c>
      <c r="AG75" s="43">
        <f>VLOOKUP(Categorized!AD75,Rules!$F$77:$H$78,3,0)</f>
        <v>50</v>
      </c>
      <c r="AH75" s="43">
        <f>VLOOKUP(Categorized!AE75,Rules!$F$79:$H$84,3,0)</f>
        <v>30</v>
      </c>
      <c r="AI75" s="43">
        <f>VLOOKUP(Categorized!AF75,Rules!$F$85:$H$89,3,0)</f>
        <v>50</v>
      </c>
      <c r="AJ75" s="43">
        <f>VLOOKUP(Categorized!AG75,Rules!$F$90:$H$92,3,0)</f>
        <v>30</v>
      </c>
      <c r="AK75" s="43">
        <f>VLOOKUP(Categorized!AH75,Rules!$F$93:$H$96,3,0)</f>
        <v>30</v>
      </c>
      <c r="AL75" s="43">
        <f>VLOOKUP(Categorized!AI75,Rules!$F$97:$H$100,3,0)</f>
        <v>50</v>
      </c>
      <c r="AM75" s="43">
        <f>VLOOKUP(Categorized!AJ75,Rules!$F$101:$H$102,3,0)</f>
        <v>30</v>
      </c>
      <c r="AN75" s="43">
        <f>VLOOKUP(Categorized!CD75,Rules!$F$235:$H$237,3,0)</f>
        <v>70</v>
      </c>
      <c r="AO75" s="43">
        <f>VLOOKUP(Categorized!CE75,Rules!$F$238:$H$241,3,0)</f>
        <v>60</v>
      </c>
      <c r="AP75" s="43">
        <f>VLOOKUP(Categorized!AM75,Rules!$F$110:$H$113,3,0)</f>
        <v>70</v>
      </c>
      <c r="AQ75" s="255">
        <f t="array" ref="AQ75">MMULT(AF75:AP75,Rules!$O$35:$O$45)</f>
        <v>49.090909090909101</v>
      </c>
      <c r="AR75" s="44">
        <f>VLOOKUP(Categorized!AN75,Rules!$F$114:$H$116,3,0)</f>
        <v>30</v>
      </c>
      <c r="AS75" s="44">
        <f>VLOOKUP(Categorized!AO75,Rules!$F$117:$H$119,3,0)</f>
        <v>30</v>
      </c>
      <c r="AT75" s="44">
        <f>VLOOKUP(Categorized!AP75,Rules!$F$120:$H$122,3,0)</f>
        <v>30</v>
      </c>
      <c r="AU75" s="44">
        <f>VLOOKUP(Categorized!AQ75,Rules!$F$123:$H$124,3,0)</f>
        <v>30</v>
      </c>
      <c r="AV75" s="44">
        <f>VLOOKUP(Categorized!AR75,Rules!$F$125:$H$127,3,0)</f>
        <v>50</v>
      </c>
      <c r="AW75" s="44">
        <f>VLOOKUP(Categorized!AS75,Rules!$F$128:$H$130,3,0)</f>
        <v>30</v>
      </c>
      <c r="AX75" s="43">
        <f>VLOOKUP(Categorized!AT75,Rules!$F$131:$H$133,3,0)</f>
        <v>30</v>
      </c>
      <c r="AY75" s="44">
        <f>VLOOKUP(Categorized!AU75,Rules!$F$134:$H$136,3,0)</f>
        <v>30</v>
      </c>
      <c r="AZ75" s="44">
        <f>VLOOKUP(Categorized!AV75,Rules!$F$134:$H$136,3,0)</f>
        <v>30</v>
      </c>
      <c r="BA75" s="44">
        <f>VLOOKUP(Categorized!AW75,Rules!$F$139:$H$141,3,0)</f>
        <v>45</v>
      </c>
      <c r="BB75" s="256">
        <f t="array" ref="BB75">MMULT(AR75:BA75,Rules!$O$48:$O$57)</f>
        <v>33.509202453987733</v>
      </c>
      <c r="BC75" s="43">
        <f>VLOOKUP(Categorized!AX75,Rules!$F$142:$H$143,3,0)</f>
        <v>30</v>
      </c>
      <c r="BD75" s="43">
        <f>VLOOKUP(Categorized!AY75,Rules!$F$144:$H$145,3,0)</f>
        <v>90</v>
      </c>
      <c r="BE75" s="43">
        <f>VLOOKUP(Categorized!AZ75,Rules!$F$146:$H$147,3,0)</f>
        <v>30</v>
      </c>
      <c r="BF75" s="43">
        <f>VLOOKUP(Categorized!BA75,Rules!$F$148:$H$149,3,0)</f>
        <v>30</v>
      </c>
      <c r="BG75" s="43">
        <f>VLOOKUP(Categorized!BB75,Rules!$F$150:$H$151,3,0)</f>
        <v>90</v>
      </c>
      <c r="BH75" s="43">
        <f>VLOOKUP(Categorized!BC75,Rules!$F$152:$H$153,3,0)</f>
        <v>30</v>
      </c>
      <c r="BI75" s="43">
        <f>VLOOKUP(Categorized!BD75,Rules!$F$154:$H$155,3,0)</f>
        <v>90</v>
      </c>
      <c r="BJ75" s="43">
        <f>VLOOKUP(Categorized!BE75,Rules!$F$156:$H$157,3,0)</f>
        <v>30</v>
      </c>
      <c r="BK75" s="43">
        <f>VLOOKUP(Categorized!BF75,Rules!$F$158:$H$159,3,0)</f>
        <v>30</v>
      </c>
      <c r="BL75" s="43">
        <f>VLOOKUP(Categorized!BG75,Rules!$F$160:$H$161,3,0)</f>
        <v>30</v>
      </c>
      <c r="BM75" s="43">
        <f>VLOOKUP(Categorized!BH75,Rules!$F$162:$H$163,3,0)</f>
        <v>30</v>
      </c>
      <c r="BN75" s="43">
        <f>VLOOKUP(Categorized!BI75,Rules!$F$164:$H$165,3,0)</f>
        <v>30</v>
      </c>
      <c r="BO75" s="43">
        <f>VLOOKUP(Categorized!BJ75,Rules!$F$166:$H$167,3,0)</f>
        <v>90</v>
      </c>
      <c r="BP75" s="43">
        <f>VLOOKUP(Categorized!BK75,Rules!$F$168:$H$169,3,0)</f>
        <v>30</v>
      </c>
      <c r="BQ75" s="43">
        <f>VLOOKUP(Categorized!BL75,Rules!$F$170:$H$171,3,0)</f>
        <v>30</v>
      </c>
      <c r="BR75" s="43">
        <f>VLOOKUP(Categorized!BM75,Rules!$F$172:$H$173,3,0)</f>
        <v>30</v>
      </c>
      <c r="BS75" s="43">
        <f>VLOOKUP(Categorized!BN75,Rules!$F$174:$H$175,3,0)</f>
        <v>30</v>
      </c>
      <c r="BT75" s="43">
        <f>VLOOKUP(Categorized!BO75,Rules!$F$176:$H$177,3,0)</f>
        <v>30</v>
      </c>
      <c r="BU75" s="43">
        <f>VLOOKUP(Categorized!BP75,Rules!$F$178:$H$179,3,0)</f>
        <v>30</v>
      </c>
      <c r="BV75" s="43">
        <f>VLOOKUP(Categorized!BQ75,Rules!$F$180:$H$181,3,0)</f>
        <v>30</v>
      </c>
      <c r="BW75" s="43">
        <f>VLOOKUP(Categorized!BR75,Rules!$F$182:$H$183,3,0)</f>
        <v>30</v>
      </c>
      <c r="BX75" s="255">
        <f t="array" ref="BX75">MMULT(BC75:BW75,Rules!$O$60:$O$80)</f>
        <v>42.270302311796101</v>
      </c>
      <c r="BY75" s="43">
        <f>VLOOKUP(Categorized!BS75,Rules!$F$184:$H$185,3,0)</f>
        <v>30</v>
      </c>
      <c r="BZ75" s="43">
        <f>VLOOKUP(Categorized!BT75,Rules!$F$186:$H$187,3,0)</f>
        <v>30</v>
      </c>
      <c r="CA75" s="43">
        <f>VLOOKUP(Categorized!BU75,Rules!$F$188:$H$189,3,0)</f>
        <v>30</v>
      </c>
      <c r="CB75" s="43">
        <f>VLOOKUP(Categorized!BV75,Rules!$F$190:$H$191,3,0)</f>
        <v>30</v>
      </c>
      <c r="CC75" s="43">
        <f>VLOOKUP(Categorized!BW75,Rules!$F$192:$H$193,3,0)</f>
        <v>30</v>
      </c>
      <c r="CD75" s="255">
        <f t="array" ref="CD75">MMULT(BY75:CC75,Rules!$O$83:$O$87)</f>
        <v>30</v>
      </c>
      <c r="CE75" s="45">
        <v>0</v>
      </c>
      <c r="CF75" s="46">
        <v>0</v>
      </c>
    </row>
    <row r="76" spans="1:84" ht="18.5">
      <c r="A76" s="38">
        <v>2020</v>
      </c>
      <c r="B76" s="39" t="s">
        <v>123</v>
      </c>
      <c r="C76" s="41">
        <v>48727</v>
      </c>
      <c r="D76" s="42">
        <f>VLOOKUP(Categorized!F76,Rules!$F$4:$H$7,3,0)</f>
        <v>70</v>
      </c>
      <c r="E76" s="43">
        <f>VLOOKUP(Categorized!G76,Rules!$F$8:$H$9,3,0)</f>
        <v>90</v>
      </c>
      <c r="F76" s="43">
        <f>VLOOKUP(Categorized!H76,Rules!$F$10:$H$12,3,0)</f>
        <v>60</v>
      </c>
      <c r="G76" s="43">
        <f>VLOOKUP(Categorized!I76,Rules!$F$13:$H$16,3,0)</f>
        <v>70</v>
      </c>
      <c r="H76" s="43">
        <f>VLOOKUP(Categorized!BZ76,Rules!$F$243:$H$245,3,0)</f>
        <v>90</v>
      </c>
      <c r="I76" s="43">
        <f>VLOOKUP(Categorized!K76,Rules!$F$20:$H$27,3,0)</f>
        <v>60</v>
      </c>
      <c r="J76" s="43">
        <f>VLOOKUP(Categorized!CA76,Rules!$F$246:$H$252,3,0)</f>
        <v>75</v>
      </c>
      <c r="K76" s="43">
        <f>VLOOKUP(Categorized!M76,Rules!$F$29:$H$31,3,0)</f>
        <v>70</v>
      </c>
      <c r="L76" s="43">
        <f>VLOOKUP(Categorized!CB76,Rules!$F$253:$H$259,3,0)</f>
        <v>0</v>
      </c>
      <c r="M76" s="255" t="e">
        <f t="array" ref="M76">MMULT(D76:L76,Rules!$O$4:$O$11)</f>
        <v>#VALUE!</v>
      </c>
      <c r="N76" s="43">
        <f>VLOOKUP(Categorized!N76,Rules!$F$32:$H$33,3,0)</f>
        <v>90</v>
      </c>
      <c r="O76" s="43">
        <f>VLOOKUP(Categorized!O76,Rules!$F$34:$H$40,3,0)</f>
        <v>30</v>
      </c>
      <c r="P76" s="43">
        <f>VLOOKUP(Categorized!P76,Rules!$F$41:$H$42,3,0)</f>
        <v>90</v>
      </c>
      <c r="Q76" s="43">
        <f>VLOOKUP(Categorized!CC76,Rules!$F$231:$H$234,3,0)</f>
        <v>50</v>
      </c>
      <c r="R76" s="43">
        <f>VLOOKUP(Categorized!R76,Rules!$F$47:$H$51,3,0)</f>
        <v>30</v>
      </c>
      <c r="S76" s="43">
        <f>VLOOKUP(Categorized!S76,Rules!$F$52:$H$56,3,0)</f>
        <v>30</v>
      </c>
      <c r="T76" s="43">
        <f>VLOOKUP(Categorized!T76,Rules!$F$57:$H$58,3,0)</f>
        <v>80</v>
      </c>
      <c r="U76" s="255">
        <f t="array" ref="U76">MMULT(N76:T76,Rules!$O$14:$O$20)</f>
        <v>55.449826989619382</v>
      </c>
      <c r="V76" s="43">
        <f>VLOOKUP(Categorized!U76,Rules!$F$59:$H$60,3,0)</f>
        <v>80</v>
      </c>
      <c r="W76" s="43">
        <f>VLOOKUP(Categorized!V76,Rules!$F$61:$H$62,3,0)</f>
        <v>20</v>
      </c>
      <c r="X76" s="43">
        <f>VLOOKUP(Categorized!W76,Rules!$F$63:$H$64,3,0)</f>
        <v>80</v>
      </c>
      <c r="Y76" s="43">
        <f>VLOOKUP(Categorized!X76,Rules!$F$65:$H$66,3,0)</f>
        <v>20</v>
      </c>
      <c r="Z76" s="255">
        <f t="array" ref="Z76">MMULT(V76:Y76,Rules!$O$23:$O$26)</f>
        <v>46.666666666666664</v>
      </c>
      <c r="AA76" s="43">
        <f>VLOOKUP(Categorized!Y76,Rules!$F$67:$H$68,3,0)</f>
        <v>30</v>
      </c>
      <c r="AB76" s="43">
        <f>VLOOKUP(Categorized!Z76,Rules!$F$69:$H$70,3,0)</f>
        <v>80</v>
      </c>
      <c r="AC76" s="43">
        <f>VLOOKUP(Categorized!AA76,Rules!$F$71:$H$72,3,0)</f>
        <v>30</v>
      </c>
      <c r="AD76" s="43">
        <f>VLOOKUP(Categorized!AB76,Rules!$F$73:$H$74,3,0)</f>
        <v>30</v>
      </c>
      <c r="AE76" s="255">
        <f t="array" ref="AE76">MMULT(AA76:AD76,Rules!$O$29:$O$32)</f>
        <v>44.285714285714278</v>
      </c>
      <c r="AF76" s="43">
        <f>VLOOKUP(Categorized!AC76,Rules!$F$75:$H$76,3,0)</f>
        <v>80</v>
      </c>
      <c r="AG76" s="43">
        <f>VLOOKUP(Categorized!AD76,Rules!$F$77:$H$78,3,0)</f>
        <v>80</v>
      </c>
      <c r="AH76" s="43">
        <f>VLOOKUP(Categorized!AE76,Rules!$F$79:$H$84,3,0)</f>
        <v>80</v>
      </c>
      <c r="AI76" s="43">
        <f>VLOOKUP(Categorized!AF76,Rules!$F$85:$H$89,3,0)</f>
        <v>80</v>
      </c>
      <c r="AJ76" s="43">
        <f>VLOOKUP(Categorized!AG76,Rules!$F$90:$H$92,3,0)</f>
        <v>90</v>
      </c>
      <c r="AK76" s="43">
        <f>VLOOKUP(Categorized!AH76,Rules!$F$93:$H$96,3,0)</f>
        <v>80</v>
      </c>
      <c r="AL76" s="43">
        <f>VLOOKUP(Categorized!AI76,Rules!$F$97:$H$100,3,0)</f>
        <v>30</v>
      </c>
      <c r="AM76" s="43">
        <f>VLOOKUP(Categorized!AJ76,Rules!$F$101:$H$102,3,0)</f>
        <v>30</v>
      </c>
      <c r="AN76" s="43">
        <f>VLOOKUP(Categorized!CD76,Rules!$F$235:$H$237,3,0)</f>
        <v>95</v>
      </c>
      <c r="AO76" s="43">
        <f>VLOOKUP(Categorized!CE76,Rules!$F$238:$H$241,3,0)</f>
        <v>60</v>
      </c>
      <c r="AP76" s="43">
        <f>VLOOKUP(Categorized!AM76,Rules!$F$110:$H$113,3,0)</f>
        <v>70</v>
      </c>
      <c r="AQ76" s="255">
        <f t="array" ref="AQ76">MMULT(AF76:AP76,Rules!$O$35:$O$45)</f>
        <v>71.392045454545453</v>
      </c>
      <c r="AR76" s="44">
        <f>VLOOKUP(Categorized!AN76,Rules!$F$114:$H$116,3,0)</f>
        <v>90</v>
      </c>
      <c r="AS76" s="44">
        <f>VLOOKUP(Categorized!AO76,Rules!$F$117:$H$119,3,0)</f>
        <v>30</v>
      </c>
      <c r="AT76" s="44">
        <f>VLOOKUP(Categorized!AP76,Rules!$F$120:$H$122,3,0)</f>
        <v>30</v>
      </c>
      <c r="AU76" s="44">
        <f>VLOOKUP(Categorized!AQ76,Rules!$F$123:$H$124,3,0)</f>
        <v>30</v>
      </c>
      <c r="AV76" s="44">
        <f>VLOOKUP(Categorized!AR76,Rules!$F$125:$H$127,3,0)</f>
        <v>50</v>
      </c>
      <c r="AW76" s="44">
        <f>VLOOKUP(Categorized!AS76,Rules!$F$128:$H$130,3,0)</f>
        <v>30</v>
      </c>
      <c r="AX76" s="43">
        <f>VLOOKUP(Categorized!AT76,Rules!$F$131:$H$133,3,0)</f>
        <v>30</v>
      </c>
      <c r="AY76" s="44">
        <f>VLOOKUP(Categorized!AU76,Rules!$F$134:$H$136,3,0)</f>
        <v>30</v>
      </c>
      <c r="AZ76" s="44">
        <f>VLOOKUP(Categorized!AV76,Rules!$F$134:$H$136,3,0)</f>
        <v>45</v>
      </c>
      <c r="BA76" s="44">
        <f>VLOOKUP(Categorized!AW76,Rules!$F$139:$H$141,3,0)</f>
        <v>90</v>
      </c>
      <c r="BB76" s="256">
        <f t="array" ref="BB76">MMULT(AR76:BA76,Rules!$O$48:$O$57)</f>
        <v>44.644171779141104</v>
      </c>
      <c r="BC76" s="43">
        <f>VLOOKUP(Categorized!AX76,Rules!$F$142:$H$143,3,0)</f>
        <v>30</v>
      </c>
      <c r="BD76" s="43">
        <f>VLOOKUP(Categorized!AY76,Rules!$F$144:$H$145,3,0)</f>
        <v>30</v>
      </c>
      <c r="BE76" s="43">
        <f>VLOOKUP(Categorized!AZ76,Rules!$F$146:$H$147,3,0)</f>
        <v>30</v>
      </c>
      <c r="BF76" s="43">
        <f>VLOOKUP(Categorized!BA76,Rules!$F$148:$H$149,3,0)</f>
        <v>30</v>
      </c>
      <c r="BG76" s="43">
        <f>VLOOKUP(Categorized!BB76,Rules!$F$150:$H$151,3,0)</f>
        <v>90</v>
      </c>
      <c r="BH76" s="43">
        <f>VLOOKUP(Categorized!BC76,Rules!$F$152:$H$153,3,0)</f>
        <v>30</v>
      </c>
      <c r="BI76" s="43">
        <f>VLOOKUP(Categorized!BD76,Rules!$F$154:$H$155,3,0)</f>
        <v>90</v>
      </c>
      <c r="BJ76" s="43">
        <f>VLOOKUP(Categorized!BE76,Rules!$F$156:$H$157,3,0)</f>
        <v>30</v>
      </c>
      <c r="BK76" s="43">
        <f>VLOOKUP(Categorized!BF76,Rules!$F$158:$H$159,3,0)</f>
        <v>30</v>
      </c>
      <c r="BL76" s="43">
        <f>VLOOKUP(Categorized!BG76,Rules!$F$160:$H$161,3,0)</f>
        <v>30</v>
      </c>
      <c r="BM76" s="43">
        <f>VLOOKUP(Categorized!BH76,Rules!$F$162:$H$163,3,0)</f>
        <v>30</v>
      </c>
      <c r="BN76" s="43">
        <f>VLOOKUP(Categorized!BI76,Rules!$F$164:$H$165,3,0)</f>
        <v>90</v>
      </c>
      <c r="BO76" s="43">
        <f>VLOOKUP(Categorized!BJ76,Rules!$F$166:$H$167,3,0)</f>
        <v>30</v>
      </c>
      <c r="BP76" s="43">
        <f>VLOOKUP(Categorized!BK76,Rules!$F$168:$H$169,3,0)</f>
        <v>30</v>
      </c>
      <c r="BQ76" s="43">
        <f>VLOOKUP(Categorized!BL76,Rules!$F$170:$H$171,3,0)</f>
        <v>30</v>
      </c>
      <c r="BR76" s="43">
        <f>VLOOKUP(Categorized!BM76,Rules!$F$172:$H$173,3,0)</f>
        <v>30</v>
      </c>
      <c r="BS76" s="43">
        <f>VLOOKUP(Categorized!BN76,Rules!$F$174:$H$175,3,0)</f>
        <v>30</v>
      </c>
      <c r="BT76" s="43">
        <f>VLOOKUP(Categorized!BO76,Rules!$F$176:$H$177,3,0)</f>
        <v>30</v>
      </c>
      <c r="BU76" s="43">
        <f>VLOOKUP(Categorized!BP76,Rules!$F$178:$H$179,3,0)</f>
        <v>30</v>
      </c>
      <c r="BV76" s="43">
        <f>VLOOKUP(Categorized!BQ76,Rules!$F$180:$H$181,3,0)</f>
        <v>30</v>
      </c>
      <c r="BW76" s="43">
        <f>VLOOKUP(Categorized!BR76,Rules!$F$182:$H$183,3,0)</f>
        <v>30</v>
      </c>
      <c r="BX76" s="255">
        <f t="array" ref="BX76">MMULT(BC76:BW76,Rules!$O$60:$O$80)</f>
        <v>39.28275044457618</v>
      </c>
      <c r="BY76" s="43">
        <f>VLOOKUP(Categorized!BS76,Rules!$F$184:$H$185,3,0)</f>
        <v>30</v>
      </c>
      <c r="BZ76" s="43">
        <f>VLOOKUP(Categorized!BT76,Rules!$F$186:$H$187,3,0)</f>
        <v>90</v>
      </c>
      <c r="CA76" s="43">
        <f>VLOOKUP(Categorized!BU76,Rules!$F$188:$H$189,3,0)</f>
        <v>30</v>
      </c>
      <c r="CB76" s="43">
        <f>VLOOKUP(Categorized!BV76,Rules!$F$190:$H$191,3,0)</f>
        <v>90</v>
      </c>
      <c r="CC76" s="43">
        <f>VLOOKUP(Categorized!BW76,Rules!$F$192:$H$193,3,0)</f>
        <v>30</v>
      </c>
      <c r="CD76" s="255">
        <f t="array" ref="CD76">MMULT(BY76:CC76,Rules!$O$83:$O$87)</f>
        <v>54</v>
      </c>
      <c r="CE76" s="45">
        <v>0</v>
      </c>
      <c r="CF76" s="46">
        <v>0</v>
      </c>
    </row>
    <row r="77" spans="1:84" ht="18.5">
      <c r="A77" s="38">
        <v>2020</v>
      </c>
      <c r="B77" s="39" t="s">
        <v>124</v>
      </c>
      <c r="C77" s="41">
        <v>45649</v>
      </c>
      <c r="D77" s="42">
        <f>VLOOKUP(Categorized!F77,Rules!$F$4:$H$7,3,0)</f>
        <v>90</v>
      </c>
      <c r="E77" s="43">
        <f>VLOOKUP(Categorized!G77,Rules!$F$8:$H$9,3,0)</f>
        <v>90</v>
      </c>
      <c r="F77" s="43">
        <f>VLOOKUP(Categorized!H77,Rules!$F$10:$H$12,3,0)</f>
        <v>60</v>
      </c>
      <c r="G77" s="43">
        <f>VLOOKUP(Categorized!I77,Rules!$F$13:$H$16,3,0)</f>
        <v>40</v>
      </c>
      <c r="H77" s="43">
        <f>VLOOKUP(Categorized!BZ77,Rules!$F$243:$H$245,3,0)</f>
        <v>30</v>
      </c>
      <c r="I77" s="43">
        <f>VLOOKUP(Categorized!K77,Rules!$F$20:$H$27,3,0)</f>
        <v>60</v>
      </c>
      <c r="J77" s="43">
        <f>VLOOKUP(Categorized!CA77,Rules!$F$246:$H$252,3,0)</f>
        <v>70</v>
      </c>
      <c r="K77" s="43">
        <f>VLOOKUP(Categorized!M77,Rules!$F$29:$H$31,3,0)</f>
        <v>60</v>
      </c>
      <c r="L77" s="43">
        <f>VLOOKUP(Categorized!CB77,Rules!$F$253:$H$259,3,0)</f>
        <v>0</v>
      </c>
      <c r="M77" s="255" t="e">
        <f t="array" ref="M77">MMULT(D77:L77,Rules!$O$4:$O$11)</f>
        <v>#VALUE!</v>
      </c>
      <c r="N77" s="43">
        <f>VLOOKUP(Categorized!N77,Rules!$F$32:$H$33,3,0)</f>
        <v>60</v>
      </c>
      <c r="O77" s="43">
        <f>VLOOKUP(Categorized!O77,Rules!$F$34:$H$40,3,0)</f>
        <v>50</v>
      </c>
      <c r="P77" s="43">
        <f>VLOOKUP(Categorized!P77,Rules!$F$41:$H$42,3,0)</f>
        <v>30</v>
      </c>
      <c r="Q77" s="43">
        <f>VLOOKUP(Categorized!CC77,Rules!$F$231:$H$234,3,0)</f>
        <v>20</v>
      </c>
      <c r="R77" s="43">
        <f>VLOOKUP(Categorized!R77,Rules!$F$47:$H$51,3,0)</f>
        <v>30</v>
      </c>
      <c r="S77" s="43">
        <f>VLOOKUP(Categorized!S77,Rules!$F$52:$H$56,3,0)</f>
        <v>30</v>
      </c>
      <c r="T77" s="43">
        <f>VLOOKUP(Categorized!T77,Rules!$F$57:$H$58,3,0)</f>
        <v>30</v>
      </c>
      <c r="U77" s="255">
        <f t="array" ref="U77">MMULT(N77:T77,Rules!$O$14:$O$20)</f>
        <v>34.965397923875436</v>
      </c>
      <c r="V77" s="43">
        <f>VLOOKUP(Categorized!U77,Rules!$F$59:$H$60,3,0)</f>
        <v>80</v>
      </c>
      <c r="W77" s="43">
        <f>VLOOKUP(Categorized!V77,Rules!$F$61:$H$62,3,0)</f>
        <v>20</v>
      </c>
      <c r="X77" s="43">
        <f>VLOOKUP(Categorized!W77,Rules!$F$63:$H$64,3,0)</f>
        <v>80</v>
      </c>
      <c r="Y77" s="43">
        <f>VLOOKUP(Categorized!X77,Rules!$F$65:$H$66,3,0)</f>
        <v>20</v>
      </c>
      <c r="Z77" s="255">
        <f t="array" ref="Z77">MMULT(V77:Y77,Rules!$O$23:$O$26)</f>
        <v>46.666666666666664</v>
      </c>
      <c r="AA77" s="43">
        <f>VLOOKUP(Categorized!Y77,Rules!$F$67:$H$68,3,0)</f>
        <v>30</v>
      </c>
      <c r="AB77" s="43">
        <f>VLOOKUP(Categorized!Z77,Rules!$F$69:$H$70,3,0)</f>
        <v>30</v>
      </c>
      <c r="AC77" s="43">
        <f>VLOOKUP(Categorized!AA77,Rules!$F$71:$H$72,3,0)</f>
        <v>80</v>
      </c>
      <c r="AD77" s="43">
        <f>VLOOKUP(Categorized!AB77,Rules!$F$73:$H$74,3,0)</f>
        <v>30</v>
      </c>
      <c r="AE77" s="255">
        <f t="array" ref="AE77">MMULT(AA77:AD77,Rules!$O$29:$O$32)</f>
        <v>42.698412698412696</v>
      </c>
      <c r="AF77" s="43">
        <f>VLOOKUP(Categorized!AC77,Rules!$F$75:$H$76,3,0)</f>
        <v>80</v>
      </c>
      <c r="AG77" s="43">
        <f>VLOOKUP(Categorized!AD77,Rules!$F$77:$H$78,3,0)</f>
        <v>50</v>
      </c>
      <c r="AH77" s="43">
        <f>VLOOKUP(Categorized!AE77,Rules!$F$79:$H$84,3,0)</f>
        <v>80</v>
      </c>
      <c r="AI77" s="43">
        <f>VLOOKUP(Categorized!AF77,Rules!$F$85:$H$89,3,0)</f>
        <v>50</v>
      </c>
      <c r="AJ77" s="43">
        <f>VLOOKUP(Categorized!AG77,Rules!$F$90:$H$92,3,0)</f>
        <v>30</v>
      </c>
      <c r="AK77" s="43">
        <f>VLOOKUP(Categorized!AH77,Rules!$F$93:$H$96,3,0)</f>
        <v>30</v>
      </c>
      <c r="AL77" s="43">
        <f>VLOOKUP(Categorized!AI77,Rules!$F$97:$H$100,3,0)</f>
        <v>50</v>
      </c>
      <c r="AM77" s="43">
        <f>VLOOKUP(Categorized!AJ77,Rules!$F$101:$H$102,3,0)</f>
        <v>30</v>
      </c>
      <c r="AN77" s="43">
        <f>VLOOKUP(Categorized!CD77,Rules!$F$235:$H$237,3,0)</f>
        <v>95</v>
      </c>
      <c r="AO77" s="43">
        <f>VLOOKUP(Categorized!CE77,Rules!$F$238:$H$241,3,0)</f>
        <v>40</v>
      </c>
      <c r="AP77" s="43">
        <f>VLOOKUP(Categorized!AM77,Rules!$F$110:$H$113,3,0)</f>
        <v>30</v>
      </c>
      <c r="AQ77" s="255">
        <f t="array" ref="AQ77">MMULT(AF77:AP77,Rules!$O$35:$O$45)</f>
        <v>51.676136363636367</v>
      </c>
      <c r="AR77" s="44">
        <f>VLOOKUP(Categorized!AN77,Rules!$F$114:$H$116,3,0)</f>
        <v>30</v>
      </c>
      <c r="AS77" s="44">
        <f>VLOOKUP(Categorized!AO77,Rules!$F$117:$H$119,3,0)</f>
        <v>90</v>
      </c>
      <c r="AT77" s="44">
        <f>VLOOKUP(Categorized!AP77,Rules!$F$120:$H$122,3,0)</f>
        <v>30</v>
      </c>
      <c r="AU77" s="44">
        <f>VLOOKUP(Categorized!AQ77,Rules!$F$123:$H$124,3,0)</f>
        <v>30</v>
      </c>
      <c r="AV77" s="44">
        <f>VLOOKUP(Categorized!AR77,Rules!$F$125:$H$127,3,0)</f>
        <v>70</v>
      </c>
      <c r="AW77" s="44">
        <f>VLOOKUP(Categorized!AS77,Rules!$F$128:$H$130,3,0)</f>
        <v>30</v>
      </c>
      <c r="AX77" s="43">
        <f>VLOOKUP(Categorized!AT77,Rules!$F$131:$H$133,3,0)</f>
        <v>70</v>
      </c>
      <c r="AY77" s="44">
        <f>VLOOKUP(Categorized!AU77,Rules!$F$134:$H$136,3,0)</f>
        <v>70</v>
      </c>
      <c r="AZ77" s="44">
        <f>VLOOKUP(Categorized!AV77,Rules!$F$134:$H$136,3,0)</f>
        <v>45</v>
      </c>
      <c r="BA77" s="44">
        <f>VLOOKUP(Categorized!AW77,Rules!$F$139:$H$141,3,0)</f>
        <v>30</v>
      </c>
      <c r="BB77" s="256">
        <f t="array" ref="BB77">MMULT(AR77:BA77,Rules!$O$48:$O$57)</f>
        <v>49.552147239263803</v>
      </c>
      <c r="BC77" s="43">
        <f>VLOOKUP(Categorized!AX77,Rules!$F$142:$H$143,3,0)</f>
        <v>30</v>
      </c>
      <c r="BD77" s="43">
        <f>VLOOKUP(Categorized!AY77,Rules!$F$144:$H$145,3,0)</f>
        <v>30</v>
      </c>
      <c r="BE77" s="43">
        <f>VLOOKUP(Categorized!AZ77,Rules!$F$146:$H$147,3,0)</f>
        <v>30</v>
      </c>
      <c r="BF77" s="43">
        <f>VLOOKUP(Categorized!BA77,Rules!$F$148:$H$149,3,0)</f>
        <v>30</v>
      </c>
      <c r="BG77" s="43">
        <f>VLOOKUP(Categorized!BB77,Rules!$F$150:$H$151,3,0)</f>
        <v>30</v>
      </c>
      <c r="BH77" s="43">
        <f>VLOOKUP(Categorized!BC77,Rules!$F$152:$H$153,3,0)</f>
        <v>30</v>
      </c>
      <c r="BI77" s="43">
        <f>VLOOKUP(Categorized!BD77,Rules!$F$154:$H$155,3,0)</f>
        <v>90</v>
      </c>
      <c r="BJ77" s="43">
        <f>VLOOKUP(Categorized!BE77,Rules!$F$156:$H$157,3,0)</f>
        <v>30</v>
      </c>
      <c r="BK77" s="43">
        <f>VLOOKUP(Categorized!BF77,Rules!$F$158:$H$159,3,0)</f>
        <v>30</v>
      </c>
      <c r="BL77" s="43">
        <f>VLOOKUP(Categorized!BG77,Rules!$F$160:$H$161,3,0)</f>
        <v>30</v>
      </c>
      <c r="BM77" s="43">
        <f>VLOOKUP(Categorized!BH77,Rules!$F$162:$H$163,3,0)</f>
        <v>30</v>
      </c>
      <c r="BN77" s="43">
        <f>VLOOKUP(Categorized!BI77,Rules!$F$164:$H$165,3,0)</f>
        <v>90</v>
      </c>
      <c r="BO77" s="43">
        <f>VLOOKUP(Categorized!BJ77,Rules!$F$166:$H$167,3,0)</f>
        <v>30</v>
      </c>
      <c r="BP77" s="43">
        <f>VLOOKUP(Categorized!BK77,Rules!$F$168:$H$169,3,0)</f>
        <v>30</v>
      </c>
      <c r="BQ77" s="43">
        <f>VLOOKUP(Categorized!BL77,Rules!$F$170:$H$171,3,0)</f>
        <v>30</v>
      </c>
      <c r="BR77" s="43">
        <f>VLOOKUP(Categorized!BM77,Rules!$F$172:$H$173,3,0)</f>
        <v>30</v>
      </c>
      <c r="BS77" s="43">
        <f>VLOOKUP(Categorized!BN77,Rules!$F$174:$H$175,3,0)</f>
        <v>30</v>
      </c>
      <c r="BT77" s="43">
        <f>VLOOKUP(Categorized!BO77,Rules!$F$176:$H$177,3,0)</f>
        <v>30</v>
      </c>
      <c r="BU77" s="43">
        <f>VLOOKUP(Categorized!BP77,Rules!$F$178:$H$179,3,0)</f>
        <v>30</v>
      </c>
      <c r="BV77" s="43">
        <f>VLOOKUP(Categorized!BQ77,Rules!$F$180:$H$181,3,0)</f>
        <v>30</v>
      </c>
      <c r="BW77" s="43">
        <f>VLOOKUP(Categorized!BR77,Rules!$F$182:$H$183,3,0)</f>
        <v>30</v>
      </c>
      <c r="BX77" s="255">
        <f t="array" ref="BX77">MMULT(BC77:BW77,Rules!$O$60:$O$80)</f>
        <v>35.868405453467702</v>
      </c>
      <c r="BY77" s="43">
        <f>VLOOKUP(Categorized!BS77,Rules!$F$184:$H$185,3,0)</f>
        <v>30</v>
      </c>
      <c r="BZ77" s="43">
        <f>VLOOKUP(Categorized!BT77,Rules!$F$186:$H$187,3,0)</f>
        <v>30</v>
      </c>
      <c r="CA77" s="43">
        <f>VLOOKUP(Categorized!BU77,Rules!$F$188:$H$189,3,0)</f>
        <v>30</v>
      </c>
      <c r="CB77" s="43">
        <f>VLOOKUP(Categorized!BV77,Rules!$F$190:$H$191,3,0)</f>
        <v>90</v>
      </c>
      <c r="CC77" s="43">
        <f>VLOOKUP(Categorized!BW77,Rules!$F$192:$H$193,3,0)</f>
        <v>30</v>
      </c>
      <c r="CD77" s="255">
        <f t="array" ref="CD77">MMULT(BY77:CC77,Rules!$O$83:$O$87)</f>
        <v>40.588235294117645</v>
      </c>
      <c r="CE77" s="45">
        <v>0</v>
      </c>
      <c r="CF77" s="46">
        <v>0</v>
      </c>
    </row>
    <row r="78" spans="1:84" ht="18.5">
      <c r="A78" s="38">
        <v>2020</v>
      </c>
      <c r="B78" s="39" t="s">
        <v>125</v>
      </c>
      <c r="C78" s="41">
        <v>47061</v>
      </c>
      <c r="D78" s="42">
        <f>VLOOKUP(Categorized!F78,Rules!$F$4:$H$7,3,0)</f>
        <v>90</v>
      </c>
      <c r="E78" s="43">
        <f>VLOOKUP(Categorized!G78,Rules!$F$8:$H$9,3,0)</f>
        <v>60</v>
      </c>
      <c r="F78" s="43">
        <f>VLOOKUP(Categorized!H78,Rules!$F$10:$H$12,3,0)</f>
        <v>60</v>
      </c>
      <c r="G78" s="43">
        <f>VLOOKUP(Categorized!I78,Rules!$F$13:$H$16,3,0)</f>
        <v>95</v>
      </c>
      <c r="H78" s="43">
        <f>VLOOKUP(Categorized!BZ78,Rules!$F$243:$H$245,3,0)</f>
        <v>90</v>
      </c>
      <c r="I78" s="43">
        <f>VLOOKUP(Categorized!K78,Rules!$F$20:$H$27,3,0)</f>
        <v>60</v>
      </c>
      <c r="J78" s="43">
        <f>VLOOKUP(Categorized!CA78,Rules!$F$246:$H$252,3,0)</f>
        <v>70</v>
      </c>
      <c r="K78" s="43">
        <f>VLOOKUP(Categorized!M78,Rules!$F$29:$H$31,3,0)</f>
        <v>60</v>
      </c>
      <c r="L78" s="43">
        <f>VLOOKUP(Categorized!CB78,Rules!$F$253:$H$259,3,0)</f>
        <v>0</v>
      </c>
      <c r="M78" s="255" t="e">
        <f t="array" ref="M78">MMULT(D78:L78,Rules!$O$4:$O$11)</f>
        <v>#VALUE!</v>
      </c>
      <c r="N78" s="43">
        <f>VLOOKUP(Categorized!N78,Rules!$F$32:$H$33,3,0)</f>
        <v>60</v>
      </c>
      <c r="O78" s="43">
        <f>VLOOKUP(Categorized!O78,Rules!$F$34:$H$40,3,0)</f>
        <v>50</v>
      </c>
      <c r="P78" s="43">
        <f>VLOOKUP(Categorized!P78,Rules!$F$41:$H$42,3,0)</f>
        <v>30</v>
      </c>
      <c r="Q78" s="43">
        <f>VLOOKUP(Categorized!CC78,Rules!$F$231:$H$234,3,0)</f>
        <v>20</v>
      </c>
      <c r="R78" s="43">
        <f>VLOOKUP(Categorized!R78,Rules!$F$47:$H$51,3,0)</f>
        <v>30</v>
      </c>
      <c r="S78" s="43">
        <f>VLOOKUP(Categorized!S78,Rules!$F$52:$H$56,3,0)</f>
        <v>30</v>
      </c>
      <c r="T78" s="43">
        <f>VLOOKUP(Categorized!T78,Rules!$F$57:$H$58,3,0)</f>
        <v>30</v>
      </c>
      <c r="U78" s="255">
        <f t="array" ref="U78">MMULT(N78:T78,Rules!$O$14:$O$20)</f>
        <v>34.965397923875436</v>
      </c>
      <c r="V78" s="43">
        <f>VLOOKUP(Categorized!U78,Rules!$F$59:$H$60,3,0)</f>
        <v>80</v>
      </c>
      <c r="W78" s="43">
        <f>VLOOKUP(Categorized!V78,Rules!$F$61:$H$62,3,0)</f>
        <v>20</v>
      </c>
      <c r="X78" s="43">
        <f>VLOOKUP(Categorized!W78,Rules!$F$63:$H$64,3,0)</f>
        <v>80</v>
      </c>
      <c r="Y78" s="43">
        <f>VLOOKUP(Categorized!X78,Rules!$F$65:$H$66,3,0)</f>
        <v>20</v>
      </c>
      <c r="Z78" s="255">
        <f t="array" ref="Z78">MMULT(V78:Y78,Rules!$O$23:$O$26)</f>
        <v>46.666666666666664</v>
      </c>
      <c r="AA78" s="43">
        <f>VLOOKUP(Categorized!Y78,Rules!$F$67:$H$68,3,0)</f>
        <v>70</v>
      </c>
      <c r="AB78" s="43">
        <f>VLOOKUP(Categorized!Z78,Rules!$F$69:$H$70,3,0)</f>
        <v>80</v>
      </c>
      <c r="AC78" s="43">
        <f>VLOOKUP(Categorized!AA78,Rules!$F$71:$H$72,3,0)</f>
        <v>80</v>
      </c>
      <c r="AD78" s="43">
        <f>VLOOKUP(Categorized!AB78,Rules!$F$73:$H$74,3,0)</f>
        <v>30</v>
      </c>
      <c r="AE78" s="255">
        <f t="array" ref="AE78">MMULT(AA78:AD78,Rules!$O$29:$O$32)</f>
        <v>66.507936507936506</v>
      </c>
      <c r="AF78" s="43">
        <f>VLOOKUP(Categorized!AC78,Rules!$F$75:$H$76,3,0)</f>
        <v>80</v>
      </c>
      <c r="AG78" s="43">
        <f>VLOOKUP(Categorized!AD78,Rules!$F$77:$H$78,3,0)</f>
        <v>50</v>
      </c>
      <c r="AH78" s="43">
        <f>VLOOKUP(Categorized!AE78,Rules!$F$79:$H$84,3,0)</f>
        <v>85</v>
      </c>
      <c r="AI78" s="43">
        <f>VLOOKUP(Categorized!AF78,Rules!$F$85:$H$89,3,0)</f>
        <v>30</v>
      </c>
      <c r="AJ78" s="43">
        <f>VLOOKUP(Categorized!AG78,Rules!$F$90:$H$92,3,0)</f>
        <v>30</v>
      </c>
      <c r="AK78" s="43">
        <f>VLOOKUP(Categorized!AH78,Rules!$F$93:$H$96,3,0)</f>
        <v>80</v>
      </c>
      <c r="AL78" s="43">
        <f>VLOOKUP(Categorized!AI78,Rules!$F$97:$H$100,3,0)</f>
        <v>50</v>
      </c>
      <c r="AM78" s="43">
        <f>VLOOKUP(Categorized!AJ78,Rules!$F$101:$H$102,3,0)</f>
        <v>30</v>
      </c>
      <c r="AN78" s="43">
        <f>VLOOKUP(Categorized!CD78,Rules!$F$235:$H$237,3,0)</f>
        <v>95</v>
      </c>
      <c r="AO78" s="43">
        <f>VLOOKUP(Categorized!CE78,Rules!$F$238:$H$241,3,0)</f>
        <v>60</v>
      </c>
      <c r="AP78" s="43">
        <f>VLOOKUP(Categorized!AM78,Rules!$F$110:$H$113,3,0)</f>
        <v>70</v>
      </c>
      <c r="AQ78" s="255">
        <f t="array" ref="AQ78">MMULT(AF78:AP78,Rules!$O$35:$O$45)</f>
        <v>59.75568181818182</v>
      </c>
      <c r="AR78" s="44">
        <f>VLOOKUP(Categorized!AN78,Rules!$F$114:$H$116,3,0)</f>
        <v>90</v>
      </c>
      <c r="AS78" s="44">
        <f>VLOOKUP(Categorized!AO78,Rules!$F$117:$H$119,3,0)</f>
        <v>90</v>
      </c>
      <c r="AT78" s="44">
        <f>VLOOKUP(Categorized!AP78,Rules!$F$120:$H$122,3,0)</f>
        <v>90</v>
      </c>
      <c r="AU78" s="44">
        <f>VLOOKUP(Categorized!AQ78,Rules!$F$123:$H$124,3,0)</f>
        <v>90</v>
      </c>
      <c r="AV78" s="44">
        <f>VLOOKUP(Categorized!AR78,Rules!$F$125:$H$127,3,0)</f>
        <v>50</v>
      </c>
      <c r="AW78" s="44">
        <f>VLOOKUP(Categorized!AS78,Rules!$F$128:$H$130,3,0)</f>
        <v>90</v>
      </c>
      <c r="AX78" s="43">
        <f>VLOOKUP(Categorized!AT78,Rules!$F$131:$H$133,3,0)</f>
        <v>70</v>
      </c>
      <c r="AY78" s="44">
        <f>VLOOKUP(Categorized!AU78,Rules!$F$134:$H$136,3,0)</f>
        <v>70</v>
      </c>
      <c r="AZ78" s="44">
        <f>VLOOKUP(Categorized!AV78,Rules!$F$134:$H$136,3,0)</f>
        <v>30</v>
      </c>
      <c r="BA78" s="44">
        <f>VLOOKUP(Categorized!AW78,Rules!$F$139:$H$141,3,0)</f>
        <v>45</v>
      </c>
      <c r="BB78" s="256">
        <f t="array" ref="BB78">MMULT(AR78:BA78,Rules!$O$48:$O$57)</f>
        <v>70.981595092024534</v>
      </c>
      <c r="BC78" s="43">
        <f>VLOOKUP(Categorized!AX78,Rules!$F$142:$H$143,3,0)</f>
        <v>80</v>
      </c>
      <c r="BD78" s="43">
        <f>VLOOKUP(Categorized!AY78,Rules!$F$144:$H$145,3,0)</f>
        <v>30</v>
      </c>
      <c r="BE78" s="43">
        <f>VLOOKUP(Categorized!AZ78,Rules!$F$146:$H$147,3,0)</f>
        <v>30</v>
      </c>
      <c r="BF78" s="43">
        <f>VLOOKUP(Categorized!BA78,Rules!$F$148:$H$149,3,0)</f>
        <v>30</v>
      </c>
      <c r="BG78" s="43">
        <f>VLOOKUP(Categorized!BB78,Rules!$F$150:$H$151,3,0)</f>
        <v>30</v>
      </c>
      <c r="BH78" s="43">
        <f>VLOOKUP(Categorized!BC78,Rules!$F$152:$H$153,3,0)</f>
        <v>30</v>
      </c>
      <c r="BI78" s="43">
        <f>VLOOKUP(Categorized!BD78,Rules!$F$154:$H$155,3,0)</f>
        <v>90</v>
      </c>
      <c r="BJ78" s="43">
        <f>VLOOKUP(Categorized!BE78,Rules!$F$156:$H$157,3,0)</f>
        <v>30</v>
      </c>
      <c r="BK78" s="43">
        <f>VLOOKUP(Categorized!BF78,Rules!$F$158:$H$159,3,0)</f>
        <v>30</v>
      </c>
      <c r="BL78" s="43">
        <f>VLOOKUP(Categorized!BG78,Rules!$F$160:$H$161,3,0)</f>
        <v>30</v>
      </c>
      <c r="BM78" s="43">
        <f>VLOOKUP(Categorized!BH78,Rules!$F$162:$H$163,3,0)</f>
        <v>90</v>
      </c>
      <c r="BN78" s="43">
        <f>VLOOKUP(Categorized!BI78,Rules!$F$164:$H$165,3,0)</f>
        <v>90</v>
      </c>
      <c r="BO78" s="43">
        <f>VLOOKUP(Categorized!BJ78,Rules!$F$166:$H$167,3,0)</f>
        <v>90</v>
      </c>
      <c r="BP78" s="43">
        <f>VLOOKUP(Categorized!BK78,Rules!$F$168:$H$169,3,0)</f>
        <v>30</v>
      </c>
      <c r="BQ78" s="43">
        <f>VLOOKUP(Categorized!BL78,Rules!$F$170:$H$171,3,0)</f>
        <v>30</v>
      </c>
      <c r="BR78" s="43">
        <f>VLOOKUP(Categorized!BM78,Rules!$F$172:$H$173,3,0)</f>
        <v>30</v>
      </c>
      <c r="BS78" s="43">
        <f>VLOOKUP(Categorized!BN78,Rules!$F$174:$H$175,3,0)</f>
        <v>30</v>
      </c>
      <c r="BT78" s="43">
        <f>VLOOKUP(Categorized!BO78,Rules!$F$176:$H$177,3,0)</f>
        <v>95</v>
      </c>
      <c r="BU78" s="43">
        <f>VLOOKUP(Categorized!BP78,Rules!$F$178:$H$179,3,0)</f>
        <v>30</v>
      </c>
      <c r="BV78" s="43">
        <f>VLOOKUP(Categorized!BQ78,Rules!$F$180:$H$181,3,0)</f>
        <v>30</v>
      </c>
      <c r="BW78" s="43">
        <f>VLOOKUP(Categorized!BR78,Rules!$F$182:$H$183,3,0)</f>
        <v>30</v>
      </c>
      <c r="BX78" s="255">
        <f t="array" ref="BX78">MMULT(BC78:BW78,Rules!$O$60:$O$80)</f>
        <v>47.951985773562548</v>
      </c>
      <c r="BY78" s="43">
        <f>VLOOKUP(Categorized!BS78,Rules!$F$184:$H$185,3,0)</f>
        <v>30</v>
      </c>
      <c r="BZ78" s="43">
        <f>VLOOKUP(Categorized!BT78,Rules!$F$186:$H$187,3,0)</f>
        <v>30</v>
      </c>
      <c r="CA78" s="43">
        <f>VLOOKUP(Categorized!BU78,Rules!$F$188:$H$189,3,0)</f>
        <v>30</v>
      </c>
      <c r="CB78" s="43">
        <f>VLOOKUP(Categorized!BV78,Rules!$F$190:$H$191,3,0)</f>
        <v>30</v>
      </c>
      <c r="CC78" s="43">
        <f>VLOOKUP(Categorized!BW78,Rules!$F$192:$H$193,3,0)</f>
        <v>30</v>
      </c>
      <c r="CD78" s="255">
        <f t="array" ref="CD78">MMULT(BY78:CC78,Rules!$O$83:$O$87)</f>
        <v>30</v>
      </c>
      <c r="CE78" s="45">
        <v>0</v>
      </c>
      <c r="CF78" s="46">
        <v>0</v>
      </c>
    </row>
    <row r="79" spans="1:84" ht="18.5">
      <c r="A79" s="38">
        <v>2020</v>
      </c>
      <c r="B79" s="39" t="s">
        <v>126</v>
      </c>
      <c r="C79" s="41">
        <v>46959</v>
      </c>
      <c r="D79" s="42">
        <f>VLOOKUP(Categorized!F79,Rules!$F$4:$H$7,3,0)</f>
        <v>90</v>
      </c>
      <c r="E79" s="43">
        <f>VLOOKUP(Categorized!G79,Rules!$F$8:$H$9,3,0)</f>
        <v>90</v>
      </c>
      <c r="F79" s="43">
        <f>VLOOKUP(Categorized!H79,Rules!$F$10:$H$12,3,0)</f>
        <v>60</v>
      </c>
      <c r="G79" s="43">
        <f>VLOOKUP(Categorized!I79,Rules!$F$13:$H$16,3,0)</f>
        <v>95</v>
      </c>
      <c r="H79" s="43">
        <f>VLOOKUP(Categorized!BZ79,Rules!$F$243:$H$245,3,0)</f>
        <v>30</v>
      </c>
      <c r="I79" s="43">
        <f>VLOOKUP(Categorized!K79,Rules!$F$20:$H$27,3,0)</f>
        <v>60</v>
      </c>
      <c r="J79" s="43">
        <f>VLOOKUP(Categorized!CA79,Rules!$F$246:$H$252,3,0)</f>
        <v>70</v>
      </c>
      <c r="K79" s="43">
        <f>VLOOKUP(Categorized!M79,Rules!$F$29:$H$31,3,0)</f>
        <v>60</v>
      </c>
      <c r="L79" s="43">
        <f>VLOOKUP(Categorized!CB79,Rules!$F$253:$H$259,3,0)</f>
        <v>0</v>
      </c>
      <c r="M79" s="255" t="e">
        <f t="array" ref="M79">MMULT(D79:L79,Rules!$O$4:$O$11)</f>
        <v>#VALUE!</v>
      </c>
      <c r="N79" s="43">
        <f>VLOOKUP(Categorized!N79,Rules!$F$32:$H$33,3,0)</f>
        <v>90</v>
      </c>
      <c r="O79" s="43">
        <f>VLOOKUP(Categorized!O79,Rules!$F$34:$H$40,3,0)</f>
        <v>75</v>
      </c>
      <c r="P79" s="43">
        <f>VLOOKUP(Categorized!P79,Rules!$F$41:$H$42,3,0)</f>
        <v>90</v>
      </c>
      <c r="Q79" s="43">
        <f>VLOOKUP(Categorized!CC79,Rules!$F$231:$H$234,3,0)</f>
        <v>50</v>
      </c>
      <c r="R79" s="43">
        <f>VLOOKUP(Categorized!R79,Rules!$F$47:$H$51,3,0)</f>
        <v>30</v>
      </c>
      <c r="S79" s="43">
        <f>VLOOKUP(Categorized!S79,Rules!$F$52:$H$56,3,0)</f>
        <v>30</v>
      </c>
      <c r="T79" s="43">
        <f>VLOOKUP(Categorized!T79,Rules!$F$57:$H$58,3,0)</f>
        <v>30</v>
      </c>
      <c r="U79" s="255">
        <f t="array" ref="U79">MMULT(N79:T79,Rules!$O$14:$O$20)</f>
        <v>55.19031141868512</v>
      </c>
      <c r="V79" s="43">
        <f>VLOOKUP(Categorized!U79,Rules!$F$59:$H$60,3,0)</f>
        <v>20</v>
      </c>
      <c r="W79" s="43">
        <f>VLOOKUP(Categorized!V79,Rules!$F$61:$H$62,3,0)</f>
        <v>20</v>
      </c>
      <c r="X79" s="43">
        <f>VLOOKUP(Categorized!W79,Rules!$F$63:$H$64,3,0)</f>
        <v>80</v>
      </c>
      <c r="Y79" s="43">
        <f>VLOOKUP(Categorized!X79,Rules!$F$65:$H$66,3,0)</f>
        <v>20</v>
      </c>
      <c r="Z79" s="255">
        <f t="array" ref="Z79">MMULT(V79:Y79,Rules!$O$23:$O$26)</f>
        <v>26.666666666666664</v>
      </c>
      <c r="AA79" s="43">
        <f>VLOOKUP(Categorized!Y79,Rules!$F$67:$H$68,3,0)</f>
        <v>70</v>
      </c>
      <c r="AB79" s="43">
        <f>VLOOKUP(Categorized!Z79,Rules!$F$69:$H$70,3,0)</f>
        <v>80</v>
      </c>
      <c r="AC79" s="43">
        <f>VLOOKUP(Categorized!AA79,Rules!$F$71:$H$72,3,0)</f>
        <v>80</v>
      </c>
      <c r="AD79" s="43">
        <f>VLOOKUP(Categorized!AB79,Rules!$F$73:$H$74,3,0)</f>
        <v>60</v>
      </c>
      <c r="AE79" s="255">
        <f t="array" ref="AE79">MMULT(AA79:AD79,Rules!$O$29:$O$32)</f>
        <v>73.174603174603163</v>
      </c>
      <c r="AF79" s="43">
        <f>VLOOKUP(Categorized!AC79,Rules!$F$75:$H$76,3,0)</f>
        <v>80</v>
      </c>
      <c r="AG79" s="43">
        <f>VLOOKUP(Categorized!AD79,Rules!$F$77:$H$78,3,0)</f>
        <v>50</v>
      </c>
      <c r="AH79" s="43">
        <f>VLOOKUP(Categorized!AE79,Rules!$F$79:$H$84,3,0)</f>
        <v>50</v>
      </c>
      <c r="AI79" s="43">
        <f>VLOOKUP(Categorized!AF79,Rules!$F$85:$H$89,3,0)</f>
        <v>50</v>
      </c>
      <c r="AJ79" s="43">
        <f>VLOOKUP(Categorized!AG79,Rules!$F$90:$H$92,3,0)</f>
        <v>90</v>
      </c>
      <c r="AK79" s="43">
        <f>VLOOKUP(Categorized!AH79,Rules!$F$93:$H$96,3,0)</f>
        <v>30</v>
      </c>
      <c r="AL79" s="43">
        <f>VLOOKUP(Categorized!AI79,Rules!$F$97:$H$100,3,0)</f>
        <v>30</v>
      </c>
      <c r="AM79" s="43">
        <f>VLOOKUP(Categorized!AJ79,Rules!$F$101:$H$102,3,0)</f>
        <v>30</v>
      </c>
      <c r="AN79" s="43">
        <f>VLOOKUP(Categorized!CD79,Rules!$F$235:$H$237,3,0)</f>
        <v>95</v>
      </c>
      <c r="AO79" s="43">
        <f>VLOOKUP(Categorized!CE79,Rules!$F$238:$H$241,3,0)</f>
        <v>60</v>
      </c>
      <c r="AP79" s="43">
        <f>VLOOKUP(Categorized!AM79,Rules!$F$110:$H$113,3,0)</f>
        <v>30</v>
      </c>
      <c r="AQ79" s="255">
        <f t="array" ref="AQ79">MMULT(AF79:AP79,Rules!$O$35:$O$45)</f>
        <v>55.244318181818187</v>
      </c>
      <c r="AR79" s="44">
        <f>VLOOKUP(Categorized!AN79,Rules!$F$114:$H$116,3,0)</f>
        <v>90</v>
      </c>
      <c r="AS79" s="44">
        <f>VLOOKUP(Categorized!AO79,Rules!$F$117:$H$119,3,0)</f>
        <v>90</v>
      </c>
      <c r="AT79" s="44">
        <f>VLOOKUP(Categorized!AP79,Rules!$F$120:$H$122,3,0)</f>
        <v>90</v>
      </c>
      <c r="AU79" s="44">
        <f>VLOOKUP(Categorized!AQ79,Rules!$F$123:$H$124,3,0)</f>
        <v>30</v>
      </c>
      <c r="AV79" s="44">
        <f>VLOOKUP(Categorized!AR79,Rules!$F$125:$H$127,3,0)</f>
        <v>70</v>
      </c>
      <c r="AW79" s="44">
        <f>VLOOKUP(Categorized!AS79,Rules!$F$128:$H$130,3,0)</f>
        <v>80</v>
      </c>
      <c r="AX79" s="43">
        <f>VLOOKUP(Categorized!AT79,Rules!$F$131:$H$133,3,0)</f>
        <v>30</v>
      </c>
      <c r="AY79" s="44">
        <f>VLOOKUP(Categorized!AU79,Rules!$F$134:$H$136,3,0)</f>
        <v>30</v>
      </c>
      <c r="AZ79" s="44">
        <f>VLOOKUP(Categorized!AV79,Rules!$F$134:$H$136,3,0)</f>
        <v>45</v>
      </c>
      <c r="BA79" s="44">
        <f>VLOOKUP(Categorized!AW79,Rules!$F$139:$H$141,3,0)</f>
        <v>45</v>
      </c>
      <c r="BB79" s="256">
        <f t="array" ref="BB79">MMULT(AR79:BA79,Rules!$O$48:$O$57)</f>
        <v>58.190184049079761</v>
      </c>
      <c r="BC79" s="43">
        <f>VLOOKUP(Categorized!AX79,Rules!$F$142:$H$143,3,0)</f>
        <v>30</v>
      </c>
      <c r="BD79" s="43">
        <f>VLOOKUP(Categorized!AY79,Rules!$F$144:$H$145,3,0)</f>
        <v>90</v>
      </c>
      <c r="BE79" s="43">
        <f>VLOOKUP(Categorized!AZ79,Rules!$F$146:$H$147,3,0)</f>
        <v>30</v>
      </c>
      <c r="BF79" s="43">
        <f>VLOOKUP(Categorized!BA79,Rules!$F$148:$H$149,3,0)</f>
        <v>30</v>
      </c>
      <c r="BG79" s="43">
        <f>VLOOKUP(Categorized!BB79,Rules!$F$150:$H$151,3,0)</f>
        <v>90</v>
      </c>
      <c r="BH79" s="43">
        <f>VLOOKUP(Categorized!BC79,Rules!$F$152:$H$153,3,0)</f>
        <v>90</v>
      </c>
      <c r="BI79" s="43">
        <f>VLOOKUP(Categorized!BD79,Rules!$F$154:$H$155,3,0)</f>
        <v>90</v>
      </c>
      <c r="BJ79" s="43">
        <f>VLOOKUP(Categorized!BE79,Rules!$F$156:$H$157,3,0)</f>
        <v>30</v>
      </c>
      <c r="BK79" s="43">
        <f>VLOOKUP(Categorized!BF79,Rules!$F$158:$H$159,3,0)</f>
        <v>30</v>
      </c>
      <c r="BL79" s="43">
        <f>VLOOKUP(Categorized!BG79,Rules!$F$160:$H$161,3,0)</f>
        <v>30</v>
      </c>
      <c r="BM79" s="43">
        <f>VLOOKUP(Categorized!BH79,Rules!$F$162:$H$163,3,0)</f>
        <v>90</v>
      </c>
      <c r="BN79" s="43">
        <f>VLOOKUP(Categorized!BI79,Rules!$F$164:$H$165,3,0)</f>
        <v>90</v>
      </c>
      <c r="BO79" s="43">
        <f>VLOOKUP(Categorized!BJ79,Rules!$F$166:$H$167,3,0)</f>
        <v>90</v>
      </c>
      <c r="BP79" s="43">
        <f>VLOOKUP(Categorized!BK79,Rules!$F$168:$H$169,3,0)</f>
        <v>30</v>
      </c>
      <c r="BQ79" s="43">
        <f>VLOOKUP(Categorized!BL79,Rules!$F$170:$H$171,3,0)</f>
        <v>30</v>
      </c>
      <c r="BR79" s="43">
        <f>VLOOKUP(Categorized!BM79,Rules!$F$172:$H$173,3,0)</f>
        <v>30</v>
      </c>
      <c r="BS79" s="43">
        <f>VLOOKUP(Categorized!BN79,Rules!$F$174:$H$175,3,0)</f>
        <v>30</v>
      </c>
      <c r="BT79" s="43">
        <f>VLOOKUP(Categorized!BO79,Rules!$F$176:$H$177,3,0)</f>
        <v>30</v>
      </c>
      <c r="BU79" s="43">
        <f>VLOOKUP(Categorized!BP79,Rules!$F$178:$H$179,3,0)</f>
        <v>30</v>
      </c>
      <c r="BV79" s="43">
        <f>VLOOKUP(Categorized!BQ79,Rules!$F$180:$H$181,3,0)</f>
        <v>30</v>
      </c>
      <c r="BW79" s="43">
        <f>VLOOKUP(Categorized!BR79,Rules!$F$182:$H$183,3,0)</f>
        <v>30</v>
      </c>
      <c r="BX79" s="255">
        <f t="array" ref="BX79">MMULT(BC79:BW79,Rules!$O$60:$O$80)</f>
        <v>51.126259632483709</v>
      </c>
      <c r="BY79" s="43">
        <f>VLOOKUP(Categorized!BS79,Rules!$F$184:$H$185,3,0)</f>
        <v>30</v>
      </c>
      <c r="BZ79" s="43">
        <f>VLOOKUP(Categorized!BT79,Rules!$F$186:$H$187,3,0)</f>
        <v>30</v>
      </c>
      <c r="CA79" s="43">
        <f>VLOOKUP(Categorized!BU79,Rules!$F$188:$H$189,3,0)</f>
        <v>30</v>
      </c>
      <c r="CB79" s="43">
        <f>VLOOKUP(Categorized!BV79,Rules!$F$190:$H$191,3,0)</f>
        <v>30</v>
      </c>
      <c r="CC79" s="43">
        <f>VLOOKUP(Categorized!BW79,Rules!$F$192:$H$193,3,0)</f>
        <v>30</v>
      </c>
      <c r="CD79" s="255">
        <f t="array" ref="CD79">MMULT(BY79:CC79,Rules!$O$83:$O$87)</f>
        <v>30</v>
      </c>
      <c r="CE79" s="45">
        <v>0</v>
      </c>
      <c r="CF79" s="46">
        <v>0</v>
      </c>
    </row>
    <row r="80" spans="1:84" ht="18.5">
      <c r="A80" s="38">
        <v>2020</v>
      </c>
      <c r="B80" s="39" t="s">
        <v>127</v>
      </c>
      <c r="C80" s="41">
        <v>44853</v>
      </c>
      <c r="D80" s="42">
        <f>VLOOKUP(Categorized!F80,Rules!$F$4:$H$7,3,0)</f>
        <v>90</v>
      </c>
      <c r="E80" s="43">
        <f>VLOOKUP(Categorized!G80,Rules!$F$8:$H$9,3,0)</f>
        <v>90</v>
      </c>
      <c r="F80" s="43">
        <f>VLOOKUP(Categorized!H80,Rules!$F$10:$H$12,3,0)</f>
        <v>60</v>
      </c>
      <c r="G80" s="43">
        <f>VLOOKUP(Categorized!I80,Rules!$F$13:$H$16,3,0)</f>
        <v>95</v>
      </c>
      <c r="H80" s="43">
        <f>VLOOKUP(Categorized!BZ80,Rules!$F$243:$H$245,3,0)</f>
        <v>30</v>
      </c>
      <c r="I80" s="43">
        <f>VLOOKUP(Categorized!K80,Rules!$F$20:$H$27,3,0)</f>
        <v>60</v>
      </c>
      <c r="J80" s="43">
        <f>VLOOKUP(Categorized!CA80,Rules!$F$246:$H$252,3,0)</f>
        <v>70</v>
      </c>
      <c r="K80" s="43">
        <f>VLOOKUP(Categorized!M80,Rules!$F$29:$H$31,3,0)</f>
        <v>60</v>
      </c>
      <c r="L80" s="43">
        <f>VLOOKUP(Categorized!CB80,Rules!$F$253:$H$259,3,0)</f>
        <v>0</v>
      </c>
      <c r="M80" s="255" t="e">
        <f t="array" ref="M80">MMULT(D80:L80,Rules!$O$4:$O$11)</f>
        <v>#VALUE!</v>
      </c>
      <c r="N80" s="43">
        <f>VLOOKUP(Categorized!N80,Rules!$F$32:$H$33,3,0)</f>
        <v>90</v>
      </c>
      <c r="O80" s="43">
        <f>VLOOKUP(Categorized!O80,Rules!$F$34:$H$40,3,0)</f>
        <v>50</v>
      </c>
      <c r="P80" s="43">
        <f>VLOOKUP(Categorized!P80,Rules!$F$41:$H$42,3,0)</f>
        <v>30</v>
      </c>
      <c r="Q80" s="43">
        <f>VLOOKUP(Categorized!CC80,Rules!$F$231:$H$234,3,0)</f>
        <v>20</v>
      </c>
      <c r="R80" s="43">
        <f>VLOOKUP(Categorized!R80,Rules!$F$47:$H$51,3,0)</f>
        <v>30</v>
      </c>
      <c r="S80" s="43">
        <f>VLOOKUP(Categorized!S80,Rules!$F$52:$H$56,3,0)</f>
        <v>30</v>
      </c>
      <c r="T80" s="43">
        <f>VLOOKUP(Categorized!T80,Rules!$F$57:$H$58,3,0)</f>
        <v>30</v>
      </c>
      <c r="U80" s="255">
        <f t="array" ref="U80">MMULT(N80:T80,Rules!$O$14:$O$20)</f>
        <v>38.598615916955012</v>
      </c>
      <c r="V80" s="43">
        <f>VLOOKUP(Categorized!U80,Rules!$F$59:$H$60,3,0)</f>
        <v>80</v>
      </c>
      <c r="W80" s="43">
        <f>VLOOKUP(Categorized!V80,Rules!$F$61:$H$62,3,0)</f>
        <v>20</v>
      </c>
      <c r="X80" s="43">
        <f>VLOOKUP(Categorized!W80,Rules!$F$63:$H$64,3,0)</f>
        <v>80</v>
      </c>
      <c r="Y80" s="43">
        <f>VLOOKUP(Categorized!X80,Rules!$F$65:$H$66,3,0)</f>
        <v>20</v>
      </c>
      <c r="Z80" s="255">
        <f t="array" ref="Z80">MMULT(V80:Y80,Rules!$O$23:$O$26)</f>
        <v>46.666666666666664</v>
      </c>
      <c r="AA80" s="43">
        <f>VLOOKUP(Categorized!Y80,Rules!$F$67:$H$68,3,0)</f>
        <v>70</v>
      </c>
      <c r="AB80" s="43">
        <f>VLOOKUP(Categorized!Z80,Rules!$F$69:$H$70,3,0)</f>
        <v>30</v>
      </c>
      <c r="AC80" s="43">
        <f>VLOOKUP(Categorized!AA80,Rules!$F$71:$H$72,3,0)</f>
        <v>80</v>
      </c>
      <c r="AD80" s="43">
        <f>VLOOKUP(Categorized!AB80,Rules!$F$73:$H$74,3,0)</f>
        <v>30</v>
      </c>
      <c r="AE80" s="255">
        <f t="array" ref="AE80">MMULT(AA80:AD80,Rules!$O$29:$O$32)</f>
        <v>52.222222222222214</v>
      </c>
      <c r="AF80" s="43">
        <f>VLOOKUP(Categorized!AC80,Rules!$F$75:$H$76,3,0)</f>
        <v>30</v>
      </c>
      <c r="AG80" s="43">
        <f>VLOOKUP(Categorized!AD80,Rules!$F$77:$H$78,3,0)</f>
        <v>50</v>
      </c>
      <c r="AH80" s="43">
        <f>VLOOKUP(Categorized!AE80,Rules!$F$79:$H$84,3,0)</f>
        <v>85</v>
      </c>
      <c r="AI80" s="43">
        <f>VLOOKUP(Categorized!AF80,Rules!$F$85:$H$89,3,0)</f>
        <v>80</v>
      </c>
      <c r="AJ80" s="43">
        <f>VLOOKUP(Categorized!AG80,Rules!$F$90:$H$92,3,0)</f>
        <v>30</v>
      </c>
      <c r="AK80" s="43">
        <f>VLOOKUP(Categorized!AH80,Rules!$F$93:$H$96,3,0)</f>
        <v>30</v>
      </c>
      <c r="AL80" s="43">
        <f>VLOOKUP(Categorized!AI80,Rules!$F$97:$H$100,3,0)</f>
        <v>30</v>
      </c>
      <c r="AM80" s="43">
        <f>VLOOKUP(Categorized!AJ80,Rules!$F$101:$H$102,3,0)</f>
        <v>30</v>
      </c>
      <c r="AN80" s="43">
        <f>VLOOKUP(Categorized!CD80,Rules!$F$235:$H$237,3,0)</f>
        <v>70</v>
      </c>
      <c r="AO80" s="43">
        <f>VLOOKUP(Categorized!CE80,Rules!$F$238:$H$241,3,0)</f>
        <v>40</v>
      </c>
      <c r="AP80" s="43">
        <f>VLOOKUP(Categorized!AM80,Rules!$F$110:$H$113,3,0)</f>
        <v>70</v>
      </c>
      <c r="AQ80" s="255">
        <f t="array" ref="AQ80">MMULT(AF80:AP80,Rules!$O$35:$O$45)</f>
        <v>49.613636363636374</v>
      </c>
      <c r="AR80" s="44">
        <f>VLOOKUP(Categorized!AN80,Rules!$F$114:$H$116,3,0)</f>
        <v>90</v>
      </c>
      <c r="AS80" s="44">
        <f>VLOOKUP(Categorized!AO80,Rules!$F$117:$H$119,3,0)</f>
        <v>90</v>
      </c>
      <c r="AT80" s="44">
        <f>VLOOKUP(Categorized!AP80,Rules!$F$120:$H$122,3,0)</f>
        <v>30</v>
      </c>
      <c r="AU80" s="44">
        <f>VLOOKUP(Categorized!AQ80,Rules!$F$123:$H$124,3,0)</f>
        <v>30</v>
      </c>
      <c r="AV80" s="44">
        <f>VLOOKUP(Categorized!AR80,Rules!$F$125:$H$127,3,0)</f>
        <v>50</v>
      </c>
      <c r="AW80" s="44">
        <f>VLOOKUP(Categorized!AS80,Rules!$F$128:$H$130,3,0)</f>
        <v>30</v>
      </c>
      <c r="AX80" s="43">
        <f>VLOOKUP(Categorized!AT80,Rules!$F$131:$H$133,3,0)</f>
        <v>30</v>
      </c>
      <c r="AY80" s="44">
        <f>VLOOKUP(Categorized!AU80,Rules!$F$134:$H$136,3,0)</f>
        <v>30</v>
      </c>
      <c r="AZ80" s="44">
        <f>VLOOKUP(Categorized!AV80,Rules!$F$134:$H$136,3,0)</f>
        <v>45</v>
      </c>
      <c r="BA80" s="44">
        <f>VLOOKUP(Categorized!AW80,Rules!$F$139:$H$141,3,0)</f>
        <v>30</v>
      </c>
      <c r="BB80" s="256">
        <f t="array" ref="BB80">MMULT(AR80:BA80,Rules!$O$48:$O$57)</f>
        <v>44.128834355828218</v>
      </c>
      <c r="BC80" s="43">
        <f>VLOOKUP(Categorized!AX80,Rules!$F$142:$H$143,3,0)</f>
        <v>30</v>
      </c>
      <c r="BD80" s="43">
        <f>VLOOKUP(Categorized!AY80,Rules!$F$144:$H$145,3,0)</f>
        <v>90</v>
      </c>
      <c r="BE80" s="43">
        <f>VLOOKUP(Categorized!AZ80,Rules!$F$146:$H$147,3,0)</f>
        <v>30</v>
      </c>
      <c r="BF80" s="43">
        <f>VLOOKUP(Categorized!BA80,Rules!$F$148:$H$149,3,0)</f>
        <v>30</v>
      </c>
      <c r="BG80" s="43">
        <f>VLOOKUP(Categorized!BB80,Rules!$F$150:$H$151,3,0)</f>
        <v>30</v>
      </c>
      <c r="BH80" s="43">
        <f>VLOOKUP(Categorized!BC80,Rules!$F$152:$H$153,3,0)</f>
        <v>30</v>
      </c>
      <c r="BI80" s="43">
        <f>VLOOKUP(Categorized!BD80,Rules!$F$154:$H$155,3,0)</f>
        <v>90</v>
      </c>
      <c r="BJ80" s="43">
        <f>VLOOKUP(Categorized!BE80,Rules!$F$156:$H$157,3,0)</f>
        <v>30</v>
      </c>
      <c r="BK80" s="43">
        <f>VLOOKUP(Categorized!BF80,Rules!$F$158:$H$159,3,0)</f>
        <v>30</v>
      </c>
      <c r="BL80" s="43">
        <f>VLOOKUP(Categorized!BG80,Rules!$F$160:$H$161,3,0)</f>
        <v>30</v>
      </c>
      <c r="BM80" s="43">
        <f>VLOOKUP(Categorized!BH80,Rules!$F$162:$H$163,3,0)</f>
        <v>30</v>
      </c>
      <c r="BN80" s="43">
        <f>VLOOKUP(Categorized!BI80,Rules!$F$164:$H$165,3,0)</f>
        <v>90</v>
      </c>
      <c r="BO80" s="43">
        <f>VLOOKUP(Categorized!BJ80,Rules!$F$166:$H$167,3,0)</f>
        <v>90</v>
      </c>
      <c r="BP80" s="43">
        <f>VLOOKUP(Categorized!BK80,Rules!$F$168:$H$169,3,0)</f>
        <v>30</v>
      </c>
      <c r="BQ80" s="43">
        <f>VLOOKUP(Categorized!BL80,Rules!$F$170:$H$171,3,0)</f>
        <v>30</v>
      </c>
      <c r="BR80" s="43">
        <f>VLOOKUP(Categorized!BM80,Rules!$F$172:$H$173,3,0)</f>
        <v>30</v>
      </c>
      <c r="BS80" s="43">
        <f>VLOOKUP(Categorized!BN80,Rules!$F$174:$H$175,3,0)</f>
        <v>30</v>
      </c>
      <c r="BT80" s="43">
        <f>VLOOKUP(Categorized!BO80,Rules!$F$176:$H$177,3,0)</f>
        <v>30</v>
      </c>
      <c r="BU80" s="43">
        <f>VLOOKUP(Categorized!BP80,Rules!$F$178:$H$179,3,0)</f>
        <v>30</v>
      </c>
      <c r="BV80" s="43">
        <f>VLOOKUP(Categorized!BQ80,Rules!$F$180:$H$181,3,0)</f>
        <v>30</v>
      </c>
      <c r="BW80" s="43">
        <f>VLOOKUP(Categorized!BR80,Rules!$F$182:$H$183,3,0)</f>
        <v>30</v>
      </c>
      <c r="BX80" s="255">
        <f t="array" ref="BX80">MMULT(BC80:BW80,Rules!$O$60:$O$80)</f>
        <v>41.345583876704218</v>
      </c>
      <c r="BY80" s="43">
        <f>VLOOKUP(Categorized!BS80,Rules!$F$184:$H$185,3,0)</f>
        <v>30</v>
      </c>
      <c r="BZ80" s="43">
        <f>VLOOKUP(Categorized!BT80,Rules!$F$186:$H$187,3,0)</f>
        <v>90</v>
      </c>
      <c r="CA80" s="43">
        <f>VLOOKUP(Categorized!BU80,Rules!$F$188:$H$189,3,0)</f>
        <v>30</v>
      </c>
      <c r="CB80" s="43">
        <f>VLOOKUP(Categorized!BV80,Rules!$F$190:$H$191,3,0)</f>
        <v>90</v>
      </c>
      <c r="CC80" s="43">
        <f>VLOOKUP(Categorized!BW80,Rules!$F$192:$H$193,3,0)</f>
        <v>30</v>
      </c>
      <c r="CD80" s="255">
        <f t="array" ref="CD80">MMULT(BY80:CC80,Rules!$O$83:$O$87)</f>
        <v>54</v>
      </c>
      <c r="CE80" s="45">
        <v>0</v>
      </c>
      <c r="CF80" s="46">
        <v>0</v>
      </c>
    </row>
    <row r="81" spans="1:84" ht="18.5">
      <c r="A81" s="38">
        <v>2020</v>
      </c>
      <c r="B81" s="39" t="s">
        <v>128</v>
      </c>
      <c r="C81" s="41">
        <v>45766</v>
      </c>
      <c r="D81" s="42">
        <f>VLOOKUP(Categorized!F81,Rules!$F$4:$H$7,3,0)</f>
        <v>90</v>
      </c>
      <c r="E81" s="43">
        <f>VLOOKUP(Categorized!G81,Rules!$F$8:$H$9,3,0)</f>
        <v>90</v>
      </c>
      <c r="F81" s="43">
        <f>VLOOKUP(Categorized!H81,Rules!$F$10:$H$12,3,0)</f>
        <v>60</v>
      </c>
      <c r="G81" s="43">
        <f>VLOOKUP(Categorized!I81,Rules!$F$13:$H$16,3,0)</f>
        <v>95</v>
      </c>
      <c r="H81" s="43">
        <f>VLOOKUP(Categorized!BZ81,Rules!$F$243:$H$245,3,0)</f>
        <v>90</v>
      </c>
      <c r="I81" s="43">
        <f>VLOOKUP(Categorized!K81,Rules!$F$20:$H$27,3,0)</f>
        <v>60</v>
      </c>
      <c r="J81" s="43">
        <f>VLOOKUP(Categorized!CA81,Rules!$F$246:$H$252,3,0)</f>
        <v>70</v>
      </c>
      <c r="K81" s="43">
        <f>VLOOKUP(Categorized!M81,Rules!$F$29:$H$31,3,0)</f>
        <v>60</v>
      </c>
      <c r="L81" s="43">
        <f>VLOOKUP(Categorized!CB81,Rules!$F$253:$H$259,3,0)</f>
        <v>0</v>
      </c>
      <c r="M81" s="255" t="e">
        <f t="array" ref="M81">MMULT(D81:L81,Rules!$O$4:$O$11)</f>
        <v>#VALUE!</v>
      </c>
      <c r="N81" s="43">
        <f>VLOOKUP(Categorized!N81,Rules!$F$32:$H$33,3,0)</f>
        <v>90</v>
      </c>
      <c r="O81" s="43">
        <f>VLOOKUP(Categorized!O81,Rules!$F$34:$H$40,3,0)</f>
        <v>70</v>
      </c>
      <c r="P81" s="43">
        <f>VLOOKUP(Categorized!P81,Rules!$F$41:$H$42,3,0)</f>
        <v>90</v>
      </c>
      <c r="Q81" s="43">
        <f>VLOOKUP(Categorized!CC81,Rules!$F$231:$H$234,3,0)</f>
        <v>20</v>
      </c>
      <c r="R81" s="43">
        <f>VLOOKUP(Categorized!R81,Rules!$F$47:$H$51,3,0)</f>
        <v>30</v>
      </c>
      <c r="S81" s="43">
        <f>VLOOKUP(Categorized!S81,Rules!$F$52:$H$56,3,0)</f>
        <v>30</v>
      </c>
      <c r="T81" s="43">
        <f>VLOOKUP(Categorized!T81,Rules!$F$57:$H$58,3,0)</f>
        <v>30</v>
      </c>
      <c r="U81" s="255">
        <f t="array" ref="U81">MMULT(N81:T81,Rules!$O$14:$O$20)</f>
        <v>50.190311418685127</v>
      </c>
      <c r="V81" s="43">
        <f>VLOOKUP(Categorized!U81,Rules!$F$59:$H$60,3,0)</f>
        <v>20</v>
      </c>
      <c r="W81" s="43">
        <f>VLOOKUP(Categorized!V81,Rules!$F$61:$H$62,3,0)</f>
        <v>20</v>
      </c>
      <c r="X81" s="43">
        <f>VLOOKUP(Categorized!W81,Rules!$F$63:$H$64,3,0)</f>
        <v>80</v>
      </c>
      <c r="Y81" s="43">
        <f>VLOOKUP(Categorized!X81,Rules!$F$65:$H$66,3,0)</f>
        <v>20</v>
      </c>
      <c r="Z81" s="255">
        <f t="array" ref="Z81">MMULT(V81:Y81,Rules!$O$23:$O$26)</f>
        <v>26.666666666666664</v>
      </c>
      <c r="AA81" s="43">
        <f>VLOOKUP(Categorized!Y81,Rules!$F$67:$H$68,3,0)</f>
        <v>70</v>
      </c>
      <c r="AB81" s="43">
        <f>VLOOKUP(Categorized!Z81,Rules!$F$69:$H$70,3,0)</f>
        <v>80</v>
      </c>
      <c r="AC81" s="43">
        <f>VLOOKUP(Categorized!AA81,Rules!$F$71:$H$72,3,0)</f>
        <v>80</v>
      </c>
      <c r="AD81" s="43">
        <f>VLOOKUP(Categorized!AB81,Rules!$F$73:$H$74,3,0)</f>
        <v>30</v>
      </c>
      <c r="AE81" s="255">
        <f t="array" ref="AE81">MMULT(AA81:AD81,Rules!$O$29:$O$32)</f>
        <v>66.507936507936506</v>
      </c>
      <c r="AF81" s="43">
        <f>VLOOKUP(Categorized!AC81,Rules!$F$75:$H$76,3,0)</f>
        <v>80</v>
      </c>
      <c r="AG81" s="43">
        <f>VLOOKUP(Categorized!AD81,Rules!$F$77:$H$78,3,0)</f>
        <v>80</v>
      </c>
      <c r="AH81" s="43">
        <f>VLOOKUP(Categorized!AE81,Rules!$F$79:$H$84,3,0)</f>
        <v>30</v>
      </c>
      <c r="AI81" s="43">
        <f>VLOOKUP(Categorized!AF81,Rules!$F$85:$H$89,3,0)</f>
        <v>50</v>
      </c>
      <c r="AJ81" s="43">
        <f>VLOOKUP(Categorized!AG81,Rules!$F$90:$H$92,3,0)</f>
        <v>30</v>
      </c>
      <c r="AK81" s="43">
        <f>VLOOKUP(Categorized!AH81,Rules!$F$93:$H$96,3,0)</f>
        <v>80</v>
      </c>
      <c r="AL81" s="43">
        <f>VLOOKUP(Categorized!AI81,Rules!$F$97:$H$100,3,0)</f>
        <v>80</v>
      </c>
      <c r="AM81" s="43">
        <f>VLOOKUP(Categorized!AJ81,Rules!$F$101:$H$102,3,0)</f>
        <v>30</v>
      </c>
      <c r="AN81" s="43">
        <f>VLOOKUP(Categorized!CD81,Rules!$F$235:$H$237,3,0)</f>
        <v>95</v>
      </c>
      <c r="AO81" s="43">
        <f>VLOOKUP(Categorized!CE81,Rules!$F$238:$H$241,3,0)</f>
        <v>60</v>
      </c>
      <c r="AP81" s="43">
        <f>VLOOKUP(Categorized!AM81,Rules!$F$110:$H$113,3,0)</f>
        <v>80</v>
      </c>
      <c r="AQ81" s="255">
        <f t="array" ref="AQ81">MMULT(AF81:AP81,Rules!$O$35:$O$45)</f>
        <v>61.846590909090907</v>
      </c>
      <c r="AR81" s="44">
        <f>VLOOKUP(Categorized!AN81,Rules!$F$114:$H$116,3,0)</f>
        <v>30</v>
      </c>
      <c r="AS81" s="44">
        <f>VLOOKUP(Categorized!AO81,Rules!$F$117:$H$119,3,0)</f>
        <v>30</v>
      </c>
      <c r="AT81" s="44">
        <f>VLOOKUP(Categorized!AP81,Rules!$F$120:$H$122,3,0)</f>
        <v>90</v>
      </c>
      <c r="AU81" s="44">
        <f>VLOOKUP(Categorized!AQ81,Rules!$F$123:$H$124,3,0)</f>
        <v>30</v>
      </c>
      <c r="AV81" s="44">
        <f>VLOOKUP(Categorized!AR81,Rules!$F$125:$H$127,3,0)</f>
        <v>70</v>
      </c>
      <c r="AW81" s="44">
        <f>VLOOKUP(Categorized!AS81,Rules!$F$128:$H$130,3,0)</f>
        <v>30</v>
      </c>
      <c r="AX81" s="43">
        <f>VLOOKUP(Categorized!AT81,Rules!$F$131:$H$133,3,0)</f>
        <v>30</v>
      </c>
      <c r="AY81" s="44">
        <f>VLOOKUP(Categorized!AU81,Rules!$F$134:$H$136,3,0)</f>
        <v>30</v>
      </c>
      <c r="AZ81" s="44">
        <f>VLOOKUP(Categorized!AV81,Rules!$F$134:$H$136,3,0)</f>
        <v>30</v>
      </c>
      <c r="BA81" s="44">
        <f>VLOOKUP(Categorized!AW81,Rules!$F$139:$H$141,3,0)</f>
        <v>45</v>
      </c>
      <c r="BB81" s="256">
        <f t="array" ref="BB81">MMULT(AR81:BA81,Rules!$O$48:$O$57)</f>
        <v>41.067484662576682</v>
      </c>
      <c r="BC81" s="43">
        <f>VLOOKUP(Categorized!AX81,Rules!$F$142:$H$143,3,0)</f>
        <v>30</v>
      </c>
      <c r="BD81" s="43">
        <f>VLOOKUP(Categorized!AY81,Rules!$F$144:$H$145,3,0)</f>
        <v>90</v>
      </c>
      <c r="BE81" s="43">
        <f>VLOOKUP(Categorized!AZ81,Rules!$F$146:$H$147,3,0)</f>
        <v>30</v>
      </c>
      <c r="BF81" s="43">
        <f>VLOOKUP(Categorized!BA81,Rules!$F$148:$H$149,3,0)</f>
        <v>30</v>
      </c>
      <c r="BG81" s="43">
        <f>VLOOKUP(Categorized!BB81,Rules!$F$150:$H$151,3,0)</f>
        <v>30</v>
      </c>
      <c r="BH81" s="43">
        <f>VLOOKUP(Categorized!BC81,Rules!$F$152:$H$153,3,0)</f>
        <v>30</v>
      </c>
      <c r="BI81" s="43">
        <f>VLOOKUP(Categorized!BD81,Rules!$F$154:$H$155,3,0)</f>
        <v>90</v>
      </c>
      <c r="BJ81" s="43">
        <f>VLOOKUP(Categorized!BE81,Rules!$F$156:$H$157,3,0)</f>
        <v>30</v>
      </c>
      <c r="BK81" s="43">
        <f>VLOOKUP(Categorized!BF81,Rules!$F$158:$H$159,3,0)</f>
        <v>30</v>
      </c>
      <c r="BL81" s="43">
        <f>VLOOKUP(Categorized!BG81,Rules!$F$160:$H$161,3,0)</f>
        <v>30</v>
      </c>
      <c r="BM81" s="43">
        <f>VLOOKUP(Categorized!BH81,Rules!$F$162:$H$163,3,0)</f>
        <v>30</v>
      </c>
      <c r="BN81" s="43">
        <f>VLOOKUP(Categorized!BI81,Rules!$F$164:$H$165,3,0)</f>
        <v>90</v>
      </c>
      <c r="BO81" s="43">
        <f>VLOOKUP(Categorized!BJ81,Rules!$F$166:$H$167,3,0)</f>
        <v>90</v>
      </c>
      <c r="BP81" s="43">
        <f>VLOOKUP(Categorized!BK81,Rules!$F$168:$H$169,3,0)</f>
        <v>30</v>
      </c>
      <c r="BQ81" s="43">
        <f>VLOOKUP(Categorized!BL81,Rules!$F$170:$H$171,3,0)</f>
        <v>90</v>
      </c>
      <c r="BR81" s="43">
        <f>VLOOKUP(Categorized!BM81,Rules!$F$172:$H$173,3,0)</f>
        <v>30</v>
      </c>
      <c r="BS81" s="43">
        <f>VLOOKUP(Categorized!BN81,Rules!$F$174:$H$175,3,0)</f>
        <v>30</v>
      </c>
      <c r="BT81" s="43">
        <f>VLOOKUP(Categorized!BO81,Rules!$F$176:$H$177,3,0)</f>
        <v>95</v>
      </c>
      <c r="BU81" s="43">
        <f>VLOOKUP(Categorized!BP81,Rules!$F$178:$H$179,3,0)</f>
        <v>30</v>
      </c>
      <c r="BV81" s="43">
        <f>VLOOKUP(Categorized!BQ81,Rules!$F$180:$H$181,3,0)</f>
        <v>30</v>
      </c>
      <c r="BW81" s="43">
        <f>VLOOKUP(Categorized!BR81,Rules!$F$182:$H$183,3,0)</f>
        <v>30</v>
      </c>
      <c r="BX81" s="255">
        <f t="array" ref="BX81">MMULT(BC81:BW81,Rules!$O$60:$O$80)</f>
        <v>47.596324836988742</v>
      </c>
      <c r="BY81" s="43">
        <f>VLOOKUP(Categorized!BS81,Rules!$F$184:$H$185,3,0)</f>
        <v>30</v>
      </c>
      <c r="BZ81" s="43">
        <f>VLOOKUP(Categorized!BT81,Rules!$F$186:$H$187,3,0)</f>
        <v>90</v>
      </c>
      <c r="CA81" s="43">
        <f>VLOOKUP(Categorized!BU81,Rules!$F$188:$H$189,3,0)</f>
        <v>30</v>
      </c>
      <c r="CB81" s="43">
        <f>VLOOKUP(Categorized!BV81,Rules!$F$190:$H$191,3,0)</f>
        <v>90</v>
      </c>
      <c r="CC81" s="43">
        <f>VLOOKUP(Categorized!BW81,Rules!$F$192:$H$193,3,0)</f>
        <v>30</v>
      </c>
      <c r="CD81" s="255">
        <f t="array" ref="CD81">MMULT(BY81:CC81,Rules!$O$83:$O$87)</f>
        <v>54</v>
      </c>
      <c r="CE81" s="45">
        <v>0</v>
      </c>
      <c r="CF81" s="46">
        <v>0</v>
      </c>
    </row>
    <row r="82" spans="1:84" ht="18.5">
      <c r="A82" s="38">
        <v>2020</v>
      </c>
      <c r="B82" s="39" t="s">
        <v>129</v>
      </c>
      <c r="C82" s="41">
        <v>49145</v>
      </c>
      <c r="D82" s="42">
        <f>VLOOKUP(Categorized!F82,Rules!$F$4:$H$7,3,0)</f>
        <v>80</v>
      </c>
      <c r="E82" s="43">
        <f>VLOOKUP(Categorized!G82,Rules!$F$8:$H$9,3,0)</f>
        <v>60</v>
      </c>
      <c r="F82" s="43">
        <f>VLOOKUP(Categorized!H82,Rules!$F$10:$H$12,3,0)</f>
        <v>60</v>
      </c>
      <c r="G82" s="43">
        <f>VLOOKUP(Categorized!I82,Rules!$F$13:$H$16,3,0)</f>
        <v>95</v>
      </c>
      <c r="H82" s="43">
        <f>VLOOKUP(Categorized!BZ82,Rules!$F$243:$H$245,3,0)</f>
        <v>90</v>
      </c>
      <c r="I82" s="43">
        <f>VLOOKUP(Categorized!K82,Rules!$F$20:$H$27,3,0)</f>
        <v>60</v>
      </c>
      <c r="J82" s="43">
        <f>VLOOKUP(Categorized!CA82,Rules!$F$246:$H$252,3,0)</f>
        <v>75</v>
      </c>
      <c r="K82" s="43">
        <f>VLOOKUP(Categorized!M82,Rules!$F$29:$H$31,3,0)</f>
        <v>60</v>
      </c>
      <c r="L82" s="43">
        <f>VLOOKUP(Categorized!CB82,Rules!$F$253:$H$259,3,0)</f>
        <v>0</v>
      </c>
      <c r="M82" s="255" t="e">
        <f t="array" ref="M82">MMULT(D82:L82,Rules!$O$4:$O$11)</f>
        <v>#VALUE!</v>
      </c>
      <c r="N82" s="43">
        <f>VLOOKUP(Categorized!N82,Rules!$F$32:$H$33,3,0)</f>
        <v>60</v>
      </c>
      <c r="O82" s="43">
        <f>VLOOKUP(Categorized!O82,Rules!$F$34:$H$40,3,0)</f>
        <v>50</v>
      </c>
      <c r="P82" s="43">
        <f>VLOOKUP(Categorized!P82,Rules!$F$41:$H$42,3,0)</f>
        <v>90</v>
      </c>
      <c r="Q82" s="43">
        <f>VLOOKUP(Categorized!CC82,Rules!$F$231:$H$234,3,0)</f>
        <v>20</v>
      </c>
      <c r="R82" s="43">
        <f>VLOOKUP(Categorized!R82,Rules!$F$47:$H$51,3,0)</f>
        <v>30</v>
      </c>
      <c r="S82" s="43">
        <f>VLOOKUP(Categorized!S82,Rules!$F$52:$H$56,3,0)</f>
        <v>30</v>
      </c>
      <c r="T82" s="43">
        <f>VLOOKUP(Categorized!T82,Rules!$F$57:$H$58,3,0)</f>
        <v>30</v>
      </c>
      <c r="U82" s="255">
        <f t="array" ref="U82">MMULT(N82:T82,Rules!$O$14:$O$20)</f>
        <v>43.788927335640132</v>
      </c>
      <c r="V82" s="43">
        <f>VLOOKUP(Categorized!U82,Rules!$F$59:$H$60,3,0)</f>
        <v>20</v>
      </c>
      <c r="W82" s="43">
        <f>VLOOKUP(Categorized!V82,Rules!$F$61:$H$62,3,0)</f>
        <v>20</v>
      </c>
      <c r="X82" s="43">
        <f>VLOOKUP(Categorized!W82,Rules!$F$63:$H$64,3,0)</f>
        <v>80</v>
      </c>
      <c r="Y82" s="43">
        <f>VLOOKUP(Categorized!X82,Rules!$F$65:$H$66,3,0)</f>
        <v>20</v>
      </c>
      <c r="Z82" s="255">
        <f t="array" ref="Z82">MMULT(V82:Y82,Rules!$O$23:$O$26)</f>
        <v>26.666666666666664</v>
      </c>
      <c r="AA82" s="43">
        <f>VLOOKUP(Categorized!Y82,Rules!$F$67:$H$68,3,0)</f>
        <v>70</v>
      </c>
      <c r="AB82" s="43">
        <f>VLOOKUP(Categorized!Z82,Rules!$F$69:$H$70,3,0)</f>
        <v>80</v>
      </c>
      <c r="AC82" s="43">
        <f>VLOOKUP(Categorized!AA82,Rules!$F$71:$H$72,3,0)</f>
        <v>30</v>
      </c>
      <c r="AD82" s="43">
        <f>VLOOKUP(Categorized!AB82,Rules!$F$73:$H$74,3,0)</f>
        <v>30</v>
      </c>
      <c r="AE82" s="255">
        <f t="array" ref="AE82">MMULT(AA82:AD82,Rules!$O$29:$O$32)</f>
        <v>53.809523809523803</v>
      </c>
      <c r="AF82" s="43">
        <f>VLOOKUP(Categorized!AC82,Rules!$F$75:$H$76,3,0)</f>
        <v>80</v>
      </c>
      <c r="AG82" s="43">
        <f>VLOOKUP(Categorized!AD82,Rules!$F$77:$H$78,3,0)</f>
        <v>50</v>
      </c>
      <c r="AH82" s="43">
        <f>VLOOKUP(Categorized!AE82,Rules!$F$79:$H$84,3,0)</f>
        <v>85</v>
      </c>
      <c r="AI82" s="43">
        <f>VLOOKUP(Categorized!AF82,Rules!$F$85:$H$89,3,0)</f>
        <v>50</v>
      </c>
      <c r="AJ82" s="43">
        <f>VLOOKUP(Categorized!AG82,Rules!$F$90:$H$92,3,0)</f>
        <v>30</v>
      </c>
      <c r="AK82" s="43">
        <f>VLOOKUP(Categorized!AH82,Rules!$F$93:$H$96,3,0)</f>
        <v>30</v>
      </c>
      <c r="AL82" s="43">
        <f>VLOOKUP(Categorized!AI82,Rules!$F$97:$H$100,3,0)</f>
        <v>50</v>
      </c>
      <c r="AM82" s="43">
        <f>VLOOKUP(Categorized!AJ82,Rules!$F$101:$H$102,3,0)</f>
        <v>30</v>
      </c>
      <c r="AN82" s="43">
        <f>VLOOKUP(Categorized!CD82,Rules!$F$235:$H$237,3,0)</f>
        <v>95</v>
      </c>
      <c r="AO82" s="43">
        <f>VLOOKUP(Categorized!CE82,Rules!$F$238:$H$241,3,0)</f>
        <v>60</v>
      </c>
      <c r="AP82" s="43">
        <f>VLOOKUP(Categorized!AM82,Rules!$F$110:$H$113,3,0)</f>
        <v>30</v>
      </c>
      <c r="AQ82" s="255">
        <f t="array" ref="AQ82">MMULT(AF82:AP82,Rules!$O$35:$O$45)</f>
        <v>54.244318181818187</v>
      </c>
      <c r="AR82" s="44">
        <f>VLOOKUP(Categorized!AN82,Rules!$F$114:$H$116,3,0)</f>
        <v>50</v>
      </c>
      <c r="AS82" s="44">
        <f>VLOOKUP(Categorized!AO82,Rules!$F$117:$H$119,3,0)</f>
        <v>60</v>
      </c>
      <c r="AT82" s="44">
        <f>VLOOKUP(Categorized!AP82,Rules!$F$120:$H$122,3,0)</f>
        <v>30</v>
      </c>
      <c r="AU82" s="44">
        <f>VLOOKUP(Categorized!AQ82,Rules!$F$123:$H$124,3,0)</f>
        <v>30</v>
      </c>
      <c r="AV82" s="44">
        <f>VLOOKUP(Categorized!AR82,Rules!$F$125:$H$127,3,0)</f>
        <v>50</v>
      </c>
      <c r="AW82" s="44">
        <f>VLOOKUP(Categorized!AS82,Rules!$F$128:$H$130,3,0)</f>
        <v>30</v>
      </c>
      <c r="AX82" s="43">
        <f>VLOOKUP(Categorized!AT82,Rules!$F$131:$H$133,3,0)</f>
        <v>30</v>
      </c>
      <c r="AY82" s="44">
        <f>VLOOKUP(Categorized!AU82,Rules!$F$134:$H$136,3,0)</f>
        <v>30</v>
      </c>
      <c r="AZ82" s="44">
        <f>VLOOKUP(Categorized!AV82,Rules!$F$134:$H$136,3,0)</f>
        <v>30</v>
      </c>
      <c r="BA82" s="44">
        <f>VLOOKUP(Categorized!AW82,Rules!$F$139:$H$141,3,0)</f>
        <v>45</v>
      </c>
      <c r="BB82" s="256">
        <f t="array" ref="BB82">MMULT(AR82:BA82,Rules!$O$48:$O$57)</f>
        <v>37.914110429447852</v>
      </c>
      <c r="BC82" s="43">
        <f>VLOOKUP(Categorized!AX82,Rules!$F$142:$H$143,3,0)</f>
        <v>30</v>
      </c>
      <c r="BD82" s="43">
        <f>VLOOKUP(Categorized!AY82,Rules!$F$144:$H$145,3,0)</f>
        <v>30</v>
      </c>
      <c r="BE82" s="43">
        <f>VLOOKUP(Categorized!AZ82,Rules!$F$146:$H$147,3,0)</f>
        <v>30</v>
      </c>
      <c r="BF82" s="43">
        <f>VLOOKUP(Categorized!BA82,Rules!$F$148:$H$149,3,0)</f>
        <v>30</v>
      </c>
      <c r="BG82" s="43">
        <f>VLOOKUP(Categorized!BB82,Rules!$F$150:$H$151,3,0)</f>
        <v>30</v>
      </c>
      <c r="BH82" s="43">
        <f>VLOOKUP(Categorized!BC82,Rules!$F$152:$H$153,3,0)</f>
        <v>30</v>
      </c>
      <c r="BI82" s="43">
        <f>VLOOKUP(Categorized!BD82,Rules!$F$154:$H$155,3,0)</f>
        <v>90</v>
      </c>
      <c r="BJ82" s="43">
        <f>VLOOKUP(Categorized!BE82,Rules!$F$156:$H$157,3,0)</f>
        <v>30</v>
      </c>
      <c r="BK82" s="43">
        <f>VLOOKUP(Categorized!BF82,Rules!$F$158:$H$159,3,0)</f>
        <v>30</v>
      </c>
      <c r="BL82" s="43">
        <f>VLOOKUP(Categorized!BG82,Rules!$F$160:$H$161,3,0)</f>
        <v>30</v>
      </c>
      <c r="BM82" s="43">
        <f>VLOOKUP(Categorized!BH82,Rules!$F$162:$H$163,3,0)</f>
        <v>30</v>
      </c>
      <c r="BN82" s="43">
        <f>VLOOKUP(Categorized!BI82,Rules!$F$164:$H$165,3,0)</f>
        <v>90</v>
      </c>
      <c r="BO82" s="43">
        <f>VLOOKUP(Categorized!BJ82,Rules!$F$166:$H$167,3,0)</f>
        <v>90</v>
      </c>
      <c r="BP82" s="43">
        <f>VLOOKUP(Categorized!BK82,Rules!$F$168:$H$169,3,0)</f>
        <v>30</v>
      </c>
      <c r="BQ82" s="43">
        <f>VLOOKUP(Categorized!BL82,Rules!$F$170:$H$171,3,0)</f>
        <v>30</v>
      </c>
      <c r="BR82" s="43">
        <f>VLOOKUP(Categorized!BM82,Rules!$F$172:$H$173,3,0)</f>
        <v>30</v>
      </c>
      <c r="BS82" s="43">
        <f>VLOOKUP(Categorized!BN82,Rules!$F$174:$H$175,3,0)</f>
        <v>30</v>
      </c>
      <c r="BT82" s="43">
        <f>VLOOKUP(Categorized!BO82,Rules!$F$176:$H$177,3,0)</f>
        <v>95</v>
      </c>
      <c r="BU82" s="43">
        <f>VLOOKUP(Categorized!BP82,Rules!$F$178:$H$179,3,0)</f>
        <v>30</v>
      </c>
      <c r="BV82" s="43">
        <f>VLOOKUP(Categorized!BQ82,Rules!$F$180:$H$181,3,0)</f>
        <v>30</v>
      </c>
      <c r="BW82" s="43">
        <f>VLOOKUP(Categorized!BR82,Rules!$F$182:$H$183,3,0)</f>
        <v>30</v>
      </c>
      <c r="BX82" s="255">
        <f t="array" ref="BX82">MMULT(BC82:BW82,Rules!$O$60:$O$80)</f>
        <v>42.083580320094853</v>
      </c>
      <c r="BY82" s="43">
        <f>VLOOKUP(Categorized!BS82,Rules!$F$184:$H$185,3,0)</f>
        <v>30</v>
      </c>
      <c r="BZ82" s="43">
        <f>VLOOKUP(Categorized!BT82,Rules!$F$186:$H$187,3,0)</f>
        <v>30</v>
      </c>
      <c r="CA82" s="43">
        <f>VLOOKUP(Categorized!BU82,Rules!$F$188:$H$189,3,0)</f>
        <v>30</v>
      </c>
      <c r="CB82" s="43">
        <f>VLOOKUP(Categorized!BV82,Rules!$F$190:$H$191,3,0)</f>
        <v>30</v>
      </c>
      <c r="CC82" s="43">
        <f>VLOOKUP(Categorized!BW82,Rules!$F$192:$H$193,3,0)</f>
        <v>30</v>
      </c>
      <c r="CD82" s="255">
        <f t="array" ref="CD82">MMULT(BY82:CC82,Rules!$O$83:$O$87)</f>
        <v>30</v>
      </c>
      <c r="CE82" s="45">
        <v>0</v>
      </c>
      <c r="CF82" s="46">
        <v>0</v>
      </c>
    </row>
    <row r="83" spans="1:84" ht="18.5">
      <c r="A83" s="38">
        <v>2020</v>
      </c>
      <c r="B83" s="39" t="s">
        <v>130</v>
      </c>
      <c r="C83" s="41">
        <v>45165</v>
      </c>
      <c r="D83" s="42">
        <f>VLOOKUP(Categorized!F83,Rules!$F$4:$H$7,3,0)</f>
        <v>80</v>
      </c>
      <c r="E83" s="43">
        <f>VLOOKUP(Categorized!G83,Rules!$F$8:$H$9,3,0)</f>
        <v>60</v>
      </c>
      <c r="F83" s="43">
        <f>VLOOKUP(Categorized!H83,Rules!$F$10:$H$12,3,0)</f>
        <v>60</v>
      </c>
      <c r="G83" s="43">
        <f>VLOOKUP(Categorized!I83,Rules!$F$13:$H$16,3,0)</f>
        <v>95</v>
      </c>
      <c r="H83" s="43">
        <f>VLOOKUP(Categorized!BZ83,Rules!$F$243:$H$245,3,0)</f>
        <v>90</v>
      </c>
      <c r="I83" s="43">
        <f>VLOOKUP(Categorized!K83,Rules!$F$20:$H$27,3,0)</f>
        <v>60</v>
      </c>
      <c r="J83" s="43">
        <f>VLOOKUP(Categorized!CA83,Rules!$F$246:$H$252,3,0)</f>
        <v>70</v>
      </c>
      <c r="K83" s="43">
        <f>VLOOKUP(Categorized!M83,Rules!$F$29:$H$31,3,0)</f>
        <v>70</v>
      </c>
      <c r="L83" s="43">
        <f>VLOOKUP(Categorized!CB83,Rules!$F$253:$H$259,3,0)</f>
        <v>0</v>
      </c>
      <c r="M83" s="255" t="e">
        <f t="array" ref="M83">MMULT(D83:L83,Rules!$O$4:$O$11)</f>
        <v>#VALUE!</v>
      </c>
      <c r="N83" s="43">
        <f>VLOOKUP(Categorized!N83,Rules!$F$32:$H$33,3,0)</f>
        <v>90</v>
      </c>
      <c r="O83" s="43">
        <f>VLOOKUP(Categorized!O83,Rules!$F$34:$H$40,3,0)</f>
        <v>70</v>
      </c>
      <c r="P83" s="43">
        <f>VLOOKUP(Categorized!P83,Rules!$F$41:$H$42,3,0)</f>
        <v>30</v>
      </c>
      <c r="Q83" s="43">
        <f>VLOOKUP(Categorized!CC83,Rules!$F$231:$H$234,3,0)</f>
        <v>20</v>
      </c>
      <c r="R83" s="43">
        <f>VLOOKUP(Categorized!R83,Rules!$F$47:$H$51,3,0)</f>
        <v>30</v>
      </c>
      <c r="S83" s="43">
        <f>VLOOKUP(Categorized!S83,Rules!$F$52:$H$56,3,0)</f>
        <v>30</v>
      </c>
      <c r="T83" s="43">
        <f>VLOOKUP(Categorized!T83,Rules!$F$57:$H$58,3,0)</f>
        <v>30</v>
      </c>
      <c r="U83" s="255">
        <f t="array" ref="U83">MMULT(N83:T83,Rules!$O$14:$O$20)</f>
        <v>41.36678200692041</v>
      </c>
      <c r="V83" s="43">
        <f>VLOOKUP(Categorized!U83,Rules!$F$59:$H$60,3,0)</f>
        <v>80</v>
      </c>
      <c r="W83" s="43">
        <f>VLOOKUP(Categorized!V83,Rules!$F$61:$H$62,3,0)</f>
        <v>80</v>
      </c>
      <c r="X83" s="43">
        <f>VLOOKUP(Categorized!W83,Rules!$F$63:$H$64,3,0)</f>
        <v>80</v>
      </c>
      <c r="Y83" s="43">
        <f>VLOOKUP(Categorized!X83,Rules!$F$65:$H$66,3,0)</f>
        <v>20</v>
      </c>
      <c r="Z83" s="255">
        <f t="array" ref="Z83">MMULT(V83:Y83,Rules!$O$23:$O$26)</f>
        <v>64.444444444444443</v>
      </c>
      <c r="AA83" s="43">
        <f>VLOOKUP(Categorized!Y83,Rules!$F$67:$H$68,3,0)</f>
        <v>70</v>
      </c>
      <c r="AB83" s="43">
        <f>VLOOKUP(Categorized!Z83,Rules!$F$69:$H$70,3,0)</f>
        <v>80</v>
      </c>
      <c r="AC83" s="43">
        <f>VLOOKUP(Categorized!AA83,Rules!$F$71:$H$72,3,0)</f>
        <v>80</v>
      </c>
      <c r="AD83" s="43">
        <f>VLOOKUP(Categorized!AB83,Rules!$F$73:$H$74,3,0)</f>
        <v>30</v>
      </c>
      <c r="AE83" s="255">
        <f t="array" ref="AE83">MMULT(AA83:AD83,Rules!$O$29:$O$32)</f>
        <v>66.507936507936506</v>
      </c>
      <c r="AF83" s="43">
        <f>VLOOKUP(Categorized!AC83,Rules!$F$75:$H$76,3,0)</f>
        <v>80</v>
      </c>
      <c r="AG83" s="43">
        <f>VLOOKUP(Categorized!AD83,Rules!$F$77:$H$78,3,0)</f>
        <v>80</v>
      </c>
      <c r="AH83" s="43">
        <f>VLOOKUP(Categorized!AE83,Rules!$F$79:$H$84,3,0)</f>
        <v>85</v>
      </c>
      <c r="AI83" s="43">
        <f>VLOOKUP(Categorized!AF83,Rules!$F$85:$H$89,3,0)</f>
        <v>80</v>
      </c>
      <c r="AJ83" s="43">
        <f>VLOOKUP(Categorized!AG83,Rules!$F$90:$H$92,3,0)</f>
        <v>30</v>
      </c>
      <c r="AK83" s="43">
        <f>VLOOKUP(Categorized!AH83,Rules!$F$93:$H$96,3,0)</f>
        <v>80</v>
      </c>
      <c r="AL83" s="43">
        <f>VLOOKUP(Categorized!AI83,Rules!$F$97:$H$100,3,0)</f>
        <v>50</v>
      </c>
      <c r="AM83" s="43">
        <f>VLOOKUP(Categorized!AJ83,Rules!$F$101:$H$102,3,0)</f>
        <v>80</v>
      </c>
      <c r="AN83" s="43">
        <f>VLOOKUP(Categorized!CD83,Rules!$F$235:$H$237,3,0)</f>
        <v>95</v>
      </c>
      <c r="AO83" s="43">
        <f>VLOOKUP(Categorized!CE83,Rules!$F$238:$H$241,3,0)</f>
        <v>60</v>
      </c>
      <c r="AP83" s="43">
        <f>VLOOKUP(Categorized!AM83,Rules!$F$110:$H$113,3,0)</f>
        <v>30</v>
      </c>
      <c r="AQ83" s="255">
        <f t="array" ref="AQ83">MMULT(AF83:AP83,Rules!$O$35:$O$45)</f>
        <v>68.221590909090907</v>
      </c>
      <c r="AR83" s="44">
        <f>VLOOKUP(Categorized!AN83,Rules!$F$114:$H$116,3,0)</f>
        <v>30</v>
      </c>
      <c r="AS83" s="44">
        <f>VLOOKUP(Categorized!AO83,Rules!$F$117:$H$119,3,0)</f>
        <v>30</v>
      </c>
      <c r="AT83" s="44">
        <f>VLOOKUP(Categorized!AP83,Rules!$F$120:$H$122,3,0)</f>
        <v>30</v>
      </c>
      <c r="AU83" s="44">
        <f>VLOOKUP(Categorized!AQ83,Rules!$F$123:$H$124,3,0)</f>
        <v>90</v>
      </c>
      <c r="AV83" s="44">
        <f>VLOOKUP(Categorized!AR83,Rules!$F$125:$H$127,3,0)</f>
        <v>50</v>
      </c>
      <c r="AW83" s="44">
        <f>VLOOKUP(Categorized!AS83,Rules!$F$128:$H$130,3,0)</f>
        <v>30</v>
      </c>
      <c r="AX83" s="43">
        <f>VLOOKUP(Categorized!AT83,Rules!$F$131:$H$133,3,0)</f>
        <v>30</v>
      </c>
      <c r="AY83" s="44">
        <f>VLOOKUP(Categorized!AU83,Rules!$F$134:$H$136,3,0)</f>
        <v>30</v>
      </c>
      <c r="AZ83" s="44">
        <f>VLOOKUP(Categorized!AV83,Rules!$F$134:$H$136,3,0)</f>
        <v>30</v>
      </c>
      <c r="BA83" s="44">
        <f>VLOOKUP(Categorized!AW83,Rules!$F$139:$H$141,3,0)</f>
        <v>45</v>
      </c>
      <c r="BB83" s="256">
        <f t="array" ref="BB83">MMULT(AR83:BA83,Rules!$O$48:$O$57)</f>
        <v>40.355828220858896</v>
      </c>
      <c r="BC83" s="43">
        <f>VLOOKUP(Categorized!AX83,Rules!$F$142:$H$143,3,0)</f>
        <v>30</v>
      </c>
      <c r="BD83" s="43">
        <f>VLOOKUP(Categorized!AY83,Rules!$F$144:$H$145,3,0)</f>
        <v>90</v>
      </c>
      <c r="BE83" s="43">
        <f>VLOOKUP(Categorized!AZ83,Rules!$F$146:$H$147,3,0)</f>
        <v>30</v>
      </c>
      <c r="BF83" s="43">
        <f>VLOOKUP(Categorized!BA83,Rules!$F$148:$H$149,3,0)</f>
        <v>30</v>
      </c>
      <c r="BG83" s="43">
        <f>VLOOKUP(Categorized!BB83,Rules!$F$150:$H$151,3,0)</f>
        <v>90</v>
      </c>
      <c r="BH83" s="43">
        <f>VLOOKUP(Categorized!BC83,Rules!$F$152:$H$153,3,0)</f>
        <v>30</v>
      </c>
      <c r="BI83" s="43">
        <f>VLOOKUP(Categorized!BD83,Rules!$F$154:$H$155,3,0)</f>
        <v>90</v>
      </c>
      <c r="BJ83" s="43">
        <f>VLOOKUP(Categorized!BE83,Rules!$F$156:$H$157,3,0)</f>
        <v>30</v>
      </c>
      <c r="BK83" s="43">
        <f>VLOOKUP(Categorized!BF83,Rules!$F$158:$H$159,3,0)</f>
        <v>30</v>
      </c>
      <c r="BL83" s="43">
        <f>VLOOKUP(Categorized!BG83,Rules!$F$160:$H$161,3,0)</f>
        <v>30</v>
      </c>
      <c r="BM83" s="43">
        <f>VLOOKUP(Categorized!BH83,Rules!$F$162:$H$163,3,0)</f>
        <v>90</v>
      </c>
      <c r="BN83" s="43">
        <f>VLOOKUP(Categorized!BI83,Rules!$F$164:$H$165,3,0)</f>
        <v>30</v>
      </c>
      <c r="BO83" s="43">
        <f>VLOOKUP(Categorized!BJ83,Rules!$F$166:$H$167,3,0)</f>
        <v>90</v>
      </c>
      <c r="BP83" s="43">
        <f>VLOOKUP(Categorized!BK83,Rules!$F$168:$H$169,3,0)</f>
        <v>30</v>
      </c>
      <c r="BQ83" s="43">
        <f>VLOOKUP(Categorized!BL83,Rules!$F$170:$H$171,3,0)</f>
        <v>30</v>
      </c>
      <c r="BR83" s="43">
        <f>VLOOKUP(Categorized!BM83,Rules!$F$172:$H$173,3,0)</f>
        <v>30</v>
      </c>
      <c r="BS83" s="43">
        <f>VLOOKUP(Categorized!BN83,Rules!$F$174:$H$175,3,0)</f>
        <v>30</v>
      </c>
      <c r="BT83" s="43">
        <f>VLOOKUP(Categorized!BO83,Rules!$F$176:$H$177,3,0)</f>
        <v>95</v>
      </c>
      <c r="BU83" s="43">
        <f>VLOOKUP(Categorized!BP83,Rules!$F$178:$H$179,3,0)</f>
        <v>30</v>
      </c>
      <c r="BV83" s="43">
        <f>VLOOKUP(Categorized!BQ83,Rules!$F$180:$H$181,3,0)</f>
        <v>30</v>
      </c>
      <c r="BW83" s="43">
        <f>VLOOKUP(Categorized!BR83,Rules!$F$182:$H$183,3,0)</f>
        <v>30</v>
      </c>
      <c r="BX83" s="255">
        <f t="array" ref="BX83">MMULT(BC83:BW83,Rules!$O$60:$O$80)</f>
        <v>49.05453467694133</v>
      </c>
      <c r="BY83" s="43">
        <f>VLOOKUP(Categorized!BS83,Rules!$F$184:$H$185,3,0)</f>
        <v>30</v>
      </c>
      <c r="BZ83" s="43">
        <f>VLOOKUP(Categorized!BT83,Rules!$F$186:$H$187,3,0)</f>
        <v>30</v>
      </c>
      <c r="CA83" s="43">
        <f>VLOOKUP(Categorized!BU83,Rules!$F$188:$H$189,3,0)</f>
        <v>30</v>
      </c>
      <c r="CB83" s="43">
        <f>VLOOKUP(Categorized!BV83,Rules!$F$190:$H$191,3,0)</f>
        <v>30</v>
      </c>
      <c r="CC83" s="43">
        <f>VLOOKUP(Categorized!BW83,Rules!$F$192:$H$193,3,0)</f>
        <v>30</v>
      </c>
      <c r="CD83" s="255">
        <f t="array" ref="CD83">MMULT(BY83:CC83,Rules!$O$83:$O$87)</f>
        <v>30</v>
      </c>
      <c r="CE83" s="45">
        <v>0</v>
      </c>
      <c r="CF83" s="46">
        <v>0</v>
      </c>
    </row>
    <row r="84" spans="1:84" ht="18.5">
      <c r="A84" s="38">
        <v>2020</v>
      </c>
      <c r="B84" s="39" t="s">
        <v>131</v>
      </c>
      <c r="C84" s="41">
        <v>41280</v>
      </c>
      <c r="D84" s="42">
        <f>VLOOKUP(Categorized!F84,Rules!$F$4:$H$7,3,0)</f>
        <v>80</v>
      </c>
      <c r="E84" s="43">
        <f>VLOOKUP(Categorized!G84,Rules!$F$8:$H$9,3,0)</f>
        <v>60</v>
      </c>
      <c r="F84" s="43">
        <f>VLOOKUP(Categorized!H84,Rules!$F$10:$H$12,3,0)</f>
        <v>60</v>
      </c>
      <c r="G84" s="43">
        <f>VLOOKUP(Categorized!I84,Rules!$F$13:$H$16,3,0)</f>
        <v>95</v>
      </c>
      <c r="H84" s="43">
        <f>VLOOKUP(Categorized!BZ84,Rules!$F$243:$H$245,3,0)</f>
        <v>90</v>
      </c>
      <c r="I84" s="43">
        <f>VLOOKUP(Categorized!K84,Rules!$F$20:$H$27,3,0)</f>
        <v>60</v>
      </c>
      <c r="J84" s="43">
        <f>VLOOKUP(Categorized!CA84,Rules!$F$246:$H$252,3,0)</f>
        <v>70</v>
      </c>
      <c r="K84" s="43">
        <f>VLOOKUP(Categorized!M84,Rules!$F$29:$H$31,3,0)</f>
        <v>60</v>
      </c>
      <c r="L84" s="43">
        <f>VLOOKUP(Categorized!CB84,Rules!$F$253:$H$259,3,0)</f>
        <v>0</v>
      </c>
      <c r="M84" s="255" t="e">
        <f t="array" ref="M84">MMULT(D84:L84,Rules!$O$4:$O$11)</f>
        <v>#VALUE!</v>
      </c>
      <c r="N84" s="43">
        <f>VLOOKUP(Categorized!N84,Rules!$F$32:$H$33,3,0)</f>
        <v>60</v>
      </c>
      <c r="O84" s="43">
        <f>VLOOKUP(Categorized!O84,Rules!$F$34:$H$40,3,0)</f>
        <v>50</v>
      </c>
      <c r="P84" s="43">
        <f>VLOOKUP(Categorized!P84,Rules!$F$41:$H$42,3,0)</f>
        <v>30</v>
      </c>
      <c r="Q84" s="43">
        <f>VLOOKUP(Categorized!CC84,Rules!$F$231:$H$234,3,0)</f>
        <v>20</v>
      </c>
      <c r="R84" s="43">
        <f>VLOOKUP(Categorized!R84,Rules!$F$47:$H$51,3,0)</f>
        <v>30</v>
      </c>
      <c r="S84" s="43">
        <f>VLOOKUP(Categorized!S84,Rules!$F$52:$H$56,3,0)</f>
        <v>30</v>
      </c>
      <c r="T84" s="43">
        <f>VLOOKUP(Categorized!T84,Rules!$F$57:$H$58,3,0)</f>
        <v>30</v>
      </c>
      <c r="U84" s="255">
        <f t="array" ref="U84">MMULT(N84:T84,Rules!$O$14:$O$20)</f>
        <v>34.965397923875436</v>
      </c>
      <c r="V84" s="43">
        <f>VLOOKUP(Categorized!U84,Rules!$F$59:$H$60,3,0)</f>
        <v>20</v>
      </c>
      <c r="W84" s="43">
        <f>VLOOKUP(Categorized!V84,Rules!$F$61:$H$62,3,0)</f>
        <v>20</v>
      </c>
      <c r="X84" s="43">
        <f>VLOOKUP(Categorized!W84,Rules!$F$63:$H$64,3,0)</f>
        <v>80</v>
      </c>
      <c r="Y84" s="43">
        <f>VLOOKUP(Categorized!X84,Rules!$F$65:$H$66,3,0)</f>
        <v>20</v>
      </c>
      <c r="Z84" s="255">
        <f t="array" ref="Z84">MMULT(V84:Y84,Rules!$O$23:$O$26)</f>
        <v>26.666666666666664</v>
      </c>
      <c r="AA84" s="43">
        <f>VLOOKUP(Categorized!Y84,Rules!$F$67:$H$68,3,0)</f>
        <v>70</v>
      </c>
      <c r="AB84" s="43">
        <f>VLOOKUP(Categorized!Z84,Rules!$F$69:$H$70,3,0)</f>
        <v>80</v>
      </c>
      <c r="AC84" s="43">
        <f>VLOOKUP(Categorized!AA84,Rules!$F$71:$H$72,3,0)</f>
        <v>80</v>
      </c>
      <c r="AD84" s="43">
        <f>VLOOKUP(Categorized!AB84,Rules!$F$73:$H$74,3,0)</f>
        <v>30</v>
      </c>
      <c r="AE84" s="255">
        <f t="array" ref="AE84">MMULT(AA84:AD84,Rules!$O$29:$O$32)</f>
        <v>66.507936507936506</v>
      </c>
      <c r="AF84" s="43">
        <f>VLOOKUP(Categorized!AC84,Rules!$F$75:$H$76,3,0)</f>
        <v>80</v>
      </c>
      <c r="AG84" s="43">
        <f>VLOOKUP(Categorized!AD84,Rules!$F$77:$H$78,3,0)</f>
        <v>50</v>
      </c>
      <c r="AH84" s="43">
        <f>VLOOKUP(Categorized!AE84,Rules!$F$79:$H$84,3,0)</f>
        <v>90</v>
      </c>
      <c r="AI84" s="43">
        <f>VLOOKUP(Categorized!AF84,Rules!$F$85:$H$89,3,0)</f>
        <v>90</v>
      </c>
      <c r="AJ84" s="43">
        <f>VLOOKUP(Categorized!AG84,Rules!$F$90:$H$92,3,0)</f>
        <v>30</v>
      </c>
      <c r="AK84" s="43">
        <f>VLOOKUP(Categorized!AH84,Rules!$F$93:$H$96,3,0)</f>
        <v>80</v>
      </c>
      <c r="AL84" s="43">
        <f>VLOOKUP(Categorized!AI84,Rules!$F$97:$H$100,3,0)</f>
        <v>50</v>
      </c>
      <c r="AM84" s="43">
        <f>VLOOKUP(Categorized!AJ84,Rules!$F$101:$H$102,3,0)</f>
        <v>30</v>
      </c>
      <c r="AN84" s="43">
        <f>VLOOKUP(Categorized!CD84,Rules!$F$235:$H$237,3,0)</f>
        <v>95</v>
      </c>
      <c r="AO84" s="43">
        <f>VLOOKUP(Categorized!CE84,Rules!$F$238:$H$241,3,0)</f>
        <v>60</v>
      </c>
      <c r="AP84" s="43">
        <f>VLOOKUP(Categorized!AM84,Rules!$F$110:$H$113,3,0)</f>
        <v>50</v>
      </c>
      <c r="AQ84" s="255">
        <f t="array" ref="AQ84">MMULT(AF84:AP84,Rules!$O$35:$O$45)</f>
        <v>65.05113636363636</v>
      </c>
      <c r="AR84" s="44">
        <f>VLOOKUP(Categorized!AN84,Rules!$F$114:$H$116,3,0)</f>
        <v>30</v>
      </c>
      <c r="AS84" s="44">
        <f>VLOOKUP(Categorized!AO84,Rules!$F$117:$H$119,3,0)</f>
        <v>90</v>
      </c>
      <c r="AT84" s="44">
        <f>VLOOKUP(Categorized!AP84,Rules!$F$120:$H$122,3,0)</f>
        <v>30</v>
      </c>
      <c r="AU84" s="44">
        <f>VLOOKUP(Categorized!AQ84,Rules!$F$123:$H$124,3,0)</f>
        <v>30</v>
      </c>
      <c r="AV84" s="44">
        <f>VLOOKUP(Categorized!AR84,Rules!$F$125:$H$127,3,0)</f>
        <v>50</v>
      </c>
      <c r="AW84" s="44">
        <f>VLOOKUP(Categorized!AS84,Rules!$F$128:$H$130,3,0)</f>
        <v>30</v>
      </c>
      <c r="AX84" s="43">
        <f>VLOOKUP(Categorized!AT84,Rules!$F$131:$H$133,3,0)</f>
        <v>30</v>
      </c>
      <c r="AY84" s="44">
        <f>VLOOKUP(Categorized!AU84,Rules!$F$134:$H$136,3,0)</f>
        <v>30</v>
      </c>
      <c r="AZ84" s="44">
        <f>VLOOKUP(Categorized!AV84,Rules!$F$134:$H$136,3,0)</f>
        <v>30</v>
      </c>
      <c r="BA84" s="44">
        <f>VLOOKUP(Categorized!AW84,Rules!$F$139:$H$141,3,0)</f>
        <v>45</v>
      </c>
      <c r="BB84" s="256">
        <f t="array" ref="BB84">MMULT(AR84:BA84,Rules!$O$48:$O$57)</f>
        <v>38.883435582822088</v>
      </c>
      <c r="BC84" s="43">
        <f>VLOOKUP(Categorized!AX84,Rules!$F$142:$H$143,3,0)</f>
        <v>30</v>
      </c>
      <c r="BD84" s="43">
        <f>VLOOKUP(Categorized!AY84,Rules!$F$144:$H$145,3,0)</f>
        <v>30</v>
      </c>
      <c r="BE84" s="43">
        <f>VLOOKUP(Categorized!AZ84,Rules!$F$146:$H$147,3,0)</f>
        <v>30</v>
      </c>
      <c r="BF84" s="43">
        <f>VLOOKUP(Categorized!BA84,Rules!$F$148:$H$149,3,0)</f>
        <v>30</v>
      </c>
      <c r="BG84" s="43">
        <f>VLOOKUP(Categorized!BB84,Rules!$F$150:$H$151,3,0)</f>
        <v>30</v>
      </c>
      <c r="BH84" s="43">
        <f>VLOOKUP(Categorized!BC84,Rules!$F$152:$H$153,3,0)</f>
        <v>30</v>
      </c>
      <c r="BI84" s="43">
        <f>VLOOKUP(Categorized!BD84,Rules!$F$154:$H$155,3,0)</f>
        <v>90</v>
      </c>
      <c r="BJ84" s="43">
        <f>VLOOKUP(Categorized!BE84,Rules!$F$156:$H$157,3,0)</f>
        <v>30</v>
      </c>
      <c r="BK84" s="43">
        <f>VLOOKUP(Categorized!BF84,Rules!$F$158:$H$159,3,0)</f>
        <v>30</v>
      </c>
      <c r="BL84" s="43">
        <f>VLOOKUP(Categorized!BG84,Rules!$F$160:$H$161,3,0)</f>
        <v>30</v>
      </c>
      <c r="BM84" s="43">
        <f>VLOOKUP(Categorized!BH84,Rules!$F$162:$H$163,3,0)</f>
        <v>90</v>
      </c>
      <c r="BN84" s="43">
        <f>VLOOKUP(Categorized!BI84,Rules!$F$164:$H$165,3,0)</f>
        <v>90</v>
      </c>
      <c r="BO84" s="43">
        <f>VLOOKUP(Categorized!BJ84,Rules!$F$166:$H$167,3,0)</f>
        <v>90</v>
      </c>
      <c r="BP84" s="43">
        <f>VLOOKUP(Categorized!BK84,Rules!$F$168:$H$169,3,0)</f>
        <v>30</v>
      </c>
      <c r="BQ84" s="43">
        <f>VLOOKUP(Categorized!BL84,Rules!$F$170:$H$171,3,0)</f>
        <v>30</v>
      </c>
      <c r="BR84" s="43">
        <f>VLOOKUP(Categorized!BM84,Rules!$F$172:$H$173,3,0)</f>
        <v>30</v>
      </c>
      <c r="BS84" s="43">
        <f>VLOOKUP(Categorized!BN84,Rules!$F$174:$H$175,3,0)</f>
        <v>30</v>
      </c>
      <c r="BT84" s="43">
        <f>VLOOKUP(Categorized!BO84,Rules!$F$176:$H$177,3,0)</f>
        <v>30</v>
      </c>
      <c r="BU84" s="43">
        <f>VLOOKUP(Categorized!BP84,Rules!$F$178:$H$179,3,0)</f>
        <v>30</v>
      </c>
      <c r="BV84" s="43">
        <f>VLOOKUP(Categorized!BQ84,Rules!$F$180:$H$181,3,0)</f>
        <v>30</v>
      </c>
      <c r="BW84" s="43">
        <f>VLOOKUP(Categorized!BR84,Rules!$F$182:$H$183,3,0)</f>
        <v>30</v>
      </c>
      <c r="BX84" s="255">
        <f t="array" ref="BX84">MMULT(BC84:BW84,Rules!$O$60:$O$80)</f>
        <v>41.701244813278024</v>
      </c>
      <c r="BY84" s="43">
        <f>VLOOKUP(Categorized!BS84,Rules!$F$184:$H$185,3,0)</f>
        <v>30</v>
      </c>
      <c r="BZ84" s="43">
        <f>VLOOKUP(Categorized!BT84,Rules!$F$186:$H$187,3,0)</f>
        <v>30</v>
      </c>
      <c r="CA84" s="43">
        <f>VLOOKUP(Categorized!BU84,Rules!$F$188:$H$189,3,0)</f>
        <v>30</v>
      </c>
      <c r="CB84" s="43">
        <f>VLOOKUP(Categorized!BV84,Rules!$F$190:$H$191,3,0)</f>
        <v>30</v>
      </c>
      <c r="CC84" s="43">
        <f>VLOOKUP(Categorized!BW84,Rules!$F$192:$H$193,3,0)</f>
        <v>30</v>
      </c>
      <c r="CD84" s="255">
        <f t="array" ref="CD84">MMULT(BY84:CC84,Rules!$O$83:$O$87)</f>
        <v>30</v>
      </c>
      <c r="CE84" s="24">
        <v>0</v>
      </c>
      <c r="CF84" s="46">
        <v>0</v>
      </c>
    </row>
    <row r="85" spans="1:84" ht="18.5">
      <c r="A85" s="38">
        <v>2020</v>
      </c>
      <c r="B85" s="39" t="s">
        <v>132</v>
      </c>
      <c r="C85" s="41">
        <v>45873</v>
      </c>
      <c r="D85" s="42">
        <f>VLOOKUP(Categorized!F85,Rules!$F$4:$H$7,3,0)</f>
        <v>90</v>
      </c>
      <c r="E85" s="43">
        <f>VLOOKUP(Categorized!G85,Rules!$F$8:$H$9,3,0)</f>
        <v>90</v>
      </c>
      <c r="F85" s="43">
        <f>VLOOKUP(Categorized!H85,Rules!$F$10:$H$12,3,0)</f>
        <v>60</v>
      </c>
      <c r="G85" s="43">
        <f>VLOOKUP(Categorized!I85,Rules!$F$13:$H$16,3,0)</f>
        <v>95</v>
      </c>
      <c r="H85" s="43">
        <f>VLOOKUP(Categorized!BZ85,Rules!$F$243:$H$245,3,0)</f>
        <v>90</v>
      </c>
      <c r="I85" s="43">
        <f>VLOOKUP(Categorized!K85,Rules!$F$20:$H$27,3,0)</f>
        <v>60</v>
      </c>
      <c r="J85" s="43">
        <f>VLOOKUP(Categorized!CA85,Rules!$F$246:$H$252,3,0)</f>
        <v>70</v>
      </c>
      <c r="K85" s="43">
        <f>VLOOKUP(Categorized!M85,Rules!$F$29:$H$31,3,0)</f>
        <v>60</v>
      </c>
      <c r="L85" s="43">
        <f>VLOOKUP(Categorized!CB85,Rules!$F$253:$H$259,3,0)</f>
        <v>0</v>
      </c>
      <c r="M85" s="255" t="e">
        <f t="array" ref="M85">MMULT(D85:L85,Rules!$O$4:$O$11)</f>
        <v>#VALUE!</v>
      </c>
      <c r="N85" s="43">
        <f>VLOOKUP(Categorized!N85,Rules!$F$32:$H$33,3,0)</f>
        <v>60</v>
      </c>
      <c r="O85" s="43">
        <f>VLOOKUP(Categorized!O85,Rules!$F$34:$H$40,3,0)</f>
        <v>50</v>
      </c>
      <c r="P85" s="43">
        <f>VLOOKUP(Categorized!P85,Rules!$F$41:$H$42,3,0)</f>
        <v>30</v>
      </c>
      <c r="Q85" s="43">
        <f>VLOOKUP(Categorized!CC85,Rules!$F$231:$H$234,3,0)</f>
        <v>20</v>
      </c>
      <c r="R85" s="43">
        <f>VLOOKUP(Categorized!R85,Rules!$F$47:$H$51,3,0)</f>
        <v>30</v>
      </c>
      <c r="S85" s="43">
        <f>VLOOKUP(Categorized!S85,Rules!$F$52:$H$56,3,0)</f>
        <v>30</v>
      </c>
      <c r="T85" s="43">
        <f>VLOOKUP(Categorized!T85,Rules!$F$57:$H$58,3,0)</f>
        <v>80</v>
      </c>
      <c r="U85" s="255">
        <f t="array" ref="U85">MMULT(N85:T85,Rules!$O$14:$O$20)</f>
        <v>41.453287197231838</v>
      </c>
      <c r="V85" s="43">
        <f>VLOOKUP(Categorized!U85,Rules!$F$59:$H$60,3,0)</f>
        <v>80</v>
      </c>
      <c r="W85" s="43">
        <f>VLOOKUP(Categorized!V85,Rules!$F$61:$H$62,3,0)</f>
        <v>20</v>
      </c>
      <c r="X85" s="43">
        <f>VLOOKUP(Categorized!W85,Rules!$F$63:$H$64,3,0)</f>
        <v>80</v>
      </c>
      <c r="Y85" s="43">
        <f>VLOOKUP(Categorized!X85,Rules!$F$65:$H$66,3,0)</f>
        <v>20</v>
      </c>
      <c r="Z85" s="255">
        <f t="array" ref="Z85">MMULT(V85:Y85,Rules!$O$23:$O$26)</f>
        <v>46.666666666666664</v>
      </c>
      <c r="AA85" s="43">
        <f>VLOOKUP(Categorized!Y85,Rules!$F$67:$H$68,3,0)</f>
        <v>70</v>
      </c>
      <c r="AB85" s="43">
        <f>VLOOKUP(Categorized!Z85,Rules!$F$69:$H$70,3,0)</f>
        <v>80</v>
      </c>
      <c r="AC85" s="43">
        <f>VLOOKUP(Categorized!AA85,Rules!$F$71:$H$72,3,0)</f>
        <v>30</v>
      </c>
      <c r="AD85" s="43">
        <f>VLOOKUP(Categorized!AB85,Rules!$F$73:$H$74,3,0)</f>
        <v>30</v>
      </c>
      <c r="AE85" s="255">
        <f t="array" ref="AE85">MMULT(AA85:AD85,Rules!$O$29:$O$32)</f>
        <v>53.809523809523803</v>
      </c>
      <c r="AF85" s="43">
        <f>VLOOKUP(Categorized!AC85,Rules!$F$75:$H$76,3,0)</f>
        <v>80</v>
      </c>
      <c r="AG85" s="43">
        <f>VLOOKUP(Categorized!AD85,Rules!$F$77:$H$78,3,0)</f>
        <v>50</v>
      </c>
      <c r="AH85" s="43">
        <f>VLOOKUP(Categorized!AE85,Rules!$F$79:$H$84,3,0)</f>
        <v>30</v>
      </c>
      <c r="AI85" s="43">
        <f>VLOOKUP(Categorized!AF85,Rules!$F$85:$H$89,3,0)</f>
        <v>50</v>
      </c>
      <c r="AJ85" s="43">
        <f>VLOOKUP(Categorized!AG85,Rules!$F$90:$H$92,3,0)</f>
        <v>30</v>
      </c>
      <c r="AK85" s="43">
        <f>VLOOKUP(Categorized!AH85,Rules!$F$93:$H$96,3,0)</f>
        <v>30</v>
      </c>
      <c r="AL85" s="43">
        <f>VLOOKUP(Categorized!AI85,Rules!$F$97:$H$100,3,0)</f>
        <v>50</v>
      </c>
      <c r="AM85" s="43">
        <f>VLOOKUP(Categorized!AJ85,Rules!$F$101:$H$102,3,0)</f>
        <v>30</v>
      </c>
      <c r="AN85" s="43">
        <f>VLOOKUP(Categorized!CD85,Rules!$F$235:$H$237,3,0)</f>
        <v>95</v>
      </c>
      <c r="AO85" s="43">
        <f>VLOOKUP(Categorized!CE85,Rules!$F$238:$H$241,3,0)</f>
        <v>60</v>
      </c>
      <c r="AP85" s="43">
        <f>VLOOKUP(Categorized!AM85,Rules!$F$110:$H$113,3,0)</f>
        <v>30</v>
      </c>
      <c r="AQ85" s="255">
        <f t="array" ref="AQ85">MMULT(AF85:AP85,Rules!$O$35:$O$45)</f>
        <v>48.494318181818187</v>
      </c>
      <c r="AR85" s="44">
        <f>VLOOKUP(Categorized!AN85,Rules!$F$114:$H$116,3,0)</f>
        <v>90</v>
      </c>
      <c r="AS85" s="44">
        <f>VLOOKUP(Categorized!AO85,Rules!$F$117:$H$119,3,0)</f>
        <v>90</v>
      </c>
      <c r="AT85" s="44">
        <f>VLOOKUP(Categorized!AP85,Rules!$F$120:$H$122,3,0)</f>
        <v>30</v>
      </c>
      <c r="AU85" s="44">
        <f>VLOOKUP(Categorized!AQ85,Rules!$F$123:$H$124,3,0)</f>
        <v>30</v>
      </c>
      <c r="AV85" s="44">
        <f>VLOOKUP(Categorized!AR85,Rules!$F$125:$H$127,3,0)</f>
        <v>50</v>
      </c>
      <c r="AW85" s="44">
        <f>VLOOKUP(Categorized!AS85,Rules!$F$128:$H$130,3,0)</f>
        <v>30</v>
      </c>
      <c r="AX85" s="43">
        <f>VLOOKUP(Categorized!AT85,Rules!$F$131:$H$133,3,0)</f>
        <v>30</v>
      </c>
      <c r="AY85" s="44">
        <f>VLOOKUP(Categorized!AU85,Rules!$F$134:$H$136,3,0)</f>
        <v>30</v>
      </c>
      <c r="AZ85" s="44">
        <f>VLOOKUP(Categorized!AV85,Rules!$F$134:$H$136,3,0)</f>
        <v>45</v>
      </c>
      <c r="BA85" s="44">
        <f>VLOOKUP(Categorized!AW85,Rules!$F$139:$H$141,3,0)</f>
        <v>45</v>
      </c>
      <c r="BB85" s="256">
        <f t="array" ref="BB85">MMULT(AR85:BA85,Rules!$O$48:$O$57)</f>
        <v>45.601226993865033</v>
      </c>
      <c r="BC85" s="43">
        <f>VLOOKUP(Categorized!AX85,Rules!$F$142:$H$143,3,0)</f>
        <v>30</v>
      </c>
      <c r="BD85" s="43">
        <f>VLOOKUP(Categorized!AY85,Rules!$F$144:$H$145,3,0)</f>
        <v>90</v>
      </c>
      <c r="BE85" s="43">
        <f>VLOOKUP(Categorized!AZ85,Rules!$F$146:$H$147,3,0)</f>
        <v>30</v>
      </c>
      <c r="BF85" s="43">
        <f>VLOOKUP(Categorized!BA85,Rules!$F$148:$H$149,3,0)</f>
        <v>30</v>
      </c>
      <c r="BG85" s="43">
        <f>VLOOKUP(Categorized!BB85,Rules!$F$150:$H$151,3,0)</f>
        <v>30</v>
      </c>
      <c r="BH85" s="43">
        <f>VLOOKUP(Categorized!BC85,Rules!$F$152:$H$153,3,0)</f>
        <v>30</v>
      </c>
      <c r="BI85" s="43">
        <f>VLOOKUP(Categorized!BD85,Rules!$F$154:$H$155,3,0)</f>
        <v>90</v>
      </c>
      <c r="BJ85" s="43">
        <f>VLOOKUP(Categorized!BE85,Rules!$F$156:$H$157,3,0)</f>
        <v>30</v>
      </c>
      <c r="BK85" s="43">
        <f>VLOOKUP(Categorized!BF85,Rules!$F$158:$H$159,3,0)</f>
        <v>30</v>
      </c>
      <c r="BL85" s="43">
        <f>VLOOKUP(Categorized!BG85,Rules!$F$160:$H$161,3,0)</f>
        <v>30</v>
      </c>
      <c r="BM85" s="43">
        <f>VLOOKUP(Categorized!BH85,Rules!$F$162:$H$163,3,0)</f>
        <v>90</v>
      </c>
      <c r="BN85" s="43">
        <f>VLOOKUP(Categorized!BI85,Rules!$F$164:$H$165,3,0)</f>
        <v>30</v>
      </c>
      <c r="BO85" s="43">
        <f>VLOOKUP(Categorized!BJ85,Rules!$F$166:$H$167,3,0)</f>
        <v>30</v>
      </c>
      <c r="BP85" s="43">
        <f>VLOOKUP(Categorized!BK85,Rules!$F$168:$H$169,3,0)</f>
        <v>30</v>
      </c>
      <c r="BQ85" s="43">
        <f>VLOOKUP(Categorized!BL85,Rules!$F$170:$H$171,3,0)</f>
        <v>30</v>
      </c>
      <c r="BR85" s="43">
        <f>VLOOKUP(Categorized!BM85,Rules!$F$172:$H$173,3,0)</f>
        <v>30</v>
      </c>
      <c r="BS85" s="43">
        <f>VLOOKUP(Categorized!BN85,Rules!$F$174:$H$175,3,0)</f>
        <v>30</v>
      </c>
      <c r="BT85" s="43">
        <f>VLOOKUP(Categorized!BO85,Rules!$F$176:$H$177,3,0)</f>
        <v>30</v>
      </c>
      <c r="BU85" s="43">
        <f>VLOOKUP(Categorized!BP85,Rules!$F$178:$H$179,3,0)</f>
        <v>30</v>
      </c>
      <c r="BV85" s="43">
        <f>VLOOKUP(Categorized!BQ85,Rules!$F$180:$H$181,3,0)</f>
        <v>30</v>
      </c>
      <c r="BW85" s="43">
        <f>VLOOKUP(Categorized!BR85,Rules!$F$182:$H$183,3,0)</f>
        <v>30</v>
      </c>
      <c r="BX85" s="255">
        <f t="array" ref="BX85">MMULT(BC85:BW85,Rules!$O$60:$O$80)</f>
        <v>39.425014819205693</v>
      </c>
      <c r="BY85" s="43">
        <f>VLOOKUP(Categorized!BS85,Rules!$F$184:$H$185,3,0)</f>
        <v>30</v>
      </c>
      <c r="BZ85" s="43">
        <f>VLOOKUP(Categorized!BT85,Rules!$F$186:$H$187,3,0)</f>
        <v>30</v>
      </c>
      <c r="CA85" s="43">
        <f>VLOOKUP(Categorized!BU85,Rules!$F$188:$H$189,3,0)</f>
        <v>30</v>
      </c>
      <c r="CB85" s="43">
        <f>VLOOKUP(Categorized!BV85,Rules!$F$190:$H$191,3,0)</f>
        <v>30</v>
      </c>
      <c r="CC85" s="43">
        <f>VLOOKUP(Categorized!BW85,Rules!$F$192:$H$193,3,0)</f>
        <v>30</v>
      </c>
      <c r="CD85" s="255">
        <f t="array" ref="CD85">MMULT(BY85:CC85,Rules!$O$83:$O$87)</f>
        <v>30</v>
      </c>
      <c r="CE85" s="24">
        <v>0</v>
      </c>
      <c r="CF85" s="46">
        <v>0</v>
      </c>
    </row>
    <row r="86" spans="1:84" ht="18.5">
      <c r="A86" s="38">
        <v>2020</v>
      </c>
      <c r="B86" s="39" t="s">
        <v>133</v>
      </c>
      <c r="C86" s="41">
        <v>43069</v>
      </c>
      <c r="D86" s="42">
        <f>VLOOKUP(Categorized!F86,Rules!$F$4:$H$7,3,0)</f>
        <v>90</v>
      </c>
      <c r="E86" s="43">
        <f>VLOOKUP(Categorized!G86,Rules!$F$8:$H$9,3,0)</f>
        <v>60</v>
      </c>
      <c r="F86" s="43">
        <f>VLOOKUP(Categorized!H86,Rules!$F$10:$H$12,3,0)</f>
        <v>60</v>
      </c>
      <c r="G86" s="43">
        <f>VLOOKUP(Categorized!I86,Rules!$F$13:$H$16,3,0)</f>
        <v>40</v>
      </c>
      <c r="H86" s="43">
        <f>VLOOKUP(Categorized!BZ86,Rules!$F$243:$H$245,3,0)</f>
        <v>30</v>
      </c>
      <c r="I86" s="43">
        <f>VLOOKUP(Categorized!K86,Rules!$F$20:$H$27,3,0)</f>
        <v>60</v>
      </c>
      <c r="J86" s="43">
        <f>VLOOKUP(Categorized!CA86,Rules!$F$246:$H$252,3,0)</f>
        <v>70</v>
      </c>
      <c r="K86" s="43">
        <f>VLOOKUP(Categorized!M86,Rules!$F$29:$H$31,3,0)</f>
        <v>60</v>
      </c>
      <c r="L86" s="43">
        <f>VLOOKUP(Categorized!CB86,Rules!$F$253:$H$259,3,0)</f>
        <v>0</v>
      </c>
      <c r="M86" s="255" t="e">
        <f t="array" ref="M86">MMULT(D86:L86,Rules!$O$4:$O$11)</f>
        <v>#VALUE!</v>
      </c>
      <c r="N86" s="43">
        <f>VLOOKUP(Categorized!N86,Rules!$F$32:$H$33,3,0)</f>
        <v>60</v>
      </c>
      <c r="O86" s="43">
        <f>VLOOKUP(Categorized!O86,Rules!$F$34:$H$40,3,0)</f>
        <v>70</v>
      </c>
      <c r="P86" s="43">
        <f>VLOOKUP(Categorized!P86,Rules!$F$41:$H$42,3,0)</f>
        <v>30</v>
      </c>
      <c r="Q86" s="43">
        <f>VLOOKUP(Categorized!CC86,Rules!$F$231:$H$234,3,0)</f>
        <v>20</v>
      </c>
      <c r="R86" s="43">
        <f>VLOOKUP(Categorized!R86,Rules!$F$47:$H$51,3,0)</f>
        <v>30</v>
      </c>
      <c r="S86" s="43">
        <f>VLOOKUP(Categorized!S86,Rules!$F$52:$H$56,3,0)</f>
        <v>30</v>
      </c>
      <c r="T86" s="43">
        <f>VLOOKUP(Categorized!T86,Rules!$F$57:$H$58,3,0)</f>
        <v>30</v>
      </c>
      <c r="U86" s="255">
        <f t="array" ref="U86">MMULT(N86:T86,Rules!$O$14:$O$20)</f>
        <v>37.733564013840834</v>
      </c>
      <c r="V86" s="43">
        <f>VLOOKUP(Categorized!U86,Rules!$F$59:$H$60,3,0)</f>
        <v>20</v>
      </c>
      <c r="W86" s="43">
        <f>VLOOKUP(Categorized!V86,Rules!$F$61:$H$62,3,0)</f>
        <v>20</v>
      </c>
      <c r="X86" s="43">
        <f>VLOOKUP(Categorized!W86,Rules!$F$63:$H$64,3,0)</f>
        <v>80</v>
      </c>
      <c r="Y86" s="43">
        <f>VLOOKUP(Categorized!X86,Rules!$F$65:$H$66,3,0)</f>
        <v>20</v>
      </c>
      <c r="Z86" s="255">
        <f t="array" ref="Z86">MMULT(V86:Y86,Rules!$O$23:$O$26)</f>
        <v>26.666666666666664</v>
      </c>
      <c r="AA86" s="43">
        <f>VLOOKUP(Categorized!Y86,Rules!$F$67:$H$68,3,0)</f>
        <v>70</v>
      </c>
      <c r="AB86" s="43">
        <f>VLOOKUP(Categorized!Z86,Rules!$F$69:$H$70,3,0)</f>
        <v>80</v>
      </c>
      <c r="AC86" s="43">
        <f>VLOOKUP(Categorized!AA86,Rules!$F$71:$H$72,3,0)</f>
        <v>80</v>
      </c>
      <c r="AD86" s="43">
        <f>VLOOKUP(Categorized!AB86,Rules!$F$73:$H$74,3,0)</f>
        <v>30</v>
      </c>
      <c r="AE86" s="255">
        <f t="array" ref="AE86">MMULT(AA86:AD86,Rules!$O$29:$O$32)</f>
        <v>66.507936507936506</v>
      </c>
      <c r="AF86" s="43">
        <f>VLOOKUP(Categorized!AC86,Rules!$F$75:$H$76,3,0)</f>
        <v>80</v>
      </c>
      <c r="AG86" s="43">
        <f>VLOOKUP(Categorized!AD86,Rules!$F$77:$H$78,3,0)</f>
        <v>50</v>
      </c>
      <c r="AH86" s="43">
        <f>VLOOKUP(Categorized!AE86,Rules!$F$79:$H$84,3,0)</f>
        <v>50</v>
      </c>
      <c r="AI86" s="43">
        <f>VLOOKUP(Categorized!AF86,Rules!$F$85:$H$89,3,0)</f>
        <v>30</v>
      </c>
      <c r="AJ86" s="43">
        <f>VLOOKUP(Categorized!AG86,Rules!$F$90:$H$92,3,0)</f>
        <v>30</v>
      </c>
      <c r="AK86" s="43">
        <f>VLOOKUP(Categorized!AH86,Rules!$F$93:$H$96,3,0)</f>
        <v>80</v>
      </c>
      <c r="AL86" s="43">
        <f>VLOOKUP(Categorized!AI86,Rules!$F$97:$H$100,3,0)</f>
        <v>50</v>
      </c>
      <c r="AM86" s="43">
        <f>VLOOKUP(Categorized!AJ86,Rules!$F$101:$H$102,3,0)</f>
        <v>30</v>
      </c>
      <c r="AN86" s="43">
        <f>VLOOKUP(Categorized!CD86,Rules!$F$235:$H$237,3,0)</f>
        <v>95</v>
      </c>
      <c r="AO86" s="43">
        <f>VLOOKUP(Categorized!CE86,Rules!$F$238:$H$241,3,0)</f>
        <v>60</v>
      </c>
      <c r="AP86" s="43">
        <f>VLOOKUP(Categorized!AM86,Rules!$F$110:$H$113,3,0)</f>
        <v>30</v>
      </c>
      <c r="AQ86" s="255">
        <f t="array" ref="AQ86">MMULT(AF86:AP86,Rules!$O$35:$O$45)</f>
        <v>53.369318181818187</v>
      </c>
      <c r="AR86" s="44">
        <f>VLOOKUP(Categorized!AN86,Rules!$F$114:$H$116,3,0)</f>
        <v>30</v>
      </c>
      <c r="AS86" s="44">
        <f>VLOOKUP(Categorized!AO86,Rules!$F$117:$H$119,3,0)</f>
        <v>30</v>
      </c>
      <c r="AT86" s="44">
        <f>VLOOKUP(Categorized!AP86,Rules!$F$120:$H$122,3,0)</f>
        <v>30</v>
      </c>
      <c r="AU86" s="44">
        <f>VLOOKUP(Categorized!AQ86,Rules!$F$123:$H$124,3,0)</f>
        <v>30</v>
      </c>
      <c r="AV86" s="44">
        <f>VLOOKUP(Categorized!AR86,Rules!$F$125:$H$127,3,0)</f>
        <v>70</v>
      </c>
      <c r="AW86" s="44">
        <f>VLOOKUP(Categorized!AS86,Rules!$F$128:$H$130,3,0)</f>
        <v>80</v>
      </c>
      <c r="AX86" s="43">
        <f>VLOOKUP(Categorized!AT86,Rules!$F$131:$H$133,3,0)</f>
        <v>30</v>
      </c>
      <c r="AY86" s="44">
        <f>VLOOKUP(Categorized!AU86,Rules!$F$134:$H$136,3,0)</f>
        <v>30</v>
      </c>
      <c r="AZ86" s="44">
        <f>VLOOKUP(Categorized!AV86,Rules!$F$134:$H$136,3,0)</f>
        <v>45</v>
      </c>
      <c r="BA86" s="44">
        <f>VLOOKUP(Categorized!AW86,Rules!$F$139:$H$141,3,0)</f>
        <v>45</v>
      </c>
      <c r="BB86" s="256">
        <f t="array" ref="BB86">MMULT(AR86:BA86,Rules!$O$48:$O$57)</f>
        <v>42.141104294478531</v>
      </c>
      <c r="BC86" s="43">
        <f>VLOOKUP(Categorized!AX86,Rules!$F$142:$H$143,3,0)</f>
        <v>30</v>
      </c>
      <c r="BD86" s="43">
        <f>VLOOKUP(Categorized!AY86,Rules!$F$144:$H$145,3,0)</f>
        <v>90</v>
      </c>
      <c r="BE86" s="43">
        <f>VLOOKUP(Categorized!AZ86,Rules!$F$146:$H$147,3,0)</f>
        <v>30</v>
      </c>
      <c r="BF86" s="43">
        <f>VLOOKUP(Categorized!BA86,Rules!$F$148:$H$149,3,0)</f>
        <v>30</v>
      </c>
      <c r="BG86" s="43">
        <f>VLOOKUP(Categorized!BB86,Rules!$F$150:$H$151,3,0)</f>
        <v>30</v>
      </c>
      <c r="BH86" s="43">
        <f>VLOOKUP(Categorized!BC86,Rules!$F$152:$H$153,3,0)</f>
        <v>30</v>
      </c>
      <c r="BI86" s="43">
        <f>VLOOKUP(Categorized!BD86,Rules!$F$154:$H$155,3,0)</f>
        <v>90</v>
      </c>
      <c r="BJ86" s="43">
        <f>VLOOKUP(Categorized!BE86,Rules!$F$156:$H$157,3,0)</f>
        <v>30</v>
      </c>
      <c r="BK86" s="43">
        <f>VLOOKUP(Categorized!BF86,Rules!$F$158:$H$159,3,0)</f>
        <v>30</v>
      </c>
      <c r="BL86" s="43">
        <f>VLOOKUP(Categorized!BG86,Rules!$F$160:$H$161,3,0)</f>
        <v>30</v>
      </c>
      <c r="BM86" s="43">
        <f>VLOOKUP(Categorized!BH86,Rules!$F$162:$H$163,3,0)</f>
        <v>90</v>
      </c>
      <c r="BN86" s="43">
        <f>VLOOKUP(Categorized!BI86,Rules!$F$164:$H$165,3,0)</f>
        <v>90</v>
      </c>
      <c r="BO86" s="43">
        <f>VLOOKUP(Categorized!BJ86,Rules!$F$166:$H$167,3,0)</f>
        <v>90</v>
      </c>
      <c r="BP86" s="43">
        <f>VLOOKUP(Categorized!BK86,Rules!$F$168:$H$169,3,0)</f>
        <v>30</v>
      </c>
      <c r="BQ86" s="43">
        <f>VLOOKUP(Categorized!BL86,Rules!$F$170:$H$171,3,0)</f>
        <v>30</v>
      </c>
      <c r="BR86" s="43">
        <f>VLOOKUP(Categorized!BM86,Rules!$F$172:$H$173,3,0)</f>
        <v>30</v>
      </c>
      <c r="BS86" s="43">
        <f>VLOOKUP(Categorized!BN86,Rules!$F$174:$H$175,3,0)</f>
        <v>30</v>
      </c>
      <c r="BT86" s="43">
        <f>VLOOKUP(Categorized!BO86,Rules!$F$176:$H$177,3,0)</f>
        <v>30</v>
      </c>
      <c r="BU86" s="43">
        <f>VLOOKUP(Categorized!BP86,Rules!$F$178:$H$179,3,0)</f>
        <v>30</v>
      </c>
      <c r="BV86" s="43">
        <f>VLOOKUP(Categorized!BQ86,Rules!$F$180:$H$181,3,0)</f>
        <v>30</v>
      </c>
      <c r="BW86" s="43">
        <f>VLOOKUP(Categorized!BR86,Rules!$F$182:$H$183,3,0)</f>
        <v>30</v>
      </c>
      <c r="BX86" s="255">
        <f t="array" ref="BX86">MMULT(BC86:BW86,Rules!$O$60:$O$80)</f>
        <v>44.546532305868418</v>
      </c>
      <c r="BY86" s="43">
        <f>VLOOKUP(Categorized!BS86,Rules!$F$184:$H$185,3,0)</f>
        <v>30</v>
      </c>
      <c r="BZ86" s="43">
        <f>VLOOKUP(Categorized!BT86,Rules!$F$186:$H$187,3,0)</f>
        <v>30</v>
      </c>
      <c r="CA86" s="43">
        <f>VLOOKUP(Categorized!BU86,Rules!$F$188:$H$189,3,0)</f>
        <v>30</v>
      </c>
      <c r="CB86" s="43">
        <f>VLOOKUP(Categorized!BV86,Rules!$F$190:$H$191,3,0)</f>
        <v>90</v>
      </c>
      <c r="CC86" s="43">
        <f>VLOOKUP(Categorized!BW86,Rules!$F$192:$H$193,3,0)</f>
        <v>30</v>
      </c>
      <c r="CD86" s="255">
        <f t="array" ref="CD86">MMULT(BY86:CC86,Rules!$O$83:$O$87)</f>
        <v>40.588235294117645</v>
      </c>
      <c r="CE86" s="24">
        <v>0</v>
      </c>
      <c r="CF86" s="46">
        <v>0</v>
      </c>
    </row>
    <row r="87" spans="1:84" ht="18.5">
      <c r="A87" s="38">
        <v>2020</v>
      </c>
      <c r="B87" s="39" t="s">
        <v>134</v>
      </c>
      <c r="C87" s="41">
        <v>47250</v>
      </c>
      <c r="D87" s="42">
        <f>VLOOKUP(Categorized!F87,Rules!$F$4:$H$7,3,0)</f>
        <v>70</v>
      </c>
      <c r="E87" s="43">
        <f>VLOOKUP(Categorized!G87,Rules!$F$8:$H$9,3,0)</f>
        <v>60</v>
      </c>
      <c r="F87" s="43">
        <f>VLOOKUP(Categorized!H87,Rules!$F$10:$H$12,3,0)</f>
        <v>60</v>
      </c>
      <c r="G87" s="43">
        <f>VLOOKUP(Categorized!I87,Rules!$F$13:$H$16,3,0)</f>
        <v>95</v>
      </c>
      <c r="H87" s="43">
        <f>VLOOKUP(Categorized!BZ87,Rules!$F$243:$H$245,3,0)</f>
        <v>90</v>
      </c>
      <c r="I87" s="43">
        <f>VLOOKUP(Categorized!K87,Rules!$F$20:$H$27,3,0)</f>
        <v>60</v>
      </c>
      <c r="J87" s="43">
        <f>VLOOKUP(Categorized!CA87,Rules!$F$246:$H$252,3,0)</f>
        <v>70</v>
      </c>
      <c r="K87" s="43">
        <f>VLOOKUP(Categorized!M87,Rules!$F$29:$H$31,3,0)</f>
        <v>70</v>
      </c>
      <c r="L87" s="43">
        <f>VLOOKUP(Categorized!CB87,Rules!$F$253:$H$259,3,0)</f>
        <v>0</v>
      </c>
      <c r="M87" s="255" t="e">
        <f t="array" ref="M87">MMULT(D87:L87,Rules!$O$4:$O$11)</f>
        <v>#VALUE!</v>
      </c>
      <c r="N87" s="43">
        <f>VLOOKUP(Categorized!N87,Rules!$F$32:$H$33,3,0)</f>
        <v>60</v>
      </c>
      <c r="O87" s="43">
        <f>VLOOKUP(Categorized!O87,Rules!$F$34:$H$40,3,0)</f>
        <v>30</v>
      </c>
      <c r="P87" s="43">
        <f>VLOOKUP(Categorized!P87,Rules!$F$41:$H$42,3,0)</f>
        <v>90</v>
      </c>
      <c r="Q87" s="43">
        <f>VLOOKUP(Categorized!CC87,Rules!$F$231:$H$234,3,0)</f>
        <v>20</v>
      </c>
      <c r="R87" s="43">
        <f>VLOOKUP(Categorized!R87,Rules!$F$47:$H$51,3,0)</f>
        <v>30</v>
      </c>
      <c r="S87" s="43">
        <f>VLOOKUP(Categorized!S87,Rules!$F$52:$H$56,3,0)</f>
        <v>30</v>
      </c>
      <c r="T87" s="43">
        <f>VLOOKUP(Categorized!T87,Rules!$F$57:$H$58,3,0)</f>
        <v>80</v>
      </c>
      <c r="U87" s="255">
        <f t="array" ref="U87">MMULT(N87:T87,Rules!$O$14:$O$20)</f>
        <v>47.508650519031136</v>
      </c>
      <c r="V87" s="43">
        <f>VLOOKUP(Categorized!U87,Rules!$F$59:$H$60,3,0)</f>
        <v>20</v>
      </c>
      <c r="W87" s="43">
        <f>VLOOKUP(Categorized!V87,Rules!$F$61:$H$62,3,0)</f>
        <v>20</v>
      </c>
      <c r="X87" s="43">
        <f>VLOOKUP(Categorized!W87,Rules!$F$63:$H$64,3,0)</f>
        <v>80</v>
      </c>
      <c r="Y87" s="43">
        <f>VLOOKUP(Categorized!X87,Rules!$F$65:$H$66,3,0)</f>
        <v>20</v>
      </c>
      <c r="Z87" s="255">
        <f t="array" ref="Z87">MMULT(V87:Y87,Rules!$O$23:$O$26)</f>
        <v>26.666666666666664</v>
      </c>
      <c r="AA87" s="43">
        <f>VLOOKUP(Categorized!Y87,Rules!$F$67:$H$68,3,0)</f>
        <v>70</v>
      </c>
      <c r="AB87" s="43">
        <f>VLOOKUP(Categorized!Z87,Rules!$F$69:$H$70,3,0)</f>
        <v>80</v>
      </c>
      <c r="AC87" s="43">
        <f>VLOOKUP(Categorized!AA87,Rules!$F$71:$H$72,3,0)</f>
        <v>80</v>
      </c>
      <c r="AD87" s="43">
        <f>VLOOKUP(Categorized!AB87,Rules!$F$73:$H$74,3,0)</f>
        <v>30</v>
      </c>
      <c r="AE87" s="255">
        <f t="array" ref="AE87">MMULT(AA87:AD87,Rules!$O$29:$O$32)</f>
        <v>66.507936507936506</v>
      </c>
      <c r="AF87" s="43">
        <f>VLOOKUP(Categorized!AC87,Rules!$F$75:$H$76,3,0)</f>
        <v>80</v>
      </c>
      <c r="AG87" s="43">
        <f>VLOOKUP(Categorized!AD87,Rules!$F$77:$H$78,3,0)</f>
        <v>80</v>
      </c>
      <c r="AH87" s="43">
        <f>VLOOKUP(Categorized!AE87,Rules!$F$79:$H$84,3,0)</f>
        <v>30</v>
      </c>
      <c r="AI87" s="43">
        <f>VLOOKUP(Categorized!AF87,Rules!$F$85:$H$89,3,0)</f>
        <v>80</v>
      </c>
      <c r="AJ87" s="43">
        <f>VLOOKUP(Categorized!AG87,Rules!$F$90:$H$92,3,0)</f>
        <v>30</v>
      </c>
      <c r="AK87" s="43">
        <f>VLOOKUP(Categorized!AH87,Rules!$F$93:$H$96,3,0)</f>
        <v>80</v>
      </c>
      <c r="AL87" s="43">
        <f>VLOOKUP(Categorized!AI87,Rules!$F$97:$H$100,3,0)</f>
        <v>30</v>
      </c>
      <c r="AM87" s="43">
        <f>VLOOKUP(Categorized!AJ87,Rules!$F$101:$H$102,3,0)</f>
        <v>30</v>
      </c>
      <c r="AN87" s="43">
        <f>VLOOKUP(Categorized!CD87,Rules!$F$235:$H$237,3,0)</f>
        <v>50</v>
      </c>
      <c r="AO87" s="43">
        <f>VLOOKUP(Categorized!CE87,Rules!$F$238:$H$241,3,0)</f>
        <v>60</v>
      </c>
      <c r="AP87" s="43">
        <f>VLOOKUP(Categorized!AM87,Rules!$F$110:$H$113,3,0)</f>
        <v>30</v>
      </c>
      <c r="AQ87" s="255">
        <f t="array" ref="AQ87">MMULT(AF87:AP87,Rules!$O$35:$O$45)</f>
        <v>53.125</v>
      </c>
      <c r="AR87" s="44">
        <f>VLOOKUP(Categorized!AN87,Rules!$F$114:$H$116,3,0)</f>
        <v>90</v>
      </c>
      <c r="AS87" s="44">
        <f>VLOOKUP(Categorized!AO87,Rules!$F$117:$H$119,3,0)</f>
        <v>90</v>
      </c>
      <c r="AT87" s="44">
        <f>VLOOKUP(Categorized!AP87,Rules!$F$120:$H$122,3,0)</f>
        <v>30</v>
      </c>
      <c r="AU87" s="44">
        <f>VLOOKUP(Categorized!AQ87,Rules!$F$123:$H$124,3,0)</f>
        <v>30</v>
      </c>
      <c r="AV87" s="44">
        <f>VLOOKUP(Categorized!AR87,Rules!$F$125:$H$127,3,0)</f>
        <v>50</v>
      </c>
      <c r="AW87" s="44">
        <f>VLOOKUP(Categorized!AS87,Rules!$F$128:$H$130,3,0)</f>
        <v>80</v>
      </c>
      <c r="AX87" s="43">
        <f>VLOOKUP(Categorized!AT87,Rules!$F$131:$H$133,3,0)</f>
        <v>30</v>
      </c>
      <c r="AY87" s="44">
        <f>VLOOKUP(Categorized!AU87,Rules!$F$134:$H$136,3,0)</f>
        <v>30</v>
      </c>
      <c r="AZ87" s="44">
        <f>VLOOKUP(Categorized!AV87,Rules!$F$134:$H$136,3,0)</f>
        <v>45</v>
      </c>
      <c r="BA87" s="44">
        <f>VLOOKUP(Categorized!AW87,Rules!$F$139:$H$141,3,0)</f>
        <v>45</v>
      </c>
      <c r="BB87" s="256">
        <f t="array" ref="BB87">MMULT(AR87:BA87,Rules!$O$48:$O$57)</f>
        <v>50.631901840490798</v>
      </c>
      <c r="BC87" s="43">
        <f>VLOOKUP(Categorized!AX87,Rules!$F$142:$H$143,3,0)</f>
        <v>80</v>
      </c>
      <c r="BD87" s="43">
        <f>VLOOKUP(Categorized!AY87,Rules!$F$144:$H$145,3,0)</f>
        <v>30</v>
      </c>
      <c r="BE87" s="43">
        <f>VLOOKUP(Categorized!AZ87,Rules!$F$146:$H$147,3,0)</f>
        <v>30</v>
      </c>
      <c r="BF87" s="43">
        <f>VLOOKUP(Categorized!BA87,Rules!$F$148:$H$149,3,0)</f>
        <v>30</v>
      </c>
      <c r="BG87" s="43">
        <f>VLOOKUP(Categorized!BB87,Rules!$F$150:$H$151,3,0)</f>
        <v>90</v>
      </c>
      <c r="BH87" s="43">
        <f>VLOOKUP(Categorized!BC87,Rules!$F$152:$H$153,3,0)</f>
        <v>30</v>
      </c>
      <c r="BI87" s="43">
        <f>VLOOKUP(Categorized!BD87,Rules!$F$154:$H$155,3,0)</f>
        <v>90</v>
      </c>
      <c r="BJ87" s="43">
        <f>VLOOKUP(Categorized!BE87,Rules!$F$156:$H$157,3,0)</f>
        <v>30</v>
      </c>
      <c r="BK87" s="43">
        <f>VLOOKUP(Categorized!BF87,Rules!$F$158:$H$159,3,0)</f>
        <v>30</v>
      </c>
      <c r="BL87" s="43">
        <f>VLOOKUP(Categorized!BG87,Rules!$F$160:$H$161,3,0)</f>
        <v>30</v>
      </c>
      <c r="BM87" s="43">
        <f>VLOOKUP(Categorized!BH87,Rules!$F$162:$H$163,3,0)</f>
        <v>90</v>
      </c>
      <c r="BN87" s="43">
        <f>VLOOKUP(Categorized!BI87,Rules!$F$164:$H$165,3,0)</f>
        <v>30</v>
      </c>
      <c r="BO87" s="43">
        <f>VLOOKUP(Categorized!BJ87,Rules!$F$166:$H$167,3,0)</f>
        <v>90</v>
      </c>
      <c r="BP87" s="43">
        <f>VLOOKUP(Categorized!BK87,Rules!$F$168:$H$169,3,0)</f>
        <v>30</v>
      </c>
      <c r="BQ87" s="43">
        <f>VLOOKUP(Categorized!BL87,Rules!$F$170:$H$171,3,0)</f>
        <v>30</v>
      </c>
      <c r="BR87" s="43">
        <f>VLOOKUP(Categorized!BM87,Rules!$F$172:$H$173,3,0)</f>
        <v>30</v>
      </c>
      <c r="BS87" s="43">
        <f>VLOOKUP(Categorized!BN87,Rules!$F$174:$H$175,3,0)</f>
        <v>30</v>
      </c>
      <c r="BT87" s="43">
        <f>VLOOKUP(Categorized!BO87,Rules!$F$176:$H$177,3,0)</f>
        <v>30</v>
      </c>
      <c r="BU87" s="43">
        <f>VLOOKUP(Categorized!BP87,Rules!$F$178:$H$179,3,0)</f>
        <v>30</v>
      </c>
      <c r="BV87" s="43">
        <f>VLOOKUP(Categorized!BQ87,Rules!$F$180:$H$181,3,0)</f>
        <v>30</v>
      </c>
      <c r="BW87" s="43">
        <f>VLOOKUP(Categorized!BR87,Rules!$F$182:$H$183,3,0)</f>
        <v>30</v>
      </c>
      <c r="BX87" s="255">
        <f t="array" ref="BX87">MMULT(BC87:BW87,Rules!$O$60:$O$80)</f>
        <v>45.293420272673401</v>
      </c>
      <c r="BY87" s="43">
        <f>VLOOKUP(Categorized!BS87,Rules!$F$184:$H$185,3,0)</f>
        <v>30</v>
      </c>
      <c r="BZ87" s="43">
        <f>VLOOKUP(Categorized!BT87,Rules!$F$186:$H$187,3,0)</f>
        <v>30</v>
      </c>
      <c r="CA87" s="43">
        <f>VLOOKUP(Categorized!BU87,Rules!$F$188:$H$189,3,0)</f>
        <v>30</v>
      </c>
      <c r="CB87" s="43">
        <f>VLOOKUP(Categorized!BV87,Rules!$F$190:$H$191,3,0)</f>
        <v>30</v>
      </c>
      <c r="CC87" s="43">
        <f>VLOOKUP(Categorized!BW87,Rules!$F$192:$H$193,3,0)</f>
        <v>30</v>
      </c>
      <c r="CD87" s="255">
        <f t="array" ref="CD87">MMULT(BY87:CC87,Rules!$O$83:$O$87)</f>
        <v>30</v>
      </c>
      <c r="CE87" s="24">
        <v>0</v>
      </c>
      <c r="CF87" s="46">
        <v>0</v>
      </c>
    </row>
    <row r="88" spans="1:84" ht="18.5">
      <c r="A88" s="38">
        <v>2020</v>
      </c>
      <c r="B88" s="39" t="s">
        <v>135</v>
      </c>
      <c r="C88" s="41">
        <v>46146</v>
      </c>
      <c r="D88" s="42">
        <f>VLOOKUP(Categorized!F88,Rules!$F$4:$H$7,3,0)</f>
        <v>80</v>
      </c>
      <c r="E88" s="43">
        <f>VLOOKUP(Categorized!G88,Rules!$F$8:$H$9,3,0)</f>
        <v>90</v>
      </c>
      <c r="F88" s="43">
        <f>VLOOKUP(Categorized!H88,Rules!$F$10:$H$12,3,0)</f>
        <v>60</v>
      </c>
      <c r="G88" s="43">
        <f>VLOOKUP(Categorized!I88,Rules!$F$13:$H$16,3,0)</f>
        <v>95</v>
      </c>
      <c r="H88" s="43">
        <f>VLOOKUP(Categorized!BZ88,Rules!$F$243:$H$245,3,0)</f>
        <v>90</v>
      </c>
      <c r="I88" s="43">
        <f>VLOOKUP(Categorized!K88,Rules!$F$20:$H$27,3,0)</f>
        <v>60</v>
      </c>
      <c r="J88" s="43">
        <f>VLOOKUP(Categorized!CA88,Rules!$F$246:$H$252,3,0)</f>
        <v>75</v>
      </c>
      <c r="K88" s="43">
        <f>VLOOKUP(Categorized!M88,Rules!$F$29:$H$31,3,0)</f>
        <v>70</v>
      </c>
      <c r="L88" s="43">
        <f>VLOOKUP(Categorized!CB88,Rules!$F$253:$H$259,3,0)</f>
        <v>0</v>
      </c>
      <c r="M88" s="255" t="e">
        <f t="array" ref="M88">MMULT(D88:L88,Rules!$O$4:$O$11)</f>
        <v>#VALUE!</v>
      </c>
      <c r="N88" s="43">
        <f>VLOOKUP(Categorized!N88,Rules!$F$32:$H$33,3,0)</f>
        <v>60</v>
      </c>
      <c r="O88" s="43">
        <f>VLOOKUP(Categorized!O88,Rules!$F$34:$H$40,3,0)</f>
        <v>50</v>
      </c>
      <c r="P88" s="43">
        <f>VLOOKUP(Categorized!P88,Rules!$F$41:$H$42,3,0)</f>
        <v>30</v>
      </c>
      <c r="Q88" s="43">
        <f>VLOOKUP(Categorized!CC88,Rules!$F$231:$H$234,3,0)</f>
        <v>20</v>
      </c>
      <c r="R88" s="43">
        <f>VLOOKUP(Categorized!R88,Rules!$F$47:$H$51,3,0)</f>
        <v>30</v>
      </c>
      <c r="S88" s="43">
        <f>VLOOKUP(Categorized!S88,Rules!$F$52:$H$56,3,0)</f>
        <v>30</v>
      </c>
      <c r="T88" s="43">
        <f>VLOOKUP(Categorized!T88,Rules!$F$57:$H$58,3,0)</f>
        <v>30</v>
      </c>
      <c r="U88" s="255">
        <f t="array" ref="U88">MMULT(N88:T88,Rules!$O$14:$O$20)</f>
        <v>34.965397923875436</v>
      </c>
      <c r="V88" s="43">
        <f>VLOOKUP(Categorized!U88,Rules!$F$59:$H$60,3,0)</f>
        <v>80</v>
      </c>
      <c r="W88" s="43">
        <f>VLOOKUP(Categorized!V88,Rules!$F$61:$H$62,3,0)</f>
        <v>20</v>
      </c>
      <c r="X88" s="43">
        <f>VLOOKUP(Categorized!W88,Rules!$F$63:$H$64,3,0)</f>
        <v>80</v>
      </c>
      <c r="Y88" s="43">
        <f>VLOOKUP(Categorized!X88,Rules!$F$65:$H$66,3,0)</f>
        <v>20</v>
      </c>
      <c r="Z88" s="255">
        <f t="array" ref="Z88">MMULT(V88:Y88,Rules!$O$23:$O$26)</f>
        <v>46.666666666666664</v>
      </c>
      <c r="AA88" s="43">
        <f>VLOOKUP(Categorized!Y88,Rules!$F$67:$H$68,3,0)</f>
        <v>70</v>
      </c>
      <c r="AB88" s="43">
        <f>VLOOKUP(Categorized!Z88,Rules!$F$69:$H$70,3,0)</f>
        <v>80</v>
      </c>
      <c r="AC88" s="43">
        <f>VLOOKUP(Categorized!AA88,Rules!$F$71:$H$72,3,0)</f>
        <v>80</v>
      </c>
      <c r="AD88" s="43">
        <f>VLOOKUP(Categorized!AB88,Rules!$F$73:$H$74,3,0)</f>
        <v>30</v>
      </c>
      <c r="AE88" s="255">
        <f t="array" ref="AE88">MMULT(AA88:AD88,Rules!$O$29:$O$32)</f>
        <v>66.507936507936506</v>
      </c>
      <c r="AF88" s="43">
        <f>VLOOKUP(Categorized!AC88,Rules!$F$75:$H$76,3,0)</f>
        <v>80</v>
      </c>
      <c r="AG88" s="43">
        <f>VLOOKUP(Categorized!AD88,Rules!$F$77:$H$78,3,0)</f>
        <v>50</v>
      </c>
      <c r="AH88" s="43">
        <f>VLOOKUP(Categorized!AE88,Rules!$F$79:$H$84,3,0)</f>
        <v>85</v>
      </c>
      <c r="AI88" s="43">
        <f>VLOOKUP(Categorized!AF88,Rules!$F$85:$H$89,3,0)</f>
        <v>90</v>
      </c>
      <c r="AJ88" s="43">
        <f>VLOOKUP(Categorized!AG88,Rules!$F$90:$H$92,3,0)</f>
        <v>30</v>
      </c>
      <c r="AK88" s="43">
        <f>VLOOKUP(Categorized!AH88,Rules!$F$93:$H$96,3,0)</f>
        <v>30</v>
      </c>
      <c r="AL88" s="43">
        <f>VLOOKUP(Categorized!AI88,Rules!$F$97:$H$100,3,0)</f>
        <v>50</v>
      </c>
      <c r="AM88" s="43">
        <f>VLOOKUP(Categorized!AJ88,Rules!$F$101:$H$102,3,0)</f>
        <v>30</v>
      </c>
      <c r="AN88" s="43">
        <f>VLOOKUP(Categorized!CD88,Rules!$F$235:$H$237,3,0)</f>
        <v>70</v>
      </c>
      <c r="AO88" s="43">
        <f>VLOOKUP(Categorized!CE88,Rules!$F$238:$H$241,3,0)</f>
        <v>60</v>
      </c>
      <c r="AP88" s="43">
        <f>VLOOKUP(Categorized!AM88,Rules!$F$110:$H$113,3,0)</f>
        <v>30</v>
      </c>
      <c r="AQ88" s="255">
        <f t="array" ref="AQ88">MMULT(AF88:AP88,Rules!$O$35:$O$45)</f>
        <v>56.204545454545467</v>
      </c>
      <c r="AR88" s="44">
        <f>VLOOKUP(Categorized!AN88,Rules!$F$114:$H$116,3,0)</f>
        <v>30</v>
      </c>
      <c r="AS88" s="44">
        <f>VLOOKUP(Categorized!AO88,Rules!$F$117:$H$119,3,0)</f>
        <v>30</v>
      </c>
      <c r="AT88" s="44">
        <f>VLOOKUP(Categorized!AP88,Rules!$F$120:$H$122,3,0)</f>
        <v>90</v>
      </c>
      <c r="AU88" s="44">
        <f>VLOOKUP(Categorized!AQ88,Rules!$F$123:$H$124,3,0)</f>
        <v>30</v>
      </c>
      <c r="AV88" s="44">
        <f>VLOOKUP(Categorized!AR88,Rules!$F$125:$H$127,3,0)</f>
        <v>50</v>
      </c>
      <c r="AW88" s="44">
        <f>VLOOKUP(Categorized!AS88,Rules!$F$128:$H$130,3,0)</f>
        <v>80</v>
      </c>
      <c r="AX88" s="43">
        <f>VLOOKUP(Categorized!AT88,Rules!$F$131:$H$133,3,0)</f>
        <v>30</v>
      </c>
      <c r="AY88" s="44">
        <f>VLOOKUP(Categorized!AU88,Rules!$F$134:$H$136,3,0)</f>
        <v>30</v>
      </c>
      <c r="AZ88" s="44">
        <f>VLOOKUP(Categorized!AV88,Rules!$F$134:$H$136,3,0)</f>
        <v>45</v>
      </c>
      <c r="BA88" s="44">
        <f>VLOOKUP(Categorized!AW88,Rules!$F$139:$H$141,3,0)</f>
        <v>30</v>
      </c>
      <c r="BB88" s="256">
        <f t="array" ref="BB88">MMULT(AR88:BA88,Rules!$O$48:$O$57)</f>
        <v>44.153374233128829</v>
      </c>
      <c r="BC88" s="43">
        <f>VLOOKUP(Categorized!AX88,Rules!$F$142:$H$143,3,0)</f>
        <v>30</v>
      </c>
      <c r="BD88" s="43">
        <f>VLOOKUP(Categorized!AY88,Rules!$F$144:$H$145,3,0)</f>
        <v>30</v>
      </c>
      <c r="BE88" s="43">
        <f>VLOOKUP(Categorized!AZ88,Rules!$F$146:$H$147,3,0)</f>
        <v>30</v>
      </c>
      <c r="BF88" s="43">
        <f>VLOOKUP(Categorized!BA88,Rules!$F$148:$H$149,3,0)</f>
        <v>30</v>
      </c>
      <c r="BG88" s="43">
        <f>VLOOKUP(Categorized!BB88,Rules!$F$150:$H$151,3,0)</f>
        <v>30</v>
      </c>
      <c r="BH88" s="43">
        <f>VLOOKUP(Categorized!BC88,Rules!$F$152:$H$153,3,0)</f>
        <v>30</v>
      </c>
      <c r="BI88" s="43">
        <f>VLOOKUP(Categorized!BD88,Rules!$F$154:$H$155,3,0)</f>
        <v>90</v>
      </c>
      <c r="BJ88" s="43">
        <f>VLOOKUP(Categorized!BE88,Rules!$F$156:$H$157,3,0)</f>
        <v>30</v>
      </c>
      <c r="BK88" s="43">
        <f>VLOOKUP(Categorized!BF88,Rules!$F$158:$H$159,3,0)</f>
        <v>30</v>
      </c>
      <c r="BL88" s="43">
        <f>VLOOKUP(Categorized!BG88,Rules!$F$160:$H$161,3,0)</f>
        <v>30</v>
      </c>
      <c r="BM88" s="43">
        <f>VLOOKUP(Categorized!BH88,Rules!$F$162:$H$163,3,0)</f>
        <v>90</v>
      </c>
      <c r="BN88" s="43">
        <f>VLOOKUP(Categorized!BI88,Rules!$F$164:$H$165,3,0)</f>
        <v>30</v>
      </c>
      <c r="BO88" s="43">
        <f>VLOOKUP(Categorized!BJ88,Rules!$F$166:$H$167,3,0)</f>
        <v>90</v>
      </c>
      <c r="BP88" s="43">
        <f>VLOOKUP(Categorized!BK88,Rules!$F$168:$H$169,3,0)</f>
        <v>30</v>
      </c>
      <c r="BQ88" s="43">
        <f>VLOOKUP(Categorized!BL88,Rules!$F$170:$H$171,3,0)</f>
        <v>30</v>
      </c>
      <c r="BR88" s="43">
        <f>VLOOKUP(Categorized!BM88,Rules!$F$172:$H$173,3,0)</f>
        <v>30</v>
      </c>
      <c r="BS88" s="43">
        <f>VLOOKUP(Categorized!BN88,Rules!$F$174:$H$175,3,0)</f>
        <v>30</v>
      </c>
      <c r="BT88" s="43">
        <f>VLOOKUP(Categorized!BO88,Rules!$F$176:$H$177,3,0)</f>
        <v>30</v>
      </c>
      <c r="BU88" s="43">
        <f>VLOOKUP(Categorized!BP88,Rules!$F$178:$H$179,3,0)</f>
        <v>30</v>
      </c>
      <c r="BV88" s="43">
        <f>VLOOKUP(Categorized!BQ88,Rules!$F$180:$H$181,3,0)</f>
        <v>30</v>
      </c>
      <c r="BW88" s="43">
        <f>VLOOKUP(Categorized!BR88,Rules!$F$182:$H$183,3,0)</f>
        <v>30</v>
      </c>
      <c r="BX88" s="255">
        <f t="array" ref="BX88">MMULT(BC88:BW88,Rules!$O$60:$O$80)</f>
        <v>39.211618257261421</v>
      </c>
      <c r="BY88" s="43">
        <f>VLOOKUP(Categorized!BS88,Rules!$F$184:$H$185,3,0)</f>
        <v>30</v>
      </c>
      <c r="BZ88" s="43">
        <f>VLOOKUP(Categorized!BT88,Rules!$F$186:$H$187,3,0)</f>
        <v>30</v>
      </c>
      <c r="CA88" s="43">
        <f>VLOOKUP(Categorized!BU88,Rules!$F$188:$H$189,3,0)</f>
        <v>30</v>
      </c>
      <c r="CB88" s="43">
        <f>VLOOKUP(Categorized!BV88,Rules!$F$190:$H$191,3,0)</f>
        <v>30</v>
      </c>
      <c r="CC88" s="43">
        <f>VLOOKUP(Categorized!BW88,Rules!$F$192:$H$193,3,0)</f>
        <v>30</v>
      </c>
      <c r="CD88" s="255">
        <f t="array" ref="CD88">MMULT(BY88:CC88,Rules!$O$83:$O$87)</f>
        <v>30</v>
      </c>
      <c r="CE88" s="24">
        <v>0</v>
      </c>
      <c r="CF88" s="46">
        <v>0</v>
      </c>
    </row>
    <row r="89" spans="1:84" ht="18.5">
      <c r="A89" s="38">
        <v>2020</v>
      </c>
      <c r="B89" s="39" t="s">
        <v>136</v>
      </c>
      <c r="C89" s="41">
        <v>36420</v>
      </c>
      <c r="D89" s="42">
        <f>VLOOKUP(Categorized!F89,Rules!$F$4:$H$7,3,0)</f>
        <v>90</v>
      </c>
      <c r="E89" s="43">
        <f>VLOOKUP(Categorized!G89,Rules!$F$8:$H$9,3,0)</f>
        <v>90</v>
      </c>
      <c r="F89" s="43">
        <f>VLOOKUP(Categorized!H89,Rules!$F$10:$H$12,3,0)</f>
        <v>60</v>
      </c>
      <c r="G89" s="43">
        <f>VLOOKUP(Categorized!I89,Rules!$F$13:$H$16,3,0)</f>
        <v>95</v>
      </c>
      <c r="H89" s="43">
        <f>VLOOKUP(Categorized!BZ89,Rules!$F$243:$H$245,3,0)</f>
        <v>90</v>
      </c>
      <c r="I89" s="43">
        <f>VLOOKUP(Categorized!K89,Rules!$F$20:$H$27,3,0)</f>
        <v>60</v>
      </c>
      <c r="J89" s="43">
        <f>VLOOKUP(Categorized!CA89,Rules!$F$246:$H$252,3,0)</f>
        <v>70</v>
      </c>
      <c r="K89" s="43">
        <f>VLOOKUP(Categorized!M89,Rules!$F$29:$H$31,3,0)</f>
        <v>60</v>
      </c>
      <c r="L89" s="43">
        <f>VLOOKUP(Categorized!CB89,Rules!$F$253:$H$259,3,0)</f>
        <v>0</v>
      </c>
      <c r="M89" s="255" t="e">
        <f t="array" ref="M89">MMULT(D89:L89,Rules!$O$4:$O$11)</f>
        <v>#VALUE!</v>
      </c>
      <c r="N89" s="43">
        <f>VLOOKUP(Categorized!N89,Rules!$F$32:$H$33,3,0)</f>
        <v>90</v>
      </c>
      <c r="O89" s="43">
        <f>VLOOKUP(Categorized!O89,Rules!$F$34:$H$40,3,0)</f>
        <v>75</v>
      </c>
      <c r="P89" s="43">
        <f>VLOOKUP(Categorized!P89,Rules!$F$41:$H$42,3,0)</f>
        <v>90</v>
      </c>
      <c r="Q89" s="43">
        <f>VLOOKUP(Categorized!CC89,Rules!$F$231:$H$234,3,0)</f>
        <v>20</v>
      </c>
      <c r="R89" s="43">
        <f>VLOOKUP(Categorized!R89,Rules!$F$47:$H$51,3,0)</f>
        <v>30</v>
      </c>
      <c r="S89" s="43">
        <f>VLOOKUP(Categorized!S89,Rules!$F$52:$H$56,3,0)</f>
        <v>30</v>
      </c>
      <c r="T89" s="43">
        <f>VLOOKUP(Categorized!T89,Rules!$F$57:$H$58,3,0)</f>
        <v>30</v>
      </c>
      <c r="U89" s="255">
        <f t="array" ref="U89">MMULT(N89:T89,Rules!$O$14:$O$20)</f>
        <v>50.882352941176464</v>
      </c>
      <c r="V89" s="43">
        <f>VLOOKUP(Categorized!U89,Rules!$F$59:$H$60,3,0)</f>
        <v>80</v>
      </c>
      <c r="W89" s="43">
        <f>VLOOKUP(Categorized!V89,Rules!$F$61:$H$62,3,0)</f>
        <v>20</v>
      </c>
      <c r="X89" s="43">
        <f>VLOOKUP(Categorized!W89,Rules!$F$63:$H$64,3,0)</f>
        <v>80</v>
      </c>
      <c r="Y89" s="43">
        <f>VLOOKUP(Categorized!X89,Rules!$F$65:$H$66,3,0)</f>
        <v>20</v>
      </c>
      <c r="Z89" s="255">
        <f t="array" ref="Z89">MMULT(V89:Y89,Rules!$O$23:$O$26)</f>
        <v>46.666666666666664</v>
      </c>
      <c r="AA89" s="43">
        <f>VLOOKUP(Categorized!Y89,Rules!$F$67:$H$68,3,0)</f>
        <v>70</v>
      </c>
      <c r="AB89" s="43">
        <f>VLOOKUP(Categorized!Z89,Rules!$F$69:$H$70,3,0)</f>
        <v>80</v>
      </c>
      <c r="AC89" s="43">
        <f>VLOOKUP(Categorized!AA89,Rules!$F$71:$H$72,3,0)</f>
        <v>80</v>
      </c>
      <c r="AD89" s="43">
        <f>VLOOKUP(Categorized!AB89,Rules!$F$73:$H$74,3,0)</f>
        <v>60</v>
      </c>
      <c r="AE89" s="255">
        <f t="array" ref="AE89">MMULT(AA89:AD89,Rules!$O$29:$O$32)</f>
        <v>73.174603174603163</v>
      </c>
      <c r="AF89" s="43">
        <f>VLOOKUP(Categorized!AC89,Rules!$F$75:$H$76,3,0)</f>
        <v>80</v>
      </c>
      <c r="AG89" s="43">
        <f>VLOOKUP(Categorized!AD89,Rules!$F$77:$H$78,3,0)</f>
        <v>50</v>
      </c>
      <c r="AH89" s="43">
        <f>VLOOKUP(Categorized!AE89,Rules!$F$79:$H$84,3,0)</f>
        <v>50</v>
      </c>
      <c r="AI89" s="43">
        <f>VLOOKUP(Categorized!AF89,Rules!$F$85:$H$89,3,0)</f>
        <v>30</v>
      </c>
      <c r="AJ89" s="43">
        <f>VLOOKUP(Categorized!AG89,Rules!$F$90:$H$92,3,0)</f>
        <v>90</v>
      </c>
      <c r="AK89" s="43">
        <f>VLOOKUP(Categorized!AH89,Rules!$F$93:$H$96,3,0)</f>
        <v>80</v>
      </c>
      <c r="AL89" s="43">
        <f>VLOOKUP(Categorized!AI89,Rules!$F$97:$H$100,3,0)</f>
        <v>80</v>
      </c>
      <c r="AM89" s="43">
        <f>VLOOKUP(Categorized!AJ89,Rules!$F$101:$H$102,3,0)</f>
        <v>30</v>
      </c>
      <c r="AN89" s="43">
        <f>VLOOKUP(Categorized!CD89,Rules!$F$235:$H$237,3,0)</f>
        <v>95</v>
      </c>
      <c r="AO89" s="43">
        <f>VLOOKUP(Categorized!CE89,Rules!$F$238:$H$241,3,0)</f>
        <v>60</v>
      </c>
      <c r="AP89" s="43">
        <f>VLOOKUP(Categorized!AM89,Rules!$F$110:$H$113,3,0)</f>
        <v>80</v>
      </c>
      <c r="AQ89" s="255">
        <f t="array" ref="AQ89">MMULT(AF89:AP89,Rules!$O$35:$O$45)</f>
        <v>65.982954545454547</v>
      </c>
      <c r="AR89" s="44">
        <f>VLOOKUP(Categorized!AN89,Rules!$F$114:$H$116,3,0)</f>
        <v>30</v>
      </c>
      <c r="AS89" s="44">
        <f>VLOOKUP(Categorized!AO89,Rules!$F$117:$H$119,3,0)</f>
        <v>30</v>
      </c>
      <c r="AT89" s="44">
        <f>VLOOKUP(Categorized!AP89,Rules!$F$120:$H$122,3,0)</f>
        <v>30</v>
      </c>
      <c r="AU89" s="44">
        <f>VLOOKUP(Categorized!AQ89,Rules!$F$123:$H$124,3,0)</f>
        <v>30</v>
      </c>
      <c r="AV89" s="44">
        <f>VLOOKUP(Categorized!AR89,Rules!$F$125:$H$127,3,0)</f>
        <v>50</v>
      </c>
      <c r="AW89" s="44">
        <f>VLOOKUP(Categorized!AS89,Rules!$F$128:$H$130,3,0)</f>
        <v>30</v>
      </c>
      <c r="AX89" s="43">
        <f>VLOOKUP(Categorized!AT89,Rules!$F$131:$H$133,3,0)</f>
        <v>30</v>
      </c>
      <c r="AY89" s="44">
        <f>VLOOKUP(Categorized!AU89,Rules!$F$134:$H$136,3,0)</f>
        <v>30</v>
      </c>
      <c r="AZ89" s="44">
        <f>VLOOKUP(Categorized!AV89,Rules!$F$134:$H$136,3,0)</f>
        <v>45</v>
      </c>
      <c r="BA89" s="44">
        <f>VLOOKUP(Categorized!AW89,Rules!$F$139:$H$141,3,0)</f>
        <v>45</v>
      </c>
      <c r="BB89" s="256">
        <f t="array" ref="BB89">MMULT(AR89:BA89,Rules!$O$48:$O$57)</f>
        <v>35.073619631901842</v>
      </c>
      <c r="BC89" s="43">
        <f>VLOOKUP(Categorized!AX89,Rules!$F$142:$H$143,3,0)</f>
        <v>30</v>
      </c>
      <c r="BD89" s="43">
        <f>VLOOKUP(Categorized!AY89,Rules!$F$144:$H$145,3,0)</f>
        <v>90</v>
      </c>
      <c r="BE89" s="43">
        <f>VLOOKUP(Categorized!AZ89,Rules!$F$146:$H$147,3,0)</f>
        <v>30</v>
      </c>
      <c r="BF89" s="43">
        <f>VLOOKUP(Categorized!BA89,Rules!$F$148:$H$149,3,0)</f>
        <v>30</v>
      </c>
      <c r="BG89" s="43">
        <f>VLOOKUP(Categorized!BB89,Rules!$F$150:$H$151,3,0)</f>
        <v>90</v>
      </c>
      <c r="BH89" s="43">
        <f>VLOOKUP(Categorized!BC89,Rules!$F$152:$H$153,3,0)</f>
        <v>30</v>
      </c>
      <c r="BI89" s="43">
        <f>VLOOKUP(Categorized!BD89,Rules!$F$154:$H$155,3,0)</f>
        <v>90</v>
      </c>
      <c r="BJ89" s="43">
        <f>VLOOKUP(Categorized!BE89,Rules!$F$156:$H$157,3,0)</f>
        <v>30</v>
      </c>
      <c r="BK89" s="43">
        <f>VLOOKUP(Categorized!BF89,Rules!$F$158:$H$159,3,0)</f>
        <v>30</v>
      </c>
      <c r="BL89" s="43">
        <f>VLOOKUP(Categorized!BG89,Rules!$F$160:$H$161,3,0)</f>
        <v>30</v>
      </c>
      <c r="BM89" s="43">
        <f>VLOOKUP(Categorized!BH89,Rules!$F$162:$H$163,3,0)</f>
        <v>30</v>
      </c>
      <c r="BN89" s="43">
        <f>VLOOKUP(Categorized!BI89,Rules!$F$164:$H$165,3,0)</f>
        <v>90</v>
      </c>
      <c r="BO89" s="43">
        <f>VLOOKUP(Categorized!BJ89,Rules!$F$166:$H$167,3,0)</f>
        <v>90</v>
      </c>
      <c r="BP89" s="43">
        <f>VLOOKUP(Categorized!BK89,Rules!$F$168:$H$169,3,0)</f>
        <v>30</v>
      </c>
      <c r="BQ89" s="43">
        <f>VLOOKUP(Categorized!BL89,Rules!$F$170:$H$171,3,0)</f>
        <v>30</v>
      </c>
      <c r="BR89" s="43">
        <f>VLOOKUP(Categorized!BM89,Rules!$F$172:$H$173,3,0)</f>
        <v>30</v>
      </c>
      <c r="BS89" s="43">
        <f>VLOOKUP(Categorized!BN89,Rules!$F$174:$H$175,3,0)</f>
        <v>30</v>
      </c>
      <c r="BT89" s="43">
        <f>VLOOKUP(Categorized!BO89,Rules!$F$176:$H$177,3,0)</f>
        <v>30</v>
      </c>
      <c r="BU89" s="43">
        <f>VLOOKUP(Categorized!BP89,Rules!$F$178:$H$179,3,0)</f>
        <v>30</v>
      </c>
      <c r="BV89" s="43">
        <f>VLOOKUP(Categorized!BQ89,Rules!$F$180:$H$181,3,0)</f>
        <v>30</v>
      </c>
      <c r="BW89" s="43">
        <f>VLOOKUP(Categorized!BR89,Rules!$F$182:$H$183,3,0)</f>
        <v>30</v>
      </c>
      <c r="BX89" s="255">
        <f t="array" ref="BX89">MMULT(BC89:BW89,Rules!$O$60:$O$80)</f>
        <v>44.759928867812704</v>
      </c>
      <c r="BY89" s="43">
        <f>VLOOKUP(Categorized!BS89,Rules!$F$184:$H$185,3,0)</f>
        <v>30</v>
      </c>
      <c r="BZ89" s="43">
        <f>VLOOKUP(Categorized!BT89,Rules!$F$186:$H$187,3,0)</f>
        <v>30</v>
      </c>
      <c r="CA89" s="43">
        <f>VLOOKUP(Categorized!BU89,Rules!$F$188:$H$189,3,0)</f>
        <v>30</v>
      </c>
      <c r="CB89" s="43">
        <f>VLOOKUP(Categorized!BV89,Rules!$F$190:$H$191,3,0)</f>
        <v>30</v>
      </c>
      <c r="CC89" s="43">
        <f>VLOOKUP(Categorized!BW89,Rules!$F$192:$H$193,3,0)</f>
        <v>30</v>
      </c>
      <c r="CD89" s="255">
        <f t="array" ref="CD89">MMULT(BY89:CC89,Rules!$O$83:$O$87)</f>
        <v>30</v>
      </c>
      <c r="CE89" s="24">
        <v>0</v>
      </c>
      <c r="CF89" s="46">
        <v>0</v>
      </c>
    </row>
    <row r="90" spans="1:84" ht="18.5">
      <c r="A90" s="38">
        <v>2020</v>
      </c>
      <c r="B90" s="39" t="s">
        <v>137</v>
      </c>
      <c r="C90" s="41">
        <v>45349</v>
      </c>
      <c r="D90" s="42">
        <f>VLOOKUP(Categorized!F90,Rules!$F$4:$H$7,3,0)</f>
        <v>80</v>
      </c>
      <c r="E90" s="43">
        <f>VLOOKUP(Categorized!G90,Rules!$F$8:$H$9,3,0)</f>
        <v>90</v>
      </c>
      <c r="F90" s="43">
        <f>VLOOKUP(Categorized!H90,Rules!$F$10:$H$12,3,0)</f>
        <v>60</v>
      </c>
      <c r="G90" s="43">
        <f>VLOOKUP(Categorized!I90,Rules!$F$13:$H$16,3,0)</f>
        <v>95</v>
      </c>
      <c r="H90" s="43">
        <f>VLOOKUP(Categorized!BZ90,Rules!$F$243:$H$245,3,0)</f>
        <v>90</v>
      </c>
      <c r="I90" s="43">
        <f>VLOOKUP(Categorized!K90,Rules!$F$20:$H$27,3,0)</f>
        <v>60</v>
      </c>
      <c r="J90" s="43">
        <f>VLOOKUP(Categorized!CA90,Rules!$F$246:$H$252,3,0)</f>
        <v>75</v>
      </c>
      <c r="K90" s="43">
        <f>VLOOKUP(Categorized!M90,Rules!$F$29:$H$31,3,0)</f>
        <v>70</v>
      </c>
      <c r="L90" s="43">
        <f>VLOOKUP(Categorized!CB90,Rules!$F$253:$H$259,3,0)</f>
        <v>0</v>
      </c>
      <c r="M90" s="255" t="e">
        <f t="array" ref="M90">MMULT(D90:L90,Rules!$O$4:$O$11)</f>
        <v>#VALUE!</v>
      </c>
      <c r="N90" s="43">
        <f>VLOOKUP(Categorized!N90,Rules!$F$32:$H$33,3,0)</f>
        <v>90</v>
      </c>
      <c r="O90" s="43">
        <f>VLOOKUP(Categorized!O90,Rules!$F$34:$H$40,3,0)</f>
        <v>70</v>
      </c>
      <c r="P90" s="43">
        <f>VLOOKUP(Categorized!P90,Rules!$F$41:$H$42,3,0)</f>
        <v>30</v>
      </c>
      <c r="Q90" s="43">
        <f>VLOOKUP(Categorized!CC90,Rules!$F$231:$H$234,3,0)</f>
        <v>20</v>
      </c>
      <c r="R90" s="43">
        <f>VLOOKUP(Categorized!R90,Rules!$F$47:$H$51,3,0)</f>
        <v>30</v>
      </c>
      <c r="S90" s="43">
        <f>VLOOKUP(Categorized!S90,Rules!$F$52:$H$56,3,0)</f>
        <v>30</v>
      </c>
      <c r="T90" s="43">
        <f>VLOOKUP(Categorized!T90,Rules!$F$57:$H$58,3,0)</f>
        <v>80</v>
      </c>
      <c r="U90" s="255">
        <f t="array" ref="U90">MMULT(N90:T90,Rules!$O$14:$O$20)</f>
        <v>47.854671280276811</v>
      </c>
      <c r="V90" s="43">
        <f>VLOOKUP(Categorized!U90,Rules!$F$59:$H$60,3,0)</f>
        <v>80</v>
      </c>
      <c r="W90" s="43">
        <f>VLOOKUP(Categorized!V90,Rules!$F$61:$H$62,3,0)</f>
        <v>80</v>
      </c>
      <c r="X90" s="43">
        <f>VLOOKUP(Categorized!W90,Rules!$F$63:$H$64,3,0)</f>
        <v>80</v>
      </c>
      <c r="Y90" s="43">
        <f>VLOOKUP(Categorized!X90,Rules!$F$65:$H$66,3,0)</f>
        <v>20</v>
      </c>
      <c r="Z90" s="255">
        <f t="array" ref="Z90">MMULT(V90:Y90,Rules!$O$23:$O$26)</f>
        <v>64.444444444444443</v>
      </c>
      <c r="AA90" s="43">
        <f>VLOOKUP(Categorized!Y90,Rules!$F$67:$H$68,3,0)</f>
        <v>70</v>
      </c>
      <c r="AB90" s="43">
        <f>VLOOKUP(Categorized!Z90,Rules!$F$69:$H$70,3,0)</f>
        <v>80</v>
      </c>
      <c r="AC90" s="43">
        <f>VLOOKUP(Categorized!AA90,Rules!$F$71:$H$72,3,0)</f>
        <v>80</v>
      </c>
      <c r="AD90" s="43">
        <f>VLOOKUP(Categorized!AB90,Rules!$F$73:$H$74,3,0)</f>
        <v>30</v>
      </c>
      <c r="AE90" s="255">
        <f t="array" ref="AE90">MMULT(AA90:AD90,Rules!$O$29:$O$32)</f>
        <v>66.507936507936506</v>
      </c>
      <c r="AF90" s="43">
        <f>VLOOKUP(Categorized!AC90,Rules!$F$75:$H$76,3,0)</f>
        <v>80</v>
      </c>
      <c r="AG90" s="43">
        <f>VLOOKUP(Categorized!AD90,Rules!$F$77:$H$78,3,0)</f>
        <v>50</v>
      </c>
      <c r="AH90" s="43">
        <f>VLOOKUP(Categorized!AE90,Rules!$F$79:$H$84,3,0)</f>
        <v>80</v>
      </c>
      <c r="AI90" s="43">
        <f>VLOOKUP(Categorized!AF90,Rules!$F$85:$H$89,3,0)</f>
        <v>30</v>
      </c>
      <c r="AJ90" s="43">
        <f>VLOOKUP(Categorized!AG90,Rules!$F$90:$H$92,3,0)</f>
        <v>30</v>
      </c>
      <c r="AK90" s="43">
        <f>VLOOKUP(Categorized!AH90,Rules!$F$93:$H$96,3,0)</f>
        <v>30</v>
      </c>
      <c r="AL90" s="43">
        <f>VLOOKUP(Categorized!AI90,Rules!$F$97:$H$100,3,0)</f>
        <v>50</v>
      </c>
      <c r="AM90" s="43">
        <f>VLOOKUP(Categorized!AJ90,Rules!$F$101:$H$102,3,0)</f>
        <v>30</v>
      </c>
      <c r="AN90" s="43">
        <f>VLOOKUP(Categorized!CD90,Rules!$F$235:$H$237,3,0)</f>
        <v>50</v>
      </c>
      <c r="AO90" s="43">
        <f>VLOOKUP(Categorized!CE90,Rules!$F$238:$H$241,3,0)</f>
        <v>40</v>
      </c>
      <c r="AP90" s="43">
        <f>VLOOKUP(Categorized!AM90,Rules!$F$110:$H$113,3,0)</f>
        <v>70</v>
      </c>
      <c r="AQ90" s="255">
        <f t="array" ref="AQ90">MMULT(AF90:AP90,Rules!$O$35:$O$45)</f>
        <v>48.522727272727273</v>
      </c>
      <c r="AR90" s="44">
        <f>VLOOKUP(Categorized!AN90,Rules!$F$114:$H$116,3,0)</f>
        <v>30</v>
      </c>
      <c r="AS90" s="44">
        <f>VLOOKUP(Categorized!AO90,Rules!$F$117:$H$119,3,0)</f>
        <v>30</v>
      </c>
      <c r="AT90" s="44">
        <f>VLOOKUP(Categorized!AP90,Rules!$F$120:$H$122,3,0)</f>
        <v>30</v>
      </c>
      <c r="AU90" s="44">
        <f>VLOOKUP(Categorized!AQ90,Rules!$F$123:$H$124,3,0)</f>
        <v>30</v>
      </c>
      <c r="AV90" s="44">
        <f>VLOOKUP(Categorized!AR90,Rules!$F$125:$H$127,3,0)</f>
        <v>50</v>
      </c>
      <c r="AW90" s="44">
        <f>VLOOKUP(Categorized!AS90,Rules!$F$128:$H$130,3,0)</f>
        <v>30</v>
      </c>
      <c r="AX90" s="43">
        <f>VLOOKUP(Categorized!AT90,Rules!$F$131:$H$133,3,0)</f>
        <v>30</v>
      </c>
      <c r="AY90" s="44">
        <f>VLOOKUP(Categorized!AU90,Rules!$F$134:$H$136,3,0)</f>
        <v>30</v>
      </c>
      <c r="AZ90" s="44">
        <f>VLOOKUP(Categorized!AV90,Rules!$F$134:$H$136,3,0)</f>
        <v>45</v>
      </c>
      <c r="BA90" s="44">
        <f>VLOOKUP(Categorized!AW90,Rules!$F$139:$H$141,3,0)</f>
        <v>45</v>
      </c>
      <c r="BB90" s="256">
        <f t="array" ref="BB90">MMULT(AR90:BA90,Rules!$O$48:$O$57)</f>
        <v>35.073619631901842</v>
      </c>
      <c r="BC90" s="43">
        <f>VLOOKUP(Categorized!AX90,Rules!$F$142:$H$143,3,0)</f>
        <v>30</v>
      </c>
      <c r="BD90" s="43">
        <f>VLOOKUP(Categorized!AY90,Rules!$F$144:$H$145,3,0)</f>
        <v>30</v>
      </c>
      <c r="BE90" s="43">
        <f>VLOOKUP(Categorized!AZ90,Rules!$F$146:$H$147,3,0)</f>
        <v>30</v>
      </c>
      <c r="BF90" s="43">
        <f>VLOOKUP(Categorized!BA90,Rules!$F$148:$H$149,3,0)</f>
        <v>30</v>
      </c>
      <c r="BG90" s="43">
        <f>VLOOKUP(Categorized!BB90,Rules!$F$150:$H$151,3,0)</f>
        <v>30</v>
      </c>
      <c r="BH90" s="43">
        <f>VLOOKUP(Categorized!BC90,Rules!$F$152:$H$153,3,0)</f>
        <v>30</v>
      </c>
      <c r="BI90" s="43">
        <f>VLOOKUP(Categorized!BD90,Rules!$F$154:$H$155,3,0)</f>
        <v>90</v>
      </c>
      <c r="BJ90" s="43">
        <f>VLOOKUP(Categorized!BE90,Rules!$F$156:$H$157,3,0)</f>
        <v>30</v>
      </c>
      <c r="BK90" s="43">
        <f>VLOOKUP(Categorized!BF90,Rules!$F$158:$H$159,3,0)</f>
        <v>30</v>
      </c>
      <c r="BL90" s="43">
        <f>VLOOKUP(Categorized!BG90,Rules!$F$160:$H$161,3,0)</f>
        <v>30</v>
      </c>
      <c r="BM90" s="43">
        <f>VLOOKUP(Categorized!BH90,Rules!$F$162:$H$163,3,0)</f>
        <v>30</v>
      </c>
      <c r="BN90" s="43">
        <f>VLOOKUP(Categorized!BI90,Rules!$F$164:$H$165,3,0)</f>
        <v>90</v>
      </c>
      <c r="BO90" s="43">
        <f>VLOOKUP(Categorized!BJ90,Rules!$F$166:$H$167,3,0)</f>
        <v>90</v>
      </c>
      <c r="BP90" s="43">
        <f>VLOOKUP(Categorized!BK90,Rules!$F$168:$H$169,3,0)</f>
        <v>30</v>
      </c>
      <c r="BQ90" s="43">
        <f>VLOOKUP(Categorized!BL90,Rules!$F$170:$H$171,3,0)</f>
        <v>30</v>
      </c>
      <c r="BR90" s="43">
        <f>VLOOKUP(Categorized!BM90,Rules!$F$172:$H$173,3,0)</f>
        <v>30</v>
      </c>
      <c r="BS90" s="43">
        <f>VLOOKUP(Categorized!BN90,Rules!$F$174:$H$175,3,0)</f>
        <v>30</v>
      </c>
      <c r="BT90" s="43">
        <f>VLOOKUP(Categorized!BO90,Rules!$F$176:$H$177,3,0)</f>
        <v>30</v>
      </c>
      <c r="BU90" s="43">
        <f>VLOOKUP(Categorized!BP90,Rules!$F$178:$H$179,3,0)</f>
        <v>30</v>
      </c>
      <c r="BV90" s="43">
        <f>VLOOKUP(Categorized!BQ90,Rules!$F$180:$H$181,3,0)</f>
        <v>30</v>
      </c>
      <c r="BW90" s="43">
        <f>VLOOKUP(Categorized!BR90,Rules!$F$182:$H$183,3,0)</f>
        <v>30</v>
      </c>
      <c r="BX90" s="255">
        <f t="array" ref="BX90">MMULT(BC90:BW90,Rules!$O$60:$O$80)</f>
        <v>38.500296384113824</v>
      </c>
      <c r="BY90" s="43">
        <f>VLOOKUP(Categorized!BS90,Rules!$F$184:$H$185,3,0)</f>
        <v>30</v>
      </c>
      <c r="BZ90" s="43">
        <f>VLOOKUP(Categorized!BT90,Rules!$F$186:$H$187,3,0)</f>
        <v>30</v>
      </c>
      <c r="CA90" s="43">
        <f>VLOOKUP(Categorized!BU90,Rules!$F$188:$H$189,3,0)</f>
        <v>30</v>
      </c>
      <c r="CB90" s="43">
        <f>VLOOKUP(Categorized!BV90,Rules!$F$190:$H$191,3,0)</f>
        <v>90</v>
      </c>
      <c r="CC90" s="43">
        <f>VLOOKUP(Categorized!BW90,Rules!$F$192:$H$193,3,0)</f>
        <v>30</v>
      </c>
      <c r="CD90" s="255">
        <f t="array" ref="CD90">MMULT(BY90:CC90,Rules!$O$83:$O$87)</f>
        <v>40.588235294117645</v>
      </c>
      <c r="CE90" s="45">
        <v>0</v>
      </c>
      <c r="CF90" s="46">
        <v>0</v>
      </c>
    </row>
    <row r="91" spans="1:84" ht="18.5">
      <c r="A91" s="38">
        <v>2020</v>
      </c>
      <c r="B91" s="39" t="s">
        <v>138</v>
      </c>
      <c r="C91" s="41">
        <v>45279</v>
      </c>
      <c r="D91" s="42">
        <f>VLOOKUP(Categorized!F91,Rules!$F$4:$H$7,3,0)</f>
        <v>80</v>
      </c>
      <c r="E91" s="43">
        <f>VLOOKUP(Categorized!G91,Rules!$F$8:$H$9,3,0)</f>
        <v>60</v>
      </c>
      <c r="F91" s="43">
        <f>VLOOKUP(Categorized!H91,Rules!$F$10:$H$12,3,0)</f>
        <v>60</v>
      </c>
      <c r="G91" s="43">
        <f>VLOOKUP(Categorized!I91,Rules!$F$13:$H$16,3,0)</f>
        <v>95</v>
      </c>
      <c r="H91" s="43">
        <f>VLOOKUP(Categorized!BZ91,Rules!$F$243:$H$245,3,0)</f>
        <v>90</v>
      </c>
      <c r="I91" s="43">
        <f>VLOOKUP(Categorized!K91,Rules!$F$20:$H$27,3,0)</f>
        <v>60</v>
      </c>
      <c r="J91" s="43">
        <f>VLOOKUP(Categorized!CA91,Rules!$F$246:$H$252,3,0)</f>
        <v>70</v>
      </c>
      <c r="K91" s="43">
        <f>VLOOKUP(Categorized!M91,Rules!$F$29:$H$31,3,0)</f>
        <v>70</v>
      </c>
      <c r="L91" s="43">
        <f>VLOOKUP(Categorized!CB91,Rules!$F$253:$H$259,3,0)</f>
        <v>0</v>
      </c>
      <c r="M91" s="255" t="e">
        <f t="array" ref="M91">MMULT(D91:L91,Rules!$O$4:$O$11)</f>
        <v>#VALUE!</v>
      </c>
      <c r="N91" s="43">
        <f>VLOOKUP(Categorized!N91,Rules!$F$32:$H$33,3,0)</f>
        <v>60</v>
      </c>
      <c r="O91" s="43">
        <f>VLOOKUP(Categorized!O91,Rules!$F$34:$H$40,3,0)</f>
        <v>30</v>
      </c>
      <c r="P91" s="43">
        <f>VLOOKUP(Categorized!P91,Rules!$F$41:$H$42,3,0)</f>
        <v>30</v>
      </c>
      <c r="Q91" s="43">
        <f>VLOOKUP(Categorized!CC91,Rules!$F$231:$H$234,3,0)</f>
        <v>20</v>
      </c>
      <c r="R91" s="43">
        <f>VLOOKUP(Categorized!R91,Rules!$F$47:$H$51,3,0)</f>
        <v>30</v>
      </c>
      <c r="S91" s="43">
        <f>VLOOKUP(Categorized!S91,Rules!$F$52:$H$56,3,0)</f>
        <v>30</v>
      </c>
      <c r="T91" s="43">
        <f>VLOOKUP(Categorized!T91,Rules!$F$57:$H$58,3,0)</f>
        <v>80</v>
      </c>
      <c r="U91" s="255">
        <f t="array" ref="U91">MMULT(N91:T91,Rules!$O$14:$O$20)</f>
        <v>38.685121107266433</v>
      </c>
      <c r="V91" s="43">
        <f>VLOOKUP(Categorized!U91,Rules!$F$59:$H$60,3,0)</f>
        <v>20</v>
      </c>
      <c r="W91" s="43">
        <f>VLOOKUP(Categorized!V91,Rules!$F$61:$H$62,3,0)</f>
        <v>20</v>
      </c>
      <c r="X91" s="43">
        <f>VLOOKUP(Categorized!W91,Rules!$F$63:$H$64,3,0)</f>
        <v>80</v>
      </c>
      <c r="Y91" s="43">
        <f>VLOOKUP(Categorized!X91,Rules!$F$65:$H$66,3,0)</f>
        <v>20</v>
      </c>
      <c r="Z91" s="255">
        <f t="array" ref="Z91">MMULT(V91:Y91,Rules!$O$23:$O$26)</f>
        <v>26.666666666666664</v>
      </c>
      <c r="AA91" s="43">
        <f>VLOOKUP(Categorized!Y91,Rules!$F$67:$H$68,3,0)</f>
        <v>70</v>
      </c>
      <c r="AB91" s="43">
        <f>VLOOKUP(Categorized!Z91,Rules!$F$69:$H$70,3,0)</f>
        <v>30</v>
      </c>
      <c r="AC91" s="43">
        <f>VLOOKUP(Categorized!AA91,Rules!$F$71:$H$72,3,0)</f>
        <v>30</v>
      </c>
      <c r="AD91" s="43">
        <f>VLOOKUP(Categorized!AB91,Rules!$F$73:$H$74,3,0)</f>
        <v>30</v>
      </c>
      <c r="AE91" s="255">
        <f t="array" ref="AE91">MMULT(AA91:AD91,Rules!$O$29:$O$32)</f>
        <v>39.523809523809518</v>
      </c>
      <c r="AF91" s="43">
        <f>VLOOKUP(Categorized!AC91,Rules!$F$75:$H$76,3,0)</f>
        <v>80</v>
      </c>
      <c r="AG91" s="43">
        <f>VLOOKUP(Categorized!AD91,Rules!$F$77:$H$78,3,0)</f>
        <v>80</v>
      </c>
      <c r="AH91" s="43">
        <f>VLOOKUP(Categorized!AE91,Rules!$F$79:$H$84,3,0)</f>
        <v>85</v>
      </c>
      <c r="AI91" s="43">
        <f>VLOOKUP(Categorized!AF91,Rules!$F$85:$H$89,3,0)</f>
        <v>80</v>
      </c>
      <c r="AJ91" s="43">
        <f>VLOOKUP(Categorized!AG91,Rules!$F$90:$H$92,3,0)</f>
        <v>30</v>
      </c>
      <c r="AK91" s="43">
        <f>VLOOKUP(Categorized!AH91,Rules!$F$93:$H$96,3,0)</f>
        <v>30</v>
      </c>
      <c r="AL91" s="43">
        <f>VLOOKUP(Categorized!AI91,Rules!$F$97:$H$100,3,0)</f>
        <v>30</v>
      </c>
      <c r="AM91" s="43">
        <f>VLOOKUP(Categorized!AJ91,Rules!$F$101:$H$102,3,0)</f>
        <v>30</v>
      </c>
      <c r="AN91" s="43">
        <f>VLOOKUP(Categorized!CD91,Rules!$F$235:$H$237,3,0)</f>
        <v>95</v>
      </c>
      <c r="AO91" s="43">
        <f>VLOOKUP(Categorized!CE91,Rules!$F$238:$H$241,3,0)</f>
        <v>80</v>
      </c>
      <c r="AP91" s="43">
        <f>VLOOKUP(Categorized!AM91,Rules!$F$110:$H$113,3,0)</f>
        <v>30</v>
      </c>
      <c r="AQ91" s="255">
        <f t="array" ref="AQ91">MMULT(AF91:AP91,Rules!$O$35:$O$45)</f>
        <v>59.92613636363636</v>
      </c>
      <c r="AR91" s="44">
        <f>VLOOKUP(Categorized!AN91,Rules!$F$114:$H$116,3,0)</f>
        <v>30</v>
      </c>
      <c r="AS91" s="44">
        <f>VLOOKUP(Categorized!AO91,Rules!$F$117:$H$119,3,0)</f>
        <v>30</v>
      </c>
      <c r="AT91" s="44">
        <f>VLOOKUP(Categorized!AP91,Rules!$F$120:$H$122,3,0)</f>
        <v>30</v>
      </c>
      <c r="AU91" s="44">
        <f>VLOOKUP(Categorized!AQ91,Rules!$F$123:$H$124,3,0)</f>
        <v>30</v>
      </c>
      <c r="AV91" s="44">
        <f>VLOOKUP(Categorized!AR91,Rules!$F$125:$H$127,3,0)</f>
        <v>50</v>
      </c>
      <c r="AW91" s="44">
        <f>VLOOKUP(Categorized!AS91,Rules!$F$128:$H$130,3,0)</f>
        <v>30</v>
      </c>
      <c r="AX91" s="43">
        <f>VLOOKUP(Categorized!AT91,Rules!$F$131:$H$133,3,0)</f>
        <v>30</v>
      </c>
      <c r="AY91" s="44">
        <f>VLOOKUP(Categorized!AU91,Rules!$F$134:$H$136,3,0)</f>
        <v>30</v>
      </c>
      <c r="AZ91" s="44">
        <f>VLOOKUP(Categorized!AV91,Rules!$F$134:$H$136,3,0)</f>
        <v>45</v>
      </c>
      <c r="BA91" s="44">
        <f>VLOOKUP(Categorized!AW91,Rules!$F$139:$H$141,3,0)</f>
        <v>45</v>
      </c>
      <c r="BB91" s="256">
        <f t="array" ref="BB91">MMULT(AR91:BA91,Rules!$O$48:$O$57)</f>
        <v>35.073619631901842</v>
      </c>
      <c r="BC91" s="43">
        <f>VLOOKUP(Categorized!AX91,Rules!$F$142:$H$143,3,0)</f>
        <v>30</v>
      </c>
      <c r="BD91" s="43">
        <f>VLOOKUP(Categorized!AY91,Rules!$F$144:$H$145,3,0)</f>
        <v>30</v>
      </c>
      <c r="BE91" s="43">
        <f>VLOOKUP(Categorized!AZ91,Rules!$F$146:$H$147,3,0)</f>
        <v>30</v>
      </c>
      <c r="BF91" s="43">
        <f>VLOOKUP(Categorized!BA91,Rules!$F$148:$H$149,3,0)</f>
        <v>30</v>
      </c>
      <c r="BG91" s="43">
        <f>VLOOKUP(Categorized!BB91,Rules!$F$150:$H$151,3,0)</f>
        <v>30</v>
      </c>
      <c r="BH91" s="43">
        <f>VLOOKUP(Categorized!BC91,Rules!$F$152:$H$153,3,0)</f>
        <v>30</v>
      </c>
      <c r="BI91" s="43">
        <f>VLOOKUP(Categorized!BD91,Rules!$F$154:$H$155,3,0)</f>
        <v>30</v>
      </c>
      <c r="BJ91" s="43">
        <f>VLOOKUP(Categorized!BE91,Rules!$F$156:$H$157,3,0)</f>
        <v>30</v>
      </c>
      <c r="BK91" s="43">
        <f>VLOOKUP(Categorized!BF91,Rules!$F$158:$H$159,3,0)</f>
        <v>30</v>
      </c>
      <c r="BL91" s="43">
        <f>VLOOKUP(Categorized!BG91,Rules!$F$160:$H$161,3,0)</f>
        <v>30</v>
      </c>
      <c r="BM91" s="43">
        <f>VLOOKUP(Categorized!BH91,Rules!$F$162:$H$163,3,0)</f>
        <v>90</v>
      </c>
      <c r="BN91" s="43">
        <f>VLOOKUP(Categorized!BI91,Rules!$F$164:$H$165,3,0)</f>
        <v>30</v>
      </c>
      <c r="BO91" s="43">
        <f>VLOOKUP(Categorized!BJ91,Rules!$F$166:$H$167,3,0)</f>
        <v>90</v>
      </c>
      <c r="BP91" s="43">
        <f>VLOOKUP(Categorized!BK91,Rules!$F$168:$H$169,3,0)</f>
        <v>30</v>
      </c>
      <c r="BQ91" s="43">
        <f>VLOOKUP(Categorized!BL91,Rules!$F$170:$H$171,3,0)</f>
        <v>90</v>
      </c>
      <c r="BR91" s="43">
        <f>VLOOKUP(Categorized!BM91,Rules!$F$172:$H$173,3,0)</f>
        <v>30</v>
      </c>
      <c r="BS91" s="43">
        <f>VLOOKUP(Categorized!BN91,Rules!$F$174:$H$175,3,0)</f>
        <v>30</v>
      </c>
      <c r="BT91" s="43">
        <f>VLOOKUP(Categorized!BO91,Rules!$F$176:$H$177,3,0)</f>
        <v>30</v>
      </c>
      <c r="BU91" s="43">
        <f>VLOOKUP(Categorized!BP91,Rules!$F$178:$H$179,3,0)</f>
        <v>30</v>
      </c>
      <c r="BV91" s="43">
        <f>VLOOKUP(Categorized!BQ91,Rules!$F$180:$H$181,3,0)</f>
        <v>30</v>
      </c>
      <c r="BW91" s="43">
        <f>VLOOKUP(Categorized!BR91,Rules!$F$182:$H$183,3,0)</f>
        <v>30</v>
      </c>
      <c r="BX91" s="255">
        <f t="array" ref="BX91">MMULT(BC91:BW91,Rules!$O$60:$O$80)</f>
        <v>38.500296384113824</v>
      </c>
      <c r="BY91" s="43">
        <f>VLOOKUP(Categorized!BS91,Rules!$F$184:$H$185,3,0)</f>
        <v>30</v>
      </c>
      <c r="BZ91" s="43">
        <f>VLOOKUP(Categorized!BT91,Rules!$F$186:$H$187,3,0)</f>
        <v>30</v>
      </c>
      <c r="CA91" s="43">
        <f>VLOOKUP(Categorized!BU91,Rules!$F$188:$H$189,3,0)</f>
        <v>30</v>
      </c>
      <c r="CB91" s="43">
        <f>VLOOKUP(Categorized!BV91,Rules!$F$190:$H$191,3,0)</f>
        <v>30</v>
      </c>
      <c r="CC91" s="43">
        <f>VLOOKUP(Categorized!BW91,Rules!$F$192:$H$193,3,0)</f>
        <v>30</v>
      </c>
      <c r="CD91" s="255">
        <f t="array" ref="CD91">MMULT(BY91:CC91,Rules!$O$83:$O$87)</f>
        <v>30</v>
      </c>
      <c r="CE91" s="45">
        <v>0</v>
      </c>
      <c r="CF91" s="46">
        <v>0</v>
      </c>
    </row>
    <row r="92" spans="1:84" ht="18.5">
      <c r="A92" s="38">
        <v>2020</v>
      </c>
      <c r="B92" s="39" t="s">
        <v>139</v>
      </c>
      <c r="C92" s="41">
        <v>48188</v>
      </c>
      <c r="D92" s="42">
        <f>VLOOKUP(Categorized!F92,Rules!$F$4:$H$7,3,0)</f>
        <v>80</v>
      </c>
      <c r="E92" s="43">
        <f>VLOOKUP(Categorized!G92,Rules!$F$8:$H$9,3,0)</f>
        <v>90</v>
      </c>
      <c r="F92" s="43">
        <f>VLOOKUP(Categorized!H92,Rules!$F$10:$H$12,3,0)</f>
        <v>60</v>
      </c>
      <c r="G92" s="43">
        <f>VLOOKUP(Categorized!I92,Rules!$F$13:$H$16,3,0)</f>
        <v>70</v>
      </c>
      <c r="H92" s="43">
        <f>VLOOKUP(Categorized!BZ92,Rules!$F$243:$H$245,3,0)</f>
        <v>90</v>
      </c>
      <c r="I92" s="43">
        <f>VLOOKUP(Categorized!K92,Rules!$F$20:$H$27,3,0)</f>
        <v>60</v>
      </c>
      <c r="J92" s="43">
        <f>VLOOKUP(Categorized!CA92,Rules!$F$246:$H$252,3,0)</f>
        <v>75</v>
      </c>
      <c r="K92" s="43">
        <f>VLOOKUP(Categorized!M92,Rules!$F$29:$H$31,3,0)</f>
        <v>70</v>
      </c>
      <c r="L92" s="43">
        <f>VLOOKUP(Categorized!CB92,Rules!$F$253:$H$259,3,0)</f>
        <v>0</v>
      </c>
      <c r="M92" s="255" t="e">
        <f t="array" ref="M92">MMULT(D92:L92,Rules!$O$4:$O$11)</f>
        <v>#VALUE!</v>
      </c>
      <c r="N92" s="43">
        <f>VLOOKUP(Categorized!N92,Rules!$F$32:$H$33,3,0)</f>
        <v>60</v>
      </c>
      <c r="O92" s="43">
        <f>VLOOKUP(Categorized!O92,Rules!$F$34:$H$40,3,0)</f>
        <v>50</v>
      </c>
      <c r="P92" s="43">
        <f>VLOOKUP(Categorized!P92,Rules!$F$41:$H$42,3,0)</f>
        <v>30</v>
      </c>
      <c r="Q92" s="43">
        <f>VLOOKUP(Categorized!CC92,Rules!$F$231:$H$234,3,0)</f>
        <v>20</v>
      </c>
      <c r="R92" s="43">
        <f>VLOOKUP(Categorized!R92,Rules!$F$47:$H$51,3,0)</f>
        <v>30</v>
      </c>
      <c r="S92" s="43">
        <f>VLOOKUP(Categorized!S92,Rules!$F$52:$H$56,3,0)</f>
        <v>30</v>
      </c>
      <c r="T92" s="43">
        <f>VLOOKUP(Categorized!T92,Rules!$F$57:$H$58,3,0)</f>
        <v>30</v>
      </c>
      <c r="U92" s="255">
        <f t="array" ref="U92">MMULT(N92:T92,Rules!$O$14:$O$20)</f>
        <v>34.965397923875436</v>
      </c>
      <c r="V92" s="43">
        <f>VLOOKUP(Categorized!U92,Rules!$F$59:$H$60,3,0)</f>
        <v>80</v>
      </c>
      <c r="W92" s="43">
        <f>VLOOKUP(Categorized!V92,Rules!$F$61:$H$62,3,0)</f>
        <v>20</v>
      </c>
      <c r="X92" s="43">
        <f>VLOOKUP(Categorized!W92,Rules!$F$63:$H$64,3,0)</f>
        <v>80</v>
      </c>
      <c r="Y92" s="43">
        <f>VLOOKUP(Categorized!X92,Rules!$F$65:$H$66,3,0)</f>
        <v>20</v>
      </c>
      <c r="Z92" s="255">
        <f t="array" ref="Z92">MMULT(V92:Y92,Rules!$O$23:$O$26)</f>
        <v>46.666666666666664</v>
      </c>
      <c r="AA92" s="43">
        <f>VLOOKUP(Categorized!Y92,Rules!$F$67:$H$68,3,0)</f>
        <v>70</v>
      </c>
      <c r="AB92" s="43">
        <f>VLOOKUP(Categorized!Z92,Rules!$F$69:$H$70,3,0)</f>
        <v>80</v>
      </c>
      <c r="AC92" s="43">
        <f>VLOOKUP(Categorized!AA92,Rules!$F$71:$H$72,3,0)</f>
        <v>30</v>
      </c>
      <c r="AD92" s="43">
        <f>VLOOKUP(Categorized!AB92,Rules!$F$73:$H$74,3,0)</f>
        <v>30</v>
      </c>
      <c r="AE92" s="255">
        <f t="array" ref="AE92">MMULT(AA92:AD92,Rules!$O$29:$O$32)</f>
        <v>53.809523809523803</v>
      </c>
      <c r="AF92" s="43">
        <f>VLOOKUP(Categorized!AC92,Rules!$F$75:$H$76,3,0)</f>
        <v>80</v>
      </c>
      <c r="AG92" s="43">
        <f>VLOOKUP(Categorized!AD92,Rules!$F$77:$H$78,3,0)</f>
        <v>50</v>
      </c>
      <c r="AH92" s="43">
        <f>VLOOKUP(Categorized!AE92,Rules!$F$79:$H$84,3,0)</f>
        <v>85</v>
      </c>
      <c r="AI92" s="43">
        <f>VLOOKUP(Categorized!AF92,Rules!$F$85:$H$89,3,0)</f>
        <v>80</v>
      </c>
      <c r="AJ92" s="43">
        <f>VLOOKUP(Categorized!AG92,Rules!$F$90:$H$92,3,0)</f>
        <v>30</v>
      </c>
      <c r="AK92" s="43">
        <f>VLOOKUP(Categorized!AH92,Rules!$F$93:$H$96,3,0)</f>
        <v>30</v>
      </c>
      <c r="AL92" s="43">
        <f>VLOOKUP(Categorized!AI92,Rules!$F$97:$H$100,3,0)</f>
        <v>50</v>
      </c>
      <c r="AM92" s="43">
        <f>VLOOKUP(Categorized!AJ92,Rules!$F$101:$H$102,3,0)</f>
        <v>30</v>
      </c>
      <c r="AN92" s="43">
        <f>VLOOKUP(Categorized!CD92,Rules!$F$235:$H$237,3,0)</f>
        <v>95</v>
      </c>
      <c r="AO92" s="43">
        <f>VLOOKUP(Categorized!CE92,Rules!$F$238:$H$241,3,0)</f>
        <v>40</v>
      </c>
      <c r="AP92" s="43">
        <f>VLOOKUP(Categorized!AM92,Rules!$F$110:$H$113,3,0)</f>
        <v>50</v>
      </c>
      <c r="AQ92" s="255">
        <f t="array" ref="AQ92">MMULT(AF92:AP92,Rules!$O$35:$O$45)</f>
        <v>56.630681818181813</v>
      </c>
      <c r="AR92" s="44">
        <f>VLOOKUP(Categorized!AN92,Rules!$F$114:$H$116,3,0)</f>
        <v>90</v>
      </c>
      <c r="AS92" s="44">
        <f>VLOOKUP(Categorized!AO92,Rules!$F$117:$H$119,3,0)</f>
        <v>90</v>
      </c>
      <c r="AT92" s="44">
        <f>VLOOKUP(Categorized!AP92,Rules!$F$120:$H$122,3,0)</f>
        <v>30</v>
      </c>
      <c r="AU92" s="44">
        <f>VLOOKUP(Categorized!AQ92,Rules!$F$123:$H$124,3,0)</f>
        <v>30</v>
      </c>
      <c r="AV92" s="44">
        <f>VLOOKUP(Categorized!AR92,Rules!$F$125:$H$127,3,0)</f>
        <v>50</v>
      </c>
      <c r="AW92" s="44">
        <f>VLOOKUP(Categorized!AS92,Rules!$F$128:$H$130,3,0)</f>
        <v>30</v>
      </c>
      <c r="AX92" s="43">
        <f>VLOOKUP(Categorized!AT92,Rules!$F$131:$H$133,3,0)</f>
        <v>30</v>
      </c>
      <c r="AY92" s="44">
        <f>VLOOKUP(Categorized!AU92,Rules!$F$134:$H$136,3,0)</f>
        <v>30</v>
      </c>
      <c r="AZ92" s="44">
        <f>VLOOKUP(Categorized!AV92,Rules!$F$134:$H$136,3,0)</f>
        <v>30</v>
      </c>
      <c r="BA92" s="44">
        <f>VLOOKUP(Categorized!AW92,Rules!$F$139:$H$141,3,0)</f>
        <v>30</v>
      </c>
      <c r="BB92" s="256">
        <f t="array" ref="BB92">MMULT(AR92:BA92,Rules!$O$48:$O$57)</f>
        <v>42.564417177914102</v>
      </c>
      <c r="BC92" s="43">
        <f>VLOOKUP(Categorized!AX92,Rules!$F$142:$H$143,3,0)</f>
        <v>30</v>
      </c>
      <c r="BD92" s="43">
        <f>VLOOKUP(Categorized!AY92,Rules!$F$144:$H$145,3,0)</f>
        <v>90</v>
      </c>
      <c r="BE92" s="43">
        <f>VLOOKUP(Categorized!AZ92,Rules!$F$146:$H$147,3,0)</f>
        <v>30</v>
      </c>
      <c r="BF92" s="43">
        <f>VLOOKUP(Categorized!BA92,Rules!$F$148:$H$149,3,0)</f>
        <v>30</v>
      </c>
      <c r="BG92" s="43">
        <f>VLOOKUP(Categorized!BB92,Rules!$F$150:$H$151,3,0)</f>
        <v>30</v>
      </c>
      <c r="BH92" s="43">
        <f>VLOOKUP(Categorized!BC92,Rules!$F$152:$H$153,3,0)</f>
        <v>30</v>
      </c>
      <c r="BI92" s="43">
        <f>VLOOKUP(Categorized!BD92,Rules!$F$154:$H$155,3,0)</f>
        <v>90</v>
      </c>
      <c r="BJ92" s="43">
        <f>VLOOKUP(Categorized!BE92,Rules!$F$156:$H$157,3,0)</f>
        <v>30</v>
      </c>
      <c r="BK92" s="43">
        <f>VLOOKUP(Categorized!BF92,Rules!$F$158:$H$159,3,0)</f>
        <v>30</v>
      </c>
      <c r="BL92" s="43">
        <f>VLOOKUP(Categorized!BG92,Rules!$F$160:$H$161,3,0)</f>
        <v>30</v>
      </c>
      <c r="BM92" s="43">
        <f>VLOOKUP(Categorized!BH92,Rules!$F$162:$H$163,3,0)</f>
        <v>90</v>
      </c>
      <c r="BN92" s="43">
        <f>VLOOKUP(Categorized!BI92,Rules!$F$164:$H$165,3,0)</f>
        <v>90</v>
      </c>
      <c r="BO92" s="43">
        <f>VLOOKUP(Categorized!BJ92,Rules!$F$166:$H$167,3,0)</f>
        <v>90</v>
      </c>
      <c r="BP92" s="43">
        <f>VLOOKUP(Categorized!BK92,Rules!$F$168:$H$169,3,0)</f>
        <v>30</v>
      </c>
      <c r="BQ92" s="43">
        <f>VLOOKUP(Categorized!BL92,Rules!$F$170:$H$171,3,0)</f>
        <v>30</v>
      </c>
      <c r="BR92" s="43">
        <f>VLOOKUP(Categorized!BM92,Rules!$F$172:$H$173,3,0)</f>
        <v>30</v>
      </c>
      <c r="BS92" s="43">
        <f>VLOOKUP(Categorized!BN92,Rules!$F$174:$H$175,3,0)</f>
        <v>30</v>
      </c>
      <c r="BT92" s="43">
        <f>VLOOKUP(Categorized!BO92,Rules!$F$176:$H$177,3,0)</f>
        <v>95</v>
      </c>
      <c r="BU92" s="43">
        <f>VLOOKUP(Categorized!BP92,Rules!$F$178:$H$179,3,0)</f>
        <v>30</v>
      </c>
      <c r="BV92" s="43">
        <f>VLOOKUP(Categorized!BQ92,Rules!$F$180:$H$181,3,0)</f>
        <v>30</v>
      </c>
      <c r="BW92" s="43">
        <f>VLOOKUP(Categorized!BR92,Rules!$F$182:$H$183,3,0)</f>
        <v>30</v>
      </c>
      <c r="BX92" s="255">
        <f t="array" ref="BX92">MMULT(BC92:BW92,Rules!$O$60:$O$80)</f>
        <v>48.129816241849447</v>
      </c>
      <c r="BY92" s="43">
        <f>VLOOKUP(Categorized!BS92,Rules!$F$184:$H$185,3,0)</f>
        <v>30</v>
      </c>
      <c r="BZ92" s="43">
        <f>VLOOKUP(Categorized!BT92,Rules!$F$186:$H$187,3,0)</f>
        <v>90</v>
      </c>
      <c r="CA92" s="43">
        <f>VLOOKUP(Categorized!BU92,Rules!$F$188:$H$189,3,0)</f>
        <v>30</v>
      </c>
      <c r="CB92" s="43">
        <f>VLOOKUP(Categorized!BV92,Rules!$F$190:$H$191,3,0)</f>
        <v>90</v>
      </c>
      <c r="CC92" s="43">
        <f>VLOOKUP(Categorized!BW92,Rules!$F$192:$H$193,3,0)</f>
        <v>30</v>
      </c>
      <c r="CD92" s="255">
        <f t="array" ref="CD92">MMULT(BY92:CC92,Rules!$O$83:$O$87)</f>
        <v>54</v>
      </c>
      <c r="CE92" s="45">
        <v>0</v>
      </c>
      <c r="CF92" s="46">
        <v>0</v>
      </c>
    </row>
    <row r="93" spans="1:84" ht="18.5">
      <c r="A93" s="38">
        <v>2020</v>
      </c>
      <c r="B93" s="39" t="s">
        <v>140</v>
      </c>
      <c r="C93" s="41">
        <v>44932</v>
      </c>
      <c r="D93" s="42">
        <f>VLOOKUP(Categorized!F93,Rules!$F$4:$H$7,3,0)</f>
        <v>80</v>
      </c>
      <c r="E93" s="43">
        <f>VLOOKUP(Categorized!G93,Rules!$F$8:$H$9,3,0)</f>
        <v>90</v>
      </c>
      <c r="F93" s="43">
        <f>VLOOKUP(Categorized!H93,Rules!$F$10:$H$12,3,0)</f>
        <v>60</v>
      </c>
      <c r="G93" s="43">
        <f>VLOOKUP(Categorized!I93,Rules!$F$13:$H$16,3,0)</f>
        <v>95</v>
      </c>
      <c r="H93" s="43">
        <f>VLOOKUP(Categorized!BZ93,Rules!$F$243:$H$245,3,0)</f>
        <v>90</v>
      </c>
      <c r="I93" s="43">
        <f>VLOOKUP(Categorized!K93,Rules!$F$20:$H$27,3,0)</f>
        <v>60</v>
      </c>
      <c r="J93" s="43">
        <f>VLOOKUP(Categorized!CA93,Rules!$F$246:$H$252,3,0)</f>
        <v>70</v>
      </c>
      <c r="K93" s="43">
        <f>VLOOKUP(Categorized!M93,Rules!$F$29:$H$31,3,0)</f>
        <v>60</v>
      </c>
      <c r="L93" s="43">
        <f>VLOOKUP(Categorized!CB93,Rules!$F$253:$H$259,3,0)</f>
        <v>0</v>
      </c>
      <c r="M93" s="255" t="e">
        <f t="array" ref="M93">MMULT(D93:L93,Rules!$O$4:$O$11)</f>
        <v>#VALUE!</v>
      </c>
      <c r="N93" s="43">
        <f>VLOOKUP(Categorized!N93,Rules!$F$32:$H$33,3,0)</f>
        <v>60</v>
      </c>
      <c r="O93" s="43">
        <f>VLOOKUP(Categorized!O93,Rules!$F$34:$H$40,3,0)</f>
        <v>50</v>
      </c>
      <c r="P93" s="43">
        <f>VLOOKUP(Categorized!P93,Rules!$F$41:$H$42,3,0)</f>
        <v>30</v>
      </c>
      <c r="Q93" s="43">
        <f>VLOOKUP(Categorized!CC93,Rules!$F$231:$H$234,3,0)</f>
        <v>70</v>
      </c>
      <c r="R93" s="43">
        <f>VLOOKUP(Categorized!R93,Rules!$F$47:$H$51,3,0)</f>
        <v>30</v>
      </c>
      <c r="S93" s="43">
        <f>VLOOKUP(Categorized!S93,Rules!$F$52:$H$56,3,0)</f>
        <v>30</v>
      </c>
      <c r="T93" s="43">
        <f>VLOOKUP(Categorized!T93,Rules!$F$57:$H$58,3,0)</f>
        <v>80</v>
      </c>
      <c r="U93" s="255">
        <f t="array" ref="U93">MMULT(N93:T93,Rules!$O$14:$O$20)</f>
        <v>48.633217993079583</v>
      </c>
      <c r="V93" s="43">
        <f>VLOOKUP(Categorized!U93,Rules!$F$59:$H$60,3,0)</f>
        <v>20</v>
      </c>
      <c r="W93" s="43">
        <f>VLOOKUP(Categorized!V93,Rules!$F$61:$H$62,3,0)</f>
        <v>20</v>
      </c>
      <c r="X93" s="43">
        <f>VLOOKUP(Categorized!W93,Rules!$F$63:$H$64,3,0)</f>
        <v>80</v>
      </c>
      <c r="Y93" s="43">
        <f>VLOOKUP(Categorized!X93,Rules!$F$65:$H$66,3,0)</f>
        <v>20</v>
      </c>
      <c r="Z93" s="255">
        <f t="array" ref="Z93">MMULT(V93:Y93,Rules!$O$23:$O$26)</f>
        <v>26.666666666666664</v>
      </c>
      <c r="AA93" s="43">
        <f>VLOOKUP(Categorized!Y93,Rules!$F$67:$H$68,3,0)</f>
        <v>70</v>
      </c>
      <c r="AB93" s="43">
        <f>VLOOKUP(Categorized!Z93,Rules!$F$69:$H$70,3,0)</f>
        <v>80</v>
      </c>
      <c r="AC93" s="43">
        <f>VLOOKUP(Categorized!AA93,Rules!$F$71:$H$72,3,0)</f>
        <v>80</v>
      </c>
      <c r="AD93" s="43">
        <f>VLOOKUP(Categorized!AB93,Rules!$F$73:$H$74,3,0)</f>
        <v>30</v>
      </c>
      <c r="AE93" s="255">
        <f t="array" ref="AE93">MMULT(AA93:AD93,Rules!$O$29:$O$32)</f>
        <v>66.507936507936506</v>
      </c>
      <c r="AF93" s="43">
        <f>VLOOKUP(Categorized!AC93,Rules!$F$75:$H$76,3,0)</f>
        <v>30</v>
      </c>
      <c r="AG93" s="43">
        <f>VLOOKUP(Categorized!AD93,Rules!$F$77:$H$78,3,0)</f>
        <v>50</v>
      </c>
      <c r="AH93" s="43">
        <f>VLOOKUP(Categorized!AE93,Rules!$F$79:$H$84,3,0)</f>
        <v>30</v>
      </c>
      <c r="AI93" s="43">
        <f>VLOOKUP(Categorized!AF93,Rules!$F$85:$H$89,3,0)</f>
        <v>50</v>
      </c>
      <c r="AJ93" s="43">
        <f>VLOOKUP(Categorized!AG93,Rules!$F$90:$H$92,3,0)</f>
        <v>30</v>
      </c>
      <c r="AK93" s="43">
        <f>VLOOKUP(Categorized!AH93,Rules!$F$93:$H$96,3,0)</f>
        <v>30</v>
      </c>
      <c r="AL93" s="43">
        <f>VLOOKUP(Categorized!AI93,Rules!$F$97:$H$100,3,0)</f>
        <v>50</v>
      </c>
      <c r="AM93" s="43">
        <f>VLOOKUP(Categorized!AJ93,Rules!$F$101:$H$102,3,0)</f>
        <v>80</v>
      </c>
      <c r="AN93" s="43">
        <f>VLOOKUP(Categorized!CD93,Rules!$F$235:$H$237,3,0)</f>
        <v>95</v>
      </c>
      <c r="AO93" s="43">
        <f>VLOOKUP(Categorized!CE93,Rules!$F$238:$H$241,3,0)</f>
        <v>60</v>
      </c>
      <c r="AP93" s="43">
        <f>VLOOKUP(Categorized!AM93,Rules!$F$110:$H$113,3,0)</f>
        <v>70</v>
      </c>
      <c r="AQ93" s="255">
        <f t="array" ref="AQ93">MMULT(AF93:AP93,Rules!$O$35:$O$45)</f>
        <v>50.482954545454554</v>
      </c>
      <c r="AR93" s="44">
        <f>VLOOKUP(Categorized!AN93,Rules!$F$114:$H$116,3,0)</f>
        <v>90</v>
      </c>
      <c r="AS93" s="44">
        <f>VLOOKUP(Categorized!AO93,Rules!$F$117:$H$119,3,0)</f>
        <v>30</v>
      </c>
      <c r="AT93" s="44">
        <f>VLOOKUP(Categorized!AP93,Rules!$F$120:$H$122,3,0)</f>
        <v>30</v>
      </c>
      <c r="AU93" s="44">
        <f>VLOOKUP(Categorized!AQ93,Rules!$F$123:$H$124,3,0)</f>
        <v>30</v>
      </c>
      <c r="AV93" s="44">
        <f>VLOOKUP(Categorized!AR93,Rules!$F$125:$H$127,3,0)</f>
        <v>50</v>
      </c>
      <c r="AW93" s="44">
        <f>VLOOKUP(Categorized!AS93,Rules!$F$128:$H$130,3,0)</f>
        <v>30</v>
      </c>
      <c r="AX93" s="43">
        <f>VLOOKUP(Categorized!AT93,Rules!$F$131:$H$133,3,0)</f>
        <v>30</v>
      </c>
      <c r="AY93" s="44">
        <f>VLOOKUP(Categorized!AU93,Rules!$F$134:$H$136,3,0)</f>
        <v>30</v>
      </c>
      <c r="AZ93" s="44">
        <f>VLOOKUP(Categorized!AV93,Rules!$F$134:$H$136,3,0)</f>
        <v>45</v>
      </c>
      <c r="BA93" s="44">
        <f>VLOOKUP(Categorized!AW93,Rules!$F$139:$H$141,3,0)</f>
        <v>45</v>
      </c>
      <c r="BB93" s="256">
        <f t="array" ref="BB93">MMULT(AR93:BA93,Rules!$O$48:$O$57)</f>
        <v>40.226993865030678</v>
      </c>
      <c r="BC93" s="43">
        <f>VLOOKUP(Categorized!AX93,Rules!$F$142:$H$143,3,0)</f>
        <v>30</v>
      </c>
      <c r="BD93" s="43">
        <f>VLOOKUP(Categorized!AY93,Rules!$F$144:$H$145,3,0)</f>
        <v>30</v>
      </c>
      <c r="BE93" s="43">
        <f>VLOOKUP(Categorized!AZ93,Rules!$F$146:$H$147,3,0)</f>
        <v>30</v>
      </c>
      <c r="BF93" s="43">
        <f>VLOOKUP(Categorized!BA93,Rules!$F$148:$H$149,3,0)</f>
        <v>30</v>
      </c>
      <c r="BG93" s="43">
        <f>VLOOKUP(Categorized!BB93,Rules!$F$150:$H$151,3,0)</f>
        <v>30</v>
      </c>
      <c r="BH93" s="43">
        <f>VLOOKUP(Categorized!BC93,Rules!$F$152:$H$153,3,0)</f>
        <v>30</v>
      </c>
      <c r="BI93" s="43">
        <f>VLOOKUP(Categorized!BD93,Rules!$F$154:$H$155,3,0)</f>
        <v>90</v>
      </c>
      <c r="BJ93" s="43">
        <f>VLOOKUP(Categorized!BE93,Rules!$F$156:$H$157,3,0)</f>
        <v>30</v>
      </c>
      <c r="BK93" s="43">
        <f>VLOOKUP(Categorized!BF93,Rules!$F$158:$H$159,3,0)</f>
        <v>30</v>
      </c>
      <c r="BL93" s="43">
        <f>VLOOKUP(Categorized!BG93,Rules!$F$160:$H$161,3,0)</f>
        <v>30</v>
      </c>
      <c r="BM93" s="43">
        <f>VLOOKUP(Categorized!BH93,Rules!$F$162:$H$163,3,0)</f>
        <v>30</v>
      </c>
      <c r="BN93" s="43">
        <f>VLOOKUP(Categorized!BI93,Rules!$F$164:$H$165,3,0)</f>
        <v>90</v>
      </c>
      <c r="BO93" s="43">
        <f>VLOOKUP(Categorized!BJ93,Rules!$F$166:$H$167,3,0)</f>
        <v>90</v>
      </c>
      <c r="BP93" s="43">
        <f>VLOOKUP(Categorized!BK93,Rules!$F$168:$H$169,3,0)</f>
        <v>30</v>
      </c>
      <c r="BQ93" s="43">
        <f>VLOOKUP(Categorized!BL93,Rules!$F$170:$H$171,3,0)</f>
        <v>30</v>
      </c>
      <c r="BR93" s="43">
        <f>VLOOKUP(Categorized!BM93,Rules!$F$172:$H$173,3,0)</f>
        <v>30</v>
      </c>
      <c r="BS93" s="43">
        <f>VLOOKUP(Categorized!BN93,Rules!$F$174:$H$175,3,0)</f>
        <v>30</v>
      </c>
      <c r="BT93" s="43">
        <f>VLOOKUP(Categorized!BO93,Rules!$F$176:$H$177,3,0)</f>
        <v>30</v>
      </c>
      <c r="BU93" s="43">
        <f>VLOOKUP(Categorized!BP93,Rules!$F$178:$H$179,3,0)</f>
        <v>30</v>
      </c>
      <c r="BV93" s="43">
        <f>VLOOKUP(Categorized!BQ93,Rules!$F$180:$H$181,3,0)</f>
        <v>30</v>
      </c>
      <c r="BW93" s="43">
        <f>VLOOKUP(Categorized!BR93,Rules!$F$182:$H$183,3,0)</f>
        <v>30</v>
      </c>
      <c r="BX93" s="255">
        <f t="array" ref="BX93">MMULT(BC93:BW93,Rules!$O$60:$O$80)</f>
        <v>38.500296384113824</v>
      </c>
      <c r="BY93" s="43">
        <f>VLOOKUP(Categorized!BS93,Rules!$F$184:$H$185,3,0)</f>
        <v>30</v>
      </c>
      <c r="BZ93" s="43">
        <f>VLOOKUP(Categorized!BT93,Rules!$F$186:$H$187,3,0)</f>
        <v>90</v>
      </c>
      <c r="CA93" s="43">
        <f>VLOOKUP(Categorized!BU93,Rules!$F$188:$H$189,3,0)</f>
        <v>30</v>
      </c>
      <c r="CB93" s="43">
        <f>VLOOKUP(Categorized!BV93,Rules!$F$190:$H$191,3,0)</f>
        <v>90</v>
      </c>
      <c r="CC93" s="43">
        <f>VLOOKUP(Categorized!BW93,Rules!$F$192:$H$193,3,0)</f>
        <v>30</v>
      </c>
      <c r="CD93" s="255">
        <f t="array" ref="CD93">MMULT(BY93:CC93,Rules!$O$83:$O$87)</f>
        <v>54</v>
      </c>
      <c r="CE93" s="45">
        <v>0</v>
      </c>
      <c r="CF93" s="46">
        <v>0</v>
      </c>
    </row>
    <row r="94" spans="1:84" ht="18.5">
      <c r="A94" s="38">
        <v>2020</v>
      </c>
      <c r="B94" s="39" t="s">
        <v>141</v>
      </c>
      <c r="C94" s="41">
        <v>45365</v>
      </c>
      <c r="D94" s="42">
        <f>VLOOKUP(Categorized!F94,Rules!$F$4:$H$7,3,0)</f>
        <v>90</v>
      </c>
      <c r="E94" s="43">
        <f>VLOOKUP(Categorized!G94,Rules!$F$8:$H$9,3,0)</f>
        <v>60</v>
      </c>
      <c r="F94" s="43">
        <f>VLOOKUP(Categorized!H94,Rules!$F$10:$H$12,3,0)</f>
        <v>60</v>
      </c>
      <c r="G94" s="43">
        <f>VLOOKUP(Categorized!I94,Rules!$F$13:$H$16,3,0)</f>
        <v>95</v>
      </c>
      <c r="H94" s="43">
        <f>VLOOKUP(Categorized!BZ94,Rules!$F$243:$H$245,3,0)</f>
        <v>90</v>
      </c>
      <c r="I94" s="43">
        <f>VLOOKUP(Categorized!K94,Rules!$F$20:$H$27,3,0)</f>
        <v>60</v>
      </c>
      <c r="J94" s="43">
        <f>VLOOKUP(Categorized!CA94,Rules!$F$246:$H$252,3,0)</f>
        <v>70</v>
      </c>
      <c r="K94" s="43">
        <f>VLOOKUP(Categorized!M94,Rules!$F$29:$H$31,3,0)</f>
        <v>60</v>
      </c>
      <c r="L94" s="43">
        <f>VLOOKUP(Categorized!CB94,Rules!$F$253:$H$259,3,0)</f>
        <v>0</v>
      </c>
      <c r="M94" s="255" t="e">
        <f t="array" ref="M94">MMULT(D94:L94,Rules!$O$4:$O$11)</f>
        <v>#VALUE!</v>
      </c>
      <c r="N94" s="43">
        <f>VLOOKUP(Categorized!N94,Rules!$F$32:$H$33,3,0)</f>
        <v>60</v>
      </c>
      <c r="O94" s="43">
        <f>VLOOKUP(Categorized!O94,Rules!$F$34:$H$40,3,0)</f>
        <v>30</v>
      </c>
      <c r="P94" s="43">
        <f>VLOOKUP(Categorized!P94,Rules!$F$41:$H$42,3,0)</f>
        <v>30</v>
      </c>
      <c r="Q94" s="43">
        <f>VLOOKUP(Categorized!CC94,Rules!$F$231:$H$234,3,0)</f>
        <v>20</v>
      </c>
      <c r="R94" s="43">
        <f>VLOOKUP(Categorized!R94,Rules!$F$47:$H$51,3,0)</f>
        <v>30</v>
      </c>
      <c r="S94" s="43">
        <f>VLOOKUP(Categorized!S94,Rules!$F$52:$H$56,3,0)</f>
        <v>30</v>
      </c>
      <c r="T94" s="43">
        <f>VLOOKUP(Categorized!T94,Rules!$F$57:$H$58,3,0)</f>
        <v>80</v>
      </c>
      <c r="U94" s="255">
        <f t="array" ref="U94">MMULT(N94:T94,Rules!$O$14:$O$20)</f>
        <v>38.685121107266433</v>
      </c>
      <c r="V94" s="43">
        <f>VLOOKUP(Categorized!U94,Rules!$F$59:$H$60,3,0)</f>
        <v>20</v>
      </c>
      <c r="W94" s="43">
        <f>VLOOKUP(Categorized!V94,Rules!$F$61:$H$62,3,0)</f>
        <v>20</v>
      </c>
      <c r="X94" s="43">
        <f>VLOOKUP(Categorized!W94,Rules!$F$63:$H$64,3,0)</f>
        <v>80</v>
      </c>
      <c r="Y94" s="43">
        <f>VLOOKUP(Categorized!X94,Rules!$F$65:$H$66,3,0)</f>
        <v>20</v>
      </c>
      <c r="Z94" s="255">
        <f t="array" ref="Z94">MMULT(V94:Y94,Rules!$O$23:$O$26)</f>
        <v>26.666666666666664</v>
      </c>
      <c r="AA94" s="43">
        <f>VLOOKUP(Categorized!Y94,Rules!$F$67:$H$68,3,0)</f>
        <v>30</v>
      </c>
      <c r="AB94" s="43">
        <f>VLOOKUP(Categorized!Z94,Rules!$F$69:$H$70,3,0)</f>
        <v>30</v>
      </c>
      <c r="AC94" s="43">
        <f>VLOOKUP(Categorized!AA94,Rules!$F$71:$H$72,3,0)</f>
        <v>30</v>
      </c>
      <c r="AD94" s="43">
        <f>VLOOKUP(Categorized!AB94,Rules!$F$73:$H$74,3,0)</f>
        <v>30</v>
      </c>
      <c r="AE94" s="255">
        <f t="array" ref="AE94">MMULT(AA94:AD94,Rules!$O$29:$O$32)</f>
        <v>30</v>
      </c>
      <c r="AF94" s="43">
        <f>VLOOKUP(Categorized!AC94,Rules!$F$75:$H$76,3,0)</f>
        <v>80</v>
      </c>
      <c r="AG94" s="43">
        <f>VLOOKUP(Categorized!AD94,Rules!$F$77:$H$78,3,0)</f>
        <v>80</v>
      </c>
      <c r="AH94" s="43">
        <f>VLOOKUP(Categorized!AE94,Rules!$F$79:$H$84,3,0)</f>
        <v>85</v>
      </c>
      <c r="AI94" s="43">
        <f>VLOOKUP(Categorized!AF94,Rules!$F$85:$H$89,3,0)</f>
        <v>80</v>
      </c>
      <c r="AJ94" s="43">
        <f>VLOOKUP(Categorized!AG94,Rules!$F$90:$H$92,3,0)</f>
        <v>30</v>
      </c>
      <c r="AK94" s="43">
        <f>VLOOKUP(Categorized!AH94,Rules!$F$93:$H$96,3,0)</f>
        <v>30</v>
      </c>
      <c r="AL94" s="43">
        <f>VLOOKUP(Categorized!AI94,Rules!$F$97:$H$100,3,0)</f>
        <v>80</v>
      </c>
      <c r="AM94" s="43">
        <f>VLOOKUP(Categorized!AJ94,Rules!$F$101:$H$102,3,0)</f>
        <v>30</v>
      </c>
      <c r="AN94" s="43">
        <f>VLOOKUP(Categorized!CD94,Rules!$F$235:$H$237,3,0)</f>
        <v>70</v>
      </c>
      <c r="AO94" s="43">
        <f>VLOOKUP(Categorized!CE94,Rules!$F$238:$H$241,3,0)</f>
        <v>60</v>
      </c>
      <c r="AP94" s="43">
        <f>VLOOKUP(Categorized!AM94,Rules!$F$110:$H$113,3,0)</f>
        <v>70</v>
      </c>
      <c r="AQ94" s="255">
        <f t="array" ref="AQ94">MMULT(AF94:AP94,Rules!$O$35:$O$45)</f>
        <v>63.022727272727273</v>
      </c>
      <c r="AR94" s="44">
        <f>VLOOKUP(Categorized!AN94,Rules!$F$114:$H$116,3,0)</f>
        <v>30</v>
      </c>
      <c r="AS94" s="44">
        <f>VLOOKUP(Categorized!AO94,Rules!$F$117:$H$119,3,0)</f>
        <v>30</v>
      </c>
      <c r="AT94" s="44">
        <f>VLOOKUP(Categorized!AP94,Rules!$F$120:$H$122,3,0)</f>
        <v>30</v>
      </c>
      <c r="AU94" s="44">
        <f>VLOOKUP(Categorized!AQ94,Rules!$F$123:$H$124,3,0)</f>
        <v>30</v>
      </c>
      <c r="AV94" s="44">
        <f>VLOOKUP(Categorized!AR94,Rules!$F$125:$H$127,3,0)</f>
        <v>50</v>
      </c>
      <c r="AW94" s="44">
        <f>VLOOKUP(Categorized!AS94,Rules!$F$128:$H$130,3,0)</f>
        <v>30</v>
      </c>
      <c r="AX94" s="43">
        <f>VLOOKUP(Categorized!AT94,Rules!$F$131:$H$133,3,0)</f>
        <v>30</v>
      </c>
      <c r="AY94" s="44">
        <f>VLOOKUP(Categorized!AU94,Rules!$F$134:$H$136,3,0)</f>
        <v>30</v>
      </c>
      <c r="AZ94" s="44">
        <f>VLOOKUP(Categorized!AV94,Rules!$F$134:$H$136,3,0)</f>
        <v>45</v>
      </c>
      <c r="BA94" s="44">
        <f>VLOOKUP(Categorized!AW94,Rules!$F$139:$H$141,3,0)</f>
        <v>45</v>
      </c>
      <c r="BB94" s="256">
        <f t="array" ref="BB94">MMULT(AR94:BA94,Rules!$O$48:$O$57)</f>
        <v>35.073619631901842</v>
      </c>
      <c r="BC94" s="43">
        <f>VLOOKUP(Categorized!AX94,Rules!$F$142:$H$143,3,0)</f>
        <v>30</v>
      </c>
      <c r="BD94" s="43">
        <f>VLOOKUP(Categorized!AY94,Rules!$F$144:$H$145,3,0)</f>
        <v>30</v>
      </c>
      <c r="BE94" s="43">
        <f>VLOOKUP(Categorized!AZ94,Rules!$F$146:$H$147,3,0)</f>
        <v>30</v>
      </c>
      <c r="BF94" s="43">
        <f>VLOOKUP(Categorized!BA94,Rules!$F$148:$H$149,3,0)</f>
        <v>30</v>
      </c>
      <c r="BG94" s="43">
        <f>VLOOKUP(Categorized!BB94,Rules!$F$150:$H$151,3,0)</f>
        <v>30</v>
      </c>
      <c r="BH94" s="43">
        <f>VLOOKUP(Categorized!BC94,Rules!$F$152:$H$153,3,0)</f>
        <v>30</v>
      </c>
      <c r="BI94" s="43">
        <f>VLOOKUP(Categorized!BD94,Rules!$F$154:$H$155,3,0)</f>
        <v>90</v>
      </c>
      <c r="BJ94" s="43">
        <f>VLOOKUP(Categorized!BE94,Rules!$F$156:$H$157,3,0)</f>
        <v>30</v>
      </c>
      <c r="BK94" s="43">
        <f>VLOOKUP(Categorized!BF94,Rules!$F$158:$H$159,3,0)</f>
        <v>30</v>
      </c>
      <c r="BL94" s="43">
        <f>VLOOKUP(Categorized!BG94,Rules!$F$160:$H$161,3,0)</f>
        <v>30</v>
      </c>
      <c r="BM94" s="43">
        <f>VLOOKUP(Categorized!BH94,Rules!$F$162:$H$163,3,0)</f>
        <v>90</v>
      </c>
      <c r="BN94" s="43">
        <f>VLOOKUP(Categorized!BI94,Rules!$F$164:$H$165,3,0)</f>
        <v>90</v>
      </c>
      <c r="BO94" s="43">
        <f>VLOOKUP(Categorized!BJ94,Rules!$F$166:$H$167,3,0)</f>
        <v>90</v>
      </c>
      <c r="BP94" s="43">
        <f>VLOOKUP(Categorized!BK94,Rules!$F$168:$H$169,3,0)</f>
        <v>30</v>
      </c>
      <c r="BQ94" s="43">
        <f>VLOOKUP(Categorized!BL94,Rules!$F$170:$H$171,3,0)</f>
        <v>30</v>
      </c>
      <c r="BR94" s="43">
        <f>VLOOKUP(Categorized!BM94,Rules!$F$172:$H$173,3,0)</f>
        <v>30</v>
      </c>
      <c r="BS94" s="43">
        <f>VLOOKUP(Categorized!BN94,Rules!$F$174:$H$175,3,0)</f>
        <v>30</v>
      </c>
      <c r="BT94" s="43">
        <f>VLOOKUP(Categorized!BO94,Rules!$F$176:$H$177,3,0)</f>
        <v>30</v>
      </c>
      <c r="BU94" s="43">
        <f>VLOOKUP(Categorized!BP94,Rules!$F$178:$H$179,3,0)</f>
        <v>30</v>
      </c>
      <c r="BV94" s="43">
        <f>VLOOKUP(Categorized!BQ94,Rules!$F$180:$H$181,3,0)</f>
        <v>30</v>
      </c>
      <c r="BW94" s="43">
        <f>VLOOKUP(Categorized!BR94,Rules!$F$182:$H$183,3,0)</f>
        <v>30</v>
      </c>
      <c r="BX94" s="255">
        <f t="array" ref="BX94">MMULT(BC94:BW94,Rules!$O$60:$O$80)</f>
        <v>41.701244813278024</v>
      </c>
      <c r="BY94" s="43">
        <f>VLOOKUP(Categorized!BS94,Rules!$F$184:$H$185,3,0)</f>
        <v>30</v>
      </c>
      <c r="BZ94" s="43">
        <f>VLOOKUP(Categorized!BT94,Rules!$F$186:$H$187,3,0)</f>
        <v>30</v>
      </c>
      <c r="CA94" s="43">
        <f>VLOOKUP(Categorized!BU94,Rules!$F$188:$H$189,3,0)</f>
        <v>30</v>
      </c>
      <c r="CB94" s="43">
        <f>VLOOKUP(Categorized!BV94,Rules!$F$190:$H$191,3,0)</f>
        <v>30</v>
      </c>
      <c r="CC94" s="43">
        <f>VLOOKUP(Categorized!BW94,Rules!$F$192:$H$193,3,0)</f>
        <v>30</v>
      </c>
      <c r="CD94" s="255">
        <f t="array" ref="CD94">MMULT(BY94:CC94,Rules!$O$83:$O$87)</f>
        <v>30</v>
      </c>
      <c r="CE94" s="45">
        <v>0</v>
      </c>
      <c r="CF94" s="46">
        <v>0</v>
      </c>
    </row>
    <row r="95" spans="1:84" ht="18.5">
      <c r="A95" s="38">
        <v>2020</v>
      </c>
      <c r="B95" s="39" t="s">
        <v>142</v>
      </c>
      <c r="C95" s="41">
        <v>33006</v>
      </c>
      <c r="D95" s="42">
        <f>VLOOKUP(Categorized!F95,Rules!$F$4:$H$7,3,0)</f>
        <v>80</v>
      </c>
      <c r="E95" s="43">
        <f>VLOOKUP(Categorized!G95,Rules!$F$8:$H$9,3,0)</f>
        <v>60</v>
      </c>
      <c r="F95" s="43">
        <f>VLOOKUP(Categorized!H95,Rules!$F$10:$H$12,3,0)</f>
        <v>60</v>
      </c>
      <c r="G95" s="43">
        <f>VLOOKUP(Categorized!I95,Rules!$F$13:$H$16,3,0)</f>
        <v>95</v>
      </c>
      <c r="H95" s="43">
        <f>VLOOKUP(Categorized!BZ95,Rules!$F$243:$H$245,3,0)</f>
        <v>90</v>
      </c>
      <c r="I95" s="43">
        <f>VLOOKUP(Categorized!K95,Rules!$F$20:$H$27,3,0)</f>
        <v>60</v>
      </c>
      <c r="J95" s="43">
        <f>VLOOKUP(Categorized!CA95,Rules!$F$246:$H$252,3,0)</f>
        <v>70</v>
      </c>
      <c r="K95" s="43">
        <f>VLOOKUP(Categorized!M95,Rules!$F$29:$H$31,3,0)</f>
        <v>70</v>
      </c>
      <c r="L95" s="43">
        <f>VLOOKUP(Categorized!CB95,Rules!$F$253:$H$259,3,0)</f>
        <v>0</v>
      </c>
      <c r="M95" s="255" t="e">
        <f t="array" ref="M95">MMULT(D95:L95,Rules!$O$4:$O$11)</f>
        <v>#VALUE!</v>
      </c>
      <c r="N95" s="43">
        <f>VLOOKUP(Categorized!N95,Rules!$F$32:$H$33,3,0)</f>
        <v>90</v>
      </c>
      <c r="O95" s="43">
        <f>VLOOKUP(Categorized!O95,Rules!$F$34:$H$40,3,0)</f>
        <v>30</v>
      </c>
      <c r="P95" s="43">
        <f>VLOOKUP(Categorized!P95,Rules!$F$41:$H$42,3,0)</f>
        <v>30</v>
      </c>
      <c r="Q95" s="43">
        <f>VLOOKUP(Categorized!CC95,Rules!$F$231:$H$234,3,0)</f>
        <v>20</v>
      </c>
      <c r="R95" s="43">
        <f>VLOOKUP(Categorized!R95,Rules!$F$47:$H$51,3,0)</f>
        <v>30</v>
      </c>
      <c r="S95" s="43">
        <f>VLOOKUP(Categorized!S95,Rules!$F$52:$H$56,3,0)</f>
        <v>30</v>
      </c>
      <c r="T95" s="43">
        <f>VLOOKUP(Categorized!T95,Rules!$F$57:$H$58,3,0)</f>
        <v>30</v>
      </c>
      <c r="U95" s="255">
        <f t="array" ref="U95">MMULT(N95:T95,Rules!$O$14:$O$20)</f>
        <v>35.830449826989621</v>
      </c>
      <c r="V95" s="43">
        <f>VLOOKUP(Categorized!U95,Rules!$F$59:$H$60,3,0)</f>
        <v>80</v>
      </c>
      <c r="W95" s="43">
        <f>VLOOKUP(Categorized!V95,Rules!$F$61:$H$62,3,0)</f>
        <v>20</v>
      </c>
      <c r="X95" s="43">
        <f>VLOOKUP(Categorized!W95,Rules!$F$63:$H$64,3,0)</f>
        <v>80</v>
      </c>
      <c r="Y95" s="43">
        <f>VLOOKUP(Categorized!X95,Rules!$F$65:$H$66,3,0)</f>
        <v>20</v>
      </c>
      <c r="Z95" s="255">
        <f t="array" ref="Z95">MMULT(V95:Y95,Rules!$O$23:$O$26)</f>
        <v>46.666666666666664</v>
      </c>
      <c r="AA95" s="43">
        <f>VLOOKUP(Categorized!Y95,Rules!$F$67:$H$68,3,0)</f>
        <v>70</v>
      </c>
      <c r="AB95" s="43">
        <f>VLOOKUP(Categorized!Z95,Rules!$F$69:$H$70,3,0)</f>
        <v>80</v>
      </c>
      <c r="AC95" s="43">
        <f>VLOOKUP(Categorized!AA95,Rules!$F$71:$H$72,3,0)</f>
        <v>30</v>
      </c>
      <c r="AD95" s="43">
        <f>VLOOKUP(Categorized!AB95,Rules!$F$73:$H$74,3,0)</f>
        <v>30</v>
      </c>
      <c r="AE95" s="255">
        <f t="array" ref="AE95">MMULT(AA95:AD95,Rules!$O$29:$O$32)</f>
        <v>53.809523809523803</v>
      </c>
      <c r="AF95" s="43">
        <f>VLOOKUP(Categorized!AC95,Rules!$F$75:$H$76,3,0)</f>
        <v>80</v>
      </c>
      <c r="AG95" s="43">
        <f>VLOOKUP(Categorized!AD95,Rules!$F$77:$H$78,3,0)</f>
        <v>50</v>
      </c>
      <c r="AH95" s="43">
        <f>VLOOKUP(Categorized!AE95,Rules!$F$79:$H$84,3,0)</f>
        <v>50</v>
      </c>
      <c r="AI95" s="43">
        <f>VLOOKUP(Categorized!AF95,Rules!$F$85:$H$89,3,0)</f>
        <v>50</v>
      </c>
      <c r="AJ95" s="43">
        <f>VLOOKUP(Categorized!AG95,Rules!$F$90:$H$92,3,0)</f>
        <v>30</v>
      </c>
      <c r="AK95" s="43">
        <f>VLOOKUP(Categorized!AH95,Rules!$F$93:$H$96,3,0)</f>
        <v>30</v>
      </c>
      <c r="AL95" s="43">
        <f>VLOOKUP(Categorized!AI95,Rules!$F$97:$H$100,3,0)</f>
        <v>50</v>
      </c>
      <c r="AM95" s="43">
        <f>VLOOKUP(Categorized!AJ95,Rules!$F$101:$H$102,3,0)</f>
        <v>30</v>
      </c>
      <c r="AN95" s="43">
        <f>VLOOKUP(Categorized!CD95,Rules!$F$235:$H$237,3,0)</f>
        <v>95</v>
      </c>
      <c r="AO95" s="43">
        <f>VLOOKUP(Categorized!CE95,Rules!$F$238:$H$241,3,0)</f>
        <v>60</v>
      </c>
      <c r="AP95" s="43">
        <f>VLOOKUP(Categorized!AM95,Rules!$F$110:$H$113,3,0)</f>
        <v>70</v>
      </c>
      <c r="AQ95" s="255">
        <f t="array" ref="AQ95">MMULT(AF95:AP95,Rules!$O$35:$O$45)</f>
        <v>53.312500000000007</v>
      </c>
      <c r="AR95" s="44">
        <f>VLOOKUP(Categorized!AN95,Rules!$F$114:$H$116,3,0)</f>
        <v>30</v>
      </c>
      <c r="AS95" s="44">
        <f>VLOOKUP(Categorized!AO95,Rules!$F$117:$H$119,3,0)</f>
        <v>30</v>
      </c>
      <c r="AT95" s="44">
        <f>VLOOKUP(Categorized!AP95,Rules!$F$120:$H$122,3,0)</f>
        <v>30</v>
      </c>
      <c r="AU95" s="44">
        <f>VLOOKUP(Categorized!AQ95,Rules!$F$123:$H$124,3,0)</f>
        <v>30</v>
      </c>
      <c r="AV95" s="44">
        <f>VLOOKUP(Categorized!AR95,Rules!$F$125:$H$127,3,0)</f>
        <v>50</v>
      </c>
      <c r="AW95" s="44">
        <f>VLOOKUP(Categorized!AS95,Rules!$F$128:$H$130,3,0)</f>
        <v>30</v>
      </c>
      <c r="AX95" s="43">
        <f>VLOOKUP(Categorized!AT95,Rules!$F$131:$H$133,3,0)</f>
        <v>30</v>
      </c>
      <c r="AY95" s="44">
        <f>VLOOKUP(Categorized!AU95,Rules!$F$134:$H$136,3,0)</f>
        <v>30</v>
      </c>
      <c r="AZ95" s="44">
        <f>VLOOKUP(Categorized!AV95,Rules!$F$134:$H$136,3,0)</f>
        <v>45</v>
      </c>
      <c r="BA95" s="44">
        <f>VLOOKUP(Categorized!AW95,Rules!$F$139:$H$141,3,0)</f>
        <v>45</v>
      </c>
      <c r="BB95" s="256">
        <f t="array" ref="BB95">MMULT(AR95:BA95,Rules!$O$48:$O$57)</f>
        <v>35.073619631901842</v>
      </c>
      <c r="BC95" s="43">
        <f>VLOOKUP(Categorized!AX95,Rules!$F$142:$H$143,3,0)</f>
        <v>30</v>
      </c>
      <c r="BD95" s="43">
        <f>VLOOKUP(Categorized!AY95,Rules!$F$144:$H$145,3,0)</f>
        <v>30</v>
      </c>
      <c r="BE95" s="43">
        <f>VLOOKUP(Categorized!AZ95,Rules!$F$146:$H$147,3,0)</f>
        <v>30</v>
      </c>
      <c r="BF95" s="43">
        <f>VLOOKUP(Categorized!BA95,Rules!$F$148:$H$149,3,0)</f>
        <v>30</v>
      </c>
      <c r="BG95" s="43">
        <f>VLOOKUP(Categorized!BB95,Rules!$F$150:$H$151,3,0)</f>
        <v>90</v>
      </c>
      <c r="BH95" s="43">
        <f>VLOOKUP(Categorized!BC95,Rules!$F$152:$H$153,3,0)</f>
        <v>30</v>
      </c>
      <c r="BI95" s="43">
        <f>VLOOKUP(Categorized!BD95,Rules!$F$154:$H$155,3,0)</f>
        <v>90</v>
      </c>
      <c r="BJ95" s="43">
        <f>VLOOKUP(Categorized!BE95,Rules!$F$156:$H$157,3,0)</f>
        <v>30</v>
      </c>
      <c r="BK95" s="43">
        <f>VLOOKUP(Categorized!BF95,Rules!$F$158:$H$159,3,0)</f>
        <v>30</v>
      </c>
      <c r="BL95" s="43">
        <f>VLOOKUP(Categorized!BG95,Rules!$F$160:$H$161,3,0)</f>
        <v>30</v>
      </c>
      <c r="BM95" s="43">
        <f>VLOOKUP(Categorized!BH95,Rules!$F$162:$H$163,3,0)</f>
        <v>30</v>
      </c>
      <c r="BN95" s="43">
        <f>VLOOKUP(Categorized!BI95,Rules!$F$164:$H$165,3,0)</f>
        <v>90</v>
      </c>
      <c r="BO95" s="43">
        <f>VLOOKUP(Categorized!BJ95,Rules!$F$166:$H$167,3,0)</f>
        <v>90</v>
      </c>
      <c r="BP95" s="43">
        <f>VLOOKUP(Categorized!BK95,Rules!$F$168:$H$169,3,0)</f>
        <v>30</v>
      </c>
      <c r="BQ95" s="43">
        <f>VLOOKUP(Categorized!BL95,Rules!$F$170:$H$171,3,0)</f>
        <v>30</v>
      </c>
      <c r="BR95" s="43">
        <f>VLOOKUP(Categorized!BM95,Rules!$F$172:$H$173,3,0)</f>
        <v>30</v>
      </c>
      <c r="BS95" s="43">
        <f>VLOOKUP(Categorized!BN95,Rules!$F$174:$H$175,3,0)</f>
        <v>90</v>
      </c>
      <c r="BT95" s="43">
        <f>VLOOKUP(Categorized!BO95,Rules!$F$176:$H$177,3,0)</f>
        <v>30</v>
      </c>
      <c r="BU95" s="43">
        <f>VLOOKUP(Categorized!BP95,Rules!$F$178:$H$179,3,0)</f>
        <v>30</v>
      </c>
      <c r="BV95" s="43">
        <f>VLOOKUP(Categorized!BQ95,Rules!$F$180:$H$181,3,0)</f>
        <v>90</v>
      </c>
      <c r="BW95" s="43">
        <f>VLOOKUP(Categorized!BR95,Rules!$F$182:$H$183,3,0)</f>
        <v>30</v>
      </c>
      <c r="BX95" s="255">
        <f t="array" ref="BX95">MMULT(BC95:BW95,Rules!$O$60:$O$80)</f>
        <v>46.893894487255501</v>
      </c>
      <c r="BY95" s="43">
        <f>VLOOKUP(Categorized!BS95,Rules!$F$184:$H$185,3,0)</f>
        <v>30</v>
      </c>
      <c r="BZ95" s="43">
        <f>VLOOKUP(Categorized!BT95,Rules!$F$186:$H$187,3,0)</f>
        <v>30</v>
      </c>
      <c r="CA95" s="43">
        <f>VLOOKUP(Categorized!BU95,Rules!$F$188:$H$189,3,0)</f>
        <v>30</v>
      </c>
      <c r="CB95" s="43">
        <f>VLOOKUP(Categorized!BV95,Rules!$F$190:$H$191,3,0)</f>
        <v>30</v>
      </c>
      <c r="CC95" s="43">
        <f>VLOOKUP(Categorized!BW95,Rules!$F$192:$H$193,3,0)</f>
        <v>30</v>
      </c>
      <c r="CD95" s="255">
        <f t="array" ref="CD95">MMULT(BY95:CC95,Rules!$O$83:$O$87)</f>
        <v>30</v>
      </c>
      <c r="CE95" s="45">
        <v>0</v>
      </c>
      <c r="CF95" s="46">
        <v>0</v>
      </c>
    </row>
    <row r="96" spans="1:84" ht="18.5">
      <c r="A96" s="38">
        <v>2020</v>
      </c>
      <c r="B96" s="39" t="s">
        <v>143</v>
      </c>
      <c r="C96" s="41">
        <v>44240</v>
      </c>
      <c r="D96" s="42">
        <f>VLOOKUP(Categorized!F96,Rules!$F$4:$H$7,3,0)</f>
        <v>90</v>
      </c>
      <c r="E96" s="43">
        <f>VLOOKUP(Categorized!G96,Rules!$F$8:$H$9,3,0)</f>
        <v>60</v>
      </c>
      <c r="F96" s="43">
        <f>VLOOKUP(Categorized!H96,Rules!$F$10:$H$12,3,0)</f>
        <v>60</v>
      </c>
      <c r="G96" s="43">
        <f>VLOOKUP(Categorized!I96,Rules!$F$13:$H$16,3,0)</f>
        <v>95</v>
      </c>
      <c r="H96" s="43">
        <f>VLOOKUP(Categorized!BZ96,Rules!$F$243:$H$245,3,0)</f>
        <v>90</v>
      </c>
      <c r="I96" s="43">
        <f>VLOOKUP(Categorized!K96,Rules!$F$20:$H$27,3,0)</f>
        <v>60</v>
      </c>
      <c r="J96" s="43">
        <f>VLOOKUP(Categorized!CA96,Rules!$F$246:$H$252,3,0)</f>
        <v>70</v>
      </c>
      <c r="K96" s="43">
        <f>VLOOKUP(Categorized!M96,Rules!$F$29:$H$31,3,0)</f>
        <v>60</v>
      </c>
      <c r="L96" s="43">
        <f>VLOOKUP(Categorized!CB96,Rules!$F$253:$H$259,3,0)</f>
        <v>0</v>
      </c>
      <c r="M96" s="255" t="e">
        <f t="array" ref="M96">MMULT(D96:L96,Rules!$O$4:$O$11)</f>
        <v>#VALUE!</v>
      </c>
      <c r="N96" s="43">
        <f>VLOOKUP(Categorized!N96,Rules!$F$32:$H$33,3,0)</f>
        <v>90</v>
      </c>
      <c r="O96" s="43">
        <f>VLOOKUP(Categorized!O96,Rules!$F$34:$H$40,3,0)</f>
        <v>50</v>
      </c>
      <c r="P96" s="43">
        <f>VLOOKUP(Categorized!P96,Rules!$F$41:$H$42,3,0)</f>
        <v>30</v>
      </c>
      <c r="Q96" s="43">
        <f>VLOOKUP(Categorized!CC96,Rules!$F$231:$H$234,3,0)</f>
        <v>20</v>
      </c>
      <c r="R96" s="43">
        <f>VLOOKUP(Categorized!R96,Rules!$F$47:$H$51,3,0)</f>
        <v>30</v>
      </c>
      <c r="S96" s="43">
        <f>VLOOKUP(Categorized!S96,Rules!$F$52:$H$56,3,0)</f>
        <v>30</v>
      </c>
      <c r="T96" s="43">
        <f>VLOOKUP(Categorized!T96,Rules!$F$57:$H$58,3,0)</f>
        <v>30</v>
      </c>
      <c r="U96" s="255">
        <f t="array" ref="U96">MMULT(N96:T96,Rules!$O$14:$O$20)</f>
        <v>38.598615916955012</v>
      </c>
      <c r="V96" s="43">
        <f>VLOOKUP(Categorized!U96,Rules!$F$59:$H$60,3,0)</f>
        <v>80</v>
      </c>
      <c r="W96" s="43">
        <f>VLOOKUP(Categorized!V96,Rules!$F$61:$H$62,3,0)</f>
        <v>20</v>
      </c>
      <c r="X96" s="43">
        <f>VLOOKUP(Categorized!W96,Rules!$F$63:$H$64,3,0)</f>
        <v>80</v>
      </c>
      <c r="Y96" s="43">
        <f>VLOOKUP(Categorized!X96,Rules!$F$65:$H$66,3,0)</f>
        <v>20</v>
      </c>
      <c r="Z96" s="255">
        <f t="array" ref="Z96">MMULT(V96:Y96,Rules!$O$23:$O$26)</f>
        <v>46.666666666666664</v>
      </c>
      <c r="AA96" s="43">
        <f>VLOOKUP(Categorized!Y96,Rules!$F$67:$H$68,3,0)</f>
        <v>70</v>
      </c>
      <c r="AB96" s="43">
        <f>VLOOKUP(Categorized!Z96,Rules!$F$69:$H$70,3,0)</f>
        <v>80</v>
      </c>
      <c r="AC96" s="43">
        <f>VLOOKUP(Categorized!AA96,Rules!$F$71:$H$72,3,0)</f>
        <v>80</v>
      </c>
      <c r="AD96" s="43">
        <f>VLOOKUP(Categorized!AB96,Rules!$F$73:$H$74,3,0)</f>
        <v>60</v>
      </c>
      <c r="AE96" s="255">
        <f t="array" ref="AE96">MMULT(AA96:AD96,Rules!$O$29:$O$32)</f>
        <v>73.174603174603163</v>
      </c>
      <c r="AF96" s="43">
        <f>VLOOKUP(Categorized!AC96,Rules!$F$75:$H$76,3,0)</f>
        <v>80</v>
      </c>
      <c r="AG96" s="43">
        <f>VLOOKUP(Categorized!AD96,Rules!$F$77:$H$78,3,0)</f>
        <v>80</v>
      </c>
      <c r="AH96" s="43">
        <f>VLOOKUP(Categorized!AE96,Rules!$F$79:$H$84,3,0)</f>
        <v>50</v>
      </c>
      <c r="AI96" s="43">
        <f>VLOOKUP(Categorized!AF96,Rules!$F$85:$H$89,3,0)</f>
        <v>30</v>
      </c>
      <c r="AJ96" s="43">
        <f>VLOOKUP(Categorized!AG96,Rules!$F$90:$H$92,3,0)</f>
        <v>30</v>
      </c>
      <c r="AK96" s="43">
        <f>VLOOKUP(Categorized!AH96,Rules!$F$93:$H$96,3,0)</f>
        <v>30</v>
      </c>
      <c r="AL96" s="43">
        <f>VLOOKUP(Categorized!AI96,Rules!$F$97:$H$100,3,0)</f>
        <v>30</v>
      </c>
      <c r="AM96" s="43">
        <f>VLOOKUP(Categorized!AJ96,Rules!$F$101:$H$102,3,0)</f>
        <v>30</v>
      </c>
      <c r="AN96" s="43">
        <f>VLOOKUP(Categorized!CD96,Rules!$F$235:$H$237,3,0)</f>
        <v>95</v>
      </c>
      <c r="AO96" s="43">
        <f>VLOOKUP(Categorized!CE96,Rules!$F$238:$H$241,3,0)</f>
        <v>60</v>
      </c>
      <c r="AP96" s="43">
        <f>VLOOKUP(Categorized!AM96,Rules!$F$110:$H$113,3,0)</f>
        <v>70</v>
      </c>
      <c r="AQ96" s="255">
        <f t="array" ref="AQ96">MMULT(AF96:AP96,Rules!$O$35:$O$45)</f>
        <v>51.835227272727273</v>
      </c>
      <c r="AR96" s="44">
        <f>VLOOKUP(Categorized!AN96,Rules!$F$114:$H$116,3,0)</f>
        <v>30</v>
      </c>
      <c r="AS96" s="44">
        <f>VLOOKUP(Categorized!AO96,Rules!$F$117:$H$119,3,0)</f>
        <v>30</v>
      </c>
      <c r="AT96" s="44">
        <f>VLOOKUP(Categorized!AP96,Rules!$F$120:$H$122,3,0)</f>
        <v>30</v>
      </c>
      <c r="AU96" s="44">
        <f>VLOOKUP(Categorized!AQ96,Rules!$F$123:$H$124,3,0)</f>
        <v>30</v>
      </c>
      <c r="AV96" s="44">
        <f>VLOOKUP(Categorized!AR96,Rules!$F$125:$H$127,3,0)</f>
        <v>50</v>
      </c>
      <c r="AW96" s="44">
        <f>VLOOKUP(Categorized!AS96,Rules!$F$128:$H$130,3,0)</f>
        <v>30</v>
      </c>
      <c r="AX96" s="43">
        <f>VLOOKUP(Categorized!AT96,Rules!$F$131:$H$133,3,0)</f>
        <v>30</v>
      </c>
      <c r="AY96" s="44">
        <f>VLOOKUP(Categorized!AU96,Rules!$F$134:$H$136,3,0)</f>
        <v>30</v>
      </c>
      <c r="AZ96" s="44">
        <f>VLOOKUP(Categorized!AV96,Rules!$F$134:$H$136,3,0)</f>
        <v>45</v>
      </c>
      <c r="BA96" s="44">
        <f>VLOOKUP(Categorized!AW96,Rules!$F$139:$H$141,3,0)</f>
        <v>45</v>
      </c>
      <c r="BB96" s="256">
        <f t="array" ref="BB96">MMULT(AR96:BA96,Rules!$O$48:$O$57)</f>
        <v>35.073619631901842</v>
      </c>
      <c r="BC96" s="43">
        <f>VLOOKUP(Categorized!AX96,Rules!$F$142:$H$143,3,0)</f>
        <v>30</v>
      </c>
      <c r="BD96" s="43">
        <f>VLOOKUP(Categorized!AY96,Rules!$F$144:$H$145,3,0)</f>
        <v>30</v>
      </c>
      <c r="BE96" s="43">
        <f>VLOOKUP(Categorized!AZ96,Rules!$F$146:$H$147,3,0)</f>
        <v>30</v>
      </c>
      <c r="BF96" s="43">
        <f>VLOOKUP(Categorized!BA96,Rules!$F$148:$H$149,3,0)</f>
        <v>30</v>
      </c>
      <c r="BG96" s="43">
        <f>VLOOKUP(Categorized!BB96,Rules!$F$150:$H$151,3,0)</f>
        <v>30</v>
      </c>
      <c r="BH96" s="43">
        <f>VLOOKUP(Categorized!BC96,Rules!$F$152:$H$153,3,0)</f>
        <v>30</v>
      </c>
      <c r="BI96" s="43">
        <f>VLOOKUP(Categorized!BD96,Rules!$F$154:$H$155,3,0)</f>
        <v>90</v>
      </c>
      <c r="BJ96" s="43">
        <f>VLOOKUP(Categorized!BE96,Rules!$F$156:$H$157,3,0)</f>
        <v>30</v>
      </c>
      <c r="BK96" s="43">
        <f>VLOOKUP(Categorized!BF96,Rules!$F$158:$H$159,3,0)</f>
        <v>30</v>
      </c>
      <c r="BL96" s="43">
        <f>VLOOKUP(Categorized!BG96,Rules!$F$160:$H$161,3,0)</f>
        <v>30</v>
      </c>
      <c r="BM96" s="43">
        <f>VLOOKUP(Categorized!BH96,Rules!$F$162:$H$163,3,0)</f>
        <v>90</v>
      </c>
      <c r="BN96" s="43">
        <f>VLOOKUP(Categorized!BI96,Rules!$F$164:$H$165,3,0)</f>
        <v>90</v>
      </c>
      <c r="BO96" s="43">
        <f>VLOOKUP(Categorized!BJ96,Rules!$F$166:$H$167,3,0)</f>
        <v>90</v>
      </c>
      <c r="BP96" s="43">
        <f>VLOOKUP(Categorized!BK96,Rules!$F$168:$H$169,3,0)</f>
        <v>30</v>
      </c>
      <c r="BQ96" s="43">
        <f>VLOOKUP(Categorized!BL96,Rules!$F$170:$H$171,3,0)</f>
        <v>30</v>
      </c>
      <c r="BR96" s="43">
        <f>VLOOKUP(Categorized!BM96,Rules!$F$172:$H$173,3,0)</f>
        <v>30</v>
      </c>
      <c r="BS96" s="43">
        <f>VLOOKUP(Categorized!BN96,Rules!$F$174:$H$175,3,0)</f>
        <v>30</v>
      </c>
      <c r="BT96" s="43">
        <f>VLOOKUP(Categorized!BO96,Rules!$F$176:$H$177,3,0)</f>
        <v>30</v>
      </c>
      <c r="BU96" s="43">
        <f>VLOOKUP(Categorized!BP96,Rules!$F$178:$H$179,3,0)</f>
        <v>30</v>
      </c>
      <c r="BV96" s="43">
        <f>VLOOKUP(Categorized!BQ96,Rules!$F$180:$H$181,3,0)</f>
        <v>30</v>
      </c>
      <c r="BW96" s="43">
        <f>VLOOKUP(Categorized!BR96,Rules!$F$182:$H$183,3,0)</f>
        <v>30</v>
      </c>
      <c r="BX96" s="255">
        <f t="array" ref="BX96">MMULT(BC96:BW96,Rules!$O$60:$O$80)</f>
        <v>41.701244813278024</v>
      </c>
      <c r="BY96" s="43">
        <f>VLOOKUP(Categorized!BS96,Rules!$F$184:$H$185,3,0)</f>
        <v>30</v>
      </c>
      <c r="BZ96" s="43">
        <f>VLOOKUP(Categorized!BT96,Rules!$F$186:$H$187,3,0)</f>
        <v>30</v>
      </c>
      <c r="CA96" s="43">
        <f>VLOOKUP(Categorized!BU96,Rules!$F$188:$H$189,3,0)</f>
        <v>30</v>
      </c>
      <c r="CB96" s="43">
        <f>VLOOKUP(Categorized!BV96,Rules!$F$190:$H$191,3,0)</f>
        <v>90</v>
      </c>
      <c r="CC96" s="43">
        <f>VLOOKUP(Categorized!BW96,Rules!$F$192:$H$193,3,0)</f>
        <v>30</v>
      </c>
      <c r="CD96" s="255">
        <f t="array" ref="CD96">MMULT(BY96:CC96,Rules!$O$83:$O$87)</f>
        <v>40.588235294117645</v>
      </c>
      <c r="CE96" s="24">
        <v>0</v>
      </c>
      <c r="CF96" s="46">
        <v>0</v>
      </c>
    </row>
    <row r="97" spans="1:84" ht="18.5">
      <c r="A97" s="38">
        <v>2020</v>
      </c>
      <c r="B97" s="39" t="s">
        <v>144</v>
      </c>
      <c r="C97" s="41">
        <v>36331</v>
      </c>
      <c r="D97" s="42">
        <f>VLOOKUP(Categorized!F97,Rules!$F$4:$H$7,3,0)</f>
        <v>90</v>
      </c>
      <c r="E97" s="43">
        <f>VLOOKUP(Categorized!G97,Rules!$F$8:$H$9,3,0)</f>
        <v>90</v>
      </c>
      <c r="F97" s="43">
        <f>VLOOKUP(Categorized!H97,Rules!$F$10:$H$12,3,0)</f>
        <v>60</v>
      </c>
      <c r="G97" s="43">
        <f>VLOOKUP(Categorized!I97,Rules!$F$13:$H$16,3,0)</f>
        <v>95</v>
      </c>
      <c r="H97" s="43">
        <f>VLOOKUP(Categorized!BZ97,Rules!$F$243:$H$245,3,0)</f>
        <v>90</v>
      </c>
      <c r="I97" s="43">
        <f>VLOOKUP(Categorized!K97,Rules!$F$20:$H$27,3,0)</f>
        <v>60</v>
      </c>
      <c r="J97" s="43">
        <f>VLOOKUP(Categorized!CA97,Rules!$F$246:$H$252,3,0)</f>
        <v>70</v>
      </c>
      <c r="K97" s="43">
        <f>VLOOKUP(Categorized!M97,Rules!$F$29:$H$31,3,0)</f>
        <v>70</v>
      </c>
      <c r="L97" s="43">
        <f>VLOOKUP(Categorized!CB97,Rules!$F$253:$H$259,3,0)</f>
        <v>0</v>
      </c>
      <c r="M97" s="255" t="e">
        <f t="array" ref="M97">MMULT(D97:L97,Rules!$O$4:$O$11)</f>
        <v>#VALUE!</v>
      </c>
      <c r="N97" s="43">
        <f>VLOOKUP(Categorized!N97,Rules!$F$32:$H$33,3,0)</f>
        <v>90</v>
      </c>
      <c r="O97" s="43">
        <f>VLOOKUP(Categorized!O97,Rules!$F$34:$H$40,3,0)</f>
        <v>70</v>
      </c>
      <c r="P97" s="43">
        <f>VLOOKUP(Categorized!P97,Rules!$F$41:$H$42,3,0)</f>
        <v>90</v>
      </c>
      <c r="Q97" s="43">
        <f>VLOOKUP(Categorized!CC97,Rules!$F$231:$H$234,3,0)</f>
        <v>20</v>
      </c>
      <c r="R97" s="43">
        <f>VLOOKUP(Categorized!R97,Rules!$F$47:$H$51,3,0)</f>
        <v>30</v>
      </c>
      <c r="S97" s="43">
        <f>VLOOKUP(Categorized!S97,Rules!$F$52:$H$56,3,0)</f>
        <v>30</v>
      </c>
      <c r="T97" s="43">
        <f>VLOOKUP(Categorized!T97,Rules!$F$57:$H$58,3,0)</f>
        <v>30</v>
      </c>
      <c r="U97" s="255">
        <f t="array" ref="U97">MMULT(N97:T97,Rules!$O$14:$O$20)</f>
        <v>50.190311418685127</v>
      </c>
      <c r="V97" s="43">
        <f>VLOOKUP(Categorized!U97,Rules!$F$59:$H$60,3,0)</f>
        <v>20</v>
      </c>
      <c r="W97" s="43">
        <f>VLOOKUP(Categorized!V97,Rules!$F$61:$H$62,3,0)</f>
        <v>20</v>
      </c>
      <c r="X97" s="43">
        <f>VLOOKUP(Categorized!W97,Rules!$F$63:$H$64,3,0)</f>
        <v>80</v>
      </c>
      <c r="Y97" s="43">
        <f>VLOOKUP(Categorized!X97,Rules!$F$65:$H$66,3,0)</f>
        <v>20</v>
      </c>
      <c r="Z97" s="255">
        <f t="array" ref="Z97">MMULT(V97:Y97,Rules!$O$23:$O$26)</f>
        <v>26.666666666666664</v>
      </c>
      <c r="AA97" s="43">
        <f>VLOOKUP(Categorized!Y97,Rules!$F$67:$H$68,3,0)</f>
        <v>70</v>
      </c>
      <c r="AB97" s="43">
        <f>VLOOKUP(Categorized!Z97,Rules!$F$69:$H$70,3,0)</f>
        <v>80</v>
      </c>
      <c r="AC97" s="43">
        <f>VLOOKUP(Categorized!AA97,Rules!$F$71:$H$72,3,0)</f>
        <v>80</v>
      </c>
      <c r="AD97" s="43">
        <f>VLOOKUP(Categorized!AB97,Rules!$F$73:$H$74,3,0)</f>
        <v>30</v>
      </c>
      <c r="AE97" s="255">
        <f t="array" ref="AE97">MMULT(AA97:AD97,Rules!$O$29:$O$32)</f>
        <v>66.507936507936506</v>
      </c>
      <c r="AF97" s="43">
        <f>VLOOKUP(Categorized!AC97,Rules!$F$75:$H$76,3,0)</f>
        <v>30</v>
      </c>
      <c r="AG97" s="43">
        <f>VLOOKUP(Categorized!AD97,Rules!$F$77:$H$78,3,0)</f>
        <v>50</v>
      </c>
      <c r="AH97" s="43">
        <f>VLOOKUP(Categorized!AE97,Rules!$F$79:$H$84,3,0)</f>
        <v>30</v>
      </c>
      <c r="AI97" s="43">
        <f>VLOOKUP(Categorized!AF97,Rules!$F$85:$H$89,3,0)</f>
        <v>80</v>
      </c>
      <c r="AJ97" s="43">
        <f>VLOOKUP(Categorized!AG97,Rules!$F$90:$H$92,3,0)</f>
        <v>30</v>
      </c>
      <c r="AK97" s="43">
        <f>VLOOKUP(Categorized!AH97,Rules!$F$93:$H$96,3,0)</f>
        <v>30</v>
      </c>
      <c r="AL97" s="43">
        <f>VLOOKUP(Categorized!AI97,Rules!$F$97:$H$100,3,0)</f>
        <v>50</v>
      </c>
      <c r="AM97" s="43">
        <f>VLOOKUP(Categorized!AJ97,Rules!$F$101:$H$102,3,0)</f>
        <v>30</v>
      </c>
      <c r="AN97" s="43">
        <f>VLOOKUP(Categorized!CD97,Rules!$F$235:$H$237,3,0)</f>
        <v>70</v>
      </c>
      <c r="AO97" s="43">
        <f>VLOOKUP(Categorized!CE97,Rules!$F$238:$H$241,3,0)</f>
        <v>40</v>
      </c>
      <c r="AP97" s="43">
        <f>VLOOKUP(Categorized!AM97,Rules!$F$110:$H$113,3,0)</f>
        <v>80</v>
      </c>
      <c r="AQ97" s="255">
        <f t="array" ref="AQ97">MMULT(AF97:AP97,Rules!$O$35:$O$45)</f>
        <v>46.363636363636367</v>
      </c>
      <c r="AR97" s="44">
        <f>VLOOKUP(Categorized!AN97,Rules!$F$114:$H$116,3,0)</f>
        <v>30</v>
      </c>
      <c r="AS97" s="44">
        <f>VLOOKUP(Categorized!AO97,Rules!$F$117:$H$119,3,0)</f>
        <v>30</v>
      </c>
      <c r="AT97" s="44">
        <f>VLOOKUP(Categorized!AP97,Rules!$F$120:$H$122,3,0)</f>
        <v>30</v>
      </c>
      <c r="AU97" s="44">
        <f>VLOOKUP(Categorized!AQ97,Rules!$F$123:$H$124,3,0)</f>
        <v>30</v>
      </c>
      <c r="AV97" s="44">
        <f>VLOOKUP(Categorized!AR97,Rules!$F$125:$H$127,3,0)</f>
        <v>50</v>
      </c>
      <c r="AW97" s="44">
        <f>VLOOKUP(Categorized!AS97,Rules!$F$128:$H$130,3,0)</f>
        <v>80</v>
      </c>
      <c r="AX97" s="43">
        <f>VLOOKUP(Categorized!AT97,Rules!$F$131:$H$133,3,0)</f>
        <v>70</v>
      </c>
      <c r="AY97" s="44">
        <f>VLOOKUP(Categorized!AU97,Rules!$F$134:$H$136,3,0)</f>
        <v>70</v>
      </c>
      <c r="AZ97" s="44">
        <f>VLOOKUP(Categorized!AV97,Rules!$F$134:$H$136,3,0)</f>
        <v>45</v>
      </c>
      <c r="BA97" s="44">
        <f>VLOOKUP(Categorized!AW97,Rules!$F$139:$H$141,3,0)</f>
        <v>30</v>
      </c>
      <c r="BB97" s="256">
        <f t="array" ref="BB97">MMULT(AR97:BA97,Rules!$O$48:$O$57)</f>
        <v>47.171779141104295</v>
      </c>
      <c r="BC97" s="43">
        <f>VLOOKUP(Categorized!AX97,Rules!$F$142:$H$143,3,0)</f>
        <v>30</v>
      </c>
      <c r="BD97" s="43">
        <f>VLOOKUP(Categorized!AY97,Rules!$F$144:$H$145,3,0)</f>
        <v>30</v>
      </c>
      <c r="BE97" s="43">
        <f>VLOOKUP(Categorized!AZ97,Rules!$F$146:$H$147,3,0)</f>
        <v>30</v>
      </c>
      <c r="BF97" s="43">
        <f>VLOOKUP(Categorized!BA97,Rules!$F$148:$H$149,3,0)</f>
        <v>30</v>
      </c>
      <c r="BG97" s="43">
        <f>VLOOKUP(Categorized!BB97,Rules!$F$150:$H$151,3,0)</f>
        <v>30</v>
      </c>
      <c r="BH97" s="43">
        <f>VLOOKUP(Categorized!BC97,Rules!$F$152:$H$153,3,0)</f>
        <v>90</v>
      </c>
      <c r="BI97" s="43">
        <f>VLOOKUP(Categorized!BD97,Rules!$F$154:$H$155,3,0)</f>
        <v>90</v>
      </c>
      <c r="BJ97" s="43">
        <f>VLOOKUP(Categorized!BE97,Rules!$F$156:$H$157,3,0)</f>
        <v>30</v>
      </c>
      <c r="BK97" s="43">
        <f>VLOOKUP(Categorized!BF97,Rules!$F$158:$H$159,3,0)</f>
        <v>30</v>
      </c>
      <c r="BL97" s="43">
        <f>VLOOKUP(Categorized!BG97,Rules!$F$160:$H$161,3,0)</f>
        <v>30</v>
      </c>
      <c r="BM97" s="43">
        <f>VLOOKUP(Categorized!BH97,Rules!$F$162:$H$163,3,0)</f>
        <v>90</v>
      </c>
      <c r="BN97" s="43">
        <f>VLOOKUP(Categorized!BI97,Rules!$F$164:$H$165,3,0)</f>
        <v>90</v>
      </c>
      <c r="BO97" s="43">
        <f>VLOOKUP(Categorized!BJ97,Rules!$F$166:$H$167,3,0)</f>
        <v>30</v>
      </c>
      <c r="BP97" s="43">
        <f>VLOOKUP(Categorized!BK97,Rules!$F$168:$H$169,3,0)</f>
        <v>30</v>
      </c>
      <c r="BQ97" s="43">
        <f>VLOOKUP(Categorized!BL97,Rules!$F$170:$H$171,3,0)</f>
        <v>30</v>
      </c>
      <c r="BR97" s="43">
        <f>VLOOKUP(Categorized!BM97,Rules!$F$172:$H$173,3,0)</f>
        <v>30</v>
      </c>
      <c r="BS97" s="43">
        <f>VLOOKUP(Categorized!BN97,Rules!$F$174:$H$175,3,0)</f>
        <v>30</v>
      </c>
      <c r="BT97" s="43">
        <f>VLOOKUP(Categorized!BO97,Rules!$F$176:$H$177,3,0)</f>
        <v>30</v>
      </c>
      <c r="BU97" s="43">
        <f>VLOOKUP(Categorized!BP97,Rules!$F$178:$H$179,3,0)</f>
        <v>30</v>
      </c>
      <c r="BV97" s="43">
        <f>VLOOKUP(Categorized!BQ97,Rules!$F$180:$H$181,3,0)</f>
        <v>30</v>
      </c>
      <c r="BW97" s="43">
        <f>VLOOKUP(Categorized!BR97,Rules!$F$182:$H$183,3,0)</f>
        <v>30</v>
      </c>
      <c r="BX97" s="255">
        <f t="array" ref="BX97">MMULT(BC97:BW97,Rules!$O$60:$O$80)</f>
        <v>42.234736218138728</v>
      </c>
      <c r="BY97" s="43">
        <f>VLOOKUP(Categorized!BS97,Rules!$F$184:$H$185,3,0)</f>
        <v>30</v>
      </c>
      <c r="BZ97" s="43">
        <f>VLOOKUP(Categorized!BT97,Rules!$F$186:$H$187,3,0)</f>
        <v>90</v>
      </c>
      <c r="CA97" s="43">
        <f>VLOOKUP(Categorized!BU97,Rules!$F$188:$H$189,3,0)</f>
        <v>30</v>
      </c>
      <c r="CB97" s="43">
        <f>VLOOKUP(Categorized!BV97,Rules!$F$190:$H$191,3,0)</f>
        <v>90</v>
      </c>
      <c r="CC97" s="43">
        <f>VLOOKUP(Categorized!BW97,Rules!$F$192:$H$193,3,0)</f>
        <v>90</v>
      </c>
      <c r="CD97" s="255">
        <f t="array" ref="CD97">MMULT(BY97:CC97,Rules!$O$83:$O$87)</f>
        <v>65.294117647058826</v>
      </c>
      <c r="CE97" s="24">
        <v>0</v>
      </c>
      <c r="CF97" s="46">
        <v>0</v>
      </c>
    </row>
    <row r="98" spans="1:84" ht="18.5">
      <c r="A98" s="38">
        <v>2020</v>
      </c>
      <c r="B98" s="39" t="s">
        <v>145</v>
      </c>
      <c r="C98" s="41">
        <v>40608</v>
      </c>
      <c r="D98" s="42">
        <f>VLOOKUP(Categorized!F98,Rules!$F$4:$H$7,3,0)</f>
        <v>80</v>
      </c>
      <c r="E98" s="43">
        <f>VLOOKUP(Categorized!G98,Rules!$F$8:$H$9,3,0)</f>
        <v>90</v>
      </c>
      <c r="F98" s="43">
        <f>VLOOKUP(Categorized!H98,Rules!$F$10:$H$12,3,0)</f>
        <v>60</v>
      </c>
      <c r="G98" s="43">
        <f>VLOOKUP(Categorized!I98,Rules!$F$13:$H$16,3,0)</f>
        <v>95</v>
      </c>
      <c r="H98" s="43">
        <f>VLOOKUP(Categorized!BZ98,Rules!$F$243:$H$245,3,0)</f>
        <v>90</v>
      </c>
      <c r="I98" s="43">
        <f>VLOOKUP(Categorized!K98,Rules!$F$20:$H$27,3,0)</f>
        <v>60</v>
      </c>
      <c r="J98" s="43">
        <f>VLOOKUP(Categorized!CA98,Rules!$F$246:$H$252,3,0)</f>
        <v>70</v>
      </c>
      <c r="K98" s="43">
        <f>VLOOKUP(Categorized!M98,Rules!$F$29:$H$31,3,0)</f>
        <v>70</v>
      </c>
      <c r="L98" s="43">
        <f>VLOOKUP(Categorized!CB98,Rules!$F$253:$H$259,3,0)</f>
        <v>0</v>
      </c>
      <c r="M98" s="255" t="e">
        <f t="array" ref="M98">MMULT(D98:L98,Rules!$O$4:$O$11)</f>
        <v>#VALUE!</v>
      </c>
      <c r="N98" s="43">
        <f>VLOOKUP(Categorized!N98,Rules!$F$32:$H$33,3,0)</f>
        <v>90</v>
      </c>
      <c r="O98" s="43">
        <f>VLOOKUP(Categorized!O98,Rules!$F$34:$H$40,3,0)</f>
        <v>70</v>
      </c>
      <c r="P98" s="43">
        <f>VLOOKUP(Categorized!P98,Rules!$F$41:$H$42,3,0)</f>
        <v>30</v>
      </c>
      <c r="Q98" s="43">
        <f>VLOOKUP(Categorized!CC98,Rules!$F$231:$H$234,3,0)</f>
        <v>20</v>
      </c>
      <c r="R98" s="43">
        <f>VLOOKUP(Categorized!R98,Rules!$F$47:$H$51,3,0)</f>
        <v>50</v>
      </c>
      <c r="S98" s="43">
        <f>VLOOKUP(Categorized!S98,Rules!$F$52:$H$56,3,0)</f>
        <v>50</v>
      </c>
      <c r="T98" s="43">
        <f>VLOOKUP(Categorized!T98,Rules!$F$57:$H$58,3,0)</f>
        <v>30</v>
      </c>
      <c r="U98" s="255">
        <f t="array" ref="U98">MMULT(N98:T98,Rules!$O$14:$O$20)</f>
        <v>47.768166089965391</v>
      </c>
      <c r="V98" s="43">
        <f>VLOOKUP(Categorized!U98,Rules!$F$59:$H$60,3,0)</f>
        <v>20</v>
      </c>
      <c r="W98" s="43">
        <f>VLOOKUP(Categorized!V98,Rules!$F$61:$H$62,3,0)</f>
        <v>20</v>
      </c>
      <c r="X98" s="43">
        <f>VLOOKUP(Categorized!W98,Rules!$F$63:$H$64,3,0)</f>
        <v>80</v>
      </c>
      <c r="Y98" s="43">
        <f>VLOOKUP(Categorized!X98,Rules!$F$65:$H$66,3,0)</f>
        <v>20</v>
      </c>
      <c r="Z98" s="255">
        <f t="array" ref="Z98">MMULT(V98:Y98,Rules!$O$23:$O$26)</f>
        <v>26.666666666666664</v>
      </c>
      <c r="AA98" s="43">
        <f>VLOOKUP(Categorized!Y98,Rules!$F$67:$H$68,3,0)</f>
        <v>70</v>
      </c>
      <c r="AB98" s="43">
        <f>VLOOKUP(Categorized!Z98,Rules!$F$69:$H$70,3,0)</f>
        <v>30</v>
      </c>
      <c r="AC98" s="43">
        <f>VLOOKUP(Categorized!AA98,Rules!$F$71:$H$72,3,0)</f>
        <v>30</v>
      </c>
      <c r="AD98" s="43">
        <f>VLOOKUP(Categorized!AB98,Rules!$F$73:$H$74,3,0)</f>
        <v>30</v>
      </c>
      <c r="AE98" s="255">
        <f t="array" ref="AE98">MMULT(AA98:AD98,Rules!$O$29:$O$32)</f>
        <v>39.523809523809518</v>
      </c>
      <c r="AF98" s="43">
        <f>VLOOKUP(Categorized!AC98,Rules!$F$75:$H$76,3,0)</f>
        <v>80</v>
      </c>
      <c r="AG98" s="43">
        <f>VLOOKUP(Categorized!AD98,Rules!$F$77:$H$78,3,0)</f>
        <v>80</v>
      </c>
      <c r="AH98" s="43">
        <f>VLOOKUP(Categorized!AE98,Rules!$F$79:$H$84,3,0)</f>
        <v>30</v>
      </c>
      <c r="AI98" s="43">
        <f>VLOOKUP(Categorized!AF98,Rules!$F$85:$H$89,3,0)</f>
        <v>80</v>
      </c>
      <c r="AJ98" s="43">
        <f>VLOOKUP(Categorized!AG98,Rules!$F$90:$H$92,3,0)</f>
        <v>30</v>
      </c>
      <c r="AK98" s="43">
        <f>VLOOKUP(Categorized!AH98,Rules!$F$93:$H$96,3,0)</f>
        <v>80</v>
      </c>
      <c r="AL98" s="43">
        <f>VLOOKUP(Categorized!AI98,Rules!$F$97:$H$100,3,0)</f>
        <v>50</v>
      </c>
      <c r="AM98" s="43">
        <f>VLOOKUP(Categorized!AJ98,Rules!$F$101:$H$102,3,0)</f>
        <v>30</v>
      </c>
      <c r="AN98" s="43">
        <f>VLOOKUP(Categorized!CD98,Rules!$F$235:$H$237,3,0)</f>
        <v>95</v>
      </c>
      <c r="AO98" s="43">
        <f>VLOOKUP(Categorized!CE98,Rules!$F$238:$H$241,3,0)</f>
        <v>60</v>
      </c>
      <c r="AP98" s="43">
        <f>VLOOKUP(Categorized!AM98,Rules!$F$110:$H$113,3,0)</f>
        <v>30</v>
      </c>
      <c r="AQ98" s="255">
        <f t="array" ref="AQ98">MMULT(AF98:AP98,Rules!$O$35:$O$45)</f>
        <v>58.778409090909093</v>
      </c>
      <c r="AR98" s="44">
        <f>VLOOKUP(Categorized!AN98,Rules!$F$114:$H$116,3,0)</f>
        <v>90</v>
      </c>
      <c r="AS98" s="44">
        <f>VLOOKUP(Categorized!AO98,Rules!$F$117:$H$119,3,0)</f>
        <v>90</v>
      </c>
      <c r="AT98" s="44">
        <f>VLOOKUP(Categorized!AP98,Rules!$F$120:$H$122,3,0)</f>
        <v>30</v>
      </c>
      <c r="AU98" s="44">
        <f>VLOOKUP(Categorized!AQ98,Rules!$F$123:$H$124,3,0)</f>
        <v>30</v>
      </c>
      <c r="AV98" s="44">
        <f>VLOOKUP(Categorized!AR98,Rules!$F$125:$H$127,3,0)</f>
        <v>70</v>
      </c>
      <c r="AW98" s="44">
        <f>VLOOKUP(Categorized!AS98,Rules!$F$128:$H$130,3,0)</f>
        <v>80</v>
      </c>
      <c r="AX98" s="43">
        <f>VLOOKUP(Categorized!AT98,Rules!$F$131:$H$133,3,0)</f>
        <v>30</v>
      </c>
      <c r="AY98" s="44">
        <f>VLOOKUP(Categorized!AU98,Rules!$F$134:$H$136,3,0)</f>
        <v>30</v>
      </c>
      <c r="AZ98" s="44">
        <f>VLOOKUP(Categorized!AV98,Rules!$F$134:$H$136,3,0)</f>
        <v>30</v>
      </c>
      <c r="BA98" s="44">
        <f>VLOOKUP(Categorized!AW98,Rules!$F$139:$H$141,3,0)</f>
        <v>45</v>
      </c>
      <c r="BB98" s="256">
        <f t="array" ref="BB98">MMULT(AR98:BA98,Rules!$O$48:$O$57)</f>
        <v>51.104294478527606</v>
      </c>
      <c r="BC98" s="43">
        <f>VLOOKUP(Categorized!AX98,Rules!$F$142:$H$143,3,0)</f>
        <v>30</v>
      </c>
      <c r="BD98" s="43">
        <f>VLOOKUP(Categorized!AY98,Rules!$F$144:$H$145,3,0)</f>
        <v>90</v>
      </c>
      <c r="BE98" s="43">
        <f>VLOOKUP(Categorized!AZ98,Rules!$F$146:$H$147,3,0)</f>
        <v>30</v>
      </c>
      <c r="BF98" s="43">
        <f>VLOOKUP(Categorized!BA98,Rules!$F$148:$H$149,3,0)</f>
        <v>30</v>
      </c>
      <c r="BG98" s="43">
        <f>VLOOKUP(Categorized!BB98,Rules!$F$150:$H$151,3,0)</f>
        <v>90</v>
      </c>
      <c r="BH98" s="43">
        <f>VLOOKUP(Categorized!BC98,Rules!$F$152:$H$153,3,0)</f>
        <v>30</v>
      </c>
      <c r="BI98" s="43">
        <f>VLOOKUP(Categorized!BD98,Rules!$F$154:$H$155,3,0)</f>
        <v>90</v>
      </c>
      <c r="BJ98" s="43">
        <f>VLOOKUP(Categorized!BE98,Rules!$F$156:$H$157,3,0)</f>
        <v>30</v>
      </c>
      <c r="BK98" s="43">
        <f>VLOOKUP(Categorized!BF98,Rules!$F$158:$H$159,3,0)</f>
        <v>30</v>
      </c>
      <c r="BL98" s="43">
        <f>VLOOKUP(Categorized!BG98,Rules!$F$160:$H$161,3,0)</f>
        <v>30</v>
      </c>
      <c r="BM98" s="43">
        <f>VLOOKUP(Categorized!BH98,Rules!$F$162:$H$163,3,0)</f>
        <v>30</v>
      </c>
      <c r="BN98" s="43">
        <f>VLOOKUP(Categorized!BI98,Rules!$F$164:$H$165,3,0)</f>
        <v>90</v>
      </c>
      <c r="BO98" s="43">
        <f>VLOOKUP(Categorized!BJ98,Rules!$F$166:$H$167,3,0)</f>
        <v>90</v>
      </c>
      <c r="BP98" s="43">
        <f>VLOOKUP(Categorized!BK98,Rules!$F$168:$H$169,3,0)</f>
        <v>30</v>
      </c>
      <c r="BQ98" s="43">
        <f>VLOOKUP(Categorized!BL98,Rules!$F$170:$H$171,3,0)</f>
        <v>30</v>
      </c>
      <c r="BR98" s="43">
        <f>VLOOKUP(Categorized!BM98,Rules!$F$172:$H$173,3,0)</f>
        <v>30</v>
      </c>
      <c r="BS98" s="43">
        <f>VLOOKUP(Categorized!BN98,Rules!$F$174:$H$175,3,0)</f>
        <v>30</v>
      </c>
      <c r="BT98" s="43">
        <f>VLOOKUP(Categorized!BO98,Rules!$F$176:$H$177,3,0)</f>
        <v>30</v>
      </c>
      <c r="BU98" s="43">
        <f>VLOOKUP(Categorized!BP98,Rules!$F$178:$H$179,3,0)</f>
        <v>30</v>
      </c>
      <c r="BV98" s="43">
        <f>VLOOKUP(Categorized!BQ98,Rules!$F$180:$H$181,3,0)</f>
        <v>30</v>
      </c>
      <c r="BW98" s="43">
        <f>VLOOKUP(Categorized!BR98,Rules!$F$182:$H$183,3,0)</f>
        <v>30</v>
      </c>
      <c r="BX98" s="255">
        <f t="array" ref="BX98">MMULT(BC98:BW98,Rules!$O$60:$O$80)</f>
        <v>44.759928867812704</v>
      </c>
      <c r="BY98" s="43">
        <f>VLOOKUP(Categorized!BS98,Rules!$F$184:$H$185,3,0)</f>
        <v>30</v>
      </c>
      <c r="BZ98" s="43">
        <f>VLOOKUP(Categorized!BT98,Rules!$F$186:$H$187,3,0)</f>
        <v>90</v>
      </c>
      <c r="CA98" s="43">
        <f>VLOOKUP(Categorized!BU98,Rules!$F$188:$H$189,3,0)</f>
        <v>30</v>
      </c>
      <c r="CB98" s="43">
        <f>VLOOKUP(Categorized!BV98,Rules!$F$190:$H$191,3,0)</f>
        <v>90</v>
      </c>
      <c r="CC98" s="43">
        <f>VLOOKUP(Categorized!BW98,Rules!$F$192:$H$193,3,0)</f>
        <v>30</v>
      </c>
      <c r="CD98" s="255">
        <f t="array" ref="CD98">MMULT(BY98:CC98,Rules!$O$83:$O$87)</f>
        <v>54</v>
      </c>
      <c r="CE98" s="24">
        <v>0</v>
      </c>
      <c r="CF98" s="46">
        <v>0</v>
      </c>
    </row>
    <row r="99" spans="1:84" ht="18.5">
      <c r="A99" s="38">
        <v>2020</v>
      </c>
      <c r="B99" s="39" t="s">
        <v>146</v>
      </c>
      <c r="C99" s="41">
        <v>45114</v>
      </c>
      <c r="D99" s="42">
        <f>VLOOKUP(Categorized!F99,Rules!$F$4:$H$7,3,0)</f>
        <v>80</v>
      </c>
      <c r="E99" s="43">
        <f>VLOOKUP(Categorized!G99,Rules!$F$8:$H$9,3,0)</f>
        <v>60</v>
      </c>
      <c r="F99" s="43">
        <f>VLOOKUP(Categorized!H99,Rules!$F$10:$H$12,3,0)</f>
        <v>60</v>
      </c>
      <c r="G99" s="43">
        <f>VLOOKUP(Categorized!I99,Rules!$F$13:$H$16,3,0)</f>
        <v>40</v>
      </c>
      <c r="H99" s="43">
        <f>VLOOKUP(Categorized!BZ99,Rules!$F$243:$H$245,3,0)</f>
        <v>90</v>
      </c>
      <c r="I99" s="43">
        <f>VLOOKUP(Categorized!K99,Rules!$F$20:$H$27,3,0)</f>
        <v>60</v>
      </c>
      <c r="J99" s="43">
        <f>VLOOKUP(Categorized!CA99,Rules!$F$246:$H$252,3,0)</f>
        <v>75</v>
      </c>
      <c r="K99" s="43">
        <f>VLOOKUP(Categorized!M99,Rules!$F$29:$H$31,3,0)</f>
        <v>70</v>
      </c>
      <c r="L99" s="43">
        <f>VLOOKUP(Categorized!CB99,Rules!$F$253:$H$259,3,0)</f>
        <v>0</v>
      </c>
      <c r="M99" s="255" t="e">
        <f t="array" ref="M99">MMULT(D99:L99,Rules!$O$4:$O$11)</f>
        <v>#VALUE!</v>
      </c>
      <c r="N99" s="43">
        <f>VLOOKUP(Categorized!N99,Rules!$F$32:$H$33,3,0)</f>
        <v>90</v>
      </c>
      <c r="O99" s="43">
        <f>VLOOKUP(Categorized!O99,Rules!$F$34:$H$40,3,0)</f>
        <v>50</v>
      </c>
      <c r="P99" s="43">
        <f>VLOOKUP(Categorized!P99,Rules!$F$41:$H$42,3,0)</f>
        <v>30</v>
      </c>
      <c r="Q99" s="43">
        <f>VLOOKUP(Categorized!CC99,Rules!$F$231:$H$234,3,0)</f>
        <v>20</v>
      </c>
      <c r="R99" s="43">
        <f>VLOOKUP(Categorized!R99,Rules!$F$47:$H$51,3,0)</f>
        <v>30</v>
      </c>
      <c r="S99" s="43">
        <f>VLOOKUP(Categorized!S99,Rules!$F$52:$H$56,3,0)</f>
        <v>30</v>
      </c>
      <c r="T99" s="43">
        <f>VLOOKUP(Categorized!T99,Rules!$F$57:$H$58,3,0)</f>
        <v>30</v>
      </c>
      <c r="U99" s="255">
        <f t="array" ref="U99">MMULT(N99:T99,Rules!$O$14:$O$20)</f>
        <v>38.598615916955012</v>
      </c>
      <c r="V99" s="43">
        <f>VLOOKUP(Categorized!U99,Rules!$F$59:$H$60,3,0)</f>
        <v>80</v>
      </c>
      <c r="W99" s="43">
        <f>VLOOKUP(Categorized!V99,Rules!$F$61:$H$62,3,0)</f>
        <v>20</v>
      </c>
      <c r="X99" s="43">
        <f>VLOOKUP(Categorized!W99,Rules!$F$63:$H$64,3,0)</f>
        <v>80</v>
      </c>
      <c r="Y99" s="43">
        <f>VLOOKUP(Categorized!X99,Rules!$F$65:$H$66,3,0)</f>
        <v>20</v>
      </c>
      <c r="Z99" s="255">
        <f t="array" ref="Z99">MMULT(V99:Y99,Rules!$O$23:$O$26)</f>
        <v>46.666666666666664</v>
      </c>
      <c r="AA99" s="43">
        <f>VLOOKUP(Categorized!Y99,Rules!$F$67:$H$68,3,0)</f>
        <v>70</v>
      </c>
      <c r="AB99" s="43">
        <f>VLOOKUP(Categorized!Z99,Rules!$F$69:$H$70,3,0)</f>
        <v>80</v>
      </c>
      <c r="AC99" s="43">
        <f>VLOOKUP(Categorized!AA99,Rules!$F$71:$H$72,3,0)</f>
        <v>80</v>
      </c>
      <c r="AD99" s="43">
        <f>VLOOKUP(Categorized!AB99,Rules!$F$73:$H$74,3,0)</f>
        <v>60</v>
      </c>
      <c r="AE99" s="255">
        <f t="array" ref="AE99">MMULT(AA99:AD99,Rules!$O$29:$O$32)</f>
        <v>73.174603174603163</v>
      </c>
      <c r="AF99" s="43">
        <f>VLOOKUP(Categorized!AC99,Rules!$F$75:$H$76,3,0)</f>
        <v>80</v>
      </c>
      <c r="AG99" s="43">
        <f>VLOOKUP(Categorized!AD99,Rules!$F$77:$H$78,3,0)</f>
        <v>50</v>
      </c>
      <c r="AH99" s="43">
        <f>VLOOKUP(Categorized!AE99,Rules!$F$79:$H$84,3,0)</f>
        <v>80</v>
      </c>
      <c r="AI99" s="43">
        <f>VLOOKUP(Categorized!AF99,Rules!$F$85:$H$89,3,0)</f>
        <v>80</v>
      </c>
      <c r="AJ99" s="43">
        <f>VLOOKUP(Categorized!AG99,Rules!$F$90:$H$92,3,0)</f>
        <v>90</v>
      </c>
      <c r="AK99" s="43">
        <f>VLOOKUP(Categorized!AH99,Rules!$F$93:$H$96,3,0)</f>
        <v>30</v>
      </c>
      <c r="AL99" s="43">
        <f>VLOOKUP(Categorized!AI99,Rules!$F$97:$H$100,3,0)</f>
        <v>50</v>
      </c>
      <c r="AM99" s="43">
        <f>VLOOKUP(Categorized!AJ99,Rules!$F$101:$H$102,3,0)</f>
        <v>30</v>
      </c>
      <c r="AN99" s="43">
        <f>VLOOKUP(Categorized!CD99,Rules!$F$235:$H$237,3,0)</f>
        <v>95</v>
      </c>
      <c r="AO99" s="43">
        <f>VLOOKUP(Categorized!CE99,Rules!$F$238:$H$241,3,0)</f>
        <v>60</v>
      </c>
      <c r="AP99" s="43">
        <f>VLOOKUP(Categorized!AM99,Rules!$F$110:$H$113,3,0)</f>
        <v>30</v>
      </c>
      <c r="AQ99" s="255">
        <f t="array" ref="AQ99">MMULT(AF99:AP99,Rules!$O$35:$O$45)</f>
        <v>63.267045454545453</v>
      </c>
      <c r="AR99" s="44">
        <f>VLOOKUP(Categorized!AN99,Rules!$F$114:$H$116,3,0)</f>
        <v>30</v>
      </c>
      <c r="AS99" s="44">
        <f>VLOOKUP(Categorized!AO99,Rules!$F$117:$H$119,3,0)</f>
        <v>30</v>
      </c>
      <c r="AT99" s="44">
        <f>VLOOKUP(Categorized!AP99,Rules!$F$120:$H$122,3,0)</f>
        <v>30</v>
      </c>
      <c r="AU99" s="44">
        <f>VLOOKUP(Categorized!AQ99,Rules!$F$123:$H$124,3,0)</f>
        <v>30</v>
      </c>
      <c r="AV99" s="44">
        <f>VLOOKUP(Categorized!AR99,Rules!$F$125:$H$127,3,0)</f>
        <v>50</v>
      </c>
      <c r="AW99" s="44">
        <f>VLOOKUP(Categorized!AS99,Rules!$F$128:$H$130,3,0)</f>
        <v>30</v>
      </c>
      <c r="AX99" s="43">
        <f>VLOOKUP(Categorized!AT99,Rules!$F$131:$H$133,3,0)</f>
        <v>30</v>
      </c>
      <c r="AY99" s="44">
        <f>VLOOKUP(Categorized!AU99,Rules!$F$134:$H$136,3,0)</f>
        <v>30</v>
      </c>
      <c r="AZ99" s="44">
        <f>VLOOKUP(Categorized!AV99,Rules!$F$134:$H$136,3,0)</f>
        <v>45</v>
      </c>
      <c r="BA99" s="44">
        <f>VLOOKUP(Categorized!AW99,Rules!$F$139:$H$141,3,0)</f>
        <v>30</v>
      </c>
      <c r="BB99" s="256">
        <f t="array" ref="BB99">MMULT(AR99:BA99,Rules!$O$48:$O$57)</f>
        <v>33.601226993865026</v>
      </c>
      <c r="BC99" s="43">
        <f>VLOOKUP(Categorized!AX99,Rules!$F$142:$H$143,3,0)</f>
        <v>30</v>
      </c>
      <c r="BD99" s="43">
        <f>VLOOKUP(Categorized!AY99,Rules!$F$144:$H$145,3,0)</f>
        <v>30</v>
      </c>
      <c r="BE99" s="43">
        <f>VLOOKUP(Categorized!AZ99,Rules!$F$146:$H$147,3,0)</f>
        <v>30</v>
      </c>
      <c r="BF99" s="43">
        <f>VLOOKUP(Categorized!BA99,Rules!$F$148:$H$149,3,0)</f>
        <v>30</v>
      </c>
      <c r="BG99" s="43">
        <f>VLOOKUP(Categorized!BB99,Rules!$F$150:$H$151,3,0)</f>
        <v>30</v>
      </c>
      <c r="BH99" s="43">
        <f>VLOOKUP(Categorized!BC99,Rules!$F$152:$H$153,3,0)</f>
        <v>30</v>
      </c>
      <c r="BI99" s="43">
        <f>VLOOKUP(Categorized!BD99,Rules!$F$154:$H$155,3,0)</f>
        <v>90</v>
      </c>
      <c r="BJ99" s="43">
        <f>VLOOKUP(Categorized!BE99,Rules!$F$156:$H$157,3,0)</f>
        <v>30</v>
      </c>
      <c r="BK99" s="43">
        <f>VLOOKUP(Categorized!BF99,Rules!$F$158:$H$159,3,0)</f>
        <v>30</v>
      </c>
      <c r="BL99" s="43">
        <f>VLOOKUP(Categorized!BG99,Rules!$F$160:$H$161,3,0)</f>
        <v>30</v>
      </c>
      <c r="BM99" s="43">
        <f>VLOOKUP(Categorized!BH99,Rules!$F$162:$H$163,3,0)</f>
        <v>90</v>
      </c>
      <c r="BN99" s="43">
        <f>VLOOKUP(Categorized!BI99,Rules!$F$164:$H$165,3,0)</f>
        <v>90</v>
      </c>
      <c r="BO99" s="43">
        <f>VLOOKUP(Categorized!BJ99,Rules!$F$166:$H$167,3,0)</f>
        <v>90</v>
      </c>
      <c r="BP99" s="43">
        <f>VLOOKUP(Categorized!BK99,Rules!$F$168:$H$169,3,0)</f>
        <v>30</v>
      </c>
      <c r="BQ99" s="43">
        <f>VLOOKUP(Categorized!BL99,Rules!$F$170:$H$171,3,0)</f>
        <v>30</v>
      </c>
      <c r="BR99" s="43">
        <f>VLOOKUP(Categorized!BM99,Rules!$F$172:$H$173,3,0)</f>
        <v>30</v>
      </c>
      <c r="BS99" s="43">
        <f>VLOOKUP(Categorized!BN99,Rules!$F$174:$H$175,3,0)</f>
        <v>30</v>
      </c>
      <c r="BT99" s="43">
        <f>VLOOKUP(Categorized!BO99,Rules!$F$176:$H$177,3,0)</f>
        <v>30</v>
      </c>
      <c r="BU99" s="43">
        <f>VLOOKUP(Categorized!BP99,Rules!$F$178:$H$179,3,0)</f>
        <v>30</v>
      </c>
      <c r="BV99" s="43">
        <f>VLOOKUP(Categorized!BQ99,Rules!$F$180:$H$181,3,0)</f>
        <v>30</v>
      </c>
      <c r="BW99" s="43">
        <f>VLOOKUP(Categorized!BR99,Rules!$F$182:$H$183,3,0)</f>
        <v>30</v>
      </c>
      <c r="BX99" s="255">
        <f t="array" ref="BX99">MMULT(BC99:BW99,Rules!$O$60:$O$80)</f>
        <v>41.701244813278024</v>
      </c>
      <c r="BY99" s="43">
        <f>VLOOKUP(Categorized!BS99,Rules!$F$184:$H$185,3,0)</f>
        <v>30</v>
      </c>
      <c r="BZ99" s="43">
        <f>VLOOKUP(Categorized!BT99,Rules!$F$186:$H$187,3,0)</f>
        <v>30</v>
      </c>
      <c r="CA99" s="43">
        <f>VLOOKUP(Categorized!BU99,Rules!$F$188:$H$189,3,0)</f>
        <v>30</v>
      </c>
      <c r="CB99" s="43">
        <f>VLOOKUP(Categorized!BV99,Rules!$F$190:$H$191,3,0)</f>
        <v>30</v>
      </c>
      <c r="CC99" s="43">
        <f>VLOOKUP(Categorized!BW99,Rules!$F$192:$H$193,3,0)</f>
        <v>30</v>
      </c>
      <c r="CD99" s="255">
        <f t="array" ref="CD99">MMULT(BY99:CC99,Rules!$O$83:$O$87)</f>
        <v>30</v>
      </c>
      <c r="CE99" s="24">
        <v>0</v>
      </c>
      <c r="CF99" s="46">
        <v>0</v>
      </c>
    </row>
    <row r="100" spans="1:84" ht="18.5">
      <c r="A100" s="38">
        <v>2020</v>
      </c>
      <c r="B100" s="39" t="s">
        <v>147</v>
      </c>
      <c r="C100" s="41">
        <v>43524</v>
      </c>
      <c r="D100" s="42">
        <f>VLOOKUP(Categorized!F100,Rules!$F$4:$H$7,3,0)</f>
        <v>90</v>
      </c>
      <c r="E100" s="43">
        <f>VLOOKUP(Categorized!G100,Rules!$F$8:$H$9,3,0)</f>
        <v>60</v>
      </c>
      <c r="F100" s="43">
        <f>VLOOKUP(Categorized!H100,Rules!$F$10:$H$12,3,0)</f>
        <v>60</v>
      </c>
      <c r="G100" s="43">
        <f>VLOOKUP(Categorized!I100,Rules!$F$13:$H$16,3,0)</f>
        <v>95</v>
      </c>
      <c r="H100" s="43">
        <f>VLOOKUP(Categorized!BZ100,Rules!$F$243:$H$245,3,0)</f>
        <v>90</v>
      </c>
      <c r="I100" s="43">
        <f>VLOOKUP(Categorized!K100,Rules!$F$20:$H$27,3,0)</f>
        <v>60</v>
      </c>
      <c r="J100" s="43">
        <f>VLOOKUP(Categorized!CA100,Rules!$F$246:$H$252,3,0)</f>
        <v>70</v>
      </c>
      <c r="K100" s="43">
        <f>VLOOKUP(Categorized!M100,Rules!$F$29:$H$31,3,0)</f>
        <v>60</v>
      </c>
      <c r="L100" s="43">
        <f>VLOOKUP(Categorized!CB100,Rules!$F$253:$H$259,3,0)</f>
        <v>0</v>
      </c>
      <c r="M100" s="255" t="e">
        <f t="array" ref="M100">MMULT(D100:L100,Rules!$O$4:$O$11)</f>
        <v>#VALUE!</v>
      </c>
      <c r="N100" s="43">
        <f>VLOOKUP(Categorized!N100,Rules!$F$32:$H$33,3,0)</f>
        <v>60</v>
      </c>
      <c r="O100" s="43">
        <f>VLOOKUP(Categorized!O100,Rules!$F$34:$H$40,3,0)</f>
        <v>75</v>
      </c>
      <c r="P100" s="43">
        <f>VLOOKUP(Categorized!P100,Rules!$F$41:$H$42,3,0)</f>
        <v>90</v>
      </c>
      <c r="Q100" s="43">
        <f>VLOOKUP(Categorized!CC100,Rules!$F$231:$H$234,3,0)</f>
        <v>20</v>
      </c>
      <c r="R100" s="43">
        <f>VLOOKUP(Categorized!R100,Rules!$F$47:$H$51,3,0)</f>
        <v>30</v>
      </c>
      <c r="S100" s="43">
        <f>VLOOKUP(Categorized!S100,Rules!$F$52:$H$56,3,0)</f>
        <v>30</v>
      </c>
      <c r="T100" s="43">
        <f>VLOOKUP(Categorized!T100,Rules!$F$57:$H$58,3,0)</f>
        <v>30</v>
      </c>
      <c r="U100" s="255">
        <f t="array" ref="U100">MMULT(N100:T100,Rules!$O$14:$O$20)</f>
        <v>47.249134948096881</v>
      </c>
      <c r="V100" s="43">
        <f>VLOOKUP(Categorized!U100,Rules!$F$59:$H$60,3,0)</f>
        <v>20</v>
      </c>
      <c r="W100" s="43">
        <f>VLOOKUP(Categorized!V100,Rules!$F$61:$H$62,3,0)</f>
        <v>20</v>
      </c>
      <c r="X100" s="43">
        <f>VLOOKUP(Categorized!W100,Rules!$F$63:$H$64,3,0)</f>
        <v>80</v>
      </c>
      <c r="Y100" s="43">
        <f>VLOOKUP(Categorized!X100,Rules!$F$65:$H$66,3,0)</f>
        <v>20</v>
      </c>
      <c r="Z100" s="255">
        <f t="array" ref="Z100">MMULT(V100:Y100,Rules!$O$23:$O$26)</f>
        <v>26.666666666666664</v>
      </c>
      <c r="AA100" s="43">
        <f>VLOOKUP(Categorized!Y100,Rules!$F$67:$H$68,3,0)</f>
        <v>70</v>
      </c>
      <c r="AB100" s="43">
        <f>VLOOKUP(Categorized!Z100,Rules!$F$69:$H$70,3,0)</f>
        <v>80</v>
      </c>
      <c r="AC100" s="43">
        <f>VLOOKUP(Categorized!AA100,Rules!$F$71:$H$72,3,0)</f>
        <v>80</v>
      </c>
      <c r="AD100" s="43">
        <f>VLOOKUP(Categorized!AB100,Rules!$F$73:$H$74,3,0)</f>
        <v>60</v>
      </c>
      <c r="AE100" s="255">
        <f t="array" ref="AE100">MMULT(AA100:AD100,Rules!$O$29:$O$32)</f>
        <v>73.174603174603163</v>
      </c>
      <c r="AF100" s="43">
        <f>VLOOKUP(Categorized!AC100,Rules!$F$75:$H$76,3,0)</f>
        <v>80</v>
      </c>
      <c r="AG100" s="43">
        <f>VLOOKUP(Categorized!AD100,Rules!$F$77:$H$78,3,0)</f>
        <v>80</v>
      </c>
      <c r="AH100" s="43">
        <f>VLOOKUP(Categorized!AE100,Rules!$F$79:$H$84,3,0)</f>
        <v>85</v>
      </c>
      <c r="AI100" s="43">
        <f>VLOOKUP(Categorized!AF100,Rules!$F$85:$H$89,3,0)</f>
        <v>50</v>
      </c>
      <c r="AJ100" s="43">
        <f>VLOOKUP(Categorized!AG100,Rules!$F$90:$H$92,3,0)</f>
        <v>90</v>
      </c>
      <c r="AK100" s="43">
        <f>VLOOKUP(Categorized!AH100,Rules!$F$93:$H$96,3,0)</f>
        <v>30</v>
      </c>
      <c r="AL100" s="43">
        <f>VLOOKUP(Categorized!AI100,Rules!$F$97:$H$100,3,0)</f>
        <v>50</v>
      </c>
      <c r="AM100" s="43">
        <f>VLOOKUP(Categorized!AJ100,Rules!$F$101:$H$102,3,0)</f>
        <v>30</v>
      </c>
      <c r="AN100" s="43">
        <f>VLOOKUP(Categorized!CD100,Rules!$F$235:$H$237,3,0)</f>
        <v>95</v>
      </c>
      <c r="AO100" s="43">
        <f>VLOOKUP(Categorized!CE100,Rules!$F$238:$H$241,3,0)</f>
        <v>60</v>
      </c>
      <c r="AP100" s="43">
        <f>VLOOKUP(Categorized!AM100,Rules!$F$110:$H$113,3,0)</f>
        <v>30</v>
      </c>
      <c r="AQ100" s="255">
        <f t="array" ref="AQ100">MMULT(AF100:AP100,Rules!$O$35:$O$45)</f>
        <v>63.107954545454547</v>
      </c>
      <c r="AR100" s="44">
        <f>VLOOKUP(Categorized!AN100,Rules!$F$114:$H$116,3,0)</f>
        <v>30</v>
      </c>
      <c r="AS100" s="44">
        <f>VLOOKUP(Categorized!AO100,Rules!$F$117:$H$119,3,0)</f>
        <v>30</v>
      </c>
      <c r="AT100" s="44">
        <f>VLOOKUP(Categorized!AP100,Rules!$F$120:$H$122,3,0)</f>
        <v>30</v>
      </c>
      <c r="AU100" s="44">
        <f>VLOOKUP(Categorized!AQ100,Rules!$F$123:$H$124,3,0)</f>
        <v>30</v>
      </c>
      <c r="AV100" s="44">
        <f>VLOOKUP(Categorized!AR100,Rules!$F$125:$H$127,3,0)</f>
        <v>50</v>
      </c>
      <c r="AW100" s="44">
        <f>VLOOKUP(Categorized!AS100,Rules!$F$128:$H$130,3,0)</f>
        <v>30</v>
      </c>
      <c r="AX100" s="43">
        <f>VLOOKUP(Categorized!AT100,Rules!$F$131:$H$133,3,0)</f>
        <v>30</v>
      </c>
      <c r="AY100" s="44">
        <f>VLOOKUP(Categorized!AU100,Rules!$F$134:$H$136,3,0)</f>
        <v>30</v>
      </c>
      <c r="AZ100" s="44">
        <f>VLOOKUP(Categorized!AV100,Rules!$F$134:$H$136,3,0)</f>
        <v>30</v>
      </c>
      <c r="BA100" s="44">
        <f>VLOOKUP(Categorized!AW100,Rules!$F$139:$H$141,3,0)</f>
        <v>45</v>
      </c>
      <c r="BB100" s="256">
        <f t="array" ref="BB100">MMULT(AR100:BA100,Rules!$O$48:$O$57)</f>
        <v>33.509202453987733</v>
      </c>
      <c r="BC100" s="43">
        <f>VLOOKUP(Categorized!AX100,Rules!$F$142:$H$143,3,0)</f>
        <v>30</v>
      </c>
      <c r="BD100" s="43">
        <f>VLOOKUP(Categorized!AY100,Rules!$F$144:$H$145,3,0)</f>
        <v>90</v>
      </c>
      <c r="BE100" s="43">
        <f>VLOOKUP(Categorized!AZ100,Rules!$F$146:$H$147,3,0)</f>
        <v>30</v>
      </c>
      <c r="BF100" s="43">
        <f>VLOOKUP(Categorized!BA100,Rules!$F$148:$H$149,3,0)</f>
        <v>30</v>
      </c>
      <c r="BG100" s="43">
        <f>VLOOKUP(Categorized!BB100,Rules!$F$150:$H$151,3,0)</f>
        <v>90</v>
      </c>
      <c r="BH100" s="43">
        <f>VLOOKUP(Categorized!BC100,Rules!$F$152:$H$153,3,0)</f>
        <v>30</v>
      </c>
      <c r="BI100" s="43">
        <f>VLOOKUP(Categorized!BD100,Rules!$F$154:$H$155,3,0)</f>
        <v>90</v>
      </c>
      <c r="BJ100" s="43">
        <f>VLOOKUP(Categorized!BE100,Rules!$F$156:$H$157,3,0)</f>
        <v>30</v>
      </c>
      <c r="BK100" s="43">
        <f>VLOOKUP(Categorized!BF100,Rules!$F$158:$H$159,3,0)</f>
        <v>30</v>
      </c>
      <c r="BL100" s="43">
        <f>VLOOKUP(Categorized!BG100,Rules!$F$160:$H$161,3,0)</f>
        <v>30</v>
      </c>
      <c r="BM100" s="43">
        <f>VLOOKUP(Categorized!BH100,Rules!$F$162:$H$163,3,0)</f>
        <v>30</v>
      </c>
      <c r="BN100" s="43">
        <f>VLOOKUP(Categorized!BI100,Rules!$F$164:$H$165,3,0)</f>
        <v>90</v>
      </c>
      <c r="BO100" s="43">
        <f>VLOOKUP(Categorized!BJ100,Rules!$F$166:$H$167,3,0)</f>
        <v>90</v>
      </c>
      <c r="BP100" s="43">
        <f>VLOOKUP(Categorized!BK100,Rules!$F$168:$H$169,3,0)</f>
        <v>30</v>
      </c>
      <c r="BQ100" s="43">
        <f>VLOOKUP(Categorized!BL100,Rules!$F$170:$H$171,3,0)</f>
        <v>30</v>
      </c>
      <c r="BR100" s="43">
        <f>VLOOKUP(Categorized!BM100,Rules!$F$172:$H$173,3,0)</f>
        <v>30</v>
      </c>
      <c r="BS100" s="43">
        <f>VLOOKUP(Categorized!BN100,Rules!$F$174:$H$175,3,0)</f>
        <v>30</v>
      </c>
      <c r="BT100" s="43">
        <f>VLOOKUP(Categorized!BO100,Rules!$F$176:$H$177,3,0)</f>
        <v>95</v>
      </c>
      <c r="BU100" s="43">
        <f>VLOOKUP(Categorized!BP100,Rules!$F$178:$H$179,3,0)</f>
        <v>30</v>
      </c>
      <c r="BV100" s="43">
        <f>VLOOKUP(Categorized!BQ100,Rules!$F$180:$H$181,3,0)</f>
        <v>30</v>
      </c>
      <c r="BW100" s="43">
        <f>VLOOKUP(Categorized!BR100,Rules!$F$182:$H$183,3,0)</f>
        <v>30</v>
      </c>
      <c r="BX100" s="255">
        <f t="array" ref="BX100">MMULT(BC100:BW100,Rules!$O$60:$O$80)</f>
        <v>48.343212803793733</v>
      </c>
      <c r="BY100" s="43">
        <f>VLOOKUP(Categorized!BS100,Rules!$F$184:$H$185,3,0)</f>
        <v>30</v>
      </c>
      <c r="BZ100" s="43">
        <f>VLOOKUP(Categorized!BT100,Rules!$F$186:$H$187,3,0)</f>
        <v>30</v>
      </c>
      <c r="CA100" s="43">
        <f>VLOOKUP(Categorized!BU100,Rules!$F$188:$H$189,3,0)</f>
        <v>30</v>
      </c>
      <c r="CB100" s="43">
        <f>VLOOKUP(Categorized!BV100,Rules!$F$190:$H$191,3,0)</f>
        <v>90</v>
      </c>
      <c r="CC100" s="43">
        <f>VLOOKUP(Categorized!BW100,Rules!$F$192:$H$193,3,0)</f>
        <v>30</v>
      </c>
      <c r="CD100" s="255">
        <f t="array" ref="CD100">MMULT(BY100:CC100,Rules!$O$83:$O$87)</f>
        <v>40.588235294117645</v>
      </c>
      <c r="CE100" s="24">
        <v>0</v>
      </c>
      <c r="CF100" s="46">
        <v>0</v>
      </c>
    </row>
    <row r="101" spans="1:84" ht="18.5">
      <c r="A101" s="38">
        <v>2020</v>
      </c>
      <c r="B101" s="39" t="s">
        <v>148</v>
      </c>
      <c r="C101" s="41">
        <v>48405</v>
      </c>
      <c r="D101" s="42">
        <f>VLOOKUP(Categorized!F101,Rules!$F$4:$H$7,3,0)</f>
        <v>70</v>
      </c>
      <c r="E101" s="43">
        <f>VLOOKUP(Categorized!G101,Rules!$F$8:$H$9,3,0)</f>
        <v>60</v>
      </c>
      <c r="F101" s="43">
        <f>VLOOKUP(Categorized!H101,Rules!$F$10:$H$12,3,0)</f>
        <v>60</v>
      </c>
      <c r="G101" s="43">
        <f>VLOOKUP(Categorized!I101,Rules!$F$13:$H$16,3,0)</f>
        <v>95</v>
      </c>
      <c r="H101" s="43">
        <f>VLOOKUP(Categorized!BZ101,Rules!$F$243:$H$245,3,0)</f>
        <v>90</v>
      </c>
      <c r="I101" s="43">
        <f>VLOOKUP(Categorized!K101,Rules!$F$20:$H$27,3,0)</f>
        <v>60</v>
      </c>
      <c r="J101" s="43">
        <f>VLOOKUP(Categorized!CA101,Rules!$F$246:$H$252,3,0)</f>
        <v>75</v>
      </c>
      <c r="K101" s="43">
        <f>VLOOKUP(Categorized!M101,Rules!$F$29:$H$31,3,0)</f>
        <v>70</v>
      </c>
      <c r="L101" s="43">
        <f>VLOOKUP(Categorized!CB101,Rules!$F$253:$H$259,3,0)</f>
        <v>0</v>
      </c>
      <c r="M101" s="255" t="e">
        <f t="array" ref="M101">MMULT(D101:L101,Rules!$O$4:$O$11)</f>
        <v>#VALUE!</v>
      </c>
      <c r="N101" s="43">
        <f>VLOOKUP(Categorized!N101,Rules!$F$32:$H$33,3,0)</f>
        <v>60</v>
      </c>
      <c r="O101" s="43">
        <f>VLOOKUP(Categorized!O101,Rules!$F$34:$H$40,3,0)</f>
        <v>70</v>
      </c>
      <c r="P101" s="43">
        <f>VLOOKUP(Categorized!P101,Rules!$F$41:$H$42,3,0)</f>
        <v>30</v>
      </c>
      <c r="Q101" s="43">
        <f>VLOOKUP(Categorized!CC101,Rules!$F$231:$H$234,3,0)</f>
        <v>20</v>
      </c>
      <c r="R101" s="43">
        <f>VLOOKUP(Categorized!R101,Rules!$F$47:$H$51,3,0)</f>
        <v>30</v>
      </c>
      <c r="S101" s="43">
        <f>VLOOKUP(Categorized!S101,Rules!$F$52:$H$56,3,0)</f>
        <v>30</v>
      </c>
      <c r="T101" s="43">
        <f>VLOOKUP(Categorized!T101,Rules!$F$57:$H$58,3,0)</f>
        <v>30</v>
      </c>
      <c r="U101" s="255">
        <f t="array" ref="U101">MMULT(N101:T101,Rules!$O$14:$O$20)</f>
        <v>37.733564013840834</v>
      </c>
      <c r="V101" s="43">
        <f>VLOOKUP(Categorized!U101,Rules!$F$59:$H$60,3,0)</f>
        <v>20</v>
      </c>
      <c r="W101" s="43">
        <f>VLOOKUP(Categorized!V101,Rules!$F$61:$H$62,3,0)</f>
        <v>20</v>
      </c>
      <c r="X101" s="43">
        <f>VLOOKUP(Categorized!W101,Rules!$F$63:$H$64,3,0)</f>
        <v>80</v>
      </c>
      <c r="Y101" s="43">
        <f>VLOOKUP(Categorized!X101,Rules!$F$65:$H$66,3,0)</f>
        <v>20</v>
      </c>
      <c r="Z101" s="255">
        <f t="array" ref="Z101">MMULT(V101:Y101,Rules!$O$23:$O$26)</f>
        <v>26.666666666666664</v>
      </c>
      <c r="AA101" s="43">
        <f>VLOOKUP(Categorized!Y101,Rules!$F$67:$H$68,3,0)</f>
        <v>70</v>
      </c>
      <c r="AB101" s="43">
        <f>VLOOKUP(Categorized!Z101,Rules!$F$69:$H$70,3,0)</f>
        <v>30</v>
      </c>
      <c r="AC101" s="43">
        <f>VLOOKUP(Categorized!AA101,Rules!$F$71:$H$72,3,0)</f>
        <v>80</v>
      </c>
      <c r="AD101" s="43">
        <f>VLOOKUP(Categorized!AB101,Rules!$F$73:$H$74,3,0)</f>
        <v>30</v>
      </c>
      <c r="AE101" s="255">
        <f t="array" ref="AE101">MMULT(AA101:AD101,Rules!$O$29:$O$32)</f>
        <v>52.222222222222214</v>
      </c>
      <c r="AF101" s="43">
        <f>VLOOKUP(Categorized!AC101,Rules!$F$75:$H$76,3,0)</f>
        <v>80</v>
      </c>
      <c r="AG101" s="43">
        <f>VLOOKUP(Categorized!AD101,Rules!$F$77:$H$78,3,0)</f>
        <v>50</v>
      </c>
      <c r="AH101" s="43">
        <f>VLOOKUP(Categorized!AE101,Rules!$F$79:$H$84,3,0)</f>
        <v>85</v>
      </c>
      <c r="AI101" s="43">
        <f>VLOOKUP(Categorized!AF101,Rules!$F$85:$H$89,3,0)</f>
        <v>50</v>
      </c>
      <c r="AJ101" s="43">
        <f>VLOOKUP(Categorized!AG101,Rules!$F$90:$H$92,3,0)</f>
        <v>30</v>
      </c>
      <c r="AK101" s="43">
        <f>VLOOKUP(Categorized!AH101,Rules!$F$93:$H$96,3,0)</f>
        <v>30</v>
      </c>
      <c r="AL101" s="43">
        <f>VLOOKUP(Categorized!AI101,Rules!$F$97:$H$100,3,0)</f>
        <v>30</v>
      </c>
      <c r="AM101" s="43">
        <f>VLOOKUP(Categorized!AJ101,Rules!$F$101:$H$102,3,0)</f>
        <v>30</v>
      </c>
      <c r="AN101" s="43">
        <f>VLOOKUP(Categorized!CD101,Rules!$F$235:$H$237,3,0)</f>
        <v>50</v>
      </c>
      <c r="AO101" s="43">
        <f>VLOOKUP(Categorized!CE101,Rules!$F$238:$H$241,3,0)</f>
        <v>60</v>
      </c>
      <c r="AP101" s="43">
        <f>VLOOKUP(Categorized!AM101,Rules!$F$110:$H$113,3,0)</f>
        <v>70</v>
      </c>
      <c r="AQ101" s="255">
        <f t="array" ref="AQ101">MMULT(AF101:AP101,Rules!$O$35:$O$45)</f>
        <v>51.31818181818182</v>
      </c>
      <c r="AR101" s="44">
        <f>VLOOKUP(Categorized!AN101,Rules!$F$114:$H$116,3,0)</f>
        <v>30</v>
      </c>
      <c r="AS101" s="44">
        <f>VLOOKUP(Categorized!AO101,Rules!$F$117:$H$119,3,0)</f>
        <v>30</v>
      </c>
      <c r="AT101" s="44">
        <f>VLOOKUP(Categorized!AP101,Rules!$F$120:$H$122,3,0)</f>
        <v>90</v>
      </c>
      <c r="AU101" s="44">
        <f>VLOOKUP(Categorized!AQ101,Rules!$F$123:$H$124,3,0)</f>
        <v>30</v>
      </c>
      <c r="AV101" s="44">
        <f>VLOOKUP(Categorized!AR101,Rules!$F$125:$H$127,3,0)</f>
        <v>70</v>
      </c>
      <c r="AW101" s="44">
        <f>VLOOKUP(Categorized!AS101,Rules!$F$128:$H$130,3,0)</f>
        <v>90</v>
      </c>
      <c r="AX101" s="43">
        <f>VLOOKUP(Categorized!AT101,Rules!$F$131:$H$133,3,0)</f>
        <v>30</v>
      </c>
      <c r="AY101" s="44">
        <f>VLOOKUP(Categorized!AU101,Rules!$F$134:$H$136,3,0)</f>
        <v>30</v>
      </c>
      <c r="AZ101" s="44">
        <f>VLOOKUP(Categorized!AV101,Rules!$F$134:$H$136,3,0)</f>
        <v>30</v>
      </c>
      <c r="BA101" s="44">
        <f>VLOOKUP(Categorized!AW101,Rules!$F$139:$H$141,3,0)</f>
        <v>45</v>
      </c>
      <c r="BB101" s="256">
        <f t="array" ref="BB101">MMULT(AR101:BA101,Rules!$O$48:$O$57)</f>
        <v>47.104294478527606</v>
      </c>
      <c r="BC101" s="43">
        <f>VLOOKUP(Categorized!AX101,Rules!$F$142:$H$143,3,0)</f>
        <v>30</v>
      </c>
      <c r="BD101" s="43">
        <f>VLOOKUP(Categorized!AY101,Rules!$F$144:$H$145,3,0)</f>
        <v>90</v>
      </c>
      <c r="BE101" s="43">
        <f>VLOOKUP(Categorized!AZ101,Rules!$F$146:$H$147,3,0)</f>
        <v>30</v>
      </c>
      <c r="BF101" s="43">
        <f>VLOOKUP(Categorized!BA101,Rules!$F$148:$H$149,3,0)</f>
        <v>30</v>
      </c>
      <c r="BG101" s="43">
        <f>VLOOKUP(Categorized!BB101,Rules!$F$150:$H$151,3,0)</f>
        <v>90</v>
      </c>
      <c r="BH101" s="43">
        <f>VLOOKUP(Categorized!BC101,Rules!$F$152:$H$153,3,0)</f>
        <v>30</v>
      </c>
      <c r="BI101" s="43">
        <f>VLOOKUP(Categorized!BD101,Rules!$F$154:$H$155,3,0)</f>
        <v>90</v>
      </c>
      <c r="BJ101" s="43">
        <f>VLOOKUP(Categorized!BE101,Rules!$F$156:$H$157,3,0)</f>
        <v>30</v>
      </c>
      <c r="BK101" s="43">
        <f>VLOOKUP(Categorized!BF101,Rules!$F$158:$H$159,3,0)</f>
        <v>30</v>
      </c>
      <c r="BL101" s="43">
        <f>VLOOKUP(Categorized!BG101,Rules!$F$160:$H$161,3,0)</f>
        <v>30</v>
      </c>
      <c r="BM101" s="43">
        <f>VLOOKUP(Categorized!BH101,Rules!$F$162:$H$163,3,0)</f>
        <v>30</v>
      </c>
      <c r="BN101" s="43">
        <f>VLOOKUP(Categorized!BI101,Rules!$F$164:$H$165,3,0)</f>
        <v>30</v>
      </c>
      <c r="BO101" s="43">
        <f>VLOOKUP(Categorized!BJ101,Rules!$F$166:$H$167,3,0)</f>
        <v>90</v>
      </c>
      <c r="BP101" s="43">
        <f>VLOOKUP(Categorized!BK101,Rules!$F$168:$H$169,3,0)</f>
        <v>30</v>
      </c>
      <c r="BQ101" s="43">
        <f>VLOOKUP(Categorized!BL101,Rules!$F$170:$H$171,3,0)</f>
        <v>30</v>
      </c>
      <c r="BR101" s="43">
        <f>VLOOKUP(Categorized!BM101,Rules!$F$172:$H$173,3,0)</f>
        <v>30</v>
      </c>
      <c r="BS101" s="43">
        <f>VLOOKUP(Categorized!BN101,Rules!$F$174:$H$175,3,0)</f>
        <v>30</v>
      </c>
      <c r="BT101" s="43">
        <f>VLOOKUP(Categorized!BO101,Rules!$F$176:$H$177,3,0)</f>
        <v>95</v>
      </c>
      <c r="BU101" s="43">
        <f>VLOOKUP(Categorized!BP101,Rules!$F$178:$H$179,3,0)</f>
        <v>30</v>
      </c>
      <c r="BV101" s="43">
        <f>VLOOKUP(Categorized!BQ101,Rules!$F$180:$H$181,3,0)</f>
        <v>30</v>
      </c>
      <c r="BW101" s="43">
        <f>VLOOKUP(Categorized!BR101,Rules!$F$182:$H$183,3,0)</f>
        <v>30</v>
      </c>
      <c r="BX101" s="255">
        <f t="array" ref="BX101">MMULT(BC101:BW101,Rules!$O$60:$O$80)</f>
        <v>45.85358624777713</v>
      </c>
      <c r="BY101" s="43">
        <f>VLOOKUP(Categorized!BS101,Rules!$F$184:$H$185,3,0)</f>
        <v>30</v>
      </c>
      <c r="BZ101" s="43">
        <f>VLOOKUP(Categorized!BT101,Rules!$F$186:$H$187,3,0)</f>
        <v>30</v>
      </c>
      <c r="CA101" s="43">
        <f>VLOOKUP(Categorized!BU101,Rules!$F$188:$H$189,3,0)</f>
        <v>30</v>
      </c>
      <c r="CB101" s="43">
        <f>VLOOKUP(Categorized!BV101,Rules!$F$190:$H$191,3,0)</f>
        <v>30</v>
      </c>
      <c r="CC101" s="43">
        <f>VLOOKUP(Categorized!BW101,Rules!$F$192:$H$193,3,0)</f>
        <v>30</v>
      </c>
      <c r="CD101" s="255">
        <f t="array" ref="CD101">MMULT(BY101:CC101,Rules!$O$83:$O$87)</f>
        <v>30</v>
      </c>
      <c r="CE101" s="24">
        <v>0</v>
      </c>
      <c r="CF101" s="46">
        <v>0</v>
      </c>
    </row>
    <row r="102" spans="1:84" ht="18.5">
      <c r="A102" s="38">
        <v>2020</v>
      </c>
      <c r="B102" s="39" t="s">
        <v>149</v>
      </c>
      <c r="C102" s="41">
        <v>46089</v>
      </c>
      <c r="D102" s="42">
        <f>VLOOKUP(Categorized!F102,Rules!$F$4:$H$7,3,0)</f>
        <v>90</v>
      </c>
      <c r="E102" s="43">
        <f>VLOOKUP(Categorized!G102,Rules!$F$8:$H$9,3,0)</f>
        <v>60</v>
      </c>
      <c r="F102" s="43">
        <f>VLOOKUP(Categorized!H102,Rules!$F$10:$H$12,3,0)</f>
        <v>60</v>
      </c>
      <c r="G102" s="43">
        <f>VLOOKUP(Categorized!I102,Rules!$F$13:$H$16,3,0)</f>
        <v>95</v>
      </c>
      <c r="H102" s="43">
        <f>VLOOKUP(Categorized!BZ102,Rules!$F$243:$H$245,3,0)</f>
        <v>90</v>
      </c>
      <c r="I102" s="43">
        <f>VLOOKUP(Categorized!K102,Rules!$F$20:$H$27,3,0)</f>
        <v>60</v>
      </c>
      <c r="J102" s="43">
        <f>VLOOKUP(Categorized!CA102,Rules!$F$246:$H$252,3,0)</f>
        <v>65</v>
      </c>
      <c r="K102" s="43">
        <f>VLOOKUP(Categorized!M102,Rules!$F$29:$H$31,3,0)</f>
        <v>60</v>
      </c>
      <c r="L102" s="43">
        <f>VLOOKUP(Categorized!CB102,Rules!$F$253:$H$259,3,0)</f>
        <v>0</v>
      </c>
      <c r="M102" s="255" t="e">
        <f t="array" ref="M102">MMULT(D102:L102,Rules!$O$4:$O$11)</f>
        <v>#VALUE!</v>
      </c>
      <c r="N102" s="43">
        <f>VLOOKUP(Categorized!N102,Rules!$F$32:$H$33,3,0)</f>
        <v>60</v>
      </c>
      <c r="O102" s="43">
        <f>VLOOKUP(Categorized!O102,Rules!$F$34:$H$40,3,0)</f>
        <v>50</v>
      </c>
      <c r="P102" s="43">
        <f>VLOOKUP(Categorized!P102,Rules!$F$41:$H$42,3,0)</f>
        <v>30</v>
      </c>
      <c r="Q102" s="43">
        <f>VLOOKUP(Categorized!CC102,Rules!$F$231:$H$234,3,0)</f>
        <v>20</v>
      </c>
      <c r="R102" s="43">
        <f>VLOOKUP(Categorized!R102,Rules!$F$47:$H$51,3,0)</f>
        <v>30</v>
      </c>
      <c r="S102" s="43">
        <f>VLOOKUP(Categorized!S102,Rules!$F$52:$H$56,3,0)</f>
        <v>30</v>
      </c>
      <c r="T102" s="43">
        <f>VLOOKUP(Categorized!T102,Rules!$F$57:$H$58,3,0)</f>
        <v>30</v>
      </c>
      <c r="U102" s="255">
        <f t="array" ref="U102">MMULT(N102:T102,Rules!$O$14:$O$20)</f>
        <v>34.965397923875436</v>
      </c>
      <c r="V102" s="43">
        <f>VLOOKUP(Categorized!U102,Rules!$F$59:$H$60,3,0)</f>
        <v>20</v>
      </c>
      <c r="W102" s="43">
        <f>VLOOKUP(Categorized!V102,Rules!$F$61:$H$62,3,0)</f>
        <v>20</v>
      </c>
      <c r="X102" s="43">
        <f>VLOOKUP(Categorized!W102,Rules!$F$63:$H$64,3,0)</f>
        <v>80</v>
      </c>
      <c r="Y102" s="43">
        <f>VLOOKUP(Categorized!X102,Rules!$F$65:$H$66,3,0)</f>
        <v>20</v>
      </c>
      <c r="Z102" s="255">
        <f t="array" ref="Z102">MMULT(V102:Y102,Rules!$O$23:$O$26)</f>
        <v>26.666666666666664</v>
      </c>
      <c r="AA102" s="43">
        <f>VLOOKUP(Categorized!Y102,Rules!$F$67:$H$68,3,0)</f>
        <v>70</v>
      </c>
      <c r="AB102" s="43">
        <f>VLOOKUP(Categorized!Z102,Rules!$F$69:$H$70,3,0)</f>
        <v>30</v>
      </c>
      <c r="AC102" s="43">
        <f>VLOOKUP(Categorized!AA102,Rules!$F$71:$H$72,3,0)</f>
        <v>80</v>
      </c>
      <c r="AD102" s="43">
        <f>VLOOKUP(Categorized!AB102,Rules!$F$73:$H$74,3,0)</f>
        <v>60</v>
      </c>
      <c r="AE102" s="255">
        <f t="array" ref="AE102">MMULT(AA102:AD102,Rules!$O$29:$O$32)</f>
        <v>58.888888888888886</v>
      </c>
      <c r="AF102" s="43">
        <f>VLOOKUP(Categorized!AC102,Rules!$F$75:$H$76,3,0)</f>
        <v>80</v>
      </c>
      <c r="AG102" s="43">
        <f>VLOOKUP(Categorized!AD102,Rules!$F$77:$H$78,3,0)</f>
        <v>80</v>
      </c>
      <c r="AH102" s="43">
        <f>VLOOKUP(Categorized!AE102,Rules!$F$79:$H$84,3,0)</f>
        <v>50</v>
      </c>
      <c r="AI102" s="43">
        <f>VLOOKUP(Categorized!AF102,Rules!$F$85:$H$89,3,0)</f>
        <v>30</v>
      </c>
      <c r="AJ102" s="43">
        <f>VLOOKUP(Categorized!AG102,Rules!$F$90:$H$92,3,0)</f>
        <v>30</v>
      </c>
      <c r="AK102" s="43">
        <f>VLOOKUP(Categorized!AH102,Rules!$F$93:$H$96,3,0)</f>
        <v>30</v>
      </c>
      <c r="AL102" s="43">
        <f>VLOOKUP(Categorized!AI102,Rules!$F$97:$H$100,3,0)</f>
        <v>80</v>
      </c>
      <c r="AM102" s="43">
        <f>VLOOKUP(Categorized!AJ102,Rules!$F$101:$H$102,3,0)</f>
        <v>30</v>
      </c>
      <c r="AN102" s="43">
        <f>VLOOKUP(Categorized!CD102,Rules!$F$235:$H$237,3,0)</f>
        <v>95</v>
      </c>
      <c r="AO102" s="43">
        <f>VLOOKUP(Categorized!CE102,Rules!$F$238:$H$241,3,0)</f>
        <v>60</v>
      </c>
      <c r="AP102" s="43">
        <f>VLOOKUP(Categorized!AM102,Rules!$F$110:$H$113,3,0)</f>
        <v>30</v>
      </c>
      <c r="AQ102" s="255">
        <f t="array" ref="AQ102">MMULT(AF102:AP102,Rules!$O$35:$O$45)</f>
        <v>53.653409090909093</v>
      </c>
      <c r="AR102" s="44">
        <f>VLOOKUP(Categorized!AN102,Rules!$F$114:$H$116,3,0)</f>
        <v>50</v>
      </c>
      <c r="AS102" s="44">
        <f>VLOOKUP(Categorized!AO102,Rules!$F$117:$H$119,3,0)</f>
        <v>60</v>
      </c>
      <c r="AT102" s="44">
        <f>VLOOKUP(Categorized!AP102,Rules!$F$120:$H$122,3,0)</f>
        <v>30</v>
      </c>
      <c r="AU102" s="44">
        <f>VLOOKUP(Categorized!AQ102,Rules!$F$123:$H$124,3,0)</f>
        <v>30</v>
      </c>
      <c r="AV102" s="44">
        <f>VLOOKUP(Categorized!AR102,Rules!$F$125:$H$127,3,0)</f>
        <v>50</v>
      </c>
      <c r="AW102" s="44">
        <f>VLOOKUP(Categorized!AS102,Rules!$F$128:$H$130,3,0)</f>
        <v>30</v>
      </c>
      <c r="AX102" s="43">
        <f>VLOOKUP(Categorized!AT102,Rules!$F$131:$H$133,3,0)</f>
        <v>30</v>
      </c>
      <c r="AY102" s="44">
        <f>VLOOKUP(Categorized!AU102,Rules!$F$134:$H$136,3,0)</f>
        <v>30</v>
      </c>
      <c r="AZ102" s="44">
        <f>VLOOKUP(Categorized!AV102,Rules!$F$134:$H$136,3,0)</f>
        <v>45</v>
      </c>
      <c r="BA102" s="44">
        <f>VLOOKUP(Categorized!AW102,Rules!$F$139:$H$141,3,0)</f>
        <v>45</v>
      </c>
      <c r="BB102" s="256">
        <f t="array" ref="BB102">MMULT(AR102:BA102,Rules!$O$48:$O$57)</f>
        <v>39.478527607361968</v>
      </c>
      <c r="BC102" s="43">
        <f>VLOOKUP(Categorized!AX102,Rules!$F$142:$H$143,3,0)</f>
        <v>30</v>
      </c>
      <c r="BD102" s="43">
        <f>VLOOKUP(Categorized!AY102,Rules!$F$144:$H$145,3,0)</f>
        <v>90</v>
      </c>
      <c r="BE102" s="43">
        <f>VLOOKUP(Categorized!AZ102,Rules!$F$146:$H$147,3,0)</f>
        <v>30</v>
      </c>
      <c r="BF102" s="43">
        <f>VLOOKUP(Categorized!BA102,Rules!$F$148:$H$149,3,0)</f>
        <v>30</v>
      </c>
      <c r="BG102" s="43">
        <f>VLOOKUP(Categorized!BB102,Rules!$F$150:$H$151,3,0)</f>
        <v>30</v>
      </c>
      <c r="BH102" s="43">
        <f>VLOOKUP(Categorized!BC102,Rules!$F$152:$H$153,3,0)</f>
        <v>30</v>
      </c>
      <c r="BI102" s="43">
        <f>VLOOKUP(Categorized!BD102,Rules!$F$154:$H$155,3,0)</f>
        <v>30</v>
      </c>
      <c r="BJ102" s="43">
        <f>VLOOKUP(Categorized!BE102,Rules!$F$156:$H$157,3,0)</f>
        <v>30</v>
      </c>
      <c r="BK102" s="43">
        <f>VLOOKUP(Categorized!BF102,Rules!$F$158:$H$159,3,0)</f>
        <v>30</v>
      </c>
      <c r="BL102" s="43">
        <f>VLOOKUP(Categorized!BG102,Rules!$F$160:$H$161,3,0)</f>
        <v>30</v>
      </c>
      <c r="BM102" s="43">
        <f>VLOOKUP(Categorized!BH102,Rules!$F$162:$H$163,3,0)</f>
        <v>90</v>
      </c>
      <c r="BN102" s="43">
        <f>VLOOKUP(Categorized!BI102,Rules!$F$164:$H$165,3,0)</f>
        <v>90</v>
      </c>
      <c r="BO102" s="43">
        <f>VLOOKUP(Categorized!BJ102,Rules!$F$166:$H$167,3,0)</f>
        <v>90</v>
      </c>
      <c r="BP102" s="43">
        <f>VLOOKUP(Categorized!BK102,Rules!$F$168:$H$169,3,0)</f>
        <v>30</v>
      </c>
      <c r="BQ102" s="43">
        <f>VLOOKUP(Categorized!BL102,Rules!$F$170:$H$171,3,0)</f>
        <v>30</v>
      </c>
      <c r="BR102" s="43">
        <f>VLOOKUP(Categorized!BM102,Rules!$F$172:$H$173,3,0)</f>
        <v>30</v>
      </c>
      <c r="BS102" s="43">
        <f>VLOOKUP(Categorized!BN102,Rules!$F$174:$H$175,3,0)</f>
        <v>30</v>
      </c>
      <c r="BT102" s="43">
        <f>VLOOKUP(Categorized!BO102,Rules!$F$176:$H$177,3,0)</f>
        <v>30</v>
      </c>
      <c r="BU102" s="43">
        <f>VLOOKUP(Categorized!BP102,Rules!$F$178:$H$179,3,0)</f>
        <v>30</v>
      </c>
      <c r="BV102" s="43">
        <f>VLOOKUP(Categorized!BQ102,Rules!$F$180:$H$181,3,0)</f>
        <v>30</v>
      </c>
      <c r="BW102" s="43">
        <f>VLOOKUP(Categorized!BR102,Rules!$F$182:$H$183,3,0)</f>
        <v>30</v>
      </c>
      <c r="BX102" s="255">
        <f t="array" ref="BX102">MMULT(BC102:BW102,Rules!$O$60:$O$80)</f>
        <v>41.167753408417319</v>
      </c>
      <c r="BY102" s="43">
        <f>VLOOKUP(Categorized!BS102,Rules!$F$184:$H$185,3,0)</f>
        <v>30</v>
      </c>
      <c r="BZ102" s="43">
        <f>VLOOKUP(Categorized!BT102,Rules!$F$186:$H$187,3,0)</f>
        <v>30</v>
      </c>
      <c r="CA102" s="43">
        <f>VLOOKUP(Categorized!BU102,Rules!$F$188:$H$189,3,0)</f>
        <v>30</v>
      </c>
      <c r="CB102" s="43">
        <f>VLOOKUP(Categorized!BV102,Rules!$F$190:$H$191,3,0)</f>
        <v>30</v>
      </c>
      <c r="CC102" s="43">
        <f>VLOOKUP(Categorized!BW102,Rules!$F$192:$H$193,3,0)</f>
        <v>30</v>
      </c>
      <c r="CD102" s="255">
        <f t="array" ref="CD102">MMULT(BY102:CC102,Rules!$O$83:$O$87)</f>
        <v>30</v>
      </c>
      <c r="CE102" s="24">
        <v>0</v>
      </c>
      <c r="CF102" s="46">
        <v>0</v>
      </c>
    </row>
    <row r="103" spans="1:84" ht="18.5">
      <c r="A103" s="38">
        <v>2020</v>
      </c>
      <c r="B103" s="39" t="s">
        <v>150</v>
      </c>
      <c r="C103" s="41">
        <v>45578</v>
      </c>
      <c r="D103" s="42">
        <f>VLOOKUP(Categorized!F103,Rules!$F$4:$H$7,3,0)</f>
        <v>90</v>
      </c>
      <c r="E103" s="43">
        <f>VLOOKUP(Categorized!G103,Rules!$F$8:$H$9,3,0)</f>
        <v>60</v>
      </c>
      <c r="F103" s="43">
        <f>VLOOKUP(Categorized!H103,Rules!$F$10:$H$12,3,0)</f>
        <v>80</v>
      </c>
      <c r="G103" s="43">
        <f>VLOOKUP(Categorized!I103,Rules!$F$13:$H$16,3,0)</f>
        <v>95</v>
      </c>
      <c r="H103" s="43">
        <f>VLOOKUP(Categorized!BZ103,Rules!$F$243:$H$245,3,0)</f>
        <v>90</v>
      </c>
      <c r="I103" s="43">
        <f>VLOOKUP(Categorized!K103,Rules!$F$20:$H$27,3,0)</f>
        <v>60</v>
      </c>
      <c r="J103" s="43">
        <f>VLOOKUP(Categorized!CA103,Rules!$F$246:$H$252,3,0)</f>
        <v>70</v>
      </c>
      <c r="K103" s="43">
        <f>VLOOKUP(Categorized!M103,Rules!$F$29:$H$31,3,0)</f>
        <v>60</v>
      </c>
      <c r="L103" s="43">
        <f>VLOOKUP(Categorized!CB103,Rules!$F$253:$H$259,3,0)</f>
        <v>0</v>
      </c>
      <c r="M103" s="255" t="e">
        <f t="array" ref="M103">MMULT(D103:L103,Rules!$O$4:$O$11)</f>
        <v>#VALUE!</v>
      </c>
      <c r="N103" s="43">
        <f>VLOOKUP(Categorized!N103,Rules!$F$32:$H$33,3,0)</f>
        <v>60</v>
      </c>
      <c r="O103" s="43">
        <f>VLOOKUP(Categorized!O103,Rules!$F$34:$H$40,3,0)</f>
        <v>30</v>
      </c>
      <c r="P103" s="43">
        <f>VLOOKUP(Categorized!P103,Rules!$F$41:$H$42,3,0)</f>
        <v>90</v>
      </c>
      <c r="Q103" s="43">
        <f>VLOOKUP(Categorized!CC103,Rules!$F$231:$H$234,3,0)</f>
        <v>20</v>
      </c>
      <c r="R103" s="43">
        <f>VLOOKUP(Categorized!R103,Rules!$F$47:$H$51,3,0)</f>
        <v>30</v>
      </c>
      <c r="S103" s="43">
        <f>VLOOKUP(Categorized!S103,Rules!$F$52:$H$56,3,0)</f>
        <v>30</v>
      </c>
      <c r="T103" s="43">
        <f>VLOOKUP(Categorized!T103,Rules!$F$57:$H$58,3,0)</f>
        <v>80</v>
      </c>
      <c r="U103" s="255">
        <f t="array" ref="U103">MMULT(N103:T103,Rules!$O$14:$O$20)</f>
        <v>47.508650519031136</v>
      </c>
      <c r="V103" s="43">
        <f>VLOOKUP(Categorized!U103,Rules!$F$59:$H$60,3,0)</f>
        <v>80</v>
      </c>
      <c r="W103" s="43">
        <f>VLOOKUP(Categorized!V103,Rules!$F$61:$H$62,3,0)</f>
        <v>20</v>
      </c>
      <c r="X103" s="43">
        <f>VLOOKUP(Categorized!W103,Rules!$F$63:$H$64,3,0)</f>
        <v>80</v>
      </c>
      <c r="Y103" s="43">
        <f>VLOOKUP(Categorized!X103,Rules!$F$65:$H$66,3,0)</f>
        <v>20</v>
      </c>
      <c r="Z103" s="255">
        <f t="array" ref="Z103">MMULT(V103:Y103,Rules!$O$23:$O$26)</f>
        <v>46.666666666666664</v>
      </c>
      <c r="AA103" s="43">
        <f>VLOOKUP(Categorized!Y103,Rules!$F$67:$H$68,3,0)</f>
        <v>30</v>
      </c>
      <c r="AB103" s="43">
        <f>VLOOKUP(Categorized!Z103,Rules!$F$69:$H$70,3,0)</f>
        <v>30</v>
      </c>
      <c r="AC103" s="43">
        <f>VLOOKUP(Categorized!AA103,Rules!$F$71:$H$72,3,0)</f>
        <v>30</v>
      </c>
      <c r="AD103" s="43">
        <f>VLOOKUP(Categorized!AB103,Rules!$F$73:$H$74,3,0)</f>
        <v>30</v>
      </c>
      <c r="AE103" s="255">
        <f t="array" ref="AE103">MMULT(AA103:AD103,Rules!$O$29:$O$32)</f>
        <v>30</v>
      </c>
      <c r="AF103" s="43">
        <f>VLOOKUP(Categorized!AC103,Rules!$F$75:$H$76,3,0)</f>
        <v>80</v>
      </c>
      <c r="AG103" s="43">
        <f>VLOOKUP(Categorized!AD103,Rules!$F$77:$H$78,3,0)</f>
        <v>80</v>
      </c>
      <c r="AH103" s="43">
        <f>VLOOKUP(Categorized!AE103,Rules!$F$79:$H$84,3,0)</f>
        <v>30</v>
      </c>
      <c r="AI103" s="43">
        <f>VLOOKUP(Categorized!AF103,Rules!$F$85:$H$89,3,0)</f>
        <v>50</v>
      </c>
      <c r="AJ103" s="43">
        <f>VLOOKUP(Categorized!AG103,Rules!$F$90:$H$92,3,0)</f>
        <v>90</v>
      </c>
      <c r="AK103" s="43">
        <f>VLOOKUP(Categorized!AH103,Rules!$F$93:$H$96,3,0)</f>
        <v>80</v>
      </c>
      <c r="AL103" s="43">
        <f>VLOOKUP(Categorized!AI103,Rules!$F$97:$H$100,3,0)</f>
        <v>50</v>
      </c>
      <c r="AM103" s="43">
        <f>VLOOKUP(Categorized!AJ103,Rules!$F$101:$H$102,3,0)</f>
        <v>80</v>
      </c>
      <c r="AN103" s="43">
        <f>VLOOKUP(Categorized!CD103,Rules!$F$235:$H$237,3,0)</f>
        <v>95</v>
      </c>
      <c r="AO103" s="43">
        <f>VLOOKUP(Categorized!CE103,Rules!$F$238:$H$241,3,0)</f>
        <v>60</v>
      </c>
      <c r="AP103" s="43">
        <f>VLOOKUP(Categorized!AM103,Rules!$F$110:$H$113,3,0)</f>
        <v>70</v>
      </c>
      <c r="AQ103" s="255">
        <f t="array" ref="AQ103">MMULT(AF103:AP103,Rules!$O$35:$O$45)</f>
        <v>68.607954545454533</v>
      </c>
      <c r="AR103" s="44">
        <f>VLOOKUP(Categorized!AN103,Rules!$F$114:$H$116,3,0)</f>
        <v>30</v>
      </c>
      <c r="AS103" s="44">
        <f>VLOOKUP(Categorized!AO103,Rules!$F$117:$H$119,3,0)</f>
        <v>30</v>
      </c>
      <c r="AT103" s="44">
        <f>VLOOKUP(Categorized!AP103,Rules!$F$120:$H$122,3,0)</f>
        <v>30</v>
      </c>
      <c r="AU103" s="44">
        <f>VLOOKUP(Categorized!AQ103,Rules!$F$123:$H$124,3,0)</f>
        <v>30</v>
      </c>
      <c r="AV103" s="44">
        <f>VLOOKUP(Categorized!AR103,Rules!$F$125:$H$127,3,0)</f>
        <v>50</v>
      </c>
      <c r="AW103" s="44">
        <f>VLOOKUP(Categorized!AS103,Rules!$F$128:$H$130,3,0)</f>
        <v>30</v>
      </c>
      <c r="AX103" s="43">
        <f>VLOOKUP(Categorized!AT103,Rules!$F$131:$H$133,3,0)</f>
        <v>30</v>
      </c>
      <c r="AY103" s="44">
        <f>VLOOKUP(Categorized!AU103,Rules!$F$134:$H$136,3,0)</f>
        <v>30</v>
      </c>
      <c r="AZ103" s="44">
        <f>VLOOKUP(Categorized!AV103,Rules!$F$134:$H$136,3,0)</f>
        <v>45</v>
      </c>
      <c r="BA103" s="44">
        <f>VLOOKUP(Categorized!AW103,Rules!$F$139:$H$141,3,0)</f>
        <v>45</v>
      </c>
      <c r="BB103" s="256">
        <f t="array" ref="BB103">MMULT(AR103:BA103,Rules!$O$48:$O$57)</f>
        <v>35.073619631901842</v>
      </c>
      <c r="BC103" s="43">
        <f>VLOOKUP(Categorized!AX103,Rules!$F$142:$H$143,3,0)</f>
        <v>30</v>
      </c>
      <c r="BD103" s="43">
        <f>VLOOKUP(Categorized!AY103,Rules!$F$144:$H$145,3,0)</f>
        <v>30</v>
      </c>
      <c r="BE103" s="43">
        <f>VLOOKUP(Categorized!AZ103,Rules!$F$146:$H$147,3,0)</f>
        <v>90</v>
      </c>
      <c r="BF103" s="43">
        <f>VLOOKUP(Categorized!BA103,Rules!$F$148:$H$149,3,0)</f>
        <v>30</v>
      </c>
      <c r="BG103" s="43">
        <f>VLOOKUP(Categorized!BB103,Rules!$F$150:$H$151,3,0)</f>
        <v>90</v>
      </c>
      <c r="BH103" s="43">
        <f>VLOOKUP(Categorized!BC103,Rules!$F$152:$H$153,3,0)</f>
        <v>30</v>
      </c>
      <c r="BI103" s="43">
        <f>VLOOKUP(Categorized!BD103,Rules!$F$154:$H$155,3,0)</f>
        <v>30</v>
      </c>
      <c r="BJ103" s="43">
        <f>VLOOKUP(Categorized!BE103,Rules!$F$156:$H$157,3,0)</f>
        <v>30</v>
      </c>
      <c r="BK103" s="43">
        <f>VLOOKUP(Categorized!BF103,Rules!$F$158:$H$159,3,0)</f>
        <v>30</v>
      </c>
      <c r="BL103" s="43">
        <f>VLOOKUP(Categorized!BG103,Rules!$F$160:$H$161,3,0)</f>
        <v>30</v>
      </c>
      <c r="BM103" s="43">
        <f>VLOOKUP(Categorized!BH103,Rules!$F$162:$H$163,3,0)</f>
        <v>30</v>
      </c>
      <c r="BN103" s="43">
        <f>VLOOKUP(Categorized!BI103,Rules!$F$164:$H$165,3,0)</f>
        <v>30</v>
      </c>
      <c r="BO103" s="43">
        <f>VLOOKUP(Categorized!BJ103,Rules!$F$166:$H$167,3,0)</f>
        <v>30</v>
      </c>
      <c r="BP103" s="43">
        <f>VLOOKUP(Categorized!BK103,Rules!$F$168:$H$169,3,0)</f>
        <v>30</v>
      </c>
      <c r="BQ103" s="43">
        <f>VLOOKUP(Categorized!BL103,Rules!$F$170:$H$171,3,0)</f>
        <v>30</v>
      </c>
      <c r="BR103" s="43">
        <f>VLOOKUP(Categorized!BM103,Rules!$F$172:$H$173,3,0)</f>
        <v>30</v>
      </c>
      <c r="BS103" s="43">
        <f>VLOOKUP(Categorized!BN103,Rules!$F$174:$H$175,3,0)</f>
        <v>30</v>
      </c>
      <c r="BT103" s="43">
        <f>VLOOKUP(Categorized!BO103,Rules!$F$176:$H$177,3,0)</f>
        <v>30</v>
      </c>
      <c r="BU103" s="43">
        <f>VLOOKUP(Categorized!BP103,Rules!$F$178:$H$179,3,0)</f>
        <v>30</v>
      </c>
      <c r="BV103" s="43">
        <f>VLOOKUP(Categorized!BQ103,Rules!$F$180:$H$181,3,0)</f>
        <v>30</v>
      </c>
      <c r="BW103" s="43">
        <f>VLOOKUP(Categorized!BR103,Rules!$F$182:$H$183,3,0)</f>
        <v>30</v>
      </c>
      <c r="BX103" s="255">
        <f t="array" ref="BX103">MMULT(BC103:BW103,Rules!$O$60:$O$80)</f>
        <v>36.330764671013632</v>
      </c>
      <c r="BY103" s="43">
        <f>VLOOKUP(Categorized!BS103,Rules!$F$184:$H$185,3,0)</f>
        <v>30</v>
      </c>
      <c r="BZ103" s="43">
        <f>VLOOKUP(Categorized!BT103,Rules!$F$186:$H$187,3,0)</f>
        <v>30</v>
      </c>
      <c r="CA103" s="43">
        <f>VLOOKUP(Categorized!BU103,Rules!$F$188:$H$189,3,0)</f>
        <v>30</v>
      </c>
      <c r="CB103" s="43">
        <f>VLOOKUP(Categorized!BV103,Rules!$F$190:$H$191,3,0)</f>
        <v>30</v>
      </c>
      <c r="CC103" s="43">
        <f>VLOOKUP(Categorized!BW103,Rules!$F$192:$H$193,3,0)</f>
        <v>30</v>
      </c>
      <c r="CD103" s="255">
        <f t="array" ref="CD103">MMULT(BY103:CC103,Rules!$O$83:$O$87)</f>
        <v>30</v>
      </c>
      <c r="CE103" s="24">
        <v>0</v>
      </c>
      <c r="CF103" s="46">
        <v>0</v>
      </c>
    </row>
    <row r="104" spans="1:84" ht="18.5">
      <c r="A104" s="38">
        <v>2020</v>
      </c>
      <c r="B104" s="39" t="s">
        <v>151</v>
      </c>
      <c r="C104" s="41">
        <v>47614</v>
      </c>
      <c r="D104" s="42">
        <f>VLOOKUP(Categorized!F104,Rules!$F$4:$H$7,3,0)</f>
        <v>90</v>
      </c>
      <c r="E104" s="43">
        <f>VLOOKUP(Categorized!G104,Rules!$F$8:$H$9,3,0)</f>
        <v>60</v>
      </c>
      <c r="F104" s="43">
        <f>VLOOKUP(Categorized!H104,Rules!$F$10:$H$12,3,0)</f>
        <v>60</v>
      </c>
      <c r="G104" s="43">
        <f>VLOOKUP(Categorized!I104,Rules!$F$13:$H$16,3,0)</f>
        <v>95</v>
      </c>
      <c r="H104" s="43">
        <f>VLOOKUP(Categorized!BZ104,Rules!$F$243:$H$245,3,0)</f>
        <v>90</v>
      </c>
      <c r="I104" s="43">
        <f>VLOOKUP(Categorized!K104,Rules!$F$20:$H$27,3,0)</f>
        <v>60</v>
      </c>
      <c r="J104" s="43">
        <f>VLOOKUP(Categorized!CA104,Rules!$F$246:$H$252,3,0)</f>
        <v>70</v>
      </c>
      <c r="K104" s="43">
        <f>VLOOKUP(Categorized!M104,Rules!$F$29:$H$31,3,0)</f>
        <v>60</v>
      </c>
      <c r="L104" s="43">
        <f>VLOOKUP(Categorized!CB104,Rules!$F$253:$H$259,3,0)</f>
        <v>0</v>
      </c>
      <c r="M104" s="255" t="e">
        <f t="array" ref="M104">MMULT(D104:L104,Rules!$O$4:$O$11)</f>
        <v>#VALUE!</v>
      </c>
      <c r="N104" s="43">
        <f>VLOOKUP(Categorized!N104,Rules!$F$32:$H$33,3,0)</f>
        <v>90</v>
      </c>
      <c r="O104" s="43">
        <f>VLOOKUP(Categorized!O104,Rules!$F$34:$H$40,3,0)</f>
        <v>50</v>
      </c>
      <c r="P104" s="43">
        <f>VLOOKUP(Categorized!P104,Rules!$F$41:$H$42,3,0)</f>
        <v>90</v>
      </c>
      <c r="Q104" s="43">
        <f>VLOOKUP(Categorized!CC104,Rules!$F$231:$H$234,3,0)</f>
        <v>70</v>
      </c>
      <c r="R104" s="43">
        <f>VLOOKUP(Categorized!R104,Rules!$F$47:$H$51,3,0)</f>
        <v>30</v>
      </c>
      <c r="S104" s="43">
        <f>VLOOKUP(Categorized!S104,Rules!$F$52:$H$56,3,0)</f>
        <v>30</v>
      </c>
      <c r="T104" s="43">
        <f>VLOOKUP(Categorized!T104,Rules!$F$57:$H$58,3,0)</f>
        <v>80</v>
      </c>
      <c r="U104" s="255">
        <f t="array" ref="U104">MMULT(N104:T104,Rules!$O$14:$O$20)</f>
        <v>61.089965397923876</v>
      </c>
      <c r="V104" s="43">
        <f>VLOOKUP(Categorized!U104,Rules!$F$59:$H$60,3,0)</f>
        <v>20</v>
      </c>
      <c r="W104" s="43">
        <f>VLOOKUP(Categorized!V104,Rules!$F$61:$H$62,3,0)</f>
        <v>20</v>
      </c>
      <c r="X104" s="43">
        <f>VLOOKUP(Categorized!W104,Rules!$F$63:$H$64,3,0)</f>
        <v>80</v>
      </c>
      <c r="Y104" s="43">
        <f>VLOOKUP(Categorized!X104,Rules!$F$65:$H$66,3,0)</f>
        <v>20</v>
      </c>
      <c r="Z104" s="255">
        <f t="array" ref="Z104">MMULT(V104:Y104,Rules!$O$23:$O$26)</f>
        <v>26.666666666666664</v>
      </c>
      <c r="AA104" s="43">
        <f>VLOOKUP(Categorized!Y104,Rules!$F$67:$H$68,3,0)</f>
        <v>30</v>
      </c>
      <c r="AB104" s="43">
        <f>VLOOKUP(Categorized!Z104,Rules!$F$69:$H$70,3,0)</f>
        <v>30</v>
      </c>
      <c r="AC104" s="43">
        <f>VLOOKUP(Categorized!AA104,Rules!$F$71:$H$72,3,0)</f>
        <v>30</v>
      </c>
      <c r="AD104" s="43">
        <f>VLOOKUP(Categorized!AB104,Rules!$F$73:$H$74,3,0)</f>
        <v>30</v>
      </c>
      <c r="AE104" s="255">
        <f t="array" ref="AE104">MMULT(AA104:AD104,Rules!$O$29:$O$32)</f>
        <v>30</v>
      </c>
      <c r="AF104" s="43">
        <f>VLOOKUP(Categorized!AC104,Rules!$F$75:$H$76,3,0)</f>
        <v>80</v>
      </c>
      <c r="AG104" s="43">
        <f>VLOOKUP(Categorized!AD104,Rules!$F$77:$H$78,3,0)</f>
        <v>80</v>
      </c>
      <c r="AH104" s="43">
        <f>VLOOKUP(Categorized!AE104,Rules!$F$79:$H$84,3,0)</f>
        <v>85</v>
      </c>
      <c r="AI104" s="43">
        <f>VLOOKUP(Categorized!AF104,Rules!$F$85:$H$89,3,0)</f>
        <v>50</v>
      </c>
      <c r="AJ104" s="43">
        <f>VLOOKUP(Categorized!AG104,Rules!$F$90:$H$92,3,0)</f>
        <v>90</v>
      </c>
      <c r="AK104" s="43">
        <f>VLOOKUP(Categorized!AH104,Rules!$F$93:$H$96,3,0)</f>
        <v>90</v>
      </c>
      <c r="AL104" s="43">
        <f>VLOOKUP(Categorized!AI104,Rules!$F$97:$H$100,3,0)</f>
        <v>50</v>
      </c>
      <c r="AM104" s="43">
        <f>VLOOKUP(Categorized!AJ104,Rules!$F$101:$H$102,3,0)</f>
        <v>30</v>
      </c>
      <c r="AN104" s="43">
        <f>VLOOKUP(Categorized!CD104,Rules!$F$235:$H$237,3,0)</f>
        <v>95</v>
      </c>
      <c r="AO104" s="43">
        <f>VLOOKUP(Categorized!CE104,Rules!$F$238:$H$241,3,0)</f>
        <v>60</v>
      </c>
      <c r="AP104" s="43">
        <f>VLOOKUP(Categorized!AM104,Rules!$F$110:$H$113,3,0)</f>
        <v>30</v>
      </c>
      <c r="AQ104" s="255">
        <f t="array" ref="AQ104">MMULT(AF104:AP104,Rules!$O$35:$O$45)</f>
        <v>68.903409090909093</v>
      </c>
      <c r="AR104" s="44">
        <f>VLOOKUP(Categorized!AN104,Rules!$F$114:$H$116,3,0)</f>
        <v>30</v>
      </c>
      <c r="AS104" s="44">
        <f>VLOOKUP(Categorized!AO104,Rules!$F$117:$H$119,3,0)</f>
        <v>30</v>
      </c>
      <c r="AT104" s="44">
        <f>VLOOKUP(Categorized!AP104,Rules!$F$120:$H$122,3,0)</f>
        <v>90</v>
      </c>
      <c r="AU104" s="44">
        <f>VLOOKUP(Categorized!AQ104,Rules!$F$123:$H$124,3,0)</f>
        <v>30</v>
      </c>
      <c r="AV104" s="44">
        <f>VLOOKUP(Categorized!AR104,Rules!$F$125:$H$127,3,0)</f>
        <v>70</v>
      </c>
      <c r="AW104" s="44">
        <f>VLOOKUP(Categorized!AS104,Rules!$F$128:$H$130,3,0)</f>
        <v>80</v>
      </c>
      <c r="AX104" s="43">
        <f>VLOOKUP(Categorized!AT104,Rules!$F$131:$H$133,3,0)</f>
        <v>30</v>
      </c>
      <c r="AY104" s="44">
        <f>VLOOKUP(Categorized!AU104,Rules!$F$134:$H$136,3,0)</f>
        <v>30</v>
      </c>
      <c r="AZ104" s="44">
        <f>VLOOKUP(Categorized!AV104,Rules!$F$134:$H$136,3,0)</f>
        <v>45</v>
      </c>
      <c r="BA104" s="44">
        <f>VLOOKUP(Categorized!AW104,Rules!$F$139:$H$141,3,0)</f>
        <v>45</v>
      </c>
      <c r="BB104" s="256">
        <f t="array" ref="BB104">MMULT(AR104:BA104,Rules!$O$48:$O$57)</f>
        <v>47.662576687116569</v>
      </c>
      <c r="BC104" s="43">
        <f>VLOOKUP(Categorized!AX104,Rules!$F$142:$H$143,3,0)</f>
        <v>30</v>
      </c>
      <c r="BD104" s="43">
        <f>VLOOKUP(Categorized!AY104,Rules!$F$144:$H$145,3,0)</f>
        <v>30</v>
      </c>
      <c r="BE104" s="43">
        <f>VLOOKUP(Categorized!AZ104,Rules!$F$146:$H$147,3,0)</f>
        <v>30</v>
      </c>
      <c r="BF104" s="43">
        <f>VLOOKUP(Categorized!BA104,Rules!$F$148:$H$149,3,0)</f>
        <v>30</v>
      </c>
      <c r="BG104" s="43">
        <f>VLOOKUP(Categorized!BB104,Rules!$F$150:$H$151,3,0)</f>
        <v>90</v>
      </c>
      <c r="BH104" s="43">
        <f>VLOOKUP(Categorized!BC104,Rules!$F$152:$H$153,3,0)</f>
        <v>30</v>
      </c>
      <c r="BI104" s="43">
        <f>VLOOKUP(Categorized!BD104,Rules!$F$154:$H$155,3,0)</f>
        <v>90</v>
      </c>
      <c r="BJ104" s="43">
        <f>VLOOKUP(Categorized!BE104,Rules!$F$156:$H$157,3,0)</f>
        <v>30</v>
      </c>
      <c r="BK104" s="43">
        <f>VLOOKUP(Categorized!BF104,Rules!$F$158:$H$159,3,0)</f>
        <v>30</v>
      </c>
      <c r="BL104" s="43">
        <f>VLOOKUP(Categorized!BG104,Rules!$F$160:$H$161,3,0)</f>
        <v>30</v>
      </c>
      <c r="BM104" s="43">
        <f>VLOOKUP(Categorized!BH104,Rules!$F$162:$H$163,3,0)</f>
        <v>90</v>
      </c>
      <c r="BN104" s="43">
        <f>VLOOKUP(Categorized!BI104,Rules!$F$164:$H$165,3,0)</f>
        <v>90</v>
      </c>
      <c r="BO104" s="43">
        <f>VLOOKUP(Categorized!BJ104,Rules!$F$166:$H$167,3,0)</f>
        <v>30</v>
      </c>
      <c r="BP104" s="43">
        <f>VLOOKUP(Categorized!BK104,Rules!$F$168:$H$169,3,0)</f>
        <v>30</v>
      </c>
      <c r="BQ104" s="43">
        <f>VLOOKUP(Categorized!BL104,Rules!$F$170:$H$171,3,0)</f>
        <v>30</v>
      </c>
      <c r="BR104" s="43">
        <f>VLOOKUP(Categorized!BM104,Rules!$F$172:$H$173,3,0)</f>
        <v>30</v>
      </c>
      <c r="BS104" s="43">
        <f>VLOOKUP(Categorized!BN104,Rules!$F$174:$H$175,3,0)</f>
        <v>30</v>
      </c>
      <c r="BT104" s="43">
        <f>VLOOKUP(Categorized!BO104,Rules!$F$176:$H$177,3,0)</f>
        <v>30</v>
      </c>
      <c r="BU104" s="43">
        <f>VLOOKUP(Categorized!BP104,Rules!$F$178:$H$179,3,0)</f>
        <v>30</v>
      </c>
      <c r="BV104" s="43">
        <f>VLOOKUP(Categorized!BQ104,Rules!$F$180:$H$181,3,0)</f>
        <v>30</v>
      </c>
      <c r="BW104" s="43">
        <f>VLOOKUP(Categorized!BR104,Rules!$F$182:$H$183,3,0)</f>
        <v>30</v>
      </c>
      <c r="BX104" s="255">
        <f t="array" ref="BX104">MMULT(BC104:BW104,Rules!$O$60:$O$80)</f>
        <v>42.483698873740387</v>
      </c>
      <c r="BY104" s="43">
        <f>VLOOKUP(Categorized!BS104,Rules!$F$184:$H$185,3,0)</f>
        <v>30</v>
      </c>
      <c r="BZ104" s="43">
        <f>VLOOKUP(Categorized!BT104,Rules!$F$186:$H$187,3,0)</f>
        <v>30</v>
      </c>
      <c r="CA104" s="43">
        <f>VLOOKUP(Categorized!BU104,Rules!$F$188:$H$189,3,0)</f>
        <v>30</v>
      </c>
      <c r="CB104" s="43">
        <f>VLOOKUP(Categorized!BV104,Rules!$F$190:$H$191,3,0)</f>
        <v>30</v>
      </c>
      <c r="CC104" s="43">
        <f>VLOOKUP(Categorized!BW104,Rules!$F$192:$H$193,3,0)</f>
        <v>30</v>
      </c>
      <c r="CD104" s="255">
        <f t="array" ref="CD104">MMULT(BY104:CC104,Rules!$O$83:$O$87)</f>
        <v>30</v>
      </c>
      <c r="CE104" s="24">
        <v>0</v>
      </c>
      <c r="CF104" s="46">
        <v>0</v>
      </c>
    </row>
    <row r="105" spans="1:84" ht="18.5">
      <c r="A105" s="38">
        <v>2020</v>
      </c>
      <c r="B105" s="39" t="s">
        <v>152</v>
      </c>
      <c r="C105" s="41">
        <v>44794</v>
      </c>
      <c r="D105" s="42">
        <f>VLOOKUP(Categorized!F105,Rules!$F$4:$H$7,3,0)</f>
        <v>90</v>
      </c>
      <c r="E105" s="43">
        <f>VLOOKUP(Categorized!G105,Rules!$F$8:$H$9,3,0)</f>
        <v>60</v>
      </c>
      <c r="F105" s="43">
        <f>VLOOKUP(Categorized!H105,Rules!$F$10:$H$12,3,0)</f>
        <v>60</v>
      </c>
      <c r="G105" s="43">
        <f>VLOOKUP(Categorized!I105,Rules!$F$13:$H$16,3,0)</f>
        <v>95</v>
      </c>
      <c r="H105" s="43">
        <f>VLOOKUP(Categorized!BZ105,Rules!$F$243:$H$245,3,0)</f>
        <v>90</v>
      </c>
      <c r="I105" s="43">
        <f>VLOOKUP(Categorized!K105,Rules!$F$20:$H$27,3,0)</f>
        <v>60</v>
      </c>
      <c r="J105" s="43">
        <f>VLOOKUP(Categorized!CA105,Rules!$F$246:$H$252,3,0)</f>
        <v>70</v>
      </c>
      <c r="K105" s="43">
        <f>VLOOKUP(Categorized!M105,Rules!$F$29:$H$31,3,0)</f>
        <v>60</v>
      </c>
      <c r="L105" s="43">
        <f>VLOOKUP(Categorized!CB105,Rules!$F$253:$H$259,3,0)</f>
        <v>0</v>
      </c>
      <c r="M105" s="255" t="e">
        <f t="array" ref="M105">MMULT(D105:L105,Rules!$O$4:$O$11)</f>
        <v>#VALUE!</v>
      </c>
      <c r="N105" s="43">
        <f>VLOOKUP(Categorized!N105,Rules!$F$32:$H$33,3,0)</f>
        <v>90</v>
      </c>
      <c r="O105" s="43">
        <f>VLOOKUP(Categorized!O105,Rules!$F$34:$H$40,3,0)</f>
        <v>50</v>
      </c>
      <c r="P105" s="43">
        <f>VLOOKUP(Categorized!P105,Rules!$F$41:$H$42,3,0)</f>
        <v>30</v>
      </c>
      <c r="Q105" s="43">
        <f>VLOOKUP(Categorized!CC105,Rules!$F$231:$H$234,3,0)</f>
        <v>20</v>
      </c>
      <c r="R105" s="43">
        <f>VLOOKUP(Categorized!R105,Rules!$F$47:$H$51,3,0)</f>
        <v>30</v>
      </c>
      <c r="S105" s="43">
        <f>VLOOKUP(Categorized!S105,Rules!$F$52:$H$56,3,0)</f>
        <v>30</v>
      </c>
      <c r="T105" s="43">
        <f>VLOOKUP(Categorized!T105,Rules!$F$57:$H$58,3,0)</f>
        <v>80</v>
      </c>
      <c r="U105" s="255">
        <f t="array" ref="U105">MMULT(N105:T105,Rules!$O$14:$O$20)</f>
        <v>45.086505190311414</v>
      </c>
      <c r="V105" s="43">
        <f>VLOOKUP(Categorized!U105,Rules!$F$59:$H$60,3,0)</f>
        <v>80</v>
      </c>
      <c r="W105" s="43">
        <f>VLOOKUP(Categorized!V105,Rules!$F$61:$H$62,3,0)</f>
        <v>20</v>
      </c>
      <c r="X105" s="43">
        <f>VLOOKUP(Categorized!W105,Rules!$F$63:$H$64,3,0)</f>
        <v>80</v>
      </c>
      <c r="Y105" s="43">
        <f>VLOOKUP(Categorized!X105,Rules!$F$65:$H$66,3,0)</f>
        <v>20</v>
      </c>
      <c r="Z105" s="255">
        <f t="array" ref="Z105">MMULT(V105:Y105,Rules!$O$23:$O$26)</f>
        <v>46.666666666666664</v>
      </c>
      <c r="AA105" s="43">
        <f>VLOOKUP(Categorized!Y105,Rules!$F$67:$H$68,3,0)</f>
        <v>70</v>
      </c>
      <c r="AB105" s="43">
        <f>VLOOKUP(Categorized!Z105,Rules!$F$69:$H$70,3,0)</f>
        <v>80</v>
      </c>
      <c r="AC105" s="43">
        <f>VLOOKUP(Categorized!AA105,Rules!$F$71:$H$72,3,0)</f>
        <v>30</v>
      </c>
      <c r="AD105" s="43">
        <f>VLOOKUP(Categorized!AB105,Rules!$F$73:$H$74,3,0)</f>
        <v>30</v>
      </c>
      <c r="AE105" s="255">
        <f t="array" ref="AE105">MMULT(AA105:AD105,Rules!$O$29:$O$32)</f>
        <v>53.809523809523803</v>
      </c>
      <c r="AF105" s="43">
        <f>VLOOKUP(Categorized!AC105,Rules!$F$75:$H$76,3,0)</f>
        <v>80</v>
      </c>
      <c r="AG105" s="43">
        <f>VLOOKUP(Categorized!AD105,Rules!$F$77:$H$78,3,0)</f>
        <v>50</v>
      </c>
      <c r="AH105" s="43">
        <f>VLOOKUP(Categorized!AE105,Rules!$F$79:$H$84,3,0)</f>
        <v>85</v>
      </c>
      <c r="AI105" s="43">
        <f>VLOOKUP(Categorized!AF105,Rules!$F$85:$H$89,3,0)</f>
        <v>80</v>
      </c>
      <c r="AJ105" s="43">
        <f>VLOOKUP(Categorized!AG105,Rules!$F$90:$H$92,3,0)</f>
        <v>30</v>
      </c>
      <c r="AK105" s="43">
        <f>VLOOKUP(Categorized!AH105,Rules!$F$93:$H$96,3,0)</f>
        <v>80</v>
      </c>
      <c r="AL105" s="43">
        <f>VLOOKUP(Categorized!AI105,Rules!$F$97:$H$100,3,0)</f>
        <v>80</v>
      </c>
      <c r="AM105" s="43">
        <f>VLOOKUP(Categorized!AJ105,Rules!$F$101:$H$102,3,0)</f>
        <v>80</v>
      </c>
      <c r="AN105" s="43">
        <f>VLOOKUP(Categorized!CD105,Rules!$F$235:$H$237,3,0)</f>
        <v>70</v>
      </c>
      <c r="AO105" s="43">
        <f>VLOOKUP(Categorized!CE105,Rules!$F$238:$H$241,3,0)</f>
        <v>60</v>
      </c>
      <c r="AP105" s="43">
        <f>VLOOKUP(Categorized!AM105,Rules!$F$110:$H$113,3,0)</f>
        <v>30</v>
      </c>
      <c r="AQ105" s="255">
        <f t="array" ref="AQ105">MMULT(AF105:AP105,Rules!$O$35:$O$45)</f>
        <v>66.431818181818173</v>
      </c>
      <c r="AR105" s="44">
        <f>VLOOKUP(Categorized!AN105,Rules!$F$114:$H$116,3,0)</f>
        <v>90</v>
      </c>
      <c r="AS105" s="44">
        <f>VLOOKUP(Categorized!AO105,Rules!$F$117:$H$119,3,0)</f>
        <v>90</v>
      </c>
      <c r="AT105" s="44">
        <f>VLOOKUP(Categorized!AP105,Rules!$F$120:$H$122,3,0)</f>
        <v>30</v>
      </c>
      <c r="AU105" s="44">
        <f>VLOOKUP(Categorized!AQ105,Rules!$F$123:$H$124,3,0)</f>
        <v>30</v>
      </c>
      <c r="AV105" s="44">
        <f>VLOOKUP(Categorized!AR105,Rules!$F$125:$H$127,3,0)</f>
        <v>70</v>
      </c>
      <c r="AW105" s="44">
        <f>VLOOKUP(Categorized!AS105,Rules!$F$128:$H$130,3,0)</f>
        <v>30</v>
      </c>
      <c r="AX105" s="43">
        <f>VLOOKUP(Categorized!AT105,Rules!$F$131:$H$133,3,0)</f>
        <v>30</v>
      </c>
      <c r="AY105" s="44">
        <f>VLOOKUP(Categorized!AU105,Rules!$F$134:$H$136,3,0)</f>
        <v>30</v>
      </c>
      <c r="AZ105" s="44">
        <f>VLOOKUP(Categorized!AV105,Rules!$F$134:$H$136,3,0)</f>
        <v>45</v>
      </c>
      <c r="BA105" s="44">
        <f>VLOOKUP(Categorized!AW105,Rules!$F$139:$H$141,3,0)</f>
        <v>45</v>
      </c>
      <c r="BB105" s="256">
        <f t="array" ref="BB105">MMULT(AR105:BA105,Rules!$O$48:$O$57)</f>
        <v>47.638036809815958</v>
      </c>
      <c r="BC105" s="43">
        <f>VLOOKUP(Categorized!AX105,Rules!$F$142:$H$143,3,0)</f>
        <v>30</v>
      </c>
      <c r="BD105" s="43">
        <f>VLOOKUP(Categorized!AY105,Rules!$F$144:$H$145,3,0)</f>
        <v>90</v>
      </c>
      <c r="BE105" s="43">
        <f>VLOOKUP(Categorized!AZ105,Rules!$F$146:$H$147,3,0)</f>
        <v>30</v>
      </c>
      <c r="BF105" s="43">
        <f>VLOOKUP(Categorized!BA105,Rules!$F$148:$H$149,3,0)</f>
        <v>30</v>
      </c>
      <c r="BG105" s="43">
        <f>VLOOKUP(Categorized!BB105,Rules!$F$150:$H$151,3,0)</f>
        <v>30</v>
      </c>
      <c r="BH105" s="43">
        <f>VLOOKUP(Categorized!BC105,Rules!$F$152:$H$153,3,0)</f>
        <v>30</v>
      </c>
      <c r="BI105" s="43">
        <f>VLOOKUP(Categorized!BD105,Rules!$F$154:$H$155,3,0)</f>
        <v>90</v>
      </c>
      <c r="BJ105" s="43">
        <f>VLOOKUP(Categorized!BE105,Rules!$F$156:$H$157,3,0)</f>
        <v>30</v>
      </c>
      <c r="BK105" s="43">
        <f>VLOOKUP(Categorized!BF105,Rules!$F$158:$H$159,3,0)</f>
        <v>30</v>
      </c>
      <c r="BL105" s="43">
        <f>VLOOKUP(Categorized!BG105,Rules!$F$160:$H$161,3,0)</f>
        <v>30</v>
      </c>
      <c r="BM105" s="43">
        <f>VLOOKUP(Categorized!BH105,Rules!$F$162:$H$163,3,0)</f>
        <v>90</v>
      </c>
      <c r="BN105" s="43">
        <f>VLOOKUP(Categorized!BI105,Rules!$F$164:$H$165,3,0)</f>
        <v>90</v>
      </c>
      <c r="BO105" s="43">
        <f>VLOOKUP(Categorized!BJ105,Rules!$F$166:$H$167,3,0)</f>
        <v>90</v>
      </c>
      <c r="BP105" s="43">
        <f>VLOOKUP(Categorized!BK105,Rules!$F$168:$H$169,3,0)</f>
        <v>30</v>
      </c>
      <c r="BQ105" s="43">
        <f>VLOOKUP(Categorized!BL105,Rules!$F$170:$H$171,3,0)</f>
        <v>30</v>
      </c>
      <c r="BR105" s="43">
        <f>VLOOKUP(Categorized!BM105,Rules!$F$172:$H$173,3,0)</f>
        <v>30</v>
      </c>
      <c r="BS105" s="43">
        <f>VLOOKUP(Categorized!BN105,Rules!$F$174:$H$175,3,0)</f>
        <v>30</v>
      </c>
      <c r="BT105" s="43">
        <f>VLOOKUP(Categorized!BO105,Rules!$F$176:$H$177,3,0)</f>
        <v>30</v>
      </c>
      <c r="BU105" s="43">
        <f>VLOOKUP(Categorized!BP105,Rules!$F$178:$H$179,3,0)</f>
        <v>30</v>
      </c>
      <c r="BV105" s="43">
        <f>VLOOKUP(Categorized!BQ105,Rules!$F$180:$H$181,3,0)</f>
        <v>30</v>
      </c>
      <c r="BW105" s="43">
        <f>VLOOKUP(Categorized!BR105,Rules!$F$182:$H$183,3,0)</f>
        <v>30</v>
      </c>
      <c r="BX105" s="255">
        <f t="array" ref="BX105">MMULT(BC105:BW105,Rules!$O$60:$O$80)</f>
        <v>44.546532305868418</v>
      </c>
      <c r="BY105" s="43">
        <f>VLOOKUP(Categorized!BS105,Rules!$F$184:$H$185,3,0)</f>
        <v>30</v>
      </c>
      <c r="BZ105" s="43">
        <f>VLOOKUP(Categorized!BT105,Rules!$F$186:$H$187,3,0)</f>
        <v>30</v>
      </c>
      <c r="CA105" s="43">
        <f>VLOOKUP(Categorized!BU105,Rules!$F$188:$H$189,3,0)</f>
        <v>30</v>
      </c>
      <c r="CB105" s="43">
        <f>VLOOKUP(Categorized!BV105,Rules!$F$190:$H$191,3,0)</f>
        <v>30</v>
      </c>
      <c r="CC105" s="43">
        <f>VLOOKUP(Categorized!BW105,Rules!$F$192:$H$193,3,0)</f>
        <v>30</v>
      </c>
      <c r="CD105" s="255">
        <f t="array" ref="CD105">MMULT(BY105:CC105,Rules!$O$83:$O$87)</f>
        <v>30</v>
      </c>
      <c r="CE105" s="45">
        <v>0</v>
      </c>
      <c r="CF105" s="46">
        <v>0</v>
      </c>
    </row>
    <row r="106" spans="1:84" ht="18.5">
      <c r="A106" s="38">
        <v>2020</v>
      </c>
      <c r="B106" s="39" t="s">
        <v>153</v>
      </c>
      <c r="C106" s="41">
        <v>40989</v>
      </c>
      <c r="D106" s="42">
        <f>VLOOKUP(Categorized!F106,Rules!$F$4:$H$7,3,0)</f>
        <v>90</v>
      </c>
      <c r="E106" s="43">
        <f>VLOOKUP(Categorized!G106,Rules!$F$8:$H$9,3,0)</f>
        <v>90</v>
      </c>
      <c r="F106" s="43">
        <f>VLOOKUP(Categorized!H106,Rules!$F$10:$H$12,3,0)</f>
        <v>60</v>
      </c>
      <c r="G106" s="43">
        <f>VLOOKUP(Categorized!I106,Rules!$F$13:$H$16,3,0)</f>
        <v>95</v>
      </c>
      <c r="H106" s="43">
        <f>VLOOKUP(Categorized!BZ106,Rules!$F$243:$H$245,3,0)</f>
        <v>90</v>
      </c>
      <c r="I106" s="43">
        <f>VLOOKUP(Categorized!K106,Rules!$F$20:$H$27,3,0)</f>
        <v>60</v>
      </c>
      <c r="J106" s="43">
        <f>VLOOKUP(Categorized!CA106,Rules!$F$246:$H$252,3,0)</f>
        <v>70</v>
      </c>
      <c r="K106" s="43">
        <f>VLOOKUP(Categorized!M106,Rules!$F$29:$H$31,3,0)</f>
        <v>70</v>
      </c>
      <c r="L106" s="43">
        <f>VLOOKUP(Categorized!CB106,Rules!$F$253:$H$259,3,0)</f>
        <v>0</v>
      </c>
      <c r="M106" s="255" t="e">
        <f t="array" ref="M106">MMULT(D106:L106,Rules!$O$4:$O$11)</f>
        <v>#VALUE!</v>
      </c>
      <c r="N106" s="43">
        <f>VLOOKUP(Categorized!N106,Rules!$F$32:$H$33,3,0)</f>
        <v>60</v>
      </c>
      <c r="O106" s="43">
        <f>VLOOKUP(Categorized!O106,Rules!$F$34:$H$40,3,0)</f>
        <v>70</v>
      </c>
      <c r="P106" s="43">
        <f>VLOOKUP(Categorized!P106,Rules!$F$41:$H$42,3,0)</f>
        <v>30</v>
      </c>
      <c r="Q106" s="43">
        <f>VLOOKUP(Categorized!CC106,Rules!$F$231:$H$234,3,0)</f>
        <v>20</v>
      </c>
      <c r="R106" s="43">
        <f>VLOOKUP(Categorized!R106,Rules!$F$47:$H$51,3,0)</f>
        <v>30</v>
      </c>
      <c r="S106" s="43">
        <f>VLOOKUP(Categorized!S106,Rules!$F$52:$H$56,3,0)</f>
        <v>30</v>
      </c>
      <c r="T106" s="43">
        <f>VLOOKUP(Categorized!T106,Rules!$F$57:$H$58,3,0)</f>
        <v>30</v>
      </c>
      <c r="U106" s="255">
        <f t="array" ref="U106">MMULT(N106:T106,Rules!$O$14:$O$20)</f>
        <v>37.733564013840834</v>
      </c>
      <c r="V106" s="43">
        <f>VLOOKUP(Categorized!U106,Rules!$F$59:$H$60,3,0)</f>
        <v>80</v>
      </c>
      <c r="W106" s="43">
        <f>VLOOKUP(Categorized!V106,Rules!$F$61:$H$62,3,0)</f>
        <v>20</v>
      </c>
      <c r="X106" s="43">
        <f>VLOOKUP(Categorized!W106,Rules!$F$63:$H$64,3,0)</f>
        <v>80</v>
      </c>
      <c r="Y106" s="43">
        <f>VLOOKUP(Categorized!X106,Rules!$F$65:$H$66,3,0)</f>
        <v>20</v>
      </c>
      <c r="Z106" s="255">
        <f t="array" ref="Z106">MMULT(V106:Y106,Rules!$O$23:$O$26)</f>
        <v>46.666666666666664</v>
      </c>
      <c r="AA106" s="43">
        <f>VLOOKUP(Categorized!Y106,Rules!$F$67:$H$68,3,0)</f>
        <v>70</v>
      </c>
      <c r="AB106" s="43">
        <f>VLOOKUP(Categorized!Z106,Rules!$F$69:$H$70,3,0)</f>
        <v>80</v>
      </c>
      <c r="AC106" s="43">
        <f>VLOOKUP(Categorized!AA106,Rules!$F$71:$H$72,3,0)</f>
        <v>80</v>
      </c>
      <c r="AD106" s="43">
        <f>VLOOKUP(Categorized!AB106,Rules!$F$73:$H$74,3,0)</f>
        <v>60</v>
      </c>
      <c r="AE106" s="255">
        <f t="array" ref="AE106">MMULT(AA106:AD106,Rules!$O$29:$O$32)</f>
        <v>73.174603174603163</v>
      </c>
      <c r="AF106" s="43">
        <f>VLOOKUP(Categorized!AC106,Rules!$F$75:$H$76,3,0)</f>
        <v>80</v>
      </c>
      <c r="AG106" s="43">
        <f>VLOOKUP(Categorized!AD106,Rules!$F$77:$H$78,3,0)</f>
        <v>80</v>
      </c>
      <c r="AH106" s="43">
        <f>VLOOKUP(Categorized!AE106,Rules!$F$79:$H$84,3,0)</f>
        <v>30</v>
      </c>
      <c r="AI106" s="43">
        <f>VLOOKUP(Categorized!AF106,Rules!$F$85:$H$89,3,0)</f>
        <v>30</v>
      </c>
      <c r="AJ106" s="43">
        <f>VLOOKUP(Categorized!AG106,Rules!$F$90:$H$92,3,0)</f>
        <v>30</v>
      </c>
      <c r="AK106" s="43">
        <f>VLOOKUP(Categorized!AH106,Rules!$F$93:$H$96,3,0)</f>
        <v>80</v>
      </c>
      <c r="AL106" s="43">
        <f>VLOOKUP(Categorized!AI106,Rules!$F$97:$H$100,3,0)</f>
        <v>50</v>
      </c>
      <c r="AM106" s="43">
        <f>VLOOKUP(Categorized!AJ106,Rules!$F$101:$H$102,3,0)</f>
        <v>30</v>
      </c>
      <c r="AN106" s="43">
        <f>VLOOKUP(Categorized!CD106,Rules!$F$235:$H$237,3,0)</f>
        <v>95</v>
      </c>
      <c r="AO106" s="43">
        <f>VLOOKUP(Categorized!CE106,Rules!$F$238:$H$241,3,0)</f>
        <v>60</v>
      </c>
      <c r="AP106" s="43">
        <f>VLOOKUP(Categorized!AM106,Rules!$F$110:$H$113,3,0)</f>
        <v>70</v>
      </c>
      <c r="AQ106" s="255">
        <f t="array" ref="AQ106">MMULT(AF106:AP106,Rules!$O$35:$O$45)</f>
        <v>56.392045454545446</v>
      </c>
      <c r="AR106" s="44">
        <f>VLOOKUP(Categorized!AN106,Rules!$F$114:$H$116,3,0)</f>
        <v>90</v>
      </c>
      <c r="AS106" s="44">
        <f>VLOOKUP(Categorized!AO106,Rules!$F$117:$H$119,3,0)</f>
        <v>90</v>
      </c>
      <c r="AT106" s="44">
        <f>VLOOKUP(Categorized!AP106,Rules!$F$120:$H$122,3,0)</f>
        <v>30</v>
      </c>
      <c r="AU106" s="44">
        <f>VLOOKUP(Categorized!AQ106,Rules!$F$123:$H$124,3,0)</f>
        <v>30</v>
      </c>
      <c r="AV106" s="44">
        <f>VLOOKUP(Categorized!AR106,Rules!$F$125:$H$127,3,0)</f>
        <v>50</v>
      </c>
      <c r="AW106" s="44">
        <f>VLOOKUP(Categorized!AS106,Rules!$F$128:$H$130,3,0)</f>
        <v>30</v>
      </c>
      <c r="AX106" s="43">
        <f>VLOOKUP(Categorized!AT106,Rules!$F$131:$H$133,3,0)</f>
        <v>30</v>
      </c>
      <c r="AY106" s="44">
        <f>VLOOKUP(Categorized!AU106,Rules!$F$134:$H$136,3,0)</f>
        <v>30</v>
      </c>
      <c r="AZ106" s="44">
        <f>VLOOKUP(Categorized!AV106,Rules!$F$134:$H$136,3,0)</f>
        <v>30</v>
      </c>
      <c r="BA106" s="44">
        <f>VLOOKUP(Categorized!AW106,Rules!$F$139:$H$141,3,0)</f>
        <v>45</v>
      </c>
      <c r="BB106" s="256">
        <f t="array" ref="BB106">MMULT(AR106:BA106,Rules!$O$48:$O$57)</f>
        <v>44.036809815950917</v>
      </c>
      <c r="BC106" s="43">
        <f>VLOOKUP(Categorized!AX106,Rules!$F$142:$H$143,3,0)</f>
        <v>80</v>
      </c>
      <c r="BD106" s="43">
        <f>VLOOKUP(Categorized!AY106,Rules!$F$144:$H$145,3,0)</f>
        <v>90</v>
      </c>
      <c r="BE106" s="43">
        <f>VLOOKUP(Categorized!AZ106,Rules!$F$146:$H$147,3,0)</f>
        <v>30</v>
      </c>
      <c r="BF106" s="43">
        <f>VLOOKUP(Categorized!BA106,Rules!$F$148:$H$149,3,0)</f>
        <v>30</v>
      </c>
      <c r="BG106" s="43">
        <f>VLOOKUP(Categorized!BB106,Rules!$F$150:$H$151,3,0)</f>
        <v>30</v>
      </c>
      <c r="BH106" s="43">
        <f>VLOOKUP(Categorized!BC106,Rules!$F$152:$H$153,3,0)</f>
        <v>30</v>
      </c>
      <c r="BI106" s="43">
        <f>VLOOKUP(Categorized!BD106,Rules!$F$154:$H$155,3,0)</f>
        <v>90</v>
      </c>
      <c r="BJ106" s="43">
        <f>VLOOKUP(Categorized!BE106,Rules!$F$156:$H$157,3,0)</f>
        <v>30</v>
      </c>
      <c r="BK106" s="43">
        <f>VLOOKUP(Categorized!BF106,Rules!$F$158:$H$159,3,0)</f>
        <v>30</v>
      </c>
      <c r="BL106" s="43">
        <f>VLOOKUP(Categorized!BG106,Rules!$F$160:$H$161,3,0)</f>
        <v>30</v>
      </c>
      <c r="BM106" s="43">
        <f>VLOOKUP(Categorized!BH106,Rules!$F$162:$H$163,3,0)</f>
        <v>90</v>
      </c>
      <c r="BN106" s="43">
        <f>VLOOKUP(Categorized!BI106,Rules!$F$164:$H$165,3,0)</f>
        <v>90</v>
      </c>
      <c r="BO106" s="43">
        <f>VLOOKUP(Categorized!BJ106,Rules!$F$166:$H$167,3,0)</f>
        <v>30</v>
      </c>
      <c r="BP106" s="43">
        <f>VLOOKUP(Categorized!BK106,Rules!$F$168:$H$169,3,0)</f>
        <v>30</v>
      </c>
      <c r="BQ106" s="43">
        <f>VLOOKUP(Categorized!BL106,Rules!$F$170:$H$171,3,0)</f>
        <v>30</v>
      </c>
      <c r="BR106" s="43">
        <f>VLOOKUP(Categorized!BM106,Rules!$F$172:$H$173,3,0)</f>
        <v>30</v>
      </c>
      <c r="BS106" s="43">
        <f>VLOOKUP(Categorized!BN106,Rules!$F$174:$H$175,3,0)</f>
        <v>30</v>
      </c>
      <c r="BT106" s="43">
        <f>VLOOKUP(Categorized!BO106,Rules!$F$176:$H$177,3,0)</f>
        <v>95</v>
      </c>
      <c r="BU106" s="43">
        <f>VLOOKUP(Categorized!BP106,Rules!$F$178:$H$179,3,0)</f>
        <v>30</v>
      </c>
      <c r="BV106" s="43">
        <f>VLOOKUP(Categorized!BQ106,Rules!$F$180:$H$181,3,0)</f>
        <v>30</v>
      </c>
      <c r="BW106" s="43">
        <f>VLOOKUP(Categorized!BR106,Rules!$F$182:$H$183,3,0)</f>
        <v>30</v>
      </c>
      <c r="BX106" s="255">
        <f t="array" ref="BX106">MMULT(BC106:BW106,Rules!$O$60:$O$80)</f>
        <v>48.165382335506834</v>
      </c>
      <c r="BY106" s="43">
        <f>VLOOKUP(Categorized!BS106,Rules!$F$184:$H$185,3,0)</f>
        <v>30</v>
      </c>
      <c r="BZ106" s="43">
        <f>VLOOKUP(Categorized!BT106,Rules!$F$186:$H$187,3,0)</f>
        <v>30</v>
      </c>
      <c r="CA106" s="43">
        <f>VLOOKUP(Categorized!BU106,Rules!$F$188:$H$189,3,0)</f>
        <v>90</v>
      </c>
      <c r="CB106" s="43">
        <f>VLOOKUP(Categorized!BV106,Rules!$F$190:$H$191,3,0)</f>
        <v>90</v>
      </c>
      <c r="CC106" s="43">
        <f>VLOOKUP(Categorized!BW106,Rules!$F$192:$H$193,3,0)</f>
        <v>90</v>
      </c>
      <c r="CD106" s="255">
        <f t="array" ref="CD106">MMULT(BY106:CC106,Rules!$O$83:$O$87)</f>
        <v>64.588235294117652</v>
      </c>
      <c r="CE106" s="50">
        <v>1</v>
      </c>
      <c r="CF106" s="50">
        <v>8</v>
      </c>
    </row>
    <row r="107" spans="1:84" ht="18.5">
      <c r="A107" s="38">
        <v>2020</v>
      </c>
      <c r="B107" s="39" t="s">
        <v>154</v>
      </c>
      <c r="C107" s="41">
        <v>40989</v>
      </c>
      <c r="D107" s="42">
        <f>VLOOKUP(Categorized!F107,Rules!$F$4:$H$7,3,0)</f>
        <v>90</v>
      </c>
      <c r="E107" s="43">
        <f>VLOOKUP(Categorized!G107,Rules!$F$8:$H$9,3,0)</f>
        <v>90</v>
      </c>
      <c r="F107" s="43">
        <f>VLOOKUP(Categorized!H107,Rules!$F$10:$H$12,3,0)</f>
        <v>60</v>
      </c>
      <c r="G107" s="43">
        <f>VLOOKUP(Categorized!I107,Rules!$F$13:$H$16,3,0)</f>
        <v>95</v>
      </c>
      <c r="H107" s="43">
        <f>VLOOKUP(Categorized!BZ107,Rules!$F$243:$H$245,3,0)</f>
        <v>90</v>
      </c>
      <c r="I107" s="43">
        <f>VLOOKUP(Categorized!K107,Rules!$F$20:$H$27,3,0)</f>
        <v>60</v>
      </c>
      <c r="J107" s="43">
        <f>VLOOKUP(Categorized!CA107,Rules!$F$246:$H$252,3,0)</f>
        <v>70</v>
      </c>
      <c r="K107" s="43">
        <f>VLOOKUP(Categorized!M107,Rules!$F$29:$H$31,3,0)</f>
        <v>70</v>
      </c>
      <c r="L107" s="43">
        <f>VLOOKUP(Categorized!CB107,Rules!$F$253:$H$259,3,0)</f>
        <v>0</v>
      </c>
      <c r="M107" s="255" t="e">
        <f t="array" ref="M107">MMULT(D107:L107,Rules!$O$4:$O$11)</f>
        <v>#VALUE!</v>
      </c>
      <c r="N107" s="43">
        <f>VLOOKUP(Categorized!N107,Rules!$F$32:$H$33,3,0)</f>
        <v>60</v>
      </c>
      <c r="O107" s="43">
        <f>VLOOKUP(Categorized!O107,Rules!$F$34:$H$40,3,0)</f>
        <v>70</v>
      </c>
      <c r="P107" s="43">
        <f>VLOOKUP(Categorized!P107,Rules!$F$41:$H$42,3,0)</f>
        <v>30</v>
      </c>
      <c r="Q107" s="43">
        <f>VLOOKUP(Categorized!CC107,Rules!$F$231:$H$234,3,0)</f>
        <v>20</v>
      </c>
      <c r="R107" s="43">
        <f>VLOOKUP(Categorized!R107,Rules!$F$47:$H$51,3,0)</f>
        <v>50</v>
      </c>
      <c r="S107" s="43">
        <f>VLOOKUP(Categorized!S107,Rules!$F$52:$H$56,3,0)</f>
        <v>50</v>
      </c>
      <c r="T107" s="43">
        <f>VLOOKUP(Categorized!T107,Rules!$F$57:$H$58,3,0)</f>
        <v>30</v>
      </c>
      <c r="U107" s="255">
        <f t="array" ref="U107">MMULT(N107:T107,Rules!$O$14:$O$20)</f>
        <v>44.134948096885807</v>
      </c>
      <c r="V107" s="43">
        <f>VLOOKUP(Categorized!U107,Rules!$F$59:$H$60,3,0)</f>
        <v>80</v>
      </c>
      <c r="W107" s="43">
        <f>VLOOKUP(Categorized!V107,Rules!$F$61:$H$62,3,0)</f>
        <v>20</v>
      </c>
      <c r="X107" s="43">
        <f>VLOOKUP(Categorized!W107,Rules!$F$63:$H$64,3,0)</f>
        <v>80</v>
      </c>
      <c r="Y107" s="43">
        <f>VLOOKUP(Categorized!X107,Rules!$F$65:$H$66,3,0)</f>
        <v>20</v>
      </c>
      <c r="Z107" s="255">
        <f t="array" ref="Z107">MMULT(V107:Y107,Rules!$O$23:$O$26)</f>
        <v>46.666666666666664</v>
      </c>
      <c r="AA107" s="43">
        <f>VLOOKUP(Categorized!Y107,Rules!$F$67:$H$68,3,0)</f>
        <v>70</v>
      </c>
      <c r="AB107" s="43">
        <f>VLOOKUP(Categorized!Z107,Rules!$F$69:$H$70,3,0)</f>
        <v>80</v>
      </c>
      <c r="AC107" s="43">
        <f>VLOOKUP(Categorized!AA107,Rules!$F$71:$H$72,3,0)</f>
        <v>80</v>
      </c>
      <c r="AD107" s="43">
        <f>VLOOKUP(Categorized!AB107,Rules!$F$73:$H$74,3,0)</f>
        <v>60</v>
      </c>
      <c r="AE107" s="255">
        <f t="array" ref="AE107">MMULT(AA107:AD107,Rules!$O$29:$O$32)</f>
        <v>73.174603174603163</v>
      </c>
      <c r="AF107" s="43">
        <f>VLOOKUP(Categorized!AC107,Rules!$F$75:$H$76,3,0)</f>
        <v>80</v>
      </c>
      <c r="AG107" s="43">
        <f>VLOOKUP(Categorized!AD107,Rules!$F$77:$H$78,3,0)</f>
        <v>80</v>
      </c>
      <c r="AH107" s="43">
        <f>VLOOKUP(Categorized!AE107,Rules!$F$79:$H$84,3,0)</f>
        <v>80</v>
      </c>
      <c r="AI107" s="43">
        <f>VLOOKUP(Categorized!AF107,Rules!$F$85:$H$89,3,0)</f>
        <v>50</v>
      </c>
      <c r="AJ107" s="43">
        <f>VLOOKUP(Categorized!AG107,Rules!$F$90:$H$92,3,0)</f>
        <v>30</v>
      </c>
      <c r="AK107" s="43">
        <f>VLOOKUP(Categorized!AH107,Rules!$F$93:$H$96,3,0)</f>
        <v>30</v>
      </c>
      <c r="AL107" s="43">
        <f>VLOOKUP(Categorized!AI107,Rules!$F$97:$H$100,3,0)</f>
        <v>50</v>
      </c>
      <c r="AM107" s="43">
        <f>VLOOKUP(Categorized!AJ107,Rules!$F$101:$H$102,3,0)</f>
        <v>30</v>
      </c>
      <c r="AN107" s="43">
        <f>VLOOKUP(Categorized!CD107,Rules!$F$235:$H$237,3,0)</f>
        <v>95</v>
      </c>
      <c r="AO107" s="43">
        <f>VLOOKUP(Categorized!CE107,Rules!$F$238:$H$241,3,0)</f>
        <v>60</v>
      </c>
      <c r="AP107" s="43">
        <f>VLOOKUP(Categorized!AM107,Rules!$F$110:$H$113,3,0)</f>
        <v>70</v>
      </c>
      <c r="AQ107" s="255">
        <f t="array" ref="AQ107">MMULT(AF107:AP107,Rules!$O$35:$O$45)</f>
        <v>58.835227272727273</v>
      </c>
      <c r="AR107" s="44">
        <f>VLOOKUP(Categorized!AN107,Rules!$F$114:$H$116,3,0)</f>
        <v>90</v>
      </c>
      <c r="AS107" s="44">
        <f>VLOOKUP(Categorized!AO107,Rules!$F$117:$H$119,3,0)</f>
        <v>90</v>
      </c>
      <c r="AT107" s="44">
        <f>VLOOKUP(Categorized!AP107,Rules!$F$120:$H$122,3,0)</f>
        <v>30</v>
      </c>
      <c r="AU107" s="44">
        <f>VLOOKUP(Categorized!AQ107,Rules!$F$123:$H$124,3,0)</f>
        <v>30</v>
      </c>
      <c r="AV107" s="44">
        <f>VLOOKUP(Categorized!AR107,Rules!$F$125:$H$127,3,0)</f>
        <v>50</v>
      </c>
      <c r="AW107" s="44">
        <f>VLOOKUP(Categorized!AS107,Rules!$F$128:$H$130,3,0)</f>
        <v>80</v>
      </c>
      <c r="AX107" s="43">
        <f>VLOOKUP(Categorized!AT107,Rules!$F$131:$H$133,3,0)</f>
        <v>30</v>
      </c>
      <c r="AY107" s="44">
        <f>VLOOKUP(Categorized!AU107,Rules!$F$134:$H$136,3,0)</f>
        <v>30</v>
      </c>
      <c r="AZ107" s="44">
        <f>VLOOKUP(Categorized!AV107,Rules!$F$134:$H$136,3,0)</f>
        <v>30</v>
      </c>
      <c r="BA107" s="44">
        <f>VLOOKUP(Categorized!AW107,Rules!$F$139:$H$141,3,0)</f>
        <v>45</v>
      </c>
      <c r="BB107" s="256">
        <f t="array" ref="BB107">MMULT(AR107:BA107,Rules!$O$48:$O$57)</f>
        <v>49.067484662576682</v>
      </c>
      <c r="BC107" s="43">
        <f>VLOOKUP(Categorized!AX107,Rules!$F$142:$H$143,3,0)</f>
        <v>80</v>
      </c>
      <c r="BD107" s="43">
        <f>VLOOKUP(Categorized!AY107,Rules!$F$144:$H$145,3,0)</f>
        <v>90</v>
      </c>
      <c r="BE107" s="43">
        <f>VLOOKUP(Categorized!AZ107,Rules!$F$146:$H$147,3,0)</f>
        <v>30</v>
      </c>
      <c r="BF107" s="43">
        <f>VLOOKUP(Categorized!BA107,Rules!$F$148:$H$149,3,0)</f>
        <v>30</v>
      </c>
      <c r="BG107" s="43">
        <f>VLOOKUP(Categorized!BB107,Rules!$F$150:$H$151,3,0)</f>
        <v>30</v>
      </c>
      <c r="BH107" s="43">
        <f>VLOOKUP(Categorized!BC107,Rules!$F$152:$H$153,3,0)</f>
        <v>30</v>
      </c>
      <c r="BI107" s="43">
        <f>VLOOKUP(Categorized!BD107,Rules!$F$154:$H$155,3,0)</f>
        <v>90</v>
      </c>
      <c r="BJ107" s="43">
        <f>VLOOKUP(Categorized!BE107,Rules!$F$156:$H$157,3,0)</f>
        <v>30</v>
      </c>
      <c r="BK107" s="43">
        <f>VLOOKUP(Categorized!BF107,Rules!$F$158:$H$159,3,0)</f>
        <v>30</v>
      </c>
      <c r="BL107" s="43">
        <f>VLOOKUP(Categorized!BG107,Rules!$F$160:$H$161,3,0)</f>
        <v>30</v>
      </c>
      <c r="BM107" s="43">
        <f>VLOOKUP(Categorized!BH107,Rules!$F$162:$H$163,3,0)</f>
        <v>90</v>
      </c>
      <c r="BN107" s="43">
        <f>VLOOKUP(Categorized!BI107,Rules!$F$164:$H$165,3,0)</f>
        <v>90</v>
      </c>
      <c r="BO107" s="43">
        <f>VLOOKUP(Categorized!BJ107,Rules!$F$166:$H$167,3,0)</f>
        <v>30</v>
      </c>
      <c r="BP107" s="43">
        <f>VLOOKUP(Categorized!BK107,Rules!$F$168:$H$169,3,0)</f>
        <v>30</v>
      </c>
      <c r="BQ107" s="43">
        <f>VLOOKUP(Categorized!BL107,Rules!$F$170:$H$171,3,0)</f>
        <v>30</v>
      </c>
      <c r="BR107" s="43">
        <f>VLOOKUP(Categorized!BM107,Rules!$F$172:$H$173,3,0)</f>
        <v>30</v>
      </c>
      <c r="BS107" s="43">
        <f>VLOOKUP(Categorized!BN107,Rules!$F$174:$H$175,3,0)</f>
        <v>30</v>
      </c>
      <c r="BT107" s="43">
        <f>VLOOKUP(Categorized!BO107,Rules!$F$176:$H$177,3,0)</f>
        <v>95</v>
      </c>
      <c r="BU107" s="43">
        <f>VLOOKUP(Categorized!BP107,Rules!$F$178:$H$179,3,0)</f>
        <v>30</v>
      </c>
      <c r="BV107" s="43">
        <f>VLOOKUP(Categorized!BQ107,Rules!$F$180:$H$181,3,0)</f>
        <v>30</v>
      </c>
      <c r="BW107" s="43">
        <f>VLOOKUP(Categorized!BR107,Rules!$F$182:$H$183,3,0)</f>
        <v>30</v>
      </c>
      <c r="BX107" s="255">
        <f t="array" ref="BX107">MMULT(BC107:BW107,Rules!$O$60:$O$80)</f>
        <v>48.165382335506834</v>
      </c>
      <c r="BY107" s="43">
        <f>VLOOKUP(Categorized!BS107,Rules!$F$184:$H$185,3,0)</f>
        <v>30</v>
      </c>
      <c r="BZ107" s="43">
        <f>VLOOKUP(Categorized!BT107,Rules!$F$186:$H$187,3,0)</f>
        <v>30</v>
      </c>
      <c r="CA107" s="43">
        <f>VLOOKUP(Categorized!BU107,Rules!$F$188:$H$189,3,0)</f>
        <v>90</v>
      </c>
      <c r="CB107" s="43">
        <f>VLOOKUP(Categorized!BV107,Rules!$F$190:$H$191,3,0)</f>
        <v>90</v>
      </c>
      <c r="CC107" s="43">
        <f>VLOOKUP(Categorized!BW107,Rules!$F$192:$H$193,3,0)</f>
        <v>90</v>
      </c>
      <c r="CD107" s="255">
        <f t="array" ref="CD107">MMULT(BY107:CC107,Rules!$O$83:$O$87)</f>
        <v>64.588235294117652</v>
      </c>
      <c r="CE107" s="45">
        <v>0</v>
      </c>
      <c r="CF107" s="46">
        <v>0</v>
      </c>
    </row>
    <row r="108" spans="1:84" ht="18.5">
      <c r="A108" s="38">
        <v>2020</v>
      </c>
      <c r="B108" s="39" t="s">
        <v>155</v>
      </c>
      <c r="C108" s="41">
        <v>45198</v>
      </c>
      <c r="D108" s="42">
        <f>VLOOKUP(Categorized!F108,Rules!$F$4:$H$7,3,0)</f>
        <v>90</v>
      </c>
      <c r="E108" s="43">
        <f>VLOOKUP(Categorized!G108,Rules!$F$8:$H$9,3,0)</f>
        <v>60</v>
      </c>
      <c r="F108" s="43">
        <f>VLOOKUP(Categorized!H108,Rules!$F$10:$H$12,3,0)</f>
        <v>60</v>
      </c>
      <c r="G108" s="43">
        <f>VLOOKUP(Categorized!I108,Rules!$F$13:$H$16,3,0)</f>
        <v>95</v>
      </c>
      <c r="H108" s="43">
        <f>VLOOKUP(Categorized!BZ108,Rules!$F$243:$H$245,3,0)</f>
        <v>90</v>
      </c>
      <c r="I108" s="43">
        <f>VLOOKUP(Categorized!K108,Rules!$F$20:$H$27,3,0)</f>
        <v>60</v>
      </c>
      <c r="J108" s="43">
        <f>VLOOKUP(Categorized!CA108,Rules!$F$246:$H$252,3,0)</f>
        <v>70</v>
      </c>
      <c r="K108" s="43">
        <f>VLOOKUP(Categorized!M108,Rules!$F$29:$H$31,3,0)</f>
        <v>60</v>
      </c>
      <c r="L108" s="43">
        <f>VLOOKUP(Categorized!CB108,Rules!$F$253:$H$259,3,0)</f>
        <v>0</v>
      </c>
      <c r="M108" s="255" t="e">
        <f t="array" ref="M108">MMULT(D108:L108,Rules!$O$4:$O$11)</f>
        <v>#VALUE!</v>
      </c>
      <c r="N108" s="43">
        <f>VLOOKUP(Categorized!N108,Rules!$F$32:$H$33,3,0)</f>
        <v>60</v>
      </c>
      <c r="O108" s="43">
        <f>VLOOKUP(Categorized!O108,Rules!$F$34:$H$40,3,0)</f>
        <v>30</v>
      </c>
      <c r="P108" s="43">
        <f>VLOOKUP(Categorized!P108,Rules!$F$41:$H$42,3,0)</f>
        <v>30</v>
      </c>
      <c r="Q108" s="43">
        <f>VLOOKUP(Categorized!CC108,Rules!$F$231:$H$234,3,0)</f>
        <v>20</v>
      </c>
      <c r="R108" s="43">
        <f>VLOOKUP(Categorized!R108,Rules!$F$47:$H$51,3,0)</f>
        <v>30</v>
      </c>
      <c r="S108" s="43">
        <f>VLOOKUP(Categorized!S108,Rules!$F$52:$H$56,3,0)</f>
        <v>50</v>
      </c>
      <c r="T108" s="43">
        <f>VLOOKUP(Categorized!T108,Rules!$F$57:$H$58,3,0)</f>
        <v>80</v>
      </c>
      <c r="U108" s="255">
        <f t="array" ref="U108">MMULT(N108:T108,Rules!$O$14:$O$20)</f>
        <v>41.97231833910034</v>
      </c>
      <c r="V108" s="43">
        <f>VLOOKUP(Categorized!U108,Rules!$F$59:$H$60,3,0)</f>
        <v>20</v>
      </c>
      <c r="W108" s="43">
        <f>VLOOKUP(Categorized!V108,Rules!$F$61:$H$62,3,0)</f>
        <v>20</v>
      </c>
      <c r="X108" s="43">
        <f>VLOOKUP(Categorized!W108,Rules!$F$63:$H$64,3,0)</f>
        <v>80</v>
      </c>
      <c r="Y108" s="43">
        <f>VLOOKUP(Categorized!X108,Rules!$F$65:$H$66,3,0)</f>
        <v>20</v>
      </c>
      <c r="Z108" s="255">
        <f t="array" ref="Z108">MMULT(V108:Y108,Rules!$O$23:$O$26)</f>
        <v>26.666666666666664</v>
      </c>
      <c r="AA108" s="43">
        <f>VLOOKUP(Categorized!Y108,Rules!$F$67:$H$68,3,0)</f>
        <v>70</v>
      </c>
      <c r="AB108" s="43">
        <f>VLOOKUP(Categorized!Z108,Rules!$F$69:$H$70,3,0)</f>
        <v>80</v>
      </c>
      <c r="AC108" s="43">
        <f>VLOOKUP(Categorized!AA108,Rules!$F$71:$H$72,3,0)</f>
        <v>30</v>
      </c>
      <c r="AD108" s="43">
        <f>VLOOKUP(Categorized!AB108,Rules!$F$73:$H$74,3,0)</f>
        <v>30</v>
      </c>
      <c r="AE108" s="255">
        <f t="array" ref="AE108">MMULT(AA108:AD108,Rules!$O$29:$O$32)</f>
        <v>53.809523809523803</v>
      </c>
      <c r="AF108" s="43">
        <f>VLOOKUP(Categorized!AC108,Rules!$F$75:$H$76,3,0)</f>
        <v>80</v>
      </c>
      <c r="AG108" s="43">
        <f>VLOOKUP(Categorized!AD108,Rules!$F$77:$H$78,3,0)</f>
        <v>50</v>
      </c>
      <c r="AH108" s="43">
        <f>VLOOKUP(Categorized!AE108,Rules!$F$79:$H$84,3,0)</f>
        <v>85</v>
      </c>
      <c r="AI108" s="43">
        <f>VLOOKUP(Categorized!AF108,Rules!$F$85:$H$89,3,0)</f>
        <v>80</v>
      </c>
      <c r="AJ108" s="43">
        <f>VLOOKUP(Categorized!AG108,Rules!$F$90:$H$92,3,0)</f>
        <v>30</v>
      </c>
      <c r="AK108" s="43">
        <f>VLOOKUP(Categorized!AH108,Rules!$F$93:$H$96,3,0)</f>
        <v>30</v>
      </c>
      <c r="AL108" s="43">
        <f>VLOOKUP(Categorized!AI108,Rules!$F$97:$H$100,3,0)</f>
        <v>80</v>
      </c>
      <c r="AM108" s="43">
        <f>VLOOKUP(Categorized!AJ108,Rules!$F$101:$H$102,3,0)</f>
        <v>30</v>
      </c>
      <c r="AN108" s="43">
        <f>VLOOKUP(Categorized!CD108,Rules!$F$235:$H$237,3,0)</f>
        <v>70</v>
      </c>
      <c r="AO108" s="43">
        <f>VLOOKUP(Categorized!CE108,Rules!$F$238:$H$241,3,0)</f>
        <v>60</v>
      </c>
      <c r="AP108" s="43">
        <f>VLOOKUP(Categorized!AM108,Rules!$F$110:$H$113,3,0)</f>
        <v>70</v>
      </c>
      <c r="AQ108" s="255">
        <f t="array" ref="AQ108">MMULT(AF108:AP108,Rules!$O$35:$O$45)</f>
        <v>60.636363636363633</v>
      </c>
      <c r="AR108" s="44">
        <f>VLOOKUP(Categorized!AN108,Rules!$F$114:$H$116,3,0)</f>
        <v>30</v>
      </c>
      <c r="AS108" s="44">
        <f>VLOOKUP(Categorized!AO108,Rules!$F$117:$H$119,3,0)</f>
        <v>30</v>
      </c>
      <c r="AT108" s="44">
        <f>VLOOKUP(Categorized!AP108,Rules!$F$120:$H$122,3,0)</f>
        <v>50</v>
      </c>
      <c r="AU108" s="44">
        <f>VLOOKUP(Categorized!AQ108,Rules!$F$123:$H$124,3,0)</f>
        <v>30</v>
      </c>
      <c r="AV108" s="44">
        <f>VLOOKUP(Categorized!AR108,Rules!$F$125:$H$127,3,0)</f>
        <v>50</v>
      </c>
      <c r="AW108" s="44">
        <f>VLOOKUP(Categorized!AS108,Rules!$F$128:$H$130,3,0)</f>
        <v>30</v>
      </c>
      <c r="AX108" s="43">
        <f>VLOOKUP(Categorized!AT108,Rules!$F$131:$H$133,3,0)</f>
        <v>30</v>
      </c>
      <c r="AY108" s="44">
        <f>VLOOKUP(Categorized!AU108,Rules!$F$134:$H$136,3,0)</f>
        <v>30</v>
      </c>
      <c r="AZ108" s="44">
        <f>VLOOKUP(Categorized!AV108,Rules!$F$134:$H$136,3,0)</f>
        <v>45</v>
      </c>
      <c r="BA108" s="44">
        <f>VLOOKUP(Categorized!AW108,Rules!$F$139:$H$141,3,0)</f>
        <v>45</v>
      </c>
      <c r="BB108" s="256">
        <f t="array" ref="BB108">MMULT(AR108:BA108,Rules!$O$48:$O$57)</f>
        <v>36.914110429447852</v>
      </c>
      <c r="BC108" s="43">
        <f>VLOOKUP(Categorized!AX108,Rules!$F$142:$H$143,3,0)</f>
        <v>30</v>
      </c>
      <c r="BD108" s="43">
        <f>VLOOKUP(Categorized!AY108,Rules!$F$144:$H$145,3,0)</f>
        <v>30</v>
      </c>
      <c r="BE108" s="43">
        <f>VLOOKUP(Categorized!AZ108,Rules!$F$146:$H$147,3,0)</f>
        <v>30</v>
      </c>
      <c r="BF108" s="43">
        <f>VLOOKUP(Categorized!BA108,Rules!$F$148:$H$149,3,0)</f>
        <v>30</v>
      </c>
      <c r="BG108" s="43">
        <f>VLOOKUP(Categorized!BB108,Rules!$F$150:$H$151,3,0)</f>
        <v>30</v>
      </c>
      <c r="BH108" s="43">
        <f>VLOOKUP(Categorized!BC108,Rules!$F$152:$H$153,3,0)</f>
        <v>30</v>
      </c>
      <c r="BI108" s="43">
        <f>VLOOKUP(Categorized!BD108,Rules!$F$154:$H$155,3,0)</f>
        <v>90</v>
      </c>
      <c r="BJ108" s="43">
        <f>VLOOKUP(Categorized!BE108,Rules!$F$156:$H$157,3,0)</f>
        <v>30</v>
      </c>
      <c r="BK108" s="43">
        <f>VLOOKUP(Categorized!BF108,Rules!$F$158:$H$159,3,0)</f>
        <v>30</v>
      </c>
      <c r="BL108" s="43">
        <f>VLOOKUP(Categorized!BG108,Rules!$F$160:$H$161,3,0)</f>
        <v>30</v>
      </c>
      <c r="BM108" s="43">
        <f>VLOOKUP(Categorized!BH108,Rules!$F$162:$H$163,3,0)</f>
        <v>90</v>
      </c>
      <c r="BN108" s="43">
        <f>VLOOKUP(Categorized!BI108,Rules!$F$164:$H$165,3,0)</f>
        <v>30</v>
      </c>
      <c r="BO108" s="43">
        <f>VLOOKUP(Categorized!BJ108,Rules!$F$166:$H$167,3,0)</f>
        <v>90</v>
      </c>
      <c r="BP108" s="43">
        <f>VLOOKUP(Categorized!BK108,Rules!$F$168:$H$169,3,0)</f>
        <v>30</v>
      </c>
      <c r="BQ108" s="43">
        <f>VLOOKUP(Categorized!BL108,Rules!$F$170:$H$171,3,0)</f>
        <v>30</v>
      </c>
      <c r="BR108" s="43">
        <f>VLOOKUP(Categorized!BM108,Rules!$F$172:$H$173,3,0)</f>
        <v>30</v>
      </c>
      <c r="BS108" s="43">
        <f>VLOOKUP(Categorized!BN108,Rules!$F$174:$H$175,3,0)</f>
        <v>30</v>
      </c>
      <c r="BT108" s="43">
        <f>VLOOKUP(Categorized!BO108,Rules!$F$176:$H$177,3,0)</f>
        <v>30</v>
      </c>
      <c r="BU108" s="43">
        <f>VLOOKUP(Categorized!BP108,Rules!$F$178:$H$179,3,0)</f>
        <v>30</v>
      </c>
      <c r="BV108" s="43">
        <f>VLOOKUP(Categorized!BQ108,Rules!$F$180:$H$181,3,0)</f>
        <v>30</v>
      </c>
      <c r="BW108" s="43">
        <f>VLOOKUP(Categorized!BR108,Rules!$F$182:$H$183,3,0)</f>
        <v>30</v>
      </c>
      <c r="BX108" s="255">
        <f t="array" ref="BX108">MMULT(BC108:BW108,Rules!$O$60:$O$80)</f>
        <v>39.211618257261421</v>
      </c>
      <c r="BY108" s="43">
        <f>VLOOKUP(Categorized!BS108,Rules!$F$184:$H$185,3,0)</f>
        <v>30</v>
      </c>
      <c r="BZ108" s="43">
        <f>VLOOKUP(Categorized!BT108,Rules!$F$186:$H$187,3,0)</f>
        <v>30</v>
      </c>
      <c r="CA108" s="43">
        <f>VLOOKUP(Categorized!BU108,Rules!$F$188:$H$189,3,0)</f>
        <v>30</v>
      </c>
      <c r="CB108" s="43">
        <f>VLOOKUP(Categorized!BV108,Rules!$F$190:$H$191,3,0)</f>
        <v>30</v>
      </c>
      <c r="CC108" s="43">
        <f>VLOOKUP(Categorized!BW108,Rules!$F$192:$H$193,3,0)</f>
        <v>30</v>
      </c>
      <c r="CD108" s="255">
        <f t="array" ref="CD108">MMULT(BY108:CC108,Rules!$O$83:$O$87)</f>
        <v>30</v>
      </c>
      <c r="CE108" s="45">
        <v>0</v>
      </c>
      <c r="CF108" s="46">
        <v>0</v>
      </c>
    </row>
    <row r="109" spans="1:84" ht="18.5">
      <c r="A109" s="38">
        <v>2020</v>
      </c>
      <c r="B109" s="39" t="s">
        <v>156</v>
      </c>
      <c r="C109" s="41">
        <v>44930</v>
      </c>
      <c r="D109" s="42">
        <f>VLOOKUP(Categorized!F109,Rules!$F$4:$H$7,3,0)</f>
        <v>70</v>
      </c>
      <c r="E109" s="43">
        <f>VLOOKUP(Categorized!G109,Rules!$F$8:$H$9,3,0)</f>
        <v>90</v>
      </c>
      <c r="F109" s="43">
        <f>VLOOKUP(Categorized!H109,Rules!$F$10:$H$12,3,0)</f>
        <v>60</v>
      </c>
      <c r="G109" s="43">
        <f>VLOOKUP(Categorized!I109,Rules!$F$13:$H$16,3,0)</f>
        <v>95</v>
      </c>
      <c r="H109" s="43">
        <f>VLOOKUP(Categorized!BZ109,Rules!$F$243:$H$245,3,0)</f>
        <v>90</v>
      </c>
      <c r="I109" s="43">
        <f>VLOOKUP(Categorized!K109,Rules!$F$20:$H$27,3,0)</f>
        <v>60</v>
      </c>
      <c r="J109" s="43">
        <f>VLOOKUP(Categorized!CA109,Rules!$F$246:$H$252,3,0)</f>
        <v>75</v>
      </c>
      <c r="K109" s="43">
        <f>VLOOKUP(Categorized!M109,Rules!$F$29:$H$31,3,0)</f>
        <v>70</v>
      </c>
      <c r="L109" s="43">
        <f>VLOOKUP(Categorized!CB109,Rules!$F$253:$H$259,3,0)</f>
        <v>0</v>
      </c>
      <c r="M109" s="255" t="e">
        <f t="array" ref="M109">MMULT(D109:L109,Rules!$O$4:$O$11)</f>
        <v>#VALUE!</v>
      </c>
      <c r="N109" s="43">
        <f>VLOOKUP(Categorized!N109,Rules!$F$32:$H$33,3,0)</f>
        <v>90</v>
      </c>
      <c r="O109" s="43">
        <f>VLOOKUP(Categorized!O109,Rules!$F$34:$H$40,3,0)</f>
        <v>70</v>
      </c>
      <c r="P109" s="43">
        <f>VLOOKUP(Categorized!P109,Rules!$F$41:$H$42,3,0)</f>
        <v>30</v>
      </c>
      <c r="Q109" s="43">
        <f>VLOOKUP(Categorized!CC109,Rules!$F$231:$H$234,3,0)</f>
        <v>20</v>
      </c>
      <c r="R109" s="43">
        <f>VLOOKUP(Categorized!R109,Rules!$F$47:$H$51,3,0)</f>
        <v>30</v>
      </c>
      <c r="S109" s="43">
        <f>VLOOKUP(Categorized!S109,Rules!$F$52:$H$56,3,0)</f>
        <v>30</v>
      </c>
      <c r="T109" s="43">
        <f>VLOOKUP(Categorized!T109,Rules!$F$57:$H$58,3,0)</f>
        <v>30</v>
      </c>
      <c r="U109" s="255">
        <f t="array" ref="U109">MMULT(N109:T109,Rules!$O$14:$O$20)</f>
        <v>41.36678200692041</v>
      </c>
      <c r="V109" s="43">
        <f>VLOOKUP(Categorized!U109,Rules!$F$59:$H$60,3,0)</f>
        <v>80</v>
      </c>
      <c r="W109" s="43">
        <f>VLOOKUP(Categorized!V109,Rules!$F$61:$H$62,3,0)</f>
        <v>20</v>
      </c>
      <c r="X109" s="43">
        <f>VLOOKUP(Categorized!W109,Rules!$F$63:$H$64,3,0)</f>
        <v>80</v>
      </c>
      <c r="Y109" s="43">
        <f>VLOOKUP(Categorized!X109,Rules!$F$65:$H$66,3,0)</f>
        <v>20</v>
      </c>
      <c r="Z109" s="255">
        <f t="array" ref="Z109">MMULT(V109:Y109,Rules!$O$23:$O$26)</f>
        <v>46.666666666666664</v>
      </c>
      <c r="AA109" s="43">
        <f>VLOOKUP(Categorized!Y109,Rules!$F$67:$H$68,3,0)</f>
        <v>70</v>
      </c>
      <c r="AB109" s="43">
        <f>VLOOKUP(Categorized!Z109,Rules!$F$69:$H$70,3,0)</f>
        <v>30</v>
      </c>
      <c r="AC109" s="43">
        <f>VLOOKUP(Categorized!AA109,Rules!$F$71:$H$72,3,0)</f>
        <v>80</v>
      </c>
      <c r="AD109" s="43">
        <f>VLOOKUP(Categorized!AB109,Rules!$F$73:$H$74,3,0)</f>
        <v>60</v>
      </c>
      <c r="AE109" s="255">
        <f t="array" ref="AE109">MMULT(AA109:AD109,Rules!$O$29:$O$32)</f>
        <v>58.888888888888886</v>
      </c>
      <c r="AF109" s="43">
        <f>VLOOKUP(Categorized!AC109,Rules!$F$75:$H$76,3,0)</f>
        <v>80</v>
      </c>
      <c r="AG109" s="43">
        <f>VLOOKUP(Categorized!AD109,Rules!$F$77:$H$78,3,0)</f>
        <v>50</v>
      </c>
      <c r="AH109" s="43">
        <f>VLOOKUP(Categorized!AE109,Rules!$F$79:$H$84,3,0)</f>
        <v>50</v>
      </c>
      <c r="AI109" s="43">
        <f>VLOOKUP(Categorized!AF109,Rules!$F$85:$H$89,3,0)</f>
        <v>30</v>
      </c>
      <c r="AJ109" s="43">
        <f>VLOOKUP(Categorized!AG109,Rules!$F$90:$H$92,3,0)</f>
        <v>30</v>
      </c>
      <c r="AK109" s="43">
        <f>VLOOKUP(Categorized!AH109,Rules!$F$93:$H$96,3,0)</f>
        <v>30</v>
      </c>
      <c r="AL109" s="43">
        <f>VLOOKUP(Categorized!AI109,Rules!$F$97:$H$100,3,0)</f>
        <v>50</v>
      </c>
      <c r="AM109" s="43">
        <f>VLOOKUP(Categorized!AJ109,Rules!$F$101:$H$102,3,0)</f>
        <v>80</v>
      </c>
      <c r="AN109" s="43">
        <f>VLOOKUP(Categorized!CD109,Rules!$F$235:$H$237,3,0)</f>
        <v>95</v>
      </c>
      <c r="AO109" s="43">
        <f>VLOOKUP(Categorized!CE109,Rules!$F$238:$H$241,3,0)</f>
        <v>60</v>
      </c>
      <c r="AP109" s="43">
        <f>VLOOKUP(Categorized!AM109,Rules!$F$110:$H$113,3,0)</f>
        <v>30</v>
      </c>
      <c r="AQ109" s="255">
        <f t="array" ref="AQ109">MMULT(AF109:AP109,Rules!$O$35:$O$45)</f>
        <v>52.232954545454547</v>
      </c>
      <c r="AR109" s="44">
        <f>VLOOKUP(Categorized!AN109,Rules!$F$114:$H$116,3,0)</f>
        <v>90</v>
      </c>
      <c r="AS109" s="44">
        <f>VLOOKUP(Categorized!AO109,Rules!$F$117:$H$119,3,0)</f>
        <v>30</v>
      </c>
      <c r="AT109" s="44">
        <f>VLOOKUP(Categorized!AP109,Rules!$F$120:$H$122,3,0)</f>
        <v>30</v>
      </c>
      <c r="AU109" s="44">
        <f>VLOOKUP(Categorized!AQ109,Rules!$F$123:$H$124,3,0)</f>
        <v>30</v>
      </c>
      <c r="AV109" s="44">
        <f>VLOOKUP(Categorized!AR109,Rules!$F$125:$H$127,3,0)</f>
        <v>50</v>
      </c>
      <c r="AW109" s="44">
        <f>VLOOKUP(Categorized!AS109,Rules!$F$128:$H$130,3,0)</f>
        <v>80</v>
      </c>
      <c r="AX109" s="43">
        <f>VLOOKUP(Categorized!AT109,Rules!$F$131:$H$133,3,0)</f>
        <v>30</v>
      </c>
      <c r="AY109" s="44">
        <f>VLOOKUP(Categorized!AU109,Rules!$F$134:$H$136,3,0)</f>
        <v>30</v>
      </c>
      <c r="AZ109" s="44">
        <f>VLOOKUP(Categorized!AV109,Rules!$F$134:$H$136,3,0)</f>
        <v>45</v>
      </c>
      <c r="BA109" s="44">
        <f>VLOOKUP(Categorized!AW109,Rules!$F$139:$H$141,3,0)</f>
        <v>30</v>
      </c>
      <c r="BB109" s="256">
        <f t="array" ref="BB109">MMULT(AR109:BA109,Rules!$O$48:$O$57)</f>
        <v>43.785276073619627</v>
      </c>
      <c r="BC109" s="43">
        <f>VLOOKUP(Categorized!AX109,Rules!$F$142:$H$143,3,0)</f>
        <v>30</v>
      </c>
      <c r="BD109" s="43">
        <f>VLOOKUP(Categorized!AY109,Rules!$F$144:$H$145,3,0)</f>
        <v>30</v>
      </c>
      <c r="BE109" s="43">
        <f>VLOOKUP(Categorized!AZ109,Rules!$F$146:$H$147,3,0)</f>
        <v>30</v>
      </c>
      <c r="BF109" s="43">
        <f>VLOOKUP(Categorized!BA109,Rules!$F$148:$H$149,3,0)</f>
        <v>30</v>
      </c>
      <c r="BG109" s="43">
        <f>VLOOKUP(Categorized!BB109,Rules!$F$150:$H$151,3,0)</f>
        <v>30</v>
      </c>
      <c r="BH109" s="43">
        <f>VLOOKUP(Categorized!BC109,Rules!$F$152:$H$153,3,0)</f>
        <v>30</v>
      </c>
      <c r="BI109" s="43">
        <f>VLOOKUP(Categorized!BD109,Rules!$F$154:$H$155,3,0)</f>
        <v>90</v>
      </c>
      <c r="BJ109" s="43">
        <f>VLOOKUP(Categorized!BE109,Rules!$F$156:$H$157,3,0)</f>
        <v>30</v>
      </c>
      <c r="BK109" s="43">
        <f>VLOOKUP(Categorized!BF109,Rules!$F$158:$H$159,3,0)</f>
        <v>30</v>
      </c>
      <c r="BL109" s="43">
        <f>VLOOKUP(Categorized!BG109,Rules!$F$160:$H$161,3,0)</f>
        <v>30</v>
      </c>
      <c r="BM109" s="43">
        <f>VLOOKUP(Categorized!BH109,Rules!$F$162:$H$163,3,0)</f>
        <v>30</v>
      </c>
      <c r="BN109" s="43">
        <f>VLOOKUP(Categorized!BI109,Rules!$F$164:$H$165,3,0)</f>
        <v>90</v>
      </c>
      <c r="BO109" s="43">
        <f>VLOOKUP(Categorized!BJ109,Rules!$F$166:$H$167,3,0)</f>
        <v>30</v>
      </c>
      <c r="BP109" s="43">
        <f>VLOOKUP(Categorized!BK109,Rules!$F$168:$H$169,3,0)</f>
        <v>30</v>
      </c>
      <c r="BQ109" s="43">
        <f>VLOOKUP(Categorized!BL109,Rules!$F$170:$H$171,3,0)</f>
        <v>30</v>
      </c>
      <c r="BR109" s="43">
        <f>VLOOKUP(Categorized!BM109,Rules!$F$172:$H$173,3,0)</f>
        <v>30</v>
      </c>
      <c r="BS109" s="43">
        <f>VLOOKUP(Categorized!BN109,Rules!$F$174:$H$175,3,0)</f>
        <v>30</v>
      </c>
      <c r="BT109" s="43">
        <f>VLOOKUP(Categorized!BO109,Rules!$F$176:$H$177,3,0)</f>
        <v>30</v>
      </c>
      <c r="BU109" s="43">
        <f>VLOOKUP(Categorized!BP109,Rules!$F$178:$H$179,3,0)</f>
        <v>30</v>
      </c>
      <c r="BV109" s="43">
        <f>VLOOKUP(Categorized!BQ109,Rules!$F$180:$H$181,3,0)</f>
        <v>30</v>
      </c>
      <c r="BW109" s="43">
        <f>VLOOKUP(Categorized!BR109,Rules!$F$182:$H$183,3,0)</f>
        <v>30</v>
      </c>
      <c r="BX109" s="255">
        <f t="array" ref="BX109">MMULT(BC109:BW109,Rules!$O$60:$O$80)</f>
        <v>35.868405453467702</v>
      </c>
      <c r="BY109" s="43">
        <f>VLOOKUP(Categorized!BS109,Rules!$F$184:$H$185,3,0)</f>
        <v>30</v>
      </c>
      <c r="BZ109" s="43">
        <f>VLOOKUP(Categorized!BT109,Rules!$F$186:$H$187,3,0)</f>
        <v>90</v>
      </c>
      <c r="CA109" s="43">
        <f>VLOOKUP(Categorized!BU109,Rules!$F$188:$H$189,3,0)</f>
        <v>30</v>
      </c>
      <c r="CB109" s="43">
        <f>VLOOKUP(Categorized!BV109,Rules!$F$190:$H$191,3,0)</f>
        <v>90</v>
      </c>
      <c r="CC109" s="43">
        <f>VLOOKUP(Categorized!BW109,Rules!$F$192:$H$193,3,0)</f>
        <v>30</v>
      </c>
      <c r="CD109" s="255">
        <f t="array" ref="CD109">MMULT(BY109:CC109,Rules!$O$83:$O$87)</f>
        <v>54</v>
      </c>
      <c r="CE109" s="45">
        <v>0</v>
      </c>
      <c r="CF109" s="46">
        <v>0</v>
      </c>
    </row>
    <row r="110" spans="1:84" ht="18.5">
      <c r="A110" s="38">
        <v>2020</v>
      </c>
      <c r="B110" s="39" t="s">
        <v>157</v>
      </c>
      <c r="C110" s="41">
        <v>25431</v>
      </c>
      <c r="D110" s="42">
        <f>VLOOKUP(Categorized!F110,Rules!$F$4:$H$7,3,0)</f>
        <v>80</v>
      </c>
      <c r="E110" s="43">
        <f>VLOOKUP(Categorized!G110,Rules!$F$8:$H$9,3,0)</f>
        <v>60</v>
      </c>
      <c r="F110" s="43">
        <f>VLOOKUP(Categorized!H110,Rules!$F$10:$H$12,3,0)</f>
        <v>60</v>
      </c>
      <c r="G110" s="43">
        <f>VLOOKUP(Categorized!I110,Rules!$F$13:$H$16,3,0)</f>
        <v>95</v>
      </c>
      <c r="H110" s="43">
        <f>VLOOKUP(Categorized!BZ110,Rules!$F$243:$H$245,3,0)</f>
        <v>90</v>
      </c>
      <c r="I110" s="43">
        <f>VLOOKUP(Categorized!K110,Rules!$F$20:$H$27,3,0)</f>
        <v>60</v>
      </c>
      <c r="J110" s="43">
        <f>VLOOKUP(Categorized!CA110,Rules!$F$246:$H$252,3,0)</f>
        <v>75</v>
      </c>
      <c r="K110" s="43">
        <f>VLOOKUP(Categorized!M110,Rules!$F$29:$H$31,3,0)</f>
        <v>60</v>
      </c>
      <c r="L110" s="43">
        <f>VLOOKUP(Categorized!CB110,Rules!$F$253:$H$259,3,0)</f>
        <v>0</v>
      </c>
      <c r="M110" s="255" t="e">
        <f t="array" ref="M110">MMULT(D110:L110,Rules!$O$4:$O$11)</f>
        <v>#VALUE!</v>
      </c>
      <c r="N110" s="43">
        <f>VLOOKUP(Categorized!N110,Rules!$F$32:$H$33,3,0)</f>
        <v>90</v>
      </c>
      <c r="O110" s="43">
        <f>VLOOKUP(Categorized!O110,Rules!$F$34:$H$40,3,0)</f>
        <v>30</v>
      </c>
      <c r="P110" s="43">
        <f>VLOOKUP(Categorized!P110,Rules!$F$41:$H$42,3,0)</f>
        <v>30</v>
      </c>
      <c r="Q110" s="43">
        <f>VLOOKUP(Categorized!CC110,Rules!$F$231:$H$234,3,0)</f>
        <v>20</v>
      </c>
      <c r="R110" s="43">
        <f>VLOOKUP(Categorized!R110,Rules!$F$47:$H$51,3,0)</f>
        <v>30</v>
      </c>
      <c r="S110" s="43">
        <f>VLOOKUP(Categorized!S110,Rules!$F$52:$H$56,3,0)</f>
        <v>30</v>
      </c>
      <c r="T110" s="43">
        <f>VLOOKUP(Categorized!T110,Rules!$F$57:$H$58,3,0)</f>
        <v>80</v>
      </c>
      <c r="U110" s="255">
        <f t="array" ref="U110">MMULT(N110:T110,Rules!$O$14:$O$20)</f>
        <v>42.318339100346023</v>
      </c>
      <c r="V110" s="43">
        <f>VLOOKUP(Categorized!U110,Rules!$F$59:$H$60,3,0)</f>
        <v>80</v>
      </c>
      <c r="W110" s="43">
        <f>VLOOKUP(Categorized!V110,Rules!$F$61:$H$62,3,0)</f>
        <v>20</v>
      </c>
      <c r="X110" s="43">
        <f>VLOOKUP(Categorized!W110,Rules!$F$63:$H$64,3,0)</f>
        <v>80</v>
      </c>
      <c r="Y110" s="43">
        <f>VLOOKUP(Categorized!X110,Rules!$F$65:$H$66,3,0)</f>
        <v>20</v>
      </c>
      <c r="Z110" s="255">
        <f t="array" ref="Z110">MMULT(V110:Y110,Rules!$O$23:$O$26)</f>
        <v>46.666666666666664</v>
      </c>
      <c r="AA110" s="43">
        <f>VLOOKUP(Categorized!Y110,Rules!$F$67:$H$68,3,0)</f>
        <v>30</v>
      </c>
      <c r="AB110" s="43">
        <f>VLOOKUP(Categorized!Z110,Rules!$F$69:$H$70,3,0)</f>
        <v>30</v>
      </c>
      <c r="AC110" s="43">
        <f>VLOOKUP(Categorized!AA110,Rules!$F$71:$H$72,3,0)</f>
        <v>30</v>
      </c>
      <c r="AD110" s="43">
        <f>VLOOKUP(Categorized!AB110,Rules!$F$73:$H$74,3,0)</f>
        <v>30</v>
      </c>
      <c r="AE110" s="255">
        <f t="array" ref="AE110">MMULT(AA110:AD110,Rules!$O$29:$O$32)</f>
        <v>30</v>
      </c>
      <c r="AF110" s="43">
        <f>VLOOKUP(Categorized!AC110,Rules!$F$75:$H$76,3,0)</f>
        <v>80</v>
      </c>
      <c r="AG110" s="43">
        <f>VLOOKUP(Categorized!AD110,Rules!$F$77:$H$78,3,0)</f>
        <v>50</v>
      </c>
      <c r="AH110" s="43">
        <f>VLOOKUP(Categorized!AE110,Rules!$F$79:$H$84,3,0)</f>
        <v>30</v>
      </c>
      <c r="AI110" s="43">
        <f>VLOOKUP(Categorized!AF110,Rules!$F$85:$H$89,3,0)</f>
        <v>30</v>
      </c>
      <c r="AJ110" s="43">
        <f>VLOOKUP(Categorized!AG110,Rules!$F$90:$H$92,3,0)</f>
        <v>90</v>
      </c>
      <c r="AK110" s="43">
        <f>VLOOKUP(Categorized!AH110,Rules!$F$93:$H$96,3,0)</f>
        <v>80</v>
      </c>
      <c r="AL110" s="43">
        <f>VLOOKUP(Categorized!AI110,Rules!$F$97:$H$100,3,0)</f>
        <v>30</v>
      </c>
      <c r="AM110" s="43">
        <f>VLOOKUP(Categorized!AJ110,Rules!$F$101:$H$102,3,0)</f>
        <v>30</v>
      </c>
      <c r="AN110" s="43">
        <f>VLOOKUP(Categorized!CD110,Rules!$F$235:$H$237,3,0)</f>
        <v>50</v>
      </c>
      <c r="AO110" s="43">
        <f>VLOOKUP(Categorized!CE110,Rules!$F$238:$H$241,3,0)</f>
        <v>40</v>
      </c>
      <c r="AP110" s="43">
        <f>VLOOKUP(Categorized!AM110,Rules!$F$110:$H$113,3,0)</f>
        <v>30</v>
      </c>
      <c r="AQ110" s="255">
        <f t="array" ref="AQ110">MMULT(AF110:AP110,Rules!$O$35:$O$45)</f>
        <v>50.056818181818187</v>
      </c>
      <c r="AR110" s="44">
        <f>VLOOKUP(Categorized!AN110,Rules!$F$114:$H$116,3,0)</f>
        <v>30</v>
      </c>
      <c r="AS110" s="44">
        <f>VLOOKUP(Categorized!AO110,Rules!$F$117:$H$119,3,0)</f>
        <v>30</v>
      </c>
      <c r="AT110" s="44">
        <f>VLOOKUP(Categorized!AP110,Rules!$F$120:$H$122,3,0)</f>
        <v>90</v>
      </c>
      <c r="AU110" s="44">
        <f>VLOOKUP(Categorized!AQ110,Rules!$F$123:$H$124,3,0)</f>
        <v>30</v>
      </c>
      <c r="AV110" s="44">
        <f>VLOOKUP(Categorized!AR110,Rules!$F$125:$H$127,3,0)</f>
        <v>70</v>
      </c>
      <c r="AW110" s="44">
        <f>VLOOKUP(Categorized!AS110,Rules!$F$128:$H$130,3,0)</f>
        <v>30</v>
      </c>
      <c r="AX110" s="43">
        <f>VLOOKUP(Categorized!AT110,Rules!$F$131:$H$133,3,0)</f>
        <v>30</v>
      </c>
      <c r="AY110" s="44">
        <f>VLOOKUP(Categorized!AU110,Rules!$F$134:$H$136,3,0)</f>
        <v>30</v>
      </c>
      <c r="AZ110" s="44">
        <f>VLOOKUP(Categorized!AV110,Rules!$F$134:$H$136,3,0)</f>
        <v>45</v>
      </c>
      <c r="BA110" s="44">
        <f>VLOOKUP(Categorized!AW110,Rules!$F$139:$H$141,3,0)</f>
        <v>45</v>
      </c>
      <c r="BB110" s="256">
        <f t="array" ref="BB110">MMULT(AR110:BA110,Rules!$O$48:$O$57)</f>
        <v>42.631901840490798</v>
      </c>
      <c r="BC110" s="43">
        <f>VLOOKUP(Categorized!AX110,Rules!$F$142:$H$143,3,0)</f>
        <v>30</v>
      </c>
      <c r="BD110" s="43">
        <f>VLOOKUP(Categorized!AY110,Rules!$F$144:$H$145,3,0)</f>
        <v>30</v>
      </c>
      <c r="BE110" s="43">
        <f>VLOOKUP(Categorized!AZ110,Rules!$F$146:$H$147,3,0)</f>
        <v>30</v>
      </c>
      <c r="BF110" s="43">
        <f>VLOOKUP(Categorized!BA110,Rules!$F$148:$H$149,3,0)</f>
        <v>30</v>
      </c>
      <c r="BG110" s="43">
        <f>VLOOKUP(Categorized!BB110,Rules!$F$150:$H$151,3,0)</f>
        <v>90</v>
      </c>
      <c r="BH110" s="43">
        <f>VLOOKUP(Categorized!BC110,Rules!$F$152:$H$153,3,0)</f>
        <v>30</v>
      </c>
      <c r="BI110" s="43">
        <f>VLOOKUP(Categorized!BD110,Rules!$F$154:$H$155,3,0)</f>
        <v>90</v>
      </c>
      <c r="BJ110" s="43">
        <f>VLOOKUP(Categorized!BE110,Rules!$F$156:$H$157,3,0)</f>
        <v>30</v>
      </c>
      <c r="BK110" s="43">
        <f>VLOOKUP(Categorized!BF110,Rules!$F$158:$H$159,3,0)</f>
        <v>30</v>
      </c>
      <c r="BL110" s="43">
        <f>VLOOKUP(Categorized!BG110,Rules!$F$160:$H$161,3,0)</f>
        <v>30</v>
      </c>
      <c r="BM110" s="43">
        <f>VLOOKUP(Categorized!BH110,Rules!$F$162:$H$163,3,0)</f>
        <v>30</v>
      </c>
      <c r="BN110" s="43">
        <f>VLOOKUP(Categorized!BI110,Rules!$F$164:$H$165,3,0)</f>
        <v>30</v>
      </c>
      <c r="BO110" s="43">
        <f>VLOOKUP(Categorized!BJ110,Rules!$F$166:$H$167,3,0)</f>
        <v>30</v>
      </c>
      <c r="BP110" s="43">
        <f>VLOOKUP(Categorized!BK110,Rules!$F$168:$H$169,3,0)</f>
        <v>30</v>
      </c>
      <c r="BQ110" s="43">
        <f>VLOOKUP(Categorized!BL110,Rules!$F$170:$H$171,3,0)</f>
        <v>30</v>
      </c>
      <c r="BR110" s="43">
        <f>VLOOKUP(Categorized!BM110,Rules!$F$172:$H$173,3,0)</f>
        <v>30</v>
      </c>
      <c r="BS110" s="43">
        <f>VLOOKUP(Categorized!BN110,Rules!$F$174:$H$175,3,0)</f>
        <v>30</v>
      </c>
      <c r="BT110" s="43">
        <f>VLOOKUP(Categorized!BO110,Rules!$F$176:$H$177,3,0)</f>
        <v>30</v>
      </c>
      <c r="BU110" s="43">
        <f>VLOOKUP(Categorized!BP110,Rules!$F$178:$H$179,3,0)</f>
        <v>30</v>
      </c>
      <c r="BV110" s="43">
        <f>VLOOKUP(Categorized!BQ110,Rules!$F$180:$H$181,3,0)</f>
        <v>30</v>
      </c>
      <c r="BW110" s="43">
        <f>VLOOKUP(Categorized!BR110,Rules!$F$182:$H$183,3,0)</f>
        <v>30</v>
      </c>
      <c r="BX110" s="255">
        <f t="array" ref="BX110">MMULT(BC110:BW110,Rules!$O$60:$O$80)</f>
        <v>36.793123888559577</v>
      </c>
      <c r="BY110" s="43">
        <f>VLOOKUP(Categorized!BS110,Rules!$F$184:$H$185,3,0)</f>
        <v>30</v>
      </c>
      <c r="BZ110" s="43">
        <f>VLOOKUP(Categorized!BT110,Rules!$F$186:$H$187,3,0)</f>
        <v>30</v>
      </c>
      <c r="CA110" s="43">
        <f>VLOOKUP(Categorized!BU110,Rules!$F$188:$H$189,3,0)</f>
        <v>30</v>
      </c>
      <c r="CB110" s="43">
        <f>VLOOKUP(Categorized!BV110,Rules!$F$190:$H$191,3,0)</f>
        <v>30</v>
      </c>
      <c r="CC110" s="43">
        <f>VLOOKUP(Categorized!BW110,Rules!$F$192:$H$193,3,0)</f>
        <v>30</v>
      </c>
      <c r="CD110" s="255">
        <f t="array" ref="CD110">MMULT(BY110:CC110,Rules!$O$83:$O$87)</f>
        <v>30</v>
      </c>
      <c r="CE110" s="45">
        <v>0</v>
      </c>
      <c r="CF110" s="46">
        <v>0</v>
      </c>
    </row>
    <row r="111" spans="1:84" ht="18.5">
      <c r="A111" s="38">
        <v>2020</v>
      </c>
      <c r="B111" s="39" t="s">
        <v>158</v>
      </c>
      <c r="C111" s="41">
        <v>48119</v>
      </c>
      <c r="D111" s="42">
        <f>VLOOKUP(Categorized!F111,Rules!$F$4:$H$7,3,0)</f>
        <v>90</v>
      </c>
      <c r="E111" s="43">
        <f>VLOOKUP(Categorized!G111,Rules!$F$8:$H$9,3,0)</f>
        <v>90</v>
      </c>
      <c r="F111" s="43">
        <f>VLOOKUP(Categorized!H111,Rules!$F$10:$H$12,3,0)</f>
        <v>60</v>
      </c>
      <c r="G111" s="43">
        <f>VLOOKUP(Categorized!I111,Rules!$F$13:$H$16,3,0)</f>
        <v>95</v>
      </c>
      <c r="H111" s="43">
        <f>VLOOKUP(Categorized!BZ111,Rules!$F$243:$H$245,3,0)</f>
        <v>90</v>
      </c>
      <c r="I111" s="43">
        <f>VLOOKUP(Categorized!K111,Rules!$F$20:$H$27,3,0)</f>
        <v>60</v>
      </c>
      <c r="J111" s="43">
        <f>VLOOKUP(Categorized!CA111,Rules!$F$246:$H$252,3,0)</f>
        <v>70</v>
      </c>
      <c r="K111" s="43">
        <f>VLOOKUP(Categorized!M111,Rules!$F$29:$H$31,3,0)</f>
        <v>70</v>
      </c>
      <c r="L111" s="43">
        <f>VLOOKUP(Categorized!CB111,Rules!$F$253:$H$259,3,0)</f>
        <v>0</v>
      </c>
      <c r="M111" s="255" t="e">
        <f t="array" ref="M111">MMULT(D111:L111,Rules!$O$4:$O$11)</f>
        <v>#VALUE!</v>
      </c>
      <c r="N111" s="43">
        <f>VLOOKUP(Categorized!N111,Rules!$F$32:$H$33,3,0)</f>
        <v>60</v>
      </c>
      <c r="O111" s="43">
        <f>VLOOKUP(Categorized!O111,Rules!$F$34:$H$40,3,0)</f>
        <v>70</v>
      </c>
      <c r="P111" s="43">
        <f>VLOOKUP(Categorized!P111,Rules!$F$41:$H$42,3,0)</f>
        <v>90</v>
      </c>
      <c r="Q111" s="43">
        <f>VLOOKUP(Categorized!CC111,Rules!$F$231:$H$234,3,0)</f>
        <v>20</v>
      </c>
      <c r="R111" s="43">
        <f>VLOOKUP(Categorized!R111,Rules!$F$47:$H$51,3,0)</f>
        <v>50</v>
      </c>
      <c r="S111" s="43">
        <f>VLOOKUP(Categorized!S111,Rules!$F$52:$H$56,3,0)</f>
        <v>30</v>
      </c>
      <c r="T111" s="43">
        <f>VLOOKUP(Categorized!T111,Rules!$F$57:$H$58,3,0)</f>
        <v>30</v>
      </c>
      <c r="U111" s="255">
        <f t="array" ref="U111">MMULT(N111:T111,Rules!$O$14:$O$20)</f>
        <v>49.671280276816603</v>
      </c>
      <c r="V111" s="43">
        <f>VLOOKUP(Categorized!U111,Rules!$F$59:$H$60,3,0)</f>
        <v>20</v>
      </c>
      <c r="W111" s="43">
        <f>VLOOKUP(Categorized!V111,Rules!$F$61:$H$62,3,0)</f>
        <v>20</v>
      </c>
      <c r="X111" s="43">
        <f>VLOOKUP(Categorized!W111,Rules!$F$63:$H$64,3,0)</f>
        <v>80</v>
      </c>
      <c r="Y111" s="43">
        <f>VLOOKUP(Categorized!X111,Rules!$F$65:$H$66,3,0)</f>
        <v>20</v>
      </c>
      <c r="Z111" s="255">
        <f t="array" ref="Z111">MMULT(V111:Y111,Rules!$O$23:$O$26)</f>
        <v>26.666666666666664</v>
      </c>
      <c r="AA111" s="43">
        <f>VLOOKUP(Categorized!Y111,Rules!$F$67:$H$68,3,0)</f>
        <v>70</v>
      </c>
      <c r="AB111" s="43">
        <f>VLOOKUP(Categorized!Z111,Rules!$F$69:$H$70,3,0)</f>
        <v>80</v>
      </c>
      <c r="AC111" s="43">
        <f>VLOOKUP(Categorized!AA111,Rules!$F$71:$H$72,3,0)</f>
        <v>80</v>
      </c>
      <c r="AD111" s="43">
        <f>VLOOKUP(Categorized!AB111,Rules!$F$73:$H$74,3,0)</f>
        <v>60</v>
      </c>
      <c r="AE111" s="255">
        <f t="array" ref="AE111">MMULT(AA111:AD111,Rules!$O$29:$O$32)</f>
        <v>73.174603174603163</v>
      </c>
      <c r="AF111" s="43">
        <f>VLOOKUP(Categorized!AC111,Rules!$F$75:$H$76,3,0)</f>
        <v>80</v>
      </c>
      <c r="AG111" s="43">
        <f>VLOOKUP(Categorized!AD111,Rules!$F$77:$H$78,3,0)</f>
        <v>50</v>
      </c>
      <c r="AH111" s="43">
        <f>VLOOKUP(Categorized!AE111,Rules!$F$79:$H$84,3,0)</f>
        <v>30</v>
      </c>
      <c r="AI111" s="43">
        <f>VLOOKUP(Categorized!AF111,Rules!$F$85:$H$89,3,0)</f>
        <v>80</v>
      </c>
      <c r="AJ111" s="43">
        <f>VLOOKUP(Categorized!AG111,Rules!$F$90:$H$92,3,0)</f>
        <v>50</v>
      </c>
      <c r="AK111" s="43">
        <f>VLOOKUP(Categorized!AH111,Rules!$F$93:$H$96,3,0)</f>
        <v>80</v>
      </c>
      <c r="AL111" s="43">
        <f>VLOOKUP(Categorized!AI111,Rules!$F$97:$H$100,3,0)</f>
        <v>50</v>
      </c>
      <c r="AM111" s="43">
        <f>VLOOKUP(Categorized!AJ111,Rules!$F$101:$H$102,3,0)</f>
        <v>30</v>
      </c>
      <c r="AN111" s="43">
        <f>VLOOKUP(Categorized!CD111,Rules!$F$235:$H$237,3,0)</f>
        <v>95</v>
      </c>
      <c r="AO111" s="43">
        <f>VLOOKUP(Categorized!CE111,Rules!$F$238:$H$241,3,0)</f>
        <v>60</v>
      </c>
      <c r="AP111" s="43">
        <f>VLOOKUP(Categorized!AM111,Rules!$F$110:$H$113,3,0)</f>
        <v>30</v>
      </c>
      <c r="AQ111" s="255">
        <f t="array" ref="AQ111">MMULT(AF111:AP111,Rules!$O$35:$O$45)</f>
        <v>58.551136363636374</v>
      </c>
      <c r="AR111" s="44">
        <f>VLOOKUP(Categorized!AN111,Rules!$F$114:$H$116,3,0)</f>
        <v>30</v>
      </c>
      <c r="AS111" s="44">
        <f>VLOOKUP(Categorized!AO111,Rules!$F$117:$H$119,3,0)</f>
        <v>90</v>
      </c>
      <c r="AT111" s="44">
        <f>VLOOKUP(Categorized!AP111,Rules!$F$120:$H$122,3,0)</f>
        <v>30</v>
      </c>
      <c r="AU111" s="44">
        <f>VLOOKUP(Categorized!AQ111,Rules!$F$123:$H$124,3,0)</f>
        <v>30</v>
      </c>
      <c r="AV111" s="44">
        <f>VLOOKUP(Categorized!AR111,Rules!$F$125:$H$127,3,0)</f>
        <v>50</v>
      </c>
      <c r="AW111" s="44">
        <f>VLOOKUP(Categorized!AS111,Rules!$F$128:$H$130,3,0)</f>
        <v>30</v>
      </c>
      <c r="AX111" s="43">
        <f>VLOOKUP(Categorized!AT111,Rules!$F$131:$H$133,3,0)</f>
        <v>30</v>
      </c>
      <c r="AY111" s="44">
        <f>VLOOKUP(Categorized!AU111,Rules!$F$134:$H$136,3,0)</f>
        <v>30</v>
      </c>
      <c r="AZ111" s="44">
        <f>VLOOKUP(Categorized!AV111,Rules!$F$134:$H$136,3,0)</f>
        <v>30</v>
      </c>
      <c r="BA111" s="44">
        <f>VLOOKUP(Categorized!AW111,Rules!$F$139:$H$141,3,0)</f>
        <v>45</v>
      </c>
      <c r="BB111" s="256">
        <f t="array" ref="BB111">MMULT(AR111:BA111,Rules!$O$48:$O$57)</f>
        <v>38.883435582822088</v>
      </c>
      <c r="BC111" s="43">
        <f>VLOOKUP(Categorized!AX111,Rules!$F$142:$H$143,3,0)</f>
        <v>30</v>
      </c>
      <c r="BD111" s="43">
        <f>VLOOKUP(Categorized!AY111,Rules!$F$144:$H$145,3,0)</f>
        <v>90</v>
      </c>
      <c r="BE111" s="43">
        <f>VLOOKUP(Categorized!AZ111,Rules!$F$146:$H$147,3,0)</f>
        <v>30</v>
      </c>
      <c r="BF111" s="43">
        <f>VLOOKUP(Categorized!BA111,Rules!$F$148:$H$149,3,0)</f>
        <v>30</v>
      </c>
      <c r="BG111" s="43">
        <f>VLOOKUP(Categorized!BB111,Rules!$F$150:$H$151,3,0)</f>
        <v>90</v>
      </c>
      <c r="BH111" s="43">
        <f>VLOOKUP(Categorized!BC111,Rules!$F$152:$H$153,3,0)</f>
        <v>30</v>
      </c>
      <c r="BI111" s="43">
        <f>VLOOKUP(Categorized!BD111,Rules!$F$154:$H$155,3,0)</f>
        <v>90</v>
      </c>
      <c r="BJ111" s="43">
        <f>VLOOKUP(Categorized!BE111,Rules!$F$156:$H$157,3,0)</f>
        <v>30</v>
      </c>
      <c r="BK111" s="43">
        <f>VLOOKUP(Categorized!BF111,Rules!$F$158:$H$159,3,0)</f>
        <v>30</v>
      </c>
      <c r="BL111" s="43">
        <f>VLOOKUP(Categorized!BG111,Rules!$F$160:$H$161,3,0)</f>
        <v>30</v>
      </c>
      <c r="BM111" s="43">
        <f>VLOOKUP(Categorized!BH111,Rules!$F$162:$H$163,3,0)</f>
        <v>30</v>
      </c>
      <c r="BN111" s="43">
        <f>VLOOKUP(Categorized!BI111,Rules!$F$164:$H$165,3,0)</f>
        <v>30</v>
      </c>
      <c r="BO111" s="43">
        <f>VLOOKUP(Categorized!BJ111,Rules!$F$166:$H$167,3,0)</f>
        <v>90</v>
      </c>
      <c r="BP111" s="43">
        <f>VLOOKUP(Categorized!BK111,Rules!$F$168:$H$169,3,0)</f>
        <v>30</v>
      </c>
      <c r="BQ111" s="43">
        <f>VLOOKUP(Categorized!BL111,Rules!$F$170:$H$171,3,0)</f>
        <v>30</v>
      </c>
      <c r="BR111" s="43">
        <f>VLOOKUP(Categorized!BM111,Rules!$F$172:$H$173,3,0)</f>
        <v>30</v>
      </c>
      <c r="BS111" s="43">
        <f>VLOOKUP(Categorized!BN111,Rules!$F$174:$H$175,3,0)</f>
        <v>30</v>
      </c>
      <c r="BT111" s="43">
        <f>VLOOKUP(Categorized!BO111,Rules!$F$176:$H$177,3,0)</f>
        <v>30</v>
      </c>
      <c r="BU111" s="43">
        <f>VLOOKUP(Categorized!BP111,Rules!$F$178:$H$179,3,0)</f>
        <v>30</v>
      </c>
      <c r="BV111" s="43">
        <f>VLOOKUP(Categorized!BQ111,Rules!$F$180:$H$181,3,0)</f>
        <v>30</v>
      </c>
      <c r="BW111" s="43">
        <f>VLOOKUP(Categorized!BR111,Rules!$F$182:$H$183,3,0)</f>
        <v>30</v>
      </c>
      <c r="BX111" s="255">
        <f t="array" ref="BX111">MMULT(BC111:BW111,Rules!$O$60:$O$80)</f>
        <v>42.270302311796101</v>
      </c>
      <c r="BY111" s="43">
        <f>VLOOKUP(Categorized!BS111,Rules!$F$184:$H$185,3,0)</f>
        <v>30</v>
      </c>
      <c r="BZ111" s="43">
        <f>VLOOKUP(Categorized!BT111,Rules!$F$186:$H$187,3,0)</f>
        <v>30</v>
      </c>
      <c r="CA111" s="43">
        <f>VLOOKUP(Categorized!BU111,Rules!$F$188:$H$189,3,0)</f>
        <v>30</v>
      </c>
      <c r="CB111" s="43">
        <f>VLOOKUP(Categorized!BV111,Rules!$F$190:$H$191,3,0)</f>
        <v>30</v>
      </c>
      <c r="CC111" s="43">
        <f>VLOOKUP(Categorized!BW111,Rules!$F$192:$H$193,3,0)</f>
        <v>30</v>
      </c>
      <c r="CD111" s="255">
        <f t="array" ref="CD111">MMULT(BY111:CC111,Rules!$O$83:$O$87)</f>
        <v>30</v>
      </c>
      <c r="CE111" s="45">
        <v>0</v>
      </c>
      <c r="CF111" s="46">
        <v>0</v>
      </c>
    </row>
    <row r="112" spans="1:84" ht="18.5">
      <c r="A112" s="38">
        <v>2020</v>
      </c>
      <c r="B112" s="39" t="s">
        <v>159</v>
      </c>
      <c r="C112" s="41">
        <v>46181</v>
      </c>
      <c r="D112" s="42">
        <f>VLOOKUP(Categorized!F112,Rules!$F$4:$H$7,3,0)</f>
        <v>80</v>
      </c>
      <c r="E112" s="43">
        <f>VLOOKUP(Categorized!G112,Rules!$F$8:$H$9,3,0)</f>
        <v>90</v>
      </c>
      <c r="F112" s="43">
        <f>VLOOKUP(Categorized!H112,Rules!$F$10:$H$12,3,0)</f>
        <v>60</v>
      </c>
      <c r="G112" s="43">
        <f>VLOOKUP(Categorized!I112,Rules!$F$13:$H$16,3,0)</f>
        <v>95</v>
      </c>
      <c r="H112" s="43">
        <f>VLOOKUP(Categorized!BZ112,Rules!$F$243:$H$245,3,0)</f>
        <v>90</v>
      </c>
      <c r="I112" s="43">
        <f>VLOOKUP(Categorized!K112,Rules!$F$20:$H$27,3,0)</f>
        <v>60</v>
      </c>
      <c r="J112" s="43">
        <f>VLOOKUP(Categorized!CA112,Rules!$F$246:$H$252,3,0)</f>
        <v>75</v>
      </c>
      <c r="K112" s="43">
        <f>VLOOKUP(Categorized!M112,Rules!$F$29:$H$31,3,0)</f>
        <v>70</v>
      </c>
      <c r="L112" s="43">
        <f>VLOOKUP(Categorized!CB112,Rules!$F$253:$H$259,3,0)</f>
        <v>0</v>
      </c>
      <c r="M112" s="255" t="e">
        <f t="array" ref="M112">MMULT(D112:L112,Rules!$O$4:$O$11)</f>
        <v>#VALUE!</v>
      </c>
      <c r="N112" s="43">
        <f>VLOOKUP(Categorized!N112,Rules!$F$32:$H$33,3,0)</f>
        <v>60</v>
      </c>
      <c r="O112" s="43">
        <f>VLOOKUP(Categorized!O112,Rules!$F$34:$H$40,3,0)</f>
        <v>50</v>
      </c>
      <c r="P112" s="43">
        <f>VLOOKUP(Categorized!P112,Rules!$F$41:$H$42,3,0)</f>
        <v>90</v>
      </c>
      <c r="Q112" s="43">
        <f>VLOOKUP(Categorized!CC112,Rules!$F$231:$H$234,3,0)</f>
        <v>20</v>
      </c>
      <c r="R112" s="43">
        <f>VLOOKUP(Categorized!R112,Rules!$F$47:$H$51,3,0)</f>
        <v>30</v>
      </c>
      <c r="S112" s="43">
        <f>VLOOKUP(Categorized!S112,Rules!$F$52:$H$56,3,0)</f>
        <v>30</v>
      </c>
      <c r="T112" s="43">
        <f>VLOOKUP(Categorized!T112,Rules!$F$57:$H$58,3,0)</f>
        <v>30</v>
      </c>
      <c r="U112" s="255">
        <f t="array" ref="U112">MMULT(N112:T112,Rules!$O$14:$O$20)</f>
        <v>43.788927335640132</v>
      </c>
      <c r="V112" s="43">
        <f>VLOOKUP(Categorized!U112,Rules!$F$59:$H$60,3,0)</f>
        <v>80</v>
      </c>
      <c r="W112" s="43">
        <f>VLOOKUP(Categorized!V112,Rules!$F$61:$H$62,3,0)</f>
        <v>80</v>
      </c>
      <c r="X112" s="43">
        <f>VLOOKUP(Categorized!W112,Rules!$F$63:$H$64,3,0)</f>
        <v>80</v>
      </c>
      <c r="Y112" s="43">
        <f>VLOOKUP(Categorized!X112,Rules!$F$65:$H$66,3,0)</f>
        <v>20</v>
      </c>
      <c r="Z112" s="255">
        <f t="array" ref="Z112">MMULT(V112:Y112,Rules!$O$23:$O$26)</f>
        <v>64.444444444444443</v>
      </c>
      <c r="AA112" s="43">
        <f>VLOOKUP(Categorized!Y112,Rules!$F$67:$H$68,3,0)</f>
        <v>70</v>
      </c>
      <c r="AB112" s="43">
        <f>VLOOKUP(Categorized!Z112,Rules!$F$69:$H$70,3,0)</f>
        <v>80</v>
      </c>
      <c r="AC112" s="43">
        <f>VLOOKUP(Categorized!AA112,Rules!$F$71:$H$72,3,0)</f>
        <v>80</v>
      </c>
      <c r="AD112" s="43">
        <f>VLOOKUP(Categorized!AB112,Rules!$F$73:$H$74,3,0)</f>
        <v>60</v>
      </c>
      <c r="AE112" s="255">
        <f t="array" ref="AE112">MMULT(AA112:AD112,Rules!$O$29:$O$32)</f>
        <v>73.174603174603163</v>
      </c>
      <c r="AF112" s="43">
        <f>VLOOKUP(Categorized!AC112,Rules!$F$75:$H$76,3,0)</f>
        <v>80</v>
      </c>
      <c r="AG112" s="43">
        <f>VLOOKUP(Categorized!AD112,Rules!$F$77:$H$78,3,0)</f>
        <v>80</v>
      </c>
      <c r="AH112" s="43">
        <f>VLOOKUP(Categorized!AE112,Rules!$F$79:$H$84,3,0)</f>
        <v>85</v>
      </c>
      <c r="AI112" s="43">
        <f>VLOOKUP(Categorized!AF112,Rules!$F$85:$H$89,3,0)</f>
        <v>80</v>
      </c>
      <c r="AJ112" s="43">
        <f>VLOOKUP(Categorized!AG112,Rules!$F$90:$H$92,3,0)</f>
        <v>30</v>
      </c>
      <c r="AK112" s="43">
        <f>VLOOKUP(Categorized!AH112,Rules!$F$93:$H$96,3,0)</f>
        <v>30</v>
      </c>
      <c r="AL112" s="43">
        <f>VLOOKUP(Categorized!AI112,Rules!$F$97:$H$100,3,0)</f>
        <v>50</v>
      </c>
      <c r="AM112" s="43">
        <f>VLOOKUP(Categorized!AJ112,Rules!$F$101:$H$102,3,0)</f>
        <v>30</v>
      </c>
      <c r="AN112" s="43">
        <f>VLOOKUP(Categorized!CD112,Rules!$F$235:$H$237,3,0)</f>
        <v>70</v>
      </c>
      <c r="AO112" s="43">
        <f>VLOOKUP(Categorized!CE112,Rules!$F$238:$H$241,3,0)</f>
        <v>60</v>
      </c>
      <c r="AP112" s="43">
        <f>VLOOKUP(Categorized!AM112,Rules!$F$110:$H$113,3,0)</f>
        <v>30</v>
      </c>
      <c r="AQ112" s="255">
        <f t="array" ref="AQ112">MMULT(AF112:AP112,Rules!$O$35:$O$45)</f>
        <v>57.568181818181827</v>
      </c>
      <c r="AR112" s="44">
        <f>VLOOKUP(Categorized!AN112,Rules!$F$114:$H$116,3,0)</f>
        <v>90</v>
      </c>
      <c r="AS112" s="44">
        <f>VLOOKUP(Categorized!AO112,Rules!$F$117:$H$119,3,0)</f>
        <v>90</v>
      </c>
      <c r="AT112" s="44">
        <f>VLOOKUP(Categorized!AP112,Rules!$F$120:$H$122,3,0)</f>
        <v>30</v>
      </c>
      <c r="AU112" s="44">
        <f>VLOOKUP(Categorized!AQ112,Rules!$F$123:$H$124,3,0)</f>
        <v>30</v>
      </c>
      <c r="AV112" s="44">
        <f>VLOOKUP(Categorized!AR112,Rules!$F$125:$H$127,3,0)</f>
        <v>50</v>
      </c>
      <c r="AW112" s="44">
        <f>VLOOKUP(Categorized!AS112,Rules!$F$128:$H$130,3,0)</f>
        <v>30</v>
      </c>
      <c r="AX112" s="43">
        <f>VLOOKUP(Categorized!AT112,Rules!$F$131:$H$133,3,0)</f>
        <v>30</v>
      </c>
      <c r="AY112" s="44">
        <f>VLOOKUP(Categorized!AU112,Rules!$F$134:$H$136,3,0)</f>
        <v>30</v>
      </c>
      <c r="AZ112" s="44">
        <f>VLOOKUP(Categorized!AV112,Rules!$F$134:$H$136,3,0)</f>
        <v>30</v>
      </c>
      <c r="BA112" s="44">
        <f>VLOOKUP(Categorized!AW112,Rules!$F$139:$H$141,3,0)</f>
        <v>45</v>
      </c>
      <c r="BB112" s="256">
        <f t="array" ref="BB112">MMULT(AR112:BA112,Rules!$O$48:$O$57)</f>
        <v>44.036809815950917</v>
      </c>
      <c r="BC112" s="43">
        <f>VLOOKUP(Categorized!AX112,Rules!$F$142:$H$143,3,0)</f>
        <v>80</v>
      </c>
      <c r="BD112" s="43">
        <f>VLOOKUP(Categorized!AY112,Rules!$F$144:$H$145,3,0)</f>
        <v>90</v>
      </c>
      <c r="BE112" s="43">
        <f>VLOOKUP(Categorized!AZ112,Rules!$F$146:$H$147,3,0)</f>
        <v>30</v>
      </c>
      <c r="BF112" s="43">
        <f>VLOOKUP(Categorized!BA112,Rules!$F$148:$H$149,3,0)</f>
        <v>30</v>
      </c>
      <c r="BG112" s="43">
        <f>VLOOKUP(Categorized!BB112,Rules!$F$150:$H$151,3,0)</f>
        <v>30</v>
      </c>
      <c r="BH112" s="43">
        <f>VLOOKUP(Categorized!BC112,Rules!$F$152:$H$153,3,0)</f>
        <v>30</v>
      </c>
      <c r="BI112" s="43">
        <f>VLOOKUP(Categorized!BD112,Rules!$F$154:$H$155,3,0)</f>
        <v>90</v>
      </c>
      <c r="BJ112" s="43">
        <f>VLOOKUP(Categorized!BE112,Rules!$F$156:$H$157,3,0)</f>
        <v>30</v>
      </c>
      <c r="BK112" s="43">
        <f>VLOOKUP(Categorized!BF112,Rules!$F$158:$H$159,3,0)</f>
        <v>30</v>
      </c>
      <c r="BL112" s="43">
        <f>VLOOKUP(Categorized!BG112,Rules!$F$160:$H$161,3,0)</f>
        <v>30</v>
      </c>
      <c r="BM112" s="43">
        <f>VLOOKUP(Categorized!BH112,Rules!$F$162:$H$163,3,0)</f>
        <v>30</v>
      </c>
      <c r="BN112" s="43">
        <f>VLOOKUP(Categorized!BI112,Rules!$F$164:$H$165,3,0)</f>
        <v>90</v>
      </c>
      <c r="BO112" s="43">
        <f>VLOOKUP(Categorized!BJ112,Rules!$F$166:$H$167,3,0)</f>
        <v>90</v>
      </c>
      <c r="BP112" s="43">
        <f>VLOOKUP(Categorized!BK112,Rules!$F$168:$H$169,3,0)</f>
        <v>30</v>
      </c>
      <c r="BQ112" s="43">
        <f>VLOOKUP(Categorized!BL112,Rules!$F$170:$H$171,3,0)</f>
        <v>30</v>
      </c>
      <c r="BR112" s="43">
        <f>VLOOKUP(Categorized!BM112,Rules!$F$172:$H$173,3,0)</f>
        <v>30</v>
      </c>
      <c r="BS112" s="43">
        <f>VLOOKUP(Categorized!BN112,Rules!$F$174:$H$175,3,0)</f>
        <v>30</v>
      </c>
      <c r="BT112" s="43">
        <f>VLOOKUP(Categorized!BO112,Rules!$F$176:$H$177,3,0)</f>
        <v>95</v>
      </c>
      <c r="BU112" s="43">
        <f>VLOOKUP(Categorized!BP112,Rules!$F$178:$H$179,3,0)</f>
        <v>30</v>
      </c>
      <c r="BV112" s="43">
        <f>VLOOKUP(Categorized!BQ112,Rules!$F$180:$H$181,3,0)</f>
        <v>30</v>
      </c>
      <c r="BW112" s="43">
        <f>VLOOKUP(Categorized!BR112,Rules!$F$182:$H$183,3,0)</f>
        <v>30</v>
      </c>
      <c r="BX112" s="255">
        <f t="array" ref="BX112">MMULT(BC112:BW112,Rules!$O$60:$O$80)</f>
        <v>47.596324836988757</v>
      </c>
      <c r="BY112" s="43">
        <f>VLOOKUP(Categorized!BS112,Rules!$F$184:$H$185,3,0)</f>
        <v>30</v>
      </c>
      <c r="BZ112" s="43">
        <f>VLOOKUP(Categorized!BT112,Rules!$F$186:$H$187,3,0)</f>
        <v>30</v>
      </c>
      <c r="CA112" s="43">
        <f>VLOOKUP(Categorized!BU112,Rules!$F$188:$H$189,3,0)</f>
        <v>30</v>
      </c>
      <c r="CB112" s="43">
        <f>VLOOKUP(Categorized!BV112,Rules!$F$190:$H$191,3,0)</f>
        <v>90</v>
      </c>
      <c r="CC112" s="43">
        <f>VLOOKUP(Categorized!BW112,Rules!$F$192:$H$193,3,0)</f>
        <v>30</v>
      </c>
      <c r="CD112" s="255">
        <f t="array" ref="CD112">MMULT(BY112:CC112,Rules!$O$83:$O$87)</f>
        <v>40.588235294117645</v>
      </c>
      <c r="CE112" s="45">
        <v>0</v>
      </c>
      <c r="CF112" s="46">
        <v>0</v>
      </c>
    </row>
    <row r="113" spans="1:84" ht="18.5">
      <c r="A113" s="38">
        <v>2020</v>
      </c>
      <c r="B113" s="39" t="s">
        <v>160</v>
      </c>
      <c r="C113" s="41">
        <v>41939</v>
      </c>
      <c r="D113" s="42">
        <f>VLOOKUP(Categorized!F113,Rules!$F$4:$H$7,3,0)</f>
        <v>80</v>
      </c>
      <c r="E113" s="43">
        <f>VLOOKUP(Categorized!G113,Rules!$F$8:$H$9,3,0)</f>
        <v>90</v>
      </c>
      <c r="F113" s="43">
        <f>VLOOKUP(Categorized!H113,Rules!$F$10:$H$12,3,0)</f>
        <v>60</v>
      </c>
      <c r="G113" s="43">
        <f>VLOOKUP(Categorized!I113,Rules!$F$13:$H$16,3,0)</f>
        <v>95</v>
      </c>
      <c r="H113" s="43">
        <f>VLOOKUP(Categorized!BZ113,Rules!$F$243:$H$245,3,0)</f>
        <v>90</v>
      </c>
      <c r="I113" s="43">
        <f>VLOOKUP(Categorized!K113,Rules!$F$20:$H$27,3,0)</f>
        <v>60</v>
      </c>
      <c r="J113" s="43">
        <f>VLOOKUP(Categorized!CA113,Rules!$F$246:$H$252,3,0)</f>
        <v>75</v>
      </c>
      <c r="K113" s="43">
        <f>VLOOKUP(Categorized!M113,Rules!$F$29:$H$31,3,0)</f>
        <v>60</v>
      </c>
      <c r="L113" s="43">
        <f>VLOOKUP(Categorized!CB113,Rules!$F$253:$H$259,3,0)</f>
        <v>0</v>
      </c>
      <c r="M113" s="255" t="e">
        <f t="array" ref="M113">MMULT(D113:L113,Rules!$O$4:$O$11)</f>
        <v>#VALUE!</v>
      </c>
      <c r="N113" s="43">
        <f>VLOOKUP(Categorized!N113,Rules!$F$32:$H$33,3,0)</f>
        <v>60</v>
      </c>
      <c r="O113" s="43">
        <f>VLOOKUP(Categorized!O113,Rules!$F$34:$H$40,3,0)</f>
        <v>50</v>
      </c>
      <c r="P113" s="43">
        <f>VLOOKUP(Categorized!P113,Rules!$F$41:$H$42,3,0)</f>
        <v>90</v>
      </c>
      <c r="Q113" s="43">
        <f>VLOOKUP(Categorized!CC113,Rules!$F$231:$H$234,3,0)</f>
        <v>50</v>
      </c>
      <c r="R113" s="43">
        <f>VLOOKUP(Categorized!R113,Rules!$F$47:$H$51,3,0)</f>
        <v>30</v>
      </c>
      <c r="S113" s="43">
        <f>VLOOKUP(Categorized!S113,Rules!$F$52:$H$56,3,0)</f>
        <v>30</v>
      </c>
      <c r="T113" s="43">
        <f>VLOOKUP(Categorized!T113,Rules!$F$57:$H$58,3,0)</f>
        <v>80</v>
      </c>
      <c r="U113" s="255">
        <f t="array" ref="U113">MMULT(N113:T113,Rules!$O$14:$O$20)</f>
        <v>54.584775086505189</v>
      </c>
      <c r="V113" s="43">
        <f>VLOOKUP(Categorized!U113,Rules!$F$59:$H$60,3,0)</f>
        <v>80</v>
      </c>
      <c r="W113" s="43">
        <f>VLOOKUP(Categorized!V113,Rules!$F$61:$H$62,3,0)</f>
        <v>20</v>
      </c>
      <c r="X113" s="43">
        <f>VLOOKUP(Categorized!W113,Rules!$F$63:$H$64,3,0)</f>
        <v>80</v>
      </c>
      <c r="Y113" s="43">
        <f>VLOOKUP(Categorized!X113,Rules!$F$65:$H$66,3,0)</f>
        <v>20</v>
      </c>
      <c r="Z113" s="255">
        <f t="array" ref="Z113">MMULT(V113:Y113,Rules!$O$23:$O$26)</f>
        <v>46.666666666666664</v>
      </c>
      <c r="AA113" s="43">
        <f>VLOOKUP(Categorized!Y113,Rules!$F$67:$H$68,3,0)</f>
        <v>70</v>
      </c>
      <c r="AB113" s="43">
        <f>VLOOKUP(Categorized!Z113,Rules!$F$69:$H$70,3,0)</f>
        <v>80</v>
      </c>
      <c r="AC113" s="43">
        <f>VLOOKUP(Categorized!AA113,Rules!$F$71:$H$72,3,0)</f>
        <v>80</v>
      </c>
      <c r="AD113" s="43">
        <f>VLOOKUP(Categorized!AB113,Rules!$F$73:$H$74,3,0)</f>
        <v>30</v>
      </c>
      <c r="AE113" s="255">
        <f t="array" ref="AE113">MMULT(AA113:AD113,Rules!$O$29:$O$32)</f>
        <v>66.507936507936506</v>
      </c>
      <c r="AF113" s="43">
        <f>VLOOKUP(Categorized!AC113,Rules!$F$75:$H$76,3,0)</f>
        <v>80</v>
      </c>
      <c r="AG113" s="43">
        <f>VLOOKUP(Categorized!AD113,Rules!$F$77:$H$78,3,0)</f>
        <v>80</v>
      </c>
      <c r="AH113" s="43">
        <f>VLOOKUP(Categorized!AE113,Rules!$F$79:$H$84,3,0)</f>
        <v>85</v>
      </c>
      <c r="AI113" s="43">
        <f>VLOOKUP(Categorized!AF113,Rules!$F$85:$H$89,3,0)</f>
        <v>50</v>
      </c>
      <c r="AJ113" s="43">
        <f>VLOOKUP(Categorized!AG113,Rules!$F$90:$H$92,3,0)</f>
        <v>30</v>
      </c>
      <c r="AK113" s="43">
        <f>VLOOKUP(Categorized!AH113,Rules!$F$93:$H$96,3,0)</f>
        <v>30</v>
      </c>
      <c r="AL113" s="43">
        <f>VLOOKUP(Categorized!AI113,Rules!$F$97:$H$100,3,0)</f>
        <v>30</v>
      </c>
      <c r="AM113" s="43">
        <f>VLOOKUP(Categorized!AJ113,Rules!$F$101:$H$102,3,0)</f>
        <v>30</v>
      </c>
      <c r="AN113" s="43">
        <f>VLOOKUP(Categorized!CD113,Rules!$F$235:$H$237,3,0)</f>
        <v>95</v>
      </c>
      <c r="AO113" s="43">
        <f>VLOOKUP(Categorized!CE113,Rules!$F$238:$H$241,3,0)</f>
        <v>40</v>
      </c>
      <c r="AP113" s="43">
        <f>VLOOKUP(Categorized!AM113,Rules!$F$110:$H$113,3,0)</f>
        <v>70</v>
      </c>
      <c r="AQ113" s="255">
        <f t="array" ref="AQ113">MMULT(AF113:AP113,Rules!$O$35:$O$45)</f>
        <v>55.49431818181818</v>
      </c>
      <c r="AR113" s="44">
        <f>VLOOKUP(Categorized!AN113,Rules!$F$114:$H$116,3,0)</f>
        <v>90</v>
      </c>
      <c r="AS113" s="44">
        <f>VLOOKUP(Categorized!AO113,Rules!$F$117:$H$119,3,0)</f>
        <v>90</v>
      </c>
      <c r="AT113" s="44">
        <f>VLOOKUP(Categorized!AP113,Rules!$F$120:$H$122,3,0)</f>
        <v>30</v>
      </c>
      <c r="AU113" s="44">
        <f>VLOOKUP(Categorized!AQ113,Rules!$F$123:$H$124,3,0)</f>
        <v>30</v>
      </c>
      <c r="AV113" s="44">
        <f>VLOOKUP(Categorized!AR113,Rules!$F$125:$H$127,3,0)</f>
        <v>50</v>
      </c>
      <c r="AW113" s="44">
        <f>VLOOKUP(Categorized!AS113,Rules!$F$128:$H$130,3,0)</f>
        <v>80</v>
      </c>
      <c r="AX113" s="43">
        <f>VLOOKUP(Categorized!AT113,Rules!$F$131:$H$133,3,0)</f>
        <v>30</v>
      </c>
      <c r="AY113" s="44">
        <f>VLOOKUP(Categorized!AU113,Rules!$F$134:$H$136,3,0)</f>
        <v>30</v>
      </c>
      <c r="AZ113" s="44">
        <f>VLOOKUP(Categorized!AV113,Rules!$F$134:$H$136,3,0)</f>
        <v>45</v>
      </c>
      <c r="BA113" s="44">
        <f>VLOOKUP(Categorized!AW113,Rules!$F$139:$H$141,3,0)</f>
        <v>45</v>
      </c>
      <c r="BB113" s="256">
        <f t="array" ref="BB113">MMULT(AR113:BA113,Rules!$O$48:$O$57)</f>
        <v>50.631901840490798</v>
      </c>
      <c r="BC113" s="43">
        <f>VLOOKUP(Categorized!AX113,Rules!$F$142:$H$143,3,0)</f>
        <v>30</v>
      </c>
      <c r="BD113" s="43">
        <f>VLOOKUP(Categorized!AY113,Rules!$F$144:$H$145,3,0)</f>
        <v>30</v>
      </c>
      <c r="BE113" s="43">
        <f>VLOOKUP(Categorized!AZ113,Rules!$F$146:$H$147,3,0)</f>
        <v>30</v>
      </c>
      <c r="BF113" s="43">
        <f>VLOOKUP(Categorized!BA113,Rules!$F$148:$H$149,3,0)</f>
        <v>30</v>
      </c>
      <c r="BG113" s="43">
        <f>VLOOKUP(Categorized!BB113,Rules!$F$150:$H$151,3,0)</f>
        <v>30</v>
      </c>
      <c r="BH113" s="43">
        <f>VLOOKUP(Categorized!BC113,Rules!$F$152:$H$153,3,0)</f>
        <v>30</v>
      </c>
      <c r="BI113" s="43">
        <f>VLOOKUP(Categorized!BD113,Rules!$F$154:$H$155,3,0)</f>
        <v>90</v>
      </c>
      <c r="BJ113" s="43">
        <f>VLOOKUP(Categorized!BE113,Rules!$F$156:$H$157,3,0)</f>
        <v>30</v>
      </c>
      <c r="BK113" s="43">
        <f>VLOOKUP(Categorized!BF113,Rules!$F$158:$H$159,3,0)</f>
        <v>30</v>
      </c>
      <c r="BL113" s="43">
        <f>VLOOKUP(Categorized!BG113,Rules!$F$160:$H$161,3,0)</f>
        <v>30</v>
      </c>
      <c r="BM113" s="43">
        <f>VLOOKUP(Categorized!BH113,Rules!$F$162:$H$163,3,0)</f>
        <v>30</v>
      </c>
      <c r="BN113" s="43">
        <f>VLOOKUP(Categorized!BI113,Rules!$F$164:$H$165,3,0)</f>
        <v>90</v>
      </c>
      <c r="BO113" s="43">
        <f>VLOOKUP(Categorized!BJ113,Rules!$F$166:$H$167,3,0)</f>
        <v>90</v>
      </c>
      <c r="BP113" s="43">
        <f>VLOOKUP(Categorized!BK113,Rules!$F$168:$H$169,3,0)</f>
        <v>30</v>
      </c>
      <c r="BQ113" s="43">
        <f>VLOOKUP(Categorized!BL113,Rules!$F$170:$H$171,3,0)</f>
        <v>30</v>
      </c>
      <c r="BR113" s="43">
        <f>VLOOKUP(Categorized!BM113,Rules!$F$172:$H$173,3,0)</f>
        <v>30</v>
      </c>
      <c r="BS113" s="43">
        <f>VLOOKUP(Categorized!BN113,Rules!$F$174:$H$175,3,0)</f>
        <v>30</v>
      </c>
      <c r="BT113" s="43">
        <f>VLOOKUP(Categorized!BO113,Rules!$F$176:$H$177,3,0)</f>
        <v>30</v>
      </c>
      <c r="BU113" s="43">
        <f>VLOOKUP(Categorized!BP113,Rules!$F$178:$H$179,3,0)</f>
        <v>30</v>
      </c>
      <c r="BV113" s="43">
        <f>VLOOKUP(Categorized!BQ113,Rules!$F$180:$H$181,3,0)</f>
        <v>30</v>
      </c>
      <c r="BW113" s="43">
        <f>VLOOKUP(Categorized!BR113,Rules!$F$182:$H$183,3,0)</f>
        <v>30</v>
      </c>
      <c r="BX113" s="255">
        <f t="array" ref="BX113">MMULT(BC113:BW113,Rules!$O$60:$O$80)</f>
        <v>38.500296384113824</v>
      </c>
      <c r="BY113" s="43">
        <f>VLOOKUP(Categorized!BS113,Rules!$F$184:$H$185,3,0)</f>
        <v>30</v>
      </c>
      <c r="BZ113" s="43">
        <f>VLOOKUP(Categorized!BT113,Rules!$F$186:$H$187,3,0)</f>
        <v>30</v>
      </c>
      <c r="CA113" s="43">
        <f>VLOOKUP(Categorized!BU113,Rules!$F$188:$H$189,3,0)</f>
        <v>30</v>
      </c>
      <c r="CB113" s="43">
        <f>VLOOKUP(Categorized!BV113,Rules!$F$190:$H$191,3,0)</f>
        <v>30</v>
      </c>
      <c r="CC113" s="43">
        <f>VLOOKUP(Categorized!BW113,Rules!$F$192:$H$193,3,0)</f>
        <v>30</v>
      </c>
      <c r="CD113" s="255">
        <f t="array" ref="CD113">MMULT(BY113:CC113,Rules!$O$83:$O$87)</f>
        <v>30</v>
      </c>
      <c r="CE113" s="50">
        <v>1</v>
      </c>
      <c r="CF113" s="51">
        <v>5</v>
      </c>
    </row>
    <row r="114" spans="1:84" ht="18.5">
      <c r="A114" s="38">
        <v>2020</v>
      </c>
      <c r="B114" s="39" t="s">
        <v>161</v>
      </c>
      <c r="C114" s="41">
        <v>41939</v>
      </c>
      <c r="D114" s="42">
        <f>VLOOKUP(Categorized!F114,Rules!$F$4:$H$7,3,0)</f>
        <v>80</v>
      </c>
      <c r="E114" s="43">
        <f>VLOOKUP(Categorized!G114,Rules!$F$8:$H$9,3,0)</f>
        <v>90</v>
      </c>
      <c r="F114" s="43">
        <f>VLOOKUP(Categorized!H114,Rules!$F$10:$H$12,3,0)</f>
        <v>60</v>
      </c>
      <c r="G114" s="43">
        <f>VLOOKUP(Categorized!I114,Rules!$F$13:$H$16,3,0)</f>
        <v>95</v>
      </c>
      <c r="H114" s="43">
        <f>VLOOKUP(Categorized!BZ114,Rules!$F$243:$H$245,3,0)</f>
        <v>90</v>
      </c>
      <c r="I114" s="43">
        <f>VLOOKUP(Categorized!K114,Rules!$F$20:$H$27,3,0)</f>
        <v>60</v>
      </c>
      <c r="J114" s="43">
        <f>VLOOKUP(Categorized!CA114,Rules!$F$246:$H$252,3,0)</f>
        <v>75</v>
      </c>
      <c r="K114" s="43">
        <f>VLOOKUP(Categorized!M114,Rules!$F$29:$H$31,3,0)</f>
        <v>70</v>
      </c>
      <c r="L114" s="43">
        <f>VLOOKUP(Categorized!CB114,Rules!$F$253:$H$259,3,0)</f>
        <v>0</v>
      </c>
      <c r="M114" s="255" t="e">
        <f t="array" ref="M114">MMULT(D114:L114,Rules!$O$4:$O$11)</f>
        <v>#VALUE!</v>
      </c>
      <c r="N114" s="43">
        <f>VLOOKUP(Categorized!N114,Rules!$F$32:$H$33,3,0)</f>
        <v>90</v>
      </c>
      <c r="O114" s="43">
        <f>VLOOKUP(Categorized!O114,Rules!$F$34:$H$40,3,0)</f>
        <v>50</v>
      </c>
      <c r="P114" s="43">
        <f>VLOOKUP(Categorized!P114,Rules!$F$41:$H$42,3,0)</f>
        <v>30</v>
      </c>
      <c r="Q114" s="43">
        <f>VLOOKUP(Categorized!CC114,Rules!$F$231:$H$234,3,0)</f>
        <v>20</v>
      </c>
      <c r="R114" s="43">
        <f>VLOOKUP(Categorized!R114,Rules!$F$47:$H$51,3,0)</f>
        <v>50</v>
      </c>
      <c r="S114" s="43">
        <f>VLOOKUP(Categorized!S114,Rules!$F$52:$H$56,3,0)</f>
        <v>50</v>
      </c>
      <c r="T114" s="43">
        <f>VLOOKUP(Categorized!T114,Rules!$F$57:$H$58,3,0)</f>
        <v>30</v>
      </c>
      <c r="U114" s="255">
        <f t="array" ref="U114">MMULT(N114:T114,Rules!$O$14:$O$20)</f>
        <v>44.999999999999993</v>
      </c>
      <c r="V114" s="43">
        <f>VLOOKUP(Categorized!U114,Rules!$F$59:$H$60,3,0)</f>
        <v>80</v>
      </c>
      <c r="W114" s="43">
        <f>VLOOKUP(Categorized!V114,Rules!$F$61:$H$62,3,0)</f>
        <v>20</v>
      </c>
      <c r="X114" s="43">
        <f>VLOOKUP(Categorized!W114,Rules!$F$63:$H$64,3,0)</f>
        <v>80</v>
      </c>
      <c r="Y114" s="43">
        <f>VLOOKUP(Categorized!X114,Rules!$F$65:$H$66,3,0)</f>
        <v>20</v>
      </c>
      <c r="Z114" s="255">
        <f t="array" ref="Z114">MMULT(V114:Y114,Rules!$O$23:$O$26)</f>
        <v>46.666666666666664</v>
      </c>
      <c r="AA114" s="43">
        <f>VLOOKUP(Categorized!Y114,Rules!$F$67:$H$68,3,0)</f>
        <v>70</v>
      </c>
      <c r="AB114" s="43">
        <f>VLOOKUP(Categorized!Z114,Rules!$F$69:$H$70,3,0)</f>
        <v>80</v>
      </c>
      <c r="AC114" s="43">
        <f>VLOOKUP(Categorized!AA114,Rules!$F$71:$H$72,3,0)</f>
        <v>80</v>
      </c>
      <c r="AD114" s="43">
        <f>VLOOKUP(Categorized!AB114,Rules!$F$73:$H$74,3,0)</f>
        <v>60</v>
      </c>
      <c r="AE114" s="255">
        <f t="array" ref="AE114">MMULT(AA114:AD114,Rules!$O$29:$O$32)</f>
        <v>73.174603174603163</v>
      </c>
      <c r="AF114" s="43">
        <f>VLOOKUP(Categorized!AC114,Rules!$F$75:$H$76,3,0)</f>
        <v>30</v>
      </c>
      <c r="AG114" s="43">
        <f>VLOOKUP(Categorized!AD114,Rules!$F$77:$H$78,3,0)</f>
        <v>50</v>
      </c>
      <c r="AH114" s="43">
        <f>VLOOKUP(Categorized!AE114,Rules!$F$79:$H$84,3,0)</f>
        <v>80</v>
      </c>
      <c r="AI114" s="43">
        <f>VLOOKUP(Categorized!AF114,Rules!$F$85:$H$89,3,0)</f>
        <v>50</v>
      </c>
      <c r="AJ114" s="43">
        <f>VLOOKUP(Categorized!AG114,Rules!$F$90:$H$92,3,0)</f>
        <v>30</v>
      </c>
      <c r="AK114" s="43">
        <f>VLOOKUP(Categorized!AH114,Rules!$F$93:$H$96,3,0)</f>
        <v>30</v>
      </c>
      <c r="AL114" s="43">
        <f>VLOOKUP(Categorized!AI114,Rules!$F$97:$H$100,3,0)</f>
        <v>30</v>
      </c>
      <c r="AM114" s="43">
        <f>VLOOKUP(Categorized!AJ114,Rules!$F$101:$H$102,3,0)</f>
        <v>30</v>
      </c>
      <c r="AN114" s="43">
        <f>VLOOKUP(Categorized!CD114,Rules!$F$235:$H$237,3,0)</f>
        <v>70</v>
      </c>
      <c r="AO114" s="43">
        <f>VLOOKUP(Categorized!CE114,Rules!$F$238:$H$241,3,0)</f>
        <v>40</v>
      </c>
      <c r="AP114" s="43">
        <f>VLOOKUP(Categorized!AM114,Rules!$F$110:$H$113,3,0)</f>
        <v>80</v>
      </c>
      <c r="AQ114" s="255">
        <f t="array" ref="AQ114">MMULT(AF114:AP114,Rules!$O$35:$O$45)</f>
        <v>46.704545454545453</v>
      </c>
      <c r="AR114" s="44">
        <f>VLOOKUP(Categorized!AN114,Rules!$F$114:$H$116,3,0)</f>
        <v>90</v>
      </c>
      <c r="AS114" s="44">
        <f>VLOOKUP(Categorized!AO114,Rules!$F$117:$H$119,3,0)</f>
        <v>30</v>
      </c>
      <c r="AT114" s="44">
        <f>VLOOKUP(Categorized!AP114,Rules!$F$120:$H$122,3,0)</f>
        <v>30</v>
      </c>
      <c r="AU114" s="44">
        <f>VLOOKUP(Categorized!AQ114,Rules!$F$123:$H$124,3,0)</f>
        <v>30</v>
      </c>
      <c r="AV114" s="44">
        <f>VLOOKUP(Categorized!AR114,Rules!$F$125:$H$127,3,0)</f>
        <v>50</v>
      </c>
      <c r="AW114" s="44">
        <f>VLOOKUP(Categorized!AS114,Rules!$F$128:$H$130,3,0)</f>
        <v>30</v>
      </c>
      <c r="AX114" s="43">
        <f>VLOOKUP(Categorized!AT114,Rules!$F$131:$H$133,3,0)</f>
        <v>30</v>
      </c>
      <c r="AY114" s="44">
        <f>VLOOKUP(Categorized!AU114,Rules!$F$134:$H$136,3,0)</f>
        <v>30</v>
      </c>
      <c r="AZ114" s="44">
        <f>VLOOKUP(Categorized!AV114,Rules!$F$134:$H$136,3,0)</f>
        <v>45</v>
      </c>
      <c r="BA114" s="44">
        <f>VLOOKUP(Categorized!AW114,Rules!$F$139:$H$141,3,0)</f>
        <v>45</v>
      </c>
      <c r="BB114" s="256">
        <f t="array" ref="BB114">MMULT(AR114:BA114,Rules!$O$48:$O$57)</f>
        <v>40.226993865030678</v>
      </c>
      <c r="BC114" s="43">
        <f>VLOOKUP(Categorized!AX114,Rules!$F$142:$H$143,3,0)</f>
        <v>30</v>
      </c>
      <c r="BD114" s="43">
        <f>VLOOKUP(Categorized!AY114,Rules!$F$144:$H$145,3,0)</f>
        <v>30</v>
      </c>
      <c r="BE114" s="43">
        <f>VLOOKUP(Categorized!AZ114,Rules!$F$146:$H$147,3,0)</f>
        <v>30</v>
      </c>
      <c r="BF114" s="43">
        <f>VLOOKUP(Categorized!BA114,Rules!$F$148:$H$149,3,0)</f>
        <v>30</v>
      </c>
      <c r="BG114" s="43">
        <f>VLOOKUP(Categorized!BB114,Rules!$F$150:$H$151,3,0)</f>
        <v>30</v>
      </c>
      <c r="BH114" s="43">
        <f>VLOOKUP(Categorized!BC114,Rules!$F$152:$H$153,3,0)</f>
        <v>30</v>
      </c>
      <c r="BI114" s="43">
        <f>VLOOKUP(Categorized!BD114,Rules!$F$154:$H$155,3,0)</f>
        <v>90</v>
      </c>
      <c r="BJ114" s="43">
        <f>VLOOKUP(Categorized!BE114,Rules!$F$156:$H$157,3,0)</f>
        <v>30</v>
      </c>
      <c r="BK114" s="43">
        <f>VLOOKUP(Categorized!BF114,Rules!$F$158:$H$159,3,0)</f>
        <v>30</v>
      </c>
      <c r="BL114" s="43">
        <f>VLOOKUP(Categorized!BG114,Rules!$F$160:$H$161,3,0)</f>
        <v>30</v>
      </c>
      <c r="BM114" s="43">
        <f>VLOOKUP(Categorized!BH114,Rules!$F$162:$H$163,3,0)</f>
        <v>30</v>
      </c>
      <c r="BN114" s="43">
        <f>VLOOKUP(Categorized!BI114,Rules!$F$164:$H$165,3,0)</f>
        <v>90</v>
      </c>
      <c r="BO114" s="43">
        <f>VLOOKUP(Categorized!BJ114,Rules!$F$166:$H$167,3,0)</f>
        <v>90</v>
      </c>
      <c r="BP114" s="43">
        <f>VLOOKUP(Categorized!BK114,Rules!$F$168:$H$169,3,0)</f>
        <v>30</v>
      </c>
      <c r="BQ114" s="43">
        <f>VLOOKUP(Categorized!BL114,Rules!$F$170:$H$171,3,0)</f>
        <v>30</v>
      </c>
      <c r="BR114" s="43">
        <f>VLOOKUP(Categorized!BM114,Rules!$F$172:$H$173,3,0)</f>
        <v>30</v>
      </c>
      <c r="BS114" s="43">
        <f>VLOOKUP(Categorized!BN114,Rules!$F$174:$H$175,3,0)</f>
        <v>30</v>
      </c>
      <c r="BT114" s="43">
        <f>VLOOKUP(Categorized!BO114,Rules!$F$176:$H$177,3,0)</f>
        <v>30</v>
      </c>
      <c r="BU114" s="43">
        <f>VLOOKUP(Categorized!BP114,Rules!$F$178:$H$179,3,0)</f>
        <v>30</v>
      </c>
      <c r="BV114" s="43">
        <f>VLOOKUP(Categorized!BQ114,Rules!$F$180:$H$181,3,0)</f>
        <v>30</v>
      </c>
      <c r="BW114" s="43">
        <f>VLOOKUP(Categorized!BR114,Rules!$F$182:$H$183,3,0)</f>
        <v>30</v>
      </c>
      <c r="BX114" s="255">
        <f t="array" ref="BX114">MMULT(BC114:BW114,Rules!$O$60:$O$80)</f>
        <v>38.500296384113824</v>
      </c>
      <c r="BY114" s="43">
        <f>VLOOKUP(Categorized!BS114,Rules!$F$184:$H$185,3,0)</f>
        <v>30</v>
      </c>
      <c r="BZ114" s="43">
        <f>VLOOKUP(Categorized!BT114,Rules!$F$186:$H$187,3,0)</f>
        <v>30</v>
      </c>
      <c r="CA114" s="43">
        <f>VLOOKUP(Categorized!BU114,Rules!$F$188:$H$189,3,0)</f>
        <v>30</v>
      </c>
      <c r="CB114" s="43">
        <f>VLOOKUP(Categorized!BV114,Rules!$F$190:$H$191,3,0)</f>
        <v>90</v>
      </c>
      <c r="CC114" s="43">
        <f>VLOOKUP(Categorized!BW114,Rules!$F$192:$H$193,3,0)</f>
        <v>30</v>
      </c>
      <c r="CD114" s="255">
        <f t="array" ref="CD114">MMULT(BY114:CC114,Rules!$O$83:$O$87)</f>
        <v>40.588235294117645</v>
      </c>
      <c r="CE114" s="45">
        <v>0</v>
      </c>
      <c r="CF114" s="46">
        <v>0</v>
      </c>
    </row>
    <row r="115" spans="1:84" ht="18.5">
      <c r="A115" s="38">
        <v>2020</v>
      </c>
      <c r="B115" s="39" t="s">
        <v>162</v>
      </c>
      <c r="C115" s="41">
        <v>41339</v>
      </c>
      <c r="D115" s="42">
        <f>VLOOKUP(Categorized!F115,Rules!$F$4:$H$7,3,0)</f>
        <v>90</v>
      </c>
      <c r="E115" s="43">
        <f>VLOOKUP(Categorized!G115,Rules!$F$8:$H$9,3,0)</f>
        <v>60</v>
      </c>
      <c r="F115" s="43">
        <f>VLOOKUP(Categorized!H115,Rules!$F$10:$H$12,3,0)</f>
        <v>60</v>
      </c>
      <c r="G115" s="43">
        <f>VLOOKUP(Categorized!I115,Rules!$F$13:$H$16,3,0)</f>
        <v>95</v>
      </c>
      <c r="H115" s="43">
        <f>VLOOKUP(Categorized!BZ115,Rules!$F$243:$H$245,3,0)</f>
        <v>90</v>
      </c>
      <c r="I115" s="43">
        <f>VLOOKUP(Categorized!K115,Rules!$F$20:$H$27,3,0)</f>
        <v>60</v>
      </c>
      <c r="J115" s="43">
        <f>VLOOKUP(Categorized!CA115,Rules!$F$246:$H$252,3,0)</f>
        <v>70</v>
      </c>
      <c r="K115" s="43">
        <f>VLOOKUP(Categorized!M115,Rules!$F$29:$H$31,3,0)</f>
        <v>60</v>
      </c>
      <c r="L115" s="43">
        <f>VLOOKUP(Categorized!CB115,Rules!$F$253:$H$259,3,0)</f>
        <v>0</v>
      </c>
      <c r="M115" s="255" t="e">
        <f t="array" ref="M115">MMULT(D115:L115,Rules!$O$4:$O$11)</f>
        <v>#VALUE!</v>
      </c>
      <c r="N115" s="43">
        <f>VLOOKUP(Categorized!N115,Rules!$F$32:$H$33,3,0)</f>
        <v>60</v>
      </c>
      <c r="O115" s="43">
        <f>VLOOKUP(Categorized!O115,Rules!$F$34:$H$40,3,0)</f>
        <v>70</v>
      </c>
      <c r="P115" s="43">
        <f>VLOOKUP(Categorized!P115,Rules!$F$41:$H$42,3,0)</f>
        <v>30</v>
      </c>
      <c r="Q115" s="43">
        <f>VLOOKUP(Categorized!CC115,Rules!$F$231:$H$234,3,0)</f>
        <v>20</v>
      </c>
      <c r="R115" s="43">
        <f>VLOOKUP(Categorized!R115,Rules!$F$47:$H$51,3,0)</f>
        <v>30</v>
      </c>
      <c r="S115" s="43">
        <f>VLOOKUP(Categorized!S115,Rules!$F$52:$H$56,3,0)</f>
        <v>30</v>
      </c>
      <c r="T115" s="43">
        <f>VLOOKUP(Categorized!T115,Rules!$F$57:$H$58,3,0)</f>
        <v>30</v>
      </c>
      <c r="U115" s="255">
        <f t="array" ref="U115">MMULT(N115:T115,Rules!$O$14:$O$20)</f>
        <v>37.733564013840834</v>
      </c>
      <c r="V115" s="43">
        <f>VLOOKUP(Categorized!U115,Rules!$F$59:$H$60,3,0)</f>
        <v>80</v>
      </c>
      <c r="W115" s="43">
        <f>VLOOKUP(Categorized!V115,Rules!$F$61:$H$62,3,0)</f>
        <v>20</v>
      </c>
      <c r="X115" s="43">
        <f>VLOOKUP(Categorized!W115,Rules!$F$63:$H$64,3,0)</f>
        <v>80</v>
      </c>
      <c r="Y115" s="43">
        <f>VLOOKUP(Categorized!X115,Rules!$F$65:$H$66,3,0)</f>
        <v>20</v>
      </c>
      <c r="Z115" s="255">
        <f t="array" ref="Z115">MMULT(V115:Y115,Rules!$O$23:$O$26)</f>
        <v>46.666666666666664</v>
      </c>
      <c r="AA115" s="43">
        <f>VLOOKUP(Categorized!Y115,Rules!$F$67:$H$68,3,0)</f>
        <v>70</v>
      </c>
      <c r="AB115" s="43">
        <f>VLOOKUP(Categorized!Z115,Rules!$F$69:$H$70,3,0)</f>
        <v>80</v>
      </c>
      <c r="AC115" s="43">
        <f>VLOOKUP(Categorized!AA115,Rules!$F$71:$H$72,3,0)</f>
        <v>80</v>
      </c>
      <c r="AD115" s="43">
        <f>VLOOKUP(Categorized!AB115,Rules!$F$73:$H$74,3,0)</f>
        <v>30</v>
      </c>
      <c r="AE115" s="255">
        <f t="array" ref="AE115">MMULT(AA115:AD115,Rules!$O$29:$O$32)</f>
        <v>66.507936507936506</v>
      </c>
      <c r="AF115" s="43">
        <f>VLOOKUP(Categorized!AC115,Rules!$F$75:$H$76,3,0)</f>
        <v>80</v>
      </c>
      <c r="AG115" s="43">
        <f>VLOOKUP(Categorized!AD115,Rules!$F$77:$H$78,3,0)</f>
        <v>80</v>
      </c>
      <c r="AH115" s="43">
        <f>VLOOKUP(Categorized!AE115,Rules!$F$79:$H$84,3,0)</f>
        <v>80</v>
      </c>
      <c r="AI115" s="43">
        <f>VLOOKUP(Categorized!AF115,Rules!$F$85:$H$89,3,0)</f>
        <v>50</v>
      </c>
      <c r="AJ115" s="43">
        <f>VLOOKUP(Categorized!AG115,Rules!$F$90:$H$92,3,0)</f>
        <v>30</v>
      </c>
      <c r="AK115" s="43">
        <f>VLOOKUP(Categorized!AH115,Rules!$F$93:$H$96,3,0)</f>
        <v>30</v>
      </c>
      <c r="AL115" s="43">
        <f>VLOOKUP(Categorized!AI115,Rules!$F$97:$H$100,3,0)</f>
        <v>80</v>
      </c>
      <c r="AM115" s="43">
        <f>VLOOKUP(Categorized!AJ115,Rules!$F$101:$H$102,3,0)</f>
        <v>30</v>
      </c>
      <c r="AN115" s="43">
        <f>VLOOKUP(Categorized!CD115,Rules!$F$235:$H$237,3,0)</f>
        <v>50</v>
      </c>
      <c r="AO115" s="43">
        <f>VLOOKUP(Categorized!CE115,Rules!$F$238:$H$241,3,0)</f>
        <v>60</v>
      </c>
      <c r="AP115" s="43">
        <f>VLOOKUP(Categorized!AM115,Rules!$F$110:$H$113,3,0)</f>
        <v>80</v>
      </c>
      <c r="AQ115" s="255">
        <f t="array" ref="AQ115">MMULT(AF115:AP115,Rules!$O$35:$O$45)</f>
        <v>58.409090909090907</v>
      </c>
      <c r="AR115" s="44">
        <f>VLOOKUP(Categorized!AN115,Rules!$F$114:$H$116,3,0)</f>
        <v>90</v>
      </c>
      <c r="AS115" s="44">
        <f>VLOOKUP(Categorized!AO115,Rules!$F$117:$H$119,3,0)</f>
        <v>90</v>
      </c>
      <c r="AT115" s="44">
        <f>VLOOKUP(Categorized!AP115,Rules!$F$120:$H$122,3,0)</f>
        <v>30</v>
      </c>
      <c r="AU115" s="44">
        <f>VLOOKUP(Categorized!AQ115,Rules!$F$123:$H$124,3,0)</f>
        <v>30</v>
      </c>
      <c r="AV115" s="44">
        <f>VLOOKUP(Categorized!AR115,Rules!$F$125:$H$127,3,0)</f>
        <v>50</v>
      </c>
      <c r="AW115" s="44">
        <f>VLOOKUP(Categorized!AS115,Rules!$F$128:$H$130,3,0)</f>
        <v>30</v>
      </c>
      <c r="AX115" s="43">
        <f>VLOOKUP(Categorized!AT115,Rules!$F$131:$H$133,3,0)</f>
        <v>70</v>
      </c>
      <c r="AY115" s="44">
        <f>VLOOKUP(Categorized!AU115,Rules!$F$134:$H$136,3,0)</f>
        <v>70</v>
      </c>
      <c r="AZ115" s="44">
        <f>VLOOKUP(Categorized!AV115,Rules!$F$134:$H$136,3,0)</f>
        <v>30</v>
      </c>
      <c r="BA115" s="44">
        <f>VLOOKUP(Categorized!AW115,Rules!$F$139:$H$141,3,0)</f>
        <v>45</v>
      </c>
      <c r="BB115" s="256">
        <f t="array" ref="BB115">MMULT(AR115:BA115,Rules!$O$48:$O$57)</f>
        <v>52.576687116564415</v>
      </c>
      <c r="BC115" s="43">
        <f>VLOOKUP(Categorized!AX115,Rules!$F$142:$H$143,3,0)</f>
        <v>80</v>
      </c>
      <c r="BD115" s="43">
        <f>VLOOKUP(Categorized!AY115,Rules!$F$144:$H$145,3,0)</f>
        <v>90</v>
      </c>
      <c r="BE115" s="43">
        <f>VLOOKUP(Categorized!AZ115,Rules!$F$146:$H$147,3,0)</f>
        <v>30</v>
      </c>
      <c r="BF115" s="43">
        <f>VLOOKUP(Categorized!BA115,Rules!$F$148:$H$149,3,0)</f>
        <v>30</v>
      </c>
      <c r="BG115" s="43">
        <f>VLOOKUP(Categorized!BB115,Rules!$F$150:$H$151,3,0)</f>
        <v>30</v>
      </c>
      <c r="BH115" s="43">
        <f>VLOOKUP(Categorized!BC115,Rules!$F$152:$H$153,3,0)</f>
        <v>30</v>
      </c>
      <c r="BI115" s="43">
        <f>VLOOKUP(Categorized!BD115,Rules!$F$154:$H$155,3,0)</f>
        <v>90</v>
      </c>
      <c r="BJ115" s="43">
        <f>VLOOKUP(Categorized!BE115,Rules!$F$156:$H$157,3,0)</f>
        <v>30</v>
      </c>
      <c r="BK115" s="43">
        <f>VLOOKUP(Categorized!BF115,Rules!$F$158:$H$159,3,0)</f>
        <v>30</v>
      </c>
      <c r="BL115" s="43">
        <f>VLOOKUP(Categorized!BG115,Rules!$F$160:$H$161,3,0)</f>
        <v>30</v>
      </c>
      <c r="BM115" s="43">
        <f>VLOOKUP(Categorized!BH115,Rules!$F$162:$H$163,3,0)</f>
        <v>30</v>
      </c>
      <c r="BN115" s="43">
        <f>VLOOKUP(Categorized!BI115,Rules!$F$164:$H$165,3,0)</f>
        <v>90</v>
      </c>
      <c r="BO115" s="43">
        <f>VLOOKUP(Categorized!BJ115,Rules!$F$166:$H$167,3,0)</f>
        <v>90</v>
      </c>
      <c r="BP115" s="43">
        <f>VLOOKUP(Categorized!BK115,Rules!$F$168:$H$169,3,0)</f>
        <v>30</v>
      </c>
      <c r="BQ115" s="43">
        <f>VLOOKUP(Categorized!BL115,Rules!$F$170:$H$171,3,0)</f>
        <v>30</v>
      </c>
      <c r="BR115" s="43">
        <f>VLOOKUP(Categorized!BM115,Rules!$F$172:$H$173,3,0)</f>
        <v>30</v>
      </c>
      <c r="BS115" s="43">
        <f>VLOOKUP(Categorized!BN115,Rules!$F$174:$H$175,3,0)</f>
        <v>30</v>
      </c>
      <c r="BT115" s="43">
        <f>VLOOKUP(Categorized!BO115,Rules!$F$176:$H$177,3,0)</f>
        <v>95</v>
      </c>
      <c r="BU115" s="43">
        <f>VLOOKUP(Categorized!BP115,Rules!$F$178:$H$179,3,0)</f>
        <v>30</v>
      </c>
      <c r="BV115" s="43">
        <f>VLOOKUP(Categorized!BQ115,Rules!$F$180:$H$181,3,0)</f>
        <v>30</v>
      </c>
      <c r="BW115" s="43">
        <f>VLOOKUP(Categorized!BR115,Rules!$F$182:$H$183,3,0)</f>
        <v>30</v>
      </c>
      <c r="BX115" s="255">
        <f t="array" ref="BX115">MMULT(BC115:BW115,Rules!$O$60:$O$80)</f>
        <v>47.596324836988757</v>
      </c>
      <c r="BY115" s="43">
        <f>VLOOKUP(Categorized!BS115,Rules!$F$184:$H$185,3,0)</f>
        <v>30</v>
      </c>
      <c r="BZ115" s="43">
        <f>VLOOKUP(Categorized!BT115,Rules!$F$186:$H$187,3,0)</f>
        <v>30</v>
      </c>
      <c r="CA115" s="43">
        <f>VLOOKUP(Categorized!BU115,Rules!$F$188:$H$189,3,0)</f>
        <v>30</v>
      </c>
      <c r="CB115" s="43">
        <f>VLOOKUP(Categorized!BV115,Rules!$F$190:$H$191,3,0)</f>
        <v>30</v>
      </c>
      <c r="CC115" s="43">
        <f>VLOOKUP(Categorized!BW115,Rules!$F$192:$H$193,3,0)</f>
        <v>30</v>
      </c>
      <c r="CD115" s="255">
        <f t="array" ref="CD115">MMULT(BY115:CC115,Rules!$O$83:$O$87)</f>
        <v>30</v>
      </c>
      <c r="CE115" s="45">
        <v>0</v>
      </c>
      <c r="CF115" s="46">
        <v>0</v>
      </c>
    </row>
    <row r="116" spans="1:84" ht="18.5">
      <c r="A116" s="38">
        <v>2020</v>
      </c>
      <c r="B116" s="39" t="s">
        <v>163</v>
      </c>
      <c r="C116" s="41">
        <v>47537</v>
      </c>
      <c r="D116" s="42">
        <f>VLOOKUP(Categorized!F116,Rules!$F$4:$H$7,3,0)</f>
        <v>80</v>
      </c>
      <c r="E116" s="43">
        <f>VLOOKUP(Categorized!G116,Rules!$F$8:$H$9,3,0)</f>
        <v>60</v>
      </c>
      <c r="F116" s="43">
        <f>VLOOKUP(Categorized!H116,Rules!$F$10:$H$12,3,0)</f>
        <v>60</v>
      </c>
      <c r="G116" s="43">
        <f>VLOOKUP(Categorized!I116,Rules!$F$13:$H$16,3,0)</f>
        <v>95</v>
      </c>
      <c r="H116" s="43">
        <f>VLOOKUP(Categorized!BZ116,Rules!$F$243:$H$245,3,0)</f>
        <v>90</v>
      </c>
      <c r="I116" s="43">
        <f>VLOOKUP(Categorized!K116,Rules!$F$20:$H$27,3,0)</f>
        <v>60</v>
      </c>
      <c r="J116" s="43">
        <f>VLOOKUP(Categorized!CA116,Rules!$F$246:$H$252,3,0)</f>
        <v>70</v>
      </c>
      <c r="K116" s="43">
        <f>VLOOKUP(Categorized!M116,Rules!$F$29:$H$31,3,0)</f>
        <v>70</v>
      </c>
      <c r="L116" s="43">
        <f>VLOOKUP(Categorized!CB116,Rules!$F$253:$H$259,3,0)</f>
        <v>0</v>
      </c>
      <c r="M116" s="255" t="e">
        <f t="array" ref="M116">MMULT(D116:L116,Rules!$O$4:$O$11)</f>
        <v>#VALUE!</v>
      </c>
      <c r="N116" s="43">
        <f>VLOOKUP(Categorized!N116,Rules!$F$32:$H$33,3,0)</f>
        <v>90</v>
      </c>
      <c r="O116" s="43">
        <f>VLOOKUP(Categorized!O116,Rules!$F$34:$H$40,3,0)</f>
        <v>50</v>
      </c>
      <c r="P116" s="43">
        <f>VLOOKUP(Categorized!P116,Rules!$F$41:$H$42,3,0)</f>
        <v>30</v>
      </c>
      <c r="Q116" s="43">
        <f>VLOOKUP(Categorized!CC116,Rules!$F$231:$H$234,3,0)</f>
        <v>50</v>
      </c>
      <c r="R116" s="43">
        <f>VLOOKUP(Categorized!R116,Rules!$F$47:$H$51,3,0)</f>
        <v>30</v>
      </c>
      <c r="S116" s="43">
        <f>VLOOKUP(Categorized!S116,Rules!$F$52:$H$56,3,0)</f>
        <v>30</v>
      </c>
      <c r="T116" s="43">
        <f>VLOOKUP(Categorized!T116,Rules!$F$57:$H$58,3,0)</f>
        <v>30</v>
      </c>
      <c r="U116" s="255">
        <f t="array" ref="U116">MMULT(N116:T116,Rules!$O$14:$O$20)</f>
        <v>42.906574394463668</v>
      </c>
      <c r="V116" s="43">
        <f>VLOOKUP(Categorized!U116,Rules!$F$59:$H$60,3,0)</f>
        <v>80</v>
      </c>
      <c r="W116" s="43">
        <f>VLOOKUP(Categorized!V116,Rules!$F$61:$H$62,3,0)</f>
        <v>20</v>
      </c>
      <c r="X116" s="43">
        <f>VLOOKUP(Categorized!W116,Rules!$F$63:$H$64,3,0)</f>
        <v>80</v>
      </c>
      <c r="Y116" s="43">
        <f>VLOOKUP(Categorized!X116,Rules!$F$65:$H$66,3,0)</f>
        <v>20</v>
      </c>
      <c r="Z116" s="255">
        <f t="array" ref="Z116">MMULT(V116:Y116,Rules!$O$23:$O$26)</f>
        <v>46.666666666666664</v>
      </c>
      <c r="AA116" s="43">
        <f>VLOOKUP(Categorized!Y116,Rules!$F$67:$H$68,3,0)</f>
        <v>70</v>
      </c>
      <c r="AB116" s="43">
        <f>VLOOKUP(Categorized!Z116,Rules!$F$69:$H$70,3,0)</f>
        <v>80</v>
      </c>
      <c r="AC116" s="43">
        <f>VLOOKUP(Categorized!AA116,Rules!$F$71:$H$72,3,0)</f>
        <v>80</v>
      </c>
      <c r="AD116" s="43">
        <f>VLOOKUP(Categorized!AB116,Rules!$F$73:$H$74,3,0)</f>
        <v>30</v>
      </c>
      <c r="AE116" s="255">
        <f t="array" ref="AE116">MMULT(AA116:AD116,Rules!$O$29:$O$32)</f>
        <v>66.507936507936506</v>
      </c>
      <c r="AF116" s="43">
        <f>VLOOKUP(Categorized!AC116,Rules!$F$75:$H$76,3,0)</f>
        <v>80</v>
      </c>
      <c r="AG116" s="43">
        <f>VLOOKUP(Categorized!AD116,Rules!$F$77:$H$78,3,0)</f>
        <v>50</v>
      </c>
      <c r="AH116" s="43">
        <f>VLOOKUP(Categorized!AE116,Rules!$F$79:$H$84,3,0)</f>
        <v>80</v>
      </c>
      <c r="AI116" s="43">
        <f>VLOOKUP(Categorized!AF116,Rules!$F$85:$H$89,3,0)</f>
        <v>50</v>
      </c>
      <c r="AJ116" s="43">
        <f>VLOOKUP(Categorized!AG116,Rules!$F$90:$H$92,3,0)</f>
        <v>90</v>
      </c>
      <c r="AK116" s="43">
        <f>VLOOKUP(Categorized!AH116,Rules!$F$93:$H$96,3,0)</f>
        <v>80</v>
      </c>
      <c r="AL116" s="43">
        <f>VLOOKUP(Categorized!AI116,Rules!$F$97:$H$100,3,0)</f>
        <v>50</v>
      </c>
      <c r="AM116" s="43">
        <f>VLOOKUP(Categorized!AJ116,Rules!$F$101:$H$102,3,0)</f>
        <v>30</v>
      </c>
      <c r="AN116" s="43">
        <f>VLOOKUP(Categorized!CD116,Rules!$F$235:$H$237,3,0)</f>
        <v>95</v>
      </c>
      <c r="AO116" s="43">
        <f>VLOOKUP(Categorized!CE116,Rules!$F$238:$H$241,3,0)</f>
        <v>60</v>
      </c>
      <c r="AP116" s="43">
        <f>VLOOKUP(Categorized!AM116,Rules!$F$110:$H$113,3,0)</f>
        <v>30</v>
      </c>
      <c r="AQ116" s="255">
        <f t="array" ref="AQ116">MMULT(AF116:AP116,Rules!$O$35:$O$45)</f>
        <v>65.028409090909093</v>
      </c>
      <c r="AR116" s="44">
        <f>VLOOKUP(Categorized!AN116,Rules!$F$114:$H$116,3,0)</f>
        <v>30</v>
      </c>
      <c r="AS116" s="44">
        <f>VLOOKUP(Categorized!AO116,Rules!$F$117:$H$119,3,0)</f>
        <v>30</v>
      </c>
      <c r="AT116" s="44">
        <f>VLOOKUP(Categorized!AP116,Rules!$F$120:$H$122,3,0)</f>
        <v>90</v>
      </c>
      <c r="AU116" s="44">
        <f>VLOOKUP(Categorized!AQ116,Rules!$F$123:$H$124,3,0)</f>
        <v>30</v>
      </c>
      <c r="AV116" s="44">
        <f>VLOOKUP(Categorized!AR116,Rules!$F$125:$H$127,3,0)</f>
        <v>70</v>
      </c>
      <c r="AW116" s="44">
        <f>VLOOKUP(Categorized!AS116,Rules!$F$128:$H$130,3,0)</f>
        <v>90</v>
      </c>
      <c r="AX116" s="43">
        <f>VLOOKUP(Categorized!AT116,Rules!$F$131:$H$133,3,0)</f>
        <v>70</v>
      </c>
      <c r="AY116" s="44">
        <f>VLOOKUP(Categorized!AU116,Rules!$F$134:$H$136,3,0)</f>
        <v>70</v>
      </c>
      <c r="AZ116" s="44">
        <f>VLOOKUP(Categorized!AV116,Rules!$F$134:$H$136,3,0)</f>
        <v>30</v>
      </c>
      <c r="BA116" s="44">
        <f>VLOOKUP(Categorized!AW116,Rules!$F$139:$H$141,3,0)</f>
        <v>45</v>
      </c>
      <c r="BB116" s="256">
        <f t="array" ref="BB116">MMULT(AR116:BA116,Rules!$O$48:$O$57)</f>
        <v>55.644171779141104</v>
      </c>
      <c r="BC116" s="43">
        <f>VLOOKUP(Categorized!AX116,Rules!$F$142:$H$143,3,0)</f>
        <v>30</v>
      </c>
      <c r="BD116" s="43">
        <f>VLOOKUP(Categorized!AY116,Rules!$F$144:$H$145,3,0)</f>
        <v>90</v>
      </c>
      <c r="BE116" s="43">
        <f>VLOOKUP(Categorized!AZ116,Rules!$F$146:$H$147,3,0)</f>
        <v>30</v>
      </c>
      <c r="BF116" s="43">
        <f>VLOOKUP(Categorized!BA116,Rules!$F$148:$H$149,3,0)</f>
        <v>30</v>
      </c>
      <c r="BG116" s="43">
        <f>VLOOKUP(Categorized!BB116,Rules!$F$150:$H$151,3,0)</f>
        <v>90</v>
      </c>
      <c r="BH116" s="43">
        <f>VLOOKUP(Categorized!BC116,Rules!$F$152:$H$153,3,0)</f>
        <v>30</v>
      </c>
      <c r="BI116" s="43">
        <f>VLOOKUP(Categorized!BD116,Rules!$F$154:$H$155,3,0)</f>
        <v>90</v>
      </c>
      <c r="BJ116" s="43">
        <f>VLOOKUP(Categorized!BE116,Rules!$F$156:$H$157,3,0)</f>
        <v>30</v>
      </c>
      <c r="BK116" s="43">
        <f>VLOOKUP(Categorized!BF116,Rules!$F$158:$H$159,3,0)</f>
        <v>30</v>
      </c>
      <c r="BL116" s="43">
        <f>VLOOKUP(Categorized!BG116,Rules!$F$160:$H$161,3,0)</f>
        <v>30</v>
      </c>
      <c r="BM116" s="43">
        <f>VLOOKUP(Categorized!BH116,Rules!$F$162:$H$163,3,0)</f>
        <v>30</v>
      </c>
      <c r="BN116" s="43">
        <f>VLOOKUP(Categorized!BI116,Rules!$F$164:$H$165,3,0)</f>
        <v>30</v>
      </c>
      <c r="BO116" s="43">
        <f>VLOOKUP(Categorized!BJ116,Rules!$F$166:$H$167,3,0)</f>
        <v>90</v>
      </c>
      <c r="BP116" s="43">
        <f>VLOOKUP(Categorized!BK116,Rules!$F$168:$H$169,3,0)</f>
        <v>30</v>
      </c>
      <c r="BQ116" s="43">
        <f>VLOOKUP(Categorized!BL116,Rules!$F$170:$H$171,3,0)</f>
        <v>30</v>
      </c>
      <c r="BR116" s="43">
        <f>VLOOKUP(Categorized!BM116,Rules!$F$172:$H$173,3,0)</f>
        <v>30</v>
      </c>
      <c r="BS116" s="43">
        <f>VLOOKUP(Categorized!BN116,Rules!$F$174:$H$175,3,0)</f>
        <v>30</v>
      </c>
      <c r="BT116" s="43">
        <f>VLOOKUP(Categorized!BO116,Rules!$F$176:$H$177,3,0)</f>
        <v>95</v>
      </c>
      <c r="BU116" s="43">
        <f>VLOOKUP(Categorized!BP116,Rules!$F$178:$H$179,3,0)</f>
        <v>70</v>
      </c>
      <c r="BV116" s="43">
        <f>VLOOKUP(Categorized!BQ116,Rules!$F$180:$H$181,3,0)</f>
        <v>30</v>
      </c>
      <c r="BW116" s="43">
        <f>VLOOKUP(Categorized!BR116,Rules!$F$182:$H$183,3,0)</f>
        <v>30</v>
      </c>
      <c r="BX116" s="255">
        <f t="array" ref="BX116">MMULT(BC116:BW116,Rules!$O$60:$O$80)</f>
        <v>47.394783639596923</v>
      </c>
      <c r="BY116" s="43">
        <f>VLOOKUP(Categorized!BS116,Rules!$F$184:$H$185,3,0)</f>
        <v>30</v>
      </c>
      <c r="BZ116" s="43">
        <f>VLOOKUP(Categorized!BT116,Rules!$F$186:$H$187,3,0)</f>
        <v>30</v>
      </c>
      <c r="CA116" s="43">
        <f>VLOOKUP(Categorized!BU116,Rules!$F$188:$H$189,3,0)</f>
        <v>30</v>
      </c>
      <c r="CB116" s="43">
        <f>VLOOKUP(Categorized!BV116,Rules!$F$190:$H$191,3,0)</f>
        <v>30</v>
      </c>
      <c r="CC116" s="43">
        <f>VLOOKUP(Categorized!BW116,Rules!$F$192:$H$193,3,0)</f>
        <v>30</v>
      </c>
      <c r="CD116" s="255">
        <f t="array" ref="CD116">MMULT(BY116:CC116,Rules!$O$83:$O$87)</f>
        <v>30</v>
      </c>
      <c r="CE116" s="45">
        <v>0</v>
      </c>
      <c r="CF116" s="46">
        <v>0</v>
      </c>
    </row>
    <row r="117" spans="1:84" ht="18.5">
      <c r="A117" s="38">
        <v>2020</v>
      </c>
      <c r="B117" s="39" t="s">
        <v>164</v>
      </c>
      <c r="C117" s="41">
        <v>48114</v>
      </c>
      <c r="D117" s="42">
        <f>VLOOKUP(Categorized!F117,Rules!$F$4:$H$7,3,0)</f>
        <v>70</v>
      </c>
      <c r="E117" s="43">
        <f>VLOOKUP(Categorized!G117,Rules!$F$8:$H$9,3,0)</f>
        <v>90</v>
      </c>
      <c r="F117" s="43">
        <f>VLOOKUP(Categorized!H117,Rules!$F$10:$H$12,3,0)</f>
        <v>60</v>
      </c>
      <c r="G117" s="43">
        <f>VLOOKUP(Categorized!I117,Rules!$F$13:$H$16,3,0)</f>
        <v>95</v>
      </c>
      <c r="H117" s="43">
        <f>VLOOKUP(Categorized!BZ117,Rules!$F$243:$H$245,3,0)</f>
        <v>90</v>
      </c>
      <c r="I117" s="43">
        <f>VLOOKUP(Categorized!K117,Rules!$F$20:$H$27,3,0)</f>
        <v>60</v>
      </c>
      <c r="J117" s="43">
        <f>VLOOKUP(Categorized!CA117,Rules!$F$246:$H$252,3,0)</f>
        <v>75</v>
      </c>
      <c r="K117" s="43">
        <f>VLOOKUP(Categorized!M117,Rules!$F$29:$H$31,3,0)</f>
        <v>70</v>
      </c>
      <c r="L117" s="43">
        <f>VLOOKUP(Categorized!CB117,Rules!$F$253:$H$259,3,0)</f>
        <v>0</v>
      </c>
      <c r="M117" s="255" t="e">
        <f t="array" ref="M117">MMULT(D117:L117,Rules!$O$4:$O$11)</f>
        <v>#VALUE!</v>
      </c>
      <c r="N117" s="43">
        <f>VLOOKUP(Categorized!N117,Rules!$F$32:$H$33,3,0)</f>
        <v>90</v>
      </c>
      <c r="O117" s="43">
        <f>VLOOKUP(Categorized!O117,Rules!$F$34:$H$40,3,0)</f>
        <v>50</v>
      </c>
      <c r="P117" s="43">
        <f>VLOOKUP(Categorized!P117,Rules!$F$41:$H$42,3,0)</f>
        <v>30</v>
      </c>
      <c r="Q117" s="43">
        <f>VLOOKUP(Categorized!CC117,Rules!$F$231:$H$234,3,0)</f>
        <v>20</v>
      </c>
      <c r="R117" s="43">
        <f>VLOOKUP(Categorized!R117,Rules!$F$47:$H$51,3,0)</f>
        <v>30</v>
      </c>
      <c r="S117" s="43">
        <f>VLOOKUP(Categorized!S117,Rules!$F$52:$H$56,3,0)</f>
        <v>30</v>
      </c>
      <c r="T117" s="43">
        <f>VLOOKUP(Categorized!T117,Rules!$F$57:$H$58,3,0)</f>
        <v>80</v>
      </c>
      <c r="U117" s="255">
        <f t="array" ref="U117">MMULT(N117:T117,Rules!$O$14:$O$20)</f>
        <v>45.086505190311414</v>
      </c>
      <c r="V117" s="43">
        <f>VLOOKUP(Categorized!U117,Rules!$F$59:$H$60,3,0)</f>
        <v>80</v>
      </c>
      <c r="W117" s="43">
        <f>VLOOKUP(Categorized!V117,Rules!$F$61:$H$62,3,0)</f>
        <v>80</v>
      </c>
      <c r="X117" s="43">
        <f>VLOOKUP(Categorized!W117,Rules!$F$63:$H$64,3,0)</f>
        <v>80</v>
      </c>
      <c r="Y117" s="43">
        <f>VLOOKUP(Categorized!X117,Rules!$F$65:$H$66,3,0)</f>
        <v>20</v>
      </c>
      <c r="Z117" s="255">
        <f t="array" ref="Z117">MMULT(V117:Y117,Rules!$O$23:$O$26)</f>
        <v>64.444444444444443</v>
      </c>
      <c r="AA117" s="43">
        <f>VLOOKUP(Categorized!Y117,Rules!$F$67:$H$68,3,0)</f>
        <v>70</v>
      </c>
      <c r="AB117" s="43">
        <f>VLOOKUP(Categorized!Z117,Rules!$F$69:$H$70,3,0)</f>
        <v>30</v>
      </c>
      <c r="AC117" s="43">
        <f>VLOOKUP(Categorized!AA117,Rules!$F$71:$H$72,3,0)</f>
        <v>30</v>
      </c>
      <c r="AD117" s="43">
        <f>VLOOKUP(Categorized!AB117,Rules!$F$73:$H$74,3,0)</f>
        <v>30</v>
      </c>
      <c r="AE117" s="255">
        <f t="array" ref="AE117">MMULT(AA117:AD117,Rules!$O$29:$O$32)</f>
        <v>39.523809523809518</v>
      </c>
      <c r="AF117" s="43">
        <f>VLOOKUP(Categorized!AC117,Rules!$F$75:$H$76,3,0)</f>
        <v>80</v>
      </c>
      <c r="AG117" s="43">
        <f>VLOOKUP(Categorized!AD117,Rules!$F$77:$H$78,3,0)</f>
        <v>50</v>
      </c>
      <c r="AH117" s="43">
        <f>VLOOKUP(Categorized!AE117,Rules!$F$79:$H$84,3,0)</f>
        <v>50</v>
      </c>
      <c r="AI117" s="43">
        <f>VLOOKUP(Categorized!AF117,Rules!$F$85:$H$89,3,0)</f>
        <v>50</v>
      </c>
      <c r="AJ117" s="43">
        <f>VLOOKUP(Categorized!AG117,Rules!$F$90:$H$92,3,0)</f>
        <v>30</v>
      </c>
      <c r="AK117" s="43">
        <f>VLOOKUP(Categorized!AH117,Rules!$F$93:$H$96,3,0)</f>
        <v>30</v>
      </c>
      <c r="AL117" s="43">
        <f>VLOOKUP(Categorized!AI117,Rules!$F$97:$H$100,3,0)</f>
        <v>50</v>
      </c>
      <c r="AM117" s="43">
        <f>VLOOKUP(Categorized!AJ117,Rules!$F$101:$H$102,3,0)</f>
        <v>30</v>
      </c>
      <c r="AN117" s="43">
        <f>VLOOKUP(Categorized!CD117,Rules!$F$235:$H$237,3,0)</f>
        <v>95</v>
      </c>
      <c r="AO117" s="43">
        <f>VLOOKUP(Categorized!CE117,Rules!$F$238:$H$241,3,0)</f>
        <v>60</v>
      </c>
      <c r="AP117" s="43">
        <f>VLOOKUP(Categorized!AM117,Rules!$F$110:$H$113,3,0)</f>
        <v>80</v>
      </c>
      <c r="AQ117" s="255">
        <f t="array" ref="AQ117">MMULT(AF117:AP117,Rules!$O$35:$O$45)</f>
        <v>53.994318181818187</v>
      </c>
      <c r="AR117" s="44">
        <f>VLOOKUP(Categorized!AN117,Rules!$F$114:$H$116,3,0)</f>
        <v>30</v>
      </c>
      <c r="AS117" s="44">
        <f>VLOOKUP(Categorized!AO117,Rules!$F$117:$H$119,3,0)</f>
        <v>30</v>
      </c>
      <c r="AT117" s="44">
        <f>VLOOKUP(Categorized!AP117,Rules!$F$120:$H$122,3,0)</f>
        <v>90</v>
      </c>
      <c r="AU117" s="44">
        <f>VLOOKUP(Categorized!AQ117,Rules!$F$123:$H$124,3,0)</f>
        <v>30</v>
      </c>
      <c r="AV117" s="44">
        <f>VLOOKUP(Categorized!AR117,Rules!$F$125:$H$127,3,0)</f>
        <v>50</v>
      </c>
      <c r="AW117" s="44">
        <f>VLOOKUP(Categorized!AS117,Rules!$F$128:$H$130,3,0)</f>
        <v>30</v>
      </c>
      <c r="AX117" s="43">
        <f>VLOOKUP(Categorized!AT117,Rules!$F$131:$H$133,3,0)</f>
        <v>30</v>
      </c>
      <c r="AY117" s="44">
        <f>VLOOKUP(Categorized!AU117,Rules!$F$134:$H$136,3,0)</f>
        <v>30</v>
      </c>
      <c r="AZ117" s="44">
        <f>VLOOKUP(Categorized!AV117,Rules!$F$134:$H$136,3,0)</f>
        <v>45</v>
      </c>
      <c r="BA117" s="44">
        <f>VLOOKUP(Categorized!AW117,Rules!$F$139:$H$141,3,0)</f>
        <v>45</v>
      </c>
      <c r="BB117" s="256">
        <f t="array" ref="BB117">MMULT(AR117:BA117,Rules!$O$48:$O$57)</f>
        <v>40.595092024539881</v>
      </c>
      <c r="BC117" s="43">
        <f>VLOOKUP(Categorized!AX117,Rules!$F$142:$H$143,3,0)</f>
        <v>30</v>
      </c>
      <c r="BD117" s="43">
        <f>VLOOKUP(Categorized!AY117,Rules!$F$144:$H$145,3,0)</f>
        <v>30</v>
      </c>
      <c r="BE117" s="43">
        <f>VLOOKUP(Categorized!AZ117,Rules!$F$146:$H$147,3,0)</f>
        <v>30</v>
      </c>
      <c r="BF117" s="43">
        <f>VLOOKUP(Categorized!BA117,Rules!$F$148:$H$149,3,0)</f>
        <v>30</v>
      </c>
      <c r="BG117" s="43">
        <f>VLOOKUP(Categorized!BB117,Rules!$F$150:$H$151,3,0)</f>
        <v>90</v>
      </c>
      <c r="BH117" s="43">
        <f>VLOOKUP(Categorized!BC117,Rules!$F$152:$H$153,3,0)</f>
        <v>30</v>
      </c>
      <c r="BI117" s="43">
        <f>VLOOKUP(Categorized!BD117,Rules!$F$154:$H$155,3,0)</f>
        <v>90</v>
      </c>
      <c r="BJ117" s="43">
        <f>VLOOKUP(Categorized!BE117,Rules!$F$156:$H$157,3,0)</f>
        <v>30</v>
      </c>
      <c r="BK117" s="43">
        <f>VLOOKUP(Categorized!BF117,Rules!$F$158:$H$159,3,0)</f>
        <v>30</v>
      </c>
      <c r="BL117" s="43">
        <f>VLOOKUP(Categorized!BG117,Rules!$F$160:$H$161,3,0)</f>
        <v>30</v>
      </c>
      <c r="BM117" s="43">
        <f>VLOOKUP(Categorized!BH117,Rules!$F$162:$H$163,3,0)</f>
        <v>30</v>
      </c>
      <c r="BN117" s="43">
        <f>VLOOKUP(Categorized!BI117,Rules!$F$164:$H$165,3,0)</f>
        <v>90</v>
      </c>
      <c r="BO117" s="43">
        <f>VLOOKUP(Categorized!BJ117,Rules!$F$166:$H$167,3,0)</f>
        <v>90</v>
      </c>
      <c r="BP117" s="43">
        <f>VLOOKUP(Categorized!BK117,Rules!$F$168:$H$169,3,0)</f>
        <v>30</v>
      </c>
      <c r="BQ117" s="43">
        <f>VLOOKUP(Categorized!BL117,Rules!$F$170:$H$171,3,0)</f>
        <v>30</v>
      </c>
      <c r="BR117" s="43">
        <f>VLOOKUP(Categorized!BM117,Rules!$F$172:$H$173,3,0)</f>
        <v>30</v>
      </c>
      <c r="BS117" s="43">
        <f>VLOOKUP(Categorized!BN117,Rules!$F$174:$H$175,3,0)</f>
        <v>30</v>
      </c>
      <c r="BT117" s="43">
        <f>VLOOKUP(Categorized!BO117,Rules!$F$176:$H$177,3,0)</f>
        <v>30</v>
      </c>
      <c r="BU117" s="43">
        <f>VLOOKUP(Categorized!BP117,Rules!$F$178:$H$179,3,0)</f>
        <v>30</v>
      </c>
      <c r="BV117" s="43">
        <f>VLOOKUP(Categorized!BQ117,Rules!$F$180:$H$181,3,0)</f>
        <v>30</v>
      </c>
      <c r="BW117" s="43">
        <f>VLOOKUP(Categorized!BR117,Rules!$F$182:$H$183,3,0)</f>
        <v>30</v>
      </c>
      <c r="BX117" s="255">
        <f t="array" ref="BX117">MMULT(BC117:BW117,Rules!$O$60:$O$80)</f>
        <v>41.91464137522231</v>
      </c>
      <c r="BY117" s="43">
        <f>VLOOKUP(Categorized!BS117,Rules!$F$184:$H$185,3,0)</f>
        <v>30</v>
      </c>
      <c r="BZ117" s="43">
        <f>VLOOKUP(Categorized!BT117,Rules!$F$186:$H$187,3,0)</f>
        <v>30</v>
      </c>
      <c r="CA117" s="43">
        <f>VLOOKUP(Categorized!BU117,Rules!$F$188:$H$189,3,0)</f>
        <v>30</v>
      </c>
      <c r="CB117" s="43">
        <f>VLOOKUP(Categorized!BV117,Rules!$F$190:$H$191,3,0)</f>
        <v>30</v>
      </c>
      <c r="CC117" s="43">
        <f>VLOOKUP(Categorized!BW117,Rules!$F$192:$H$193,3,0)</f>
        <v>30</v>
      </c>
      <c r="CD117" s="255">
        <f t="array" ref="CD117">MMULT(BY117:CC117,Rules!$O$83:$O$87)</f>
        <v>30</v>
      </c>
      <c r="CE117" s="45">
        <v>0</v>
      </c>
      <c r="CF117" s="46">
        <v>0</v>
      </c>
    </row>
    <row r="118" spans="1:84" ht="18.5">
      <c r="A118" s="38">
        <v>2020</v>
      </c>
      <c r="B118" s="39" t="s">
        <v>165</v>
      </c>
      <c r="C118" s="41">
        <v>20138</v>
      </c>
      <c r="D118" s="42">
        <f>VLOOKUP(Categorized!F118,Rules!$F$4:$H$7,3,0)</f>
        <v>90</v>
      </c>
      <c r="E118" s="43">
        <f>VLOOKUP(Categorized!G118,Rules!$F$8:$H$9,3,0)</f>
        <v>90</v>
      </c>
      <c r="F118" s="43">
        <f>VLOOKUP(Categorized!H118,Rules!$F$10:$H$12,3,0)</f>
        <v>60</v>
      </c>
      <c r="G118" s="43">
        <f>VLOOKUP(Categorized!I118,Rules!$F$13:$H$16,3,0)</f>
        <v>90</v>
      </c>
      <c r="H118" s="43">
        <f>VLOOKUP(Categorized!BZ118,Rules!$F$243:$H$245,3,0)</f>
        <v>90</v>
      </c>
      <c r="I118" s="43">
        <f>VLOOKUP(Categorized!K118,Rules!$F$20:$H$27,3,0)</f>
        <v>60</v>
      </c>
      <c r="J118" s="43">
        <f>VLOOKUP(Categorized!CA118,Rules!$F$246:$H$252,3,0)</f>
        <v>75</v>
      </c>
      <c r="K118" s="43">
        <f>VLOOKUP(Categorized!M118,Rules!$F$29:$H$31,3,0)</f>
        <v>70</v>
      </c>
      <c r="L118" s="43">
        <f>VLOOKUP(Categorized!CB118,Rules!$F$253:$H$259,3,0)</f>
        <v>0</v>
      </c>
      <c r="M118" s="255" t="e">
        <f t="array" ref="M118">MMULT(D118:L118,Rules!$O$4:$O$11)</f>
        <v>#VALUE!</v>
      </c>
      <c r="N118" s="43">
        <f>VLOOKUP(Categorized!N118,Rules!$F$32:$H$33,3,0)</f>
        <v>60</v>
      </c>
      <c r="O118" s="43">
        <f>VLOOKUP(Categorized!O118,Rules!$F$34:$H$40,3,0)</f>
        <v>70</v>
      </c>
      <c r="P118" s="43">
        <f>VLOOKUP(Categorized!P118,Rules!$F$41:$H$42,3,0)</f>
        <v>90</v>
      </c>
      <c r="Q118" s="43">
        <f>VLOOKUP(Categorized!CC118,Rules!$F$231:$H$234,3,0)</f>
        <v>50</v>
      </c>
      <c r="R118" s="43">
        <f>VLOOKUP(Categorized!R118,Rules!$F$47:$H$51,3,0)</f>
        <v>30</v>
      </c>
      <c r="S118" s="43">
        <f>VLOOKUP(Categorized!S118,Rules!$F$52:$H$56,3,0)</f>
        <v>30</v>
      </c>
      <c r="T118" s="43">
        <f>VLOOKUP(Categorized!T118,Rules!$F$57:$H$58,3,0)</f>
        <v>80</v>
      </c>
      <c r="U118" s="255">
        <f t="array" ref="U118">MMULT(N118:T118,Rules!$O$14:$O$20)</f>
        <v>57.352941176470587</v>
      </c>
      <c r="V118" s="43">
        <f>VLOOKUP(Categorized!U118,Rules!$F$59:$H$60,3,0)</f>
        <v>80</v>
      </c>
      <c r="W118" s="43">
        <f>VLOOKUP(Categorized!V118,Rules!$F$61:$H$62,3,0)</f>
        <v>80</v>
      </c>
      <c r="X118" s="43">
        <f>VLOOKUP(Categorized!W118,Rules!$F$63:$H$64,3,0)</f>
        <v>80</v>
      </c>
      <c r="Y118" s="43">
        <f>VLOOKUP(Categorized!X118,Rules!$F$65:$H$66,3,0)</f>
        <v>20</v>
      </c>
      <c r="Z118" s="255">
        <f t="array" ref="Z118">MMULT(V118:Y118,Rules!$O$23:$O$26)</f>
        <v>64.444444444444443</v>
      </c>
      <c r="AA118" s="43">
        <f>VLOOKUP(Categorized!Y118,Rules!$F$67:$H$68,3,0)</f>
        <v>70</v>
      </c>
      <c r="AB118" s="43">
        <f>VLOOKUP(Categorized!Z118,Rules!$F$69:$H$70,3,0)</f>
        <v>80</v>
      </c>
      <c r="AC118" s="43">
        <f>VLOOKUP(Categorized!AA118,Rules!$F$71:$H$72,3,0)</f>
        <v>80</v>
      </c>
      <c r="AD118" s="43">
        <f>VLOOKUP(Categorized!AB118,Rules!$F$73:$H$74,3,0)</f>
        <v>30</v>
      </c>
      <c r="AE118" s="255">
        <f t="array" ref="AE118">MMULT(AA118:AD118,Rules!$O$29:$O$32)</f>
        <v>66.507936507936506</v>
      </c>
      <c r="AF118" s="43">
        <f>VLOOKUP(Categorized!AC118,Rules!$F$75:$H$76,3,0)</f>
        <v>80</v>
      </c>
      <c r="AG118" s="43">
        <f>VLOOKUP(Categorized!AD118,Rules!$F$77:$H$78,3,0)</f>
        <v>50</v>
      </c>
      <c r="AH118" s="43">
        <f>VLOOKUP(Categorized!AE118,Rules!$F$79:$H$84,3,0)</f>
        <v>85</v>
      </c>
      <c r="AI118" s="43">
        <f>VLOOKUP(Categorized!AF118,Rules!$F$85:$H$89,3,0)</f>
        <v>50</v>
      </c>
      <c r="AJ118" s="43">
        <f>VLOOKUP(Categorized!AG118,Rules!$F$90:$H$92,3,0)</f>
        <v>30</v>
      </c>
      <c r="AK118" s="43">
        <f>VLOOKUP(Categorized!AH118,Rules!$F$93:$H$96,3,0)</f>
        <v>30</v>
      </c>
      <c r="AL118" s="43">
        <f>VLOOKUP(Categorized!AI118,Rules!$F$97:$H$100,3,0)</f>
        <v>50</v>
      </c>
      <c r="AM118" s="43">
        <f>VLOOKUP(Categorized!AJ118,Rules!$F$101:$H$102,3,0)</f>
        <v>30</v>
      </c>
      <c r="AN118" s="43">
        <f>VLOOKUP(Categorized!CD118,Rules!$F$235:$H$237,3,0)</f>
        <v>70</v>
      </c>
      <c r="AO118" s="43">
        <f>VLOOKUP(Categorized!CE118,Rules!$F$238:$H$241,3,0)</f>
        <v>60</v>
      </c>
      <c r="AP118" s="43">
        <f>VLOOKUP(Categorized!AM118,Rules!$F$110:$H$113,3,0)</f>
        <v>30</v>
      </c>
      <c r="AQ118" s="255">
        <f t="array" ref="AQ118">MMULT(AF118:AP118,Rules!$O$35:$O$45)</f>
        <v>52.113636363636374</v>
      </c>
      <c r="AR118" s="44">
        <f>VLOOKUP(Categorized!AN118,Rules!$F$114:$H$116,3,0)</f>
        <v>90</v>
      </c>
      <c r="AS118" s="44">
        <f>VLOOKUP(Categorized!AO118,Rules!$F$117:$H$119,3,0)</f>
        <v>90</v>
      </c>
      <c r="AT118" s="44">
        <f>VLOOKUP(Categorized!AP118,Rules!$F$120:$H$122,3,0)</f>
        <v>30</v>
      </c>
      <c r="AU118" s="44">
        <f>VLOOKUP(Categorized!AQ118,Rules!$F$123:$H$124,3,0)</f>
        <v>30</v>
      </c>
      <c r="AV118" s="44">
        <f>VLOOKUP(Categorized!AR118,Rules!$F$125:$H$127,3,0)</f>
        <v>70</v>
      </c>
      <c r="AW118" s="44">
        <f>VLOOKUP(Categorized!AS118,Rules!$F$128:$H$130,3,0)</f>
        <v>30</v>
      </c>
      <c r="AX118" s="43">
        <f>VLOOKUP(Categorized!AT118,Rules!$F$131:$H$133,3,0)</f>
        <v>70</v>
      </c>
      <c r="AY118" s="44">
        <f>VLOOKUP(Categorized!AU118,Rules!$F$134:$H$136,3,0)</f>
        <v>70</v>
      </c>
      <c r="AZ118" s="44">
        <f>VLOOKUP(Categorized!AV118,Rules!$F$134:$H$136,3,0)</f>
        <v>30</v>
      </c>
      <c r="BA118" s="44">
        <f>VLOOKUP(Categorized!AW118,Rules!$F$139:$H$141,3,0)</f>
        <v>45</v>
      </c>
      <c r="BB118" s="256">
        <f t="array" ref="BB118">MMULT(AR118:BA118,Rules!$O$48:$O$57)</f>
        <v>54.613496932515339</v>
      </c>
      <c r="BC118" s="43">
        <f>VLOOKUP(Categorized!AX118,Rules!$F$142:$H$143,3,0)</f>
        <v>80</v>
      </c>
      <c r="BD118" s="43">
        <f>VLOOKUP(Categorized!AY118,Rules!$F$144:$H$145,3,0)</f>
        <v>30</v>
      </c>
      <c r="BE118" s="43">
        <f>VLOOKUP(Categorized!AZ118,Rules!$F$146:$H$147,3,0)</f>
        <v>30</v>
      </c>
      <c r="BF118" s="43">
        <f>VLOOKUP(Categorized!BA118,Rules!$F$148:$H$149,3,0)</f>
        <v>30</v>
      </c>
      <c r="BG118" s="43">
        <f>VLOOKUP(Categorized!BB118,Rules!$F$150:$H$151,3,0)</f>
        <v>90</v>
      </c>
      <c r="BH118" s="43">
        <f>VLOOKUP(Categorized!BC118,Rules!$F$152:$H$153,3,0)</f>
        <v>30</v>
      </c>
      <c r="BI118" s="43">
        <f>VLOOKUP(Categorized!BD118,Rules!$F$154:$H$155,3,0)</f>
        <v>90</v>
      </c>
      <c r="BJ118" s="43">
        <f>VLOOKUP(Categorized!BE118,Rules!$F$156:$H$157,3,0)</f>
        <v>30</v>
      </c>
      <c r="BK118" s="43">
        <f>VLOOKUP(Categorized!BF118,Rules!$F$158:$H$159,3,0)</f>
        <v>30</v>
      </c>
      <c r="BL118" s="43">
        <f>VLOOKUP(Categorized!BG118,Rules!$F$160:$H$161,3,0)</f>
        <v>30</v>
      </c>
      <c r="BM118" s="43">
        <f>VLOOKUP(Categorized!BH118,Rules!$F$162:$H$163,3,0)</f>
        <v>90</v>
      </c>
      <c r="BN118" s="43">
        <f>VLOOKUP(Categorized!BI118,Rules!$F$164:$H$165,3,0)</f>
        <v>90</v>
      </c>
      <c r="BO118" s="43">
        <f>VLOOKUP(Categorized!BJ118,Rules!$F$166:$H$167,3,0)</f>
        <v>90</v>
      </c>
      <c r="BP118" s="43">
        <f>VLOOKUP(Categorized!BK118,Rules!$F$168:$H$169,3,0)</f>
        <v>30</v>
      </c>
      <c r="BQ118" s="43">
        <f>VLOOKUP(Categorized!BL118,Rules!$F$170:$H$171,3,0)</f>
        <v>30</v>
      </c>
      <c r="BR118" s="43">
        <f>VLOOKUP(Categorized!BM118,Rules!$F$172:$H$173,3,0)</f>
        <v>30</v>
      </c>
      <c r="BS118" s="43">
        <f>VLOOKUP(Categorized!BN118,Rules!$F$174:$H$175,3,0)</f>
        <v>30</v>
      </c>
      <c r="BT118" s="43">
        <f>VLOOKUP(Categorized!BO118,Rules!$F$176:$H$177,3,0)</f>
        <v>95</v>
      </c>
      <c r="BU118" s="43">
        <f>VLOOKUP(Categorized!BP118,Rules!$F$178:$H$179,3,0)</f>
        <v>30</v>
      </c>
      <c r="BV118" s="43">
        <f>VLOOKUP(Categorized!BQ118,Rules!$F$180:$H$181,3,0)</f>
        <v>30</v>
      </c>
      <c r="BW118" s="43">
        <f>VLOOKUP(Categorized!BR118,Rules!$F$182:$H$183,3,0)</f>
        <v>30</v>
      </c>
      <c r="BX118" s="255">
        <f t="array" ref="BX118">MMULT(BC118:BW118,Rules!$O$60:$O$80)</f>
        <v>51.366330764671027</v>
      </c>
      <c r="BY118" s="43">
        <f>VLOOKUP(Categorized!BS118,Rules!$F$184:$H$185,3,0)</f>
        <v>30</v>
      </c>
      <c r="BZ118" s="43">
        <f>VLOOKUP(Categorized!BT118,Rules!$F$186:$H$187,3,0)</f>
        <v>90</v>
      </c>
      <c r="CA118" s="43">
        <f>VLOOKUP(Categorized!BU118,Rules!$F$188:$H$189,3,0)</f>
        <v>30</v>
      </c>
      <c r="CB118" s="43">
        <f>VLOOKUP(Categorized!BV118,Rules!$F$190:$H$191,3,0)</f>
        <v>90</v>
      </c>
      <c r="CC118" s="43">
        <f>VLOOKUP(Categorized!BW118,Rules!$F$192:$H$193,3,0)</f>
        <v>30</v>
      </c>
      <c r="CD118" s="255">
        <f t="array" ref="CD118">MMULT(BY118:CC118,Rules!$O$83:$O$87)</f>
        <v>54</v>
      </c>
      <c r="CE118" s="50">
        <v>1</v>
      </c>
      <c r="CF118" s="51">
        <v>9</v>
      </c>
    </row>
    <row r="119" spans="1:84" ht="18.5">
      <c r="A119" s="38">
        <v>2020</v>
      </c>
      <c r="B119" s="39" t="s">
        <v>166</v>
      </c>
      <c r="C119" s="41">
        <v>20138</v>
      </c>
      <c r="D119" s="42">
        <f>VLOOKUP(Categorized!F119,Rules!$F$4:$H$7,3,0)</f>
        <v>90</v>
      </c>
      <c r="E119" s="43">
        <f>VLOOKUP(Categorized!G119,Rules!$F$8:$H$9,3,0)</f>
        <v>90</v>
      </c>
      <c r="F119" s="43">
        <f>VLOOKUP(Categorized!H119,Rules!$F$10:$H$12,3,0)</f>
        <v>60</v>
      </c>
      <c r="G119" s="43">
        <f>VLOOKUP(Categorized!I119,Rules!$F$13:$H$16,3,0)</f>
        <v>90</v>
      </c>
      <c r="H119" s="43">
        <f>VLOOKUP(Categorized!BZ119,Rules!$F$243:$H$245,3,0)</f>
        <v>90</v>
      </c>
      <c r="I119" s="43">
        <f>VLOOKUP(Categorized!K119,Rules!$F$20:$H$27,3,0)</f>
        <v>60</v>
      </c>
      <c r="J119" s="43">
        <f>VLOOKUP(Categorized!CA119,Rules!$F$246:$H$252,3,0)</f>
        <v>75</v>
      </c>
      <c r="K119" s="43">
        <f>VLOOKUP(Categorized!M119,Rules!$F$29:$H$31,3,0)</f>
        <v>70</v>
      </c>
      <c r="L119" s="43">
        <f>VLOOKUP(Categorized!CB119,Rules!$F$253:$H$259,3,0)</f>
        <v>0</v>
      </c>
      <c r="M119" s="255" t="e">
        <f t="array" ref="M119">MMULT(D119:L119,Rules!$O$4:$O$11)</f>
        <v>#VALUE!</v>
      </c>
      <c r="N119" s="43">
        <f>VLOOKUP(Categorized!N119,Rules!$F$32:$H$33,3,0)</f>
        <v>60</v>
      </c>
      <c r="O119" s="43">
        <f>VLOOKUP(Categorized!O119,Rules!$F$34:$H$40,3,0)</f>
        <v>70</v>
      </c>
      <c r="P119" s="43">
        <f>VLOOKUP(Categorized!P119,Rules!$F$41:$H$42,3,0)</f>
        <v>90</v>
      </c>
      <c r="Q119" s="43">
        <f>VLOOKUP(Categorized!CC119,Rules!$F$231:$H$234,3,0)</f>
        <v>50</v>
      </c>
      <c r="R119" s="43">
        <f>VLOOKUP(Categorized!R119,Rules!$F$47:$H$51,3,0)</f>
        <v>50</v>
      </c>
      <c r="S119" s="43">
        <f>VLOOKUP(Categorized!S119,Rules!$F$52:$H$56,3,0)</f>
        <v>50</v>
      </c>
      <c r="T119" s="43">
        <f>VLOOKUP(Categorized!T119,Rules!$F$57:$H$58,3,0)</f>
        <v>30</v>
      </c>
      <c r="U119" s="255">
        <f t="array" ref="U119">MMULT(N119:T119,Rules!$O$14:$O$20)</f>
        <v>57.266435986159166</v>
      </c>
      <c r="V119" s="43">
        <f>VLOOKUP(Categorized!U119,Rules!$F$59:$H$60,3,0)</f>
        <v>80</v>
      </c>
      <c r="W119" s="43">
        <f>VLOOKUP(Categorized!V119,Rules!$F$61:$H$62,3,0)</f>
        <v>20</v>
      </c>
      <c r="X119" s="43">
        <f>VLOOKUP(Categorized!W119,Rules!$F$63:$H$64,3,0)</f>
        <v>80</v>
      </c>
      <c r="Y119" s="43">
        <f>VLOOKUP(Categorized!X119,Rules!$F$65:$H$66,3,0)</f>
        <v>20</v>
      </c>
      <c r="Z119" s="255">
        <f t="array" ref="Z119">MMULT(V119:Y119,Rules!$O$23:$O$26)</f>
        <v>46.666666666666664</v>
      </c>
      <c r="AA119" s="43">
        <f>VLOOKUP(Categorized!Y119,Rules!$F$67:$H$68,3,0)</f>
        <v>70</v>
      </c>
      <c r="AB119" s="43">
        <f>VLOOKUP(Categorized!Z119,Rules!$F$69:$H$70,3,0)</f>
        <v>80</v>
      </c>
      <c r="AC119" s="43">
        <f>VLOOKUP(Categorized!AA119,Rules!$F$71:$H$72,3,0)</f>
        <v>80</v>
      </c>
      <c r="AD119" s="43">
        <f>VLOOKUP(Categorized!AB119,Rules!$F$73:$H$74,3,0)</f>
        <v>30</v>
      </c>
      <c r="AE119" s="255">
        <f t="array" ref="AE119">MMULT(AA119:AD119,Rules!$O$29:$O$32)</f>
        <v>66.507936507936506</v>
      </c>
      <c r="AF119" s="43">
        <f>VLOOKUP(Categorized!AC119,Rules!$F$75:$H$76,3,0)</f>
        <v>80</v>
      </c>
      <c r="AG119" s="43">
        <f>VLOOKUP(Categorized!AD119,Rules!$F$77:$H$78,3,0)</f>
        <v>50</v>
      </c>
      <c r="AH119" s="43">
        <f>VLOOKUP(Categorized!AE119,Rules!$F$79:$H$84,3,0)</f>
        <v>90</v>
      </c>
      <c r="AI119" s="43">
        <f>VLOOKUP(Categorized!AF119,Rules!$F$85:$H$89,3,0)</f>
        <v>80</v>
      </c>
      <c r="AJ119" s="43">
        <f>VLOOKUP(Categorized!AG119,Rules!$F$90:$H$92,3,0)</f>
        <v>30</v>
      </c>
      <c r="AK119" s="43">
        <f>VLOOKUP(Categorized!AH119,Rules!$F$93:$H$96,3,0)</f>
        <v>80</v>
      </c>
      <c r="AL119" s="43">
        <f>VLOOKUP(Categorized!AI119,Rules!$F$97:$H$100,3,0)</f>
        <v>50</v>
      </c>
      <c r="AM119" s="43">
        <f>VLOOKUP(Categorized!AJ119,Rules!$F$101:$H$102,3,0)</f>
        <v>30</v>
      </c>
      <c r="AN119" s="43">
        <f>VLOOKUP(Categorized!CD119,Rules!$F$235:$H$237,3,0)</f>
        <v>70</v>
      </c>
      <c r="AO119" s="43">
        <f>VLOOKUP(Categorized!CE119,Rules!$F$238:$H$241,3,0)</f>
        <v>60</v>
      </c>
      <c r="AP119" s="43">
        <f>VLOOKUP(Categorized!AM119,Rules!$F$110:$H$113,3,0)</f>
        <v>70</v>
      </c>
      <c r="AQ119" s="255">
        <f t="array" ref="AQ119">MMULT(AF119:AP119,Rules!$O$35:$O$45)</f>
        <v>63.261363636363647</v>
      </c>
      <c r="AR119" s="44">
        <f>VLOOKUP(Categorized!AN119,Rules!$F$114:$H$116,3,0)</f>
        <v>90</v>
      </c>
      <c r="AS119" s="44">
        <f>VLOOKUP(Categorized!AO119,Rules!$F$117:$H$119,3,0)</f>
        <v>90</v>
      </c>
      <c r="AT119" s="44">
        <f>VLOOKUP(Categorized!AP119,Rules!$F$120:$H$122,3,0)</f>
        <v>50</v>
      </c>
      <c r="AU119" s="44">
        <f>VLOOKUP(Categorized!AQ119,Rules!$F$123:$H$124,3,0)</f>
        <v>90</v>
      </c>
      <c r="AV119" s="44">
        <f>VLOOKUP(Categorized!AR119,Rules!$F$125:$H$127,3,0)</f>
        <v>70</v>
      </c>
      <c r="AW119" s="44">
        <f>VLOOKUP(Categorized!AS119,Rules!$F$128:$H$130,3,0)</f>
        <v>30</v>
      </c>
      <c r="AX119" s="43">
        <f>VLOOKUP(Categorized!AT119,Rules!$F$131:$H$133,3,0)</f>
        <v>30</v>
      </c>
      <c r="AY119" s="44">
        <f>VLOOKUP(Categorized!AU119,Rules!$F$134:$H$136,3,0)</f>
        <v>30</v>
      </c>
      <c r="AZ119" s="44">
        <f>VLOOKUP(Categorized!AV119,Rules!$F$134:$H$136,3,0)</f>
        <v>30</v>
      </c>
      <c r="BA119" s="44">
        <f>VLOOKUP(Categorized!AW119,Rules!$F$139:$H$141,3,0)</f>
        <v>45</v>
      </c>
      <c r="BB119" s="256">
        <f t="array" ref="BB119">MMULT(AR119:BA119,Rules!$O$48:$O$57)</f>
        <v>54.760736196319016</v>
      </c>
      <c r="BC119" s="43">
        <f>VLOOKUP(Categorized!AX119,Rules!$F$142:$H$143,3,0)</f>
        <v>80</v>
      </c>
      <c r="BD119" s="43">
        <f>VLOOKUP(Categorized!AY119,Rules!$F$144:$H$145,3,0)</f>
        <v>30</v>
      </c>
      <c r="BE119" s="43">
        <f>VLOOKUP(Categorized!AZ119,Rules!$F$146:$H$147,3,0)</f>
        <v>30</v>
      </c>
      <c r="BF119" s="43">
        <f>VLOOKUP(Categorized!BA119,Rules!$F$148:$H$149,3,0)</f>
        <v>30</v>
      </c>
      <c r="BG119" s="43">
        <f>VLOOKUP(Categorized!BB119,Rules!$F$150:$H$151,3,0)</f>
        <v>90</v>
      </c>
      <c r="BH119" s="43">
        <f>VLOOKUP(Categorized!BC119,Rules!$F$152:$H$153,3,0)</f>
        <v>30</v>
      </c>
      <c r="BI119" s="43">
        <f>VLOOKUP(Categorized!BD119,Rules!$F$154:$H$155,3,0)</f>
        <v>90</v>
      </c>
      <c r="BJ119" s="43">
        <f>VLOOKUP(Categorized!BE119,Rules!$F$156:$H$157,3,0)</f>
        <v>30</v>
      </c>
      <c r="BK119" s="43">
        <f>VLOOKUP(Categorized!BF119,Rules!$F$158:$H$159,3,0)</f>
        <v>30</v>
      </c>
      <c r="BL119" s="43">
        <f>VLOOKUP(Categorized!BG119,Rules!$F$160:$H$161,3,0)</f>
        <v>30</v>
      </c>
      <c r="BM119" s="43">
        <f>VLOOKUP(Categorized!BH119,Rules!$F$162:$H$163,3,0)</f>
        <v>90</v>
      </c>
      <c r="BN119" s="43">
        <f>VLOOKUP(Categorized!BI119,Rules!$F$164:$H$165,3,0)</f>
        <v>90</v>
      </c>
      <c r="BO119" s="43">
        <f>VLOOKUP(Categorized!BJ119,Rules!$F$166:$H$167,3,0)</f>
        <v>90</v>
      </c>
      <c r="BP119" s="43">
        <f>VLOOKUP(Categorized!BK119,Rules!$F$168:$H$169,3,0)</f>
        <v>30</v>
      </c>
      <c r="BQ119" s="43">
        <f>VLOOKUP(Categorized!BL119,Rules!$F$170:$H$171,3,0)</f>
        <v>30</v>
      </c>
      <c r="BR119" s="43">
        <f>VLOOKUP(Categorized!BM119,Rules!$F$172:$H$173,3,0)</f>
        <v>30</v>
      </c>
      <c r="BS119" s="43">
        <f>VLOOKUP(Categorized!BN119,Rules!$F$174:$H$175,3,0)</f>
        <v>30</v>
      </c>
      <c r="BT119" s="43">
        <f>VLOOKUP(Categorized!BO119,Rules!$F$176:$H$177,3,0)</f>
        <v>95</v>
      </c>
      <c r="BU119" s="43">
        <f>VLOOKUP(Categorized!BP119,Rules!$F$178:$H$179,3,0)</f>
        <v>30</v>
      </c>
      <c r="BV119" s="43">
        <f>VLOOKUP(Categorized!BQ119,Rules!$F$180:$H$181,3,0)</f>
        <v>30</v>
      </c>
      <c r="BW119" s="43">
        <f>VLOOKUP(Categorized!BR119,Rules!$F$182:$H$183,3,0)</f>
        <v>30</v>
      </c>
      <c r="BX119" s="255">
        <f t="array" ref="BX119">MMULT(BC119:BW119,Rules!$O$60:$O$80)</f>
        <v>51.366330764671027</v>
      </c>
      <c r="BY119" s="43">
        <f>VLOOKUP(Categorized!BS119,Rules!$F$184:$H$185,3,0)</f>
        <v>30</v>
      </c>
      <c r="BZ119" s="43">
        <f>VLOOKUP(Categorized!BT119,Rules!$F$186:$H$187,3,0)</f>
        <v>90</v>
      </c>
      <c r="CA119" s="43">
        <f>VLOOKUP(Categorized!BU119,Rules!$F$188:$H$189,3,0)</f>
        <v>30</v>
      </c>
      <c r="CB119" s="43">
        <f>VLOOKUP(Categorized!BV119,Rules!$F$190:$H$191,3,0)</f>
        <v>90</v>
      </c>
      <c r="CC119" s="43">
        <f>VLOOKUP(Categorized!BW119,Rules!$F$192:$H$193,3,0)</f>
        <v>30</v>
      </c>
      <c r="CD119" s="255">
        <f t="array" ref="CD119">MMULT(BY119:CC119,Rules!$O$83:$O$87)</f>
        <v>54</v>
      </c>
      <c r="CE119" s="45">
        <v>0</v>
      </c>
      <c r="CF119" s="46">
        <v>0</v>
      </c>
    </row>
    <row r="120" spans="1:84" ht="18.5">
      <c r="A120" s="38">
        <v>2020</v>
      </c>
      <c r="B120" s="39" t="s">
        <v>167</v>
      </c>
      <c r="C120" s="41">
        <v>42004</v>
      </c>
      <c r="D120" s="42">
        <f>VLOOKUP(Categorized!F120,Rules!$F$4:$H$7,3,0)</f>
        <v>80</v>
      </c>
      <c r="E120" s="43">
        <f>VLOOKUP(Categorized!G120,Rules!$F$8:$H$9,3,0)</f>
        <v>90</v>
      </c>
      <c r="F120" s="43">
        <f>VLOOKUP(Categorized!H120,Rules!$F$10:$H$12,3,0)</f>
        <v>60</v>
      </c>
      <c r="G120" s="43">
        <f>VLOOKUP(Categorized!I120,Rules!$F$13:$H$16,3,0)</f>
        <v>95</v>
      </c>
      <c r="H120" s="43">
        <f>VLOOKUP(Categorized!BZ120,Rules!$F$243:$H$245,3,0)</f>
        <v>90</v>
      </c>
      <c r="I120" s="43">
        <f>VLOOKUP(Categorized!K120,Rules!$F$20:$H$27,3,0)</f>
        <v>60</v>
      </c>
      <c r="J120" s="43">
        <f>VLOOKUP(Categorized!CA120,Rules!$F$246:$H$252,3,0)</f>
        <v>70</v>
      </c>
      <c r="K120" s="43">
        <f>VLOOKUP(Categorized!M120,Rules!$F$29:$H$31,3,0)</f>
        <v>70</v>
      </c>
      <c r="L120" s="43">
        <f>VLOOKUP(Categorized!CB120,Rules!$F$253:$H$259,3,0)</f>
        <v>0</v>
      </c>
      <c r="M120" s="255" t="e">
        <f t="array" ref="M120">MMULT(D120:L120,Rules!$O$4:$O$11)</f>
        <v>#VALUE!</v>
      </c>
      <c r="N120" s="43">
        <f>VLOOKUP(Categorized!N120,Rules!$F$32:$H$33,3,0)</f>
        <v>90</v>
      </c>
      <c r="O120" s="43">
        <f>VLOOKUP(Categorized!O120,Rules!$F$34:$H$40,3,0)</f>
        <v>70</v>
      </c>
      <c r="P120" s="43">
        <f>VLOOKUP(Categorized!P120,Rules!$F$41:$H$42,3,0)</f>
        <v>30</v>
      </c>
      <c r="Q120" s="43">
        <f>VLOOKUP(Categorized!CC120,Rules!$F$231:$H$234,3,0)</f>
        <v>20</v>
      </c>
      <c r="R120" s="43">
        <f>VLOOKUP(Categorized!R120,Rules!$F$47:$H$51,3,0)</f>
        <v>30</v>
      </c>
      <c r="S120" s="43">
        <f>VLOOKUP(Categorized!S120,Rules!$F$52:$H$56,3,0)</f>
        <v>30</v>
      </c>
      <c r="T120" s="43">
        <f>VLOOKUP(Categorized!T120,Rules!$F$57:$H$58,3,0)</f>
        <v>30</v>
      </c>
      <c r="U120" s="255">
        <f t="array" ref="U120">MMULT(N120:T120,Rules!$O$14:$O$20)</f>
        <v>41.36678200692041</v>
      </c>
      <c r="V120" s="43">
        <f>VLOOKUP(Categorized!U120,Rules!$F$59:$H$60,3,0)</f>
        <v>80</v>
      </c>
      <c r="W120" s="43">
        <f>VLOOKUP(Categorized!V120,Rules!$F$61:$H$62,3,0)</f>
        <v>20</v>
      </c>
      <c r="X120" s="43">
        <f>VLOOKUP(Categorized!W120,Rules!$F$63:$H$64,3,0)</f>
        <v>80</v>
      </c>
      <c r="Y120" s="43">
        <f>VLOOKUP(Categorized!X120,Rules!$F$65:$H$66,3,0)</f>
        <v>20</v>
      </c>
      <c r="Z120" s="255">
        <f t="array" ref="Z120">MMULT(V120:Y120,Rules!$O$23:$O$26)</f>
        <v>46.666666666666664</v>
      </c>
      <c r="AA120" s="43">
        <f>VLOOKUP(Categorized!Y120,Rules!$F$67:$H$68,3,0)</f>
        <v>70</v>
      </c>
      <c r="AB120" s="43">
        <f>VLOOKUP(Categorized!Z120,Rules!$F$69:$H$70,3,0)</f>
        <v>80</v>
      </c>
      <c r="AC120" s="43">
        <f>VLOOKUP(Categorized!AA120,Rules!$F$71:$H$72,3,0)</f>
        <v>30</v>
      </c>
      <c r="AD120" s="43">
        <f>VLOOKUP(Categorized!AB120,Rules!$F$73:$H$74,3,0)</f>
        <v>30</v>
      </c>
      <c r="AE120" s="255">
        <f t="array" ref="AE120">MMULT(AA120:AD120,Rules!$O$29:$O$32)</f>
        <v>53.809523809523803</v>
      </c>
      <c r="AF120" s="43">
        <f>VLOOKUP(Categorized!AC120,Rules!$F$75:$H$76,3,0)</f>
        <v>80</v>
      </c>
      <c r="AG120" s="43">
        <f>VLOOKUP(Categorized!AD120,Rules!$F$77:$H$78,3,0)</f>
        <v>50</v>
      </c>
      <c r="AH120" s="43">
        <f>VLOOKUP(Categorized!AE120,Rules!$F$79:$H$84,3,0)</f>
        <v>30</v>
      </c>
      <c r="AI120" s="43">
        <f>VLOOKUP(Categorized!AF120,Rules!$F$85:$H$89,3,0)</f>
        <v>30</v>
      </c>
      <c r="AJ120" s="43">
        <f>VLOOKUP(Categorized!AG120,Rules!$F$90:$H$92,3,0)</f>
        <v>30</v>
      </c>
      <c r="AK120" s="43">
        <f>VLOOKUP(Categorized!AH120,Rules!$F$93:$H$96,3,0)</f>
        <v>30</v>
      </c>
      <c r="AL120" s="43">
        <f>VLOOKUP(Categorized!AI120,Rules!$F$97:$H$100,3,0)</f>
        <v>50</v>
      </c>
      <c r="AM120" s="43">
        <f>VLOOKUP(Categorized!AJ120,Rules!$F$101:$H$102,3,0)</f>
        <v>30</v>
      </c>
      <c r="AN120" s="43">
        <f>VLOOKUP(Categorized!CD120,Rules!$F$235:$H$237,3,0)</f>
        <v>70</v>
      </c>
      <c r="AO120" s="43">
        <f>VLOOKUP(Categorized!CE120,Rules!$F$238:$H$241,3,0)</f>
        <v>60</v>
      </c>
      <c r="AP120" s="43">
        <f>VLOOKUP(Categorized!AM120,Rules!$F$110:$H$113,3,0)</f>
        <v>80</v>
      </c>
      <c r="AQ120" s="255">
        <f t="array" ref="AQ120">MMULT(AF120:AP120,Rules!$O$35:$O$45)</f>
        <v>47.727272727272734</v>
      </c>
      <c r="AR120" s="44">
        <f>VLOOKUP(Categorized!AN120,Rules!$F$114:$H$116,3,0)</f>
        <v>30</v>
      </c>
      <c r="AS120" s="44">
        <f>VLOOKUP(Categorized!AO120,Rules!$F$117:$H$119,3,0)</f>
        <v>30</v>
      </c>
      <c r="AT120" s="44">
        <f>VLOOKUP(Categorized!AP120,Rules!$F$120:$H$122,3,0)</f>
        <v>30</v>
      </c>
      <c r="AU120" s="44">
        <f>VLOOKUP(Categorized!AQ120,Rules!$F$123:$H$124,3,0)</f>
        <v>30</v>
      </c>
      <c r="AV120" s="44">
        <f>VLOOKUP(Categorized!AR120,Rules!$F$125:$H$127,3,0)</f>
        <v>50</v>
      </c>
      <c r="AW120" s="44">
        <f>VLOOKUP(Categorized!AS120,Rules!$F$128:$H$130,3,0)</f>
        <v>30</v>
      </c>
      <c r="AX120" s="43">
        <f>VLOOKUP(Categorized!AT120,Rules!$F$131:$H$133,3,0)</f>
        <v>30</v>
      </c>
      <c r="AY120" s="44">
        <f>VLOOKUP(Categorized!AU120,Rules!$F$134:$H$136,3,0)</f>
        <v>30</v>
      </c>
      <c r="AZ120" s="44">
        <f>VLOOKUP(Categorized!AV120,Rules!$F$134:$H$136,3,0)</f>
        <v>45</v>
      </c>
      <c r="BA120" s="44">
        <f>VLOOKUP(Categorized!AW120,Rules!$F$139:$H$141,3,0)</f>
        <v>45</v>
      </c>
      <c r="BB120" s="256">
        <f t="array" ref="BB120">MMULT(AR120:BA120,Rules!$O$48:$O$57)</f>
        <v>35.073619631901842</v>
      </c>
      <c r="BC120" s="43">
        <f>VLOOKUP(Categorized!AX120,Rules!$F$142:$H$143,3,0)</f>
        <v>30</v>
      </c>
      <c r="BD120" s="43">
        <f>VLOOKUP(Categorized!AY120,Rules!$F$144:$H$145,3,0)</f>
        <v>90</v>
      </c>
      <c r="BE120" s="43">
        <f>VLOOKUP(Categorized!AZ120,Rules!$F$146:$H$147,3,0)</f>
        <v>30</v>
      </c>
      <c r="BF120" s="43">
        <f>VLOOKUP(Categorized!BA120,Rules!$F$148:$H$149,3,0)</f>
        <v>30</v>
      </c>
      <c r="BG120" s="43">
        <f>VLOOKUP(Categorized!BB120,Rules!$F$150:$H$151,3,0)</f>
        <v>30</v>
      </c>
      <c r="BH120" s="43">
        <f>VLOOKUP(Categorized!BC120,Rules!$F$152:$H$153,3,0)</f>
        <v>30</v>
      </c>
      <c r="BI120" s="43">
        <f>VLOOKUP(Categorized!BD120,Rules!$F$154:$H$155,3,0)</f>
        <v>90</v>
      </c>
      <c r="BJ120" s="43">
        <f>VLOOKUP(Categorized!BE120,Rules!$F$156:$H$157,3,0)</f>
        <v>30</v>
      </c>
      <c r="BK120" s="43">
        <f>VLOOKUP(Categorized!BF120,Rules!$F$158:$H$159,3,0)</f>
        <v>30</v>
      </c>
      <c r="BL120" s="43">
        <f>VLOOKUP(Categorized!BG120,Rules!$F$160:$H$161,3,0)</f>
        <v>30</v>
      </c>
      <c r="BM120" s="43">
        <f>VLOOKUP(Categorized!BH120,Rules!$F$162:$H$163,3,0)</f>
        <v>30</v>
      </c>
      <c r="BN120" s="43">
        <f>VLOOKUP(Categorized!BI120,Rules!$F$164:$H$165,3,0)</f>
        <v>90</v>
      </c>
      <c r="BO120" s="43">
        <f>VLOOKUP(Categorized!BJ120,Rules!$F$166:$H$167,3,0)</f>
        <v>90</v>
      </c>
      <c r="BP120" s="43">
        <f>VLOOKUP(Categorized!BK120,Rules!$F$168:$H$169,3,0)</f>
        <v>30</v>
      </c>
      <c r="BQ120" s="43">
        <f>VLOOKUP(Categorized!BL120,Rules!$F$170:$H$171,3,0)</f>
        <v>30</v>
      </c>
      <c r="BR120" s="43">
        <f>VLOOKUP(Categorized!BM120,Rules!$F$172:$H$173,3,0)</f>
        <v>30</v>
      </c>
      <c r="BS120" s="43">
        <f>VLOOKUP(Categorized!BN120,Rules!$F$174:$H$175,3,0)</f>
        <v>30</v>
      </c>
      <c r="BT120" s="43">
        <f>VLOOKUP(Categorized!BO120,Rules!$F$176:$H$177,3,0)</f>
        <v>30</v>
      </c>
      <c r="BU120" s="43">
        <f>VLOOKUP(Categorized!BP120,Rules!$F$178:$H$179,3,0)</f>
        <v>30</v>
      </c>
      <c r="BV120" s="43">
        <f>VLOOKUP(Categorized!BQ120,Rules!$F$180:$H$181,3,0)</f>
        <v>30</v>
      </c>
      <c r="BW120" s="43">
        <f>VLOOKUP(Categorized!BR120,Rules!$F$182:$H$183,3,0)</f>
        <v>30</v>
      </c>
      <c r="BX120" s="255">
        <f t="array" ref="BX120">MMULT(BC120:BW120,Rules!$O$60:$O$80)</f>
        <v>41.345583876704218</v>
      </c>
      <c r="BY120" s="43">
        <f>VLOOKUP(Categorized!BS120,Rules!$F$184:$H$185,3,0)</f>
        <v>30</v>
      </c>
      <c r="BZ120" s="43">
        <f>VLOOKUP(Categorized!BT120,Rules!$F$186:$H$187,3,0)</f>
        <v>30</v>
      </c>
      <c r="CA120" s="43">
        <f>VLOOKUP(Categorized!BU120,Rules!$F$188:$H$189,3,0)</f>
        <v>90</v>
      </c>
      <c r="CB120" s="43">
        <f>VLOOKUP(Categorized!BV120,Rules!$F$190:$H$191,3,0)</f>
        <v>90</v>
      </c>
      <c r="CC120" s="43">
        <f>VLOOKUP(Categorized!BW120,Rules!$F$192:$H$193,3,0)</f>
        <v>90</v>
      </c>
      <c r="CD120" s="255">
        <f t="array" ref="CD120">MMULT(BY120:CC120,Rules!$O$83:$O$87)</f>
        <v>64.588235294117652</v>
      </c>
      <c r="CE120" s="50">
        <v>1</v>
      </c>
      <c r="CF120" s="50">
        <v>8</v>
      </c>
    </row>
    <row r="121" spans="1:84" ht="18.5">
      <c r="A121" s="38">
        <v>2020</v>
      </c>
      <c r="B121" s="39" t="s">
        <v>168</v>
      </c>
      <c r="C121" s="41">
        <v>42004</v>
      </c>
      <c r="D121" s="42">
        <f>VLOOKUP(Categorized!F121,Rules!$F$4:$H$7,3,0)</f>
        <v>80</v>
      </c>
      <c r="E121" s="43">
        <f>VLOOKUP(Categorized!G121,Rules!$F$8:$H$9,3,0)</f>
        <v>90</v>
      </c>
      <c r="F121" s="43">
        <f>VLOOKUP(Categorized!H121,Rules!$F$10:$H$12,3,0)</f>
        <v>60</v>
      </c>
      <c r="G121" s="43">
        <f>VLOOKUP(Categorized!I121,Rules!$F$13:$H$16,3,0)</f>
        <v>95</v>
      </c>
      <c r="H121" s="43">
        <f>VLOOKUP(Categorized!BZ121,Rules!$F$243:$H$245,3,0)</f>
        <v>90</v>
      </c>
      <c r="I121" s="43">
        <f>VLOOKUP(Categorized!K121,Rules!$F$20:$H$27,3,0)</f>
        <v>60</v>
      </c>
      <c r="J121" s="43">
        <f>VLOOKUP(Categorized!CA121,Rules!$F$246:$H$252,3,0)</f>
        <v>75</v>
      </c>
      <c r="K121" s="43">
        <f>VLOOKUP(Categorized!M121,Rules!$F$29:$H$31,3,0)</f>
        <v>70</v>
      </c>
      <c r="L121" s="43">
        <f>VLOOKUP(Categorized!CB121,Rules!$F$253:$H$259,3,0)</f>
        <v>0</v>
      </c>
      <c r="M121" s="255" t="e">
        <f t="array" ref="M121">MMULT(D121:L121,Rules!$O$4:$O$11)</f>
        <v>#VALUE!</v>
      </c>
      <c r="N121" s="43">
        <f>VLOOKUP(Categorized!N121,Rules!$F$32:$H$33,3,0)</f>
        <v>60</v>
      </c>
      <c r="O121" s="43">
        <f>VLOOKUP(Categorized!O121,Rules!$F$34:$H$40,3,0)</f>
        <v>70</v>
      </c>
      <c r="P121" s="43">
        <f>VLOOKUP(Categorized!P121,Rules!$F$41:$H$42,3,0)</f>
        <v>30</v>
      </c>
      <c r="Q121" s="43">
        <f>VLOOKUP(Categorized!CC121,Rules!$F$231:$H$234,3,0)</f>
        <v>50</v>
      </c>
      <c r="R121" s="43">
        <f>VLOOKUP(Categorized!R121,Rules!$F$47:$H$51,3,0)</f>
        <v>30</v>
      </c>
      <c r="S121" s="43">
        <f>VLOOKUP(Categorized!S121,Rules!$F$52:$H$56,3,0)</f>
        <v>30</v>
      </c>
      <c r="T121" s="43">
        <f>VLOOKUP(Categorized!T121,Rules!$F$57:$H$58,3,0)</f>
        <v>30</v>
      </c>
      <c r="U121" s="255">
        <f t="array" ref="U121">MMULT(N121:T121,Rules!$O$14:$O$20)</f>
        <v>42.041522491349482</v>
      </c>
      <c r="V121" s="43">
        <f>VLOOKUP(Categorized!U121,Rules!$F$59:$H$60,3,0)</f>
        <v>80</v>
      </c>
      <c r="W121" s="43">
        <f>VLOOKUP(Categorized!V121,Rules!$F$61:$H$62,3,0)</f>
        <v>20</v>
      </c>
      <c r="X121" s="43">
        <f>VLOOKUP(Categorized!W121,Rules!$F$63:$H$64,3,0)</f>
        <v>80</v>
      </c>
      <c r="Y121" s="43">
        <f>VLOOKUP(Categorized!X121,Rules!$F$65:$H$66,3,0)</f>
        <v>20</v>
      </c>
      <c r="Z121" s="255">
        <f t="array" ref="Z121">MMULT(V121:Y121,Rules!$O$23:$O$26)</f>
        <v>46.666666666666664</v>
      </c>
      <c r="AA121" s="43">
        <f>VLOOKUP(Categorized!Y121,Rules!$F$67:$H$68,3,0)</f>
        <v>70</v>
      </c>
      <c r="AB121" s="43">
        <f>VLOOKUP(Categorized!Z121,Rules!$F$69:$H$70,3,0)</f>
        <v>80</v>
      </c>
      <c r="AC121" s="43">
        <f>VLOOKUP(Categorized!AA121,Rules!$F$71:$H$72,3,0)</f>
        <v>80</v>
      </c>
      <c r="AD121" s="43">
        <f>VLOOKUP(Categorized!AB121,Rules!$F$73:$H$74,3,0)</f>
        <v>60</v>
      </c>
      <c r="AE121" s="255">
        <f t="array" ref="AE121">MMULT(AA121:AD121,Rules!$O$29:$O$32)</f>
        <v>73.174603174603163</v>
      </c>
      <c r="AF121" s="43">
        <f>VLOOKUP(Categorized!AC121,Rules!$F$75:$H$76,3,0)</f>
        <v>80</v>
      </c>
      <c r="AG121" s="43">
        <f>VLOOKUP(Categorized!AD121,Rules!$F$77:$H$78,3,0)</f>
        <v>50</v>
      </c>
      <c r="AH121" s="43">
        <f>VLOOKUP(Categorized!AE121,Rules!$F$79:$H$84,3,0)</f>
        <v>50</v>
      </c>
      <c r="AI121" s="43">
        <f>VLOOKUP(Categorized!AF121,Rules!$F$85:$H$89,3,0)</f>
        <v>80</v>
      </c>
      <c r="AJ121" s="43">
        <f>VLOOKUP(Categorized!AG121,Rules!$F$90:$H$92,3,0)</f>
        <v>30</v>
      </c>
      <c r="AK121" s="43">
        <f>VLOOKUP(Categorized!AH121,Rules!$F$93:$H$96,3,0)</f>
        <v>30</v>
      </c>
      <c r="AL121" s="43">
        <f>VLOOKUP(Categorized!AI121,Rules!$F$97:$H$100,3,0)</f>
        <v>50</v>
      </c>
      <c r="AM121" s="43">
        <f>VLOOKUP(Categorized!AJ121,Rules!$F$101:$H$102,3,0)</f>
        <v>30</v>
      </c>
      <c r="AN121" s="43">
        <f>VLOOKUP(Categorized!CD121,Rules!$F$235:$H$237,3,0)</f>
        <v>95</v>
      </c>
      <c r="AO121" s="43">
        <f>VLOOKUP(Categorized!CE121,Rules!$F$238:$H$241,3,0)</f>
        <v>60</v>
      </c>
      <c r="AP121" s="43">
        <f>VLOOKUP(Categorized!AM121,Rules!$F$110:$H$113,3,0)</f>
        <v>80</v>
      </c>
      <c r="AQ121" s="255">
        <f t="array" ref="AQ121">MMULT(AF121:AP121,Rules!$O$35:$O$45)</f>
        <v>57.0625</v>
      </c>
      <c r="AR121" s="44">
        <f>VLOOKUP(Categorized!AN121,Rules!$F$114:$H$116,3,0)</f>
        <v>90</v>
      </c>
      <c r="AS121" s="44">
        <f>VLOOKUP(Categorized!AO121,Rules!$F$117:$H$119,3,0)</f>
        <v>90</v>
      </c>
      <c r="AT121" s="44">
        <f>VLOOKUP(Categorized!AP121,Rules!$F$120:$H$122,3,0)</f>
        <v>30</v>
      </c>
      <c r="AU121" s="44">
        <f>VLOOKUP(Categorized!AQ121,Rules!$F$123:$H$124,3,0)</f>
        <v>30</v>
      </c>
      <c r="AV121" s="44">
        <f>VLOOKUP(Categorized!AR121,Rules!$F$125:$H$127,3,0)</f>
        <v>50</v>
      </c>
      <c r="AW121" s="44">
        <f>VLOOKUP(Categorized!AS121,Rules!$F$128:$H$130,3,0)</f>
        <v>80</v>
      </c>
      <c r="AX121" s="43">
        <f>VLOOKUP(Categorized!AT121,Rules!$F$131:$H$133,3,0)</f>
        <v>30</v>
      </c>
      <c r="AY121" s="44">
        <f>VLOOKUP(Categorized!AU121,Rules!$F$134:$H$136,3,0)</f>
        <v>30</v>
      </c>
      <c r="AZ121" s="44">
        <f>VLOOKUP(Categorized!AV121,Rules!$F$134:$H$136,3,0)</f>
        <v>30</v>
      </c>
      <c r="BA121" s="44">
        <f>VLOOKUP(Categorized!AW121,Rules!$F$139:$H$141,3,0)</f>
        <v>45</v>
      </c>
      <c r="BB121" s="256">
        <f t="array" ref="BB121">MMULT(AR121:BA121,Rules!$O$48:$O$57)</f>
        <v>49.067484662576682</v>
      </c>
      <c r="BC121" s="43">
        <f>VLOOKUP(Categorized!AX121,Rules!$F$142:$H$143,3,0)</f>
        <v>30</v>
      </c>
      <c r="BD121" s="43">
        <f>VLOOKUP(Categorized!AY121,Rules!$F$144:$H$145,3,0)</f>
        <v>90</v>
      </c>
      <c r="BE121" s="43">
        <f>VLOOKUP(Categorized!AZ121,Rules!$F$146:$H$147,3,0)</f>
        <v>30</v>
      </c>
      <c r="BF121" s="43">
        <f>VLOOKUP(Categorized!BA121,Rules!$F$148:$H$149,3,0)</f>
        <v>30</v>
      </c>
      <c r="BG121" s="43">
        <f>VLOOKUP(Categorized!BB121,Rules!$F$150:$H$151,3,0)</f>
        <v>30</v>
      </c>
      <c r="BH121" s="43">
        <f>VLOOKUP(Categorized!BC121,Rules!$F$152:$H$153,3,0)</f>
        <v>30</v>
      </c>
      <c r="BI121" s="43">
        <f>VLOOKUP(Categorized!BD121,Rules!$F$154:$H$155,3,0)</f>
        <v>90</v>
      </c>
      <c r="BJ121" s="43">
        <f>VLOOKUP(Categorized!BE121,Rules!$F$156:$H$157,3,0)</f>
        <v>30</v>
      </c>
      <c r="BK121" s="43">
        <f>VLOOKUP(Categorized!BF121,Rules!$F$158:$H$159,3,0)</f>
        <v>30</v>
      </c>
      <c r="BL121" s="43">
        <f>VLOOKUP(Categorized!BG121,Rules!$F$160:$H$161,3,0)</f>
        <v>30</v>
      </c>
      <c r="BM121" s="43">
        <f>VLOOKUP(Categorized!BH121,Rules!$F$162:$H$163,3,0)</f>
        <v>30</v>
      </c>
      <c r="BN121" s="43">
        <f>VLOOKUP(Categorized!BI121,Rules!$F$164:$H$165,3,0)</f>
        <v>90</v>
      </c>
      <c r="BO121" s="43">
        <f>VLOOKUP(Categorized!BJ121,Rules!$F$166:$H$167,3,0)</f>
        <v>90</v>
      </c>
      <c r="BP121" s="43">
        <f>VLOOKUP(Categorized!BK121,Rules!$F$168:$H$169,3,0)</f>
        <v>30</v>
      </c>
      <c r="BQ121" s="43">
        <f>VLOOKUP(Categorized!BL121,Rules!$F$170:$H$171,3,0)</f>
        <v>90</v>
      </c>
      <c r="BR121" s="43">
        <f>VLOOKUP(Categorized!BM121,Rules!$F$172:$H$173,3,0)</f>
        <v>30</v>
      </c>
      <c r="BS121" s="43">
        <f>VLOOKUP(Categorized!BN121,Rules!$F$174:$H$175,3,0)</f>
        <v>30</v>
      </c>
      <c r="BT121" s="43">
        <f>VLOOKUP(Categorized!BO121,Rules!$F$176:$H$177,3,0)</f>
        <v>95</v>
      </c>
      <c r="BU121" s="43">
        <f>VLOOKUP(Categorized!BP121,Rules!$F$178:$H$179,3,0)</f>
        <v>30</v>
      </c>
      <c r="BV121" s="43">
        <f>VLOOKUP(Categorized!BQ121,Rules!$F$180:$H$181,3,0)</f>
        <v>30</v>
      </c>
      <c r="BW121" s="43">
        <f>VLOOKUP(Categorized!BR121,Rules!$F$182:$H$183,3,0)</f>
        <v>30</v>
      </c>
      <c r="BX121" s="255">
        <f t="array" ref="BX121">MMULT(BC121:BW121,Rules!$O$60:$O$80)</f>
        <v>47.596324836988742</v>
      </c>
      <c r="BY121" s="43">
        <f>VLOOKUP(Categorized!BS121,Rules!$F$184:$H$185,3,0)</f>
        <v>30</v>
      </c>
      <c r="BZ121" s="43">
        <f>VLOOKUP(Categorized!BT121,Rules!$F$186:$H$187,3,0)</f>
        <v>30</v>
      </c>
      <c r="CA121" s="43">
        <f>VLOOKUP(Categorized!BU121,Rules!$F$188:$H$189,3,0)</f>
        <v>90</v>
      </c>
      <c r="CB121" s="43">
        <f>VLOOKUP(Categorized!BV121,Rules!$F$190:$H$191,3,0)</f>
        <v>90</v>
      </c>
      <c r="CC121" s="43">
        <f>VLOOKUP(Categorized!BW121,Rules!$F$192:$H$193,3,0)</f>
        <v>90</v>
      </c>
      <c r="CD121" s="255">
        <f t="array" ref="CD121">MMULT(BY121:CC121,Rules!$O$83:$O$87)</f>
        <v>64.588235294117652</v>
      </c>
      <c r="CE121" s="50">
        <v>1</v>
      </c>
      <c r="CF121" s="51">
        <v>5</v>
      </c>
    </row>
    <row r="122" spans="1:84" ht="18.5">
      <c r="A122" s="38">
        <v>2020</v>
      </c>
      <c r="B122" s="39" t="s">
        <v>169</v>
      </c>
      <c r="C122" s="41">
        <v>42004</v>
      </c>
      <c r="D122" s="42">
        <f>VLOOKUP(Categorized!F122,Rules!$F$4:$H$7,3,0)</f>
        <v>80</v>
      </c>
      <c r="E122" s="43">
        <f>VLOOKUP(Categorized!G122,Rules!$F$8:$H$9,3,0)</f>
        <v>90</v>
      </c>
      <c r="F122" s="43">
        <f>VLOOKUP(Categorized!H122,Rules!$F$10:$H$12,3,0)</f>
        <v>60</v>
      </c>
      <c r="G122" s="43">
        <f>VLOOKUP(Categorized!I122,Rules!$F$13:$H$16,3,0)</f>
        <v>95</v>
      </c>
      <c r="H122" s="43">
        <f>VLOOKUP(Categorized!BZ122,Rules!$F$243:$H$245,3,0)</f>
        <v>90</v>
      </c>
      <c r="I122" s="43">
        <f>VLOOKUP(Categorized!K122,Rules!$F$20:$H$27,3,0)</f>
        <v>60</v>
      </c>
      <c r="J122" s="43">
        <f>VLOOKUP(Categorized!CA122,Rules!$F$246:$H$252,3,0)</f>
        <v>70</v>
      </c>
      <c r="K122" s="43">
        <f>VLOOKUP(Categorized!M122,Rules!$F$29:$H$31,3,0)</f>
        <v>70</v>
      </c>
      <c r="L122" s="43">
        <f>VLOOKUP(Categorized!CB122,Rules!$F$253:$H$259,3,0)</f>
        <v>0</v>
      </c>
      <c r="M122" s="255" t="e">
        <f t="array" ref="M122">MMULT(D122:L122,Rules!$O$4:$O$11)</f>
        <v>#VALUE!</v>
      </c>
      <c r="N122" s="43">
        <f>VLOOKUP(Categorized!N122,Rules!$F$32:$H$33,3,0)</f>
        <v>90</v>
      </c>
      <c r="O122" s="43">
        <f>VLOOKUP(Categorized!O122,Rules!$F$34:$H$40,3,0)</f>
        <v>70</v>
      </c>
      <c r="P122" s="43">
        <f>VLOOKUP(Categorized!P122,Rules!$F$41:$H$42,3,0)</f>
        <v>30</v>
      </c>
      <c r="Q122" s="43">
        <f>VLOOKUP(Categorized!CC122,Rules!$F$231:$H$234,3,0)</f>
        <v>20</v>
      </c>
      <c r="R122" s="43">
        <f>VLOOKUP(Categorized!R122,Rules!$F$47:$H$51,3,0)</f>
        <v>50</v>
      </c>
      <c r="S122" s="43">
        <f>VLOOKUP(Categorized!S122,Rules!$F$52:$H$56,3,0)</f>
        <v>50</v>
      </c>
      <c r="T122" s="43">
        <f>VLOOKUP(Categorized!T122,Rules!$F$57:$H$58,3,0)</f>
        <v>30</v>
      </c>
      <c r="U122" s="255">
        <f t="array" ref="U122">MMULT(N122:T122,Rules!$O$14:$O$20)</f>
        <v>47.768166089965391</v>
      </c>
      <c r="V122" s="43">
        <f>VLOOKUP(Categorized!U122,Rules!$F$59:$H$60,3,0)</f>
        <v>80</v>
      </c>
      <c r="W122" s="43">
        <f>VLOOKUP(Categorized!V122,Rules!$F$61:$H$62,3,0)</f>
        <v>20</v>
      </c>
      <c r="X122" s="43">
        <f>VLOOKUP(Categorized!W122,Rules!$F$63:$H$64,3,0)</f>
        <v>80</v>
      </c>
      <c r="Y122" s="43">
        <f>VLOOKUP(Categorized!X122,Rules!$F$65:$H$66,3,0)</f>
        <v>20</v>
      </c>
      <c r="Z122" s="255">
        <f t="array" ref="Z122">MMULT(V122:Y122,Rules!$O$23:$O$26)</f>
        <v>46.666666666666664</v>
      </c>
      <c r="AA122" s="43">
        <f>VLOOKUP(Categorized!Y122,Rules!$F$67:$H$68,3,0)</f>
        <v>70</v>
      </c>
      <c r="AB122" s="43">
        <f>VLOOKUP(Categorized!Z122,Rules!$F$69:$H$70,3,0)</f>
        <v>30</v>
      </c>
      <c r="AC122" s="43">
        <f>VLOOKUP(Categorized!AA122,Rules!$F$71:$H$72,3,0)</f>
        <v>30</v>
      </c>
      <c r="AD122" s="43">
        <f>VLOOKUP(Categorized!AB122,Rules!$F$73:$H$74,3,0)</f>
        <v>30</v>
      </c>
      <c r="AE122" s="255">
        <f t="array" ref="AE122">MMULT(AA122:AD122,Rules!$O$29:$O$32)</f>
        <v>39.523809523809518</v>
      </c>
      <c r="AF122" s="43">
        <f>VLOOKUP(Categorized!AC122,Rules!$F$75:$H$76,3,0)</f>
        <v>80</v>
      </c>
      <c r="AG122" s="43">
        <f>VLOOKUP(Categorized!AD122,Rules!$F$77:$H$78,3,0)</f>
        <v>50</v>
      </c>
      <c r="AH122" s="43">
        <f>VLOOKUP(Categorized!AE122,Rules!$F$79:$H$84,3,0)</f>
        <v>80</v>
      </c>
      <c r="AI122" s="43">
        <f>VLOOKUP(Categorized!AF122,Rules!$F$85:$H$89,3,0)</f>
        <v>80</v>
      </c>
      <c r="AJ122" s="43">
        <f>VLOOKUP(Categorized!AG122,Rules!$F$90:$H$92,3,0)</f>
        <v>50</v>
      </c>
      <c r="AK122" s="43">
        <f>VLOOKUP(Categorized!AH122,Rules!$F$93:$H$96,3,0)</f>
        <v>30</v>
      </c>
      <c r="AL122" s="43">
        <f>VLOOKUP(Categorized!AI122,Rules!$F$97:$H$100,3,0)</f>
        <v>50</v>
      </c>
      <c r="AM122" s="43">
        <f>VLOOKUP(Categorized!AJ122,Rules!$F$101:$H$102,3,0)</f>
        <v>30</v>
      </c>
      <c r="AN122" s="43">
        <f>VLOOKUP(Categorized!CD122,Rules!$F$235:$H$237,3,0)</f>
        <v>95</v>
      </c>
      <c r="AO122" s="43">
        <f>VLOOKUP(Categorized!CE122,Rules!$F$238:$H$241,3,0)</f>
        <v>60</v>
      </c>
      <c r="AP122" s="43">
        <f>VLOOKUP(Categorized!AM122,Rules!$F$110:$H$113,3,0)</f>
        <v>80</v>
      </c>
      <c r="AQ122" s="255">
        <f t="array" ref="AQ122">MMULT(AF122:AP122,Rules!$O$35:$O$45)</f>
        <v>62.357954545454547</v>
      </c>
      <c r="AR122" s="44">
        <f>VLOOKUP(Categorized!AN122,Rules!$F$114:$H$116,3,0)</f>
        <v>90</v>
      </c>
      <c r="AS122" s="44">
        <f>VLOOKUP(Categorized!AO122,Rules!$F$117:$H$119,3,0)</f>
        <v>90</v>
      </c>
      <c r="AT122" s="44">
        <f>VLOOKUP(Categorized!AP122,Rules!$F$120:$H$122,3,0)</f>
        <v>30</v>
      </c>
      <c r="AU122" s="44">
        <f>VLOOKUP(Categorized!AQ122,Rules!$F$123:$H$124,3,0)</f>
        <v>30</v>
      </c>
      <c r="AV122" s="44">
        <f>VLOOKUP(Categorized!AR122,Rules!$F$125:$H$127,3,0)</f>
        <v>70</v>
      </c>
      <c r="AW122" s="44">
        <f>VLOOKUP(Categorized!AS122,Rules!$F$128:$H$130,3,0)</f>
        <v>90</v>
      </c>
      <c r="AX122" s="43">
        <f>VLOOKUP(Categorized!AT122,Rules!$F$131:$H$133,3,0)</f>
        <v>70</v>
      </c>
      <c r="AY122" s="44">
        <f>VLOOKUP(Categorized!AU122,Rules!$F$134:$H$136,3,0)</f>
        <v>70</v>
      </c>
      <c r="AZ122" s="44">
        <f>VLOOKUP(Categorized!AV122,Rules!$F$134:$H$136,3,0)</f>
        <v>30</v>
      </c>
      <c r="BA122" s="44">
        <f>VLOOKUP(Categorized!AW122,Rules!$F$139:$H$141,3,0)</f>
        <v>45</v>
      </c>
      <c r="BB122" s="256">
        <f t="array" ref="BB122">MMULT(AR122:BA122,Rules!$O$48:$O$57)</f>
        <v>60.650306748466257</v>
      </c>
      <c r="BC122" s="43">
        <f>VLOOKUP(Categorized!AX122,Rules!$F$142:$H$143,3,0)</f>
        <v>80</v>
      </c>
      <c r="BD122" s="43">
        <f>VLOOKUP(Categorized!AY122,Rules!$F$144:$H$145,3,0)</f>
        <v>90</v>
      </c>
      <c r="BE122" s="43">
        <f>VLOOKUP(Categorized!AZ122,Rules!$F$146:$H$147,3,0)</f>
        <v>30</v>
      </c>
      <c r="BF122" s="43">
        <f>VLOOKUP(Categorized!BA122,Rules!$F$148:$H$149,3,0)</f>
        <v>30</v>
      </c>
      <c r="BG122" s="43">
        <f>VLOOKUP(Categorized!BB122,Rules!$F$150:$H$151,3,0)</f>
        <v>90</v>
      </c>
      <c r="BH122" s="43">
        <f>VLOOKUP(Categorized!BC122,Rules!$F$152:$H$153,3,0)</f>
        <v>30</v>
      </c>
      <c r="BI122" s="43">
        <f>VLOOKUP(Categorized!BD122,Rules!$F$154:$H$155,3,0)</f>
        <v>90</v>
      </c>
      <c r="BJ122" s="43">
        <f>VLOOKUP(Categorized!BE122,Rules!$F$156:$H$157,3,0)</f>
        <v>30</v>
      </c>
      <c r="BK122" s="43">
        <f>VLOOKUP(Categorized!BF122,Rules!$F$158:$H$159,3,0)</f>
        <v>30</v>
      </c>
      <c r="BL122" s="43">
        <f>VLOOKUP(Categorized!BG122,Rules!$F$160:$H$161,3,0)</f>
        <v>30</v>
      </c>
      <c r="BM122" s="43">
        <f>VLOOKUP(Categorized!BH122,Rules!$F$162:$H$163,3,0)</f>
        <v>30</v>
      </c>
      <c r="BN122" s="43">
        <f>VLOOKUP(Categorized!BI122,Rules!$F$164:$H$165,3,0)</f>
        <v>90</v>
      </c>
      <c r="BO122" s="43">
        <f>VLOOKUP(Categorized!BJ122,Rules!$F$166:$H$167,3,0)</f>
        <v>90</v>
      </c>
      <c r="BP122" s="43">
        <f>VLOOKUP(Categorized!BK122,Rules!$F$168:$H$169,3,0)</f>
        <v>30</v>
      </c>
      <c r="BQ122" s="43">
        <f>VLOOKUP(Categorized!BL122,Rules!$F$170:$H$171,3,0)</f>
        <v>90</v>
      </c>
      <c r="BR122" s="43">
        <f>VLOOKUP(Categorized!BM122,Rules!$F$172:$H$173,3,0)</f>
        <v>30</v>
      </c>
      <c r="BS122" s="43">
        <f>VLOOKUP(Categorized!BN122,Rules!$F$174:$H$175,3,0)</f>
        <v>30</v>
      </c>
      <c r="BT122" s="43">
        <f>VLOOKUP(Categorized!BO122,Rules!$F$176:$H$177,3,0)</f>
        <v>95</v>
      </c>
      <c r="BU122" s="43">
        <f>VLOOKUP(Categorized!BP122,Rules!$F$178:$H$179,3,0)</f>
        <v>30</v>
      </c>
      <c r="BV122" s="43">
        <f>VLOOKUP(Categorized!BQ122,Rules!$F$180:$H$181,3,0)</f>
        <v>30</v>
      </c>
      <c r="BW122" s="43">
        <f>VLOOKUP(Categorized!BR122,Rules!$F$182:$H$183,3,0)</f>
        <v>30</v>
      </c>
      <c r="BX122" s="255">
        <f t="array" ref="BX122">MMULT(BC122:BW122,Rules!$O$60:$O$80)</f>
        <v>53.678126852400723</v>
      </c>
      <c r="BY122" s="43">
        <f>VLOOKUP(Categorized!BS122,Rules!$F$184:$H$185,3,0)</f>
        <v>30</v>
      </c>
      <c r="BZ122" s="43">
        <f>VLOOKUP(Categorized!BT122,Rules!$F$186:$H$187,3,0)</f>
        <v>30</v>
      </c>
      <c r="CA122" s="43">
        <f>VLOOKUP(Categorized!BU122,Rules!$F$188:$H$189,3,0)</f>
        <v>90</v>
      </c>
      <c r="CB122" s="43">
        <f>VLOOKUP(Categorized!BV122,Rules!$F$190:$H$191,3,0)</f>
        <v>90</v>
      </c>
      <c r="CC122" s="43">
        <f>VLOOKUP(Categorized!BW122,Rules!$F$192:$H$193,3,0)</f>
        <v>90</v>
      </c>
      <c r="CD122" s="255">
        <f t="array" ref="CD122">MMULT(BY122:CC122,Rules!$O$83:$O$87)</f>
        <v>64.588235294117652</v>
      </c>
      <c r="CE122" s="50">
        <v>1</v>
      </c>
      <c r="CF122" s="51">
        <v>5</v>
      </c>
    </row>
    <row r="123" spans="1:84" ht="18.5">
      <c r="A123" s="38">
        <v>2020</v>
      </c>
      <c r="B123" s="39" t="s">
        <v>170</v>
      </c>
      <c r="C123" s="41">
        <v>42004</v>
      </c>
      <c r="D123" s="42">
        <f>VLOOKUP(Categorized!F123,Rules!$F$4:$H$7,3,0)</f>
        <v>80</v>
      </c>
      <c r="E123" s="43">
        <f>VLOOKUP(Categorized!G123,Rules!$F$8:$H$9,3,0)</f>
        <v>90</v>
      </c>
      <c r="F123" s="43">
        <f>VLOOKUP(Categorized!H123,Rules!$F$10:$H$12,3,0)</f>
        <v>60</v>
      </c>
      <c r="G123" s="43">
        <f>VLOOKUP(Categorized!I123,Rules!$F$13:$H$16,3,0)</f>
        <v>95</v>
      </c>
      <c r="H123" s="43">
        <f>VLOOKUP(Categorized!BZ123,Rules!$F$243:$H$245,3,0)</f>
        <v>90</v>
      </c>
      <c r="I123" s="43">
        <f>VLOOKUP(Categorized!K123,Rules!$F$20:$H$27,3,0)</f>
        <v>60</v>
      </c>
      <c r="J123" s="43">
        <f>VLOOKUP(Categorized!CA123,Rules!$F$246:$H$252,3,0)</f>
        <v>75</v>
      </c>
      <c r="K123" s="43">
        <f>VLOOKUP(Categorized!M123,Rules!$F$29:$H$31,3,0)</f>
        <v>70</v>
      </c>
      <c r="L123" s="43">
        <f>VLOOKUP(Categorized!CB123,Rules!$F$253:$H$259,3,0)</f>
        <v>0</v>
      </c>
      <c r="M123" s="255" t="e">
        <f t="array" ref="M123">MMULT(D123:L123,Rules!$O$4:$O$11)</f>
        <v>#VALUE!</v>
      </c>
      <c r="N123" s="43">
        <f>VLOOKUP(Categorized!N123,Rules!$F$32:$H$33,3,0)</f>
        <v>90</v>
      </c>
      <c r="O123" s="43">
        <f>VLOOKUP(Categorized!O123,Rules!$F$34:$H$40,3,0)</f>
        <v>70</v>
      </c>
      <c r="P123" s="43">
        <f>VLOOKUP(Categorized!P123,Rules!$F$41:$H$42,3,0)</f>
        <v>30</v>
      </c>
      <c r="Q123" s="43">
        <f>VLOOKUP(Categorized!CC123,Rules!$F$231:$H$234,3,0)</f>
        <v>20</v>
      </c>
      <c r="R123" s="43">
        <f>VLOOKUP(Categorized!R123,Rules!$F$47:$H$51,3,0)</f>
        <v>70</v>
      </c>
      <c r="S123" s="43">
        <f>VLOOKUP(Categorized!S123,Rules!$F$52:$H$56,3,0)</f>
        <v>70</v>
      </c>
      <c r="T123" s="43">
        <f>VLOOKUP(Categorized!T123,Rules!$F$57:$H$58,3,0)</f>
        <v>30</v>
      </c>
      <c r="U123" s="255">
        <f t="array" ref="U123">MMULT(N123:T123,Rules!$O$14:$O$20)</f>
        <v>54.169550173010379</v>
      </c>
      <c r="V123" s="43">
        <f>VLOOKUP(Categorized!U123,Rules!$F$59:$H$60,3,0)</f>
        <v>80</v>
      </c>
      <c r="W123" s="43">
        <f>VLOOKUP(Categorized!V123,Rules!$F$61:$H$62,3,0)</f>
        <v>20</v>
      </c>
      <c r="X123" s="43">
        <f>VLOOKUP(Categorized!W123,Rules!$F$63:$H$64,3,0)</f>
        <v>80</v>
      </c>
      <c r="Y123" s="43">
        <f>VLOOKUP(Categorized!X123,Rules!$F$65:$H$66,3,0)</f>
        <v>20</v>
      </c>
      <c r="Z123" s="255">
        <f t="array" ref="Z123">MMULT(V123:Y123,Rules!$O$23:$O$26)</f>
        <v>46.666666666666664</v>
      </c>
      <c r="AA123" s="43">
        <f>VLOOKUP(Categorized!Y123,Rules!$F$67:$H$68,3,0)</f>
        <v>70</v>
      </c>
      <c r="AB123" s="43">
        <f>VLOOKUP(Categorized!Z123,Rules!$F$69:$H$70,3,0)</f>
        <v>80</v>
      </c>
      <c r="AC123" s="43">
        <f>VLOOKUP(Categorized!AA123,Rules!$F$71:$H$72,3,0)</f>
        <v>80</v>
      </c>
      <c r="AD123" s="43">
        <f>VLOOKUP(Categorized!AB123,Rules!$F$73:$H$74,3,0)</f>
        <v>60</v>
      </c>
      <c r="AE123" s="255">
        <f t="array" ref="AE123">MMULT(AA123:AD123,Rules!$O$29:$O$32)</f>
        <v>73.174603174603163</v>
      </c>
      <c r="AF123" s="43">
        <f>VLOOKUP(Categorized!AC123,Rules!$F$75:$H$76,3,0)</f>
        <v>80</v>
      </c>
      <c r="AG123" s="43">
        <f>VLOOKUP(Categorized!AD123,Rules!$F$77:$H$78,3,0)</f>
        <v>50</v>
      </c>
      <c r="AH123" s="43">
        <f>VLOOKUP(Categorized!AE123,Rules!$F$79:$H$84,3,0)</f>
        <v>50</v>
      </c>
      <c r="AI123" s="43">
        <f>VLOOKUP(Categorized!AF123,Rules!$F$85:$H$89,3,0)</f>
        <v>50</v>
      </c>
      <c r="AJ123" s="43">
        <f>VLOOKUP(Categorized!AG123,Rules!$F$90:$H$92,3,0)</f>
        <v>30</v>
      </c>
      <c r="AK123" s="43">
        <f>VLOOKUP(Categorized!AH123,Rules!$F$93:$H$96,3,0)</f>
        <v>30</v>
      </c>
      <c r="AL123" s="43">
        <f>VLOOKUP(Categorized!AI123,Rules!$F$97:$H$100,3,0)</f>
        <v>50</v>
      </c>
      <c r="AM123" s="43">
        <f>VLOOKUP(Categorized!AJ123,Rules!$F$101:$H$102,3,0)</f>
        <v>30</v>
      </c>
      <c r="AN123" s="43">
        <f>VLOOKUP(Categorized!CD123,Rules!$F$235:$H$237,3,0)</f>
        <v>70</v>
      </c>
      <c r="AO123" s="43">
        <f>VLOOKUP(Categorized!CE123,Rules!$F$238:$H$241,3,0)</f>
        <v>60</v>
      </c>
      <c r="AP123" s="43">
        <f>VLOOKUP(Categorized!AM123,Rules!$F$110:$H$113,3,0)</f>
        <v>80</v>
      </c>
      <c r="AQ123" s="255">
        <f t="array" ref="AQ123">MMULT(AF123:AP123,Rules!$O$35:$O$45)</f>
        <v>51.863636363636374</v>
      </c>
      <c r="AR123" s="44">
        <f>VLOOKUP(Categorized!AN123,Rules!$F$114:$H$116,3,0)</f>
        <v>90</v>
      </c>
      <c r="AS123" s="44">
        <f>VLOOKUP(Categorized!AO123,Rules!$F$117:$H$119,3,0)</f>
        <v>90</v>
      </c>
      <c r="AT123" s="44">
        <f>VLOOKUP(Categorized!AP123,Rules!$F$120:$H$122,3,0)</f>
        <v>30</v>
      </c>
      <c r="AU123" s="44">
        <f>VLOOKUP(Categorized!AQ123,Rules!$F$123:$H$124,3,0)</f>
        <v>30</v>
      </c>
      <c r="AV123" s="44">
        <f>VLOOKUP(Categorized!AR123,Rules!$F$125:$H$127,3,0)</f>
        <v>50</v>
      </c>
      <c r="AW123" s="44">
        <f>VLOOKUP(Categorized!AS123,Rules!$F$128:$H$130,3,0)</f>
        <v>30</v>
      </c>
      <c r="AX123" s="43">
        <f>VLOOKUP(Categorized!AT123,Rules!$F$131:$H$133,3,0)</f>
        <v>30</v>
      </c>
      <c r="AY123" s="44">
        <f>VLOOKUP(Categorized!AU123,Rules!$F$134:$H$136,3,0)</f>
        <v>30</v>
      </c>
      <c r="AZ123" s="44">
        <f>VLOOKUP(Categorized!AV123,Rules!$F$134:$H$136,3,0)</f>
        <v>30</v>
      </c>
      <c r="BA123" s="44">
        <f>VLOOKUP(Categorized!AW123,Rules!$F$139:$H$141,3,0)</f>
        <v>45</v>
      </c>
      <c r="BB123" s="256">
        <f t="array" ref="BB123">MMULT(AR123:BA123,Rules!$O$48:$O$57)</f>
        <v>44.036809815950917</v>
      </c>
      <c r="BC123" s="43">
        <f>VLOOKUP(Categorized!AX123,Rules!$F$142:$H$143,3,0)</f>
        <v>80</v>
      </c>
      <c r="BD123" s="43">
        <f>VLOOKUP(Categorized!AY123,Rules!$F$144:$H$145,3,0)</f>
        <v>90</v>
      </c>
      <c r="BE123" s="43">
        <f>VLOOKUP(Categorized!AZ123,Rules!$F$146:$H$147,3,0)</f>
        <v>30</v>
      </c>
      <c r="BF123" s="43">
        <f>VLOOKUP(Categorized!BA123,Rules!$F$148:$H$149,3,0)</f>
        <v>30</v>
      </c>
      <c r="BG123" s="43">
        <f>VLOOKUP(Categorized!BB123,Rules!$F$150:$H$151,3,0)</f>
        <v>90</v>
      </c>
      <c r="BH123" s="43">
        <f>VLOOKUP(Categorized!BC123,Rules!$F$152:$H$153,3,0)</f>
        <v>30</v>
      </c>
      <c r="BI123" s="43">
        <f>VLOOKUP(Categorized!BD123,Rules!$F$154:$H$155,3,0)</f>
        <v>90</v>
      </c>
      <c r="BJ123" s="43">
        <f>VLOOKUP(Categorized!BE123,Rules!$F$156:$H$157,3,0)</f>
        <v>30</v>
      </c>
      <c r="BK123" s="43">
        <f>VLOOKUP(Categorized!BF123,Rules!$F$158:$H$159,3,0)</f>
        <v>30</v>
      </c>
      <c r="BL123" s="43">
        <f>VLOOKUP(Categorized!BG123,Rules!$F$160:$H$161,3,0)</f>
        <v>30</v>
      </c>
      <c r="BM123" s="43">
        <f>VLOOKUP(Categorized!BH123,Rules!$F$162:$H$163,3,0)</f>
        <v>90</v>
      </c>
      <c r="BN123" s="43">
        <f>VLOOKUP(Categorized!BI123,Rules!$F$164:$H$165,3,0)</f>
        <v>90</v>
      </c>
      <c r="BO123" s="43">
        <f>VLOOKUP(Categorized!BJ123,Rules!$F$166:$H$167,3,0)</f>
        <v>90</v>
      </c>
      <c r="BP123" s="43">
        <f>VLOOKUP(Categorized!BK123,Rules!$F$168:$H$169,3,0)</f>
        <v>30</v>
      </c>
      <c r="BQ123" s="43">
        <f>VLOOKUP(Categorized!BL123,Rules!$F$170:$H$171,3,0)</f>
        <v>90</v>
      </c>
      <c r="BR123" s="43">
        <f>VLOOKUP(Categorized!BM123,Rules!$F$172:$H$173,3,0)</f>
        <v>30</v>
      </c>
      <c r="BS123" s="43">
        <f>VLOOKUP(Categorized!BN123,Rules!$F$174:$H$175,3,0)</f>
        <v>30</v>
      </c>
      <c r="BT123" s="43">
        <f>VLOOKUP(Categorized!BO123,Rules!$F$176:$H$177,3,0)</f>
        <v>95</v>
      </c>
      <c r="BU123" s="43">
        <f>VLOOKUP(Categorized!BP123,Rules!$F$178:$H$179,3,0)</f>
        <v>30</v>
      </c>
      <c r="BV123" s="43">
        <f>VLOOKUP(Categorized!BQ123,Rules!$F$180:$H$181,3,0)</f>
        <v>30</v>
      </c>
      <c r="BW123" s="43">
        <f>VLOOKUP(Categorized!BR123,Rules!$F$182:$H$183,3,0)</f>
        <v>30</v>
      </c>
      <c r="BX123" s="255">
        <f t="array" ref="BX123">MMULT(BC123:BW123,Rules!$O$60:$O$80)</f>
        <v>56.879075281564916</v>
      </c>
      <c r="BY123" s="43">
        <f>VLOOKUP(Categorized!BS123,Rules!$F$184:$H$185,3,0)</f>
        <v>30</v>
      </c>
      <c r="BZ123" s="43">
        <f>VLOOKUP(Categorized!BT123,Rules!$F$186:$H$187,3,0)</f>
        <v>30</v>
      </c>
      <c r="CA123" s="43">
        <f>VLOOKUP(Categorized!BU123,Rules!$F$188:$H$189,3,0)</f>
        <v>90</v>
      </c>
      <c r="CB123" s="43">
        <f>VLOOKUP(Categorized!BV123,Rules!$F$190:$H$191,3,0)</f>
        <v>90</v>
      </c>
      <c r="CC123" s="43">
        <f>VLOOKUP(Categorized!BW123,Rules!$F$192:$H$193,3,0)</f>
        <v>90</v>
      </c>
      <c r="CD123" s="255">
        <f t="array" ref="CD123">MMULT(BY123:CC123,Rules!$O$83:$O$87)</f>
        <v>64.588235294117652</v>
      </c>
      <c r="CE123" s="45">
        <v>0</v>
      </c>
      <c r="CF123" s="46">
        <v>0</v>
      </c>
    </row>
    <row r="124" spans="1:84" ht="18.5">
      <c r="A124" s="38">
        <v>2020</v>
      </c>
      <c r="B124" s="39" t="s">
        <v>171</v>
      </c>
      <c r="C124" s="41">
        <v>44965</v>
      </c>
      <c r="D124" s="42">
        <f>VLOOKUP(Categorized!F124,Rules!$F$4:$H$7,3,0)</f>
        <v>90</v>
      </c>
      <c r="E124" s="43">
        <f>VLOOKUP(Categorized!G124,Rules!$F$8:$H$9,3,0)</f>
        <v>90</v>
      </c>
      <c r="F124" s="43">
        <f>VLOOKUP(Categorized!H124,Rules!$F$10:$H$12,3,0)</f>
        <v>60</v>
      </c>
      <c r="G124" s="43">
        <f>VLOOKUP(Categorized!I124,Rules!$F$13:$H$16,3,0)</f>
        <v>95</v>
      </c>
      <c r="H124" s="43">
        <f>VLOOKUP(Categorized!BZ124,Rules!$F$243:$H$245,3,0)</f>
        <v>90</v>
      </c>
      <c r="I124" s="43">
        <f>VLOOKUP(Categorized!K124,Rules!$F$20:$H$27,3,0)</f>
        <v>60</v>
      </c>
      <c r="J124" s="43">
        <f>VLOOKUP(Categorized!CA124,Rules!$F$246:$H$252,3,0)</f>
        <v>75</v>
      </c>
      <c r="K124" s="43">
        <f>VLOOKUP(Categorized!M124,Rules!$F$29:$H$31,3,0)</f>
        <v>60</v>
      </c>
      <c r="L124" s="43">
        <f>VLOOKUP(Categorized!CB124,Rules!$F$253:$H$259,3,0)</f>
        <v>0</v>
      </c>
      <c r="M124" s="255" t="e">
        <f t="array" ref="M124">MMULT(D124:L124,Rules!$O$4:$O$11)</f>
        <v>#VALUE!</v>
      </c>
      <c r="N124" s="43">
        <f>VLOOKUP(Categorized!N124,Rules!$F$32:$H$33,3,0)</f>
        <v>60</v>
      </c>
      <c r="O124" s="43">
        <f>VLOOKUP(Categorized!O124,Rules!$F$34:$H$40,3,0)</f>
        <v>70</v>
      </c>
      <c r="P124" s="43">
        <f>VLOOKUP(Categorized!P124,Rules!$F$41:$H$42,3,0)</f>
        <v>30</v>
      </c>
      <c r="Q124" s="43">
        <f>VLOOKUP(Categorized!CC124,Rules!$F$231:$H$234,3,0)</f>
        <v>20</v>
      </c>
      <c r="R124" s="43">
        <f>VLOOKUP(Categorized!R124,Rules!$F$47:$H$51,3,0)</f>
        <v>50</v>
      </c>
      <c r="S124" s="43">
        <f>VLOOKUP(Categorized!S124,Rules!$F$52:$H$56,3,0)</f>
        <v>50</v>
      </c>
      <c r="T124" s="43">
        <f>VLOOKUP(Categorized!T124,Rules!$F$57:$H$58,3,0)</f>
        <v>30</v>
      </c>
      <c r="U124" s="255">
        <f t="array" ref="U124">MMULT(N124:T124,Rules!$O$14:$O$20)</f>
        <v>44.134948096885807</v>
      </c>
      <c r="V124" s="43">
        <f>VLOOKUP(Categorized!U124,Rules!$F$59:$H$60,3,0)</f>
        <v>80</v>
      </c>
      <c r="W124" s="43">
        <f>VLOOKUP(Categorized!V124,Rules!$F$61:$H$62,3,0)</f>
        <v>20</v>
      </c>
      <c r="X124" s="43">
        <f>VLOOKUP(Categorized!W124,Rules!$F$63:$H$64,3,0)</f>
        <v>80</v>
      </c>
      <c r="Y124" s="43">
        <f>VLOOKUP(Categorized!X124,Rules!$F$65:$H$66,3,0)</f>
        <v>20</v>
      </c>
      <c r="Z124" s="255">
        <f t="array" ref="Z124">MMULT(V124:Y124,Rules!$O$23:$O$26)</f>
        <v>46.666666666666664</v>
      </c>
      <c r="AA124" s="43">
        <f>VLOOKUP(Categorized!Y124,Rules!$F$67:$H$68,3,0)</f>
        <v>70</v>
      </c>
      <c r="AB124" s="43">
        <f>VLOOKUP(Categorized!Z124,Rules!$F$69:$H$70,3,0)</f>
        <v>80</v>
      </c>
      <c r="AC124" s="43">
        <f>VLOOKUP(Categorized!AA124,Rules!$F$71:$H$72,3,0)</f>
        <v>80</v>
      </c>
      <c r="AD124" s="43">
        <f>VLOOKUP(Categorized!AB124,Rules!$F$73:$H$74,3,0)</f>
        <v>30</v>
      </c>
      <c r="AE124" s="255">
        <f t="array" ref="AE124">MMULT(AA124:AD124,Rules!$O$29:$O$32)</f>
        <v>66.507936507936506</v>
      </c>
      <c r="AF124" s="43">
        <f>VLOOKUP(Categorized!AC124,Rules!$F$75:$H$76,3,0)</f>
        <v>30</v>
      </c>
      <c r="AG124" s="43">
        <f>VLOOKUP(Categorized!AD124,Rules!$F$77:$H$78,3,0)</f>
        <v>50</v>
      </c>
      <c r="AH124" s="43">
        <f>VLOOKUP(Categorized!AE124,Rules!$F$79:$H$84,3,0)</f>
        <v>30</v>
      </c>
      <c r="AI124" s="43">
        <f>VLOOKUP(Categorized!AF124,Rules!$F$85:$H$89,3,0)</f>
        <v>50</v>
      </c>
      <c r="AJ124" s="43">
        <f>VLOOKUP(Categorized!AG124,Rules!$F$90:$H$92,3,0)</f>
        <v>30</v>
      </c>
      <c r="AK124" s="43">
        <f>VLOOKUP(Categorized!AH124,Rules!$F$93:$H$96,3,0)</f>
        <v>30</v>
      </c>
      <c r="AL124" s="43">
        <f>VLOOKUP(Categorized!AI124,Rules!$F$97:$H$100,3,0)</f>
        <v>50</v>
      </c>
      <c r="AM124" s="43">
        <f>VLOOKUP(Categorized!AJ124,Rules!$F$101:$H$102,3,0)</f>
        <v>30</v>
      </c>
      <c r="AN124" s="43">
        <f>VLOOKUP(Categorized!CD124,Rules!$F$235:$H$237,3,0)</f>
        <v>50</v>
      </c>
      <c r="AO124" s="43">
        <f>VLOOKUP(Categorized!CE124,Rules!$F$238:$H$241,3,0)</f>
        <v>40</v>
      </c>
      <c r="AP124" s="43">
        <f>VLOOKUP(Categorized!AM124,Rules!$F$110:$H$113,3,0)</f>
        <v>70</v>
      </c>
      <c r="AQ124" s="255">
        <f t="array" ref="AQ124">MMULT(AF124:AP124,Rules!$O$35:$O$45)</f>
        <v>40.909090909090914</v>
      </c>
      <c r="AR124" s="44">
        <f>VLOOKUP(Categorized!AN124,Rules!$F$114:$H$116,3,0)</f>
        <v>90</v>
      </c>
      <c r="AS124" s="44">
        <f>VLOOKUP(Categorized!AO124,Rules!$F$117:$H$119,3,0)</f>
        <v>90</v>
      </c>
      <c r="AT124" s="44">
        <f>VLOOKUP(Categorized!AP124,Rules!$F$120:$H$122,3,0)</f>
        <v>30</v>
      </c>
      <c r="AU124" s="44">
        <f>VLOOKUP(Categorized!AQ124,Rules!$F$123:$H$124,3,0)</f>
        <v>30</v>
      </c>
      <c r="AV124" s="44">
        <f>VLOOKUP(Categorized!AR124,Rules!$F$125:$H$127,3,0)</f>
        <v>50</v>
      </c>
      <c r="AW124" s="44">
        <f>VLOOKUP(Categorized!AS124,Rules!$F$128:$H$130,3,0)</f>
        <v>30</v>
      </c>
      <c r="AX124" s="43">
        <f>VLOOKUP(Categorized!AT124,Rules!$F$131:$H$133,3,0)</f>
        <v>70</v>
      </c>
      <c r="AY124" s="44">
        <f>VLOOKUP(Categorized!AU124,Rules!$F$134:$H$136,3,0)</f>
        <v>70</v>
      </c>
      <c r="AZ124" s="44">
        <f>VLOOKUP(Categorized!AV124,Rules!$F$134:$H$136,3,0)</f>
        <v>45</v>
      </c>
      <c r="BA124" s="44">
        <f>VLOOKUP(Categorized!AW124,Rules!$F$139:$H$141,3,0)</f>
        <v>30</v>
      </c>
      <c r="BB124" s="256">
        <f t="array" ref="BB124">MMULT(AR124:BA124,Rules!$O$48:$O$57)</f>
        <v>52.668711656441715</v>
      </c>
      <c r="BC124" s="43">
        <f>VLOOKUP(Categorized!AX124,Rules!$F$142:$H$143,3,0)</f>
        <v>30</v>
      </c>
      <c r="BD124" s="43">
        <f>VLOOKUP(Categorized!AY124,Rules!$F$144:$H$145,3,0)</f>
        <v>30</v>
      </c>
      <c r="BE124" s="43">
        <f>VLOOKUP(Categorized!AZ124,Rules!$F$146:$H$147,3,0)</f>
        <v>30</v>
      </c>
      <c r="BF124" s="43">
        <f>VLOOKUP(Categorized!BA124,Rules!$F$148:$H$149,3,0)</f>
        <v>30</v>
      </c>
      <c r="BG124" s="43">
        <f>VLOOKUP(Categorized!BB124,Rules!$F$150:$H$151,3,0)</f>
        <v>30</v>
      </c>
      <c r="BH124" s="43">
        <f>VLOOKUP(Categorized!BC124,Rules!$F$152:$H$153,3,0)</f>
        <v>30</v>
      </c>
      <c r="BI124" s="43">
        <f>VLOOKUP(Categorized!BD124,Rules!$F$154:$H$155,3,0)</f>
        <v>90</v>
      </c>
      <c r="BJ124" s="43">
        <f>VLOOKUP(Categorized!BE124,Rules!$F$156:$H$157,3,0)</f>
        <v>30</v>
      </c>
      <c r="BK124" s="43">
        <f>VLOOKUP(Categorized!BF124,Rules!$F$158:$H$159,3,0)</f>
        <v>30</v>
      </c>
      <c r="BL124" s="43">
        <f>VLOOKUP(Categorized!BG124,Rules!$F$160:$H$161,3,0)</f>
        <v>30</v>
      </c>
      <c r="BM124" s="43">
        <f>VLOOKUP(Categorized!BH124,Rules!$F$162:$H$163,3,0)</f>
        <v>90</v>
      </c>
      <c r="BN124" s="43">
        <f>VLOOKUP(Categorized!BI124,Rules!$F$164:$H$165,3,0)</f>
        <v>30</v>
      </c>
      <c r="BO124" s="43">
        <f>VLOOKUP(Categorized!BJ124,Rules!$F$166:$H$167,3,0)</f>
        <v>90</v>
      </c>
      <c r="BP124" s="43">
        <f>VLOOKUP(Categorized!BK124,Rules!$F$168:$H$169,3,0)</f>
        <v>30</v>
      </c>
      <c r="BQ124" s="43">
        <f>VLOOKUP(Categorized!BL124,Rules!$F$170:$H$171,3,0)</f>
        <v>30</v>
      </c>
      <c r="BR124" s="43">
        <f>VLOOKUP(Categorized!BM124,Rules!$F$172:$H$173,3,0)</f>
        <v>30</v>
      </c>
      <c r="BS124" s="43">
        <f>VLOOKUP(Categorized!BN124,Rules!$F$174:$H$175,3,0)</f>
        <v>30</v>
      </c>
      <c r="BT124" s="43">
        <f>VLOOKUP(Categorized!BO124,Rules!$F$176:$H$177,3,0)</f>
        <v>30</v>
      </c>
      <c r="BU124" s="43">
        <f>VLOOKUP(Categorized!BP124,Rules!$F$178:$H$179,3,0)</f>
        <v>30</v>
      </c>
      <c r="BV124" s="43">
        <f>VLOOKUP(Categorized!BQ124,Rules!$F$180:$H$181,3,0)</f>
        <v>30</v>
      </c>
      <c r="BW124" s="43">
        <f>VLOOKUP(Categorized!BR124,Rules!$F$182:$H$183,3,0)</f>
        <v>30</v>
      </c>
      <c r="BX124" s="255">
        <f t="array" ref="BX124">MMULT(BC124:BW124,Rules!$O$60:$O$80)</f>
        <v>39.211618257261421</v>
      </c>
      <c r="BY124" s="43">
        <f>VLOOKUP(Categorized!BS124,Rules!$F$184:$H$185,3,0)</f>
        <v>30</v>
      </c>
      <c r="BZ124" s="43">
        <f>VLOOKUP(Categorized!BT124,Rules!$F$186:$H$187,3,0)</f>
        <v>90</v>
      </c>
      <c r="CA124" s="43">
        <f>VLOOKUP(Categorized!BU124,Rules!$F$188:$H$189,3,0)</f>
        <v>30</v>
      </c>
      <c r="CB124" s="43">
        <f>VLOOKUP(Categorized!BV124,Rules!$F$190:$H$191,3,0)</f>
        <v>90</v>
      </c>
      <c r="CC124" s="43">
        <f>VLOOKUP(Categorized!BW124,Rules!$F$192:$H$193,3,0)</f>
        <v>30</v>
      </c>
      <c r="CD124" s="255">
        <f t="array" ref="CD124">MMULT(BY124:CC124,Rules!$O$83:$O$87)</f>
        <v>54</v>
      </c>
      <c r="CE124" s="45">
        <v>0</v>
      </c>
      <c r="CF124" s="46">
        <v>0</v>
      </c>
    </row>
    <row r="125" spans="1:84" ht="18.5">
      <c r="A125" s="38">
        <v>2020</v>
      </c>
      <c r="B125" s="39" t="s">
        <v>172</v>
      </c>
      <c r="C125" s="41">
        <v>45726</v>
      </c>
      <c r="D125" s="42">
        <f>VLOOKUP(Categorized!F125,Rules!$F$4:$H$7,3,0)</f>
        <v>80</v>
      </c>
      <c r="E125" s="43">
        <f>VLOOKUP(Categorized!G125,Rules!$F$8:$H$9,3,0)</f>
        <v>60</v>
      </c>
      <c r="F125" s="43">
        <f>VLOOKUP(Categorized!H125,Rules!$F$10:$H$12,3,0)</f>
        <v>60</v>
      </c>
      <c r="G125" s="43">
        <f>VLOOKUP(Categorized!I125,Rules!$F$13:$H$16,3,0)</f>
        <v>95</v>
      </c>
      <c r="H125" s="43">
        <f>VLOOKUP(Categorized!BZ125,Rules!$F$243:$H$245,3,0)</f>
        <v>90</v>
      </c>
      <c r="I125" s="43">
        <f>VLOOKUP(Categorized!K125,Rules!$F$20:$H$27,3,0)</f>
        <v>60</v>
      </c>
      <c r="J125" s="43">
        <f>VLOOKUP(Categorized!CA125,Rules!$F$246:$H$252,3,0)</f>
        <v>70</v>
      </c>
      <c r="K125" s="43">
        <f>VLOOKUP(Categorized!M125,Rules!$F$29:$H$31,3,0)</f>
        <v>60</v>
      </c>
      <c r="L125" s="43">
        <f>VLOOKUP(Categorized!CB125,Rules!$F$253:$H$259,3,0)</f>
        <v>0</v>
      </c>
      <c r="M125" s="255" t="e">
        <f t="array" ref="M125">MMULT(D125:L125,Rules!$O$4:$O$11)</f>
        <v>#VALUE!</v>
      </c>
      <c r="N125" s="43">
        <f>VLOOKUP(Categorized!N125,Rules!$F$32:$H$33,3,0)</f>
        <v>60</v>
      </c>
      <c r="O125" s="43">
        <f>VLOOKUP(Categorized!O125,Rules!$F$34:$H$40,3,0)</f>
        <v>50</v>
      </c>
      <c r="P125" s="43">
        <f>VLOOKUP(Categorized!P125,Rules!$F$41:$H$42,3,0)</f>
        <v>30</v>
      </c>
      <c r="Q125" s="43">
        <f>VLOOKUP(Categorized!CC125,Rules!$F$231:$H$234,3,0)</f>
        <v>20</v>
      </c>
      <c r="R125" s="43">
        <f>VLOOKUP(Categorized!R125,Rules!$F$47:$H$51,3,0)</f>
        <v>30</v>
      </c>
      <c r="S125" s="43">
        <f>VLOOKUP(Categorized!S125,Rules!$F$52:$H$56,3,0)</f>
        <v>30</v>
      </c>
      <c r="T125" s="43">
        <f>VLOOKUP(Categorized!T125,Rules!$F$57:$H$58,3,0)</f>
        <v>30</v>
      </c>
      <c r="U125" s="255">
        <f t="array" ref="U125">MMULT(N125:T125,Rules!$O$14:$O$20)</f>
        <v>34.965397923875436</v>
      </c>
      <c r="V125" s="43">
        <f>VLOOKUP(Categorized!U125,Rules!$F$59:$H$60,3,0)</f>
        <v>20</v>
      </c>
      <c r="W125" s="43">
        <f>VLOOKUP(Categorized!V125,Rules!$F$61:$H$62,3,0)</f>
        <v>20</v>
      </c>
      <c r="X125" s="43">
        <f>VLOOKUP(Categorized!W125,Rules!$F$63:$H$64,3,0)</f>
        <v>80</v>
      </c>
      <c r="Y125" s="43">
        <f>VLOOKUP(Categorized!X125,Rules!$F$65:$H$66,3,0)</f>
        <v>20</v>
      </c>
      <c r="Z125" s="255">
        <f t="array" ref="Z125">MMULT(V125:Y125,Rules!$O$23:$O$26)</f>
        <v>26.666666666666664</v>
      </c>
      <c r="AA125" s="43">
        <f>VLOOKUP(Categorized!Y125,Rules!$F$67:$H$68,3,0)</f>
        <v>70</v>
      </c>
      <c r="AB125" s="43">
        <f>VLOOKUP(Categorized!Z125,Rules!$F$69:$H$70,3,0)</f>
        <v>80</v>
      </c>
      <c r="AC125" s="43">
        <f>VLOOKUP(Categorized!AA125,Rules!$F$71:$H$72,3,0)</f>
        <v>80</v>
      </c>
      <c r="AD125" s="43">
        <f>VLOOKUP(Categorized!AB125,Rules!$F$73:$H$74,3,0)</f>
        <v>60</v>
      </c>
      <c r="AE125" s="255">
        <f t="array" ref="AE125">MMULT(AA125:AD125,Rules!$O$29:$O$32)</f>
        <v>73.174603174603163</v>
      </c>
      <c r="AF125" s="43">
        <f>VLOOKUP(Categorized!AC125,Rules!$F$75:$H$76,3,0)</f>
        <v>80</v>
      </c>
      <c r="AG125" s="43">
        <f>VLOOKUP(Categorized!AD125,Rules!$F$77:$H$78,3,0)</f>
        <v>50</v>
      </c>
      <c r="AH125" s="43">
        <f>VLOOKUP(Categorized!AE125,Rules!$F$79:$H$84,3,0)</f>
        <v>30</v>
      </c>
      <c r="AI125" s="43">
        <f>VLOOKUP(Categorized!AF125,Rules!$F$85:$H$89,3,0)</f>
        <v>50</v>
      </c>
      <c r="AJ125" s="43">
        <f>VLOOKUP(Categorized!AG125,Rules!$F$90:$H$92,3,0)</f>
        <v>30</v>
      </c>
      <c r="AK125" s="43">
        <f>VLOOKUP(Categorized!AH125,Rules!$F$93:$H$96,3,0)</f>
        <v>30</v>
      </c>
      <c r="AL125" s="43">
        <f>VLOOKUP(Categorized!AI125,Rules!$F$97:$H$100,3,0)</f>
        <v>50</v>
      </c>
      <c r="AM125" s="43">
        <f>VLOOKUP(Categorized!AJ125,Rules!$F$101:$H$102,3,0)</f>
        <v>30</v>
      </c>
      <c r="AN125" s="43">
        <f>VLOOKUP(Categorized!CD125,Rules!$F$235:$H$237,3,0)</f>
        <v>50</v>
      </c>
      <c r="AO125" s="43">
        <f>VLOOKUP(Categorized!CE125,Rules!$F$238:$H$241,3,0)</f>
        <v>40</v>
      </c>
      <c r="AP125" s="43">
        <f>VLOOKUP(Categorized!AM125,Rules!$F$110:$H$113,3,0)</f>
        <v>50</v>
      </c>
      <c r="AQ125" s="255">
        <f t="array" ref="AQ125">MMULT(AF125:AP125,Rules!$O$35:$O$45)</f>
        <v>43.977272727272727</v>
      </c>
      <c r="AR125" s="44">
        <f>VLOOKUP(Categorized!AN125,Rules!$F$114:$H$116,3,0)</f>
        <v>30</v>
      </c>
      <c r="AS125" s="44">
        <f>VLOOKUP(Categorized!AO125,Rules!$F$117:$H$119,3,0)</f>
        <v>30</v>
      </c>
      <c r="AT125" s="44">
        <f>VLOOKUP(Categorized!AP125,Rules!$F$120:$H$122,3,0)</f>
        <v>30</v>
      </c>
      <c r="AU125" s="44">
        <f>VLOOKUP(Categorized!AQ125,Rules!$F$123:$H$124,3,0)</f>
        <v>30</v>
      </c>
      <c r="AV125" s="44">
        <f>VLOOKUP(Categorized!AR125,Rules!$F$125:$H$127,3,0)</f>
        <v>50</v>
      </c>
      <c r="AW125" s="44">
        <f>VLOOKUP(Categorized!AS125,Rules!$F$128:$H$130,3,0)</f>
        <v>30</v>
      </c>
      <c r="AX125" s="43">
        <f>VLOOKUP(Categorized!AT125,Rules!$F$131:$H$133,3,0)</f>
        <v>70</v>
      </c>
      <c r="AY125" s="44">
        <f>VLOOKUP(Categorized!AU125,Rules!$F$134:$H$136,3,0)</f>
        <v>70</v>
      </c>
      <c r="AZ125" s="44">
        <f>VLOOKUP(Categorized!AV125,Rules!$F$134:$H$136,3,0)</f>
        <v>45</v>
      </c>
      <c r="BA125" s="44">
        <f>VLOOKUP(Categorized!AW125,Rules!$F$139:$H$141,3,0)</f>
        <v>30</v>
      </c>
      <c r="BB125" s="256">
        <f t="array" ref="BB125">MMULT(AR125:BA125,Rules!$O$48:$O$57)</f>
        <v>42.141104294478531</v>
      </c>
      <c r="BC125" s="43">
        <f>VLOOKUP(Categorized!AX125,Rules!$F$142:$H$143,3,0)</f>
        <v>30</v>
      </c>
      <c r="BD125" s="43">
        <f>VLOOKUP(Categorized!AY125,Rules!$F$144:$H$145,3,0)</f>
        <v>90</v>
      </c>
      <c r="BE125" s="43">
        <f>VLOOKUP(Categorized!AZ125,Rules!$F$146:$H$147,3,0)</f>
        <v>30</v>
      </c>
      <c r="BF125" s="43">
        <f>VLOOKUP(Categorized!BA125,Rules!$F$148:$H$149,3,0)</f>
        <v>30</v>
      </c>
      <c r="BG125" s="43">
        <f>VLOOKUP(Categorized!BB125,Rules!$F$150:$H$151,3,0)</f>
        <v>90</v>
      </c>
      <c r="BH125" s="43">
        <f>VLOOKUP(Categorized!BC125,Rules!$F$152:$H$153,3,0)</f>
        <v>30</v>
      </c>
      <c r="BI125" s="43">
        <f>VLOOKUP(Categorized!BD125,Rules!$F$154:$H$155,3,0)</f>
        <v>90</v>
      </c>
      <c r="BJ125" s="43">
        <f>VLOOKUP(Categorized!BE125,Rules!$F$156:$H$157,3,0)</f>
        <v>30</v>
      </c>
      <c r="BK125" s="43">
        <f>VLOOKUP(Categorized!BF125,Rules!$F$158:$H$159,3,0)</f>
        <v>30</v>
      </c>
      <c r="BL125" s="43">
        <f>VLOOKUP(Categorized!BG125,Rules!$F$160:$H$161,3,0)</f>
        <v>30</v>
      </c>
      <c r="BM125" s="43">
        <f>VLOOKUP(Categorized!BH125,Rules!$F$162:$H$163,3,0)</f>
        <v>30</v>
      </c>
      <c r="BN125" s="43">
        <f>VLOOKUP(Categorized!BI125,Rules!$F$164:$H$165,3,0)</f>
        <v>90</v>
      </c>
      <c r="BO125" s="43">
        <f>VLOOKUP(Categorized!BJ125,Rules!$F$166:$H$167,3,0)</f>
        <v>90</v>
      </c>
      <c r="BP125" s="43">
        <f>VLOOKUP(Categorized!BK125,Rules!$F$168:$H$169,3,0)</f>
        <v>30</v>
      </c>
      <c r="BQ125" s="43">
        <f>VLOOKUP(Categorized!BL125,Rules!$F$170:$H$171,3,0)</f>
        <v>30</v>
      </c>
      <c r="BR125" s="43">
        <f>VLOOKUP(Categorized!BM125,Rules!$F$172:$H$173,3,0)</f>
        <v>30</v>
      </c>
      <c r="BS125" s="43">
        <f>VLOOKUP(Categorized!BN125,Rules!$F$174:$H$175,3,0)</f>
        <v>30</v>
      </c>
      <c r="BT125" s="43">
        <f>VLOOKUP(Categorized!BO125,Rules!$F$176:$H$177,3,0)</f>
        <v>30</v>
      </c>
      <c r="BU125" s="43">
        <f>VLOOKUP(Categorized!BP125,Rules!$F$178:$H$179,3,0)</f>
        <v>30</v>
      </c>
      <c r="BV125" s="43">
        <f>VLOOKUP(Categorized!BQ125,Rules!$F$180:$H$181,3,0)</f>
        <v>30</v>
      </c>
      <c r="BW125" s="43">
        <f>VLOOKUP(Categorized!BR125,Rules!$F$182:$H$183,3,0)</f>
        <v>30</v>
      </c>
      <c r="BX125" s="255">
        <f t="array" ref="BX125">MMULT(BC125:BW125,Rules!$O$60:$O$80)</f>
        <v>44.759928867812704</v>
      </c>
      <c r="BY125" s="43">
        <f>VLOOKUP(Categorized!BS125,Rules!$F$184:$H$185,3,0)</f>
        <v>30</v>
      </c>
      <c r="BZ125" s="43">
        <f>VLOOKUP(Categorized!BT125,Rules!$F$186:$H$187,3,0)</f>
        <v>30</v>
      </c>
      <c r="CA125" s="43">
        <f>VLOOKUP(Categorized!BU125,Rules!$F$188:$H$189,3,0)</f>
        <v>30</v>
      </c>
      <c r="CB125" s="43">
        <f>VLOOKUP(Categorized!BV125,Rules!$F$190:$H$191,3,0)</f>
        <v>30</v>
      </c>
      <c r="CC125" s="43">
        <f>VLOOKUP(Categorized!BW125,Rules!$F$192:$H$193,3,0)</f>
        <v>30</v>
      </c>
      <c r="CD125" s="255">
        <f t="array" ref="CD125">MMULT(BY125:CC125,Rules!$O$83:$O$87)</f>
        <v>30</v>
      </c>
      <c r="CE125" s="45">
        <v>0</v>
      </c>
      <c r="CF125" s="46">
        <v>0</v>
      </c>
    </row>
    <row r="126" spans="1:84" ht="18.5">
      <c r="A126" s="38">
        <v>2020</v>
      </c>
      <c r="B126" s="39" t="s">
        <v>173</v>
      </c>
      <c r="C126" s="41">
        <v>49269</v>
      </c>
      <c r="D126" s="42">
        <f>VLOOKUP(Categorized!F126,Rules!$F$4:$H$7,3,0)</f>
        <v>90</v>
      </c>
      <c r="E126" s="43">
        <f>VLOOKUP(Categorized!G126,Rules!$F$8:$H$9,3,0)</f>
        <v>60</v>
      </c>
      <c r="F126" s="43">
        <f>VLOOKUP(Categorized!H126,Rules!$F$10:$H$12,3,0)</f>
        <v>60</v>
      </c>
      <c r="G126" s="43">
        <f>VLOOKUP(Categorized!I126,Rules!$F$13:$H$16,3,0)</f>
        <v>95</v>
      </c>
      <c r="H126" s="43">
        <f>VLOOKUP(Categorized!BZ126,Rules!$F$243:$H$245,3,0)</f>
        <v>90</v>
      </c>
      <c r="I126" s="43">
        <f>VLOOKUP(Categorized!K126,Rules!$F$20:$H$27,3,0)</f>
        <v>60</v>
      </c>
      <c r="J126" s="43">
        <f>VLOOKUP(Categorized!CA126,Rules!$F$246:$H$252,3,0)</f>
        <v>65</v>
      </c>
      <c r="K126" s="43">
        <f>VLOOKUP(Categorized!M126,Rules!$F$29:$H$31,3,0)</f>
        <v>60</v>
      </c>
      <c r="L126" s="43">
        <f>VLOOKUP(Categorized!CB126,Rules!$F$253:$H$259,3,0)</f>
        <v>0</v>
      </c>
      <c r="M126" s="255" t="e">
        <f t="array" ref="M126">MMULT(D126:L126,Rules!$O$4:$O$11)</f>
        <v>#VALUE!</v>
      </c>
      <c r="N126" s="43">
        <f>VLOOKUP(Categorized!N126,Rules!$F$32:$H$33,3,0)</f>
        <v>60</v>
      </c>
      <c r="O126" s="43">
        <f>VLOOKUP(Categorized!O126,Rules!$F$34:$H$40,3,0)</f>
        <v>30</v>
      </c>
      <c r="P126" s="43">
        <f>VLOOKUP(Categorized!P126,Rules!$F$41:$H$42,3,0)</f>
        <v>30</v>
      </c>
      <c r="Q126" s="43">
        <f>VLOOKUP(Categorized!CC126,Rules!$F$231:$H$234,3,0)</f>
        <v>20</v>
      </c>
      <c r="R126" s="43">
        <f>VLOOKUP(Categorized!R126,Rules!$F$47:$H$51,3,0)</f>
        <v>30</v>
      </c>
      <c r="S126" s="43">
        <f>VLOOKUP(Categorized!S126,Rules!$F$52:$H$56,3,0)</f>
        <v>30</v>
      </c>
      <c r="T126" s="43">
        <f>VLOOKUP(Categorized!T126,Rules!$F$57:$H$58,3,0)</f>
        <v>30</v>
      </c>
      <c r="U126" s="255">
        <f t="array" ref="U126">MMULT(N126:T126,Rules!$O$14:$O$20)</f>
        <v>32.197231833910031</v>
      </c>
      <c r="V126" s="43">
        <f>VLOOKUP(Categorized!U126,Rules!$F$59:$H$60,3,0)</f>
        <v>20</v>
      </c>
      <c r="W126" s="43">
        <f>VLOOKUP(Categorized!V126,Rules!$F$61:$H$62,3,0)</f>
        <v>20</v>
      </c>
      <c r="X126" s="43">
        <f>VLOOKUP(Categorized!W126,Rules!$F$63:$H$64,3,0)</f>
        <v>80</v>
      </c>
      <c r="Y126" s="43">
        <f>VLOOKUP(Categorized!X126,Rules!$F$65:$H$66,3,0)</f>
        <v>20</v>
      </c>
      <c r="Z126" s="255">
        <f t="array" ref="Z126">MMULT(V126:Y126,Rules!$O$23:$O$26)</f>
        <v>26.666666666666664</v>
      </c>
      <c r="AA126" s="43">
        <f>VLOOKUP(Categorized!Y126,Rules!$F$67:$H$68,3,0)</f>
        <v>70</v>
      </c>
      <c r="AB126" s="43">
        <f>VLOOKUP(Categorized!Z126,Rules!$F$69:$H$70,3,0)</f>
        <v>80</v>
      </c>
      <c r="AC126" s="43">
        <f>VLOOKUP(Categorized!AA126,Rules!$F$71:$H$72,3,0)</f>
        <v>30</v>
      </c>
      <c r="AD126" s="43">
        <f>VLOOKUP(Categorized!AB126,Rules!$F$73:$H$74,3,0)</f>
        <v>30</v>
      </c>
      <c r="AE126" s="255">
        <f t="array" ref="AE126">MMULT(AA126:AD126,Rules!$O$29:$O$32)</f>
        <v>53.809523809523803</v>
      </c>
      <c r="AF126" s="43">
        <f>VLOOKUP(Categorized!AC126,Rules!$F$75:$H$76,3,0)</f>
        <v>80</v>
      </c>
      <c r="AG126" s="43">
        <f>VLOOKUP(Categorized!AD126,Rules!$F$77:$H$78,3,0)</f>
        <v>80</v>
      </c>
      <c r="AH126" s="43">
        <f>VLOOKUP(Categorized!AE126,Rules!$F$79:$H$84,3,0)</f>
        <v>30</v>
      </c>
      <c r="AI126" s="43">
        <f>VLOOKUP(Categorized!AF126,Rules!$F$85:$H$89,3,0)</f>
        <v>50</v>
      </c>
      <c r="AJ126" s="43">
        <f>VLOOKUP(Categorized!AG126,Rules!$F$90:$H$92,3,0)</f>
        <v>30</v>
      </c>
      <c r="AK126" s="43">
        <f>VLOOKUP(Categorized!AH126,Rules!$F$93:$H$96,3,0)</f>
        <v>30</v>
      </c>
      <c r="AL126" s="43">
        <f>VLOOKUP(Categorized!AI126,Rules!$F$97:$H$100,3,0)</f>
        <v>30</v>
      </c>
      <c r="AM126" s="43">
        <f>VLOOKUP(Categorized!AJ126,Rules!$F$101:$H$102,3,0)</f>
        <v>30</v>
      </c>
      <c r="AN126" s="43">
        <f>VLOOKUP(Categorized!CD126,Rules!$F$235:$H$237,3,0)</f>
        <v>70</v>
      </c>
      <c r="AO126" s="43">
        <f>VLOOKUP(Categorized!CE126,Rules!$F$238:$H$241,3,0)</f>
        <v>60</v>
      </c>
      <c r="AP126" s="43">
        <f>VLOOKUP(Categorized!AM126,Rules!$F$110:$H$113,3,0)</f>
        <v>30</v>
      </c>
      <c r="AQ126" s="255">
        <f t="array" ref="AQ126">MMULT(AF126:AP126,Rules!$O$35:$O$45)</f>
        <v>46.931818181818187</v>
      </c>
      <c r="AR126" s="44">
        <f>VLOOKUP(Categorized!AN126,Rules!$F$114:$H$116,3,0)</f>
        <v>30</v>
      </c>
      <c r="AS126" s="44">
        <f>VLOOKUP(Categorized!AO126,Rules!$F$117:$H$119,3,0)</f>
        <v>30</v>
      </c>
      <c r="AT126" s="44">
        <f>VLOOKUP(Categorized!AP126,Rules!$F$120:$H$122,3,0)</f>
        <v>30</v>
      </c>
      <c r="AU126" s="44">
        <f>VLOOKUP(Categorized!AQ126,Rules!$F$123:$H$124,3,0)</f>
        <v>30</v>
      </c>
      <c r="AV126" s="44">
        <f>VLOOKUP(Categorized!AR126,Rules!$F$125:$H$127,3,0)</f>
        <v>70</v>
      </c>
      <c r="AW126" s="44">
        <f>VLOOKUP(Categorized!AS126,Rules!$F$128:$H$130,3,0)</f>
        <v>80</v>
      </c>
      <c r="AX126" s="43">
        <f>VLOOKUP(Categorized!AT126,Rules!$F$131:$H$133,3,0)</f>
        <v>70</v>
      </c>
      <c r="AY126" s="44">
        <f>VLOOKUP(Categorized!AU126,Rules!$F$134:$H$136,3,0)</f>
        <v>70</v>
      </c>
      <c r="AZ126" s="44">
        <f>VLOOKUP(Categorized!AV126,Rules!$F$134:$H$136,3,0)</f>
        <v>45</v>
      </c>
      <c r="BA126" s="44">
        <f>VLOOKUP(Categorized!AW126,Rules!$F$139:$H$141,3,0)</f>
        <v>45</v>
      </c>
      <c r="BB126" s="256">
        <f t="array" ref="BB126">MMULT(AR126:BA126,Rules!$O$48:$O$57)</f>
        <v>50.680981595092028</v>
      </c>
      <c r="BC126" s="43">
        <f>VLOOKUP(Categorized!AX126,Rules!$F$142:$H$143,3,0)</f>
        <v>30</v>
      </c>
      <c r="BD126" s="43">
        <f>VLOOKUP(Categorized!AY126,Rules!$F$144:$H$145,3,0)</f>
        <v>90</v>
      </c>
      <c r="BE126" s="43">
        <f>VLOOKUP(Categorized!AZ126,Rules!$F$146:$H$147,3,0)</f>
        <v>30</v>
      </c>
      <c r="BF126" s="43">
        <f>VLOOKUP(Categorized!BA126,Rules!$F$148:$H$149,3,0)</f>
        <v>30</v>
      </c>
      <c r="BG126" s="43">
        <f>VLOOKUP(Categorized!BB126,Rules!$F$150:$H$151,3,0)</f>
        <v>30</v>
      </c>
      <c r="BH126" s="43">
        <f>VLOOKUP(Categorized!BC126,Rules!$F$152:$H$153,3,0)</f>
        <v>30</v>
      </c>
      <c r="BI126" s="43">
        <f>VLOOKUP(Categorized!BD126,Rules!$F$154:$H$155,3,0)</f>
        <v>90</v>
      </c>
      <c r="BJ126" s="43">
        <f>VLOOKUP(Categorized!BE126,Rules!$F$156:$H$157,3,0)</f>
        <v>30</v>
      </c>
      <c r="BK126" s="43">
        <f>VLOOKUP(Categorized!BF126,Rules!$F$158:$H$159,3,0)</f>
        <v>30</v>
      </c>
      <c r="BL126" s="43">
        <f>VLOOKUP(Categorized!BG126,Rules!$F$160:$H$161,3,0)</f>
        <v>30</v>
      </c>
      <c r="BM126" s="43">
        <f>VLOOKUP(Categorized!BH126,Rules!$F$162:$H$163,3,0)</f>
        <v>90</v>
      </c>
      <c r="BN126" s="43">
        <f>VLOOKUP(Categorized!BI126,Rules!$F$164:$H$165,3,0)</f>
        <v>30</v>
      </c>
      <c r="BO126" s="43">
        <f>VLOOKUP(Categorized!BJ126,Rules!$F$166:$H$167,3,0)</f>
        <v>90</v>
      </c>
      <c r="BP126" s="43">
        <f>VLOOKUP(Categorized!BK126,Rules!$F$168:$H$169,3,0)</f>
        <v>30</v>
      </c>
      <c r="BQ126" s="43">
        <f>VLOOKUP(Categorized!BL126,Rules!$F$170:$H$171,3,0)</f>
        <v>30</v>
      </c>
      <c r="BR126" s="43">
        <f>VLOOKUP(Categorized!BM126,Rules!$F$172:$H$173,3,0)</f>
        <v>30</v>
      </c>
      <c r="BS126" s="43">
        <f>VLOOKUP(Categorized!BN126,Rules!$F$174:$H$175,3,0)</f>
        <v>30</v>
      </c>
      <c r="BT126" s="43">
        <f>VLOOKUP(Categorized!BO126,Rules!$F$176:$H$177,3,0)</f>
        <v>30</v>
      </c>
      <c r="BU126" s="43">
        <f>VLOOKUP(Categorized!BP126,Rules!$F$178:$H$179,3,0)</f>
        <v>30</v>
      </c>
      <c r="BV126" s="43">
        <f>VLOOKUP(Categorized!BQ126,Rules!$F$180:$H$181,3,0)</f>
        <v>30</v>
      </c>
      <c r="BW126" s="43">
        <f>VLOOKUP(Categorized!BR126,Rules!$F$182:$H$183,3,0)</f>
        <v>30</v>
      </c>
      <c r="BX126" s="255">
        <f t="array" ref="BX126">MMULT(BC126:BW126,Rules!$O$60:$O$80)</f>
        <v>42.056905749851822</v>
      </c>
      <c r="BY126" s="43">
        <f>VLOOKUP(Categorized!BS126,Rules!$F$184:$H$185,3,0)</f>
        <v>30</v>
      </c>
      <c r="BZ126" s="43">
        <f>VLOOKUP(Categorized!BT126,Rules!$F$186:$H$187,3,0)</f>
        <v>30</v>
      </c>
      <c r="CA126" s="43">
        <f>VLOOKUP(Categorized!BU126,Rules!$F$188:$H$189,3,0)</f>
        <v>30</v>
      </c>
      <c r="CB126" s="43">
        <f>VLOOKUP(Categorized!BV126,Rules!$F$190:$H$191,3,0)</f>
        <v>30</v>
      </c>
      <c r="CC126" s="43">
        <f>VLOOKUP(Categorized!BW126,Rules!$F$192:$H$193,3,0)</f>
        <v>30</v>
      </c>
      <c r="CD126" s="255">
        <f t="array" ref="CD126">MMULT(BY126:CC126,Rules!$O$83:$O$87)</f>
        <v>30</v>
      </c>
      <c r="CE126" s="45">
        <v>0</v>
      </c>
      <c r="CF126" s="46">
        <v>0</v>
      </c>
    </row>
    <row r="127" spans="1:84" ht="18.5">
      <c r="A127" s="38">
        <v>2020</v>
      </c>
      <c r="B127" s="39" t="s">
        <v>174</v>
      </c>
      <c r="C127" s="41">
        <v>48049</v>
      </c>
      <c r="D127" s="42">
        <f>VLOOKUP(Categorized!F127,Rules!$F$4:$H$7,3,0)</f>
        <v>80</v>
      </c>
      <c r="E127" s="43">
        <f>VLOOKUP(Categorized!G127,Rules!$F$8:$H$9,3,0)</f>
        <v>90</v>
      </c>
      <c r="F127" s="43">
        <f>VLOOKUP(Categorized!H127,Rules!$F$10:$H$12,3,0)</f>
        <v>60</v>
      </c>
      <c r="G127" s="43">
        <f>VLOOKUP(Categorized!I127,Rules!$F$13:$H$16,3,0)</f>
        <v>95</v>
      </c>
      <c r="H127" s="43">
        <f>VLOOKUP(Categorized!BZ127,Rules!$F$243:$H$245,3,0)</f>
        <v>90</v>
      </c>
      <c r="I127" s="43">
        <f>VLOOKUP(Categorized!K127,Rules!$F$20:$H$27,3,0)</f>
        <v>60</v>
      </c>
      <c r="J127" s="43">
        <f>VLOOKUP(Categorized!CA127,Rules!$F$246:$H$252,3,0)</f>
        <v>75</v>
      </c>
      <c r="K127" s="43">
        <f>VLOOKUP(Categorized!M127,Rules!$F$29:$H$31,3,0)</f>
        <v>70</v>
      </c>
      <c r="L127" s="43">
        <f>VLOOKUP(Categorized!CB127,Rules!$F$253:$H$259,3,0)</f>
        <v>0</v>
      </c>
      <c r="M127" s="255" t="e">
        <f t="array" ref="M127">MMULT(D127:L127,Rules!$O$4:$O$11)</f>
        <v>#VALUE!</v>
      </c>
      <c r="N127" s="43">
        <f>VLOOKUP(Categorized!N127,Rules!$F$32:$H$33,3,0)</f>
        <v>60</v>
      </c>
      <c r="O127" s="43">
        <f>VLOOKUP(Categorized!O127,Rules!$F$34:$H$40,3,0)</f>
        <v>30</v>
      </c>
      <c r="P127" s="43">
        <f>VLOOKUP(Categorized!P127,Rules!$F$41:$H$42,3,0)</f>
        <v>30</v>
      </c>
      <c r="Q127" s="43">
        <f>VLOOKUP(Categorized!CC127,Rules!$F$231:$H$234,3,0)</f>
        <v>20</v>
      </c>
      <c r="R127" s="43">
        <f>VLOOKUP(Categorized!R127,Rules!$F$47:$H$51,3,0)</f>
        <v>30</v>
      </c>
      <c r="S127" s="43">
        <f>VLOOKUP(Categorized!S127,Rules!$F$52:$H$56,3,0)</f>
        <v>30</v>
      </c>
      <c r="T127" s="43">
        <f>VLOOKUP(Categorized!T127,Rules!$F$57:$H$58,3,0)</f>
        <v>80</v>
      </c>
      <c r="U127" s="255">
        <f t="array" ref="U127">MMULT(N127:T127,Rules!$O$14:$O$20)</f>
        <v>38.685121107266433</v>
      </c>
      <c r="V127" s="43">
        <f>VLOOKUP(Categorized!U127,Rules!$F$59:$H$60,3,0)</f>
        <v>80</v>
      </c>
      <c r="W127" s="43">
        <f>VLOOKUP(Categorized!V127,Rules!$F$61:$H$62,3,0)</f>
        <v>20</v>
      </c>
      <c r="X127" s="43">
        <f>VLOOKUP(Categorized!W127,Rules!$F$63:$H$64,3,0)</f>
        <v>80</v>
      </c>
      <c r="Y127" s="43">
        <f>VLOOKUP(Categorized!X127,Rules!$F$65:$H$66,3,0)</f>
        <v>20</v>
      </c>
      <c r="Z127" s="255">
        <f t="array" ref="Z127">MMULT(V127:Y127,Rules!$O$23:$O$26)</f>
        <v>46.666666666666664</v>
      </c>
      <c r="AA127" s="43">
        <f>VLOOKUP(Categorized!Y127,Rules!$F$67:$H$68,3,0)</f>
        <v>30</v>
      </c>
      <c r="AB127" s="43">
        <f>VLOOKUP(Categorized!Z127,Rules!$F$69:$H$70,3,0)</f>
        <v>30</v>
      </c>
      <c r="AC127" s="43">
        <f>VLOOKUP(Categorized!AA127,Rules!$F$71:$H$72,3,0)</f>
        <v>30</v>
      </c>
      <c r="AD127" s="43">
        <f>VLOOKUP(Categorized!AB127,Rules!$F$73:$H$74,3,0)</f>
        <v>30</v>
      </c>
      <c r="AE127" s="255">
        <f t="array" ref="AE127">MMULT(AA127:AD127,Rules!$O$29:$O$32)</f>
        <v>30</v>
      </c>
      <c r="AF127" s="43">
        <f>VLOOKUP(Categorized!AC127,Rules!$F$75:$H$76,3,0)</f>
        <v>80</v>
      </c>
      <c r="AG127" s="43">
        <f>VLOOKUP(Categorized!AD127,Rules!$F$77:$H$78,3,0)</f>
        <v>50</v>
      </c>
      <c r="AH127" s="43">
        <f>VLOOKUP(Categorized!AE127,Rules!$F$79:$H$84,3,0)</f>
        <v>50</v>
      </c>
      <c r="AI127" s="43">
        <f>VLOOKUP(Categorized!AF127,Rules!$F$85:$H$89,3,0)</f>
        <v>30</v>
      </c>
      <c r="AJ127" s="43">
        <f>VLOOKUP(Categorized!AG127,Rules!$F$90:$H$92,3,0)</f>
        <v>90</v>
      </c>
      <c r="AK127" s="43">
        <f>VLOOKUP(Categorized!AH127,Rules!$F$93:$H$96,3,0)</f>
        <v>30</v>
      </c>
      <c r="AL127" s="43">
        <f>VLOOKUP(Categorized!AI127,Rules!$F$97:$H$100,3,0)</f>
        <v>80</v>
      </c>
      <c r="AM127" s="43">
        <f>VLOOKUP(Categorized!AJ127,Rules!$F$101:$H$102,3,0)</f>
        <v>30</v>
      </c>
      <c r="AN127" s="43">
        <f>VLOOKUP(Categorized!CD127,Rules!$F$235:$H$237,3,0)</f>
        <v>70</v>
      </c>
      <c r="AO127" s="43">
        <f>VLOOKUP(Categorized!CE127,Rules!$F$238:$H$241,3,0)</f>
        <v>60</v>
      </c>
      <c r="AP127" s="43">
        <f>VLOOKUP(Categorized!AM127,Rules!$F$110:$H$113,3,0)</f>
        <v>30</v>
      </c>
      <c r="AQ127" s="255">
        <f t="array" ref="AQ127">MMULT(AF127:AP127,Rules!$O$35:$O$45)</f>
        <v>55.613636363636374</v>
      </c>
      <c r="AR127" s="44">
        <f>VLOOKUP(Categorized!AN127,Rules!$F$114:$H$116,3,0)</f>
        <v>90</v>
      </c>
      <c r="AS127" s="44">
        <f>VLOOKUP(Categorized!AO127,Rules!$F$117:$H$119,3,0)</f>
        <v>90</v>
      </c>
      <c r="AT127" s="44">
        <f>VLOOKUP(Categorized!AP127,Rules!$F$120:$H$122,3,0)</f>
        <v>30</v>
      </c>
      <c r="AU127" s="44">
        <f>VLOOKUP(Categorized!AQ127,Rules!$F$123:$H$124,3,0)</f>
        <v>30</v>
      </c>
      <c r="AV127" s="44">
        <f>VLOOKUP(Categorized!AR127,Rules!$F$125:$H$127,3,0)</f>
        <v>50</v>
      </c>
      <c r="AW127" s="44">
        <f>VLOOKUP(Categorized!AS127,Rules!$F$128:$H$130,3,0)</f>
        <v>30</v>
      </c>
      <c r="AX127" s="43">
        <f>VLOOKUP(Categorized!AT127,Rules!$F$131:$H$133,3,0)</f>
        <v>70</v>
      </c>
      <c r="AY127" s="44">
        <f>VLOOKUP(Categorized!AU127,Rules!$F$134:$H$136,3,0)</f>
        <v>70</v>
      </c>
      <c r="AZ127" s="44">
        <f>VLOOKUP(Categorized!AV127,Rules!$F$134:$H$136,3,0)</f>
        <v>45</v>
      </c>
      <c r="BA127" s="44">
        <f>VLOOKUP(Categorized!AW127,Rules!$F$139:$H$141,3,0)</f>
        <v>45</v>
      </c>
      <c r="BB127" s="256">
        <f t="array" ref="BB127">MMULT(AR127:BA127,Rules!$O$48:$O$57)</f>
        <v>54.141104294478531</v>
      </c>
      <c r="BC127" s="43">
        <f>VLOOKUP(Categorized!AX127,Rules!$F$142:$H$143,3,0)</f>
        <v>30</v>
      </c>
      <c r="BD127" s="43">
        <f>VLOOKUP(Categorized!AY127,Rules!$F$144:$H$145,3,0)</f>
        <v>90</v>
      </c>
      <c r="BE127" s="43">
        <f>VLOOKUP(Categorized!AZ127,Rules!$F$146:$H$147,3,0)</f>
        <v>30</v>
      </c>
      <c r="BF127" s="43">
        <f>VLOOKUP(Categorized!BA127,Rules!$F$148:$H$149,3,0)</f>
        <v>30</v>
      </c>
      <c r="BG127" s="43">
        <f>VLOOKUP(Categorized!BB127,Rules!$F$150:$H$151,3,0)</f>
        <v>90</v>
      </c>
      <c r="BH127" s="43">
        <f>VLOOKUP(Categorized!BC127,Rules!$F$152:$H$153,3,0)</f>
        <v>30</v>
      </c>
      <c r="BI127" s="43">
        <f>VLOOKUP(Categorized!BD127,Rules!$F$154:$H$155,3,0)</f>
        <v>90</v>
      </c>
      <c r="BJ127" s="43">
        <f>VLOOKUP(Categorized!BE127,Rules!$F$156:$H$157,3,0)</f>
        <v>30</v>
      </c>
      <c r="BK127" s="43">
        <f>VLOOKUP(Categorized!BF127,Rules!$F$158:$H$159,3,0)</f>
        <v>30</v>
      </c>
      <c r="BL127" s="43">
        <f>VLOOKUP(Categorized!BG127,Rules!$F$160:$H$161,3,0)</f>
        <v>30</v>
      </c>
      <c r="BM127" s="43">
        <f>VLOOKUP(Categorized!BH127,Rules!$F$162:$H$163,3,0)</f>
        <v>30</v>
      </c>
      <c r="BN127" s="43">
        <f>VLOOKUP(Categorized!BI127,Rules!$F$164:$H$165,3,0)</f>
        <v>30</v>
      </c>
      <c r="BO127" s="43">
        <f>VLOOKUP(Categorized!BJ127,Rules!$F$166:$H$167,3,0)</f>
        <v>30</v>
      </c>
      <c r="BP127" s="43">
        <f>VLOOKUP(Categorized!BK127,Rules!$F$168:$H$169,3,0)</f>
        <v>30</v>
      </c>
      <c r="BQ127" s="43">
        <f>VLOOKUP(Categorized!BL127,Rules!$F$170:$H$171,3,0)</f>
        <v>30</v>
      </c>
      <c r="BR127" s="43">
        <f>VLOOKUP(Categorized!BM127,Rules!$F$172:$H$173,3,0)</f>
        <v>30</v>
      </c>
      <c r="BS127" s="43">
        <f>VLOOKUP(Categorized!BN127,Rules!$F$174:$H$175,3,0)</f>
        <v>30</v>
      </c>
      <c r="BT127" s="43">
        <f>VLOOKUP(Categorized!BO127,Rules!$F$176:$H$177,3,0)</f>
        <v>30</v>
      </c>
      <c r="BU127" s="43">
        <f>VLOOKUP(Categorized!BP127,Rules!$F$178:$H$179,3,0)</f>
        <v>30</v>
      </c>
      <c r="BV127" s="43">
        <f>VLOOKUP(Categorized!BQ127,Rules!$F$180:$H$181,3,0)</f>
        <v>30</v>
      </c>
      <c r="BW127" s="43">
        <f>VLOOKUP(Categorized!BR127,Rules!$F$182:$H$183,3,0)</f>
        <v>30</v>
      </c>
      <c r="BX127" s="255">
        <f t="array" ref="BX127">MMULT(BC127:BW127,Rules!$O$60:$O$80)</f>
        <v>39.638411381149979</v>
      </c>
      <c r="BY127" s="43">
        <f>VLOOKUP(Categorized!BS127,Rules!$F$184:$H$185,3,0)</f>
        <v>30</v>
      </c>
      <c r="BZ127" s="43">
        <f>VLOOKUP(Categorized!BT127,Rules!$F$186:$H$187,3,0)</f>
        <v>30</v>
      </c>
      <c r="CA127" s="43">
        <f>VLOOKUP(Categorized!BU127,Rules!$F$188:$H$189,3,0)</f>
        <v>30</v>
      </c>
      <c r="CB127" s="43">
        <f>VLOOKUP(Categorized!BV127,Rules!$F$190:$H$191,3,0)</f>
        <v>30</v>
      </c>
      <c r="CC127" s="43">
        <f>VLOOKUP(Categorized!BW127,Rules!$F$192:$H$193,3,0)</f>
        <v>30</v>
      </c>
      <c r="CD127" s="255">
        <f t="array" ref="CD127">MMULT(BY127:CC127,Rules!$O$83:$O$87)</f>
        <v>30</v>
      </c>
      <c r="CE127" s="45">
        <v>0</v>
      </c>
      <c r="CF127" s="46">
        <v>0</v>
      </c>
    </row>
    <row r="128" spans="1:84" ht="18.5">
      <c r="A128" s="38">
        <v>2020</v>
      </c>
      <c r="B128" s="39" t="s">
        <v>175</v>
      </c>
      <c r="C128" s="41">
        <v>46651</v>
      </c>
      <c r="D128" s="42">
        <f>VLOOKUP(Categorized!F128,Rules!$F$4:$H$7,3,0)</f>
        <v>90</v>
      </c>
      <c r="E128" s="43">
        <f>VLOOKUP(Categorized!G128,Rules!$F$8:$H$9,3,0)</f>
        <v>60</v>
      </c>
      <c r="F128" s="43">
        <f>VLOOKUP(Categorized!H128,Rules!$F$10:$H$12,3,0)</f>
        <v>60</v>
      </c>
      <c r="G128" s="43">
        <f>VLOOKUP(Categorized!I128,Rules!$F$13:$H$16,3,0)</f>
        <v>95</v>
      </c>
      <c r="H128" s="43">
        <f>VLOOKUP(Categorized!BZ128,Rules!$F$243:$H$245,3,0)</f>
        <v>90</v>
      </c>
      <c r="I128" s="43">
        <f>VLOOKUP(Categorized!K128,Rules!$F$20:$H$27,3,0)</f>
        <v>60</v>
      </c>
      <c r="J128" s="43">
        <f>VLOOKUP(Categorized!CA128,Rules!$F$246:$H$252,3,0)</f>
        <v>70</v>
      </c>
      <c r="K128" s="43">
        <f>VLOOKUP(Categorized!M128,Rules!$F$29:$H$31,3,0)</f>
        <v>60</v>
      </c>
      <c r="L128" s="43">
        <f>VLOOKUP(Categorized!CB128,Rules!$F$253:$H$259,3,0)</f>
        <v>0</v>
      </c>
      <c r="M128" s="255" t="e">
        <f t="array" ref="M128">MMULT(D128:L128,Rules!$O$4:$O$11)</f>
        <v>#VALUE!</v>
      </c>
      <c r="N128" s="43">
        <f>VLOOKUP(Categorized!N128,Rules!$F$32:$H$33,3,0)</f>
        <v>60</v>
      </c>
      <c r="O128" s="43">
        <f>VLOOKUP(Categorized!O128,Rules!$F$34:$H$40,3,0)</f>
        <v>70</v>
      </c>
      <c r="P128" s="43">
        <f>VLOOKUP(Categorized!P128,Rules!$F$41:$H$42,3,0)</f>
        <v>30</v>
      </c>
      <c r="Q128" s="43">
        <f>VLOOKUP(Categorized!CC128,Rules!$F$231:$H$234,3,0)</f>
        <v>20</v>
      </c>
      <c r="R128" s="43">
        <f>VLOOKUP(Categorized!R128,Rules!$F$47:$H$51,3,0)</f>
        <v>30</v>
      </c>
      <c r="S128" s="43">
        <f>VLOOKUP(Categorized!S128,Rules!$F$52:$H$56,3,0)</f>
        <v>30</v>
      </c>
      <c r="T128" s="43">
        <f>VLOOKUP(Categorized!T128,Rules!$F$57:$H$58,3,0)</f>
        <v>30</v>
      </c>
      <c r="U128" s="255">
        <f t="array" ref="U128">MMULT(N128:T128,Rules!$O$14:$O$20)</f>
        <v>37.733564013840834</v>
      </c>
      <c r="V128" s="43">
        <f>VLOOKUP(Categorized!U128,Rules!$F$59:$H$60,3,0)</f>
        <v>20</v>
      </c>
      <c r="W128" s="43">
        <f>VLOOKUP(Categorized!V128,Rules!$F$61:$H$62,3,0)</f>
        <v>20</v>
      </c>
      <c r="X128" s="43">
        <f>VLOOKUP(Categorized!W128,Rules!$F$63:$H$64,3,0)</f>
        <v>80</v>
      </c>
      <c r="Y128" s="43">
        <f>VLOOKUP(Categorized!X128,Rules!$F$65:$H$66,3,0)</f>
        <v>20</v>
      </c>
      <c r="Z128" s="255">
        <f t="array" ref="Z128">MMULT(V128:Y128,Rules!$O$23:$O$26)</f>
        <v>26.666666666666664</v>
      </c>
      <c r="AA128" s="43">
        <f>VLOOKUP(Categorized!Y128,Rules!$F$67:$H$68,3,0)</f>
        <v>70</v>
      </c>
      <c r="AB128" s="43">
        <f>VLOOKUP(Categorized!Z128,Rules!$F$69:$H$70,3,0)</f>
        <v>30</v>
      </c>
      <c r="AC128" s="43">
        <f>VLOOKUP(Categorized!AA128,Rules!$F$71:$H$72,3,0)</f>
        <v>80</v>
      </c>
      <c r="AD128" s="43">
        <f>VLOOKUP(Categorized!AB128,Rules!$F$73:$H$74,3,0)</f>
        <v>30</v>
      </c>
      <c r="AE128" s="255">
        <f t="array" ref="AE128">MMULT(AA128:AD128,Rules!$O$29:$O$32)</f>
        <v>52.222222222222214</v>
      </c>
      <c r="AF128" s="43">
        <f>VLOOKUP(Categorized!AC128,Rules!$F$75:$H$76,3,0)</f>
        <v>80</v>
      </c>
      <c r="AG128" s="43">
        <f>VLOOKUP(Categorized!AD128,Rules!$F$77:$H$78,3,0)</f>
        <v>80</v>
      </c>
      <c r="AH128" s="43">
        <f>VLOOKUP(Categorized!AE128,Rules!$F$79:$H$84,3,0)</f>
        <v>85</v>
      </c>
      <c r="AI128" s="43">
        <f>VLOOKUP(Categorized!AF128,Rules!$F$85:$H$89,3,0)</f>
        <v>30</v>
      </c>
      <c r="AJ128" s="43">
        <f>VLOOKUP(Categorized!AG128,Rules!$F$90:$H$92,3,0)</f>
        <v>30</v>
      </c>
      <c r="AK128" s="43">
        <f>VLOOKUP(Categorized!AH128,Rules!$F$93:$H$96,3,0)</f>
        <v>30</v>
      </c>
      <c r="AL128" s="43">
        <f>VLOOKUP(Categorized!AI128,Rules!$F$97:$H$100,3,0)</f>
        <v>50</v>
      </c>
      <c r="AM128" s="43">
        <f>VLOOKUP(Categorized!AJ128,Rules!$F$101:$H$102,3,0)</f>
        <v>30</v>
      </c>
      <c r="AN128" s="43">
        <f>VLOOKUP(Categorized!CD128,Rules!$F$235:$H$237,3,0)</f>
        <v>70</v>
      </c>
      <c r="AO128" s="43">
        <f>VLOOKUP(Categorized!CE128,Rules!$F$238:$H$241,3,0)</f>
        <v>60</v>
      </c>
      <c r="AP128" s="43">
        <f>VLOOKUP(Categorized!AM128,Rules!$F$110:$H$113,3,0)</f>
        <v>70</v>
      </c>
      <c r="AQ128" s="255">
        <f t="array" ref="AQ128">MMULT(AF128:AP128,Rules!$O$35:$O$45)</f>
        <v>55.18181818181818</v>
      </c>
      <c r="AR128" s="44">
        <f>VLOOKUP(Categorized!AN128,Rules!$F$114:$H$116,3,0)</f>
        <v>30</v>
      </c>
      <c r="AS128" s="44">
        <f>VLOOKUP(Categorized!AO128,Rules!$F$117:$H$119,3,0)</f>
        <v>30</v>
      </c>
      <c r="AT128" s="44">
        <f>VLOOKUP(Categorized!AP128,Rules!$F$120:$H$122,3,0)</f>
        <v>30</v>
      </c>
      <c r="AU128" s="44">
        <f>VLOOKUP(Categorized!AQ128,Rules!$F$123:$H$124,3,0)</f>
        <v>30</v>
      </c>
      <c r="AV128" s="44">
        <f>VLOOKUP(Categorized!AR128,Rules!$F$125:$H$127,3,0)</f>
        <v>50</v>
      </c>
      <c r="AW128" s="44">
        <f>VLOOKUP(Categorized!AS128,Rules!$F$128:$H$130,3,0)</f>
        <v>30</v>
      </c>
      <c r="AX128" s="43">
        <f>VLOOKUP(Categorized!AT128,Rules!$F$131:$H$133,3,0)</f>
        <v>70</v>
      </c>
      <c r="AY128" s="44">
        <f>VLOOKUP(Categorized!AU128,Rules!$F$134:$H$136,3,0)</f>
        <v>70</v>
      </c>
      <c r="AZ128" s="44">
        <f>VLOOKUP(Categorized!AV128,Rules!$F$134:$H$136,3,0)</f>
        <v>45</v>
      </c>
      <c r="BA128" s="44">
        <f>VLOOKUP(Categorized!AW128,Rules!$F$139:$H$141,3,0)</f>
        <v>45</v>
      </c>
      <c r="BB128" s="256">
        <f t="array" ref="BB128">MMULT(AR128:BA128,Rules!$O$48:$O$57)</f>
        <v>43.613496932515346</v>
      </c>
      <c r="BC128" s="43">
        <f>VLOOKUP(Categorized!AX128,Rules!$F$142:$H$143,3,0)</f>
        <v>30</v>
      </c>
      <c r="BD128" s="43">
        <f>VLOOKUP(Categorized!AY128,Rules!$F$144:$H$145,3,0)</f>
        <v>90</v>
      </c>
      <c r="BE128" s="43">
        <f>VLOOKUP(Categorized!AZ128,Rules!$F$146:$H$147,3,0)</f>
        <v>30</v>
      </c>
      <c r="BF128" s="43">
        <f>VLOOKUP(Categorized!BA128,Rules!$F$148:$H$149,3,0)</f>
        <v>30</v>
      </c>
      <c r="BG128" s="43">
        <f>VLOOKUP(Categorized!BB128,Rules!$F$150:$H$151,3,0)</f>
        <v>90</v>
      </c>
      <c r="BH128" s="43">
        <f>VLOOKUP(Categorized!BC128,Rules!$F$152:$H$153,3,0)</f>
        <v>30</v>
      </c>
      <c r="BI128" s="43">
        <f>VLOOKUP(Categorized!BD128,Rules!$F$154:$H$155,3,0)</f>
        <v>90</v>
      </c>
      <c r="BJ128" s="43">
        <f>VLOOKUP(Categorized!BE128,Rules!$F$156:$H$157,3,0)</f>
        <v>30</v>
      </c>
      <c r="BK128" s="43">
        <f>VLOOKUP(Categorized!BF128,Rules!$F$158:$H$159,3,0)</f>
        <v>30</v>
      </c>
      <c r="BL128" s="43">
        <f>VLOOKUP(Categorized!BG128,Rules!$F$160:$H$161,3,0)</f>
        <v>30</v>
      </c>
      <c r="BM128" s="43">
        <f>VLOOKUP(Categorized!BH128,Rules!$F$162:$H$163,3,0)</f>
        <v>30</v>
      </c>
      <c r="BN128" s="43">
        <f>VLOOKUP(Categorized!BI128,Rules!$F$164:$H$165,3,0)</f>
        <v>30</v>
      </c>
      <c r="BO128" s="43">
        <f>VLOOKUP(Categorized!BJ128,Rules!$F$166:$H$167,3,0)</f>
        <v>90</v>
      </c>
      <c r="BP128" s="43">
        <f>VLOOKUP(Categorized!BK128,Rules!$F$168:$H$169,3,0)</f>
        <v>30</v>
      </c>
      <c r="BQ128" s="43">
        <f>VLOOKUP(Categorized!BL128,Rules!$F$170:$H$171,3,0)</f>
        <v>30</v>
      </c>
      <c r="BR128" s="43">
        <f>VLOOKUP(Categorized!BM128,Rules!$F$172:$H$173,3,0)</f>
        <v>30</v>
      </c>
      <c r="BS128" s="43">
        <f>VLOOKUP(Categorized!BN128,Rules!$F$174:$H$175,3,0)</f>
        <v>30</v>
      </c>
      <c r="BT128" s="43">
        <f>VLOOKUP(Categorized!BO128,Rules!$F$176:$H$177,3,0)</f>
        <v>30</v>
      </c>
      <c r="BU128" s="43">
        <f>VLOOKUP(Categorized!BP128,Rules!$F$178:$H$179,3,0)</f>
        <v>30</v>
      </c>
      <c r="BV128" s="43">
        <f>VLOOKUP(Categorized!BQ128,Rules!$F$180:$H$181,3,0)</f>
        <v>30</v>
      </c>
      <c r="BW128" s="43">
        <f>VLOOKUP(Categorized!BR128,Rules!$F$182:$H$183,3,0)</f>
        <v>30</v>
      </c>
      <c r="BX128" s="255">
        <f t="array" ref="BX128">MMULT(BC128:BW128,Rules!$O$60:$O$80)</f>
        <v>42.270302311796101</v>
      </c>
      <c r="BY128" s="43">
        <f>VLOOKUP(Categorized!BS128,Rules!$F$184:$H$185,3,0)</f>
        <v>30</v>
      </c>
      <c r="BZ128" s="43">
        <f>VLOOKUP(Categorized!BT128,Rules!$F$186:$H$187,3,0)</f>
        <v>30</v>
      </c>
      <c r="CA128" s="43">
        <f>VLOOKUP(Categorized!BU128,Rules!$F$188:$H$189,3,0)</f>
        <v>30</v>
      </c>
      <c r="CB128" s="43">
        <f>VLOOKUP(Categorized!BV128,Rules!$F$190:$H$191,3,0)</f>
        <v>30</v>
      </c>
      <c r="CC128" s="43">
        <f>VLOOKUP(Categorized!BW128,Rules!$F$192:$H$193,3,0)</f>
        <v>30</v>
      </c>
      <c r="CD128" s="255">
        <f t="array" ref="CD128">MMULT(BY128:CC128,Rules!$O$83:$O$87)</f>
        <v>30</v>
      </c>
      <c r="CE128" s="45">
        <v>0</v>
      </c>
      <c r="CF128" s="46">
        <v>0</v>
      </c>
    </row>
    <row r="129" spans="1:84" ht="18.5">
      <c r="A129" s="38">
        <v>2020</v>
      </c>
      <c r="B129" s="39" t="s">
        <v>176</v>
      </c>
      <c r="C129" s="41">
        <v>40704</v>
      </c>
      <c r="D129" s="42">
        <f>VLOOKUP(Categorized!F129,Rules!$F$4:$H$7,3,0)</f>
        <v>90</v>
      </c>
      <c r="E129" s="43">
        <f>VLOOKUP(Categorized!G129,Rules!$F$8:$H$9,3,0)</f>
        <v>90</v>
      </c>
      <c r="F129" s="43">
        <f>VLOOKUP(Categorized!H129,Rules!$F$10:$H$12,3,0)</f>
        <v>60</v>
      </c>
      <c r="G129" s="43">
        <f>VLOOKUP(Categorized!I129,Rules!$F$13:$H$16,3,0)</f>
        <v>95</v>
      </c>
      <c r="H129" s="43">
        <f>VLOOKUP(Categorized!BZ129,Rules!$F$243:$H$245,3,0)</f>
        <v>90</v>
      </c>
      <c r="I129" s="43">
        <f>VLOOKUP(Categorized!K129,Rules!$F$20:$H$27,3,0)</f>
        <v>60</v>
      </c>
      <c r="J129" s="43">
        <f>VLOOKUP(Categorized!CA129,Rules!$F$246:$H$252,3,0)</f>
        <v>70</v>
      </c>
      <c r="K129" s="43">
        <f>VLOOKUP(Categorized!M129,Rules!$F$29:$H$31,3,0)</f>
        <v>60</v>
      </c>
      <c r="L129" s="43">
        <f>VLOOKUP(Categorized!CB129,Rules!$F$253:$H$259,3,0)</f>
        <v>0</v>
      </c>
      <c r="M129" s="255" t="e">
        <f t="array" ref="M129">MMULT(D129:L129,Rules!$O$4:$O$11)</f>
        <v>#VALUE!</v>
      </c>
      <c r="N129" s="43">
        <f>VLOOKUP(Categorized!N129,Rules!$F$32:$H$33,3,0)</f>
        <v>60</v>
      </c>
      <c r="O129" s="43">
        <f>VLOOKUP(Categorized!O129,Rules!$F$34:$H$40,3,0)</f>
        <v>70</v>
      </c>
      <c r="P129" s="43">
        <f>VLOOKUP(Categorized!P129,Rules!$F$41:$H$42,3,0)</f>
        <v>30</v>
      </c>
      <c r="Q129" s="43">
        <f>VLOOKUP(Categorized!CC129,Rules!$F$231:$H$234,3,0)</f>
        <v>20</v>
      </c>
      <c r="R129" s="43">
        <f>VLOOKUP(Categorized!R129,Rules!$F$47:$H$51,3,0)</f>
        <v>30</v>
      </c>
      <c r="S129" s="43">
        <f>VLOOKUP(Categorized!S129,Rules!$F$52:$H$56,3,0)</f>
        <v>30</v>
      </c>
      <c r="T129" s="43">
        <f>VLOOKUP(Categorized!T129,Rules!$F$57:$H$58,3,0)</f>
        <v>30</v>
      </c>
      <c r="U129" s="255">
        <f t="array" ref="U129">MMULT(N129:T129,Rules!$O$14:$O$20)</f>
        <v>37.733564013840834</v>
      </c>
      <c r="V129" s="43">
        <f>VLOOKUP(Categorized!U129,Rules!$F$59:$H$60,3,0)</f>
        <v>20</v>
      </c>
      <c r="W129" s="43">
        <f>VLOOKUP(Categorized!V129,Rules!$F$61:$H$62,3,0)</f>
        <v>20</v>
      </c>
      <c r="X129" s="43">
        <f>VLOOKUP(Categorized!W129,Rules!$F$63:$H$64,3,0)</f>
        <v>80</v>
      </c>
      <c r="Y129" s="43">
        <f>VLOOKUP(Categorized!X129,Rules!$F$65:$H$66,3,0)</f>
        <v>20</v>
      </c>
      <c r="Z129" s="255">
        <f t="array" ref="Z129">MMULT(V129:Y129,Rules!$O$23:$O$26)</f>
        <v>26.666666666666664</v>
      </c>
      <c r="AA129" s="43">
        <f>VLOOKUP(Categorized!Y129,Rules!$F$67:$H$68,3,0)</f>
        <v>70</v>
      </c>
      <c r="AB129" s="43">
        <f>VLOOKUP(Categorized!Z129,Rules!$F$69:$H$70,3,0)</f>
        <v>80</v>
      </c>
      <c r="AC129" s="43">
        <f>VLOOKUP(Categorized!AA129,Rules!$F$71:$H$72,3,0)</f>
        <v>80</v>
      </c>
      <c r="AD129" s="43">
        <f>VLOOKUP(Categorized!AB129,Rules!$F$73:$H$74,3,0)</f>
        <v>60</v>
      </c>
      <c r="AE129" s="255">
        <f t="array" ref="AE129">MMULT(AA129:AD129,Rules!$O$29:$O$32)</f>
        <v>73.174603174603163</v>
      </c>
      <c r="AF129" s="43">
        <f>VLOOKUP(Categorized!AC129,Rules!$F$75:$H$76,3,0)</f>
        <v>30</v>
      </c>
      <c r="AG129" s="43">
        <f>VLOOKUP(Categorized!AD129,Rules!$F$77:$H$78,3,0)</f>
        <v>50</v>
      </c>
      <c r="AH129" s="43">
        <f>VLOOKUP(Categorized!AE129,Rules!$F$79:$H$84,3,0)</f>
        <v>85</v>
      </c>
      <c r="AI129" s="43">
        <f>VLOOKUP(Categorized!AF129,Rules!$F$85:$H$89,3,0)</f>
        <v>30</v>
      </c>
      <c r="AJ129" s="43">
        <f>VLOOKUP(Categorized!AG129,Rules!$F$90:$H$92,3,0)</f>
        <v>30</v>
      </c>
      <c r="AK129" s="43">
        <f>VLOOKUP(Categorized!AH129,Rules!$F$93:$H$96,3,0)</f>
        <v>30</v>
      </c>
      <c r="AL129" s="43">
        <f>VLOOKUP(Categorized!AI129,Rules!$F$97:$H$100,3,0)</f>
        <v>50</v>
      </c>
      <c r="AM129" s="43">
        <f>VLOOKUP(Categorized!AJ129,Rules!$F$101:$H$102,3,0)</f>
        <v>30</v>
      </c>
      <c r="AN129" s="43">
        <f>VLOOKUP(Categorized!CD129,Rules!$F$235:$H$237,3,0)</f>
        <v>70</v>
      </c>
      <c r="AO129" s="43">
        <f>VLOOKUP(Categorized!CE129,Rules!$F$238:$H$241,3,0)</f>
        <v>40</v>
      </c>
      <c r="AP129" s="43">
        <f>VLOOKUP(Categorized!AM129,Rules!$F$110:$H$113,3,0)</f>
        <v>50</v>
      </c>
      <c r="AQ129" s="255">
        <f t="array" ref="AQ129">MMULT(AF129:AP129,Rules!$O$35:$O$45)</f>
        <v>44.954545454545453</v>
      </c>
      <c r="AR129" s="44">
        <f>VLOOKUP(Categorized!AN129,Rules!$F$114:$H$116,3,0)</f>
        <v>90</v>
      </c>
      <c r="AS129" s="44">
        <f>VLOOKUP(Categorized!AO129,Rules!$F$117:$H$119,3,0)</f>
        <v>90</v>
      </c>
      <c r="AT129" s="44">
        <f>VLOOKUP(Categorized!AP129,Rules!$F$120:$H$122,3,0)</f>
        <v>30</v>
      </c>
      <c r="AU129" s="44">
        <f>VLOOKUP(Categorized!AQ129,Rules!$F$123:$H$124,3,0)</f>
        <v>30</v>
      </c>
      <c r="AV129" s="44">
        <f>VLOOKUP(Categorized!AR129,Rules!$F$125:$H$127,3,0)</f>
        <v>50</v>
      </c>
      <c r="AW129" s="44">
        <f>VLOOKUP(Categorized!AS129,Rules!$F$128:$H$130,3,0)</f>
        <v>30</v>
      </c>
      <c r="AX129" s="43">
        <f>VLOOKUP(Categorized!AT129,Rules!$F$131:$H$133,3,0)</f>
        <v>30</v>
      </c>
      <c r="AY129" s="44">
        <f>VLOOKUP(Categorized!AU129,Rules!$F$134:$H$136,3,0)</f>
        <v>30</v>
      </c>
      <c r="AZ129" s="44">
        <f>VLOOKUP(Categorized!AV129,Rules!$F$134:$H$136,3,0)</f>
        <v>45</v>
      </c>
      <c r="BA129" s="44">
        <f>VLOOKUP(Categorized!AW129,Rules!$F$139:$H$141,3,0)</f>
        <v>45</v>
      </c>
      <c r="BB129" s="256">
        <f t="array" ref="BB129">MMULT(AR129:BA129,Rules!$O$48:$O$57)</f>
        <v>45.601226993865033</v>
      </c>
      <c r="BC129" s="43">
        <f>VLOOKUP(Categorized!AX129,Rules!$F$142:$H$143,3,0)</f>
        <v>30</v>
      </c>
      <c r="BD129" s="43">
        <f>VLOOKUP(Categorized!AY129,Rules!$F$144:$H$145,3,0)</f>
        <v>30</v>
      </c>
      <c r="BE129" s="43">
        <f>VLOOKUP(Categorized!AZ129,Rules!$F$146:$H$147,3,0)</f>
        <v>30</v>
      </c>
      <c r="BF129" s="43">
        <f>VLOOKUP(Categorized!BA129,Rules!$F$148:$H$149,3,0)</f>
        <v>30</v>
      </c>
      <c r="BG129" s="43">
        <f>VLOOKUP(Categorized!BB129,Rules!$F$150:$H$151,3,0)</f>
        <v>30</v>
      </c>
      <c r="BH129" s="43">
        <f>VLOOKUP(Categorized!BC129,Rules!$F$152:$H$153,3,0)</f>
        <v>30</v>
      </c>
      <c r="BI129" s="43">
        <f>VLOOKUP(Categorized!BD129,Rules!$F$154:$H$155,3,0)</f>
        <v>90</v>
      </c>
      <c r="BJ129" s="43">
        <f>VLOOKUP(Categorized!BE129,Rules!$F$156:$H$157,3,0)</f>
        <v>30</v>
      </c>
      <c r="BK129" s="43">
        <f>VLOOKUP(Categorized!BF129,Rules!$F$158:$H$159,3,0)</f>
        <v>30</v>
      </c>
      <c r="BL129" s="43">
        <f>VLOOKUP(Categorized!BG129,Rules!$F$160:$H$161,3,0)</f>
        <v>30</v>
      </c>
      <c r="BM129" s="43">
        <f>VLOOKUP(Categorized!BH129,Rules!$F$162:$H$163,3,0)</f>
        <v>30</v>
      </c>
      <c r="BN129" s="43">
        <f>VLOOKUP(Categorized!BI129,Rules!$F$164:$H$165,3,0)</f>
        <v>90</v>
      </c>
      <c r="BO129" s="43">
        <f>VLOOKUP(Categorized!BJ129,Rules!$F$166:$H$167,3,0)</f>
        <v>90</v>
      </c>
      <c r="BP129" s="43">
        <f>VLOOKUP(Categorized!BK129,Rules!$F$168:$H$169,3,0)</f>
        <v>30</v>
      </c>
      <c r="BQ129" s="43">
        <f>VLOOKUP(Categorized!BL129,Rules!$F$170:$H$171,3,0)</f>
        <v>30</v>
      </c>
      <c r="BR129" s="43">
        <f>VLOOKUP(Categorized!BM129,Rules!$F$172:$H$173,3,0)</f>
        <v>30</v>
      </c>
      <c r="BS129" s="43">
        <f>VLOOKUP(Categorized!BN129,Rules!$F$174:$H$175,3,0)</f>
        <v>30</v>
      </c>
      <c r="BT129" s="43">
        <f>VLOOKUP(Categorized!BO129,Rules!$F$176:$H$177,3,0)</f>
        <v>30</v>
      </c>
      <c r="BU129" s="43">
        <f>VLOOKUP(Categorized!BP129,Rules!$F$178:$H$179,3,0)</f>
        <v>30</v>
      </c>
      <c r="BV129" s="43">
        <f>VLOOKUP(Categorized!BQ129,Rules!$F$180:$H$181,3,0)</f>
        <v>30</v>
      </c>
      <c r="BW129" s="43">
        <f>VLOOKUP(Categorized!BR129,Rules!$F$182:$H$183,3,0)</f>
        <v>30</v>
      </c>
      <c r="BX129" s="255">
        <f t="array" ref="BX129">MMULT(BC129:BW129,Rules!$O$60:$O$80)</f>
        <v>38.500296384113824</v>
      </c>
      <c r="BY129" s="43">
        <f>VLOOKUP(Categorized!BS129,Rules!$F$184:$H$185,3,0)</f>
        <v>30</v>
      </c>
      <c r="BZ129" s="43">
        <f>VLOOKUP(Categorized!BT129,Rules!$F$186:$H$187,3,0)</f>
        <v>90</v>
      </c>
      <c r="CA129" s="43">
        <f>VLOOKUP(Categorized!BU129,Rules!$F$188:$H$189,3,0)</f>
        <v>30</v>
      </c>
      <c r="CB129" s="43">
        <f>VLOOKUP(Categorized!BV129,Rules!$F$190:$H$191,3,0)</f>
        <v>90</v>
      </c>
      <c r="CC129" s="43">
        <f>VLOOKUP(Categorized!BW129,Rules!$F$192:$H$193,3,0)</f>
        <v>30</v>
      </c>
      <c r="CD129" s="255">
        <f t="array" ref="CD129">MMULT(BY129:CC129,Rules!$O$83:$O$87)</f>
        <v>54</v>
      </c>
      <c r="CE129" s="45">
        <v>0</v>
      </c>
      <c r="CF129" s="46">
        <v>0</v>
      </c>
    </row>
    <row r="130" spans="1:84" ht="18.5">
      <c r="A130" s="38">
        <v>2020</v>
      </c>
      <c r="B130" s="39" t="s">
        <v>177</v>
      </c>
      <c r="C130" s="41">
        <v>46806</v>
      </c>
      <c r="D130" s="42">
        <f>VLOOKUP(Categorized!F130,Rules!$F$4:$H$7,3,0)</f>
        <v>90</v>
      </c>
      <c r="E130" s="43">
        <f>VLOOKUP(Categorized!G130,Rules!$F$8:$H$9,3,0)</f>
        <v>60</v>
      </c>
      <c r="F130" s="43">
        <f>VLOOKUP(Categorized!H130,Rules!$F$10:$H$12,3,0)</f>
        <v>60</v>
      </c>
      <c r="G130" s="43">
        <f>VLOOKUP(Categorized!I130,Rules!$F$13:$H$16,3,0)</f>
        <v>95</v>
      </c>
      <c r="H130" s="43">
        <f>VLOOKUP(Categorized!BZ130,Rules!$F$243:$H$245,3,0)</f>
        <v>90</v>
      </c>
      <c r="I130" s="43">
        <f>VLOOKUP(Categorized!K130,Rules!$F$20:$H$27,3,0)</f>
        <v>60</v>
      </c>
      <c r="J130" s="43">
        <f>VLOOKUP(Categorized!CA130,Rules!$F$246:$H$252,3,0)</f>
        <v>70</v>
      </c>
      <c r="K130" s="43">
        <f>VLOOKUP(Categorized!M130,Rules!$F$29:$H$31,3,0)</f>
        <v>60</v>
      </c>
      <c r="L130" s="43">
        <f>VLOOKUP(Categorized!CB130,Rules!$F$253:$H$259,3,0)</f>
        <v>0</v>
      </c>
      <c r="M130" s="255" t="e">
        <f t="array" ref="M130">MMULT(D130:L130,Rules!$O$4:$O$11)</f>
        <v>#VALUE!</v>
      </c>
      <c r="N130" s="43">
        <f>VLOOKUP(Categorized!N130,Rules!$F$32:$H$33,3,0)</f>
        <v>90</v>
      </c>
      <c r="O130" s="43">
        <f>VLOOKUP(Categorized!O130,Rules!$F$34:$H$40,3,0)</f>
        <v>50</v>
      </c>
      <c r="P130" s="43">
        <f>VLOOKUP(Categorized!P130,Rules!$F$41:$H$42,3,0)</f>
        <v>30</v>
      </c>
      <c r="Q130" s="43">
        <f>VLOOKUP(Categorized!CC130,Rules!$F$231:$H$234,3,0)</f>
        <v>20</v>
      </c>
      <c r="R130" s="43">
        <f>VLOOKUP(Categorized!R130,Rules!$F$47:$H$51,3,0)</f>
        <v>30</v>
      </c>
      <c r="S130" s="43">
        <f>VLOOKUP(Categorized!S130,Rules!$F$52:$H$56,3,0)</f>
        <v>30</v>
      </c>
      <c r="T130" s="43">
        <f>VLOOKUP(Categorized!T130,Rules!$F$57:$H$58,3,0)</f>
        <v>30</v>
      </c>
      <c r="U130" s="255">
        <f t="array" ref="U130">MMULT(N130:T130,Rules!$O$14:$O$20)</f>
        <v>38.598615916955012</v>
      </c>
      <c r="V130" s="43">
        <f>VLOOKUP(Categorized!U130,Rules!$F$59:$H$60,3,0)</f>
        <v>20</v>
      </c>
      <c r="W130" s="43">
        <f>VLOOKUP(Categorized!V130,Rules!$F$61:$H$62,3,0)</f>
        <v>20</v>
      </c>
      <c r="X130" s="43">
        <f>VLOOKUP(Categorized!W130,Rules!$F$63:$H$64,3,0)</f>
        <v>80</v>
      </c>
      <c r="Y130" s="43">
        <f>VLOOKUP(Categorized!X130,Rules!$F$65:$H$66,3,0)</f>
        <v>20</v>
      </c>
      <c r="Z130" s="255">
        <f t="array" ref="Z130">MMULT(V130:Y130,Rules!$O$23:$O$26)</f>
        <v>26.666666666666664</v>
      </c>
      <c r="AA130" s="43">
        <f>VLOOKUP(Categorized!Y130,Rules!$F$67:$H$68,3,0)</f>
        <v>70</v>
      </c>
      <c r="AB130" s="43">
        <f>VLOOKUP(Categorized!Z130,Rules!$F$69:$H$70,3,0)</f>
        <v>30</v>
      </c>
      <c r="AC130" s="43">
        <f>VLOOKUP(Categorized!AA130,Rules!$F$71:$H$72,3,0)</f>
        <v>30</v>
      </c>
      <c r="AD130" s="43">
        <f>VLOOKUP(Categorized!AB130,Rules!$F$73:$H$74,3,0)</f>
        <v>30</v>
      </c>
      <c r="AE130" s="255">
        <f t="array" ref="AE130">MMULT(AA130:AD130,Rules!$O$29:$O$32)</f>
        <v>39.523809523809518</v>
      </c>
      <c r="AF130" s="43">
        <f>VLOOKUP(Categorized!AC130,Rules!$F$75:$H$76,3,0)</f>
        <v>80</v>
      </c>
      <c r="AG130" s="43">
        <f>VLOOKUP(Categorized!AD130,Rules!$F$77:$H$78,3,0)</f>
        <v>50</v>
      </c>
      <c r="AH130" s="43">
        <f>VLOOKUP(Categorized!AE130,Rules!$F$79:$H$84,3,0)</f>
        <v>85</v>
      </c>
      <c r="AI130" s="43">
        <f>VLOOKUP(Categorized!AF130,Rules!$F$85:$H$89,3,0)</f>
        <v>80</v>
      </c>
      <c r="AJ130" s="43">
        <f>VLOOKUP(Categorized!AG130,Rules!$F$90:$H$92,3,0)</f>
        <v>30</v>
      </c>
      <c r="AK130" s="43">
        <f>VLOOKUP(Categorized!AH130,Rules!$F$93:$H$96,3,0)</f>
        <v>80</v>
      </c>
      <c r="AL130" s="43">
        <f>VLOOKUP(Categorized!AI130,Rules!$F$97:$H$100,3,0)</f>
        <v>30</v>
      </c>
      <c r="AM130" s="43">
        <f>VLOOKUP(Categorized!AJ130,Rules!$F$101:$H$102,3,0)</f>
        <v>30</v>
      </c>
      <c r="AN130" s="43">
        <f>VLOOKUP(Categorized!CD130,Rules!$F$235:$H$237,3,0)</f>
        <v>50</v>
      </c>
      <c r="AO130" s="43">
        <f>VLOOKUP(Categorized!CE130,Rules!$F$238:$H$241,3,0)</f>
        <v>60</v>
      </c>
      <c r="AP130" s="43">
        <f>VLOOKUP(Categorized!AM130,Rules!$F$110:$H$113,3,0)</f>
        <v>70</v>
      </c>
      <c r="AQ130" s="255">
        <f t="array" ref="AQ130">MMULT(AF130:AP130,Rules!$O$35:$O$45)</f>
        <v>59.215909090909086</v>
      </c>
      <c r="AR130" s="44">
        <f>VLOOKUP(Categorized!AN130,Rules!$F$114:$H$116,3,0)</f>
        <v>30</v>
      </c>
      <c r="AS130" s="44">
        <f>VLOOKUP(Categorized!AO130,Rules!$F$117:$H$119,3,0)</f>
        <v>30</v>
      </c>
      <c r="AT130" s="44">
        <f>VLOOKUP(Categorized!AP130,Rules!$F$120:$H$122,3,0)</f>
        <v>30</v>
      </c>
      <c r="AU130" s="44">
        <f>VLOOKUP(Categorized!AQ130,Rules!$F$123:$H$124,3,0)</f>
        <v>30</v>
      </c>
      <c r="AV130" s="44">
        <f>VLOOKUP(Categorized!AR130,Rules!$F$125:$H$127,3,0)</f>
        <v>70</v>
      </c>
      <c r="AW130" s="44">
        <f>VLOOKUP(Categorized!AS130,Rules!$F$128:$H$130,3,0)</f>
        <v>30</v>
      </c>
      <c r="AX130" s="43">
        <f>VLOOKUP(Categorized!AT130,Rules!$F$131:$H$133,3,0)</f>
        <v>30</v>
      </c>
      <c r="AY130" s="44">
        <f>VLOOKUP(Categorized!AU130,Rules!$F$134:$H$136,3,0)</f>
        <v>30</v>
      </c>
      <c r="AZ130" s="44">
        <f>VLOOKUP(Categorized!AV130,Rules!$F$134:$H$136,3,0)</f>
        <v>45</v>
      </c>
      <c r="BA130" s="44">
        <f>VLOOKUP(Categorized!AW130,Rules!$F$139:$H$141,3,0)</f>
        <v>45</v>
      </c>
      <c r="BB130" s="256">
        <f t="array" ref="BB130">MMULT(AR130:BA130,Rules!$O$48:$O$57)</f>
        <v>37.110429447852766</v>
      </c>
      <c r="BC130" s="43">
        <f>VLOOKUP(Categorized!AX130,Rules!$F$142:$H$143,3,0)</f>
        <v>30</v>
      </c>
      <c r="BD130" s="43">
        <f>VLOOKUP(Categorized!AY130,Rules!$F$144:$H$145,3,0)</f>
        <v>30</v>
      </c>
      <c r="BE130" s="43">
        <f>VLOOKUP(Categorized!AZ130,Rules!$F$146:$H$147,3,0)</f>
        <v>30</v>
      </c>
      <c r="BF130" s="43">
        <f>VLOOKUP(Categorized!BA130,Rules!$F$148:$H$149,3,0)</f>
        <v>30</v>
      </c>
      <c r="BG130" s="43">
        <f>VLOOKUP(Categorized!BB130,Rules!$F$150:$H$151,3,0)</f>
        <v>30</v>
      </c>
      <c r="BH130" s="43">
        <f>VLOOKUP(Categorized!BC130,Rules!$F$152:$H$153,3,0)</f>
        <v>30</v>
      </c>
      <c r="BI130" s="43">
        <f>VLOOKUP(Categorized!BD130,Rules!$F$154:$H$155,3,0)</f>
        <v>90</v>
      </c>
      <c r="BJ130" s="43">
        <f>VLOOKUP(Categorized!BE130,Rules!$F$156:$H$157,3,0)</f>
        <v>30</v>
      </c>
      <c r="BK130" s="43">
        <f>VLOOKUP(Categorized!BF130,Rules!$F$158:$H$159,3,0)</f>
        <v>30</v>
      </c>
      <c r="BL130" s="43">
        <f>VLOOKUP(Categorized!BG130,Rules!$F$160:$H$161,3,0)</f>
        <v>30</v>
      </c>
      <c r="BM130" s="43">
        <f>VLOOKUP(Categorized!BH130,Rules!$F$162:$H$163,3,0)</f>
        <v>30</v>
      </c>
      <c r="BN130" s="43">
        <f>VLOOKUP(Categorized!BI130,Rules!$F$164:$H$165,3,0)</f>
        <v>90</v>
      </c>
      <c r="BO130" s="43">
        <f>VLOOKUP(Categorized!BJ130,Rules!$F$166:$H$167,3,0)</f>
        <v>90</v>
      </c>
      <c r="BP130" s="43">
        <f>VLOOKUP(Categorized!BK130,Rules!$F$168:$H$169,3,0)</f>
        <v>30</v>
      </c>
      <c r="BQ130" s="43">
        <f>VLOOKUP(Categorized!BL130,Rules!$F$170:$H$171,3,0)</f>
        <v>30</v>
      </c>
      <c r="BR130" s="43">
        <f>VLOOKUP(Categorized!BM130,Rules!$F$172:$H$173,3,0)</f>
        <v>30</v>
      </c>
      <c r="BS130" s="43">
        <f>VLOOKUP(Categorized!BN130,Rules!$F$174:$H$175,3,0)</f>
        <v>30</v>
      </c>
      <c r="BT130" s="43">
        <f>VLOOKUP(Categorized!BO130,Rules!$F$176:$H$177,3,0)</f>
        <v>95</v>
      </c>
      <c r="BU130" s="43">
        <f>VLOOKUP(Categorized!BP130,Rules!$F$178:$H$179,3,0)</f>
        <v>30</v>
      </c>
      <c r="BV130" s="43">
        <f>VLOOKUP(Categorized!BQ130,Rules!$F$180:$H$181,3,0)</f>
        <v>30</v>
      </c>
      <c r="BW130" s="43">
        <f>VLOOKUP(Categorized!BR130,Rules!$F$182:$H$183,3,0)</f>
        <v>30</v>
      </c>
      <c r="BX130" s="255">
        <f t="array" ref="BX130">MMULT(BC130:BW130,Rules!$O$60:$O$80)</f>
        <v>42.083580320094853</v>
      </c>
      <c r="BY130" s="43">
        <f>VLOOKUP(Categorized!BS130,Rules!$F$184:$H$185,3,0)</f>
        <v>30</v>
      </c>
      <c r="BZ130" s="43">
        <f>VLOOKUP(Categorized!BT130,Rules!$F$186:$H$187,3,0)</f>
        <v>30</v>
      </c>
      <c r="CA130" s="43">
        <f>VLOOKUP(Categorized!BU130,Rules!$F$188:$H$189,3,0)</f>
        <v>30</v>
      </c>
      <c r="CB130" s="43">
        <f>VLOOKUP(Categorized!BV130,Rules!$F$190:$H$191,3,0)</f>
        <v>30</v>
      </c>
      <c r="CC130" s="43">
        <f>VLOOKUP(Categorized!BW130,Rules!$F$192:$H$193,3,0)</f>
        <v>30</v>
      </c>
      <c r="CD130" s="255">
        <f t="array" ref="CD130">MMULT(BY130:CC130,Rules!$O$83:$O$87)</f>
        <v>30</v>
      </c>
      <c r="CE130" s="24">
        <v>0</v>
      </c>
      <c r="CF130" s="46">
        <v>0</v>
      </c>
    </row>
    <row r="131" spans="1:84" ht="18.5">
      <c r="A131" s="38">
        <v>2020</v>
      </c>
      <c r="B131" s="39" t="s">
        <v>178</v>
      </c>
      <c r="C131" s="41">
        <v>44692</v>
      </c>
      <c r="D131" s="42">
        <f>VLOOKUP(Categorized!F131,Rules!$F$4:$H$7,3,0)</f>
        <v>90</v>
      </c>
      <c r="E131" s="43">
        <f>VLOOKUP(Categorized!G131,Rules!$F$8:$H$9,3,0)</f>
        <v>90</v>
      </c>
      <c r="F131" s="43">
        <f>VLOOKUP(Categorized!H131,Rules!$F$10:$H$12,3,0)</f>
        <v>60</v>
      </c>
      <c r="G131" s="43">
        <f>VLOOKUP(Categorized!I131,Rules!$F$13:$H$16,3,0)</f>
        <v>95</v>
      </c>
      <c r="H131" s="43">
        <f>VLOOKUP(Categorized!BZ131,Rules!$F$243:$H$245,3,0)</f>
        <v>90</v>
      </c>
      <c r="I131" s="43">
        <f>VLOOKUP(Categorized!K131,Rules!$F$20:$H$27,3,0)</f>
        <v>60</v>
      </c>
      <c r="J131" s="43">
        <f>VLOOKUP(Categorized!CA131,Rules!$F$246:$H$252,3,0)</f>
        <v>70</v>
      </c>
      <c r="K131" s="43">
        <f>VLOOKUP(Categorized!M131,Rules!$F$29:$H$31,3,0)</f>
        <v>60</v>
      </c>
      <c r="L131" s="43">
        <f>VLOOKUP(Categorized!CB131,Rules!$F$253:$H$259,3,0)</f>
        <v>0</v>
      </c>
      <c r="M131" s="255" t="e">
        <f t="array" ref="M131">MMULT(D131:L131,Rules!$O$4:$O$11)</f>
        <v>#VALUE!</v>
      </c>
      <c r="N131" s="43">
        <f>VLOOKUP(Categorized!N131,Rules!$F$32:$H$33,3,0)</f>
        <v>90</v>
      </c>
      <c r="O131" s="43">
        <f>VLOOKUP(Categorized!O131,Rules!$F$34:$H$40,3,0)</f>
        <v>50</v>
      </c>
      <c r="P131" s="43">
        <f>VLOOKUP(Categorized!P131,Rules!$F$41:$H$42,3,0)</f>
        <v>30</v>
      </c>
      <c r="Q131" s="43">
        <f>VLOOKUP(Categorized!CC131,Rules!$F$231:$H$234,3,0)</f>
        <v>20</v>
      </c>
      <c r="R131" s="43">
        <f>VLOOKUP(Categorized!R131,Rules!$F$47:$H$51,3,0)</f>
        <v>30</v>
      </c>
      <c r="S131" s="43">
        <f>VLOOKUP(Categorized!S131,Rules!$F$52:$H$56,3,0)</f>
        <v>30</v>
      </c>
      <c r="T131" s="43">
        <f>VLOOKUP(Categorized!T131,Rules!$F$57:$H$58,3,0)</f>
        <v>80</v>
      </c>
      <c r="U131" s="255">
        <f t="array" ref="U131">MMULT(N131:T131,Rules!$O$14:$O$20)</f>
        <v>45.086505190311414</v>
      </c>
      <c r="V131" s="43">
        <f>VLOOKUP(Categorized!U131,Rules!$F$59:$H$60,3,0)</f>
        <v>80</v>
      </c>
      <c r="W131" s="43">
        <f>VLOOKUP(Categorized!V131,Rules!$F$61:$H$62,3,0)</f>
        <v>80</v>
      </c>
      <c r="X131" s="43">
        <f>VLOOKUP(Categorized!W131,Rules!$F$63:$H$64,3,0)</f>
        <v>80</v>
      </c>
      <c r="Y131" s="43">
        <f>VLOOKUP(Categorized!X131,Rules!$F$65:$H$66,3,0)</f>
        <v>20</v>
      </c>
      <c r="Z131" s="255">
        <f t="array" ref="Z131">MMULT(V131:Y131,Rules!$O$23:$O$26)</f>
        <v>64.444444444444443</v>
      </c>
      <c r="AA131" s="43">
        <f>VLOOKUP(Categorized!Y131,Rules!$F$67:$H$68,3,0)</f>
        <v>30</v>
      </c>
      <c r="AB131" s="43">
        <f>VLOOKUP(Categorized!Z131,Rules!$F$69:$H$70,3,0)</f>
        <v>30</v>
      </c>
      <c r="AC131" s="43">
        <f>VLOOKUP(Categorized!AA131,Rules!$F$71:$H$72,3,0)</f>
        <v>30</v>
      </c>
      <c r="AD131" s="43">
        <f>VLOOKUP(Categorized!AB131,Rules!$F$73:$H$74,3,0)</f>
        <v>30</v>
      </c>
      <c r="AE131" s="255">
        <f t="array" ref="AE131">MMULT(AA131:AD131,Rules!$O$29:$O$32)</f>
        <v>30</v>
      </c>
      <c r="AF131" s="43">
        <f>VLOOKUP(Categorized!AC131,Rules!$F$75:$H$76,3,0)</f>
        <v>80</v>
      </c>
      <c r="AG131" s="43">
        <f>VLOOKUP(Categorized!AD131,Rules!$F$77:$H$78,3,0)</f>
        <v>50</v>
      </c>
      <c r="AH131" s="43">
        <f>VLOOKUP(Categorized!AE131,Rules!$F$79:$H$84,3,0)</f>
        <v>30</v>
      </c>
      <c r="AI131" s="43">
        <f>VLOOKUP(Categorized!AF131,Rules!$F$85:$H$89,3,0)</f>
        <v>80</v>
      </c>
      <c r="AJ131" s="43">
        <f>VLOOKUP(Categorized!AG131,Rules!$F$90:$H$92,3,0)</f>
        <v>30</v>
      </c>
      <c r="AK131" s="43">
        <f>VLOOKUP(Categorized!AH131,Rules!$F$93:$H$96,3,0)</f>
        <v>30</v>
      </c>
      <c r="AL131" s="43">
        <f>VLOOKUP(Categorized!AI131,Rules!$F$97:$H$100,3,0)</f>
        <v>30</v>
      </c>
      <c r="AM131" s="43">
        <f>VLOOKUP(Categorized!AJ131,Rules!$F$101:$H$102,3,0)</f>
        <v>80</v>
      </c>
      <c r="AN131" s="43">
        <f>VLOOKUP(Categorized!CD131,Rules!$F$235:$H$237,3,0)</f>
        <v>95</v>
      </c>
      <c r="AO131" s="43">
        <f>VLOOKUP(Categorized!CE131,Rules!$F$238:$H$241,3,0)</f>
        <v>60</v>
      </c>
      <c r="AP131" s="43">
        <f>VLOOKUP(Categorized!AM131,Rules!$F$110:$H$113,3,0)</f>
        <v>30</v>
      </c>
      <c r="AQ131" s="255">
        <f t="array" ref="AQ131">MMULT(AF131:AP131,Rules!$O$35:$O$45)</f>
        <v>53.4375</v>
      </c>
      <c r="AR131" s="44">
        <f>VLOOKUP(Categorized!AN131,Rules!$F$114:$H$116,3,0)</f>
        <v>90</v>
      </c>
      <c r="AS131" s="44">
        <f>VLOOKUP(Categorized!AO131,Rules!$F$117:$H$119,3,0)</f>
        <v>90</v>
      </c>
      <c r="AT131" s="44">
        <f>VLOOKUP(Categorized!AP131,Rules!$F$120:$H$122,3,0)</f>
        <v>30</v>
      </c>
      <c r="AU131" s="44">
        <f>VLOOKUP(Categorized!AQ131,Rules!$F$123:$H$124,3,0)</f>
        <v>30</v>
      </c>
      <c r="AV131" s="44">
        <f>VLOOKUP(Categorized!AR131,Rules!$F$125:$H$127,3,0)</f>
        <v>50</v>
      </c>
      <c r="AW131" s="44">
        <f>VLOOKUP(Categorized!AS131,Rules!$F$128:$H$130,3,0)</f>
        <v>30</v>
      </c>
      <c r="AX131" s="43">
        <f>VLOOKUP(Categorized!AT131,Rules!$F$131:$H$133,3,0)</f>
        <v>30</v>
      </c>
      <c r="AY131" s="44">
        <f>VLOOKUP(Categorized!AU131,Rules!$F$134:$H$136,3,0)</f>
        <v>30</v>
      </c>
      <c r="AZ131" s="44">
        <f>VLOOKUP(Categorized!AV131,Rules!$F$134:$H$136,3,0)</f>
        <v>45</v>
      </c>
      <c r="BA131" s="44">
        <f>VLOOKUP(Categorized!AW131,Rules!$F$139:$H$141,3,0)</f>
        <v>45</v>
      </c>
      <c r="BB131" s="256">
        <f t="array" ref="BB131">MMULT(AR131:BA131,Rules!$O$48:$O$57)</f>
        <v>45.601226993865033</v>
      </c>
      <c r="BC131" s="43">
        <f>VLOOKUP(Categorized!AX131,Rules!$F$142:$H$143,3,0)</f>
        <v>30</v>
      </c>
      <c r="BD131" s="43">
        <f>VLOOKUP(Categorized!AY131,Rules!$F$144:$H$145,3,0)</f>
        <v>90</v>
      </c>
      <c r="BE131" s="43">
        <f>VLOOKUP(Categorized!AZ131,Rules!$F$146:$H$147,3,0)</f>
        <v>30</v>
      </c>
      <c r="BF131" s="43">
        <f>VLOOKUP(Categorized!BA131,Rules!$F$148:$H$149,3,0)</f>
        <v>30</v>
      </c>
      <c r="BG131" s="43">
        <f>VLOOKUP(Categorized!BB131,Rules!$F$150:$H$151,3,0)</f>
        <v>30</v>
      </c>
      <c r="BH131" s="43">
        <f>VLOOKUP(Categorized!BC131,Rules!$F$152:$H$153,3,0)</f>
        <v>30</v>
      </c>
      <c r="BI131" s="43">
        <f>VLOOKUP(Categorized!BD131,Rules!$F$154:$H$155,3,0)</f>
        <v>90</v>
      </c>
      <c r="BJ131" s="43">
        <f>VLOOKUP(Categorized!BE131,Rules!$F$156:$H$157,3,0)</f>
        <v>30</v>
      </c>
      <c r="BK131" s="43">
        <f>VLOOKUP(Categorized!BF131,Rules!$F$158:$H$159,3,0)</f>
        <v>30</v>
      </c>
      <c r="BL131" s="43">
        <f>VLOOKUP(Categorized!BG131,Rules!$F$160:$H$161,3,0)</f>
        <v>30</v>
      </c>
      <c r="BM131" s="43">
        <f>VLOOKUP(Categorized!BH131,Rules!$F$162:$H$163,3,0)</f>
        <v>30</v>
      </c>
      <c r="BN131" s="43">
        <f>VLOOKUP(Categorized!BI131,Rules!$F$164:$H$165,3,0)</f>
        <v>90</v>
      </c>
      <c r="BO131" s="43">
        <f>VLOOKUP(Categorized!BJ131,Rules!$F$166:$H$167,3,0)</f>
        <v>30</v>
      </c>
      <c r="BP131" s="43">
        <f>VLOOKUP(Categorized!BK131,Rules!$F$168:$H$169,3,0)</f>
        <v>30</v>
      </c>
      <c r="BQ131" s="43">
        <f>VLOOKUP(Categorized!BL131,Rules!$F$170:$H$171,3,0)</f>
        <v>30</v>
      </c>
      <c r="BR131" s="43">
        <f>VLOOKUP(Categorized!BM131,Rules!$F$172:$H$173,3,0)</f>
        <v>30</v>
      </c>
      <c r="BS131" s="43">
        <f>VLOOKUP(Categorized!BN131,Rules!$F$174:$H$175,3,0)</f>
        <v>30</v>
      </c>
      <c r="BT131" s="43">
        <f>VLOOKUP(Categorized!BO131,Rules!$F$176:$H$177,3,0)</f>
        <v>30</v>
      </c>
      <c r="BU131" s="43">
        <f>VLOOKUP(Categorized!BP131,Rules!$F$178:$H$179,3,0)</f>
        <v>30</v>
      </c>
      <c r="BV131" s="43">
        <f>VLOOKUP(Categorized!BQ131,Rules!$F$180:$H$181,3,0)</f>
        <v>30</v>
      </c>
      <c r="BW131" s="43">
        <f>VLOOKUP(Categorized!BR131,Rules!$F$182:$H$183,3,0)</f>
        <v>30</v>
      </c>
      <c r="BX131" s="255">
        <f t="array" ref="BX131">MMULT(BC131:BW131,Rules!$O$60:$O$80)</f>
        <v>38.713692946058096</v>
      </c>
      <c r="BY131" s="43">
        <f>VLOOKUP(Categorized!BS131,Rules!$F$184:$H$185,3,0)</f>
        <v>30</v>
      </c>
      <c r="BZ131" s="43">
        <f>VLOOKUP(Categorized!BT131,Rules!$F$186:$H$187,3,0)</f>
        <v>30</v>
      </c>
      <c r="CA131" s="43">
        <f>VLOOKUP(Categorized!BU131,Rules!$F$188:$H$189,3,0)</f>
        <v>30</v>
      </c>
      <c r="CB131" s="43">
        <f>VLOOKUP(Categorized!BV131,Rules!$F$190:$H$191,3,0)</f>
        <v>30</v>
      </c>
      <c r="CC131" s="43">
        <f>VLOOKUP(Categorized!BW131,Rules!$F$192:$H$193,3,0)</f>
        <v>30</v>
      </c>
      <c r="CD131" s="255">
        <f t="array" ref="CD131">MMULT(BY131:CC131,Rules!$O$83:$O$87)</f>
        <v>30</v>
      </c>
      <c r="CE131" s="24">
        <v>0</v>
      </c>
      <c r="CF131" s="46">
        <v>0</v>
      </c>
    </row>
    <row r="132" spans="1:84" ht="18.5">
      <c r="A132" s="38">
        <v>2020</v>
      </c>
      <c r="B132" s="39" t="s">
        <v>179</v>
      </c>
      <c r="C132" s="41">
        <v>22640</v>
      </c>
      <c r="D132" s="42">
        <f>VLOOKUP(Categorized!F132,Rules!$F$4:$H$7,3,0)</f>
        <v>90</v>
      </c>
      <c r="E132" s="43">
        <f>VLOOKUP(Categorized!G132,Rules!$F$8:$H$9,3,0)</f>
        <v>90</v>
      </c>
      <c r="F132" s="43">
        <f>VLOOKUP(Categorized!H132,Rules!$F$10:$H$12,3,0)</f>
        <v>80</v>
      </c>
      <c r="G132" s="43">
        <f>VLOOKUP(Categorized!I132,Rules!$F$13:$H$16,3,0)</f>
        <v>95</v>
      </c>
      <c r="H132" s="43">
        <f>VLOOKUP(Categorized!BZ132,Rules!$F$243:$H$245,3,0)</f>
        <v>90</v>
      </c>
      <c r="I132" s="43">
        <f>VLOOKUP(Categorized!K132,Rules!$F$20:$H$27,3,0)</f>
        <v>60</v>
      </c>
      <c r="J132" s="43">
        <f>VLOOKUP(Categorized!CA132,Rules!$F$246:$H$252,3,0)</f>
        <v>75</v>
      </c>
      <c r="K132" s="43">
        <f>VLOOKUP(Categorized!M132,Rules!$F$29:$H$31,3,0)</f>
        <v>70</v>
      </c>
      <c r="L132" s="43">
        <f>VLOOKUP(Categorized!CB132,Rules!$F$253:$H$259,3,0)</f>
        <v>0</v>
      </c>
      <c r="M132" s="255" t="e">
        <f t="array" ref="M132">MMULT(D132:L132,Rules!$O$4:$O$11)</f>
        <v>#VALUE!</v>
      </c>
      <c r="N132" s="43">
        <f>VLOOKUP(Categorized!N132,Rules!$F$32:$H$33,3,0)</f>
        <v>90</v>
      </c>
      <c r="O132" s="43">
        <f>VLOOKUP(Categorized!O132,Rules!$F$34:$H$40,3,0)</f>
        <v>50</v>
      </c>
      <c r="P132" s="43">
        <f>VLOOKUP(Categorized!P132,Rules!$F$41:$H$42,3,0)</f>
        <v>90</v>
      </c>
      <c r="Q132" s="43">
        <f>VLOOKUP(Categorized!CC132,Rules!$F$231:$H$234,3,0)</f>
        <v>20</v>
      </c>
      <c r="R132" s="43">
        <f>VLOOKUP(Categorized!R132,Rules!$F$47:$H$51,3,0)</f>
        <v>30</v>
      </c>
      <c r="S132" s="43">
        <f>VLOOKUP(Categorized!S132,Rules!$F$52:$H$56,3,0)</f>
        <v>30</v>
      </c>
      <c r="T132" s="43">
        <f>VLOOKUP(Categorized!T132,Rules!$F$57:$H$58,3,0)</f>
        <v>30</v>
      </c>
      <c r="U132" s="255">
        <f t="array" ref="U132">MMULT(N132:T132,Rules!$O$14:$O$20)</f>
        <v>47.422145328719722</v>
      </c>
      <c r="V132" s="43">
        <f>VLOOKUP(Categorized!U132,Rules!$F$59:$H$60,3,0)</f>
        <v>80</v>
      </c>
      <c r="W132" s="43">
        <f>VLOOKUP(Categorized!V132,Rules!$F$61:$H$62,3,0)</f>
        <v>20</v>
      </c>
      <c r="X132" s="43">
        <f>VLOOKUP(Categorized!W132,Rules!$F$63:$H$64,3,0)</f>
        <v>80</v>
      </c>
      <c r="Y132" s="43">
        <f>VLOOKUP(Categorized!X132,Rules!$F$65:$H$66,3,0)</f>
        <v>20</v>
      </c>
      <c r="Z132" s="255">
        <f t="array" ref="Z132">MMULT(V132:Y132,Rules!$O$23:$O$26)</f>
        <v>46.666666666666664</v>
      </c>
      <c r="AA132" s="43">
        <f>VLOOKUP(Categorized!Y132,Rules!$F$67:$H$68,3,0)</f>
        <v>70</v>
      </c>
      <c r="AB132" s="43">
        <f>VLOOKUP(Categorized!Z132,Rules!$F$69:$H$70,3,0)</f>
        <v>80</v>
      </c>
      <c r="AC132" s="43">
        <f>VLOOKUP(Categorized!AA132,Rules!$F$71:$H$72,3,0)</f>
        <v>80</v>
      </c>
      <c r="AD132" s="43">
        <f>VLOOKUP(Categorized!AB132,Rules!$F$73:$H$74,3,0)</f>
        <v>60</v>
      </c>
      <c r="AE132" s="255">
        <f t="array" ref="AE132">MMULT(AA132:AD132,Rules!$O$29:$O$32)</f>
        <v>73.174603174603163</v>
      </c>
      <c r="AF132" s="43">
        <f>VLOOKUP(Categorized!AC132,Rules!$F$75:$H$76,3,0)</f>
        <v>80</v>
      </c>
      <c r="AG132" s="43">
        <f>VLOOKUP(Categorized!AD132,Rules!$F$77:$H$78,3,0)</f>
        <v>80</v>
      </c>
      <c r="AH132" s="43">
        <f>VLOOKUP(Categorized!AE132,Rules!$F$79:$H$84,3,0)</f>
        <v>50</v>
      </c>
      <c r="AI132" s="43">
        <f>VLOOKUP(Categorized!AF132,Rules!$F$85:$H$89,3,0)</f>
        <v>30</v>
      </c>
      <c r="AJ132" s="43">
        <f>VLOOKUP(Categorized!AG132,Rules!$F$90:$H$92,3,0)</f>
        <v>30</v>
      </c>
      <c r="AK132" s="43">
        <f>VLOOKUP(Categorized!AH132,Rules!$F$93:$H$96,3,0)</f>
        <v>30</v>
      </c>
      <c r="AL132" s="43">
        <f>VLOOKUP(Categorized!AI132,Rules!$F$97:$H$100,3,0)</f>
        <v>50</v>
      </c>
      <c r="AM132" s="43">
        <f>VLOOKUP(Categorized!AJ132,Rules!$F$101:$H$102,3,0)</f>
        <v>30</v>
      </c>
      <c r="AN132" s="43">
        <f>VLOOKUP(Categorized!CD132,Rules!$F$235:$H$237,3,0)</f>
        <v>95</v>
      </c>
      <c r="AO132" s="43">
        <f>VLOOKUP(Categorized!CE132,Rules!$F$238:$H$241,3,0)</f>
        <v>60</v>
      </c>
      <c r="AP132" s="43">
        <f>VLOOKUP(Categorized!AM132,Rules!$F$110:$H$113,3,0)</f>
        <v>30</v>
      </c>
      <c r="AQ132" s="255">
        <f t="array" ref="AQ132">MMULT(AF132:AP132,Rules!$O$35:$O$45)</f>
        <v>50.92613636363636</v>
      </c>
      <c r="AR132" s="44">
        <f>VLOOKUP(Categorized!AN132,Rules!$F$114:$H$116,3,0)</f>
        <v>30</v>
      </c>
      <c r="AS132" s="44">
        <f>VLOOKUP(Categorized!AO132,Rules!$F$117:$H$119,3,0)</f>
        <v>30</v>
      </c>
      <c r="AT132" s="44">
        <f>VLOOKUP(Categorized!AP132,Rules!$F$120:$H$122,3,0)</f>
        <v>30</v>
      </c>
      <c r="AU132" s="44">
        <f>VLOOKUP(Categorized!AQ132,Rules!$F$123:$H$124,3,0)</f>
        <v>30</v>
      </c>
      <c r="AV132" s="44">
        <f>VLOOKUP(Categorized!AR132,Rules!$F$125:$H$127,3,0)</f>
        <v>50</v>
      </c>
      <c r="AW132" s="44">
        <f>VLOOKUP(Categorized!AS132,Rules!$F$128:$H$130,3,0)</f>
        <v>30</v>
      </c>
      <c r="AX132" s="43">
        <f>VLOOKUP(Categorized!AT132,Rules!$F$131:$H$133,3,0)</f>
        <v>30</v>
      </c>
      <c r="AY132" s="44">
        <f>VLOOKUP(Categorized!AU132,Rules!$F$134:$H$136,3,0)</f>
        <v>30</v>
      </c>
      <c r="AZ132" s="44">
        <f>VLOOKUP(Categorized!AV132,Rules!$F$134:$H$136,3,0)</f>
        <v>45</v>
      </c>
      <c r="BA132" s="44">
        <f>VLOOKUP(Categorized!AW132,Rules!$F$139:$H$141,3,0)</f>
        <v>45</v>
      </c>
      <c r="BB132" s="256">
        <f t="array" ref="BB132">MMULT(AR132:BA132,Rules!$O$48:$O$57)</f>
        <v>35.073619631901842</v>
      </c>
      <c r="BC132" s="43">
        <f>VLOOKUP(Categorized!AX132,Rules!$F$142:$H$143,3,0)</f>
        <v>30</v>
      </c>
      <c r="BD132" s="43">
        <f>VLOOKUP(Categorized!AY132,Rules!$F$144:$H$145,3,0)</f>
        <v>90</v>
      </c>
      <c r="BE132" s="43">
        <f>VLOOKUP(Categorized!AZ132,Rules!$F$146:$H$147,3,0)</f>
        <v>30</v>
      </c>
      <c r="BF132" s="43">
        <f>VLOOKUP(Categorized!BA132,Rules!$F$148:$H$149,3,0)</f>
        <v>30</v>
      </c>
      <c r="BG132" s="43">
        <f>VLOOKUP(Categorized!BB132,Rules!$F$150:$H$151,3,0)</f>
        <v>30</v>
      </c>
      <c r="BH132" s="43">
        <f>VLOOKUP(Categorized!BC132,Rules!$F$152:$H$153,3,0)</f>
        <v>30</v>
      </c>
      <c r="BI132" s="43">
        <f>VLOOKUP(Categorized!BD132,Rules!$F$154:$H$155,3,0)</f>
        <v>90</v>
      </c>
      <c r="BJ132" s="43">
        <f>VLOOKUP(Categorized!BE132,Rules!$F$156:$H$157,3,0)</f>
        <v>30</v>
      </c>
      <c r="BK132" s="43">
        <f>VLOOKUP(Categorized!BF132,Rules!$F$158:$H$159,3,0)</f>
        <v>30</v>
      </c>
      <c r="BL132" s="43">
        <f>VLOOKUP(Categorized!BG132,Rules!$F$160:$H$161,3,0)</f>
        <v>30</v>
      </c>
      <c r="BM132" s="43">
        <f>VLOOKUP(Categorized!BH132,Rules!$F$162:$H$163,3,0)</f>
        <v>90</v>
      </c>
      <c r="BN132" s="43">
        <f>VLOOKUP(Categorized!BI132,Rules!$F$164:$H$165,3,0)</f>
        <v>90</v>
      </c>
      <c r="BO132" s="43">
        <f>VLOOKUP(Categorized!BJ132,Rules!$F$166:$H$167,3,0)</f>
        <v>90</v>
      </c>
      <c r="BP132" s="43">
        <f>VLOOKUP(Categorized!BK132,Rules!$F$168:$H$169,3,0)</f>
        <v>30</v>
      </c>
      <c r="BQ132" s="43">
        <f>VLOOKUP(Categorized!BL132,Rules!$F$170:$H$171,3,0)</f>
        <v>30</v>
      </c>
      <c r="BR132" s="43">
        <f>VLOOKUP(Categorized!BM132,Rules!$F$172:$H$173,3,0)</f>
        <v>30</v>
      </c>
      <c r="BS132" s="43">
        <f>VLOOKUP(Categorized!BN132,Rules!$F$174:$H$175,3,0)</f>
        <v>30</v>
      </c>
      <c r="BT132" s="43">
        <f>VLOOKUP(Categorized!BO132,Rules!$F$176:$H$177,3,0)</f>
        <v>30</v>
      </c>
      <c r="BU132" s="43">
        <f>VLOOKUP(Categorized!BP132,Rules!$F$178:$H$179,3,0)</f>
        <v>30</v>
      </c>
      <c r="BV132" s="43">
        <f>VLOOKUP(Categorized!BQ132,Rules!$F$180:$H$181,3,0)</f>
        <v>30</v>
      </c>
      <c r="BW132" s="43">
        <f>VLOOKUP(Categorized!BR132,Rules!$F$182:$H$183,3,0)</f>
        <v>30</v>
      </c>
      <c r="BX132" s="255">
        <f t="array" ref="BX132">MMULT(BC132:BW132,Rules!$O$60:$O$80)</f>
        <v>44.546532305868418</v>
      </c>
      <c r="BY132" s="43">
        <f>VLOOKUP(Categorized!BS132,Rules!$F$184:$H$185,3,0)</f>
        <v>30</v>
      </c>
      <c r="BZ132" s="43">
        <f>VLOOKUP(Categorized!BT132,Rules!$F$186:$H$187,3,0)</f>
        <v>30</v>
      </c>
      <c r="CA132" s="43">
        <f>VLOOKUP(Categorized!BU132,Rules!$F$188:$H$189,3,0)</f>
        <v>30</v>
      </c>
      <c r="CB132" s="43">
        <f>VLOOKUP(Categorized!BV132,Rules!$F$190:$H$191,3,0)</f>
        <v>30</v>
      </c>
      <c r="CC132" s="43">
        <f>VLOOKUP(Categorized!BW132,Rules!$F$192:$H$193,3,0)</f>
        <v>30</v>
      </c>
      <c r="CD132" s="255">
        <f t="array" ref="CD132">MMULT(BY132:CC132,Rules!$O$83:$O$87)</f>
        <v>30</v>
      </c>
      <c r="CE132" s="24">
        <v>0</v>
      </c>
      <c r="CF132" s="46">
        <v>0</v>
      </c>
    </row>
    <row r="133" spans="1:84" ht="18.5">
      <c r="A133" s="38">
        <v>2020</v>
      </c>
      <c r="B133" s="39" t="s">
        <v>180</v>
      </c>
      <c r="C133" s="41">
        <v>45253</v>
      </c>
      <c r="D133" s="42">
        <f>VLOOKUP(Categorized!F133,Rules!$F$4:$H$7,3,0)</f>
        <v>90</v>
      </c>
      <c r="E133" s="43">
        <f>VLOOKUP(Categorized!G133,Rules!$F$8:$H$9,3,0)</f>
        <v>60</v>
      </c>
      <c r="F133" s="43">
        <f>VLOOKUP(Categorized!H133,Rules!$F$10:$H$12,3,0)</f>
        <v>60</v>
      </c>
      <c r="G133" s="43">
        <f>VLOOKUP(Categorized!I133,Rules!$F$13:$H$16,3,0)</f>
        <v>95</v>
      </c>
      <c r="H133" s="43">
        <f>VLOOKUP(Categorized!BZ133,Rules!$F$243:$H$245,3,0)</f>
        <v>30</v>
      </c>
      <c r="I133" s="43">
        <f>VLOOKUP(Categorized!K133,Rules!$F$20:$H$27,3,0)</f>
        <v>60</v>
      </c>
      <c r="J133" s="43">
        <f>VLOOKUP(Categorized!CA133,Rules!$F$246:$H$252,3,0)</f>
        <v>75</v>
      </c>
      <c r="K133" s="43">
        <f>VLOOKUP(Categorized!M133,Rules!$F$29:$H$31,3,0)</f>
        <v>60</v>
      </c>
      <c r="L133" s="43">
        <f>VLOOKUP(Categorized!CB133,Rules!$F$253:$H$259,3,0)</f>
        <v>0</v>
      </c>
      <c r="M133" s="255" t="e">
        <f t="array" ref="M133">MMULT(D133:L133,Rules!$O$4:$O$11)</f>
        <v>#VALUE!</v>
      </c>
      <c r="N133" s="43">
        <f>VLOOKUP(Categorized!N133,Rules!$F$32:$H$33,3,0)</f>
        <v>90</v>
      </c>
      <c r="O133" s="43">
        <f>VLOOKUP(Categorized!O133,Rules!$F$34:$H$40,3,0)</f>
        <v>70</v>
      </c>
      <c r="P133" s="43">
        <f>VLOOKUP(Categorized!P133,Rules!$F$41:$H$42,3,0)</f>
        <v>90</v>
      </c>
      <c r="Q133" s="43">
        <f>VLOOKUP(Categorized!CC133,Rules!$F$231:$H$234,3,0)</f>
        <v>50</v>
      </c>
      <c r="R133" s="43">
        <f>VLOOKUP(Categorized!R133,Rules!$F$47:$H$51,3,0)</f>
        <v>30</v>
      </c>
      <c r="S133" s="43">
        <f>VLOOKUP(Categorized!S133,Rules!$F$52:$H$56,3,0)</f>
        <v>30</v>
      </c>
      <c r="T133" s="43">
        <f>VLOOKUP(Categorized!T133,Rules!$F$57:$H$58,3,0)</f>
        <v>30</v>
      </c>
      <c r="U133" s="255">
        <f t="array" ref="U133">MMULT(N133:T133,Rules!$O$14:$O$20)</f>
        <v>54.498269896193776</v>
      </c>
      <c r="V133" s="43">
        <f>VLOOKUP(Categorized!U133,Rules!$F$59:$H$60,3,0)</f>
        <v>80</v>
      </c>
      <c r="W133" s="43">
        <f>VLOOKUP(Categorized!V133,Rules!$F$61:$H$62,3,0)</f>
        <v>80</v>
      </c>
      <c r="X133" s="43">
        <f>VLOOKUP(Categorized!W133,Rules!$F$63:$H$64,3,0)</f>
        <v>80</v>
      </c>
      <c r="Y133" s="43">
        <f>VLOOKUP(Categorized!X133,Rules!$F$65:$H$66,3,0)</f>
        <v>20</v>
      </c>
      <c r="Z133" s="255">
        <f t="array" ref="Z133">MMULT(V133:Y133,Rules!$O$23:$O$26)</f>
        <v>64.444444444444443</v>
      </c>
      <c r="AA133" s="43">
        <f>VLOOKUP(Categorized!Y133,Rules!$F$67:$H$68,3,0)</f>
        <v>70</v>
      </c>
      <c r="AB133" s="43">
        <f>VLOOKUP(Categorized!Z133,Rules!$F$69:$H$70,3,0)</f>
        <v>80</v>
      </c>
      <c r="AC133" s="43">
        <f>VLOOKUP(Categorized!AA133,Rules!$F$71:$H$72,3,0)</f>
        <v>80</v>
      </c>
      <c r="AD133" s="43">
        <f>VLOOKUP(Categorized!AB133,Rules!$F$73:$H$74,3,0)</f>
        <v>60</v>
      </c>
      <c r="AE133" s="255">
        <f t="array" ref="AE133">MMULT(AA133:AD133,Rules!$O$29:$O$32)</f>
        <v>73.174603174603163</v>
      </c>
      <c r="AF133" s="43">
        <f>VLOOKUP(Categorized!AC133,Rules!$F$75:$H$76,3,0)</f>
        <v>80</v>
      </c>
      <c r="AG133" s="43">
        <f>VLOOKUP(Categorized!AD133,Rules!$F$77:$H$78,3,0)</f>
        <v>50</v>
      </c>
      <c r="AH133" s="43">
        <f>VLOOKUP(Categorized!AE133,Rules!$F$79:$H$84,3,0)</f>
        <v>85</v>
      </c>
      <c r="AI133" s="43">
        <f>VLOOKUP(Categorized!AF133,Rules!$F$85:$H$89,3,0)</f>
        <v>80</v>
      </c>
      <c r="AJ133" s="43">
        <f>VLOOKUP(Categorized!AG133,Rules!$F$90:$H$92,3,0)</f>
        <v>90</v>
      </c>
      <c r="AK133" s="43">
        <f>VLOOKUP(Categorized!AH133,Rules!$F$93:$H$96,3,0)</f>
        <v>30</v>
      </c>
      <c r="AL133" s="43">
        <f>VLOOKUP(Categorized!AI133,Rules!$F$97:$H$100,3,0)</f>
        <v>50</v>
      </c>
      <c r="AM133" s="43">
        <f>VLOOKUP(Categorized!AJ133,Rules!$F$101:$H$102,3,0)</f>
        <v>80</v>
      </c>
      <c r="AN133" s="43">
        <f>VLOOKUP(Categorized!CD133,Rules!$F$235:$H$237,3,0)</f>
        <v>95</v>
      </c>
      <c r="AO133" s="43">
        <f>VLOOKUP(Categorized!CE133,Rules!$F$238:$H$241,3,0)</f>
        <v>60</v>
      </c>
      <c r="AP133" s="43">
        <f>VLOOKUP(Categorized!AM133,Rules!$F$110:$H$113,3,0)</f>
        <v>70</v>
      </c>
      <c r="AQ133" s="255">
        <f t="array" ref="AQ133">MMULT(AF133:AP133,Rules!$O$35:$O$45)</f>
        <v>70.210227272727266</v>
      </c>
      <c r="AR133" s="44">
        <f>VLOOKUP(Categorized!AN133,Rules!$F$114:$H$116,3,0)</f>
        <v>90</v>
      </c>
      <c r="AS133" s="44">
        <f>VLOOKUP(Categorized!AO133,Rules!$F$117:$H$119,3,0)</f>
        <v>90</v>
      </c>
      <c r="AT133" s="44">
        <f>VLOOKUP(Categorized!AP133,Rules!$F$120:$H$122,3,0)</f>
        <v>90</v>
      </c>
      <c r="AU133" s="44">
        <f>VLOOKUP(Categorized!AQ133,Rules!$F$123:$H$124,3,0)</f>
        <v>30</v>
      </c>
      <c r="AV133" s="44">
        <f>VLOOKUP(Categorized!AR133,Rules!$F$125:$H$127,3,0)</f>
        <v>50</v>
      </c>
      <c r="AW133" s="44">
        <f>VLOOKUP(Categorized!AS133,Rules!$F$128:$H$130,3,0)</f>
        <v>80</v>
      </c>
      <c r="AX133" s="43">
        <f>VLOOKUP(Categorized!AT133,Rules!$F$131:$H$133,3,0)</f>
        <v>70</v>
      </c>
      <c r="AY133" s="44">
        <f>VLOOKUP(Categorized!AU133,Rules!$F$134:$H$136,3,0)</f>
        <v>70</v>
      </c>
      <c r="AZ133" s="44">
        <f>VLOOKUP(Categorized!AV133,Rules!$F$134:$H$136,3,0)</f>
        <v>45</v>
      </c>
      <c r="BA133" s="44">
        <f>VLOOKUP(Categorized!AW133,Rules!$F$139:$H$141,3,0)</f>
        <v>45</v>
      </c>
      <c r="BB133" s="256">
        <f t="array" ref="BB133">MMULT(AR133:BA133,Rules!$O$48:$O$57)</f>
        <v>64.693251533742327</v>
      </c>
      <c r="BC133" s="43">
        <f>VLOOKUP(Categorized!AX133,Rules!$F$142:$H$143,3,0)</f>
        <v>80</v>
      </c>
      <c r="BD133" s="43">
        <f>VLOOKUP(Categorized!AY133,Rules!$F$144:$H$145,3,0)</f>
        <v>90</v>
      </c>
      <c r="BE133" s="43">
        <f>VLOOKUP(Categorized!AZ133,Rules!$F$146:$H$147,3,0)</f>
        <v>30</v>
      </c>
      <c r="BF133" s="43">
        <f>VLOOKUP(Categorized!BA133,Rules!$F$148:$H$149,3,0)</f>
        <v>30</v>
      </c>
      <c r="BG133" s="43">
        <f>VLOOKUP(Categorized!BB133,Rules!$F$150:$H$151,3,0)</f>
        <v>90</v>
      </c>
      <c r="BH133" s="43">
        <f>VLOOKUP(Categorized!BC133,Rules!$F$152:$H$153,3,0)</f>
        <v>30</v>
      </c>
      <c r="BI133" s="43">
        <f>VLOOKUP(Categorized!BD133,Rules!$F$154:$H$155,3,0)</f>
        <v>90</v>
      </c>
      <c r="BJ133" s="43">
        <f>VLOOKUP(Categorized!BE133,Rules!$F$156:$H$157,3,0)</f>
        <v>30</v>
      </c>
      <c r="BK133" s="43">
        <f>VLOOKUP(Categorized!BF133,Rules!$F$158:$H$159,3,0)</f>
        <v>30</v>
      </c>
      <c r="BL133" s="43">
        <f>VLOOKUP(Categorized!BG133,Rules!$F$160:$H$161,3,0)</f>
        <v>30</v>
      </c>
      <c r="BM133" s="43">
        <f>VLOOKUP(Categorized!BH133,Rules!$F$162:$H$163,3,0)</f>
        <v>90</v>
      </c>
      <c r="BN133" s="43">
        <f>VLOOKUP(Categorized!BI133,Rules!$F$164:$H$165,3,0)</f>
        <v>90</v>
      </c>
      <c r="BO133" s="43">
        <f>VLOOKUP(Categorized!BJ133,Rules!$F$166:$H$167,3,0)</f>
        <v>90</v>
      </c>
      <c r="BP133" s="43">
        <f>VLOOKUP(Categorized!BK133,Rules!$F$168:$H$169,3,0)</f>
        <v>30</v>
      </c>
      <c r="BQ133" s="43">
        <f>VLOOKUP(Categorized!BL133,Rules!$F$170:$H$171,3,0)</f>
        <v>30</v>
      </c>
      <c r="BR133" s="43">
        <f>VLOOKUP(Categorized!BM133,Rules!$F$172:$H$173,3,0)</f>
        <v>30</v>
      </c>
      <c r="BS133" s="43">
        <f>VLOOKUP(Categorized!BN133,Rules!$F$174:$H$175,3,0)</f>
        <v>30</v>
      </c>
      <c r="BT133" s="43">
        <f>VLOOKUP(Categorized!BO133,Rules!$F$176:$H$177,3,0)</f>
        <v>30</v>
      </c>
      <c r="BU133" s="43">
        <f>VLOOKUP(Categorized!BP133,Rules!$F$178:$H$179,3,0)</f>
        <v>30</v>
      </c>
      <c r="BV133" s="43">
        <f>VLOOKUP(Categorized!BQ133,Rules!$F$180:$H$181,3,0)</f>
        <v>30</v>
      </c>
      <c r="BW133" s="43">
        <f>VLOOKUP(Categorized!BR133,Rules!$F$182:$H$183,3,0)</f>
        <v>30</v>
      </c>
      <c r="BX133" s="255">
        <f t="array" ref="BX133">MMULT(BC133:BW133,Rules!$O$60:$O$80)</f>
        <v>50.628334321280391</v>
      </c>
      <c r="BY133" s="43">
        <f>VLOOKUP(Categorized!BS133,Rules!$F$184:$H$185,3,0)</f>
        <v>30</v>
      </c>
      <c r="BZ133" s="43">
        <f>VLOOKUP(Categorized!BT133,Rules!$F$186:$H$187,3,0)</f>
        <v>90</v>
      </c>
      <c r="CA133" s="43">
        <f>VLOOKUP(Categorized!BU133,Rules!$F$188:$H$189,3,0)</f>
        <v>30</v>
      </c>
      <c r="CB133" s="43">
        <f>VLOOKUP(Categorized!BV133,Rules!$F$190:$H$191,3,0)</f>
        <v>90</v>
      </c>
      <c r="CC133" s="43">
        <f>VLOOKUP(Categorized!BW133,Rules!$F$192:$H$193,3,0)</f>
        <v>30</v>
      </c>
      <c r="CD133" s="255">
        <f t="array" ref="CD133">MMULT(BY133:CC133,Rules!$O$83:$O$87)</f>
        <v>54</v>
      </c>
      <c r="CE133" s="24">
        <v>0</v>
      </c>
      <c r="CF133" s="46">
        <v>0</v>
      </c>
    </row>
    <row r="134" spans="1:84" ht="18.5">
      <c r="A134" s="38">
        <v>2020</v>
      </c>
      <c r="B134" s="39" t="s">
        <v>181</v>
      </c>
      <c r="C134" s="41">
        <v>22852</v>
      </c>
      <c r="D134" s="42">
        <f>VLOOKUP(Categorized!F134,Rules!$F$4:$H$7,3,0)</f>
        <v>90</v>
      </c>
      <c r="E134" s="43">
        <f>VLOOKUP(Categorized!G134,Rules!$F$8:$H$9,3,0)</f>
        <v>60</v>
      </c>
      <c r="F134" s="43">
        <f>VLOOKUP(Categorized!H134,Rules!$F$10:$H$12,3,0)</f>
        <v>60</v>
      </c>
      <c r="G134" s="43">
        <f>VLOOKUP(Categorized!I134,Rules!$F$13:$H$16,3,0)</f>
        <v>95</v>
      </c>
      <c r="H134" s="43">
        <f>VLOOKUP(Categorized!BZ134,Rules!$F$243:$H$245,3,0)</f>
        <v>90</v>
      </c>
      <c r="I134" s="43">
        <f>VLOOKUP(Categorized!K134,Rules!$F$20:$H$27,3,0)</f>
        <v>60</v>
      </c>
      <c r="J134" s="43">
        <f>VLOOKUP(Categorized!CA134,Rules!$F$246:$H$252,3,0)</f>
        <v>70</v>
      </c>
      <c r="K134" s="43">
        <f>VLOOKUP(Categorized!M134,Rules!$F$29:$H$31,3,0)</f>
        <v>60</v>
      </c>
      <c r="L134" s="43">
        <f>VLOOKUP(Categorized!CB134,Rules!$F$253:$H$259,3,0)</f>
        <v>0</v>
      </c>
      <c r="M134" s="255" t="e">
        <f t="array" ref="M134">MMULT(D134:L134,Rules!$O$4:$O$11)</f>
        <v>#VALUE!</v>
      </c>
      <c r="N134" s="43">
        <f>VLOOKUP(Categorized!N134,Rules!$F$32:$H$33,3,0)</f>
        <v>60</v>
      </c>
      <c r="O134" s="43">
        <f>VLOOKUP(Categorized!O134,Rules!$F$34:$H$40,3,0)</f>
        <v>50</v>
      </c>
      <c r="P134" s="43">
        <f>VLOOKUP(Categorized!P134,Rules!$F$41:$H$42,3,0)</f>
        <v>30</v>
      </c>
      <c r="Q134" s="43">
        <f>VLOOKUP(Categorized!CC134,Rules!$F$231:$H$234,3,0)</f>
        <v>20</v>
      </c>
      <c r="R134" s="43">
        <f>VLOOKUP(Categorized!R134,Rules!$F$47:$H$51,3,0)</f>
        <v>30</v>
      </c>
      <c r="S134" s="43">
        <f>VLOOKUP(Categorized!S134,Rules!$F$52:$H$56,3,0)</f>
        <v>30</v>
      </c>
      <c r="T134" s="43">
        <f>VLOOKUP(Categorized!T134,Rules!$F$57:$H$58,3,0)</f>
        <v>30</v>
      </c>
      <c r="U134" s="255">
        <f t="array" ref="U134">MMULT(N134:T134,Rules!$O$14:$O$20)</f>
        <v>34.965397923875436</v>
      </c>
      <c r="V134" s="43">
        <f>VLOOKUP(Categorized!U134,Rules!$F$59:$H$60,3,0)</f>
        <v>80</v>
      </c>
      <c r="W134" s="43">
        <f>VLOOKUP(Categorized!V134,Rules!$F$61:$H$62,3,0)</f>
        <v>20</v>
      </c>
      <c r="X134" s="43">
        <f>VLOOKUP(Categorized!W134,Rules!$F$63:$H$64,3,0)</f>
        <v>80</v>
      </c>
      <c r="Y134" s="43">
        <f>VLOOKUP(Categorized!X134,Rules!$F$65:$H$66,3,0)</f>
        <v>20</v>
      </c>
      <c r="Z134" s="255">
        <f t="array" ref="Z134">MMULT(V134:Y134,Rules!$O$23:$O$26)</f>
        <v>46.666666666666664</v>
      </c>
      <c r="AA134" s="43">
        <f>VLOOKUP(Categorized!Y134,Rules!$F$67:$H$68,3,0)</f>
        <v>70</v>
      </c>
      <c r="AB134" s="43">
        <f>VLOOKUP(Categorized!Z134,Rules!$F$69:$H$70,3,0)</f>
        <v>80</v>
      </c>
      <c r="AC134" s="43">
        <f>VLOOKUP(Categorized!AA134,Rules!$F$71:$H$72,3,0)</f>
        <v>80</v>
      </c>
      <c r="AD134" s="43">
        <f>VLOOKUP(Categorized!AB134,Rules!$F$73:$H$74,3,0)</f>
        <v>30</v>
      </c>
      <c r="AE134" s="255">
        <f t="array" ref="AE134">MMULT(AA134:AD134,Rules!$O$29:$O$32)</f>
        <v>66.507936507936506</v>
      </c>
      <c r="AF134" s="43">
        <f>VLOOKUP(Categorized!AC134,Rules!$F$75:$H$76,3,0)</f>
        <v>80</v>
      </c>
      <c r="AG134" s="43">
        <f>VLOOKUP(Categorized!AD134,Rules!$F$77:$H$78,3,0)</f>
        <v>80</v>
      </c>
      <c r="AH134" s="43">
        <f>VLOOKUP(Categorized!AE134,Rules!$F$79:$H$84,3,0)</f>
        <v>30</v>
      </c>
      <c r="AI134" s="43">
        <f>VLOOKUP(Categorized!AF134,Rules!$F$85:$H$89,3,0)</f>
        <v>50</v>
      </c>
      <c r="AJ134" s="43">
        <f>VLOOKUP(Categorized!AG134,Rules!$F$90:$H$92,3,0)</f>
        <v>30</v>
      </c>
      <c r="AK134" s="43">
        <f>VLOOKUP(Categorized!AH134,Rules!$F$93:$H$96,3,0)</f>
        <v>30</v>
      </c>
      <c r="AL134" s="43">
        <f>VLOOKUP(Categorized!AI134,Rules!$F$97:$H$100,3,0)</f>
        <v>50</v>
      </c>
      <c r="AM134" s="43">
        <f>VLOOKUP(Categorized!AJ134,Rules!$F$101:$H$102,3,0)</f>
        <v>80</v>
      </c>
      <c r="AN134" s="43">
        <f>VLOOKUP(Categorized!CD134,Rules!$F$235:$H$237,3,0)</f>
        <v>95</v>
      </c>
      <c r="AO134" s="43">
        <f>VLOOKUP(Categorized!CE134,Rules!$F$238:$H$241,3,0)</f>
        <v>60</v>
      </c>
      <c r="AP134" s="43">
        <f>VLOOKUP(Categorized!AM134,Rules!$F$110:$H$113,3,0)</f>
        <v>70</v>
      </c>
      <c r="AQ134" s="255">
        <f t="array" ref="AQ134">MMULT(AF134:AP134,Rules!$O$35:$O$45)</f>
        <v>57.301136363636353</v>
      </c>
      <c r="AR134" s="44">
        <f>VLOOKUP(Categorized!AN134,Rules!$F$114:$H$116,3,0)</f>
        <v>30</v>
      </c>
      <c r="AS134" s="44">
        <f>VLOOKUP(Categorized!AO134,Rules!$F$117:$H$119,3,0)</f>
        <v>30</v>
      </c>
      <c r="AT134" s="44">
        <f>VLOOKUP(Categorized!AP134,Rules!$F$120:$H$122,3,0)</f>
        <v>50</v>
      </c>
      <c r="AU134" s="44">
        <f>VLOOKUP(Categorized!AQ134,Rules!$F$123:$H$124,3,0)</f>
        <v>30</v>
      </c>
      <c r="AV134" s="44">
        <f>VLOOKUP(Categorized!AR134,Rules!$F$125:$H$127,3,0)</f>
        <v>50</v>
      </c>
      <c r="AW134" s="44">
        <f>VLOOKUP(Categorized!AS134,Rules!$F$128:$H$130,3,0)</f>
        <v>30</v>
      </c>
      <c r="AX134" s="43">
        <f>VLOOKUP(Categorized!AT134,Rules!$F$131:$H$133,3,0)</f>
        <v>70</v>
      </c>
      <c r="AY134" s="44">
        <f>VLOOKUP(Categorized!AU134,Rules!$F$134:$H$136,3,0)</f>
        <v>70</v>
      </c>
      <c r="AZ134" s="44">
        <f>VLOOKUP(Categorized!AV134,Rules!$F$134:$H$136,3,0)</f>
        <v>30</v>
      </c>
      <c r="BA134" s="44">
        <f>VLOOKUP(Categorized!AW134,Rules!$F$139:$H$141,3,0)</f>
        <v>45</v>
      </c>
      <c r="BB134" s="256">
        <f t="array" ref="BB134">MMULT(AR134:BA134,Rules!$O$48:$O$57)</f>
        <v>43.889570552147241</v>
      </c>
      <c r="BC134" s="43">
        <f>VLOOKUP(Categorized!AX134,Rules!$F$142:$H$143,3,0)</f>
        <v>30</v>
      </c>
      <c r="BD134" s="43">
        <f>VLOOKUP(Categorized!AY134,Rules!$F$144:$H$145,3,0)</f>
        <v>90</v>
      </c>
      <c r="BE134" s="43">
        <f>VLOOKUP(Categorized!AZ134,Rules!$F$146:$H$147,3,0)</f>
        <v>30</v>
      </c>
      <c r="BF134" s="43">
        <f>VLOOKUP(Categorized!BA134,Rules!$F$148:$H$149,3,0)</f>
        <v>30</v>
      </c>
      <c r="BG134" s="43">
        <f>VLOOKUP(Categorized!BB134,Rules!$F$150:$H$151,3,0)</f>
        <v>30</v>
      </c>
      <c r="BH134" s="43">
        <f>VLOOKUP(Categorized!BC134,Rules!$F$152:$H$153,3,0)</f>
        <v>30</v>
      </c>
      <c r="BI134" s="43">
        <f>VLOOKUP(Categorized!BD134,Rules!$F$154:$H$155,3,0)</f>
        <v>30</v>
      </c>
      <c r="BJ134" s="43">
        <f>VLOOKUP(Categorized!BE134,Rules!$F$156:$H$157,3,0)</f>
        <v>30</v>
      </c>
      <c r="BK134" s="43">
        <f>VLOOKUP(Categorized!BF134,Rules!$F$158:$H$159,3,0)</f>
        <v>30</v>
      </c>
      <c r="BL134" s="43">
        <f>VLOOKUP(Categorized!BG134,Rules!$F$160:$H$161,3,0)</f>
        <v>30</v>
      </c>
      <c r="BM134" s="43">
        <f>VLOOKUP(Categorized!BH134,Rules!$F$162:$H$163,3,0)</f>
        <v>30</v>
      </c>
      <c r="BN134" s="43">
        <f>VLOOKUP(Categorized!BI134,Rules!$F$164:$H$165,3,0)</f>
        <v>90</v>
      </c>
      <c r="BO134" s="43">
        <f>VLOOKUP(Categorized!BJ134,Rules!$F$166:$H$167,3,0)</f>
        <v>90</v>
      </c>
      <c r="BP134" s="43">
        <f>VLOOKUP(Categorized!BK134,Rules!$F$168:$H$169,3,0)</f>
        <v>30</v>
      </c>
      <c r="BQ134" s="43">
        <f>VLOOKUP(Categorized!BL134,Rules!$F$170:$H$171,3,0)</f>
        <v>30</v>
      </c>
      <c r="BR134" s="43">
        <f>VLOOKUP(Categorized!BM134,Rules!$F$172:$H$173,3,0)</f>
        <v>30</v>
      </c>
      <c r="BS134" s="43">
        <f>VLOOKUP(Categorized!BN134,Rules!$F$174:$H$175,3,0)</f>
        <v>30</v>
      </c>
      <c r="BT134" s="43">
        <f>VLOOKUP(Categorized!BO134,Rules!$F$176:$H$177,3,0)</f>
        <v>95</v>
      </c>
      <c r="BU134" s="43">
        <f>VLOOKUP(Categorized!BP134,Rules!$F$178:$H$179,3,0)</f>
        <v>30</v>
      </c>
      <c r="BV134" s="43">
        <f>VLOOKUP(Categorized!BQ134,Rules!$F$180:$H$181,3,0)</f>
        <v>30</v>
      </c>
      <c r="BW134" s="43">
        <f>VLOOKUP(Categorized!BR134,Rules!$F$182:$H$183,3,0)</f>
        <v>30</v>
      </c>
      <c r="BX134" s="255">
        <f t="array" ref="BX134">MMULT(BC134:BW134,Rules!$O$60:$O$80)</f>
        <v>41.550088915234149</v>
      </c>
      <c r="BY134" s="43">
        <f>VLOOKUP(Categorized!BS134,Rules!$F$184:$H$185,3,0)</f>
        <v>30</v>
      </c>
      <c r="BZ134" s="43">
        <f>VLOOKUP(Categorized!BT134,Rules!$F$186:$H$187,3,0)</f>
        <v>30</v>
      </c>
      <c r="CA134" s="43">
        <f>VLOOKUP(Categorized!BU134,Rules!$F$188:$H$189,3,0)</f>
        <v>30</v>
      </c>
      <c r="CB134" s="43">
        <f>VLOOKUP(Categorized!BV134,Rules!$F$190:$H$191,3,0)</f>
        <v>30</v>
      </c>
      <c r="CC134" s="43">
        <f>VLOOKUP(Categorized!BW134,Rules!$F$192:$H$193,3,0)</f>
        <v>30</v>
      </c>
      <c r="CD134" s="255">
        <f t="array" ref="CD134">MMULT(BY134:CC134,Rules!$O$83:$O$87)</f>
        <v>30</v>
      </c>
      <c r="CE134" s="24">
        <v>0</v>
      </c>
      <c r="CF134" s="46">
        <v>0</v>
      </c>
    </row>
    <row r="135" spans="1:84" ht="18.5">
      <c r="A135" s="38">
        <v>2020</v>
      </c>
      <c r="B135" s="39" t="s">
        <v>182</v>
      </c>
      <c r="C135" s="41">
        <v>41408</v>
      </c>
      <c r="D135" s="42">
        <f>VLOOKUP(Categorized!F135,Rules!$F$4:$H$7,3,0)</f>
        <v>90</v>
      </c>
      <c r="E135" s="43">
        <f>VLOOKUP(Categorized!G135,Rules!$F$8:$H$9,3,0)</f>
        <v>60</v>
      </c>
      <c r="F135" s="43">
        <f>VLOOKUP(Categorized!H135,Rules!$F$10:$H$12,3,0)</f>
        <v>60</v>
      </c>
      <c r="G135" s="43">
        <f>VLOOKUP(Categorized!I135,Rules!$F$13:$H$16,3,0)</f>
        <v>95</v>
      </c>
      <c r="H135" s="43">
        <f>VLOOKUP(Categorized!BZ135,Rules!$F$243:$H$245,3,0)</f>
        <v>90</v>
      </c>
      <c r="I135" s="43">
        <f>VLOOKUP(Categorized!K135,Rules!$F$20:$H$27,3,0)</f>
        <v>60</v>
      </c>
      <c r="J135" s="43">
        <f>VLOOKUP(Categorized!CA135,Rules!$F$246:$H$252,3,0)</f>
        <v>65</v>
      </c>
      <c r="K135" s="43">
        <f>VLOOKUP(Categorized!M135,Rules!$F$29:$H$31,3,0)</f>
        <v>60</v>
      </c>
      <c r="L135" s="43">
        <f>VLOOKUP(Categorized!CB135,Rules!$F$253:$H$259,3,0)</f>
        <v>0</v>
      </c>
      <c r="M135" s="255" t="e">
        <f t="array" ref="M135">MMULT(D135:L135,Rules!$O$4:$O$11)</f>
        <v>#VALUE!</v>
      </c>
      <c r="N135" s="43">
        <f>VLOOKUP(Categorized!N135,Rules!$F$32:$H$33,3,0)</f>
        <v>60</v>
      </c>
      <c r="O135" s="43">
        <f>VLOOKUP(Categorized!O135,Rules!$F$34:$H$40,3,0)</f>
        <v>80</v>
      </c>
      <c r="P135" s="43">
        <f>VLOOKUP(Categorized!P135,Rules!$F$41:$H$42,3,0)</f>
        <v>30</v>
      </c>
      <c r="Q135" s="43">
        <f>VLOOKUP(Categorized!CC135,Rules!$F$231:$H$234,3,0)</f>
        <v>20</v>
      </c>
      <c r="R135" s="43">
        <f>VLOOKUP(Categorized!R135,Rules!$F$47:$H$51,3,0)</f>
        <v>30</v>
      </c>
      <c r="S135" s="43">
        <f>VLOOKUP(Categorized!S135,Rules!$F$52:$H$56,3,0)</f>
        <v>30</v>
      </c>
      <c r="T135" s="43">
        <f>VLOOKUP(Categorized!T135,Rules!$F$57:$H$58,3,0)</f>
        <v>30</v>
      </c>
      <c r="U135" s="255">
        <f t="array" ref="U135">MMULT(N135:T135,Rules!$O$14:$O$20)</f>
        <v>39.117647058823522</v>
      </c>
      <c r="V135" s="43">
        <f>VLOOKUP(Categorized!U135,Rules!$F$59:$H$60,3,0)</f>
        <v>20</v>
      </c>
      <c r="W135" s="43">
        <f>VLOOKUP(Categorized!V135,Rules!$F$61:$H$62,3,0)</f>
        <v>20</v>
      </c>
      <c r="X135" s="43">
        <f>VLOOKUP(Categorized!W135,Rules!$F$63:$H$64,3,0)</f>
        <v>80</v>
      </c>
      <c r="Y135" s="43">
        <f>VLOOKUP(Categorized!X135,Rules!$F$65:$H$66,3,0)</f>
        <v>20</v>
      </c>
      <c r="Z135" s="255">
        <f t="array" ref="Z135">MMULT(V135:Y135,Rules!$O$23:$O$26)</f>
        <v>26.666666666666664</v>
      </c>
      <c r="AA135" s="43">
        <f>VLOOKUP(Categorized!Y135,Rules!$F$67:$H$68,3,0)</f>
        <v>70</v>
      </c>
      <c r="AB135" s="43">
        <f>VLOOKUP(Categorized!Z135,Rules!$F$69:$H$70,3,0)</f>
        <v>80</v>
      </c>
      <c r="AC135" s="43">
        <f>VLOOKUP(Categorized!AA135,Rules!$F$71:$H$72,3,0)</f>
        <v>80</v>
      </c>
      <c r="AD135" s="43">
        <f>VLOOKUP(Categorized!AB135,Rules!$F$73:$H$74,3,0)</f>
        <v>60</v>
      </c>
      <c r="AE135" s="255">
        <f t="array" ref="AE135">MMULT(AA135:AD135,Rules!$O$29:$O$32)</f>
        <v>73.174603174603163</v>
      </c>
      <c r="AF135" s="43">
        <f>VLOOKUP(Categorized!AC135,Rules!$F$75:$H$76,3,0)</f>
        <v>80</v>
      </c>
      <c r="AG135" s="43">
        <f>VLOOKUP(Categorized!AD135,Rules!$F$77:$H$78,3,0)</f>
        <v>50</v>
      </c>
      <c r="AH135" s="43">
        <f>VLOOKUP(Categorized!AE135,Rules!$F$79:$H$84,3,0)</f>
        <v>50</v>
      </c>
      <c r="AI135" s="43">
        <f>VLOOKUP(Categorized!AF135,Rules!$F$85:$H$89,3,0)</f>
        <v>50</v>
      </c>
      <c r="AJ135" s="43">
        <f>VLOOKUP(Categorized!AG135,Rules!$F$90:$H$92,3,0)</f>
        <v>30</v>
      </c>
      <c r="AK135" s="43">
        <f>VLOOKUP(Categorized!AH135,Rules!$F$93:$H$96,3,0)</f>
        <v>30</v>
      </c>
      <c r="AL135" s="43">
        <f>VLOOKUP(Categorized!AI135,Rules!$F$97:$H$100,3,0)</f>
        <v>50</v>
      </c>
      <c r="AM135" s="43">
        <f>VLOOKUP(Categorized!AJ135,Rules!$F$101:$H$102,3,0)</f>
        <v>30</v>
      </c>
      <c r="AN135" s="43">
        <f>VLOOKUP(Categorized!CD135,Rules!$F$235:$H$237,3,0)</f>
        <v>70</v>
      </c>
      <c r="AO135" s="43">
        <f>VLOOKUP(Categorized!CE135,Rules!$F$238:$H$241,3,0)</f>
        <v>60</v>
      </c>
      <c r="AP135" s="43">
        <f>VLOOKUP(Categorized!AM135,Rules!$F$110:$H$113,3,0)</f>
        <v>70</v>
      </c>
      <c r="AQ135" s="255">
        <f t="array" ref="AQ135">MMULT(AF135:AP135,Rules!$O$35:$O$45)</f>
        <v>51.181818181818194</v>
      </c>
      <c r="AR135" s="44">
        <f>VLOOKUP(Categorized!AN135,Rules!$F$114:$H$116,3,0)</f>
        <v>30</v>
      </c>
      <c r="AS135" s="44">
        <f>VLOOKUP(Categorized!AO135,Rules!$F$117:$H$119,3,0)</f>
        <v>30</v>
      </c>
      <c r="AT135" s="44">
        <f>VLOOKUP(Categorized!AP135,Rules!$F$120:$H$122,3,0)</f>
        <v>30</v>
      </c>
      <c r="AU135" s="44">
        <f>VLOOKUP(Categorized!AQ135,Rules!$F$123:$H$124,3,0)</f>
        <v>30</v>
      </c>
      <c r="AV135" s="44">
        <f>VLOOKUP(Categorized!AR135,Rules!$F$125:$H$127,3,0)</f>
        <v>50</v>
      </c>
      <c r="AW135" s="44">
        <f>VLOOKUP(Categorized!AS135,Rules!$F$128:$H$130,3,0)</f>
        <v>30</v>
      </c>
      <c r="AX135" s="43">
        <f>VLOOKUP(Categorized!AT135,Rules!$F$131:$H$133,3,0)</f>
        <v>30</v>
      </c>
      <c r="AY135" s="44">
        <f>VLOOKUP(Categorized!AU135,Rules!$F$134:$H$136,3,0)</f>
        <v>30</v>
      </c>
      <c r="AZ135" s="44">
        <f>VLOOKUP(Categorized!AV135,Rules!$F$134:$H$136,3,0)</f>
        <v>45</v>
      </c>
      <c r="BA135" s="44">
        <f>VLOOKUP(Categorized!AW135,Rules!$F$139:$H$141,3,0)</f>
        <v>45</v>
      </c>
      <c r="BB135" s="256">
        <f t="array" ref="BB135">MMULT(AR135:BA135,Rules!$O$48:$O$57)</f>
        <v>35.073619631901842</v>
      </c>
      <c r="BC135" s="43">
        <f>VLOOKUP(Categorized!AX135,Rules!$F$142:$H$143,3,0)</f>
        <v>30</v>
      </c>
      <c r="BD135" s="43">
        <f>VLOOKUP(Categorized!AY135,Rules!$F$144:$H$145,3,0)</f>
        <v>90</v>
      </c>
      <c r="BE135" s="43">
        <f>VLOOKUP(Categorized!AZ135,Rules!$F$146:$H$147,3,0)</f>
        <v>30</v>
      </c>
      <c r="BF135" s="43">
        <f>VLOOKUP(Categorized!BA135,Rules!$F$148:$H$149,3,0)</f>
        <v>30</v>
      </c>
      <c r="BG135" s="43">
        <f>VLOOKUP(Categorized!BB135,Rules!$F$150:$H$151,3,0)</f>
        <v>30</v>
      </c>
      <c r="BH135" s="43">
        <f>VLOOKUP(Categorized!BC135,Rules!$F$152:$H$153,3,0)</f>
        <v>30</v>
      </c>
      <c r="BI135" s="43">
        <f>VLOOKUP(Categorized!BD135,Rules!$F$154:$H$155,3,0)</f>
        <v>30</v>
      </c>
      <c r="BJ135" s="43">
        <f>VLOOKUP(Categorized!BE135,Rules!$F$156:$H$157,3,0)</f>
        <v>30</v>
      </c>
      <c r="BK135" s="43">
        <f>VLOOKUP(Categorized!BF135,Rules!$F$158:$H$159,3,0)</f>
        <v>30</v>
      </c>
      <c r="BL135" s="43">
        <f>VLOOKUP(Categorized!BG135,Rules!$F$160:$H$161,3,0)</f>
        <v>30</v>
      </c>
      <c r="BM135" s="43">
        <f>VLOOKUP(Categorized!BH135,Rules!$F$162:$H$163,3,0)</f>
        <v>90</v>
      </c>
      <c r="BN135" s="43">
        <f>VLOOKUP(Categorized!BI135,Rules!$F$164:$H$165,3,0)</f>
        <v>90</v>
      </c>
      <c r="BO135" s="43">
        <f>VLOOKUP(Categorized!BJ135,Rules!$F$166:$H$167,3,0)</f>
        <v>90</v>
      </c>
      <c r="BP135" s="43">
        <f>VLOOKUP(Categorized!BK135,Rules!$F$168:$H$169,3,0)</f>
        <v>30</v>
      </c>
      <c r="BQ135" s="43">
        <f>VLOOKUP(Categorized!BL135,Rules!$F$170:$H$171,3,0)</f>
        <v>30</v>
      </c>
      <c r="BR135" s="43">
        <f>VLOOKUP(Categorized!BM135,Rules!$F$172:$H$173,3,0)</f>
        <v>30</v>
      </c>
      <c r="BS135" s="43">
        <f>VLOOKUP(Categorized!BN135,Rules!$F$174:$H$175,3,0)</f>
        <v>30</v>
      </c>
      <c r="BT135" s="43">
        <f>VLOOKUP(Categorized!BO135,Rules!$F$176:$H$177,3,0)</f>
        <v>30</v>
      </c>
      <c r="BU135" s="43">
        <f>VLOOKUP(Categorized!BP135,Rules!$F$178:$H$179,3,0)</f>
        <v>30</v>
      </c>
      <c r="BV135" s="43">
        <f>VLOOKUP(Categorized!BQ135,Rules!$F$180:$H$181,3,0)</f>
        <v>30</v>
      </c>
      <c r="BW135" s="43">
        <f>VLOOKUP(Categorized!BR135,Rules!$F$182:$H$183,3,0)</f>
        <v>30</v>
      </c>
      <c r="BX135" s="255">
        <f t="array" ref="BX135">MMULT(BC135:BW135,Rules!$O$60:$O$80)</f>
        <v>41.167753408417319</v>
      </c>
      <c r="BY135" s="43">
        <f>VLOOKUP(Categorized!BS135,Rules!$F$184:$H$185,3,0)</f>
        <v>30</v>
      </c>
      <c r="BZ135" s="43">
        <f>VLOOKUP(Categorized!BT135,Rules!$F$186:$H$187,3,0)</f>
        <v>30</v>
      </c>
      <c r="CA135" s="43">
        <f>VLOOKUP(Categorized!BU135,Rules!$F$188:$H$189,3,0)</f>
        <v>30</v>
      </c>
      <c r="CB135" s="43">
        <f>VLOOKUP(Categorized!BV135,Rules!$F$190:$H$191,3,0)</f>
        <v>30</v>
      </c>
      <c r="CC135" s="43">
        <f>VLOOKUP(Categorized!BW135,Rules!$F$192:$H$193,3,0)</f>
        <v>30</v>
      </c>
      <c r="CD135" s="255">
        <f t="array" ref="CD135">MMULT(BY135:CC135,Rules!$O$83:$O$87)</f>
        <v>30</v>
      </c>
      <c r="CE135" s="24">
        <v>0</v>
      </c>
      <c r="CF135" s="46">
        <v>0</v>
      </c>
    </row>
    <row r="136" spans="1:84" ht="18.5">
      <c r="A136" s="38">
        <v>2020</v>
      </c>
      <c r="B136" s="39" t="s">
        <v>183</v>
      </c>
      <c r="C136" s="41">
        <v>41569</v>
      </c>
      <c r="D136" s="42">
        <f>VLOOKUP(Categorized!F136,Rules!$F$4:$H$7,3,0)</f>
        <v>90</v>
      </c>
      <c r="E136" s="43">
        <f>VLOOKUP(Categorized!G136,Rules!$F$8:$H$9,3,0)</f>
        <v>60</v>
      </c>
      <c r="F136" s="43">
        <f>VLOOKUP(Categorized!H136,Rules!$F$10:$H$12,3,0)</f>
        <v>60</v>
      </c>
      <c r="G136" s="43">
        <f>VLOOKUP(Categorized!I136,Rules!$F$13:$H$16,3,0)</f>
        <v>95</v>
      </c>
      <c r="H136" s="43">
        <f>VLOOKUP(Categorized!BZ136,Rules!$F$243:$H$245,3,0)</f>
        <v>90</v>
      </c>
      <c r="I136" s="43">
        <f>VLOOKUP(Categorized!K136,Rules!$F$20:$H$27,3,0)</f>
        <v>60</v>
      </c>
      <c r="J136" s="43">
        <f>VLOOKUP(Categorized!CA136,Rules!$F$246:$H$252,3,0)</f>
        <v>70</v>
      </c>
      <c r="K136" s="43">
        <f>VLOOKUP(Categorized!M136,Rules!$F$29:$H$31,3,0)</f>
        <v>60</v>
      </c>
      <c r="L136" s="43">
        <f>VLOOKUP(Categorized!CB136,Rules!$F$253:$H$259,3,0)</f>
        <v>0</v>
      </c>
      <c r="M136" s="255" t="e">
        <f t="array" ref="M136">MMULT(D136:L136,Rules!$O$4:$O$11)</f>
        <v>#VALUE!</v>
      </c>
      <c r="N136" s="43">
        <f>VLOOKUP(Categorized!N136,Rules!$F$32:$H$33,3,0)</f>
        <v>90</v>
      </c>
      <c r="O136" s="43">
        <f>VLOOKUP(Categorized!O136,Rules!$F$34:$H$40,3,0)</f>
        <v>70</v>
      </c>
      <c r="P136" s="43">
        <f>VLOOKUP(Categorized!P136,Rules!$F$41:$H$42,3,0)</f>
        <v>30</v>
      </c>
      <c r="Q136" s="43">
        <f>VLOOKUP(Categorized!CC136,Rules!$F$231:$H$234,3,0)</f>
        <v>20</v>
      </c>
      <c r="R136" s="43">
        <f>VLOOKUP(Categorized!R136,Rules!$F$47:$H$51,3,0)</f>
        <v>30</v>
      </c>
      <c r="S136" s="43">
        <f>VLOOKUP(Categorized!S136,Rules!$F$52:$H$56,3,0)</f>
        <v>30</v>
      </c>
      <c r="T136" s="43">
        <f>VLOOKUP(Categorized!T136,Rules!$F$57:$H$58,3,0)</f>
        <v>30</v>
      </c>
      <c r="U136" s="255">
        <f t="array" ref="U136">MMULT(N136:T136,Rules!$O$14:$O$20)</f>
        <v>41.36678200692041</v>
      </c>
      <c r="V136" s="43">
        <f>VLOOKUP(Categorized!U136,Rules!$F$59:$H$60,3,0)</f>
        <v>20</v>
      </c>
      <c r="W136" s="43">
        <f>VLOOKUP(Categorized!V136,Rules!$F$61:$H$62,3,0)</f>
        <v>20</v>
      </c>
      <c r="X136" s="43">
        <f>VLOOKUP(Categorized!W136,Rules!$F$63:$H$64,3,0)</f>
        <v>80</v>
      </c>
      <c r="Y136" s="43">
        <f>VLOOKUP(Categorized!X136,Rules!$F$65:$H$66,3,0)</f>
        <v>20</v>
      </c>
      <c r="Z136" s="255">
        <f t="array" ref="Z136">MMULT(V136:Y136,Rules!$O$23:$O$26)</f>
        <v>26.666666666666664</v>
      </c>
      <c r="AA136" s="43">
        <f>VLOOKUP(Categorized!Y136,Rules!$F$67:$H$68,3,0)</f>
        <v>70</v>
      </c>
      <c r="AB136" s="43">
        <f>VLOOKUP(Categorized!Z136,Rules!$F$69:$H$70,3,0)</f>
        <v>80</v>
      </c>
      <c r="AC136" s="43">
        <f>VLOOKUP(Categorized!AA136,Rules!$F$71:$H$72,3,0)</f>
        <v>80</v>
      </c>
      <c r="AD136" s="43">
        <f>VLOOKUP(Categorized!AB136,Rules!$F$73:$H$74,3,0)</f>
        <v>60</v>
      </c>
      <c r="AE136" s="255">
        <f t="array" ref="AE136">MMULT(AA136:AD136,Rules!$O$29:$O$32)</f>
        <v>73.174603174603163</v>
      </c>
      <c r="AF136" s="43">
        <f>VLOOKUP(Categorized!AC136,Rules!$F$75:$H$76,3,0)</f>
        <v>80</v>
      </c>
      <c r="AG136" s="43">
        <f>VLOOKUP(Categorized!AD136,Rules!$F$77:$H$78,3,0)</f>
        <v>50</v>
      </c>
      <c r="AH136" s="43">
        <f>VLOOKUP(Categorized!AE136,Rules!$F$79:$H$84,3,0)</f>
        <v>30</v>
      </c>
      <c r="AI136" s="43">
        <f>VLOOKUP(Categorized!AF136,Rules!$F$85:$H$89,3,0)</f>
        <v>50</v>
      </c>
      <c r="AJ136" s="43">
        <f>VLOOKUP(Categorized!AG136,Rules!$F$90:$H$92,3,0)</f>
        <v>30</v>
      </c>
      <c r="AK136" s="43">
        <f>VLOOKUP(Categorized!AH136,Rules!$F$93:$H$96,3,0)</f>
        <v>30</v>
      </c>
      <c r="AL136" s="43">
        <f>VLOOKUP(Categorized!AI136,Rules!$F$97:$H$100,3,0)</f>
        <v>80</v>
      </c>
      <c r="AM136" s="43">
        <f>VLOOKUP(Categorized!AJ136,Rules!$F$101:$H$102,3,0)</f>
        <v>30</v>
      </c>
      <c r="AN136" s="43">
        <f>VLOOKUP(Categorized!CD136,Rules!$F$235:$H$237,3,0)</f>
        <v>95</v>
      </c>
      <c r="AO136" s="43">
        <f>VLOOKUP(Categorized!CE136,Rules!$F$238:$H$241,3,0)</f>
        <v>60</v>
      </c>
      <c r="AP136" s="43">
        <f>VLOOKUP(Categorized!AM136,Rules!$F$110:$H$113,3,0)</f>
        <v>50</v>
      </c>
      <c r="AQ136" s="255">
        <f t="array" ref="AQ136">MMULT(AF136:AP136,Rules!$O$35:$O$45)</f>
        <v>52.58522727272728</v>
      </c>
      <c r="AR136" s="44">
        <f>VLOOKUP(Categorized!AN136,Rules!$F$114:$H$116,3,0)</f>
        <v>90</v>
      </c>
      <c r="AS136" s="44">
        <f>VLOOKUP(Categorized!AO136,Rules!$F$117:$H$119,3,0)</f>
        <v>90</v>
      </c>
      <c r="AT136" s="44">
        <f>VLOOKUP(Categorized!AP136,Rules!$F$120:$H$122,3,0)</f>
        <v>30</v>
      </c>
      <c r="AU136" s="44">
        <f>VLOOKUP(Categorized!AQ136,Rules!$F$123:$H$124,3,0)</f>
        <v>30</v>
      </c>
      <c r="AV136" s="44">
        <f>VLOOKUP(Categorized!AR136,Rules!$F$125:$H$127,3,0)</f>
        <v>50</v>
      </c>
      <c r="AW136" s="44">
        <f>VLOOKUP(Categorized!AS136,Rules!$F$128:$H$130,3,0)</f>
        <v>30</v>
      </c>
      <c r="AX136" s="43">
        <f>VLOOKUP(Categorized!AT136,Rules!$F$131:$H$133,3,0)</f>
        <v>30</v>
      </c>
      <c r="AY136" s="44">
        <f>VLOOKUP(Categorized!AU136,Rules!$F$134:$H$136,3,0)</f>
        <v>30</v>
      </c>
      <c r="AZ136" s="44">
        <f>VLOOKUP(Categorized!AV136,Rules!$F$134:$H$136,3,0)</f>
        <v>45</v>
      </c>
      <c r="BA136" s="44">
        <f>VLOOKUP(Categorized!AW136,Rules!$F$139:$H$141,3,0)</f>
        <v>45</v>
      </c>
      <c r="BB136" s="256">
        <f t="array" ref="BB136">MMULT(AR136:BA136,Rules!$O$48:$O$57)</f>
        <v>45.601226993865033</v>
      </c>
      <c r="BC136" s="43">
        <f>VLOOKUP(Categorized!AX136,Rules!$F$142:$H$143,3,0)</f>
        <v>30</v>
      </c>
      <c r="BD136" s="43">
        <f>VLOOKUP(Categorized!AY136,Rules!$F$144:$H$145,3,0)</f>
        <v>90</v>
      </c>
      <c r="BE136" s="43">
        <f>VLOOKUP(Categorized!AZ136,Rules!$F$146:$H$147,3,0)</f>
        <v>30</v>
      </c>
      <c r="BF136" s="43">
        <f>VLOOKUP(Categorized!BA136,Rules!$F$148:$H$149,3,0)</f>
        <v>30</v>
      </c>
      <c r="BG136" s="43">
        <f>VLOOKUP(Categorized!BB136,Rules!$F$150:$H$151,3,0)</f>
        <v>30</v>
      </c>
      <c r="BH136" s="43">
        <f>VLOOKUP(Categorized!BC136,Rules!$F$152:$H$153,3,0)</f>
        <v>30</v>
      </c>
      <c r="BI136" s="43">
        <f>VLOOKUP(Categorized!BD136,Rules!$F$154:$H$155,3,0)</f>
        <v>90</v>
      </c>
      <c r="BJ136" s="43">
        <f>VLOOKUP(Categorized!BE136,Rules!$F$156:$H$157,3,0)</f>
        <v>30</v>
      </c>
      <c r="BK136" s="43">
        <f>VLOOKUP(Categorized!BF136,Rules!$F$158:$H$159,3,0)</f>
        <v>30</v>
      </c>
      <c r="BL136" s="43">
        <f>VLOOKUP(Categorized!BG136,Rules!$F$160:$H$161,3,0)</f>
        <v>30</v>
      </c>
      <c r="BM136" s="43">
        <f>VLOOKUP(Categorized!BH136,Rules!$F$162:$H$163,3,0)</f>
        <v>30</v>
      </c>
      <c r="BN136" s="43">
        <f>VLOOKUP(Categorized!BI136,Rules!$F$164:$H$165,3,0)</f>
        <v>90</v>
      </c>
      <c r="BO136" s="43">
        <f>VLOOKUP(Categorized!BJ136,Rules!$F$166:$H$167,3,0)</f>
        <v>90</v>
      </c>
      <c r="BP136" s="43">
        <f>VLOOKUP(Categorized!BK136,Rules!$F$168:$H$169,3,0)</f>
        <v>30</v>
      </c>
      <c r="BQ136" s="43">
        <f>VLOOKUP(Categorized!BL136,Rules!$F$170:$H$171,3,0)</f>
        <v>30</v>
      </c>
      <c r="BR136" s="43">
        <f>VLOOKUP(Categorized!BM136,Rules!$F$172:$H$173,3,0)</f>
        <v>30</v>
      </c>
      <c r="BS136" s="43">
        <f>VLOOKUP(Categorized!BN136,Rules!$F$174:$H$175,3,0)</f>
        <v>30</v>
      </c>
      <c r="BT136" s="43">
        <f>VLOOKUP(Categorized!BO136,Rules!$F$176:$H$177,3,0)</f>
        <v>30</v>
      </c>
      <c r="BU136" s="43">
        <f>VLOOKUP(Categorized!BP136,Rules!$F$178:$H$179,3,0)</f>
        <v>30</v>
      </c>
      <c r="BV136" s="43">
        <f>VLOOKUP(Categorized!BQ136,Rules!$F$180:$H$181,3,0)</f>
        <v>30</v>
      </c>
      <c r="BW136" s="43">
        <f>VLOOKUP(Categorized!BR136,Rules!$F$182:$H$183,3,0)</f>
        <v>30</v>
      </c>
      <c r="BX136" s="255">
        <f t="array" ref="BX136">MMULT(BC136:BW136,Rules!$O$60:$O$80)</f>
        <v>41.345583876704218</v>
      </c>
      <c r="BY136" s="43">
        <f>VLOOKUP(Categorized!BS136,Rules!$F$184:$H$185,3,0)</f>
        <v>30</v>
      </c>
      <c r="BZ136" s="43">
        <f>VLOOKUP(Categorized!BT136,Rules!$F$186:$H$187,3,0)</f>
        <v>30</v>
      </c>
      <c r="CA136" s="43">
        <f>VLOOKUP(Categorized!BU136,Rules!$F$188:$H$189,3,0)</f>
        <v>30</v>
      </c>
      <c r="CB136" s="43">
        <f>VLOOKUP(Categorized!BV136,Rules!$F$190:$H$191,3,0)</f>
        <v>90</v>
      </c>
      <c r="CC136" s="43">
        <f>VLOOKUP(Categorized!BW136,Rules!$F$192:$H$193,3,0)</f>
        <v>30</v>
      </c>
      <c r="CD136" s="255">
        <f t="array" ref="CD136">MMULT(BY136:CC136,Rules!$O$83:$O$87)</f>
        <v>40.588235294117645</v>
      </c>
      <c r="CE136" s="24">
        <v>0</v>
      </c>
      <c r="CF136" s="46">
        <v>0</v>
      </c>
    </row>
    <row r="137" spans="1:84" ht="18.5">
      <c r="A137" s="38">
        <v>2020</v>
      </c>
      <c r="B137" s="39" t="s">
        <v>184</v>
      </c>
      <c r="C137" s="41">
        <v>44731</v>
      </c>
      <c r="D137" s="42">
        <f>VLOOKUP(Categorized!F137,Rules!$F$4:$H$7,3,0)</f>
        <v>80</v>
      </c>
      <c r="E137" s="43">
        <f>VLOOKUP(Categorized!G137,Rules!$F$8:$H$9,3,0)</f>
        <v>90</v>
      </c>
      <c r="F137" s="43">
        <f>VLOOKUP(Categorized!H137,Rules!$F$10:$H$12,3,0)</f>
        <v>60</v>
      </c>
      <c r="G137" s="43">
        <f>VLOOKUP(Categorized!I137,Rules!$F$13:$H$16,3,0)</f>
        <v>95</v>
      </c>
      <c r="H137" s="43">
        <f>VLOOKUP(Categorized!BZ137,Rules!$F$243:$H$245,3,0)</f>
        <v>90</v>
      </c>
      <c r="I137" s="43">
        <f>VLOOKUP(Categorized!K137,Rules!$F$20:$H$27,3,0)</f>
        <v>60</v>
      </c>
      <c r="J137" s="43">
        <f>VLOOKUP(Categorized!CA137,Rules!$F$246:$H$252,3,0)</f>
        <v>75</v>
      </c>
      <c r="K137" s="43">
        <f>VLOOKUP(Categorized!M137,Rules!$F$29:$H$31,3,0)</f>
        <v>60</v>
      </c>
      <c r="L137" s="43">
        <f>VLOOKUP(Categorized!CB137,Rules!$F$253:$H$259,3,0)</f>
        <v>0</v>
      </c>
      <c r="M137" s="255" t="e">
        <f t="array" ref="M137">MMULT(D137:L137,Rules!$O$4:$O$11)</f>
        <v>#VALUE!</v>
      </c>
      <c r="N137" s="43">
        <f>VLOOKUP(Categorized!N137,Rules!$F$32:$H$33,3,0)</f>
        <v>90</v>
      </c>
      <c r="O137" s="43">
        <f>VLOOKUP(Categorized!O137,Rules!$F$34:$H$40,3,0)</f>
        <v>70</v>
      </c>
      <c r="P137" s="43">
        <f>VLOOKUP(Categorized!P137,Rules!$F$41:$H$42,3,0)</f>
        <v>30</v>
      </c>
      <c r="Q137" s="43">
        <f>VLOOKUP(Categorized!CC137,Rules!$F$231:$H$234,3,0)</f>
        <v>20</v>
      </c>
      <c r="R137" s="43">
        <f>VLOOKUP(Categorized!R137,Rules!$F$47:$H$51,3,0)</f>
        <v>30</v>
      </c>
      <c r="S137" s="43">
        <f>VLOOKUP(Categorized!S137,Rules!$F$52:$H$56,3,0)</f>
        <v>30</v>
      </c>
      <c r="T137" s="43">
        <f>VLOOKUP(Categorized!T137,Rules!$F$57:$H$58,3,0)</f>
        <v>30</v>
      </c>
      <c r="U137" s="255">
        <f t="array" ref="U137">MMULT(N137:T137,Rules!$O$14:$O$20)</f>
        <v>41.36678200692041</v>
      </c>
      <c r="V137" s="43">
        <f>VLOOKUP(Categorized!U137,Rules!$F$59:$H$60,3,0)</f>
        <v>80</v>
      </c>
      <c r="W137" s="43">
        <f>VLOOKUP(Categorized!V137,Rules!$F$61:$H$62,3,0)</f>
        <v>20</v>
      </c>
      <c r="X137" s="43">
        <f>VLOOKUP(Categorized!W137,Rules!$F$63:$H$64,3,0)</f>
        <v>80</v>
      </c>
      <c r="Y137" s="43">
        <f>VLOOKUP(Categorized!X137,Rules!$F$65:$H$66,3,0)</f>
        <v>20</v>
      </c>
      <c r="Z137" s="255">
        <f t="array" ref="Z137">MMULT(V137:Y137,Rules!$O$23:$O$26)</f>
        <v>46.666666666666664</v>
      </c>
      <c r="AA137" s="43">
        <f>VLOOKUP(Categorized!Y137,Rules!$F$67:$H$68,3,0)</f>
        <v>70</v>
      </c>
      <c r="AB137" s="43">
        <f>VLOOKUP(Categorized!Z137,Rules!$F$69:$H$70,3,0)</f>
        <v>80</v>
      </c>
      <c r="AC137" s="43">
        <f>VLOOKUP(Categorized!AA137,Rules!$F$71:$H$72,3,0)</f>
        <v>80</v>
      </c>
      <c r="AD137" s="43">
        <f>VLOOKUP(Categorized!AB137,Rules!$F$73:$H$74,3,0)</f>
        <v>30</v>
      </c>
      <c r="AE137" s="255">
        <f t="array" ref="AE137">MMULT(AA137:AD137,Rules!$O$29:$O$32)</f>
        <v>66.507936507936506</v>
      </c>
      <c r="AF137" s="43">
        <f>VLOOKUP(Categorized!AC137,Rules!$F$75:$H$76,3,0)</f>
        <v>80</v>
      </c>
      <c r="AG137" s="43">
        <f>VLOOKUP(Categorized!AD137,Rules!$F$77:$H$78,3,0)</f>
        <v>50</v>
      </c>
      <c r="AH137" s="43">
        <f>VLOOKUP(Categorized!AE137,Rules!$F$79:$H$84,3,0)</f>
        <v>85</v>
      </c>
      <c r="AI137" s="43">
        <f>VLOOKUP(Categorized!AF137,Rules!$F$85:$H$89,3,0)</f>
        <v>80</v>
      </c>
      <c r="AJ137" s="43">
        <f>VLOOKUP(Categorized!AG137,Rules!$F$90:$H$92,3,0)</f>
        <v>30</v>
      </c>
      <c r="AK137" s="43">
        <f>VLOOKUP(Categorized!AH137,Rules!$F$93:$H$96,3,0)</f>
        <v>30</v>
      </c>
      <c r="AL137" s="43">
        <f>VLOOKUP(Categorized!AI137,Rules!$F$97:$H$100,3,0)</f>
        <v>30</v>
      </c>
      <c r="AM137" s="43">
        <f>VLOOKUP(Categorized!AJ137,Rules!$F$101:$H$102,3,0)</f>
        <v>30</v>
      </c>
      <c r="AN137" s="43">
        <f>VLOOKUP(Categorized!CD137,Rules!$F$235:$H$237,3,0)</f>
        <v>70</v>
      </c>
      <c r="AO137" s="43">
        <f>VLOOKUP(Categorized!CE137,Rules!$F$238:$H$241,3,0)</f>
        <v>60</v>
      </c>
      <c r="AP137" s="43">
        <f>VLOOKUP(Categorized!AM137,Rules!$F$110:$H$113,3,0)</f>
        <v>70</v>
      </c>
      <c r="AQ137" s="255">
        <f t="array" ref="AQ137">MMULT(AF137:AP137,Rules!$O$35:$O$45)</f>
        <v>56.090909090909086</v>
      </c>
      <c r="AR137" s="44">
        <f>VLOOKUP(Categorized!AN137,Rules!$F$114:$H$116,3,0)</f>
        <v>90</v>
      </c>
      <c r="AS137" s="44">
        <f>VLOOKUP(Categorized!AO137,Rules!$F$117:$H$119,3,0)</f>
        <v>30</v>
      </c>
      <c r="AT137" s="44">
        <f>VLOOKUP(Categorized!AP137,Rules!$F$120:$H$122,3,0)</f>
        <v>30</v>
      </c>
      <c r="AU137" s="44">
        <f>VLOOKUP(Categorized!AQ137,Rules!$F$123:$H$124,3,0)</f>
        <v>30</v>
      </c>
      <c r="AV137" s="44">
        <f>VLOOKUP(Categorized!AR137,Rules!$F$125:$H$127,3,0)</f>
        <v>50</v>
      </c>
      <c r="AW137" s="44">
        <f>VLOOKUP(Categorized!AS137,Rules!$F$128:$H$130,3,0)</f>
        <v>30</v>
      </c>
      <c r="AX137" s="43">
        <f>VLOOKUP(Categorized!AT137,Rules!$F$131:$H$133,3,0)</f>
        <v>30</v>
      </c>
      <c r="AY137" s="44">
        <f>VLOOKUP(Categorized!AU137,Rules!$F$134:$H$136,3,0)</f>
        <v>30</v>
      </c>
      <c r="AZ137" s="44">
        <f>VLOOKUP(Categorized!AV137,Rules!$F$134:$H$136,3,0)</f>
        <v>45</v>
      </c>
      <c r="BA137" s="44">
        <f>VLOOKUP(Categorized!AW137,Rules!$F$139:$H$141,3,0)</f>
        <v>45</v>
      </c>
      <c r="BB137" s="256">
        <f t="array" ref="BB137">MMULT(AR137:BA137,Rules!$O$48:$O$57)</f>
        <v>40.226993865030678</v>
      </c>
      <c r="BC137" s="43">
        <f>VLOOKUP(Categorized!AX137,Rules!$F$142:$H$143,3,0)</f>
        <v>30</v>
      </c>
      <c r="BD137" s="43">
        <f>VLOOKUP(Categorized!AY137,Rules!$F$144:$H$145,3,0)</f>
        <v>90</v>
      </c>
      <c r="BE137" s="43">
        <f>VLOOKUP(Categorized!AZ137,Rules!$F$146:$H$147,3,0)</f>
        <v>30</v>
      </c>
      <c r="BF137" s="43">
        <f>VLOOKUP(Categorized!BA137,Rules!$F$148:$H$149,3,0)</f>
        <v>30</v>
      </c>
      <c r="BG137" s="43">
        <f>VLOOKUP(Categorized!BB137,Rules!$F$150:$H$151,3,0)</f>
        <v>30</v>
      </c>
      <c r="BH137" s="43">
        <f>VLOOKUP(Categorized!BC137,Rules!$F$152:$H$153,3,0)</f>
        <v>30</v>
      </c>
      <c r="BI137" s="43">
        <f>VLOOKUP(Categorized!BD137,Rules!$F$154:$H$155,3,0)</f>
        <v>90</v>
      </c>
      <c r="BJ137" s="43">
        <f>VLOOKUP(Categorized!BE137,Rules!$F$156:$H$157,3,0)</f>
        <v>30</v>
      </c>
      <c r="BK137" s="43">
        <f>VLOOKUP(Categorized!BF137,Rules!$F$158:$H$159,3,0)</f>
        <v>30</v>
      </c>
      <c r="BL137" s="43">
        <f>VLOOKUP(Categorized!BG137,Rules!$F$160:$H$161,3,0)</f>
        <v>30</v>
      </c>
      <c r="BM137" s="43">
        <f>VLOOKUP(Categorized!BH137,Rules!$F$162:$H$163,3,0)</f>
        <v>30</v>
      </c>
      <c r="BN137" s="43">
        <f>VLOOKUP(Categorized!BI137,Rules!$F$164:$H$165,3,0)</f>
        <v>90</v>
      </c>
      <c r="BO137" s="43">
        <f>VLOOKUP(Categorized!BJ137,Rules!$F$166:$H$167,3,0)</f>
        <v>90</v>
      </c>
      <c r="BP137" s="43">
        <f>VLOOKUP(Categorized!BK137,Rules!$F$168:$H$169,3,0)</f>
        <v>30</v>
      </c>
      <c r="BQ137" s="43">
        <f>VLOOKUP(Categorized!BL137,Rules!$F$170:$H$171,3,0)</f>
        <v>30</v>
      </c>
      <c r="BR137" s="43">
        <f>VLOOKUP(Categorized!BM137,Rules!$F$172:$H$173,3,0)</f>
        <v>30</v>
      </c>
      <c r="BS137" s="43">
        <f>VLOOKUP(Categorized!BN137,Rules!$F$174:$H$175,3,0)</f>
        <v>30</v>
      </c>
      <c r="BT137" s="43">
        <f>VLOOKUP(Categorized!BO137,Rules!$F$176:$H$177,3,0)</f>
        <v>30</v>
      </c>
      <c r="BU137" s="43">
        <f>VLOOKUP(Categorized!BP137,Rules!$F$178:$H$179,3,0)</f>
        <v>30</v>
      </c>
      <c r="BV137" s="43">
        <f>VLOOKUP(Categorized!BQ137,Rules!$F$180:$H$181,3,0)</f>
        <v>30</v>
      </c>
      <c r="BW137" s="43">
        <f>VLOOKUP(Categorized!BR137,Rules!$F$182:$H$183,3,0)</f>
        <v>30</v>
      </c>
      <c r="BX137" s="255">
        <f t="array" ref="BX137">MMULT(BC137:BW137,Rules!$O$60:$O$80)</f>
        <v>41.345583876704218</v>
      </c>
      <c r="BY137" s="43">
        <f>VLOOKUP(Categorized!BS137,Rules!$F$184:$H$185,3,0)</f>
        <v>30</v>
      </c>
      <c r="BZ137" s="43">
        <f>VLOOKUP(Categorized!BT137,Rules!$F$186:$H$187,3,0)</f>
        <v>90</v>
      </c>
      <c r="CA137" s="43">
        <f>VLOOKUP(Categorized!BU137,Rules!$F$188:$H$189,3,0)</f>
        <v>30</v>
      </c>
      <c r="CB137" s="43">
        <f>VLOOKUP(Categorized!BV137,Rules!$F$190:$H$191,3,0)</f>
        <v>90</v>
      </c>
      <c r="CC137" s="43">
        <f>VLOOKUP(Categorized!BW137,Rules!$F$192:$H$193,3,0)</f>
        <v>30</v>
      </c>
      <c r="CD137" s="255">
        <f t="array" ref="CD137">MMULT(BY137:CC137,Rules!$O$83:$O$87)</f>
        <v>54</v>
      </c>
      <c r="CE137" s="24">
        <v>0</v>
      </c>
      <c r="CF137" s="46">
        <v>0</v>
      </c>
    </row>
    <row r="138" spans="1:84" ht="18.5">
      <c r="A138" s="38">
        <v>2020</v>
      </c>
      <c r="B138" s="39" t="s">
        <v>185</v>
      </c>
      <c r="C138" s="41">
        <v>42641</v>
      </c>
      <c r="D138" s="42">
        <f>VLOOKUP(Categorized!F138,Rules!$F$4:$H$7,3,0)</f>
        <v>90</v>
      </c>
      <c r="E138" s="43">
        <f>VLOOKUP(Categorized!G138,Rules!$F$8:$H$9,3,0)</f>
        <v>90</v>
      </c>
      <c r="F138" s="43">
        <f>VLOOKUP(Categorized!H138,Rules!$F$10:$H$12,3,0)</f>
        <v>60</v>
      </c>
      <c r="G138" s="43">
        <f>VLOOKUP(Categorized!I138,Rules!$F$13:$H$16,3,0)</f>
        <v>95</v>
      </c>
      <c r="H138" s="43">
        <f>VLOOKUP(Categorized!BZ138,Rules!$F$243:$H$245,3,0)</f>
        <v>90</v>
      </c>
      <c r="I138" s="43">
        <f>VLOOKUP(Categorized!K138,Rules!$F$20:$H$27,3,0)</f>
        <v>60</v>
      </c>
      <c r="J138" s="43">
        <f>VLOOKUP(Categorized!CA138,Rules!$F$246:$H$252,3,0)</f>
        <v>70</v>
      </c>
      <c r="K138" s="43">
        <f>VLOOKUP(Categorized!M138,Rules!$F$29:$H$31,3,0)</f>
        <v>60</v>
      </c>
      <c r="L138" s="43">
        <f>VLOOKUP(Categorized!CB138,Rules!$F$253:$H$259,3,0)</f>
        <v>0</v>
      </c>
      <c r="M138" s="255" t="e">
        <f t="array" ref="M138">MMULT(D138:L138,Rules!$O$4:$O$11)</f>
        <v>#VALUE!</v>
      </c>
      <c r="N138" s="43">
        <f>VLOOKUP(Categorized!N138,Rules!$F$32:$H$33,3,0)</f>
        <v>90</v>
      </c>
      <c r="O138" s="43">
        <f>VLOOKUP(Categorized!O138,Rules!$F$34:$H$40,3,0)</f>
        <v>70</v>
      </c>
      <c r="P138" s="43">
        <f>VLOOKUP(Categorized!P138,Rules!$F$41:$H$42,3,0)</f>
        <v>30</v>
      </c>
      <c r="Q138" s="43">
        <f>VLOOKUP(Categorized!CC138,Rules!$F$231:$H$234,3,0)</f>
        <v>20</v>
      </c>
      <c r="R138" s="43">
        <f>VLOOKUP(Categorized!R138,Rules!$F$47:$H$51,3,0)</f>
        <v>30</v>
      </c>
      <c r="S138" s="43">
        <f>VLOOKUP(Categorized!S138,Rules!$F$52:$H$56,3,0)</f>
        <v>30</v>
      </c>
      <c r="T138" s="43">
        <f>VLOOKUP(Categorized!T138,Rules!$F$57:$H$58,3,0)</f>
        <v>30</v>
      </c>
      <c r="U138" s="255">
        <f t="array" ref="U138">MMULT(N138:T138,Rules!$O$14:$O$20)</f>
        <v>41.36678200692041</v>
      </c>
      <c r="V138" s="43">
        <f>VLOOKUP(Categorized!U138,Rules!$F$59:$H$60,3,0)</f>
        <v>20</v>
      </c>
      <c r="W138" s="43">
        <f>VLOOKUP(Categorized!V138,Rules!$F$61:$H$62,3,0)</f>
        <v>20</v>
      </c>
      <c r="X138" s="43">
        <f>VLOOKUP(Categorized!W138,Rules!$F$63:$H$64,3,0)</f>
        <v>80</v>
      </c>
      <c r="Y138" s="43">
        <f>VLOOKUP(Categorized!X138,Rules!$F$65:$H$66,3,0)</f>
        <v>20</v>
      </c>
      <c r="Z138" s="255">
        <f t="array" ref="Z138">MMULT(V138:Y138,Rules!$O$23:$O$26)</f>
        <v>26.666666666666664</v>
      </c>
      <c r="AA138" s="43">
        <f>VLOOKUP(Categorized!Y138,Rules!$F$67:$H$68,3,0)</f>
        <v>70</v>
      </c>
      <c r="AB138" s="43">
        <f>VLOOKUP(Categorized!Z138,Rules!$F$69:$H$70,3,0)</f>
        <v>80</v>
      </c>
      <c r="AC138" s="43">
        <f>VLOOKUP(Categorized!AA138,Rules!$F$71:$H$72,3,0)</f>
        <v>30</v>
      </c>
      <c r="AD138" s="43">
        <f>VLOOKUP(Categorized!AB138,Rules!$F$73:$H$74,3,0)</f>
        <v>30</v>
      </c>
      <c r="AE138" s="255">
        <f t="array" ref="AE138">MMULT(AA138:AD138,Rules!$O$29:$O$32)</f>
        <v>53.809523809523803</v>
      </c>
      <c r="AF138" s="43">
        <f>VLOOKUP(Categorized!AC138,Rules!$F$75:$H$76,3,0)</f>
        <v>80</v>
      </c>
      <c r="AG138" s="43">
        <f>VLOOKUP(Categorized!AD138,Rules!$F$77:$H$78,3,0)</f>
        <v>50</v>
      </c>
      <c r="AH138" s="43">
        <f>VLOOKUP(Categorized!AE138,Rules!$F$79:$H$84,3,0)</f>
        <v>50</v>
      </c>
      <c r="AI138" s="43">
        <f>VLOOKUP(Categorized!AF138,Rules!$F$85:$H$89,3,0)</f>
        <v>50</v>
      </c>
      <c r="AJ138" s="43">
        <f>VLOOKUP(Categorized!AG138,Rules!$F$90:$H$92,3,0)</f>
        <v>30</v>
      </c>
      <c r="AK138" s="43">
        <f>VLOOKUP(Categorized!AH138,Rules!$F$93:$H$96,3,0)</f>
        <v>30</v>
      </c>
      <c r="AL138" s="43">
        <f>VLOOKUP(Categorized!AI138,Rules!$F$97:$H$100,3,0)</f>
        <v>50</v>
      </c>
      <c r="AM138" s="43">
        <f>VLOOKUP(Categorized!AJ138,Rules!$F$101:$H$102,3,0)</f>
        <v>30</v>
      </c>
      <c r="AN138" s="43">
        <f>VLOOKUP(Categorized!CD138,Rules!$F$235:$H$237,3,0)</f>
        <v>95</v>
      </c>
      <c r="AO138" s="43">
        <f>VLOOKUP(Categorized!CE138,Rules!$F$238:$H$241,3,0)</f>
        <v>60</v>
      </c>
      <c r="AP138" s="43">
        <f>VLOOKUP(Categorized!AM138,Rules!$F$110:$H$113,3,0)</f>
        <v>70</v>
      </c>
      <c r="AQ138" s="255">
        <f t="array" ref="AQ138">MMULT(AF138:AP138,Rules!$O$35:$O$45)</f>
        <v>53.312500000000007</v>
      </c>
      <c r="AR138" s="44">
        <f>VLOOKUP(Categorized!AN138,Rules!$F$114:$H$116,3,0)</f>
        <v>90</v>
      </c>
      <c r="AS138" s="44">
        <f>VLOOKUP(Categorized!AO138,Rules!$F$117:$H$119,3,0)</f>
        <v>90</v>
      </c>
      <c r="AT138" s="44">
        <f>VLOOKUP(Categorized!AP138,Rules!$F$120:$H$122,3,0)</f>
        <v>30</v>
      </c>
      <c r="AU138" s="44">
        <f>VLOOKUP(Categorized!AQ138,Rules!$F$123:$H$124,3,0)</f>
        <v>30</v>
      </c>
      <c r="AV138" s="44">
        <f>VLOOKUP(Categorized!AR138,Rules!$F$125:$H$127,3,0)</f>
        <v>50</v>
      </c>
      <c r="AW138" s="44">
        <f>VLOOKUP(Categorized!AS138,Rules!$F$128:$H$130,3,0)</f>
        <v>80</v>
      </c>
      <c r="AX138" s="43">
        <f>VLOOKUP(Categorized!AT138,Rules!$F$131:$H$133,3,0)</f>
        <v>30</v>
      </c>
      <c r="AY138" s="44">
        <f>VLOOKUP(Categorized!AU138,Rules!$F$134:$H$136,3,0)</f>
        <v>30</v>
      </c>
      <c r="AZ138" s="44">
        <f>VLOOKUP(Categorized!AV138,Rules!$F$134:$H$136,3,0)</f>
        <v>45</v>
      </c>
      <c r="BA138" s="44">
        <f>VLOOKUP(Categorized!AW138,Rules!$F$139:$H$141,3,0)</f>
        <v>45</v>
      </c>
      <c r="BB138" s="256">
        <f t="array" ref="BB138">MMULT(AR138:BA138,Rules!$O$48:$O$57)</f>
        <v>50.631901840490798</v>
      </c>
      <c r="BC138" s="43">
        <f>VLOOKUP(Categorized!AX138,Rules!$F$142:$H$143,3,0)</f>
        <v>30</v>
      </c>
      <c r="BD138" s="43">
        <f>VLOOKUP(Categorized!AY138,Rules!$F$144:$H$145,3,0)</f>
        <v>30</v>
      </c>
      <c r="BE138" s="43">
        <f>VLOOKUP(Categorized!AZ138,Rules!$F$146:$H$147,3,0)</f>
        <v>30</v>
      </c>
      <c r="BF138" s="43">
        <f>VLOOKUP(Categorized!BA138,Rules!$F$148:$H$149,3,0)</f>
        <v>30</v>
      </c>
      <c r="BG138" s="43">
        <f>VLOOKUP(Categorized!BB138,Rules!$F$150:$H$151,3,0)</f>
        <v>30</v>
      </c>
      <c r="BH138" s="43">
        <f>VLOOKUP(Categorized!BC138,Rules!$F$152:$H$153,3,0)</f>
        <v>30</v>
      </c>
      <c r="BI138" s="43">
        <f>VLOOKUP(Categorized!BD138,Rules!$F$154:$H$155,3,0)</f>
        <v>90</v>
      </c>
      <c r="BJ138" s="43">
        <f>VLOOKUP(Categorized!BE138,Rules!$F$156:$H$157,3,0)</f>
        <v>30</v>
      </c>
      <c r="BK138" s="43">
        <f>VLOOKUP(Categorized!BF138,Rules!$F$158:$H$159,3,0)</f>
        <v>30</v>
      </c>
      <c r="BL138" s="43">
        <f>VLOOKUP(Categorized!BG138,Rules!$F$160:$H$161,3,0)</f>
        <v>30</v>
      </c>
      <c r="BM138" s="43">
        <f>VLOOKUP(Categorized!BH138,Rules!$F$162:$H$163,3,0)</f>
        <v>90</v>
      </c>
      <c r="BN138" s="43">
        <f>VLOOKUP(Categorized!BI138,Rules!$F$164:$H$165,3,0)</f>
        <v>90</v>
      </c>
      <c r="BO138" s="43">
        <f>VLOOKUP(Categorized!BJ138,Rules!$F$166:$H$167,3,0)</f>
        <v>90</v>
      </c>
      <c r="BP138" s="43">
        <f>VLOOKUP(Categorized!BK138,Rules!$F$168:$H$169,3,0)</f>
        <v>30</v>
      </c>
      <c r="BQ138" s="43">
        <f>VLOOKUP(Categorized!BL138,Rules!$F$170:$H$171,3,0)</f>
        <v>30</v>
      </c>
      <c r="BR138" s="43">
        <f>VLOOKUP(Categorized!BM138,Rules!$F$172:$H$173,3,0)</f>
        <v>30</v>
      </c>
      <c r="BS138" s="43">
        <f>VLOOKUP(Categorized!BN138,Rules!$F$174:$H$175,3,0)</f>
        <v>30</v>
      </c>
      <c r="BT138" s="43">
        <f>VLOOKUP(Categorized!BO138,Rules!$F$176:$H$177,3,0)</f>
        <v>30</v>
      </c>
      <c r="BU138" s="43">
        <f>VLOOKUP(Categorized!BP138,Rules!$F$178:$H$179,3,0)</f>
        <v>30</v>
      </c>
      <c r="BV138" s="43">
        <f>VLOOKUP(Categorized!BQ138,Rules!$F$180:$H$181,3,0)</f>
        <v>30</v>
      </c>
      <c r="BW138" s="43">
        <f>VLOOKUP(Categorized!BR138,Rules!$F$182:$H$183,3,0)</f>
        <v>30</v>
      </c>
      <c r="BX138" s="255">
        <f t="array" ref="BX138">MMULT(BC138:BW138,Rules!$O$60:$O$80)</f>
        <v>41.701244813278024</v>
      </c>
      <c r="BY138" s="43">
        <f>VLOOKUP(Categorized!BS138,Rules!$F$184:$H$185,3,0)</f>
        <v>30</v>
      </c>
      <c r="BZ138" s="43">
        <f>VLOOKUP(Categorized!BT138,Rules!$F$186:$H$187,3,0)</f>
        <v>90</v>
      </c>
      <c r="CA138" s="43">
        <f>VLOOKUP(Categorized!BU138,Rules!$F$188:$H$189,3,0)</f>
        <v>30</v>
      </c>
      <c r="CB138" s="43">
        <f>VLOOKUP(Categorized!BV138,Rules!$F$190:$H$191,3,0)</f>
        <v>90</v>
      </c>
      <c r="CC138" s="43">
        <f>VLOOKUP(Categorized!BW138,Rules!$F$192:$H$193,3,0)</f>
        <v>30</v>
      </c>
      <c r="CD138" s="255">
        <f t="array" ref="CD138">MMULT(BY138:CC138,Rules!$O$83:$O$87)</f>
        <v>54</v>
      </c>
      <c r="CE138" s="45">
        <v>0</v>
      </c>
      <c r="CF138" s="46">
        <v>0</v>
      </c>
    </row>
    <row r="139" spans="1:84" ht="18.5">
      <c r="A139" s="38">
        <v>2020</v>
      </c>
      <c r="B139" s="39" t="s">
        <v>186</v>
      </c>
      <c r="C139" s="41">
        <v>45802</v>
      </c>
      <c r="D139" s="42">
        <f>VLOOKUP(Categorized!F139,Rules!$F$4:$H$7,3,0)</f>
        <v>90</v>
      </c>
      <c r="E139" s="43">
        <f>VLOOKUP(Categorized!G139,Rules!$F$8:$H$9,3,0)</f>
        <v>60</v>
      </c>
      <c r="F139" s="43">
        <f>VLOOKUP(Categorized!H139,Rules!$F$10:$H$12,3,0)</f>
        <v>60</v>
      </c>
      <c r="G139" s="43">
        <f>VLOOKUP(Categorized!I139,Rules!$F$13:$H$16,3,0)</f>
        <v>40</v>
      </c>
      <c r="H139" s="43">
        <f>VLOOKUP(Categorized!BZ139,Rules!$F$243:$H$245,3,0)</f>
        <v>90</v>
      </c>
      <c r="I139" s="43">
        <f>VLOOKUP(Categorized!K139,Rules!$F$20:$H$27,3,0)</f>
        <v>60</v>
      </c>
      <c r="J139" s="43">
        <f>VLOOKUP(Categorized!CA139,Rules!$F$246:$H$252,3,0)</f>
        <v>65</v>
      </c>
      <c r="K139" s="43">
        <f>VLOOKUP(Categorized!M139,Rules!$F$29:$H$31,3,0)</f>
        <v>60</v>
      </c>
      <c r="L139" s="43">
        <f>VLOOKUP(Categorized!CB139,Rules!$F$253:$H$259,3,0)</f>
        <v>0</v>
      </c>
      <c r="M139" s="255" t="e">
        <f t="array" ref="M139">MMULT(D139:L139,Rules!$O$4:$O$11)</f>
        <v>#VALUE!</v>
      </c>
      <c r="N139" s="43">
        <f>VLOOKUP(Categorized!N139,Rules!$F$32:$H$33,3,0)</f>
        <v>90</v>
      </c>
      <c r="O139" s="43">
        <f>VLOOKUP(Categorized!O139,Rules!$F$34:$H$40,3,0)</f>
        <v>80</v>
      </c>
      <c r="P139" s="43">
        <f>VLOOKUP(Categorized!P139,Rules!$F$41:$H$42,3,0)</f>
        <v>90</v>
      </c>
      <c r="Q139" s="43">
        <f>VLOOKUP(Categorized!CC139,Rules!$F$231:$H$234,3,0)</f>
        <v>50</v>
      </c>
      <c r="R139" s="43">
        <f>VLOOKUP(Categorized!R139,Rules!$F$47:$H$51,3,0)</f>
        <v>30</v>
      </c>
      <c r="S139" s="43">
        <f>VLOOKUP(Categorized!S139,Rules!$F$52:$H$56,3,0)</f>
        <v>30</v>
      </c>
      <c r="T139" s="43">
        <f>VLOOKUP(Categorized!T139,Rules!$F$57:$H$58,3,0)</f>
        <v>30</v>
      </c>
      <c r="U139" s="255">
        <f t="array" ref="U139">MMULT(N139:T139,Rules!$O$14:$O$20)</f>
        <v>55.882352941176471</v>
      </c>
      <c r="V139" s="43">
        <f>VLOOKUP(Categorized!U139,Rules!$F$59:$H$60,3,0)</f>
        <v>80</v>
      </c>
      <c r="W139" s="43">
        <f>VLOOKUP(Categorized!V139,Rules!$F$61:$H$62,3,0)</f>
        <v>20</v>
      </c>
      <c r="X139" s="43">
        <f>VLOOKUP(Categorized!W139,Rules!$F$63:$H$64,3,0)</f>
        <v>80</v>
      </c>
      <c r="Y139" s="43">
        <f>VLOOKUP(Categorized!X139,Rules!$F$65:$H$66,3,0)</f>
        <v>20</v>
      </c>
      <c r="Z139" s="255">
        <f t="array" ref="Z139">MMULT(V139:Y139,Rules!$O$23:$O$26)</f>
        <v>46.666666666666664</v>
      </c>
      <c r="AA139" s="43">
        <f>VLOOKUP(Categorized!Y139,Rules!$F$67:$H$68,3,0)</f>
        <v>70</v>
      </c>
      <c r="AB139" s="43">
        <f>VLOOKUP(Categorized!Z139,Rules!$F$69:$H$70,3,0)</f>
        <v>80</v>
      </c>
      <c r="AC139" s="43">
        <f>VLOOKUP(Categorized!AA139,Rules!$F$71:$H$72,3,0)</f>
        <v>80</v>
      </c>
      <c r="AD139" s="43">
        <f>VLOOKUP(Categorized!AB139,Rules!$F$73:$H$74,3,0)</f>
        <v>60</v>
      </c>
      <c r="AE139" s="255">
        <f t="array" ref="AE139">MMULT(AA139:AD139,Rules!$O$29:$O$32)</f>
        <v>73.174603174603163</v>
      </c>
      <c r="AF139" s="43">
        <f>VLOOKUP(Categorized!AC139,Rules!$F$75:$H$76,3,0)</f>
        <v>80</v>
      </c>
      <c r="AG139" s="43">
        <f>VLOOKUP(Categorized!AD139,Rules!$F$77:$H$78,3,0)</f>
        <v>80</v>
      </c>
      <c r="AH139" s="43">
        <f>VLOOKUP(Categorized!AE139,Rules!$F$79:$H$84,3,0)</f>
        <v>30</v>
      </c>
      <c r="AI139" s="43">
        <f>VLOOKUP(Categorized!AF139,Rules!$F$85:$H$89,3,0)</f>
        <v>80</v>
      </c>
      <c r="AJ139" s="43">
        <f>VLOOKUP(Categorized!AG139,Rules!$F$90:$H$92,3,0)</f>
        <v>30</v>
      </c>
      <c r="AK139" s="43">
        <f>VLOOKUP(Categorized!AH139,Rules!$F$93:$H$96,3,0)</f>
        <v>30</v>
      </c>
      <c r="AL139" s="43">
        <f>VLOOKUP(Categorized!AI139,Rules!$F$97:$H$100,3,0)</f>
        <v>50</v>
      </c>
      <c r="AM139" s="43">
        <f>VLOOKUP(Categorized!AJ139,Rules!$F$101:$H$102,3,0)</f>
        <v>30</v>
      </c>
      <c r="AN139" s="43">
        <f>VLOOKUP(Categorized!CD139,Rules!$F$235:$H$237,3,0)</f>
        <v>95</v>
      </c>
      <c r="AO139" s="43">
        <f>VLOOKUP(Categorized!CE139,Rules!$F$238:$H$241,3,0)</f>
        <v>60</v>
      </c>
      <c r="AP139" s="43">
        <f>VLOOKUP(Categorized!AM139,Rules!$F$110:$H$113,3,0)</f>
        <v>50</v>
      </c>
      <c r="AQ139" s="255">
        <f t="array" ref="AQ139">MMULT(AF139:AP139,Rules!$O$35:$O$45)</f>
        <v>55.3125</v>
      </c>
      <c r="AR139" s="44">
        <f>VLOOKUP(Categorized!AN139,Rules!$F$114:$H$116,3,0)</f>
        <v>90</v>
      </c>
      <c r="AS139" s="44">
        <f>VLOOKUP(Categorized!AO139,Rules!$F$117:$H$119,3,0)</f>
        <v>90</v>
      </c>
      <c r="AT139" s="44">
        <f>VLOOKUP(Categorized!AP139,Rules!$F$120:$H$122,3,0)</f>
        <v>30</v>
      </c>
      <c r="AU139" s="44">
        <f>VLOOKUP(Categorized!AQ139,Rules!$F$123:$H$124,3,0)</f>
        <v>90</v>
      </c>
      <c r="AV139" s="44">
        <f>VLOOKUP(Categorized!AR139,Rules!$F$125:$H$127,3,0)</f>
        <v>50</v>
      </c>
      <c r="AW139" s="44">
        <f>VLOOKUP(Categorized!AS139,Rules!$F$128:$H$130,3,0)</f>
        <v>30</v>
      </c>
      <c r="AX139" s="43">
        <f>VLOOKUP(Categorized!AT139,Rules!$F$131:$H$133,3,0)</f>
        <v>30</v>
      </c>
      <c r="AY139" s="44">
        <f>VLOOKUP(Categorized!AU139,Rules!$F$134:$H$136,3,0)</f>
        <v>30</v>
      </c>
      <c r="AZ139" s="44">
        <f>VLOOKUP(Categorized!AV139,Rules!$F$134:$H$136,3,0)</f>
        <v>30</v>
      </c>
      <c r="BA139" s="44">
        <f>VLOOKUP(Categorized!AW139,Rules!$F$139:$H$141,3,0)</f>
        <v>45</v>
      </c>
      <c r="BB139" s="256">
        <f t="array" ref="BB139">MMULT(AR139:BA139,Rules!$O$48:$O$57)</f>
        <v>50.883435582822088</v>
      </c>
      <c r="BC139" s="43">
        <f>VLOOKUP(Categorized!AX139,Rules!$F$142:$H$143,3,0)</f>
        <v>80</v>
      </c>
      <c r="BD139" s="43">
        <f>VLOOKUP(Categorized!AY139,Rules!$F$144:$H$145,3,0)</f>
        <v>90</v>
      </c>
      <c r="BE139" s="43">
        <f>VLOOKUP(Categorized!AZ139,Rules!$F$146:$H$147,3,0)</f>
        <v>30</v>
      </c>
      <c r="BF139" s="43">
        <f>VLOOKUP(Categorized!BA139,Rules!$F$148:$H$149,3,0)</f>
        <v>30</v>
      </c>
      <c r="BG139" s="43">
        <f>VLOOKUP(Categorized!BB139,Rules!$F$150:$H$151,3,0)</f>
        <v>30</v>
      </c>
      <c r="BH139" s="43">
        <f>VLOOKUP(Categorized!BC139,Rules!$F$152:$H$153,3,0)</f>
        <v>30</v>
      </c>
      <c r="BI139" s="43">
        <f>VLOOKUP(Categorized!BD139,Rules!$F$154:$H$155,3,0)</f>
        <v>90</v>
      </c>
      <c r="BJ139" s="43">
        <f>VLOOKUP(Categorized!BE139,Rules!$F$156:$H$157,3,0)</f>
        <v>30</v>
      </c>
      <c r="BK139" s="43">
        <f>VLOOKUP(Categorized!BF139,Rules!$F$158:$H$159,3,0)</f>
        <v>30</v>
      </c>
      <c r="BL139" s="43">
        <f>VLOOKUP(Categorized!BG139,Rules!$F$160:$H$161,3,0)</f>
        <v>30</v>
      </c>
      <c r="BM139" s="43">
        <f>VLOOKUP(Categorized!BH139,Rules!$F$162:$H$163,3,0)</f>
        <v>90</v>
      </c>
      <c r="BN139" s="43">
        <f>VLOOKUP(Categorized!BI139,Rules!$F$164:$H$165,3,0)</f>
        <v>30</v>
      </c>
      <c r="BO139" s="43">
        <f>VLOOKUP(Categorized!BJ139,Rules!$F$166:$H$167,3,0)</f>
        <v>90</v>
      </c>
      <c r="BP139" s="43">
        <f>VLOOKUP(Categorized!BK139,Rules!$F$168:$H$169,3,0)</f>
        <v>30</v>
      </c>
      <c r="BQ139" s="43">
        <f>VLOOKUP(Categorized!BL139,Rules!$F$170:$H$171,3,0)</f>
        <v>30</v>
      </c>
      <c r="BR139" s="43">
        <f>VLOOKUP(Categorized!BM139,Rules!$F$172:$H$173,3,0)</f>
        <v>30</v>
      </c>
      <c r="BS139" s="43">
        <f>VLOOKUP(Categorized!BN139,Rules!$F$174:$H$175,3,0)</f>
        <v>30</v>
      </c>
      <c r="BT139" s="43">
        <f>VLOOKUP(Categorized!BO139,Rules!$F$176:$H$177,3,0)</f>
        <v>95</v>
      </c>
      <c r="BU139" s="43">
        <f>VLOOKUP(Categorized!BP139,Rules!$F$178:$H$179,3,0)</f>
        <v>30</v>
      </c>
      <c r="BV139" s="43">
        <f>VLOOKUP(Categorized!BQ139,Rules!$F$180:$H$181,3,0)</f>
        <v>30</v>
      </c>
      <c r="BW139" s="43">
        <f>VLOOKUP(Categorized!BR139,Rules!$F$182:$H$183,3,0)</f>
        <v>30</v>
      </c>
      <c r="BX139" s="255">
        <f t="array" ref="BX139">MMULT(BC139:BW139,Rules!$O$60:$O$80)</f>
        <v>48.307646710136353</v>
      </c>
      <c r="BY139" s="43">
        <f>VLOOKUP(Categorized!BS139,Rules!$F$184:$H$185,3,0)</f>
        <v>30</v>
      </c>
      <c r="BZ139" s="43">
        <f>VLOOKUP(Categorized!BT139,Rules!$F$186:$H$187,3,0)</f>
        <v>30</v>
      </c>
      <c r="CA139" s="43">
        <f>VLOOKUP(Categorized!BU139,Rules!$F$188:$H$189,3,0)</f>
        <v>30</v>
      </c>
      <c r="CB139" s="43">
        <f>VLOOKUP(Categorized!BV139,Rules!$F$190:$H$191,3,0)</f>
        <v>90</v>
      </c>
      <c r="CC139" s="43">
        <f>VLOOKUP(Categorized!BW139,Rules!$F$192:$H$193,3,0)</f>
        <v>30</v>
      </c>
      <c r="CD139" s="255">
        <f t="array" ref="CD139">MMULT(BY139:CC139,Rules!$O$83:$O$87)</f>
        <v>40.588235294117645</v>
      </c>
      <c r="CE139" s="45">
        <v>0</v>
      </c>
      <c r="CF139" s="46">
        <v>0</v>
      </c>
    </row>
    <row r="140" spans="1:84" ht="18.5">
      <c r="A140" s="38">
        <v>2020</v>
      </c>
      <c r="B140" s="39" t="s">
        <v>187</v>
      </c>
      <c r="C140" s="41">
        <v>45395</v>
      </c>
      <c r="D140" s="42">
        <f>VLOOKUP(Categorized!F140,Rules!$F$4:$H$7,3,0)</f>
        <v>90</v>
      </c>
      <c r="E140" s="43">
        <f>VLOOKUP(Categorized!G140,Rules!$F$8:$H$9,3,0)</f>
        <v>60</v>
      </c>
      <c r="F140" s="43">
        <f>VLOOKUP(Categorized!H140,Rules!$F$10:$H$12,3,0)</f>
        <v>60</v>
      </c>
      <c r="G140" s="43">
        <f>VLOOKUP(Categorized!I140,Rules!$F$13:$H$16,3,0)</f>
        <v>95</v>
      </c>
      <c r="H140" s="43">
        <f>VLOOKUP(Categorized!BZ140,Rules!$F$243:$H$245,3,0)</f>
        <v>90</v>
      </c>
      <c r="I140" s="43">
        <f>VLOOKUP(Categorized!K140,Rules!$F$20:$H$27,3,0)</f>
        <v>60</v>
      </c>
      <c r="J140" s="43">
        <f>VLOOKUP(Categorized!CA140,Rules!$F$246:$H$252,3,0)</f>
        <v>70</v>
      </c>
      <c r="K140" s="43">
        <f>VLOOKUP(Categorized!M140,Rules!$F$29:$H$31,3,0)</f>
        <v>60</v>
      </c>
      <c r="L140" s="43">
        <f>VLOOKUP(Categorized!CB140,Rules!$F$253:$H$259,3,0)</f>
        <v>0</v>
      </c>
      <c r="M140" s="255" t="e">
        <f t="array" ref="M140">MMULT(D140:L140,Rules!$O$4:$O$11)</f>
        <v>#VALUE!</v>
      </c>
      <c r="N140" s="43">
        <f>VLOOKUP(Categorized!N140,Rules!$F$32:$H$33,3,0)</f>
        <v>90</v>
      </c>
      <c r="O140" s="43">
        <f>VLOOKUP(Categorized!O140,Rules!$F$34:$H$40,3,0)</f>
        <v>50</v>
      </c>
      <c r="P140" s="43">
        <f>VLOOKUP(Categorized!P140,Rules!$F$41:$H$42,3,0)</f>
        <v>30</v>
      </c>
      <c r="Q140" s="43">
        <f>VLOOKUP(Categorized!CC140,Rules!$F$231:$H$234,3,0)</f>
        <v>20</v>
      </c>
      <c r="R140" s="43">
        <f>VLOOKUP(Categorized!R140,Rules!$F$47:$H$51,3,0)</f>
        <v>30</v>
      </c>
      <c r="S140" s="43">
        <f>VLOOKUP(Categorized!S140,Rules!$F$52:$H$56,3,0)</f>
        <v>30</v>
      </c>
      <c r="T140" s="43">
        <f>VLOOKUP(Categorized!T140,Rules!$F$57:$H$58,3,0)</f>
        <v>30</v>
      </c>
      <c r="U140" s="255">
        <f t="array" ref="U140">MMULT(N140:T140,Rules!$O$14:$O$20)</f>
        <v>38.598615916955012</v>
      </c>
      <c r="V140" s="43">
        <f>VLOOKUP(Categorized!U140,Rules!$F$59:$H$60,3,0)</f>
        <v>20</v>
      </c>
      <c r="W140" s="43">
        <f>VLOOKUP(Categorized!V140,Rules!$F$61:$H$62,3,0)</f>
        <v>20</v>
      </c>
      <c r="X140" s="43">
        <f>VLOOKUP(Categorized!W140,Rules!$F$63:$H$64,3,0)</f>
        <v>80</v>
      </c>
      <c r="Y140" s="43">
        <f>VLOOKUP(Categorized!X140,Rules!$F$65:$H$66,3,0)</f>
        <v>20</v>
      </c>
      <c r="Z140" s="255">
        <f t="array" ref="Z140">MMULT(V140:Y140,Rules!$O$23:$O$26)</f>
        <v>26.666666666666664</v>
      </c>
      <c r="AA140" s="43">
        <f>VLOOKUP(Categorized!Y140,Rules!$F$67:$H$68,3,0)</f>
        <v>70</v>
      </c>
      <c r="AB140" s="43">
        <f>VLOOKUP(Categorized!Z140,Rules!$F$69:$H$70,3,0)</f>
        <v>80</v>
      </c>
      <c r="AC140" s="43">
        <f>VLOOKUP(Categorized!AA140,Rules!$F$71:$H$72,3,0)</f>
        <v>80</v>
      </c>
      <c r="AD140" s="43">
        <f>VLOOKUP(Categorized!AB140,Rules!$F$73:$H$74,3,0)</f>
        <v>60</v>
      </c>
      <c r="AE140" s="255">
        <f t="array" ref="AE140">MMULT(AA140:AD140,Rules!$O$29:$O$32)</f>
        <v>73.174603174603163</v>
      </c>
      <c r="AF140" s="43">
        <f>VLOOKUP(Categorized!AC140,Rules!$F$75:$H$76,3,0)</f>
        <v>80</v>
      </c>
      <c r="AG140" s="43">
        <f>VLOOKUP(Categorized!AD140,Rules!$F$77:$H$78,3,0)</f>
        <v>50</v>
      </c>
      <c r="AH140" s="43">
        <f>VLOOKUP(Categorized!AE140,Rules!$F$79:$H$84,3,0)</f>
        <v>90</v>
      </c>
      <c r="AI140" s="43">
        <f>VLOOKUP(Categorized!AF140,Rules!$F$85:$H$89,3,0)</f>
        <v>80</v>
      </c>
      <c r="AJ140" s="43">
        <f>VLOOKUP(Categorized!AG140,Rules!$F$90:$H$92,3,0)</f>
        <v>30</v>
      </c>
      <c r="AK140" s="43">
        <f>VLOOKUP(Categorized!AH140,Rules!$F$93:$H$96,3,0)</f>
        <v>80</v>
      </c>
      <c r="AL140" s="43">
        <f>VLOOKUP(Categorized!AI140,Rules!$F$97:$H$100,3,0)</f>
        <v>80</v>
      </c>
      <c r="AM140" s="43">
        <f>VLOOKUP(Categorized!AJ140,Rules!$F$101:$H$102,3,0)</f>
        <v>30</v>
      </c>
      <c r="AN140" s="43">
        <f>VLOOKUP(Categorized!CD140,Rules!$F$235:$H$237,3,0)</f>
        <v>95</v>
      </c>
      <c r="AO140" s="43">
        <f>VLOOKUP(Categorized!CE140,Rules!$F$238:$H$241,3,0)</f>
        <v>60</v>
      </c>
      <c r="AP140" s="43">
        <f>VLOOKUP(Categorized!AM140,Rules!$F$110:$H$113,3,0)</f>
        <v>30</v>
      </c>
      <c r="AQ140" s="255">
        <f t="array" ref="AQ140">MMULT(AF140:AP140,Rules!$O$35:$O$45)</f>
        <v>65.392045454545453</v>
      </c>
      <c r="AR140" s="44">
        <f>VLOOKUP(Categorized!AN140,Rules!$F$114:$H$116,3,0)</f>
        <v>90</v>
      </c>
      <c r="AS140" s="44">
        <f>VLOOKUP(Categorized!AO140,Rules!$F$117:$H$119,3,0)</f>
        <v>90</v>
      </c>
      <c r="AT140" s="44">
        <f>VLOOKUP(Categorized!AP140,Rules!$F$120:$H$122,3,0)</f>
        <v>30</v>
      </c>
      <c r="AU140" s="44">
        <f>VLOOKUP(Categorized!AQ140,Rules!$F$123:$H$124,3,0)</f>
        <v>30</v>
      </c>
      <c r="AV140" s="44">
        <f>VLOOKUP(Categorized!AR140,Rules!$F$125:$H$127,3,0)</f>
        <v>50</v>
      </c>
      <c r="AW140" s="44">
        <f>VLOOKUP(Categorized!AS140,Rules!$F$128:$H$130,3,0)</f>
        <v>30</v>
      </c>
      <c r="AX140" s="43">
        <f>VLOOKUP(Categorized!AT140,Rules!$F$131:$H$133,3,0)</f>
        <v>70</v>
      </c>
      <c r="AY140" s="44">
        <f>VLOOKUP(Categorized!AU140,Rules!$F$134:$H$136,3,0)</f>
        <v>70</v>
      </c>
      <c r="AZ140" s="44">
        <f>VLOOKUP(Categorized!AV140,Rules!$F$134:$H$136,3,0)</f>
        <v>30</v>
      </c>
      <c r="BA140" s="44">
        <f>VLOOKUP(Categorized!AW140,Rules!$F$139:$H$141,3,0)</f>
        <v>45</v>
      </c>
      <c r="BB140" s="256">
        <f t="array" ref="BB140">MMULT(AR140:BA140,Rules!$O$48:$O$57)</f>
        <v>52.576687116564415</v>
      </c>
      <c r="BC140" s="43">
        <f>VLOOKUP(Categorized!AX140,Rules!$F$142:$H$143,3,0)</f>
        <v>30</v>
      </c>
      <c r="BD140" s="43">
        <f>VLOOKUP(Categorized!AY140,Rules!$F$144:$H$145,3,0)</f>
        <v>90</v>
      </c>
      <c r="BE140" s="43">
        <f>VLOOKUP(Categorized!AZ140,Rules!$F$146:$H$147,3,0)</f>
        <v>30</v>
      </c>
      <c r="BF140" s="43">
        <f>VLOOKUP(Categorized!BA140,Rules!$F$148:$H$149,3,0)</f>
        <v>30</v>
      </c>
      <c r="BG140" s="43">
        <f>VLOOKUP(Categorized!BB140,Rules!$F$150:$H$151,3,0)</f>
        <v>90</v>
      </c>
      <c r="BH140" s="43">
        <f>VLOOKUP(Categorized!BC140,Rules!$F$152:$H$153,3,0)</f>
        <v>30</v>
      </c>
      <c r="BI140" s="43">
        <f>VLOOKUP(Categorized!BD140,Rules!$F$154:$H$155,3,0)</f>
        <v>90</v>
      </c>
      <c r="BJ140" s="43">
        <f>VLOOKUP(Categorized!BE140,Rules!$F$156:$H$157,3,0)</f>
        <v>30</v>
      </c>
      <c r="BK140" s="43">
        <f>VLOOKUP(Categorized!BF140,Rules!$F$158:$H$159,3,0)</f>
        <v>30</v>
      </c>
      <c r="BL140" s="43">
        <f>VLOOKUP(Categorized!BG140,Rules!$F$160:$H$161,3,0)</f>
        <v>30</v>
      </c>
      <c r="BM140" s="43">
        <f>VLOOKUP(Categorized!BH140,Rules!$F$162:$H$163,3,0)</f>
        <v>90</v>
      </c>
      <c r="BN140" s="43">
        <f>VLOOKUP(Categorized!BI140,Rules!$F$164:$H$165,3,0)</f>
        <v>90</v>
      </c>
      <c r="BO140" s="43">
        <f>VLOOKUP(Categorized!BJ140,Rules!$F$166:$H$167,3,0)</f>
        <v>90</v>
      </c>
      <c r="BP140" s="43">
        <f>VLOOKUP(Categorized!BK140,Rules!$F$168:$H$169,3,0)</f>
        <v>30</v>
      </c>
      <c r="BQ140" s="43">
        <f>VLOOKUP(Categorized!BL140,Rules!$F$170:$H$171,3,0)</f>
        <v>30</v>
      </c>
      <c r="BR140" s="43">
        <f>VLOOKUP(Categorized!BM140,Rules!$F$172:$H$173,3,0)</f>
        <v>30</v>
      </c>
      <c r="BS140" s="43">
        <f>VLOOKUP(Categorized!BN140,Rules!$F$174:$H$175,3,0)</f>
        <v>30</v>
      </c>
      <c r="BT140" s="43">
        <f>VLOOKUP(Categorized!BO140,Rules!$F$176:$H$177,3,0)</f>
        <v>95</v>
      </c>
      <c r="BU140" s="43">
        <f>VLOOKUP(Categorized!BP140,Rules!$F$178:$H$179,3,0)</f>
        <v>30</v>
      </c>
      <c r="BV140" s="43">
        <f>VLOOKUP(Categorized!BQ140,Rules!$F$180:$H$181,3,0)</f>
        <v>30</v>
      </c>
      <c r="BW140" s="43">
        <f>VLOOKUP(Categorized!BR140,Rules!$F$182:$H$183,3,0)</f>
        <v>30</v>
      </c>
      <c r="BX140" s="255">
        <f t="array" ref="BX140">MMULT(BC140:BW140,Rules!$O$60:$O$80)</f>
        <v>51.544161232957926</v>
      </c>
      <c r="BY140" s="43">
        <f>VLOOKUP(Categorized!BS140,Rules!$F$184:$H$185,3,0)</f>
        <v>30</v>
      </c>
      <c r="BZ140" s="43">
        <f>VLOOKUP(Categorized!BT140,Rules!$F$186:$H$187,3,0)</f>
        <v>30</v>
      </c>
      <c r="CA140" s="43">
        <f>VLOOKUP(Categorized!BU140,Rules!$F$188:$H$189,3,0)</f>
        <v>30</v>
      </c>
      <c r="CB140" s="43">
        <f>VLOOKUP(Categorized!BV140,Rules!$F$190:$H$191,3,0)</f>
        <v>30</v>
      </c>
      <c r="CC140" s="43">
        <f>VLOOKUP(Categorized!BW140,Rules!$F$192:$H$193,3,0)</f>
        <v>30</v>
      </c>
      <c r="CD140" s="255">
        <f t="array" ref="CD140">MMULT(BY140:CC140,Rules!$O$83:$O$87)</f>
        <v>30</v>
      </c>
      <c r="CE140" s="45">
        <v>0</v>
      </c>
      <c r="CF140" s="46">
        <v>0</v>
      </c>
    </row>
    <row r="141" spans="1:84" ht="18.5">
      <c r="A141" s="38">
        <v>2020</v>
      </c>
      <c r="B141" s="39" t="s">
        <v>188</v>
      </c>
      <c r="C141" s="41">
        <v>45376</v>
      </c>
      <c r="D141" s="42">
        <f>VLOOKUP(Categorized!F141,Rules!$F$4:$H$7,3,0)</f>
        <v>90</v>
      </c>
      <c r="E141" s="43">
        <f>VLOOKUP(Categorized!G141,Rules!$F$8:$H$9,3,0)</f>
        <v>90</v>
      </c>
      <c r="F141" s="43">
        <f>VLOOKUP(Categorized!H141,Rules!$F$10:$H$12,3,0)</f>
        <v>60</v>
      </c>
      <c r="G141" s="43">
        <f>VLOOKUP(Categorized!I141,Rules!$F$13:$H$16,3,0)</f>
        <v>40</v>
      </c>
      <c r="H141" s="43">
        <f>VLOOKUP(Categorized!BZ141,Rules!$F$243:$H$245,3,0)</f>
        <v>30</v>
      </c>
      <c r="I141" s="43">
        <f>VLOOKUP(Categorized!K141,Rules!$F$20:$H$27,3,0)</f>
        <v>60</v>
      </c>
      <c r="J141" s="43">
        <f>VLOOKUP(Categorized!CA141,Rules!$F$246:$H$252,3,0)</f>
        <v>70</v>
      </c>
      <c r="K141" s="43">
        <f>VLOOKUP(Categorized!M141,Rules!$F$29:$H$31,3,0)</f>
        <v>70</v>
      </c>
      <c r="L141" s="43">
        <f>VLOOKUP(Categorized!CB141,Rules!$F$253:$H$259,3,0)</f>
        <v>0</v>
      </c>
      <c r="M141" s="255" t="e">
        <f t="array" ref="M141">MMULT(D141:L141,Rules!$O$4:$O$11)</f>
        <v>#VALUE!</v>
      </c>
      <c r="N141" s="43">
        <f>VLOOKUP(Categorized!N141,Rules!$F$32:$H$33,3,0)</f>
        <v>60</v>
      </c>
      <c r="O141" s="43">
        <f>VLOOKUP(Categorized!O141,Rules!$F$34:$H$40,3,0)</f>
        <v>75</v>
      </c>
      <c r="P141" s="43">
        <f>VLOOKUP(Categorized!P141,Rules!$F$41:$H$42,3,0)</f>
        <v>30</v>
      </c>
      <c r="Q141" s="43">
        <f>VLOOKUP(Categorized!CC141,Rules!$F$231:$H$234,3,0)</f>
        <v>70</v>
      </c>
      <c r="R141" s="43">
        <f>VLOOKUP(Categorized!R141,Rules!$F$47:$H$51,3,0)</f>
        <v>30</v>
      </c>
      <c r="S141" s="43">
        <f>VLOOKUP(Categorized!S141,Rules!$F$52:$H$56,3,0)</f>
        <v>30</v>
      </c>
      <c r="T141" s="43">
        <f>VLOOKUP(Categorized!T141,Rules!$F$57:$H$58,3,0)</f>
        <v>30</v>
      </c>
      <c r="U141" s="255">
        <f t="array" ref="U141">MMULT(N141:T141,Rules!$O$14:$O$20)</f>
        <v>45.605536332179931</v>
      </c>
      <c r="V141" s="43">
        <f>VLOOKUP(Categorized!U141,Rules!$F$59:$H$60,3,0)</f>
        <v>80</v>
      </c>
      <c r="W141" s="43">
        <f>VLOOKUP(Categorized!V141,Rules!$F$61:$H$62,3,0)</f>
        <v>80</v>
      </c>
      <c r="X141" s="43">
        <f>VLOOKUP(Categorized!W141,Rules!$F$63:$H$64,3,0)</f>
        <v>80</v>
      </c>
      <c r="Y141" s="43">
        <f>VLOOKUP(Categorized!X141,Rules!$F$65:$H$66,3,0)</f>
        <v>20</v>
      </c>
      <c r="Z141" s="255">
        <f t="array" ref="Z141">MMULT(V141:Y141,Rules!$O$23:$O$26)</f>
        <v>64.444444444444443</v>
      </c>
      <c r="AA141" s="43">
        <f>VLOOKUP(Categorized!Y141,Rules!$F$67:$H$68,3,0)</f>
        <v>70</v>
      </c>
      <c r="AB141" s="43">
        <f>VLOOKUP(Categorized!Z141,Rules!$F$69:$H$70,3,0)</f>
        <v>80</v>
      </c>
      <c r="AC141" s="43">
        <f>VLOOKUP(Categorized!AA141,Rules!$F$71:$H$72,3,0)</f>
        <v>80</v>
      </c>
      <c r="AD141" s="43">
        <f>VLOOKUP(Categorized!AB141,Rules!$F$73:$H$74,3,0)</f>
        <v>60</v>
      </c>
      <c r="AE141" s="255">
        <f t="array" ref="AE141">MMULT(AA141:AD141,Rules!$O$29:$O$32)</f>
        <v>73.174603174603163</v>
      </c>
      <c r="AF141" s="43">
        <f>VLOOKUP(Categorized!AC141,Rules!$F$75:$H$76,3,0)</f>
        <v>80</v>
      </c>
      <c r="AG141" s="43">
        <f>VLOOKUP(Categorized!AD141,Rules!$F$77:$H$78,3,0)</f>
        <v>80</v>
      </c>
      <c r="AH141" s="43">
        <f>VLOOKUP(Categorized!AE141,Rules!$F$79:$H$84,3,0)</f>
        <v>80</v>
      </c>
      <c r="AI141" s="43">
        <f>VLOOKUP(Categorized!AF141,Rules!$F$85:$H$89,3,0)</f>
        <v>50</v>
      </c>
      <c r="AJ141" s="43">
        <f>VLOOKUP(Categorized!AG141,Rules!$F$90:$H$92,3,0)</f>
        <v>30</v>
      </c>
      <c r="AK141" s="43">
        <f>VLOOKUP(Categorized!AH141,Rules!$F$93:$H$96,3,0)</f>
        <v>30</v>
      </c>
      <c r="AL141" s="43">
        <f>VLOOKUP(Categorized!AI141,Rules!$F$97:$H$100,3,0)</f>
        <v>50</v>
      </c>
      <c r="AM141" s="43">
        <f>VLOOKUP(Categorized!AJ141,Rules!$F$101:$H$102,3,0)</f>
        <v>30</v>
      </c>
      <c r="AN141" s="43">
        <f>VLOOKUP(Categorized!CD141,Rules!$F$235:$H$237,3,0)</f>
        <v>95</v>
      </c>
      <c r="AO141" s="43">
        <f>VLOOKUP(Categorized!CE141,Rules!$F$238:$H$241,3,0)</f>
        <v>60</v>
      </c>
      <c r="AP141" s="43">
        <f>VLOOKUP(Categorized!AM141,Rules!$F$110:$H$113,3,0)</f>
        <v>70</v>
      </c>
      <c r="AQ141" s="255">
        <f t="array" ref="AQ141">MMULT(AF141:AP141,Rules!$O$35:$O$45)</f>
        <v>58.835227272727273</v>
      </c>
      <c r="AR141" s="44">
        <f>VLOOKUP(Categorized!AN141,Rules!$F$114:$H$116,3,0)</f>
        <v>90</v>
      </c>
      <c r="AS141" s="44">
        <f>VLOOKUP(Categorized!AO141,Rules!$F$117:$H$119,3,0)</f>
        <v>90</v>
      </c>
      <c r="AT141" s="44">
        <f>VLOOKUP(Categorized!AP141,Rules!$F$120:$H$122,3,0)</f>
        <v>30</v>
      </c>
      <c r="AU141" s="44">
        <f>VLOOKUP(Categorized!AQ141,Rules!$F$123:$H$124,3,0)</f>
        <v>30</v>
      </c>
      <c r="AV141" s="44">
        <f>VLOOKUP(Categorized!AR141,Rules!$F$125:$H$127,3,0)</f>
        <v>50</v>
      </c>
      <c r="AW141" s="44">
        <f>VLOOKUP(Categorized!AS141,Rules!$F$128:$H$130,3,0)</f>
        <v>30</v>
      </c>
      <c r="AX141" s="43">
        <f>VLOOKUP(Categorized!AT141,Rules!$F$131:$H$133,3,0)</f>
        <v>30</v>
      </c>
      <c r="AY141" s="44">
        <f>VLOOKUP(Categorized!AU141,Rules!$F$134:$H$136,3,0)</f>
        <v>30</v>
      </c>
      <c r="AZ141" s="44">
        <f>VLOOKUP(Categorized!AV141,Rules!$F$134:$H$136,3,0)</f>
        <v>45</v>
      </c>
      <c r="BA141" s="44">
        <f>VLOOKUP(Categorized!AW141,Rules!$F$139:$H$141,3,0)</f>
        <v>45</v>
      </c>
      <c r="BB141" s="256">
        <f t="array" ref="BB141">MMULT(AR141:BA141,Rules!$O$48:$O$57)</f>
        <v>45.601226993865033</v>
      </c>
      <c r="BC141" s="43">
        <f>VLOOKUP(Categorized!AX141,Rules!$F$142:$H$143,3,0)</f>
        <v>30</v>
      </c>
      <c r="BD141" s="43">
        <f>VLOOKUP(Categorized!AY141,Rules!$F$144:$H$145,3,0)</f>
        <v>30</v>
      </c>
      <c r="BE141" s="43">
        <f>VLOOKUP(Categorized!AZ141,Rules!$F$146:$H$147,3,0)</f>
        <v>30</v>
      </c>
      <c r="BF141" s="43">
        <f>VLOOKUP(Categorized!BA141,Rules!$F$148:$H$149,3,0)</f>
        <v>30</v>
      </c>
      <c r="BG141" s="43">
        <f>VLOOKUP(Categorized!BB141,Rules!$F$150:$H$151,3,0)</f>
        <v>30</v>
      </c>
      <c r="BH141" s="43">
        <f>VLOOKUP(Categorized!BC141,Rules!$F$152:$H$153,3,0)</f>
        <v>30</v>
      </c>
      <c r="BI141" s="43">
        <f>VLOOKUP(Categorized!BD141,Rules!$F$154:$H$155,3,0)</f>
        <v>90</v>
      </c>
      <c r="BJ141" s="43">
        <f>VLOOKUP(Categorized!BE141,Rules!$F$156:$H$157,3,0)</f>
        <v>30</v>
      </c>
      <c r="BK141" s="43">
        <f>VLOOKUP(Categorized!BF141,Rules!$F$158:$H$159,3,0)</f>
        <v>30</v>
      </c>
      <c r="BL141" s="43">
        <f>VLOOKUP(Categorized!BG141,Rules!$F$160:$H$161,3,0)</f>
        <v>30</v>
      </c>
      <c r="BM141" s="43">
        <f>VLOOKUP(Categorized!BH141,Rules!$F$162:$H$163,3,0)</f>
        <v>90</v>
      </c>
      <c r="BN141" s="43">
        <f>VLOOKUP(Categorized!BI141,Rules!$F$164:$H$165,3,0)</f>
        <v>30</v>
      </c>
      <c r="BO141" s="43">
        <f>VLOOKUP(Categorized!BJ141,Rules!$F$166:$H$167,3,0)</f>
        <v>90</v>
      </c>
      <c r="BP141" s="43">
        <f>VLOOKUP(Categorized!BK141,Rules!$F$168:$H$169,3,0)</f>
        <v>30</v>
      </c>
      <c r="BQ141" s="43">
        <f>VLOOKUP(Categorized!BL141,Rules!$F$170:$H$171,3,0)</f>
        <v>30</v>
      </c>
      <c r="BR141" s="43">
        <f>VLOOKUP(Categorized!BM141,Rules!$F$172:$H$173,3,0)</f>
        <v>30</v>
      </c>
      <c r="BS141" s="43">
        <f>VLOOKUP(Categorized!BN141,Rules!$F$174:$H$175,3,0)</f>
        <v>30</v>
      </c>
      <c r="BT141" s="43">
        <f>VLOOKUP(Categorized!BO141,Rules!$F$176:$H$177,3,0)</f>
        <v>30</v>
      </c>
      <c r="BU141" s="43">
        <f>VLOOKUP(Categorized!BP141,Rules!$F$178:$H$179,3,0)</f>
        <v>30</v>
      </c>
      <c r="BV141" s="43">
        <f>VLOOKUP(Categorized!BQ141,Rules!$F$180:$H$181,3,0)</f>
        <v>30</v>
      </c>
      <c r="BW141" s="43">
        <f>VLOOKUP(Categorized!BR141,Rules!$F$182:$H$183,3,0)</f>
        <v>30</v>
      </c>
      <c r="BX141" s="255">
        <f t="array" ref="BX141">MMULT(BC141:BW141,Rules!$O$60:$O$80)</f>
        <v>39.211618257261421</v>
      </c>
      <c r="BY141" s="43">
        <f>VLOOKUP(Categorized!BS141,Rules!$F$184:$H$185,3,0)</f>
        <v>30</v>
      </c>
      <c r="BZ141" s="43">
        <f>VLOOKUP(Categorized!BT141,Rules!$F$186:$H$187,3,0)</f>
        <v>30</v>
      </c>
      <c r="CA141" s="43">
        <f>VLOOKUP(Categorized!BU141,Rules!$F$188:$H$189,3,0)</f>
        <v>30</v>
      </c>
      <c r="CB141" s="43">
        <f>VLOOKUP(Categorized!BV141,Rules!$F$190:$H$191,3,0)</f>
        <v>30</v>
      </c>
      <c r="CC141" s="43">
        <f>VLOOKUP(Categorized!BW141,Rules!$F$192:$H$193,3,0)</f>
        <v>30</v>
      </c>
      <c r="CD141" s="255">
        <f t="array" ref="CD141">MMULT(BY141:CC141,Rules!$O$83:$O$87)</f>
        <v>30</v>
      </c>
      <c r="CE141" s="45">
        <v>0</v>
      </c>
      <c r="CF141" s="46">
        <v>0</v>
      </c>
    </row>
    <row r="142" spans="1:84" ht="18.5">
      <c r="A142" s="38">
        <v>2020</v>
      </c>
      <c r="B142" s="39" t="s">
        <v>189</v>
      </c>
      <c r="C142" s="41">
        <v>47824</v>
      </c>
      <c r="D142" s="42">
        <f>VLOOKUP(Categorized!F142,Rules!$F$4:$H$7,3,0)</f>
        <v>90</v>
      </c>
      <c r="E142" s="43">
        <f>VLOOKUP(Categorized!G142,Rules!$F$8:$H$9,3,0)</f>
        <v>90</v>
      </c>
      <c r="F142" s="43">
        <f>VLOOKUP(Categorized!H142,Rules!$F$10:$H$12,3,0)</f>
        <v>60</v>
      </c>
      <c r="G142" s="43">
        <f>VLOOKUP(Categorized!I142,Rules!$F$13:$H$16,3,0)</f>
        <v>40</v>
      </c>
      <c r="H142" s="43">
        <f>VLOOKUP(Categorized!BZ142,Rules!$F$243:$H$245,3,0)</f>
        <v>90</v>
      </c>
      <c r="I142" s="43">
        <f>VLOOKUP(Categorized!K142,Rules!$F$20:$H$27,3,0)</f>
        <v>60</v>
      </c>
      <c r="J142" s="43">
        <f>VLOOKUP(Categorized!CA142,Rules!$F$246:$H$252,3,0)</f>
        <v>75</v>
      </c>
      <c r="K142" s="43">
        <f>VLOOKUP(Categorized!M142,Rules!$F$29:$H$31,3,0)</f>
        <v>70</v>
      </c>
      <c r="L142" s="43">
        <f>VLOOKUP(Categorized!CB142,Rules!$F$253:$H$259,3,0)</f>
        <v>0</v>
      </c>
      <c r="M142" s="255" t="e">
        <f t="array" ref="M142">MMULT(D142:L142,Rules!$O$4:$O$11)</f>
        <v>#VALUE!</v>
      </c>
      <c r="N142" s="43">
        <f>VLOOKUP(Categorized!N142,Rules!$F$32:$H$33,3,0)</f>
        <v>60</v>
      </c>
      <c r="O142" s="43">
        <f>VLOOKUP(Categorized!O142,Rules!$F$34:$H$40,3,0)</f>
        <v>70</v>
      </c>
      <c r="P142" s="43">
        <f>VLOOKUP(Categorized!P142,Rules!$F$41:$H$42,3,0)</f>
        <v>90</v>
      </c>
      <c r="Q142" s="43">
        <f>VLOOKUP(Categorized!CC142,Rules!$F$231:$H$234,3,0)</f>
        <v>50</v>
      </c>
      <c r="R142" s="43">
        <f>VLOOKUP(Categorized!R142,Rules!$F$47:$H$51,3,0)</f>
        <v>30</v>
      </c>
      <c r="S142" s="43">
        <f>VLOOKUP(Categorized!S142,Rules!$F$52:$H$56,3,0)</f>
        <v>30</v>
      </c>
      <c r="T142" s="43">
        <f>VLOOKUP(Categorized!T142,Rules!$F$57:$H$58,3,0)</f>
        <v>30</v>
      </c>
      <c r="U142" s="255">
        <f t="array" ref="U142">MMULT(N142:T142,Rules!$O$14:$O$20)</f>
        <v>50.865051903114185</v>
      </c>
      <c r="V142" s="43">
        <f>VLOOKUP(Categorized!U142,Rules!$F$59:$H$60,3,0)</f>
        <v>80</v>
      </c>
      <c r="W142" s="43">
        <f>VLOOKUP(Categorized!V142,Rules!$F$61:$H$62,3,0)</f>
        <v>80</v>
      </c>
      <c r="X142" s="43">
        <f>VLOOKUP(Categorized!W142,Rules!$F$63:$H$64,3,0)</f>
        <v>80</v>
      </c>
      <c r="Y142" s="43">
        <f>VLOOKUP(Categorized!X142,Rules!$F$65:$H$66,3,0)</f>
        <v>20</v>
      </c>
      <c r="Z142" s="255">
        <f t="array" ref="Z142">MMULT(V142:Y142,Rules!$O$23:$O$26)</f>
        <v>64.444444444444443</v>
      </c>
      <c r="AA142" s="43">
        <f>VLOOKUP(Categorized!Y142,Rules!$F$67:$H$68,3,0)</f>
        <v>70</v>
      </c>
      <c r="AB142" s="43">
        <f>VLOOKUP(Categorized!Z142,Rules!$F$69:$H$70,3,0)</f>
        <v>80</v>
      </c>
      <c r="AC142" s="43">
        <f>VLOOKUP(Categorized!AA142,Rules!$F$71:$H$72,3,0)</f>
        <v>30</v>
      </c>
      <c r="AD142" s="43">
        <f>VLOOKUP(Categorized!AB142,Rules!$F$73:$H$74,3,0)</f>
        <v>30</v>
      </c>
      <c r="AE142" s="255">
        <f t="array" ref="AE142">MMULT(AA142:AD142,Rules!$O$29:$O$32)</f>
        <v>53.809523809523803</v>
      </c>
      <c r="AF142" s="43">
        <f>VLOOKUP(Categorized!AC142,Rules!$F$75:$H$76,3,0)</f>
        <v>80</v>
      </c>
      <c r="AG142" s="43">
        <f>VLOOKUP(Categorized!AD142,Rules!$F$77:$H$78,3,0)</f>
        <v>50</v>
      </c>
      <c r="AH142" s="43">
        <f>VLOOKUP(Categorized!AE142,Rules!$F$79:$H$84,3,0)</f>
        <v>30</v>
      </c>
      <c r="AI142" s="43">
        <f>VLOOKUP(Categorized!AF142,Rules!$F$85:$H$89,3,0)</f>
        <v>80</v>
      </c>
      <c r="AJ142" s="43">
        <f>VLOOKUP(Categorized!AG142,Rules!$F$90:$H$92,3,0)</f>
        <v>30</v>
      </c>
      <c r="AK142" s="43">
        <f>VLOOKUP(Categorized!AH142,Rules!$F$93:$H$96,3,0)</f>
        <v>30</v>
      </c>
      <c r="AL142" s="43">
        <f>VLOOKUP(Categorized!AI142,Rules!$F$97:$H$100,3,0)</f>
        <v>80</v>
      </c>
      <c r="AM142" s="43">
        <f>VLOOKUP(Categorized!AJ142,Rules!$F$101:$H$102,3,0)</f>
        <v>30</v>
      </c>
      <c r="AN142" s="43">
        <f>VLOOKUP(Categorized!CD142,Rules!$F$235:$H$237,3,0)</f>
        <v>95</v>
      </c>
      <c r="AO142" s="43">
        <f>VLOOKUP(Categorized!CE142,Rules!$F$238:$H$241,3,0)</f>
        <v>60</v>
      </c>
      <c r="AP142" s="43">
        <f>VLOOKUP(Categorized!AM142,Rules!$F$110:$H$113,3,0)</f>
        <v>80</v>
      </c>
      <c r="AQ142" s="255">
        <f t="array" ref="AQ142">MMULT(AF142:AP142,Rules!$O$35:$O$45)</f>
        <v>57.69886363636364</v>
      </c>
      <c r="AR142" s="44">
        <f>VLOOKUP(Categorized!AN142,Rules!$F$114:$H$116,3,0)</f>
        <v>90</v>
      </c>
      <c r="AS142" s="44">
        <f>VLOOKUP(Categorized!AO142,Rules!$F$117:$H$119,3,0)</f>
        <v>90</v>
      </c>
      <c r="AT142" s="44">
        <f>VLOOKUP(Categorized!AP142,Rules!$F$120:$H$122,3,0)</f>
        <v>30</v>
      </c>
      <c r="AU142" s="44">
        <f>VLOOKUP(Categorized!AQ142,Rules!$F$123:$H$124,3,0)</f>
        <v>30</v>
      </c>
      <c r="AV142" s="44">
        <f>VLOOKUP(Categorized!AR142,Rules!$F$125:$H$127,3,0)</f>
        <v>50</v>
      </c>
      <c r="AW142" s="44">
        <f>VLOOKUP(Categorized!AS142,Rules!$F$128:$H$130,3,0)</f>
        <v>30</v>
      </c>
      <c r="AX142" s="43">
        <f>VLOOKUP(Categorized!AT142,Rules!$F$131:$H$133,3,0)</f>
        <v>70</v>
      </c>
      <c r="AY142" s="44">
        <f>VLOOKUP(Categorized!AU142,Rules!$F$134:$H$136,3,0)</f>
        <v>70</v>
      </c>
      <c r="AZ142" s="44">
        <f>VLOOKUP(Categorized!AV142,Rules!$F$134:$H$136,3,0)</f>
        <v>30</v>
      </c>
      <c r="BA142" s="44">
        <f>VLOOKUP(Categorized!AW142,Rules!$F$139:$H$141,3,0)</f>
        <v>45</v>
      </c>
      <c r="BB142" s="256">
        <f t="array" ref="BB142">MMULT(AR142:BA142,Rules!$O$48:$O$57)</f>
        <v>52.576687116564415</v>
      </c>
      <c r="BC142" s="43">
        <f>VLOOKUP(Categorized!AX142,Rules!$F$142:$H$143,3,0)</f>
        <v>30</v>
      </c>
      <c r="BD142" s="43">
        <f>VLOOKUP(Categorized!AY142,Rules!$F$144:$H$145,3,0)</f>
        <v>90</v>
      </c>
      <c r="BE142" s="43">
        <f>VLOOKUP(Categorized!AZ142,Rules!$F$146:$H$147,3,0)</f>
        <v>30</v>
      </c>
      <c r="BF142" s="43">
        <f>VLOOKUP(Categorized!BA142,Rules!$F$148:$H$149,3,0)</f>
        <v>30</v>
      </c>
      <c r="BG142" s="43">
        <f>VLOOKUP(Categorized!BB142,Rules!$F$150:$H$151,3,0)</f>
        <v>30</v>
      </c>
      <c r="BH142" s="43">
        <f>VLOOKUP(Categorized!BC142,Rules!$F$152:$H$153,3,0)</f>
        <v>30</v>
      </c>
      <c r="BI142" s="43">
        <f>VLOOKUP(Categorized!BD142,Rules!$F$154:$H$155,3,0)</f>
        <v>90</v>
      </c>
      <c r="BJ142" s="43">
        <f>VLOOKUP(Categorized!BE142,Rules!$F$156:$H$157,3,0)</f>
        <v>30</v>
      </c>
      <c r="BK142" s="43">
        <f>VLOOKUP(Categorized!BF142,Rules!$F$158:$H$159,3,0)</f>
        <v>30</v>
      </c>
      <c r="BL142" s="43">
        <f>VLOOKUP(Categorized!BG142,Rules!$F$160:$H$161,3,0)</f>
        <v>30</v>
      </c>
      <c r="BM142" s="43">
        <f>VLOOKUP(Categorized!BH142,Rules!$F$162:$H$163,3,0)</f>
        <v>30</v>
      </c>
      <c r="BN142" s="43">
        <f>VLOOKUP(Categorized!BI142,Rules!$F$164:$H$165,3,0)</f>
        <v>90</v>
      </c>
      <c r="BO142" s="43">
        <f>VLOOKUP(Categorized!BJ142,Rules!$F$166:$H$167,3,0)</f>
        <v>90</v>
      </c>
      <c r="BP142" s="43">
        <f>VLOOKUP(Categorized!BK142,Rules!$F$168:$H$169,3,0)</f>
        <v>30</v>
      </c>
      <c r="BQ142" s="43">
        <f>VLOOKUP(Categorized!BL142,Rules!$F$170:$H$171,3,0)</f>
        <v>30</v>
      </c>
      <c r="BR142" s="43">
        <f>VLOOKUP(Categorized!BM142,Rules!$F$172:$H$173,3,0)</f>
        <v>30</v>
      </c>
      <c r="BS142" s="43">
        <f>VLOOKUP(Categorized!BN142,Rules!$F$174:$H$175,3,0)</f>
        <v>30</v>
      </c>
      <c r="BT142" s="43">
        <f>VLOOKUP(Categorized!BO142,Rules!$F$176:$H$177,3,0)</f>
        <v>95</v>
      </c>
      <c r="BU142" s="43">
        <f>VLOOKUP(Categorized!BP142,Rules!$F$178:$H$179,3,0)</f>
        <v>30</v>
      </c>
      <c r="BV142" s="43">
        <f>VLOOKUP(Categorized!BQ142,Rules!$F$180:$H$181,3,0)</f>
        <v>30</v>
      </c>
      <c r="BW142" s="43">
        <f>VLOOKUP(Categorized!BR142,Rules!$F$182:$H$183,3,0)</f>
        <v>30</v>
      </c>
      <c r="BX142" s="255">
        <f t="array" ref="BX142">MMULT(BC142:BW142,Rules!$O$60:$O$80)</f>
        <v>44.928867812685247</v>
      </c>
      <c r="BY142" s="43">
        <f>VLOOKUP(Categorized!BS142,Rules!$F$184:$H$185,3,0)</f>
        <v>30</v>
      </c>
      <c r="BZ142" s="43">
        <f>VLOOKUP(Categorized!BT142,Rules!$F$186:$H$187,3,0)</f>
        <v>30</v>
      </c>
      <c r="CA142" s="43">
        <f>VLOOKUP(Categorized!BU142,Rules!$F$188:$H$189,3,0)</f>
        <v>30</v>
      </c>
      <c r="CB142" s="43">
        <f>VLOOKUP(Categorized!BV142,Rules!$F$190:$H$191,3,0)</f>
        <v>30</v>
      </c>
      <c r="CC142" s="43">
        <f>VLOOKUP(Categorized!BW142,Rules!$F$192:$H$193,3,0)</f>
        <v>30</v>
      </c>
      <c r="CD142" s="255">
        <f t="array" ref="CD142">MMULT(BY142:CC142,Rules!$O$83:$O$87)</f>
        <v>30</v>
      </c>
      <c r="CE142" s="24">
        <v>0</v>
      </c>
      <c r="CF142" s="46">
        <v>0</v>
      </c>
    </row>
    <row r="143" spans="1:84" ht="18.5">
      <c r="A143" s="38">
        <v>2020</v>
      </c>
      <c r="B143" s="39" t="s">
        <v>190</v>
      </c>
      <c r="C143" s="41">
        <v>41259</v>
      </c>
      <c r="D143" s="42">
        <f>VLOOKUP(Categorized!F143,Rules!$F$4:$H$7,3,0)</f>
        <v>90</v>
      </c>
      <c r="E143" s="43">
        <f>VLOOKUP(Categorized!G143,Rules!$F$8:$H$9,3,0)</f>
        <v>60</v>
      </c>
      <c r="F143" s="43">
        <f>VLOOKUP(Categorized!H143,Rules!$F$10:$H$12,3,0)</f>
        <v>60</v>
      </c>
      <c r="G143" s="43">
        <f>VLOOKUP(Categorized!I143,Rules!$F$13:$H$16,3,0)</f>
        <v>95</v>
      </c>
      <c r="H143" s="43">
        <f>VLOOKUP(Categorized!BZ143,Rules!$F$243:$H$245,3,0)</f>
        <v>90</v>
      </c>
      <c r="I143" s="43">
        <f>VLOOKUP(Categorized!K143,Rules!$F$20:$H$27,3,0)</f>
        <v>60</v>
      </c>
      <c r="J143" s="43">
        <f>VLOOKUP(Categorized!CA143,Rules!$F$246:$H$252,3,0)</f>
        <v>70</v>
      </c>
      <c r="K143" s="43">
        <f>VLOOKUP(Categorized!M143,Rules!$F$29:$H$31,3,0)</f>
        <v>60</v>
      </c>
      <c r="L143" s="43">
        <f>VLOOKUP(Categorized!CB143,Rules!$F$253:$H$259,3,0)</f>
        <v>0</v>
      </c>
      <c r="M143" s="255" t="e">
        <f t="array" ref="M143">MMULT(D143:L143,Rules!$O$4:$O$11)</f>
        <v>#VALUE!</v>
      </c>
      <c r="N143" s="43">
        <f>VLOOKUP(Categorized!N143,Rules!$F$32:$H$33,3,0)</f>
        <v>60</v>
      </c>
      <c r="O143" s="43">
        <f>VLOOKUP(Categorized!O143,Rules!$F$34:$H$40,3,0)</f>
        <v>50</v>
      </c>
      <c r="P143" s="43">
        <f>VLOOKUP(Categorized!P143,Rules!$F$41:$H$42,3,0)</f>
        <v>30</v>
      </c>
      <c r="Q143" s="43">
        <f>VLOOKUP(Categorized!CC143,Rules!$F$231:$H$234,3,0)</f>
        <v>20</v>
      </c>
      <c r="R143" s="43">
        <f>VLOOKUP(Categorized!R143,Rules!$F$47:$H$51,3,0)</f>
        <v>30</v>
      </c>
      <c r="S143" s="43">
        <f>VLOOKUP(Categorized!S143,Rules!$F$52:$H$56,3,0)</f>
        <v>30</v>
      </c>
      <c r="T143" s="43">
        <f>VLOOKUP(Categorized!T143,Rules!$F$57:$H$58,3,0)</f>
        <v>30</v>
      </c>
      <c r="U143" s="255">
        <f t="array" ref="U143">MMULT(N143:T143,Rules!$O$14:$O$20)</f>
        <v>34.965397923875436</v>
      </c>
      <c r="V143" s="43">
        <f>VLOOKUP(Categorized!U143,Rules!$F$59:$H$60,3,0)</f>
        <v>20</v>
      </c>
      <c r="W143" s="43">
        <f>VLOOKUP(Categorized!V143,Rules!$F$61:$H$62,3,0)</f>
        <v>20</v>
      </c>
      <c r="X143" s="43">
        <f>VLOOKUP(Categorized!W143,Rules!$F$63:$H$64,3,0)</f>
        <v>80</v>
      </c>
      <c r="Y143" s="43">
        <f>VLOOKUP(Categorized!X143,Rules!$F$65:$H$66,3,0)</f>
        <v>20</v>
      </c>
      <c r="Z143" s="255">
        <f t="array" ref="Z143">MMULT(V143:Y143,Rules!$O$23:$O$26)</f>
        <v>26.666666666666664</v>
      </c>
      <c r="AA143" s="43">
        <f>VLOOKUP(Categorized!Y143,Rules!$F$67:$H$68,3,0)</f>
        <v>70</v>
      </c>
      <c r="AB143" s="43">
        <f>VLOOKUP(Categorized!Z143,Rules!$F$69:$H$70,3,0)</f>
        <v>80</v>
      </c>
      <c r="AC143" s="43">
        <f>VLOOKUP(Categorized!AA143,Rules!$F$71:$H$72,3,0)</f>
        <v>80</v>
      </c>
      <c r="AD143" s="43">
        <f>VLOOKUP(Categorized!AB143,Rules!$F$73:$H$74,3,0)</f>
        <v>60</v>
      </c>
      <c r="AE143" s="255">
        <f t="array" ref="AE143">MMULT(AA143:AD143,Rules!$O$29:$O$32)</f>
        <v>73.174603174603163</v>
      </c>
      <c r="AF143" s="43">
        <f>VLOOKUP(Categorized!AC143,Rules!$F$75:$H$76,3,0)</f>
        <v>30</v>
      </c>
      <c r="AG143" s="43">
        <f>VLOOKUP(Categorized!AD143,Rules!$F$77:$H$78,3,0)</f>
        <v>50</v>
      </c>
      <c r="AH143" s="43">
        <f>VLOOKUP(Categorized!AE143,Rules!$F$79:$H$84,3,0)</f>
        <v>80</v>
      </c>
      <c r="AI143" s="43">
        <f>VLOOKUP(Categorized!AF143,Rules!$F$85:$H$89,3,0)</f>
        <v>50</v>
      </c>
      <c r="AJ143" s="43">
        <f>VLOOKUP(Categorized!AG143,Rules!$F$90:$H$92,3,0)</f>
        <v>30</v>
      </c>
      <c r="AK143" s="43">
        <f>VLOOKUP(Categorized!AH143,Rules!$F$93:$H$96,3,0)</f>
        <v>30</v>
      </c>
      <c r="AL143" s="43">
        <f>VLOOKUP(Categorized!AI143,Rules!$F$97:$H$100,3,0)</f>
        <v>30</v>
      </c>
      <c r="AM143" s="43">
        <f>VLOOKUP(Categorized!AJ143,Rules!$F$101:$H$102,3,0)</f>
        <v>30</v>
      </c>
      <c r="AN143" s="43">
        <f>VLOOKUP(Categorized!CD143,Rules!$F$235:$H$237,3,0)</f>
        <v>95</v>
      </c>
      <c r="AO143" s="43">
        <f>VLOOKUP(Categorized!CE143,Rules!$F$238:$H$241,3,0)</f>
        <v>60</v>
      </c>
      <c r="AP143" s="43">
        <f>VLOOKUP(Categorized!AM143,Rules!$F$110:$H$113,3,0)</f>
        <v>80</v>
      </c>
      <c r="AQ143" s="255">
        <f t="array" ref="AQ143">MMULT(AF143:AP143,Rules!$O$35:$O$45)</f>
        <v>50.880681818181813</v>
      </c>
      <c r="AR143" s="44">
        <f>VLOOKUP(Categorized!AN143,Rules!$F$114:$H$116,3,0)</f>
        <v>30</v>
      </c>
      <c r="AS143" s="44">
        <f>VLOOKUP(Categorized!AO143,Rules!$F$117:$H$119,3,0)</f>
        <v>30</v>
      </c>
      <c r="AT143" s="44">
        <f>VLOOKUP(Categorized!AP143,Rules!$F$120:$H$122,3,0)</f>
        <v>30</v>
      </c>
      <c r="AU143" s="44">
        <f>VLOOKUP(Categorized!AQ143,Rules!$F$123:$H$124,3,0)</f>
        <v>30</v>
      </c>
      <c r="AV143" s="44">
        <f>VLOOKUP(Categorized!AR143,Rules!$F$125:$H$127,3,0)</f>
        <v>50</v>
      </c>
      <c r="AW143" s="44">
        <f>VLOOKUP(Categorized!AS143,Rules!$F$128:$H$130,3,0)</f>
        <v>30</v>
      </c>
      <c r="AX143" s="43">
        <f>VLOOKUP(Categorized!AT143,Rules!$F$131:$H$133,3,0)</f>
        <v>30</v>
      </c>
      <c r="AY143" s="44">
        <f>VLOOKUP(Categorized!AU143,Rules!$F$134:$H$136,3,0)</f>
        <v>30</v>
      </c>
      <c r="AZ143" s="44">
        <f>VLOOKUP(Categorized!AV143,Rules!$F$134:$H$136,3,0)</f>
        <v>45</v>
      </c>
      <c r="BA143" s="44">
        <f>VLOOKUP(Categorized!AW143,Rules!$F$139:$H$141,3,0)</f>
        <v>30</v>
      </c>
      <c r="BB143" s="256">
        <f t="array" ref="BB143">MMULT(AR143:BA143,Rules!$O$48:$O$57)</f>
        <v>33.601226993865026</v>
      </c>
      <c r="BC143" s="43">
        <f>VLOOKUP(Categorized!AX143,Rules!$F$142:$H$143,3,0)</f>
        <v>30</v>
      </c>
      <c r="BD143" s="43">
        <f>VLOOKUP(Categorized!AY143,Rules!$F$144:$H$145,3,0)</f>
        <v>90</v>
      </c>
      <c r="BE143" s="43">
        <f>VLOOKUP(Categorized!AZ143,Rules!$F$146:$H$147,3,0)</f>
        <v>30</v>
      </c>
      <c r="BF143" s="43">
        <f>VLOOKUP(Categorized!BA143,Rules!$F$148:$H$149,3,0)</f>
        <v>30</v>
      </c>
      <c r="BG143" s="43">
        <f>VLOOKUP(Categorized!BB143,Rules!$F$150:$H$151,3,0)</f>
        <v>30</v>
      </c>
      <c r="BH143" s="43">
        <f>VLOOKUP(Categorized!BC143,Rules!$F$152:$H$153,3,0)</f>
        <v>30</v>
      </c>
      <c r="BI143" s="43">
        <f>VLOOKUP(Categorized!BD143,Rules!$F$154:$H$155,3,0)</f>
        <v>90</v>
      </c>
      <c r="BJ143" s="43">
        <f>VLOOKUP(Categorized!BE143,Rules!$F$156:$H$157,3,0)</f>
        <v>30</v>
      </c>
      <c r="BK143" s="43">
        <f>VLOOKUP(Categorized!BF143,Rules!$F$158:$H$159,3,0)</f>
        <v>30</v>
      </c>
      <c r="BL143" s="43">
        <f>VLOOKUP(Categorized!BG143,Rules!$F$160:$H$161,3,0)</f>
        <v>30</v>
      </c>
      <c r="BM143" s="43">
        <f>VLOOKUP(Categorized!BH143,Rules!$F$162:$H$163,3,0)</f>
        <v>90</v>
      </c>
      <c r="BN143" s="43">
        <f>VLOOKUP(Categorized!BI143,Rules!$F$164:$H$165,3,0)</f>
        <v>30</v>
      </c>
      <c r="BO143" s="43">
        <f>VLOOKUP(Categorized!BJ143,Rules!$F$166:$H$167,3,0)</f>
        <v>90</v>
      </c>
      <c r="BP143" s="43">
        <f>VLOOKUP(Categorized!BK143,Rules!$F$168:$H$169,3,0)</f>
        <v>30</v>
      </c>
      <c r="BQ143" s="43">
        <f>VLOOKUP(Categorized!BL143,Rules!$F$170:$H$171,3,0)</f>
        <v>30</v>
      </c>
      <c r="BR143" s="43">
        <f>VLOOKUP(Categorized!BM143,Rules!$F$172:$H$173,3,0)</f>
        <v>30</v>
      </c>
      <c r="BS143" s="43">
        <f>VLOOKUP(Categorized!BN143,Rules!$F$174:$H$175,3,0)</f>
        <v>30</v>
      </c>
      <c r="BT143" s="43">
        <f>VLOOKUP(Categorized!BO143,Rules!$F$176:$H$177,3,0)</f>
        <v>30</v>
      </c>
      <c r="BU143" s="43">
        <f>VLOOKUP(Categorized!BP143,Rules!$F$178:$H$179,3,0)</f>
        <v>30</v>
      </c>
      <c r="BV143" s="43">
        <f>VLOOKUP(Categorized!BQ143,Rules!$F$180:$H$181,3,0)</f>
        <v>30</v>
      </c>
      <c r="BW143" s="43">
        <f>VLOOKUP(Categorized!BR143,Rules!$F$182:$H$183,3,0)</f>
        <v>30</v>
      </c>
      <c r="BX143" s="255">
        <f t="array" ref="BX143">MMULT(BC143:BW143,Rules!$O$60:$O$80)</f>
        <v>42.056905749851822</v>
      </c>
      <c r="BY143" s="43">
        <f>VLOOKUP(Categorized!BS143,Rules!$F$184:$H$185,3,0)</f>
        <v>30</v>
      </c>
      <c r="BZ143" s="43">
        <f>VLOOKUP(Categorized!BT143,Rules!$F$186:$H$187,3,0)</f>
        <v>30</v>
      </c>
      <c r="CA143" s="43">
        <f>VLOOKUP(Categorized!BU143,Rules!$F$188:$H$189,3,0)</f>
        <v>30</v>
      </c>
      <c r="CB143" s="43">
        <f>VLOOKUP(Categorized!BV143,Rules!$F$190:$H$191,3,0)</f>
        <v>90</v>
      </c>
      <c r="CC143" s="43">
        <f>VLOOKUP(Categorized!BW143,Rules!$F$192:$H$193,3,0)</f>
        <v>30</v>
      </c>
      <c r="CD143" s="255">
        <f t="array" ref="CD143">MMULT(BY143:CC143,Rules!$O$83:$O$87)</f>
        <v>40.588235294117645</v>
      </c>
      <c r="CE143" s="24">
        <v>0</v>
      </c>
      <c r="CF143" s="46">
        <v>0</v>
      </c>
    </row>
    <row r="144" spans="1:84" ht="18.5">
      <c r="A144" s="38">
        <v>2020</v>
      </c>
      <c r="B144" s="39" t="s">
        <v>191</v>
      </c>
      <c r="C144" s="41">
        <v>43865</v>
      </c>
      <c r="D144" s="42">
        <f>VLOOKUP(Categorized!F144,Rules!$F$4:$H$7,3,0)</f>
        <v>90</v>
      </c>
      <c r="E144" s="43">
        <f>VLOOKUP(Categorized!G144,Rules!$F$8:$H$9,3,0)</f>
        <v>60</v>
      </c>
      <c r="F144" s="43">
        <f>VLOOKUP(Categorized!H144,Rules!$F$10:$H$12,3,0)</f>
        <v>60</v>
      </c>
      <c r="G144" s="43">
        <f>VLOOKUP(Categorized!I144,Rules!$F$13:$H$16,3,0)</f>
        <v>95</v>
      </c>
      <c r="H144" s="43">
        <f>VLOOKUP(Categorized!BZ144,Rules!$F$243:$H$245,3,0)</f>
        <v>90</v>
      </c>
      <c r="I144" s="43">
        <f>VLOOKUP(Categorized!K144,Rules!$F$20:$H$27,3,0)</f>
        <v>60</v>
      </c>
      <c r="J144" s="43">
        <f>VLOOKUP(Categorized!CA144,Rules!$F$246:$H$252,3,0)</f>
        <v>65</v>
      </c>
      <c r="K144" s="43">
        <f>VLOOKUP(Categorized!M144,Rules!$F$29:$H$31,3,0)</f>
        <v>60</v>
      </c>
      <c r="L144" s="43">
        <f>VLOOKUP(Categorized!CB144,Rules!$F$253:$H$259,3,0)</f>
        <v>0</v>
      </c>
      <c r="M144" s="255" t="e">
        <f t="array" ref="M144">MMULT(D144:L144,Rules!$O$4:$O$11)</f>
        <v>#VALUE!</v>
      </c>
      <c r="N144" s="43">
        <f>VLOOKUP(Categorized!N144,Rules!$F$32:$H$33,3,0)</f>
        <v>60</v>
      </c>
      <c r="O144" s="43">
        <f>VLOOKUP(Categorized!O144,Rules!$F$34:$H$40,3,0)</f>
        <v>75</v>
      </c>
      <c r="P144" s="43">
        <f>VLOOKUP(Categorized!P144,Rules!$F$41:$H$42,3,0)</f>
        <v>90</v>
      </c>
      <c r="Q144" s="43">
        <f>VLOOKUP(Categorized!CC144,Rules!$F$231:$H$234,3,0)</f>
        <v>20</v>
      </c>
      <c r="R144" s="43">
        <f>VLOOKUP(Categorized!R144,Rules!$F$47:$H$51,3,0)</f>
        <v>30</v>
      </c>
      <c r="S144" s="43">
        <f>VLOOKUP(Categorized!S144,Rules!$F$52:$H$56,3,0)</f>
        <v>30</v>
      </c>
      <c r="T144" s="43">
        <f>VLOOKUP(Categorized!T144,Rules!$F$57:$H$58,3,0)</f>
        <v>30</v>
      </c>
      <c r="U144" s="255">
        <f t="array" ref="U144">MMULT(N144:T144,Rules!$O$14:$O$20)</f>
        <v>47.249134948096881</v>
      </c>
      <c r="V144" s="43">
        <f>VLOOKUP(Categorized!U144,Rules!$F$59:$H$60,3,0)</f>
        <v>20</v>
      </c>
      <c r="W144" s="43">
        <f>VLOOKUP(Categorized!V144,Rules!$F$61:$H$62,3,0)</f>
        <v>20</v>
      </c>
      <c r="X144" s="43">
        <f>VLOOKUP(Categorized!W144,Rules!$F$63:$H$64,3,0)</f>
        <v>80</v>
      </c>
      <c r="Y144" s="43">
        <f>VLOOKUP(Categorized!X144,Rules!$F$65:$H$66,3,0)</f>
        <v>20</v>
      </c>
      <c r="Z144" s="255">
        <f t="array" ref="Z144">MMULT(V144:Y144,Rules!$O$23:$O$26)</f>
        <v>26.666666666666664</v>
      </c>
      <c r="AA144" s="43">
        <f>VLOOKUP(Categorized!Y144,Rules!$F$67:$H$68,3,0)</f>
        <v>70</v>
      </c>
      <c r="AB144" s="43">
        <f>VLOOKUP(Categorized!Z144,Rules!$F$69:$H$70,3,0)</f>
        <v>80</v>
      </c>
      <c r="AC144" s="43">
        <f>VLOOKUP(Categorized!AA144,Rules!$F$71:$H$72,3,0)</f>
        <v>80</v>
      </c>
      <c r="AD144" s="43">
        <f>VLOOKUP(Categorized!AB144,Rules!$F$73:$H$74,3,0)</f>
        <v>60</v>
      </c>
      <c r="AE144" s="255">
        <f t="array" ref="AE144">MMULT(AA144:AD144,Rules!$O$29:$O$32)</f>
        <v>73.174603174603163</v>
      </c>
      <c r="AF144" s="43">
        <f>VLOOKUP(Categorized!AC144,Rules!$F$75:$H$76,3,0)</f>
        <v>80</v>
      </c>
      <c r="AG144" s="43">
        <f>VLOOKUP(Categorized!AD144,Rules!$F$77:$H$78,3,0)</f>
        <v>80</v>
      </c>
      <c r="AH144" s="43">
        <f>VLOOKUP(Categorized!AE144,Rules!$F$79:$H$84,3,0)</f>
        <v>85</v>
      </c>
      <c r="AI144" s="43">
        <f>VLOOKUP(Categorized!AF144,Rules!$F$85:$H$89,3,0)</f>
        <v>80</v>
      </c>
      <c r="AJ144" s="43">
        <f>VLOOKUP(Categorized!AG144,Rules!$F$90:$H$92,3,0)</f>
        <v>90</v>
      </c>
      <c r="AK144" s="43">
        <f>VLOOKUP(Categorized!AH144,Rules!$F$93:$H$96,3,0)</f>
        <v>80</v>
      </c>
      <c r="AL144" s="43">
        <f>VLOOKUP(Categorized!AI144,Rules!$F$97:$H$100,3,0)</f>
        <v>80</v>
      </c>
      <c r="AM144" s="43">
        <f>VLOOKUP(Categorized!AJ144,Rules!$F$101:$H$102,3,0)</f>
        <v>30</v>
      </c>
      <c r="AN144" s="43">
        <f>VLOOKUP(Categorized!CD144,Rules!$F$235:$H$237,3,0)</f>
        <v>95</v>
      </c>
      <c r="AO144" s="43">
        <f>VLOOKUP(Categorized!CE144,Rules!$F$238:$H$241,3,0)</f>
        <v>80</v>
      </c>
      <c r="AP144" s="43">
        <f>VLOOKUP(Categorized!AM144,Rules!$F$110:$H$113,3,0)</f>
        <v>70</v>
      </c>
      <c r="AQ144" s="255">
        <f t="array" ref="AQ144">MMULT(AF144:AP144,Rules!$O$35:$O$45)</f>
        <v>78.505681818181813</v>
      </c>
      <c r="AR144" s="44">
        <f>VLOOKUP(Categorized!AN144,Rules!$F$114:$H$116,3,0)</f>
        <v>90</v>
      </c>
      <c r="AS144" s="44">
        <f>VLOOKUP(Categorized!AO144,Rules!$F$117:$H$119,3,0)</f>
        <v>90</v>
      </c>
      <c r="AT144" s="44">
        <f>VLOOKUP(Categorized!AP144,Rules!$F$120:$H$122,3,0)</f>
        <v>30</v>
      </c>
      <c r="AU144" s="44">
        <f>VLOOKUP(Categorized!AQ144,Rules!$F$123:$H$124,3,0)</f>
        <v>30</v>
      </c>
      <c r="AV144" s="44">
        <f>VLOOKUP(Categorized!AR144,Rules!$F$125:$H$127,3,0)</f>
        <v>50</v>
      </c>
      <c r="AW144" s="44">
        <f>VLOOKUP(Categorized!AS144,Rules!$F$128:$H$130,3,0)</f>
        <v>30</v>
      </c>
      <c r="AX144" s="43">
        <f>VLOOKUP(Categorized!AT144,Rules!$F$131:$H$133,3,0)</f>
        <v>30</v>
      </c>
      <c r="AY144" s="44">
        <f>VLOOKUP(Categorized!AU144,Rules!$F$134:$H$136,3,0)</f>
        <v>30</v>
      </c>
      <c r="AZ144" s="44">
        <f>VLOOKUP(Categorized!AV144,Rules!$F$134:$H$136,3,0)</f>
        <v>45</v>
      </c>
      <c r="BA144" s="44">
        <f>VLOOKUP(Categorized!AW144,Rules!$F$139:$H$141,3,0)</f>
        <v>45</v>
      </c>
      <c r="BB144" s="256">
        <f t="array" ref="BB144">MMULT(AR144:BA144,Rules!$O$48:$O$57)</f>
        <v>45.601226993865033</v>
      </c>
      <c r="BC144" s="43">
        <f>VLOOKUP(Categorized!AX144,Rules!$F$142:$H$143,3,0)</f>
        <v>30</v>
      </c>
      <c r="BD144" s="43">
        <f>VLOOKUP(Categorized!AY144,Rules!$F$144:$H$145,3,0)</f>
        <v>90</v>
      </c>
      <c r="BE144" s="43">
        <f>VLOOKUP(Categorized!AZ144,Rules!$F$146:$H$147,3,0)</f>
        <v>30</v>
      </c>
      <c r="BF144" s="43">
        <f>VLOOKUP(Categorized!BA144,Rules!$F$148:$H$149,3,0)</f>
        <v>30</v>
      </c>
      <c r="BG144" s="43">
        <f>VLOOKUP(Categorized!BB144,Rules!$F$150:$H$151,3,0)</f>
        <v>90</v>
      </c>
      <c r="BH144" s="43">
        <f>VLOOKUP(Categorized!BC144,Rules!$F$152:$H$153,3,0)</f>
        <v>30</v>
      </c>
      <c r="BI144" s="43">
        <f>VLOOKUP(Categorized!BD144,Rules!$F$154:$H$155,3,0)</f>
        <v>90</v>
      </c>
      <c r="BJ144" s="43">
        <f>VLOOKUP(Categorized!BE144,Rules!$F$156:$H$157,3,0)</f>
        <v>30</v>
      </c>
      <c r="BK144" s="43">
        <f>VLOOKUP(Categorized!BF144,Rules!$F$158:$H$159,3,0)</f>
        <v>30</v>
      </c>
      <c r="BL144" s="43">
        <f>VLOOKUP(Categorized!BG144,Rules!$F$160:$H$161,3,0)</f>
        <v>30</v>
      </c>
      <c r="BM144" s="43">
        <f>VLOOKUP(Categorized!BH144,Rules!$F$162:$H$163,3,0)</f>
        <v>90</v>
      </c>
      <c r="BN144" s="43">
        <f>VLOOKUP(Categorized!BI144,Rules!$F$164:$H$165,3,0)</f>
        <v>90</v>
      </c>
      <c r="BO144" s="43">
        <f>VLOOKUP(Categorized!BJ144,Rules!$F$166:$H$167,3,0)</f>
        <v>90</v>
      </c>
      <c r="BP144" s="43">
        <f>VLOOKUP(Categorized!BK144,Rules!$F$168:$H$169,3,0)</f>
        <v>30</v>
      </c>
      <c r="BQ144" s="43">
        <f>VLOOKUP(Categorized!BL144,Rules!$F$170:$H$171,3,0)</f>
        <v>30</v>
      </c>
      <c r="BR144" s="43">
        <f>VLOOKUP(Categorized!BM144,Rules!$F$172:$H$173,3,0)</f>
        <v>30</v>
      </c>
      <c r="BS144" s="43">
        <f>VLOOKUP(Categorized!BN144,Rules!$F$174:$H$175,3,0)</f>
        <v>30</v>
      </c>
      <c r="BT144" s="43">
        <f>VLOOKUP(Categorized!BO144,Rules!$F$176:$H$177,3,0)</f>
        <v>30</v>
      </c>
      <c r="BU144" s="43">
        <f>VLOOKUP(Categorized!BP144,Rules!$F$178:$H$179,3,0)</f>
        <v>30</v>
      </c>
      <c r="BV144" s="43">
        <f>VLOOKUP(Categorized!BQ144,Rules!$F$180:$H$181,3,0)</f>
        <v>30</v>
      </c>
      <c r="BW144" s="43">
        <f>VLOOKUP(Categorized!BR144,Rules!$F$182:$H$183,3,0)</f>
        <v>30</v>
      </c>
      <c r="BX144" s="255">
        <f t="array" ref="BX144">MMULT(BC144:BW144,Rules!$O$60:$O$80)</f>
        <v>47.960877296976896</v>
      </c>
      <c r="BY144" s="43">
        <f>VLOOKUP(Categorized!BS144,Rules!$F$184:$H$185,3,0)</f>
        <v>30</v>
      </c>
      <c r="BZ144" s="43">
        <f>VLOOKUP(Categorized!BT144,Rules!$F$186:$H$187,3,0)</f>
        <v>30</v>
      </c>
      <c r="CA144" s="43">
        <f>VLOOKUP(Categorized!BU144,Rules!$F$188:$H$189,3,0)</f>
        <v>30</v>
      </c>
      <c r="CB144" s="43">
        <f>VLOOKUP(Categorized!BV144,Rules!$F$190:$H$191,3,0)</f>
        <v>90</v>
      </c>
      <c r="CC144" s="43">
        <f>VLOOKUP(Categorized!BW144,Rules!$F$192:$H$193,3,0)</f>
        <v>30</v>
      </c>
      <c r="CD144" s="255">
        <f t="array" ref="CD144">MMULT(BY144:CC144,Rules!$O$83:$O$87)</f>
        <v>40.588235294117645</v>
      </c>
      <c r="CE144" s="50">
        <v>2</v>
      </c>
      <c r="CF144" s="51">
        <v>5</v>
      </c>
    </row>
    <row r="145" spans="1:84" ht="18.5">
      <c r="A145" s="38">
        <v>2020</v>
      </c>
      <c r="B145" s="39" t="s">
        <v>192</v>
      </c>
      <c r="C145" s="41">
        <v>43865</v>
      </c>
      <c r="D145" s="42">
        <f>VLOOKUP(Categorized!F145,Rules!$F$4:$H$7,3,0)</f>
        <v>90</v>
      </c>
      <c r="E145" s="43">
        <f>VLOOKUP(Categorized!G145,Rules!$F$8:$H$9,3,0)</f>
        <v>60</v>
      </c>
      <c r="F145" s="43">
        <f>VLOOKUP(Categorized!H145,Rules!$F$10:$H$12,3,0)</f>
        <v>60</v>
      </c>
      <c r="G145" s="43">
        <f>VLOOKUP(Categorized!I145,Rules!$F$13:$H$16,3,0)</f>
        <v>95</v>
      </c>
      <c r="H145" s="43">
        <f>VLOOKUP(Categorized!BZ145,Rules!$F$243:$H$245,3,0)</f>
        <v>90</v>
      </c>
      <c r="I145" s="43">
        <f>VLOOKUP(Categorized!K145,Rules!$F$20:$H$27,3,0)</f>
        <v>60</v>
      </c>
      <c r="J145" s="43">
        <f>VLOOKUP(Categorized!CA145,Rules!$F$246:$H$252,3,0)</f>
        <v>70</v>
      </c>
      <c r="K145" s="43">
        <f>VLOOKUP(Categorized!M145,Rules!$F$29:$H$31,3,0)</f>
        <v>60</v>
      </c>
      <c r="L145" s="43">
        <f>VLOOKUP(Categorized!CB145,Rules!$F$253:$H$259,3,0)</f>
        <v>0</v>
      </c>
      <c r="M145" s="255" t="e">
        <f t="array" ref="M145">MMULT(D145:L145,Rules!$O$4:$O$11)</f>
        <v>#VALUE!</v>
      </c>
      <c r="N145" s="43">
        <f>VLOOKUP(Categorized!N145,Rules!$F$32:$H$33,3,0)</f>
        <v>60</v>
      </c>
      <c r="O145" s="43">
        <f>VLOOKUP(Categorized!O145,Rules!$F$34:$H$40,3,0)</f>
        <v>75</v>
      </c>
      <c r="P145" s="43">
        <f>VLOOKUP(Categorized!P145,Rules!$F$41:$H$42,3,0)</f>
        <v>90</v>
      </c>
      <c r="Q145" s="43">
        <f>VLOOKUP(Categorized!CC145,Rules!$F$231:$H$234,3,0)</f>
        <v>20</v>
      </c>
      <c r="R145" s="43">
        <f>VLOOKUP(Categorized!R145,Rules!$F$47:$H$51,3,0)</f>
        <v>50</v>
      </c>
      <c r="S145" s="43">
        <f>VLOOKUP(Categorized!S145,Rules!$F$52:$H$56,3,0)</f>
        <v>30</v>
      </c>
      <c r="T145" s="43">
        <f>VLOOKUP(Categorized!T145,Rules!$F$57:$H$58,3,0)</f>
        <v>30</v>
      </c>
      <c r="U145" s="255">
        <f t="array" ref="U145">MMULT(N145:T145,Rules!$O$14:$O$20)</f>
        <v>50.363321799307954</v>
      </c>
      <c r="V145" s="43">
        <f>VLOOKUP(Categorized!U145,Rules!$F$59:$H$60,3,0)</f>
        <v>20</v>
      </c>
      <c r="W145" s="43">
        <f>VLOOKUP(Categorized!V145,Rules!$F$61:$H$62,3,0)</f>
        <v>20</v>
      </c>
      <c r="X145" s="43">
        <f>VLOOKUP(Categorized!W145,Rules!$F$63:$H$64,3,0)</f>
        <v>80</v>
      </c>
      <c r="Y145" s="43">
        <f>VLOOKUP(Categorized!X145,Rules!$F$65:$H$66,3,0)</f>
        <v>20</v>
      </c>
      <c r="Z145" s="255">
        <f t="array" ref="Z145">MMULT(V145:Y145,Rules!$O$23:$O$26)</f>
        <v>26.666666666666664</v>
      </c>
      <c r="AA145" s="43">
        <f>VLOOKUP(Categorized!Y145,Rules!$F$67:$H$68,3,0)</f>
        <v>70</v>
      </c>
      <c r="AB145" s="43">
        <f>VLOOKUP(Categorized!Z145,Rules!$F$69:$H$70,3,0)</f>
        <v>80</v>
      </c>
      <c r="AC145" s="43">
        <f>VLOOKUP(Categorized!AA145,Rules!$F$71:$H$72,3,0)</f>
        <v>80</v>
      </c>
      <c r="AD145" s="43">
        <f>VLOOKUP(Categorized!AB145,Rules!$F$73:$H$74,3,0)</f>
        <v>60</v>
      </c>
      <c r="AE145" s="255">
        <f t="array" ref="AE145">MMULT(AA145:AD145,Rules!$O$29:$O$32)</f>
        <v>73.174603174603163</v>
      </c>
      <c r="AF145" s="43">
        <f>VLOOKUP(Categorized!AC145,Rules!$F$75:$H$76,3,0)</f>
        <v>80</v>
      </c>
      <c r="AG145" s="43">
        <f>VLOOKUP(Categorized!AD145,Rules!$F$77:$H$78,3,0)</f>
        <v>80</v>
      </c>
      <c r="AH145" s="43">
        <f>VLOOKUP(Categorized!AE145,Rules!$F$79:$H$84,3,0)</f>
        <v>85</v>
      </c>
      <c r="AI145" s="43">
        <f>VLOOKUP(Categorized!AF145,Rules!$F$85:$H$89,3,0)</f>
        <v>80</v>
      </c>
      <c r="AJ145" s="43">
        <f>VLOOKUP(Categorized!AG145,Rules!$F$90:$H$92,3,0)</f>
        <v>30</v>
      </c>
      <c r="AK145" s="43">
        <f>VLOOKUP(Categorized!AH145,Rules!$F$93:$H$96,3,0)</f>
        <v>30</v>
      </c>
      <c r="AL145" s="43">
        <f>VLOOKUP(Categorized!AI145,Rules!$F$97:$H$100,3,0)</f>
        <v>50</v>
      </c>
      <c r="AM145" s="43">
        <f>VLOOKUP(Categorized!AJ145,Rules!$F$101:$H$102,3,0)</f>
        <v>30</v>
      </c>
      <c r="AN145" s="43">
        <f>VLOOKUP(Categorized!CD145,Rules!$F$235:$H$237,3,0)</f>
        <v>95</v>
      </c>
      <c r="AO145" s="43">
        <f>VLOOKUP(Categorized!CE145,Rules!$F$238:$H$241,3,0)</f>
        <v>60</v>
      </c>
      <c r="AP145" s="43">
        <f>VLOOKUP(Categorized!AM145,Rules!$F$110:$H$113,3,0)</f>
        <v>70</v>
      </c>
      <c r="AQ145" s="255">
        <f t="array" ref="AQ145">MMULT(AF145:AP145,Rules!$O$35:$O$45)</f>
        <v>62.426136363636367</v>
      </c>
      <c r="AR145" s="44">
        <f>VLOOKUP(Categorized!AN145,Rules!$F$114:$H$116,3,0)</f>
        <v>30</v>
      </c>
      <c r="AS145" s="44">
        <f>VLOOKUP(Categorized!AO145,Rules!$F$117:$H$119,3,0)</f>
        <v>30</v>
      </c>
      <c r="AT145" s="44">
        <f>VLOOKUP(Categorized!AP145,Rules!$F$120:$H$122,3,0)</f>
        <v>30</v>
      </c>
      <c r="AU145" s="44">
        <f>VLOOKUP(Categorized!AQ145,Rules!$F$123:$H$124,3,0)</f>
        <v>30</v>
      </c>
      <c r="AV145" s="44">
        <f>VLOOKUP(Categorized!AR145,Rules!$F$125:$H$127,3,0)</f>
        <v>50</v>
      </c>
      <c r="AW145" s="44">
        <f>VLOOKUP(Categorized!AS145,Rules!$F$128:$H$130,3,0)</f>
        <v>80</v>
      </c>
      <c r="AX145" s="43">
        <f>VLOOKUP(Categorized!AT145,Rules!$F$131:$H$133,3,0)</f>
        <v>30</v>
      </c>
      <c r="AY145" s="44">
        <f>VLOOKUP(Categorized!AU145,Rules!$F$134:$H$136,3,0)</f>
        <v>30</v>
      </c>
      <c r="AZ145" s="44">
        <f>VLOOKUP(Categorized!AV145,Rules!$F$134:$H$136,3,0)</f>
        <v>30</v>
      </c>
      <c r="BA145" s="44">
        <f>VLOOKUP(Categorized!AW145,Rules!$F$139:$H$141,3,0)</f>
        <v>45</v>
      </c>
      <c r="BB145" s="256">
        <f t="array" ref="BB145">MMULT(AR145:BA145,Rules!$O$48:$O$57)</f>
        <v>38.539877300613497</v>
      </c>
      <c r="BC145" s="43">
        <f>VLOOKUP(Categorized!AX145,Rules!$F$142:$H$143,3,0)</f>
        <v>30</v>
      </c>
      <c r="BD145" s="43">
        <f>VLOOKUP(Categorized!AY145,Rules!$F$144:$H$145,3,0)</f>
        <v>90</v>
      </c>
      <c r="BE145" s="43">
        <f>VLOOKUP(Categorized!AZ145,Rules!$F$146:$H$147,3,0)</f>
        <v>30</v>
      </c>
      <c r="BF145" s="43">
        <f>VLOOKUP(Categorized!BA145,Rules!$F$148:$H$149,3,0)</f>
        <v>30</v>
      </c>
      <c r="BG145" s="43">
        <f>VLOOKUP(Categorized!BB145,Rules!$F$150:$H$151,3,0)</f>
        <v>90</v>
      </c>
      <c r="BH145" s="43">
        <f>VLOOKUP(Categorized!BC145,Rules!$F$152:$H$153,3,0)</f>
        <v>30</v>
      </c>
      <c r="BI145" s="43">
        <f>VLOOKUP(Categorized!BD145,Rules!$F$154:$H$155,3,0)</f>
        <v>90</v>
      </c>
      <c r="BJ145" s="43">
        <f>VLOOKUP(Categorized!BE145,Rules!$F$156:$H$157,3,0)</f>
        <v>30</v>
      </c>
      <c r="BK145" s="43">
        <f>VLOOKUP(Categorized!BF145,Rules!$F$158:$H$159,3,0)</f>
        <v>30</v>
      </c>
      <c r="BL145" s="43">
        <f>VLOOKUP(Categorized!BG145,Rules!$F$160:$H$161,3,0)</f>
        <v>30</v>
      </c>
      <c r="BM145" s="43">
        <f>VLOOKUP(Categorized!BH145,Rules!$F$162:$H$163,3,0)</f>
        <v>90</v>
      </c>
      <c r="BN145" s="43">
        <f>VLOOKUP(Categorized!BI145,Rules!$F$164:$H$165,3,0)</f>
        <v>90</v>
      </c>
      <c r="BO145" s="43">
        <f>VLOOKUP(Categorized!BJ145,Rules!$F$166:$H$167,3,0)</f>
        <v>90</v>
      </c>
      <c r="BP145" s="43">
        <f>VLOOKUP(Categorized!BK145,Rules!$F$168:$H$169,3,0)</f>
        <v>30</v>
      </c>
      <c r="BQ145" s="43">
        <f>VLOOKUP(Categorized!BL145,Rules!$F$170:$H$171,3,0)</f>
        <v>30</v>
      </c>
      <c r="BR145" s="43">
        <f>VLOOKUP(Categorized!BM145,Rules!$F$172:$H$173,3,0)</f>
        <v>30</v>
      </c>
      <c r="BS145" s="43">
        <f>VLOOKUP(Categorized!BN145,Rules!$F$174:$H$175,3,0)</f>
        <v>30</v>
      </c>
      <c r="BT145" s="43">
        <f>VLOOKUP(Categorized!BO145,Rules!$F$176:$H$177,3,0)</f>
        <v>95</v>
      </c>
      <c r="BU145" s="43">
        <f>VLOOKUP(Categorized!BP145,Rules!$F$178:$H$179,3,0)</f>
        <v>30</v>
      </c>
      <c r="BV145" s="43">
        <f>VLOOKUP(Categorized!BQ145,Rules!$F$180:$H$181,3,0)</f>
        <v>30</v>
      </c>
      <c r="BW145" s="43">
        <f>VLOOKUP(Categorized!BR145,Rules!$F$182:$H$183,3,0)</f>
        <v>30</v>
      </c>
      <c r="BX145" s="255">
        <f t="array" ref="BX145">MMULT(BC145:BW145,Rules!$O$60:$O$80)</f>
        <v>51.544161232957926</v>
      </c>
      <c r="BY145" s="43">
        <f>VLOOKUP(Categorized!BS145,Rules!$F$184:$H$185,3,0)</f>
        <v>30</v>
      </c>
      <c r="BZ145" s="43">
        <f>VLOOKUP(Categorized!BT145,Rules!$F$186:$H$187,3,0)</f>
        <v>90</v>
      </c>
      <c r="CA145" s="43">
        <f>VLOOKUP(Categorized!BU145,Rules!$F$188:$H$189,3,0)</f>
        <v>30</v>
      </c>
      <c r="CB145" s="43">
        <f>VLOOKUP(Categorized!BV145,Rules!$F$190:$H$191,3,0)</f>
        <v>90</v>
      </c>
      <c r="CC145" s="43">
        <f>VLOOKUP(Categorized!BW145,Rules!$F$192:$H$193,3,0)</f>
        <v>30</v>
      </c>
      <c r="CD145" s="255">
        <f t="array" ref="CD145">MMULT(BY145:CC145,Rules!$O$83:$O$87)</f>
        <v>54</v>
      </c>
      <c r="CE145" s="50">
        <v>1</v>
      </c>
      <c r="CF145" s="51">
        <v>5</v>
      </c>
    </row>
    <row r="146" spans="1:84" ht="18.5">
      <c r="A146" s="38">
        <v>2020</v>
      </c>
      <c r="B146" s="39" t="s">
        <v>193</v>
      </c>
      <c r="C146" s="41">
        <v>47334</v>
      </c>
      <c r="D146" s="42">
        <f>VLOOKUP(Categorized!F146,Rules!$F$4:$H$7,3,0)</f>
        <v>70</v>
      </c>
      <c r="E146" s="43">
        <f>VLOOKUP(Categorized!G146,Rules!$F$8:$H$9,3,0)</f>
        <v>90</v>
      </c>
      <c r="F146" s="43">
        <f>VLOOKUP(Categorized!H146,Rules!$F$10:$H$12,3,0)</f>
        <v>80</v>
      </c>
      <c r="G146" s="43">
        <f>VLOOKUP(Categorized!I146,Rules!$F$13:$H$16,3,0)</f>
        <v>95</v>
      </c>
      <c r="H146" s="43">
        <f>VLOOKUP(Categorized!BZ146,Rules!$F$243:$H$245,3,0)</f>
        <v>90</v>
      </c>
      <c r="I146" s="43">
        <f>VLOOKUP(Categorized!K146,Rules!$F$20:$H$27,3,0)</f>
        <v>60</v>
      </c>
      <c r="J146" s="43">
        <f>VLOOKUP(Categorized!CA146,Rules!$F$246:$H$252,3,0)</f>
        <v>75</v>
      </c>
      <c r="K146" s="43">
        <f>VLOOKUP(Categorized!M146,Rules!$F$29:$H$31,3,0)</f>
        <v>70</v>
      </c>
      <c r="L146" s="43">
        <f>VLOOKUP(Categorized!CB146,Rules!$F$253:$H$259,3,0)</f>
        <v>0</v>
      </c>
      <c r="M146" s="255" t="e">
        <f t="array" ref="M146">MMULT(D146:L146,Rules!$O$4:$O$11)</f>
        <v>#VALUE!</v>
      </c>
      <c r="N146" s="43">
        <f>VLOOKUP(Categorized!N146,Rules!$F$32:$H$33,3,0)</f>
        <v>90</v>
      </c>
      <c r="O146" s="43">
        <f>VLOOKUP(Categorized!O146,Rules!$F$34:$H$40,3,0)</f>
        <v>30</v>
      </c>
      <c r="P146" s="43">
        <f>VLOOKUP(Categorized!P146,Rules!$F$41:$H$42,3,0)</f>
        <v>90</v>
      </c>
      <c r="Q146" s="43">
        <f>VLOOKUP(Categorized!CC146,Rules!$F$231:$H$234,3,0)</f>
        <v>20</v>
      </c>
      <c r="R146" s="43">
        <f>VLOOKUP(Categorized!R146,Rules!$F$47:$H$51,3,0)</f>
        <v>30</v>
      </c>
      <c r="S146" s="43">
        <f>VLOOKUP(Categorized!S146,Rules!$F$52:$H$56,3,0)</f>
        <v>30</v>
      </c>
      <c r="T146" s="43">
        <f>VLOOKUP(Categorized!T146,Rules!$F$57:$H$58,3,0)</f>
        <v>80</v>
      </c>
      <c r="U146" s="255">
        <f t="array" ref="U146">MMULT(N146:T146,Rules!$O$14:$O$20)</f>
        <v>51.141868512110726</v>
      </c>
      <c r="V146" s="43">
        <f>VLOOKUP(Categorized!U146,Rules!$F$59:$H$60,3,0)</f>
        <v>80</v>
      </c>
      <c r="W146" s="43">
        <f>VLOOKUP(Categorized!V146,Rules!$F$61:$H$62,3,0)</f>
        <v>80</v>
      </c>
      <c r="X146" s="43">
        <f>VLOOKUP(Categorized!W146,Rules!$F$63:$H$64,3,0)</f>
        <v>80</v>
      </c>
      <c r="Y146" s="43">
        <f>VLOOKUP(Categorized!X146,Rules!$F$65:$H$66,3,0)</f>
        <v>20</v>
      </c>
      <c r="Z146" s="255">
        <f t="array" ref="Z146">MMULT(V146:Y146,Rules!$O$23:$O$26)</f>
        <v>64.444444444444443</v>
      </c>
      <c r="AA146" s="43">
        <f>VLOOKUP(Categorized!Y146,Rules!$F$67:$H$68,3,0)</f>
        <v>70</v>
      </c>
      <c r="AB146" s="43">
        <f>VLOOKUP(Categorized!Z146,Rules!$F$69:$H$70,3,0)</f>
        <v>30</v>
      </c>
      <c r="AC146" s="43">
        <f>VLOOKUP(Categorized!AA146,Rules!$F$71:$H$72,3,0)</f>
        <v>30</v>
      </c>
      <c r="AD146" s="43">
        <f>VLOOKUP(Categorized!AB146,Rules!$F$73:$H$74,3,0)</f>
        <v>30</v>
      </c>
      <c r="AE146" s="255">
        <f t="array" ref="AE146">MMULT(AA146:AD146,Rules!$O$29:$O$32)</f>
        <v>39.523809523809518</v>
      </c>
      <c r="AF146" s="43">
        <f>VLOOKUP(Categorized!AC146,Rules!$F$75:$H$76,3,0)</f>
        <v>80</v>
      </c>
      <c r="AG146" s="43">
        <f>VLOOKUP(Categorized!AD146,Rules!$F$77:$H$78,3,0)</f>
        <v>50</v>
      </c>
      <c r="AH146" s="43">
        <f>VLOOKUP(Categorized!AE146,Rules!$F$79:$H$84,3,0)</f>
        <v>85</v>
      </c>
      <c r="AI146" s="43">
        <f>VLOOKUP(Categorized!AF146,Rules!$F$85:$H$89,3,0)</f>
        <v>80</v>
      </c>
      <c r="AJ146" s="43">
        <f>VLOOKUP(Categorized!AG146,Rules!$F$90:$H$92,3,0)</f>
        <v>30</v>
      </c>
      <c r="AK146" s="43">
        <f>VLOOKUP(Categorized!AH146,Rules!$F$93:$H$96,3,0)</f>
        <v>80</v>
      </c>
      <c r="AL146" s="43">
        <f>VLOOKUP(Categorized!AI146,Rules!$F$97:$H$100,3,0)</f>
        <v>50</v>
      </c>
      <c r="AM146" s="43">
        <f>VLOOKUP(Categorized!AJ146,Rules!$F$101:$H$102,3,0)</f>
        <v>30</v>
      </c>
      <c r="AN146" s="43">
        <f>VLOOKUP(Categorized!CD146,Rules!$F$235:$H$237,3,0)</f>
        <v>70</v>
      </c>
      <c r="AO146" s="43">
        <f>VLOOKUP(Categorized!CE146,Rules!$F$238:$H$241,3,0)</f>
        <v>60</v>
      </c>
      <c r="AP146" s="43">
        <f>VLOOKUP(Categorized!AM146,Rules!$F$110:$H$113,3,0)</f>
        <v>70</v>
      </c>
      <c r="AQ146" s="255">
        <f t="array" ref="AQ146">MMULT(AF146:AP146,Rules!$O$35:$O$45)</f>
        <v>62.738636363636367</v>
      </c>
      <c r="AR146" s="44">
        <f>VLOOKUP(Categorized!AN146,Rules!$F$114:$H$116,3,0)</f>
        <v>30</v>
      </c>
      <c r="AS146" s="44">
        <f>VLOOKUP(Categorized!AO146,Rules!$F$117:$H$119,3,0)</f>
        <v>30</v>
      </c>
      <c r="AT146" s="44">
        <f>VLOOKUP(Categorized!AP146,Rules!$F$120:$H$122,3,0)</f>
        <v>30</v>
      </c>
      <c r="AU146" s="44">
        <f>VLOOKUP(Categorized!AQ146,Rules!$F$123:$H$124,3,0)</f>
        <v>30</v>
      </c>
      <c r="AV146" s="44">
        <f>VLOOKUP(Categorized!AR146,Rules!$F$125:$H$127,3,0)</f>
        <v>50</v>
      </c>
      <c r="AW146" s="44">
        <f>VLOOKUP(Categorized!AS146,Rules!$F$128:$H$130,3,0)</f>
        <v>30</v>
      </c>
      <c r="AX146" s="43">
        <f>VLOOKUP(Categorized!AT146,Rules!$F$131:$H$133,3,0)</f>
        <v>30</v>
      </c>
      <c r="AY146" s="44">
        <f>VLOOKUP(Categorized!AU146,Rules!$F$134:$H$136,3,0)</f>
        <v>30</v>
      </c>
      <c r="AZ146" s="44">
        <f>VLOOKUP(Categorized!AV146,Rules!$F$134:$H$136,3,0)</f>
        <v>45</v>
      </c>
      <c r="BA146" s="44">
        <f>VLOOKUP(Categorized!AW146,Rules!$F$139:$H$141,3,0)</f>
        <v>45</v>
      </c>
      <c r="BB146" s="256">
        <f t="array" ref="BB146">MMULT(AR146:BA146,Rules!$O$48:$O$57)</f>
        <v>35.073619631901842</v>
      </c>
      <c r="BC146" s="43">
        <f>VLOOKUP(Categorized!AX146,Rules!$F$142:$H$143,3,0)</f>
        <v>30</v>
      </c>
      <c r="BD146" s="43">
        <f>VLOOKUP(Categorized!AY146,Rules!$F$144:$H$145,3,0)</f>
        <v>90</v>
      </c>
      <c r="BE146" s="43">
        <f>VLOOKUP(Categorized!AZ146,Rules!$F$146:$H$147,3,0)</f>
        <v>30</v>
      </c>
      <c r="BF146" s="43">
        <f>VLOOKUP(Categorized!BA146,Rules!$F$148:$H$149,3,0)</f>
        <v>30</v>
      </c>
      <c r="BG146" s="43">
        <f>VLOOKUP(Categorized!BB146,Rules!$F$150:$H$151,3,0)</f>
        <v>30</v>
      </c>
      <c r="BH146" s="43">
        <f>VLOOKUP(Categorized!BC146,Rules!$F$152:$H$153,3,0)</f>
        <v>30</v>
      </c>
      <c r="BI146" s="43">
        <f>VLOOKUP(Categorized!BD146,Rules!$F$154:$H$155,3,0)</f>
        <v>90</v>
      </c>
      <c r="BJ146" s="43">
        <f>VLOOKUP(Categorized!BE146,Rules!$F$156:$H$157,3,0)</f>
        <v>30</v>
      </c>
      <c r="BK146" s="43">
        <f>VLOOKUP(Categorized!BF146,Rules!$F$158:$H$159,3,0)</f>
        <v>30</v>
      </c>
      <c r="BL146" s="43">
        <f>VLOOKUP(Categorized!BG146,Rules!$F$160:$H$161,3,0)</f>
        <v>30</v>
      </c>
      <c r="BM146" s="43">
        <f>VLOOKUP(Categorized!BH146,Rules!$F$162:$H$163,3,0)</f>
        <v>30</v>
      </c>
      <c r="BN146" s="43">
        <f>VLOOKUP(Categorized!BI146,Rules!$F$164:$H$165,3,0)</f>
        <v>90</v>
      </c>
      <c r="BO146" s="43">
        <f>VLOOKUP(Categorized!BJ146,Rules!$F$166:$H$167,3,0)</f>
        <v>90</v>
      </c>
      <c r="BP146" s="43">
        <f>VLOOKUP(Categorized!BK146,Rules!$F$168:$H$169,3,0)</f>
        <v>30</v>
      </c>
      <c r="BQ146" s="43">
        <f>VLOOKUP(Categorized!BL146,Rules!$F$170:$H$171,3,0)</f>
        <v>30</v>
      </c>
      <c r="BR146" s="43">
        <f>VLOOKUP(Categorized!BM146,Rules!$F$172:$H$173,3,0)</f>
        <v>30</v>
      </c>
      <c r="BS146" s="43">
        <f>VLOOKUP(Categorized!BN146,Rules!$F$174:$H$175,3,0)</f>
        <v>30</v>
      </c>
      <c r="BT146" s="43">
        <f>VLOOKUP(Categorized!BO146,Rules!$F$176:$H$177,3,0)</f>
        <v>30</v>
      </c>
      <c r="BU146" s="43">
        <f>VLOOKUP(Categorized!BP146,Rules!$F$178:$H$179,3,0)</f>
        <v>30</v>
      </c>
      <c r="BV146" s="43">
        <f>VLOOKUP(Categorized!BQ146,Rules!$F$180:$H$181,3,0)</f>
        <v>30</v>
      </c>
      <c r="BW146" s="43">
        <f>VLOOKUP(Categorized!BR146,Rules!$F$182:$H$183,3,0)</f>
        <v>30</v>
      </c>
      <c r="BX146" s="255">
        <f t="array" ref="BX146">MMULT(BC146:BW146,Rules!$O$60:$O$80)</f>
        <v>41.345583876704218</v>
      </c>
      <c r="BY146" s="43">
        <f>VLOOKUP(Categorized!BS146,Rules!$F$184:$H$185,3,0)</f>
        <v>30</v>
      </c>
      <c r="BZ146" s="43">
        <f>VLOOKUP(Categorized!BT146,Rules!$F$186:$H$187,3,0)</f>
        <v>30</v>
      </c>
      <c r="CA146" s="43">
        <f>VLOOKUP(Categorized!BU146,Rules!$F$188:$H$189,3,0)</f>
        <v>30</v>
      </c>
      <c r="CB146" s="43">
        <f>VLOOKUP(Categorized!BV146,Rules!$F$190:$H$191,3,0)</f>
        <v>90</v>
      </c>
      <c r="CC146" s="43">
        <f>VLOOKUP(Categorized!BW146,Rules!$F$192:$H$193,3,0)</f>
        <v>30</v>
      </c>
      <c r="CD146" s="255">
        <f t="array" ref="CD146">MMULT(BY146:CC146,Rules!$O$83:$O$87)</f>
        <v>40.588235294117645</v>
      </c>
      <c r="CE146" s="45">
        <v>0</v>
      </c>
      <c r="CF146" s="46">
        <v>0</v>
      </c>
    </row>
    <row r="147" spans="1:84" ht="18.5">
      <c r="A147" s="38">
        <v>2020</v>
      </c>
      <c r="B147" s="39" t="s">
        <v>194</v>
      </c>
      <c r="C147" s="41">
        <v>47626</v>
      </c>
      <c r="D147" s="42">
        <f>VLOOKUP(Categorized!F147,Rules!$F$4:$H$7,3,0)</f>
        <v>80</v>
      </c>
      <c r="E147" s="43">
        <f>VLOOKUP(Categorized!G147,Rules!$F$8:$H$9,3,0)</f>
        <v>90</v>
      </c>
      <c r="F147" s="43">
        <f>VLOOKUP(Categorized!H147,Rules!$F$10:$H$12,3,0)</f>
        <v>60</v>
      </c>
      <c r="G147" s="43">
        <f>VLOOKUP(Categorized!I147,Rules!$F$13:$H$16,3,0)</f>
        <v>95</v>
      </c>
      <c r="H147" s="43">
        <f>VLOOKUP(Categorized!BZ147,Rules!$F$243:$H$245,3,0)</f>
        <v>90</v>
      </c>
      <c r="I147" s="43">
        <f>VLOOKUP(Categorized!K147,Rules!$F$20:$H$27,3,0)</f>
        <v>60</v>
      </c>
      <c r="J147" s="43">
        <f>VLOOKUP(Categorized!CA147,Rules!$F$246:$H$252,3,0)</f>
        <v>75</v>
      </c>
      <c r="K147" s="43">
        <f>VLOOKUP(Categorized!M147,Rules!$F$29:$H$31,3,0)</f>
        <v>70</v>
      </c>
      <c r="L147" s="43">
        <f>VLOOKUP(Categorized!CB147,Rules!$F$253:$H$259,3,0)</f>
        <v>0</v>
      </c>
      <c r="M147" s="255" t="e">
        <f t="array" ref="M147">MMULT(D147:L147,Rules!$O$4:$O$11)</f>
        <v>#VALUE!</v>
      </c>
      <c r="N147" s="43">
        <f>VLOOKUP(Categorized!N147,Rules!$F$32:$H$33,3,0)</f>
        <v>60</v>
      </c>
      <c r="O147" s="43">
        <f>VLOOKUP(Categorized!O147,Rules!$F$34:$H$40,3,0)</f>
        <v>80</v>
      </c>
      <c r="P147" s="43">
        <f>VLOOKUP(Categorized!P147,Rules!$F$41:$H$42,3,0)</f>
        <v>90</v>
      </c>
      <c r="Q147" s="43">
        <f>VLOOKUP(Categorized!CC147,Rules!$F$231:$H$234,3,0)</f>
        <v>50</v>
      </c>
      <c r="R147" s="43">
        <f>VLOOKUP(Categorized!R147,Rules!$F$47:$H$51,3,0)</f>
        <v>30</v>
      </c>
      <c r="S147" s="43">
        <f>VLOOKUP(Categorized!S147,Rules!$F$52:$H$56,3,0)</f>
        <v>30</v>
      </c>
      <c r="T147" s="43">
        <f>VLOOKUP(Categorized!T147,Rules!$F$57:$H$58,3,0)</f>
        <v>30</v>
      </c>
      <c r="U147" s="255">
        <f t="array" ref="U147">MMULT(N147:T147,Rules!$O$14:$O$20)</f>
        <v>52.249134948096888</v>
      </c>
      <c r="V147" s="43">
        <f>VLOOKUP(Categorized!U147,Rules!$F$59:$H$60,3,0)</f>
        <v>80</v>
      </c>
      <c r="W147" s="43">
        <f>VLOOKUP(Categorized!V147,Rules!$F$61:$H$62,3,0)</f>
        <v>20</v>
      </c>
      <c r="X147" s="43">
        <f>VLOOKUP(Categorized!W147,Rules!$F$63:$H$64,3,0)</f>
        <v>80</v>
      </c>
      <c r="Y147" s="43">
        <f>VLOOKUP(Categorized!X147,Rules!$F$65:$H$66,3,0)</f>
        <v>20</v>
      </c>
      <c r="Z147" s="255">
        <f t="array" ref="Z147">MMULT(V147:Y147,Rules!$O$23:$O$26)</f>
        <v>46.666666666666664</v>
      </c>
      <c r="AA147" s="43">
        <f>VLOOKUP(Categorized!Y147,Rules!$F$67:$H$68,3,0)</f>
        <v>70</v>
      </c>
      <c r="AB147" s="43">
        <f>VLOOKUP(Categorized!Z147,Rules!$F$69:$H$70,3,0)</f>
        <v>80</v>
      </c>
      <c r="AC147" s="43">
        <f>VLOOKUP(Categorized!AA147,Rules!$F$71:$H$72,3,0)</f>
        <v>80</v>
      </c>
      <c r="AD147" s="43">
        <f>VLOOKUP(Categorized!AB147,Rules!$F$73:$H$74,3,0)</f>
        <v>60</v>
      </c>
      <c r="AE147" s="255">
        <f t="array" ref="AE147">MMULT(AA147:AD147,Rules!$O$29:$O$32)</f>
        <v>73.174603174603163</v>
      </c>
      <c r="AF147" s="43">
        <f>VLOOKUP(Categorized!AC147,Rules!$F$75:$H$76,3,0)</f>
        <v>80</v>
      </c>
      <c r="AG147" s="43">
        <f>VLOOKUP(Categorized!AD147,Rules!$F$77:$H$78,3,0)</f>
        <v>80</v>
      </c>
      <c r="AH147" s="43">
        <f>VLOOKUP(Categorized!AE147,Rules!$F$79:$H$84,3,0)</f>
        <v>80</v>
      </c>
      <c r="AI147" s="43">
        <f>VLOOKUP(Categorized!AF147,Rules!$F$85:$H$89,3,0)</f>
        <v>50</v>
      </c>
      <c r="AJ147" s="43">
        <f>VLOOKUP(Categorized!AG147,Rules!$F$90:$H$92,3,0)</f>
        <v>30</v>
      </c>
      <c r="AK147" s="43">
        <f>VLOOKUP(Categorized!AH147,Rules!$F$93:$H$96,3,0)</f>
        <v>30</v>
      </c>
      <c r="AL147" s="43">
        <f>VLOOKUP(Categorized!AI147,Rules!$F$97:$H$100,3,0)</f>
        <v>30</v>
      </c>
      <c r="AM147" s="43">
        <f>VLOOKUP(Categorized!AJ147,Rules!$F$101:$H$102,3,0)</f>
        <v>30</v>
      </c>
      <c r="AN147" s="43">
        <f>VLOOKUP(Categorized!CD147,Rules!$F$235:$H$237,3,0)</f>
        <v>95</v>
      </c>
      <c r="AO147" s="43">
        <f>VLOOKUP(Categorized!CE147,Rules!$F$238:$H$241,3,0)</f>
        <v>80</v>
      </c>
      <c r="AP147" s="43">
        <f>VLOOKUP(Categorized!AM147,Rules!$F$110:$H$113,3,0)</f>
        <v>70</v>
      </c>
      <c r="AQ147" s="255">
        <f t="array" ref="AQ147">MMULT(AF147:AP147,Rules!$O$35:$O$45)</f>
        <v>59.062499999999993</v>
      </c>
      <c r="AR147" s="44">
        <f>VLOOKUP(Categorized!AN147,Rules!$F$114:$H$116,3,0)</f>
        <v>90</v>
      </c>
      <c r="AS147" s="44">
        <f>VLOOKUP(Categorized!AO147,Rules!$F$117:$H$119,3,0)</f>
        <v>90</v>
      </c>
      <c r="AT147" s="44">
        <f>VLOOKUP(Categorized!AP147,Rules!$F$120:$H$122,3,0)</f>
        <v>30</v>
      </c>
      <c r="AU147" s="44">
        <f>VLOOKUP(Categorized!AQ147,Rules!$F$123:$H$124,3,0)</f>
        <v>90</v>
      </c>
      <c r="AV147" s="44">
        <f>VLOOKUP(Categorized!AR147,Rules!$F$125:$H$127,3,0)</f>
        <v>70</v>
      </c>
      <c r="AW147" s="44">
        <f>VLOOKUP(Categorized!AS147,Rules!$F$128:$H$130,3,0)</f>
        <v>30</v>
      </c>
      <c r="AX147" s="43">
        <f>VLOOKUP(Categorized!AT147,Rules!$F$131:$H$133,3,0)</f>
        <v>70</v>
      </c>
      <c r="AY147" s="44">
        <f>VLOOKUP(Categorized!AU147,Rules!$F$134:$H$136,3,0)</f>
        <v>70</v>
      </c>
      <c r="AZ147" s="44">
        <f>VLOOKUP(Categorized!AV147,Rules!$F$134:$H$136,3,0)</f>
        <v>30</v>
      </c>
      <c r="BA147" s="44">
        <f>VLOOKUP(Categorized!AW147,Rules!$F$139:$H$141,3,0)</f>
        <v>45</v>
      </c>
      <c r="BB147" s="256">
        <f t="array" ref="BB147">MMULT(AR147:BA147,Rules!$O$48:$O$57)</f>
        <v>61.460122699386503</v>
      </c>
      <c r="BC147" s="43">
        <f>VLOOKUP(Categorized!AX147,Rules!$F$142:$H$143,3,0)</f>
        <v>30</v>
      </c>
      <c r="BD147" s="43">
        <f>VLOOKUP(Categorized!AY147,Rules!$F$144:$H$145,3,0)</f>
        <v>30</v>
      </c>
      <c r="BE147" s="43">
        <f>VLOOKUP(Categorized!AZ147,Rules!$F$146:$H$147,3,0)</f>
        <v>30</v>
      </c>
      <c r="BF147" s="43">
        <f>VLOOKUP(Categorized!BA147,Rules!$F$148:$H$149,3,0)</f>
        <v>30</v>
      </c>
      <c r="BG147" s="43">
        <f>VLOOKUP(Categorized!BB147,Rules!$F$150:$H$151,3,0)</f>
        <v>30</v>
      </c>
      <c r="BH147" s="43">
        <f>VLOOKUP(Categorized!BC147,Rules!$F$152:$H$153,3,0)</f>
        <v>90</v>
      </c>
      <c r="BI147" s="43">
        <f>VLOOKUP(Categorized!BD147,Rules!$F$154:$H$155,3,0)</f>
        <v>90</v>
      </c>
      <c r="BJ147" s="43">
        <f>VLOOKUP(Categorized!BE147,Rules!$F$156:$H$157,3,0)</f>
        <v>30</v>
      </c>
      <c r="BK147" s="43">
        <f>VLOOKUP(Categorized!BF147,Rules!$F$158:$H$159,3,0)</f>
        <v>30</v>
      </c>
      <c r="BL147" s="43">
        <f>VLOOKUP(Categorized!BG147,Rules!$F$160:$H$161,3,0)</f>
        <v>30</v>
      </c>
      <c r="BM147" s="43">
        <f>VLOOKUP(Categorized!BH147,Rules!$F$162:$H$163,3,0)</f>
        <v>90</v>
      </c>
      <c r="BN147" s="43">
        <f>VLOOKUP(Categorized!BI147,Rules!$F$164:$H$165,3,0)</f>
        <v>90</v>
      </c>
      <c r="BO147" s="43">
        <f>VLOOKUP(Categorized!BJ147,Rules!$F$166:$H$167,3,0)</f>
        <v>90</v>
      </c>
      <c r="BP147" s="43">
        <f>VLOOKUP(Categorized!BK147,Rules!$F$168:$H$169,3,0)</f>
        <v>30</v>
      </c>
      <c r="BQ147" s="43">
        <f>VLOOKUP(Categorized!BL147,Rules!$F$170:$H$171,3,0)</f>
        <v>30</v>
      </c>
      <c r="BR147" s="43">
        <f>VLOOKUP(Categorized!BM147,Rules!$F$172:$H$173,3,0)</f>
        <v>30</v>
      </c>
      <c r="BS147" s="43">
        <f>VLOOKUP(Categorized!BN147,Rules!$F$174:$H$175,3,0)</f>
        <v>30</v>
      </c>
      <c r="BT147" s="43">
        <f>VLOOKUP(Categorized!BO147,Rules!$F$176:$H$177,3,0)</f>
        <v>95</v>
      </c>
      <c r="BU147" s="43">
        <f>VLOOKUP(Categorized!BP147,Rules!$F$178:$H$179,3,0)</f>
        <v>30</v>
      </c>
      <c r="BV147" s="43">
        <f>VLOOKUP(Categorized!BQ147,Rules!$F$180:$H$181,3,0)</f>
        <v>30</v>
      </c>
      <c r="BW147" s="43">
        <f>VLOOKUP(Categorized!BR147,Rules!$F$182:$H$183,3,0)</f>
        <v>30</v>
      </c>
      <c r="BX147" s="255">
        <f t="array" ref="BX147">MMULT(BC147:BW147,Rules!$O$60:$O$80)</f>
        <v>48.449911084765873</v>
      </c>
      <c r="BY147" s="43">
        <f>VLOOKUP(Categorized!BS147,Rules!$F$184:$H$185,3,0)</f>
        <v>30</v>
      </c>
      <c r="BZ147" s="43">
        <f>VLOOKUP(Categorized!BT147,Rules!$F$186:$H$187,3,0)</f>
        <v>90</v>
      </c>
      <c r="CA147" s="43">
        <f>VLOOKUP(Categorized!BU147,Rules!$F$188:$H$189,3,0)</f>
        <v>30</v>
      </c>
      <c r="CB147" s="43">
        <f>VLOOKUP(Categorized!BV147,Rules!$F$190:$H$191,3,0)</f>
        <v>90</v>
      </c>
      <c r="CC147" s="43">
        <f>VLOOKUP(Categorized!BW147,Rules!$F$192:$H$193,3,0)</f>
        <v>30</v>
      </c>
      <c r="CD147" s="255">
        <f t="array" ref="CD147">MMULT(BY147:CC147,Rules!$O$83:$O$87)</f>
        <v>54</v>
      </c>
      <c r="CE147" s="45">
        <v>0</v>
      </c>
      <c r="CF147" s="46">
        <v>0</v>
      </c>
    </row>
    <row r="148" spans="1:84" ht="18.5">
      <c r="A148" s="38">
        <v>2020</v>
      </c>
      <c r="B148" s="39" t="s">
        <v>195</v>
      </c>
      <c r="C148" s="41">
        <v>47224</v>
      </c>
      <c r="D148" s="42">
        <f>VLOOKUP(Categorized!F148,Rules!$F$4:$H$7,3,0)</f>
        <v>90</v>
      </c>
      <c r="E148" s="43">
        <f>VLOOKUP(Categorized!G148,Rules!$F$8:$H$9,3,0)</f>
        <v>60</v>
      </c>
      <c r="F148" s="43">
        <f>VLOOKUP(Categorized!H148,Rules!$F$10:$H$12,3,0)</f>
        <v>60</v>
      </c>
      <c r="G148" s="43">
        <f>VLOOKUP(Categorized!I148,Rules!$F$13:$H$16,3,0)</f>
        <v>95</v>
      </c>
      <c r="H148" s="43">
        <f>VLOOKUP(Categorized!BZ148,Rules!$F$243:$H$245,3,0)</f>
        <v>90</v>
      </c>
      <c r="I148" s="43">
        <f>VLOOKUP(Categorized!K148,Rules!$F$20:$H$27,3,0)</f>
        <v>60</v>
      </c>
      <c r="J148" s="43">
        <f>VLOOKUP(Categorized!CA148,Rules!$F$246:$H$252,3,0)</f>
        <v>75</v>
      </c>
      <c r="K148" s="43">
        <f>VLOOKUP(Categorized!M148,Rules!$F$29:$H$31,3,0)</f>
        <v>60</v>
      </c>
      <c r="L148" s="43">
        <f>VLOOKUP(Categorized!CB148,Rules!$F$253:$H$259,3,0)</f>
        <v>0</v>
      </c>
      <c r="M148" s="255" t="e">
        <f t="array" ref="M148">MMULT(D148:L148,Rules!$O$4:$O$11)</f>
        <v>#VALUE!</v>
      </c>
      <c r="N148" s="43">
        <f>VLOOKUP(Categorized!N148,Rules!$F$32:$H$33,3,0)</f>
        <v>60</v>
      </c>
      <c r="O148" s="43">
        <f>VLOOKUP(Categorized!O148,Rules!$F$34:$H$40,3,0)</f>
        <v>50</v>
      </c>
      <c r="P148" s="43">
        <f>VLOOKUP(Categorized!P148,Rules!$F$41:$H$42,3,0)</f>
        <v>30</v>
      </c>
      <c r="Q148" s="43">
        <f>VLOOKUP(Categorized!CC148,Rules!$F$231:$H$234,3,0)</f>
        <v>20</v>
      </c>
      <c r="R148" s="43">
        <f>VLOOKUP(Categorized!R148,Rules!$F$47:$H$51,3,0)</f>
        <v>30</v>
      </c>
      <c r="S148" s="43">
        <f>VLOOKUP(Categorized!S148,Rules!$F$52:$H$56,3,0)</f>
        <v>30</v>
      </c>
      <c r="T148" s="43">
        <f>VLOOKUP(Categorized!T148,Rules!$F$57:$H$58,3,0)</f>
        <v>30</v>
      </c>
      <c r="U148" s="255">
        <f t="array" ref="U148">MMULT(N148:T148,Rules!$O$14:$O$20)</f>
        <v>34.965397923875436</v>
      </c>
      <c r="V148" s="43">
        <f>VLOOKUP(Categorized!U148,Rules!$F$59:$H$60,3,0)</f>
        <v>80</v>
      </c>
      <c r="W148" s="43">
        <f>VLOOKUP(Categorized!V148,Rules!$F$61:$H$62,3,0)</f>
        <v>20</v>
      </c>
      <c r="X148" s="43">
        <f>VLOOKUP(Categorized!W148,Rules!$F$63:$H$64,3,0)</f>
        <v>80</v>
      </c>
      <c r="Y148" s="43">
        <f>VLOOKUP(Categorized!X148,Rules!$F$65:$H$66,3,0)</f>
        <v>20</v>
      </c>
      <c r="Z148" s="255">
        <f t="array" ref="Z148">MMULT(V148:Y148,Rules!$O$23:$O$26)</f>
        <v>46.666666666666664</v>
      </c>
      <c r="AA148" s="43">
        <f>VLOOKUP(Categorized!Y148,Rules!$F$67:$H$68,3,0)</f>
        <v>70</v>
      </c>
      <c r="AB148" s="43">
        <f>VLOOKUP(Categorized!Z148,Rules!$F$69:$H$70,3,0)</f>
        <v>80</v>
      </c>
      <c r="AC148" s="43">
        <f>VLOOKUP(Categorized!AA148,Rules!$F$71:$H$72,3,0)</f>
        <v>80</v>
      </c>
      <c r="AD148" s="43">
        <f>VLOOKUP(Categorized!AB148,Rules!$F$73:$H$74,3,0)</f>
        <v>60</v>
      </c>
      <c r="AE148" s="255">
        <f t="array" ref="AE148">MMULT(AA148:AD148,Rules!$O$29:$O$32)</f>
        <v>73.174603174603163</v>
      </c>
      <c r="AF148" s="43">
        <f>VLOOKUP(Categorized!AC148,Rules!$F$75:$H$76,3,0)</f>
        <v>30</v>
      </c>
      <c r="AG148" s="43">
        <f>VLOOKUP(Categorized!AD148,Rules!$F$77:$H$78,3,0)</f>
        <v>50</v>
      </c>
      <c r="AH148" s="43">
        <f>VLOOKUP(Categorized!AE148,Rules!$F$79:$H$84,3,0)</f>
        <v>80</v>
      </c>
      <c r="AI148" s="43">
        <f>VLOOKUP(Categorized!AF148,Rules!$F$85:$H$89,3,0)</f>
        <v>50</v>
      </c>
      <c r="AJ148" s="43">
        <f>VLOOKUP(Categorized!AG148,Rules!$F$90:$H$92,3,0)</f>
        <v>30</v>
      </c>
      <c r="AK148" s="43">
        <f>VLOOKUP(Categorized!AH148,Rules!$F$93:$H$96,3,0)</f>
        <v>80</v>
      </c>
      <c r="AL148" s="43">
        <f>VLOOKUP(Categorized!AI148,Rules!$F$97:$H$100,3,0)</f>
        <v>50</v>
      </c>
      <c r="AM148" s="43">
        <f>VLOOKUP(Categorized!AJ148,Rules!$F$101:$H$102,3,0)</f>
        <v>30</v>
      </c>
      <c r="AN148" s="43">
        <f>VLOOKUP(Categorized!CD148,Rules!$F$235:$H$237,3,0)</f>
        <v>95</v>
      </c>
      <c r="AO148" s="43">
        <f>VLOOKUP(Categorized!CE148,Rules!$F$238:$H$241,3,0)</f>
        <v>60</v>
      </c>
      <c r="AP148" s="43">
        <f>VLOOKUP(Categorized!AM148,Rules!$F$110:$H$113,3,0)</f>
        <v>30</v>
      </c>
      <c r="AQ148" s="255">
        <f t="array" ref="AQ148">MMULT(AF148:AP148,Rules!$O$35:$O$45)</f>
        <v>54.119318181818187</v>
      </c>
      <c r="AR148" s="44">
        <f>VLOOKUP(Categorized!AN148,Rules!$F$114:$H$116,3,0)</f>
        <v>90</v>
      </c>
      <c r="AS148" s="44">
        <f>VLOOKUP(Categorized!AO148,Rules!$F$117:$H$119,3,0)</f>
        <v>90</v>
      </c>
      <c r="AT148" s="44">
        <f>VLOOKUP(Categorized!AP148,Rules!$F$120:$H$122,3,0)</f>
        <v>30</v>
      </c>
      <c r="AU148" s="44">
        <f>VLOOKUP(Categorized!AQ148,Rules!$F$123:$H$124,3,0)</f>
        <v>30</v>
      </c>
      <c r="AV148" s="44">
        <f>VLOOKUP(Categorized!AR148,Rules!$F$125:$H$127,3,0)</f>
        <v>50</v>
      </c>
      <c r="AW148" s="44">
        <f>VLOOKUP(Categorized!AS148,Rules!$F$128:$H$130,3,0)</f>
        <v>30</v>
      </c>
      <c r="AX148" s="43">
        <f>VLOOKUP(Categorized!AT148,Rules!$F$131:$H$133,3,0)</f>
        <v>70</v>
      </c>
      <c r="AY148" s="44">
        <f>VLOOKUP(Categorized!AU148,Rules!$F$134:$H$136,3,0)</f>
        <v>30</v>
      </c>
      <c r="AZ148" s="44">
        <f>VLOOKUP(Categorized!AV148,Rules!$F$134:$H$136,3,0)</f>
        <v>30</v>
      </c>
      <c r="BA148" s="44">
        <f>VLOOKUP(Categorized!AW148,Rules!$F$139:$H$141,3,0)</f>
        <v>45</v>
      </c>
      <c r="BB148" s="256">
        <f t="array" ref="BB148">MMULT(AR148:BA148,Rules!$O$48:$O$57)</f>
        <v>48.159509202453982</v>
      </c>
      <c r="BC148" s="43">
        <f>VLOOKUP(Categorized!AX148,Rules!$F$142:$H$143,3,0)</f>
        <v>80</v>
      </c>
      <c r="BD148" s="43">
        <f>VLOOKUP(Categorized!AY148,Rules!$F$144:$H$145,3,0)</f>
        <v>30</v>
      </c>
      <c r="BE148" s="43">
        <f>VLOOKUP(Categorized!AZ148,Rules!$F$146:$H$147,3,0)</f>
        <v>30</v>
      </c>
      <c r="BF148" s="43">
        <f>VLOOKUP(Categorized!BA148,Rules!$F$148:$H$149,3,0)</f>
        <v>30</v>
      </c>
      <c r="BG148" s="43">
        <f>VLOOKUP(Categorized!BB148,Rules!$F$150:$H$151,3,0)</f>
        <v>30</v>
      </c>
      <c r="BH148" s="43">
        <f>VLOOKUP(Categorized!BC148,Rules!$F$152:$H$153,3,0)</f>
        <v>30</v>
      </c>
      <c r="BI148" s="43">
        <f>VLOOKUP(Categorized!BD148,Rules!$F$154:$H$155,3,0)</f>
        <v>90</v>
      </c>
      <c r="BJ148" s="43">
        <f>VLOOKUP(Categorized!BE148,Rules!$F$156:$H$157,3,0)</f>
        <v>30</v>
      </c>
      <c r="BK148" s="43">
        <f>VLOOKUP(Categorized!BF148,Rules!$F$158:$H$159,3,0)</f>
        <v>30</v>
      </c>
      <c r="BL148" s="43">
        <f>VLOOKUP(Categorized!BG148,Rules!$F$160:$H$161,3,0)</f>
        <v>30</v>
      </c>
      <c r="BM148" s="43">
        <f>VLOOKUP(Categorized!BH148,Rules!$F$162:$H$163,3,0)</f>
        <v>90</v>
      </c>
      <c r="BN148" s="43">
        <f>VLOOKUP(Categorized!BI148,Rules!$F$164:$H$165,3,0)</f>
        <v>90</v>
      </c>
      <c r="BO148" s="43">
        <f>VLOOKUP(Categorized!BJ148,Rules!$F$166:$H$167,3,0)</f>
        <v>90</v>
      </c>
      <c r="BP148" s="43">
        <f>VLOOKUP(Categorized!BK148,Rules!$F$168:$H$169,3,0)</f>
        <v>30</v>
      </c>
      <c r="BQ148" s="43">
        <f>VLOOKUP(Categorized!BL148,Rules!$F$170:$H$171,3,0)</f>
        <v>30</v>
      </c>
      <c r="BR148" s="43">
        <f>VLOOKUP(Categorized!BM148,Rules!$F$172:$H$173,3,0)</f>
        <v>30</v>
      </c>
      <c r="BS148" s="43">
        <f>VLOOKUP(Categorized!BN148,Rules!$F$174:$H$175,3,0)</f>
        <v>30</v>
      </c>
      <c r="BT148" s="43">
        <f>VLOOKUP(Categorized!BO148,Rules!$F$176:$H$177,3,0)</f>
        <v>30</v>
      </c>
      <c r="BU148" s="43">
        <f>VLOOKUP(Categorized!BP148,Rules!$F$178:$H$179,3,0)</f>
        <v>30</v>
      </c>
      <c r="BV148" s="43">
        <f>VLOOKUP(Categorized!BQ148,Rules!$F$180:$H$181,3,0)</f>
        <v>30</v>
      </c>
      <c r="BW148" s="43">
        <f>VLOOKUP(Categorized!BR148,Rules!$F$182:$H$183,3,0)</f>
        <v>30</v>
      </c>
      <c r="BX148" s="255">
        <f t="array" ref="BX148">MMULT(BC148:BW148,Rules!$O$60:$O$80)</f>
        <v>44.368701837581519</v>
      </c>
      <c r="BY148" s="43">
        <f>VLOOKUP(Categorized!BS148,Rules!$F$184:$H$185,3,0)</f>
        <v>30</v>
      </c>
      <c r="BZ148" s="43">
        <f>VLOOKUP(Categorized!BT148,Rules!$F$186:$H$187,3,0)</f>
        <v>90</v>
      </c>
      <c r="CA148" s="43">
        <f>VLOOKUP(Categorized!BU148,Rules!$F$188:$H$189,3,0)</f>
        <v>30</v>
      </c>
      <c r="CB148" s="43">
        <f>VLOOKUP(Categorized!BV148,Rules!$F$190:$H$191,3,0)</f>
        <v>90</v>
      </c>
      <c r="CC148" s="43">
        <f>VLOOKUP(Categorized!BW148,Rules!$F$192:$H$193,3,0)</f>
        <v>30</v>
      </c>
      <c r="CD148" s="255">
        <f t="array" ref="CD148">MMULT(BY148:CC148,Rules!$O$83:$O$87)</f>
        <v>54</v>
      </c>
      <c r="CE148" s="24">
        <v>0</v>
      </c>
      <c r="CF148" s="46">
        <v>0</v>
      </c>
    </row>
    <row r="149" spans="1:84" ht="18.5">
      <c r="A149" s="38">
        <v>2020</v>
      </c>
      <c r="B149" s="39" t="s">
        <v>196</v>
      </c>
      <c r="C149" s="41">
        <v>47540</v>
      </c>
      <c r="D149" s="42">
        <f>VLOOKUP(Categorized!F149,Rules!$F$4:$H$7,3,0)</f>
        <v>90</v>
      </c>
      <c r="E149" s="43">
        <f>VLOOKUP(Categorized!G149,Rules!$F$8:$H$9,3,0)</f>
        <v>60</v>
      </c>
      <c r="F149" s="43">
        <f>VLOOKUP(Categorized!H149,Rules!$F$10:$H$12,3,0)</f>
        <v>60</v>
      </c>
      <c r="G149" s="43">
        <f>VLOOKUP(Categorized!I149,Rules!$F$13:$H$16,3,0)</f>
        <v>40</v>
      </c>
      <c r="H149" s="43">
        <f>VLOOKUP(Categorized!BZ149,Rules!$F$243:$H$245,3,0)</f>
        <v>60</v>
      </c>
      <c r="I149" s="43">
        <f>VLOOKUP(Categorized!K149,Rules!$F$20:$H$27,3,0)</f>
        <v>60</v>
      </c>
      <c r="J149" s="43">
        <f>VLOOKUP(Categorized!CA149,Rules!$F$246:$H$252,3,0)</f>
        <v>70</v>
      </c>
      <c r="K149" s="43">
        <f>VLOOKUP(Categorized!M149,Rules!$F$29:$H$31,3,0)</f>
        <v>60</v>
      </c>
      <c r="L149" s="43">
        <f>VLOOKUP(Categorized!CB149,Rules!$F$253:$H$259,3,0)</f>
        <v>0</v>
      </c>
      <c r="M149" s="255" t="e">
        <f t="array" ref="M149">MMULT(D149:L149,Rules!$O$4:$O$11)</f>
        <v>#VALUE!</v>
      </c>
      <c r="N149" s="43">
        <f>VLOOKUP(Categorized!N149,Rules!$F$32:$H$33,3,0)</f>
        <v>90</v>
      </c>
      <c r="O149" s="43">
        <f>VLOOKUP(Categorized!O149,Rules!$F$34:$H$40,3,0)</f>
        <v>70</v>
      </c>
      <c r="P149" s="43">
        <f>VLOOKUP(Categorized!P149,Rules!$F$41:$H$42,3,0)</f>
        <v>30</v>
      </c>
      <c r="Q149" s="43">
        <f>VLOOKUP(Categorized!CC149,Rules!$F$231:$H$234,3,0)</f>
        <v>50</v>
      </c>
      <c r="R149" s="43">
        <f>VLOOKUP(Categorized!R149,Rules!$F$47:$H$51,3,0)</f>
        <v>30</v>
      </c>
      <c r="S149" s="43">
        <f>VLOOKUP(Categorized!S149,Rules!$F$52:$H$56,3,0)</f>
        <v>30</v>
      </c>
      <c r="T149" s="43">
        <f>VLOOKUP(Categorized!T149,Rules!$F$57:$H$58,3,0)</f>
        <v>30</v>
      </c>
      <c r="U149" s="255">
        <f t="array" ref="U149">MMULT(N149:T149,Rules!$O$14:$O$20)</f>
        <v>45.674740484429066</v>
      </c>
      <c r="V149" s="43">
        <f>VLOOKUP(Categorized!U149,Rules!$F$59:$H$60,3,0)</f>
        <v>20</v>
      </c>
      <c r="W149" s="43">
        <f>VLOOKUP(Categorized!V149,Rules!$F$61:$H$62,3,0)</f>
        <v>20</v>
      </c>
      <c r="X149" s="43">
        <f>VLOOKUP(Categorized!W149,Rules!$F$63:$H$64,3,0)</f>
        <v>80</v>
      </c>
      <c r="Y149" s="43">
        <f>VLOOKUP(Categorized!X149,Rules!$F$65:$H$66,3,0)</f>
        <v>20</v>
      </c>
      <c r="Z149" s="255">
        <f t="array" ref="Z149">MMULT(V149:Y149,Rules!$O$23:$O$26)</f>
        <v>26.666666666666664</v>
      </c>
      <c r="AA149" s="43">
        <f>VLOOKUP(Categorized!Y149,Rules!$F$67:$H$68,3,0)</f>
        <v>70</v>
      </c>
      <c r="AB149" s="43">
        <f>VLOOKUP(Categorized!Z149,Rules!$F$69:$H$70,3,0)</f>
        <v>80</v>
      </c>
      <c r="AC149" s="43">
        <f>VLOOKUP(Categorized!AA149,Rules!$F$71:$H$72,3,0)</f>
        <v>80</v>
      </c>
      <c r="AD149" s="43">
        <f>VLOOKUP(Categorized!AB149,Rules!$F$73:$H$74,3,0)</f>
        <v>60</v>
      </c>
      <c r="AE149" s="255">
        <f t="array" ref="AE149">MMULT(AA149:AD149,Rules!$O$29:$O$32)</f>
        <v>73.174603174603163</v>
      </c>
      <c r="AF149" s="43">
        <f>VLOOKUP(Categorized!AC149,Rules!$F$75:$H$76,3,0)</f>
        <v>80</v>
      </c>
      <c r="AG149" s="43">
        <f>VLOOKUP(Categorized!AD149,Rules!$F$77:$H$78,3,0)</f>
        <v>50</v>
      </c>
      <c r="AH149" s="43">
        <f>VLOOKUP(Categorized!AE149,Rules!$F$79:$H$84,3,0)</f>
        <v>30</v>
      </c>
      <c r="AI149" s="43">
        <f>VLOOKUP(Categorized!AF149,Rules!$F$85:$H$89,3,0)</f>
        <v>50</v>
      </c>
      <c r="AJ149" s="43">
        <f>VLOOKUP(Categorized!AG149,Rules!$F$90:$H$92,3,0)</f>
        <v>30</v>
      </c>
      <c r="AK149" s="43">
        <f>VLOOKUP(Categorized!AH149,Rules!$F$93:$H$96,3,0)</f>
        <v>30</v>
      </c>
      <c r="AL149" s="43">
        <f>VLOOKUP(Categorized!AI149,Rules!$F$97:$H$100,3,0)</f>
        <v>50</v>
      </c>
      <c r="AM149" s="43">
        <f>VLOOKUP(Categorized!AJ149,Rules!$F$101:$H$102,3,0)</f>
        <v>30</v>
      </c>
      <c r="AN149" s="43">
        <f>VLOOKUP(Categorized!CD149,Rules!$F$235:$H$237,3,0)</f>
        <v>70</v>
      </c>
      <c r="AO149" s="43">
        <f>VLOOKUP(Categorized!CE149,Rules!$F$238:$H$241,3,0)</f>
        <v>60</v>
      </c>
      <c r="AP149" s="43">
        <f>VLOOKUP(Categorized!AM149,Rules!$F$110:$H$113,3,0)</f>
        <v>30</v>
      </c>
      <c r="AQ149" s="255">
        <f t="array" ref="AQ149">MMULT(AF149:AP149,Rules!$O$35:$O$45)</f>
        <v>46.363636363636374</v>
      </c>
      <c r="AR149" s="44">
        <f>VLOOKUP(Categorized!AN149,Rules!$F$114:$H$116,3,0)</f>
        <v>30</v>
      </c>
      <c r="AS149" s="44">
        <f>VLOOKUP(Categorized!AO149,Rules!$F$117:$H$119,3,0)</f>
        <v>30</v>
      </c>
      <c r="AT149" s="44">
        <f>VLOOKUP(Categorized!AP149,Rules!$F$120:$H$122,3,0)</f>
        <v>30</v>
      </c>
      <c r="AU149" s="44">
        <f>VLOOKUP(Categorized!AQ149,Rules!$F$123:$H$124,3,0)</f>
        <v>30</v>
      </c>
      <c r="AV149" s="44">
        <f>VLOOKUP(Categorized!AR149,Rules!$F$125:$H$127,3,0)</f>
        <v>70</v>
      </c>
      <c r="AW149" s="44">
        <f>VLOOKUP(Categorized!AS149,Rules!$F$128:$H$130,3,0)</f>
        <v>30</v>
      </c>
      <c r="AX149" s="43">
        <f>VLOOKUP(Categorized!AT149,Rules!$F$131:$H$133,3,0)</f>
        <v>70</v>
      </c>
      <c r="AY149" s="44">
        <f>VLOOKUP(Categorized!AU149,Rules!$F$134:$H$136,3,0)</f>
        <v>70</v>
      </c>
      <c r="AZ149" s="44">
        <f>VLOOKUP(Categorized!AV149,Rules!$F$134:$H$136,3,0)</f>
        <v>30</v>
      </c>
      <c r="BA149" s="44">
        <f>VLOOKUP(Categorized!AW149,Rules!$F$139:$H$141,3,0)</f>
        <v>45</v>
      </c>
      <c r="BB149" s="256">
        <f t="array" ref="BB149">MMULT(AR149:BA149,Rules!$O$48:$O$57)</f>
        <v>44.085889570552148</v>
      </c>
      <c r="BC149" s="43">
        <f>VLOOKUP(Categorized!AX149,Rules!$F$142:$H$143,3,0)</f>
        <v>30</v>
      </c>
      <c r="BD149" s="43">
        <f>VLOOKUP(Categorized!AY149,Rules!$F$144:$H$145,3,0)</f>
        <v>90</v>
      </c>
      <c r="BE149" s="43">
        <f>VLOOKUP(Categorized!AZ149,Rules!$F$146:$H$147,3,0)</f>
        <v>30</v>
      </c>
      <c r="BF149" s="43">
        <f>VLOOKUP(Categorized!BA149,Rules!$F$148:$H$149,3,0)</f>
        <v>30</v>
      </c>
      <c r="BG149" s="43">
        <f>VLOOKUP(Categorized!BB149,Rules!$F$150:$H$151,3,0)</f>
        <v>90</v>
      </c>
      <c r="BH149" s="43">
        <f>VLOOKUP(Categorized!BC149,Rules!$F$152:$H$153,3,0)</f>
        <v>30</v>
      </c>
      <c r="BI149" s="43">
        <f>VLOOKUP(Categorized!BD149,Rules!$F$154:$H$155,3,0)</f>
        <v>90</v>
      </c>
      <c r="BJ149" s="43">
        <f>VLOOKUP(Categorized!BE149,Rules!$F$156:$H$157,3,0)</f>
        <v>30</v>
      </c>
      <c r="BK149" s="43">
        <f>VLOOKUP(Categorized!BF149,Rules!$F$158:$H$159,3,0)</f>
        <v>30</v>
      </c>
      <c r="BL149" s="43">
        <f>VLOOKUP(Categorized!BG149,Rules!$F$160:$H$161,3,0)</f>
        <v>30</v>
      </c>
      <c r="BM149" s="43">
        <f>VLOOKUP(Categorized!BH149,Rules!$F$162:$H$163,3,0)</f>
        <v>30</v>
      </c>
      <c r="BN149" s="43">
        <f>VLOOKUP(Categorized!BI149,Rules!$F$164:$H$165,3,0)</f>
        <v>30</v>
      </c>
      <c r="BO149" s="43">
        <f>VLOOKUP(Categorized!BJ149,Rules!$F$166:$H$167,3,0)</f>
        <v>90</v>
      </c>
      <c r="BP149" s="43">
        <f>VLOOKUP(Categorized!BK149,Rules!$F$168:$H$169,3,0)</f>
        <v>30</v>
      </c>
      <c r="BQ149" s="43">
        <f>VLOOKUP(Categorized!BL149,Rules!$F$170:$H$171,3,0)</f>
        <v>30</v>
      </c>
      <c r="BR149" s="43">
        <f>VLOOKUP(Categorized!BM149,Rules!$F$172:$H$173,3,0)</f>
        <v>30</v>
      </c>
      <c r="BS149" s="43">
        <f>VLOOKUP(Categorized!BN149,Rules!$F$174:$H$175,3,0)</f>
        <v>30</v>
      </c>
      <c r="BT149" s="43">
        <f>VLOOKUP(Categorized!BO149,Rules!$F$176:$H$177,3,0)</f>
        <v>95</v>
      </c>
      <c r="BU149" s="43">
        <f>VLOOKUP(Categorized!BP149,Rules!$F$178:$H$179,3,0)</f>
        <v>30</v>
      </c>
      <c r="BV149" s="43">
        <f>VLOOKUP(Categorized!BQ149,Rules!$F$180:$H$181,3,0)</f>
        <v>30</v>
      </c>
      <c r="BW149" s="43">
        <f>VLOOKUP(Categorized!BR149,Rules!$F$182:$H$183,3,0)</f>
        <v>30</v>
      </c>
      <c r="BX149" s="255">
        <f t="array" ref="BX149">MMULT(BC149:BW149,Rules!$O$60:$O$80)</f>
        <v>45.85358624777713</v>
      </c>
      <c r="BY149" s="43">
        <f>VLOOKUP(Categorized!BS149,Rules!$F$184:$H$185,3,0)</f>
        <v>30</v>
      </c>
      <c r="BZ149" s="43">
        <f>VLOOKUP(Categorized!BT149,Rules!$F$186:$H$187,3,0)</f>
        <v>30</v>
      </c>
      <c r="CA149" s="43">
        <f>VLOOKUP(Categorized!BU149,Rules!$F$188:$H$189,3,0)</f>
        <v>30</v>
      </c>
      <c r="CB149" s="43">
        <f>VLOOKUP(Categorized!BV149,Rules!$F$190:$H$191,3,0)</f>
        <v>90</v>
      </c>
      <c r="CC149" s="43">
        <f>VLOOKUP(Categorized!BW149,Rules!$F$192:$H$193,3,0)</f>
        <v>30</v>
      </c>
      <c r="CD149" s="255">
        <f t="array" ref="CD149">MMULT(BY149:CC149,Rules!$O$83:$O$87)</f>
        <v>40.588235294117645</v>
      </c>
      <c r="CE149" s="45">
        <v>0</v>
      </c>
      <c r="CF149" s="46">
        <v>0</v>
      </c>
    </row>
    <row r="150" spans="1:84" ht="18.5">
      <c r="A150" s="38">
        <v>2020</v>
      </c>
      <c r="B150" s="39" t="s">
        <v>197</v>
      </c>
      <c r="C150" s="41">
        <v>43213</v>
      </c>
      <c r="D150" s="42">
        <f>VLOOKUP(Categorized!F150,Rules!$F$4:$H$7,3,0)</f>
        <v>80</v>
      </c>
      <c r="E150" s="43">
        <f>VLOOKUP(Categorized!G150,Rules!$F$8:$H$9,3,0)</f>
        <v>90</v>
      </c>
      <c r="F150" s="43">
        <f>VLOOKUP(Categorized!H150,Rules!$F$10:$H$12,3,0)</f>
        <v>60</v>
      </c>
      <c r="G150" s="43">
        <f>VLOOKUP(Categorized!I150,Rules!$F$13:$H$16,3,0)</f>
        <v>95</v>
      </c>
      <c r="H150" s="43">
        <f>VLOOKUP(Categorized!BZ150,Rules!$F$243:$H$245,3,0)</f>
        <v>90</v>
      </c>
      <c r="I150" s="43">
        <f>VLOOKUP(Categorized!K150,Rules!$F$20:$H$27,3,0)</f>
        <v>60</v>
      </c>
      <c r="J150" s="43">
        <f>VLOOKUP(Categorized!CA150,Rules!$F$246:$H$252,3,0)</f>
        <v>75</v>
      </c>
      <c r="K150" s="43">
        <f>VLOOKUP(Categorized!M150,Rules!$F$29:$H$31,3,0)</f>
        <v>70</v>
      </c>
      <c r="L150" s="43">
        <f>VLOOKUP(Categorized!CB150,Rules!$F$253:$H$259,3,0)</f>
        <v>0</v>
      </c>
      <c r="M150" s="255" t="e">
        <f t="array" ref="M150">MMULT(D150:L150,Rules!$O$4:$O$11)</f>
        <v>#VALUE!</v>
      </c>
      <c r="N150" s="43">
        <f>VLOOKUP(Categorized!N150,Rules!$F$32:$H$33,3,0)</f>
        <v>90</v>
      </c>
      <c r="O150" s="43">
        <f>VLOOKUP(Categorized!O150,Rules!$F$34:$H$40,3,0)</f>
        <v>30</v>
      </c>
      <c r="P150" s="43">
        <f>VLOOKUP(Categorized!P150,Rules!$F$41:$H$42,3,0)</f>
        <v>30</v>
      </c>
      <c r="Q150" s="43">
        <f>VLOOKUP(Categorized!CC150,Rules!$F$231:$H$234,3,0)</f>
        <v>20</v>
      </c>
      <c r="R150" s="43">
        <f>VLOOKUP(Categorized!R150,Rules!$F$47:$H$51,3,0)</f>
        <v>30</v>
      </c>
      <c r="S150" s="43">
        <f>VLOOKUP(Categorized!S150,Rules!$F$52:$H$56,3,0)</f>
        <v>30</v>
      </c>
      <c r="T150" s="43">
        <f>VLOOKUP(Categorized!T150,Rules!$F$57:$H$58,3,0)</f>
        <v>80</v>
      </c>
      <c r="U150" s="255">
        <f t="array" ref="U150">MMULT(N150:T150,Rules!$O$14:$O$20)</f>
        <v>42.318339100346023</v>
      </c>
      <c r="V150" s="43">
        <f>VLOOKUP(Categorized!U150,Rules!$F$59:$H$60,3,0)</f>
        <v>80</v>
      </c>
      <c r="W150" s="43">
        <f>VLOOKUP(Categorized!V150,Rules!$F$61:$H$62,3,0)</f>
        <v>20</v>
      </c>
      <c r="X150" s="43">
        <f>VLOOKUP(Categorized!W150,Rules!$F$63:$H$64,3,0)</f>
        <v>80</v>
      </c>
      <c r="Y150" s="43">
        <f>VLOOKUP(Categorized!X150,Rules!$F$65:$H$66,3,0)</f>
        <v>20</v>
      </c>
      <c r="Z150" s="255">
        <f t="array" ref="Z150">MMULT(V150:Y150,Rules!$O$23:$O$26)</f>
        <v>46.666666666666664</v>
      </c>
      <c r="AA150" s="43">
        <f>VLOOKUP(Categorized!Y150,Rules!$F$67:$H$68,3,0)</f>
        <v>30</v>
      </c>
      <c r="AB150" s="43">
        <f>VLOOKUP(Categorized!Z150,Rules!$F$69:$H$70,3,0)</f>
        <v>30</v>
      </c>
      <c r="AC150" s="43">
        <f>VLOOKUP(Categorized!AA150,Rules!$F$71:$H$72,3,0)</f>
        <v>30</v>
      </c>
      <c r="AD150" s="43">
        <f>VLOOKUP(Categorized!AB150,Rules!$F$73:$H$74,3,0)</f>
        <v>30</v>
      </c>
      <c r="AE150" s="255">
        <f t="array" ref="AE150">MMULT(AA150:AD150,Rules!$O$29:$O$32)</f>
        <v>30</v>
      </c>
      <c r="AF150" s="43">
        <f>VLOOKUP(Categorized!AC150,Rules!$F$75:$H$76,3,0)</f>
        <v>30</v>
      </c>
      <c r="AG150" s="43">
        <f>VLOOKUP(Categorized!AD150,Rules!$F$77:$H$78,3,0)</f>
        <v>50</v>
      </c>
      <c r="AH150" s="43">
        <f>VLOOKUP(Categorized!AE150,Rules!$F$79:$H$84,3,0)</f>
        <v>85</v>
      </c>
      <c r="AI150" s="43">
        <f>VLOOKUP(Categorized!AF150,Rules!$F$85:$H$89,3,0)</f>
        <v>90</v>
      </c>
      <c r="AJ150" s="43">
        <f>VLOOKUP(Categorized!AG150,Rules!$F$90:$H$92,3,0)</f>
        <v>30</v>
      </c>
      <c r="AK150" s="43">
        <f>VLOOKUP(Categorized!AH150,Rules!$F$93:$H$96,3,0)</f>
        <v>80</v>
      </c>
      <c r="AL150" s="43">
        <f>VLOOKUP(Categorized!AI150,Rules!$F$97:$H$100,3,0)</f>
        <v>50</v>
      </c>
      <c r="AM150" s="43">
        <f>VLOOKUP(Categorized!AJ150,Rules!$F$101:$H$102,3,0)</f>
        <v>30</v>
      </c>
      <c r="AN150" s="43">
        <f>VLOOKUP(Categorized!CD150,Rules!$F$235:$H$237,3,0)</f>
        <v>95</v>
      </c>
      <c r="AO150" s="43">
        <f>VLOOKUP(Categorized!CE150,Rules!$F$238:$H$241,3,0)</f>
        <v>60</v>
      </c>
      <c r="AP150" s="43">
        <f>VLOOKUP(Categorized!AM150,Rules!$F$110:$H$113,3,0)</f>
        <v>70</v>
      </c>
      <c r="AQ150" s="255">
        <f t="array" ref="AQ150">MMULT(AF150:AP150,Rules!$O$35:$O$45)</f>
        <v>61.460227272727273</v>
      </c>
      <c r="AR150" s="44">
        <f>VLOOKUP(Categorized!AN150,Rules!$F$114:$H$116,3,0)</f>
        <v>90</v>
      </c>
      <c r="AS150" s="44">
        <f>VLOOKUP(Categorized!AO150,Rules!$F$117:$H$119,3,0)</f>
        <v>90</v>
      </c>
      <c r="AT150" s="44">
        <f>VLOOKUP(Categorized!AP150,Rules!$F$120:$H$122,3,0)</f>
        <v>90</v>
      </c>
      <c r="AU150" s="44">
        <f>VLOOKUP(Categorized!AQ150,Rules!$F$123:$H$124,3,0)</f>
        <v>30</v>
      </c>
      <c r="AV150" s="44">
        <f>VLOOKUP(Categorized!AR150,Rules!$F$125:$H$127,3,0)</f>
        <v>50</v>
      </c>
      <c r="AW150" s="44">
        <f>VLOOKUP(Categorized!AS150,Rules!$F$128:$H$130,3,0)</f>
        <v>30</v>
      </c>
      <c r="AX150" s="43">
        <f>VLOOKUP(Categorized!AT150,Rules!$F$131:$H$133,3,0)</f>
        <v>30</v>
      </c>
      <c r="AY150" s="44">
        <f>VLOOKUP(Categorized!AU150,Rules!$F$134:$H$136,3,0)</f>
        <v>30</v>
      </c>
      <c r="AZ150" s="44">
        <f>VLOOKUP(Categorized!AV150,Rules!$F$134:$H$136,3,0)</f>
        <v>45</v>
      </c>
      <c r="BA150" s="44">
        <f>VLOOKUP(Categorized!AW150,Rules!$F$139:$H$141,3,0)</f>
        <v>45</v>
      </c>
      <c r="BB150" s="256">
        <f t="array" ref="BB150">MMULT(AR150:BA150,Rules!$O$48:$O$57)</f>
        <v>51.122699386503065</v>
      </c>
      <c r="BC150" s="43">
        <f>VLOOKUP(Categorized!AX150,Rules!$F$142:$H$143,3,0)</f>
        <v>30</v>
      </c>
      <c r="BD150" s="43">
        <f>VLOOKUP(Categorized!AY150,Rules!$F$144:$H$145,3,0)</f>
        <v>30</v>
      </c>
      <c r="BE150" s="43">
        <f>VLOOKUP(Categorized!AZ150,Rules!$F$146:$H$147,3,0)</f>
        <v>30</v>
      </c>
      <c r="BF150" s="43">
        <f>VLOOKUP(Categorized!BA150,Rules!$F$148:$H$149,3,0)</f>
        <v>30</v>
      </c>
      <c r="BG150" s="43">
        <f>VLOOKUP(Categorized!BB150,Rules!$F$150:$H$151,3,0)</f>
        <v>90</v>
      </c>
      <c r="BH150" s="43">
        <f>VLOOKUP(Categorized!BC150,Rules!$F$152:$H$153,3,0)</f>
        <v>30</v>
      </c>
      <c r="BI150" s="43">
        <f>VLOOKUP(Categorized!BD150,Rules!$F$154:$H$155,3,0)</f>
        <v>90</v>
      </c>
      <c r="BJ150" s="43">
        <f>VLOOKUP(Categorized!BE150,Rules!$F$156:$H$157,3,0)</f>
        <v>30</v>
      </c>
      <c r="BK150" s="43">
        <f>VLOOKUP(Categorized!BF150,Rules!$F$158:$H$159,3,0)</f>
        <v>30</v>
      </c>
      <c r="BL150" s="43">
        <f>VLOOKUP(Categorized!BG150,Rules!$F$160:$H$161,3,0)</f>
        <v>30</v>
      </c>
      <c r="BM150" s="43">
        <f>VLOOKUP(Categorized!BH150,Rules!$F$162:$H$163,3,0)</f>
        <v>30</v>
      </c>
      <c r="BN150" s="43">
        <f>VLOOKUP(Categorized!BI150,Rules!$F$164:$H$165,3,0)</f>
        <v>30</v>
      </c>
      <c r="BO150" s="43">
        <f>VLOOKUP(Categorized!BJ150,Rules!$F$166:$H$167,3,0)</f>
        <v>90</v>
      </c>
      <c r="BP150" s="43">
        <f>VLOOKUP(Categorized!BK150,Rules!$F$168:$H$169,3,0)</f>
        <v>30</v>
      </c>
      <c r="BQ150" s="43">
        <f>VLOOKUP(Categorized!BL150,Rules!$F$170:$H$171,3,0)</f>
        <v>30</v>
      </c>
      <c r="BR150" s="43">
        <f>VLOOKUP(Categorized!BM150,Rules!$F$172:$H$173,3,0)</f>
        <v>30</v>
      </c>
      <c r="BS150" s="43">
        <f>VLOOKUP(Categorized!BN150,Rules!$F$174:$H$175,3,0)</f>
        <v>30</v>
      </c>
      <c r="BT150" s="43">
        <f>VLOOKUP(Categorized!BO150,Rules!$F$176:$H$177,3,0)</f>
        <v>30</v>
      </c>
      <c r="BU150" s="43">
        <f>VLOOKUP(Categorized!BP150,Rules!$F$178:$H$179,3,0)</f>
        <v>30</v>
      </c>
      <c r="BV150" s="43">
        <f>VLOOKUP(Categorized!BQ150,Rules!$F$180:$H$181,3,0)</f>
        <v>30</v>
      </c>
      <c r="BW150" s="43">
        <f>VLOOKUP(Categorized!BR150,Rules!$F$182:$H$183,3,0)</f>
        <v>30</v>
      </c>
      <c r="BX150" s="255">
        <f t="array" ref="BX150">MMULT(BC150:BW150,Rules!$O$60:$O$80)</f>
        <v>39.4250148192057</v>
      </c>
      <c r="BY150" s="43">
        <f>VLOOKUP(Categorized!BS150,Rules!$F$184:$H$185,3,0)</f>
        <v>30</v>
      </c>
      <c r="BZ150" s="43">
        <f>VLOOKUP(Categorized!BT150,Rules!$F$186:$H$187,3,0)</f>
        <v>90</v>
      </c>
      <c r="CA150" s="43">
        <f>VLOOKUP(Categorized!BU150,Rules!$F$188:$H$189,3,0)</f>
        <v>30</v>
      </c>
      <c r="CB150" s="43">
        <f>VLOOKUP(Categorized!BV150,Rules!$F$190:$H$191,3,0)</f>
        <v>90</v>
      </c>
      <c r="CC150" s="43">
        <f>VLOOKUP(Categorized!BW150,Rules!$F$192:$H$193,3,0)</f>
        <v>30</v>
      </c>
      <c r="CD150" s="255">
        <f t="array" ref="CD150">MMULT(BY150:CC150,Rules!$O$83:$O$87)</f>
        <v>54</v>
      </c>
      <c r="CE150" s="24">
        <v>0</v>
      </c>
      <c r="CF150" s="46">
        <v>0</v>
      </c>
    </row>
    <row r="151" spans="1:84" ht="18.5">
      <c r="A151" s="38">
        <v>2020</v>
      </c>
      <c r="B151" s="39" t="s">
        <v>198</v>
      </c>
      <c r="C151" s="41">
        <v>47273</v>
      </c>
      <c r="D151" s="42">
        <f>VLOOKUP(Categorized!F151,Rules!$F$4:$H$7,3,0)</f>
        <v>90</v>
      </c>
      <c r="E151" s="43">
        <f>VLOOKUP(Categorized!G151,Rules!$F$8:$H$9,3,0)</f>
        <v>90</v>
      </c>
      <c r="F151" s="43">
        <f>VLOOKUP(Categorized!H151,Rules!$F$10:$H$12,3,0)</f>
        <v>60</v>
      </c>
      <c r="G151" s="43">
        <f>VLOOKUP(Categorized!I151,Rules!$F$13:$H$16,3,0)</f>
        <v>40</v>
      </c>
      <c r="H151" s="43">
        <f>VLOOKUP(Categorized!BZ151,Rules!$F$243:$H$245,3,0)</f>
        <v>90</v>
      </c>
      <c r="I151" s="43">
        <f>VLOOKUP(Categorized!K151,Rules!$F$20:$H$27,3,0)</f>
        <v>60</v>
      </c>
      <c r="J151" s="43">
        <f>VLOOKUP(Categorized!CA151,Rules!$F$246:$H$252,3,0)</f>
        <v>75</v>
      </c>
      <c r="K151" s="43">
        <f>VLOOKUP(Categorized!M151,Rules!$F$29:$H$31,3,0)</f>
        <v>70</v>
      </c>
      <c r="L151" s="43">
        <f>VLOOKUP(Categorized!CB151,Rules!$F$253:$H$259,3,0)</f>
        <v>0</v>
      </c>
      <c r="M151" s="255" t="e">
        <f t="array" ref="M151">MMULT(D151:L151,Rules!$O$4:$O$11)</f>
        <v>#VALUE!</v>
      </c>
      <c r="N151" s="43">
        <f>VLOOKUP(Categorized!N151,Rules!$F$32:$H$33,3,0)</f>
        <v>90</v>
      </c>
      <c r="O151" s="43">
        <f>VLOOKUP(Categorized!O151,Rules!$F$34:$H$40,3,0)</f>
        <v>70</v>
      </c>
      <c r="P151" s="43">
        <f>VLOOKUP(Categorized!P151,Rules!$F$41:$H$42,3,0)</f>
        <v>30</v>
      </c>
      <c r="Q151" s="43">
        <f>VLOOKUP(Categorized!CC151,Rules!$F$231:$H$234,3,0)</f>
        <v>20</v>
      </c>
      <c r="R151" s="43">
        <f>VLOOKUP(Categorized!R151,Rules!$F$47:$H$51,3,0)</f>
        <v>30</v>
      </c>
      <c r="S151" s="43">
        <f>VLOOKUP(Categorized!S151,Rules!$F$52:$H$56,3,0)</f>
        <v>30</v>
      </c>
      <c r="T151" s="43">
        <f>VLOOKUP(Categorized!T151,Rules!$F$57:$H$58,3,0)</f>
        <v>30</v>
      </c>
      <c r="U151" s="255">
        <f t="array" ref="U151">MMULT(N151:T151,Rules!$O$14:$O$20)</f>
        <v>41.36678200692041</v>
      </c>
      <c r="V151" s="43">
        <f>VLOOKUP(Categorized!U151,Rules!$F$59:$H$60,3,0)</f>
        <v>80</v>
      </c>
      <c r="W151" s="43">
        <f>VLOOKUP(Categorized!V151,Rules!$F$61:$H$62,3,0)</f>
        <v>80</v>
      </c>
      <c r="X151" s="43">
        <f>VLOOKUP(Categorized!W151,Rules!$F$63:$H$64,3,0)</f>
        <v>80</v>
      </c>
      <c r="Y151" s="43">
        <f>VLOOKUP(Categorized!X151,Rules!$F$65:$H$66,3,0)</f>
        <v>20</v>
      </c>
      <c r="Z151" s="255">
        <f t="array" ref="Z151">MMULT(V151:Y151,Rules!$O$23:$O$26)</f>
        <v>64.444444444444443</v>
      </c>
      <c r="AA151" s="43">
        <f>VLOOKUP(Categorized!Y151,Rules!$F$67:$H$68,3,0)</f>
        <v>70</v>
      </c>
      <c r="AB151" s="43">
        <f>VLOOKUP(Categorized!Z151,Rules!$F$69:$H$70,3,0)</f>
        <v>80</v>
      </c>
      <c r="AC151" s="43">
        <f>VLOOKUP(Categorized!AA151,Rules!$F$71:$H$72,3,0)</f>
        <v>80</v>
      </c>
      <c r="AD151" s="43">
        <f>VLOOKUP(Categorized!AB151,Rules!$F$73:$H$74,3,0)</f>
        <v>30</v>
      </c>
      <c r="AE151" s="255">
        <f t="array" ref="AE151">MMULT(AA151:AD151,Rules!$O$29:$O$32)</f>
        <v>66.507936507936506</v>
      </c>
      <c r="AF151" s="43">
        <f>VLOOKUP(Categorized!AC151,Rules!$F$75:$H$76,3,0)</f>
        <v>30</v>
      </c>
      <c r="AG151" s="43">
        <f>VLOOKUP(Categorized!AD151,Rules!$F$77:$H$78,3,0)</f>
        <v>50</v>
      </c>
      <c r="AH151" s="43">
        <f>VLOOKUP(Categorized!AE151,Rules!$F$79:$H$84,3,0)</f>
        <v>85</v>
      </c>
      <c r="AI151" s="43">
        <f>VLOOKUP(Categorized!AF151,Rules!$F$85:$H$89,3,0)</f>
        <v>30</v>
      </c>
      <c r="AJ151" s="43">
        <f>VLOOKUP(Categorized!AG151,Rules!$F$90:$H$92,3,0)</f>
        <v>30</v>
      </c>
      <c r="AK151" s="43">
        <f>VLOOKUP(Categorized!AH151,Rules!$F$93:$H$96,3,0)</f>
        <v>30</v>
      </c>
      <c r="AL151" s="43">
        <f>VLOOKUP(Categorized!AI151,Rules!$F$97:$H$100,3,0)</f>
        <v>50</v>
      </c>
      <c r="AM151" s="43">
        <f>VLOOKUP(Categorized!AJ151,Rules!$F$101:$H$102,3,0)</f>
        <v>30</v>
      </c>
      <c r="AN151" s="43">
        <f>VLOOKUP(Categorized!CD151,Rules!$F$235:$H$237,3,0)</f>
        <v>95</v>
      </c>
      <c r="AO151" s="43">
        <f>VLOOKUP(Categorized!CE151,Rules!$F$238:$H$241,3,0)</f>
        <v>40</v>
      </c>
      <c r="AP151" s="43">
        <f>VLOOKUP(Categorized!AM151,Rules!$F$110:$H$113,3,0)</f>
        <v>30</v>
      </c>
      <c r="AQ151" s="255">
        <f t="array" ref="AQ151">MMULT(AF151:AP151,Rules!$O$35:$O$45)</f>
        <v>45.721590909090914</v>
      </c>
      <c r="AR151" s="44">
        <f>VLOOKUP(Categorized!AN151,Rules!$F$114:$H$116,3,0)</f>
        <v>90</v>
      </c>
      <c r="AS151" s="44">
        <f>VLOOKUP(Categorized!AO151,Rules!$F$117:$H$119,3,0)</f>
        <v>90</v>
      </c>
      <c r="AT151" s="44">
        <f>VLOOKUP(Categorized!AP151,Rules!$F$120:$H$122,3,0)</f>
        <v>30</v>
      </c>
      <c r="AU151" s="44">
        <f>VLOOKUP(Categorized!AQ151,Rules!$F$123:$H$124,3,0)</f>
        <v>30</v>
      </c>
      <c r="AV151" s="44">
        <f>VLOOKUP(Categorized!AR151,Rules!$F$125:$H$127,3,0)</f>
        <v>50</v>
      </c>
      <c r="AW151" s="44">
        <f>VLOOKUP(Categorized!AS151,Rules!$F$128:$H$130,3,0)</f>
        <v>30</v>
      </c>
      <c r="AX151" s="43">
        <f>VLOOKUP(Categorized!AT151,Rules!$F$131:$H$133,3,0)</f>
        <v>30</v>
      </c>
      <c r="AY151" s="44">
        <f>VLOOKUP(Categorized!AU151,Rules!$F$134:$H$136,3,0)</f>
        <v>30</v>
      </c>
      <c r="AZ151" s="44">
        <f>VLOOKUP(Categorized!AV151,Rules!$F$134:$H$136,3,0)</f>
        <v>45</v>
      </c>
      <c r="BA151" s="44">
        <f>VLOOKUP(Categorized!AW151,Rules!$F$139:$H$141,3,0)</f>
        <v>45</v>
      </c>
      <c r="BB151" s="256">
        <f t="array" ref="BB151">MMULT(AR151:BA151,Rules!$O$48:$O$57)</f>
        <v>45.601226993865033</v>
      </c>
      <c r="BC151" s="43">
        <f>VLOOKUP(Categorized!AX151,Rules!$F$142:$H$143,3,0)</f>
        <v>30</v>
      </c>
      <c r="BD151" s="43">
        <f>VLOOKUP(Categorized!AY151,Rules!$F$144:$H$145,3,0)</f>
        <v>30</v>
      </c>
      <c r="BE151" s="43">
        <f>VLOOKUP(Categorized!AZ151,Rules!$F$146:$H$147,3,0)</f>
        <v>30</v>
      </c>
      <c r="BF151" s="43">
        <f>VLOOKUP(Categorized!BA151,Rules!$F$148:$H$149,3,0)</f>
        <v>90</v>
      </c>
      <c r="BG151" s="43">
        <f>VLOOKUP(Categorized!BB151,Rules!$F$150:$H$151,3,0)</f>
        <v>30</v>
      </c>
      <c r="BH151" s="43">
        <f>VLOOKUP(Categorized!BC151,Rules!$F$152:$H$153,3,0)</f>
        <v>30</v>
      </c>
      <c r="BI151" s="43">
        <f>VLOOKUP(Categorized!BD151,Rules!$F$154:$H$155,3,0)</f>
        <v>90</v>
      </c>
      <c r="BJ151" s="43">
        <f>VLOOKUP(Categorized!BE151,Rules!$F$156:$H$157,3,0)</f>
        <v>30</v>
      </c>
      <c r="BK151" s="43">
        <f>VLOOKUP(Categorized!BF151,Rules!$F$158:$H$159,3,0)</f>
        <v>30</v>
      </c>
      <c r="BL151" s="43">
        <f>VLOOKUP(Categorized!BG151,Rules!$F$160:$H$161,3,0)</f>
        <v>30</v>
      </c>
      <c r="BM151" s="43">
        <f>VLOOKUP(Categorized!BH151,Rules!$F$162:$H$163,3,0)</f>
        <v>90</v>
      </c>
      <c r="BN151" s="43">
        <f>VLOOKUP(Categorized!BI151,Rules!$F$164:$H$165,3,0)</f>
        <v>90</v>
      </c>
      <c r="BO151" s="43">
        <f>VLOOKUP(Categorized!BJ151,Rules!$F$166:$H$167,3,0)</f>
        <v>90</v>
      </c>
      <c r="BP151" s="43">
        <f>VLOOKUP(Categorized!BK151,Rules!$F$168:$H$169,3,0)</f>
        <v>30</v>
      </c>
      <c r="BQ151" s="43">
        <f>VLOOKUP(Categorized!BL151,Rules!$F$170:$H$171,3,0)</f>
        <v>30</v>
      </c>
      <c r="BR151" s="43">
        <f>VLOOKUP(Categorized!BM151,Rules!$F$172:$H$173,3,0)</f>
        <v>90</v>
      </c>
      <c r="BS151" s="43">
        <f>VLOOKUP(Categorized!BN151,Rules!$F$174:$H$175,3,0)</f>
        <v>30</v>
      </c>
      <c r="BT151" s="43">
        <f>VLOOKUP(Categorized!BO151,Rules!$F$176:$H$177,3,0)</f>
        <v>30</v>
      </c>
      <c r="BU151" s="43">
        <f>VLOOKUP(Categorized!BP151,Rules!$F$178:$H$179,3,0)</f>
        <v>30</v>
      </c>
      <c r="BV151" s="43">
        <f>VLOOKUP(Categorized!BQ151,Rules!$F$180:$H$181,3,0)</f>
        <v>30</v>
      </c>
      <c r="BW151" s="43">
        <f>VLOOKUP(Categorized!BR151,Rules!$F$182:$H$183,3,0)</f>
        <v>30</v>
      </c>
      <c r="BX151" s="255">
        <f t="array" ref="BX151">MMULT(BC151:BW151,Rules!$O$60:$O$80)</f>
        <v>47.85417901600475</v>
      </c>
      <c r="BY151" s="43">
        <f>VLOOKUP(Categorized!BS151,Rules!$F$184:$H$185,3,0)</f>
        <v>30</v>
      </c>
      <c r="BZ151" s="43">
        <f>VLOOKUP(Categorized!BT151,Rules!$F$186:$H$187,3,0)</f>
        <v>90</v>
      </c>
      <c r="CA151" s="43">
        <f>VLOOKUP(Categorized!BU151,Rules!$F$188:$H$189,3,0)</f>
        <v>30</v>
      </c>
      <c r="CB151" s="43">
        <f>VLOOKUP(Categorized!BV151,Rules!$F$190:$H$191,3,0)</f>
        <v>90</v>
      </c>
      <c r="CC151" s="43">
        <f>VLOOKUP(Categorized!BW151,Rules!$F$192:$H$193,3,0)</f>
        <v>30</v>
      </c>
      <c r="CD151" s="255">
        <f t="array" ref="CD151">MMULT(BY151:CC151,Rules!$O$83:$O$87)</f>
        <v>54</v>
      </c>
      <c r="CE151" s="24">
        <v>0</v>
      </c>
      <c r="CF151" s="46">
        <v>0</v>
      </c>
    </row>
    <row r="152" spans="1:84" ht="18.5">
      <c r="A152" s="38">
        <v>2020</v>
      </c>
      <c r="B152" s="39" t="s">
        <v>199</v>
      </c>
      <c r="C152" s="41">
        <v>48738</v>
      </c>
      <c r="D152" s="42">
        <f>VLOOKUP(Categorized!F152,Rules!$F$4:$H$7,3,0)</f>
        <v>90</v>
      </c>
      <c r="E152" s="43">
        <f>VLOOKUP(Categorized!G152,Rules!$F$8:$H$9,3,0)</f>
        <v>60</v>
      </c>
      <c r="F152" s="43">
        <f>VLOOKUP(Categorized!H152,Rules!$F$10:$H$12,3,0)</f>
        <v>60</v>
      </c>
      <c r="G152" s="43">
        <f>VLOOKUP(Categorized!I152,Rules!$F$13:$H$16,3,0)</f>
        <v>95</v>
      </c>
      <c r="H152" s="43">
        <f>VLOOKUP(Categorized!BZ152,Rules!$F$243:$H$245,3,0)</f>
        <v>90</v>
      </c>
      <c r="I152" s="43">
        <f>VLOOKUP(Categorized!K152,Rules!$F$20:$H$27,3,0)</f>
        <v>60</v>
      </c>
      <c r="J152" s="43">
        <f>VLOOKUP(Categorized!CA152,Rules!$F$246:$H$252,3,0)</f>
        <v>70</v>
      </c>
      <c r="K152" s="43">
        <f>VLOOKUP(Categorized!M152,Rules!$F$29:$H$31,3,0)</f>
        <v>60</v>
      </c>
      <c r="L152" s="43">
        <f>VLOOKUP(Categorized!CB152,Rules!$F$253:$H$259,3,0)</f>
        <v>0</v>
      </c>
      <c r="M152" s="255" t="e">
        <f t="array" ref="M152">MMULT(D152:L152,Rules!$O$4:$O$11)</f>
        <v>#VALUE!</v>
      </c>
      <c r="N152" s="43">
        <f>VLOOKUP(Categorized!N152,Rules!$F$32:$H$33,3,0)</f>
        <v>60</v>
      </c>
      <c r="O152" s="43">
        <f>VLOOKUP(Categorized!O152,Rules!$F$34:$H$40,3,0)</f>
        <v>80</v>
      </c>
      <c r="P152" s="43">
        <f>VLOOKUP(Categorized!P152,Rules!$F$41:$H$42,3,0)</f>
        <v>90</v>
      </c>
      <c r="Q152" s="43">
        <f>VLOOKUP(Categorized!CC152,Rules!$F$231:$H$234,3,0)</f>
        <v>50</v>
      </c>
      <c r="R152" s="43">
        <f>VLOOKUP(Categorized!R152,Rules!$F$47:$H$51,3,0)</f>
        <v>30</v>
      </c>
      <c r="S152" s="43">
        <f>VLOOKUP(Categorized!S152,Rules!$F$52:$H$56,3,0)</f>
        <v>30</v>
      </c>
      <c r="T152" s="43">
        <f>VLOOKUP(Categorized!T152,Rules!$F$57:$H$58,3,0)</f>
        <v>30</v>
      </c>
      <c r="U152" s="255">
        <f t="array" ref="U152">MMULT(N152:T152,Rules!$O$14:$O$20)</f>
        <v>52.249134948096888</v>
      </c>
      <c r="V152" s="43">
        <f>VLOOKUP(Categorized!U152,Rules!$F$59:$H$60,3,0)</f>
        <v>20</v>
      </c>
      <c r="W152" s="43">
        <f>VLOOKUP(Categorized!V152,Rules!$F$61:$H$62,3,0)</f>
        <v>20</v>
      </c>
      <c r="X152" s="43">
        <f>VLOOKUP(Categorized!W152,Rules!$F$63:$H$64,3,0)</f>
        <v>80</v>
      </c>
      <c r="Y152" s="43">
        <f>VLOOKUP(Categorized!X152,Rules!$F$65:$H$66,3,0)</f>
        <v>20</v>
      </c>
      <c r="Z152" s="255">
        <f t="array" ref="Z152">MMULT(V152:Y152,Rules!$O$23:$O$26)</f>
        <v>26.666666666666664</v>
      </c>
      <c r="AA152" s="43">
        <f>VLOOKUP(Categorized!Y152,Rules!$F$67:$H$68,3,0)</f>
        <v>70</v>
      </c>
      <c r="AB152" s="43">
        <f>VLOOKUP(Categorized!Z152,Rules!$F$69:$H$70,3,0)</f>
        <v>30</v>
      </c>
      <c r="AC152" s="43">
        <f>VLOOKUP(Categorized!AA152,Rules!$F$71:$H$72,3,0)</f>
        <v>80</v>
      </c>
      <c r="AD152" s="43">
        <f>VLOOKUP(Categorized!AB152,Rules!$F$73:$H$74,3,0)</f>
        <v>60</v>
      </c>
      <c r="AE152" s="255">
        <f t="array" ref="AE152">MMULT(AA152:AD152,Rules!$O$29:$O$32)</f>
        <v>58.888888888888886</v>
      </c>
      <c r="AF152" s="43">
        <f>VLOOKUP(Categorized!AC152,Rules!$F$75:$H$76,3,0)</f>
        <v>80</v>
      </c>
      <c r="AG152" s="43">
        <f>VLOOKUP(Categorized!AD152,Rules!$F$77:$H$78,3,0)</f>
        <v>50</v>
      </c>
      <c r="AH152" s="43">
        <f>VLOOKUP(Categorized!AE152,Rules!$F$79:$H$84,3,0)</f>
        <v>85</v>
      </c>
      <c r="AI152" s="43">
        <f>VLOOKUP(Categorized!AF152,Rules!$F$85:$H$89,3,0)</f>
        <v>50</v>
      </c>
      <c r="AJ152" s="43">
        <f>VLOOKUP(Categorized!AG152,Rules!$F$90:$H$92,3,0)</f>
        <v>90</v>
      </c>
      <c r="AK152" s="43">
        <f>VLOOKUP(Categorized!AH152,Rules!$F$93:$H$96,3,0)</f>
        <v>80</v>
      </c>
      <c r="AL152" s="43">
        <f>VLOOKUP(Categorized!AI152,Rules!$F$97:$H$100,3,0)</f>
        <v>50</v>
      </c>
      <c r="AM152" s="43">
        <f>VLOOKUP(Categorized!AJ152,Rules!$F$101:$H$102,3,0)</f>
        <v>30</v>
      </c>
      <c r="AN152" s="43">
        <f>VLOOKUP(Categorized!CD152,Rules!$F$235:$H$237,3,0)</f>
        <v>50</v>
      </c>
      <c r="AO152" s="43">
        <f>VLOOKUP(Categorized!CE152,Rules!$F$238:$H$241,3,0)</f>
        <v>60</v>
      </c>
      <c r="AP152" s="43">
        <f>VLOOKUP(Categorized!AM152,Rules!$F$110:$H$113,3,0)</f>
        <v>80</v>
      </c>
      <c r="AQ152" s="255">
        <f t="array" ref="AQ152">MMULT(AF152:AP152,Rules!$O$35:$O$45)</f>
        <v>65.125</v>
      </c>
      <c r="AR152" s="44">
        <f>VLOOKUP(Categorized!AN152,Rules!$F$114:$H$116,3,0)</f>
        <v>30</v>
      </c>
      <c r="AS152" s="44">
        <f>VLOOKUP(Categorized!AO152,Rules!$F$117:$H$119,3,0)</f>
        <v>30</v>
      </c>
      <c r="AT152" s="44">
        <f>VLOOKUP(Categorized!AP152,Rules!$F$120:$H$122,3,0)</f>
        <v>30</v>
      </c>
      <c r="AU152" s="44">
        <f>VLOOKUP(Categorized!AQ152,Rules!$F$123:$H$124,3,0)</f>
        <v>30</v>
      </c>
      <c r="AV152" s="44">
        <f>VLOOKUP(Categorized!AR152,Rules!$F$125:$H$127,3,0)</f>
        <v>50</v>
      </c>
      <c r="AW152" s="44">
        <f>VLOOKUP(Categorized!AS152,Rules!$F$128:$H$130,3,0)</f>
        <v>30</v>
      </c>
      <c r="AX152" s="43">
        <f>VLOOKUP(Categorized!AT152,Rules!$F$131:$H$133,3,0)</f>
        <v>30</v>
      </c>
      <c r="AY152" s="44">
        <f>VLOOKUP(Categorized!AU152,Rules!$F$134:$H$136,3,0)</f>
        <v>30</v>
      </c>
      <c r="AZ152" s="44">
        <f>VLOOKUP(Categorized!AV152,Rules!$F$134:$H$136,3,0)</f>
        <v>45</v>
      </c>
      <c r="BA152" s="44">
        <f>VLOOKUP(Categorized!AW152,Rules!$F$139:$H$141,3,0)</f>
        <v>45</v>
      </c>
      <c r="BB152" s="256">
        <f t="array" ref="BB152">MMULT(AR152:BA152,Rules!$O$48:$O$57)</f>
        <v>35.073619631901842</v>
      </c>
      <c r="BC152" s="43">
        <f>VLOOKUP(Categorized!AX152,Rules!$F$142:$H$143,3,0)</f>
        <v>30</v>
      </c>
      <c r="BD152" s="43">
        <f>VLOOKUP(Categorized!AY152,Rules!$F$144:$H$145,3,0)</f>
        <v>90</v>
      </c>
      <c r="BE152" s="43">
        <f>VLOOKUP(Categorized!AZ152,Rules!$F$146:$H$147,3,0)</f>
        <v>30</v>
      </c>
      <c r="BF152" s="43">
        <f>VLOOKUP(Categorized!BA152,Rules!$F$148:$H$149,3,0)</f>
        <v>30</v>
      </c>
      <c r="BG152" s="43">
        <f>VLOOKUP(Categorized!BB152,Rules!$F$150:$H$151,3,0)</f>
        <v>90</v>
      </c>
      <c r="BH152" s="43">
        <f>VLOOKUP(Categorized!BC152,Rules!$F$152:$H$153,3,0)</f>
        <v>30</v>
      </c>
      <c r="BI152" s="43">
        <f>VLOOKUP(Categorized!BD152,Rules!$F$154:$H$155,3,0)</f>
        <v>90</v>
      </c>
      <c r="BJ152" s="43">
        <f>VLOOKUP(Categorized!BE152,Rules!$F$156:$H$157,3,0)</f>
        <v>30</v>
      </c>
      <c r="BK152" s="43">
        <f>VLOOKUP(Categorized!BF152,Rules!$F$158:$H$159,3,0)</f>
        <v>30</v>
      </c>
      <c r="BL152" s="43">
        <f>VLOOKUP(Categorized!BG152,Rules!$F$160:$H$161,3,0)</f>
        <v>30</v>
      </c>
      <c r="BM152" s="43">
        <f>VLOOKUP(Categorized!BH152,Rules!$F$162:$H$163,3,0)</f>
        <v>30</v>
      </c>
      <c r="BN152" s="43">
        <f>VLOOKUP(Categorized!BI152,Rules!$F$164:$H$165,3,0)</f>
        <v>90</v>
      </c>
      <c r="BO152" s="43">
        <f>VLOOKUP(Categorized!BJ152,Rules!$F$166:$H$167,3,0)</f>
        <v>90</v>
      </c>
      <c r="BP152" s="43">
        <f>VLOOKUP(Categorized!BK152,Rules!$F$168:$H$169,3,0)</f>
        <v>30</v>
      </c>
      <c r="BQ152" s="43">
        <f>VLOOKUP(Categorized!BL152,Rules!$F$170:$H$171,3,0)</f>
        <v>30</v>
      </c>
      <c r="BR152" s="43">
        <f>VLOOKUP(Categorized!BM152,Rules!$F$172:$H$173,3,0)</f>
        <v>30</v>
      </c>
      <c r="BS152" s="43">
        <f>VLOOKUP(Categorized!BN152,Rules!$F$174:$H$175,3,0)</f>
        <v>30</v>
      </c>
      <c r="BT152" s="43">
        <f>VLOOKUP(Categorized!BO152,Rules!$F$176:$H$177,3,0)</f>
        <v>30</v>
      </c>
      <c r="BU152" s="43">
        <f>VLOOKUP(Categorized!BP152,Rules!$F$178:$H$179,3,0)</f>
        <v>30</v>
      </c>
      <c r="BV152" s="43">
        <f>VLOOKUP(Categorized!BQ152,Rules!$F$180:$H$181,3,0)</f>
        <v>30</v>
      </c>
      <c r="BW152" s="43">
        <f>VLOOKUP(Categorized!BR152,Rules!$F$182:$H$183,3,0)</f>
        <v>30</v>
      </c>
      <c r="BX152" s="255">
        <f t="array" ref="BX152">MMULT(BC152:BW152,Rules!$O$60:$O$80)</f>
        <v>44.759928867812704</v>
      </c>
      <c r="BY152" s="43">
        <f>VLOOKUP(Categorized!BS152,Rules!$F$184:$H$185,3,0)</f>
        <v>30</v>
      </c>
      <c r="BZ152" s="43">
        <f>VLOOKUP(Categorized!BT152,Rules!$F$186:$H$187,3,0)</f>
        <v>30</v>
      </c>
      <c r="CA152" s="43">
        <f>VLOOKUP(Categorized!BU152,Rules!$F$188:$H$189,3,0)</f>
        <v>30</v>
      </c>
      <c r="CB152" s="43">
        <f>VLOOKUP(Categorized!BV152,Rules!$F$190:$H$191,3,0)</f>
        <v>90</v>
      </c>
      <c r="CC152" s="43">
        <f>VLOOKUP(Categorized!BW152,Rules!$F$192:$H$193,3,0)</f>
        <v>30</v>
      </c>
      <c r="CD152" s="255">
        <f t="array" ref="CD152">MMULT(BY152:CC152,Rules!$O$83:$O$87)</f>
        <v>40.588235294117645</v>
      </c>
      <c r="CE152" s="24">
        <v>0</v>
      </c>
      <c r="CF152" s="46">
        <v>0</v>
      </c>
    </row>
    <row r="153" spans="1:84" ht="18.5">
      <c r="A153" s="58">
        <v>2021</v>
      </c>
      <c r="B153" s="39" t="s">
        <v>200</v>
      </c>
      <c r="C153" s="257">
        <v>52086</v>
      </c>
      <c r="D153" s="42">
        <f>VLOOKUP(Categorized!F153,Rules!$F$4:$H$7,3,0)</f>
        <v>80</v>
      </c>
      <c r="E153" s="43">
        <f>VLOOKUP(Categorized!G153,Rules!$F$8:$H$9,3,0)</f>
        <v>90</v>
      </c>
      <c r="F153" s="43">
        <f>VLOOKUP(Categorized!H153,Rules!$F$10:$H$12,3,0)</f>
        <v>60</v>
      </c>
      <c r="G153" s="43">
        <f>VLOOKUP(Categorized!I153,Rules!$F$13:$H$16,3,0)</f>
        <v>95</v>
      </c>
      <c r="H153" s="43">
        <f>VLOOKUP(Categorized!BZ153,Rules!$F$243:$H$245,3,0)</f>
        <v>90</v>
      </c>
      <c r="I153" s="43">
        <f>VLOOKUP(Categorized!K153,Rules!$F$20:$H$27,3,0)</f>
        <v>60</v>
      </c>
      <c r="J153" s="43">
        <f>VLOOKUP(Categorized!CA153,Rules!$F$246:$H$252,3,0)</f>
        <v>70</v>
      </c>
      <c r="K153" s="43">
        <f>VLOOKUP(Categorized!M153,Rules!$F$29:$H$31,3,0)</f>
        <v>70</v>
      </c>
      <c r="L153" s="43">
        <f>VLOOKUP(Categorized!CB153,Rules!$F$253:$H$259,3,0)</f>
        <v>0</v>
      </c>
      <c r="M153" s="255" t="e">
        <f t="array" ref="M153">MMULT(D153:L153,Rules!$O$4:$O$11)</f>
        <v>#VALUE!</v>
      </c>
      <c r="N153" s="43">
        <f>VLOOKUP(Categorized!N153,Rules!$F$32:$H$33,3,0)</f>
        <v>90</v>
      </c>
      <c r="O153" s="43">
        <f>VLOOKUP(Categorized!O153,Rules!$F$34:$H$40,3,0)</f>
        <v>70</v>
      </c>
      <c r="P153" s="43">
        <f>VLOOKUP(Categorized!P153,Rules!$F$41:$H$42,3,0)</f>
        <v>30</v>
      </c>
      <c r="Q153" s="43">
        <f>VLOOKUP(Categorized!CC153,Rules!$F$231:$H$234,3,0)</f>
        <v>20</v>
      </c>
      <c r="R153" s="43">
        <f>VLOOKUP(Categorized!R153,Rules!$F$47:$H$51,3,0)</f>
        <v>50</v>
      </c>
      <c r="S153" s="43">
        <f>VLOOKUP(Categorized!S153,Rules!$F$52:$H$56,3,0)</f>
        <v>50</v>
      </c>
      <c r="T153" s="43">
        <f>VLOOKUP(Categorized!T153,Rules!$F$57:$H$58,3,0)</f>
        <v>30</v>
      </c>
      <c r="U153" s="255">
        <f t="array" ref="U153">MMULT(N153:T153,Rules!$O$14:$O$20)</f>
        <v>47.768166089965391</v>
      </c>
      <c r="V153" s="43">
        <f>VLOOKUP(Categorized!U153,Rules!$F$59:$H$60,3,0)</f>
        <v>80</v>
      </c>
      <c r="W153" s="43">
        <f>VLOOKUP(Categorized!V153,Rules!$F$61:$H$62,3,0)</f>
        <v>20</v>
      </c>
      <c r="X153" s="43">
        <f>VLOOKUP(Categorized!W153,Rules!$F$63:$H$64,3,0)</f>
        <v>80</v>
      </c>
      <c r="Y153" s="43">
        <f>VLOOKUP(Categorized!X153,Rules!$F$65:$H$66,3,0)</f>
        <v>20</v>
      </c>
      <c r="Z153" s="255">
        <f t="array" ref="Z153">MMULT(V153:Y153,Rules!$O$23:$O$26)</f>
        <v>46.666666666666664</v>
      </c>
      <c r="AA153" s="43">
        <f>VLOOKUP(Categorized!Y153,Rules!$F$67:$H$68,3,0)</f>
        <v>70</v>
      </c>
      <c r="AB153" s="43">
        <f>VLOOKUP(Categorized!Z153,Rules!$F$69:$H$70,3,0)</f>
        <v>80</v>
      </c>
      <c r="AC153" s="43">
        <f>VLOOKUP(Categorized!AA153,Rules!$F$71:$H$72,3,0)</f>
        <v>80</v>
      </c>
      <c r="AD153" s="43">
        <f>VLOOKUP(Categorized!AB153,Rules!$F$73:$H$74,3,0)</f>
        <v>30</v>
      </c>
      <c r="AE153" s="255">
        <f t="array" ref="AE153">MMULT(AA153:AD153,Rules!$O$29:$O$32)</f>
        <v>66.507936507936506</v>
      </c>
      <c r="AF153" s="43">
        <f>VLOOKUP(Categorized!AC153,Rules!$F$75:$H$76,3,0)</f>
        <v>80</v>
      </c>
      <c r="AG153" s="43">
        <f>VLOOKUP(Categorized!AD153,Rules!$F$77:$H$78,3,0)</f>
        <v>80</v>
      </c>
      <c r="AH153" s="43">
        <f>VLOOKUP(Categorized!AE153,Rules!$F$79:$H$84,3,0)</f>
        <v>50</v>
      </c>
      <c r="AI153" s="43">
        <f>VLOOKUP(Categorized!AF153,Rules!$F$85:$H$89,3,0)</f>
        <v>80</v>
      </c>
      <c r="AJ153" s="43">
        <f>VLOOKUP(Categorized!AG153,Rules!$F$90:$H$92,3,0)</f>
        <v>30</v>
      </c>
      <c r="AK153" s="43">
        <f>VLOOKUP(Categorized!AH153,Rules!$F$93:$H$96,3,0)</f>
        <v>30</v>
      </c>
      <c r="AL153" s="43">
        <f>VLOOKUP(Categorized!AI153,Rules!$F$97:$H$100,3,0)</f>
        <v>30</v>
      </c>
      <c r="AM153" s="43">
        <f>VLOOKUP(Categorized!AJ153,Rules!$F$101:$H$102,3,0)</f>
        <v>30</v>
      </c>
      <c r="AN153" s="43">
        <f>VLOOKUP(Categorized!CD153,Rules!$F$235:$H$237,3,0)</f>
        <v>95</v>
      </c>
      <c r="AO153" s="43">
        <f>VLOOKUP(Categorized!CE153,Rules!$F$238:$H$241,3,0)</f>
        <v>60</v>
      </c>
      <c r="AP153" s="43">
        <f>VLOOKUP(Categorized!AM153,Rules!$F$110:$H$113,3,0)</f>
        <v>70</v>
      </c>
      <c r="AQ153" s="255">
        <f t="array" ref="AQ153">MMULT(AF153:AP153,Rules!$O$35:$O$45)</f>
        <v>56.948863636363633</v>
      </c>
      <c r="AR153" s="44">
        <f>VLOOKUP(Categorized!AN153,Rules!$F$114:$H$116,3,0)</f>
        <v>30</v>
      </c>
      <c r="AS153" s="44">
        <f>VLOOKUP(Categorized!AO153,Rules!$F$117:$H$119,3,0)</f>
        <v>30</v>
      </c>
      <c r="AT153" s="44">
        <f>VLOOKUP(Categorized!AP153,Rules!$F$120:$H$122,3,0)</f>
        <v>90</v>
      </c>
      <c r="AU153" s="44">
        <f>VLOOKUP(Categorized!AQ153,Rules!$F$123:$H$124,3,0)</f>
        <v>90</v>
      </c>
      <c r="AV153" s="44">
        <f>VLOOKUP(Categorized!AR153,Rules!$F$125:$H$127,3,0)</f>
        <v>50</v>
      </c>
      <c r="AW153" s="44">
        <f>VLOOKUP(Categorized!AS153,Rules!$F$128:$H$130,3,0)</f>
        <v>30</v>
      </c>
      <c r="AX153" s="43">
        <f>VLOOKUP(Categorized!AT153,Rules!$F$131:$H$133,3,0)</f>
        <v>30</v>
      </c>
      <c r="AY153" s="44">
        <f>VLOOKUP(Categorized!AU153,Rules!$F$134:$H$136,3,0)</f>
        <v>30</v>
      </c>
      <c r="AZ153" s="44">
        <f>VLOOKUP(Categorized!AV153,Rules!$F$134:$H$136,3,0)</f>
        <v>30</v>
      </c>
      <c r="BA153" s="44">
        <f>VLOOKUP(Categorized!AW153,Rules!$F$139:$H$141,3,0)</f>
        <v>30</v>
      </c>
      <c r="BB153" s="256">
        <f t="array" ref="BB153">MMULT(AR153:BA153,Rules!$O$48:$O$57)</f>
        <v>44.404907975460112</v>
      </c>
      <c r="BC153" s="43">
        <f>VLOOKUP(Categorized!AX153,Rules!$F$142:$H$143,3,0)</f>
        <v>30</v>
      </c>
      <c r="BD153" s="43">
        <f>VLOOKUP(Categorized!AY153,Rules!$F$144:$H$145,3,0)</f>
        <v>30</v>
      </c>
      <c r="BE153" s="43">
        <f>VLOOKUP(Categorized!AZ153,Rules!$F$146:$H$147,3,0)</f>
        <v>30</v>
      </c>
      <c r="BF153" s="43">
        <f>VLOOKUP(Categorized!BA153,Rules!$F$148:$H$149,3,0)</f>
        <v>30</v>
      </c>
      <c r="BG153" s="43">
        <f>VLOOKUP(Categorized!BB153,Rules!$F$150:$H$151,3,0)</f>
        <v>30</v>
      </c>
      <c r="BH153" s="43">
        <f>VLOOKUP(Categorized!BC153,Rules!$F$152:$H$153,3,0)</f>
        <v>90</v>
      </c>
      <c r="BI153" s="43">
        <f>VLOOKUP(Categorized!BD153,Rules!$F$154:$H$155,3,0)</f>
        <v>90</v>
      </c>
      <c r="BJ153" s="43">
        <f>VLOOKUP(Categorized!BE153,Rules!$F$156:$H$157,3,0)</f>
        <v>30</v>
      </c>
      <c r="BK153" s="43">
        <f>VLOOKUP(Categorized!BF153,Rules!$F$158:$H$159,3,0)</f>
        <v>30</v>
      </c>
      <c r="BL153" s="43">
        <f>VLOOKUP(Categorized!BG153,Rules!$F$160:$H$161,3,0)</f>
        <v>30</v>
      </c>
      <c r="BM153" s="43">
        <f>VLOOKUP(Categorized!BH153,Rules!$F$162:$H$163,3,0)</f>
        <v>90</v>
      </c>
      <c r="BN153" s="43">
        <f>VLOOKUP(Categorized!BI153,Rules!$F$164:$H$165,3,0)</f>
        <v>90</v>
      </c>
      <c r="BO153" s="43">
        <f>VLOOKUP(Categorized!BJ153,Rules!$F$166:$H$167,3,0)</f>
        <v>90</v>
      </c>
      <c r="BP153" s="43">
        <f>VLOOKUP(Categorized!BK153,Rules!$F$168:$H$169,3,0)</f>
        <v>30</v>
      </c>
      <c r="BQ153" s="43">
        <f>VLOOKUP(Categorized!BL153,Rules!$F$170:$H$171,3,0)</f>
        <v>30</v>
      </c>
      <c r="BR153" s="43">
        <f>VLOOKUP(Categorized!BM153,Rules!$F$172:$H$173,3,0)</f>
        <v>30</v>
      </c>
      <c r="BS153" s="43">
        <f>VLOOKUP(Categorized!BN153,Rules!$F$174:$H$175,3,0)</f>
        <v>30</v>
      </c>
      <c r="BT153" s="43">
        <f>VLOOKUP(Categorized!BO153,Rules!$F$176:$H$177,3,0)</f>
        <v>30</v>
      </c>
      <c r="BU153" s="43">
        <f>VLOOKUP(Categorized!BP153,Rules!$F$178:$H$179,3,0)</f>
        <v>30</v>
      </c>
      <c r="BV153" s="43">
        <f>VLOOKUP(Categorized!BQ153,Rules!$F$180:$H$181,3,0)</f>
        <v>30</v>
      </c>
      <c r="BW153" s="43">
        <f>VLOOKUP(Categorized!BR153,Rules!$F$182:$H$183,3,0)</f>
        <v>30</v>
      </c>
      <c r="BX153" s="255">
        <f t="array" ref="BX153">MMULT(BC153:BW153,Rules!$O$60:$O$80)</f>
        <v>44.866627148784843</v>
      </c>
      <c r="BY153" s="43">
        <f>VLOOKUP(Categorized!BS153,Rules!$F$184:$H$185,3,0)</f>
        <v>30</v>
      </c>
      <c r="BZ153" s="43">
        <f>VLOOKUP(Categorized!BT153,Rules!$F$186:$H$187,3,0)</f>
        <v>30</v>
      </c>
      <c r="CA153" s="43">
        <f>VLOOKUP(Categorized!BU153,Rules!$F$188:$H$189,3,0)</f>
        <v>30</v>
      </c>
      <c r="CB153" s="43">
        <f>VLOOKUP(Categorized!BV153,Rules!$F$190:$H$191,3,0)</f>
        <v>30</v>
      </c>
      <c r="CC153" s="43">
        <f>VLOOKUP(Categorized!BW153,Rules!$F$192:$H$193,3,0)</f>
        <v>30</v>
      </c>
      <c r="CD153" s="255">
        <f t="array" ref="CD153">MMULT(BY153:CC153,Rules!$O$83:$O$87)</f>
        <v>30</v>
      </c>
      <c r="CE153" s="46">
        <v>0</v>
      </c>
      <c r="CF153" s="46">
        <v>0</v>
      </c>
    </row>
    <row r="154" spans="1:84" ht="18.5">
      <c r="A154" s="58">
        <v>2021</v>
      </c>
      <c r="B154" s="39" t="s">
        <v>201</v>
      </c>
      <c r="C154" s="257">
        <v>21716</v>
      </c>
      <c r="D154" s="42">
        <f>VLOOKUP(Categorized!F154,Rules!$F$4:$H$7,3,0)</f>
        <v>90</v>
      </c>
      <c r="E154" s="43">
        <f>VLOOKUP(Categorized!G154,Rules!$F$8:$H$9,3,0)</f>
        <v>90</v>
      </c>
      <c r="F154" s="43">
        <f>VLOOKUP(Categorized!H154,Rules!$F$10:$H$12,3,0)</f>
        <v>60</v>
      </c>
      <c r="G154" s="43">
        <f>VLOOKUP(Categorized!I154,Rules!$F$13:$H$16,3,0)</f>
        <v>95</v>
      </c>
      <c r="H154" s="43">
        <f>VLOOKUP(Categorized!BZ154,Rules!$F$243:$H$245,3,0)</f>
        <v>90</v>
      </c>
      <c r="I154" s="43">
        <f>VLOOKUP(Categorized!K154,Rules!$F$20:$H$27,3,0)</f>
        <v>60</v>
      </c>
      <c r="J154" s="43">
        <f>VLOOKUP(Categorized!CA154,Rules!$F$246:$H$252,3,0)</f>
        <v>75</v>
      </c>
      <c r="K154" s="43">
        <f>VLOOKUP(Categorized!M154,Rules!$F$29:$H$31,3,0)</f>
        <v>70</v>
      </c>
      <c r="L154" s="43">
        <f>VLOOKUP(Categorized!CB154,Rules!$F$253:$H$259,3,0)</f>
        <v>0</v>
      </c>
      <c r="M154" s="255" t="e">
        <f t="array" ref="M154">MMULT(D154:L154,Rules!$O$4:$O$11)</f>
        <v>#VALUE!</v>
      </c>
      <c r="N154" s="43">
        <f>VLOOKUP(Categorized!N154,Rules!$F$32:$H$33,3,0)</f>
        <v>90</v>
      </c>
      <c r="O154" s="43">
        <f>VLOOKUP(Categorized!O154,Rules!$F$34:$H$40,3,0)</f>
        <v>90</v>
      </c>
      <c r="P154" s="43">
        <f>VLOOKUP(Categorized!P154,Rules!$F$41:$H$42,3,0)</f>
        <v>30</v>
      </c>
      <c r="Q154" s="43">
        <f>VLOOKUP(Categorized!CC154,Rules!$F$231:$H$234,3,0)</f>
        <v>20</v>
      </c>
      <c r="R154" s="43">
        <f>VLOOKUP(Categorized!R154,Rules!$F$47:$H$51,3,0)</f>
        <v>30</v>
      </c>
      <c r="S154" s="43">
        <f>VLOOKUP(Categorized!S154,Rules!$F$52:$H$56,3,0)</f>
        <v>30</v>
      </c>
      <c r="T154" s="43">
        <f>VLOOKUP(Categorized!T154,Rules!$F$57:$H$58,3,0)</f>
        <v>80</v>
      </c>
      <c r="U154" s="255">
        <f t="array" ref="U154">MMULT(N154:T154,Rules!$O$14:$O$20)</f>
        <v>50.622837370242209</v>
      </c>
      <c r="V154" s="43">
        <f>VLOOKUP(Categorized!U154,Rules!$F$59:$H$60,3,0)</f>
        <v>20</v>
      </c>
      <c r="W154" s="43">
        <f>VLOOKUP(Categorized!V154,Rules!$F$61:$H$62,3,0)</f>
        <v>20</v>
      </c>
      <c r="X154" s="43">
        <f>VLOOKUP(Categorized!W154,Rules!$F$63:$H$64,3,0)</f>
        <v>80</v>
      </c>
      <c r="Y154" s="43">
        <f>VLOOKUP(Categorized!X154,Rules!$F$65:$H$66,3,0)</f>
        <v>20</v>
      </c>
      <c r="Z154" s="255">
        <f t="array" ref="Z154">MMULT(V154:Y154,Rules!$O$23:$O$26)</f>
        <v>26.666666666666664</v>
      </c>
      <c r="AA154" s="43">
        <f>VLOOKUP(Categorized!Y154,Rules!$F$67:$H$68,3,0)</f>
        <v>70</v>
      </c>
      <c r="AB154" s="43">
        <f>VLOOKUP(Categorized!Z154,Rules!$F$69:$H$70,3,0)</f>
        <v>80</v>
      </c>
      <c r="AC154" s="43">
        <f>VLOOKUP(Categorized!AA154,Rules!$F$71:$H$72,3,0)</f>
        <v>30</v>
      </c>
      <c r="AD154" s="43">
        <f>VLOOKUP(Categorized!AB154,Rules!$F$73:$H$74,3,0)</f>
        <v>60</v>
      </c>
      <c r="AE154" s="255">
        <f t="array" ref="AE154">MMULT(AA154:AD154,Rules!$O$29:$O$32)</f>
        <v>60.476190476190467</v>
      </c>
      <c r="AF154" s="43">
        <f>VLOOKUP(Categorized!AC154,Rules!$F$75:$H$76,3,0)</f>
        <v>80</v>
      </c>
      <c r="AG154" s="43">
        <f>VLOOKUP(Categorized!AD154,Rules!$F$77:$H$78,3,0)</f>
        <v>50</v>
      </c>
      <c r="AH154" s="43">
        <f>VLOOKUP(Categorized!AE154,Rules!$F$79:$H$84,3,0)</f>
        <v>30</v>
      </c>
      <c r="AI154" s="43">
        <f>VLOOKUP(Categorized!AF154,Rules!$F$85:$H$89,3,0)</f>
        <v>80</v>
      </c>
      <c r="AJ154" s="43">
        <f>VLOOKUP(Categorized!AG154,Rules!$F$90:$H$92,3,0)</f>
        <v>50</v>
      </c>
      <c r="AK154" s="43">
        <f>VLOOKUP(Categorized!AH154,Rules!$F$93:$H$96,3,0)</f>
        <v>80</v>
      </c>
      <c r="AL154" s="43">
        <f>VLOOKUP(Categorized!AI154,Rules!$F$97:$H$100,3,0)</f>
        <v>50</v>
      </c>
      <c r="AM154" s="43">
        <f>VLOOKUP(Categorized!AJ154,Rules!$F$101:$H$102,3,0)</f>
        <v>30</v>
      </c>
      <c r="AN154" s="43">
        <f>VLOOKUP(Categorized!CD154,Rules!$F$235:$H$237,3,0)</f>
        <v>70</v>
      </c>
      <c r="AO154" s="43">
        <f>VLOOKUP(Categorized!CE154,Rules!$F$238:$H$241,3,0)</f>
        <v>80</v>
      </c>
      <c r="AP154" s="43">
        <f>VLOOKUP(Categorized!AM154,Rules!$F$110:$H$113,3,0)</f>
        <v>70</v>
      </c>
      <c r="AQ154" s="255">
        <f t="array" ref="AQ154">MMULT(AF154:AP154,Rules!$O$35:$O$45)</f>
        <v>61.193181818181827</v>
      </c>
      <c r="AR154" s="44">
        <f>VLOOKUP(Categorized!AN154,Rules!$F$114:$H$116,3,0)</f>
        <v>90</v>
      </c>
      <c r="AS154" s="44">
        <f>VLOOKUP(Categorized!AO154,Rules!$F$117:$H$119,3,0)</f>
        <v>30</v>
      </c>
      <c r="AT154" s="44">
        <f>VLOOKUP(Categorized!AP154,Rules!$F$120:$H$122,3,0)</f>
        <v>30</v>
      </c>
      <c r="AU154" s="44">
        <f>VLOOKUP(Categorized!AQ154,Rules!$F$123:$H$124,3,0)</f>
        <v>90</v>
      </c>
      <c r="AV154" s="44">
        <f>VLOOKUP(Categorized!AR154,Rules!$F$125:$H$127,3,0)</f>
        <v>50</v>
      </c>
      <c r="AW154" s="44">
        <f>VLOOKUP(Categorized!AS154,Rules!$F$128:$H$130,3,0)</f>
        <v>30</v>
      </c>
      <c r="AX154" s="43">
        <f>VLOOKUP(Categorized!AT154,Rules!$F$131:$H$133,3,0)</f>
        <v>30</v>
      </c>
      <c r="AY154" s="44">
        <f>VLOOKUP(Categorized!AU154,Rules!$F$134:$H$136,3,0)</f>
        <v>30</v>
      </c>
      <c r="AZ154" s="44">
        <f>VLOOKUP(Categorized!AV154,Rules!$F$134:$H$136,3,0)</f>
        <v>30</v>
      </c>
      <c r="BA154" s="44">
        <f>VLOOKUP(Categorized!AW154,Rules!$F$139:$H$141,3,0)</f>
        <v>45</v>
      </c>
      <c r="BB154" s="256">
        <f t="array" ref="BB154">MMULT(AR154:BA154,Rules!$O$48:$O$57)</f>
        <v>45.509202453987726</v>
      </c>
      <c r="BC154" s="43">
        <f>VLOOKUP(Categorized!AX154,Rules!$F$142:$H$143,3,0)</f>
        <v>30</v>
      </c>
      <c r="BD154" s="43">
        <f>VLOOKUP(Categorized!AY154,Rules!$F$144:$H$145,3,0)</f>
        <v>90</v>
      </c>
      <c r="BE154" s="43">
        <f>VLOOKUP(Categorized!AZ154,Rules!$F$146:$H$147,3,0)</f>
        <v>30</v>
      </c>
      <c r="BF154" s="43">
        <f>VLOOKUP(Categorized!BA154,Rules!$F$148:$H$149,3,0)</f>
        <v>30</v>
      </c>
      <c r="BG154" s="43">
        <f>VLOOKUP(Categorized!BB154,Rules!$F$150:$H$151,3,0)</f>
        <v>30</v>
      </c>
      <c r="BH154" s="43">
        <f>VLOOKUP(Categorized!BC154,Rules!$F$152:$H$153,3,0)</f>
        <v>30</v>
      </c>
      <c r="BI154" s="43">
        <f>VLOOKUP(Categorized!BD154,Rules!$F$154:$H$155,3,0)</f>
        <v>90</v>
      </c>
      <c r="BJ154" s="43">
        <f>VLOOKUP(Categorized!BE154,Rules!$F$156:$H$157,3,0)</f>
        <v>30</v>
      </c>
      <c r="BK154" s="43">
        <f>VLOOKUP(Categorized!BF154,Rules!$F$158:$H$159,3,0)</f>
        <v>30</v>
      </c>
      <c r="BL154" s="43">
        <f>VLOOKUP(Categorized!BG154,Rules!$F$160:$H$161,3,0)</f>
        <v>30</v>
      </c>
      <c r="BM154" s="43">
        <f>VLOOKUP(Categorized!BH154,Rules!$F$162:$H$163,3,0)</f>
        <v>90</v>
      </c>
      <c r="BN154" s="43">
        <f>VLOOKUP(Categorized!BI154,Rules!$F$164:$H$165,3,0)</f>
        <v>90</v>
      </c>
      <c r="BO154" s="43">
        <f>VLOOKUP(Categorized!BJ154,Rules!$F$166:$H$167,3,0)</f>
        <v>30</v>
      </c>
      <c r="BP154" s="43">
        <f>VLOOKUP(Categorized!BK154,Rules!$F$168:$H$169,3,0)</f>
        <v>30</v>
      </c>
      <c r="BQ154" s="43">
        <f>VLOOKUP(Categorized!BL154,Rules!$F$170:$H$171,3,0)</f>
        <v>30</v>
      </c>
      <c r="BR154" s="43">
        <f>VLOOKUP(Categorized!BM154,Rules!$F$172:$H$173,3,0)</f>
        <v>30</v>
      </c>
      <c r="BS154" s="43">
        <f>VLOOKUP(Categorized!BN154,Rules!$F$174:$H$175,3,0)</f>
        <v>30</v>
      </c>
      <c r="BT154" s="43">
        <f>VLOOKUP(Categorized!BO154,Rules!$F$176:$H$177,3,0)</f>
        <v>30</v>
      </c>
      <c r="BU154" s="43">
        <f>VLOOKUP(Categorized!BP154,Rules!$F$178:$H$179,3,0)</f>
        <v>30</v>
      </c>
      <c r="BV154" s="43">
        <f>VLOOKUP(Categorized!BQ154,Rules!$F$180:$H$181,3,0)</f>
        <v>30</v>
      </c>
      <c r="BW154" s="43">
        <f>VLOOKUP(Categorized!BR154,Rules!$F$182:$H$183,3,0)</f>
        <v>30</v>
      </c>
      <c r="BX154" s="255">
        <f t="array" ref="BX154">MMULT(BC154:BW154,Rules!$O$60:$O$80)</f>
        <v>41.914641375222303</v>
      </c>
      <c r="BY154" s="43">
        <f>VLOOKUP(Categorized!BS154,Rules!$F$184:$H$185,3,0)</f>
        <v>30</v>
      </c>
      <c r="BZ154" s="43">
        <f>VLOOKUP(Categorized!BT154,Rules!$F$186:$H$187,3,0)</f>
        <v>30</v>
      </c>
      <c r="CA154" s="43">
        <f>VLOOKUP(Categorized!BU154,Rules!$F$188:$H$189,3,0)</f>
        <v>90</v>
      </c>
      <c r="CB154" s="43">
        <f>VLOOKUP(Categorized!BV154,Rules!$F$190:$H$191,3,0)</f>
        <v>90</v>
      </c>
      <c r="CC154" s="43">
        <f>VLOOKUP(Categorized!BW154,Rules!$F$192:$H$193,3,0)</f>
        <v>30</v>
      </c>
      <c r="CD154" s="255">
        <f t="array" ref="CD154">MMULT(BY154:CC154,Rules!$O$83:$O$87)</f>
        <v>53.294117647058826</v>
      </c>
      <c r="CE154" s="46">
        <v>0</v>
      </c>
      <c r="CF154" s="46">
        <v>0</v>
      </c>
    </row>
    <row r="155" spans="1:84" ht="18.5">
      <c r="A155" s="58">
        <v>2021</v>
      </c>
      <c r="B155" s="39" t="s">
        <v>202</v>
      </c>
      <c r="C155" s="257">
        <v>59601</v>
      </c>
      <c r="D155" s="42">
        <f>VLOOKUP(Categorized!F155,Rules!$F$4:$H$7,3,0)</f>
        <v>80</v>
      </c>
      <c r="E155" s="43">
        <f>VLOOKUP(Categorized!G155,Rules!$F$8:$H$9,3,0)</f>
        <v>90</v>
      </c>
      <c r="F155" s="43">
        <f>VLOOKUP(Categorized!H155,Rules!$F$10:$H$12,3,0)</f>
        <v>60</v>
      </c>
      <c r="G155" s="43">
        <f>VLOOKUP(Categorized!I155,Rules!$F$13:$H$16,3,0)</f>
        <v>95</v>
      </c>
      <c r="H155" s="43">
        <f>VLOOKUP(Categorized!BZ155,Rules!$F$243:$H$245,3,0)</f>
        <v>90</v>
      </c>
      <c r="I155" s="43">
        <f>VLOOKUP(Categorized!K155,Rules!$F$20:$H$27,3,0)</f>
        <v>60</v>
      </c>
      <c r="J155" s="43">
        <f>VLOOKUP(Categorized!CA155,Rules!$F$246:$H$252,3,0)</f>
        <v>70</v>
      </c>
      <c r="K155" s="43">
        <f>VLOOKUP(Categorized!M155,Rules!$F$29:$H$31,3,0)</f>
        <v>70</v>
      </c>
      <c r="L155" s="43">
        <f>VLOOKUP(Categorized!CB155,Rules!$F$253:$H$259,3,0)</f>
        <v>0</v>
      </c>
      <c r="M155" s="255" t="e">
        <f t="array" ref="M155">MMULT(D155:L155,Rules!$O$4:$O$11)</f>
        <v>#VALUE!</v>
      </c>
      <c r="N155" s="43">
        <f>VLOOKUP(Categorized!N155,Rules!$F$32:$H$33,3,0)</f>
        <v>90</v>
      </c>
      <c r="O155" s="43">
        <f>VLOOKUP(Categorized!O155,Rules!$F$34:$H$40,3,0)</f>
        <v>70</v>
      </c>
      <c r="P155" s="43">
        <f>VLOOKUP(Categorized!P155,Rules!$F$41:$H$42,3,0)</f>
        <v>30</v>
      </c>
      <c r="Q155" s="43">
        <f>VLOOKUP(Categorized!CC155,Rules!$F$231:$H$234,3,0)</f>
        <v>50</v>
      </c>
      <c r="R155" s="43">
        <f>VLOOKUP(Categorized!R155,Rules!$F$47:$H$51,3,0)</f>
        <v>30</v>
      </c>
      <c r="S155" s="43">
        <f>VLOOKUP(Categorized!S155,Rules!$F$52:$H$56,3,0)</f>
        <v>30</v>
      </c>
      <c r="T155" s="43">
        <f>VLOOKUP(Categorized!T155,Rules!$F$57:$H$58,3,0)</f>
        <v>30</v>
      </c>
      <c r="U155" s="255">
        <f t="array" ref="U155">MMULT(N155:T155,Rules!$O$14:$O$20)</f>
        <v>45.674740484429066</v>
      </c>
      <c r="V155" s="43">
        <f>VLOOKUP(Categorized!U155,Rules!$F$59:$H$60,3,0)</f>
        <v>80</v>
      </c>
      <c r="W155" s="43">
        <f>VLOOKUP(Categorized!V155,Rules!$F$61:$H$62,3,0)</f>
        <v>20</v>
      </c>
      <c r="X155" s="43">
        <f>VLOOKUP(Categorized!W155,Rules!$F$63:$H$64,3,0)</f>
        <v>80</v>
      </c>
      <c r="Y155" s="43">
        <f>VLOOKUP(Categorized!X155,Rules!$F$65:$H$66,3,0)</f>
        <v>20</v>
      </c>
      <c r="Z155" s="255">
        <f t="array" ref="Z155">MMULT(V155:Y155,Rules!$O$23:$O$26)</f>
        <v>46.666666666666664</v>
      </c>
      <c r="AA155" s="43">
        <f>VLOOKUP(Categorized!Y155,Rules!$F$67:$H$68,3,0)</f>
        <v>70</v>
      </c>
      <c r="AB155" s="43">
        <f>VLOOKUP(Categorized!Z155,Rules!$F$69:$H$70,3,0)</f>
        <v>30</v>
      </c>
      <c r="AC155" s="43">
        <f>VLOOKUP(Categorized!AA155,Rules!$F$71:$H$72,3,0)</f>
        <v>30</v>
      </c>
      <c r="AD155" s="43">
        <f>VLOOKUP(Categorized!AB155,Rules!$F$73:$H$74,3,0)</f>
        <v>30</v>
      </c>
      <c r="AE155" s="255">
        <f t="array" ref="AE155">MMULT(AA155:AD155,Rules!$O$29:$O$32)</f>
        <v>39.523809523809518</v>
      </c>
      <c r="AF155" s="43">
        <f>VLOOKUP(Categorized!AC155,Rules!$F$75:$H$76,3,0)</f>
        <v>80</v>
      </c>
      <c r="AG155" s="43">
        <f>VLOOKUP(Categorized!AD155,Rules!$F$77:$H$78,3,0)</f>
        <v>50</v>
      </c>
      <c r="AH155" s="43">
        <f>VLOOKUP(Categorized!AE155,Rules!$F$79:$H$84,3,0)</f>
        <v>85</v>
      </c>
      <c r="AI155" s="43">
        <f>VLOOKUP(Categorized!AF155,Rules!$F$85:$H$89,3,0)</f>
        <v>80</v>
      </c>
      <c r="AJ155" s="43">
        <f>VLOOKUP(Categorized!AG155,Rules!$F$90:$H$92,3,0)</f>
        <v>30</v>
      </c>
      <c r="AK155" s="43">
        <f>VLOOKUP(Categorized!AH155,Rules!$F$93:$H$96,3,0)</f>
        <v>80</v>
      </c>
      <c r="AL155" s="43">
        <f>VLOOKUP(Categorized!AI155,Rules!$F$97:$H$100,3,0)</f>
        <v>50</v>
      </c>
      <c r="AM155" s="43">
        <f>VLOOKUP(Categorized!AJ155,Rules!$F$101:$H$102,3,0)</f>
        <v>30</v>
      </c>
      <c r="AN155" s="43">
        <f>VLOOKUP(Categorized!CD155,Rules!$F$235:$H$237,3,0)</f>
        <v>50</v>
      </c>
      <c r="AO155" s="43">
        <f>VLOOKUP(Categorized!CE155,Rules!$F$238:$H$241,3,0)</f>
        <v>60</v>
      </c>
      <c r="AP155" s="43">
        <f>VLOOKUP(Categorized!AM155,Rules!$F$110:$H$113,3,0)</f>
        <v>70</v>
      </c>
      <c r="AQ155" s="255">
        <f t="array" ref="AQ155">MMULT(AF155:AP155,Rules!$O$35:$O$45)</f>
        <v>61.034090909090899</v>
      </c>
      <c r="AR155" s="44">
        <f>VLOOKUP(Categorized!AN155,Rules!$F$114:$H$116,3,0)</f>
        <v>30</v>
      </c>
      <c r="AS155" s="44">
        <f>VLOOKUP(Categorized!AO155,Rules!$F$117:$H$119,3,0)</f>
        <v>30</v>
      </c>
      <c r="AT155" s="44">
        <f>VLOOKUP(Categorized!AP155,Rules!$F$120:$H$122,3,0)</f>
        <v>90</v>
      </c>
      <c r="AU155" s="44">
        <f>VLOOKUP(Categorized!AQ155,Rules!$F$123:$H$124,3,0)</f>
        <v>30</v>
      </c>
      <c r="AV155" s="44">
        <f>VLOOKUP(Categorized!AR155,Rules!$F$125:$H$127,3,0)</f>
        <v>50</v>
      </c>
      <c r="AW155" s="44">
        <f>VLOOKUP(Categorized!AS155,Rules!$F$128:$H$130,3,0)</f>
        <v>30</v>
      </c>
      <c r="AX155" s="43">
        <f>VLOOKUP(Categorized!AT155,Rules!$F$131:$H$133,3,0)</f>
        <v>70</v>
      </c>
      <c r="AY155" s="44">
        <f>VLOOKUP(Categorized!AU155,Rules!$F$134:$H$136,3,0)</f>
        <v>70</v>
      </c>
      <c r="AZ155" s="44">
        <f>VLOOKUP(Categorized!AV155,Rules!$F$134:$H$136,3,0)</f>
        <v>30</v>
      </c>
      <c r="BA155" s="44">
        <f>VLOOKUP(Categorized!AW155,Rules!$F$139:$H$141,3,0)</f>
        <v>45</v>
      </c>
      <c r="BB155" s="256">
        <f t="array" ref="BB155">MMULT(AR155:BA155,Rules!$O$48:$O$57)</f>
        <v>47.570552147239262</v>
      </c>
      <c r="BC155" s="43">
        <f>VLOOKUP(Categorized!AX155,Rules!$F$142:$H$143,3,0)</f>
        <v>30</v>
      </c>
      <c r="BD155" s="43">
        <f>VLOOKUP(Categorized!AY155,Rules!$F$144:$H$145,3,0)</f>
        <v>30</v>
      </c>
      <c r="BE155" s="43">
        <f>VLOOKUP(Categorized!AZ155,Rules!$F$146:$H$147,3,0)</f>
        <v>30</v>
      </c>
      <c r="BF155" s="43">
        <f>VLOOKUP(Categorized!BA155,Rules!$F$148:$H$149,3,0)</f>
        <v>30</v>
      </c>
      <c r="BG155" s="43">
        <f>VLOOKUP(Categorized!BB155,Rules!$F$150:$H$151,3,0)</f>
        <v>30</v>
      </c>
      <c r="BH155" s="43">
        <f>VLOOKUP(Categorized!BC155,Rules!$F$152:$H$153,3,0)</f>
        <v>30</v>
      </c>
      <c r="BI155" s="43">
        <f>VLOOKUP(Categorized!BD155,Rules!$F$154:$H$155,3,0)</f>
        <v>90</v>
      </c>
      <c r="BJ155" s="43">
        <f>VLOOKUP(Categorized!BE155,Rules!$F$156:$H$157,3,0)</f>
        <v>30</v>
      </c>
      <c r="BK155" s="43">
        <f>VLOOKUP(Categorized!BF155,Rules!$F$158:$H$159,3,0)</f>
        <v>30</v>
      </c>
      <c r="BL155" s="43">
        <f>VLOOKUP(Categorized!BG155,Rules!$F$160:$H$161,3,0)</f>
        <v>30</v>
      </c>
      <c r="BM155" s="43">
        <f>VLOOKUP(Categorized!BH155,Rules!$F$162:$H$163,3,0)</f>
        <v>30</v>
      </c>
      <c r="BN155" s="43">
        <f>VLOOKUP(Categorized!BI155,Rules!$F$164:$H$165,3,0)</f>
        <v>90</v>
      </c>
      <c r="BO155" s="43">
        <f>VLOOKUP(Categorized!BJ155,Rules!$F$166:$H$167,3,0)</f>
        <v>90</v>
      </c>
      <c r="BP155" s="43">
        <f>VLOOKUP(Categorized!BK155,Rules!$F$168:$H$169,3,0)</f>
        <v>90</v>
      </c>
      <c r="BQ155" s="43">
        <f>VLOOKUP(Categorized!BL155,Rules!$F$170:$H$171,3,0)</f>
        <v>30</v>
      </c>
      <c r="BR155" s="43">
        <f>VLOOKUP(Categorized!BM155,Rules!$F$172:$H$173,3,0)</f>
        <v>30</v>
      </c>
      <c r="BS155" s="43">
        <f>VLOOKUP(Categorized!BN155,Rules!$F$174:$H$175,3,0)</f>
        <v>30</v>
      </c>
      <c r="BT155" s="43">
        <f>VLOOKUP(Categorized!BO155,Rules!$F$176:$H$177,3,0)</f>
        <v>30</v>
      </c>
      <c r="BU155" s="43">
        <f>VLOOKUP(Categorized!BP155,Rules!$F$178:$H$179,3,0)</f>
        <v>30</v>
      </c>
      <c r="BV155" s="43">
        <f>VLOOKUP(Categorized!BQ155,Rules!$F$180:$H$181,3,0)</f>
        <v>30</v>
      </c>
      <c r="BW155" s="43">
        <f>VLOOKUP(Categorized!BR155,Rules!$F$182:$H$183,3,0)</f>
        <v>30</v>
      </c>
      <c r="BX155" s="255">
        <f t="array" ref="BX155">MMULT(BC155:BW155,Rules!$O$60:$O$80)</f>
        <v>40.989922940130427</v>
      </c>
      <c r="BY155" s="43">
        <f>VLOOKUP(Categorized!BS155,Rules!$F$184:$H$185,3,0)</f>
        <v>30</v>
      </c>
      <c r="BZ155" s="43">
        <f>VLOOKUP(Categorized!BT155,Rules!$F$186:$H$187,3,0)</f>
        <v>30</v>
      </c>
      <c r="CA155" s="43">
        <f>VLOOKUP(Categorized!BU155,Rules!$F$188:$H$189,3,0)</f>
        <v>30</v>
      </c>
      <c r="CB155" s="43">
        <f>VLOOKUP(Categorized!BV155,Rules!$F$190:$H$191,3,0)</f>
        <v>30</v>
      </c>
      <c r="CC155" s="43">
        <f>VLOOKUP(Categorized!BW155,Rules!$F$192:$H$193,3,0)</f>
        <v>30</v>
      </c>
      <c r="CD155" s="255">
        <f t="array" ref="CD155">MMULT(BY155:CC155,Rules!$O$83:$O$87)</f>
        <v>30</v>
      </c>
      <c r="CE155" s="46">
        <v>0</v>
      </c>
      <c r="CF155" s="46">
        <v>0</v>
      </c>
    </row>
    <row r="156" spans="1:84" ht="18.5">
      <c r="A156" s="58">
        <v>2021</v>
      </c>
      <c r="B156" s="39" t="s">
        <v>203</v>
      </c>
      <c r="C156" s="257">
        <v>45583</v>
      </c>
      <c r="D156" s="42">
        <f>VLOOKUP(Categorized!F156,Rules!$F$4:$H$7,3,0)</f>
        <v>80</v>
      </c>
      <c r="E156" s="43">
        <f>VLOOKUP(Categorized!G156,Rules!$F$8:$H$9,3,0)</f>
        <v>60</v>
      </c>
      <c r="F156" s="43">
        <f>VLOOKUP(Categorized!H156,Rules!$F$10:$H$12,3,0)</f>
        <v>60</v>
      </c>
      <c r="G156" s="43">
        <f>VLOOKUP(Categorized!I156,Rules!$F$13:$H$16,3,0)</f>
        <v>95</v>
      </c>
      <c r="H156" s="43">
        <f>VLOOKUP(Categorized!BZ156,Rules!$F$243:$H$245,3,0)</f>
        <v>90</v>
      </c>
      <c r="I156" s="43">
        <f>VLOOKUP(Categorized!K156,Rules!$F$20:$H$27,3,0)</f>
        <v>60</v>
      </c>
      <c r="J156" s="43">
        <f>VLOOKUP(Categorized!CA156,Rules!$F$246:$H$252,3,0)</f>
        <v>70</v>
      </c>
      <c r="K156" s="43">
        <f>VLOOKUP(Categorized!M156,Rules!$F$29:$H$31,3,0)</f>
        <v>70</v>
      </c>
      <c r="L156" s="43">
        <f>VLOOKUP(Categorized!CB156,Rules!$F$253:$H$259,3,0)</f>
        <v>0</v>
      </c>
      <c r="M156" s="255" t="e">
        <f t="array" ref="M156">MMULT(D156:L156,Rules!$O$4:$O$11)</f>
        <v>#VALUE!</v>
      </c>
      <c r="N156" s="43">
        <f>VLOOKUP(Categorized!N156,Rules!$F$32:$H$33,3,0)</f>
        <v>60</v>
      </c>
      <c r="O156" s="43">
        <f>VLOOKUP(Categorized!O156,Rules!$F$34:$H$40,3,0)</f>
        <v>75</v>
      </c>
      <c r="P156" s="43">
        <f>VLOOKUP(Categorized!P156,Rules!$F$41:$H$42,3,0)</f>
        <v>30</v>
      </c>
      <c r="Q156" s="43">
        <f>VLOOKUP(Categorized!CC156,Rules!$F$231:$H$234,3,0)</f>
        <v>20</v>
      </c>
      <c r="R156" s="43">
        <f>VLOOKUP(Categorized!R156,Rules!$F$47:$H$51,3,0)</f>
        <v>50</v>
      </c>
      <c r="S156" s="43">
        <f>VLOOKUP(Categorized!S156,Rules!$F$52:$H$56,3,0)</f>
        <v>70</v>
      </c>
      <c r="T156" s="43">
        <f>VLOOKUP(Categorized!T156,Rules!$F$57:$H$58,3,0)</f>
        <v>30</v>
      </c>
      <c r="U156" s="255">
        <f t="array" ref="U156">MMULT(N156:T156,Rules!$O$14:$O$20)</f>
        <v>48.114186851211073</v>
      </c>
      <c r="V156" s="43">
        <f>VLOOKUP(Categorized!U156,Rules!$F$59:$H$60,3,0)</f>
        <v>80</v>
      </c>
      <c r="W156" s="43">
        <f>VLOOKUP(Categorized!V156,Rules!$F$61:$H$62,3,0)</f>
        <v>20</v>
      </c>
      <c r="X156" s="43">
        <f>VLOOKUP(Categorized!W156,Rules!$F$63:$H$64,3,0)</f>
        <v>80</v>
      </c>
      <c r="Y156" s="43">
        <f>VLOOKUP(Categorized!X156,Rules!$F$65:$H$66,3,0)</f>
        <v>20</v>
      </c>
      <c r="Z156" s="255">
        <f t="array" ref="Z156">MMULT(V156:Y156,Rules!$O$23:$O$26)</f>
        <v>46.666666666666664</v>
      </c>
      <c r="AA156" s="43">
        <f>VLOOKUP(Categorized!Y156,Rules!$F$67:$H$68,3,0)</f>
        <v>30</v>
      </c>
      <c r="AB156" s="43">
        <f>VLOOKUP(Categorized!Z156,Rules!$F$69:$H$70,3,0)</f>
        <v>80</v>
      </c>
      <c r="AC156" s="43">
        <f>VLOOKUP(Categorized!AA156,Rules!$F$71:$H$72,3,0)</f>
        <v>30</v>
      </c>
      <c r="AD156" s="43">
        <f>VLOOKUP(Categorized!AB156,Rules!$F$73:$H$74,3,0)</f>
        <v>60</v>
      </c>
      <c r="AE156" s="255">
        <f t="array" ref="AE156">MMULT(AA156:AD156,Rules!$O$29:$O$32)</f>
        <v>50.952380952380949</v>
      </c>
      <c r="AF156" s="43">
        <f>VLOOKUP(Categorized!AC156,Rules!$F$75:$H$76,3,0)</f>
        <v>80</v>
      </c>
      <c r="AG156" s="43">
        <f>VLOOKUP(Categorized!AD156,Rules!$F$77:$H$78,3,0)</f>
        <v>80</v>
      </c>
      <c r="AH156" s="43">
        <f>VLOOKUP(Categorized!AE156,Rules!$F$79:$H$84,3,0)</f>
        <v>30</v>
      </c>
      <c r="AI156" s="43">
        <f>VLOOKUP(Categorized!AF156,Rules!$F$85:$H$89,3,0)</f>
        <v>30</v>
      </c>
      <c r="AJ156" s="43">
        <f>VLOOKUP(Categorized!AG156,Rules!$F$90:$H$92,3,0)</f>
        <v>30</v>
      </c>
      <c r="AK156" s="43">
        <f>VLOOKUP(Categorized!AH156,Rules!$F$93:$H$96,3,0)</f>
        <v>30</v>
      </c>
      <c r="AL156" s="43">
        <f>VLOOKUP(Categorized!AI156,Rules!$F$97:$H$100,3,0)</f>
        <v>50</v>
      </c>
      <c r="AM156" s="43">
        <f>VLOOKUP(Categorized!AJ156,Rules!$F$101:$H$102,3,0)</f>
        <v>30</v>
      </c>
      <c r="AN156" s="43">
        <f>VLOOKUP(Categorized!CD156,Rules!$F$235:$H$237,3,0)</f>
        <v>95</v>
      </c>
      <c r="AO156" s="43">
        <f>VLOOKUP(Categorized!CE156,Rules!$F$238:$H$241,3,0)</f>
        <v>60</v>
      </c>
      <c r="AP156" s="43">
        <f>VLOOKUP(Categorized!AM156,Rules!$F$110:$H$113,3,0)</f>
        <v>70</v>
      </c>
      <c r="AQ156" s="255">
        <f t="array" ref="AQ156">MMULT(AF156:AP156,Rules!$O$35:$O$45)</f>
        <v>51.562499999999993</v>
      </c>
      <c r="AR156" s="44">
        <f>VLOOKUP(Categorized!AN156,Rules!$F$114:$H$116,3,0)</f>
        <v>30</v>
      </c>
      <c r="AS156" s="44">
        <f>VLOOKUP(Categorized!AO156,Rules!$F$117:$H$119,3,0)</f>
        <v>60</v>
      </c>
      <c r="AT156" s="44">
        <f>VLOOKUP(Categorized!AP156,Rules!$F$120:$H$122,3,0)</f>
        <v>30</v>
      </c>
      <c r="AU156" s="44">
        <f>VLOOKUP(Categorized!AQ156,Rules!$F$123:$H$124,3,0)</f>
        <v>90</v>
      </c>
      <c r="AV156" s="44">
        <f>VLOOKUP(Categorized!AR156,Rules!$F$125:$H$127,3,0)</f>
        <v>70</v>
      </c>
      <c r="AW156" s="44">
        <f>VLOOKUP(Categorized!AS156,Rules!$F$128:$H$130,3,0)</f>
        <v>90</v>
      </c>
      <c r="AX156" s="43">
        <f>VLOOKUP(Categorized!AT156,Rules!$F$131:$H$133,3,0)</f>
        <v>30</v>
      </c>
      <c r="AY156" s="44">
        <f>VLOOKUP(Categorized!AU156,Rules!$F$134:$H$136,3,0)</f>
        <v>30</v>
      </c>
      <c r="AZ156" s="44">
        <f>VLOOKUP(Categorized!AV156,Rules!$F$134:$H$136,3,0)</f>
        <v>30</v>
      </c>
      <c r="BA156" s="44">
        <f>VLOOKUP(Categorized!AW156,Rules!$F$139:$H$141,3,0)</f>
        <v>45</v>
      </c>
      <c r="BB156" s="256">
        <f t="array" ref="BB156">MMULT(AR156:BA156,Rules!$O$48:$O$57)</f>
        <v>51.116564417177912</v>
      </c>
      <c r="BC156" s="43">
        <f>VLOOKUP(Categorized!AX156,Rules!$F$142:$H$143,3,0)</f>
        <v>30</v>
      </c>
      <c r="BD156" s="43">
        <f>VLOOKUP(Categorized!AY156,Rules!$F$144:$H$145,3,0)</f>
        <v>30</v>
      </c>
      <c r="BE156" s="43">
        <f>VLOOKUP(Categorized!AZ156,Rules!$F$146:$H$147,3,0)</f>
        <v>30</v>
      </c>
      <c r="BF156" s="43">
        <f>VLOOKUP(Categorized!BA156,Rules!$F$148:$H$149,3,0)</f>
        <v>30</v>
      </c>
      <c r="BG156" s="43">
        <f>VLOOKUP(Categorized!BB156,Rules!$F$150:$H$151,3,0)</f>
        <v>30</v>
      </c>
      <c r="BH156" s="43">
        <f>VLOOKUP(Categorized!BC156,Rules!$F$152:$H$153,3,0)</f>
        <v>30</v>
      </c>
      <c r="BI156" s="43">
        <f>VLOOKUP(Categorized!BD156,Rules!$F$154:$H$155,3,0)</f>
        <v>90</v>
      </c>
      <c r="BJ156" s="43">
        <f>VLOOKUP(Categorized!BE156,Rules!$F$156:$H$157,3,0)</f>
        <v>30</v>
      </c>
      <c r="BK156" s="43">
        <f>VLOOKUP(Categorized!BF156,Rules!$F$158:$H$159,3,0)</f>
        <v>30</v>
      </c>
      <c r="BL156" s="43">
        <f>VLOOKUP(Categorized!BG156,Rules!$F$160:$H$161,3,0)</f>
        <v>30</v>
      </c>
      <c r="BM156" s="43">
        <f>VLOOKUP(Categorized!BH156,Rules!$F$162:$H$163,3,0)</f>
        <v>90</v>
      </c>
      <c r="BN156" s="43">
        <f>VLOOKUP(Categorized!BI156,Rules!$F$164:$H$165,3,0)</f>
        <v>90</v>
      </c>
      <c r="BO156" s="43">
        <f>VLOOKUP(Categorized!BJ156,Rules!$F$166:$H$167,3,0)</f>
        <v>90</v>
      </c>
      <c r="BP156" s="43">
        <f>VLOOKUP(Categorized!BK156,Rules!$F$168:$H$169,3,0)</f>
        <v>30</v>
      </c>
      <c r="BQ156" s="43">
        <f>VLOOKUP(Categorized!BL156,Rules!$F$170:$H$171,3,0)</f>
        <v>90</v>
      </c>
      <c r="BR156" s="43">
        <f>VLOOKUP(Categorized!BM156,Rules!$F$172:$H$173,3,0)</f>
        <v>30</v>
      </c>
      <c r="BS156" s="43">
        <f>VLOOKUP(Categorized!BN156,Rules!$F$174:$H$175,3,0)</f>
        <v>30</v>
      </c>
      <c r="BT156" s="43">
        <f>VLOOKUP(Categorized!BO156,Rules!$F$176:$H$177,3,0)</f>
        <v>30</v>
      </c>
      <c r="BU156" s="43">
        <f>VLOOKUP(Categorized!BP156,Rules!$F$178:$H$179,3,0)</f>
        <v>30</v>
      </c>
      <c r="BV156" s="43">
        <f>VLOOKUP(Categorized!BQ156,Rules!$F$180:$H$181,3,0)</f>
        <v>30</v>
      </c>
      <c r="BW156" s="43">
        <f>VLOOKUP(Categorized!BR156,Rules!$F$182:$H$183,3,0)</f>
        <v>30</v>
      </c>
      <c r="BX156" s="255">
        <f t="array" ref="BX156">MMULT(BC156:BW156,Rules!$O$60:$O$80)</f>
        <v>44.368701837581519</v>
      </c>
      <c r="BY156" s="43">
        <f>VLOOKUP(Categorized!BS156,Rules!$F$184:$H$185,3,0)</f>
        <v>90</v>
      </c>
      <c r="BZ156" s="43">
        <f>VLOOKUP(Categorized!BT156,Rules!$F$186:$H$187,3,0)</f>
        <v>90</v>
      </c>
      <c r="CA156" s="43">
        <f>VLOOKUP(Categorized!BU156,Rules!$F$188:$H$189,3,0)</f>
        <v>30</v>
      </c>
      <c r="CB156" s="43">
        <f>VLOOKUP(Categorized!BV156,Rules!$F$190:$H$191,3,0)</f>
        <v>90</v>
      </c>
      <c r="CC156" s="43">
        <f>VLOOKUP(Categorized!BW156,Rules!$F$192:$H$193,3,0)</f>
        <v>90</v>
      </c>
      <c r="CD156" s="255">
        <f t="array" ref="CD156">MMULT(BY156:CC156,Rules!$O$83:$O$87)</f>
        <v>77.294117647058826</v>
      </c>
      <c r="CE156" s="46">
        <v>0</v>
      </c>
      <c r="CF156" s="46">
        <v>0</v>
      </c>
    </row>
    <row r="157" spans="1:84" ht="18.5">
      <c r="A157" s="58">
        <v>2021</v>
      </c>
      <c r="B157" s="39" t="s">
        <v>204</v>
      </c>
      <c r="C157" s="257">
        <v>21662</v>
      </c>
      <c r="D157" s="42">
        <f>VLOOKUP(Categorized!F157,Rules!$F$4:$H$7,3,0)</f>
        <v>90</v>
      </c>
      <c r="E157" s="43">
        <f>VLOOKUP(Categorized!G157,Rules!$F$8:$H$9,3,0)</f>
        <v>90</v>
      </c>
      <c r="F157" s="43">
        <f>VLOOKUP(Categorized!H157,Rules!$F$10:$H$12,3,0)</f>
        <v>60</v>
      </c>
      <c r="G157" s="43">
        <f>VLOOKUP(Categorized!I157,Rules!$F$13:$H$16,3,0)</f>
        <v>95</v>
      </c>
      <c r="H157" s="43">
        <f>VLOOKUP(Categorized!BZ157,Rules!$F$243:$H$245,3,0)</f>
        <v>90</v>
      </c>
      <c r="I157" s="43">
        <f>VLOOKUP(Categorized!K157,Rules!$F$20:$H$27,3,0)</f>
        <v>60</v>
      </c>
      <c r="J157" s="43">
        <f>VLOOKUP(Categorized!CA157,Rules!$F$246:$H$252,3,0)</f>
        <v>70</v>
      </c>
      <c r="K157" s="43">
        <f>VLOOKUP(Categorized!M157,Rules!$F$29:$H$31,3,0)</f>
        <v>70</v>
      </c>
      <c r="L157" s="43">
        <f>VLOOKUP(Categorized!CB157,Rules!$F$253:$H$259,3,0)</f>
        <v>0</v>
      </c>
      <c r="M157" s="255" t="e">
        <f t="array" ref="M157">MMULT(D157:L157,Rules!$O$4:$O$11)</f>
        <v>#VALUE!</v>
      </c>
      <c r="N157" s="43">
        <f>VLOOKUP(Categorized!N157,Rules!$F$32:$H$33,3,0)</f>
        <v>90</v>
      </c>
      <c r="O157" s="43">
        <f>VLOOKUP(Categorized!O157,Rules!$F$34:$H$40,3,0)</f>
        <v>90</v>
      </c>
      <c r="P157" s="43">
        <f>VLOOKUP(Categorized!P157,Rules!$F$41:$H$42,3,0)</f>
        <v>90</v>
      </c>
      <c r="Q157" s="43">
        <f>VLOOKUP(Categorized!CC157,Rules!$F$231:$H$234,3,0)</f>
        <v>90</v>
      </c>
      <c r="R157" s="43">
        <f>VLOOKUP(Categorized!R157,Rules!$F$47:$H$51,3,0)</f>
        <v>70</v>
      </c>
      <c r="S157" s="43">
        <f>VLOOKUP(Categorized!S157,Rules!$F$52:$H$56,3,0)</f>
        <v>70</v>
      </c>
      <c r="T157" s="43">
        <f>VLOOKUP(Categorized!T157,Rules!$F$57:$H$58,3,0)</f>
        <v>30</v>
      </c>
      <c r="U157" s="255">
        <f t="array" ref="U157">MMULT(N157:T157,Rules!$O$14:$O$20)</f>
        <v>75.813148788927336</v>
      </c>
      <c r="V157" s="43">
        <f>VLOOKUP(Categorized!U157,Rules!$F$59:$H$60,3,0)</f>
        <v>80</v>
      </c>
      <c r="W157" s="43">
        <f>VLOOKUP(Categorized!V157,Rules!$F$61:$H$62,3,0)</f>
        <v>20</v>
      </c>
      <c r="X157" s="43">
        <f>VLOOKUP(Categorized!W157,Rules!$F$63:$H$64,3,0)</f>
        <v>80</v>
      </c>
      <c r="Y157" s="43">
        <f>VLOOKUP(Categorized!X157,Rules!$F$65:$H$66,3,0)</f>
        <v>20</v>
      </c>
      <c r="Z157" s="255">
        <f t="array" ref="Z157">MMULT(V157:Y157,Rules!$O$23:$O$26)</f>
        <v>46.666666666666664</v>
      </c>
      <c r="AA157" s="43">
        <f>VLOOKUP(Categorized!Y157,Rules!$F$67:$H$68,3,0)</f>
        <v>70</v>
      </c>
      <c r="AB157" s="43">
        <f>VLOOKUP(Categorized!Z157,Rules!$F$69:$H$70,3,0)</f>
        <v>80</v>
      </c>
      <c r="AC157" s="43">
        <f>VLOOKUP(Categorized!AA157,Rules!$F$71:$H$72,3,0)</f>
        <v>80</v>
      </c>
      <c r="AD157" s="43">
        <f>VLOOKUP(Categorized!AB157,Rules!$F$73:$H$74,3,0)</f>
        <v>30</v>
      </c>
      <c r="AE157" s="255">
        <f t="array" ref="AE157">MMULT(AA157:AD157,Rules!$O$29:$O$32)</f>
        <v>66.507936507936506</v>
      </c>
      <c r="AF157" s="43">
        <f>VLOOKUP(Categorized!AC157,Rules!$F$75:$H$76,3,0)</f>
        <v>80</v>
      </c>
      <c r="AG157" s="43">
        <f>VLOOKUP(Categorized!AD157,Rules!$F$77:$H$78,3,0)</f>
        <v>80</v>
      </c>
      <c r="AH157" s="43">
        <f>VLOOKUP(Categorized!AE157,Rules!$F$79:$H$84,3,0)</f>
        <v>90</v>
      </c>
      <c r="AI157" s="43">
        <f>VLOOKUP(Categorized!AF157,Rules!$F$85:$H$89,3,0)</f>
        <v>80</v>
      </c>
      <c r="AJ157" s="43">
        <f>VLOOKUP(Categorized!AG157,Rules!$F$90:$H$92,3,0)</f>
        <v>30</v>
      </c>
      <c r="AK157" s="43">
        <f>VLOOKUP(Categorized!AH157,Rules!$F$93:$H$96,3,0)</f>
        <v>30</v>
      </c>
      <c r="AL157" s="43">
        <f>VLOOKUP(Categorized!AI157,Rules!$F$97:$H$100,3,0)</f>
        <v>80</v>
      </c>
      <c r="AM157" s="43">
        <f>VLOOKUP(Categorized!AJ157,Rules!$F$101:$H$102,3,0)</f>
        <v>30</v>
      </c>
      <c r="AN157" s="43">
        <f>VLOOKUP(Categorized!CD157,Rules!$F$235:$H$237,3,0)</f>
        <v>70</v>
      </c>
      <c r="AO157" s="43">
        <f>VLOOKUP(Categorized!CE157,Rules!$F$238:$H$241,3,0)</f>
        <v>80</v>
      </c>
      <c r="AP157" s="43">
        <f>VLOOKUP(Categorized!AM157,Rules!$F$110:$H$113,3,0)</f>
        <v>70</v>
      </c>
      <c r="AQ157" s="255">
        <f t="array" ref="AQ157">MMULT(AF157:AP157,Rules!$O$35:$O$45)</f>
        <v>65.590909090909093</v>
      </c>
      <c r="AR157" s="44">
        <f>VLOOKUP(Categorized!AN157,Rules!$F$114:$H$116,3,0)</f>
        <v>30</v>
      </c>
      <c r="AS157" s="44">
        <f>VLOOKUP(Categorized!AO157,Rules!$F$117:$H$119,3,0)</f>
        <v>30</v>
      </c>
      <c r="AT157" s="44">
        <f>VLOOKUP(Categorized!AP157,Rules!$F$120:$H$122,3,0)</f>
        <v>90</v>
      </c>
      <c r="AU157" s="44">
        <f>VLOOKUP(Categorized!AQ157,Rules!$F$123:$H$124,3,0)</f>
        <v>30</v>
      </c>
      <c r="AV157" s="44">
        <f>VLOOKUP(Categorized!AR157,Rules!$F$125:$H$127,3,0)</f>
        <v>50</v>
      </c>
      <c r="AW157" s="44">
        <f>VLOOKUP(Categorized!AS157,Rules!$F$128:$H$130,3,0)</f>
        <v>80</v>
      </c>
      <c r="AX157" s="43">
        <f>VLOOKUP(Categorized!AT157,Rules!$F$131:$H$133,3,0)</f>
        <v>30</v>
      </c>
      <c r="AY157" s="44">
        <f>VLOOKUP(Categorized!AU157,Rules!$F$134:$H$136,3,0)</f>
        <v>30</v>
      </c>
      <c r="AZ157" s="44">
        <f>VLOOKUP(Categorized!AV157,Rules!$F$134:$H$136,3,0)</f>
        <v>45</v>
      </c>
      <c r="BA157" s="44">
        <f>VLOOKUP(Categorized!AW157,Rules!$F$139:$H$141,3,0)</f>
        <v>30</v>
      </c>
      <c r="BB157" s="256">
        <f t="array" ref="BB157">MMULT(AR157:BA157,Rules!$O$48:$O$57)</f>
        <v>44.153374233128829</v>
      </c>
      <c r="BC157" s="43">
        <f>VLOOKUP(Categorized!AX157,Rules!$F$142:$H$143,3,0)</f>
        <v>30</v>
      </c>
      <c r="BD157" s="43">
        <f>VLOOKUP(Categorized!AY157,Rules!$F$144:$H$145,3,0)</f>
        <v>30</v>
      </c>
      <c r="BE157" s="43">
        <f>VLOOKUP(Categorized!AZ157,Rules!$F$146:$H$147,3,0)</f>
        <v>30</v>
      </c>
      <c r="BF157" s="43">
        <f>VLOOKUP(Categorized!BA157,Rules!$F$148:$H$149,3,0)</f>
        <v>30</v>
      </c>
      <c r="BG157" s="43">
        <f>VLOOKUP(Categorized!BB157,Rules!$F$150:$H$151,3,0)</f>
        <v>90</v>
      </c>
      <c r="BH157" s="43">
        <f>VLOOKUP(Categorized!BC157,Rules!$F$152:$H$153,3,0)</f>
        <v>30</v>
      </c>
      <c r="BI157" s="43">
        <f>VLOOKUP(Categorized!BD157,Rules!$F$154:$H$155,3,0)</f>
        <v>90</v>
      </c>
      <c r="BJ157" s="43">
        <f>VLOOKUP(Categorized!BE157,Rules!$F$156:$H$157,3,0)</f>
        <v>30</v>
      </c>
      <c r="BK157" s="43">
        <f>VLOOKUP(Categorized!BF157,Rules!$F$158:$H$159,3,0)</f>
        <v>30</v>
      </c>
      <c r="BL157" s="43">
        <f>VLOOKUP(Categorized!BG157,Rules!$F$160:$H$161,3,0)</f>
        <v>30</v>
      </c>
      <c r="BM157" s="43">
        <f>VLOOKUP(Categorized!BH157,Rules!$F$162:$H$163,3,0)</f>
        <v>90</v>
      </c>
      <c r="BN157" s="43">
        <f>VLOOKUP(Categorized!BI157,Rules!$F$164:$H$165,3,0)</f>
        <v>90</v>
      </c>
      <c r="BO157" s="43">
        <f>VLOOKUP(Categorized!BJ157,Rules!$F$166:$H$167,3,0)</f>
        <v>90</v>
      </c>
      <c r="BP157" s="43">
        <f>VLOOKUP(Categorized!BK157,Rules!$F$168:$H$169,3,0)</f>
        <v>30</v>
      </c>
      <c r="BQ157" s="43">
        <f>VLOOKUP(Categorized!BL157,Rules!$F$170:$H$171,3,0)</f>
        <v>30</v>
      </c>
      <c r="BR157" s="43">
        <f>VLOOKUP(Categorized!BM157,Rules!$F$172:$H$173,3,0)</f>
        <v>30</v>
      </c>
      <c r="BS157" s="43">
        <f>VLOOKUP(Categorized!BN157,Rules!$F$174:$H$175,3,0)</f>
        <v>30</v>
      </c>
      <c r="BT157" s="43">
        <f>VLOOKUP(Categorized!BO157,Rules!$F$176:$H$177,3,0)</f>
        <v>30</v>
      </c>
      <c r="BU157" s="43">
        <f>VLOOKUP(Categorized!BP157,Rules!$F$178:$H$179,3,0)</f>
        <v>30</v>
      </c>
      <c r="BV157" s="43">
        <f>VLOOKUP(Categorized!BQ157,Rules!$F$180:$H$181,3,0)</f>
        <v>30</v>
      </c>
      <c r="BW157" s="43">
        <f>VLOOKUP(Categorized!BR157,Rules!$F$182:$H$183,3,0)</f>
        <v>30</v>
      </c>
      <c r="BX157" s="255">
        <f t="array" ref="BX157">MMULT(BC157:BW157,Rules!$O$60:$O$80)</f>
        <v>45.115589804386502</v>
      </c>
      <c r="BY157" s="43">
        <f>VLOOKUP(Categorized!BS157,Rules!$F$184:$H$185,3,0)</f>
        <v>30</v>
      </c>
      <c r="BZ157" s="43">
        <f>VLOOKUP(Categorized!BT157,Rules!$F$186:$H$187,3,0)</f>
        <v>30</v>
      </c>
      <c r="CA157" s="43">
        <f>VLOOKUP(Categorized!BU157,Rules!$F$188:$H$189,3,0)</f>
        <v>90</v>
      </c>
      <c r="CB157" s="43">
        <f>VLOOKUP(Categorized!BV157,Rules!$F$190:$H$191,3,0)</f>
        <v>90</v>
      </c>
      <c r="CC157" s="43">
        <f>VLOOKUP(Categorized!BW157,Rules!$F$192:$H$193,3,0)</f>
        <v>90</v>
      </c>
      <c r="CD157" s="255">
        <f t="array" ref="CD157">MMULT(BY157:CC157,Rules!$O$83:$O$87)</f>
        <v>64.588235294117652</v>
      </c>
      <c r="CE157" s="45">
        <v>0</v>
      </c>
      <c r="CF157" s="46">
        <v>0</v>
      </c>
    </row>
    <row r="158" spans="1:84" ht="18.5">
      <c r="A158" s="58">
        <v>2021</v>
      </c>
      <c r="B158" s="39" t="s">
        <v>205</v>
      </c>
      <c r="C158" s="257">
        <v>21265</v>
      </c>
      <c r="D158" s="42">
        <f>VLOOKUP(Categorized!F158,Rules!$F$4:$H$7,3,0)</f>
        <v>90</v>
      </c>
      <c r="E158" s="43">
        <f>VLOOKUP(Categorized!G158,Rules!$F$8:$H$9,3,0)</f>
        <v>90</v>
      </c>
      <c r="F158" s="43">
        <f>VLOOKUP(Categorized!H158,Rules!$F$10:$H$12,3,0)</f>
        <v>60</v>
      </c>
      <c r="G158" s="43">
        <f>VLOOKUP(Categorized!I158,Rules!$F$13:$H$16,3,0)</f>
        <v>40</v>
      </c>
      <c r="H158" s="43">
        <f>VLOOKUP(Categorized!BZ158,Rules!$F$243:$H$245,3,0)</f>
        <v>90</v>
      </c>
      <c r="I158" s="43">
        <f>VLOOKUP(Categorized!K158,Rules!$F$20:$H$27,3,0)</f>
        <v>60</v>
      </c>
      <c r="J158" s="43">
        <f>VLOOKUP(Categorized!CA158,Rules!$F$246:$H$252,3,0)</f>
        <v>70</v>
      </c>
      <c r="K158" s="43">
        <f>VLOOKUP(Categorized!M158,Rules!$F$29:$H$31,3,0)</f>
        <v>60</v>
      </c>
      <c r="L158" s="43">
        <f>VLOOKUP(Categorized!CB158,Rules!$F$253:$H$259,3,0)</f>
        <v>0</v>
      </c>
      <c r="M158" s="255" t="e">
        <f t="array" ref="M158">MMULT(D158:L158,Rules!$O$4:$O$11)</f>
        <v>#VALUE!</v>
      </c>
      <c r="N158" s="43">
        <f>VLOOKUP(Categorized!N158,Rules!$F$32:$H$33,3,0)</f>
        <v>90</v>
      </c>
      <c r="O158" s="43">
        <f>VLOOKUP(Categorized!O158,Rules!$F$34:$H$40,3,0)</f>
        <v>80</v>
      </c>
      <c r="P158" s="43">
        <f>VLOOKUP(Categorized!P158,Rules!$F$41:$H$42,3,0)</f>
        <v>30</v>
      </c>
      <c r="Q158" s="43">
        <f>VLOOKUP(Categorized!CC158,Rules!$F$231:$H$234,3,0)</f>
        <v>20</v>
      </c>
      <c r="R158" s="43">
        <f>VLOOKUP(Categorized!R158,Rules!$F$47:$H$51,3,0)</f>
        <v>30</v>
      </c>
      <c r="S158" s="43">
        <f>VLOOKUP(Categorized!S158,Rules!$F$52:$H$56,3,0)</f>
        <v>30</v>
      </c>
      <c r="T158" s="43">
        <f>VLOOKUP(Categorized!T158,Rules!$F$57:$H$58,3,0)</f>
        <v>30</v>
      </c>
      <c r="U158" s="255">
        <f t="array" ref="U158">MMULT(N158:T158,Rules!$O$14:$O$20)</f>
        <v>42.750865051903112</v>
      </c>
      <c r="V158" s="43">
        <f>VLOOKUP(Categorized!U158,Rules!$F$59:$H$60,3,0)</f>
        <v>20</v>
      </c>
      <c r="W158" s="43">
        <f>VLOOKUP(Categorized!V158,Rules!$F$61:$H$62,3,0)</f>
        <v>20</v>
      </c>
      <c r="X158" s="43">
        <f>VLOOKUP(Categorized!W158,Rules!$F$63:$H$64,3,0)</f>
        <v>80</v>
      </c>
      <c r="Y158" s="43">
        <f>VLOOKUP(Categorized!X158,Rules!$F$65:$H$66,3,0)</f>
        <v>20</v>
      </c>
      <c r="Z158" s="255">
        <f t="array" ref="Z158">MMULT(V158:Y158,Rules!$O$23:$O$26)</f>
        <v>26.666666666666664</v>
      </c>
      <c r="AA158" s="43">
        <f>VLOOKUP(Categorized!Y158,Rules!$F$67:$H$68,3,0)</f>
        <v>30</v>
      </c>
      <c r="AB158" s="43">
        <f>VLOOKUP(Categorized!Z158,Rules!$F$69:$H$70,3,0)</f>
        <v>30</v>
      </c>
      <c r="AC158" s="43">
        <f>VLOOKUP(Categorized!AA158,Rules!$F$71:$H$72,3,0)</f>
        <v>80</v>
      </c>
      <c r="AD158" s="43">
        <f>VLOOKUP(Categorized!AB158,Rules!$F$73:$H$74,3,0)</f>
        <v>30</v>
      </c>
      <c r="AE158" s="255">
        <f t="array" ref="AE158">MMULT(AA158:AD158,Rules!$O$29:$O$32)</f>
        <v>42.698412698412696</v>
      </c>
      <c r="AF158" s="43">
        <f>VLOOKUP(Categorized!AC158,Rules!$F$75:$H$76,3,0)</f>
        <v>80</v>
      </c>
      <c r="AG158" s="43">
        <f>VLOOKUP(Categorized!AD158,Rules!$F$77:$H$78,3,0)</f>
        <v>80</v>
      </c>
      <c r="AH158" s="43">
        <f>VLOOKUP(Categorized!AE158,Rules!$F$79:$H$84,3,0)</f>
        <v>50</v>
      </c>
      <c r="AI158" s="43">
        <f>VLOOKUP(Categorized!AF158,Rules!$F$85:$H$89,3,0)</f>
        <v>50</v>
      </c>
      <c r="AJ158" s="43">
        <f>VLOOKUP(Categorized!AG158,Rules!$F$90:$H$92,3,0)</f>
        <v>90</v>
      </c>
      <c r="AK158" s="43">
        <f>VLOOKUP(Categorized!AH158,Rules!$F$93:$H$96,3,0)</f>
        <v>30</v>
      </c>
      <c r="AL158" s="43">
        <f>VLOOKUP(Categorized!AI158,Rules!$F$97:$H$100,3,0)</f>
        <v>50</v>
      </c>
      <c r="AM158" s="43">
        <f>VLOOKUP(Categorized!AJ158,Rules!$F$101:$H$102,3,0)</f>
        <v>30</v>
      </c>
      <c r="AN158" s="43">
        <f>VLOOKUP(Categorized!CD158,Rules!$F$235:$H$237,3,0)</f>
        <v>95</v>
      </c>
      <c r="AO158" s="43">
        <f>VLOOKUP(Categorized!CE158,Rules!$F$238:$H$241,3,0)</f>
        <v>60</v>
      </c>
      <c r="AP158" s="43">
        <f>VLOOKUP(Categorized!AM158,Rules!$F$110:$H$113,3,0)</f>
        <v>70</v>
      </c>
      <c r="AQ158" s="255">
        <f t="array" ref="AQ158">MMULT(AF158:AP158,Rules!$O$35:$O$45)</f>
        <v>62.176136363636367</v>
      </c>
      <c r="AR158" s="44">
        <f>VLOOKUP(Categorized!AN158,Rules!$F$114:$H$116,3,0)</f>
        <v>90</v>
      </c>
      <c r="AS158" s="44">
        <f>VLOOKUP(Categorized!AO158,Rules!$F$117:$H$119,3,0)</f>
        <v>90</v>
      </c>
      <c r="AT158" s="44">
        <f>VLOOKUP(Categorized!AP158,Rules!$F$120:$H$122,3,0)</f>
        <v>90</v>
      </c>
      <c r="AU158" s="44">
        <f>VLOOKUP(Categorized!AQ158,Rules!$F$123:$H$124,3,0)</f>
        <v>30</v>
      </c>
      <c r="AV158" s="44">
        <f>VLOOKUP(Categorized!AR158,Rules!$F$125:$H$127,3,0)</f>
        <v>70</v>
      </c>
      <c r="AW158" s="44">
        <f>VLOOKUP(Categorized!AS158,Rules!$F$128:$H$130,3,0)</f>
        <v>30</v>
      </c>
      <c r="AX158" s="43">
        <f>VLOOKUP(Categorized!AT158,Rules!$F$131:$H$133,3,0)</f>
        <v>30</v>
      </c>
      <c r="AY158" s="44">
        <f>VLOOKUP(Categorized!AU158,Rules!$F$134:$H$136,3,0)</f>
        <v>30</v>
      </c>
      <c r="AZ158" s="44">
        <f>VLOOKUP(Categorized!AV158,Rules!$F$134:$H$136,3,0)</f>
        <v>30</v>
      </c>
      <c r="BA158" s="44">
        <f>VLOOKUP(Categorized!AW158,Rules!$F$139:$H$141,3,0)</f>
        <v>45</v>
      </c>
      <c r="BB158" s="256">
        <f t="array" ref="BB158">MMULT(AR158:BA158,Rules!$O$48:$O$57)</f>
        <v>51.595092024539873</v>
      </c>
      <c r="BC158" s="43">
        <f>VLOOKUP(Categorized!AX158,Rules!$F$142:$H$143,3,0)</f>
        <v>30</v>
      </c>
      <c r="BD158" s="43">
        <f>VLOOKUP(Categorized!AY158,Rules!$F$144:$H$145,3,0)</f>
        <v>30</v>
      </c>
      <c r="BE158" s="43">
        <f>VLOOKUP(Categorized!AZ158,Rules!$F$146:$H$147,3,0)</f>
        <v>30</v>
      </c>
      <c r="BF158" s="43">
        <f>VLOOKUP(Categorized!BA158,Rules!$F$148:$H$149,3,0)</f>
        <v>30</v>
      </c>
      <c r="BG158" s="43">
        <f>VLOOKUP(Categorized!BB158,Rules!$F$150:$H$151,3,0)</f>
        <v>30</v>
      </c>
      <c r="BH158" s="43">
        <f>VLOOKUP(Categorized!BC158,Rules!$F$152:$H$153,3,0)</f>
        <v>30</v>
      </c>
      <c r="BI158" s="43">
        <f>VLOOKUP(Categorized!BD158,Rules!$F$154:$H$155,3,0)</f>
        <v>90</v>
      </c>
      <c r="BJ158" s="43">
        <f>VLOOKUP(Categorized!BE158,Rules!$F$156:$H$157,3,0)</f>
        <v>30</v>
      </c>
      <c r="BK158" s="43">
        <f>VLOOKUP(Categorized!BF158,Rules!$F$158:$H$159,3,0)</f>
        <v>30</v>
      </c>
      <c r="BL158" s="43">
        <f>VLOOKUP(Categorized!BG158,Rules!$F$160:$H$161,3,0)</f>
        <v>30</v>
      </c>
      <c r="BM158" s="43">
        <f>VLOOKUP(Categorized!BH158,Rules!$F$162:$H$163,3,0)</f>
        <v>90</v>
      </c>
      <c r="BN158" s="43">
        <f>VLOOKUP(Categorized!BI158,Rules!$F$164:$H$165,3,0)</f>
        <v>90</v>
      </c>
      <c r="BO158" s="43">
        <f>VLOOKUP(Categorized!BJ158,Rules!$F$166:$H$167,3,0)</f>
        <v>30</v>
      </c>
      <c r="BP158" s="43">
        <f>VLOOKUP(Categorized!BK158,Rules!$F$168:$H$169,3,0)</f>
        <v>30</v>
      </c>
      <c r="BQ158" s="43">
        <f>VLOOKUP(Categorized!BL158,Rules!$F$170:$H$171,3,0)</f>
        <v>30</v>
      </c>
      <c r="BR158" s="43">
        <f>VLOOKUP(Categorized!BM158,Rules!$F$172:$H$173,3,0)</f>
        <v>30</v>
      </c>
      <c r="BS158" s="43">
        <f>VLOOKUP(Categorized!BN158,Rules!$F$174:$H$175,3,0)</f>
        <v>30</v>
      </c>
      <c r="BT158" s="43">
        <f>VLOOKUP(Categorized!BO158,Rules!$F$176:$H$177,3,0)</f>
        <v>30</v>
      </c>
      <c r="BU158" s="43">
        <f>VLOOKUP(Categorized!BP158,Rules!$F$178:$H$179,3,0)</f>
        <v>30</v>
      </c>
      <c r="BV158" s="43">
        <f>VLOOKUP(Categorized!BQ158,Rules!$F$180:$H$181,3,0)</f>
        <v>30</v>
      </c>
      <c r="BW158" s="43">
        <f>VLOOKUP(Categorized!BR158,Rules!$F$182:$H$183,3,0)</f>
        <v>30</v>
      </c>
      <c r="BX158" s="255">
        <f t="array" ref="BX158">MMULT(BC158:BW158,Rules!$O$60:$O$80)</f>
        <v>39.069353882631901</v>
      </c>
      <c r="BY158" s="43">
        <f>VLOOKUP(Categorized!BS158,Rules!$F$184:$H$185,3,0)</f>
        <v>30</v>
      </c>
      <c r="BZ158" s="43">
        <f>VLOOKUP(Categorized!BT158,Rules!$F$186:$H$187,3,0)</f>
        <v>30</v>
      </c>
      <c r="CA158" s="43">
        <f>VLOOKUP(Categorized!BU158,Rules!$F$188:$H$189,3,0)</f>
        <v>30</v>
      </c>
      <c r="CB158" s="43">
        <f>VLOOKUP(Categorized!BV158,Rules!$F$190:$H$191,3,0)</f>
        <v>30</v>
      </c>
      <c r="CC158" s="43">
        <f>VLOOKUP(Categorized!BW158,Rules!$F$192:$H$193,3,0)</f>
        <v>30</v>
      </c>
      <c r="CD158" s="255">
        <f t="array" ref="CD158">MMULT(BY158:CC158,Rules!$O$83:$O$87)</f>
        <v>30</v>
      </c>
      <c r="CE158" s="45">
        <v>0</v>
      </c>
      <c r="CF158" s="46">
        <v>0</v>
      </c>
    </row>
    <row r="159" spans="1:84" ht="18.5">
      <c r="A159" s="58">
        <v>2021</v>
      </c>
      <c r="B159" s="39" t="s">
        <v>206</v>
      </c>
      <c r="C159" s="257">
        <v>43366</v>
      </c>
      <c r="D159" s="42">
        <f>VLOOKUP(Categorized!F159,Rules!$F$4:$H$7,3,0)</f>
        <v>80</v>
      </c>
      <c r="E159" s="43">
        <f>VLOOKUP(Categorized!G159,Rules!$F$8:$H$9,3,0)</f>
        <v>90</v>
      </c>
      <c r="F159" s="43">
        <f>VLOOKUP(Categorized!H159,Rules!$F$10:$H$12,3,0)</f>
        <v>60</v>
      </c>
      <c r="G159" s="43">
        <f>VLOOKUP(Categorized!I159,Rules!$F$13:$H$16,3,0)</f>
        <v>95</v>
      </c>
      <c r="H159" s="43">
        <f>VLOOKUP(Categorized!BZ159,Rules!$F$243:$H$245,3,0)</f>
        <v>90</v>
      </c>
      <c r="I159" s="43">
        <f>VLOOKUP(Categorized!K159,Rules!$F$20:$H$27,3,0)</f>
        <v>60</v>
      </c>
      <c r="J159" s="43">
        <f>VLOOKUP(Categorized!CA159,Rules!$F$246:$H$252,3,0)</f>
        <v>70</v>
      </c>
      <c r="K159" s="43">
        <f>VLOOKUP(Categorized!M159,Rules!$F$29:$H$31,3,0)</f>
        <v>60</v>
      </c>
      <c r="L159" s="43">
        <f>VLOOKUP(Categorized!CB159,Rules!$F$253:$H$259,3,0)</f>
        <v>0</v>
      </c>
      <c r="M159" s="255" t="e">
        <f t="array" ref="M159">MMULT(D159:L159,Rules!$O$4:$O$11)</f>
        <v>#VALUE!</v>
      </c>
      <c r="N159" s="43">
        <f>VLOOKUP(Categorized!N159,Rules!$F$32:$H$33,3,0)</f>
        <v>90</v>
      </c>
      <c r="O159" s="43">
        <f>VLOOKUP(Categorized!O159,Rules!$F$34:$H$40,3,0)</f>
        <v>80</v>
      </c>
      <c r="P159" s="43">
        <f>VLOOKUP(Categorized!P159,Rules!$F$41:$H$42,3,0)</f>
        <v>90</v>
      </c>
      <c r="Q159" s="43">
        <f>VLOOKUP(Categorized!CC159,Rules!$F$231:$H$234,3,0)</f>
        <v>50</v>
      </c>
      <c r="R159" s="43">
        <f>VLOOKUP(Categorized!R159,Rules!$F$47:$H$51,3,0)</f>
        <v>30</v>
      </c>
      <c r="S159" s="43">
        <f>VLOOKUP(Categorized!S159,Rules!$F$52:$H$56,3,0)</f>
        <v>30</v>
      </c>
      <c r="T159" s="43">
        <f>VLOOKUP(Categorized!T159,Rules!$F$57:$H$58,3,0)</f>
        <v>80</v>
      </c>
      <c r="U159" s="255">
        <f t="array" ref="U159">MMULT(N159:T159,Rules!$O$14:$O$20)</f>
        <v>62.370242214532873</v>
      </c>
      <c r="V159" s="43">
        <f>VLOOKUP(Categorized!U159,Rules!$F$59:$H$60,3,0)</f>
        <v>80</v>
      </c>
      <c r="W159" s="43">
        <f>VLOOKUP(Categorized!V159,Rules!$F$61:$H$62,3,0)</f>
        <v>20</v>
      </c>
      <c r="X159" s="43">
        <f>VLOOKUP(Categorized!W159,Rules!$F$63:$H$64,3,0)</f>
        <v>80</v>
      </c>
      <c r="Y159" s="43">
        <f>VLOOKUP(Categorized!X159,Rules!$F$65:$H$66,3,0)</f>
        <v>20</v>
      </c>
      <c r="Z159" s="255">
        <f t="array" ref="Z159">MMULT(V159:Y159,Rules!$O$23:$O$26)</f>
        <v>46.666666666666664</v>
      </c>
      <c r="AA159" s="43">
        <f>VLOOKUP(Categorized!Y159,Rules!$F$67:$H$68,3,0)</f>
        <v>70</v>
      </c>
      <c r="AB159" s="43">
        <f>VLOOKUP(Categorized!Z159,Rules!$F$69:$H$70,3,0)</f>
        <v>30</v>
      </c>
      <c r="AC159" s="43">
        <f>VLOOKUP(Categorized!AA159,Rules!$F$71:$H$72,3,0)</f>
        <v>80</v>
      </c>
      <c r="AD159" s="43">
        <f>VLOOKUP(Categorized!AB159,Rules!$F$73:$H$74,3,0)</f>
        <v>30</v>
      </c>
      <c r="AE159" s="255">
        <f t="array" ref="AE159">MMULT(AA159:AD159,Rules!$O$29:$O$32)</f>
        <v>52.222222222222214</v>
      </c>
      <c r="AF159" s="43">
        <f>VLOOKUP(Categorized!AC159,Rules!$F$75:$H$76,3,0)</f>
        <v>80</v>
      </c>
      <c r="AG159" s="43">
        <f>VLOOKUP(Categorized!AD159,Rules!$F$77:$H$78,3,0)</f>
        <v>80</v>
      </c>
      <c r="AH159" s="43">
        <f>VLOOKUP(Categorized!AE159,Rules!$F$79:$H$84,3,0)</f>
        <v>85</v>
      </c>
      <c r="AI159" s="43">
        <f>VLOOKUP(Categorized!AF159,Rules!$F$85:$H$89,3,0)</f>
        <v>80</v>
      </c>
      <c r="AJ159" s="43">
        <f>VLOOKUP(Categorized!AG159,Rules!$F$90:$H$92,3,0)</f>
        <v>30</v>
      </c>
      <c r="AK159" s="43">
        <f>VLOOKUP(Categorized!AH159,Rules!$F$93:$H$96,3,0)</f>
        <v>80</v>
      </c>
      <c r="AL159" s="43">
        <f>VLOOKUP(Categorized!AI159,Rules!$F$97:$H$100,3,0)</f>
        <v>80</v>
      </c>
      <c r="AM159" s="43">
        <f>VLOOKUP(Categorized!AJ159,Rules!$F$101:$H$102,3,0)</f>
        <v>30</v>
      </c>
      <c r="AN159" s="43">
        <f>VLOOKUP(Categorized!CD159,Rules!$F$235:$H$237,3,0)</f>
        <v>70</v>
      </c>
      <c r="AO159" s="43">
        <f>VLOOKUP(Categorized!CE159,Rules!$F$238:$H$241,3,0)</f>
        <v>80</v>
      </c>
      <c r="AP159" s="43">
        <f>VLOOKUP(Categorized!AM159,Rules!$F$110:$H$113,3,0)</f>
        <v>80</v>
      </c>
      <c r="AQ159" s="255">
        <f t="array" ref="AQ159">MMULT(AF159:AP159,Rules!$O$35:$O$45)</f>
        <v>70.579545454545453</v>
      </c>
      <c r="AR159" s="44">
        <f>VLOOKUP(Categorized!AN159,Rules!$F$114:$H$116,3,0)</f>
        <v>30</v>
      </c>
      <c r="AS159" s="44">
        <f>VLOOKUP(Categorized!AO159,Rules!$F$117:$H$119,3,0)</f>
        <v>30</v>
      </c>
      <c r="AT159" s="44">
        <f>VLOOKUP(Categorized!AP159,Rules!$F$120:$H$122,3,0)</f>
        <v>30</v>
      </c>
      <c r="AU159" s="44">
        <f>VLOOKUP(Categorized!AQ159,Rules!$F$123:$H$124,3,0)</f>
        <v>30</v>
      </c>
      <c r="AV159" s="44">
        <f>VLOOKUP(Categorized!AR159,Rules!$F$125:$H$127,3,0)</f>
        <v>50</v>
      </c>
      <c r="AW159" s="44">
        <f>VLOOKUP(Categorized!AS159,Rules!$F$128:$H$130,3,0)</f>
        <v>30</v>
      </c>
      <c r="AX159" s="43">
        <f>VLOOKUP(Categorized!AT159,Rules!$F$131:$H$133,3,0)</f>
        <v>30</v>
      </c>
      <c r="AY159" s="44">
        <f>VLOOKUP(Categorized!AU159,Rules!$F$134:$H$136,3,0)</f>
        <v>30</v>
      </c>
      <c r="AZ159" s="44">
        <f>VLOOKUP(Categorized!AV159,Rules!$F$134:$H$136,3,0)</f>
        <v>45</v>
      </c>
      <c r="BA159" s="44">
        <f>VLOOKUP(Categorized!AW159,Rules!$F$139:$H$141,3,0)</f>
        <v>30</v>
      </c>
      <c r="BB159" s="256">
        <f t="array" ref="BB159">MMULT(AR159:BA159,Rules!$O$48:$O$57)</f>
        <v>33.601226993865026</v>
      </c>
      <c r="BC159" s="43">
        <f>VLOOKUP(Categorized!AX159,Rules!$F$142:$H$143,3,0)</f>
        <v>30</v>
      </c>
      <c r="BD159" s="43">
        <f>VLOOKUP(Categorized!AY159,Rules!$F$144:$H$145,3,0)</f>
        <v>30</v>
      </c>
      <c r="BE159" s="43">
        <f>VLOOKUP(Categorized!AZ159,Rules!$F$146:$H$147,3,0)</f>
        <v>30</v>
      </c>
      <c r="BF159" s="43">
        <f>VLOOKUP(Categorized!BA159,Rules!$F$148:$H$149,3,0)</f>
        <v>30</v>
      </c>
      <c r="BG159" s="43">
        <f>VLOOKUP(Categorized!BB159,Rules!$F$150:$H$151,3,0)</f>
        <v>30</v>
      </c>
      <c r="BH159" s="43">
        <f>VLOOKUP(Categorized!BC159,Rules!$F$152:$H$153,3,0)</f>
        <v>30</v>
      </c>
      <c r="BI159" s="43">
        <f>VLOOKUP(Categorized!BD159,Rules!$F$154:$H$155,3,0)</f>
        <v>90</v>
      </c>
      <c r="BJ159" s="43">
        <f>VLOOKUP(Categorized!BE159,Rules!$F$156:$H$157,3,0)</f>
        <v>30</v>
      </c>
      <c r="BK159" s="43">
        <f>VLOOKUP(Categorized!BF159,Rules!$F$158:$H$159,3,0)</f>
        <v>30</v>
      </c>
      <c r="BL159" s="43">
        <f>VLOOKUP(Categorized!BG159,Rules!$F$160:$H$161,3,0)</f>
        <v>30</v>
      </c>
      <c r="BM159" s="43">
        <f>VLOOKUP(Categorized!BH159,Rules!$F$162:$H$163,3,0)</f>
        <v>30</v>
      </c>
      <c r="BN159" s="43">
        <f>VLOOKUP(Categorized!BI159,Rules!$F$164:$H$165,3,0)</f>
        <v>90</v>
      </c>
      <c r="BO159" s="43">
        <f>VLOOKUP(Categorized!BJ159,Rules!$F$166:$H$167,3,0)</f>
        <v>90</v>
      </c>
      <c r="BP159" s="43">
        <f>VLOOKUP(Categorized!BK159,Rules!$F$168:$H$169,3,0)</f>
        <v>30</v>
      </c>
      <c r="BQ159" s="43">
        <f>VLOOKUP(Categorized!BL159,Rules!$F$170:$H$171,3,0)</f>
        <v>30</v>
      </c>
      <c r="BR159" s="43">
        <f>VLOOKUP(Categorized!BM159,Rules!$F$172:$H$173,3,0)</f>
        <v>30</v>
      </c>
      <c r="BS159" s="43">
        <f>VLOOKUP(Categorized!BN159,Rules!$F$174:$H$175,3,0)</f>
        <v>30</v>
      </c>
      <c r="BT159" s="43">
        <f>VLOOKUP(Categorized!BO159,Rules!$F$176:$H$177,3,0)</f>
        <v>30</v>
      </c>
      <c r="BU159" s="43">
        <f>VLOOKUP(Categorized!BP159,Rules!$F$178:$H$179,3,0)</f>
        <v>30</v>
      </c>
      <c r="BV159" s="43">
        <f>VLOOKUP(Categorized!BQ159,Rules!$F$180:$H$181,3,0)</f>
        <v>30</v>
      </c>
      <c r="BW159" s="43">
        <f>VLOOKUP(Categorized!BR159,Rules!$F$182:$H$183,3,0)</f>
        <v>30</v>
      </c>
      <c r="BX159" s="255">
        <f t="array" ref="BX159">MMULT(BC159:BW159,Rules!$O$60:$O$80)</f>
        <v>38.500296384113824</v>
      </c>
      <c r="BY159" s="43">
        <f>VLOOKUP(Categorized!BS159,Rules!$F$184:$H$185,3,0)</f>
        <v>30</v>
      </c>
      <c r="BZ159" s="43">
        <f>VLOOKUP(Categorized!BT159,Rules!$F$186:$H$187,3,0)</f>
        <v>30</v>
      </c>
      <c r="CA159" s="43">
        <f>VLOOKUP(Categorized!BU159,Rules!$F$188:$H$189,3,0)</f>
        <v>30</v>
      </c>
      <c r="CB159" s="43">
        <f>VLOOKUP(Categorized!BV159,Rules!$F$190:$H$191,3,0)</f>
        <v>90</v>
      </c>
      <c r="CC159" s="43">
        <f>VLOOKUP(Categorized!BW159,Rules!$F$192:$H$193,3,0)</f>
        <v>30</v>
      </c>
      <c r="CD159" s="255">
        <f t="array" ref="CD159">MMULT(BY159:CC159,Rules!$O$83:$O$87)</f>
        <v>40.588235294117645</v>
      </c>
      <c r="CE159" s="45">
        <v>0</v>
      </c>
      <c r="CF159" s="46">
        <v>0</v>
      </c>
    </row>
    <row r="160" spans="1:84" ht="18.5">
      <c r="A160" s="58">
        <v>2021</v>
      </c>
      <c r="B160" s="39" t="s">
        <v>207</v>
      </c>
      <c r="C160" s="257">
        <v>24975</v>
      </c>
      <c r="D160" s="42">
        <f>VLOOKUP(Categorized!F160,Rules!$F$4:$H$7,3,0)</f>
        <v>90</v>
      </c>
      <c r="E160" s="43">
        <f>VLOOKUP(Categorized!G160,Rules!$F$8:$H$9,3,0)</f>
        <v>90</v>
      </c>
      <c r="F160" s="43">
        <f>VLOOKUP(Categorized!H160,Rules!$F$10:$H$12,3,0)</f>
        <v>60</v>
      </c>
      <c r="G160" s="43">
        <f>VLOOKUP(Categorized!I160,Rules!$F$13:$H$16,3,0)</f>
        <v>95</v>
      </c>
      <c r="H160" s="43">
        <f>VLOOKUP(Categorized!BZ160,Rules!$F$243:$H$245,3,0)</f>
        <v>90</v>
      </c>
      <c r="I160" s="43">
        <f>VLOOKUP(Categorized!K160,Rules!$F$20:$H$27,3,0)</f>
        <v>60</v>
      </c>
      <c r="J160" s="43">
        <f>VLOOKUP(Categorized!CA160,Rules!$F$246:$H$252,3,0)</f>
        <v>70</v>
      </c>
      <c r="K160" s="43">
        <f>VLOOKUP(Categorized!M160,Rules!$F$29:$H$31,3,0)</f>
        <v>60</v>
      </c>
      <c r="L160" s="43">
        <f>VLOOKUP(Categorized!CB160,Rules!$F$253:$H$259,3,0)</f>
        <v>0</v>
      </c>
      <c r="M160" s="255" t="e">
        <f t="array" ref="M160">MMULT(D160:L160,Rules!$O$4:$O$11)</f>
        <v>#VALUE!</v>
      </c>
      <c r="N160" s="43">
        <f>VLOOKUP(Categorized!N160,Rules!$F$32:$H$33,3,0)</f>
        <v>60</v>
      </c>
      <c r="O160" s="43">
        <f>VLOOKUP(Categorized!O160,Rules!$F$34:$H$40,3,0)</f>
        <v>75</v>
      </c>
      <c r="P160" s="43">
        <f>VLOOKUP(Categorized!P160,Rules!$F$41:$H$42,3,0)</f>
        <v>30</v>
      </c>
      <c r="Q160" s="43">
        <f>VLOOKUP(Categorized!CC160,Rules!$F$231:$H$234,3,0)</f>
        <v>50</v>
      </c>
      <c r="R160" s="43">
        <f>VLOOKUP(Categorized!R160,Rules!$F$47:$H$51,3,0)</f>
        <v>30</v>
      </c>
      <c r="S160" s="43">
        <f>VLOOKUP(Categorized!S160,Rules!$F$52:$H$56,3,0)</f>
        <v>30</v>
      </c>
      <c r="T160" s="43">
        <f>VLOOKUP(Categorized!T160,Rules!$F$57:$H$58,3,0)</f>
        <v>30</v>
      </c>
      <c r="U160" s="255">
        <f t="array" ref="U160">MMULT(N160:T160,Rules!$O$14:$O$20)</f>
        <v>42.733564013840834</v>
      </c>
      <c r="V160" s="43">
        <f>VLOOKUP(Categorized!U160,Rules!$F$59:$H$60,3,0)</f>
        <v>80</v>
      </c>
      <c r="W160" s="43">
        <f>VLOOKUP(Categorized!V160,Rules!$F$61:$H$62,3,0)</f>
        <v>20</v>
      </c>
      <c r="X160" s="43">
        <f>VLOOKUP(Categorized!W160,Rules!$F$63:$H$64,3,0)</f>
        <v>80</v>
      </c>
      <c r="Y160" s="43">
        <f>VLOOKUP(Categorized!X160,Rules!$F$65:$H$66,3,0)</f>
        <v>20</v>
      </c>
      <c r="Z160" s="255">
        <f t="array" ref="Z160">MMULT(V160:Y160,Rules!$O$23:$O$26)</f>
        <v>46.666666666666664</v>
      </c>
      <c r="AA160" s="43">
        <f>VLOOKUP(Categorized!Y160,Rules!$F$67:$H$68,3,0)</f>
        <v>70</v>
      </c>
      <c r="AB160" s="43">
        <f>VLOOKUP(Categorized!Z160,Rules!$F$69:$H$70,3,0)</f>
        <v>30</v>
      </c>
      <c r="AC160" s="43">
        <f>VLOOKUP(Categorized!AA160,Rules!$F$71:$H$72,3,0)</f>
        <v>30</v>
      </c>
      <c r="AD160" s="43">
        <f>VLOOKUP(Categorized!AB160,Rules!$F$73:$H$74,3,0)</f>
        <v>30</v>
      </c>
      <c r="AE160" s="255">
        <f t="array" ref="AE160">MMULT(AA160:AD160,Rules!$O$29:$O$32)</f>
        <v>39.523809523809518</v>
      </c>
      <c r="AF160" s="43">
        <f>VLOOKUP(Categorized!AC160,Rules!$F$75:$H$76,3,0)</f>
        <v>30</v>
      </c>
      <c r="AG160" s="43">
        <f>VLOOKUP(Categorized!AD160,Rules!$F$77:$H$78,3,0)</f>
        <v>50</v>
      </c>
      <c r="AH160" s="43">
        <f>VLOOKUP(Categorized!AE160,Rules!$F$79:$H$84,3,0)</f>
        <v>30</v>
      </c>
      <c r="AI160" s="43">
        <f>VLOOKUP(Categorized!AF160,Rules!$F$85:$H$89,3,0)</f>
        <v>80</v>
      </c>
      <c r="AJ160" s="43">
        <f>VLOOKUP(Categorized!AG160,Rules!$F$90:$H$92,3,0)</f>
        <v>90</v>
      </c>
      <c r="AK160" s="43">
        <f>VLOOKUP(Categorized!AH160,Rules!$F$93:$H$96,3,0)</f>
        <v>30</v>
      </c>
      <c r="AL160" s="43">
        <f>VLOOKUP(Categorized!AI160,Rules!$F$97:$H$100,3,0)</f>
        <v>50</v>
      </c>
      <c r="AM160" s="43">
        <f>VLOOKUP(Categorized!AJ160,Rules!$F$101:$H$102,3,0)</f>
        <v>30</v>
      </c>
      <c r="AN160" s="43">
        <f>VLOOKUP(Categorized!CD160,Rules!$F$235:$H$237,3,0)</f>
        <v>50</v>
      </c>
      <c r="AO160" s="43">
        <f>VLOOKUP(Categorized!CE160,Rules!$F$238:$H$241,3,0)</f>
        <v>60</v>
      </c>
      <c r="AP160" s="43">
        <f>VLOOKUP(Categorized!AM160,Rules!$F$110:$H$113,3,0)</f>
        <v>70</v>
      </c>
      <c r="AQ160" s="255">
        <f t="array" ref="AQ160">MMULT(AF160:AP160,Rules!$O$35:$O$45)</f>
        <v>52.500000000000007</v>
      </c>
      <c r="AR160" s="44">
        <f>VLOOKUP(Categorized!AN160,Rules!$F$114:$H$116,3,0)</f>
        <v>30</v>
      </c>
      <c r="AS160" s="44">
        <f>VLOOKUP(Categorized!AO160,Rules!$F$117:$H$119,3,0)</f>
        <v>30</v>
      </c>
      <c r="AT160" s="44">
        <f>VLOOKUP(Categorized!AP160,Rules!$F$120:$H$122,3,0)</f>
        <v>30</v>
      </c>
      <c r="AU160" s="44">
        <f>VLOOKUP(Categorized!AQ160,Rules!$F$123:$H$124,3,0)</f>
        <v>90</v>
      </c>
      <c r="AV160" s="44">
        <f>VLOOKUP(Categorized!AR160,Rules!$F$125:$H$127,3,0)</f>
        <v>70</v>
      </c>
      <c r="AW160" s="44">
        <f>VLOOKUP(Categorized!AS160,Rules!$F$128:$H$130,3,0)</f>
        <v>30</v>
      </c>
      <c r="AX160" s="43">
        <f>VLOOKUP(Categorized!AT160,Rules!$F$131:$H$133,3,0)</f>
        <v>70</v>
      </c>
      <c r="AY160" s="44">
        <f>VLOOKUP(Categorized!AU160,Rules!$F$134:$H$136,3,0)</f>
        <v>30</v>
      </c>
      <c r="AZ160" s="44">
        <f>VLOOKUP(Categorized!AV160,Rules!$F$134:$H$136,3,0)</f>
        <v>30</v>
      </c>
      <c r="BA160" s="44">
        <f>VLOOKUP(Categorized!AW160,Rules!$F$139:$H$141,3,0)</f>
        <v>45</v>
      </c>
      <c r="BB160" s="256">
        <f t="array" ref="BB160">MMULT(AR160:BA160,Rules!$O$48:$O$57)</f>
        <v>46.515337423312879</v>
      </c>
      <c r="BC160" s="43">
        <f>VLOOKUP(Categorized!AX160,Rules!$F$142:$H$143,3,0)</f>
        <v>30</v>
      </c>
      <c r="BD160" s="43">
        <f>VLOOKUP(Categorized!AY160,Rules!$F$144:$H$145,3,0)</f>
        <v>30</v>
      </c>
      <c r="BE160" s="43">
        <f>VLOOKUP(Categorized!AZ160,Rules!$F$146:$H$147,3,0)</f>
        <v>30</v>
      </c>
      <c r="BF160" s="43">
        <f>VLOOKUP(Categorized!BA160,Rules!$F$148:$H$149,3,0)</f>
        <v>30</v>
      </c>
      <c r="BG160" s="43">
        <f>VLOOKUP(Categorized!BB160,Rules!$F$150:$H$151,3,0)</f>
        <v>30</v>
      </c>
      <c r="BH160" s="43">
        <f>VLOOKUP(Categorized!BC160,Rules!$F$152:$H$153,3,0)</f>
        <v>30</v>
      </c>
      <c r="BI160" s="43">
        <f>VLOOKUP(Categorized!BD160,Rules!$F$154:$H$155,3,0)</f>
        <v>90</v>
      </c>
      <c r="BJ160" s="43">
        <f>VLOOKUP(Categorized!BE160,Rules!$F$156:$H$157,3,0)</f>
        <v>30</v>
      </c>
      <c r="BK160" s="43">
        <f>VLOOKUP(Categorized!BF160,Rules!$F$158:$H$159,3,0)</f>
        <v>30</v>
      </c>
      <c r="BL160" s="43">
        <f>VLOOKUP(Categorized!BG160,Rules!$F$160:$H$161,3,0)</f>
        <v>30</v>
      </c>
      <c r="BM160" s="43">
        <f>VLOOKUP(Categorized!BH160,Rules!$F$162:$H$163,3,0)</f>
        <v>90</v>
      </c>
      <c r="BN160" s="43">
        <f>VLOOKUP(Categorized!BI160,Rules!$F$164:$H$165,3,0)</f>
        <v>90</v>
      </c>
      <c r="BO160" s="43">
        <f>VLOOKUP(Categorized!BJ160,Rules!$F$166:$H$167,3,0)</f>
        <v>30</v>
      </c>
      <c r="BP160" s="43">
        <f>VLOOKUP(Categorized!BK160,Rules!$F$168:$H$169,3,0)</f>
        <v>30</v>
      </c>
      <c r="BQ160" s="43">
        <f>VLOOKUP(Categorized!BL160,Rules!$F$170:$H$171,3,0)</f>
        <v>30</v>
      </c>
      <c r="BR160" s="43">
        <f>VLOOKUP(Categorized!BM160,Rules!$F$172:$H$173,3,0)</f>
        <v>30</v>
      </c>
      <c r="BS160" s="43">
        <f>VLOOKUP(Categorized!BN160,Rules!$F$174:$H$175,3,0)</f>
        <v>30</v>
      </c>
      <c r="BT160" s="43">
        <f>VLOOKUP(Categorized!BO160,Rules!$F$176:$H$177,3,0)</f>
        <v>30</v>
      </c>
      <c r="BU160" s="43">
        <f>VLOOKUP(Categorized!BP160,Rules!$F$178:$H$179,3,0)</f>
        <v>30</v>
      </c>
      <c r="BV160" s="43">
        <f>VLOOKUP(Categorized!BQ160,Rules!$F$180:$H$181,3,0)</f>
        <v>30</v>
      </c>
      <c r="BW160" s="43">
        <f>VLOOKUP(Categorized!BR160,Rules!$F$182:$H$183,3,0)</f>
        <v>30</v>
      </c>
      <c r="BX160" s="255">
        <f t="array" ref="BX160">MMULT(BC160:BW160,Rules!$O$60:$O$80)</f>
        <v>39.069353882631901</v>
      </c>
      <c r="BY160" s="43">
        <f>VLOOKUP(Categorized!BS160,Rules!$F$184:$H$185,3,0)</f>
        <v>30</v>
      </c>
      <c r="BZ160" s="43">
        <f>VLOOKUP(Categorized!BT160,Rules!$F$186:$H$187,3,0)</f>
        <v>90</v>
      </c>
      <c r="CA160" s="43">
        <f>VLOOKUP(Categorized!BU160,Rules!$F$188:$H$189,3,0)</f>
        <v>30</v>
      </c>
      <c r="CB160" s="43">
        <f>VLOOKUP(Categorized!BV160,Rules!$F$190:$H$191,3,0)</f>
        <v>90</v>
      </c>
      <c r="CC160" s="43">
        <f>VLOOKUP(Categorized!BW160,Rules!$F$192:$H$193,3,0)</f>
        <v>30</v>
      </c>
      <c r="CD160" s="255">
        <f t="array" ref="CD160">MMULT(BY160:CC160,Rules!$O$83:$O$87)</f>
        <v>54</v>
      </c>
      <c r="CE160" s="45">
        <v>0</v>
      </c>
      <c r="CF160" s="46">
        <v>0</v>
      </c>
    </row>
    <row r="161" spans="1:84" ht="18.5">
      <c r="A161" s="58">
        <v>2021</v>
      </c>
      <c r="B161" s="39" t="s">
        <v>208</v>
      </c>
      <c r="C161" s="257">
        <v>61242</v>
      </c>
      <c r="D161" s="42">
        <f>VLOOKUP(Categorized!F161,Rules!$F$4:$H$7,3,0)</f>
        <v>80</v>
      </c>
      <c r="E161" s="43">
        <f>VLOOKUP(Categorized!G161,Rules!$F$8:$H$9,3,0)</f>
        <v>90</v>
      </c>
      <c r="F161" s="43">
        <f>VLOOKUP(Categorized!H161,Rules!$F$10:$H$12,3,0)</f>
        <v>60</v>
      </c>
      <c r="G161" s="43">
        <f>VLOOKUP(Categorized!I161,Rules!$F$13:$H$16,3,0)</f>
        <v>95</v>
      </c>
      <c r="H161" s="43">
        <f>VLOOKUP(Categorized!BZ161,Rules!$F$243:$H$245,3,0)</f>
        <v>90</v>
      </c>
      <c r="I161" s="43">
        <f>VLOOKUP(Categorized!K161,Rules!$F$20:$H$27,3,0)</f>
        <v>60</v>
      </c>
      <c r="J161" s="43">
        <f>VLOOKUP(Categorized!CA161,Rules!$F$246:$H$252,3,0)</f>
        <v>70</v>
      </c>
      <c r="K161" s="43">
        <f>VLOOKUP(Categorized!M161,Rules!$F$29:$H$31,3,0)</f>
        <v>70</v>
      </c>
      <c r="L161" s="43">
        <f>VLOOKUP(Categorized!CB161,Rules!$F$253:$H$259,3,0)</f>
        <v>0</v>
      </c>
      <c r="M161" s="255" t="e">
        <f t="array" ref="M161">MMULT(D161:L161,Rules!$O$4:$O$11)</f>
        <v>#VALUE!</v>
      </c>
      <c r="N161" s="43">
        <f>VLOOKUP(Categorized!N161,Rules!$F$32:$H$33,3,0)</f>
        <v>60</v>
      </c>
      <c r="O161" s="43">
        <f>VLOOKUP(Categorized!O161,Rules!$F$34:$H$40,3,0)</f>
        <v>30</v>
      </c>
      <c r="P161" s="43">
        <f>VLOOKUP(Categorized!P161,Rules!$F$41:$H$42,3,0)</f>
        <v>30</v>
      </c>
      <c r="Q161" s="43">
        <f>VLOOKUP(Categorized!CC161,Rules!$F$231:$H$234,3,0)</f>
        <v>20</v>
      </c>
      <c r="R161" s="43">
        <f>VLOOKUP(Categorized!R161,Rules!$F$47:$H$51,3,0)</f>
        <v>30</v>
      </c>
      <c r="S161" s="43">
        <f>VLOOKUP(Categorized!S161,Rules!$F$52:$H$56,3,0)</f>
        <v>30</v>
      </c>
      <c r="T161" s="43">
        <f>VLOOKUP(Categorized!T161,Rules!$F$57:$H$58,3,0)</f>
        <v>80</v>
      </c>
      <c r="U161" s="255">
        <f t="array" ref="U161">MMULT(N161:T161,Rules!$O$14:$O$20)</f>
        <v>38.685121107266433</v>
      </c>
      <c r="V161" s="43">
        <f>VLOOKUP(Categorized!U161,Rules!$F$59:$H$60,3,0)</f>
        <v>80</v>
      </c>
      <c r="W161" s="43">
        <f>VLOOKUP(Categorized!V161,Rules!$F$61:$H$62,3,0)</f>
        <v>20</v>
      </c>
      <c r="X161" s="43">
        <f>VLOOKUP(Categorized!W161,Rules!$F$63:$H$64,3,0)</f>
        <v>80</v>
      </c>
      <c r="Y161" s="43">
        <f>VLOOKUP(Categorized!X161,Rules!$F$65:$H$66,3,0)</f>
        <v>20</v>
      </c>
      <c r="Z161" s="255">
        <f t="array" ref="Z161">MMULT(V161:Y161,Rules!$O$23:$O$26)</f>
        <v>46.666666666666664</v>
      </c>
      <c r="AA161" s="43">
        <f>VLOOKUP(Categorized!Y161,Rules!$F$67:$H$68,3,0)</f>
        <v>70</v>
      </c>
      <c r="AB161" s="43">
        <f>VLOOKUP(Categorized!Z161,Rules!$F$69:$H$70,3,0)</f>
        <v>30</v>
      </c>
      <c r="AC161" s="43">
        <f>VLOOKUP(Categorized!AA161,Rules!$F$71:$H$72,3,0)</f>
        <v>30</v>
      </c>
      <c r="AD161" s="43">
        <f>VLOOKUP(Categorized!AB161,Rules!$F$73:$H$74,3,0)</f>
        <v>30</v>
      </c>
      <c r="AE161" s="255">
        <f t="array" ref="AE161">MMULT(AA161:AD161,Rules!$O$29:$O$32)</f>
        <v>39.523809523809518</v>
      </c>
      <c r="AF161" s="43">
        <f>VLOOKUP(Categorized!AC161,Rules!$F$75:$H$76,3,0)</f>
        <v>80</v>
      </c>
      <c r="AG161" s="43">
        <f>VLOOKUP(Categorized!AD161,Rules!$F$77:$H$78,3,0)</f>
        <v>80</v>
      </c>
      <c r="AH161" s="43">
        <f>VLOOKUP(Categorized!AE161,Rules!$F$79:$H$84,3,0)</f>
        <v>85</v>
      </c>
      <c r="AI161" s="43">
        <f>VLOOKUP(Categorized!AF161,Rules!$F$85:$H$89,3,0)</f>
        <v>80</v>
      </c>
      <c r="AJ161" s="43">
        <f>VLOOKUP(Categorized!AG161,Rules!$F$90:$H$92,3,0)</f>
        <v>30</v>
      </c>
      <c r="AK161" s="43">
        <f>VLOOKUP(Categorized!AH161,Rules!$F$93:$H$96,3,0)</f>
        <v>30</v>
      </c>
      <c r="AL161" s="43">
        <f>VLOOKUP(Categorized!AI161,Rules!$F$97:$H$100,3,0)</f>
        <v>50</v>
      </c>
      <c r="AM161" s="43">
        <f>VLOOKUP(Categorized!AJ161,Rules!$F$101:$H$102,3,0)</f>
        <v>30</v>
      </c>
      <c r="AN161" s="43">
        <f>VLOOKUP(Categorized!CD161,Rules!$F$235:$H$237,3,0)</f>
        <v>95</v>
      </c>
      <c r="AO161" s="43">
        <f>VLOOKUP(Categorized!CE161,Rules!$F$238:$H$241,3,0)</f>
        <v>60</v>
      </c>
      <c r="AP161" s="43">
        <f>VLOOKUP(Categorized!AM161,Rules!$F$110:$H$113,3,0)</f>
        <v>70</v>
      </c>
      <c r="AQ161" s="255">
        <f t="array" ref="AQ161">MMULT(AF161:AP161,Rules!$O$35:$O$45)</f>
        <v>62.426136363636367</v>
      </c>
      <c r="AR161" s="44">
        <f>VLOOKUP(Categorized!AN161,Rules!$F$114:$H$116,3,0)</f>
        <v>30</v>
      </c>
      <c r="AS161" s="44">
        <f>VLOOKUP(Categorized!AO161,Rules!$F$117:$H$119,3,0)</f>
        <v>30</v>
      </c>
      <c r="AT161" s="44">
        <f>VLOOKUP(Categorized!AP161,Rules!$F$120:$H$122,3,0)</f>
        <v>30</v>
      </c>
      <c r="AU161" s="44">
        <f>VLOOKUP(Categorized!AQ161,Rules!$F$123:$H$124,3,0)</f>
        <v>30</v>
      </c>
      <c r="AV161" s="44">
        <f>VLOOKUP(Categorized!AR161,Rules!$F$125:$H$127,3,0)</f>
        <v>50</v>
      </c>
      <c r="AW161" s="44">
        <f>VLOOKUP(Categorized!AS161,Rules!$F$128:$H$130,3,0)</f>
        <v>30</v>
      </c>
      <c r="AX161" s="43">
        <f>VLOOKUP(Categorized!AT161,Rules!$F$131:$H$133,3,0)</f>
        <v>30</v>
      </c>
      <c r="AY161" s="44">
        <f>VLOOKUP(Categorized!AU161,Rules!$F$134:$H$136,3,0)</f>
        <v>30</v>
      </c>
      <c r="AZ161" s="44">
        <f>VLOOKUP(Categorized!AV161,Rules!$F$134:$H$136,3,0)</f>
        <v>30</v>
      </c>
      <c r="BA161" s="44">
        <f>VLOOKUP(Categorized!AW161,Rules!$F$139:$H$141,3,0)</f>
        <v>30</v>
      </c>
      <c r="BB161" s="256">
        <f t="array" ref="BB161">MMULT(AR161:BA161,Rules!$O$48:$O$57)</f>
        <v>32.036809815950917</v>
      </c>
      <c r="BC161" s="43">
        <f>VLOOKUP(Categorized!AX161,Rules!$F$142:$H$143,3,0)</f>
        <v>30</v>
      </c>
      <c r="BD161" s="43">
        <f>VLOOKUP(Categorized!AY161,Rules!$F$144:$H$145,3,0)</f>
        <v>90</v>
      </c>
      <c r="BE161" s="43">
        <f>VLOOKUP(Categorized!AZ161,Rules!$F$146:$H$147,3,0)</f>
        <v>30</v>
      </c>
      <c r="BF161" s="43">
        <f>VLOOKUP(Categorized!BA161,Rules!$F$148:$H$149,3,0)</f>
        <v>30</v>
      </c>
      <c r="BG161" s="43">
        <f>VLOOKUP(Categorized!BB161,Rules!$F$150:$H$151,3,0)</f>
        <v>30</v>
      </c>
      <c r="BH161" s="43">
        <f>VLOOKUP(Categorized!BC161,Rules!$F$152:$H$153,3,0)</f>
        <v>30</v>
      </c>
      <c r="BI161" s="43">
        <f>VLOOKUP(Categorized!BD161,Rules!$F$154:$H$155,3,0)</f>
        <v>90</v>
      </c>
      <c r="BJ161" s="43">
        <f>VLOOKUP(Categorized!BE161,Rules!$F$156:$H$157,3,0)</f>
        <v>30</v>
      </c>
      <c r="BK161" s="43">
        <f>VLOOKUP(Categorized!BF161,Rules!$F$158:$H$159,3,0)</f>
        <v>30</v>
      </c>
      <c r="BL161" s="43">
        <f>VLOOKUP(Categorized!BG161,Rules!$F$160:$H$161,3,0)</f>
        <v>30</v>
      </c>
      <c r="BM161" s="43">
        <f>VLOOKUP(Categorized!BH161,Rules!$F$162:$H$163,3,0)</f>
        <v>30</v>
      </c>
      <c r="BN161" s="43">
        <f>VLOOKUP(Categorized!BI161,Rules!$F$164:$H$165,3,0)</f>
        <v>90</v>
      </c>
      <c r="BO161" s="43">
        <f>VLOOKUP(Categorized!BJ161,Rules!$F$166:$H$167,3,0)</f>
        <v>90</v>
      </c>
      <c r="BP161" s="43">
        <f>VLOOKUP(Categorized!BK161,Rules!$F$168:$H$169,3,0)</f>
        <v>30</v>
      </c>
      <c r="BQ161" s="43">
        <f>VLOOKUP(Categorized!BL161,Rules!$F$170:$H$171,3,0)</f>
        <v>30</v>
      </c>
      <c r="BR161" s="43">
        <f>VLOOKUP(Categorized!BM161,Rules!$F$172:$H$173,3,0)</f>
        <v>30</v>
      </c>
      <c r="BS161" s="43">
        <f>VLOOKUP(Categorized!BN161,Rules!$F$174:$H$175,3,0)</f>
        <v>30</v>
      </c>
      <c r="BT161" s="43">
        <f>VLOOKUP(Categorized!BO161,Rules!$F$176:$H$177,3,0)</f>
        <v>30</v>
      </c>
      <c r="BU161" s="43">
        <f>VLOOKUP(Categorized!BP161,Rules!$F$178:$H$179,3,0)</f>
        <v>30</v>
      </c>
      <c r="BV161" s="43">
        <f>VLOOKUP(Categorized!BQ161,Rules!$F$180:$H$181,3,0)</f>
        <v>30</v>
      </c>
      <c r="BW161" s="43">
        <f>VLOOKUP(Categorized!BR161,Rules!$F$182:$H$183,3,0)</f>
        <v>30</v>
      </c>
      <c r="BX161" s="255">
        <f t="array" ref="BX161">MMULT(BC161:BW161,Rules!$O$60:$O$80)</f>
        <v>41.345583876704218</v>
      </c>
      <c r="BY161" s="43">
        <f>VLOOKUP(Categorized!BS161,Rules!$F$184:$H$185,3,0)</f>
        <v>30</v>
      </c>
      <c r="BZ161" s="43">
        <f>VLOOKUP(Categorized!BT161,Rules!$F$186:$H$187,3,0)</f>
        <v>30</v>
      </c>
      <c r="CA161" s="43">
        <f>VLOOKUP(Categorized!BU161,Rules!$F$188:$H$189,3,0)</f>
        <v>30</v>
      </c>
      <c r="CB161" s="43">
        <f>VLOOKUP(Categorized!BV161,Rules!$F$190:$H$191,3,0)</f>
        <v>90</v>
      </c>
      <c r="CC161" s="43">
        <f>VLOOKUP(Categorized!BW161,Rules!$F$192:$H$193,3,0)</f>
        <v>30</v>
      </c>
      <c r="CD161" s="255">
        <f t="array" ref="CD161">MMULT(BY161:CC161,Rules!$O$83:$O$87)</f>
        <v>40.588235294117645</v>
      </c>
      <c r="CE161" s="45">
        <v>0</v>
      </c>
      <c r="CF161" s="46">
        <v>0</v>
      </c>
    </row>
    <row r="162" spans="1:84" ht="18.5">
      <c r="A162" s="58">
        <v>2021</v>
      </c>
      <c r="B162" s="39" t="s">
        <v>209</v>
      </c>
      <c r="C162" s="257">
        <v>59271</v>
      </c>
      <c r="D162" s="42">
        <f>VLOOKUP(Categorized!F162,Rules!$F$4:$H$7,3,0)</f>
        <v>80</v>
      </c>
      <c r="E162" s="43">
        <f>VLOOKUP(Categorized!G162,Rules!$F$8:$H$9,3,0)</f>
        <v>90</v>
      </c>
      <c r="F162" s="43">
        <f>VLOOKUP(Categorized!H162,Rules!$F$10:$H$12,3,0)</f>
        <v>60</v>
      </c>
      <c r="G162" s="43">
        <f>VLOOKUP(Categorized!I162,Rules!$F$13:$H$16,3,0)</f>
        <v>70</v>
      </c>
      <c r="H162" s="43">
        <f>VLOOKUP(Categorized!BZ162,Rules!$F$243:$H$245,3,0)</f>
        <v>60</v>
      </c>
      <c r="I162" s="43">
        <f>VLOOKUP(Categorized!K162,Rules!$F$20:$H$27,3,0)</f>
        <v>60</v>
      </c>
      <c r="J162" s="43">
        <f>VLOOKUP(Categorized!CA162,Rules!$F$246:$H$252,3,0)</f>
        <v>70</v>
      </c>
      <c r="K162" s="43">
        <f>VLOOKUP(Categorized!M162,Rules!$F$29:$H$31,3,0)</f>
        <v>70</v>
      </c>
      <c r="L162" s="43">
        <f>VLOOKUP(Categorized!CB162,Rules!$F$253:$H$259,3,0)</f>
        <v>0</v>
      </c>
      <c r="M162" s="255" t="e">
        <f t="array" ref="M162">MMULT(D162:L162,Rules!$O$4:$O$11)</f>
        <v>#VALUE!</v>
      </c>
      <c r="N162" s="43">
        <f>VLOOKUP(Categorized!N162,Rules!$F$32:$H$33,3,0)</f>
        <v>60</v>
      </c>
      <c r="O162" s="43">
        <f>VLOOKUP(Categorized!O162,Rules!$F$34:$H$40,3,0)</f>
        <v>50</v>
      </c>
      <c r="P162" s="43">
        <f>VLOOKUP(Categorized!P162,Rules!$F$41:$H$42,3,0)</f>
        <v>30</v>
      </c>
      <c r="Q162" s="43">
        <f>VLOOKUP(Categorized!CC162,Rules!$F$231:$H$234,3,0)</f>
        <v>90</v>
      </c>
      <c r="R162" s="43">
        <f>VLOOKUP(Categorized!R162,Rules!$F$47:$H$51,3,0)</f>
        <v>30</v>
      </c>
      <c r="S162" s="43">
        <f>VLOOKUP(Categorized!S162,Rules!$F$52:$H$56,3,0)</f>
        <v>30</v>
      </c>
      <c r="T162" s="43">
        <f>VLOOKUP(Categorized!T162,Rules!$F$57:$H$58,3,0)</f>
        <v>80</v>
      </c>
      <c r="U162" s="255">
        <f t="array" ref="U162">MMULT(N162:T162,Rules!$O$14:$O$20)</f>
        <v>51.505190311418687</v>
      </c>
      <c r="V162" s="43">
        <f>VLOOKUP(Categorized!U162,Rules!$F$59:$H$60,3,0)</f>
        <v>80</v>
      </c>
      <c r="W162" s="43">
        <f>VLOOKUP(Categorized!V162,Rules!$F$61:$H$62,3,0)</f>
        <v>20</v>
      </c>
      <c r="X162" s="43">
        <f>VLOOKUP(Categorized!W162,Rules!$F$63:$H$64,3,0)</f>
        <v>80</v>
      </c>
      <c r="Y162" s="43">
        <f>VLOOKUP(Categorized!X162,Rules!$F$65:$H$66,3,0)</f>
        <v>20</v>
      </c>
      <c r="Z162" s="255">
        <f t="array" ref="Z162">MMULT(V162:Y162,Rules!$O$23:$O$26)</f>
        <v>46.666666666666664</v>
      </c>
      <c r="AA162" s="43">
        <f>VLOOKUP(Categorized!Y162,Rules!$F$67:$H$68,3,0)</f>
        <v>70</v>
      </c>
      <c r="AB162" s="43">
        <f>VLOOKUP(Categorized!Z162,Rules!$F$69:$H$70,3,0)</f>
        <v>30</v>
      </c>
      <c r="AC162" s="43">
        <f>VLOOKUP(Categorized!AA162,Rules!$F$71:$H$72,3,0)</f>
        <v>80</v>
      </c>
      <c r="AD162" s="43">
        <f>VLOOKUP(Categorized!AB162,Rules!$F$73:$H$74,3,0)</f>
        <v>60</v>
      </c>
      <c r="AE162" s="255">
        <f t="array" ref="AE162">MMULT(AA162:AD162,Rules!$O$29:$O$32)</f>
        <v>58.888888888888886</v>
      </c>
      <c r="AF162" s="43">
        <f>VLOOKUP(Categorized!AC162,Rules!$F$75:$H$76,3,0)</f>
        <v>80</v>
      </c>
      <c r="AG162" s="43">
        <f>VLOOKUP(Categorized!AD162,Rules!$F$77:$H$78,3,0)</f>
        <v>50</v>
      </c>
      <c r="AH162" s="43">
        <f>VLOOKUP(Categorized!AE162,Rules!$F$79:$H$84,3,0)</f>
        <v>30</v>
      </c>
      <c r="AI162" s="43">
        <f>VLOOKUP(Categorized!AF162,Rules!$F$85:$H$89,3,0)</f>
        <v>50</v>
      </c>
      <c r="AJ162" s="43">
        <f>VLOOKUP(Categorized!AG162,Rules!$F$90:$H$92,3,0)</f>
        <v>30</v>
      </c>
      <c r="AK162" s="43">
        <f>VLOOKUP(Categorized!AH162,Rules!$F$93:$H$96,3,0)</f>
        <v>30</v>
      </c>
      <c r="AL162" s="43">
        <f>VLOOKUP(Categorized!AI162,Rules!$F$97:$H$100,3,0)</f>
        <v>50</v>
      </c>
      <c r="AM162" s="43">
        <f>VLOOKUP(Categorized!AJ162,Rules!$F$101:$H$102,3,0)</f>
        <v>30</v>
      </c>
      <c r="AN162" s="43">
        <f>VLOOKUP(Categorized!CD162,Rules!$F$235:$H$237,3,0)</f>
        <v>50</v>
      </c>
      <c r="AO162" s="43">
        <f>VLOOKUP(Categorized!CE162,Rules!$F$238:$H$241,3,0)</f>
        <v>60</v>
      </c>
      <c r="AP162" s="43">
        <f>VLOOKUP(Categorized!AM162,Rules!$F$110:$H$113,3,0)</f>
        <v>70</v>
      </c>
      <c r="AQ162" s="255">
        <f t="array" ref="AQ162">MMULT(AF162:AP162,Rules!$O$35:$O$45)</f>
        <v>47.386363636363633</v>
      </c>
      <c r="AR162" s="44">
        <f>VLOOKUP(Categorized!AN162,Rules!$F$114:$H$116,3,0)</f>
        <v>90</v>
      </c>
      <c r="AS162" s="44">
        <f>VLOOKUP(Categorized!AO162,Rules!$F$117:$H$119,3,0)</f>
        <v>90</v>
      </c>
      <c r="AT162" s="44">
        <f>VLOOKUP(Categorized!AP162,Rules!$F$120:$H$122,3,0)</f>
        <v>30</v>
      </c>
      <c r="AU162" s="44">
        <f>VLOOKUP(Categorized!AQ162,Rules!$F$123:$H$124,3,0)</f>
        <v>30</v>
      </c>
      <c r="AV162" s="44">
        <f>VLOOKUP(Categorized!AR162,Rules!$F$125:$H$127,3,0)</f>
        <v>70</v>
      </c>
      <c r="AW162" s="44">
        <f>VLOOKUP(Categorized!AS162,Rules!$F$128:$H$130,3,0)</f>
        <v>30</v>
      </c>
      <c r="AX162" s="43">
        <f>VLOOKUP(Categorized!AT162,Rules!$F$131:$H$133,3,0)</f>
        <v>70</v>
      </c>
      <c r="AY162" s="44">
        <f>VLOOKUP(Categorized!AU162,Rules!$F$134:$H$136,3,0)</f>
        <v>70</v>
      </c>
      <c r="AZ162" s="44">
        <f>VLOOKUP(Categorized!AV162,Rules!$F$134:$H$136,3,0)</f>
        <v>30</v>
      </c>
      <c r="BA162" s="44">
        <f>VLOOKUP(Categorized!AW162,Rules!$F$139:$H$141,3,0)</f>
        <v>45</v>
      </c>
      <c r="BB162" s="256">
        <f t="array" ref="BB162">MMULT(AR162:BA162,Rules!$O$48:$O$57)</f>
        <v>54.613496932515339</v>
      </c>
      <c r="BC162" s="43">
        <f>VLOOKUP(Categorized!AX162,Rules!$F$142:$H$143,3,0)</f>
        <v>30</v>
      </c>
      <c r="BD162" s="43">
        <f>VLOOKUP(Categorized!AY162,Rules!$F$144:$H$145,3,0)</f>
        <v>30</v>
      </c>
      <c r="BE162" s="43">
        <f>VLOOKUP(Categorized!AZ162,Rules!$F$146:$H$147,3,0)</f>
        <v>30</v>
      </c>
      <c r="BF162" s="43">
        <f>VLOOKUP(Categorized!BA162,Rules!$F$148:$H$149,3,0)</f>
        <v>30</v>
      </c>
      <c r="BG162" s="43">
        <f>VLOOKUP(Categorized!BB162,Rules!$F$150:$H$151,3,0)</f>
        <v>30</v>
      </c>
      <c r="BH162" s="43">
        <f>VLOOKUP(Categorized!BC162,Rules!$F$152:$H$153,3,0)</f>
        <v>30</v>
      </c>
      <c r="BI162" s="43">
        <f>VLOOKUP(Categorized!BD162,Rules!$F$154:$H$155,3,0)</f>
        <v>90</v>
      </c>
      <c r="BJ162" s="43">
        <f>VLOOKUP(Categorized!BE162,Rules!$F$156:$H$157,3,0)</f>
        <v>30</v>
      </c>
      <c r="BK162" s="43">
        <f>VLOOKUP(Categorized!BF162,Rules!$F$158:$H$159,3,0)</f>
        <v>30</v>
      </c>
      <c r="BL162" s="43">
        <f>VLOOKUP(Categorized!BG162,Rules!$F$160:$H$161,3,0)</f>
        <v>30</v>
      </c>
      <c r="BM162" s="43">
        <f>VLOOKUP(Categorized!BH162,Rules!$F$162:$H$163,3,0)</f>
        <v>90</v>
      </c>
      <c r="BN162" s="43">
        <f>VLOOKUP(Categorized!BI162,Rules!$F$164:$H$165,3,0)</f>
        <v>90</v>
      </c>
      <c r="BO162" s="43">
        <f>VLOOKUP(Categorized!BJ162,Rules!$F$166:$H$167,3,0)</f>
        <v>90</v>
      </c>
      <c r="BP162" s="43">
        <f>VLOOKUP(Categorized!BK162,Rules!$F$168:$H$169,3,0)</f>
        <v>30</v>
      </c>
      <c r="BQ162" s="43">
        <f>VLOOKUP(Categorized!BL162,Rules!$F$170:$H$171,3,0)</f>
        <v>30</v>
      </c>
      <c r="BR162" s="43">
        <f>VLOOKUP(Categorized!BM162,Rules!$F$172:$H$173,3,0)</f>
        <v>30</v>
      </c>
      <c r="BS162" s="43">
        <f>VLOOKUP(Categorized!BN162,Rules!$F$174:$H$175,3,0)</f>
        <v>30</v>
      </c>
      <c r="BT162" s="43">
        <f>VLOOKUP(Categorized!BO162,Rules!$F$176:$H$177,3,0)</f>
        <v>30</v>
      </c>
      <c r="BU162" s="43">
        <f>VLOOKUP(Categorized!BP162,Rules!$F$178:$H$179,3,0)</f>
        <v>30</v>
      </c>
      <c r="BV162" s="43">
        <f>VLOOKUP(Categorized!BQ162,Rules!$F$180:$H$181,3,0)</f>
        <v>30</v>
      </c>
      <c r="BW162" s="43">
        <f>VLOOKUP(Categorized!BR162,Rules!$F$182:$H$183,3,0)</f>
        <v>30</v>
      </c>
      <c r="BX162" s="255">
        <f t="array" ref="BX162">MMULT(BC162:BW162,Rules!$O$60:$O$80)</f>
        <v>41.701244813278024</v>
      </c>
      <c r="BY162" s="43">
        <f>VLOOKUP(Categorized!BS162,Rules!$F$184:$H$185,3,0)</f>
        <v>30</v>
      </c>
      <c r="BZ162" s="43">
        <f>VLOOKUP(Categorized!BT162,Rules!$F$186:$H$187,3,0)</f>
        <v>30</v>
      </c>
      <c r="CA162" s="43">
        <f>VLOOKUP(Categorized!BU162,Rules!$F$188:$H$189,3,0)</f>
        <v>30</v>
      </c>
      <c r="CB162" s="43">
        <f>VLOOKUP(Categorized!BV162,Rules!$F$190:$H$191,3,0)</f>
        <v>30</v>
      </c>
      <c r="CC162" s="43">
        <f>VLOOKUP(Categorized!BW162,Rules!$F$192:$H$193,3,0)</f>
        <v>30</v>
      </c>
      <c r="CD162" s="255">
        <f t="array" ref="CD162">MMULT(BY162:CC162,Rules!$O$83:$O$87)</f>
        <v>30</v>
      </c>
      <c r="CE162" s="45">
        <v>0</v>
      </c>
      <c r="CF162" s="46">
        <v>0</v>
      </c>
    </row>
    <row r="163" spans="1:84" ht="18.5">
      <c r="A163" s="58">
        <v>2021</v>
      </c>
      <c r="B163" s="39" t="s">
        <v>210</v>
      </c>
      <c r="C163" s="257">
        <v>60008</v>
      </c>
      <c r="D163" s="42">
        <f>VLOOKUP(Categorized!F163,Rules!$F$4:$H$7,3,0)</f>
        <v>90</v>
      </c>
      <c r="E163" s="43">
        <f>VLOOKUP(Categorized!G163,Rules!$F$8:$H$9,3,0)</f>
        <v>90</v>
      </c>
      <c r="F163" s="43">
        <f>VLOOKUP(Categorized!H163,Rules!$F$10:$H$12,3,0)</f>
        <v>60</v>
      </c>
      <c r="G163" s="43">
        <f>VLOOKUP(Categorized!I163,Rules!$F$13:$H$16,3,0)</f>
        <v>95</v>
      </c>
      <c r="H163" s="43">
        <f>VLOOKUP(Categorized!BZ163,Rules!$F$243:$H$245,3,0)</f>
        <v>90</v>
      </c>
      <c r="I163" s="43">
        <f>VLOOKUP(Categorized!K163,Rules!$F$20:$H$27,3,0)</f>
        <v>60</v>
      </c>
      <c r="J163" s="43">
        <f>VLOOKUP(Categorized!CA163,Rules!$F$246:$H$252,3,0)</f>
        <v>75</v>
      </c>
      <c r="K163" s="43">
        <f>VLOOKUP(Categorized!M163,Rules!$F$29:$H$31,3,0)</f>
        <v>60</v>
      </c>
      <c r="L163" s="43">
        <f>VLOOKUP(Categorized!CB163,Rules!$F$253:$H$259,3,0)</f>
        <v>0</v>
      </c>
      <c r="M163" s="255" t="e">
        <f t="array" ref="M163">MMULT(D163:L163,Rules!$O$4:$O$11)</f>
        <v>#VALUE!</v>
      </c>
      <c r="N163" s="43">
        <f>VLOOKUP(Categorized!N163,Rules!$F$32:$H$33,3,0)</f>
        <v>90</v>
      </c>
      <c r="O163" s="43">
        <f>VLOOKUP(Categorized!O163,Rules!$F$34:$H$40,3,0)</f>
        <v>80</v>
      </c>
      <c r="P163" s="43">
        <f>VLOOKUP(Categorized!P163,Rules!$F$41:$H$42,3,0)</f>
        <v>30</v>
      </c>
      <c r="Q163" s="43">
        <f>VLOOKUP(Categorized!CC163,Rules!$F$231:$H$234,3,0)</f>
        <v>20</v>
      </c>
      <c r="R163" s="43">
        <f>VLOOKUP(Categorized!R163,Rules!$F$47:$H$51,3,0)</f>
        <v>30</v>
      </c>
      <c r="S163" s="43">
        <f>VLOOKUP(Categorized!S163,Rules!$F$52:$H$56,3,0)</f>
        <v>30</v>
      </c>
      <c r="T163" s="43">
        <f>VLOOKUP(Categorized!T163,Rules!$F$57:$H$58,3,0)</f>
        <v>30</v>
      </c>
      <c r="U163" s="255">
        <f t="array" ref="U163">MMULT(N163:T163,Rules!$O$14:$O$20)</f>
        <v>42.750865051903112</v>
      </c>
      <c r="V163" s="43">
        <f>VLOOKUP(Categorized!U163,Rules!$F$59:$H$60,3,0)</f>
        <v>80</v>
      </c>
      <c r="W163" s="43">
        <f>VLOOKUP(Categorized!V163,Rules!$F$61:$H$62,3,0)</f>
        <v>20</v>
      </c>
      <c r="X163" s="43">
        <f>VLOOKUP(Categorized!W163,Rules!$F$63:$H$64,3,0)</f>
        <v>80</v>
      </c>
      <c r="Y163" s="43">
        <f>VLOOKUP(Categorized!X163,Rules!$F$65:$H$66,3,0)</f>
        <v>20</v>
      </c>
      <c r="Z163" s="255">
        <f t="array" ref="Z163">MMULT(V163:Y163,Rules!$O$23:$O$26)</f>
        <v>46.666666666666664</v>
      </c>
      <c r="AA163" s="43">
        <f>VLOOKUP(Categorized!Y163,Rules!$F$67:$H$68,3,0)</f>
        <v>70</v>
      </c>
      <c r="AB163" s="43">
        <f>VLOOKUP(Categorized!Z163,Rules!$F$69:$H$70,3,0)</f>
        <v>80</v>
      </c>
      <c r="AC163" s="43">
        <f>VLOOKUP(Categorized!AA163,Rules!$F$71:$H$72,3,0)</f>
        <v>80</v>
      </c>
      <c r="AD163" s="43">
        <f>VLOOKUP(Categorized!AB163,Rules!$F$73:$H$74,3,0)</f>
        <v>60</v>
      </c>
      <c r="AE163" s="255">
        <f t="array" ref="AE163">MMULT(AA163:AD163,Rules!$O$29:$O$32)</f>
        <v>73.174603174603163</v>
      </c>
      <c r="AF163" s="43">
        <f>VLOOKUP(Categorized!AC163,Rules!$F$75:$H$76,3,0)</f>
        <v>80</v>
      </c>
      <c r="AG163" s="43">
        <f>VLOOKUP(Categorized!AD163,Rules!$F$77:$H$78,3,0)</f>
        <v>50</v>
      </c>
      <c r="AH163" s="43">
        <f>VLOOKUP(Categorized!AE163,Rules!$F$79:$H$84,3,0)</f>
        <v>80</v>
      </c>
      <c r="AI163" s="43">
        <f>VLOOKUP(Categorized!AF163,Rules!$F$85:$H$89,3,0)</f>
        <v>80</v>
      </c>
      <c r="AJ163" s="43">
        <f>VLOOKUP(Categorized!AG163,Rules!$F$90:$H$92,3,0)</f>
        <v>30</v>
      </c>
      <c r="AK163" s="43">
        <f>VLOOKUP(Categorized!AH163,Rules!$F$93:$H$96,3,0)</f>
        <v>30</v>
      </c>
      <c r="AL163" s="43">
        <f>VLOOKUP(Categorized!AI163,Rules!$F$97:$H$100,3,0)</f>
        <v>50</v>
      </c>
      <c r="AM163" s="43">
        <f>VLOOKUP(Categorized!AJ163,Rules!$F$101:$H$102,3,0)</f>
        <v>30</v>
      </c>
      <c r="AN163" s="43">
        <f>VLOOKUP(Categorized!CD163,Rules!$F$235:$H$237,3,0)</f>
        <v>95</v>
      </c>
      <c r="AO163" s="43">
        <f>VLOOKUP(Categorized!CE163,Rules!$F$238:$H$241,3,0)</f>
        <v>60</v>
      </c>
      <c r="AP163" s="43">
        <f>VLOOKUP(Categorized!AM163,Rules!$F$110:$H$113,3,0)</f>
        <v>70</v>
      </c>
      <c r="AQ163" s="255">
        <f t="array" ref="AQ163">MMULT(AF163:AP163,Rules!$O$35:$O$45)</f>
        <v>59.517045454545446</v>
      </c>
      <c r="AR163" s="44">
        <f>VLOOKUP(Categorized!AN163,Rules!$F$114:$H$116,3,0)</f>
        <v>30</v>
      </c>
      <c r="AS163" s="44">
        <f>VLOOKUP(Categorized!AO163,Rules!$F$117:$H$119,3,0)</f>
        <v>30</v>
      </c>
      <c r="AT163" s="44">
        <f>VLOOKUP(Categorized!AP163,Rules!$F$120:$H$122,3,0)</f>
        <v>30</v>
      </c>
      <c r="AU163" s="44">
        <f>VLOOKUP(Categorized!AQ163,Rules!$F$123:$H$124,3,0)</f>
        <v>30</v>
      </c>
      <c r="AV163" s="44">
        <f>VLOOKUP(Categorized!AR163,Rules!$F$125:$H$127,3,0)</f>
        <v>50</v>
      </c>
      <c r="AW163" s="44">
        <f>VLOOKUP(Categorized!AS163,Rules!$F$128:$H$130,3,0)</f>
        <v>30</v>
      </c>
      <c r="AX163" s="43">
        <f>VLOOKUP(Categorized!AT163,Rules!$F$131:$H$133,3,0)</f>
        <v>30</v>
      </c>
      <c r="AY163" s="44">
        <f>VLOOKUP(Categorized!AU163,Rules!$F$134:$H$136,3,0)</f>
        <v>30</v>
      </c>
      <c r="AZ163" s="44">
        <f>VLOOKUP(Categorized!AV163,Rules!$F$134:$H$136,3,0)</f>
        <v>30</v>
      </c>
      <c r="BA163" s="44">
        <f>VLOOKUP(Categorized!AW163,Rules!$F$139:$H$141,3,0)</f>
        <v>45</v>
      </c>
      <c r="BB163" s="256">
        <f t="array" ref="BB163">MMULT(AR163:BA163,Rules!$O$48:$O$57)</f>
        <v>33.509202453987733</v>
      </c>
      <c r="BC163" s="43">
        <f>VLOOKUP(Categorized!AX163,Rules!$F$142:$H$143,3,0)</f>
        <v>30</v>
      </c>
      <c r="BD163" s="43">
        <f>VLOOKUP(Categorized!AY163,Rules!$F$144:$H$145,3,0)</f>
        <v>90</v>
      </c>
      <c r="BE163" s="43">
        <f>VLOOKUP(Categorized!AZ163,Rules!$F$146:$H$147,3,0)</f>
        <v>30</v>
      </c>
      <c r="BF163" s="43">
        <f>VLOOKUP(Categorized!BA163,Rules!$F$148:$H$149,3,0)</f>
        <v>30</v>
      </c>
      <c r="BG163" s="43">
        <f>VLOOKUP(Categorized!BB163,Rules!$F$150:$H$151,3,0)</f>
        <v>30</v>
      </c>
      <c r="BH163" s="43">
        <f>VLOOKUP(Categorized!BC163,Rules!$F$152:$H$153,3,0)</f>
        <v>30</v>
      </c>
      <c r="BI163" s="43">
        <f>VLOOKUP(Categorized!BD163,Rules!$F$154:$H$155,3,0)</f>
        <v>90</v>
      </c>
      <c r="BJ163" s="43">
        <f>VLOOKUP(Categorized!BE163,Rules!$F$156:$H$157,3,0)</f>
        <v>30</v>
      </c>
      <c r="BK163" s="43">
        <f>VLOOKUP(Categorized!BF163,Rules!$F$158:$H$159,3,0)</f>
        <v>30</v>
      </c>
      <c r="BL163" s="43">
        <f>VLOOKUP(Categorized!BG163,Rules!$F$160:$H$161,3,0)</f>
        <v>30</v>
      </c>
      <c r="BM163" s="43">
        <f>VLOOKUP(Categorized!BH163,Rules!$F$162:$H$163,3,0)</f>
        <v>30</v>
      </c>
      <c r="BN163" s="43">
        <f>VLOOKUP(Categorized!BI163,Rules!$F$164:$H$165,3,0)</f>
        <v>90</v>
      </c>
      <c r="BO163" s="43">
        <f>VLOOKUP(Categorized!BJ163,Rules!$F$166:$H$167,3,0)</f>
        <v>90</v>
      </c>
      <c r="BP163" s="43">
        <f>VLOOKUP(Categorized!BK163,Rules!$F$168:$H$169,3,0)</f>
        <v>30</v>
      </c>
      <c r="BQ163" s="43">
        <f>VLOOKUP(Categorized!BL163,Rules!$F$170:$H$171,3,0)</f>
        <v>30</v>
      </c>
      <c r="BR163" s="43">
        <f>VLOOKUP(Categorized!BM163,Rules!$F$172:$H$173,3,0)</f>
        <v>30</v>
      </c>
      <c r="BS163" s="43">
        <f>VLOOKUP(Categorized!BN163,Rules!$F$174:$H$175,3,0)</f>
        <v>30</v>
      </c>
      <c r="BT163" s="43">
        <f>VLOOKUP(Categorized!BO163,Rules!$F$176:$H$177,3,0)</f>
        <v>30</v>
      </c>
      <c r="BU163" s="43">
        <f>VLOOKUP(Categorized!BP163,Rules!$F$178:$H$179,3,0)</f>
        <v>30</v>
      </c>
      <c r="BV163" s="43">
        <f>VLOOKUP(Categorized!BQ163,Rules!$F$180:$H$181,3,0)</f>
        <v>30</v>
      </c>
      <c r="BW163" s="43">
        <f>VLOOKUP(Categorized!BR163,Rules!$F$182:$H$183,3,0)</f>
        <v>30</v>
      </c>
      <c r="BX163" s="255">
        <f t="array" ref="BX163">MMULT(BC163:BW163,Rules!$O$60:$O$80)</f>
        <v>41.345583876704218</v>
      </c>
      <c r="BY163" s="43">
        <f>VLOOKUP(Categorized!BS163,Rules!$F$184:$H$185,3,0)</f>
        <v>30</v>
      </c>
      <c r="BZ163" s="43">
        <f>VLOOKUP(Categorized!BT163,Rules!$F$186:$H$187,3,0)</f>
        <v>30</v>
      </c>
      <c r="CA163" s="43">
        <f>VLOOKUP(Categorized!BU163,Rules!$F$188:$H$189,3,0)</f>
        <v>30</v>
      </c>
      <c r="CB163" s="43">
        <f>VLOOKUP(Categorized!BV163,Rules!$F$190:$H$191,3,0)</f>
        <v>30</v>
      </c>
      <c r="CC163" s="43">
        <f>VLOOKUP(Categorized!BW163,Rules!$F$192:$H$193,3,0)</f>
        <v>30</v>
      </c>
      <c r="CD163" s="255">
        <f t="array" ref="CD163">MMULT(BY163:CC163,Rules!$O$83:$O$87)</f>
        <v>30</v>
      </c>
      <c r="CE163" s="51">
        <v>1</v>
      </c>
      <c r="CF163" s="51">
        <v>9</v>
      </c>
    </row>
    <row r="164" spans="1:84" ht="18.5">
      <c r="A164" s="58">
        <v>2021</v>
      </c>
      <c r="B164" s="39" t="s">
        <v>211</v>
      </c>
      <c r="C164" s="257">
        <v>60664</v>
      </c>
      <c r="D164" s="42">
        <f>VLOOKUP(Categorized!F164,Rules!$F$4:$H$7,3,0)</f>
        <v>90</v>
      </c>
      <c r="E164" s="43">
        <f>VLOOKUP(Categorized!G164,Rules!$F$8:$H$9,3,0)</f>
        <v>60</v>
      </c>
      <c r="F164" s="43">
        <f>VLOOKUP(Categorized!H164,Rules!$F$10:$H$12,3,0)</f>
        <v>60</v>
      </c>
      <c r="G164" s="43">
        <f>VLOOKUP(Categorized!I164,Rules!$F$13:$H$16,3,0)</f>
        <v>95</v>
      </c>
      <c r="H164" s="43">
        <f>VLOOKUP(Categorized!BZ164,Rules!$F$243:$H$245,3,0)</f>
        <v>60</v>
      </c>
      <c r="I164" s="43">
        <f>VLOOKUP(Categorized!K164,Rules!$F$20:$H$27,3,0)</f>
        <v>60</v>
      </c>
      <c r="J164" s="43">
        <f>VLOOKUP(Categorized!CA164,Rules!$F$246:$H$252,3,0)</f>
        <v>75</v>
      </c>
      <c r="K164" s="43">
        <f>VLOOKUP(Categorized!M164,Rules!$F$29:$H$31,3,0)</f>
        <v>70</v>
      </c>
      <c r="L164" s="43">
        <f>VLOOKUP(Categorized!CB164,Rules!$F$253:$H$259,3,0)</f>
        <v>0</v>
      </c>
      <c r="M164" s="255" t="e">
        <f t="array" ref="M164">MMULT(D164:L164,Rules!$O$4:$O$11)</f>
        <v>#VALUE!</v>
      </c>
      <c r="N164" s="43">
        <f>VLOOKUP(Categorized!N164,Rules!$F$32:$H$33,3,0)</f>
        <v>60</v>
      </c>
      <c r="O164" s="43">
        <f>VLOOKUP(Categorized!O164,Rules!$F$34:$H$40,3,0)</f>
        <v>90</v>
      </c>
      <c r="P164" s="43">
        <f>VLOOKUP(Categorized!P164,Rules!$F$41:$H$42,3,0)</f>
        <v>30</v>
      </c>
      <c r="Q164" s="43">
        <f>VLOOKUP(Categorized!CC164,Rules!$F$231:$H$234,3,0)</f>
        <v>20</v>
      </c>
      <c r="R164" s="43">
        <f>VLOOKUP(Categorized!R164,Rules!$F$47:$H$51,3,0)</f>
        <v>30</v>
      </c>
      <c r="S164" s="43">
        <f>VLOOKUP(Categorized!S164,Rules!$F$52:$H$56,3,0)</f>
        <v>30</v>
      </c>
      <c r="T164" s="43">
        <f>VLOOKUP(Categorized!T164,Rules!$F$57:$H$58,3,0)</f>
        <v>80</v>
      </c>
      <c r="U164" s="255">
        <f t="array" ref="U164">MMULT(N164:T164,Rules!$O$14:$O$20)</f>
        <v>46.989619377162626</v>
      </c>
      <c r="V164" s="43">
        <f>VLOOKUP(Categorized!U164,Rules!$F$59:$H$60,3,0)</f>
        <v>20</v>
      </c>
      <c r="W164" s="43">
        <f>VLOOKUP(Categorized!V164,Rules!$F$61:$H$62,3,0)</f>
        <v>20</v>
      </c>
      <c r="X164" s="43">
        <f>VLOOKUP(Categorized!W164,Rules!$F$63:$H$64,3,0)</f>
        <v>80</v>
      </c>
      <c r="Y164" s="43">
        <f>VLOOKUP(Categorized!X164,Rules!$F$65:$H$66,3,0)</f>
        <v>20</v>
      </c>
      <c r="Z164" s="255">
        <f t="array" ref="Z164">MMULT(V164:Y164,Rules!$O$23:$O$26)</f>
        <v>26.666666666666664</v>
      </c>
      <c r="AA164" s="43">
        <f>VLOOKUP(Categorized!Y164,Rules!$F$67:$H$68,3,0)</f>
        <v>30</v>
      </c>
      <c r="AB164" s="43">
        <f>VLOOKUP(Categorized!Z164,Rules!$F$69:$H$70,3,0)</f>
        <v>30</v>
      </c>
      <c r="AC164" s="43">
        <f>VLOOKUP(Categorized!AA164,Rules!$F$71:$H$72,3,0)</f>
        <v>30</v>
      </c>
      <c r="AD164" s="43">
        <f>VLOOKUP(Categorized!AB164,Rules!$F$73:$H$74,3,0)</f>
        <v>30</v>
      </c>
      <c r="AE164" s="255">
        <f t="array" ref="AE164">MMULT(AA164:AD164,Rules!$O$29:$O$32)</f>
        <v>30</v>
      </c>
      <c r="AF164" s="43">
        <f>VLOOKUP(Categorized!AC164,Rules!$F$75:$H$76,3,0)</f>
        <v>80</v>
      </c>
      <c r="AG164" s="43">
        <f>VLOOKUP(Categorized!AD164,Rules!$F$77:$H$78,3,0)</f>
        <v>50</v>
      </c>
      <c r="AH164" s="43">
        <f>VLOOKUP(Categorized!AE164,Rules!$F$79:$H$84,3,0)</f>
        <v>80</v>
      </c>
      <c r="AI164" s="43">
        <f>VLOOKUP(Categorized!AF164,Rules!$F$85:$H$89,3,0)</f>
        <v>50</v>
      </c>
      <c r="AJ164" s="43">
        <f>VLOOKUP(Categorized!AG164,Rules!$F$90:$H$92,3,0)</f>
        <v>30</v>
      </c>
      <c r="AK164" s="43">
        <f>VLOOKUP(Categorized!AH164,Rules!$F$93:$H$96,3,0)</f>
        <v>30</v>
      </c>
      <c r="AL164" s="43">
        <f>VLOOKUP(Categorized!AI164,Rules!$F$97:$H$100,3,0)</f>
        <v>50</v>
      </c>
      <c r="AM164" s="43">
        <f>VLOOKUP(Categorized!AJ164,Rules!$F$101:$H$102,3,0)</f>
        <v>30</v>
      </c>
      <c r="AN164" s="43">
        <f>VLOOKUP(Categorized!CD164,Rules!$F$235:$H$237,3,0)</f>
        <v>70</v>
      </c>
      <c r="AO164" s="43">
        <f>VLOOKUP(Categorized!CE164,Rules!$F$238:$H$241,3,0)</f>
        <v>60</v>
      </c>
      <c r="AP164" s="43">
        <f>VLOOKUP(Categorized!AM164,Rules!$F$110:$H$113,3,0)</f>
        <v>70</v>
      </c>
      <c r="AQ164" s="255">
        <f t="array" ref="AQ164">MMULT(AF164:AP164,Rules!$O$35:$O$45)</f>
        <v>54.31818181818182</v>
      </c>
      <c r="AR164" s="44">
        <f>VLOOKUP(Categorized!AN164,Rules!$F$114:$H$116,3,0)</f>
        <v>30</v>
      </c>
      <c r="AS164" s="44">
        <f>VLOOKUP(Categorized!AO164,Rules!$F$117:$H$119,3,0)</f>
        <v>30</v>
      </c>
      <c r="AT164" s="44">
        <f>VLOOKUP(Categorized!AP164,Rules!$F$120:$H$122,3,0)</f>
        <v>30</v>
      </c>
      <c r="AU164" s="44">
        <f>VLOOKUP(Categorized!AQ164,Rules!$F$123:$H$124,3,0)</f>
        <v>30</v>
      </c>
      <c r="AV164" s="44">
        <f>VLOOKUP(Categorized!AR164,Rules!$F$125:$H$127,3,0)</f>
        <v>50</v>
      </c>
      <c r="AW164" s="44">
        <f>VLOOKUP(Categorized!AS164,Rules!$F$128:$H$130,3,0)</f>
        <v>30</v>
      </c>
      <c r="AX164" s="43">
        <f>VLOOKUP(Categorized!AT164,Rules!$F$131:$H$133,3,0)</f>
        <v>30</v>
      </c>
      <c r="AY164" s="44">
        <f>VLOOKUP(Categorized!AU164,Rules!$F$134:$H$136,3,0)</f>
        <v>30</v>
      </c>
      <c r="AZ164" s="44">
        <f>VLOOKUP(Categorized!AV164,Rules!$F$134:$H$136,3,0)</f>
        <v>45</v>
      </c>
      <c r="BA164" s="44">
        <f>VLOOKUP(Categorized!AW164,Rules!$F$139:$H$141,3,0)</f>
        <v>45</v>
      </c>
      <c r="BB164" s="256">
        <f t="array" ref="BB164">MMULT(AR164:BA164,Rules!$O$48:$O$57)</f>
        <v>35.073619631901842</v>
      </c>
      <c r="BC164" s="43">
        <f>VLOOKUP(Categorized!AX164,Rules!$F$142:$H$143,3,0)</f>
        <v>30</v>
      </c>
      <c r="BD164" s="43">
        <f>VLOOKUP(Categorized!AY164,Rules!$F$144:$H$145,3,0)</f>
        <v>30</v>
      </c>
      <c r="BE164" s="43">
        <f>VLOOKUP(Categorized!AZ164,Rules!$F$146:$H$147,3,0)</f>
        <v>30</v>
      </c>
      <c r="BF164" s="43">
        <f>VLOOKUP(Categorized!BA164,Rules!$F$148:$H$149,3,0)</f>
        <v>30</v>
      </c>
      <c r="BG164" s="43">
        <f>VLOOKUP(Categorized!BB164,Rules!$F$150:$H$151,3,0)</f>
        <v>30</v>
      </c>
      <c r="BH164" s="43">
        <f>VLOOKUP(Categorized!BC164,Rules!$F$152:$H$153,3,0)</f>
        <v>30</v>
      </c>
      <c r="BI164" s="43">
        <f>VLOOKUP(Categorized!BD164,Rules!$F$154:$H$155,3,0)</f>
        <v>30</v>
      </c>
      <c r="BJ164" s="43">
        <f>VLOOKUP(Categorized!BE164,Rules!$F$156:$H$157,3,0)</f>
        <v>30</v>
      </c>
      <c r="BK164" s="43">
        <f>VLOOKUP(Categorized!BF164,Rules!$F$158:$H$159,3,0)</f>
        <v>30</v>
      </c>
      <c r="BL164" s="43">
        <f>VLOOKUP(Categorized!BG164,Rules!$F$160:$H$161,3,0)</f>
        <v>30</v>
      </c>
      <c r="BM164" s="43">
        <f>VLOOKUP(Categorized!BH164,Rules!$F$162:$H$163,3,0)</f>
        <v>30</v>
      </c>
      <c r="BN164" s="43">
        <f>VLOOKUP(Categorized!BI164,Rules!$F$164:$H$165,3,0)</f>
        <v>30</v>
      </c>
      <c r="BO164" s="43">
        <f>VLOOKUP(Categorized!BJ164,Rules!$F$166:$H$167,3,0)</f>
        <v>30</v>
      </c>
      <c r="BP164" s="43">
        <f>VLOOKUP(Categorized!BK164,Rules!$F$168:$H$169,3,0)</f>
        <v>30</v>
      </c>
      <c r="BQ164" s="43">
        <f>VLOOKUP(Categorized!BL164,Rules!$F$170:$H$171,3,0)</f>
        <v>30</v>
      </c>
      <c r="BR164" s="43">
        <f>VLOOKUP(Categorized!BM164,Rules!$F$172:$H$173,3,0)</f>
        <v>30</v>
      </c>
      <c r="BS164" s="43">
        <f>VLOOKUP(Categorized!BN164,Rules!$F$174:$H$175,3,0)</f>
        <v>30</v>
      </c>
      <c r="BT164" s="43">
        <f>VLOOKUP(Categorized!BO164,Rules!$F$176:$H$177,3,0)</f>
        <v>30</v>
      </c>
      <c r="BU164" s="43">
        <f>VLOOKUP(Categorized!BP164,Rules!$F$178:$H$179,3,0)</f>
        <v>30</v>
      </c>
      <c r="BV164" s="43">
        <f>VLOOKUP(Categorized!BQ164,Rules!$F$180:$H$181,3,0)</f>
        <v>30</v>
      </c>
      <c r="BW164" s="43">
        <f>VLOOKUP(Categorized!BR164,Rules!$F$182:$H$183,3,0)</f>
        <v>30</v>
      </c>
      <c r="BX164" s="255">
        <f t="array" ref="BX164">MMULT(BC164:BW164,Rules!$O$60:$O$80)</f>
        <v>29.999999999999996</v>
      </c>
      <c r="BY164" s="43">
        <f>VLOOKUP(Categorized!BS164,Rules!$F$184:$H$185,3,0)</f>
        <v>30</v>
      </c>
      <c r="BZ164" s="43">
        <f>VLOOKUP(Categorized!BT164,Rules!$F$186:$H$187,3,0)</f>
        <v>30</v>
      </c>
      <c r="CA164" s="43">
        <f>VLOOKUP(Categorized!BU164,Rules!$F$188:$H$189,3,0)</f>
        <v>30</v>
      </c>
      <c r="CB164" s="43">
        <f>VLOOKUP(Categorized!BV164,Rules!$F$190:$H$191,3,0)</f>
        <v>30</v>
      </c>
      <c r="CC164" s="43">
        <f>VLOOKUP(Categorized!BW164,Rules!$F$192:$H$193,3,0)</f>
        <v>30</v>
      </c>
      <c r="CD164" s="255">
        <f t="array" ref="CD164">MMULT(BY164:CC164,Rules!$O$83:$O$87)</f>
        <v>30</v>
      </c>
      <c r="CE164" s="46">
        <v>0</v>
      </c>
      <c r="CF164" s="46">
        <v>0</v>
      </c>
    </row>
    <row r="165" spans="1:84" ht="18.5">
      <c r="A165" s="58">
        <v>2021</v>
      </c>
      <c r="B165" s="39" t="s">
        <v>212</v>
      </c>
      <c r="C165" s="257">
        <v>41849</v>
      </c>
      <c r="D165" s="42">
        <f>VLOOKUP(Categorized!F165,Rules!$F$4:$H$7,3,0)</f>
        <v>70</v>
      </c>
      <c r="E165" s="43">
        <f>VLOOKUP(Categorized!G165,Rules!$F$8:$H$9,3,0)</f>
        <v>90</v>
      </c>
      <c r="F165" s="43">
        <f>VLOOKUP(Categorized!H165,Rules!$F$10:$H$12,3,0)</f>
        <v>60</v>
      </c>
      <c r="G165" s="43">
        <f>VLOOKUP(Categorized!I165,Rules!$F$13:$H$16,3,0)</f>
        <v>70</v>
      </c>
      <c r="H165" s="43">
        <f>VLOOKUP(Categorized!BZ165,Rules!$F$243:$H$245,3,0)</f>
        <v>90</v>
      </c>
      <c r="I165" s="43">
        <f>VLOOKUP(Categorized!K165,Rules!$F$20:$H$27,3,0)</f>
        <v>60</v>
      </c>
      <c r="J165" s="43">
        <f>VLOOKUP(Categorized!CA165,Rules!$F$246:$H$252,3,0)</f>
        <v>75</v>
      </c>
      <c r="K165" s="43">
        <f>VLOOKUP(Categorized!M165,Rules!$F$29:$H$31,3,0)</f>
        <v>70</v>
      </c>
      <c r="L165" s="43">
        <f>VLOOKUP(Categorized!CB165,Rules!$F$253:$H$259,3,0)</f>
        <v>0</v>
      </c>
      <c r="M165" s="255" t="e">
        <f t="array" ref="M165">MMULT(D165:L165,Rules!$O$4:$O$11)</f>
        <v>#VALUE!</v>
      </c>
      <c r="N165" s="43">
        <f>VLOOKUP(Categorized!N165,Rules!$F$32:$H$33,3,0)</f>
        <v>90</v>
      </c>
      <c r="O165" s="43">
        <f>VLOOKUP(Categorized!O165,Rules!$F$34:$H$40,3,0)</f>
        <v>75</v>
      </c>
      <c r="P165" s="43">
        <f>VLOOKUP(Categorized!P165,Rules!$F$41:$H$42,3,0)</f>
        <v>30</v>
      </c>
      <c r="Q165" s="43">
        <f>VLOOKUP(Categorized!CC165,Rules!$F$231:$H$234,3,0)</f>
        <v>20</v>
      </c>
      <c r="R165" s="43">
        <f>VLOOKUP(Categorized!R165,Rules!$F$47:$H$51,3,0)</f>
        <v>30</v>
      </c>
      <c r="S165" s="43">
        <f>VLOOKUP(Categorized!S165,Rules!$F$52:$H$56,3,0)</f>
        <v>30</v>
      </c>
      <c r="T165" s="43">
        <f>VLOOKUP(Categorized!T165,Rules!$F$57:$H$58,3,0)</f>
        <v>30</v>
      </c>
      <c r="U165" s="255">
        <f t="array" ref="U165">MMULT(N165:T165,Rules!$O$14:$O$20)</f>
        <v>42.058823529411761</v>
      </c>
      <c r="V165" s="43">
        <f>VLOOKUP(Categorized!U165,Rules!$F$59:$H$60,3,0)</f>
        <v>80</v>
      </c>
      <c r="W165" s="43">
        <f>VLOOKUP(Categorized!V165,Rules!$F$61:$H$62,3,0)</f>
        <v>20</v>
      </c>
      <c r="X165" s="43">
        <f>VLOOKUP(Categorized!W165,Rules!$F$63:$H$64,3,0)</f>
        <v>80</v>
      </c>
      <c r="Y165" s="43">
        <f>VLOOKUP(Categorized!X165,Rules!$F$65:$H$66,3,0)</f>
        <v>20</v>
      </c>
      <c r="Z165" s="255">
        <f t="array" ref="Z165">MMULT(V165:Y165,Rules!$O$23:$O$26)</f>
        <v>46.666666666666664</v>
      </c>
      <c r="AA165" s="43">
        <f>VLOOKUP(Categorized!Y165,Rules!$F$67:$H$68,3,0)</f>
        <v>70</v>
      </c>
      <c r="AB165" s="43">
        <f>VLOOKUP(Categorized!Z165,Rules!$F$69:$H$70,3,0)</f>
        <v>80</v>
      </c>
      <c r="AC165" s="43">
        <f>VLOOKUP(Categorized!AA165,Rules!$F$71:$H$72,3,0)</f>
        <v>80</v>
      </c>
      <c r="AD165" s="43">
        <f>VLOOKUP(Categorized!AB165,Rules!$F$73:$H$74,3,0)</f>
        <v>60</v>
      </c>
      <c r="AE165" s="255">
        <f t="array" ref="AE165">MMULT(AA165:AD165,Rules!$O$29:$O$32)</f>
        <v>73.174603174603163</v>
      </c>
      <c r="AF165" s="43">
        <f>VLOOKUP(Categorized!AC165,Rules!$F$75:$H$76,3,0)</f>
        <v>80</v>
      </c>
      <c r="AG165" s="43">
        <f>VLOOKUP(Categorized!AD165,Rules!$F$77:$H$78,3,0)</f>
        <v>80</v>
      </c>
      <c r="AH165" s="43">
        <f>VLOOKUP(Categorized!AE165,Rules!$F$79:$H$84,3,0)</f>
        <v>50</v>
      </c>
      <c r="AI165" s="43">
        <f>VLOOKUP(Categorized!AF165,Rules!$F$85:$H$89,3,0)</f>
        <v>80</v>
      </c>
      <c r="AJ165" s="43">
        <f>VLOOKUP(Categorized!AG165,Rules!$F$90:$H$92,3,0)</f>
        <v>30</v>
      </c>
      <c r="AK165" s="43">
        <f>VLOOKUP(Categorized!AH165,Rules!$F$93:$H$96,3,0)</f>
        <v>30</v>
      </c>
      <c r="AL165" s="43">
        <f>VLOOKUP(Categorized!AI165,Rules!$F$97:$H$100,3,0)</f>
        <v>50</v>
      </c>
      <c r="AM165" s="43">
        <f>VLOOKUP(Categorized!AJ165,Rules!$F$101:$H$102,3,0)</f>
        <v>30</v>
      </c>
      <c r="AN165" s="43">
        <f>VLOOKUP(Categorized!CD165,Rules!$F$235:$H$237,3,0)</f>
        <v>70</v>
      </c>
      <c r="AO165" s="43">
        <f>VLOOKUP(Categorized!CE165,Rules!$F$238:$H$241,3,0)</f>
        <v>60</v>
      </c>
      <c r="AP165" s="43">
        <f>VLOOKUP(Categorized!AM165,Rules!$F$110:$H$113,3,0)</f>
        <v>70</v>
      </c>
      <c r="AQ165" s="255">
        <f t="array" ref="AQ165">MMULT(AF165:AP165,Rules!$O$35:$O$45)</f>
        <v>56.636363636363633</v>
      </c>
      <c r="AR165" s="44">
        <f>VLOOKUP(Categorized!AN165,Rules!$F$114:$H$116,3,0)</f>
        <v>30</v>
      </c>
      <c r="AS165" s="44">
        <f>VLOOKUP(Categorized!AO165,Rules!$F$117:$H$119,3,0)</f>
        <v>30</v>
      </c>
      <c r="AT165" s="44">
        <f>VLOOKUP(Categorized!AP165,Rules!$F$120:$H$122,3,0)</f>
        <v>30</v>
      </c>
      <c r="AU165" s="44">
        <f>VLOOKUP(Categorized!AQ165,Rules!$F$123:$H$124,3,0)</f>
        <v>30</v>
      </c>
      <c r="AV165" s="44">
        <f>VLOOKUP(Categorized!AR165,Rules!$F$125:$H$127,3,0)</f>
        <v>50</v>
      </c>
      <c r="AW165" s="44">
        <f>VLOOKUP(Categorized!AS165,Rules!$F$128:$H$130,3,0)</f>
        <v>30</v>
      </c>
      <c r="AX165" s="43">
        <f>VLOOKUP(Categorized!AT165,Rules!$F$131:$H$133,3,0)</f>
        <v>30</v>
      </c>
      <c r="AY165" s="44">
        <f>VLOOKUP(Categorized!AU165,Rules!$F$134:$H$136,3,0)</f>
        <v>30</v>
      </c>
      <c r="AZ165" s="44">
        <f>VLOOKUP(Categorized!AV165,Rules!$F$134:$H$136,3,0)</f>
        <v>45</v>
      </c>
      <c r="BA165" s="44">
        <f>VLOOKUP(Categorized!AW165,Rules!$F$139:$H$141,3,0)</f>
        <v>30</v>
      </c>
      <c r="BB165" s="256">
        <f t="array" ref="BB165">MMULT(AR165:BA165,Rules!$O$48:$O$57)</f>
        <v>33.601226993865026</v>
      </c>
      <c r="BC165" s="43">
        <f>VLOOKUP(Categorized!AX165,Rules!$F$142:$H$143,3,0)</f>
        <v>30</v>
      </c>
      <c r="BD165" s="43">
        <f>VLOOKUP(Categorized!AY165,Rules!$F$144:$H$145,3,0)</f>
        <v>30</v>
      </c>
      <c r="BE165" s="43">
        <f>VLOOKUP(Categorized!AZ165,Rules!$F$146:$H$147,3,0)</f>
        <v>30</v>
      </c>
      <c r="BF165" s="43">
        <f>VLOOKUP(Categorized!BA165,Rules!$F$148:$H$149,3,0)</f>
        <v>30</v>
      </c>
      <c r="BG165" s="43">
        <f>VLOOKUP(Categorized!BB165,Rules!$F$150:$H$151,3,0)</f>
        <v>30</v>
      </c>
      <c r="BH165" s="43">
        <f>VLOOKUP(Categorized!BC165,Rules!$F$152:$H$153,3,0)</f>
        <v>30</v>
      </c>
      <c r="BI165" s="43">
        <f>VLOOKUP(Categorized!BD165,Rules!$F$154:$H$155,3,0)</f>
        <v>90</v>
      </c>
      <c r="BJ165" s="43">
        <f>VLOOKUP(Categorized!BE165,Rules!$F$156:$H$157,3,0)</f>
        <v>30</v>
      </c>
      <c r="BK165" s="43">
        <f>VLOOKUP(Categorized!BF165,Rules!$F$158:$H$159,3,0)</f>
        <v>30</v>
      </c>
      <c r="BL165" s="43">
        <f>VLOOKUP(Categorized!BG165,Rules!$F$160:$H$161,3,0)</f>
        <v>30</v>
      </c>
      <c r="BM165" s="43">
        <f>VLOOKUP(Categorized!BH165,Rules!$F$162:$H$163,3,0)</f>
        <v>30</v>
      </c>
      <c r="BN165" s="43">
        <f>VLOOKUP(Categorized!BI165,Rules!$F$164:$H$165,3,0)</f>
        <v>90</v>
      </c>
      <c r="BO165" s="43">
        <f>VLOOKUP(Categorized!BJ165,Rules!$F$166:$H$167,3,0)</f>
        <v>90</v>
      </c>
      <c r="BP165" s="43">
        <f>VLOOKUP(Categorized!BK165,Rules!$F$168:$H$169,3,0)</f>
        <v>30</v>
      </c>
      <c r="BQ165" s="43">
        <f>VLOOKUP(Categorized!BL165,Rules!$F$170:$H$171,3,0)</f>
        <v>30</v>
      </c>
      <c r="BR165" s="43">
        <f>VLOOKUP(Categorized!BM165,Rules!$F$172:$H$173,3,0)</f>
        <v>30</v>
      </c>
      <c r="BS165" s="43">
        <f>VLOOKUP(Categorized!BN165,Rules!$F$174:$H$175,3,0)</f>
        <v>30</v>
      </c>
      <c r="BT165" s="43">
        <f>VLOOKUP(Categorized!BO165,Rules!$F$176:$H$177,3,0)</f>
        <v>30</v>
      </c>
      <c r="BU165" s="43">
        <f>VLOOKUP(Categorized!BP165,Rules!$F$178:$H$179,3,0)</f>
        <v>30</v>
      </c>
      <c r="BV165" s="43">
        <f>VLOOKUP(Categorized!BQ165,Rules!$F$180:$H$181,3,0)</f>
        <v>30</v>
      </c>
      <c r="BW165" s="43">
        <f>VLOOKUP(Categorized!BR165,Rules!$F$182:$H$183,3,0)</f>
        <v>30</v>
      </c>
      <c r="BX165" s="255">
        <f t="array" ref="BX165">MMULT(BC165:BW165,Rules!$O$60:$O$80)</f>
        <v>38.500296384113824</v>
      </c>
      <c r="BY165" s="43">
        <f>VLOOKUP(Categorized!BS165,Rules!$F$184:$H$185,3,0)</f>
        <v>30</v>
      </c>
      <c r="BZ165" s="43">
        <f>VLOOKUP(Categorized!BT165,Rules!$F$186:$H$187,3,0)</f>
        <v>30</v>
      </c>
      <c r="CA165" s="43">
        <f>VLOOKUP(Categorized!BU165,Rules!$F$188:$H$189,3,0)</f>
        <v>30</v>
      </c>
      <c r="CB165" s="43">
        <f>VLOOKUP(Categorized!BV165,Rules!$F$190:$H$191,3,0)</f>
        <v>90</v>
      </c>
      <c r="CC165" s="43">
        <f>VLOOKUP(Categorized!BW165,Rules!$F$192:$H$193,3,0)</f>
        <v>30</v>
      </c>
      <c r="CD165" s="255">
        <f t="array" ref="CD165">MMULT(BY165:CC165,Rules!$O$83:$O$87)</f>
        <v>40.588235294117645</v>
      </c>
      <c r="CE165" s="45">
        <v>0</v>
      </c>
      <c r="CF165" s="46">
        <v>0</v>
      </c>
    </row>
    <row r="166" spans="1:84" ht="18.5">
      <c r="A166" s="58">
        <v>2021</v>
      </c>
      <c r="B166" s="39" t="s">
        <v>213</v>
      </c>
      <c r="C166" s="257">
        <v>54038</v>
      </c>
      <c r="D166" s="42">
        <f>VLOOKUP(Categorized!F166,Rules!$F$4:$H$7,3,0)</f>
        <v>90</v>
      </c>
      <c r="E166" s="43">
        <f>VLOOKUP(Categorized!G166,Rules!$F$8:$H$9,3,0)</f>
        <v>90</v>
      </c>
      <c r="F166" s="43">
        <f>VLOOKUP(Categorized!H166,Rules!$F$10:$H$12,3,0)</f>
        <v>60</v>
      </c>
      <c r="G166" s="43">
        <f>VLOOKUP(Categorized!I166,Rules!$F$13:$H$16,3,0)</f>
        <v>95</v>
      </c>
      <c r="H166" s="43">
        <f>VLOOKUP(Categorized!BZ166,Rules!$F$243:$H$245,3,0)</f>
        <v>90</v>
      </c>
      <c r="I166" s="43">
        <f>VLOOKUP(Categorized!K166,Rules!$F$20:$H$27,3,0)</f>
        <v>60</v>
      </c>
      <c r="J166" s="43">
        <f>VLOOKUP(Categorized!CA166,Rules!$F$246:$H$252,3,0)</f>
        <v>75</v>
      </c>
      <c r="K166" s="43">
        <f>VLOOKUP(Categorized!M166,Rules!$F$29:$H$31,3,0)</f>
        <v>70</v>
      </c>
      <c r="L166" s="43">
        <f>VLOOKUP(Categorized!CB166,Rules!$F$253:$H$259,3,0)</f>
        <v>0</v>
      </c>
      <c r="M166" s="255" t="e">
        <f t="array" ref="M166">MMULT(D166:L166,Rules!$O$4:$O$11)</f>
        <v>#VALUE!</v>
      </c>
      <c r="N166" s="43">
        <f>VLOOKUP(Categorized!N166,Rules!$F$32:$H$33,3,0)</f>
        <v>60</v>
      </c>
      <c r="O166" s="43">
        <f>VLOOKUP(Categorized!O166,Rules!$F$34:$H$40,3,0)</f>
        <v>75</v>
      </c>
      <c r="P166" s="43">
        <f>VLOOKUP(Categorized!P166,Rules!$F$41:$H$42,3,0)</f>
        <v>30</v>
      </c>
      <c r="Q166" s="43">
        <f>VLOOKUP(Categorized!CC166,Rules!$F$231:$H$234,3,0)</f>
        <v>20</v>
      </c>
      <c r="R166" s="43">
        <f>VLOOKUP(Categorized!R166,Rules!$F$47:$H$51,3,0)</f>
        <v>50</v>
      </c>
      <c r="S166" s="43">
        <f>VLOOKUP(Categorized!S166,Rules!$F$52:$H$56,3,0)</f>
        <v>50</v>
      </c>
      <c r="T166" s="43">
        <f>VLOOKUP(Categorized!T166,Rules!$F$57:$H$58,3,0)</f>
        <v>30</v>
      </c>
      <c r="U166" s="255">
        <f t="array" ref="U166">MMULT(N166:T166,Rules!$O$14:$O$20)</f>
        <v>44.826989619377159</v>
      </c>
      <c r="V166" s="43">
        <f>VLOOKUP(Categorized!U166,Rules!$F$59:$H$60,3,0)</f>
        <v>80</v>
      </c>
      <c r="W166" s="43">
        <f>VLOOKUP(Categorized!V166,Rules!$F$61:$H$62,3,0)</f>
        <v>20</v>
      </c>
      <c r="X166" s="43">
        <f>VLOOKUP(Categorized!W166,Rules!$F$63:$H$64,3,0)</f>
        <v>80</v>
      </c>
      <c r="Y166" s="43">
        <f>VLOOKUP(Categorized!X166,Rules!$F$65:$H$66,3,0)</f>
        <v>20</v>
      </c>
      <c r="Z166" s="255">
        <f t="array" ref="Z166">MMULT(V166:Y166,Rules!$O$23:$O$26)</f>
        <v>46.666666666666664</v>
      </c>
      <c r="AA166" s="43">
        <f>VLOOKUP(Categorized!Y166,Rules!$F$67:$H$68,3,0)</f>
        <v>70</v>
      </c>
      <c r="AB166" s="43">
        <f>VLOOKUP(Categorized!Z166,Rules!$F$69:$H$70,3,0)</f>
        <v>80</v>
      </c>
      <c r="AC166" s="43">
        <f>VLOOKUP(Categorized!AA166,Rules!$F$71:$H$72,3,0)</f>
        <v>30</v>
      </c>
      <c r="AD166" s="43">
        <f>VLOOKUP(Categorized!AB166,Rules!$F$73:$H$74,3,0)</f>
        <v>30</v>
      </c>
      <c r="AE166" s="255">
        <f t="array" ref="AE166">MMULT(AA166:AD166,Rules!$O$29:$O$32)</f>
        <v>53.809523809523803</v>
      </c>
      <c r="AF166" s="43">
        <f>VLOOKUP(Categorized!AC166,Rules!$F$75:$H$76,3,0)</f>
        <v>30</v>
      </c>
      <c r="AG166" s="43">
        <f>VLOOKUP(Categorized!AD166,Rules!$F$77:$H$78,3,0)</f>
        <v>80</v>
      </c>
      <c r="AH166" s="43">
        <f>VLOOKUP(Categorized!AE166,Rules!$F$79:$H$84,3,0)</f>
        <v>80</v>
      </c>
      <c r="AI166" s="43">
        <f>VLOOKUP(Categorized!AF166,Rules!$F$85:$H$89,3,0)</f>
        <v>30</v>
      </c>
      <c r="AJ166" s="43">
        <f>VLOOKUP(Categorized!AG166,Rules!$F$90:$H$92,3,0)</f>
        <v>30</v>
      </c>
      <c r="AK166" s="43">
        <f>VLOOKUP(Categorized!AH166,Rules!$F$93:$H$96,3,0)</f>
        <v>30</v>
      </c>
      <c r="AL166" s="43">
        <f>VLOOKUP(Categorized!AI166,Rules!$F$97:$H$100,3,0)</f>
        <v>30</v>
      </c>
      <c r="AM166" s="43">
        <f>VLOOKUP(Categorized!AJ166,Rules!$F$101:$H$102,3,0)</f>
        <v>30</v>
      </c>
      <c r="AN166" s="43">
        <f>VLOOKUP(Categorized!CD166,Rules!$F$235:$H$237,3,0)</f>
        <v>70</v>
      </c>
      <c r="AO166" s="43">
        <f>VLOOKUP(Categorized!CE166,Rules!$F$238:$H$241,3,0)</f>
        <v>60</v>
      </c>
      <c r="AP166" s="43">
        <f>VLOOKUP(Categorized!AM166,Rules!$F$110:$H$113,3,0)</f>
        <v>70</v>
      </c>
      <c r="AQ166" s="255">
        <f t="array" ref="AQ166">MMULT(AF166:AP166,Rules!$O$35:$O$45)</f>
        <v>48.409090909090914</v>
      </c>
      <c r="AR166" s="44">
        <f>VLOOKUP(Categorized!AN166,Rules!$F$114:$H$116,3,0)</f>
        <v>90</v>
      </c>
      <c r="AS166" s="44">
        <f>VLOOKUP(Categorized!AO166,Rules!$F$117:$H$119,3,0)</f>
        <v>90</v>
      </c>
      <c r="AT166" s="44">
        <f>VLOOKUP(Categorized!AP166,Rules!$F$120:$H$122,3,0)</f>
        <v>30</v>
      </c>
      <c r="AU166" s="44">
        <f>VLOOKUP(Categorized!AQ166,Rules!$F$123:$H$124,3,0)</f>
        <v>30</v>
      </c>
      <c r="AV166" s="44">
        <f>VLOOKUP(Categorized!AR166,Rules!$F$125:$H$127,3,0)</f>
        <v>50</v>
      </c>
      <c r="AW166" s="44">
        <f>VLOOKUP(Categorized!AS166,Rules!$F$128:$H$130,3,0)</f>
        <v>30</v>
      </c>
      <c r="AX166" s="43">
        <f>VLOOKUP(Categorized!AT166,Rules!$F$131:$H$133,3,0)</f>
        <v>70</v>
      </c>
      <c r="AY166" s="44">
        <f>VLOOKUP(Categorized!AU166,Rules!$F$134:$H$136,3,0)</f>
        <v>70</v>
      </c>
      <c r="AZ166" s="44">
        <f>VLOOKUP(Categorized!AV166,Rules!$F$134:$H$136,3,0)</f>
        <v>30</v>
      </c>
      <c r="BA166" s="44">
        <f>VLOOKUP(Categorized!AW166,Rules!$F$139:$H$141,3,0)</f>
        <v>45</v>
      </c>
      <c r="BB166" s="256">
        <f t="array" ref="BB166">MMULT(AR166:BA166,Rules!$O$48:$O$57)</f>
        <v>52.576687116564415</v>
      </c>
      <c r="BC166" s="43">
        <f>VLOOKUP(Categorized!AX166,Rules!$F$142:$H$143,3,0)</f>
        <v>30</v>
      </c>
      <c r="BD166" s="43">
        <f>VLOOKUP(Categorized!AY166,Rules!$F$144:$H$145,3,0)</f>
        <v>30</v>
      </c>
      <c r="BE166" s="43">
        <f>VLOOKUP(Categorized!AZ166,Rules!$F$146:$H$147,3,0)</f>
        <v>30</v>
      </c>
      <c r="BF166" s="43">
        <f>VLOOKUP(Categorized!BA166,Rules!$F$148:$H$149,3,0)</f>
        <v>30</v>
      </c>
      <c r="BG166" s="43">
        <f>VLOOKUP(Categorized!BB166,Rules!$F$150:$H$151,3,0)</f>
        <v>30</v>
      </c>
      <c r="BH166" s="43">
        <f>VLOOKUP(Categorized!BC166,Rules!$F$152:$H$153,3,0)</f>
        <v>30</v>
      </c>
      <c r="BI166" s="43">
        <f>VLOOKUP(Categorized!BD166,Rules!$F$154:$H$155,3,0)</f>
        <v>90</v>
      </c>
      <c r="BJ166" s="43">
        <f>VLOOKUP(Categorized!BE166,Rules!$F$156:$H$157,3,0)</f>
        <v>30</v>
      </c>
      <c r="BK166" s="43">
        <f>VLOOKUP(Categorized!BF166,Rules!$F$158:$H$159,3,0)</f>
        <v>30</v>
      </c>
      <c r="BL166" s="43">
        <f>VLOOKUP(Categorized!BG166,Rules!$F$160:$H$161,3,0)</f>
        <v>30</v>
      </c>
      <c r="BM166" s="43">
        <f>VLOOKUP(Categorized!BH166,Rules!$F$162:$H$163,3,0)</f>
        <v>30</v>
      </c>
      <c r="BN166" s="43">
        <f>VLOOKUP(Categorized!BI166,Rules!$F$164:$H$165,3,0)</f>
        <v>90</v>
      </c>
      <c r="BO166" s="43">
        <f>VLOOKUP(Categorized!BJ166,Rules!$F$166:$H$167,3,0)</f>
        <v>90</v>
      </c>
      <c r="BP166" s="43">
        <f>VLOOKUP(Categorized!BK166,Rules!$F$168:$H$169,3,0)</f>
        <v>30</v>
      </c>
      <c r="BQ166" s="43">
        <f>VLOOKUP(Categorized!BL166,Rules!$F$170:$H$171,3,0)</f>
        <v>30</v>
      </c>
      <c r="BR166" s="43">
        <f>VLOOKUP(Categorized!BM166,Rules!$F$172:$H$173,3,0)</f>
        <v>30</v>
      </c>
      <c r="BS166" s="43">
        <f>VLOOKUP(Categorized!BN166,Rules!$F$174:$H$175,3,0)</f>
        <v>30</v>
      </c>
      <c r="BT166" s="43">
        <f>VLOOKUP(Categorized!BO166,Rules!$F$176:$H$177,3,0)</f>
        <v>95</v>
      </c>
      <c r="BU166" s="43">
        <f>VLOOKUP(Categorized!BP166,Rules!$F$178:$H$179,3,0)</f>
        <v>30</v>
      </c>
      <c r="BV166" s="43">
        <f>VLOOKUP(Categorized!BQ166,Rules!$F$180:$H$181,3,0)</f>
        <v>30</v>
      </c>
      <c r="BW166" s="43">
        <f>VLOOKUP(Categorized!BR166,Rules!$F$182:$H$183,3,0)</f>
        <v>30</v>
      </c>
      <c r="BX166" s="255">
        <f t="array" ref="BX166">MMULT(BC166:BW166,Rules!$O$60:$O$80)</f>
        <v>42.083580320094853</v>
      </c>
      <c r="BY166" s="43">
        <f>VLOOKUP(Categorized!BS166,Rules!$F$184:$H$185,3,0)</f>
        <v>30</v>
      </c>
      <c r="BZ166" s="43">
        <f>VLOOKUP(Categorized!BT166,Rules!$F$186:$H$187,3,0)</f>
        <v>30</v>
      </c>
      <c r="CA166" s="43">
        <f>VLOOKUP(Categorized!BU166,Rules!$F$188:$H$189,3,0)</f>
        <v>30</v>
      </c>
      <c r="CB166" s="43">
        <f>VLOOKUP(Categorized!BV166,Rules!$F$190:$H$191,3,0)</f>
        <v>90</v>
      </c>
      <c r="CC166" s="43">
        <f>VLOOKUP(Categorized!BW166,Rules!$F$192:$H$193,3,0)</f>
        <v>30</v>
      </c>
      <c r="CD166" s="255">
        <f t="array" ref="CD166">MMULT(BY166:CC166,Rules!$O$83:$O$87)</f>
        <v>40.588235294117645</v>
      </c>
      <c r="CE166" s="45">
        <v>0</v>
      </c>
      <c r="CF166" s="46">
        <v>0</v>
      </c>
    </row>
    <row r="167" spans="1:84" ht="18.5">
      <c r="A167" s="58">
        <v>2021</v>
      </c>
      <c r="B167" s="39" t="s">
        <v>214</v>
      </c>
      <c r="C167" s="257">
        <v>44792</v>
      </c>
      <c r="D167" s="42">
        <f>VLOOKUP(Categorized!F167,Rules!$F$4:$H$7,3,0)</f>
        <v>90</v>
      </c>
      <c r="E167" s="43">
        <f>VLOOKUP(Categorized!G167,Rules!$F$8:$H$9,3,0)</f>
        <v>60</v>
      </c>
      <c r="F167" s="43">
        <f>VLOOKUP(Categorized!H167,Rules!$F$10:$H$12,3,0)</f>
        <v>60</v>
      </c>
      <c r="G167" s="43">
        <f>VLOOKUP(Categorized!I167,Rules!$F$13:$H$16,3,0)</f>
        <v>95</v>
      </c>
      <c r="H167" s="43">
        <f>VLOOKUP(Categorized!BZ167,Rules!$F$243:$H$245,3,0)</f>
        <v>90</v>
      </c>
      <c r="I167" s="43">
        <f>VLOOKUP(Categorized!K167,Rules!$F$20:$H$27,3,0)</f>
        <v>60</v>
      </c>
      <c r="J167" s="43">
        <f>VLOOKUP(Categorized!CA167,Rules!$F$246:$H$252,3,0)</f>
        <v>70</v>
      </c>
      <c r="K167" s="43">
        <f>VLOOKUP(Categorized!M167,Rules!$F$29:$H$31,3,0)</f>
        <v>60</v>
      </c>
      <c r="L167" s="43">
        <f>VLOOKUP(Categorized!CB167,Rules!$F$253:$H$259,3,0)</f>
        <v>0</v>
      </c>
      <c r="M167" s="255" t="e">
        <f t="array" ref="M167">MMULT(D167:L167,Rules!$O$4:$O$11)</f>
        <v>#VALUE!</v>
      </c>
      <c r="N167" s="43">
        <f>VLOOKUP(Categorized!N167,Rules!$F$32:$H$33,3,0)</f>
        <v>60</v>
      </c>
      <c r="O167" s="43">
        <f>VLOOKUP(Categorized!O167,Rules!$F$34:$H$40,3,0)</f>
        <v>70</v>
      </c>
      <c r="P167" s="43">
        <f>VLOOKUP(Categorized!P167,Rules!$F$41:$H$42,3,0)</f>
        <v>30</v>
      </c>
      <c r="Q167" s="43">
        <f>VLOOKUP(Categorized!CC167,Rules!$F$231:$H$234,3,0)</f>
        <v>20</v>
      </c>
      <c r="R167" s="43">
        <f>VLOOKUP(Categorized!R167,Rules!$F$47:$H$51,3,0)</f>
        <v>30</v>
      </c>
      <c r="S167" s="43">
        <f>VLOOKUP(Categorized!S167,Rules!$F$52:$H$56,3,0)</f>
        <v>30</v>
      </c>
      <c r="T167" s="43">
        <f>VLOOKUP(Categorized!T167,Rules!$F$57:$H$58,3,0)</f>
        <v>80</v>
      </c>
      <c r="U167" s="255">
        <f t="array" ref="U167">MMULT(N167:T167,Rules!$O$14:$O$20)</f>
        <v>44.221453287197235</v>
      </c>
      <c r="V167" s="43">
        <f>VLOOKUP(Categorized!U167,Rules!$F$59:$H$60,3,0)</f>
        <v>20</v>
      </c>
      <c r="W167" s="43">
        <f>VLOOKUP(Categorized!V167,Rules!$F$61:$H$62,3,0)</f>
        <v>20</v>
      </c>
      <c r="X167" s="43">
        <f>VLOOKUP(Categorized!W167,Rules!$F$63:$H$64,3,0)</f>
        <v>80</v>
      </c>
      <c r="Y167" s="43">
        <f>VLOOKUP(Categorized!X167,Rules!$F$65:$H$66,3,0)</f>
        <v>20</v>
      </c>
      <c r="Z167" s="255">
        <f t="array" ref="Z167">MMULT(V167:Y167,Rules!$O$23:$O$26)</f>
        <v>26.666666666666664</v>
      </c>
      <c r="AA167" s="43">
        <f>VLOOKUP(Categorized!Y167,Rules!$F$67:$H$68,3,0)</f>
        <v>70</v>
      </c>
      <c r="AB167" s="43">
        <f>VLOOKUP(Categorized!Z167,Rules!$F$69:$H$70,3,0)</f>
        <v>80</v>
      </c>
      <c r="AC167" s="43">
        <f>VLOOKUP(Categorized!AA167,Rules!$F$71:$H$72,3,0)</f>
        <v>80</v>
      </c>
      <c r="AD167" s="43">
        <f>VLOOKUP(Categorized!AB167,Rules!$F$73:$H$74,3,0)</f>
        <v>60</v>
      </c>
      <c r="AE167" s="255">
        <f t="array" ref="AE167">MMULT(AA167:AD167,Rules!$O$29:$O$32)</f>
        <v>73.174603174603163</v>
      </c>
      <c r="AF167" s="43">
        <f>VLOOKUP(Categorized!AC167,Rules!$F$75:$H$76,3,0)</f>
        <v>80</v>
      </c>
      <c r="AG167" s="43">
        <f>VLOOKUP(Categorized!AD167,Rules!$F$77:$H$78,3,0)</f>
        <v>50</v>
      </c>
      <c r="AH167" s="43">
        <f>VLOOKUP(Categorized!AE167,Rules!$F$79:$H$84,3,0)</f>
        <v>30</v>
      </c>
      <c r="AI167" s="43">
        <f>VLOOKUP(Categorized!AF167,Rules!$F$85:$H$89,3,0)</f>
        <v>50</v>
      </c>
      <c r="AJ167" s="43">
        <f>VLOOKUP(Categorized!AG167,Rules!$F$90:$H$92,3,0)</f>
        <v>50</v>
      </c>
      <c r="AK167" s="43">
        <f>VLOOKUP(Categorized!AH167,Rules!$F$93:$H$96,3,0)</f>
        <v>30</v>
      </c>
      <c r="AL167" s="43">
        <f>VLOOKUP(Categorized!AI167,Rules!$F$97:$H$100,3,0)</f>
        <v>50</v>
      </c>
      <c r="AM167" s="43">
        <f>VLOOKUP(Categorized!AJ167,Rules!$F$101:$H$102,3,0)</f>
        <v>30</v>
      </c>
      <c r="AN167" s="43">
        <f>VLOOKUP(Categorized!CD167,Rules!$F$235:$H$237,3,0)</f>
        <v>95</v>
      </c>
      <c r="AO167" s="43">
        <f>VLOOKUP(Categorized!CE167,Rules!$F$238:$H$241,3,0)</f>
        <v>60</v>
      </c>
      <c r="AP167" s="43">
        <f>VLOOKUP(Categorized!AM167,Rules!$F$110:$H$113,3,0)</f>
        <v>30</v>
      </c>
      <c r="AQ167" s="255">
        <f t="array" ref="AQ167">MMULT(AF167:AP167,Rules!$O$35:$O$45)</f>
        <v>50.653409090909093</v>
      </c>
      <c r="AR167" s="44">
        <f>VLOOKUP(Categorized!AN167,Rules!$F$114:$H$116,3,0)</f>
        <v>90</v>
      </c>
      <c r="AS167" s="44">
        <f>VLOOKUP(Categorized!AO167,Rules!$F$117:$H$119,3,0)</f>
        <v>90</v>
      </c>
      <c r="AT167" s="44">
        <f>VLOOKUP(Categorized!AP167,Rules!$F$120:$H$122,3,0)</f>
        <v>30</v>
      </c>
      <c r="AU167" s="44">
        <f>VLOOKUP(Categorized!AQ167,Rules!$F$123:$H$124,3,0)</f>
        <v>30</v>
      </c>
      <c r="AV167" s="44">
        <f>VLOOKUP(Categorized!AR167,Rules!$F$125:$H$127,3,0)</f>
        <v>50</v>
      </c>
      <c r="AW167" s="44">
        <f>VLOOKUP(Categorized!AS167,Rules!$F$128:$H$130,3,0)</f>
        <v>30</v>
      </c>
      <c r="AX167" s="43">
        <f>VLOOKUP(Categorized!AT167,Rules!$F$131:$H$133,3,0)</f>
        <v>30</v>
      </c>
      <c r="AY167" s="44">
        <f>VLOOKUP(Categorized!AU167,Rules!$F$134:$H$136,3,0)</f>
        <v>30</v>
      </c>
      <c r="AZ167" s="44">
        <f>VLOOKUP(Categorized!AV167,Rules!$F$134:$H$136,3,0)</f>
        <v>45</v>
      </c>
      <c r="BA167" s="44">
        <f>VLOOKUP(Categorized!AW167,Rules!$F$139:$H$141,3,0)</f>
        <v>30</v>
      </c>
      <c r="BB167" s="256">
        <f t="array" ref="BB167">MMULT(AR167:BA167,Rules!$O$48:$O$57)</f>
        <v>44.128834355828218</v>
      </c>
      <c r="BC167" s="43">
        <f>VLOOKUP(Categorized!AX167,Rules!$F$142:$H$143,3,0)</f>
        <v>30</v>
      </c>
      <c r="BD167" s="43">
        <f>VLOOKUP(Categorized!AY167,Rules!$F$144:$H$145,3,0)</f>
        <v>30</v>
      </c>
      <c r="BE167" s="43">
        <f>VLOOKUP(Categorized!AZ167,Rules!$F$146:$H$147,3,0)</f>
        <v>30</v>
      </c>
      <c r="BF167" s="43">
        <f>VLOOKUP(Categorized!BA167,Rules!$F$148:$H$149,3,0)</f>
        <v>30</v>
      </c>
      <c r="BG167" s="43">
        <f>VLOOKUP(Categorized!BB167,Rules!$F$150:$H$151,3,0)</f>
        <v>30</v>
      </c>
      <c r="BH167" s="43">
        <f>VLOOKUP(Categorized!BC167,Rules!$F$152:$H$153,3,0)</f>
        <v>30</v>
      </c>
      <c r="BI167" s="43">
        <f>VLOOKUP(Categorized!BD167,Rules!$F$154:$H$155,3,0)</f>
        <v>90</v>
      </c>
      <c r="BJ167" s="43">
        <f>VLOOKUP(Categorized!BE167,Rules!$F$156:$H$157,3,0)</f>
        <v>30</v>
      </c>
      <c r="BK167" s="43">
        <f>VLOOKUP(Categorized!BF167,Rules!$F$158:$H$159,3,0)</f>
        <v>30</v>
      </c>
      <c r="BL167" s="43">
        <f>VLOOKUP(Categorized!BG167,Rules!$F$160:$H$161,3,0)</f>
        <v>30</v>
      </c>
      <c r="BM167" s="43">
        <f>VLOOKUP(Categorized!BH167,Rules!$F$162:$H$163,3,0)</f>
        <v>90</v>
      </c>
      <c r="BN167" s="43">
        <f>VLOOKUP(Categorized!BI167,Rules!$F$164:$H$165,3,0)</f>
        <v>90</v>
      </c>
      <c r="BO167" s="43">
        <f>VLOOKUP(Categorized!BJ167,Rules!$F$166:$H$167,3,0)</f>
        <v>90</v>
      </c>
      <c r="BP167" s="43">
        <f>VLOOKUP(Categorized!BK167,Rules!$F$168:$H$169,3,0)</f>
        <v>30</v>
      </c>
      <c r="BQ167" s="43">
        <f>VLOOKUP(Categorized!BL167,Rules!$F$170:$H$171,3,0)</f>
        <v>30</v>
      </c>
      <c r="BR167" s="43">
        <f>VLOOKUP(Categorized!BM167,Rules!$F$172:$H$173,3,0)</f>
        <v>30</v>
      </c>
      <c r="BS167" s="43">
        <f>VLOOKUP(Categorized!BN167,Rules!$F$174:$H$175,3,0)</f>
        <v>30</v>
      </c>
      <c r="BT167" s="43">
        <f>VLOOKUP(Categorized!BO167,Rules!$F$176:$H$177,3,0)</f>
        <v>30</v>
      </c>
      <c r="BU167" s="43">
        <f>VLOOKUP(Categorized!BP167,Rules!$F$178:$H$179,3,0)</f>
        <v>30</v>
      </c>
      <c r="BV167" s="43">
        <f>VLOOKUP(Categorized!BQ167,Rules!$F$180:$H$181,3,0)</f>
        <v>30</v>
      </c>
      <c r="BW167" s="43">
        <f>VLOOKUP(Categorized!BR167,Rules!$F$182:$H$183,3,0)</f>
        <v>30</v>
      </c>
      <c r="BX167" s="255">
        <f t="array" ref="BX167">MMULT(BC167:BW167,Rules!$O$60:$O$80)</f>
        <v>41.701244813278024</v>
      </c>
      <c r="BY167" s="43">
        <f>VLOOKUP(Categorized!BS167,Rules!$F$184:$H$185,3,0)</f>
        <v>30</v>
      </c>
      <c r="BZ167" s="43">
        <f>VLOOKUP(Categorized!BT167,Rules!$F$186:$H$187,3,0)</f>
        <v>30</v>
      </c>
      <c r="CA167" s="43">
        <f>VLOOKUP(Categorized!BU167,Rules!$F$188:$H$189,3,0)</f>
        <v>30</v>
      </c>
      <c r="CB167" s="43">
        <f>VLOOKUP(Categorized!BV167,Rules!$F$190:$H$191,3,0)</f>
        <v>30</v>
      </c>
      <c r="CC167" s="43">
        <f>VLOOKUP(Categorized!BW167,Rules!$F$192:$H$193,3,0)</f>
        <v>30</v>
      </c>
      <c r="CD167" s="255">
        <f t="array" ref="CD167">MMULT(BY167:CC167,Rules!$O$83:$O$87)</f>
        <v>30</v>
      </c>
      <c r="CE167" s="45">
        <v>0</v>
      </c>
      <c r="CF167" s="46">
        <v>0</v>
      </c>
    </row>
    <row r="168" spans="1:84" ht="18.5">
      <c r="A168" s="58">
        <v>2021</v>
      </c>
      <c r="B168" s="39" t="s">
        <v>215</v>
      </c>
      <c r="C168" s="257">
        <v>23734</v>
      </c>
      <c r="D168" s="42">
        <f>VLOOKUP(Categorized!F168,Rules!$F$4:$H$7,3,0)</f>
        <v>90</v>
      </c>
      <c r="E168" s="43">
        <f>VLOOKUP(Categorized!G168,Rules!$F$8:$H$9,3,0)</f>
        <v>90</v>
      </c>
      <c r="F168" s="43">
        <f>VLOOKUP(Categorized!H168,Rules!$F$10:$H$12,3,0)</f>
        <v>60</v>
      </c>
      <c r="G168" s="43">
        <f>VLOOKUP(Categorized!I168,Rules!$F$13:$H$16,3,0)</f>
        <v>95</v>
      </c>
      <c r="H168" s="43">
        <f>VLOOKUP(Categorized!BZ168,Rules!$F$243:$H$245,3,0)</f>
        <v>90</v>
      </c>
      <c r="I168" s="43">
        <f>VLOOKUP(Categorized!K168,Rules!$F$20:$H$27,3,0)</f>
        <v>60</v>
      </c>
      <c r="J168" s="43">
        <f>VLOOKUP(Categorized!CA168,Rules!$F$246:$H$252,3,0)</f>
        <v>70</v>
      </c>
      <c r="K168" s="43">
        <f>VLOOKUP(Categorized!M168,Rules!$F$29:$H$31,3,0)</f>
        <v>70</v>
      </c>
      <c r="L168" s="43">
        <f>VLOOKUP(Categorized!CB168,Rules!$F$253:$H$259,3,0)</f>
        <v>0</v>
      </c>
      <c r="M168" s="255" t="e">
        <f t="array" ref="M168">MMULT(D168:L168,Rules!$O$4:$O$11)</f>
        <v>#VALUE!</v>
      </c>
      <c r="N168" s="43">
        <f>VLOOKUP(Categorized!N168,Rules!$F$32:$H$33,3,0)</f>
        <v>90</v>
      </c>
      <c r="O168" s="43">
        <f>VLOOKUP(Categorized!O168,Rules!$F$34:$H$40,3,0)</f>
        <v>75</v>
      </c>
      <c r="P168" s="43">
        <f>VLOOKUP(Categorized!P168,Rules!$F$41:$H$42,3,0)</f>
        <v>30</v>
      </c>
      <c r="Q168" s="43">
        <f>VLOOKUP(Categorized!CC168,Rules!$F$231:$H$234,3,0)</f>
        <v>20</v>
      </c>
      <c r="R168" s="43">
        <f>VLOOKUP(Categorized!R168,Rules!$F$47:$H$51,3,0)</f>
        <v>30</v>
      </c>
      <c r="S168" s="43">
        <f>VLOOKUP(Categorized!S168,Rules!$F$52:$H$56,3,0)</f>
        <v>30</v>
      </c>
      <c r="T168" s="43">
        <f>VLOOKUP(Categorized!T168,Rules!$F$57:$H$58,3,0)</f>
        <v>80</v>
      </c>
      <c r="U168" s="255">
        <f t="array" ref="U168">MMULT(N168:T168,Rules!$O$14:$O$20)</f>
        <v>48.546712802768162</v>
      </c>
      <c r="V168" s="43">
        <f>VLOOKUP(Categorized!U168,Rules!$F$59:$H$60,3,0)</f>
        <v>20</v>
      </c>
      <c r="W168" s="43">
        <f>VLOOKUP(Categorized!V168,Rules!$F$61:$H$62,3,0)</f>
        <v>20</v>
      </c>
      <c r="X168" s="43">
        <f>VLOOKUP(Categorized!W168,Rules!$F$63:$H$64,3,0)</f>
        <v>80</v>
      </c>
      <c r="Y168" s="43">
        <f>VLOOKUP(Categorized!X168,Rules!$F$65:$H$66,3,0)</f>
        <v>20</v>
      </c>
      <c r="Z168" s="255">
        <f t="array" ref="Z168">MMULT(V168:Y168,Rules!$O$23:$O$26)</f>
        <v>26.666666666666664</v>
      </c>
      <c r="AA168" s="43">
        <f>VLOOKUP(Categorized!Y168,Rules!$F$67:$H$68,3,0)</f>
        <v>30</v>
      </c>
      <c r="AB168" s="43">
        <f>VLOOKUP(Categorized!Z168,Rules!$F$69:$H$70,3,0)</f>
        <v>30</v>
      </c>
      <c r="AC168" s="43">
        <f>VLOOKUP(Categorized!AA168,Rules!$F$71:$H$72,3,0)</f>
        <v>30</v>
      </c>
      <c r="AD168" s="43">
        <f>VLOOKUP(Categorized!AB168,Rules!$F$73:$H$74,3,0)</f>
        <v>30</v>
      </c>
      <c r="AE168" s="255">
        <f t="array" ref="AE168">MMULT(AA168:AD168,Rules!$O$29:$O$32)</f>
        <v>30</v>
      </c>
      <c r="AF168" s="43">
        <f>VLOOKUP(Categorized!AC168,Rules!$F$75:$H$76,3,0)</f>
        <v>80</v>
      </c>
      <c r="AG168" s="43">
        <f>VLOOKUP(Categorized!AD168,Rules!$F$77:$H$78,3,0)</f>
        <v>50</v>
      </c>
      <c r="AH168" s="43">
        <f>VLOOKUP(Categorized!AE168,Rules!$F$79:$H$84,3,0)</f>
        <v>80</v>
      </c>
      <c r="AI168" s="43">
        <f>VLOOKUP(Categorized!AF168,Rules!$F$85:$H$89,3,0)</f>
        <v>50</v>
      </c>
      <c r="AJ168" s="43">
        <f>VLOOKUP(Categorized!AG168,Rules!$F$90:$H$92,3,0)</f>
        <v>30</v>
      </c>
      <c r="AK168" s="43">
        <f>VLOOKUP(Categorized!AH168,Rules!$F$93:$H$96,3,0)</f>
        <v>30</v>
      </c>
      <c r="AL168" s="43">
        <f>VLOOKUP(Categorized!AI168,Rules!$F$97:$H$100,3,0)</f>
        <v>50</v>
      </c>
      <c r="AM168" s="43">
        <f>VLOOKUP(Categorized!AJ168,Rules!$F$101:$H$102,3,0)</f>
        <v>30</v>
      </c>
      <c r="AN168" s="43">
        <f>VLOOKUP(Categorized!CD168,Rules!$F$235:$H$237,3,0)</f>
        <v>70</v>
      </c>
      <c r="AO168" s="43">
        <f>VLOOKUP(Categorized!CE168,Rules!$F$238:$H$241,3,0)</f>
        <v>60</v>
      </c>
      <c r="AP168" s="43">
        <f>VLOOKUP(Categorized!AM168,Rules!$F$110:$H$113,3,0)</f>
        <v>70</v>
      </c>
      <c r="AQ168" s="255">
        <f t="array" ref="AQ168">MMULT(AF168:AP168,Rules!$O$35:$O$45)</f>
        <v>54.31818181818182</v>
      </c>
      <c r="AR168" s="44">
        <f>VLOOKUP(Categorized!AN168,Rules!$F$114:$H$116,3,0)</f>
        <v>90</v>
      </c>
      <c r="AS168" s="44">
        <f>VLOOKUP(Categorized!AO168,Rules!$F$117:$H$119,3,0)</f>
        <v>90</v>
      </c>
      <c r="AT168" s="44">
        <f>VLOOKUP(Categorized!AP168,Rules!$F$120:$H$122,3,0)</f>
        <v>30</v>
      </c>
      <c r="AU168" s="44">
        <f>VLOOKUP(Categorized!AQ168,Rules!$F$123:$H$124,3,0)</f>
        <v>30</v>
      </c>
      <c r="AV168" s="44">
        <f>VLOOKUP(Categorized!AR168,Rules!$F$125:$H$127,3,0)</f>
        <v>50</v>
      </c>
      <c r="AW168" s="44">
        <f>VLOOKUP(Categorized!AS168,Rules!$F$128:$H$130,3,0)</f>
        <v>30</v>
      </c>
      <c r="AX168" s="43">
        <f>VLOOKUP(Categorized!AT168,Rules!$F$131:$H$133,3,0)</f>
        <v>30</v>
      </c>
      <c r="AY168" s="44">
        <f>VLOOKUP(Categorized!AU168,Rules!$F$134:$H$136,3,0)</f>
        <v>30</v>
      </c>
      <c r="AZ168" s="44">
        <f>VLOOKUP(Categorized!AV168,Rules!$F$134:$H$136,3,0)</f>
        <v>45</v>
      </c>
      <c r="BA168" s="44">
        <f>VLOOKUP(Categorized!AW168,Rules!$F$139:$H$141,3,0)</f>
        <v>45</v>
      </c>
      <c r="BB168" s="256">
        <f t="array" ref="BB168">MMULT(AR168:BA168,Rules!$O$48:$O$57)</f>
        <v>45.601226993865033</v>
      </c>
      <c r="BC168" s="43">
        <f>VLOOKUP(Categorized!AX168,Rules!$F$142:$H$143,3,0)</f>
        <v>30</v>
      </c>
      <c r="BD168" s="43">
        <f>VLOOKUP(Categorized!AY168,Rules!$F$144:$H$145,3,0)</f>
        <v>30</v>
      </c>
      <c r="BE168" s="43">
        <f>VLOOKUP(Categorized!AZ168,Rules!$F$146:$H$147,3,0)</f>
        <v>30</v>
      </c>
      <c r="BF168" s="43">
        <f>VLOOKUP(Categorized!BA168,Rules!$F$148:$H$149,3,0)</f>
        <v>30</v>
      </c>
      <c r="BG168" s="43">
        <f>VLOOKUP(Categorized!BB168,Rules!$F$150:$H$151,3,0)</f>
        <v>30</v>
      </c>
      <c r="BH168" s="43">
        <f>VLOOKUP(Categorized!BC168,Rules!$F$152:$H$153,3,0)</f>
        <v>30</v>
      </c>
      <c r="BI168" s="43">
        <f>VLOOKUP(Categorized!BD168,Rules!$F$154:$H$155,3,0)</f>
        <v>30</v>
      </c>
      <c r="BJ168" s="43">
        <f>VLOOKUP(Categorized!BE168,Rules!$F$156:$H$157,3,0)</f>
        <v>30</v>
      </c>
      <c r="BK168" s="43">
        <f>VLOOKUP(Categorized!BF168,Rules!$F$158:$H$159,3,0)</f>
        <v>30</v>
      </c>
      <c r="BL168" s="43">
        <f>VLOOKUP(Categorized!BG168,Rules!$F$160:$H$161,3,0)</f>
        <v>30</v>
      </c>
      <c r="BM168" s="43">
        <f>VLOOKUP(Categorized!BH168,Rules!$F$162:$H$163,3,0)</f>
        <v>30</v>
      </c>
      <c r="BN168" s="43">
        <f>VLOOKUP(Categorized!BI168,Rules!$F$164:$H$165,3,0)</f>
        <v>30</v>
      </c>
      <c r="BO168" s="43">
        <f>VLOOKUP(Categorized!BJ168,Rules!$F$166:$H$167,3,0)</f>
        <v>30</v>
      </c>
      <c r="BP168" s="43">
        <f>VLOOKUP(Categorized!BK168,Rules!$F$168:$H$169,3,0)</f>
        <v>30</v>
      </c>
      <c r="BQ168" s="43">
        <f>VLOOKUP(Categorized!BL168,Rules!$F$170:$H$171,3,0)</f>
        <v>30</v>
      </c>
      <c r="BR168" s="43">
        <f>VLOOKUP(Categorized!BM168,Rules!$F$172:$H$173,3,0)</f>
        <v>30</v>
      </c>
      <c r="BS168" s="43">
        <f>VLOOKUP(Categorized!BN168,Rules!$F$174:$H$175,3,0)</f>
        <v>30</v>
      </c>
      <c r="BT168" s="43">
        <f>VLOOKUP(Categorized!BO168,Rules!$F$176:$H$177,3,0)</f>
        <v>30</v>
      </c>
      <c r="BU168" s="43">
        <f>VLOOKUP(Categorized!BP168,Rules!$F$178:$H$179,3,0)</f>
        <v>30</v>
      </c>
      <c r="BV168" s="43">
        <f>VLOOKUP(Categorized!BQ168,Rules!$F$180:$H$181,3,0)</f>
        <v>30</v>
      </c>
      <c r="BW168" s="43">
        <f>VLOOKUP(Categorized!BR168,Rules!$F$182:$H$183,3,0)</f>
        <v>30</v>
      </c>
      <c r="BX168" s="255">
        <f t="array" ref="BX168">MMULT(BC168:BW168,Rules!$O$60:$O$80)</f>
        <v>29.999999999999996</v>
      </c>
      <c r="BY168" s="43">
        <f>VLOOKUP(Categorized!BS168,Rules!$F$184:$H$185,3,0)</f>
        <v>30</v>
      </c>
      <c r="BZ168" s="43">
        <f>VLOOKUP(Categorized!BT168,Rules!$F$186:$H$187,3,0)</f>
        <v>30</v>
      </c>
      <c r="CA168" s="43">
        <f>VLOOKUP(Categorized!BU168,Rules!$F$188:$H$189,3,0)</f>
        <v>30</v>
      </c>
      <c r="CB168" s="43">
        <f>VLOOKUP(Categorized!BV168,Rules!$F$190:$H$191,3,0)</f>
        <v>30</v>
      </c>
      <c r="CC168" s="43">
        <f>VLOOKUP(Categorized!BW168,Rules!$F$192:$H$193,3,0)</f>
        <v>30</v>
      </c>
      <c r="CD168" s="255">
        <f t="array" ref="CD168">MMULT(BY168:CC168,Rules!$O$83:$O$87)</f>
        <v>30</v>
      </c>
      <c r="CE168" s="46">
        <v>0</v>
      </c>
      <c r="CF168" s="46">
        <v>0</v>
      </c>
    </row>
    <row r="169" spans="1:84" ht="18.5">
      <c r="A169" s="58">
        <v>2021</v>
      </c>
      <c r="B169" s="39" t="s">
        <v>216</v>
      </c>
      <c r="C169" s="257">
        <v>49770</v>
      </c>
      <c r="D169" s="42">
        <f>VLOOKUP(Categorized!F169,Rules!$F$4:$H$7,3,0)</f>
        <v>80</v>
      </c>
      <c r="E169" s="43">
        <f>VLOOKUP(Categorized!G169,Rules!$F$8:$H$9,3,0)</f>
        <v>90</v>
      </c>
      <c r="F169" s="43">
        <f>VLOOKUP(Categorized!H169,Rules!$F$10:$H$12,3,0)</f>
        <v>60</v>
      </c>
      <c r="G169" s="43">
        <f>VLOOKUP(Categorized!I169,Rules!$F$13:$H$16,3,0)</f>
        <v>95</v>
      </c>
      <c r="H169" s="43">
        <f>VLOOKUP(Categorized!BZ169,Rules!$F$243:$H$245,3,0)</f>
        <v>90</v>
      </c>
      <c r="I169" s="43">
        <f>VLOOKUP(Categorized!K169,Rules!$F$20:$H$27,3,0)</f>
        <v>60</v>
      </c>
      <c r="J169" s="43">
        <f>VLOOKUP(Categorized!CA169,Rules!$F$246:$H$252,3,0)</f>
        <v>75</v>
      </c>
      <c r="K169" s="43">
        <f>VLOOKUP(Categorized!M169,Rules!$F$29:$H$31,3,0)</f>
        <v>70</v>
      </c>
      <c r="L169" s="43">
        <f>VLOOKUP(Categorized!CB169,Rules!$F$253:$H$259,3,0)</f>
        <v>0</v>
      </c>
      <c r="M169" s="255" t="e">
        <f t="array" ref="M169">MMULT(D169:L169,Rules!$O$4:$O$11)</f>
        <v>#VALUE!</v>
      </c>
      <c r="N169" s="43">
        <f>VLOOKUP(Categorized!N169,Rules!$F$32:$H$33,3,0)</f>
        <v>90</v>
      </c>
      <c r="O169" s="43">
        <f>VLOOKUP(Categorized!O169,Rules!$F$34:$H$40,3,0)</f>
        <v>75</v>
      </c>
      <c r="P169" s="43">
        <f>VLOOKUP(Categorized!P169,Rules!$F$41:$H$42,3,0)</f>
        <v>90</v>
      </c>
      <c r="Q169" s="43">
        <f>VLOOKUP(Categorized!CC169,Rules!$F$231:$H$234,3,0)</f>
        <v>50</v>
      </c>
      <c r="R169" s="43">
        <f>VLOOKUP(Categorized!R169,Rules!$F$47:$H$51,3,0)</f>
        <v>30</v>
      </c>
      <c r="S169" s="43">
        <f>VLOOKUP(Categorized!S169,Rules!$F$52:$H$56,3,0)</f>
        <v>30</v>
      </c>
      <c r="T169" s="43">
        <f>VLOOKUP(Categorized!T169,Rules!$F$57:$H$58,3,0)</f>
        <v>80</v>
      </c>
      <c r="U169" s="255">
        <f t="array" ref="U169">MMULT(N169:T169,Rules!$O$14:$O$20)</f>
        <v>61.678200692041521</v>
      </c>
      <c r="V169" s="43">
        <f>VLOOKUP(Categorized!U169,Rules!$F$59:$H$60,3,0)</f>
        <v>20</v>
      </c>
      <c r="W169" s="43">
        <f>VLOOKUP(Categorized!V169,Rules!$F$61:$H$62,3,0)</f>
        <v>20</v>
      </c>
      <c r="X169" s="43">
        <f>VLOOKUP(Categorized!W169,Rules!$F$63:$H$64,3,0)</f>
        <v>80</v>
      </c>
      <c r="Y169" s="43">
        <f>VLOOKUP(Categorized!X169,Rules!$F$65:$H$66,3,0)</f>
        <v>20</v>
      </c>
      <c r="Z169" s="255">
        <f t="array" ref="Z169">MMULT(V169:Y169,Rules!$O$23:$O$26)</f>
        <v>26.666666666666664</v>
      </c>
      <c r="AA169" s="43">
        <f>VLOOKUP(Categorized!Y169,Rules!$F$67:$H$68,3,0)</f>
        <v>30</v>
      </c>
      <c r="AB169" s="43">
        <f>VLOOKUP(Categorized!Z169,Rules!$F$69:$H$70,3,0)</f>
        <v>30</v>
      </c>
      <c r="AC169" s="43">
        <f>VLOOKUP(Categorized!AA169,Rules!$F$71:$H$72,3,0)</f>
        <v>30</v>
      </c>
      <c r="AD169" s="43">
        <f>VLOOKUP(Categorized!AB169,Rules!$F$73:$H$74,3,0)</f>
        <v>30</v>
      </c>
      <c r="AE169" s="255">
        <f t="array" ref="AE169">MMULT(AA169:AD169,Rules!$O$29:$O$32)</f>
        <v>30</v>
      </c>
      <c r="AF169" s="43">
        <f>VLOOKUP(Categorized!AC169,Rules!$F$75:$H$76,3,0)</f>
        <v>80</v>
      </c>
      <c r="AG169" s="43">
        <f>VLOOKUP(Categorized!AD169,Rules!$F$77:$H$78,3,0)</f>
        <v>50</v>
      </c>
      <c r="AH169" s="43">
        <f>VLOOKUP(Categorized!AE169,Rules!$F$79:$H$84,3,0)</f>
        <v>80</v>
      </c>
      <c r="AI169" s="43">
        <f>VLOOKUP(Categorized!AF169,Rules!$F$85:$H$89,3,0)</f>
        <v>50</v>
      </c>
      <c r="AJ169" s="43">
        <f>VLOOKUP(Categorized!AG169,Rules!$F$90:$H$92,3,0)</f>
        <v>30</v>
      </c>
      <c r="AK169" s="43">
        <f>VLOOKUP(Categorized!AH169,Rules!$F$93:$H$96,3,0)</f>
        <v>80</v>
      </c>
      <c r="AL169" s="43">
        <f>VLOOKUP(Categorized!AI169,Rules!$F$97:$H$100,3,0)</f>
        <v>50</v>
      </c>
      <c r="AM169" s="43">
        <f>VLOOKUP(Categorized!AJ169,Rules!$F$101:$H$102,3,0)</f>
        <v>30</v>
      </c>
      <c r="AN169" s="43">
        <f>VLOOKUP(Categorized!CD169,Rules!$F$235:$H$237,3,0)</f>
        <v>70</v>
      </c>
      <c r="AO169" s="43">
        <f>VLOOKUP(Categorized!CE169,Rules!$F$238:$H$241,3,0)</f>
        <v>60</v>
      </c>
      <c r="AP169" s="43">
        <f>VLOOKUP(Categorized!AM169,Rules!$F$110:$H$113,3,0)</f>
        <v>70</v>
      </c>
      <c r="AQ169" s="255">
        <f t="array" ref="AQ169">MMULT(AF169:AP169,Rules!$O$35:$O$45)</f>
        <v>59.147727272727273</v>
      </c>
      <c r="AR169" s="44">
        <f>VLOOKUP(Categorized!AN169,Rules!$F$114:$H$116,3,0)</f>
        <v>90</v>
      </c>
      <c r="AS169" s="44">
        <f>VLOOKUP(Categorized!AO169,Rules!$F$117:$H$119,3,0)</f>
        <v>90</v>
      </c>
      <c r="AT169" s="44">
        <f>VLOOKUP(Categorized!AP169,Rules!$F$120:$H$122,3,0)</f>
        <v>30</v>
      </c>
      <c r="AU169" s="44">
        <f>VLOOKUP(Categorized!AQ169,Rules!$F$123:$H$124,3,0)</f>
        <v>30</v>
      </c>
      <c r="AV169" s="44">
        <f>VLOOKUP(Categorized!AR169,Rules!$F$125:$H$127,3,0)</f>
        <v>50</v>
      </c>
      <c r="AW169" s="44">
        <f>VLOOKUP(Categorized!AS169,Rules!$F$128:$H$130,3,0)</f>
        <v>30</v>
      </c>
      <c r="AX169" s="43">
        <f>VLOOKUP(Categorized!AT169,Rules!$F$131:$H$133,3,0)</f>
        <v>30</v>
      </c>
      <c r="AY169" s="44">
        <f>VLOOKUP(Categorized!AU169,Rules!$F$134:$H$136,3,0)</f>
        <v>30</v>
      </c>
      <c r="AZ169" s="44">
        <f>VLOOKUP(Categorized!AV169,Rules!$F$134:$H$136,3,0)</f>
        <v>45</v>
      </c>
      <c r="BA169" s="44">
        <f>VLOOKUP(Categorized!AW169,Rules!$F$139:$H$141,3,0)</f>
        <v>45</v>
      </c>
      <c r="BB169" s="256">
        <f t="array" ref="BB169">MMULT(AR169:BA169,Rules!$O$48:$O$57)</f>
        <v>45.601226993865033</v>
      </c>
      <c r="BC169" s="43">
        <f>VLOOKUP(Categorized!AX169,Rules!$F$142:$H$143,3,0)</f>
        <v>30</v>
      </c>
      <c r="BD169" s="43">
        <f>VLOOKUP(Categorized!AY169,Rules!$F$144:$H$145,3,0)</f>
        <v>30</v>
      </c>
      <c r="BE169" s="43">
        <f>VLOOKUP(Categorized!AZ169,Rules!$F$146:$H$147,3,0)</f>
        <v>30</v>
      </c>
      <c r="BF169" s="43">
        <f>VLOOKUP(Categorized!BA169,Rules!$F$148:$H$149,3,0)</f>
        <v>30</v>
      </c>
      <c r="BG169" s="43">
        <f>VLOOKUP(Categorized!BB169,Rules!$F$150:$H$151,3,0)</f>
        <v>30</v>
      </c>
      <c r="BH169" s="43">
        <f>VLOOKUP(Categorized!BC169,Rules!$F$152:$H$153,3,0)</f>
        <v>30</v>
      </c>
      <c r="BI169" s="43">
        <f>VLOOKUP(Categorized!BD169,Rules!$F$154:$H$155,3,0)</f>
        <v>30</v>
      </c>
      <c r="BJ169" s="43">
        <f>VLOOKUP(Categorized!BE169,Rules!$F$156:$H$157,3,0)</f>
        <v>30</v>
      </c>
      <c r="BK169" s="43">
        <f>VLOOKUP(Categorized!BF169,Rules!$F$158:$H$159,3,0)</f>
        <v>30</v>
      </c>
      <c r="BL169" s="43">
        <f>VLOOKUP(Categorized!BG169,Rules!$F$160:$H$161,3,0)</f>
        <v>30</v>
      </c>
      <c r="BM169" s="43">
        <f>VLOOKUP(Categorized!BH169,Rules!$F$162:$H$163,3,0)</f>
        <v>30</v>
      </c>
      <c r="BN169" s="43">
        <f>VLOOKUP(Categorized!BI169,Rules!$F$164:$H$165,3,0)</f>
        <v>30</v>
      </c>
      <c r="BO169" s="43">
        <f>VLOOKUP(Categorized!BJ169,Rules!$F$166:$H$167,3,0)</f>
        <v>30</v>
      </c>
      <c r="BP169" s="43">
        <f>VLOOKUP(Categorized!BK169,Rules!$F$168:$H$169,3,0)</f>
        <v>30</v>
      </c>
      <c r="BQ169" s="43">
        <f>VLOOKUP(Categorized!BL169,Rules!$F$170:$H$171,3,0)</f>
        <v>30</v>
      </c>
      <c r="BR169" s="43">
        <f>VLOOKUP(Categorized!BM169,Rules!$F$172:$H$173,3,0)</f>
        <v>30</v>
      </c>
      <c r="BS169" s="43">
        <f>VLOOKUP(Categorized!BN169,Rules!$F$174:$H$175,3,0)</f>
        <v>30</v>
      </c>
      <c r="BT169" s="43">
        <f>VLOOKUP(Categorized!BO169,Rules!$F$176:$H$177,3,0)</f>
        <v>30</v>
      </c>
      <c r="BU169" s="43">
        <f>VLOOKUP(Categorized!BP169,Rules!$F$178:$H$179,3,0)</f>
        <v>30</v>
      </c>
      <c r="BV169" s="43">
        <f>VLOOKUP(Categorized!BQ169,Rules!$F$180:$H$181,3,0)</f>
        <v>30</v>
      </c>
      <c r="BW169" s="43">
        <f>VLOOKUP(Categorized!BR169,Rules!$F$182:$H$183,3,0)</f>
        <v>30</v>
      </c>
      <c r="BX169" s="255">
        <f t="array" ref="BX169">MMULT(BC169:BW169,Rules!$O$60:$O$80)</f>
        <v>29.999999999999996</v>
      </c>
      <c r="BY169" s="43">
        <f>VLOOKUP(Categorized!BS169,Rules!$F$184:$H$185,3,0)</f>
        <v>30</v>
      </c>
      <c r="BZ169" s="43">
        <f>VLOOKUP(Categorized!BT169,Rules!$F$186:$H$187,3,0)</f>
        <v>30</v>
      </c>
      <c r="CA169" s="43">
        <f>VLOOKUP(Categorized!BU169,Rules!$F$188:$H$189,3,0)</f>
        <v>30</v>
      </c>
      <c r="CB169" s="43">
        <f>VLOOKUP(Categorized!BV169,Rules!$F$190:$H$191,3,0)</f>
        <v>30</v>
      </c>
      <c r="CC169" s="43">
        <f>VLOOKUP(Categorized!BW169,Rules!$F$192:$H$193,3,0)</f>
        <v>30</v>
      </c>
      <c r="CD169" s="255">
        <f t="array" ref="CD169">MMULT(BY169:CC169,Rules!$O$83:$O$87)</f>
        <v>30</v>
      </c>
      <c r="CE169" s="46">
        <v>0</v>
      </c>
      <c r="CF169" s="46">
        <v>0</v>
      </c>
    </row>
    <row r="170" spans="1:84" ht="18.5">
      <c r="A170" s="58">
        <v>2021</v>
      </c>
      <c r="B170" s="39" t="s">
        <v>217</v>
      </c>
      <c r="C170" s="257">
        <v>57630</v>
      </c>
      <c r="D170" s="42">
        <f>VLOOKUP(Categorized!F170,Rules!$F$4:$H$7,3,0)</f>
        <v>80</v>
      </c>
      <c r="E170" s="43">
        <f>VLOOKUP(Categorized!G170,Rules!$F$8:$H$9,3,0)</f>
        <v>60</v>
      </c>
      <c r="F170" s="43">
        <f>VLOOKUP(Categorized!H170,Rules!$F$10:$H$12,3,0)</f>
        <v>60</v>
      </c>
      <c r="G170" s="43">
        <f>VLOOKUP(Categorized!I170,Rules!$F$13:$H$16,3,0)</f>
        <v>95</v>
      </c>
      <c r="H170" s="43">
        <f>VLOOKUP(Categorized!BZ170,Rules!$F$243:$H$245,3,0)</f>
        <v>90</v>
      </c>
      <c r="I170" s="43">
        <f>VLOOKUP(Categorized!K170,Rules!$F$20:$H$27,3,0)</f>
        <v>60</v>
      </c>
      <c r="J170" s="43">
        <f>VLOOKUP(Categorized!CA170,Rules!$F$246:$H$252,3,0)</f>
        <v>70</v>
      </c>
      <c r="K170" s="43">
        <f>VLOOKUP(Categorized!M170,Rules!$F$29:$H$31,3,0)</f>
        <v>60</v>
      </c>
      <c r="L170" s="43">
        <f>VLOOKUP(Categorized!CB170,Rules!$F$253:$H$259,3,0)</f>
        <v>0</v>
      </c>
      <c r="M170" s="255" t="e">
        <f t="array" ref="M170">MMULT(D170:L170,Rules!$O$4:$O$11)</f>
        <v>#VALUE!</v>
      </c>
      <c r="N170" s="43">
        <f>VLOOKUP(Categorized!N170,Rules!$F$32:$H$33,3,0)</f>
        <v>60</v>
      </c>
      <c r="O170" s="43">
        <f>VLOOKUP(Categorized!O170,Rules!$F$34:$H$40,3,0)</f>
        <v>70</v>
      </c>
      <c r="P170" s="43">
        <f>VLOOKUP(Categorized!P170,Rules!$F$41:$H$42,3,0)</f>
        <v>90</v>
      </c>
      <c r="Q170" s="43">
        <f>VLOOKUP(Categorized!CC170,Rules!$F$231:$H$234,3,0)</f>
        <v>70</v>
      </c>
      <c r="R170" s="43">
        <f>VLOOKUP(Categorized!R170,Rules!$F$47:$H$51,3,0)</f>
        <v>30</v>
      </c>
      <c r="S170" s="43">
        <f>VLOOKUP(Categorized!S170,Rules!$F$52:$H$56,3,0)</f>
        <v>30</v>
      </c>
      <c r="T170" s="43">
        <f>VLOOKUP(Categorized!T170,Rules!$F$57:$H$58,3,0)</f>
        <v>30</v>
      </c>
      <c r="U170" s="255">
        <f t="array" ref="U170">MMULT(N170:T170,Rules!$O$14:$O$20)</f>
        <v>53.737024221453282</v>
      </c>
      <c r="V170" s="43">
        <f>VLOOKUP(Categorized!U170,Rules!$F$59:$H$60,3,0)</f>
        <v>80</v>
      </c>
      <c r="W170" s="43">
        <f>VLOOKUP(Categorized!V170,Rules!$F$61:$H$62,3,0)</f>
        <v>20</v>
      </c>
      <c r="X170" s="43">
        <f>VLOOKUP(Categorized!W170,Rules!$F$63:$H$64,3,0)</f>
        <v>80</v>
      </c>
      <c r="Y170" s="43">
        <f>VLOOKUP(Categorized!X170,Rules!$F$65:$H$66,3,0)</f>
        <v>20</v>
      </c>
      <c r="Z170" s="255">
        <f t="array" ref="Z170">MMULT(V170:Y170,Rules!$O$23:$O$26)</f>
        <v>46.666666666666664</v>
      </c>
      <c r="AA170" s="43">
        <f>VLOOKUP(Categorized!Y170,Rules!$F$67:$H$68,3,0)</f>
        <v>70</v>
      </c>
      <c r="AB170" s="43">
        <f>VLOOKUP(Categorized!Z170,Rules!$F$69:$H$70,3,0)</f>
        <v>80</v>
      </c>
      <c r="AC170" s="43">
        <f>VLOOKUP(Categorized!AA170,Rules!$F$71:$H$72,3,0)</f>
        <v>80</v>
      </c>
      <c r="AD170" s="43">
        <f>VLOOKUP(Categorized!AB170,Rules!$F$73:$H$74,3,0)</f>
        <v>60</v>
      </c>
      <c r="AE170" s="255">
        <f t="array" ref="AE170">MMULT(AA170:AD170,Rules!$O$29:$O$32)</f>
        <v>73.174603174603163</v>
      </c>
      <c r="AF170" s="43">
        <f>VLOOKUP(Categorized!AC170,Rules!$F$75:$H$76,3,0)</f>
        <v>80</v>
      </c>
      <c r="AG170" s="43">
        <f>VLOOKUP(Categorized!AD170,Rules!$F$77:$H$78,3,0)</f>
        <v>50</v>
      </c>
      <c r="AH170" s="43">
        <f>VLOOKUP(Categorized!AE170,Rules!$F$79:$H$84,3,0)</f>
        <v>90</v>
      </c>
      <c r="AI170" s="43">
        <f>VLOOKUP(Categorized!AF170,Rules!$F$85:$H$89,3,0)</f>
        <v>90</v>
      </c>
      <c r="AJ170" s="43">
        <f>VLOOKUP(Categorized!AG170,Rules!$F$90:$H$92,3,0)</f>
        <v>30</v>
      </c>
      <c r="AK170" s="43">
        <f>VLOOKUP(Categorized!AH170,Rules!$F$93:$H$96,3,0)</f>
        <v>30</v>
      </c>
      <c r="AL170" s="43">
        <f>VLOOKUP(Categorized!AI170,Rules!$F$97:$H$100,3,0)</f>
        <v>30</v>
      </c>
      <c r="AM170" s="43">
        <f>VLOOKUP(Categorized!AJ170,Rules!$F$101:$H$102,3,0)</f>
        <v>30</v>
      </c>
      <c r="AN170" s="43">
        <f>VLOOKUP(Categorized!CD170,Rules!$F$235:$H$237,3,0)</f>
        <v>70</v>
      </c>
      <c r="AO170" s="43">
        <f>VLOOKUP(Categorized!CE170,Rules!$F$238:$H$241,3,0)</f>
        <v>60</v>
      </c>
      <c r="AP170" s="43">
        <f>VLOOKUP(Categorized!AM170,Rules!$F$110:$H$113,3,0)</f>
        <v>80</v>
      </c>
      <c r="AQ170" s="255">
        <f t="array" ref="AQ170">MMULT(AF170:AP170,Rules!$O$35:$O$45)</f>
        <v>58.318181818181827</v>
      </c>
      <c r="AR170" s="44">
        <f>VLOOKUP(Categorized!AN170,Rules!$F$114:$H$116,3,0)</f>
        <v>30</v>
      </c>
      <c r="AS170" s="44">
        <f>VLOOKUP(Categorized!AO170,Rules!$F$117:$H$119,3,0)</f>
        <v>30</v>
      </c>
      <c r="AT170" s="44">
        <f>VLOOKUP(Categorized!AP170,Rules!$F$120:$H$122,3,0)</f>
        <v>90</v>
      </c>
      <c r="AU170" s="44">
        <f>VLOOKUP(Categorized!AQ170,Rules!$F$123:$H$124,3,0)</f>
        <v>90</v>
      </c>
      <c r="AV170" s="44">
        <f>VLOOKUP(Categorized!AR170,Rules!$F$125:$H$127,3,0)</f>
        <v>50</v>
      </c>
      <c r="AW170" s="44">
        <f>VLOOKUP(Categorized!AS170,Rules!$F$128:$H$130,3,0)</f>
        <v>90</v>
      </c>
      <c r="AX170" s="43">
        <f>VLOOKUP(Categorized!AT170,Rules!$F$131:$H$133,3,0)</f>
        <v>30</v>
      </c>
      <c r="AY170" s="44">
        <f>VLOOKUP(Categorized!AU170,Rules!$F$134:$H$136,3,0)</f>
        <v>30</v>
      </c>
      <c r="AZ170" s="44">
        <f>VLOOKUP(Categorized!AV170,Rules!$F$134:$H$136,3,0)</f>
        <v>30</v>
      </c>
      <c r="BA170" s="44">
        <f>VLOOKUP(Categorized!AW170,Rules!$F$139:$H$141,3,0)</f>
        <v>45</v>
      </c>
      <c r="BB170" s="256">
        <f t="array" ref="BB170">MMULT(AR170:BA170,Rules!$O$48:$O$57)</f>
        <v>51.914110429447852</v>
      </c>
      <c r="BC170" s="43">
        <f>VLOOKUP(Categorized!AX170,Rules!$F$142:$H$143,3,0)</f>
        <v>30</v>
      </c>
      <c r="BD170" s="43">
        <f>VLOOKUP(Categorized!AY170,Rules!$F$144:$H$145,3,0)</f>
        <v>30</v>
      </c>
      <c r="BE170" s="43">
        <f>VLOOKUP(Categorized!AZ170,Rules!$F$146:$H$147,3,0)</f>
        <v>30</v>
      </c>
      <c r="BF170" s="43">
        <f>VLOOKUP(Categorized!BA170,Rules!$F$148:$H$149,3,0)</f>
        <v>30</v>
      </c>
      <c r="BG170" s="43">
        <f>VLOOKUP(Categorized!BB170,Rules!$F$150:$H$151,3,0)</f>
        <v>30</v>
      </c>
      <c r="BH170" s="43">
        <f>VLOOKUP(Categorized!BC170,Rules!$F$152:$H$153,3,0)</f>
        <v>30</v>
      </c>
      <c r="BI170" s="43">
        <f>VLOOKUP(Categorized!BD170,Rules!$F$154:$H$155,3,0)</f>
        <v>90</v>
      </c>
      <c r="BJ170" s="43">
        <f>VLOOKUP(Categorized!BE170,Rules!$F$156:$H$157,3,0)</f>
        <v>30</v>
      </c>
      <c r="BK170" s="43">
        <f>VLOOKUP(Categorized!BF170,Rules!$F$158:$H$159,3,0)</f>
        <v>30</v>
      </c>
      <c r="BL170" s="43">
        <f>VLOOKUP(Categorized!BG170,Rules!$F$160:$H$161,3,0)</f>
        <v>30</v>
      </c>
      <c r="BM170" s="43">
        <f>VLOOKUP(Categorized!BH170,Rules!$F$162:$H$163,3,0)</f>
        <v>90</v>
      </c>
      <c r="BN170" s="43">
        <f>VLOOKUP(Categorized!BI170,Rules!$F$164:$H$165,3,0)</f>
        <v>90</v>
      </c>
      <c r="BO170" s="43">
        <f>VLOOKUP(Categorized!BJ170,Rules!$F$166:$H$167,3,0)</f>
        <v>90</v>
      </c>
      <c r="BP170" s="43">
        <f>VLOOKUP(Categorized!BK170,Rules!$F$168:$H$169,3,0)</f>
        <v>30</v>
      </c>
      <c r="BQ170" s="43">
        <f>VLOOKUP(Categorized!BL170,Rules!$F$170:$H$171,3,0)</f>
        <v>30</v>
      </c>
      <c r="BR170" s="43">
        <f>VLOOKUP(Categorized!BM170,Rules!$F$172:$H$173,3,0)</f>
        <v>30</v>
      </c>
      <c r="BS170" s="43">
        <f>VLOOKUP(Categorized!BN170,Rules!$F$174:$H$175,3,0)</f>
        <v>30</v>
      </c>
      <c r="BT170" s="43">
        <f>VLOOKUP(Categorized!BO170,Rules!$F$176:$H$177,3,0)</f>
        <v>30</v>
      </c>
      <c r="BU170" s="43">
        <f>VLOOKUP(Categorized!BP170,Rules!$F$178:$H$179,3,0)</f>
        <v>30</v>
      </c>
      <c r="BV170" s="43">
        <f>VLOOKUP(Categorized!BQ170,Rules!$F$180:$H$181,3,0)</f>
        <v>30</v>
      </c>
      <c r="BW170" s="43">
        <f>VLOOKUP(Categorized!BR170,Rules!$F$182:$H$183,3,0)</f>
        <v>30</v>
      </c>
      <c r="BX170" s="255">
        <f t="array" ref="BX170">MMULT(BC170:BW170,Rules!$O$60:$O$80)</f>
        <v>41.701244813278024</v>
      </c>
      <c r="BY170" s="43">
        <f>VLOOKUP(Categorized!BS170,Rules!$F$184:$H$185,3,0)</f>
        <v>30</v>
      </c>
      <c r="BZ170" s="43">
        <f>VLOOKUP(Categorized!BT170,Rules!$F$186:$H$187,3,0)</f>
        <v>30</v>
      </c>
      <c r="CA170" s="43">
        <f>VLOOKUP(Categorized!BU170,Rules!$F$188:$H$189,3,0)</f>
        <v>30</v>
      </c>
      <c r="CB170" s="43">
        <f>VLOOKUP(Categorized!BV170,Rules!$F$190:$H$191,3,0)</f>
        <v>30</v>
      </c>
      <c r="CC170" s="43">
        <f>VLOOKUP(Categorized!BW170,Rules!$F$192:$H$193,3,0)</f>
        <v>30</v>
      </c>
      <c r="CD170" s="255">
        <f t="array" ref="CD170">MMULT(BY170:CC170,Rules!$O$83:$O$87)</f>
        <v>30</v>
      </c>
      <c r="CE170" s="46">
        <v>0</v>
      </c>
      <c r="CF170" s="46">
        <v>0</v>
      </c>
    </row>
    <row r="171" spans="1:84" ht="18.5">
      <c r="A171" s="58">
        <v>2021</v>
      </c>
      <c r="B171" s="39" t="s">
        <v>218</v>
      </c>
      <c r="C171" s="257">
        <v>28895</v>
      </c>
      <c r="D171" s="42">
        <f>VLOOKUP(Categorized!F171,Rules!$F$4:$H$7,3,0)</f>
        <v>90</v>
      </c>
      <c r="E171" s="43">
        <f>VLOOKUP(Categorized!G171,Rules!$F$8:$H$9,3,0)</f>
        <v>90</v>
      </c>
      <c r="F171" s="43">
        <f>VLOOKUP(Categorized!H171,Rules!$F$10:$H$12,3,0)</f>
        <v>60</v>
      </c>
      <c r="G171" s="43">
        <f>VLOOKUP(Categorized!I171,Rules!$F$13:$H$16,3,0)</f>
        <v>95</v>
      </c>
      <c r="H171" s="43">
        <f>VLOOKUP(Categorized!BZ171,Rules!$F$243:$H$245,3,0)</f>
        <v>90</v>
      </c>
      <c r="I171" s="43">
        <f>VLOOKUP(Categorized!K171,Rules!$F$20:$H$27,3,0)</f>
        <v>60</v>
      </c>
      <c r="J171" s="43">
        <f>VLOOKUP(Categorized!CA171,Rules!$F$246:$H$252,3,0)</f>
        <v>75</v>
      </c>
      <c r="K171" s="43">
        <f>VLOOKUP(Categorized!M171,Rules!$F$29:$H$31,3,0)</f>
        <v>70</v>
      </c>
      <c r="L171" s="43">
        <f>VLOOKUP(Categorized!CB171,Rules!$F$253:$H$259,3,0)</f>
        <v>0</v>
      </c>
      <c r="M171" s="255" t="e">
        <f t="array" ref="M171">MMULT(D171:L171,Rules!$O$4:$O$11)</f>
        <v>#VALUE!</v>
      </c>
      <c r="N171" s="43">
        <f>VLOOKUP(Categorized!N171,Rules!$F$32:$H$33,3,0)</f>
        <v>90</v>
      </c>
      <c r="O171" s="43">
        <f>VLOOKUP(Categorized!O171,Rules!$F$34:$H$40,3,0)</f>
        <v>80</v>
      </c>
      <c r="P171" s="43">
        <f>VLOOKUP(Categorized!P171,Rules!$F$41:$H$42,3,0)</f>
        <v>90</v>
      </c>
      <c r="Q171" s="43">
        <f>VLOOKUP(Categorized!CC171,Rules!$F$231:$H$234,3,0)</f>
        <v>50</v>
      </c>
      <c r="R171" s="43">
        <f>VLOOKUP(Categorized!R171,Rules!$F$47:$H$51,3,0)</f>
        <v>30</v>
      </c>
      <c r="S171" s="43">
        <f>VLOOKUP(Categorized!S171,Rules!$F$52:$H$56,3,0)</f>
        <v>50</v>
      </c>
      <c r="T171" s="43">
        <f>VLOOKUP(Categorized!T171,Rules!$F$57:$H$58,3,0)</f>
        <v>80</v>
      </c>
      <c r="U171" s="255">
        <f t="array" ref="U171">MMULT(N171:T171,Rules!$O$14:$O$20)</f>
        <v>65.65743944636678</v>
      </c>
      <c r="V171" s="43">
        <f>VLOOKUP(Categorized!U171,Rules!$F$59:$H$60,3,0)</f>
        <v>20</v>
      </c>
      <c r="W171" s="43">
        <f>VLOOKUP(Categorized!V171,Rules!$F$61:$H$62,3,0)</f>
        <v>20</v>
      </c>
      <c r="X171" s="43">
        <f>VLOOKUP(Categorized!W171,Rules!$F$63:$H$64,3,0)</f>
        <v>80</v>
      </c>
      <c r="Y171" s="43">
        <f>VLOOKUP(Categorized!X171,Rules!$F$65:$H$66,3,0)</f>
        <v>20</v>
      </c>
      <c r="Z171" s="255">
        <f t="array" ref="Z171">MMULT(V171:Y171,Rules!$O$23:$O$26)</f>
        <v>26.666666666666664</v>
      </c>
      <c r="AA171" s="43">
        <f>VLOOKUP(Categorized!Y171,Rules!$F$67:$H$68,3,0)</f>
        <v>30</v>
      </c>
      <c r="AB171" s="43">
        <f>VLOOKUP(Categorized!Z171,Rules!$F$69:$H$70,3,0)</f>
        <v>30</v>
      </c>
      <c r="AC171" s="43">
        <f>VLOOKUP(Categorized!AA171,Rules!$F$71:$H$72,3,0)</f>
        <v>30</v>
      </c>
      <c r="AD171" s="43">
        <f>VLOOKUP(Categorized!AB171,Rules!$F$73:$H$74,3,0)</f>
        <v>30</v>
      </c>
      <c r="AE171" s="255">
        <f t="array" ref="AE171">MMULT(AA171:AD171,Rules!$O$29:$O$32)</f>
        <v>30</v>
      </c>
      <c r="AF171" s="43">
        <f>VLOOKUP(Categorized!AC171,Rules!$F$75:$H$76,3,0)</f>
        <v>80</v>
      </c>
      <c r="AG171" s="43">
        <f>VLOOKUP(Categorized!AD171,Rules!$F$77:$H$78,3,0)</f>
        <v>50</v>
      </c>
      <c r="AH171" s="43">
        <f>VLOOKUP(Categorized!AE171,Rules!$F$79:$H$84,3,0)</f>
        <v>80</v>
      </c>
      <c r="AI171" s="43">
        <f>VLOOKUP(Categorized!AF171,Rules!$F$85:$H$89,3,0)</f>
        <v>50</v>
      </c>
      <c r="AJ171" s="43">
        <f>VLOOKUP(Categorized!AG171,Rules!$F$90:$H$92,3,0)</f>
        <v>30</v>
      </c>
      <c r="AK171" s="43">
        <f>VLOOKUP(Categorized!AH171,Rules!$F$93:$H$96,3,0)</f>
        <v>30</v>
      </c>
      <c r="AL171" s="43">
        <f>VLOOKUP(Categorized!AI171,Rules!$F$97:$H$100,3,0)</f>
        <v>50</v>
      </c>
      <c r="AM171" s="43">
        <f>VLOOKUP(Categorized!AJ171,Rules!$F$101:$H$102,3,0)</f>
        <v>30</v>
      </c>
      <c r="AN171" s="43">
        <f>VLOOKUP(Categorized!CD171,Rules!$F$235:$H$237,3,0)</f>
        <v>70</v>
      </c>
      <c r="AO171" s="43">
        <f>VLOOKUP(Categorized!CE171,Rules!$F$238:$H$241,3,0)</f>
        <v>60</v>
      </c>
      <c r="AP171" s="43">
        <f>VLOOKUP(Categorized!AM171,Rules!$F$110:$H$113,3,0)</f>
        <v>70</v>
      </c>
      <c r="AQ171" s="255">
        <f t="array" ref="AQ171">MMULT(AF171:AP171,Rules!$O$35:$O$45)</f>
        <v>54.31818181818182</v>
      </c>
      <c r="AR171" s="44">
        <f>VLOOKUP(Categorized!AN171,Rules!$F$114:$H$116,3,0)</f>
        <v>90</v>
      </c>
      <c r="AS171" s="44">
        <f>VLOOKUP(Categorized!AO171,Rules!$F$117:$H$119,3,0)</f>
        <v>90</v>
      </c>
      <c r="AT171" s="44">
        <f>VLOOKUP(Categorized!AP171,Rules!$F$120:$H$122,3,0)</f>
        <v>30</v>
      </c>
      <c r="AU171" s="44">
        <f>VLOOKUP(Categorized!AQ171,Rules!$F$123:$H$124,3,0)</f>
        <v>30</v>
      </c>
      <c r="AV171" s="44">
        <f>VLOOKUP(Categorized!AR171,Rules!$F$125:$H$127,3,0)</f>
        <v>50</v>
      </c>
      <c r="AW171" s="44">
        <f>VLOOKUP(Categorized!AS171,Rules!$F$128:$H$130,3,0)</f>
        <v>30</v>
      </c>
      <c r="AX171" s="43">
        <f>VLOOKUP(Categorized!AT171,Rules!$F$131:$H$133,3,0)</f>
        <v>30</v>
      </c>
      <c r="AY171" s="44">
        <f>VLOOKUP(Categorized!AU171,Rules!$F$134:$H$136,3,0)</f>
        <v>30</v>
      </c>
      <c r="AZ171" s="44">
        <f>VLOOKUP(Categorized!AV171,Rules!$F$134:$H$136,3,0)</f>
        <v>45</v>
      </c>
      <c r="BA171" s="44">
        <f>VLOOKUP(Categorized!AW171,Rules!$F$139:$H$141,3,0)</f>
        <v>45</v>
      </c>
      <c r="BB171" s="256">
        <f t="array" ref="BB171">MMULT(AR171:BA171,Rules!$O$48:$O$57)</f>
        <v>45.601226993865033</v>
      </c>
      <c r="BC171" s="43">
        <f>VLOOKUP(Categorized!AX171,Rules!$F$142:$H$143,3,0)</f>
        <v>30</v>
      </c>
      <c r="BD171" s="43">
        <f>VLOOKUP(Categorized!AY171,Rules!$F$144:$H$145,3,0)</f>
        <v>30</v>
      </c>
      <c r="BE171" s="43">
        <f>VLOOKUP(Categorized!AZ171,Rules!$F$146:$H$147,3,0)</f>
        <v>30</v>
      </c>
      <c r="BF171" s="43">
        <f>VLOOKUP(Categorized!BA171,Rules!$F$148:$H$149,3,0)</f>
        <v>30</v>
      </c>
      <c r="BG171" s="43">
        <f>VLOOKUP(Categorized!BB171,Rules!$F$150:$H$151,3,0)</f>
        <v>30</v>
      </c>
      <c r="BH171" s="43">
        <f>VLOOKUP(Categorized!BC171,Rules!$F$152:$H$153,3,0)</f>
        <v>30</v>
      </c>
      <c r="BI171" s="43">
        <f>VLOOKUP(Categorized!BD171,Rules!$F$154:$H$155,3,0)</f>
        <v>30</v>
      </c>
      <c r="BJ171" s="43">
        <f>VLOOKUP(Categorized!BE171,Rules!$F$156:$H$157,3,0)</f>
        <v>30</v>
      </c>
      <c r="BK171" s="43">
        <f>VLOOKUP(Categorized!BF171,Rules!$F$158:$H$159,3,0)</f>
        <v>30</v>
      </c>
      <c r="BL171" s="43">
        <f>VLOOKUP(Categorized!BG171,Rules!$F$160:$H$161,3,0)</f>
        <v>30</v>
      </c>
      <c r="BM171" s="43">
        <f>VLOOKUP(Categorized!BH171,Rules!$F$162:$H$163,3,0)</f>
        <v>30</v>
      </c>
      <c r="BN171" s="43">
        <f>VLOOKUP(Categorized!BI171,Rules!$F$164:$H$165,3,0)</f>
        <v>30</v>
      </c>
      <c r="BO171" s="43">
        <f>VLOOKUP(Categorized!BJ171,Rules!$F$166:$H$167,3,0)</f>
        <v>30</v>
      </c>
      <c r="BP171" s="43">
        <f>VLOOKUP(Categorized!BK171,Rules!$F$168:$H$169,3,0)</f>
        <v>30</v>
      </c>
      <c r="BQ171" s="43">
        <f>VLOOKUP(Categorized!BL171,Rules!$F$170:$H$171,3,0)</f>
        <v>30</v>
      </c>
      <c r="BR171" s="43">
        <f>VLOOKUP(Categorized!BM171,Rules!$F$172:$H$173,3,0)</f>
        <v>30</v>
      </c>
      <c r="BS171" s="43">
        <f>VLOOKUP(Categorized!BN171,Rules!$F$174:$H$175,3,0)</f>
        <v>30</v>
      </c>
      <c r="BT171" s="43">
        <f>VLOOKUP(Categorized!BO171,Rules!$F$176:$H$177,3,0)</f>
        <v>30</v>
      </c>
      <c r="BU171" s="43">
        <f>VLOOKUP(Categorized!BP171,Rules!$F$178:$H$179,3,0)</f>
        <v>30</v>
      </c>
      <c r="BV171" s="43">
        <f>VLOOKUP(Categorized!BQ171,Rules!$F$180:$H$181,3,0)</f>
        <v>30</v>
      </c>
      <c r="BW171" s="43">
        <f>VLOOKUP(Categorized!BR171,Rules!$F$182:$H$183,3,0)</f>
        <v>30</v>
      </c>
      <c r="BX171" s="255">
        <f t="array" ref="BX171">MMULT(BC171:BW171,Rules!$O$60:$O$80)</f>
        <v>29.999999999999996</v>
      </c>
      <c r="BY171" s="43">
        <f>VLOOKUP(Categorized!BS171,Rules!$F$184:$H$185,3,0)</f>
        <v>30</v>
      </c>
      <c r="BZ171" s="43">
        <f>VLOOKUP(Categorized!BT171,Rules!$F$186:$H$187,3,0)</f>
        <v>30</v>
      </c>
      <c r="CA171" s="43">
        <f>VLOOKUP(Categorized!BU171,Rules!$F$188:$H$189,3,0)</f>
        <v>30</v>
      </c>
      <c r="CB171" s="43">
        <f>VLOOKUP(Categorized!BV171,Rules!$F$190:$H$191,3,0)</f>
        <v>30</v>
      </c>
      <c r="CC171" s="43">
        <f>VLOOKUP(Categorized!BW171,Rules!$F$192:$H$193,3,0)</f>
        <v>30</v>
      </c>
      <c r="CD171" s="255">
        <f t="array" ref="CD171">MMULT(BY171:CC171,Rules!$O$83:$O$87)</f>
        <v>30</v>
      </c>
      <c r="CE171" s="46">
        <v>0</v>
      </c>
      <c r="CF171" s="46">
        <v>0</v>
      </c>
    </row>
    <row r="172" spans="1:84" ht="18.5">
      <c r="A172" s="58">
        <v>2021</v>
      </c>
      <c r="B172" s="39" t="s">
        <v>219</v>
      </c>
      <c r="C172" s="257">
        <v>22065</v>
      </c>
      <c r="D172" s="42">
        <f>VLOOKUP(Categorized!F172,Rules!$F$4:$H$7,3,0)</f>
        <v>90</v>
      </c>
      <c r="E172" s="43">
        <f>VLOOKUP(Categorized!G172,Rules!$F$8:$H$9,3,0)</f>
        <v>90</v>
      </c>
      <c r="F172" s="43">
        <f>VLOOKUP(Categorized!H172,Rules!$F$10:$H$12,3,0)</f>
        <v>60</v>
      </c>
      <c r="G172" s="43">
        <f>VLOOKUP(Categorized!I172,Rules!$F$13:$H$16,3,0)</f>
        <v>90</v>
      </c>
      <c r="H172" s="43">
        <f>VLOOKUP(Categorized!BZ172,Rules!$F$243:$H$245,3,0)</f>
        <v>90</v>
      </c>
      <c r="I172" s="43">
        <f>VLOOKUP(Categorized!K172,Rules!$F$20:$H$27,3,0)</f>
        <v>60</v>
      </c>
      <c r="J172" s="43">
        <f>VLOOKUP(Categorized!CA172,Rules!$F$246:$H$252,3,0)</f>
        <v>75</v>
      </c>
      <c r="K172" s="43">
        <f>VLOOKUP(Categorized!M172,Rules!$F$29:$H$31,3,0)</f>
        <v>70</v>
      </c>
      <c r="L172" s="43">
        <f>VLOOKUP(Categorized!CB172,Rules!$F$253:$H$259,3,0)</f>
        <v>0</v>
      </c>
      <c r="M172" s="255" t="e">
        <f t="array" ref="M172">MMULT(D172:L172,Rules!$O$4:$O$11)</f>
        <v>#VALUE!</v>
      </c>
      <c r="N172" s="43">
        <f>VLOOKUP(Categorized!N172,Rules!$F$32:$H$33,3,0)</f>
        <v>60</v>
      </c>
      <c r="O172" s="43">
        <f>VLOOKUP(Categorized!O172,Rules!$F$34:$H$40,3,0)</f>
        <v>95</v>
      </c>
      <c r="P172" s="43">
        <f>VLOOKUP(Categorized!P172,Rules!$F$41:$H$42,3,0)</f>
        <v>30</v>
      </c>
      <c r="Q172" s="43">
        <f>VLOOKUP(Categorized!CC172,Rules!$F$231:$H$234,3,0)</f>
        <v>50</v>
      </c>
      <c r="R172" s="43">
        <f>VLOOKUP(Categorized!R172,Rules!$F$47:$H$51,3,0)</f>
        <v>70</v>
      </c>
      <c r="S172" s="43">
        <f>VLOOKUP(Categorized!S172,Rules!$F$52:$H$56,3,0)</f>
        <v>70</v>
      </c>
      <c r="T172" s="43">
        <f>VLOOKUP(Categorized!T172,Rules!$F$57:$H$58,3,0)</f>
        <v>30</v>
      </c>
      <c r="U172" s="255">
        <f t="array" ref="U172">MMULT(N172:T172,Rules!$O$14:$O$20)</f>
        <v>58.3044982698962</v>
      </c>
      <c r="V172" s="43">
        <f>VLOOKUP(Categorized!U172,Rules!$F$59:$H$60,3,0)</f>
        <v>80</v>
      </c>
      <c r="W172" s="43">
        <f>VLOOKUP(Categorized!V172,Rules!$F$61:$H$62,3,0)</f>
        <v>20</v>
      </c>
      <c r="X172" s="43">
        <f>VLOOKUP(Categorized!W172,Rules!$F$63:$H$64,3,0)</f>
        <v>80</v>
      </c>
      <c r="Y172" s="43">
        <f>VLOOKUP(Categorized!X172,Rules!$F$65:$H$66,3,0)</f>
        <v>20</v>
      </c>
      <c r="Z172" s="255">
        <f t="array" ref="Z172">MMULT(V172:Y172,Rules!$O$23:$O$26)</f>
        <v>46.666666666666664</v>
      </c>
      <c r="AA172" s="43">
        <f>VLOOKUP(Categorized!Y172,Rules!$F$67:$H$68,3,0)</f>
        <v>70</v>
      </c>
      <c r="AB172" s="43">
        <f>VLOOKUP(Categorized!Z172,Rules!$F$69:$H$70,3,0)</f>
        <v>80</v>
      </c>
      <c r="AC172" s="43">
        <f>VLOOKUP(Categorized!AA172,Rules!$F$71:$H$72,3,0)</f>
        <v>80</v>
      </c>
      <c r="AD172" s="43">
        <f>VLOOKUP(Categorized!AB172,Rules!$F$73:$H$74,3,0)</f>
        <v>60</v>
      </c>
      <c r="AE172" s="255">
        <f t="array" ref="AE172">MMULT(AA172:AD172,Rules!$O$29:$O$32)</f>
        <v>73.174603174603163</v>
      </c>
      <c r="AF172" s="43">
        <f>VLOOKUP(Categorized!AC172,Rules!$F$75:$H$76,3,0)</f>
        <v>80</v>
      </c>
      <c r="AG172" s="43">
        <f>VLOOKUP(Categorized!AD172,Rules!$F$77:$H$78,3,0)</f>
        <v>80</v>
      </c>
      <c r="AH172" s="43">
        <f>VLOOKUP(Categorized!AE172,Rules!$F$79:$H$84,3,0)</f>
        <v>30</v>
      </c>
      <c r="AI172" s="43">
        <f>VLOOKUP(Categorized!AF172,Rules!$F$85:$H$89,3,0)</f>
        <v>50</v>
      </c>
      <c r="AJ172" s="43">
        <f>VLOOKUP(Categorized!AG172,Rules!$F$90:$H$92,3,0)</f>
        <v>30</v>
      </c>
      <c r="AK172" s="43">
        <f>VLOOKUP(Categorized!AH172,Rules!$F$93:$H$96,3,0)</f>
        <v>80</v>
      </c>
      <c r="AL172" s="43">
        <f>VLOOKUP(Categorized!AI172,Rules!$F$97:$H$100,3,0)</f>
        <v>80</v>
      </c>
      <c r="AM172" s="43">
        <f>VLOOKUP(Categorized!AJ172,Rules!$F$101:$H$102,3,0)</f>
        <v>30</v>
      </c>
      <c r="AN172" s="43">
        <f>VLOOKUP(Categorized!CD172,Rules!$F$235:$H$237,3,0)</f>
        <v>95</v>
      </c>
      <c r="AO172" s="43">
        <f>VLOOKUP(Categorized!CE172,Rules!$F$238:$H$241,3,0)</f>
        <v>60</v>
      </c>
      <c r="AP172" s="43">
        <f>VLOOKUP(Categorized!AM172,Rules!$F$110:$H$113,3,0)</f>
        <v>70</v>
      </c>
      <c r="AQ172" s="255">
        <f t="array" ref="AQ172">MMULT(AF172:AP172,Rules!$O$35:$O$45)</f>
        <v>61.164772727272727</v>
      </c>
      <c r="AR172" s="44">
        <f>VLOOKUP(Categorized!AN172,Rules!$F$114:$H$116,3,0)</f>
        <v>90</v>
      </c>
      <c r="AS172" s="44">
        <f>VLOOKUP(Categorized!AO172,Rules!$F$117:$H$119,3,0)</f>
        <v>90</v>
      </c>
      <c r="AT172" s="44">
        <f>VLOOKUP(Categorized!AP172,Rules!$F$120:$H$122,3,0)</f>
        <v>90</v>
      </c>
      <c r="AU172" s="44">
        <f>VLOOKUP(Categorized!AQ172,Rules!$F$123:$H$124,3,0)</f>
        <v>90</v>
      </c>
      <c r="AV172" s="44">
        <f>VLOOKUP(Categorized!AR172,Rules!$F$125:$H$127,3,0)</f>
        <v>50</v>
      </c>
      <c r="AW172" s="44">
        <f>VLOOKUP(Categorized!AS172,Rules!$F$128:$H$130,3,0)</f>
        <v>30</v>
      </c>
      <c r="AX172" s="43">
        <f>VLOOKUP(Categorized!AT172,Rules!$F$131:$H$133,3,0)</f>
        <v>30</v>
      </c>
      <c r="AY172" s="44">
        <f>VLOOKUP(Categorized!AU172,Rules!$F$134:$H$136,3,0)</f>
        <v>30</v>
      </c>
      <c r="AZ172" s="44">
        <f>VLOOKUP(Categorized!AV172,Rules!$F$134:$H$136,3,0)</f>
        <v>30</v>
      </c>
      <c r="BA172" s="44">
        <f>VLOOKUP(Categorized!AW172,Rules!$F$139:$H$141,3,0)</f>
        <v>45</v>
      </c>
      <c r="BB172" s="256">
        <f t="array" ref="BB172">MMULT(AR172:BA172,Rules!$O$48:$O$57)</f>
        <v>56.404907975460119</v>
      </c>
      <c r="BC172" s="43">
        <f>VLOOKUP(Categorized!AX172,Rules!$F$142:$H$143,3,0)</f>
        <v>30</v>
      </c>
      <c r="BD172" s="43">
        <f>VLOOKUP(Categorized!AY172,Rules!$F$144:$H$145,3,0)</f>
        <v>90</v>
      </c>
      <c r="BE172" s="43">
        <f>VLOOKUP(Categorized!AZ172,Rules!$F$146:$H$147,3,0)</f>
        <v>30</v>
      </c>
      <c r="BF172" s="43">
        <f>VLOOKUP(Categorized!BA172,Rules!$F$148:$H$149,3,0)</f>
        <v>30</v>
      </c>
      <c r="BG172" s="43">
        <f>VLOOKUP(Categorized!BB172,Rules!$F$150:$H$151,3,0)</f>
        <v>90</v>
      </c>
      <c r="BH172" s="43">
        <f>VLOOKUP(Categorized!BC172,Rules!$F$152:$H$153,3,0)</f>
        <v>30</v>
      </c>
      <c r="BI172" s="43">
        <f>VLOOKUP(Categorized!BD172,Rules!$F$154:$H$155,3,0)</f>
        <v>90</v>
      </c>
      <c r="BJ172" s="43">
        <f>VLOOKUP(Categorized!BE172,Rules!$F$156:$H$157,3,0)</f>
        <v>30</v>
      </c>
      <c r="BK172" s="43">
        <f>VLOOKUP(Categorized!BF172,Rules!$F$158:$H$159,3,0)</f>
        <v>30</v>
      </c>
      <c r="BL172" s="43">
        <f>VLOOKUP(Categorized!BG172,Rules!$F$160:$H$161,3,0)</f>
        <v>30</v>
      </c>
      <c r="BM172" s="43">
        <f>VLOOKUP(Categorized!BH172,Rules!$F$162:$H$163,3,0)</f>
        <v>90</v>
      </c>
      <c r="BN172" s="43">
        <f>VLOOKUP(Categorized!BI172,Rules!$F$164:$H$165,3,0)</f>
        <v>90</v>
      </c>
      <c r="BO172" s="43">
        <f>VLOOKUP(Categorized!BJ172,Rules!$F$166:$H$167,3,0)</f>
        <v>90</v>
      </c>
      <c r="BP172" s="43">
        <f>VLOOKUP(Categorized!BK172,Rules!$F$168:$H$169,3,0)</f>
        <v>30</v>
      </c>
      <c r="BQ172" s="43">
        <f>VLOOKUP(Categorized!BL172,Rules!$F$170:$H$171,3,0)</f>
        <v>30</v>
      </c>
      <c r="BR172" s="43">
        <f>VLOOKUP(Categorized!BM172,Rules!$F$172:$H$173,3,0)</f>
        <v>30</v>
      </c>
      <c r="BS172" s="43">
        <f>VLOOKUP(Categorized!BN172,Rules!$F$174:$H$175,3,0)</f>
        <v>30</v>
      </c>
      <c r="BT172" s="43">
        <f>VLOOKUP(Categorized!BO172,Rules!$F$176:$H$177,3,0)</f>
        <v>30</v>
      </c>
      <c r="BU172" s="43">
        <f>VLOOKUP(Categorized!BP172,Rules!$F$178:$H$179,3,0)</f>
        <v>30</v>
      </c>
      <c r="BV172" s="43">
        <f>VLOOKUP(Categorized!BQ172,Rules!$F$180:$H$181,3,0)</f>
        <v>30</v>
      </c>
      <c r="BW172" s="43">
        <f>VLOOKUP(Categorized!BR172,Rules!$F$182:$H$183,3,0)</f>
        <v>30</v>
      </c>
      <c r="BX172" s="255">
        <f t="array" ref="BX172">MMULT(BC172:BW172,Rules!$O$60:$O$80)</f>
        <v>47.960877296976896</v>
      </c>
      <c r="BY172" s="43">
        <f>VLOOKUP(Categorized!BS172,Rules!$F$184:$H$185,3,0)</f>
        <v>30</v>
      </c>
      <c r="BZ172" s="43">
        <f>VLOOKUP(Categorized!BT172,Rules!$F$186:$H$187,3,0)</f>
        <v>90</v>
      </c>
      <c r="CA172" s="43">
        <f>VLOOKUP(Categorized!BU172,Rules!$F$188:$H$189,3,0)</f>
        <v>90</v>
      </c>
      <c r="CB172" s="43">
        <f>VLOOKUP(Categorized!BV172,Rules!$F$190:$H$191,3,0)</f>
        <v>90</v>
      </c>
      <c r="CC172" s="43">
        <f>VLOOKUP(Categorized!BW172,Rules!$F$192:$H$193,3,0)</f>
        <v>90</v>
      </c>
      <c r="CD172" s="255">
        <f t="array" ref="CD172">MMULT(BY172:CC172,Rules!$O$83:$O$87)</f>
        <v>78</v>
      </c>
      <c r="CE172" s="46">
        <v>0</v>
      </c>
      <c r="CF172" s="46">
        <v>0</v>
      </c>
    </row>
    <row r="173" spans="1:84" ht="18.5">
      <c r="A173" s="58">
        <v>2021</v>
      </c>
      <c r="B173" s="39" t="s">
        <v>220</v>
      </c>
      <c r="C173" s="257">
        <v>20406</v>
      </c>
      <c r="D173" s="42">
        <f>VLOOKUP(Categorized!F173,Rules!$F$4:$H$7,3,0)</f>
        <v>90</v>
      </c>
      <c r="E173" s="43">
        <f>VLOOKUP(Categorized!G173,Rules!$F$8:$H$9,3,0)</f>
        <v>90</v>
      </c>
      <c r="F173" s="43">
        <f>VLOOKUP(Categorized!H173,Rules!$F$10:$H$12,3,0)</f>
        <v>60</v>
      </c>
      <c r="G173" s="43">
        <f>VLOOKUP(Categorized!I173,Rules!$F$13:$H$16,3,0)</f>
        <v>70</v>
      </c>
      <c r="H173" s="43">
        <f>VLOOKUP(Categorized!BZ173,Rules!$F$243:$H$245,3,0)</f>
        <v>90</v>
      </c>
      <c r="I173" s="43">
        <f>VLOOKUP(Categorized!K173,Rules!$F$20:$H$27,3,0)</f>
        <v>60</v>
      </c>
      <c r="J173" s="43">
        <f>VLOOKUP(Categorized!CA173,Rules!$F$246:$H$252,3,0)</f>
        <v>70</v>
      </c>
      <c r="K173" s="43">
        <f>VLOOKUP(Categorized!M173,Rules!$F$29:$H$31,3,0)</f>
        <v>70</v>
      </c>
      <c r="L173" s="43">
        <f>VLOOKUP(Categorized!CB173,Rules!$F$253:$H$259,3,0)</f>
        <v>0</v>
      </c>
      <c r="M173" s="255" t="e">
        <f t="array" ref="M173">MMULT(D173:L173,Rules!$O$4:$O$11)</f>
        <v>#VALUE!</v>
      </c>
      <c r="N173" s="43">
        <f>VLOOKUP(Categorized!N173,Rules!$F$32:$H$33,3,0)</f>
        <v>90</v>
      </c>
      <c r="O173" s="43">
        <f>VLOOKUP(Categorized!O173,Rules!$F$34:$H$40,3,0)</f>
        <v>50</v>
      </c>
      <c r="P173" s="43">
        <f>VLOOKUP(Categorized!P173,Rules!$F$41:$H$42,3,0)</f>
        <v>30</v>
      </c>
      <c r="Q173" s="43">
        <f>VLOOKUP(Categorized!CC173,Rules!$F$231:$H$234,3,0)</f>
        <v>50</v>
      </c>
      <c r="R173" s="43">
        <f>VLOOKUP(Categorized!R173,Rules!$F$47:$H$51,3,0)</f>
        <v>30</v>
      </c>
      <c r="S173" s="43">
        <f>VLOOKUP(Categorized!S173,Rules!$F$52:$H$56,3,0)</f>
        <v>30</v>
      </c>
      <c r="T173" s="43">
        <f>VLOOKUP(Categorized!T173,Rules!$F$57:$H$58,3,0)</f>
        <v>80</v>
      </c>
      <c r="U173" s="255">
        <f t="array" ref="U173">MMULT(N173:T173,Rules!$O$14:$O$20)</f>
        <v>49.394463667820069</v>
      </c>
      <c r="V173" s="43">
        <f>VLOOKUP(Categorized!U173,Rules!$F$59:$H$60,3,0)</f>
        <v>20</v>
      </c>
      <c r="W173" s="43">
        <f>VLOOKUP(Categorized!V173,Rules!$F$61:$H$62,3,0)</f>
        <v>20</v>
      </c>
      <c r="X173" s="43">
        <f>VLOOKUP(Categorized!W173,Rules!$F$63:$H$64,3,0)</f>
        <v>80</v>
      </c>
      <c r="Y173" s="43">
        <f>VLOOKUP(Categorized!X173,Rules!$F$65:$H$66,3,0)</f>
        <v>20</v>
      </c>
      <c r="Z173" s="255">
        <f t="array" ref="Z173">MMULT(V173:Y173,Rules!$O$23:$O$26)</f>
        <v>26.666666666666664</v>
      </c>
      <c r="AA173" s="43">
        <f>VLOOKUP(Categorized!Y173,Rules!$F$67:$H$68,3,0)</f>
        <v>30</v>
      </c>
      <c r="AB173" s="43">
        <f>VLOOKUP(Categorized!Z173,Rules!$F$69:$H$70,3,0)</f>
        <v>30</v>
      </c>
      <c r="AC173" s="43">
        <f>VLOOKUP(Categorized!AA173,Rules!$F$71:$H$72,3,0)</f>
        <v>30</v>
      </c>
      <c r="AD173" s="43">
        <f>VLOOKUP(Categorized!AB173,Rules!$F$73:$H$74,3,0)</f>
        <v>30</v>
      </c>
      <c r="AE173" s="255">
        <f t="array" ref="AE173">MMULT(AA173:AD173,Rules!$O$29:$O$32)</f>
        <v>30</v>
      </c>
      <c r="AF173" s="43">
        <f>VLOOKUP(Categorized!AC173,Rules!$F$75:$H$76,3,0)</f>
        <v>30</v>
      </c>
      <c r="AG173" s="43">
        <f>VLOOKUP(Categorized!AD173,Rules!$F$77:$H$78,3,0)</f>
        <v>50</v>
      </c>
      <c r="AH173" s="43">
        <f>VLOOKUP(Categorized!AE173,Rules!$F$79:$H$84,3,0)</f>
        <v>80</v>
      </c>
      <c r="AI173" s="43">
        <f>VLOOKUP(Categorized!AF173,Rules!$F$85:$H$89,3,0)</f>
        <v>50</v>
      </c>
      <c r="AJ173" s="43">
        <f>VLOOKUP(Categorized!AG173,Rules!$F$90:$H$92,3,0)</f>
        <v>30</v>
      </c>
      <c r="AK173" s="43">
        <f>VLOOKUP(Categorized!AH173,Rules!$F$93:$H$96,3,0)</f>
        <v>90</v>
      </c>
      <c r="AL173" s="43">
        <f>VLOOKUP(Categorized!AI173,Rules!$F$97:$H$100,3,0)</f>
        <v>50</v>
      </c>
      <c r="AM173" s="43">
        <f>VLOOKUP(Categorized!AJ173,Rules!$F$101:$H$102,3,0)</f>
        <v>30</v>
      </c>
      <c r="AN173" s="43">
        <f>VLOOKUP(Categorized!CD173,Rules!$F$235:$H$237,3,0)</f>
        <v>95</v>
      </c>
      <c r="AO173" s="43">
        <f>VLOOKUP(Categorized!CE173,Rules!$F$238:$H$241,3,0)</f>
        <v>60</v>
      </c>
      <c r="AP173" s="43">
        <f>VLOOKUP(Categorized!AM173,Rules!$F$110:$H$113,3,0)</f>
        <v>70</v>
      </c>
      <c r="AQ173" s="255">
        <f t="array" ref="AQ173">MMULT(AF173:AP173,Rules!$O$35:$O$45)</f>
        <v>57.812500000000007</v>
      </c>
      <c r="AR173" s="44">
        <f>VLOOKUP(Categorized!AN173,Rules!$F$114:$H$116,3,0)</f>
        <v>90</v>
      </c>
      <c r="AS173" s="44">
        <f>VLOOKUP(Categorized!AO173,Rules!$F$117:$H$119,3,0)</f>
        <v>90</v>
      </c>
      <c r="AT173" s="44">
        <f>VLOOKUP(Categorized!AP173,Rules!$F$120:$H$122,3,0)</f>
        <v>30</v>
      </c>
      <c r="AU173" s="44">
        <f>VLOOKUP(Categorized!AQ173,Rules!$F$123:$H$124,3,0)</f>
        <v>30</v>
      </c>
      <c r="AV173" s="44">
        <f>VLOOKUP(Categorized!AR173,Rules!$F$125:$H$127,3,0)</f>
        <v>50</v>
      </c>
      <c r="AW173" s="44">
        <f>VLOOKUP(Categorized!AS173,Rules!$F$128:$H$130,3,0)</f>
        <v>30</v>
      </c>
      <c r="AX173" s="43">
        <f>VLOOKUP(Categorized!AT173,Rules!$F$131:$H$133,3,0)</f>
        <v>30</v>
      </c>
      <c r="AY173" s="44">
        <f>VLOOKUP(Categorized!AU173,Rules!$F$134:$H$136,3,0)</f>
        <v>30</v>
      </c>
      <c r="AZ173" s="44">
        <f>VLOOKUP(Categorized!AV173,Rules!$F$134:$H$136,3,0)</f>
        <v>45</v>
      </c>
      <c r="BA173" s="44">
        <f>VLOOKUP(Categorized!AW173,Rules!$F$139:$H$141,3,0)</f>
        <v>45</v>
      </c>
      <c r="BB173" s="256">
        <f t="array" ref="BB173">MMULT(AR173:BA173,Rules!$O$48:$O$57)</f>
        <v>45.601226993865033</v>
      </c>
      <c r="BC173" s="43">
        <f>VLOOKUP(Categorized!AX173,Rules!$F$142:$H$143,3,0)</f>
        <v>30</v>
      </c>
      <c r="BD173" s="43">
        <f>VLOOKUP(Categorized!AY173,Rules!$F$144:$H$145,3,0)</f>
        <v>30</v>
      </c>
      <c r="BE173" s="43">
        <f>VLOOKUP(Categorized!AZ173,Rules!$F$146:$H$147,3,0)</f>
        <v>30</v>
      </c>
      <c r="BF173" s="43">
        <f>VLOOKUP(Categorized!BA173,Rules!$F$148:$H$149,3,0)</f>
        <v>30</v>
      </c>
      <c r="BG173" s="43">
        <f>VLOOKUP(Categorized!BB173,Rules!$F$150:$H$151,3,0)</f>
        <v>30</v>
      </c>
      <c r="BH173" s="43">
        <f>VLOOKUP(Categorized!BC173,Rules!$F$152:$H$153,3,0)</f>
        <v>30</v>
      </c>
      <c r="BI173" s="43">
        <f>VLOOKUP(Categorized!BD173,Rules!$F$154:$H$155,3,0)</f>
        <v>30</v>
      </c>
      <c r="BJ173" s="43">
        <f>VLOOKUP(Categorized!BE173,Rules!$F$156:$H$157,3,0)</f>
        <v>30</v>
      </c>
      <c r="BK173" s="43">
        <f>VLOOKUP(Categorized!BF173,Rules!$F$158:$H$159,3,0)</f>
        <v>30</v>
      </c>
      <c r="BL173" s="43">
        <f>VLOOKUP(Categorized!BG173,Rules!$F$160:$H$161,3,0)</f>
        <v>30</v>
      </c>
      <c r="BM173" s="43">
        <f>VLOOKUP(Categorized!BH173,Rules!$F$162:$H$163,3,0)</f>
        <v>30</v>
      </c>
      <c r="BN173" s="43">
        <f>VLOOKUP(Categorized!BI173,Rules!$F$164:$H$165,3,0)</f>
        <v>30</v>
      </c>
      <c r="BO173" s="43">
        <f>VLOOKUP(Categorized!BJ173,Rules!$F$166:$H$167,3,0)</f>
        <v>30</v>
      </c>
      <c r="BP173" s="43">
        <f>VLOOKUP(Categorized!BK173,Rules!$F$168:$H$169,3,0)</f>
        <v>30</v>
      </c>
      <c r="BQ173" s="43">
        <f>VLOOKUP(Categorized!BL173,Rules!$F$170:$H$171,3,0)</f>
        <v>30</v>
      </c>
      <c r="BR173" s="43">
        <f>VLOOKUP(Categorized!BM173,Rules!$F$172:$H$173,3,0)</f>
        <v>30</v>
      </c>
      <c r="BS173" s="43">
        <f>VLOOKUP(Categorized!BN173,Rules!$F$174:$H$175,3,0)</f>
        <v>30</v>
      </c>
      <c r="BT173" s="43">
        <f>VLOOKUP(Categorized!BO173,Rules!$F$176:$H$177,3,0)</f>
        <v>30</v>
      </c>
      <c r="BU173" s="43">
        <f>VLOOKUP(Categorized!BP173,Rules!$F$178:$H$179,3,0)</f>
        <v>30</v>
      </c>
      <c r="BV173" s="43">
        <f>VLOOKUP(Categorized!BQ173,Rules!$F$180:$H$181,3,0)</f>
        <v>30</v>
      </c>
      <c r="BW173" s="43">
        <f>VLOOKUP(Categorized!BR173,Rules!$F$182:$H$183,3,0)</f>
        <v>30</v>
      </c>
      <c r="BX173" s="255">
        <f t="array" ref="BX173">MMULT(BC173:BW173,Rules!$O$60:$O$80)</f>
        <v>29.999999999999996</v>
      </c>
      <c r="BY173" s="43">
        <f>VLOOKUP(Categorized!BS173,Rules!$F$184:$H$185,3,0)</f>
        <v>30</v>
      </c>
      <c r="BZ173" s="43">
        <f>VLOOKUP(Categorized!BT173,Rules!$F$186:$H$187,3,0)</f>
        <v>30</v>
      </c>
      <c r="CA173" s="43">
        <f>VLOOKUP(Categorized!BU173,Rules!$F$188:$H$189,3,0)</f>
        <v>30</v>
      </c>
      <c r="CB173" s="43">
        <f>VLOOKUP(Categorized!BV173,Rules!$F$190:$H$191,3,0)</f>
        <v>30</v>
      </c>
      <c r="CC173" s="43">
        <f>VLOOKUP(Categorized!BW173,Rules!$F$192:$H$193,3,0)</f>
        <v>30</v>
      </c>
      <c r="CD173" s="255">
        <f t="array" ref="CD173">MMULT(BY173:CC173,Rules!$O$83:$O$87)</f>
        <v>30</v>
      </c>
      <c r="CE173" s="46">
        <v>0</v>
      </c>
      <c r="CF173" s="46">
        <v>0</v>
      </c>
    </row>
    <row r="174" spans="1:84" ht="18.5">
      <c r="A174" s="58">
        <v>2021</v>
      </c>
      <c r="B174" s="39" t="s">
        <v>221</v>
      </c>
      <c r="C174" s="257">
        <v>62276</v>
      </c>
      <c r="D174" s="42">
        <f>VLOOKUP(Categorized!F174,Rules!$F$4:$H$7,3,0)</f>
        <v>90</v>
      </c>
      <c r="E174" s="43">
        <f>VLOOKUP(Categorized!G174,Rules!$F$8:$H$9,3,0)</f>
        <v>60</v>
      </c>
      <c r="F174" s="43">
        <f>VLOOKUP(Categorized!H174,Rules!$F$10:$H$12,3,0)</f>
        <v>60</v>
      </c>
      <c r="G174" s="43">
        <f>VLOOKUP(Categorized!I174,Rules!$F$13:$H$16,3,0)</f>
        <v>95</v>
      </c>
      <c r="H174" s="43">
        <f>VLOOKUP(Categorized!BZ174,Rules!$F$243:$H$245,3,0)</f>
        <v>60</v>
      </c>
      <c r="I174" s="43">
        <f>VLOOKUP(Categorized!K174,Rules!$F$20:$H$27,3,0)</f>
        <v>60</v>
      </c>
      <c r="J174" s="43">
        <f>VLOOKUP(Categorized!CA174,Rules!$F$246:$H$252,3,0)</f>
        <v>75</v>
      </c>
      <c r="K174" s="43">
        <f>VLOOKUP(Categorized!M174,Rules!$F$29:$H$31,3,0)</f>
        <v>60</v>
      </c>
      <c r="L174" s="43">
        <f>VLOOKUP(Categorized!CB174,Rules!$F$253:$H$259,3,0)</f>
        <v>0</v>
      </c>
      <c r="M174" s="255" t="e">
        <f t="array" ref="M174">MMULT(D174:L174,Rules!$O$4:$O$11)</f>
        <v>#VALUE!</v>
      </c>
      <c r="N174" s="43">
        <f>VLOOKUP(Categorized!N174,Rules!$F$32:$H$33,3,0)</f>
        <v>60</v>
      </c>
      <c r="O174" s="43">
        <f>VLOOKUP(Categorized!O174,Rules!$F$34:$H$40,3,0)</f>
        <v>70</v>
      </c>
      <c r="P174" s="43">
        <f>VLOOKUP(Categorized!P174,Rules!$F$41:$H$42,3,0)</f>
        <v>30</v>
      </c>
      <c r="Q174" s="43">
        <f>VLOOKUP(Categorized!CC174,Rules!$F$231:$H$234,3,0)</f>
        <v>20</v>
      </c>
      <c r="R174" s="43">
        <f>VLOOKUP(Categorized!R174,Rules!$F$47:$H$51,3,0)</f>
        <v>30</v>
      </c>
      <c r="S174" s="43">
        <f>VLOOKUP(Categorized!S174,Rules!$F$52:$H$56,3,0)</f>
        <v>30</v>
      </c>
      <c r="T174" s="43">
        <f>VLOOKUP(Categorized!T174,Rules!$F$57:$H$58,3,0)</f>
        <v>80</v>
      </c>
      <c r="U174" s="255">
        <f t="array" ref="U174">MMULT(N174:T174,Rules!$O$14:$O$20)</f>
        <v>44.221453287197235</v>
      </c>
      <c r="V174" s="43">
        <f>VLOOKUP(Categorized!U174,Rules!$F$59:$H$60,3,0)</f>
        <v>20</v>
      </c>
      <c r="W174" s="43">
        <f>VLOOKUP(Categorized!V174,Rules!$F$61:$H$62,3,0)</f>
        <v>20</v>
      </c>
      <c r="X174" s="43">
        <f>VLOOKUP(Categorized!W174,Rules!$F$63:$H$64,3,0)</f>
        <v>80</v>
      </c>
      <c r="Y174" s="43">
        <f>VLOOKUP(Categorized!X174,Rules!$F$65:$H$66,3,0)</f>
        <v>20</v>
      </c>
      <c r="Z174" s="255">
        <f t="array" ref="Z174">MMULT(V174:Y174,Rules!$O$23:$O$26)</f>
        <v>26.666666666666664</v>
      </c>
      <c r="AA174" s="43">
        <f>VLOOKUP(Categorized!Y174,Rules!$F$67:$H$68,3,0)</f>
        <v>30</v>
      </c>
      <c r="AB174" s="43">
        <f>VLOOKUP(Categorized!Z174,Rules!$F$69:$H$70,3,0)</f>
        <v>30</v>
      </c>
      <c r="AC174" s="43">
        <f>VLOOKUP(Categorized!AA174,Rules!$F$71:$H$72,3,0)</f>
        <v>30</v>
      </c>
      <c r="AD174" s="43">
        <f>VLOOKUP(Categorized!AB174,Rules!$F$73:$H$74,3,0)</f>
        <v>30</v>
      </c>
      <c r="AE174" s="255">
        <f t="array" ref="AE174">MMULT(AA174:AD174,Rules!$O$29:$O$32)</f>
        <v>30</v>
      </c>
      <c r="AF174" s="43">
        <f>VLOOKUP(Categorized!AC174,Rules!$F$75:$H$76,3,0)</f>
        <v>30</v>
      </c>
      <c r="AG174" s="43">
        <f>VLOOKUP(Categorized!AD174,Rules!$F$77:$H$78,3,0)</f>
        <v>50</v>
      </c>
      <c r="AH174" s="43">
        <f>VLOOKUP(Categorized!AE174,Rules!$F$79:$H$84,3,0)</f>
        <v>80</v>
      </c>
      <c r="AI174" s="43">
        <f>VLOOKUP(Categorized!AF174,Rules!$F$85:$H$89,3,0)</f>
        <v>50</v>
      </c>
      <c r="AJ174" s="43">
        <f>VLOOKUP(Categorized!AG174,Rules!$F$90:$H$92,3,0)</f>
        <v>30</v>
      </c>
      <c r="AK174" s="43">
        <f>VLOOKUP(Categorized!AH174,Rules!$F$93:$H$96,3,0)</f>
        <v>80</v>
      </c>
      <c r="AL174" s="43">
        <f>VLOOKUP(Categorized!AI174,Rules!$F$97:$H$100,3,0)</f>
        <v>50</v>
      </c>
      <c r="AM174" s="43">
        <f>VLOOKUP(Categorized!AJ174,Rules!$F$101:$H$102,3,0)</f>
        <v>30</v>
      </c>
      <c r="AN174" s="43">
        <f>VLOOKUP(Categorized!CD174,Rules!$F$235:$H$237,3,0)</f>
        <v>70</v>
      </c>
      <c r="AO174" s="43">
        <f>VLOOKUP(Categorized!CE174,Rules!$F$238:$H$241,3,0)</f>
        <v>60</v>
      </c>
      <c r="AP174" s="43">
        <f>VLOOKUP(Categorized!AM174,Rules!$F$110:$H$113,3,0)</f>
        <v>70</v>
      </c>
      <c r="AQ174" s="255">
        <f t="array" ref="AQ174">MMULT(AF174:AP174,Rules!$O$35:$O$45)</f>
        <v>54.715909090909101</v>
      </c>
      <c r="AR174" s="44">
        <f>VLOOKUP(Categorized!AN174,Rules!$F$114:$H$116,3,0)</f>
        <v>30</v>
      </c>
      <c r="AS174" s="44">
        <f>VLOOKUP(Categorized!AO174,Rules!$F$117:$H$119,3,0)</f>
        <v>30</v>
      </c>
      <c r="AT174" s="44">
        <f>VLOOKUP(Categorized!AP174,Rules!$F$120:$H$122,3,0)</f>
        <v>30</v>
      </c>
      <c r="AU174" s="44">
        <f>VLOOKUP(Categorized!AQ174,Rules!$F$123:$H$124,3,0)</f>
        <v>30</v>
      </c>
      <c r="AV174" s="44">
        <f>VLOOKUP(Categorized!AR174,Rules!$F$125:$H$127,3,0)</f>
        <v>50</v>
      </c>
      <c r="AW174" s="44">
        <f>VLOOKUP(Categorized!AS174,Rules!$F$128:$H$130,3,0)</f>
        <v>30</v>
      </c>
      <c r="AX174" s="43">
        <f>VLOOKUP(Categorized!AT174,Rules!$F$131:$H$133,3,0)</f>
        <v>30</v>
      </c>
      <c r="AY174" s="44">
        <f>VLOOKUP(Categorized!AU174,Rules!$F$134:$H$136,3,0)</f>
        <v>30</v>
      </c>
      <c r="AZ174" s="44">
        <f>VLOOKUP(Categorized!AV174,Rules!$F$134:$H$136,3,0)</f>
        <v>45</v>
      </c>
      <c r="BA174" s="44">
        <f>VLOOKUP(Categorized!AW174,Rules!$F$139:$H$141,3,0)</f>
        <v>45</v>
      </c>
      <c r="BB174" s="256">
        <f t="array" ref="BB174">MMULT(AR174:BA174,Rules!$O$48:$O$57)</f>
        <v>35.073619631901842</v>
      </c>
      <c r="BC174" s="43">
        <f>VLOOKUP(Categorized!AX174,Rules!$F$142:$H$143,3,0)</f>
        <v>30</v>
      </c>
      <c r="BD174" s="43">
        <f>VLOOKUP(Categorized!AY174,Rules!$F$144:$H$145,3,0)</f>
        <v>30</v>
      </c>
      <c r="BE174" s="43">
        <f>VLOOKUP(Categorized!AZ174,Rules!$F$146:$H$147,3,0)</f>
        <v>30</v>
      </c>
      <c r="BF174" s="43">
        <f>VLOOKUP(Categorized!BA174,Rules!$F$148:$H$149,3,0)</f>
        <v>30</v>
      </c>
      <c r="BG174" s="43">
        <f>VLOOKUP(Categorized!BB174,Rules!$F$150:$H$151,3,0)</f>
        <v>30</v>
      </c>
      <c r="BH174" s="43">
        <f>VLOOKUP(Categorized!BC174,Rules!$F$152:$H$153,3,0)</f>
        <v>30</v>
      </c>
      <c r="BI174" s="43">
        <f>VLOOKUP(Categorized!BD174,Rules!$F$154:$H$155,3,0)</f>
        <v>30</v>
      </c>
      <c r="BJ174" s="43">
        <f>VLOOKUP(Categorized!BE174,Rules!$F$156:$H$157,3,0)</f>
        <v>30</v>
      </c>
      <c r="BK174" s="43">
        <f>VLOOKUP(Categorized!BF174,Rules!$F$158:$H$159,3,0)</f>
        <v>30</v>
      </c>
      <c r="BL174" s="43">
        <f>VLOOKUP(Categorized!BG174,Rules!$F$160:$H$161,3,0)</f>
        <v>30</v>
      </c>
      <c r="BM174" s="43">
        <f>VLOOKUP(Categorized!BH174,Rules!$F$162:$H$163,3,0)</f>
        <v>30</v>
      </c>
      <c r="BN174" s="43">
        <f>VLOOKUP(Categorized!BI174,Rules!$F$164:$H$165,3,0)</f>
        <v>30</v>
      </c>
      <c r="BO174" s="43">
        <f>VLOOKUP(Categorized!BJ174,Rules!$F$166:$H$167,3,0)</f>
        <v>30</v>
      </c>
      <c r="BP174" s="43">
        <f>VLOOKUP(Categorized!BK174,Rules!$F$168:$H$169,3,0)</f>
        <v>30</v>
      </c>
      <c r="BQ174" s="43">
        <f>VLOOKUP(Categorized!BL174,Rules!$F$170:$H$171,3,0)</f>
        <v>30</v>
      </c>
      <c r="BR174" s="43">
        <f>VLOOKUP(Categorized!BM174,Rules!$F$172:$H$173,3,0)</f>
        <v>30</v>
      </c>
      <c r="BS174" s="43">
        <f>VLOOKUP(Categorized!BN174,Rules!$F$174:$H$175,3,0)</f>
        <v>30</v>
      </c>
      <c r="BT174" s="43">
        <f>VLOOKUP(Categorized!BO174,Rules!$F$176:$H$177,3,0)</f>
        <v>30</v>
      </c>
      <c r="BU174" s="43">
        <f>VLOOKUP(Categorized!BP174,Rules!$F$178:$H$179,3,0)</f>
        <v>30</v>
      </c>
      <c r="BV174" s="43">
        <f>VLOOKUP(Categorized!BQ174,Rules!$F$180:$H$181,3,0)</f>
        <v>30</v>
      </c>
      <c r="BW174" s="43">
        <f>VLOOKUP(Categorized!BR174,Rules!$F$182:$H$183,3,0)</f>
        <v>30</v>
      </c>
      <c r="BX174" s="255">
        <f t="array" ref="BX174">MMULT(BC174:BW174,Rules!$O$60:$O$80)</f>
        <v>29.999999999999996</v>
      </c>
      <c r="BY174" s="43">
        <f>VLOOKUP(Categorized!BS174,Rules!$F$184:$H$185,3,0)</f>
        <v>30</v>
      </c>
      <c r="BZ174" s="43">
        <f>VLOOKUP(Categorized!BT174,Rules!$F$186:$H$187,3,0)</f>
        <v>30</v>
      </c>
      <c r="CA174" s="43">
        <f>VLOOKUP(Categorized!BU174,Rules!$F$188:$H$189,3,0)</f>
        <v>30</v>
      </c>
      <c r="CB174" s="43">
        <f>VLOOKUP(Categorized!BV174,Rules!$F$190:$H$191,3,0)</f>
        <v>30</v>
      </c>
      <c r="CC174" s="43">
        <f>VLOOKUP(Categorized!BW174,Rules!$F$192:$H$193,3,0)</f>
        <v>30</v>
      </c>
      <c r="CD174" s="255">
        <f t="array" ref="CD174">MMULT(BY174:CC174,Rules!$O$83:$O$87)</f>
        <v>30</v>
      </c>
      <c r="CE174" s="46">
        <v>0</v>
      </c>
      <c r="CF174" s="46">
        <v>0</v>
      </c>
    </row>
    <row r="175" spans="1:84" ht="18.5">
      <c r="A175" s="58">
        <v>2021</v>
      </c>
      <c r="B175" s="39" t="s">
        <v>222</v>
      </c>
      <c r="C175" s="257">
        <v>59062</v>
      </c>
      <c r="D175" s="42">
        <f>VLOOKUP(Categorized!F175,Rules!$F$4:$H$7,3,0)</f>
        <v>80</v>
      </c>
      <c r="E175" s="43">
        <f>VLOOKUP(Categorized!G175,Rules!$F$8:$H$9,3,0)</f>
        <v>60</v>
      </c>
      <c r="F175" s="43">
        <f>VLOOKUP(Categorized!H175,Rules!$F$10:$H$12,3,0)</f>
        <v>60</v>
      </c>
      <c r="G175" s="43">
        <f>VLOOKUP(Categorized!I175,Rules!$F$13:$H$16,3,0)</f>
        <v>95</v>
      </c>
      <c r="H175" s="43">
        <f>VLOOKUP(Categorized!BZ175,Rules!$F$243:$H$245,3,0)</f>
        <v>90</v>
      </c>
      <c r="I175" s="43">
        <f>VLOOKUP(Categorized!K175,Rules!$F$20:$H$27,3,0)</f>
        <v>60</v>
      </c>
      <c r="J175" s="43">
        <f>VLOOKUP(Categorized!CA175,Rules!$F$246:$H$252,3,0)</f>
        <v>75</v>
      </c>
      <c r="K175" s="43">
        <f>VLOOKUP(Categorized!M175,Rules!$F$29:$H$31,3,0)</f>
        <v>70</v>
      </c>
      <c r="L175" s="43">
        <f>VLOOKUP(Categorized!CB175,Rules!$F$253:$H$259,3,0)</f>
        <v>0</v>
      </c>
      <c r="M175" s="255" t="e">
        <f t="array" ref="M175">MMULT(D175:L175,Rules!$O$4:$O$11)</f>
        <v>#VALUE!</v>
      </c>
      <c r="N175" s="43">
        <f>VLOOKUP(Categorized!N175,Rules!$F$32:$H$33,3,0)</f>
        <v>60</v>
      </c>
      <c r="O175" s="43">
        <f>VLOOKUP(Categorized!O175,Rules!$F$34:$H$40,3,0)</f>
        <v>70</v>
      </c>
      <c r="P175" s="43">
        <f>VLOOKUP(Categorized!P175,Rules!$F$41:$H$42,3,0)</f>
        <v>90</v>
      </c>
      <c r="Q175" s="43">
        <f>VLOOKUP(Categorized!CC175,Rules!$F$231:$H$234,3,0)</f>
        <v>20</v>
      </c>
      <c r="R175" s="43">
        <f>VLOOKUP(Categorized!R175,Rules!$F$47:$H$51,3,0)</f>
        <v>30</v>
      </c>
      <c r="S175" s="43">
        <f>VLOOKUP(Categorized!S175,Rules!$F$52:$H$56,3,0)</f>
        <v>30</v>
      </c>
      <c r="T175" s="43">
        <f>VLOOKUP(Categorized!T175,Rules!$F$57:$H$58,3,0)</f>
        <v>30</v>
      </c>
      <c r="U175" s="255">
        <f t="array" ref="U175">MMULT(N175:T175,Rules!$O$14:$O$20)</f>
        <v>46.55709342560553</v>
      </c>
      <c r="V175" s="43">
        <f>VLOOKUP(Categorized!U175,Rules!$F$59:$H$60,3,0)</f>
        <v>80</v>
      </c>
      <c r="W175" s="43">
        <f>VLOOKUP(Categorized!V175,Rules!$F$61:$H$62,3,0)</f>
        <v>20</v>
      </c>
      <c r="X175" s="43">
        <f>VLOOKUP(Categorized!W175,Rules!$F$63:$H$64,3,0)</f>
        <v>80</v>
      </c>
      <c r="Y175" s="43">
        <f>VLOOKUP(Categorized!X175,Rules!$F$65:$H$66,3,0)</f>
        <v>20</v>
      </c>
      <c r="Z175" s="255">
        <f t="array" ref="Z175">MMULT(V175:Y175,Rules!$O$23:$O$26)</f>
        <v>46.666666666666664</v>
      </c>
      <c r="AA175" s="43">
        <f>VLOOKUP(Categorized!Y175,Rules!$F$67:$H$68,3,0)</f>
        <v>70</v>
      </c>
      <c r="AB175" s="43">
        <f>VLOOKUP(Categorized!Z175,Rules!$F$69:$H$70,3,0)</f>
        <v>80</v>
      </c>
      <c r="AC175" s="43">
        <f>VLOOKUP(Categorized!AA175,Rules!$F$71:$H$72,3,0)</f>
        <v>80</v>
      </c>
      <c r="AD175" s="43">
        <f>VLOOKUP(Categorized!AB175,Rules!$F$73:$H$74,3,0)</f>
        <v>30</v>
      </c>
      <c r="AE175" s="255">
        <f t="array" ref="AE175">MMULT(AA175:AD175,Rules!$O$29:$O$32)</f>
        <v>66.507936507936506</v>
      </c>
      <c r="AF175" s="43">
        <f>VLOOKUP(Categorized!AC175,Rules!$F$75:$H$76,3,0)</f>
        <v>80</v>
      </c>
      <c r="AG175" s="43">
        <f>VLOOKUP(Categorized!AD175,Rules!$F$77:$H$78,3,0)</f>
        <v>80</v>
      </c>
      <c r="AH175" s="43">
        <f>VLOOKUP(Categorized!AE175,Rules!$F$79:$H$84,3,0)</f>
        <v>85</v>
      </c>
      <c r="AI175" s="43">
        <f>VLOOKUP(Categorized!AF175,Rules!$F$85:$H$89,3,0)</f>
        <v>80</v>
      </c>
      <c r="AJ175" s="43">
        <f>VLOOKUP(Categorized!AG175,Rules!$F$90:$H$92,3,0)</f>
        <v>90</v>
      </c>
      <c r="AK175" s="43">
        <f>VLOOKUP(Categorized!AH175,Rules!$F$93:$H$96,3,0)</f>
        <v>30</v>
      </c>
      <c r="AL175" s="43">
        <f>VLOOKUP(Categorized!AI175,Rules!$F$97:$H$100,3,0)</f>
        <v>50</v>
      </c>
      <c r="AM175" s="43">
        <f>VLOOKUP(Categorized!AJ175,Rules!$F$101:$H$102,3,0)</f>
        <v>30</v>
      </c>
      <c r="AN175" s="43">
        <f>VLOOKUP(Categorized!CD175,Rules!$F$235:$H$237,3,0)</f>
        <v>70</v>
      </c>
      <c r="AO175" s="43">
        <f>VLOOKUP(Categorized!CE175,Rules!$F$238:$H$241,3,0)</f>
        <v>60</v>
      </c>
      <c r="AP175" s="43">
        <f>VLOOKUP(Categorized!AM175,Rules!$F$110:$H$113,3,0)</f>
        <v>30</v>
      </c>
      <c r="AQ175" s="255">
        <f t="array" ref="AQ175">MMULT(AF175:AP175,Rules!$O$35:$O$45)</f>
        <v>64.045454545454547</v>
      </c>
      <c r="AR175" s="44">
        <f>VLOOKUP(Categorized!AN175,Rules!$F$114:$H$116,3,0)</f>
        <v>90</v>
      </c>
      <c r="AS175" s="44">
        <f>VLOOKUP(Categorized!AO175,Rules!$F$117:$H$119,3,0)</f>
        <v>90</v>
      </c>
      <c r="AT175" s="44">
        <f>VLOOKUP(Categorized!AP175,Rules!$F$120:$H$122,3,0)</f>
        <v>30</v>
      </c>
      <c r="AU175" s="44">
        <f>VLOOKUP(Categorized!AQ175,Rules!$F$123:$H$124,3,0)</f>
        <v>30</v>
      </c>
      <c r="AV175" s="44">
        <f>VLOOKUP(Categorized!AR175,Rules!$F$125:$H$127,3,0)</f>
        <v>50</v>
      </c>
      <c r="AW175" s="44">
        <f>VLOOKUP(Categorized!AS175,Rules!$F$128:$H$130,3,0)</f>
        <v>80</v>
      </c>
      <c r="AX175" s="43">
        <f>VLOOKUP(Categorized!AT175,Rules!$F$131:$H$133,3,0)</f>
        <v>70</v>
      </c>
      <c r="AY175" s="44">
        <f>VLOOKUP(Categorized!AU175,Rules!$F$134:$H$136,3,0)</f>
        <v>30</v>
      </c>
      <c r="AZ175" s="44">
        <f>VLOOKUP(Categorized!AV175,Rules!$F$134:$H$136,3,0)</f>
        <v>30</v>
      </c>
      <c r="BA175" s="44">
        <f>VLOOKUP(Categorized!AW175,Rules!$F$139:$H$141,3,0)</f>
        <v>45</v>
      </c>
      <c r="BB175" s="256">
        <f t="array" ref="BB175">MMULT(AR175:BA175,Rules!$O$48:$O$57)</f>
        <v>53.190184049079747</v>
      </c>
      <c r="BC175" s="43">
        <f>VLOOKUP(Categorized!AX175,Rules!$F$142:$H$143,3,0)</f>
        <v>80</v>
      </c>
      <c r="BD175" s="43">
        <f>VLOOKUP(Categorized!AY175,Rules!$F$144:$H$145,3,0)</f>
        <v>30</v>
      </c>
      <c r="BE175" s="43">
        <f>VLOOKUP(Categorized!AZ175,Rules!$F$146:$H$147,3,0)</f>
        <v>30</v>
      </c>
      <c r="BF175" s="43">
        <f>VLOOKUP(Categorized!BA175,Rules!$F$148:$H$149,3,0)</f>
        <v>30</v>
      </c>
      <c r="BG175" s="43">
        <f>VLOOKUP(Categorized!BB175,Rules!$F$150:$H$151,3,0)</f>
        <v>90</v>
      </c>
      <c r="BH175" s="43">
        <f>VLOOKUP(Categorized!BC175,Rules!$F$152:$H$153,3,0)</f>
        <v>30</v>
      </c>
      <c r="BI175" s="43">
        <f>VLOOKUP(Categorized!BD175,Rules!$F$154:$H$155,3,0)</f>
        <v>90</v>
      </c>
      <c r="BJ175" s="43">
        <f>VLOOKUP(Categorized!BE175,Rules!$F$156:$H$157,3,0)</f>
        <v>30</v>
      </c>
      <c r="BK175" s="43">
        <f>VLOOKUP(Categorized!BF175,Rules!$F$158:$H$159,3,0)</f>
        <v>30</v>
      </c>
      <c r="BL175" s="43">
        <f>VLOOKUP(Categorized!BG175,Rules!$F$160:$H$161,3,0)</f>
        <v>30</v>
      </c>
      <c r="BM175" s="43">
        <f>VLOOKUP(Categorized!BH175,Rules!$F$162:$H$163,3,0)</f>
        <v>90</v>
      </c>
      <c r="BN175" s="43">
        <f>VLOOKUP(Categorized!BI175,Rules!$F$164:$H$165,3,0)</f>
        <v>90</v>
      </c>
      <c r="BO175" s="43">
        <f>VLOOKUP(Categorized!BJ175,Rules!$F$166:$H$167,3,0)</f>
        <v>90</v>
      </c>
      <c r="BP175" s="43">
        <f>VLOOKUP(Categorized!BK175,Rules!$F$168:$H$169,3,0)</f>
        <v>30</v>
      </c>
      <c r="BQ175" s="43">
        <f>VLOOKUP(Categorized!BL175,Rules!$F$170:$H$171,3,0)</f>
        <v>30</v>
      </c>
      <c r="BR175" s="43">
        <f>VLOOKUP(Categorized!BM175,Rules!$F$172:$H$173,3,0)</f>
        <v>30</v>
      </c>
      <c r="BS175" s="43">
        <f>VLOOKUP(Categorized!BN175,Rules!$F$174:$H$175,3,0)</f>
        <v>30</v>
      </c>
      <c r="BT175" s="43">
        <f>VLOOKUP(Categorized!BO175,Rules!$F$176:$H$177,3,0)</f>
        <v>30</v>
      </c>
      <c r="BU175" s="43">
        <f>VLOOKUP(Categorized!BP175,Rules!$F$178:$H$179,3,0)</f>
        <v>30</v>
      </c>
      <c r="BV175" s="43">
        <f>VLOOKUP(Categorized!BQ175,Rules!$F$180:$H$181,3,0)</f>
        <v>30</v>
      </c>
      <c r="BW175" s="43">
        <f>VLOOKUP(Categorized!BR175,Rules!$F$182:$H$183,3,0)</f>
        <v>30</v>
      </c>
      <c r="BX175" s="255">
        <f t="array" ref="BX175">MMULT(BC175:BW175,Rules!$O$60:$O$80)</f>
        <v>47.783046828689997</v>
      </c>
      <c r="BY175" s="43">
        <f>VLOOKUP(Categorized!BS175,Rules!$F$184:$H$185,3,0)</f>
        <v>30</v>
      </c>
      <c r="BZ175" s="43">
        <f>VLOOKUP(Categorized!BT175,Rules!$F$186:$H$187,3,0)</f>
        <v>30</v>
      </c>
      <c r="CA175" s="43">
        <f>VLOOKUP(Categorized!BU175,Rules!$F$188:$H$189,3,0)</f>
        <v>30</v>
      </c>
      <c r="CB175" s="43">
        <f>VLOOKUP(Categorized!BV175,Rules!$F$190:$H$191,3,0)</f>
        <v>30</v>
      </c>
      <c r="CC175" s="43">
        <f>VLOOKUP(Categorized!BW175,Rules!$F$192:$H$193,3,0)</f>
        <v>30</v>
      </c>
      <c r="CD175" s="255">
        <f t="array" ref="CD175">MMULT(BY175:CC175,Rules!$O$83:$O$87)</f>
        <v>30</v>
      </c>
      <c r="CE175" s="46">
        <v>0</v>
      </c>
      <c r="CF175" s="46">
        <v>0</v>
      </c>
    </row>
    <row r="176" spans="1:84" ht="18.5">
      <c r="A176" s="58">
        <v>2021</v>
      </c>
      <c r="B176" s="39" t="s">
        <v>223</v>
      </c>
      <c r="C176" s="257">
        <v>62205</v>
      </c>
      <c r="D176" s="42">
        <f>VLOOKUP(Categorized!F176,Rules!$F$4:$H$7,3,0)</f>
        <v>80</v>
      </c>
      <c r="E176" s="43">
        <f>VLOOKUP(Categorized!G176,Rules!$F$8:$H$9,3,0)</f>
        <v>90</v>
      </c>
      <c r="F176" s="43">
        <f>VLOOKUP(Categorized!H176,Rules!$F$10:$H$12,3,0)</f>
        <v>60</v>
      </c>
      <c r="G176" s="43">
        <f>VLOOKUP(Categorized!I176,Rules!$F$13:$H$16,3,0)</f>
        <v>95</v>
      </c>
      <c r="H176" s="43">
        <f>VLOOKUP(Categorized!BZ176,Rules!$F$243:$H$245,3,0)</f>
        <v>90</v>
      </c>
      <c r="I176" s="43">
        <f>VLOOKUP(Categorized!K176,Rules!$F$20:$H$27,3,0)</f>
        <v>60</v>
      </c>
      <c r="J176" s="43">
        <f>VLOOKUP(Categorized!CA176,Rules!$F$246:$H$252,3,0)</f>
        <v>75</v>
      </c>
      <c r="K176" s="43">
        <f>VLOOKUP(Categorized!M176,Rules!$F$29:$H$31,3,0)</f>
        <v>70</v>
      </c>
      <c r="L176" s="43">
        <f>VLOOKUP(Categorized!CB176,Rules!$F$253:$H$259,3,0)</f>
        <v>0</v>
      </c>
      <c r="M176" s="255" t="e">
        <f t="array" ref="M176">MMULT(D176:L176,Rules!$O$4:$O$11)</f>
        <v>#VALUE!</v>
      </c>
      <c r="N176" s="43">
        <f>VLOOKUP(Categorized!N176,Rules!$F$32:$H$33,3,0)</f>
        <v>90</v>
      </c>
      <c r="O176" s="43">
        <f>VLOOKUP(Categorized!O176,Rules!$F$34:$H$40,3,0)</f>
        <v>90</v>
      </c>
      <c r="P176" s="43">
        <f>VLOOKUP(Categorized!P176,Rules!$F$41:$H$42,3,0)</f>
        <v>90</v>
      </c>
      <c r="Q176" s="43">
        <f>VLOOKUP(Categorized!CC176,Rules!$F$231:$H$234,3,0)</f>
        <v>70</v>
      </c>
      <c r="R176" s="43">
        <f>VLOOKUP(Categorized!R176,Rules!$F$47:$H$51,3,0)</f>
        <v>30</v>
      </c>
      <c r="S176" s="43">
        <f>VLOOKUP(Categorized!S176,Rules!$F$52:$H$56,3,0)</f>
        <v>30</v>
      </c>
      <c r="T176" s="43">
        <f>VLOOKUP(Categorized!T176,Rules!$F$57:$H$58,3,0)</f>
        <v>80</v>
      </c>
      <c r="U176" s="255">
        <f t="array" ref="U176">MMULT(N176:T176,Rules!$O$14:$O$20)</f>
        <v>66.626297577854672</v>
      </c>
      <c r="V176" s="43">
        <f>VLOOKUP(Categorized!U176,Rules!$F$59:$H$60,3,0)</f>
        <v>80</v>
      </c>
      <c r="W176" s="43">
        <f>VLOOKUP(Categorized!V176,Rules!$F$61:$H$62,3,0)</f>
        <v>20</v>
      </c>
      <c r="X176" s="43">
        <f>VLOOKUP(Categorized!W176,Rules!$F$63:$H$64,3,0)</f>
        <v>80</v>
      </c>
      <c r="Y176" s="43">
        <f>VLOOKUP(Categorized!X176,Rules!$F$65:$H$66,3,0)</f>
        <v>20</v>
      </c>
      <c r="Z176" s="255">
        <f t="array" ref="Z176">MMULT(V176:Y176,Rules!$O$23:$O$26)</f>
        <v>46.666666666666664</v>
      </c>
      <c r="AA176" s="43">
        <f>VLOOKUP(Categorized!Y176,Rules!$F$67:$H$68,3,0)</f>
        <v>70</v>
      </c>
      <c r="AB176" s="43">
        <f>VLOOKUP(Categorized!Z176,Rules!$F$69:$H$70,3,0)</f>
        <v>80</v>
      </c>
      <c r="AC176" s="43">
        <f>VLOOKUP(Categorized!AA176,Rules!$F$71:$H$72,3,0)</f>
        <v>80</v>
      </c>
      <c r="AD176" s="43">
        <f>VLOOKUP(Categorized!AB176,Rules!$F$73:$H$74,3,0)</f>
        <v>60</v>
      </c>
      <c r="AE176" s="255">
        <f t="array" ref="AE176">MMULT(AA176:AD176,Rules!$O$29:$O$32)</f>
        <v>73.174603174603163</v>
      </c>
      <c r="AF176" s="43">
        <f>VLOOKUP(Categorized!AC176,Rules!$F$75:$H$76,3,0)</f>
        <v>80</v>
      </c>
      <c r="AG176" s="43">
        <f>VLOOKUP(Categorized!AD176,Rules!$F$77:$H$78,3,0)</f>
        <v>80</v>
      </c>
      <c r="AH176" s="43">
        <f>VLOOKUP(Categorized!AE176,Rules!$F$79:$H$84,3,0)</f>
        <v>30</v>
      </c>
      <c r="AI176" s="43">
        <f>VLOOKUP(Categorized!AF176,Rules!$F$85:$H$89,3,0)</f>
        <v>30</v>
      </c>
      <c r="AJ176" s="43">
        <f>VLOOKUP(Categorized!AG176,Rules!$F$90:$H$92,3,0)</f>
        <v>90</v>
      </c>
      <c r="AK176" s="43">
        <f>VLOOKUP(Categorized!AH176,Rules!$F$93:$H$96,3,0)</f>
        <v>80</v>
      </c>
      <c r="AL176" s="43">
        <f>VLOOKUP(Categorized!AI176,Rules!$F$97:$H$100,3,0)</f>
        <v>30</v>
      </c>
      <c r="AM176" s="43">
        <f>VLOOKUP(Categorized!AJ176,Rules!$F$101:$H$102,3,0)</f>
        <v>30</v>
      </c>
      <c r="AN176" s="43">
        <f>VLOOKUP(Categorized!CD176,Rules!$F$235:$H$237,3,0)</f>
        <v>95</v>
      </c>
      <c r="AO176" s="43">
        <f>VLOOKUP(Categorized!CE176,Rules!$F$238:$H$241,3,0)</f>
        <v>60</v>
      </c>
      <c r="AP176" s="43">
        <f>VLOOKUP(Categorized!AM176,Rules!$F$110:$H$113,3,0)</f>
        <v>70</v>
      </c>
      <c r="AQ176" s="255">
        <f t="array" ref="AQ176">MMULT(AF176:AP176,Rules!$O$35:$O$45)</f>
        <v>61.051136363636367</v>
      </c>
      <c r="AR176" s="44">
        <f>VLOOKUP(Categorized!AN176,Rules!$F$114:$H$116,3,0)</f>
        <v>30</v>
      </c>
      <c r="AS176" s="44">
        <f>VLOOKUP(Categorized!AO176,Rules!$F$117:$H$119,3,0)</f>
        <v>30</v>
      </c>
      <c r="AT176" s="44">
        <f>VLOOKUP(Categorized!AP176,Rules!$F$120:$H$122,3,0)</f>
        <v>30</v>
      </c>
      <c r="AU176" s="44">
        <f>VLOOKUP(Categorized!AQ176,Rules!$F$123:$H$124,3,0)</f>
        <v>30</v>
      </c>
      <c r="AV176" s="44">
        <f>VLOOKUP(Categorized!AR176,Rules!$F$125:$H$127,3,0)</f>
        <v>50</v>
      </c>
      <c r="AW176" s="44">
        <f>VLOOKUP(Categorized!AS176,Rules!$F$128:$H$130,3,0)</f>
        <v>30</v>
      </c>
      <c r="AX176" s="43">
        <f>VLOOKUP(Categorized!AT176,Rules!$F$131:$H$133,3,0)</f>
        <v>30</v>
      </c>
      <c r="AY176" s="44">
        <f>VLOOKUP(Categorized!AU176,Rules!$F$134:$H$136,3,0)</f>
        <v>30</v>
      </c>
      <c r="AZ176" s="44">
        <f>VLOOKUP(Categorized!AV176,Rules!$F$134:$H$136,3,0)</f>
        <v>45</v>
      </c>
      <c r="BA176" s="44">
        <f>VLOOKUP(Categorized!AW176,Rules!$F$139:$H$141,3,0)</f>
        <v>30</v>
      </c>
      <c r="BB176" s="256">
        <f t="array" ref="BB176">MMULT(AR176:BA176,Rules!$O$48:$O$57)</f>
        <v>33.601226993865026</v>
      </c>
      <c r="BC176" s="43">
        <f>VLOOKUP(Categorized!AX176,Rules!$F$142:$H$143,3,0)</f>
        <v>30</v>
      </c>
      <c r="BD176" s="43">
        <f>VLOOKUP(Categorized!AY176,Rules!$F$144:$H$145,3,0)</f>
        <v>90</v>
      </c>
      <c r="BE176" s="43">
        <f>VLOOKUP(Categorized!AZ176,Rules!$F$146:$H$147,3,0)</f>
        <v>30</v>
      </c>
      <c r="BF176" s="43">
        <f>VLOOKUP(Categorized!BA176,Rules!$F$148:$H$149,3,0)</f>
        <v>30</v>
      </c>
      <c r="BG176" s="43">
        <f>VLOOKUP(Categorized!BB176,Rules!$F$150:$H$151,3,0)</f>
        <v>90</v>
      </c>
      <c r="BH176" s="43">
        <f>VLOOKUP(Categorized!BC176,Rules!$F$152:$H$153,3,0)</f>
        <v>30</v>
      </c>
      <c r="BI176" s="43">
        <f>VLOOKUP(Categorized!BD176,Rules!$F$154:$H$155,3,0)</f>
        <v>90</v>
      </c>
      <c r="BJ176" s="43">
        <f>VLOOKUP(Categorized!BE176,Rules!$F$156:$H$157,3,0)</f>
        <v>30</v>
      </c>
      <c r="BK176" s="43">
        <f>VLOOKUP(Categorized!BF176,Rules!$F$158:$H$159,3,0)</f>
        <v>30</v>
      </c>
      <c r="BL176" s="43">
        <f>VLOOKUP(Categorized!BG176,Rules!$F$160:$H$161,3,0)</f>
        <v>30</v>
      </c>
      <c r="BM176" s="43">
        <f>VLOOKUP(Categorized!BH176,Rules!$F$162:$H$163,3,0)</f>
        <v>90</v>
      </c>
      <c r="BN176" s="43">
        <f>VLOOKUP(Categorized!BI176,Rules!$F$164:$H$165,3,0)</f>
        <v>90</v>
      </c>
      <c r="BO176" s="43">
        <f>VLOOKUP(Categorized!BJ176,Rules!$F$166:$H$167,3,0)</f>
        <v>90</v>
      </c>
      <c r="BP176" s="43">
        <f>VLOOKUP(Categorized!BK176,Rules!$F$168:$H$169,3,0)</f>
        <v>30</v>
      </c>
      <c r="BQ176" s="43">
        <f>VLOOKUP(Categorized!BL176,Rules!$F$170:$H$171,3,0)</f>
        <v>30</v>
      </c>
      <c r="BR176" s="43">
        <f>VLOOKUP(Categorized!BM176,Rules!$F$172:$H$173,3,0)</f>
        <v>30</v>
      </c>
      <c r="BS176" s="43">
        <f>VLOOKUP(Categorized!BN176,Rules!$F$174:$H$175,3,0)</f>
        <v>30</v>
      </c>
      <c r="BT176" s="43">
        <f>VLOOKUP(Categorized!BO176,Rules!$F$176:$H$177,3,0)</f>
        <v>30</v>
      </c>
      <c r="BU176" s="43">
        <f>VLOOKUP(Categorized!BP176,Rules!$F$178:$H$179,3,0)</f>
        <v>30</v>
      </c>
      <c r="BV176" s="43">
        <f>VLOOKUP(Categorized!BQ176,Rules!$F$180:$H$181,3,0)</f>
        <v>30</v>
      </c>
      <c r="BW176" s="43">
        <f>VLOOKUP(Categorized!BR176,Rules!$F$182:$H$183,3,0)</f>
        <v>30</v>
      </c>
      <c r="BX176" s="255">
        <f t="array" ref="BX176">MMULT(BC176:BW176,Rules!$O$60:$O$80)</f>
        <v>47.960877296976896</v>
      </c>
      <c r="BY176" s="43">
        <f>VLOOKUP(Categorized!BS176,Rules!$F$184:$H$185,3,0)</f>
        <v>30</v>
      </c>
      <c r="BZ176" s="43">
        <f>VLOOKUP(Categorized!BT176,Rules!$F$186:$H$187,3,0)</f>
        <v>90</v>
      </c>
      <c r="CA176" s="43">
        <f>VLOOKUP(Categorized!BU176,Rules!$F$188:$H$189,3,0)</f>
        <v>30</v>
      </c>
      <c r="CB176" s="43">
        <f>VLOOKUP(Categorized!BV176,Rules!$F$190:$H$191,3,0)</f>
        <v>90</v>
      </c>
      <c r="CC176" s="43">
        <f>VLOOKUP(Categorized!BW176,Rules!$F$192:$H$193,3,0)</f>
        <v>30</v>
      </c>
      <c r="CD176" s="255">
        <f t="array" ref="CD176">MMULT(BY176:CC176,Rules!$O$83:$O$87)</f>
        <v>54</v>
      </c>
      <c r="CE176" s="51">
        <v>1</v>
      </c>
      <c r="CF176" s="51">
        <v>6</v>
      </c>
    </row>
    <row r="177" spans="1:84" ht="18.5">
      <c r="A177" s="58">
        <v>2021</v>
      </c>
      <c r="B177" s="39" t="s">
        <v>224</v>
      </c>
      <c r="C177" s="257">
        <v>48928</v>
      </c>
      <c r="D177" s="42">
        <f>VLOOKUP(Categorized!F177,Rules!$F$4:$H$7,3,0)</f>
        <v>80</v>
      </c>
      <c r="E177" s="43">
        <f>VLOOKUP(Categorized!G177,Rules!$F$8:$H$9,3,0)</f>
        <v>90</v>
      </c>
      <c r="F177" s="43">
        <f>VLOOKUP(Categorized!H177,Rules!$F$10:$H$12,3,0)</f>
        <v>60</v>
      </c>
      <c r="G177" s="43">
        <f>VLOOKUP(Categorized!I177,Rules!$F$13:$H$16,3,0)</f>
        <v>95</v>
      </c>
      <c r="H177" s="43">
        <f>VLOOKUP(Categorized!BZ177,Rules!$F$243:$H$245,3,0)</f>
        <v>90</v>
      </c>
      <c r="I177" s="43">
        <f>VLOOKUP(Categorized!K177,Rules!$F$20:$H$27,3,0)</f>
        <v>60</v>
      </c>
      <c r="J177" s="43">
        <f>VLOOKUP(Categorized!CA177,Rules!$F$246:$H$252,3,0)</f>
        <v>75</v>
      </c>
      <c r="K177" s="43">
        <f>VLOOKUP(Categorized!M177,Rules!$F$29:$H$31,3,0)</f>
        <v>70</v>
      </c>
      <c r="L177" s="43">
        <f>VLOOKUP(Categorized!CB177,Rules!$F$253:$H$259,3,0)</f>
        <v>0</v>
      </c>
      <c r="M177" s="255" t="e">
        <f t="array" ref="M177">MMULT(D177:L177,Rules!$O$4:$O$11)</f>
        <v>#VALUE!</v>
      </c>
      <c r="N177" s="43">
        <f>VLOOKUP(Categorized!N177,Rules!$F$32:$H$33,3,0)</f>
        <v>90</v>
      </c>
      <c r="O177" s="43">
        <f>VLOOKUP(Categorized!O177,Rules!$F$34:$H$40,3,0)</f>
        <v>70</v>
      </c>
      <c r="P177" s="43">
        <f>VLOOKUP(Categorized!P177,Rules!$F$41:$H$42,3,0)</f>
        <v>30</v>
      </c>
      <c r="Q177" s="43">
        <f>VLOOKUP(Categorized!CC177,Rules!$F$231:$H$234,3,0)</f>
        <v>20</v>
      </c>
      <c r="R177" s="43">
        <f>VLOOKUP(Categorized!R177,Rules!$F$47:$H$51,3,0)</f>
        <v>50</v>
      </c>
      <c r="S177" s="43">
        <f>VLOOKUP(Categorized!S177,Rules!$F$52:$H$56,3,0)</f>
        <v>50</v>
      </c>
      <c r="T177" s="43">
        <f>VLOOKUP(Categorized!T177,Rules!$F$57:$H$58,3,0)</f>
        <v>30</v>
      </c>
      <c r="U177" s="255">
        <f t="array" ref="U177">MMULT(N177:T177,Rules!$O$14:$O$20)</f>
        <v>47.768166089965391</v>
      </c>
      <c r="V177" s="43">
        <f>VLOOKUP(Categorized!U177,Rules!$F$59:$H$60,3,0)</f>
        <v>80</v>
      </c>
      <c r="W177" s="43">
        <f>VLOOKUP(Categorized!V177,Rules!$F$61:$H$62,3,0)</f>
        <v>20</v>
      </c>
      <c r="X177" s="43">
        <f>VLOOKUP(Categorized!W177,Rules!$F$63:$H$64,3,0)</f>
        <v>80</v>
      </c>
      <c r="Y177" s="43">
        <f>VLOOKUP(Categorized!X177,Rules!$F$65:$H$66,3,0)</f>
        <v>20</v>
      </c>
      <c r="Z177" s="255">
        <f t="array" ref="Z177">MMULT(V177:Y177,Rules!$O$23:$O$26)</f>
        <v>46.666666666666664</v>
      </c>
      <c r="AA177" s="43">
        <f>VLOOKUP(Categorized!Y177,Rules!$F$67:$H$68,3,0)</f>
        <v>70</v>
      </c>
      <c r="AB177" s="43">
        <f>VLOOKUP(Categorized!Z177,Rules!$F$69:$H$70,3,0)</f>
        <v>80</v>
      </c>
      <c r="AC177" s="43">
        <f>VLOOKUP(Categorized!AA177,Rules!$F$71:$H$72,3,0)</f>
        <v>80</v>
      </c>
      <c r="AD177" s="43">
        <f>VLOOKUP(Categorized!AB177,Rules!$F$73:$H$74,3,0)</f>
        <v>60</v>
      </c>
      <c r="AE177" s="255">
        <f t="array" ref="AE177">MMULT(AA177:AD177,Rules!$O$29:$O$32)</f>
        <v>73.174603174603163</v>
      </c>
      <c r="AF177" s="43">
        <f>VLOOKUP(Categorized!AC177,Rules!$F$75:$H$76,3,0)</f>
        <v>80</v>
      </c>
      <c r="AG177" s="43">
        <f>VLOOKUP(Categorized!AD177,Rules!$F$77:$H$78,3,0)</f>
        <v>50</v>
      </c>
      <c r="AH177" s="43">
        <f>VLOOKUP(Categorized!AE177,Rules!$F$79:$H$84,3,0)</f>
        <v>50</v>
      </c>
      <c r="AI177" s="43">
        <f>VLOOKUP(Categorized!AF177,Rules!$F$85:$H$89,3,0)</f>
        <v>50</v>
      </c>
      <c r="AJ177" s="43">
        <f>VLOOKUP(Categorized!AG177,Rules!$F$90:$H$92,3,0)</f>
        <v>30</v>
      </c>
      <c r="AK177" s="43">
        <f>VLOOKUP(Categorized!AH177,Rules!$F$93:$H$96,3,0)</f>
        <v>30</v>
      </c>
      <c r="AL177" s="43">
        <f>VLOOKUP(Categorized!AI177,Rules!$F$97:$H$100,3,0)</f>
        <v>50</v>
      </c>
      <c r="AM177" s="43">
        <f>VLOOKUP(Categorized!AJ177,Rules!$F$101:$H$102,3,0)</f>
        <v>30</v>
      </c>
      <c r="AN177" s="43">
        <f>VLOOKUP(Categorized!CD177,Rules!$F$235:$H$237,3,0)</f>
        <v>95</v>
      </c>
      <c r="AO177" s="43">
        <f>VLOOKUP(Categorized!CE177,Rules!$F$238:$H$241,3,0)</f>
        <v>60</v>
      </c>
      <c r="AP177" s="43">
        <f>VLOOKUP(Categorized!AM177,Rules!$F$110:$H$113,3,0)</f>
        <v>70</v>
      </c>
      <c r="AQ177" s="255">
        <f t="array" ref="AQ177">MMULT(AF177:AP177,Rules!$O$35:$O$45)</f>
        <v>53.312500000000007</v>
      </c>
      <c r="AR177" s="44">
        <f>VLOOKUP(Categorized!AN177,Rules!$F$114:$H$116,3,0)</f>
        <v>30</v>
      </c>
      <c r="AS177" s="44">
        <f>VLOOKUP(Categorized!AO177,Rules!$F$117:$H$119,3,0)</f>
        <v>30</v>
      </c>
      <c r="AT177" s="44">
        <f>VLOOKUP(Categorized!AP177,Rules!$F$120:$H$122,3,0)</f>
        <v>30</v>
      </c>
      <c r="AU177" s="44">
        <f>VLOOKUP(Categorized!AQ177,Rules!$F$123:$H$124,3,0)</f>
        <v>30</v>
      </c>
      <c r="AV177" s="44">
        <f>VLOOKUP(Categorized!AR177,Rules!$F$125:$H$127,3,0)</f>
        <v>50</v>
      </c>
      <c r="AW177" s="44">
        <f>VLOOKUP(Categorized!AS177,Rules!$F$128:$H$130,3,0)</f>
        <v>30</v>
      </c>
      <c r="AX177" s="43">
        <f>VLOOKUP(Categorized!AT177,Rules!$F$131:$H$133,3,0)</f>
        <v>30</v>
      </c>
      <c r="AY177" s="44">
        <f>VLOOKUP(Categorized!AU177,Rules!$F$134:$H$136,3,0)</f>
        <v>30</v>
      </c>
      <c r="AZ177" s="44">
        <f>VLOOKUP(Categorized!AV177,Rules!$F$134:$H$136,3,0)</f>
        <v>45</v>
      </c>
      <c r="BA177" s="44">
        <f>VLOOKUP(Categorized!AW177,Rules!$F$139:$H$141,3,0)</f>
        <v>30</v>
      </c>
      <c r="BB177" s="256">
        <f t="array" ref="BB177">MMULT(AR177:BA177,Rules!$O$48:$O$57)</f>
        <v>33.601226993865026</v>
      </c>
      <c r="BC177" s="43">
        <f>VLOOKUP(Categorized!AX177,Rules!$F$142:$H$143,3,0)</f>
        <v>30</v>
      </c>
      <c r="BD177" s="43">
        <f>VLOOKUP(Categorized!AY177,Rules!$F$144:$H$145,3,0)</f>
        <v>30</v>
      </c>
      <c r="BE177" s="43">
        <f>VLOOKUP(Categorized!AZ177,Rules!$F$146:$H$147,3,0)</f>
        <v>90</v>
      </c>
      <c r="BF177" s="43">
        <f>VLOOKUP(Categorized!BA177,Rules!$F$148:$H$149,3,0)</f>
        <v>30</v>
      </c>
      <c r="BG177" s="43">
        <f>VLOOKUP(Categorized!BB177,Rules!$F$150:$H$151,3,0)</f>
        <v>90</v>
      </c>
      <c r="BH177" s="43">
        <f>VLOOKUP(Categorized!BC177,Rules!$F$152:$H$153,3,0)</f>
        <v>30</v>
      </c>
      <c r="BI177" s="43">
        <f>VLOOKUP(Categorized!BD177,Rules!$F$154:$H$155,3,0)</f>
        <v>90</v>
      </c>
      <c r="BJ177" s="43">
        <f>VLOOKUP(Categorized!BE177,Rules!$F$156:$H$157,3,0)</f>
        <v>30</v>
      </c>
      <c r="BK177" s="43">
        <f>VLOOKUP(Categorized!BF177,Rules!$F$158:$H$159,3,0)</f>
        <v>30</v>
      </c>
      <c r="BL177" s="43">
        <f>VLOOKUP(Categorized!BG177,Rules!$F$160:$H$161,3,0)</f>
        <v>30</v>
      </c>
      <c r="BM177" s="43">
        <f>VLOOKUP(Categorized!BH177,Rules!$F$162:$H$163,3,0)</f>
        <v>90</v>
      </c>
      <c r="BN177" s="43">
        <f>VLOOKUP(Categorized!BI177,Rules!$F$164:$H$165,3,0)</f>
        <v>30</v>
      </c>
      <c r="BO177" s="43">
        <f>VLOOKUP(Categorized!BJ177,Rules!$F$166:$H$167,3,0)</f>
        <v>90</v>
      </c>
      <c r="BP177" s="43">
        <f>VLOOKUP(Categorized!BK177,Rules!$F$168:$H$169,3,0)</f>
        <v>30</v>
      </c>
      <c r="BQ177" s="43">
        <f>VLOOKUP(Categorized!BL177,Rules!$F$170:$H$171,3,0)</f>
        <v>30</v>
      </c>
      <c r="BR177" s="43">
        <f>VLOOKUP(Categorized!BM177,Rules!$F$172:$H$173,3,0)</f>
        <v>30</v>
      </c>
      <c r="BS177" s="43">
        <f>VLOOKUP(Categorized!BN177,Rules!$F$174:$H$175,3,0)</f>
        <v>30</v>
      </c>
      <c r="BT177" s="43">
        <f>VLOOKUP(Categorized!BO177,Rules!$F$176:$H$177,3,0)</f>
        <v>30</v>
      </c>
      <c r="BU177" s="43">
        <f>VLOOKUP(Categorized!BP177,Rules!$F$178:$H$179,3,0)</f>
        <v>30</v>
      </c>
      <c r="BV177" s="43">
        <f>VLOOKUP(Categorized!BQ177,Rules!$F$180:$H$181,3,0)</f>
        <v>30</v>
      </c>
      <c r="BW177" s="43">
        <f>VLOOKUP(Categorized!BR177,Rules!$F$182:$H$183,3,0)</f>
        <v>30</v>
      </c>
      <c r="BX177" s="255">
        <f t="array" ref="BX177">MMULT(BC177:BW177,Rules!$O$60:$O$80)</f>
        <v>45.54238292827506</v>
      </c>
      <c r="BY177" s="43">
        <f>VLOOKUP(Categorized!BS177,Rules!$F$184:$H$185,3,0)</f>
        <v>30</v>
      </c>
      <c r="BZ177" s="43">
        <f>VLOOKUP(Categorized!BT177,Rules!$F$186:$H$187,3,0)</f>
        <v>90</v>
      </c>
      <c r="CA177" s="43">
        <f>VLOOKUP(Categorized!BU177,Rules!$F$188:$H$189,3,0)</f>
        <v>30</v>
      </c>
      <c r="CB177" s="43">
        <f>VLOOKUP(Categorized!BV177,Rules!$F$190:$H$191,3,0)</f>
        <v>90</v>
      </c>
      <c r="CC177" s="43">
        <f>VLOOKUP(Categorized!BW177,Rules!$F$192:$H$193,3,0)</f>
        <v>30</v>
      </c>
      <c r="CD177" s="255">
        <f t="array" ref="CD177">MMULT(BY177:CC177,Rules!$O$83:$O$87)</f>
        <v>54</v>
      </c>
      <c r="CE177" s="45">
        <v>0</v>
      </c>
      <c r="CF177" s="46">
        <v>0</v>
      </c>
    </row>
    <row r="178" spans="1:84" ht="18.5">
      <c r="A178" s="58">
        <v>2021</v>
      </c>
      <c r="B178" s="39" t="s">
        <v>225</v>
      </c>
      <c r="C178" s="257">
        <v>61046</v>
      </c>
      <c r="D178" s="42">
        <f>VLOOKUP(Categorized!F178,Rules!$F$4:$H$7,3,0)</f>
        <v>80</v>
      </c>
      <c r="E178" s="43">
        <f>VLOOKUP(Categorized!G178,Rules!$F$8:$H$9,3,0)</f>
        <v>90</v>
      </c>
      <c r="F178" s="43">
        <f>VLOOKUP(Categorized!H178,Rules!$F$10:$H$12,3,0)</f>
        <v>60</v>
      </c>
      <c r="G178" s="43">
        <f>VLOOKUP(Categorized!I178,Rules!$F$13:$H$16,3,0)</f>
        <v>95</v>
      </c>
      <c r="H178" s="43">
        <f>VLOOKUP(Categorized!BZ178,Rules!$F$243:$H$245,3,0)</f>
        <v>90</v>
      </c>
      <c r="I178" s="43">
        <f>VLOOKUP(Categorized!K178,Rules!$F$20:$H$27,3,0)</f>
        <v>60</v>
      </c>
      <c r="J178" s="43">
        <f>VLOOKUP(Categorized!CA178,Rules!$F$246:$H$252,3,0)</f>
        <v>75</v>
      </c>
      <c r="K178" s="43">
        <f>VLOOKUP(Categorized!M178,Rules!$F$29:$H$31,3,0)</f>
        <v>70</v>
      </c>
      <c r="L178" s="43">
        <f>VLOOKUP(Categorized!CB178,Rules!$F$253:$H$259,3,0)</f>
        <v>0</v>
      </c>
      <c r="M178" s="255" t="e">
        <f t="array" ref="M178">MMULT(D178:L178,Rules!$O$4:$O$11)</f>
        <v>#VALUE!</v>
      </c>
      <c r="N178" s="43">
        <f>VLOOKUP(Categorized!N178,Rules!$F$32:$H$33,3,0)</f>
        <v>60</v>
      </c>
      <c r="O178" s="43">
        <f>VLOOKUP(Categorized!O178,Rules!$F$34:$H$40,3,0)</f>
        <v>50</v>
      </c>
      <c r="P178" s="43">
        <f>VLOOKUP(Categorized!P178,Rules!$F$41:$H$42,3,0)</f>
        <v>30</v>
      </c>
      <c r="Q178" s="43">
        <f>VLOOKUP(Categorized!CC178,Rules!$F$231:$H$234,3,0)</f>
        <v>20</v>
      </c>
      <c r="R178" s="43">
        <f>VLOOKUP(Categorized!R178,Rules!$F$47:$H$51,3,0)</f>
        <v>70</v>
      </c>
      <c r="S178" s="43">
        <f>VLOOKUP(Categorized!S178,Rules!$F$52:$H$56,3,0)</f>
        <v>50</v>
      </c>
      <c r="T178" s="43">
        <f>VLOOKUP(Categorized!T178,Rules!$F$57:$H$58,3,0)</f>
        <v>30</v>
      </c>
      <c r="U178" s="255">
        <f t="array" ref="U178">MMULT(N178:T178,Rules!$O$14:$O$20)</f>
        <v>44.480968858131483</v>
      </c>
      <c r="V178" s="43">
        <f>VLOOKUP(Categorized!U178,Rules!$F$59:$H$60,3,0)</f>
        <v>80</v>
      </c>
      <c r="W178" s="43">
        <f>VLOOKUP(Categorized!V178,Rules!$F$61:$H$62,3,0)</f>
        <v>20</v>
      </c>
      <c r="X178" s="43">
        <f>VLOOKUP(Categorized!W178,Rules!$F$63:$H$64,3,0)</f>
        <v>80</v>
      </c>
      <c r="Y178" s="43">
        <f>VLOOKUP(Categorized!X178,Rules!$F$65:$H$66,3,0)</f>
        <v>20</v>
      </c>
      <c r="Z178" s="255">
        <f t="array" ref="Z178">MMULT(V178:Y178,Rules!$O$23:$O$26)</f>
        <v>46.666666666666664</v>
      </c>
      <c r="AA178" s="43">
        <f>VLOOKUP(Categorized!Y178,Rules!$F$67:$H$68,3,0)</f>
        <v>70</v>
      </c>
      <c r="AB178" s="43">
        <f>VLOOKUP(Categorized!Z178,Rules!$F$69:$H$70,3,0)</f>
        <v>30</v>
      </c>
      <c r="AC178" s="43">
        <f>VLOOKUP(Categorized!AA178,Rules!$F$71:$H$72,3,0)</f>
        <v>80</v>
      </c>
      <c r="AD178" s="43">
        <f>VLOOKUP(Categorized!AB178,Rules!$F$73:$H$74,3,0)</f>
        <v>60</v>
      </c>
      <c r="AE178" s="255">
        <f t="array" ref="AE178">MMULT(AA178:AD178,Rules!$O$29:$O$32)</f>
        <v>58.888888888888886</v>
      </c>
      <c r="AF178" s="43">
        <f>VLOOKUP(Categorized!AC178,Rules!$F$75:$H$76,3,0)</f>
        <v>30</v>
      </c>
      <c r="AG178" s="43">
        <f>VLOOKUP(Categorized!AD178,Rules!$F$77:$H$78,3,0)</f>
        <v>50</v>
      </c>
      <c r="AH178" s="43">
        <f>VLOOKUP(Categorized!AE178,Rules!$F$79:$H$84,3,0)</f>
        <v>30</v>
      </c>
      <c r="AI178" s="43">
        <f>VLOOKUP(Categorized!AF178,Rules!$F$85:$H$89,3,0)</f>
        <v>30</v>
      </c>
      <c r="AJ178" s="43">
        <f>VLOOKUP(Categorized!AG178,Rules!$F$90:$H$92,3,0)</f>
        <v>30</v>
      </c>
      <c r="AK178" s="43">
        <f>VLOOKUP(Categorized!AH178,Rules!$F$93:$H$96,3,0)</f>
        <v>30</v>
      </c>
      <c r="AL178" s="43">
        <f>VLOOKUP(Categorized!AI178,Rules!$F$97:$H$100,3,0)</f>
        <v>50</v>
      </c>
      <c r="AM178" s="43">
        <f>VLOOKUP(Categorized!AJ178,Rules!$F$101:$H$102,3,0)</f>
        <v>30</v>
      </c>
      <c r="AN178" s="43">
        <f>VLOOKUP(Categorized!CD178,Rules!$F$235:$H$237,3,0)</f>
        <v>95</v>
      </c>
      <c r="AO178" s="43">
        <f>VLOOKUP(Categorized!CE178,Rules!$F$238:$H$241,3,0)</f>
        <v>60</v>
      </c>
      <c r="AP178" s="43">
        <f>VLOOKUP(Categorized!AM178,Rules!$F$110:$H$113,3,0)</f>
        <v>70</v>
      </c>
      <c r="AQ178" s="255">
        <f t="array" ref="AQ178">MMULT(AF178:AP178,Rules!$O$35:$O$45)</f>
        <v>44.74431818181818</v>
      </c>
      <c r="AR178" s="44">
        <f>VLOOKUP(Categorized!AN178,Rules!$F$114:$H$116,3,0)</f>
        <v>90</v>
      </c>
      <c r="AS178" s="44">
        <f>VLOOKUP(Categorized!AO178,Rules!$F$117:$H$119,3,0)</f>
        <v>30</v>
      </c>
      <c r="AT178" s="44">
        <f>VLOOKUP(Categorized!AP178,Rules!$F$120:$H$122,3,0)</f>
        <v>30</v>
      </c>
      <c r="AU178" s="44">
        <f>VLOOKUP(Categorized!AQ178,Rules!$F$123:$H$124,3,0)</f>
        <v>30</v>
      </c>
      <c r="AV178" s="44">
        <f>VLOOKUP(Categorized!AR178,Rules!$F$125:$H$127,3,0)</f>
        <v>50</v>
      </c>
      <c r="AW178" s="44">
        <f>VLOOKUP(Categorized!AS178,Rules!$F$128:$H$130,3,0)</f>
        <v>30</v>
      </c>
      <c r="AX178" s="43">
        <f>VLOOKUP(Categorized!AT178,Rules!$F$131:$H$133,3,0)</f>
        <v>30</v>
      </c>
      <c r="AY178" s="44">
        <f>VLOOKUP(Categorized!AU178,Rules!$F$134:$H$136,3,0)</f>
        <v>30</v>
      </c>
      <c r="AZ178" s="44">
        <f>VLOOKUP(Categorized!AV178,Rules!$F$134:$H$136,3,0)</f>
        <v>45</v>
      </c>
      <c r="BA178" s="44">
        <f>VLOOKUP(Categorized!AW178,Rules!$F$139:$H$141,3,0)</f>
        <v>30</v>
      </c>
      <c r="BB178" s="256">
        <f t="array" ref="BB178">MMULT(AR178:BA178,Rules!$O$48:$O$57)</f>
        <v>38.754601226993863</v>
      </c>
      <c r="BC178" s="43">
        <f>VLOOKUP(Categorized!AX178,Rules!$F$142:$H$143,3,0)</f>
        <v>30</v>
      </c>
      <c r="BD178" s="43">
        <f>VLOOKUP(Categorized!AY178,Rules!$F$144:$H$145,3,0)</f>
        <v>30</v>
      </c>
      <c r="BE178" s="43">
        <f>VLOOKUP(Categorized!AZ178,Rules!$F$146:$H$147,3,0)</f>
        <v>30</v>
      </c>
      <c r="BF178" s="43">
        <f>VLOOKUP(Categorized!BA178,Rules!$F$148:$H$149,3,0)</f>
        <v>30</v>
      </c>
      <c r="BG178" s="43">
        <f>VLOOKUP(Categorized!BB178,Rules!$F$150:$H$151,3,0)</f>
        <v>30</v>
      </c>
      <c r="BH178" s="43">
        <f>VLOOKUP(Categorized!BC178,Rules!$F$152:$H$153,3,0)</f>
        <v>30</v>
      </c>
      <c r="BI178" s="43">
        <f>VLOOKUP(Categorized!BD178,Rules!$F$154:$H$155,3,0)</f>
        <v>90</v>
      </c>
      <c r="BJ178" s="43">
        <f>VLOOKUP(Categorized!BE178,Rules!$F$156:$H$157,3,0)</f>
        <v>30</v>
      </c>
      <c r="BK178" s="43">
        <f>VLOOKUP(Categorized!BF178,Rules!$F$158:$H$159,3,0)</f>
        <v>30</v>
      </c>
      <c r="BL178" s="43">
        <f>VLOOKUP(Categorized!BG178,Rules!$F$160:$H$161,3,0)</f>
        <v>30</v>
      </c>
      <c r="BM178" s="43">
        <f>VLOOKUP(Categorized!BH178,Rules!$F$162:$H$163,3,0)</f>
        <v>30</v>
      </c>
      <c r="BN178" s="43">
        <f>VLOOKUP(Categorized!BI178,Rules!$F$164:$H$165,3,0)</f>
        <v>30</v>
      </c>
      <c r="BO178" s="43">
        <f>VLOOKUP(Categorized!BJ178,Rules!$F$166:$H$167,3,0)</f>
        <v>90</v>
      </c>
      <c r="BP178" s="43">
        <f>VLOOKUP(Categorized!BK178,Rules!$F$168:$H$169,3,0)</f>
        <v>30</v>
      </c>
      <c r="BQ178" s="43">
        <f>VLOOKUP(Categorized!BL178,Rules!$F$170:$H$171,3,0)</f>
        <v>30</v>
      </c>
      <c r="BR178" s="43">
        <f>VLOOKUP(Categorized!BM178,Rules!$F$172:$H$173,3,0)</f>
        <v>30</v>
      </c>
      <c r="BS178" s="43">
        <f>VLOOKUP(Categorized!BN178,Rules!$F$174:$H$175,3,0)</f>
        <v>30</v>
      </c>
      <c r="BT178" s="43">
        <f>VLOOKUP(Categorized!BO178,Rules!$F$176:$H$177,3,0)</f>
        <v>30</v>
      </c>
      <c r="BU178" s="43">
        <f>VLOOKUP(Categorized!BP178,Rules!$F$178:$H$179,3,0)</f>
        <v>30</v>
      </c>
      <c r="BV178" s="43">
        <f>VLOOKUP(Categorized!BQ178,Rules!$F$180:$H$181,3,0)</f>
        <v>30</v>
      </c>
      <c r="BW178" s="43">
        <f>VLOOKUP(Categorized!BR178,Rules!$F$182:$H$183,3,0)</f>
        <v>90</v>
      </c>
      <c r="BX178" s="255">
        <f t="array" ref="BX178">MMULT(BC178:BW178,Rules!$O$60:$O$80)</f>
        <v>38.855957320687615</v>
      </c>
      <c r="BY178" s="43">
        <f>VLOOKUP(Categorized!BS178,Rules!$F$184:$H$185,3,0)</f>
        <v>30</v>
      </c>
      <c r="BZ178" s="43">
        <f>VLOOKUP(Categorized!BT178,Rules!$F$186:$H$187,3,0)</f>
        <v>30</v>
      </c>
      <c r="CA178" s="43">
        <f>VLOOKUP(Categorized!BU178,Rules!$F$188:$H$189,3,0)</f>
        <v>30</v>
      </c>
      <c r="CB178" s="43">
        <f>VLOOKUP(Categorized!BV178,Rules!$F$190:$H$191,3,0)</f>
        <v>90</v>
      </c>
      <c r="CC178" s="43">
        <f>VLOOKUP(Categorized!BW178,Rules!$F$192:$H$193,3,0)</f>
        <v>30</v>
      </c>
      <c r="CD178" s="255">
        <f t="array" ref="CD178">MMULT(BY178:CC178,Rules!$O$83:$O$87)</f>
        <v>40.588235294117645</v>
      </c>
      <c r="CE178" s="45">
        <v>0</v>
      </c>
      <c r="CF178" s="46">
        <v>0</v>
      </c>
    </row>
    <row r="179" spans="1:84" ht="18.5">
      <c r="A179" s="58">
        <v>2021</v>
      </c>
      <c r="B179" s="39" t="s">
        <v>226</v>
      </c>
      <c r="C179" s="257">
        <v>43022</v>
      </c>
      <c r="D179" s="42">
        <f>VLOOKUP(Categorized!F179,Rules!$F$4:$H$7,3,0)</f>
        <v>90</v>
      </c>
      <c r="E179" s="43">
        <f>VLOOKUP(Categorized!G179,Rules!$F$8:$H$9,3,0)</f>
        <v>90</v>
      </c>
      <c r="F179" s="43">
        <f>VLOOKUP(Categorized!H179,Rules!$F$10:$H$12,3,0)</f>
        <v>60</v>
      </c>
      <c r="G179" s="43">
        <f>VLOOKUP(Categorized!I179,Rules!$F$13:$H$16,3,0)</f>
        <v>95</v>
      </c>
      <c r="H179" s="43">
        <f>VLOOKUP(Categorized!BZ179,Rules!$F$243:$H$245,3,0)</f>
        <v>90</v>
      </c>
      <c r="I179" s="43">
        <f>VLOOKUP(Categorized!K179,Rules!$F$20:$H$27,3,0)</f>
        <v>60</v>
      </c>
      <c r="J179" s="43">
        <f>VLOOKUP(Categorized!CA179,Rules!$F$246:$H$252,3,0)</f>
        <v>70</v>
      </c>
      <c r="K179" s="43">
        <f>VLOOKUP(Categorized!M179,Rules!$F$29:$H$31,3,0)</f>
        <v>60</v>
      </c>
      <c r="L179" s="43">
        <f>VLOOKUP(Categorized!CB179,Rules!$F$253:$H$259,3,0)</f>
        <v>0</v>
      </c>
      <c r="M179" s="255" t="e">
        <f t="array" ref="M179">MMULT(D179:L179,Rules!$O$4:$O$11)</f>
        <v>#VALUE!</v>
      </c>
      <c r="N179" s="43">
        <f>VLOOKUP(Categorized!N179,Rules!$F$32:$H$33,3,0)</f>
        <v>90</v>
      </c>
      <c r="O179" s="43">
        <f>VLOOKUP(Categorized!O179,Rules!$F$34:$H$40,3,0)</f>
        <v>80</v>
      </c>
      <c r="P179" s="43">
        <f>VLOOKUP(Categorized!P179,Rules!$F$41:$H$42,3,0)</f>
        <v>90</v>
      </c>
      <c r="Q179" s="43">
        <f>VLOOKUP(Categorized!CC179,Rules!$F$231:$H$234,3,0)</f>
        <v>20</v>
      </c>
      <c r="R179" s="43">
        <f>VLOOKUP(Categorized!R179,Rules!$F$47:$H$51,3,0)</f>
        <v>30</v>
      </c>
      <c r="S179" s="43">
        <f>VLOOKUP(Categorized!S179,Rules!$F$52:$H$56,3,0)</f>
        <v>30</v>
      </c>
      <c r="T179" s="43">
        <f>VLOOKUP(Categorized!T179,Rules!$F$57:$H$58,3,0)</f>
        <v>30</v>
      </c>
      <c r="U179" s="255">
        <f t="array" ref="U179">MMULT(N179:T179,Rules!$O$14:$O$20)</f>
        <v>51.574394463667815</v>
      </c>
      <c r="V179" s="43">
        <f>VLOOKUP(Categorized!U179,Rules!$F$59:$H$60,3,0)</f>
        <v>80</v>
      </c>
      <c r="W179" s="43">
        <f>VLOOKUP(Categorized!V179,Rules!$F$61:$H$62,3,0)</f>
        <v>20</v>
      </c>
      <c r="X179" s="43">
        <f>VLOOKUP(Categorized!W179,Rules!$F$63:$H$64,3,0)</f>
        <v>80</v>
      </c>
      <c r="Y179" s="43">
        <f>VLOOKUP(Categorized!X179,Rules!$F$65:$H$66,3,0)</f>
        <v>20</v>
      </c>
      <c r="Z179" s="255">
        <f t="array" ref="Z179">MMULT(V179:Y179,Rules!$O$23:$O$26)</f>
        <v>46.666666666666664</v>
      </c>
      <c r="AA179" s="43">
        <f>VLOOKUP(Categorized!Y179,Rules!$F$67:$H$68,3,0)</f>
        <v>70</v>
      </c>
      <c r="AB179" s="43">
        <f>VLOOKUP(Categorized!Z179,Rules!$F$69:$H$70,3,0)</f>
        <v>80</v>
      </c>
      <c r="AC179" s="43">
        <f>VLOOKUP(Categorized!AA179,Rules!$F$71:$H$72,3,0)</f>
        <v>80</v>
      </c>
      <c r="AD179" s="43">
        <f>VLOOKUP(Categorized!AB179,Rules!$F$73:$H$74,3,0)</f>
        <v>30</v>
      </c>
      <c r="AE179" s="255">
        <f t="array" ref="AE179">MMULT(AA179:AD179,Rules!$O$29:$O$32)</f>
        <v>66.507936507936506</v>
      </c>
      <c r="AF179" s="43">
        <f>VLOOKUP(Categorized!AC179,Rules!$F$75:$H$76,3,0)</f>
        <v>80</v>
      </c>
      <c r="AG179" s="43">
        <f>VLOOKUP(Categorized!AD179,Rules!$F$77:$H$78,3,0)</f>
        <v>80</v>
      </c>
      <c r="AH179" s="43">
        <f>VLOOKUP(Categorized!AE179,Rules!$F$79:$H$84,3,0)</f>
        <v>30</v>
      </c>
      <c r="AI179" s="43">
        <f>VLOOKUP(Categorized!AF179,Rules!$F$85:$H$89,3,0)</f>
        <v>50</v>
      </c>
      <c r="AJ179" s="43">
        <f>VLOOKUP(Categorized!AG179,Rules!$F$90:$H$92,3,0)</f>
        <v>30</v>
      </c>
      <c r="AK179" s="43">
        <f>VLOOKUP(Categorized!AH179,Rules!$F$93:$H$96,3,0)</f>
        <v>30</v>
      </c>
      <c r="AL179" s="43">
        <f>VLOOKUP(Categorized!AI179,Rules!$F$97:$H$100,3,0)</f>
        <v>30</v>
      </c>
      <c r="AM179" s="43">
        <f>VLOOKUP(Categorized!AJ179,Rules!$F$101:$H$102,3,0)</f>
        <v>30</v>
      </c>
      <c r="AN179" s="43">
        <f>VLOOKUP(Categorized!CD179,Rules!$F$235:$H$237,3,0)</f>
        <v>95</v>
      </c>
      <c r="AO179" s="43">
        <f>VLOOKUP(Categorized!CE179,Rules!$F$238:$H$241,3,0)</f>
        <v>60</v>
      </c>
      <c r="AP179" s="43">
        <f>VLOOKUP(Categorized!AM179,Rules!$F$110:$H$113,3,0)</f>
        <v>30</v>
      </c>
      <c r="AQ179" s="255">
        <f t="array" ref="AQ179">MMULT(AF179:AP179,Rules!$O$35:$O$45)</f>
        <v>49.0625</v>
      </c>
      <c r="AR179" s="44">
        <f>VLOOKUP(Categorized!AN179,Rules!$F$114:$H$116,3,0)</f>
        <v>90</v>
      </c>
      <c r="AS179" s="44">
        <f>VLOOKUP(Categorized!AO179,Rules!$F$117:$H$119,3,0)</f>
        <v>90</v>
      </c>
      <c r="AT179" s="44">
        <f>VLOOKUP(Categorized!AP179,Rules!$F$120:$H$122,3,0)</f>
        <v>30</v>
      </c>
      <c r="AU179" s="44">
        <f>VLOOKUP(Categorized!AQ179,Rules!$F$123:$H$124,3,0)</f>
        <v>30</v>
      </c>
      <c r="AV179" s="44">
        <f>VLOOKUP(Categorized!AR179,Rules!$F$125:$H$127,3,0)</f>
        <v>50</v>
      </c>
      <c r="AW179" s="44">
        <f>VLOOKUP(Categorized!AS179,Rules!$F$128:$H$130,3,0)</f>
        <v>30</v>
      </c>
      <c r="AX179" s="43">
        <f>VLOOKUP(Categorized!AT179,Rules!$F$131:$H$133,3,0)</f>
        <v>70</v>
      </c>
      <c r="AY179" s="44">
        <f>VLOOKUP(Categorized!AU179,Rules!$F$134:$H$136,3,0)</f>
        <v>70</v>
      </c>
      <c r="AZ179" s="44">
        <f>VLOOKUP(Categorized!AV179,Rules!$F$134:$H$136,3,0)</f>
        <v>30</v>
      </c>
      <c r="BA179" s="44">
        <f>VLOOKUP(Categorized!AW179,Rules!$F$139:$H$141,3,0)</f>
        <v>45</v>
      </c>
      <c r="BB179" s="256">
        <f t="array" ref="BB179">MMULT(AR179:BA179,Rules!$O$48:$O$57)</f>
        <v>52.576687116564415</v>
      </c>
      <c r="BC179" s="43">
        <f>VLOOKUP(Categorized!AX179,Rules!$F$142:$H$143,3,0)</f>
        <v>30</v>
      </c>
      <c r="BD179" s="43">
        <f>VLOOKUP(Categorized!AY179,Rules!$F$144:$H$145,3,0)</f>
        <v>90</v>
      </c>
      <c r="BE179" s="43">
        <f>VLOOKUP(Categorized!AZ179,Rules!$F$146:$H$147,3,0)</f>
        <v>30</v>
      </c>
      <c r="BF179" s="43">
        <f>VLOOKUP(Categorized!BA179,Rules!$F$148:$H$149,3,0)</f>
        <v>30</v>
      </c>
      <c r="BG179" s="43">
        <f>VLOOKUP(Categorized!BB179,Rules!$F$150:$H$151,3,0)</f>
        <v>30</v>
      </c>
      <c r="BH179" s="43">
        <f>VLOOKUP(Categorized!BC179,Rules!$F$152:$H$153,3,0)</f>
        <v>30</v>
      </c>
      <c r="BI179" s="43">
        <f>VLOOKUP(Categorized!BD179,Rules!$F$154:$H$155,3,0)</f>
        <v>90</v>
      </c>
      <c r="BJ179" s="43">
        <f>VLOOKUP(Categorized!BE179,Rules!$F$156:$H$157,3,0)</f>
        <v>30</v>
      </c>
      <c r="BK179" s="43">
        <f>VLOOKUP(Categorized!BF179,Rules!$F$158:$H$159,3,0)</f>
        <v>30</v>
      </c>
      <c r="BL179" s="43">
        <f>VLOOKUP(Categorized!BG179,Rules!$F$160:$H$161,3,0)</f>
        <v>30</v>
      </c>
      <c r="BM179" s="43">
        <f>VLOOKUP(Categorized!BH179,Rules!$F$162:$H$163,3,0)</f>
        <v>90</v>
      </c>
      <c r="BN179" s="43">
        <f>VLOOKUP(Categorized!BI179,Rules!$F$164:$H$165,3,0)</f>
        <v>90</v>
      </c>
      <c r="BO179" s="43">
        <f>VLOOKUP(Categorized!BJ179,Rules!$F$166:$H$167,3,0)</f>
        <v>90</v>
      </c>
      <c r="BP179" s="43">
        <f>VLOOKUP(Categorized!BK179,Rules!$F$168:$H$169,3,0)</f>
        <v>30</v>
      </c>
      <c r="BQ179" s="43">
        <f>VLOOKUP(Categorized!BL179,Rules!$F$170:$H$171,3,0)</f>
        <v>30</v>
      </c>
      <c r="BR179" s="43">
        <f>VLOOKUP(Categorized!BM179,Rules!$F$172:$H$173,3,0)</f>
        <v>30</v>
      </c>
      <c r="BS179" s="43">
        <f>VLOOKUP(Categorized!BN179,Rules!$F$174:$H$175,3,0)</f>
        <v>30</v>
      </c>
      <c r="BT179" s="43">
        <f>VLOOKUP(Categorized!BO179,Rules!$F$176:$H$177,3,0)</f>
        <v>95</v>
      </c>
      <c r="BU179" s="43">
        <f>VLOOKUP(Categorized!BP179,Rules!$F$178:$H$179,3,0)</f>
        <v>30</v>
      </c>
      <c r="BV179" s="43">
        <f>VLOOKUP(Categorized!BQ179,Rules!$F$180:$H$181,3,0)</f>
        <v>30</v>
      </c>
      <c r="BW179" s="43">
        <f>VLOOKUP(Categorized!BR179,Rules!$F$182:$H$183,3,0)</f>
        <v>30</v>
      </c>
      <c r="BX179" s="255">
        <f t="array" ref="BX179">MMULT(BC179:BW179,Rules!$O$60:$O$80)</f>
        <v>48.129816241849447</v>
      </c>
      <c r="BY179" s="43">
        <f>VLOOKUP(Categorized!BS179,Rules!$F$184:$H$185,3,0)</f>
        <v>30</v>
      </c>
      <c r="BZ179" s="43">
        <f>VLOOKUP(Categorized!BT179,Rules!$F$186:$H$187,3,0)</f>
        <v>30</v>
      </c>
      <c r="CA179" s="43">
        <f>VLOOKUP(Categorized!BU179,Rules!$F$188:$H$189,3,0)</f>
        <v>30</v>
      </c>
      <c r="CB179" s="43">
        <f>VLOOKUP(Categorized!BV179,Rules!$F$190:$H$191,3,0)</f>
        <v>90</v>
      </c>
      <c r="CC179" s="43">
        <f>VLOOKUP(Categorized!BW179,Rules!$F$192:$H$193,3,0)</f>
        <v>30</v>
      </c>
      <c r="CD179" s="255">
        <f t="array" ref="CD179">MMULT(BY179:CC179,Rules!$O$83:$O$87)</f>
        <v>40.588235294117645</v>
      </c>
      <c r="CE179" s="26">
        <v>1</v>
      </c>
      <c r="CF179" s="51">
        <v>6</v>
      </c>
    </row>
    <row r="180" spans="1:84" ht="18.5">
      <c r="A180" s="58">
        <v>2021</v>
      </c>
      <c r="B180" s="39" t="s">
        <v>227</v>
      </c>
      <c r="C180" s="257">
        <v>43022</v>
      </c>
      <c r="D180" s="42">
        <f>VLOOKUP(Categorized!F180,Rules!$F$4:$H$7,3,0)</f>
        <v>90</v>
      </c>
      <c r="E180" s="43">
        <f>VLOOKUP(Categorized!G180,Rules!$F$8:$H$9,3,0)</f>
        <v>90</v>
      </c>
      <c r="F180" s="43">
        <f>VLOOKUP(Categorized!H180,Rules!$F$10:$H$12,3,0)</f>
        <v>60</v>
      </c>
      <c r="G180" s="43">
        <f>VLOOKUP(Categorized!I180,Rules!$F$13:$H$16,3,0)</f>
        <v>95</v>
      </c>
      <c r="H180" s="43">
        <f>VLOOKUP(Categorized!BZ180,Rules!$F$243:$H$245,3,0)</f>
        <v>90</v>
      </c>
      <c r="I180" s="43">
        <f>VLOOKUP(Categorized!K180,Rules!$F$20:$H$27,3,0)</f>
        <v>60</v>
      </c>
      <c r="J180" s="43">
        <f>VLOOKUP(Categorized!CA180,Rules!$F$246:$H$252,3,0)</f>
        <v>70</v>
      </c>
      <c r="K180" s="43">
        <f>VLOOKUP(Categorized!M180,Rules!$F$29:$H$31,3,0)</f>
        <v>60</v>
      </c>
      <c r="L180" s="43">
        <f>VLOOKUP(Categorized!CB180,Rules!$F$253:$H$259,3,0)</f>
        <v>0</v>
      </c>
      <c r="M180" s="255" t="e">
        <f t="array" ref="M180">MMULT(D180:L180,Rules!$O$4:$O$11)</f>
        <v>#VALUE!</v>
      </c>
      <c r="N180" s="43">
        <f>VLOOKUP(Categorized!N180,Rules!$F$32:$H$33,3,0)</f>
        <v>60</v>
      </c>
      <c r="O180" s="43">
        <f>VLOOKUP(Categorized!O180,Rules!$F$34:$H$40,3,0)</f>
        <v>80</v>
      </c>
      <c r="P180" s="43">
        <f>VLOOKUP(Categorized!P180,Rules!$F$41:$H$42,3,0)</f>
        <v>30</v>
      </c>
      <c r="Q180" s="43">
        <f>VLOOKUP(Categorized!CC180,Rules!$F$231:$H$234,3,0)</f>
        <v>20</v>
      </c>
      <c r="R180" s="43">
        <f>VLOOKUP(Categorized!R180,Rules!$F$47:$H$51,3,0)</f>
        <v>50</v>
      </c>
      <c r="S180" s="43">
        <f>VLOOKUP(Categorized!S180,Rules!$F$52:$H$56,3,0)</f>
        <v>30</v>
      </c>
      <c r="T180" s="43">
        <f>VLOOKUP(Categorized!T180,Rules!$F$57:$H$58,3,0)</f>
        <v>30</v>
      </c>
      <c r="U180" s="255">
        <f t="array" ref="U180">MMULT(N180:T180,Rules!$O$14:$O$20)</f>
        <v>42.231833910034595</v>
      </c>
      <c r="V180" s="43">
        <f>VLOOKUP(Categorized!U180,Rules!$F$59:$H$60,3,0)</f>
        <v>20</v>
      </c>
      <c r="W180" s="43">
        <f>VLOOKUP(Categorized!V180,Rules!$F$61:$H$62,3,0)</f>
        <v>20</v>
      </c>
      <c r="X180" s="43">
        <f>VLOOKUP(Categorized!W180,Rules!$F$63:$H$64,3,0)</f>
        <v>80</v>
      </c>
      <c r="Y180" s="43">
        <f>VLOOKUP(Categorized!X180,Rules!$F$65:$H$66,3,0)</f>
        <v>20</v>
      </c>
      <c r="Z180" s="255">
        <f t="array" ref="Z180">MMULT(V180:Y180,Rules!$O$23:$O$26)</f>
        <v>26.666666666666664</v>
      </c>
      <c r="AA180" s="43">
        <f>VLOOKUP(Categorized!Y180,Rules!$F$67:$H$68,3,0)</f>
        <v>70</v>
      </c>
      <c r="AB180" s="43">
        <f>VLOOKUP(Categorized!Z180,Rules!$F$69:$H$70,3,0)</f>
        <v>80</v>
      </c>
      <c r="AC180" s="43">
        <f>VLOOKUP(Categorized!AA180,Rules!$F$71:$H$72,3,0)</f>
        <v>80</v>
      </c>
      <c r="AD180" s="43">
        <f>VLOOKUP(Categorized!AB180,Rules!$F$73:$H$74,3,0)</f>
        <v>60</v>
      </c>
      <c r="AE180" s="255">
        <f t="array" ref="AE180">MMULT(AA180:AD180,Rules!$O$29:$O$32)</f>
        <v>73.174603174603163</v>
      </c>
      <c r="AF180" s="43">
        <f>VLOOKUP(Categorized!AC180,Rules!$F$75:$H$76,3,0)</f>
        <v>80</v>
      </c>
      <c r="AG180" s="43">
        <f>VLOOKUP(Categorized!AD180,Rules!$F$77:$H$78,3,0)</f>
        <v>50</v>
      </c>
      <c r="AH180" s="43">
        <f>VLOOKUP(Categorized!AE180,Rules!$F$79:$H$84,3,0)</f>
        <v>80</v>
      </c>
      <c r="AI180" s="43">
        <f>VLOOKUP(Categorized!AF180,Rules!$F$85:$H$89,3,0)</f>
        <v>80</v>
      </c>
      <c r="AJ180" s="43">
        <f>VLOOKUP(Categorized!AG180,Rules!$F$90:$H$92,3,0)</f>
        <v>30</v>
      </c>
      <c r="AK180" s="43">
        <f>VLOOKUP(Categorized!AH180,Rules!$F$93:$H$96,3,0)</f>
        <v>30</v>
      </c>
      <c r="AL180" s="43">
        <f>VLOOKUP(Categorized!AI180,Rules!$F$97:$H$100,3,0)</f>
        <v>80</v>
      </c>
      <c r="AM180" s="43">
        <f>VLOOKUP(Categorized!AJ180,Rules!$F$101:$H$102,3,0)</f>
        <v>30</v>
      </c>
      <c r="AN180" s="43">
        <f>VLOOKUP(Categorized!CD180,Rules!$F$235:$H$237,3,0)</f>
        <v>95</v>
      </c>
      <c r="AO180" s="43">
        <f>VLOOKUP(Categorized!CE180,Rules!$F$238:$H$241,3,0)</f>
        <v>60</v>
      </c>
      <c r="AP180" s="43">
        <f>VLOOKUP(Categorized!AM180,Rules!$F$110:$H$113,3,0)</f>
        <v>30</v>
      </c>
      <c r="AQ180" s="255">
        <f t="array" ref="AQ180">MMULT(AF180:AP180,Rules!$O$35:$O$45)</f>
        <v>59.517045454545453</v>
      </c>
      <c r="AR180" s="44">
        <f>VLOOKUP(Categorized!AN180,Rules!$F$114:$H$116,3,0)</f>
        <v>90</v>
      </c>
      <c r="AS180" s="44">
        <f>VLOOKUP(Categorized!AO180,Rules!$F$117:$H$119,3,0)</f>
        <v>30</v>
      </c>
      <c r="AT180" s="44">
        <f>VLOOKUP(Categorized!AP180,Rules!$F$120:$H$122,3,0)</f>
        <v>30</v>
      </c>
      <c r="AU180" s="44">
        <f>VLOOKUP(Categorized!AQ180,Rules!$F$123:$H$124,3,0)</f>
        <v>30</v>
      </c>
      <c r="AV180" s="44">
        <f>VLOOKUP(Categorized!AR180,Rules!$F$125:$H$127,3,0)</f>
        <v>50</v>
      </c>
      <c r="AW180" s="44">
        <f>VLOOKUP(Categorized!AS180,Rules!$F$128:$H$130,3,0)</f>
        <v>30</v>
      </c>
      <c r="AX180" s="43">
        <f>VLOOKUP(Categorized!AT180,Rules!$F$131:$H$133,3,0)</f>
        <v>70</v>
      </c>
      <c r="AY180" s="44">
        <f>VLOOKUP(Categorized!AU180,Rules!$F$134:$H$136,3,0)</f>
        <v>30</v>
      </c>
      <c r="AZ180" s="44">
        <f>VLOOKUP(Categorized!AV180,Rules!$F$134:$H$136,3,0)</f>
        <v>30</v>
      </c>
      <c r="BA180" s="44">
        <f>VLOOKUP(Categorized!AW180,Rules!$F$139:$H$141,3,0)</f>
        <v>45</v>
      </c>
      <c r="BB180" s="256">
        <f t="array" ref="BB180">MMULT(AR180:BA180,Rules!$O$48:$O$57)</f>
        <v>42.785276073619627</v>
      </c>
      <c r="BC180" s="43">
        <f>VLOOKUP(Categorized!AX180,Rules!$F$142:$H$143,3,0)</f>
        <v>30</v>
      </c>
      <c r="BD180" s="43">
        <f>VLOOKUP(Categorized!AY180,Rules!$F$144:$H$145,3,0)</f>
        <v>90</v>
      </c>
      <c r="BE180" s="43">
        <f>VLOOKUP(Categorized!AZ180,Rules!$F$146:$H$147,3,0)</f>
        <v>30</v>
      </c>
      <c r="BF180" s="43">
        <f>VLOOKUP(Categorized!BA180,Rules!$F$148:$H$149,3,0)</f>
        <v>30</v>
      </c>
      <c r="BG180" s="43">
        <f>VLOOKUP(Categorized!BB180,Rules!$F$150:$H$151,3,0)</f>
        <v>30</v>
      </c>
      <c r="BH180" s="43">
        <f>VLOOKUP(Categorized!BC180,Rules!$F$152:$H$153,3,0)</f>
        <v>30</v>
      </c>
      <c r="BI180" s="43">
        <f>VLOOKUP(Categorized!BD180,Rules!$F$154:$H$155,3,0)</f>
        <v>90</v>
      </c>
      <c r="BJ180" s="43">
        <f>VLOOKUP(Categorized!BE180,Rules!$F$156:$H$157,3,0)</f>
        <v>30</v>
      </c>
      <c r="BK180" s="43">
        <f>VLOOKUP(Categorized!BF180,Rules!$F$158:$H$159,3,0)</f>
        <v>30</v>
      </c>
      <c r="BL180" s="43">
        <f>VLOOKUP(Categorized!BG180,Rules!$F$160:$H$161,3,0)</f>
        <v>30</v>
      </c>
      <c r="BM180" s="43">
        <f>VLOOKUP(Categorized!BH180,Rules!$F$162:$H$163,3,0)</f>
        <v>90</v>
      </c>
      <c r="BN180" s="43">
        <f>VLOOKUP(Categorized!BI180,Rules!$F$164:$H$165,3,0)</f>
        <v>90</v>
      </c>
      <c r="BO180" s="43">
        <f>VLOOKUP(Categorized!BJ180,Rules!$F$166:$H$167,3,0)</f>
        <v>90</v>
      </c>
      <c r="BP180" s="43">
        <f>VLOOKUP(Categorized!BK180,Rules!$F$168:$H$169,3,0)</f>
        <v>30</v>
      </c>
      <c r="BQ180" s="43">
        <f>VLOOKUP(Categorized!BL180,Rules!$F$170:$H$171,3,0)</f>
        <v>30</v>
      </c>
      <c r="BR180" s="43">
        <f>VLOOKUP(Categorized!BM180,Rules!$F$172:$H$173,3,0)</f>
        <v>30</v>
      </c>
      <c r="BS180" s="43">
        <f>VLOOKUP(Categorized!BN180,Rules!$F$174:$H$175,3,0)</f>
        <v>30</v>
      </c>
      <c r="BT180" s="43">
        <f>VLOOKUP(Categorized!BO180,Rules!$F$176:$H$177,3,0)</f>
        <v>95</v>
      </c>
      <c r="BU180" s="43">
        <f>VLOOKUP(Categorized!BP180,Rules!$F$178:$H$179,3,0)</f>
        <v>30</v>
      </c>
      <c r="BV180" s="43">
        <f>VLOOKUP(Categorized!BQ180,Rules!$F$180:$H$181,3,0)</f>
        <v>30</v>
      </c>
      <c r="BW180" s="43">
        <f>VLOOKUP(Categorized!BR180,Rules!$F$182:$H$183,3,0)</f>
        <v>30</v>
      </c>
      <c r="BX180" s="255">
        <f t="array" ref="BX180">MMULT(BC180:BW180,Rules!$O$60:$O$80)</f>
        <v>48.129816241849447</v>
      </c>
      <c r="BY180" s="43">
        <f>VLOOKUP(Categorized!BS180,Rules!$F$184:$H$185,3,0)</f>
        <v>30</v>
      </c>
      <c r="BZ180" s="43">
        <f>VLOOKUP(Categorized!BT180,Rules!$F$186:$H$187,3,0)</f>
        <v>30</v>
      </c>
      <c r="CA180" s="43">
        <f>VLOOKUP(Categorized!BU180,Rules!$F$188:$H$189,3,0)</f>
        <v>30</v>
      </c>
      <c r="CB180" s="43">
        <f>VLOOKUP(Categorized!BV180,Rules!$F$190:$H$191,3,0)</f>
        <v>90</v>
      </c>
      <c r="CC180" s="43">
        <f>VLOOKUP(Categorized!BW180,Rules!$F$192:$H$193,3,0)</f>
        <v>30</v>
      </c>
      <c r="CD180" s="255">
        <f t="array" ref="CD180">MMULT(BY180:CC180,Rules!$O$83:$O$87)</f>
        <v>40.588235294117645</v>
      </c>
      <c r="CE180" s="51">
        <v>1</v>
      </c>
      <c r="CF180" s="51">
        <v>9</v>
      </c>
    </row>
    <row r="181" spans="1:84" ht="18.5">
      <c r="A181" s="58">
        <v>2021</v>
      </c>
      <c r="B181" s="39" t="s">
        <v>228</v>
      </c>
      <c r="C181" s="257">
        <v>47980</v>
      </c>
      <c r="D181" s="42">
        <f>VLOOKUP(Categorized!F181,Rules!$F$4:$H$7,3,0)</f>
        <v>90</v>
      </c>
      <c r="E181" s="43">
        <f>VLOOKUP(Categorized!G181,Rules!$F$8:$H$9,3,0)</f>
        <v>60</v>
      </c>
      <c r="F181" s="43">
        <f>VLOOKUP(Categorized!H181,Rules!$F$10:$H$12,3,0)</f>
        <v>60</v>
      </c>
      <c r="G181" s="43">
        <f>VLOOKUP(Categorized!I181,Rules!$F$13:$H$16,3,0)</f>
        <v>95</v>
      </c>
      <c r="H181" s="43">
        <f>VLOOKUP(Categorized!BZ181,Rules!$F$243:$H$245,3,0)</f>
        <v>90</v>
      </c>
      <c r="I181" s="43">
        <f>VLOOKUP(Categorized!K181,Rules!$F$20:$H$27,3,0)</f>
        <v>60</v>
      </c>
      <c r="J181" s="43">
        <f>VLOOKUP(Categorized!CA181,Rules!$F$246:$H$252,3,0)</f>
        <v>70</v>
      </c>
      <c r="K181" s="43">
        <f>VLOOKUP(Categorized!M181,Rules!$F$29:$H$31,3,0)</f>
        <v>60</v>
      </c>
      <c r="L181" s="43">
        <f>VLOOKUP(Categorized!CB181,Rules!$F$253:$H$259,3,0)</f>
        <v>0</v>
      </c>
      <c r="M181" s="255" t="e">
        <f t="array" ref="M181">MMULT(D181:L181,Rules!$O$4:$O$11)</f>
        <v>#VALUE!</v>
      </c>
      <c r="N181" s="43">
        <f>VLOOKUP(Categorized!N181,Rules!$F$32:$H$33,3,0)</f>
        <v>90</v>
      </c>
      <c r="O181" s="43">
        <f>VLOOKUP(Categorized!O181,Rules!$F$34:$H$40,3,0)</f>
        <v>70</v>
      </c>
      <c r="P181" s="43">
        <f>VLOOKUP(Categorized!P181,Rules!$F$41:$H$42,3,0)</f>
        <v>30</v>
      </c>
      <c r="Q181" s="43">
        <f>VLOOKUP(Categorized!CC181,Rules!$F$231:$H$234,3,0)</f>
        <v>20</v>
      </c>
      <c r="R181" s="43">
        <f>VLOOKUP(Categorized!R181,Rules!$F$47:$H$51,3,0)</f>
        <v>50</v>
      </c>
      <c r="S181" s="43">
        <f>VLOOKUP(Categorized!S181,Rules!$F$52:$H$56,3,0)</f>
        <v>30</v>
      </c>
      <c r="T181" s="43">
        <f>VLOOKUP(Categorized!T181,Rules!$F$57:$H$58,3,0)</f>
        <v>30</v>
      </c>
      <c r="U181" s="255">
        <f t="array" ref="U181">MMULT(N181:T181,Rules!$O$14:$O$20)</f>
        <v>44.480968858131483</v>
      </c>
      <c r="V181" s="43">
        <f>VLOOKUP(Categorized!U181,Rules!$F$59:$H$60,3,0)</f>
        <v>20</v>
      </c>
      <c r="W181" s="43">
        <f>VLOOKUP(Categorized!V181,Rules!$F$61:$H$62,3,0)</f>
        <v>20</v>
      </c>
      <c r="X181" s="43">
        <f>VLOOKUP(Categorized!W181,Rules!$F$63:$H$64,3,0)</f>
        <v>80</v>
      </c>
      <c r="Y181" s="43">
        <f>VLOOKUP(Categorized!X181,Rules!$F$65:$H$66,3,0)</f>
        <v>20</v>
      </c>
      <c r="Z181" s="255">
        <f t="array" ref="Z181">MMULT(V181:Y181,Rules!$O$23:$O$26)</f>
        <v>26.666666666666664</v>
      </c>
      <c r="AA181" s="43">
        <f>VLOOKUP(Categorized!Y181,Rules!$F$67:$H$68,3,0)</f>
        <v>70</v>
      </c>
      <c r="AB181" s="43">
        <f>VLOOKUP(Categorized!Z181,Rules!$F$69:$H$70,3,0)</f>
        <v>80</v>
      </c>
      <c r="AC181" s="43">
        <f>VLOOKUP(Categorized!AA181,Rules!$F$71:$H$72,3,0)</f>
        <v>80</v>
      </c>
      <c r="AD181" s="43">
        <f>VLOOKUP(Categorized!AB181,Rules!$F$73:$H$74,3,0)</f>
        <v>60</v>
      </c>
      <c r="AE181" s="255">
        <f t="array" ref="AE181">MMULT(AA181:AD181,Rules!$O$29:$O$32)</f>
        <v>73.174603174603163</v>
      </c>
      <c r="AF181" s="43">
        <f>VLOOKUP(Categorized!AC181,Rules!$F$75:$H$76,3,0)</f>
        <v>80</v>
      </c>
      <c r="AG181" s="43">
        <f>VLOOKUP(Categorized!AD181,Rules!$F$77:$H$78,3,0)</f>
        <v>50</v>
      </c>
      <c r="AH181" s="43">
        <f>VLOOKUP(Categorized!AE181,Rules!$F$79:$H$84,3,0)</f>
        <v>30</v>
      </c>
      <c r="AI181" s="43">
        <f>VLOOKUP(Categorized!AF181,Rules!$F$85:$H$89,3,0)</f>
        <v>50</v>
      </c>
      <c r="AJ181" s="43">
        <f>VLOOKUP(Categorized!AG181,Rules!$F$90:$H$92,3,0)</f>
        <v>30</v>
      </c>
      <c r="AK181" s="43">
        <f>VLOOKUP(Categorized!AH181,Rules!$F$93:$H$96,3,0)</f>
        <v>30</v>
      </c>
      <c r="AL181" s="43">
        <f>VLOOKUP(Categorized!AI181,Rules!$F$97:$H$100,3,0)</f>
        <v>80</v>
      </c>
      <c r="AM181" s="43">
        <f>VLOOKUP(Categorized!AJ181,Rules!$F$101:$H$102,3,0)</f>
        <v>30</v>
      </c>
      <c r="AN181" s="43">
        <f>VLOOKUP(Categorized!CD181,Rules!$F$235:$H$237,3,0)</f>
        <v>95</v>
      </c>
      <c r="AO181" s="43">
        <f>VLOOKUP(Categorized!CE181,Rules!$F$238:$H$241,3,0)</f>
        <v>60</v>
      </c>
      <c r="AP181" s="43">
        <f>VLOOKUP(Categorized!AM181,Rules!$F$110:$H$113,3,0)</f>
        <v>30</v>
      </c>
      <c r="AQ181" s="255">
        <f t="array" ref="AQ181">MMULT(AF181:AP181,Rules!$O$35:$O$45)</f>
        <v>51.221590909090921</v>
      </c>
      <c r="AR181" s="44">
        <f>VLOOKUP(Categorized!AN181,Rules!$F$114:$H$116,3,0)</f>
        <v>30</v>
      </c>
      <c r="AS181" s="44">
        <f>VLOOKUP(Categorized!AO181,Rules!$F$117:$H$119,3,0)</f>
        <v>90</v>
      </c>
      <c r="AT181" s="44">
        <f>VLOOKUP(Categorized!AP181,Rules!$F$120:$H$122,3,0)</f>
        <v>30</v>
      </c>
      <c r="AU181" s="44">
        <f>VLOOKUP(Categorized!AQ181,Rules!$F$123:$H$124,3,0)</f>
        <v>30</v>
      </c>
      <c r="AV181" s="44">
        <f>VLOOKUP(Categorized!AR181,Rules!$F$125:$H$127,3,0)</f>
        <v>50</v>
      </c>
      <c r="AW181" s="44">
        <f>VLOOKUP(Categorized!AS181,Rules!$F$128:$H$130,3,0)</f>
        <v>30</v>
      </c>
      <c r="AX181" s="43">
        <f>VLOOKUP(Categorized!AT181,Rules!$F$131:$H$133,3,0)</f>
        <v>30</v>
      </c>
      <c r="AY181" s="44">
        <f>VLOOKUP(Categorized!AU181,Rules!$F$134:$H$136,3,0)</f>
        <v>30</v>
      </c>
      <c r="AZ181" s="44">
        <f>VLOOKUP(Categorized!AV181,Rules!$F$134:$H$136,3,0)</f>
        <v>45</v>
      </c>
      <c r="BA181" s="44">
        <f>VLOOKUP(Categorized!AW181,Rules!$F$139:$H$141,3,0)</f>
        <v>45</v>
      </c>
      <c r="BB181" s="256">
        <f t="array" ref="BB181">MMULT(AR181:BA181,Rules!$O$48:$O$57)</f>
        <v>40.447852760736197</v>
      </c>
      <c r="BC181" s="43">
        <f>VLOOKUP(Categorized!AX181,Rules!$F$142:$H$143,3,0)</f>
        <v>30</v>
      </c>
      <c r="BD181" s="43">
        <f>VLOOKUP(Categorized!AY181,Rules!$F$144:$H$145,3,0)</f>
        <v>30</v>
      </c>
      <c r="BE181" s="43">
        <f>VLOOKUP(Categorized!AZ181,Rules!$F$146:$H$147,3,0)</f>
        <v>90</v>
      </c>
      <c r="BF181" s="43">
        <f>VLOOKUP(Categorized!BA181,Rules!$F$148:$H$149,3,0)</f>
        <v>30</v>
      </c>
      <c r="BG181" s="43">
        <f>VLOOKUP(Categorized!BB181,Rules!$F$150:$H$151,3,0)</f>
        <v>90</v>
      </c>
      <c r="BH181" s="43">
        <f>VLOOKUP(Categorized!BC181,Rules!$F$152:$H$153,3,0)</f>
        <v>30</v>
      </c>
      <c r="BI181" s="43">
        <f>VLOOKUP(Categorized!BD181,Rules!$F$154:$H$155,3,0)</f>
        <v>90</v>
      </c>
      <c r="BJ181" s="43">
        <f>VLOOKUP(Categorized!BE181,Rules!$F$156:$H$157,3,0)</f>
        <v>30</v>
      </c>
      <c r="BK181" s="43">
        <f>VLOOKUP(Categorized!BF181,Rules!$F$158:$H$159,3,0)</f>
        <v>30</v>
      </c>
      <c r="BL181" s="43">
        <f>VLOOKUP(Categorized!BG181,Rules!$F$160:$H$161,3,0)</f>
        <v>30</v>
      </c>
      <c r="BM181" s="43">
        <f>VLOOKUP(Categorized!BH181,Rules!$F$162:$H$163,3,0)</f>
        <v>30</v>
      </c>
      <c r="BN181" s="43">
        <f>VLOOKUP(Categorized!BI181,Rules!$F$164:$H$165,3,0)</f>
        <v>90</v>
      </c>
      <c r="BO181" s="43">
        <f>VLOOKUP(Categorized!BJ181,Rules!$F$166:$H$167,3,0)</f>
        <v>90</v>
      </c>
      <c r="BP181" s="43">
        <f>VLOOKUP(Categorized!BK181,Rules!$F$168:$H$169,3,0)</f>
        <v>30</v>
      </c>
      <c r="BQ181" s="43">
        <f>VLOOKUP(Categorized!BL181,Rules!$F$170:$H$171,3,0)</f>
        <v>30</v>
      </c>
      <c r="BR181" s="43">
        <f>VLOOKUP(Categorized!BM181,Rules!$F$172:$H$173,3,0)</f>
        <v>30</v>
      </c>
      <c r="BS181" s="43">
        <f>VLOOKUP(Categorized!BN181,Rules!$F$174:$H$175,3,0)</f>
        <v>30</v>
      </c>
      <c r="BT181" s="43">
        <f>VLOOKUP(Categorized!BO181,Rules!$F$176:$H$177,3,0)</f>
        <v>30</v>
      </c>
      <c r="BU181" s="43">
        <f>VLOOKUP(Categorized!BP181,Rules!$F$178:$H$179,3,0)</f>
        <v>30</v>
      </c>
      <c r="BV181" s="43">
        <f>VLOOKUP(Categorized!BQ181,Rules!$F$180:$H$181,3,0)</f>
        <v>30</v>
      </c>
      <c r="BW181" s="43">
        <f>VLOOKUP(Categorized!BR181,Rules!$F$182:$H$183,3,0)</f>
        <v>30</v>
      </c>
      <c r="BX181" s="255">
        <f t="array" ref="BX181">MMULT(BC181:BW181,Rules!$O$60:$O$80)</f>
        <v>44.831061055127464</v>
      </c>
      <c r="BY181" s="43">
        <f>VLOOKUP(Categorized!BS181,Rules!$F$184:$H$185,3,0)</f>
        <v>30</v>
      </c>
      <c r="BZ181" s="43">
        <f>VLOOKUP(Categorized!BT181,Rules!$F$186:$H$187,3,0)</f>
        <v>30</v>
      </c>
      <c r="CA181" s="43">
        <f>VLOOKUP(Categorized!BU181,Rules!$F$188:$H$189,3,0)</f>
        <v>30</v>
      </c>
      <c r="CB181" s="43">
        <f>VLOOKUP(Categorized!BV181,Rules!$F$190:$H$191,3,0)</f>
        <v>90</v>
      </c>
      <c r="CC181" s="43">
        <f>VLOOKUP(Categorized!BW181,Rules!$F$192:$H$193,3,0)</f>
        <v>30</v>
      </c>
      <c r="CD181" s="255">
        <f t="array" ref="CD181">MMULT(BY181:CC181,Rules!$O$83:$O$87)</f>
        <v>40.588235294117645</v>
      </c>
      <c r="CE181" s="46">
        <v>0</v>
      </c>
      <c r="CF181" s="46">
        <v>0</v>
      </c>
    </row>
    <row r="182" spans="1:84" ht="18.5">
      <c r="A182" s="58">
        <v>2021</v>
      </c>
      <c r="B182" s="39" t="s">
        <v>229</v>
      </c>
      <c r="C182" s="257">
        <v>54987</v>
      </c>
      <c r="D182" s="42">
        <f>VLOOKUP(Categorized!F182,Rules!$F$4:$H$7,3,0)</f>
        <v>90</v>
      </c>
      <c r="E182" s="43">
        <f>VLOOKUP(Categorized!G182,Rules!$F$8:$H$9,3,0)</f>
        <v>60</v>
      </c>
      <c r="F182" s="43">
        <f>VLOOKUP(Categorized!H182,Rules!$F$10:$H$12,3,0)</f>
        <v>60</v>
      </c>
      <c r="G182" s="43">
        <f>VLOOKUP(Categorized!I182,Rules!$F$13:$H$16,3,0)</f>
        <v>70</v>
      </c>
      <c r="H182" s="43">
        <f>VLOOKUP(Categorized!BZ182,Rules!$F$243:$H$245,3,0)</f>
        <v>60</v>
      </c>
      <c r="I182" s="43">
        <f>VLOOKUP(Categorized!K182,Rules!$F$20:$H$27,3,0)</f>
        <v>60</v>
      </c>
      <c r="J182" s="43">
        <f>VLOOKUP(Categorized!CA182,Rules!$F$246:$H$252,3,0)</f>
        <v>70</v>
      </c>
      <c r="K182" s="43">
        <f>VLOOKUP(Categorized!M182,Rules!$F$29:$H$31,3,0)</f>
        <v>70</v>
      </c>
      <c r="L182" s="43">
        <f>VLOOKUP(Categorized!CB182,Rules!$F$253:$H$259,3,0)</f>
        <v>0</v>
      </c>
      <c r="M182" s="255" t="e">
        <f t="array" ref="M182">MMULT(D182:L182,Rules!$O$4:$O$11)</f>
        <v>#VALUE!</v>
      </c>
      <c r="N182" s="43">
        <f>VLOOKUP(Categorized!N182,Rules!$F$32:$H$33,3,0)</f>
        <v>90</v>
      </c>
      <c r="O182" s="43">
        <f>VLOOKUP(Categorized!O182,Rules!$F$34:$H$40,3,0)</f>
        <v>75</v>
      </c>
      <c r="P182" s="43">
        <f>VLOOKUP(Categorized!P182,Rules!$F$41:$H$42,3,0)</f>
        <v>30</v>
      </c>
      <c r="Q182" s="43">
        <f>VLOOKUP(Categorized!CC182,Rules!$F$231:$H$234,3,0)</f>
        <v>20</v>
      </c>
      <c r="R182" s="43">
        <f>VLOOKUP(Categorized!R182,Rules!$F$47:$H$51,3,0)</f>
        <v>30</v>
      </c>
      <c r="S182" s="43">
        <f>VLOOKUP(Categorized!S182,Rules!$F$52:$H$56,3,0)</f>
        <v>30</v>
      </c>
      <c r="T182" s="43">
        <f>VLOOKUP(Categorized!T182,Rules!$F$57:$H$58,3,0)</f>
        <v>30</v>
      </c>
      <c r="U182" s="255">
        <f t="array" ref="U182">MMULT(N182:T182,Rules!$O$14:$O$20)</f>
        <v>42.058823529411761</v>
      </c>
      <c r="V182" s="43">
        <f>VLOOKUP(Categorized!U182,Rules!$F$59:$H$60,3,0)</f>
        <v>80</v>
      </c>
      <c r="W182" s="43">
        <f>VLOOKUP(Categorized!V182,Rules!$F$61:$H$62,3,0)</f>
        <v>20</v>
      </c>
      <c r="X182" s="43">
        <f>VLOOKUP(Categorized!W182,Rules!$F$63:$H$64,3,0)</f>
        <v>80</v>
      </c>
      <c r="Y182" s="43">
        <f>VLOOKUP(Categorized!X182,Rules!$F$65:$H$66,3,0)</f>
        <v>20</v>
      </c>
      <c r="Z182" s="255">
        <f t="array" ref="Z182">MMULT(V182:Y182,Rules!$O$23:$O$26)</f>
        <v>46.666666666666664</v>
      </c>
      <c r="AA182" s="43">
        <f>VLOOKUP(Categorized!Y182,Rules!$F$67:$H$68,3,0)</f>
        <v>70</v>
      </c>
      <c r="AB182" s="43">
        <f>VLOOKUP(Categorized!Z182,Rules!$F$69:$H$70,3,0)</f>
        <v>80</v>
      </c>
      <c r="AC182" s="43">
        <f>VLOOKUP(Categorized!AA182,Rules!$F$71:$H$72,3,0)</f>
        <v>80</v>
      </c>
      <c r="AD182" s="43">
        <f>VLOOKUP(Categorized!AB182,Rules!$F$73:$H$74,3,0)</f>
        <v>60</v>
      </c>
      <c r="AE182" s="255">
        <f t="array" ref="AE182">MMULT(AA182:AD182,Rules!$O$29:$O$32)</f>
        <v>73.174603174603163</v>
      </c>
      <c r="AF182" s="43">
        <f>VLOOKUP(Categorized!AC182,Rules!$F$75:$H$76,3,0)</f>
        <v>80</v>
      </c>
      <c r="AG182" s="43">
        <f>VLOOKUP(Categorized!AD182,Rules!$F$77:$H$78,3,0)</f>
        <v>50</v>
      </c>
      <c r="AH182" s="43">
        <f>VLOOKUP(Categorized!AE182,Rules!$F$79:$H$84,3,0)</f>
        <v>30</v>
      </c>
      <c r="AI182" s="43">
        <f>VLOOKUP(Categorized!AF182,Rules!$F$85:$H$89,3,0)</f>
        <v>50</v>
      </c>
      <c r="AJ182" s="43">
        <f>VLOOKUP(Categorized!AG182,Rules!$F$90:$H$92,3,0)</f>
        <v>30</v>
      </c>
      <c r="AK182" s="43">
        <f>VLOOKUP(Categorized!AH182,Rules!$F$93:$H$96,3,0)</f>
        <v>30</v>
      </c>
      <c r="AL182" s="43">
        <f>VLOOKUP(Categorized!AI182,Rules!$F$97:$H$100,3,0)</f>
        <v>50</v>
      </c>
      <c r="AM182" s="43">
        <f>VLOOKUP(Categorized!AJ182,Rules!$F$101:$H$102,3,0)</f>
        <v>30</v>
      </c>
      <c r="AN182" s="43">
        <f>VLOOKUP(Categorized!CD182,Rules!$F$235:$H$237,3,0)</f>
        <v>95</v>
      </c>
      <c r="AO182" s="43">
        <f>VLOOKUP(Categorized!CE182,Rules!$F$238:$H$241,3,0)</f>
        <v>60</v>
      </c>
      <c r="AP182" s="43">
        <f>VLOOKUP(Categorized!AM182,Rules!$F$110:$H$113,3,0)</f>
        <v>30</v>
      </c>
      <c r="AQ182" s="255">
        <f t="array" ref="AQ182">MMULT(AF182:AP182,Rules!$O$35:$O$45)</f>
        <v>48.494318181818187</v>
      </c>
      <c r="AR182" s="44">
        <f>VLOOKUP(Categorized!AN182,Rules!$F$114:$H$116,3,0)</f>
        <v>30</v>
      </c>
      <c r="AS182" s="44">
        <f>VLOOKUP(Categorized!AO182,Rules!$F$117:$H$119,3,0)</f>
        <v>30</v>
      </c>
      <c r="AT182" s="44">
        <f>VLOOKUP(Categorized!AP182,Rules!$F$120:$H$122,3,0)</f>
        <v>30</v>
      </c>
      <c r="AU182" s="44">
        <f>VLOOKUP(Categorized!AQ182,Rules!$F$123:$H$124,3,0)</f>
        <v>30</v>
      </c>
      <c r="AV182" s="44">
        <f>VLOOKUP(Categorized!AR182,Rules!$F$125:$H$127,3,0)</f>
        <v>50</v>
      </c>
      <c r="AW182" s="44">
        <f>VLOOKUP(Categorized!AS182,Rules!$F$128:$H$130,3,0)</f>
        <v>30</v>
      </c>
      <c r="AX182" s="43">
        <f>VLOOKUP(Categorized!AT182,Rules!$F$131:$H$133,3,0)</f>
        <v>30</v>
      </c>
      <c r="AY182" s="44">
        <f>VLOOKUP(Categorized!AU182,Rules!$F$134:$H$136,3,0)</f>
        <v>30</v>
      </c>
      <c r="AZ182" s="44">
        <f>VLOOKUP(Categorized!AV182,Rules!$F$134:$H$136,3,0)</f>
        <v>45</v>
      </c>
      <c r="BA182" s="44">
        <f>VLOOKUP(Categorized!AW182,Rules!$F$139:$H$141,3,0)</f>
        <v>30</v>
      </c>
      <c r="BB182" s="256">
        <f t="array" ref="BB182">MMULT(AR182:BA182,Rules!$O$48:$O$57)</f>
        <v>33.601226993865026</v>
      </c>
      <c r="BC182" s="43">
        <f>VLOOKUP(Categorized!AX182,Rules!$F$142:$H$143,3,0)</f>
        <v>30</v>
      </c>
      <c r="BD182" s="43">
        <f>VLOOKUP(Categorized!AY182,Rules!$F$144:$H$145,3,0)</f>
        <v>90</v>
      </c>
      <c r="BE182" s="43">
        <f>VLOOKUP(Categorized!AZ182,Rules!$F$146:$H$147,3,0)</f>
        <v>30</v>
      </c>
      <c r="BF182" s="43">
        <f>VLOOKUP(Categorized!BA182,Rules!$F$148:$H$149,3,0)</f>
        <v>30</v>
      </c>
      <c r="BG182" s="43">
        <f>VLOOKUP(Categorized!BB182,Rules!$F$150:$H$151,3,0)</f>
        <v>30</v>
      </c>
      <c r="BH182" s="43">
        <f>VLOOKUP(Categorized!BC182,Rules!$F$152:$H$153,3,0)</f>
        <v>30</v>
      </c>
      <c r="BI182" s="43">
        <f>VLOOKUP(Categorized!BD182,Rules!$F$154:$H$155,3,0)</f>
        <v>90</v>
      </c>
      <c r="BJ182" s="43">
        <f>VLOOKUP(Categorized!BE182,Rules!$F$156:$H$157,3,0)</f>
        <v>30</v>
      </c>
      <c r="BK182" s="43">
        <f>VLOOKUP(Categorized!BF182,Rules!$F$158:$H$159,3,0)</f>
        <v>30</v>
      </c>
      <c r="BL182" s="43">
        <f>VLOOKUP(Categorized!BG182,Rules!$F$160:$H$161,3,0)</f>
        <v>30</v>
      </c>
      <c r="BM182" s="43">
        <f>VLOOKUP(Categorized!BH182,Rules!$F$162:$H$163,3,0)</f>
        <v>30</v>
      </c>
      <c r="BN182" s="43">
        <f>VLOOKUP(Categorized!BI182,Rules!$F$164:$H$165,3,0)</f>
        <v>90</v>
      </c>
      <c r="BO182" s="43">
        <f>VLOOKUP(Categorized!BJ182,Rules!$F$166:$H$167,3,0)</f>
        <v>30</v>
      </c>
      <c r="BP182" s="43">
        <f>VLOOKUP(Categorized!BK182,Rules!$F$168:$H$169,3,0)</f>
        <v>30</v>
      </c>
      <c r="BQ182" s="43">
        <f>VLOOKUP(Categorized!BL182,Rules!$F$170:$H$171,3,0)</f>
        <v>30</v>
      </c>
      <c r="BR182" s="43">
        <f>VLOOKUP(Categorized!BM182,Rules!$F$172:$H$173,3,0)</f>
        <v>30</v>
      </c>
      <c r="BS182" s="43">
        <f>VLOOKUP(Categorized!BN182,Rules!$F$174:$H$175,3,0)</f>
        <v>30</v>
      </c>
      <c r="BT182" s="43">
        <f>VLOOKUP(Categorized!BO182,Rules!$F$176:$H$177,3,0)</f>
        <v>30</v>
      </c>
      <c r="BU182" s="43">
        <f>VLOOKUP(Categorized!BP182,Rules!$F$178:$H$179,3,0)</f>
        <v>30</v>
      </c>
      <c r="BV182" s="43">
        <f>VLOOKUP(Categorized!BQ182,Rules!$F$180:$H$181,3,0)</f>
        <v>30</v>
      </c>
      <c r="BW182" s="43">
        <f>VLOOKUP(Categorized!BR182,Rules!$F$182:$H$183,3,0)</f>
        <v>30</v>
      </c>
      <c r="BX182" s="255">
        <f t="array" ref="BX182">MMULT(BC182:BW182,Rules!$O$60:$O$80)</f>
        <v>38.713692946058096</v>
      </c>
      <c r="BY182" s="43">
        <f>VLOOKUP(Categorized!BS182,Rules!$F$184:$H$185,3,0)</f>
        <v>30</v>
      </c>
      <c r="BZ182" s="43">
        <f>VLOOKUP(Categorized!BT182,Rules!$F$186:$H$187,3,0)</f>
        <v>30</v>
      </c>
      <c r="CA182" s="43">
        <f>VLOOKUP(Categorized!BU182,Rules!$F$188:$H$189,3,0)</f>
        <v>30</v>
      </c>
      <c r="CB182" s="43">
        <f>VLOOKUP(Categorized!BV182,Rules!$F$190:$H$191,3,0)</f>
        <v>30</v>
      </c>
      <c r="CC182" s="43">
        <f>VLOOKUP(Categorized!BW182,Rules!$F$192:$H$193,3,0)</f>
        <v>30</v>
      </c>
      <c r="CD182" s="255">
        <f t="array" ref="CD182">MMULT(BY182:CC182,Rules!$O$83:$O$87)</f>
        <v>30</v>
      </c>
      <c r="CE182" s="24">
        <v>0</v>
      </c>
      <c r="CF182" s="46">
        <v>0</v>
      </c>
    </row>
    <row r="183" spans="1:84" ht="18.5">
      <c r="A183" s="58">
        <v>2021</v>
      </c>
      <c r="B183" s="39" t="s">
        <v>230</v>
      </c>
      <c r="C183" s="257">
        <v>20077</v>
      </c>
      <c r="D183" s="42">
        <f>VLOOKUP(Categorized!F183,Rules!$F$4:$H$7,3,0)</f>
        <v>90</v>
      </c>
      <c r="E183" s="43">
        <f>VLOOKUP(Categorized!G183,Rules!$F$8:$H$9,3,0)</f>
        <v>90</v>
      </c>
      <c r="F183" s="43">
        <f>VLOOKUP(Categorized!H183,Rules!$F$10:$H$12,3,0)</f>
        <v>60</v>
      </c>
      <c r="G183" s="43">
        <f>VLOOKUP(Categorized!I183,Rules!$F$13:$H$16,3,0)</f>
        <v>95</v>
      </c>
      <c r="H183" s="43">
        <f>VLOOKUP(Categorized!BZ183,Rules!$F$243:$H$245,3,0)</f>
        <v>90</v>
      </c>
      <c r="I183" s="43">
        <f>VLOOKUP(Categorized!K183,Rules!$F$20:$H$27,3,0)</f>
        <v>60</v>
      </c>
      <c r="J183" s="43">
        <f>VLOOKUP(Categorized!CA183,Rules!$F$246:$H$252,3,0)</f>
        <v>75</v>
      </c>
      <c r="K183" s="43">
        <f>VLOOKUP(Categorized!M183,Rules!$F$29:$H$31,3,0)</f>
        <v>60</v>
      </c>
      <c r="L183" s="43">
        <f>VLOOKUP(Categorized!CB183,Rules!$F$253:$H$259,3,0)</f>
        <v>0</v>
      </c>
      <c r="M183" s="255" t="e">
        <f t="array" ref="M183">MMULT(D183:L183,Rules!$O$4:$O$11)</f>
        <v>#VALUE!</v>
      </c>
      <c r="N183" s="43">
        <f>VLOOKUP(Categorized!N183,Rules!$F$32:$H$33,3,0)</f>
        <v>90</v>
      </c>
      <c r="O183" s="43">
        <f>VLOOKUP(Categorized!O183,Rules!$F$34:$H$40,3,0)</f>
        <v>90</v>
      </c>
      <c r="P183" s="43">
        <f>VLOOKUP(Categorized!P183,Rules!$F$41:$H$42,3,0)</f>
        <v>30</v>
      </c>
      <c r="Q183" s="43">
        <f>VLOOKUP(Categorized!CC183,Rules!$F$231:$H$234,3,0)</f>
        <v>20</v>
      </c>
      <c r="R183" s="43">
        <f>VLOOKUP(Categorized!R183,Rules!$F$47:$H$51,3,0)</f>
        <v>30</v>
      </c>
      <c r="S183" s="43">
        <f>VLOOKUP(Categorized!S183,Rules!$F$52:$H$56,3,0)</f>
        <v>30</v>
      </c>
      <c r="T183" s="43">
        <f>VLOOKUP(Categorized!T183,Rules!$F$57:$H$58,3,0)</f>
        <v>80</v>
      </c>
      <c r="U183" s="255">
        <f t="array" ref="U183">MMULT(N183:T183,Rules!$O$14:$O$20)</f>
        <v>50.622837370242209</v>
      </c>
      <c r="V183" s="43">
        <f>VLOOKUP(Categorized!U183,Rules!$F$59:$H$60,3,0)</f>
        <v>80</v>
      </c>
      <c r="W183" s="43">
        <f>VLOOKUP(Categorized!V183,Rules!$F$61:$H$62,3,0)</f>
        <v>20</v>
      </c>
      <c r="X183" s="43">
        <f>VLOOKUP(Categorized!W183,Rules!$F$63:$H$64,3,0)</f>
        <v>80</v>
      </c>
      <c r="Y183" s="43">
        <f>VLOOKUP(Categorized!X183,Rules!$F$65:$H$66,3,0)</f>
        <v>20</v>
      </c>
      <c r="Z183" s="255">
        <f t="array" ref="Z183">MMULT(V183:Y183,Rules!$O$23:$O$26)</f>
        <v>46.666666666666664</v>
      </c>
      <c r="AA183" s="43">
        <f>VLOOKUP(Categorized!Y183,Rules!$F$67:$H$68,3,0)</f>
        <v>70</v>
      </c>
      <c r="AB183" s="43">
        <f>VLOOKUP(Categorized!Z183,Rules!$F$69:$H$70,3,0)</f>
        <v>80</v>
      </c>
      <c r="AC183" s="43">
        <f>VLOOKUP(Categorized!AA183,Rules!$F$71:$H$72,3,0)</f>
        <v>80</v>
      </c>
      <c r="AD183" s="43">
        <f>VLOOKUP(Categorized!AB183,Rules!$F$73:$H$74,3,0)</f>
        <v>60</v>
      </c>
      <c r="AE183" s="255">
        <f t="array" ref="AE183">MMULT(AA183:AD183,Rules!$O$29:$O$32)</f>
        <v>73.174603174603163</v>
      </c>
      <c r="AF183" s="43">
        <f>VLOOKUP(Categorized!AC183,Rules!$F$75:$H$76,3,0)</f>
        <v>80</v>
      </c>
      <c r="AG183" s="43">
        <f>VLOOKUP(Categorized!AD183,Rules!$F$77:$H$78,3,0)</f>
        <v>80</v>
      </c>
      <c r="AH183" s="43">
        <f>VLOOKUP(Categorized!AE183,Rules!$F$79:$H$84,3,0)</f>
        <v>80</v>
      </c>
      <c r="AI183" s="43">
        <f>VLOOKUP(Categorized!AF183,Rules!$F$85:$H$89,3,0)</f>
        <v>50</v>
      </c>
      <c r="AJ183" s="43">
        <f>VLOOKUP(Categorized!AG183,Rules!$F$90:$H$92,3,0)</f>
        <v>30</v>
      </c>
      <c r="AK183" s="43">
        <f>VLOOKUP(Categorized!AH183,Rules!$F$93:$H$96,3,0)</f>
        <v>30</v>
      </c>
      <c r="AL183" s="43">
        <f>VLOOKUP(Categorized!AI183,Rules!$F$97:$H$100,3,0)</f>
        <v>30</v>
      </c>
      <c r="AM183" s="43">
        <f>VLOOKUP(Categorized!AJ183,Rules!$F$101:$H$102,3,0)</f>
        <v>30</v>
      </c>
      <c r="AN183" s="43">
        <f>VLOOKUP(Categorized!CD183,Rules!$F$235:$H$237,3,0)</f>
        <v>50</v>
      </c>
      <c r="AO183" s="43">
        <f>VLOOKUP(Categorized!CE183,Rules!$F$238:$H$241,3,0)</f>
        <v>80</v>
      </c>
      <c r="AP183" s="43">
        <f>VLOOKUP(Categorized!AM183,Rules!$F$110:$H$113,3,0)</f>
        <v>30</v>
      </c>
      <c r="AQ183" s="255">
        <f t="array" ref="AQ183">MMULT(AF183:AP183,Rules!$O$35:$O$45)</f>
        <v>52.499999999999993</v>
      </c>
      <c r="AR183" s="44">
        <f>VLOOKUP(Categorized!AN183,Rules!$F$114:$H$116,3,0)</f>
        <v>90</v>
      </c>
      <c r="AS183" s="44">
        <f>VLOOKUP(Categorized!AO183,Rules!$F$117:$H$119,3,0)</f>
        <v>90</v>
      </c>
      <c r="AT183" s="44">
        <f>VLOOKUP(Categorized!AP183,Rules!$F$120:$H$122,3,0)</f>
        <v>50</v>
      </c>
      <c r="AU183" s="44">
        <f>VLOOKUP(Categorized!AQ183,Rules!$F$123:$H$124,3,0)</f>
        <v>30</v>
      </c>
      <c r="AV183" s="44">
        <f>VLOOKUP(Categorized!AR183,Rules!$F$125:$H$127,3,0)</f>
        <v>50</v>
      </c>
      <c r="AW183" s="44">
        <f>VLOOKUP(Categorized!AS183,Rules!$F$128:$H$130,3,0)</f>
        <v>30</v>
      </c>
      <c r="AX183" s="43">
        <f>VLOOKUP(Categorized!AT183,Rules!$F$131:$H$133,3,0)</f>
        <v>30</v>
      </c>
      <c r="AY183" s="44">
        <f>VLOOKUP(Categorized!AU183,Rules!$F$134:$H$136,3,0)</f>
        <v>30</v>
      </c>
      <c r="AZ183" s="44">
        <f>VLOOKUP(Categorized!AV183,Rules!$F$134:$H$136,3,0)</f>
        <v>30</v>
      </c>
      <c r="BA183" s="44">
        <f>VLOOKUP(Categorized!AW183,Rules!$F$139:$H$141,3,0)</f>
        <v>45</v>
      </c>
      <c r="BB183" s="256">
        <f t="array" ref="BB183">MMULT(AR183:BA183,Rules!$O$48:$O$57)</f>
        <v>45.877300613496928</v>
      </c>
      <c r="BC183" s="43">
        <f>VLOOKUP(Categorized!AX183,Rules!$F$142:$H$143,3,0)</f>
        <v>30</v>
      </c>
      <c r="BD183" s="43">
        <f>VLOOKUP(Categorized!AY183,Rules!$F$144:$H$145,3,0)</f>
        <v>90</v>
      </c>
      <c r="BE183" s="43">
        <f>VLOOKUP(Categorized!AZ183,Rules!$F$146:$H$147,3,0)</f>
        <v>30</v>
      </c>
      <c r="BF183" s="43">
        <f>VLOOKUP(Categorized!BA183,Rules!$F$148:$H$149,3,0)</f>
        <v>30</v>
      </c>
      <c r="BG183" s="43">
        <f>VLOOKUP(Categorized!BB183,Rules!$F$150:$H$151,3,0)</f>
        <v>30</v>
      </c>
      <c r="BH183" s="43">
        <f>VLOOKUP(Categorized!BC183,Rules!$F$152:$H$153,3,0)</f>
        <v>30</v>
      </c>
      <c r="BI183" s="43">
        <f>VLOOKUP(Categorized!BD183,Rules!$F$154:$H$155,3,0)</f>
        <v>90</v>
      </c>
      <c r="BJ183" s="43">
        <f>VLOOKUP(Categorized!BE183,Rules!$F$156:$H$157,3,0)</f>
        <v>30</v>
      </c>
      <c r="BK183" s="43">
        <f>VLOOKUP(Categorized!BF183,Rules!$F$158:$H$159,3,0)</f>
        <v>30</v>
      </c>
      <c r="BL183" s="43">
        <f>VLOOKUP(Categorized!BG183,Rules!$F$160:$H$161,3,0)</f>
        <v>30</v>
      </c>
      <c r="BM183" s="43">
        <f>VLOOKUP(Categorized!BH183,Rules!$F$162:$H$163,3,0)</f>
        <v>30</v>
      </c>
      <c r="BN183" s="43">
        <f>VLOOKUP(Categorized!BI183,Rules!$F$164:$H$165,3,0)</f>
        <v>90</v>
      </c>
      <c r="BO183" s="43">
        <f>VLOOKUP(Categorized!BJ183,Rules!$F$166:$H$167,3,0)</f>
        <v>90</v>
      </c>
      <c r="BP183" s="43">
        <f>VLOOKUP(Categorized!BK183,Rules!$F$168:$H$169,3,0)</f>
        <v>30</v>
      </c>
      <c r="BQ183" s="43">
        <f>VLOOKUP(Categorized!BL183,Rules!$F$170:$H$171,3,0)</f>
        <v>30</v>
      </c>
      <c r="BR183" s="43">
        <f>VLOOKUP(Categorized!BM183,Rules!$F$172:$H$173,3,0)</f>
        <v>30</v>
      </c>
      <c r="BS183" s="43">
        <f>VLOOKUP(Categorized!BN183,Rules!$F$174:$H$175,3,0)</f>
        <v>30</v>
      </c>
      <c r="BT183" s="43">
        <f>VLOOKUP(Categorized!BO183,Rules!$F$176:$H$177,3,0)</f>
        <v>95</v>
      </c>
      <c r="BU183" s="43">
        <f>VLOOKUP(Categorized!BP183,Rules!$F$178:$H$179,3,0)</f>
        <v>30</v>
      </c>
      <c r="BV183" s="43">
        <f>VLOOKUP(Categorized!BQ183,Rules!$F$180:$H$181,3,0)</f>
        <v>30</v>
      </c>
      <c r="BW183" s="43">
        <f>VLOOKUP(Categorized!BR183,Rules!$F$182:$H$183,3,0)</f>
        <v>30</v>
      </c>
      <c r="BX183" s="255">
        <f t="array" ref="BX183">MMULT(BC183:BW183,Rules!$O$60:$O$80)</f>
        <v>44.928867812685247</v>
      </c>
      <c r="BY183" s="43">
        <f>VLOOKUP(Categorized!BS183,Rules!$F$184:$H$185,3,0)</f>
        <v>30</v>
      </c>
      <c r="BZ183" s="43">
        <f>VLOOKUP(Categorized!BT183,Rules!$F$186:$H$187,3,0)</f>
        <v>90</v>
      </c>
      <c r="CA183" s="43">
        <f>VLOOKUP(Categorized!BU183,Rules!$F$188:$H$189,3,0)</f>
        <v>90</v>
      </c>
      <c r="CB183" s="43">
        <f>VLOOKUP(Categorized!BV183,Rules!$F$190:$H$191,3,0)</f>
        <v>90</v>
      </c>
      <c r="CC183" s="43">
        <f>VLOOKUP(Categorized!BW183,Rules!$F$192:$H$193,3,0)</f>
        <v>90</v>
      </c>
      <c r="CD183" s="255">
        <f t="array" ref="CD183">MMULT(BY183:CC183,Rules!$O$83:$O$87)</f>
        <v>78</v>
      </c>
      <c r="CE183" s="45">
        <v>0</v>
      </c>
      <c r="CF183" s="46">
        <v>0</v>
      </c>
    </row>
    <row r="184" spans="1:84" ht="18.5">
      <c r="A184" s="58">
        <v>2021</v>
      </c>
      <c r="B184" s="39" t="s">
        <v>231</v>
      </c>
      <c r="C184" s="257">
        <v>55442</v>
      </c>
      <c r="D184" s="42">
        <f>VLOOKUP(Categorized!F184,Rules!$F$4:$H$7,3,0)</f>
        <v>90</v>
      </c>
      <c r="E184" s="43">
        <f>VLOOKUP(Categorized!G184,Rules!$F$8:$H$9,3,0)</f>
        <v>60</v>
      </c>
      <c r="F184" s="43">
        <f>VLOOKUP(Categorized!H184,Rules!$F$10:$H$12,3,0)</f>
        <v>60</v>
      </c>
      <c r="G184" s="43">
        <f>VLOOKUP(Categorized!I184,Rules!$F$13:$H$16,3,0)</f>
        <v>95</v>
      </c>
      <c r="H184" s="43">
        <f>VLOOKUP(Categorized!BZ184,Rules!$F$243:$H$245,3,0)</f>
        <v>90</v>
      </c>
      <c r="I184" s="43">
        <f>VLOOKUP(Categorized!K184,Rules!$F$20:$H$27,3,0)</f>
        <v>60</v>
      </c>
      <c r="J184" s="43">
        <f>VLOOKUP(Categorized!CA184,Rules!$F$246:$H$252,3,0)</f>
        <v>70</v>
      </c>
      <c r="K184" s="43">
        <f>VLOOKUP(Categorized!M184,Rules!$F$29:$H$31,3,0)</f>
        <v>70</v>
      </c>
      <c r="L184" s="43">
        <f>VLOOKUP(Categorized!CB184,Rules!$F$253:$H$259,3,0)</f>
        <v>0</v>
      </c>
      <c r="M184" s="255" t="e">
        <f t="array" ref="M184">MMULT(D184:L184,Rules!$O$4:$O$11)</f>
        <v>#VALUE!</v>
      </c>
      <c r="N184" s="43">
        <f>VLOOKUP(Categorized!N184,Rules!$F$32:$H$33,3,0)</f>
        <v>60</v>
      </c>
      <c r="O184" s="43">
        <f>VLOOKUP(Categorized!O184,Rules!$F$34:$H$40,3,0)</f>
        <v>75</v>
      </c>
      <c r="P184" s="43">
        <f>VLOOKUP(Categorized!P184,Rules!$F$41:$H$42,3,0)</f>
        <v>90</v>
      </c>
      <c r="Q184" s="43">
        <f>VLOOKUP(Categorized!CC184,Rules!$F$231:$H$234,3,0)</f>
        <v>20</v>
      </c>
      <c r="R184" s="43">
        <f>VLOOKUP(Categorized!R184,Rules!$F$47:$H$51,3,0)</f>
        <v>30</v>
      </c>
      <c r="S184" s="43">
        <f>VLOOKUP(Categorized!S184,Rules!$F$52:$H$56,3,0)</f>
        <v>30</v>
      </c>
      <c r="T184" s="43">
        <f>VLOOKUP(Categorized!T184,Rules!$F$57:$H$58,3,0)</f>
        <v>30</v>
      </c>
      <c r="U184" s="255">
        <f t="array" ref="U184">MMULT(N184:T184,Rules!$O$14:$O$20)</f>
        <v>47.249134948096881</v>
      </c>
      <c r="V184" s="43">
        <f>VLOOKUP(Categorized!U184,Rules!$F$59:$H$60,3,0)</f>
        <v>80</v>
      </c>
      <c r="W184" s="43">
        <f>VLOOKUP(Categorized!V184,Rules!$F$61:$H$62,3,0)</f>
        <v>20</v>
      </c>
      <c r="X184" s="43">
        <f>VLOOKUP(Categorized!W184,Rules!$F$63:$H$64,3,0)</f>
        <v>80</v>
      </c>
      <c r="Y184" s="43">
        <f>VLOOKUP(Categorized!X184,Rules!$F$65:$H$66,3,0)</f>
        <v>20</v>
      </c>
      <c r="Z184" s="255">
        <f t="array" ref="Z184">MMULT(V184:Y184,Rules!$O$23:$O$26)</f>
        <v>46.666666666666664</v>
      </c>
      <c r="AA184" s="43">
        <f>VLOOKUP(Categorized!Y184,Rules!$F$67:$H$68,3,0)</f>
        <v>70</v>
      </c>
      <c r="AB184" s="43">
        <f>VLOOKUP(Categorized!Z184,Rules!$F$69:$H$70,3,0)</f>
        <v>80</v>
      </c>
      <c r="AC184" s="43">
        <f>VLOOKUP(Categorized!AA184,Rules!$F$71:$H$72,3,0)</f>
        <v>30</v>
      </c>
      <c r="AD184" s="43">
        <f>VLOOKUP(Categorized!AB184,Rules!$F$73:$H$74,3,0)</f>
        <v>30</v>
      </c>
      <c r="AE184" s="255">
        <f t="array" ref="AE184">MMULT(AA184:AD184,Rules!$O$29:$O$32)</f>
        <v>53.809523809523803</v>
      </c>
      <c r="AF184" s="43">
        <f>VLOOKUP(Categorized!AC184,Rules!$F$75:$H$76,3,0)</f>
        <v>80</v>
      </c>
      <c r="AG184" s="43">
        <f>VLOOKUP(Categorized!AD184,Rules!$F$77:$H$78,3,0)</f>
        <v>50</v>
      </c>
      <c r="AH184" s="43">
        <f>VLOOKUP(Categorized!AE184,Rules!$F$79:$H$84,3,0)</f>
        <v>90</v>
      </c>
      <c r="AI184" s="43">
        <f>VLOOKUP(Categorized!AF184,Rules!$F$85:$H$89,3,0)</f>
        <v>50</v>
      </c>
      <c r="AJ184" s="43">
        <f>VLOOKUP(Categorized!AG184,Rules!$F$90:$H$92,3,0)</f>
        <v>90</v>
      </c>
      <c r="AK184" s="43">
        <f>VLOOKUP(Categorized!AH184,Rules!$F$93:$H$96,3,0)</f>
        <v>30</v>
      </c>
      <c r="AL184" s="43">
        <f>VLOOKUP(Categorized!AI184,Rules!$F$97:$H$100,3,0)</f>
        <v>90</v>
      </c>
      <c r="AM184" s="43">
        <f>VLOOKUP(Categorized!AJ184,Rules!$F$101:$H$102,3,0)</f>
        <v>30</v>
      </c>
      <c r="AN184" s="43">
        <f>VLOOKUP(Categorized!CD184,Rules!$F$235:$H$237,3,0)</f>
        <v>95</v>
      </c>
      <c r="AO184" s="43">
        <f>VLOOKUP(Categorized!CE184,Rules!$F$238:$H$241,3,0)</f>
        <v>60</v>
      </c>
      <c r="AP184" s="43">
        <f>VLOOKUP(Categorized!AM184,Rules!$F$110:$H$113,3,0)</f>
        <v>30</v>
      </c>
      <c r="AQ184" s="255">
        <f t="array" ref="AQ184">MMULT(AF184:AP184,Rules!$O$35:$O$45)</f>
        <v>64.880681818181813</v>
      </c>
      <c r="AR184" s="44">
        <f>VLOOKUP(Categorized!AN184,Rules!$F$114:$H$116,3,0)</f>
        <v>30</v>
      </c>
      <c r="AS184" s="44">
        <f>VLOOKUP(Categorized!AO184,Rules!$F$117:$H$119,3,0)</f>
        <v>30</v>
      </c>
      <c r="AT184" s="44">
        <f>VLOOKUP(Categorized!AP184,Rules!$F$120:$H$122,3,0)</f>
        <v>30</v>
      </c>
      <c r="AU184" s="44">
        <f>VLOOKUP(Categorized!AQ184,Rules!$F$123:$H$124,3,0)</f>
        <v>30</v>
      </c>
      <c r="AV184" s="44">
        <f>VLOOKUP(Categorized!AR184,Rules!$F$125:$H$127,3,0)</f>
        <v>50</v>
      </c>
      <c r="AW184" s="44">
        <f>VLOOKUP(Categorized!AS184,Rules!$F$128:$H$130,3,0)</f>
        <v>30</v>
      </c>
      <c r="AX184" s="43">
        <f>VLOOKUP(Categorized!AT184,Rules!$F$131:$H$133,3,0)</f>
        <v>30</v>
      </c>
      <c r="AY184" s="44">
        <f>VLOOKUP(Categorized!AU184,Rules!$F$134:$H$136,3,0)</f>
        <v>30</v>
      </c>
      <c r="AZ184" s="44">
        <f>VLOOKUP(Categorized!AV184,Rules!$F$134:$H$136,3,0)</f>
        <v>45</v>
      </c>
      <c r="BA184" s="44">
        <f>VLOOKUP(Categorized!AW184,Rules!$F$139:$H$141,3,0)</f>
        <v>30</v>
      </c>
      <c r="BB184" s="256">
        <f t="array" ref="BB184">MMULT(AR184:BA184,Rules!$O$48:$O$57)</f>
        <v>33.601226993865026</v>
      </c>
      <c r="BC184" s="43">
        <f>VLOOKUP(Categorized!AX184,Rules!$F$142:$H$143,3,0)</f>
        <v>30</v>
      </c>
      <c r="BD184" s="43">
        <f>VLOOKUP(Categorized!AY184,Rules!$F$144:$H$145,3,0)</f>
        <v>30</v>
      </c>
      <c r="BE184" s="43">
        <f>VLOOKUP(Categorized!AZ184,Rules!$F$146:$H$147,3,0)</f>
        <v>30</v>
      </c>
      <c r="BF184" s="43">
        <f>VLOOKUP(Categorized!BA184,Rules!$F$148:$H$149,3,0)</f>
        <v>30</v>
      </c>
      <c r="BG184" s="43">
        <f>VLOOKUP(Categorized!BB184,Rules!$F$150:$H$151,3,0)</f>
        <v>30</v>
      </c>
      <c r="BH184" s="43">
        <f>VLOOKUP(Categorized!BC184,Rules!$F$152:$H$153,3,0)</f>
        <v>30</v>
      </c>
      <c r="BI184" s="43">
        <f>VLOOKUP(Categorized!BD184,Rules!$F$154:$H$155,3,0)</f>
        <v>90</v>
      </c>
      <c r="BJ184" s="43">
        <f>VLOOKUP(Categorized!BE184,Rules!$F$156:$H$157,3,0)</f>
        <v>30</v>
      </c>
      <c r="BK184" s="43">
        <f>VLOOKUP(Categorized!BF184,Rules!$F$158:$H$159,3,0)</f>
        <v>30</v>
      </c>
      <c r="BL184" s="43">
        <f>VLOOKUP(Categorized!BG184,Rules!$F$160:$H$161,3,0)</f>
        <v>30</v>
      </c>
      <c r="BM184" s="43">
        <f>VLOOKUP(Categorized!BH184,Rules!$F$162:$H$163,3,0)</f>
        <v>30</v>
      </c>
      <c r="BN184" s="43">
        <f>VLOOKUP(Categorized!BI184,Rules!$F$164:$H$165,3,0)</f>
        <v>90</v>
      </c>
      <c r="BO184" s="43">
        <f>VLOOKUP(Categorized!BJ184,Rules!$F$166:$H$167,3,0)</f>
        <v>90</v>
      </c>
      <c r="BP184" s="43">
        <f>VLOOKUP(Categorized!BK184,Rules!$F$168:$H$169,3,0)</f>
        <v>30</v>
      </c>
      <c r="BQ184" s="43">
        <f>VLOOKUP(Categorized!BL184,Rules!$F$170:$H$171,3,0)</f>
        <v>90</v>
      </c>
      <c r="BR184" s="43">
        <f>VLOOKUP(Categorized!BM184,Rules!$F$172:$H$173,3,0)</f>
        <v>30</v>
      </c>
      <c r="BS184" s="43">
        <f>VLOOKUP(Categorized!BN184,Rules!$F$174:$H$175,3,0)</f>
        <v>30</v>
      </c>
      <c r="BT184" s="43">
        <f>VLOOKUP(Categorized!BO184,Rules!$F$176:$H$177,3,0)</f>
        <v>30</v>
      </c>
      <c r="BU184" s="43">
        <f>VLOOKUP(Categorized!BP184,Rules!$F$178:$H$179,3,0)</f>
        <v>30</v>
      </c>
      <c r="BV184" s="43">
        <f>VLOOKUP(Categorized!BQ184,Rules!$F$180:$H$181,3,0)</f>
        <v>30</v>
      </c>
      <c r="BW184" s="43">
        <f>VLOOKUP(Categorized!BR184,Rules!$F$182:$H$183,3,0)</f>
        <v>30</v>
      </c>
      <c r="BX184" s="255">
        <f t="array" ref="BX184">MMULT(BC184:BW184,Rules!$O$60:$O$80)</f>
        <v>41.167753408417326</v>
      </c>
      <c r="BY184" s="43">
        <f>VLOOKUP(Categorized!BS184,Rules!$F$184:$H$185,3,0)</f>
        <v>30</v>
      </c>
      <c r="BZ184" s="43">
        <f>VLOOKUP(Categorized!BT184,Rules!$F$186:$H$187,3,0)</f>
        <v>30</v>
      </c>
      <c r="CA184" s="43">
        <f>VLOOKUP(Categorized!BU184,Rules!$F$188:$H$189,3,0)</f>
        <v>30</v>
      </c>
      <c r="CB184" s="43">
        <f>VLOOKUP(Categorized!BV184,Rules!$F$190:$H$191,3,0)</f>
        <v>90</v>
      </c>
      <c r="CC184" s="43">
        <f>VLOOKUP(Categorized!BW184,Rules!$F$192:$H$193,3,0)</f>
        <v>30</v>
      </c>
      <c r="CD184" s="255">
        <f t="array" ref="CD184">MMULT(BY184:CC184,Rules!$O$83:$O$87)</f>
        <v>40.588235294117645</v>
      </c>
      <c r="CE184" s="46">
        <v>0</v>
      </c>
      <c r="CF184" s="46">
        <v>0</v>
      </c>
    </row>
    <row r="185" spans="1:84" ht="18.5">
      <c r="A185" s="58">
        <v>2021</v>
      </c>
      <c r="B185" s="39" t="s">
        <v>232</v>
      </c>
      <c r="C185" s="257">
        <v>55442</v>
      </c>
      <c r="D185" s="42">
        <f>VLOOKUP(Categorized!F185,Rules!$F$4:$H$7,3,0)</f>
        <v>90</v>
      </c>
      <c r="E185" s="43">
        <f>VLOOKUP(Categorized!G185,Rules!$F$8:$H$9,3,0)</f>
        <v>60</v>
      </c>
      <c r="F185" s="43">
        <f>VLOOKUP(Categorized!H185,Rules!$F$10:$H$12,3,0)</f>
        <v>80</v>
      </c>
      <c r="G185" s="43">
        <f>VLOOKUP(Categorized!I185,Rules!$F$13:$H$16,3,0)</f>
        <v>95</v>
      </c>
      <c r="H185" s="43">
        <f>VLOOKUP(Categorized!BZ185,Rules!$F$243:$H$245,3,0)</f>
        <v>90</v>
      </c>
      <c r="I185" s="43">
        <f>VLOOKUP(Categorized!K185,Rules!$F$20:$H$27,3,0)</f>
        <v>60</v>
      </c>
      <c r="J185" s="43">
        <f>VLOOKUP(Categorized!CA185,Rules!$F$246:$H$252,3,0)</f>
        <v>70</v>
      </c>
      <c r="K185" s="43">
        <f>VLOOKUP(Categorized!M185,Rules!$F$29:$H$31,3,0)</f>
        <v>70</v>
      </c>
      <c r="L185" s="43">
        <f>VLOOKUP(Categorized!CB185,Rules!$F$253:$H$259,3,0)</f>
        <v>0</v>
      </c>
      <c r="M185" s="255" t="e">
        <f t="array" ref="M185">MMULT(D185:L185,Rules!$O$4:$O$11)</f>
        <v>#VALUE!</v>
      </c>
      <c r="N185" s="43">
        <f>VLOOKUP(Categorized!N185,Rules!$F$32:$H$33,3,0)</f>
        <v>90</v>
      </c>
      <c r="O185" s="43">
        <f>VLOOKUP(Categorized!O185,Rules!$F$34:$H$40,3,0)</f>
        <v>75</v>
      </c>
      <c r="P185" s="43">
        <f>VLOOKUP(Categorized!P185,Rules!$F$41:$H$42,3,0)</f>
        <v>30</v>
      </c>
      <c r="Q185" s="43">
        <f>VLOOKUP(Categorized!CC185,Rules!$F$231:$H$234,3,0)</f>
        <v>20</v>
      </c>
      <c r="R185" s="43">
        <f>VLOOKUP(Categorized!R185,Rules!$F$47:$H$51,3,0)</f>
        <v>50</v>
      </c>
      <c r="S185" s="43">
        <f>VLOOKUP(Categorized!S185,Rules!$F$52:$H$56,3,0)</f>
        <v>50</v>
      </c>
      <c r="T185" s="43">
        <f>VLOOKUP(Categorized!T185,Rules!$F$57:$H$58,3,0)</f>
        <v>30</v>
      </c>
      <c r="U185" s="255">
        <f t="array" ref="U185">MMULT(N185:T185,Rules!$O$14:$O$20)</f>
        <v>48.460207612456742</v>
      </c>
      <c r="V185" s="43">
        <f>VLOOKUP(Categorized!U185,Rules!$F$59:$H$60,3,0)</f>
        <v>80</v>
      </c>
      <c r="W185" s="43">
        <f>VLOOKUP(Categorized!V185,Rules!$F$61:$H$62,3,0)</f>
        <v>20</v>
      </c>
      <c r="X185" s="43">
        <f>VLOOKUP(Categorized!W185,Rules!$F$63:$H$64,3,0)</f>
        <v>80</v>
      </c>
      <c r="Y185" s="43">
        <f>VLOOKUP(Categorized!X185,Rules!$F$65:$H$66,3,0)</f>
        <v>20</v>
      </c>
      <c r="Z185" s="255">
        <f t="array" ref="Z185">MMULT(V185:Y185,Rules!$O$23:$O$26)</f>
        <v>46.666666666666664</v>
      </c>
      <c r="AA185" s="43">
        <f>VLOOKUP(Categorized!Y185,Rules!$F$67:$H$68,3,0)</f>
        <v>70</v>
      </c>
      <c r="AB185" s="43">
        <f>VLOOKUP(Categorized!Z185,Rules!$F$69:$H$70,3,0)</f>
        <v>30</v>
      </c>
      <c r="AC185" s="43">
        <f>VLOOKUP(Categorized!AA185,Rules!$F$71:$H$72,3,0)</f>
        <v>80</v>
      </c>
      <c r="AD185" s="43">
        <f>VLOOKUP(Categorized!AB185,Rules!$F$73:$H$74,3,0)</f>
        <v>60</v>
      </c>
      <c r="AE185" s="255">
        <f t="array" ref="AE185">MMULT(AA185:AD185,Rules!$O$29:$O$32)</f>
        <v>58.888888888888886</v>
      </c>
      <c r="AF185" s="43">
        <f>VLOOKUP(Categorized!AC185,Rules!$F$75:$H$76,3,0)</f>
        <v>80</v>
      </c>
      <c r="AG185" s="43">
        <f>VLOOKUP(Categorized!AD185,Rules!$F$77:$H$78,3,0)</f>
        <v>50</v>
      </c>
      <c r="AH185" s="43">
        <f>VLOOKUP(Categorized!AE185,Rules!$F$79:$H$84,3,0)</f>
        <v>50</v>
      </c>
      <c r="AI185" s="43">
        <f>VLOOKUP(Categorized!AF185,Rules!$F$85:$H$89,3,0)</f>
        <v>50</v>
      </c>
      <c r="AJ185" s="43">
        <f>VLOOKUP(Categorized!AG185,Rules!$F$90:$H$92,3,0)</f>
        <v>30</v>
      </c>
      <c r="AK185" s="43">
        <f>VLOOKUP(Categorized!AH185,Rules!$F$93:$H$96,3,0)</f>
        <v>30</v>
      </c>
      <c r="AL185" s="43">
        <f>VLOOKUP(Categorized!AI185,Rules!$F$97:$H$100,3,0)</f>
        <v>30</v>
      </c>
      <c r="AM185" s="43">
        <f>VLOOKUP(Categorized!AJ185,Rules!$F$101:$H$102,3,0)</f>
        <v>30</v>
      </c>
      <c r="AN185" s="43">
        <f>VLOOKUP(Categorized!CD185,Rules!$F$235:$H$237,3,0)</f>
        <v>95</v>
      </c>
      <c r="AO185" s="43">
        <f>VLOOKUP(Categorized!CE185,Rules!$F$238:$H$241,3,0)</f>
        <v>60</v>
      </c>
      <c r="AP185" s="43">
        <f>VLOOKUP(Categorized!AM185,Rules!$F$110:$H$113,3,0)</f>
        <v>30</v>
      </c>
      <c r="AQ185" s="255">
        <f t="array" ref="AQ185">MMULT(AF185:AP185,Rules!$O$35:$O$45)</f>
        <v>48.767045454545453</v>
      </c>
      <c r="AR185" s="44">
        <f>VLOOKUP(Categorized!AN185,Rules!$F$114:$H$116,3,0)</f>
        <v>30</v>
      </c>
      <c r="AS185" s="44">
        <f>VLOOKUP(Categorized!AO185,Rules!$F$117:$H$119,3,0)</f>
        <v>30</v>
      </c>
      <c r="AT185" s="44">
        <f>VLOOKUP(Categorized!AP185,Rules!$F$120:$H$122,3,0)</f>
        <v>30</v>
      </c>
      <c r="AU185" s="44">
        <f>VLOOKUP(Categorized!AQ185,Rules!$F$123:$H$124,3,0)</f>
        <v>30</v>
      </c>
      <c r="AV185" s="44">
        <f>VLOOKUP(Categorized!AR185,Rules!$F$125:$H$127,3,0)</f>
        <v>50</v>
      </c>
      <c r="AW185" s="44">
        <f>VLOOKUP(Categorized!AS185,Rules!$F$128:$H$130,3,0)</f>
        <v>30</v>
      </c>
      <c r="AX185" s="43">
        <f>VLOOKUP(Categorized!AT185,Rules!$F$131:$H$133,3,0)</f>
        <v>30</v>
      </c>
      <c r="AY185" s="44">
        <f>VLOOKUP(Categorized!AU185,Rules!$F$134:$H$136,3,0)</f>
        <v>30</v>
      </c>
      <c r="AZ185" s="44">
        <f>VLOOKUP(Categorized!AV185,Rules!$F$134:$H$136,3,0)</f>
        <v>45</v>
      </c>
      <c r="BA185" s="44">
        <f>VLOOKUP(Categorized!AW185,Rules!$F$139:$H$141,3,0)</f>
        <v>30</v>
      </c>
      <c r="BB185" s="256">
        <f t="array" ref="BB185">MMULT(AR185:BA185,Rules!$O$48:$O$57)</f>
        <v>33.601226993865026</v>
      </c>
      <c r="BC185" s="43">
        <f>VLOOKUP(Categorized!AX185,Rules!$F$142:$H$143,3,0)</f>
        <v>30</v>
      </c>
      <c r="BD185" s="43">
        <f>VLOOKUP(Categorized!AY185,Rules!$F$144:$H$145,3,0)</f>
        <v>30</v>
      </c>
      <c r="BE185" s="43">
        <f>VLOOKUP(Categorized!AZ185,Rules!$F$146:$H$147,3,0)</f>
        <v>30</v>
      </c>
      <c r="BF185" s="43">
        <f>VLOOKUP(Categorized!BA185,Rules!$F$148:$H$149,3,0)</f>
        <v>30</v>
      </c>
      <c r="BG185" s="43">
        <f>VLOOKUP(Categorized!BB185,Rules!$F$150:$H$151,3,0)</f>
        <v>30</v>
      </c>
      <c r="BH185" s="43">
        <f>VLOOKUP(Categorized!BC185,Rules!$F$152:$H$153,3,0)</f>
        <v>30</v>
      </c>
      <c r="BI185" s="43">
        <f>VLOOKUP(Categorized!BD185,Rules!$F$154:$H$155,3,0)</f>
        <v>90</v>
      </c>
      <c r="BJ185" s="43">
        <f>VLOOKUP(Categorized!BE185,Rules!$F$156:$H$157,3,0)</f>
        <v>30</v>
      </c>
      <c r="BK185" s="43">
        <f>VLOOKUP(Categorized!BF185,Rules!$F$158:$H$159,3,0)</f>
        <v>30</v>
      </c>
      <c r="BL185" s="43">
        <f>VLOOKUP(Categorized!BG185,Rules!$F$160:$H$161,3,0)</f>
        <v>30</v>
      </c>
      <c r="BM185" s="43">
        <f>VLOOKUP(Categorized!BH185,Rules!$F$162:$H$163,3,0)</f>
        <v>30</v>
      </c>
      <c r="BN185" s="43">
        <f>VLOOKUP(Categorized!BI185,Rules!$F$164:$H$165,3,0)</f>
        <v>90</v>
      </c>
      <c r="BO185" s="43">
        <f>VLOOKUP(Categorized!BJ185,Rules!$F$166:$H$167,3,0)</f>
        <v>90</v>
      </c>
      <c r="BP185" s="43">
        <f>VLOOKUP(Categorized!BK185,Rules!$F$168:$H$169,3,0)</f>
        <v>30</v>
      </c>
      <c r="BQ185" s="43">
        <f>VLOOKUP(Categorized!BL185,Rules!$F$170:$H$171,3,0)</f>
        <v>90</v>
      </c>
      <c r="BR185" s="43">
        <f>VLOOKUP(Categorized!BM185,Rules!$F$172:$H$173,3,0)</f>
        <v>30</v>
      </c>
      <c r="BS185" s="43">
        <f>VLOOKUP(Categorized!BN185,Rules!$F$174:$H$175,3,0)</f>
        <v>30</v>
      </c>
      <c r="BT185" s="43">
        <f>VLOOKUP(Categorized!BO185,Rules!$F$176:$H$177,3,0)</f>
        <v>30</v>
      </c>
      <c r="BU185" s="43">
        <f>VLOOKUP(Categorized!BP185,Rules!$F$178:$H$179,3,0)</f>
        <v>30</v>
      </c>
      <c r="BV185" s="43">
        <f>VLOOKUP(Categorized!BQ185,Rules!$F$180:$H$181,3,0)</f>
        <v>30</v>
      </c>
      <c r="BW185" s="43">
        <f>VLOOKUP(Categorized!BR185,Rules!$F$182:$H$183,3,0)</f>
        <v>30</v>
      </c>
      <c r="BX185" s="255">
        <f t="array" ref="BX185">MMULT(BC185:BW185,Rules!$O$60:$O$80)</f>
        <v>41.167753408417326</v>
      </c>
      <c r="BY185" s="43">
        <f>VLOOKUP(Categorized!BS185,Rules!$F$184:$H$185,3,0)</f>
        <v>30</v>
      </c>
      <c r="BZ185" s="43">
        <f>VLOOKUP(Categorized!BT185,Rules!$F$186:$H$187,3,0)</f>
        <v>30</v>
      </c>
      <c r="CA185" s="43">
        <f>VLOOKUP(Categorized!BU185,Rules!$F$188:$H$189,3,0)</f>
        <v>30</v>
      </c>
      <c r="CB185" s="43">
        <f>VLOOKUP(Categorized!BV185,Rules!$F$190:$H$191,3,0)</f>
        <v>90</v>
      </c>
      <c r="CC185" s="43">
        <f>VLOOKUP(Categorized!BW185,Rules!$F$192:$H$193,3,0)</f>
        <v>30</v>
      </c>
      <c r="CD185" s="255">
        <f t="array" ref="CD185">MMULT(BY185:CC185,Rules!$O$83:$O$87)</f>
        <v>40.588235294117645</v>
      </c>
      <c r="CE185" s="51">
        <v>1</v>
      </c>
      <c r="CF185" s="51">
        <v>3</v>
      </c>
    </row>
    <row r="186" spans="1:84" ht="18.5">
      <c r="A186" s="58">
        <v>2021</v>
      </c>
      <c r="B186" s="39" t="s">
        <v>233</v>
      </c>
      <c r="C186" s="257">
        <v>39286</v>
      </c>
      <c r="D186" s="42">
        <f>VLOOKUP(Categorized!F186,Rules!$F$4:$H$7,3,0)</f>
        <v>90</v>
      </c>
      <c r="E186" s="43">
        <f>VLOOKUP(Categorized!G186,Rules!$F$8:$H$9,3,0)</f>
        <v>90</v>
      </c>
      <c r="F186" s="43">
        <f>VLOOKUP(Categorized!H186,Rules!$F$10:$H$12,3,0)</f>
        <v>60</v>
      </c>
      <c r="G186" s="43">
        <f>VLOOKUP(Categorized!I186,Rules!$F$13:$H$16,3,0)</f>
        <v>70</v>
      </c>
      <c r="H186" s="43">
        <f>VLOOKUP(Categorized!BZ186,Rules!$F$243:$H$245,3,0)</f>
        <v>90</v>
      </c>
      <c r="I186" s="43">
        <f>VLOOKUP(Categorized!K186,Rules!$F$20:$H$27,3,0)</f>
        <v>60</v>
      </c>
      <c r="J186" s="43">
        <f>VLOOKUP(Categorized!CA186,Rules!$F$246:$H$252,3,0)</f>
        <v>70</v>
      </c>
      <c r="K186" s="43">
        <f>VLOOKUP(Categorized!M186,Rules!$F$29:$H$31,3,0)</f>
        <v>60</v>
      </c>
      <c r="L186" s="43">
        <f>VLOOKUP(Categorized!CB186,Rules!$F$253:$H$259,3,0)</f>
        <v>0</v>
      </c>
      <c r="M186" s="255" t="e">
        <f t="array" ref="M186">MMULT(D186:L186,Rules!$O$4:$O$11)</f>
        <v>#VALUE!</v>
      </c>
      <c r="N186" s="43">
        <f>VLOOKUP(Categorized!N186,Rules!$F$32:$H$33,3,0)</f>
        <v>90</v>
      </c>
      <c r="O186" s="43">
        <f>VLOOKUP(Categorized!O186,Rules!$F$34:$H$40,3,0)</f>
        <v>75</v>
      </c>
      <c r="P186" s="43">
        <f>VLOOKUP(Categorized!P186,Rules!$F$41:$H$42,3,0)</f>
        <v>30</v>
      </c>
      <c r="Q186" s="43">
        <f>VLOOKUP(Categorized!CC186,Rules!$F$231:$H$234,3,0)</f>
        <v>20</v>
      </c>
      <c r="R186" s="43">
        <f>VLOOKUP(Categorized!R186,Rules!$F$47:$H$51,3,0)</f>
        <v>30</v>
      </c>
      <c r="S186" s="43">
        <f>VLOOKUP(Categorized!S186,Rules!$F$52:$H$56,3,0)</f>
        <v>30</v>
      </c>
      <c r="T186" s="43">
        <f>VLOOKUP(Categorized!T186,Rules!$F$57:$H$58,3,0)</f>
        <v>30</v>
      </c>
      <c r="U186" s="255">
        <f t="array" ref="U186">MMULT(N186:T186,Rules!$O$14:$O$20)</f>
        <v>42.058823529411761</v>
      </c>
      <c r="V186" s="43">
        <f>VLOOKUP(Categorized!U186,Rules!$F$59:$H$60,3,0)</f>
        <v>20</v>
      </c>
      <c r="W186" s="43">
        <f>VLOOKUP(Categorized!V186,Rules!$F$61:$H$62,3,0)</f>
        <v>20</v>
      </c>
      <c r="X186" s="43">
        <f>VLOOKUP(Categorized!W186,Rules!$F$63:$H$64,3,0)</f>
        <v>80</v>
      </c>
      <c r="Y186" s="43">
        <f>VLOOKUP(Categorized!X186,Rules!$F$65:$H$66,3,0)</f>
        <v>20</v>
      </c>
      <c r="Z186" s="255">
        <f t="array" ref="Z186">MMULT(V186:Y186,Rules!$O$23:$O$26)</f>
        <v>26.666666666666664</v>
      </c>
      <c r="AA186" s="43">
        <f>VLOOKUP(Categorized!Y186,Rules!$F$67:$H$68,3,0)</f>
        <v>70</v>
      </c>
      <c r="AB186" s="43">
        <f>VLOOKUP(Categorized!Z186,Rules!$F$69:$H$70,3,0)</f>
        <v>80</v>
      </c>
      <c r="AC186" s="43">
        <f>VLOOKUP(Categorized!AA186,Rules!$F$71:$H$72,3,0)</f>
        <v>80</v>
      </c>
      <c r="AD186" s="43">
        <f>VLOOKUP(Categorized!AB186,Rules!$F$73:$H$74,3,0)</f>
        <v>30</v>
      </c>
      <c r="AE186" s="255">
        <f t="array" ref="AE186">MMULT(AA186:AD186,Rules!$O$29:$O$32)</f>
        <v>66.507936507936506</v>
      </c>
      <c r="AF186" s="43">
        <f>VLOOKUP(Categorized!AC186,Rules!$F$75:$H$76,3,0)</f>
        <v>80</v>
      </c>
      <c r="AG186" s="43">
        <f>VLOOKUP(Categorized!AD186,Rules!$F$77:$H$78,3,0)</f>
        <v>80</v>
      </c>
      <c r="AH186" s="43">
        <f>VLOOKUP(Categorized!AE186,Rules!$F$79:$H$84,3,0)</f>
        <v>85</v>
      </c>
      <c r="AI186" s="43">
        <f>VLOOKUP(Categorized!AF186,Rules!$F$85:$H$89,3,0)</f>
        <v>80</v>
      </c>
      <c r="AJ186" s="43">
        <f>VLOOKUP(Categorized!AG186,Rules!$F$90:$H$92,3,0)</f>
        <v>30</v>
      </c>
      <c r="AK186" s="43">
        <f>VLOOKUP(Categorized!AH186,Rules!$F$93:$H$96,3,0)</f>
        <v>30</v>
      </c>
      <c r="AL186" s="43">
        <f>VLOOKUP(Categorized!AI186,Rules!$F$97:$H$100,3,0)</f>
        <v>50</v>
      </c>
      <c r="AM186" s="43">
        <f>VLOOKUP(Categorized!AJ186,Rules!$F$101:$H$102,3,0)</f>
        <v>30</v>
      </c>
      <c r="AN186" s="43">
        <f>VLOOKUP(Categorized!CD186,Rules!$F$235:$H$237,3,0)</f>
        <v>95</v>
      </c>
      <c r="AO186" s="43">
        <f>VLOOKUP(Categorized!CE186,Rules!$F$238:$H$241,3,0)</f>
        <v>60</v>
      </c>
      <c r="AP186" s="43">
        <f>VLOOKUP(Categorized!AM186,Rules!$F$110:$H$113,3,0)</f>
        <v>70</v>
      </c>
      <c r="AQ186" s="255">
        <f t="array" ref="AQ186">MMULT(AF186:AP186,Rules!$O$35:$O$45)</f>
        <v>62.426136363636367</v>
      </c>
      <c r="AR186" s="44">
        <f>VLOOKUP(Categorized!AN186,Rules!$F$114:$H$116,3,0)</f>
        <v>50</v>
      </c>
      <c r="AS186" s="44">
        <f>VLOOKUP(Categorized!AO186,Rules!$F$117:$H$119,3,0)</f>
        <v>30</v>
      </c>
      <c r="AT186" s="44">
        <f>VLOOKUP(Categorized!AP186,Rules!$F$120:$H$122,3,0)</f>
        <v>90</v>
      </c>
      <c r="AU186" s="44">
        <f>VLOOKUP(Categorized!AQ186,Rules!$F$123:$H$124,3,0)</f>
        <v>30</v>
      </c>
      <c r="AV186" s="44">
        <f>VLOOKUP(Categorized!AR186,Rules!$F$125:$H$127,3,0)</f>
        <v>70</v>
      </c>
      <c r="AW186" s="44">
        <f>VLOOKUP(Categorized!AS186,Rules!$F$128:$H$130,3,0)</f>
        <v>30</v>
      </c>
      <c r="AX186" s="43">
        <f>VLOOKUP(Categorized!AT186,Rules!$F$131:$H$133,3,0)</f>
        <v>30</v>
      </c>
      <c r="AY186" s="44">
        <f>VLOOKUP(Categorized!AU186,Rules!$F$134:$H$136,3,0)</f>
        <v>30</v>
      </c>
      <c r="AZ186" s="44">
        <f>VLOOKUP(Categorized!AV186,Rules!$F$134:$H$136,3,0)</f>
        <v>45</v>
      </c>
      <c r="BA186" s="44">
        <f>VLOOKUP(Categorized!AW186,Rules!$F$139:$H$141,3,0)</f>
        <v>30</v>
      </c>
      <c r="BB186" s="256">
        <f t="array" ref="BB186">MMULT(AR186:BA186,Rules!$O$48:$O$57)</f>
        <v>42.877300613496928</v>
      </c>
      <c r="BC186" s="43">
        <f>VLOOKUP(Categorized!AX186,Rules!$F$142:$H$143,3,0)</f>
        <v>30</v>
      </c>
      <c r="BD186" s="43">
        <f>VLOOKUP(Categorized!AY186,Rules!$F$144:$H$145,3,0)</f>
        <v>30</v>
      </c>
      <c r="BE186" s="43">
        <f>VLOOKUP(Categorized!AZ186,Rules!$F$146:$H$147,3,0)</f>
        <v>30</v>
      </c>
      <c r="BF186" s="43">
        <f>VLOOKUP(Categorized!BA186,Rules!$F$148:$H$149,3,0)</f>
        <v>30</v>
      </c>
      <c r="BG186" s="43">
        <f>VLOOKUP(Categorized!BB186,Rules!$F$150:$H$151,3,0)</f>
        <v>30</v>
      </c>
      <c r="BH186" s="43">
        <f>VLOOKUP(Categorized!BC186,Rules!$F$152:$H$153,3,0)</f>
        <v>30</v>
      </c>
      <c r="BI186" s="43">
        <f>VLOOKUP(Categorized!BD186,Rules!$F$154:$H$155,3,0)</f>
        <v>90</v>
      </c>
      <c r="BJ186" s="43">
        <f>VLOOKUP(Categorized!BE186,Rules!$F$156:$H$157,3,0)</f>
        <v>30</v>
      </c>
      <c r="BK186" s="43">
        <f>VLOOKUP(Categorized!BF186,Rules!$F$158:$H$159,3,0)</f>
        <v>30</v>
      </c>
      <c r="BL186" s="43">
        <f>VLOOKUP(Categorized!BG186,Rules!$F$160:$H$161,3,0)</f>
        <v>30</v>
      </c>
      <c r="BM186" s="43">
        <f>VLOOKUP(Categorized!BH186,Rules!$F$162:$H$163,3,0)</f>
        <v>90</v>
      </c>
      <c r="BN186" s="43">
        <f>VLOOKUP(Categorized!BI186,Rules!$F$164:$H$165,3,0)</f>
        <v>90</v>
      </c>
      <c r="BO186" s="43">
        <f>VLOOKUP(Categorized!BJ186,Rules!$F$166:$H$167,3,0)</f>
        <v>90</v>
      </c>
      <c r="BP186" s="43">
        <f>VLOOKUP(Categorized!BK186,Rules!$F$168:$H$169,3,0)</f>
        <v>30</v>
      </c>
      <c r="BQ186" s="43">
        <f>VLOOKUP(Categorized!BL186,Rules!$F$170:$H$171,3,0)</f>
        <v>30</v>
      </c>
      <c r="BR186" s="43">
        <f>VLOOKUP(Categorized!BM186,Rules!$F$172:$H$173,3,0)</f>
        <v>30</v>
      </c>
      <c r="BS186" s="43">
        <f>VLOOKUP(Categorized!BN186,Rules!$F$174:$H$175,3,0)</f>
        <v>30</v>
      </c>
      <c r="BT186" s="43">
        <f>VLOOKUP(Categorized!BO186,Rules!$F$176:$H$177,3,0)</f>
        <v>95</v>
      </c>
      <c r="BU186" s="43">
        <f>VLOOKUP(Categorized!BP186,Rules!$F$178:$H$179,3,0)</f>
        <v>30</v>
      </c>
      <c r="BV186" s="43">
        <f>VLOOKUP(Categorized!BQ186,Rules!$F$180:$H$181,3,0)</f>
        <v>30</v>
      </c>
      <c r="BW186" s="43">
        <f>VLOOKUP(Categorized!BR186,Rules!$F$182:$H$183,3,0)</f>
        <v>90</v>
      </c>
      <c r="BX186" s="255">
        <f t="array" ref="BX186">MMULT(BC186:BW186,Rules!$O$60:$O$80)</f>
        <v>48.129816241849447</v>
      </c>
      <c r="BY186" s="43">
        <f>VLOOKUP(Categorized!BS186,Rules!$F$184:$H$185,3,0)</f>
        <v>30</v>
      </c>
      <c r="BZ186" s="43">
        <f>VLOOKUP(Categorized!BT186,Rules!$F$186:$H$187,3,0)</f>
        <v>90</v>
      </c>
      <c r="CA186" s="43">
        <f>VLOOKUP(Categorized!BU186,Rules!$F$188:$H$189,3,0)</f>
        <v>30</v>
      </c>
      <c r="CB186" s="43">
        <f>VLOOKUP(Categorized!BV186,Rules!$F$190:$H$191,3,0)</f>
        <v>90</v>
      </c>
      <c r="CC186" s="43">
        <f>VLOOKUP(Categorized!BW186,Rules!$F$192:$H$193,3,0)</f>
        <v>30</v>
      </c>
      <c r="CD186" s="255">
        <f t="array" ref="CD186">MMULT(BY186:CC186,Rules!$O$83:$O$87)</f>
        <v>54</v>
      </c>
      <c r="CE186" s="45">
        <v>0</v>
      </c>
      <c r="CF186" s="46">
        <v>0</v>
      </c>
    </row>
    <row r="187" spans="1:84" ht="18.5">
      <c r="A187" s="58">
        <v>2021</v>
      </c>
      <c r="B187" s="39" t="s">
        <v>234</v>
      </c>
      <c r="C187" s="257">
        <v>36212</v>
      </c>
      <c r="D187" s="42">
        <f>VLOOKUP(Categorized!F187,Rules!$F$4:$H$7,3,0)</f>
        <v>90</v>
      </c>
      <c r="E187" s="43">
        <f>VLOOKUP(Categorized!G187,Rules!$F$8:$H$9,3,0)</f>
        <v>90</v>
      </c>
      <c r="F187" s="43">
        <f>VLOOKUP(Categorized!H187,Rules!$F$10:$H$12,3,0)</f>
        <v>60</v>
      </c>
      <c r="G187" s="43">
        <f>VLOOKUP(Categorized!I187,Rules!$F$13:$H$16,3,0)</f>
        <v>95</v>
      </c>
      <c r="H187" s="43">
        <f>VLOOKUP(Categorized!BZ187,Rules!$F$243:$H$245,3,0)</f>
        <v>90</v>
      </c>
      <c r="I187" s="43">
        <f>VLOOKUP(Categorized!K187,Rules!$F$20:$H$27,3,0)</f>
        <v>60</v>
      </c>
      <c r="J187" s="43">
        <f>VLOOKUP(Categorized!CA187,Rules!$F$246:$H$252,3,0)</f>
        <v>70</v>
      </c>
      <c r="K187" s="43">
        <f>VLOOKUP(Categorized!M187,Rules!$F$29:$H$31,3,0)</f>
        <v>70</v>
      </c>
      <c r="L187" s="43">
        <f>VLOOKUP(Categorized!CB187,Rules!$F$253:$H$259,3,0)</f>
        <v>0</v>
      </c>
      <c r="M187" s="255" t="e">
        <f t="array" ref="M187">MMULT(D187:L187,Rules!$O$4:$O$11)</f>
        <v>#VALUE!</v>
      </c>
      <c r="N187" s="43">
        <f>VLOOKUP(Categorized!N187,Rules!$F$32:$H$33,3,0)</f>
        <v>90</v>
      </c>
      <c r="O187" s="43">
        <f>VLOOKUP(Categorized!O187,Rules!$F$34:$H$40,3,0)</f>
        <v>80</v>
      </c>
      <c r="P187" s="43">
        <f>VLOOKUP(Categorized!P187,Rules!$F$41:$H$42,3,0)</f>
        <v>90</v>
      </c>
      <c r="Q187" s="43">
        <f>VLOOKUP(Categorized!CC187,Rules!$F$231:$H$234,3,0)</f>
        <v>20</v>
      </c>
      <c r="R187" s="43">
        <f>VLOOKUP(Categorized!R187,Rules!$F$47:$H$51,3,0)</f>
        <v>30</v>
      </c>
      <c r="S187" s="43">
        <f>VLOOKUP(Categorized!S187,Rules!$F$52:$H$56,3,0)</f>
        <v>30</v>
      </c>
      <c r="T187" s="43">
        <f>VLOOKUP(Categorized!T187,Rules!$F$57:$H$58,3,0)</f>
        <v>80</v>
      </c>
      <c r="U187" s="255">
        <f t="array" ref="U187">MMULT(N187:T187,Rules!$O$14:$O$20)</f>
        <v>58.062283737024217</v>
      </c>
      <c r="V187" s="43">
        <f>VLOOKUP(Categorized!U187,Rules!$F$59:$H$60,3,0)</f>
        <v>80</v>
      </c>
      <c r="W187" s="43">
        <f>VLOOKUP(Categorized!V187,Rules!$F$61:$H$62,3,0)</f>
        <v>20</v>
      </c>
      <c r="X187" s="43">
        <f>VLOOKUP(Categorized!W187,Rules!$F$63:$H$64,3,0)</f>
        <v>80</v>
      </c>
      <c r="Y187" s="43">
        <f>VLOOKUP(Categorized!X187,Rules!$F$65:$H$66,3,0)</f>
        <v>20</v>
      </c>
      <c r="Z187" s="255">
        <f t="array" ref="Z187">MMULT(V187:Y187,Rules!$O$23:$O$26)</f>
        <v>46.666666666666664</v>
      </c>
      <c r="AA187" s="43">
        <f>VLOOKUP(Categorized!Y187,Rules!$F$67:$H$68,3,0)</f>
        <v>70</v>
      </c>
      <c r="AB187" s="43">
        <f>VLOOKUP(Categorized!Z187,Rules!$F$69:$H$70,3,0)</f>
        <v>80</v>
      </c>
      <c r="AC187" s="43">
        <f>VLOOKUP(Categorized!AA187,Rules!$F$71:$H$72,3,0)</f>
        <v>80</v>
      </c>
      <c r="AD187" s="43">
        <f>VLOOKUP(Categorized!AB187,Rules!$F$73:$H$74,3,0)</f>
        <v>60</v>
      </c>
      <c r="AE187" s="255">
        <f t="array" ref="AE187">MMULT(AA187:AD187,Rules!$O$29:$O$32)</f>
        <v>73.174603174603163</v>
      </c>
      <c r="AF187" s="43">
        <f>VLOOKUP(Categorized!AC187,Rules!$F$75:$H$76,3,0)</f>
        <v>80</v>
      </c>
      <c r="AG187" s="43">
        <f>VLOOKUP(Categorized!AD187,Rules!$F$77:$H$78,3,0)</f>
        <v>80</v>
      </c>
      <c r="AH187" s="43">
        <f>VLOOKUP(Categorized!AE187,Rules!$F$79:$H$84,3,0)</f>
        <v>50</v>
      </c>
      <c r="AI187" s="43">
        <f>VLOOKUP(Categorized!AF187,Rules!$F$85:$H$89,3,0)</f>
        <v>30</v>
      </c>
      <c r="AJ187" s="43">
        <f>VLOOKUP(Categorized!AG187,Rules!$F$90:$H$92,3,0)</f>
        <v>90</v>
      </c>
      <c r="AK187" s="43">
        <f>VLOOKUP(Categorized!AH187,Rules!$F$93:$H$96,3,0)</f>
        <v>80</v>
      </c>
      <c r="AL187" s="43">
        <f>VLOOKUP(Categorized!AI187,Rules!$F$97:$H$100,3,0)</f>
        <v>80</v>
      </c>
      <c r="AM187" s="43">
        <f>VLOOKUP(Categorized!AJ187,Rules!$F$101:$H$102,3,0)</f>
        <v>30</v>
      </c>
      <c r="AN187" s="43">
        <f>VLOOKUP(Categorized!CD187,Rules!$F$235:$H$237,3,0)</f>
        <v>50</v>
      </c>
      <c r="AO187" s="43">
        <f>VLOOKUP(Categorized!CE187,Rules!$F$238:$H$241,3,0)</f>
        <v>60</v>
      </c>
      <c r="AP187" s="43">
        <f>VLOOKUP(Categorized!AM187,Rules!$F$110:$H$113,3,0)</f>
        <v>80</v>
      </c>
      <c r="AQ187" s="255">
        <f t="array" ref="AQ187">MMULT(AF187:AP187,Rules!$O$35:$O$45)</f>
        <v>64.534090909090907</v>
      </c>
      <c r="AR187" s="44">
        <f>VLOOKUP(Categorized!AN187,Rules!$F$114:$H$116,3,0)</f>
        <v>90</v>
      </c>
      <c r="AS187" s="44">
        <f>VLOOKUP(Categorized!AO187,Rules!$F$117:$H$119,3,0)</f>
        <v>90</v>
      </c>
      <c r="AT187" s="44">
        <f>VLOOKUP(Categorized!AP187,Rules!$F$120:$H$122,3,0)</f>
        <v>30</v>
      </c>
      <c r="AU187" s="44">
        <f>VLOOKUP(Categorized!AQ187,Rules!$F$123:$H$124,3,0)</f>
        <v>30</v>
      </c>
      <c r="AV187" s="44">
        <f>VLOOKUP(Categorized!AR187,Rules!$F$125:$H$127,3,0)</f>
        <v>70</v>
      </c>
      <c r="AW187" s="44">
        <f>VLOOKUP(Categorized!AS187,Rules!$F$128:$H$130,3,0)</f>
        <v>80</v>
      </c>
      <c r="AX187" s="43">
        <f>VLOOKUP(Categorized!AT187,Rules!$F$131:$H$133,3,0)</f>
        <v>30</v>
      </c>
      <c r="AY187" s="44">
        <f>VLOOKUP(Categorized!AU187,Rules!$F$134:$H$136,3,0)</f>
        <v>30</v>
      </c>
      <c r="AZ187" s="44">
        <f>VLOOKUP(Categorized!AV187,Rules!$F$134:$H$136,3,0)</f>
        <v>45</v>
      </c>
      <c r="BA187" s="44">
        <f>VLOOKUP(Categorized!AW187,Rules!$F$139:$H$141,3,0)</f>
        <v>30</v>
      </c>
      <c r="BB187" s="256">
        <f t="array" ref="BB187">MMULT(AR187:BA187,Rules!$O$48:$O$57)</f>
        <v>51.196319018404907</v>
      </c>
      <c r="BC187" s="43">
        <f>VLOOKUP(Categorized!AX187,Rules!$F$142:$H$143,3,0)</f>
        <v>30</v>
      </c>
      <c r="BD187" s="43">
        <f>VLOOKUP(Categorized!AY187,Rules!$F$144:$H$145,3,0)</f>
        <v>90</v>
      </c>
      <c r="BE187" s="43">
        <f>VLOOKUP(Categorized!AZ187,Rules!$F$146:$H$147,3,0)</f>
        <v>30</v>
      </c>
      <c r="BF187" s="43">
        <f>VLOOKUP(Categorized!BA187,Rules!$F$148:$H$149,3,0)</f>
        <v>30</v>
      </c>
      <c r="BG187" s="43">
        <f>VLOOKUP(Categorized!BB187,Rules!$F$150:$H$151,3,0)</f>
        <v>90</v>
      </c>
      <c r="BH187" s="43">
        <f>VLOOKUP(Categorized!BC187,Rules!$F$152:$H$153,3,0)</f>
        <v>30</v>
      </c>
      <c r="BI187" s="43">
        <f>VLOOKUP(Categorized!BD187,Rules!$F$154:$H$155,3,0)</f>
        <v>90</v>
      </c>
      <c r="BJ187" s="43">
        <f>VLOOKUP(Categorized!BE187,Rules!$F$156:$H$157,3,0)</f>
        <v>30</v>
      </c>
      <c r="BK187" s="43">
        <f>VLOOKUP(Categorized!BF187,Rules!$F$158:$H$159,3,0)</f>
        <v>30</v>
      </c>
      <c r="BL187" s="43">
        <f>VLOOKUP(Categorized!BG187,Rules!$F$160:$H$161,3,0)</f>
        <v>30</v>
      </c>
      <c r="BM187" s="43">
        <f>VLOOKUP(Categorized!BH187,Rules!$F$162:$H$163,3,0)</f>
        <v>30</v>
      </c>
      <c r="BN187" s="43">
        <f>VLOOKUP(Categorized!BI187,Rules!$F$164:$H$165,3,0)</f>
        <v>90</v>
      </c>
      <c r="BO187" s="43">
        <f>VLOOKUP(Categorized!BJ187,Rules!$F$166:$H$167,3,0)</f>
        <v>90</v>
      </c>
      <c r="BP187" s="43">
        <f>VLOOKUP(Categorized!BK187,Rules!$F$168:$H$169,3,0)</f>
        <v>30</v>
      </c>
      <c r="BQ187" s="43">
        <f>VLOOKUP(Categorized!BL187,Rules!$F$170:$H$171,3,0)</f>
        <v>30</v>
      </c>
      <c r="BR187" s="43">
        <f>VLOOKUP(Categorized!BM187,Rules!$F$172:$H$173,3,0)</f>
        <v>30</v>
      </c>
      <c r="BS187" s="43">
        <f>VLOOKUP(Categorized!BN187,Rules!$F$174:$H$175,3,0)</f>
        <v>30</v>
      </c>
      <c r="BT187" s="43">
        <f>VLOOKUP(Categorized!BO187,Rules!$F$176:$H$177,3,0)</f>
        <v>30</v>
      </c>
      <c r="BU187" s="43">
        <f>VLOOKUP(Categorized!BP187,Rules!$F$178:$H$179,3,0)</f>
        <v>30</v>
      </c>
      <c r="BV187" s="43">
        <f>VLOOKUP(Categorized!BQ187,Rules!$F$180:$H$181,3,0)</f>
        <v>30</v>
      </c>
      <c r="BW187" s="43">
        <f>VLOOKUP(Categorized!BR187,Rules!$F$182:$H$183,3,0)</f>
        <v>30</v>
      </c>
      <c r="BX187" s="255">
        <f t="array" ref="BX187">MMULT(BC187:BW187,Rules!$O$60:$O$80)</f>
        <v>44.759928867812704</v>
      </c>
      <c r="BY187" s="43">
        <f>VLOOKUP(Categorized!BS187,Rules!$F$184:$H$185,3,0)</f>
        <v>30</v>
      </c>
      <c r="BZ187" s="43">
        <f>VLOOKUP(Categorized!BT187,Rules!$F$186:$H$187,3,0)</f>
        <v>30</v>
      </c>
      <c r="CA187" s="43">
        <f>VLOOKUP(Categorized!BU187,Rules!$F$188:$H$189,3,0)</f>
        <v>30</v>
      </c>
      <c r="CB187" s="43">
        <f>VLOOKUP(Categorized!BV187,Rules!$F$190:$H$191,3,0)</f>
        <v>90</v>
      </c>
      <c r="CC187" s="43">
        <f>VLOOKUP(Categorized!BW187,Rules!$F$192:$H$193,3,0)</f>
        <v>30</v>
      </c>
      <c r="CD187" s="255">
        <f t="array" ref="CD187">MMULT(BY187:CC187,Rules!$O$83:$O$87)</f>
        <v>40.588235294117645</v>
      </c>
      <c r="CE187" s="45">
        <v>0</v>
      </c>
      <c r="CF187" s="46">
        <v>0</v>
      </c>
    </row>
    <row r="188" spans="1:84" ht="18.5">
      <c r="A188" s="58">
        <v>2021</v>
      </c>
      <c r="B188" s="39" t="s">
        <v>235</v>
      </c>
      <c r="C188" s="257">
        <v>21527</v>
      </c>
      <c r="D188" s="42">
        <f>VLOOKUP(Categorized!F188,Rules!$F$4:$H$7,3,0)</f>
        <v>90</v>
      </c>
      <c r="E188" s="43">
        <f>VLOOKUP(Categorized!G188,Rules!$F$8:$H$9,3,0)</f>
        <v>90</v>
      </c>
      <c r="F188" s="43">
        <f>VLOOKUP(Categorized!H188,Rules!$F$10:$H$12,3,0)</f>
        <v>60</v>
      </c>
      <c r="G188" s="43">
        <f>VLOOKUP(Categorized!I188,Rules!$F$13:$H$16,3,0)</f>
        <v>95</v>
      </c>
      <c r="H188" s="43">
        <f>VLOOKUP(Categorized!BZ188,Rules!$F$243:$H$245,3,0)</f>
        <v>90</v>
      </c>
      <c r="I188" s="43">
        <f>VLOOKUP(Categorized!K188,Rules!$F$20:$H$27,3,0)</f>
        <v>60</v>
      </c>
      <c r="J188" s="43">
        <f>VLOOKUP(Categorized!CA188,Rules!$F$246:$H$252,3,0)</f>
        <v>70</v>
      </c>
      <c r="K188" s="43">
        <f>VLOOKUP(Categorized!M188,Rules!$F$29:$H$31,3,0)</f>
        <v>70</v>
      </c>
      <c r="L188" s="43">
        <f>VLOOKUP(Categorized!CB188,Rules!$F$253:$H$259,3,0)</f>
        <v>0</v>
      </c>
      <c r="M188" s="255" t="e">
        <f t="array" ref="M188">MMULT(D188:L188,Rules!$O$4:$O$11)</f>
        <v>#VALUE!</v>
      </c>
      <c r="N188" s="43">
        <f>VLOOKUP(Categorized!N188,Rules!$F$32:$H$33,3,0)</f>
        <v>90</v>
      </c>
      <c r="O188" s="43">
        <f>VLOOKUP(Categorized!O188,Rules!$F$34:$H$40,3,0)</f>
        <v>70</v>
      </c>
      <c r="P188" s="43">
        <f>VLOOKUP(Categorized!P188,Rules!$F$41:$H$42,3,0)</f>
        <v>30</v>
      </c>
      <c r="Q188" s="43">
        <f>VLOOKUP(Categorized!CC188,Rules!$F$231:$H$234,3,0)</f>
        <v>50</v>
      </c>
      <c r="R188" s="43">
        <f>VLOOKUP(Categorized!R188,Rules!$F$47:$H$51,3,0)</f>
        <v>30</v>
      </c>
      <c r="S188" s="43">
        <f>VLOOKUP(Categorized!S188,Rules!$F$52:$H$56,3,0)</f>
        <v>30</v>
      </c>
      <c r="T188" s="43">
        <f>VLOOKUP(Categorized!T188,Rules!$F$57:$H$58,3,0)</f>
        <v>80</v>
      </c>
      <c r="U188" s="255">
        <f t="array" ref="U188">MMULT(N188:T188,Rules!$O$14:$O$20)</f>
        <v>52.162629757785467</v>
      </c>
      <c r="V188" s="43">
        <f>VLOOKUP(Categorized!U188,Rules!$F$59:$H$60,3,0)</f>
        <v>80</v>
      </c>
      <c r="W188" s="43">
        <f>VLOOKUP(Categorized!V188,Rules!$F$61:$H$62,3,0)</f>
        <v>20</v>
      </c>
      <c r="X188" s="43">
        <f>VLOOKUP(Categorized!W188,Rules!$F$63:$H$64,3,0)</f>
        <v>80</v>
      </c>
      <c r="Y188" s="43">
        <f>VLOOKUP(Categorized!X188,Rules!$F$65:$H$66,3,0)</f>
        <v>20</v>
      </c>
      <c r="Z188" s="255">
        <f t="array" ref="Z188">MMULT(V188:Y188,Rules!$O$23:$O$26)</f>
        <v>46.666666666666664</v>
      </c>
      <c r="AA188" s="43">
        <f>VLOOKUP(Categorized!Y188,Rules!$F$67:$H$68,3,0)</f>
        <v>70</v>
      </c>
      <c r="AB188" s="43">
        <f>VLOOKUP(Categorized!Z188,Rules!$F$69:$H$70,3,0)</f>
        <v>80</v>
      </c>
      <c r="AC188" s="43">
        <f>VLOOKUP(Categorized!AA188,Rules!$F$71:$H$72,3,0)</f>
        <v>80</v>
      </c>
      <c r="AD188" s="43">
        <f>VLOOKUP(Categorized!AB188,Rules!$F$73:$H$74,3,0)</f>
        <v>30</v>
      </c>
      <c r="AE188" s="255">
        <f t="array" ref="AE188">MMULT(AA188:AD188,Rules!$O$29:$O$32)</f>
        <v>66.507936507936506</v>
      </c>
      <c r="AF188" s="43">
        <f>VLOOKUP(Categorized!AC188,Rules!$F$75:$H$76,3,0)</f>
        <v>80</v>
      </c>
      <c r="AG188" s="43">
        <f>VLOOKUP(Categorized!AD188,Rules!$F$77:$H$78,3,0)</f>
        <v>80</v>
      </c>
      <c r="AH188" s="43">
        <f>VLOOKUP(Categorized!AE188,Rules!$F$79:$H$84,3,0)</f>
        <v>80</v>
      </c>
      <c r="AI188" s="43">
        <f>VLOOKUP(Categorized!AF188,Rules!$F$85:$H$89,3,0)</f>
        <v>30</v>
      </c>
      <c r="AJ188" s="43">
        <f>VLOOKUP(Categorized!AG188,Rules!$F$90:$H$92,3,0)</f>
        <v>30</v>
      </c>
      <c r="AK188" s="43">
        <f>VLOOKUP(Categorized!AH188,Rules!$F$93:$H$96,3,0)</f>
        <v>30</v>
      </c>
      <c r="AL188" s="43">
        <f>VLOOKUP(Categorized!AI188,Rules!$F$97:$H$100,3,0)</f>
        <v>30</v>
      </c>
      <c r="AM188" s="43">
        <f>VLOOKUP(Categorized!AJ188,Rules!$F$101:$H$102,3,0)</f>
        <v>30</v>
      </c>
      <c r="AN188" s="43">
        <f>VLOOKUP(Categorized!CD188,Rules!$F$235:$H$237,3,0)</f>
        <v>50</v>
      </c>
      <c r="AO188" s="43">
        <f>VLOOKUP(Categorized!CE188,Rules!$F$238:$H$241,3,0)</f>
        <v>60</v>
      </c>
      <c r="AP188" s="43">
        <f>VLOOKUP(Categorized!AM188,Rules!$F$110:$H$113,3,0)</f>
        <v>70</v>
      </c>
      <c r="AQ188" s="255">
        <f t="array" ref="AQ188">MMULT(AF188:AP188,Rules!$O$35:$O$45)</f>
        <v>51.136363636363633</v>
      </c>
      <c r="AR188" s="44">
        <f>VLOOKUP(Categorized!AN188,Rules!$F$114:$H$116,3,0)</f>
        <v>90</v>
      </c>
      <c r="AS188" s="44">
        <f>VLOOKUP(Categorized!AO188,Rules!$F$117:$H$119,3,0)</f>
        <v>90</v>
      </c>
      <c r="AT188" s="44">
        <f>VLOOKUP(Categorized!AP188,Rules!$F$120:$H$122,3,0)</f>
        <v>30</v>
      </c>
      <c r="AU188" s="44">
        <f>VLOOKUP(Categorized!AQ188,Rules!$F$123:$H$124,3,0)</f>
        <v>30</v>
      </c>
      <c r="AV188" s="44">
        <f>VLOOKUP(Categorized!AR188,Rules!$F$125:$H$127,3,0)</f>
        <v>70</v>
      </c>
      <c r="AW188" s="44">
        <f>VLOOKUP(Categorized!AS188,Rules!$F$128:$H$130,3,0)</f>
        <v>30</v>
      </c>
      <c r="AX188" s="43">
        <f>VLOOKUP(Categorized!AT188,Rules!$F$131:$H$133,3,0)</f>
        <v>70</v>
      </c>
      <c r="AY188" s="44">
        <f>VLOOKUP(Categorized!AU188,Rules!$F$134:$H$136,3,0)</f>
        <v>30</v>
      </c>
      <c r="AZ188" s="44">
        <f>VLOOKUP(Categorized!AV188,Rules!$F$134:$H$136,3,0)</f>
        <v>30</v>
      </c>
      <c r="BA188" s="44">
        <f>VLOOKUP(Categorized!AW188,Rules!$F$139:$H$141,3,0)</f>
        <v>45</v>
      </c>
      <c r="BB188" s="256">
        <f t="array" ref="BB188">MMULT(AR188:BA188,Rules!$O$48:$O$57)</f>
        <v>50.196319018404907</v>
      </c>
      <c r="BC188" s="43">
        <f>VLOOKUP(Categorized!AX188,Rules!$F$142:$H$143,3,0)</f>
        <v>30</v>
      </c>
      <c r="BD188" s="43">
        <f>VLOOKUP(Categorized!AY188,Rules!$F$144:$H$145,3,0)</f>
        <v>30</v>
      </c>
      <c r="BE188" s="43">
        <f>VLOOKUP(Categorized!AZ188,Rules!$F$146:$H$147,3,0)</f>
        <v>30</v>
      </c>
      <c r="BF188" s="43">
        <f>VLOOKUP(Categorized!BA188,Rules!$F$148:$H$149,3,0)</f>
        <v>30</v>
      </c>
      <c r="BG188" s="43">
        <f>VLOOKUP(Categorized!BB188,Rules!$F$150:$H$151,3,0)</f>
        <v>30</v>
      </c>
      <c r="BH188" s="43">
        <f>VLOOKUP(Categorized!BC188,Rules!$F$152:$H$153,3,0)</f>
        <v>30</v>
      </c>
      <c r="BI188" s="43">
        <f>VLOOKUP(Categorized!BD188,Rules!$F$154:$H$155,3,0)</f>
        <v>30</v>
      </c>
      <c r="BJ188" s="43">
        <f>VLOOKUP(Categorized!BE188,Rules!$F$156:$H$157,3,0)</f>
        <v>90</v>
      </c>
      <c r="BK188" s="43">
        <f>VLOOKUP(Categorized!BF188,Rules!$F$158:$H$159,3,0)</f>
        <v>30</v>
      </c>
      <c r="BL188" s="43">
        <f>VLOOKUP(Categorized!BG188,Rules!$F$160:$H$161,3,0)</f>
        <v>30</v>
      </c>
      <c r="BM188" s="43">
        <f>VLOOKUP(Categorized!BH188,Rules!$F$162:$H$163,3,0)</f>
        <v>30</v>
      </c>
      <c r="BN188" s="43">
        <f>VLOOKUP(Categorized!BI188,Rules!$F$164:$H$165,3,0)</f>
        <v>30</v>
      </c>
      <c r="BO188" s="43">
        <f>VLOOKUP(Categorized!BJ188,Rules!$F$166:$H$167,3,0)</f>
        <v>90</v>
      </c>
      <c r="BP188" s="43">
        <f>VLOOKUP(Categorized!BK188,Rules!$F$168:$H$169,3,0)</f>
        <v>30</v>
      </c>
      <c r="BQ188" s="43">
        <f>VLOOKUP(Categorized!BL188,Rules!$F$170:$H$171,3,0)</f>
        <v>30</v>
      </c>
      <c r="BR188" s="43">
        <f>VLOOKUP(Categorized!BM188,Rules!$F$172:$H$173,3,0)</f>
        <v>30</v>
      </c>
      <c r="BS188" s="43">
        <f>VLOOKUP(Categorized!BN188,Rules!$F$174:$H$175,3,0)</f>
        <v>30</v>
      </c>
      <c r="BT188" s="43">
        <f>VLOOKUP(Categorized!BO188,Rules!$F$176:$H$177,3,0)</f>
        <v>30</v>
      </c>
      <c r="BU188" s="43">
        <f>VLOOKUP(Categorized!BP188,Rules!$F$178:$H$179,3,0)</f>
        <v>30</v>
      </c>
      <c r="BV188" s="43">
        <f>VLOOKUP(Categorized!BQ188,Rules!$F$180:$H$181,3,0)</f>
        <v>30</v>
      </c>
      <c r="BW188" s="43">
        <f>VLOOKUP(Categorized!BR188,Rules!$F$182:$H$183,3,0)</f>
        <v>30</v>
      </c>
      <c r="BX188" s="255">
        <f t="array" ref="BX188">MMULT(BC188:BW188,Rules!$O$60:$O$80)</f>
        <v>35.655008891523423</v>
      </c>
      <c r="BY188" s="43">
        <f>VLOOKUP(Categorized!BS188,Rules!$F$184:$H$185,3,0)</f>
        <v>30</v>
      </c>
      <c r="BZ188" s="43">
        <f>VLOOKUP(Categorized!BT188,Rules!$F$186:$H$187,3,0)</f>
        <v>30</v>
      </c>
      <c r="CA188" s="43">
        <f>VLOOKUP(Categorized!BU188,Rules!$F$188:$H$189,3,0)</f>
        <v>30</v>
      </c>
      <c r="CB188" s="43">
        <f>VLOOKUP(Categorized!BV188,Rules!$F$190:$H$191,3,0)</f>
        <v>30</v>
      </c>
      <c r="CC188" s="43">
        <f>VLOOKUP(Categorized!BW188,Rules!$F$192:$H$193,3,0)</f>
        <v>30</v>
      </c>
      <c r="CD188" s="255">
        <f t="array" ref="CD188">MMULT(BY188:CC188,Rules!$O$83:$O$87)</f>
        <v>30</v>
      </c>
      <c r="CE188" s="45">
        <v>0</v>
      </c>
      <c r="CF188" s="46">
        <v>0</v>
      </c>
    </row>
    <row r="189" spans="1:84" ht="18.5">
      <c r="A189" s="58">
        <v>2021</v>
      </c>
      <c r="B189" s="39" t="s">
        <v>236</v>
      </c>
      <c r="C189" s="257">
        <v>50462</v>
      </c>
      <c r="D189" s="42">
        <f>VLOOKUP(Categorized!F189,Rules!$F$4:$H$7,3,0)</f>
        <v>90</v>
      </c>
      <c r="E189" s="43">
        <f>VLOOKUP(Categorized!G189,Rules!$F$8:$H$9,3,0)</f>
        <v>90</v>
      </c>
      <c r="F189" s="43">
        <f>VLOOKUP(Categorized!H189,Rules!$F$10:$H$12,3,0)</f>
        <v>60</v>
      </c>
      <c r="G189" s="43">
        <f>VLOOKUP(Categorized!I189,Rules!$F$13:$H$16,3,0)</f>
        <v>95</v>
      </c>
      <c r="H189" s="43">
        <f>VLOOKUP(Categorized!BZ189,Rules!$F$243:$H$245,3,0)</f>
        <v>90</v>
      </c>
      <c r="I189" s="43">
        <f>VLOOKUP(Categorized!K189,Rules!$F$20:$H$27,3,0)</f>
        <v>60</v>
      </c>
      <c r="J189" s="43">
        <f>VLOOKUP(Categorized!CA189,Rules!$F$246:$H$252,3,0)</f>
        <v>75</v>
      </c>
      <c r="K189" s="43">
        <f>VLOOKUP(Categorized!M189,Rules!$F$29:$H$31,3,0)</f>
        <v>70</v>
      </c>
      <c r="L189" s="43">
        <f>VLOOKUP(Categorized!CB189,Rules!$F$253:$H$259,3,0)</f>
        <v>0</v>
      </c>
      <c r="M189" s="255" t="e">
        <f t="array" ref="M189">MMULT(D189:L189,Rules!$O$4:$O$11)</f>
        <v>#VALUE!</v>
      </c>
      <c r="N189" s="43">
        <f>VLOOKUP(Categorized!N189,Rules!$F$32:$H$33,3,0)</f>
        <v>60</v>
      </c>
      <c r="O189" s="43">
        <f>VLOOKUP(Categorized!O189,Rules!$F$34:$H$40,3,0)</f>
        <v>50</v>
      </c>
      <c r="P189" s="43">
        <f>VLOOKUP(Categorized!P189,Rules!$F$41:$H$42,3,0)</f>
        <v>30</v>
      </c>
      <c r="Q189" s="43">
        <f>VLOOKUP(Categorized!CC189,Rules!$F$231:$H$234,3,0)</f>
        <v>50</v>
      </c>
      <c r="R189" s="43">
        <f>VLOOKUP(Categorized!R189,Rules!$F$47:$H$51,3,0)</f>
        <v>30</v>
      </c>
      <c r="S189" s="43">
        <f>VLOOKUP(Categorized!S189,Rules!$F$52:$H$56,3,0)</f>
        <v>70</v>
      </c>
      <c r="T189" s="43">
        <f>VLOOKUP(Categorized!T189,Rules!$F$57:$H$58,3,0)</f>
        <v>30</v>
      </c>
      <c r="U189" s="255">
        <f t="array" ref="U189">MMULT(N189:T189,Rules!$O$14:$O$20)</f>
        <v>45.847750865051907</v>
      </c>
      <c r="V189" s="43">
        <f>VLOOKUP(Categorized!U189,Rules!$F$59:$H$60,3,0)</f>
        <v>80</v>
      </c>
      <c r="W189" s="43">
        <f>VLOOKUP(Categorized!V189,Rules!$F$61:$H$62,3,0)</f>
        <v>20</v>
      </c>
      <c r="X189" s="43">
        <f>VLOOKUP(Categorized!W189,Rules!$F$63:$H$64,3,0)</f>
        <v>80</v>
      </c>
      <c r="Y189" s="43">
        <f>VLOOKUP(Categorized!X189,Rules!$F$65:$H$66,3,0)</f>
        <v>20</v>
      </c>
      <c r="Z189" s="255">
        <f t="array" ref="Z189">MMULT(V189:Y189,Rules!$O$23:$O$26)</f>
        <v>46.666666666666664</v>
      </c>
      <c r="AA189" s="43">
        <f>VLOOKUP(Categorized!Y189,Rules!$F$67:$H$68,3,0)</f>
        <v>70</v>
      </c>
      <c r="AB189" s="43">
        <f>VLOOKUP(Categorized!Z189,Rules!$F$69:$H$70,3,0)</f>
        <v>80</v>
      </c>
      <c r="AC189" s="43">
        <f>VLOOKUP(Categorized!AA189,Rules!$F$71:$H$72,3,0)</f>
        <v>30</v>
      </c>
      <c r="AD189" s="43">
        <f>VLOOKUP(Categorized!AB189,Rules!$F$73:$H$74,3,0)</f>
        <v>60</v>
      </c>
      <c r="AE189" s="255">
        <f t="array" ref="AE189">MMULT(AA189:AD189,Rules!$O$29:$O$32)</f>
        <v>60.476190476190467</v>
      </c>
      <c r="AF189" s="43">
        <f>VLOOKUP(Categorized!AC189,Rules!$F$75:$H$76,3,0)</f>
        <v>80</v>
      </c>
      <c r="AG189" s="43">
        <f>VLOOKUP(Categorized!AD189,Rules!$F$77:$H$78,3,0)</f>
        <v>80</v>
      </c>
      <c r="AH189" s="43">
        <f>VLOOKUP(Categorized!AE189,Rules!$F$79:$H$84,3,0)</f>
        <v>80</v>
      </c>
      <c r="AI189" s="43">
        <f>VLOOKUP(Categorized!AF189,Rules!$F$85:$H$89,3,0)</f>
        <v>30</v>
      </c>
      <c r="AJ189" s="43">
        <f>VLOOKUP(Categorized!AG189,Rules!$F$90:$H$92,3,0)</f>
        <v>30</v>
      </c>
      <c r="AK189" s="43">
        <f>VLOOKUP(Categorized!AH189,Rules!$F$93:$H$96,3,0)</f>
        <v>30</v>
      </c>
      <c r="AL189" s="43">
        <f>VLOOKUP(Categorized!AI189,Rules!$F$97:$H$100,3,0)</f>
        <v>50</v>
      </c>
      <c r="AM189" s="43">
        <f>VLOOKUP(Categorized!AJ189,Rules!$F$101:$H$102,3,0)</f>
        <v>30</v>
      </c>
      <c r="AN189" s="43">
        <f>VLOOKUP(Categorized!CD189,Rules!$F$235:$H$237,3,0)</f>
        <v>95</v>
      </c>
      <c r="AO189" s="43">
        <f>VLOOKUP(Categorized!CE189,Rules!$F$238:$H$241,3,0)</f>
        <v>60</v>
      </c>
      <c r="AP189" s="43">
        <f>VLOOKUP(Categorized!AM189,Rules!$F$110:$H$113,3,0)</f>
        <v>30</v>
      </c>
      <c r="AQ189" s="255">
        <f t="array" ref="AQ189">MMULT(AF189:AP189,Rules!$O$35:$O$45)</f>
        <v>54.0625</v>
      </c>
      <c r="AR189" s="44">
        <f>VLOOKUP(Categorized!AN189,Rules!$F$114:$H$116,3,0)</f>
        <v>30</v>
      </c>
      <c r="AS189" s="44">
        <f>VLOOKUP(Categorized!AO189,Rules!$F$117:$H$119,3,0)</f>
        <v>90</v>
      </c>
      <c r="AT189" s="44">
        <f>VLOOKUP(Categorized!AP189,Rules!$F$120:$H$122,3,0)</f>
        <v>30</v>
      </c>
      <c r="AU189" s="44">
        <f>VLOOKUP(Categorized!AQ189,Rules!$F$123:$H$124,3,0)</f>
        <v>30</v>
      </c>
      <c r="AV189" s="44">
        <f>VLOOKUP(Categorized!AR189,Rules!$F$125:$H$127,3,0)</f>
        <v>50</v>
      </c>
      <c r="AW189" s="44">
        <f>VLOOKUP(Categorized!AS189,Rules!$F$128:$H$130,3,0)</f>
        <v>80</v>
      </c>
      <c r="AX189" s="43">
        <f>VLOOKUP(Categorized!AT189,Rules!$F$131:$H$133,3,0)</f>
        <v>70</v>
      </c>
      <c r="AY189" s="44">
        <f>VLOOKUP(Categorized!AU189,Rules!$F$134:$H$136,3,0)</f>
        <v>70</v>
      </c>
      <c r="AZ189" s="44">
        <f>VLOOKUP(Categorized!AV189,Rules!$F$134:$H$136,3,0)</f>
        <v>30</v>
      </c>
      <c r="BA189" s="44">
        <f>VLOOKUP(Categorized!AW189,Rules!$F$139:$H$141,3,0)</f>
        <v>45</v>
      </c>
      <c r="BB189" s="256">
        <f t="array" ref="BB189">MMULT(AR189:BA189,Rules!$O$48:$O$57)</f>
        <v>52.45398773006135</v>
      </c>
      <c r="BC189" s="43">
        <f>VLOOKUP(Categorized!AX189,Rules!$F$142:$H$143,3,0)</f>
        <v>30</v>
      </c>
      <c r="BD189" s="43">
        <f>VLOOKUP(Categorized!AY189,Rules!$F$144:$H$145,3,0)</f>
        <v>30</v>
      </c>
      <c r="BE189" s="43">
        <f>VLOOKUP(Categorized!AZ189,Rules!$F$146:$H$147,3,0)</f>
        <v>30</v>
      </c>
      <c r="BF189" s="43">
        <f>VLOOKUP(Categorized!BA189,Rules!$F$148:$H$149,3,0)</f>
        <v>30</v>
      </c>
      <c r="BG189" s="43">
        <f>VLOOKUP(Categorized!BB189,Rules!$F$150:$H$151,3,0)</f>
        <v>30</v>
      </c>
      <c r="BH189" s="43">
        <f>VLOOKUP(Categorized!BC189,Rules!$F$152:$H$153,3,0)</f>
        <v>30</v>
      </c>
      <c r="BI189" s="43">
        <f>VLOOKUP(Categorized!BD189,Rules!$F$154:$H$155,3,0)</f>
        <v>90</v>
      </c>
      <c r="BJ189" s="43">
        <f>VLOOKUP(Categorized!BE189,Rules!$F$156:$H$157,3,0)</f>
        <v>30</v>
      </c>
      <c r="BK189" s="43">
        <f>VLOOKUP(Categorized!BF189,Rules!$F$158:$H$159,3,0)</f>
        <v>30</v>
      </c>
      <c r="BL189" s="43">
        <f>VLOOKUP(Categorized!BG189,Rules!$F$160:$H$161,3,0)</f>
        <v>30</v>
      </c>
      <c r="BM189" s="43">
        <f>VLOOKUP(Categorized!BH189,Rules!$F$162:$H$163,3,0)</f>
        <v>90</v>
      </c>
      <c r="BN189" s="43">
        <f>VLOOKUP(Categorized!BI189,Rules!$F$164:$H$165,3,0)</f>
        <v>90</v>
      </c>
      <c r="BO189" s="43">
        <f>VLOOKUP(Categorized!BJ189,Rules!$F$166:$H$167,3,0)</f>
        <v>90</v>
      </c>
      <c r="BP189" s="43">
        <f>VLOOKUP(Categorized!BK189,Rules!$F$168:$H$169,3,0)</f>
        <v>30</v>
      </c>
      <c r="BQ189" s="43">
        <f>VLOOKUP(Categorized!BL189,Rules!$F$170:$H$171,3,0)</f>
        <v>30</v>
      </c>
      <c r="BR189" s="43">
        <f>VLOOKUP(Categorized!BM189,Rules!$F$172:$H$173,3,0)</f>
        <v>30</v>
      </c>
      <c r="BS189" s="43">
        <f>VLOOKUP(Categorized!BN189,Rules!$F$174:$H$175,3,0)</f>
        <v>30</v>
      </c>
      <c r="BT189" s="43">
        <f>VLOOKUP(Categorized!BO189,Rules!$F$176:$H$177,3,0)</f>
        <v>30</v>
      </c>
      <c r="BU189" s="43">
        <f>VLOOKUP(Categorized!BP189,Rules!$F$178:$H$179,3,0)</f>
        <v>30</v>
      </c>
      <c r="BV189" s="43">
        <f>VLOOKUP(Categorized!BQ189,Rules!$F$180:$H$181,3,0)</f>
        <v>30</v>
      </c>
      <c r="BW189" s="43">
        <f>VLOOKUP(Categorized!BR189,Rules!$F$182:$H$183,3,0)</f>
        <v>30</v>
      </c>
      <c r="BX189" s="255">
        <f t="array" ref="BX189">MMULT(BC189:BW189,Rules!$O$60:$O$80)</f>
        <v>41.701244813278024</v>
      </c>
      <c r="BY189" s="43">
        <f>VLOOKUP(Categorized!BS189,Rules!$F$184:$H$185,3,0)</f>
        <v>30</v>
      </c>
      <c r="BZ189" s="43">
        <f>VLOOKUP(Categorized!BT189,Rules!$F$186:$H$187,3,0)</f>
        <v>30</v>
      </c>
      <c r="CA189" s="43">
        <f>VLOOKUP(Categorized!BU189,Rules!$F$188:$H$189,3,0)</f>
        <v>30</v>
      </c>
      <c r="CB189" s="43">
        <f>VLOOKUP(Categorized!BV189,Rules!$F$190:$H$191,3,0)</f>
        <v>90</v>
      </c>
      <c r="CC189" s="43">
        <f>VLOOKUP(Categorized!BW189,Rules!$F$192:$H$193,3,0)</f>
        <v>30</v>
      </c>
      <c r="CD189" s="255">
        <f t="array" ref="CD189">MMULT(BY189:CC189,Rules!$O$83:$O$87)</f>
        <v>40.588235294117645</v>
      </c>
      <c r="CE189" s="51">
        <v>1</v>
      </c>
      <c r="CF189" s="51">
        <v>2</v>
      </c>
    </row>
    <row r="190" spans="1:84" ht="18.5">
      <c r="A190" s="58">
        <v>2021</v>
      </c>
      <c r="B190" s="39" t="s">
        <v>237</v>
      </c>
      <c r="C190" s="257">
        <v>50462</v>
      </c>
      <c r="D190" s="42">
        <f>VLOOKUP(Categorized!F190,Rules!$F$4:$H$7,3,0)</f>
        <v>90</v>
      </c>
      <c r="E190" s="43">
        <f>VLOOKUP(Categorized!G190,Rules!$F$8:$H$9,3,0)</f>
        <v>90</v>
      </c>
      <c r="F190" s="43">
        <f>VLOOKUP(Categorized!H190,Rules!$F$10:$H$12,3,0)</f>
        <v>60</v>
      </c>
      <c r="G190" s="43">
        <f>VLOOKUP(Categorized!I190,Rules!$F$13:$H$16,3,0)</f>
        <v>95</v>
      </c>
      <c r="H190" s="43">
        <f>VLOOKUP(Categorized!BZ190,Rules!$F$243:$H$245,3,0)</f>
        <v>90</v>
      </c>
      <c r="I190" s="43">
        <f>VLOOKUP(Categorized!K190,Rules!$F$20:$H$27,3,0)</f>
        <v>60</v>
      </c>
      <c r="J190" s="43">
        <f>VLOOKUP(Categorized!CA190,Rules!$F$246:$H$252,3,0)</f>
        <v>75</v>
      </c>
      <c r="K190" s="43">
        <f>VLOOKUP(Categorized!M190,Rules!$F$29:$H$31,3,0)</f>
        <v>70</v>
      </c>
      <c r="L190" s="43">
        <f>VLOOKUP(Categorized!CB190,Rules!$F$253:$H$259,3,0)</f>
        <v>0</v>
      </c>
      <c r="M190" s="255" t="e">
        <f t="array" ref="M190">MMULT(D190:L190,Rules!$O$4:$O$11)</f>
        <v>#VALUE!</v>
      </c>
      <c r="N190" s="43">
        <f>VLOOKUP(Categorized!N190,Rules!$F$32:$H$33,3,0)</f>
        <v>60</v>
      </c>
      <c r="O190" s="43">
        <f>VLOOKUP(Categorized!O190,Rules!$F$34:$H$40,3,0)</f>
        <v>50</v>
      </c>
      <c r="P190" s="43">
        <f>VLOOKUP(Categorized!P190,Rules!$F$41:$H$42,3,0)</f>
        <v>90</v>
      </c>
      <c r="Q190" s="43">
        <f>VLOOKUP(Categorized!CC190,Rules!$F$231:$H$234,3,0)</f>
        <v>20</v>
      </c>
      <c r="R190" s="43">
        <f>VLOOKUP(Categorized!R190,Rules!$F$47:$H$51,3,0)</f>
        <v>50</v>
      </c>
      <c r="S190" s="43">
        <f>VLOOKUP(Categorized!S190,Rules!$F$52:$H$56,3,0)</f>
        <v>30</v>
      </c>
      <c r="T190" s="43">
        <f>VLOOKUP(Categorized!T190,Rules!$F$57:$H$58,3,0)</f>
        <v>30</v>
      </c>
      <c r="U190" s="255">
        <f t="array" ref="U190">MMULT(N190:T190,Rules!$O$14:$O$20)</f>
        <v>46.903114186851205</v>
      </c>
      <c r="V190" s="43">
        <f>VLOOKUP(Categorized!U190,Rules!$F$59:$H$60,3,0)</f>
        <v>80</v>
      </c>
      <c r="W190" s="43">
        <f>VLOOKUP(Categorized!V190,Rules!$F$61:$H$62,3,0)</f>
        <v>20</v>
      </c>
      <c r="X190" s="43">
        <f>VLOOKUP(Categorized!W190,Rules!$F$63:$H$64,3,0)</f>
        <v>80</v>
      </c>
      <c r="Y190" s="43">
        <f>VLOOKUP(Categorized!X190,Rules!$F$65:$H$66,3,0)</f>
        <v>20</v>
      </c>
      <c r="Z190" s="255">
        <f t="array" ref="Z190">MMULT(V190:Y190,Rules!$O$23:$O$26)</f>
        <v>46.666666666666664</v>
      </c>
      <c r="AA190" s="43">
        <f>VLOOKUP(Categorized!Y190,Rules!$F$67:$H$68,3,0)</f>
        <v>70</v>
      </c>
      <c r="AB190" s="43">
        <f>VLOOKUP(Categorized!Z190,Rules!$F$69:$H$70,3,0)</f>
        <v>80</v>
      </c>
      <c r="AC190" s="43">
        <f>VLOOKUP(Categorized!AA190,Rules!$F$71:$H$72,3,0)</f>
        <v>80</v>
      </c>
      <c r="AD190" s="43">
        <f>VLOOKUP(Categorized!AB190,Rules!$F$73:$H$74,3,0)</f>
        <v>60</v>
      </c>
      <c r="AE190" s="255">
        <f t="array" ref="AE190">MMULT(AA190:AD190,Rules!$O$29:$O$32)</f>
        <v>73.174603174603163</v>
      </c>
      <c r="AF190" s="43">
        <f>VLOOKUP(Categorized!AC190,Rules!$F$75:$H$76,3,0)</f>
        <v>80</v>
      </c>
      <c r="AG190" s="43">
        <f>VLOOKUP(Categorized!AD190,Rules!$F$77:$H$78,3,0)</f>
        <v>80</v>
      </c>
      <c r="AH190" s="43">
        <f>VLOOKUP(Categorized!AE190,Rules!$F$79:$H$84,3,0)</f>
        <v>85</v>
      </c>
      <c r="AI190" s="43">
        <f>VLOOKUP(Categorized!AF190,Rules!$F$85:$H$89,3,0)</f>
        <v>50</v>
      </c>
      <c r="AJ190" s="43">
        <f>VLOOKUP(Categorized!AG190,Rules!$F$90:$H$92,3,0)</f>
        <v>30</v>
      </c>
      <c r="AK190" s="43">
        <f>VLOOKUP(Categorized!AH190,Rules!$F$93:$H$96,3,0)</f>
        <v>30</v>
      </c>
      <c r="AL190" s="43">
        <f>VLOOKUP(Categorized!AI190,Rules!$F$97:$H$100,3,0)</f>
        <v>80</v>
      </c>
      <c r="AM190" s="43">
        <f>VLOOKUP(Categorized!AJ190,Rules!$F$101:$H$102,3,0)</f>
        <v>30</v>
      </c>
      <c r="AN190" s="43">
        <f>VLOOKUP(Categorized!CD190,Rules!$F$235:$H$237,3,0)</f>
        <v>95</v>
      </c>
      <c r="AO190" s="43">
        <f>VLOOKUP(Categorized!CE190,Rules!$F$238:$H$241,3,0)</f>
        <v>80</v>
      </c>
      <c r="AP190" s="43">
        <f>VLOOKUP(Categorized!AM190,Rules!$F$110:$H$113,3,0)</f>
        <v>30</v>
      </c>
      <c r="AQ190" s="255">
        <f t="array" ref="AQ190">MMULT(AF190:AP190,Rules!$O$35:$O$45)</f>
        <v>61.403409090909086</v>
      </c>
      <c r="AR190" s="44">
        <f>VLOOKUP(Categorized!AN190,Rules!$F$114:$H$116,3,0)</f>
        <v>30</v>
      </c>
      <c r="AS190" s="44">
        <f>VLOOKUP(Categorized!AO190,Rules!$F$117:$H$119,3,0)</f>
        <v>90</v>
      </c>
      <c r="AT190" s="44">
        <f>VLOOKUP(Categorized!AP190,Rules!$F$120:$H$122,3,0)</f>
        <v>30</v>
      </c>
      <c r="AU190" s="44">
        <f>VLOOKUP(Categorized!AQ190,Rules!$F$123:$H$124,3,0)</f>
        <v>30</v>
      </c>
      <c r="AV190" s="44">
        <f>VLOOKUP(Categorized!AR190,Rules!$F$125:$H$127,3,0)</f>
        <v>50</v>
      </c>
      <c r="AW190" s="44">
        <f>VLOOKUP(Categorized!AS190,Rules!$F$128:$H$130,3,0)</f>
        <v>30</v>
      </c>
      <c r="AX190" s="43">
        <f>VLOOKUP(Categorized!AT190,Rules!$F$131:$H$133,3,0)</f>
        <v>70</v>
      </c>
      <c r="AY190" s="44">
        <f>VLOOKUP(Categorized!AU190,Rules!$F$134:$H$136,3,0)</f>
        <v>70</v>
      </c>
      <c r="AZ190" s="44">
        <f>VLOOKUP(Categorized!AV190,Rules!$F$134:$H$136,3,0)</f>
        <v>30</v>
      </c>
      <c r="BA190" s="44">
        <f>VLOOKUP(Categorized!AW190,Rules!$F$139:$H$141,3,0)</f>
        <v>45</v>
      </c>
      <c r="BB190" s="256">
        <f t="array" ref="BB190">MMULT(AR190:BA190,Rules!$O$48:$O$57)</f>
        <v>47.423312883435578</v>
      </c>
      <c r="BC190" s="43">
        <f>VLOOKUP(Categorized!AX190,Rules!$F$142:$H$143,3,0)</f>
        <v>30</v>
      </c>
      <c r="BD190" s="43">
        <f>VLOOKUP(Categorized!AY190,Rules!$F$144:$H$145,3,0)</f>
        <v>90</v>
      </c>
      <c r="BE190" s="43">
        <f>VLOOKUP(Categorized!AZ190,Rules!$F$146:$H$147,3,0)</f>
        <v>30</v>
      </c>
      <c r="BF190" s="43">
        <f>VLOOKUP(Categorized!BA190,Rules!$F$148:$H$149,3,0)</f>
        <v>30</v>
      </c>
      <c r="BG190" s="43">
        <f>VLOOKUP(Categorized!BB190,Rules!$F$150:$H$151,3,0)</f>
        <v>30</v>
      </c>
      <c r="BH190" s="43">
        <f>VLOOKUP(Categorized!BC190,Rules!$F$152:$H$153,3,0)</f>
        <v>30</v>
      </c>
      <c r="BI190" s="43">
        <f>VLOOKUP(Categorized!BD190,Rules!$F$154:$H$155,3,0)</f>
        <v>90</v>
      </c>
      <c r="BJ190" s="43">
        <f>VLOOKUP(Categorized!BE190,Rules!$F$156:$H$157,3,0)</f>
        <v>30</v>
      </c>
      <c r="BK190" s="43">
        <f>VLOOKUP(Categorized!BF190,Rules!$F$158:$H$159,3,0)</f>
        <v>30</v>
      </c>
      <c r="BL190" s="43">
        <f>VLOOKUP(Categorized!BG190,Rules!$F$160:$H$161,3,0)</f>
        <v>30</v>
      </c>
      <c r="BM190" s="43">
        <f>VLOOKUP(Categorized!BH190,Rules!$F$162:$H$163,3,0)</f>
        <v>90</v>
      </c>
      <c r="BN190" s="43">
        <f>VLOOKUP(Categorized!BI190,Rules!$F$164:$H$165,3,0)</f>
        <v>90</v>
      </c>
      <c r="BO190" s="43">
        <f>VLOOKUP(Categorized!BJ190,Rules!$F$166:$H$167,3,0)</f>
        <v>90</v>
      </c>
      <c r="BP190" s="43">
        <f>VLOOKUP(Categorized!BK190,Rules!$F$168:$H$169,3,0)</f>
        <v>30</v>
      </c>
      <c r="BQ190" s="43">
        <f>VLOOKUP(Categorized!BL190,Rules!$F$170:$H$171,3,0)</f>
        <v>30</v>
      </c>
      <c r="BR190" s="43">
        <f>VLOOKUP(Categorized!BM190,Rules!$F$172:$H$173,3,0)</f>
        <v>30</v>
      </c>
      <c r="BS190" s="43">
        <f>VLOOKUP(Categorized!BN190,Rules!$F$174:$H$175,3,0)</f>
        <v>30</v>
      </c>
      <c r="BT190" s="43">
        <f>VLOOKUP(Categorized!BO190,Rules!$F$176:$H$177,3,0)</f>
        <v>95</v>
      </c>
      <c r="BU190" s="43">
        <f>VLOOKUP(Categorized!BP190,Rules!$F$178:$H$179,3,0)</f>
        <v>30</v>
      </c>
      <c r="BV190" s="43">
        <f>VLOOKUP(Categorized!BQ190,Rules!$F$180:$H$181,3,0)</f>
        <v>30</v>
      </c>
      <c r="BW190" s="43">
        <f>VLOOKUP(Categorized!BR190,Rules!$F$182:$H$183,3,0)</f>
        <v>30</v>
      </c>
      <c r="BX190" s="255">
        <f t="array" ref="BX190">MMULT(BC190:BW190,Rules!$O$60:$O$80)</f>
        <v>48.129816241849447</v>
      </c>
      <c r="BY190" s="43">
        <f>VLOOKUP(Categorized!BS190,Rules!$F$184:$H$185,3,0)</f>
        <v>30</v>
      </c>
      <c r="BZ190" s="43">
        <f>VLOOKUP(Categorized!BT190,Rules!$F$186:$H$187,3,0)</f>
        <v>90</v>
      </c>
      <c r="CA190" s="43">
        <f>VLOOKUP(Categorized!BU190,Rules!$F$188:$H$189,3,0)</f>
        <v>30</v>
      </c>
      <c r="CB190" s="43">
        <f>VLOOKUP(Categorized!BV190,Rules!$F$190:$H$191,3,0)</f>
        <v>90</v>
      </c>
      <c r="CC190" s="43">
        <f>VLOOKUP(Categorized!BW190,Rules!$F$192:$H$193,3,0)</f>
        <v>30</v>
      </c>
      <c r="CD190" s="255">
        <f t="array" ref="CD190">MMULT(BY190:CC190,Rules!$O$83:$O$87)</f>
        <v>54</v>
      </c>
      <c r="CE190" s="46">
        <v>0</v>
      </c>
      <c r="CF190" s="46">
        <v>0</v>
      </c>
    </row>
    <row r="191" spans="1:84" ht="18.5">
      <c r="A191" s="58">
        <v>2021</v>
      </c>
      <c r="B191" s="39" t="s">
        <v>238</v>
      </c>
      <c r="C191" s="257">
        <v>42206</v>
      </c>
      <c r="D191" s="42">
        <f>VLOOKUP(Categorized!F191,Rules!$F$4:$H$7,3,0)</f>
        <v>90</v>
      </c>
      <c r="E191" s="43">
        <f>VLOOKUP(Categorized!G191,Rules!$F$8:$H$9,3,0)</f>
        <v>90</v>
      </c>
      <c r="F191" s="43">
        <f>VLOOKUP(Categorized!H191,Rules!$F$10:$H$12,3,0)</f>
        <v>60</v>
      </c>
      <c r="G191" s="43">
        <f>VLOOKUP(Categorized!I191,Rules!$F$13:$H$16,3,0)</f>
        <v>95</v>
      </c>
      <c r="H191" s="43">
        <f>VLOOKUP(Categorized!BZ191,Rules!$F$243:$H$245,3,0)</f>
        <v>90</v>
      </c>
      <c r="I191" s="43">
        <f>VLOOKUP(Categorized!K191,Rules!$F$20:$H$27,3,0)</f>
        <v>60</v>
      </c>
      <c r="J191" s="43">
        <f>VLOOKUP(Categorized!CA191,Rules!$F$246:$H$252,3,0)</f>
        <v>75</v>
      </c>
      <c r="K191" s="43">
        <f>VLOOKUP(Categorized!M191,Rules!$F$29:$H$31,3,0)</f>
        <v>60</v>
      </c>
      <c r="L191" s="43">
        <f>VLOOKUP(Categorized!CB191,Rules!$F$253:$H$259,3,0)</f>
        <v>0</v>
      </c>
      <c r="M191" s="255" t="e">
        <f t="array" ref="M191">MMULT(D191:L191,Rules!$O$4:$O$11)</f>
        <v>#VALUE!</v>
      </c>
      <c r="N191" s="43">
        <f>VLOOKUP(Categorized!N191,Rules!$F$32:$H$33,3,0)</f>
        <v>90</v>
      </c>
      <c r="O191" s="43">
        <f>VLOOKUP(Categorized!O191,Rules!$F$34:$H$40,3,0)</f>
        <v>80</v>
      </c>
      <c r="P191" s="43">
        <f>VLOOKUP(Categorized!P191,Rules!$F$41:$H$42,3,0)</f>
        <v>90</v>
      </c>
      <c r="Q191" s="43">
        <f>VLOOKUP(Categorized!CC191,Rules!$F$231:$H$234,3,0)</f>
        <v>20</v>
      </c>
      <c r="R191" s="43">
        <f>VLOOKUP(Categorized!R191,Rules!$F$47:$H$51,3,0)</f>
        <v>70</v>
      </c>
      <c r="S191" s="43">
        <f>VLOOKUP(Categorized!S191,Rules!$F$52:$H$56,3,0)</f>
        <v>30</v>
      </c>
      <c r="T191" s="43">
        <f>VLOOKUP(Categorized!T191,Rules!$F$57:$H$58,3,0)</f>
        <v>30</v>
      </c>
      <c r="U191" s="255">
        <f t="array" ref="U191">MMULT(N191:T191,Rules!$O$14:$O$20)</f>
        <v>57.802768166089962</v>
      </c>
      <c r="V191" s="43">
        <f>VLOOKUP(Categorized!U191,Rules!$F$59:$H$60,3,0)</f>
        <v>80</v>
      </c>
      <c r="W191" s="43">
        <f>VLOOKUP(Categorized!V191,Rules!$F$61:$H$62,3,0)</f>
        <v>20</v>
      </c>
      <c r="X191" s="43">
        <f>VLOOKUP(Categorized!W191,Rules!$F$63:$H$64,3,0)</f>
        <v>80</v>
      </c>
      <c r="Y191" s="43">
        <f>VLOOKUP(Categorized!X191,Rules!$F$65:$H$66,3,0)</f>
        <v>20</v>
      </c>
      <c r="Z191" s="255">
        <f t="array" ref="Z191">MMULT(V191:Y191,Rules!$O$23:$O$26)</f>
        <v>46.666666666666664</v>
      </c>
      <c r="AA191" s="43">
        <f>VLOOKUP(Categorized!Y191,Rules!$F$67:$H$68,3,0)</f>
        <v>70</v>
      </c>
      <c r="AB191" s="43">
        <f>VLOOKUP(Categorized!Z191,Rules!$F$69:$H$70,3,0)</f>
        <v>80</v>
      </c>
      <c r="AC191" s="43">
        <f>VLOOKUP(Categorized!AA191,Rules!$F$71:$H$72,3,0)</f>
        <v>80</v>
      </c>
      <c r="AD191" s="43">
        <f>VLOOKUP(Categorized!AB191,Rules!$F$73:$H$74,3,0)</f>
        <v>60</v>
      </c>
      <c r="AE191" s="255">
        <f t="array" ref="AE191">MMULT(AA191:AD191,Rules!$O$29:$O$32)</f>
        <v>73.174603174603163</v>
      </c>
      <c r="AF191" s="43">
        <f>VLOOKUP(Categorized!AC191,Rules!$F$75:$H$76,3,0)</f>
        <v>80</v>
      </c>
      <c r="AG191" s="43">
        <f>VLOOKUP(Categorized!AD191,Rules!$F$77:$H$78,3,0)</f>
        <v>50</v>
      </c>
      <c r="AH191" s="43">
        <f>VLOOKUP(Categorized!AE191,Rules!$F$79:$H$84,3,0)</f>
        <v>50</v>
      </c>
      <c r="AI191" s="43">
        <f>VLOOKUP(Categorized!AF191,Rules!$F$85:$H$89,3,0)</f>
        <v>50</v>
      </c>
      <c r="AJ191" s="43">
        <f>VLOOKUP(Categorized!AG191,Rules!$F$90:$H$92,3,0)</f>
        <v>50</v>
      </c>
      <c r="AK191" s="43">
        <f>VLOOKUP(Categorized!AH191,Rules!$F$93:$H$96,3,0)</f>
        <v>30</v>
      </c>
      <c r="AL191" s="43">
        <f>VLOOKUP(Categorized!AI191,Rules!$F$97:$H$100,3,0)</f>
        <v>50</v>
      </c>
      <c r="AM191" s="43">
        <f>VLOOKUP(Categorized!AJ191,Rules!$F$101:$H$102,3,0)</f>
        <v>30</v>
      </c>
      <c r="AN191" s="43">
        <f>VLOOKUP(Categorized!CD191,Rules!$F$235:$H$237,3,0)</f>
        <v>95</v>
      </c>
      <c r="AO191" s="43">
        <f>VLOOKUP(Categorized!CE191,Rules!$F$238:$H$241,3,0)</f>
        <v>60</v>
      </c>
      <c r="AP191" s="43">
        <f>VLOOKUP(Categorized!AM191,Rules!$F$110:$H$113,3,0)</f>
        <v>30</v>
      </c>
      <c r="AQ191" s="255">
        <f t="array" ref="AQ191">MMULT(AF191:AP191,Rules!$O$35:$O$45)</f>
        <v>52.744318181818187</v>
      </c>
      <c r="AR191" s="44">
        <f>VLOOKUP(Categorized!AN191,Rules!$F$114:$H$116,3,0)</f>
        <v>90</v>
      </c>
      <c r="AS191" s="44">
        <f>VLOOKUP(Categorized!AO191,Rules!$F$117:$H$119,3,0)</f>
        <v>90</v>
      </c>
      <c r="AT191" s="44">
        <f>VLOOKUP(Categorized!AP191,Rules!$F$120:$H$122,3,0)</f>
        <v>30</v>
      </c>
      <c r="AU191" s="44">
        <f>VLOOKUP(Categorized!AQ191,Rules!$F$123:$H$124,3,0)</f>
        <v>30</v>
      </c>
      <c r="AV191" s="44">
        <f>VLOOKUP(Categorized!AR191,Rules!$F$125:$H$127,3,0)</f>
        <v>70</v>
      </c>
      <c r="AW191" s="44">
        <f>VLOOKUP(Categorized!AS191,Rules!$F$128:$H$130,3,0)</f>
        <v>30</v>
      </c>
      <c r="AX191" s="43">
        <f>VLOOKUP(Categorized!AT191,Rules!$F$131:$H$133,3,0)</f>
        <v>30</v>
      </c>
      <c r="AY191" s="44">
        <f>VLOOKUP(Categorized!AU191,Rules!$F$134:$H$136,3,0)</f>
        <v>30</v>
      </c>
      <c r="AZ191" s="44">
        <f>VLOOKUP(Categorized!AV191,Rules!$F$134:$H$136,3,0)</f>
        <v>45</v>
      </c>
      <c r="BA191" s="44">
        <f>VLOOKUP(Categorized!AW191,Rules!$F$139:$H$141,3,0)</f>
        <v>30</v>
      </c>
      <c r="BB191" s="256">
        <f t="array" ref="BB191">MMULT(AR191:BA191,Rules!$O$48:$O$57)</f>
        <v>46.165644171779142</v>
      </c>
      <c r="BC191" s="43">
        <f>VLOOKUP(Categorized!AX191,Rules!$F$142:$H$143,3,0)</f>
        <v>30</v>
      </c>
      <c r="BD191" s="43">
        <f>VLOOKUP(Categorized!AY191,Rules!$F$144:$H$145,3,0)</f>
        <v>90</v>
      </c>
      <c r="BE191" s="43">
        <f>VLOOKUP(Categorized!AZ191,Rules!$F$146:$H$147,3,0)</f>
        <v>30</v>
      </c>
      <c r="BF191" s="43">
        <f>VLOOKUP(Categorized!BA191,Rules!$F$148:$H$149,3,0)</f>
        <v>30</v>
      </c>
      <c r="BG191" s="43">
        <f>VLOOKUP(Categorized!BB191,Rules!$F$150:$H$151,3,0)</f>
        <v>30</v>
      </c>
      <c r="BH191" s="43">
        <f>VLOOKUP(Categorized!BC191,Rules!$F$152:$H$153,3,0)</f>
        <v>30</v>
      </c>
      <c r="BI191" s="43">
        <f>VLOOKUP(Categorized!BD191,Rules!$F$154:$H$155,3,0)</f>
        <v>90</v>
      </c>
      <c r="BJ191" s="43">
        <f>VLOOKUP(Categorized!BE191,Rules!$F$156:$H$157,3,0)</f>
        <v>30</v>
      </c>
      <c r="BK191" s="43">
        <f>VLOOKUP(Categorized!BF191,Rules!$F$158:$H$159,3,0)</f>
        <v>30</v>
      </c>
      <c r="BL191" s="43">
        <f>VLOOKUP(Categorized!BG191,Rules!$F$160:$H$161,3,0)</f>
        <v>30</v>
      </c>
      <c r="BM191" s="43">
        <f>VLOOKUP(Categorized!BH191,Rules!$F$162:$H$163,3,0)</f>
        <v>90</v>
      </c>
      <c r="BN191" s="43">
        <f>VLOOKUP(Categorized!BI191,Rules!$F$164:$H$165,3,0)</f>
        <v>90</v>
      </c>
      <c r="BO191" s="43">
        <f>VLOOKUP(Categorized!BJ191,Rules!$F$166:$H$167,3,0)</f>
        <v>90</v>
      </c>
      <c r="BP191" s="43">
        <f>VLOOKUP(Categorized!BK191,Rules!$F$168:$H$169,3,0)</f>
        <v>30</v>
      </c>
      <c r="BQ191" s="43">
        <f>VLOOKUP(Categorized!BL191,Rules!$F$170:$H$171,3,0)</f>
        <v>30</v>
      </c>
      <c r="BR191" s="43">
        <f>VLOOKUP(Categorized!BM191,Rules!$F$172:$H$173,3,0)</f>
        <v>30</v>
      </c>
      <c r="BS191" s="43">
        <f>VLOOKUP(Categorized!BN191,Rules!$F$174:$H$175,3,0)</f>
        <v>30</v>
      </c>
      <c r="BT191" s="43">
        <f>VLOOKUP(Categorized!BO191,Rules!$F$176:$H$177,3,0)</f>
        <v>30</v>
      </c>
      <c r="BU191" s="43">
        <f>VLOOKUP(Categorized!BP191,Rules!$F$178:$H$179,3,0)</f>
        <v>30</v>
      </c>
      <c r="BV191" s="43">
        <f>VLOOKUP(Categorized!BQ191,Rules!$F$180:$H$181,3,0)</f>
        <v>30</v>
      </c>
      <c r="BW191" s="43">
        <f>VLOOKUP(Categorized!BR191,Rules!$F$182:$H$183,3,0)</f>
        <v>30</v>
      </c>
      <c r="BX191" s="255">
        <f t="array" ref="BX191">MMULT(BC191:BW191,Rules!$O$60:$O$80)</f>
        <v>44.546532305868418</v>
      </c>
      <c r="BY191" s="43">
        <f>VLOOKUP(Categorized!BS191,Rules!$F$184:$H$185,3,0)</f>
        <v>30</v>
      </c>
      <c r="BZ191" s="43">
        <f>VLOOKUP(Categorized!BT191,Rules!$F$186:$H$187,3,0)</f>
        <v>90</v>
      </c>
      <c r="CA191" s="43">
        <f>VLOOKUP(Categorized!BU191,Rules!$F$188:$H$189,3,0)</f>
        <v>30</v>
      </c>
      <c r="CB191" s="43">
        <f>VLOOKUP(Categorized!BV191,Rules!$F$190:$H$191,3,0)</f>
        <v>90</v>
      </c>
      <c r="CC191" s="43">
        <f>VLOOKUP(Categorized!BW191,Rules!$F$192:$H$193,3,0)</f>
        <v>30</v>
      </c>
      <c r="CD191" s="255">
        <f t="array" ref="CD191">MMULT(BY191:CC191,Rules!$O$83:$O$87)</f>
        <v>54</v>
      </c>
      <c r="CE191" s="46">
        <v>0</v>
      </c>
      <c r="CF191" s="46">
        <v>0</v>
      </c>
    </row>
    <row r="192" spans="1:84" ht="18.5">
      <c r="A192" s="58">
        <v>2021</v>
      </c>
      <c r="B192" s="39" t="s">
        <v>239</v>
      </c>
      <c r="C192" s="257">
        <v>42206</v>
      </c>
      <c r="D192" s="42">
        <f>VLOOKUP(Categorized!F192,Rules!$F$4:$H$7,3,0)</f>
        <v>90</v>
      </c>
      <c r="E192" s="43">
        <f>VLOOKUP(Categorized!G192,Rules!$F$8:$H$9,3,0)</f>
        <v>90</v>
      </c>
      <c r="F192" s="43">
        <f>VLOOKUP(Categorized!H192,Rules!$F$10:$H$12,3,0)</f>
        <v>60</v>
      </c>
      <c r="G192" s="43">
        <f>VLOOKUP(Categorized!I192,Rules!$F$13:$H$16,3,0)</f>
        <v>95</v>
      </c>
      <c r="H192" s="43">
        <f>VLOOKUP(Categorized!BZ192,Rules!$F$243:$H$245,3,0)</f>
        <v>90</v>
      </c>
      <c r="I192" s="43">
        <f>VLOOKUP(Categorized!K192,Rules!$F$20:$H$27,3,0)</f>
        <v>60</v>
      </c>
      <c r="J192" s="43">
        <f>VLOOKUP(Categorized!CA192,Rules!$F$246:$H$252,3,0)</f>
        <v>75</v>
      </c>
      <c r="K192" s="43">
        <f>VLOOKUP(Categorized!M192,Rules!$F$29:$H$31,3,0)</f>
        <v>60</v>
      </c>
      <c r="L192" s="43">
        <f>VLOOKUP(Categorized!CB192,Rules!$F$253:$H$259,3,0)</f>
        <v>0</v>
      </c>
      <c r="M192" s="255" t="e">
        <f t="array" ref="M192">MMULT(D192:L192,Rules!$O$4:$O$11)</f>
        <v>#VALUE!</v>
      </c>
      <c r="N192" s="43">
        <f>VLOOKUP(Categorized!N192,Rules!$F$32:$H$33,3,0)</f>
        <v>60</v>
      </c>
      <c r="O192" s="43">
        <f>VLOOKUP(Categorized!O192,Rules!$F$34:$H$40,3,0)</f>
        <v>80</v>
      </c>
      <c r="P192" s="43">
        <f>VLOOKUP(Categorized!P192,Rules!$F$41:$H$42,3,0)</f>
        <v>90</v>
      </c>
      <c r="Q192" s="43">
        <f>VLOOKUP(Categorized!CC192,Rules!$F$231:$H$234,3,0)</f>
        <v>50</v>
      </c>
      <c r="R192" s="43">
        <f>VLOOKUP(Categorized!R192,Rules!$F$47:$H$51,3,0)</f>
        <v>80</v>
      </c>
      <c r="S192" s="43">
        <f>VLOOKUP(Categorized!S192,Rules!$F$52:$H$56,3,0)</f>
        <v>50</v>
      </c>
      <c r="T192" s="43">
        <f>VLOOKUP(Categorized!T192,Rules!$F$57:$H$58,3,0)</f>
        <v>30</v>
      </c>
      <c r="U192" s="255">
        <f t="array" ref="U192">MMULT(N192:T192,Rules!$O$14:$O$20)</f>
        <v>63.321799307958472</v>
      </c>
      <c r="V192" s="43">
        <f>VLOOKUP(Categorized!U192,Rules!$F$59:$H$60,3,0)</f>
        <v>80</v>
      </c>
      <c r="W192" s="43">
        <f>VLOOKUP(Categorized!V192,Rules!$F$61:$H$62,3,0)</f>
        <v>20</v>
      </c>
      <c r="X192" s="43">
        <f>VLOOKUP(Categorized!W192,Rules!$F$63:$H$64,3,0)</f>
        <v>80</v>
      </c>
      <c r="Y192" s="43">
        <f>VLOOKUP(Categorized!X192,Rules!$F$65:$H$66,3,0)</f>
        <v>20</v>
      </c>
      <c r="Z192" s="255">
        <f t="array" ref="Z192">MMULT(V192:Y192,Rules!$O$23:$O$26)</f>
        <v>46.666666666666664</v>
      </c>
      <c r="AA192" s="43">
        <f>VLOOKUP(Categorized!Y192,Rules!$F$67:$H$68,3,0)</f>
        <v>70</v>
      </c>
      <c r="AB192" s="43">
        <f>VLOOKUP(Categorized!Z192,Rules!$F$69:$H$70,3,0)</f>
        <v>80</v>
      </c>
      <c r="AC192" s="43">
        <f>VLOOKUP(Categorized!AA192,Rules!$F$71:$H$72,3,0)</f>
        <v>80</v>
      </c>
      <c r="AD192" s="43">
        <f>VLOOKUP(Categorized!AB192,Rules!$F$73:$H$74,3,0)</f>
        <v>60</v>
      </c>
      <c r="AE192" s="255">
        <f t="array" ref="AE192">MMULT(AA192:AD192,Rules!$O$29:$O$32)</f>
        <v>73.174603174603163</v>
      </c>
      <c r="AF192" s="43">
        <f>VLOOKUP(Categorized!AC192,Rules!$F$75:$H$76,3,0)</f>
        <v>80</v>
      </c>
      <c r="AG192" s="43">
        <f>VLOOKUP(Categorized!AD192,Rules!$F$77:$H$78,3,0)</f>
        <v>80</v>
      </c>
      <c r="AH192" s="43">
        <f>VLOOKUP(Categorized!AE192,Rules!$F$79:$H$84,3,0)</f>
        <v>50</v>
      </c>
      <c r="AI192" s="43">
        <f>VLOOKUP(Categorized!AF192,Rules!$F$85:$H$89,3,0)</f>
        <v>30</v>
      </c>
      <c r="AJ192" s="43">
        <f>VLOOKUP(Categorized!AG192,Rules!$F$90:$H$92,3,0)</f>
        <v>30</v>
      </c>
      <c r="AK192" s="43">
        <f>VLOOKUP(Categorized!AH192,Rules!$F$93:$H$96,3,0)</f>
        <v>80</v>
      </c>
      <c r="AL192" s="43">
        <f>VLOOKUP(Categorized!AI192,Rules!$F$97:$H$100,3,0)</f>
        <v>30</v>
      </c>
      <c r="AM192" s="43">
        <f>VLOOKUP(Categorized!AJ192,Rules!$F$101:$H$102,3,0)</f>
        <v>30</v>
      </c>
      <c r="AN192" s="43">
        <f>VLOOKUP(Categorized!CD192,Rules!$F$235:$H$237,3,0)</f>
        <v>95</v>
      </c>
      <c r="AO192" s="43">
        <f>VLOOKUP(Categorized!CE192,Rules!$F$238:$H$241,3,0)</f>
        <v>40</v>
      </c>
      <c r="AP192" s="43">
        <f>VLOOKUP(Categorized!AM192,Rules!$F$110:$H$113,3,0)</f>
        <v>30</v>
      </c>
      <c r="AQ192" s="255">
        <f t="array" ref="AQ192">MMULT(AF192:AP192,Rules!$O$35:$O$45)</f>
        <v>51.89204545454546</v>
      </c>
      <c r="AR192" s="44">
        <f>VLOOKUP(Categorized!AN192,Rules!$F$114:$H$116,3,0)</f>
        <v>90</v>
      </c>
      <c r="AS192" s="44">
        <f>VLOOKUP(Categorized!AO192,Rules!$F$117:$H$119,3,0)</f>
        <v>90</v>
      </c>
      <c r="AT192" s="44">
        <f>VLOOKUP(Categorized!AP192,Rules!$F$120:$H$122,3,0)</f>
        <v>30</v>
      </c>
      <c r="AU192" s="44">
        <f>VLOOKUP(Categorized!AQ192,Rules!$F$123:$H$124,3,0)</f>
        <v>30</v>
      </c>
      <c r="AV192" s="44">
        <f>VLOOKUP(Categorized!AR192,Rules!$F$125:$H$127,3,0)</f>
        <v>70</v>
      </c>
      <c r="AW192" s="44">
        <f>VLOOKUP(Categorized!AS192,Rules!$F$128:$H$130,3,0)</f>
        <v>30</v>
      </c>
      <c r="AX192" s="43">
        <f>VLOOKUP(Categorized!AT192,Rules!$F$131:$H$133,3,0)</f>
        <v>70</v>
      </c>
      <c r="AY192" s="44">
        <f>VLOOKUP(Categorized!AU192,Rules!$F$134:$H$136,3,0)</f>
        <v>70</v>
      </c>
      <c r="AZ192" s="44">
        <f>VLOOKUP(Categorized!AV192,Rules!$F$134:$H$136,3,0)</f>
        <v>45</v>
      </c>
      <c r="BA192" s="44">
        <f>VLOOKUP(Categorized!AW192,Rules!$F$139:$H$141,3,0)</f>
        <v>30</v>
      </c>
      <c r="BB192" s="256">
        <f t="array" ref="BB192">MMULT(AR192:BA192,Rules!$O$48:$O$57)</f>
        <v>54.70552147239264</v>
      </c>
      <c r="BC192" s="43">
        <f>VLOOKUP(Categorized!AX192,Rules!$F$142:$H$143,3,0)</f>
        <v>30</v>
      </c>
      <c r="BD192" s="43">
        <f>VLOOKUP(Categorized!AY192,Rules!$F$144:$H$145,3,0)</f>
        <v>90</v>
      </c>
      <c r="BE192" s="43">
        <f>VLOOKUP(Categorized!AZ192,Rules!$F$146:$H$147,3,0)</f>
        <v>30</v>
      </c>
      <c r="BF192" s="43">
        <f>VLOOKUP(Categorized!BA192,Rules!$F$148:$H$149,3,0)</f>
        <v>30</v>
      </c>
      <c r="BG192" s="43">
        <f>VLOOKUP(Categorized!BB192,Rules!$F$150:$H$151,3,0)</f>
        <v>30</v>
      </c>
      <c r="BH192" s="43">
        <f>VLOOKUP(Categorized!BC192,Rules!$F$152:$H$153,3,0)</f>
        <v>30</v>
      </c>
      <c r="BI192" s="43">
        <f>VLOOKUP(Categorized!BD192,Rules!$F$154:$H$155,3,0)</f>
        <v>90</v>
      </c>
      <c r="BJ192" s="43">
        <f>VLOOKUP(Categorized!BE192,Rules!$F$156:$H$157,3,0)</f>
        <v>30</v>
      </c>
      <c r="BK192" s="43">
        <f>VLOOKUP(Categorized!BF192,Rules!$F$158:$H$159,3,0)</f>
        <v>30</v>
      </c>
      <c r="BL192" s="43">
        <f>VLOOKUP(Categorized!BG192,Rules!$F$160:$H$161,3,0)</f>
        <v>30</v>
      </c>
      <c r="BM192" s="43">
        <f>VLOOKUP(Categorized!BH192,Rules!$F$162:$H$163,3,0)</f>
        <v>90</v>
      </c>
      <c r="BN192" s="43">
        <f>VLOOKUP(Categorized!BI192,Rules!$F$164:$H$165,3,0)</f>
        <v>90</v>
      </c>
      <c r="BO192" s="43">
        <f>VLOOKUP(Categorized!BJ192,Rules!$F$166:$H$167,3,0)</f>
        <v>90</v>
      </c>
      <c r="BP192" s="43">
        <f>VLOOKUP(Categorized!BK192,Rules!$F$168:$H$169,3,0)</f>
        <v>30</v>
      </c>
      <c r="BQ192" s="43">
        <f>VLOOKUP(Categorized!BL192,Rules!$F$170:$H$171,3,0)</f>
        <v>30</v>
      </c>
      <c r="BR192" s="43">
        <f>VLOOKUP(Categorized!BM192,Rules!$F$172:$H$173,3,0)</f>
        <v>30</v>
      </c>
      <c r="BS192" s="43">
        <f>VLOOKUP(Categorized!BN192,Rules!$F$174:$H$175,3,0)</f>
        <v>30</v>
      </c>
      <c r="BT192" s="43">
        <f>VLOOKUP(Categorized!BO192,Rules!$F$176:$H$177,3,0)</f>
        <v>30</v>
      </c>
      <c r="BU192" s="43">
        <f>VLOOKUP(Categorized!BP192,Rules!$F$178:$H$179,3,0)</f>
        <v>30</v>
      </c>
      <c r="BV192" s="43">
        <f>VLOOKUP(Categorized!BQ192,Rules!$F$180:$H$181,3,0)</f>
        <v>30</v>
      </c>
      <c r="BW192" s="43">
        <f>VLOOKUP(Categorized!BR192,Rules!$F$182:$H$183,3,0)</f>
        <v>30</v>
      </c>
      <c r="BX192" s="255">
        <f t="array" ref="BX192">MMULT(BC192:BW192,Rules!$O$60:$O$80)</f>
        <v>44.546532305868418</v>
      </c>
      <c r="BY192" s="43">
        <f>VLOOKUP(Categorized!BS192,Rules!$F$184:$H$185,3,0)</f>
        <v>30</v>
      </c>
      <c r="BZ192" s="43">
        <f>VLOOKUP(Categorized!BT192,Rules!$F$186:$H$187,3,0)</f>
        <v>90</v>
      </c>
      <c r="CA192" s="43">
        <f>VLOOKUP(Categorized!BU192,Rules!$F$188:$H$189,3,0)</f>
        <v>30</v>
      </c>
      <c r="CB192" s="43">
        <f>VLOOKUP(Categorized!BV192,Rules!$F$190:$H$191,3,0)</f>
        <v>90</v>
      </c>
      <c r="CC192" s="43">
        <f>VLOOKUP(Categorized!BW192,Rules!$F$192:$H$193,3,0)</f>
        <v>30</v>
      </c>
      <c r="CD192" s="255">
        <f t="array" ref="CD192">MMULT(BY192:CC192,Rules!$O$83:$O$87)</f>
        <v>54</v>
      </c>
      <c r="CE192" s="46">
        <v>0</v>
      </c>
      <c r="CF192" s="46">
        <v>0</v>
      </c>
    </row>
    <row r="193" spans="1:84" ht="18.5">
      <c r="A193" s="58">
        <v>2021</v>
      </c>
      <c r="B193" s="39" t="s">
        <v>240</v>
      </c>
      <c r="C193" s="257">
        <v>38350</v>
      </c>
      <c r="D193" s="42">
        <f>VLOOKUP(Categorized!F193,Rules!$F$4:$H$7,3,0)</f>
        <v>90</v>
      </c>
      <c r="E193" s="43">
        <f>VLOOKUP(Categorized!G193,Rules!$F$8:$H$9,3,0)</f>
        <v>90</v>
      </c>
      <c r="F193" s="43">
        <f>VLOOKUP(Categorized!H193,Rules!$F$10:$H$12,3,0)</f>
        <v>60</v>
      </c>
      <c r="G193" s="43">
        <f>VLOOKUP(Categorized!I193,Rules!$F$13:$H$16,3,0)</f>
        <v>95</v>
      </c>
      <c r="H193" s="43">
        <f>VLOOKUP(Categorized!BZ193,Rules!$F$243:$H$245,3,0)</f>
        <v>90</v>
      </c>
      <c r="I193" s="43">
        <f>VLOOKUP(Categorized!K193,Rules!$F$20:$H$27,3,0)</f>
        <v>60</v>
      </c>
      <c r="J193" s="43">
        <f>VLOOKUP(Categorized!CA193,Rules!$F$246:$H$252,3,0)</f>
        <v>70</v>
      </c>
      <c r="K193" s="43">
        <f>VLOOKUP(Categorized!M193,Rules!$F$29:$H$31,3,0)</f>
        <v>60</v>
      </c>
      <c r="L193" s="43">
        <f>VLOOKUP(Categorized!CB193,Rules!$F$253:$H$259,3,0)</f>
        <v>0</v>
      </c>
      <c r="M193" s="255" t="e">
        <f t="array" ref="M193">MMULT(D193:L193,Rules!$O$4:$O$11)</f>
        <v>#VALUE!</v>
      </c>
      <c r="N193" s="43">
        <f>VLOOKUP(Categorized!N193,Rules!$F$32:$H$33,3,0)</f>
        <v>60</v>
      </c>
      <c r="O193" s="43">
        <f>VLOOKUP(Categorized!O193,Rules!$F$34:$H$40,3,0)</f>
        <v>75</v>
      </c>
      <c r="P193" s="43">
        <f>VLOOKUP(Categorized!P193,Rules!$F$41:$H$42,3,0)</f>
        <v>30</v>
      </c>
      <c r="Q193" s="43">
        <f>VLOOKUP(Categorized!CC193,Rules!$F$231:$H$234,3,0)</f>
        <v>20</v>
      </c>
      <c r="R193" s="43">
        <f>VLOOKUP(Categorized!R193,Rules!$F$47:$H$51,3,0)</f>
        <v>50</v>
      </c>
      <c r="S193" s="43">
        <f>VLOOKUP(Categorized!S193,Rules!$F$52:$H$56,3,0)</f>
        <v>30</v>
      </c>
      <c r="T193" s="43">
        <f>VLOOKUP(Categorized!T193,Rules!$F$57:$H$58,3,0)</f>
        <v>30</v>
      </c>
      <c r="U193" s="255">
        <f t="array" ref="U193">MMULT(N193:T193,Rules!$O$14:$O$20)</f>
        <v>41.539792387543251</v>
      </c>
      <c r="V193" s="43">
        <f>VLOOKUP(Categorized!U193,Rules!$F$59:$H$60,3,0)</f>
        <v>80</v>
      </c>
      <c r="W193" s="43">
        <f>VLOOKUP(Categorized!V193,Rules!$F$61:$H$62,3,0)</f>
        <v>20</v>
      </c>
      <c r="X193" s="43">
        <f>VLOOKUP(Categorized!W193,Rules!$F$63:$H$64,3,0)</f>
        <v>80</v>
      </c>
      <c r="Y193" s="43">
        <f>VLOOKUP(Categorized!X193,Rules!$F$65:$H$66,3,0)</f>
        <v>20</v>
      </c>
      <c r="Z193" s="255">
        <f t="array" ref="Z193">MMULT(V193:Y193,Rules!$O$23:$O$26)</f>
        <v>46.666666666666664</v>
      </c>
      <c r="AA193" s="43">
        <f>VLOOKUP(Categorized!Y193,Rules!$F$67:$H$68,3,0)</f>
        <v>70</v>
      </c>
      <c r="AB193" s="43">
        <f>VLOOKUP(Categorized!Z193,Rules!$F$69:$H$70,3,0)</f>
        <v>80</v>
      </c>
      <c r="AC193" s="43">
        <f>VLOOKUP(Categorized!AA193,Rules!$F$71:$H$72,3,0)</f>
        <v>80</v>
      </c>
      <c r="AD193" s="43">
        <f>VLOOKUP(Categorized!AB193,Rules!$F$73:$H$74,3,0)</f>
        <v>60</v>
      </c>
      <c r="AE193" s="255">
        <f t="array" ref="AE193">MMULT(AA193:AD193,Rules!$O$29:$O$32)</f>
        <v>73.174603174603163</v>
      </c>
      <c r="AF193" s="43">
        <f>VLOOKUP(Categorized!AC193,Rules!$F$75:$H$76,3,0)</f>
        <v>80</v>
      </c>
      <c r="AG193" s="43">
        <f>VLOOKUP(Categorized!AD193,Rules!$F$77:$H$78,3,0)</f>
        <v>80</v>
      </c>
      <c r="AH193" s="43">
        <f>VLOOKUP(Categorized!AE193,Rules!$F$79:$H$84,3,0)</f>
        <v>85</v>
      </c>
      <c r="AI193" s="43">
        <f>VLOOKUP(Categorized!AF193,Rules!$F$85:$H$89,3,0)</f>
        <v>80</v>
      </c>
      <c r="AJ193" s="43">
        <f>VLOOKUP(Categorized!AG193,Rules!$F$90:$H$92,3,0)</f>
        <v>30</v>
      </c>
      <c r="AK193" s="43">
        <f>VLOOKUP(Categorized!AH193,Rules!$F$93:$H$96,3,0)</f>
        <v>30</v>
      </c>
      <c r="AL193" s="43">
        <f>VLOOKUP(Categorized!AI193,Rules!$F$97:$H$100,3,0)</f>
        <v>30</v>
      </c>
      <c r="AM193" s="43">
        <f>VLOOKUP(Categorized!AJ193,Rules!$F$101:$H$102,3,0)</f>
        <v>30</v>
      </c>
      <c r="AN193" s="43">
        <f>VLOOKUP(Categorized!CD193,Rules!$F$235:$H$237,3,0)</f>
        <v>95</v>
      </c>
      <c r="AO193" s="43">
        <f>VLOOKUP(Categorized!CE193,Rules!$F$238:$H$241,3,0)</f>
        <v>60</v>
      </c>
      <c r="AP193" s="43">
        <f>VLOOKUP(Categorized!AM193,Rules!$F$110:$H$113,3,0)</f>
        <v>30</v>
      </c>
      <c r="AQ193" s="255">
        <f t="array" ref="AQ193">MMULT(AF193:AP193,Rules!$O$35:$O$45)</f>
        <v>57.880681818181813</v>
      </c>
      <c r="AR193" s="44">
        <f>VLOOKUP(Categorized!AN193,Rules!$F$114:$H$116,3,0)</f>
        <v>90</v>
      </c>
      <c r="AS193" s="44">
        <f>VLOOKUP(Categorized!AO193,Rules!$F$117:$H$119,3,0)</f>
        <v>90</v>
      </c>
      <c r="AT193" s="44">
        <f>VLOOKUP(Categorized!AP193,Rules!$F$120:$H$122,3,0)</f>
        <v>30</v>
      </c>
      <c r="AU193" s="44">
        <f>VLOOKUP(Categorized!AQ193,Rules!$F$123:$H$124,3,0)</f>
        <v>30</v>
      </c>
      <c r="AV193" s="44">
        <f>VLOOKUP(Categorized!AR193,Rules!$F$125:$H$127,3,0)</f>
        <v>50</v>
      </c>
      <c r="AW193" s="44">
        <f>VLOOKUP(Categorized!AS193,Rules!$F$128:$H$130,3,0)</f>
        <v>80</v>
      </c>
      <c r="AX193" s="43">
        <f>VLOOKUP(Categorized!AT193,Rules!$F$131:$H$133,3,0)</f>
        <v>30</v>
      </c>
      <c r="AY193" s="44">
        <f>VLOOKUP(Categorized!AU193,Rules!$F$134:$H$136,3,0)</f>
        <v>30</v>
      </c>
      <c r="AZ193" s="44">
        <f>VLOOKUP(Categorized!AV193,Rules!$F$134:$H$136,3,0)</f>
        <v>30</v>
      </c>
      <c r="BA193" s="44">
        <f>VLOOKUP(Categorized!AW193,Rules!$F$139:$H$141,3,0)</f>
        <v>45</v>
      </c>
      <c r="BB193" s="256">
        <f t="array" ref="BB193">MMULT(AR193:BA193,Rules!$O$48:$O$57)</f>
        <v>49.067484662576682</v>
      </c>
      <c r="BC193" s="43">
        <f>VLOOKUP(Categorized!AX193,Rules!$F$142:$H$143,3,0)</f>
        <v>30</v>
      </c>
      <c r="BD193" s="43">
        <f>VLOOKUP(Categorized!AY193,Rules!$F$144:$H$145,3,0)</f>
        <v>90</v>
      </c>
      <c r="BE193" s="43">
        <f>VLOOKUP(Categorized!AZ193,Rules!$F$146:$H$147,3,0)</f>
        <v>30</v>
      </c>
      <c r="BF193" s="43">
        <f>VLOOKUP(Categorized!BA193,Rules!$F$148:$H$149,3,0)</f>
        <v>30</v>
      </c>
      <c r="BG193" s="43">
        <f>VLOOKUP(Categorized!BB193,Rules!$F$150:$H$151,3,0)</f>
        <v>30</v>
      </c>
      <c r="BH193" s="43">
        <f>VLOOKUP(Categorized!BC193,Rules!$F$152:$H$153,3,0)</f>
        <v>30</v>
      </c>
      <c r="BI193" s="43">
        <f>VLOOKUP(Categorized!BD193,Rules!$F$154:$H$155,3,0)</f>
        <v>90</v>
      </c>
      <c r="BJ193" s="43">
        <f>VLOOKUP(Categorized!BE193,Rules!$F$156:$H$157,3,0)</f>
        <v>30</v>
      </c>
      <c r="BK193" s="43">
        <f>VLOOKUP(Categorized!BF193,Rules!$F$158:$H$159,3,0)</f>
        <v>30</v>
      </c>
      <c r="BL193" s="43">
        <f>VLOOKUP(Categorized!BG193,Rules!$F$160:$H$161,3,0)</f>
        <v>30</v>
      </c>
      <c r="BM193" s="43">
        <f>VLOOKUP(Categorized!BH193,Rules!$F$162:$H$163,3,0)</f>
        <v>30</v>
      </c>
      <c r="BN193" s="43">
        <f>VLOOKUP(Categorized!BI193,Rules!$F$164:$H$165,3,0)</f>
        <v>90</v>
      </c>
      <c r="BO193" s="43">
        <f>VLOOKUP(Categorized!BJ193,Rules!$F$166:$H$167,3,0)</f>
        <v>90</v>
      </c>
      <c r="BP193" s="43">
        <f>VLOOKUP(Categorized!BK193,Rules!$F$168:$H$169,3,0)</f>
        <v>30</v>
      </c>
      <c r="BQ193" s="43">
        <f>VLOOKUP(Categorized!BL193,Rules!$F$170:$H$171,3,0)</f>
        <v>30</v>
      </c>
      <c r="BR193" s="43">
        <f>VLOOKUP(Categorized!BM193,Rules!$F$172:$H$173,3,0)</f>
        <v>30</v>
      </c>
      <c r="BS193" s="43">
        <f>VLOOKUP(Categorized!BN193,Rules!$F$174:$H$175,3,0)</f>
        <v>30</v>
      </c>
      <c r="BT193" s="43">
        <f>VLOOKUP(Categorized!BO193,Rules!$F$176:$H$177,3,0)</f>
        <v>30</v>
      </c>
      <c r="BU193" s="43">
        <f>VLOOKUP(Categorized!BP193,Rules!$F$178:$H$179,3,0)</f>
        <v>30</v>
      </c>
      <c r="BV193" s="43">
        <f>VLOOKUP(Categorized!BQ193,Rules!$F$180:$H$181,3,0)</f>
        <v>30</v>
      </c>
      <c r="BW193" s="43">
        <f>VLOOKUP(Categorized!BR193,Rules!$F$182:$H$183,3,0)</f>
        <v>30</v>
      </c>
      <c r="BX193" s="255">
        <f t="array" ref="BX193">MMULT(BC193:BW193,Rules!$O$60:$O$80)</f>
        <v>41.345583876704218</v>
      </c>
      <c r="BY193" s="43">
        <f>VLOOKUP(Categorized!BS193,Rules!$F$184:$H$185,3,0)</f>
        <v>30</v>
      </c>
      <c r="BZ193" s="43">
        <f>VLOOKUP(Categorized!BT193,Rules!$F$186:$H$187,3,0)</f>
        <v>30</v>
      </c>
      <c r="CA193" s="43">
        <f>VLOOKUP(Categorized!BU193,Rules!$F$188:$H$189,3,0)</f>
        <v>30</v>
      </c>
      <c r="CB193" s="43">
        <f>VLOOKUP(Categorized!BV193,Rules!$F$190:$H$191,3,0)</f>
        <v>90</v>
      </c>
      <c r="CC193" s="43">
        <f>VLOOKUP(Categorized!BW193,Rules!$F$192:$H$193,3,0)</f>
        <v>30</v>
      </c>
      <c r="CD193" s="255">
        <f t="array" ref="CD193">MMULT(BY193:CC193,Rules!$O$83:$O$87)</f>
        <v>40.588235294117645</v>
      </c>
      <c r="CE193" s="46">
        <v>0</v>
      </c>
      <c r="CF193" s="46">
        <v>0</v>
      </c>
    </row>
    <row r="194" spans="1:84" ht="18.5">
      <c r="A194" s="58">
        <v>2021</v>
      </c>
      <c r="B194" s="39" t="s">
        <v>241</v>
      </c>
      <c r="C194" s="257">
        <v>49775</v>
      </c>
      <c r="D194" s="42">
        <f>VLOOKUP(Categorized!F194,Rules!$F$4:$H$7,3,0)</f>
        <v>70</v>
      </c>
      <c r="E194" s="43">
        <f>VLOOKUP(Categorized!G194,Rules!$F$8:$H$9,3,0)</f>
        <v>60</v>
      </c>
      <c r="F194" s="43">
        <f>VLOOKUP(Categorized!H194,Rules!$F$10:$H$12,3,0)</f>
        <v>60</v>
      </c>
      <c r="G194" s="43">
        <f>VLOOKUP(Categorized!I194,Rules!$F$13:$H$16,3,0)</f>
        <v>70</v>
      </c>
      <c r="H194" s="43">
        <f>VLOOKUP(Categorized!BZ194,Rules!$F$243:$H$245,3,0)</f>
        <v>90</v>
      </c>
      <c r="I194" s="43">
        <f>VLOOKUP(Categorized!K194,Rules!$F$20:$H$27,3,0)</f>
        <v>60</v>
      </c>
      <c r="J194" s="43">
        <f>VLOOKUP(Categorized!CA194,Rules!$F$246:$H$252,3,0)</f>
        <v>70</v>
      </c>
      <c r="K194" s="43">
        <f>VLOOKUP(Categorized!M194,Rules!$F$29:$H$31,3,0)</f>
        <v>60</v>
      </c>
      <c r="L194" s="43">
        <f>VLOOKUP(Categorized!CB194,Rules!$F$253:$H$259,3,0)</f>
        <v>0</v>
      </c>
      <c r="M194" s="255" t="e">
        <f t="array" ref="M194">MMULT(D194:L194,Rules!$O$4:$O$11)</f>
        <v>#VALUE!</v>
      </c>
      <c r="N194" s="43">
        <f>VLOOKUP(Categorized!N194,Rules!$F$32:$H$33,3,0)</f>
        <v>60</v>
      </c>
      <c r="O194" s="43">
        <f>VLOOKUP(Categorized!O194,Rules!$F$34:$H$40,3,0)</f>
        <v>50</v>
      </c>
      <c r="P194" s="43">
        <f>VLOOKUP(Categorized!P194,Rules!$F$41:$H$42,3,0)</f>
        <v>30</v>
      </c>
      <c r="Q194" s="43">
        <f>VLOOKUP(Categorized!CC194,Rules!$F$231:$H$234,3,0)</f>
        <v>50</v>
      </c>
      <c r="R194" s="43">
        <f>VLOOKUP(Categorized!R194,Rules!$F$47:$H$51,3,0)</f>
        <v>30</v>
      </c>
      <c r="S194" s="43">
        <f>VLOOKUP(Categorized!S194,Rules!$F$52:$H$56,3,0)</f>
        <v>30</v>
      </c>
      <c r="T194" s="43">
        <f>VLOOKUP(Categorized!T194,Rules!$F$57:$H$58,3,0)</f>
        <v>30</v>
      </c>
      <c r="U194" s="255">
        <f t="array" ref="U194">MMULT(N194:T194,Rules!$O$14:$O$20)</f>
        <v>39.273356401384085</v>
      </c>
      <c r="V194" s="43">
        <f>VLOOKUP(Categorized!U194,Rules!$F$59:$H$60,3,0)</f>
        <v>20</v>
      </c>
      <c r="W194" s="43">
        <f>VLOOKUP(Categorized!V194,Rules!$F$61:$H$62,3,0)</f>
        <v>20</v>
      </c>
      <c r="X194" s="43">
        <f>VLOOKUP(Categorized!W194,Rules!$F$63:$H$64,3,0)</f>
        <v>80</v>
      </c>
      <c r="Y194" s="43">
        <f>VLOOKUP(Categorized!X194,Rules!$F$65:$H$66,3,0)</f>
        <v>20</v>
      </c>
      <c r="Z194" s="255">
        <f t="array" ref="Z194">MMULT(V194:Y194,Rules!$O$23:$O$26)</f>
        <v>26.666666666666664</v>
      </c>
      <c r="AA194" s="43">
        <f>VLOOKUP(Categorized!Y194,Rules!$F$67:$H$68,3,0)</f>
        <v>70</v>
      </c>
      <c r="AB194" s="43">
        <f>VLOOKUP(Categorized!Z194,Rules!$F$69:$H$70,3,0)</f>
        <v>30</v>
      </c>
      <c r="AC194" s="43">
        <f>VLOOKUP(Categorized!AA194,Rules!$F$71:$H$72,3,0)</f>
        <v>80</v>
      </c>
      <c r="AD194" s="43">
        <f>VLOOKUP(Categorized!AB194,Rules!$F$73:$H$74,3,0)</f>
        <v>30</v>
      </c>
      <c r="AE194" s="255">
        <f t="array" ref="AE194">MMULT(AA194:AD194,Rules!$O$29:$O$32)</f>
        <v>52.222222222222214</v>
      </c>
      <c r="AF194" s="43">
        <f>VLOOKUP(Categorized!AC194,Rules!$F$75:$H$76,3,0)</f>
        <v>80</v>
      </c>
      <c r="AG194" s="43">
        <f>VLOOKUP(Categorized!AD194,Rules!$F$77:$H$78,3,0)</f>
        <v>50</v>
      </c>
      <c r="AH194" s="43">
        <f>VLOOKUP(Categorized!AE194,Rules!$F$79:$H$84,3,0)</f>
        <v>50</v>
      </c>
      <c r="AI194" s="43">
        <f>VLOOKUP(Categorized!AF194,Rules!$F$85:$H$89,3,0)</f>
        <v>50</v>
      </c>
      <c r="AJ194" s="43">
        <f>VLOOKUP(Categorized!AG194,Rules!$F$90:$H$92,3,0)</f>
        <v>30</v>
      </c>
      <c r="AK194" s="43">
        <f>VLOOKUP(Categorized!AH194,Rules!$F$93:$H$96,3,0)</f>
        <v>30</v>
      </c>
      <c r="AL194" s="43">
        <f>VLOOKUP(Categorized!AI194,Rules!$F$97:$H$100,3,0)</f>
        <v>30</v>
      </c>
      <c r="AM194" s="43">
        <f>VLOOKUP(Categorized!AJ194,Rules!$F$101:$H$102,3,0)</f>
        <v>30</v>
      </c>
      <c r="AN194" s="43">
        <f>VLOOKUP(Categorized!CD194,Rules!$F$235:$H$237,3,0)</f>
        <v>95</v>
      </c>
      <c r="AO194" s="43">
        <f>VLOOKUP(Categorized!CE194,Rules!$F$238:$H$241,3,0)</f>
        <v>60</v>
      </c>
      <c r="AP194" s="43">
        <f>VLOOKUP(Categorized!AM194,Rules!$F$110:$H$113,3,0)</f>
        <v>70</v>
      </c>
      <c r="AQ194" s="255">
        <f t="array" ref="AQ194">MMULT(AF194:AP194,Rules!$O$35:$O$45)</f>
        <v>51.49431818181818</v>
      </c>
      <c r="AR194" s="44">
        <f>VLOOKUP(Categorized!AN194,Rules!$F$114:$H$116,3,0)</f>
        <v>90</v>
      </c>
      <c r="AS194" s="44">
        <f>VLOOKUP(Categorized!AO194,Rules!$F$117:$H$119,3,0)</f>
        <v>90</v>
      </c>
      <c r="AT194" s="44">
        <f>VLOOKUP(Categorized!AP194,Rules!$F$120:$H$122,3,0)</f>
        <v>90</v>
      </c>
      <c r="AU194" s="44">
        <f>VLOOKUP(Categorized!AQ194,Rules!$F$123:$H$124,3,0)</f>
        <v>30</v>
      </c>
      <c r="AV194" s="44">
        <f>VLOOKUP(Categorized!AR194,Rules!$F$125:$H$127,3,0)</f>
        <v>70</v>
      </c>
      <c r="AW194" s="44">
        <f>VLOOKUP(Categorized!AS194,Rules!$F$128:$H$130,3,0)</f>
        <v>30</v>
      </c>
      <c r="AX194" s="43">
        <f>VLOOKUP(Categorized!AT194,Rules!$F$131:$H$133,3,0)</f>
        <v>30</v>
      </c>
      <c r="AY194" s="44">
        <f>VLOOKUP(Categorized!AU194,Rules!$F$134:$H$136,3,0)</f>
        <v>30</v>
      </c>
      <c r="AZ194" s="44">
        <f>VLOOKUP(Categorized!AV194,Rules!$F$134:$H$136,3,0)</f>
        <v>30</v>
      </c>
      <c r="BA194" s="44">
        <f>VLOOKUP(Categorized!AW194,Rules!$F$139:$H$141,3,0)</f>
        <v>45</v>
      </c>
      <c r="BB194" s="256">
        <f t="array" ref="BB194">MMULT(AR194:BA194,Rules!$O$48:$O$57)</f>
        <v>51.595092024539873</v>
      </c>
      <c r="BC194" s="43">
        <f>VLOOKUP(Categorized!AX194,Rules!$F$142:$H$143,3,0)</f>
        <v>30</v>
      </c>
      <c r="BD194" s="43">
        <f>VLOOKUP(Categorized!AY194,Rules!$F$144:$H$145,3,0)</f>
        <v>30</v>
      </c>
      <c r="BE194" s="43">
        <f>VLOOKUP(Categorized!AZ194,Rules!$F$146:$H$147,3,0)</f>
        <v>30</v>
      </c>
      <c r="BF194" s="43">
        <f>VLOOKUP(Categorized!BA194,Rules!$F$148:$H$149,3,0)</f>
        <v>30</v>
      </c>
      <c r="BG194" s="43">
        <f>VLOOKUP(Categorized!BB194,Rules!$F$150:$H$151,3,0)</f>
        <v>30</v>
      </c>
      <c r="BH194" s="43">
        <f>VLOOKUP(Categorized!BC194,Rules!$F$152:$H$153,3,0)</f>
        <v>30</v>
      </c>
      <c r="BI194" s="43">
        <f>VLOOKUP(Categorized!BD194,Rules!$F$154:$H$155,3,0)</f>
        <v>90</v>
      </c>
      <c r="BJ194" s="43">
        <f>VLOOKUP(Categorized!BE194,Rules!$F$156:$H$157,3,0)</f>
        <v>30</v>
      </c>
      <c r="BK194" s="43">
        <f>VLOOKUP(Categorized!BF194,Rules!$F$158:$H$159,3,0)</f>
        <v>30</v>
      </c>
      <c r="BL194" s="43">
        <f>VLOOKUP(Categorized!BG194,Rules!$F$160:$H$161,3,0)</f>
        <v>30</v>
      </c>
      <c r="BM194" s="43">
        <f>VLOOKUP(Categorized!BH194,Rules!$F$162:$H$163,3,0)</f>
        <v>30</v>
      </c>
      <c r="BN194" s="43">
        <f>VLOOKUP(Categorized!BI194,Rules!$F$164:$H$165,3,0)</f>
        <v>90</v>
      </c>
      <c r="BO194" s="43">
        <f>VLOOKUP(Categorized!BJ194,Rules!$F$166:$H$167,3,0)</f>
        <v>90</v>
      </c>
      <c r="BP194" s="43">
        <f>VLOOKUP(Categorized!BK194,Rules!$F$168:$H$169,3,0)</f>
        <v>30</v>
      </c>
      <c r="BQ194" s="43">
        <f>VLOOKUP(Categorized!BL194,Rules!$F$170:$H$171,3,0)</f>
        <v>30</v>
      </c>
      <c r="BR194" s="43">
        <f>VLOOKUP(Categorized!BM194,Rules!$F$172:$H$173,3,0)</f>
        <v>30</v>
      </c>
      <c r="BS194" s="43">
        <f>VLOOKUP(Categorized!BN194,Rules!$F$174:$H$175,3,0)</f>
        <v>30</v>
      </c>
      <c r="BT194" s="43">
        <f>VLOOKUP(Categorized!BO194,Rules!$F$176:$H$177,3,0)</f>
        <v>30</v>
      </c>
      <c r="BU194" s="43">
        <f>VLOOKUP(Categorized!BP194,Rules!$F$178:$H$179,3,0)</f>
        <v>30</v>
      </c>
      <c r="BV194" s="43">
        <f>VLOOKUP(Categorized!BQ194,Rules!$F$180:$H$181,3,0)</f>
        <v>30</v>
      </c>
      <c r="BW194" s="43">
        <f>VLOOKUP(Categorized!BR194,Rules!$F$182:$H$183,3,0)</f>
        <v>30</v>
      </c>
      <c r="BX194" s="255">
        <f t="array" ref="BX194">MMULT(BC194:BW194,Rules!$O$60:$O$80)</f>
        <v>38.500296384113824</v>
      </c>
      <c r="BY194" s="43">
        <f>VLOOKUP(Categorized!BS194,Rules!$F$184:$H$185,3,0)</f>
        <v>30</v>
      </c>
      <c r="BZ194" s="43">
        <f>VLOOKUP(Categorized!BT194,Rules!$F$186:$H$187,3,0)</f>
        <v>30</v>
      </c>
      <c r="CA194" s="43">
        <f>VLOOKUP(Categorized!BU194,Rules!$F$188:$H$189,3,0)</f>
        <v>30</v>
      </c>
      <c r="CB194" s="43">
        <f>VLOOKUP(Categorized!BV194,Rules!$F$190:$H$191,3,0)</f>
        <v>30</v>
      </c>
      <c r="CC194" s="43">
        <f>VLOOKUP(Categorized!BW194,Rules!$F$192:$H$193,3,0)</f>
        <v>30</v>
      </c>
      <c r="CD194" s="255">
        <f t="array" ref="CD194">MMULT(BY194:CC194,Rules!$O$83:$O$87)</f>
        <v>30</v>
      </c>
      <c r="CE194" s="45">
        <v>0</v>
      </c>
      <c r="CF194" s="46">
        <v>0</v>
      </c>
    </row>
    <row r="195" spans="1:84" ht="18.5">
      <c r="A195" s="58">
        <v>2021</v>
      </c>
      <c r="B195" s="39" t="s">
        <v>242</v>
      </c>
      <c r="C195" s="257">
        <v>49846</v>
      </c>
      <c r="D195" s="42">
        <f>VLOOKUP(Categorized!F195,Rules!$F$4:$H$7,3,0)</f>
        <v>70</v>
      </c>
      <c r="E195" s="43">
        <f>VLOOKUP(Categorized!G195,Rules!$F$8:$H$9,3,0)</f>
        <v>60</v>
      </c>
      <c r="F195" s="43">
        <f>VLOOKUP(Categorized!H195,Rules!$F$10:$H$12,3,0)</f>
        <v>60</v>
      </c>
      <c r="G195" s="43">
        <f>VLOOKUP(Categorized!I195,Rules!$F$13:$H$16,3,0)</f>
        <v>95</v>
      </c>
      <c r="H195" s="43">
        <f>VLOOKUP(Categorized!BZ195,Rules!$F$243:$H$245,3,0)</f>
        <v>90</v>
      </c>
      <c r="I195" s="43">
        <f>VLOOKUP(Categorized!K195,Rules!$F$20:$H$27,3,0)</f>
        <v>60</v>
      </c>
      <c r="J195" s="43">
        <f>VLOOKUP(Categorized!CA195,Rules!$F$246:$H$252,3,0)</f>
        <v>75</v>
      </c>
      <c r="K195" s="43">
        <f>VLOOKUP(Categorized!M195,Rules!$F$29:$H$31,3,0)</f>
        <v>70</v>
      </c>
      <c r="L195" s="43">
        <f>VLOOKUP(Categorized!CB195,Rules!$F$253:$H$259,3,0)</f>
        <v>0</v>
      </c>
      <c r="M195" s="255" t="e">
        <f t="array" ref="M195">MMULT(D195:L195,Rules!$O$4:$O$11)</f>
        <v>#VALUE!</v>
      </c>
      <c r="N195" s="43">
        <f>VLOOKUP(Categorized!N195,Rules!$F$32:$H$33,3,0)</f>
        <v>60</v>
      </c>
      <c r="O195" s="43">
        <f>VLOOKUP(Categorized!O195,Rules!$F$34:$H$40,3,0)</f>
        <v>70</v>
      </c>
      <c r="P195" s="43">
        <f>VLOOKUP(Categorized!P195,Rules!$F$41:$H$42,3,0)</f>
        <v>30</v>
      </c>
      <c r="Q195" s="43">
        <f>VLOOKUP(Categorized!CC195,Rules!$F$231:$H$234,3,0)</f>
        <v>20</v>
      </c>
      <c r="R195" s="43">
        <f>VLOOKUP(Categorized!R195,Rules!$F$47:$H$51,3,0)</f>
        <v>30</v>
      </c>
      <c r="S195" s="43">
        <f>VLOOKUP(Categorized!S195,Rules!$F$52:$H$56,3,0)</f>
        <v>30</v>
      </c>
      <c r="T195" s="43">
        <f>VLOOKUP(Categorized!T195,Rules!$F$57:$H$58,3,0)</f>
        <v>30</v>
      </c>
      <c r="U195" s="255">
        <f t="array" ref="U195">MMULT(N195:T195,Rules!$O$14:$O$20)</f>
        <v>37.733564013840834</v>
      </c>
      <c r="V195" s="43">
        <f>VLOOKUP(Categorized!U195,Rules!$F$59:$H$60,3,0)</f>
        <v>20</v>
      </c>
      <c r="W195" s="43">
        <f>VLOOKUP(Categorized!V195,Rules!$F$61:$H$62,3,0)</f>
        <v>20</v>
      </c>
      <c r="X195" s="43">
        <f>VLOOKUP(Categorized!W195,Rules!$F$63:$H$64,3,0)</f>
        <v>80</v>
      </c>
      <c r="Y195" s="43">
        <f>VLOOKUP(Categorized!X195,Rules!$F$65:$H$66,3,0)</f>
        <v>20</v>
      </c>
      <c r="Z195" s="255">
        <f t="array" ref="Z195">MMULT(V195:Y195,Rules!$O$23:$O$26)</f>
        <v>26.666666666666664</v>
      </c>
      <c r="AA195" s="43">
        <f>VLOOKUP(Categorized!Y195,Rules!$F$67:$H$68,3,0)</f>
        <v>70</v>
      </c>
      <c r="AB195" s="43">
        <f>VLOOKUP(Categorized!Z195,Rules!$F$69:$H$70,3,0)</f>
        <v>80</v>
      </c>
      <c r="AC195" s="43">
        <f>VLOOKUP(Categorized!AA195,Rules!$F$71:$H$72,3,0)</f>
        <v>80</v>
      </c>
      <c r="AD195" s="43">
        <f>VLOOKUP(Categorized!AB195,Rules!$F$73:$H$74,3,0)</f>
        <v>30</v>
      </c>
      <c r="AE195" s="255">
        <f t="array" ref="AE195">MMULT(AA195:AD195,Rules!$O$29:$O$32)</f>
        <v>66.507936507936506</v>
      </c>
      <c r="AF195" s="43">
        <f>VLOOKUP(Categorized!AC195,Rules!$F$75:$H$76,3,0)</f>
        <v>80</v>
      </c>
      <c r="AG195" s="43">
        <f>VLOOKUP(Categorized!AD195,Rules!$F$77:$H$78,3,0)</f>
        <v>50</v>
      </c>
      <c r="AH195" s="43">
        <f>VLOOKUP(Categorized!AE195,Rules!$F$79:$H$84,3,0)</f>
        <v>80</v>
      </c>
      <c r="AI195" s="43">
        <f>VLOOKUP(Categorized!AF195,Rules!$F$85:$H$89,3,0)</f>
        <v>30</v>
      </c>
      <c r="AJ195" s="43">
        <f>VLOOKUP(Categorized!AG195,Rules!$F$90:$H$92,3,0)</f>
        <v>30</v>
      </c>
      <c r="AK195" s="43">
        <f>VLOOKUP(Categorized!AH195,Rules!$F$93:$H$96,3,0)</f>
        <v>30</v>
      </c>
      <c r="AL195" s="43">
        <f>VLOOKUP(Categorized!AI195,Rules!$F$97:$H$100,3,0)</f>
        <v>30</v>
      </c>
      <c r="AM195" s="43">
        <f>VLOOKUP(Categorized!AJ195,Rules!$F$101:$H$102,3,0)</f>
        <v>30</v>
      </c>
      <c r="AN195" s="43">
        <f>VLOOKUP(Categorized!CD195,Rules!$F$235:$H$237,3,0)</f>
        <v>50</v>
      </c>
      <c r="AO195" s="43">
        <f>VLOOKUP(Categorized!CE195,Rules!$F$238:$H$241,3,0)</f>
        <v>40</v>
      </c>
      <c r="AP195" s="43">
        <f>VLOOKUP(Categorized!AM195,Rules!$F$110:$H$113,3,0)</f>
        <v>70</v>
      </c>
      <c r="AQ195" s="255">
        <f t="array" ref="AQ195">MMULT(AF195:AP195,Rules!$O$35:$O$45)</f>
        <v>46.704545454545453</v>
      </c>
      <c r="AR195" s="44">
        <f>VLOOKUP(Categorized!AN195,Rules!$F$114:$H$116,3,0)</f>
        <v>90</v>
      </c>
      <c r="AS195" s="44">
        <f>VLOOKUP(Categorized!AO195,Rules!$F$117:$H$119,3,0)</f>
        <v>90</v>
      </c>
      <c r="AT195" s="44">
        <f>VLOOKUP(Categorized!AP195,Rules!$F$120:$H$122,3,0)</f>
        <v>30</v>
      </c>
      <c r="AU195" s="44">
        <f>VLOOKUP(Categorized!AQ195,Rules!$F$123:$H$124,3,0)</f>
        <v>30</v>
      </c>
      <c r="AV195" s="44">
        <f>VLOOKUP(Categorized!AR195,Rules!$F$125:$H$127,3,0)</f>
        <v>50</v>
      </c>
      <c r="AW195" s="44">
        <f>VLOOKUP(Categorized!AS195,Rules!$F$128:$H$130,3,0)</f>
        <v>80</v>
      </c>
      <c r="AX195" s="43">
        <f>VLOOKUP(Categorized!AT195,Rules!$F$131:$H$133,3,0)</f>
        <v>70</v>
      </c>
      <c r="AY195" s="44">
        <f>VLOOKUP(Categorized!AU195,Rules!$F$134:$H$136,3,0)</f>
        <v>70</v>
      </c>
      <c r="AZ195" s="44">
        <f>VLOOKUP(Categorized!AV195,Rules!$F$134:$H$136,3,0)</f>
        <v>45</v>
      </c>
      <c r="BA195" s="44">
        <f>VLOOKUP(Categorized!AW195,Rules!$F$139:$H$141,3,0)</f>
        <v>45</v>
      </c>
      <c r="BB195" s="256">
        <f t="array" ref="BB195">MMULT(AR195:BA195,Rules!$O$48:$O$57)</f>
        <v>59.171779141104295</v>
      </c>
      <c r="BC195" s="43">
        <f>VLOOKUP(Categorized!AX195,Rules!$F$142:$H$143,3,0)</f>
        <v>30</v>
      </c>
      <c r="BD195" s="43">
        <f>VLOOKUP(Categorized!AY195,Rules!$F$144:$H$145,3,0)</f>
        <v>30</v>
      </c>
      <c r="BE195" s="43">
        <f>VLOOKUP(Categorized!AZ195,Rules!$F$146:$H$147,3,0)</f>
        <v>30</v>
      </c>
      <c r="BF195" s="43">
        <f>VLOOKUP(Categorized!BA195,Rules!$F$148:$H$149,3,0)</f>
        <v>30</v>
      </c>
      <c r="BG195" s="43">
        <f>VLOOKUP(Categorized!BB195,Rules!$F$150:$H$151,3,0)</f>
        <v>30</v>
      </c>
      <c r="BH195" s="43">
        <f>VLOOKUP(Categorized!BC195,Rules!$F$152:$H$153,3,0)</f>
        <v>30</v>
      </c>
      <c r="BI195" s="43">
        <f>VLOOKUP(Categorized!BD195,Rules!$F$154:$H$155,3,0)</f>
        <v>90</v>
      </c>
      <c r="BJ195" s="43">
        <f>VLOOKUP(Categorized!BE195,Rules!$F$156:$H$157,3,0)</f>
        <v>30</v>
      </c>
      <c r="BK195" s="43">
        <f>VLOOKUP(Categorized!BF195,Rules!$F$158:$H$159,3,0)</f>
        <v>30</v>
      </c>
      <c r="BL195" s="43">
        <f>VLOOKUP(Categorized!BG195,Rules!$F$160:$H$161,3,0)</f>
        <v>30</v>
      </c>
      <c r="BM195" s="43">
        <f>VLOOKUP(Categorized!BH195,Rules!$F$162:$H$163,3,0)</f>
        <v>30</v>
      </c>
      <c r="BN195" s="43">
        <f>VLOOKUP(Categorized!BI195,Rules!$F$164:$H$165,3,0)</f>
        <v>30</v>
      </c>
      <c r="BO195" s="43">
        <f>VLOOKUP(Categorized!BJ195,Rules!$F$166:$H$167,3,0)</f>
        <v>90</v>
      </c>
      <c r="BP195" s="43">
        <f>VLOOKUP(Categorized!BK195,Rules!$F$168:$H$169,3,0)</f>
        <v>30</v>
      </c>
      <c r="BQ195" s="43">
        <f>VLOOKUP(Categorized!BL195,Rules!$F$170:$H$171,3,0)</f>
        <v>30</v>
      </c>
      <c r="BR195" s="43">
        <f>VLOOKUP(Categorized!BM195,Rules!$F$172:$H$173,3,0)</f>
        <v>30</v>
      </c>
      <c r="BS195" s="43">
        <f>VLOOKUP(Categorized!BN195,Rules!$F$174:$H$175,3,0)</f>
        <v>30</v>
      </c>
      <c r="BT195" s="43">
        <f>VLOOKUP(Categorized!BO195,Rules!$F$176:$H$177,3,0)</f>
        <v>30</v>
      </c>
      <c r="BU195" s="43">
        <f>VLOOKUP(Categorized!BP195,Rules!$F$178:$H$179,3,0)</f>
        <v>30</v>
      </c>
      <c r="BV195" s="43">
        <f>VLOOKUP(Categorized!BQ195,Rules!$F$180:$H$181,3,0)</f>
        <v>30</v>
      </c>
      <c r="BW195" s="43">
        <f>VLOOKUP(Categorized!BR195,Rules!$F$182:$H$183,3,0)</f>
        <v>30</v>
      </c>
      <c r="BX195" s="255">
        <f t="array" ref="BX195">MMULT(BC195:BW195,Rules!$O$60:$O$80)</f>
        <v>36.010669828097221</v>
      </c>
      <c r="BY195" s="43">
        <f>VLOOKUP(Categorized!BS195,Rules!$F$184:$H$185,3,0)</f>
        <v>30</v>
      </c>
      <c r="BZ195" s="43">
        <f>VLOOKUP(Categorized!BT195,Rules!$F$186:$H$187,3,0)</f>
        <v>30</v>
      </c>
      <c r="CA195" s="43">
        <f>VLOOKUP(Categorized!BU195,Rules!$F$188:$H$189,3,0)</f>
        <v>30</v>
      </c>
      <c r="CB195" s="43">
        <f>VLOOKUP(Categorized!BV195,Rules!$F$190:$H$191,3,0)</f>
        <v>30</v>
      </c>
      <c r="CC195" s="43">
        <f>VLOOKUP(Categorized!BW195,Rules!$F$192:$H$193,3,0)</f>
        <v>30</v>
      </c>
      <c r="CD195" s="255">
        <f t="array" ref="CD195">MMULT(BY195:CC195,Rules!$O$83:$O$87)</f>
        <v>30</v>
      </c>
      <c r="CE195" s="45">
        <v>0</v>
      </c>
      <c r="CF195" s="46">
        <v>0</v>
      </c>
    </row>
    <row r="196" spans="1:84" ht="18.5">
      <c r="A196" s="58">
        <v>2021</v>
      </c>
      <c r="B196" s="39" t="s">
        <v>243</v>
      </c>
      <c r="C196" s="257">
        <v>58334</v>
      </c>
      <c r="D196" s="42">
        <f>VLOOKUP(Categorized!F196,Rules!$F$4:$H$7,3,0)</f>
        <v>90</v>
      </c>
      <c r="E196" s="43">
        <f>VLOOKUP(Categorized!G196,Rules!$F$8:$H$9,3,0)</f>
        <v>60</v>
      </c>
      <c r="F196" s="43">
        <f>VLOOKUP(Categorized!H196,Rules!$F$10:$H$12,3,0)</f>
        <v>60</v>
      </c>
      <c r="G196" s="43">
        <f>VLOOKUP(Categorized!I196,Rules!$F$13:$H$16,3,0)</f>
        <v>95</v>
      </c>
      <c r="H196" s="43">
        <f>VLOOKUP(Categorized!BZ196,Rules!$F$243:$H$245,3,0)</f>
        <v>90</v>
      </c>
      <c r="I196" s="43">
        <f>VLOOKUP(Categorized!K196,Rules!$F$20:$H$27,3,0)</f>
        <v>60</v>
      </c>
      <c r="J196" s="43">
        <f>VLOOKUP(Categorized!CA196,Rules!$F$246:$H$252,3,0)</f>
        <v>70</v>
      </c>
      <c r="K196" s="43">
        <f>VLOOKUP(Categorized!M196,Rules!$F$29:$H$31,3,0)</f>
        <v>60</v>
      </c>
      <c r="L196" s="43">
        <f>VLOOKUP(Categorized!CB196,Rules!$F$253:$H$259,3,0)</f>
        <v>0</v>
      </c>
      <c r="M196" s="255" t="e">
        <f t="array" ref="M196">MMULT(D196:L196,Rules!$O$4:$O$11)</f>
        <v>#VALUE!</v>
      </c>
      <c r="N196" s="43">
        <f>VLOOKUP(Categorized!N196,Rules!$F$32:$H$33,3,0)</f>
        <v>90</v>
      </c>
      <c r="O196" s="43">
        <f>VLOOKUP(Categorized!O196,Rules!$F$34:$H$40,3,0)</f>
        <v>80</v>
      </c>
      <c r="P196" s="43">
        <f>VLOOKUP(Categorized!P196,Rules!$F$41:$H$42,3,0)</f>
        <v>30</v>
      </c>
      <c r="Q196" s="43">
        <f>VLOOKUP(Categorized!CC196,Rules!$F$231:$H$234,3,0)</f>
        <v>20</v>
      </c>
      <c r="R196" s="43">
        <f>VLOOKUP(Categorized!R196,Rules!$F$47:$H$51,3,0)</f>
        <v>30</v>
      </c>
      <c r="S196" s="43">
        <f>VLOOKUP(Categorized!S196,Rules!$F$52:$H$56,3,0)</f>
        <v>30</v>
      </c>
      <c r="T196" s="43">
        <f>VLOOKUP(Categorized!T196,Rules!$F$57:$H$58,3,0)</f>
        <v>80</v>
      </c>
      <c r="U196" s="255">
        <f t="array" ref="U196">MMULT(N196:T196,Rules!$O$14:$O$20)</f>
        <v>49.238754325259514</v>
      </c>
      <c r="V196" s="43">
        <f>VLOOKUP(Categorized!U196,Rules!$F$59:$H$60,3,0)</f>
        <v>20</v>
      </c>
      <c r="W196" s="43">
        <f>VLOOKUP(Categorized!V196,Rules!$F$61:$H$62,3,0)</f>
        <v>20</v>
      </c>
      <c r="X196" s="43">
        <f>VLOOKUP(Categorized!W196,Rules!$F$63:$H$64,3,0)</f>
        <v>80</v>
      </c>
      <c r="Y196" s="43">
        <f>VLOOKUP(Categorized!X196,Rules!$F$65:$H$66,3,0)</f>
        <v>20</v>
      </c>
      <c r="Z196" s="255">
        <f t="array" ref="Z196">MMULT(V196:Y196,Rules!$O$23:$O$26)</f>
        <v>26.666666666666664</v>
      </c>
      <c r="AA196" s="43">
        <f>VLOOKUP(Categorized!Y196,Rules!$F$67:$H$68,3,0)</f>
        <v>70</v>
      </c>
      <c r="AB196" s="43">
        <f>VLOOKUP(Categorized!Z196,Rules!$F$69:$H$70,3,0)</f>
        <v>80</v>
      </c>
      <c r="AC196" s="43">
        <f>VLOOKUP(Categorized!AA196,Rules!$F$71:$H$72,3,0)</f>
        <v>30</v>
      </c>
      <c r="AD196" s="43">
        <f>VLOOKUP(Categorized!AB196,Rules!$F$73:$H$74,3,0)</f>
        <v>60</v>
      </c>
      <c r="AE196" s="255">
        <f t="array" ref="AE196">MMULT(AA196:AD196,Rules!$O$29:$O$32)</f>
        <v>60.476190476190467</v>
      </c>
      <c r="AF196" s="43">
        <f>VLOOKUP(Categorized!AC196,Rules!$F$75:$H$76,3,0)</f>
        <v>80</v>
      </c>
      <c r="AG196" s="43">
        <f>VLOOKUP(Categorized!AD196,Rules!$F$77:$H$78,3,0)</f>
        <v>80</v>
      </c>
      <c r="AH196" s="43">
        <f>VLOOKUP(Categorized!AE196,Rules!$F$79:$H$84,3,0)</f>
        <v>30</v>
      </c>
      <c r="AI196" s="43">
        <f>VLOOKUP(Categorized!AF196,Rules!$F$85:$H$89,3,0)</f>
        <v>50</v>
      </c>
      <c r="AJ196" s="43">
        <f>VLOOKUP(Categorized!AG196,Rules!$F$90:$H$92,3,0)</f>
        <v>90</v>
      </c>
      <c r="AK196" s="43">
        <f>VLOOKUP(Categorized!AH196,Rules!$F$93:$H$96,3,0)</f>
        <v>80</v>
      </c>
      <c r="AL196" s="43">
        <f>VLOOKUP(Categorized!AI196,Rules!$F$97:$H$100,3,0)</f>
        <v>80</v>
      </c>
      <c r="AM196" s="43">
        <f>VLOOKUP(Categorized!AJ196,Rules!$F$101:$H$102,3,0)</f>
        <v>30</v>
      </c>
      <c r="AN196" s="43">
        <f>VLOOKUP(Categorized!CD196,Rules!$F$235:$H$237,3,0)</f>
        <v>50</v>
      </c>
      <c r="AO196" s="43">
        <f>VLOOKUP(Categorized!CE196,Rules!$F$238:$H$241,3,0)</f>
        <v>60</v>
      </c>
      <c r="AP196" s="43">
        <f>VLOOKUP(Categorized!AM196,Rules!$F$110:$H$113,3,0)</f>
        <v>70</v>
      </c>
      <c r="AQ196" s="255">
        <f t="array" ref="AQ196">MMULT(AF196:AP196,Rules!$O$35:$O$45)</f>
        <v>63.80681818181818</v>
      </c>
      <c r="AR196" s="44">
        <f>VLOOKUP(Categorized!AN196,Rules!$F$114:$H$116,3,0)</f>
        <v>30</v>
      </c>
      <c r="AS196" s="44">
        <f>VLOOKUP(Categorized!AO196,Rules!$F$117:$H$119,3,0)</f>
        <v>90</v>
      </c>
      <c r="AT196" s="44">
        <f>VLOOKUP(Categorized!AP196,Rules!$F$120:$H$122,3,0)</f>
        <v>30</v>
      </c>
      <c r="AU196" s="44">
        <f>VLOOKUP(Categorized!AQ196,Rules!$F$123:$H$124,3,0)</f>
        <v>90</v>
      </c>
      <c r="AV196" s="44">
        <f>VLOOKUP(Categorized!AR196,Rules!$F$125:$H$127,3,0)</f>
        <v>70</v>
      </c>
      <c r="AW196" s="44">
        <f>VLOOKUP(Categorized!AS196,Rules!$F$128:$H$130,3,0)</f>
        <v>80</v>
      </c>
      <c r="AX196" s="43">
        <f>VLOOKUP(Categorized!AT196,Rules!$F$131:$H$133,3,0)</f>
        <v>30</v>
      </c>
      <c r="AY196" s="44">
        <f>VLOOKUP(Categorized!AU196,Rules!$F$134:$H$136,3,0)</f>
        <v>30</v>
      </c>
      <c r="AZ196" s="44">
        <f>VLOOKUP(Categorized!AV196,Rules!$F$134:$H$136,3,0)</f>
        <v>45</v>
      </c>
      <c r="BA196" s="44">
        <f>VLOOKUP(Categorized!AW196,Rules!$F$139:$H$141,3,0)</f>
        <v>30</v>
      </c>
      <c r="BB196" s="256">
        <f t="array" ref="BB196">MMULT(AR196:BA196,Rules!$O$48:$O$57)</f>
        <v>52.889570552147241</v>
      </c>
      <c r="BC196" s="43">
        <f>VLOOKUP(Categorized!AX196,Rules!$F$142:$H$143,3,0)</f>
        <v>30</v>
      </c>
      <c r="BD196" s="43">
        <f>VLOOKUP(Categorized!AY196,Rules!$F$144:$H$145,3,0)</f>
        <v>30</v>
      </c>
      <c r="BE196" s="43">
        <f>VLOOKUP(Categorized!AZ196,Rules!$F$146:$H$147,3,0)</f>
        <v>30</v>
      </c>
      <c r="BF196" s="43">
        <f>VLOOKUP(Categorized!BA196,Rules!$F$148:$H$149,3,0)</f>
        <v>30</v>
      </c>
      <c r="BG196" s="43">
        <f>VLOOKUP(Categorized!BB196,Rules!$F$150:$H$151,3,0)</f>
        <v>30</v>
      </c>
      <c r="BH196" s="43">
        <f>VLOOKUP(Categorized!BC196,Rules!$F$152:$H$153,3,0)</f>
        <v>30</v>
      </c>
      <c r="BI196" s="43">
        <f>VLOOKUP(Categorized!BD196,Rules!$F$154:$H$155,3,0)</f>
        <v>90</v>
      </c>
      <c r="BJ196" s="43">
        <f>VLOOKUP(Categorized!BE196,Rules!$F$156:$H$157,3,0)</f>
        <v>30</v>
      </c>
      <c r="BK196" s="43">
        <f>VLOOKUP(Categorized!BF196,Rules!$F$158:$H$159,3,0)</f>
        <v>30</v>
      </c>
      <c r="BL196" s="43">
        <f>VLOOKUP(Categorized!BG196,Rules!$F$160:$H$161,3,0)</f>
        <v>30</v>
      </c>
      <c r="BM196" s="43">
        <f>VLOOKUP(Categorized!BH196,Rules!$F$162:$H$163,3,0)</f>
        <v>90</v>
      </c>
      <c r="BN196" s="43">
        <f>VLOOKUP(Categorized!BI196,Rules!$F$164:$H$165,3,0)</f>
        <v>30</v>
      </c>
      <c r="BO196" s="43">
        <f>VLOOKUP(Categorized!BJ196,Rules!$F$166:$H$167,3,0)</f>
        <v>30</v>
      </c>
      <c r="BP196" s="43">
        <f>VLOOKUP(Categorized!BK196,Rules!$F$168:$H$169,3,0)</f>
        <v>30</v>
      </c>
      <c r="BQ196" s="43">
        <f>VLOOKUP(Categorized!BL196,Rules!$F$170:$H$171,3,0)</f>
        <v>30</v>
      </c>
      <c r="BR196" s="43">
        <f>VLOOKUP(Categorized!BM196,Rules!$F$172:$H$173,3,0)</f>
        <v>30</v>
      </c>
      <c r="BS196" s="43">
        <f>VLOOKUP(Categorized!BN196,Rules!$F$174:$H$175,3,0)</f>
        <v>30</v>
      </c>
      <c r="BT196" s="43">
        <f>VLOOKUP(Categorized!BO196,Rules!$F$176:$H$177,3,0)</f>
        <v>30</v>
      </c>
      <c r="BU196" s="43">
        <f>VLOOKUP(Categorized!BP196,Rules!$F$178:$H$179,3,0)</f>
        <v>30</v>
      </c>
      <c r="BV196" s="43">
        <f>VLOOKUP(Categorized!BQ196,Rules!$F$180:$H$181,3,0)</f>
        <v>30</v>
      </c>
      <c r="BW196" s="43">
        <f>VLOOKUP(Categorized!BR196,Rules!$F$182:$H$183,3,0)</f>
        <v>30</v>
      </c>
      <c r="BX196" s="255">
        <f t="array" ref="BX196">MMULT(BC196:BW196,Rules!$O$60:$O$80)</f>
        <v>36.579727326615298</v>
      </c>
      <c r="BY196" s="43">
        <f>VLOOKUP(Categorized!BS196,Rules!$F$184:$H$185,3,0)</f>
        <v>30</v>
      </c>
      <c r="BZ196" s="43">
        <f>VLOOKUP(Categorized!BT196,Rules!$F$186:$H$187,3,0)</f>
        <v>30</v>
      </c>
      <c r="CA196" s="43">
        <f>VLOOKUP(Categorized!BU196,Rules!$F$188:$H$189,3,0)</f>
        <v>30</v>
      </c>
      <c r="CB196" s="43">
        <f>VLOOKUP(Categorized!BV196,Rules!$F$190:$H$191,3,0)</f>
        <v>90</v>
      </c>
      <c r="CC196" s="43">
        <f>VLOOKUP(Categorized!BW196,Rules!$F$192:$H$193,3,0)</f>
        <v>30</v>
      </c>
      <c r="CD196" s="255">
        <f t="array" ref="CD196">MMULT(BY196:CC196,Rules!$O$83:$O$87)</f>
        <v>40.588235294117645</v>
      </c>
      <c r="CE196" s="45">
        <v>0</v>
      </c>
      <c r="CF196" s="46">
        <v>0</v>
      </c>
    </row>
    <row r="197" spans="1:84" ht="18.5">
      <c r="A197" s="58">
        <v>2021</v>
      </c>
      <c r="B197" s="39" t="s">
        <v>244</v>
      </c>
      <c r="C197" s="257">
        <v>44054</v>
      </c>
      <c r="D197" s="42">
        <f>VLOOKUP(Categorized!F197,Rules!$F$4:$H$7,3,0)</f>
        <v>80</v>
      </c>
      <c r="E197" s="43">
        <f>VLOOKUP(Categorized!G197,Rules!$F$8:$H$9,3,0)</f>
        <v>90</v>
      </c>
      <c r="F197" s="43">
        <f>VLOOKUP(Categorized!H197,Rules!$F$10:$H$12,3,0)</f>
        <v>60</v>
      </c>
      <c r="G197" s="43">
        <f>VLOOKUP(Categorized!I197,Rules!$F$13:$H$16,3,0)</f>
        <v>95</v>
      </c>
      <c r="H197" s="43">
        <f>VLOOKUP(Categorized!BZ197,Rules!$F$243:$H$245,3,0)</f>
        <v>90</v>
      </c>
      <c r="I197" s="43">
        <f>VLOOKUP(Categorized!K197,Rules!$F$20:$H$27,3,0)</f>
        <v>60</v>
      </c>
      <c r="J197" s="43">
        <f>VLOOKUP(Categorized!CA197,Rules!$F$246:$H$252,3,0)</f>
        <v>70</v>
      </c>
      <c r="K197" s="43">
        <f>VLOOKUP(Categorized!M197,Rules!$F$29:$H$31,3,0)</f>
        <v>70</v>
      </c>
      <c r="L197" s="43">
        <f>VLOOKUP(Categorized!CB197,Rules!$F$253:$H$259,3,0)</f>
        <v>0</v>
      </c>
      <c r="M197" s="255" t="e">
        <f t="array" ref="M197">MMULT(D197:L197,Rules!$O$4:$O$11)</f>
        <v>#VALUE!</v>
      </c>
      <c r="N197" s="43">
        <f>VLOOKUP(Categorized!N197,Rules!$F$32:$H$33,3,0)</f>
        <v>60</v>
      </c>
      <c r="O197" s="43">
        <f>VLOOKUP(Categorized!O197,Rules!$F$34:$H$40,3,0)</f>
        <v>70</v>
      </c>
      <c r="P197" s="43">
        <f>VLOOKUP(Categorized!P197,Rules!$F$41:$H$42,3,0)</f>
        <v>30</v>
      </c>
      <c r="Q197" s="43">
        <f>VLOOKUP(Categorized!CC197,Rules!$F$231:$H$234,3,0)</f>
        <v>20</v>
      </c>
      <c r="R197" s="43">
        <f>VLOOKUP(Categorized!R197,Rules!$F$47:$H$51,3,0)</f>
        <v>30</v>
      </c>
      <c r="S197" s="43">
        <f>VLOOKUP(Categorized!S197,Rules!$F$52:$H$56,3,0)</f>
        <v>30</v>
      </c>
      <c r="T197" s="43">
        <f>VLOOKUP(Categorized!T197,Rules!$F$57:$H$58,3,0)</f>
        <v>30</v>
      </c>
      <c r="U197" s="255">
        <f t="array" ref="U197">MMULT(N197:T197,Rules!$O$14:$O$20)</f>
        <v>37.733564013840834</v>
      </c>
      <c r="V197" s="43">
        <f>VLOOKUP(Categorized!U197,Rules!$F$59:$H$60,3,0)</f>
        <v>80</v>
      </c>
      <c r="W197" s="43">
        <f>VLOOKUP(Categorized!V197,Rules!$F$61:$H$62,3,0)</f>
        <v>20</v>
      </c>
      <c r="X197" s="43">
        <f>VLOOKUP(Categorized!W197,Rules!$F$63:$H$64,3,0)</f>
        <v>80</v>
      </c>
      <c r="Y197" s="43">
        <f>VLOOKUP(Categorized!X197,Rules!$F$65:$H$66,3,0)</f>
        <v>20</v>
      </c>
      <c r="Z197" s="255">
        <f t="array" ref="Z197">MMULT(V197:Y197,Rules!$O$23:$O$26)</f>
        <v>46.666666666666664</v>
      </c>
      <c r="AA197" s="43">
        <f>VLOOKUP(Categorized!Y197,Rules!$F$67:$H$68,3,0)</f>
        <v>70</v>
      </c>
      <c r="AB197" s="43">
        <f>VLOOKUP(Categorized!Z197,Rules!$F$69:$H$70,3,0)</f>
        <v>80</v>
      </c>
      <c r="AC197" s="43">
        <f>VLOOKUP(Categorized!AA197,Rules!$F$71:$H$72,3,0)</f>
        <v>80</v>
      </c>
      <c r="AD197" s="43">
        <f>VLOOKUP(Categorized!AB197,Rules!$F$73:$H$74,3,0)</f>
        <v>30</v>
      </c>
      <c r="AE197" s="255">
        <f t="array" ref="AE197">MMULT(AA197:AD197,Rules!$O$29:$O$32)</f>
        <v>66.507936507936506</v>
      </c>
      <c r="AF197" s="43">
        <f>VLOOKUP(Categorized!AC197,Rules!$F$75:$H$76,3,0)</f>
        <v>80</v>
      </c>
      <c r="AG197" s="43">
        <f>VLOOKUP(Categorized!AD197,Rules!$F$77:$H$78,3,0)</f>
        <v>50</v>
      </c>
      <c r="AH197" s="43">
        <f>VLOOKUP(Categorized!AE197,Rules!$F$79:$H$84,3,0)</f>
        <v>85</v>
      </c>
      <c r="AI197" s="43">
        <f>VLOOKUP(Categorized!AF197,Rules!$F$85:$H$89,3,0)</f>
        <v>50</v>
      </c>
      <c r="AJ197" s="43">
        <f>VLOOKUP(Categorized!AG197,Rules!$F$90:$H$92,3,0)</f>
        <v>30</v>
      </c>
      <c r="AK197" s="43">
        <f>VLOOKUP(Categorized!AH197,Rules!$F$93:$H$96,3,0)</f>
        <v>30</v>
      </c>
      <c r="AL197" s="43">
        <f>VLOOKUP(Categorized!AI197,Rules!$F$97:$H$100,3,0)</f>
        <v>30</v>
      </c>
      <c r="AM197" s="43">
        <f>VLOOKUP(Categorized!AJ197,Rules!$F$101:$H$102,3,0)</f>
        <v>30</v>
      </c>
      <c r="AN197" s="43">
        <f>VLOOKUP(Categorized!CD197,Rules!$F$235:$H$237,3,0)</f>
        <v>95</v>
      </c>
      <c r="AO197" s="43">
        <f>VLOOKUP(Categorized!CE197,Rules!$F$238:$H$241,3,0)</f>
        <v>60</v>
      </c>
      <c r="AP197" s="43">
        <f>VLOOKUP(Categorized!AM197,Rules!$F$110:$H$113,3,0)</f>
        <v>70</v>
      </c>
      <c r="AQ197" s="255">
        <f t="array" ref="AQ197">MMULT(AF197:AP197,Rules!$O$35:$O$45)</f>
        <v>55.153409090909086</v>
      </c>
      <c r="AR197" s="44">
        <f>VLOOKUP(Categorized!AN197,Rules!$F$114:$H$116,3,0)</f>
        <v>30</v>
      </c>
      <c r="AS197" s="44">
        <f>VLOOKUP(Categorized!AO197,Rules!$F$117:$H$119,3,0)</f>
        <v>30</v>
      </c>
      <c r="AT197" s="44">
        <f>VLOOKUP(Categorized!AP197,Rules!$F$120:$H$122,3,0)</f>
        <v>30</v>
      </c>
      <c r="AU197" s="44">
        <f>VLOOKUP(Categorized!AQ197,Rules!$F$123:$H$124,3,0)</f>
        <v>30</v>
      </c>
      <c r="AV197" s="44">
        <f>VLOOKUP(Categorized!AR197,Rules!$F$125:$H$127,3,0)</f>
        <v>50</v>
      </c>
      <c r="AW197" s="44">
        <f>VLOOKUP(Categorized!AS197,Rules!$F$128:$H$130,3,0)</f>
        <v>30</v>
      </c>
      <c r="AX197" s="43">
        <f>VLOOKUP(Categorized!AT197,Rules!$F$131:$H$133,3,0)</f>
        <v>30</v>
      </c>
      <c r="AY197" s="44">
        <f>VLOOKUP(Categorized!AU197,Rules!$F$134:$H$136,3,0)</f>
        <v>30</v>
      </c>
      <c r="AZ197" s="44">
        <f>VLOOKUP(Categorized!AV197,Rules!$F$134:$H$136,3,0)</f>
        <v>45</v>
      </c>
      <c r="BA197" s="44">
        <f>VLOOKUP(Categorized!AW197,Rules!$F$139:$H$141,3,0)</f>
        <v>30</v>
      </c>
      <c r="BB197" s="256">
        <f t="array" ref="BB197">MMULT(AR197:BA197,Rules!$O$48:$O$57)</f>
        <v>33.601226993865026</v>
      </c>
      <c r="BC197" s="43">
        <f>VLOOKUP(Categorized!AX197,Rules!$F$142:$H$143,3,0)</f>
        <v>30</v>
      </c>
      <c r="BD197" s="43">
        <f>VLOOKUP(Categorized!AY197,Rules!$F$144:$H$145,3,0)</f>
        <v>30</v>
      </c>
      <c r="BE197" s="43">
        <f>VLOOKUP(Categorized!AZ197,Rules!$F$146:$H$147,3,0)</f>
        <v>30</v>
      </c>
      <c r="BF197" s="43">
        <f>VLOOKUP(Categorized!BA197,Rules!$F$148:$H$149,3,0)</f>
        <v>30</v>
      </c>
      <c r="BG197" s="43">
        <f>VLOOKUP(Categorized!BB197,Rules!$F$150:$H$151,3,0)</f>
        <v>30</v>
      </c>
      <c r="BH197" s="43">
        <f>VLOOKUP(Categorized!BC197,Rules!$F$152:$H$153,3,0)</f>
        <v>30</v>
      </c>
      <c r="BI197" s="43">
        <f>VLOOKUP(Categorized!BD197,Rules!$F$154:$H$155,3,0)</f>
        <v>90</v>
      </c>
      <c r="BJ197" s="43">
        <f>VLOOKUP(Categorized!BE197,Rules!$F$156:$H$157,3,0)</f>
        <v>30</v>
      </c>
      <c r="BK197" s="43">
        <f>VLOOKUP(Categorized!BF197,Rules!$F$158:$H$159,3,0)</f>
        <v>30</v>
      </c>
      <c r="BL197" s="43">
        <f>VLOOKUP(Categorized!BG197,Rules!$F$160:$H$161,3,0)</f>
        <v>30</v>
      </c>
      <c r="BM197" s="43">
        <f>VLOOKUP(Categorized!BH197,Rules!$F$162:$H$163,3,0)</f>
        <v>30</v>
      </c>
      <c r="BN197" s="43">
        <f>VLOOKUP(Categorized!BI197,Rules!$F$164:$H$165,3,0)</f>
        <v>90</v>
      </c>
      <c r="BO197" s="43">
        <f>VLOOKUP(Categorized!BJ197,Rules!$F$166:$H$167,3,0)</f>
        <v>90</v>
      </c>
      <c r="BP197" s="43">
        <f>VLOOKUP(Categorized!BK197,Rules!$F$168:$H$169,3,0)</f>
        <v>30</v>
      </c>
      <c r="BQ197" s="43">
        <f>VLOOKUP(Categorized!BL197,Rules!$F$170:$H$171,3,0)</f>
        <v>30</v>
      </c>
      <c r="BR197" s="43">
        <f>VLOOKUP(Categorized!BM197,Rules!$F$172:$H$173,3,0)</f>
        <v>30</v>
      </c>
      <c r="BS197" s="43">
        <f>VLOOKUP(Categorized!BN197,Rules!$F$174:$H$175,3,0)</f>
        <v>30</v>
      </c>
      <c r="BT197" s="43">
        <f>VLOOKUP(Categorized!BO197,Rules!$F$176:$H$177,3,0)</f>
        <v>30</v>
      </c>
      <c r="BU197" s="43">
        <f>VLOOKUP(Categorized!BP197,Rules!$F$178:$H$179,3,0)</f>
        <v>30</v>
      </c>
      <c r="BV197" s="43">
        <f>VLOOKUP(Categorized!BQ197,Rules!$F$180:$H$181,3,0)</f>
        <v>30</v>
      </c>
      <c r="BW197" s="43">
        <f>VLOOKUP(Categorized!BR197,Rules!$F$182:$H$183,3,0)</f>
        <v>30</v>
      </c>
      <c r="BX197" s="255">
        <f t="array" ref="BX197">MMULT(BC197:BW197,Rules!$O$60:$O$80)</f>
        <v>38.500296384113824</v>
      </c>
      <c r="BY197" s="43">
        <f>VLOOKUP(Categorized!BS197,Rules!$F$184:$H$185,3,0)</f>
        <v>30</v>
      </c>
      <c r="BZ197" s="43">
        <f>VLOOKUP(Categorized!BT197,Rules!$F$186:$H$187,3,0)</f>
        <v>30</v>
      </c>
      <c r="CA197" s="43">
        <f>VLOOKUP(Categorized!BU197,Rules!$F$188:$H$189,3,0)</f>
        <v>30</v>
      </c>
      <c r="CB197" s="43">
        <f>VLOOKUP(Categorized!BV197,Rules!$F$190:$H$191,3,0)</f>
        <v>90</v>
      </c>
      <c r="CC197" s="43">
        <f>VLOOKUP(Categorized!BW197,Rules!$F$192:$H$193,3,0)</f>
        <v>30</v>
      </c>
      <c r="CD197" s="255">
        <f t="array" ref="CD197">MMULT(BY197:CC197,Rules!$O$83:$O$87)</f>
        <v>40.588235294117645</v>
      </c>
      <c r="CE197" s="45">
        <v>0</v>
      </c>
      <c r="CF197" s="46">
        <v>0</v>
      </c>
    </row>
    <row r="198" spans="1:84" ht="18.5">
      <c r="A198" s="58">
        <v>2021</v>
      </c>
      <c r="B198" s="39" t="s">
        <v>245</v>
      </c>
      <c r="C198" s="257">
        <v>47240</v>
      </c>
      <c r="D198" s="42">
        <f>VLOOKUP(Categorized!F198,Rules!$F$4:$H$7,3,0)</f>
        <v>90</v>
      </c>
      <c r="E198" s="43">
        <f>VLOOKUP(Categorized!G198,Rules!$F$8:$H$9,3,0)</f>
        <v>90</v>
      </c>
      <c r="F198" s="43">
        <f>VLOOKUP(Categorized!H198,Rules!$F$10:$H$12,3,0)</f>
        <v>60</v>
      </c>
      <c r="G198" s="43">
        <f>VLOOKUP(Categorized!I198,Rules!$F$13:$H$16,3,0)</f>
        <v>95</v>
      </c>
      <c r="H198" s="43">
        <f>VLOOKUP(Categorized!BZ198,Rules!$F$243:$H$245,3,0)</f>
        <v>90</v>
      </c>
      <c r="I198" s="43">
        <f>VLOOKUP(Categorized!K198,Rules!$F$20:$H$27,3,0)</f>
        <v>60</v>
      </c>
      <c r="J198" s="43">
        <f>VLOOKUP(Categorized!CA198,Rules!$F$246:$H$252,3,0)</f>
        <v>75</v>
      </c>
      <c r="K198" s="43">
        <f>VLOOKUP(Categorized!M198,Rules!$F$29:$H$31,3,0)</f>
        <v>70</v>
      </c>
      <c r="L198" s="43">
        <f>VLOOKUP(Categorized!CB198,Rules!$F$253:$H$259,3,0)</f>
        <v>0</v>
      </c>
      <c r="M198" s="255" t="e">
        <f t="array" ref="M198">MMULT(D198:L198,Rules!$O$4:$O$11)</f>
        <v>#VALUE!</v>
      </c>
      <c r="N198" s="43">
        <f>VLOOKUP(Categorized!N198,Rules!$F$32:$H$33,3,0)</f>
        <v>60</v>
      </c>
      <c r="O198" s="43">
        <f>VLOOKUP(Categorized!O198,Rules!$F$34:$H$40,3,0)</f>
        <v>75</v>
      </c>
      <c r="P198" s="43">
        <f>VLOOKUP(Categorized!P198,Rules!$F$41:$H$42,3,0)</f>
        <v>90</v>
      </c>
      <c r="Q198" s="43">
        <f>VLOOKUP(Categorized!CC198,Rules!$F$231:$H$234,3,0)</f>
        <v>20</v>
      </c>
      <c r="R198" s="43">
        <f>VLOOKUP(Categorized!R198,Rules!$F$47:$H$51,3,0)</f>
        <v>30</v>
      </c>
      <c r="S198" s="43">
        <f>VLOOKUP(Categorized!S198,Rules!$F$52:$H$56,3,0)</f>
        <v>30</v>
      </c>
      <c r="T198" s="43">
        <f>VLOOKUP(Categorized!T198,Rules!$F$57:$H$58,3,0)</f>
        <v>30</v>
      </c>
      <c r="U198" s="255">
        <f t="array" ref="U198">MMULT(N198:T198,Rules!$O$14:$O$20)</f>
        <v>47.249134948096881</v>
      </c>
      <c r="V198" s="43">
        <f>VLOOKUP(Categorized!U198,Rules!$F$59:$H$60,3,0)</f>
        <v>80</v>
      </c>
      <c r="W198" s="43">
        <f>VLOOKUP(Categorized!V198,Rules!$F$61:$H$62,3,0)</f>
        <v>20</v>
      </c>
      <c r="X198" s="43">
        <f>VLOOKUP(Categorized!W198,Rules!$F$63:$H$64,3,0)</f>
        <v>80</v>
      </c>
      <c r="Y198" s="43">
        <f>VLOOKUP(Categorized!X198,Rules!$F$65:$H$66,3,0)</f>
        <v>20</v>
      </c>
      <c r="Z198" s="255">
        <f t="array" ref="Z198">MMULT(V198:Y198,Rules!$O$23:$O$26)</f>
        <v>46.666666666666664</v>
      </c>
      <c r="AA198" s="43">
        <f>VLOOKUP(Categorized!Y198,Rules!$F$67:$H$68,3,0)</f>
        <v>70</v>
      </c>
      <c r="AB198" s="43">
        <f>VLOOKUP(Categorized!Z198,Rules!$F$69:$H$70,3,0)</f>
        <v>80</v>
      </c>
      <c r="AC198" s="43">
        <f>VLOOKUP(Categorized!AA198,Rules!$F$71:$H$72,3,0)</f>
        <v>80</v>
      </c>
      <c r="AD198" s="43">
        <f>VLOOKUP(Categorized!AB198,Rules!$F$73:$H$74,3,0)</f>
        <v>30</v>
      </c>
      <c r="AE198" s="255">
        <f t="array" ref="AE198">MMULT(AA198:AD198,Rules!$O$29:$O$32)</f>
        <v>66.507936507936506</v>
      </c>
      <c r="AF198" s="43">
        <f>VLOOKUP(Categorized!AC198,Rules!$F$75:$H$76,3,0)</f>
        <v>80</v>
      </c>
      <c r="AG198" s="43">
        <f>VLOOKUP(Categorized!AD198,Rules!$F$77:$H$78,3,0)</f>
        <v>50</v>
      </c>
      <c r="AH198" s="43">
        <f>VLOOKUP(Categorized!AE198,Rules!$F$79:$H$84,3,0)</f>
        <v>50</v>
      </c>
      <c r="AI198" s="43">
        <f>VLOOKUP(Categorized!AF198,Rules!$F$85:$H$89,3,0)</f>
        <v>50</v>
      </c>
      <c r="AJ198" s="43">
        <f>VLOOKUP(Categorized!AG198,Rules!$F$90:$H$92,3,0)</f>
        <v>30</v>
      </c>
      <c r="AK198" s="43">
        <f>VLOOKUP(Categorized!AH198,Rules!$F$93:$H$96,3,0)</f>
        <v>80</v>
      </c>
      <c r="AL198" s="43">
        <f>VLOOKUP(Categorized!AI198,Rules!$F$97:$H$100,3,0)</f>
        <v>90</v>
      </c>
      <c r="AM198" s="43">
        <f>VLOOKUP(Categorized!AJ198,Rules!$F$101:$H$102,3,0)</f>
        <v>30</v>
      </c>
      <c r="AN198" s="43">
        <f>VLOOKUP(Categorized!CD198,Rules!$F$235:$H$237,3,0)</f>
        <v>95</v>
      </c>
      <c r="AO198" s="43">
        <f>VLOOKUP(Categorized!CE198,Rules!$F$238:$H$241,3,0)</f>
        <v>60</v>
      </c>
      <c r="AP198" s="43">
        <f>VLOOKUP(Categorized!AM198,Rules!$F$110:$H$113,3,0)</f>
        <v>70</v>
      </c>
      <c r="AQ198" s="255">
        <f t="array" ref="AQ198">MMULT(AF198:AP198,Rules!$O$35:$O$45)</f>
        <v>61.778409090909086</v>
      </c>
      <c r="AR198" s="44">
        <f>VLOOKUP(Categorized!AN198,Rules!$F$114:$H$116,3,0)</f>
        <v>30</v>
      </c>
      <c r="AS198" s="44">
        <f>VLOOKUP(Categorized!AO198,Rules!$F$117:$H$119,3,0)</f>
        <v>90</v>
      </c>
      <c r="AT198" s="44">
        <f>VLOOKUP(Categorized!AP198,Rules!$F$120:$H$122,3,0)</f>
        <v>30</v>
      </c>
      <c r="AU198" s="44">
        <f>VLOOKUP(Categorized!AQ198,Rules!$F$123:$H$124,3,0)</f>
        <v>30</v>
      </c>
      <c r="AV198" s="44">
        <f>VLOOKUP(Categorized!AR198,Rules!$F$125:$H$127,3,0)</f>
        <v>70</v>
      </c>
      <c r="AW198" s="44">
        <f>VLOOKUP(Categorized!AS198,Rules!$F$128:$H$130,3,0)</f>
        <v>30</v>
      </c>
      <c r="AX198" s="43">
        <f>VLOOKUP(Categorized!AT198,Rules!$F$131:$H$133,3,0)</f>
        <v>70</v>
      </c>
      <c r="AY198" s="44">
        <f>VLOOKUP(Categorized!AU198,Rules!$F$134:$H$136,3,0)</f>
        <v>70</v>
      </c>
      <c r="AZ198" s="44">
        <f>VLOOKUP(Categorized!AV198,Rules!$F$134:$H$136,3,0)</f>
        <v>30</v>
      </c>
      <c r="BA198" s="44">
        <f>VLOOKUP(Categorized!AW198,Rules!$F$139:$H$141,3,0)</f>
        <v>45</v>
      </c>
      <c r="BB198" s="256">
        <f t="array" ref="BB198">MMULT(AR198:BA198,Rules!$O$48:$O$57)</f>
        <v>49.460122699386503</v>
      </c>
      <c r="BC198" s="43">
        <f>VLOOKUP(Categorized!AX198,Rules!$F$142:$H$143,3,0)</f>
        <v>30</v>
      </c>
      <c r="BD198" s="43">
        <f>VLOOKUP(Categorized!AY198,Rules!$F$144:$H$145,3,0)</f>
        <v>30</v>
      </c>
      <c r="BE198" s="43">
        <f>VLOOKUP(Categorized!AZ198,Rules!$F$146:$H$147,3,0)</f>
        <v>30</v>
      </c>
      <c r="BF198" s="43">
        <f>VLOOKUP(Categorized!BA198,Rules!$F$148:$H$149,3,0)</f>
        <v>30</v>
      </c>
      <c r="BG198" s="43">
        <f>VLOOKUP(Categorized!BB198,Rules!$F$150:$H$151,3,0)</f>
        <v>90</v>
      </c>
      <c r="BH198" s="43">
        <f>VLOOKUP(Categorized!BC198,Rules!$F$152:$H$153,3,0)</f>
        <v>30</v>
      </c>
      <c r="BI198" s="43">
        <f>VLOOKUP(Categorized!BD198,Rules!$F$154:$H$155,3,0)</f>
        <v>90</v>
      </c>
      <c r="BJ198" s="43">
        <f>VLOOKUP(Categorized!BE198,Rules!$F$156:$H$157,3,0)</f>
        <v>30</v>
      </c>
      <c r="BK198" s="43">
        <f>VLOOKUP(Categorized!BF198,Rules!$F$158:$H$159,3,0)</f>
        <v>30</v>
      </c>
      <c r="BL198" s="43">
        <f>VLOOKUP(Categorized!BG198,Rules!$F$160:$H$161,3,0)</f>
        <v>30</v>
      </c>
      <c r="BM198" s="43">
        <f>VLOOKUP(Categorized!BH198,Rules!$F$162:$H$163,3,0)</f>
        <v>30</v>
      </c>
      <c r="BN198" s="43">
        <f>VLOOKUP(Categorized!BI198,Rules!$F$164:$H$165,3,0)</f>
        <v>90</v>
      </c>
      <c r="BO198" s="43">
        <f>VLOOKUP(Categorized!BJ198,Rules!$F$166:$H$167,3,0)</f>
        <v>90</v>
      </c>
      <c r="BP198" s="43">
        <f>VLOOKUP(Categorized!BK198,Rules!$F$168:$H$169,3,0)</f>
        <v>30</v>
      </c>
      <c r="BQ198" s="43">
        <f>VLOOKUP(Categorized!BL198,Rules!$F$170:$H$171,3,0)</f>
        <v>30</v>
      </c>
      <c r="BR198" s="43">
        <f>VLOOKUP(Categorized!BM198,Rules!$F$172:$H$173,3,0)</f>
        <v>30</v>
      </c>
      <c r="BS198" s="43">
        <f>VLOOKUP(Categorized!BN198,Rules!$F$174:$H$175,3,0)</f>
        <v>30</v>
      </c>
      <c r="BT198" s="43">
        <f>VLOOKUP(Categorized!BO198,Rules!$F$176:$H$177,3,0)</f>
        <v>30</v>
      </c>
      <c r="BU198" s="43">
        <f>VLOOKUP(Categorized!BP198,Rules!$F$178:$H$179,3,0)</f>
        <v>30</v>
      </c>
      <c r="BV198" s="43">
        <f>VLOOKUP(Categorized!BQ198,Rules!$F$180:$H$181,3,0)</f>
        <v>30</v>
      </c>
      <c r="BW198" s="43">
        <f>VLOOKUP(Categorized!BR198,Rules!$F$182:$H$183,3,0)</f>
        <v>30</v>
      </c>
      <c r="BX198" s="255">
        <f t="array" ref="BX198">MMULT(BC198:BW198,Rules!$O$60:$O$80)</f>
        <v>41.91464137522231</v>
      </c>
      <c r="BY198" s="43">
        <f>VLOOKUP(Categorized!BS198,Rules!$F$184:$H$185,3,0)</f>
        <v>30</v>
      </c>
      <c r="BZ198" s="43">
        <f>VLOOKUP(Categorized!BT198,Rules!$F$186:$H$187,3,0)</f>
        <v>90</v>
      </c>
      <c r="CA198" s="43">
        <f>VLOOKUP(Categorized!BU198,Rules!$F$188:$H$189,3,0)</f>
        <v>30</v>
      </c>
      <c r="CB198" s="43">
        <f>VLOOKUP(Categorized!BV198,Rules!$F$190:$H$191,3,0)</f>
        <v>90</v>
      </c>
      <c r="CC198" s="43">
        <f>VLOOKUP(Categorized!BW198,Rules!$F$192:$H$193,3,0)</f>
        <v>30</v>
      </c>
      <c r="CD198" s="255">
        <f t="array" ref="CD198">MMULT(BY198:CC198,Rules!$O$83:$O$87)</f>
        <v>54</v>
      </c>
      <c r="CE198" s="45">
        <v>0</v>
      </c>
      <c r="CF198" s="46">
        <v>0</v>
      </c>
    </row>
    <row r="199" spans="1:84" ht="18.5">
      <c r="A199" s="58">
        <v>2021</v>
      </c>
      <c r="B199" s="39" t="s">
        <v>246</v>
      </c>
      <c r="C199" s="257">
        <v>51399</v>
      </c>
      <c r="D199" s="42">
        <f>VLOOKUP(Categorized!F199,Rules!$F$4:$H$7,3,0)</f>
        <v>90</v>
      </c>
      <c r="E199" s="43">
        <f>VLOOKUP(Categorized!G199,Rules!$F$8:$H$9,3,0)</f>
        <v>90</v>
      </c>
      <c r="F199" s="43">
        <f>VLOOKUP(Categorized!H199,Rules!$F$10:$H$12,3,0)</f>
        <v>60</v>
      </c>
      <c r="G199" s="43">
        <f>VLOOKUP(Categorized!I199,Rules!$F$13:$H$16,3,0)</f>
        <v>95</v>
      </c>
      <c r="H199" s="43">
        <f>VLOOKUP(Categorized!BZ199,Rules!$F$243:$H$245,3,0)</f>
        <v>90</v>
      </c>
      <c r="I199" s="43">
        <f>VLOOKUP(Categorized!K199,Rules!$F$20:$H$27,3,0)</f>
        <v>60</v>
      </c>
      <c r="J199" s="43">
        <f>VLOOKUP(Categorized!CA199,Rules!$F$246:$H$252,3,0)</f>
        <v>75</v>
      </c>
      <c r="K199" s="43">
        <f>VLOOKUP(Categorized!M199,Rules!$F$29:$H$31,3,0)</f>
        <v>60</v>
      </c>
      <c r="L199" s="43">
        <f>VLOOKUP(Categorized!CB199,Rules!$F$253:$H$259,3,0)</f>
        <v>0</v>
      </c>
      <c r="M199" s="255" t="e">
        <f t="array" ref="M199">MMULT(D199:L199,Rules!$O$4:$O$11)</f>
        <v>#VALUE!</v>
      </c>
      <c r="N199" s="43">
        <f>VLOOKUP(Categorized!N199,Rules!$F$32:$H$33,3,0)</f>
        <v>60</v>
      </c>
      <c r="O199" s="43">
        <f>VLOOKUP(Categorized!O199,Rules!$F$34:$H$40,3,0)</f>
        <v>70</v>
      </c>
      <c r="P199" s="43">
        <f>VLOOKUP(Categorized!P199,Rules!$F$41:$H$42,3,0)</f>
        <v>30</v>
      </c>
      <c r="Q199" s="43">
        <f>VLOOKUP(Categorized!CC199,Rules!$F$231:$H$234,3,0)</f>
        <v>20</v>
      </c>
      <c r="R199" s="43">
        <f>VLOOKUP(Categorized!R199,Rules!$F$47:$H$51,3,0)</f>
        <v>30</v>
      </c>
      <c r="S199" s="43">
        <f>VLOOKUP(Categorized!S199,Rules!$F$52:$H$56,3,0)</f>
        <v>30</v>
      </c>
      <c r="T199" s="43">
        <f>VLOOKUP(Categorized!T199,Rules!$F$57:$H$58,3,0)</f>
        <v>80</v>
      </c>
      <c r="U199" s="255">
        <f t="array" ref="U199">MMULT(N199:T199,Rules!$O$14:$O$20)</f>
        <v>44.221453287197235</v>
      </c>
      <c r="V199" s="43">
        <f>VLOOKUP(Categorized!U199,Rules!$F$59:$H$60,3,0)</f>
        <v>20</v>
      </c>
      <c r="W199" s="43">
        <f>VLOOKUP(Categorized!V199,Rules!$F$61:$H$62,3,0)</f>
        <v>20</v>
      </c>
      <c r="X199" s="43">
        <f>VLOOKUP(Categorized!W199,Rules!$F$63:$H$64,3,0)</f>
        <v>80</v>
      </c>
      <c r="Y199" s="43">
        <f>VLOOKUP(Categorized!X199,Rules!$F$65:$H$66,3,0)</f>
        <v>20</v>
      </c>
      <c r="Z199" s="255">
        <f t="array" ref="Z199">MMULT(V199:Y199,Rules!$O$23:$O$26)</f>
        <v>26.666666666666664</v>
      </c>
      <c r="AA199" s="43">
        <f>VLOOKUP(Categorized!Y199,Rules!$F$67:$H$68,3,0)</f>
        <v>30</v>
      </c>
      <c r="AB199" s="43">
        <f>VLOOKUP(Categorized!Z199,Rules!$F$69:$H$70,3,0)</f>
        <v>30</v>
      </c>
      <c r="AC199" s="43">
        <f>VLOOKUP(Categorized!AA199,Rules!$F$71:$H$72,3,0)</f>
        <v>30</v>
      </c>
      <c r="AD199" s="43">
        <f>VLOOKUP(Categorized!AB199,Rules!$F$73:$H$74,3,0)</f>
        <v>30</v>
      </c>
      <c r="AE199" s="255">
        <f t="array" ref="AE199">MMULT(AA199:AD199,Rules!$O$29:$O$32)</f>
        <v>30</v>
      </c>
      <c r="AF199" s="43">
        <f>VLOOKUP(Categorized!AC199,Rules!$F$75:$H$76,3,0)</f>
        <v>30</v>
      </c>
      <c r="AG199" s="43">
        <f>VLOOKUP(Categorized!AD199,Rules!$F$77:$H$78,3,0)</f>
        <v>50</v>
      </c>
      <c r="AH199" s="43">
        <f>VLOOKUP(Categorized!AE199,Rules!$F$79:$H$84,3,0)</f>
        <v>80</v>
      </c>
      <c r="AI199" s="43">
        <f>VLOOKUP(Categorized!AF199,Rules!$F$85:$H$89,3,0)</f>
        <v>50</v>
      </c>
      <c r="AJ199" s="43">
        <f>VLOOKUP(Categorized!AG199,Rules!$F$90:$H$92,3,0)</f>
        <v>30</v>
      </c>
      <c r="AK199" s="43">
        <f>VLOOKUP(Categorized!AH199,Rules!$F$93:$H$96,3,0)</f>
        <v>30</v>
      </c>
      <c r="AL199" s="43">
        <f>VLOOKUP(Categorized!AI199,Rules!$F$97:$H$100,3,0)</f>
        <v>50</v>
      </c>
      <c r="AM199" s="43">
        <f>VLOOKUP(Categorized!AJ199,Rules!$F$101:$H$102,3,0)</f>
        <v>30</v>
      </c>
      <c r="AN199" s="43">
        <f>VLOOKUP(Categorized!CD199,Rules!$F$235:$H$237,3,0)</f>
        <v>70</v>
      </c>
      <c r="AO199" s="43">
        <f>VLOOKUP(Categorized!CE199,Rules!$F$238:$H$241,3,0)</f>
        <v>60</v>
      </c>
      <c r="AP199" s="43">
        <f>VLOOKUP(Categorized!AM199,Rules!$F$110:$H$113,3,0)</f>
        <v>70</v>
      </c>
      <c r="AQ199" s="255">
        <f t="array" ref="AQ199">MMULT(AF199:AP199,Rules!$O$35:$O$45)</f>
        <v>49.886363636363647</v>
      </c>
      <c r="AR199" s="44">
        <f>VLOOKUP(Categorized!AN199,Rules!$F$114:$H$116,3,0)</f>
        <v>90</v>
      </c>
      <c r="AS199" s="44">
        <f>VLOOKUP(Categorized!AO199,Rules!$F$117:$H$119,3,0)</f>
        <v>90</v>
      </c>
      <c r="AT199" s="44">
        <f>VLOOKUP(Categorized!AP199,Rules!$F$120:$H$122,3,0)</f>
        <v>30</v>
      </c>
      <c r="AU199" s="44">
        <f>VLOOKUP(Categorized!AQ199,Rules!$F$123:$H$124,3,0)</f>
        <v>30</v>
      </c>
      <c r="AV199" s="44">
        <f>VLOOKUP(Categorized!AR199,Rules!$F$125:$H$127,3,0)</f>
        <v>50</v>
      </c>
      <c r="AW199" s="44">
        <f>VLOOKUP(Categorized!AS199,Rules!$F$128:$H$130,3,0)</f>
        <v>30</v>
      </c>
      <c r="AX199" s="43">
        <f>VLOOKUP(Categorized!AT199,Rules!$F$131:$H$133,3,0)</f>
        <v>30</v>
      </c>
      <c r="AY199" s="44">
        <f>VLOOKUP(Categorized!AU199,Rules!$F$134:$H$136,3,0)</f>
        <v>30</v>
      </c>
      <c r="AZ199" s="44">
        <f>VLOOKUP(Categorized!AV199,Rules!$F$134:$H$136,3,0)</f>
        <v>45</v>
      </c>
      <c r="BA199" s="44">
        <f>VLOOKUP(Categorized!AW199,Rules!$F$139:$H$141,3,0)</f>
        <v>45</v>
      </c>
      <c r="BB199" s="256">
        <f t="array" ref="BB199">MMULT(AR199:BA199,Rules!$O$48:$O$57)</f>
        <v>45.601226993865033</v>
      </c>
      <c r="BC199" s="43">
        <f>VLOOKUP(Categorized!AX199,Rules!$F$142:$H$143,3,0)</f>
        <v>30</v>
      </c>
      <c r="BD199" s="43">
        <f>VLOOKUP(Categorized!AY199,Rules!$F$144:$H$145,3,0)</f>
        <v>30</v>
      </c>
      <c r="BE199" s="43">
        <f>VLOOKUP(Categorized!AZ199,Rules!$F$146:$H$147,3,0)</f>
        <v>30</v>
      </c>
      <c r="BF199" s="43">
        <f>VLOOKUP(Categorized!BA199,Rules!$F$148:$H$149,3,0)</f>
        <v>30</v>
      </c>
      <c r="BG199" s="43">
        <f>VLOOKUP(Categorized!BB199,Rules!$F$150:$H$151,3,0)</f>
        <v>30</v>
      </c>
      <c r="BH199" s="43">
        <f>VLOOKUP(Categorized!BC199,Rules!$F$152:$H$153,3,0)</f>
        <v>30</v>
      </c>
      <c r="BI199" s="43">
        <f>VLOOKUP(Categorized!BD199,Rules!$F$154:$H$155,3,0)</f>
        <v>30</v>
      </c>
      <c r="BJ199" s="43">
        <f>VLOOKUP(Categorized!BE199,Rules!$F$156:$H$157,3,0)</f>
        <v>30</v>
      </c>
      <c r="BK199" s="43">
        <f>VLOOKUP(Categorized!BF199,Rules!$F$158:$H$159,3,0)</f>
        <v>30</v>
      </c>
      <c r="BL199" s="43">
        <f>VLOOKUP(Categorized!BG199,Rules!$F$160:$H$161,3,0)</f>
        <v>30</v>
      </c>
      <c r="BM199" s="43">
        <f>VLOOKUP(Categorized!BH199,Rules!$F$162:$H$163,3,0)</f>
        <v>30</v>
      </c>
      <c r="BN199" s="43">
        <f>VLOOKUP(Categorized!BI199,Rules!$F$164:$H$165,3,0)</f>
        <v>30</v>
      </c>
      <c r="BO199" s="43">
        <f>VLOOKUP(Categorized!BJ199,Rules!$F$166:$H$167,3,0)</f>
        <v>30</v>
      </c>
      <c r="BP199" s="43">
        <f>VLOOKUP(Categorized!BK199,Rules!$F$168:$H$169,3,0)</f>
        <v>30</v>
      </c>
      <c r="BQ199" s="43">
        <f>VLOOKUP(Categorized!BL199,Rules!$F$170:$H$171,3,0)</f>
        <v>30</v>
      </c>
      <c r="BR199" s="43">
        <f>VLOOKUP(Categorized!BM199,Rules!$F$172:$H$173,3,0)</f>
        <v>30</v>
      </c>
      <c r="BS199" s="43">
        <f>VLOOKUP(Categorized!BN199,Rules!$F$174:$H$175,3,0)</f>
        <v>30</v>
      </c>
      <c r="BT199" s="43">
        <f>VLOOKUP(Categorized!BO199,Rules!$F$176:$H$177,3,0)</f>
        <v>30</v>
      </c>
      <c r="BU199" s="43">
        <f>VLOOKUP(Categorized!BP199,Rules!$F$178:$H$179,3,0)</f>
        <v>30</v>
      </c>
      <c r="BV199" s="43">
        <f>VLOOKUP(Categorized!BQ199,Rules!$F$180:$H$181,3,0)</f>
        <v>30</v>
      </c>
      <c r="BW199" s="43">
        <f>VLOOKUP(Categorized!BR199,Rules!$F$182:$H$183,3,0)</f>
        <v>30</v>
      </c>
      <c r="BX199" s="255">
        <f t="array" ref="BX199">MMULT(BC199:BW199,Rules!$O$60:$O$80)</f>
        <v>29.999999999999996</v>
      </c>
      <c r="BY199" s="43">
        <f>VLOOKUP(Categorized!BS199,Rules!$F$184:$H$185,3,0)</f>
        <v>30</v>
      </c>
      <c r="BZ199" s="43">
        <f>VLOOKUP(Categorized!BT199,Rules!$F$186:$H$187,3,0)</f>
        <v>30</v>
      </c>
      <c r="CA199" s="43">
        <f>VLOOKUP(Categorized!BU199,Rules!$F$188:$H$189,3,0)</f>
        <v>30</v>
      </c>
      <c r="CB199" s="43">
        <f>VLOOKUP(Categorized!BV199,Rules!$F$190:$H$191,3,0)</f>
        <v>30</v>
      </c>
      <c r="CC199" s="43">
        <f>VLOOKUP(Categorized!BW199,Rules!$F$192:$H$193,3,0)</f>
        <v>30</v>
      </c>
      <c r="CD199" s="255">
        <f t="array" ref="CD199">MMULT(BY199:CC199,Rules!$O$83:$O$87)</f>
        <v>30</v>
      </c>
      <c r="CE199" s="46">
        <v>0</v>
      </c>
      <c r="CF199" s="46">
        <v>0</v>
      </c>
    </row>
    <row r="200" spans="1:84" ht="18.5">
      <c r="A200" s="58">
        <v>2021</v>
      </c>
      <c r="B200" s="39" t="s">
        <v>247</v>
      </c>
      <c r="C200" s="257">
        <v>60284</v>
      </c>
      <c r="D200" s="42">
        <f>VLOOKUP(Categorized!F200,Rules!$F$4:$H$7,3,0)</f>
        <v>90</v>
      </c>
      <c r="E200" s="43">
        <f>VLOOKUP(Categorized!G200,Rules!$F$8:$H$9,3,0)</f>
        <v>90</v>
      </c>
      <c r="F200" s="43">
        <f>VLOOKUP(Categorized!H200,Rules!$F$10:$H$12,3,0)</f>
        <v>60</v>
      </c>
      <c r="G200" s="43">
        <f>VLOOKUP(Categorized!I200,Rules!$F$13:$H$16,3,0)</f>
        <v>95</v>
      </c>
      <c r="H200" s="43">
        <f>VLOOKUP(Categorized!BZ200,Rules!$F$243:$H$245,3,0)</f>
        <v>90</v>
      </c>
      <c r="I200" s="43">
        <f>VLOOKUP(Categorized!K200,Rules!$F$20:$H$27,3,0)</f>
        <v>60</v>
      </c>
      <c r="J200" s="43">
        <f>VLOOKUP(Categorized!CA200,Rules!$F$246:$H$252,3,0)</f>
        <v>70</v>
      </c>
      <c r="K200" s="43">
        <f>VLOOKUP(Categorized!M200,Rules!$F$29:$H$31,3,0)</f>
        <v>70</v>
      </c>
      <c r="L200" s="43">
        <f>VLOOKUP(Categorized!CB200,Rules!$F$253:$H$259,3,0)</f>
        <v>0</v>
      </c>
      <c r="M200" s="255" t="e">
        <f t="array" ref="M200">MMULT(D200:L200,Rules!$O$4:$O$11)</f>
        <v>#VALUE!</v>
      </c>
      <c r="N200" s="43">
        <f>VLOOKUP(Categorized!N200,Rules!$F$32:$H$33,3,0)</f>
        <v>60</v>
      </c>
      <c r="O200" s="43">
        <f>VLOOKUP(Categorized!O200,Rules!$F$34:$H$40,3,0)</f>
        <v>75</v>
      </c>
      <c r="P200" s="43">
        <f>VLOOKUP(Categorized!P200,Rules!$F$41:$H$42,3,0)</f>
        <v>30</v>
      </c>
      <c r="Q200" s="43">
        <f>VLOOKUP(Categorized!CC200,Rules!$F$231:$H$234,3,0)</f>
        <v>20</v>
      </c>
      <c r="R200" s="43">
        <f>VLOOKUP(Categorized!R200,Rules!$F$47:$H$51,3,0)</f>
        <v>30</v>
      </c>
      <c r="S200" s="43">
        <f>VLOOKUP(Categorized!S200,Rules!$F$52:$H$56,3,0)</f>
        <v>30</v>
      </c>
      <c r="T200" s="43">
        <f>VLOOKUP(Categorized!T200,Rules!$F$57:$H$58,3,0)</f>
        <v>80</v>
      </c>
      <c r="U200" s="255">
        <f t="array" ref="U200">MMULT(N200:T200,Rules!$O$14:$O$20)</f>
        <v>44.913494809688586</v>
      </c>
      <c r="V200" s="43">
        <f>VLOOKUP(Categorized!U200,Rules!$F$59:$H$60,3,0)</f>
        <v>80</v>
      </c>
      <c r="W200" s="43">
        <f>VLOOKUP(Categorized!V200,Rules!$F$61:$H$62,3,0)</f>
        <v>20</v>
      </c>
      <c r="X200" s="43">
        <f>VLOOKUP(Categorized!W200,Rules!$F$63:$H$64,3,0)</f>
        <v>80</v>
      </c>
      <c r="Y200" s="43">
        <f>VLOOKUP(Categorized!X200,Rules!$F$65:$H$66,3,0)</f>
        <v>20</v>
      </c>
      <c r="Z200" s="255">
        <f t="array" ref="Z200">MMULT(V200:Y200,Rules!$O$23:$O$26)</f>
        <v>46.666666666666664</v>
      </c>
      <c r="AA200" s="43">
        <f>VLOOKUP(Categorized!Y200,Rules!$F$67:$H$68,3,0)</f>
        <v>70</v>
      </c>
      <c r="AB200" s="43">
        <f>VLOOKUP(Categorized!Z200,Rules!$F$69:$H$70,3,0)</f>
        <v>80</v>
      </c>
      <c r="AC200" s="43">
        <f>VLOOKUP(Categorized!AA200,Rules!$F$71:$H$72,3,0)</f>
        <v>80</v>
      </c>
      <c r="AD200" s="43">
        <f>VLOOKUP(Categorized!AB200,Rules!$F$73:$H$74,3,0)</f>
        <v>30</v>
      </c>
      <c r="AE200" s="255">
        <f t="array" ref="AE200">MMULT(AA200:AD200,Rules!$O$29:$O$32)</f>
        <v>66.507936507936506</v>
      </c>
      <c r="AF200" s="43">
        <f>VLOOKUP(Categorized!AC200,Rules!$F$75:$H$76,3,0)</f>
        <v>80</v>
      </c>
      <c r="AG200" s="43">
        <f>VLOOKUP(Categorized!AD200,Rules!$F$77:$H$78,3,0)</f>
        <v>80</v>
      </c>
      <c r="AH200" s="43">
        <f>VLOOKUP(Categorized!AE200,Rules!$F$79:$H$84,3,0)</f>
        <v>30</v>
      </c>
      <c r="AI200" s="43">
        <f>VLOOKUP(Categorized!AF200,Rules!$F$85:$H$89,3,0)</f>
        <v>80</v>
      </c>
      <c r="AJ200" s="43">
        <f>VLOOKUP(Categorized!AG200,Rules!$F$90:$H$92,3,0)</f>
        <v>30</v>
      </c>
      <c r="AK200" s="43">
        <f>VLOOKUP(Categorized!AH200,Rules!$F$93:$H$96,3,0)</f>
        <v>30</v>
      </c>
      <c r="AL200" s="43">
        <f>VLOOKUP(Categorized!AI200,Rules!$F$97:$H$100,3,0)</f>
        <v>30</v>
      </c>
      <c r="AM200" s="43">
        <f>VLOOKUP(Categorized!AJ200,Rules!$F$101:$H$102,3,0)</f>
        <v>30</v>
      </c>
      <c r="AN200" s="43">
        <f>VLOOKUP(Categorized!CD200,Rules!$F$235:$H$237,3,0)</f>
        <v>50</v>
      </c>
      <c r="AO200" s="43">
        <f>VLOOKUP(Categorized!CE200,Rules!$F$238:$H$241,3,0)</f>
        <v>60</v>
      </c>
      <c r="AP200" s="43">
        <f>VLOOKUP(Categorized!AM200,Rules!$F$110:$H$113,3,0)</f>
        <v>30</v>
      </c>
      <c r="AQ200" s="255">
        <f t="array" ref="AQ200">MMULT(AF200:AP200,Rules!$O$35:$O$45)</f>
        <v>48.295454545454547</v>
      </c>
      <c r="AR200" s="44">
        <f>VLOOKUP(Categorized!AN200,Rules!$F$114:$H$116,3,0)</f>
        <v>90</v>
      </c>
      <c r="AS200" s="44">
        <f>VLOOKUP(Categorized!AO200,Rules!$F$117:$H$119,3,0)</f>
        <v>90</v>
      </c>
      <c r="AT200" s="44">
        <f>VLOOKUP(Categorized!AP200,Rules!$F$120:$H$122,3,0)</f>
        <v>30</v>
      </c>
      <c r="AU200" s="44">
        <f>VLOOKUP(Categorized!AQ200,Rules!$F$123:$H$124,3,0)</f>
        <v>30</v>
      </c>
      <c r="AV200" s="44">
        <f>VLOOKUP(Categorized!AR200,Rules!$F$125:$H$127,3,0)</f>
        <v>50</v>
      </c>
      <c r="AW200" s="44">
        <f>VLOOKUP(Categorized!AS200,Rules!$F$128:$H$130,3,0)</f>
        <v>30</v>
      </c>
      <c r="AX200" s="43">
        <f>VLOOKUP(Categorized!AT200,Rules!$F$131:$H$133,3,0)</f>
        <v>70</v>
      </c>
      <c r="AY200" s="44">
        <f>VLOOKUP(Categorized!AU200,Rules!$F$134:$H$136,3,0)</f>
        <v>70</v>
      </c>
      <c r="AZ200" s="44">
        <f>VLOOKUP(Categorized!AV200,Rules!$F$134:$H$136,3,0)</f>
        <v>30</v>
      </c>
      <c r="BA200" s="44">
        <f>VLOOKUP(Categorized!AW200,Rules!$F$139:$H$141,3,0)</f>
        <v>45</v>
      </c>
      <c r="BB200" s="256">
        <f t="array" ref="BB200">MMULT(AR200:BA200,Rules!$O$48:$O$57)</f>
        <v>52.576687116564415</v>
      </c>
      <c r="BC200" s="43">
        <f>VLOOKUP(Categorized!AX200,Rules!$F$142:$H$143,3,0)</f>
        <v>30</v>
      </c>
      <c r="BD200" s="43">
        <f>VLOOKUP(Categorized!AY200,Rules!$F$144:$H$145,3,0)</f>
        <v>30</v>
      </c>
      <c r="BE200" s="43">
        <f>VLOOKUP(Categorized!AZ200,Rules!$F$146:$H$147,3,0)</f>
        <v>30</v>
      </c>
      <c r="BF200" s="43">
        <f>VLOOKUP(Categorized!BA200,Rules!$F$148:$H$149,3,0)</f>
        <v>30</v>
      </c>
      <c r="BG200" s="43">
        <f>VLOOKUP(Categorized!BB200,Rules!$F$150:$H$151,3,0)</f>
        <v>90</v>
      </c>
      <c r="BH200" s="43">
        <f>VLOOKUP(Categorized!BC200,Rules!$F$152:$H$153,3,0)</f>
        <v>30</v>
      </c>
      <c r="BI200" s="43">
        <f>VLOOKUP(Categorized!BD200,Rules!$F$154:$H$155,3,0)</f>
        <v>90</v>
      </c>
      <c r="BJ200" s="43">
        <f>VLOOKUP(Categorized!BE200,Rules!$F$156:$H$157,3,0)</f>
        <v>30</v>
      </c>
      <c r="BK200" s="43">
        <f>VLOOKUP(Categorized!BF200,Rules!$F$158:$H$159,3,0)</f>
        <v>30</v>
      </c>
      <c r="BL200" s="43">
        <f>VLOOKUP(Categorized!BG200,Rules!$F$160:$H$161,3,0)</f>
        <v>30</v>
      </c>
      <c r="BM200" s="43">
        <f>VLOOKUP(Categorized!BH200,Rules!$F$162:$H$163,3,0)</f>
        <v>30</v>
      </c>
      <c r="BN200" s="43">
        <f>VLOOKUP(Categorized!BI200,Rules!$F$164:$H$165,3,0)</f>
        <v>90</v>
      </c>
      <c r="BO200" s="43">
        <f>VLOOKUP(Categorized!BJ200,Rules!$F$166:$H$167,3,0)</f>
        <v>90</v>
      </c>
      <c r="BP200" s="43">
        <f>VLOOKUP(Categorized!BK200,Rules!$F$168:$H$169,3,0)</f>
        <v>30</v>
      </c>
      <c r="BQ200" s="43">
        <f>VLOOKUP(Categorized!BL200,Rules!$F$170:$H$171,3,0)</f>
        <v>30</v>
      </c>
      <c r="BR200" s="43">
        <f>VLOOKUP(Categorized!BM200,Rules!$F$172:$H$173,3,0)</f>
        <v>30</v>
      </c>
      <c r="BS200" s="43">
        <f>VLOOKUP(Categorized!BN200,Rules!$F$174:$H$175,3,0)</f>
        <v>30</v>
      </c>
      <c r="BT200" s="43">
        <f>VLOOKUP(Categorized!BO200,Rules!$F$176:$H$177,3,0)</f>
        <v>95</v>
      </c>
      <c r="BU200" s="43">
        <f>VLOOKUP(Categorized!BP200,Rules!$F$178:$H$179,3,0)</f>
        <v>30</v>
      </c>
      <c r="BV200" s="43">
        <f>VLOOKUP(Categorized!BQ200,Rules!$F$180:$H$181,3,0)</f>
        <v>30</v>
      </c>
      <c r="BW200" s="43">
        <f>VLOOKUP(Categorized!BR200,Rules!$F$182:$H$183,3,0)</f>
        <v>30</v>
      </c>
      <c r="BX200" s="255">
        <f t="array" ref="BX200">MMULT(BC200:BW200,Rules!$O$60:$O$80)</f>
        <v>45.497925311203339</v>
      </c>
      <c r="BY200" s="43">
        <f>VLOOKUP(Categorized!BS200,Rules!$F$184:$H$185,3,0)</f>
        <v>30</v>
      </c>
      <c r="BZ200" s="43">
        <f>VLOOKUP(Categorized!BT200,Rules!$F$186:$H$187,3,0)</f>
        <v>30</v>
      </c>
      <c r="CA200" s="43">
        <f>VLOOKUP(Categorized!BU200,Rules!$F$188:$H$189,3,0)</f>
        <v>30</v>
      </c>
      <c r="CB200" s="43">
        <f>VLOOKUP(Categorized!BV200,Rules!$F$190:$H$191,3,0)</f>
        <v>30</v>
      </c>
      <c r="CC200" s="43">
        <f>VLOOKUP(Categorized!BW200,Rules!$F$192:$H$193,3,0)</f>
        <v>30</v>
      </c>
      <c r="CD200" s="255">
        <f t="array" ref="CD200">MMULT(BY200:CC200,Rules!$O$83:$O$87)</f>
        <v>30</v>
      </c>
      <c r="CE200" s="51">
        <v>1</v>
      </c>
      <c r="CF200" s="51">
        <v>9</v>
      </c>
    </row>
    <row r="201" spans="1:84" ht="18.5">
      <c r="A201" s="58">
        <v>2021</v>
      </c>
      <c r="B201" s="39" t="s">
        <v>248</v>
      </c>
      <c r="C201" s="257">
        <v>51124</v>
      </c>
      <c r="D201" s="42">
        <f>VLOOKUP(Categorized!F201,Rules!$F$4:$H$7,3,0)</f>
        <v>80</v>
      </c>
      <c r="E201" s="43">
        <f>VLOOKUP(Categorized!G201,Rules!$F$8:$H$9,3,0)</f>
        <v>60</v>
      </c>
      <c r="F201" s="43">
        <f>VLOOKUP(Categorized!H201,Rules!$F$10:$H$12,3,0)</f>
        <v>60</v>
      </c>
      <c r="G201" s="43">
        <f>VLOOKUP(Categorized!I201,Rules!$F$13:$H$16,3,0)</f>
        <v>95</v>
      </c>
      <c r="H201" s="43">
        <f>VLOOKUP(Categorized!BZ201,Rules!$F$243:$H$245,3,0)</f>
        <v>90</v>
      </c>
      <c r="I201" s="43">
        <f>VLOOKUP(Categorized!K201,Rules!$F$20:$H$27,3,0)</f>
        <v>60</v>
      </c>
      <c r="J201" s="43">
        <f>VLOOKUP(Categorized!CA201,Rules!$F$246:$H$252,3,0)</f>
        <v>70</v>
      </c>
      <c r="K201" s="43">
        <f>VLOOKUP(Categorized!M201,Rules!$F$29:$H$31,3,0)</f>
        <v>60</v>
      </c>
      <c r="L201" s="43">
        <f>VLOOKUP(Categorized!CB201,Rules!$F$253:$H$259,3,0)</f>
        <v>0</v>
      </c>
      <c r="M201" s="255" t="e">
        <f t="array" ref="M201">MMULT(D201:L201,Rules!$O$4:$O$11)</f>
        <v>#VALUE!</v>
      </c>
      <c r="N201" s="43">
        <f>VLOOKUP(Categorized!N201,Rules!$F$32:$H$33,3,0)</f>
        <v>60</v>
      </c>
      <c r="O201" s="43">
        <f>VLOOKUP(Categorized!O201,Rules!$F$34:$H$40,3,0)</f>
        <v>30</v>
      </c>
      <c r="P201" s="43">
        <f>VLOOKUP(Categorized!P201,Rules!$F$41:$H$42,3,0)</f>
        <v>90</v>
      </c>
      <c r="Q201" s="43">
        <f>VLOOKUP(Categorized!CC201,Rules!$F$231:$H$234,3,0)</f>
        <v>70</v>
      </c>
      <c r="R201" s="43">
        <f>VLOOKUP(Categorized!R201,Rules!$F$47:$H$51,3,0)</f>
        <v>30</v>
      </c>
      <c r="S201" s="43">
        <f>VLOOKUP(Categorized!S201,Rules!$F$52:$H$56,3,0)</f>
        <v>30</v>
      </c>
      <c r="T201" s="43">
        <f>VLOOKUP(Categorized!T201,Rules!$F$57:$H$58,3,0)</f>
        <v>80</v>
      </c>
      <c r="U201" s="255">
        <f t="array" ref="U201">MMULT(N201:T201,Rules!$O$14:$O$20)</f>
        <v>54.688581314878888</v>
      </c>
      <c r="V201" s="43">
        <f>VLOOKUP(Categorized!U201,Rules!$F$59:$H$60,3,0)</f>
        <v>20</v>
      </c>
      <c r="W201" s="43">
        <f>VLOOKUP(Categorized!V201,Rules!$F$61:$H$62,3,0)</f>
        <v>20</v>
      </c>
      <c r="X201" s="43">
        <f>VLOOKUP(Categorized!W201,Rules!$F$63:$H$64,3,0)</f>
        <v>80</v>
      </c>
      <c r="Y201" s="43">
        <f>VLOOKUP(Categorized!X201,Rules!$F$65:$H$66,3,0)</f>
        <v>20</v>
      </c>
      <c r="Z201" s="255">
        <f t="array" ref="Z201">MMULT(V201:Y201,Rules!$O$23:$O$26)</f>
        <v>26.666666666666664</v>
      </c>
      <c r="AA201" s="43">
        <f>VLOOKUP(Categorized!Y201,Rules!$F$67:$H$68,3,0)</f>
        <v>30</v>
      </c>
      <c r="AB201" s="43">
        <f>VLOOKUP(Categorized!Z201,Rules!$F$69:$H$70,3,0)</f>
        <v>30</v>
      </c>
      <c r="AC201" s="43">
        <f>VLOOKUP(Categorized!AA201,Rules!$F$71:$H$72,3,0)</f>
        <v>30</v>
      </c>
      <c r="AD201" s="43">
        <f>VLOOKUP(Categorized!AB201,Rules!$F$73:$H$74,3,0)</f>
        <v>30</v>
      </c>
      <c r="AE201" s="255">
        <f t="array" ref="AE201">MMULT(AA201:AD201,Rules!$O$29:$O$32)</f>
        <v>30</v>
      </c>
      <c r="AF201" s="43">
        <f>VLOOKUP(Categorized!AC201,Rules!$F$75:$H$76,3,0)</f>
        <v>80</v>
      </c>
      <c r="AG201" s="43">
        <f>VLOOKUP(Categorized!AD201,Rules!$F$77:$H$78,3,0)</f>
        <v>80</v>
      </c>
      <c r="AH201" s="43">
        <f>VLOOKUP(Categorized!AE201,Rules!$F$79:$H$84,3,0)</f>
        <v>30</v>
      </c>
      <c r="AI201" s="43">
        <f>VLOOKUP(Categorized!AF201,Rules!$F$85:$H$89,3,0)</f>
        <v>50</v>
      </c>
      <c r="AJ201" s="43">
        <f>VLOOKUP(Categorized!AG201,Rules!$F$90:$H$92,3,0)</f>
        <v>90</v>
      </c>
      <c r="AK201" s="43">
        <f>VLOOKUP(Categorized!AH201,Rules!$F$93:$H$96,3,0)</f>
        <v>80</v>
      </c>
      <c r="AL201" s="43">
        <f>VLOOKUP(Categorized!AI201,Rules!$F$97:$H$100,3,0)</f>
        <v>50</v>
      </c>
      <c r="AM201" s="43">
        <f>VLOOKUP(Categorized!AJ201,Rules!$F$101:$H$102,3,0)</f>
        <v>30</v>
      </c>
      <c r="AN201" s="43">
        <f>VLOOKUP(Categorized!CD201,Rules!$F$235:$H$237,3,0)</f>
        <v>50</v>
      </c>
      <c r="AO201" s="43">
        <f>VLOOKUP(Categorized!CE201,Rules!$F$238:$H$241,3,0)</f>
        <v>60</v>
      </c>
      <c r="AP201" s="43">
        <f>VLOOKUP(Categorized!AM201,Rules!$F$110:$H$113,3,0)</f>
        <v>30</v>
      </c>
      <c r="AQ201" s="255">
        <f t="array" ref="AQ201">MMULT(AF201:AP201,Rules!$O$35:$O$45)</f>
        <v>58.352272727272734</v>
      </c>
      <c r="AR201" s="44">
        <f>VLOOKUP(Categorized!AN201,Rules!$F$114:$H$116,3,0)</f>
        <v>30</v>
      </c>
      <c r="AS201" s="44">
        <f>VLOOKUP(Categorized!AO201,Rules!$F$117:$H$119,3,0)</f>
        <v>90</v>
      </c>
      <c r="AT201" s="44">
        <f>VLOOKUP(Categorized!AP201,Rules!$F$120:$H$122,3,0)</f>
        <v>90</v>
      </c>
      <c r="AU201" s="44">
        <f>VLOOKUP(Categorized!AQ201,Rules!$F$123:$H$124,3,0)</f>
        <v>90</v>
      </c>
      <c r="AV201" s="44">
        <f>VLOOKUP(Categorized!AR201,Rules!$F$125:$H$127,3,0)</f>
        <v>70</v>
      </c>
      <c r="AW201" s="44">
        <f>VLOOKUP(Categorized!AS201,Rules!$F$128:$H$130,3,0)</f>
        <v>30</v>
      </c>
      <c r="AX201" s="43">
        <f>VLOOKUP(Categorized!AT201,Rules!$F$131:$H$133,3,0)</f>
        <v>70</v>
      </c>
      <c r="AY201" s="44">
        <f>VLOOKUP(Categorized!AU201,Rules!$F$134:$H$136,3,0)</f>
        <v>30</v>
      </c>
      <c r="AZ201" s="44">
        <f>VLOOKUP(Categorized!AV201,Rules!$F$134:$H$136,3,0)</f>
        <v>45</v>
      </c>
      <c r="BA201" s="44">
        <f>VLOOKUP(Categorized!AW201,Rules!$F$139:$H$141,3,0)</f>
        <v>30</v>
      </c>
      <c r="BB201" s="256">
        <f t="array" ref="BB201">MMULT(AR201:BA201,Rules!$O$48:$O$57)</f>
        <v>57.503067484662566</v>
      </c>
      <c r="BC201" s="43">
        <f>VLOOKUP(Categorized!AX201,Rules!$F$142:$H$143,3,0)</f>
        <v>30</v>
      </c>
      <c r="BD201" s="43">
        <f>VLOOKUP(Categorized!AY201,Rules!$F$144:$H$145,3,0)</f>
        <v>90</v>
      </c>
      <c r="BE201" s="43">
        <f>VLOOKUP(Categorized!AZ201,Rules!$F$146:$H$147,3,0)</f>
        <v>30</v>
      </c>
      <c r="BF201" s="43">
        <f>VLOOKUP(Categorized!BA201,Rules!$F$148:$H$149,3,0)</f>
        <v>30</v>
      </c>
      <c r="BG201" s="43">
        <f>VLOOKUP(Categorized!BB201,Rules!$F$150:$H$151,3,0)</f>
        <v>90</v>
      </c>
      <c r="BH201" s="43">
        <f>VLOOKUP(Categorized!BC201,Rules!$F$152:$H$153,3,0)</f>
        <v>30</v>
      </c>
      <c r="BI201" s="43">
        <f>VLOOKUP(Categorized!BD201,Rules!$F$154:$H$155,3,0)</f>
        <v>90</v>
      </c>
      <c r="BJ201" s="43">
        <f>VLOOKUP(Categorized!BE201,Rules!$F$156:$H$157,3,0)</f>
        <v>30</v>
      </c>
      <c r="BK201" s="43">
        <f>VLOOKUP(Categorized!BF201,Rules!$F$158:$H$159,3,0)</f>
        <v>30</v>
      </c>
      <c r="BL201" s="43">
        <f>VLOOKUP(Categorized!BG201,Rules!$F$160:$H$161,3,0)</f>
        <v>30</v>
      </c>
      <c r="BM201" s="43">
        <f>VLOOKUP(Categorized!BH201,Rules!$F$162:$H$163,3,0)</f>
        <v>90</v>
      </c>
      <c r="BN201" s="43">
        <f>VLOOKUP(Categorized!BI201,Rules!$F$164:$H$165,3,0)</f>
        <v>30</v>
      </c>
      <c r="BO201" s="43">
        <f>VLOOKUP(Categorized!BJ201,Rules!$F$166:$H$167,3,0)</f>
        <v>90</v>
      </c>
      <c r="BP201" s="43">
        <f>VLOOKUP(Categorized!BK201,Rules!$F$168:$H$169,3,0)</f>
        <v>30</v>
      </c>
      <c r="BQ201" s="43">
        <f>VLOOKUP(Categorized!BL201,Rules!$F$170:$H$171,3,0)</f>
        <v>30</v>
      </c>
      <c r="BR201" s="43">
        <f>VLOOKUP(Categorized!BM201,Rules!$F$172:$H$173,3,0)</f>
        <v>30</v>
      </c>
      <c r="BS201" s="43">
        <f>VLOOKUP(Categorized!BN201,Rules!$F$174:$H$175,3,0)</f>
        <v>30</v>
      </c>
      <c r="BT201" s="43">
        <f>VLOOKUP(Categorized!BO201,Rules!$F$176:$H$177,3,0)</f>
        <v>30</v>
      </c>
      <c r="BU201" s="43">
        <f>VLOOKUP(Categorized!BP201,Rules!$F$178:$H$179,3,0)</f>
        <v>30</v>
      </c>
      <c r="BV201" s="43">
        <f>VLOOKUP(Categorized!BQ201,Rules!$F$180:$H$181,3,0)</f>
        <v>30</v>
      </c>
      <c r="BW201" s="43">
        <f>VLOOKUP(Categorized!BR201,Rules!$F$182:$H$183,3,0)</f>
        <v>30</v>
      </c>
      <c r="BX201" s="255">
        <f t="array" ref="BX201">MMULT(BC201:BW201,Rules!$O$60:$O$80)</f>
        <v>45.471250740960301</v>
      </c>
      <c r="BY201" s="43">
        <f>VLOOKUP(Categorized!BS201,Rules!$F$184:$H$185,3,0)</f>
        <v>30</v>
      </c>
      <c r="BZ201" s="43">
        <f>VLOOKUP(Categorized!BT201,Rules!$F$186:$H$187,3,0)</f>
        <v>30</v>
      </c>
      <c r="CA201" s="43">
        <f>VLOOKUP(Categorized!BU201,Rules!$F$188:$H$189,3,0)</f>
        <v>30</v>
      </c>
      <c r="CB201" s="43">
        <f>VLOOKUP(Categorized!BV201,Rules!$F$190:$H$191,3,0)</f>
        <v>30</v>
      </c>
      <c r="CC201" s="43">
        <f>VLOOKUP(Categorized!BW201,Rules!$F$192:$H$193,3,0)</f>
        <v>30</v>
      </c>
      <c r="CD201" s="255">
        <f t="array" ref="CD201">MMULT(BY201:CC201,Rules!$O$83:$O$87)</f>
        <v>30</v>
      </c>
      <c r="CE201" s="45">
        <v>0</v>
      </c>
      <c r="CF201" s="46">
        <v>0</v>
      </c>
    </row>
    <row r="202" spans="1:84" ht="18.5">
      <c r="A202" s="58">
        <v>2021</v>
      </c>
      <c r="B202" s="39" t="s">
        <v>249</v>
      </c>
      <c r="C202" s="257">
        <v>25891</v>
      </c>
      <c r="D202" s="42">
        <f>VLOOKUP(Categorized!F202,Rules!$F$4:$H$7,3,0)</f>
        <v>90</v>
      </c>
      <c r="E202" s="43">
        <f>VLOOKUP(Categorized!G202,Rules!$F$8:$H$9,3,0)</f>
        <v>60</v>
      </c>
      <c r="F202" s="43">
        <f>VLOOKUP(Categorized!H202,Rules!$F$10:$H$12,3,0)</f>
        <v>60</v>
      </c>
      <c r="G202" s="43">
        <f>VLOOKUP(Categorized!I202,Rules!$F$13:$H$16,3,0)</f>
        <v>40</v>
      </c>
      <c r="H202" s="43">
        <f>VLOOKUP(Categorized!BZ202,Rules!$F$243:$H$245,3,0)</f>
        <v>90</v>
      </c>
      <c r="I202" s="43">
        <f>VLOOKUP(Categorized!K202,Rules!$F$20:$H$27,3,0)</f>
        <v>60</v>
      </c>
      <c r="J202" s="43">
        <f>VLOOKUP(Categorized!CA202,Rules!$F$246:$H$252,3,0)</f>
        <v>75</v>
      </c>
      <c r="K202" s="43">
        <f>VLOOKUP(Categorized!M202,Rules!$F$29:$H$31,3,0)</f>
        <v>70</v>
      </c>
      <c r="L202" s="43">
        <f>VLOOKUP(Categorized!CB202,Rules!$F$253:$H$259,3,0)</f>
        <v>0</v>
      </c>
      <c r="M202" s="255" t="e">
        <f t="array" ref="M202">MMULT(D202:L202,Rules!$O$4:$O$11)</f>
        <v>#VALUE!</v>
      </c>
      <c r="N202" s="43">
        <f>VLOOKUP(Categorized!N202,Rules!$F$32:$H$33,3,0)</f>
        <v>90</v>
      </c>
      <c r="O202" s="43">
        <f>VLOOKUP(Categorized!O202,Rules!$F$34:$H$40,3,0)</f>
        <v>90</v>
      </c>
      <c r="P202" s="43">
        <f>VLOOKUP(Categorized!P202,Rules!$F$41:$H$42,3,0)</f>
        <v>30</v>
      </c>
      <c r="Q202" s="43">
        <f>VLOOKUP(Categorized!CC202,Rules!$F$231:$H$234,3,0)</f>
        <v>20</v>
      </c>
      <c r="R202" s="43">
        <f>VLOOKUP(Categorized!R202,Rules!$F$47:$H$51,3,0)</f>
        <v>30</v>
      </c>
      <c r="S202" s="43">
        <f>VLOOKUP(Categorized!S202,Rules!$F$52:$H$56,3,0)</f>
        <v>30</v>
      </c>
      <c r="T202" s="43">
        <f>VLOOKUP(Categorized!T202,Rules!$F$57:$H$58,3,0)</f>
        <v>80</v>
      </c>
      <c r="U202" s="255">
        <f t="array" ref="U202">MMULT(N202:T202,Rules!$O$14:$O$20)</f>
        <v>50.622837370242209</v>
      </c>
      <c r="V202" s="43">
        <f>VLOOKUP(Categorized!U202,Rules!$F$59:$H$60,3,0)</f>
        <v>80</v>
      </c>
      <c r="W202" s="43">
        <f>VLOOKUP(Categorized!V202,Rules!$F$61:$H$62,3,0)</f>
        <v>80</v>
      </c>
      <c r="X202" s="43">
        <f>VLOOKUP(Categorized!W202,Rules!$F$63:$H$64,3,0)</f>
        <v>80</v>
      </c>
      <c r="Y202" s="43">
        <f>VLOOKUP(Categorized!X202,Rules!$F$65:$H$66,3,0)</f>
        <v>20</v>
      </c>
      <c r="Z202" s="255">
        <f t="array" ref="Z202">MMULT(V202:Y202,Rules!$O$23:$O$26)</f>
        <v>64.444444444444443</v>
      </c>
      <c r="AA202" s="43">
        <f>VLOOKUP(Categorized!Y202,Rules!$F$67:$H$68,3,0)</f>
        <v>70</v>
      </c>
      <c r="AB202" s="43">
        <f>VLOOKUP(Categorized!Z202,Rules!$F$69:$H$70,3,0)</f>
        <v>80</v>
      </c>
      <c r="AC202" s="43">
        <f>VLOOKUP(Categorized!AA202,Rules!$F$71:$H$72,3,0)</f>
        <v>80</v>
      </c>
      <c r="AD202" s="43">
        <f>VLOOKUP(Categorized!AB202,Rules!$F$73:$H$74,3,0)</f>
        <v>60</v>
      </c>
      <c r="AE202" s="255">
        <f t="array" ref="AE202">MMULT(AA202:AD202,Rules!$O$29:$O$32)</f>
        <v>73.174603174603163</v>
      </c>
      <c r="AF202" s="43">
        <f>VLOOKUP(Categorized!AC202,Rules!$F$75:$H$76,3,0)</f>
        <v>80</v>
      </c>
      <c r="AG202" s="43">
        <f>VLOOKUP(Categorized!AD202,Rules!$F$77:$H$78,3,0)</f>
        <v>50</v>
      </c>
      <c r="AH202" s="43">
        <f>VLOOKUP(Categorized!AE202,Rules!$F$79:$H$84,3,0)</f>
        <v>85</v>
      </c>
      <c r="AI202" s="43">
        <f>VLOOKUP(Categorized!AF202,Rules!$F$85:$H$89,3,0)</f>
        <v>80</v>
      </c>
      <c r="AJ202" s="43">
        <f>VLOOKUP(Categorized!AG202,Rules!$F$90:$H$92,3,0)</f>
        <v>90</v>
      </c>
      <c r="AK202" s="43">
        <f>VLOOKUP(Categorized!AH202,Rules!$F$93:$H$96,3,0)</f>
        <v>30</v>
      </c>
      <c r="AL202" s="43">
        <f>VLOOKUP(Categorized!AI202,Rules!$F$97:$H$100,3,0)</f>
        <v>30</v>
      </c>
      <c r="AM202" s="43">
        <f>VLOOKUP(Categorized!AJ202,Rules!$F$101:$H$102,3,0)</f>
        <v>30</v>
      </c>
      <c r="AN202" s="43">
        <f>VLOOKUP(Categorized!CD202,Rules!$F$235:$H$237,3,0)</f>
        <v>70</v>
      </c>
      <c r="AO202" s="43">
        <f>VLOOKUP(Categorized!CE202,Rules!$F$238:$H$241,3,0)</f>
        <v>60</v>
      </c>
      <c r="AP202" s="43">
        <f>VLOOKUP(Categorized!AM202,Rules!$F$110:$H$113,3,0)</f>
        <v>80</v>
      </c>
      <c r="AQ202" s="255">
        <f t="array" ref="AQ202">MMULT(AF202:AP202,Rules!$O$35:$O$45)</f>
        <v>63.25</v>
      </c>
      <c r="AR202" s="44">
        <f>VLOOKUP(Categorized!AN202,Rules!$F$114:$H$116,3,0)</f>
        <v>30</v>
      </c>
      <c r="AS202" s="44">
        <f>VLOOKUP(Categorized!AO202,Rules!$F$117:$H$119,3,0)</f>
        <v>30</v>
      </c>
      <c r="AT202" s="44">
        <f>VLOOKUP(Categorized!AP202,Rules!$F$120:$H$122,3,0)</f>
        <v>90</v>
      </c>
      <c r="AU202" s="44">
        <f>VLOOKUP(Categorized!AQ202,Rules!$F$123:$H$124,3,0)</f>
        <v>30</v>
      </c>
      <c r="AV202" s="44">
        <f>VLOOKUP(Categorized!AR202,Rules!$F$125:$H$127,3,0)</f>
        <v>70</v>
      </c>
      <c r="AW202" s="44">
        <f>VLOOKUP(Categorized!AS202,Rules!$F$128:$H$130,3,0)</f>
        <v>80</v>
      </c>
      <c r="AX202" s="43">
        <f>VLOOKUP(Categorized!AT202,Rules!$F$131:$H$133,3,0)</f>
        <v>30</v>
      </c>
      <c r="AY202" s="44">
        <f>VLOOKUP(Categorized!AU202,Rules!$F$134:$H$136,3,0)</f>
        <v>30</v>
      </c>
      <c r="AZ202" s="44">
        <f>VLOOKUP(Categorized!AV202,Rules!$F$134:$H$136,3,0)</f>
        <v>45</v>
      </c>
      <c r="BA202" s="44">
        <f>VLOOKUP(Categorized!AW202,Rules!$F$139:$H$141,3,0)</f>
        <v>30</v>
      </c>
      <c r="BB202" s="256">
        <f t="array" ref="BB202">MMULT(AR202:BA202,Rules!$O$48:$O$57)</f>
        <v>46.190184049079754</v>
      </c>
      <c r="BC202" s="43">
        <f>VLOOKUP(Categorized!AX202,Rules!$F$142:$H$143,3,0)</f>
        <v>30</v>
      </c>
      <c r="BD202" s="43">
        <f>VLOOKUP(Categorized!AY202,Rules!$F$144:$H$145,3,0)</f>
        <v>30</v>
      </c>
      <c r="BE202" s="43">
        <f>VLOOKUP(Categorized!AZ202,Rules!$F$146:$H$147,3,0)</f>
        <v>30</v>
      </c>
      <c r="BF202" s="43">
        <f>VLOOKUP(Categorized!BA202,Rules!$F$148:$H$149,3,0)</f>
        <v>30</v>
      </c>
      <c r="BG202" s="43">
        <f>VLOOKUP(Categorized!BB202,Rules!$F$150:$H$151,3,0)</f>
        <v>30</v>
      </c>
      <c r="BH202" s="43">
        <f>VLOOKUP(Categorized!BC202,Rules!$F$152:$H$153,3,0)</f>
        <v>30</v>
      </c>
      <c r="BI202" s="43">
        <f>VLOOKUP(Categorized!BD202,Rules!$F$154:$H$155,3,0)</f>
        <v>90</v>
      </c>
      <c r="BJ202" s="43">
        <f>VLOOKUP(Categorized!BE202,Rules!$F$156:$H$157,3,0)</f>
        <v>30</v>
      </c>
      <c r="BK202" s="43">
        <f>VLOOKUP(Categorized!BF202,Rules!$F$158:$H$159,3,0)</f>
        <v>30</v>
      </c>
      <c r="BL202" s="43">
        <f>VLOOKUP(Categorized!BG202,Rules!$F$160:$H$161,3,0)</f>
        <v>30</v>
      </c>
      <c r="BM202" s="43">
        <f>VLOOKUP(Categorized!BH202,Rules!$F$162:$H$163,3,0)</f>
        <v>30</v>
      </c>
      <c r="BN202" s="43">
        <f>VLOOKUP(Categorized!BI202,Rules!$F$164:$H$165,3,0)</f>
        <v>90</v>
      </c>
      <c r="BO202" s="43">
        <f>VLOOKUP(Categorized!BJ202,Rules!$F$166:$H$167,3,0)</f>
        <v>90</v>
      </c>
      <c r="BP202" s="43">
        <f>VLOOKUP(Categorized!BK202,Rules!$F$168:$H$169,3,0)</f>
        <v>30</v>
      </c>
      <c r="BQ202" s="43">
        <f>VLOOKUP(Categorized!BL202,Rules!$F$170:$H$171,3,0)</f>
        <v>30</v>
      </c>
      <c r="BR202" s="43">
        <f>VLOOKUP(Categorized!BM202,Rules!$F$172:$H$173,3,0)</f>
        <v>30</v>
      </c>
      <c r="BS202" s="43">
        <f>VLOOKUP(Categorized!BN202,Rules!$F$174:$H$175,3,0)</f>
        <v>30</v>
      </c>
      <c r="BT202" s="43">
        <f>VLOOKUP(Categorized!BO202,Rules!$F$176:$H$177,3,0)</f>
        <v>30</v>
      </c>
      <c r="BU202" s="43">
        <f>VLOOKUP(Categorized!BP202,Rules!$F$178:$H$179,3,0)</f>
        <v>30</v>
      </c>
      <c r="BV202" s="43">
        <f>VLOOKUP(Categorized!BQ202,Rules!$F$180:$H$181,3,0)</f>
        <v>30</v>
      </c>
      <c r="BW202" s="43">
        <f>VLOOKUP(Categorized!BR202,Rules!$F$182:$H$183,3,0)</f>
        <v>30</v>
      </c>
      <c r="BX202" s="255">
        <f t="array" ref="BX202">MMULT(BC202:BW202,Rules!$O$60:$O$80)</f>
        <v>38.500296384113824</v>
      </c>
      <c r="BY202" s="43">
        <f>VLOOKUP(Categorized!BS202,Rules!$F$184:$H$185,3,0)</f>
        <v>30</v>
      </c>
      <c r="BZ202" s="43">
        <f>VLOOKUP(Categorized!BT202,Rules!$F$186:$H$187,3,0)</f>
        <v>30</v>
      </c>
      <c r="CA202" s="43">
        <f>VLOOKUP(Categorized!BU202,Rules!$F$188:$H$189,3,0)</f>
        <v>30</v>
      </c>
      <c r="CB202" s="43">
        <f>VLOOKUP(Categorized!BV202,Rules!$F$190:$H$191,3,0)</f>
        <v>90</v>
      </c>
      <c r="CC202" s="43">
        <f>VLOOKUP(Categorized!BW202,Rules!$F$192:$H$193,3,0)</f>
        <v>30</v>
      </c>
      <c r="CD202" s="255">
        <f t="array" ref="CD202">MMULT(BY202:CC202,Rules!$O$83:$O$87)</f>
        <v>40.588235294117645</v>
      </c>
      <c r="CE202" s="45">
        <v>0</v>
      </c>
      <c r="CF202" s="46">
        <v>0</v>
      </c>
    </row>
    <row r="203" spans="1:84" ht="18.5">
      <c r="A203" s="58">
        <v>2021</v>
      </c>
      <c r="B203" s="39" t="s">
        <v>250</v>
      </c>
      <c r="C203" s="257">
        <v>60260</v>
      </c>
      <c r="D203" s="42">
        <f>VLOOKUP(Categorized!F203,Rules!$F$4:$H$7,3,0)</f>
        <v>80</v>
      </c>
      <c r="E203" s="43">
        <f>VLOOKUP(Categorized!G203,Rules!$F$8:$H$9,3,0)</f>
        <v>60</v>
      </c>
      <c r="F203" s="43">
        <f>VLOOKUP(Categorized!H203,Rules!$F$10:$H$12,3,0)</f>
        <v>60</v>
      </c>
      <c r="G203" s="43">
        <f>VLOOKUP(Categorized!I203,Rules!$F$13:$H$16,3,0)</f>
        <v>40</v>
      </c>
      <c r="H203" s="43">
        <f>VLOOKUP(Categorized!BZ203,Rules!$F$243:$H$245,3,0)</f>
        <v>60</v>
      </c>
      <c r="I203" s="43">
        <f>VLOOKUP(Categorized!K203,Rules!$F$20:$H$27,3,0)</f>
        <v>60</v>
      </c>
      <c r="J203" s="43">
        <f>VLOOKUP(Categorized!CA203,Rules!$F$246:$H$252,3,0)</f>
        <v>70</v>
      </c>
      <c r="K203" s="43">
        <f>VLOOKUP(Categorized!M203,Rules!$F$29:$H$31,3,0)</f>
        <v>70</v>
      </c>
      <c r="L203" s="43">
        <f>VLOOKUP(Categorized!CB203,Rules!$F$253:$H$259,3,0)</f>
        <v>0</v>
      </c>
      <c r="M203" s="255" t="e">
        <f t="array" ref="M203">MMULT(D203:L203,Rules!$O$4:$O$11)</f>
        <v>#VALUE!</v>
      </c>
      <c r="N203" s="43">
        <f>VLOOKUP(Categorized!N203,Rules!$F$32:$H$33,3,0)</f>
        <v>60</v>
      </c>
      <c r="O203" s="43">
        <f>VLOOKUP(Categorized!O203,Rules!$F$34:$H$40,3,0)</f>
        <v>70</v>
      </c>
      <c r="P203" s="43">
        <f>VLOOKUP(Categorized!P203,Rules!$F$41:$H$42,3,0)</f>
        <v>30</v>
      </c>
      <c r="Q203" s="43">
        <f>VLOOKUP(Categorized!CC203,Rules!$F$231:$H$234,3,0)</f>
        <v>20</v>
      </c>
      <c r="R203" s="43">
        <f>VLOOKUP(Categorized!R203,Rules!$F$47:$H$51,3,0)</f>
        <v>30</v>
      </c>
      <c r="S203" s="43">
        <f>VLOOKUP(Categorized!S203,Rules!$F$52:$H$56,3,0)</f>
        <v>30</v>
      </c>
      <c r="T203" s="43">
        <f>VLOOKUP(Categorized!T203,Rules!$F$57:$H$58,3,0)</f>
        <v>30</v>
      </c>
      <c r="U203" s="255">
        <f t="array" ref="U203">MMULT(N203:T203,Rules!$O$14:$O$20)</f>
        <v>37.733564013840834</v>
      </c>
      <c r="V203" s="43">
        <f>VLOOKUP(Categorized!U203,Rules!$F$59:$H$60,3,0)</f>
        <v>80</v>
      </c>
      <c r="W203" s="43">
        <f>VLOOKUP(Categorized!V203,Rules!$F$61:$H$62,3,0)</f>
        <v>20</v>
      </c>
      <c r="X203" s="43">
        <f>VLOOKUP(Categorized!W203,Rules!$F$63:$H$64,3,0)</f>
        <v>80</v>
      </c>
      <c r="Y203" s="43">
        <f>VLOOKUP(Categorized!X203,Rules!$F$65:$H$66,3,0)</f>
        <v>20</v>
      </c>
      <c r="Z203" s="255">
        <f t="array" ref="Z203">MMULT(V203:Y203,Rules!$O$23:$O$26)</f>
        <v>46.666666666666664</v>
      </c>
      <c r="AA203" s="43">
        <f>VLOOKUP(Categorized!Y203,Rules!$F$67:$H$68,3,0)</f>
        <v>70</v>
      </c>
      <c r="AB203" s="43">
        <f>VLOOKUP(Categorized!Z203,Rules!$F$69:$H$70,3,0)</f>
        <v>30</v>
      </c>
      <c r="AC203" s="43">
        <f>VLOOKUP(Categorized!AA203,Rules!$F$71:$H$72,3,0)</f>
        <v>30</v>
      </c>
      <c r="AD203" s="43">
        <f>VLOOKUP(Categorized!AB203,Rules!$F$73:$H$74,3,0)</f>
        <v>60</v>
      </c>
      <c r="AE203" s="255">
        <f t="array" ref="AE203">MMULT(AA203:AD203,Rules!$O$29:$O$32)</f>
        <v>46.19047619047619</v>
      </c>
      <c r="AF203" s="43">
        <f>VLOOKUP(Categorized!AC203,Rules!$F$75:$H$76,3,0)</f>
        <v>80</v>
      </c>
      <c r="AG203" s="43">
        <f>VLOOKUP(Categorized!AD203,Rules!$F$77:$H$78,3,0)</f>
        <v>50</v>
      </c>
      <c r="AH203" s="43">
        <f>VLOOKUP(Categorized!AE203,Rules!$F$79:$H$84,3,0)</f>
        <v>85</v>
      </c>
      <c r="AI203" s="43">
        <f>VLOOKUP(Categorized!AF203,Rules!$F$85:$H$89,3,0)</f>
        <v>80</v>
      </c>
      <c r="AJ203" s="43">
        <f>VLOOKUP(Categorized!AG203,Rules!$F$90:$H$92,3,0)</f>
        <v>30</v>
      </c>
      <c r="AK203" s="43">
        <f>VLOOKUP(Categorized!AH203,Rules!$F$93:$H$96,3,0)</f>
        <v>80</v>
      </c>
      <c r="AL203" s="43">
        <f>VLOOKUP(Categorized!AI203,Rules!$F$97:$H$100,3,0)</f>
        <v>50</v>
      </c>
      <c r="AM203" s="43">
        <f>VLOOKUP(Categorized!AJ203,Rules!$F$101:$H$102,3,0)</f>
        <v>30</v>
      </c>
      <c r="AN203" s="43">
        <f>VLOOKUP(Categorized!CD203,Rules!$F$235:$H$237,3,0)</f>
        <v>95</v>
      </c>
      <c r="AO203" s="43">
        <f>VLOOKUP(Categorized!CE203,Rules!$F$238:$H$241,3,0)</f>
        <v>60</v>
      </c>
      <c r="AP203" s="43">
        <f>VLOOKUP(Categorized!AM203,Rules!$F$110:$H$113,3,0)</f>
        <v>70</v>
      </c>
      <c r="AQ203" s="255">
        <f t="array" ref="AQ203">MMULT(AF203:AP203,Rules!$O$35:$O$45)</f>
        <v>64.869318181818173</v>
      </c>
      <c r="AR203" s="44">
        <f>VLOOKUP(Categorized!AN203,Rules!$F$114:$H$116,3,0)</f>
        <v>30</v>
      </c>
      <c r="AS203" s="44">
        <f>VLOOKUP(Categorized!AO203,Rules!$F$117:$H$119,3,0)</f>
        <v>90</v>
      </c>
      <c r="AT203" s="44">
        <f>VLOOKUP(Categorized!AP203,Rules!$F$120:$H$122,3,0)</f>
        <v>30</v>
      </c>
      <c r="AU203" s="44">
        <f>VLOOKUP(Categorized!AQ203,Rules!$F$123:$H$124,3,0)</f>
        <v>30</v>
      </c>
      <c r="AV203" s="44">
        <f>VLOOKUP(Categorized!AR203,Rules!$F$125:$H$127,3,0)</f>
        <v>70</v>
      </c>
      <c r="AW203" s="44">
        <f>VLOOKUP(Categorized!AS203,Rules!$F$128:$H$130,3,0)</f>
        <v>30</v>
      </c>
      <c r="AX203" s="43">
        <f>VLOOKUP(Categorized!AT203,Rules!$F$131:$H$133,3,0)</f>
        <v>70</v>
      </c>
      <c r="AY203" s="44">
        <f>VLOOKUP(Categorized!AU203,Rules!$F$134:$H$136,3,0)</f>
        <v>70</v>
      </c>
      <c r="AZ203" s="44">
        <f>VLOOKUP(Categorized!AV203,Rules!$F$134:$H$136,3,0)</f>
        <v>30</v>
      </c>
      <c r="BA203" s="44">
        <f>VLOOKUP(Categorized!AW203,Rules!$F$139:$H$141,3,0)</f>
        <v>45</v>
      </c>
      <c r="BB203" s="256">
        <f t="array" ref="BB203">MMULT(AR203:BA203,Rules!$O$48:$O$57)</f>
        <v>49.460122699386503</v>
      </c>
      <c r="BC203" s="43">
        <f>VLOOKUP(Categorized!AX203,Rules!$F$142:$H$143,3,0)</f>
        <v>30</v>
      </c>
      <c r="BD203" s="43">
        <f>VLOOKUP(Categorized!AY203,Rules!$F$144:$H$145,3,0)</f>
        <v>90</v>
      </c>
      <c r="BE203" s="43">
        <f>VLOOKUP(Categorized!AZ203,Rules!$F$146:$H$147,3,0)</f>
        <v>30</v>
      </c>
      <c r="BF203" s="43">
        <f>VLOOKUP(Categorized!BA203,Rules!$F$148:$H$149,3,0)</f>
        <v>30</v>
      </c>
      <c r="BG203" s="43">
        <f>VLOOKUP(Categorized!BB203,Rules!$F$150:$H$151,3,0)</f>
        <v>30</v>
      </c>
      <c r="BH203" s="43">
        <f>VLOOKUP(Categorized!BC203,Rules!$F$152:$H$153,3,0)</f>
        <v>30</v>
      </c>
      <c r="BI203" s="43">
        <f>VLOOKUP(Categorized!BD203,Rules!$F$154:$H$155,3,0)</f>
        <v>90</v>
      </c>
      <c r="BJ203" s="43">
        <f>VLOOKUP(Categorized!BE203,Rules!$F$156:$H$157,3,0)</f>
        <v>30</v>
      </c>
      <c r="BK203" s="43">
        <f>VLOOKUP(Categorized!BF203,Rules!$F$158:$H$159,3,0)</f>
        <v>30</v>
      </c>
      <c r="BL203" s="43">
        <f>VLOOKUP(Categorized!BG203,Rules!$F$160:$H$161,3,0)</f>
        <v>30</v>
      </c>
      <c r="BM203" s="43">
        <f>VLOOKUP(Categorized!BH203,Rules!$F$162:$H$163,3,0)</f>
        <v>30</v>
      </c>
      <c r="BN203" s="43">
        <f>VLOOKUP(Categorized!BI203,Rules!$F$164:$H$165,3,0)</f>
        <v>90</v>
      </c>
      <c r="BO203" s="43">
        <f>VLOOKUP(Categorized!BJ203,Rules!$F$166:$H$167,3,0)</f>
        <v>30</v>
      </c>
      <c r="BP203" s="43">
        <f>VLOOKUP(Categorized!BK203,Rules!$F$168:$H$169,3,0)</f>
        <v>30</v>
      </c>
      <c r="BQ203" s="43">
        <f>VLOOKUP(Categorized!BL203,Rules!$F$170:$H$171,3,0)</f>
        <v>30</v>
      </c>
      <c r="BR203" s="43">
        <f>VLOOKUP(Categorized!BM203,Rules!$F$172:$H$173,3,0)</f>
        <v>30</v>
      </c>
      <c r="BS203" s="43">
        <f>VLOOKUP(Categorized!BN203,Rules!$F$174:$H$175,3,0)</f>
        <v>30</v>
      </c>
      <c r="BT203" s="43">
        <f>VLOOKUP(Categorized!BO203,Rules!$F$176:$H$177,3,0)</f>
        <v>30</v>
      </c>
      <c r="BU203" s="43">
        <f>VLOOKUP(Categorized!BP203,Rules!$F$178:$H$179,3,0)</f>
        <v>30</v>
      </c>
      <c r="BV203" s="43">
        <f>VLOOKUP(Categorized!BQ203,Rules!$F$180:$H$181,3,0)</f>
        <v>30</v>
      </c>
      <c r="BW203" s="43">
        <f>VLOOKUP(Categorized!BR203,Rules!$F$182:$H$183,3,0)</f>
        <v>30</v>
      </c>
      <c r="BX203" s="255">
        <f t="array" ref="BX203">MMULT(BC203:BW203,Rules!$O$60:$O$80)</f>
        <v>38.713692946058096</v>
      </c>
      <c r="BY203" s="43">
        <f>VLOOKUP(Categorized!BS203,Rules!$F$184:$H$185,3,0)</f>
        <v>30</v>
      </c>
      <c r="BZ203" s="43">
        <f>VLOOKUP(Categorized!BT203,Rules!$F$186:$H$187,3,0)</f>
        <v>30</v>
      </c>
      <c r="CA203" s="43">
        <f>VLOOKUP(Categorized!BU203,Rules!$F$188:$H$189,3,0)</f>
        <v>30</v>
      </c>
      <c r="CB203" s="43">
        <f>VLOOKUP(Categorized!BV203,Rules!$F$190:$H$191,3,0)</f>
        <v>90</v>
      </c>
      <c r="CC203" s="43">
        <f>VLOOKUP(Categorized!BW203,Rules!$F$192:$H$193,3,0)</f>
        <v>30</v>
      </c>
      <c r="CD203" s="255">
        <f t="array" ref="CD203">MMULT(BY203:CC203,Rules!$O$83:$O$87)</f>
        <v>40.588235294117645</v>
      </c>
      <c r="CE203" s="27">
        <v>0</v>
      </c>
      <c r="CF203" s="46">
        <v>0</v>
      </c>
    </row>
    <row r="204" spans="1:84" ht="18.5">
      <c r="A204" s="58">
        <v>2021</v>
      </c>
      <c r="B204" s="39" t="s">
        <v>251</v>
      </c>
      <c r="C204" s="257">
        <v>55061</v>
      </c>
      <c r="D204" s="42">
        <f>VLOOKUP(Categorized!F204,Rules!$F$4:$H$7,3,0)</f>
        <v>80</v>
      </c>
      <c r="E204" s="43">
        <f>VLOOKUP(Categorized!G204,Rules!$F$8:$H$9,3,0)</f>
        <v>90</v>
      </c>
      <c r="F204" s="43">
        <f>VLOOKUP(Categorized!H204,Rules!$F$10:$H$12,3,0)</f>
        <v>60</v>
      </c>
      <c r="G204" s="43">
        <f>VLOOKUP(Categorized!I204,Rules!$F$13:$H$16,3,0)</f>
        <v>95</v>
      </c>
      <c r="H204" s="43">
        <f>VLOOKUP(Categorized!BZ204,Rules!$F$243:$H$245,3,0)</f>
        <v>30</v>
      </c>
      <c r="I204" s="43">
        <f>VLOOKUP(Categorized!K204,Rules!$F$20:$H$27,3,0)</f>
        <v>60</v>
      </c>
      <c r="J204" s="43">
        <f>VLOOKUP(Categorized!CA204,Rules!$F$246:$H$252,3,0)</f>
        <v>70</v>
      </c>
      <c r="K204" s="43">
        <f>VLOOKUP(Categorized!M204,Rules!$F$29:$H$31,3,0)</f>
        <v>70</v>
      </c>
      <c r="L204" s="43">
        <f>VLOOKUP(Categorized!CB204,Rules!$F$253:$H$259,3,0)</f>
        <v>0</v>
      </c>
      <c r="M204" s="255" t="e">
        <f t="array" ref="M204">MMULT(D204:L204,Rules!$O$4:$O$11)</f>
        <v>#VALUE!</v>
      </c>
      <c r="N204" s="43">
        <f>VLOOKUP(Categorized!N204,Rules!$F$32:$H$33,3,0)</f>
        <v>60</v>
      </c>
      <c r="O204" s="43">
        <f>VLOOKUP(Categorized!O204,Rules!$F$34:$H$40,3,0)</f>
        <v>70</v>
      </c>
      <c r="P204" s="43">
        <f>VLOOKUP(Categorized!P204,Rules!$F$41:$H$42,3,0)</f>
        <v>30</v>
      </c>
      <c r="Q204" s="43">
        <f>VLOOKUP(Categorized!CC204,Rules!$F$231:$H$234,3,0)</f>
        <v>20</v>
      </c>
      <c r="R204" s="43">
        <f>VLOOKUP(Categorized!R204,Rules!$F$47:$H$51,3,0)</f>
        <v>70</v>
      </c>
      <c r="S204" s="43">
        <f>VLOOKUP(Categorized!S204,Rules!$F$52:$H$56,3,0)</f>
        <v>50</v>
      </c>
      <c r="T204" s="43">
        <f>VLOOKUP(Categorized!T204,Rules!$F$57:$H$58,3,0)</f>
        <v>30</v>
      </c>
      <c r="U204" s="255">
        <f t="array" ref="U204">MMULT(N204:T204,Rules!$O$14:$O$20)</f>
        <v>47.249134948096881</v>
      </c>
      <c r="V204" s="43">
        <f>VLOOKUP(Categorized!U204,Rules!$F$59:$H$60,3,0)</f>
        <v>80</v>
      </c>
      <c r="W204" s="43">
        <f>VLOOKUP(Categorized!V204,Rules!$F$61:$H$62,3,0)</f>
        <v>20</v>
      </c>
      <c r="X204" s="43">
        <f>VLOOKUP(Categorized!W204,Rules!$F$63:$H$64,3,0)</f>
        <v>80</v>
      </c>
      <c r="Y204" s="43">
        <f>VLOOKUP(Categorized!X204,Rules!$F$65:$H$66,3,0)</f>
        <v>20</v>
      </c>
      <c r="Z204" s="255">
        <f t="array" ref="Z204">MMULT(V204:Y204,Rules!$O$23:$O$26)</f>
        <v>46.666666666666664</v>
      </c>
      <c r="AA204" s="43">
        <f>VLOOKUP(Categorized!Y204,Rules!$F$67:$H$68,3,0)</f>
        <v>70</v>
      </c>
      <c r="AB204" s="43">
        <f>VLOOKUP(Categorized!Z204,Rules!$F$69:$H$70,3,0)</f>
        <v>80</v>
      </c>
      <c r="AC204" s="43">
        <f>VLOOKUP(Categorized!AA204,Rules!$F$71:$H$72,3,0)</f>
        <v>80</v>
      </c>
      <c r="AD204" s="43">
        <f>VLOOKUP(Categorized!AB204,Rules!$F$73:$H$74,3,0)</f>
        <v>60</v>
      </c>
      <c r="AE204" s="255">
        <f t="array" ref="AE204">MMULT(AA204:AD204,Rules!$O$29:$O$32)</f>
        <v>73.174603174603163</v>
      </c>
      <c r="AF204" s="43">
        <f>VLOOKUP(Categorized!AC204,Rules!$F$75:$H$76,3,0)</f>
        <v>80</v>
      </c>
      <c r="AG204" s="43">
        <f>VLOOKUP(Categorized!AD204,Rules!$F$77:$H$78,3,0)</f>
        <v>50</v>
      </c>
      <c r="AH204" s="43">
        <f>VLOOKUP(Categorized!AE204,Rules!$F$79:$H$84,3,0)</f>
        <v>50</v>
      </c>
      <c r="AI204" s="43">
        <f>VLOOKUP(Categorized!AF204,Rules!$F$85:$H$89,3,0)</f>
        <v>50</v>
      </c>
      <c r="AJ204" s="43">
        <f>VLOOKUP(Categorized!AG204,Rules!$F$90:$H$92,3,0)</f>
        <v>30</v>
      </c>
      <c r="AK204" s="43">
        <f>VLOOKUP(Categorized!AH204,Rules!$F$93:$H$96,3,0)</f>
        <v>80</v>
      </c>
      <c r="AL204" s="43">
        <f>VLOOKUP(Categorized!AI204,Rules!$F$97:$H$100,3,0)</f>
        <v>50</v>
      </c>
      <c r="AM204" s="43">
        <f>VLOOKUP(Categorized!AJ204,Rules!$F$101:$H$102,3,0)</f>
        <v>30</v>
      </c>
      <c r="AN204" s="43">
        <f>VLOOKUP(Categorized!CD204,Rules!$F$235:$H$237,3,0)</f>
        <v>95</v>
      </c>
      <c r="AO204" s="43">
        <f>VLOOKUP(Categorized!CE204,Rules!$F$238:$H$241,3,0)</f>
        <v>60</v>
      </c>
      <c r="AP204" s="43">
        <f>VLOOKUP(Categorized!AM204,Rules!$F$110:$H$113,3,0)</f>
        <v>30</v>
      </c>
      <c r="AQ204" s="255">
        <f t="array" ref="AQ204">MMULT(AF204:AP204,Rules!$O$35:$O$45)</f>
        <v>55.414772727272734</v>
      </c>
      <c r="AR204" s="44">
        <f>VLOOKUP(Categorized!AN204,Rules!$F$114:$H$116,3,0)</f>
        <v>90</v>
      </c>
      <c r="AS204" s="44">
        <f>VLOOKUP(Categorized!AO204,Rules!$F$117:$H$119,3,0)</f>
        <v>30</v>
      </c>
      <c r="AT204" s="44">
        <f>VLOOKUP(Categorized!AP204,Rules!$F$120:$H$122,3,0)</f>
        <v>30</v>
      </c>
      <c r="AU204" s="44">
        <f>VLOOKUP(Categorized!AQ204,Rules!$F$123:$H$124,3,0)</f>
        <v>30</v>
      </c>
      <c r="AV204" s="44">
        <f>VLOOKUP(Categorized!AR204,Rules!$F$125:$H$127,3,0)</f>
        <v>50</v>
      </c>
      <c r="AW204" s="44">
        <f>VLOOKUP(Categorized!AS204,Rules!$F$128:$H$130,3,0)</f>
        <v>30</v>
      </c>
      <c r="AX204" s="43">
        <f>VLOOKUP(Categorized!AT204,Rules!$F$131:$H$133,3,0)</f>
        <v>30</v>
      </c>
      <c r="AY204" s="44">
        <f>VLOOKUP(Categorized!AU204,Rules!$F$134:$H$136,3,0)</f>
        <v>30</v>
      </c>
      <c r="AZ204" s="44">
        <f>VLOOKUP(Categorized!AV204,Rules!$F$134:$H$136,3,0)</f>
        <v>30</v>
      </c>
      <c r="BA204" s="44">
        <f>VLOOKUP(Categorized!AW204,Rules!$F$139:$H$141,3,0)</f>
        <v>45</v>
      </c>
      <c r="BB204" s="256">
        <f t="array" ref="BB204">MMULT(AR204:BA204,Rules!$O$48:$O$57)</f>
        <v>38.662576687116562</v>
      </c>
      <c r="BC204" s="43">
        <f>VLOOKUP(Categorized!AX204,Rules!$F$142:$H$143,3,0)</f>
        <v>30</v>
      </c>
      <c r="BD204" s="43">
        <f>VLOOKUP(Categorized!AY204,Rules!$F$144:$H$145,3,0)</f>
        <v>30</v>
      </c>
      <c r="BE204" s="43">
        <f>VLOOKUP(Categorized!AZ204,Rules!$F$146:$H$147,3,0)</f>
        <v>30</v>
      </c>
      <c r="BF204" s="43">
        <f>VLOOKUP(Categorized!BA204,Rules!$F$148:$H$149,3,0)</f>
        <v>30</v>
      </c>
      <c r="BG204" s="43">
        <f>VLOOKUP(Categorized!BB204,Rules!$F$150:$H$151,3,0)</f>
        <v>30</v>
      </c>
      <c r="BH204" s="43">
        <f>VLOOKUP(Categorized!BC204,Rules!$F$152:$H$153,3,0)</f>
        <v>30</v>
      </c>
      <c r="BI204" s="43">
        <f>VLOOKUP(Categorized!BD204,Rules!$F$154:$H$155,3,0)</f>
        <v>90</v>
      </c>
      <c r="BJ204" s="43">
        <f>VLOOKUP(Categorized!BE204,Rules!$F$156:$H$157,3,0)</f>
        <v>30</v>
      </c>
      <c r="BK204" s="43">
        <f>VLOOKUP(Categorized!BF204,Rules!$F$158:$H$159,3,0)</f>
        <v>30</v>
      </c>
      <c r="BL204" s="43">
        <f>VLOOKUP(Categorized!BG204,Rules!$F$160:$H$161,3,0)</f>
        <v>30</v>
      </c>
      <c r="BM204" s="43">
        <f>VLOOKUP(Categorized!BH204,Rules!$F$162:$H$163,3,0)</f>
        <v>30</v>
      </c>
      <c r="BN204" s="43">
        <f>VLOOKUP(Categorized!BI204,Rules!$F$164:$H$165,3,0)</f>
        <v>30</v>
      </c>
      <c r="BO204" s="43">
        <f>VLOOKUP(Categorized!BJ204,Rules!$F$166:$H$167,3,0)</f>
        <v>90</v>
      </c>
      <c r="BP204" s="43">
        <f>VLOOKUP(Categorized!BK204,Rules!$F$168:$H$169,3,0)</f>
        <v>30</v>
      </c>
      <c r="BQ204" s="43">
        <f>VLOOKUP(Categorized!BL204,Rules!$F$170:$H$171,3,0)</f>
        <v>30</v>
      </c>
      <c r="BR204" s="43">
        <f>VLOOKUP(Categorized!BM204,Rules!$F$172:$H$173,3,0)</f>
        <v>30</v>
      </c>
      <c r="BS204" s="43">
        <f>VLOOKUP(Categorized!BN204,Rules!$F$174:$H$175,3,0)</f>
        <v>30</v>
      </c>
      <c r="BT204" s="43">
        <f>VLOOKUP(Categorized!BO204,Rules!$F$176:$H$177,3,0)</f>
        <v>95</v>
      </c>
      <c r="BU204" s="43">
        <f>VLOOKUP(Categorized!BP204,Rules!$F$178:$H$179,3,0)</f>
        <v>30</v>
      </c>
      <c r="BV204" s="43">
        <f>VLOOKUP(Categorized!BQ204,Rules!$F$180:$H$181,3,0)</f>
        <v>30</v>
      </c>
      <c r="BW204" s="43">
        <f>VLOOKUP(Categorized!BR204,Rules!$F$182:$H$183,3,0)</f>
        <v>90</v>
      </c>
      <c r="BX204" s="255">
        <f t="array" ref="BX204">MMULT(BC204:BW204,Rules!$O$60:$O$80)</f>
        <v>42.439241256668645</v>
      </c>
      <c r="BY204" s="43">
        <f>VLOOKUP(Categorized!BS204,Rules!$F$184:$H$185,3,0)</f>
        <v>30</v>
      </c>
      <c r="BZ204" s="43">
        <f>VLOOKUP(Categorized!BT204,Rules!$F$186:$H$187,3,0)</f>
        <v>30</v>
      </c>
      <c r="CA204" s="43">
        <f>VLOOKUP(Categorized!BU204,Rules!$F$188:$H$189,3,0)</f>
        <v>30</v>
      </c>
      <c r="CB204" s="43">
        <f>VLOOKUP(Categorized!BV204,Rules!$F$190:$H$191,3,0)</f>
        <v>90</v>
      </c>
      <c r="CC204" s="43">
        <f>VLOOKUP(Categorized!BW204,Rules!$F$192:$H$193,3,0)</f>
        <v>30</v>
      </c>
      <c r="CD204" s="255">
        <f t="array" ref="CD204">MMULT(BY204:CC204,Rules!$O$83:$O$87)</f>
        <v>40.588235294117645</v>
      </c>
      <c r="CE204" s="46">
        <v>0</v>
      </c>
      <c r="CF204" s="46">
        <v>0</v>
      </c>
    </row>
    <row r="205" spans="1:84" ht="18.5">
      <c r="A205" s="58">
        <v>2021</v>
      </c>
      <c r="B205" s="39" t="s">
        <v>252</v>
      </c>
      <c r="C205" s="257">
        <v>49954</v>
      </c>
      <c r="D205" s="42">
        <f>VLOOKUP(Categorized!F205,Rules!$F$4:$H$7,3,0)</f>
        <v>80</v>
      </c>
      <c r="E205" s="43">
        <f>VLOOKUP(Categorized!G205,Rules!$F$8:$H$9,3,0)</f>
        <v>90</v>
      </c>
      <c r="F205" s="43">
        <f>VLOOKUP(Categorized!H205,Rules!$F$10:$H$12,3,0)</f>
        <v>60</v>
      </c>
      <c r="G205" s="43">
        <f>VLOOKUP(Categorized!I205,Rules!$F$13:$H$16,3,0)</f>
        <v>70</v>
      </c>
      <c r="H205" s="43">
        <f>VLOOKUP(Categorized!BZ205,Rules!$F$243:$H$245,3,0)</f>
        <v>90</v>
      </c>
      <c r="I205" s="43">
        <f>VLOOKUP(Categorized!K205,Rules!$F$20:$H$27,3,0)</f>
        <v>60</v>
      </c>
      <c r="J205" s="43">
        <f>VLOOKUP(Categorized!CA205,Rules!$F$246:$H$252,3,0)</f>
        <v>75</v>
      </c>
      <c r="K205" s="43">
        <f>VLOOKUP(Categorized!M205,Rules!$F$29:$H$31,3,0)</f>
        <v>70</v>
      </c>
      <c r="L205" s="43">
        <f>VLOOKUP(Categorized!CB205,Rules!$F$253:$H$259,3,0)</f>
        <v>0</v>
      </c>
      <c r="M205" s="255" t="e">
        <f t="array" ref="M205">MMULT(D205:L205,Rules!$O$4:$O$11)</f>
        <v>#VALUE!</v>
      </c>
      <c r="N205" s="43">
        <f>VLOOKUP(Categorized!N205,Rules!$F$32:$H$33,3,0)</f>
        <v>90</v>
      </c>
      <c r="O205" s="43">
        <f>VLOOKUP(Categorized!O205,Rules!$F$34:$H$40,3,0)</f>
        <v>70</v>
      </c>
      <c r="P205" s="43">
        <f>VLOOKUP(Categorized!P205,Rules!$F$41:$H$42,3,0)</f>
        <v>30</v>
      </c>
      <c r="Q205" s="43">
        <f>VLOOKUP(Categorized!CC205,Rules!$F$231:$H$234,3,0)</f>
        <v>50</v>
      </c>
      <c r="R205" s="43">
        <f>VLOOKUP(Categorized!R205,Rules!$F$47:$H$51,3,0)</f>
        <v>30</v>
      </c>
      <c r="S205" s="43">
        <f>VLOOKUP(Categorized!S205,Rules!$F$52:$H$56,3,0)</f>
        <v>30</v>
      </c>
      <c r="T205" s="43">
        <f>VLOOKUP(Categorized!T205,Rules!$F$57:$H$58,3,0)</f>
        <v>30</v>
      </c>
      <c r="U205" s="255">
        <f t="array" ref="U205">MMULT(N205:T205,Rules!$O$14:$O$20)</f>
        <v>45.674740484429066</v>
      </c>
      <c r="V205" s="43">
        <f>VLOOKUP(Categorized!U205,Rules!$F$59:$H$60,3,0)</f>
        <v>80</v>
      </c>
      <c r="W205" s="43">
        <f>VLOOKUP(Categorized!V205,Rules!$F$61:$H$62,3,0)</f>
        <v>20</v>
      </c>
      <c r="X205" s="43">
        <f>VLOOKUP(Categorized!W205,Rules!$F$63:$H$64,3,0)</f>
        <v>80</v>
      </c>
      <c r="Y205" s="43">
        <f>VLOOKUP(Categorized!X205,Rules!$F$65:$H$66,3,0)</f>
        <v>20</v>
      </c>
      <c r="Z205" s="255">
        <f t="array" ref="Z205">MMULT(V205:Y205,Rules!$O$23:$O$26)</f>
        <v>46.666666666666664</v>
      </c>
      <c r="AA205" s="43">
        <f>VLOOKUP(Categorized!Y205,Rules!$F$67:$H$68,3,0)</f>
        <v>70</v>
      </c>
      <c r="AB205" s="43">
        <f>VLOOKUP(Categorized!Z205,Rules!$F$69:$H$70,3,0)</f>
        <v>80</v>
      </c>
      <c r="AC205" s="43">
        <f>VLOOKUP(Categorized!AA205,Rules!$F$71:$H$72,3,0)</f>
        <v>30</v>
      </c>
      <c r="AD205" s="43">
        <f>VLOOKUP(Categorized!AB205,Rules!$F$73:$H$74,3,0)</f>
        <v>30</v>
      </c>
      <c r="AE205" s="255">
        <f t="array" ref="AE205">MMULT(AA205:AD205,Rules!$O$29:$O$32)</f>
        <v>53.809523809523803</v>
      </c>
      <c r="AF205" s="43">
        <f>VLOOKUP(Categorized!AC205,Rules!$F$75:$H$76,3,0)</f>
        <v>80</v>
      </c>
      <c r="AG205" s="43">
        <f>VLOOKUP(Categorized!AD205,Rules!$F$77:$H$78,3,0)</f>
        <v>80</v>
      </c>
      <c r="AH205" s="43">
        <f>VLOOKUP(Categorized!AE205,Rules!$F$79:$H$84,3,0)</f>
        <v>85</v>
      </c>
      <c r="AI205" s="43">
        <f>VLOOKUP(Categorized!AF205,Rules!$F$85:$H$89,3,0)</f>
        <v>80</v>
      </c>
      <c r="AJ205" s="43">
        <f>VLOOKUP(Categorized!AG205,Rules!$F$90:$H$92,3,0)</f>
        <v>30</v>
      </c>
      <c r="AK205" s="43">
        <f>VLOOKUP(Categorized!AH205,Rules!$F$93:$H$96,3,0)</f>
        <v>30</v>
      </c>
      <c r="AL205" s="43">
        <f>VLOOKUP(Categorized!AI205,Rules!$F$97:$H$100,3,0)</f>
        <v>50</v>
      </c>
      <c r="AM205" s="43">
        <f>VLOOKUP(Categorized!AJ205,Rules!$F$101:$H$102,3,0)</f>
        <v>30</v>
      </c>
      <c r="AN205" s="43">
        <f>VLOOKUP(Categorized!CD205,Rules!$F$235:$H$237,3,0)</f>
        <v>95</v>
      </c>
      <c r="AO205" s="43">
        <f>VLOOKUP(Categorized!CE205,Rules!$F$238:$H$241,3,0)</f>
        <v>60</v>
      </c>
      <c r="AP205" s="43">
        <f>VLOOKUP(Categorized!AM205,Rules!$F$110:$H$113,3,0)</f>
        <v>70</v>
      </c>
      <c r="AQ205" s="255">
        <f t="array" ref="AQ205">MMULT(AF205:AP205,Rules!$O$35:$O$45)</f>
        <v>62.426136363636367</v>
      </c>
      <c r="AR205" s="44">
        <f>VLOOKUP(Categorized!AN205,Rules!$F$114:$H$116,3,0)</f>
        <v>30</v>
      </c>
      <c r="AS205" s="44">
        <f>VLOOKUP(Categorized!AO205,Rules!$F$117:$H$119,3,0)</f>
        <v>90</v>
      </c>
      <c r="AT205" s="44">
        <f>VLOOKUP(Categorized!AP205,Rules!$F$120:$H$122,3,0)</f>
        <v>30</v>
      </c>
      <c r="AU205" s="44">
        <f>VLOOKUP(Categorized!AQ205,Rules!$F$123:$H$124,3,0)</f>
        <v>30</v>
      </c>
      <c r="AV205" s="44">
        <f>VLOOKUP(Categorized!AR205,Rules!$F$125:$H$127,3,0)</f>
        <v>50</v>
      </c>
      <c r="AW205" s="44">
        <f>VLOOKUP(Categorized!AS205,Rules!$F$128:$H$130,3,0)</f>
        <v>30</v>
      </c>
      <c r="AX205" s="43">
        <f>VLOOKUP(Categorized!AT205,Rules!$F$131:$H$133,3,0)</f>
        <v>70</v>
      </c>
      <c r="AY205" s="44">
        <f>VLOOKUP(Categorized!AU205,Rules!$F$134:$H$136,3,0)</f>
        <v>70</v>
      </c>
      <c r="AZ205" s="44">
        <f>VLOOKUP(Categorized!AV205,Rules!$F$134:$H$136,3,0)</f>
        <v>30</v>
      </c>
      <c r="BA205" s="44">
        <f>VLOOKUP(Categorized!AW205,Rules!$F$139:$H$141,3,0)</f>
        <v>45</v>
      </c>
      <c r="BB205" s="256">
        <f t="array" ref="BB205">MMULT(AR205:BA205,Rules!$O$48:$O$57)</f>
        <v>47.423312883435578</v>
      </c>
      <c r="BC205" s="43">
        <f>VLOOKUP(Categorized!AX205,Rules!$F$142:$H$143,3,0)</f>
        <v>30</v>
      </c>
      <c r="BD205" s="43">
        <f>VLOOKUP(Categorized!AY205,Rules!$F$144:$H$145,3,0)</f>
        <v>90</v>
      </c>
      <c r="BE205" s="43">
        <f>VLOOKUP(Categorized!AZ205,Rules!$F$146:$H$147,3,0)</f>
        <v>30</v>
      </c>
      <c r="BF205" s="43">
        <f>VLOOKUP(Categorized!BA205,Rules!$F$148:$H$149,3,0)</f>
        <v>30</v>
      </c>
      <c r="BG205" s="43">
        <f>VLOOKUP(Categorized!BB205,Rules!$F$150:$H$151,3,0)</f>
        <v>30</v>
      </c>
      <c r="BH205" s="43">
        <f>VLOOKUP(Categorized!BC205,Rules!$F$152:$H$153,3,0)</f>
        <v>30</v>
      </c>
      <c r="BI205" s="43">
        <f>VLOOKUP(Categorized!BD205,Rules!$F$154:$H$155,3,0)</f>
        <v>90</v>
      </c>
      <c r="BJ205" s="43">
        <f>VLOOKUP(Categorized!BE205,Rules!$F$156:$H$157,3,0)</f>
        <v>30</v>
      </c>
      <c r="BK205" s="43">
        <f>VLOOKUP(Categorized!BF205,Rules!$F$158:$H$159,3,0)</f>
        <v>30</v>
      </c>
      <c r="BL205" s="43">
        <f>VLOOKUP(Categorized!BG205,Rules!$F$160:$H$161,3,0)</f>
        <v>30</v>
      </c>
      <c r="BM205" s="43">
        <f>VLOOKUP(Categorized!BH205,Rules!$F$162:$H$163,3,0)</f>
        <v>30</v>
      </c>
      <c r="BN205" s="43">
        <f>VLOOKUP(Categorized!BI205,Rules!$F$164:$H$165,3,0)</f>
        <v>90</v>
      </c>
      <c r="BO205" s="43">
        <f>VLOOKUP(Categorized!BJ205,Rules!$F$166:$H$167,3,0)</f>
        <v>90</v>
      </c>
      <c r="BP205" s="43">
        <f>VLOOKUP(Categorized!BK205,Rules!$F$168:$H$169,3,0)</f>
        <v>30</v>
      </c>
      <c r="BQ205" s="43">
        <f>VLOOKUP(Categorized!BL205,Rules!$F$170:$H$171,3,0)</f>
        <v>30</v>
      </c>
      <c r="BR205" s="43">
        <f>VLOOKUP(Categorized!BM205,Rules!$F$172:$H$173,3,0)</f>
        <v>30</v>
      </c>
      <c r="BS205" s="43">
        <f>VLOOKUP(Categorized!BN205,Rules!$F$174:$H$175,3,0)</f>
        <v>30</v>
      </c>
      <c r="BT205" s="43">
        <f>VLOOKUP(Categorized!BO205,Rules!$F$176:$H$177,3,0)</f>
        <v>95</v>
      </c>
      <c r="BU205" s="43">
        <f>VLOOKUP(Categorized!BP205,Rules!$F$178:$H$179,3,0)</f>
        <v>30</v>
      </c>
      <c r="BV205" s="43">
        <f>VLOOKUP(Categorized!BQ205,Rules!$F$180:$H$181,3,0)</f>
        <v>30</v>
      </c>
      <c r="BW205" s="43">
        <f>VLOOKUP(Categorized!BR205,Rules!$F$182:$H$183,3,0)</f>
        <v>30</v>
      </c>
      <c r="BX205" s="255">
        <f t="array" ref="BX205">MMULT(BC205:BW205,Rules!$O$60:$O$80)</f>
        <v>44.928867812685247</v>
      </c>
      <c r="BY205" s="43">
        <f>VLOOKUP(Categorized!BS205,Rules!$F$184:$H$185,3,0)</f>
        <v>30</v>
      </c>
      <c r="BZ205" s="43">
        <f>VLOOKUP(Categorized!BT205,Rules!$F$186:$H$187,3,0)</f>
        <v>30</v>
      </c>
      <c r="CA205" s="43">
        <f>VLOOKUP(Categorized!BU205,Rules!$F$188:$H$189,3,0)</f>
        <v>30</v>
      </c>
      <c r="CB205" s="43">
        <f>VLOOKUP(Categorized!BV205,Rules!$F$190:$H$191,3,0)</f>
        <v>30</v>
      </c>
      <c r="CC205" s="43">
        <f>VLOOKUP(Categorized!BW205,Rules!$F$192:$H$193,3,0)</f>
        <v>30</v>
      </c>
      <c r="CD205" s="255">
        <f t="array" ref="CD205">MMULT(BY205:CC205,Rules!$O$83:$O$87)</f>
        <v>30</v>
      </c>
      <c r="CE205" s="26">
        <v>1</v>
      </c>
      <c r="CF205" s="51">
        <v>9</v>
      </c>
    </row>
    <row r="206" spans="1:84" ht="18.5">
      <c r="A206" s="58">
        <v>2021</v>
      </c>
      <c r="B206" s="39" t="s">
        <v>253</v>
      </c>
      <c r="C206" s="257">
        <v>49954</v>
      </c>
      <c r="D206" s="42">
        <f>VLOOKUP(Categorized!F206,Rules!$F$4:$H$7,3,0)</f>
        <v>80</v>
      </c>
      <c r="E206" s="43">
        <f>VLOOKUP(Categorized!G206,Rules!$F$8:$H$9,3,0)</f>
        <v>90</v>
      </c>
      <c r="F206" s="43">
        <f>VLOOKUP(Categorized!H206,Rules!$F$10:$H$12,3,0)</f>
        <v>60</v>
      </c>
      <c r="G206" s="43">
        <f>VLOOKUP(Categorized!I206,Rules!$F$13:$H$16,3,0)</f>
        <v>70</v>
      </c>
      <c r="H206" s="43">
        <f>VLOOKUP(Categorized!BZ206,Rules!$F$243:$H$245,3,0)</f>
        <v>90</v>
      </c>
      <c r="I206" s="43">
        <f>VLOOKUP(Categorized!K206,Rules!$F$20:$H$27,3,0)</f>
        <v>60</v>
      </c>
      <c r="J206" s="43">
        <f>VLOOKUP(Categorized!CA206,Rules!$F$246:$H$252,3,0)</f>
        <v>75</v>
      </c>
      <c r="K206" s="43">
        <f>VLOOKUP(Categorized!M206,Rules!$F$29:$H$31,3,0)</f>
        <v>70</v>
      </c>
      <c r="L206" s="43">
        <f>VLOOKUP(Categorized!CB206,Rules!$F$253:$H$259,3,0)</f>
        <v>0</v>
      </c>
      <c r="M206" s="255" t="e">
        <f t="array" ref="M206">MMULT(D206:L206,Rules!$O$4:$O$11)</f>
        <v>#VALUE!</v>
      </c>
      <c r="N206" s="43">
        <f>VLOOKUP(Categorized!N206,Rules!$F$32:$H$33,3,0)</f>
        <v>90</v>
      </c>
      <c r="O206" s="43">
        <f>VLOOKUP(Categorized!O206,Rules!$F$34:$H$40,3,0)</f>
        <v>70</v>
      </c>
      <c r="P206" s="43">
        <f>VLOOKUP(Categorized!P206,Rules!$F$41:$H$42,3,0)</f>
        <v>90</v>
      </c>
      <c r="Q206" s="43">
        <f>VLOOKUP(Categorized!CC206,Rules!$F$231:$H$234,3,0)</f>
        <v>50</v>
      </c>
      <c r="R206" s="43">
        <f>VLOOKUP(Categorized!R206,Rules!$F$47:$H$51,3,0)</f>
        <v>50</v>
      </c>
      <c r="S206" s="43">
        <f>VLOOKUP(Categorized!S206,Rules!$F$52:$H$56,3,0)</f>
        <v>50</v>
      </c>
      <c r="T206" s="43">
        <f>VLOOKUP(Categorized!T206,Rules!$F$57:$H$58,3,0)</f>
        <v>30</v>
      </c>
      <c r="U206" s="255">
        <f t="array" ref="U206">MMULT(N206:T206,Rules!$O$14:$O$20)</f>
        <v>60.899653979238757</v>
      </c>
      <c r="V206" s="43">
        <f>VLOOKUP(Categorized!U206,Rules!$F$59:$H$60,3,0)</f>
        <v>80</v>
      </c>
      <c r="W206" s="43">
        <f>VLOOKUP(Categorized!V206,Rules!$F$61:$H$62,3,0)</f>
        <v>20</v>
      </c>
      <c r="X206" s="43">
        <f>VLOOKUP(Categorized!W206,Rules!$F$63:$H$64,3,0)</f>
        <v>80</v>
      </c>
      <c r="Y206" s="43">
        <f>VLOOKUP(Categorized!X206,Rules!$F$65:$H$66,3,0)</f>
        <v>20</v>
      </c>
      <c r="Z206" s="255">
        <f t="array" ref="Z206">MMULT(V206:Y206,Rules!$O$23:$O$26)</f>
        <v>46.666666666666664</v>
      </c>
      <c r="AA206" s="43">
        <f>VLOOKUP(Categorized!Y206,Rules!$F$67:$H$68,3,0)</f>
        <v>30</v>
      </c>
      <c r="AB206" s="43">
        <f>VLOOKUP(Categorized!Z206,Rules!$F$69:$H$70,3,0)</f>
        <v>80</v>
      </c>
      <c r="AC206" s="43">
        <f>VLOOKUP(Categorized!AA206,Rules!$F$71:$H$72,3,0)</f>
        <v>30</v>
      </c>
      <c r="AD206" s="43">
        <f>VLOOKUP(Categorized!AB206,Rules!$F$73:$H$74,3,0)</f>
        <v>30</v>
      </c>
      <c r="AE206" s="255">
        <f t="array" ref="AE206">MMULT(AA206:AD206,Rules!$O$29:$O$32)</f>
        <v>44.285714285714278</v>
      </c>
      <c r="AF206" s="43">
        <f>VLOOKUP(Categorized!AC206,Rules!$F$75:$H$76,3,0)</f>
        <v>80</v>
      </c>
      <c r="AG206" s="43">
        <f>VLOOKUP(Categorized!AD206,Rules!$F$77:$H$78,3,0)</f>
        <v>80</v>
      </c>
      <c r="AH206" s="43">
        <f>VLOOKUP(Categorized!AE206,Rules!$F$79:$H$84,3,0)</f>
        <v>50</v>
      </c>
      <c r="AI206" s="43">
        <f>VLOOKUP(Categorized!AF206,Rules!$F$85:$H$89,3,0)</f>
        <v>80</v>
      </c>
      <c r="AJ206" s="43">
        <f>VLOOKUP(Categorized!AG206,Rules!$F$90:$H$92,3,0)</f>
        <v>30</v>
      </c>
      <c r="AK206" s="43">
        <f>VLOOKUP(Categorized!AH206,Rules!$F$93:$H$96,3,0)</f>
        <v>80</v>
      </c>
      <c r="AL206" s="43">
        <f>VLOOKUP(Categorized!AI206,Rules!$F$97:$H$100,3,0)</f>
        <v>50</v>
      </c>
      <c r="AM206" s="43">
        <f>VLOOKUP(Categorized!AJ206,Rules!$F$101:$H$102,3,0)</f>
        <v>30</v>
      </c>
      <c r="AN206" s="43">
        <f>VLOOKUP(Categorized!CD206,Rules!$F$235:$H$237,3,0)</f>
        <v>95</v>
      </c>
      <c r="AO206" s="43">
        <f>VLOOKUP(Categorized!CE206,Rules!$F$238:$H$241,3,0)</f>
        <v>60</v>
      </c>
      <c r="AP206" s="43">
        <f>VLOOKUP(Categorized!AM206,Rules!$F$110:$H$113,3,0)</f>
        <v>70</v>
      </c>
      <c r="AQ206" s="255">
        <f t="array" ref="AQ206">MMULT(AF206:AP206,Rules!$O$35:$O$45)</f>
        <v>63.596590909090914</v>
      </c>
      <c r="AR206" s="44">
        <f>VLOOKUP(Categorized!AN206,Rules!$F$114:$H$116,3,0)</f>
        <v>30</v>
      </c>
      <c r="AS206" s="44">
        <f>VLOOKUP(Categorized!AO206,Rules!$F$117:$H$119,3,0)</f>
        <v>30</v>
      </c>
      <c r="AT206" s="44">
        <f>VLOOKUP(Categorized!AP206,Rules!$F$120:$H$122,3,0)</f>
        <v>30</v>
      </c>
      <c r="AU206" s="44">
        <f>VLOOKUP(Categorized!AQ206,Rules!$F$123:$H$124,3,0)</f>
        <v>30</v>
      </c>
      <c r="AV206" s="44">
        <f>VLOOKUP(Categorized!AR206,Rules!$F$125:$H$127,3,0)</f>
        <v>50</v>
      </c>
      <c r="AW206" s="44">
        <f>VLOOKUP(Categorized!AS206,Rules!$F$128:$H$130,3,0)</f>
        <v>30</v>
      </c>
      <c r="AX206" s="43">
        <f>VLOOKUP(Categorized!AT206,Rules!$F$131:$H$133,3,0)</f>
        <v>70</v>
      </c>
      <c r="AY206" s="44">
        <f>VLOOKUP(Categorized!AU206,Rules!$F$134:$H$136,3,0)</f>
        <v>70</v>
      </c>
      <c r="AZ206" s="44">
        <f>VLOOKUP(Categorized!AV206,Rules!$F$134:$H$136,3,0)</f>
        <v>45</v>
      </c>
      <c r="BA206" s="44">
        <f>VLOOKUP(Categorized!AW206,Rules!$F$139:$H$141,3,0)</f>
        <v>30</v>
      </c>
      <c r="BB206" s="256">
        <f t="array" ref="BB206">MMULT(AR206:BA206,Rules!$O$48:$O$57)</f>
        <v>42.141104294478531</v>
      </c>
      <c r="BC206" s="43">
        <f>VLOOKUP(Categorized!AX206,Rules!$F$142:$H$143,3,0)</f>
        <v>30</v>
      </c>
      <c r="BD206" s="43">
        <f>VLOOKUP(Categorized!AY206,Rules!$F$144:$H$145,3,0)</f>
        <v>90</v>
      </c>
      <c r="BE206" s="43">
        <f>VLOOKUP(Categorized!AZ206,Rules!$F$146:$H$147,3,0)</f>
        <v>30</v>
      </c>
      <c r="BF206" s="43">
        <f>VLOOKUP(Categorized!BA206,Rules!$F$148:$H$149,3,0)</f>
        <v>30</v>
      </c>
      <c r="BG206" s="43">
        <f>VLOOKUP(Categorized!BB206,Rules!$F$150:$H$151,3,0)</f>
        <v>30</v>
      </c>
      <c r="BH206" s="43">
        <f>VLOOKUP(Categorized!BC206,Rules!$F$152:$H$153,3,0)</f>
        <v>30</v>
      </c>
      <c r="BI206" s="43">
        <f>VLOOKUP(Categorized!BD206,Rules!$F$154:$H$155,3,0)</f>
        <v>90</v>
      </c>
      <c r="BJ206" s="43">
        <f>VLOOKUP(Categorized!BE206,Rules!$F$156:$H$157,3,0)</f>
        <v>30</v>
      </c>
      <c r="BK206" s="43">
        <f>VLOOKUP(Categorized!BF206,Rules!$F$158:$H$159,3,0)</f>
        <v>30</v>
      </c>
      <c r="BL206" s="43">
        <f>VLOOKUP(Categorized!BG206,Rules!$F$160:$H$161,3,0)</f>
        <v>30</v>
      </c>
      <c r="BM206" s="43">
        <f>VLOOKUP(Categorized!BH206,Rules!$F$162:$H$163,3,0)</f>
        <v>30</v>
      </c>
      <c r="BN206" s="43">
        <f>VLOOKUP(Categorized!BI206,Rules!$F$164:$H$165,3,0)</f>
        <v>90</v>
      </c>
      <c r="BO206" s="43">
        <f>VLOOKUP(Categorized!BJ206,Rules!$F$166:$H$167,3,0)</f>
        <v>90</v>
      </c>
      <c r="BP206" s="43">
        <f>VLOOKUP(Categorized!BK206,Rules!$F$168:$H$169,3,0)</f>
        <v>30</v>
      </c>
      <c r="BQ206" s="43">
        <f>VLOOKUP(Categorized!BL206,Rules!$F$170:$H$171,3,0)</f>
        <v>30</v>
      </c>
      <c r="BR206" s="43">
        <f>VLOOKUP(Categorized!BM206,Rules!$F$172:$H$173,3,0)</f>
        <v>30</v>
      </c>
      <c r="BS206" s="43">
        <f>VLOOKUP(Categorized!BN206,Rules!$F$174:$H$175,3,0)</f>
        <v>30</v>
      </c>
      <c r="BT206" s="43">
        <f>VLOOKUP(Categorized!BO206,Rules!$F$176:$H$177,3,0)</f>
        <v>30</v>
      </c>
      <c r="BU206" s="43">
        <f>VLOOKUP(Categorized!BP206,Rules!$F$178:$H$179,3,0)</f>
        <v>30</v>
      </c>
      <c r="BV206" s="43">
        <f>VLOOKUP(Categorized!BQ206,Rules!$F$180:$H$181,3,0)</f>
        <v>30</v>
      </c>
      <c r="BW206" s="43">
        <f>VLOOKUP(Categorized!BR206,Rules!$F$182:$H$183,3,0)</f>
        <v>30</v>
      </c>
      <c r="BX206" s="255">
        <f t="array" ref="BX206">MMULT(BC206:BW206,Rules!$O$60:$O$80)</f>
        <v>41.345583876704218</v>
      </c>
      <c r="BY206" s="43">
        <f>VLOOKUP(Categorized!BS206,Rules!$F$184:$H$185,3,0)</f>
        <v>30</v>
      </c>
      <c r="BZ206" s="43">
        <f>VLOOKUP(Categorized!BT206,Rules!$F$186:$H$187,3,0)</f>
        <v>30</v>
      </c>
      <c r="CA206" s="43">
        <f>VLOOKUP(Categorized!BU206,Rules!$F$188:$H$189,3,0)</f>
        <v>30</v>
      </c>
      <c r="CB206" s="43">
        <f>VLOOKUP(Categorized!BV206,Rules!$F$190:$H$191,3,0)</f>
        <v>30</v>
      </c>
      <c r="CC206" s="43">
        <f>VLOOKUP(Categorized!BW206,Rules!$F$192:$H$193,3,0)</f>
        <v>30</v>
      </c>
      <c r="CD206" s="255">
        <f t="array" ref="CD206">MMULT(BY206:CC206,Rules!$O$83:$O$87)</f>
        <v>30</v>
      </c>
      <c r="CE206" s="28">
        <v>0</v>
      </c>
      <c r="CF206" s="46">
        <v>0</v>
      </c>
    </row>
    <row r="207" spans="1:84" ht="18.5">
      <c r="A207" s="58">
        <v>2021</v>
      </c>
      <c r="B207" s="39" t="s">
        <v>254</v>
      </c>
      <c r="C207" s="257">
        <v>58519</v>
      </c>
      <c r="D207" s="42">
        <f>VLOOKUP(Categorized!F207,Rules!$F$4:$H$7,3,0)</f>
        <v>80</v>
      </c>
      <c r="E207" s="43">
        <f>VLOOKUP(Categorized!G207,Rules!$F$8:$H$9,3,0)</f>
        <v>90</v>
      </c>
      <c r="F207" s="43">
        <f>VLOOKUP(Categorized!H207,Rules!$F$10:$H$12,3,0)</f>
        <v>60</v>
      </c>
      <c r="G207" s="43">
        <f>VLOOKUP(Categorized!I207,Rules!$F$13:$H$16,3,0)</f>
        <v>40</v>
      </c>
      <c r="H207" s="43">
        <f>VLOOKUP(Categorized!BZ207,Rules!$F$243:$H$245,3,0)</f>
        <v>90</v>
      </c>
      <c r="I207" s="43">
        <f>VLOOKUP(Categorized!K207,Rules!$F$20:$H$27,3,0)</f>
        <v>60</v>
      </c>
      <c r="J207" s="43">
        <f>VLOOKUP(Categorized!CA207,Rules!$F$246:$H$252,3,0)</f>
        <v>75</v>
      </c>
      <c r="K207" s="43">
        <f>VLOOKUP(Categorized!M207,Rules!$F$29:$H$31,3,0)</f>
        <v>70</v>
      </c>
      <c r="L207" s="43">
        <f>VLOOKUP(Categorized!CB207,Rules!$F$253:$H$259,3,0)</f>
        <v>0</v>
      </c>
      <c r="M207" s="255" t="e">
        <f t="array" ref="M207">MMULT(D207:L207,Rules!$O$4:$O$11)</f>
        <v>#VALUE!</v>
      </c>
      <c r="N207" s="43">
        <f>VLOOKUP(Categorized!N207,Rules!$F$32:$H$33,3,0)</f>
        <v>90</v>
      </c>
      <c r="O207" s="43">
        <f>VLOOKUP(Categorized!O207,Rules!$F$34:$H$40,3,0)</f>
        <v>90</v>
      </c>
      <c r="P207" s="43">
        <f>VLOOKUP(Categorized!P207,Rules!$F$41:$H$42,3,0)</f>
        <v>30</v>
      </c>
      <c r="Q207" s="43">
        <f>VLOOKUP(Categorized!CC207,Rules!$F$231:$H$234,3,0)</f>
        <v>20</v>
      </c>
      <c r="R207" s="43">
        <f>VLOOKUP(Categorized!R207,Rules!$F$47:$H$51,3,0)</f>
        <v>30</v>
      </c>
      <c r="S207" s="43">
        <f>VLOOKUP(Categorized!S207,Rules!$F$52:$H$56,3,0)</f>
        <v>30</v>
      </c>
      <c r="T207" s="43">
        <f>VLOOKUP(Categorized!T207,Rules!$F$57:$H$58,3,0)</f>
        <v>80</v>
      </c>
      <c r="U207" s="255">
        <f t="array" ref="U207">MMULT(N207:T207,Rules!$O$14:$O$20)</f>
        <v>50.622837370242209</v>
      </c>
      <c r="V207" s="43">
        <f>VLOOKUP(Categorized!U207,Rules!$F$59:$H$60,3,0)</f>
        <v>80</v>
      </c>
      <c r="W207" s="43">
        <f>VLOOKUP(Categorized!V207,Rules!$F$61:$H$62,3,0)</f>
        <v>20</v>
      </c>
      <c r="X207" s="43">
        <f>VLOOKUP(Categorized!W207,Rules!$F$63:$H$64,3,0)</f>
        <v>80</v>
      </c>
      <c r="Y207" s="43">
        <f>VLOOKUP(Categorized!X207,Rules!$F$65:$H$66,3,0)</f>
        <v>20</v>
      </c>
      <c r="Z207" s="255">
        <f t="array" ref="Z207">MMULT(V207:Y207,Rules!$O$23:$O$26)</f>
        <v>46.666666666666664</v>
      </c>
      <c r="AA207" s="43">
        <f>VLOOKUP(Categorized!Y207,Rules!$F$67:$H$68,3,0)</f>
        <v>70</v>
      </c>
      <c r="AB207" s="43">
        <f>VLOOKUP(Categorized!Z207,Rules!$F$69:$H$70,3,0)</f>
        <v>80</v>
      </c>
      <c r="AC207" s="43">
        <f>VLOOKUP(Categorized!AA207,Rules!$F$71:$H$72,3,0)</f>
        <v>80</v>
      </c>
      <c r="AD207" s="43">
        <f>VLOOKUP(Categorized!AB207,Rules!$F$73:$H$74,3,0)</f>
        <v>30</v>
      </c>
      <c r="AE207" s="255">
        <f t="array" ref="AE207">MMULT(AA207:AD207,Rules!$O$29:$O$32)</f>
        <v>66.507936507936506</v>
      </c>
      <c r="AF207" s="43">
        <f>VLOOKUP(Categorized!AC207,Rules!$F$75:$H$76,3,0)</f>
        <v>80</v>
      </c>
      <c r="AG207" s="43">
        <f>VLOOKUP(Categorized!AD207,Rules!$F$77:$H$78,3,0)</f>
        <v>80</v>
      </c>
      <c r="AH207" s="43">
        <f>VLOOKUP(Categorized!AE207,Rules!$F$79:$H$84,3,0)</f>
        <v>50</v>
      </c>
      <c r="AI207" s="43">
        <f>VLOOKUP(Categorized!AF207,Rules!$F$85:$H$89,3,0)</f>
        <v>30</v>
      </c>
      <c r="AJ207" s="43">
        <f>VLOOKUP(Categorized!AG207,Rules!$F$90:$H$92,3,0)</f>
        <v>30</v>
      </c>
      <c r="AK207" s="43">
        <f>VLOOKUP(Categorized!AH207,Rules!$F$93:$H$96,3,0)</f>
        <v>30</v>
      </c>
      <c r="AL207" s="43">
        <f>VLOOKUP(Categorized!AI207,Rules!$F$97:$H$100,3,0)</f>
        <v>50</v>
      </c>
      <c r="AM207" s="43">
        <f>VLOOKUP(Categorized!AJ207,Rules!$F$101:$H$102,3,0)</f>
        <v>30</v>
      </c>
      <c r="AN207" s="43">
        <f>VLOOKUP(Categorized!CD207,Rules!$F$235:$H$237,3,0)</f>
        <v>95</v>
      </c>
      <c r="AO207" s="43">
        <f>VLOOKUP(Categorized!CE207,Rules!$F$238:$H$241,3,0)</f>
        <v>60</v>
      </c>
      <c r="AP207" s="43">
        <f>VLOOKUP(Categorized!AM207,Rules!$F$110:$H$113,3,0)</f>
        <v>70</v>
      </c>
      <c r="AQ207" s="255">
        <f t="array" ref="AQ207">MMULT(AF207:AP207,Rules!$O$35:$O$45)</f>
        <v>53.653409090909086</v>
      </c>
      <c r="AR207" s="44">
        <f>VLOOKUP(Categorized!AN207,Rules!$F$114:$H$116,3,0)</f>
        <v>30</v>
      </c>
      <c r="AS207" s="44">
        <f>VLOOKUP(Categorized!AO207,Rules!$F$117:$H$119,3,0)</f>
        <v>30</v>
      </c>
      <c r="AT207" s="44">
        <f>VLOOKUP(Categorized!AP207,Rules!$F$120:$H$122,3,0)</f>
        <v>30</v>
      </c>
      <c r="AU207" s="44">
        <f>VLOOKUP(Categorized!AQ207,Rules!$F$123:$H$124,3,0)</f>
        <v>30</v>
      </c>
      <c r="AV207" s="44">
        <f>VLOOKUP(Categorized!AR207,Rules!$F$125:$H$127,3,0)</f>
        <v>50</v>
      </c>
      <c r="AW207" s="44">
        <f>VLOOKUP(Categorized!AS207,Rules!$F$128:$H$130,3,0)</f>
        <v>30</v>
      </c>
      <c r="AX207" s="43">
        <f>VLOOKUP(Categorized!AT207,Rules!$F$131:$H$133,3,0)</f>
        <v>30</v>
      </c>
      <c r="AY207" s="44">
        <f>VLOOKUP(Categorized!AU207,Rules!$F$134:$H$136,3,0)</f>
        <v>30</v>
      </c>
      <c r="AZ207" s="44">
        <f>VLOOKUP(Categorized!AV207,Rules!$F$134:$H$136,3,0)</f>
        <v>30</v>
      </c>
      <c r="BA207" s="44">
        <f>VLOOKUP(Categorized!AW207,Rules!$F$139:$H$141,3,0)</f>
        <v>45</v>
      </c>
      <c r="BB207" s="256">
        <f t="array" ref="BB207">MMULT(AR207:BA207,Rules!$O$48:$O$57)</f>
        <v>33.509202453987733</v>
      </c>
      <c r="BC207" s="43">
        <f>VLOOKUP(Categorized!AX207,Rules!$F$142:$H$143,3,0)</f>
        <v>30</v>
      </c>
      <c r="BD207" s="43">
        <f>VLOOKUP(Categorized!AY207,Rules!$F$144:$H$145,3,0)</f>
        <v>30</v>
      </c>
      <c r="BE207" s="43">
        <f>VLOOKUP(Categorized!AZ207,Rules!$F$146:$H$147,3,0)</f>
        <v>30</v>
      </c>
      <c r="BF207" s="43">
        <f>VLOOKUP(Categorized!BA207,Rules!$F$148:$H$149,3,0)</f>
        <v>30</v>
      </c>
      <c r="BG207" s="43">
        <f>VLOOKUP(Categorized!BB207,Rules!$F$150:$H$151,3,0)</f>
        <v>30</v>
      </c>
      <c r="BH207" s="43">
        <f>VLOOKUP(Categorized!BC207,Rules!$F$152:$H$153,3,0)</f>
        <v>30</v>
      </c>
      <c r="BI207" s="43">
        <f>VLOOKUP(Categorized!BD207,Rules!$F$154:$H$155,3,0)</f>
        <v>90</v>
      </c>
      <c r="BJ207" s="43">
        <f>VLOOKUP(Categorized!BE207,Rules!$F$156:$H$157,3,0)</f>
        <v>30</v>
      </c>
      <c r="BK207" s="43">
        <f>VLOOKUP(Categorized!BF207,Rules!$F$158:$H$159,3,0)</f>
        <v>30</v>
      </c>
      <c r="BL207" s="43">
        <f>VLOOKUP(Categorized!BG207,Rules!$F$160:$H$161,3,0)</f>
        <v>30</v>
      </c>
      <c r="BM207" s="43">
        <f>VLOOKUP(Categorized!BH207,Rules!$F$162:$H$163,3,0)</f>
        <v>30</v>
      </c>
      <c r="BN207" s="43">
        <f>VLOOKUP(Categorized!BI207,Rules!$F$164:$H$165,3,0)</f>
        <v>90</v>
      </c>
      <c r="BO207" s="43">
        <f>VLOOKUP(Categorized!BJ207,Rules!$F$166:$H$167,3,0)</f>
        <v>90</v>
      </c>
      <c r="BP207" s="43">
        <f>VLOOKUP(Categorized!BK207,Rules!$F$168:$H$169,3,0)</f>
        <v>30</v>
      </c>
      <c r="BQ207" s="43">
        <f>VLOOKUP(Categorized!BL207,Rules!$F$170:$H$171,3,0)</f>
        <v>30</v>
      </c>
      <c r="BR207" s="43">
        <f>VLOOKUP(Categorized!BM207,Rules!$F$172:$H$173,3,0)</f>
        <v>30</v>
      </c>
      <c r="BS207" s="43">
        <f>VLOOKUP(Categorized!BN207,Rules!$F$174:$H$175,3,0)</f>
        <v>30</v>
      </c>
      <c r="BT207" s="43">
        <f>VLOOKUP(Categorized!BO207,Rules!$F$176:$H$177,3,0)</f>
        <v>30</v>
      </c>
      <c r="BU207" s="43">
        <f>VLOOKUP(Categorized!BP207,Rules!$F$178:$H$179,3,0)</f>
        <v>30</v>
      </c>
      <c r="BV207" s="43">
        <f>VLOOKUP(Categorized!BQ207,Rules!$F$180:$H$181,3,0)</f>
        <v>30</v>
      </c>
      <c r="BW207" s="43">
        <f>VLOOKUP(Categorized!BR207,Rules!$F$182:$H$183,3,0)</f>
        <v>30</v>
      </c>
      <c r="BX207" s="255">
        <f t="array" ref="BX207">MMULT(BC207:BW207,Rules!$O$60:$O$80)</f>
        <v>38.500296384113824</v>
      </c>
      <c r="BY207" s="43">
        <f>VLOOKUP(Categorized!BS207,Rules!$F$184:$H$185,3,0)</f>
        <v>30</v>
      </c>
      <c r="BZ207" s="43">
        <f>VLOOKUP(Categorized!BT207,Rules!$F$186:$H$187,3,0)</f>
        <v>30</v>
      </c>
      <c r="CA207" s="43">
        <f>VLOOKUP(Categorized!BU207,Rules!$F$188:$H$189,3,0)</f>
        <v>90</v>
      </c>
      <c r="CB207" s="43">
        <f>VLOOKUP(Categorized!BV207,Rules!$F$190:$H$191,3,0)</f>
        <v>90</v>
      </c>
      <c r="CC207" s="43">
        <f>VLOOKUP(Categorized!BW207,Rules!$F$192:$H$193,3,0)</f>
        <v>90</v>
      </c>
      <c r="CD207" s="255">
        <f t="array" ref="CD207">MMULT(BY207:CC207,Rules!$O$83:$O$87)</f>
        <v>64.588235294117652</v>
      </c>
      <c r="CE207" s="28">
        <v>0</v>
      </c>
      <c r="CF207" s="46">
        <v>0</v>
      </c>
    </row>
    <row r="208" spans="1:84" ht="18.5">
      <c r="A208" s="58">
        <v>2021</v>
      </c>
      <c r="B208" s="39" t="s">
        <v>255</v>
      </c>
      <c r="C208" s="257">
        <v>31973</v>
      </c>
      <c r="D208" s="42">
        <f>VLOOKUP(Categorized!F208,Rules!$F$4:$H$7,3,0)</f>
        <v>80</v>
      </c>
      <c r="E208" s="43">
        <f>VLOOKUP(Categorized!G208,Rules!$F$8:$H$9,3,0)</f>
        <v>90</v>
      </c>
      <c r="F208" s="43">
        <f>VLOOKUP(Categorized!H208,Rules!$F$10:$H$12,3,0)</f>
        <v>60</v>
      </c>
      <c r="G208" s="43">
        <f>VLOOKUP(Categorized!I208,Rules!$F$13:$H$16,3,0)</f>
        <v>95</v>
      </c>
      <c r="H208" s="43">
        <f>VLOOKUP(Categorized!BZ208,Rules!$F$243:$H$245,3,0)</f>
        <v>90</v>
      </c>
      <c r="I208" s="43">
        <f>VLOOKUP(Categorized!K208,Rules!$F$20:$H$27,3,0)</f>
        <v>60</v>
      </c>
      <c r="J208" s="43">
        <f>VLOOKUP(Categorized!CA208,Rules!$F$246:$H$252,3,0)</f>
        <v>70</v>
      </c>
      <c r="K208" s="43">
        <f>VLOOKUP(Categorized!M208,Rules!$F$29:$H$31,3,0)</f>
        <v>70</v>
      </c>
      <c r="L208" s="43">
        <f>VLOOKUP(Categorized!CB208,Rules!$F$253:$H$259,3,0)</f>
        <v>0</v>
      </c>
      <c r="M208" s="255" t="e">
        <f t="array" ref="M208">MMULT(D208:L208,Rules!$O$4:$O$11)</f>
        <v>#VALUE!</v>
      </c>
      <c r="N208" s="43">
        <f>VLOOKUP(Categorized!N208,Rules!$F$32:$H$33,3,0)</f>
        <v>90</v>
      </c>
      <c r="O208" s="43">
        <f>VLOOKUP(Categorized!O208,Rules!$F$34:$H$40,3,0)</f>
        <v>70</v>
      </c>
      <c r="P208" s="43">
        <f>VLOOKUP(Categorized!P208,Rules!$F$41:$H$42,3,0)</f>
        <v>30</v>
      </c>
      <c r="Q208" s="43">
        <f>VLOOKUP(Categorized!CC208,Rules!$F$231:$H$234,3,0)</f>
        <v>20</v>
      </c>
      <c r="R208" s="43">
        <f>VLOOKUP(Categorized!R208,Rules!$F$47:$H$51,3,0)</f>
        <v>30</v>
      </c>
      <c r="S208" s="43">
        <f>VLOOKUP(Categorized!S208,Rules!$F$52:$H$56,3,0)</f>
        <v>30</v>
      </c>
      <c r="T208" s="43">
        <f>VLOOKUP(Categorized!T208,Rules!$F$57:$H$58,3,0)</f>
        <v>30</v>
      </c>
      <c r="U208" s="255">
        <f t="array" ref="U208">MMULT(N208:T208,Rules!$O$14:$O$20)</f>
        <v>41.36678200692041</v>
      </c>
      <c r="V208" s="43">
        <f>VLOOKUP(Categorized!U208,Rules!$F$59:$H$60,3,0)</f>
        <v>80</v>
      </c>
      <c r="W208" s="43">
        <f>VLOOKUP(Categorized!V208,Rules!$F$61:$H$62,3,0)</f>
        <v>20</v>
      </c>
      <c r="X208" s="43">
        <f>VLOOKUP(Categorized!W208,Rules!$F$63:$H$64,3,0)</f>
        <v>80</v>
      </c>
      <c r="Y208" s="43">
        <f>VLOOKUP(Categorized!X208,Rules!$F$65:$H$66,3,0)</f>
        <v>20</v>
      </c>
      <c r="Z208" s="255">
        <f t="array" ref="Z208">MMULT(V208:Y208,Rules!$O$23:$O$26)</f>
        <v>46.666666666666664</v>
      </c>
      <c r="AA208" s="43">
        <f>VLOOKUP(Categorized!Y208,Rules!$F$67:$H$68,3,0)</f>
        <v>70</v>
      </c>
      <c r="AB208" s="43">
        <f>VLOOKUP(Categorized!Z208,Rules!$F$69:$H$70,3,0)</f>
        <v>80</v>
      </c>
      <c r="AC208" s="43">
        <f>VLOOKUP(Categorized!AA208,Rules!$F$71:$H$72,3,0)</f>
        <v>80</v>
      </c>
      <c r="AD208" s="43">
        <f>VLOOKUP(Categorized!AB208,Rules!$F$73:$H$74,3,0)</f>
        <v>60</v>
      </c>
      <c r="AE208" s="255">
        <f t="array" ref="AE208">MMULT(AA208:AD208,Rules!$O$29:$O$32)</f>
        <v>73.174603174603163</v>
      </c>
      <c r="AF208" s="43">
        <f>VLOOKUP(Categorized!AC208,Rules!$F$75:$H$76,3,0)</f>
        <v>80</v>
      </c>
      <c r="AG208" s="43">
        <f>VLOOKUP(Categorized!AD208,Rules!$F$77:$H$78,3,0)</f>
        <v>50</v>
      </c>
      <c r="AH208" s="43">
        <f>VLOOKUP(Categorized!AE208,Rules!$F$79:$H$84,3,0)</f>
        <v>30</v>
      </c>
      <c r="AI208" s="43">
        <f>VLOOKUP(Categorized!AF208,Rules!$F$85:$H$89,3,0)</f>
        <v>50</v>
      </c>
      <c r="AJ208" s="43">
        <f>VLOOKUP(Categorized!AG208,Rules!$F$90:$H$92,3,0)</f>
        <v>30</v>
      </c>
      <c r="AK208" s="43">
        <f>VLOOKUP(Categorized!AH208,Rules!$F$93:$H$96,3,0)</f>
        <v>30</v>
      </c>
      <c r="AL208" s="43">
        <f>VLOOKUP(Categorized!AI208,Rules!$F$97:$H$100,3,0)</f>
        <v>80</v>
      </c>
      <c r="AM208" s="43">
        <f>VLOOKUP(Categorized!AJ208,Rules!$F$101:$H$102,3,0)</f>
        <v>30</v>
      </c>
      <c r="AN208" s="43">
        <f>VLOOKUP(Categorized!CD208,Rules!$F$235:$H$237,3,0)</f>
        <v>95</v>
      </c>
      <c r="AO208" s="43">
        <f>VLOOKUP(Categorized!CE208,Rules!$F$238:$H$241,3,0)</f>
        <v>60</v>
      </c>
      <c r="AP208" s="43">
        <f>VLOOKUP(Categorized!AM208,Rules!$F$110:$H$113,3,0)</f>
        <v>30</v>
      </c>
      <c r="AQ208" s="255">
        <f t="array" ref="AQ208">MMULT(AF208:AP208,Rules!$O$35:$O$45)</f>
        <v>51.221590909090921</v>
      </c>
      <c r="AR208" s="44">
        <f>VLOOKUP(Categorized!AN208,Rules!$F$114:$H$116,3,0)</f>
        <v>30</v>
      </c>
      <c r="AS208" s="44">
        <f>VLOOKUP(Categorized!AO208,Rules!$F$117:$H$119,3,0)</f>
        <v>30</v>
      </c>
      <c r="AT208" s="44">
        <f>VLOOKUP(Categorized!AP208,Rules!$F$120:$H$122,3,0)</f>
        <v>90</v>
      </c>
      <c r="AU208" s="44">
        <f>VLOOKUP(Categorized!AQ208,Rules!$F$123:$H$124,3,0)</f>
        <v>30</v>
      </c>
      <c r="AV208" s="44">
        <f>VLOOKUP(Categorized!AR208,Rules!$F$125:$H$127,3,0)</f>
        <v>50</v>
      </c>
      <c r="AW208" s="44">
        <f>VLOOKUP(Categorized!AS208,Rules!$F$128:$H$130,3,0)</f>
        <v>30</v>
      </c>
      <c r="AX208" s="43">
        <f>VLOOKUP(Categorized!AT208,Rules!$F$131:$H$133,3,0)</f>
        <v>30</v>
      </c>
      <c r="AY208" s="44">
        <f>VLOOKUP(Categorized!AU208,Rules!$F$134:$H$136,3,0)</f>
        <v>30</v>
      </c>
      <c r="AZ208" s="44">
        <f>VLOOKUP(Categorized!AV208,Rules!$F$134:$H$136,3,0)</f>
        <v>45</v>
      </c>
      <c r="BA208" s="44">
        <f>VLOOKUP(Categorized!AW208,Rules!$F$139:$H$141,3,0)</f>
        <v>45</v>
      </c>
      <c r="BB208" s="256">
        <f t="array" ref="BB208">MMULT(AR208:BA208,Rules!$O$48:$O$57)</f>
        <v>40.595092024539881</v>
      </c>
      <c r="BC208" s="43">
        <f>VLOOKUP(Categorized!AX208,Rules!$F$142:$H$143,3,0)</f>
        <v>30</v>
      </c>
      <c r="BD208" s="43">
        <f>VLOOKUP(Categorized!AY208,Rules!$F$144:$H$145,3,0)</f>
        <v>30</v>
      </c>
      <c r="BE208" s="43">
        <f>VLOOKUP(Categorized!AZ208,Rules!$F$146:$H$147,3,0)</f>
        <v>30</v>
      </c>
      <c r="BF208" s="43">
        <f>VLOOKUP(Categorized!BA208,Rules!$F$148:$H$149,3,0)</f>
        <v>30</v>
      </c>
      <c r="BG208" s="43">
        <f>VLOOKUP(Categorized!BB208,Rules!$F$150:$H$151,3,0)</f>
        <v>30</v>
      </c>
      <c r="BH208" s="43">
        <f>VLOOKUP(Categorized!BC208,Rules!$F$152:$H$153,3,0)</f>
        <v>30</v>
      </c>
      <c r="BI208" s="43">
        <f>VLOOKUP(Categorized!BD208,Rules!$F$154:$H$155,3,0)</f>
        <v>90</v>
      </c>
      <c r="BJ208" s="43">
        <f>VLOOKUP(Categorized!BE208,Rules!$F$156:$H$157,3,0)</f>
        <v>30</v>
      </c>
      <c r="BK208" s="43">
        <f>VLOOKUP(Categorized!BF208,Rules!$F$158:$H$159,3,0)</f>
        <v>30</v>
      </c>
      <c r="BL208" s="43">
        <f>VLOOKUP(Categorized!BG208,Rules!$F$160:$H$161,3,0)</f>
        <v>30</v>
      </c>
      <c r="BM208" s="43">
        <f>VLOOKUP(Categorized!BH208,Rules!$F$162:$H$163,3,0)</f>
        <v>30</v>
      </c>
      <c r="BN208" s="43">
        <f>VLOOKUP(Categorized!BI208,Rules!$F$164:$H$165,3,0)</f>
        <v>90</v>
      </c>
      <c r="BO208" s="43">
        <f>VLOOKUP(Categorized!BJ208,Rules!$F$166:$H$167,3,0)</f>
        <v>90</v>
      </c>
      <c r="BP208" s="43">
        <f>VLOOKUP(Categorized!BK208,Rules!$F$168:$H$169,3,0)</f>
        <v>30</v>
      </c>
      <c r="BQ208" s="43">
        <f>VLOOKUP(Categorized!BL208,Rules!$F$170:$H$171,3,0)</f>
        <v>30</v>
      </c>
      <c r="BR208" s="43">
        <f>VLOOKUP(Categorized!BM208,Rules!$F$172:$H$173,3,0)</f>
        <v>30</v>
      </c>
      <c r="BS208" s="43">
        <f>VLOOKUP(Categorized!BN208,Rules!$F$174:$H$175,3,0)</f>
        <v>30</v>
      </c>
      <c r="BT208" s="43">
        <f>VLOOKUP(Categorized!BO208,Rules!$F$176:$H$177,3,0)</f>
        <v>30</v>
      </c>
      <c r="BU208" s="43">
        <f>VLOOKUP(Categorized!BP208,Rules!$F$178:$H$179,3,0)</f>
        <v>30</v>
      </c>
      <c r="BV208" s="43">
        <f>VLOOKUP(Categorized!BQ208,Rules!$F$180:$H$181,3,0)</f>
        <v>30</v>
      </c>
      <c r="BW208" s="43">
        <f>VLOOKUP(Categorized!BR208,Rules!$F$182:$H$183,3,0)</f>
        <v>30</v>
      </c>
      <c r="BX208" s="255">
        <f t="array" ref="BX208">MMULT(BC208:BW208,Rules!$O$60:$O$80)</f>
        <v>38.500296384113824</v>
      </c>
      <c r="BY208" s="43">
        <f>VLOOKUP(Categorized!BS208,Rules!$F$184:$H$185,3,0)</f>
        <v>30</v>
      </c>
      <c r="BZ208" s="43">
        <f>VLOOKUP(Categorized!BT208,Rules!$F$186:$H$187,3,0)</f>
        <v>30</v>
      </c>
      <c r="CA208" s="43">
        <f>VLOOKUP(Categorized!BU208,Rules!$F$188:$H$189,3,0)</f>
        <v>30</v>
      </c>
      <c r="CB208" s="43">
        <f>VLOOKUP(Categorized!BV208,Rules!$F$190:$H$191,3,0)</f>
        <v>90</v>
      </c>
      <c r="CC208" s="43">
        <f>VLOOKUP(Categorized!BW208,Rules!$F$192:$H$193,3,0)</f>
        <v>30</v>
      </c>
      <c r="CD208" s="255">
        <f t="array" ref="CD208">MMULT(BY208:CC208,Rules!$O$83:$O$87)</f>
        <v>40.588235294117645</v>
      </c>
      <c r="CE208" s="24">
        <v>0</v>
      </c>
      <c r="CF208" s="46">
        <v>0</v>
      </c>
    </row>
    <row r="209" spans="1:84" ht="18.5">
      <c r="A209" s="58">
        <v>2021</v>
      </c>
      <c r="B209" s="39" t="s">
        <v>256</v>
      </c>
      <c r="C209" s="257">
        <v>61219</v>
      </c>
      <c r="D209" s="42">
        <f>VLOOKUP(Categorized!F209,Rules!$F$4:$H$7,3,0)</f>
        <v>90</v>
      </c>
      <c r="E209" s="43">
        <f>VLOOKUP(Categorized!G209,Rules!$F$8:$H$9,3,0)</f>
        <v>90</v>
      </c>
      <c r="F209" s="43">
        <f>VLOOKUP(Categorized!H209,Rules!$F$10:$H$12,3,0)</f>
        <v>60</v>
      </c>
      <c r="G209" s="43">
        <f>VLOOKUP(Categorized!I209,Rules!$F$13:$H$16,3,0)</f>
        <v>95</v>
      </c>
      <c r="H209" s="43">
        <f>VLOOKUP(Categorized!BZ209,Rules!$F$243:$H$245,3,0)</f>
        <v>90</v>
      </c>
      <c r="I209" s="43">
        <f>VLOOKUP(Categorized!K209,Rules!$F$20:$H$27,3,0)</f>
        <v>60</v>
      </c>
      <c r="J209" s="43">
        <f>VLOOKUP(Categorized!CA209,Rules!$F$246:$H$252,3,0)</f>
        <v>70</v>
      </c>
      <c r="K209" s="43">
        <f>VLOOKUP(Categorized!M209,Rules!$F$29:$H$31,3,0)</f>
        <v>70</v>
      </c>
      <c r="L209" s="43">
        <f>VLOOKUP(Categorized!CB209,Rules!$F$253:$H$259,3,0)</f>
        <v>0</v>
      </c>
      <c r="M209" s="255" t="e">
        <f t="array" ref="M209">MMULT(D209:L209,Rules!$O$4:$O$11)</f>
        <v>#VALUE!</v>
      </c>
      <c r="N209" s="43">
        <f>VLOOKUP(Categorized!N209,Rules!$F$32:$H$33,3,0)</f>
        <v>60</v>
      </c>
      <c r="O209" s="43">
        <f>VLOOKUP(Categorized!O209,Rules!$F$34:$H$40,3,0)</f>
        <v>75</v>
      </c>
      <c r="P209" s="43">
        <f>VLOOKUP(Categorized!P209,Rules!$F$41:$H$42,3,0)</f>
        <v>30</v>
      </c>
      <c r="Q209" s="43">
        <f>VLOOKUP(Categorized!CC209,Rules!$F$231:$H$234,3,0)</f>
        <v>90</v>
      </c>
      <c r="R209" s="43">
        <f>VLOOKUP(Categorized!R209,Rules!$F$47:$H$51,3,0)</f>
        <v>30</v>
      </c>
      <c r="S209" s="43">
        <f>VLOOKUP(Categorized!S209,Rules!$F$52:$H$56,3,0)</f>
        <v>30</v>
      </c>
      <c r="T209" s="43">
        <f>VLOOKUP(Categorized!T209,Rules!$F$57:$H$58,3,0)</f>
        <v>80</v>
      </c>
      <c r="U209" s="255">
        <f t="array" ref="U209">MMULT(N209:T209,Rules!$O$14:$O$20)</f>
        <v>54.965397923875436</v>
      </c>
      <c r="V209" s="43">
        <f>VLOOKUP(Categorized!U209,Rules!$F$59:$H$60,3,0)</f>
        <v>80</v>
      </c>
      <c r="W209" s="43">
        <f>VLOOKUP(Categorized!V209,Rules!$F$61:$H$62,3,0)</f>
        <v>80</v>
      </c>
      <c r="X209" s="43">
        <f>VLOOKUP(Categorized!W209,Rules!$F$63:$H$64,3,0)</f>
        <v>80</v>
      </c>
      <c r="Y209" s="43">
        <f>VLOOKUP(Categorized!X209,Rules!$F$65:$H$66,3,0)</f>
        <v>20</v>
      </c>
      <c r="Z209" s="255">
        <f t="array" ref="Z209">MMULT(V209:Y209,Rules!$O$23:$O$26)</f>
        <v>64.444444444444443</v>
      </c>
      <c r="AA209" s="43">
        <f>VLOOKUP(Categorized!Y209,Rules!$F$67:$H$68,3,0)</f>
        <v>70</v>
      </c>
      <c r="AB209" s="43">
        <f>VLOOKUP(Categorized!Z209,Rules!$F$69:$H$70,3,0)</f>
        <v>80</v>
      </c>
      <c r="AC209" s="43">
        <f>VLOOKUP(Categorized!AA209,Rules!$F$71:$H$72,3,0)</f>
        <v>30</v>
      </c>
      <c r="AD209" s="43">
        <f>VLOOKUP(Categorized!AB209,Rules!$F$73:$H$74,3,0)</f>
        <v>30</v>
      </c>
      <c r="AE209" s="255">
        <f t="array" ref="AE209">MMULT(AA209:AD209,Rules!$O$29:$O$32)</f>
        <v>53.809523809523803</v>
      </c>
      <c r="AF209" s="43">
        <f>VLOOKUP(Categorized!AC209,Rules!$F$75:$H$76,3,0)</f>
        <v>80</v>
      </c>
      <c r="AG209" s="43">
        <f>VLOOKUP(Categorized!AD209,Rules!$F$77:$H$78,3,0)</f>
        <v>80</v>
      </c>
      <c r="AH209" s="43">
        <f>VLOOKUP(Categorized!AE209,Rules!$F$79:$H$84,3,0)</f>
        <v>30</v>
      </c>
      <c r="AI209" s="43">
        <f>VLOOKUP(Categorized!AF209,Rules!$F$85:$H$89,3,0)</f>
        <v>50</v>
      </c>
      <c r="AJ209" s="43">
        <f>VLOOKUP(Categorized!AG209,Rules!$F$90:$H$92,3,0)</f>
        <v>90</v>
      </c>
      <c r="AK209" s="43">
        <f>VLOOKUP(Categorized!AH209,Rules!$F$93:$H$96,3,0)</f>
        <v>80</v>
      </c>
      <c r="AL209" s="43">
        <f>VLOOKUP(Categorized!AI209,Rules!$F$97:$H$100,3,0)</f>
        <v>30</v>
      </c>
      <c r="AM209" s="43">
        <f>VLOOKUP(Categorized!AJ209,Rules!$F$101:$H$102,3,0)</f>
        <v>30</v>
      </c>
      <c r="AN209" s="43">
        <f>VLOOKUP(Categorized!CD209,Rules!$F$235:$H$237,3,0)</f>
        <v>95</v>
      </c>
      <c r="AO209" s="43">
        <f>VLOOKUP(Categorized!CE209,Rules!$F$238:$H$241,3,0)</f>
        <v>60</v>
      </c>
      <c r="AP209" s="43">
        <f>VLOOKUP(Categorized!AM209,Rules!$F$110:$H$113,3,0)</f>
        <v>30</v>
      </c>
      <c r="AQ209" s="255">
        <f t="array" ref="AQ209">MMULT(AF209:AP209,Rules!$O$35:$O$45)</f>
        <v>60.369318181818187</v>
      </c>
      <c r="AR209" s="44">
        <f>VLOOKUP(Categorized!AN209,Rules!$F$114:$H$116,3,0)</f>
        <v>90</v>
      </c>
      <c r="AS209" s="44">
        <f>VLOOKUP(Categorized!AO209,Rules!$F$117:$H$119,3,0)</f>
        <v>90</v>
      </c>
      <c r="AT209" s="44">
        <f>VLOOKUP(Categorized!AP209,Rules!$F$120:$H$122,3,0)</f>
        <v>90</v>
      </c>
      <c r="AU209" s="44">
        <f>VLOOKUP(Categorized!AQ209,Rules!$F$123:$H$124,3,0)</f>
        <v>30</v>
      </c>
      <c r="AV209" s="44">
        <f>VLOOKUP(Categorized!AR209,Rules!$F$125:$H$127,3,0)</f>
        <v>70</v>
      </c>
      <c r="AW209" s="44">
        <f>VLOOKUP(Categorized!AS209,Rules!$F$128:$H$130,3,0)</f>
        <v>30</v>
      </c>
      <c r="AX209" s="43">
        <f>VLOOKUP(Categorized!AT209,Rules!$F$131:$H$133,3,0)</f>
        <v>70</v>
      </c>
      <c r="AY209" s="44">
        <f>VLOOKUP(Categorized!AU209,Rules!$F$134:$H$136,3,0)</f>
        <v>70</v>
      </c>
      <c r="AZ209" s="44">
        <f>VLOOKUP(Categorized!AV209,Rules!$F$134:$H$136,3,0)</f>
        <v>30</v>
      </c>
      <c r="BA209" s="44">
        <f>VLOOKUP(Categorized!AW209,Rules!$F$139:$H$141,3,0)</f>
        <v>45</v>
      </c>
      <c r="BB209" s="256">
        <f t="array" ref="BB209">MMULT(AR209:BA209,Rules!$O$48:$O$57)</f>
        <v>60.134969325153371</v>
      </c>
      <c r="BC209" s="43">
        <f>VLOOKUP(Categorized!AX209,Rules!$F$142:$H$143,3,0)</f>
        <v>30</v>
      </c>
      <c r="BD209" s="43">
        <f>VLOOKUP(Categorized!AY209,Rules!$F$144:$H$145,3,0)</f>
        <v>30</v>
      </c>
      <c r="BE209" s="43">
        <f>VLOOKUP(Categorized!AZ209,Rules!$F$146:$H$147,3,0)</f>
        <v>30</v>
      </c>
      <c r="BF209" s="43">
        <f>VLOOKUP(Categorized!BA209,Rules!$F$148:$H$149,3,0)</f>
        <v>30</v>
      </c>
      <c r="BG209" s="43">
        <f>VLOOKUP(Categorized!BB209,Rules!$F$150:$H$151,3,0)</f>
        <v>30</v>
      </c>
      <c r="BH209" s="43">
        <f>VLOOKUP(Categorized!BC209,Rules!$F$152:$H$153,3,0)</f>
        <v>30</v>
      </c>
      <c r="BI209" s="43">
        <f>VLOOKUP(Categorized!BD209,Rules!$F$154:$H$155,3,0)</f>
        <v>90</v>
      </c>
      <c r="BJ209" s="43">
        <f>VLOOKUP(Categorized!BE209,Rules!$F$156:$H$157,3,0)</f>
        <v>30</v>
      </c>
      <c r="BK209" s="43">
        <f>VLOOKUP(Categorized!BF209,Rules!$F$158:$H$159,3,0)</f>
        <v>30</v>
      </c>
      <c r="BL209" s="43">
        <f>VLOOKUP(Categorized!BG209,Rules!$F$160:$H$161,3,0)</f>
        <v>30</v>
      </c>
      <c r="BM209" s="43">
        <f>VLOOKUP(Categorized!BH209,Rules!$F$162:$H$163,3,0)</f>
        <v>30</v>
      </c>
      <c r="BN209" s="43">
        <f>VLOOKUP(Categorized!BI209,Rules!$F$164:$H$165,3,0)</f>
        <v>90</v>
      </c>
      <c r="BO209" s="43">
        <f>VLOOKUP(Categorized!BJ209,Rules!$F$166:$H$167,3,0)</f>
        <v>90</v>
      </c>
      <c r="BP209" s="43">
        <f>VLOOKUP(Categorized!BK209,Rules!$F$168:$H$169,3,0)</f>
        <v>30</v>
      </c>
      <c r="BQ209" s="43">
        <f>VLOOKUP(Categorized!BL209,Rules!$F$170:$H$171,3,0)</f>
        <v>30</v>
      </c>
      <c r="BR209" s="43">
        <f>VLOOKUP(Categorized!BM209,Rules!$F$172:$H$173,3,0)</f>
        <v>30</v>
      </c>
      <c r="BS209" s="43">
        <f>VLOOKUP(Categorized!BN209,Rules!$F$174:$H$175,3,0)</f>
        <v>30</v>
      </c>
      <c r="BT209" s="43">
        <f>VLOOKUP(Categorized!BO209,Rules!$F$176:$H$177,3,0)</f>
        <v>30</v>
      </c>
      <c r="BU209" s="43">
        <f>VLOOKUP(Categorized!BP209,Rules!$F$178:$H$179,3,0)</f>
        <v>30</v>
      </c>
      <c r="BV209" s="43">
        <f>VLOOKUP(Categorized!BQ209,Rules!$F$180:$H$181,3,0)</f>
        <v>30</v>
      </c>
      <c r="BW209" s="43">
        <f>VLOOKUP(Categorized!BR209,Rules!$F$182:$H$183,3,0)</f>
        <v>30</v>
      </c>
      <c r="BX209" s="255">
        <f t="array" ref="BX209">MMULT(BC209:BW209,Rules!$O$60:$O$80)</f>
        <v>38.500296384113824</v>
      </c>
      <c r="BY209" s="43">
        <f>VLOOKUP(Categorized!BS209,Rules!$F$184:$H$185,3,0)</f>
        <v>30</v>
      </c>
      <c r="BZ209" s="43">
        <f>VLOOKUP(Categorized!BT209,Rules!$F$186:$H$187,3,0)</f>
        <v>30</v>
      </c>
      <c r="CA209" s="43">
        <f>VLOOKUP(Categorized!BU209,Rules!$F$188:$H$189,3,0)</f>
        <v>30</v>
      </c>
      <c r="CB209" s="43">
        <f>VLOOKUP(Categorized!BV209,Rules!$F$190:$H$191,3,0)</f>
        <v>90</v>
      </c>
      <c r="CC209" s="43">
        <f>VLOOKUP(Categorized!BW209,Rules!$F$192:$H$193,3,0)</f>
        <v>30</v>
      </c>
      <c r="CD209" s="255">
        <f t="array" ref="CD209">MMULT(BY209:CC209,Rules!$O$83:$O$87)</f>
        <v>40.588235294117645</v>
      </c>
      <c r="CE209" s="24">
        <v>0</v>
      </c>
      <c r="CF209" s="46">
        <v>0</v>
      </c>
    </row>
    <row r="210" spans="1:84" ht="18.5">
      <c r="A210" s="58">
        <v>2021</v>
      </c>
      <c r="B210" s="39" t="s">
        <v>257</v>
      </c>
      <c r="C210" s="257">
        <v>59867</v>
      </c>
      <c r="D210" s="42">
        <f>VLOOKUP(Categorized!F210,Rules!$F$4:$H$7,3,0)</f>
        <v>70</v>
      </c>
      <c r="E210" s="43">
        <f>VLOOKUP(Categorized!G210,Rules!$F$8:$H$9,3,0)</f>
        <v>60</v>
      </c>
      <c r="F210" s="43">
        <f>VLOOKUP(Categorized!H210,Rules!$F$10:$H$12,3,0)</f>
        <v>60</v>
      </c>
      <c r="G210" s="43">
        <f>VLOOKUP(Categorized!I210,Rules!$F$13:$H$16,3,0)</f>
        <v>95</v>
      </c>
      <c r="H210" s="43">
        <f>VLOOKUP(Categorized!BZ210,Rules!$F$243:$H$245,3,0)</f>
        <v>90</v>
      </c>
      <c r="I210" s="43">
        <f>VLOOKUP(Categorized!K210,Rules!$F$20:$H$27,3,0)</f>
        <v>60</v>
      </c>
      <c r="J210" s="43">
        <f>VLOOKUP(Categorized!CA210,Rules!$F$246:$H$252,3,0)</f>
        <v>75</v>
      </c>
      <c r="K210" s="43">
        <f>VLOOKUP(Categorized!M210,Rules!$F$29:$H$31,3,0)</f>
        <v>70</v>
      </c>
      <c r="L210" s="43">
        <f>VLOOKUP(Categorized!CB210,Rules!$F$253:$H$259,3,0)</f>
        <v>0</v>
      </c>
      <c r="M210" s="255" t="e">
        <f t="array" ref="M210">MMULT(D210:L210,Rules!$O$4:$O$11)</f>
        <v>#VALUE!</v>
      </c>
      <c r="N210" s="43">
        <f>VLOOKUP(Categorized!N210,Rules!$F$32:$H$33,3,0)</f>
        <v>90</v>
      </c>
      <c r="O210" s="43">
        <f>VLOOKUP(Categorized!O210,Rules!$F$34:$H$40,3,0)</f>
        <v>50</v>
      </c>
      <c r="P210" s="43">
        <f>VLOOKUP(Categorized!P210,Rules!$F$41:$H$42,3,0)</f>
        <v>90</v>
      </c>
      <c r="Q210" s="43">
        <f>VLOOKUP(Categorized!CC210,Rules!$F$231:$H$234,3,0)</f>
        <v>50</v>
      </c>
      <c r="R210" s="43">
        <f>VLOOKUP(Categorized!R210,Rules!$F$47:$H$51,3,0)</f>
        <v>30</v>
      </c>
      <c r="S210" s="43">
        <f>VLOOKUP(Categorized!S210,Rules!$F$52:$H$56,3,0)</f>
        <v>30</v>
      </c>
      <c r="T210" s="43">
        <f>VLOOKUP(Categorized!T210,Rules!$F$57:$H$58,3,0)</f>
        <v>80</v>
      </c>
      <c r="U210" s="255">
        <f t="array" ref="U210">MMULT(N210:T210,Rules!$O$14:$O$20)</f>
        <v>58.21799307958478</v>
      </c>
      <c r="V210" s="43">
        <f>VLOOKUP(Categorized!U210,Rules!$F$59:$H$60,3,0)</f>
        <v>80</v>
      </c>
      <c r="W210" s="43">
        <f>VLOOKUP(Categorized!V210,Rules!$F$61:$H$62,3,0)</f>
        <v>20</v>
      </c>
      <c r="X210" s="43">
        <f>VLOOKUP(Categorized!W210,Rules!$F$63:$H$64,3,0)</f>
        <v>80</v>
      </c>
      <c r="Y210" s="43">
        <f>VLOOKUP(Categorized!X210,Rules!$F$65:$H$66,3,0)</f>
        <v>20</v>
      </c>
      <c r="Z210" s="255">
        <f t="array" ref="Z210">MMULT(V210:Y210,Rules!$O$23:$O$26)</f>
        <v>46.666666666666664</v>
      </c>
      <c r="AA210" s="43">
        <f>VLOOKUP(Categorized!Y210,Rules!$F$67:$H$68,3,0)</f>
        <v>70</v>
      </c>
      <c r="AB210" s="43">
        <f>VLOOKUP(Categorized!Z210,Rules!$F$69:$H$70,3,0)</f>
        <v>80</v>
      </c>
      <c r="AC210" s="43">
        <f>VLOOKUP(Categorized!AA210,Rules!$F$71:$H$72,3,0)</f>
        <v>30</v>
      </c>
      <c r="AD210" s="43">
        <f>VLOOKUP(Categorized!AB210,Rules!$F$73:$H$74,3,0)</f>
        <v>60</v>
      </c>
      <c r="AE210" s="255">
        <f t="array" ref="AE210">MMULT(AA210:AD210,Rules!$O$29:$O$32)</f>
        <v>60.476190476190467</v>
      </c>
      <c r="AF210" s="43">
        <f>VLOOKUP(Categorized!AC210,Rules!$F$75:$H$76,3,0)</f>
        <v>80</v>
      </c>
      <c r="AG210" s="43">
        <f>VLOOKUP(Categorized!AD210,Rules!$F$77:$H$78,3,0)</f>
        <v>50</v>
      </c>
      <c r="AH210" s="43">
        <f>VLOOKUP(Categorized!AE210,Rules!$F$79:$H$84,3,0)</f>
        <v>80</v>
      </c>
      <c r="AI210" s="43">
        <f>VLOOKUP(Categorized!AF210,Rules!$F$85:$H$89,3,0)</f>
        <v>50</v>
      </c>
      <c r="AJ210" s="43">
        <f>VLOOKUP(Categorized!AG210,Rules!$F$90:$H$92,3,0)</f>
        <v>30</v>
      </c>
      <c r="AK210" s="43">
        <f>VLOOKUP(Categorized!AH210,Rules!$F$93:$H$96,3,0)</f>
        <v>80</v>
      </c>
      <c r="AL210" s="43">
        <f>VLOOKUP(Categorized!AI210,Rules!$F$97:$H$100,3,0)</f>
        <v>30</v>
      </c>
      <c r="AM210" s="43">
        <f>VLOOKUP(Categorized!AJ210,Rules!$F$101:$H$102,3,0)</f>
        <v>30</v>
      </c>
      <c r="AN210" s="43">
        <f>VLOOKUP(Categorized!CD210,Rules!$F$235:$H$237,3,0)</f>
        <v>95</v>
      </c>
      <c r="AO210" s="43">
        <f>VLOOKUP(Categorized!CE210,Rules!$F$238:$H$241,3,0)</f>
        <v>60</v>
      </c>
      <c r="AP210" s="43">
        <f>VLOOKUP(Categorized!AM210,Rules!$F$110:$H$113,3,0)</f>
        <v>30</v>
      </c>
      <c r="AQ210" s="255">
        <f t="array" ref="AQ210">MMULT(AF210:AP210,Rules!$O$35:$O$45)</f>
        <v>56.732954545454547</v>
      </c>
      <c r="AR210" s="44">
        <f>VLOOKUP(Categorized!AN210,Rules!$F$114:$H$116,3,0)</f>
        <v>90</v>
      </c>
      <c r="AS210" s="44">
        <f>VLOOKUP(Categorized!AO210,Rules!$F$117:$H$119,3,0)</f>
        <v>90</v>
      </c>
      <c r="AT210" s="44">
        <f>VLOOKUP(Categorized!AP210,Rules!$F$120:$H$122,3,0)</f>
        <v>30</v>
      </c>
      <c r="AU210" s="44">
        <f>VLOOKUP(Categorized!AQ210,Rules!$F$123:$H$124,3,0)</f>
        <v>30</v>
      </c>
      <c r="AV210" s="44">
        <f>VLOOKUP(Categorized!AR210,Rules!$F$125:$H$127,3,0)</f>
        <v>70</v>
      </c>
      <c r="AW210" s="44">
        <f>VLOOKUP(Categorized!AS210,Rules!$F$128:$H$130,3,0)</f>
        <v>30</v>
      </c>
      <c r="AX210" s="43">
        <f>VLOOKUP(Categorized!AT210,Rules!$F$131:$H$133,3,0)</f>
        <v>30</v>
      </c>
      <c r="AY210" s="44">
        <f>VLOOKUP(Categorized!AU210,Rules!$F$134:$H$136,3,0)</f>
        <v>30</v>
      </c>
      <c r="AZ210" s="44">
        <f>VLOOKUP(Categorized!AV210,Rules!$F$134:$H$136,3,0)</f>
        <v>45</v>
      </c>
      <c r="BA210" s="44">
        <f>VLOOKUP(Categorized!AW210,Rules!$F$139:$H$141,3,0)</f>
        <v>90</v>
      </c>
      <c r="BB210" s="256">
        <f t="array" ref="BB210">MMULT(AR210:BA210,Rules!$O$48:$O$57)</f>
        <v>52.055214723926383</v>
      </c>
      <c r="BC210" s="43">
        <f>VLOOKUP(Categorized!AX210,Rules!$F$142:$H$143,3,0)</f>
        <v>30</v>
      </c>
      <c r="BD210" s="43">
        <f>VLOOKUP(Categorized!AY210,Rules!$F$144:$H$145,3,0)</f>
        <v>30</v>
      </c>
      <c r="BE210" s="43">
        <f>VLOOKUP(Categorized!AZ210,Rules!$F$146:$H$147,3,0)</f>
        <v>30</v>
      </c>
      <c r="BF210" s="43">
        <f>VLOOKUP(Categorized!BA210,Rules!$F$148:$H$149,3,0)</f>
        <v>30</v>
      </c>
      <c r="BG210" s="43">
        <f>VLOOKUP(Categorized!BB210,Rules!$F$150:$H$151,3,0)</f>
        <v>30</v>
      </c>
      <c r="BH210" s="43">
        <f>VLOOKUP(Categorized!BC210,Rules!$F$152:$H$153,3,0)</f>
        <v>30</v>
      </c>
      <c r="BI210" s="43">
        <f>VLOOKUP(Categorized!BD210,Rules!$F$154:$H$155,3,0)</f>
        <v>30</v>
      </c>
      <c r="BJ210" s="43">
        <f>VLOOKUP(Categorized!BE210,Rules!$F$156:$H$157,3,0)</f>
        <v>30</v>
      </c>
      <c r="BK210" s="43">
        <f>VLOOKUP(Categorized!BF210,Rules!$F$158:$H$159,3,0)</f>
        <v>30</v>
      </c>
      <c r="BL210" s="43">
        <f>VLOOKUP(Categorized!BG210,Rules!$F$160:$H$161,3,0)</f>
        <v>30</v>
      </c>
      <c r="BM210" s="43">
        <f>VLOOKUP(Categorized!BH210,Rules!$F$162:$H$163,3,0)</f>
        <v>30</v>
      </c>
      <c r="BN210" s="43">
        <f>VLOOKUP(Categorized!BI210,Rules!$F$164:$H$165,3,0)</f>
        <v>30</v>
      </c>
      <c r="BO210" s="43">
        <f>VLOOKUP(Categorized!BJ210,Rules!$F$166:$H$167,3,0)</f>
        <v>90</v>
      </c>
      <c r="BP210" s="43">
        <f>VLOOKUP(Categorized!BK210,Rules!$F$168:$H$169,3,0)</f>
        <v>30</v>
      </c>
      <c r="BQ210" s="43">
        <f>VLOOKUP(Categorized!BL210,Rules!$F$170:$H$171,3,0)</f>
        <v>30</v>
      </c>
      <c r="BR210" s="43">
        <f>VLOOKUP(Categorized!BM210,Rules!$F$172:$H$173,3,0)</f>
        <v>30</v>
      </c>
      <c r="BS210" s="43">
        <f>VLOOKUP(Categorized!BN210,Rules!$F$174:$H$175,3,0)</f>
        <v>30</v>
      </c>
      <c r="BT210" s="43">
        <f>VLOOKUP(Categorized!BO210,Rules!$F$176:$H$177,3,0)</f>
        <v>30</v>
      </c>
      <c r="BU210" s="43">
        <f>VLOOKUP(Categorized!BP210,Rules!$F$178:$H$179,3,0)</f>
        <v>30</v>
      </c>
      <c r="BV210" s="43">
        <f>VLOOKUP(Categorized!BQ210,Rules!$F$180:$H$181,3,0)</f>
        <v>30</v>
      </c>
      <c r="BW210" s="43">
        <f>VLOOKUP(Categorized!BR210,Rules!$F$182:$H$183,3,0)</f>
        <v>30</v>
      </c>
      <c r="BX210" s="255">
        <f t="array" ref="BX210">MMULT(BC210:BW210,Rules!$O$60:$O$80)</f>
        <v>32.631890930646115</v>
      </c>
      <c r="BY210" s="43">
        <f>VLOOKUP(Categorized!BS210,Rules!$F$184:$H$185,3,0)</f>
        <v>30</v>
      </c>
      <c r="BZ210" s="43">
        <f>VLOOKUP(Categorized!BT210,Rules!$F$186:$H$187,3,0)</f>
        <v>30</v>
      </c>
      <c r="CA210" s="43">
        <f>VLOOKUP(Categorized!BU210,Rules!$F$188:$H$189,3,0)</f>
        <v>30</v>
      </c>
      <c r="CB210" s="43">
        <f>VLOOKUP(Categorized!BV210,Rules!$F$190:$H$191,3,0)</f>
        <v>30</v>
      </c>
      <c r="CC210" s="43">
        <f>VLOOKUP(Categorized!BW210,Rules!$F$192:$H$193,3,0)</f>
        <v>30</v>
      </c>
      <c r="CD210" s="255">
        <f t="array" ref="CD210">MMULT(BY210:CC210,Rules!$O$83:$O$87)</f>
        <v>30</v>
      </c>
      <c r="CE210" s="24">
        <v>0</v>
      </c>
      <c r="CF210" s="46">
        <v>0</v>
      </c>
    </row>
    <row r="211" spans="1:84" ht="18.5">
      <c r="A211" s="58">
        <v>2021</v>
      </c>
      <c r="B211" s="39" t="s">
        <v>258</v>
      </c>
      <c r="C211" s="257">
        <v>48027</v>
      </c>
      <c r="D211" s="42">
        <f>VLOOKUP(Categorized!F211,Rules!$F$4:$H$7,3,0)</f>
        <v>90</v>
      </c>
      <c r="E211" s="43">
        <f>VLOOKUP(Categorized!G211,Rules!$F$8:$H$9,3,0)</f>
        <v>90</v>
      </c>
      <c r="F211" s="43">
        <f>VLOOKUP(Categorized!H211,Rules!$F$10:$H$12,3,0)</f>
        <v>60</v>
      </c>
      <c r="G211" s="43">
        <f>VLOOKUP(Categorized!I211,Rules!$F$13:$H$16,3,0)</f>
        <v>95</v>
      </c>
      <c r="H211" s="43">
        <f>VLOOKUP(Categorized!BZ211,Rules!$F$243:$H$245,3,0)</f>
        <v>90</v>
      </c>
      <c r="I211" s="43">
        <f>VLOOKUP(Categorized!K211,Rules!$F$20:$H$27,3,0)</f>
        <v>60</v>
      </c>
      <c r="J211" s="43">
        <f>VLOOKUP(Categorized!CA211,Rules!$F$246:$H$252,3,0)</f>
        <v>70</v>
      </c>
      <c r="K211" s="43">
        <f>VLOOKUP(Categorized!M211,Rules!$F$29:$H$31,3,0)</f>
        <v>70</v>
      </c>
      <c r="L211" s="43">
        <f>VLOOKUP(Categorized!CB211,Rules!$F$253:$H$259,3,0)</f>
        <v>0</v>
      </c>
      <c r="M211" s="255" t="e">
        <f t="array" ref="M211">MMULT(D211:L211,Rules!$O$4:$O$11)</f>
        <v>#VALUE!</v>
      </c>
      <c r="N211" s="43">
        <f>VLOOKUP(Categorized!N211,Rules!$F$32:$H$33,3,0)</f>
        <v>60</v>
      </c>
      <c r="O211" s="43">
        <f>VLOOKUP(Categorized!O211,Rules!$F$34:$H$40,3,0)</f>
        <v>70</v>
      </c>
      <c r="P211" s="43">
        <f>VLOOKUP(Categorized!P211,Rules!$F$41:$H$42,3,0)</f>
        <v>30</v>
      </c>
      <c r="Q211" s="43">
        <f>VLOOKUP(Categorized!CC211,Rules!$F$231:$H$234,3,0)</f>
        <v>50</v>
      </c>
      <c r="R211" s="43">
        <f>VLOOKUP(Categorized!R211,Rules!$F$47:$H$51,3,0)</f>
        <v>50</v>
      </c>
      <c r="S211" s="43">
        <f>VLOOKUP(Categorized!S211,Rules!$F$52:$H$56,3,0)</f>
        <v>50</v>
      </c>
      <c r="T211" s="43">
        <f>VLOOKUP(Categorized!T211,Rules!$F$57:$H$58,3,0)</f>
        <v>30</v>
      </c>
      <c r="U211" s="255">
        <f t="array" ref="U211">MMULT(N211:T211,Rules!$O$14:$O$20)</f>
        <v>48.442906574394463</v>
      </c>
      <c r="V211" s="43">
        <f>VLOOKUP(Categorized!U211,Rules!$F$59:$H$60,3,0)</f>
        <v>80</v>
      </c>
      <c r="W211" s="43">
        <f>VLOOKUP(Categorized!V211,Rules!$F$61:$H$62,3,0)</f>
        <v>20</v>
      </c>
      <c r="X211" s="43">
        <f>VLOOKUP(Categorized!W211,Rules!$F$63:$H$64,3,0)</f>
        <v>80</v>
      </c>
      <c r="Y211" s="43">
        <f>VLOOKUP(Categorized!X211,Rules!$F$65:$H$66,3,0)</f>
        <v>20</v>
      </c>
      <c r="Z211" s="255">
        <f t="array" ref="Z211">MMULT(V211:Y211,Rules!$O$23:$O$26)</f>
        <v>46.666666666666664</v>
      </c>
      <c r="AA211" s="43">
        <f>VLOOKUP(Categorized!Y211,Rules!$F$67:$H$68,3,0)</f>
        <v>70</v>
      </c>
      <c r="AB211" s="43">
        <f>VLOOKUP(Categorized!Z211,Rules!$F$69:$H$70,3,0)</f>
        <v>80</v>
      </c>
      <c r="AC211" s="43">
        <f>VLOOKUP(Categorized!AA211,Rules!$F$71:$H$72,3,0)</f>
        <v>30</v>
      </c>
      <c r="AD211" s="43">
        <f>VLOOKUP(Categorized!AB211,Rules!$F$73:$H$74,3,0)</f>
        <v>30</v>
      </c>
      <c r="AE211" s="255">
        <f t="array" ref="AE211">MMULT(AA211:AD211,Rules!$O$29:$O$32)</f>
        <v>53.809523809523803</v>
      </c>
      <c r="AF211" s="43">
        <f>VLOOKUP(Categorized!AC211,Rules!$F$75:$H$76,3,0)</f>
        <v>80</v>
      </c>
      <c r="AG211" s="43">
        <f>VLOOKUP(Categorized!AD211,Rules!$F$77:$H$78,3,0)</f>
        <v>50</v>
      </c>
      <c r="AH211" s="43">
        <f>VLOOKUP(Categorized!AE211,Rules!$F$79:$H$84,3,0)</f>
        <v>85</v>
      </c>
      <c r="AI211" s="43">
        <f>VLOOKUP(Categorized!AF211,Rules!$F$85:$H$89,3,0)</f>
        <v>80</v>
      </c>
      <c r="AJ211" s="43">
        <f>VLOOKUP(Categorized!AG211,Rules!$F$90:$H$92,3,0)</f>
        <v>30</v>
      </c>
      <c r="AK211" s="43">
        <f>VLOOKUP(Categorized!AH211,Rules!$F$93:$H$96,3,0)</f>
        <v>30</v>
      </c>
      <c r="AL211" s="43">
        <f>VLOOKUP(Categorized!AI211,Rules!$F$97:$H$100,3,0)</f>
        <v>30</v>
      </c>
      <c r="AM211" s="43">
        <f>VLOOKUP(Categorized!AJ211,Rules!$F$101:$H$102,3,0)</f>
        <v>30</v>
      </c>
      <c r="AN211" s="43">
        <f>VLOOKUP(Categorized!CD211,Rules!$F$235:$H$237,3,0)</f>
        <v>95</v>
      </c>
      <c r="AO211" s="43">
        <f>VLOOKUP(Categorized!CE211,Rules!$F$238:$H$241,3,0)</f>
        <v>60</v>
      </c>
      <c r="AP211" s="43">
        <f>VLOOKUP(Categorized!AM211,Rules!$F$110:$H$113,3,0)</f>
        <v>30</v>
      </c>
      <c r="AQ211" s="255">
        <f t="array" ref="AQ211">MMULT(AF211:AP211,Rules!$O$35:$O$45)</f>
        <v>55.494318181818173</v>
      </c>
      <c r="AR211" s="44">
        <f>VLOOKUP(Categorized!AN211,Rules!$F$114:$H$116,3,0)</f>
        <v>30</v>
      </c>
      <c r="AS211" s="44">
        <f>VLOOKUP(Categorized!AO211,Rules!$F$117:$H$119,3,0)</f>
        <v>90</v>
      </c>
      <c r="AT211" s="44">
        <f>VLOOKUP(Categorized!AP211,Rules!$F$120:$H$122,3,0)</f>
        <v>30</v>
      </c>
      <c r="AU211" s="44">
        <f>VLOOKUP(Categorized!AQ211,Rules!$F$123:$H$124,3,0)</f>
        <v>30</v>
      </c>
      <c r="AV211" s="44">
        <f>VLOOKUP(Categorized!AR211,Rules!$F$125:$H$127,3,0)</f>
        <v>70</v>
      </c>
      <c r="AW211" s="44">
        <f>VLOOKUP(Categorized!AS211,Rules!$F$128:$H$130,3,0)</f>
        <v>30</v>
      </c>
      <c r="AX211" s="43">
        <f>VLOOKUP(Categorized!AT211,Rules!$F$131:$H$133,3,0)</f>
        <v>70</v>
      </c>
      <c r="AY211" s="44">
        <f>VLOOKUP(Categorized!AU211,Rules!$F$134:$H$136,3,0)</f>
        <v>70</v>
      </c>
      <c r="AZ211" s="44">
        <f>VLOOKUP(Categorized!AV211,Rules!$F$134:$H$136,3,0)</f>
        <v>30</v>
      </c>
      <c r="BA211" s="44">
        <f>VLOOKUP(Categorized!AW211,Rules!$F$139:$H$141,3,0)</f>
        <v>30</v>
      </c>
      <c r="BB211" s="256">
        <f t="array" ref="BB211">MMULT(AR211:BA211,Rules!$O$48:$O$57)</f>
        <v>47.987730061349687</v>
      </c>
      <c r="BC211" s="43">
        <f>VLOOKUP(Categorized!AX211,Rules!$F$142:$H$143,3,0)</f>
        <v>30</v>
      </c>
      <c r="BD211" s="43">
        <f>VLOOKUP(Categorized!AY211,Rules!$F$144:$H$145,3,0)</f>
        <v>30</v>
      </c>
      <c r="BE211" s="43">
        <f>VLOOKUP(Categorized!AZ211,Rules!$F$146:$H$147,3,0)</f>
        <v>30</v>
      </c>
      <c r="BF211" s="43">
        <f>VLOOKUP(Categorized!BA211,Rules!$F$148:$H$149,3,0)</f>
        <v>30</v>
      </c>
      <c r="BG211" s="43">
        <f>VLOOKUP(Categorized!BB211,Rules!$F$150:$H$151,3,0)</f>
        <v>30</v>
      </c>
      <c r="BH211" s="43">
        <f>VLOOKUP(Categorized!BC211,Rules!$F$152:$H$153,3,0)</f>
        <v>30</v>
      </c>
      <c r="BI211" s="43">
        <f>VLOOKUP(Categorized!BD211,Rules!$F$154:$H$155,3,0)</f>
        <v>90</v>
      </c>
      <c r="BJ211" s="43">
        <f>VLOOKUP(Categorized!BE211,Rules!$F$156:$H$157,3,0)</f>
        <v>30</v>
      </c>
      <c r="BK211" s="43">
        <f>VLOOKUP(Categorized!BF211,Rules!$F$158:$H$159,3,0)</f>
        <v>30</v>
      </c>
      <c r="BL211" s="43">
        <f>VLOOKUP(Categorized!BG211,Rules!$F$160:$H$161,3,0)</f>
        <v>30</v>
      </c>
      <c r="BM211" s="43">
        <f>VLOOKUP(Categorized!BH211,Rules!$F$162:$H$163,3,0)</f>
        <v>90</v>
      </c>
      <c r="BN211" s="43">
        <f>VLOOKUP(Categorized!BI211,Rules!$F$164:$H$165,3,0)</f>
        <v>90</v>
      </c>
      <c r="BO211" s="43">
        <f>VLOOKUP(Categorized!BJ211,Rules!$F$166:$H$167,3,0)</f>
        <v>90</v>
      </c>
      <c r="BP211" s="43">
        <f>VLOOKUP(Categorized!BK211,Rules!$F$168:$H$169,3,0)</f>
        <v>30</v>
      </c>
      <c r="BQ211" s="43">
        <f>VLOOKUP(Categorized!BL211,Rules!$F$170:$H$171,3,0)</f>
        <v>30</v>
      </c>
      <c r="BR211" s="43">
        <f>VLOOKUP(Categorized!BM211,Rules!$F$172:$H$173,3,0)</f>
        <v>30</v>
      </c>
      <c r="BS211" s="43">
        <f>VLOOKUP(Categorized!BN211,Rules!$F$174:$H$175,3,0)</f>
        <v>30</v>
      </c>
      <c r="BT211" s="43">
        <f>VLOOKUP(Categorized!BO211,Rules!$F$176:$H$177,3,0)</f>
        <v>95</v>
      </c>
      <c r="BU211" s="43">
        <f>VLOOKUP(Categorized!BP211,Rules!$F$178:$H$179,3,0)</f>
        <v>30</v>
      </c>
      <c r="BV211" s="43">
        <f>VLOOKUP(Categorized!BQ211,Rules!$F$180:$H$181,3,0)</f>
        <v>30</v>
      </c>
      <c r="BW211" s="43">
        <f>VLOOKUP(Categorized!BR211,Rules!$F$182:$H$183,3,0)</f>
        <v>30</v>
      </c>
      <c r="BX211" s="255">
        <f t="array" ref="BX211">MMULT(BC211:BW211,Rules!$O$60:$O$80)</f>
        <v>45.284528749259053</v>
      </c>
      <c r="BY211" s="43">
        <f>VLOOKUP(Categorized!BS211,Rules!$F$184:$H$185,3,0)</f>
        <v>30</v>
      </c>
      <c r="BZ211" s="43">
        <f>VLOOKUP(Categorized!BT211,Rules!$F$186:$H$187,3,0)</f>
        <v>30</v>
      </c>
      <c r="CA211" s="43">
        <f>VLOOKUP(Categorized!BU211,Rules!$F$188:$H$189,3,0)</f>
        <v>30</v>
      </c>
      <c r="CB211" s="43">
        <f>VLOOKUP(Categorized!BV211,Rules!$F$190:$H$191,3,0)</f>
        <v>30</v>
      </c>
      <c r="CC211" s="43">
        <f>VLOOKUP(Categorized!BW211,Rules!$F$192:$H$193,3,0)</f>
        <v>30</v>
      </c>
      <c r="CD211" s="255">
        <f t="array" ref="CD211">MMULT(BY211:CC211,Rules!$O$83:$O$87)</f>
        <v>30</v>
      </c>
      <c r="CE211" s="28">
        <v>0</v>
      </c>
      <c r="CF211" s="46">
        <v>0</v>
      </c>
    </row>
    <row r="212" spans="1:84" ht="18.5">
      <c r="A212" s="58">
        <v>2021</v>
      </c>
      <c r="B212" s="39" t="s">
        <v>259</v>
      </c>
      <c r="C212" s="257">
        <v>48196</v>
      </c>
      <c r="D212" s="42">
        <f>VLOOKUP(Categorized!F212,Rules!$F$4:$H$7,3,0)</f>
        <v>80</v>
      </c>
      <c r="E212" s="43">
        <f>VLOOKUP(Categorized!G212,Rules!$F$8:$H$9,3,0)</f>
        <v>90</v>
      </c>
      <c r="F212" s="43">
        <f>VLOOKUP(Categorized!H212,Rules!$F$10:$H$12,3,0)</f>
        <v>60</v>
      </c>
      <c r="G212" s="43">
        <f>VLOOKUP(Categorized!I212,Rules!$F$13:$H$16,3,0)</f>
        <v>95</v>
      </c>
      <c r="H212" s="43">
        <f>VLOOKUP(Categorized!BZ212,Rules!$F$243:$H$245,3,0)</f>
        <v>90</v>
      </c>
      <c r="I212" s="43">
        <f>VLOOKUP(Categorized!K212,Rules!$F$20:$H$27,3,0)</f>
        <v>60</v>
      </c>
      <c r="J212" s="43">
        <f>VLOOKUP(Categorized!CA212,Rules!$F$246:$H$252,3,0)</f>
        <v>75</v>
      </c>
      <c r="K212" s="43">
        <f>VLOOKUP(Categorized!M212,Rules!$F$29:$H$31,3,0)</f>
        <v>60</v>
      </c>
      <c r="L212" s="43">
        <f>VLOOKUP(Categorized!CB212,Rules!$F$253:$H$259,3,0)</f>
        <v>0</v>
      </c>
      <c r="M212" s="255" t="e">
        <f t="array" ref="M212">MMULT(D212:L212,Rules!$O$4:$O$11)</f>
        <v>#VALUE!</v>
      </c>
      <c r="N212" s="43">
        <f>VLOOKUP(Categorized!N212,Rules!$F$32:$H$33,3,0)</f>
        <v>90</v>
      </c>
      <c r="O212" s="43">
        <f>VLOOKUP(Categorized!O212,Rules!$F$34:$H$40,3,0)</f>
        <v>90</v>
      </c>
      <c r="P212" s="43">
        <f>VLOOKUP(Categorized!P212,Rules!$F$41:$H$42,3,0)</f>
        <v>30</v>
      </c>
      <c r="Q212" s="43">
        <f>VLOOKUP(Categorized!CC212,Rules!$F$231:$H$234,3,0)</f>
        <v>20</v>
      </c>
      <c r="R212" s="43">
        <f>VLOOKUP(Categorized!R212,Rules!$F$47:$H$51,3,0)</f>
        <v>30</v>
      </c>
      <c r="S212" s="43">
        <f>VLOOKUP(Categorized!S212,Rules!$F$52:$H$56,3,0)</f>
        <v>30</v>
      </c>
      <c r="T212" s="43">
        <f>VLOOKUP(Categorized!T212,Rules!$F$57:$H$58,3,0)</f>
        <v>80</v>
      </c>
      <c r="U212" s="255">
        <f t="array" ref="U212">MMULT(N212:T212,Rules!$O$14:$O$20)</f>
        <v>50.622837370242209</v>
      </c>
      <c r="V212" s="43">
        <f>VLOOKUP(Categorized!U212,Rules!$F$59:$H$60,3,0)</f>
        <v>20</v>
      </c>
      <c r="W212" s="43">
        <f>VLOOKUP(Categorized!V212,Rules!$F$61:$H$62,3,0)</f>
        <v>20</v>
      </c>
      <c r="X212" s="43">
        <f>VLOOKUP(Categorized!W212,Rules!$F$63:$H$64,3,0)</f>
        <v>80</v>
      </c>
      <c r="Y212" s="43">
        <f>VLOOKUP(Categorized!X212,Rules!$F$65:$H$66,3,0)</f>
        <v>20</v>
      </c>
      <c r="Z212" s="255">
        <f t="array" ref="Z212">MMULT(V212:Y212,Rules!$O$23:$O$26)</f>
        <v>26.666666666666664</v>
      </c>
      <c r="AA212" s="43">
        <f>VLOOKUP(Categorized!Y212,Rules!$F$67:$H$68,3,0)</f>
        <v>30</v>
      </c>
      <c r="AB212" s="43">
        <f>VLOOKUP(Categorized!Z212,Rules!$F$69:$H$70,3,0)</f>
        <v>30</v>
      </c>
      <c r="AC212" s="43">
        <f>VLOOKUP(Categorized!AA212,Rules!$F$71:$H$72,3,0)</f>
        <v>30</v>
      </c>
      <c r="AD212" s="43">
        <f>VLOOKUP(Categorized!AB212,Rules!$F$73:$H$74,3,0)</f>
        <v>30</v>
      </c>
      <c r="AE212" s="255">
        <f t="array" ref="AE212">MMULT(AA212:AD212,Rules!$O$29:$O$32)</f>
        <v>30</v>
      </c>
      <c r="AF212" s="43">
        <f>VLOOKUP(Categorized!AC212,Rules!$F$75:$H$76,3,0)</f>
        <v>80</v>
      </c>
      <c r="AG212" s="43">
        <f>VLOOKUP(Categorized!AD212,Rules!$F$77:$H$78,3,0)</f>
        <v>50</v>
      </c>
      <c r="AH212" s="43">
        <f>VLOOKUP(Categorized!AE212,Rules!$F$79:$H$84,3,0)</f>
        <v>80</v>
      </c>
      <c r="AI212" s="43">
        <f>VLOOKUP(Categorized!AF212,Rules!$F$85:$H$89,3,0)</f>
        <v>50</v>
      </c>
      <c r="AJ212" s="43">
        <f>VLOOKUP(Categorized!AG212,Rules!$F$90:$H$92,3,0)</f>
        <v>30</v>
      </c>
      <c r="AK212" s="43">
        <f>VLOOKUP(Categorized!AH212,Rules!$F$93:$H$96,3,0)</f>
        <v>80</v>
      </c>
      <c r="AL212" s="43">
        <f>VLOOKUP(Categorized!AI212,Rules!$F$97:$H$100,3,0)</f>
        <v>50</v>
      </c>
      <c r="AM212" s="43">
        <f>VLOOKUP(Categorized!AJ212,Rules!$F$101:$H$102,3,0)</f>
        <v>30</v>
      </c>
      <c r="AN212" s="43">
        <f>VLOOKUP(Categorized!CD212,Rules!$F$235:$H$237,3,0)</f>
        <v>95</v>
      </c>
      <c r="AO212" s="43">
        <f>VLOOKUP(Categorized!CE212,Rules!$F$238:$H$241,3,0)</f>
        <v>60</v>
      </c>
      <c r="AP212" s="43">
        <f>VLOOKUP(Categorized!AM212,Rules!$F$110:$H$113,3,0)</f>
        <v>70</v>
      </c>
      <c r="AQ212" s="255">
        <f t="array" ref="AQ212">MMULT(AF212:AP212,Rules!$O$35:$O$45)</f>
        <v>61.278409090909086</v>
      </c>
      <c r="AR212" s="44">
        <f>VLOOKUP(Categorized!AN212,Rules!$F$114:$H$116,3,0)</f>
        <v>90</v>
      </c>
      <c r="AS212" s="44">
        <f>VLOOKUP(Categorized!AO212,Rules!$F$117:$H$119,3,0)</f>
        <v>90</v>
      </c>
      <c r="AT212" s="44">
        <f>VLOOKUP(Categorized!AP212,Rules!$F$120:$H$122,3,0)</f>
        <v>30</v>
      </c>
      <c r="AU212" s="44">
        <f>VLOOKUP(Categorized!AQ212,Rules!$F$123:$H$124,3,0)</f>
        <v>30</v>
      </c>
      <c r="AV212" s="44">
        <f>VLOOKUP(Categorized!AR212,Rules!$F$125:$H$127,3,0)</f>
        <v>50</v>
      </c>
      <c r="AW212" s="44">
        <f>VLOOKUP(Categorized!AS212,Rules!$F$128:$H$130,3,0)</f>
        <v>30</v>
      </c>
      <c r="AX212" s="43">
        <f>VLOOKUP(Categorized!AT212,Rules!$F$131:$H$133,3,0)</f>
        <v>30</v>
      </c>
      <c r="AY212" s="44">
        <f>VLOOKUP(Categorized!AU212,Rules!$F$134:$H$136,3,0)</f>
        <v>30</v>
      </c>
      <c r="AZ212" s="44">
        <f>VLOOKUP(Categorized!AV212,Rules!$F$134:$H$136,3,0)</f>
        <v>45</v>
      </c>
      <c r="BA212" s="44">
        <f>VLOOKUP(Categorized!AW212,Rules!$F$139:$H$141,3,0)</f>
        <v>45</v>
      </c>
      <c r="BB212" s="256">
        <f t="array" ref="BB212">MMULT(AR212:BA212,Rules!$O$48:$O$57)</f>
        <v>45.601226993865033</v>
      </c>
      <c r="BC212" s="43">
        <f>VLOOKUP(Categorized!AX212,Rules!$F$142:$H$143,3,0)</f>
        <v>30</v>
      </c>
      <c r="BD212" s="43">
        <f>VLOOKUP(Categorized!AY212,Rules!$F$144:$H$145,3,0)</f>
        <v>30</v>
      </c>
      <c r="BE212" s="43">
        <f>VLOOKUP(Categorized!AZ212,Rules!$F$146:$H$147,3,0)</f>
        <v>30</v>
      </c>
      <c r="BF212" s="43">
        <f>VLOOKUP(Categorized!BA212,Rules!$F$148:$H$149,3,0)</f>
        <v>30</v>
      </c>
      <c r="BG212" s="43">
        <f>VLOOKUP(Categorized!BB212,Rules!$F$150:$H$151,3,0)</f>
        <v>30</v>
      </c>
      <c r="BH212" s="43">
        <f>VLOOKUP(Categorized!BC212,Rules!$F$152:$H$153,3,0)</f>
        <v>30</v>
      </c>
      <c r="BI212" s="43">
        <f>VLOOKUP(Categorized!BD212,Rules!$F$154:$H$155,3,0)</f>
        <v>30</v>
      </c>
      <c r="BJ212" s="43">
        <f>VLOOKUP(Categorized!BE212,Rules!$F$156:$H$157,3,0)</f>
        <v>30</v>
      </c>
      <c r="BK212" s="43">
        <f>VLOOKUP(Categorized!BF212,Rules!$F$158:$H$159,3,0)</f>
        <v>30</v>
      </c>
      <c r="BL212" s="43">
        <f>VLOOKUP(Categorized!BG212,Rules!$F$160:$H$161,3,0)</f>
        <v>30</v>
      </c>
      <c r="BM212" s="43">
        <f>VLOOKUP(Categorized!BH212,Rules!$F$162:$H$163,3,0)</f>
        <v>30</v>
      </c>
      <c r="BN212" s="43">
        <f>VLOOKUP(Categorized!BI212,Rules!$F$164:$H$165,3,0)</f>
        <v>30</v>
      </c>
      <c r="BO212" s="43">
        <f>VLOOKUP(Categorized!BJ212,Rules!$F$166:$H$167,3,0)</f>
        <v>30</v>
      </c>
      <c r="BP212" s="43">
        <f>VLOOKUP(Categorized!BK212,Rules!$F$168:$H$169,3,0)</f>
        <v>30</v>
      </c>
      <c r="BQ212" s="43">
        <f>VLOOKUP(Categorized!BL212,Rules!$F$170:$H$171,3,0)</f>
        <v>30</v>
      </c>
      <c r="BR212" s="43">
        <f>VLOOKUP(Categorized!BM212,Rules!$F$172:$H$173,3,0)</f>
        <v>30</v>
      </c>
      <c r="BS212" s="43">
        <f>VLOOKUP(Categorized!BN212,Rules!$F$174:$H$175,3,0)</f>
        <v>30</v>
      </c>
      <c r="BT212" s="43">
        <f>VLOOKUP(Categorized!BO212,Rules!$F$176:$H$177,3,0)</f>
        <v>30</v>
      </c>
      <c r="BU212" s="43">
        <f>VLOOKUP(Categorized!BP212,Rules!$F$178:$H$179,3,0)</f>
        <v>30</v>
      </c>
      <c r="BV212" s="43">
        <f>VLOOKUP(Categorized!BQ212,Rules!$F$180:$H$181,3,0)</f>
        <v>30</v>
      </c>
      <c r="BW212" s="43">
        <f>VLOOKUP(Categorized!BR212,Rules!$F$182:$H$183,3,0)</f>
        <v>30</v>
      </c>
      <c r="BX212" s="255">
        <f t="array" ref="BX212">MMULT(BC212:BW212,Rules!$O$60:$O$80)</f>
        <v>29.999999999999996</v>
      </c>
      <c r="BY212" s="43">
        <f>VLOOKUP(Categorized!BS212,Rules!$F$184:$H$185,3,0)</f>
        <v>30</v>
      </c>
      <c r="BZ212" s="43">
        <f>VLOOKUP(Categorized!BT212,Rules!$F$186:$H$187,3,0)</f>
        <v>30</v>
      </c>
      <c r="CA212" s="43">
        <f>VLOOKUP(Categorized!BU212,Rules!$F$188:$H$189,3,0)</f>
        <v>30</v>
      </c>
      <c r="CB212" s="43">
        <f>VLOOKUP(Categorized!BV212,Rules!$F$190:$H$191,3,0)</f>
        <v>30</v>
      </c>
      <c r="CC212" s="43">
        <f>VLOOKUP(Categorized!BW212,Rules!$F$192:$H$193,3,0)</f>
        <v>30</v>
      </c>
      <c r="CD212" s="255">
        <f t="array" ref="CD212">MMULT(BY212:CC212,Rules!$O$83:$O$87)</f>
        <v>30</v>
      </c>
      <c r="CE212" s="46">
        <v>0</v>
      </c>
      <c r="CF212" s="46">
        <v>0</v>
      </c>
    </row>
    <row r="213" spans="1:84" ht="18.5">
      <c r="A213" s="58">
        <v>2021</v>
      </c>
      <c r="B213" s="39" t="s">
        <v>260</v>
      </c>
      <c r="C213" s="257">
        <v>55306</v>
      </c>
      <c r="D213" s="42">
        <f>VLOOKUP(Categorized!F213,Rules!$F$4:$H$7,3,0)</f>
        <v>90</v>
      </c>
      <c r="E213" s="43">
        <f>VLOOKUP(Categorized!G213,Rules!$F$8:$H$9,3,0)</f>
        <v>90</v>
      </c>
      <c r="F213" s="43">
        <f>VLOOKUP(Categorized!H213,Rules!$F$10:$H$12,3,0)</f>
        <v>60</v>
      </c>
      <c r="G213" s="43">
        <f>VLOOKUP(Categorized!I213,Rules!$F$13:$H$16,3,0)</f>
        <v>40</v>
      </c>
      <c r="H213" s="43">
        <f>VLOOKUP(Categorized!BZ213,Rules!$F$243:$H$245,3,0)</f>
        <v>90</v>
      </c>
      <c r="I213" s="43">
        <f>VLOOKUP(Categorized!K213,Rules!$F$20:$H$27,3,0)</f>
        <v>60</v>
      </c>
      <c r="J213" s="43">
        <f>VLOOKUP(Categorized!CA213,Rules!$F$246:$H$252,3,0)</f>
        <v>75</v>
      </c>
      <c r="K213" s="43">
        <f>VLOOKUP(Categorized!M213,Rules!$F$29:$H$31,3,0)</f>
        <v>70</v>
      </c>
      <c r="L213" s="43">
        <f>VLOOKUP(Categorized!CB213,Rules!$F$253:$H$259,3,0)</f>
        <v>0</v>
      </c>
      <c r="M213" s="255" t="e">
        <f t="array" ref="M213">MMULT(D213:L213,Rules!$O$4:$O$11)</f>
        <v>#VALUE!</v>
      </c>
      <c r="N213" s="43">
        <f>VLOOKUP(Categorized!N213,Rules!$F$32:$H$33,3,0)</f>
        <v>90</v>
      </c>
      <c r="O213" s="43">
        <f>VLOOKUP(Categorized!O213,Rules!$F$34:$H$40,3,0)</f>
        <v>80</v>
      </c>
      <c r="P213" s="43">
        <f>VLOOKUP(Categorized!P213,Rules!$F$41:$H$42,3,0)</f>
        <v>90</v>
      </c>
      <c r="Q213" s="43">
        <f>VLOOKUP(Categorized!CC213,Rules!$F$231:$H$234,3,0)</f>
        <v>20</v>
      </c>
      <c r="R213" s="43">
        <f>VLOOKUP(Categorized!R213,Rules!$F$47:$H$51,3,0)</f>
        <v>30</v>
      </c>
      <c r="S213" s="43">
        <f>VLOOKUP(Categorized!S213,Rules!$F$52:$H$56,3,0)</f>
        <v>30</v>
      </c>
      <c r="T213" s="43">
        <f>VLOOKUP(Categorized!T213,Rules!$F$57:$H$58,3,0)</f>
        <v>80</v>
      </c>
      <c r="U213" s="255">
        <f t="array" ref="U213">MMULT(N213:T213,Rules!$O$14:$O$20)</f>
        <v>58.062283737024217</v>
      </c>
      <c r="V213" s="43">
        <f>VLOOKUP(Categorized!U213,Rules!$F$59:$H$60,3,0)</f>
        <v>20</v>
      </c>
      <c r="W213" s="43">
        <f>VLOOKUP(Categorized!V213,Rules!$F$61:$H$62,3,0)</f>
        <v>20</v>
      </c>
      <c r="X213" s="43">
        <f>VLOOKUP(Categorized!W213,Rules!$F$63:$H$64,3,0)</f>
        <v>80</v>
      </c>
      <c r="Y213" s="43">
        <f>VLOOKUP(Categorized!X213,Rules!$F$65:$H$66,3,0)</f>
        <v>20</v>
      </c>
      <c r="Z213" s="255">
        <f t="array" ref="Z213">MMULT(V213:Y213,Rules!$O$23:$O$26)</f>
        <v>26.666666666666664</v>
      </c>
      <c r="AA213" s="43">
        <f>VLOOKUP(Categorized!Y213,Rules!$F$67:$H$68,3,0)</f>
        <v>30</v>
      </c>
      <c r="AB213" s="43">
        <f>VLOOKUP(Categorized!Z213,Rules!$F$69:$H$70,3,0)</f>
        <v>30</v>
      </c>
      <c r="AC213" s="43">
        <f>VLOOKUP(Categorized!AA213,Rules!$F$71:$H$72,3,0)</f>
        <v>30</v>
      </c>
      <c r="AD213" s="43">
        <f>VLOOKUP(Categorized!AB213,Rules!$F$73:$H$74,3,0)</f>
        <v>30</v>
      </c>
      <c r="AE213" s="255">
        <f t="array" ref="AE213">MMULT(AA213:AD213,Rules!$O$29:$O$32)</f>
        <v>30</v>
      </c>
      <c r="AF213" s="43">
        <f>VLOOKUP(Categorized!AC213,Rules!$F$75:$H$76,3,0)</f>
        <v>80</v>
      </c>
      <c r="AG213" s="43">
        <f>VLOOKUP(Categorized!AD213,Rules!$F$77:$H$78,3,0)</f>
        <v>50</v>
      </c>
      <c r="AH213" s="43">
        <f>VLOOKUP(Categorized!AE213,Rules!$F$79:$H$84,3,0)</f>
        <v>80</v>
      </c>
      <c r="AI213" s="43">
        <f>VLOOKUP(Categorized!AF213,Rules!$F$85:$H$89,3,0)</f>
        <v>50</v>
      </c>
      <c r="AJ213" s="43">
        <f>VLOOKUP(Categorized!AG213,Rules!$F$90:$H$92,3,0)</f>
        <v>30</v>
      </c>
      <c r="AK213" s="43">
        <f>VLOOKUP(Categorized!AH213,Rules!$F$93:$H$96,3,0)</f>
        <v>80</v>
      </c>
      <c r="AL213" s="43">
        <f>VLOOKUP(Categorized!AI213,Rules!$F$97:$H$100,3,0)</f>
        <v>50</v>
      </c>
      <c r="AM213" s="43">
        <f>VLOOKUP(Categorized!AJ213,Rules!$F$101:$H$102,3,0)</f>
        <v>30</v>
      </c>
      <c r="AN213" s="43">
        <f>VLOOKUP(Categorized!CD213,Rules!$F$235:$H$237,3,0)</f>
        <v>95</v>
      </c>
      <c r="AO213" s="43">
        <f>VLOOKUP(Categorized!CE213,Rules!$F$238:$H$241,3,0)</f>
        <v>60</v>
      </c>
      <c r="AP213" s="43">
        <f>VLOOKUP(Categorized!AM213,Rules!$F$110:$H$113,3,0)</f>
        <v>70</v>
      </c>
      <c r="AQ213" s="255">
        <f t="array" ref="AQ213">MMULT(AF213:AP213,Rules!$O$35:$O$45)</f>
        <v>61.278409090909086</v>
      </c>
      <c r="AR213" s="44">
        <f>VLOOKUP(Categorized!AN213,Rules!$F$114:$H$116,3,0)</f>
        <v>90</v>
      </c>
      <c r="AS213" s="44">
        <f>VLOOKUP(Categorized!AO213,Rules!$F$117:$H$119,3,0)</f>
        <v>90</v>
      </c>
      <c r="AT213" s="44">
        <f>VLOOKUP(Categorized!AP213,Rules!$F$120:$H$122,3,0)</f>
        <v>30</v>
      </c>
      <c r="AU213" s="44">
        <f>VLOOKUP(Categorized!AQ213,Rules!$F$123:$H$124,3,0)</f>
        <v>30</v>
      </c>
      <c r="AV213" s="44">
        <f>VLOOKUP(Categorized!AR213,Rules!$F$125:$H$127,3,0)</f>
        <v>50</v>
      </c>
      <c r="AW213" s="44">
        <f>VLOOKUP(Categorized!AS213,Rules!$F$128:$H$130,3,0)</f>
        <v>30</v>
      </c>
      <c r="AX213" s="43">
        <f>VLOOKUP(Categorized!AT213,Rules!$F$131:$H$133,3,0)</f>
        <v>30</v>
      </c>
      <c r="AY213" s="44">
        <f>VLOOKUP(Categorized!AU213,Rules!$F$134:$H$136,3,0)</f>
        <v>30</v>
      </c>
      <c r="AZ213" s="44">
        <f>VLOOKUP(Categorized!AV213,Rules!$F$134:$H$136,3,0)</f>
        <v>45</v>
      </c>
      <c r="BA213" s="44">
        <f>VLOOKUP(Categorized!AW213,Rules!$F$139:$H$141,3,0)</f>
        <v>45</v>
      </c>
      <c r="BB213" s="256">
        <f t="array" ref="BB213">MMULT(AR213:BA213,Rules!$O$48:$O$57)</f>
        <v>45.601226993865033</v>
      </c>
      <c r="BC213" s="43">
        <f>VLOOKUP(Categorized!AX213,Rules!$F$142:$H$143,3,0)</f>
        <v>30</v>
      </c>
      <c r="BD213" s="43">
        <f>VLOOKUP(Categorized!AY213,Rules!$F$144:$H$145,3,0)</f>
        <v>30</v>
      </c>
      <c r="BE213" s="43">
        <f>VLOOKUP(Categorized!AZ213,Rules!$F$146:$H$147,3,0)</f>
        <v>30</v>
      </c>
      <c r="BF213" s="43">
        <f>VLOOKUP(Categorized!BA213,Rules!$F$148:$H$149,3,0)</f>
        <v>30</v>
      </c>
      <c r="BG213" s="43">
        <f>VLOOKUP(Categorized!BB213,Rules!$F$150:$H$151,3,0)</f>
        <v>30</v>
      </c>
      <c r="BH213" s="43">
        <f>VLOOKUP(Categorized!BC213,Rules!$F$152:$H$153,3,0)</f>
        <v>30</v>
      </c>
      <c r="BI213" s="43">
        <f>VLOOKUP(Categorized!BD213,Rules!$F$154:$H$155,3,0)</f>
        <v>30</v>
      </c>
      <c r="BJ213" s="43">
        <f>VLOOKUP(Categorized!BE213,Rules!$F$156:$H$157,3,0)</f>
        <v>30</v>
      </c>
      <c r="BK213" s="43">
        <f>VLOOKUP(Categorized!BF213,Rules!$F$158:$H$159,3,0)</f>
        <v>30</v>
      </c>
      <c r="BL213" s="43">
        <f>VLOOKUP(Categorized!BG213,Rules!$F$160:$H$161,3,0)</f>
        <v>30</v>
      </c>
      <c r="BM213" s="43">
        <f>VLOOKUP(Categorized!BH213,Rules!$F$162:$H$163,3,0)</f>
        <v>30</v>
      </c>
      <c r="BN213" s="43">
        <f>VLOOKUP(Categorized!BI213,Rules!$F$164:$H$165,3,0)</f>
        <v>30</v>
      </c>
      <c r="BO213" s="43">
        <f>VLOOKUP(Categorized!BJ213,Rules!$F$166:$H$167,3,0)</f>
        <v>30</v>
      </c>
      <c r="BP213" s="43">
        <f>VLOOKUP(Categorized!BK213,Rules!$F$168:$H$169,3,0)</f>
        <v>30</v>
      </c>
      <c r="BQ213" s="43">
        <f>VLOOKUP(Categorized!BL213,Rules!$F$170:$H$171,3,0)</f>
        <v>30</v>
      </c>
      <c r="BR213" s="43">
        <f>VLOOKUP(Categorized!BM213,Rules!$F$172:$H$173,3,0)</f>
        <v>30</v>
      </c>
      <c r="BS213" s="43">
        <f>VLOOKUP(Categorized!BN213,Rules!$F$174:$H$175,3,0)</f>
        <v>30</v>
      </c>
      <c r="BT213" s="43">
        <f>VLOOKUP(Categorized!BO213,Rules!$F$176:$H$177,3,0)</f>
        <v>30</v>
      </c>
      <c r="BU213" s="43">
        <f>VLOOKUP(Categorized!BP213,Rules!$F$178:$H$179,3,0)</f>
        <v>30</v>
      </c>
      <c r="BV213" s="43">
        <f>VLOOKUP(Categorized!BQ213,Rules!$F$180:$H$181,3,0)</f>
        <v>30</v>
      </c>
      <c r="BW213" s="43">
        <f>VLOOKUP(Categorized!BR213,Rules!$F$182:$H$183,3,0)</f>
        <v>30</v>
      </c>
      <c r="BX213" s="255">
        <f t="array" ref="BX213">MMULT(BC213:BW213,Rules!$O$60:$O$80)</f>
        <v>29.999999999999996</v>
      </c>
      <c r="BY213" s="43">
        <f>VLOOKUP(Categorized!BS213,Rules!$F$184:$H$185,3,0)</f>
        <v>30</v>
      </c>
      <c r="BZ213" s="43">
        <f>VLOOKUP(Categorized!BT213,Rules!$F$186:$H$187,3,0)</f>
        <v>30</v>
      </c>
      <c r="CA213" s="43">
        <f>VLOOKUP(Categorized!BU213,Rules!$F$188:$H$189,3,0)</f>
        <v>30</v>
      </c>
      <c r="CB213" s="43">
        <f>VLOOKUP(Categorized!BV213,Rules!$F$190:$H$191,3,0)</f>
        <v>30</v>
      </c>
      <c r="CC213" s="43">
        <f>VLOOKUP(Categorized!BW213,Rules!$F$192:$H$193,3,0)</f>
        <v>30</v>
      </c>
      <c r="CD213" s="255">
        <f t="array" ref="CD213">MMULT(BY213:CC213,Rules!$O$83:$O$87)</f>
        <v>30</v>
      </c>
      <c r="CE213" s="46">
        <v>0</v>
      </c>
      <c r="CF213" s="46">
        <v>0</v>
      </c>
    </row>
    <row r="214" spans="1:84" ht="18.5">
      <c r="A214" s="58">
        <v>2021</v>
      </c>
      <c r="B214" s="39" t="s">
        <v>261</v>
      </c>
      <c r="C214" s="257">
        <v>48422</v>
      </c>
      <c r="D214" s="42">
        <f>VLOOKUP(Categorized!F214,Rules!$F$4:$H$7,3,0)</f>
        <v>90</v>
      </c>
      <c r="E214" s="43">
        <f>VLOOKUP(Categorized!G214,Rules!$F$8:$H$9,3,0)</f>
        <v>60</v>
      </c>
      <c r="F214" s="43">
        <f>VLOOKUP(Categorized!H214,Rules!$F$10:$H$12,3,0)</f>
        <v>60</v>
      </c>
      <c r="G214" s="43">
        <f>VLOOKUP(Categorized!I214,Rules!$F$13:$H$16,3,0)</f>
        <v>95</v>
      </c>
      <c r="H214" s="43">
        <f>VLOOKUP(Categorized!BZ214,Rules!$F$243:$H$245,3,0)</f>
        <v>90</v>
      </c>
      <c r="I214" s="43">
        <f>VLOOKUP(Categorized!K214,Rules!$F$20:$H$27,3,0)</f>
        <v>60</v>
      </c>
      <c r="J214" s="43">
        <f>VLOOKUP(Categorized!CA214,Rules!$F$246:$H$252,3,0)</f>
        <v>70</v>
      </c>
      <c r="K214" s="43">
        <f>VLOOKUP(Categorized!M214,Rules!$F$29:$H$31,3,0)</f>
        <v>60</v>
      </c>
      <c r="L214" s="43">
        <f>VLOOKUP(Categorized!CB214,Rules!$F$253:$H$259,3,0)</f>
        <v>0</v>
      </c>
      <c r="M214" s="255" t="e">
        <f t="array" ref="M214">MMULT(D214:L214,Rules!$O$4:$O$11)</f>
        <v>#VALUE!</v>
      </c>
      <c r="N214" s="43">
        <f>VLOOKUP(Categorized!N214,Rules!$F$32:$H$33,3,0)</f>
        <v>60</v>
      </c>
      <c r="O214" s="43">
        <f>VLOOKUP(Categorized!O214,Rules!$F$34:$H$40,3,0)</f>
        <v>75</v>
      </c>
      <c r="P214" s="43">
        <f>VLOOKUP(Categorized!P214,Rules!$F$41:$H$42,3,0)</f>
        <v>30</v>
      </c>
      <c r="Q214" s="43">
        <f>VLOOKUP(Categorized!CC214,Rules!$F$231:$H$234,3,0)</f>
        <v>20</v>
      </c>
      <c r="R214" s="43">
        <f>VLOOKUP(Categorized!R214,Rules!$F$47:$H$51,3,0)</f>
        <v>50</v>
      </c>
      <c r="S214" s="43">
        <f>VLOOKUP(Categorized!S214,Rules!$F$52:$H$56,3,0)</f>
        <v>30</v>
      </c>
      <c r="T214" s="43">
        <f>VLOOKUP(Categorized!T214,Rules!$F$57:$H$58,3,0)</f>
        <v>30</v>
      </c>
      <c r="U214" s="255">
        <f t="array" ref="U214">MMULT(N214:T214,Rules!$O$14:$O$20)</f>
        <v>41.539792387543251</v>
      </c>
      <c r="V214" s="43">
        <f>VLOOKUP(Categorized!U214,Rules!$F$59:$H$60,3,0)</f>
        <v>20</v>
      </c>
      <c r="W214" s="43">
        <f>VLOOKUP(Categorized!V214,Rules!$F$61:$H$62,3,0)</f>
        <v>20</v>
      </c>
      <c r="X214" s="43">
        <f>VLOOKUP(Categorized!W214,Rules!$F$63:$H$64,3,0)</f>
        <v>80</v>
      </c>
      <c r="Y214" s="43">
        <f>VLOOKUP(Categorized!X214,Rules!$F$65:$H$66,3,0)</f>
        <v>20</v>
      </c>
      <c r="Z214" s="255">
        <f t="array" ref="Z214">MMULT(V214:Y214,Rules!$O$23:$O$26)</f>
        <v>26.666666666666664</v>
      </c>
      <c r="AA214" s="43">
        <f>VLOOKUP(Categorized!Y214,Rules!$F$67:$H$68,3,0)</f>
        <v>70</v>
      </c>
      <c r="AB214" s="43">
        <f>VLOOKUP(Categorized!Z214,Rules!$F$69:$H$70,3,0)</f>
        <v>80</v>
      </c>
      <c r="AC214" s="43">
        <f>VLOOKUP(Categorized!AA214,Rules!$F$71:$H$72,3,0)</f>
        <v>30</v>
      </c>
      <c r="AD214" s="43">
        <f>VLOOKUP(Categorized!AB214,Rules!$F$73:$H$74,3,0)</f>
        <v>30</v>
      </c>
      <c r="AE214" s="255">
        <f t="array" ref="AE214">MMULT(AA214:AD214,Rules!$O$29:$O$32)</f>
        <v>53.809523809523803</v>
      </c>
      <c r="AF214" s="43">
        <f>VLOOKUP(Categorized!AC214,Rules!$F$75:$H$76,3,0)</f>
        <v>80</v>
      </c>
      <c r="AG214" s="43">
        <f>VLOOKUP(Categorized!AD214,Rules!$F$77:$H$78,3,0)</f>
        <v>50</v>
      </c>
      <c r="AH214" s="43">
        <f>VLOOKUP(Categorized!AE214,Rules!$F$79:$H$84,3,0)</f>
        <v>50</v>
      </c>
      <c r="AI214" s="43">
        <f>VLOOKUP(Categorized!AF214,Rules!$F$85:$H$89,3,0)</f>
        <v>50</v>
      </c>
      <c r="AJ214" s="43">
        <f>VLOOKUP(Categorized!AG214,Rules!$F$90:$H$92,3,0)</f>
        <v>30</v>
      </c>
      <c r="AK214" s="43">
        <f>VLOOKUP(Categorized!AH214,Rules!$F$93:$H$96,3,0)</f>
        <v>30</v>
      </c>
      <c r="AL214" s="43">
        <f>VLOOKUP(Categorized!AI214,Rules!$F$97:$H$100,3,0)</f>
        <v>50</v>
      </c>
      <c r="AM214" s="43">
        <f>VLOOKUP(Categorized!AJ214,Rules!$F$101:$H$102,3,0)</f>
        <v>30</v>
      </c>
      <c r="AN214" s="43">
        <f>VLOOKUP(Categorized!CD214,Rules!$F$235:$H$237,3,0)</f>
        <v>50</v>
      </c>
      <c r="AO214" s="43">
        <f>VLOOKUP(Categorized!CE214,Rules!$F$238:$H$241,3,0)</f>
        <v>60</v>
      </c>
      <c r="AP214" s="43">
        <f>VLOOKUP(Categorized!AM214,Rules!$F$110:$H$113,3,0)</f>
        <v>30</v>
      </c>
      <c r="AQ214" s="255">
        <f t="array" ref="AQ214">MMULT(AF214:AP214,Rules!$O$35:$O$45)</f>
        <v>46.75</v>
      </c>
      <c r="AR214" s="44">
        <f>VLOOKUP(Categorized!AN214,Rules!$F$114:$H$116,3,0)</f>
        <v>90</v>
      </c>
      <c r="AS214" s="44">
        <f>VLOOKUP(Categorized!AO214,Rules!$F$117:$H$119,3,0)</f>
        <v>90</v>
      </c>
      <c r="AT214" s="44">
        <f>VLOOKUP(Categorized!AP214,Rules!$F$120:$H$122,3,0)</f>
        <v>30</v>
      </c>
      <c r="AU214" s="44">
        <f>VLOOKUP(Categorized!AQ214,Rules!$F$123:$H$124,3,0)</f>
        <v>30</v>
      </c>
      <c r="AV214" s="44">
        <f>VLOOKUP(Categorized!AR214,Rules!$F$125:$H$127,3,0)</f>
        <v>50</v>
      </c>
      <c r="AW214" s="44">
        <f>VLOOKUP(Categorized!AS214,Rules!$F$128:$H$130,3,0)</f>
        <v>30</v>
      </c>
      <c r="AX214" s="43">
        <f>VLOOKUP(Categorized!AT214,Rules!$F$131:$H$133,3,0)</f>
        <v>30</v>
      </c>
      <c r="AY214" s="44">
        <f>VLOOKUP(Categorized!AU214,Rules!$F$134:$H$136,3,0)</f>
        <v>30</v>
      </c>
      <c r="AZ214" s="44">
        <f>VLOOKUP(Categorized!AV214,Rules!$F$134:$H$136,3,0)</f>
        <v>30</v>
      </c>
      <c r="BA214" s="44">
        <f>VLOOKUP(Categorized!AW214,Rules!$F$139:$H$141,3,0)</f>
        <v>45</v>
      </c>
      <c r="BB214" s="256">
        <f t="array" ref="BB214">MMULT(AR214:BA214,Rules!$O$48:$O$57)</f>
        <v>44.036809815950917</v>
      </c>
      <c r="BC214" s="43">
        <f>VLOOKUP(Categorized!AX214,Rules!$F$142:$H$143,3,0)</f>
        <v>80</v>
      </c>
      <c r="BD214" s="43">
        <f>VLOOKUP(Categorized!AY214,Rules!$F$144:$H$145,3,0)</f>
        <v>90</v>
      </c>
      <c r="BE214" s="43">
        <f>VLOOKUP(Categorized!AZ214,Rules!$F$146:$H$147,3,0)</f>
        <v>30</v>
      </c>
      <c r="BF214" s="43">
        <f>VLOOKUP(Categorized!BA214,Rules!$F$148:$H$149,3,0)</f>
        <v>30</v>
      </c>
      <c r="BG214" s="43">
        <f>VLOOKUP(Categorized!BB214,Rules!$F$150:$H$151,3,0)</f>
        <v>90</v>
      </c>
      <c r="BH214" s="43">
        <f>VLOOKUP(Categorized!BC214,Rules!$F$152:$H$153,3,0)</f>
        <v>30</v>
      </c>
      <c r="BI214" s="43">
        <f>VLOOKUP(Categorized!BD214,Rules!$F$154:$H$155,3,0)</f>
        <v>90</v>
      </c>
      <c r="BJ214" s="43">
        <f>VLOOKUP(Categorized!BE214,Rules!$F$156:$H$157,3,0)</f>
        <v>30</v>
      </c>
      <c r="BK214" s="43">
        <f>VLOOKUP(Categorized!BF214,Rules!$F$158:$H$159,3,0)</f>
        <v>30</v>
      </c>
      <c r="BL214" s="43">
        <f>VLOOKUP(Categorized!BG214,Rules!$F$160:$H$161,3,0)</f>
        <v>30</v>
      </c>
      <c r="BM214" s="43">
        <f>VLOOKUP(Categorized!BH214,Rules!$F$162:$H$163,3,0)</f>
        <v>30</v>
      </c>
      <c r="BN214" s="43">
        <f>VLOOKUP(Categorized!BI214,Rules!$F$164:$H$165,3,0)</f>
        <v>90</v>
      </c>
      <c r="BO214" s="43">
        <f>VLOOKUP(Categorized!BJ214,Rules!$F$166:$H$167,3,0)</f>
        <v>90</v>
      </c>
      <c r="BP214" s="43">
        <f>VLOOKUP(Categorized!BK214,Rules!$F$168:$H$169,3,0)</f>
        <v>30</v>
      </c>
      <c r="BQ214" s="43">
        <f>VLOOKUP(Categorized!BL214,Rules!$F$170:$H$171,3,0)</f>
        <v>30</v>
      </c>
      <c r="BR214" s="43">
        <f>VLOOKUP(Categorized!BM214,Rules!$F$172:$H$173,3,0)</f>
        <v>30</v>
      </c>
      <c r="BS214" s="43">
        <f>VLOOKUP(Categorized!BN214,Rules!$F$174:$H$175,3,0)</f>
        <v>30</v>
      </c>
      <c r="BT214" s="43">
        <f>VLOOKUP(Categorized!BO214,Rules!$F$176:$H$177,3,0)</f>
        <v>95</v>
      </c>
      <c r="BU214" s="43">
        <f>VLOOKUP(Categorized!BP214,Rules!$F$178:$H$179,3,0)</f>
        <v>30</v>
      </c>
      <c r="BV214" s="43">
        <f>VLOOKUP(Categorized!BQ214,Rules!$F$180:$H$181,3,0)</f>
        <v>30</v>
      </c>
      <c r="BW214" s="43">
        <f>VLOOKUP(Categorized!BR214,Rules!$F$182:$H$183,3,0)</f>
        <v>30</v>
      </c>
      <c r="BX214" s="255">
        <f t="array" ref="BX214">MMULT(BC214:BW214,Rules!$O$60:$O$80)</f>
        <v>51.010669828097228</v>
      </c>
      <c r="BY214" s="43">
        <f>VLOOKUP(Categorized!BS214,Rules!$F$184:$H$185,3,0)</f>
        <v>30</v>
      </c>
      <c r="BZ214" s="43">
        <f>VLOOKUP(Categorized!BT214,Rules!$F$186:$H$187,3,0)</f>
        <v>30</v>
      </c>
      <c r="CA214" s="43">
        <f>VLOOKUP(Categorized!BU214,Rules!$F$188:$H$189,3,0)</f>
        <v>30</v>
      </c>
      <c r="CB214" s="43">
        <f>VLOOKUP(Categorized!BV214,Rules!$F$190:$H$191,3,0)</f>
        <v>30</v>
      </c>
      <c r="CC214" s="43">
        <f>VLOOKUP(Categorized!BW214,Rules!$F$192:$H$193,3,0)</f>
        <v>30</v>
      </c>
      <c r="CD214" s="255">
        <f t="array" ref="CD214">MMULT(BY214:CC214,Rules!$O$83:$O$87)</f>
        <v>30</v>
      </c>
      <c r="CE214" s="28">
        <v>0</v>
      </c>
      <c r="CF214" s="46">
        <v>0</v>
      </c>
    </row>
    <row r="215" spans="1:84" ht="18.5">
      <c r="A215" s="58">
        <v>2021</v>
      </c>
      <c r="B215" s="39" t="s">
        <v>262</v>
      </c>
      <c r="C215" s="257">
        <v>49269</v>
      </c>
      <c r="D215" s="42">
        <f>VLOOKUP(Categorized!F215,Rules!$F$4:$H$7,3,0)</f>
        <v>90</v>
      </c>
      <c r="E215" s="43">
        <f>VLOOKUP(Categorized!G215,Rules!$F$8:$H$9,3,0)</f>
        <v>60</v>
      </c>
      <c r="F215" s="43">
        <f>VLOOKUP(Categorized!H215,Rules!$F$10:$H$12,3,0)</f>
        <v>60</v>
      </c>
      <c r="G215" s="43">
        <f>VLOOKUP(Categorized!I215,Rules!$F$13:$H$16,3,0)</f>
        <v>95</v>
      </c>
      <c r="H215" s="43">
        <f>VLOOKUP(Categorized!BZ215,Rules!$F$243:$H$245,3,0)</f>
        <v>90</v>
      </c>
      <c r="I215" s="43">
        <f>VLOOKUP(Categorized!K215,Rules!$F$20:$H$27,3,0)</f>
        <v>60</v>
      </c>
      <c r="J215" s="43">
        <f>VLOOKUP(Categorized!CA215,Rules!$F$246:$H$252,3,0)</f>
        <v>70</v>
      </c>
      <c r="K215" s="43">
        <f>VLOOKUP(Categorized!M215,Rules!$F$29:$H$31,3,0)</f>
        <v>60</v>
      </c>
      <c r="L215" s="43">
        <f>VLOOKUP(Categorized!CB215,Rules!$F$253:$H$259,3,0)</f>
        <v>0</v>
      </c>
      <c r="M215" s="255" t="e">
        <f t="array" ref="M215">MMULT(D215:L215,Rules!$O$4:$O$11)</f>
        <v>#VALUE!</v>
      </c>
      <c r="N215" s="43">
        <f>VLOOKUP(Categorized!N215,Rules!$F$32:$H$33,3,0)</f>
        <v>60</v>
      </c>
      <c r="O215" s="43">
        <f>VLOOKUP(Categorized!O215,Rules!$F$34:$H$40,3,0)</f>
        <v>50</v>
      </c>
      <c r="P215" s="43">
        <f>VLOOKUP(Categorized!P215,Rules!$F$41:$H$42,3,0)</f>
        <v>30</v>
      </c>
      <c r="Q215" s="43">
        <f>VLOOKUP(Categorized!CC215,Rules!$F$231:$H$234,3,0)</f>
        <v>50</v>
      </c>
      <c r="R215" s="43">
        <f>VLOOKUP(Categorized!R215,Rules!$F$47:$H$51,3,0)</f>
        <v>50</v>
      </c>
      <c r="S215" s="43">
        <f>VLOOKUP(Categorized!S215,Rules!$F$52:$H$56,3,0)</f>
        <v>70</v>
      </c>
      <c r="T215" s="43">
        <f>VLOOKUP(Categorized!T215,Rules!$F$57:$H$58,3,0)</f>
        <v>30</v>
      </c>
      <c r="U215" s="255">
        <f t="array" ref="U215">MMULT(N215:T215,Rules!$O$14:$O$20)</f>
        <v>48.96193771626298</v>
      </c>
      <c r="V215" s="43">
        <f>VLOOKUP(Categorized!U215,Rules!$F$59:$H$60,3,0)</f>
        <v>20</v>
      </c>
      <c r="W215" s="43">
        <f>VLOOKUP(Categorized!V215,Rules!$F$61:$H$62,3,0)</f>
        <v>20</v>
      </c>
      <c r="X215" s="43">
        <f>VLOOKUP(Categorized!W215,Rules!$F$63:$H$64,3,0)</f>
        <v>80</v>
      </c>
      <c r="Y215" s="43">
        <f>VLOOKUP(Categorized!X215,Rules!$F$65:$H$66,3,0)</f>
        <v>20</v>
      </c>
      <c r="Z215" s="255">
        <f t="array" ref="Z215">MMULT(V215:Y215,Rules!$O$23:$O$26)</f>
        <v>26.666666666666664</v>
      </c>
      <c r="AA215" s="43">
        <f>VLOOKUP(Categorized!Y215,Rules!$F$67:$H$68,3,0)</f>
        <v>70</v>
      </c>
      <c r="AB215" s="43">
        <f>VLOOKUP(Categorized!Z215,Rules!$F$69:$H$70,3,0)</f>
        <v>30</v>
      </c>
      <c r="AC215" s="43">
        <f>VLOOKUP(Categorized!AA215,Rules!$F$71:$H$72,3,0)</f>
        <v>80</v>
      </c>
      <c r="AD215" s="43">
        <f>VLOOKUP(Categorized!AB215,Rules!$F$73:$H$74,3,0)</f>
        <v>60</v>
      </c>
      <c r="AE215" s="255">
        <f t="array" ref="AE215">MMULT(AA215:AD215,Rules!$O$29:$O$32)</f>
        <v>58.888888888888886</v>
      </c>
      <c r="AF215" s="43">
        <f>VLOOKUP(Categorized!AC215,Rules!$F$75:$H$76,3,0)</f>
        <v>80</v>
      </c>
      <c r="AG215" s="43">
        <f>VLOOKUP(Categorized!AD215,Rules!$F$77:$H$78,3,0)</f>
        <v>50</v>
      </c>
      <c r="AH215" s="43">
        <f>VLOOKUP(Categorized!AE215,Rules!$F$79:$H$84,3,0)</f>
        <v>85</v>
      </c>
      <c r="AI215" s="43">
        <f>VLOOKUP(Categorized!AF215,Rules!$F$85:$H$89,3,0)</f>
        <v>30</v>
      </c>
      <c r="AJ215" s="43">
        <f>VLOOKUP(Categorized!AG215,Rules!$F$90:$H$92,3,0)</f>
        <v>30</v>
      </c>
      <c r="AK215" s="43">
        <f>VLOOKUP(Categorized!AH215,Rules!$F$93:$H$96,3,0)</f>
        <v>30</v>
      </c>
      <c r="AL215" s="43">
        <f>VLOOKUP(Categorized!AI215,Rules!$F$97:$H$100,3,0)</f>
        <v>30</v>
      </c>
      <c r="AM215" s="43">
        <f>VLOOKUP(Categorized!AJ215,Rules!$F$101:$H$102,3,0)</f>
        <v>30</v>
      </c>
      <c r="AN215" s="43">
        <f>VLOOKUP(Categorized!CD215,Rules!$F$235:$H$237,3,0)</f>
        <v>95</v>
      </c>
      <c r="AO215" s="43">
        <f>VLOOKUP(Categorized!CE215,Rules!$F$238:$H$241,3,0)</f>
        <v>60</v>
      </c>
      <c r="AP215" s="43">
        <f>VLOOKUP(Categorized!AM215,Rules!$F$110:$H$113,3,0)</f>
        <v>30</v>
      </c>
      <c r="AQ215" s="255">
        <f t="array" ref="AQ215">MMULT(AF215:AP215,Rules!$O$35:$O$45)</f>
        <v>50.380681818181813</v>
      </c>
      <c r="AR215" s="44">
        <f>VLOOKUP(Categorized!AN215,Rules!$F$114:$H$116,3,0)</f>
        <v>30</v>
      </c>
      <c r="AS215" s="44">
        <f>VLOOKUP(Categorized!AO215,Rules!$F$117:$H$119,3,0)</f>
        <v>30</v>
      </c>
      <c r="AT215" s="44">
        <f>VLOOKUP(Categorized!AP215,Rules!$F$120:$H$122,3,0)</f>
        <v>30</v>
      </c>
      <c r="AU215" s="44">
        <f>VLOOKUP(Categorized!AQ215,Rules!$F$123:$H$124,3,0)</f>
        <v>30</v>
      </c>
      <c r="AV215" s="44">
        <f>VLOOKUP(Categorized!AR215,Rules!$F$125:$H$127,3,0)</f>
        <v>50</v>
      </c>
      <c r="AW215" s="44">
        <f>VLOOKUP(Categorized!AS215,Rules!$F$128:$H$130,3,0)</f>
        <v>30</v>
      </c>
      <c r="AX215" s="43">
        <f>VLOOKUP(Categorized!AT215,Rules!$F$131:$H$133,3,0)</f>
        <v>30</v>
      </c>
      <c r="AY215" s="44">
        <f>VLOOKUP(Categorized!AU215,Rules!$F$134:$H$136,3,0)</f>
        <v>45</v>
      </c>
      <c r="AZ215" s="44">
        <f>VLOOKUP(Categorized!AV215,Rules!$F$134:$H$136,3,0)</f>
        <v>45</v>
      </c>
      <c r="BA215" s="44">
        <f>VLOOKUP(Categorized!AW215,Rules!$F$139:$H$141,3,0)</f>
        <v>30</v>
      </c>
      <c r="BB215" s="256">
        <f t="array" ref="BB215">MMULT(AR215:BA215,Rules!$O$48:$O$57)</f>
        <v>35.257668711656436</v>
      </c>
      <c r="BC215" s="43">
        <f>VLOOKUP(Categorized!AX215,Rules!$F$142:$H$143,3,0)</f>
        <v>30</v>
      </c>
      <c r="BD215" s="43">
        <f>VLOOKUP(Categorized!AY215,Rules!$F$144:$H$145,3,0)</f>
        <v>90</v>
      </c>
      <c r="BE215" s="43">
        <f>VLOOKUP(Categorized!AZ215,Rules!$F$146:$H$147,3,0)</f>
        <v>30</v>
      </c>
      <c r="BF215" s="43">
        <f>VLOOKUP(Categorized!BA215,Rules!$F$148:$H$149,3,0)</f>
        <v>30</v>
      </c>
      <c r="BG215" s="43">
        <f>VLOOKUP(Categorized!BB215,Rules!$F$150:$H$151,3,0)</f>
        <v>30</v>
      </c>
      <c r="BH215" s="43">
        <f>VLOOKUP(Categorized!BC215,Rules!$F$152:$H$153,3,0)</f>
        <v>30</v>
      </c>
      <c r="BI215" s="43">
        <f>VLOOKUP(Categorized!BD215,Rules!$F$154:$H$155,3,0)</f>
        <v>90</v>
      </c>
      <c r="BJ215" s="43">
        <f>VLOOKUP(Categorized!BE215,Rules!$F$156:$H$157,3,0)</f>
        <v>30</v>
      </c>
      <c r="BK215" s="43">
        <f>VLOOKUP(Categorized!BF215,Rules!$F$158:$H$159,3,0)</f>
        <v>30</v>
      </c>
      <c r="BL215" s="43">
        <f>VLOOKUP(Categorized!BG215,Rules!$F$160:$H$161,3,0)</f>
        <v>30</v>
      </c>
      <c r="BM215" s="43">
        <f>VLOOKUP(Categorized!BH215,Rules!$F$162:$H$163,3,0)</f>
        <v>90</v>
      </c>
      <c r="BN215" s="43">
        <f>VLOOKUP(Categorized!BI215,Rules!$F$164:$H$165,3,0)</f>
        <v>30</v>
      </c>
      <c r="BO215" s="43">
        <f>VLOOKUP(Categorized!BJ215,Rules!$F$166:$H$167,3,0)</f>
        <v>90</v>
      </c>
      <c r="BP215" s="43">
        <f>VLOOKUP(Categorized!BK215,Rules!$F$168:$H$169,3,0)</f>
        <v>30</v>
      </c>
      <c r="BQ215" s="43">
        <f>VLOOKUP(Categorized!BL215,Rules!$F$170:$H$171,3,0)</f>
        <v>30</v>
      </c>
      <c r="BR215" s="43">
        <f>VLOOKUP(Categorized!BM215,Rules!$F$172:$H$173,3,0)</f>
        <v>30</v>
      </c>
      <c r="BS215" s="43">
        <f>VLOOKUP(Categorized!BN215,Rules!$F$174:$H$175,3,0)</f>
        <v>30</v>
      </c>
      <c r="BT215" s="43">
        <f>VLOOKUP(Categorized!BO215,Rules!$F$176:$H$177,3,0)</f>
        <v>30</v>
      </c>
      <c r="BU215" s="43">
        <f>VLOOKUP(Categorized!BP215,Rules!$F$178:$H$179,3,0)</f>
        <v>30</v>
      </c>
      <c r="BV215" s="43">
        <f>VLOOKUP(Categorized!BQ215,Rules!$F$180:$H$181,3,0)</f>
        <v>30</v>
      </c>
      <c r="BW215" s="43">
        <f>VLOOKUP(Categorized!BR215,Rules!$F$182:$H$183,3,0)</f>
        <v>30</v>
      </c>
      <c r="BX215" s="255">
        <f t="array" ref="BX215">MMULT(BC215:BW215,Rules!$O$60:$O$80)</f>
        <v>42.056905749851822</v>
      </c>
      <c r="BY215" s="43">
        <f>VLOOKUP(Categorized!BS215,Rules!$F$184:$H$185,3,0)</f>
        <v>30</v>
      </c>
      <c r="BZ215" s="43">
        <f>VLOOKUP(Categorized!BT215,Rules!$F$186:$H$187,3,0)</f>
        <v>30</v>
      </c>
      <c r="CA215" s="43">
        <f>VLOOKUP(Categorized!BU215,Rules!$F$188:$H$189,3,0)</f>
        <v>30</v>
      </c>
      <c r="CB215" s="43">
        <f>VLOOKUP(Categorized!BV215,Rules!$F$190:$H$191,3,0)</f>
        <v>90</v>
      </c>
      <c r="CC215" s="43">
        <f>VLOOKUP(Categorized!BW215,Rules!$F$192:$H$193,3,0)</f>
        <v>30</v>
      </c>
      <c r="CD215" s="255">
        <f t="array" ref="CD215">MMULT(BY215:CC215,Rules!$O$83:$O$87)</f>
        <v>40.588235294117645</v>
      </c>
      <c r="CE215" s="28">
        <v>0</v>
      </c>
      <c r="CF215" s="46">
        <v>0</v>
      </c>
    </row>
    <row r="216" spans="1:84" ht="18.5">
      <c r="A216" s="58">
        <v>2021</v>
      </c>
      <c r="B216" s="39" t="s">
        <v>263</v>
      </c>
      <c r="C216" s="257">
        <v>46418</v>
      </c>
      <c r="D216" s="42">
        <f>VLOOKUP(Categorized!F216,Rules!$F$4:$H$7,3,0)</f>
        <v>80</v>
      </c>
      <c r="E216" s="43">
        <f>VLOOKUP(Categorized!G216,Rules!$F$8:$H$9,3,0)</f>
        <v>90</v>
      </c>
      <c r="F216" s="43">
        <f>VLOOKUP(Categorized!H216,Rules!$F$10:$H$12,3,0)</f>
        <v>60</v>
      </c>
      <c r="G216" s="43">
        <f>VLOOKUP(Categorized!I216,Rules!$F$13:$H$16,3,0)</f>
        <v>95</v>
      </c>
      <c r="H216" s="43">
        <f>VLOOKUP(Categorized!BZ216,Rules!$F$243:$H$245,3,0)</f>
        <v>90</v>
      </c>
      <c r="I216" s="43">
        <f>VLOOKUP(Categorized!K216,Rules!$F$20:$H$27,3,0)</f>
        <v>60</v>
      </c>
      <c r="J216" s="43">
        <f>VLOOKUP(Categorized!CA216,Rules!$F$246:$H$252,3,0)</f>
        <v>70</v>
      </c>
      <c r="K216" s="43">
        <f>VLOOKUP(Categorized!M216,Rules!$F$29:$H$31,3,0)</f>
        <v>70</v>
      </c>
      <c r="L216" s="43">
        <f>VLOOKUP(Categorized!CB216,Rules!$F$253:$H$259,3,0)</f>
        <v>0</v>
      </c>
      <c r="M216" s="255" t="e">
        <f t="array" ref="M216">MMULT(D216:L216,Rules!$O$4:$O$11)</f>
        <v>#VALUE!</v>
      </c>
      <c r="N216" s="43">
        <f>VLOOKUP(Categorized!N216,Rules!$F$32:$H$33,3,0)</f>
        <v>90</v>
      </c>
      <c r="O216" s="43">
        <f>VLOOKUP(Categorized!O216,Rules!$F$34:$H$40,3,0)</f>
        <v>30</v>
      </c>
      <c r="P216" s="43">
        <f>VLOOKUP(Categorized!P216,Rules!$F$41:$H$42,3,0)</f>
        <v>90</v>
      </c>
      <c r="Q216" s="43">
        <f>VLOOKUP(Categorized!CC216,Rules!$F$231:$H$234,3,0)</f>
        <v>50</v>
      </c>
      <c r="R216" s="43">
        <f>VLOOKUP(Categorized!R216,Rules!$F$47:$H$51,3,0)</f>
        <v>30</v>
      </c>
      <c r="S216" s="43">
        <f>VLOOKUP(Categorized!S216,Rules!$F$52:$H$56,3,0)</f>
        <v>30</v>
      </c>
      <c r="T216" s="43">
        <f>VLOOKUP(Categorized!T216,Rules!$F$57:$H$58,3,0)</f>
        <v>80</v>
      </c>
      <c r="U216" s="255">
        <f t="array" ref="U216">MMULT(N216:T216,Rules!$O$14:$O$20)</f>
        <v>55.449826989619382</v>
      </c>
      <c r="V216" s="43">
        <f>VLOOKUP(Categorized!U216,Rules!$F$59:$H$60,3,0)</f>
        <v>80</v>
      </c>
      <c r="W216" s="43">
        <f>VLOOKUP(Categorized!V216,Rules!$F$61:$H$62,3,0)</f>
        <v>20</v>
      </c>
      <c r="X216" s="43">
        <f>VLOOKUP(Categorized!W216,Rules!$F$63:$H$64,3,0)</f>
        <v>80</v>
      </c>
      <c r="Y216" s="43">
        <f>VLOOKUP(Categorized!X216,Rules!$F$65:$H$66,3,0)</f>
        <v>20</v>
      </c>
      <c r="Z216" s="255">
        <f t="array" ref="Z216">MMULT(V216:Y216,Rules!$O$23:$O$26)</f>
        <v>46.666666666666664</v>
      </c>
      <c r="AA216" s="43">
        <f>VLOOKUP(Categorized!Y216,Rules!$F$67:$H$68,3,0)</f>
        <v>70</v>
      </c>
      <c r="AB216" s="43">
        <f>VLOOKUP(Categorized!Z216,Rules!$F$69:$H$70,3,0)</f>
        <v>80</v>
      </c>
      <c r="AC216" s="43">
        <f>VLOOKUP(Categorized!AA216,Rules!$F$71:$H$72,3,0)</f>
        <v>80</v>
      </c>
      <c r="AD216" s="43">
        <f>VLOOKUP(Categorized!AB216,Rules!$F$73:$H$74,3,0)</f>
        <v>30</v>
      </c>
      <c r="AE216" s="255">
        <f t="array" ref="AE216">MMULT(AA216:AD216,Rules!$O$29:$O$32)</f>
        <v>66.507936507936506</v>
      </c>
      <c r="AF216" s="43">
        <f>VLOOKUP(Categorized!AC216,Rules!$F$75:$H$76,3,0)</f>
        <v>80</v>
      </c>
      <c r="AG216" s="43">
        <f>VLOOKUP(Categorized!AD216,Rules!$F$77:$H$78,3,0)</f>
        <v>80</v>
      </c>
      <c r="AH216" s="43">
        <f>VLOOKUP(Categorized!AE216,Rules!$F$79:$H$84,3,0)</f>
        <v>85</v>
      </c>
      <c r="AI216" s="43">
        <f>VLOOKUP(Categorized!AF216,Rules!$F$85:$H$89,3,0)</f>
        <v>50</v>
      </c>
      <c r="AJ216" s="43">
        <f>VLOOKUP(Categorized!AG216,Rules!$F$90:$H$92,3,0)</f>
        <v>90</v>
      </c>
      <c r="AK216" s="43">
        <f>VLOOKUP(Categorized!AH216,Rules!$F$93:$H$96,3,0)</f>
        <v>80</v>
      </c>
      <c r="AL216" s="43">
        <f>VLOOKUP(Categorized!AI216,Rules!$F$97:$H$100,3,0)</f>
        <v>50</v>
      </c>
      <c r="AM216" s="43">
        <f>VLOOKUP(Categorized!AJ216,Rules!$F$101:$H$102,3,0)</f>
        <v>30</v>
      </c>
      <c r="AN216" s="43">
        <f>VLOOKUP(Categorized!CD216,Rules!$F$235:$H$237,3,0)</f>
        <v>95</v>
      </c>
      <c r="AO216" s="43">
        <f>VLOOKUP(Categorized!CE216,Rules!$F$238:$H$241,3,0)</f>
        <v>60</v>
      </c>
      <c r="AP216" s="43">
        <f>VLOOKUP(Categorized!AM216,Rules!$F$110:$H$113,3,0)</f>
        <v>70</v>
      </c>
      <c r="AQ216" s="255">
        <f t="array" ref="AQ216">MMULT(AF216:AP216,Rules!$O$35:$O$45)</f>
        <v>70.66477272727272</v>
      </c>
      <c r="AR216" s="44">
        <f>VLOOKUP(Categorized!AN216,Rules!$F$114:$H$116,3,0)</f>
        <v>90</v>
      </c>
      <c r="AS216" s="44">
        <f>VLOOKUP(Categorized!AO216,Rules!$F$117:$H$119,3,0)</f>
        <v>30</v>
      </c>
      <c r="AT216" s="44">
        <f>VLOOKUP(Categorized!AP216,Rules!$F$120:$H$122,3,0)</f>
        <v>90</v>
      </c>
      <c r="AU216" s="44">
        <f>VLOOKUP(Categorized!AQ216,Rules!$F$123:$H$124,3,0)</f>
        <v>30</v>
      </c>
      <c r="AV216" s="44">
        <f>VLOOKUP(Categorized!AR216,Rules!$F$125:$H$127,3,0)</f>
        <v>70</v>
      </c>
      <c r="AW216" s="44">
        <f>VLOOKUP(Categorized!AS216,Rules!$F$128:$H$130,3,0)</f>
        <v>80</v>
      </c>
      <c r="AX216" s="43">
        <f>VLOOKUP(Categorized!AT216,Rules!$F$131:$H$133,3,0)</f>
        <v>70</v>
      </c>
      <c r="AY216" s="44">
        <f>VLOOKUP(Categorized!AU216,Rules!$F$134:$H$136,3,0)</f>
        <v>70</v>
      </c>
      <c r="AZ216" s="44">
        <f>VLOOKUP(Categorized!AV216,Rules!$F$134:$H$136,3,0)</f>
        <v>30</v>
      </c>
      <c r="BA216" s="44">
        <f>VLOOKUP(Categorized!AW216,Rules!$F$139:$H$141,3,0)</f>
        <v>30</v>
      </c>
      <c r="BB216" s="256">
        <f t="array" ref="BB216">MMULT(AR216:BA216,Rules!$O$48:$O$57)</f>
        <v>58.319018404907965</v>
      </c>
      <c r="BC216" s="43">
        <f>VLOOKUP(Categorized!AX216,Rules!$F$142:$H$143,3,0)</f>
        <v>30</v>
      </c>
      <c r="BD216" s="43">
        <f>VLOOKUP(Categorized!AY216,Rules!$F$144:$H$145,3,0)</f>
        <v>90</v>
      </c>
      <c r="BE216" s="43">
        <f>VLOOKUP(Categorized!AZ216,Rules!$F$146:$H$147,3,0)</f>
        <v>30</v>
      </c>
      <c r="BF216" s="43">
        <f>VLOOKUP(Categorized!BA216,Rules!$F$148:$H$149,3,0)</f>
        <v>30</v>
      </c>
      <c r="BG216" s="43">
        <f>VLOOKUP(Categorized!BB216,Rules!$F$150:$H$151,3,0)</f>
        <v>30</v>
      </c>
      <c r="BH216" s="43">
        <f>VLOOKUP(Categorized!BC216,Rules!$F$152:$H$153,3,0)</f>
        <v>30</v>
      </c>
      <c r="BI216" s="43">
        <f>VLOOKUP(Categorized!BD216,Rules!$F$154:$H$155,3,0)</f>
        <v>90</v>
      </c>
      <c r="BJ216" s="43">
        <f>VLOOKUP(Categorized!BE216,Rules!$F$156:$H$157,3,0)</f>
        <v>30</v>
      </c>
      <c r="BK216" s="43">
        <f>VLOOKUP(Categorized!BF216,Rules!$F$158:$H$159,3,0)</f>
        <v>30</v>
      </c>
      <c r="BL216" s="43">
        <f>VLOOKUP(Categorized!BG216,Rules!$F$160:$H$161,3,0)</f>
        <v>30</v>
      </c>
      <c r="BM216" s="43">
        <f>VLOOKUP(Categorized!BH216,Rules!$F$162:$H$163,3,0)</f>
        <v>30</v>
      </c>
      <c r="BN216" s="43">
        <f>VLOOKUP(Categorized!BI216,Rules!$F$164:$H$165,3,0)</f>
        <v>90</v>
      </c>
      <c r="BO216" s="43">
        <f>VLOOKUP(Categorized!BJ216,Rules!$F$166:$H$167,3,0)</f>
        <v>90</v>
      </c>
      <c r="BP216" s="43">
        <f>VLOOKUP(Categorized!BK216,Rules!$F$168:$H$169,3,0)</f>
        <v>30</v>
      </c>
      <c r="BQ216" s="43">
        <f>VLOOKUP(Categorized!BL216,Rules!$F$170:$H$171,3,0)</f>
        <v>30</v>
      </c>
      <c r="BR216" s="43">
        <f>VLOOKUP(Categorized!BM216,Rules!$F$172:$H$173,3,0)</f>
        <v>30</v>
      </c>
      <c r="BS216" s="43">
        <f>VLOOKUP(Categorized!BN216,Rules!$F$174:$H$175,3,0)</f>
        <v>30</v>
      </c>
      <c r="BT216" s="43">
        <f>VLOOKUP(Categorized!BO216,Rules!$F$176:$H$177,3,0)</f>
        <v>30</v>
      </c>
      <c r="BU216" s="43">
        <f>VLOOKUP(Categorized!BP216,Rules!$F$178:$H$179,3,0)</f>
        <v>30</v>
      </c>
      <c r="BV216" s="43">
        <f>VLOOKUP(Categorized!BQ216,Rules!$F$180:$H$181,3,0)</f>
        <v>30</v>
      </c>
      <c r="BW216" s="43">
        <f>VLOOKUP(Categorized!BR216,Rules!$F$182:$H$183,3,0)</f>
        <v>30</v>
      </c>
      <c r="BX216" s="255">
        <f t="array" ref="BX216">MMULT(BC216:BW216,Rules!$O$60:$O$80)</f>
        <v>41.345583876704218</v>
      </c>
      <c r="BY216" s="43">
        <f>VLOOKUP(Categorized!BS216,Rules!$F$184:$H$185,3,0)</f>
        <v>30</v>
      </c>
      <c r="BZ216" s="43">
        <f>VLOOKUP(Categorized!BT216,Rules!$F$186:$H$187,3,0)</f>
        <v>30</v>
      </c>
      <c r="CA216" s="43">
        <f>VLOOKUP(Categorized!BU216,Rules!$F$188:$H$189,3,0)</f>
        <v>30</v>
      </c>
      <c r="CB216" s="43">
        <f>VLOOKUP(Categorized!BV216,Rules!$F$190:$H$191,3,0)</f>
        <v>30</v>
      </c>
      <c r="CC216" s="43">
        <f>VLOOKUP(Categorized!BW216,Rules!$F$192:$H$193,3,0)</f>
        <v>30</v>
      </c>
      <c r="CD216" s="255">
        <f t="array" ref="CD216">MMULT(BY216:CC216,Rules!$O$83:$O$87)</f>
        <v>30</v>
      </c>
      <c r="CE216" s="24">
        <v>0</v>
      </c>
      <c r="CF216" s="46">
        <v>0</v>
      </c>
    </row>
    <row r="217" spans="1:84" ht="18.5">
      <c r="A217" s="58">
        <v>2021</v>
      </c>
      <c r="B217" s="39" t="s">
        <v>264</v>
      </c>
      <c r="C217" s="257">
        <v>55318</v>
      </c>
      <c r="D217" s="42">
        <f>VLOOKUP(Categorized!F217,Rules!$F$4:$H$7,3,0)</f>
        <v>80</v>
      </c>
      <c r="E217" s="43">
        <f>VLOOKUP(Categorized!G217,Rules!$F$8:$H$9,3,0)</f>
        <v>60</v>
      </c>
      <c r="F217" s="43">
        <f>VLOOKUP(Categorized!H217,Rules!$F$10:$H$12,3,0)</f>
        <v>60</v>
      </c>
      <c r="G217" s="43">
        <f>VLOOKUP(Categorized!I217,Rules!$F$13:$H$16,3,0)</f>
        <v>95</v>
      </c>
      <c r="H217" s="43">
        <f>VLOOKUP(Categorized!BZ217,Rules!$F$243:$H$245,3,0)</f>
        <v>90</v>
      </c>
      <c r="I217" s="43">
        <f>VLOOKUP(Categorized!K217,Rules!$F$20:$H$27,3,0)</f>
        <v>60</v>
      </c>
      <c r="J217" s="43">
        <f>VLOOKUP(Categorized!CA217,Rules!$F$246:$H$252,3,0)</f>
        <v>75</v>
      </c>
      <c r="K217" s="43">
        <f>VLOOKUP(Categorized!M217,Rules!$F$29:$H$31,3,0)</f>
        <v>60</v>
      </c>
      <c r="L217" s="43">
        <f>VLOOKUP(Categorized!CB217,Rules!$F$253:$H$259,3,0)</f>
        <v>0</v>
      </c>
      <c r="M217" s="255" t="e">
        <f t="array" ref="M217">MMULT(D217:L217,Rules!$O$4:$O$11)</f>
        <v>#VALUE!</v>
      </c>
      <c r="N217" s="43">
        <f>VLOOKUP(Categorized!N217,Rules!$F$32:$H$33,3,0)</f>
        <v>60</v>
      </c>
      <c r="O217" s="43">
        <f>VLOOKUP(Categorized!O217,Rules!$F$34:$H$40,3,0)</f>
        <v>50</v>
      </c>
      <c r="P217" s="43">
        <f>VLOOKUP(Categorized!P217,Rules!$F$41:$H$42,3,0)</f>
        <v>90</v>
      </c>
      <c r="Q217" s="43">
        <f>VLOOKUP(Categorized!CC217,Rules!$F$231:$H$234,3,0)</f>
        <v>20</v>
      </c>
      <c r="R217" s="43">
        <f>VLOOKUP(Categorized!R217,Rules!$F$47:$H$51,3,0)</f>
        <v>30</v>
      </c>
      <c r="S217" s="43">
        <f>VLOOKUP(Categorized!S217,Rules!$F$52:$H$56,3,0)</f>
        <v>30</v>
      </c>
      <c r="T217" s="43">
        <f>VLOOKUP(Categorized!T217,Rules!$F$57:$H$58,3,0)</f>
        <v>80</v>
      </c>
      <c r="U217" s="255">
        <f t="array" ref="U217">MMULT(N217:T217,Rules!$O$14:$O$20)</f>
        <v>50.276816608996533</v>
      </c>
      <c r="V217" s="43">
        <f>VLOOKUP(Categorized!U217,Rules!$F$59:$H$60,3,0)</f>
        <v>80</v>
      </c>
      <c r="W217" s="43">
        <f>VLOOKUP(Categorized!V217,Rules!$F$61:$H$62,3,0)</f>
        <v>20</v>
      </c>
      <c r="X217" s="43">
        <f>VLOOKUP(Categorized!W217,Rules!$F$63:$H$64,3,0)</f>
        <v>80</v>
      </c>
      <c r="Y217" s="43">
        <f>VLOOKUP(Categorized!X217,Rules!$F$65:$H$66,3,0)</f>
        <v>20</v>
      </c>
      <c r="Z217" s="255">
        <f t="array" ref="Z217">MMULT(V217:Y217,Rules!$O$23:$O$26)</f>
        <v>46.666666666666664</v>
      </c>
      <c r="AA217" s="43">
        <f>VLOOKUP(Categorized!Y217,Rules!$F$67:$H$68,3,0)</f>
        <v>70</v>
      </c>
      <c r="AB217" s="43">
        <f>VLOOKUP(Categorized!Z217,Rules!$F$69:$H$70,3,0)</f>
        <v>80</v>
      </c>
      <c r="AC217" s="43">
        <f>VLOOKUP(Categorized!AA217,Rules!$F$71:$H$72,3,0)</f>
        <v>30</v>
      </c>
      <c r="AD217" s="43">
        <f>VLOOKUP(Categorized!AB217,Rules!$F$73:$H$74,3,0)</f>
        <v>30</v>
      </c>
      <c r="AE217" s="255">
        <f t="array" ref="AE217">MMULT(AA217:AD217,Rules!$O$29:$O$32)</f>
        <v>53.809523809523803</v>
      </c>
      <c r="AF217" s="43">
        <f>VLOOKUP(Categorized!AC217,Rules!$F$75:$H$76,3,0)</f>
        <v>80</v>
      </c>
      <c r="AG217" s="43">
        <f>VLOOKUP(Categorized!AD217,Rules!$F$77:$H$78,3,0)</f>
        <v>80</v>
      </c>
      <c r="AH217" s="43">
        <f>VLOOKUP(Categorized!AE217,Rules!$F$79:$H$84,3,0)</f>
        <v>85</v>
      </c>
      <c r="AI217" s="43">
        <f>VLOOKUP(Categorized!AF217,Rules!$F$85:$H$89,3,0)</f>
        <v>80</v>
      </c>
      <c r="AJ217" s="43">
        <f>VLOOKUP(Categorized!AG217,Rules!$F$90:$H$92,3,0)</f>
        <v>30</v>
      </c>
      <c r="AK217" s="43">
        <f>VLOOKUP(Categorized!AH217,Rules!$F$93:$H$96,3,0)</f>
        <v>30</v>
      </c>
      <c r="AL217" s="43">
        <f>VLOOKUP(Categorized!AI217,Rules!$F$97:$H$100,3,0)</f>
        <v>30</v>
      </c>
      <c r="AM217" s="43">
        <f>VLOOKUP(Categorized!AJ217,Rules!$F$101:$H$102,3,0)</f>
        <v>30</v>
      </c>
      <c r="AN217" s="43">
        <f>VLOOKUP(Categorized!CD217,Rules!$F$235:$H$237,3,0)</f>
        <v>95</v>
      </c>
      <c r="AO217" s="43">
        <f>VLOOKUP(Categorized!CE217,Rules!$F$238:$H$241,3,0)</f>
        <v>60</v>
      </c>
      <c r="AP217" s="43">
        <f>VLOOKUP(Categorized!AM217,Rules!$F$110:$H$113,3,0)</f>
        <v>70</v>
      </c>
      <c r="AQ217" s="255">
        <f t="array" ref="AQ217">MMULT(AF217:AP217,Rules!$O$35:$O$45)</f>
        <v>60.60795454545454</v>
      </c>
      <c r="AR217" s="44">
        <f>VLOOKUP(Categorized!AN217,Rules!$F$114:$H$116,3,0)</f>
        <v>30</v>
      </c>
      <c r="AS217" s="44">
        <f>VLOOKUP(Categorized!AO217,Rules!$F$117:$H$119,3,0)</f>
        <v>30</v>
      </c>
      <c r="AT217" s="44">
        <f>VLOOKUP(Categorized!AP217,Rules!$F$120:$H$122,3,0)</f>
        <v>90</v>
      </c>
      <c r="AU217" s="44">
        <f>VLOOKUP(Categorized!AQ217,Rules!$F$123:$H$124,3,0)</f>
        <v>30</v>
      </c>
      <c r="AV217" s="44">
        <f>VLOOKUP(Categorized!AR217,Rules!$F$125:$H$127,3,0)</f>
        <v>70</v>
      </c>
      <c r="AW217" s="44">
        <f>VLOOKUP(Categorized!AS217,Rules!$F$128:$H$130,3,0)</f>
        <v>30</v>
      </c>
      <c r="AX217" s="43">
        <f>VLOOKUP(Categorized!AT217,Rules!$F$131:$H$133,3,0)</f>
        <v>30</v>
      </c>
      <c r="AY217" s="44">
        <f>VLOOKUP(Categorized!AU217,Rules!$F$134:$H$136,3,0)</f>
        <v>30</v>
      </c>
      <c r="AZ217" s="44">
        <f>VLOOKUP(Categorized!AV217,Rules!$F$134:$H$136,3,0)</f>
        <v>45</v>
      </c>
      <c r="BA217" s="44">
        <f>VLOOKUP(Categorized!AW217,Rules!$F$139:$H$141,3,0)</f>
        <v>45</v>
      </c>
      <c r="BB217" s="256">
        <f t="array" ref="BB217">MMULT(AR217:BA217,Rules!$O$48:$O$57)</f>
        <v>42.631901840490798</v>
      </c>
      <c r="BC217" s="43">
        <f>VLOOKUP(Categorized!AX217,Rules!$F$142:$H$143,3,0)</f>
        <v>30</v>
      </c>
      <c r="BD217" s="43">
        <f>VLOOKUP(Categorized!AY217,Rules!$F$144:$H$145,3,0)</f>
        <v>30</v>
      </c>
      <c r="BE217" s="43">
        <f>VLOOKUP(Categorized!AZ217,Rules!$F$146:$H$147,3,0)</f>
        <v>30</v>
      </c>
      <c r="BF217" s="43">
        <f>VLOOKUP(Categorized!BA217,Rules!$F$148:$H$149,3,0)</f>
        <v>30</v>
      </c>
      <c r="BG217" s="43">
        <f>VLOOKUP(Categorized!BB217,Rules!$F$150:$H$151,3,0)</f>
        <v>30</v>
      </c>
      <c r="BH217" s="43">
        <f>VLOOKUP(Categorized!BC217,Rules!$F$152:$H$153,3,0)</f>
        <v>30</v>
      </c>
      <c r="BI217" s="43">
        <f>VLOOKUP(Categorized!BD217,Rules!$F$154:$H$155,3,0)</f>
        <v>30</v>
      </c>
      <c r="BJ217" s="43">
        <f>VLOOKUP(Categorized!BE217,Rules!$F$156:$H$157,3,0)</f>
        <v>30</v>
      </c>
      <c r="BK217" s="43">
        <f>VLOOKUP(Categorized!BF217,Rules!$F$158:$H$159,3,0)</f>
        <v>30</v>
      </c>
      <c r="BL217" s="43">
        <f>VLOOKUP(Categorized!BG217,Rules!$F$160:$H$161,3,0)</f>
        <v>30</v>
      </c>
      <c r="BM217" s="43">
        <f>VLOOKUP(Categorized!BH217,Rules!$F$162:$H$163,3,0)</f>
        <v>90</v>
      </c>
      <c r="BN217" s="43">
        <f>VLOOKUP(Categorized!BI217,Rules!$F$164:$H$165,3,0)</f>
        <v>30</v>
      </c>
      <c r="BO217" s="43">
        <f>VLOOKUP(Categorized!BJ217,Rules!$F$166:$H$167,3,0)</f>
        <v>90</v>
      </c>
      <c r="BP217" s="43">
        <f>VLOOKUP(Categorized!BK217,Rules!$F$168:$H$169,3,0)</f>
        <v>30</v>
      </c>
      <c r="BQ217" s="43">
        <f>VLOOKUP(Categorized!BL217,Rules!$F$170:$H$171,3,0)</f>
        <v>30</v>
      </c>
      <c r="BR217" s="43">
        <f>VLOOKUP(Categorized!BM217,Rules!$F$172:$H$173,3,0)</f>
        <v>30</v>
      </c>
      <c r="BS217" s="43">
        <f>VLOOKUP(Categorized!BN217,Rules!$F$174:$H$175,3,0)</f>
        <v>30</v>
      </c>
      <c r="BT217" s="43">
        <f>VLOOKUP(Categorized!BO217,Rules!$F$176:$H$177,3,0)</f>
        <v>30</v>
      </c>
      <c r="BU217" s="43">
        <f>VLOOKUP(Categorized!BP217,Rules!$F$178:$H$179,3,0)</f>
        <v>30</v>
      </c>
      <c r="BV217" s="43">
        <f>VLOOKUP(Categorized!BQ217,Rules!$F$180:$H$181,3,0)</f>
        <v>30</v>
      </c>
      <c r="BW217" s="43">
        <f>VLOOKUP(Categorized!BR217,Rules!$F$182:$H$183,3,0)</f>
        <v>30</v>
      </c>
      <c r="BX217" s="255">
        <f t="array" ref="BX217">MMULT(BC217:BW217,Rules!$O$60:$O$80)</f>
        <v>35.832839359810322</v>
      </c>
      <c r="BY217" s="43">
        <f>VLOOKUP(Categorized!BS217,Rules!$F$184:$H$185,3,0)</f>
        <v>30</v>
      </c>
      <c r="BZ217" s="43">
        <f>VLOOKUP(Categorized!BT217,Rules!$F$186:$H$187,3,0)</f>
        <v>30</v>
      </c>
      <c r="CA217" s="43">
        <f>VLOOKUP(Categorized!BU217,Rules!$F$188:$H$189,3,0)</f>
        <v>30</v>
      </c>
      <c r="CB217" s="43">
        <f>VLOOKUP(Categorized!BV217,Rules!$F$190:$H$191,3,0)</f>
        <v>30</v>
      </c>
      <c r="CC217" s="43">
        <f>VLOOKUP(Categorized!BW217,Rules!$F$192:$H$193,3,0)</f>
        <v>30</v>
      </c>
      <c r="CD217" s="255">
        <f t="array" ref="CD217">MMULT(BY217:CC217,Rules!$O$83:$O$87)</f>
        <v>30</v>
      </c>
      <c r="CE217" s="46">
        <v>0</v>
      </c>
      <c r="CF217" s="46">
        <v>0</v>
      </c>
    </row>
    <row r="218" spans="1:84" ht="18.5">
      <c r="A218" s="58">
        <v>2021</v>
      </c>
      <c r="B218" s="39" t="s">
        <v>265</v>
      </c>
      <c r="C218" s="257">
        <v>51888</v>
      </c>
      <c r="D218" s="42">
        <f>VLOOKUP(Categorized!F218,Rules!$F$4:$H$7,3,0)</f>
        <v>90</v>
      </c>
      <c r="E218" s="43">
        <f>VLOOKUP(Categorized!G218,Rules!$F$8:$H$9,3,0)</f>
        <v>90</v>
      </c>
      <c r="F218" s="43">
        <f>VLOOKUP(Categorized!H218,Rules!$F$10:$H$12,3,0)</f>
        <v>60</v>
      </c>
      <c r="G218" s="43">
        <f>VLOOKUP(Categorized!I218,Rules!$F$13:$H$16,3,0)</f>
        <v>95</v>
      </c>
      <c r="H218" s="43">
        <f>VLOOKUP(Categorized!BZ218,Rules!$F$243:$H$245,3,0)</f>
        <v>90</v>
      </c>
      <c r="I218" s="43">
        <f>VLOOKUP(Categorized!K218,Rules!$F$20:$H$27,3,0)</f>
        <v>60</v>
      </c>
      <c r="J218" s="43">
        <f>VLOOKUP(Categorized!CA218,Rules!$F$246:$H$252,3,0)</f>
        <v>75</v>
      </c>
      <c r="K218" s="43">
        <f>VLOOKUP(Categorized!M218,Rules!$F$29:$H$31,3,0)</f>
        <v>70</v>
      </c>
      <c r="L218" s="43">
        <f>VLOOKUP(Categorized!CB218,Rules!$F$253:$H$259,3,0)</f>
        <v>0</v>
      </c>
      <c r="M218" s="255" t="e">
        <f t="array" ref="M218">MMULT(D218:L218,Rules!$O$4:$O$11)</f>
        <v>#VALUE!</v>
      </c>
      <c r="N218" s="43">
        <f>VLOOKUP(Categorized!N218,Rules!$F$32:$H$33,3,0)</f>
        <v>60</v>
      </c>
      <c r="O218" s="43">
        <f>VLOOKUP(Categorized!O218,Rules!$F$34:$H$40,3,0)</f>
        <v>70</v>
      </c>
      <c r="P218" s="43">
        <f>VLOOKUP(Categorized!P218,Rules!$F$41:$H$42,3,0)</f>
        <v>90</v>
      </c>
      <c r="Q218" s="43">
        <f>VLOOKUP(Categorized!CC218,Rules!$F$231:$H$234,3,0)</f>
        <v>20</v>
      </c>
      <c r="R218" s="43">
        <f>VLOOKUP(Categorized!R218,Rules!$F$47:$H$51,3,0)</f>
        <v>50</v>
      </c>
      <c r="S218" s="43">
        <f>VLOOKUP(Categorized!S218,Rules!$F$52:$H$56,3,0)</f>
        <v>50</v>
      </c>
      <c r="T218" s="43">
        <f>VLOOKUP(Categorized!T218,Rules!$F$57:$H$58,3,0)</f>
        <v>80</v>
      </c>
      <c r="U218" s="255">
        <f t="array" ref="U218">MMULT(N218:T218,Rules!$O$14:$O$20)</f>
        <v>59.446366782006912</v>
      </c>
      <c r="V218" s="43">
        <f>VLOOKUP(Categorized!U218,Rules!$F$59:$H$60,3,0)</f>
        <v>80</v>
      </c>
      <c r="W218" s="43">
        <f>VLOOKUP(Categorized!V218,Rules!$F$61:$H$62,3,0)</f>
        <v>20</v>
      </c>
      <c r="X218" s="43">
        <f>VLOOKUP(Categorized!W218,Rules!$F$63:$H$64,3,0)</f>
        <v>80</v>
      </c>
      <c r="Y218" s="43">
        <f>VLOOKUP(Categorized!X218,Rules!$F$65:$H$66,3,0)</f>
        <v>20</v>
      </c>
      <c r="Z218" s="255">
        <f t="array" ref="Z218">MMULT(V218:Y218,Rules!$O$23:$O$26)</f>
        <v>46.666666666666664</v>
      </c>
      <c r="AA218" s="43">
        <f>VLOOKUP(Categorized!Y218,Rules!$F$67:$H$68,3,0)</f>
        <v>70</v>
      </c>
      <c r="AB218" s="43">
        <f>VLOOKUP(Categorized!Z218,Rules!$F$69:$H$70,3,0)</f>
        <v>30</v>
      </c>
      <c r="AC218" s="43">
        <f>VLOOKUP(Categorized!AA218,Rules!$F$71:$H$72,3,0)</f>
        <v>80</v>
      </c>
      <c r="AD218" s="43">
        <f>VLOOKUP(Categorized!AB218,Rules!$F$73:$H$74,3,0)</f>
        <v>30</v>
      </c>
      <c r="AE218" s="255">
        <f t="array" ref="AE218">MMULT(AA218:AD218,Rules!$O$29:$O$32)</f>
        <v>52.222222222222214</v>
      </c>
      <c r="AF218" s="43">
        <f>VLOOKUP(Categorized!AC218,Rules!$F$75:$H$76,3,0)</f>
        <v>80</v>
      </c>
      <c r="AG218" s="43">
        <f>VLOOKUP(Categorized!AD218,Rules!$F$77:$H$78,3,0)</f>
        <v>50</v>
      </c>
      <c r="AH218" s="43">
        <f>VLOOKUP(Categorized!AE218,Rules!$F$79:$H$84,3,0)</f>
        <v>50</v>
      </c>
      <c r="AI218" s="43">
        <f>VLOOKUP(Categorized!AF218,Rules!$F$85:$H$89,3,0)</f>
        <v>30</v>
      </c>
      <c r="AJ218" s="43">
        <f>VLOOKUP(Categorized!AG218,Rules!$F$90:$H$92,3,0)</f>
        <v>30</v>
      </c>
      <c r="AK218" s="43">
        <f>VLOOKUP(Categorized!AH218,Rules!$F$93:$H$96,3,0)</f>
        <v>30</v>
      </c>
      <c r="AL218" s="43">
        <f>VLOOKUP(Categorized!AI218,Rules!$F$97:$H$100,3,0)</f>
        <v>50</v>
      </c>
      <c r="AM218" s="43">
        <f>VLOOKUP(Categorized!AJ218,Rules!$F$101:$H$102,3,0)</f>
        <v>30</v>
      </c>
      <c r="AN218" s="43">
        <f>VLOOKUP(Categorized!CD218,Rules!$F$235:$H$237,3,0)</f>
        <v>95</v>
      </c>
      <c r="AO218" s="43">
        <f>VLOOKUP(Categorized!CE218,Rules!$F$238:$H$241,3,0)</f>
        <v>60</v>
      </c>
      <c r="AP218" s="43">
        <f>VLOOKUP(Categorized!AM218,Rules!$F$110:$H$113,3,0)</f>
        <v>30</v>
      </c>
      <c r="AQ218" s="255">
        <f t="array" ref="AQ218">MMULT(AF218:AP218,Rules!$O$35:$O$45)</f>
        <v>48.539772727272734</v>
      </c>
      <c r="AR218" s="44">
        <f>VLOOKUP(Categorized!AN218,Rules!$F$114:$H$116,3,0)</f>
        <v>90</v>
      </c>
      <c r="AS218" s="44">
        <f>VLOOKUP(Categorized!AO218,Rules!$F$117:$H$119,3,0)</f>
        <v>90</v>
      </c>
      <c r="AT218" s="44">
        <f>VLOOKUP(Categorized!AP218,Rules!$F$120:$H$122,3,0)</f>
        <v>30</v>
      </c>
      <c r="AU218" s="44">
        <f>VLOOKUP(Categorized!AQ218,Rules!$F$123:$H$124,3,0)</f>
        <v>90</v>
      </c>
      <c r="AV218" s="44">
        <f>VLOOKUP(Categorized!AR218,Rules!$F$125:$H$127,3,0)</f>
        <v>70</v>
      </c>
      <c r="AW218" s="44">
        <f>VLOOKUP(Categorized!AS218,Rules!$F$128:$H$130,3,0)</f>
        <v>30</v>
      </c>
      <c r="AX218" s="43">
        <f>VLOOKUP(Categorized!AT218,Rules!$F$131:$H$133,3,0)</f>
        <v>30</v>
      </c>
      <c r="AY218" s="44">
        <f>VLOOKUP(Categorized!AU218,Rules!$F$134:$H$136,3,0)</f>
        <v>30</v>
      </c>
      <c r="AZ218" s="44">
        <f>VLOOKUP(Categorized!AV218,Rules!$F$134:$H$136,3,0)</f>
        <v>45</v>
      </c>
      <c r="BA218" s="44">
        <f>VLOOKUP(Categorized!AW218,Rules!$F$139:$H$141,3,0)</f>
        <v>30</v>
      </c>
      <c r="BB218" s="256">
        <f t="array" ref="BB218">MMULT(AR218:BA218,Rules!$O$48:$O$57)</f>
        <v>53.012269938650306</v>
      </c>
      <c r="BC218" s="43">
        <f>VLOOKUP(Categorized!AX218,Rules!$F$142:$H$143,3,0)</f>
        <v>30</v>
      </c>
      <c r="BD218" s="43">
        <f>VLOOKUP(Categorized!AY218,Rules!$F$144:$H$145,3,0)</f>
        <v>30</v>
      </c>
      <c r="BE218" s="43">
        <f>VLOOKUP(Categorized!AZ218,Rules!$F$146:$H$147,3,0)</f>
        <v>30</v>
      </c>
      <c r="BF218" s="43">
        <f>VLOOKUP(Categorized!BA218,Rules!$F$148:$H$149,3,0)</f>
        <v>30</v>
      </c>
      <c r="BG218" s="43">
        <f>VLOOKUP(Categorized!BB218,Rules!$F$150:$H$151,3,0)</f>
        <v>30</v>
      </c>
      <c r="BH218" s="43">
        <f>VLOOKUP(Categorized!BC218,Rules!$F$152:$H$153,3,0)</f>
        <v>30</v>
      </c>
      <c r="BI218" s="43">
        <f>VLOOKUP(Categorized!BD218,Rules!$F$154:$H$155,3,0)</f>
        <v>90</v>
      </c>
      <c r="BJ218" s="43">
        <f>VLOOKUP(Categorized!BE218,Rules!$F$156:$H$157,3,0)</f>
        <v>30</v>
      </c>
      <c r="BK218" s="43">
        <f>VLOOKUP(Categorized!BF218,Rules!$F$158:$H$159,3,0)</f>
        <v>30</v>
      </c>
      <c r="BL218" s="43">
        <f>VLOOKUP(Categorized!BG218,Rules!$F$160:$H$161,3,0)</f>
        <v>30</v>
      </c>
      <c r="BM218" s="43">
        <f>VLOOKUP(Categorized!BH218,Rules!$F$162:$H$163,3,0)</f>
        <v>90</v>
      </c>
      <c r="BN218" s="43">
        <f>VLOOKUP(Categorized!BI218,Rules!$F$164:$H$165,3,0)</f>
        <v>90</v>
      </c>
      <c r="BO218" s="43">
        <f>VLOOKUP(Categorized!BJ218,Rules!$F$166:$H$167,3,0)</f>
        <v>30</v>
      </c>
      <c r="BP218" s="43">
        <f>VLOOKUP(Categorized!BK218,Rules!$F$168:$H$169,3,0)</f>
        <v>90</v>
      </c>
      <c r="BQ218" s="43">
        <f>VLOOKUP(Categorized!BL218,Rules!$F$170:$H$171,3,0)</f>
        <v>30</v>
      </c>
      <c r="BR218" s="43">
        <f>VLOOKUP(Categorized!BM218,Rules!$F$172:$H$173,3,0)</f>
        <v>30</v>
      </c>
      <c r="BS218" s="43">
        <f>VLOOKUP(Categorized!BN218,Rules!$F$174:$H$175,3,0)</f>
        <v>30</v>
      </c>
      <c r="BT218" s="43">
        <f>VLOOKUP(Categorized!BO218,Rules!$F$176:$H$177,3,0)</f>
        <v>30</v>
      </c>
      <c r="BU218" s="43">
        <f>VLOOKUP(Categorized!BP218,Rules!$F$178:$H$179,3,0)</f>
        <v>30</v>
      </c>
      <c r="BV218" s="43">
        <f>VLOOKUP(Categorized!BQ218,Rules!$F$180:$H$181,3,0)</f>
        <v>30</v>
      </c>
      <c r="BW218" s="43">
        <f>VLOOKUP(Categorized!BR218,Rules!$F$182:$H$183,3,0)</f>
        <v>30</v>
      </c>
      <c r="BX218" s="255">
        <f t="array" ref="BX218">MMULT(BC218:BW218,Rules!$O$60:$O$80)</f>
        <v>41.558980438648504</v>
      </c>
      <c r="BY218" s="43">
        <f>VLOOKUP(Categorized!BS218,Rules!$F$184:$H$185,3,0)</f>
        <v>30</v>
      </c>
      <c r="BZ218" s="43">
        <f>VLOOKUP(Categorized!BT218,Rules!$F$186:$H$187,3,0)</f>
        <v>30</v>
      </c>
      <c r="CA218" s="43">
        <f>VLOOKUP(Categorized!BU218,Rules!$F$188:$H$189,3,0)</f>
        <v>30</v>
      </c>
      <c r="CB218" s="43">
        <f>VLOOKUP(Categorized!BV218,Rules!$F$190:$H$191,3,0)</f>
        <v>30</v>
      </c>
      <c r="CC218" s="43">
        <f>VLOOKUP(Categorized!BW218,Rules!$F$192:$H$193,3,0)</f>
        <v>90</v>
      </c>
      <c r="CD218" s="255">
        <f t="array" ref="CD218">MMULT(BY218:CC218,Rules!$O$83:$O$87)</f>
        <v>41.294117647058826</v>
      </c>
      <c r="CE218" s="45">
        <v>0</v>
      </c>
      <c r="CF218" s="46">
        <v>0</v>
      </c>
    </row>
    <row r="219" spans="1:84" ht="18.5">
      <c r="A219" s="58">
        <v>2021</v>
      </c>
      <c r="B219" s="39" t="s">
        <v>266</v>
      </c>
      <c r="C219" s="257">
        <v>51631</v>
      </c>
      <c r="D219" s="42">
        <f>VLOOKUP(Categorized!F219,Rules!$F$4:$H$7,3,0)</f>
        <v>90</v>
      </c>
      <c r="E219" s="43">
        <f>VLOOKUP(Categorized!G219,Rules!$F$8:$H$9,3,0)</f>
        <v>90</v>
      </c>
      <c r="F219" s="43">
        <f>VLOOKUP(Categorized!H219,Rules!$F$10:$H$12,3,0)</f>
        <v>60</v>
      </c>
      <c r="G219" s="43">
        <f>VLOOKUP(Categorized!I219,Rules!$F$13:$H$16,3,0)</f>
        <v>95</v>
      </c>
      <c r="H219" s="43">
        <f>VLOOKUP(Categorized!BZ219,Rules!$F$243:$H$245,3,0)</f>
        <v>90</v>
      </c>
      <c r="I219" s="43">
        <f>VLOOKUP(Categorized!K219,Rules!$F$20:$H$27,3,0)</f>
        <v>60</v>
      </c>
      <c r="J219" s="43">
        <f>VLOOKUP(Categorized!CA219,Rules!$F$246:$H$252,3,0)</f>
        <v>65</v>
      </c>
      <c r="K219" s="43">
        <f>VLOOKUP(Categorized!M219,Rules!$F$29:$H$31,3,0)</f>
        <v>60</v>
      </c>
      <c r="L219" s="43">
        <f>VLOOKUP(Categorized!CB219,Rules!$F$253:$H$259,3,0)</f>
        <v>0</v>
      </c>
      <c r="M219" s="255" t="e">
        <f t="array" ref="M219">MMULT(D219:L219,Rules!$O$4:$O$11)</f>
        <v>#VALUE!</v>
      </c>
      <c r="N219" s="43">
        <f>VLOOKUP(Categorized!N219,Rules!$F$32:$H$33,3,0)</f>
        <v>60</v>
      </c>
      <c r="O219" s="43">
        <f>VLOOKUP(Categorized!O219,Rules!$F$34:$H$40,3,0)</f>
        <v>80</v>
      </c>
      <c r="P219" s="43">
        <f>VLOOKUP(Categorized!P219,Rules!$F$41:$H$42,3,0)</f>
        <v>90</v>
      </c>
      <c r="Q219" s="43">
        <f>VLOOKUP(Categorized!CC219,Rules!$F$231:$H$234,3,0)</f>
        <v>50</v>
      </c>
      <c r="R219" s="43">
        <f>VLOOKUP(Categorized!R219,Rules!$F$47:$H$51,3,0)</f>
        <v>30</v>
      </c>
      <c r="S219" s="43">
        <f>VLOOKUP(Categorized!S219,Rules!$F$52:$H$56,3,0)</f>
        <v>30</v>
      </c>
      <c r="T219" s="43">
        <f>VLOOKUP(Categorized!T219,Rules!$F$57:$H$58,3,0)</f>
        <v>30</v>
      </c>
      <c r="U219" s="255">
        <f t="array" ref="U219">MMULT(N219:T219,Rules!$O$14:$O$20)</f>
        <v>52.249134948096888</v>
      </c>
      <c r="V219" s="43">
        <f>VLOOKUP(Categorized!U219,Rules!$F$59:$H$60,3,0)</f>
        <v>80</v>
      </c>
      <c r="W219" s="43">
        <f>VLOOKUP(Categorized!V219,Rules!$F$61:$H$62,3,0)</f>
        <v>20</v>
      </c>
      <c r="X219" s="43">
        <f>VLOOKUP(Categorized!W219,Rules!$F$63:$H$64,3,0)</f>
        <v>80</v>
      </c>
      <c r="Y219" s="43">
        <f>VLOOKUP(Categorized!X219,Rules!$F$65:$H$66,3,0)</f>
        <v>20</v>
      </c>
      <c r="Z219" s="255">
        <f t="array" ref="Z219">MMULT(V219:Y219,Rules!$O$23:$O$26)</f>
        <v>46.666666666666664</v>
      </c>
      <c r="AA219" s="43">
        <f>VLOOKUP(Categorized!Y219,Rules!$F$67:$H$68,3,0)</f>
        <v>70</v>
      </c>
      <c r="AB219" s="43">
        <f>VLOOKUP(Categorized!Z219,Rules!$F$69:$H$70,3,0)</f>
        <v>80</v>
      </c>
      <c r="AC219" s="43">
        <f>VLOOKUP(Categorized!AA219,Rules!$F$71:$H$72,3,0)</f>
        <v>80</v>
      </c>
      <c r="AD219" s="43">
        <f>VLOOKUP(Categorized!AB219,Rules!$F$73:$H$74,3,0)</f>
        <v>60</v>
      </c>
      <c r="AE219" s="255">
        <f t="array" ref="AE219">MMULT(AA219:AD219,Rules!$O$29:$O$32)</f>
        <v>73.174603174603163</v>
      </c>
      <c r="AF219" s="43">
        <f>VLOOKUP(Categorized!AC219,Rules!$F$75:$H$76,3,0)</f>
        <v>80</v>
      </c>
      <c r="AG219" s="43">
        <f>VLOOKUP(Categorized!AD219,Rules!$F$77:$H$78,3,0)</f>
        <v>50</v>
      </c>
      <c r="AH219" s="43">
        <f>VLOOKUP(Categorized!AE219,Rules!$F$79:$H$84,3,0)</f>
        <v>90</v>
      </c>
      <c r="AI219" s="43">
        <f>VLOOKUP(Categorized!AF219,Rules!$F$85:$H$89,3,0)</f>
        <v>80</v>
      </c>
      <c r="AJ219" s="43">
        <f>VLOOKUP(Categorized!AG219,Rules!$F$90:$H$92,3,0)</f>
        <v>30</v>
      </c>
      <c r="AK219" s="43">
        <f>VLOOKUP(Categorized!AH219,Rules!$F$93:$H$96,3,0)</f>
        <v>80</v>
      </c>
      <c r="AL219" s="43">
        <f>VLOOKUP(Categorized!AI219,Rules!$F$97:$H$100,3,0)</f>
        <v>50</v>
      </c>
      <c r="AM219" s="43">
        <f>VLOOKUP(Categorized!AJ219,Rules!$F$101:$H$102,3,0)</f>
        <v>30</v>
      </c>
      <c r="AN219" s="43">
        <f>VLOOKUP(Categorized!CD219,Rules!$F$235:$H$237,3,0)</f>
        <v>50</v>
      </c>
      <c r="AO219" s="43">
        <f>VLOOKUP(Categorized!CE219,Rules!$F$238:$H$241,3,0)</f>
        <v>40</v>
      </c>
      <c r="AP219" s="43">
        <f>VLOOKUP(Categorized!AM219,Rules!$F$110:$H$113,3,0)</f>
        <v>70</v>
      </c>
      <c r="AQ219" s="255">
        <f t="array" ref="AQ219">MMULT(AF219:AP219,Rules!$O$35:$O$45)</f>
        <v>59.51136363636364</v>
      </c>
      <c r="AR219" s="44">
        <f>VLOOKUP(Categorized!AN219,Rules!$F$114:$H$116,3,0)</f>
        <v>30</v>
      </c>
      <c r="AS219" s="44">
        <f>VLOOKUP(Categorized!AO219,Rules!$F$117:$H$119,3,0)</f>
        <v>30</v>
      </c>
      <c r="AT219" s="44">
        <f>VLOOKUP(Categorized!AP219,Rules!$F$120:$H$122,3,0)</f>
        <v>90</v>
      </c>
      <c r="AU219" s="44">
        <f>VLOOKUP(Categorized!AQ219,Rules!$F$123:$H$124,3,0)</f>
        <v>30</v>
      </c>
      <c r="AV219" s="44">
        <f>VLOOKUP(Categorized!AR219,Rules!$F$125:$H$127,3,0)</f>
        <v>70</v>
      </c>
      <c r="AW219" s="44">
        <f>VLOOKUP(Categorized!AS219,Rules!$F$128:$H$130,3,0)</f>
        <v>30</v>
      </c>
      <c r="AX219" s="43">
        <f>VLOOKUP(Categorized!AT219,Rules!$F$131:$H$133,3,0)</f>
        <v>70</v>
      </c>
      <c r="AY219" s="44">
        <f>VLOOKUP(Categorized!AU219,Rules!$F$134:$H$136,3,0)</f>
        <v>70</v>
      </c>
      <c r="AZ219" s="44">
        <f>VLOOKUP(Categorized!AV219,Rules!$F$134:$H$136,3,0)</f>
        <v>30</v>
      </c>
      <c r="BA219" s="44">
        <f>VLOOKUP(Categorized!AW219,Rules!$F$139:$H$141,3,0)</f>
        <v>45</v>
      </c>
      <c r="BB219" s="256">
        <f t="array" ref="BB219">MMULT(AR219:BA219,Rules!$O$48:$O$57)</f>
        <v>49.607361963190179</v>
      </c>
      <c r="BC219" s="43">
        <f>VLOOKUP(Categorized!AX219,Rules!$F$142:$H$143,3,0)</f>
        <v>30</v>
      </c>
      <c r="BD219" s="43">
        <f>VLOOKUP(Categorized!AY219,Rules!$F$144:$H$145,3,0)</f>
        <v>30</v>
      </c>
      <c r="BE219" s="43">
        <f>VLOOKUP(Categorized!AZ219,Rules!$F$146:$H$147,3,0)</f>
        <v>30</v>
      </c>
      <c r="BF219" s="43">
        <f>VLOOKUP(Categorized!BA219,Rules!$F$148:$H$149,3,0)</f>
        <v>30</v>
      </c>
      <c r="BG219" s="43">
        <f>VLOOKUP(Categorized!BB219,Rules!$F$150:$H$151,3,0)</f>
        <v>30</v>
      </c>
      <c r="BH219" s="43">
        <f>VLOOKUP(Categorized!BC219,Rules!$F$152:$H$153,3,0)</f>
        <v>30</v>
      </c>
      <c r="BI219" s="43">
        <f>VLOOKUP(Categorized!BD219,Rules!$F$154:$H$155,3,0)</f>
        <v>90</v>
      </c>
      <c r="BJ219" s="43">
        <f>VLOOKUP(Categorized!BE219,Rules!$F$156:$H$157,3,0)</f>
        <v>30</v>
      </c>
      <c r="BK219" s="43">
        <f>VLOOKUP(Categorized!BF219,Rules!$F$158:$H$159,3,0)</f>
        <v>30</v>
      </c>
      <c r="BL219" s="43">
        <f>VLOOKUP(Categorized!BG219,Rules!$F$160:$H$161,3,0)</f>
        <v>30</v>
      </c>
      <c r="BM219" s="43">
        <f>VLOOKUP(Categorized!BH219,Rules!$F$162:$H$163,3,0)</f>
        <v>90</v>
      </c>
      <c r="BN219" s="43">
        <f>VLOOKUP(Categorized!BI219,Rules!$F$164:$H$165,3,0)</f>
        <v>90</v>
      </c>
      <c r="BO219" s="43">
        <f>VLOOKUP(Categorized!BJ219,Rules!$F$166:$H$167,3,0)</f>
        <v>90</v>
      </c>
      <c r="BP219" s="43">
        <f>VLOOKUP(Categorized!BK219,Rules!$F$168:$H$169,3,0)</f>
        <v>30</v>
      </c>
      <c r="BQ219" s="43">
        <f>VLOOKUP(Categorized!BL219,Rules!$F$170:$H$171,3,0)</f>
        <v>30</v>
      </c>
      <c r="BR219" s="43">
        <f>VLOOKUP(Categorized!BM219,Rules!$F$172:$H$173,3,0)</f>
        <v>30</v>
      </c>
      <c r="BS219" s="43">
        <f>VLOOKUP(Categorized!BN219,Rules!$F$174:$H$175,3,0)</f>
        <v>30</v>
      </c>
      <c r="BT219" s="43">
        <f>VLOOKUP(Categorized!BO219,Rules!$F$176:$H$177,3,0)</f>
        <v>30</v>
      </c>
      <c r="BU219" s="43">
        <f>VLOOKUP(Categorized!BP219,Rules!$F$178:$H$179,3,0)</f>
        <v>30</v>
      </c>
      <c r="BV219" s="43">
        <f>VLOOKUP(Categorized!BQ219,Rules!$F$180:$H$181,3,0)</f>
        <v>30</v>
      </c>
      <c r="BW219" s="43">
        <f>VLOOKUP(Categorized!BR219,Rules!$F$182:$H$183,3,0)</f>
        <v>30</v>
      </c>
      <c r="BX219" s="255">
        <f t="array" ref="BX219">MMULT(BC219:BW219,Rules!$O$60:$O$80)</f>
        <v>41.701244813278024</v>
      </c>
      <c r="BY219" s="43">
        <f>VLOOKUP(Categorized!BS219,Rules!$F$184:$H$185,3,0)</f>
        <v>30</v>
      </c>
      <c r="BZ219" s="43">
        <f>VLOOKUP(Categorized!BT219,Rules!$F$186:$H$187,3,0)</f>
        <v>90</v>
      </c>
      <c r="CA219" s="43">
        <f>VLOOKUP(Categorized!BU219,Rules!$F$188:$H$189,3,0)</f>
        <v>30</v>
      </c>
      <c r="CB219" s="43">
        <f>VLOOKUP(Categorized!BV219,Rules!$F$190:$H$191,3,0)</f>
        <v>90</v>
      </c>
      <c r="CC219" s="43">
        <f>VLOOKUP(Categorized!BW219,Rules!$F$192:$H$193,3,0)</f>
        <v>30</v>
      </c>
      <c r="CD219" s="255">
        <f t="array" ref="CD219">MMULT(BY219:CC219,Rules!$O$83:$O$87)</f>
        <v>54</v>
      </c>
      <c r="CE219" s="46">
        <v>0</v>
      </c>
      <c r="CF219" s="46">
        <v>0</v>
      </c>
    </row>
    <row r="220" spans="1:84" ht="18.5">
      <c r="A220" s="58">
        <v>2021</v>
      </c>
      <c r="B220" s="39" t="s">
        <v>267</v>
      </c>
      <c r="C220" s="257">
        <v>51648</v>
      </c>
      <c r="D220" s="42">
        <f>VLOOKUP(Categorized!F220,Rules!$F$4:$H$7,3,0)</f>
        <v>90</v>
      </c>
      <c r="E220" s="43">
        <f>VLOOKUP(Categorized!G220,Rules!$F$8:$H$9,3,0)</f>
        <v>60</v>
      </c>
      <c r="F220" s="43">
        <f>VLOOKUP(Categorized!H220,Rules!$F$10:$H$12,3,0)</f>
        <v>60</v>
      </c>
      <c r="G220" s="43">
        <f>VLOOKUP(Categorized!I220,Rules!$F$13:$H$16,3,0)</f>
        <v>95</v>
      </c>
      <c r="H220" s="43">
        <f>VLOOKUP(Categorized!BZ220,Rules!$F$243:$H$245,3,0)</f>
        <v>90</v>
      </c>
      <c r="I220" s="43">
        <f>VLOOKUP(Categorized!K220,Rules!$F$20:$H$27,3,0)</f>
        <v>60</v>
      </c>
      <c r="J220" s="43">
        <f>VLOOKUP(Categorized!CA220,Rules!$F$246:$H$252,3,0)</f>
        <v>70</v>
      </c>
      <c r="K220" s="43">
        <f>VLOOKUP(Categorized!M220,Rules!$F$29:$H$31,3,0)</f>
        <v>60</v>
      </c>
      <c r="L220" s="43">
        <f>VLOOKUP(Categorized!CB220,Rules!$F$253:$H$259,3,0)</f>
        <v>0</v>
      </c>
      <c r="M220" s="255" t="e">
        <f t="array" ref="M220">MMULT(D220:L220,Rules!$O$4:$O$11)</f>
        <v>#VALUE!</v>
      </c>
      <c r="N220" s="43">
        <f>VLOOKUP(Categorized!N220,Rules!$F$32:$H$33,3,0)</f>
        <v>90</v>
      </c>
      <c r="O220" s="43">
        <f>VLOOKUP(Categorized!O220,Rules!$F$34:$H$40,3,0)</f>
        <v>50</v>
      </c>
      <c r="P220" s="43">
        <f>VLOOKUP(Categorized!P220,Rules!$F$41:$H$42,3,0)</f>
        <v>90</v>
      </c>
      <c r="Q220" s="43">
        <f>VLOOKUP(Categorized!CC220,Rules!$F$231:$H$234,3,0)</f>
        <v>50</v>
      </c>
      <c r="R220" s="43">
        <f>VLOOKUP(Categorized!R220,Rules!$F$47:$H$51,3,0)</f>
        <v>30</v>
      </c>
      <c r="S220" s="43">
        <f>VLOOKUP(Categorized!S220,Rules!$F$52:$H$56,3,0)</f>
        <v>30</v>
      </c>
      <c r="T220" s="43">
        <f>VLOOKUP(Categorized!T220,Rules!$F$57:$H$58,3,0)</f>
        <v>30</v>
      </c>
      <c r="U220" s="255">
        <f t="array" ref="U220">MMULT(N220:T220,Rules!$O$14:$O$20)</f>
        <v>51.730103806228378</v>
      </c>
      <c r="V220" s="43">
        <f>VLOOKUP(Categorized!U220,Rules!$F$59:$H$60,3,0)</f>
        <v>80</v>
      </c>
      <c r="W220" s="43">
        <f>VLOOKUP(Categorized!V220,Rules!$F$61:$H$62,3,0)</f>
        <v>20</v>
      </c>
      <c r="X220" s="43">
        <f>VLOOKUP(Categorized!W220,Rules!$F$63:$H$64,3,0)</f>
        <v>80</v>
      </c>
      <c r="Y220" s="43">
        <f>VLOOKUP(Categorized!X220,Rules!$F$65:$H$66,3,0)</f>
        <v>20</v>
      </c>
      <c r="Z220" s="255">
        <f t="array" ref="Z220">MMULT(V220:Y220,Rules!$O$23:$O$26)</f>
        <v>46.666666666666664</v>
      </c>
      <c r="AA220" s="43">
        <f>VLOOKUP(Categorized!Y220,Rules!$F$67:$H$68,3,0)</f>
        <v>70</v>
      </c>
      <c r="AB220" s="43">
        <f>VLOOKUP(Categorized!Z220,Rules!$F$69:$H$70,3,0)</f>
        <v>80</v>
      </c>
      <c r="AC220" s="43">
        <f>VLOOKUP(Categorized!AA220,Rules!$F$71:$H$72,3,0)</f>
        <v>80</v>
      </c>
      <c r="AD220" s="43">
        <f>VLOOKUP(Categorized!AB220,Rules!$F$73:$H$74,3,0)</f>
        <v>60</v>
      </c>
      <c r="AE220" s="255">
        <f t="array" ref="AE220">MMULT(AA220:AD220,Rules!$O$29:$O$32)</f>
        <v>73.174603174603163</v>
      </c>
      <c r="AF220" s="43">
        <f>VLOOKUP(Categorized!AC220,Rules!$F$75:$H$76,3,0)</f>
        <v>80</v>
      </c>
      <c r="AG220" s="43">
        <f>VLOOKUP(Categorized!AD220,Rules!$F$77:$H$78,3,0)</f>
        <v>80</v>
      </c>
      <c r="AH220" s="43">
        <f>VLOOKUP(Categorized!AE220,Rules!$F$79:$H$84,3,0)</f>
        <v>30</v>
      </c>
      <c r="AI220" s="43">
        <f>VLOOKUP(Categorized!AF220,Rules!$F$85:$H$89,3,0)</f>
        <v>80</v>
      </c>
      <c r="AJ220" s="43">
        <f>VLOOKUP(Categorized!AG220,Rules!$F$90:$H$92,3,0)</f>
        <v>30</v>
      </c>
      <c r="AK220" s="43">
        <f>VLOOKUP(Categorized!AH220,Rules!$F$93:$H$96,3,0)</f>
        <v>80</v>
      </c>
      <c r="AL220" s="43">
        <f>VLOOKUP(Categorized!AI220,Rules!$F$97:$H$100,3,0)</f>
        <v>50</v>
      </c>
      <c r="AM220" s="43">
        <f>VLOOKUP(Categorized!AJ220,Rules!$F$101:$H$102,3,0)</f>
        <v>30</v>
      </c>
      <c r="AN220" s="43">
        <f>VLOOKUP(Categorized!CD220,Rules!$F$235:$H$237,3,0)</f>
        <v>95</v>
      </c>
      <c r="AO220" s="43">
        <f>VLOOKUP(Categorized!CE220,Rules!$F$238:$H$241,3,0)</f>
        <v>60</v>
      </c>
      <c r="AP220" s="43">
        <f>VLOOKUP(Categorized!AM220,Rules!$F$110:$H$113,3,0)</f>
        <v>30</v>
      </c>
      <c r="AQ220" s="255">
        <f t="array" ref="AQ220">MMULT(AF220:AP220,Rules!$O$35:$O$45)</f>
        <v>58.778409090909093</v>
      </c>
      <c r="AR220" s="44">
        <f>VLOOKUP(Categorized!AN220,Rules!$F$114:$H$116,3,0)</f>
        <v>30</v>
      </c>
      <c r="AS220" s="44">
        <f>VLOOKUP(Categorized!AO220,Rules!$F$117:$H$119,3,0)</f>
        <v>30</v>
      </c>
      <c r="AT220" s="44">
        <f>VLOOKUP(Categorized!AP220,Rules!$F$120:$H$122,3,0)</f>
        <v>30</v>
      </c>
      <c r="AU220" s="44">
        <f>VLOOKUP(Categorized!AQ220,Rules!$F$123:$H$124,3,0)</f>
        <v>90</v>
      </c>
      <c r="AV220" s="44">
        <f>VLOOKUP(Categorized!AR220,Rules!$F$125:$H$127,3,0)</f>
        <v>70</v>
      </c>
      <c r="AW220" s="44">
        <f>VLOOKUP(Categorized!AS220,Rules!$F$128:$H$130,3,0)</f>
        <v>80</v>
      </c>
      <c r="AX220" s="43">
        <f>VLOOKUP(Categorized!AT220,Rules!$F$131:$H$133,3,0)</f>
        <v>30</v>
      </c>
      <c r="AY220" s="44">
        <f>VLOOKUP(Categorized!AU220,Rules!$F$134:$H$136,3,0)</f>
        <v>30</v>
      </c>
      <c r="AZ220" s="44">
        <f>VLOOKUP(Categorized!AV220,Rules!$F$134:$H$136,3,0)</f>
        <v>45</v>
      </c>
      <c r="BA220" s="44">
        <f>VLOOKUP(Categorized!AW220,Rules!$F$139:$H$141,3,0)</f>
        <v>45</v>
      </c>
      <c r="BB220" s="256">
        <f t="array" ref="BB220">MMULT(AR220:BA220,Rules!$O$48:$O$57)</f>
        <v>48.987730061349694</v>
      </c>
      <c r="BC220" s="43">
        <f>VLOOKUP(Categorized!AX220,Rules!$F$142:$H$143,3,0)</f>
        <v>30</v>
      </c>
      <c r="BD220" s="43">
        <f>VLOOKUP(Categorized!AY220,Rules!$F$144:$H$145,3,0)</f>
        <v>90</v>
      </c>
      <c r="BE220" s="43">
        <f>VLOOKUP(Categorized!AZ220,Rules!$F$146:$H$147,3,0)</f>
        <v>30</v>
      </c>
      <c r="BF220" s="43">
        <f>VLOOKUP(Categorized!BA220,Rules!$F$148:$H$149,3,0)</f>
        <v>30</v>
      </c>
      <c r="BG220" s="43">
        <f>VLOOKUP(Categorized!BB220,Rules!$F$150:$H$151,3,0)</f>
        <v>30</v>
      </c>
      <c r="BH220" s="43">
        <f>VLOOKUP(Categorized!BC220,Rules!$F$152:$H$153,3,0)</f>
        <v>30</v>
      </c>
      <c r="BI220" s="43">
        <f>VLOOKUP(Categorized!BD220,Rules!$F$154:$H$155,3,0)</f>
        <v>90</v>
      </c>
      <c r="BJ220" s="43">
        <f>VLOOKUP(Categorized!BE220,Rules!$F$156:$H$157,3,0)</f>
        <v>30</v>
      </c>
      <c r="BK220" s="43">
        <f>VLOOKUP(Categorized!BF220,Rules!$F$158:$H$159,3,0)</f>
        <v>30</v>
      </c>
      <c r="BL220" s="43">
        <f>VLOOKUP(Categorized!BG220,Rules!$F$160:$H$161,3,0)</f>
        <v>30</v>
      </c>
      <c r="BM220" s="43">
        <f>VLOOKUP(Categorized!BH220,Rules!$F$162:$H$163,3,0)</f>
        <v>90</v>
      </c>
      <c r="BN220" s="43">
        <f>VLOOKUP(Categorized!BI220,Rules!$F$164:$H$165,3,0)</f>
        <v>90</v>
      </c>
      <c r="BO220" s="43">
        <f>VLOOKUP(Categorized!BJ220,Rules!$F$166:$H$167,3,0)</f>
        <v>90</v>
      </c>
      <c r="BP220" s="43">
        <f>VLOOKUP(Categorized!BK220,Rules!$F$168:$H$169,3,0)</f>
        <v>30</v>
      </c>
      <c r="BQ220" s="43">
        <f>VLOOKUP(Categorized!BL220,Rules!$F$170:$H$171,3,0)</f>
        <v>30</v>
      </c>
      <c r="BR220" s="43">
        <f>VLOOKUP(Categorized!BM220,Rules!$F$172:$H$173,3,0)</f>
        <v>30</v>
      </c>
      <c r="BS220" s="43">
        <f>VLOOKUP(Categorized!BN220,Rules!$F$174:$H$175,3,0)</f>
        <v>30</v>
      </c>
      <c r="BT220" s="43">
        <f>VLOOKUP(Categorized!BO220,Rules!$F$176:$H$177,3,0)</f>
        <v>95</v>
      </c>
      <c r="BU220" s="43">
        <f>VLOOKUP(Categorized!BP220,Rules!$F$178:$H$179,3,0)</f>
        <v>30</v>
      </c>
      <c r="BV220" s="43">
        <f>VLOOKUP(Categorized!BQ220,Rules!$F$180:$H$181,3,0)</f>
        <v>30</v>
      </c>
      <c r="BW220" s="43">
        <f>VLOOKUP(Categorized!BR220,Rules!$F$182:$H$183,3,0)</f>
        <v>90</v>
      </c>
      <c r="BX220" s="255">
        <f t="array" ref="BX220">MMULT(BC220:BW220,Rules!$O$60:$O$80)</f>
        <v>50.975103734439841</v>
      </c>
      <c r="BY220" s="43">
        <f>VLOOKUP(Categorized!BS220,Rules!$F$184:$H$185,3,0)</f>
        <v>30</v>
      </c>
      <c r="BZ220" s="43">
        <f>VLOOKUP(Categorized!BT220,Rules!$F$186:$H$187,3,0)</f>
        <v>90</v>
      </c>
      <c r="CA220" s="43">
        <f>VLOOKUP(Categorized!BU220,Rules!$F$188:$H$189,3,0)</f>
        <v>30</v>
      </c>
      <c r="CB220" s="43">
        <f>VLOOKUP(Categorized!BV220,Rules!$F$190:$H$191,3,0)</f>
        <v>90</v>
      </c>
      <c r="CC220" s="43">
        <f>VLOOKUP(Categorized!BW220,Rules!$F$192:$H$193,3,0)</f>
        <v>30</v>
      </c>
      <c r="CD220" s="255">
        <f t="array" ref="CD220">MMULT(BY220:CC220,Rules!$O$83:$O$87)</f>
        <v>54</v>
      </c>
      <c r="CE220" s="51">
        <v>1</v>
      </c>
      <c r="CF220" s="51">
        <v>6</v>
      </c>
    </row>
    <row r="221" spans="1:84" ht="18.5">
      <c r="A221" s="58">
        <v>2021</v>
      </c>
      <c r="B221" s="39" t="s">
        <v>268</v>
      </c>
      <c r="C221" s="257">
        <v>51648</v>
      </c>
      <c r="D221" s="42">
        <f>VLOOKUP(Categorized!F221,Rules!$F$4:$H$7,3,0)</f>
        <v>90</v>
      </c>
      <c r="E221" s="43">
        <f>VLOOKUP(Categorized!G221,Rules!$F$8:$H$9,3,0)</f>
        <v>60</v>
      </c>
      <c r="F221" s="43">
        <f>VLOOKUP(Categorized!H221,Rules!$F$10:$H$12,3,0)</f>
        <v>60</v>
      </c>
      <c r="G221" s="43">
        <f>VLOOKUP(Categorized!I221,Rules!$F$13:$H$16,3,0)</f>
        <v>95</v>
      </c>
      <c r="H221" s="43">
        <f>VLOOKUP(Categorized!BZ221,Rules!$F$243:$H$245,3,0)</f>
        <v>90</v>
      </c>
      <c r="I221" s="43">
        <f>VLOOKUP(Categorized!K221,Rules!$F$20:$H$27,3,0)</f>
        <v>60</v>
      </c>
      <c r="J221" s="43">
        <f>VLOOKUP(Categorized!CA221,Rules!$F$246:$H$252,3,0)</f>
        <v>70</v>
      </c>
      <c r="K221" s="43">
        <f>VLOOKUP(Categorized!M221,Rules!$F$29:$H$31,3,0)</f>
        <v>60</v>
      </c>
      <c r="L221" s="43">
        <f>VLOOKUP(Categorized!CB221,Rules!$F$253:$H$259,3,0)</f>
        <v>0</v>
      </c>
      <c r="M221" s="255" t="e">
        <f t="array" ref="M221">MMULT(D221:L221,Rules!$O$4:$O$11)</f>
        <v>#VALUE!</v>
      </c>
      <c r="N221" s="43">
        <f>VLOOKUP(Categorized!N221,Rules!$F$32:$H$33,3,0)</f>
        <v>90</v>
      </c>
      <c r="O221" s="43">
        <f>VLOOKUP(Categorized!O221,Rules!$F$34:$H$40,3,0)</f>
        <v>50</v>
      </c>
      <c r="P221" s="43">
        <f>VLOOKUP(Categorized!P221,Rules!$F$41:$H$42,3,0)</f>
        <v>30</v>
      </c>
      <c r="Q221" s="43">
        <f>VLOOKUP(Categorized!CC221,Rules!$F$231:$H$234,3,0)</f>
        <v>20</v>
      </c>
      <c r="R221" s="43">
        <f>VLOOKUP(Categorized!R221,Rules!$F$47:$H$51,3,0)</f>
        <v>50</v>
      </c>
      <c r="S221" s="43">
        <f>VLOOKUP(Categorized!S221,Rules!$F$52:$H$56,3,0)</f>
        <v>50</v>
      </c>
      <c r="T221" s="43">
        <f>VLOOKUP(Categorized!T221,Rules!$F$57:$H$58,3,0)</f>
        <v>30</v>
      </c>
      <c r="U221" s="255">
        <f t="array" ref="U221">MMULT(N221:T221,Rules!$O$14:$O$20)</f>
        <v>44.999999999999993</v>
      </c>
      <c r="V221" s="43">
        <f>VLOOKUP(Categorized!U221,Rules!$F$59:$H$60,3,0)</f>
        <v>80</v>
      </c>
      <c r="W221" s="43">
        <f>VLOOKUP(Categorized!V221,Rules!$F$61:$H$62,3,0)</f>
        <v>20</v>
      </c>
      <c r="X221" s="43">
        <f>VLOOKUP(Categorized!W221,Rules!$F$63:$H$64,3,0)</f>
        <v>80</v>
      </c>
      <c r="Y221" s="43">
        <f>VLOOKUP(Categorized!X221,Rules!$F$65:$H$66,3,0)</f>
        <v>20</v>
      </c>
      <c r="Z221" s="255">
        <f t="array" ref="Z221">MMULT(V221:Y221,Rules!$O$23:$O$26)</f>
        <v>46.666666666666664</v>
      </c>
      <c r="AA221" s="43">
        <f>VLOOKUP(Categorized!Y221,Rules!$F$67:$H$68,3,0)</f>
        <v>70</v>
      </c>
      <c r="AB221" s="43">
        <f>VLOOKUP(Categorized!Z221,Rules!$F$69:$H$70,3,0)</f>
        <v>80</v>
      </c>
      <c r="AC221" s="43">
        <f>VLOOKUP(Categorized!AA221,Rules!$F$71:$H$72,3,0)</f>
        <v>80</v>
      </c>
      <c r="AD221" s="43">
        <f>VLOOKUP(Categorized!AB221,Rules!$F$73:$H$74,3,0)</f>
        <v>30</v>
      </c>
      <c r="AE221" s="255">
        <f t="array" ref="AE221">MMULT(AA221:AD221,Rules!$O$29:$O$32)</f>
        <v>66.507936507936506</v>
      </c>
      <c r="AF221" s="43">
        <f>VLOOKUP(Categorized!AC221,Rules!$F$75:$H$76,3,0)</f>
        <v>80</v>
      </c>
      <c r="AG221" s="43">
        <f>VLOOKUP(Categorized!AD221,Rules!$F$77:$H$78,3,0)</f>
        <v>50</v>
      </c>
      <c r="AH221" s="43">
        <f>VLOOKUP(Categorized!AE221,Rules!$F$79:$H$84,3,0)</f>
        <v>80</v>
      </c>
      <c r="AI221" s="43">
        <f>VLOOKUP(Categorized!AF221,Rules!$F$85:$H$89,3,0)</f>
        <v>30</v>
      </c>
      <c r="AJ221" s="43">
        <f>VLOOKUP(Categorized!AG221,Rules!$F$90:$H$92,3,0)</f>
        <v>30</v>
      </c>
      <c r="AK221" s="43">
        <f>VLOOKUP(Categorized!AH221,Rules!$F$93:$H$96,3,0)</f>
        <v>80</v>
      </c>
      <c r="AL221" s="43">
        <f>VLOOKUP(Categorized!AI221,Rules!$F$97:$H$100,3,0)</f>
        <v>50</v>
      </c>
      <c r="AM221" s="43">
        <f>VLOOKUP(Categorized!AJ221,Rules!$F$101:$H$102,3,0)</f>
        <v>30</v>
      </c>
      <c r="AN221" s="43">
        <f>VLOOKUP(Categorized!CD221,Rules!$F$235:$H$237,3,0)</f>
        <v>95</v>
      </c>
      <c r="AO221" s="43">
        <f>VLOOKUP(Categorized!CE221,Rules!$F$238:$H$241,3,0)</f>
        <v>60</v>
      </c>
      <c r="AP221" s="43">
        <f>VLOOKUP(Categorized!AM221,Rules!$F$110:$H$113,3,0)</f>
        <v>30</v>
      </c>
      <c r="AQ221" s="255">
        <f t="array" ref="AQ221">MMULT(AF221:AP221,Rules!$O$35:$O$45)</f>
        <v>56.505681818181827</v>
      </c>
      <c r="AR221" s="44">
        <f>VLOOKUP(Categorized!AN221,Rules!$F$114:$H$116,3,0)</f>
        <v>30</v>
      </c>
      <c r="AS221" s="44">
        <f>VLOOKUP(Categorized!AO221,Rules!$F$117:$H$119,3,0)</f>
        <v>30</v>
      </c>
      <c r="AT221" s="44">
        <f>VLOOKUP(Categorized!AP221,Rules!$F$120:$H$122,3,0)</f>
        <v>90</v>
      </c>
      <c r="AU221" s="44">
        <f>VLOOKUP(Categorized!AQ221,Rules!$F$123:$H$124,3,0)</f>
        <v>30</v>
      </c>
      <c r="AV221" s="44">
        <f>VLOOKUP(Categorized!AR221,Rules!$F$125:$H$127,3,0)</f>
        <v>50</v>
      </c>
      <c r="AW221" s="44">
        <f>VLOOKUP(Categorized!AS221,Rules!$F$128:$H$130,3,0)</f>
        <v>30</v>
      </c>
      <c r="AX221" s="43">
        <f>VLOOKUP(Categorized!AT221,Rules!$F$131:$H$133,3,0)</f>
        <v>30</v>
      </c>
      <c r="AY221" s="44">
        <f>VLOOKUP(Categorized!AU221,Rules!$F$134:$H$136,3,0)</f>
        <v>30</v>
      </c>
      <c r="AZ221" s="44">
        <f>VLOOKUP(Categorized!AV221,Rules!$F$134:$H$136,3,0)</f>
        <v>45</v>
      </c>
      <c r="BA221" s="44">
        <f>VLOOKUP(Categorized!AW221,Rules!$F$139:$H$141,3,0)</f>
        <v>45</v>
      </c>
      <c r="BB221" s="256">
        <f t="array" ref="BB221">MMULT(AR221:BA221,Rules!$O$48:$O$57)</f>
        <v>40.595092024539881</v>
      </c>
      <c r="BC221" s="43">
        <f>VLOOKUP(Categorized!AX221,Rules!$F$142:$H$143,3,0)</f>
        <v>30</v>
      </c>
      <c r="BD221" s="43">
        <f>VLOOKUP(Categorized!AY221,Rules!$F$144:$H$145,3,0)</f>
        <v>90</v>
      </c>
      <c r="BE221" s="43">
        <f>VLOOKUP(Categorized!AZ221,Rules!$F$146:$H$147,3,0)</f>
        <v>30</v>
      </c>
      <c r="BF221" s="43">
        <f>VLOOKUP(Categorized!BA221,Rules!$F$148:$H$149,3,0)</f>
        <v>30</v>
      </c>
      <c r="BG221" s="43">
        <f>VLOOKUP(Categorized!BB221,Rules!$F$150:$H$151,3,0)</f>
        <v>30</v>
      </c>
      <c r="BH221" s="43">
        <f>VLOOKUP(Categorized!BC221,Rules!$F$152:$H$153,3,0)</f>
        <v>30</v>
      </c>
      <c r="BI221" s="43">
        <f>VLOOKUP(Categorized!BD221,Rules!$F$154:$H$155,3,0)</f>
        <v>90</v>
      </c>
      <c r="BJ221" s="43">
        <f>VLOOKUP(Categorized!BE221,Rules!$F$156:$H$157,3,0)</f>
        <v>30</v>
      </c>
      <c r="BK221" s="43">
        <f>VLOOKUP(Categorized!BF221,Rules!$F$158:$H$159,3,0)</f>
        <v>30</v>
      </c>
      <c r="BL221" s="43">
        <f>VLOOKUP(Categorized!BG221,Rules!$F$160:$H$161,3,0)</f>
        <v>30</v>
      </c>
      <c r="BM221" s="43">
        <f>VLOOKUP(Categorized!BH221,Rules!$F$162:$H$163,3,0)</f>
        <v>90</v>
      </c>
      <c r="BN221" s="43">
        <f>VLOOKUP(Categorized!BI221,Rules!$F$164:$H$165,3,0)</f>
        <v>90</v>
      </c>
      <c r="BO221" s="43">
        <f>VLOOKUP(Categorized!BJ221,Rules!$F$166:$H$167,3,0)</f>
        <v>90</v>
      </c>
      <c r="BP221" s="43">
        <f>VLOOKUP(Categorized!BK221,Rules!$F$168:$H$169,3,0)</f>
        <v>30</v>
      </c>
      <c r="BQ221" s="43">
        <f>VLOOKUP(Categorized!BL221,Rules!$F$170:$H$171,3,0)</f>
        <v>30</v>
      </c>
      <c r="BR221" s="43">
        <f>VLOOKUP(Categorized!BM221,Rules!$F$172:$H$173,3,0)</f>
        <v>30</v>
      </c>
      <c r="BS221" s="43">
        <f>VLOOKUP(Categorized!BN221,Rules!$F$174:$H$175,3,0)</f>
        <v>30</v>
      </c>
      <c r="BT221" s="43">
        <f>VLOOKUP(Categorized!BO221,Rules!$F$176:$H$177,3,0)</f>
        <v>30</v>
      </c>
      <c r="BU221" s="43">
        <f>VLOOKUP(Categorized!BP221,Rules!$F$178:$H$179,3,0)</f>
        <v>30</v>
      </c>
      <c r="BV221" s="43">
        <f>VLOOKUP(Categorized!BQ221,Rules!$F$180:$H$181,3,0)</f>
        <v>30</v>
      </c>
      <c r="BW221" s="43">
        <f>VLOOKUP(Categorized!BR221,Rules!$F$182:$H$183,3,0)</f>
        <v>90</v>
      </c>
      <c r="BX221" s="255">
        <f t="array" ref="BX221">MMULT(BC221:BW221,Rules!$O$60:$O$80)</f>
        <v>47.391819798458812</v>
      </c>
      <c r="BY221" s="43">
        <f>VLOOKUP(Categorized!BS221,Rules!$F$184:$H$185,3,0)</f>
        <v>30</v>
      </c>
      <c r="BZ221" s="43">
        <f>VLOOKUP(Categorized!BT221,Rules!$F$186:$H$187,3,0)</f>
        <v>90</v>
      </c>
      <c r="CA221" s="43">
        <f>VLOOKUP(Categorized!BU221,Rules!$F$188:$H$189,3,0)</f>
        <v>30</v>
      </c>
      <c r="CB221" s="43">
        <f>VLOOKUP(Categorized!BV221,Rules!$F$190:$H$191,3,0)</f>
        <v>90</v>
      </c>
      <c r="CC221" s="43">
        <f>VLOOKUP(Categorized!BW221,Rules!$F$192:$H$193,3,0)</f>
        <v>30</v>
      </c>
      <c r="CD221" s="255">
        <f t="array" ref="CD221">MMULT(BY221:CC221,Rules!$O$83:$O$87)</f>
        <v>54</v>
      </c>
      <c r="CE221" s="51">
        <v>1</v>
      </c>
      <c r="CF221" s="50">
        <v>8</v>
      </c>
    </row>
    <row r="222" spans="1:84" ht="18.5">
      <c r="A222" s="58">
        <v>2021</v>
      </c>
      <c r="B222" s="39" t="s">
        <v>269</v>
      </c>
      <c r="C222" s="257">
        <v>51648</v>
      </c>
      <c r="D222" s="42">
        <f>VLOOKUP(Categorized!F222,Rules!$F$4:$H$7,3,0)</f>
        <v>90</v>
      </c>
      <c r="E222" s="43">
        <f>VLOOKUP(Categorized!G222,Rules!$F$8:$H$9,3,0)</f>
        <v>60</v>
      </c>
      <c r="F222" s="43">
        <f>VLOOKUP(Categorized!H222,Rules!$F$10:$H$12,3,0)</f>
        <v>60</v>
      </c>
      <c r="G222" s="43">
        <f>VLOOKUP(Categorized!I222,Rules!$F$13:$H$16,3,0)</f>
        <v>95</v>
      </c>
      <c r="H222" s="43">
        <f>VLOOKUP(Categorized!BZ222,Rules!$F$243:$H$245,3,0)</f>
        <v>90</v>
      </c>
      <c r="I222" s="43">
        <f>VLOOKUP(Categorized!K222,Rules!$F$20:$H$27,3,0)</f>
        <v>60</v>
      </c>
      <c r="J222" s="43">
        <f>VLOOKUP(Categorized!CA222,Rules!$F$246:$H$252,3,0)</f>
        <v>70</v>
      </c>
      <c r="K222" s="43">
        <f>VLOOKUP(Categorized!M222,Rules!$F$29:$H$31,3,0)</f>
        <v>60</v>
      </c>
      <c r="L222" s="43">
        <f>VLOOKUP(Categorized!CB222,Rules!$F$253:$H$259,3,0)</f>
        <v>0</v>
      </c>
      <c r="M222" s="255" t="e">
        <f t="array" ref="M222">MMULT(D222:L222,Rules!$O$4:$O$11)</f>
        <v>#VALUE!</v>
      </c>
      <c r="N222" s="43">
        <f>VLOOKUP(Categorized!N222,Rules!$F$32:$H$33,3,0)</f>
        <v>90</v>
      </c>
      <c r="O222" s="43">
        <f>VLOOKUP(Categorized!O222,Rules!$F$34:$H$40,3,0)</f>
        <v>50</v>
      </c>
      <c r="P222" s="43">
        <f>VLOOKUP(Categorized!P222,Rules!$F$41:$H$42,3,0)</f>
        <v>90</v>
      </c>
      <c r="Q222" s="43">
        <f>VLOOKUP(Categorized!CC222,Rules!$F$231:$H$234,3,0)</f>
        <v>20</v>
      </c>
      <c r="R222" s="43">
        <f>VLOOKUP(Categorized!R222,Rules!$F$47:$H$51,3,0)</f>
        <v>70</v>
      </c>
      <c r="S222" s="43">
        <f>VLOOKUP(Categorized!S222,Rules!$F$52:$H$56,3,0)</f>
        <v>70</v>
      </c>
      <c r="T222" s="43">
        <f>VLOOKUP(Categorized!T222,Rules!$F$57:$H$58,3,0)</f>
        <v>30</v>
      </c>
      <c r="U222" s="255">
        <f t="array" ref="U222">MMULT(N222:T222,Rules!$O$14:$O$20)</f>
        <v>60.224913494809691</v>
      </c>
      <c r="V222" s="43">
        <f>VLOOKUP(Categorized!U222,Rules!$F$59:$H$60,3,0)</f>
        <v>80</v>
      </c>
      <c r="W222" s="43">
        <f>VLOOKUP(Categorized!V222,Rules!$F$61:$H$62,3,0)</f>
        <v>20</v>
      </c>
      <c r="X222" s="43">
        <f>VLOOKUP(Categorized!W222,Rules!$F$63:$H$64,3,0)</f>
        <v>80</v>
      </c>
      <c r="Y222" s="43">
        <f>VLOOKUP(Categorized!X222,Rules!$F$65:$H$66,3,0)</f>
        <v>20</v>
      </c>
      <c r="Z222" s="255">
        <f t="array" ref="Z222">MMULT(V222:Y222,Rules!$O$23:$O$26)</f>
        <v>46.666666666666664</v>
      </c>
      <c r="AA222" s="43">
        <f>VLOOKUP(Categorized!Y222,Rules!$F$67:$H$68,3,0)</f>
        <v>70</v>
      </c>
      <c r="AB222" s="43">
        <f>VLOOKUP(Categorized!Z222,Rules!$F$69:$H$70,3,0)</f>
        <v>80</v>
      </c>
      <c r="AC222" s="43">
        <f>VLOOKUP(Categorized!AA222,Rules!$F$71:$H$72,3,0)</f>
        <v>80</v>
      </c>
      <c r="AD222" s="43">
        <f>VLOOKUP(Categorized!AB222,Rules!$F$73:$H$74,3,0)</f>
        <v>60</v>
      </c>
      <c r="AE222" s="255">
        <f t="array" ref="AE222">MMULT(AA222:AD222,Rules!$O$29:$O$32)</f>
        <v>73.174603174603163</v>
      </c>
      <c r="AF222" s="43">
        <f>VLOOKUP(Categorized!AC222,Rules!$F$75:$H$76,3,0)</f>
        <v>80</v>
      </c>
      <c r="AG222" s="43">
        <f>VLOOKUP(Categorized!AD222,Rules!$F$77:$H$78,3,0)</f>
        <v>80</v>
      </c>
      <c r="AH222" s="43">
        <f>VLOOKUP(Categorized!AE222,Rules!$F$79:$H$84,3,0)</f>
        <v>85</v>
      </c>
      <c r="AI222" s="43">
        <f>VLOOKUP(Categorized!AF222,Rules!$F$85:$H$89,3,0)</f>
        <v>80</v>
      </c>
      <c r="AJ222" s="43">
        <f>VLOOKUP(Categorized!AG222,Rules!$F$90:$H$92,3,0)</f>
        <v>30</v>
      </c>
      <c r="AK222" s="43">
        <f>VLOOKUP(Categorized!AH222,Rules!$F$93:$H$96,3,0)</f>
        <v>80</v>
      </c>
      <c r="AL222" s="43">
        <f>VLOOKUP(Categorized!AI222,Rules!$F$97:$H$100,3,0)</f>
        <v>50</v>
      </c>
      <c r="AM222" s="43">
        <f>VLOOKUP(Categorized!AJ222,Rules!$F$101:$H$102,3,0)</f>
        <v>30</v>
      </c>
      <c r="AN222" s="43">
        <f>VLOOKUP(Categorized!CD222,Rules!$F$235:$H$237,3,0)</f>
        <v>95</v>
      </c>
      <c r="AO222" s="43">
        <f>VLOOKUP(Categorized!CE222,Rules!$F$238:$H$241,3,0)</f>
        <v>60</v>
      </c>
      <c r="AP222" s="43">
        <f>VLOOKUP(Categorized!AM222,Rules!$F$110:$H$113,3,0)</f>
        <v>30</v>
      </c>
      <c r="AQ222" s="255">
        <f t="array" ref="AQ222">MMULT(AF222:AP222,Rules!$O$35:$O$45)</f>
        <v>64.528409090909093</v>
      </c>
      <c r="AR222" s="44">
        <f>VLOOKUP(Categorized!AN222,Rules!$F$114:$H$116,3,0)</f>
        <v>30</v>
      </c>
      <c r="AS222" s="44">
        <f>VLOOKUP(Categorized!AO222,Rules!$F$117:$H$119,3,0)</f>
        <v>30</v>
      </c>
      <c r="AT222" s="44">
        <f>VLOOKUP(Categorized!AP222,Rules!$F$120:$H$122,3,0)</f>
        <v>90</v>
      </c>
      <c r="AU222" s="44">
        <f>VLOOKUP(Categorized!AQ222,Rules!$F$123:$H$124,3,0)</f>
        <v>30</v>
      </c>
      <c r="AV222" s="44">
        <f>VLOOKUP(Categorized!AR222,Rules!$F$125:$H$127,3,0)</f>
        <v>50</v>
      </c>
      <c r="AW222" s="44">
        <f>VLOOKUP(Categorized!AS222,Rules!$F$128:$H$130,3,0)</f>
        <v>30</v>
      </c>
      <c r="AX222" s="43">
        <f>VLOOKUP(Categorized!AT222,Rules!$F$131:$H$133,3,0)</f>
        <v>30</v>
      </c>
      <c r="AY222" s="44">
        <f>VLOOKUP(Categorized!AU222,Rules!$F$134:$H$136,3,0)</f>
        <v>30</v>
      </c>
      <c r="AZ222" s="44">
        <f>VLOOKUP(Categorized!AV222,Rules!$F$134:$H$136,3,0)</f>
        <v>45</v>
      </c>
      <c r="BA222" s="44">
        <f>VLOOKUP(Categorized!AW222,Rules!$F$139:$H$141,3,0)</f>
        <v>45</v>
      </c>
      <c r="BB222" s="256">
        <f t="array" ref="BB222">MMULT(AR222:BA222,Rules!$O$48:$O$57)</f>
        <v>40.595092024539881</v>
      </c>
      <c r="BC222" s="43">
        <f>VLOOKUP(Categorized!AX222,Rules!$F$142:$H$143,3,0)</f>
        <v>30</v>
      </c>
      <c r="BD222" s="43">
        <f>VLOOKUP(Categorized!AY222,Rules!$F$144:$H$145,3,0)</f>
        <v>90</v>
      </c>
      <c r="BE222" s="43">
        <f>VLOOKUP(Categorized!AZ222,Rules!$F$146:$H$147,3,0)</f>
        <v>30</v>
      </c>
      <c r="BF222" s="43">
        <f>VLOOKUP(Categorized!BA222,Rules!$F$148:$H$149,3,0)</f>
        <v>30</v>
      </c>
      <c r="BG222" s="43">
        <f>VLOOKUP(Categorized!BB222,Rules!$F$150:$H$151,3,0)</f>
        <v>30</v>
      </c>
      <c r="BH222" s="43">
        <f>VLOOKUP(Categorized!BC222,Rules!$F$152:$H$153,3,0)</f>
        <v>30</v>
      </c>
      <c r="BI222" s="43">
        <f>VLOOKUP(Categorized!BD222,Rules!$F$154:$H$155,3,0)</f>
        <v>90</v>
      </c>
      <c r="BJ222" s="43">
        <f>VLOOKUP(Categorized!BE222,Rules!$F$156:$H$157,3,0)</f>
        <v>30</v>
      </c>
      <c r="BK222" s="43">
        <f>VLOOKUP(Categorized!BF222,Rules!$F$158:$H$159,3,0)</f>
        <v>30</v>
      </c>
      <c r="BL222" s="43">
        <f>VLOOKUP(Categorized!BG222,Rules!$F$160:$H$161,3,0)</f>
        <v>30</v>
      </c>
      <c r="BM222" s="43">
        <f>VLOOKUP(Categorized!BH222,Rules!$F$162:$H$163,3,0)</f>
        <v>90</v>
      </c>
      <c r="BN222" s="43">
        <f>VLOOKUP(Categorized!BI222,Rules!$F$164:$H$165,3,0)</f>
        <v>90</v>
      </c>
      <c r="BO222" s="43">
        <f>VLOOKUP(Categorized!BJ222,Rules!$F$166:$H$167,3,0)</f>
        <v>90</v>
      </c>
      <c r="BP222" s="43">
        <f>VLOOKUP(Categorized!BK222,Rules!$F$168:$H$169,3,0)</f>
        <v>30</v>
      </c>
      <c r="BQ222" s="43">
        <f>VLOOKUP(Categorized!BL222,Rules!$F$170:$H$171,3,0)</f>
        <v>30</v>
      </c>
      <c r="BR222" s="43">
        <f>VLOOKUP(Categorized!BM222,Rules!$F$172:$H$173,3,0)</f>
        <v>30</v>
      </c>
      <c r="BS222" s="43">
        <f>VLOOKUP(Categorized!BN222,Rules!$F$174:$H$175,3,0)</f>
        <v>30</v>
      </c>
      <c r="BT222" s="43">
        <f>VLOOKUP(Categorized!BO222,Rules!$F$176:$H$177,3,0)</f>
        <v>30</v>
      </c>
      <c r="BU222" s="43">
        <f>VLOOKUP(Categorized!BP222,Rules!$F$178:$H$179,3,0)</f>
        <v>30</v>
      </c>
      <c r="BV222" s="43">
        <f>VLOOKUP(Categorized!BQ222,Rules!$F$180:$H$181,3,0)</f>
        <v>30</v>
      </c>
      <c r="BW222" s="43">
        <f>VLOOKUP(Categorized!BR222,Rules!$F$182:$H$183,3,0)</f>
        <v>90</v>
      </c>
      <c r="BX222" s="255">
        <f t="array" ref="BX222">MMULT(BC222:BW222,Rules!$O$60:$O$80)</f>
        <v>47.391819798458812</v>
      </c>
      <c r="BY222" s="43">
        <f>VLOOKUP(Categorized!BS222,Rules!$F$184:$H$185,3,0)</f>
        <v>30</v>
      </c>
      <c r="BZ222" s="43">
        <f>VLOOKUP(Categorized!BT222,Rules!$F$186:$H$187,3,0)</f>
        <v>90</v>
      </c>
      <c r="CA222" s="43">
        <f>VLOOKUP(Categorized!BU222,Rules!$F$188:$H$189,3,0)</f>
        <v>30</v>
      </c>
      <c r="CB222" s="43">
        <f>VLOOKUP(Categorized!BV222,Rules!$F$190:$H$191,3,0)</f>
        <v>90</v>
      </c>
      <c r="CC222" s="43">
        <f>VLOOKUP(Categorized!BW222,Rules!$F$192:$H$193,3,0)</f>
        <v>30</v>
      </c>
      <c r="CD222" s="255">
        <f t="array" ref="CD222">MMULT(BY222:CC222,Rules!$O$83:$O$87)</f>
        <v>54</v>
      </c>
      <c r="CE222" s="46">
        <v>0</v>
      </c>
      <c r="CF222" s="46">
        <v>0</v>
      </c>
    </row>
    <row r="223" spans="1:84" ht="18.5">
      <c r="A223" s="58">
        <v>2021</v>
      </c>
      <c r="B223" s="39" t="s">
        <v>270</v>
      </c>
      <c r="C223" s="257">
        <v>43210</v>
      </c>
      <c r="D223" s="42">
        <f>VLOOKUP(Categorized!F223,Rules!$F$4:$H$7,3,0)</f>
        <v>90</v>
      </c>
      <c r="E223" s="43">
        <f>VLOOKUP(Categorized!G223,Rules!$F$8:$H$9,3,0)</f>
        <v>90</v>
      </c>
      <c r="F223" s="43">
        <f>VLOOKUP(Categorized!H223,Rules!$F$10:$H$12,3,0)</f>
        <v>60</v>
      </c>
      <c r="G223" s="43">
        <f>VLOOKUP(Categorized!I223,Rules!$F$13:$H$16,3,0)</f>
        <v>95</v>
      </c>
      <c r="H223" s="43">
        <f>VLOOKUP(Categorized!BZ223,Rules!$F$243:$H$245,3,0)</f>
        <v>90</v>
      </c>
      <c r="I223" s="43">
        <f>VLOOKUP(Categorized!K223,Rules!$F$20:$H$27,3,0)</f>
        <v>60</v>
      </c>
      <c r="J223" s="43">
        <f>VLOOKUP(Categorized!CA223,Rules!$F$246:$H$252,3,0)</f>
        <v>70</v>
      </c>
      <c r="K223" s="43">
        <f>VLOOKUP(Categorized!M223,Rules!$F$29:$H$31,3,0)</f>
        <v>60</v>
      </c>
      <c r="L223" s="43">
        <f>VLOOKUP(Categorized!CB223,Rules!$F$253:$H$259,3,0)</f>
        <v>0</v>
      </c>
      <c r="M223" s="255" t="e">
        <f t="array" ref="M223">MMULT(D223:L223,Rules!$O$4:$O$11)</f>
        <v>#VALUE!</v>
      </c>
      <c r="N223" s="43">
        <f>VLOOKUP(Categorized!N223,Rules!$F$32:$H$33,3,0)</f>
        <v>60</v>
      </c>
      <c r="O223" s="43">
        <f>VLOOKUP(Categorized!O223,Rules!$F$34:$H$40,3,0)</f>
        <v>80</v>
      </c>
      <c r="P223" s="43">
        <f>VLOOKUP(Categorized!P223,Rules!$F$41:$H$42,3,0)</f>
        <v>30</v>
      </c>
      <c r="Q223" s="43">
        <f>VLOOKUP(Categorized!CC223,Rules!$F$231:$H$234,3,0)</f>
        <v>20</v>
      </c>
      <c r="R223" s="43">
        <f>VLOOKUP(Categorized!R223,Rules!$F$47:$H$51,3,0)</f>
        <v>50</v>
      </c>
      <c r="S223" s="43">
        <f>VLOOKUP(Categorized!S223,Rules!$F$52:$H$56,3,0)</f>
        <v>50</v>
      </c>
      <c r="T223" s="43">
        <f>VLOOKUP(Categorized!T223,Rules!$F$57:$H$58,3,0)</f>
        <v>30</v>
      </c>
      <c r="U223" s="255">
        <f t="array" ref="U223">MMULT(N223:T223,Rules!$O$14:$O$20)</f>
        <v>45.519031141868503</v>
      </c>
      <c r="V223" s="43">
        <f>VLOOKUP(Categorized!U223,Rules!$F$59:$H$60,3,0)</f>
        <v>80</v>
      </c>
      <c r="W223" s="43">
        <f>VLOOKUP(Categorized!V223,Rules!$F$61:$H$62,3,0)</f>
        <v>20</v>
      </c>
      <c r="X223" s="43">
        <f>VLOOKUP(Categorized!W223,Rules!$F$63:$H$64,3,0)</f>
        <v>80</v>
      </c>
      <c r="Y223" s="43">
        <f>VLOOKUP(Categorized!X223,Rules!$F$65:$H$66,3,0)</f>
        <v>20</v>
      </c>
      <c r="Z223" s="255">
        <f t="array" ref="Z223">MMULT(V223:Y223,Rules!$O$23:$O$26)</f>
        <v>46.666666666666664</v>
      </c>
      <c r="AA223" s="43">
        <f>VLOOKUP(Categorized!Y223,Rules!$F$67:$H$68,3,0)</f>
        <v>70</v>
      </c>
      <c r="AB223" s="43">
        <f>VLOOKUP(Categorized!Z223,Rules!$F$69:$H$70,3,0)</f>
        <v>80</v>
      </c>
      <c r="AC223" s="43">
        <f>VLOOKUP(Categorized!AA223,Rules!$F$71:$H$72,3,0)</f>
        <v>80</v>
      </c>
      <c r="AD223" s="43">
        <f>VLOOKUP(Categorized!AB223,Rules!$F$73:$H$74,3,0)</f>
        <v>60</v>
      </c>
      <c r="AE223" s="255">
        <f t="array" ref="AE223">MMULT(AA223:AD223,Rules!$O$29:$O$32)</f>
        <v>73.174603174603163</v>
      </c>
      <c r="AF223" s="43">
        <f>VLOOKUP(Categorized!AC223,Rules!$F$75:$H$76,3,0)</f>
        <v>80</v>
      </c>
      <c r="AG223" s="43">
        <f>VLOOKUP(Categorized!AD223,Rules!$F$77:$H$78,3,0)</f>
        <v>80</v>
      </c>
      <c r="AH223" s="43">
        <f>VLOOKUP(Categorized!AE223,Rules!$F$79:$H$84,3,0)</f>
        <v>80</v>
      </c>
      <c r="AI223" s="43">
        <f>VLOOKUP(Categorized!AF223,Rules!$F$85:$H$89,3,0)</f>
        <v>30</v>
      </c>
      <c r="AJ223" s="43">
        <f>VLOOKUP(Categorized!AG223,Rules!$F$90:$H$92,3,0)</f>
        <v>30</v>
      </c>
      <c r="AK223" s="43">
        <f>VLOOKUP(Categorized!AH223,Rules!$F$93:$H$96,3,0)</f>
        <v>80</v>
      </c>
      <c r="AL223" s="43">
        <f>VLOOKUP(Categorized!AI223,Rules!$F$97:$H$100,3,0)</f>
        <v>30</v>
      </c>
      <c r="AM223" s="43">
        <f>VLOOKUP(Categorized!AJ223,Rules!$F$101:$H$102,3,0)</f>
        <v>30</v>
      </c>
      <c r="AN223" s="43">
        <f>VLOOKUP(Categorized!CD223,Rules!$F$235:$H$237,3,0)</f>
        <v>95</v>
      </c>
      <c r="AO223" s="43">
        <f>VLOOKUP(Categorized!CE223,Rules!$F$238:$H$241,3,0)</f>
        <v>60</v>
      </c>
      <c r="AP223" s="43">
        <f>VLOOKUP(Categorized!AM223,Rules!$F$110:$H$113,3,0)</f>
        <v>80</v>
      </c>
      <c r="AQ223" s="255">
        <f t="array" ref="AQ223">MMULT(AF223:AP223,Rules!$O$35:$O$45)</f>
        <v>60.482954545454533</v>
      </c>
      <c r="AR223" s="44">
        <f>VLOOKUP(Categorized!AN223,Rules!$F$114:$H$116,3,0)</f>
        <v>30</v>
      </c>
      <c r="AS223" s="44">
        <f>VLOOKUP(Categorized!AO223,Rules!$F$117:$H$119,3,0)</f>
        <v>30</v>
      </c>
      <c r="AT223" s="44">
        <f>VLOOKUP(Categorized!AP223,Rules!$F$120:$H$122,3,0)</f>
        <v>30</v>
      </c>
      <c r="AU223" s="44">
        <f>VLOOKUP(Categorized!AQ223,Rules!$F$123:$H$124,3,0)</f>
        <v>30</v>
      </c>
      <c r="AV223" s="44">
        <f>VLOOKUP(Categorized!AR223,Rules!$F$125:$H$127,3,0)</f>
        <v>50</v>
      </c>
      <c r="AW223" s="44">
        <f>VLOOKUP(Categorized!AS223,Rules!$F$128:$H$130,3,0)</f>
        <v>30</v>
      </c>
      <c r="AX223" s="43">
        <f>VLOOKUP(Categorized!AT223,Rules!$F$131:$H$133,3,0)</f>
        <v>30</v>
      </c>
      <c r="AY223" s="44">
        <f>VLOOKUP(Categorized!AU223,Rules!$F$134:$H$136,3,0)</f>
        <v>30</v>
      </c>
      <c r="AZ223" s="44">
        <f>VLOOKUP(Categorized!AV223,Rules!$F$134:$H$136,3,0)</f>
        <v>45</v>
      </c>
      <c r="BA223" s="44">
        <f>VLOOKUP(Categorized!AW223,Rules!$F$139:$H$141,3,0)</f>
        <v>30</v>
      </c>
      <c r="BB223" s="256">
        <f t="array" ref="BB223">MMULT(AR223:BA223,Rules!$O$48:$O$57)</f>
        <v>33.601226993865026</v>
      </c>
      <c r="BC223" s="43">
        <f>VLOOKUP(Categorized!AX223,Rules!$F$142:$H$143,3,0)</f>
        <v>30</v>
      </c>
      <c r="BD223" s="43">
        <f>VLOOKUP(Categorized!AY223,Rules!$F$144:$H$145,3,0)</f>
        <v>90</v>
      </c>
      <c r="BE223" s="43">
        <f>VLOOKUP(Categorized!AZ223,Rules!$F$146:$H$147,3,0)</f>
        <v>30</v>
      </c>
      <c r="BF223" s="43">
        <f>VLOOKUP(Categorized!BA223,Rules!$F$148:$H$149,3,0)</f>
        <v>30</v>
      </c>
      <c r="BG223" s="43">
        <f>VLOOKUP(Categorized!BB223,Rules!$F$150:$H$151,3,0)</f>
        <v>30</v>
      </c>
      <c r="BH223" s="43">
        <f>VLOOKUP(Categorized!BC223,Rules!$F$152:$H$153,3,0)</f>
        <v>30</v>
      </c>
      <c r="BI223" s="43">
        <f>VLOOKUP(Categorized!BD223,Rules!$F$154:$H$155,3,0)</f>
        <v>90</v>
      </c>
      <c r="BJ223" s="43">
        <f>VLOOKUP(Categorized!BE223,Rules!$F$156:$H$157,3,0)</f>
        <v>30</v>
      </c>
      <c r="BK223" s="43">
        <f>VLOOKUP(Categorized!BF223,Rules!$F$158:$H$159,3,0)</f>
        <v>30</v>
      </c>
      <c r="BL223" s="43">
        <f>VLOOKUP(Categorized!BG223,Rules!$F$160:$H$161,3,0)</f>
        <v>30</v>
      </c>
      <c r="BM223" s="43">
        <f>VLOOKUP(Categorized!BH223,Rules!$F$162:$H$163,3,0)</f>
        <v>30</v>
      </c>
      <c r="BN223" s="43">
        <f>VLOOKUP(Categorized!BI223,Rules!$F$164:$H$165,3,0)</f>
        <v>90</v>
      </c>
      <c r="BO223" s="43">
        <f>VLOOKUP(Categorized!BJ223,Rules!$F$166:$H$167,3,0)</f>
        <v>90</v>
      </c>
      <c r="BP223" s="43">
        <f>VLOOKUP(Categorized!BK223,Rules!$F$168:$H$169,3,0)</f>
        <v>30</v>
      </c>
      <c r="BQ223" s="43">
        <f>VLOOKUP(Categorized!BL223,Rules!$F$170:$H$171,3,0)</f>
        <v>30</v>
      </c>
      <c r="BR223" s="43">
        <f>VLOOKUP(Categorized!BM223,Rules!$F$172:$H$173,3,0)</f>
        <v>30</v>
      </c>
      <c r="BS223" s="43">
        <f>VLOOKUP(Categorized!BN223,Rules!$F$174:$H$175,3,0)</f>
        <v>30</v>
      </c>
      <c r="BT223" s="43">
        <f>VLOOKUP(Categorized!BO223,Rules!$F$176:$H$177,3,0)</f>
        <v>30</v>
      </c>
      <c r="BU223" s="43">
        <f>VLOOKUP(Categorized!BP223,Rules!$F$178:$H$179,3,0)</f>
        <v>30</v>
      </c>
      <c r="BV223" s="43">
        <f>VLOOKUP(Categorized!BQ223,Rules!$F$180:$H$181,3,0)</f>
        <v>30</v>
      </c>
      <c r="BW223" s="43">
        <f>VLOOKUP(Categorized!BR223,Rules!$F$182:$H$183,3,0)</f>
        <v>30</v>
      </c>
      <c r="BX223" s="255">
        <f t="array" ref="BX223">MMULT(BC223:BW223,Rules!$O$60:$O$80)</f>
        <v>41.345583876704218</v>
      </c>
      <c r="BY223" s="43">
        <f>VLOOKUP(Categorized!BS223,Rules!$F$184:$H$185,3,0)</f>
        <v>30</v>
      </c>
      <c r="BZ223" s="43">
        <f>VLOOKUP(Categorized!BT223,Rules!$F$186:$H$187,3,0)</f>
        <v>90</v>
      </c>
      <c r="CA223" s="43">
        <f>VLOOKUP(Categorized!BU223,Rules!$F$188:$H$189,3,0)</f>
        <v>30</v>
      </c>
      <c r="CB223" s="43">
        <f>VLOOKUP(Categorized!BV223,Rules!$F$190:$H$191,3,0)</f>
        <v>90</v>
      </c>
      <c r="CC223" s="43">
        <f>VLOOKUP(Categorized!BW223,Rules!$F$192:$H$193,3,0)</f>
        <v>30</v>
      </c>
      <c r="CD223" s="255">
        <f t="array" ref="CD223">MMULT(BY223:CC223,Rules!$O$83:$O$87)</f>
        <v>54</v>
      </c>
      <c r="CE223" s="46">
        <v>0</v>
      </c>
      <c r="CF223" s="46">
        <v>0</v>
      </c>
    </row>
    <row r="224" spans="1:84" ht="18.5">
      <c r="A224" s="58">
        <v>2021</v>
      </c>
      <c r="B224" s="39" t="s">
        <v>271</v>
      </c>
      <c r="C224" s="257">
        <v>57126</v>
      </c>
      <c r="D224" s="42">
        <f>VLOOKUP(Categorized!F224,Rules!$F$4:$H$7,3,0)</f>
        <v>80</v>
      </c>
      <c r="E224" s="43">
        <f>VLOOKUP(Categorized!G224,Rules!$F$8:$H$9,3,0)</f>
        <v>90</v>
      </c>
      <c r="F224" s="43">
        <f>VLOOKUP(Categorized!H224,Rules!$F$10:$H$12,3,0)</f>
        <v>60</v>
      </c>
      <c r="G224" s="43">
        <f>VLOOKUP(Categorized!I224,Rules!$F$13:$H$16,3,0)</f>
        <v>95</v>
      </c>
      <c r="H224" s="43">
        <f>VLOOKUP(Categorized!BZ224,Rules!$F$243:$H$245,3,0)</f>
        <v>90</v>
      </c>
      <c r="I224" s="43">
        <f>VLOOKUP(Categorized!K224,Rules!$F$20:$H$27,3,0)</f>
        <v>60</v>
      </c>
      <c r="J224" s="43">
        <f>VLOOKUP(Categorized!CA224,Rules!$F$246:$H$252,3,0)</f>
        <v>75</v>
      </c>
      <c r="K224" s="43">
        <f>VLOOKUP(Categorized!M224,Rules!$F$29:$H$31,3,0)</f>
        <v>70</v>
      </c>
      <c r="L224" s="43">
        <f>VLOOKUP(Categorized!CB224,Rules!$F$253:$H$259,3,0)</f>
        <v>0</v>
      </c>
      <c r="M224" s="255" t="e">
        <f t="array" ref="M224">MMULT(D224:L224,Rules!$O$4:$O$11)</f>
        <v>#VALUE!</v>
      </c>
      <c r="N224" s="43">
        <f>VLOOKUP(Categorized!N224,Rules!$F$32:$H$33,3,0)</f>
        <v>90</v>
      </c>
      <c r="O224" s="43">
        <f>VLOOKUP(Categorized!O224,Rules!$F$34:$H$40,3,0)</f>
        <v>80</v>
      </c>
      <c r="P224" s="43">
        <f>VLOOKUP(Categorized!P224,Rules!$F$41:$H$42,3,0)</f>
        <v>90</v>
      </c>
      <c r="Q224" s="43">
        <f>VLOOKUP(Categorized!CC224,Rules!$F$231:$H$234,3,0)</f>
        <v>20</v>
      </c>
      <c r="R224" s="43">
        <f>VLOOKUP(Categorized!R224,Rules!$F$47:$H$51,3,0)</f>
        <v>30</v>
      </c>
      <c r="S224" s="43">
        <f>VLOOKUP(Categorized!S224,Rules!$F$52:$H$56,3,0)</f>
        <v>30</v>
      </c>
      <c r="T224" s="43">
        <f>VLOOKUP(Categorized!T224,Rules!$F$57:$H$58,3,0)</f>
        <v>30</v>
      </c>
      <c r="U224" s="255">
        <f t="array" ref="U224">MMULT(N224:T224,Rules!$O$14:$O$20)</f>
        <v>51.574394463667815</v>
      </c>
      <c r="V224" s="43">
        <f>VLOOKUP(Categorized!U224,Rules!$F$59:$H$60,3,0)</f>
        <v>80</v>
      </c>
      <c r="W224" s="43">
        <f>VLOOKUP(Categorized!V224,Rules!$F$61:$H$62,3,0)</f>
        <v>20</v>
      </c>
      <c r="X224" s="43">
        <f>VLOOKUP(Categorized!W224,Rules!$F$63:$H$64,3,0)</f>
        <v>80</v>
      </c>
      <c r="Y224" s="43">
        <f>VLOOKUP(Categorized!X224,Rules!$F$65:$H$66,3,0)</f>
        <v>20</v>
      </c>
      <c r="Z224" s="255">
        <f t="array" ref="Z224">MMULT(V224:Y224,Rules!$O$23:$O$26)</f>
        <v>46.666666666666664</v>
      </c>
      <c r="AA224" s="43">
        <f>VLOOKUP(Categorized!Y224,Rules!$F$67:$H$68,3,0)</f>
        <v>70</v>
      </c>
      <c r="AB224" s="43">
        <f>VLOOKUP(Categorized!Z224,Rules!$F$69:$H$70,3,0)</f>
        <v>80</v>
      </c>
      <c r="AC224" s="43">
        <f>VLOOKUP(Categorized!AA224,Rules!$F$71:$H$72,3,0)</f>
        <v>80</v>
      </c>
      <c r="AD224" s="43">
        <f>VLOOKUP(Categorized!AB224,Rules!$F$73:$H$74,3,0)</f>
        <v>60</v>
      </c>
      <c r="AE224" s="255">
        <f t="array" ref="AE224">MMULT(AA224:AD224,Rules!$O$29:$O$32)</f>
        <v>73.174603174603163</v>
      </c>
      <c r="AF224" s="43">
        <f>VLOOKUP(Categorized!AC224,Rules!$F$75:$H$76,3,0)</f>
        <v>80</v>
      </c>
      <c r="AG224" s="43">
        <f>VLOOKUP(Categorized!AD224,Rules!$F$77:$H$78,3,0)</f>
        <v>50</v>
      </c>
      <c r="AH224" s="43">
        <f>VLOOKUP(Categorized!AE224,Rules!$F$79:$H$84,3,0)</f>
        <v>30</v>
      </c>
      <c r="AI224" s="43">
        <f>VLOOKUP(Categorized!AF224,Rules!$F$85:$H$89,3,0)</f>
        <v>30</v>
      </c>
      <c r="AJ224" s="43">
        <f>VLOOKUP(Categorized!AG224,Rules!$F$90:$H$92,3,0)</f>
        <v>90</v>
      </c>
      <c r="AK224" s="43">
        <f>VLOOKUP(Categorized!AH224,Rules!$F$93:$H$96,3,0)</f>
        <v>30</v>
      </c>
      <c r="AL224" s="43">
        <f>VLOOKUP(Categorized!AI224,Rules!$F$97:$H$100,3,0)</f>
        <v>50</v>
      </c>
      <c r="AM224" s="43">
        <f>VLOOKUP(Categorized!AJ224,Rules!$F$101:$H$102,3,0)</f>
        <v>30</v>
      </c>
      <c r="AN224" s="43">
        <f>VLOOKUP(Categorized!CD224,Rules!$F$235:$H$237,3,0)</f>
        <v>95</v>
      </c>
      <c r="AO224" s="43">
        <f>VLOOKUP(Categorized!CE224,Rules!$F$238:$H$241,3,0)</f>
        <v>40</v>
      </c>
      <c r="AP224" s="43">
        <f>VLOOKUP(Categorized!AM224,Rules!$F$110:$H$113,3,0)</f>
        <v>70</v>
      </c>
      <c r="AQ224" s="255">
        <f t="array" ref="AQ224">MMULT(AF224:AP224,Rules!$O$35:$O$45)</f>
        <v>53.607954545454554</v>
      </c>
      <c r="AR224" s="44">
        <f>VLOOKUP(Categorized!AN224,Rules!$F$114:$H$116,3,0)</f>
        <v>90</v>
      </c>
      <c r="AS224" s="44">
        <f>VLOOKUP(Categorized!AO224,Rules!$F$117:$H$119,3,0)</f>
        <v>90</v>
      </c>
      <c r="AT224" s="44">
        <f>VLOOKUP(Categorized!AP224,Rules!$F$120:$H$122,3,0)</f>
        <v>30</v>
      </c>
      <c r="AU224" s="44">
        <f>VLOOKUP(Categorized!AQ224,Rules!$F$123:$H$124,3,0)</f>
        <v>30</v>
      </c>
      <c r="AV224" s="44">
        <f>VLOOKUP(Categorized!AR224,Rules!$F$125:$H$127,3,0)</f>
        <v>50</v>
      </c>
      <c r="AW224" s="44">
        <f>VLOOKUP(Categorized!AS224,Rules!$F$128:$H$130,3,0)</f>
        <v>30</v>
      </c>
      <c r="AX224" s="43">
        <f>VLOOKUP(Categorized!AT224,Rules!$F$131:$H$133,3,0)</f>
        <v>30</v>
      </c>
      <c r="AY224" s="44">
        <f>VLOOKUP(Categorized!AU224,Rules!$F$134:$H$136,3,0)</f>
        <v>30</v>
      </c>
      <c r="AZ224" s="44">
        <f>VLOOKUP(Categorized!AV224,Rules!$F$134:$H$136,3,0)</f>
        <v>45</v>
      </c>
      <c r="BA224" s="44">
        <f>VLOOKUP(Categorized!AW224,Rules!$F$139:$H$141,3,0)</f>
        <v>30</v>
      </c>
      <c r="BB224" s="256">
        <f t="array" ref="BB224">MMULT(AR224:BA224,Rules!$O$48:$O$57)</f>
        <v>44.128834355828218</v>
      </c>
      <c r="BC224" s="43">
        <f>VLOOKUP(Categorized!AX224,Rules!$F$142:$H$143,3,0)</f>
        <v>30</v>
      </c>
      <c r="BD224" s="43">
        <f>VLOOKUP(Categorized!AY224,Rules!$F$144:$H$145,3,0)</f>
        <v>30</v>
      </c>
      <c r="BE224" s="43">
        <f>VLOOKUP(Categorized!AZ224,Rules!$F$146:$H$147,3,0)</f>
        <v>30</v>
      </c>
      <c r="BF224" s="43">
        <f>VLOOKUP(Categorized!BA224,Rules!$F$148:$H$149,3,0)</f>
        <v>30</v>
      </c>
      <c r="BG224" s="43">
        <f>VLOOKUP(Categorized!BB224,Rules!$F$150:$H$151,3,0)</f>
        <v>90</v>
      </c>
      <c r="BH224" s="43">
        <f>VLOOKUP(Categorized!BC224,Rules!$F$152:$H$153,3,0)</f>
        <v>30</v>
      </c>
      <c r="BI224" s="43">
        <f>VLOOKUP(Categorized!BD224,Rules!$F$154:$H$155,3,0)</f>
        <v>90</v>
      </c>
      <c r="BJ224" s="43">
        <f>VLOOKUP(Categorized!BE224,Rules!$F$156:$H$157,3,0)</f>
        <v>30</v>
      </c>
      <c r="BK224" s="43">
        <f>VLOOKUP(Categorized!BF224,Rules!$F$158:$H$159,3,0)</f>
        <v>30</v>
      </c>
      <c r="BL224" s="43">
        <f>VLOOKUP(Categorized!BG224,Rules!$F$160:$H$161,3,0)</f>
        <v>30</v>
      </c>
      <c r="BM224" s="43">
        <f>VLOOKUP(Categorized!BH224,Rules!$F$162:$H$163,3,0)</f>
        <v>90</v>
      </c>
      <c r="BN224" s="43">
        <f>VLOOKUP(Categorized!BI224,Rules!$F$164:$H$165,3,0)</f>
        <v>30</v>
      </c>
      <c r="BO224" s="43">
        <f>VLOOKUP(Categorized!BJ224,Rules!$F$166:$H$167,3,0)</f>
        <v>90</v>
      </c>
      <c r="BP224" s="43">
        <f>VLOOKUP(Categorized!BK224,Rules!$F$168:$H$169,3,0)</f>
        <v>30</v>
      </c>
      <c r="BQ224" s="43">
        <f>VLOOKUP(Categorized!BL224,Rules!$F$170:$H$171,3,0)</f>
        <v>30</v>
      </c>
      <c r="BR224" s="43">
        <f>VLOOKUP(Categorized!BM224,Rules!$F$172:$H$173,3,0)</f>
        <v>30</v>
      </c>
      <c r="BS224" s="43">
        <f>VLOOKUP(Categorized!BN224,Rules!$F$174:$H$175,3,0)</f>
        <v>30</v>
      </c>
      <c r="BT224" s="43">
        <f>VLOOKUP(Categorized!BO224,Rules!$F$176:$H$177,3,0)</f>
        <v>30</v>
      </c>
      <c r="BU224" s="43">
        <f>VLOOKUP(Categorized!BP224,Rules!$F$178:$H$179,3,0)</f>
        <v>30</v>
      </c>
      <c r="BV224" s="43">
        <f>VLOOKUP(Categorized!BQ224,Rules!$F$180:$H$181,3,0)</f>
        <v>30</v>
      </c>
      <c r="BW224" s="43">
        <f>VLOOKUP(Categorized!BR224,Rules!$F$182:$H$183,3,0)</f>
        <v>30</v>
      </c>
      <c r="BX224" s="255">
        <f t="array" ref="BX224">MMULT(BC224:BW224,Rules!$O$60:$O$80)</f>
        <v>42.625963248369906</v>
      </c>
      <c r="BY224" s="43">
        <f>VLOOKUP(Categorized!BS224,Rules!$F$184:$H$185,3,0)</f>
        <v>30</v>
      </c>
      <c r="BZ224" s="43">
        <f>VLOOKUP(Categorized!BT224,Rules!$F$186:$H$187,3,0)</f>
        <v>90</v>
      </c>
      <c r="CA224" s="43">
        <f>VLOOKUP(Categorized!BU224,Rules!$F$188:$H$189,3,0)</f>
        <v>30</v>
      </c>
      <c r="CB224" s="43">
        <f>VLOOKUP(Categorized!BV224,Rules!$F$190:$H$191,3,0)</f>
        <v>90</v>
      </c>
      <c r="CC224" s="43">
        <f>VLOOKUP(Categorized!BW224,Rules!$F$192:$H$193,3,0)</f>
        <v>30</v>
      </c>
      <c r="CD224" s="255">
        <f t="array" ref="CD224">MMULT(BY224:CC224,Rules!$O$83:$O$87)</f>
        <v>54</v>
      </c>
      <c r="CE224" s="26">
        <v>1</v>
      </c>
      <c r="CF224" s="51">
        <v>5</v>
      </c>
    </row>
    <row r="225" spans="1:84" ht="18.5">
      <c r="A225" s="58">
        <v>2021</v>
      </c>
      <c r="B225" s="39" t="s">
        <v>272</v>
      </c>
      <c r="C225" s="257">
        <v>57126</v>
      </c>
      <c r="D225" s="42">
        <f>VLOOKUP(Categorized!F225,Rules!$F$4:$H$7,3,0)</f>
        <v>80</v>
      </c>
      <c r="E225" s="43">
        <f>VLOOKUP(Categorized!G225,Rules!$F$8:$H$9,3,0)</f>
        <v>90</v>
      </c>
      <c r="F225" s="43">
        <f>VLOOKUP(Categorized!H225,Rules!$F$10:$H$12,3,0)</f>
        <v>60</v>
      </c>
      <c r="G225" s="43">
        <f>VLOOKUP(Categorized!I225,Rules!$F$13:$H$16,3,0)</f>
        <v>95</v>
      </c>
      <c r="H225" s="43">
        <f>VLOOKUP(Categorized!BZ225,Rules!$F$243:$H$245,3,0)</f>
        <v>90</v>
      </c>
      <c r="I225" s="43">
        <f>VLOOKUP(Categorized!K225,Rules!$F$20:$H$27,3,0)</f>
        <v>60</v>
      </c>
      <c r="J225" s="43">
        <f>VLOOKUP(Categorized!CA225,Rules!$F$246:$H$252,3,0)</f>
        <v>75</v>
      </c>
      <c r="K225" s="43">
        <f>VLOOKUP(Categorized!M225,Rules!$F$29:$H$31,3,0)</f>
        <v>70</v>
      </c>
      <c r="L225" s="43">
        <f>VLOOKUP(Categorized!CB225,Rules!$F$253:$H$259,3,0)</f>
        <v>0</v>
      </c>
      <c r="M225" s="255" t="e">
        <f t="array" ref="M225">MMULT(D225:L225,Rules!$O$4:$O$11)</f>
        <v>#VALUE!</v>
      </c>
      <c r="N225" s="43">
        <f>VLOOKUP(Categorized!N225,Rules!$F$32:$H$33,3,0)</f>
        <v>90</v>
      </c>
      <c r="O225" s="43">
        <f>VLOOKUP(Categorized!O225,Rules!$F$34:$H$40,3,0)</f>
        <v>80</v>
      </c>
      <c r="P225" s="43">
        <f>VLOOKUP(Categorized!P225,Rules!$F$41:$H$42,3,0)</f>
        <v>90</v>
      </c>
      <c r="Q225" s="43">
        <f>VLOOKUP(Categorized!CC225,Rules!$F$231:$H$234,3,0)</f>
        <v>70</v>
      </c>
      <c r="R225" s="43">
        <f>VLOOKUP(Categorized!R225,Rules!$F$47:$H$51,3,0)</f>
        <v>50</v>
      </c>
      <c r="S225" s="43">
        <f>VLOOKUP(Categorized!S225,Rules!$F$52:$H$56,3,0)</f>
        <v>30</v>
      </c>
      <c r="T225" s="43">
        <f>VLOOKUP(Categorized!T225,Rules!$F$57:$H$58,3,0)</f>
        <v>30</v>
      </c>
      <c r="U225" s="255">
        <f t="array" ref="U225">MMULT(N225:T225,Rules!$O$14:$O$20)</f>
        <v>61.868512110726641</v>
      </c>
      <c r="V225" s="43">
        <f>VLOOKUP(Categorized!U225,Rules!$F$59:$H$60,3,0)</f>
        <v>80</v>
      </c>
      <c r="W225" s="43">
        <f>VLOOKUP(Categorized!V225,Rules!$F$61:$H$62,3,0)</f>
        <v>20</v>
      </c>
      <c r="X225" s="43">
        <f>VLOOKUP(Categorized!W225,Rules!$F$63:$H$64,3,0)</f>
        <v>80</v>
      </c>
      <c r="Y225" s="43">
        <f>VLOOKUP(Categorized!X225,Rules!$F$65:$H$66,3,0)</f>
        <v>20</v>
      </c>
      <c r="Z225" s="255">
        <f t="array" ref="Z225">MMULT(V225:Y225,Rules!$O$23:$O$26)</f>
        <v>46.666666666666664</v>
      </c>
      <c r="AA225" s="43">
        <f>VLOOKUP(Categorized!Y225,Rules!$F$67:$H$68,3,0)</f>
        <v>70</v>
      </c>
      <c r="AB225" s="43">
        <f>VLOOKUP(Categorized!Z225,Rules!$F$69:$H$70,3,0)</f>
        <v>80</v>
      </c>
      <c r="AC225" s="43">
        <f>VLOOKUP(Categorized!AA225,Rules!$F$71:$H$72,3,0)</f>
        <v>80</v>
      </c>
      <c r="AD225" s="43">
        <f>VLOOKUP(Categorized!AB225,Rules!$F$73:$H$74,3,0)</f>
        <v>60</v>
      </c>
      <c r="AE225" s="255">
        <f t="array" ref="AE225">MMULT(AA225:AD225,Rules!$O$29:$O$32)</f>
        <v>73.174603174603163</v>
      </c>
      <c r="AF225" s="43">
        <f>VLOOKUP(Categorized!AC225,Rules!$F$75:$H$76,3,0)</f>
        <v>80</v>
      </c>
      <c r="AG225" s="43">
        <f>VLOOKUP(Categorized!AD225,Rules!$F$77:$H$78,3,0)</f>
        <v>80</v>
      </c>
      <c r="AH225" s="43">
        <f>VLOOKUP(Categorized!AE225,Rules!$F$79:$H$84,3,0)</f>
        <v>50</v>
      </c>
      <c r="AI225" s="43">
        <f>VLOOKUP(Categorized!AF225,Rules!$F$85:$H$89,3,0)</f>
        <v>30</v>
      </c>
      <c r="AJ225" s="43">
        <f>VLOOKUP(Categorized!AG225,Rules!$F$90:$H$92,3,0)</f>
        <v>30</v>
      </c>
      <c r="AK225" s="43">
        <f>VLOOKUP(Categorized!AH225,Rules!$F$93:$H$96,3,0)</f>
        <v>30</v>
      </c>
      <c r="AL225" s="43">
        <f>VLOOKUP(Categorized!AI225,Rules!$F$97:$H$100,3,0)</f>
        <v>50</v>
      </c>
      <c r="AM225" s="43">
        <f>VLOOKUP(Categorized!AJ225,Rules!$F$101:$H$102,3,0)</f>
        <v>30</v>
      </c>
      <c r="AN225" s="43">
        <f>VLOOKUP(Categorized!CD225,Rules!$F$235:$H$237,3,0)</f>
        <v>50</v>
      </c>
      <c r="AO225" s="43">
        <f>VLOOKUP(Categorized!CE225,Rules!$F$238:$H$241,3,0)</f>
        <v>80</v>
      </c>
      <c r="AP225" s="43">
        <f>VLOOKUP(Categorized!AM225,Rules!$F$110:$H$113,3,0)</f>
        <v>70</v>
      </c>
      <c r="AQ225" s="255">
        <f t="array" ref="AQ225">MMULT(AF225:AP225,Rules!$O$35:$O$45)</f>
        <v>51.86363636363636</v>
      </c>
      <c r="AR225" s="44">
        <f>VLOOKUP(Categorized!AN225,Rules!$F$114:$H$116,3,0)</f>
        <v>90</v>
      </c>
      <c r="AS225" s="44">
        <f>VLOOKUP(Categorized!AO225,Rules!$F$117:$H$119,3,0)</f>
        <v>90</v>
      </c>
      <c r="AT225" s="44">
        <f>VLOOKUP(Categorized!AP225,Rules!$F$120:$H$122,3,0)</f>
        <v>30</v>
      </c>
      <c r="AU225" s="44">
        <f>VLOOKUP(Categorized!AQ225,Rules!$F$123:$H$124,3,0)</f>
        <v>30</v>
      </c>
      <c r="AV225" s="44">
        <f>VLOOKUP(Categorized!AR225,Rules!$F$125:$H$127,3,0)</f>
        <v>70</v>
      </c>
      <c r="AW225" s="44">
        <f>VLOOKUP(Categorized!AS225,Rules!$F$128:$H$130,3,0)</f>
        <v>80</v>
      </c>
      <c r="AX225" s="43">
        <f>VLOOKUP(Categorized!AT225,Rules!$F$131:$H$133,3,0)</f>
        <v>30</v>
      </c>
      <c r="AY225" s="44">
        <f>VLOOKUP(Categorized!AU225,Rules!$F$134:$H$136,3,0)</f>
        <v>30</v>
      </c>
      <c r="AZ225" s="44">
        <f>VLOOKUP(Categorized!AV225,Rules!$F$134:$H$136,3,0)</f>
        <v>45</v>
      </c>
      <c r="BA225" s="44">
        <f>VLOOKUP(Categorized!AW225,Rules!$F$139:$H$141,3,0)</f>
        <v>30</v>
      </c>
      <c r="BB225" s="256">
        <f t="array" ref="BB225">MMULT(AR225:BA225,Rules!$O$48:$O$57)</f>
        <v>51.196319018404907</v>
      </c>
      <c r="BC225" s="43">
        <f>VLOOKUP(Categorized!AX225,Rules!$F$142:$H$143,3,0)</f>
        <v>30</v>
      </c>
      <c r="BD225" s="43">
        <f>VLOOKUP(Categorized!AY225,Rules!$F$144:$H$145,3,0)</f>
        <v>30</v>
      </c>
      <c r="BE225" s="43">
        <f>VLOOKUP(Categorized!AZ225,Rules!$F$146:$H$147,3,0)</f>
        <v>30</v>
      </c>
      <c r="BF225" s="43">
        <f>VLOOKUP(Categorized!BA225,Rules!$F$148:$H$149,3,0)</f>
        <v>30</v>
      </c>
      <c r="BG225" s="43">
        <f>VLOOKUP(Categorized!BB225,Rules!$F$150:$H$151,3,0)</f>
        <v>30</v>
      </c>
      <c r="BH225" s="43">
        <f>VLOOKUP(Categorized!BC225,Rules!$F$152:$H$153,3,0)</f>
        <v>30</v>
      </c>
      <c r="BI225" s="43">
        <f>VLOOKUP(Categorized!BD225,Rules!$F$154:$H$155,3,0)</f>
        <v>90</v>
      </c>
      <c r="BJ225" s="43">
        <f>VLOOKUP(Categorized!BE225,Rules!$F$156:$H$157,3,0)</f>
        <v>30</v>
      </c>
      <c r="BK225" s="43">
        <f>VLOOKUP(Categorized!BF225,Rules!$F$158:$H$159,3,0)</f>
        <v>30</v>
      </c>
      <c r="BL225" s="43">
        <f>VLOOKUP(Categorized!BG225,Rules!$F$160:$H$161,3,0)</f>
        <v>30</v>
      </c>
      <c r="BM225" s="43">
        <f>VLOOKUP(Categorized!BH225,Rules!$F$162:$H$163,3,0)</f>
        <v>30</v>
      </c>
      <c r="BN225" s="43">
        <f>VLOOKUP(Categorized!BI225,Rules!$F$164:$H$165,3,0)</f>
        <v>90</v>
      </c>
      <c r="BO225" s="43">
        <f>VLOOKUP(Categorized!BJ225,Rules!$F$166:$H$167,3,0)</f>
        <v>90</v>
      </c>
      <c r="BP225" s="43">
        <f>VLOOKUP(Categorized!BK225,Rules!$F$168:$H$169,3,0)</f>
        <v>30</v>
      </c>
      <c r="BQ225" s="43">
        <f>VLOOKUP(Categorized!BL225,Rules!$F$170:$H$171,3,0)</f>
        <v>30</v>
      </c>
      <c r="BR225" s="43">
        <f>VLOOKUP(Categorized!BM225,Rules!$F$172:$H$173,3,0)</f>
        <v>30</v>
      </c>
      <c r="BS225" s="43">
        <f>VLOOKUP(Categorized!BN225,Rules!$F$174:$H$175,3,0)</f>
        <v>30</v>
      </c>
      <c r="BT225" s="43">
        <f>VLOOKUP(Categorized!BO225,Rules!$F$176:$H$177,3,0)</f>
        <v>30</v>
      </c>
      <c r="BU225" s="43">
        <f>VLOOKUP(Categorized!BP225,Rules!$F$178:$H$179,3,0)</f>
        <v>30</v>
      </c>
      <c r="BV225" s="43">
        <f>VLOOKUP(Categorized!BQ225,Rules!$F$180:$H$181,3,0)</f>
        <v>30</v>
      </c>
      <c r="BW225" s="43">
        <f>VLOOKUP(Categorized!BR225,Rules!$F$182:$H$183,3,0)</f>
        <v>30</v>
      </c>
      <c r="BX225" s="255">
        <f t="array" ref="BX225">MMULT(BC225:BW225,Rules!$O$60:$O$80)</f>
        <v>38.500296384113824</v>
      </c>
      <c r="BY225" s="43">
        <f>VLOOKUP(Categorized!BS225,Rules!$F$184:$H$185,3,0)</f>
        <v>30</v>
      </c>
      <c r="BZ225" s="43">
        <f>VLOOKUP(Categorized!BT225,Rules!$F$186:$H$187,3,0)</f>
        <v>30</v>
      </c>
      <c r="CA225" s="43">
        <f>VLOOKUP(Categorized!BU225,Rules!$F$188:$H$189,3,0)</f>
        <v>30</v>
      </c>
      <c r="CB225" s="43">
        <f>VLOOKUP(Categorized!BV225,Rules!$F$190:$H$191,3,0)</f>
        <v>90</v>
      </c>
      <c r="CC225" s="43">
        <f>VLOOKUP(Categorized!BW225,Rules!$F$192:$H$193,3,0)</f>
        <v>30</v>
      </c>
      <c r="CD225" s="255">
        <f t="array" ref="CD225">MMULT(BY225:CC225,Rules!$O$83:$O$87)</f>
        <v>40.588235294117645</v>
      </c>
      <c r="CE225" s="46">
        <v>0</v>
      </c>
      <c r="CF225" s="46">
        <v>0</v>
      </c>
    </row>
    <row r="226" spans="1:84" ht="18.5">
      <c r="A226" s="58">
        <v>2021</v>
      </c>
      <c r="B226" s="39" t="s">
        <v>273</v>
      </c>
      <c r="C226" s="257">
        <v>39202</v>
      </c>
      <c r="D226" s="42">
        <f>VLOOKUP(Categorized!F226,Rules!$F$4:$H$7,3,0)</f>
        <v>80</v>
      </c>
      <c r="E226" s="43">
        <f>VLOOKUP(Categorized!G226,Rules!$F$8:$H$9,3,0)</f>
        <v>90</v>
      </c>
      <c r="F226" s="43">
        <f>VLOOKUP(Categorized!H226,Rules!$F$10:$H$12,3,0)</f>
        <v>60</v>
      </c>
      <c r="G226" s="43">
        <f>VLOOKUP(Categorized!I226,Rules!$F$13:$H$16,3,0)</f>
        <v>95</v>
      </c>
      <c r="H226" s="43">
        <f>VLOOKUP(Categorized!BZ226,Rules!$F$243:$H$245,3,0)</f>
        <v>90</v>
      </c>
      <c r="I226" s="43">
        <f>VLOOKUP(Categorized!K226,Rules!$F$20:$H$27,3,0)</f>
        <v>60</v>
      </c>
      <c r="J226" s="43">
        <f>VLOOKUP(Categorized!CA226,Rules!$F$246:$H$252,3,0)</f>
        <v>75</v>
      </c>
      <c r="K226" s="43">
        <f>VLOOKUP(Categorized!M226,Rules!$F$29:$H$31,3,0)</f>
        <v>70</v>
      </c>
      <c r="L226" s="43">
        <f>VLOOKUP(Categorized!CB226,Rules!$F$253:$H$259,3,0)</f>
        <v>0</v>
      </c>
      <c r="M226" s="255" t="e">
        <f t="array" ref="M226">MMULT(D226:L226,Rules!$O$4:$O$11)</f>
        <v>#VALUE!</v>
      </c>
      <c r="N226" s="43">
        <f>VLOOKUP(Categorized!N226,Rules!$F$32:$H$33,3,0)</f>
        <v>90</v>
      </c>
      <c r="O226" s="43">
        <f>VLOOKUP(Categorized!O226,Rules!$F$34:$H$40,3,0)</f>
        <v>50</v>
      </c>
      <c r="P226" s="43">
        <f>VLOOKUP(Categorized!P226,Rules!$F$41:$H$42,3,0)</f>
        <v>90</v>
      </c>
      <c r="Q226" s="43">
        <f>VLOOKUP(Categorized!CC226,Rules!$F$231:$H$234,3,0)</f>
        <v>20</v>
      </c>
      <c r="R226" s="43">
        <f>VLOOKUP(Categorized!R226,Rules!$F$47:$H$51,3,0)</f>
        <v>30</v>
      </c>
      <c r="S226" s="43">
        <f>VLOOKUP(Categorized!S226,Rules!$F$52:$H$56,3,0)</f>
        <v>30</v>
      </c>
      <c r="T226" s="43">
        <f>VLOOKUP(Categorized!T226,Rules!$F$57:$H$58,3,0)</f>
        <v>30</v>
      </c>
      <c r="U226" s="255">
        <f t="array" ref="U226">MMULT(N226:T226,Rules!$O$14:$O$20)</f>
        <v>47.422145328719722</v>
      </c>
      <c r="V226" s="43">
        <f>VLOOKUP(Categorized!U226,Rules!$F$59:$H$60,3,0)</f>
        <v>80</v>
      </c>
      <c r="W226" s="43">
        <f>VLOOKUP(Categorized!V226,Rules!$F$61:$H$62,3,0)</f>
        <v>20</v>
      </c>
      <c r="X226" s="43">
        <f>VLOOKUP(Categorized!W226,Rules!$F$63:$H$64,3,0)</f>
        <v>80</v>
      </c>
      <c r="Y226" s="43">
        <f>VLOOKUP(Categorized!X226,Rules!$F$65:$H$66,3,0)</f>
        <v>20</v>
      </c>
      <c r="Z226" s="255">
        <f t="array" ref="Z226">MMULT(V226:Y226,Rules!$O$23:$O$26)</f>
        <v>46.666666666666664</v>
      </c>
      <c r="AA226" s="43">
        <f>VLOOKUP(Categorized!Y226,Rules!$F$67:$H$68,3,0)</f>
        <v>70</v>
      </c>
      <c r="AB226" s="43">
        <f>VLOOKUP(Categorized!Z226,Rules!$F$69:$H$70,3,0)</f>
        <v>80</v>
      </c>
      <c r="AC226" s="43">
        <f>VLOOKUP(Categorized!AA226,Rules!$F$71:$H$72,3,0)</f>
        <v>80</v>
      </c>
      <c r="AD226" s="43">
        <f>VLOOKUP(Categorized!AB226,Rules!$F$73:$H$74,3,0)</f>
        <v>60</v>
      </c>
      <c r="AE226" s="255">
        <f t="array" ref="AE226">MMULT(AA226:AD226,Rules!$O$29:$O$32)</f>
        <v>73.174603174603163</v>
      </c>
      <c r="AF226" s="43">
        <f>VLOOKUP(Categorized!AC226,Rules!$F$75:$H$76,3,0)</f>
        <v>30</v>
      </c>
      <c r="AG226" s="43">
        <f>VLOOKUP(Categorized!AD226,Rules!$F$77:$H$78,3,0)</f>
        <v>50</v>
      </c>
      <c r="AH226" s="43">
        <f>VLOOKUP(Categorized!AE226,Rules!$F$79:$H$84,3,0)</f>
        <v>30</v>
      </c>
      <c r="AI226" s="43">
        <f>VLOOKUP(Categorized!AF226,Rules!$F$85:$H$89,3,0)</f>
        <v>50</v>
      </c>
      <c r="AJ226" s="43">
        <f>VLOOKUP(Categorized!AG226,Rules!$F$90:$H$92,3,0)</f>
        <v>30</v>
      </c>
      <c r="AK226" s="43">
        <f>VLOOKUP(Categorized!AH226,Rules!$F$93:$H$96,3,0)</f>
        <v>30</v>
      </c>
      <c r="AL226" s="43">
        <f>VLOOKUP(Categorized!AI226,Rules!$F$97:$H$100,3,0)</f>
        <v>50</v>
      </c>
      <c r="AM226" s="43">
        <f>VLOOKUP(Categorized!AJ226,Rules!$F$101:$H$102,3,0)</f>
        <v>30</v>
      </c>
      <c r="AN226" s="43">
        <f>VLOOKUP(Categorized!CD226,Rules!$F$235:$H$237,3,0)</f>
        <v>95</v>
      </c>
      <c r="AO226" s="43">
        <f>VLOOKUP(Categorized!CE226,Rules!$F$238:$H$241,3,0)</f>
        <v>60</v>
      </c>
      <c r="AP226" s="43">
        <f>VLOOKUP(Categorized!AM226,Rules!$F$110:$H$113,3,0)</f>
        <v>70</v>
      </c>
      <c r="AQ226" s="255">
        <f t="array" ref="AQ226">MMULT(AF226:AP226,Rules!$O$35:$O$45)</f>
        <v>46.789772727272727</v>
      </c>
      <c r="AR226" s="44">
        <f>VLOOKUP(Categorized!AN226,Rules!$F$114:$H$116,3,0)</f>
        <v>30</v>
      </c>
      <c r="AS226" s="44">
        <f>VLOOKUP(Categorized!AO226,Rules!$F$117:$H$119,3,0)</f>
        <v>30</v>
      </c>
      <c r="AT226" s="44">
        <f>VLOOKUP(Categorized!AP226,Rules!$F$120:$H$122,3,0)</f>
        <v>30</v>
      </c>
      <c r="AU226" s="44">
        <f>VLOOKUP(Categorized!AQ226,Rules!$F$123:$H$124,3,0)</f>
        <v>30</v>
      </c>
      <c r="AV226" s="44">
        <f>VLOOKUP(Categorized!AR226,Rules!$F$125:$H$127,3,0)</f>
        <v>50</v>
      </c>
      <c r="AW226" s="44">
        <f>VLOOKUP(Categorized!AS226,Rules!$F$128:$H$130,3,0)</f>
        <v>30</v>
      </c>
      <c r="AX226" s="43">
        <f>VLOOKUP(Categorized!AT226,Rules!$F$131:$H$133,3,0)</f>
        <v>70</v>
      </c>
      <c r="AY226" s="44">
        <f>VLOOKUP(Categorized!AU226,Rules!$F$134:$H$136,3,0)</f>
        <v>70</v>
      </c>
      <c r="AZ226" s="44">
        <f>VLOOKUP(Categorized!AV226,Rules!$F$134:$H$136,3,0)</f>
        <v>30</v>
      </c>
      <c r="BA226" s="44">
        <f>VLOOKUP(Categorized!AW226,Rules!$F$139:$H$141,3,0)</f>
        <v>45</v>
      </c>
      <c r="BB226" s="256">
        <f t="array" ref="BB226">MMULT(AR226:BA226,Rules!$O$48:$O$57)</f>
        <v>42.04907975460123</v>
      </c>
      <c r="BC226" s="43">
        <f>VLOOKUP(Categorized!AX226,Rules!$F$142:$H$143,3,0)</f>
        <v>80</v>
      </c>
      <c r="BD226" s="43">
        <f>VLOOKUP(Categorized!AY226,Rules!$F$144:$H$145,3,0)</f>
        <v>90</v>
      </c>
      <c r="BE226" s="43">
        <f>VLOOKUP(Categorized!AZ226,Rules!$F$146:$H$147,3,0)</f>
        <v>30</v>
      </c>
      <c r="BF226" s="43">
        <f>VLOOKUP(Categorized!BA226,Rules!$F$148:$H$149,3,0)</f>
        <v>30</v>
      </c>
      <c r="BG226" s="43">
        <f>VLOOKUP(Categorized!BB226,Rules!$F$150:$H$151,3,0)</f>
        <v>30</v>
      </c>
      <c r="BH226" s="43">
        <f>VLOOKUP(Categorized!BC226,Rules!$F$152:$H$153,3,0)</f>
        <v>30</v>
      </c>
      <c r="BI226" s="43">
        <f>VLOOKUP(Categorized!BD226,Rules!$F$154:$H$155,3,0)</f>
        <v>90</v>
      </c>
      <c r="BJ226" s="43">
        <f>VLOOKUP(Categorized!BE226,Rules!$F$156:$H$157,3,0)</f>
        <v>30</v>
      </c>
      <c r="BK226" s="43">
        <f>VLOOKUP(Categorized!BF226,Rules!$F$158:$H$159,3,0)</f>
        <v>30</v>
      </c>
      <c r="BL226" s="43">
        <f>VLOOKUP(Categorized!BG226,Rules!$F$160:$H$161,3,0)</f>
        <v>30</v>
      </c>
      <c r="BM226" s="43">
        <f>VLOOKUP(Categorized!BH226,Rules!$F$162:$H$163,3,0)</f>
        <v>90</v>
      </c>
      <c r="BN226" s="43">
        <f>VLOOKUP(Categorized!BI226,Rules!$F$164:$H$165,3,0)</f>
        <v>90</v>
      </c>
      <c r="BO226" s="43">
        <f>VLOOKUP(Categorized!BJ226,Rules!$F$166:$H$167,3,0)</f>
        <v>90</v>
      </c>
      <c r="BP226" s="43">
        <f>VLOOKUP(Categorized!BK226,Rules!$F$168:$H$169,3,0)</f>
        <v>30</v>
      </c>
      <c r="BQ226" s="43">
        <f>VLOOKUP(Categorized!BL226,Rules!$F$170:$H$171,3,0)</f>
        <v>30</v>
      </c>
      <c r="BR226" s="43">
        <f>VLOOKUP(Categorized!BM226,Rules!$F$172:$H$173,3,0)</f>
        <v>30</v>
      </c>
      <c r="BS226" s="43">
        <f>VLOOKUP(Categorized!BN226,Rules!$F$174:$H$175,3,0)</f>
        <v>30</v>
      </c>
      <c r="BT226" s="43">
        <f>VLOOKUP(Categorized!BO226,Rules!$F$176:$H$177,3,0)</f>
        <v>30</v>
      </c>
      <c r="BU226" s="43">
        <f>VLOOKUP(Categorized!BP226,Rules!$F$178:$H$179,3,0)</f>
        <v>30</v>
      </c>
      <c r="BV226" s="43">
        <f>VLOOKUP(Categorized!BQ226,Rules!$F$180:$H$181,3,0)</f>
        <v>30</v>
      </c>
      <c r="BW226" s="43">
        <f>VLOOKUP(Categorized!BR226,Rules!$F$182:$H$183,3,0)</f>
        <v>30</v>
      </c>
      <c r="BX226" s="255">
        <f t="array" ref="BX226">MMULT(BC226:BW226,Rules!$O$60:$O$80)</f>
        <v>47.21398933017192</v>
      </c>
      <c r="BY226" s="43">
        <f>VLOOKUP(Categorized!BS226,Rules!$F$184:$H$185,3,0)</f>
        <v>30</v>
      </c>
      <c r="BZ226" s="43">
        <f>VLOOKUP(Categorized!BT226,Rules!$F$186:$H$187,3,0)</f>
        <v>30</v>
      </c>
      <c r="CA226" s="43">
        <f>VLOOKUP(Categorized!BU226,Rules!$F$188:$H$189,3,0)</f>
        <v>30</v>
      </c>
      <c r="CB226" s="43">
        <f>VLOOKUP(Categorized!BV226,Rules!$F$190:$H$191,3,0)</f>
        <v>30</v>
      </c>
      <c r="CC226" s="43">
        <f>VLOOKUP(Categorized!BW226,Rules!$F$192:$H$193,3,0)</f>
        <v>90</v>
      </c>
      <c r="CD226" s="255">
        <f t="array" ref="CD226">MMULT(BY226:CC226,Rules!$O$83:$O$87)</f>
        <v>41.294117647058826</v>
      </c>
      <c r="CE226" s="46">
        <v>0</v>
      </c>
      <c r="CF226" s="46">
        <v>0</v>
      </c>
    </row>
    <row r="227" spans="1:84" ht="18.5">
      <c r="A227" s="58">
        <v>2021</v>
      </c>
      <c r="B227" s="39" t="s">
        <v>274</v>
      </c>
      <c r="C227" s="257">
        <v>47041</v>
      </c>
      <c r="D227" s="42">
        <f>VLOOKUP(Categorized!F227,Rules!$F$4:$H$7,3,0)</f>
        <v>80</v>
      </c>
      <c r="E227" s="43">
        <f>VLOOKUP(Categorized!G227,Rules!$F$8:$H$9,3,0)</f>
        <v>90</v>
      </c>
      <c r="F227" s="43">
        <f>VLOOKUP(Categorized!H227,Rules!$F$10:$H$12,3,0)</f>
        <v>60</v>
      </c>
      <c r="G227" s="43">
        <f>VLOOKUP(Categorized!I227,Rules!$F$13:$H$16,3,0)</f>
        <v>95</v>
      </c>
      <c r="H227" s="43">
        <f>VLOOKUP(Categorized!BZ227,Rules!$F$243:$H$245,3,0)</f>
        <v>90</v>
      </c>
      <c r="I227" s="43">
        <f>VLOOKUP(Categorized!K227,Rules!$F$20:$H$27,3,0)</f>
        <v>60</v>
      </c>
      <c r="J227" s="43">
        <f>VLOOKUP(Categorized!CA227,Rules!$F$246:$H$252,3,0)</f>
        <v>75</v>
      </c>
      <c r="K227" s="43">
        <f>VLOOKUP(Categorized!M227,Rules!$F$29:$H$31,3,0)</f>
        <v>70</v>
      </c>
      <c r="L227" s="43">
        <f>VLOOKUP(Categorized!CB227,Rules!$F$253:$H$259,3,0)</f>
        <v>0</v>
      </c>
      <c r="M227" s="255" t="e">
        <f t="array" ref="M227">MMULT(D227:L227,Rules!$O$4:$O$11)</f>
        <v>#VALUE!</v>
      </c>
      <c r="N227" s="43">
        <f>VLOOKUP(Categorized!N227,Rules!$F$32:$H$33,3,0)</f>
        <v>90</v>
      </c>
      <c r="O227" s="43">
        <f>VLOOKUP(Categorized!O227,Rules!$F$34:$H$40,3,0)</f>
        <v>75</v>
      </c>
      <c r="P227" s="43">
        <f>VLOOKUP(Categorized!P227,Rules!$F$41:$H$42,3,0)</f>
        <v>30</v>
      </c>
      <c r="Q227" s="43">
        <f>VLOOKUP(Categorized!CC227,Rules!$F$231:$H$234,3,0)</f>
        <v>50</v>
      </c>
      <c r="R227" s="43">
        <f>VLOOKUP(Categorized!R227,Rules!$F$47:$H$51,3,0)</f>
        <v>50</v>
      </c>
      <c r="S227" s="43">
        <f>VLOOKUP(Categorized!S227,Rules!$F$52:$H$56,3,0)</f>
        <v>50</v>
      </c>
      <c r="T227" s="43">
        <f>VLOOKUP(Categorized!T227,Rules!$F$57:$H$58,3,0)</f>
        <v>30</v>
      </c>
      <c r="U227" s="255">
        <f t="array" ref="U227">MMULT(N227:T227,Rules!$O$14:$O$20)</f>
        <v>52.768166089965398</v>
      </c>
      <c r="V227" s="43">
        <f>VLOOKUP(Categorized!U227,Rules!$F$59:$H$60,3,0)</f>
        <v>80</v>
      </c>
      <c r="W227" s="43">
        <f>VLOOKUP(Categorized!V227,Rules!$F$61:$H$62,3,0)</f>
        <v>20</v>
      </c>
      <c r="X227" s="43">
        <f>VLOOKUP(Categorized!W227,Rules!$F$63:$H$64,3,0)</f>
        <v>80</v>
      </c>
      <c r="Y227" s="43">
        <f>VLOOKUP(Categorized!X227,Rules!$F$65:$H$66,3,0)</f>
        <v>20</v>
      </c>
      <c r="Z227" s="255">
        <f t="array" ref="Z227">MMULT(V227:Y227,Rules!$O$23:$O$26)</f>
        <v>46.666666666666664</v>
      </c>
      <c r="AA227" s="43">
        <f>VLOOKUP(Categorized!Y227,Rules!$F$67:$H$68,3,0)</f>
        <v>70</v>
      </c>
      <c r="AB227" s="43">
        <f>VLOOKUP(Categorized!Z227,Rules!$F$69:$H$70,3,0)</f>
        <v>80</v>
      </c>
      <c r="AC227" s="43">
        <f>VLOOKUP(Categorized!AA227,Rules!$F$71:$H$72,3,0)</f>
        <v>80</v>
      </c>
      <c r="AD227" s="43">
        <f>VLOOKUP(Categorized!AB227,Rules!$F$73:$H$74,3,0)</f>
        <v>60</v>
      </c>
      <c r="AE227" s="255">
        <f t="array" ref="AE227">MMULT(AA227:AD227,Rules!$O$29:$O$32)</f>
        <v>73.174603174603163</v>
      </c>
      <c r="AF227" s="43">
        <f>VLOOKUP(Categorized!AC227,Rules!$F$75:$H$76,3,0)</f>
        <v>80</v>
      </c>
      <c r="AG227" s="43">
        <f>VLOOKUP(Categorized!AD227,Rules!$F$77:$H$78,3,0)</f>
        <v>50</v>
      </c>
      <c r="AH227" s="43">
        <f>VLOOKUP(Categorized!AE227,Rules!$F$79:$H$84,3,0)</f>
        <v>50</v>
      </c>
      <c r="AI227" s="43">
        <f>VLOOKUP(Categorized!AF227,Rules!$F$85:$H$89,3,0)</f>
        <v>50</v>
      </c>
      <c r="AJ227" s="43">
        <f>VLOOKUP(Categorized!AG227,Rules!$F$90:$H$92,3,0)</f>
        <v>30</v>
      </c>
      <c r="AK227" s="43">
        <f>VLOOKUP(Categorized!AH227,Rules!$F$93:$H$96,3,0)</f>
        <v>30</v>
      </c>
      <c r="AL227" s="43">
        <f>VLOOKUP(Categorized!AI227,Rules!$F$97:$H$100,3,0)</f>
        <v>30</v>
      </c>
      <c r="AM227" s="43">
        <f>VLOOKUP(Categorized!AJ227,Rules!$F$101:$H$102,3,0)</f>
        <v>30</v>
      </c>
      <c r="AN227" s="43">
        <f>VLOOKUP(Categorized!CD227,Rules!$F$235:$H$237,3,0)</f>
        <v>95</v>
      </c>
      <c r="AO227" s="43">
        <f>VLOOKUP(Categorized!CE227,Rules!$F$238:$H$241,3,0)</f>
        <v>60</v>
      </c>
      <c r="AP227" s="43">
        <f>VLOOKUP(Categorized!AM227,Rules!$F$110:$H$113,3,0)</f>
        <v>70</v>
      </c>
      <c r="AQ227" s="255">
        <f t="array" ref="AQ227">MMULT(AF227:AP227,Rules!$O$35:$O$45)</f>
        <v>51.49431818181818</v>
      </c>
      <c r="AR227" s="44">
        <f>VLOOKUP(Categorized!AN227,Rules!$F$114:$H$116,3,0)</f>
        <v>90</v>
      </c>
      <c r="AS227" s="44">
        <f>VLOOKUP(Categorized!AO227,Rules!$F$117:$H$119,3,0)</f>
        <v>90</v>
      </c>
      <c r="AT227" s="44">
        <f>VLOOKUP(Categorized!AP227,Rules!$F$120:$H$122,3,0)</f>
        <v>90</v>
      </c>
      <c r="AU227" s="44">
        <f>VLOOKUP(Categorized!AQ227,Rules!$F$123:$H$124,3,0)</f>
        <v>30</v>
      </c>
      <c r="AV227" s="44">
        <f>VLOOKUP(Categorized!AR227,Rules!$F$125:$H$127,3,0)</f>
        <v>70</v>
      </c>
      <c r="AW227" s="44">
        <f>VLOOKUP(Categorized!AS227,Rules!$F$128:$H$130,3,0)</f>
        <v>80</v>
      </c>
      <c r="AX227" s="43">
        <f>VLOOKUP(Categorized!AT227,Rules!$F$131:$H$133,3,0)</f>
        <v>70</v>
      </c>
      <c r="AY227" s="44">
        <f>VLOOKUP(Categorized!AU227,Rules!$F$134:$H$136,3,0)</f>
        <v>70</v>
      </c>
      <c r="AZ227" s="44">
        <f>VLOOKUP(Categorized!AV227,Rules!$F$134:$H$136,3,0)</f>
        <v>45</v>
      </c>
      <c r="BA227" s="44">
        <f>VLOOKUP(Categorized!AW227,Rules!$F$139:$H$141,3,0)</f>
        <v>30</v>
      </c>
      <c r="BB227" s="256">
        <f t="array" ref="BB227">MMULT(AR227:BA227,Rules!$O$48:$O$57)</f>
        <v>65.25766871165645</v>
      </c>
      <c r="BC227" s="43">
        <f>VLOOKUP(Categorized!AX227,Rules!$F$142:$H$143,3,0)</f>
        <v>30</v>
      </c>
      <c r="BD227" s="43">
        <f>VLOOKUP(Categorized!AY227,Rules!$F$144:$H$145,3,0)</f>
        <v>90</v>
      </c>
      <c r="BE227" s="43">
        <f>VLOOKUP(Categorized!AZ227,Rules!$F$146:$H$147,3,0)</f>
        <v>30</v>
      </c>
      <c r="BF227" s="43">
        <f>VLOOKUP(Categorized!BA227,Rules!$F$148:$H$149,3,0)</f>
        <v>30</v>
      </c>
      <c r="BG227" s="43">
        <f>VLOOKUP(Categorized!BB227,Rules!$F$150:$H$151,3,0)</f>
        <v>30</v>
      </c>
      <c r="BH227" s="43">
        <f>VLOOKUP(Categorized!BC227,Rules!$F$152:$H$153,3,0)</f>
        <v>30</v>
      </c>
      <c r="BI227" s="43">
        <f>VLOOKUP(Categorized!BD227,Rules!$F$154:$H$155,3,0)</f>
        <v>90</v>
      </c>
      <c r="BJ227" s="43">
        <f>VLOOKUP(Categorized!BE227,Rules!$F$156:$H$157,3,0)</f>
        <v>30</v>
      </c>
      <c r="BK227" s="43">
        <f>VLOOKUP(Categorized!BF227,Rules!$F$158:$H$159,3,0)</f>
        <v>30</v>
      </c>
      <c r="BL227" s="43">
        <f>VLOOKUP(Categorized!BG227,Rules!$F$160:$H$161,3,0)</f>
        <v>30</v>
      </c>
      <c r="BM227" s="43">
        <f>VLOOKUP(Categorized!BH227,Rules!$F$162:$H$163,3,0)</f>
        <v>90</v>
      </c>
      <c r="BN227" s="43">
        <f>VLOOKUP(Categorized!BI227,Rules!$F$164:$H$165,3,0)</f>
        <v>90</v>
      </c>
      <c r="BO227" s="43">
        <f>VLOOKUP(Categorized!BJ227,Rules!$F$166:$H$167,3,0)</f>
        <v>90</v>
      </c>
      <c r="BP227" s="43">
        <f>VLOOKUP(Categorized!BK227,Rules!$F$168:$H$169,3,0)</f>
        <v>30</v>
      </c>
      <c r="BQ227" s="43">
        <f>VLOOKUP(Categorized!BL227,Rules!$F$170:$H$171,3,0)</f>
        <v>30</v>
      </c>
      <c r="BR227" s="43">
        <f>VLOOKUP(Categorized!BM227,Rules!$F$172:$H$173,3,0)</f>
        <v>30</v>
      </c>
      <c r="BS227" s="43">
        <f>VLOOKUP(Categorized!BN227,Rules!$F$174:$H$175,3,0)</f>
        <v>30</v>
      </c>
      <c r="BT227" s="43">
        <f>VLOOKUP(Categorized!BO227,Rules!$F$176:$H$177,3,0)</f>
        <v>30</v>
      </c>
      <c r="BU227" s="43">
        <f>VLOOKUP(Categorized!BP227,Rules!$F$178:$H$179,3,0)</f>
        <v>30</v>
      </c>
      <c r="BV227" s="43">
        <f>VLOOKUP(Categorized!BQ227,Rules!$F$180:$H$181,3,0)</f>
        <v>30</v>
      </c>
      <c r="BW227" s="43">
        <f>VLOOKUP(Categorized!BR227,Rules!$F$182:$H$183,3,0)</f>
        <v>30</v>
      </c>
      <c r="BX227" s="255">
        <f t="array" ref="BX227">MMULT(BC227:BW227,Rules!$O$60:$O$80)</f>
        <v>44.546532305868418</v>
      </c>
      <c r="BY227" s="43">
        <f>VLOOKUP(Categorized!BS227,Rules!$F$184:$H$185,3,0)</f>
        <v>30</v>
      </c>
      <c r="BZ227" s="43">
        <f>VLOOKUP(Categorized!BT227,Rules!$F$186:$H$187,3,0)</f>
        <v>90</v>
      </c>
      <c r="CA227" s="43">
        <f>VLOOKUP(Categorized!BU227,Rules!$F$188:$H$189,3,0)</f>
        <v>30</v>
      </c>
      <c r="CB227" s="43">
        <f>VLOOKUP(Categorized!BV227,Rules!$F$190:$H$191,3,0)</f>
        <v>90</v>
      </c>
      <c r="CC227" s="43">
        <f>VLOOKUP(Categorized!BW227,Rules!$F$192:$H$193,3,0)</f>
        <v>30</v>
      </c>
      <c r="CD227" s="255">
        <f t="array" ref="CD227">MMULT(BY227:CC227,Rules!$O$83:$O$87)</f>
        <v>54</v>
      </c>
      <c r="CE227" s="45">
        <v>0</v>
      </c>
      <c r="CF227" s="46">
        <v>0</v>
      </c>
    </row>
    <row r="228" spans="1:84" ht="18.5">
      <c r="A228" s="58">
        <v>2021</v>
      </c>
      <c r="B228" s="39" t="s">
        <v>275</v>
      </c>
      <c r="C228" s="257">
        <v>40429</v>
      </c>
      <c r="D228" s="42">
        <f>VLOOKUP(Categorized!F228,Rules!$F$4:$H$7,3,0)</f>
        <v>90</v>
      </c>
      <c r="E228" s="43">
        <f>VLOOKUP(Categorized!G228,Rules!$F$8:$H$9,3,0)</f>
        <v>90</v>
      </c>
      <c r="F228" s="43">
        <f>VLOOKUP(Categorized!H228,Rules!$F$10:$H$12,3,0)</f>
        <v>60</v>
      </c>
      <c r="G228" s="43">
        <f>VLOOKUP(Categorized!I228,Rules!$F$13:$H$16,3,0)</f>
        <v>95</v>
      </c>
      <c r="H228" s="43">
        <f>VLOOKUP(Categorized!BZ228,Rules!$F$243:$H$245,3,0)</f>
        <v>60</v>
      </c>
      <c r="I228" s="43">
        <f>VLOOKUP(Categorized!K228,Rules!$F$20:$H$27,3,0)</f>
        <v>60</v>
      </c>
      <c r="J228" s="43">
        <f>VLOOKUP(Categorized!CA228,Rules!$F$246:$H$252,3,0)</f>
        <v>75</v>
      </c>
      <c r="K228" s="43">
        <f>VLOOKUP(Categorized!M228,Rules!$F$29:$H$31,3,0)</f>
        <v>70</v>
      </c>
      <c r="L228" s="43">
        <f>VLOOKUP(Categorized!CB228,Rules!$F$253:$H$259,3,0)</f>
        <v>0</v>
      </c>
      <c r="M228" s="255" t="e">
        <f t="array" ref="M228">MMULT(D228:L228,Rules!$O$4:$O$11)</f>
        <v>#VALUE!</v>
      </c>
      <c r="N228" s="43">
        <f>VLOOKUP(Categorized!N228,Rules!$F$32:$H$33,3,0)</f>
        <v>90</v>
      </c>
      <c r="O228" s="43">
        <f>VLOOKUP(Categorized!O228,Rules!$F$34:$H$40,3,0)</f>
        <v>80</v>
      </c>
      <c r="P228" s="43">
        <f>VLOOKUP(Categorized!P228,Rules!$F$41:$H$42,3,0)</f>
        <v>30</v>
      </c>
      <c r="Q228" s="43">
        <f>VLOOKUP(Categorized!CC228,Rules!$F$231:$H$234,3,0)</f>
        <v>20</v>
      </c>
      <c r="R228" s="43">
        <f>VLOOKUP(Categorized!R228,Rules!$F$47:$H$51,3,0)</f>
        <v>30</v>
      </c>
      <c r="S228" s="43">
        <f>VLOOKUP(Categorized!S228,Rules!$F$52:$H$56,3,0)</f>
        <v>30</v>
      </c>
      <c r="T228" s="43">
        <f>VLOOKUP(Categorized!T228,Rules!$F$57:$H$58,3,0)</f>
        <v>30</v>
      </c>
      <c r="U228" s="255">
        <f t="array" ref="U228">MMULT(N228:T228,Rules!$O$14:$O$20)</f>
        <v>42.750865051903112</v>
      </c>
      <c r="V228" s="43">
        <f>VLOOKUP(Categorized!U228,Rules!$F$59:$H$60,3,0)</f>
        <v>80</v>
      </c>
      <c r="W228" s="43">
        <f>VLOOKUP(Categorized!V228,Rules!$F$61:$H$62,3,0)</f>
        <v>20</v>
      </c>
      <c r="X228" s="43">
        <f>VLOOKUP(Categorized!W228,Rules!$F$63:$H$64,3,0)</f>
        <v>80</v>
      </c>
      <c r="Y228" s="43">
        <f>VLOOKUP(Categorized!X228,Rules!$F$65:$H$66,3,0)</f>
        <v>20</v>
      </c>
      <c r="Z228" s="255">
        <f t="array" ref="Z228">MMULT(V228:Y228,Rules!$O$23:$O$26)</f>
        <v>46.666666666666664</v>
      </c>
      <c r="AA228" s="43">
        <f>VLOOKUP(Categorized!Y228,Rules!$F$67:$H$68,3,0)</f>
        <v>70</v>
      </c>
      <c r="AB228" s="43">
        <f>VLOOKUP(Categorized!Z228,Rules!$F$69:$H$70,3,0)</f>
        <v>80</v>
      </c>
      <c r="AC228" s="43">
        <f>VLOOKUP(Categorized!AA228,Rules!$F$71:$H$72,3,0)</f>
        <v>80</v>
      </c>
      <c r="AD228" s="43">
        <f>VLOOKUP(Categorized!AB228,Rules!$F$73:$H$74,3,0)</f>
        <v>60</v>
      </c>
      <c r="AE228" s="255">
        <f t="array" ref="AE228">MMULT(AA228:AD228,Rules!$O$29:$O$32)</f>
        <v>73.174603174603163</v>
      </c>
      <c r="AF228" s="43">
        <f>VLOOKUP(Categorized!AC228,Rules!$F$75:$H$76,3,0)</f>
        <v>80</v>
      </c>
      <c r="AG228" s="43">
        <f>VLOOKUP(Categorized!AD228,Rules!$F$77:$H$78,3,0)</f>
        <v>80</v>
      </c>
      <c r="AH228" s="43">
        <f>VLOOKUP(Categorized!AE228,Rules!$F$79:$H$84,3,0)</f>
        <v>50</v>
      </c>
      <c r="AI228" s="43">
        <f>VLOOKUP(Categorized!AF228,Rules!$F$85:$H$89,3,0)</f>
        <v>50</v>
      </c>
      <c r="AJ228" s="43">
        <f>VLOOKUP(Categorized!AG228,Rules!$F$90:$H$92,3,0)</f>
        <v>30</v>
      </c>
      <c r="AK228" s="43">
        <f>VLOOKUP(Categorized!AH228,Rules!$F$93:$H$96,3,0)</f>
        <v>30</v>
      </c>
      <c r="AL228" s="43">
        <f>VLOOKUP(Categorized!AI228,Rules!$F$97:$H$100,3,0)</f>
        <v>30</v>
      </c>
      <c r="AM228" s="43">
        <f>VLOOKUP(Categorized!AJ228,Rules!$F$101:$H$102,3,0)</f>
        <v>30</v>
      </c>
      <c r="AN228" s="43">
        <f>VLOOKUP(Categorized!CD228,Rules!$F$235:$H$237,3,0)</f>
        <v>70</v>
      </c>
      <c r="AO228" s="43">
        <f>VLOOKUP(Categorized!CE228,Rules!$F$238:$H$241,3,0)</f>
        <v>60</v>
      </c>
      <c r="AP228" s="43">
        <f>VLOOKUP(Categorized!AM228,Rules!$F$110:$H$113,3,0)</f>
        <v>30</v>
      </c>
      <c r="AQ228" s="255">
        <f t="array" ref="AQ228">MMULT(AF228:AP228,Rules!$O$35:$O$45)</f>
        <v>49.02272727272728</v>
      </c>
      <c r="AR228" s="44">
        <f>VLOOKUP(Categorized!AN228,Rules!$F$114:$H$116,3,0)</f>
        <v>30</v>
      </c>
      <c r="AS228" s="44">
        <f>VLOOKUP(Categorized!AO228,Rules!$F$117:$H$119,3,0)</f>
        <v>30</v>
      </c>
      <c r="AT228" s="44">
        <f>VLOOKUP(Categorized!AP228,Rules!$F$120:$H$122,3,0)</f>
        <v>30</v>
      </c>
      <c r="AU228" s="44">
        <f>VLOOKUP(Categorized!AQ228,Rules!$F$123:$H$124,3,0)</f>
        <v>30</v>
      </c>
      <c r="AV228" s="44">
        <f>VLOOKUP(Categorized!AR228,Rules!$F$125:$H$127,3,0)</f>
        <v>70</v>
      </c>
      <c r="AW228" s="44">
        <f>VLOOKUP(Categorized!AS228,Rules!$F$128:$H$130,3,0)</f>
        <v>30</v>
      </c>
      <c r="AX228" s="43">
        <f>VLOOKUP(Categorized!AT228,Rules!$F$131:$H$133,3,0)</f>
        <v>30</v>
      </c>
      <c r="AY228" s="44">
        <f>VLOOKUP(Categorized!AU228,Rules!$F$134:$H$136,3,0)</f>
        <v>30</v>
      </c>
      <c r="AZ228" s="44">
        <f>VLOOKUP(Categorized!AV228,Rules!$F$134:$H$136,3,0)</f>
        <v>45</v>
      </c>
      <c r="BA228" s="44">
        <f>VLOOKUP(Categorized!AW228,Rules!$F$139:$H$141,3,0)</f>
        <v>30</v>
      </c>
      <c r="BB228" s="256">
        <f t="array" ref="BB228">MMULT(AR228:BA228,Rules!$O$48:$O$57)</f>
        <v>35.638036809815951</v>
      </c>
      <c r="BC228" s="43">
        <f>VLOOKUP(Categorized!AX228,Rules!$F$142:$H$143,3,0)</f>
        <v>30</v>
      </c>
      <c r="BD228" s="43">
        <f>VLOOKUP(Categorized!AY228,Rules!$F$144:$H$145,3,0)</f>
        <v>90</v>
      </c>
      <c r="BE228" s="43">
        <f>VLOOKUP(Categorized!AZ228,Rules!$F$146:$H$147,3,0)</f>
        <v>90</v>
      </c>
      <c r="BF228" s="43">
        <f>VLOOKUP(Categorized!BA228,Rules!$F$148:$H$149,3,0)</f>
        <v>30</v>
      </c>
      <c r="BG228" s="43">
        <f>VLOOKUP(Categorized!BB228,Rules!$F$150:$H$151,3,0)</f>
        <v>90</v>
      </c>
      <c r="BH228" s="43">
        <f>VLOOKUP(Categorized!BC228,Rules!$F$152:$H$153,3,0)</f>
        <v>30</v>
      </c>
      <c r="BI228" s="43">
        <f>VLOOKUP(Categorized!BD228,Rules!$F$154:$H$155,3,0)</f>
        <v>90</v>
      </c>
      <c r="BJ228" s="43">
        <f>VLOOKUP(Categorized!BE228,Rules!$F$156:$H$157,3,0)</f>
        <v>30</v>
      </c>
      <c r="BK228" s="43">
        <f>VLOOKUP(Categorized!BF228,Rules!$F$158:$H$159,3,0)</f>
        <v>30</v>
      </c>
      <c r="BL228" s="43">
        <f>VLOOKUP(Categorized!BG228,Rules!$F$160:$H$161,3,0)</f>
        <v>30</v>
      </c>
      <c r="BM228" s="43">
        <f>VLOOKUP(Categorized!BH228,Rules!$F$162:$H$163,3,0)</f>
        <v>30</v>
      </c>
      <c r="BN228" s="43">
        <f>VLOOKUP(Categorized!BI228,Rules!$F$164:$H$165,3,0)</f>
        <v>90</v>
      </c>
      <c r="BO228" s="43">
        <f>VLOOKUP(Categorized!BJ228,Rules!$F$166:$H$167,3,0)</f>
        <v>90</v>
      </c>
      <c r="BP228" s="43">
        <f>VLOOKUP(Categorized!BK228,Rules!$F$168:$H$169,3,0)</f>
        <v>30</v>
      </c>
      <c r="BQ228" s="43">
        <f>VLOOKUP(Categorized!BL228,Rules!$F$170:$H$171,3,0)</f>
        <v>30</v>
      </c>
      <c r="BR228" s="43">
        <f>VLOOKUP(Categorized!BM228,Rules!$F$172:$H$173,3,0)</f>
        <v>30</v>
      </c>
      <c r="BS228" s="43">
        <f>VLOOKUP(Categorized!BN228,Rules!$F$174:$H$175,3,0)</f>
        <v>30</v>
      </c>
      <c r="BT228" s="43">
        <f>VLOOKUP(Categorized!BO228,Rules!$F$176:$H$177,3,0)</f>
        <v>30</v>
      </c>
      <c r="BU228" s="43">
        <f>VLOOKUP(Categorized!BP228,Rules!$F$178:$H$179,3,0)</f>
        <v>30</v>
      </c>
      <c r="BV228" s="43">
        <f>VLOOKUP(Categorized!BQ228,Rules!$F$180:$H$181,3,0)</f>
        <v>30</v>
      </c>
      <c r="BW228" s="43">
        <f>VLOOKUP(Categorized!BR228,Rules!$F$182:$H$183,3,0)</f>
        <v>30</v>
      </c>
      <c r="BX228" s="255">
        <f t="array" ref="BX228">MMULT(BC228:BW228,Rules!$O$60:$O$80)</f>
        <v>47.676348547717858</v>
      </c>
      <c r="BY228" s="43">
        <f>VLOOKUP(Categorized!BS228,Rules!$F$184:$H$185,3,0)</f>
        <v>30</v>
      </c>
      <c r="BZ228" s="43">
        <f>VLOOKUP(Categorized!BT228,Rules!$F$186:$H$187,3,0)</f>
        <v>30</v>
      </c>
      <c r="CA228" s="43">
        <f>VLOOKUP(Categorized!BU228,Rules!$F$188:$H$189,3,0)</f>
        <v>90</v>
      </c>
      <c r="CB228" s="43">
        <f>VLOOKUP(Categorized!BV228,Rules!$F$190:$H$191,3,0)</f>
        <v>90</v>
      </c>
      <c r="CC228" s="43">
        <f>VLOOKUP(Categorized!BW228,Rules!$F$192:$H$193,3,0)</f>
        <v>90</v>
      </c>
      <c r="CD228" s="255">
        <f t="array" ref="CD228">MMULT(BY228:CC228,Rules!$O$83:$O$87)</f>
        <v>64.588235294117652</v>
      </c>
      <c r="CE228" s="45">
        <v>0</v>
      </c>
      <c r="CF228" s="46">
        <v>0</v>
      </c>
    </row>
    <row r="229" spans="1:84" ht="18.5">
      <c r="A229" s="58">
        <v>2021</v>
      </c>
      <c r="B229" s="39" t="s">
        <v>276</v>
      </c>
      <c r="C229" s="257">
        <v>47289</v>
      </c>
      <c r="D229" s="42">
        <f>VLOOKUP(Categorized!F229,Rules!$F$4:$H$7,3,0)</f>
        <v>70</v>
      </c>
      <c r="E229" s="43">
        <f>VLOOKUP(Categorized!G229,Rules!$F$8:$H$9,3,0)</f>
        <v>90</v>
      </c>
      <c r="F229" s="43">
        <f>VLOOKUP(Categorized!H229,Rules!$F$10:$H$12,3,0)</f>
        <v>60</v>
      </c>
      <c r="G229" s="43">
        <f>VLOOKUP(Categorized!I229,Rules!$F$13:$H$16,3,0)</f>
        <v>95</v>
      </c>
      <c r="H229" s="43">
        <f>VLOOKUP(Categorized!BZ229,Rules!$F$243:$H$245,3,0)</f>
        <v>90</v>
      </c>
      <c r="I229" s="43">
        <f>VLOOKUP(Categorized!K229,Rules!$F$20:$H$27,3,0)</f>
        <v>60</v>
      </c>
      <c r="J229" s="43">
        <f>VLOOKUP(Categorized!CA229,Rules!$F$246:$H$252,3,0)</f>
        <v>70</v>
      </c>
      <c r="K229" s="43">
        <f>VLOOKUP(Categorized!M229,Rules!$F$29:$H$31,3,0)</f>
        <v>70</v>
      </c>
      <c r="L229" s="43">
        <f>VLOOKUP(Categorized!CB229,Rules!$F$253:$H$259,3,0)</f>
        <v>0</v>
      </c>
      <c r="M229" s="255" t="e">
        <f t="array" ref="M229">MMULT(D229:L229,Rules!$O$4:$O$11)</f>
        <v>#VALUE!</v>
      </c>
      <c r="N229" s="43">
        <f>VLOOKUP(Categorized!N229,Rules!$F$32:$H$33,3,0)</f>
        <v>60</v>
      </c>
      <c r="O229" s="43">
        <f>VLOOKUP(Categorized!O229,Rules!$F$34:$H$40,3,0)</f>
        <v>70</v>
      </c>
      <c r="P229" s="43">
        <f>VLOOKUP(Categorized!P229,Rules!$F$41:$H$42,3,0)</f>
        <v>90</v>
      </c>
      <c r="Q229" s="43">
        <f>VLOOKUP(Categorized!CC229,Rules!$F$231:$H$234,3,0)</f>
        <v>50</v>
      </c>
      <c r="R229" s="43">
        <f>VLOOKUP(Categorized!R229,Rules!$F$47:$H$51,3,0)</f>
        <v>30</v>
      </c>
      <c r="S229" s="43">
        <f>VLOOKUP(Categorized!S229,Rules!$F$52:$H$56,3,0)</f>
        <v>30</v>
      </c>
      <c r="T229" s="43">
        <f>VLOOKUP(Categorized!T229,Rules!$F$57:$H$58,3,0)</f>
        <v>30</v>
      </c>
      <c r="U229" s="255">
        <f t="array" ref="U229">MMULT(N229:T229,Rules!$O$14:$O$20)</f>
        <v>50.865051903114185</v>
      </c>
      <c r="V229" s="43">
        <f>VLOOKUP(Categorized!U229,Rules!$F$59:$H$60,3,0)</f>
        <v>80</v>
      </c>
      <c r="W229" s="43">
        <f>VLOOKUP(Categorized!V229,Rules!$F$61:$H$62,3,0)</f>
        <v>20</v>
      </c>
      <c r="X229" s="43">
        <f>VLOOKUP(Categorized!W229,Rules!$F$63:$H$64,3,0)</f>
        <v>80</v>
      </c>
      <c r="Y229" s="43">
        <f>VLOOKUP(Categorized!X229,Rules!$F$65:$H$66,3,0)</f>
        <v>20</v>
      </c>
      <c r="Z229" s="255">
        <f t="array" ref="Z229">MMULT(V229:Y229,Rules!$O$23:$O$26)</f>
        <v>46.666666666666664</v>
      </c>
      <c r="AA229" s="43">
        <f>VLOOKUP(Categorized!Y229,Rules!$F$67:$H$68,3,0)</f>
        <v>70</v>
      </c>
      <c r="AB229" s="43">
        <f>VLOOKUP(Categorized!Z229,Rules!$F$69:$H$70,3,0)</f>
        <v>80</v>
      </c>
      <c r="AC229" s="43">
        <f>VLOOKUP(Categorized!AA229,Rules!$F$71:$H$72,3,0)</f>
        <v>80</v>
      </c>
      <c r="AD229" s="43">
        <f>VLOOKUP(Categorized!AB229,Rules!$F$73:$H$74,3,0)</f>
        <v>60</v>
      </c>
      <c r="AE229" s="255">
        <f t="array" ref="AE229">MMULT(AA229:AD229,Rules!$O$29:$O$32)</f>
        <v>73.174603174603163</v>
      </c>
      <c r="AF229" s="43">
        <f>VLOOKUP(Categorized!AC229,Rules!$F$75:$H$76,3,0)</f>
        <v>80</v>
      </c>
      <c r="AG229" s="43">
        <f>VLOOKUP(Categorized!AD229,Rules!$F$77:$H$78,3,0)</f>
        <v>80</v>
      </c>
      <c r="AH229" s="43">
        <f>VLOOKUP(Categorized!AE229,Rules!$F$79:$H$84,3,0)</f>
        <v>85</v>
      </c>
      <c r="AI229" s="43">
        <f>VLOOKUP(Categorized!AF229,Rules!$F$85:$H$89,3,0)</f>
        <v>80</v>
      </c>
      <c r="AJ229" s="43">
        <f>VLOOKUP(Categorized!AG229,Rules!$F$90:$H$92,3,0)</f>
        <v>30</v>
      </c>
      <c r="AK229" s="43">
        <f>VLOOKUP(Categorized!AH229,Rules!$F$93:$H$96,3,0)</f>
        <v>80</v>
      </c>
      <c r="AL229" s="43">
        <f>VLOOKUP(Categorized!AI229,Rules!$F$97:$H$100,3,0)</f>
        <v>50</v>
      </c>
      <c r="AM229" s="43">
        <f>VLOOKUP(Categorized!AJ229,Rules!$F$101:$H$102,3,0)</f>
        <v>30</v>
      </c>
      <c r="AN229" s="43">
        <f>VLOOKUP(Categorized!CD229,Rules!$F$235:$H$237,3,0)</f>
        <v>95</v>
      </c>
      <c r="AO229" s="43">
        <f>VLOOKUP(Categorized!CE229,Rules!$F$238:$H$241,3,0)</f>
        <v>60</v>
      </c>
      <c r="AP229" s="43">
        <f>VLOOKUP(Categorized!AM229,Rules!$F$110:$H$113,3,0)</f>
        <v>70</v>
      </c>
      <c r="AQ229" s="255">
        <f t="array" ref="AQ229">MMULT(AF229:AP229,Rules!$O$35:$O$45)</f>
        <v>67.255681818181813</v>
      </c>
      <c r="AR229" s="44">
        <f>VLOOKUP(Categorized!AN229,Rules!$F$114:$H$116,3,0)</f>
        <v>30</v>
      </c>
      <c r="AS229" s="44">
        <f>VLOOKUP(Categorized!AO229,Rules!$F$117:$H$119,3,0)</f>
        <v>30</v>
      </c>
      <c r="AT229" s="44">
        <f>VLOOKUP(Categorized!AP229,Rules!$F$120:$H$122,3,0)</f>
        <v>30</v>
      </c>
      <c r="AU229" s="44">
        <f>VLOOKUP(Categorized!AQ229,Rules!$F$123:$H$124,3,0)</f>
        <v>30</v>
      </c>
      <c r="AV229" s="44">
        <f>VLOOKUP(Categorized!AR229,Rules!$F$125:$H$127,3,0)</f>
        <v>70</v>
      </c>
      <c r="AW229" s="44">
        <f>VLOOKUP(Categorized!AS229,Rules!$F$128:$H$130,3,0)</f>
        <v>30</v>
      </c>
      <c r="AX229" s="43">
        <f>VLOOKUP(Categorized!AT229,Rules!$F$131:$H$133,3,0)</f>
        <v>30</v>
      </c>
      <c r="AY229" s="44">
        <f>VLOOKUP(Categorized!AU229,Rules!$F$134:$H$136,3,0)</f>
        <v>30</v>
      </c>
      <c r="AZ229" s="44">
        <f>VLOOKUP(Categorized!AV229,Rules!$F$134:$H$136,3,0)</f>
        <v>45</v>
      </c>
      <c r="BA229" s="44">
        <f>VLOOKUP(Categorized!AW229,Rules!$F$139:$H$141,3,0)</f>
        <v>45</v>
      </c>
      <c r="BB229" s="256">
        <f t="array" ref="BB229">MMULT(AR229:BA229,Rules!$O$48:$O$57)</f>
        <v>37.110429447852766</v>
      </c>
      <c r="BC229" s="43">
        <f>VLOOKUP(Categorized!AX229,Rules!$F$142:$H$143,3,0)</f>
        <v>30</v>
      </c>
      <c r="BD229" s="43">
        <f>VLOOKUP(Categorized!AY229,Rules!$F$144:$H$145,3,0)</f>
        <v>30</v>
      </c>
      <c r="BE229" s="43">
        <f>VLOOKUP(Categorized!AZ229,Rules!$F$146:$H$147,3,0)</f>
        <v>30</v>
      </c>
      <c r="BF229" s="43">
        <f>VLOOKUP(Categorized!BA229,Rules!$F$148:$H$149,3,0)</f>
        <v>30</v>
      </c>
      <c r="BG229" s="43">
        <f>VLOOKUP(Categorized!BB229,Rules!$F$150:$H$151,3,0)</f>
        <v>30</v>
      </c>
      <c r="BH229" s="43">
        <f>VLOOKUP(Categorized!BC229,Rules!$F$152:$H$153,3,0)</f>
        <v>30</v>
      </c>
      <c r="BI229" s="43">
        <f>VLOOKUP(Categorized!BD229,Rules!$F$154:$H$155,3,0)</f>
        <v>90</v>
      </c>
      <c r="BJ229" s="43">
        <f>VLOOKUP(Categorized!BE229,Rules!$F$156:$H$157,3,0)</f>
        <v>30</v>
      </c>
      <c r="BK229" s="43">
        <f>VLOOKUP(Categorized!BF229,Rules!$F$158:$H$159,3,0)</f>
        <v>30</v>
      </c>
      <c r="BL229" s="43">
        <f>VLOOKUP(Categorized!BG229,Rules!$F$160:$H$161,3,0)</f>
        <v>30</v>
      </c>
      <c r="BM229" s="43">
        <f>VLOOKUP(Categorized!BH229,Rules!$F$162:$H$163,3,0)</f>
        <v>30</v>
      </c>
      <c r="BN229" s="43">
        <f>VLOOKUP(Categorized!BI229,Rules!$F$164:$H$165,3,0)</f>
        <v>90</v>
      </c>
      <c r="BO229" s="43">
        <f>VLOOKUP(Categorized!BJ229,Rules!$F$166:$H$167,3,0)</f>
        <v>90</v>
      </c>
      <c r="BP229" s="43">
        <f>VLOOKUP(Categorized!BK229,Rules!$F$168:$H$169,3,0)</f>
        <v>30</v>
      </c>
      <c r="BQ229" s="43">
        <f>VLOOKUP(Categorized!BL229,Rules!$F$170:$H$171,3,0)</f>
        <v>30</v>
      </c>
      <c r="BR229" s="43">
        <f>VLOOKUP(Categorized!BM229,Rules!$F$172:$H$173,3,0)</f>
        <v>30</v>
      </c>
      <c r="BS229" s="43">
        <f>VLOOKUP(Categorized!BN229,Rules!$F$174:$H$175,3,0)</f>
        <v>30</v>
      </c>
      <c r="BT229" s="43">
        <f>VLOOKUP(Categorized!BO229,Rules!$F$176:$H$177,3,0)</f>
        <v>30</v>
      </c>
      <c r="BU229" s="43">
        <f>VLOOKUP(Categorized!BP229,Rules!$F$178:$H$179,3,0)</f>
        <v>30</v>
      </c>
      <c r="BV229" s="43">
        <f>VLOOKUP(Categorized!BQ229,Rules!$F$180:$H$181,3,0)</f>
        <v>30</v>
      </c>
      <c r="BW229" s="43">
        <f>VLOOKUP(Categorized!BR229,Rules!$F$182:$H$183,3,0)</f>
        <v>30</v>
      </c>
      <c r="BX229" s="255">
        <f t="array" ref="BX229">MMULT(BC229:BW229,Rules!$O$60:$O$80)</f>
        <v>38.500296384113824</v>
      </c>
      <c r="BY229" s="43">
        <f>VLOOKUP(Categorized!BS229,Rules!$F$184:$H$185,3,0)</f>
        <v>30</v>
      </c>
      <c r="BZ229" s="43">
        <f>VLOOKUP(Categorized!BT229,Rules!$F$186:$H$187,3,0)</f>
        <v>30</v>
      </c>
      <c r="CA229" s="43">
        <f>VLOOKUP(Categorized!BU229,Rules!$F$188:$H$189,3,0)</f>
        <v>30</v>
      </c>
      <c r="CB229" s="43">
        <f>VLOOKUP(Categorized!BV229,Rules!$F$190:$H$191,3,0)</f>
        <v>30</v>
      </c>
      <c r="CC229" s="43">
        <f>VLOOKUP(Categorized!BW229,Rules!$F$192:$H$193,3,0)</f>
        <v>30</v>
      </c>
      <c r="CD229" s="255">
        <f t="array" ref="CD229">MMULT(BY229:CC229,Rules!$O$83:$O$87)</f>
        <v>30</v>
      </c>
      <c r="CE229" s="46">
        <v>0</v>
      </c>
      <c r="CF229" s="46">
        <v>0</v>
      </c>
    </row>
    <row r="230" spans="1:84" ht="18.5">
      <c r="A230" s="58">
        <v>2021</v>
      </c>
      <c r="B230" s="39" t="s">
        <v>277</v>
      </c>
      <c r="C230" s="257">
        <v>61859</v>
      </c>
      <c r="D230" s="42">
        <f>VLOOKUP(Categorized!F230,Rules!$F$4:$H$7,3,0)</f>
        <v>90</v>
      </c>
      <c r="E230" s="43">
        <f>VLOOKUP(Categorized!G230,Rules!$F$8:$H$9,3,0)</f>
        <v>90</v>
      </c>
      <c r="F230" s="43">
        <f>VLOOKUP(Categorized!H230,Rules!$F$10:$H$12,3,0)</f>
        <v>60</v>
      </c>
      <c r="G230" s="43">
        <f>VLOOKUP(Categorized!I230,Rules!$F$13:$H$16,3,0)</f>
        <v>95</v>
      </c>
      <c r="H230" s="43">
        <f>VLOOKUP(Categorized!BZ230,Rules!$F$243:$H$245,3,0)</f>
        <v>30</v>
      </c>
      <c r="I230" s="43">
        <f>VLOOKUP(Categorized!K230,Rules!$F$20:$H$27,3,0)</f>
        <v>60</v>
      </c>
      <c r="J230" s="43">
        <f>VLOOKUP(Categorized!CA230,Rules!$F$246:$H$252,3,0)</f>
        <v>70</v>
      </c>
      <c r="K230" s="43">
        <f>VLOOKUP(Categorized!M230,Rules!$F$29:$H$31,3,0)</f>
        <v>70</v>
      </c>
      <c r="L230" s="43">
        <f>VLOOKUP(Categorized!CB230,Rules!$F$253:$H$259,3,0)</f>
        <v>0</v>
      </c>
      <c r="M230" s="255" t="e">
        <f t="array" ref="M230">MMULT(D230:L230,Rules!$O$4:$O$11)</f>
        <v>#VALUE!</v>
      </c>
      <c r="N230" s="43">
        <f>VLOOKUP(Categorized!N230,Rules!$F$32:$H$33,3,0)</f>
        <v>60</v>
      </c>
      <c r="O230" s="43">
        <f>VLOOKUP(Categorized!O230,Rules!$F$34:$H$40,3,0)</f>
        <v>70</v>
      </c>
      <c r="P230" s="43">
        <f>VLOOKUP(Categorized!P230,Rules!$F$41:$H$42,3,0)</f>
        <v>30</v>
      </c>
      <c r="Q230" s="43">
        <f>VLOOKUP(Categorized!CC230,Rules!$F$231:$H$234,3,0)</f>
        <v>20</v>
      </c>
      <c r="R230" s="43">
        <f>VLOOKUP(Categorized!R230,Rules!$F$47:$H$51,3,0)</f>
        <v>30</v>
      </c>
      <c r="S230" s="43">
        <f>VLOOKUP(Categorized!S230,Rules!$F$52:$H$56,3,0)</f>
        <v>30</v>
      </c>
      <c r="T230" s="43">
        <f>VLOOKUP(Categorized!T230,Rules!$F$57:$H$58,3,0)</f>
        <v>30</v>
      </c>
      <c r="U230" s="255">
        <f t="array" ref="U230">MMULT(N230:T230,Rules!$O$14:$O$20)</f>
        <v>37.733564013840834</v>
      </c>
      <c r="V230" s="43">
        <f>VLOOKUP(Categorized!U230,Rules!$F$59:$H$60,3,0)</f>
        <v>80</v>
      </c>
      <c r="W230" s="43">
        <f>VLOOKUP(Categorized!V230,Rules!$F$61:$H$62,3,0)</f>
        <v>20</v>
      </c>
      <c r="X230" s="43">
        <f>VLOOKUP(Categorized!W230,Rules!$F$63:$H$64,3,0)</f>
        <v>80</v>
      </c>
      <c r="Y230" s="43">
        <f>VLOOKUP(Categorized!X230,Rules!$F$65:$H$66,3,0)</f>
        <v>20</v>
      </c>
      <c r="Z230" s="255">
        <f t="array" ref="Z230">MMULT(V230:Y230,Rules!$O$23:$O$26)</f>
        <v>46.666666666666664</v>
      </c>
      <c r="AA230" s="43">
        <f>VLOOKUP(Categorized!Y230,Rules!$F$67:$H$68,3,0)</f>
        <v>70</v>
      </c>
      <c r="AB230" s="43">
        <f>VLOOKUP(Categorized!Z230,Rules!$F$69:$H$70,3,0)</f>
        <v>30</v>
      </c>
      <c r="AC230" s="43">
        <f>VLOOKUP(Categorized!AA230,Rules!$F$71:$H$72,3,0)</f>
        <v>80</v>
      </c>
      <c r="AD230" s="43">
        <f>VLOOKUP(Categorized!AB230,Rules!$F$73:$H$74,3,0)</f>
        <v>60</v>
      </c>
      <c r="AE230" s="255">
        <f t="array" ref="AE230">MMULT(AA230:AD230,Rules!$O$29:$O$32)</f>
        <v>58.888888888888886</v>
      </c>
      <c r="AF230" s="43">
        <f>VLOOKUP(Categorized!AC230,Rules!$F$75:$H$76,3,0)</f>
        <v>80</v>
      </c>
      <c r="AG230" s="43">
        <f>VLOOKUP(Categorized!AD230,Rules!$F$77:$H$78,3,0)</f>
        <v>50</v>
      </c>
      <c r="AH230" s="43">
        <f>VLOOKUP(Categorized!AE230,Rules!$F$79:$H$84,3,0)</f>
        <v>80</v>
      </c>
      <c r="AI230" s="43">
        <f>VLOOKUP(Categorized!AF230,Rules!$F$85:$H$89,3,0)</f>
        <v>30</v>
      </c>
      <c r="AJ230" s="43">
        <f>VLOOKUP(Categorized!AG230,Rules!$F$90:$H$92,3,0)</f>
        <v>30</v>
      </c>
      <c r="AK230" s="43">
        <f>VLOOKUP(Categorized!AH230,Rules!$F$93:$H$96,3,0)</f>
        <v>30</v>
      </c>
      <c r="AL230" s="43">
        <f>VLOOKUP(Categorized!AI230,Rules!$F$97:$H$100,3,0)</f>
        <v>80</v>
      </c>
      <c r="AM230" s="43">
        <f>VLOOKUP(Categorized!AJ230,Rules!$F$101:$H$102,3,0)</f>
        <v>30</v>
      </c>
      <c r="AN230" s="43">
        <f>VLOOKUP(Categorized!CD230,Rules!$F$235:$H$237,3,0)</f>
        <v>95</v>
      </c>
      <c r="AO230" s="43">
        <f>VLOOKUP(Categorized!CE230,Rules!$F$238:$H$241,3,0)</f>
        <v>60</v>
      </c>
      <c r="AP230" s="43">
        <f>VLOOKUP(Categorized!AM230,Rules!$F$110:$H$113,3,0)</f>
        <v>70</v>
      </c>
      <c r="AQ230" s="255">
        <f t="array" ref="AQ230">MMULT(AF230:AP230,Rules!$O$35:$O$45)</f>
        <v>57.13068181818182</v>
      </c>
      <c r="AR230" s="44">
        <f>VLOOKUP(Categorized!AN230,Rules!$F$114:$H$116,3,0)</f>
        <v>90</v>
      </c>
      <c r="AS230" s="44">
        <f>VLOOKUP(Categorized!AO230,Rules!$F$117:$H$119,3,0)</f>
        <v>90</v>
      </c>
      <c r="AT230" s="44">
        <f>VLOOKUP(Categorized!AP230,Rules!$F$120:$H$122,3,0)</f>
        <v>30</v>
      </c>
      <c r="AU230" s="44">
        <f>VLOOKUP(Categorized!AQ230,Rules!$F$123:$H$124,3,0)</f>
        <v>30</v>
      </c>
      <c r="AV230" s="44">
        <f>VLOOKUP(Categorized!AR230,Rules!$F$125:$H$127,3,0)</f>
        <v>50</v>
      </c>
      <c r="AW230" s="44">
        <f>VLOOKUP(Categorized!AS230,Rules!$F$128:$H$130,3,0)</f>
        <v>30</v>
      </c>
      <c r="AX230" s="43">
        <f>VLOOKUP(Categorized!AT230,Rules!$F$131:$H$133,3,0)</f>
        <v>30</v>
      </c>
      <c r="AY230" s="44">
        <f>VLOOKUP(Categorized!AU230,Rules!$F$134:$H$136,3,0)</f>
        <v>30</v>
      </c>
      <c r="AZ230" s="44">
        <f>VLOOKUP(Categorized!AV230,Rules!$F$134:$H$136,3,0)</f>
        <v>45</v>
      </c>
      <c r="BA230" s="44">
        <f>VLOOKUP(Categorized!AW230,Rules!$F$139:$H$141,3,0)</f>
        <v>45</v>
      </c>
      <c r="BB230" s="256">
        <f t="array" ref="BB230">MMULT(AR230:BA230,Rules!$O$48:$O$57)</f>
        <v>45.601226993865033</v>
      </c>
      <c r="BC230" s="43">
        <f>VLOOKUP(Categorized!AX230,Rules!$F$142:$H$143,3,0)</f>
        <v>30</v>
      </c>
      <c r="BD230" s="43">
        <f>VLOOKUP(Categorized!AY230,Rules!$F$144:$H$145,3,0)</f>
        <v>90</v>
      </c>
      <c r="BE230" s="43">
        <f>VLOOKUP(Categorized!AZ230,Rules!$F$146:$H$147,3,0)</f>
        <v>30</v>
      </c>
      <c r="BF230" s="43">
        <f>VLOOKUP(Categorized!BA230,Rules!$F$148:$H$149,3,0)</f>
        <v>30</v>
      </c>
      <c r="BG230" s="43">
        <f>VLOOKUP(Categorized!BB230,Rules!$F$150:$H$151,3,0)</f>
        <v>30</v>
      </c>
      <c r="BH230" s="43">
        <f>VLOOKUP(Categorized!BC230,Rules!$F$152:$H$153,3,0)</f>
        <v>30</v>
      </c>
      <c r="BI230" s="43">
        <f>VLOOKUP(Categorized!BD230,Rules!$F$154:$H$155,3,0)</f>
        <v>90</v>
      </c>
      <c r="BJ230" s="43">
        <f>VLOOKUP(Categorized!BE230,Rules!$F$156:$H$157,3,0)</f>
        <v>30</v>
      </c>
      <c r="BK230" s="43">
        <f>VLOOKUP(Categorized!BF230,Rules!$F$158:$H$159,3,0)</f>
        <v>30</v>
      </c>
      <c r="BL230" s="43">
        <f>VLOOKUP(Categorized!BG230,Rules!$F$160:$H$161,3,0)</f>
        <v>30</v>
      </c>
      <c r="BM230" s="43">
        <f>VLOOKUP(Categorized!BH230,Rules!$F$162:$H$163,3,0)</f>
        <v>30</v>
      </c>
      <c r="BN230" s="43">
        <f>VLOOKUP(Categorized!BI230,Rules!$F$164:$H$165,3,0)</f>
        <v>30</v>
      </c>
      <c r="BO230" s="43">
        <f>VLOOKUP(Categorized!BJ230,Rules!$F$166:$H$167,3,0)</f>
        <v>90</v>
      </c>
      <c r="BP230" s="43">
        <f>VLOOKUP(Categorized!BK230,Rules!$F$168:$H$169,3,0)</f>
        <v>30</v>
      </c>
      <c r="BQ230" s="43">
        <f>VLOOKUP(Categorized!BL230,Rules!$F$170:$H$171,3,0)</f>
        <v>90</v>
      </c>
      <c r="BR230" s="43">
        <f>VLOOKUP(Categorized!BM230,Rules!$F$172:$H$173,3,0)</f>
        <v>30</v>
      </c>
      <c r="BS230" s="43">
        <f>VLOOKUP(Categorized!BN230,Rules!$F$174:$H$175,3,0)</f>
        <v>30</v>
      </c>
      <c r="BT230" s="43">
        <f>VLOOKUP(Categorized!BO230,Rules!$F$176:$H$177,3,0)</f>
        <v>30</v>
      </c>
      <c r="BU230" s="43">
        <f>VLOOKUP(Categorized!BP230,Rules!$F$178:$H$179,3,0)</f>
        <v>30</v>
      </c>
      <c r="BV230" s="43">
        <f>VLOOKUP(Categorized!BQ230,Rules!$F$180:$H$181,3,0)</f>
        <v>30</v>
      </c>
      <c r="BW230" s="43">
        <f>VLOOKUP(Categorized!BR230,Rules!$F$182:$H$183,3,0)</f>
        <v>30</v>
      </c>
      <c r="BX230" s="255">
        <f t="array" ref="BX230">MMULT(BC230:BW230,Rules!$O$60:$O$80)</f>
        <v>41.523414344991117</v>
      </c>
      <c r="BY230" s="43">
        <f>VLOOKUP(Categorized!BS230,Rules!$F$184:$H$185,3,0)</f>
        <v>30</v>
      </c>
      <c r="BZ230" s="43">
        <f>VLOOKUP(Categorized!BT230,Rules!$F$186:$H$187,3,0)</f>
        <v>30</v>
      </c>
      <c r="CA230" s="43">
        <f>VLOOKUP(Categorized!BU230,Rules!$F$188:$H$189,3,0)</f>
        <v>30</v>
      </c>
      <c r="CB230" s="43">
        <f>VLOOKUP(Categorized!BV230,Rules!$F$190:$H$191,3,0)</f>
        <v>30</v>
      </c>
      <c r="CC230" s="43">
        <f>VLOOKUP(Categorized!BW230,Rules!$F$192:$H$193,3,0)</f>
        <v>30</v>
      </c>
      <c r="CD230" s="255">
        <f t="array" ref="CD230">MMULT(BY230:CC230,Rules!$O$83:$O$87)</f>
        <v>30</v>
      </c>
      <c r="CE230" s="46">
        <v>0</v>
      </c>
      <c r="CF230" s="46">
        <v>0</v>
      </c>
    </row>
    <row r="231" spans="1:84" ht="18.5">
      <c r="A231" s="58">
        <v>2021</v>
      </c>
      <c r="B231" s="39" t="s">
        <v>278</v>
      </c>
      <c r="C231" s="257">
        <v>61442</v>
      </c>
      <c r="D231" s="42">
        <f>VLOOKUP(Categorized!F231,Rules!$F$4:$H$7,3,0)</f>
        <v>80</v>
      </c>
      <c r="E231" s="43">
        <f>VLOOKUP(Categorized!G231,Rules!$F$8:$H$9,3,0)</f>
        <v>90</v>
      </c>
      <c r="F231" s="43">
        <f>VLOOKUP(Categorized!H231,Rules!$F$10:$H$12,3,0)</f>
        <v>60</v>
      </c>
      <c r="G231" s="43">
        <f>VLOOKUP(Categorized!I231,Rules!$F$13:$H$16,3,0)</f>
        <v>95</v>
      </c>
      <c r="H231" s="43">
        <f>VLOOKUP(Categorized!BZ231,Rules!$F$243:$H$245,3,0)</f>
        <v>90</v>
      </c>
      <c r="I231" s="43">
        <f>VLOOKUP(Categorized!K231,Rules!$F$20:$H$27,3,0)</f>
        <v>60</v>
      </c>
      <c r="J231" s="43">
        <f>VLOOKUP(Categorized!CA231,Rules!$F$246:$H$252,3,0)</f>
        <v>75</v>
      </c>
      <c r="K231" s="43">
        <f>VLOOKUP(Categorized!M231,Rules!$F$29:$H$31,3,0)</f>
        <v>70</v>
      </c>
      <c r="L231" s="43">
        <f>VLOOKUP(Categorized!CB231,Rules!$F$253:$H$259,3,0)</f>
        <v>0</v>
      </c>
      <c r="M231" s="255" t="e">
        <f t="array" ref="M231">MMULT(D231:L231,Rules!$O$4:$O$11)</f>
        <v>#VALUE!</v>
      </c>
      <c r="N231" s="43">
        <f>VLOOKUP(Categorized!N231,Rules!$F$32:$H$33,3,0)</f>
        <v>90</v>
      </c>
      <c r="O231" s="43">
        <f>VLOOKUP(Categorized!O231,Rules!$F$34:$H$40,3,0)</f>
        <v>50</v>
      </c>
      <c r="P231" s="43">
        <f>VLOOKUP(Categorized!P231,Rules!$F$41:$H$42,3,0)</f>
        <v>90</v>
      </c>
      <c r="Q231" s="43">
        <f>VLOOKUP(Categorized!CC231,Rules!$F$231:$H$234,3,0)</f>
        <v>50</v>
      </c>
      <c r="R231" s="43">
        <f>VLOOKUP(Categorized!R231,Rules!$F$47:$H$51,3,0)</f>
        <v>30</v>
      </c>
      <c r="S231" s="43">
        <f>VLOOKUP(Categorized!S231,Rules!$F$52:$H$56,3,0)</f>
        <v>30</v>
      </c>
      <c r="T231" s="43">
        <f>VLOOKUP(Categorized!T231,Rules!$F$57:$H$58,3,0)</f>
        <v>30</v>
      </c>
      <c r="U231" s="255">
        <f t="array" ref="U231">MMULT(N231:T231,Rules!$O$14:$O$20)</f>
        <v>51.730103806228378</v>
      </c>
      <c r="V231" s="43">
        <f>VLOOKUP(Categorized!U231,Rules!$F$59:$H$60,3,0)</f>
        <v>80</v>
      </c>
      <c r="W231" s="43">
        <f>VLOOKUP(Categorized!V231,Rules!$F$61:$H$62,3,0)</f>
        <v>20</v>
      </c>
      <c r="X231" s="43">
        <f>VLOOKUP(Categorized!W231,Rules!$F$63:$H$64,3,0)</f>
        <v>80</v>
      </c>
      <c r="Y231" s="43">
        <f>VLOOKUP(Categorized!X231,Rules!$F$65:$H$66,3,0)</f>
        <v>20</v>
      </c>
      <c r="Z231" s="255">
        <f t="array" ref="Z231">MMULT(V231:Y231,Rules!$O$23:$O$26)</f>
        <v>46.666666666666664</v>
      </c>
      <c r="AA231" s="43">
        <f>VLOOKUP(Categorized!Y231,Rules!$F$67:$H$68,3,0)</f>
        <v>70</v>
      </c>
      <c r="AB231" s="43">
        <f>VLOOKUP(Categorized!Z231,Rules!$F$69:$H$70,3,0)</f>
        <v>30</v>
      </c>
      <c r="AC231" s="43">
        <f>VLOOKUP(Categorized!AA231,Rules!$F$71:$H$72,3,0)</f>
        <v>80</v>
      </c>
      <c r="AD231" s="43">
        <f>VLOOKUP(Categorized!AB231,Rules!$F$73:$H$74,3,0)</f>
        <v>30</v>
      </c>
      <c r="AE231" s="255">
        <f t="array" ref="AE231">MMULT(AA231:AD231,Rules!$O$29:$O$32)</f>
        <v>52.222222222222214</v>
      </c>
      <c r="AF231" s="43">
        <f>VLOOKUP(Categorized!AC231,Rules!$F$75:$H$76,3,0)</f>
        <v>80</v>
      </c>
      <c r="AG231" s="43">
        <f>VLOOKUP(Categorized!AD231,Rules!$F$77:$H$78,3,0)</f>
        <v>50</v>
      </c>
      <c r="AH231" s="43">
        <f>VLOOKUP(Categorized!AE231,Rules!$F$79:$H$84,3,0)</f>
        <v>30</v>
      </c>
      <c r="AI231" s="43">
        <f>VLOOKUP(Categorized!AF231,Rules!$F$85:$H$89,3,0)</f>
        <v>80</v>
      </c>
      <c r="AJ231" s="43">
        <f>VLOOKUP(Categorized!AG231,Rules!$F$90:$H$92,3,0)</f>
        <v>30</v>
      </c>
      <c r="AK231" s="43">
        <f>VLOOKUP(Categorized!AH231,Rules!$F$93:$H$96,3,0)</f>
        <v>30</v>
      </c>
      <c r="AL231" s="43">
        <f>VLOOKUP(Categorized!AI231,Rules!$F$97:$H$100,3,0)</f>
        <v>50</v>
      </c>
      <c r="AM231" s="43">
        <f>VLOOKUP(Categorized!AJ231,Rules!$F$101:$H$102,3,0)</f>
        <v>30</v>
      </c>
      <c r="AN231" s="43">
        <f>VLOOKUP(Categorized!CD231,Rules!$F$235:$H$237,3,0)</f>
        <v>95</v>
      </c>
      <c r="AO231" s="43">
        <f>VLOOKUP(Categorized!CE231,Rules!$F$238:$H$241,3,0)</f>
        <v>60</v>
      </c>
      <c r="AP231" s="43">
        <f>VLOOKUP(Categorized!AM231,Rules!$F$110:$H$113,3,0)</f>
        <v>30</v>
      </c>
      <c r="AQ231" s="255">
        <f t="array" ref="AQ231">MMULT(AF231:AP231,Rules!$O$35:$O$45)</f>
        <v>51.5625</v>
      </c>
      <c r="AR231" s="44">
        <f>VLOOKUP(Categorized!AN231,Rules!$F$114:$H$116,3,0)</f>
        <v>90</v>
      </c>
      <c r="AS231" s="44">
        <f>VLOOKUP(Categorized!AO231,Rules!$F$117:$H$119,3,0)</f>
        <v>30</v>
      </c>
      <c r="AT231" s="44">
        <f>VLOOKUP(Categorized!AP231,Rules!$F$120:$H$122,3,0)</f>
        <v>30</v>
      </c>
      <c r="AU231" s="44">
        <f>VLOOKUP(Categorized!AQ231,Rules!$F$123:$H$124,3,0)</f>
        <v>30</v>
      </c>
      <c r="AV231" s="44">
        <f>VLOOKUP(Categorized!AR231,Rules!$F$125:$H$127,3,0)</f>
        <v>50</v>
      </c>
      <c r="AW231" s="44">
        <f>VLOOKUP(Categorized!AS231,Rules!$F$128:$H$130,3,0)</f>
        <v>80</v>
      </c>
      <c r="AX231" s="43">
        <f>VLOOKUP(Categorized!AT231,Rules!$F$131:$H$133,3,0)</f>
        <v>30</v>
      </c>
      <c r="AY231" s="44">
        <f>VLOOKUP(Categorized!AU231,Rules!$F$134:$H$136,3,0)</f>
        <v>30</v>
      </c>
      <c r="AZ231" s="44">
        <f>VLOOKUP(Categorized!AV231,Rules!$F$134:$H$136,3,0)</f>
        <v>45</v>
      </c>
      <c r="BA231" s="44">
        <f>VLOOKUP(Categorized!AW231,Rules!$F$139:$H$141,3,0)</f>
        <v>30</v>
      </c>
      <c r="BB231" s="256">
        <f t="array" ref="BB231">MMULT(AR231:BA231,Rules!$O$48:$O$57)</f>
        <v>43.785276073619627</v>
      </c>
      <c r="BC231" s="43">
        <f>VLOOKUP(Categorized!AX231,Rules!$F$142:$H$143,3,0)</f>
        <v>30</v>
      </c>
      <c r="BD231" s="43">
        <f>VLOOKUP(Categorized!AY231,Rules!$F$144:$H$145,3,0)</f>
        <v>90</v>
      </c>
      <c r="BE231" s="43">
        <f>VLOOKUP(Categorized!AZ231,Rules!$F$146:$H$147,3,0)</f>
        <v>30</v>
      </c>
      <c r="BF231" s="43">
        <f>VLOOKUP(Categorized!BA231,Rules!$F$148:$H$149,3,0)</f>
        <v>30</v>
      </c>
      <c r="BG231" s="43">
        <f>VLOOKUP(Categorized!BB231,Rules!$F$150:$H$151,3,0)</f>
        <v>30</v>
      </c>
      <c r="BH231" s="43">
        <f>VLOOKUP(Categorized!BC231,Rules!$F$152:$H$153,3,0)</f>
        <v>30</v>
      </c>
      <c r="BI231" s="43">
        <f>VLOOKUP(Categorized!BD231,Rules!$F$154:$H$155,3,0)</f>
        <v>90</v>
      </c>
      <c r="BJ231" s="43">
        <f>VLOOKUP(Categorized!BE231,Rules!$F$156:$H$157,3,0)</f>
        <v>30</v>
      </c>
      <c r="BK231" s="43">
        <f>VLOOKUP(Categorized!BF231,Rules!$F$158:$H$159,3,0)</f>
        <v>30</v>
      </c>
      <c r="BL231" s="43">
        <f>VLOOKUP(Categorized!BG231,Rules!$F$160:$H$161,3,0)</f>
        <v>30</v>
      </c>
      <c r="BM231" s="43">
        <f>VLOOKUP(Categorized!BH231,Rules!$F$162:$H$163,3,0)</f>
        <v>30</v>
      </c>
      <c r="BN231" s="43">
        <f>VLOOKUP(Categorized!BI231,Rules!$F$164:$H$165,3,0)</f>
        <v>30</v>
      </c>
      <c r="BO231" s="43">
        <f>VLOOKUP(Categorized!BJ231,Rules!$F$166:$H$167,3,0)</f>
        <v>90</v>
      </c>
      <c r="BP231" s="43">
        <f>VLOOKUP(Categorized!BK231,Rules!$F$168:$H$169,3,0)</f>
        <v>30</v>
      </c>
      <c r="BQ231" s="43">
        <f>VLOOKUP(Categorized!BL231,Rules!$F$170:$H$171,3,0)</f>
        <v>30</v>
      </c>
      <c r="BR231" s="43">
        <f>VLOOKUP(Categorized!BM231,Rules!$F$172:$H$173,3,0)</f>
        <v>30</v>
      </c>
      <c r="BS231" s="43">
        <f>VLOOKUP(Categorized!BN231,Rules!$F$174:$H$175,3,0)</f>
        <v>30</v>
      </c>
      <c r="BT231" s="43">
        <f>VLOOKUP(Categorized!BO231,Rules!$F$176:$H$177,3,0)</f>
        <v>30</v>
      </c>
      <c r="BU231" s="43">
        <f>VLOOKUP(Categorized!BP231,Rules!$F$178:$H$179,3,0)</f>
        <v>30</v>
      </c>
      <c r="BV231" s="43">
        <f>VLOOKUP(Categorized!BQ231,Rules!$F$180:$H$181,3,0)</f>
        <v>30</v>
      </c>
      <c r="BW231" s="43">
        <f>VLOOKUP(Categorized!BR231,Rules!$F$182:$H$183,3,0)</f>
        <v>30</v>
      </c>
      <c r="BX231" s="255">
        <f t="array" ref="BX231">MMULT(BC231:BW231,Rules!$O$60:$O$80)</f>
        <v>38.855957320687615</v>
      </c>
      <c r="BY231" s="43">
        <f>VLOOKUP(Categorized!BS231,Rules!$F$184:$H$185,3,0)</f>
        <v>30</v>
      </c>
      <c r="BZ231" s="43">
        <f>VLOOKUP(Categorized!BT231,Rules!$F$186:$H$187,3,0)</f>
        <v>30</v>
      </c>
      <c r="CA231" s="43">
        <f>VLOOKUP(Categorized!BU231,Rules!$F$188:$H$189,3,0)</f>
        <v>30</v>
      </c>
      <c r="CB231" s="43">
        <f>VLOOKUP(Categorized!BV231,Rules!$F$190:$H$191,3,0)</f>
        <v>90</v>
      </c>
      <c r="CC231" s="43">
        <f>VLOOKUP(Categorized!BW231,Rules!$F$192:$H$193,3,0)</f>
        <v>30</v>
      </c>
      <c r="CD231" s="255">
        <f t="array" ref="CD231">MMULT(BY231:CC231,Rules!$O$83:$O$87)</f>
        <v>40.588235294117645</v>
      </c>
      <c r="CE231" s="24">
        <v>0</v>
      </c>
      <c r="CF231" s="46">
        <v>0</v>
      </c>
    </row>
    <row r="232" spans="1:84" ht="18.5">
      <c r="A232" s="58">
        <v>2021</v>
      </c>
      <c r="B232" s="39" t="s">
        <v>279</v>
      </c>
      <c r="C232" s="257">
        <v>46919</v>
      </c>
      <c r="D232" s="42">
        <f>VLOOKUP(Categorized!F232,Rules!$F$4:$H$7,3,0)</f>
        <v>90</v>
      </c>
      <c r="E232" s="43">
        <f>VLOOKUP(Categorized!G232,Rules!$F$8:$H$9,3,0)</f>
        <v>90</v>
      </c>
      <c r="F232" s="43">
        <f>VLOOKUP(Categorized!H232,Rules!$F$10:$H$12,3,0)</f>
        <v>60</v>
      </c>
      <c r="G232" s="43">
        <f>VLOOKUP(Categorized!I232,Rules!$F$13:$H$16,3,0)</f>
        <v>95</v>
      </c>
      <c r="H232" s="43">
        <f>VLOOKUP(Categorized!BZ232,Rules!$F$243:$H$245,3,0)</f>
        <v>90</v>
      </c>
      <c r="I232" s="43">
        <f>VLOOKUP(Categorized!K232,Rules!$F$20:$H$27,3,0)</f>
        <v>60</v>
      </c>
      <c r="J232" s="43">
        <f>VLOOKUP(Categorized!CA232,Rules!$F$246:$H$252,3,0)</f>
        <v>70</v>
      </c>
      <c r="K232" s="43">
        <f>VLOOKUP(Categorized!M232,Rules!$F$29:$H$31,3,0)</f>
        <v>60</v>
      </c>
      <c r="L232" s="43">
        <f>VLOOKUP(Categorized!CB232,Rules!$F$253:$H$259,3,0)</f>
        <v>0</v>
      </c>
      <c r="M232" s="255" t="e">
        <f t="array" ref="M232">MMULT(D232:L232,Rules!$O$4:$O$11)</f>
        <v>#VALUE!</v>
      </c>
      <c r="N232" s="43">
        <f>VLOOKUP(Categorized!N232,Rules!$F$32:$H$33,3,0)</f>
        <v>90</v>
      </c>
      <c r="O232" s="43">
        <f>VLOOKUP(Categorized!O232,Rules!$F$34:$H$40,3,0)</f>
        <v>70</v>
      </c>
      <c r="P232" s="43">
        <f>VLOOKUP(Categorized!P232,Rules!$F$41:$H$42,3,0)</f>
        <v>90</v>
      </c>
      <c r="Q232" s="43">
        <f>VLOOKUP(Categorized!CC232,Rules!$F$231:$H$234,3,0)</f>
        <v>20</v>
      </c>
      <c r="R232" s="43">
        <f>VLOOKUP(Categorized!R232,Rules!$F$47:$H$51,3,0)</f>
        <v>50</v>
      </c>
      <c r="S232" s="43">
        <f>VLOOKUP(Categorized!S232,Rules!$F$52:$H$56,3,0)</f>
        <v>50</v>
      </c>
      <c r="T232" s="43">
        <f>VLOOKUP(Categorized!T232,Rules!$F$57:$H$58,3,0)</f>
        <v>30</v>
      </c>
      <c r="U232" s="255">
        <f t="array" ref="U232">MMULT(N232:T232,Rules!$O$14:$O$20)</f>
        <v>56.591695501730108</v>
      </c>
      <c r="V232" s="43">
        <f>VLOOKUP(Categorized!U232,Rules!$F$59:$H$60,3,0)</f>
        <v>20</v>
      </c>
      <c r="W232" s="43">
        <f>VLOOKUP(Categorized!V232,Rules!$F$61:$H$62,3,0)</f>
        <v>20</v>
      </c>
      <c r="X232" s="43">
        <f>VLOOKUP(Categorized!W232,Rules!$F$63:$H$64,3,0)</f>
        <v>80</v>
      </c>
      <c r="Y232" s="43">
        <f>VLOOKUP(Categorized!X232,Rules!$F$65:$H$66,3,0)</f>
        <v>20</v>
      </c>
      <c r="Z232" s="255">
        <f t="array" ref="Z232">MMULT(V232:Y232,Rules!$O$23:$O$26)</f>
        <v>26.666666666666664</v>
      </c>
      <c r="AA232" s="43">
        <f>VLOOKUP(Categorized!Y232,Rules!$F$67:$H$68,3,0)</f>
        <v>70</v>
      </c>
      <c r="AB232" s="43">
        <f>VLOOKUP(Categorized!Z232,Rules!$F$69:$H$70,3,0)</f>
        <v>30</v>
      </c>
      <c r="AC232" s="43">
        <f>VLOOKUP(Categorized!AA232,Rules!$F$71:$H$72,3,0)</f>
        <v>80</v>
      </c>
      <c r="AD232" s="43">
        <f>VLOOKUP(Categorized!AB232,Rules!$F$73:$H$74,3,0)</f>
        <v>30</v>
      </c>
      <c r="AE232" s="255">
        <f t="array" ref="AE232">MMULT(AA232:AD232,Rules!$O$29:$O$32)</f>
        <v>52.222222222222214</v>
      </c>
      <c r="AF232" s="43">
        <f>VLOOKUP(Categorized!AC232,Rules!$F$75:$H$76,3,0)</f>
        <v>80</v>
      </c>
      <c r="AG232" s="43">
        <f>VLOOKUP(Categorized!AD232,Rules!$F$77:$H$78,3,0)</f>
        <v>50</v>
      </c>
      <c r="AH232" s="43">
        <f>VLOOKUP(Categorized!AE232,Rules!$F$79:$H$84,3,0)</f>
        <v>30</v>
      </c>
      <c r="AI232" s="43">
        <f>VLOOKUP(Categorized!AF232,Rules!$F$85:$H$89,3,0)</f>
        <v>50</v>
      </c>
      <c r="AJ232" s="43">
        <f>VLOOKUP(Categorized!AG232,Rules!$F$90:$H$92,3,0)</f>
        <v>30</v>
      </c>
      <c r="AK232" s="43">
        <f>VLOOKUP(Categorized!AH232,Rules!$F$93:$H$96,3,0)</f>
        <v>30</v>
      </c>
      <c r="AL232" s="43">
        <f>VLOOKUP(Categorized!AI232,Rules!$F$97:$H$100,3,0)</f>
        <v>50</v>
      </c>
      <c r="AM232" s="43">
        <f>VLOOKUP(Categorized!AJ232,Rules!$F$101:$H$102,3,0)</f>
        <v>30</v>
      </c>
      <c r="AN232" s="43">
        <f>VLOOKUP(Categorized!CD232,Rules!$F$235:$H$237,3,0)</f>
        <v>95</v>
      </c>
      <c r="AO232" s="43">
        <f>VLOOKUP(Categorized!CE232,Rules!$F$238:$H$241,3,0)</f>
        <v>60</v>
      </c>
      <c r="AP232" s="43">
        <f>VLOOKUP(Categorized!AM232,Rules!$F$110:$H$113,3,0)</f>
        <v>30</v>
      </c>
      <c r="AQ232" s="255">
        <f t="array" ref="AQ232">MMULT(AF232:AP232,Rules!$O$35:$O$45)</f>
        <v>48.494318181818187</v>
      </c>
      <c r="AR232" s="44">
        <f>VLOOKUP(Categorized!AN232,Rules!$F$114:$H$116,3,0)</f>
        <v>30</v>
      </c>
      <c r="AS232" s="44">
        <f>VLOOKUP(Categorized!AO232,Rules!$F$117:$H$119,3,0)</f>
        <v>30</v>
      </c>
      <c r="AT232" s="44">
        <f>VLOOKUP(Categorized!AP232,Rules!$F$120:$H$122,3,0)</f>
        <v>90</v>
      </c>
      <c r="AU232" s="44">
        <f>VLOOKUP(Categorized!AQ232,Rules!$F$123:$H$124,3,0)</f>
        <v>30</v>
      </c>
      <c r="AV232" s="44">
        <f>VLOOKUP(Categorized!AR232,Rules!$F$125:$H$127,3,0)</f>
        <v>50</v>
      </c>
      <c r="AW232" s="44">
        <f>VLOOKUP(Categorized!AS232,Rules!$F$128:$H$130,3,0)</f>
        <v>90</v>
      </c>
      <c r="AX232" s="43">
        <f>VLOOKUP(Categorized!AT232,Rules!$F$131:$H$133,3,0)</f>
        <v>70</v>
      </c>
      <c r="AY232" s="44">
        <f>VLOOKUP(Categorized!AU232,Rules!$F$134:$H$136,3,0)</f>
        <v>70</v>
      </c>
      <c r="AZ232" s="44">
        <f>VLOOKUP(Categorized!AV232,Rules!$F$134:$H$136,3,0)</f>
        <v>30</v>
      </c>
      <c r="BA232" s="44">
        <f>VLOOKUP(Categorized!AW232,Rules!$F$139:$H$141,3,0)</f>
        <v>45</v>
      </c>
      <c r="BB232" s="256">
        <f t="array" ref="BB232">MMULT(AR232:BA232,Rules!$O$48:$O$57)</f>
        <v>53.607361963190179</v>
      </c>
      <c r="BC232" s="43">
        <f>VLOOKUP(Categorized!AX232,Rules!$F$142:$H$143,3,0)</f>
        <v>30</v>
      </c>
      <c r="BD232" s="43">
        <f>VLOOKUP(Categorized!AY232,Rules!$F$144:$H$145,3,0)</f>
        <v>30</v>
      </c>
      <c r="BE232" s="43">
        <f>VLOOKUP(Categorized!AZ232,Rules!$F$146:$H$147,3,0)</f>
        <v>30</v>
      </c>
      <c r="BF232" s="43">
        <f>VLOOKUP(Categorized!BA232,Rules!$F$148:$H$149,3,0)</f>
        <v>30</v>
      </c>
      <c r="BG232" s="43">
        <f>VLOOKUP(Categorized!BB232,Rules!$F$150:$H$151,3,0)</f>
        <v>30</v>
      </c>
      <c r="BH232" s="43">
        <f>VLOOKUP(Categorized!BC232,Rules!$F$152:$H$153,3,0)</f>
        <v>30</v>
      </c>
      <c r="BI232" s="43">
        <f>VLOOKUP(Categorized!BD232,Rules!$F$154:$H$155,3,0)</f>
        <v>90</v>
      </c>
      <c r="BJ232" s="43">
        <f>VLOOKUP(Categorized!BE232,Rules!$F$156:$H$157,3,0)</f>
        <v>30</v>
      </c>
      <c r="BK232" s="43">
        <f>VLOOKUP(Categorized!BF232,Rules!$F$158:$H$159,3,0)</f>
        <v>30</v>
      </c>
      <c r="BL232" s="43">
        <f>VLOOKUP(Categorized!BG232,Rules!$F$160:$H$161,3,0)</f>
        <v>30</v>
      </c>
      <c r="BM232" s="43">
        <f>VLOOKUP(Categorized!BH232,Rules!$F$162:$H$163,3,0)</f>
        <v>30</v>
      </c>
      <c r="BN232" s="43">
        <f>VLOOKUP(Categorized!BI232,Rules!$F$164:$H$165,3,0)</f>
        <v>90</v>
      </c>
      <c r="BO232" s="43">
        <f>VLOOKUP(Categorized!BJ232,Rules!$F$166:$H$167,3,0)</f>
        <v>30</v>
      </c>
      <c r="BP232" s="43">
        <f>VLOOKUP(Categorized!BK232,Rules!$F$168:$H$169,3,0)</f>
        <v>30</v>
      </c>
      <c r="BQ232" s="43">
        <f>VLOOKUP(Categorized!BL232,Rules!$F$170:$H$171,3,0)</f>
        <v>30</v>
      </c>
      <c r="BR232" s="43">
        <f>VLOOKUP(Categorized!BM232,Rules!$F$172:$H$173,3,0)</f>
        <v>30</v>
      </c>
      <c r="BS232" s="43">
        <f>VLOOKUP(Categorized!BN232,Rules!$F$174:$H$175,3,0)</f>
        <v>30</v>
      </c>
      <c r="BT232" s="43">
        <f>VLOOKUP(Categorized!BO232,Rules!$F$176:$H$177,3,0)</f>
        <v>95</v>
      </c>
      <c r="BU232" s="43">
        <f>VLOOKUP(Categorized!BP232,Rules!$F$178:$H$179,3,0)</f>
        <v>30</v>
      </c>
      <c r="BV232" s="43">
        <f>VLOOKUP(Categorized!BQ232,Rules!$F$180:$H$181,3,0)</f>
        <v>30</v>
      </c>
      <c r="BW232" s="43">
        <f>VLOOKUP(Categorized!BR232,Rules!$F$182:$H$183,3,0)</f>
        <v>30</v>
      </c>
      <c r="BX232" s="255">
        <f t="array" ref="BX232">MMULT(BC232:BW232,Rules!$O$60:$O$80)</f>
        <v>39.451689389448731</v>
      </c>
      <c r="BY232" s="43">
        <f>VLOOKUP(Categorized!BS232,Rules!$F$184:$H$185,3,0)</f>
        <v>30</v>
      </c>
      <c r="BZ232" s="43">
        <f>VLOOKUP(Categorized!BT232,Rules!$F$186:$H$187,3,0)</f>
        <v>30</v>
      </c>
      <c r="CA232" s="43">
        <f>VLOOKUP(Categorized!BU232,Rules!$F$188:$H$189,3,0)</f>
        <v>30</v>
      </c>
      <c r="CB232" s="43">
        <f>VLOOKUP(Categorized!BV232,Rules!$F$190:$H$191,3,0)</f>
        <v>90</v>
      </c>
      <c r="CC232" s="43">
        <f>VLOOKUP(Categorized!BW232,Rules!$F$192:$H$193,3,0)</f>
        <v>30</v>
      </c>
      <c r="CD232" s="255">
        <f t="array" ref="CD232">MMULT(BY232:CC232,Rules!$O$83:$O$87)</f>
        <v>40.588235294117645</v>
      </c>
      <c r="CE232" s="24">
        <v>0</v>
      </c>
      <c r="CF232" s="46">
        <v>0</v>
      </c>
    </row>
    <row r="233" spans="1:84" ht="18.5">
      <c r="A233" s="58">
        <v>2021</v>
      </c>
      <c r="B233" s="39" t="s">
        <v>280</v>
      </c>
      <c r="C233" s="257">
        <v>54412</v>
      </c>
      <c r="D233" s="42">
        <f>VLOOKUP(Categorized!F233,Rules!$F$4:$H$7,3,0)</f>
        <v>80</v>
      </c>
      <c r="E233" s="43">
        <f>VLOOKUP(Categorized!G233,Rules!$F$8:$H$9,3,0)</f>
        <v>90</v>
      </c>
      <c r="F233" s="43">
        <f>VLOOKUP(Categorized!H233,Rules!$F$10:$H$12,3,0)</f>
        <v>60</v>
      </c>
      <c r="G233" s="43">
        <f>VLOOKUP(Categorized!I233,Rules!$F$13:$H$16,3,0)</f>
        <v>95</v>
      </c>
      <c r="H233" s="43">
        <f>VLOOKUP(Categorized!BZ233,Rules!$F$243:$H$245,3,0)</f>
        <v>60</v>
      </c>
      <c r="I233" s="43">
        <f>VLOOKUP(Categorized!K233,Rules!$F$20:$H$27,3,0)</f>
        <v>60</v>
      </c>
      <c r="J233" s="43">
        <f>VLOOKUP(Categorized!CA233,Rules!$F$246:$H$252,3,0)</f>
        <v>70</v>
      </c>
      <c r="K233" s="43">
        <f>VLOOKUP(Categorized!M233,Rules!$F$29:$H$31,3,0)</f>
        <v>70</v>
      </c>
      <c r="L233" s="43">
        <f>VLOOKUP(Categorized!CB233,Rules!$F$253:$H$259,3,0)</f>
        <v>0</v>
      </c>
      <c r="M233" s="255" t="e">
        <f t="array" ref="M233">MMULT(D233:L233,Rules!$O$4:$O$11)</f>
        <v>#VALUE!</v>
      </c>
      <c r="N233" s="43">
        <f>VLOOKUP(Categorized!N233,Rules!$F$32:$H$33,3,0)</f>
        <v>90</v>
      </c>
      <c r="O233" s="43">
        <f>VLOOKUP(Categorized!O233,Rules!$F$34:$H$40,3,0)</f>
        <v>70</v>
      </c>
      <c r="P233" s="43">
        <f>VLOOKUP(Categorized!P233,Rules!$F$41:$H$42,3,0)</f>
        <v>30</v>
      </c>
      <c r="Q233" s="43">
        <f>VLOOKUP(Categorized!CC233,Rules!$F$231:$H$234,3,0)</f>
        <v>20</v>
      </c>
      <c r="R233" s="43">
        <f>VLOOKUP(Categorized!R233,Rules!$F$47:$H$51,3,0)</f>
        <v>50</v>
      </c>
      <c r="S233" s="43">
        <f>VLOOKUP(Categorized!S233,Rules!$F$52:$H$56,3,0)</f>
        <v>50</v>
      </c>
      <c r="T233" s="43">
        <f>VLOOKUP(Categorized!T233,Rules!$F$57:$H$58,3,0)</f>
        <v>30</v>
      </c>
      <c r="U233" s="255">
        <f t="array" ref="U233">MMULT(N233:T233,Rules!$O$14:$O$20)</f>
        <v>47.768166089965391</v>
      </c>
      <c r="V233" s="43">
        <f>VLOOKUP(Categorized!U233,Rules!$F$59:$H$60,3,0)</f>
        <v>80</v>
      </c>
      <c r="W233" s="43">
        <f>VLOOKUP(Categorized!V233,Rules!$F$61:$H$62,3,0)</f>
        <v>20</v>
      </c>
      <c r="X233" s="43">
        <f>VLOOKUP(Categorized!W233,Rules!$F$63:$H$64,3,0)</f>
        <v>80</v>
      </c>
      <c r="Y233" s="43">
        <f>VLOOKUP(Categorized!X233,Rules!$F$65:$H$66,3,0)</f>
        <v>20</v>
      </c>
      <c r="Z233" s="255">
        <f t="array" ref="Z233">MMULT(V233:Y233,Rules!$O$23:$O$26)</f>
        <v>46.666666666666664</v>
      </c>
      <c r="AA233" s="43">
        <f>VLOOKUP(Categorized!Y233,Rules!$F$67:$H$68,3,0)</f>
        <v>70</v>
      </c>
      <c r="AB233" s="43">
        <f>VLOOKUP(Categorized!Z233,Rules!$F$69:$H$70,3,0)</f>
        <v>80</v>
      </c>
      <c r="AC233" s="43">
        <f>VLOOKUP(Categorized!AA233,Rules!$F$71:$H$72,3,0)</f>
        <v>30</v>
      </c>
      <c r="AD233" s="43">
        <f>VLOOKUP(Categorized!AB233,Rules!$F$73:$H$74,3,0)</f>
        <v>60</v>
      </c>
      <c r="AE233" s="255">
        <f t="array" ref="AE233">MMULT(AA233:AD233,Rules!$O$29:$O$32)</f>
        <v>60.476190476190467</v>
      </c>
      <c r="AF233" s="43">
        <f>VLOOKUP(Categorized!AC233,Rules!$F$75:$H$76,3,0)</f>
        <v>80</v>
      </c>
      <c r="AG233" s="43">
        <f>VLOOKUP(Categorized!AD233,Rules!$F$77:$H$78,3,0)</f>
        <v>50</v>
      </c>
      <c r="AH233" s="43">
        <f>VLOOKUP(Categorized!AE233,Rules!$F$79:$H$84,3,0)</f>
        <v>80</v>
      </c>
      <c r="AI233" s="43">
        <f>VLOOKUP(Categorized!AF233,Rules!$F$85:$H$89,3,0)</f>
        <v>30</v>
      </c>
      <c r="AJ233" s="43">
        <f>VLOOKUP(Categorized!AG233,Rules!$F$90:$H$92,3,0)</f>
        <v>30</v>
      </c>
      <c r="AK233" s="43">
        <f>VLOOKUP(Categorized!AH233,Rules!$F$93:$H$96,3,0)</f>
        <v>30</v>
      </c>
      <c r="AL233" s="43">
        <f>VLOOKUP(Categorized!AI233,Rules!$F$97:$H$100,3,0)</f>
        <v>50</v>
      </c>
      <c r="AM233" s="43">
        <f>VLOOKUP(Categorized!AJ233,Rules!$F$101:$H$102,3,0)</f>
        <v>30</v>
      </c>
      <c r="AN233" s="43">
        <f>VLOOKUP(Categorized!CD233,Rules!$F$235:$H$237,3,0)</f>
        <v>50</v>
      </c>
      <c r="AO233" s="43">
        <f>VLOOKUP(Categorized!CE233,Rules!$F$238:$H$241,3,0)</f>
        <v>60</v>
      </c>
      <c r="AP233" s="43">
        <f>VLOOKUP(Categorized!AM233,Rules!$F$110:$H$113,3,0)</f>
        <v>70</v>
      </c>
      <c r="AQ233" s="255">
        <f t="array" ref="AQ233">MMULT(AF233:AP233,Rules!$O$35:$O$45)</f>
        <v>50.56818181818182</v>
      </c>
      <c r="AR233" s="44">
        <f>VLOOKUP(Categorized!AN233,Rules!$F$114:$H$116,3,0)</f>
        <v>30</v>
      </c>
      <c r="AS233" s="44">
        <f>VLOOKUP(Categorized!AO233,Rules!$F$117:$H$119,3,0)</f>
        <v>30</v>
      </c>
      <c r="AT233" s="44">
        <f>VLOOKUP(Categorized!AP233,Rules!$F$120:$H$122,3,0)</f>
        <v>30</v>
      </c>
      <c r="AU233" s="44">
        <f>VLOOKUP(Categorized!AQ233,Rules!$F$123:$H$124,3,0)</f>
        <v>30</v>
      </c>
      <c r="AV233" s="44">
        <f>VLOOKUP(Categorized!AR233,Rules!$F$125:$H$127,3,0)</f>
        <v>50</v>
      </c>
      <c r="AW233" s="44">
        <f>VLOOKUP(Categorized!AS233,Rules!$F$128:$H$130,3,0)</f>
        <v>30</v>
      </c>
      <c r="AX233" s="43">
        <f>VLOOKUP(Categorized!AT233,Rules!$F$131:$H$133,3,0)</f>
        <v>30</v>
      </c>
      <c r="AY233" s="44">
        <f>VLOOKUP(Categorized!AU233,Rules!$F$134:$H$136,3,0)</f>
        <v>30</v>
      </c>
      <c r="AZ233" s="44">
        <f>VLOOKUP(Categorized!AV233,Rules!$F$134:$H$136,3,0)</f>
        <v>30</v>
      </c>
      <c r="BA233" s="44">
        <f>VLOOKUP(Categorized!AW233,Rules!$F$139:$H$141,3,0)</f>
        <v>30</v>
      </c>
      <c r="BB233" s="256">
        <f t="array" ref="BB233">MMULT(AR233:BA233,Rules!$O$48:$O$57)</f>
        <v>32.036809815950917</v>
      </c>
      <c r="BC233" s="43">
        <f>VLOOKUP(Categorized!AX233,Rules!$F$142:$H$143,3,0)</f>
        <v>30</v>
      </c>
      <c r="BD233" s="43">
        <f>VLOOKUP(Categorized!AY233,Rules!$F$144:$H$145,3,0)</f>
        <v>90</v>
      </c>
      <c r="BE233" s="43">
        <f>VLOOKUP(Categorized!AZ233,Rules!$F$146:$H$147,3,0)</f>
        <v>30</v>
      </c>
      <c r="BF233" s="43">
        <f>VLOOKUP(Categorized!BA233,Rules!$F$148:$H$149,3,0)</f>
        <v>30</v>
      </c>
      <c r="BG233" s="43">
        <f>VLOOKUP(Categorized!BB233,Rules!$F$150:$H$151,3,0)</f>
        <v>30</v>
      </c>
      <c r="BH233" s="43">
        <f>VLOOKUP(Categorized!BC233,Rules!$F$152:$H$153,3,0)</f>
        <v>90</v>
      </c>
      <c r="BI233" s="43">
        <f>VLOOKUP(Categorized!BD233,Rules!$F$154:$H$155,3,0)</f>
        <v>90</v>
      </c>
      <c r="BJ233" s="43">
        <f>VLOOKUP(Categorized!BE233,Rules!$F$156:$H$157,3,0)</f>
        <v>30</v>
      </c>
      <c r="BK233" s="43">
        <f>VLOOKUP(Categorized!BF233,Rules!$F$158:$H$159,3,0)</f>
        <v>30</v>
      </c>
      <c r="BL233" s="43">
        <f>VLOOKUP(Categorized!BG233,Rules!$F$160:$H$161,3,0)</f>
        <v>30</v>
      </c>
      <c r="BM233" s="43">
        <f>VLOOKUP(Categorized!BH233,Rules!$F$162:$H$163,3,0)</f>
        <v>30</v>
      </c>
      <c r="BN233" s="43">
        <f>VLOOKUP(Categorized!BI233,Rules!$F$164:$H$165,3,0)</f>
        <v>30</v>
      </c>
      <c r="BO233" s="43">
        <f>VLOOKUP(Categorized!BJ233,Rules!$F$166:$H$167,3,0)</f>
        <v>90</v>
      </c>
      <c r="BP233" s="43">
        <f>VLOOKUP(Categorized!BK233,Rules!$F$168:$H$169,3,0)</f>
        <v>30</v>
      </c>
      <c r="BQ233" s="43">
        <f>VLOOKUP(Categorized!BL233,Rules!$F$170:$H$171,3,0)</f>
        <v>30</v>
      </c>
      <c r="BR233" s="43">
        <f>VLOOKUP(Categorized!BM233,Rules!$F$172:$H$173,3,0)</f>
        <v>30</v>
      </c>
      <c r="BS233" s="43">
        <f>VLOOKUP(Categorized!BN233,Rules!$F$174:$H$175,3,0)</f>
        <v>30</v>
      </c>
      <c r="BT233" s="43">
        <f>VLOOKUP(Categorized!BO233,Rules!$F$176:$H$177,3,0)</f>
        <v>30</v>
      </c>
      <c r="BU233" s="43">
        <f>VLOOKUP(Categorized!BP233,Rules!$F$178:$H$179,3,0)</f>
        <v>30</v>
      </c>
      <c r="BV233" s="43">
        <f>VLOOKUP(Categorized!BQ233,Rules!$F$180:$H$181,3,0)</f>
        <v>30</v>
      </c>
      <c r="BW233" s="43">
        <f>VLOOKUP(Categorized!BR233,Rules!$F$182:$H$183,3,0)</f>
        <v>30</v>
      </c>
      <c r="BX233" s="255">
        <f t="array" ref="BX233">MMULT(BC233:BW233,Rules!$O$60:$O$80)</f>
        <v>42.021339656194442</v>
      </c>
      <c r="BY233" s="43">
        <f>VLOOKUP(Categorized!BS233,Rules!$F$184:$H$185,3,0)</f>
        <v>30</v>
      </c>
      <c r="BZ233" s="43">
        <f>VLOOKUP(Categorized!BT233,Rules!$F$186:$H$187,3,0)</f>
        <v>30</v>
      </c>
      <c r="CA233" s="43">
        <f>VLOOKUP(Categorized!BU233,Rules!$F$188:$H$189,3,0)</f>
        <v>30</v>
      </c>
      <c r="CB233" s="43">
        <f>VLOOKUP(Categorized!BV233,Rules!$F$190:$H$191,3,0)</f>
        <v>90</v>
      </c>
      <c r="CC233" s="43">
        <f>VLOOKUP(Categorized!BW233,Rules!$F$192:$H$193,3,0)</f>
        <v>30</v>
      </c>
      <c r="CD233" s="255">
        <f t="array" ref="CD233">MMULT(BY233:CC233,Rules!$O$83:$O$87)</f>
        <v>40.588235294117645</v>
      </c>
      <c r="CE233" s="28">
        <v>0</v>
      </c>
      <c r="CF233" s="46">
        <v>0</v>
      </c>
    </row>
    <row r="234" spans="1:84" ht="18.5">
      <c r="A234" s="58">
        <v>2021</v>
      </c>
      <c r="B234" s="39" t="s">
        <v>281</v>
      </c>
      <c r="C234" s="257">
        <v>40514</v>
      </c>
      <c r="D234" s="42">
        <f>VLOOKUP(Categorized!F234,Rules!$F$4:$H$7,3,0)</f>
        <v>80</v>
      </c>
      <c r="E234" s="43">
        <f>VLOOKUP(Categorized!G234,Rules!$F$8:$H$9,3,0)</f>
        <v>60</v>
      </c>
      <c r="F234" s="43">
        <f>VLOOKUP(Categorized!H234,Rules!$F$10:$H$12,3,0)</f>
        <v>60</v>
      </c>
      <c r="G234" s="43">
        <f>VLOOKUP(Categorized!I234,Rules!$F$13:$H$16,3,0)</f>
        <v>95</v>
      </c>
      <c r="H234" s="43">
        <f>VLOOKUP(Categorized!BZ234,Rules!$F$243:$H$245,3,0)</f>
        <v>90</v>
      </c>
      <c r="I234" s="43">
        <f>VLOOKUP(Categorized!K234,Rules!$F$20:$H$27,3,0)</f>
        <v>60</v>
      </c>
      <c r="J234" s="43">
        <f>VLOOKUP(Categorized!CA234,Rules!$F$246:$H$252,3,0)</f>
        <v>70</v>
      </c>
      <c r="K234" s="43">
        <f>VLOOKUP(Categorized!M234,Rules!$F$29:$H$31,3,0)</f>
        <v>60</v>
      </c>
      <c r="L234" s="43">
        <f>VLOOKUP(Categorized!CB234,Rules!$F$253:$H$259,3,0)</f>
        <v>0</v>
      </c>
      <c r="M234" s="255" t="e">
        <f t="array" ref="M234">MMULT(D234:L234,Rules!$O$4:$O$11)</f>
        <v>#VALUE!</v>
      </c>
      <c r="N234" s="43">
        <f>VLOOKUP(Categorized!N234,Rules!$F$32:$H$33,3,0)</f>
        <v>60</v>
      </c>
      <c r="O234" s="43">
        <f>VLOOKUP(Categorized!O234,Rules!$F$34:$H$40,3,0)</f>
        <v>75</v>
      </c>
      <c r="P234" s="43">
        <f>VLOOKUP(Categorized!P234,Rules!$F$41:$H$42,3,0)</f>
        <v>90</v>
      </c>
      <c r="Q234" s="43">
        <f>VLOOKUP(Categorized!CC234,Rules!$F$231:$H$234,3,0)</f>
        <v>50</v>
      </c>
      <c r="R234" s="43">
        <f>VLOOKUP(Categorized!R234,Rules!$F$47:$H$51,3,0)</f>
        <v>30</v>
      </c>
      <c r="S234" s="43">
        <f>VLOOKUP(Categorized!S234,Rules!$F$52:$H$56,3,0)</f>
        <v>50</v>
      </c>
      <c r="T234" s="43">
        <f>VLOOKUP(Categorized!T234,Rules!$F$57:$H$58,3,0)</f>
        <v>30</v>
      </c>
      <c r="U234" s="255">
        <f t="array" ref="U234">MMULT(N234:T234,Rules!$O$14:$O$20)</f>
        <v>54.844290657439444</v>
      </c>
      <c r="V234" s="43">
        <f>VLOOKUP(Categorized!U234,Rules!$F$59:$H$60,3,0)</f>
        <v>80</v>
      </c>
      <c r="W234" s="43">
        <f>VLOOKUP(Categorized!V234,Rules!$F$61:$H$62,3,0)</f>
        <v>20</v>
      </c>
      <c r="X234" s="43">
        <f>VLOOKUP(Categorized!W234,Rules!$F$63:$H$64,3,0)</f>
        <v>80</v>
      </c>
      <c r="Y234" s="43">
        <f>VLOOKUP(Categorized!X234,Rules!$F$65:$H$66,3,0)</f>
        <v>20</v>
      </c>
      <c r="Z234" s="255">
        <f t="array" ref="Z234">MMULT(V234:Y234,Rules!$O$23:$O$26)</f>
        <v>46.666666666666664</v>
      </c>
      <c r="AA234" s="43">
        <f>VLOOKUP(Categorized!Y234,Rules!$F$67:$H$68,3,0)</f>
        <v>70</v>
      </c>
      <c r="AB234" s="43">
        <f>VLOOKUP(Categorized!Z234,Rules!$F$69:$H$70,3,0)</f>
        <v>80</v>
      </c>
      <c r="AC234" s="43">
        <f>VLOOKUP(Categorized!AA234,Rules!$F$71:$H$72,3,0)</f>
        <v>80</v>
      </c>
      <c r="AD234" s="43">
        <f>VLOOKUP(Categorized!AB234,Rules!$F$73:$H$74,3,0)</f>
        <v>60</v>
      </c>
      <c r="AE234" s="255">
        <f t="array" ref="AE234">MMULT(AA234:AD234,Rules!$O$29:$O$32)</f>
        <v>73.174603174603163</v>
      </c>
      <c r="AF234" s="43">
        <f>VLOOKUP(Categorized!AC234,Rules!$F$75:$H$76,3,0)</f>
        <v>80</v>
      </c>
      <c r="AG234" s="43">
        <f>VLOOKUP(Categorized!AD234,Rules!$F$77:$H$78,3,0)</f>
        <v>50</v>
      </c>
      <c r="AH234" s="43">
        <f>VLOOKUP(Categorized!AE234,Rules!$F$79:$H$84,3,0)</f>
        <v>85</v>
      </c>
      <c r="AI234" s="43">
        <f>VLOOKUP(Categorized!AF234,Rules!$F$85:$H$89,3,0)</f>
        <v>30</v>
      </c>
      <c r="AJ234" s="43">
        <f>VLOOKUP(Categorized!AG234,Rules!$F$90:$H$92,3,0)</f>
        <v>30</v>
      </c>
      <c r="AK234" s="43">
        <f>VLOOKUP(Categorized!AH234,Rules!$F$93:$H$96,3,0)</f>
        <v>80</v>
      </c>
      <c r="AL234" s="43">
        <f>VLOOKUP(Categorized!AI234,Rules!$F$97:$H$100,3,0)</f>
        <v>50</v>
      </c>
      <c r="AM234" s="43">
        <f>VLOOKUP(Categorized!AJ234,Rules!$F$101:$H$102,3,0)</f>
        <v>30</v>
      </c>
      <c r="AN234" s="43">
        <f>VLOOKUP(Categorized!CD234,Rules!$F$235:$H$237,3,0)</f>
        <v>50</v>
      </c>
      <c r="AO234" s="43">
        <f>VLOOKUP(Categorized!CE234,Rules!$F$238:$H$241,3,0)</f>
        <v>60</v>
      </c>
      <c r="AP234" s="43">
        <f>VLOOKUP(Categorized!AM234,Rules!$F$110:$H$113,3,0)</f>
        <v>80</v>
      </c>
      <c r="AQ234" s="255">
        <f t="array" ref="AQ234">MMULT(AF234:AP234,Rules!$O$35:$O$45)</f>
        <v>56.60227272727272</v>
      </c>
      <c r="AR234" s="44">
        <f>VLOOKUP(Categorized!AN234,Rules!$F$114:$H$116,3,0)</f>
        <v>30</v>
      </c>
      <c r="AS234" s="44">
        <f>VLOOKUP(Categorized!AO234,Rules!$F$117:$H$119,3,0)</f>
        <v>30</v>
      </c>
      <c r="AT234" s="44">
        <f>VLOOKUP(Categorized!AP234,Rules!$F$120:$H$122,3,0)</f>
        <v>30</v>
      </c>
      <c r="AU234" s="44">
        <f>VLOOKUP(Categorized!AQ234,Rules!$F$123:$H$124,3,0)</f>
        <v>30</v>
      </c>
      <c r="AV234" s="44">
        <f>VLOOKUP(Categorized!AR234,Rules!$F$125:$H$127,3,0)</f>
        <v>50</v>
      </c>
      <c r="AW234" s="44">
        <f>VLOOKUP(Categorized!AS234,Rules!$F$128:$H$130,3,0)</f>
        <v>80</v>
      </c>
      <c r="AX234" s="43">
        <f>VLOOKUP(Categorized!AT234,Rules!$F$131:$H$133,3,0)</f>
        <v>30</v>
      </c>
      <c r="AY234" s="44">
        <f>VLOOKUP(Categorized!AU234,Rules!$F$134:$H$136,3,0)</f>
        <v>30</v>
      </c>
      <c r="AZ234" s="44">
        <f>VLOOKUP(Categorized!AV234,Rules!$F$134:$H$136,3,0)</f>
        <v>45</v>
      </c>
      <c r="BA234" s="44">
        <f>VLOOKUP(Categorized!AW234,Rules!$F$139:$H$141,3,0)</f>
        <v>30</v>
      </c>
      <c r="BB234" s="256">
        <f t="array" ref="BB234">MMULT(AR234:BA234,Rules!$O$48:$O$57)</f>
        <v>38.631901840490798</v>
      </c>
      <c r="BC234" s="43">
        <f>VLOOKUP(Categorized!AX234,Rules!$F$142:$H$143,3,0)</f>
        <v>30</v>
      </c>
      <c r="BD234" s="43">
        <f>VLOOKUP(Categorized!AY234,Rules!$F$144:$H$145,3,0)</f>
        <v>30</v>
      </c>
      <c r="BE234" s="43">
        <f>VLOOKUP(Categorized!AZ234,Rules!$F$146:$H$147,3,0)</f>
        <v>30</v>
      </c>
      <c r="BF234" s="43">
        <f>VLOOKUP(Categorized!BA234,Rules!$F$148:$H$149,3,0)</f>
        <v>30</v>
      </c>
      <c r="BG234" s="43">
        <f>VLOOKUP(Categorized!BB234,Rules!$F$150:$H$151,3,0)</f>
        <v>30</v>
      </c>
      <c r="BH234" s="43">
        <f>VLOOKUP(Categorized!BC234,Rules!$F$152:$H$153,3,0)</f>
        <v>30</v>
      </c>
      <c r="BI234" s="43">
        <f>VLOOKUP(Categorized!BD234,Rules!$F$154:$H$155,3,0)</f>
        <v>90</v>
      </c>
      <c r="BJ234" s="43">
        <f>VLOOKUP(Categorized!BE234,Rules!$F$156:$H$157,3,0)</f>
        <v>30</v>
      </c>
      <c r="BK234" s="43">
        <f>VLOOKUP(Categorized!BF234,Rules!$F$158:$H$159,3,0)</f>
        <v>30</v>
      </c>
      <c r="BL234" s="43">
        <f>VLOOKUP(Categorized!BG234,Rules!$F$160:$H$161,3,0)</f>
        <v>30</v>
      </c>
      <c r="BM234" s="43">
        <f>VLOOKUP(Categorized!BH234,Rules!$F$162:$H$163,3,0)</f>
        <v>30</v>
      </c>
      <c r="BN234" s="43">
        <f>VLOOKUP(Categorized!BI234,Rules!$F$164:$H$165,3,0)</f>
        <v>90</v>
      </c>
      <c r="BO234" s="43">
        <f>VLOOKUP(Categorized!BJ234,Rules!$F$166:$H$167,3,0)</f>
        <v>90</v>
      </c>
      <c r="BP234" s="43">
        <f>VLOOKUP(Categorized!BK234,Rules!$F$168:$H$169,3,0)</f>
        <v>30</v>
      </c>
      <c r="BQ234" s="43">
        <f>VLOOKUP(Categorized!BL234,Rules!$F$170:$H$171,3,0)</f>
        <v>30</v>
      </c>
      <c r="BR234" s="43">
        <f>VLOOKUP(Categorized!BM234,Rules!$F$172:$H$173,3,0)</f>
        <v>30</v>
      </c>
      <c r="BS234" s="43">
        <f>VLOOKUP(Categorized!BN234,Rules!$F$174:$H$175,3,0)</f>
        <v>30</v>
      </c>
      <c r="BT234" s="43">
        <f>VLOOKUP(Categorized!BO234,Rules!$F$176:$H$177,3,0)</f>
        <v>30</v>
      </c>
      <c r="BU234" s="43">
        <f>VLOOKUP(Categorized!BP234,Rules!$F$178:$H$179,3,0)</f>
        <v>30</v>
      </c>
      <c r="BV234" s="43">
        <f>VLOOKUP(Categorized!BQ234,Rules!$F$180:$H$181,3,0)</f>
        <v>30</v>
      </c>
      <c r="BW234" s="43">
        <f>VLOOKUP(Categorized!BR234,Rules!$F$182:$H$183,3,0)</f>
        <v>30</v>
      </c>
      <c r="BX234" s="255">
        <f t="array" ref="BX234">MMULT(BC234:BW234,Rules!$O$60:$O$80)</f>
        <v>38.500296384113824</v>
      </c>
      <c r="BY234" s="43">
        <f>VLOOKUP(Categorized!BS234,Rules!$F$184:$H$185,3,0)</f>
        <v>30</v>
      </c>
      <c r="BZ234" s="43">
        <f>VLOOKUP(Categorized!BT234,Rules!$F$186:$H$187,3,0)</f>
        <v>30</v>
      </c>
      <c r="CA234" s="43">
        <f>VLOOKUP(Categorized!BU234,Rules!$F$188:$H$189,3,0)</f>
        <v>30</v>
      </c>
      <c r="CB234" s="43">
        <f>VLOOKUP(Categorized!BV234,Rules!$F$190:$H$191,3,0)</f>
        <v>30</v>
      </c>
      <c r="CC234" s="43">
        <f>VLOOKUP(Categorized!BW234,Rules!$F$192:$H$193,3,0)</f>
        <v>30</v>
      </c>
      <c r="CD234" s="255">
        <f t="array" ref="CD234">MMULT(BY234:CC234,Rules!$O$83:$O$87)</f>
        <v>30</v>
      </c>
      <c r="CE234" s="28">
        <v>0</v>
      </c>
      <c r="CF234" s="46">
        <v>0</v>
      </c>
    </row>
    <row r="235" spans="1:84" ht="18.5">
      <c r="A235" s="58">
        <v>2021</v>
      </c>
      <c r="B235" s="39" t="s">
        <v>282</v>
      </c>
      <c r="C235" s="257">
        <v>51830</v>
      </c>
      <c r="D235" s="42">
        <f>VLOOKUP(Categorized!F235,Rules!$F$4:$H$7,3,0)</f>
        <v>90</v>
      </c>
      <c r="E235" s="43">
        <f>VLOOKUP(Categorized!G235,Rules!$F$8:$H$9,3,0)</f>
        <v>90</v>
      </c>
      <c r="F235" s="43">
        <f>VLOOKUP(Categorized!H235,Rules!$F$10:$H$12,3,0)</f>
        <v>60</v>
      </c>
      <c r="G235" s="43">
        <f>VLOOKUP(Categorized!I235,Rules!$F$13:$H$16,3,0)</f>
        <v>95</v>
      </c>
      <c r="H235" s="43">
        <f>VLOOKUP(Categorized!BZ235,Rules!$F$243:$H$245,3,0)</f>
        <v>90</v>
      </c>
      <c r="I235" s="43">
        <f>VLOOKUP(Categorized!K235,Rules!$F$20:$H$27,3,0)</f>
        <v>60</v>
      </c>
      <c r="J235" s="43">
        <f>VLOOKUP(Categorized!CA235,Rules!$F$246:$H$252,3,0)</f>
        <v>70</v>
      </c>
      <c r="K235" s="43">
        <f>VLOOKUP(Categorized!M235,Rules!$F$29:$H$31,3,0)</f>
        <v>60</v>
      </c>
      <c r="L235" s="43">
        <f>VLOOKUP(Categorized!CB235,Rules!$F$253:$H$259,3,0)</f>
        <v>0</v>
      </c>
      <c r="M235" s="255" t="e">
        <f t="array" ref="M235">MMULT(D235:L235,Rules!$O$4:$O$11)</f>
        <v>#VALUE!</v>
      </c>
      <c r="N235" s="43">
        <f>VLOOKUP(Categorized!N235,Rules!$F$32:$H$33,3,0)</f>
        <v>90</v>
      </c>
      <c r="O235" s="43">
        <f>VLOOKUP(Categorized!O235,Rules!$F$34:$H$40,3,0)</f>
        <v>80</v>
      </c>
      <c r="P235" s="43">
        <f>VLOOKUP(Categorized!P235,Rules!$F$41:$H$42,3,0)</f>
        <v>90</v>
      </c>
      <c r="Q235" s="43">
        <f>VLOOKUP(Categorized!CC235,Rules!$F$231:$H$234,3,0)</f>
        <v>20</v>
      </c>
      <c r="R235" s="43">
        <f>VLOOKUP(Categorized!R235,Rules!$F$47:$H$51,3,0)</f>
        <v>30</v>
      </c>
      <c r="S235" s="43">
        <f>VLOOKUP(Categorized!S235,Rules!$F$52:$H$56,3,0)</f>
        <v>30</v>
      </c>
      <c r="T235" s="43">
        <f>VLOOKUP(Categorized!T235,Rules!$F$57:$H$58,3,0)</f>
        <v>30</v>
      </c>
      <c r="U235" s="255">
        <f t="array" ref="U235">MMULT(N235:T235,Rules!$O$14:$O$20)</f>
        <v>51.574394463667815</v>
      </c>
      <c r="V235" s="43">
        <f>VLOOKUP(Categorized!U235,Rules!$F$59:$H$60,3,0)</f>
        <v>20</v>
      </c>
      <c r="W235" s="43">
        <f>VLOOKUP(Categorized!V235,Rules!$F$61:$H$62,3,0)</f>
        <v>20</v>
      </c>
      <c r="X235" s="43">
        <f>VLOOKUP(Categorized!W235,Rules!$F$63:$H$64,3,0)</f>
        <v>80</v>
      </c>
      <c r="Y235" s="43">
        <f>VLOOKUP(Categorized!X235,Rules!$F$65:$H$66,3,0)</f>
        <v>20</v>
      </c>
      <c r="Z235" s="255">
        <f t="array" ref="Z235">MMULT(V235:Y235,Rules!$O$23:$O$26)</f>
        <v>26.666666666666664</v>
      </c>
      <c r="AA235" s="43">
        <f>VLOOKUP(Categorized!Y235,Rules!$F$67:$H$68,3,0)</f>
        <v>70</v>
      </c>
      <c r="AB235" s="43">
        <f>VLOOKUP(Categorized!Z235,Rules!$F$69:$H$70,3,0)</f>
        <v>80</v>
      </c>
      <c r="AC235" s="43">
        <f>VLOOKUP(Categorized!AA235,Rules!$F$71:$H$72,3,0)</f>
        <v>80</v>
      </c>
      <c r="AD235" s="43">
        <f>VLOOKUP(Categorized!AB235,Rules!$F$73:$H$74,3,0)</f>
        <v>30</v>
      </c>
      <c r="AE235" s="255">
        <f t="array" ref="AE235">MMULT(AA235:AD235,Rules!$O$29:$O$32)</f>
        <v>66.507936507936506</v>
      </c>
      <c r="AF235" s="43">
        <f>VLOOKUP(Categorized!AC235,Rules!$F$75:$H$76,3,0)</f>
        <v>80</v>
      </c>
      <c r="AG235" s="43">
        <f>VLOOKUP(Categorized!AD235,Rules!$F$77:$H$78,3,0)</f>
        <v>50</v>
      </c>
      <c r="AH235" s="43">
        <f>VLOOKUP(Categorized!AE235,Rules!$F$79:$H$84,3,0)</f>
        <v>85</v>
      </c>
      <c r="AI235" s="43">
        <f>VLOOKUP(Categorized!AF235,Rules!$F$85:$H$89,3,0)</f>
        <v>50</v>
      </c>
      <c r="AJ235" s="43">
        <f>VLOOKUP(Categorized!AG235,Rules!$F$90:$H$92,3,0)</f>
        <v>30</v>
      </c>
      <c r="AK235" s="43">
        <f>VLOOKUP(Categorized!AH235,Rules!$F$93:$H$96,3,0)</f>
        <v>30</v>
      </c>
      <c r="AL235" s="43">
        <f>VLOOKUP(Categorized!AI235,Rules!$F$97:$H$100,3,0)</f>
        <v>80</v>
      </c>
      <c r="AM235" s="43">
        <f>VLOOKUP(Categorized!AJ235,Rules!$F$101:$H$102,3,0)</f>
        <v>30</v>
      </c>
      <c r="AN235" s="43">
        <f>VLOOKUP(Categorized!CD235,Rules!$F$235:$H$237,3,0)</f>
        <v>50</v>
      </c>
      <c r="AO235" s="43">
        <f>VLOOKUP(Categorized!CE235,Rules!$F$238:$H$241,3,0)</f>
        <v>60</v>
      </c>
      <c r="AP235" s="43">
        <f>VLOOKUP(Categorized!AM235,Rules!$F$110:$H$113,3,0)</f>
        <v>70</v>
      </c>
      <c r="AQ235" s="255">
        <f t="array" ref="AQ235">MMULT(AF235:AP235,Rules!$O$35:$O$45)</f>
        <v>55.863636363636367</v>
      </c>
      <c r="AR235" s="44">
        <f>VLOOKUP(Categorized!AN235,Rules!$F$114:$H$116,3,0)</f>
        <v>90</v>
      </c>
      <c r="AS235" s="44">
        <f>VLOOKUP(Categorized!AO235,Rules!$F$117:$H$119,3,0)</f>
        <v>90</v>
      </c>
      <c r="AT235" s="44">
        <f>VLOOKUP(Categorized!AP235,Rules!$F$120:$H$122,3,0)</f>
        <v>30</v>
      </c>
      <c r="AU235" s="44">
        <f>VLOOKUP(Categorized!AQ235,Rules!$F$123:$H$124,3,0)</f>
        <v>30</v>
      </c>
      <c r="AV235" s="44">
        <f>VLOOKUP(Categorized!AR235,Rules!$F$125:$H$127,3,0)</f>
        <v>70</v>
      </c>
      <c r="AW235" s="44">
        <f>VLOOKUP(Categorized!AS235,Rules!$F$128:$H$130,3,0)</f>
        <v>90</v>
      </c>
      <c r="AX235" s="43">
        <f>VLOOKUP(Categorized!AT235,Rules!$F$131:$H$133,3,0)</f>
        <v>70</v>
      </c>
      <c r="AY235" s="44">
        <f>VLOOKUP(Categorized!AU235,Rules!$F$134:$H$136,3,0)</f>
        <v>70</v>
      </c>
      <c r="AZ235" s="44">
        <f>VLOOKUP(Categorized!AV235,Rules!$F$134:$H$136,3,0)</f>
        <v>30</v>
      </c>
      <c r="BA235" s="44">
        <f>VLOOKUP(Categorized!AW235,Rules!$F$139:$H$141,3,0)</f>
        <v>45</v>
      </c>
      <c r="BB235" s="256">
        <f t="array" ref="BB235">MMULT(AR235:BA235,Rules!$O$48:$O$57)</f>
        <v>60.650306748466257</v>
      </c>
      <c r="BC235" s="43">
        <f>VLOOKUP(Categorized!AX235,Rules!$F$142:$H$143,3,0)</f>
        <v>30</v>
      </c>
      <c r="BD235" s="43">
        <f>VLOOKUP(Categorized!AY235,Rules!$F$144:$H$145,3,0)</f>
        <v>90</v>
      </c>
      <c r="BE235" s="43">
        <f>VLOOKUP(Categorized!AZ235,Rules!$F$146:$H$147,3,0)</f>
        <v>30</v>
      </c>
      <c r="BF235" s="43">
        <f>VLOOKUP(Categorized!BA235,Rules!$F$148:$H$149,3,0)</f>
        <v>90</v>
      </c>
      <c r="BG235" s="43">
        <f>VLOOKUP(Categorized!BB235,Rules!$F$150:$H$151,3,0)</f>
        <v>30</v>
      </c>
      <c r="BH235" s="43">
        <f>VLOOKUP(Categorized!BC235,Rules!$F$152:$H$153,3,0)</f>
        <v>30</v>
      </c>
      <c r="BI235" s="43">
        <f>VLOOKUP(Categorized!BD235,Rules!$F$154:$H$155,3,0)</f>
        <v>90</v>
      </c>
      <c r="BJ235" s="43">
        <f>VLOOKUP(Categorized!BE235,Rules!$F$156:$H$157,3,0)</f>
        <v>90</v>
      </c>
      <c r="BK235" s="43">
        <f>VLOOKUP(Categorized!BF235,Rules!$F$158:$H$159,3,0)</f>
        <v>30</v>
      </c>
      <c r="BL235" s="43">
        <f>VLOOKUP(Categorized!BG235,Rules!$F$160:$H$161,3,0)</f>
        <v>30</v>
      </c>
      <c r="BM235" s="43">
        <f>VLOOKUP(Categorized!BH235,Rules!$F$162:$H$163,3,0)</f>
        <v>90</v>
      </c>
      <c r="BN235" s="43">
        <f>VLOOKUP(Categorized!BI235,Rules!$F$164:$H$165,3,0)</f>
        <v>90</v>
      </c>
      <c r="BO235" s="43">
        <f>VLOOKUP(Categorized!BJ235,Rules!$F$166:$H$167,3,0)</f>
        <v>90</v>
      </c>
      <c r="BP235" s="43">
        <f>VLOOKUP(Categorized!BK235,Rules!$F$168:$H$169,3,0)</f>
        <v>30</v>
      </c>
      <c r="BQ235" s="43">
        <f>VLOOKUP(Categorized!BL235,Rules!$F$170:$H$171,3,0)</f>
        <v>30</v>
      </c>
      <c r="BR235" s="43">
        <f>VLOOKUP(Categorized!BM235,Rules!$F$172:$H$173,3,0)</f>
        <v>30</v>
      </c>
      <c r="BS235" s="43">
        <f>VLOOKUP(Categorized!BN235,Rules!$F$174:$H$175,3,0)</f>
        <v>30</v>
      </c>
      <c r="BT235" s="43">
        <f>VLOOKUP(Categorized!BO235,Rules!$F$176:$H$177,3,0)</f>
        <v>95</v>
      </c>
      <c r="BU235" s="43">
        <f>VLOOKUP(Categorized!BP235,Rules!$F$178:$H$179,3,0)</f>
        <v>30</v>
      </c>
      <c r="BV235" s="43">
        <f>VLOOKUP(Categorized!BQ235,Rules!$F$180:$H$181,3,0)</f>
        <v>30</v>
      </c>
      <c r="BW235" s="43">
        <f>VLOOKUP(Categorized!BR235,Rules!$F$182:$H$183,3,0)</f>
        <v>30</v>
      </c>
      <c r="BX235" s="255">
        <f t="array" ref="BX235">MMULT(BC235:BW235,Rules!$O$60:$O$80)</f>
        <v>54.104919976289281</v>
      </c>
      <c r="BY235" s="43">
        <f>VLOOKUP(Categorized!BS235,Rules!$F$184:$H$185,3,0)</f>
        <v>30</v>
      </c>
      <c r="BZ235" s="43">
        <f>VLOOKUP(Categorized!BT235,Rules!$F$186:$H$187,3,0)</f>
        <v>30</v>
      </c>
      <c r="CA235" s="43">
        <f>VLOOKUP(Categorized!BU235,Rules!$F$188:$H$189,3,0)</f>
        <v>30</v>
      </c>
      <c r="CB235" s="43">
        <f>VLOOKUP(Categorized!BV235,Rules!$F$190:$H$191,3,0)</f>
        <v>30</v>
      </c>
      <c r="CC235" s="43">
        <f>VLOOKUP(Categorized!BW235,Rules!$F$192:$H$193,3,0)</f>
        <v>30</v>
      </c>
      <c r="CD235" s="255">
        <f t="array" ref="CD235">MMULT(BY235:CC235,Rules!$O$83:$O$87)</f>
        <v>30</v>
      </c>
      <c r="CE235" s="24">
        <v>0</v>
      </c>
      <c r="CF235" s="46">
        <v>0</v>
      </c>
    </row>
    <row r="236" spans="1:84" ht="18.5">
      <c r="A236" s="58">
        <v>2021</v>
      </c>
      <c r="B236" s="39" t="s">
        <v>283</v>
      </c>
      <c r="C236" s="257">
        <v>44552</v>
      </c>
      <c r="D236" s="42">
        <f>VLOOKUP(Categorized!F236,Rules!$F$4:$H$7,3,0)</f>
        <v>80</v>
      </c>
      <c r="E236" s="43">
        <f>VLOOKUP(Categorized!G236,Rules!$F$8:$H$9,3,0)</f>
        <v>90</v>
      </c>
      <c r="F236" s="43">
        <f>VLOOKUP(Categorized!H236,Rules!$F$10:$H$12,3,0)</f>
        <v>60</v>
      </c>
      <c r="G236" s="43">
        <f>VLOOKUP(Categorized!I236,Rules!$F$13:$H$16,3,0)</f>
        <v>95</v>
      </c>
      <c r="H236" s="43">
        <f>VLOOKUP(Categorized!BZ236,Rules!$F$243:$H$245,3,0)</f>
        <v>90</v>
      </c>
      <c r="I236" s="43">
        <f>VLOOKUP(Categorized!K236,Rules!$F$20:$H$27,3,0)</f>
        <v>60</v>
      </c>
      <c r="J236" s="43">
        <f>VLOOKUP(Categorized!CA236,Rules!$F$246:$H$252,3,0)</f>
        <v>70</v>
      </c>
      <c r="K236" s="43">
        <f>VLOOKUP(Categorized!M236,Rules!$F$29:$H$31,3,0)</f>
        <v>70</v>
      </c>
      <c r="L236" s="43">
        <f>VLOOKUP(Categorized!CB236,Rules!$F$253:$H$259,3,0)</f>
        <v>0</v>
      </c>
      <c r="M236" s="255" t="e">
        <f t="array" ref="M236">MMULT(D236:L236,Rules!$O$4:$O$11)</f>
        <v>#VALUE!</v>
      </c>
      <c r="N236" s="43">
        <f>VLOOKUP(Categorized!N236,Rules!$F$32:$H$33,3,0)</f>
        <v>90</v>
      </c>
      <c r="O236" s="43">
        <f>VLOOKUP(Categorized!O236,Rules!$F$34:$H$40,3,0)</f>
        <v>75</v>
      </c>
      <c r="P236" s="43">
        <f>VLOOKUP(Categorized!P236,Rules!$F$41:$H$42,3,0)</f>
        <v>30</v>
      </c>
      <c r="Q236" s="43">
        <f>VLOOKUP(Categorized!CC236,Rules!$F$231:$H$234,3,0)</f>
        <v>20</v>
      </c>
      <c r="R236" s="43">
        <f>VLOOKUP(Categorized!R236,Rules!$F$47:$H$51,3,0)</f>
        <v>30</v>
      </c>
      <c r="S236" s="43">
        <f>VLOOKUP(Categorized!S236,Rules!$F$52:$H$56,3,0)</f>
        <v>30</v>
      </c>
      <c r="T236" s="43">
        <f>VLOOKUP(Categorized!T236,Rules!$F$57:$H$58,3,0)</f>
        <v>30</v>
      </c>
      <c r="U236" s="255">
        <f t="array" ref="U236">MMULT(N236:T236,Rules!$O$14:$O$20)</f>
        <v>42.058823529411761</v>
      </c>
      <c r="V236" s="43">
        <f>VLOOKUP(Categorized!U236,Rules!$F$59:$H$60,3,0)</f>
        <v>20</v>
      </c>
      <c r="W236" s="43">
        <f>VLOOKUP(Categorized!V236,Rules!$F$61:$H$62,3,0)</f>
        <v>80</v>
      </c>
      <c r="X236" s="43">
        <f>VLOOKUP(Categorized!W236,Rules!$F$63:$H$64,3,0)</f>
        <v>80</v>
      </c>
      <c r="Y236" s="43">
        <f>VLOOKUP(Categorized!X236,Rules!$F$65:$H$66,3,0)</f>
        <v>20</v>
      </c>
      <c r="Z236" s="255">
        <f t="array" ref="Z236">MMULT(V236:Y236,Rules!$O$23:$O$26)</f>
        <v>44.444444444444436</v>
      </c>
      <c r="AA236" s="43">
        <f>VLOOKUP(Categorized!Y236,Rules!$F$67:$H$68,3,0)</f>
        <v>70</v>
      </c>
      <c r="AB236" s="43">
        <f>VLOOKUP(Categorized!Z236,Rules!$F$69:$H$70,3,0)</f>
        <v>80</v>
      </c>
      <c r="AC236" s="43">
        <f>VLOOKUP(Categorized!AA236,Rules!$F$71:$H$72,3,0)</f>
        <v>80</v>
      </c>
      <c r="AD236" s="43">
        <f>VLOOKUP(Categorized!AB236,Rules!$F$73:$H$74,3,0)</f>
        <v>60</v>
      </c>
      <c r="AE236" s="255">
        <f t="array" ref="AE236">MMULT(AA236:AD236,Rules!$O$29:$O$32)</f>
        <v>73.174603174603163</v>
      </c>
      <c r="AF236" s="43">
        <f>VLOOKUP(Categorized!AC236,Rules!$F$75:$H$76,3,0)</f>
        <v>80</v>
      </c>
      <c r="AG236" s="43">
        <f>VLOOKUP(Categorized!AD236,Rules!$F$77:$H$78,3,0)</f>
        <v>80</v>
      </c>
      <c r="AH236" s="43">
        <f>VLOOKUP(Categorized!AE236,Rules!$F$79:$H$84,3,0)</f>
        <v>30</v>
      </c>
      <c r="AI236" s="43">
        <f>VLOOKUP(Categorized!AF236,Rules!$F$85:$H$89,3,0)</f>
        <v>50</v>
      </c>
      <c r="AJ236" s="43">
        <f>VLOOKUP(Categorized!AG236,Rules!$F$90:$H$92,3,0)</f>
        <v>30</v>
      </c>
      <c r="AK236" s="43">
        <f>VLOOKUP(Categorized!AH236,Rules!$F$93:$H$96,3,0)</f>
        <v>30</v>
      </c>
      <c r="AL236" s="43">
        <f>VLOOKUP(Categorized!AI236,Rules!$F$97:$H$100,3,0)</f>
        <v>30</v>
      </c>
      <c r="AM236" s="43">
        <f>VLOOKUP(Categorized!AJ236,Rules!$F$101:$H$102,3,0)</f>
        <v>30</v>
      </c>
      <c r="AN236" s="43">
        <f>VLOOKUP(Categorized!CD236,Rules!$F$235:$H$237,3,0)</f>
        <v>95</v>
      </c>
      <c r="AO236" s="43">
        <f>VLOOKUP(Categorized!CE236,Rules!$F$238:$H$241,3,0)</f>
        <v>60</v>
      </c>
      <c r="AP236" s="43">
        <f>VLOOKUP(Categorized!AM236,Rules!$F$110:$H$113,3,0)</f>
        <v>80</v>
      </c>
      <c r="AQ236" s="255">
        <f t="array" ref="AQ236">MMULT(AF236:AP236,Rules!$O$35:$O$45)</f>
        <v>52.471590909090907</v>
      </c>
      <c r="AR236" s="44">
        <f>VLOOKUP(Categorized!AN236,Rules!$F$114:$H$116,3,0)</f>
        <v>30</v>
      </c>
      <c r="AS236" s="44">
        <f>VLOOKUP(Categorized!AO236,Rules!$F$117:$H$119,3,0)</f>
        <v>30</v>
      </c>
      <c r="AT236" s="44">
        <f>VLOOKUP(Categorized!AP236,Rules!$F$120:$H$122,3,0)</f>
        <v>30</v>
      </c>
      <c r="AU236" s="44">
        <f>VLOOKUP(Categorized!AQ236,Rules!$F$123:$H$124,3,0)</f>
        <v>30</v>
      </c>
      <c r="AV236" s="44">
        <f>VLOOKUP(Categorized!AR236,Rules!$F$125:$H$127,3,0)</f>
        <v>50</v>
      </c>
      <c r="AW236" s="44">
        <f>VLOOKUP(Categorized!AS236,Rules!$F$128:$H$130,3,0)</f>
        <v>30</v>
      </c>
      <c r="AX236" s="43">
        <f>VLOOKUP(Categorized!AT236,Rules!$F$131:$H$133,3,0)</f>
        <v>30</v>
      </c>
      <c r="AY236" s="44">
        <f>VLOOKUP(Categorized!AU236,Rules!$F$134:$H$136,3,0)</f>
        <v>30</v>
      </c>
      <c r="AZ236" s="44">
        <f>VLOOKUP(Categorized!AV236,Rules!$F$134:$H$136,3,0)</f>
        <v>45</v>
      </c>
      <c r="BA236" s="44">
        <f>VLOOKUP(Categorized!AW236,Rules!$F$139:$H$141,3,0)</f>
        <v>45</v>
      </c>
      <c r="BB236" s="256">
        <f t="array" ref="BB236">MMULT(AR236:BA236,Rules!$O$48:$O$57)</f>
        <v>35.073619631901842</v>
      </c>
      <c r="BC236" s="43">
        <f>VLOOKUP(Categorized!AX236,Rules!$F$142:$H$143,3,0)</f>
        <v>30</v>
      </c>
      <c r="BD236" s="43">
        <f>VLOOKUP(Categorized!AY236,Rules!$F$144:$H$145,3,0)</f>
        <v>30</v>
      </c>
      <c r="BE236" s="43">
        <f>VLOOKUP(Categorized!AZ236,Rules!$F$146:$H$147,3,0)</f>
        <v>30</v>
      </c>
      <c r="BF236" s="43">
        <f>VLOOKUP(Categorized!BA236,Rules!$F$148:$H$149,3,0)</f>
        <v>30</v>
      </c>
      <c r="BG236" s="43">
        <f>VLOOKUP(Categorized!BB236,Rules!$F$150:$H$151,3,0)</f>
        <v>30</v>
      </c>
      <c r="BH236" s="43">
        <f>VLOOKUP(Categorized!BC236,Rules!$F$152:$H$153,3,0)</f>
        <v>30</v>
      </c>
      <c r="BI236" s="43">
        <f>VLOOKUP(Categorized!BD236,Rules!$F$154:$H$155,3,0)</f>
        <v>90</v>
      </c>
      <c r="BJ236" s="43">
        <f>VLOOKUP(Categorized!BE236,Rules!$F$156:$H$157,3,0)</f>
        <v>30</v>
      </c>
      <c r="BK236" s="43">
        <f>VLOOKUP(Categorized!BF236,Rules!$F$158:$H$159,3,0)</f>
        <v>30</v>
      </c>
      <c r="BL236" s="43">
        <f>VLOOKUP(Categorized!BG236,Rules!$F$160:$H$161,3,0)</f>
        <v>30</v>
      </c>
      <c r="BM236" s="43">
        <f>VLOOKUP(Categorized!BH236,Rules!$F$162:$H$163,3,0)</f>
        <v>30</v>
      </c>
      <c r="BN236" s="43">
        <f>VLOOKUP(Categorized!BI236,Rules!$F$164:$H$165,3,0)</f>
        <v>90</v>
      </c>
      <c r="BO236" s="43">
        <f>VLOOKUP(Categorized!BJ236,Rules!$F$166:$H$167,3,0)</f>
        <v>90</v>
      </c>
      <c r="BP236" s="43">
        <f>VLOOKUP(Categorized!BK236,Rules!$F$168:$H$169,3,0)</f>
        <v>30</v>
      </c>
      <c r="BQ236" s="43">
        <f>VLOOKUP(Categorized!BL236,Rules!$F$170:$H$171,3,0)</f>
        <v>30</v>
      </c>
      <c r="BR236" s="43">
        <f>VLOOKUP(Categorized!BM236,Rules!$F$172:$H$173,3,0)</f>
        <v>30</v>
      </c>
      <c r="BS236" s="43">
        <f>VLOOKUP(Categorized!BN236,Rules!$F$174:$H$175,3,0)</f>
        <v>30</v>
      </c>
      <c r="BT236" s="43">
        <f>VLOOKUP(Categorized!BO236,Rules!$F$176:$H$177,3,0)</f>
        <v>30</v>
      </c>
      <c r="BU236" s="43">
        <f>VLOOKUP(Categorized!BP236,Rules!$F$178:$H$179,3,0)</f>
        <v>30</v>
      </c>
      <c r="BV236" s="43">
        <f>VLOOKUP(Categorized!BQ236,Rules!$F$180:$H$181,3,0)</f>
        <v>30</v>
      </c>
      <c r="BW236" s="43">
        <f>VLOOKUP(Categorized!BR236,Rules!$F$182:$H$183,3,0)</f>
        <v>30</v>
      </c>
      <c r="BX236" s="255">
        <f t="array" ref="BX236">MMULT(BC236:BW236,Rules!$O$60:$O$80)</f>
        <v>38.500296384113824</v>
      </c>
      <c r="BY236" s="43">
        <f>VLOOKUP(Categorized!BS236,Rules!$F$184:$H$185,3,0)</f>
        <v>30</v>
      </c>
      <c r="BZ236" s="43">
        <f>VLOOKUP(Categorized!BT236,Rules!$F$186:$H$187,3,0)</f>
        <v>30</v>
      </c>
      <c r="CA236" s="43">
        <f>VLOOKUP(Categorized!BU236,Rules!$F$188:$H$189,3,0)</f>
        <v>30</v>
      </c>
      <c r="CB236" s="43">
        <f>VLOOKUP(Categorized!BV236,Rules!$F$190:$H$191,3,0)</f>
        <v>90</v>
      </c>
      <c r="CC236" s="43">
        <f>VLOOKUP(Categorized!BW236,Rules!$F$192:$H$193,3,0)</f>
        <v>30</v>
      </c>
      <c r="CD236" s="255">
        <f t="array" ref="CD236">MMULT(BY236:CC236,Rules!$O$83:$O$87)</f>
        <v>40.588235294117645</v>
      </c>
      <c r="CE236" s="28">
        <v>0</v>
      </c>
      <c r="CF236" s="46">
        <v>0</v>
      </c>
    </row>
    <row r="237" spans="1:84" ht="18.5">
      <c r="A237" s="58">
        <v>2021</v>
      </c>
      <c r="B237" s="39" t="s">
        <v>284</v>
      </c>
      <c r="C237" s="257">
        <v>46963</v>
      </c>
      <c r="D237" s="42">
        <f>VLOOKUP(Categorized!F237,Rules!$F$4:$H$7,3,0)</f>
        <v>90</v>
      </c>
      <c r="E237" s="43">
        <f>VLOOKUP(Categorized!G237,Rules!$F$8:$H$9,3,0)</f>
        <v>90</v>
      </c>
      <c r="F237" s="43">
        <f>VLOOKUP(Categorized!H237,Rules!$F$10:$H$12,3,0)</f>
        <v>60</v>
      </c>
      <c r="G237" s="43">
        <f>VLOOKUP(Categorized!I237,Rules!$F$13:$H$16,3,0)</f>
        <v>95</v>
      </c>
      <c r="H237" s="43">
        <f>VLOOKUP(Categorized!BZ237,Rules!$F$243:$H$245,3,0)</f>
        <v>90</v>
      </c>
      <c r="I237" s="43">
        <f>VLOOKUP(Categorized!K237,Rules!$F$20:$H$27,3,0)</f>
        <v>60</v>
      </c>
      <c r="J237" s="43">
        <f>VLOOKUP(Categorized!CA237,Rules!$F$246:$H$252,3,0)</f>
        <v>75</v>
      </c>
      <c r="K237" s="43">
        <f>VLOOKUP(Categorized!M237,Rules!$F$29:$H$31,3,0)</f>
        <v>70</v>
      </c>
      <c r="L237" s="43">
        <f>VLOOKUP(Categorized!CB237,Rules!$F$253:$H$259,3,0)</f>
        <v>0</v>
      </c>
      <c r="M237" s="255" t="e">
        <f t="array" ref="M237">MMULT(D237:L237,Rules!$O$4:$O$11)</f>
        <v>#VALUE!</v>
      </c>
      <c r="N237" s="43">
        <f>VLOOKUP(Categorized!N237,Rules!$F$32:$H$33,3,0)</f>
        <v>60</v>
      </c>
      <c r="O237" s="43">
        <f>VLOOKUP(Categorized!O237,Rules!$F$34:$H$40,3,0)</f>
        <v>80</v>
      </c>
      <c r="P237" s="43">
        <f>VLOOKUP(Categorized!P237,Rules!$F$41:$H$42,3,0)</f>
        <v>30</v>
      </c>
      <c r="Q237" s="43">
        <f>VLOOKUP(Categorized!CC237,Rules!$F$231:$H$234,3,0)</f>
        <v>20</v>
      </c>
      <c r="R237" s="43">
        <f>VLOOKUP(Categorized!R237,Rules!$F$47:$H$51,3,0)</f>
        <v>30</v>
      </c>
      <c r="S237" s="43">
        <f>VLOOKUP(Categorized!S237,Rules!$F$52:$H$56,3,0)</f>
        <v>30</v>
      </c>
      <c r="T237" s="43">
        <f>VLOOKUP(Categorized!T237,Rules!$F$57:$H$58,3,0)</f>
        <v>30</v>
      </c>
      <c r="U237" s="255">
        <f t="array" ref="U237">MMULT(N237:T237,Rules!$O$14:$O$20)</f>
        <v>39.117647058823522</v>
      </c>
      <c r="V237" s="43">
        <f>VLOOKUP(Categorized!U237,Rules!$F$59:$H$60,3,0)</f>
        <v>80</v>
      </c>
      <c r="W237" s="43">
        <f>VLOOKUP(Categorized!V237,Rules!$F$61:$H$62,3,0)</f>
        <v>20</v>
      </c>
      <c r="X237" s="43">
        <f>VLOOKUP(Categorized!W237,Rules!$F$63:$H$64,3,0)</f>
        <v>80</v>
      </c>
      <c r="Y237" s="43">
        <f>VLOOKUP(Categorized!X237,Rules!$F$65:$H$66,3,0)</f>
        <v>20</v>
      </c>
      <c r="Z237" s="255">
        <f t="array" ref="Z237">MMULT(V237:Y237,Rules!$O$23:$O$26)</f>
        <v>46.666666666666664</v>
      </c>
      <c r="AA237" s="43">
        <f>VLOOKUP(Categorized!Y237,Rules!$F$67:$H$68,3,0)</f>
        <v>70</v>
      </c>
      <c r="AB237" s="43">
        <f>VLOOKUP(Categorized!Z237,Rules!$F$69:$H$70,3,0)</f>
        <v>30</v>
      </c>
      <c r="AC237" s="43">
        <f>VLOOKUP(Categorized!AA237,Rules!$F$71:$H$72,3,0)</f>
        <v>30</v>
      </c>
      <c r="AD237" s="43">
        <f>VLOOKUP(Categorized!AB237,Rules!$F$73:$H$74,3,0)</f>
        <v>60</v>
      </c>
      <c r="AE237" s="255">
        <f t="array" ref="AE237">MMULT(AA237:AD237,Rules!$O$29:$O$32)</f>
        <v>46.19047619047619</v>
      </c>
      <c r="AF237" s="43">
        <f>VLOOKUP(Categorized!AC237,Rules!$F$75:$H$76,3,0)</f>
        <v>80</v>
      </c>
      <c r="AG237" s="43">
        <f>VLOOKUP(Categorized!AD237,Rules!$F$77:$H$78,3,0)</f>
        <v>50</v>
      </c>
      <c r="AH237" s="43">
        <f>VLOOKUP(Categorized!AE237,Rules!$F$79:$H$84,3,0)</f>
        <v>30</v>
      </c>
      <c r="AI237" s="43">
        <f>VLOOKUP(Categorized!AF237,Rules!$F$85:$H$89,3,0)</f>
        <v>50</v>
      </c>
      <c r="AJ237" s="43">
        <f>VLOOKUP(Categorized!AG237,Rules!$F$90:$H$92,3,0)</f>
        <v>30</v>
      </c>
      <c r="AK237" s="43">
        <f>VLOOKUP(Categorized!AH237,Rules!$F$93:$H$96,3,0)</f>
        <v>30</v>
      </c>
      <c r="AL237" s="43">
        <f>VLOOKUP(Categorized!AI237,Rules!$F$97:$H$100,3,0)</f>
        <v>50</v>
      </c>
      <c r="AM237" s="43">
        <f>VLOOKUP(Categorized!AJ237,Rules!$F$101:$H$102,3,0)</f>
        <v>30</v>
      </c>
      <c r="AN237" s="43">
        <f>VLOOKUP(Categorized!CD237,Rules!$F$235:$H$237,3,0)</f>
        <v>95</v>
      </c>
      <c r="AO237" s="43">
        <f>VLOOKUP(Categorized!CE237,Rules!$F$238:$H$241,3,0)</f>
        <v>60</v>
      </c>
      <c r="AP237" s="43">
        <f>VLOOKUP(Categorized!AM237,Rules!$F$110:$H$113,3,0)</f>
        <v>70</v>
      </c>
      <c r="AQ237" s="255">
        <f t="array" ref="AQ237">MMULT(AF237:AP237,Rules!$O$35:$O$45)</f>
        <v>51.221590909090914</v>
      </c>
      <c r="AR237" s="44">
        <f>VLOOKUP(Categorized!AN237,Rules!$F$114:$H$116,3,0)</f>
        <v>30</v>
      </c>
      <c r="AS237" s="44">
        <f>VLOOKUP(Categorized!AO237,Rules!$F$117:$H$119,3,0)</f>
        <v>30</v>
      </c>
      <c r="AT237" s="44">
        <f>VLOOKUP(Categorized!AP237,Rules!$F$120:$H$122,3,0)</f>
        <v>90</v>
      </c>
      <c r="AU237" s="44">
        <f>VLOOKUP(Categorized!AQ237,Rules!$F$123:$H$124,3,0)</f>
        <v>30</v>
      </c>
      <c r="AV237" s="44">
        <f>VLOOKUP(Categorized!AR237,Rules!$F$125:$H$127,3,0)</f>
        <v>50</v>
      </c>
      <c r="AW237" s="44">
        <f>VLOOKUP(Categorized!AS237,Rules!$F$128:$H$130,3,0)</f>
        <v>30</v>
      </c>
      <c r="AX237" s="43">
        <f>VLOOKUP(Categorized!AT237,Rules!$F$131:$H$133,3,0)</f>
        <v>30</v>
      </c>
      <c r="AY237" s="44">
        <f>VLOOKUP(Categorized!AU237,Rules!$F$134:$H$136,3,0)</f>
        <v>30</v>
      </c>
      <c r="AZ237" s="44">
        <f>VLOOKUP(Categorized!AV237,Rules!$F$134:$H$136,3,0)</f>
        <v>45</v>
      </c>
      <c r="BA237" s="44">
        <f>VLOOKUP(Categorized!AW237,Rules!$F$139:$H$141,3,0)</f>
        <v>30</v>
      </c>
      <c r="BB237" s="256">
        <f t="array" ref="BB237">MMULT(AR237:BA237,Rules!$O$48:$O$57)</f>
        <v>39.122699386503065</v>
      </c>
      <c r="BC237" s="43">
        <f>VLOOKUP(Categorized!AX237,Rules!$F$142:$H$143,3,0)</f>
        <v>30</v>
      </c>
      <c r="BD237" s="43">
        <f>VLOOKUP(Categorized!AY237,Rules!$F$144:$H$145,3,0)</f>
        <v>30</v>
      </c>
      <c r="BE237" s="43">
        <f>VLOOKUP(Categorized!AZ237,Rules!$F$146:$H$147,3,0)</f>
        <v>30</v>
      </c>
      <c r="BF237" s="43">
        <f>VLOOKUP(Categorized!BA237,Rules!$F$148:$H$149,3,0)</f>
        <v>30</v>
      </c>
      <c r="BG237" s="43">
        <f>VLOOKUP(Categorized!BB237,Rules!$F$150:$H$151,3,0)</f>
        <v>30</v>
      </c>
      <c r="BH237" s="43">
        <f>VLOOKUP(Categorized!BC237,Rules!$F$152:$H$153,3,0)</f>
        <v>30</v>
      </c>
      <c r="BI237" s="43">
        <f>VLOOKUP(Categorized!BD237,Rules!$F$154:$H$155,3,0)</f>
        <v>90</v>
      </c>
      <c r="BJ237" s="43">
        <f>VLOOKUP(Categorized!BE237,Rules!$F$156:$H$157,3,0)</f>
        <v>30</v>
      </c>
      <c r="BK237" s="43">
        <f>VLOOKUP(Categorized!BF237,Rules!$F$158:$H$159,3,0)</f>
        <v>30</v>
      </c>
      <c r="BL237" s="43">
        <f>VLOOKUP(Categorized!BG237,Rules!$F$160:$H$161,3,0)</f>
        <v>30</v>
      </c>
      <c r="BM237" s="43">
        <f>VLOOKUP(Categorized!BH237,Rules!$F$162:$H$163,3,0)</f>
        <v>30</v>
      </c>
      <c r="BN237" s="43">
        <f>VLOOKUP(Categorized!BI237,Rules!$F$164:$H$165,3,0)</f>
        <v>90</v>
      </c>
      <c r="BO237" s="43">
        <f>VLOOKUP(Categorized!BJ237,Rules!$F$166:$H$167,3,0)</f>
        <v>90</v>
      </c>
      <c r="BP237" s="43">
        <f>VLOOKUP(Categorized!BK237,Rules!$F$168:$H$169,3,0)</f>
        <v>30</v>
      </c>
      <c r="BQ237" s="43">
        <f>VLOOKUP(Categorized!BL237,Rules!$F$170:$H$171,3,0)</f>
        <v>30</v>
      </c>
      <c r="BR237" s="43">
        <f>VLOOKUP(Categorized!BM237,Rules!$F$172:$H$173,3,0)</f>
        <v>30</v>
      </c>
      <c r="BS237" s="43">
        <f>VLOOKUP(Categorized!BN237,Rules!$F$174:$H$175,3,0)</f>
        <v>30</v>
      </c>
      <c r="BT237" s="43">
        <f>VLOOKUP(Categorized!BO237,Rules!$F$176:$H$177,3,0)</f>
        <v>30</v>
      </c>
      <c r="BU237" s="43">
        <f>VLOOKUP(Categorized!BP237,Rules!$F$178:$H$179,3,0)</f>
        <v>30</v>
      </c>
      <c r="BV237" s="43">
        <f>VLOOKUP(Categorized!BQ237,Rules!$F$180:$H$181,3,0)</f>
        <v>30</v>
      </c>
      <c r="BW237" s="43">
        <f>VLOOKUP(Categorized!BR237,Rules!$F$182:$H$183,3,0)</f>
        <v>90</v>
      </c>
      <c r="BX237" s="255">
        <f t="array" ref="BX237">MMULT(BC237:BW237,Rules!$O$60:$O$80)</f>
        <v>41.345583876704218</v>
      </c>
      <c r="BY237" s="43">
        <f>VLOOKUP(Categorized!BS237,Rules!$F$184:$H$185,3,0)</f>
        <v>30</v>
      </c>
      <c r="BZ237" s="43">
        <f>VLOOKUP(Categorized!BT237,Rules!$F$186:$H$187,3,0)</f>
        <v>30</v>
      </c>
      <c r="CA237" s="43">
        <f>VLOOKUP(Categorized!BU237,Rules!$F$188:$H$189,3,0)</f>
        <v>30</v>
      </c>
      <c r="CB237" s="43">
        <f>VLOOKUP(Categorized!BV237,Rules!$F$190:$H$191,3,0)</f>
        <v>90</v>
      </c>
      <c r="CC237" s="43">
        <f>VLOOKUP(Categorized!BW237,Rules!$F$192:$H$193,3,0)</f>
        <v>30</v>
      </c>
      <c r="CD237" s="255">
        <f t="array" ref="CD237">MMULT(BY237:CC237,Rules!$O$83:$O$87)</f>
        <v>40.588235294117645</v>
      </c>
      <c r="CE237" s="45">
        <v>0</v>
      </c>
      <c r="CF237" s="46">
        <v>0</v>
      </c>
    </row>
    <row r="238" spans="1:84" ht="18.5">
      <c r="A238" s="58">
        <v>2021</v>
      </c>
      <c r="B238" s="39" t="s">
        <v>285</v>
      </c>
      <c r="C238" s="257">
        <v>51884</v>
      </c>
      <c r="D238" s="42">
        <f>VLOOKUP(Categorized!F238,Rules!$F$4:$H$7,3,0)</f>
        <v>80</v>
      </c>
      <c r="E238" s="43">
        <f>VLOOKUP(Categorized!G238,Rules!$F$8:$H$9,3,0)</f>
        <v>90</v>
      </c>
      <c r="F238" s="43">
        <f>VLOOKUP(Categorized!H238,Rules!$F$10:$H$12,3,0)</f>
        <v>60</v>
      </c>
      <c r="G238" s="43">
        <f>VLOOKUP(Categorized!I238,Rules!$F$13:$H$16,3,0)</f>
        <v>95</v>
      </c>
      <c r="H238" s="43">
        <f>VLOOKUP(Categorized!BZ238,Rules!$F$243:$H$245,3,0)</f>
        <v>90</v>
      </c>
      <c r="I238" s="43">
        <f>VLOOKUP(Categorized!K238,Rules!$F$20:$H$27,3,0)</f>
        <v>60</v>
      </c>
      <c r="J238" s="43">
        <f>VLOOKUP(Categorized!CA238,Rules!$F$246:$H$252,3,0)</f>
        <v>70</v>
      </c>
      <c r="K238" s="43">
        <f>VLOOKUP(Categorized!M238,Rules!$F$29:$H$31,3,0)</f>
        <v>70</v>
      </c>
      <c r="L238" s="43">
        <f>VLOOKUP(Categorized!CB238,Rules!$F$253:$H$259,3,0)</f>
        <v>0</v>
      </c>
      <c r="M238" s="255" t="e">
        <f t="array" ref="M238">MMULT(D238:L238,Rules!$O$4:$O$11)</f>
        <v>#VALUE!</v>
      </c>
      <c r="N238" s="43">
        <f>VLOOKUP(Categorized!N238,Rules!$F$32:$H$33,3,0)</f>
        <v>60</v>
      </c>
      <c r="O238" s="43">
        <f>VLOOKUP(Categorized!O238,Rules!$F$34:$H$40,3,0)</f>
        <v>50</v>
      </c>
      <c r="P238" s="43">
        <f>VLOOKUP(Categorized!P238,Rules!$F$41:$H$42,3,0)</f>
        <v>90</v>
      </c>
      <c r="Q238" s="43">
        <f>VLOOKUP(Categorized!CC238,Rules!$F$231:$H$234,3,0)</f>
        <v>70</v>
      </c>
      <c r="R238" s="43">
        <f>VLOOKUP(Categorized!R238,Rules!$F$47:$H$51,3,0)</f>
        <v>50</v>
      </c>
      <c r="S238" s="43">
        <f>VLOOKUP(Categorized!S238,Rules!$F$52:$H$56,3,0)</f>
        <v>50</v>
      </c>
      <c r="T238" s="43">
        <f>VLOOKUP(Categorized!T238,Rules!$F$57:$H$58,3,0)</f>
        <v>30</v>
      </c>
      <c r="U238" s="255">
        <f t="array" ref="U238">MMULT(N238:T238,Rules!$O$14:$O$20)</f>
        <v>57.370242214532865</v>
      </c>
      <c r="V238" s="43">
        <f>VLOOKUP(Categorized!U238,Rules!$F$59:$H$60,3,0)</f>
        <v>80</v>
      </c>
      <c r="W238" s="43">
        <f>VLOOKUP(Categorized!V238,Rules!$F$61:$H$62,3,0)</f>
        <v>20</v>
      </c>
      <c r="X238" s="43">
        <f>VLOOKUP(Categorized!W238,Rules!$F$63:$H$64,3,0)</f>
        <v>80</v>
      </c>
      <c r="Y238" s="43">
        <f>VLOOKUP(Categorized!X238,Rules!$F$65:$H$66,3,0)</f>
        <v>20</v>
      </c>
      <c r="Z238" s="255">
        <f t="array" ref="Z238">MMULT(V238:Y238,Rules!$O$23:$O$26)</f>
        <v>46.666666666666664</v>
      </c>
      <c r="AA238" s="43">
        <f>VLOOKUP(Categorized!Y238,Rules!$F$67:$H$68,3,0)</f>
        <v>30</v>
      </c>
      <c r="AB238" s="43">
        <f>VLOOKUP(Categorized!Z238,Rules!$F$69:$H$70,3,0)</f>
        <v>80</v>
      </c>
      <c r="AC238" s="43">
        <f>VLOOKUP(Categorized!AA238,Rules!$F$71:$H$72,3,0)</f>
        <v>30</v>
      </c>
      <c r="AD238" s="43">
        <f>VLOOKUP(Categorized!AB238,Rules!$F$73:$H$74,3,0)</f>
        <v>60</v>
      </c>
      <c r="AE238" s="255">
        <f t="array" ref="AE238">MMULT(AA238:AD238,Rules!$O$29:$O$32)</f>
        <v>50.952380952380949</v>
      </c>
      <c r="AF238" s="43">
        <f>VLOOKUP(Categorized!AC238,Rules!$F$75:$H$76,3,0)</f>
        <v>80</v>
      </c>
      <c r="AG238" s="43">
        <f>VLOOKUP(Categorized!AD238,Rules!$F$77:$H$78,3,0)</f>
        <v>80</v>
      </c>
      <c r="AH238" s="43">
        <f>VLOOKUP(Categorized!AE238,Rules!$F$79:$H$84,3,0)</f>
        <v>50</v>
      </c>
      <c r="AI238" s="43">
        <f>VLOOKUP(Categorized!AF238,Rules!$F$85:$H$89,3,0)</f>
        <v>30</v>
      </c>
      <c r="AJ238" s="43">
        <f>VLOOKUP(Categorized!AG238,Rules!$F$90:$H$92,3,0)</f>
        <v>90</v>
      </c>
      <c r="AK238" s="43">
        <f>VLOOKUP(Categorized!AH238,Rules!$F$93:$H$96,3,0)</f>
        <v>30</v>
      </c>
      <c r="AL238" s="43">
        <f>VLOOKUP(Categorized!AI238,Rules!$F$97:$H$100,3,0)</f>
        <v>50</v>
      </c>
      <c r="AM238" s="43">
        <f>VLOOKUP(Categorized!AJ238,Rules!$F$101:$H$102,3,0)</f>
        <v>30</v>
      </c>
      <c r="AN238" s="43">
        <f>VLOOKUP(Categorized!CD238,Rules!$F$235:$H$237,3,0)</f>
        <v>95</v>
      </c>
      <c r="AO238" s="43">
        <f>VLOOKUP(Categorized!CE238,Rules!$F$238:$H$241,3,0)</f>
        <v>60</v>
      </c>
      <c r="AP238" s="43">
        <f>VLOOKUP(Categorized!AM238,Rules!$F$110:$H$113,3,0)</f>
        <v>70</v>
      </c>
      <c r="AQ238" s="255">
        <f t="array" ref="AQ238">MMULT(AF238:AP238,Rules!$O$35:$O$45)</f>
        <v>60.13068181818182</v>
      </c>
      <c r="AR238" s="44">
        <f>VLOOKUP(Categorized!AN238,Rules!$F$114:$H$116,3,0)</f>
        <v>30</v>
      </c>
      <c r="AS238" s="44">
        <f>VLOOKUP(Categorized!AO238,Rules!$F$117:$H$119,3,0)</f>
        <v>30</v>
      </c>
      <c r="AT238" s="44">
        <f>VLOOKUP(Categorized!AP238,Rules!$F$120:$H$122,3,0)</f>
        <v>90</v>
      </c>
      <c r="AU238" s="44">
        <f>VLOOKUP(Categorized!AQ238,Rules!$F$123:$H$124,3,0)</f>
        <v>90</v>
      </c>
      <c r="AV238" s="44">
        <f>VLOOKUP(Categorized!AR238,Rules!$F$125:$H$127,3,0)</f>
        <v>50</v>
      </c>
      <c r="AW238" s="44">
        <f>VLOOKUP(Categorized!AS238,Rules!$F$128:$H$130,3,0)</f>
        <v>30</v>
      </c>
      <c r="AX238" s="43">
        <f>VLOOKUP(Categorized!AT238,Rules!$F$131:$H$133,3,0)</f>
        <v>30</v>
      </c>
      <c r="AY238" s="44">
        <f>VLOOKUP(Categorized!AU238,Rules!$F$134:$H$136,3,0)</f>
        <v>30</v>
      </c>
      <c r="AZ238" s="44">
        <f>VLOOKUP(Categorized!AV238,Rules!$F$134:$H$136,3,0)</f>
        <v>45</v>
      </c>
      <c r="BA238" s="44">
        <f>VLOOKUP(Categorized!AW238,Rules!$F$139:$H$141,3,0)</f>
        <v>30</v>
      </c>
      <c r="BB238" s="256">
        <f t="array" ref="BB238">MMULT(AR238:BA238,Rules!$O$48:$O$57)</f>
        <v>45.969325153374228</v>
      </c>
      <c r="BC238" s="43">
        <f>VLOOKUP(Categorized!AX238,Rules!$F$142:$H$143,3,0)</f>
        <v>30</v>
      </c>
      <c r="BD238" s="43">
        <f>VLOOKUP(Categorized!AY238,Rules!$F$144:$H$145,3,0)</f>
        <v>30</v>
      </c>
      <c r="BE238" s="43">
        <f>VLOOKUP(Categorized!AZ238,Rules!$F$146:$H$147,3,0)</f>
        <v>30</v>
      </c>
      <c r="BF238" s="43">
        <f>VLOOKUP(Categorized!BA238,Rules!$F$148:$H$149,3,0)</f>
        <v>30</v>
      </c>
      <c r="BG238" s="43">
        <f>VLOOKUP(Categorized!BB238,Rules!$F$150:$H$151,3,0)</f>
        <v>90</v>
      </c>
      <c r="BH238" s="43">
        <f>VLOOKUP(Categorized!BC238,Rules!$F$152:$H$153,3,0)</f>
        <v>30</v>
      </c>
      <c r="BI238" s="43">
        <f>VLOOKUP(Categorized!BD238,Rules!$F$154:$H$155,3,0)</f>
        <v>30</v>
      </c>
      <c r="BJ238" s="43">
        <f>VLOOKUP(Categorized!BE238,Rules!$F$156:$H$157,3,0)</f>
        <v>30</v>
      </c>
      <c r="BK238" s="43">
        <f>VLOOKUP(Categorized!BF238,Rules!$F$158:$H$159,3,0)</f>
        <v>30</v>
      </c>
      <c r="BL238" s="43">
        <f>VLOOKUP(Categorized!BG238,Rules!$F$160:$H$161,3,0)</f>
        <v>30</v>
      </c>
      <c r="BM238" s="43">
        <f>VLOOKUP(Categorized!BH238,Rules!$F$162:$H$163,3,0)</f>
        <v>90</v>
      </c>
      <c r="BN238" s="43">
        <f>VLOOKUP(Categorized!BI238,Rules!$F$164:$H$165,3,0)</f>
        <v>30</v>
      </c>
      <c r="BO238" s="43">
        <f>VLOOKUP(Categorized!BJ238,Rules!$F$166:$H$167,3,0)</f>
        <v>30</v>
      </c>
      <c r="BP238" s="43">
        <f>VLOOKUP(Categorized!BK238,Rules!$F$168:$H$169,3,0)</f>
        <v>30</v>
      </c>
      <c r="BQ238" s="43">
        <f>VLOOKUP(Categorized!BL238,Rules!$F$170:$H$171,3,0)</f>
        <v>30</v>
      </c>
      <c r="BR238" s="43">
        <f>VLOOKUP(Categorized!BM238,Rules!$F$172:$H$173,3,0)</f>
        <v>30</v>
      </c>
      <c r="BS238" s="43">
        <f>VLOOKUP(Categorized!BN238,Rules!$F$174:$H$175,3,0)</f>
        <v>30</v>
      </c>
      <c r="BT238" s="43">
        <f>VLOOKUP(Categorized!BO238,Rules!$F$176:$H$177,3,0)</f>
        <v>30</v>
      </c>
      <c r="BU238" s="43">
        <f>VLOOKUP(Categorized!BP238,Rules!$F$178:$H$179,3,0)</f>
        <v>30</v>
      </c>
      <c r="BV238" s="43">
        <f>VLOOKUP(Categorized!BQ238,Rules!$F$180:$H$181,3,0)</f>
        <v>30</v>
      </c>
      <c r="BW238" s="43">
        <f>VLOOKUP(Categorized!BR238,Rules!$F$182:$H$183,3,0)</f>
        <v>30</v>
      </c>
      <c r="BX238" s="255">
        <f t="array" ref="BX238">MMULT(BC238:BW238,Rules!$O$60:$O$80)</f>
        <v>36.615293420272678</v>
      </c>
      <c r="BY238" s="43">
        <f>VLOOKUP(Categorized!BS238,Rules!$F$184:$H$185,3,0)</f>
        <v>30</v>
      </c>
      <c r="BZ238" s="43">
        <f>VLOOKUP(Categorized!BT238,Rules!$F$186:$H$187,3,0)</f>
        <v>30</v>
      </c>
      <c r="CA238" s="43">
        <f>VLOOKUP(Categorized!BU238,Rules!$F$188:$H$189,3,0)</f>
        <v>30</v>
      </c>
      <c r="CB238" s="43">
        <f>VLOOKUP(Categorized!BV238,Rules!$F$190:$H$191,3,0)</f>
        <v>30</v>
      </c>
      <c r="CC238" s="43">
        <f>VLOOKUP(Categorized!BW238,Rules!$F$192:$H$193,3,0)</f>
        <v>30</v>
      </c>
      <c r="CD238" s="255">
        <f t="array" ref="CD238">MMULT(BY238:CC238,Rules!$O$83:$O$87)</f>
        <v>30</v>
      </c>
      <c r="CE238" s="45">
        <v>0</v>
      </c>
      <c r="CF238" s="46">
        <v>0</v>
      </c>
    </row>
    <row r="239" spans="1:84" ht="18.5">
      <c r="A239" s="58">
        <v>2021</v>
      </c>
      <c r="B239" s="39" t="s">
        <v>286</v>
      </c>
      <c r="C239" s="257">
        <v>48263</v>
      </c>
      <c r="D239" s="42">
        <f>VLOOKUP(Categorized!F239,Rules!$F$4:$H$7,3,0)</f>
        <v>90</v>
      </c>
      <c r="E239" s="43">
        <f>VLOOKUP(Categorized!G239,Rules!$F$8:$H$9,3,0)</f>
        <v>90</v>
      </c>
      <c r="F239" s="43">
        <f>VLOOKUP(Categorized!H239,Rules!$F$10:$H$12,3,0)</f>
        <v>60</v>
      </c>
      <c r="G239" s="43">
        <f>VLOOKUP(Categorized!I239,Rules!$F$13:$H$16,3,0)</f>
        <v>95</v>
      </c>
      <c r="H239" s="43">
        <f>VLOOKUP(Categorized!BZ239,Rules!$F$243:$H$245,3,0)</f>
        <v>90</v>
      </c>
      <c r="I239" s="43">
        <f>VLOOKUP(Categorized!K239,Rules!$F$20:$H$27,3,0)</f>
        <v>60</v>
      </c>
      <c r="J239" s="43">
        <f>VLOOKUP(Categorized!CA239,Rules!$F$246:$H$252,3,0)</f>
        <v>70</v>
      </c>
      <c r="K239" s="43">
        <f>VLOOKUP(Categorized!M239,Rules!$F$29:$H$31,3,0)</f>
        <v>60</v>
      </c>
      <c r="L239" s="43">
        <f>VLOOKUP(Categorized!CB239,Rules!$F$253:$H$259,3,0)</f>
        <v>0</v>
      </c>
      <c r="M239" s="255" t="e">
        <f t="array" ref="M239">MMULT(D239:L239,Rules!$O$4:$O$11)</f>
        <v>#VALUE!</v>
      </c>
      <c r="N239" s="43">
        <f>VLOOKUP(Categorized!N239,Rules!$F$32:$H$33,3,0)</f>
        <v>60</v>
      </c>
      <c r="O239" s="43">
        <f>VLOOKUP(Categorized!O239,Rules!$F$34:$H$40,3,0)</f>
        <v>70</v>
      </c>
      <c r="P239" s="43">
        <f>VLOOKUP(Categorized!P239,Rules!$F$41:$H$42,3,0)</f>
        <v>30</v>
      </c>
      <c r="Q239" s="43">
        <f>VLOOKUP(Categorized!CC239,Rules!$F$231:$H$234,3,0)</f>
        <v>20</v>
      </c>
      <c r="R239" s="43">
        <f>VLOOKUP(Categorized!R239,Rules!$F$47:$H$51,3,0)</f>
        <v>30</v>
      </c>
      <c r="S239" s="43">
        <f>VLOOKUP(Categorized!S239,Rules!$F$52:$H$56,3,0)</f>
        <v>30</v>
      </c>
      <c r="T239" s="43">
        <f>VLOOKUP(Categorized!T239,Rules!$F$57:$H$58,3,0)</f>
        <v>30</v>
      </c>
      <c r="U239" s="255">
        <f t="array" ref="U239">MMULT(N239:T239,Rules!$O$14:$O$20)</f>
        <v>37.733564013840834</v>
      </c>
      <c r="V239" s="43">
        <f>VLOOKUP(Categorized!U239,Rules!$F$59:$H$60,3,0)</f>
        <v>20</v>
      </c>
      <c r="W239" s="43">
        <f>VLOOKUP(Categorized!V239,Rules!$F$61:$H$62,3,0)</f>
        <v>20</v>
      </c>
      <c r="X239" s="43">
        <f>VLOOKUP(Categorized!W239,Rules!$F$63:$H$64,3,0)</f>
        <v>80</v>
      </c>
      <c r="Y239" s="43">
        <f>VLOOKUP(Categorized!X239,Rules!$F$65:$H$66,3,0)</f>
        <v>20</v>
      </c>
      <c r="Z239" s="255">
        <f t="array" ref="Z239">MMULT(V239:Y239,Rules!$O$23:$O$26)</f>
        <v>26.666666666666664</v>
      </c>
      <c r="AA239" s="43">
        <f>VLOOKUP(Categorized!Y239,Rules!$F$67:$H$68,3,0)</f>
        <v>70</v>
      </c>
      <c r="AB239" s="43">
        <f>VLOOKUP(Categorized!Z239,Rules!$F$69:$H$70,3,0)</f>
        <v>80</v>
      </c>
      <c r="AC239" s="43">
        <f>VLOOKUP(Categorized!AA239,Rules!$F$71:$H$72,3,0)</f>
        <v>80</v>
      </c>
      <c r="AD239" s="43">
        <f>VLOOKUP(Categorized!AB239,Rules!$F$73:$H$74,3,0)</f>
        <v>60</v>
      </c>
      <c r="AE239" s="255">
        <f t="array" ref="AE239">MMULT(AA239:AD239,Rules!$O$29:$O$32)</f>
        <v>73.174603174603163</v>
      </c>
      <c r="AF239" s="43">
        <f>VLOOKUP(Categorized!AC239,Rules!$F$75:$H$76,3,0)</f>
        <v>80</v>
      </c>
      <c r="AG239" s="43">
        <f>VLOOKUP(Categorized!AD239,Rules!$F$77:$H$78,3,0)</f>
        <v>50</v>
      </c>
      <c r="AH239" s="43">
        <f>VLOOKUP(Categorized!AE239,Rules!$F$79:$H$84,3,0)</f>
        <v>50</v>
      </c>
      <c r="AI239" s="43">
        <f>VLOOKUP(Categorized!AF239,Rules!$F$85:$H$89,3,0)</f>
        <v>30</v>
      </c>
      <c r="AJ239" s="43">
        <f>VLOOKUP(Categorized!AG239,Rules!$F$90:$H$92,3,0)</f>
        <v>30</v>
      </c>
      <c r="AK239" s="43">
        <f>VLOOKUP(Categorized!AH239,Rules!$F$93:$H$96,3,0)</f>
        <v>30</v>
      </c>
      <c r="AL239" s="43">
        <f>VLOOKUP(Categorized!AI239,Rules!$F$97:$H$100,3,0)</f>
        <v>50</v>
      </c>
      <c r="AM239" s="43">
        <f>VLOOKUP(Categorized!AJ239,Rules!$F$101:$H$102,3,0)</f>
        <v>30</v>
      </c>
      <c r="AN239" s="43">
        <f>VLOOKUP(Categorized!CD239,Rules!$F$235:$H$237,3,0)</f>
        <v>95</v>
      </c>
      <c r="AO239" s="43">
        <f>VLOOKUP(Categorized!CE239,Rules!$F$238:$H$241,3,0)</f>
        <v>60</v>
      </c>
      <c r="AP239" s="43">
        <f>VLOOKUP(Categorized!AM239,Rules!$F$110:$H$113,3,0)</f>
        <v>30</v>
      </c>
      <c r="AQ239" s="255">
        <f t="array" ref="AQ239">MMULT(AF239:AP239,Rules!$O$35:$O$45)</f>
        <v>48.539772727272734</v>
      </c>
      <c r="AR239" s="44">
        <f>VLOOKUP(Categorized!AN239,Rules!$F$114:$H$116,3,0)</f>
        <v>90</v>
      </c>
      <c r="AS239" s="44">
        <f>VLOOKUP(Categorized!AO239,Rules!$F$117:$H$119,3,0)</f>
        <v>90</v>
      </c>
      <c r="AT239" s="44">
        <f>VLOOKUP(Categorized!AP239,Rules!$F$120:$H$122,3,0)</f>
        <v>30</v>
      </c>
      <c r="AU239" s="44">
        <f>VLOOKUP(Categorized!AQ239,Rules!$F$123:$H$124,3,0)</f>
        <v>90</v>
      </c>
      <c r="AV239" s="44">
        <f>VLOOKUP(Categorized!AR239,Rules!$F$125:$H$127,3,0)</f>
        <v>50</v>
      </c>
      <c r="AW239" s="44">
        <f>VLOOKUP(Categorized!AS239,Rules!$F$128:$H$130,3,0)</f>
        <v>80</v>
      </c>
      <c r="AX239" s="43">
        <f>VLOOKUP(Categorized!AT239,Rules!$F$131:$H$133,3,0)</f>
        <v>30</v>
      </c>
      <c r="AY239" s="44">
        <f>VLOOKUP(Categorized!AU239,Rules!$F$134:$H$136,3,0)</f>
        <v>30</v>
      </c>
      <c r="AZ239" s="44">
        <f>VLOOKUP(Categorized!AV239,Rules!$F$134:$H$136,3,0)</f>
        <v>45</v>
      </c>
      <c r="BA239" s="44">
        <f>VLOOKUP(Categorized!AW239,Rules!$F$139:$H$141,3,0)</f>
        <v>30</v>
      </c>
      <c r="BB239" s="256">
        <f t="array" ref="BB239">MMULT(AR239:BA239,Rules!$O$48:$O$57)</f>
        <v>56.006134969325153</v>
      </c>
      <c r="BC239" s="43">
        <f>VLOOKUP(Categorized!AX239,Rules!$F$142:$H$143,3,0)</f>
        <v>30</v>
      </c>
      <c r="BD239" s="43">
        <f>VLOOKUP(Categorized!AY239,Rules!$F$144:$H$145,3,0)</f>
        <v>90</v>
      </c>
      <c r="BE239" s="43">
        <f>VLOOKUP(Categorized!AZ239,Rules!$F$146:$H$147,3,0)</f>
        <v>30</v>
      </c>
      <c r="BF239" s="43">
        <f>VLOOKUP(Categorized!BA239,Rules!$F$148:$H$149,3,0)</f>
        <v>30</v>
      </c>
      <c r="BG239" s="43">
        <f>VLOOKUP(Categorized!BB239,Rules!$F$150:$H$151,3,0)</f>
        <v>30</v>
      </c>
      <c r="BH239" s="43">
        <f>VLOOKUP(Categorized!BC239,Rules!$F$152:$H$153,3,0)</f>
        <v>30</v>
      </c>
      <c r="BI239" s="43">
        <f>VLOOKUP(Categorized!BD239,Rules!$F$154:$H$155,3,0)</f>
        <v>90</v>
      </c>
      <c r="BJ239" s="43">
        <f>VLOOKUP(Categorized!BE239,Rules!$F$156:$H$157,3,0)</f>
        <v>30</v>
      </c>
      <c r="BK239" s="43">
        <f>VLOOKUP(Categorized!BF239,Rules!$F$158:$H$159,3,0)</f>
        <v>30</v>
      </c>
      <c r="BL239" s="43">
        <f>VLOOKUP(Categorized!BG239,Rules!$F$160:$H$161,3,0)</f>
        <v>30</v>
      </c>
      <c r="BM239" s="43">
        <f>VLOOKUP(Categorized!BH239,Rules!$F$162:$H$163,3,0)</f>
        <v>90</v>
      </c>
      <c r="BN239" s="43">
        <f>VLOOKUP(Categorized!BI239,Rules!$F$164:$H$165,3,0)</f>
        <v>90</v>
      </c>
      <c r="BO239" s="43">
        <f>VLOOKUP(Categorized!BJ239,Rules!$F$166:$H$167,3,0)</f>
        <v>90</v>
      </c>
      <c r="BP239" s="43">
        <f>VLOOKUP(Categorized!BK239,Rules!$F$168:$H$169,3,0)</f>
        <v>30</v>
      </c>
      <c r="BQ239" s="43">
        <f>VLOOKUP(Categorized!BL239,Rules!$F$170:$H$171,3,0)</f>
        <v>30</v>
      </c>
      <c r="BR239" s="43">
        <f>VLOOKUP(Categorized!BM239,Rules!$F$172:$H$173,3,0)</f>
        <v>30</v>
      </c>
      <c r="BS239" s="43">
        <f>VLOOKUP(Categorized!BN239,Rules!$F$174:$H$175,3,0)</f>
        <v>30</v>
      </c>
      <c r="BT239" s="43">
        <f>VLOOKUP(Categorized!BO239,Rules!$F$176:$H$177,3,0)</f>
        <v>30</v>
      </c>
      <c r="BU239" s="43">
        <f>VLOOKUP(Categorized!BP239,Rules!$F$178:$H$179,3,0)</f>
        <v>30</v>
      </c>
      <c r="BV239" s="43">
        <f>VLOOKUP(Categorized!BQ239,Rules!$F$180:$H$181,3,0)</f>
        <v>30</v>
      </c>
      <c r="BW239" s="43">
        <f>VLOOKUP(Categorized!BR239,Rules!$F$182:$H$183,3,0)</f>
        <v>30</v>
      </c>
      <c r="BX239" s="255">
        <f t="array" ref="BX239">MMULT(BC239:BW239,Rules!$O$60:$O$80)</f>
        <v>44.546532305868418</v>
      </c>
      <c r="BY239" s="43">
        <f>VLOOKUP(Categorized!BS239,Rules!$F$184:$H$185,3,0)</f>
        <v>30</v>
      </c>
      <c r="BZ239" s="43">
        <f>VLOOKUP(Categorized!BT239,Rules!$F$186:$H$187,3,0)</f>
        <v>30</v>
      </c>
      <c r="CA239" s="43">
        <f>VLOOKUP(Categorized!BU239,Rules!$F$188:$H$189,3,0)</f>
        <v>30</v>
      </c>
      <c r="CB239" s="43">
        <f>VLOOKUP(Categorized!BV239,Rules!$F$190:$H$191,3,0)</f>
        <v>90</v>
      </c>
      <c r="CC239" s="43">
        <f>VLOOKUP(Categorized!BW239,Rules!$F$192:$H$193,3,0)</f>
        <v>30</v>
      </c>
      <c r="CD239" s="255">
        <f t="array" ref="CD239">MMULT(BY239:CC239,Rules!$O$83:$O$87)</f>
        <v>40.588235294117645</v>
      </c>
      <c r="CE239" s="51">
        <v>2</v>
      </c>
      <c r="CF239" s="51">
        <v>4</v>
      </c>
    </row>
    <row r="240" spans="1:84" ht="18.5">
      <c r="A240" s="58">
        <v>2021</v>
      </c>
      <c r="B240" s="39" t="s">
        <v>287</v>
      </c>
      <c r="C240" s="257">
        <v>48263</v>
      </c>
      <c r="D240" s="42">
        <f>VLOOKUP(Categorized!F240,Rules!$F$4:$H$7,3,0)</f>
        <v>90</v>
      </c>
      <c r="E240" s="43">
        <f>VLOOKUP(Categorized!G240,Rules!$F$8:$H$9,3,0)</f>
        <v>90</v>
      </c>
      <c r="F240" s="43">
        <f>VLOOKUP(Categorized!H240,Rules!$F$10:$H$12,3,0)</f>
        <v>60</v>
      </c>
      <c r="G240" s="43">
        <f>VLOOKUP(Categorized!I240,Rules!$F$13:$H$16,3,0)</f>
        <v>95</v>
      </c>
      <c r="H240" s="43">
        <f>VLOOKUP(Categorized!BZ240,Rules!$F$243:$H$245,3,0)</f>
        <v>90</v>
      </c>
      <c r="I240" s="43">
        <f>VLOOKUP(Categorized!K240,Rules!$F$20:$H$27,3,0)</f>
        <v>60</v>
      </c>
      <c r="J240" s="43">
        <f>VLOOKUP(Categorized!CA240,Rules!$F$246:$H$252,3,0)</f>
        <v>70</v>
      </c>
      <c r="K240" s="43">
        <f>VLOOKUP(Categorized!M240,Rules!$F$29:$H$31,3,0)</f>
        <v>60</v>
      </c>
      <c r="L240" s="43">
        <f>VLOOKUP(Categorized!CB240,Rules!$F$253:$H$259,3,0)</f>
        <v>0</v>
      </c>
      <c r="M240" s="255" t="e">
        <f t="array" ref="M240">MMULT(D240:L240,Rules!$O$4:$O$11)</f>
        <v>#VALUE!</v>
      </c>
      <c r="N240" s="43">
        <f>VLOOKUP(Categorized!N240,Rules!$F$32:$H$33,3,0)</f>
        <v>90</v>
      </c>
      <c r="O240" s="43">
        <f>VLOOKUP(Categorized!O240,Rules!$F$34:$H$40,3,0)</f>
        <v>75</v>
      </c>
      <c r="P240" s="43">
        <f>VLOOKUP(Categorized!P240,Rules!$F$41:$H$42,3,0)</f>
        <v>30</v>
      </c>
      <c r="Q240" s="43">
        <f>VLOOKUP(Categorized!CC240,Rules!$F$231:$H$234,3,0)</f>
        <v>20</v>
      </c>
      <c r="R240" s="43">
        <f>VLOOKUP(Categorized!R240,Rules!$F$47:$H$51,3,0)</f>
        <v>50</v>
      </c>
      <c r="S240" s="43">
        <f>VLOOKUP(Categorized!S240,Rules!$F$52:$H$56,3,0)</f>
        <v>50</v>
      </c>
      <c r="T240" s="43">
        <f>VLOOKUP(Categorized!T240,Rules!$F$57:$H$58,3,0)</f>
        <v>80</v>
      </c>
      <c r="U240" s="255">
        <f t="array" ref="U240">MMULT(N240:T240,Rules!$O$14:$O$20)</f>
        <v>54.948096885813143</v>
      </c>
      <c r="V240" s="43">
        <f>VLOOKUP(Categorized!U240,Rules!$F$59:$H$60,3,0)</f>
        <v>80</v>
      </c>
      <c r="W240" s="43">
        <f>VLOOKUP(Categorized!V240,Rules!$F$61:$H$62,3,0)</f>
        <v>20</v>
      </c>
      <c r="X240" s="43">
        <f>VLOOKUP(Categorized!W240,Rules!$F$63:$H$64,3,0)</f>
        <v>80</v>
      </c>
      <c r="Y240" s="43">
        <f>VLOOKUP(Categorized!X240,Rules!$F$65:$H$66,3,0)</f>
        <v>20</v>
      </c>
      <c r="Z240" s="255">
        <f t="array" ref="Z240">MMULT(V240:Y240,Rules!$O$23:$O$26)</f>
        <v>46.666666666666664</v>
      </c>
      <c r="AA240" s="43">
        <f>VLOOKUP(Categorized!Y240,Rules!$F$67:$H$68,3,0)</f>
        <v>70</v>
      </c>
      <c r="AB240" s="43">
        <f>VLOOKUP(Categorized!Z240,Rules!$F$69:$H$70,3,0)</f>
        <v>30</v>
      </c>
      <c r="AC240" s="43">
        <f>VLOOKUP(Categorized!AA240,Rules!$F$71:$H$72,3,0)</f>
        <v>80</v>
      </c>
      <c r="AD240" s="43">
        <f>VLOOKUP(Categorized!AB240,Rules!$F$73:$H$74,3,0)</f>
        <v>60</v>
      </c>
      <c r="AE240" s="255">
        <f t="array" ref="AE240">MMULT(AA240:AD240,Rules!$O$29:$O$32)</f>
        <v>58.888888888888886</v>
      </c>
      <c r="AF240" s="43">
        <f>VLOOKUP(Categorized!AC240,Rules!$F$75:$H$76,3,0)</f>
        <v>80</v>
      </c>
      <c r="AG240" s="43">
        <f>VLOOKUP(Categorized!AD240,Rules!$F$77:$H$78,3,0)</f>
        <v>80</v>
      </c>
      <c r="AH240" s="43">
        <f>VLOOKUP(Categorized!AE240,Rules!$F$79:$H$84,3,0)</f>
        <v>30</v>
      </c>
      <c r="AI240" s="43">
        <f>VLOOKUP(Categorized!AF240,Rules!$F$85:$H$89,3,0)</f>
        <v>50</v>
      </c>
      <c r="AJ240" s="43">
        <f>VLOOKUP(Categorized!AG240,Rules!$F$90:$H$92,3,0)</f>
        <v>30</v>
      </c>
      <c r="AK240" s="43">
        <f>VLOOKUP(Categorized!AH240,Rules!$F$93:$H$96,3,0)</f>
        <v>30</v>
      </c>
      <c r="AL240" s="43">
        <f>VLOOKUP(Categorized!AI240,Rules!$F$97:$H$100,3,0)</f>
        <v>50</v>
      </c>
      <c r="AM240" s="43">
        <f>VLOOKUP(Categorized!AJ240,Rules!$F$101:$H$102,3,0)</f>
        <v>30</v>
      </c>
      <c r="AN240" s="43">
        <f>VLOOKUP(Categorized!CD240,Rules!$F$235:$H$237,3,0)</f>
        <v>95</v>
      </c>
      <c r="AO240" s="43">
        <f>VLOOKUP(Categorized!CE240,Rules!$F$238:$H$241,3,0)</f>
        <v>60</v>
      </c>
      <c r="AP240" s="43">
        <f>VLOOKUP(Categorized!AM240,Rules!$F$110:$H$113,3,0)</f>
        <v>30</v>
      </c>
      <c r="AQ240" s="255">
        <f t="array" ref="AQ240">MMULT(AF240:AP240,Rules!$O$35:$O$45)</f>
        <v>50.880681818181813</v>
      </c>
      <c r="AR240" s="44">
        <f>VLOOKUP(Categorized!AN240,Rules!$F$114:$H$116,3,0)</f>
        <v>90</v>
      </c>
      <c r="AS240" s="44">
        <f>VLOOKUP(Categorized!AO240,Rules!$F$117:$H$119,3,0)</f>
        <v>90</v>
      </c>
      <c r="AT240" s="44">
        <f>VLOOKUP(Categorized!AP240,Rules!$F$120:$H$122,3,0)</f>
        <v>30</v>
      </c>
      <c r="AU240" s="44">
        <f>VLOOKUP(Categorized!AQ240,Rules!$F$123:$H$124,3,0)</f>
        <v>30</v>
      </c>
      <c r="AV240" s="44">
        <f>VLOOKUP(Categorized!AR240,Rules!$F$125:$H$127,3,0)</f>
        <v>50</v>
      </c>
      <c r="AW240" s="44">
        <f>VLOOKUP(Categorized!AS240,Rules!$F$128:$H$130,3,0)</f>
        <v>80</v>
      </c>
      <c r="AX240" s="43">
        <f>VLOOKUP(Categorized!AT240,Rules!$F$131:$H$133,3,0)</f>
        <v>70</v>
      </c>
      <c r="AY240" s="44">
        <f>VLOOKUP(Categorized!AU240,Rules!$F$134:$H$136,3,0)</f>
        <v>30</v>
      </c>
      <c r="AZ240" s="44">
        <f>VLOOKUP(Categorized!AV240,Rules!$F$134:$H$136,3,0)</f>
        <v>45</v>
      </c>
      <c r="BA240" s="44">
        <f>VLOOKUP(Categorized!AW240,Rules!$F$139:$H$141,3,0)</f>
        <v>30</v>
      </c>
      <c r="BB240" s="256">
        <f t="array" ref="BB240">MMULT(AR240:BA240,Rules!$O$48:$O$57)</f>
        <v>53.282208588957047</v>
      </c>
      <c r="BC240" s="43">
        <f>VLOOKUP(Categorized!AX240,Rules!$F$142:$H$143,3,0)</f>
        <v>30</v>
      </c>
      <c r="BD240" s="43">
        <f>VLOOKUP(Categorized!AY240,Rules!$F$144:$H$145,3,0)</f>
        <v>90</v>
      </c>
      <c r="BE240" s="43">
        <f>VLOOKUP(Categorized!AZ240,Rules!$F$146:$H$147,3,0)</f>
        <v>30</v>
      </c>
      <c r="BF240" s="43">
        <f>VLOOKUP(Categorized!BA240,Rules!$F$148:$H$149,3,0)</f>
        <v>30</v>
      </c>
      <c r="BG240" s="43">
        <f>VLOOKUP(Categorized!BB240,Rules!$F$150:$H$151,3,0)</f>
        <v>30</v>
      </c>
      <c r="BH240" s="43">
        <f>VLOOKUP(Categorized!BC240,Rules!$F$152:$H$153,3,0)</f>
        <v>30</v>
      </c>
      <c r="BI240" s="43">
        <f>VLOOKUP(Categorized!BD240,Rules!$F$154:$H$155,3,0)</f>
        <v>90</v>
      </c>
      <c r="BJ240" s="43">
        <f>VLOOKUP(Categorized!BE240,Rules!$F$156:$H$157,3,0)</f>
        <v>30</v>
      </c>
      <c r="BK240" s="43">
        <f>VLOOKUP(Categorized!BF240,Rules!$F$158:$H$159,3,0)</f>
        <v>30</v>
      </c>
      <c r="BL240" s="43">
        <f>VLOOKUP(Categorized!BG240,Rules!$F$160:$H$161,3,0)</f>
        <v>30</v>
      </c>
      <c r="BM240" s="43">
        <f>VLOOKUP(Categorized!BH240,Rules!$F$162:$H$163,3,0)</f>
        <v>90</v>
      </c>
      <c r="BN240" s="43">
        <f>VLOOKUP(Categorized!BI240,Rules!$F$164:$H$165,3,0)</f>
        <v>90</v>
      </c>
      <c r="BO240" s="43">
        <f>VLOOKUP(Categorized!BJ240,Rules!$F$166:$H$167,3,0)</f>
        <v>90</v>
      </c>
      <c r="BP240" s="43">
        <f>VLOOKUP(Categorized!BK240,Rules!$F$168:$H$169,3,0)</f>
        <v>30</v>
      </c>
      <c r="BQ240" s="43">
        <f>VLOOKUP(Categorized!BL240,Rules!$F$170:$H$171,3,0)</f>
        <v>30</v>
      </c>
      <c r="BR240" s="43">
        <f>VLOOKUP(Categorized!BM240,Rules!$F$172:$H$173,3,0)</f>
        <v>30</v>
      </c>
      <c r="BS240" s="43">
        <f>VLOOKUP(Categorized!BN240,Rules!$F$174:$H$175,3,0)</f>
        <v>30</v>
      </c>
      <c r="BT240" s="43">
        <f>VLOOKUP(Categorized!BO240,Rules!$F$176:$H$177,3,0)</f>
        <v>30</v>
      </c>
      <c r="BU240" s="43">
        <f>VLOOKUP(Categorized!BP240,Rules!$F$178:$H$179,3,0)</f>
        <v>30</v>
      </c>
      <c r="BV240" s="43">
        <f>VLOOKUP(Categorized!BQ240,Rules!$F$180:$H$181,3,0)</f>
        <v>30</v>
      </c>
      <c r="BW240" s="43">
        <f>VLOOKUP(Categorized!BR240,Rules!$F$182:$H$183,3,0)</f>
        <v>30</v>
      </c>
      <c r="BX240" s="255">
        <f t="array" ref="BX240">MMULT(BC240:BW240,Rules!$O$60:$O$80)</f>
        <v>44.546532305868418</v>
      </c>
      <c r="BY240" s="43">
        <f>VLOOKUP(Categorized!BS240,Rules!$F$184:$H$185,3,0)</f>
        <v>30</v>
      </c>
      <c r="BZ240" s="43">
        <f>VLOOKUP(Categorized!BT240,Rules!$F$186:$H$187,3,0)</f>
        <v>30</v>
      </c>
      <c r="CA240" s="43">
        <f>VLOOKUP(Categorized!BU240,Rules!$F$188:$H$189,3,0)</f>
        <v>30</v>
      </c>
      <c r="CB240" s="43">
        <f>VLOOKUP(Categorized!BV240,Rules!$F$190:$H$191,3,0)</f>
        <v>90</v>
      </c>
      <c r="CC240" s="43">
        <f>VLOOKUP(Categorized!BW240,Rules!$F$192:$H$193,3,0)</f>
        <v>30</v>
      </c>
      <c r="CD240" s="255">
        <f t="array" ref="CD240">MMULT(BY240:CC240,Rules!$O$83:$O$87)</f>
        <v>40.588235294117645</v>
      </c>
      <c r="CE240" s="51">
        <v>1</v>
      </c>
      <c r="CF240" s="51">
        <v>4</v>
      </c>
    </row>
    <row r="241" spans="1:84" ht="18.5">
      <c r="A241" s="58">
        <v>2021</v>
      </c>
      <c r="B241" s="39" t="s">
        <v>288</v>
      </c>
      <c r="C241" s="257">
        <v>48263</v>
      </c>
      <c r="D241" s="42">
        <f>VLOOKUP(Categorized!F241,Rules!$F$4:$H$7,3,0)</f>
        <v>90</v>
      </c>
      <c r="E241" s="43">
        <f>VLOOKUP(Categorized!G241,Rules!$F$8:$H$9,3,0)</f>
        <v>90</v>
      </c>
      <c r="F241" s="43">
        <f>VLOOKUP(Categorized!H241,Rules!$F$10:$H$12,3,0)</f>
        <v>60</v>
      </c>
      <c r="G241" s="43">
        <f>VLOOKUP(Categorized!I241,Rules!$F$13:$H$16,3,0)</f>
        <v>95</v>
      </c>
      <c r="H241" s="43">
        <f>VLOOKUP(Categorized!BZ241,Rules!$F$243:$H$245,3,0)</f>
        <v>90</v>
      </c>
      <c r="I241" s="43">
        <f>VLOOKUP(Categorized!K241,Rules!$F$20:$H$27,3,0)</f>
        <v>60</v>
      </c>
      <c r="J241" s="43">
        <f>VLOOKUP(Categorized!CA241,Rules!$F$246:$H$252,3,0)</f>
        <v>75</v>
      </c>
      <c r="K241" s="43">
        <f>VLOOKUP(Categorized!M241,Rules!$F$29:$H$31,3,0)</f>
        <v>70</v>
      </c>
      <c r="L241" s="43">
        <f>VLOOKUP(Categorized!CB241,Rules!$F$253:$H$259,3,0)</f>
        <v>0</v>
      </c>
      <c r="M241" s="255" t="e">
        <f t="array" ref="M241">MMULT(D241:L241,Rules!$O$4:$O$11)</f>
        <v>#VALUE!</v>
      </c>
      <c r="N241" s="43">
        <f>VLOOKUP(Categorized!N241,Rules!$F$32:$H$33,3,0)</f>
        <v>60</v>
      </c>
      <c r="O241" s="43">
        <f>VLOOKUP(Categorized!O241,Rules!$F$34:$H$40,3,0)</f>
        <v>75</v>
      </c>
      <c r="P241" s="43">
        <f>VLOOKUP(Categorized!P241,Rules!$F$41:$H$42,3,0)</f>
        <v>30</v>
      </c>
      <c r="Q241" s="43">
        <f>VLOOKUP(Categorized!CC241,Rules!$F$231:$H$234,3,0)</f>
        <v>20</v>
      </c>
      <c r="R241" s="43">
        <f>VLOOKUP(Categorized!R241,Rules!$F$47:$H$51,3,0)</f>
        <v>70</v>
      </c>
      <c r="S241" s="43">
        <f>VLOOKUP(Categorized!S241,Rules!$F$52:$H$56,3,0)</f>
        <v>30</v>
      </c>
      <c r="T241" s="43">
        <f>VLOOKUP(Categorized!T241,Rules!$F$57:$H$58,3,0)</f>
        <v>80</v>
      </c>
      <c r="U241" s="255">
        <f t="array" ref="U241">MMULT(N241:T241,Rules!$O$14:$O$20)</f>
        <v>51.141868512110726</v>
      </c>
      <c r="V241" s="43">
        <f>VLOOKUP(Categorized!U241,Rules!$F$59:$H$60,3,0)</f>
        <v>80</v>
      </c>
      <c r="W241" s="43">
        <f>VLOOKUP(Categorized!V241,Rules!$F$61:$H$62,3,0)</f>
        <v>20</v>
      </c>
      <c r="X241" s="43">
        <f>VLOOKUP(Categorized!W241,Rules!$F$63:$H$64,3,0)</f>
        <v>80</v>
      </c>
      <c r="Y241" s="43">
        <f>VLOOKUP(Categorized!X241,Rules!$F$65:$H$66,3,0)</f>
        <v>20</v>
      </c>
      <c r="Z241" s="255">
        <f t="array" ref="Z241">MMULT(V241:Y241,Rules!$O$23:$O$26)</f>
        <v>46.666666666666664</v>
      </c>
      <c r="AA241" s="43">
        <f>VLOOKUP(Categorized!Y241,Rules!$F$67:$H$68,3,0)</f>
        <v>70</v>
      </c>
      <c r="AB241" s="43">
        <f>VLOOKUP(Categorized!Z241,Rules!$F$69:$H$70,3,0)</f>
        <v>80</v>
      </c>
      <c r="AC241" s="43">
        <f>VLOOKUP(Categorized!AA241,Rules!$F$71:$H$72,3,0)</f>
        <v>80</v>
      </c>
      <c r="AD241" s="43">
        <f>VLOOKUP(Categorized!AB241,Rules!$F$73:$H$74,3,0)</f>
        <v>30</v>
      </c>
      <c r="AE241" s="255">
        <f t="array" ref="AE241">MMULT(AA241:AD241,Rules!$O$29:$O$32)</f>
        <v>66.507936507936506</v>
      </c>
      <c r="AF241" s="43">
        <f>VLOOKUP(Categorized!AC241,Rules!$F$75:$H$76,3,0)</f>
        <v>80</v>
      </c>
      <c r="AG241" s="43">
        <f>VLOOKUP(Categorized!AD241,Rules!$F$77:$H$78,3,0)</f>
        <v>50</v>
      </c>
      <c r="AH241" s="43">
        <f>VLOOKUP(Categorized!AE241,Rules!$F$79:$H$84,3,0)</f>
        <v>30</v>
      </c>
      <c r="AI241" s="43">
        <f>VLOOKUP(Categorized!AF241,Rules!$F$85:$H$89,3,0)</f>
        <v>50</v>
      </c>
      <c r="AJ241" s="43">
        <f>VLOOKUP(Categorized!AG241,Rules!$F$90:$H$92,3,0)</f>
        <v>30</v>
      </c>
      <c r="AK241" s="43">
        <f>VLOOKUP(Categorized!AH241,Rules!$F$93:$H$96,3,0)</f>
        <v>30</v>
      </c>
      <c r="AL241" s="43">
        <f>VLOOKUP(Categorized!AI241,Rules!$F$97:$H$100,3,0)</f>
        <v>50</v>
      </c>
      <c r="AM241" s="43">
        <f>VLOOKUP(Categorized!AJ241,Rules!$F$101:$H$102,3,0)</f>
        <v>30</v>
      </c>
      <c r="AN241" s="43">
        <f>VLOOKUP(Categorized!CD241,Rules!$F$235:$H$237,3,0)</f>
        <v>95</v>
      </c>
      <c r="AO241" s="43">
        <f>VLOOKUP(Categorized!CE241,Rules!$F$238:$H$241,3,0)</f>
        <v>60</v>
      </c>
      <c r="AP241" s="43">
        <f>VLOOKUP(Categorized!AM241,Rules!$F$110:$H$113,3,0)</f>
        <v>30</v>
      </c>
      <c r="AQ241" s="255">
        <f t="array" ref="AQ241">MMULT(AF241:AP241,Rules!$O$35:$O$45)</f>
        <v>48.494318181818187</v>
      </c>
      <c r="AR241" s="44">
        <f>VLOOKUP(Categorized!AN241,Rules!$F$114:$H$116,3,0)</f>
        <v>90</v>
      </c>
      <c r="AS241" s="44">
        <f>VLOOKUP(Categorized!AO241,Rules!$F$117:$H$119,3,0)</f>
        <v>30</v>
      </c>
      <c r="AT241" s="44">
        <f>VLOOKUP(Categorized!AP241,Rules!$F$120:$H$122,3,0)</f>
        <v>30</v>
      </c>
      <c r="AU241" s="44">
        <f>VLOOKUP(Categorized!AQ241,Rules!$F$123:$H$124,3,0)</f>
        <v>30</v>
      </c>
      <c r="AV241" s="44">
        <f>VLOOKUP(Categorized!AR241,Rules!$F$125:$H$127,3,0)</f>
        <v>50</v>
      </c>
      <c r="AW241" s="44">
        <f>VLOOKUP(Categorized!AS241,Rules!$F$128:$H$130,3,0)</f>
        <v>30</v>
      </c>
      <c r="AX241" s="43">
        <f>VLOOKUP(Categorized!AT241,Rules!$F$131:$H$133,3,0)</f>
        <v>30</v>
      </c>
      <c r="AY241" s="44">
        <f>VLOOKUP(Categorized!AU241,Rules!$F$134:$H$136,3,0)</f>
        <v>30</v>
      </c>
      <c r="AZ241" s="44">
        <f>VLOOKUP(Categorized!AV241,Rules!$F$134:$H$136,3,0)</f>
        <v>45</v>
      </c>
      <c r="BA241" s="44">
        <f>VLOOKUP(Categorized!AW241,Rules!$F$139:$H$141,3,0)</f>
        <v>45</v>
      </c>
      <c r="BB241" s="256">
        <f t="array" ref="BB241">MMULT(AR241:BA241,Rules!$O$48:$O$57)</f>
        <v>40.226993865030678</v>
      </c>
      <c r="BC241" s="43">
        <f>VLOOKUP(Categorized!AX241,Rules!$F$142:$H$143,3,0)</f>
        <v>30</v>
      </c>
      <c r="BD241" s="43">
        <f>VLOOKUP(Categorized!AY241,Rules!$F$144:$H$145,3,0)</f>
        <v>90</v>
      </c>
      <c r="BE241" s="43">
        <f>VLOOKUP(Categorized!AZ241,Rules!$F$146:$H$147,3,0)</f>
        <v>30</v>
      </c>
      <c r="BF241" s="43">
        <f>VLOOKUP(Categorized!BA241,Rules!$F$148:$H$149,3,0)</f>
        <v>30</v>
      </c>
      <c r="BG241" s="43">
        <f>VLOOKUP(Categorized!BB241,Rules!$F$150:$H$151,3,0)</f>
        <v>30</v>
      </c>
      <c r="BH241" s="43">
        <f>VLOOKUP(Categorized!BC241,Rules!$F$152:$H$153,3,0)</f>
        <v>30</v>
      </c>
      <c r="BI241" s="43">
        <f>VLOOKUP(Categorized!BD241,Rules!$F$154:$H$155,3,0)</f>
        <v>90</v>
      </c>
      <c r="BJ241" s="43">
        <f>VLOOKUP(Categorized!BE241,Rules!$F$156:$H$157,3,0)</f>
        <v>30</v>
      </c>
      <c r="BK241" s="43">
        <f>VLOOKUP(Categorized!BF241,Rules!$F$158:$H$159,3,0)</f>
        <v>30</v>
      </c>
      <c r="BL241" s="43">
        <f>VLOOKUP(Categorized!BG241,Rules!$F$160:$H$161,3,0)</f>
        <v>30</v>
      </c>
      <c r="BM241" s="43">
        <f>VLOOKUP(Categorized!BH241,Rules!$F$162:$H$163,3,0)</f>
        <v>90</v>
      </c>
      <c r="BN241" s="43">
        <f>VLOOKUP(Categorized!BI241,Rules!$F$164:$H$165,3,0)</f>
        <v>90</v>
      </c>
      <c r="BO241" s="43">
        <f>VLOOKUP(Categorized!BJ241,Rules!$F$166:$H$167,3,0)</f>
        <v>90</v>
      </c>
      <c r="BP241" s="43">
        <f>VLOOKUP(Categorized!BK241,Rules!$F$168:$H$169,3,0)</f>
        <v>30</v>
      </c>
      <c r="BQ241" s="43">
        <f>VLOOKUP(Categorized!BL241,Rules!$F$170:$H$171,3,0)</f>
        <v>30</v>
      </c>
      <c r="BR241" s="43">
        <f>VLOOKUP(Categorized!BM241,Rules!$F$172:$H$173,3,0)</f>
        <v>30</v>
      </c>
      <c r="BS241" s="43">
        <f>VLOOKUP(Categorized!BN241,Rules!$F$174:$H$175,3,0)</f>
        <v>30</v>
      </c>
      <c r="BT241" s="43">
        <f>VLOOKUP(Categorized!BO241,Rules!$F$176:$H$177,3,0)</f>
        <v>30</v>
      </c>
      <c r="BU241" s="43">
        <f>VLOOKUP(Categorized!BP241,Rules!$F$178:$H$179,3,0)</f>
        <v>30</v>
      </c>
      <c r="BV241" s="43">
        <f>VLOOKUP(Categorized!BQ241,Rules!$F$180:$H$181,3,0)</f>
        <v>30</v>
      </c>
      <c r="BW241" s="43">
        <f>VLOOKUP(Categorized!BR241,Rules!$F$182:$H$183,3,0)</f>
        <v>30</v>
      </c>
      <c r="BX241" s="255">
        <f t="array" ref="BX241">MMULT(BC241:BW241,Rules!$O$60:$O$80)</f>
        <v>44.546532305868418</v>
      </c>
      <c r="BY241" s="43">
        <f>VLOOKUP(Categorized!BS241,Rules!$F$184:$H$185,3,0)</f>
        <v>30</v>
      </c>
      <c r="BZ241" s="43">
        <f>VLOOKUP(Categorized!BT241,Rules!$F$186:$H$187,3,0)</f>
        <v>90</v>
      </c>
      <c r="CA241" s="43">
        <f>VLOOKUP(Categorized!BU241,Rules!$F$188:$H$189,3,0)</f>
        <v>30</v>
      </c>
      <c r="CB241" s="43">
        <f>VLOOKUP(Categorized!BV241,Rules!$F$190:$H$191,3,0)</f>
        <v>90</v>
      </c>
      <c r="CC241" s="43">
        <f>VLOOKUP(Categorized!BW241,Rules!$F$192:$H$193,3,0)</f>
        <v>30</v>
      </c>
      <c r="CD241" s="255">
        <f t="array" ref="CD241">MMULT(BY241:CC241,Rules!$O$83:$O$87)</f>
        <v>54</v>
      </c>
      <c r="CE241" s="28">
        <v>0</v>
      </c>
      <c r="CF241" s="46">
        <v>0</v>
      </c>
    </row>
    <row r="242" spans="1:84" ht="18.5">
      <c r="A242" s="58">
        <v>2021</v>
      </c>
      <c r="B242" s="39" t="s">
        <v>289</v>
      </c>
      <c r="C242" s="257">
        <v>39884</v>
      </c>
      <c r="D242" s="42">
        <f>VLOOKUP(Categorized!F242,Rules!$F$4:$H$7,3,0)</f>
        <v>90</v>
      </c>
      <c r="E242" s="43">
        <f>VLOOKUP(Categorized!G242,Rules!$F$8:$H$9,3,0)</f>
        <v>90</v>
      </c>
      <c r="F242" s="43">
        <f>VLOOKUP(Categorized!H242,Rules!$F$10:$H$12,3,0)</f>
        <v>60</v>
      </c>
      <c r="G242" s="43">
        <f>VLOOKUP(Categorized!I242,Rules!$F$13:$H$16,3,0)</f>
        <v>95</v>
      </c>
      <c r="H242" s="43">
        <f>VLOOKUP(Categorized!BZ242,Rules!$F$243:$H$245,3,0)</f>
        <v>90</v>
      </c>
      <c r="I242" s="43">
        <f>VLOOKUP(Categorized!K242,Rules!$F$20:$H$27,3,0)</f>
        <v>60</v>
      </c>
      <c r="J242" s="43">
        <f>VLOOKUP(Categorized!CA242,Rules!$F$246:$H$252,3,0)</f>
        <v>70</v>
      </c>
      <c r="K242" s="43">
        <f>VLOOKUP(Categorized!M242,Rules!$F$29:$H$31,3,0)</f>
        <v>70</v>
      </c>
      <c r="L242" s="43">
        <f>VLOOKUP(Categorized!CB242,Rules!$F$253:$H$259,3,0)</f>
        <v>0</v>
      </c>
      <c r="M242" s="255" t="e">
        <f t="array" ref="M242">MMULT(D242:L242,Rules!$O$4:$O$11)</f>
        <v>#VALUE!</v>
      </c>
      <c r="N242" s="43">
        <f>VLOOKUP(Categorized!N242,Rules!$F$32:$H$33,3,0)</f>
        <v>90</v>
      </c>
      <c r="O242" s="43">
        <f>VLOOKUP(Categorized!O242,Rules!$F$34:$H$40,3,0)</f>
        <v>80</v>
      </c>
      <c r="P242" s="43">
        <f>VLOOKUP(Categorized!P242,Rules!$F$41:$H$42,3,0)</f>
        <v>30</v>
      </c>
      <c r="Q242" s="43">
        <f>VLOOKUP(Categorized!CC242,Rules!$F$231:$H$234,3,0)</f>
        <v>20</v>
      </c>
      <c r="R242" s="43">
        <f>VLOOKUP(Categorized!R242,Rules!$F$47:$H$51,3,0)</f>
        <v>30</v>
      </c>
      <c r="S242" s="43">
        <f>VLOOKUP(Categorized!S242,Rules!$F$52:$H$56,3,0)</f>
        <v>30</v>
      </c>
      <c r="T242" s="43">
        <f>VLOOKUP(Categorized!T242,Rules!$F$57:$H$58,3,0)</f>
        <v>30</v>
      </c>
      <c r="U242" s="255">
        <f t="array" ref="U242">MMULT(N242:T242,Rules!$O$14:$O$20)</f>
        <v>42.750865051903112</v>
      </c>
      <c r="V242" s="43">
        <f>VLOOKUP(Categorized!U242,Rules!$F$59:$H$60,3,0)</f>
        <v>80</v>
      </c>
      <c r="W242" s="43">
        <f>VLOOKUP(Categorized!V242,Rules!$F$61:$H$62,3,0)</f>
        <v>20</v>
      </c>
      <c r="X242" s="43">
        <f>VLOOKUP(Categorized!W242,Rules!$F$63:$H$64,3,0)</f>
        <v>80</v>
      </c>
      <c r="Y242" s="43">
        <f>VLOOKUP(Categorized!X242,Rules!$F$65:$H$66,3,0)</f>
        <v>20</v>
      </c>
      <c r="Z242" s="255">
        <f t="array" ref="Z242">MMULT(V242:Y242,Rules!$O$23:$O$26)</f>
        <v>46.666666666666664</v>
      </c>
      <c r="AA242" s="43">
        <f>VLOOKUP(Categorized!Y242,Rules!$F$67:$H$68,3,0)</f>
        <v>70</v>
      </c>
      <c r="AB242" s="43">
        <f>VLOOKUP(Categorized!Z242,Rules!$F$69:$H$70,3,0)</f>
        <v>80</v>
      </c>
      <c r="AC242" s="43">
        <f>VLOOKUP(Categorized!AA242,Rules!$F$71:$H$72,3,0)</f>
        <v>80</v>
      </c>
      <c r="AD242" s="43">
        <f>VLOOKUP(Categorized!AB242,Rules!$F$73:$H$74,3,0)</f>
        <v>60</v>
      </c>
      <c r="AE242" s="255">
        <f t="array" ref="AE242">MMULT(AA242:AD242,Rules!$O$29:$O$32)</f>
        <v>73.174603174603163</v>
      </c>
      <c r="AF242" s="43">
        <f>VLOOKUP(Categorized!AC242,Rules!$F$75:$H$76,3,0)</f>
        <v>80</v>
      </c>
      <c r="AG242" s="43">
        <f>VLOOKUP(Categorized!AD242,Rules!$F$77:$H$78,3,0)</f>
        <v>80</v>
      </c>
      <c r="AH242" s="43">
        <f>VLOOKUP(Categorized!AE242,Rules!$F$79:$H$84,3,0)</f>
        <v>30</v>
      </c>
      <c r="AI242" s="43">
        <f>VLOOKUP(Categorized!AF242,Rules!$F$85:$H$89,3,0)</f>
        <v>50</v>
      </c>
      <c r="AJ242" s="43">
        <f>VLOOKUP(Categorized!AG242,Rules!$F$90:$H$92,3,0)</f>
        <v>30</v>
      </c>
      <c r="AK242" s="43">
        <f>VLOOKUP(Categorized!AH242,Rules!$F$93:$H$96,3,0)</f>
        <v>30</v>
      </c>
      <c r="AL242" s="43">
        <f>VLOOKUP(Categorized!AI242,Rules!$F$97:$H$100,3,0)</f>
        <v>30</v>
      </c>
      <c r="AM242" s="43">
        <f>VLOOKUP(Categorized!AJ242,Rules!$F$101:$H$102,3,0)</f>
        <v>30</v>
      </c>
      <c r="AN242" s="43">
        <f>VLOOKUP(Categorized!CD242,Rules!$F$235:$H$237,3,0)</f>
        <v>95</v>
      </c>
      <c r="AO242" s="43">
        <f>VLOOKUP(Categorized!CE242,Rules!$F$238:$H$241,3,0)</f>
        <v>60</v>
      </c>
      <c r="AP242" s="43">
        <f>VLOOKUP(Categorized!AM242,Rules!$F$110:$H$113,3,0)</f>
        <v>30</v>
      </c>
      <c r="AQ242" s="255">
        <f t="array" ref="AQ242">MMULT(AF242:AP242,Rules!$O$35:$O$45)</f>
        <v>49.0625</v>
      </c>
      <c r="AR242" s="44">
        <f>VLOOKUP(Categorized!AN242,Rules!$F$114:$H$116,3,0)</f>
        <v>30</v>
      </c>
      <c r="AS242" s="44">
        <f>VLOOKUP(Categorized!AO242,Rules!$F$117:$H$119,3,0)</f>
        <v>60</v>
      </c>
      <c r="AT242" s="44">
        <f>VLOOKUP(Categorized!AP242,Rules!$F$120:$H$122,3,0)</f>
        <v>30</v>
      </c>
      <c r="AU242" s="44">
        <f>VLOOKUP(Categorized!AQ242,Rules!$F$123:$H$124,3,0)</f>
        <v>90</v>
      </c>
      <c r="AV242" s="44">
        <f>VLOOKUP(Categorized!AR242,Rules!$F$125:$H$127,3,0)</f>
        <v>50</v>
      </c>
      <c r="AW242" s="44">
        <f>VLOOKUP(Categorized!AS242,Rules!$F$128:$H$130,3,0)</f>
        <v>30</v>
      </c>
      <c r="AX242" s="43">
        <f>VLOOKUP(Categorized!AT242,Rules!$F$131:$H$133,3,0)</f>
        <v>30</v>
      </c>
      <c r="AY242" s="44">
        <f>VLOOKUP(Categorized!AU242,Rules!$F$134:$H$136,3,0)</f>
        <v>30</v>
      </c>
      <c r="AZ242" s="44">
        <f>VLOOKUP(Categorized!AV242,Rules!$F$134:$H$136,3,0)</f>
        <v>30</v>
      </c>
      <c r="BA242" s="44">
        <f>VLOOKUP(Categorized!AW242,Rules!$F$139:$H$141,3,0)</f>
        <v>45</v>
      </c>
      <c r="BB242" s="256">
        <f t="array" ref="BB242">MMULT(AR242:BA242,Rules!$O$48:$O$57)</f>
        <v>43.04294478527607</v>
      </c>
      <c r="BC242" s="43">
        <f>VLOOKUP(Categorized!AX242,Rules!$F$142:$H$143,3,0)</f>
        <v>30</v>
      </c>
      <c r="BD242" s="43">
        <f>VLOOKUP(Categorized!AY242,Rules!$F$144:$H$145,3,0)</f>
        <v>30</v>
      </c>
      <c r="BE242" s="43">
        <f>VLOOKUP(Categorized!AZ242,Rules!$F$146:$H$147,3,0)</f>
        <v>30</v>
      </c>
      <c r="BF242" s="43">
        <f>VLOOKUP(Categorized!BA242,Rules!$F$148:$H$149,3,0)</f>
        <v>30</v>
      </c>
      <c r="BG242" s="43">
        <f>VLOOKUP(Categorized!BB242,Rules!$F$150:$H$151,3,0)</f>
        <v>30</v>
      </c>
      <c r="BH242" s="43">
        <f>VLOOKUP(Categorized!BC242,Rules!$F$152:$H$153,3,0)</f>
        <v>30</v>
      </c>
      <c r="BI242" s="43">
        <f>VLOOKUP(Categorized!BD242,Rules!$F$154:$H$155,3,0)</f>
        <v>90</v>
      </c>
      <c r="BJ242" s="43">
        <f>VLOOKUP(Categorized!BE242,Rules!$F$156:$H$157,3,0)</f>
        <v>30</v>
      </c>
      <c r="BK242" s="43">
        <f>VLOOKUP(Categorized!BF242,Rules!$F$158:$H$159,3,0)</f>
        <v>30</v>
      </c>
      <c r="BL242" s="43">
        <f>VLOOKUP(Categorized!BG242,Rules!$F$160:$H$161,3,0)</f>
        <v>30</v>
      </c>
      <c r="BM242" s="43">
        <f>VLOOKUP(Categorized!BH242,Rules!$F$162:$H$163,3,0)</f>
        <v>90</v>
      </c>
      <c r="BN242" s="43">
        <f>VLOOKUP(Categorized!BI242,Rules!$F$164:$H$165,3,0)</f>
        <v>90</v>
      </c>
      <c r="BO242" s="43">
        <f>VLOOKUP(Categorized!BJ242,Rules!$F$166:$H$167,3,0)</f>
        <v>90</v>
      </c>
      <c r="BP242" s="43">
        <f>VLOOKUP(Categorized!BK242,Rules!$F$168:$H$169,3,0)</f>
        <v>30</v>
      </c>
      <c r="BQ242" s="43">
        <f>VLOOKUP(Categorized!BL242,Rules!$F$170:$H$171,3,0)</f>
        <v>30</v>
      </c>
      <c r="BR242" s="43">
        <f>VLOOKUP(Categorized!BM242,Rules!$F$172:$H$173,3,0)</f>
        <v>30</v>
      </c>
      <c r="BS242" s="43">
        <f>VLOOKUP(Categorized!BN242,Rules!$F$174:$H$175,3,0)</f>
        <v>30</v>
      </c>
      <c r="BT242" s="43">
        <f>VLOOKUP(Categorized!BO242,Rules!$F$176:$H$177,3,0)</f>
        <v>30</v>
      </c>
      <c r="BU242" s="43">
        <f>VLOOKUP(Categorized!BP242,Rules!$F$178:$H$179,3,0)</f>
        <v>30</v>
      </c>
      <c r="BV242" s="43">
        <f>VLOOKUP(Categorized!BQ242,Rules!$F$180:$H$181,3,0)</f>
        <v>30</v>
      </c>
      <c r="BW242" s="43">
        <f>VLOOKUP(Categorized!BR242,Rules!$F$182:$H$183,3,0)</f>
        <v>30</v>
      </c>
      <c r="BX242" s="255">
        <f t="array" ref="BX242">MMULT(BC242:BW242,Rules!$O$60:$O$80)</f>
        <v>41.701244813278024</v>
      </c>
      <c r="BY242" s="43">
        <f>VLOOKUP(Categorized!BS242,Rules!$F$184:$H$185,3,0)</f>
        <v>30</v>
      </c>
      <c r="BZ242" s="43">
        <f>VLOOKUP(Categorized!BT242,Rules!$F$186:$H$187,3,0)</f>
        <v>30</v>
      </c>
      <c r="CA242" s="43">
        <f>VLOOKUP(Categorized!BU242,Rules!$F$188:$H$189,3,0)</f>
        <v>30</v>
      </c>
      <c r="CB242" s="43">
        <f>VLOOKUP(Categorized!BV242,Rules!$F$190:$H$191,3,0)</f>
        <v>90</v>
      </c>
      <c r="CC242" s="43">
        <f>VLOOKUP(Categorized!BW242,Rules!$F$192:$H$193,3,0)</f>
        <v>30</v>
      </c>
      <c r="CD242" s="255">
        <f t="array" ref="CD242">MMULT(BY242:CC242,Rules!$O$83:$O$87)</f>
        <v>40.588235294117645</v>
      </c>
      <c r="CE242" s="45">
        <v>0</v>
      </c>
      <c r="CF242" s="46">
        <v>0</v>
      </c>
    </row>
    <row r="243" spans="1:84" ht="18.5">
      <c r="A243" s="58">
        <v>2021</v>
      </c>
      <c r="B243" s="39" t="s">
        <v>290</v>
      </c>
      <c r="C243" s="257">
        <v>29883</v>
      </c>
      <c r="D243" s="42">
        <f>VLOOKUP(Categorized!F243,Rules!$F$4:$H$7,3,0)</f>
        <v>90</v>
      </c>
      <c r="E243" s="43">
        <f>VLOOKUP(Categorized!G243,Rules!$F$8:$H$9,3,0)</f>
        <v>60</v>
      </c>
      <c r="F243" s="43">
        <f>VLOOKUP(Categorized!H243,Rules!$F$10:$H$12,3,0)</f>
        <v>60</v>
      </c>
      <c r="G243" s="43">
        <f>VLOOKUP(Categorized!I243,Rules!$F$13:$H$16,3,0)</f>
        <v>95</v>
      </c>
      <c r="H243" s="43">
        <f>VLOOKUP(Categorized!BZ243,Rules!$F$243:$H$245,3,0)</f>
        <v>90</v>
      </c>
      <c r="I243" s="43">
        <f>VLOOKUP(Categorized!K243,Rules!$F$20:$H$27,3,0)</f>
        <v>60</v>
      </c>
      <c r="J243" s="43">
        <f>VLOOKUP(Categorized!CA243,Rules!$F$246:$H$252,3,0)</f>
        <v>70</v>
      </c>
      <c r="K243" s="43">
        <f>VLOOKUP(Categorized!M243,Rules!$F$29:$H$31,3,0)</f>
        <v>60</v>
      </c>
      <c r="L243" s="43">
        <f>VLOOKUP(Categorized!CB243,Rules!$F$253:$H$259,3,0)</f>
        <v>0</v>
      </c>
      <c r="M243" s="255" t="e">
        <f t="array" ref="M243">MMULT(D243:L243,Rules!$O$4:$O$11)</f>
        <v>#VALUE!</v>
      </c>
      <c r="N243" s="43">
        <f>VLOOKUP(Categorized!N243,Rules!$F$32:$H$33,3,0)</f>
        <v>90</v>
      </c>
      <c r="O243" s="43">
        <f>VLOOKUP(Categorized!O243,Rules!$F$34:$H$40,3,0)</f>
        <v>80</v>
      </c>
      <c r="P243" s="43">
        <f>VLOOKUP(Categorized!P243,Rules!$F$41:$H$42,3,0)</f>
        <v>90</v>
      </c>
      <c r="Q243" s="43">
        <f>VLOOKUP(Categorized!CC243,Rules!$F$231:$H$234,3,0)</f>
        <v>20</v>
      </c>
      <c r="R243" s="43">
        <f>VLOOKUP(Categorized!R243,Rules!$F$47:$H$51,3,0)</f>
        <v>30</v>
      </c>
      <c r="S243" s="43">
        <f>VLOOKUP(Categorized!S243,Rules!$F$52:$H$56,3,0)</f>
        <v>50</v>
      </c>
      <c r="T243" s="43">
        <f>VLOOKUP(Categorized!T243,Rules!$F$57:$H$58,3,0)</f>
        <v>30</v>
      </c>
      <c r="U243" s="255">
        <f t="array" ref="U243">MMULT(N243:T243,Rules!$O$14:$O$20)</f>
        <v>54.861591695501723</v>
      </c>
      <c r="V243" s="43">
        <f>VLOOKUP(Categorized!U243,Rules!$F$59:$H$60,3,0)</f>
        <v>20</v>
      </c>
      <c r="W243" s="43">
        <f>VLOOKUP(Categorized!V243,Rules!$F$61:$H$62,3,0)</f>
        <v>20</v>
      </c>
      <c r="X243" s="43">
        <f>VLOOKUP(Categorized!W243,Rules!$F$63:$H$64,3,0)</f>
        <v>80</v>
      </c>
      <c r="Y243" s="43">
        <f>VLOOKUP(Categorized!X243,Rules!$F$65:$H$66,3,0)</f>
        <v>20</v>
      </c>
      <c r="Z243" s="255">
        <f t="array" ref="Z243">MMULT(V243:Y243,Rules!$O$23:$O$26)</f>
        <v>26.666666666666664</v>
      </c>
      <c r="AA243" s="43">
        <f>VLOOKUP(Categorized!Y243,Rules!$F$67:$H$68,3,0)</f>
        <v>70</v>
      </c>
      <c r="AB243" s="43">
        <f>VLOOKUP(Categorized!Z243,Rules!$F$69:$H$70,3,0)</f>
        <v>80</v>
      </c>
      <c r="AC243" s="43">
        <f>VLOOKUP(Categorized!AA243,Rules!$F$71:$H$72,3,0)</f>
        <v>80</v>
      </c>
      <c r="AD243" s="43">
        <f>VLOOKUP(Categorized!AB243,Rules!$F$73:$H$74,3,0)</f>
        <v>60</v>
      </c>
      <c r="AE243" s="255">
        <f t="array" ref="AE243">MMULT(AA243:AD243,Rules!$O$29:$O$32)</f>
        <v>73.174603174603163</v>
      </c>
      <c r="AF243" s="43">
        <f>VLOOKUP(Categorized!AC243,Rules!$F$75:$H$76,3,0)</f>
        <v>80</v>
      </c>
      <c r="AG243" s="43">
        <f>VLOOKUP(Categorized!AD243,Rules!$F$77:$H$78,3,0)</f>
        <v>50</v>
      </c>
      <c r="AH243" s="43">
        <f>VLOOKUP(Categorized!AE243,Rules!$F$79:$H$84,3,0)</f>
        <v>30</v>
      </c>
      <c r="AI243" s="43">
        <f>VLOOKUP(Categorized!AF243,Rules!$F$85:$H$89,3,0)</f>
        <v>50</v>
      </c>
      <c r="AJ243" s="43">
        <f>VLOOKUP(Categorized!AG243,Rules!$F$90:$H$92,3,0)</f>
        <v>90</v>
      </c>
      <c r="AK243" s="43">
        <f>VLOOKUP(Categorized!AH243,Rules!$F$93:$H$96,3,0)</f>
        <v>30</v>
      </c>
      <c r="AL243" s="43">
        <f>VLOOKUP(Categorized!AI243,Rules!$F$97:$H$100,3,0)</f>
        <v>50</v>
      </c>
      <c r="AM243" s="43">
        <f>VLOOKUP(Categorized!AJ243,Rules!$F$101:$H$102,3,0)</f>
        <v>30</v>
      </c>
      <c r="AN243" s="43">
        <f>VLOOKUP(Categorized!CD243,Rules!$F$235:$H$237,3,0)</f>
        <v>95</v>
      </c>
      <c r="AO243" s="43">
        <f>VLOOKUP(Categorized!CE243,Rules!$F$238:$H$241,3,0)</f>
        <v>60</v>
      </c>
      <c r="AP243" s="43">
        <f>VLOOKUP(Categorized!AM243,Rules!$F$110:$H$113,3,0)</f>
        <v>50</v>
      </c>
      <c r="AQ243" s="255">
        <f t="array" ref="AQ243">MMULT(AF243:AP243,Rules!$O$35:$O$45)</f>
        <v>56.33522727272728</v>
      </c>
      <c r="AR243" s="44">
        <f>VLOOKUP(Categorized!AN243,Rules!$F$114:$H$116,3,0)</f>
        <v>30</v>
      </c>
      <c r="AS243" s="44">
        <f>VLOOKUP(Categorized!AO243,Rules!$F$117:$H$119,3,0)</f>
        <v>30</v>
      </c>
      <c r="AT243" s="44">
        <f>VLOOKUP(Categorized!AP243,Rules!$F$120:$H$122,3,0)</f>
        <v>30</v>
      </c>
      <c r="AU243" s="44">
        <f>VLOOKUP(Categorized!AQ243,Rules!$F$123:$H$124,3,0)</f>
        <v>30</v>
      </c>
      <c r="AV243" s="44">
        <f>VLOOKUP(Categorized!AR243,Rules!$F$125:$H$127,3,0)</f>
        <v>70</v>
      </c>
      <c r="AW243" s="44">
        <f>VLOOKUP(Categorized!AS243,Rules!$F$128:$H$130,3,0)</f>
        <v>80</v>
      </c>
      <c r="AX243" s="43">
        <f>VLOOKUP(Categorized!AT243,Rules!$F$131:$H$133,3,0)</f>
        <v>30</v>
      </c>
      <c r="AY243" s="44">
        <f>VLOOKUP(Categorized!AU243,Rules!$F$134:$H$136,3,0)</f>
        <v>30</v>
      </c>
      <c r="AZ243" s="44">
        <f>VLOOKUP(Categorized!AV243,Rules!$F$134:$H$136,3,0)</f>
        <v>30</v>
      </c>
      <c r="BA243" s="44">
        <f>VLOOKUP(Categorized!AW243,Rules!$F$139:$H$141,3,0)</f>
        <v>45</v>
      </c>
      <c r="BB243" s="256">
        <f t="array" ref="BB243">MMULT(AR243:BA243,Rules!$O$48:$O$57)</f>
        <v>40.576687116564415</v>
      </c>
      <c r="BC243" s="43">
        <f>VLOOKUP(Categorized!AX243,Rules!$F$142:$H$143,3,0)</f>
        <v>30</v>
      </c>
      <c r="BD243" s="43">
        <f>VLOOKUP(Categorized!AY243,Rules!$F$144:$H$145,3,0)</f>
        <v>30</v>
      </c>
      <c r="BE243" s="43">
        <f>VLOOKUP(Categorized!AZ243,Rules!$F$146:$H$147,3,0)</f>
        <v>30</v>
      </c>
      <c r="BF243" s="43">
        <f>VLOOKUP(Categorized!BA243,Rules!$F$148:$H$149,3,0)</f>
        <v>30</v>
      </c>
      <c r="BG243" s="43">
        <f>VLOOKUP(Categorized!BB243,Rules!$F$150:$H$151,3,0)</f>
        <v>90</v>
      </c>
      <c r="BH243" s="43">
        <f>VLOOKUP(Categorized!BC243,Rules!$F$152:$H$153,3,0)</f>
        <v>30</v>
      </c>
      <c r="BI243" s="43">
        <f>VLOOKUP(Categorized!BD243,Rules!$F$154:$H$155,3,0)</f>
        <v>90</v>
      </c>
      <c r="BJ243" s="43">
        <f>VLOOKUP(Categorized!BE243,Rules!$F$156:$H$157,3,0)</f>
        <v>30</v>
      </c>
      <c r="BK243" s="43">
        <f>VLOOKUP(Categorized!BF243,Rules!$F$158:$H$159,3,0)</f>
        <v>30</v>
      </c>
      <c r="BL243" s="43">
        <f>VLOOKUP(Categorized!BG243,Rules!$F$160:$H$161,3,0)</f>
        <v>30</v>
      </c>
      <c r="BM243" s="43">
        <f>VLOOKUP(Categorized!BH243,Rules!$F$162:$H$163,3,0)</f>
        <v>30</v>
      </c>
      <c r="BN243" s="43">
        <f>VLOOKUP(Categorized!BI243,Rules!$F$164:$H$165,3,0)</f>
        <v>90</v>
      </c>
      <c r="BO243" s="43">
        <f>VLOOKUP(Categorized!BJ243,Rules!$F$166:$H$167,3,0)</f>
        <v>30</v>
      </c>
      <c r="BP243" s="43">
        <f>VLOOKUP(Categorized!BK243,Rules!$F$168:$H$169,3,0)</f>
        <v>30</v>
      </c>
      <c r="BQ243" s="43">
        <f>VLOOKUP(Categorized!BL243,Rules!$F$170:$H$171,3,0)</f>
        <v>30</v>
      </c>
      <c r="BR243" s="43">
        <f>VLOOKUP(Categorized!BM243,Rules!$F$172:$H$173,3,0)</f>
        <v>30</v>
      </c>
      <c r="BS243" s="43">
        <f>VLOOKUP(Categorized!BN243,Rules!$F$174:$H$175,3,0)</f>
        <v>30</v>
      </c>
      <c r="BT243" s="43">
        <f>VLOOKUP(Categorized!BO243,Rules!$F$176:$H$177,3,0)</f>
        <v>95</v>
      </c>
      <c r="BU243" s="43">
        <f>VLOOKUP(Categorized!BP243,Rules!$F$178:$H$179,3,0)</f>
        <v>30</v>
      </c>
      <c r="BV243" s="43">
        <f>VLOOKUP(Categorized!BQ243,Rules!$F$180:$H$181,3,0)</f>
        <v>30</v>
      </c>
      <c r="BW243" s="43">
        <f>VLOOKUP(Categorized!BR243,Rules!$F$182:$H$183,3,0)</f>
        <v>30</v>
      </c>
      <c r="BX243" s="255">
        <f t="array" ref="BX243">MMULT(BC243:BW243,Rules!$O$60:$O$80)</f>
        <v>42.86603438055721</v>
      </c>
      <c r="BY243" s="43">
        <f>VLOOKUP(Categorized!BS243,Rules!$F$184:$H$185,3,0)</f>
        <v>30</v>
      </c>
      <c r="BZ243" s="43">
        <f>VLOOKUP(Categorized!BT243,Rules!$F$186:$H$187,3,0)</f>
        <v>30</v>
      </c>
      <c r="CA243" s="43">
        <f>VLOOKUP(Categorized!BU243,Rules!$F$188:$H$189,3,0)</f>
        <v>30</v>
      </c>
      <c r="CB243" s="43">
        <f>VLOOKUP(Categorized!BV243,Rules!$F$190:$H$191,3,0)</f>
        <v>30</v>
      </c>
      <c r="CC243" s="43">
        <f>VLOOKUP(Categorized!BW243,Rules!$F$192:$H$193,3,0)</f>
        <v>30</v>
      </c>
      <c r="CD243" s="255">
        <f t="array" ref="CD243">MMULT(BY243:CC243,Rules!$O$83:$O$87)</f>
        <v>30</v>
      </c>
      <c r="CE243" s="51">
        <v>1</v>
      </c>
      <c r="CF243" s="51">
        <v>2</v>
      </c>
    </row>
    <row r="244" spans="1:84" ht="18.5">
      <c r="A244" s="58">
        <v>2021</v>
      </c>
      <c r="B244" s="39" t="s">
        <v>291</v>
      </c>
      <c r="C244" s="257">
        <v>29883</v>
      </c>
      <c r="D244" s="42">
        <f>VLOOKUP(Categorized!F244,Rules!$F$4:$H$7,3,0)</f>
        <v>90</v>
      </c>
      <c r="E244" s="43">
        <f>VLOOKUP(Categorized!G244,Rules!$F$8:$H$9,3,0)</f>
        <v>60</v>
      </c>
      <c r="F244" s="43">
        <f>VLOOKUP(Categorized!H244,Rules!$F$10:$H$12,3,0)</f>
        <v>60</v>
      </c>
      <c r="G244" s="43">
        <f>VLOOKUP(Categorized!I244,Rules!$F$13:$H$16,3,0)</f>
        <v>95</v>
      </c>
      <c r="H244" s="43">
        <f>VLOOKUP(Categorized!BZ244,Rules!$F$243:$H$245,3,0)</f>
        <v>90</v>
      </c>
      <c r="I244" s="43">
        <f>VLOOKUP(Categorized!K244,Rules!$F$20:$H$27,3,0)</f>
        <v>60</v>
      </c>
      <c r="J244" s="43">
        <f>VLOOKUP(Categorized!CA244,Rules!$F$246:$H$252,3,0)</f>
        <v>70</v>
      </c>
      <c r="K244" s="43">
        <f>VLOOKUP(Categorized!M244,Rules!$F$29:$H$31,3,0)</f>
        <v>60</v>
      </c>
      <c r="L244" s="43">
        <f>VLOOKUP(Categorized!CB244,Rules!$F$253:$H$259,3,0)</f>
        <v>0</v>
      </c>
      <c r="M244" s="255" t="e">
        <f t="array" ref="M244">MMULT(D244:L244,Rules!$O$4:$O$11)</f>
        <v>#VALUE!</v>
      </c>
      <c r="N244" s="43">
        <f>VLOOKUP(Categorized!N244,Rules!$F$32:$H$33,3,0)</f>
        <v>90</v>
      </c>
      <c r="O244" s="43">
        <f>VLOOKUP(Categorized!O244,Rules!$F$34:$H$40,3,0)</f>
        <v>80</v>
      </c>
      <c r="P244" s="43">
        <f>VLOOKUP(Categorized!P244,Rules!$F$41:$H$42,3,0)</f>
        <v>90</v>
      </c>
      <c r="Q244" s="43">
        <f>VLOOKUP(Categorized!CC244,Rules!$F$231:$H$234,3,0)</f>
        <v>50</v>
      </c>
      <c r="R244" s="43">
        <f>VLOOKUP(Categorized!R244,Rules!$F$47:$H$51,3,0)</f>
        <v>50</v>
      </c>
      <c r="S244" s="43">
        <f>VLOOKUP(Categorized!S244,Rules!$F$52:$H$56,3,0)</f>
        <v>50</v>
      </c>
      <c r="T244" s="43">
        <f>VLOOKUP(Categorized!T244,Rules!$F$57:$H$58,3,0)</f>
        <v>30</v>
      </c>
      <c r="U244" s="255">
        <f t="array" ref="U244">MMULT(N244:T244,Rules!$O$14:$O$20)</f>
        <v>62.283737024221452</v>
      </c>
      <c r="V244" s="43">
        <f>VLOOKUP(Categorized!U244,Rules!$F$59:$H$60,3,0)</f>
        <v>20</v>
      </c>
      <c r="W244" s="43">
        <f>VLOOKUP(Categorized!V244,Rules!$F$61:$H$62,3,0)</f>
        <v>20</v>
      </c>
      <c r="X244" s="43">
        <f>VLOOKUP(Categorized!W244,Rules!$F$63:$H$64,3,0)</f>
        <v>80</v>
      </c>
      <c r="Y244" s="43">
        <f>VLOOKUP(Categorized!X244,Rules!$F$65:$H$66,3,0)</f>
        <v>20</v>
      </c>
      <c r="Z244" s="255">
        <f t="array" ref="Z244">MMULT(V244:Y244,Rules!$O$23:$O$26)</f>
        <v>26.666666666666664</v>
      </c>
      <c r="AA244" s="43">
        <f>VLOOKUP(Categorized!Y244,Rules!$F$67:$H$68,3,0)</f>
        <v>70</v>
      </c>
      <c r="AB244" s="43">
        <f>VLOOKUP(Categorized!Z244,Rules!$F$69:$H$70,3,0)</f>
        <v>80</v>
      </c>
      <c r="AC244" s="43">
        <f>VLOOKUP(Categorized!AA244,Rules!$F$71:$H$72,3,0)</f>
        <v>80</v>
      </c>
      <c r="AD244" s="43">
        <f>VLOOKUP(Categorized!AB244,Rules!$F$73:$H$74,3,0)</f>
        <v>30</v>
      </c>
      <c r="AE244" s="255">
        <f t="array" ref="AE244">MMULT(AA244:AD244,Rules!$O$29:$O$32)</f>
        <v>66.507936507936506</v>
      </c>
      <c r="AF244" s="43">
        <f>VLOOKUP(Categorized!AC244,Rules!$F$75:$H$76,3,0)</f>
        <v>80</v>
      </c>
      <c r="AG244" s="43">
        <f>VLOOKUP(Categorized!AD244,Rules!$F$77:$H$78,3,0)</f>
        <v>50</v>
      </c>
      <c r="AH244" s="43">
        <f>VLOOKUP(Categorized!AE244,Rules!$F$79:$H$84,3,0)</f>
        <v>30</v>
      </c>
      <c r="AI244" s="43">
        <f>VLOOKUP(Categorized!AF244,Rules!$F$85:$H$89,3,0)</f>
        <v>50</v>
      </c>
      <c r="AJ244" s="43">
        <f>VLOOKUP(Categorized!AG244,Rules!$F$90:$H$92,3,0)</f>
        <v>90</v>
      </c>
      <c r="AK244" s="43">
        <f>VLOOKUP(Categorized!AH244,Rules!$F$93:$H$96,3,0)</f>
        <v>80</v>
      </c>
      <c r="AL244" s="43">
        <f>VLOOKUP(Categorized!AI244,Rules!$F$97:$H$100,3,0)</f>
        <v>50</v>
      </c>
      <c r="AM244" s="43">
        <f>VLOOKUP(Categorized!AJ244,Rules!$F$101:$H$102,3,0)</f>
        <v>30</v>
      </c>
      <c r="AN244" s="43">
        <f>VLOOKUP(Categorized!CD244,Rules!$F$235:$H$237,3,0)</f>
        <v>95</v>
      </c>
      <c r="AO244" s="43">
        <f>VLOOKUP(Categorized!CE244,Rules!$F$238:$H$241,3,0)</f>
        <v>60</v>
      </c>
      <c r="AP244" s="43">
        <f>VLOOKUP(Categorized!AM244,Rules!$F$110:$H$113,3,0)</f>
        <v>50</v>
      </c>
      <c r="AQ244" s="255">
        <f t="array" ref="AQ244">MMULT(AF244:AP244,Rules!$O$35:$O$45)</f>
        <v>61.164772727272734</v>
      </c>
      <c r="AR244" s="44">
        <f>VLOOKUP(Categorized!AN244,Rules!$F$114:$H$116,3,0)</f>
        <v>30</v>
      </c>
      <c r="AS244" s="44">
        <f>VLOOKUP(Categorized!AO244,Rules!$F$117:$H$119,3,0)</f>
        <v>30</v>
      </c>
      <c r="AT244" s="44">
        <f>VLOOKUP(Categorized!AP244,Rules!$F$120:$H$122,3,0)</f>
        <v>30</v>
      </c>
      <c r="AU244" s="44">
        <f>VLOOKUP(Categorized!AQ244,Rules!$F$123:$H$124,3,0)</f>
        <v>30</v>
      </c>
      <c r="AV244" s="44">
        <f>VLOOKUP(Categorized!AR244,Rules!$F$125:$H$127,3,0)</f>
        <v>70</v>
      </c>
      <c r="AW244" s="44">
        <f>VLOOKUP(Categorized!AS244,Rules!$F$128:$H$130,3,0)</f>
        <v>30</v>
      </c>
      <c r="AX244" s="43">
        <f>VLOOKUP(Categorized!AT244,Rules!$F$131:$H$133,3,0)</f>
        <v>30</v>
      </c>
      <c r="AY244" s="44">
        <f>VLOOKUP(Categorized!AU244,Rules!$F$134:$H$136,3,0)</f>
        <v>30</v>
      </c>
      <c r="AZ244" s="44">
        <f>VLOOKUP(Categorized!AV244,Rules!$F$134:$H$136,3,0)</f>
        <v>30</v>
      </c>
      <c r="BA244" s="44">
        <f>VLOOKUP(Categorized!AW244,Rules!$F$139:$H$141,3,0)</f>
        <v>45</v>
      </c>
      <c r="BB244" s="256">
        <f t="array" ref="BB244">MMULT(AR244:BA244,Rules!$O$48:$O$57)</f>
        <v>35.54601226993865</v>
      </c>
      <c r="BC244" s="43">
        <f>VLOOKUP(Categorized!AX244,Rules!$F$142:$H$143,3,0)</f>
        <v>30</v>
      </c>
      <c r="BD244" s="43">
        <f>VLOOKUP(Categorized!AY244,Rules!$F$144:$H$145,3,0)</f>
        <v>30</v>
      </c>
      <c r="BE244" s="43">
        <f>VLOOKUP(Categorized!AZ244,Rules!$F$146:$H$147,3,0)</f>
        <v>30</v>
      </c>
      <c r="BF244" s="43">
        <f>VLOOKUP(Categorized!BA244,Rules!$F$148:$H$149,3,0)</f>
        <v>30</v>
      </c>
      <c r="BG244" s="43">
        <f>VLOOKUP(Categorized!BB244,Rules!$F$150:$H$151,3,0)</f>
        <v>90</v>
      </c>
      <c r="BH244" s="43">
        <f>VLOOKUP(Categorized!BC244,Rules!$F$152:$H$153,3,0)</f>
        <v>30</v>
      </c>
      <c r="BI244" s="43">
        <f>VLOOKUP(Categorized!BD244,Rules!$F$154:$H$155,3,0)</f>
        <v>90</v>
      </c>
      <c r="BJ244" s="43">
        <f>VLOOKUP(Categorized!BE244,Rules!$F$156:$H$157,3,0)</f>
        <v>30</v>
      </c>
      <c r="BK244" s="43">
        <f>VLOOKUP(Categorized!BF244,Rules!$F$158:$H$159,3,0)</f>
        <v>30</v>
      </c>
      <c r="BL244" s="43">
        <f>VLOOKUP(Categorized!BG244,Rules!$F$160:$H$161,3,0)</f>
        <v>30</v>
      </c>
      <c r="BM244" s="43">
        <f>VLOOKUP(Categorized!BH244,Rules!$F$162:$H$163,3,0)</f>
        <v>30</v>
      </c>
      <c r="BN244" s="43">
        <f>VLOOKUP(Categorized!BI244,Rules!$F$164:$H$165,3,0)</f>
        <v>90</v>
      </c>
      <c r="BO244" s="43">
        <f>VLOOKUP(Categorized!BJ244,Rules!$F$166:$H$167,3,0)</f>
        <v>90</v>
      </c>
      <c r="BP244" s="43">
        <f>VLOOKUP(Categorized!BK244,Rules!$F$168:$H$169,3,0)</f>
        <v>30</v>
      </c>
      <c r="BQ244" s="43">
        <f>VLOOKUP(Categorized!BL244,Rules!$F$170:$H$171,3,0)</f>
        <v>30</v>
      </c>
      <c r="BR244" s="43">
        <f>VLOOKUP(Categorized!BM244,Rules!$F$172:$H$173,3,0)</f>
        <v>30</v>
      </c>
      <c r="BS244" s="43">
        <f>VLOOKUP(Categorized!BN244,Rules!$F$174:$H$175,3,0)</f>
        <v>30</v>
      </c>
      <c r="BT244" s="43">
        <f>VLOOKUP(Categorized!BO244,Rules!$F$176:$H$177,3,0)</f>
        <v>30</v>
      </c>
      <c r="BU244" s="43">
        <f>VLOOKUP(Categorized!BP244,Rules!$F$178:$H$179,3,0)</f>
        <v>30</v>
      </c>
      <c r="BV244" s="43">
        <f>VLOOKUP(Categorized!BQ244,Rules!$F$180:$H$181,3,0)</f>
        <v>30</v>
      </c>
      <c r="BW244" s="43">
        <f>VLOOKUP(Categorized!BR244,Rules!$F$182:$H$183,3,0)</f>
        <v>30</v>
      </c>
      <c r="BX244" s="255">
        <f t="array" ref="BX244">MMULT(BC244:BW244,Rules!$O$60:$O$80)</f>
        <v>41.91464137522231</v>
      </c>
      <c r="BY244" s="43">
        <f>VLOOKUP(Categorized!BS244,Rules!$F$184:$H$185,3,0)</f>
        <v>30</v>
      </c>
      <c r="BZ244" s="43">
        <f>VLOOKUP(Categorized!BT244,Rules!$F$186:$H$187,3,0)</f>
        <v>30</v>
      </c>
      <c r="CA244" s="43">
        <f>VLOOKUP(Categorized!BU244,Rules!$F$188:$H$189,3,0)</f>
        <v>30</v>
      </c>
      <c r="CB244" s="43">
        <f>VLOOKUP(Categorized!BV244,Rules!$F$190:$H$191,3,0)</f>
        <v>30</v>
      </c>
      <c r="CC244" s="43">
        <f>VLOOKUP(Categorized!BW244,Rules!$F$192:$H$193,3,0)</f>
        <v>30</v>
      </c>
      <c r="CD244" s="255">
        <f t="array" ref="CD244">MMULT(BY244:CC244,Rules!$O$83:$O$87)</f>
        <v>30</v>
      </c>
      <c r="CE244" s="46">
        <v>0</v>
      </c>
      <c r="CF244" s="46">
        <v>0</v>
      </c>
    </row>
    <row r="245" spans="1:84" ht="18.5">
      <c r="A245" s="58">
        <v>2021</v>
      </c>
      <c r="B245" s="39" t="s">
        <v>292</v>
      </c>
      <c r="C245" s="257">
        <v>48188</v>
      </c>
      <c r="D245" s="42">
        <f>VLOOKUP(Categorized!F245,Rules!$F$4:$H$7,3,0)</f>
        <v>80</v>
      </c>
      <c r="E245" s="43">
        <f>VLOOKUP(Categorized!G245,Rules!$F$8:$H$9,3,0)</f>
        <v>90</v>
      </c>
      <c r="F245" s="43">
        <f>VLOOKUP(Categorized!H245,Rules!$F$10:$H$12,3,0)</f>
        <v>60</v>
      </c>
      <c r="G245" s="43">
        <f>VLOOKUP(Categorized!I245,Rules!$F$13:$H$16,3,0)</f>
        <v>70</v>
      </c>
      <c r="H245" s="43">
        <f>VLOOKUP(Categorized!BZ245,Rules!$F$243:$H$245,3,0)</f>
        <v>90</v>
      </c>
      <c r="I245" s="43">
        <f>VLOOKUP(Categorized!K245,Rules!$F$20:$H$27,3,0)</f>
        <v>60</v>
      </c>
      <c r="J245" s="43">
        <f>VLOOKUP(Categorized!CA245,Rules!$F$246:$H$252,3,0)</f>
        <v>60</v>
      </c>
      <c r="K245" s="43">
        <f>VLOOKUP(Categorized!M245,Rules!$F$29:$H$31,3,0)</f>
        <v>70</v>
      </c>
      <c r="L245" s="43">
        <f>VLOOKUP(Categorized!CB245,Rules!$F$253:$H$259,3,0)</f>
        <v>0</v>
      </c>
      <c r="M245" s="255" t="e">
        <f t="array" ref="M245">MMULT(D245:L245,Rules!$O$4:$O$11)</f>
        <v>#VALUE!</v>
      </c>
      <c r="N245" s="43">
        <f>VLOOKUP(Categorized!N245,Rules!$F$32:$H$33,3,0)</f>
        <v>90</v>
      </c>
      <c r="O245" s="43">
        <f>VLOOKUP(Categorized!O245,Rules!$F$34:$H$40,3,0)</f>
        <v>70</v>
      </c>
      <c r="P245" s="43">
        <f>VLOOKUP(Categorized!P245,Rules!$F$41:$H$42,3,0)</f>
        <v>30</v>
      </c>
      <c r="Q245" s="43">
        <f>VLOOKUP(Categorized!CC245,Rules!$F$231:$H$234,3,0)</f>
        <v>20</v>
      </c>
      <c r="R245" s="43">
        <f>VLOOKUP(Categorized!R245,Rules!$F$47:$H$51,3,0)</f>
        <v>50</v>
      </c>
      <c r="S245" s="43">
        <f>VLOOKUP(Categorized!S245,Rules!$F$52:$H$56,3,0)</f>
        <v>50</v>
      </c>
      <c r="T245" s="43">
        <f>VLOOKUP(Categorized!T245,Rules!$F$57:$H$58,3,0)</f>
        <v>30</v>
      </c>
      <c r="U245" s="255">
        <f t="array" ref="U245">MMULT(N245:T245,Rules!$O$14:$O$20)</f>
        <v>47.768166089965391</v>
      </c>
      <c r="V245" s="43">
        <f>VLOOKUP(Categorized!U245,Rules!$F$59:$H$60,3,0)</f>
        <v>80</v>
      </c>
      <c r="W245" s="43">
        <f>VLOOKUP(Categorized!V245,Rules!$F$61:$H$62,3,0)</f>
        <v>20</v>
      </c>
      <c r="X245" s="43">
        <f>VLOOKUP(Categorized!W245,Rules!$F$63:$H$64,3,0)</f>
        <v>80</v>
      </c>
      <c r="Y245" s="43">
        <f>VLOOKUP(Categorized!X245,Rules!$F$65:$H$66,3,0)</f>
        <v>20</v>
      </c>
      <c r="Z245" s="255">
        <f t="array" ref="Z245">MMULT(V245:Y245,Rules!$O$23:$O$26)</f>
        <v>46.666666666666664</v>
      </c>
      <c r="AA245" s="43">
        <f>VLOOKUP(Categorized!Y245,Rules!$F$67:$H$68,3,0)</f>
        <v>70</v>
      </c>
      <c r="AB245" s="43">
        <f>VLOOKUP(Categorized!Z245,Rules!$F$69:$H$70,3,0)</f>
        <v>80</v>
      </c>
      <c r="AC245" s="43">
        <f>VLOOKUP(Categorized!AA245,Rules!$F$71:$H$72,3,0)</f>
        <v>80</v>
      </c>
      <c r="AD245" s="43">
        <f>VLOOKUP(Categorized!AB245,Rules!$F$73:$H$74,3,0)</f>
        <v>30</v>
      </c>
      <c r="AE245" s="255">
        <f t="array" ref="AE245">MMULT(AA245:AD245,Rules!$O$29:$O$32)</f>
        <v>66.507936507936506</v>
      </c>
      <c r="AF245" s="43">
        <f>VLOOKUP(Categorized!AC245,Rules!$F$75:$H$76,3,0)</f>
        <v>30</v>
      </c>
      <c r="AG245" s="43">
        <f>VLOOKUP(Categorized!AD245,Rules!$F$77:$H$78,3,0)</f>
        <v>50</v>
      </c>
      <c r="AH245" s="43">
        <f>VLOOKUP(Categorized!AE245,Rules!$F$79:$H$84,3,0)</f>
        <v>30</v>
      </c>
      <c r="AI245" s="43">
        <f>VLOOKUP(Categorized!AF245,Rules!$F$85:$H$89,3,0)</f>
        <v>50</v>
      </c>
      <c r="AJ245" s="43">
        <f>VLOOKUP(Categorized!AG245,Rules!$F$90:$H$92,3,0)</f>
        <v>30</v>
      </c>
      <c r="AK245" s="43">
        <f>VLOOKUP(Categorized!AH245,Rules!$F$93:$H$96,3,0)</f>
        <v>30</v>
      </c>
      <c r="AL245" s="43">
        <f>VLOOKUP(Categorized!AI245,Rules!$F$97:$H$100,3,0)</f>
        <v>50</v>
      </c>
      <c r="AM245" s="43">
        <f>VLOOKUP(Categorized!AJ245,Rules!$F$101:$H$102,3,0)</f>
        <v>30</v>
      </c>
      <c r="AN245" s="43">
        <f>VLOOKUP(Categorized!CD245,Rules!$F$235:$H$237,3,0)</f>
        <v>95</v>
      </c>
      <c r="AO245" s="43">
        <f>VLOOKUP(Categorized!CE245,Rules!$F$238:$H$241,3,0)</f>
        <v>60</v>
      </c>
      <c r="AP245" s="43">
        <f>VLOOKUP(Categorized!AM245,Rules!$F$110:$H$113,3,0)</f>
        <v>50</v>
      </c>
      <c r="AQ245" s="255">
        <f t="array" ref="AQ245">MMULT(AF245:AP245,Rules!$O$35:$O$45)</f>
        <v>45.42613636363636</v>
      </c>
      <c r="AR245" s="44">
        <f>VLOOKUP(Categorized!AN245,Rules!$F$114:$H$116,3,0)</f>
        <v>30</v>
      </c>
      <c r="AS245" s="44">
        <f>VLOOKUP(Categorized!AO245,Rules!$F$117:$H$119,3,0)</f>
        <v>30</v>
      </c>
      <c r="AT245" s="44">
        <f>VLOOKUP(Categorized!AP245,Rules!$F$120:$H$122,3,0)</f>
        <v>30</v>
      </c>
      <c r="AU245" s="44">
        <f>VLOOKUP(Categorized!AQ245,Rules!$F$123:$H$124,3,0)</f>
        <v>30</v>
      </c>
      <c r="AV245" s="44">
        <f>VLOOKUP(Categorized!AR245,Rules!$F$125:$H$127,3,0)</f>
        <v>50</v>
      </c>
      <c r="AW245" s="44">
        <f>VLOOKUP(Categorized!AS245,Rules!$F$128:$H$130,3,0)</f>
        <v>30</v>
      </c>
      <c r="AX245" s="43">
        <f>VLOOKUP(Categorized!AT245,Rules!$F$131:$H$133,3,0)</f>
        <v>30</v>
      </c>
      <c r="AY245" s="44">
        <f>VLOOKUP(Categorized!AU245,Rules!$F$134:$H$136,3,0)</f>
        <v>30</v>
      </c>
      <c r="AZ245" s="44">
        <f>VLOOKUP(Categorized!AV245,Rules!$F$134:$H$136,3,0)</f>
        <v>45</v>
      </c>
      <c r="BA245" s="44">
        <f>VLOOKUP(Categorized!AW245,Rules!$F$139:$H$141,3,0)</f>
        <v>30</v>
      </c>
      <c r="BB245" s="256">
        <f t="array" ref="BB245">MMULT(AR245:BA245,Rules!$O$48:$O$57)</f>
        <v>33.601226993865026</v>
      </c>
      <c r="BC245" s="43">
        <f>VLOOKUP(Categorized!AX245,Rules!$F$142:$H$143,3,0)</f>
        <v>30</v>
      </c>
      <c r="BD245" s="43">
        <f>VLOOKUP(Categorized!AY245,Rules!$F$144:$H$145,3,0)</f>
        <v>90</v>
      </c>
      <c r="BE245" s="43">
        <f>VLOOKUP(Categorized!AZ245,Rules!$F$146:$H$147,3,0)</f>
        <v>30</v>
      </c>
      <c r="BF245" s="43">
        <f>VLOOKUP(Categorized!BA245,Rules!$F$148:$H$149,3,0)</f>
        <v>30</v>
      </c>
      <c r="BG245" s="43">
        <f>VLOOKUP(Categorized!BB245,Rules!$F$150:$H$151,3,0)</f>
        <v>30</v>
      </c>
      <c r="BH245" s="43">
        <f>VLOOKUP(Categorized!BC245,Rules!$F$152:$H$153,3,0)</f>
        <v>30</v>
      </c>
      <c r="BI245" s="43">
        <f>VLOOKUP(Categorized!BD245,Rules!$F$154:$H$155,3,0)</f>
        <v>90</v>
      </c>
      <c r="BJ245" s="43">
        <f>VLOOKUP(Categorized!BE245,Rules!$F$156:$H$157,3,0)</f>
        <v>30</v>
      </c>
      <c r="BK245" s="43">
        <f>VLOOKUP(Categorized!BF245,Rules!$F$158:$H$159,3,0)</f>
        <v>30</v>
      </c>
      <c r="BL245" s="43">
        <f>VLOOKUP(Categorized!BG245,Rules!$F$160:$H$161,3,0)</f>
        <v>30</v>
      </c>
      <c r="BM245" s="43">
        <f>VLOOKUP(Categorized!BH245,Rules!$F$162:$H$163,3,0)</f>
        <v>90</v>
      </c>
      <c r="BN245" s="43">
        <f>VLOOKUP(Categorized!BI245,Rules!$F$164:$H$165,3,0)</f>
        <v>90</v>
      </c>
      <c r="BO245" s="43">
        <f>VLOOKUP(Categorized!BJ245,Rules!$F$166:$H$167,3,0)</f>
        <v>90</v>
      </c>
      <c r="BP245" s="43">
        <f>VLOOKUP(Categorized!BK245,Rules!$F$168:$H$169,3,0)</f>
        <v>30</v>
      </c>
      <c r="BQ245" s="43">
        <f>VLOOKUP(Categorized!BL245,Rules!$F$170:$H$171,3,0)</f>
        <v>30</v>
      </c>
      <c r="BR245" s="43">
        <f>VLOOKUP(Categorized!BM245,Rules!$F$172:$H$173,3,0)</f>
        <v>30</v>
      </c>
      <c r="BS245" s="43">
        <f>VLOOKUP(Categorized!BN245,Rules!$F$174:$H$175,3,0)</f>
        <v>30</v>
      </c>
      <c r="BT245" s="43">
        <f>VLOOKUP(Categorized!BO245,Rules!$F$176:$H$177,3,0)</f>
        <v>95</v>
      </c>
      <c r="BU245" s="43">
        <f>VLOOKUP(Categorized!BP245,Rules!$F$178:$H$179,3,0)</f>
        <v>30</v>
      </c>
      <c r="BV245" s="43">
        <f>VLOOKUP(Categorized!BQ245,Rules!$F$180:$H$181,3,0)</f>
        <v>30</v>
      </c>
      <c r="BW245" s="43">
        <f>VLOOKUP(Categorized!BR245,Rules!$F$182:$H$183,3,0)</f>
        <v>30</v>
      </c>
      <c r="BX245" s="255">
        <f t="array" ref="BX245">MMULT(BC245:BW245,Rules!$O$60:$O$80)</f>
        <v>48.129816241849447</v>
      </c>
      <c r="BY245" s="43">
        <f>VLOOKUP(Categorized!BS245,Rules!$F$184:$H$185,3,0)</f>
        <v>30</v>
      </c>
      <c r="BZ245" s="43">
        <f>VLOOKUP(Categorized!BT245,Rules!$F$186:$H$187,3,0)</f>
        <v>90</v>
      </c>
      <c r="CA245" s="43">
        <f>VLOOKUP(Categorized!BU245,Rules!$F$188:$H$189,3,0)</f>
        <v>30</v>
      </c>
      <c r="CB245" s="43">
        <f>VLOOKUP(Categorized!BV245,Rules!$F$190:$H$191,3,0)</f>
        <v>90</v>
      </c>
      <c r="CC245" s="43">
        <f>VLOOKUP(Categorized!BW245,Rules!$F$192:$H$193,3,0)</f>
        <v>30</v>
      </c>
      <c r="CD245" s="255">
        <f t="array" ref="CD245">MMULT(BY245:CC245,Rules!$O$83:$O$87)</f>
        <v>54</v>
      </c>
      <c r="CE245" s="46">
        <v>0</v>
      </c>
      <c r="CF245" s="46">
        <v>0</v>
      </c>
    </row>
    <row r="246" spans="1:84" ht="18.5">
      <c r="A246" s="58">
        <v>2021</v>
      </c>
      <c r="B246" s="39" t="s">
        <v>293</v>
      </c>
      <c r="C246" s="257">
        <v>48301</v>
      </c>
      <c r="D246" s="42">
        <f>VLOOKUP(Categorized!F246,Rules!$F$4:$H$7,3,0)</f>
        <v>90</v>
      </c>
      <c r="E246" s="43">
        <f>VLOOKUP(Categorized!G246,Rules!$F$8:$H$9,3,0)</f>
        <v>60</v>
      </c>
      <c r="F246" s="43">
        <f>VLOOKUP(Categorized!H246,Rules!$F$10:$H$12,3,0)</f>
        <v>60</v>
      </c>
      <c r="G246" s="43">
        <f>VLOOKUP(Categorized!I246,Rules!$F$13:$H$16,3,0)</f>
        <v>95</v>
      </c>
      <c r="H246" s="43">
        <f>VLOOKUP(Categorized!BZ246,Rules!$F$243:$H$245,3,0)</f>
        <v>90</v>
      </c>
      <c r="I246" s="43">
        <f>VLOOKUP(Categorized!K246,Rules!$F$20:$H$27,3,0)</f>
        <v>60</v>
      </c>
      <c r="J246" s="43">
        <f>VLOOKUP(Categorized!CA246,Rules!$F$246:$H$252,3,0)</f>
        <v>75</v>
      </c>
      <c r="K246" s="43">
        <f>VLOOKUP(Categorized!M246,Rules!$F$29:$H$31,3,0)</f>
        <v>60</v>
      </c>
      <c r="L246" s="43">
        <f>VLOOKUP(Categorized!CB246,Rules!$F$253:$H$259,3,0)</f>
        <v>0</v>
      </c>
      <c r="M246" s="255" t="e">
        <f t="array" ref="M246">MMULT(D246:L246,Rules!$O$4:$O$11)</f>
        <v>#VALUE!</v>
      </c>
      <c r="N246" s="43">
        <f>VLOOKUP(Categorized!N246,Rules!$F$32:$H$33,3,0)</f>
        <v>90</v>
      </c>
      <c r="O246" s="43">
        <f>VLOOKUP(Categorized!O246,Rules!$F$34:$H$40,3,0)</f>
        <v>70</v>
      </c>
      <c r="P246" s="43">
        <f>VLOOKUP(Categorized!P246,Rules!$F$41:$H$42,3,0)</f>
        <v>30</v>
      </c>
      <c r="Q246" s="43">
        <f>VLOOKUP(Categorized!CC246,Rules!$F$231:$H$234,3,0)</f>
        <v>20</v>
      </c>
      <c r="R246" s="43">
        <f>VLOOKUP(Categorized!R246,Rules!$F$47:$H$51,3,0)</f>
        <v>30</v>
      </c>
      <c r="S246" s="43">
        <f>VLOOKUP(Categorized!S246,Rules!$F$52:$H$56,3,0)</f>
        <v>30</v>
      </c>
      <c r="T246" s="43">
        <f>VLOOKUP(Categorized!T246,Rules!$F$57:$H$58,3,0)</f>
        <v>80</v>
      </c>
      <c r="U246" s="255">
        <f t="array" ref="U246">MMULT(N246:T246,Rules!$O$14:$O$20)</f>
        <v>47.854671280276811</v>
      </c>
      <c r="V246" s="43">
        <f>VLOOKUP(Categorized!U246,Rules!$F$59:$H$60,3,0)</f>
        <v>80</v>
      </c>
      <c r="W246" s="43">
        <f>VLOOKUP(Categorized!V246,Rules!$F$61:$H$62,3,0)</f>
        <v>20</v>
      </c>
      <c r="X246" s="43">
        <f>VLOOKUP(Categorized!W246,Rules!$F$63:$H$64,3,0)</f>
        <v>80</v>
      </c>
      <c r="Y246" s="43">
        <f>VLOOKUP(Categorized!X246,Rules!$F$65:$H$66,3,0)</f>
        <v>20</v>
      </c>
      <c r="Z246" s="255">
        <f t="array" ref="Z246">MMULT(V246:Y246,Rules!$O$23:$O$26)</f>
        <v>46.666666666666664</v>
      </c>
      <c r="AA246" s="43">
        <f>VLOOKUP(Categorized!Y246,Rules!$F$67:$H$68,3,0)</f>
        <v>70</v>
      </c>
      <c r="AB246" s="43">
        <f>VLOOKUP(Categorized!Z246,Rules!$F$69:$H$70,3,0)</f>
        <v>30</v>
      </c>
      <c r="AC246" s="43">
        <f>VLOOKUP(Categorized!AA246,Rules!$F$71:$H$72,3,0)</f>
        <v>80</v>
      </c>
      <c r="AD246" s="43">
        <f>VLOOKUP(Categorized!AB246,Rules!$F$73:$H$74,3,0)</f>
        <v>30</v>
      </c>
      <c r="AE246" s="255">
        <f t="array" ref="AE246">MMULT(AA246:AD246,Rules!$O$29:$O$32)</f>
        <v>52.222222222222214</v>
      </c>
      <c r="AF246" s="43">
        <f>VLOOKUP(Categorized!AC246,Rules!$F$75:$H$76,3,0)</f>
        <v>80</v>
      </c>
      <c r="AG246" s="43">
        <f>VLOOKUP(Categorized!AD246,Rules!$F$77:$H$78,3,0)</f>
        <v>80</v>
      </c>
      <c r="AH246" s="43">
        <f>VLOOKUP(Categorized!AE246,Rules!$F$79:$H$84,3,0)</f>
        <v>30</v>
      </c>
      <c r="AI246" s="43">
        <f>VLOOKUP(Categorized!AF246,Rules!$F$85:$H$89,3,0)</f>
        <v>50</v>
      </c>
      <c r="AJ246" s="43">
        <f>VLOOKUP(Categorized!AG246,Rules!$F$90:$H$92,3,0)</f>
        <v>50</v>
      </c>
      <c r="AK246" s="43">
        <f>VLOOKUP(Categorized!AH246,Rules!$F$93:$H$96,3,0)</f>
        <v>30</v>
      </c>
      <c r="AL246" s="43">
        <f>VLOOKUP(Categorized!AI246,Rules!$F$97:$H$100,3,0)</f>
        <v>30</v>
      </c>
      <c r="AM246" s="43">
        <f>VLOOKUP(Categorized!AJ246,Rules!$F$101:$H$102,3,0)</f>
        <v>30</v>
      </c>
      <c r="AN246" s="43">
        <f>VLOOKUP(Categorized!CD246,Rules!$F$235:$H$237,3,0)</f>
        <v>50</v>
      </c>
      <c r="AO246" s="43">
        <f>VLOOKUP(Categorized!CE246,Rules!$F$238:$H$241,3,0)</f>
        <v>60</v>
      </c>
      <c r="AP246" s="43">
        <f>VLOOKUP(Categorized!AM246,Rules!$F$110:$H$113,3,0)</f>
        <v>70</v>
      </c>
      <c r="AQ246" s="255">
        <f t="array" ref="AQ246">MMULT(AF246:AP246,Rules!$O$35:$O$45)</f>
        <v>50.113636363636367</v>
      </c>
      <c r="AR246" s="44">
        <f>VLOOKUP(Categorized!AN246,Rules!$F$114:$H$116,3,0)</f>
        <v>30</v>
      </c>
      <c r="AS246" s="44">
        <f>VLOOKUP(Categorized!AO246,Rules!$F$117:$H$119,3,0)</f>
        <v>30</v>
      </c>
      <c r="AT246" s="44">
        <f>VLOOKUP(Categorized!AP246,Rules!$F$120:$H$122,3,0)</f>
        <v>30</v>
      </c>
      <c r="AU246" s="44">
        <f>VLOOKUP(Categorized!AQ246,Rules!$F$123:$H$124,3,0)</f>
        <v>30</v>
      </c>
      <c r="AV246" s="44">
        <f>VLOOKUP(Categorized!AR246,Rules!$F$125:$H$127,3,0)</f>
        <v>50</v>
      </c>
      <c r="AW246" s="44">
        <f>VLOOKUP(Categorized!AS246,Rules!$F$128:$H$130,3,0)</f>
        <v>30</v>
      </c>
      <c r="AX246" s="43">
        <f>VLOOKUP(Categorized!AT246,Rules!$F$131:$H$133,3,0)</f>
        <v>70</v>
      </c>
      <c r="AY246" s="44">
        <f>VLOOKUP(Categorized!AU246,Rules!$F$134:$H$136,3,0)</f>
        <v>30</v>
      </c>
      <c r="AZ246" s="44">
        <f>VLOOKUP(Categorized!AV246,Rules!$F$134:$H$136,3,0)</f>
        <v>45</v>
      </c>
      <c r="BA246" s="44">
        <f>VLOOKUP(Categorized!AW246,Rules!$F$139:$H$141,3,0)</f>
        <v>45</v>
      </c>
      <c r="BB246" s="256">
        <f t="array" ref="BB246">MMULT(AR246:BA246,Rules!$O$48:$O$57)</f>
        <v>39.196319018404914</v>
      </c>
      <c r="BC246" s="43">
        <f>VLOOKUP(Categorized!AX246,Rules!$F$142:$H$143,3,0)</f>
        <v>30</v>
      </c>
      <c r="BD246" s="43">
        <f>VLOOKUP(Categorized!AY246,Rules!$F$144:$H$145,3,0)</f>
        <v>30</v>
      </c>
      <c r="BE246" s="43">
        <f>VLOOKUP(Categorized!AZ246,Rules!$F$146:$H$147,3,0)</f>
        <v>30</v>
      </c>
      <c r="BF246" s="43">
        <f>VLOOKUP(Categorized!BA246,Rules!$F$148:$H$149,3,0)</f>
        <v>30</v>
      </c>
      <c r="BG246" s="43">
        <f>VLOOKUP(Categorized!BB246,Rules!$F$150:$H$151,3,0)</f>
        <v>30</v>
      </c>
      <c r="BH246" s="43">
        <f>VLOOKUP(Categorized!BC246,Rules!$F$152:$H$153,3,0)</f>
        <v>30</v>
      </c>
      <c r="BI246" s="43">
        <f>VLOOKUP(Categorized!BD246,Rules!$F$154:$H$155,3,0)</f>
        <v>90</v>
      </c>
      <c r="BJ246" s="43">
        <f>VLOOKUP(Categorized!BE246,Rules!$F$156:$H$157,3,0)</f>
        <v>30</v>
      </c>
      <c r="BK246" s="43">
        <f>VLOOKUP(Categorized!BF246,Rules!$F$158:$H$159,3,0)</f>
        <v>30</v>
      </c>
      <c r="BL246" s="43">
        <f>VLOOKUP(Categorized!BG246,Rules!$F$160:$H$161,3,0)</f>
        <v>30</v>
      </c>
      <c r="BM246" s="43">
        <f>VLOOKUP(Categorized!BH246,Rules!$F$162:$H$163,3,0)</f>
        <v>30</v>
      </c>
      <c r="BN246" s="43">
        <f>VLOOKUP(Categorized!BI246,Rules!$F$164:$H$165,3,0)</f>
        <v>90</v>
      </c>
      <c r="BO246" s="43">
        <f>VLOOKUP(Categorized!BJ246,Rules!$F$166:$H$167,3,0)</f>
        <v>90</v>
      </c>
      <c r="BP246" s="43">
        <f>VLOOKUP(Categorized!BK246,Rules!$F$168:$H$169,3,0)</f>
        <v>30</v>
      </c>
      <c r="BQ246" s="43">
        <f>VLOOKUP(Categorized!BL246,Rules!$F$170:$H$171,3,0)</f>
        <v>30</v>
      </c>
      <c r="BR246" s="43">
        <f>VLOOKUP(Categorized!BM246,Rules!$F$172:$H$173,3,0)</f>
        <v>30</v>
      </c>
      <c r="BS246" s="43">
        <f>VLOOKUP(Categorized!BN246,Rules!$F$174:$H$175,3,0)</f>
        <v>30</v>
      </c>
      <c r="BT246" s="43">
        <f>VLOOKUP(Categorized!BO246,Rules!$F$176:$H$177,3,0)</f>
        <v>30</v>
      </c>
      <c r="BU246" s="43">
        <f>VLOOKUP(Categorized!BP246,Rules!$F$178:$H$179,3,0)</f>
        <v>30</v>
      </c>
      <c r="BV246" s="43">
        <f>VLOOKUP(Categorized!BQ246,Rules!$F$180:$H$181,3,0)</f>
        <v>30</v>
      </c>
      <c r="BW246" s="43">
        <f>VLOOKUP(Categorized!BR246,Rules!$F$182:$H$183,3,0)</f>
        <v>30</v>
      </c>
      <c r="BX246" s="255">
        <f t="array" ref="BX246">MMULT(BC246:BW246,Rules!$O$60:$O$80)</f>
        <v>38.500296384113824</v>
      </c>
      <c r="BY246" s="43">
        <f>VLOOKUP(Categorized!BS246,Rules!$F$184:$H$185,3,0)</f>
        <v>30</v>
      </c>
      <c r="BZ246" s="43">
        <f>VLOOKUP(Categorized!BT246,Rules!$F$186:$H$187,3,0)</f>
        <v>30</v>
      </c>
      <c r="CA246" s="43">
        <f>VLOOKUP(Categorized!BU246,Rules!$F$188:$H$189,3,0)</f>
        <v>30</v>
      </c>
      <c r="CB246" s="43">
        <f>VLOOKUP(Categorized!BV246,Rules!$F$190:$H$191,3,0)</f>
        <v>30</v>
      </c>
      <c r="CC246" s="43">
        <f>VLOOKUP(Categorized!BW246,Rules!$F$192:$H$193,3,0)</f>
        <v>30</v>
      </c>
      <c r="CD246" s="255">
        <f t="array" ref="CD246">MMULT(BY246:CC246,Rules!$O$83:$O$87)</f>
        <v>30</v>
      </c>
      <c r="CE246" s="46">
        <v>0</v>
      </c>
      <c r="CF246" s="46">
        <v>0</v>
      </c>
    </row>
    <row r="247" spans="1:84" ht="18.5">
      <c r="A247" s="58">
        <v>2021</v>
      </c>
      <c r="B247" s="39" t="s">
        <v>294</v>
      </c>
      <c r="C247" s="257">
        <v>427</v>
      </c>
      <c r="D247" s="42">
        <f>VLOOKUP(Categorized!F247,Rules!$F$4:$H$7,3,0)</f>
        <v>90</v>
      </c>
      <c r="E247" s="43">
        <f>VLOOKUP(Categorized!G247,Rules!$F$8:$H$9,3,0)</f>
        <v>60</v>
      </c>
      <c r="F247" s="43">
        <f>VLOOKUP(Categorized!H247,Rules!$F$10:$H$12,3,0)</f>
        <v>60</v>
      </c>
      <c r="G247" s="43">
        <f>VLOOKUP(Categorized!I247,Rules!$F$13:$H$16,3,0)</f>
        <v>95</v>
      </c>
      <c r="H247" s="43">
        <f>VLOOKUP(Categorized!BZ247,Rules!$F$243:$H$245,3,0)</f>
        <v>90</v>
      </c>
      <c r="I247" s="43">
        <f>VLOOKUP(Categorized!K247,Rules!$F$20:$H$27,3,0)</f>
        <v>60</v>
      </c>
      <c r="J247" s="43">
        <f>VLOOKUP(Categorized!CA247,Rules!$F$246:$H$252,3,0)</f>
        <v>70</v>
      </c>
      <c r="K247" s="43">
        <f>VLOOKUP(Categorized!M247,Rules!$F$29:$H$31,3,0)</f>
        <v>60</v>
      </c>
      <c r="L247" s="43">
        <f>VLOOKUP(Categorized!CB247,Rules!$F$253:$H$259,3,0)</f>
        <v>0</v>
      </c>
      <c r="M247" s="255" t="e">
        <f t="array" ref="M247">MMULT(D247:L247,Rules!$O$4:$O$11)</f>
        <v>#VALUE!</v>
      </c>
      <c r="N247" s="43">
        <f>VLOOKUP(Categorized!N247,Rules!$F$32:$H$33,3,0)</f>
        <v>60</v>
      </c>
      <c r="O247" s="43">
        <f>VLOOKUP(Categorized!O247,Rules!$F$34:$H$40,3,0)</f>
        <v>70</v>
      </c>
      <c r="P247" s="43">
        <f>VLOOKUP(Categorized!P247,Rules!$F$41:$H$42,3,0)</f>
        <v>90</v>
      </c>
      <c r="Q247" s="43">
        <f>VLOOKUP(Categorized!CC247,Rules!$F$231:$H$234,3,0)</f>
        <v>50</v>
      </c>
      <c r="R247" s="43">
        <f>VLOOKUP(Categorized!R247,Rules!$F$47:$H$51,3,0)</f>
        <v>50</v>
      </c>
      <c r="S247" s="43">
        <f>VLOOKUP(Categorized!S247,Rules!$F$52:$H$56,3,0)</f>
        <v>50</v>
      </c>
      <c r="T247" s="43">
        <f>VLOOKUP(Categorized!T247,Rules!$F$57:$H$58,3,0)</f>
        <v>30</v>
      </c>
      <c r="U247" s="255">
        <f t="array" ref="U247">MMULT(N247:T247,Rules!$O$14:$O$20)</f>
        <v>57.266435986159166</v>
      </c>
      <c r="V247" s="43">
        <f>VLOOKUP(Categorized!U247,Rules!$F$59:$H$60,3,0)</f>
        <v>80</v>
      </c>
      <c r="W247" s="43">
        <f>VLOOKUP(Categorized!V247,Rules!$F$61:$H$62,3,0)</f>
        <v>20</v>
      </c>
      <c r="X247" s="43">
        <f>VLOOKUP(Categorized!W247,Rules!$F$63:$H$64,3,0)</f>
        <v>80</v>
      </c>
      <c r="Y247" s="43">
        <f>VLOOKUP(Categorized!X247,Rules!$F$65:$H$66,3,0)</f>
        <v>20</v>
      </c>
      <c r="Z247" s="255">
        <f t="array" ref="Z247">MMULT(V247:Y247,Rules!$O$23:$O$26)</f>
        <v>46.666666666666664</v>
      </c>
      <c r="AA247" s="43">
        <f>VLOOKUP(Categorized!Y247,Rules!$F$67:$H$68,3,0)</f>
        <v>70</v>
      </c>
      <c r="AB247" s="43">
        <f>VLOOKUP(Categorized!Z247,Rules!$F$69:$H$70,3,0)</f>
        <v>80</v>
      </c>
      <c r="AC247" s="43">
        <f>VLOOKUP(Categorized!AA247,Rules!$F$71:$H$72,3,0)</f>
        <v>80</v>
      </c>
      <c r="AD247" s="43">
        <f>VLOOKUP(Categorized!AB247,Rules!$F$73:$H$74,3,0)</f>
        <v>60</v>
      </c>
      <c r="AE247" s="255">
        <f t="array" ref="AE247">MMULT(AA247:AD247,Rules!$O$29:$O$32)</f>
        <v>73.174603174603163</v>
      </c>
      <c r="AF247" s="43">
        <f>VLOOKUP(Categorized!AC247,Rules!$F$75:$H$76,3,0)</f>
        <v>80</v>
      </c>
      <c r="AG247" s="43">
        <f>VLOOKUP(Categorized!AD247,Rules!$F$77:$H$78,3,0)</f>
        <v>80</v>
      </c>
      <c r="AH247" s="43">
        <f>VLOOKUP(Categorized!AE247,Rules!$F$79:$H$84,3,0)</f>
        <v>85</v>
      </c>
      <c r="AI247" s="43">
        <f>VLOOKUP(Categorized!AF247,Rules!$F$85:$H$89,3,0)</f>
        <v>90</v>
      </c>
      <c r="AJ247" s="43">
        <f>VLOOKUP(Categorized!AG247,Rules!$F$90:$H$92,3,0)</f>
        <v>30</v>
      </c>
      <c r="AK247" s="43">
        <f>VLOOKUP(Categorized!AH247,Rules!$F$93:$H$96,3,0)</f>
        <v>30</v>
      </c>
      <c r="AL247" s="43">
        <f>VLOOKUP(Categorized!AI247,Rules!$F$97:$H$100,3,0)</f>
        <v>50</v>
      </c>
      <c r="AM247" s="43">
        <f>VLOOKUP(Categorized!AJ247,Rules!$F$101:$H$102,3,0)</f>
        <v>30</v>
      </c>
      <c r="AN247" s="43">
        <f>VLOOKUP(Categorized!CD247,Rules!$F$235:$H$237,3,0)</f>
        <v>70</v>
      </c>
      <c r="AO247" s="43">
        <f>VLOOKUP(Categorized!CE247,Rules!$F$238:$H$241,3,0)</f>
        <v>60</v>
      </c>
      <c r="AP247" s="43">
        <f>VLOOKUP(Categorized!AM247,Rules!$F$110:$H$113,3,0)</f>
        <v>80</v>
      </c>
      <c r="AQ247" s="255">
        <f t="array" ref="AQ247">MMULT(AF247:AP247,Rules!$O$35:$O$45)</f>
        <v>62</v>
      </c>
      <c r="AR247" s="44">
        <f>VLOOKUP(Categorized!AN247,Rules!$F$114:$H$116,3,0)</f>
        <v>30</v>
      </c>
      <c r="AS247" s="44">
        <f>VLOOKUP(Categorized!AO247,Rules!$F$117:$H$119,3,0)</f>
        <v>30</v>
      </c>
      <c r="AT247" s="44">
        <f>VLOOKUP(Categorized!AP247,Rules!$F$120:$H$122,3,0)</f>
        <v>30</v>
      </c>
      <c r="AU247" s="44">
        <f>VLOOKUP(Categorized!AQ247,Rules!$F$123:$H$124,3,0)</f>
        <v>30</v>
      </c>
      <c r="AV247" s="44">
        <f>VLOOKUP(Categorized!AR247,Rules!$F$125:$H$127,3,0)</f>
        <v>50</v>
      </c>
      <c r="AW247" s="44">
        <f>VLOOKUP(Categorized!AS247,Rules!$F$128:$H$130,3,0)</f>
        <v>30</v>
      </c>
      <c r="AX247" s="43">
        <f>VLOOKUP(Categorized!AT247,Rules!$F$131:$H$133,3,0)</f>
        <v>70</v>
      </c>
      <c r="AY247" s="44">
        <f>VLOOKUP(Categorized!AU247,Rules!$F$134:$H$136,3,0)</f>
        <v>70</v>
      </c>
      <c r="AZ247" s="44">
        <f>VLOOKUP(Categorized!AV247,Rules!$F$134:$H$136,3,0)</f>
        <v>30</v>
      </c>
      <c r="BA247" s="44">
        <f>VLOOKUP(Categorized!AW247,Rules!$F$139:$H$141,3,0)</f>
        <v>45</v>
      </c>
      <c r="BB247" s="256">
        <f t="array" ref="BB247">MMULT(AR247:BA247,Rules!$O$48:$O$57)</f>
        <v>42.04907975460123</v>
      </c>
      <c r="BC247" s="43">
        <f>VLOOKUP(Categorized!AX247,Rules!$F$142:$H$143,3,0)</f>
        <v>30</v>
      </c>
      <c r="BD247" s="43">
        <f>VLOOKUP(Categorized!AY247,Rules!$F$144:$H$145,3,0)</f>
        <v>30</v>
      </c>
      <c r="BE247" s="43">
        <f>VLOOKUP(Categorized!AZ247,Rules!$F$146:$H$147,3,0)</f>
        <v>30</v>
      </c>
      <c r="BF247" s="43">
        <f>VLOOKUP(Categorized!BA247,Rules!$F$148:$H$149,3,0)</f>
        <v>30</v>
      </c>
      <c r="BG247" s="43">
        <f>VLOOKUP(Categorized!BB247,Rules!$F$150:$H$151,3,0)</f>
        <v>90</v>
      </c>
      <c r="BH247" s="43">
        <f>VLOOKUP(Categorized!BC247,Rules!$F$152:$H$153,3,0)</f>
        <v>30</v>
      </c>
      <c r="BI247" s="43">
        <f>VLOOKUP(Categorized!BD247,Rules!$F$154:$H$155,3,0)</f>
        <v>90</v>
      </c>
      <c r="BJ247" s="43">
        <f>VLOOKUP(Categorized!BE247,Rules!$F$156:$H$157,3,0)</f>
        <v>30</v>
      </c>
      <c r="BK247" s="43">
        <f>VLOOKUP(Categorized!BF247,Rules!$F$158:$H$159,3,0)</f>
        <v>30</v>
      </c>
      <c r="BL247" s="43">
        <f>VLOOKUP(Categorized!BG247,Rules!$F$160:$H$161,3,0)</f>
        <v>30</v>
      </c>
      <c r="BM247" s="43">
        <f>VLOOKUP(Categorized!BH247,Rules!$F$162:$H$163,3,0)</f>
        <v>90</v>
      </c>
      <c r="BN247" s="43">
        <f>VLOOKUP(Categorized!BI247,Rules!$F$164:$H$165,3,0)</f>
        <v>90</v>
      </c>
      <c r="BO247" s="43">
        <f>VLOOKUP(Categorized!BJ247,Rules!$F$166:$H$167,3,0)</f>
        <v>90</v>
      </c>
      <c r="BP247" s="43">
        <f>VLOOKUP(Categorized!BK247,Rules!$F$168:$H$169,3,0)</f>
        <v>30</v>
      </c>
      <c r="BQ247" s="43">
        <f>VLOOKUP(Categorized!BL247,Rules!$F$170:$H$171,3,0)</f>
        <v>30</v>
      </c>
      <c r="BR247" s="43">
        <f>VLOOKUP(Categorized!BM247,Rules!$F$172:$H$173,3,0)</f>
        <v>30</v>
      </c>
      <c r="BS247" s="43">
        <f>VLOOKUP(Categorized!BN247,Rules!$F$174:$H$175,3,0)</f>
        <v>30</v>
      </c>
      <c r="BT247" s="43">
        <f>VLOOKUP(Categorized!BO247,Rules!$F$176:$H$177,3,0)</f>
        <v>95</v>
      </c>
      <c r="BU247" s="43">
        <f>VLOOKUP(Categorized!BP247,Rules!$F$178:$H$179,3,0)</f>
        <v>30</v>
      </c>
      <c r="BV247" s="43">
        <f>VLOOKUP(Categorized!BQ247,Rules!$F$180:$H$181,3,0)</f>
        <v>30</v>
      </c>
      <c r="BW247" s="43">
        <f>VLOOKUP(Categorized!BR247,Rules!$F$182:$H$183,3,0)</f>
        <v>30</v>
      </c>
      <c r="BX247" s="255">
        <f t="array" ref="BX247">MMULT(BC247:BW247,Rules!$O$60:$O$80)</f>
        <v>48.698873740367532</v>
      </c>
      <c r="BY247" s="43">
        <f>VLOOKUP(Categorized!BS247,Rules!$F$184:$H$185,3,0)</f>
        <v>30</v>
      </c>
      <c r="BZ247" s="43">
        <f>VLOOKUP(Categorized!BT247,Rules!$F$186:$H$187,3,0)</f>
        <v>30</v>
      </c>
      <c r="CA247" s="43">
        <f>VLOOKUP(Categorized!BU247,Rules!$F$188:$H$189,3,0)</f>
        <v>30</v>
      </c>
      <c r="CB247" s="43">
        <f>VLOOKUP(Categorized!BV247,Rules!$F$190:$H$191,3,0)</f>
        <v>30</v>
      </c>
      <c r="CC247" s="43">
        <f>VLOOKUP(Categorized!BW247,Rules!$F$192:$H$193,3,0)</f>
        <v>30</v>
      </c>
      <c r="CD247" s="255">
        <f t="array" ref="CD247">MMULT(BY247:CC247,Rules!$O$83:$O$87)</f>
        <v>30</v>
      </c>
      <c r="CE247" s="24">
        <v>0</v>
      </c>
      <c r="CF247" s="46">
        <v>0</v>
      </c>
    </row>
    <row r="248" spans="1:84" ht="18.5">
      <c r="A248" s="58">
        <v>2021</v>
      </c>
      <c r="B248" s="39" t="s">
        <v>295</v>
      </c>
      <c r="C248" s="257">
        <v>51368</v>
      </c>
      <c r="D248" s="42">
        <f>VLOOKUP(Categorized!F248,Rules!$F$4:$H$7,3,0)</f>
        <v>80</v>
      </c>
      <c r="E248" s="43">
        <f>VLOOKUP(Categorized!G248,Rules!$F$8:$H$9,3,0)</f>
        <v>90</v>
      </c>
      <c r="F248" s="43">
        <f>VLOOKUP(Categorized!H248,Rules!$F$10:$H$12,3,0)</f>
        <v>60</v>
      </c>
      <c r="G248" s="43">
        <f>VLOOKUP(Categorized!I248,Rules!$F$13:$H$16,3,0)</f>
        <v>95</v>
      </c>
      <c r="H248" s="43">
        <f>VLOOKUP(Categorized!BZ248,Rules!$F$243:$H$245,3,0)</f>
        <v>90</v>
      </c>
      <c r="I248" s="43">
        <f>VLOOKUP(Categorized!K248,Rules!$F$20:$H$27,3,0)</f>
        <v>60</v>
      </c>
      <c r="J248" s="43">
        <f>VLOOKUP(Categorized!CA248,Rules!$F$246:$H$252,3,0)</f>
        <v>70</v>
      </c>
      <c r="K248" s="43">
        <f>VLOOKUP(Categorized!M248,Rules!$F$29:$H$31,3,0)</f>
        <v>70</v>
      </c>
      <c r="L248" s="43">
        <f>VLOOKUP(Categorized!CB248,Rules!$F$253:$H$259,3,0)</f>
        <v>0</v>
      </c>
      <c r="M248" s="255" t="e">
        <f t="array" ref="M248">MMULT(D248:L248,Rules!$O$4:$O$11)</f>
        <v>#VALUE!</v>
      </c>
      <c r="N248" s="43">
        <f>VLOOKUP(Categorized!N248,Rules!$F$32:$H$33,3,0)</f>
        <v>60</v>
      </c>
      <c r="O248" s="43">
        <f>VLOOKUP(Categorized!O248,Rules!$F$34:$H$40,3,0)</f>
        <v>70</v>
      </c>
      <c r="P248" s="43">
        <f>VLOOKUP(Categorized!P248,Rules!$F$41:$H$42,3,0)</f>
        <v>30</v>
      </c>
      <c r="Q248" s="43">
        <f>VLOOKUP(Categorized!CC248,Rules!$F$231:$H$234,3,0)</f>
        <v>20</v>
      </c>
      <c r="R248" s="43">
        <f>VLOOKUP(Categorized!R248,Rules!$F$47:$H$51,3,0)</f>
        <v>30</v>
      </c>
      <c r="S248" s="43">
        <f>VLOOKUP(Categorized!S248,Rules!$F$52:$H$56,3,0)</f>
        <v>50</v>
      </c>
      <c r="T248" s="43">
        <f>VLOOKUP(Categorized!T248,Rules!$F$57:$H$58,3,0)</f>
        <v>80</v>
      </c>
      <c r="U248" s="255">
        <f t="array" ref="U248">MMULT(N248:T248,Rules!$O$14:$O$20)</f>
        <v>47.508650519031143</v>
      </c>
      <c r="V248" s="43">
        <f>VLOOKUP(Categorized!U248,Rules!$F$59:$H$60,3,0)</f>
        <v>80</v>
      </c>
      <c r="W248" s="43">
        <f>VLOOKUP(Categorized!V248,Rules!$F$61:$H$62,3,0)</f>
        <v>20</v>
      </c>
      <c r="X248" s="43">
        <f>VLOOKUP(Categorized!W248,Rules!$F$63:$H$64,3,0)</f>
        <v>80</v>
      </c>
      <c r="Y248" s="43">
        <f>VLOOKUP(Categorized!X248,Rules!$F$65:$H$66,3,0)</f>
        <v>20</v>
      </c>
      <c r="Z248" s="255">
        <f t="array" ref="Z248">MMULT(V248:Y248,Rules!$O$23:$O$26)</f>
        <v>46.666666666666664</v>
      </c>
      <c r="AA248" s="43">
        <f>VLOOKUP(Categorized!Y248,Rules!$F$67:$H$68,3,0)</f>
        <v>70</v>
      </c>
      <c r="AB248" s="43">
        <f>VLOOKUP(Categorized!Z248,Rules!$F$69:$H$70,3,0)</f>
        <v>80</v>
      </c>
      <c r="AC248" s="43">
        <f>VLOOKUP(Categorized!AA248,Rules!$F$71:$H$72,3,0)</f>
        <v>30</v>
      </c>
      <c r="AD248" s="43">
        <f>VLOOKUP(Categorized!AB248,Rules!$F$73:$H$74,3,0)</f>
        <v>60</v>
      </c>
      <c r="AE248" s="255">
        <f t="array" ref="AE248">MMULT(AA248:AD248,Rules!$O$29:$O$32)</f>
        <v>60.476190476190467</v>
      </c>
      <c r="AF248" s="43">
        <f>VLOOKUP(Categorized!AC248,Rules!$F$75:$H$76,3,0)</f>
        <v>80</v>
      </c>
      <c r="AG248" s="43">
        <f>VLOOKUP(Categorized!AD248,Rules!$F$77:$H$78,3,0)</f>
        <v>80</v>
      </c>
      <c r="AH248" s="43">
        <f>VLOOKUP(Categorized!AE248,Rules!$F$79:$H$84,3,0)</f>
        <v>85</v>
      </c>
      <c r="AI248" s="43">
        <f>VLOOKUP(Categorized!AF248,Rules!$F$85:$H$89,3,0)</f>
        <v>90</v>
      </c>
      <c r="AJ248" s="43">
        <f>VLOOKUP(Categorized!AG248,Rules!$F$90:$H$92,3,0)</f>
        <v>30</v>
      </c>
      <c r="AK248" s="43">
        <f>VLOOKUP(Categorized!AH248,Rules!$F$93:$H$96,3,0)</f>
        <v>30</v>
      </c>
      <c r="AL248" s="43">
        <f>VLOOKUP(Categorized!AI248,Rules!$F$97:$H$100,3,0)</f>
        <v>50</v>
      </c>
      <c r="AM248" s="43">
        <f>VLOOKUP(Categorized!AJ248,Rules!$F$101:$H$102,3,0)</f>
        <v>30</v>
      </c>
      <c r="AN248" s="43">
        <f>VLOOKUP(Categorized!CD248,Rules!$F$235:$H$237,3,0)</f>
        <v>95</v>
      </c>
      <c r="AO248" s="43">
        <f>VLOOKUP(Categorized!CE248,Rules!$F$238:$H$241,3,0)</f>
        <v>60</v>
      </c>
      <c r="AP248" s="43">
        <f>VLOOKUP(Categorized!AM248,Rules!$F$110:$H$113,3,0)</f>
        <v>30</v>
      </c>
      <c r="AQ248" s="255">
        <f t="array" ref="AQ248">MMULT(AF248:AP248,Rules!$O$35:$O$45)</f>
        <v>60.721590909090907</v>
      </c>
      <c r="AR248" s="44">
        <f>VLOOKUP(Categorized!AN248,Rules!$F$114:$H$116,3,0)</f>
        <v>30</v>
      </c>
      <c r="AS248" s="44">
        <f>VLOOKUP(Categorized!AO248,Rules!$F$117:$H$119,3,0)</f>
        <v>30</v>
      </c>
      <c r="AT248" s="44">
        <f>VLOOKUP(Categorized!AP248,Rules!$F$120:$H$122,3,0)</f>
        <v>30</v>
      </c>
      <c r="AU248" s="44">
        <f>VLOOKUP(Categorized!AQ248,Rules!$F$123:$H$124,3,0)</f>
        <v>30</v>
      </c>
      <c r="AV248" s="44">
        <f>VLOOKUP(Categorized!AR248,Rules!$F$125:$H$127,3,0)</f>
        <v>50</v>
      </c>
      <c r="AW248" s="44">
        <f>VLOOKUP(Categorized!AS248,Rules!$F$128:$H$130,3,0)</f>
        <v>30</v>
      </c>
      <c r="AX248" s="43">
        <f>VLOOKUP(Categorized!AT248,Rules!$F$131:$H$133,3,0)</f>
        <v>70</v>
      </c>
      <c r="AY248" s="44">
        <f>VLOOKUP(Categorized!AU248,Rules!$F$134:$H$136,3,0)</f>
        <v>30</v>
      </c>
      <c r="AZ248" s="44">
        <f>VLOOKUP(Categorized!AV248,Rules!$F$134:$H$136,3,0)</f>
        <v>30</v>
      </c>
      <c r="BA248" s="44">
        <f>VLOOKUP(Categorized!AW248,Rules!$F$139:$H$141,3,0)</f>
        <v>30</v>
      </c>
      <c r="BB248" s="256">
        <f t="array" ref="BB248">MMULT(AR248:BA248,Rules!$O$48:$O$57)</f>
        <v>36.159509202453982</v>
      </c>
      <c r="BC248" s="43">
        <f>VLOOKUP(Categorized!AX248,Rules!$F$142:$H$143,3,0)</f>
        <v>30</v>
      </c>
      <c r="BD248" s="43">
        <f>VLOOKUP(Categorized!AY248,Rules!$F$144:$H$145,3,0)</f>
        <v>30</v>
      </c>
      <c r="BE248" s="43">
        <f>VLOOKUP(Categorized!AZ248,Rules!$F$146:$H$147,3,0)</f>
        <v>30</v>
      </c>
      <c r="BF248" s="43">
        <f>VLOOKUP(Categorized!BA248,Rules!$F$148:$H$149,3,0)</f>
        <v>30</v>
      </c>
      <c r="BG248" s="43">
        <f>VLOOKUP(Categorized!BB248,Rules!$F$150:$H$151,3,0)</f>
        <v>30</v>
      </c>
      <c r="BH248" s="43">
        <f>VLOOKUP(Categorized!BC248,Rules!$F$152:$H$153,3,0)</f>
        <v>90</v>
      </c>
      <c r="BI248" s="43">
        <f>VLOOKUP(Categorized!BD248,Rules!$F$154:$H$155,3,0)</f>
        <v>90</v>
      </c>
      <c r="BJ248" s="43">
        <f>VLOOKUP(Categorized!BE248,Rules!$F$156:$H$157,3,0)</f>
        <v>30</v>
      </c>
      <c r="BK248" s="43">
        <f>VLOOKUP(Categorized!BF248,Rules!$F$158:$H$159,3,0)</f>
        <v>30</v>
      </c>
      <c r="BL248" s="43">
        <f>VLOOKUP(Categorized!BG248,Rules!$F$160:$H$161,3,0)</f>
        <v>30</v>
      </c>
      <c r="BM248" s="43">
        <f>VLOOKUP(Categorized!BH248,Rules!$F$162:$H$163,3,0)</f>
        <v>90</v>
      </c>
      <c r="BN248" s="43">
        <f>VLOOKUP(Categorized!BI248,Rules!$F$164:$H$165,3,0)</f>
        <v>90</v>
      </c>
      <c r="BO248" s="43">
        <f>VLOOKUP(Categorized!BJ248,Rules!$F$166:$H$167,3,0)</f>
        <v>90</v>
      </c>
      <c r="BP248" s="43">
        <f>VLOOKUP(Categorized!BK248,Rules!$F$168:$H$169,3,0)</f>
        <v>30</v>
      </c>
      <c r="BQ248" s="43">
        <f>VLOOKUP(Categorized!BL248,Rules!$F$170:$H$171,3,0)</f>
        <v>30</v>
      </c>
      <c r="BR248" s="43">
        <f>VLOOKUP(Categorized!BM248,Rules!$F$172:$H$173,3,0)</f>
        <v>30</v>
      </c>
      <c r="BS248" s="43">
        <f>VLOOKUP(Categorized!BN248,Rules!$F$174:$H$175,3,0)</f>
        <v>30</v>
      </c>
      <c r="BT248" s="43">
        <f>VLOOKUP(Categorized!BO248,Rules!$F$176:$H$177,3,0)</f>
        <v>30</v>
      </c>
      <c r="BU248" s="43">
        <f>VLOOKUP(Categorized!BP248,Rules!$F$178:$H$179,3,0)</f>
        <v>30</v>
      </c>
      <c r="BV248" s="43">
        <f>VLOOKUP(Categorized!BQ248,Rules!$F$180:$H$181,3,0)</f>
        <v>30</v>
      </c>
      <c r="BW248" s="43">
        <f>VLOOKUP(Categorized!BR248,Rules!$F$182:$H$183,3,0)</f>
        <v>30</v>
      </c>
      <c r="BX248" s="255">
        <f t="array" ref="BX248">MMULT(BC248:BW248,Rules!$O$60:$O$80)</f>
        <v>44.866627148784843</v>
      </c>
      <c r="BY248" s="43">
        <f>VLOOKUP(Categorized!BS248,Rules!$F$184:$H$185,3,0)</f>
        <v>30</v>
      </c>
      <c r="BZ248" s="43">
        <f>VLOOKUP(Categorized!BT248,Rules!$F$186:$H$187,3,0)</f>
        <v>30</v>
      </c>
      <c r="CA248" s="43">
        <f>VLOOKUP(Categorized!BU248,Rules!$F$188:$H$189,3,0)</f>
        <v>30</v>
      </c>
      <c r="CB248" s="43">
        <f>VLOOKUP(Categorized!BV248,Rules!$F$190:$H$191,3,0)</f>
        <v>30</v>
      </c>
      <c r="CC248" s="43">
        <f>VLOOKUP(Categorized!BW248,Rules!$F$192:$H$193,3,0)</f>
        <v>30</v>
      </c>
      <c r="CD248" s="255">
        <f t="array" ref="CD248">MMULT(BY248:CC248,Rules!$O$83:$O$87)</f>
        <v>30</v>
      </c>
      <c r="CE248" s="28">
        <v>0</v>
      </c>
      <c r="CF248" s="46">
        <v>0</v>
      </c>
    </row>
    <row r="249" spans="1:84" ht="18.5">
      <c r="A249" s="58">
        <v>2021</v>
      </c>
      <c r="B249" s="39" t="s">
        <v>296</v>
      </c>
      <c r="C249" s="257">
        <v>38997</v>
      </c>
      <c r="D249" s="42">
        <f>VLOOKUP(Categorized!F249,Rules!$F$4:$H$7,3,0)</f>
        <v>80</v>
      </c>
      <c r="E249" s="43">
        <f>VLOOKUP(Categorized!G249,Rules!$F$8:$H$9,3,0)</f>
        <v>90</v>
      </c>
      <c r="F249" s="43">
        <f>VLOOKUP(Categorized!H249,Rules!$F$10:$H$12,3,0)</f>
        <v>60</v>
      </c>
      <c r="G249" s="43">
        <f>VLOOKUP(Categorized!I249,Rules!$F$13:$H$16,3,0)</f>
        <v>70</v>
      </c>
      <c r="H249" s="43">
        <f>VLOOKUP(Categorized!BZ249,Rules!$F$243:$H$245,3,0)</f>
        <v>90</v>
      </c>
      <c r="I249" s="43">
        <f>VLOOKUP(Categorized!K249,Rules!$F$20:$H$27,3,0)</f>
        <v>60</v>
      </c>
      <c r="J249" s="43">
        <f>VLOOKUP(Categorized!CA249,Rules!$F$246:$H$252,3,0)</f>
        <v>70</v>
      </c>
      <c r="K249" s="43">
        <f>VLOOKUP(Categorized!M249,Rules!$F$29:$H$31,3,0)</f>
        <v>70</v>
      </c>
      <c r="L249" s="43">
        <f>VLOOKUP(Categorized!CB249,Rules!$F$253:$H$259,3,0)</f>
        <v>0</v>
      </c>
      <c r="M249" s="255" t="e">
        <f t="array" ref="M249">MMULT(D249:L249,Rules!$O$4:$O$11)</f>
        <v>#VALUE!</v>
      </c>
      <c r="N249" s="43">
        <f>VLOOKUP(Categorized!N249,Rules!$F$32:$H$33,3,0)</f>
        <v>60</v>
      </c>
      <c r="O249" s="43">
        <f>VLOOKUP(Categorized!O249,Rules!$F$34:$H$40,3,0)</f>
        <v>70</v>
      </c>
      <c r="P249" s="43">
        <f>VLOOKUP(Categorized!P249,Rules!$F$41:$H$42,3,0)</f>
        <v>30</v>
      </c>
      <c r="Q249" s="43">
        <f>VLOOKUP(Categorized!CC249,Rules!$F$231:$H$234,3,0)</f>
        <v>20</v>
      </c>
      <c r="R249" s="43">
        <f>VLOOKUP(Categorized!R249,Rules!$F$47:$H$51,3,0)</f>
        <v>30</v>
      </c>
      <c r="S249" s="43">
        <f>VLOOKUP(Categorized!S249,Rules!$F$52:$H$56,3,0)</f>
        <v>30</v>
      </c>
      <c r="T249" s="43">
        <f>VLOOKUP(Categorized!T249,Rules!$F$57:$H$58,3,0)</f>
        <v>30</v>
      </c>
      <c r="U249" s="255">
        <f t="array" ref="U249">MMULT(N249:T249,Rules!$O$14:$O$20)</f>
        <v>37.733564013840834</v>
      </c>
      <c r="V249" s="43">
        <f>VLOOKUP(Categorized!U249,Rules!$F$59:$H$60,3,0)</f>
        <v>20</v>
      </c>
      <c r="W249" s="43">
        <f>VLOOKUP(Categorized!V249,Rules!$F$61:$H$62,3,0)</f>
        <v>20</v>
      </c>
      <c r="X249" s="43">
        <f>VLOOKUP(Categorized!W249,Rules!$F$63:$H$64,3,0)</f>
        <v>80</v>
      </c>
      <c r="Y249" s="43">
        <f>VLOOKUP(Categorized!X249,Rules!$F$65:$H$66,3,0)</f>
        <v>20</v>
      </c>
      <c r="Z249" s="255">
        <f t="array" ref="Z249">MMULT(V249:Y249,Rules!$O$23:$O$26)</f>
        <v>26.666666666666664</v>
      </c>
      <c r="AA249" s="43">
        <f>VLOOKUP(Categorized!Y249,Rules!$F$67:$H$68,3,0)</f>
        <v>70</v>
      </c>
      <c r="AB249" s="43">
        <f>VLOOKUP(Categorized!Z249,Rules!$F$69:$H$70,3,0)</f>
        <v>30</v>
      </c>
      <c r="AC249" s="43">
        <f>VLOOKUP(Categorized!AA249,Rules!$F$71:$H$72,3,0)</f>
        <v>80</v>
      </c>
      <c r="AD249" s="43">
        <f>VLOOKUP(Categorized!AB249,Rules!$F$73:$H$74,3,0)</f>
        <v>60</v>
      </c>
      <c r="AE249" s="255">
        <f t="array" ref="AE249">MMULT(AA249:AD249,Rules!$O$29:$O$32)</f>
        <v>58.888888888888886</v>
      </c>
      <c r="AF249" s="43">
        <f>VLOOKUP(Categorized!AC249,Rules!$F$75:$H$76,3,0)</f>
        <v>80</v>
      </c>
      <c r="AG249" s="43">
        <f>VLOOKUP(Categorized!AD249,Rules!$F$77:$H$78,3,0)</f>
        <v>50</v>
      </c>
      <c r="AH249" s="43">
        <f>VLOOKUP(Categorized!AE249,Rules!$F$79:$H$84,3,0)</f>
        <v>80</v>
      </c>
      <c r="AI249" s="43">
        <f>VLOOKUP(Categorized!AF249,Rules!$F$85:$H$89,3,0)</f>
        <v>50</v>
      </c>
      <c r="AJ249" s="43">
        <f>VLOOKUP(Categorized!AG249,Rules!$F$90:$H$92,3,0)</f>
        <v>30</v>
      </c>
      <c r="AK249" s="43">
        <f>VLOOKUP(Categorized!AH249,Rules!$F$93:$H$96,3,0)</f>
        <v>30</v>
      </c>
      <c r="AL249" s="43">
        <f>VLOOKUP(Categorized!AI249,Rules!$F$97:$H$100,3,0)</f>
        <v>50</v>
      </c>
      <c r="AM249" s="43">
        <f>VLOOKUP(Categorized!AJ249,Rules!$F$101:$H$102,3,0)</f>
        <v>30</v>
      </c>
      <c r="AN249" s="43">
        <f>VLOOKUP(Categorized!CD249,Rules!$F$235:$H$237,3,0)</f>
        <v>95</v>
      </c>
      <c r="AO249" s="43">
        <f>VLOOKUP(Categorized!CE249,Rules!$F$238:$H$241,3,0)</f>
        <v>60</v>
      </c>
      <c r="AP249" s="43">
        <f>VLOOKUP(Categorized!AM249,Rules!$F$110:$H$113,3,0)</f>
        <v>70</v>
      </c>
      <c r="AQ249" s="255">
        <f t="array" ref="AQ249">MMULT(AF249:AP249,Rules!$O$35:$O$45)</f>
        <v>56.448863636363633</v>
      </c>
      <c r="AR249" s="44">
        <f>VLOOKUP(Categorized!AN249,Rules!$F$114:$H$116,3,0)</f>
        <v>30</v>
      </c>
      <c r="AS249" s="44">
        <f>VLOOKUP(Categorized!AO249,Rules!$F$117:$H$119,3,0)</f>
        <v>30</v>
      </c>
      <c r="AT249" s="44">
        <f>VLOOKUP(Categorized!AP249,Rules!$F$120:$H$122,3,0)</f>
        <v>30</v>
      </c>
      <c r="AU249" s="44">
        <f>VLOOKUP(Categorized!AQ249,Rules!$F$123:$H$124,3,0)</f>
        <v>30</v>
      </c>
      <c r="AV249" s="44">
        <f>VLOOKUP(Categorized!AR249,Rules!$F$125:$H$127,3,0)</f>
        <v>50</v>
      </c>
      <c r="AW249" s="44">
        <f>VLOOKUP(Categorized!AS249,Rules!$F$128:$H$130,3,0)</f>
        <v>30</v>
      </c>
      <c r="AX249" s="43">
        <f>VLOOKUP(Categorized!AT249,Rules!$F$131:$H$133,3,0)</f>
        <v>30</v>
      </c>
      <c r="AY249" s="44">
        <f>VLOOKUP(Categorized!AU249,Rules!$F$134:$H$136,3,0)</f>
        <v>30</v>
      </c>
      <c r="AZ249" s="44">
        <f>VLOOKUP(Categorized!AV249,Rules!$F$134:$H$136,3,0)</f>
        <v>45</v>
      </c>
      <c r="BA249" s="44">
        <f>VLOOKUP(Categorized!AW249,Rules!$F$139:$H$141,3,0)</f>
        <v>30</v>
      </c>
      <c r="BB249" s="256">
        <f t="array" ref="BB249">MMULT(AR249:BA249,Rules!$O$48:$O$57)</f>
        <v>33.601226993865026</v>
      </c>
      <c r="BC249" s="43">
        <f>VLOOKUP(Categorized!AX249,Rules!$F$142:$H$143,3,0)</f>
        <v>30</v>
      </c>
      <c r="BD249" s="43">
        <f>VLOOKUP(Categorized!AY249,Rules!$F$144:$H$145,3,0)</f>
        <v>30</v>
      </c>
      <c r="BE249" s="43">
        <f>VLOOKUP(Categorized!AZ249,Rules!$F$146:$H$147,3,0)</f>
        <v>30</v>
      </c>
      <c r="BF249" s="43">
        <f>VLOOKUP(Categorized!BA249,Rules!$F$148:$H$149,3,0)</f>
        <v>30</v>
      </c>
      <c r="BG249" s="43">
        <f>VLOOKUP(Categorized!BB249,Rules!$F$150:$H$151,3,0)</f>
        <v>30</v>
      </c>
      <c r="BH249" s="43">
        <f>VLOOKUP(Categorized!BC249,Rules!$F$152:$H$153,3,0)</f>
        <v>30</v>
      </c>
      <c r="BI249" s="43">
        <f>VLOOKUP(Categorized!BD249,Rules!$F$154:$H$155,3,0)</f>
        <v>90</v>
      </c>
      <c r="BJ249" s="43">
        <f>VLOOKUP(Categorized!BE249,Rules!$F$156:$H$157,3,0)</f>
        <v>30</v>
      </c>
      <c r="BK249" s="43">
        <f>VLOOKUP(Categorized!BF249,Rules!$F$158:$H$159,3,0)</f>
        <v>30</v>
      </c>
      <c r="BL249" s="43">
        <f>VLOOKUP(Categorized!BG249,Rules!$F$160:$H$161,3,0)</f>
        <v>30</v>
      </c>
      <c r="BM249" s="43">
        <f>VLOOKUP(Categorized!BH249,Rules!$F$162:$H$163,3,0)</f>
        <v>30</v>
      </c>
      <c r="BN249" s="43">
        <f>VLOOKUP(Categorized!BI249,Rules!$F$164:$H$165,3,0)</f>
        <v>90</v>
      </c>
      <c r="BO249" s="43">
        <f>VLOOKUP(Categorized!BJ249,Rules!$F$166:$H$167,3,0)</f>
        <v>90</v>
      </c>
      <c r="BP249" s="43">
        <f>VLOOKUP(Categorized!BK249,Rules!$F$168:$H$169,3,0)</f>
        <v>30</v>
      </c>
      <c r="BQ249" s="43">
        <f>VLOOKUP(Categorized!BL249,Rules!$F$170:$H$171,3,0)</f>
        <v>30</v>
      </c>
      <c r="BR249" s="43">
        <f>VLOOKUP(Categorized!BM249,Rules!$F$172:$H$173,3,0)</f>
        <v>30</v>
      </c>
      <c r="BS249" s="43">
        <f>VLOOKUP(Categorized!BN249,Rules!$F$174:$H$175,3,0)</f>
        <v>30</v>
      </c>
      <c r="BT249" s="43">
        <f>VLOOKUP(Categorized!BO249,Rules!$F$176:$H$177,3,0)</f>
        <v>30</v>
      </c>
      <c r="BU249" s="43">
        <f>VLOOKUP(Categorized!BP249,Rules!$F$178:$H$179,3,0)</f>
        <v>30</v>
      </c>
      <c r="BV249" s="43">
        <f>VLOOKUP(Categorized!BQ249,Rules!$F$180:$H$181,3,0)</f>
        <v>30</v>
      </c>
      <c r="BW249" s="43">
        <f>VLOOKUP(Categorized!BR249,Rules!$F$182:$H$183,3,0)</f>
        <v>30</v>
      </c>
      <c r="BX249" s="255">
        <f t="array" ref="BX249">MMULT(BC249:BW249,Rules!$O$60:$O$80)</f>
        <v>38.500296384113824</v>
      </c>
      <c r="BY249" s="43">
        <f>VLOOKUP(Categorized!BS249,Rules!$F$184:$H$185,3,0)</f>
        <v>30</v>
      </c>
      <c r="BZ249" s="43">
        <f>VLOOKUP(Categorized!BT249,Rules!$F$186:$H$187,3,0)</f>
        <v>90</v>
      </c>
      <c r="CA249" s="43">
        <f>VLOOKUP(Categorized!BU249,Rules!$F$188:$H$189,3,0)</f>
        <v>30</v>
      </c>
      <c r="CB249" s="43">
        <f>VLOOKUP(Categorized!BV249,Rules!$F$190:$H$191,3,0)</f>
        <v>90</v>
      </c>
      <c r="CC249" s="43">
        <f>VLOOKUP(Categorized!BW249,Rules!$F$192:$H$193,3,0)</f>
        <v>30</v>
      </c>
      <c r="CD249" s="255">
        <f t="array" ref="CD249">MMULT(BY249:CC249,Rules!$O$83:$O$87)</f>
        <v>54</v>
      </c>
      <c r="CE249" s="28">
        <v>0</v>
      </c>
      <c r="CF249" s="46">
        <v>0</v>
      </c>
    </row>
    <row r="250" spans="1:84" ht="18.5">
      <c r="A250" s="58">
        <v>2021</v>
      </c>
      <c r="B250" s="39" t="s">
        <v>297</v>
      </c>
      <c r="C250" s="257">
        <v>58323</v>
      </c>
      <c r="D250" s="42">
        <f>VLOOKUP(Categorized!F250,Rules!$F$4:$H$7,3,0)</f>
        <v>90</v>
      </c>
      <c r="E250" s="43">
        <f>VLOOKUP(Categorized!G250,Rules!$F$8:$H$9,3,0)</f>
        <v>90</v>
      </c>
      <c r="F250" s="43">
        <f>VLOOKUP(Categorized!H250,Rules!$F$10:$H$12,3,0)</f>
        <v>80</v>
      </c>
      <c r="G250" s="43">
        <f>VLOOKUP(Categorized!I250,Rules!$F$13:$H$16,3,0)</f>
        <v>95</v>
      </c>
      <c r="H250" s="43">
        <f>VLOOKUP(Categorized!BZ250,Rules!$F$243:$H$245,3,0)</f>
        <v>90</v>
      </c>
      <c r="I250" s="43">
        <f>VLOOKUP(Categorized!K250,Rules!$F$20:$H$27,3,0)</f>
        <v>80</v>
      </c>
      <c r="J250" s="43">
        <f>VLOOKUP(Categorized!CA250,Rules!$F$246:$H$252,3,0)</f>
        <v>70</v>
      </c>
      <c r="K250" s="43">
        <f>VLOOKUP(Categorized!M250,Rules!$F$29:$H$31,3,0)</f>
        <v>60</v>
      </c>
      <c r="L250" s="43">
        <f>VLOOKUP(Categorized!CB250,Rules!$F$253:$H$259,3,0)</f>
        <v>0</v>
      </c>
      <c r="M250" s="255" t="e">
        <f t="array" ref="M250">MMULT(D250:L250,Rules!$O$4:$O$11)</f>
        <v>#VALUE!</v>
      </c>
      <c r="N250" s="43">
        <f>VLOOKUP(Categorized!N250,Rules!$F$32:$H$33,3,0)</f>
        <v>60</v>
      </c>
      <c r="O250" s="43">
        <f>VLOOKUP(Categorized!O250,Rules!$F$34:$H$40,3,0)</f>
        <v>70</v>
      </c>
      <c r="P250" s="43">
        <f>VLOOKUP(Categorized!P250,Rules!$F$41:$H$42,3,0)</f>
        <v>30</v>
      </c>
      <c r="Q250" s="43">
        <f>VLOOKUP(Categorized!CC250,Rules!$F$231:$H$234,3,0)</f>
        <v>20</v>
      </c>
      <c r="R250" s="43">
        <f>VLOOKUP(Categorized!R250,Rules!$F$47:$H$51,3,0)</f>
        <v>30</v>
      </c>
      <c r="S250" s="43">
        <f>VLOOKUP(Categorized!S250,Rules!$F$52:$H$56,3,0)</f>
        <v>30</v>
      </c>
      <c r="T250" s="43">
        <f>VLOOKUP(Categorized!T250,Rules!$F$57:$H$58,3,0)</f>
        <v>30</v>
      </c>
      <c r="U250" s="255">
        <f t="array" ref="U250">MMULT(N250:T250,Rules!$O$14:$O$20)</f>
        <v>37.733564013840834</v>
      </c>
      <c r="V250" s="43">
        <f>VLOOKUP(Categorized!U250,Rules!$F$59:$H$60,3,0)</f>
        <v>80</v>
      </c>
      <c r="W250" s="43">
        <f>VLOOKUP(Categorized!V250,Rules!$F$61:$H$62,3,0)</f>
        <v>20</v>
      </c>
      <c r="X250" s="43">
        <f>VLOOKUP(Categorized!W250,Rules!$F$63:$H$64,3,0)</f>
        <v>80</v>
      </c>
      <c r="Y250" s="43">
        <f>VLOOKUP(Categorized!X250,Rules!$F$65:$H$66,3,0)</f>
        <v>20</v>
      </c>
      <c r="Z250" s="255">
        <f t="array" ref="Z250">MMULT(V250:Y250,Rules!$O$23:$O$26)</f>
        <v>46.666666666666664</v>
      </c>
      <c r="AA250" s="43">
        <f>VLOOKUP(Categorized!Y250,Rules!$F$67:$H$68,3,0)</f>
        <v>70</v>
      </c>
      <c r="AB250" s="43">
        <f>VLOOKUP(Categorized!Z250,Rules!$F$69:$H$70,3,0)</f>
        <v>80</v>
      </c>
      <c r="AC250" s="43">
        <f>VLOOKUP(Categorized!AA250,Rules!$F$71:$H$72,3,0)</f>
        <v>80</v>
      </c>
      <c r="AD250" s="43">
        <f>VLOOKUP(Categorized!AB250,Rules!$F$73:$H$74,3,0)</f>
        <v>60</v>
      </c>
      <c r="AE250" s="255">
        <f t="array" ref="AE250">MMULT(AA250:AD250,Rules!$O$29:$O$32)</f>
        <v>73.174603174603163</v>
      </c>
      <c r="AF250" s="43">
        <f>VLOOKUP(Categorized!AC250,Rules!$F$75:$H$76,3,0)</f>
        <v>80</v>
      </c>
      <c r="AG250" s="43">
        <f>VLOOKUP(Categorized!AD250,Rules!$F$77:$H$78,3,0)</f>
        <v>50</v>
      </c>
      <c r="AH250" s="43">
        <f>VLOOKUP(Categorized!AE250,Rules!$F$79:$H$84,3,0)</f>
        <v>30</v>
      </c>
      <c r="AI250" s="43">
        <f>VLOOKUP(Categorized!AF250,Rules!$F$85:$H$89,3,0)</f>
        <v>50</v>
      </c>
      <c r="AJ250" s="43">
        <f>VLOOKUP(Categorized!AG250,Rules!$F$90:$H$92,3,0)</f>
        <v>30</v>
      </c>
      <c r="AK250" s="43">
        <f>VLOOKUP(Categorized!AH250,Rules!$F$93:$H$96,3,0)</f>
        <v>80</v>
      </c>
      <c r="AL250" s="43">
        <f>VLOOKUP(Categorized!AI250,Rules!$F$97:$H$100,3,0)</f>
        <v>30</v>
      </c>
      <c r="AM250" s="43">
        <f>VLOOKUP(Categorized!AJ250,Rules!$F$101:$H$102,3,0)</f>
        <v>30</v>
      </c>
      <c r="AN250" s="43">
        <f>VLOOKUP(Categorized!CD250,Rules!$F$235:$H$237,3,0)</f>
        <v>95</v>
      </c>
      <c r="AO250" s="43">
        <f>VLOOKUP(Categorized!CE250,Rules!$F$238:$H$241,3,0)</f>
        <v>60</v>
      </c>
      <c r="AP250" s="43">
        <f>VLOOKUP(Categorized!AM250,Rules!$F$110:$H$113,3,0)</f>
        <v>30</v>
      </c>
      <c r="AQ250" s="255">
        <f t="array" ref="AQ250">MMULT(AF250:AP250,Rules!$O$35:$O$45)</f>
        <v>51.505681818181827</v>
      </c>
      <c r="AR250" s="44">
        <f>VLOOKUP(Categorized!AN250,Rules!$F$114:$H$116,3,0)</f>
        <v>90</v>
      </c>
      <c r="AS250" s="44">
        <f>VLOOKUP(Categorized!AO250,Rules!$F$117:$H$119,3,0)</f>
        <v>90</v>
      </c>
      <c r="AT250" s="44">
        <f>VLOOKUP(Categorized!AP250,Rules!$F$120:$H$122,3,0)</f>
        <v>30</v>
      </c>
      <c r="AU250" s="44">
        <f>VLOOKUP(Categorized!AQ250,Rules!$F$123:$H$124,3,0)</f>
        <v>30</v>
      </c>
      <c r="AV250" s="44">
        <f>VLOOKUP(Categorized!AR250,Rules!$F$125:$H$127,3,0)</f>
        <v>50</v>
      </c>
      <c r="AW250" s="44">
        <f>VLOOKUP(Categorized!AS250,Rules!$F$128:$H$130,3,0)</f>
        <v>30</v>
      </c>
      <c r="AX250" s="43">
        <f>VLOOKUP(Categorized!AT250,Rules!$F$131:$H$133,3,0)</f>
        <v>70</v>
      </c>
      <c r="AY250" s="44">
        <f>VLOOKUP(Categorized!AU250,Rules!$F$134:$H$136,3,0)</f>
        <v>30</v>
      </c>
      <c r="AZ250" s="44">
        <f>VLOOKUP(Categorized!AV250,Rules!$F$134:$H$136,3,0)</f>
        <v>30</v>
      </c>
      <c r="BA250" s="44">
        <f>VLOOKUP(Categorized!AW250,Rules!$F$139:$H$141,3,0)</f>
        <v>45</v>
      </c>
      <c r="BB250" s="256">
        <f t="array" ref="BB250">MMULT(AR250:BA250,Rules!$O$48:$O$57)</f>
        <v>48.159509202453982</v>
      </c>
      <c r="BC250" s="43">
        <f>VLOOKUP(Categorized!AX250,Rules!$F$142:$H$143,3,0)</f>
        <v>30</v>
      </c>
      <c r="BD250" s="43">
        <f>VLOOKUP(Categorized!AY250,Rules!$F$144:$H$145,3,0)</f>
        <v>30</v>
      </c>
      <c r="BE250" s="43">
        <f>VLOOKUP(Categorized!AZ250,Rules!$F$146:$H$147,3,0)</f>
        <v>30</v>
      </c>
      <c r="BF250" s="43">
        <f>VLOOKUP(Categorized!BA250,Rules!$F$148:$H$149,3,0)</f>
        <v>30</v>
      </c>
      <c r="BG250" s="43">
        <f>VLOOKUP(Categorized!BB250,Rules!$F$150:$H$151,3,0)</f>
        <v>30</v>
      </c>
      <c r="BH250" s="43">
        <f>VLOOKUP(Categorized!BC250,Rules!$F$152:$H$153,3,0)</f>
        <v>30</v>
      </c>
      <c r="BI250" s="43">
        <f>VLOOKUP(Categorized!BD250,Rules!$F$154:$H$155,3,0)</f>
        <v>90</v>
      </c>
      <c r="BJ250" s="43">
        <f>VLOOKUP(Categorized!BE250,Rules!$F$156:$H$157,3,0)</f>
        <v>30</v>
      </c>
      <c r="BK250" s="43">
        <f>VLOOKUP(Categorized!BF250,Rules!$F$158:$H$159,3,0)</f>
        <v>30</v>
      </c>
      <c r="BL250" s="43">
        <f>VLOOKUP(Categorized!BG250,Rules!$F$160:$H$161,3,0)</f>
        <v>30</v>
      </c>
      <c r="BM250" s="43">
        <f>VLOOKUP(Categorized!BH250,Rules!$F$162:$H$163,3,0)</f>
        <v>30</v>
      </c>
      <c r="BN250" s="43">
        <f>VLOOKUP(Categorized!BI250,Rules!$F$164:$H$165,3,0)</f>
        <v>90</v>
      </c>
      <c r="BO250" s="43">
        <f>VLOOKUP(Categorized!BJ250,Rules!$F$166:$H$167,3,0)</f>
        <v>90</v>
      </c>
      <c r="BP250" s="43">
        <f>VLOOKUP(Categorized!BK250,Rules!$F$168:$H$169,3,0)</f>
        <v>30</v>
      </c>
      <c r="BQ250" s="43">
        <f>VLOOKUP(Categorized!BL250,Rules!$F$170:$H$171,3,0)</f>
        <v>30</v>
      </c>
      <c r="BR250" s="43">
        <f>VLOOKUP(Categorized!BM250,Rules!$F$172:$H$173,3,0)</f>
        <v>30</v>
      </c>
      <c r="BS250" s="43">
        <f>VLOOKUP(Categorized!BN250,Rules!$F$174:$H$175,3,0)</f>
        <v>30</v>
      </c>
      <c r="BT250" s="43">
        <f>VLOOKUP(Categorized!BO250,Rules!$F$176:$H$177,3,0)</f>
        <v>30</v>
      </c>
      <c r="BU250" s="43">
        <f>VLOOKUP(Categorized!BP250,Rules!$F$178:$H$179,3,0)</f>
        <v>30</v>
      </c>
      <c r="BV250" s="43">
        <f>VLOOKUP(Categorized!BQ250,Rules!$F$180:$H$181,3,0)</f>
        <v>30</v>
      </c>
      <c r="BW250" s="43">
        <f>VLOOKUP(Categorized!BR250,Rules!$F$182:$H$183,3,0)</f>
        <v>30</v>
      </c>
      <c r="BX250" s="255">
        <f t="array" ref="BX250">MMULT(BC250:BW250,Rules!$O$60:$O$80)</f>
        <v>38.500296384113824</v>
      </c>
      <c r="BY250" s="43">
        <f>VLOOKUP(Categorized!BS250,Rules!$F$184:$H$185,3,0)</f>
        <v>30</v>
      </c>
      <c r="BZ250" s="43">
        <f>VLOOKUP(Categorized!BT250,Rules!$F$186:$H$187,3,0)</f>
        <v>30</v>
      </c>
      <c r="CA250" s="43">
        <f>VLOOKUP(Categorized!BU250,Rules!$F$188:$H$189,3,0)</f>
        <v>30</v>
      </c>
      <c r="CB250" s="43">
        <f>VLOOKUP(Categorized!BV250,Rules!$F$190:$H$191,3,0)</f>
        <v>90</v>
      </c>
      <c r="CC250" s="43">
        <f>VLOOKUP(Categorized!BW250,Rules!$F$192:$H$193,3,0)</f>
        <v>30</v>
      </c>
      <c r="CD250" s="255">
        <f t="array" ref="CD250">MMULT(BY250:CC250,Rules!$O$83:$O$87)</f>
        <v>40.588235294117645</v>
      </c>
      <c r="CE250" s="28">
        <v>0</v>
      </c>
      <c r="CF250" s="46">
        <v>0</v>
      </c>
    </row>
    <row r="251" spans="1:84" ht="18.5">
      <c r="A251" s="58">
        <v>2021</v>
      </c>
      <c r="B251" s="39" t="s">
        <v>298</v>
      </c>
      <c r="C251" s="257">
        <v>57248</v>
      </c>
      <c r="D251" s="42">
        <f>VLOOKUP(Categorized!F251,Rules!$F$4:$H$7,3,0)</f>
        <v>80</v>
      </c>
      <c r="E251" s="43">
        <f>VLOOKUP(Categorized!G251,Rules!$F$8:$H$9,3,0)</f>
        <v>90</v>
      </c>
      <c r="F251" s="43">
        <f>VLOOKUP(Categorized!H251,Rules!$F$10:$H$12,3,0)</f>
        <v>60</v>
      </c>
      <c r="G251" s="43">
        <f>VLOOKUP(Categorized!I251,Rules!$F$13:$H$16,3,0)</f>
        <v>95</v>
      </c>
      <c r="H251" s="43">
        <f>VLOOKUP(Categorized!BZ251,Rules!$F$243:$H$245,3,0)</f>
        <v>90</v>
      </c>
      <c r="I251" s="43">
        <f>VLOOKUP(Categorized!K251,Rules!$F$20:$H$27,3,0)</f>
        <v>60</v>
      </c>
      <c r="J251" s="43">
        <f>VLOOKUP(Categorized!CA251,Rules!$F$246:$H$252,3,0)</f>
        <v>70</v>
      </c>
      <c r="K251" s="43">
        <f>VLOOKUP(Categorized!M251,Rules!$F$29:$H$31,3,0)</f>
        <v>70</v>
      </c>
      <c r="L251" s="43">
        <f>VLOOKUP(Categorized!CB251,Rules!$F$253:$H$259,3,0)</f>
        <v>0</v>
      </c>
      <c r="M251" s="255" t="e">
        <f t="array" ref="M251">MMULT(D251:L251,Rules!$O$4:$O$11)</f>
        <v>#VALUE!</v>
      </c>
      <c r="N251" s="43">
        <f>VLOOKUP(Categorized!N251,Rules!$F$32:$H$33,3,0)</f>
        <v>90</v>
      </c>
      <c r="O251" s="43">
        <f>VLOOKUP(Categorized!O251,Rules!$F$34:$H$40,3,0)</f>
        <v>80</v>
      </c>
      <c r="P251" s="43">
        <f>VLOOKUP(Categorized!P251,Rules!$F$41:$H$42,3,0)</f>
        <v>90</v>
      </c>
      <c r="Q251" s="43">
        <f>VLOOKUP(Categorized!CC251,Rules!$F$231:$H$234,3,0)</f>
        <v>50</v>
      </c>
      <c r="R251" s="43">
        <f>VLOOKUP(Categorized!R251,Rules!$F$47:$H$51,3,0)</f>
        <v>30</v>
      </c>
      <c r="S251" s="43">
        <f>VLOOKUP(Categorized!S251,Rules!$F$52:$H$56,3,0)</f>
        <v>30</v>
      </c>
      <c r="T251" s="43">
        <f>VLOOKUP(Categorized!T251,Rules!$F$57:$H$58,3,0)</f>
        <v>30</v>
      </c>
      <c r="U251" s="255">
        <f t="array" ref="U251">MMULT(N251:T251,Rules!$O$14:$O$20)</f>
        <v>55.882352941176471</v>
      </c>
      <c r="V251" s="43">
        <f>VLOOKUP(Categorized!U251,Rules!$F$59:$H$60,3,0)</f>
        <v>80</v>
      </c>
      <c r="W251" s="43">
        <f>VLOOKUP(Categorized!V251,Rules!$F$61:$H$62,3,0)</f>
        <v>20</v>
      </c>
      <c r="X251" s="43">
        <f>VLOOKUP(Categorized!W251,Rules!$F$63:$H$64,3,0)</f>
        <v>80</v>
      </c>
      <c r="Y251" s="43">
        <f>VLOOKUP(Categorized!X251,Rules!$F$65:$H$66,3,0)</f>
        <v>20</v>
      </c>
      <c r="Z251" s="255">
        <f t="array" ref="Z251">MMULT(V251:Y251,Rules!$O$23:$O$26)</f>
        <v>46.666666666666664</v>
      </c>
      <c r="AA251" s="43">
        <f>VLOOKUP(Categorized!Y251,Rules!$F$67:$H$68,3,0)</f>
        <v>70</v>
      </c>
      <c r="AB251" s="43">
        <f>VLOOKUP(Categorized!Z251,Rules!$F$69:$H$70,3,0)</f>
        <v>80</v>
      </c>
      <c r="AC251" s="43">
        <f>VLOOKUP(Categorized!AA251,Rules!$F$71:$H$72,3,0)</f>
        <v>80</v>
      </c>
      <c r="AD251" s="43">
        <f>VLOOKUP(Categorized!AB251,Rules!$F$73:$H$74,3,0)</f>
        <v>60</v>
      </c>
      <c r="AE251" s="255">
        <f t="array" ref="AE251">MMULT(AA251:AD251,Rules!$O$29:$O$32)</f>
        <v>73.174603174603163</v>
      </c>
      <c r="AF251" s="43">
        <f>VLOOKUP(Categorized!AC251,Rules!$F$75:$H$76,3,0)</f>
        <v>80</v>
      </c>
      <c r="AG251" s="43">
        <f>VLOOKUP(Categorized!AD251,Rules!$F$77:$H$78,3,0)</f>
        <v>80</v>
      </c>
      <c r="AH251" s="43">
        <f>VLOOKUP(Categorized!AE251,Rules!$F$79:$H$84,3,0)</f>
        <v>90</v>
      </c>
      <c r="AI251" s="43">
        <f>VLOOKUP(Categorized!AF251,Rules!$F$85:$H$89,3,0)</f>
        <v>30</v>
      </c>
      <c r="AJ251" s="43">
        <f>VLOOKUP(Categorized!AG251,Rules!$F$90:$H$92,3,0)</f>
        <v>30</v>
      </c>
      <c r="AK251" s="43">
        <f>VLOOKUP(Categorized!AH251,Rules!$F$93:$H$96,3,0)</f>
        <v>30</v>
      </c>
      <c r="AL251" s="43">
        <f>VLOOKUP(Categorized!AI251,Rules!$F$97:$H$100,3,0)</f>
        <v>50</v>
      </c>
      <c r="AM251" s="43">
        <f>VLOOKUP(Categorized!AJ251,Rules!$F$101:$H$102,3,0)</f>
        <v>30</v>
      </c>
      <c r="AN251" s="43">
        <f>VLOOKUP(Categorized!CD251,Rules!$F$235:$H$237,3,0)</f>
        <v>95</v>
      </c>
      <c r="AO251" s="43">
        <f>VLOOKUP(Categorized!CE251,Rules!$F$238:$H$241,3,0)</f>
        <v>60</v>
      </c>
      <c r="AP251" s="43">
        <f>VLOOKUP(Categorized!AM251,Rules!$F$110:$H$113,3,0)</f>
        <v>30</v>
      </c>
      <c r="AQ251" s="255">
        <f t="array" ref="AQ251">MMULT(AF251:AP251,Rules!$O$35:$O$45)</f>
        <v>55.107954545454547</v>
      </c>
      <c r="AR251" s="44">
        <f>VLOOKUP(Categorized!AN251,Rules!$F$114:$H$116,3,0)</f>
        <v>30</v>
      </c>
      <c r="AS251" s="44">
        <f>VLOOKUP(Categorized!AO251,Rules!$F$117:$H$119,3,0)</f>
        <v>30</v>
      </c>
      <c r="AT251" s="44">
        <f>VLOOKUP(Categorized!AP251,Rules!$F$120:$H$122,3,0)</f>
        <v>30</v>
      </c>
      <c r="AU251" s="44">
        <f>VLOOKUP(Categorized!AQ251,Rules!$F$123:$H$124,3,0)</f>
        <v>30</v>
      </c>
      <c r="AV251" s="44">
        <f>VLOOKUP(Categorized!AR251,Rules!$F$125:$H$127,3,0)</f>
        <v>50</v>
      </c>
      <c r="AW251" s="44">
        <f>VLOOKUP(Categorized!AS251,Rules!$F$128:$H$130,3,0)</f>
        <v>30</v>
      </c>
      <c r="AX251" s="43">
        <f>VLOOKUP(Categorized!AT251,Rules!$F$131:$H$133,3,0)</f>
        <v>30</v>
      </c>
      <c r="AY251" s="44">
        <f>VLOOKUP(Categorized!AU251,Rules!$F$134:$H$136,3,0)</f>
        <v>30</v>
      </c>
      <c r="AZ251" s="44">
        <f>VLOOKUP(Categorized!AV251,Rules!$F$134:$H$136,3,0)</f>
        <v>30</v>
      </c>
      <c r="BA251" s="44">
        <f>VLOOKUP(Categorized!AW251,Rules!$F$139:$H$141,3,0)</f>
        <v>30</v>
      </c>
      <c r="BB251" s="256">
        <f t="array" ref="BB251">MMULT(AR251:BA251,Rules!$O$48:$O$57)</f>
        <v>32.036809815950917</v>
      </c>
      <c r="BC251" s="43">
        <f>VLOOKUP(Categorized!AX251,Rules!$F$142:$H$143,3,0)</f>
        <v>30</v>
      </c>
      <c r="BD251" s="43">
        <f>VLOOKUP(Categorized!AY251,Rules!$F$144:$H$145,3,0)</f>
        <v>30</v>
      </c>
      <c r="BE251" s="43">
        <f>VLOOKUP(Categorized!AZ251,Rules!$F$146:$H$147,3,0)</f>
        <v>30</v>
      </c>
      <c r="BF251" s="43">
        <f>VLOOKUP(Categorized!BA251,Rules!$F$148:$H$149,3,0)</f>
        <v>30</v>
      </c>
      <c r="BG251" s="43">
        <f>VLOOKUP(Categorized!BB251,Rules!$F$150:$H$151,3,0)</f>
        <v>30</v>
      </c>
      <c r="BH251" s="43">
        <f>VLOOKUP(Categorized!BC251,Rules!$F$152:$H$153,3,0)</f>
        <v>30</v>
      </c>
      <c r="BI251" s="43">
        <f>VLOOKUP(Categorized!BD251,Rules!$F$154:$H$155,3,0)</f>
        <v>30</v>
      </c>
      <c r="BJ251" s="43">
        <f>VLOOKUP(Categorized!BE251,Rules!$F$156:$H$157,3,0)</f>
        <v>90</v>
      </c>
      <c r="BK251" s="43">
        <f>VLOOKUP(Categorized!BF251,Rules!$F$158:$H$159,3,0)</f>
        <v>30</v>
      </c>
      <c r="BL251" s="43">
        <f>VLOOKUP(Categorized!BG251,Rules!$F$160:$H$161,3,0)</f>
        <v>30</v>
      </c>
      <c r="BM251" s="43">
        <f>VLOOKUP(Categorized!BH251,Rules!$F$162:$H$163,3,0)</f>
        <v>30</v>
      </c>
      <c r="BN251" s="43">
        <f>VLOOKUP(Categorized!BI251,Rules!$F$164:$H$165,3,0)</f>
        <v>30</v>
      </c>
      <c r="BO251" s="43">
        <f>VLOOKUP(Categorized!BJ251,Rules!$F$166:$H$167,3,0)</f>
        <v>90</v>
      </c>
      <c r="BP251" s="43">
        <f>VLOOKUP(Categorized!BK251,Rules!$F$168:$H$169,3,0)</f>
        <v>30</v>
      </c>
      <c r="BQ251" s="43">
        <f>VLOOKUP(Categorized!BL251,Rules!$F$170:$H$171,3,0)</f>
        <v>90</v>
      </c>
      <c r="BR251" s="43">
        <f>VLOOKUP(Categorized!BM251,Rules!$F$172:$H$173,3,0)</f>
        <v>30</v>
      </c>
      <c r="BS251" s="43">
        <f>VLOOKUP(Categorized!BN251,Rules!$F$174:$H$175,3,0)</f>
        <v>30</v>
      </c>
      <c r="BT251" s="43">
        <f>VLOOKUP(Categorized!BO251,Rules!$F$176:$H$177,3,0)</f>
        <v>30</v>
      </c>
      <c r="BU251" s="43">
        <f>VLOOKUP(Categorized!BP251,Rules!$F$178:$H$179,3,0)</f>
        <v>30</v>
      </c>
      <c r="BV251" s="43">
        <f>VLOOKUP(Categorized!BQ251,Rules!$F$180:$H$181,3,0)</f>
        <v>30</v>
      </c>
      <c r="BW251" s="43">
        <f>VLOOKUP(Categorized!BR251,Rules!$F$182:$H$183,3,0)</f>
        <v>30</v>
      </c>
      <c r="BX251" s="255">
        <f t="array" ref="BX251">MMULT(BC251:BW251,Rules!$O$60:$O$80)</f>
        <v>38.322465915826925</v>
      </c>
      <c r="BY251" s="43">
        <f>VLOOKUP(Categorized!BS251,Rules!$F$184:$H$185,3,0)</f>
        <v>30</v>
      </c>
      <c r="BZ251" s="43">
        <f>VLOOKUP(Categorized!BT251,Rules!$F$186:$H$187,3,0)</f>
        <v>30</v>
      </c>
      <c r="CA251" s="43">
        <f>VLOOKUP(Categorized!BU251,Rules!$F$188:$H$189,3,0)</f>
        <v>30</v>
      </c>
      <c r="CB251" s="43">
        <f>VLOOKUP(Categorized!BV251,Rules!$F$190:$H$191,3,0)</f>
        <v>30</v>
      </c>
      <c r="CC251" s="43">
        <f>VLOOKUP(Categorized!BW251,Rules!$F$192:$H$193,3,0)</f>
        <v>30</v>
      </c>
      <c r="CD251" s="255">
        <f t="array" ref="CD251">MMULT(BY251:CC251,Rules!$O$83:$O$87)</f>
        <v>30</v>
      </c>
      <c r="CE251" s="28">
        <v>0</v>
      </c>
      <c r="CF251" s="46">
        <v>0</v>
      </c>
    </row>
    <row r="252" spans="1:84" ht="18.5">
      <c r="A252" s="58">
        <v>2021</v>
      </c>
      <c r="B252" s="39" t="s">
        <v>299</v>
      </c>
      <c r="C252" s="257">
        <v>61199</v>
      </c>
      <c r="D252" s="42">
        <f>VLOOKUP(Categorized!F252,Rules!$F$4:$H$7,3,0)</f>
        <v>80</v>
      </c>
      <c r="E252" s="43">
        <f>VLOOKUP(Categorized!G252,Rules!$F$8:$H$9,3,0)</f>
        <v>90</v>
      </c>
      <c r="F252" s="43">
        <f>VLOOKUP(Categorized!H252,Rules!$F$10:$H$12,3,0)</f>
        <v>60</v>
      </c>
      <c r="G252" s="43">
        <f>VLOOKUP(Categorized!I252,Rules!$F$13:$H$16,3,0)</f>
        <v>95</v>
      </c>
      <c r="H252" s="43">
        <f>VLOOKUP(Categorized!BZ252,Rules!$F$243:$H$245,3,0)</f>
        <v>90</v>
      </c>
      <c r="I252" s="43">
        <f>VLOOKUP(Categorized!K252,Rules!$F$20:$H$27,3,0)</f>
        <v>60</v>
      </c>
      <c r="J252" s="43">
        <f>VLOOKUP(Categorized!CA252,Rules!$F$246:$H$252,3,0)</f>
        <v>75</v>
      </c>
      <c r="K252" s="43">
        <f>VLOOKUP(Categorized!M252,Rules!$F$29:$H$31,3,0)</f>
        <v>70</v>
      </c>
      <c r="L252" s="43">
        <f>VLOOKUP(Categorized!CB252,Rules!$F$253:$H$259,3,0)</f>
        <v>0</v>
      </c>
      <c r="M252" s="255" t="e">
        <f t="array" ref="M252">MMULT(D252:L252,Rules!$O$4:$O$11)</f>
        <v>#VALUE!</v>
      </c>
      <c r="N252" s="43">
        <f>VLOOKUP(Categorized!N252,Rules!$F$32:$H$33,3,0)</f>
        <v>60</v>
      </c>
      <c r="O252" s="43">
        <f>VLOOKUP(Categorized!O252,Rules!$F$34:$H$40,3,0)</f>
        <v>75</v>
      </c>
      <c r="P252" s="43">
        <f>VLOOKUP(Categorized!P252,Rules!$F$41:$H$42,3,0)</f>
        <v>90</v>
      </c>
      <c r="Q252" s="43">
        <f>VLOOKUP(Categorized!CC252,Rules!$F$231:$H$234,3,0)</f>
        <v>50</v>
      </c>
      <c r="R252" s="43">
        <f>VLOOKUP(Categorized!R252,Rules!$F$47:$H$51,3,0)</f>
        <v>50</v>
      </c>
      <c r="S252" s="43">
        <f>VLOOKUP(Categorized!S252,Rules!$F$52:$H$56,3,0)</f>
        <v>50</v>
      </c>
      <c r="T252" s="43">
        <f>VLOOKUP(Categorized!T252,Rules!$F$57:$H$58,3,0)</f>
        <v>80</v>
      </c>
      <c r="U252" s="255">
        <f t="array" ref="U252">MMULT(N252:T252,Rules!$O$14:$O$20)</f>
        <v>64.446366782006919</v>
      </c>
      <c r="V252" s="43">
        <f>VLOOKUP(Categorized!U252,Rules!$F$59:$H$60,3,0)</f>
        <v>80</v>
      </c>
      <c r="W252" s="43">
        <f>VLOOKUP(Categorized!V252,Rules!$F$61:$H$62,3,0)</f>
        <v>20</v>
      </c>
      <c r="X252" s="43">
        <f>VLOOKUP(Categorized!W252,Rules!$F$63:$H$64,3,0)</f>
        <v>80</v>
      </c>
      <c r="Y252" s="43">
        <f>VLOOKUP(Categorized!X252,Rules!$F$65:$H$66,3,0)</f>
        <v>20</v>
      </c>
      <c r="Z252" s="255">
        <f t="array" ref="Z252">MMULT(V252:Y252,Rules!$O$23:$O$26)</f>
        <v>46.666666666666664</v>
      </c>
      <c r="AA252" s="43">
        <f>VLOOKUP(Categorized!Y252,Rules!$F$67:$H$68,3,0)</f>
        <v>70</v>
      </c>
      <c r="AB252" s="43">
        <f>VLOOKUP(Categorized!Z252,Rules!$F$69:$H$70,3,0)</f>
        <v>80</v>
      </c>
      <c r="AC252" s="43">
        <f>VLOOKUP(Categorized!AA252,Rules!$F$71:$H$72,3,0)</f>
        <v>30</v>
      </c>
      <c r="AD252" s="43">
        <f>VLOOKUP(Categorized!AB252,Rules!$F$73:$H$74,3,0)</f>
        <v>30</v>
      </c>
      <c r="AE252" s="255">
        <f t="array" ref="AE252">MMULT(AA252:AD252,Rules!$O$29:$O$32)</f>
        <v>53.809523809523803</v>
      </c>
      <c r="AF252" s="43">
        <f>VLOOKUP(Categorized!AC252,Rules!$F$75:$H$76,3,0)</f>
        <v>80</v>
      </c>
      <c r="AG252" s="43">
        <f>VLOOKUP(Categorized!AD252,Rules!$F$77:$H$78,3,0)</f>
        <v>80</v>
      </c>
      <c r="AH252" s="43">
        <f>VLOOKUP(Categorized!AE252,Rules!$F$79:$H$84,3,0)</f>
        <v>90</v>
      </c>
      <c r="AI252" s="43">
        <f>VLOOKUP(Categorized!AF252,Rules!$F$85:$H$89,3,0)</f>
        <v>90</v>
      </c>
      <c r="AJ252" s="43">
        <f>VLOOKUP(Categorized!AG252,Rules!$F$90:$H$92,3,0)</f>
        <v>90</v>
      </c>
      <c r="AK252" s="43">
        <f>VLOOKUP(Categorized!AH252,Rules!$F$93:$H$96,3,0)</f>
        <v>80</v>
      </c>
      <c r="AL252" s="43">
        <f>VLOOKUP(Categorized!AI252,Rules!$F$97:$H$100,3,0)</f>
        <v>50</v>
      </c>
      <c r="AM252" s="43">
        <f>VLOOKUP(Categorized!AJ252,Rules!$F$101:$H$102,3,0)</f>
        <v>30</v>
      </c>
      <c r="AN252" s="43">
        <f>VLOOKUP(Categorized!CD252,Rules!$F$235:$H$237,3,0)</f>
        <v>95</v>
      </c>
      <c r="AO252" s="43">
        <f>VLOOKUP(Categorized!CE252,Rules!$F$238:$H$241,3,0)</f>
        <v>60</v>
      </c>
      <c r="AP252" s="43">
        <f>VLOOKUP(Categorized!AM252,Rules!$F$110:$H$113,3,0)</f>
        <v>70</v>
      </c>
      <c r="AQ252" s="255">
        <f t="array" ref="AQ252">MMULT(AF252:AP252,Rules!$O$35:$O$45)</f>
        <v>75.278409090909093</v>
      </c>
      <c r="AR252" s="44">
        <f>VLOOKUP(Categorized!AN252,Rules!$F$114:$H$116,3,0)</f>
        <v>90</v>
      </c>
      <c r="AS252" s="44">
        <f>VLOOKUP(Categorized!AO252,Rules!$F$117:$H$119,3,0)</f>
        <v>90</v>
      </c>
      <c r="AT252" s="44">
        <f>VLOOKUP(Categorized!AP252,Rules!$F$120:$H$122,3,0)</f>
        <v>30</v>
      </c>
      <c r="AU252" s="44">
        <f>VLOOKUP(Categorized!AQ252,Rules!$F$123:$H$124,3,0)</f>
        <v>30</v>
      </c>
      <c r="AV252" s="44">
        <f>VLOOKUP(Categorized!AR252,Rules!$F$125:$H$127,3,0)</f>
        <v>50</v>
      </c>
      <c r="AW252" s="44">
        <f>VLOOKUP(Categorized!AS252,Rules!$F$128:$H$130,3,0)</f>
        <v>30</v>
      </c>
      <c r="AX252" s="43">
        <f>VLOOKUP(Categorized!AT252,Rules!$F$131:$H$133,3,0)</f>
        <v>70</v>
      </c>
      <c r="AY252" s="44">
        <f>VLOOKUP(Categorized!AU252,Rules!$F$134:$H$136,3,0)</f>
        <v>70</v>
      </c>
      <c r="AZ252" s="44">
        <f>VLOOKUP(Categorized!AV252,Rules!$F$134:$H$136,3,0)</f>
        <v>30</v>
      </c>
      <c r="BA252" s="44">
        <f>VLOOKUP(Categorized!AW252,Rules!$F$139:$H$141,3,0)</f>
        <v>45</v>
      </c>
      <c r="BB252" s="256">
        <f t="array" ref="BB252">MMULT(AR252:BA252,Rules!$O$48:$O$57)</f>
        <v>52.576687116564415</v>
      </c>
      <c r="BC252" s="43">
        <f>VLOOKUP(Categorized!AX252,Rules!$F$142:$H$143,3,0)</f>
        <v>30</v>
      </c>
      <c r="BD252" s="43">
        <f>VLOOKUP(Categorized!AY252,Rules!$F$144:$H$145,3,0)</f>
        <v>30</v>
      </c>
      <c r="BE252" s="43">
        <f>VLOOKUP(Categorized!AZ252,Rules!$F$146:$H$147,3,0)</f>
        <v>30</v>
      </c>
      <c r="BF252" s="43">
        <f>VLOOKUP(Categorized!BA252,Rules!$F$148:$H$149,3,0)</f>
        <v>30</v>
      </c>
      <c r="BG252" s="43">
        <f>VLOOKUP(Categorized!BB252,Rules!$F$150:$H$151,3,0)</f>
        <v>30</v>
      </c>
      <c r="BH252" s="43">
        <f>VLOOKUP(Categorized!BC252,Rules!$F$152:$H$153,3,0)</f>
        <v>30</v>
      </c>
      <c r="BI252" s="43">
        <f>VLOOKUP(Categorized!BD252,Rules!$F$154:$H$155,3,0)</f>
        <v>90</v>
      </c>
      <c r="BJ252" s="43">
        <f>VLOOKUP(Categorized!BE252,Rules!$F$156:$H$157,3,0)</f>
        <v>30</v>
      </c>
      <c r="BK252" s="43">
        <f>VLOOKUP(Categorized!BF252,Rules!$F$158:$H$159,3,0)</f>
        <v>30</v>
      </c>
      <c r="BL252" s="43">
        <f>VLOOKUP(Categorized!BG252,Rules!$F$160:$H$161,3,0)</f>
        <v>30</v>
      </c>
      <c r="BM252" s="43">
        <f>VLOOKUP(Categorized!BH252,Rules!$F$162:$H$163,3,0)</f>
        <v>90</v>
      </c>
      <c r="BN252" s="43">
        <f>VLOOKUP(Categorized!BI252,Rules!$F$164:$H$165,3,0)</f>
        <v>90</v>
      </c>
      <c r="BO252" s="43">
        <f>VLOOKUP(Categorized!BJ252,Rules!$F$166:$H$167,3,0)</f>
        <v>90</v>
      </c>
      <c r="BP252" s="43">
        <f>VLOOKUP(Categorized!BK252,Rules!$F$168:$H$169,3,0)</f>
        <v>30</v>
      </c>
      <c r="BQ252" s="43">
        <f>VLOOKUP(Categorized!BL252,Rules!$F$170:$H$171,3,0)</f>
        <v>30</v>
      </c>
      <c r="BR252" s="43">
        <f>VLOOKUP(Categorized!BM252,Rules!$F$172:$H$173,3,0)</f>
        <v>30</v>
      </c>
      <c r="BS252" s="43">
        <f>VLOOKUP(Categorized!BN252,Rules!$F$174:$H$175,3,0)</f>
        <v>30</v>
      </c>
      <c r="BT252" s="43">
        <f>VLOOKUP(Categorized!BO252,Rules!$F$176:$H$177,3,0)</f>
        <v>95</v>
      </c>
      <c r="BU252" s="43">
        <f>VLOOKUP(Categorized!BP252,Rules!$F$178:$H$179,3,0)</f>
        <v>30</v>
      </c>
      <c r="BV252" s="43">
        <f>VLOOKUP(Categorized!BQ252,Rules!$F$180:$H$181,3,0)</f>
        <v>30</v>
      </c>
      <c r="BW252" s="43">
        <f>VLOOKUP(Categorized!BR252,Rules!$F$182:$H$183,3,0)</f>
        <v>30</v>
      </c>
      <c r="BX252" s="255">
        <f t="array" ref="BX252">MMULT(BC252:BW252,Rules!$O$60:$O$80)</f>
        <v>45.284528749259053</v>
      </c>
      <c r="BY252" s="43">
        <f>VLOOKUP(Categorized!BS252,Rules!$F$184:$H$185,3,0)</f>
        <v>30</v>
      </c>
      <c r="BZ252" s="43">
        <f>VLOOKUP(Categorized!BT252,Rules!$F$186:$H$187,3,0)</f>
        <v>30</v>
      </c>
      <c r="CA252" s="43">
        <f>VLOOKUP(Categorized!BU252,Rules!$F$188:$H$189,3,0)</f>
        <v>30</v>
      </c>
      <c r="CB252" s="43">
        <f>VLOOKUP(Categorized!BV252,Rules!$F$190:$H$191,3,0)</f>
        <v>90</v>
      </c>
      <c r="CC252" s="43">
        <f>VLOOKUP(Categorized!BW252,Rules!$F$192:$H$193,3,0)</f>
        <v>30</v>
      </c>
      <c r="CD252" s="255">
        <f t="array" ref="CD252">MMULT(BY252:CC252,Rules!$O$83:$O$87)</f>
        <v>40.588235294117645</v>
      </c>
      <c r="CE252" s="28">
        <v>0</v>
      </c>
      <c r="CF252" s="46">
        <v>0</v>
      </c>
    </row>
    <row r="253" spans="1:84" ht="18.5">
      <c r="A253" s="58">
        <v>2021</v>
      </c>
      <c r="B253" s="39" t="s">
        <v>300</v>
      </c>
      <c r="C253" s="257">
        <v>44240</v>
      </c>
      <c r="D253" s="42">
        <f>VLOOKUP(Categorized!F253,Rules!$F$4:$H$7,3,0)</f>
        <v>90</v>
      </c>
      <c r="E253" s="43">
        <f>VLOOKUP(Categorized!G253,Rules!$F$8:$H$9,3,0)</f>
        <v>60</v>
      </c>
      <c r="F253" s="43">
        <f>VLOOKUP(Categorized!H253,Rules!$F$10:$H$12,3,0)</f>
        <v>60</v>
      </c>
      <c r="G253" s="43">
        <f>VLOOKUP(Categorized!I253,Rules!$F$13:$H$16,3,0)</f>
        <v>95</v>
      </c>
      <c r="H253" s="43">
        <f>VLOOKUP(Categorized!BZ253,Rules!$F$243:$H$245,3,0)</f>
        <v>90</v>
      </c>
      <c r="I253" s="43">
        <f>VLOOKUP(Categorized!K253,Rules!$F$20:$H$27,3,0)</f>
        <v>60</v>
      </c>
      <c r="J253" s="43">
        <f>VLOOKUP(Categorized!CA253,Rules!$F$246:$H$252,3,0)</f>
        <v>70</v>
      </c>
      <c r="K253" s="43">
        <f>VLOOKUP(Categorized!M253,Rules!$F$29:$H$31,3,0)</f>
        <v>60</v>
      </c>
      <c r="L253" s="43">
        <f>VLOOKUP(Categorized!CB253,Rules!$F$253:$H$259,3,0)</f>
        <v>0</v>
      </c>
      <c r="M253" s="255" t="e">
        <f t="array" ref="M253">MMULT(D253:L253,Rules!$O$4:$O$11)</f>
        <v>#VALUE!</v>
      </c>
      <c r="N253" s="43">
        <f>VLOOKUP(Categorized!N253,Rules!$F$32:$H$33,3,0)</f>
        <v>90</v>
      </c>
      <c r="O253" s="43">
        <f>VLOOKUP(Categorized!O253,Rules!$F$34:$H$40,3,0)</f>
        <v>75</v>
      </c>
      <c r="P253" s="43">
        <f>VLOOKUP(Categorized!P253,Rules!$F$41:$H$42,3,0)</f>
        <v>30</v>
      </c>
      <c r="Q253" s="43">
        <f>VLOOKUP(Categorized!CC253,Rules!$F$231:$H$234,3,0)</f>
        <v>20</v>
      </c>
      <c r="R253" s="43">
        <f>VLOOKUP(Categorized!R253,Rules!$F$47:$H$51,3,0)</f>
        <v>30</v>
      </c>
      <c r="S253" s="43">
        <f>VLOOKUP(Categorized!S253,Rules!$F$52:$H$56,3,0)</f>
        <v>30</v>
      </c>
      <c r="T253" s="43">
        <f>VLOOKUP(Categorized!T253,Rules!$F$57:$H$58,3,0)</f>
        <v>30</v>
      </c>
      <c r="U253" s="255">
        <f t="array" ref="U253">MMULT(N253:T253,Rules!$O$14:$O$20)</f>
        <v>42.058823529411761</v>
      </c>
      <c r="V253" s="43">
        <f>VLOOKUP(Categorized!U253,Rules!$F$59:$H$60,3,0)</f>
        <v>20</v>
      </c>
      <c r="W253" s="43">
        <f>VLOOKUP(Categorized!V253,Rules!$F$61:$H$62,3,0)</f>
        <v>20</v>
      </c>
      <c r="X253" s="43">
        <f>VLOOKUP(Categorized!W253,Rules!$F$63:$H$64,3,0)</f>
        <v>80</v>
      </c>
      <c r="Y253" s="43">
        <f>VLOOKUP(Categorized!X253,Rules!$F$65:$H$66,3,0)</f>
        <v>20</v>
      </c>
      <c r="Z253" s="255">
        <f t="array" ref="Z253">MMULT(V253:Y253,Rules!$O$23:$O$26)</f>
        <v>26.666666666666664</v>
      </c>
      <c r="AA253" s="43">
        <f>VLOOKUP(Categorized!Y253,Rules!$F$67:$H$68,3,0)</f>
        <v>70</v>
      </c>
      <c r="AB253" s="43">
        <f>VLOOKUP(Categorized!Z253,Rules!$F$69:$H$70,3,0)</f>
        <v>80</v>
      </c>
      <c r="AC253" s="43">
        <f>VLOOKUP(Categorized!AA253,Rules!$F$71:$H$72,3,0)</f>
        <v>80</v>
      </c>
      <c r="AD253" s="43">
        <f>VLOOKUP(Categorized!AB253,Rules!$F$73:$H$74,3,0)</f>
        <v>30</v>
      </c>
      <c r="AE253" s="255">
        <f t="array" ref="AE253">MMULT(AA253:AD253,Rules!$O$29:$O$32)</f>
        <v>66.507936507936506</v>
      </c>
      <c r="AF253" s="43">
        <f>VLOOKUP(Categorized!AC253,Rules!$F$75:$H$76,3,0)</f>
        <v>80</v>
      </c>
      <c r="AG253" s="43">
        <f>VLOOKUP(Categorized!AD253,Rules!$F$77:$H$78,3,0)</f>
        <v>50</v>
      </c>
      <c r="AH253" s="43">
        <f>VLOOKUP(Categorized!AE253,Rules!$F$79:$H$84,3,0)</f>
        <v>85</v>
      </c>
      <c r="AI253" s="43">
        <f>VLOOKUP(Categorized!AF253,Rules!$F$85:$H$89,3,0)</f>
        <v>80</v>
      </c>
      <c r="AJ253" s="43">
        <f>VLOOKUP(Categorized!AG253,Rules!$F$90:$H$92,3,0)</f>
        <v>30</v>
      </c>
      <c r="AK253" s="43">
        <f>VLOOKUP(Categorized!AH253,Rules!$F$93:$H$96,3,0)</f>
        <v>30</v>
      </c>
      <c r="AL253" s="43">
        <f>VLOOKUP(Categorized!AI253,Rules!$F$97:$H$100,3,0)</f>
        <v>90</v>
      </c>
      <c r="AM253" s="43">
        <f>VLOOKUP(Categorized!AJ253,Rules!$F$101:$H$102,3,0)</f>
        <v>30</v>
      </c>
      <c r="AN253" s="43">
        <f>VLOOKUP(Categorized!CD253,Rules!$F$235:$H$237,3,0)</f>
        <v>95</v>
      </c>
      <c r="AO253" s="43">
        <f>VLOOKUP(Categorized!CE253,Rules!$F$238:$H$241,3,0)</f>
        <v>60</v>
      </c>
      <c r="AP253" s="43">
        <f>VLOOKUP(Categorized!AM253,Rules!$F$110:$H$113,3,0)</f>
        <v>70</v>
      </c>
      <c r="AQ253" s="255">
        <f t="array" ref="AQ253">MMULT(AF253:AP253,Rules!$O$35:$O$45)</f>
        <v>63.676136363636353</v>
      </c>
      <c r="AR253" s="44">
        <f>VLOOKUP(Categorized!AN253,Rules!$F$114:$H$116,3,0)</f>
        <v>30</v>
      </c>
      <c r="AS253" s="44">
        <f>VLOOKUP(Categorized!AO253,Rules!$F$117:$H$119,3,0)</f>
        <v>60</v>
      </c>
      <c r="AT253" s="44">
        <f>VLOOKUP(Categorized!AP253,Rules!$F$120:$H$122,3,0)</f>
        <v>30</v>
      </c>
      <c r="AU253" s="44">
        <f>VLOOKUP(Categorized!AQ253,Rules!$F$123:$H$124,3,0)</f>
        <v>30</v>
      </c>
      <c r="AV253" s="44">
        <f>VLOOKUP(Categorized!AR253,Rules!$F$125:$H$127,3,0)</f>
        <v>50</v>
      </c>
      <c r="AW253" s="44">
        <f>VLOOKUP(Categorized!AS253,Rules!$F$128:$H$130,3,0)</f>
        <v>30</v>
      </c>
      <c r="AX253" s="43">
        <f>VLOOKUP(Categorized!AT253,Rules!$F$131:$H$133,3,0)</f>
        <v>30</v>
      </c>
      <c r="AY253" s="44">
        <f>VLOOKUP(Categorized!AU253,Rules!$F$134:$H$136,3,0)</f>
        <v>30</v>
      </c>
      <c r="AZ253" s="44">
        <f>VLOOKUP(Categorized!AV253,Rules!$F$134:$H$136,3,0)</f>
        <v>45</v>
      </c>
      <c r="BA253" s="44">
        <f>VLOOKUP(Categorized!AW253,Rules!$F$139:$H$141,3,0)</f>
        <v>45</v>
      </c>
      <c r="BB253" s="256">
        <f t="array" ref="BB253">MMULT(AR253:BA253,Rules!$O$48:$O$57)</f>
        <v>37.760736196319023</v>
      </c>
      <c r="BC253" s="43">
        <f>VLOOKUP(Categorized!AX253,Rules!$F$142:$H$143,3,0)</f>
        <v>30</v>
      </c>
      <c r="BD253" s="43">
        <f>VLOOKUP(Categorized!AY253,Rules!$F$144:$H$145,3,0)</f>
        <v>30</v>
      </c>
      <c r="BE253" s="43">
        <f>VLOOKUP(Categorized!AZ253,Rules!$F$146:$H$147,3,0)</f>
        <v>30</v>
      </c>
      <c r="BF253" s="43">
        <f>VLOOKUP(Categorized!BA253,Rules!$F$148:$H$149,3,0)</f>
        <v>30</v>
      </c>
      <c r="BG253" s="43">
        <f>VLOOKUP(Categorized!BB253,Rules!$F$150:$H$151,3,0)</f>
        <v>30</v>
      </c>
      <c r="BH253" s="43">
        <f>VLOOKUP(Categorized!BC253,Rules!$F$152:$H$153,3,0)</f>
        <v>30</v>
      </c>
      <c r="BI253" s="43">
        <f>VLOOKUP(Categorized!BD253,Rules!$F$154:$H$155,3,0)</f>
        <v>90</v>
      </c>
      <c r="BJ253" s="43">
        <f>VLOOKUP(Categorized!BE253,Rules!$F$156:$H$157,3,0)</f>
        <v>30</v>
      </c>
      <c r="BK253" s="43">
        <f>VLOOKUP(Categorized!BF253,Rules!$F$158:$H$159,3,0)</f>
        <v>30</v>
      </c>
      <c r="BL253" s="43">
        <f>VLOOKUP(Categorized!BG253,Rules!$F$160:$H$161,3,0)</f>
        <v>30</v>
      </c>
      <c r="BM253" s="43">
        <f>VLOOKUP(Categorized!BH253,Rules!$F$162:$H$163,3,0)</f>
        <v>90</v>
      </c>
      <c r="BN253" s="43">
        <f>VLOOKUP(Categorized!BI253,Rules!$F$164:$H$165,3,0)</f>
        <v>30</v>
      </c>
      <c r="BO253" s="43">
        <f>VLOOKUP(Categorized!BJ253,Rules!$F$166:$H$167,3,0)</f>
        <v>90</v>
      </c>
      <c r="BP253" s="43">
        <f>VLOOKUP(Categorized!BK253,Rules!$F$168:$H$169,3,0)</f>
        <v>30</v>
      </c>
      <c r="BQ253" s="43">
        <f>VLOOKUP(Categorized!BL253,Rules!$F$170:$H$171,3,0)</f>
        <v>30</v>
      </c>
      <c r="BR253" s="43">
        <f>VLOOKUP(Categorized!BM253,Rules!$F$172:$H$173,3,0)</f>
        <v>30</v>
      </c>
      <c r="BS253" s="43">
        <f>VLOOKUP(Categorized!BN253,Rules!$F$174:$H$175,3,0)</f>
        <v>30</v>
      </c>
      <c r="BT253" s="43">
        <f>VLOOKUP(Categorized!BO253,Rules!$F$176:$H$177,3,0)</f>
        <v>30</v>
      </c>
      <c r="BU253" s="43">
        <f>VLOOKUP(Categorized!BP253,Rules!$F$178:$H$179,3,0)</f>
        <v>30</v>
      </c>
      <c r="BV253" s="43">
        <f>VLOOKUP(Categorized!BQ253,Rules!$F$180:$H$181,3,0)</f>
        <v>30</v>
      </c>
      <c r="BW253" s="43">
        <f>VLOOKUP(Categorized!BR253,Rules!$F$182:$H$183,3,0)</f>
        <v>30</v>
      </c>
      <c r="BX253" s="255">
        <f t="array" ref="BX253">MMULT(BC253:BW253,Rules!$O$60:$O$80)</f>
        <v>39.211618257261421</v>
      </c>
      <c r="BY253" s="43">
        <f>VLOOKUP(Categorized!BS253,Rules!$F$184:$H$185,3,0)</f>
        <v>30</v>
      </c>
      <c r="BZ253" s="43">
        <f>VLOOKUP(Categorized!BT253,Rules!$F$186:$H$187,3,0)</f>
        <v>30</v>
      </c>
      <c r="CA253" s="43">
        <f>VLOOKUP(Categorized!BU253,Rules!$F$188:$H$189,3,0)</f>
        <v>30</v>
      </c>
      <c r="CB253" s="43">
        <f>VLOOKUP(Categorized!BV253,Rules!$F$190:$H$191,3,0)</f>
        <v>90</v>
      </c>
      <c r="CC253" s="43">
        <f>VLOOKUP(Categorized!BW253,Rules!$F$192:$H$193,3,0)</f>
        <v>30</v>
      </c>
      <c r="CD253" s="255">
        <f t="array" ref="CD253">MMULT(BY253:CC253,Rules!$O$83:$O$87)</f>
        <v>40.588235294117645</v>
      </c>
      <c r="CE253" s="28">
        <v>0</v>
      </c>
      <c r="CF253" s="46">
        <v>0</v>
      </c>
    </row>
    <row r="254" spans="1:84" ht="18.5">
      <c r="A254" s="58">
        <v>2021</v>
      </c>
      <c r="B254" s="39" t="s">
        <v>301</v>
      </c>
      <c r="C254" s="257">
        <v>58061</v>
      </c>
      <c r="D254" s="42">
        <f>VLOOKUP(Categorized!F254,Rules!$F$4:$H$7,3,0)</f>
        <v>80</v>
      </c>
      <c r="E254" s="43">
        <f>VLOOKUP(Categorized!G254,Rules!$F$8:$H$9,3,0)</f>
        <v>90</v>
      </c>
      <c r="F254" s="43">
        <f>VLOOKUP(Categorized!H254,Rules!$F$10:$H$12,3,0)</f>
        <v>60</v>
      </c>
      <c r="G254" s="43">
        <f>VLOOKUP(Categorized!I254,Rules!$F$13:$H$16,3,0)</f>
        <v>95</v>
      </c>
      <c r="H254" s="43">
        <f>VLOOKUP(Categorized!BZ254,Rules!$F$243:$H$245,3,0)</f>
        <v>90</v>
      </c>
      <c r="I254" s="43">
        <f>VLOOKUP(Categorized!K254,Rules!$F$20:$H$27,3,0)</f>
        <v>60</v>
      </c>
      <c r="J254" s="43">
        <f>VLOOKUP(Categorized!CA254,Rules!$F$246:$H$252,3,0)</f>
        <v>70</v>
      </c>
      <c r="K254" s="43">
        <f>VLOOKUP(Categorized!M254,Rules!$F$29:$H$31,3,0)</f>
        <v>70</v>
      </c>
      <c r="L254" s="43">
        <f>VLOOKUP(Categorized!CB254,Rules!$F$253:$H$259,3,0)</f>
        <v>0</v>
      </c>
      <c r="M254" s="255" t="e">
        <f t="array" ref="M254">MMULT(D254:L254,Rules!$O$4:$O$11)</f>
        <v>#VALUE!</v>
      </c>
      <c r="N254" s="43">
        <f>VLOOKUP(Categorized!N254,Rules!$F$32:$H$33,3,0)</f>
        <v>90</v>
      </c>
      <c r="O254" s="43">
        <f>VLOOKUP(Categorized!O254,Rules!$F$34:$H$40,3,0)</f>
        <v>80</v>
      </c>
      <c r="P254" s="43">
        <f>VLOOKUP(Categorized!P254,Rules!$F$41:$H$42,3,0)</f>
        <v>90</v>
      </c>
      <c r="Q254" s="43">
        <f>VLOOKUP(Categorized!CC254,Rules!$F$231:$H$234,3,0)</f>
        <v>50</v>
      </c>
      <c r="R254" s="43">
        <f>VLOOKUP(Categorized!R254,Rules!$F$47:$H$51,3,0)</f>
        <v>30</v>
      </c>
      <c r="S254" s="43">
        <f>VLOOKUP(Categorized!S254,Rules!$F$52:$H$56,3,0)</f>
        <v>30</v>
      </c>
      <c r="T254" s="43">
        <f>VLOOKUP(Categorized!T254,Rules!$F$57:$H$58,3,0)</f>
        <v>30</v>
      </c>
      <c r="U254" s="255">
        <f t="array" ref="U254">MMULT(N254:T254,Rules!$O$14:$O$20)</f>
        <v>55.882352941176471</v>
      </c>
      <c r="V254" s="43">
        <f>VLOOKUP(Categorized!U254,Rules!$F$59:$H$60,3,0)</f>
        <v>80</v>
      </c>
      <c r="W254" s="43">
        <f>VLOOKUP(Categorized!V254,Rules!$F$61:$H$62,3,0)</f>
        <v>20</v>
      </c>
      <c r="X254" s="43">
        <f>VLOOKUP(Categorized!W254,Rules!$F$63:$H$64,3,0)</f>
        <v>80</v>
      </c>
      <c r="Y254" s="43">
        <f>VLOOKUP(Categorized!X254,Rules!$F$65:$H$66,3,0)</f>
        <v>20</v>
      </c>
      <c r="Z254" s="255">
        <f t="array" ref="Z254">MMULT(V254:Y254,Rules!$O$23:$O$26)</f>
        <v>46.666666666666664</v>
      </c>
      <c r="AA254" s="43">
        <f>VLOOKUP(Categorized!Y254,Rules!$F$67:$H$68,3,0)</f>
        <v>70</v>
      </c>
      <c r="AB254" s="43">
        <f>VLOOKUP(Categorized!Z254,Rules!$F$69:$H$70,3,0)</f>
        <v>80</v>
      </c>
      <c r="AC254" s="43">
        <f>VLOOKUP(Categorized!AA254,Rules!$F$71:$H$72,3,0)</f>
        <v>80</v>
      </c>
      <c r="AD254" s="43">
        <f>VLOOKUP(Categorized!AB254,Rules!$F$73:$H$74,3,0)</f>
        <v>30</v>
      </c>
      <c r="AE254" s="255">
        <f t="array" ref="AE254">MMULT(AA254:AD254,Rules!$O$29:$O$32)</f>
        <v>66.507936507936506</v>
      </c>
      <c r="AF254" s="43">
        <f>VLOOKUP(Categorized!AC254,Rules!$F$75:$H$76,3,0)</f>
        <v>80</v>
      </c>
      <c r="AG254" s="43">
        <f>VLOOKUP(Categorized!AD254,Rules!$F$77:$H$78,3,0)</f>
        <v>50</v>
      </c>
      <c r="AH254" s="43">
        <f>VLOOKUP(Categorized!AE254,Rules!$F$79:$H$84,3,0)</f>
        <v>30</v>
      </c>
      <c r="AI254" s="43">
        <f>VLOOKUP(Categorized!AF254,Rules!$F$85:$H$89,3,0)</f>
        <v>30</v>
      </c>
      <c r="AJ254" s="43">
        <f>VLOOKUP(Categorized!AG254,Rules!$F$90:$H$92,3,0)</f>
        <v>90</v>
      </c>
      <c r="AK254" s="43">
        <f>VLOOKUP(Categorized!AH254,Rules!$F$93:$H$96,3,0)</f>
        <v>30</v>
      </c>
      <c r="AL254" s="43">
        <f>VLOOKUP(Categorized!AI254,Rules!$F$97:$H$100,3,0)</f>
        <v>50</v>
      </c>
      <c r="AM254" s="43">
        <f>VLOOKUP(Categorized!AJ254,Rules!$F$101:$H$102,3,0)</f>
        <v>30</v>
      </c>
      <c r="AN254" s="43">
        <f>VLOOKUP(Categorized!CD254,Rules!$F$235:$H$237,3,0)</f>
        <v>95</v>
      </c>
      <c r="AO254" s="43">
        <f>VLOOKUP(Categorized!CE254,Rules!$F$238:$H$241,3,0)</f>
        <v>60</v>
      </c>
      <c r="AP254" s="43">
        <f>VLOOKUP(Categorized!AM254,Rules!$F$110:$H$113,3,0)</f>
        <v>70</v>
      </c>
      <c r="AQ254" s="255">
        <f t="array" ref="AQ254">MMULT(AF254:AP254,Rules!$O$35:$O$45)</f>
        <v>55.653409090909101</v>
      </c>
      <c r="AR254" s="44">
        <f>VLOOKUP(Categorized!AN254,Rules!$F$114:$H$116,3,0)</f>
        <v>90</v>
      </c>
      <c r="AS254" s="44">
        <f>VLOOKUP(Categorized!AO254,Rules!$F$117:$H$119,3,0)</f>
        <v>90</v>
      </c>
      <c r="AT254" s="44">
        <f>VLOOKUP(Categorized!AP254,Rules!$F$120:$H$122,3,0)</f>
        <v>90</v>
      </c>
      <c r="AU254" s="44">
        <f>VLOOKUP(Categorized!AQ254,Rules!$F$123:$H$124,3,0)</f>
        <v>90</v>
      </c>
      <c r="AV254" s="44">
        <f>VLOOKUP(Categorized!AR254,Rules!$F$125:$H$127,3,0)</f>
        <v>70</v>
      </c>
      <c r="AW254" s="44">
        <f>VLOOKUP(Categorized!AS254,Rules!$F$128:$H$130,3,0)</f>
        <v>30</v>
      </c>
      <c r="AX254" s="43">
        <f>VLOOKUP(Categorized!AT254,Rules!$F$131:$H$133,3,0)</f>
        <v>70</v>
      </c>
      <c r="AY254" s="44">
        <f>VLOOKUP(Categorized!AU254,Rules!$F$134:$H$136,3,0)</f>
        <v>70</v>
      </c>
      <c r="AZ254" s="44">
        <f>VLOOKUP(Categorized!AV254,Rules!$F$134:$H$136,3,0)</f>
        <v>30</v>
      </c>
      <c r="BA254" s="44">
        <f>VLOOKUP(Categorized!AW254,Rules!$F$139:$H$141,3,0)</f>
        <v>45</v>
      </c>
      <c r="BB254" s="256">
        <f t="array" ref="BB254">MMULT(AR254:BA254,Rules!$O$48:$O$57)</f>
        <v>66.981595092024534</v>
      </c>
      <c r="BC254" s="43">
        <f>VLOOKUP(Categorized!AX254,Rules!$F$142:$H$143,3,0)</f>
        <v>30</v>
      </c>
      <c r="BD254" s="43">
        <f>VLOOKUP(Categorized!AY254,Rules!$F$144:$H$145,3,0)</f>
        <v>30</v>
      </c>
      <c r="BE254" s="43">
        <f>VLOOKUP(Categorized!AZ254,Rules!$F$146:$H$147,3,0)</f>
        <v>30</v>
      </c>
      <c r="BF254" s="43">
        <f>VLOOKUP(Categorized!BA254,Rules!$F$148:$H$149,3,0)</f>
        <v>30</v>
      </c>
      <c r="BG254" s="43">
        <f>VLOOKUP(Categorized!BB254,Rules!$F$150:$H$151,3,0)</f>
        <v>30</v>
      </c>
      <c r="BH254" s="43">
        <f>VLOOKUP(Categorized!BC254,Rules!$F$152:$H$153,3,0)</f>
        <v>30</v>
      </c>
      <c r="BI254" s="43">
        <f>VLOOKUP(Categorized!BD254,Rules!$F$154:$H$155,3,0)</f>
        <v>90</v>
      </c>
      <c r="BJ254" s="43">
        <f>VLOOKUP(Categorized!BE254,Rules!$F$156:$H$157,3,0)</f>
        <v>30</v>
      </c>
      <c r="BK254" s="43">
        <f>VLOOKUP(Categorized!BF254,Rules!$F$158:$H$159,3,0)</f>
        <v>30</v>
      </c>
      <c r="BL254" s="43">
        <f>VLOOKUP(Categorized!BG254,Rules!$F$160:$H$161,3,0)</f>
        <v>30</v>
      </c>
      <c r="BM254" s="43">
        <f>VLOOKUP(Categorized!BH254,Rules!$F$162:$H$163,3,0)</f>
        <v>90</v>
      </c>
      <c r="BN254" s="43">
        <f>VLOOKUP(Categorized!BI254,Rules!$F$164:$H$165,3,0)</f>
        <v>90</v>
      </c>
      <c r="BO254" s="43">
        <f>VLOOKUP(Categorized!BJ254,Rules!$F$166:$H$167,3,0)</f>
        <v>90</v>
      </c>
      <c r="BP254" s="43">
        <f>VLOOKUP(Categorized!BK254,Rules!$F$168:$H$169,3,0)</f>
        <v>30</v>
      </c>
      <c r="BQ254" s="43">
        <f>VLOOKUP(Categorized!BL254,Rules!$F$170:$H$171,3,0)</f>
        <v>30</v>
      </c>
      <c r="BR254" s="43">
        <f>VLOOKUP(Categorized!BM254,Rules!$F$172:$H$173,3,0)</f>
        <v>30</v>
      </c>
      <c r="BS254" s="43">
        <f>VLOOKUP(Categorized!BN254,Rules!$F$174:$H$175,3,0)</f>
        <v>30</v>
      </c>
      <c r="BT254" s="43">
        <f>VLOOKUP(Categorized!BO254,Rules!$F$176:$H$177,3,0)</f>
        <v>30</v>
      </c>
      <c r="BU254" s="43">
        <f>VLOOKUP(Categorized!BP254,Rules!$F$178:$H$179,3,0)</f>
        <v>30</v>
      </c>
      <c r="BV254" s="43">
        <f>VLOOKUP(Categorized!BQ254,Rules!$F$180:$H$181,3,0)</f>
        <v>30</v>
      </c>
      <c r="BW254" s="43">
        <f>VLOOKUP(Categorized!BR254,Rules!$F$182:$H$183,3,0)</f>
        <v>30</v>
      </c>
      <c r="BX254" s="255">
        <f t="array" ref="BX254">MMULT(BC254:BW254,Rules!$O$60:$O$80)</f>
        <v>41.701244813278024</v>
      </c>
      <c r="BY254" s="43">
        <f>VLOOKUP(Categorized!BS254,Rules!$F$184:$H$185,3,0)</f>
        <v>30</v>
      </c>
      <c r="BZ254" s="43">
        <f>VLOOKUP(Categorized!BT254,Rules!$F$186:$H$187,3,0)</f>
        <v>90</v>
      </c>
      <c r="CA254" s="43">
        <f>VLOOKUP(Categorized!BU254,Rules!$F$188:$H$189,3,0)</f>
        <v>30</v>
      </c>
      <c r="CB254" s="43">
        <f>VLOOKUP(Categorized!BV254,Rules!$F$190:$H$191,3,0)</f>
        <v>90</v>
      </c>
      <c r="CC254" s="43">
        <f>VLOOKUP(Categorized!BW254,Rules!$F$192:$H$193,3,0)</f>
        <v>90</v>
      </c>
      <c r="CD254" s="255">
        <f t="array" ref="CD254">MMULT(BY254:CC254,Rules!$O$83:$O$87)</f>
        <v>65.294117647058826</v>
      </c>
      <c r="CE254" s="24">
        <v>0</v>
      </c>
      <c r="CF254" s="46">
        <v>0</v>
      </c>
    </row>
    <row r="255" spans="1:84" ht="18.5">
      <c r="A255" s="58">
        <v>2021</v>
      </c>
      <c r="B255" s="39" t="s">
        <v>302</v>
      </c>
      <c r="C255" s="257">
        <v>49853</v>
      </c>
      <c r="D255" s="42">
        <f>VLOOKUP(Categorized!F255,Rules!$F$4:$H$7,3,0)</f>
        <v>90</v>
      </c>
      <c r="E255" s="43">
        <f>VLOOKUP(Categorized!G255,Rules!$F$8:$H$9,3,0)</f>
        <v>60</v>
      </c>
      <c r="F255" s="43">
        <f>VLOOKUP(Categorized!H255,Rules!$F$10:$H$12,3,0)</f>
        <v>80</v>
      </c>
      <c r="G255" s="43">
        <f>VLOOKUP(Categorized!I255,Rules!$F$13:$H$16,3,0)</f>
        <v>95</v>
      </c>
      <c r="H255" s="43">
        <f>VLOOKUP(Categorized!BZ255,Rules!$F$243:$H$245,3,0)</f>
        <v>90</v>
      </c>
      <c r="I255" s="43">
        <f>VLOOKUP(Categorized!K255,Rules!$F$20:$H$27,3,0)</f>
        <v>60</v>
      </c>
      <c r="J255" s="43">
        <f>VLOOKUP(Categorized!CA255,Rules!$F$246:$H$252,3,0)</f>
        <v>70</v>
      </c>
      <c r="K255" s="43">
        <f>VLOOKUP(Categorized!M255,Rules!$F$29:$H$31,3,0)</f>
        <v>70</v>
      </c>
      <c r="L255" s="43">
        <f>VLOOKUP(Categorized!CB255,Rules!$F$253:$H$259,3,0)</f>
        <v>0</v>
      </c>
      <c r="M255" s="255" t="e">
        <f t="array" ref="M255">MMULT(D255:L255,Rules!$O$4:$O$11)</f>
        <v>#VALUE!</v>
      </c>
      <c r="N255" s="43">
        <f>VLOOKUP(Categorized!N255,Rules!$F$32:$H$33,3,0)</f>
        <v>60</v>
      </c>
      <c r="O255" s="43">
        <f>VLOOKUP(Categorized!O255,Rules!$F$34:$H$40,3,0)</f>
        <v>70</v>
      </c>
      <c r="P255" s="43">
        <f>VLOOKUP(Categorized!P255,Rules!$F$41:$H$42,3,0)</f>
        <v>90</v>
      </c>
      <c r="Q255" s="43">
        <f>VLOOKUP(Categorized!CC255,Rules!$F$231:$H$234,3,0)</f>
        <v>50</v>
      </c>
      <c r="R255" s="43">
        <f>VLOOKUP(Categorized!R255,Rules!$F$47:$H$51,3,0)</f>
        <v>30</v>
      </c>
      <c r="S255" s="43">
        <f>VLOOKUP(Categorized!S255,Rules!$F$52:$H$56,3,0)</f>
        <v>30</v>
      </c>
      <c r="T255" s="43">
        <f>VLOOKUP(Categorized!T255,Rules!$F$57:$H$58,3,0)</f>
        <v>30</v>
      </c>
      <c r="U255" s="255">
        <f t="array" ref="U255">MMULT(N255:T255,Rules!$O$14:$O$20)</f>
        <v>50.865051903114185</v>
      </c>
      <c r="V255" s="43">
        <f>VLOOKUP(Categorized!U255,Rules!$F$59:$H$60,3,0)</f>
        <v>20</v>
      </c>
      <c r="W255" s="43">
        <f>VLOOKUP(Categorized!V255,Rules!$F$61:$H$62,3,0)</f>
        <v>20</v>
      </c>
      <c r="X255" s="43">
        <f>VLOOKUP(Categorized!W255,Rules!$F$63:$H$64,3,0)</f>
        <v>80</v>
      </c>
      <c r="Y255" s="43">
        <f>VLOOKUP(Categorized!X255,Rules!$F$65:$H$66,3,0)</f>
        <v>20</v>
      </c>
      <c r="Z255" s="255">
        <f t="array" ref="Z255">MMULT(V255:Y255,Rules!$O$23:$O$26)</f>
        <v>26.666666666666664</v>
      </c>
      <c r="AA255" s="43">
        <f>VLOOKUP(Categorized!Y255,Rules!$F$67:$H$68,3,0)</f>
        <v>70</v>
      </c>
      <c r="AB255" s="43">
        <f>VLOOKUP(Categorized!Z255,Rules!$F$69:$H$70,3,0)</f>
        <v>30</v>
      </c>
      <c r="AC255" s="43">
        <f>VLOOKUP(Categorized!AA255,Rules!$F$71:$H$72,3,0)</f>
        <v>30</v>
      </c>
      <c r="AD255" s="43">
        <f>VLOOKUP(Categorized!AB255,Rules!$F$73:$H$74,3,0)</f>
        <v>30</v>
      </c>
      <c r="AE255" s="255">
        <f t="array" ref="AE255">MMULT(AA255:AD255,Rules!$O$29:$O$32)</f>
        <v>39.523809523809518</v>
      </c>
      <c r="AF255" s="43">
        <f>VLOOKUP(Categorized!AC255,Rules!$F$75:$H$76,3,0)</f>
        <v>80</v>
      </c>
      <c r="AG255" s="43">
        <f>VLOOKUP(Categorized!AD255,Rules!$F$77:$H$78,3,0)</f>
        <v>50</v>
      </c>
      <c r="AH255" s="43">
        <f>VLOOKUP(Categorized!AE255,Rules!$F$79:$H$84,3,0)</f>
        <v>85</v>
      </c>
      <c r="AI255" s="43">
        <f>VLOOKUP(Categorized!AF255,Rules!$F$85:$H$89,3,0)</f>
        <v>30</v>
      </c>
      <c r="AJ255" s="43">
        <f>VLOOKUP(Categorized!AG255,Rules!$F$90:$H$92,3,0)</f>
        <v>30</v>
      </c>
      <c r="AK255" s="43">
        <f>VLOOKUP(Categorized!AH255,Rules!$F$93:$H$96,3,0)</f>
        <v>80</v>
      </c>
      <c r="AL255" s="43">
        <f>VLOOKUP(Categorized!AI255,Rules!$F$97:$H$100,3,0)</f>
        <v>90</v>
      </c>
      <c r="AM255" s="43">
        <f>VLOOKUP(Categorized!AJ255,Rules!$F$101:$H$102,3,0)</f>
        <v>30</v>
      </c>
      <c r="AN255" s="43">
        <f>VLOOKUP(Categorized!CD255,Rules!$F$235:$H$237,3,0)</f>
        <v>95</v>
      </c>
      <c r="AO255" s="43">
        <f>VLOOKUP(Categorized!CE255,Rules!$F$238:$H$241,3,0)</f>
        <v>60</v>
      </c>
      <c r="AP255" s="43">
        <f>VLOOKUP(Categorized!AM255,Rules!$F$110:$H$113,3,0)</f>
        <v>70</v>
      </c>
      <c r="AQ255" s="255">
        <f t="array" ref="AQ255">MMULT(AF255:AP255,Rules!$O$35:$O$45)</f>
        <v>63.392045454545446</v>
      </c>
      <c r="AR255" s="44">
        <f>VLOOKUP(Categorized!AN255,Rules!$F$114:$H$116,3,0)</f>
        <v>30</v>
      </c>
      <c r="AS255" s="44">
        <f>VLOOKUP(Categorized!AO255,Rules!$F$117:$H$119,3,0)</f>
        <v>30</v>
      </c>
      <c r="AT255" s="44">
        <f>VLOOKUP(Categorized!AP255,Rules!$F$120:$H$122,3,0)</f>
        <v>30</v>
      </c>
      <c r="AU255" s="44">
        <f>VLOOKUP(Categorized!AQ255,Rules!$F$123:$H$124,3,0)</f>
        <v>30</v>
      </c>
      <c r="AV255" s="44">
        <f>VLOOKUP(Categorized!AR255,Rules!$F$125:$H$127,3,0)</f>
        <v>70</v>
      </c>
      <c r="AW255" s="44">
        <f>VLOOKUP(Categorized!AS255,Rules!$F$128:$H$130,3,0)</f>
        <v>90</v>
      </c>
      <c r="AX255" s="43">
        <f>VLOOKUP(Categorized!AT255,Rules!$F$131:$H$133,3,0)</f>
        <v>70</v>
      </c>
      <c r="AY255" s="44">
        <f>VLOOKUP(Categorized!AU255,Rules!$F$134:$H$136,3,0)</f>
        <v>70</v>
      </c>
      <c r="AZ255" s="44">
        <f>VLOOKUP(Categorized!AV255,Rules!$F$134:$H$136,3,0)</f>
        <v>30</v>
      </c>
      <c r="BA255" s="44">
        <f>VLOOKUP(Categorized!AW255,Rules!$F$139:$H$141,3,0)</f>
        <v>45</v>
      </c>
      <c r="BB255" s="256">
        <f t="array" ref="BB255">MMULT(AR255:BA255,Rules!$O$48:$O$57)</f>
        <v>50.122699386503065</v>
      </c>
      <c r="BC255" s="43">
        <f>VLOOKUP(Categorized!AX255,Rules!$F$142:$H$143,3,0)</f>
        <v>30</v>
      </c>
      <c r="BD255" s="43">
        <f>VLOOKUP(Categorized!AY255,Rules!$F$144:$H$145,3,0)</f>
        <v>90</v>
      </c>
      <c r="BE255" s="43">
        <f>VLOOKUP(Categorized!AZ255,Rules!$F$146:$H$147,3,0)</f>
        <v>30</v>
      </c>
      <c r="BF255" s="43">
        <f>VLOOKUP(Categorized!BA255,Rules!$F$148:$H$149,3,0)</f>
        <v>30</v>
      </c>
      <c r="BG255" s="43">
        <f>VLOOKUP(Categorized!BB255,Rules!$F$150:$H$151,3,0)</f>
        <v>30</v>
      </c>
      <c r="BH255" s="43">
        <f>VLOOKUP(Categorized!BC255,Rules!$F$152:$H$153,3,0)</f>
        <v>30</v>
      </c>
      <c r="BI255" s="43">
        <f>VLOOKUP(Categorized!BD255,Rules!$F$154:$H$155,3,0)</f>
        <v>90</v>
      </c>
      <c r="BJ255" s="43">
        <f>VLOOKUP(Categorized!BE255,Rules!$F$156:$H$157,3,0)</f>
        <v>30</v>
      </c>
      <c r="BK255" s="43">
        <f>VLOOKUP(Categorized!BF255,Rules!$F$158:$H$159,3,0)</f>
        <v>30</v>
      </c>
      <c r="BL255" s="43">
        <f>VLOOKUP(Categorized!BG255,Rules!$F$160:$H$161,3,0)</f>
        <v>30</v>
      </c>
      <c r="BM255" s="43">
        <f>VLOOKUP(Categorized!BH255,Rules!$F$162:$H$163,3,0)</f>
        <v>90</v>
      </c>
      <c r="BN255" s="43">
        <f>VLOOKUP(Categorized!BI255,Rules!$F$164:$H$165,3,0)</f>
        <v>90</v>
      </c>
      <c r="BO255" s="43">
        <f>VLOOKUP(Categorized!BJ255,Rules!$F$166:$H$167,3,0)</f>
        <v>90</v>
      </c>
      <c r="BP255" s="43">
        <f>VLOOKUP(Categorized!BK255,Rules!$F$168:$H$169,3,0)</f>
        <v>30</v>
      </c>
      <c r="BQ255" s="43">
        <f>VLOOKUP(Categorized!BL255,Rules!$F$170:$H$171,3,0)</f>
        <v>30</v>
      </c>
      <c r="BR255" s="43">
        <f>VLOOKUP(Categorized!BM255,Rules!$F$172:$H$173,3,0)</f>
        <v>30</v>
      </c>
      <c r="BS255" s="43">
        <f>VLOOKUP(Categorized!BN255,Rules!$F$174:$H$175,3,0)</f>
        <v>30</v>
      </c>
      <c r="BT255" s="43">
        <f>VLOOKUP(Categorized!BO255,Rules!$F$176:$H$177,3,0)</f>
        <v>95</v>
      </c>
      <c r="BU255" s="43">
        <f>VLOOKUP(Categorized!BP255,Rules!$F$178:$H$179,3,0)</f>
        <v>30</v>
      </c>
      <c r="BV255" s="43">
        <f>VLOOKUP(Categorized!BQ255,Rules!$F$180:$H$181,3,0)</f>
        <v>30</v>
      </c>
      <c r="BW255" s="43">
        <f>VLOOKUP(Categorized!BR255,Rules!$F$182:$H$183,3,0)</f>
        <v>30</v>
      </c>
      <c r="BX255" s="255">
        <f t="array" ref="BX255">MMULT(BC255:BW255,Rules!$O$60:$O$80)</f>
        <v>48.129816241849447</v>
      </c>
      <c r="BY255" s="43">
        <f>VLOOKUP(Categorized!BS255,Rules!$F$184:$H$185,3,0)</f>
        <v>30</v>
      </c>
      <c r="BZ255" s="43">
        <f>VLOOKUP(Categorized!BT255,Rules!$F$186:$H$187,3,0)</f>
        <v>30</v>
      </c>
      <c r="CA255" s="43">
        <f>VLOOKUP(Categorized!BU255,Rules!$F$188:$H$189,3,0)</f>
        <v>30</v>
      </c>
      <c r="CB255" s="43">
        <f>VLOOKUP(Categorized!BV255,Rules!$F$190:$H$191,3,0)</f>
        <v>30</v>
      </c>
      <c r="CC255" s="43">
        <f>VLOOKUP(Categorized!BW255,Rules!$F$192:$H$193,3,0)</f>
        <v>30</v>
      </c>
      <c r="CD255" s="255">
        <f t="array" ref="CD255">MMULT(BY255:CC255,Rules!$O$83:$O$87)</f>
        <v>30</v>
      </c>
      <c r="CE255" s="24">
        <v>0</v>
      </c>
      <c r="CF255" s="46">
        <v>0</v>
      </c>
    </row>
    <row r="256" spans="1:84" ht="18.5">
      <c r="A256" s="58">
        <v>2021</v>
      </c>
      <c r="B256" s="39" t="s">
        <v>303</v>
      </c>
      <c r="C256" s="257">
        <v>43558</v>
      </c>
      <c r="D256" s="42">
        <f>VLOOKUP(Categorized!F256,Rules!$F$4:$H$7,3,0)</f>
        <v>90</v>
      </c>
      <c r="E256" s="43">
        <f>VLOOKUP(Categorized!G256,Rules!$F$8:$H$9,3,0)</f>
        <v>90</v>
      </c>
      <c r="F256" s="43">
        <f>VLOOKUP(Categorized!H256,Rules!$F$10:$H$12,3,0)</f>
        <v>60</v>
      </c>
      <c r="G256" s="43">
        <f>VLOOKUP(Categorized!I256,Rules!$F$13:$H$16,3,0)</f>
        <v>95</v>
      </c>
      <c r="H256" s="43">
        <f>VLOOKUP(Categorized!BZ256,Rules!$F$243:$H$245,3,0)</f>
        <v>90</v>
      </c>
      <c r="I256" s="43">
        <f>VLOOKUP(Categorized!K256,Rules!$F$20:$H$27,3,0)</f>
        <v>60</v>
      </c>
      <c r="J256" s="43">
        <f>VLOOKUP(Categorized!CA256,Rules!$F$246:$H$252,3,0)</f>
        <v>70</v>
      </c>
      <c r="K256" s="43">
        <f>VLOOKUP(Categorized!M256,Rules!$F$29:$H$31,3,0)</f>
        <v>70</v>
      </c>
      <c r="L256" s="43">
        <f>VLOOKUP(Categorized!CB256,Rules!$F$253:$H$259,3,0)</f>
        <v>0</v>
      </c>
      <c r="M256" s="255" t="e">
        <f t="array" ref="M256">MMULT(D256:L256,Rules!$O$4:$O$11)</f>
        <v>#VALUE!</v>
      </c>
      <c r="N256" s="43">
        <f>VLOOKUP(Categorized!N256,Rules!$F$32:$H$33,3,0)</f>
        <v>90</v>
      </c>
      <c r="O256" s="43">
        <f>VLOOKUP(Categorized!O256,Rules!$F$34:$H$40,3,0)</f>
        <v>70</v>
      </c>
      <c r="P256" s="43">
        <f>VLOOKUP(Categorized!P256,Rules!$F$41:$H$42,3,0)</f>
        <v>30</v>
      </c>
      <c r="Q256" s="43">
        <f>VLOOKUP(Categorized!CC256,Rules!$F$231:$H$234,3,0)</f>
        <v>20</v>
      </c>
      <c r="R256" s="43">
        <f>VLOOKUP(Categorized!R256,Rules!$F$47:$H$51,3,0)</f>
        <v>30</v>
      </c>
      <c r="S256" s="43">
        <f>VLOOKUP(Categorized!S256,Rules!$F$52:$H$56,3,0)</f>
        <v>30</v>
      </c>
      <c r="T256" s="43">
        <f>VLOOKUP(Categorized!T256,Rules!$F$57:$H$58,3,0)</f>
        <v>30</v>
      </c>
      <c r="U256" s="255">
        <f t="array" ref="U256">MMULT(N256:T256,Rules!$O$14:$O$20)</f>
        <v>41.36678200692041</v>
      </c>
      <c r="V256" s="43">
        <f>VLOOKUP(Categorized!U256,Rules!$F$59:$H$60,3,0)</f>
        <v>80</v>
      </c>
      <c r="W256" s="43">
        <f>VLOOKUP(Categorized!V256,Rules!$F$61:$H$62,3,0)</f>
        <v>20</v>
      </c>
      <c r="X256" s="43">
        <f>VLOOKUP(Categorized!W256,Rules!$F$63:$H$64,3,0)</f>
        <v>80</v>
      </c>
      <c r="Y256" s="43">
        <f>VLOOKUP(Categorized!X256,Rules!$F$65:$H$66,3,0)</f>
        <v>20</v>
      </c>
      <c r="Z256" s="255">
        <f t="array" ref="Z256">MMULT(V256:Y256,Rules!$O$23:$O$26)</f>
        <v>46.666666666666664</v>
      </c>
      <c r="AA256" s="43">
        <f>VLOOKUP(Categorized!Y256,Rules!$F$67:$H$68,3,0)</f>
        <v>70</v>
      </c>
      <c r="AB256" s="43">
        <f>VLOOKUP(Categorized!Z256,Rules!$F$69:$H$70,3,0)</f>
        <v>30</v>
      </c>
      <c r="AC256" s="43">
        <f>VLOOKUP(Categorized!AA256,Rules!$F$71:$H$72,3,0)</f>
        <v>80</v>
      </c>
      <c r="AD256" s="43">
        <f>VLOOKUP(Categorized!AB256,Rules!$F$73:$H$74,3,0)</f>
        <v>30</v>
      </c>
      <c r="AE256" s="255">
        <f t="array" ref="AE256">MMULT(AA256:AD256,Rules!$O$29:$O$32)</f>
        <v>52.222222222222214</v>
      </c>
      <c r="AF256" s="43">
        <f>VLOOKUP(Categorized!AC256,Rules!$F$75:$H$76,3,0)</f>
        <v>80</v>
      </c>
      <c r="AG256" s="43">
        <f>VLOOKUP(Categorized!AD256,Rules!$F$77:$H$78,3,0)</f>
        <v>80</v>
      </c>
      <c r="AH256" s="43">
        <f>VLOOKUP(Categorized!AE256,Rules!$F$79:$H$84,3,0)</f>
        <v>30</v>
      </c>
      <c r="AI256" s="43">
        <f>VLOOKUP(Categorized!AF256,Rules!$F$85:$H$89,3,0)</f>
        <v>50</v>
      </c>
      <c r="AJ256" s="43">
        <f>VLOOKUP(Categorized!AG256,Rules!$F$90:$H$92,3,0)</f>
        <v>30</v>
      </c>
      <c r="AK256" s="43">
        <f>VLOOKUP(Categorized!AH256,Rules!$F$93:$H$96,3,0)</f>
        <v>30</v>
      </c>
      <c r="AL256" s="43">
        <f>VLOOKUP(Categorized!AI256,Rules!$F$97:$H$100,3,0)</f>
        <v>50</v>
      </c>
      <c r="AM256" s="43">
        <f>VLOOKUP(Categorized!AJ256,Rules!$F$101:$H$102,3,0)</f>
        <v>30</v>
      </c>
      <c r="AN256" s="43">
        <f>VLOOKUP(Categorized!CD256,Rules!$F$235:$H$237,3,0)</f>
        <v>50</v>
      </c>
      <c r="AO256" s="43">
        <f>VLOOKUP(Categorized!CE256,Rules!$F$238:$H$241,3,0)</f>
        <v>60</v>
      </c>
      <c r="AP256" s="43">
        <f>VLOOKUP(Categorized!AM256,Rules!$F$110:$H$113,3,0)</f>
        <v>70</v>
      </c>
      <c r="AQ256" s="255">
        <f t="array" ref="AQ256">MMULT(AF256:AP256,Rules!$O$35:$O$45)</f>
        <v>49.772727272727273</v>
      </c>
      <c r="AR256" s="44">
        <f>VLOOKUP(Categorized!AN256,Rules!$F$114:$H$116,3,0)</f>
        <v>90</v>
      </c>
      <c r="AS256" s="44">
        <f>VLOOKUP(Categorized!AO256,Rules!$F$117:$H$119,3,0)</f>
        <v>90</v>
      </c>
      <c r="AT256" s="44">
        <f>VLOOKUP(Categorized!AP256,Rules!$F$120:$H$122,3,0)</f>
        <v>30</v>
      </c>
      <c r="AU256" s="44">
        <f>VLOOKUP(Categorized!AQ256,Rules!$F$123:$H$124,3,0)</f>
        <v>30</v>
      </c>
      <c r="AV256" s="44">
        <f>VLOOKUP(Categorized!AR256,Rules!$F$125:$H$127,3,0)</f>
        <v>70</v>
      </c>
      <c r="AW256" s="44">
        <f>VLOOKUP(Categorized!AS256,Rules!$F$128:$H$130,3,0)</f>
        <v>30</v>
      </c>
      <c r="AX256" s="43">
        <f>VLOOKUP(Categorized!AT256,Rules!$F$131:$H$133,3,0)</f>
        <v>70</v>
      </c>
      <c r="AY256" s="44">
        <f>VLOOKUP(Categorized!AU256,Rules!$F$134:$H$136,3,0)</f>
        <v>70</v>
      </c>
      <c r="AZ256" s="44">
        <f>VLOOKUP(Categorized!AV256,Rules!$F$134:$H$136,3,0)</f>
        <v>30</v>
      </c>
      <c r="BA256" s="44">
        <f>VLOOKUP(Categorized!AW256,Rules!$F$139:$H$141,3,0)</f>
        <v>45</v>
      </c>
      <c r="BB256" s="256">
        <f t="array" ref="BB256">MMULT(AR256:BA256,Rules!$O$48:$O$57)</f>
        <v>54.613496932515339</v>
      </c>
      <c r="BC256" s="43">
        <f>VLOOKUP(Categorized!AX256,Rules!$F$142:$H$143,3,0)</f>
        <v>30</v>
      </c>
      <c r="BD256" s="43">
        <f>VLOOKUP(Categorized!AY256,Rules!$F$144:$H$145,3,0)</f>
        <v>90</v>
      </c>
      <c r="BE256" s="43">
        <f>VLOOKUP(Categorized!AZ256,Rules!$F$146:$H$147,3,0)</f>
        <v>30</v>
      </c>
      <c r="BF256" s="43">
        <f>VLOOKUP(Categorized!BA256,Rules!$F$148:$H$149,3,0)</f>
        <v>30</v>
      </c>
      <c r="BG256" s="43">
        <f>VLOOKUP(Categorized!BB256,Rules!$F$150:$H$151,3,0)</f>
        <v>30</v>
      </c>
      <c r="BH256" s="43">
        <f>VLOOKUP(Categorized!BC256,Rules!$F$152:$H$153,3,0)</f>
        <v>30</v>
      </c>
      <c r="BI256" s="43">
        <f>VLOOKUP(Categorized!BD256,Rules!$F$154:$H$155,3,0)</f>
        <v>90</v>
      </c>
      <c r="BJ256" s="43">
        <f>VLOOKUP(Categorized!BE256,Rules!$F$156:$H$157,3,0)</f>
        <v>30</v>
      </c>
      <c r="BK256" s="43">
        <f>VLOOKUP(Categorized!BF256,Rules!$F$158:$H$159,3,0)</f>
        <v>30</v>
      </c>
      <c r="BL256" s="43">
        <f>VLOOKUP(Categorized!BG256,Rules!$F$160:$H$161,3,0)</f>
        <v>30</v>
      </c>
      <c r="BM256" s="43">
        <f>VLOOKUP(Categorized!BH256,Rules!$F$162:$H$163,3,0)</f>
        <v>30</v>
      </c>
      <c r="BN256" s="43">
        <f>VLOOKUP(Categorized!BI256,Rules!$F$164:$H$165,3,0)</f>
        <v>30</v>
      </c>
      <c r="BO256" s="43">
        <f>VLOOKUP(Categorized!BJ256,Rules!$F$166:$H$167,3,0)</f>
        <v>90</v>
      </c>
      <c r="BP256" s="43">
        <f>VLOOKUP(Categorized!BK256,Rules!$F$168:$H$169,3,0)</f>
        <v>30</v>
      </c>
      <c r="BQ256" s="43">
        <f>VLOOKUP(Categorized!BL256,Rules!$F$170:$H$171,3,0)</f>
        <v>30</v>
      </c>
      <c r="BR256" s="43">
        <f>VLOOKUP(Categorized!BM256,Rules!$F$172:$H$173,3,0)</f>
        <v>30</v>
      </c>
      <c r="BS256" s="43">
        <f>VLOOKUP(Categorized!BN256,Rules!$F$174:$H$175,3,0)</f>
        <v>30</v>
      </c>
      <c r="BT256" s="43">
        <f>VLOOKUP(Categorized!BO256,Rules!$F$176:$H$177,3,0)</f>
        <v>95</v>
      </c>
      <c r="BU256" s="43">
        <f>VLOOKUP(Categorized!BP256,Rules!$F$178:$H$179,3,0)</f>
        <v>30</v>
      </c>
      <c r="BV256" s="43">
        <f>VLOOKUP(Categorized!BQ256,Rules!$F$180:$H$181,3,0)</f>
        <v>30</v>
      </c>
      <c r="BW256" s="43">
        <f>VLOOKUP(Categorized!BR256,Rules!$F$182:$H$183,3,0)</f>
        <v>30</v>
      </c>
      <c r="BX256" s="255">
        <f t="array" ref="BX256">MMULT(BC256:BW256,Rules!$O$60:$O$80)</f>
        <v>42.439241256668645</v>
      </c>
      <c r="BY256" s="43">
        <f>VLOOKUP(Categorized!BS256,Rules!$F$184:$H$185,3,0)</f>
        <v>30</v>
      </c>
      <c r="BZ256" s="43">
        <f>VLOOKUP(Categorized!BT256,Rules!$F$186:$H$187,3,0)</f>
        <v>30</v>
      </c>
      <c r="CA256" s="43">
        <f>VLOOKUP(Categorized!BU256,Rules!$F$188:$H$189,3,0)</f>
        <v>30</v>
      </c>
      <c r="CB256" s="43">
        <f>VLOOKUP(Categorized!BV256,Rules!$F$190:$H$191,3,0)</f>
        <v>30</v>
      </c>
      <c r="CC256" s="43">
        <f>VLOOKUP(Categorized!BW256,Rules!$F$192:$H$193,3,0)</f>
        <v>30</v>
      </c>
      <c r="CD256" s="255">
        <f t="array" ref="CD256">MMULT(BY256:CC256,Rules!$O$83:$O$87)</f>
        <v>30</v>
      </c>
      <c r="CE256" s="24">
        <v>0</v>
      </c>
      <c r="CF256" s="46">
        <v>0</v>
      </c>
    </row>
    <row r="257" spans="1:84" ht="18.5">
      <c r="A257" s="58">
        <v>2021</v>
      </c>
      <c r="B257" s="39" t="s">
        <v>304</v>
      </c>
      <c r="C257" s="257">
        <v>56680</v>
      </c>
      <c r="D257" s="42">
        <f>VLOOKUP(Categorized!F257,Rules!$F$4:$H$7,3,0)</f>
        <v>90</v>
      </c>
      <c r="E257" s="43">
        <f>VLOOKUP(Categorized!G257,Rules!$F$8:$H$9,3,0)</f>
        <v>60</v>
      </c>
      <c r="F257" s="43">
        <f>VLOOKUP(Categorized!H257,Rules!$F$10:$H$12,3,0)</f>
        <v>60</v>
      </c>
      <c r="G257" s="43">
        <f>VLOOKUP(Categorized!I257,Rules!$F$13:$H$16,3,0)</f>
        <v>95</v>
      </c>
      <c r="H257" s="43">
        <f>VLOOKUP(Categorized!BZ257,Rules!$F$243:$H$245,3,0)</f>
        <v>90</v>
      </c>
      <c r="I257" s="43">
        <f>VLOOKUP(Categorized!K257,Rules!$F$20:$H$27,3,0)</f>
        <v>60</v>
      </c>
      <c r="J257" s="43">
        <f>VLOOKUP(Categorized!CA257,Rules!$F$246:$H$252,3,0)</f>
        <v>70</v>
      </c>
      <c r="K257" s="43">
        <f>VLOOKUP(Categorized!M257,Rules!$F$29:$H$31,3,0)</f>
        <v>60</v>
      </c>
      <c r="L257" s="43">
        <f>VLOOKUP(Categorized!CB257,Rules!$F$253:$H$259,3,0)</f>
        <v>0</v>
      </c>
      <c r="M257" s="255" t="e">
        <f t="array" ref="M257">MMULT(D257:L257,Rules!$O$4:$O$11)</f>
        <v>#VALUE!</v>
      </c>
      <c r="N257" s="43">
        <f>VLOOKUP(Categorized!N257,Rules!$F$32:$H$33,3,0)</f>
        <v>60</v>
      </c>
      <c r="O257" s="43">
        <f>VLOOKUP(Categorized!O257,Rules!$F$34:$H$40,3,0)</f>
        <v>50</v>
      </c>
      <c r="P257" s="43">
        <f>VLOOKUP(Categorized!P257,Rules!$F$41:$H$42,3,0)</f>
        <v>30</v>
      </c>
      <c r="Q257" s="43">
        <f>VLOOKUP(Categorized!CC257,Rules!$F$231:$H$234,3,0)</f>
        <v>50</v>
      </c>
      <c r="R257" s="43">
        <f>VLOOKUP(Categorized!R257,Rules!$F$47:$H$51,3,0)</f>
        <v>30</v>
      </c>
      <c r="S257" s="43">
        <f>VLOOKUP(Categorized!S257,Rules!$F$52:$H$56,3,0)</f>
        <v>30</v>
      </c>
      <c r="T257" s="43">
        <f>VLOOKUP(Categorized!T257,Rules!$F$57:$H$58,3,0)</f>
        <v>30</v>
      </c>
      <c r="U257" s="255">
        <f t="array" ref="U257">MMULT(N257:T257,Rules!$O$14:$O$20)</f>
        <v>39.273356401384085</v>
      </c>
      <c r="V257" s="43">
        <f>VLOOKUP(Categorized!U257,Rules!$F$59:$H$60,3,0)</f>
        <v>20</v>
      </c>
      <c r="W257" s="43">
        <f>VLOOKUP(Categorized!V257,Rules!$F$61:$H$62,3,0)</f>
        <v>20</v>
      </c>
      <c r="X257" s="43">
        <f>VLOOKUP(Categorized!W257,Rules!$F$63:$H$64,3,0)</f>
        <v>80</v>
      </c>
      <c r="Y257" s="43">
        <f>VLOOKUP(Categorized!X257,Rules!$F$65:$H$66,3,0)</f>
        <v>20</v>
      </c>
      <c r="Z257" s="255">
        <f t="array" ref="Z257">MMULT(V257:Y257,Rules!$O$23:$O$26)</f>
        <v>26.666666666666664</v>
      </c>
      <c r="AA257" s="43">
        <f>VLOOKUP(Categorized!Y257,Rules!$F$67:$H$68,3,0)</f>
        <v>70</v>
      </c>
      <c r="AB257" s="43">
        <f>VLOOKUP(Categorized!Z257,Rules!$F$69:$H$70,3,0)</f>
        <v>80</v>
      </c>
      <c r="AC257" s="43">
        <f>VLOOKUP(Categorized!AA257,Rules!$F$71:$H$72,3,0)</f>
        <v>80</v>
      </c>
      <c r="AD257" s="43">
        <f>VLOOKUP(Categorized!AB257,Rules!$F$73:$H$74,3,0)</f>
        <v>60</v>
      </c>
      <c r="AE257" s="255">
        <f t="array" ref="AE257">MMULT(AA257:AD257,Rules!$O$29:$O$32)</f>
        <v>73.174603174603163</v>
      </c>
      <c r="AF257" s="43">
        <f>VLOOKUP(Categorized!AC257,Rules!$F$75:$H$76,3,0)</f>
        <v>80</v>
      </c>
      <c r="AG257" s="43">
        <f>VLOOKUP(Categorized!AD257,Rules!$F$77:$H$78,3,0)</f>
        <v>80</v>
      </c>
      <c r="AH257" s="43">
        <f>VLOOKUP(Categorized!AE257,Rules!$F$79:$H$84,3,0)</f>
        <v>50</v>
      </c>
      <c r="AI257" s="43">
        <f>VLOOKUP(Categorized!AF257,Rules!$F$85:$H$89,3,0)</f>
        <v>50</v>
      </c>
      <c r="AJ257" s="43">
        <f>VLOOKUP(Categorized!AG257,Rules!$F$90:$H$92,3,0)</f>
        <v>30</v>
      </c>
      <c r="AK257" s="43">
        <f>VLOOKUP(Categorized!AH257,Rules!$F$93:$H$96,3,0)</f>
        <v>30</v>
      </c>
      <c r="AL257" s="43">
        <f>VLOOKUP(Categorized!AI257,Rules!$F$97:$H$100,3,0)</f>
        <v>30</v>
      </c>
      <c r="AM257" s="43">
        <f>VLOOKUP(Categorized!AJ257,Rules!$F$101:$H$102,3,0)</f>
        <v>30</v>
      </c>
      <c r="AN257" s="43">
        <f>VLOOKUP(Categorized!CD257,Rules!$F$235:$H$237,3,0)</f>
        <v>50</v>
      </c>
      <c r="AO257" s="43">
        <f>VLOOKUP(Categorized!CE257,Rules!$F$238:$H$241,3,0)</f>
        <v>60</v>
      </c>
      <c r="AP257" s="43">
        <f>VLOOKUP(Categorized!AM257,Rules!$F$110:$H$113,3,0)</f>
        <v>70</v>
      </c>
      <c r="AQ257" s="255">
        <f t="array" ref="AQ257">MMULT(AF257:AP257,Rules!$O$35:$O$45)</f>
        <v>50.04545454545454</v>
      </c>
      <c r="AR257" s="44">
        <f>VLOOKUP(Categorized!AN257,Rules!$F$114:$H$116,3,0)</f>
        <v>30</v>
      </c>
      <c r="AS257" s="44">
        <f>VLOOKUP(Categorized!AO257,Rules!$F$117:$H$119,3,0)</f>
        <v>30</v>
      </c>
      <c r="AT257" s="44">
        <f>VLOOKUP(Categorized!AP257,Rules!$F$120:$H$122,3,0)</f>
        <v>30</v>
      </c>
      <c r="AU257" s="44">
        <f>VLOOKUP(Categorized!AQ257,Rules!$F$123:$H$124,3,0)</f>
        <v>90</v>
      </c>
      <c r="AV257" s="44">
        <f>VLOOKUP(Categorized!AR257,Rules!$F$125:$H$127,3,0)</f>
        <v>50</v>
      </c>
      <c r="AW257" s="44">
        <f>VLOOKUP(Categorized!AS257,Rules!$F$128:$H$130,3,0)</f>
        <v>30</v>
      </c>
      <c r="AX257" s="43">
        <f>VLOOKUP(Categorized!AT257,Rules!$F$131:$H$133,3,0)</f>
        <v>30</v>
      </c>
      <c r="AY257" s="44">
        <f>VLOOKUP(Categorized!AU257,Rules!$F$134:$H$136,3,0)</f>
        <v>30</v>
      </c>
      <c r="AZ257" s="44">
        <f>VLOOKUP(Categorized!AV257,Rules!$F$134:$H$136,3,0)</f>
        <v>30</v>
      </c>
      <c r="BA257" s="44">
        <f>VLOOKUP(Categorized!AW257,Rules!$F$139:$H$141,3,0)</f>
        <v>45</v>
      </c>
      <c r="BB257" s="256">
        <f t="array" ref="BB257">MMULT(AR257:BA257,Rules!$O$48:$O$57)</f>
        <v>40.355828220858896</v>
      </c>
      <c r="BC257" s="43">
        <f>VLOOKUP(Categorized!AX257,Rules!$F$142:$H$143,3,0)</f>
        <v>30</v>
      </c>
      <c r="BD257" s="43">
        <f>VLOOKUP(Categorized!AY257,Rules!$F$144:$H$145,3,0)</f>
        <v>30</v>
      </c>
      <c r="BE257" s="43">
        <f>VLOOKUP(Categorized!AZ257,Rules!$F$146:$H$147,3,0)</f>
        <v>30</v>
      </c>
      <c r="BF257" s="43">
        <f>VLOOKUP(Categorized!BA257,Rules!$F$148:$H$149,3,0)</f>
        <v>30</v>
      </c>
      <c r="BG257" s="43">
        <f>VLOOKUP(Categorized!BB257,Rules!$F$150:$H$151,3,0)</f>
        <v>30</v>
      </c>
      <c r="BH257" s="43">
        <f>VLOOKUP(Categorized!BC257,Rules!$F$152:$H$153,3,0)</f>
        <v>90</v>
      </c>
      <c r="BI257" s="43">
        <f>VLOOKUP(Categorized!BD257,Rules!$F$154:$H$155,3,0)</f>
        <v>30</v>
      </c>
      <c r="BJ257" s="43">
        <f>VLOOKUP(Categorized!BE257,Rules!$F$156:$H$157,3,0)</f>
        <v>30</v>
      </c>
      <c r="BK257" s="43">
        <f>VLOOKUP(Categorized!BF257,Rules!$F$158:$H$159,3,0)</f>
        <v>30</v>
      </c>
      <c r="BL257" s="43">
        <f>VLOOKUP(Categorized!BG257,Rules!$F$160:$H$161,3,0)</f>
        <v>30</v>
      </c>
      <c r="BM257" s="43">
        <f>VLOOKUP(Categorized!BH257,Rules!$F$162:$H$163,3,0)</f>
        <v>90</v>
      </c>
      <c r="BN257" s="43">
        <f>VLOOKUP(Categorized!BI257,Rules!$F$164:$H$165,3,0)</f>
        <v>90</v>
      </c>
      <c r="BO257" s="43">
        <f>VLOOKUP(Categorized!BJ257,Rules!$F$166:$H$167,3,0)</f>
        <v>90</v>
      </c>
      <c r="BP257" s="43">
        <f>VLOOKUP(Categorized!BK257,Rules!$F$168:$H$169,3,0)</f>
        <v>30</v>
      </c>
      <c r="BQ257" s="43">
        <f>VLOOKUP(Categorized!BL257,Rules!$F$170:$H$171,3,0)</f>
        <v>30</v>
      </c>
      <c r="BR257" s="43">
        <f>VLOOKUP(Categorized!BM257,Rules!$F$172:$H$173,3,0)</f>
        <v>30</v>
      </c>
      <c r="BS257" s="43">
        <f>VLOOKUP(Categorized!BN257,Rules!$F$174:$H$175,3,0)</f>
        <v>30</v>
      </c>
      <c r="BT257" s="43">
        <f>VLOOKUP(Categorized!BO257,Rules!$F$176:$H$177,3,0)</f>
        <v>30</v>
      </c>
      <c r="BU257" s="43">
        <f>VLOOKUP(Categorized!BP257,Rules!$F$178:$H$179,3,0)</f>
        <v>30</v>
      </c>
      <c r="BV257" s="43">
        <f>VLOOKUP(Categorized!BQ257,Rules!$F$180:$H$181,3,0)</f>
        <v>30</v>
      </c>
      <c r="BW257" s="43">
        <f>VLOOKUP(Categorized!BR257,Rules!$F$182:$H$183,3,0)</f>
        <v>30</v>
      </c>
      <c r="BX257" s="255">
        <f t="array" ref="BX257">MMULT(BC257:BW257,Rules!$O$60:$O$80)</f>
        <v>41.487848251333745</v>
      </c>
      <c r="BY257" s="43">
        <f>VLOOKUP(Categorized!BS257,Rules!$F$184:$H$185,3,0)</f>
        <v>30</v>
      </c>
      <c r="BZ257" s="43">
        <f>VLOOKUP(Categorized!BT257,Rules!$F$186:$H$187,3,0)</f>
        <v>30</v>
      </c>
      <c r="CA257" s="43">
        <f>VLOOKUP(Categorized!BU257,Rules!$F$188:$H$189,3,0)</f>
        <v>30</v>
      </c>
      <c r="CB257" s="43">
        <f>VLOOKUP(Categorized!BV257,Rules!$F$190:$H$191,3,0)</f>
        <v>30</v>
      </c>
      <c r="CC257" s="43">
        <f>VLOOKUP(Categorized!BW257,Rules!$F$192:$H$193,3,0)</f>
        <v>30</v>
      </c>
      <c r="CD257" s="255">
        <f t="array" ref="CD257">MMULT(BY257:CC257,Rules!$O$83:$O$87)</f>
        <v>30</v>
      </c>
      <c r="CE257" s="24">
        <v>0</v>
      </c>
      <c r="CF257" s="46">
        <v>0</v>
      </c>
    </row>
    <row r="258" spans="1:84" ht="18.5">
      <c r="A258" s="58">
        <v>2021</v>
      </c>
      <c r="B258" s="39" t="s">
        <v>305</v>
      </c>
      <c r="C258" s="257">
        <v>46923</v>
      </c>
      <c r="D258" s="42">
        <f>VLOOKUP(Categorized!F258,Rules!$F$4:$H$7,3,0)</f>
        <v>90</v>
      </c>
      <c r="E258" s="43">
        <f>VLOOKUP(Categorized!G258,Rules!$F$8:$H$9,3,0)</f>
        <v>60</v>
      </c>
      <c r="F258" s="43">
        <f>VLOOKUP(Categorized!H258,Rules!$F$10:$H$12,3,0)</f>
        <v>60</v>
      </c>
      <c r="G258" s="43">
        <f>VLOOKUP(Categorized!I258,Rules!$F$13:$H$16,3,0)</f>
        <v>95</v>
      </c>
      <c r="H258" s="43">
        <f>VLOOKUP(Categorized!BZ258,Rules!$F$243:$H$245,3,0)</f>
        <v>90</v>
      </c>
      <c r="I258" s="43">
        <f>VLOOKUP(Categorized!K258,Rules!$F$20:$H$27,3,0)</f>
        <v>60</v>
      </c>
      <c r="J258" s="43">
        <f>VLOOKUP(Categorized!CA258,Rules!$F$246:$H$252,3,0)</f>
        <v>70</v>
      </c>
      <c r="K258" s="43">
        <f>VLOOKUP(Categorized!M258,Rules!$F$29:$H$31,3,0)</f>
        <v>60</v>
      </c>
      <c r="L258" s="43">
        <f>VLOOKUP(Categorized!CB258,Rules!$F$253:$H$259,3,0)</f>
        <v>0</v>
      </c>
      <c r="M258" s="255" t="e">
        <f t="array" ref="M258">MMULT(D258:L258,Rules!$O$4:$O$11)</f>
        <v>#VALUE!</v>
      </c>
      <c r="N258" s="43">
        <f>VLOOKUP(Categorized!N258,Rules!$F$32:$H$33,3,0)</f>
        <v>90</v>
      </c>
      <c r="O258" s="43">
        <f>VLOOKUP(Categorized!O258,Rules!$F$34:$H$40,3,0)</f>
        <v>80</v>
      </c>
      <c r="P258" s="43">
        <f>VLOOKUP(Categorized!P258,Rules!$F$41:$H$42,3,0)</f>
        <v>90</v>
      </c>
      <c r="Q258" s="43">
        <f>VLOOKUP(Categorized!CC258,Rules!$F$231:$H$234,3,0)</f>
        <v>20</v>
      </c>
      <c r="R258" s="43">
        <f>VLOOKUP(Categorized!R258,Rules!$F$47:$H$51,3,0)</f>
        <v>30</v>
      </c>
      <c r="S258" s="43">
        <f>VLOOKUP(Categorized!S258,Rules!$F$52:$H$56,3,0)</f>
        <v>30</v>
      </c>
      <c r="T258" s="43">
        <f>VLOOKUP(Categorized!T258,Rules!$F$57:$H$58,3,0)</f>
        <v>30</v>
      </c>
      <c r="U258" s="255">
        <f t="array" ref="U258">MMULT(N258:T258,Rules!$O$14:$O$20)</f>
        <v>51.574394463667815</v>
      </c>
      <c r="V258" s="43">
        <f>VLOOKUP(Categorized!U258,Rules!$F$59:$H$60,3,0)</f>
        <v>80</v>
      </c>
      <c r="W258" s="43">
        <f>VLOOKUP(Categorized!V258,Rules!$F$61:$H$62,3,0)</f>
        <v>20</v>
      </c>
      <c r="X258" s="43">
        <f>VLOOKUP(Categorized!W258,Rules!$F$63:$H$64,3,0)</f>
        <v>80</v>
      </c>
      <c r="Y258" s="43">
        <f>VLOOKUP(Categorized!X258,Rules!$F$65:$H$66,3,0)</f>
        <v>20</v>
      </c>
      <c r="Z258" s="255">
        <f t="array" ref="Z258">MMULT(V258:Y258,Rules!$O$23:$O$26)</f>
        <v>46.666666666666664</v>
      </c>
      <c r="AA258" s="43">
        <f>VLOOKUP(Categorized!Y258,Rules!$F$67:$H$68,3,0)</f>
        <v>70</v>
      </c>
      <c r="AB258" s="43">
        <f>VLOOKUP(Categorized!Z258,Rules!$F$69:$H$70,3,0)</f>
        <v>80</v>
      </c>
      <c r="AC258" s="43">
        <f>VLOOKUP(Categorized!AA258,Rules!$F$71:$H$72,3,0)</f>
        <v>80</v>
      </c>
      <c r="AD258" s="43">
        <f>VLOOKUP(Categorized!AB258,Rules!$F$73:$H$74,3,0)</f>
        <v>60</v>
      </c>
      <c r="AE258" s="255">
        <f t="array" ref="AE258">MMULT(AA258:AD258,Rules!$O$29:$O$32)</f>
        <v>73.174603174603163</v>
      </c>
      <c r="AF258" s="43">
        <f>VLOOKUP(Categorized!AC258,Rules!$F$75:$H$76,3,0)</f>
        <v>80</v>
      </c>
      <c r="AG258" s="43">
        <f>VLOOKUP(Categorized!AD258,Rules!$F$77:$H$78,3,0)</f>
        <v>50</v>
      </c>
      <c r="AH258" s="43">
        <f>VLOOKUP(Categorized!AE258,Rules!$F$79:$H$84,3,0)</f>
        <v>80</v>
      </c>
      <c r="AI258" s="43">
        <f>VLOOKUP(Categorized!AF258,Rules!$F$85:$H$89,3,0)</f>
        <v>80</v>
      </c>
      <c r="AJ258" s="43">
        <f>VLOOKUP(Categorized!AG258,Rules!$F$90:$H$92,3,0)</f>
        <v>30</v>
      </c>
      <c r="AK258" s="43">
        <f>VLOOKUP(Categorized!AH258,Rules!$F$93:$H$96,3,0)</f>
        <v>80</v>
      </c>
      <c r="AL258" s="43">
        <f>VLOOKUP(Categorized!AI258,Rules!$F$97:$H$100,3,0)</f>
        <v>50</v>
      </c>
      <c r="AM258" s="43">
        <f>VLOOKUP(Categorized!AJ258,Rules!$F$101:$H$102,3,0)</f>
        <v>30</v>
      </c>
      <c r="AN258" s="43">
        <f>VLOOKUP(Categorized!CD258,Rules!$F$235:$H$237,3,0)</f>
        <v>95</v>
      </c>
      <c r="AO258" s="43">
        <f>VLOOKUP(Categorized!CE258,Rules!$F$238:$H$241,3,0)</f>
        <v>60</v>
      </c>
      <c r="AP258" s="43">
        <f>VLOOKUP(Categorized!AM258,Rules!$F$110:$H$113,3,0)</f>
        <v>70</v>
      </c>
      <c r="AQ258" s="255">
        <f t="array" ref="AQ258">MMULT(AF258:AP258,Rules!$O$35:$O$45)</f>
        <v>64.346590909090907</v>
      </c>
      <c r="AR258" s="44">
        <f>VLOOKUP(Categorized!AN258,Rules!$F$114:$H$116,3,0)</f>
        <v>90</v>
      </c>
      <c r="AS258" s="44">
        <f>VLOOKUP(Categorized!AO258,Rules!$F$117:$H$119,3,0)</f>
        <v>90</v>
      </c>
      <c r="AT258" s="44">
        <f>VLOOKUP(Categorized!AP258,Rules!$F$120:$H$122,3,0)</f>
        <v>30</v>
      </c>
      <c r="AU258" s="44">
        <f>VLOOKUP(Categorized!AQ258,Rules!$F$123:$H$124,3,0)</f>
        <v>30</v>
      </c>
      <c r="AV258" s="44">
        <f>VLOOKUP(Categorized!AR258,Rules!$F$125:$H$127,3,0)</f>
        <v>50</v>
      </c>
      <c r="AW258" s="44">
        <f>VLOOKUP(Categorized!AS258,Rules!$F$128:$H$130,3,0)</f>
        <v>80</v>
      </c>
      <c r="AX258" s="43">
        <f>VLOOKUP(Categorized!AT258,Rules!$F$131:$H$133,3,0)</f>
        <v>30</v>
      </c>
      <c r="AY258" s="44">
        <f>VLOOKUP(Categorized!AU258,Rules!$F$134:$H$136,3,0)</f>
        <v>30</v>
      </c>
      <c r="AZ258" s="44">
        <f>VLOOKUP(Categorized!AV258,Rules!$F$134:$H$136,3,0)</f>
        <v>45</v>
      </c>
      <c r="BA258" s="44">
        <f>VLOOKUP(Categorized!AW258,Rules!$F$139:$H$141,3,0)</f>
        <v>30</v>
      </c>
      <c r="BB258" s="256">
        <f t="array" ref="BB258">MMULT(AR258:BA258,Rules!$O$48:$O$57)</f>
        <v>49.159509202453982</v>
      </c>
      <c r="BC258" s="43">
        <f>VLOOKUP(Categorized!AX258,Rules!$F$142:$H$143,3,0)</f>
        <v>30</v>
      </c>
      <c r="BD258" s="43">
        <f>VLOOKUP(Categorized!AY258,Rules!$F$144:$H$145,3,0)</f>
        <v>30</v>
      </c>
      <c r="BE258" s="43">
        <f>VLOOKUP(Categorized!AZ258,Rules!$F$146:$H$147,3,0)</f>
        <v>30</v>
      </c>
      <c r="BF258" s="43">
        <f>VLOOKUP(Categorized!BA258,Rules!$F$148:$H$149,3,0)</f>
        <v>30</v>
      </c>
      <c r="BG258" s="43">
        <f>VLOOKUP(Categorized!BB258,Rules!$F$150:$H$151,3,0)</f>
        <v>30</v>
      </c>
      <c r="BH258" s="43">
        <f>VLOOKUP(Categorized!BC258,Rules!$F$152:$H$153,3,0)</f>
        <v>30</v>
      </c>
      <c r="BI258" s="43">
        <f>VLOOKUP(Categorized!BD258,Rules!$F$154:$H$155,3,0)</f>
        <v>90</v>
      </c>
      <c r="BJ258" s="43">
        <f>VLOOKUP(Categorized!BE258,Rules!$F$156:$H$157,3,0)</f>
        <v>30</v>
      </c>
      <c r="BK258" s="43">
        <f>VLOOKUP(Categorized!BF258,Rules!$F$158:$H$159,3,0)</f>
        <v>30</v>
      </c>
      <c r="BL258" s="43">
        <f>VLOOKUP(Categorized!BG258,Rules!$F$160:$H$161,3,0)</f>
        <v>30</v>
      </c>
      <c r="BM258" s="43">
        <f>VLOOKUP(Categorized!BH258,Rules!$F$162:$H$163,3,0)</f>
        <v>90</v>
      </c>
      <c r="BN258" s="43">
        <f>VLOOKUP(Categorized!BI258,Rules!$F$164:$H$165,3,0)</f>
        <v>90</v>
      </c>
      <c r="BO258" s="43">
        <f>VLOOKUP(Categorized!BJ258,Rules!$F$166:$H$167,3,0)</f>
        <v>90</v>
      </c>
      <c r="BP258" s="43">
        <f>VLOOKUP(Categorized!BK258,Rules!$F$168:$H$169,3,0)</f>
        <v>30</v>
      </c>
      <c r="BQ258" s="43">
        <f>VLOOKUP(Categorized!BL258,Rules!$F$170:$H$171,3,0)</f>
        <v>30</v>
      </c>
      <c r="BR258" s="43">
        <f>VLOOKUP(Categorized!BM258,Rules!$F$172:$H$173,3,0)</f>
        <v>30</v>
      </c>
      <c r="BS258" s="43">
        <f>VLOOKUP(Categorized!BN258,Rules!$F$174:$H$175,3,0)</f>
        <v>30</v>
      </c>
      <c r="BT258" s="43">
        <f>VLOOKUP(Categorized!BO258,Rules!$F$176:$H$177,3,0)</f>
        <v>30</v>
      </c>
      <c r="BU258" s="43">
        <f>VLOOKUP(Categorized!BP258,Rules!$F$178:$H$179,3,0)</f>
        <v>30</v>
      </c>
      <c r="BV258" s="43">
        <f>VLOOKUP(Categorized!BQ258,Rules!$F$180:$H$181,3,0)</f>
        <v>30</v>
      </c>
      <c r="BW258" s="43">
        <f>VLOOKUP(Categorized!BR258,Rules!$F$182:$H$183,3,0)</f>
        <v>30</v>
      </c>
      <c r="BX258" s="255">
        <f t="array" ref="BX258">MMULT(BC258:BW258,Rules!$O$60:$O$80)</f>
        <v>41.701244813278024</v>
      </c>
      <c r="BY258" s="43">
        <f>VLOOKUP(Categorized!BS258,Rules!$F$184:$H$185,3,0)</f>
        <v>30</v>
      </c>
      <c r="BZ258" s="43">
        <f>VLOOKUP(Categorized!BT258,Rules!$F$186:$H$187,3,0)</f>
        <v>30</v>
      </c>
      <c r="CA258" s="43">
        <f>VLOOKUP(Categorized!BU258,Rules!$F$188:$H$189,3,0)</f>
        <v>30</v>
      </c>
      <c r="CB258" s="43">
        <f>VLOOKUP(Categorized!BV258,Rules!$F$190:$H$191,3,0)</f>
        <v>90</v>
      </c>
      <c r="CC258" s="43">
        <f>VLOOKUP(Categorized!BW258,Rules!$F$192:$H$193,3,0)</f>
        <v>30</v>
      </c>
      <c r="CD258" s="255">
        <f t="array" ref="CD258">MMULT(BY258:CC258,Rules!$O$83:$O$87)</f>
        <v>40.588235294117645</v>
      </c>
      <c r="CE258" s="24">
        <v>0</v>
      </c>
      <c r="CF258" s="46">
        <v>0</v>
      </c>
    </row>
    <row r="259" spans="1:84" ht="18.5">
      <c r="A259" s="58">
        <v>2021</v>
      </c>
      <c r="B259" s="39" t="s">
        <v>306</v>
      </c>
      <c r="C259" s="257">
        <v>59646</v>
      </c>
      <c r="D259" s="42">
        <f>VLOOKUP(Categorized!F259,Rules!$F$4:$H$7,3,0)</f>
        <v>90</v>
      </c>
      <c r="E259" s="43">
        <f>VLOOKUP(Categorized!G259,Rules!$F$8:$H$9,3,0)</f>
        <v>60</v>
      </c>
      <c r="F259" s="43">
        <f>VLOOKUP(Categorized!H259,Rules!$F$10:$H$12,3,0)</f>
        <v>60</v>
      </c>
      <c r="G259" s="43">
        <f>VLOOKUP(Categorized!I259,Rules!$F$13:$H$16,3,0)</f>
        <v>95</v>
      </c>
      <c r="H259" s="43">
        <f>VLOOKUP(Categorized!BZ259,Rules!$F$243:$H$245,3,0)</f>
        <v>90</v>
      </c>
      <c r="I259" s="43">
        <f>VLOOKUP(Categorized!K259,Rules!$F$20:$H$27,3,0)</f>
        <v>60</v>
      </c>
      <c r="J259" s="43">
        <f>VLOOKUP(Categorized!CA259,Rules!$F$246:$H$252,3,0)</f>
        <v>75</v>
      </c>
      <c r="K259" s="43">
        <f>VLOOKUP(Categorized!M259,Rules!$F$29:$H$31,3,0)</f>
        <v>60</v>
      </c>
      <c r="L259" s="43">
        <f>VLOOKUP(Categorized!CB259,Rules!$F$253:$H$259,3,0)</f>
        <v>0</v>
      </c>
      <c r="M259" s="255" t="e">
        <f t="array" ref="M259">MMULT(D259:L259,Rules!$O$4:$O$11)</f>
        <v>#VALUE!</v>
      </c>
      <c r="N259" s="43">
        <f>VLOOKUP(Categorized!N259,Rules!$F$32:$H$33,3,0)</f>
        <v>90</v>
      </c>
      <c r="O259" s="43">
        <f>VLOOKUP(Categorized!O259,Rules!$F$34:$H$40,3,0)</f>
        <v>75</v>
      </c>
      <c r="P259" s="43">
        <f>VLOOKUP(Categorized!P259,Rules!$F$41:$H$42,3,0)</f>
        <v>90</v>
      </c>
      <c r="Q259" s="43">
        <f>VLOOKUP(Categorized!CC259,Rules!$F$231:$H$234,3,0)</f>
        <v>20</v>
      </c>
      <c r="R259" s="43">
        <f>VLOOKUP(Categorized!R259,Rules!$F$47:$H$51,3,0)</f>
        <v>30</v>
      </c>
      <c r="S259" s="43">
        <f>VLOOKUP(Categorized!S259,Rules!$F$52:$H$56,3,0)</f>
        <v>30</v>
      </c>
      <c r="T259" s="43">
        <f>VLOOKUP(Categorized!T259,Rules!$F$57:$H$58,3,0)</f>
        <v>30</v>
      </c>
      <c r="U259" s="255">
        <f t="array" ref="U259">MMULT(N259:T259,Rules!$O$14:$O$20)</f>
        <v>50.882352941176464</v>
      </c>
      <c r="V259" s="43">
        <f>VLOOKUP(Categorized!U259,Rules!$F$59:$H$60,3,0)</f>
        <v>20</v>
      </c>
      <c r="W259" s="43">
        <f>VLOOKUP(Categorized!V259,Rules!$F$61:$H$62,3,0)</f>
        <v>20</v>
      </c>
      <c r="X259" s="43">
        <f>VLOOKUP(Categorized!W259,Rules!$F$63:$H$64,3,0)</f>
        <v>80</v>
      </c>
      <c r="Y259" s="43">
        <f>VLOOKUP(Categorized!X259,Rules!$F$65:$H$66,3,0)</f>
        <v>20</v>
      </c>
      <c r="Z259" s="255">
        <f t="array" ref="Z259">MMULT(V259:Y259,Rules!$O$23:$O$26)</f>
        <v>26.666666666666664</v>
      </c>
      <c r="AA259" s="43">
        <f>VLOOKUP(Categorized!Y259,Rules!$F$67:$H$68,3,0)</f>
        <v>70</v>
      </c>
      <c r="AB259" s="43">
        <f>VLOOKUP(Categorized!Z259,Rules!$F$69:$H$70,3,0)</f>
        <v>80</v>
      </c>
      <c r="AC259" s="43">
        <f>VLOOKUP(Categorized!AA259,Rules!$F$71:$H$72,3,0)</f>
        <v>80</v>
      </c>
      <c r="AD259" s="43">
        <f>VLOOKUP(Categorized!AB259,Rules!$F$73:$H$74,3,0)</f>
        <v>60</v>
      </c>
      <c r="AE259" s="255">
        <f t="array" ref="AE259">MMULT(AA259:AD259,Rules!$O$29:$O$32)</f>
        <v>73.174603174603163</v>
      </c>
      <c r="AF259" s="43">
        <f>VLOOKUP(Categorized!AC259,Rules!$F$75:$H$76,3,0)</f>
        <v>80</v>
      </c>
      <c r="AG259" s="43">
        <f>VLOOKUP(Categorized!AD259,Rules!$F$77:$H$78,3,0)</f>
        <v>80</v>
      </c>
      <c r="AH259" s="43">
        <f>VLOOKUP(Categorized!AE259,Rules!$F$79:$H$84,3,0)</f>
        <v>85</v>
      </c>
      <c r="AI259" s="43">
        <f>VLOOKUP(Categorized!AF259,Rules!$F$85:$H$89,3,0)</f>
        <v>80</v>
      </c>
      <c r="AJ259" s="43">
        <f>VLOOKUP(Categorized!AG259,Rules!$F$90:$H$92,3,0)</f>
        <v>90</v>
      </c>
      <c r="AK259" s="43">
        <f>VLOOKUP(Categorized!AH259,Rules!$F$93:$H$96,3,0)</f>
        <v>80</v>
      </c>
      <c r="AL259" s="43">
        <f>VLOOKUP(Categorized!AI259,Rules!$F$97:$H$100,3,0)</f>
        <v>30</v>
      </c>
      <c r="AM259" s="43">
        <f>VLOOKUP(Categorized!AJ259,Rules!$F$101:$H$102,3,0)</f>
        <v>30</v>
      </c>
      <c r="AN259" s="43">
        <f>VLOOKUP(Categorized!CD259,Rules!$F$235:$H$237,3,0)</f>
        <v>95</v>
      </c>
      <c r="AO259" s="43">
        <f>VLOOKUP(Categorized!CE259,Rules!$F$238:$H$241,3,0)</f>
        <v>60</v>
      </c>
      <c r="AP259" s="43">
        <f>VLOOKUP(Categorized!AM259,Rules!$F$110:$H$113,3,0)</f>
        <v>70</v>
      </c>
      <c r="AQ259" s="255">
        <f t="array" ref="AQ259">MMULT(AF259:AP259,Rules!$O$35:$O$45)</f>
        <v>71.91477272727272</v>
      </c>
      <c r="AR259" s="44">
        <f>VLOOKUP(Categorized!AN259,Rules!$F$114:$H$116,3,0)</f>
        <v>90</v>
      </c>
      <c r="AS259" s="44">
        <f>VLOOKUP(Categorized!AO259,Rules!$F$117:$H$119,3,0)</f>
        <v>90</v>
      </c>
      <c r="AT259" s="44">
        <f>VLOOKUP(Categorized!AP259,Rules!$F$120:$H$122,3,0)</f>
        <v>30</v>
      </c>
      <c r="AU259" s="44">
        <f>VLOOKUP(Categorized!AQ259,Rules!$F$123:$H$124,3,0)</f>
        <v>30</v>
      </c>
      <c r="AV259" s="44">
        <f>VLOOKUP(Categorized!AR259,Rules!$F$125:$H$127,3,0)</f>
        <v>50</v>
      </c>
      <c r="AW259" s="44">
        <f>VLOOKUP(Categorized!AS259,Rules!$F$128:$H$130,3,0)</f>
        <v>30</v>
      </c>
      <c r="AX259" s="43">
        <f>VLOOKUP(Categorized!AT259,Rules!$F$131:$H$133,3,0)</f>
        <v>30</v>
      </c>
      <c r="AY259" s="44">
        <f>VLOOKUP(Categorized!AU259,Rules!$F$134:$H$136,3,0)</f>
        <v>30</v>
      </c>
      <c r="AZ259" s="44">
        <f>VLOOKUP(Categorized!AV259,Rules!$F$134:$H$136,3,0)</f>
        <v>30</v>
      </c>
      <c r="BA259" s="44">
        <f>VLOOKUP(Categorized!AW259,Rules!$F$139:$H$141,3,0)</f>
        <v>45</v>
      </c>
      <c r="BB259" s="256">
        <f t="array" ref="BB259">MMULT(AR259:BA259,Rules!$O$48:$O$57)</f>
        <v>44.036809815950917</v>
      </c>
      <c r="BC259" s="43">
        <f>VLOOKUP(Categorized!AX259,Rules!$F$142:$H$143,3,0)</f>
        <v>80</v>
      </c>
      <c r="BD259" s="43">
        <f>VLOOKUP(Categorized!AY259,Rules!$F$144:$H$145,3,0)</f>
        <v>30</v>
      </c>
      <c r="BE259" s="43">
        <f>VLOOKUP(Categorized!AZ259,Rules!$F$146:$H$147,3,0)</f>
        <v>90</v>
      </c>
      <c r="BF259" s="43">
        <f>VLOOKUP(Categorized!BA259,Rules!$F$148:$H$149,3,0)</f>
        <v>30</v>
      </c>
      <c r="BG259" s="43">
        <f>VLOOKUP(Categorized!BB259,Rules!$F$150:$H$151,3,0)</f>
        <v>30</v>
      </c>
      <c r="BH259" s="43">
        <f>VLOOKUP(Categorized!BC259,Rules!$F$152:$H$153,3,0)</f>
        <v>30</v>
      </c>
      <c r="BI259" s="43">
        <f>VLOOKUP(Categorized!BD259,Rules!$F$154:$H$155,3,0)</f>
        <v>90</v>
      </c>
      <c r="BJ259" s="43">
        <f>VLOOKUP(Categorized!BE259,Rules!$F$156:$H$157,3,0)</f>
        <v>30</v>
      </c>
      <c r="BK259" s="43">
        <f>VLOOKUP(Categorized!BF259,Rules!$F$158:$H$159,3,0)</f>
        <v>30</v>
      </c>
      <c r="BL259" s="43">
        <f>VLOOKUP(Categorized!BG259,Rules!$F$160:$H$161,3,0)</f>
        <v>30</v>
      </c>
      <c r="BM259" s="43">
        <f>VLOOKUP(Categorized!BH259,Rules!$F$162:$H$163,3,0)</f>
        <v>90</v>
      </c>
      <c r="BN259" s="43">
        <f>VLOOKUP(Categorized!BI259,Rules!$F$164:$H$165,3,0)</f>
        <v>90</v>
      </c>
      <c r="BO259" s="43">
        <f>VLOOKUP(Categorized!BJ259,Rules!$F$166:$H$167,3,0)</f>
        <v>90</v>
      </c>
      <c r="BP259" s="43">
        <f>VLOOKUP(Categorized!BK259,Rules!$F$168:$H$169,3,0)</f>
        <v>30</v>
      </c>
      <c r="BQ259" s="43">
        <f>VLOOKUP(Categorized!BL259,Rules!$F$170:$H$171,3,0)</f>
        <v>30</v>
      </c>
      <c r="BR259" s="43">
        <f>VLOOKUP(Categorized!BM259,Rules!$F$172:$H$173,3,0)</f>
        <v>30</v>
      </c>
      <c r="BS259" s="43">
        <f>VLOOKUP(Categorized!BN259,Rules!$F$174:$H$175,3,0)</f>
        <v>30</v>
      </c>
      <c r="BT259" s="43">
        <f>VLOOKUP(Categorized!BO259,Rules!$F$176:$H$177,3,0)</f>
        <v>30</v>
      </c>
      <c r="BU259" s="43">
        <f>VLOOKUP(Categorized!BP259,Rules!$F$178:$H$179,3,0)</f>
        <v>30</v>
      </c>
      <c r="BV259" s="43">
        <f>VLOOKUP(Categorized!BQ259,Rules!$F$180:$H$181,3,0)</f>
        <v>30</v>
      </c>
      <c r="BW259" s="43">
        <f>VLOOKUP(Categorized!BR259,Rules!$F$182:$H$183,3,0)</f>
        <v>30</v>
      </c>
      <c r="BX259" s="255">
        <f t="array" ref="BX259">MMULT(BC259:BW259,Rules!$O$60:$O$80)</f>
        <v>47.285121517486679</v>
      </c>
      <c r="BY259" s="43">
        <f>VLOOKUP(Categorized!BS259,Rules!$F$184:$H$185,3,0)</f>
        <v>30</v>
      </c>
      <c r="BZ259" s="43">
        <f>VLOOKUP(Categorized!BT259,Rules!$F$186:$H$187,3,0)</f>
        <v>30</v>
      </c>
      <c r="CA259" s="43">
        <f>VLOOKUP(Categorized!BU259,Rules!$F$188:$H$189,3,0)</f>
        <v>30</v>
      </c>
      <c r="CB259" s="43">
        <f>VLOOKUP(Categorized!BV259,Rules!$F$190:$H$191,3,0)</f>
        <v>90</v>
      </c>
      <c r="CC259" s="43">
        <f>VLOOKUP(Categorized!BW259,Rules!$F$192:$H$193,3,0)</f>
        <v>30</v>
      </c>
      <c r="CD259" s="255">
        <f t="array" ref="CD259">MMULT(BY259:CC259,Rules!$O$83:$O$87)</f>
        <v>40.588235294117645</v>
      </c>
      <c r="CE259" s="24">
        <v>0</v>
      </c>
      <c r="CF259" s="46">
        <v>0</v>
      </c>
    </row>
    <row r="260" spans="1:84" ht="18.5">
      <c r="A260" s="58">
        <v>2021</v>
      </c>
      <c r="B260" s="39" t="s">
        <v>307</v>
      </c>
      <c r="C260" s="257">
        <v>58456</v>
      </c>
      <c r="D260" s="42">
        <f>VLOOKUP(Categorized!F260,Rules!$F$4:$H$7,3,0)</f>
        <v>90</v>
      </c>
      <c r="E260" s="43">
        <f>VLOOKUP(Categorized!G260,Rules!$F$8:$H$9,3,0)</f>
        <v>60</v>
      </c>
      <c r="F260" s="43">
        <f>VLOOKUP(Categorized!H260,Rules!$F$10:$H$12,3,0)</f>
        <v>60</v>
      </c>
      <c r="G260" s="43">
        <f>VLOOKUP(Categorized!I260,Rules!$F$13:$H$16,3,0)</f>
        <v>95</v>
      </c>
      <c r="H260" s="43">
        <f>VLOOKUP(Categorized!BZ260,Rules!$F$243:$H$245,3,0)</f>
        <v>90</v>
      </c>
      <c r="I260" s="43">
        <f>VLOOKUP(Categorized!K260,Rules!$F$20:$H$27,3,0)</f>
        <v>60</v>
      </c>
      <c r="J260" s="43">
        <f>VLOOKUP(Categorized!CA260,Rules!$F$246:$H$252,3,0)</f>
        <v>70</v>
      </c>
      <c r="K260" s="43">
        <f>VLOOKUP(Categorized!M260,Rules!$F$29:$H$31,3,0)</f>
        <v>60</v>
      </c>
      <c r="L260" s="43">
        <f>VLOOKUP(Categorized!CB260,Rules!$F$253:$H$259,3,0)</f>
        <v>0</v>
      </c>
      <c r="M260" s="255" t="e">
        <f t="array" ref="M260">MMULT(D260:L260,Rules!$O$4:$O$11)</f>
        <v>#VALUE!</v>
      </c>
      <c r="N260" s="43">
        <f>VLOOKUP(Categorized!N260,Rules!$F$32:$H$33,3,0)</f>
        <v>60</v>
      </c>
      <c r="O260" s="43">
        <f>VLOOKUP(Categorized!O260,Rules!$F$34:$H$40,3,0)</f>
        <v>70</v>
      </c>
      <c r="P260" s="43">
        <f>VLOOKUP(Categorized!P260,Rules!$F$41:$H$42,3,0)</f>
        <v>90</v>
      </c>
      <c r="Q260" s="43">
        <f>VLOOKUP(Categorized!CC260,Rules!$F$231:$H$234,3,0)</f>
        <v>50</v>
      </c>
      <c r="R260" s="43">
        <f>VLOOKUP(Categorized!R260,Rules!$F$47:$H$51,3,0)</f>
        <v>50</v>
      </c>
      <c r="S260" s="43">
        <f>VLOOKUP(Categorized!S260,Rules!$F$52:$H$56,3,0)</f>
        <v>50</v>
      </c>
      <c r="T260" s="43">
        <f>VLOOKUP(Categorized!T260,Rules!$F$57:$H$58,3,0)</f>
        <v>30</v>
      </c>
      <c r="U260" s="255">
        <f t="array" ref="U260">MMULT(N260:T260,Rules!$O$14:$O$20)</f>
        <v>57.266435986159166</v>
      </c>
      <c r="V260" s="43">
        <f>VLOOKUP(Categorized!U260,Rules!$F$59:$H$60,3,0)</f>
        <v>20</v>
      </c>
      <c r="W260" s="43">
        <f>VLOOKUP(Categorized!V260,Rules!$F$61:$H$62,3,0)</f>
        <v>20</v>
      </c>
      <c r="X260" s="43">
        <f>VLOOKUP(Categorized!W260,Rules!$F$63:$H$64,3,0)</f>
        <v>80</v>
      </c>
      <c r="Y260" s="43">
        <f>VLOOKUP(Categorized!X260,Rules!$F$65:$H$66,3,0)</f>
        <v>20</v>
      </c>
      <c r="Z260" s="255">
        <f t="array" ref="Z260">MMULT(V260:Y260,Rules!$O$23:$O$26)</f>
        <v>26.666666666666664</v>
      </c>
      <c r="AA260" s="43">
        <f>VLOOKUP(Categorized!Y260,Rules!$F$67:$H$68,3,0)</f>
        <v>70</v>
      </c>
      <c r="AB260" s="43">
        <f>VLOOKUP(Categorized!Z260,Rules!$F$69:$H$70,3,0)</f>
        <v>80</v>
      </c>
      <c r="AC260" s="43">
        <f>VLOOKUP(Categorized!AA260,Rules!$F$71:$H$72,3,0)</f>
        <v>30</v>
      </c>
      <c r="AD260" s="43">
        <f>VLOOKUP(Categorized!AB260,Rules!$F$73:$H$74,3,0)</f>
        <v>30</v>
      </c>
      <c r="AE260" s="255">
        <f t="array" ref="AE260">MMULT(AA260:AD260,Rules!$O$29:$O$32)</f>
        <v>53.809523809523803</v>
      </c>
      <c r="AF260" s="43">
        <f>VLOOKUP(Categorized!AC260,Rules!$F$75:$H$76,3,0)</f>
        <v>80</v>
      </c>
      <c r="AG260" s="43">
        <f>VLOOKUP(Categorized!AD260,Rules!$F$77:$H$78,3,0)</f>
        <v>80</v>
      </c>
      <c r="AH260" s="43">
        <f>VLOOKUP(Categorized!AE260,Rules!$F$79:$H$84,3,0)</f>
        <v>80</v>
      </c>
      <c r="AI260" s="43">
        <f>VLOOKUP(Categorized!AF260,Rules!$F$85:$H$89,3,0)</f>
        <v>50</v>
      </c>
      <c r="AJ260" s="43">
        <f>VLOOKUP(Categorized!AG260,Rules!$F$90:$H$92,3,0)</f>
        <v>30</v>
      </c>
      <c r="AK260" s="43">
        <f>VLOOKUP(Categorized!AH260,Rules!$F$93:$H$96,3,0)</f>
        <v>80</v>
      </c>
      <c r="AL260" s="43">
        <f>VLOOKUP(Categorized!AI260,Rules!$F$97:$H$100,3,0)</f>
        <v>50</v>
      </c>
      <c r="AM260" s="43">
        <f>VLOOKUP(Categorized!AJ260,Rules!$F$101:$H$102,3,0)</f>
        <v>30</v>
      </c>
      <c r="AN260" s="43">
        <f>VLOOKUP(Categorized!CD260,Rules!$F$235:$H$237,3,0)</f>
        <v>50</v>
      </c>
      <c r="AO260" s="43">
        <f>VLOOKUP(Categorized!CE260,Rules!$F$238:$H$241,3,0)</f>
        <v>60</v>
      </c>
      <c r="AP260" s="43">
        <f>VLOOKUP(Categorized!AM260,Rules!$F$110:$H$113,3,0)</f>
        <v>30</v>
      </c>
      <c r="AQ260" s="255">
        <f t="array" ref="AQ260">MMULT(AF260:AP260,Rules!$O$35:$O$45)</f>
        <v>57.10227272727272</v>
      </c>
      <c r="AR260" s="44">
        <f>VLOOKUP(Categorized!AN260,Rules!$F$114:$H$116,3,0)</f>
        <v>90</v>
      </c>
      <c r="AS260" s="44">
        <f>VLOOKUP(Categorized!AO260,Rules!$F$117:$H$119,3,0)</f>
        <v>90</v>
      </c>
      <c r="AT260" s="44">
        <f>VLOOKUP(Categorized!AP260,Rules!$F$120:$H$122,3,0)</f>
        <v>30</v>
      </c>
      <c r="AU260" s="44">
        <f>VLOOKUP(Categorized!AQ260,Rules!$F$123:$H$124,3,0)</f>
        <v>90</v>
      </c>
      <c r="AV260" s="44">
        <f>VLOOKUP(Categorized!AR260,Rules!$F$125:$H$127,3,0)</f>
        <v>50</v>
      </c>
      <c r="AW260" s="44">
        <f>VLOOKUP(Categorized!AS260,Rules!$F$128:$H$130,3,0)</f>
        <v>80</v>
      </c>
      <c r="AX260" s="43">
        <f>VLOOKUP(Categorized!AT260,Rules!$F$131:$H$133,3,0)</f>
        <v>30</v>
      </c>
      <c r="AY260" s="44">
        <f>VLOOKUP(Categorized!AU260,Rules!$F$134:$H$136,3,0)</f>
        <v>30</v>
      </c>
      <c r="AZ260" s="44">
        <f>VLOOKUP(Categorized!AV260,Rules!$F$134:$H$136,3,0)</f>
        <v>45</v>
      </c>
      <c r="BA260" s="44">
        <f>VLOOKUP(Categorized!AW260,Rules!$F$139:$H$141,3,0)</f>
        <v>45</v>
      </c>
      <c r="BB260" s="256">
        <f t="array" ref="BB260">MMULT(AR260:BA260,Rules!$O$48:$O$57)</f>
        <v>57.478527607361968</v>
      </c>
      <c r="BC260" s="43">
        <f>VLOOKUP(Categorized!AX260,Rules!$F$142:$H$143,3,0)</f>
        <v>80</v>
      </c>
      <c r="BD260" s="43">
        <f>VLOOKUP(Categorized!AY260,Rules!$F$144:$H$145,3,0)</f>
        <v>90</v>
      </c>
      <c r="BE260" s="43">
        <f>VLOOKUP(Categorized!AZ260,Rules!$F$146:$H$147,3,0)</f>
        <v>30</v>
      </c>
      <c r="BF260" s="43">
        <f>VLOOKUP(Categorized!BA260,Rules!$F$148:$H$149,3,0)</f>
        <v>30</v>
      </c>
      <c r="BG260" s="43">
        <f>VLOOKUP(Categorized!BB260,Rules!$F$150:$H$151,3,0)</f>
        <v>30</v>
      </c>
      <c r="BH260" s="43">
        <f>VLOOKUP(Categorized!BC260,Rules!$F$152:$H$153,3,0)</f>
        <v>30</v>
      </c>
      <c r="BI260" s="43">
        <f>VLOOKUP(Categorized!BD260,Rules!$F$154:$H$155,3,0)</f>
        <v>90</v>
      </c>
      <c r="BJ260" s="43">
        <f>VLOOKUP(Categorized!BE260,Rules!$F$156:$H$157,3,0)</f>
        <v>30</v>
      </c>
      <c r="BK260" s="43">
        <f>VLOOKUP(Categorized!BF260,Rules!$F$158:$H$159,3,0)</f>
        <v>30</v>
      </c>
      <c r="BL260" s="43">
        <f>VLOOKUP(Categorized!BG260,Rules!$F$160:$H$161,3,0)</f>
        <v>30</v>
      </c>
      <c r="BM260" s="43">
        <f>VLOOKUP(Categorized!BH260,Rules!$F$162:$H$163,3,0)</f>
        <v>90</v>
      </c>
      <c r="BN260" s="43">
        <f>VLOOKUP(Categorized!BI260,Rules!$F$164:$H$165,3,0)</f>
        <v>30</v>
      </c>
      <c r="BO260" s="43">
        <f>VLOOKUP(Categorized!BJ260,Rules!$F$166:$H$167,3,0)</f>
        <v>90</v>
      </c>
      <c r="BP260" s="43">
        <f>VLOOKUP(Categorized!BK260,Rules!$F$168:$H$169,3,0)</f>
        <v>30</v>
      </c>
      <c r="BQ260" s="43">
        <f>VLOOKUP(Categorized!BL260,Rules!$F$170:$H$171,3,0)</f>
        <v>30</v>
      </c>
      <c r="BR260" s="43">
        <f>VLOOKUP(Categorized!BM260,Rules!$F$172:$H$173,3,0)</f>
        <v>30</v>
      </c>
      <c r="BS260" s="43">
        <f>VLOOKUP(Categorized!BN260,Rules!$F$174:$H$175,3,0)</f>
        <v>30</v>
      </c>
      <c r="BT260" s="43">
        <f>VLOOKUP(Categorized!BO260,Rules!$F$176:$H$177,3,0)</f>
        <v>30</v>
      </c>
      <c r="BU260" s="43">
        <f>VLOOKUP(Categorized!BP260,Rules!$F$178:$H$179,3,0)</f>
        <v>30</v>
      </c>
      <c r="BV260" s="43">
        <f>VLOOKUP(Categorized!BQ260,Rules!$F$180:$H$181,3,0)</f>
        <v>30</v>
      </c>
      <c r="BW260" s="43">
        <f>VLOOKUP(Categorized!BR260,Rules!$F$182:$H$183,3,0)</f>
        <v>30</v>
      </c>
      <c r="BX260" s="255">
        <f t="array" ref="BX260">MMULT(BC260:BW260,Rules!$O$60:$O$80)</f>
        <v>44.724362774155324</v>
      </c>
      <c r="BY260" s="43">
        <f>VLOOKUP(Categorized!BS260,Rules!$F$184:$H$185,3,0)</f>
        <v>30</v>
      </c>
      <c r="BZ260" s="43">
        <f>VLOOKUP(Categorized!BT260,Rules!$F$186:$H$187,3,0)</f>
        <v>30</v>
      </c>
      <c r="CA260" s="43">
        <f>VLOOKUP(Categorized!BU260,Rules!$F$188:$H$189,3,0)</f>
        <v>30</v>
      </c>
      <c r="CB260" s="43">
        <f>VLOOKUP(Categorized!BV260,Rules!$F$190:$H$191,3,0)</f>
        <v>30</v>
      </c>
      <c r="CC260" s="43">
        <f>VLOOKUP(Categorized!BW260,Rules!$F$192:$H$193,3,0)</f>
        <v>30</v>
      </c>
      <c r="CD260" s="255">
        <f t="array" ref="CD260">MMULT(BY260:CC260,Rules!$O$83:$O$87)</f>
        <v>30</v>
      </c>
      <c r="CE260" s="24">
        <v>0</v>
      </c>
      <c r="CF260" s="46">
        <v>0</v>
      </c>
    </row>
    <row r="261" spans="1:84" ht="18.5">
      <c r="A261" s="58">
        <v>2021</v>
      </c>
      <c r="B261" s="39" t="s">
        <v>308</v>
      </c>
      <c r="C261" s="257">
        <v>61532</v>
      </c>
      <c r="D261" s="42">
        <f>VLOOKUP(Categorized!F261,Rules!$F$4:$H$7,3,0)</f>
        <v>90</v>
      </c>
      <c r="E261" s="43">
        <f>VLOOKUP(Categorized!G261,Rules!$F$8:$H$9,3,0)</f>
        <v>90</v>
      </c>
      <c r="F261" s="43">
        <f>VLOOKUP(Categorized!H261,Rules!$F$10:$H$12,3,0)</f>
        <v>80</v>
      </c>
      <c r="G261" s="43">
        <f>VLOOKUP(Categorized!I261,Rules!$F$13:$H$16,3,0)</f>
        <v>95</v>
      </c>
      <c r="H261" s="43">
        <f>VLOOKUP(Categorized!BZ261,Rules!$F$243:$H$245,3,0)</f>
        <v>90</v>
      </c>
      <c r="I261" s="43">
        <f>VLOOKUP(Categorized!K261,Rules!$F$20:$H$27,3,0)</f>
        <v>60</v>
      </c>
      <c r="J261" s="43">
        <f>VLOOKUP(Categorized!CA261,Rules!$F$246:$H$252,3,0)</f>
        <v>70</v>
      </c>
      <c r="K261" s="43">
        <f>VLOOKUP(Categorized!M261,Rules!$F$29:$H$31,3,0)</f>
        <v>70</v>
      </c>
      <c r="L261" s="43">
        <f>VLOOKUP(Categorized!CB261,Rules!$F$253:$H$259,3,0)</f>
        <v>0</v>
      </c>
      <c r="M261" s="255" t="e">
        <f t="array" ref="M261">MMULT(D261:L261,Rules!$O$4:$O$11)</f>
        <v>#VALUE!</v>
      </c>
      <c r="N261" s="43">
        <f>VLOOKUP(Categorized!N261,Rules!$F$32:$H$33,3,0)</f>
        <v>60</v>
      </c>
      <c r="O261" s="43">
        <f>VLOOKUP(Categorized!O261,Rules!$F$34:$H$40,3,0)</f>
        <v>70</v>
      </c>
      <c r="P261" s="43">
        <f>VLOOKUP(Categorized!P261,Rules!$F$41:$H$42,3,0)</f>
        <v>30</v>
      </c>
      <c r="Q261" s="43">
        <f>VLOOKUP(Categorized!CC261,Rules!$F$231:$H$234,3,0)</f>
        <v>20</v>
      </c>
      <c r="R261" s="43">
        <f>VLOOKUP(Categorized!R261,Rules!$F$47:$H$51,3,0)</f>
        <v>30</v>
      </c>
      <c r="S261" s="43">
        <f>VLOOKUP(Categorized!S261,Rules!$F$52:$H$56,3,0)</f>
        <v>30</v>
      </c>
      <c r="T261" s="43">
        <f>VLOOKUP(Categorized!T261,Rules!$F$57:$H$58,3,0)</f>
        <v>30</v>
      </c>
      <c r="U261" s="255">
        <f t="array" ref="U261">MMULT(N261:T261,Rules!$O$14:$O$20)</f>
        <v>37.733564013840834</v>
      </c>
      <c r="V261" s="43">
        <f>VLOOKUP(Categorized!U261,Rules!$F$59:$H$60,3,0)</f>
        <v>80</v>
      </c>
      <c r="W261" s="43">
        <f>VLOOKUP(Categorized!V261,Rules!$F$61:$H$62,3,0)</f>
        <v>20</v>
      </c>
      <c r="X261" s="43">
        <f>VLOOKUP(Categorized!W261,Rules!$F$63:$H$64,3,0)</f>
        <v>80</v>
      </c>
      <c r="Y261" s="43">
        <f>VLOOKUP(Categorized!X261,Rules!$F$65:$H$66,3,0)</f>
        <v>20</v>
      </c>
      <c r="Z261" s="255">
        <f t="array" ref="Z261">MMULT(V261:Y261,Rules!$O$23:$O$26)</f>
        <v>46.666666666666664</v>
      </c>
      <c r="AA261" s="43">
        <f>VLOOKUP(Categorized!Y261,Rules!$F$67:$H$68,3,0)</f>
        <v>30</v>
      </c>
      <c r="AB261" s="43">
        <f>VLOOKUP(Categorized!Z261,Rules!$F$69:$H$70,3,0)</f>
        <v>30</v>
      </c>
      <c r="AC261" s="43">
        <f>VLOOKUP(Categorized!AA261,Rules!$F$71:$H$72,3,0)</f>
        <v>30</v>
      </c>
      <c r="AD261" s="43">
        <f>VLOOKUP(Categorized!AB261,Rules!$F$73:$H$74,3,0)</f>
        <v>30</v>
      </c>
      <c r="AE261" s="255">
        <f t="array" ref="AE261">MMULT(AA261:AD261,Rules!$O$29:$O$32)</f>
        <v>30</v>
      </c>
      <c r="AF261" s="43">
        <f>VLOOKUP(Categorized!AC261,Rules!$F$75:$H$76,3,0)</f>
        <v>80</v>
      </c>
      <c r="AG261" s="43">
        <f>VLOOKUP(Categorized!AD261,Rules!$F$77:$H$78,3,0)</f>
        <v>50</v>
      </c>
      <c r="AH261" s="43">
        <f>VLOOKUP(Categorized!AE261,Rules!$F$79:$H$84,3,0)</f>
        <v>30</v>
      </c>
      <c r="AI261" s="43">
        <f>VLOOKUP(Categorized!AF261,Rules!$F$85:$H$89,3,0)</f>
        <v>50</v>
      </c>
      <c r="AJ261" s="43">
        <f>VLOOKUP(Categorized!AG261,Rules!$F$90:$H$92,3,0)</f>
        <v>90</v>
      </c>
      <c r="AK261" s="43">
        <f>VLOOKUP(Categorized!AH261,Rules!$F$93:$H$96,3,0)</f>
        <v>80</v>
      </c>
      <c r="AL261" s="43">
        <f>VLOOKUP(Categorized!AI261,Rules!$F$97:$H$100,3,0)</f>
        <v>50</v>
      </c>
      <c r="AM261" s="43">
        <f>VLOOKUP(Categorized!AJ261,Rules!$F$101:$H$102,3,0)</f>
        <v>30</v>
      </c>
      <c r="AN261" s="43">
        <f>VLOOKUP(Categorized!CD261,Rules!$F$235:$H$237,3,0)</f>
        <v>70</v>
      </c>
      <c r="AO261" s="43">
        <f>VLOOKUP(Categorized!CE261,Rules!$F$238:$H$241,3,0)</f>
        <v>40</v>
      </c>
      <c r="AP261" s="43">
        <f>VLOOKUP(Categorized!AM261,Rules!$F$110:$H$113,3,0)</f>
        <v>70</v>
      </c>
      <c r="AQ261" s="255">
        <f t="array" ref="AQ261">MMULT(AF261:AP261,Rules!$O$35:$O$45)</f>
        <v>58.352272727272741</v>
      </c>
      <c r="AR261" s="44">
        <f>VLOOKUP(Categorized!AN261,Rules!$F$114:$H$116,3,0)</f>
        <v>90</v>
      </c>
      <c r="AS261" s="44">
        <f>VLOOKUP(Categorized!AO261,Rules!$F$117:$H$119,3,0)</f>
        <v>90</v>
      </c>
      <c r="AT261" s="44">
        <f>VLOOKUP(Categorized!AP261,Rules!$F$120:$H$122,3,0)</f>
        <v>30</v>
      </c>
      <c r="AU261" s="44">
        <f>VLOOKUP(Categorized!AQ261,Rules!$F$123:$H$124,3,0)</f>
        <v>30</v>
      </c>
      <c r="AV261" s="44">
        <f>VLOOKUP(Categorized!AR261,Rules!$F$125:$H$127,3,0)</f>
        <v>50</v>
      </c>
      <c r="AW261" s="44">
        <f>VLOOKUP(Categorized!AS261,Rules!$F$128:$H$130,3,0)</f>
        <v>30</v>
      </c>
      <c r="AX261" s="43">
        <f>VLOOKUP(Categorized!AT261,Rules!$F$131:$H$133,3,0)</f>
        <v>30</v>
      </c>
      <c r="AY261" s="44">
        <f>VLOOKUP(Categorized!AU261,Rules!$F$134:$H$136,3,0)</f>
        <v>30</v>
      </c>
      <c r="AZ261" s="44">
        <f>VLOOKUP(Categorized!AV261,Rules!$F$134:$H$136,3,0)</f>
        <v>30</v>
      </c>
      <c r="BA261" s="44">
        <f>VLOOKUP(Categorized!AW261,Rules!$F$139:$H$141,3,0)</f>
        <v>45</v>
      </c>
      <c r="BB261" s="256">
        <f t="array" ref="BB261">MMULT(AR261:BA261,Rules!$O$48:$O$57)</f>
        <v>44.036809815950917</v>
      </c>
      <c r="BC261" s="43">
        <f>VLOOKUP(Categorized!AX261,Rules!$F$142:$H$143,3,0)</f>
        <v>30</v>
      </c>
      <c r="BD261" s="43">
        <f>VLOOKUP(Categorized!AY261,Rules!$F$144:$H$145,3,0)</f>
        <v>30</v>
      </c>
      <c r="BE261" s="43">
        <f>VLOOKUP(Categorized!AZ261,Rules!$F$146:$H$147,3,0)</f>
        <v>30</v>
      </c>
      <c r="BF261" s="43">
        <f>VLOOKUP(Categorized!BA261,Rules!$F$148:$H$149,3,0)</f>
        <v>30</v>
      </c>
      <c r="BG261" s="43">
        <f>VLOOKUP(Categorized!BB261,Rules!$F$150:$H$151,3,0)</f>
        <v>90</v>
      </c>
      <c r="BH261" s="43">
        <f>VLOOKUP(Categorized!BC261,Rules!$F$152:$H$153,3,0)</f>
        <v>30</v>
      </c>
      <c r="BI261" s="43">
        <f>VLOOKUP(Categorized!BD261,Rules!$F$154:$H$155,3,0)</f>
        <v>90</v>
      </c>
      <c r="BJ261" s="43">
        <f>VLOOKUP(Categorized!BE261,Rules!$F$156:$H$157,3,0)</f>
        <v>30</v>
      </c>
      <c r="BK261" s="43">
        <f>VLOOKUP(Categorized!BF261,Rules!$F$158:$H$159,3,0)</f>
        <v>30</v>
      </c>
      <c r="BL261" s="43">
        <f>VLOOKUP(Categorized!BG261,Rules!$F$160:$H$161,3,0)</f>
        <v>30</v>
      </c>
      <c r="BM261" s="43">
        <f>VLOOKUP(Categorized!BH261,Rules!$F$162:$H$163,3,0)</f>
        <v>30</v>
      </c>
      <c r="BN261" s="43">
        <f>VLOOKUP(Categorized!BI261,Rules!$F$164:$H$165,3,0)</f>
        <v>30</v>
      </c>
      <c r="BO261" s="43">
        <f>VLOOKUP(Categorized!BJ261,Rules!$F$166:$H$167,3,0)</f>
        <v>30</v>
      </c>
      <c r="BP261" s="43">
        <f>VLOOKUP(Categorized!BK261,Rules!$F$168:$H$169,3,0)</f>
        <v>30</v>
      </c>
      <c r="BQ261" s="43">
        <f>VLOOKUP(Categorized!BL261,Rules!$F$170:$H$171,3,0)</f>
        <v>30</v>
      </c>
      <c r="BR261" s="43">
        <f>VLOOKUP(Categorized!BM261,Rules!$F$172:$H$173,3,0)</f>
        <v>30</v>
      </c>
      <c r="BS261" s="43">
        <f>VLOOKUP(Categorized!BN261,Rules!$F$174:$H$175,3,0)</f>
        <v>30</v>
      </c>
      <c r="BT261" s="43">
        <f>VLOOKUP(Categorized!BO261,Rules!$F$176:$H$177,3,0)</f>
        <v>30</v>
      </c>
      <c r="BU261" s="43">
        <f>VLOOKUP(Categorized!BP261,Rules!$F$178:$H$179,3,0)</f>
        <v>30</v>
      </c>
      <c r="BV261" s="43">
        <f>VLOOKUP(Categorized!BQ261,Rules!$F$180:$H$181,3,0)</f>
        <v>30</v>
      </c>
      <c r="BW261" s="43">
        <f>VLOOKUP(Categorized!BR261,Rules!$F$182:$H$183,3,0)</f>
        <v>30</v>
      </c>
      <c r="BX261" s="255">
        <f t="array" ref="BX261">MMULT(BC261:BW261,Rules!$O$60:$O$80)</f>
        <v>36.793123888559577</v>
      </c>
      <c r="BY261" s="43">
        <f>VLOOKUP(Categorized!BS261,Rules!$F$184:$H$185,3,0)</f>
        <v>30</v>
      </c>
      <c r="BZ261" s="43">
        <f>VLOOKUP(Categorized!BT261,Rules!$F$186:$H$187,3,0)</f>
        <v>30</v>
      </c>
      <c r="CA261" s="43">
        <f>VLOOKUP(Categorized!BU261,Rules!$F$188:$H$189,3,0)</f>
        <v>30</v>
      </c>
      <c r="CB261" s="43">
        <f>VLOOKUP(Categorized!BV261,Rules!$F$190:$H$191,3,0)</f>
        <v>30</v>
      </c>
      <c r="CC261" s="43">
        <f>VLOOKUP(Categorized!BW261,Rules!$F$192:$H$193,3,0)</f>
        <v>30</v>
      </c>
      <c r="CD261" s="255">
        <f t="array" ref="CD261">MMULT(BY261:CC261,Rules!$O$83:$O$87)</f>
        <v>30</v>
      </c>
      <c r="CE261" s="24">
        <v>0</v>
      </c>
      <c r="CF261" s="46">
        <v>0</v>
      </c>
    </row>
    <row r="262" spans="1:84" ht="18.5">
      <c r="A262" s="58">
        <v>2021</v>
      </c>
      <c r="B262" s="39" t="s">
        <v>309</v>
      </c>
      <c r="C262" s="257">
        <v>54923</v>
      </c>
      <c r="D262" s="42">
        <f>VLOOKUP(Categorized!F262,Rules!$F$4:$H$7,3,0)</f>
        <v>80</v>
      </c>
      <c r="E262" s="43">
        <f>VLOOKUP(Categorized!G262,Rules!$F$8:$H$9,3,0)</f>
        <v>90</v>
      </c>
      <c r="F262" s="43">
        <f>VLOOKUP(Categorized!H262,Rules!$F$10:$H$12,3,0)</f>
        <v>60</v>
      </c>
      <c r="G262" s="43">
        <f>VLOOKUP(Categorized!I262,Rules!$F$13:$H$16,3,0)</f>
        <v>95</v>
      </c>
      <c r="H262" s="43">
        <f>VLOOKUP(Categorized!BZ262,Rules!$F$243:$H$245,3,0)</f>
        <v>90</v>
      </c>
      <c r="I262" s="43">
        <f>VLOOKUP(Categorized!K262,Rules!$F$20:$H$27,3,0)</f>
        <v>60</v>
      </c>
      <c r="J262" s="43">
        <f>VLOOKUP(Categorized!CA262,Rules!$F$246:$H$252,3,0)</f>
        <v>75</v>
      </c>
      <c r="K262" s="43">
        <f>VLOOKUP(Categorized!M262,Rules!$F$29:$H$31,3,0)</f>
        <v>70</v>
      </c>
      <c r="L262" s="43">
        <f>VLOOKUP(Categorized!CB262,Rules!$F$253:$H$259,3,0)</f>
        <v>0</v>
      </c>
      <c r="M262" s="255" t="e">
        <f t="array" ref="M262">MMULT(D262:L262,Rules!$O$4:$O$11)</f>
        <v>#VALUE!</v>
      </c>
      <c r="N262" s="43">
        <f>VLOOKUP(Categorized!N262,Rules!$F$32:$H$33,3,0)</f>
        <v>90</v>
      </c>
      <c r="O262" s="43">
        <f>VLOOKUP(Categorized!O262,Rules!$F$34:$H$40,3,0)</f>
        <v>70</v>
      </c>
      <c r="P262" s="43">
        <f>VLOOKUP(Categorized!P262,Rules!$F$41:$H$42,3,0)</f>
        <v>90</v>
      </c>
      <c r="Q262" s="43">
        <f>VLOOKUP(Categorized!CC262,Rules!$F$231:$H$234,3,0)</f>
        <v>20</v>
      </c>
      <c r="R262" s="43">
        <f>VLOOKUP(Categorized!R262,Rules!$F$47:$H$51,3,0)</f>
        <v>30</v>
      </c>
      <c r="S262" s="43">
        <f>VLOOKUP(Categorized!S262,Rules!$F$52:$H$56,3,0)</f>
        <v>30</v>
      </c>
      <c r="T262" s="43">
        <f>VLOOKUP(Categorized!T262,Rules!$F$57:$H$58,3,0)</f>
        <v>80</v>
      </c>
      <c r="U262" s="255">
        <f t="array" ref="U262">MMULT(N262:T262,Rules!$O$14:$O$20)</f>
        <v>56.678200692041528</v>
      </c>
      <c r="V262" s="43">
        <f>VLOOKUP(Categorized!U262,Rules!$F$59:$H$60,3,0)</f>
        <v>80</v>
      </c>
      <c r="W262" s="43">
        <f>VLOOKUP(Categorized!V262,Rules!$F$61:$H$62,3,0)</f>
        <v>20</v>
      </c>
      <c r="X262" s="43">
        <f>VLOOKUP(Categorized!W262,Rules!$F$63:$H$64,3,0)</f>
        <v>80</v>
      </c>
      <c r="Y262" s="43">
        <f>VLOOKUP(Categorized!X262,Rules!$F$65:$H$66,3,0)</f>
        <v>20</v>
      </c>
      <c r="Z262" s="255">
        <f t="array" ref="Z262">MMULT(V262:Y262,Rules!$O$23:$O$26)</f>
        <v>46.666666666666664</v>
      </c>
      <c r="AA262" s="43">
        <f>VLOOKUP(Categorized!Y262,Rules!$F$67:$H$68,3,0)</f>
        <v>30</v>
      </c>
      <c r="AB262" s="43">
        <f>VLOOKUP(Categorized!Z262,Rules!$F$69:$H$70,3,0)</f>
        <v>30</v>
      </c>
      <c r="AC262" s="43">
        <f>VLOOKUP(Categorized!AA262,Rules!$F$71:$H$72,3,0)</f>
        <v>30</v>
      </c>
      <c r="AD262" s="43">
        <f>VLOOKUP(Categorized!AB262,Rules!$F$73:$H$74,3,0)</f>
        <v>30</v>
      </c>
      <c r="AE262" s="255">
        <f t="array" ref="AE262">MMULT(AA262:AD262,Rules!$O$29:$O$32)</f>
        <v>30</v>
      </c>
      <c r="AF262" s="43">
        <f>VLOOKUP(Categorized!AC262,Rules!$F$75:$H$76,3,0)</f>
        <v>80</v>
      </c>
      <c r="AG262" s="43">
        <f>VLOOKUP(Categorized!AD262,Rules!$F$77:$H$78,3,0)</f>
        <v>50</v>
      </c>
      <c r="AH262" s="43">
        <f>VLOOKUP(Categorized!AE262,Rules!$F$79:$H$84,3,0)</f>
        <v>30</v>
      </c>
      <c r="AI262" s="43">
        <f>VLOOKUP(Categorized!AF262,Rules!$F$85:$H$89,3,0)</f>
        <v>50</v>
      </c>
      <c r="AJ262" s="43">
        <f>VLOOKUP(Categorized!AG262,Rules!$F$90:$H$92,3,0)</f>
        <v>30</v>
      </c>
      <c r="AK262" s="43">
        <f>VLOOKUP(Categorized!AH262,Rules!$F$93:$H$96,3,0)</f>
        <v>30</v>
      </c>
      <c r="AL262" s="43">
        <f>VLOOKUP(Categorized!AI262,Rules!$F$97:$H$100,3,0)</f>
        <v>30</v>
      </c>
      <c r="AM262" s="43">
        <f>VLOOKUP(Categorized!AJ262,Rules!$F$101:$H$102,3,0)</f>
        <v>30</v>
      </c>
      <c r="AN262" s="43">
        <f>VLOOKUP(Categorized!CD262,Rules!$F$235:$H$237,3,0)</f>
        <v>70</v>
      </c>
      <c r="AO262" s="43">
        <f>VLOOKUP(Categorized!CE262,Rules!$F$238:$H$241,3,0)</f>
        <v>60</v>
      </c>
      <c r="AP262" s="43">
        <f>VLOOKUP(Categorized!AM262,Rules!$F$110:$H$113,3,0)</f>
        <v>70</v>
      </c>
      <c r="AQ262" s="255">
        <f t="array" ref="AQ262">MMULT(AF262:AP262,Rules!$O$35:$O$45)</f>
        <v>47.272727272727273</v>
      </c>
      <c r="AR262" s="44">
        <f>VLOOKUP(Categorized!AN262,Rules!$F$114:$H$116,3,0)</f>
        <v>90</v>
      </c>
      <c r="AS262" s="44">
        <f>VLOOKUP(Categorized!AO262,Rules!$F$117:$H$119,3,0)</f>
        <v>90</v>
      </c>
      <c r="AT262" s="44">
        <f>VLOOKUP(Categorized!AP262,Rules!$F$120:$H$122,3,0)</f>
        <v>90</v>
      </c>
      <c r="AU262" s="44">
        <f>VLOOKUP(Categorized!AQ262,Rules!$F$123:$H$124,3,0)</f>
        <v>90</v>
      </c>
      <c r="AV262" s="44">
        <f>VLOOKUP(Categorized!AR262,Rules!$F$125:$H$127,3,0)</f>
        <v>50</v>
      </c>
      <c r="AW262" s="44">
        <f>VLOOKUP(Categorized!AS262,Rules!$F$128:$H$130,3,0)</f>
        <v>80</v>
      </c>
      <c r="AX262" s="43">
        <f>VLOOKUP(Categorized!AT262,Rules!$F$131:$H$133,3,0)</f>
        <v>30</v>
      </c>
      <c r="AY262" s="44">
        <f>VLOOKUP(Categorized!AU262,Rules!$F$134:$H$136,3,0)</f>
        <v>30</v>
      </c>
      <c r="AZ262" s="44">
        <f>VLOOKUP(Categorized!AV262,Rules!$F$134:$H$136,3,0)</f>
        <v>45</v>
      </c>
      <c r="BA262" s="44">
        <f>VLOOKUP(Categorized!AW262,Rules!$F$139:$H$141,3,0)</f>
        <v>45</v>
      </c>
      <c r="BB262" s="256">
        <f t="array" ref="BB262">MMULT(AR262:BA262,Rules!$O$48:$O$57)</f>
        <v>63</v>
      </c>
      <c r="BC262" s="43">
        <f>VLOOKUP(Categorized!AX262,Rules!$F$142:$H$143,3,0)</f>
        <v>30</v>
      </c>
      <c r="BD262" s="43">
        <f>VLOOKUP(Categorized!AY262,Rules!$F$144:$H$145,3,0)</f>
        <v>30</v>
      </c>
      <c r="BE262" s="43">
        <f>VLOOKUP(Categorized!AZ262,Rules!$F$146:$H$147,3,0)</f>
        <v>30</v>
      </c>
      <c r="BF262" s="43">
        <f>VLOOKUP(Categorized!BA262,Rules!$F$148:$H$149,3,0)</f>
        <v>30</v>
      </c>
      <c r="BG262" s="43">
        <f>VLOOKUP(Categorized!BB262,Rules!$F$150:$H$151,3,0)</f>
        <v>90</v>
      </c>
      <c r="BH262" s="43">
        <f>VLOOKUP(Categorized!BC262,Rules!$F$152:$H$153,3,0)</f>
        <v>30</v>
      </c>
      <c r="BI262" s="43">
        <f>VLOOKUP(Categorized!BD262,Rules!$F$154:$H$155,3,0)</f>
        <v>30</v>
      </c>
      <c r="BJ262" s="43">
        <f>VLOOKUP(Categorized!BE262,Rules!$F$156:$H$157,3,0)</f>
        <v>30</v>
      </c>
      <c r="BK262" s="43">
        <f>VLOOKUP(Categorized!BF262,Rules!$F$158:$H$159,3,0)</f>
        <v>30</v>
      </c>
      <c r="BL262" s="43">
        <f>VLOOKUP(Categorized!BG262,Rules!$F$160:$H$161,3,0)</f>
        <v>30</v>
      </c>
      <c r="BM262" s="43">
        <f>VLOOKUP(Categorized!BH262,Rules!$F$162:$H$163,3,0)</f>
        <v>90</v>
      </c>
      <c r="BN262" s="43">
        <f>VLOOKUP(Categorized!BI262,Rules!$F$164:$H$165,3,0)</f>
        <v>90</v>
      </c>
      <c r="BO262" s="43">
        <f>VLOOKUP(Categorized!BJ262,Rules!$F$166:$H$167,3,0)</f>
        <v>30</v>
      </c>
      <c r="BP262" s="43">
        <f>VLOOKUP(Categorized!BK262,Rules!$F$168:$H$169,3,0)</f>
        <v>30</v>
      </c>
      <c r="BQ262" s="43">
        <f>VLOOKUP(Categorized!BL262,Rules!$F$170:$H$171,3,0)</f>
        <v>30</v>
      </c>
      <c r="BR262" s="43">
        <f>VLOOKUP(Categorized!BM262,Rules!$F$172:$H$173,3,0)</f>
        <v>30</v>
      </c>
      <c r="BS262" s="43">
        <f>VLOOKUP(Categorized!BN262,Rules!$F$174:$H$175,3,0)</f>
        <v>30</v>
      </c>
      <c r="BT262" s="43">
        <f>VLOOKUP(Categorized!BO262,Rules!$F$176:$H$177,3,0)</f>
        <v>30</v>
      </c>
      <c r="BU262" s="43">
        <f>VLOOKUP(Categorized!BP262,Rules!$F$178:$H$179,3,0)</f>
        <v>30</v>
      </c>
      <c r="BV262" s="43">
        <f>VLOOKUP(Categorized!BQ262,Rules!$F$180:$H$181,3,0)</f>
        <v>30</v>
      </c>
      <c r="BW262" s="43">
        <f>VLOOKUP(Categorized!BR262,Rules!$F$182:$H$183,3,0)</f>
        <v>30</v>
      </c>
      <c r="BX262" s="255">
        <f t="array" ref="BX262">MMULT(BC262:BW262,Rules!$O$60:$O$80)</f>
        <v>39.104919976289281</v>
      </c>
      <c r="BY262" s="43">
        <f>VLOOKUP(Categorized!BS262,Rules!$F$184:$H$185,3,0)</f>
        <v>30</v>
      </c>
      <c r="BZ262" s="43">
        <f>VLOOKUP(Categorized!BT262,Rules!$F$186:$H$187,3,0)</f>
        <v>30</v>
      </c>
      <c r="CA262" s="43">
        <f>VLOOKUP(Categorized!BU262,Rules!$F$188:$H$189,3,0)</f>
        <v>30</v>
      </c>
      <c r="CB262" s="43">
        <f>VLOOKUP(Categorized!BV262,Rules!$F$190:$H$191,3,0)</f>
        <v>30</v>
      </c>
      <c r="CC262" s="43">
        <f>VLOOKUP(Categorized!BW262,Rules!$F$192:$H$193,3,0)</f>
        <v>30</v>
      </c>
      <c r="CD262" s="255">
        <f t="array" ref="CD262">MMULT(BY262:CC262,Rules!$O$83:$O$87)</f>
        <v>30</v>
      </c>
      <c r="CE262" s="45">
        <v>0</v>
      </c>
      <c r="CF262" s="46">
        <v>0</v>
      </c>
    </row>
    <row r="263" spans="1:84" ht="18.5">
      <c r="A263" s="58">
        <v>2021</v>
      </c>
      <c r="B263" s="39" t="s">
        <v>310</v>
      </c>
      <c r="C263" s="257">
        <v>52051</v>
      </c>
      <c r="D263" s="42">
        <f>VLOOKUP(Categorized!F263,Rules!$F$4:$H$7,3,0)</f>
        <v>80</v>
      </c>
      <c r="E263" s="43">
        <f>VLOOKUP(Categorized!G263,Rules!$F$8:$H$9,3,0)</f>
        <v>90</v>
      </c>
      <c r="F263" s="43">
        <f>VLOOKUP(Categorized!H263,Rules!$F$10:$H$12,3,0)</f>
        <v>60</v>
      </c>
      <c r="G263" s="43">
        <f>VLOOKUP(Categorized!I263,Rules!$F$13:$H$16,3,0)</f>
        <v>40</v>
      </c>
      <c r="H263" s="43">
        <f>VLOOKUP(Categorized!BZ263,Rules!$F$243:$H$245,3,0)</f>
        <v>90</v>
      </c>
      <c r="I263" s="43">
        <f>VLOOKUP(Categorized!K263,Rules!$F$20:$H$27,3,0)</f>
        <v>60</v>
      </c>
      <c r="J263" s="43">
        <f>VLOOKUP(Categorized!CA263,Rules!$F$246:$H$252,3,0)</f>
        <v>70</v>
      </c>
      <c r="K263" s="43">
        <f>VLOOKUP(Categorized!M263,Rules!$F$29:$H$31,3,0)</f>
        <v>70</v>
      </c>
      <c r="L263" s="43">
        <f>VLOOKUP(Categorized!CB263,Rules!$F$253:$H$259,3,0)</f>
        <v>0</v>
      </c>
      <c r="M263" s="255" t="e">
        <f t="array" ref="M263">MMULT(D263:L263,Rules!$O$4:$O$11)</f>
        <v>#VALUE!</v>
      </c>
      <c r="N263" s="43">
        <f>VLOOKUP(Categorized!N263,Rules!$F$32:$H$33,3,0)</f>
        <v>90</v>
      </c>
      <c r="O263" s="43">
        <f>VLOOKUP(Categorized!O263,Rules!$F$34:$H$40,3,0)</f>
        <v>70</v>
      </c>
      <c r="P263" s="43">
        <f>VLOOKUP(Categorized!P263,Rules!$F$41:$H$42,3,0)</f>
        <v>30</v>
      </c>
      <c r="Q263" s="43">
        <f>VLOOKUP(Categorized!CC263,Rules!$F$231:$H$234,3,0)</f>
        <v>20</v>
      </c>
      <c r="R263" s="43">
        <f>VLOOKUP(Categorized!R263,Rules!$F$47:$H$51,3,0)</f>
        <v>30</v>
      </c>
      <c r="S263" s="43">
        <f>VLOOKUP(Categorized!S263,Rules!$F$52:$H$56,3,0)</f>
        <v>30</v>
      </c>
      <c r="T263" s="43">
        <f>VLOOKUP(Categorized!T263,Rules!$F$57:$H$58,3,0)</f>
        <v>80</v>
      </c>
      <c r="U263" s="255">
        <f t="array" ref="U263">MMULT(N263:T263,Rules!$O$14:$O$20)</f>
        <v>47.854671280276811</v>
      </c>
      <c r="V263" s="43">
        <f>VLOOKUP(Categorized!U263,Rules!$F$59:$H$60,3,0)</f>
        <v>80</v>
      </c>
      <c r="W263" s="43">
        <f>VLOOKUP(Categorized!V263,Rules!$F$61:$H$62,3,0)</f>
        <v>20</v>
      </c>
      <c r="X263" s="43">
        <f>VLOOKUP(Categorized!W263,Rules!$F$63:$H$64,3,0)</f>
        <v>80</v>
      </c>
      <c r="Y263" s="43">
        <f>VLOOKUP(Categorized!X263,Rules!$F$65:$H$66,3,0)</f>
        <v>20</v>
      </c>
      <c r="Z263" s="255">
        <f t="array" ref="Z263">MMULT(V263:Y263,Rules!$O$23:$O$26)</f>
        <v>46.666666666666664</v>
      </c>
      <c r="AA263" s="43">
        <f>VLOOKUP(Categorized!Y263,Rules!$F$67:$H$68,3,0)</f>
        <v>70</v>
      </c>
      <c r="AB263" s="43">
        <f>VLOOKUP(Categorized!Z263,Rules!$F$69:$H$70,3,0)</f>
        <v>80</v>
      </c>
      <c r="AC263" s="43">
        <f>VLOOKUP(Categorized!AA263,Rules!$F$71:$H$72,3,0)</f>
        <v>80</v>
      </c>
      <c r="AD263" s="43">
        <f>VLOOKUP(Categorized!AB263,Rules!$F$73:$H$74,3,0)</f>
        <v>60</v>
      </c>
      <c r="AE263" s="255">
        <f t="array" ref="AE263">MMULT(AA263:AD263,Rules!$O$29:$O$32)</f>
        <v>73.174603174603163</v>
      </c>
      <c r="AF263" s="43">
        <f>VLOOKUP(Categorized!AC263,Rules!$F$75:$H$76,3,0)</f>
        <v>30</v>
      </c>
      <c r="AG263" s="43">
        <f>VLOOKUP(Categorized!AD263,Rules!$F$77:$H$78,3,0)</f>
        <v>80</v>
      </c>
      <c r="AH263" s="43">
        <f>VLOOKUP(Categorized!AE263,Rules!$F$79:$H$84,3,0)</f>
        <v>50</v>
      </c>
      <c r="AI263" s="43">
        <f>VLOOKUP(Categorized!AF263,Rules!$F$85:$H$89,3,0)</f>
        <v>50</v>
      </c>
      <c r="AJ263" s="43">
        <f>VLOOKUP(Categorized!AG263,Rules!$F$90:$H$92,3,0)</f>
        <v>30</v>
      </c>
      <c r="AK263" s="43">
        <f>VLOOKUP(Categorized!AH263,Rules!$F$93:$H$96,3,0)</f>
        <v>80</v>
      </c>
      <c r="AL263" s="43">
        <f>VLOOKUP(Categorized!AI263,Rules!$F$97:$H$100,3,0)</f>
        <v>50</v>
      </c>
      <c r="AM263" s="43">
        <f>VLOOKUP(Categorized!AJ263,Rules!$F$101:$H$102,3,0)</f>
        <v>30</v>
      </c>
      <c r="AN263" s="43">
        <f>VLOOKUP(Categorized!CD263,Rules!$F$235:$H$237,3,0)</f>
        <v>95</v>
      </c>
      <c r="AO263" s="43">
        <f>VLOOKUP(Categorized!CE263,Rules!$F$238:$H$241,3,0)</f>
        <v>60</v>
      </c>
      <c r="AP263" s="43">
        <f>VLOOKUP(Categorized!AM263,Rules!$F$110:$H$113,3,0)</f>
        <v>80</v>
      </c>
      <c r="AQ263" s="255">
        <f t="array" ref="AQ263">MMULT(AF263:AP263,Rules!$O$35:$O$45)</f>
        <v>56.778409090909093</v>
      </c>
      <c r="AR263" s="44">
        <f>VLOOKUP(Categorized!AN263,Rules!$F$114:$H$116,3,0)</f>
        <v>90</v>
      </c>
      <c r="AS263" s="44">
        <f>VLOOKUP(Categorized!AO263,Rules!$F$117:$H$119,3,0)</f>
        <v>30</v>
      </c>
      <c r="AT263" s="44">
        <f>VLOOKUP(Categorized!AP263,Rules!$F$120:$H$122,3,0)</f>
        <v>30</v>
      </c>
      <c r="AU263" s="44">
        <f>VLOOKUP(Categorized!AQ263,Rules!$F$123:$H$124,3,0)</f>
        <v>30</v>
      </c>
      <c r="AV263" s="44">
        <f>VLOOKUP(Categorized!AR263,Rules!$F$125:$H$127,3,0)</f>
        <v>50</v>
      </c>
      <c r="AW263" s="44">
        <f>VLOOKUP(Categorized!AS263,Rules!$F$128:$H$130,3,0)</f>
        <v>80</v>
      </c>
      <c r="AX263" s="43">
        <f>VLOOKUP(Categorized!AT263,Rules!$F$131:$H$133,3,0)</f>
        <v>70</v>
      </c>
      <c r="AY263" s="44">
        <f>VLOOKUP(Categorized!AU263,Rules!$F$134:$H$136,3,0)</f>
        <v>70</v>
      </c>
      <c r="AZ263" s="44">
        <f>VLOOKUP(Categorized!AV263,Rules!$F$134:$H$136,3,0)</f>
        <v>30</v>
      </c>
      <c r="BA263" s="44">
        <f>VLOOKUP(Categorized!AW263,Rules!$F$139:$H$141,3,0)</f>
        <v>45</v>
      </c>
      <c r="BB263" s="256">
        <f t="array" ref="BB263">MMULT(AR263:BA263,Rules!$O$48:$O$57)</f>
        <v>52.233128834355824</v>
      </c>
      <c r="BC263" s="43">
        <f>VLOOKUP(Categorized!AX263,Rules!$F$142:$H$143,3,0)</f>
        <v>30</v>
      </c>
      <c r="BD263" s="43">
        <f>VLOOKUP(Categorized!AY263,Rules!$F$144:$H$145,3,0)</f>
        <v>30</v>
      </c>
      <c r="BE263" s="43">
        <f>VLOOKUP(Categorized!AZ263,Rules!$F$146:$H$147,3,0)</f>
        <v>30</v>
      </c>
      <c r="BF263" s="43">
        <f>VLOOKUP(Categorized!BA263,Rules!$F$148:$H$149,3,0)</f>
        <v>30</v>
      </c>
      <c r="BG263" s="43">
        <f>VLOOKUP(Categorized!BB263,Rules!$F$150:$H$151,3,0)</f>
        <v>30</v>
      </c>
      <c r="BH263" s="43">
        <f>VLOOKUP(Categorized!BC263,Rules!$F$152:$H$153,3,0)</f>
        <v>30</v>
      </c>
      <c r="BI263" s="43">
        <f>VLOOKUP(Categorized!BD263,Rules!$F$154:$H$155,3,0)</f>
        <v>90</v>
      </c>
      <c r="BJ263" s="43">
        <f>VLOOKUP(Categorized!BE263,Rules!$F$156:$H$157,3,0)</f>
        <v>30</v>
      </c>
      <c r="BK263" s="43">
        <f>VLOOKUP(Categorized!BF263,Rules!$F$158:$H$159,3,0)</f>
        <v>30</v>
      </c>
      <c r="BL263" s="43">
        <f>VLOOKUP(Categorized!BG263,Rules!$F$160:$H$161,3,0)</f>
        <v>30</v>
      </c>
      <c r="BM263" s="43">
        <f>VLOOKUP(Categorized!BH263,Rules!$F$162:$H$163,3,0)</f>
        <v>90</v>
      </c>
      <c r="BN263" s="43">
        <f>VLOOKUP(Categorized!BI263,Rules!$F$164:$H$165,3,0)</f>
        <v>30</v>
      </c>
      <c r="BO263" s="43">
        <f>VLOOKUP(Categorized!BJ263,Rules!$F$166:$H$167,3,0)</f>
        <v>30</v>
      </c>
      <c r="BP263" s="43">
        <f>VLOOKUP(Categorized!BK263,Rules!$F$168:$H$169,3,0)</f>
        <v>30</v>
      </c>
      <c r="BQ263" s="43">
        <f>VLOOKUP(Categorized!BL263,Rules!$F$170:$H$171,3,0)</f>
        <v>30</v>
      </c>
      <c r="BR263" s="43">
        <f>VLOOKUP(Categorized!BM263,Rules!$F$172:$H$173,3,0)</f>
        <v>30</v>
      </c>
      <c r="BS263" s="43">
        <f>VLOOKUP(Categorized!BN263,Rules!$F$174:$H$175,3,0)</f>
        <v>30</v>
      </c>
      <c r="BT263" s="43">
        <f>VLOOKUP(Categorized!BO263,Rules!$F$176:$H$177,3,0)</f>
        <v>30</v>
      </c>
      <c r="BU263" s="43">
        <f>VLOOKUP(Categorized!BP263,Rules!$F$178:$H$179,3,0)</f>
        <v>30</v>
      </c>
      <c r="BV263" s="43">
        <f>VLOOKUP(Categorized!BQ263,Rules!$F$180:$H$181,3,0)</f>
        <v>30</v>
      </c>
      <c r="BW263" s="43">
        <f>VLOOKUP(Categorized!BR263,Rules!$F$182:$H$183,3,0)</f>
        <v>30</v>
      </c>
      <c r="BX263" s="255">
        <f t="array" ref="BX263">MMULT(BC263:BW263,Rules!$O$60:$O$80)</f>
        <v>36.579727326615298</v>
      </c>
      <c r="BY263" s="43">
        <f>VLOOKUP(Categorized!BS263,Rules!$F$184:$H$185,3,0)</f>
        <v>30</v>
      </c>
      <c r="BZ263" s="43">
        <f>VLOOKUP(Categorized!BT263,Rules!$F$186:$H$187,3,0)</f>
        <v>30</v>
      </c>
      <c r="CA263" s="43">
        <f>VLOOKUP(Categorized!BU263,Rules!$F$188:$H$189,3,0)</f>
        <v>30</v>
      </c>
      <c r="CB263" s="43">
        <f>VLOOKUP(Categorized!BV263,Rules!$F$190:$H$191,3,0)</f>
        <v>30</v>
      </c>
      <c r="CC263" s="43">
        <f>VLOOKUP(Categorized!BW263,Rules!$F$192:$H$193,3,0)</f>
        <v>30</v>
      </c>
      <c r="CD263" s="255">
        <f t="array" ref="CD263">MMULT(BY263:CC263,Rules!$O$83:$O$87)</f>
        <v>30</v>
      </c>
      <c r="CE263" s="28">
        <v>0</v>
      </c>
      <c r="CF263" s="46">
        <v>0</v>
      </c>
    </row>
    <row r="264" spans="1:84" ht="18.5">
      <c r="A264" s="58">
        <v>2021</v>
      </c>
      <c r="B264" s="39" t="s">
        <v>311</v>
      </c>
      <c r="C264" s="257">
        <v>52051</v>
      </c>
      <c r="D264" s="42">
        <f>VLOOKUP(Categorized!F264,Rules!$F$4:$H$7,3,0)</f>
        <v>80</v>
      </c>
      <c r="E264" s="43">
        <f>VLOOKUP(Categorized!G264,Rules!$F$8:$H$9,3,0)</f>
        <v>90</v>
      </c>
      <c r="F264" s="43">
        <f>VLOOKUP(Categorized!H264,Rules!$F$10:$H$12,3,0)</f>
        <v>60</v>
      </c>
      <c r="G264" s="43">
        <f>VLOOKUP(Categorized!I264,Rules!$F$13:$H$16,3,0)</f>
        <v>95</v>
      </c>
      <c r="H264" s="43">
        <f>VLOOKUP(Categorized!BZ264,Rules!$F$243:$H$245,3,0)</f>
        <v>90</v>
      </c>
      <c r="I264" s="43">
        <f>VLOOKUP(Categorized!K264,Rules!$F$20:$H$27,3,0)</f>
        <v>60</v>
      </c>
      <c r="J264" s="43">
        <f>VLOOKUP(Categorized!CA264,Rules!$F$246:$H$252,3,0)</f>
        <v>70</v>
      </c>
      <c r="K264" s="43">
        <f>VLOOKUP(Categorized!M264,Rules!$F$29:$H$31,3,0)</f>
        <v>70</v>
      </c>
      <c r="L264" s="43">
        <f>VLOOKUP(Categorized!CB264,Rules!$F$253:$H$259,3,0)</f>
        <v>0</v>
      </c>
      <c r="M264" s="255" t="e">
        <f t="array" ref="M264">MMULT(D264:L264,Rules!$O$4:$O$11)</f>
        <v>#VALUE!</v>
      </c>
      <c r="N264" s="43">
        <f>VLOOKUP(Categorized!N264,Rules!$F$32:$H$33,3,0)</f>
        <v>60</v>
      </c>
      <c r="O264" s="43">
        <f>VLOOKUP(Categorized!O264,Rules!$F$34:$H$40,3,0)</f>
        <v>50</v>
      </c>
      <c r="P264" s="43">
        <f>VLOOKUP(Categorized!P264,Rules!$F$41:$H$42,3,0)</f>
        <v>90</v>
      </c>
      <c r="Q264" s="43">
        <f>VLOOKUP(Categorized!CC264,Rules!$F$231:$H$234,3,0)</f>
        <v>50</v>
      </c>
      <c r="R264" s="43">
        <f>VLOOKUP(Categorized!R264,Rules!$F$47:$H$51,3,0)</f>
        <v>50</v>
      </c>
      <c r="S264" s="43">
        <f>VLOOKUP(Categorized!S264,Rules!$F$52:$H$56,3,0)</f>
        <v>30</v>
      </c>
      <c r="T264" s="43">
        <f>VLOOKUP(Categorized!T264,Rules!$F$57:$H$58,3,0)</f>
        <v>80</v>
      </c>
      <c r="U264" s="255">
        <f t="array" ref="U264">MMULT(N264:T264,Rules!$O$14:$O$20)</f>
        <v>57.698961937716263</v>
      </c>
      <c r="V264" s="43">
        <f>VLOOKUP(Categorized!U264,Rules!$F$59:$H$60,3,0)</f>
        <v>80</v>
      </c>
      <c r="W264" s="43">
        <f>VLOOKUP(Categorized!V264,Rules!$F$61:$H$62,3,0)</f>
        <v>20</v>
      </c>
      <c r="X264" s="43">
        <f>VLOOKUP(Categorized!W264,Rules!$F$63:$H$64,3,0)</f>
        <v>80</v>
      </c>
      <c r="Y264" s="43">
        <f>VLOOKUP(Categorized!X264,Rules!$F$65:$H$66,3,0)</f>
        <v>20</v>
      </c>
      <c r="Z264" s="255">
        <f t="array" ref="Z264">MMULT(V264:Y264,Rules!$O$23:$O$26)</f>
        <v>46.666666666666664</v>
      </c>
      <c r="AA264" s="43">
        <f>VLOOKUP(Categorized!Y264,Rules!$F$67:$H$68,3,0)</f>
        <v>70</v>
      </c>
      <c r="AB264" s="43">
        <f>VLOOKUP(Categorized!Z264,Rules!$F$69:$H$70,3,0)</f>
        <v>80</v>
      </c>
      <c r="AC264" s="43">
        <f>VLOOKUP(Categorized!AA264,Rules!$F$71:$H$72,3,0)</f>
        <v>80</v>
      </c>
      <c r="AD264" s="43">
        <f>VLOOKUP(Categorized!AB264,Rules!$F$73:$H$74,3,0)</f>
        <v>60</v>
      </c>
      <c r="AE264" s="255">
        <f t="array" ref="AE264">MMULT(AA264:AD264,Rules!$O$29:$O$32)</f>
        <v>73.174603174603163</v>
      </c>
      <c r="AF264" s="43">
        <f>VLOOKUP(Categorized!AC264,Rules!$F$75:$H$76,3,0)</f>
        <v>80</v>
      </c>
      <c r="AG264" s="43">
        <f>VLOOKUP(Categorized!AD264,Rules!$F$77:$H$78,3,0)</f>
        <v>50</v>
      </c>
      <c r="AH264" s="43">
        <f>VLOOKUP(Categorized!AE264,Rules!$F$79:$H$84,3,0)</f>
        <v>50</v>
      </c>
      <c r="AI264" s="43">
        <f>VLOOKUP(Categorized!AF264,Rules!$F$85:$H$89,3,0)</f>
        <v>50</v>
      </c>
      <c r="AJ264" s="43">
        <f>VLOOKUP(Categorized!AG264,Rules!$F$90:$H$92,3,0)</f>
        <v>30</v>
      </c>
      <c r="AK264" s="43">
        <f>VLOOKUP(Categorized!AH264,Rules!$F$93:$H$96,3,0)</f>
        <v>30</v>
      </c>
      <c r="AL264" s="43">
        <f>VLOOKUP(Categorized!AI264,Rules!$F$97:$H$100,3,0)</f>
        <v>50</v>
      </c>
      <c r="AM264" s="43">
        <f>VLOOKUP(Categorized!AJ264,Rules!$F$101:$H$102,3,0)</f>
        <v>30</v>
      </c>
      <c r="AN264" s="43">
        <f>VLOOKUP(Categorized!CD264,Rules!$F$235:$H$237,3,0)</f>
        <v>95</v>
      </c>
      <c r="AO264" s="43">
        <f>VLOOKUP(Categorized!CE264,Rules!$F$238:$H$241,3,0)</f>
        <v>80</v>
      </c>
      <c r="AP264" s="43">
        <f>VLOOKUP(Categorized!AM264,Rules!$F$110:$H$113,3,0)</f>
        <v>80</v>
      </c>
      <c r="AQ264" s="255">
        <f t="array" ref="AQ264">MMULT(AF264:AP264,Rules!$O$35:$O$45)</f>
        <v>56.039772727272727</v>
      </c>
      <c r="AR264" s="44">
        <f>VLOOKUP(Categorized!AN264,Rules!$F$114:$H$116,3,0)</f>
        <v>90</v>
      </c>
      <c r="AS264" s="44">
        <f>VLOOKUP(Categorized!AO264,Rules!$F$117:$H$119,3,0)</f>
        <v>30</v>
      </c>
      <c r="AT264" s="44">
        <f>VLOOKUP(Categorized!AP264,Rules!$F$120:$H$122,3,0)</f>
        <v>30</v>
      </c>
      <c r="AU264" s="44">
        <f>VLOOKUP(Categorized!AQ264,Rules!$F$123:$H$124,3,0)</f>
        <v>30</v>
      </c>
      <c r="AV264" s="44">
        <f>VLOOKUP(Categorized!AR264,Rules!$F$125:$H$127,3,0)</f>
        <v>50</v>
      </c>
      <c r="AW264" s="44">
        <f>VLOOKUP(Categorized!AS264,Rules!$F$128:$H$130,3,0)</f>
        <v>80</v>
      </c>
      <c r="AX264" s="43">
        <f>VLOOKUP(Categorized!AT264,Rules!$F$131:$H$133,3,0)</f>
        <v>70</v>
      </c>
      <c r="AY264" s="44">
        <f>VLOOKUP(Categorized!AU264,Rules!$F$134:$H$136,3,0)</f>
        <v>70</v>
      </c>
      <c r="AZ264" s="44">
        <f>VLOOKUP(Categorized!AV264,Rules!$F$134:$H$136,3,0)</f>
        <v>30</v>
      </c>
      <c r="BA264" s="44">
        <f>VLOOKUP(Categorized!AW264,Rules!$F$139:$H$141,3,0)</f>
        <v>45</v>
      </c>
      <c r="BB264" s="256">
        <f t="array" ref="BB264">MMULT(AR264:BA264,Rules!$O$48:$O$57)</f>
        <v>52.233128834355824</v>
      </c>
      <c r="BC264" s="43">
        <f>VLOOKUP(Categorized!AX264,Rules!$F$142:$H$143,3,0)</f>
        <v>30</v>
      </c>
      <c r="BD264" s="43">
        <f>VLOOKUP(Categorized!AY264,Rules!$F$144:$H$145,3,0)</f>
        <v>30</v>
      </c>
      <c r="BE264" s="43">
        <f>VLOOKUP(Categorized!AZ264,Rules!$F$146:$H$147,3,0)</f>
        <v>30</v>
      </c>
      <c r="BF264" s="43">
        <f>VLOOKUP(Categorized!BA264,Rules!$F$148:$H$149,3,0)</f>
        <v>30</v>
      </c>
      <c r="BG264" s="43">
        <f>VLOOKUP(Categorized!BB264,Rules!$F$150:$H$151,3,0)</f>
        <v>30</v>
      </c>
      <c r="BH264" s="43">
        <f>VLOOKUP(Categorized!BC264,Rules!$F$152:$H$153,3,0)</f>
        <v>30</v>
      </c>
      <c r="BI264" s="43">
        <f>VLOOKUP(Categorized!BD264,Rules!$F$154:$H$155,3,0)</f>
        <v>90</v>
      </c>
      <c r="BJ264" s="43">
        <f>VLOOKUP(Categorized!BE264,Rules!$F$156:$H$157,3,0)</f>
        <v>30</v>
      </c>
      <c r="BK264" s="43">
        <f>VLOOKUP(Categorized!BF264,Rules!$F$158:$H$159,3,0)</f>
        <v>30</v>
      </c>
      <c r="BL264" s="43">
        <f>VLOOKUP(Categorized!BG264,Rules!$F$160:$H$161,3,0)</f>
        <v>30</v>
      </c>
      <c r="BM264" s="43">
        <f>VLOOKUP(Categorized!BH264,Rules!$F$162:$H$163,3,0)</f>
        <v>90</v>
      </c>
      <c r="BN264" s="43">
        <f>VLOOKUP(Categorized!BI264,Rules!$F$164:$H$165,3,0)</f>
        <v>90</v>
      </c>
      <c r="BO264" s="43">
        <f>VLOOKUP(Categorized!BJ264,Rules!$F$166:$H$167,3,0)</f>
        <v>90</v>
      </c>
      <c r="BP264" s="43">
        <f>VLOOKUP(Categorized!BK264,Rules!$F$168:$H$169,3,0)</f>
        <v>30</v>
      </c>
      <c r="BQ264" s="43">
        <f>VLOOKUP(Categorized!BL264,Rules!$F$170:$H$171,3,0)</f>
        <v>30</v>
      </c>
      <c r="BR264" s="43">
        <f>VLOOKUP(Categorized!BM264,Rules!$F$172:$H$173,3,0)</f>
        <v>30</v>
      </c>
      <c r="BS264" s="43">
        <f>VLOOKUP(Categorized!BN264,Rules!$F$174:$H$175,3,0)</f>
        <v>30</v>
      </c>
      <c r="BT264" s="43">
        <f>VLOOKUP(Categorized!BO264,Rules!$F$176:$H$177,3,0)</f>
        <v>30</v>
      </c>
      <c r="BU264" s="43">
        <f>VLOOKUP(Categorized!BP264,Rules!$F$178:$H$179,3,0)</f>
        <v>30</v>
      </c>
      <c r="BV264" s="43">
        <f>VLOOKUP(Categorized!BQ264,Rules!$F$180:$H$181,3,0)</f>
        <v>30</v>
      </c>
      <c r="BW264" s="43">
        <f>VLOOKUP(Categorized!BR264,Rules!$F$182:$H$183,3,0)</f>
        <v>30</v>
      </c>
      <c r="BX264" s="255">
        <f t="array" ref="BX264">MMULT(BC264:BW264,Rules!$O$60:$O$80)</f>
        <v>41.701244813278024</v>
      </c>
      <c r="BY264" s="43">
        <f>VLOOKUP(Categorized!BS264,Rules!$F$184:$H$185,3,0)</f>
        <v>30</v>
      </c>
      <c r="BZ264" s="43">
        <f>VLOOKUP(Categorized!BT264,Rules!$F$186:$H$187,3,0)</f>
        <v>30</v>
      </c>
      <c r="CA264" s="43">
        <f>VLOOKUP(Categorized!BU264,Rules!$F$188:$H$189,3,0)</f>
        <v>30</v>
      </c>
      <c r="CB264" s="43">
        <f>VLOOKUP(Categorized!BV264,Rules!$F$190:$H$191,3,0)</f>
        <v>30</v>
      </c>
      <c r="CC264" s="43">
        <f>VLOOKUP(Categorized!BW264,Rules!$F$192:$H$193,3,0)</f>
        <v>30</v>
      </c>
      <c r="CD264" s="255">
        <f t="array" ref="CD264">MMULT(BY264:CC264,Rules!$O$83:$O$87)</f>
        <v>30</v>
      </c>
      <c r="CE264" s="26">
        <v>1</v>
      </c>
      <c r="CF264" s="51">
        <v>1</v>
      </c>
    </row>
    <row r="265" spans="1:84" ht="18.5">
      <c r="A265" s="58">
        <v>2021</v>
      </c>
      <c r="B265" s="39" t="s">
        <v>312</v>
      </c>
      <c r="C265" s="257">
        <v>62381</v>
      </c>
      <c r="D265" s="42">
        <f>VLOOKUP(Categorized!F265,Rules!$F$4:$H$7,3,0)</f>
        <v>90</v>
      </c>
      <c r="E265" s="43">
        <f>VLOOKUP(Categorized!G265,Rules!$F$8:$H$9,3,0)</f>
        <v>90</v>
      </c>
      <c r="F265" s="43">
        <f>VLOOKUP(Categorized!H265,Rules!$F$10:$H$12,3,0)</f>
        <v>60</v>
      </c>
      <c r="G265" s="43">
        <f>VLOOKUP(Categorized!I265,Rules!$F$13:$H$16,3,0)</f>
        <v>95</v>
      </c>
      <c r="H265" s="43">
        <f>VLOOKUP(Categorized!BZ265,Rules!$F$243:$H$245,3,0)</f>
        <v>90</v>
      </c>
      <c r="I265" s="43">
        <f>VLOOKUP(Categorized!K265,Rules!$F$20:$H$27,3,0)</f>
        <v>60</v>
      </c>
      <c r="J265" s="43">
        <f>VLOOKUP(Categorized!CA265,Rules!$F$246:$H$252,3,0)</f>
        <v>75</v>
      </c>
      <c r="K265" s="43">
        <f>VLOOKUP(Categorized!M265,Rules!$F$29:$H$31,3,0)</f>
        <v>60</v>
      </c>
      <c r="L265" s="43">
        <f>VLOOKUP(Categorized!CB265,Rules!$F$253:$H$259,3,0)</f>
        <v>0</v>
      </c>
      <c r="M265" s="255" t="e">
        <f t="array" ref="M265">MMULT(D265:L265,Rules!$O$4:$O$11)</f>
        <v>#VALUE!</v>
      </c>
      <c r="N265" s="43">
        <f>VLOOKUP(Categorized!N265,Rules!$F$32:$H$33,3,0)</f>
        <v>90</v>
      </c>
      <c r="O265" s="43">
        <f>VLOOKUP(Categorized!O265,Rules!$F$34:$H$40,3,0)</f>
        <v>70</v>
      </c>
      <c r="P265" s="43">
        <f>VLOOKUP(Categorized!P265,Rules!$F$41:$H$42,3,0)</f>
        <v>30</v>
      </c>
      <c r="Q265" s="43">
        <f>VLOOKUP(Categorized!CC265,Rules!$F$231:$H$234,3,0)</f>
        <v>50</v>
      </c>
      <c r="R265" s="43">
        <f>VLOOKUP(Categorized!R265,Rules!$F$47:$H$51,3,0)</f>
        <v>30</v>
      </c>
      <c r="S265" s="43">
        <f>VLOOKUP(Categorized!S265,Rules!$F$52:$H$56,3,0)</f>
        <v>30</v>
      </c>
      <c r="T265" s="43">
        <f>VLOOKUP(Categorized!T265,Rules!$F$57:$H$58,3,0)</f>
        <v>80</v>
      </c>
      <c r="U265" s="255">
        <f t="array" ref="U265">MMULT(N265:T265,Rules!$O$14:$O$20)</f>
        <v>52.162629757785467</v>
      </c>
      <c r="V265" s="43">
        <f>VLOOKUP(Categorized!U265,Rules!$F$59:$H$60,3,0)</f>
        <v>80</v>
      </c>
      <c r="W265" s="43">
        <f>VLOOKUP(Categorized!V265,Rules!$F$61:$H$62,3,0)</f>
        <v>20</v>
      </c>
      <c r="X265" s="43">
        <f>VLOOKUP(Categorized!W265,Rules!$F$63:$H$64,3,0)</f>
        <v>80</v>
      </c>
      <c r="Y265" s="43">
        <f>VLOOKUP(Categorized!X265,Rules!$F$65:$H$66,3,0)</f>
        <v>20</v>
      </c>
      <c r="Z265" s="255">
        <f t="array" ref="Z265">MMULT(V265:Y265,Rules!$O$23:$O$26)</f>
        <v>46.666666666666664</v>
      </c>
      <c r="AA265" s="43">
        <f>VLOOKUP(Categorized!Y265,Rules!$F$67:$H$68,3,0)</f>
        <v>70</v>
      </c>
      <c r="AB265" s="43">
        <f>VLOOKUP(Categorized!Z265,Rules!$F$69:$H$70,3,0)</f>
        <v>80</v>
      </c>
      <c r="AC265" s="43">
        <f>VLOOKUP(Categorized!AA265,Rules!$F$71:$H$72,3,0)</f>
        <v>80</v>
      </c>
      <c r="AD265" s="43">
        <f>VLOOKUP(Categorized!AB265,Rules!$F$73:$H$74,3,0)</f>
        <v>60</v>
      </c>
      <c r="AE265" s="255">
        <f t="array" ref="AE265">MMULT(AA265:AD265,Rules!$O$29:$O$32)</f>
        <v>73.174603174603163</v>
      </c>
      <c r="AF265" s="43">
        <f>VLOOKUP(Categorized!AC265,Rules!$F$75:$H$76,3,0)</f>
        <v>80</v>
      </c>
      <c r="AG265" s="43">
        <f>VLOOKUP(Categorized!AD265,Rules!$F$77:$H$78,3,0)</f>
        <v>50</v>
      </c>
      <c r="AH265" s="43">
        <f>VLOOKUP(Categorized!AE265,Rules!$F$79:$H$84,3,0)</f>
        <v>85</v>
      </c>
      <c r="AI265" s="43">
        <f>VLOOKUP(Categorized!AF265,Rules!$F$85:$H$89,3,0)</f>
        <v>80</v>
      </c>
      <c r="AJ265" s="43">
        <f>VLOOKUP(Categorized!AG265,Rules!$F$90:$H$92,3,0)</f>
        <v>90</v>
      </c>
      <c r="AK265" s="43">
        <f>VLOOKUP(Categorized!AH265,Rules!$F$93:$H$96,3,0)</f>
        <v>80</v>
      </c>
      <c r="AL265" s="43">
        <f>VLOOKUP(Categorized!AI265,Rules!$F$97:$H$100,3,0)</f>
        <v>30</v>
      </c>
      <c r="AM265" s="43">
        <f>VLOOKUP(Categorized!AJ265,Rules!$F$101:$H$102,3,0)</f>
        <v>30</v>
      </c>
      <c r="AN265" s="43">
        <f>VLOOKUP(Categorized!CD265,Rules!$F$235:$H$237,3,0)</f>
        <v>95</v>
      </c>
      <c r="AO265" s="43">
        <f>VLOOKUP(Categorized!CE265,Rules!$F$238:$H$241,3,0)</f>
        <v>60</v>
      </c>
      <c r="AP265" s="43">
        <f>VLOOKUP(Categorized!AM265,Rules!$F$110:$H$113,3,0)</f>
        <v>70</v>
      </c>
      <c r="AQ265" s="255">
        <f t="array" ref="AQ265">MMULT(AF265:AP265,Rules!$O$35:$O$45)</f>
        <v>69.528409090909079</v>
      </c>
      <c r="AR265" s="44">
        <f>VLOOKUP(Categorized!AN265,Rules!$F$114:$H$116,3,0)</f>
        <v>90</v>
      </c>
      <c r="AS265" s="44">
        <f>VLOOKUP(Categorized!AO265,Rules!$F$117:$H$119,3,0)</f>
        <v>90</v>
      </c>
      <c r="AT265" s="44">
        <f>VLOOKUP(Categorized!AP265,Rules!$F$120:$H$122,3,0)</f>
        <v>30</v>
      </c>
      <c r="AU265" s="44">
        <f>VLOOKUP(Categorized!AQ265,Rules!$F$123:$H$124,3,0)</f>
        <v>30</v>
      </c>
      <c r="AV265" s="44">
        <f>VLOOKUP(Categorized!AR265,Rules!$F$125:$H$127,3,0)</f>
        <v>50</v>
      </c>
      <c r="AW265" s="44">
        <f>VLOOKUP(Categorized!AS265,Rules!$F$128:$H$130,3,0)</f>
        <v>80</v>
      </c>
      <c r="AX265" s="43">
        <f>VLOOKUP(Categorized!AT265,Rules!$F$131:$H$133,3,0)</f>
        <v>70</v>
      </c>
      <c r="AY265" s="44">
        <f>VLOOKUP(Categorized!AU265,Rules!$F$134:$H$136,3,0)</f>
        <v>70</v>
      </c>
      <c r="AZ265" s="44">
        <f>VLOOKUP(Categorized!AV265,Rules!$F$134:$H$136,3,0)</f>
        <v>45</v>
      </c>
      <c r="BA265" s="44">
        <f>VLOOKUP(Categorized!AW265,Rules!$F$139:$H$141,3,0)</f>
        <v>30</v>
      </c>
      <c r="BB265" s="256">
        <f t="array" ref="BB265">MMULT(AR265:BA265,Rules!$O$48:$O$57)</f>
        <v>57.69938650306748</v>
      </c>
      <c r="BC265" s="43">
        <f>VLOOKUP(Categorized!AX265,Rules!$F$142:$H$143,3,0)</f>
        <v>30</v>
      </c>
      <c r="BD265" s="43">
        <f>VLOOKUP(Categorized!AY265,Rules!$F$144:$H$145,3,0)</f>
        <v>90</v>
      </c>
      <c r="BE265" s="43">
        <f>VLOOKUP(Categorized!AZ265,Rules!$F$146:$H$147,3,0)</f>
        <v>90</v>
      </c>
      <c r="BF265" s="43">
        <f>VLOOKUP(Categorized!BA265,Rules!$F$148:$H$149,3,0)</f>
        <v>30</v>
      </c>
      <c r="BG265" s="43">
        <f>VLOOKUP(Categorized!BB265,Rules!$F$150:$H$151,3,0)</f>
        <v>30</v>
      </c>
      <c r="BH265" s="43">
        <f>VLOOKUP(Categorized!BC265,Rules!$F$152:$H$153,3,0)</f>
        <v>30</v>
      </c>
      <c r="BI265" s="43">
        <f>VLOOKUP(Categorized!BD265,Rules!$F$154:$H$155,3,0)</f>
        <v>90</v>
      </c>
      <c r="BJ265" s="43">
        <f>VLOOKUP(Categorized!BE265,Rules!$F$156:$H$157,3,0)</f>
        <v>30</v>
      </c>
      <c r="BK265" s="43">
        <f>VLOOKUP(Categorized!BF265,Rules!$F$158:$H$159,3,0)</f>
        <v>30</v>
      </c>
      <c r="BL265" s="43">
        <f>VLOOKUP(Categorized!BG265,Rules!$F$160:$H$161,3,0)</f>
        <v>30</v>
      </c>
      <c r="BM265" s="43">
        <f>VLOOKUP(Categorized!BH265,Rules!$F$162:$H$163,3,0)</f>
        <v>30</v>
      </c>
      <c r="BN265" s="43">
        <f>VLOOKUP(Categorized!BI265,Rules!$F$164:$H$165,3,0)</f>
        <v>30</v>
      </c>
      <c r="BO265" s="43">
        <f>VLOOKUP(Categorized!BJ265,Rules!$F$166:$H$167,3,0)</f>
        <v>90</v>
      </c>
      <c r="BP265" s="43">
        <f>VLOOKUP(Categorized!BK265,Rules!$F$168:$H$169,3,0)</f>
        <v>30</v>
      </c>
      <c r="BQ265" s="43">
        <f>VLOOKUP(Categorized!BL265,Rules!$F$170:$H$171,3,0)</f>
        <v>90</v>
      </c>
      <c r="BR265" s="43">
        <f>VLOOKUP(Categorized!BM265,Rules!$F$172:$H$173,3,0)</f>
        <v>30</v>
      </c>
      <c r="BS265" s="43">
        <f>VLOOKUP(Categorized!BN265,Rules!$F$174:$H$175,3,0)</f>
        <v>30</v>
      </c>
      <c r="BT265" s="43">
        <f>VLOOKUP(Categorized!BO265,Rules!$F$176:$H$177,3,0)</f>
        <v>30</v>
      </c>
      <c r="BU265" s="43">
        <f>VLOOKUP(Categorized!BP265,Rules!$F$178:$H$179,3,0)</f>
        <v>30</v>
      </c>
      <c r="BV265" s="43">
        <f>VLOOKUP(Categorized!BQ265,Rules!$F$180:$H$181,3,0)</f>
        <v>30</v>
      </c>
      <c r="BW265" s="43">
        <f>VLOOKUP(Categorized!BR265,Rules!$F$182:$H$183,3,0)</f>
        <v>30</v>
      </c>
      <c r="BX265" s="255">
        <f t="array" ref="BX265">MMULT(BC265:BW265,Rules!$O$60:$O$80)</f>
        <v>44.439834024896278</v>
      </c>
      <c r="BY265" s="43">
        <f>VLOOKUP(Categorized!BS265,Rules!$F$184:$H$185,3,0)</f>
        <v>30</v>
      </c>
      <c r="BZ265" s="43">
        <f>VLOOKUP(Categorized!BT265,Rules!$F$186:$H$187,3,0)</f>
        <v>30</v>
      </c>
      <c r="CA265" s="43">
        <f>VLOOKUP(Categorized!BU265,Rules!$F$188:$H$189,3,0)</f>
        <v>30</v>
      </c>
      <c r="CB265" s="43">
        <f>VLOOKUP(Categorized!BV265,Rules!$F$190:$H$191,3,0)</f>
        <v>30</v>
      </c>
      <c r="CC265" s="43">
        <f>VLOOKUP(Categorized!BW265,Rules!$F$192:$H$193,3,0)</f>
        <v>30</v>
      </c>
      <c r="CD265" s="255">
        <f t="array" ref="CD265">MMULT(BY265:CC265,Rules!$O$83:$O$87)</f>
        <v>30</v>
      </c>
      <c r="CE265" s="26">
        <v>1</v>
      </c>
      <c r="CF265" s="51">
        <v>3</v>
      </c>
    </row>
    <row r="266" spans="1:84" ht="18.5">
      <c r="A266" s="58">
        <v>2021</v>
      </c>
      <c r="B266" s="39" t="s">
        <v>313</v>
      </c>
      <c r="C266" s="257">
        <v>49381</v>
      </c>
      <c r="D266" s="42">
        <f>VLOOKUP(Categorized!F266,Rules!$F$4:$H$7,3,0)</f>
        <v>80</v>
      </c>
      <c r="E266" s="43">
        <f>VLOOKUP(Categorized!G266,Rules!$F$8:$H$9,3,0)</f>
        <v>90</v>
      </c>
      <c r="F266" s="43">
        <f>VLOOKUP(Categorized!H266,Rules!$F$10:$H$12,3,0)</f>
        <v>60</v>
      </c>
      <c r="G266" s="43">
        <f>VLOOKUP(Categorized!I266,Rules!$F$13:$H$16,3,0)</f>
        <v>95</v>
      </c>
      <c r="H266" s="43">
        <f>VLOOKUP(Categorized!BZ266,Rules!$F$243:$H$245,3,0)</f>
        <v>90</v>
      </c>
      <c r="I266" s="43">
        <f>VLOOKUP(Categorized!K266,Rules!$F$20:$H$27,3,0)</f>
        <v>60</v>
      </c>
      <c r="J266" s="43">
        <f>VLOOKUP(Categorized!CA266,Rules!$F$246:$H$252,3,0)</f>
        <v>70</v>
      </c>
      <c r="K266" s="43">
        <f>VLOOKUP(Categorized!M266,Rules!$F$29:$H$31,3,0)</f>
        <v>70</v>
      </c>
      <c r="L266" s="43">
        <f>VLOOKUP(Categorized!CB266,Rules!$F$253:$H$259,3,0)</f>
        <v>0</v>
      </c>
      <c r="M266" s="255" t="e">
        <f t="array" ref="M266">MMULT(D266:L266,Rules!$O$4:$O$11)</f>
        <v>#VALUE!</v>
      </c>
      <c r="N266" s="43">
        <f>VLOOKUP(Categorized!N266,Rules!$F$32:$H$33,3,0)</f>
        <v>60</v>
      </c>
      <c r="O266" s="43">
        <f>VLOOKUP(Categorized!O266,Rules!$F$34:$H$40,3,0)</f>
        <v>70</v>
      </c>
      <c r="P266" s="43">
        <f>VLOOKUP(Categorized!P266,Rules!$F$41:$H$42,3,0)</f>
        <v>30</v>
      </c>
      <c r="Q266" s="43">
        <f>VLOOKUP(Categorized!CC266,Rules!$F$231:$H$234,3,0)</f>
        <v>20</v>
      </c>
      <c r="R266" s="43">
        <f>VLOOKUP(Categorized!R266,Rules!$F$47:$H$51,3,0)</f>
        <v>30</v>
      </c>
      <c r="S266" s="43">
        <f>VLOOKUP(Categorized!S266,Rules!$F$52:$H$56,3,0)</f>
        <v>30</v>
      </c>
      <c r="T266" s="43">
        <f>VLOOKUP(Categorized!T266,Rules!$F$57:$H$58,3,0)</f>
        <v>80</v>
      </c>
      <c r="U266" s="255">
        <f t="array" ref="U266">MMULT(N266:T266,Rules!$O$14:$O$20)</f>
        <v>44.221453287197235</v>
      </c>
      <c r="V266" s="43">
        <f>VLOOKUP(Categorized!U266,Rules!$F$59:$H$60,3,0)</f>
        <v>80</v>
      </c>
      <c r="W266" s="43">
        <f>VLOOKUP(Categorized!V266,Rules!$F$61:$H$62,3,0)</f>
        <v>20</v>
      </c>
      <c r="X266" s="43">
        <f>VLOOKUP(Categorized!W266,Rules!$F$63:$H$64,3,0)</f>
        <v>80</v>
      </c>
      <c r="Y266" s="43">
        <f>VLOOKUP(Categorized!X266,Rules!$F$65:$H$66,3,0)</f>
        <v>20</v>
      </c>
      <c r="Z266" s="255">
        <f t="array" ref="Z266">MMULT(V266:Y266,Rules!$O$23:$O$26)</f>
        <v>46.666666666666664</v>
      </c>
      <c r="AA266" s="43">
        <f>VLOOKUP(Categorized!Y266,Rules!$F$67:$H$68,3,0)</f>
        <v>70</v>
      </c>
      <c r="AB266" s="43">
        <f>VLOOKUP(Categorized!Z266,Rules!$F$69:$H$70,3,0)</f>
        <v>80</v>
      </c>
      <c r="AC266" s="43">
        <f>VLOOKUP(Categorized!AA266,Rules!$F$71:$H$72,3,0)</f>
        <v>80</v>
      </c>
      <c r="AD266" s="43">
        <f>VLOOKUP(Categorized!AB266,Rules!$F$73:$H$74,3,0)</f>
        <v>30</v>
      </c>
      <c r="AE266" s="255">
        <f t="array" ref="AE266">MMULT(AA266:AD266,Rules!$O$29:$O$32)</f>
        <v>66.507936507936506</v>
      </c>
      <c r="AF266" s="43">
        <f>VLOOKUP(Categorized!AC266,Rules!$F$75:$H$76,3,0)</f>
        <v>30</v>
      </c>
      <c r="AG266" s="43">
        <f>VLOOKUP(Categorized!AD266,Rules!$F$77:$H$78,3,0)</f>
        <v>80</v>
      </c>
      <c r="AH266" s="43">
        <f>VLOOKUP(Categorized!AE266,Rules!$F$79:$H$84,3,0)</f>
        <v>85</v>
      </c>
      <c r="AI266" s="43">
        <f>VLOOKUP(Categorized!AF266,Rules!$F$85:$H$89,3,0)</f>
        <v>30</v>
      </c>
      <c r="AJ266" s="43">
        <f>VLOOKUP(Categorized!AG266,Rules!$F$90:$H$92,3,0)</f>
        <v>50</v>
      </c>
      <c r="AK266" s="43">
        <f>VLOOKUP(Categorized!AH266,Rules!$F$93:$H$96,3,0)</f>
        <v>80</v>
      </c>
      <c r="AL266" s="43">
        <f>VLOOKUP(Categorized!AI266,Rules!$F$97:$H$100,3,0)</f>
        <v>50</v>
      </c>
      <c r="AM266" s="43">
        <f>VLOOKUP(Categorized!AJ266,Rules!$F$101:$H$102,3,0)</f>
        <v>30</v>
      </c>
      <c r="AN266" s="43">
        <f>VLOOKUP(Categorized!CD266,Rules!$F$235:$H$237,3,0)</f>
        <v>95</v>
      </c>
      <c r="AO266" s="43">
        <f>VLOOKUP(Categorized!CE266,Rules!$F$238:$H$241,3,0)</f>
        <v>60</v>
      </c>
      <c r="AP266" s="43">
        <f>VLOOKUP(Categorized!AM266,Rules!$F$110:$H$113,3,0)</f>
        <v>70</v>
      </c>
      <c r="AQ266" s="255">
        <f t="array" ref="AQ266">MMULT(AF266:AP266,Rules!$O$35:$O$45)</f>
        <v>59.86931818181818</v>
      </c>
      <c r="AR266" s="44">
        <f>VLOOKUP(Categorized!AN266,Rules!$F$114:$H$116,3,0)</f>
        <v>90</v>
      </c>
      <c r="AS266" s="44">
        <f>VLOOKUP(Categorized!AO266,Rules!$F$117:$H$119,3,0)</f>
        <v>90</v>
      </c>
      <c r="AT266" s="44">
        <f>VLOOKUP(Categorized!AP266,Rules!$F$120:$H$122,3,0)</f>
        <v>30</v>
      </c>
      <c r="AU266" s="44">
        <f>VLOOKUP(Categorized!AQ266,Rules!$F$123:$H$124,3,0)</f>
        <v>30</v>
      </c>
      <c r="AV266" s="44">
        <f>VLOOKUP(Categorized!AR266,Rules!$F$125:$H$127,3,0)</f>
        <v>70</v>
      </c>
      <c r="AW266" s="44">
        <f>VLOOKUP(Categorized!AS266,Rules!$F$128:$H$130,3,0)</f>
        <v>30</v>
      </c>
      <c r="AX266" s="43">
        <f>VLOOKUP(Categorized!AT266,Rules!$F$131:$H$133,3,0)</f>
        <v>70</v>
      </c>
      <c r="AY266" s="44">
        <f>VLOOKUP(Categorized!AU266,Rules!$F$134:$H$136,3,0)</f>
        <v>70</v>
      </c>
      <c r="AZ266" s="44">
        <f>VLOOKUP(Categorized!AV266,Rules!$F$134:$H$136,3,0)</f>
        <v>30</v>
      </c>
      <c r="BA266" s="44">
        <f>VLOOKUP(Categorized!AW266,Rules!$F$139:$H$141,3,0)</f>
        <v>45</v>
      </c>
      <c r="BB266" s="256">
        <f t="array" ref="BB266">MMULT(AR266:BA266,Rules!$O$48:$O$57)</f>
        <v>54.613496932515339</v>
      </c>
      <c r="BC266" s="43">
        <f>VLOOKUP(Categorized!AX266,Rules!$F$142:$H$143,3,0)</f>
        <v>80</v>
      </c>
      <c r="BD266" s="43">
        <f>VLOOKUP(Categorized!AY266,Rules!$F$144:$H$145,3,0)</f>
        <v>90</v>
      </c>
      <c r="BE266" s="43">
        <f>VLOOKUP(Categorized!AZ266,Rules!$F$146:$H$147,3,0)</f>
        <v>30</v>
      </c>
      <c r="BF266" s="43">
        <f>VLOOKUP(Categorized!BA266,Rules!$F$148:$H$149,3,0)</f>
        <v>30</v>
      </c>
      <c r="BG266" s="43">
        <f>VLOOKUP(Categorized!BB266,Rules!$F$150:$H$151,3,0)</f>
        <v>30</v>
      </c>
      <c r="BH266" s="43">
        <f>VLOOKUP(Categorized!BC266,Rules!$F$152:$H$153,3,0)</f>
        <v>30</v>
      </c>
      <c r="BI266" s="43">
        <f>VLOOKUP(Categorized!BD266,Rules!$F$154:$H$155,3,0)</f>
        <v>90</v>
      </c>
      <c r="BJ266" s="43">
        <f>VLOOKUP(Categorized!BE266,Rules!$F$156:$H$157,3,0)</f>
        <v>30</v>
      </c>
      <c r="BK266" s="43">
        <f>VLOOKUP(Categorized!BF266,Rules!$F$158:$H$159,3,0)</f>
        <v>30</v>
      </c>
      <c r="BL266" s="43">
        <f>VLOOKUP(Categorized!BG266,Rules!$F$160:$H$161,3,0)</f>
        <v>30</v>
      </c>
      <c r="BM266" s="43">
        <f>VLOOKUP(Categorized!BH266,Rules!$F$162:$H$163,3,0)</f>
        <v>90</v>
      </c>
      <c r="BN266" s="43">
        <f>VLOOKUP(Categorized!BI266,Rules!$F$164:$H$165,3,0)</f>
        <v>30</v>
      </c>
      <c r="BO266" s="43">
        <f>VLOOKUP(Categorized!BJ266,Rules!$F$166:$H$167,3,0)</f>
        <v>90</v>
      </c>
      <c r="BP266" s="43">
        <f>VLOOKUP(Categorized!BK266,Rules!$F$168:$H$169,3,0)</f>
        <v>30</v>
      </c>
      <c r="BQ266" s="43">
        <f>VLOOKUP(Categorized!BL266,Rules!$F$170:$H$171,3,0)</f>
        <v>30</v>
      </c>
      <c r="BR266" s="43">
        <f>VLOOKUP(Categorized!BM266,Rules!$F$172:$H$173,3,0)</f>
        <v>30</v>
      </c>
      <c r="BS266" s="43">
        <f>VLOOKUP(Categorized!BN266,Rules!$F$174:$H$175,3,0)</f>
        <v>30</v>
      </c>
      <c r="BT266" s="43">
        <f>VLOOKUP(Categorized!BO266,Rules!$F$176:$H$177,3,0)</f>
        <v>95</v>
      </c>
      <c r="BU266" s="43">
        <f>VLOOKUP(Categorized!BP266,Rules!$F$178:$H$179,3,0)</f>
        <v>30</v>
      </c>
      <c r="BV266" s="43">
        <f>VLOOKUP(Categorized!BQ266,Rules!$F$180:$H$181,3,0)</f>
        <v>30</v>
      </c>
      <c r="BW266" s="43">
        <f>VLOOKUP(Categorized!BR266,Rules!$F$182:$H$183,3,0)</f>
        <v>30</v>
      </c>
      <c r="BX266" s="255">
        <f t="array" ref="BX266">MMULT(BC266:BW266,Rules!$O$60:$O$80)</f>
        <v>48.307646710136353</v>
      </c>
      <c r="BY266" s="43">
        <f>VLOOKUP(Categorized!BS266,Rules!$F$184:$H$185,3,0)</f>
        <v>30</v>
      </c>
      <c r="BZ266" s="43">
        <f>VLOOKUP(Categorized!BT266,Rules!$F$186:$H$187,3,0)</f>
        <v>30</v>
      </c>
      <c r="CA266" s="43">
        <f>VLOOKUP(Categorized!BU266,Rules!$F$188:$H$189,3,0)</f>
        <v>30</v>
      </c>
      <c r="CB266" s="43">
        <f>VLOOKUP(Categorized!BV266,Rules!$F$190:$H$191,3,0)</f>
        <v>30</v>
      </c>
      <c r="CC266" s="43">
        <f>VLOOKUP(Categorized!BW266,Rules!$F$192:$H$193,3,0)</f>
        <v>30</v>
      </c>
      <c r="CD266" s="255">
        <f t="array" ref="CD266">MMULT(BY266:CC266,Rules!$O$83:$O$87)</f>
        <v>30</v>
      </c>
      <c r="CE266" s="45">
        <v>0</v>
      </c>
      <c r="CF266" s="46">
        <v>0</v>
      </c>
    </row>
    <row r="267" spans="1:84" ht="18.5">
      <c r="A267" s="58">
        <v>2021</v>
      </c>
      <c r="B267" s="39" t="s">
        <v>314</v>
      </c>
      <c r="C267" s="257">
        <v>49939</v>
      </c>
      <c r="D267" s="42">
        <f>VLOOKUP(Categorized!F267,Rules!$F$4:$H$7,3,0)</f>
        <v>80</v>
      </c>
      <c r="E267" s="43">
        <f>VLOOKUP(Categorized!G267,Rules!$F$8:$H$9,3,0)</f>
        <v>90</v>
      </c>
      <c r="F267" s="43">
        <f>VLOOKUP(Categorized!H267,Rules!$F$10:$H$12,3,0)</f>
        <v>60</v>
      </c>
      <c r="G267" s="43">
        <f>VLOOKUP(Categorized!I267,Rules!$F$13:$H$16,3,0)</f>
        <v>95</v>
      </c>
      <c r="H267" s="43">
        <f>VLOOKUP(Categorized!BZ267,Rules!$F$243:$H$245,3,0)</f>
        <v>90</v>
      </c>
      <c r="I267" s="43">
        <f>VLOOKUP(Categorized!K267,Rules!$F$20:$H$27,3,0)</f>
        <v>60</v>
      </c>
      <c r="J267" s="43">
        <f>VLOOKUP(Categorized!CA267,Rules!$F$246:$H$252,3,0)</f>
        <v>70</v>
      </c>
      <c r="K267" s="43">
        <f>VLOOKUP(Categorized!M267,Rules!$F$29:$H$31,3,0)</f>
        <v>70</v>
      </c>
      <c r="L267" s="43">
        <f>VLOOKUP(Categorized!CB267,Rules!$F$253:$H$259,3,0)</f>
        <v>0</v>
      </c>
      <c r="M267" s="255" t="e">
        <f t="array" ref="M267">MMULT(D267:L267,Rules!$O$4:$O$11)</f>
        <v>#VALUE!</v>
      </c>
      <c r="N267" s="43">
        <f>VLOOKUP(Categorized!N267,Rules!$F$32:$H$33,3,0)</f>
        <v>60</v>
      </c>
      <c r="O267" s="43">
        <f>VLOOKUP(Categorized!O267,Rules!$F$34:$H$40,3,0)</f>
        <v>70</v>
      </c>
      <c r="P267" s="43">
        <f>VLOOKUP(Categorized!P267,Rules!$F$41:$H$42,3,0)</f>
        <v>30</v>
      </c>
      <c r="Q267" s="43">
        <f>VLOOKUP(Categorized!CC267,Rules!$F$231:$H$234,3,0)</f>
        <v>20</v>
      </c>
      <c r="R267" s="43">
        <f>VLOOKUP(Categorized!R267,Rules!$F$47:$H$51,3,0)</f>
        <v>30</v>
      </c>
      <c r="S267" s="43">
        <f>VLOOKUP(Categorized!S267,Rules!$F$52:$H$56,3,0)</f>
        <v>30</v>
      </c>
      <c r="T267" s="43">
        <f>VLOOKUP(Categorized!T267,Rules!$F$57:$H$58,3,0)</f>
        <v>30</v>
      </c>
      <c r="U267" s="255">
        <f t="array" ref="U267">MMULT(N267:T267,Rules!$O$14:$O$20)</f>
        <v>37.733564013840834</v>
      </c>
      <c r="V267" s="43">
        <f>VLOOKUP(Categorized!U267,Rules!$F$59:$H$60,3,0)</f>
        <v>80</v>
      </c>
      <c r="W267" s="43">
        <f>VLOOKUP(Categorized!V267,Rules!$F$61:$H$62,3,0)</f>
        <v>20</v>
      </c>
      <c r="X267" s="43">
        <f>VLOOKUP(Categorized!W267,Rules!$F$63:$H$64,3,0)</f>
        <v>80</v>
      </c>
      <c r="Y267" s="43">
        <f>VLOOKUP(Categorized!X267,Rules!$F$65:$H$66,3,0)</f>
        <v>20</v>
      </c>
      <c r="Z267" s="255">
        <f t="array" ref="Z267">MMULT(V267:Y267,Rules!$O$23:$O$26)</f>
        <v>46.666666666666664</v>
      </c>
      <c r="AA267" s="43">
        <f>VLOOKUP(Categorized!Y267,Rules!$F$67:$H$68,3,0)</f>
        <v>70</v>
      </c>
      <c r="AB267" s="43">
        <f>VLOOKUP(Categorized!Z267,Rules!$F$69:$H$70,3,0)</f>
        <v>80</v>
      </c>
      <c r="AC267" s="43">
        <f>VLOOKUP(Categorized!AA267,Rules!$F$71:$H$72,3,0)</f>
        <v>80</v>
      </c>
      <c r="AD267" s="43">
        <f>VLOOKUP(Categorized!AB267,Rules!$F$73:$H$74,3,0)</f>
        <v>30</v>
      </c>
      <c r="AE267" s="255">
        <f t="array" ref="AE267">MMULT(AA267:AD267,Rules!$O$29:$O$32)</f>
        <v>66.507936507936506</v>
      </c>
      <c r="AF267" s="43">
        <f>VLOOKUP(Categorized!AC267,Rules!$F$75:$H$76,3,0)</f>
        <v>80</v>
      </c>
      <c r="AG267" s="43">
        <f>VLOOKUP(Categorized!AD267,Rules!$F$77:$H$78,3,0)</f>
        <v>50</v>
      </c>
      <c r="AH267" s="43">
        <f>VLOOKUP(Categorized!AE267,Rules!$F$79:$H$84,3,0)</f>
        <v>30</v>
      </c>
      <c r="AI267" s="43">
        <f>VLOOKUP(Categorized!AF267,Rules!$F$85:$H$89,3,0)</f>
        <v>50</v>
      </c>
      <c r="AJ267" s="43">
        <f>VLOOKUP(Categorized!AG267,Rules!$F$90:$H$92,3,0)</f>
        <v>90</v>
      </c>
      <c r="AK267" s="43">
        <f>VLOOKUP(Categorized!AH267,Rules!$F$93:$H$96,3,0)</f>
        <v>30</v>
      </c>
      <c r="AL267" s="43">
        <f>VLOOKUP(Categorized!AI267,Rules!$F$97:$H$100,3,0)</f>
        <v>50</v>
      </c>
      <c r="AM267" s="43">
        <f>VLOOKUP(Categorized!AJ267,Rules!$F$101:$H$102,3,0)</f>
        <v>30</v>
      </c>
      <c r="AN267" s="43">
        <f>VLOOKUP(Categorized!CD267,Rules!$F$235:$H$237,3,0)</f>
        <v>95</v>
      </c>
      <c r="AO267" s="43">
        <f>VLOOKUP(Categorized!CE267,Rules!$F$238:$H$241,3,0)</f>
        <v>60</v>
      </c>
      <c r="AP267" s="43">
        <f>VLOOKUP(Categorized!AM267,Rules!$F$110:$H$113,3,0)</f>
        <v>30</v>
      </c>
      <c r="AQ267" s="255">
        <f t="array" ref="AQ267">MMULT(AF267:AP267,Rules!$O$35:$O$45)</f>
        <v>54.971590909090921</v>
      </c>
      <c r="AR267" s="44">
        <f>VLOOKUP(Categorized!AN267,Rules!$F$114:$H$116,3,0)</f>
        <v>30</v>
      </c>
      <c r="AS267" s="44">
        <f>VLOOKUP(Categorized!AO267,Rules!$F$117:$H$119,3,0)</f>
        <v>30</v>
      </c>
      <c r="AT267" s="44">
        <f>VLOOKUP(Categorized!AP267,Rules!$F$120:$H$122,3,0)</f>
        <v>90</v>
      </c>
      <c r="AU267" s="44">
        <f>VLOOKUP(Categorized!AQ267,Rules!$F$123:$H$124,3,0)</f>
        <v>30</v>
      </c>
      <c r="AV267" s="44">
        <f>VLOOKUP(Categorized!AR267,Rules!$F$125:$H$127,3,0)</f>
        <v>90</v>
      </c>
      <c r="AW267" s="44">
        <f>VLOOKUP(Categorized!AS267,Rules!$F$128:$H$130,3,0)</f>
        <v>80</v>
      </c>
      <c r="AX267" s="43">
        <f>VLOOKUP(Categorized!AT267,Rules!$F$131:$H$133,3,0)</f>
        <v>30</v>
      </c>
      <c r="AY267" s="44">
        <f>VLOOKUP(Categorized!AU267,Rules!$F$134:$H$136,3,0)</f>
        <v>30</v>
      </c>
      <c r="AZ267" s="44">
        <f>VLOOKUP(Categorized!AV267,Rules!$F$134:$H$136,3,0)</f>
        <v>30</v>
      </c>
      <c r="BA267" s="44">
        <f>VLOOKUP(Categorized!AW267,Rules!$F$139:$H$141,3,0)</f>
        <v>45</v>
      </c>
      <c r="BB267" s="256">
        <f t="array" ref="BB267">MMULT(AR267:BA267,Rules!$O$48:$O$57)</f>
        <v>48.134969325153371</v>
      </c>
      <c r="BC267" s="43">
        <f>VLOOKUP(Categorized!AX267,Rules!$F$142:$H$143,3,0)</f>
        <v>30</v>
      </c>
      <c r="BD267" s="43">
        <f>VLOOKUP(Categorized!AY267,Rules!$F$144:$H$145,3,0)</f>
        <v>30</v>
      </c>
      <c r="BE267" s="43">
        <f>VLOOKUP(Categorized!AZ267,Rules!$F$146:$H$147,3,0)</f>
        <v>30</v>
      </c>
      <c r="BF267" s="43">
        <f>VLOOKUP(Categorized!BA267,Rules!$F$148:$H$149,3,0)</f>
        <v>30</v>
      </c>
      <c r="BG267" s="43">
        <f>VLOOKUP(Categorized!BB267,Rules!$F$150:$H$151,3,0)</f>
        <v>90</v>
      </c>
      <c r="BH267" s="43">
        <f>VLOOKUP(Categorized!BC267,Rules!$F$152:$H$153,3,0)</f>
        <v>30</v>
      </c>
      <c r="BI267" s="43">
        <f>VLOOKUP(Categorized!BD267,Rules!$F$154:$H$155,3,0)</f>
        <v>90</v>
      </c>
      <c r="BJ267" s="43">
        <f>VLOOKUP(Categorized!BE267,Rules!$F$156:$H$157,3,0)</f>
        <v>30</v>
      </c>
      <c r="BK267" s="43">
        <f>VLOOKUP(Categorized!BF267,Rules!$F$158:$H$159,3,0)</f>
        <v>30</v>
      </c>
      <c r="BL267" s="43">
        <f>VLOOKUP(Categorized!BG267,Rules!$F$160:$H$161,3,0)</f>
        <v>30</v>
      </c>
      <c r="BM267" s="43">
        <f>VLOOKUP(Categorized!BH267,Rules!$F$162:$H$163,3,0)</f>
        <v>30</v>
      </c>
      <c r="BN267" s="43">
        <f>VLOOKUP(Categorized!BI267,Rules!$F$164:$H$165,3,0)</f>
        <v>90</v>
      </c>
      <c r="BO267" s="43">
        <f>VLOOKUP(Categorized!BJ267,Rules!$F$166:$H$167,3,0)</f>
        <v>90</v>
      </c>
      <c r="BP267" s="43">
        <f>VLOOKUP(Categorized!BK267,Rules!$F$168:$H$169,3,0)</f>
        <v>30</v>
      </c>
      <c r="BQ267" s="43">
        <f>VLOOKUP(Categorized!BL267,Rules!$F$170:$H$171,3,0)</f>
        <v>30</v>
      </c>
      <c r="BR267" s="43">
        <f>VLOOKUP(Categorized!BM267,Rules!$F$172:$H$173,3,0)</f>
        <v>30</v>
      </c>
      <c r="BS267" s="43">
        <f>VLOOKUP(Categorized!BN267,Rules!$F$174:$H$175,3,0)</f>
        <v>30</v>
      </c>
      <c r="BT267" s="43">
        <f>VLOOKUP(Categorized!BO267,Rules!$F$176:$H$177,3,0)</f>
        <v>95</v>
      </c>
      <c r="BU267" s="43">
        <f>VLOOKUP(Categorized!BP267,Rules!$F$178:$H$179,3,0)</f>
        <v>30</v>
      </c>
      <c r="BV267" s="43">
        <f>VLOOKUP(Categorized!BQ267,Rules!$F$180:$H$181,3,0)</f>
        <v>30</v>
      </c>
      <c r="BW267" s="43">
        <f>VLOOKUP(Categorized!BR267,Rules!$F$182:$H$183,3,0)</f>
        <v>30</v>
      </c>
      <c r="BX267" s="255">
        <f t="array" ref="BX267">MMULT(BC267:BW267,Rules!$O$60:$O$80)</f>
        <v>45.497925311203339</v>
      </c>
      <c r="BY267" s="43">
        <f>VLOOKUP(Categorized!BS267,Rules!$F$184:$H$185,3,0)</f>
        <v>30</v>
      </c>
      <c r="BZ267" s="43">
        <f>VLOOKUP(Categorized!BT267,Rules!$F$186:$H$187,3,0)</f>
        <v>30</v>
      </c>
      <c r="CA267" s="43">
        <f>VLOOKUP(Categorized!BU267,Rules!$F$188:$H$189,3,0)</f>
        <v>30</v>
      </c>
      <c r="CB267" s="43">
        <f>VLOOKUP(Categorized!BV267,Rules!$F$190:$H$191,3,0)</f>
        <v>30</v>
      </c>
      <c r="CC267" s="43">
        <f>VLOOKUP(Categorized!BW267,Rules!$F$192:$H$193,3,0)</f>
        <v>30</v>
      </c>
      <c r="CD267" s="255">
        <f t="array" ref="CD267">MMULT(BY267:CC267,Rules!$O$83:$O$87)</f>
        <v>30</v>
      </c>
      <c r="CE267" s="45">
        <v>0</v>
      </c>
      <c r="CF267" s="46">
        <v>0</v>
      </c>
    </row>
    <row r="268" spans="1:84" ht="18.5">
      <c r="A268" s="58">
        <v>2021</v>
      </c>
      <c r="B268" s="39" t="s">
        <v>315</v>
      </c>
      <c r="C268" s="257">
        <v>59766</v>
      </c>
      <c r="D268" s="42">
        <f>VLOOKUP(Categorized!F268,Rules!$F$4:$H$7,3,0)</f>
        <v>80</v>
      </c>
      <c r="E268" s="43">
        <f>VLOOKUP(Categorized!G268,Rules!$F$8:$H$9,3,0)</f>
        <v>60</v>
      </c>
      <c r="F268" s="43">
        <f>VLOOKUP(Categorized!H268,Rules!$F$10:$H$12,3,0)</f>
        <v>60</v>
      </c>
      <c r="G268" s="43">
        <f>VLOOKUP(Categorized!I268,Rules!$F$13:$H$16,3,0)</f>
        <v>95</v>
      </c>
      <c r="H268" s="43">
        <f>VLOOKUP(Categorized!BZ268,Rules!$F$243:$H$245,3,0)</f>
        <v>90</v>
      </c>
      <c r="I268" s="43">
        <f>VLOOKUP(Categorized!K268,Rules!$F$20:$H$27,3,0)</f>
        <v>60</v>
      </c>
      <c r="J268" s="43">
        <f>VLOOKUP(Categorized!CA268,Rules!$F$246:$H$252,3,0)</f>
        <v>70</v>
      </c>
      <c r="K268" s="43">
        <f>VLOOKUP(Categorized!M268,Rules!$F$29:$H$31,3,0)</f>
        <v>60</v>
      </c>
      <c r="L268" s="43">
        <f>VLOOKUP(Categorized!CB268,Rules!$F$253:$H$259,3,0)</f>
        <v>0</v>
      </c>
      <c r="M268" s="255" t="e">
        <f t="array" ref="M268">MMULT(D268:L268,Rules!$O$4:$O$11)</f>
        <v>#VALUE!</v>
      </c>
      <c r="N268" s="43">
        <f>VLOOKUP(Categorized!N268,Rules!$F$32:$H$33,3,0)</f>
        <v>90</v>
      </c>
      <c r="O268" s="43">
        <f>VLOOKUP(Categorized!O268,Rules!$F$34:$H$40,3,0)</f>
        <v>70</v>
      </c>
      <c r="P268" s="43">
        <f>VLOOKUP(Categorized!P268,Rules!$F$41:$H$42,3,0)</f>
        <v>30</v>
      </c>
      <c r="Q268" s="43">
        <f>VLOOKUP(Categorized!CC268,Rules!$F$231:$H$234,3,0)</f>
        <v>20</v>
      </c>
      <c r="R268" s="43">
        <f>VLOOKUP(Categorized!R268,Rules!$F$47:$H$51,3,0)</f>
        <v>30</v>
      </c>
      <c r="S268" s="43">
        <f>VLOOKUP(Categorized!S268,Rules!$F$52:$H$56,3,0)</f>
        <v>30</v>
      </c>
      <c r="T268" s="43">
        <f>VLOOKUP(Categorized!T268,Rules!$F$57:$H$58,3,0)</f>
        <v>30</v>
      </c>
      <c r="U268" s="255">
        <f t="array" ref="U268">MMULT(N268:T268,Rules!$O$14:$O$20)</f>
        <v>41.36678200692041</v>
      </c>
      <c r="V268" s="43">
        <f>VLOOKUP(Categorized!U268,Rules!$F$59:$H$60,3,0)</f>
        <v>20</v>
      </c>
      <c r="W268" s="43">
        <f>VLOOKUP(Categorized!V268,Rules!$F$61:$H$62,3,0)</f>
        <v>20</v>
      </c>
      <c r="X268" s="43">
        <f>VLOOKUP(Categorized!W268,Rules!$F$63:$H$64,3,0)</f>
        <v>80</v>
      </c>
      <c r="Y268" s="43">
        <f>VLOOKUP(Categorized!X268,Rules!$F$65:$H$66,3,0)</f>
        <v>20</v>
      </c>
      <c r="Z268" s="255">
        <f t="array" ref="Z268">MMULT(V268:Y268,Rules!$O$23:$O$26)</f>
        <v>26.666666666666664</v>
      </c>
      <c r="AA268" s="43">
        <f>VLOOKUP(Categorized!Y268,Rules!$F$67:$H$68,3,0)</f>
        <v>70</v>
      </c>
      <c r="AB268" s="43">
        <f>VLOOKUP(Categorized!Z268,Rules!$F$69:$H$70,3,0)</f>
        <v>80</v>
      </c>
      <c r="AC268" s="43">
        <f>VLOOKUP(Categorized!AA268,Rules!$F$71:$H$72,3,0)</f>
        <v>80</v>
      </c>
      <c r="AD268" s="43">
        <f>VLOOKUP(Categorized!AB268,Rules!$F$73:$H$74,3,0)</f>
        <v>30</v>
      </c>
      <c r="AE268" s="255">
        <f t="array" ref="AE268">MMULT(AA268:AD268,Rules!$O$29:$O$32)</f>
        <v>66.507936507936506</v>
      </c>
      <c r="AF268" s="43">
        <f>VLOOKUP(Categorized!AC268,Rules!$F$75:$H$76,3,0)</f>
        <v>80</v>
      </c>
      <c r="AG268" s="43">
        <f>VLOOKUP(Categorized!AD268,Rules!$F$77:$H$78,3,0)</f>
        <v>50</v>
      </c>
      <c r="AH268" s="43">
        <f>VLOOKUP(Categorized!AE268,Rules!$F$79:$H$84,3,0)</f>
        <v>30</v>
      </c>
      <c r="AI268" s="43">
        <f>VLOOKUP(Categorized!AF268,Rules!$F$85:$H$89,3,0)</f>
        <v>30</v>
      </c>
      <c r="AJ268" s="43">
        <f>VLOOKUP(Categorized!AG268,Rules!$F$90:$H$92,3,0)</f>
        <v>30</v>
      </c>
      <c r="AK268" s="43">
        <f>VLOOKUP(Categorized!AH268,Rules!$F$93:$H$96,3,0)</f>
        <v>30</v>
      </c>
      <c r="AL268" s="43">
        <f>VLOOKUP(Categorized!AI268,Rules!$F$97:$H$100,3,0)</f>
        <v>50</v>
      </c>
      <c r="AM268" s="43">
        <f>VLOOKUP(Categorized!AJ268,Rules!$F$101:$H$102,3,0)</f>
        <v>30</v>
      </c>
      <c r="AN268" s="43">
        <f>VLOOKUP(Categorized!CD268,Rules!$F$235:$H$237,3,0)</f>
        <v>50</v>
      </c>
      <c r="AO268" s="43">
        <f>VLOOKUP(Categorized!CE268,Rules!$F$238:$H$241,3,0)</f>
        <v>60</v>
      </c>
      <c r="AP268" s="43">
        <f>VLOOKUP(Categorized!AM268,Rules!$F$110:$H$113,3,0)</f>
        <v>70</v>
      </c>
      <c r="AQ268" s="255">
        <f t="array" ref="AQ268">MMULT(AF268:AP268,Rules!$O$35:$O$45)</f>
        <v>45.340909090909086</v>
      </c>
      <c r="AR268" s="44">
        <f>VLOOKUP(Categorized!AN268,Rules!$F$114:$H$116,3,0)</f>
        <v>30</v>
      </c>
      <c r="AS268" s="44">
        <f>VLOOKUP(Categorized!AO268,Rules!$F$117:$H$119,3,0)</f>
        <v>30</v>
      </c>
      <c r="AT268" s="44">
        <f>VLOOKUP(Categorized!AP268,Rules!$F$120:$H$122,3,0)</f>
        <v>30</v>
      </c>
      <c r="AU268" s="44">
        <f>VLOOKUP(Categorized!AQ268,Rules!$F$123:$H$124,3,0)</f>
        <v>30</v>
      </c>
      <c r="AV268" s="44">
        <f>VLOOKUP(Categorized!AR268,Rules!$F$125:$H$127,3,0)</f>
        <v>50</v>
      </c>
      <c r="AW268" s="44">
        <f>VLOOKUP(Categorized!AS268,Rules!$F$128:$H$130,3,0)</f>
        <v>30</v>
      </c>
      <c r="AX268" s="43">
        <f>VLOOKUP(Categorized!AT268,Rules!$F$131:$H$133,3,0)</f>
        <v>30</v>
      </c>
      <c r="AY268" s="44">
        <f>VLOOKUP(Categorized!AU268,Rules!$F$134:$H$136,3,0)</f>
        <v>30</v>
      </c>
      <c r="AZ268" s="44">
        <f>VLOOKUP(Categorized!AV268,Rules!$F$134:$H$136,3,0)</f>
        <v>45</v>
      </c>
      <c r="BA268" s="44">
        <f>VLOOKUP(Categorized!AW268,Rules!$F$139:$H$141,3,0)</f>
        <v>30</v>
      </c>
      <c r="BB268" s="256">
        <f t="array" ref="BB268">MMULT(AR268:BA268,Rules!$O$48:$O$57)</f>
        <v>33.601226993865026</v>
      </c>
      <c r="BC268" s="43">
        <f>VLOOKUP(Categorized!AX268,Rules!$F$142:$H$143,3,0)</f>
        <v>30</v>
      </c>
      <c r="BD268" s="43">
        <f>VLOOKUP(Categorized!AY268,Rules!$F$144:$H$145,3,0)</f>
        <v>30</v>
      </c>
      <c r="BE268" s="43">
        <f>VLOOKUP(Categorized!AZ268,Rules!$F$146:$H$147,3,0)</f>
        <v>30</v>
      </c>
      <c r="BF268" s="43">
        <f>VLOOKUP(Categorized!BA268,Rules!$F$148:$H$149,3,0)</f>
        <v>30</v>
      </c>
      <c r="BG268" s="43">
        <f>VLOOKUP(Categorized!BB268,Rules!$F$150:$H$151,3,0)</f>
        <v>30</v>
      </c>
      <c r="BH268" s="43">
        <f>VLOOKUP(Categorized!BC268,Rules!$F$152:$H$153,3,0)</f>
        <v>30</v>
      </c>
      <c r="BI268" s="43">
        <f>VLOOKUP(Categorized!BD268,Rules!$F$154:$H$155,3,0)</f>
        <v>30</v>
      </c>
      <c r="BJ268" s="43">
        <f>VLOOKUP(Categorized!BE268,Rules!$F$156:$H$157,3,0)</f>
        <v>30</v>
      </c>
      <c r="BK268" s="43">
        <f>VLOOKUP(Categorized!BF268,Rules!$F$158:$H$159,3,0)</f>
        <v>30</v>
      </c>
      <c r="BL268" s="43">
        <f>VLOOKUP(Categorized!BG268,Rules!$F$160:$H$161,3,0)</f>
        <v>30</v>
      </c>
      <c r="BM268" s="43">
        <f>VLOOKUP(Categorized!BH268,Rules!$F$162:$H$163,3,0)</f>
        <v>30</v>
      </c>
      <c r="BN268" s="43">
        <f>VLOOKUP(Categorized!BI268,Rules!$F$164:$H$165,3,0)</f>
        <v>90</v>
      </c>
      <c r="BO268" s="43">
        <f>VLOOKUP(Categorized!BJ268,Rules!$F$166:$H$167,3,0)</f>
        <v>90</v>
      </c>
      <c r="BP268" s="43">
        <f>VLOOKUP(Categorized!BK268,Rules!$F$168:$H$169,3,0)</f>
        <v>30</v>
      </c>
      <c r="BQ268" s="43">
        <f>VLOOKUP(Categorized!BL268,Rules!$F$170:$H$171,3,0)</f>
        <v>30</v>
      </c>
      <c r="BR268" s="43">
        <f>VLOOKUP(Categorized!BM268,Rules!$F$172:$H$173,3,0)</f>
        <v>30</v>
      </c>
      <c r="BS268" s="43">
        <f>VLOOKUP(Categorized!BN268,Rules!$F$174:$H$175,3,0)</f>
        <v>30</v>
      </c>
      <c r="BT268" s="43">
        <f>VLOOKUP(Categorized!BO268,Rules!$F$176:$H$177,3,0)</f>
        <v>30</v>
      </c>
      <c r="BU268" s="43">
        <f>VLOOKUP(Categorized!BP268,Rules!$F$178:$H$179,3,0)</f>
        <v>30</v>
      </c>
      <c r="BV268" s="43">
        <f>VLOOKUP(Categorized!BQ268,Rules!$F$180:$H$181,3,0)</f>
        <v>30</v>
      </c>
      <c r="BW268" s="43">
        <f>VLOOKUP(Categorized!BR268,Rules!$F$182:$H$183,3,0)</f>
        <v>30</v>
      </c>
      <c r="BX268" s="255">
        <f t="array" ref="BX268">MMULT(BC268:BW268,Rules!$O$60:$O$80)</f>
        <v>35.121517486662725</v>
      </c>
      <c r="BY268" s="43">
        <f>VLOOKUP(Categorized!BS268,Rules!$F$184:$H$185,3,0)</f>
        <v>30</v>
      </c>
      <c r="BZ268" s="43">
        <f>VLOOKUP(Categorized!BT268,Rules!$F$186:$H$187,3,0)</f>
        <v>30</v>
      </c>
      <c r="CA268" s="43">
        <f>VLOOKUP(Categorized!BU268,Rules!$F$188:$H$189,3,0)</f>
        <v>30</v>
      </c>
      <c r="CB268" s="43">
        <f>VLOOKUP(Categorized!BV268,Rules!$F$190:$H$191,3,0)</f>
        <v>30</v>
      </c>
      <c r="CC268" s="43">
        <f>VLOOKUP(Categorized!BW268,Rules!$F$192:$H$193,3,0)</f>
        <v>30</v>
      </c>
      <c r="CD268" s="255">
        <f t="array" ref="CD268">MMULT(BY268:CC268,Rules!$O$83:$O$87)</f>
        <v>30</v>
      </c>
      <c r="CE268" s="45">
        <v>0</v>
      </c>
      <c r="CF268" s="46">
        <v>0</v>
      </c>
    </row>
    <row r="269" spans="1:84" ht="18.5">
      <c r="A269" s="58">
        <v>2021</v>
      </c>
      <c r="B269" s="39" t="s">
        <v>316</v>
      </c>
      <c r="C269" s="257">
        <v>51093</v>
      </c>
      <c r="D269" s="42">
        <f>VLOOKUP(Categorized!F269,Rules!$F$4:$H$7,3,0)</f>
        <v>90</v>
      </c>
      <c r="E269" s="43">
        <f>VLOOKUP(Categorized!G269,Rules!$F$8:$H$9,3,0)</f>
        <v>60</v>
      </c>
      <c r="F269" s="43">
        <f>VLOOKUP(Categorized!H269,Rules!$F$10:$H$12,3,0)</f>
        <v>80</v>
      </c>
      <c r="G269" s="43">
        <f>VLOOKUP(Categorized!I269,Rules!$F$13:$H$16,3,0)</f>
        <v>95</v>
      </c>
      <c r="H269" s="43">
        <f>VLOOKUP(Categorized!BZ269,Rules!$F$243:$H$245,3,0)</f>
        <v>90</v>
      </c>
      <c r="I269" s="43">
        <f>VLOOKUP(Categorized!K269,Rules!$F$20:$H$27,3,0)</f>
        <v>60</v>
      </c>
      <c r="J269" s="43">
        <f>VLOOKUP(Categorized!CA269,Rules!$F$246:$H$252,3,0)</f>
        <v>70</v>
      </c>
      <c r="K269" s="43">
        <f>VLOOKUP(Categorized!M269,Rules!$F$29:$H$31,3,0)</f>
        <v>70</v>
      </c>
      <c r="L269" s="43">
        <f>VLOOKUP(Categorized!CB269,Rules!$F$253:$H$259,3,0)</f>
        <v>0</v>
      </c>
      <c r="M269" s="255" t="e">
        <f t="array" ref="M269">MMULT(D269:L269,Rules!$O$4:$O$11)</f>
        <v>#VALUE!</v>
      </c>
      <c r="N269" s="43">
        <f>VLOOKUP(Categorized!N269,Rules!$F$32:$H$33,3,0)</f>
        <v>60</v>
      </c>
      <c r="O269" s="43">
        <f>VLOOKUP(Categorized!O269,Rules!$F$34:$H$40,3,0)</f>
        <v>70</v>
      </c>
      <c r="P269" s="43">
        <f>VLOOKUP(Categorized!P269,Rules!$F$41:$H$42,3,0)</f>
        <v>90</v>
      </c>
      <c r="Q269" s="43">
        <f>VLOOKUP(Categorized!CC269,Rules!$F$231:$H$234,3,0)</f>
        <v>20</v>
      </c>
      <c r="R269" s="43">
        <f>VLOOKUP(Categorized!R269,Rules!$F$47:$H$51,3,0)</f>
        <v>50</v>
      </c>
      <c r="S269" s="43">
        <f>VLOOKUP(Categorized!S269,Rules!$F$52:$H$56,3,0)</f>
        <v>50</v>
      </c>
      <c r="T269" s="43">
        <f>VLOOKUP(Categorized!T269,Rules!$F$57:$H$58,3,0)</f>
        <v>30</v>
      </c>
      <c r="U269" s="255">
        <f t="array" ref="U269">MMULT(N269:T269,Rules!$O$14:$O$20)</f>
        <v>52.95847750865051</v>
      </c>
      <c r="V269" s="43">
        <f>VLOOKUP(Categorized!U269,Rules!$F$59:$H$60,3,0)</f>
        <v>20</v>
      </c>
      <c r="W269" s="43">
        <f>VLOOKUP(Categorized!V269,Rules!$F$61:$H$62,3,0)</f>
        <v>20</v>
      </c>
      <c r="X269" s="43">
        <f>VLOOKUP(Categorized!W269,Rules!$F$63:$H$64,3,0)</f>
        <v>80</v>
      </c>
      <c r="Y269" s="43">
        <f>VLOOKUP(Categorized!X269,Rules!$F$65:$H$66,3,0)</f>
        <v>20</v>
      </c>
      <c r="Z269" s="255">
        <f t="array" ref="Z269">MMULT(V269:Y269,Rules!$O$23:$O$26)</f>
        <v>26.666666666666664</v>
      </c>
      <c r="AA269" s="43">
        <f>VLOOKUP(Categorized!Y269,Rules!$F$67:$H$68,3,0)</f>
        <v>70</v>
      </c>
      <c r="AB269" s="43">
        <f>VLOOKUP(Categorized!Z269,Rules!$F$69:$H$70,3,0)</f>
        <v>30</v>
      </c>
      <c r="AC269" s="43">
        <f>VLOOKUP(Categorized!AA269,Rules!$F$71:$H$72,3,0)</f>
        <v>30</v>
      </c>
      <c r="AD269" s="43">
        <f>VLOOKUP(Categorized!AB269,Rules!$F$73:$H$74,3,0)</f>
        <v>30</v>
      </c>
      <c r="AE269" s="255">
        <f t="array" ref="AE269">MMULT(AA269:AD269,Rules!$O$29:$O$32)</f>
        <v>39.523809523809518</v>
      </c>
      <c r="AF269" s="43">
        <f>VLOOKUP(Categorized!AC269,Rules!$F$75:$H$76,3,0)</f>
        <v>80</v>
      </c>
      <c r="AG269" s="43">
        <f>VLOOKUP(Categorized!AD269,Rules!$F$77:$H$78,3,0)</f>
        <v>80</v>
      </c>
      <c r="AH269" s="43">
        <f>VLOOKUP(Categorized!AE269,Rules!$F$79:$H$84,3,0)</f>
        <v>50</v>
      </c>
      <c r="AI269" s="43">
        <f>VLOOKUP(Categorized!AF269,Rules!$F$85:$H$89,3,0)</f>
        <v>30</v>
      </c>
      <c r="AJ269" s="43">
        <f>VLOOKUP(Categorized!AG269,Rules!$F$90:$H$92,3,0)</f>
        <v>30</v>
      </c>
      <c r="AK269" s="43">
        <f>VLOOKUP(Categorized!AH269,Rules!$F$93:$H$96,3,0)</f>
        <v>30</v>
      </c>
      <c r="AL269" s="43">
        <f>VLOOKUP(Categorized!AI269,Rules!$F$97:$H$100,3,0)</f>
        <v>50</v>
      </c>
      <c r="AM269" s="43">
        <f>VLOOKUP(Categorized!AJ269,Rules!$F$101:$H$102,3,0)</f>
        <v>30</v>
      </c>
      <c r="AN269" s="43">
        <f>VLOOKUP(Categorized!CD269,Rules!$F$235:$H$237,3,0)</f>
        <v>50</v>
      </c>
      <c r="AO269" s="43">
        <f>VLOOKUP(Categorized!CE269,Rules!$F$238:$H$241,3,0)</f>
        <v>60</v>
      </c>
      <c r="AP269" s="43">
        <f>VLOOKUP(Categorized!AM269,Rules!$F$110:$H$113,3,0)</f>
        <v>70</v>
      </c>
      <c r="AQ269" s="255">
        <f t="array" ref="AQ269">MMULT(AF269:AP269,Rules!$O$35:$O$45)</f>
        <v>49.81818181818182</v>
      </c>
      <c r="AR269" s="44">
        <f>VLOOKUP(Categorized!AN269,Rules!$F$114:$H$116,3,0)</f>
        <v>30</v>
      </c>
      <c r="AS269" s="44">
        <f>VLOOKUP(Categorized!AO269,Rules!$F$117:$H$119,3,0)</f>
        <v>90</v>
      </c>
      <c r="AT269" s="44">
        <f>VLOOKUP(Categorized!AP269,Rules!$F$120:$H$122,3,0)</f>
        <v>30</v>
      </c>
      <c r="AU269" s="44">
        <f>VLOOKUP(Categorized!AQ269,Rules!$F$123:$H$124,3,0)</f>
        <v>30</v>
      </c>
      <c r="AV269" s="44">
        <f>VLOOKUP(Categorized!AR269,Rules!$F$125:$H$127,3,0)</f>
        <v>50</v>
      </c>
      <c r="AW269" s="44">
        <f>VLOOKUP(Categorized!AS269,Rules!$F$128:$H$130,3,0)</f>
        <v>30</v>
      </c>
      <c r="AX269" s="43">
        <f>VLOOKUP(Categorized!AT269,Rules!$F$131:$H$133,3,0)</f>
        <v>30</v>
      </c>
      <c r="AY269" s="44">
        <f>VLOOKUP(Categorized!AU269,Rules!$F$134:$H$136,3,0)</f>
        <v>30</v>
      </c>
      <c r="AZ269" s="44">
        <f>VLOOKUP(Categorized!AV269,Rules!$F$134:$H$136,3,0)</f>
        <v>45</v>
      </c>
      <c r="BA269" s="44">
        <f>VLOOKUP(Categorized!AW269,Rules!$F$139:$H$141,3,0)</f>
        <v>45</v>
      </c>
      <c r="BB269" s="256">
        <f t="array" ref="BB269">MMULT(AR269:BA269,Rules!$O$48:$O$57)</f>
        <v>40.447852760736197</v>
      </c>
      <c r="BC269" s="43">
        <f>VLOOKUP(Categorized!AX269,Rules!$F$142:$H$143,3,0)</f>
        <v>30</v>
      </c>
      <c r="BD269" s="43">
        <f>VLOOKUP(Categorized!AY269,Rules!$F$144:$H$145,3,0)</f>
        <v>90</v>
      </c>
      <c r="BE269" s="43">
        <f>VLOOKUP(Categorized!AZ269,Rules!$F$146:$H$147,3,0)</f>
        <v>30</v>
      </c>
      <c r="BF269" s="43">
        <f>VLOOKUP(Categorized!BA269,Rules!$F$148:$H$149,3,0)</f>
        <v>30</v>
      </c>
      <c r="BG269" s="43">
        <f>VLOOKUP(Categorized!BB269,Rules!$F$150:$H$151,3,0)</f>
        <v>30</v>
      </c>
      <c r="BH269" s="43">
        <f>VLOOKUP(Categorized!BC269,Rules!$F$152:$H$153,3,0)</f>
        <v>30</v>
      </c>
      <c r="BI269" s="43">
        <f>VLOOKUP(Categorized!BD269,Rules!$F$154:$H$155,3,0)</f>
        <v>90</v>
      </c>
      <c r="BJ269" s="43">
        <f>VLOOKUP(Categorized!BE269,Rules!$F$156:$H$157,3,0)</f>
        <v>30</v>
      </c>
      <c r="BK269" s="43">
        <f>VLOOKUP(Categorized!BF269,Rules!$F$158:$H$159,3,0)</f>
        <v>30</v>
      </c>
      <c r="BL269" s="43">
        <f>VLOOKUP(Categorized!BG269,Rules!$F$160:$H$161,3,0)</f>
        <v>30</v>
      </c>
      <c r="BM269" s="43">
        <f>VLOOKUP(Categorized!BH269,Rules!$F$162:$H$163,3,0)</f>
        <v>30</v>
      </c>
      <c r="BN269" s="43">
        <f>VLOOKUP(Categorized!BI269,Rules!$F$164:$H$165,3,0)</f>
        <v>90</v>
      </c>
      <c r="BO269" s="43">
        <f>VLOOKUP(Categorized!BJ269,Rules!$F$166:$H$167,3,0)</f>
        <v>90</v>
      </c>
      <c r="BP269" s="43">
        <f>VLOOKUP(Categorized!BK269,Rules!$F$168:$H$169,3,0)</f>
        <v>30</v>
      </c>
      <c r="BQ269" s="43">
        <f>VLOOKUP(Categorized!BL269,Rules!$F$170:$H$171,3,0)</f>
        <v>30</v>
      </c>
      <c r="BR269" s="43">
        <f>VLOOKUP(Categorized!BM269,Rules!$F$172:$H$173,3,0)</f>
        <v>30</v>
      </c>
      <c r="BS269" s="43">
        <f>VLOOKUP(Categorized!BN269,Rules!$F$174:$H$175,3,0)</f>
        <v>30</v>
      </c>
      <c r="BT269" s="43">
        <f>VLOOKUP(Categorized!BO269,Rules!$F$176:$H$177,3,0)</f>
        <v>30</v>
      </c>
      <c r="BU269" s="43">
        <f>VLOOKUP(Categorized!BP269,Rules!$F$178:$H$179,3,0)</f>
        <v>30</v>
      </c>
      <c r="BV269" s="43">
        <f>VLOOKUP(Categorized!BQ269,Rules!$F$180:$H$181,3,0)</f>
        <v>30</v>
      </c>
      <c r="BW269" s="43">
        <f>VLOOKUP(Categorized!BR269,Rules!$F$182:$H$183,3,0)</f>
        <v>30</v>
      </c>
      <c r="BX269" s="255">
        <f t="array" ref="BX269">MMULT(BC269:BW269,Rules!$O$60:$O$80)</f>
        <v>41.345583876704218</v>
      </c>
      <c r="BY269" s="43">
        <f>VLOOKUP(Categorized!BS269,Rules!$F$184:$H$185,3,0)</f>
        <v>30</v>
      </c>
      <c r="BZ269" s="43">
        <f>VLOOKUP(Categorized!BT269,Rules!$F$186:$H$187,3,0)</f>
        <v>30</v>
      </c>
      <c r="CA269" s="43">
        <f>VLOOKUP(Categorized!BU269,Rules!$F$188:$H$189,3,0)</f>
        <v>30</v>
      </c>
      <c r="CB269" s="43">
        <f>VLOOKUP(Categorized!BV269,Rules!$F$190:$H$191,3,0)</f>
        <v>30</v>
      </c>
      <c r="CC269" s="43">
        <f>VLOOKUP(Categorized!BW269,Rules!$F$192:$H$193,3,0)</f>
        <v>30</v>
      </c>
      <c r="CD269" s="255">
        <f t="array" ref="CD269">MMULT(BY269:CC269,Rules!$O$83:$O$87)</f>
        <v>30</v>
      </c>
      <c r="CE269" s="45">
        <v>0</v>
      </c>
      <c r="CF269" s="46">
        <v>0</v>
      </c>
    </row>
    <row r="270" spans="1:84" ht="18.5">
      <c r="A270" s="58">
        <v>2021</v>
      </c>
      <c r="B270" s="39" t="s">
        <v>317</v>
      </c>
      <c r="C270" s="257">
        <v>42064</v>
      </c>
      <c r="D270" s="42">
        <f>VLOOKUP(Categorized!F270,Rules!$F$4:$H$7,3,0)</f>
        <v>80</v>
      </c>
      <c r="E270" s="43">
        <f>VLOOKUP(Categorized!G270,Rules!$F$8:$H$9,3,0)</f>
        <v>90</v>
      </c>
      <c r="F270" s="43">
        <f>VLOOKUP(Categorized!H270,Rules!$F$10:$H$12,3,0)</f>
        <v>60</v>
      </c>
      <c r="G270" s="43">
        <f>VLOOKUP(Categorized!I270,Rules!$F$13:$H$16,3,0)</f>
        <v>95</v>
      </c>
      <c r="H270" s="43">
        <f>VLOOKUP(Categorized!BZ270,Rules!$F$243:$H$245,3,0)</f>
        <v>90</v>
      </c>
      <c r="I270" s="43">
        <f>VLOOKUP(Categorized!K270,Rules!$F$20:$H$27,3,0)</f>
        <v>60</v>
      </c>
      <c r="J270" s="43">
        <f>VLOOKUP(Categorized!CA270,Rules!$F$246:$H$252,3,0)</f>
        <v>75</v>
      </c>
      <c r="K270" s="43">
        <f>VLOOKUP(Categorized!M270,Rules!$F$29:$H$31,3,0)</f>
        <v>80</v>
      </c>
      <c r="L270" s="43">
        <f>VLOOKUP(Categorized!CB270,Rules!$F$253:$H$259,3,0)</f>
        <v>0</v>
      </c>
      <c r="M270" s="255" t="e">
        <f t="array" ref="M270">MMULT(D270:L270,Rules!$O$4:$O$11)</f>
        <v>#VALUE!</v>
      </c>
      <c r="N270" s="43">
        <f>VLOOKUP(Categorized!N270,Rules!$F$32:$H$33,3,0)</f>
        <v>90</v>
      </c>
      <c r="O270" s="43">
        <f>VLOOKUP(Categorized!O270,Rules!$F$34:$H$40,3,0)</f>
        <v>75</v>
      </c>
      <c r="P270" s="43">
        <f>VLOOKUP(Categorized!P270,Rules!$F$41:$H$42,3,0)</f>
        <v>30</v>
      </c>
      <c r="Q270" s="43">
        <f>VLOOKUP(Categorized!CC270,Rules!$F$231:$H$234,3,0)</f>
        <v>20</v>
      </c>
      <c r="R270" s="43">
        <f>VLOOKUP(Categorized!R270,Rules!$F$47:$H$51,3,0)</f>
        <v>30</v>
      </c>
      <c r="S270" s="43">
        <f>VLOOKUP(Categorized!S270,Rules!$F$52:$H$56,3,0)</f>
        <v>30</v>
      </c>
      <c r="T270" s="43">
        <f>VLOOKUP(Categorized!T270,Rules!$F$57:$H$58,3,0)</f>
        <v>80</v>
      </c>
      <c r="U270" s="255">
        <f t="array" ref="U270">MMULT(N270:T270,Rules!$O$14:$O$20)</f>
        <v>48.546712802768162</v>
      </c>
      <c r="V270" s="43">
        <f>VLOOKUP(Categorized!U270,Rules!$F$59:$H$60,3,0)</f>
        <v>80</v>
      </c>
      <c r="W270" s="43">
        <f>VLOOKUP(Categorized!V270,Rules!$F$61:$H$62,3,0)</f>
        <v>20</v>
      </c>
      <c r="X270" s="43">
        <f>VLOOKUP(Categorized!W270,Rules!$F$63:$H$64,3,0)</f>
        <v>80</v>
      </c>
      <c r="Y270" s="43">
        <f>VLOOKUP(Categorized!X270,Rules!$F$65:$H$66,3,0)</f>
        <v>20</v>
      </c>
      <c r="Z270" s="255">
        <f t="array" ref="Z270">MMULT(V270:Y270,Rules!$O$23:$O$26)</f>
        <v>46.666666666666664</v>
      </c>
      <c r="AA270" s="43">
        <f>VLOOKUP(Categorized!Y270,Rules!$F$67:$H$68,3,0)</f>
        <v>70</v>
      </c>
      <c r="AB270" s="43">
        <f>VLOOKUP(Categorized!Z270,Rules!$F$69:$H$70,3,0)</f>
        <v>80</v>
      </c>
      <c r="AC270" s="43">
        <f>VLOOKUP(Categorized!AA270,Rules!$F$71:$H$72,3,0)</f>
        <v>80</v>
      </c>
      <c r="AD270" s="43">
        <f>VLOOKUP(Categorized!AB270,Rules!$F$73:$H$74,3,0)</f>
        <v>30</v>
      </c>
      <c r="AE270" s="255">
        <f t="array" ref="AE270">MMULT(AA270:AD270,Rules!$O$29:$O$32)</f>
        <v>66.507936507936506</v>
      </c>
      <c r="AF270" s="43">
        <f>VLOOKUP(Categorized!AC270,Rules!$F$75:$H$76,3,0)</f>
        <v>80</v>
      </c>
      <c r="AG270" s="43">
        <f>VLOOKUP(Categorized!AD270,Rules!$F$77:$H$78,3,0)</f>
        <v>80</v>
      </c>
      <c r="AH270" s="43">
        <f>VLOOKUP(Categorized!AE270,Rules!$F$79:$H$84,3,0)</f>
        <v>30</v>
      </c>
      <c r="AI270" s="43">
        <f>VLOOKUP(Categorized!AF270,Rules!$F$85:$H$89,3,0)</f>
        <v>50</v>
      </c>
      <c r="AJ270" s="43">
        <f>VLOOKUP(Categorized!AG270,Rules!$F$90:$H$92,3,0)</f>
        <v>90</v>
      </c>
      <c r="AK270" s="43">
        <f>VLOOKUP(Categorized!AH270,Rules!$F$93:$H$96,3,0)</f>
        <v>80</v>
      </c>
      <c r="AL270" s="43">
        <f>VLOOKUP(Categorized!AI270,Rules!$F$97:$H$100,3,0)</f>
        <v>50</v>
      </c>
      <c r="AM270" s="43">
        <f>VLOOKUP(Categorized!AJ270,Rules!$F$101:$H$102,3,0)</f>
        <v>30</v>
      </c>
      <c r="AN270" s="43">
        <f>VLOOKUP(Categorized!CD270,Rules!$F$235:$H$237,3,0)</f>
        <v>50</v>
      </c>
      <c r="AO270" s="43">
        <f>VLOOKUP(Categorized!CE270,Rules!$F$238:$H$241,3,0)</f>
        <v>60</v>
      </c>
      <c r="AP270" s="43">
        <f>VLOOKUP(Categorized!AM270,Rules!$F$110:$H$113,3,0)</f>
        <v>70</v>
      </c>
      <c r="AQ270" s="255">
        <f t="array" ref="AQ270">MMULT(AF270:AP270,Rules!$O$35:$O$45)</f>
        <v>61.07954545454546</v>
      </c>
      <c r="AR270" s="44">
        <f>VLOOKUP(Categorized!AN270,Rules!$F$114:$H$116,3,0)</f>
        <v>30</v>
      </c>
      <c r="AS270" s="44">
        <f>VLOOKUP(Categorized!AO270,Rules!$F$117:$H$119,3,0)</f>
        <v>30</v>
      </c>
      <c r="AT270" s="44">
        <f>VLOOKUP(Categorized!AP270,Rules!$F$120:$H$122,3,0)</f>
        <v>90</v>
      </c>
      <c r="AU270" s="44">
        <f>VLOOKUP(Categorized!AQ270,Rules!$F$123:$H$124,3,0)</f>
        <v>30</v>
      </c>
      <c r="AV270" s="44">
        <f>VLOOKUP(Categorized!AR270,Rules!$F$125:$H$127,3,0)</f>
        <v>70</v>
      </c>
      <c r="AW270" s="44">
        <f>VLOOKUP(Categorized!AS270,Rules!$F$128:$H$130,3,0)</f>
        <v>30</v>
      </c>
      <c r="AX270" s="43">
        <f>VLOOKUP(Categorized!AT270,Rules!$F$131:$H$133,3,0)</f>
        <v>30</v>
      </c>
      <c r="AY270" s="44">
        <f>VLOOKUP(Categorized!AU270,Rules!$F$134:$H$136,3,0)</f>
        <v>30</v>
      </c>
      <c r="AZ270" s="44">
        <f>VLOOKUP(Categorized!AV270,Rules!$F$134:$H$136,3,0)</f>
        <v>45</v>
      </c>
      <c r="BA270" s="44">
        <f>VLOOKUP(Categorized!AW270,Rules!$F$139:$H$141,3,0)</f>
        <v>30</v>
      </c>
      <c r="BB270" s="256">
        <f t="array" ref="BB270">MMULT(AR270:BA270,Rules!$O$48:$O$57)</f>
        <v>41.159509202453982</v>
      </c>
      <c r="BC270" s="43">
        <f>VLOOKUP(Categorized!AX270,Rules!$F$142:$H$143,3,0)</f>
        <v>30</v>
      </c>
      <c r="BD270" s="43">
        <f>VLOOKUP(Categorized!AY270,Rules!$F$144:$H$145,3,0)</f>
        <v>30</v>
      </c>
      <c r="BE270" s="43">
        <f>VLOOKUP(Categorized!AZ270,Rules!$F$146:$H$147,3,0)</f>
        <v>30</v>
      </c>
      <c r="BF270" s="43">
        <f>VLOOKUP(Categorized!BA270,Rules!$F$148:$H$149,3,0)</f>
        <v>30</v>
      </c>
      <c r="BG270" s="43">
        <f>VLOOKUP(Categorized!BB270,Rules!$F$150:$H$151,3,0)</f>
        <v>30</v>
      </c>
      <c r="BH270" s="43">
        <f>VLOOKUP(Categorized!BC270,Rules!$F$152:$H$153,3,0)</f>
        <v>30</v>
      </c>
      <c r="BI270" s="43">
        <f>VLOOKUP(Categorized!BD270,Rules!$F$154:$H$155,3,0)</f>
        <v>90</v>
      </c>
      <c r="BJ270" s="43">
        <f>VLOOKUP(Categorized!BE270,Rules!$F$156:$H$157,3,0)</f>
        <v>30</v>
      </c>
      <c r="BK270" s="43">
        <f>VLOOKUP(Categorized!BF270,Rules!$F$158:$H$159,3,0)</f>
        <v>30</v>
      </c>
      <c r="BL270" s="43">
        <f>VLOOKUP(Categorized!BG270,Rules!$F$160:$H$161,3,0)</f>
        <v>30</v>
      </c>
      <c r="BM270" s="43">
        <f>VLOOKUP(Categorized!BH270,Rules!$F$162:$H$163,3,0)</f>
        <v>90</v>
      </c>
      <c r="BN270" s="43">
        <f>VLOOKUP(Categorized!BI270,Rules!$F$164:$H$165,3,0)</f>
        <v>30</v>
      </c>
      <c r="BO270" s="43">
        <f>VLOOKUP(Categorized!BJ270,Rules!$F$166:$H$167,3,0)</f>
        <v>30</v>
      </c>
      <c r="BP270" s="43">
        <f>VLOOKUP(Categorized!BK270,Rules!$F$168:$H$169,3,0)</f>
        <v>30</v>
      </c>
      <c r="BQ270" s="43">
        <f>VLOOKUP(Categorized!BL270,Rules!$F$170:$H$171,3,0)</f>
        <v>30</v>
      </c>
      <c r="BR270" s="43">
        <f>VLOOKUP(Categorized!BM270,Rules!$F$172:$H$173,3,0)</f>
        <v>30</v>
      </c>
      <c r="BS270" s="43">
        <f>VLOOKUP(Categorized!BN270,Rules!$F$174:$H$175,3,0)</f>
        <v>30</v>
      </c>
      <c r="BT270" s="43">
        <f>VLOOKUP(Categorized!BO270,Rules!$F$176:$H$177,3,0)</f>
        <v>30</v>
      </c>
      <c r="BU270" s="43">
        <f>VLOOKUP(Categorized!BP270,Rules!$F$178:$H$179,3,0)</f>
        <v>30</v>
      </c>
      <c r="BV270" s="43">
        <f>VLOOKUP(Categorized!BQ270,Rules!$F$180:$H$181,3,0)</f>
        <v>30</v>
      </c>
      <c r="BW270" s="43">
        <f>VLOOKUP(Categorized!BR270,Rules!$F$182:$H$183,3,0)</f>
        <v>30</v>
      </c>
      <c r="BX270" s="255">
        <f t="array" ref="BX270">MMULT(BC270:BW270,Rules!$O$60:$O$80)</f>
        <v>36.579727326615298</v>
      </c>
      <c r="BY270" s="43">
        <f>VLOOKUP(Categorized!BS270,Rules!$F$184:$H$185,3,0)</f>
        <v>30</v>
      </c>
      <c r="BZ270" s="43">
        <f>VLOOKUP(Categorized!BT270,Rules!$F$186:$H$187,3,0)</f>
        <v>30</v>
      </c>
      <c r="CA270" s="43">
        <f>VLOOKUP(Categorized!BU270,Rules!$F$188:$H$189,3,0)</f>
        <v>30</v>
      </c>
      <c r="CB270" s="43">
        <f>VLOOKUP(Categorized!BV270,Rules!$F$190:$H$191,3,0)</f>
        <v>90</v>
      </c>
      <c r="CC270" s="43">
        <f>VLOOKUP(Categorized!BW270,Rules!$F$192:$H$193,3,0)</f>
        <v>30</v>
      </c>
      <c r="CD270" s="255">
        <f t="array" ref="CD270">MMULT(BY270:CC270,Rules!$O$83:$O$87)</f>
        <v>40.588235294117645</v>
      </c>
      <c r="CE270" s="45">
        <v>0</v>
      </c>
      <c r="CF270" s="46">
        <v>0</v>
      </c>
    </row>
    <row r="271" spans="1:84" ht="18.5">
      <c r="A271" s="58">
        <v>2021</v>
      </c>
      <c r="B271" s="39" t="s">
        <v>318</v>
      </c>
      <c r="C271" s="257">
        <v>20138</v>
      </c>
      <c r="D271" s="42">
        <f>VLOOKUP(Categorized!F271,Rules!$F$4:$H$7,3,0)</f>
        <v>90</v>
      </c>
      <c r="E271" s="43">
        <f>VLOOKUP(Categorized!G271,Rules!$F$8:$H$9,3,0)</f>
        <v>90</v>
      </c>
      <c r="F271" s="43">
        <f>VLOOKUP(Categorized!H271,Rules!$F$10:$H$12,3,0)</f>
        <v>60</v>
      </c>
      <c r="G271" s="43">
        <f>VLOOKUP(Categorized!I271,Rules!$F$13:$H$16,3,0)</f>
        <v>90</v>
      </c>
      <c r="H271" s="43">
        <f>VLOOKUP(Categorized!BZ271,Rules!$F$243:$H$245,3,0)</f>
        <v>90</v>
      </c>
      <c r="I271" s="43">
        <f>VLOOKUP(Categorized!K271,Rules!$F$20:$H$27,3,0)</f>
        <v>60</v>
      </c>
      <c r="J271" s="43">
        <f>VLOOKUP(Categorized!CA271,Rules!$F$246:$H$252,3,0)</f>
        <v>70</v>
      </c>
      <c r="K271" s="43">
        <f>VLOOKUP(Categorized!M271,Rules!$F$29:$H$31,3,0)</f>
        <v>70</v>
      </c>
      <c r="L271" s="43">
        <f>VLOOKUP(Categorized!CB271,Rules!$F$253:$H$259,3,0)</f>
        <v>0</v>
      </c>
      <c r="M271" s="255" t="e">
        <f t="array" ref="M271">MMULT(D271:L271,Rules!$O$4:$O$11)</f>
        <v>#VALUE!</v>
      </c>
      <c r="N271" s="43">
        <f>VLOOKUP(Categorized!N271,Rules!$F$32:$H$33,3,0)</f>
        <v>60</v>
      </c>
      <c r="O271" s="43">
        <f>VLOOKUP(Categorized!O271,Rules!$F$34:$H$40,3,0)</f>
        <v>75</v>
      </c>
      <c r="P271" s="43">
        <f>VLOOKUP(Categorized!P271,Rules!$F$41:$H$42,3,0)</f>
        <v>90</v>
      </c>
      <c r="Q271" s="43">
        <f>VLOOKUP(Categorized!CC271,Rules!$F$231:$H$234,3,0)</f>
        <v>50</v>
      </c>
      <c r="R271" s="43">
        <f>VLOOKUP(Categorized!R271,Rules!$F$47:$H$51,3,0)</f>
        <v>70</v>
      </c>
      <c r="S271" s="43">
        <f>VLOOKUP(Categorized!S271,Rules!$F$52:$H$56,3,0)</f>
        <v>70</v>
      </c>
      <c r="T271" s="43">
        <f>VLOOKUP(Categorized!T271,Rules!$F$57:$H$58,3,0)</f>
        <v>80</v>
      </c>
      <c r="U271" s="255">
        <f t="array" ref="U271">MMULT(N271:T271,Rules!$O$14:$O$20)</f>
        <v>70.847750865051907</v>
      </c>
      <c r="V271" s="43">
        <f>VLOOKUP(Categorized!U271,Rules!$F$59:$H$60,3,0)</f>
        <v>80</v>
      </c>
      <c r="W271" s="43">
        <f>VLOOKUP(Categorized!V271,Rules!$F$61:$H$62,3,0)</f>
        <v>20</v>
      </c>
      <c r="X271" s="43">
        <f>VLOOKUP(Categorized!W271,Rules!$F$63:$H$64,3,0)</f>
        <v>80</v>
      </c>
      <c r="Y271" s="43">
        <f>VLOOKUP(Categorized!X271,Rules!$F$65:$H$66,3,0)</f>
        <v>20</v>
      </c>
      <c r="Z271" s="255">
        <f t="array" ref="Z271">MMULT(V271:Y271,Rules!$O$23:$O$26)</f>
        <v>46.666666666666664</v>
      </c>
      <c r="AA271" s="43">
        <f>VLOOKUP(Categorized!Y271,Rules!$F$67:$H$68,3,0)</f>
        <v>70</v>
      </c>
      <c r="AB271" s="43">
        <f>VLOOKUP(Categorized!Z271,Rules!$F$69:$H$70,3,0)</f>
        <v>80</v>
      </c>
      <c r="AC271" s="43">
        <f>VLOOKUP(Categorized!AA271,Rules!$F$71:$H$72,3,0)</f>
        <v>30</v>
      </c>
      <c r="AD271" s="43">
        <f>VLOOKUP(Categorized!AB271,Rules!$F$73:$H$74,3,0)</f>
        <v>30</v>
      </c>
      <c r="AE271" s="255">
        <f t="array" ref="AE271">MMULT(AA271:AD271,Rules!$O$29:$O$32)</f>
        <v>53.809523809523803</v>
      </c>
      <c r="AF271" s="43">
        <f>VLOOKUP(Categorized!AC271,Rules!$F$75:$H$76,3,0)</f>
        <v>80</v>
      </c>
      <c r="AG271" s="43">
        <f>VLOOKUP(Categorized!AD271,Rules!$F$77:$H$78,3,0)</f>
        <v>50</v>
      </c>
      <c r="AH271" s="43">
        <f>VLOOKUP(Categorized!AE271,Rules!$F$79:$H$84,3,0)</f>
        <v>85</v>
      </c>
      <c r="AI271" s="43">
        <f>VLOOKUP(Categorized!AF271,Rules!$F$85:$H$89,3,0)</f>
        <v>80</v>
      </c>
      <c r="AJ271" s="43">
        <f>VLOOKUP(Categorized!AG271,Rules!$F$90:$H$92,3,0)</f>
        <v>90</v>
      </c>
      <c r="AK271" s="43">
        <f>VLOOKUP(Categorized!AH271,Rules!$F$93:$H$96,3,0)</f>
        <v>80</v>
      </c>
      <c r="AL271" s="43">
        <f>VLOOKUP(Categorized!AI271,Rules!$F$97:$H$100,3,0)</f>
        <v>80</v>
      </c>
      <c r="AM271" s="43">
        <f>VLOOKUP(Categorized!AJ271,Rules!$F$101:$H$102,3,0)</f>
        <v>30</v>
      </c>
      <c r="AN271" s="43">
        <f>VLOOKUP(Categorized!CD271,Rules!$F$235:$H$237,3,0)</f>
        <v>70</v>
      </c>
      <c r="AO271" s="43">
        <f>VLOOKUP(Categorized!CE271,Rules!$F$238:$H$241,3,0)</f>
        <v>60</v>
      </c>
      <c r="AP271" s="43">
        <f>VLOOKUP(Categorized!AM271,Rules!$F$110:$H$113,3,0)</f>
        <v>30</v>
      </c>
      <c r="AQ271" s="255">
        <f t="array" ref="AQ271">MMULT(AF271:AP271,Rules!$O$35:$O$45)</f>
        <v>69.215909090909093</v>
      </c>
      <c r="AR271" s="44">
        <f>VLOOKUP(Categorized!AN271,Rules!$F$114:$H$116,3,0)</f>
        <v>90</v>
      </c>
      <c r="AS271" s="44">
        <f>VLOOKUP(Categorized!AO271,Rules!$F$117:$H$119,3,0)</f>
        <v>90</v>
      </c>
      <c r="AT271" s="44">
        <f>VLOOKUP(Categorized!AP271,Rules!$F$120:$H$122,3,0)</f>
        <v>30</v>
      </c>
      <c r="AU271" s="44">
        <f>VLOOKUP(Categorized!AQ271,Rules!$F$123:$H$124,3,0)</f>
        <v>30</v>
      </c>
      <c r="AV271" s="44">
        <f>VLOOKUP(Categorized!AR271,Rules!$F$125:$H$127,3,0)</f>
        <v>50</v>
      </c>
      <c r="AW271" s="44">
        <f>VLOOKUP(Categorized!AS271,Rules!$F$128:$H$130,3,0)</f>
        <v>30</v>
      </c>
      <c r="AX271" s="43">
        <f>VLOOKUP(Categorized!AT271,Rules!$F$131:$H$133,3,0)</f>
        <v>70</v>
      </c>
      <c r="AY271" s="44">
        <f>VLOOKUP(Categorized!AU271,Rules!$F$134:$H$136,3,0)</f>
        <v>70</v>
      </c>
      <c r="AZ271" s="44">
        <f>VLOOKUP(Categorized!AV271,Rules!$F$134:$H$136,3,0)</f>
        <v>30</v>
      </c>
      <c r="BA271" s="44">
        <f>VLOOKUP(Categorized!AW271,Rules!$F$139:$H$141,3,0)</f>
        <v>45</v>
      </c>
      <c r="BB271" s="256">
        <f t="array" ref="BB271">MMULT(AR271:BA271,Rules!$O$48:$O$57)</f>
        <v>52.576687116564415</v>
      </c>
      <c r="BC271" s="43">
        <f>VLOOKUP(Categorized!AX271,Rules!$F$142:$H$143,3,0)</f>
        <v>80</v>
      </c>
      <c r="BD271" s="43">
        <f>VLOOKUP(Categorized!AY271,Rules!$F$144:$H$145,3,0)</f>
        <v>30</v>
      </c>
      <c r="BE271" s="43">
        <f>VLOOKUP(Categorized!AZ271,Rules!$F$146:$H$147,3,0)</f>
        <v>30</v>
      </c>
      <c r="BF271" s="43">
        <f>VLOOKUP(Categorized!BA271,Rules!$F$148:$H$149,3,0)</f>
        <v>30</v>
      </c>
      <c r="BG271" s="43">
        <f>VLOOKUP(Categorized!BB271,Rules!$F$150:$H$151,3,0)</f>
        <v>90</v>
      </c>
      <c r="BH271" s="43">
        <f>VLOOKUP(Categorized!BC271,Rules!$F$152:$H$153,3,0)</f>
        <v>30</v>
      </c>
      <c r="BI271" s="43">
        <f>VLOOKUP(Categorized!BD271,Rules!$F$154:$H$155,3,0)</f>
        <v>90</v>
      </c>
      <c r="BJ271" s="43">
        <f>VLOOKUP(Categorized!BE271,Rules!$F$156:$H$157,3,0)</f>
        <v>30</v>
      </c>
      <c r="BK271" s="43">
        <f>VLOOKUP(Categorized!BF271,Rules!$F$158:$H$159,3,0)</f>
        <v>30</v>
      </c>
      <c r="BL271" s="43">
        <f>VLOOKUP(Categorized!BG271,Rules!$F$160:$H$161,3,0)</f>
        <v>30</v>
      </c>
      <c r="BM271" s="43">
        <f>VLOOKUP(Categorized!BH271,Rules!$F$162:$H$163,3,0)</f>
        <v>90</v>
      </c>
      <c r="BN271" s="43">
        <f>VLOOKUP(Categorized!BI271,Rules!$F$164:$H$165,3,0)</f>
        <v>90</v>
      </c>
      <c r="BO271" s="43">
        <f>VLOOKUP(Categorized!BJ271,Rules!$F$166:$H$167,3,0)</f>
        <v>90</v>
      </c>
      <c r="BP271" s="43">
        <f>VLOOKUP(Categorized!BK271,Rules!$F$168:$H$169,3,0)</f>
        <v>30</v>
      </c>
      <c r="BQ271" s="43">
        <f>VLOOKUP(Categorized!BL271,Rules!$F$170:$H$171,3,0)</f>
        <v>30</v>
      </c>
      <c r="BR271" s="43">
        <f>VLOOKUP(Categorized!BM271,Rules!$F$172:$H$173,3,0)</f>
        <v>30</v>
      </c>
      <c r="BS271" s="43">
        <f>VLOOKUP(Categorized!BN271,Rules!$F$174:$H$175,3,0)</f>
        <v>30</v>
      </c>
      <c r="BT271" s="43">
        <f>VLOOKUP(Categorized!BO271,Rules!$F$176:$H$177,3,0)</f>
        <v>95</v>
      </c>
      <c r="BU271" s="43">
        <f>VLOOKUP(Categorized!BP271,Rules!$F$178:$H$179,3,0)</f>
        <v>30</v>
      </c>
      <c r="BV271" s="43">
        <f>VLOOKUP(Categorized!BQ271,Rules!$F$180:$H$181,3,0)</f>
        <v>30</v>
      </c>
      <c r="BW271" s="43">
        <f>VLOOKUP(Categorized!BR271,Rules!$F$182:$H$183,3,0)</f>
        <v>30</v>
      </c>
      <c r="BX271" s="255">
        <f t="array" ref="BX271">MMULT(BC271:BW271,Rules!$O$60:$O$80)</f>
        <v>51.366330764671027</v>
      </c>
      <c r="BY271" s="43">
        <f>VLOOKUP(Categorized!BS271,Rules!$F$184:$H$185,3,0)</f>
        <v>30</v>
      </c>
      <c r="BZ271" s="43">
        <f>VLOOKUP(Categorized!BT271,Rules!$F$186:$H$187,3,0)</f>
        <v>90</v>
      </c>
      <c r="CA271" s="43">
        <f>VLOOKUP(Categorized!BU271,Rules!$F$188:$H$189,3,0)</f>
        <v>30</v>
      </c>
      <c r="CB271" s="43">
        <f>VLOOKUP(Categorized!BV271,Rules!$F$190:$H$191,3,0)</f>
        <v>90</v>
      </c>
      <c r="CC271" s="43">
        <f>VLOOKUP(Categorized!BW271,Rules!$F$192:$H$193,3,0)</f>
        <v>30</v>
      </c>
      <c r="CD271" s="255">
        <f t="array" ref="CD271">MMULT(BY271:CC271,Rules!$O$83:$O$87)</f>
        <v>54</v>
      </c>
      <c r="CE271" s="51">
        <v>1</v>
      </c>
      <c r="CF271" s="50">
        <v>7</v>
      </c>
    </row>
    <row r="272" spans="1:84" ht="18.5">
      <c r="A272" s="58">
        <v>2021</v>
      </c>
      <c r="B272" s="39" t="s">
        <v>319</v>
      </c>
      <c r="C272" s="257">
        <v>20138</v>
      </c>
      <c r="D272" s="42">
        <f>VLOOKUP(Categorized!F272,Rules!$F$4:$H$7,3,0)</f>
        <v>90</v>
      </c>
      <c r="E272" s="43">
        <f>VLOOKUP(Categorized!G272,Rules!$F$8:$H$9,3,0)</f>
        <v>90</v>
      </c>
      <c r="F272" s="43">
        <f>VLOOKUP(Categorized!H272,Rules!$F$10:$H$12,3,0)</f>
        <v>60</v>
      </c>
      <c r="G272" s="43">
        <f>VLOOKUP(Categorized!I272,Rules!$F$13:$H$16,3,0)</f>
        <v>90</v>
      </c>
      <c r="H272" s="43">
        <f>VLOOKUP(Categorized!BZ272,Rules!$F$243:$H$245,3,0)</f>
        <v>90</v>
      </c>
      <c r="I272" s="43">
        <f>VLOOKUP(Categorized!K272,Rules!$F$20:$H$27,3,0)</f>
        <v>60</v>
      </c>
      <c r="J272" s="43">
        <f>VLOOKUP(Categorized!CA272,Rules!$F$246:$H$252,3,0)</f>
        <v>70</v>
      </c>
      <c r="K272" s="43">
        <f>VLOOKUP(Categorized!M272,Rules!$F$29:$H$31,3,0)</f>
        <v>60</v>
      </c>
      <c r="L272" s="43">
        <f>VLOOKUP(Categorized!CB272,Rules!$F$253:$H$259,3,0)</f>
        <v>0</v>
      </c>
      <c r="M272" s="255" t="e">
        <f t="array" ref="M272">MMULT(D272:L272,Rules!$O$4:$O$11)</f>
        <v>#VALUE!</v>
      </c>
      <c r="N272" s="43">
        <f>VLOOKUP(Categorized!N272,Rules!$F$32:$H$33,3,0)</f>
        <v>60</v>
      </c>
      <c r="O272" s="43">
        <f>VLOOKUP(Categorized!O272,Rules!$F$34:$H$40,3,0)</f>
        <v>75</v>
      </c>
      <c r="P272" s="43">
        <f>VLOOKUP(Categorized!P272,Rules!$F$41:$H$42,3,0)</f>
        <v>30</v>
      </c>
      <c r="Q272" s="43">
        <f>VLOOKUP(Categorized!CC272,Rules!$F$231:$H$234,3,0)</f>
        <v>20</v>
      </c>
      <c r="R272" s="43">
        <f>VLOOKUP(Categorized!R272,Rules!$F$47:$H$51,3,0)</f>
        <v>50</v>
      </c>
      <c r="S272" s="43">
        <f>VLOOKUP(Categorized!S272,Rules!$F$52:$H$56,3,0)</f>
        <v>30</v>
      </c>
      <c r="T272" s="43">
        <f>VLOOKUP(Categorized!T272,Rules!$F$57:$H$58,3,0)</f>
        <v>30</v>
      </c>
      <c r="U272" s="255">
        <f t="array" ref="U272">MMULT(N272:T272,Rules!$O$14:$O$20)</f>
        <v>41.539792387543251</v>
      </c>
      <c r="V272" s="43">
        <f>VLOOKUP(Categorized!U272,Rules!$F$59:$H$60,3,0)</f>
        <v>80</v>
      </c>
      <c r="W272" s="43">
        <f>VLOOKUP(Categorized!V272,Rules!$F$61:$H$62,3,0)</f>
        <v>20</v>
      </c>
      <c r="X272" s="43">
        <f>VLOOKUP(Categorized!W272,Rules!$F$63:$H$64,3,0)</f>
        <v>80</v>
      </c>
      <c r="Y272" s="43">
        <f>VLOOKUP(Categorized!X272,Rules!$F$65:$H$66,3,0)</f>
        <v>20</v>
      </c>
      <c r="Z272" s="255">
        <f t="array" ref="Z272">MMULT(V272:Y272,Rules!$O$23:$O$26)</f>
        <v>46.666666666666664</v>
      </c>
      <c r="AA272" s="43">
        <f>VLOOKUP(Categorized!Y272,Rules!$F$67:$H$68,3,0)</f>
        <v>70</v>
      </c>
      <c r="AB272" s="43">
        <f>VLOOKUP(Categorized!Z272,Rules!$F$69:$H$70,3,0)</f>
        <v>80</v>
      </c>
      <c r="AC272" s="43">
        <f>VLOOKUP(Categorized!AA272,Rules!$F$71:$H$72,3,0)</f>
        <v>80</v>
      </c>
      <c r="AD272" s="43">
        <f>VLOOKUP(Categorized!AB272,Rules!$F$73:$H$74,3,0)</f>
        <v>60</v>
      </c>
      <c r="AE272" s="255">
        <f t="array" ref="AE272">MMULT(AA272:AD272,Rules!$O$29:$O$32)</f>
        <v>73.174603174603163</v>
      </c>
      <c r="AF272" s="43">
        <f>VLOOKUP(Categorized!AC272,Rules!$F$75:$H$76,3,0)</f>
        <v>80</v>
      </c>
      <c r="AG272" s="43">
        <f>VLOOKUP(Categorized!AD272,Rules!$F$77:$H$78,3,0)</f>
        <v>80</v>
      </c>
      <c r="AH272" s="43">
        <f>VLOOKUP(Categorized!AE272,Rules!$F$79:$H$84,3,0)</f>
        <v>85</v>
      </c>
      <c r="AI272" s="43">
        <f>VLOOKUP(Categorized!AF272,Rules!$F$85:$H$89,3,0)</f>
        <v>80</v>
      </c>
      <c r="AJ272" s="43">
        <f>VLOOKUP(Categorized!AG272,Rules!$F$90:$H$92,3,0)</f>
        <v>30</v>
      </c>
      <c r="AK272" s="43">
        <f>VLOOKUP(Categorized!AH272,Rules!$F$93:$H$96,3,0)</f>
        <v>30</v>
      </c>
      <c r="AL272" s="43">
        <f>VLOOKUP(Categorized!AI272,Rules!$F$97:$H$100,3,0)</f>
        <v>50</v>
      </c>
      <c r="AM272" s="43">
        <f>VLOOKUP(Categorized!AJ272,Rules!$F$101:$H$102,3,0)</f>
        <v>30</v>
      </c>
      <c r="AN272" s="43">
        <f>VLOOKUP(Categorized!CD272,Rules!$F$235:$H$237,3,0)</f>
        <v>70</v>
      </c>
      <c r="AO272" s="43">
        <f>VLOOKUP(Categorized!CE272,Rules!$F$238:$H$241,3,0)</f>
        <v>80</v>
      </c>
      <c r="AP272" s="43">
        <f>VLOOKUP(Categorized!AM272,Rules!$F$110:$H$113,3,0)</f>
        <v>30</v>
      </c>
      <c r="AQ272" s="255">
        <f t="array" ref="AQ272">MMULT(AF272:AP272,Rules!$O$35:$O$45)</f>
        <v>59.613636363636367</v>
      </c>
      <c r="AR272" s="44">
        <f>VLOOKUP(Categorized!AN272,Rules!$F$114:$H$116,3,0)</f>
        <v>90</v>
      </c>
      <c r="AS272" s="44">
        <f>VLOOKUP(Categorized!AO272,Rules!$F$117:$H$119,3,0)</f>
        <v>90</v>
      </c>
      <c r="AT272" s="44">
        <f>VLOOKUP(Categorized!AP272,Rules!$F$120:$H$122,3,0)</f>
        <v>30</v>
      </c>
      <c r="AU272" s="44">
        <f>VLOOKUP(Categorized!AQ272,Rules!$F$123:$H$124,3,0)</f>
        <v>90</v>
      </c>
      <c r="AV272" s="44">
        <f>VLOOKUP(Categorized!AR272,Rules!$F$125:$H$127,3,0)</f>
        <v>50</v>
      </c>
      <c r="AW272" s="44">
        <f>VLOOKUP(Categorized!AS272,Rules!$F$128:$H$130,3,0)</f>
        <v>30</v>
      </c>
      <c r="AX272" s="43">
        <f>VLOOKUP(Categorized!AT272,Rules!$F$131:$H$133,3,0)</f>
        <v>70</v>
      </c>
      <c r="AY272" s="44">
        <f>VLOOKUP(Categorized!AU272,Rules!$F$134:$H$136,3,0)</f>
        <v>70</v>
      </c>
      <c r="AZ272" s="44">
        <f>VLOOKUP(Categorized!AV272,Rules!$F$134:$H$136,3,0)</f>
        <v>30</v>
      </c>
      <c r="BA272" s="44">
        <f>VLOOKUP(Categorized!AW272,Rules!$F$139:$H$141,3,0)</f>
        <v>45</v>
      </c>
      <c r="BB272" s="256">
        <f t="array" ref="BB272">MMULT(AR272:BA272,Rules!$O$48:$O$57)</f>
        <v>59.423312883435585</v>
      </c>
      <c r="BC272" s="43">
        <f>VLOOKUP(Categorized!AX272,Rules!$F$142:$H$143,3,0)</f>
        <v>80</v>
      </c>
      <c r="BD272" s="43">
        <f>VLOOKUP(Categorized!AY272,Rules!$F$144:$H$145,3,0)</f>
        <v>90</v>
      </c>
      <c r="BE272" s="43">
        <f>VLOOKUP(Categorized!AZ272,Rules!$F$146:$H$147,3,0)</f>
        <v>30</v>
      </c>
      <c r="BF272" s="43">
        <f>VLOOKUP(Categorized!BA272,Rules!$F$148:$H$149,3,0)</f>
        <v>30</v>
      </c>
      <c r="BG272" s="43">
        <f>VLOOKUP(Categorized!BB272,Rules!$F$150:$H$151,3,0)</f>
        <v>90</v>
      </c>
      <c r="BH272" s="43">
        <f>VLOOKUP(Categorized!BC272,Rules!$F$152:$H$153,3,0)</f>
        <v>30</v>
      </c>
      <c r="BI272" s="43">
        <f>VLOOKUP(Categorized!BD272,Rules!$F$154:$H$155,3,0)</f>
        <v>90</v>
      </c>
      <c r="BJ272" s="43">
        <f>VLOOKUP(Categorized!BE272,Rules!$F$156:$H$157,3,0)</f>
        <v>30</v>
      </c>
      <c r="BK272" s="43">
        <f>VLOOKUP(Categorized!BF272,Rules!$F$158:$H$159,3,0)</f>
        <v>30</v>
      </c>
      <c r="BL272" s="43">
        <f>VLOOKUP(Categorized!BG272,Rules!$F$160:$H$161,3,0)</f>
        <v>30</v>
      </c>
      <c r="BM272" s="43">
        <f>VLOOKUP(Categorized!BH272,Rules!$F$162:$H$163,3,0)</f>
        <v>90</v>
      </c>
      <c r="BN272" s="43">
        <f>VLOOKUP(Categorized!BI272,Rules!$F$164:$H$165,3,0)</f>
        <v>90</v>
      </c>
      <c r="BO272" s="43">
        <f>VLOOKUP(Categorized!BJ272,Rules!$F$166:$H$167,3,0)</f>
        <v>90</v>
      </c>
      <c r="BP272" s="43">
        <f>VLOOKUP(Categorized!BK272,Rules!$F$168:$H$169,3,0)</f>
        <v>30</v>
      </c>
      <c r="BQ272" s="43">
        <f>VLOOKUP(Categorized!BL272,Rules!$F$170:$H$171,3,0)</f>
        <v>30</v>
      </c>
      <c r="BR272" s="43">
        <f>VLOOKUP(Categorized!BM272,Rules!$F$172:$H$173,3,0)</f>
        <v>30</v>
      </c>
      <c r="BS272" s="43">
        <f>VLOOKUP(Categorized!BN272,Rules!$F$174:$H$175,3,0)</f>
        <v>30</v>
      </c>
      <c r="BT272" s="43">
        <f>VLOOKUP(Categorized!BO272,Rules!$F$176:$H$177,3,0)</f>
        <v>95</v>
      </c>
      <c r="BU272" s="43">
        <f>VLOOKUP(Categorized!BP272,Rules!$F$178:$H$179,3,0)</f>
        <v>30</v>
      </c>
      <c r="BV272" s="43">
        <f>VLOOKUP(Categorized!BQ272,Rules!$F$180:$H$181,3,0)</f>
        <v>30</v>
      </c>
      <c r="BW272" s="43">
        <f>VLOOKUP(Categorized!BR272,Rules!$F$182:$H$183,3,0)</f>
        <v>30</v>
      </c>
      <c r="BX272" s="255">
        <f t="array" ref="BX272">MMULT(BC272:BW272,Rules!$O$60:$O$80)</f>
        <v>54.211618257261421</v>
      </c>
      <c r="BY272" s="43">
        <f>VLOOKUP(Categorized!BS272,Rules!$F$184:$H$185,3,0)</f>
        <v>30</v>
      </c>
      <c r="BZ272" s="43">
        <f>VLOOKUP(Categorized!BT272,Rules!$F$186:$H$187,3,0)</f>
        <v>90</v>
      </c>
      <c r="CA272" s="43">
        <f>VLOOKUP(Categorized!BU272,Rules!$F$188:$H$189,3,0)</f>
        <v>30</v>
      </c>
      <c r="CB272" s="43">
        <f>VLOOKUP(Categorized!BV272,Rules!$F$190:$H$191,3,0)</f>
        <v>90</v>
      </c>
      <c r="CC272" s="43">
        <f>VLOOKUP(Categorized!BW272,Rules!$F$192:$H$193,3,0)</f>
        <v>30</v>
      </c>
      <c r="CD272" s="255">
        <f t="array" ref="CD272">MMULT(BY272:CC272,Rules!$O$83:$O$87)</f>
        <v>54</v>
      </c>
      <c r="CE272" s="46">
        <v>0</v>
      </c>
      <c r="CF272" s="46">
        <v>0</v>
      </c>
    </row>
    <row r="273" spans="1:84" ht="18.5">
      <c r="A273" s="58">
        <v>2021</v>
      </c>
      <c r="B273" s="39" t="s">
        <v>320</v>
      </c>
      <c r="C273" s="257">
        <v>42004</v>
      </c>
      <c r="D273" s="42">
        <f>VLOOKUP(Categorized!F273,Rules!$F$4:$H$7,3,0)</f>
        <v>80</v>
      </c>
      <c r="E273" s="43">
        <f>VLOOKUP(Categorized!G273,Rules!$F$8:$H$9,3,0)</f>
        <v>90</v>
      </c>
      <c r="F273" s="43">
        <f>VLOOKUP(Categorized!H273,Rules!$F$10:$H$12,3,0)</f>
        <v>60</v>
      </c>
      <c r="G273" s="43">
        <f>VLOOKUP(Categorized!I273,Rules!$F$13:$H$16,3,0)</f>
        <v>95</v>
      </c>
      <c r="H273" s="43">
        <f>VLOOKUP(Categorized!BZ273,Rules!$F$243:$H$245,3,0)</f>
        <v>90</v>
      </c>
      <c r="I273" s="43">
        <f>VLOOKUP(Categorized!K273,Rules!$F$20:$H$27,3,0)</f>
        <v>60</v>
      </c>
      <c r="J273" s="43">
        <f>VLOOKUP(Categorized!CA273,Rules!$F$246:$H$252,3,0)</f>
        <v>70</v>
      </c>
      <c r="K273" s="43">
        <f>VLOOKUP(Categorized!M273,Rules!$F$29:$H$31,3,0)</f>
        <v>60</v>
      </c>
      <c r="L273" s="43">
        <f>VLOOKUP(Categorized!CB273,Rules!$F$253:$H$259,3,0)</f>
        <v>0</v>
      </c>
      <c r="M273" s="255" t="e">
        <f t="array" ref="M273">MMULT(D273:L273,Rules!$O$4:$O$11)</f>
        <v>#VALUE!</v>
      </c>
      <c r="N273" s="43">
        <f>VLOOKUP(Categorized!N273,Rules!$F$32:$H$33,3,0)</f>
        <v>60</v>
      </c>
      <c r="O273" s="43">
        <f>VLOOKUP(Categorized!O273,Rules!$F$34:$H$40,3,0)</f>
        <v>75</v>
      </c>
      <c r="P273" s="43">
        <f>VLOOKUP(Categorized!P273,Rules!$F$41:$H$42,3,0)</f>
        <v>30</v>
      </c>
      <c r="Q273" s="43">
        <f>VLOOKUP(Categorized!CC273,Rules!$F$231:$H$234,3,0)</f>
        <v>20</v>
      </c>
      <c r="R273" s="43">
        <f>VLOOKUP(Categorized!R273,Rules!$F$47:$H$51,3,0)</f>
        <v>30</v>
      </c>
      <c r="S273" s="43">
        <f>VLOOKUP(Categorized!S273,Rules!$F$52:$H$56,3,0)</f>
        <v>30</v>
      </c>
      <c r="T273" s="43">
        <f>VLOOKUP(Categorized!T273,Rules!$F$57:$H$58,3,0)</f>
        <v>30</v>
      </c>
      <c r="U273" s="255">
        <f t="array" ref="U273">MMULT(N273:T273,Rules!$O$14:$O$20)</f>
        <v>38.425605536332185</v>
      </c>
      <c r="V273" s="43">
        <f>VLOOKUP(Categorized!U273,Rules!$F$59:$H$60,3,0)</f>
        <v>20</v>
      </c>
      <c r="W273" s="43">
        <f>VLOOKUP(Categorized!V273,Rules!$F$61:$H$62,3,0)</f>
        <v>20</v>
      </c>
      <c r="X273" s="43">
        <f>VLOOKUP(Categorized!W273,Rules!$F$63:$H$64,3,0)</f>
        <v>80</v>
      </c>
      <c r="Y273" s="43">
        <f>VLOOKUP(Categorized!X273,Rules!$F$65:$H$66,3,0)</f>
        <v>20</v>
      </c>
      <c r="Z273" s="255">
        <f t="array" ref="Z273">MMULT(V273:Y273,Rules!$O$23:$O$26)</f>
        <v>26.666666666666664</v>
      </c>
      <c r="AA273" s="43">
        <f>VLOOKUP(Categorized!Y273,Rules!$F$67:$H$68,3,0)</f>
        <v>70</v>
      </c>
      <c r="AB273" s="43">
        <f>VLOOKUP(Categorized!Z273,Rules!$F$69:$H$70,3,0)</f>
        <v>80</v>
      </c>
      <c r="AC273" s="43">
        <f>VLOOKUP(Categorized!AA273,Rules!$F$71:$H$72,3,0)</f>
        <v>80</v>
      </c>
      <c r="AD273" s="43">
        <f>VLOOKUP(Categorized!AB273,Rules!$F$73:$H$74,3,0)</f>
        <v>30</v>
      </c>
      <c r="AE273" s="255">
        <f t="array" ref="AE273">MMULT(AA273:AD273,Rules!$O$29:$O$32)</f>
        <v>66.507936507936506</v>
      </c>
      <c r="AF273" s="43">
        <f>VLOOKUP(Categorized!AC273,Rules!$F$75:$H$76,3,0)</f>
        <v>80</v>
      </c>
      <c r="AG273" s="43">
        <f>VLOOKUP(Categorized!AD273,Rules!$F$77:$H$78,3,0)</f>
        <v>80</v>
      </c>
      <c r="AH273" s="43">
        <f>VLOOKUP(Categorized!AE273,Rules!$F$79:$H$84,3,0)</f>
        <v>30</v>
      </c>
      <c r="AI273" s="43">
        <f>VLOOKUP(Categorized!AF273,Rules!$F$85:$H$89,3,0)</f>
        <v>50</v>
      </c>
      <c r="AJ273" s="43">
        <f>VLOOKUP(Categorized!AG273,Rules!$F$90:$H$92,3,0)</f>
        <v>50</v>
      </c>
      <c r="AK273" s="43">
        <f>VLOOKUP(Categorized!AH273,Rules!$F$93:$H$96,3,0)</f>
        <v>30</v>
      </c>
      <c r="AL273" s="43">
        <f>VLOOKUP(Categorized!AI273,Rules!$F$97:$H$100,3,0)</f>
        <v>50</v>
      </c>
      <c r="AM273" s="43">
        <f>VLOOKUP(Categorized!AJ273,Rules!$F$101:$H$102,3,0)</f>
        <v>30</v>
      </c>
      <c r="AN273" s="43">
        <f>VLOOKUP(Categorized!CD273,Rules!$F$235:$H$237,3,0)</f>
        <v>95</v>
      </c>
      <c r="AO273" s="43">
        <f>VLOOKUP(Categorized!CE273,Rules!$F$238:$H$241,3,0)</f>
        <v>60</v>
      </c>
      <c r="AP273" s="43">
        <f>VLOOKUP(Categorized!AM273,Rules!$F$110:$H$113,3,0)</f>
        <v>80</v>
      </c>
      <c r="AQ273" s="255">
        <f t="array" ref="AQ273">MMULT(AF273:AP273,Rules!$O$35:$O$45)</f>
        <v>56.44886363636364</v>
      </c>
      <c r="AR273" s="44">
        <f>VLOOKUP(Categorized!AN273,Rules!$F$114:$H$116,3,0)</f>
        <v>30</v>
      </c>
      <c r="AS273" s="44">
        <f>VLOOKUP(Categorized!AO273,Rules!$F$117:$H$119,3,0)</f>
        <v>30</v>
      </c>
      <c r="AT273" s="44">
        <f>VLOOKUP(Categorized!AP273,Rules!$F$120:$H$122,3,0)</f>
        <v>30</v>
      </c>
      <c r="AU273" s="44">
        <f>VLOOKUP(Categorized!AQ273,Rules!$F$123:$H$124,3,0)</f>
        <v>30</v>
      </c>
      <c r="AV273" s="44">
        <f>VLOOKUP(Categorized!AR273,Rules!$F$125:$H$127,3,0)</f>
        <v>50</v>
      </c>
      <c r="AW273" s="44">
        <f>VLOOKUP(Categorized!AS273,Rules!$F$128:$H$130,3,0)</f>
        <v>80</v>
      </c>
      <c r="AX273" s="43">
        <f>VLOOKUP(Categorized!AT273,Rules!$F$131:$H$133,3,0)</f>
        <v>30</v>
      </c>
      <c r="AY273" s="44">
        <f>VLOOKUP(Categorized!AU273,Rules!$F$134:$H$136,3,0)</f>
        <v>30</v>
      </c>
      <c r="AZ273" s="44">
        <f>VLOOKUP(Categorized!AV273,Rules!$F$134:$H$136,3,0)</f>
        <v>30</v>
      </c>
      <c r="BA273" s="44">
        <f>VLOOKUP(Categorized!AW273,Rules!$F$139:$H$141,3,0)</f>
        <v>45</v>
      </c>
      <c r="BB273" s="256">
        <f t="array" ref="BB273">MMULT(AR273:BA273,Rules!$O$48:$O$57)</f>
        <v>38.539877300613497</v>
      </c>
      <c r="BC273" s="43">
        <f>VLOOKUP(Categorized!AX273,Rules!$F$142:$H$143,3,0)</f>
        <v>80</v>
      </c>
      <c r="BD273" s="43">
        <f>VLOOKUP(Categorized!AY273,Rules!$F$144:$H$145,3,0)</f>
        <v>90</v>
      </c>
      <c r="BE273" s="43">
        <f>VLOOKUP(Categorized!AZ273,Rules!$F$146:$H$147,3,0)</f>
        <v>30</v>
      </c>
      <c r="BF273" s="43">
        <f>VLOOKUP(Categorized!BA273,Rules!$F$148:$H$149,3,0)</f>
        <v>30</v>
      </c>
      <c r="BG273" s="43">
        <f>VLOOKUP(Categorized!BB273,Rules!$F$150:$H$151,3,0)</f>
        <v>90</v>
      </c>
      <c r="BH273" s="43">
        <f>VLOOKUP(Categorized!BC273,Rules!$F$152:$H$153,3,0)</f>
        <v>30</v>
      </c>
      <c r="BI273" s="43">
        <f>VLOOKUP(Categorized!BD273,Rules!$F$154:$H$155,3,0)</f>
        <v>90</v>
      </c>
      <c r="BJ273" s="43">
        <f>VLOOKUP(Categorized!BE273,Rules!$F$156:$H$157,3,0)</f>
        <v>30</v>
      </c>
      <c r="BK273" s="43">
        <f>VLOOKUP(Categorized!BF273,Rules!$F$158:$H$159,3,0)</f>
        <v>30</v>
      </c>
      <c r="BL273" s="43">
        <f>VLOOKUP(Categorized!BG273,Rules!$F$160:$H$161,3,0)</f>
        <v>30</v>
      </c>
      <c r="BM273" s="43">
        <f>VLOOKUP(Categorized!BH273,Rules!$F$162:$H$163,3,0)</f>
        <v>90</v>
      </c>
      <c r="BN273" s="43">
        <f>VLOOKUP(Categorized!BI273,Rules!$F$164:$H$165,3,0)</f>
        <v>90</v>
      </c>
      <c r="BO273" s="43">
        <f>VLOOKUP(Categorized!BJ273,Rules!$F$166:$H$167,3,0)</f>
        <v>90</v>
      </c>
      <c r="BP273" s="43">
        <f>VLOOKUP(Categorized!BK273,Rules!$F$168:$H$169,3,0)</f>
        <v>30</v>
      </c>
      <c r="BQ273" s="43">
        <f>VLOOKUP(Categorized!BL273,Rules!$F$170:$H$171,3,0)</f>
        <v>90</v>
      </c>
      <c r="BR273" s="43">
        <f>VLOOKUP(Categorized!BM273,Rules!$F$172:$H$173,3,0)</f>
        <v>30</v>
      </c>
      <c r="BS273" s="43">
        <f>VLOOKUP(Categorized!BN273,Rules!$F$174:$H$175,3,0)</f>
        <v>30</v>
      </c>
      <c r="BT273" s="43">
        <f>VLOOKUP(Categorized!BO273,Rules!$F$176:$H$177,3,0)</f>
        <v>95</v>
      </c>
      <c r="BU273" s="43">
        <f>VLOOKUP(Categorized!BP273,Rules!$F$178:$H$179,3,0)</f>
        <v>30</v>
      </c>
      <c r="BV273" s="43">
        <f>VLOOKUP(Categorized!BQ273,Rules!$F$180:$H$181,3,0)</f>
        <v>30</v>
      </c>
      <c r="BW273" s="43">
        <f>VLOOKUP(Categorized!BR273,Rules!$F$182:$H$183,3,0)</f>
        <v>30</v>
      </c>
      <c r="BX273" s="255">
        <f t="array" ref="BX273">MMULT(BC273:BW273,Rules!$O$60:$O$80)</f>
        <v>56.879075281564916</v>
      </c>
      <c r="BY273" s="43">
        <f>VLOOKUP(Categorized!BS273,Rules!$F$184:$H$185,3,0)</f>
        <v>30</v>
      </c>
      <c r="BZ273" s="43">
        <f>VLOOKUP(Categorized!BT273,Rules!$F$186:$H$187,3,0)</f>
        <v>30</v>
      </c>
      <c r="CA273" s="43">
        <f>VLOOKUP(Categorized!BU273,Rules!$F$188:$H$189,3,0)</f>
        <v>90</v>
      </c>
      <c r="CB273" s="43">
        <f>VLOOKUP(Categorized!BV273,Rules!$F$190:$H$191,3,0)</f>
        <v>90</v>
      </c>
      <c r="CC273" s="43">
        <f>VLOOKUP(Categorized!BW273,Rules!$F$192:$H$193,3,0)</f>
        <v>90</v>
      </c>
      <c r="CD273" s="255">
        <f t="array" ref="CD273">MMULT(BY273:CC273,Rules!$O$83:$O$87)</f>
        <v>64.588235294117652</v>
      </c>
      <c r="CE273" s="46">
        <v>0</v>
      </c>
      <c r="CF273" s="46">
        <v>0</v>
      </c>
    </row>
    <row r="274" spans="1:84" ht="18.5">
      <c r="A274" s="58">
        <v>2021</v>
      </c>
      <c r="B274" s="39" t="s">
        <v>321</v>
      </c>
      <c r="C274" s="257">
        <v>50613</v>
      </c>
      <c r="D274" s="42">
        <f>VLOOKUP(Categorized!F274,Rules!$F$4:$H$7,3,0)</f>
        <v>80</v>
      </c>
      <c r="E274" s="43">
        <f>VLOOKUP(Categorized!G274,Rules!$F$8:$H$9,3,0)</f>
        <v>90</v>
      </c>
      <c r="F274" s="43">
        <f>VLOOKUP(Categorized!H274,Rules!$F$10:$H$12,3,0)</f>
        <v>60</v>
      </c>
      <c r="G274" s="43">
        <f>VLOOKUP(Categorized!I274,Rules!$F$13:$H$16,3,0)</f>
        <v>95</v>
      </c>
      <c r="H274" s="43">
        <f>VLOOKUP(Categorized!BZ274,Rules!$F$243:$H$245,3,0)</f>
        <v>90</v>
      </c>
      <c r="I274" s="43">
        <f>VLOOKUP(Categorized!K274,Rules!$F$20:$H$27,3,0)</f>
        <v>60</v>
      </c>
      <c r="J274" s="43">
        <f>VLOOKUP(Categorized!CA274,Rules!$F$246:$H$252,3,0)</f>
        <v>70</v>
      </c>
      <c r="K274" s="43">
        <f>VLOOKUP(Categorized!M274,Rules!$F$29:$H$31,3,0)</f>
        <v>70</v>
      </c>
      <c r="L274" s="43">
        <f>VLOOKUP(Categorized!CB274,Rules!$F$253:$H$259,3,0)</f>
        <v>0</v>
      </c>
      <c r="M274" s="255" t="e">
        <f t="array" ref="M274">MMULT(D274:L274,Rules!$O$4:$O$11)</f>
        <v>#VALUE!</v>
      </c>
      <c r="N274" s="43">
        <f>VLOOKUP(Categorized!N274,Rules!$F$32:$H$33,3,0)</f>
        <v>90</v>
      </c>
      <c r="O274" s="43">
        <f>VLOOKUP(Categorized!O274,Rules!$F$34:$H$40,3,0)</f>
        <v>30</v>
      </c>
      <c r="P274" s="43">
        <f>VLOOKUP(Categorized!P274,Rules!$F$41:$H$42,3,0)</f>
        <v>30</v>
      </c>
      <c r="Q274" s="43">
        <f>VLOOKUP(Categorized!CC274,Rules!$F$231:$H$234,3,0)</f>
        <v>20</v>
      </c>
      <c r="R274" s="43">
        <f>VLOOKUP(Categorized!R274,Rules!$F$47:$H$51,3,0)</f>
        <v>30</v>
      </c>
      <c r="S274" s="43">
        <f>VLOOKUP(Categorized!S274,Rules!$F$52:$H$56,3,0)</f>
        <v>30</v>
      </c>
      <c r="T274" s="43">
        <f>VLOOKUP(Categorized!T274,Rules!$F$57:$H$58,3,0)</f>
        <v>30</v>
      </c>
      <c r="U274" s="255">
        <f t="array" ref="U274">MMULT(N274:T274,Rules!$O$14:$O$20)</f>
        <v>35.830449826989621</v>
      </c>
      <c r="V274" s="43">
        <f>VLOOKUP(Categorized!U274,Rules!$F$59:$H$60,3,0)</f>
        <v>80</v>
      </c>
      <c r="W274" s="43">
        <f>VLOOKUP(Categorized!V274,Rules!$F$61:$H$62,3,0)</f>
        <v>80</v>
      </c>
      <c r="X274" s="43">
        <f>VLOOKUP(Categorized!W274,Rules!$F$63:$H$64,3,0)</f>
        <v>30</v>
      </c>
      <c r="Y274" s="43">
        <f>VLOOKUP(Categorized!X274,Rules!$F$65:$H$66,3,0)</f>
        <v>20</v>
      </c>
      <c r="Z274" s="255">
        <f t="array" ref="Z274">MMULT(V274:Y274,Rules!$O$23:$O$26)</f>
        <v>58.888888888888886</v>
      </c>
      <c r="AA274" s="43">
        <f>VLOOKUP(Categorized!Y274,Rules!$F$67:$H$68,3,0)</f>
        <v>70</v>
      </c>
      <c r="AB274" s="43">
        <f>VLOOKUP(Categorized!Z274,Rules!$F$69:$H$70,3,0)</f>
        <v>80</v>
      </c>
      <c r="AC274" s="43">
        <f>VLOOKUP(Categorized!AA274,Rules!$F$71:$H$72,3,0)</f>
        <v>80</v>
      </c>
      <c r="AD274" s="43">
        <f>VLOOKUP(Categorized!AB274,Rules!$F$73:$H$74,3,0)</f>
        <v>60</v>
      </c>
      <c r="AE274" s="255">
        <f t="array" ref="AE274">MMULT(AA274:AD274,Rules!$O$29:$O$32)</f>
        <v>73.174603174603163</v>
      </c>
      <c r="AF274" s="43">
        <f>VLOOKUP(Categorized!AC274,Rules!$F$75:$H$76,3,0)</f>
        <v>80</v>
      </c>
      <c r="AG274" s="43">
        <f>VLOOKUP(Categorized!AD274,Rules!$F$77:$H$78,3,0)</f>
        <v>80</v>
      </c>
      <c r="AH274" s="43">
        <f>VLOOKUP(Categorized!AE274,Rules!$F$79:$H$84,3,0)</f>
        <v>85</v>
      </c>
      <c r="AI274" s="43">
        <f>VLOOKUP(Categorized!AF274,Rules!$F$85:$H$89,3,0)</f>
        <v>30</v>
      </c>
      <c r="AJ274" s="43">
        <f>VLOOKUP(Categorized!AG274,Rules!$F$90:$H$92,3,0)</f>
        <v>90</v>
      </c>
      <c r="AK274" s="43">
        <f>VLOOKUP(Categorized!AH274,Rules!$F$93:$H$96,3,0)</f>
        <v>30</v>
      </c>
      <c r="AL274" s="43">
        <f>VLOOKUP(Categorized!AI274,Rules!$F$97:$H$100,3,0)</f>
        <v>30</v>
      </c>
      <c r="AM274" s="43">
        <f>VLOOKUP(Categorized!AJ274,Rules!$F$101:$H$102,3,0)</f>
        <v>30</v>
      </c>
      <c r="AN274" s="43">
        <f>VLOOKUP(Categorized!CD274,Rules!$F$235:$H$237,3,0)</f>
        <v>95</v>
      </c>
      <c r="AO274" s="43">
        <f>VLOOKUP(Categorized!CE274,Rules!$F$238:$H$241,3,0)</f>
        <v>60</v>
      </c>
      <c r="AP274" s="43">
        <f>VLOOKUP(Categorized!AM274,Rules!$F$110:$H$113,3,0)</f>
        <v>80</v>
      </c>
      <c r="AQ274" s="255">
        <f t="array" ref="AQ274">MMULT(AF274:AP274,Rules!$O$35:$O$45)</f>
        <v>62.653409090909093</v>
      </c>
      <c r="AR274" s="44">
        <f>VLOOKUP(Categorized!AN274,Rules!$F$114:$H$116,3,0)</f>
        <v>30</v>
      </c>
      <c r="AS274" s="44">
        <f>VLOOKUP(Categorized!AO274,Rules!$F$117:$H$119,3,0)</f>
        <v>30</v>
      </c>
      <c r="AT274" s="44">
        <f>VLOOKUP(Categorized!AP274,Rules!$F$120:$H$122,3,0)</f>
        <v>30</v>
      </c>
      <c r="AU274" s="44">
        <f>VLOOKUP(Categorized!AQ274,Rules!$F$123:$H$124,3,0)</f>
        <v>90</v>
      </c>
      <c r="AV274" s="44">
        <f>VLOOKUP(Categorized!AR274,Rules!$F$125:$H$127,3,0)</f>
        <v>70</v>
      </c>
      <c r="AW274" s="44">
        <f>VLOOKUP(Categorized!AS274,Rules!$F$128:$H$130,3,0)</f>
        <v>30</v>
      </c>
      <c r="AX274" s="43">
        <f>VLOOKUP(Categorized!AT274,Rules!$F$131:$H$133,3,0)</f>
        <v>30</v>
      </c>
      <c r="AY274" s="44">
        <f>VLOOKUP(Categorized!AU274,Rules!$F$134:$H$136,3,0)</f>
        <v>30</v>
      </c>
      <c r="AZ274" s="44">
        <f>VLOOKUP(Categorized!AV274,Rules!$F$134:$H$136,3,0)</f>
        <v>45</v>
      </c>
      <c r="BA274" s="44">
        <f>VLOOKUP(Categorized!AW274,Rules!$F$139:$H$141,3,0)</f>
        <v>30</v>
      </c>
      <c r="BB274" s="256">
        <f t="array" ref="BB274">MMULT(AR274:BA274,Rules!$O$48:$O$57)</f>
        <v>42.484662576687114</v>
      </c>
      <c r="BC274" s="43">
        <f>VLOOKUP(Categorized!AX274,Rules!$F$142:$H$143,3,0)</f>
        <v>30</v>
      </c>
      <c r="BD274" s="43">
        <f>VLOOKUP(Categorized!AY274,Rules!$F$144:$H$145,3,0)</f>
        <v>90</v>
      </c>
      <c r="BE274" s="43">
        <f>VLOOKUP(Categorized!AZ274,Rules!$F$146:$H$147,3,0)</f>
        <v>30</v>
      </c>
      <c r="BF274" s="43">
        <f>VLOOKUP(Categorized!BA274,Rules!$F$148:$H$149,3,0)</f>
        <v>30</v>
      </c>
      <c r="BG274" s="43">
        <f>VLOOKUP(Categorized!BB274,Rules!$F$150:$H$151,3,0)</f>
        <v>30</v>
      </c>
      <c r="BH274" s="43">
        <f>VLOOKUP(Categorized!BC274,Rules!$F$152:$H$153,3,0)</f>
        <v>30</v>
      </c>
      <c r="BI274" s="43">
        <f>VLOOKUP(Categorized!BD274,Rules!$F$154:$H$155,3,0)</f>
        <v>90</v>
      </c>
      <c r="BJ274" s="43">
        <f>VLOOKUP(Categorized!BE274,Rules!$F$156:$H$157,3,0)</f>
        <v>30</v>
      </c>
      <c r="BK274" s="43">
        <f>VLOOKUP(Categorized!BF274,Rules!$F$158:$H$159,3,0)</f>
        <v>30</v>
      </c>
      <c r="BL274" s="43">
        <f>VLOOKUP(Categorized!BG274,Rules!$F$160:$H$161,3,0)</f>
        <v>30</v>
      </c>
      <c r="BM274" s="43">
        <f>VLOOKUP(Categorized!BH274,Rules!$F$162:$H$163,3,0)</f>
        <v>30</v>
      </c>
      <c r="BN274" s="43">
        <f>VLOOKUP(Categorized!BI274,Rules!$F$164:$H$165,3,0)</f>
        <v>90</v>
      </c>
      <c r="BO274" s="43">
        <f>VLOOKUP(Categorized!BJ274,Rules!$F$166:$H$167,3,0)</f>
        <v>90</v>
      </c>
      <c r="BP274" s="43">
        <f>VLOOKUP(Categorized!BK274,Rules!$F$168:$H$169,3,0)</f>
        <v>30</v>
      </c>
      <c r="BQ274" s="43">
        <f>VLOOKUP(Categorized!BL274,Rules!$F$170:$H$171,3,0)</f>
        <v>30</v>
      </c>
      <c r="BR274" s="43">
        <f>VLOOKUP(Categorized!BM274,Rules!$F$172:$H$173,3,0)</f>
        <v>30</v>
      </c>
      <c r="BS274" s="43">
        <f>VLOOKUP(Categorized!BN274,Rules!$F$174:$H$175,3,0)</f>
        <v>30</v>
      </c>
      <c r="BT274" s="43">
        <f>VLOOKUP(Categorized!BO274,Rules!$F$176:$H$177,3,0)</f>
        <v>30</v>
      </c>
      <c r="BU274" s="43">
        <f>VLOOKUP(Categorized!BP274,Rules!$F$178:$H$179,3,0)</f>
        <v>30</v>
      </c>
      <c r="BV274" s="43">
        <f>VLOOKUP(Categorized!BQ274,Rules!$F$180:$H$181,3,0)</f>
        <v>30</v>
      </c>
      <c r="BW274" s="43">
        <f>VLOOKUP(Categorized!BR274,Rules!$F$182:$H$183,3,0)</f>
        <v>30</v>
      </c>
      <c r="BX274" s="255">
        <f t="array" ref="BX274">MMULT(BC274:BW274,Rules!$O$60:$O$80)</f>
        <v>41.345583876704218</v>
      </c>
      <c r="BY274" s="43">
        <f>VLOOKUP(Categorized!BS274,Rules!$F$184:$H$185,3,0)</f>
        <v>30</v>
      </c>
      <c r="BZ274" s="43">
        <f>VLOOKUP(Categorized!BT274,Rules!$F$186:$H$187,3,0)</f>
        <v>30</v>
      </c>
      <c r="CA274" s="43">
        <f>VLOOKUP(Categorized!BU274,Rules!$F$188:$H$189,3,0)</f>
        <v>30</v>
      </c>
      <c r="CB274" s="43">
        <f>VLOOKUP(Categorized!BV274,Rules!$F$190:$H$191,3,0)</f>
        <v>90</v>
      </c>
      <c r="CC274" s="43">
        <f>VLOOKUP(Categorized!BW274,Rules!$F$192:$H$193,3,0)</f>
        <v>30</v>
      </c>
      <c r="CD274" s="255">
        <f t="array" ref="CD274">MMULT(BY274:CC274,Rules!$O$83:$O$87)</f>
        <v>40.588235294117645</v>
      </c>
      <c r="CE274" s="28">
        <v>0</v>
      </c>
      <c r="CF274" s="46">
        <v>0</v>
      </c>
    </row>
    <row r="275" spans="1:84" ht="18.5">
      <c r="A275" s="58">
        <v>2021</v>
      </c>
      <c r="B275" s="39" t="s">
        <v>322</v>
      </c>
      <c r="C275" s="257">
        <v>56264</v>
      </c>
      <c r="D275" s="42">
        <f>VLOOKUP(Categorized!F275,Rules!$F$4:$H$7,3,0)</f>
        <v>80</v>
      </c>
      <c r="E275" s="43">
        <f>VLOOKUP(Categorized!G275,Rules!$F$8:$H$9,3,0)</f>
        <v>90</v>
      </c>
      <c r="F275" s="43">
        <f>VLOOKUP(Categorized!H275,Rules!$F$10:$H$12,3,0)</f>
        <v>60</v>
      </c>
      <c r="G275" s="43">
        <f>VLOOKUP(Categorized!I275,Rules!$F$13:$H$16,3,0)</f>
        <v>70</v>
      </c>
      <c r="H275" s="43">
        <f>VLOOKUP(Categorized!BZ275,Rules!$F$243:$H$245,3,0)</f>
        <v>90</v>
      </c>
      <c r="I275" s="43">
        <f>VLOOKUP(Categorized!K275,Rules!$F$20:$H$27,3,0)</f>
        <v>60</v>
      </c>
      <c r="J275" s="43">
        <f>VLOOKUP(Categorized!CA275,Rules!$F$246:$H$252,3,0)</f>
        <v>75</v>
      </c>
      <c r="K275" s="43">
        <f>VLOOKUP(Categorized!M275,Rules!$F$29:$H$31,3,0)</f>
        <v>70</v>
      </c>
      <c r="L275" s="43">
        <f>VLOOKUP(Categorized!CB275,Rules!$F$253:$H$259,3,0)</f>
        <v>0</v>
      </c>
      <c r="M275" s="255" t="e">
        <f t="array" ref="M275">MMULT(D275:L275,Rules!$O$4:$O$11)</f>
        <v>#VALUE!</v>
      </c>
      <c r="N275" s="43">
        <f>VLOOKUP(Categorized!N275,Rules!$F$32:$H$33,3,0)</f>
        <v>90</v>
      </c>
      <c r="O275" s="43">
        <f>VLOOKUP(Categorized!O275,Rules!$F$34:$H$40,3,0)</f>
        <v>80</v>
      </c>
      <c r="P275" s="43">
        <f>VLOOKUP(Categorized!P275,Rules!$F$41:$H$42,3,0)</f>
        <v>90</v>
      </c>
      <c r="Q275" s="43">
        <f>VLOOKUP(Categorized!CC275,Rules!$F$231:$H$234,3,0)</f>
        <v>20</v>
      </c>
      <c r="R275" s="43">
        <f>VLOOKUP(Categorized!R275,Rules!$F$47:$H$51,3,0)</f>
        <v>30</v>
      </c>
      <c r="S275" s="43">
        <f>VLOOKUP(Categorized!S275,Rules!$F$52:$H$56,3,0)</f>
        <v>30</v>
      </c>
      <c r="T275" s="43">
        <f>VLOOKUP(Categorized!T275,Rules!$F$57:$H$58,3,0)</f>
        <v>80</v>
      </c>
      <c r="U275" s="255">
        <f t="array" ref="U275">MMULT(N275:T275,Rules!$O$14:$O$20)</f>
        <v>58.062283737024217</v>
      </c>
      <c r="V275" s="43">
        <f>VLOOKUP(Categorized!U275,Rules!$F$59:$H$60,3,0)</f>
        <v>80</v>
      </c>
      <c r="W275" s="43">
        <f>VLOOKUP(Categorized!V275,Rules!$F$61:$H$62,3,0)</f>
        <v>20</v>
      </c>
      <c r="X275" s="43">
        <f>VLOOKUP(Categorized!W275,Rules!$F$63:$H$64,3,0)</f>
        <v>80</v>
      </c>
      <c r="Y275" s="43">
        <f>VLOOKUP(Categorized!X275,Rules!$F$65:$H$66,3,0)</f>
        <v>20</v>
      </c>
      <c r="Z275" s="255">
        <f t="array" ref="Z275">MMULT(V275:Y275,Rules!$O$23:$O$26)</f>
        <v>46.666666666666664</v>
      </c>
      <c r="AA275" s="43">
        <f>VLOOKUP(Categorized!Y275,Rules!$F$67:$H$68,3,0)</f>
        <v>70</v>
      </c>
      <c r="AB275" s="43">
        <f>VLOOKUP(Categorized!Z275,Rules!$F$69:$H$70,3,0)</f>
        <v>80</v>
      </c>
      <c r="AC275" s="43">
        <f>VLOOKUP(Categorized!AA275,Rules!$F$71:$H$72,3,0)</f>
        <v>80</v>
      </c>
      <c r="AD275" s="43">
        <f>VLOOKUP(Categorized!AB275,Rules!$F$73:$H$74,3,0)</f>
        <v>60</v>
      </c>
      <c r="AE275" s="255">
        <f t="array" ref="AE275">MMULT(AA275:AD275,Rules!$O$29:$O$32)</f>
        <v>73.174603174603163</v>
      </c>
      <c r="AF275" s="43">
        <f>VLOOKUP(Categorized!AC275,Rules!$F$75:$H$76,3,0)</f>
        <v>80</v>
      </c>
      <c r="AG275" s="43">
        <f>VLOOKUP(Categorized!AD275,Rules!$F$77:$H$78,3,0)</f>
        <v>80</v>
      </c>
      <c r="AH275" s="43">
        <f>VLOOKUP(Categorized!AE275,Rules!$F$79:$H$84,3,0)</f>
        <v>50</v>
      </c>
      <c r="AI275" s="43">
        <f>VLOOKUP(Categorized!AF275,Rules!$F$85:$H$89,3,0)</f>
        <v>50</v>
      </c>
      <c r="AJ275" s="43">
        <f>VLOOKUP(Categorized!AG275,Rules!$F$90:$H$92,3,0)</f>
        <v>30</v>
      </c>
      <c r="AK275" s="43">
        <f>VLOOKUP(Categorized!AH275,Rules!$F$93:$H$96,3,0)</f>
        <v>80</v>
      </c>
      <c r="AL275" s="43">
        <f>VLOOKUP(Categorized!AI275,Rules!$F$97:$H$100,3,0)</f>
        <v>30</v>
      </c>
      <c r="AM275" s="43">
        <f>VLOOKUP(Categorized!AJ275,Rules!$F$101:$H$102,3,0)</f>
        <v>30</v>
      </c>
      <c r="AN275" s="43">
        <f>VLOOKUP(Categorized!CD275,Rules!$F$235:$H$237,3,0)</f>
        <v>95</v>
      </c>
      <c r="AO275" s="43">
        <f>VLOOKUP(Categorized!CE275,Rules!$F$238:$H$241,3,0)</f>
        <v>60</v>
      </c>
      <c r="AP275" s="43">
        <f>VLOOKUP(Categorized!AM275,Rules!$F$110:$H$113,3,0)</f>
        <v>70</v>
      </c>
      <c r="AQ275" s="255">
        <f t="array" ref="AQ275">MMULT(AF275:AP275,Rules!$O$35:$O$45)</f>
        <v>58.710227272727273</v>
      </c>
      <c r="AR275" s="44">
        <f>VLOOKUP(Categorized!AN275,Rules!$F$114:$H$116,3,0)</f>
        <v>30</v>
      </c>
      <c r="AS275" s="44">
        <f>VLOOKUP(Categorized!AO275,Rules!$F$117:$H$119,3,0)</f>
        <v>30</v>
      </c>
      <c r="AT275" s="44">
        <f>VLOOKUP(Categorized!AP275,Rules!$F$120:$H$122,3,0)</f>
        <v>90</v>
      </c>
      <c r="AU275" s="44">
        <f>VLOOKUP(Categorized!AQ275,Rules!$F$123:$H$124,3,0)</f>
        <v>30</v>
      </c>
      <c r="AV275" s="44">
        <f>VLOOKUP(Categorized!AR275,Rules!$F$125:$H$127,3,0)</f>
        <v>50</v>
      </c>
      <c r="AW275" s="44">
        <f>VLOOKUP(Categorized!AS275,Rules!$F$128:$H$130,3,0)</f>
        <v>30</v>
      </c>
      <c r="AX275" s="43">
        <f>VLOOKUP(Categorized!AT275,Rules!$F$131:$H$133,3,0)</f>
        <v>30</v>
      </c>
      <c r="AY275" s="44">
        <f>VLOOKUP(Categorized!AU275,Rules!$F$134:$H$136,3,0)</f>
        <v>30</v>
      </c>
      <c r="AZ275" s="44">
        <f>VLOOKUP(Categorized!AV275,Rules!$F$134:$H$136,3,0)</f>
        <v>30</v>
      </c>
      <c r="BA275" s="44">
        <f>VLOOKUP(Categorized!AW275,Rules!$F$139:$H$141,3,0)</f>
        <v>30</v>
      </c>
      <c r="BB275" s="256">
        <f t="array" ref="BB275">MMULT(AR275:BA275,Rules!$O$48:$O$57)</f>
        <v>37.558282208588949</v>
      </c>
      <c r="BC275" s="43">
        <f>VLOOKUP(Categorized!AX275,Rules!$F$142:$H$143,3,0)</f>
        <v>30</v>
      </c>
      <c r="BD275" s="43">
        <f>VLOOKUP(Categorized!AY275,Rules!$F$144:$H$145,3,0)</f>
        <v>30</v>
      </c>
      <c r="BE275" s="43">
        <f>VLOOKUP(Categorized!AZ275,Rules!$F$146:$H$147,3,0)</f>
        <v>30</v>
      </c>
      <c r="BF275" s="43">
        <f>VLOOKUP(Categorized!BA275,Rules!$F$148:$H$149,3,0)</f>
        <v>30</v>
      </c>
      <c r="BG275" s="43">
        <f>VLOOKUP(Categorized!BB275,Rules!$F$150:$H$151,3,0)</f>
        <v>30</v>
      </c>
      <c r="BH275" s="43">
        <f>VLOOKUP(Categorized!BC275,Rules!$F$152:$H$153,3,0)</f>
        <v>30</v>
      </c>
      <c r="BI275" s="43">
        <f>VLOOKUP(Categorized!BD275,Rules!$F$154:$H$155,3,0)</f>
        <v>90</v>
      </c>
      <c r="BJ275" s="43">
        <f>VLOOKUP(Categorized!BE275,Rules!$F$156:$H$157,3,0)</f>
        <v>30</v>
      </c>
      <c r="BK275" s="43">
        <f>VLOOKUP(Categorized!BF275,Rules!$F$158:$H$159,3,0)</f>
        <v>30</v>
      </c>
      <c r="BL275" s="43">
        <f>VLOOKUP(Categorized!BG275,Rules!$F$160:$H$161,3,0)</f>
        <v>30</v>
      </c>
      <c r="BM275" s="43">
        <f>VLOOKUP(Categorized!BH275,Rules!$F$162:$H$163,3,0)</f>
        <v>30</v>
      </c>
      <c r="BN275" s="43">
        <f>VLOOKUP(Categorized!BI275,Rules!$F$164:$H$165,3,0)</f>
        <v>90</v>
      </c>
      <c r="BO275" s="43">
        <f>VLOOKUP(Categorized!BJ275,Rules!$F$166:$H$167,3,0)</f>
        <v>90</v>
      </c>
      <c r="BP275" s="43">
        <f>VLOOKUP(Categorized!BK275,Rules!$F$168:$H$169,3,0)</f>
        <v>30</v>
      </c>
      <c r="BQ275" s="43">
        <f>VLOOKUP(Categorized!BL275,Rules!$F$170:$H$171,3,0)</f>
        <v>30</v>
      </c>
      <c r="BR275" s="43">
        <f>VLOOKUP(Categorized!BM275,Rules!$F$172:$H$173,3,0)</f>
        <v>30</v>
      </c>
      <c r="BS275" s="43">
        <f>VLOOKUP(Categorized!BN275,Rules!$F$174:$H$175,3,0)</f>
        <v>30</v>
      </c>
      <c r="BT275" s="43">
        <f>VLOOKUP(Categorized!BO275,Rules!$F$176:$H$177,3,0)</f>
        <v>30</v>
      </c>
      <c r="BU275" s="43">
        <f>VLOOKUP(Categorized!BP275,Rules!$F$178:$H$179,3,0)</f>
        <v>30</v>
      </c>
      <c r="BV275" s="43">
        <f>VLOOKUP(Categorized!BQ275,Rules!$F$180:$H$181,3,0)</f>
        <v>30</v>
      </c>
      <c r="BW275" s="43">
        <f>VLOOKUP(Categorized!BR275,Rules!$F$182:$H$183,3,0)</f>
        <v>30</v>
      </c>
      <c r="BX275" s="255">
        <f t="array" ref="BX275">MMULT(BC275:BW275,Rules!$O$60:$O$80)</f>
        <v>38.500296384113824</v>
      </c>
      <c r="BY275" s="43">
        <f>VLOOKUP(Categorized!BS275,Rules!$F$184:$H$185,3,0)</f>
        <v>30</v>
      </c>
      <c r="BZ275" s="43">
        <f>VLOOKUP(Categorized!BT275,Rules!$F$186:$H$187,3,0)</f>
        <v>30</v>
      </c>
      <c r="CA275" s="43">
        <f>VLOOKUP(Categorized!BU275,Rules!$F$188:$H$189,3,0)</f>
        <v>30</v>
      </c>
      <c r="CB275" s="43">
        <f>VLOOKUP(Categorized!BV275,Rules!$F$190:$H$191,3,0)</f>
        <v>90</v>
      </c>
      <c r="CC275" s="43">
        <f>VLOOKUP(Categorized!BW275,Rules!$F$192:$H$193,3,0)</f>
        <v>30</v>
      </c>
      <c r="CD275" s="255">
        <f t="array" ref="CD275">MMULT(BY275:CC275,Rules!$O$83:$O$87)</f>
        <v>40.588235294117645</v>
      </c>
      <c r="CE275" s="28">
        <v>0</v>
      </c>
      <c r="CF275" s="46">
        <v>0</v>
      </c>
    </row>
    <row r="276" spans="1:84" ht="18.5">
      <c r="A276" s="58">
        <v>2021</v>
      </c>
      <c r="B276" s="39" t="s">
        <v>323</v>
      </c>
      <c r="C276" s="257">
        <v>59896</v>
      </c>
      <c r="D276" s="42">
        <f>VLOOKUP(Categorized!F276,Rules!$F$4:$H$7,3,0)</f>
        <v>80</v>
      </c>
      <c r="E276" s="43">
        <f>VLOOKUP(Categorized!G276,Rules!$F$8:$H$9,3,0)</f>
        <v>90</v>
      </c>
      <c r="F276" s="43">
        <f>VLOOKUP(Categorized!H276,Rules!$F$10:$H$12,3,0)</f>
        <v>60</v>
      </c>
      <c r="G276" s="43">
        <f>VLOOKUP(Categorized!I276,Rules!$F$13:$H$16,3,0)</f>
        <v>95</v>
      </c>
      <c r="H276" s="43">
        <f>VLOOKUP(Categorized!BZ276,Rules!$F$243:$H$245,3,0)</f>
        <v>90</v>
      </c>
      <c r="I276" s="43">
        <f>VLOOKUP(Categorized!K276,Rules!$F$20:$H$27,3,0)</f>
        <v>60</v>
      </c>
      <c r="J276" s="43">
        <f>VLOOKUP(Categorized!CA276,Rules!$F$246:$H$252,3,0)</f>
        <v>75</v>
      </c>
      <c r="K276" s="43">
        <f>VLOOKUP(Categorized!M276,Rules!$F$29:$H$31,3,0)</f>
        <v>60</v>
      </c>
      <c r="L276" s="43">
        <f>VLOOKUP(Categorized!CB276,Rules!$F$253:$H$259,3,0)</f>
        <v>0</v>
      </c>
      <c r="M276" s="255" t="e">
        <f t="array" ref="M276">MMULT(D276:L276,Rules!$O$4:$O$11)</f>
        <v>#VALUE!</v>
      </c>
      <c r="N276" s="43">
        <f>VLOOKUP(Categorized!N276,Rules!$F$32:$H$33,3,0)</f>
        <v>90</v>
      </c>
      <c r="O276" s="43">
        <f>VLOOKUP(Categorized!O276,Rules!$F$34:$H$40,3,0)</f>
        <v>80</v>
      </c>
      <c r="P276" s="43">
        <f>VLOOKUP(Categorized!P276,Rules!$F$41:$H$42,3,0)</f>
        <v>30</v>
      </c>
      <c r="Q276" s="43">
        <f>VLOOKUP(Categorized!CC276,Rules!$F$231:$H$234,3,0)</f>
        <v>20</v>
      </c>
      <c r="R276" s="43">
        <f>VLOOKUP(Categorized!R276,Rules!$F$47:$H$51,3,0)</f>
        <v>30</v>
      </c>
      <c r="S276" s="43">
        <f>VLOOKUP(Categorized!S276,Rules!$F$52:$H$56,3,0)</f>
        <v>30</v>
      </c>
      <c r="T276" s="43">
        <f>VLOOKUP(Categorized!T276,Rules!$F$57:$H$58,3,0)</f>
        <v>30</v>
      </c>
      <c r="U276" s="255">
        <f t="array" ref="U276">MMULT(N276:T276,Rules!$O$14:$O$20)</f>
        <v>42.750865051903112</v>
      </c>
      <c r="V276" s="43">
        <f>VLOOKUP(Categorized!U276,Rules!$F$59:$H$60,3,0)</f>
        <v>80</v>
      </c>
      <c r="W276" s="43">
        <f>VLOOKUP(Categorized!V276,Rules!$F$61:$H$62,3,0)</f>
        <v>20</v>
      </c>
      <c r="X276" s="43">
        <f>VLOOKUP(Categorized!W276,Rules!$F$63:$H$64,3,0)</f>
        <v>80</v>
      </c>
      <c r="Y276" s="43">
        <f>VLOOKUP(Categorized!X276,Rules!$F$65:$H$66,3,0)</f>
        <v>20</v>
      </c>
      <c r="Z276" s="255">
        <f t="array" ref="Z276">MMULT(V276:Y276,Rules!$O$23:$O$26)</f>
        <v>46.666666666666664</v>
      </c>
      <c r="AA276" s="43">
        <f>VLOOKUP(Categorized!Y276,Rules!$F$67:$H$68,3,0)</f>
        <v>70</v>
      </c>
      <c r="AB276" s="43">
        <f>VLOOKUP(Categorized!Z276,Rules!$F$69:$H$70,3,0)</f>
        <v>80</v>
      </c>
      <c r="AC276" s="43">
        <f>VLOOKUP(Categorized!AA276,Rules!$F$71:$H$72,3,0)</f>
        <v>30</v>
      </c>
      <c r="AD276" s="43">
        <f>VLOOKUP(Categorized!AB276,Rules!$F$73:$H$74,3,0)</f>
        <v>30</v>
      </c>
      <c r="AE276" s="255">
        <f t="array" ref="AE276">MMULT(AA276:AD276,Rules!$O$29:$O$32)</f>
        <v>53.809523809523803</v>
      </c>
      <c r="AF276" s="43">
        <f>VLOOKUP(Categorized!AC276,Rules!$F$75:$H$76,3,0)</f>
        <v>80</v>
      </c>
      <c r="AG276" s="43">
        <f>VLOOKUP(Categorized!AD276,Rules!$F$77:$H$78,3,0)</f>
        <v>80</v>
      </c>
      <c r="AH276" s="43">
        <f>VLOOKUP(Categorized!AE276,Rules!$F$79:$H$84,3,0)</f>
        <v>85</v>
      </c>
      <c r="AI276" s="43">
        <f>VLOOKUP(Categorized!AF276,Rules!$F$85:$H$89,3,0)</f>
        <v>80</v>
      </c>
      <c r="AJ276" s="43">
        <f>VLOOKUP(Categorized!AG276,Rules!$F$90:$H$92,3,0)</f>
        <v>30</v>
      </c>
      <c r="AK276" s="43">
        <f>VLOOKUP(Categorized!AH276,Rules!$F$93:$H$96,3,0)</f>
        <v>80</v>
      </c>
      <c r="AL276" s="43">
        <f>VLOOKUP(Categorized!AI276,Rules!$F$97:$H$100,3,0)</f>
        <v>80</v>
      </c>
      <c r="AM276" s="43">
        <f>VLOOKUP(Categorized!AJ276,Rules!$F$101:$H$102,3,0)</f>
        <v>30</v>
      </c>
      <c r="AN276" s="43">
        <f>VLOOKUP(Categorized!CD276,Rules!$F$235:$H$237,3,0)</f>
        <v>50</v>
      </c>
      <c r="AO276" s="43">
        <f>VLOOKUP(Categorized!CE276,Rules!$F$238:$H$241,3,0)</f>
        <v>40</v>
      </c>
      <c r="AP276" s="43">
        <f>VLOOKUP(Categorized!AM276,Rules!$F$110:$H$113,3,0)</f>
        <v>70</v>
      </c>
      <c r="AQ276" s="255">
        <f t="array" ref="AQ276">MMULT(AF276:AP276,Rules!$O$35:$O$45)</f>
        <v>64.10227272727272</v>
      </c>
      <c r="AR276" s="44">
        <f>VLOOKUP(Categorized!AN276,Rules!$F$114:$H$116,3,0)</f>
        <v>30</v>
      </c>
      <c r="AS276" s="44">
        <f>VLOOKUP(Categorized!AO276,Rules!$F$117:$H$119,3,0)</f>
        <v>30</v>
      </c>
      <c r="AT276" s="44">
        <f>VLOOKUP(Categorized!AP276,Rules!$F$120:$H$122,3,0)</f>
        <v>30</v>
      </c>
      <c r="AU276" s="44">
        <f>VLOOKUP(Categorized!AQ276,Rules!$F$123:$H$124,3,0)</f>
        <v>30</v>
      </c>
      <c r="AV276" s="44">
        <f>VLOOKUP(Categorized!AR276,Rules!$F$125:$H$127,3,0)</f>
        <v>70</v>
      </c>
      <c r="AW276" s="44">
        <f>VLOOKUP(Categorized!AS276,Rules!$F$128:$H$130,3,0)</f>
        <v>90</v>
      </c>
      <c r="AX276" s="43">
        <f>VLOOKUP(Categorized!AT276,Rules!$F$131:$H$133,3,0)</f>
        <v>70</v>
      </c>
      <c r="AY276" s="44">
        <f>VLOOKUP(Categorized!AU276,Rules!$F$134:$H$136,3,0)</f>
        <v>70</v>
      </c>
      <c r="AZ276" s="44">
        <f>VLOOKUP(Categorized!AV276,Rules!$F$134:$H$136,3,0)</f>
        <v>30</v>
      </c>
      <c r="BA276" s="44">
        <f>VLOOKUP(Categorized!AW276,Rules!$F$139:$H$141,3,0)</f>
        <v>45</v>
      </c>
      <c r="BB276" s="256">
        <f t="array" ref="BB276">MMULT(AR276:BA276,Rules!$O$48:$O$57)</f>
        <v>50.122699386503065</v>
      </c>
      <c r="BC276" s="43">
        <f>VLOOKUP(Categorized!AX276,Rules!$F$142:$H$143,3,0)</f>
        <v>30</v>
      </c>
      <c r="BD276" s="43">
        <f>VLOOKUP(Categorized!AY276,Rules!$F$144:$H$145,3,0)</f>
        <v>30</v>
      </c>
      <c r="BE276" s="43">
        <f>VLOOKUP(Categorized!AZ276,Rules!$F$146:$H$147,3,0)</f>
        <v>30</v>
      </c>
      <c r="BF276" s="43">
        <f>VLOOKUP(Categorized!BA276,Rules!$F$148:$H$149,3,0)</f>
        <v>30</v>
      </c>
      <c r="BG276" s="43">
        <f>VLOOKUP(Categorized!BB276,Rules!$F$150:$H$151,3,0)</f>
        <v>30</v>
      </c>
      <c r="BH276" s="43">
        <f>VLOOKUP(Categorized!BC276,Rules!$F$152:$H$153,3,0)</f>
        <v>30</v>
      </c>
      <c r="BI276" s="43">
        <f>VLOOKUP(Categorized!BD276,Rules!$F$154:$H$155,3,0)</f>
        <v>90</v>
      </c>
      <c r="BJ276" s="43">
        <f>VLOOKUP(Categorized!BE276,Rules!$F$156:$H$157,3,0)</f>
        <v>30</v>
      </c>
      <c r="BK276" s="43">
        <f>VLOOKUP(Categorized!BF276,Rules!$F$158:$H$159,3,0)</f>
        <v>30</v>
      </c>
      <c r="BL276" s="43">
        <f>VLOOKUP(Categorized!BG276,Rules!$F$160:$H$161,3,0)</f>
        <v>30</v>
      </c>
      <c r="BM276" s="43">
        <f>VLOOKUP(Categorized!BH276,Rules!$F$162:$H$163,3,0)</f>
        <v>90</v>
      </c>
      <c r="BN276" s="43">
        <f>VLOOKUP(Categorized!BI276,Rules!$F$164:$H$165,3,0)</f>
        <v>30</v>
      </c>
      <c r="BO276" s="43">
        <f>VLOOKUP(Categorized!BJ276,Rules!$F$166:$H$167,3,0)</f>
        <v>90</v>
      </c>
      <c r="BP276" s="43">
        <f>VLOOKUP(Categorized!BK276,Rules!$F$168:$H$169,3,0)</f>
        <v>30</v>
      </c>
      <c r="BQ276" s="43">
        <f>VLOOKUP(Categorized!BL276,Rules!$F$170:$H$171,3,0)</f>
        <v>30</v>
      </c>
      <c r="BR276" s="43">
        <f>VLOOKUP(Categorized!BM276,Rules!$F$172:$H$173,3,0)</f>
        <v>30</v>
      </c>
      <c r="BS276" s="43">
        <f>VLOOKUP(Categorized!BN276,Rules!$F$174:$H$175,3,0)</f>
        <v>30</v>
      </c>
      <c r="BT276" s="43">
        <f>VLOOKUP(Categorized!BO276,Rules!$F$176:$H$177,3,0)</f>
        <v>95</v>
      </c>
      <c r="BU276" s="43">
        <f>VLOOKUP(Categorized!BP276,Rules!$F$178:$H$179,3,0)</f>
        <v>30</v>
      </c>
      <c r="BV276" s="43">
        <f>VLOOKUP(Categorized!BQ276,Rules!$F$180:$H$181,3,0)</f>
        <v>30</v>
      </c>
      <c r="BW276" s="43">
        <f>VLOOKUP(Categorized!BR276,Rules!$F$182:$H$183,3,0)</f>
        <v>30</v>
      </c>
      <c r="BX276" s="255">
        <f t="array" ref="BX276">MMULT(BC276:BW276,Rules!$O$60:$O$80)</f>
        <v>42.79490219324245</v>
      </c>
      <c r="BY276" s="43">
        <f>VLOOKUP(Categorized!BS276,Rules!$F$184:$H$185,3,0)</f>
        <v>30</v>
      </c>
      <c r="BZ276" s="43">
        <f>VLOOKUP(Categorized!BT276,Rules!$F$186:$H$187,3,0)</f>
        <v>90</v>
      </c>
      <c r="CA276" s="43">
        <f>VLOOKUP(Categorized!BU276,Rules!$F$188:$H$189,3,0)</f>
        <v>30</v>
      </c>
      <c r="CB276" s="43">
        <f>VLOOKUP(Categorized!BV276,Rules!$F$190:$H$191,3,0)</f>
        <v>90</v>
      </c>
      <c r="CC276" s="43">
        <f>VLOOKUP(Categorized!BW276,Rules!$F$192:$H$193,3,0)</f>
        <v>30</v>
      </c>
      <c r="CD276" s="255">
        <f t="array" ref="CD276">MMULT(BY276:CC276,Rules!$O$83:$O$87)</f>
        <v>54</v>
      </c>
      <c r="CE276" s="28">
        <v>0</v>
      </c>
      <c r="CF276" s="46">
        <v>0</v>
      </c>
    </row>
    <row r="277" spans="1:84" ht="18.5">
      <c r="A277" s="58">
        <v>2021</v>
      </c>
      <c r="B277" s="39" t="s">
        <v>324</v>
      </c>
      <c r="C277" s="257">
        <v>52439</v>
      </c>
      <c r="D277" s="42">
        <f>VLOOKUP(Categorized!F277,Rules!$F$4:$H$7,3,0)</f>
        <v>90</v>
      </c>
      <c r="E277" s="43">
        <f>VLOOKUP(Categorized!G277,Rules!$F$8:$H$9,3,0)</f>
        <v>90</v>
      </c>
      <c r="F277" s="43">
        <f>VLOOKUP(Categorized!H277,Rules!$F$10:$H$12,3,0)</f>
        <v>60</v>
      </c>
      <c r="G277" s="43">
        <f>VLOOKUP(Categorized!I277,Rules!$F$13:$H$16,3,0)</f>
        <v>95</v>
      </c>
      <c r="H277" s="43">
        <f>VLOOKUP(Categorized!BZ277,Rules!$F$243:$H$245,3,0)</f>
        <v>90</v>
      </c>
      <c r="I277" s="43">
        <f>VLOOKUP(Categorized!K277,Rules!$F$20:$H$27,3,0)</f>
        <v>60</v>
      </c>
      <c r="J277" s="43">
        <f>VLOOKUP(Categorized!CA277,Rules!$F$246:$H$252,3,0)</f>
        <v>70</v>
      </c>
      <c r="K277" s="43">
        <f>VLOOKUP(Categorized!M277,Rules!$F$29:$H$31,3,0)</f>
        <v>70</v>
      </c>
      <c r="L277" s="43">
        <f>VLOOKUP(Categorized!CB277,Rules!$F$253:$H$259,3,0)</f>
        <v>0</v>
      </c>
      <c r="M277" s="255" t="e">
        <f t="array" ref="M277">MMULT(D277:L277,Rules!$O$4:$O$11)</f>
        <v>#VALUE!</v>
      </c>
      <c r="N277" s="43">
        <f>VLOOKUP(Categorized!N277,Rules!$F$32:$H$33,3,0)</f>
        <v>60</v>
      </c>
      <c r="O277" s="43">
        <f>VLOOKUP(Categorized!O277,Rules!$F$34:$H$40,3,0)</f>
        <v>50</v>
      </c>
      <c r="P277" s="43">
        <f>VLOOKUP(Categorized!P277,Rules!$F$41:$H$42,3,0)</f>
        <v>90</v>
      </c>
      <c r="Q277" s="43">
        <f>VLOOKUP(Categorized!CC277,Rules!$F$231:$H$234,3,0)</f>
        <v>70</v>
      </c>
      <c r="R277" s="43">
        <f>VLOOKUP(Categorized!R277,Rules!$F$47:$H$51,3,0)</f>
        <v>30</v>
      </c>
      <c r="S277" s="43">
        <f>VLOOKUP(Categorized!S277,Rules!$F$52:$H$56,3,0)</f>
        <v>30</v>
      </c>
      <c r="T277" s="43">
        <f>VLOOKUP(Categorized!T277,Rules!$F$57:$H$58,3,0)</f>
        <v>80</v>
      </c>
      <c r="U277" s="255">
        <f t="array" ref="U277">MMULT(N277:T277,Rules!$O$14:$O$20)</f>
        <v>57.456747404844286</v>
      </c>
      <c r="V277" s="43">
        <f>VLOOKUP(Categorized!U277,Rules!$F$59:$H$60,3,0)</f>
        <v>80</v>
      </c>
      <c r="W277" s="43">
        <f>VLOOKUP(Categorized!V277,Rules!$F$61:$H$62,3,0)</f>
        <v>20</v>
      </c>
      <c r="X277" s="43">
        <f>VLOOKUP(Categorized!W277,Rules!$F$63:$H$64,3,0)</f>
        <v>80</v>
      </c>
      <c r="Y277" s="43">
        <f>VLOOKUP(Categorized!X277,Rules!$F$65:$H$66,3,0)</f>
        <v>20</v>
      </c>
      <c r="Z277" s="255">
        <f t="array" ref="Z277">MMULT(V277:Y277,Rules!$O$23:$O$26)</f>
        <v>46.666666666666664</v>
      </c>
      <c r="AA277" s="43">
        <f>VLOOKUP(Categorized!Y277,Rules!$F$67:$H$68,3,0)</f>
        <v>30</v>
      </c>
      <c r="AB277" s="43">
        <f>VLOOKUP(Categorized!Z277,Rules!$F$69:$H$70,3,0)</f>
        <v>30</v>
      </c>
      <c r="AC277" s="43">
        <f>VLOOKUP(Categorized!AA277,Rules!$F$71:$H$72,3,0)</f>
        <v>30</v>
      </c>
      <c r="AD277" s="43">
        <f>VLOOKUP(Categorized!AB277,Rules!$F$73:$H$74,3,0)</f>
        <v>30</v>
      </c>
      <c r="AE277" s="255">
        <f t="array" ref="AE277">MMULT(AA277:AD277,Rules!$O$29:$O$32)</f>
        <v>30</v>
      </c>
      <c r="AF277" s="43">
        <f>VLOOKUP(Categorized!AC277,Rules!$F$75:$H$76,3,0)</f>
        <v>80</v>
      </c>
      <c r="AG277" s="43">
        <f>VLOOKUP(Categorized!AD277,Rules!$F$77:$H$78,3,0)</f>
        <v>50</v>
      </c>
      <c r="AH277" s="43">
        <f>VLOOKUP(Categorized!AE277,Rules!$F$79:$H$84,3,0)</f>
        <v>80</v>
      </c>
      <c r="AI277" s="43">
        <f>VLOOKUP(Categorized!AF277,Rules!$F$85:$H$89,3,0)</f>
        <v>30</v>
      </c>
      <c r="AJ277" s="43">
        <f>VLOOKUP(Categorized!AG277,Rules!$F$90:$H$92,3,0)</f>
        <v>30</v>
      </c>
      <c r="AK277" s="43">
        <f>VLOOKUP(Categorized!AH277,Rules!$F$93:$H$96,3,0)</f>
        <v>30</v>
      </c>
      <c r="AL277" s="43">
        <f>VLOOKUP(Categorized!AI277,Rules!$F$97:$H$100,3,0)</f>
        <v>30</v>
      </c>
      <c r="AM277" s="43">
        <f>VLOOKUP(Categorized!AJ277,Rules!$F$101:$H$102,3,0)</f>
        <v>30</v>
      </c>
      <c r="AN277" s="43">
        <f>VLOOKUP(Categorized!CD277,Rules!$F$235:$H$237,3,0)</f>
        <v>95</v>
      </c>
      <c r="AO277" s="43">
        <f>VLOOKUP(Categorized!CE277,Rules!$F$238:$H$241,3,0)</f>
        <v>60</v>
      </c>
      <c r="AP277" s="43">
        <f>VLOOKUP(Categorized!AM277,Rules!$F$110:$H$113,3,0)</f>
        <v>30</v>
      </c>
      <c r="AQ277" s="255">
        <f t="array" ref="AQ277">MMULT(AF277:AP277,Rules!$O$35:$O$45)</f>
        <v>49.857954545454547</v>
      </c>
      <c r="AR277" s="44">
        <f>VLOOKUP(Categorized!AN277,Rules!$F$114:$H$116,3,0)</f>
        <v>90</v>
      </c>
      <c r="AS277" s="44">
        <f>VLOOKUP(Categorized!AO277,Rules!$F$117:$H$119,3,0)</f>
        <v>90</v>
      </c>
      <c r="AT277" s="44">
        <f>VLOOKUP(Categorized!AP277,Rules!$F$120:$H$122,3,0)</f>
        <v>90</v>
      </c>
      <c r="AU277" s="44">
        <f>VLOOKUP(Categorized!AQ277,Rules!$F$123:$H$124,3,0)</f>
        <v>90</v>
      </c>
      <c r="AV277" s="44">
        <f>VLOOKUP(Categorized!AR277,Rules!$F$125:$H$127,3,0)</f>
        <v>70</v>
      </c>
      <c r="AW277" s="44">
        <f>VLOOKUP(Categorized!AS277,Rules!$F$128:$H$130,3,0)</f>
        <v>90</v>
      </c>
      <c r="AX277" s="43">
        <f>VLOOKUP(Categorized!AT277,Rules!$F$131:$H$133,3,0)</f>
        <v>70</v>
      </c>
      <c r="AY277" s="44">
        <f>VLOOKUP(Categorized!AU277,Rules!$F$134:$H$136,3,0)</f>
        <v>70</v>
      </c>
      <c r="AZ277" s="44">
        <f>VLOOKUP(Categorized!AV277,Rules!$F$134:$H$136,3,0)</f>
        <v>30</v>
      </c>
      <c r="BA277" s="44">
        <f>VLOOKUP(Categorized!AW277,Rules!$F$139:$H$141,3,0)</f>
        <v>45</v>
      </c>
      <c r="BB277" s="256">
        <f t="array" ref="BB277">MMULT(AR277:BA277,Rules!$O$48:$O$57)</f>
        <v>73.018404907975452</v>
      </c>
      <c r="BC277" s="43">
        <f>VLOOKUP(Categorized!AX277,Rules!$F$142:$H$143,3,0)</f>
        <v>80</v>
      </c>
      <c r="BD277" s="43">
        <f>VLOOKUP(Categorized!AY277,Rules!$F$144:$H$145,3,0)</f>
        <v>90</v>
      </c>
      <c r="BE277" s="43">
        <f>VLOOKUP(Categorized!AZ277,Rules!$F$146:$H$147,3,0)</f>
        <v>30</v>
      </c>
      <c r="BF277" s="43">
        <f>VLOOKUP(Categorized!BA277,Rules!$F$148:$H$149,3,0)</f>
        <v>30</v>
      </c>
      <c r="BG277" s="43">
        <f>VLOOKUP(Categorized!BB277,Rules!$F$150:$H$151,3,0)</f>
        <v>30</v>
      </c>
      <c r="BH277" s="43">
        <f>VLOOKUP(Categorized!BC277,Rules!$F$152:$H$153,3,0)</f>
        <v>30</v>
      </c>
      <c r="BI277" s="43">
        <f>VLOOKUP(Categorized!BD277,Rules!$F$154:$H$155,3,0)</f>
        <v>30</v>
      </c>
      <c r="BJ277" s="43">
        <f>VLOOKUP(Categorized!BE277,Rules!$F$156:$H$157,3,0)</f>
        <v>30</v>
      </c>
      <c r="BK277" s="43">
        <f>VLOOKUP(Categorized!BF277,Rules!$F$158:$H$159,3,0)</f>
        <v>30</v>
      </c>
      <c r="BL277" s="43">
        <f>VLOOKUP(Categorized!BG277,Rules!$F$160:$H$161,3,0)</f>
        <v>30</v>
      </c>
      <c r="BM277" s="43">
        <f>VLOOKUP(Categorized!BH277,Rules!$F$162:$H$163,3,0)</f>
        <v>90</v>
      </c>
      <c r="BN277" s="43">
        <f>VLOOKUP(Categorized!BI277,Rules!$F$164:$H$165,3,0)</f>
        <v>30</v>
      </c>
      <c r="BO277" s="43">
        <f>VLOOKUP(Categorized!BJ277,Rules!$F$166:$H$167,3,0)</f>
        <v>30</v>
      </c>
      <c r="BP277" s="43">
        <f>VLOOKUP(Categorized!BK277,Rules!$F$168:$H$169,3,0)</f>
        <v>30</v>
      </c>
      <c r="BQ277" s="43">
        <f>VLOOKUP(Categorized!BL277,Rules!$F$170:$H$171,3,0)</f>
        <v>30</v>
      </c>
      <c r="BR277" s="43">
        <f>VLOOKUP(Categorized!BM277,Rules!$F$172:$H$173,3,0)</f>
        <v>30</v>
      </c>
      <c r="BS277" s="43">
        <f>VLOOKUP(Categorized!BN277,Rules!$F$174:$H$175,3,0)</f>
        <v>30</v>
      </c>
      <c r="BT277" s="43">
        <f>VLOOKUP(Categorized!BO277,Rules!$F$176:$H$177,3,0)</f>
        <v>30</v>
      </c>
      <c r="BU277" s="43">
        <f>VLOOKUP(Categorized!BP277,Rules!$F$178:$H$179,3,0)</f>
        <v>30</v>
      </c>
      <c r="BV277" s="43">
        <f>VLOOKUP(Categorized!BQ277,Rules!$F$180:$H$181,3,0)</f>
        <v>30</v>
      </c>
      <c r="BW277" s="43">
        <f>VLOOKUP(Categorized!BR277,Rules!$F$182:$H$183,3,0)</f>
        <v>30</v>
      </c>
      <c r="BX277" s="255">
        <f t="array" ref="BX277">MMULT(BC277:BW277,Rules!$O$60:$O$80)</f>
        <v>38.713692946058096</v>
      </c>
      <c r="BY277" s="43">
        <f>VLOOKUP(Categorized!BS277,Rules!$F$184:$H$185,3,0)</f>
        <v>30</v>
      </c>
      <c r="BZ277" s="43">
        <f>VLOOKUP(Categorized!BT277,Rules!$F$186:$H$187,3,0)</f>
        <v>30</v>
      </c>
      <c r="CA277" s="43">
        <f>VLOOKUP(Categorized!BU277,Rules!$F$188:$H$189,3,0)</f>
        <v>30</v>
      </c>
      <c r="CB277" s="43">
        <f>VLOOKUP(Categorized!BV277,Rules!$F$190:$H$191,3,0)</f>
        <v>30</v>
      </c>
      <c r="CC277" s="43">
        <f>VLOOKUP(Categorized!BW277,Rules!$F$192:$H$193,3,0)</f>
        <v>30</v>
      </c>
      <c r="CD277" s="255">
        <f t="array" ref="CD277">MMULT(BY277:CC277,Rules!$O$83:$O$87)</f>
        <v>30</v>
      </c>
      <c r="CE277" s="24">
        <v>0</v>
      </c>
      <c r="CF277" s="46">
        <v>0</v>
      </c>
    </row>
    <row r="278" spans="1:84" ht="18.5">
      <c r="A278" s="58">
        <v>2021</v>
      </c>
      <c r="B278" s="39" t="s">
        <v>325</v>
      </c>
      <c r="C278" s="257">
        <v>21128</v>
      </c>
      <c r="D278" s="42">
        <f>VLOOKUP(Categorized!F278,Rules!$F$4:$H$7,3,0)</f>
        <v>90</v>
      </c>
      <c r="E278" s="43">
        <f>VLOOKUP(Categorized!G278,Rules!$F$8:$H$9,3,0)</f>
        <v>60</v>
      </c>
      <c r="F278" s="43">
        <f>VLOOKUP(Categorized!H278,Rules!$F$10:$H$12,3,0)</f>
        <v>60</v>
      </c>
      <c r="G278" s="43">
        <f>VLOOKUP(Categorized!I278,Rules!$F$13:$H$16,3,0)</f>
        <v>95</v>
      </c>
      <c r="H278" s="43">
        <f>VLOOKUP(Categorized!BZ278,Rules!$F$243:$H$245,3,0)</f>
        <v>90</v>
      </c>
      <c r="I278" s="43">
        <f>VLOOKUP(Categorized!K278,Rules!$F$20:$H$27,3,0)</f>
        <v>60</v>
      </c>
      <c r="J278" s="43">
        <f>VLOOKUP(Categorized!CA278,Rules!$F$246:$H$252,3,0)</f>
        <v>75</v>
      </c>
      <c r="K278" s="43">
        <f>VLOOKUP(Categorized!M278,Rules!$F$29:$H$31,3,0)</f>
        <v>60</v>
      </c>
      <c r="L278" s="43">
        <f>VLOOKUP(Categorized!CB278,Rules!$F$253:$H$259,3,0)</f>
        <v>0</v>
      </c>
      <c r="M278" s="255" t="e">
        <f t="array" ref="M278">MMULT(D278:L278,Rules!$O$4:$O$11)</f>
        <v>#VALUE!</v>
      </c>
      <c r="N278" s="43">
        <f>VLOOKUP(Categorized!N278,Rules!$F$32:$H$33,3,0)</f>
        <v>90</v>
      </c>
      <c r="O278" s="43">
        <f>VLOOKUP(Categorized!O278,Rules!$F$34:$H$40,3,0)</f>
        <v>90</v>
      </c>
      <c r="P278" s="43">
        <f>VLOOKUP(Categorized!P278,Rules!$F$41:$H$42,3,0)</f>
        <v>90</v>
      </c>
      <c r="Q278" s="43">
        <f>VLOOKUP(Categorized!CC278,Rules!$F$231:$H$234,3,0)</f>
        <v>50</v>
      </c>
      <c r="R278" s="43">
        <f>VLOOKUP(Categorized!R278,Rules!$F$47:$H$51,3,0)</f>
        <v>30</v>
      </c>
      <c r="S278" s="43">
        <f>VLOOKUP(Categorized!S278,Rules!$F$52:$H$56,3,0)</f>
        <v>30</v>
      </c>
      <c r="T278" s="43">
        <f>VLOOKUP(Categorized!T278,Rules!$F$57:$H$58,3,0)</f>
        <v>30</v>
      </c>
      <c r="U278" s="255">
        <f t="array" ref="U278">MMULT(N278:T278,Rules!$O$14:$O$20)</f>
        <v>57.266435986159173</v>
      </c>
      <c r="V278" s="43">
        <f>VLOOKUP(Categorized!U278,Rules!$F$59:$H$60,3,0)</f>
        <v>20</v>
      </c>
      <c r="W278" s="43">
        <f>VLOOKUP(Categorized!V278,Rules!$F$61:$H$62,3,0)</f>
        <v>20</v>
      </c>
      <c r="X278" s="43">
        <f>VLOOKUP(Categorized!W278,Rules!$F$63:$H$64,3,0)</f>
        <v>80</v>
      </c>
      <c r="Y278" s="43">
        <f>VLOOKUP(Categorized!X278,Rules!$F$65:$H$66,3,0)</f>
        <v>20</v>
      </c>
      <c r="Z278" s="255">
        <f t="array" ref="Z278">MMULT(V278:Y278,Rules!$O$23:$O$26)</f>
        <v>26.666666666666664</v>
      </c>
      <c r="AA278" s="43">
        <f>VLOOKUP(Categorized!Y278,Rules!$F$67:$H$68,3,0)</f>
        <v>70</v>
      </c>
      <c r="AB278" s="43">
        <f>VLOOKUP(Categorized!Z278,Rules!$F$69:$H$70,3,0)</f>
        <v>80</v>
      </c>
      <c r="AC278" s="43">
        <f>VLOOKUP(Categorized!AA278,Rules!$F$71:$H$72,3,0)</f>
        <v>80</v>
      </c>
      <c r="AD278" s="43">
        <f>VLOOKUP(Categorized!AB278,Rules!$F$73:$H$74,3,0)</f>
        <v>60</v>
      </c>
      <c r="AE278" s="255">
        <f t="array" ref="AE278">MMULT(AA278:AD278,Rules!$O$29:$O$32)</f>
        <v>73.174603174603163</v>
      </c>
      <c r="AF278" s="43">
        <f>VLOOKUP(Categorized!AC278,Rules!$F$75:$H$76,3,0)</f>
        <v>80</v>
      </c>
      <c r="AG278" s="43">
        <f>VLOOKUP(Categorized!AD278,Rules!$F$77:$H$78,3,0)</f>
        <v>50</v>
      </c>
      <c r="AH278" s="43">
        <f>VLOOKUP(Categorized!AE278,Rules!$F$79:$H$84,3,0)</f>
        <v>30</v>
      </c>
      <c r="AI278" s="43">
        <f>VLOOKUP(Categorized!AF278,Rules!$F$85:$H$89,3,0)</f>
        <v>30</v>
      </c>
      <c r="AJ278" s="43">
        <f>VLOOKUP(Categorized!AG278,Rules!$F$90:$H$92,3,0)</f>
        <v>30</v>
      </c>
      <c r="AK278" s="43">
        <f>VLOOKUP(Categorized!AH278,Rules!$F$93:$H$96,3,0)</f>
        <v>30</v>
      </c>
      <c r="AL278" s="43">
        <f>VLOOKUP(Categorized!AI278,Rules!$F$97:$H$100,3,0)</f>
        <v>50</v>
      </c>
      <c r="AM278" s="43">
        <f>VLOOKUP(Categorized!AJ278,Rules!$F$101:$H$102,3,0)</f>
        <v>30</v>
      </c>
      <c r="AN278" s="43">
        <f>VLOOKUP(Categorized!CD278,Rules!$F$235:$H$237,3,0)</f>
        <v>50</v>
      </c>
      <c r="AO278" s="43">
        <f>VLOOKUP(Categorized!CE278,Rules!$F$238:$H$241,3,0)</f>
        <v>60</v>
      </c>
      <c r="AP278" s="43">
        <f>VLOOKUP(Categorized!AM278,Rules!$F$110:$H$113,3,0)</f>
        <v>30</v>
      </c>
      <c r="AQ278" s="255">
        <f t="array" ref="AQ278">MMULT(AF278:AP278,Rules!$O$35:$O$45)</f>
        <v>42.61363636363636</v>
      </c>
      <c r="AR278" s="44">
        <f>VLOOKUP(Categorized!AN278,Rules!$F$114:$H$116,3,0)</f>
        <v>30</v>
      </c>
      <c r="AS278" s="44">
        <f>VLOOKUP(Categorized!AO278,Rules!$F$117:$H$119,3,0)</f>
        <v>30</v>
      </c>
      <c r="AT278" s="44">
        <f>VLOOKUP(Categorized!AP278,Rules!$F$120:$H$122,3,0)</f>
        <v>30</v>
      </c>
      <c r="AU278" s="44">
        <f>VLOOKUP(Categorized!AQ278,Rules!$F$123:$H$124,3,0)</f>
        <v>30</v>
      </c>
      <c r="AV278" s="44">
        <f>VLOOKUP(Categorized!AR278,Rules!$F$125:$H$127,3,0)</f>
        <v>50</v>
      </c>
      <c r="AW278" s="44">
        <f>VLOOKUP(Categorized!AS278,Rules!$F$128:$H$130,3,0)</f>
        <v>30</v>
      </c>
      <c r="AX278" s="43">
        <f>VLOOKUP(Categorized!AT278,Rules!$F$131:$H$133,3,0)</f>
        <v>30</v>
      </c>
      <c r="AY278" s="44">
        <f>VLOOKUP(Categorized!AU278,Rules!$F$134:$H$136,3,0)</f>
        <v>30</v>
      </c>
      <c r="AZ278" s="44">
        <f>VLOOKUP(Categorized!AV278,Rules!$F$134:$H$136,3,0)</f>
        <v>45</v>
      </c>
      <c r="BA278" s="44">
        <f>VLOOKUP(Categorized!AW278,Rules!$F$139:$H$141,3,0)</f>
        <v>30</v>
      </c>
      <c r="BB278" s="256">
        <f t="array" ref="BB278">MMULT(AR278:BA278,Rules!$O$48:$O$57)</f>
        <v>33.601226993865026</v>
      </c>
      <c r="BC278" s="43">
        <f>VLOOKUP(Categorized!AX278,Rules!$F$142:$H$143,3,0)</f>
        <v>30</v>
      </c>
      <c r="BD278" s="43">
        <f>VLOOKUP(Categorized!AY278,Rules!$F$144:$H$145,3,0)</f>
        <v>90</v>
      </c>
      <c r="BE278" s="43">
        <f>VLOOKUP(Categorized!AZ278,Rules!$F$146:$H$147,3,0)</f>
        <v>30</v>
      </c>
      <c r="BF278" s="43">
        <f>VLOOKUP(Categorized!BA278,Rules!$F$148:$H$149,3,0)</f>
        <v>30</v>
      </c>
      <c r="BG278" s="43">
        <f>VLOOKUP(Categorized!BB278,Rules!$F$150:$H$151,3,0)</f>
        <v>90</v>
      </c>
      <c r="BH278" s="43">
        <f>VLOOKUP(Categorized!BC278,Rules!$F$152:$H$153,3,0)</f>
        <v>30</v>
      </c>
      <c r="BI278" s="43">
        <f>VLOOKUP(Categorized!BD278,Rules!$F$154:$H$155,3,0)</f>
        <v>90</v>
      </c>
      <c r="BJ278" s="43">
        <f>VLOOKUP(Categorized!BE278,Rules!$F$156:$H$157,3,0)</f>
        <v>30</v>
      </c>
      <c r="BK278" s="43">
        <f>VLOOKUP(Categorized!BF278,Rules!$F$158:$H$159,3,0)</f>
        <v>30</v>
      </c>
      <c r="BL278" s="43">
        <f>VLOOKUP(Categorized!BG278,Rules!$F$160:$H$161,3,0)</f>
        <v>30</v>
      </c>
      <c r="BM278" s="43">
        <f>VLOOKUP(Categorized!BH278,Rules!$F$162:$H$163,3,0)</f>
        <v>30</v>
      </c>
      <c r="BN278" s="43">
        <f>VLOOKUP(Categorized!BI278,Rules!$F$164:$H$165,3,0)</f>
        <v>90</v>
      </c>
      <c r="BO278" s="43">
        <f>VLOOKUP(Categorized!BJ278,Rules!$F$166:$H$167,3,0)</f>
        <v>90</v>
      </c>
      <c r="BP278" s="43">
        <f>VLOOKUP(Categorized!BK278,Rules!$F$168:$H$169,3,0)</f>
        <v>30</v>
      </c>
      <c r="BQ278" s="43">
        <f>VLOOKUP(Categorized!BL278,Rules!$F$170:$H$171,3,0)</f>
        <v>30</v>
      </c>
      <c r="BR278" s="43">
        <f>VLOOKUP(Categorized!BM278,Rules!$F$172:$H$173,3,0)</f>
        <v>30</v>
      </c>
      <c r="BS278" s="43">
        <f>VLOOKUP(Categorized!BN278,Rules!$F$174:$H$175,3,0)</f>
        <v>30</v>
      </c>
      <c r="BT278" s="43">
        <f>VLOOKUP(Categorized!BO278,Rules!$F$176:$H$177,3,0)</f>
        <v>30</v>
      </c>
      <c r="BU278" s="43">
        <f>VLOOKUP(Categorized!BP278,Rules!$F$178:$H$179,3,0)</f>
        <v>30</v>
      </c>
      <c r="BV278" s="43">
        <f>VLOOKUP(Categorized!BQ278,Rules!$F$180:$H$181,3,0)</f>
        <v>30</v>
      </c>
      <c r="BW278" s="43">
        <f>VLOOKUP(Categorized!BR278,Rules!$F$182:$H$183,3,0)</f>
        <v>30</v>
      </c>
      <c r="BX278" s="255">
        <f t="array" ref="BX278">MMULT(BC278:BW278,Rules!$O$60:$O$80)</f>
        <v>44.759928867812704</v>
      </c>
      <c r="BY278" s="43">
        <f>VLOOKUP(Categorized!BS278,Rules!$F$184:$H$185,3,0)</f>
        <v>30</v>
      </c>
      <c r="BZ278" s="43">
        <f>VLOOKUP(Categorized!BT278,Rules!$F$186:$H$187,3,0)</f>
        <v>90</v>
      </c>
      <c r="CA278" s="43">
        <f>VLOOKUP(Categorized!BU278,Rules!$F$188:$H$189,3,0)</f>
        <v>30</v>
      </c>
      <c r="CB278" s="43">
        <f>VLOOKUP(Categorized!BV278,Rules!$F$190:$H$191,3,0)</f>
        <v>90</v>
      </c>
      <c r="CC278" s="43">
        <f>VLOOKUP(Categorized!BW278,Rules!$F$192:$H$193,3,0)</f>
        <v>30</v>
      </c>
      <c r="CD278" s="255">
        <f t="array" ref="CD278">MMULT(BY278:CC278,Rules!$O$83:$O$87)</f>
        <v>54</v>
      </c>
      <c r="CE278" s="26">
        <v>1</v>
      </c>
      <c r="CF278" s="51">
        <v>5</v>
      </c>
    </row>
    <row r="279" spans="1:84" ht="18.5">
      <c r="A279" s="58">
        <v>2021</v>
      </c>
      <c r="B279" s="39" t="s">
        <v>326</v>
      </c>
      <c r="C279" s="257">
        <v>21128</v>
      </c>
      <c r="D279" s="42">
        <f>VLOOKUP(Categorized!F279,Rules!$F$4:$H$7,3,0)</f>
        <v>90</v>
      </c>
      <c r="E279" s="43">
        <f>VLOOKUP(Categorized!G279,Rules!$F$8:$H$9,3,0)</f>
        <v>60</v>
      </c>
      <c r="F279" s="43">
        <f>VLOOKUP(Categorized!H279,Rules!$F$10:$H$12,3,0)</f>
        <v>60</v>
      </c>
      <c r="G279" s="43">
        <f>VLOOKUP(Categorized!I279,Rules!$F$13:$H$16,3,0)</f>
        <v>95</v>
      </c>
      <c r="H279" s="43">
        <f>VLOOKUP(Categorized!BZ279,Rules!$F$243:$H$245,3,0)</f>
        <v>90</v>
      </c>
      <c r="I279" s="43">
        <f>VLOOKUP(Categorized!K279,Rules!$F$20:$H$27,3,0)</f>
        <v>60</v>
      </c>
      <c r="J279" s="43">
        <f>VLOOKUP(Categorized!CA279,Rules!$F$246:$H$252,3,0)</f>
        <v>75</v>
      </c>
      <c r="K279" s="43">
        <f>VLOOKUP(Categorized!M279,Rules!$F$29:$H$31,3,0)</f>
        <v>60</v>
      </c>
      <c r="L279" s="43">
        <f>VLOOKUP(Categorized!CB279,Rules!$F$253:$H$259,3,0)</f>
        <v>0</v>
      </c>
      <c r="M279" s="255" t="e">
        <f t="array" ref="M279">MMULT(D279:L279,Rules!$O$4:$O$11)</f>
        <v>#VALUE!</v>
      </c>
      <c r="N279" s="43">
        <f>VLOOKUP(Categorized!N279,Rules!$F$32:$H$33,3,0)</f>
        <v>90</v>
      </c>
      <c r="O279" s="43">
        <f>VLOOKUP(Categorized!O279,Rules!$F$34:$H$40,3,0)</f>
        <v>90</v>
      </c>
      <c r="P279" s="43">
        <f>VLOOKUP(Categorized!P279,Rules!$F$41:$H$42,3,0)</f>
        <v>90</v>
      </c>
      <c r="Q279" s="43">
        <f>VLOOKUP(Categorized!CC279,Rules!$F$231:$H$234,3,0)</f>
        <v>20</v>
      </c>
      <c r="R279" s="43">
        <f>VLOOKUP(Categorized!R279,Rules!$F$47:$H$51,3,0)</f>
        <v>50</v>
      </c>
      <c r="S279" s="43">
        <f>VLOOKUP(Categorized!S279,Rules!$F$52:$H$56,3,0)</f>
        <v>70</v>
      </c>
      <c r="T279" s="43">
        <f>VLOOKUP(Categorized!T279,Rules!$F$57:$H$58,3,0)</f>
        <v>30</v>
      </c>
      <c r="U279" s="255">
        <f t="array" ref="U279">MMULT(N279:T279,Rules!$O$14:$O$20)</f>
        <v>62.647058823529413</v>
      </c>
      <c r="V279" s="43">
        <f>VLOOKUP(Categorized!U279,Rules!$F$59:$H$60,3,0)</f>
        <v>80</v>
      </c>
      <c r="W279" s="43">
        <f>VLOOKUP(Categorized!V279,Rules!$F$61:$H$62,3,0)</f>
        <v>20</v>
      </c>
      <c r="X279" s="43">
        <f>VLOOKUP(Categorized!W279,Rules!$F$63:$H$64,3,0)</f>
        <v>80</v>
      </c>
      <c r="Y279" s="43">
        <f>VLOOKUP(Categorized!X279,Rules!$F$65:$H$66,3,0)</f>
        <v>20</v>
      </c>
      <c r="Z279" s="255">
        <f t="array" ref="Z279">MMULT(V279:Y279,Rules!$O$23:$O$26)</f>
        <v>46.666666666666664</v>
      </c>
      <c r="AA279" s="43">
        <f>VLOOKUP(Categorized!Y279,Rules!$F$67:$H$68,3,0)</f>
        <v>70</v>
      </c>
      <c r="AB279" s="43">
        <f>VLOOKUP(Categorized!Z279,Rules!$F$69:$H$70,3,0)</f>
        <v>80</v>
      </c>
      <c r="AC279" s="43">
        <f>VLOOKUP(Categorized!AA279,Rules!$F$71:$H$72,3,0)</f>
        <v>80</v>
      </c>
      <c r="AD279" s="43">
        <f>VLOOKUP(Categorized!AB279,Rules!$F$73:$H$74,3,0)</f>
        <v>60</v>
      </c>
      <c r="AE279" s="255">
        <f t="array" ref="AE279">MMULT(AA279:AD279,Rules!$O$29:$O$32)</f>
        <v>73.174603174603163</v>
      </c>
      <c r="AF279" s="43">
        <f>VLOOKUP(Categorized!AC279,Rules!$F$75:$H$76,3,0)</f>
        <v>80</v>
      </c>
      <c r="AG279" s="43">
        <f>VLOOKUP(Categorized!AD279,Rules!$F$77:$H$78,3,0)</f>
        <v>50</v>
      </c>
      <c r="AH279" s="43">
        <f>VLOOKUP(Categorized!AE279,Rules!$F$79:$H$84,3,0)</f>
        <v>50</v>
      </c>
      <c r="AI279" s="43">
        <f>VLOOKUP(Categorized!AF279,Rules!$F$85:$H$89,3,0)</f>
        <v>50</v>
      </c>
      <c r="AJ279" s="43">
        <f>VLOOKUP(Categorized!AG279,Rules!$F$90:$H$92,3,0)</f>
        <v>90</v>
      </c>
      <c r="AK279" s="43">
        <f>VLOOKUP(Categorized!AH279,Rules!$F$93:$H$96,3,0)</f>
        <v>30</v>
      </c>
      <c r="AL279" s="43">
        <f>VLOOKUP(Categorized!AI279,Rules!$F$97:$H$100,3,0)</f>
        <v>50</v>
      </c>
      <c r="AM279" s="43">
        <f>VLOOKUP(Categorized!AJ279,Rules!$F$101:$H$102,3,0)</f>
        <v>30</v>
      </c>
      <c r="AN279" s="43">
        <f>VLOOKUP(Categorized!CD279,Rules!$F$235:$H$237,3,0)</f>
        <v>50</v>
      </c>
      <c r="AO279" s="43">
        <f>VLOOKUP(Categorized!CE279,Rules!$F$238:$H$241,3,0)</f>
        <v>60</v>
      </c>
      <c r="AP279" s="43">
        <f>VLOOKUP(Categorized!AM279,Rules!$F$110:$H$113,3,0)</f>
        <v>30</v>
      </c>
      <c r="AQ279" s="255">
        <f t="array" ref="AQ279">MMULT(AF279:AP279,Rules!$O$35:$O$45)</f>
        <v>53.227272727272734</v>
      </c>
      <c r="AR279" s="44">
        <f>VLOOKUP(Categorized!AN279,Rules!$F$114:$H$116,3,0)</f>
        <v>30</v>
      </c>
      <c r="AS279" s="44">
        <f>VLOOKUP(Categorized!AO279,Rules!$F$117:$H$119,3,0)</f>
        <v>30</v>
      </c>
      <c r="AT279" s="44">
        <f>VLOOKUP(Categorized!AP279,Rules!$F$120:$H$122,3,0)</f>
        <v>90</v>
      </c>
      <c r="AU279" s="44">
        <f>VLOOKUP(Categorized!AQ279,Rules!$F$123:$H$124,3,0)</f>
        <v>30</v>
      </c>
      <c r="AV279" s="44">
        <f>VLOOKUP(Categorized!AR279,Rules!$F$125:$H$127,3,0)</f>
        <v>50</v>
      </c>
      <c r="AW279" s="44">
        <f>VLOOKUP(Categorized!AS279,Rules!$F$128:$H$130,3,0)</f>
        <v>90</v>
      </c>
      <c r="AX279" s="43">
        <f>VLOOKUP(Categorized!AT279,Rules!$F$131:$H$133,3,0)</f>
        <v>30</v>
      </c>
      <c r="AY279" s="44">
        <f>VLOOKUP(Categorized!AU279,Rules!$F$134:$H$136,3,0)</f>
        <v>30</v>
      </c>
      <c r="AZ279" s="44">
        <f>VLOOKUP(Categorized!AV279,Rules!$F$134:$H$136,3,0)</f>
        <v>45</v>
      </c>
      <c r="BA279" s="44">
        <f>VLOOKUP(Categorized!AW279,Rules!$F$139:$H$141,3,0)</f>
        <v>45</v>
      </c>
      <c r="BB279" s="256">
        <f t="array" ref="BB279">MMULT(AR279:BA279,Rules!$O$48:$O$57)</f>
        <v>46.631901840490798</v>
      </c>
      <c r="BC279" s="43">
        <f>VLOOKUP(Categorized!AX279,Rules!$F$142:$H$143,3,0)</f>
        <v>30</v>
      </c>
      <c r="BD279" s="43">
        <f>VLOOKUP(Categorized!AY279,Rules!$F$144:$H$145,3,0)</f>
        <v>90</v>
      </c>
      <c r="BE279" s="43">
        <f>VLOOKUP(Categorized!AZ279,Rules!$F$146:$H$147,3,0)</f>
        <v>30</v>
      </c>
      <c r="BF279" s="43">
        <f>VLOOKUP(Categorized!BA279,Rules!$F$148:$H$149,3,0)</f>
        <v>30</v>
      </c>
      <c r="BG279" s="43">
        <f>VLOOKUP(Categorized!BB279,Rules!$F$150:$H$151,3,0)</f>
        <v>90</v>
      </c>
      <c r="BH279" s="43">
        <f>VLOOKUP(Categorized!BC279,Rules!$F$152:$H$153,3,0)</f>
        <v>30</v>
      </c>
      <c r="BI279" s="43">
        <f>VLOOKUP(Categorized!BD279,Rules!$F$154:$H$155,3,0)</f>
        <v>90</v>
      </c>
      <c r="BJ279" s="43">
        <f>VLOOKUP(Categorized!BE279,Rules!$F$156:$H$157,3,0)</f>
        <v>30</v>
      </c>
      <c r="BK279" s="43">
        <f>VLOOKUP(Categorized!BF279,Rules!$F$158:$H$159,3,0)</f>
        <v>30</v>
      </c>
      <c r="BL279" s="43">
        <f>VLOOKUP(Categorized!BG279,Rules!$F$160:$H$161,3,0)</f>
        <v>30</v>
      </c>
      <c r="BM279" s="43">
        <f>VLOOKUP(Categorized!BH279,Rules!$F$162:$H$163,3,0)</f>
        <v>30</v>
      </c>
      <c r="BN279" s="43">
        <f>VLOOKUP(Categorized!BI279,Rules!$F$164:$H$165,3,0)</f>
        <v>90</v>
      </c>
      <c r="BO279" s="43">
        <f>VLOOKUP(Categorized!BJ279,Rules!$F$166:$H$167,3,0)</f>
        <v>90</v>
      </c>
      <c r="BP279" s="43">
        <f>VLOOKUP(Categorized!BK279,Rules!$F$168:$H$169,3,0)</f>
        <v>30</v>
      </c>
      <c r="BQ279" s="43">
        <f>VLOOKUP(Categorized!BL279,Rules!$F$170:$H$171,3,0)</f>
        <v>30</v>
      </c>
      <c r="BR279" s="43">
        <f>VLOOKUP(Categorized!BM279,Rules!$F$172:$H$173,3,0)</f>
        <v>30</v>
      </c>
      <c r="BS279" s="43">
        <f>VLOOKUP(Categorized!BN279,Rules!$F$174:$H$175,3,0)</f>
        <v>30</v>
      </c>
      <c r="BT279" s="43">
        <f>VLOOKUP(Categorized!BO279,Rules!$F$176:$H$177,3,0)</f>
        <v>30</v>
      </c>
      <c r="BU279" s="43">
        <f>VLOOKUP(Categorized!BP279,Rules!$F$178:$H$179,3,0)</f>
        <v>30</v>
      </c>
      <c r="BV279" s="43">
        <f>VLOOKUP(Categorized!BQ279,Rules!$F$180:$H$181,3,0)</f>
        <v>30</v>
      </c>
      <c r="BW279" s="43">
        <f>VLOOKUP(Categorized!BR279,Rules!$F$182:$H$183,3,0)</f>
        <v>30</v>
      </c>
      <c r="BX279" s="255">
        <f t="array" ref="BX279">MMULT(BC279:BW279,Rules!$O$60:$O$80)</f>
        <v>44.759928867812704</v>
      </c>
      <c r="BY279" s="43">
        <f>VLOOKUP(Categorized!BS279,Rules!$F$184:$H$185,3,0)</f>
        <v>30</v>
      </c>
      <c r="BZ279" s="43">
        <f>VLOOKUP(Categorized!BT279,Rules!$F$186:$H$187,3,0)</f>
        <v>90</v>
      </c>
      <c r="CA279" s="43">
        <f>VLOOKUP(Categorized!BU279,Rules!$F$188:$H$189,3,0)</f>
        <v>30</v>
      </c>
      <c r="CB279" s="43">
        <f>VLOOKUP(Categorized!BV279,Rules!$F$190:$H$191,3,0)</f>
        <v>90</v>
      </c>
      <c r="CC279" s="43">
        <f>VLOOKUP(Categorized!BW279,Rules!$F$192:$H$193,3,0)</f>
        <v>30</v>
      </c>
      <c r="CD279" s="255">
        <f t="array" ref="CD279">MMULT(BY279:CC279,Rules!$O$83:$O$87)</f>
        <v>54</v>
      </c>
      <c r="CE279" s="28">
        <v>0</v>
      </c>
      <c r="CF279" s="46">
        <v>0</v>
      </c>
    </row>
    <row r="280" spans="1:84" ht="18.5">
      <c r="A280" s="58">
        <v>2021</v>
      </c>
      <c r="B280" s="39" t="s">
        <v>327</v>
      </c>
      <c r="C280" s="257">
        <v>33135</v>
      </c>
      <c r="D280" s="42">
        <f>VLOOKUP(Categorized!F280,Rules!$F$4:$H$7,3,0)</f>
        <v>90</v>
      </c>
      <c r="E280" s="43">
        <f>VLOOKUP(Categorized!G280,Rules!$F$8:$H$9,3,0)</f>
        <v>90</v>
      </c>
      <c r="F280" s="43">
        <f>VLOOKUP(Categorized!H280,Rules!$F$10:$H$12,3,0)</f>
        <v>80</v>
      </c>
      <c r="G280" s="43">
        <f>VLOOKUP(Categorized!I280,Rules!$F$13:$H$16,3,0)</f>
        <v>95</v>
      </c>
      <c r="H280" s="43">
        <f>VLOOKUP(Categorized!BZ280,Rules!$F$243:$H$245,3,0)</f>
        <v>90</v>
      </c>
      <c r="I280" s="43">
        <f>VLOOKUP(Categorized!K280,Rules!$F$20:$H$27,3,0)</f>
        <v>60</v>
      </c>
      <c r="J280" s="43">
        <f>VLOOKUP(Categorized!CA280,Rules!$F$246:$H$252,3,0)</f>
        <v>70</v>
      </c>
      <c r="K280" s="43">
        <f>VLOOKUP(Categorized!M280,Rules!$F$29:$H$31,3,0)</f>
        <v>60</v>
      </c>
      <c r="L280" s="43">
        <f>VLOOKUP(Categorized!CB280,Rules!$F$253:$H$259,3,0)</f>
        <v>0</v>
      </c>
      <c r="M280" s="255" t="e">
        <f t="array" ref="M280">MMULT(D280:L280,Rules!$O$4:$O$11)</f>
        <v>#VALUE!</v>
      </c>
      <c r="N280" s="43">
        <f>VLOOKUP(Categorized!N280,Rules!$F$32:$H$33,3,0)</f>
        <v>90</v>
      </c>
      <c r="O280" s="43">
        <f>VLOOKUP(Categorized!O280,Rules!$F$34:$H$40,3,0)</f>
        <v>75</v>
      </c>
      <c r="P280" s="43">
        <f>VLOOKUP(Categorized!P280,Rules!$F$41:$H$42,3,0)</f>
        <v>90</v>
      </c>
      <c r="Q280" s="43">
        <f>VLOOKUP(Categorized!CC280,Rules!$F$231:$H$234,3,0)</f>
        <v>50</v>
      </c>
      <c r="R280" s="43">
        <f>VLOOKUP(Categorized!R280,Rules!$F$47:$H$51,3,0)</f>
        <v>30</v>
      </c>
      <c r="S280" s="43">
        <f>VLOOKUP(Categorized!S280,Rules!$F$52:$H$56,3,0)</f>
        <v>30</v>
      </c>
      <c r="T280" s="43">
        <f>VLOOKUP(Categorized!T280,Rules!$F$57:$H$58,3,0)</f>
        <v>30</v>
      </c>
      <c r="U280" s="255">
        <f t="array" ref="U280">MMULT(N280:T280,Rules!$O$14:$O$20)</f>
        <v>55.19031141868512</v>
      </c>
      <c r="V280" s="43">
        <f>VLOOKUP(Categorized!U280,Rules!$F$59:$H$60,3,0)</f>
        <v>80</v>
      </c>
      <c r="W280" s="43">
        <f>VLOOKUP(Categorized!V280,Rules!$F$61:$H$62,3,0)</f>
        <v>20</v>
      </c>
      <c r="X280" s="43">
        <f>VLOOKUP(Categorized!W280,Rules!$F$63:$H$64,3,0)</f>
        <v>80</v>
      </c>
      <c r="Y280" s="43">
        <f>VLOOKUP(Categorized!X280,Rules!$F$65:$H$66,3,0)</f>
        <v>20</v>
      </c>
      <c r="Z280" s="255">
        <f t="array" ref="Z280">MMULT(V280:Y280,Rules!$O$23:$O$26)</f>
        <v>46.666666666666664</v>
      </c>
      <c r="AA280" s="43">
        <f>VLOOKUP(Categorized!Y280,Rules!$F$67:$H$68,3,0)</f>
        <v>70</v>
      </c>
      <c r="AB280" s="43">
        <f>VLOOKUP(Categorized!Z280,Rules!$F$69:$H$70,3,0)</f>
        <v>30</v>
      </c>
      <c r="AC280" s="43">
        <f>VLOOKUP(Categorized!AA280,Rules!$F$71:$H$72,3,0)</f>
        <v>80</v>
      </c>
      <c r="AD280" s="43">
        <f>VLOOKUP(Categorized!AB280,Rules!$F$73:$H$74,3,0)</f>
        <v>30</v>
      </c>
      <c r="AE280" s="255">
        <f t="array" ref="AE280">MMULT(AA280:AD280,Rules!$O$29:$O$32)</f>
        <v>52.222222222222214</v>
      </c>
      <c r="AF280" s="43">
        <f>VLOOKUP(Categorized!AC280,Rules!$F$75:$H$76,3,0)</f>
        <v>80</v>
      </c>
      <c r="AG280" s="43">
        <f>VLOOKUP(Categorized!AD280,Rules!$F$77:$H$78,3,0)</f>
        <v>50</v>
      </c>
      <c r="AH280" s="43">
        <f>VLOOKUP(Categorized!AE280,Rules!$F$79:$H$84,3,0)</f>
        <v>80</v>
      </c>
      <c r="AI280" s="43">
        <f>VLOOKUP(Categorized!AF280,Rules!$F$85:$H$89,3,0)</f>
        <v>50</v>
      </c>
      <c r="AJ280" s="43">
        <f>VLOOKUP(Categorized!AG280,Rules!$F$90:$H$92,3,0)</f>
        <v>50</v>
      </c>
      <c r="AK280" s="43">
        <f>VLOOKUP(Categorized!AH280,Rules!$F$93:$H$96,3,0)</f>
        <v>30</v>
      </c>
      <c r="AL280" s="43">
        <f>VLOOKUP(Categorized!AI280,Rules!$F$97:$H$100,3,0)</f>
        <v>50</v>
      </c>
      <c r="AM280" s="43">
        <f>VLOOKUP(Categorized!AJ280,Rules!$F$101:$H$102,3,0)</f>
        <v>30</v>
      </c>
      <c r="AN280" s="43">
        <f>VLOOKUP(Categorized!CD280,Rules!$F$235:$H$237,3,0)</f>
        <v>95</v>
      </c>
      <c r="AO280" s="43">
        <f>VLOOKUP(Categorized!CE280,Rules!$F$238:$H$241,3,0)</f>
        <v>80</v>
      </c>
      <c r="AP280" s="43">
        <f>VLOOKUP(Categorized!AM280,Rules!$F$110:$H$113,3,0)</f>
        <v>30</v>
      </c>
      <c r="AQ280" s="255">
        <f t="array" ref="AQ280">MMULT(AF280:AP280,Rules!$O$35:$O$45)</f>
        <v>57.92613636363636</v>
      </c>
      <c r="AR280" s="44">
        <f>VLOOKUP(Categorized!AN280,Rules!$F$114:$H$116,3,0)</f>
        <v>90</v>
      </c>
      <c r="AS280" s="44">
        <f>VLOOKUP(Categorized!AO280,Rules!$F$117:$H$119,3,0)</f>
        <v>90</v>
      </c>
      <c r="AT280" s="44">
        <f>VLOOKUP(Categorized!AP280,Rules!$F$120:$H$122,3,0)</f>
        <v>50</v>
      </c>
      <c r="AU280" s="44">
        <f>VLOOKUP(Categorized!AQ280,Rules!$F$123:$H$124,3,0)</f>
        <v>30</v>
      </c>
      <c r="AV280" s="44">
        <f>VLOOKUP(Categorized!AR280,Rules!$F$125:$H$127,3,0)</f>
        <v>50</v>
      </c>
      <c r="AW280" s="44">
        <f>VLOOKUP(Categorized!AS280,Rules!$F$128:$H$130,3,0)</f>
        <v>30</v>
      </c>
      <c r="AX280" s="43">
        <f>VLOOKUP(Categorized!AT280,Rules!$F$131:$H$133,3,0)</f>
        <v>70</v>
      </c>
      <c r="AY280" s="44">
        <f>VLOOKUP(Categorized!AU280,Rules!$F$134:$H$136,3,0)</f>
        <v>70</v>
      </c>
      <c r="AZ280" s="44">
        <f>VLOOKUP(Categorized!AV280,Rules!$F$134:$H$136,3,0)</f>
        <v>30</v>
      </c>
      <c r="BA280" s="44">
        <f>VLOOKUP(Categorized!AW280,Rules!$F$139:$H$141,3,0)</f>
        <v>45</v>
      </c>
      <c r="BB280" s="256">
        <f t="array" ref="BB280">MMULT(AR280:BA280,Rules!$O$48:$O$57)</f>
        <v>54.417177914110425</v>
      </c>
      <c r="BC280" s="43">
        <f>VLOOKUP(Categorized!AX280,Rules!$F$142:$H$143,3,0)</f>
        <v>30</v>
      </c>
      <c r="BD280" s="43">
        <f>VLOOKUP(Categorized!AY280,Rules!$F$144:$H$145,3,0)</f>
        <v>90</v>
      </c>
      <c r="BE280" s="43">
        <f>VLOOKUP(Categorized!AZ280,Rules!$F$146:$H$147,3,0)</f>
        <v>30</v>
      </c>
      <c r="BF280" s="43">
        <f>VLOOKUP(Categorized!BA280,Rules!$F$148:$H$149,3,0)</f>
        <v>30</v>
      </c>
      <c r="BG280" s="43">
        <f>VLOOKUP(Categorized!BB280,Rules!$F$150:$H$151,3,0)</f>
        <v>30</v>
      </c>
      <c r="BH280" s="43">
        <f>VLOOKUP(Categorized!BC280,Rules!$F$152:$H$153,3,0)</f>
        <v>30</v>
      </c>
      <c r="BI280" s="43">
        <f>VLOOKUP(Categorized!BD280,Rules!$F$154:$H$155,3,0)</f>
        <v>90</v>
      </c>
      <c r="BJ280" s="43">
        <f>VLOOKUP(Categorized!BE280,Rules!$F$156:$H$157,3,0)</f>
        <v>30</v>
      </c>
      <c r="BK280" s="43">
        <f>VLOOKUP(Categorized!BF280,Rules!$F$158:$H$159,3,0)</f>
        <v>30</v>
      </c>
      <c r="BL280" s="43">
        <f>VLOOKUP(Categorized!BG280,Rules!$F$160:$H$161,3,0)</f>
        <v>30</v>
      </c>
      <c r="BM280" s="43">
        <f>VLOOKUP(Categorized!BH280,Rules!$F$162:$H$163,3,0)</f>
        <v>30</v>
      </c>
      <c r="BN280" s="43">
        <f>VLOOKUP(Categorized!BI280,Rules!$F$164:$H$165,3,0)</f>
        <v>90</v>
      </c>
      <c r="BO280" s="43">
        <f>VLOOKUP(Categorized!BJ280,Rules!$F$166:$H$167,3,0)</f>
        <v>90</v>
      </c>
      <c r="BP280" s="43">
        <f>VLOOKUP(Categorized!BK280,Rules!$F$168:$H$169,3,0)</f>
        <v>30</v>
      </c>
      <c r="BQ280" s="43">
        <f>VLOOKUP(Categorized!BL280,Rules!$F$170:$H$171,3,0)</f>
        <v>90</v>
      </c>
      <c r="BR280" s="43">
        <f>VLOOKUP(Categorized!BM280,Rules!$F$172:$H$173,3,0)</f>
        <v>30</v>
      </c>
      <c r="BS280" s="43">
        <f>VLOOKUP(Categorized!BN280,Rules!$F$174:$H$175,3,0)</f>
        <v>30</v>
      </c>
      <c r="BT280" s="43">
        <f>VLOOKUP(Categorized!BO280,Rules!$F$176:$H$177,3,0)</f>
        <v>95</v>
      </c>
      <c r="BU280" s="43">
        <f>VLOOKUP(Categorized!BP280,Rules!$F$178:$H$179,3,0)</f>
        <v>30</v>
      </c>
      <c r="BV280" s="43">
        <f>VLOOKUP(Categorized!BQ280,Rules!$F$180:$H$181,3,0)</f>
        <v>30</v>
      </c>
      <c r="BW280" s="43">
        <f>VLOOKUP(Categorized!BR280,Rules!$F$182:$H$183,3,0)</f>
        <v>30</v>
      </c>
      <c r="BX280" s="255">
        <f t="array" ref="BX280">MMULT(BC280:BW280,Rules!$O$60:$O$80)</f>
        <v>47.596324836988742</v>
      </c>
      <c r="BY280" s="43">
        <f>VLOOKUP(Categorized!BS280,Rules!$F$184:$H$185,3,0)</f>
        <v>30</v>
      </c>
      <c r="BZ280" s="43">
        <f>VLOOKUP(Categorized!BT280,Rules!$F$186:$H$187,3,0)</f>
        <v>90</v>
      </c>
      <c r="CA280" s="43">
        <f>VLOOKUP(Categorized!BU280,Rules!$F$188:$H$189,3,0)</f>
        <v>30</v>
      </c>
      <c r="CB280" s="43">
        <f>VLOOKUP(Categorized!BV280,Rules!$F$190:$H$191,3,0)</f>
        <v>90</v>
      </c>
      <c r="CC280" s="43">
        <f>VLOOKUP(Categorized!BW280,Rules!$F$192:$H$193,3,0)</f>
        <v>30</v>
      </c>
      <c r="CD280" s="255">
        <f t="array" ref="CD280">MMULT(BY280:CC280,Rules!$O$83:$O$87)</f>
        <v>54</v>
      </c>
      <c r="CE280" s="45">
        <v>0</v>
      </c>
      <c r="CF280" s="46">
        <v>0</v>
      </c>
    </row>
    <row r="281" spans="1:84" ht="18.5">
      <c r="A281" s="58">
        <v>2021</v>
      </c>
      <c r="B281" s="39" t="s">
        <v>328</v>
      </c>
      <c r="C281" s="257">
        <v>45222</v>
      </c>
      <c r="D281" s="42">
        <f>VLOOKUP(Categorized!F281,Rules!$F$4:$H$7,3,0)</f>
        <v>90</v>
      </c>
      <c r="E281" s="43">
        <f>VLOOKUP(Categorized!G281,Rules!$F$8:$H$9,3,0)</f>
        <v>90</v>
      </c>
      <c r="F281" s="43">
        <f>VLOOKUP(Categorized!H281,Rules!$F$10:$H$12,3,0)</f>
        <v>60</v>
      </c>
      <c r="G281" s="43">
        <f>VLOOKUP(Categorized!I281,Rules!$F$13:$H$16,3,0)</f>
        <v>95</v>
      </c>
      <c r="H281" s="43">
        <f>VLOOKUP(Categorized!BZ281,Rules!$F$243:$H$245,3,0)</f>
        <v>90</v>
      </c>
      <c r="I281" s="43">
        <f>VLOOKUP(Categorized!K281,Rules!$F$20:$H$27,3,0)</f>
        <v>60</v>
      </c>
      <c r="J281" s="43">
        <f>VLOOKUP(Categorized!CA281,Rules!$F$246:$H$252,3,0)</f>
        <v>65</v>
      </c>
      <c r="K281" s="43">
        <f>VLOOKUP(Categorized!M281,Rules!$F$29:$H$31,3,0)</f>
        <v>70</v>
      </c>
      <c r="L281" s="43">
        <f>VLOOKUP(Categorized!CB281,Rules!$F$253:$H$259,3,0)</f>
        <v>0</v>
      </c>
      <c r="M281" s="255" t="e">
        <f t="array" ref="M281">MMULT(D281:L281,Rules!$O$4:$O$11)</f>
        <v>#VALUE!</v>
      </c>
      <c r="N281" s="43">
        <f>VLOOKUP(Categorized!N281,Rules!$F$32:$H$33,3,0)</f>
        <v>90</v>
      </c>
      <c r="O281" s="43">
        <f>VLOOKUP(Categorized!O281,Rules!$F$34:$H$40,3,0)</f>
        <v>75</v>
      </c>
      <c r="P281" s="43">
        <f>VLOOKUP(Categorized!P281,Rules!$F$41:$H$42,3,0)</f>
        <v>30</v>
      </c>
      <c r="Q281" s="43">
        <f>VLOOKUP(Categorized!CC281,Rules!$F$231:$H$234,3,0)</f>
        <v>20</v>
      </c>
      <c r="R281" s="43">
        <f>VLOOKUP(Categorized!R281,Rules!$F$47:$H$51,3,0)</f>
        <v>30</v>
      </c>
      <c r="S281" s="43">
        <f>VLOOKUP(Categorized!S281,Rules!$F$52:$H$56,3,0)</f>
        <v>30</v>
      </c>
      <c r="T281" s="43">
        <f>VLOOKUP(Categorized!T281,Rules!$F$57:$H$58,3,0)</f>
        <v>30</v>
      </c>
      <c r="U281" s="255">
        <f t="array" ref="U281">MMULT(N281:T281,Rules!$O$14:$O$20)</f>
        <v>42.058823529411761</v>
      </c>
      <c r="V281" s="43">
        <f>VLOOKUP(Categorized!U281,Rules!$F$59:$H$60,3,0)</f>
        <v>20</v>
      </c>
      <c r="W281" s="43">
        <f>VLOOKUP(Categorized!V281,Rules!$F$61:$H$62,3,0)</f>
        <v>20</v>
      </c>
      <c r="X281" s="43">
        <f>VLOOKUP(Categorized!W281,Rules!$F$63:$H$64,3,0)</f>
        <v>80</v>
      </c>
      <c r="Y281" s="43">
        <f>VLOOKUP(Categorized!X281,Rules!$F$65:$H$66,3,0)</f>
        <v>20</v>
      </c>
      <c r="Z281" s="255">
        <f t="array" ref="Z281">MMULT(V281:Y281,Rules!$O$23:$O$26)</f>
        <v>26.666666666666664</v>
      </c>
      <c r="AA281" s="43">
        <f>VLOOKUP(Categorized!Y281,Rules!$F$67:$H$68,3,0)</f>
        <v>70</v>
      </c>
      <c r="AB281" s="43">
        <f>VLOOKUP(Categorized!Z281,Rules!$F$69:$H$70,3,0)</f>
        <v>30</v>
      </c>
      <c r="AC281" s="43">
        <f>VLOOKUP(Categorized!AA281,Rules!$F$71:$H$72,3,0)</f>
        <v>80</v>
      </c>
      <c r="AD281" s="43">
        <f>VLOOKUP(Categorized!AB281,Rules!$F$73:$H$74,3,0)</f>
        <v>60</v>
      </c>
      <c r="AE281" s="255">
        <f t="array" ref="AE281">MMULT(AA281:AD281,Rules!$O$29:$O$32)</f>
        <v>58.888888888888886</v>
      </c>
      <c r="AF281" s="43">
        <f>VLOOKUP(Categorized!AC281,Rules!$F$75:$H$76,3,0)</f>
        <v>80</v>
      </c>
      <c r="AG281" s="43">
        <f>VLOOKUP(Categorized!AD281,Rules!$F$77:$H$78,3,0)</f>
        <v>50</v>
      </c>
      <c r="AH281" s="43">
        <f>VLOOKUP(Categorized!AE281,Rules!$F$79:$H$84,3,0)</f>
        <v>85</v>
      </c>
      <c r="AI281" s="43">
        <f>VLOOKUP(Categorized!AF281,Rules!$F$85:$H$89,3,0)</f>
        <v>80</v>
      </c>
      <c r="AJ281" s="43">
        <f>VLOOKUP(Categorized!AG281,Rules!$F$90:$H$92,3,0)</f>
        <v>30</v>
      </c>
      <c r="AK281" s="43">
        <f>VLOOKUP(Categorized!AH281,Rules!$F$93:$H$96,3,0)</f>
        <v>80</v>
      </c>
      <c r="AL281" s="43">
        <f>VLOOKUP(Categorized!AI281,Rules!$F$97:$H$100,3,0)</f>
        <v>50</v>
      </c>
      <c r="AM281" s="43">
        <f>VLOOKUP(Categorized!AJ281,Rules!$F$101:$H$102,3,0)</f>
        <v>30</v>
      </c>
      <c r="AN281" s="43">
        <f>VLOOKUP(Categorized!CD281,Rules!$F$235:$H$237,3,0)</f>
        <v>95</v>
      </c>
      <c r="AO281" s="43">
        <f>VLOOKUP(Categorized!CE281,Rules!$F$238:$H$241,3,0)</f>
        <v>60</v>
      </c>
      <c r="AP281" s="43">
        <f>VLOOKUP(Categorized!AM281,Rules!$F$110:$H$113,3,0)</f>
        <v>30</v>
      </c>
      <c r="AQ281" s="255">
        <f t="array" ref="AQ281">MMULT(AF281:AP281,Rules!$O$35:$O$45)</f>
        <v>62.142045454545453</v>
      </c>
      <c r="AR281" s="44">
        <f>VLOOKUP(Categorized!AN281,Rules!$F$114:$H$116,3,0)</f>
        <v>30</v>
      </c>
      <c r="AS281" s="44">
        <f>VLOOKUP(Categorized!AO281,Rules!$F$117:$H$119,3,0)</f>
        <v>30</v>
      </c>
      <c r="AT281" s="44">
        <f>VLOOKUP(Categorized!AP281,Rules!$F$120:$H$122,3,0)</f>
        <v>30</v>
      </c>
      <c r="AU281" s="44">
        <f>VLOOKUP(Categorized!AQ281,Rules!$F$123:$H$124,3,0)</f>
        <v>30</v>
      </c>
      <c r="AV281" s="44">
        <f>VLOOKUP(Categorized!AR281,Rules!$F$125:$H$127,3,0)</f>
        <v>50</v>
      </c>
      <c r="AW281" s="44">
        <f>VLOOKUP(Categorized!AS281,Rules!$F$128:$H$130,3,0)</f>
        <v>30</v>
      </c>
      <c r="AX281" s="43">
        <f>VLOOKUP(Categorized!AT281,Rules!$F$131:$H$133,3,0)</f>
        <v>30</v>
      </c>
      <c r="AY281" s="44">
        <f>VLOOKUP(Categorized!AU281,Rules!$F$134:$H$136,3,0)</f>
        <v>30</v>
      </c>
      <c r="AZ281" s="44">
        <f>VLOOKUP(Categorized!AV281,Rules!$F$134:$H$136,3,0)</f>
        <v>45</v>
      </c>
      <c r="BA281" s="44">
        <f>VLOOKUP(Categorized!AW281,Rules!$F$139:$H$141,3,0)</f>
        <v>30</v>
      </c>
      <c r="BB281" s="256">
        <f t="array" ref="BB281">MMULT(AR281:BA281,Rules!$O$48:$O$57)</f>
        <v>33.601226993865026</v>
      </c>
      <c r="BC281" s="43">
        <f>VLOOKUP(Categorized!AX281,Rules!$F$142:$H$143,3,0)</f>
        <v>30</v>
      </c>
      <c r="BD281" s="43">
        <f>VLOOKUP(Categorized!AY281,Rules!$F$144:$H$145,3,0)</f>
        <v>30</v>
      </c>
      <c r="BE281" s="43">
        <f>VLOOKUP(Categorized!AZ281,Rules!$F$146:$H$147,3,0)</f>
        <v>30</v>
      </c>
      <c r="BF281" s="43">
        <f>VLOOKUP(Categorized!BA281,Rules!$F$148:$H$149,3,0)</f>
        <v>30</v>
      </c>
      <c r="BG281" s="43">
        <f>VLOOKUP(Categorized!BB281,Rules!$F$150:$H$151,3,0)</f>
        <v>30</v>
      </c>
      <c r="BH281" s="43">
        <f>VLOOKUP(Categorized!BC281,Rules!$F$152:$H$153,3,0)</f>
        <v>30</v>
      </c>
      <c r="BI281" s="43">
        <f>VLOOKUP(Categorized!BD281,Rules!$F$154:$H$155,3,0)</f>
        <v>90</v>
      </c>
      <c r="BJ281" s="43">
        <f>VLOOKUP(Categorized!BE281,Rules!$F$156:$H$157,3,0)</f>
        <v>30</v>
      </c>
      <c r="BK281" s="43">
        <f>VLOOKUP(Categorized!BF281,Rules!$F$158:$H$159,3,0)</f>
        <v>30</v>
      </c>
      <c r="BL281" s="43">
        <f>VLOOKUP(Categorized!BG281,Rules!$F$160:$H$161,3,0)</f>
        <v>30</v>
      </c>
      <c r="BM281" s="43">
        <f>VLOOKUP(Categorized!BH281,Rules!$F$162:$H$163,3,0)</f>
        <v>90</v>
      </c>
      <c r="BN281" s="43">
        <f>VLOOKUP(Categorized!BI281,Rules!$F$164:$H$165,3,0)</f>
        <v>90</v>
      </c>
      <c r="BO281" s="43">
        <f>VLOOKUP(Categorized!BJ281,Rules!$F$166:$H$167,3,0)</f>
        <v>90</v>
      </c>
      <c r="BP281" s="43">
        <f>VLOOKUP(Categorized!BK281,Rules!$F$168:$H$169,3,0)</f>
        <v>30</v>
      </c>
      <c r="BQ281" s="43">
        <f>VLOOKUP(Categorized!BL281,Rules!$F$170:$H$171,3,0)</f>
        <v>30</v>
      </c>
      <c r="BR281" s="43">
        <f>VLOOKUP(Categorized!BM281,Rules!$F$172:$H$173,3,0)</f>
        <v>30</v>
      </c>
      <c r="BS281" s="43">
        <f>VLOOKUP(Categorized!BN281,Rules!$F$174:$H$175,3,0)</f>
        <v>30</v>
      </c>
      <c r="BT281" s="43">
        <f>VLOOKUP(Categorized!BO281,Rules!$F$176:$H$177,3,0)</f>
        <v>30</v>
      </c>
      <c r="BU281" s="43">
        <f>VLOOKUP(Categorized!BP281,Rules!$F$178:$H$179,3,0)</f>
        <v>30</v>
      </c>
      <c r="BV281" s="43">
        <f>VLOOKUP(Categorized!BQ281,Rules!$F$180:$H$181,3,0)</f>
        <v>30</v>
      </c>
      <c r="BW281" s="43">
        <f>VLOOKUP(Categorized!BR281,Rules!$F$182:$H$183,3,0)</f>
        <v>30</v>
      </c>
      <c r="BX281" s="255">
        <f t="array" ref="BX281">MMULT(BC281:BW281,Rules!$O$60:$O$80)</f>
        <v>41.701244813278024</v>
      </c>
      <c r="BY281" s="43">
        <f>VLOOKUP(Categorized!BS281,Rules!$F$184:$H$185,3,0)</f>
        <v>30</v>
      </c>
      <c r="BZ281" s="43">
        <f>VLOOKUP(Categorized!BT281,Rules!$F$186:$H$187,3,0)</f>
        <v>30</v>
      </c>
      <c r="CA281" s="43">
        <f>VLOOKUP(Categorized!BU281,Rules!$F$188:$H$189,3,0)</f>
        <v>30</v>
      </c>
      <c r="CB281" s="43">
        <f>VLOOKUP(Categorized!BV281,Rules!$F$190:$H$191,3,0)</f>
        <v>90</v>
      </c>
      <c r="CC281" s="43">
        <f>VLOOKUP(Categorized!BW281,Rules!$F$192:$H$193,3,0)</f>
        <v>30</v>
      </c>
      <c r="CD281" s="255">
        <f t="array" ref="CD281">MMULT(BY281:CC281,Rules!$O$83:$O$87)</f>
        <v>40.588235294117645</v>
      </c>
      <c r="CE281" s="45">
        <v>0</v>
      </c>
      <c r="CF281" s="46">
        <v>0</v>
      </c>
    </row>
    <row r="282" spans="1:84" ht="18.5">
      <c r="A282" s="58">
        <v>2021</v>
      </c>
      <c r="B282" s="39" t="s">
        <v>329</v>
      </c>
      <c r="C282" s="257">
        <v>61066</v>
      </c>
      <c r="D282" s="42">
        <f>VLOOKUP(Categorized!F282,Rules!$F$4:$H$7,3,0)</f>
        <v>90</v>
      </c>
      <c r="E282" s="43">
        <f>VLOOKUP(Categorized!G282,Rules!$F$8:$H$9,3,0)</f>
        <v>60</v>
      </c>
      <c r="F282" s="43">
        <f>VLOOKUP(Categorized!H282,Rules!$F$10:$H$12,3,0)</f>
        <v>60</v>
      </c>
      <c r="G282" s="43">
        <f>VLOOKUP(Categorized!I282,Rules!$F$13:$H$16,3,0)</f>
        <v>40</v>
      </c>
      <c r="H282" s="43">
        <f>VLOOKUP(Categorized!BZ282,Rules!$F$243:$H$245,3,0)</f>
        <v>90</v>
      </c>
      <c r="I282" s="43">
        <f>VLOOKUP(Categorized!K282,Rules!$F$20:$H$27,3,0)</f>
        <v>60</v>
      </c>
      <c r="J282" s="43">
        <f>VLOOKUP(Categorized!CA282,Rules!$F$246:$H$252,3,0)</f>
        <v>70</v>
      </c>
      <c r="K282" s="43">
        <f>VLOOKUP(Categorized!M282,Rules!$F$29:$H$31,3,0)</f>
        <v>60</v>
      </c>
      <c r="L282" s="43">
        <f>VLOOKUP(Categorized!CB282,Rules!$F$253:$H$259,3,0)</f>
        <v>0</v>
      </c>
      <c r="M282" s="255" t="e">
        <f t="array" ref="M282">MMULT(D282:L282,Rules!$O$4:$O$11)</f>
        <v>#VALUE!</v>
      </c>
      <c r="N282" s="43">
        <f>VLOOKUP(Categorized!N282,Rules!$F$32:$H$33,3,0)</f>
        <v>60</v>
      </c>
      <c r="O282" s="43">
        <f>VLOOKUP(Categorized!O282,Rules!$F$34:$H$40,3,0)</f>
        <v>50</v>
      </c>
      <c r="P282" s="43">
        <f>VLOOKUP(Categorized!P282,Rules!$F$41:$H$42,3,0)</f>
        <v>30</v>
      </c>
      <c r="Q282" s="43">
        <f>VLOOKUP(Categorized!CC282,Rules!$F$231:$H$234,3,0)</f>
        <v>20</v>
      </c>
      <c r="R282" s="43">
        <f>VLOOKUP(Categorized!R282,Rules!$F$47:$H$51,3,0)</f>
        <v>30</v>
      </c>
      <c r="S282" s="43">
        <f>VLOOKUP(Categorized!S282,Rules!$F$52:$H$56,3,0)</f>
        <v>30</v>
      </c>
      <c r="T282" s="43">
        <f>VLOOKUP(Categorized!T282,Rules!$F$57:$H$58,3,0)</f>
        <v>80</v>
      </c>
      <c r="U282" s="255">
        <f t="array" ref="U282">MMULT(N282:T282,Rules!$O$14:$O$20)</f>
        <v>41.453287197231838</v>
      </c>
      <c r="V282" s="43">
        <f>VLOOKUP(Categorized!U282,Rules!$F$59:$H$60,3,0)</f>
        <v>20</v>
      </c>
      <c r="W282" s="43">
        <f>VLOOKUP(Categorized!V282,Rules!$F$61:$H$62,3,0)</f>
        <v>20</v>
      </c>
      <c r="X282" s="43">
        <f>VLOOKUP(Categorized!W282,Rules!$F$63:$H$64,3,0)</f>
        <v>80</v>
      </c>
      <c r="Y282" s="43">
        <f>VLOOKUP(Categorized!X282,Rules!$F$65:$H$66,3,0)</f>
        <v>20</v>
      </c>
      <c r="Z282" s="255">
        <f t="array" ref="Z282">MMULT(V282:Y282,Rules!$O$23:$O$26)</f>
        <v>26.666666666666664</v>
      </c>
      <c r="AA282" s="43">
        <f>VLOOKUP(Categorized!Y282,Rules!$F$67:$H$68,3,0)</f>
        <v>30</v>
      </c>
      <c r="AB282" s="43">
        <f>VLOOKUP(Categorized!Z282,Rules!$F$69:$H$70,3,0)</f>
        <v>80</v>
      </c>
      <c r="AC282" s="43">
        <f>VLOOKUP(Categorized!AA282,Rules!$F$71:$H$72,3,0)</f>
        <v>80</v>
      </c>
      <c r="AD282" s="43">
        <f>VLOOKUP(Categorized!AB282,Rules!$F$73:$H$74,3,0)</f>
        <v>30</v>
      </c>
      <c r="AE282" s="255">
        <f t="array" ref="AE282">MMULT(AA282:AD282,Rules!$O$29:$O$32)</f>
        <v>56.984126984126981</v>
      </c>
      <c r="AF282" s="43">
        <f>VLOOKUP(Categorized!AC282,Rules!$F$75:$H$76,3,0)</f>
        <v>80</v>
      </c>
      <c r="AG282" s="43">
        <f>VLOOKUP(Categorized!AD282,Rules!$F$77:$H$78,3,0)</f>
        <v>80</v>
      </c>
      <c r="AH282" s="43">
        <f>VLOOKUP(Categorized!AE282,Rules!$F$79:$H$84,3,0)</f>
        <v>85</v>
      </c>
      <c r="AI282" s="43">
        <f>VLOOKUP(Categorized!AF282,Rules!$F$85:$H$89,3,0)</f>
        <v>30</v>
      </c>
      <c r="AJ282" s="43">
        <f>VLOOKUP(Categorized!AG282,Rules!$F$90:$H$92,3,0)</f>
        <v>90</v>
      </c>
      <c r="AK282" s="43">
        <f>VLOOKUP(Categorized!AH282,Rules!$F$93:$H$96,3,0)</f>
        <v>30</v>
      </c>
      <c r="AL282" s="43">
        <f>VLOOKUP(Categorized!AI282,Rules!$F$97:$H$100,3,0)</f>
        <v>50</v>
      </c>
      <c r="AM282" s="43">
        <f>VLOOKUP(Categorized!AJ282,Rules!$F$101:$H$102,3,0)</f>
        <v>30</v>
      </c>
      <c r="AN282" s="43">
        <f>VLOOKUP(Categorized!CD282,Rules!$F$235:$H$237,3,0)</f>
        <v>95</v>
      </c>
      <c r="AO282" s="43">
        <f>VLOOKUP(Categorized!CE282,Rules!$F$238:$H$241,3,0)</f>
        <v>60</v>
      </c>
      <c r="AP282" s="43">
        <f>VLOOKUP(Categorized!AM282,Rules!$F$110:$H$113,3,0)</f>
        <v>70</v>
      </c>
      <c r="AQ282" s="255">
        <f t="array" ref="AQ282">MMULT(AF282:AP282,Rules!$O$35:$O$45)</f>
        <v>63.789772727272727</v>
      </c>
      <c r="AR282" s="44">
        <f>VLOOKUP(Categorized!AN282,Rules!$F$114:$H$116,3,0)</f>
        <v>30</v>
      </c>
      <c r="AS282" s="44">
        <f>VLOOKUP(Categorized!AO282,Rules!$F$117:$H$119,3,0)</f>
        <v>30</v>
      </c>
      <c r="AT282" s="44">
        <f>VLOOKUP(Categorized!AP282,Rules!$F$120:$H$122,3,0)</f>
        <v>30</v>
      </c>
      <c r="AU282" s="44">
        <f>VLOOKUP(Categorized!AQ282,Rules!$F$123:$H$124,3,0)</f>
        <v>90</v>
      </c>
      <c r="AV282" s="44">
        <f>VLOOKUP(Categorized!AR282,Rules!$F$125:$H$127,3,0)</f>
        <v>50</v>
      </c>
      <c r="AW282" s="44">
        <f>VLOOKUP(Categorized!AS282,Rules!$F$128:$H$130,3,0)</f>
        <v>30</v>
      </c>
      <c r="AX282" s="43">
        <f>VLOOKUP(Categorized!AT282,Rules!$F$131:$H$133,3,0)</f>
        <v>30</v>
      </c>
      <c r="AY282" s="44">
        <f>VLOOKUP(Categorized!AU282,Rules!$F$134:$H$136,3,0)</f>
        <v>30</v>
      </c>
      <c r="AZ282" s="44">
        <f>VLOOKUP(Categorized!AV282,Rules!$F$134:$H$136,3,0)</f>
        <v>45</v>
      </c>
      <c r="BA282" s="44">
        <f>VLOOKUP(Categorized!AW282,Rules!$F$139:$H$141,3,0)</f>
        <v>30</v>
      </c>
      <c r="BB282" s="256">
        <f t="array" ref="BB282">MMULT(AR282:BA282,Rules!$O$48:$O$57)</f>
        <v>40.447852760736197</v>
      </c>
      <c r="BC282" s="43">
        <f>VLOOKUP(Categorized!AX282,Rules!$F$142:$H$143,3,0)</f>
        <v>30</v>
      </c>
      <c r="BD282" s="43">
        <f>VLOOKUP(Categorized!AY282,Rules!$F$144:$H$145,3,0)</f>
        <v>90</v>
      </c>
      <c r="BE282" s="43">
        <f>VLOOKUP(Categorized!AZ282,Rules!$F$146:$H$147,3,0)</f>
        <v>30</v>
      </c>
      <c r="BF282" s="43">
        <f>VLOOKUP(Categorized!BA282,Rules!$F$148:$H$149,3,0)</f>
        <v>30</v>
      </c>
      <c r="BG282" s="43">
        <f>VLOOKUP(Categorized!BB282,Rules!$F$150:$H$151,3,0)</f>
        <v>90</v>
      </c>
      <c r="BH282" s="43">
        <f>VLOOKUP(Categorized!BC282,Rules!$F$152:$H$153,3,0)</f>
        <v>30</v>
      </c>
      <c r="BI282" s="43">
        <f>VLOOKUP(Categorized!BD282,Rules!$F$154:$H$155,3,0)</f>
        <v>30</v>
      </c>
      <c r="BJ282" s="43">
        <f>VLOOKUP(Categorized!BE282,Rules!$F$156:$H$157,3,0)</f>
        <v>30</v>
      </c>
      <c r="BK282" s="43">
        <f>VLOOKUP(Categorized!BF282,Rules!$F$158:$H$159,3,0)</f>
        <v>30</v>
      </c>
      <c r="BL282" s="43">
        <f>VLOOKUP(Categorized!BG282,Rules!$F$160:$H$161,3,0)</f>
        <v>30</v>
      </c>
      <c r="BM282" s="43">
        <f>VLOOKUP(Categorized!BH282,Rules!$F$162:$H$163,3,0)</f>
        <v>90</v>
      </c>
      <c r="BN282" s="43">
        <f>VLOOKUP(Categorized!BI282,Rules!$F$164:$H$165,3,0)</f>
        <v>30</v>
      </c>
      <c r="BO282" s="43">
        <f>VLOOKUP(Categorized!BJ282,Rules!$F$166:$H$167,3,0)</f>
        <v>30</v>
      </c>
      <c r="BP282" s="43">
        <f>VLOOKUP(Categorized!BK282,Rules!$F$168:$H$169,3,0)</f>
        <v>30</v>
      </c>
      <c r="BQ282" s="43">
        <f>VLOOKUP(Categorized!BL282,Rules!$F$170:$H$171,3,0)</f>
        <v>30</v>
      </c>
      <c r="BR282" s="43">
        <f>VLOOKUP(Categorized!BM282,Rules!$F$172:$H$173,3,0)</f>
        <v>30</v>
      </c>
      <c r="BS282" s="43">
        <f>VLOOKUP(Categorized!BN282,Rules!$F$174:$H$175,3,0)</f>
        <v>30</v>
      </c>
      <c r="BT282" s="43">
        <f>VLOOKUP(Categorized!BO282,Rules!$F$176:$H$177,3,0)</f>
        <v>30</v>
      </c>
      <c r="BU282" s="43">
        <f>VLOOKUP(Categorized!BP282,Rules!$F$178:$H$179,3,0)</f>
        <v>30</v>
      </c>
      <c r="BV282" s="43">
        <f>VLOOKUP(Categorized!BQ282,Rules!$F$180:$H$181,3,0)</f>
        <v>30</v>
      </c>
      <c r="BW282" s="43">
        <f>VLOOKUP(Categorized!BR282,Rules!$F$182:$H$183,3,0)</f>
        <v>30</v>
      </c>
      <c r="BX282" s="255">
        <f t="array" ref="BX282">MMULT(BC282:BW282,Rules!$O$60:$O$80)</f>
        <v>39.460580912863072</v>
      </c>
      <c r="BY282" s="43">
        <f>VLOOKUP(Categorized!BS282,Rules!$F$184:$H$185,3,0)</f>
        <v>30</v>
      </c>
      <c r="BZ282" s="43">
        <f>VLOOKUP(Categorized!BT282,Rules!$F$186:$H$187,3,0)</f>
        <v>30</v>
      </c>
      <c r="CA282" s="43">
        <f>VLOOKUP(Categorized!BU282,Rules!$F$188:$H$189,3,0)</f>
        <v>30</v>
      </c>
      <c r="CB282" s="43">
        <f>VLOOKUP(Categorized!BV282,Rules!$F$190:$H$191,3,0)</f>
        <v>30</v>
      </c>
      <c r="CC282" s="43">
        <f>VLOOKUP(Categorized!BW282,Rules!$F$192:$H$193,3,0)</f>
        <v>30</v>
      </c>
      <c r="CD282" s="255">
        <f t="array" ref="CD282">MMULT(BY282:CC282,Rules!$O$83:$O$87)</f>
        <v>30</v>
      </c>
      <c r="CE282" s="28">
        <v>0</v>
      </c>
      <c r="CF282" s="46">
        <v>0</v>
      </c>
    </row>
    <row r="283" spans="1:84" ht="18.5">
      <c r="A283" s="58">
        <v>2021</v>
      </c>
      <c r="B283" s="39" t="s">
        <v>330</v>
      </c>
      <c r="C283" s="257">
        <v>57418</v>
      </c>
      <c r="D283" s="42">
        <f>VLOOKUP(Categorized!F283,Rules!$F$4:$H$7,3,0)</f>
        <v>80</v>
      </c>
      <c r="E283" s="43">
        <f>VLOOKUP(Categorized!G283,Rules!$F$8:$H$9,3,0)</f>
        <v>90</v>
      </c>
      <c r="F283" s="43">
        <f>VLOOKUP(Categorized!H283,Rules!$F$10:$H$12,3,0)</f>
        <v>60</v>
      </c>
      <c r="G283" s="43">
        <f>VLOOKUP(Categorized!I283,Rules!$F$13:$H$16,3,0)</f>
        <v>95</v>
      </c>
      <c r="H283" s="43">
        <f>VLOOKUP(Categorized!BZ283,Rules!$F$243:$H$245,3,0)</f>
        <v>90</v>
      </c>
      <c r="I283" s="43">
        <f>VLOOKUP(Categorized!K283,Rules!$F$20:$H$27,3,0)</f>
        <v>60</v>
      </c>
      <c r="J283" s="43">
        <f>VLOOKUP(Categorized!CA283,Rules!$F$246:$H$252,3,0)</f>
        <v>75</v>
      </c>
      <c r="K283" s="43">
        <f>VLOOKUP(Categorized!M283,Rules!$F$29:$H$31,3,0)</f>
        <v>70</v>
      </c>
      <c r="L283" s="43">
        <f>VLOOKUP(Categorized!CB283,Rules!$F$253:$H$259,3,0)</f>
        <v>0</v>
      </c>
      <c r="M283" s="255" t="e">
        <f t="array" ref="M283">MMULT(D283:L283,Rules!$O$4:$O$11)</f>
        <v>#VALUE!</v>
      </c>
      <c r="N283" s="43">
        <f>VLOOKUP(Categorized!N283,Rules!$F$32:$H$33,3,0)</f>
        <v>60</v>
      </c>
      <c r="O283" s="43">
        <f>VLOOKUP(Categorized!O283,Rules!$F$34:$H$40,3,0)</f>
        <v>95</v>
      </c>
      <c r="P283" s="43">
        <f>VLOOKUP(Categorized!P283,Rules!$F$41:$H$42,3,0)</f>
        <v>30</v>
      </c>
      <c r="Q283" s="43">
        <f>VLOOKUP(Categorized!CC283,Rules!$F$231:$H$234,3,0)</f>
        <v>20</v>
      </c>
      <c r="R283" s="43">
        <f>VLOOKUP(Categorized!R283,Rules!$F$47:$H$51,3,0)</f>
        <v>30</v>
      </c>
      <c r="S283" s="43">
        <f>VLOOKUP(Categorized!S283,Rules!$F$52:$H$56,3,0)</f>
        <v>30</v>
      </c>
      <c r="T283" s="43">
        <f>VLOOKUP(Categorized!T283,Rules!$F$57:$H$58,3,0)</f>
        <v>80</v>
      </c>
      <c r="U283" s="255">
        <f t="array" ref="U283">MMULT(N283:T283,Rules!$O$14:$O$20)</f>
        <v>47.681660899653977</v>
      </c>
      <c r="V283" s="43">
        <f>VLOOKUP(Categorized!U283,Rules!$F$59:$H$60,3,0)</f>
        <v>80</v>
      </c>
      <c r="W283" s="43">
        <f>VLOOKUP(Categorized!V283,Rules!$F$61:$H$62,3,0)</f>
        <v>20</v>
      </c>
      <c r="X283" s="43">
        <f>VLOOKUP(Categorized!W283,Rules!$F$63:$H$64,3,0)</f>
        <v>80</v>
      </c>
      <c r="Y283" s="43">
        <f>VLOOKUP(Categorized!X283,Rules!$F$65:$H$66,3,0)</f>
        <v>20</v>
      </c>
      <c r="Z283" s="255">
        <f t="array" ref="Z283">MMULT(V283:Y283,Rules!$O$23:$O$26)</f>
        <v>46.666666666666664</v>
      </c>
      <c r="AA283" s="43">
        <f>VLOOKUP(Categorized!Y283,Rules!$F$67:$H$68,3,0)</f>
        <v>70</v>
      </c>
      <c r="AB283" s="43">
        <f>VLOOKUP(Categorized!Z283,Rules!$F$69:$H$70,3,0)</f>
        <v>80</v>
      </c>
      <c r="AC283" s="43">
        <f>VLOOKUP(Categorized!AA283,Rules!$F$71:$H$72,3,0)</f>
        <v>80</v>
      </c>
      <c r="AD283" s="43">
        <f>VLOOKUP(Categorized!AB283,Rules!$F$73:$H$74,3,0)</f>
        <v>60</v>
      </c>
      <c r="AE283" s="255">
        <f t="array" ref="AE283">MMULT(AA283:AD283,Rules!$O$29:$O$32)</f>
        <v>73.174603174603163</v>
      </c>
      <c r="AF283" s="43">
        <f>VLOOKUP(Categorized!AC283,Rules!$F$75:$H$76,3,0)</f>
        <v>80</v>
      </c>
      <c r="AG283" s="43">
        <f>VLOOKUP(Categorized!AD283,Rules!$F$77:$H$78,3,0)</f>
        <v>50</v>
      </c>
      <c r="AH283" s="43">
        <f>VLOOKUP(Categorized!AE283,Rules!$F$79:$H$84,3,0)</f>
        <v>30</v>
      </c>
      <c r="AI283" s="43">
        <f>VLOOKUP(Categorized!AF283,Rules!$F$85:$H$89,3,0)</f>
        <v>50</v>
      </c>
      <c r="AJ283" s="43">
        <f>VLOOKUP(Categorized!AG283,Rules!$F$90:$H$92,3,0)</f>
        <v>90</v>
      </c>
      <c r="AK283" s="43">
        <f>VLOOKUP(Categorized!AH283,Rules!$F$93:$H$96,3,0)</f>
        <v>30</v>
      </c>
      <c r="AL283" s="43">
        <f>VLOOKUP(Categorized!AI283,Rules!$F$97:$H$100,3,0)</f>
        <v>50</v>
      </c>
      <c r="AM283" s="43">
        <f>VLOOKUP(Categorized!AJ283,Rules!$F$101:$H$102,3,0)</f>
        <v>30</v>
      </c>
      <c r="AN283" s="43">
        <f>VLOOKUP(Categorized!CD283,Rules!$F$235:$H$237,3,0)</f>
        <v>95</v>
      </c>
      <c r="AO283" s="43">
        <f>VLOOKUP(Categorized!CE283,Rules!$F$238:$H$241,3,0)</f>
        <v>60</v>
      </c>
      <c r="AP283" s="43">
        <f>VLOOKUP(Categorized!AM283,Rules!$F$110:$H$113,3,0)</f>
        <v>70</v>
      </c>
      <c r="AQ283" s="255">
        <f t="array" ref="AQ283">MMULT(AF283:AP283,Rules!$O$35:$O$45)</f>
        <v>57.698863636363647</v>
      </c>
      <c r="AR283" s="44">
        <f>VLOOKUP(Categorized!AN283,Rules!$F$114:$H$116,3,0)</f>
        <v>90</v>
      </c>
      <c r="AS283" s="44">
        <f>VLOOKUP(Categorized!AO283,Rules!$F$117:$H$119,3,0)</f>
        <v>30</v>
      </c>
      <c r="AT283" s="44">
        <f>VLOOKUP(Categorized!AP283,Rules!$F$120:$H$122,3,0)</f>
        <v>30</v>
      </c>
      <c r="AU283" s="44">
        <f>VLOOKUP(Categorized!AQ283,Rules!$F$123:$H$124,3,0)</f>
        <v>30</v>
      </c>
      <c r="AV283" s="44">
        <f>VLOOKUP(Categorized!AR283,Rules!$F$125:$H$127,3,0)</f>
        <v>50</v>
      </c>
      <c r="AW283" s="44">
        <f>VLOOKUP(Categorized!AS283,Rules!$F$128:$H$130,3,0)</f>
        <v>30</v>
      </c>
      <c r="AX283" s="43">
        <f>VLOOKUP(Categorized!AT283,Rules!$F$131:$H$133,3,0)</f>
        <v>30</v>
      </c>
      <c r="AY283" s="44">
        <f>VLOOKUP(Categorized!AU283,Rules!$F$134:$H$136,3,0)</f>
        <v>30</v>
      </c>
      <c r="AZ283" s="44">
        <f>VLOOKUP(Categorized!AV283,Rules!$F$134:$H$136,3,0)</f>
        <v>45</v>
      </c>
      <c r="BA283" s="44">
        <f>VLOOKUP(Categorized!AW283,Rules!$F$139:$H$141,3,0)</f>
        <v>30</v>
      </c>
      <c r="BB283" s="256">
        <f t="array" ref="BB283">MMULT(AR283:BA283,Rules!$O$48:$O$57)</f>
        <v>38.754601226993863</v>
      </c>
      <c r="BC283" s="43">
        <f>VLOOKUP(Categorized!AX283,Rules!$F$142:$H$143,3,0)</f>
        <v>30</v>
      </c>
      <c r="BD283" s="43">
        <f>VLOOKUP(Categorized!AY283,Rules!$F$144:$H$145,3,0)</f>
        <v>30</v>
      </c>
      <c r="BE283" s="43">
        <f>VLOOKUP(Categorized!AZ283,Rules!$F$146:$H$147,3,0)</f>
        <v>30</v>
      </c>
      <c r="BF283" s="43">
        <f>VLOOKUP(Categorized!BA283,Rules!$F$148:$H$149,3,0)</f>
        <v>30</v>
      </c>
      <c r="BG283" s="43">
        <f>VLOOKUP(Categorized!BB283,Rules!$F$150:$H$151,3,0)</f>
        <v>30</v>
      </c>
      <c r="BH283" s="43">
        <f>VLOOKUP(Categorized!BC283,Rules!$F$152:$H$153,3,0)</f>
        <v>30</v>
      </c>
      <c r="BI283" s="43">
        <f>VLOOKUP(Categorized!BD283,Rules!$F$154:$H$155,3,0)</f>
        <v>90</v>
      </c>
      <c r="BJ283" s="43">
        <f>VLOOKUP(Categorized!BE283,Rules!$F$156:$H$157,3,0)</f>
        <v>30</v>
      </c>
      <c r="BK283" s="43">
        <f>VLOOKUP(Categorized!BF283,Rules!$F$158:$H$159,3,0)</f>
        <v>30</v>
      </c>
      <c r="BL283" s="43">
        <f>VLOOKUP(Categorized!BG283,Rules!$F$160:$H$161,3,0)</f>
        <v>30</v>
      </c>
      <c r="BM283" s="43">
        <f>VLOOKUP(Categorized!BH283,Rules!$F$162:$H$163,3,0)</f>
        <v>90</v>
      </c>
      <c r="BN283" s="43">
        <f>VLOOKUP(Categorized!BI283,Rules!$F$164:$H$165,3,0)</f>
        <v>30</v>
      </c>
      <c r="BO283" s="43">
        <f>VLOOKUP(Categorized!BJ283,Rules!$F$166:$H$167,3,0)</f>
        <v>90</v>
      </c>
      <c r="BP283" s="43">
        <f>VLOOKUP(Categorized!BK283,Rules!$F$168:$H$169,3,0)</f>
        <v>30</v>
      </c>
      <c r="BQ283" s="43">
        <f>VLOOKUP(Categorized!BL283,Rules!$F$170:$H$171,3,0)</f>
        <v>90</v>
      </c>
      <c r="BR283" s="43">
        <f>VLOOKUP(Categorized!BM283,Rules!$F$172:$H$173,3,0)</f>
        <v>30</v>
      </c>
      <c r="BS283" s="43">
        <f>VLOOKUP(Categorized!BN283,Rules!$F$174:$H$175,3,0)</f>
        <v>30</v>
      </c>
      <c r="BT283" s="43">
        <f>VLOOKUP(Categorized!BO283,Rules!$F$176:$H$177,3,0)</f>
        <v>30</v>
      </c>
      <c r="BU283" s="43">
        <f>VLOOKUP(Categorized!BP283,Rules!$F$178:$H$179,3,0)</f>
        <v>30</v>
      </c>
      <c r="BV283" s="43">
        <f>VLOOKUP(Categorized!BQ283,Rules!$F$180:$H$181,3,0)</f>
        <v>30</v>
      </c>
      <c r="BW283" s="43">
        <f>VLOOKUP(Categorized!BR283,Rules!$F$182:$H$183,3,0)</f>
        <v>30</v>
      </c>
      <c r="BX283" s="255">
        <f t="array" ref="BX283">MMULT(BC283:BW283,Rules!$O$60:$O$80)</f>
        <v>41.879075281564923</v>
      </c>
      <c r="BY283" s="43">
        <f>VLOOKUP(Categorized!BS283,Rules!$F$184:$H$185,3,0)</f>
        <v>30</v>
      </c>
      <c r="BZ283" s="43">
        <f>VLOOKUP(Categorized!BT283,Rules!$F$186:$H$187,3,0)</f>
        <v>30</v>
      </c>
      <c r="CA283" s="43">
        <f>VLOOKUP(Categorized!BU283,Rules!$F$188:$H$189,3,0)</f>
        <v>30</v>
      </c>
      <c r="CB283" s="43">
        <f>VLOOKUP(Categorized!BV283,Rules!$F$190:$H$191,3,0)</f>
        <v>90</v>
      </c>
      <c r="CC283" s="43">
        <f>VLOOKUP(Categorized!BW283,Rules!$F$192:$H$193,3,0)</f>
        <v>30</v>
      </c>
      <c r="CD283" s="255">
        <f t="array" ref="CD283">MMULT(BY283:CC283,Rules!$O$83:$O$87)</f>
        <v>40.588235294117645</v>
      </c>
      <c r="CE283" s="26">
        <v>1</v>
      </c>
      <c r="CF283" s="51">
        <v>3</v>
      </c>
    </row>
    <row r="284" spans="1:84" ht="18.5">
      <c r="A284" s="58">
        <v>2021</v>
      </c>
      <c r="B284" s="39" t="s">
        <v>331</v>
      </c>
      <c r="C284" s="257">
        <v>57418</v>
      </c>
      <c r="D284" s="42">
        <f>VLOOKUP(Categorized!F284,Rules!$F$4:$H$7,3,0)</f>
        <v>80</v>
      </c>
      <c r="E284" s="43">
        <f>VLOOKUP(Categorized!G284,Rules!$F$8:$H$9,3,0)</f>
        <v>90</v>
      </c>
      <c r="F284" s="43">
        <f>VLOOKUP(Categorized!H284,Rules!$F$10:$H$12,3,0)</f>
        <v>60</v>
      </c>
      <c r="G284" s="43">
        <f>VLOOKUP(Categorized!I284,Rules!$F$13:$H$16,3,0)</f>
        <v>95</v>
      </c>
      <c r="H284" s="43">
        <f>VLOOKUP(Categorized!BZ284,Rules!$F$243:$H$245,3,0)</f>
        <v>90</v>
      </c>
      <c r="I284" s="43">
        <f>VLOOKUP(Categorized!K284,Rules!$F$20:$H$27,3,0)</f>
        <v>60</v>
      </c>
      <c r="J284" s="43">
        <f>VLOOKUP(Categorized!CA284,Rules!$F$246:$H$252,3,0)</f>
        <v>75</v>
      </c>
      <c r="K284" s="43">
        <f>VLOOKUP(Categorized!M284,Rules!$F$29:$H$31,3,0)</f>
        <v>70</v>
      </c>
      <c r="L284" s="43">
        <f>VLOOKUP(Categorized!CB284,Rules!$F$253:$H$259,3,0)</f>
        <v>0</v>
      </c>
      <c r="M284" s="255" t="e">
        <f t="array" ref="M284">MMULT(D284:L284,Rules!$O$4:$O$11)</f>
        <v>#VALUE!</v>
      </c>
      <c r="N284" s="43">
        <f>VLOOKUP(Categorized!N284,Rules!$F$32:$H$33,3,0)</f>
        <v>90</v>
      </c>
      <c r="O284" s="43">
        <f>VLOOKUP(Categorized!O284,Rules!$F$34:$H$40,3,0)</f>
        <v>95</v>
      </c>
      <c r="P284" s="43">
        <f>VLOOKUP(Categorized!P284,Rules!$F$41:$H$42,3,0)</f>
        <v>30</v>
      </c>
      <c r="Q284" s="43">
        <f>VLOOKUP(Categorized!CC284,Rules!$F$231:$H$234,3,0)</f>
        <v>20</v>
      </c>
      <c r="R284" s="43">
        <f>VLOOKUP(Categorized!R284,Rules!$F$47:$H$51,3,0)</f>
        <v>50</v>
      </c>
      <c r="S284" s="43">
        <f>VLOOKUP(Categorized!S284,Rules!$F$52:$H$56,3,0)</f>
        <v>50</v>
      </c>
      <c r="T284" s="43">
        <f>VLOOKUP(Categorized!T284,Rules!$F$57:$H$58,3,0)</f>
        <v>30</v>
      </c>
      <c r="U284" s="255">
        <f t="array" ref="U284">MMULT(N284:T284,Rules!$O$14:$O$20)</f>
        <v>51.22837370242214</v>
      </c>
      <c r="V284" s="43">
        <f>VLOOKUP(Categorized!U284,Rules!$F$59:$H$60,3,0)</f>
        <v>80</v>
      </c>
      <c r="W284" s="43">
        <f>VLOOKUP(Categorized!V284,Rules!$F$61:$H$62,3,0)</f>
        <v>20</v>
      </c>
      <c r="X284" s="43">
        <f>VLOOKUP(Categorized!W284,Rules!$F$63:$H$64,3,0)</f>
        <v>80</v>
      </c>
      <c r="Y284" s="43">
        <f>VLOOKUP(Categorized!X284,Rules!$F$65:$H$66,3,0)</f>
        <v>20</v>
      </c>
      <c r="Z284" s="255">
        <f t="array" ref="Z284">MMULT(V284:Y284,Rules!$O$23:$O$26)</f>
        <v>46.666666666666664</v>
      </c>
      <c r="AA284" s="43">
        <f>VLOOKUP(Categorized!Y284,Rules!$F$67:$H$68,3,0)</f>
        <v>70</v>
      </c>
      <c r="AB284" s="43">
        <f>VLOOKUP(Categorized!Z284,Rules!$F$69:$H$70,3,0)</f>
        <v>80</v>
      </c>
      <c r="AC284" s="43">
        <f>VLOOKUP(Categorized!AA284,Rules!$F$71:$H$72,3,0)</f>
        <v>80</v>
      </c>
      <c r="AD284" s="43">
        <f>VLOOKUP(Categorized!AB284,Rules!$F$73:$H$74,3,0)</f>
        <v>60</v>
      </c>
      <c r="AE284" s="255">
        <f t="array" ref="AE284">MMULT(AA284:AD284,Rules!$O$29:$O$32)</f>
        <v>73.174603174603163</v>
      </c>
      <c r="AF284" s="43">
        <f>VLOOKUP(Categorized!AC284,Rules!$F$75:$H$76,3,0)</f>
        <v>80</v>
      </c>
      <c r="AG284" s="43">
        <f>VLOOKUP(Categorized!AD284,Rules!$F$77:$H$78,3,0)</f>
        <v>50</v>
      </c>
      <c r="AH284" s="43">
        <f>VLOOKUP(Categorized!AE284,Rules!$F$79:$H$84,3,0)</f>
        <v>30</v>
      </c>
      <c r="AI284" s="43">
        <f>VLOOKUP(Categorized!AF284,Rules!$F$85:$H$89,3,0)</f>
        <v>50</v>
      </c>
      <c r="AJ284" s="43">
        <f>VLOOKUP(Categorized!AG284,Rules!$F$90:$H$92,3,0)</f>
        <v>30</v>
      </c>
      <c r="AK284" s="43">
        <f>VLOOKUP(Categorized!AH284,Rules!$F$93:$H$96,3,0)</f>
        <v>30</v>
      </c>
      <c r="AL284" s="43">
        <f>VLOOKUP(Categorized!AI284,Rules!$F$97:$H$100,3,0)</f>
        <v>30</v>
      </c>
      <c r="AM284" s="43">
        <f>VLOOKUP(Categorized!AJ284,Rules!$F$101:$H$102,3,0)</f>
        <v>30</v>
      </c>
      <c r="AN284" s="43">
        <f>VLOOKUP(Categorized!CD284,Rules!$F$235:$H$237,3,0)</f>
        <v>95</v>
      </c>
      <c r="AO284" s="43">
        <f>VLOOKUP(Categorized!CE284,Rules!$F$238:$H$241,3,0)</f>
        <v>60</v>
      </c>
      <c r="AP284" s="43">
        <f>VLOOKUP(Categorized!AM284,Rules!$F$110:$H$113,3,0)</f>
        <v>70</v>
      </c>
      <c r="AQ284" s="255">
        <f t="array" ref="AQ284">MMULT(AF284:AP284,Rules!$O$35:$O$45)</f>
        <v>49.403409090909086</v>
      </c>
      <c r="AR284" s="44">
        <f>VLOOKUP(Categorized!AN284,Rules!$F$114:$H$116,3,0)</f>
        <v>90</v>
      </c>
      <c r="AS284" s="44">
        <f>VLOOKUP(Categorized!AO284,Rules!$F$117:$H$119,3,0)</f>
        <v>30</v>
      </c>
      <c r="AT284" s="44">
        <f>VLOOKUP(Categorized!AP284,Rules!$F$120:$H$122,3,0)</f>
        <v>30</v>
      </c>
      <c r="AU284" s="44">
        <f>VLOOKUP(Categorized!AQ284,Rules!$F$123:$H$124,3,0)</f>
        <v>30</v>
      </c>
      <c r="AV284" s="44">
        <f>VLOOKUP(Categorized!AR284,Rules!$F$125:$H$127,3,0)</f>
        <v>50</v>
      </c>
      <c r="AW284" s="44">
        <f>VLOOKUP(Categorized!AS284,Rules!$F$128:$H$130,3,0)</f>
        <v>30</v>
      </c>
      <c r="AX284" s="43">
        <f>VLOOKUP(Categorized!AT284,Rules!$F$131:$H$133,3,0)</f>
        <v>30</v>
      </c>
      <c r="AY284" s="44">
        <f>VLOOKUP(Categorized!AU284,Rules!$F$134:$H$136,3,0)</f>
        <v>30</v>
      </c>
      <c r="AZ284" s="44">
        <f>VLOOKUP(Categorized!AV284,Rules!$F$134:$H$136,3,0)</f>
        <v>45</v>
      </c>
      <c r="BA284" s="44">
        <f>VLOOKUP(Categorized!AW284,Rules!$F$139:$H$141,3,0)</f>
        <v>30</v>
      </c>
      <c r="BB284" s="256">
        <f t="array" ref="BB284">MMULT(AR284:BA284,Rules!$O$48:$O$57)</f>
        <v>38.754601226993863</v>
      </c>
      <c r="BC284" s="43">
        <f>VLOOKUP(Categorized!AX284,Rules!$F$142:$H$143,3,0)</f>
        <v>30</v>
      </c>
      <c r="BD284" s="43">
        <f>VLOOKUP(Categorized!AY284,Rules!$F$144:$H$145,3,0)</f>
        <v>30</v>
      </c>
      <c r="BE284" s="43">
        <f>VLOOKUP(Categorized!AZ284,Rules!$F$146:$H$147,3,0)</f>
        <v>30</v>
      </c>
      <c r="BF284" s="43">
        <f>VLOOKUP(Categorized!BA284,Rules!$F$148:$H$149,3,0)</f>
        <v>30</v>
      </c>
      <c r="BG284" s="43">
        <f>VLOOKUP(Categorized!BB284,Rules!$F$150:$H$151,3,0)</f>
        <v>30</v>
      </c>
      <c r="BH284" s="43">
        <f>VLOOKUP(Categorized!BC284,Rules!$F$152:$H$153,3,0)</f>
        <v>30</v>
      </c>
      <c r="BI284" s="43">
        <f>VLOOKUP(Categorized!BD284,Rules!$F$154:$H$155,3,0)</f>
        <v>90</v>
      </c>
      <c r="BJ284" s="43">
        <f>VLOOKUP(Categorized!BE284,Rules!$F$156:$H$157,3,0)</f>
        <v>30</v>
      </c>
      <c r="BK284" s="43">
        <f>VLOOKUP(Categorized!BF284,Rules!$F$158:$H$159,3,0)</f>
        <v>30</v>
      </c>
      <c r="BL284" s="43">
        <f>VLOOKUP(Categorized!BG284,Rules!$F$160:$H$161,3,0)</f>
        <v>30</v>
      </c>
      <c r="BM284" s="43">
        <f>VLOOKUP(Categorized!BH284,Rules!$F$162:$H$163,3,0)</f>
        <v>30</v>
      </c>
      <c r="BN284" s="43">
        <f>VLOOKUP(Categorized!BI284,Rules!$F$164:$H$165,3,0)</f>
        <v>90</v>
      </c>
      <c r="BO284" s="43">
        <f>VLOOKUP(Categorized!BJ284,Rules!$F$166:$H$167,3,0)</f>
        <v>90</v>
      </c>
      <c r="BP284" s="43">
        <f>VLOOKUP(Categorized!BK284,Rules!$F$168:$H$169,3,0)</f>
        <v>30</v>
      </c>
      <c r="BQ284" s="43">
        <f>VLOOKUP(Categorized!BL284,Rules!$F$170:$H$171,3,0)</f>
        <v>90</v>
      </c>
      <c r="BR284" s="43">
        <f>VLOOKUP(Categorized!BM284,Rules!$F$172:$H$173,3,0)</f>
        <v>30</v>
      </c>
      <c r="BS284" s="43">
        <f>VLOOKUP(Categorized!BN284,Rules!$F$174:$H$175,3,0)</f>
        <v>30</v>
      </c>
      <c r="BT284" s="43">
        <f>VLOOKUP(Categorized!BO284,Rules!$F$176:$H$177,3,0)</f>
        <v>30</v>
      </c>
      <c r="BU284" s="43">
        <f>VLOOKUP(Categorized!BP284,Rules!$F$178:$H$179,3,0)</f>
        <v>30</v>
      </c>
      <c r="BV284" s="43">
        <f>VLOOKUP(Categorized!BQ284,Rules!$F$180:$H$181,3,0)</f>
        <v>30</v>
      </c>
      <c r="BW284" s="43">
        <f>VLOOKUP(Categorized!BR284,Rules!$F$182:$H$183,3,0)</f>
        <v>30</v>
      </c>
      <c r="BX284" s="255">
        <f t="array" ref="BX284">MMULT(BC284:BW284,Rules!$O$60:$O$80)</f>
        <v>41.167753408417326</v>
      </c>
      <c r="BY284" s="43">
        <f>VLOOKUP(Categorized!BS284,Rules!$F$184:$H$185,3,0)</f>
        <v>30</v>
      </c>
      <c r="BZ284" s="43">
        <f>VLOOKUP(Categorized!BT284,Rules!$F$186:$H$187,3,0)</f>
        <v>30</v>
      </c>
      <c r="CA284" s="43">
        <f>VLOOKUP(Categorized!BU284,Rules!$F$188:$H$189,3,0)</f>
        <v>30</v>
      </c>
      <c r="CB284" s="43">
        <f>VLOOKUP(Categorized!BV284,Rules!$F$190:$H$191,3,0)</f>
        <v>90</v>
      </c>
      <c r="CC284" s="43">
        <f>VLOOKUP(Categorized!BW284,Rules!$F$192:$H$193,3,0)</f>
        <v>30</v>
      </c>
      <c r="CD284" s="255">
        <f t="array" ref="CD284">MMULT(BY284:CC284,Rules!$O$83:$O$87)</f>
        <v>40.588235294117645</v>
      </c>
      <c r="CE284" s="28">
        <v>0</v>
      </c>
      <c r="CF284" s="46">
        <v>0</v>
      </c>
    </row>
    <row r="285" spans="1:84" ht="18.5">
      <c r="A285" s="58">
        <v>2021</v>
      </c>
      <c r="B285" s="39" t="s">
        <v>332</v>
      </c>
      <c r="C285" s="257">
        <v>25567</v>
      </c>
      <c r="D285" s="42">
        <f>VLOOKUP(Categorized!F285,Rules!$F$4:$H$7,3,0)</f>
        <v>70</v>
      </c>
      <c r="E285" s="43">
        <f>VLOOKUP(Categorized!G285,Rules!$F$8:$H$9,3,0)</f>
        <v>90</v>
      </c>
      <c r="F285" s="43">
        <f>VLOOKUP(Categorized!H285,Rules!$F$10:$H$12,3,0)</f>
        <v>60</v>
      </c>
      <c r="G285" s="43">
        <f>VLOOKUP(Categorized!I285,Rules!$F$13:$H$16,3,0)</f>
        <v>95</v>
      </c>
      <c r="H285" s="43">
        <f>VLOOKUP(Categorized!BZ285,Rules!$F$243:$H$245,3,0)</f>
        <v>90</v>
      </c>
      <c r="I285" s="43">
        <f>VLOOKUP(Categorized!K285,Rules!$F$20:$H$27,3,0)</f>
        <v>60</v>
      </c>
      <c r="J285" s="43">
        <f>VLOOKUP(Categorized!CA285,Rules!$F$246:$H$252,3,0)</f>
        <v>75</v>
      </c>
      <c r="K285" s="43">
        <f>VLOOKUP(Categorized!M285,Rules!$F$29:$H$31,3,0)</f>
        <v>70</v>
      </c>
      <c r="L285" s="43">
        <f>VLOOKUP(Categorized!CB285,Rules!$F$253:$H$259,3,0)</f>
        <v>0</v>
      </c>
      <c r="M285" s="255" t="e">
        <f t="array" ref="M285">MMULT(D285:L285,Rules!$O$4:$O$11)</f>
        <v>#VALUE!</v>
      </c>
      <c r="N285" s="43">
        <f>VLOOKUP(Categorized!N285,Rules!$F$32:$H$33,3,0)</f>
        <v>60</v>
      </c>
      <c r="O285" s="43">
        <f>VLOOKUP(Categorized!O285,Rules!$F$34:$H$40,3,0)</f>
        <v>75</v>
      </c>
      <c r="P285" s="43">
        <f>VLOOKUP(Categorized!P285,Rules!$F$41:$H$42,3,0)</f>
        <v>30</v>
      </c>
      <c r="Q285" s="43">
        <f>VLOOKUP(Categorized!CC285,Rules!$F$231:$H$234,3,0)</f>
        <v>20</v>
      </c>
      <c r="R285" s="43">
        <f>VLOOKUP(Categorized!R285,Rules!$F$47:$H$51,3,0)</f>
        <v>30</v>
      </c>
      <c r="S285" s="43">
        <f>VLOOKUP(Categorized!S285,Rules!$F$52:$H$56,3,0)</f>
        <v>30</v>
      </c>
      <c r="T285" s="43">
        <f>VLOOKUP(Categorized!T285,Rules!$F$57:$H$58,3,0)</f>
        <v>30</v>
      </c>
      <c r="U285" s="255">
        <f t="array" ref="U285">MMULT(N285:T285,Rules!$O$14:$O$20)</f>
        <v>38.425605536332185</v>
      </c>
      <c r="V285" s="43">
        <f>VLOOKUP(Categorized!U285,Rules!$F$59:$H$60,3,0)</f>
        <v>80</v>
      </c>
      <c r="W285" s="43">
        <f>VLOOKUP(Categorized!V285,Rules!$F$61:$H$62,3,0)</f>
        <v>20</v>
      </c>
      <c r="X285" s="43">
        <f>VLOOKUP(Categorized!W285,Rules!$F$63:$H$64,3,0)</f>
        <v>80</v>
      </c>
      <c r="Y285" s="43">
        <f>VLOOKUP(Categorized!X285,Rules!$F$65:$H$66,3,0)</f>
        <v>20</v>
      </c>
      <c r="Z285" s="255">
        <f t="array" ref="Z285">MMULT(V285:Y285,Rules!$O$23:$O$26)</f>
        <v>46.666666666666664</v>
      </c>
      <c r="AA285" s="43">
        <f>VLOOKUP(Categorized!Y285,Rules!$F$67:$H$68,3,0)</f>
        <v>70</v>
      </c>
      <c r="AB285" s="43">
        <f>VLOOKUP(Categorized!Z285,Rules!$F$69:$H$70,3,0)</f>
        <v>80</v>
      </c>
      <c r="AC285" s="43">
        <f>VLOOKUP(Categorized!AA285,Rules!$F$71:$H$72,3,0)</f>
        <v>80</v>
      </c>
      <c r="AD285" s="43">
        <f>VLOOKUP(Categorized!AB285,Rules!$F$73:$H$74,3,0)</f>
        <v>60</v>
      </c>
      <c r="AE285" s="255">
        <f t="array" ref="AE285">MMULT(AA285:AD285,Rules!$O$29:$O$32)</f>
        <v>73.174603174603163</v>
      </c>
      <c r="AF285" s="43">
        <f>VLOOKUP(Categorized!AC285,Rules!$F$75:$H$76,3,0)</f>
        <v>80</v>
      </c>
      <c r="AG285" s="43">
        <f>VLOOKUP(Categorized!AD285,Rules!$F$77:$H$78,3,0)</f>
        <v>80</v>
      </c>
      <c r="AH285" s="43">
        <f>VLOOKUP(Categorized!AE285,Rules!$F$79:$H$84,3,0)</f>
        <v>80</v>
      </c>
      <c r="AI285" s="43">
        <f>VLOOKUP(Categorized!AF285,Rules!$F$85:$H$89,3,0)</f>
        <v>50</v>
      </c>
      <c r="AJ285" s="43">
        <f>VLOOKUP(Categorized!AG285,Rules!$F$90:$H$92,3,0)</f>
        <v>30</v>
      </c>
      <c r="AK285" s="43">
        <f>VLOOKUP(Categorized!AH285,Rules!$F$93:$H$96,3,0)</f>
        <v>30</v>
      </c>
      <c r="AL285" s="43">
        <f>VLOOKUP(Categorized!AI285,Rules!$F$97:$H$100,3,0)</f>
        <v>50</v>
      </c>
      <c r="AM285" s="43">
        <f>VLOOKUP(Categorized!AJ285,Rules!$F$101:$H$102,3,0)</f>
        <v>30</v>
      </c>
      <c r="AN285" s="43">
        <f>VLOOKUP(Categorized!CD285,Rules!$F$235:$H$237,3,0)</f>
        <v>70</v>
      </c>
      <c r="AO285" s="43">
        <f>VLOOKUP(Categorized!CE285,Rules!$F$238:$H$241,3,0)</f>
        <v>60</v>
      </c>
      <c r="AP285" s="43">
        <f>VLOOKUP(Categorized!AM285,Rules!$F$110:$H$113,3,0)</f>
        <v>70</v>
      </c>
      <c r="AQ285" s="255">
        <f t="array" ref="AQ285">MMULT(AF285:AP285,Rules!$O$35:$O$45)</f>
        <v>56.70454545454546</v>
      </c>
      <c r="AR285" s="44">
        <f>VLOOKUP(Categorized!AN285,Rules!$F$114:$H$116,3,0)</f>
        <v>90</v>
      </c>
      <c r="AS285" s="44">
        <f>VLOOKUP(Categorized!AO285,Rules!$F$117:$H$119,3,0)</f>
        <v>90</v>
      </c>
      <c r="AT285" s="44">
        <f>VLOOKUP(Categorized!AP285,Rules!$F$120:$H$122,3,0)</f>
        <v>30</v>
      </c>
      <c r="AU285" s="44">
        <f>VLOOKUP(Categorized!AQ285,Rules!$F$123:$H$124,3,0)</f>
        <v>30</v>
      </c>
      <c r="AV285" s="44">
        <f>VLOOKUP(Categorized!AR285,Rules!$F$125:$H$127,3,0)</f>
        <v>50</v>
      </c>
      <c r="AW285" s="44">
        <f>VLOOKUP(Categorized!AS285,Rules!$F$128:$H$130,3,0)</f>
        <v>30</v>
      </c>
      <c r="AX285" s="43">
        <f>VLOOKUP(Categorized!AT285,Rules!$F$131:$H$133,3,0)</f>
        <v>30</v>
      </c>
      <c r="AY285" s="44">
        <f>VLOOKUP(Categorized!AU285,Rules!$F$134:$H$136,3,0)</f>
        <v>30</v>
      </c>
      <c r="AZ285" s="44">
        <f>VLOOKUP(Categorized!AV285,Rules!$F$134:$H$136,3,0)</f>
        <v>45</v>
      </c>
      <c r="BA285" s="44">
        <f>VLOOKUP(Categorized!AW285,Rules!$F$139:$H$141,3,0)</f>
        <v>30</v>
      </c>
      <c r="BB285" s="256">
        <f t="array" ref="BB285">MMULT(AR285:BA285,Rules!$O$48:$O$57)</f>
        <v>44.128834355828218</v>
      </c>
      <c r="BC285" s="43">
        <f>VLOOKUP(Categorized!AX285,Rules!$F$142:$H$143,3,0)</f>
        <v>30</v>
      </c>
      <c r="BD285" s="43">
        <f>VLOOKUP(Categorized!AY285,Rules!$F$144:$H$145,3,0)</f>
        <v>30</v>
      </c>
      <c r="BE285" s="43">
        <f>VLOOKUP(Categorized!AZ285,Rules!$F$146:$H$147,3,0)</f>
        <v>30</v>
      </c>
      <c r="BF285" s="43">
        <f>VLOOKUP(Categorized!BA285,Rules!$F$148:$H$149,3,0)</f>
        <v>30</v>
      </c>
      <c r="BG285" s="43">
        <f>VLOOKUP(Categorized!BB285,Rules!$F$150:$H$151,3,0)</f>
        <v>30</v>
      </c>
      <c r="BH285" s="43">
        <f>VLOOKUP(Categorized!BC285,Rules!$F$152:$H$153,3,0)</f>
        <v>30</v>
      </c>
      <c r="BI285" s="43">
        <f>VLOOKUP(Categorized!BD285,Rules!$F$154:$H$155,3,0)</f>
        <v>90</v>
      </c>
      <c r="BJ285" s="43">
        <f>VLOOKUP(Categorized!BE285,Rules!$F$156:$H$157,3,0)</f>
        <v>30</v>
      </c>
      <c r="BK285" s="43">
        <f>VLOOKUP(Categorized!BF285,Rules!$F$158:$H$159,3,0)</f>
        <v>30</v>
      </c>
      <c r="BL285" s="43">
        <f>VLOOKUP(Categorized!BG285,Rules!$F$160:$H$161,3,0)</f>
        <v>30</v>
      </c>
      <c r="BM285" s="43">
        <f>VLOOKUP(Categorized!BH285,Rules!$F$162:$H$163,3,0)</f>
        <v>30</v>
      </c>
      <c r="BN285" s="43">
        <f>VLOOKUP(Categorized!BI285,Rules!$F$164:$H$165,3,0)</f>
        <v>90</v>
      </c>
      <c r="BO285" s="43">
        <f>VLOOKUP(Categorized!BJ285,Rules!$F$166:$H$167,3,0)</f>
        <v>90</v>
      </c>
      <c r="BP285" s="43">
        <f>VLOOKUP(Categorized!BK285,Rules!$F$168:$H$169,3,0)</f>
        <v>30</v>
      </c>
      <c r="BQ285" s="43">
        <f>VLOOKUP(Categorized!BL285,Rules!$F$170:$H$171,3,0)</f>
        <v>30</v>
      </c>
      <c r="BR285" s="43">
        <f>VLOOKUP(Categorized!BM285,Rules!$F$172:$H$173,3,0)</f>
        <v>30</v>
      </c>
      <c r="BS285" s="43">
        <f>VLOOKUP(Categorized!BN285,Rules!$F$174:$H$175,3,0)</f>
        <v>30</v>
      </c>
      <c r="BT285" s="43">
        <f>VLOOKUP(Categorized!BO285,Rules!$F$176:$H$177,3,0)</f>
        <v>30</v>
      </c>
      <c r="BU285" s="43">
        <f>VLOOKUP(Categorized!BP285,Rules!$F$178:$H$179,3,0)</f>
        <v>30</v>
      </c>
      <c r="BV285" s="43">
        <f>VLOOKUP(Categorized!BQ285,Rules!$F$180:$H$181,3,0)</f>
        <v>30</v>
      </c>
      <c r="BW285" s="43">
        <f>VLOOKUP(Categorized!BR285,Rules!$F$182:$H$183,3,0)</f>
        <v>30</v>
      </c>
      <c r="BX285" s="255">
        <f t="array" ref="BX285">MMULT(BC285:BW285,Rules!$O$60:$O$80)</f>
        <v>38.500296384113824</v>
      </c>
      <c r="BY285" s="43">
        <f>VLOOKUP(Categorized!BS285,Rules!$F$184:$H$185,3,0)</f>
        <v>30</v>
      </c>
      <c r="BZ285" s="43">
        <f>VLOOKUP(Categorized!BT285,Rules!$F$186:$H$187,3,0)</f>
        <v>30</v>
      </c>
      <c r="CA285" s="43">
        <f>VLOOKUP(Categorized!BU285,Rules!$F$188:$H$189,3,0)</f>
        <v>30</v>
      </c>
      <c r="CB285" s="43">
        <f>VLOOKUP(Categorized!BV285,Rules!$F$190:$H$191,3,0)</f>
        <v>30</v>
      </c>
      <c r="CC285" s="43">
        <f>VLOOKUP(Categorized!BW285,Rules!$F$192:$H$193,3,0)</f>
        <v>30</v>
      </c>
      <c r="CD285" s="255">
        <f t="array" ref="CD285">MMULT(BY285:CC285,Rules!$O$83:$O$87)</f>
        <v>30</v>
      </c>
      <c r="CE285" s="28">
        <v>0</v>
      </c>
      <c r="CF285" s="46">
        <v>0</v>
      </c>
    </row>
    <row r="286" spans="1:84" ht="18.5">
      <c r="A286" s="58">
        <v>2021</v>
      </c>
      <c r="B286" s="39" t="s">
        <v>333</v>
      </c>
      <c r="C286" s="257">
        <v>61924</v>
      </c>
      <c r="D286" s="42">
        <f>VLOOKUP(Categorized!F286,Rules!$F$4:$H$7,3,0)</f>
        <v>90</v>
      </c>
      <c r="E286" s="43">
        <f>VLOOKUP(Categorized!G286,Rules!$F$8:$H$9,3,0)</f>
        <v>60</v>
      </c>
      <c r="F286" s="43">
        <f>VLOOKUP(Categorized!H286,Rules!$F$10:$H$12,3,0)</f>
        <v>60</v>
      </c>
      <c r="G286" s="43">
        <f>VLOOKUP(Categorized!I286,Rules!$F$13:$H$16,3,0)</f>
        <v>95</v>
      </c>
      <c r="H286" s="43">
        <f>VLOOKUP(Categorized!BZ286,Rules!$F$243:$H$245,3,0)</f>
        <v>60</v>
      </c>
      <c r="I286" s="43">
        <f>VLOOKUP(Categorized!K286,Rules!$F$20:$H$27,3,0)</f>
        <v>60</v>
      </c>
      <c r="J286" s="43">
        <f>VLOOKUP(Categorized!CA286,Rules!$F$246:$H$252,3,0)</f>
        <v>70</v>
      </c>
      <c r="K286" s="43">
        <f>VLOOKUP(Categorized!M286,Rules!$F$29:$H$31,3,0)</f>
        <v>60</v>
      </c>
      <c r="L286" s="43">
        <f>VLOOKUP(Categorized!CB286,Rules!$F$253:$H$259,3,0)</f>
        <v>0</v>
      </c>
      <c r="M286" s="255" t="e">
        <f t="array" ref="M286">MMULT(D286:L286,Rules!$O$4:$O$11)</f>
        <v>#VALUE!</v>
      </c>
      <c r="N286" s="43">
        <f>VLOOKUP(Categorized!N286,Rules!$F$32:$H$33,3,0)</f>
        <v>90</v>
      </c>
      <c r="O286" s="43">
        <f>VLOOKUP(Categorized!O286,Rules!$F$34:$H$40,3,0)</f>
        <v>70</v>
      </c>
      <c r="P286" s="43">
        <f>VLOOKUP(Categorized!P286,Rules!$F$41:$H$42,3,0)</f>
        <v>30</v>
      </c>
      <c r="Q286" s="43">
        <f>VLOOKUP(Categorized!CC286,Rules!$F$231:$H$234,3,0)</f>
        <v>20</v>
      </c>
      <c r="R286" s="43">
        <f>VLOOKUP(Categorized!R286,Rules!$F$47:$H$51,3,0)</f>
        <v>30</v>
      </c>
      <c r="S286" s="43">
        <f>VLOOKUP(Categorized!S286,Rules!$F$52:$H$56,3,0)</f>
        <v>30</v>
      </c>
      <c r="T286" s="43">
        <f>VLOOKUP(Categorized!T286,Rules!$F$57:$H$58,3,0)</f>
        <v>80</v>
      </c>
      <c r="U286" s="255">
        <f t="array" ref="U286">MMULT(N286:T286,Rules!$O$14:$O$20)</f>
        <v>47.854671280276811</v>
      </c>
      <c r="V286" s="43">
        <f>VLOOKUP(Categorized!U286,Rules!$F$59:$H$60,3,0)</f>
        <v>20</v>
      </c>
      <c r="W286" s="43">
        <f>VLOOKUP(Categorized!V286,Rules!$F$61:$H$62,3,0)</f>
        <v>20</v>
      </c>
      <c r="X286" s="43">
        <f>VLOOKUP(Categorized!W286,Rules!$F$63:$H$64,3,0)</f>
        <v>80</v>
      </c>
      <c r="Y286" s="43">
        <f>VLOOKUP(Categorized!X286,Rules!$F$65:$H$66,3,0)</f>
        <v>20</v>
      </c>
      <c r="Z286" s="255">
        <f t="array" ref="Z286">MMULT(V286:Y286,Rules!$O$23:$O$26)</f>
        <v>26.666666666666664</v>
      </c>
      <c r="AA286" s="43">
        <f>VLOOKUP(Categorized!Y286,Rules!$F$67:$H$68,3,0)</f>
        <v>30</v>
      </c>
      <c r="AB286" s="43">
        <f>VLOOKUP(Categorized!Z286,Rules!$F$69:$H$70,3,0)</f>
        <v>30</v>
      </c>
      <c r="AC286" s="43">
        <f>VLOOKUP(Categorized!AA286,Rules!$F$71:$H$72,3,0)</f>
        <v>30</v>
      </c>
      <c r="AD286" s="43">
        <f>VLOOKUP(Categorized!AB286,Rules!$F$73:$H$74,3,0)</f>
        <v>30</v>
      </c>
      <c r="AE286" s="255">
        <f t="array" ref="AE286">MMULT(AA286:AD286,Rules!$O$29:$O$32)</f>
        <v>30</v>
      </c>
      <c r="AF286" s="43">
        <f>VLOOKUP(Categorized!AC286,Rules!$F$75:$H$76,3,0)</f>
        <v>80</v>
      </c>
      <c r="AG286" s="43">
        <f>VLOOKUP(Categorized!AD286,Rules!$F$77:$H$78,3,0)</f>
        <v>80</v>
      </c>
      <c r="AH286" s="43">
        <f>VLOOKUP(Categorized!AE286,Rules!$F$79:$H$84,3,0)</f>
        <v>30</v>
      </c>
      <c r="AI286" s="43">
        <f>VLOOKUP(Categorized!AF286,Rules!$F$85:$H$89,3,0)</f>
        <v>50</v>
      </c>
      <c r="AJ286" s="43">
        <f>VLOOKUP(Categorized!AG286,Rules!$F$90:$H$92,3,0)</f>
        <v>30</v>
      </c>
      <c r="AK286" s="43">
        <f>VLOOKUP(Categorized!AH286,Rules!$F$93:$H$96,3,0)</f>
        <v>30</v>
      </c>
      <c r="AL286" s="43">
        <f>VLOOKUP(Categorized!AI286,Rules!$F$97:$H$100,3,0)</f>
        <v>50</v>
      </c>
      <c r="AM286" s="43">
        <f>VLOOKUP(Categorized!AJ286,Rules!$F$101:$H$102,3,0)</f>
        <v>30</v>
      </c>
      <c r="AN286" s="43">
        <f>VLOOKUP(Categorized!CD286,Rules!$F$235:$H$237,3,0)</f>
        <v>50</v>
      </c>
      <c r="AO286" s="43">
        <f>VLOOKUP(Categorized!CE286,Rules!$F$238:$H$241,3,0)</f>
        <v>40</v>
      </c>
      <c r="AP286" s="43">
        <f>VLOOKUP(Categorized!AM286,Rules!$F$110:$H$113,3,0)</f>
        <v>30</v>
      </c>
      <c r="AQ286" s="255">
        <f t="array" ref="AQ286">MMULT(AF286:AP286,Rules!$O$35:$O$45)</f>
        <v>45</v>
      </c>
      <c r="AR286" s="44">
        <f>VLOOKUP(Categorized!AN286,Rules!$F$114:$H$116,3,0)</f>
        <v>90</v>
      </c>
      <c r="AS286" s="44">
        <f>VLOOKUP(Categorized!AO286,Rules!$F$117:$H$119,3,0)</f>
        <v>90</v>
      </c>
      <c r="AT286" s="44">
        <f>VLOOKUP(Categorized!AP286,Rules!$F$120:$H$122,3,0)</f>
        <v>30</v>
      </c>
      <c r="AU286" s="44">
        <f>VLOOKUP(Categorized!AQ286,Rules!$F$123:$H$124,3,0)</f>
        <v>30</v>
      </c>
      <c r="AV286" s="44">
        <f>VLOOKUP(Categorized!AR286,Rules!$F$125:$H$127,3,0)</f>
        <v>50</v>
      </c>
      <c r="AW286" s="44">
        <f>VLOOKUP(Categorized!AS286,Rules!$F$128:$H$130,3,0)</f>
        <v>30</v>
      </c>
      <c r="AX286" s="43">
        <f>VLOOKUP(Categorized!AT286,Rules!$F$131:$H$133,3,0)</f>
        <v>70</v>
      </c>
      <c r="AY286" s="44">
        <f>VLOOKUP(Categorized!AU286,Rules!$F$134:$H$136,3,0)</f>
        <v>70</v>
      </c>
      <c r="AZ286" s="44">
        <f>VLOOKUP(Categorized!AV286,Rules!$F$134:$H$136,3,0)</f>
        <v>30</v>
      </c>
      <c r="BA286" s="44">
        <f>VLOOKUP(Categorized!AW286,Rules!$F$139:$H$141,3,0)</f>
        <v>45</v>
      </c>
      <c r="BB286" s="256">
        <f t="array" ref="BB286">MMULT(AR286:BA286,Rules!$O$48:$O$57)</f>
        <v>52.576687116564415</v>
      </c>
      <c r="BC286" s="43">
        <f>VLOOKUP(Categorized!AX286,Rules!$F$142:$H$143,3,0)</f>
        <v>80</v>
      </c>
      <c r="BD286" s="43">
        <f>VLOOKUP(Categorized!AY286,Rules!$F$144:$H$145,3,0)</f>
        <v>90</v>
      </c>
      <c r="BE286" s="43">
        <f>VLOOKUP(Categorized!AZ286,Rules!$F$146:$H$147,3,0)</f>
        <v>30</v>
      </c>
      <c r="BF286" s="43">
        <f>VLOOKUP(Categorized!BA286,Rules!$F$148:$H$149,3,0)</f>
        <v>30</v>
      </c>
      <c r="BG286" s="43">
        <f>VLOOKUP(Categorized!BB286,Rules!$F$150:$H$151,3,0)</f>
        <v>90</v>
      </c>
      <c r="BH286" s="43">
        <f>VLOOKUP(Categorized!BC286,Rules!$F$152:$H$153,3,0)</f>
        <v>30</v>
      </c>
      <c r="BI286" s="43">
        <f>VLOOKUP(Categorized!BD286,Rules!$F$154:$H$155,3,0)</f>
        <v>90</v>
      </c>
      <c r="BJ286" s="43">
        <f>VLOOKUP(Categorized!BE286,Rules!$F$156:$H$157,3,0)</f>
        <v>30</v>
      </c>
      <c r="BK286" s="43">
        <f>VLOOKUP(Categorized!BF286,Rules!$F$158:$H$159,3,0)</f>
        <v>30</v>
      </c>
      <c r="BL286" s="43">
        <f>VLOOKUP(Categorized!BG286,Rules!$F$160:$H$161,3,0)</f>
        <v>30</v>
      </c>
      <c r="BM286" s="43">
        <f>VLOOKUP(Categorized!BH286,Rules!$F$162:$H$163,3,0)</f>
        <v>90</v>
      </c>
      <c r="BN286" s="43">
        <f>VLOOKUP(Categorized!BI286,Rules!$F$164:$H$165,3,0)</f>
        <v>30</v>
      </c>
      <c r="BO286" s="43">
        <f>VLOOKUP(Categorized!BJ286,Rules!$F$166:$H$167,3,0)</f>
        <v>90</v>
      </c>
      <c r="BP286" s="43">
        <f>VLOOKUP(Categorized!BK286,Rules!$F$168:$H$169,3,0)</f>
        <v>30</v>
      </c>
      <c r="BQ286" s="43">
        <f>VLOOKUP(Categorized!BL286,Rules!$F$170:$H$171,3,0)</f>
        <v>30</v>
      </c>
      <c r="BR286" s="43">
        <f>VLOOKUP(Categorized!BM286,Rules!$F$172:$H$173,3,0)</f>
        <v>30</v>
      </c>
      <c r="BS286" s="43">
        <f>VLOOKUP(Categorized!BN286,Rules!$F$174:$H$175,3,0)</f>
        <v>30</v>
      </c>
      <c r="BT286" s="43">
        <f>VLOOKUP(Categorized!BO286,Rules!$F$176:$H$177,3,0)</f>
        <v>30</v>
      </c>
      <c r="BU286" s="43">
        <f>VLOOKUP(Categorized!BP286,Rules!$F$178:$H$179,3,0)</f>
        <v>30</v>
      </c>
      <c r="BV286" s="43">
        <f>VLOOKUP(Categorized!BQ286,Rules!$F$180:$H$181,3,0)</f>
        <v>30</v>
      </c>
      <c r="BW286" s="43">
        <f>VLOOKUP(Categorized!BR286,Rules!$F$182:$H$183,3,0)</f>
        <v>30</v>
      </c>
      <c r="BX286" s="255">
        <f t="array" ref="BX286">MMULT(BC286:BW286,Rules!$O$60:$O$80)</f>
        <v>48.138707765263796</v>
      </c>
      <c r="BY286" s="43">
        <f>VLOOKUP(Categorized!BS286,Rules!$F$184:$H$185,3,0)</f>
        <v>30</v>
      </c>
      <c r="BZ286" s="43">
        <f>VLOOKUP(Categorized!BT286,Rules!$F$186:$H$187,3,0)</f>
        <v>30</v>
      </c>
      <c r="CA286" s="43">
        <f>VLOOKUP(Categorized!BU286,Rules!$F$188:$H$189,3,0)</f>
        <v>30</v>
      </c>
      <c r="CB286" s="43">
        <f>VLOOKUP(Categorized!BV286,Rules!$F$190:$H$191,3,0)</f>
        <v>30</v>
      </c>
      <c r="CC286" s="43">
        <f>VLOOKUP(Categorized!BW286,Rules!$F$192:$H$193,3,0)</f>
        <v>30</v>
      </c>
      <c r="CD286" s="255">
        <f t="array" ref="CD286">MMULT(BY286:CC286,Rules!$O$83:$O$87)</f>
        <v>30</v>
      </c>
      <c r="CE286" s="28">
        <v>0</v>
      </c>
      <c r="CF286" s="46">
        <v>0</v>
      </c>
    </row>
    <row r="287" spans="1:84" ht="18.5">
      <c r="A287" s="58">
        <v>2021</v>
      </c>
      <c r="B287" s="39" t="s">
        <v>334</v>
      </c>
      <c r="C287" s="257">
        <v>61396</v>
      </c>
      <c r="D287" s="42">
        <f>VLOOKUP(Categorized!F287,Rules!$F$4:$H$7,3,0)</f>
        <v>90</v>
      </c>
      <c r="E287" s="43">
        <f>VLOOKUP(Categorized!G287,Rules!$F$8:$H$9,3,0)</f>
        <v>60</v>
      </c>
      <c r="F287" s="43">
        <f>VLOOKUP(Categorized!H287,Rules!$F$10:$H$12,3,0)</f>
        <v>60</v>
      </c>
      <c r="G287" s="43">
        <f>VLOOKUP(Categorized!I287,Rules!$F$13:$H$16,3,0)</f>
        <v>95</v>
      </c>
      <c r="H287" s="43">
        <f>VLOOKUP(Categorized!BZ287,Rules!$F$243:$H$245,3,0)</f>
        <v>60</v>
      </c>
      <c r="I287" s="43">
        <f>VLOOKUP(Categorized!K287,Rules!$F$20:$H$27,3,0)</f>
        <v>60</v>
      </c>
      <c r="J287" s="43">
        <f>VLOOKUP(Categorized!CA287,Rules!$F$246:$H$252,3,0)</f>
        <v>70</v>
      </c>
      <c r="K287" s="43">
        <f>VLOOKUP(Categorized!M287,Rules!$F$29:$H$31,3,0)</f>
        <v>60</v>
      </c>
      <c r="L287" s="43">
        <f>VLOOKUP(Categorized!CB287,Rules!$F$253:$H$259,3,0)</f>
        <v>0</v>
      </c>
      <c r="M287" s="255" t="e">
        <f t="array" ref="M287">MMULT(D287:L287,Rules!$O$4:$O$11)</f>
        <v>#VALUE!</v>
      </c>
      <c r="N287" s="43">
        <f>VLOOKUP(Categorized!N287,Rules!$F$32:$H$33,3,0)</f>
        <v>60</v>
      </c>
      <c r="O287" s="43">
        <f>VLOOKUP(Categorized!O287,Rules!$F$34:$H$40,3,0)</f>
        <v>50</v>
      </c>
      <c r="P287" s="43">
        <f>VLOOKUP(Categorized!P287,Rules!$F$41:$H$42,3,0)</f>
        <v>30</v>
      </c>
      <c r="Q287" s="43">
        <f>VLOOKUP(Categorized!CC287,Rules!$F$231:$H$234,3,0)</f>
        <v>20</v>
      </c>
      <c r="R287" s="43">
        <f>VLOOKUP(Categorized!R287,Rules!$F$47:$H$51,3,0)</f>
        <v>30</v>
      </c>
      <c r="S287" s="43">
        <f>VLOOKUP(Categorized!S287,Rules!$F$52:$H$56,3,0)</f>
        <v>30</v>
      </c>
      <c r="T287" s="43">
        <f>VLOOKUP(Categorized!T287,Rules!$F$57:$H$58,3,0)</f>
        <v>80</v>
      </c>
      <c r="U287" s="255">
        <f t="array" ref="U287">MMULT(N287:T287,Rules!$O$14:$O$20)</f>
        <v>41.453287197231838</v>
      </c>
      <c r="V287" s="43">
        <f>VLOOKUP(Categorized!U287,Rules!$F$59:$H$60,3,0)</f>
        <v>20</v>
      </c>
      <c r="W287" s="43">
        <f>VLOOKUP(Categorized!V287,Rules!$F$61:$H$62,3,0)</f>
        <v>20</v>
      </c>
      <c r="X287" s="43">
        <f>VLOOKUP(Categorized!W287,Rules!$F$63:$H$64,3,0)</f>
        <v>80</v>
      </c>
      <c r="Y287" s="43">
        <f>VLOOKUP(Categorized!X287,Rules!$F$65:$H$66,3,0)</f>
        <v>20</v>
      </c>
      <c r="Z287" s="255">
        <f t="array" ref="Z287">MMULT(V287:Y287,Rules!$O$23:$O$26)</f>
        <v>26.666666666666664</v>
      </c>
      <c r="AA287" s="43">
        <f>VLOOKUP(Categorized!Y287,Rules!$F$67:$H$68,3,0)</f>
        <v>70</v>
      </c>
      <c r="AB287" s="43">
        <f>VLOOKUP(Categorized!Z287,Rules!$F$69:$H$70,3,0)</f>
        <v>30</v>
      </c>
      <c r="AC287" s="43">
        <f>VLOOKUP(Categorized!AA287,Rules!$F$71:$H$72,3,0)</f>
        <v>30</v>
      </c>
      <c r="AD287" s="43">
        <f>VLOOKUP(Categorized!AB287,Rules!$F$73:$H$74,3,0)</f>
        <v>30</v>
      </c>
      <c r="AE287" s="255">
        <f t="array" ref="AE287">MMULT(AA287:AD287,Rules!$O$29:$O$32)</f>
        <v>39.523809523809518</v>
      </c>
      <c r="AF287" s="43">
        <f>VLOOKUP(Categorized!AC287,Rules!$F$75:$H$76,3,0)</f>
        <v>80</v>
      </c>
      <c r="AG287" s="43">
        <f>VLOOKUP(Categorized!AD287,Rules!$F$77:$H$78,3,0)</f>
        <v>80</v>
      </c>
      <c r="AH287" s="43">
        <f>VLOOKUP(Categorized!AE287,Rules!$F$79:$H$84,3,0)</f>
        <v>85</v>
      </c>
      <c r="AI287" s="43">
        <f>VLOOKUP(Categorized!AF287,Rules!$F$85:$H$89,3,0)</f>
        <v>30</v>
      </c>
      <c r="AJ287" s="43">
        <f>VLOOKUP(Categorized!AG287,Rules!$F$90:$H$92,3,0)</f>
        <v>90</v>
      </c>
      <c r="AK287" s="43">
        <f>VLOOKUP(Categorized!AH287,Rules!$F$93:$H$96,3,0)</f>
        <v>30</v>
      </c>
      <c r="AL287" s="43">
        <f>VLOOKUP(Categorized!AI287,Rules!$F$97:$H$100,3,0)</f>
        <v>30</v>
      </c>
      <c r="AM287" s="43">
        <f>VLOOKUP(Categorized!AJ287,Rules!$F$101:$H$102,3,0)</f>
        <v>30</v>
      </c>
      <c r="AN287" s="43">
        <f>VLOOKUP(Categorized!CD287,Rules!$F$235:$H$237,3,0)</f>
        <v>50</v>
      </c>
      <c r="AO287" s="43">
        <f>VLOOKUP(Categorized!CE287,Rules!$F$238:$H$241,3,0)</f>
        <v>60</v>
      </c>
      <c r="AP287" s="43">
        <f>VLOOKUP(Categorized!AM287,Rules!$F$110:$H$113,3,0)</f>
        <v>70</v>
      </c>
      <c r="AQ287" s="255">
        <f t="array" ref="AQ287">MMULT(AF287:AP287,Rules!$O$35:$O$45)</f>
        <v>58.136363636363633</v>
      </c>
      <c r="AR287" s="44">
        <f>VLOOKUP(Categorized!AN287,Rules!$F$114:$H$116,3,0)</f>
        <v>90</v>
      </c>
      <c r="AS287" s="44">
        <f>VLOOKUP(Categorized!AO287,Rules!$F$117:$H$119,3,0)</f>
        <v>90</v>
      </c>
      <c r="AT287" s="44">
        <f>VLOOKUP(Categorized!AP287,Rules!$F$120:$H$122,3,0)</f>
        <v>90</v>
      </c>
      <c r="AU287" s="44">
        <f>VLOOKUP(Categorized!AQ287,Rules!$F$123:$H$124,3,0)</f>
        <v>90</v>
      </c>
      <c r="AV287" s="44">
        <f>VLOOKUP(Categorized!AR287,Rules!$F$125:$H$127,3,0)</f>
        <v>50</v>
      </c>
      <c r="AW287" s="44">
        <f>VLOOKUP(Categorized!AS287,Rules!$F$128:$H$130,3,0)</f>
        <v>30</v>
      </c>
      <c r="AX287" s="43">
        <f>VLOOKUP(Categorized!AT287,Rules!$F$131:$H$133,3,0)</f>
        <v>30</v>
      </c>
      <c r="AY287" s="44">
        <f>VLOOKUP(Categorized!AU287,Rules!$F$134:$H$136,3,0)</f>
        <v>30</v>
      </c>
      <c r="AZ287" s="44">
        <f>VLOOKUP(Categorized!AV287,Rules!$F$134:$H$136,3,0)</f>
        <v>30</v>
      </c>
      <c r="BA287" s="44">
        <f>VLOOKUP(Categorized!AW287,Rules!$F$139:$H$141,3,0)</f>
        <v>45</v>
      </c>
      <c r="BB287" s="256">
        <f t="array" ref="BB287">MMULT(AR287:BA287,Rules!$O$48:$O$57)</f>
        <v>56.404907975460119</v>
      </c>
      <c r="BC287" s="43">
        <f>VLOOKUP(Categorized!AX287,Rules!$F$142:$H$143,3,0)</f>
        <v>80</v>
      </c>
      <c r="BD287" s="43">
        <f>VLOOKUP(Categorized!AY287,Rules!$F$144:$H$145,3,0)</f>
        <v>90</v>
      </c>
      <c r="BE287" s="43">
        <f>VLOOKUP(Categorized!AZ287,Rules!$F$146:$H$147,3,0)</f>
        <v>30</v>
      </c>
      <c r="BF287" s="43">
        <f>VLOOKUP(Categorized!BA287,Rules!$F$148:$H$149,3,0)</f>
        <v>30</v>
      </c>
      <c r="BG287" s="43">
        <f>VLOOKUP(Categorized!BB287,Rules!$F$150:$H$151,3,0)</f>
        <v>90</v>
      </c>
      <c r="BH287" s="43">
        <f>VLOOKUP(Categorized!BC287,Rules!$F$152:$H$153,3,0)</f>
        <v>30</v>
      </c>
      <c r="BI287" s="43">
        <f>VLOOKUP(Categorized!BD287,Rules!$F$154:$H$155,3,0)</f>
        <v>90</v>
      </c>
      <c r="BJ287" s="43">
        <f>VLOOKUP(Categorized!BE287,Rules!$F$156:$H$157,3,0)</f>
        <v>30</v>
      </c>
      <c r="BK287" s="43">
        <f>VLOOKUP(Categorized!BF287,Rules!$F$158:$H$159,3,0)</f>
        <v>30</v>
      </c>
      <c r="BL287" s="43">
        <f>VLOOKUP(Categorized!BG287,Rules!$F$160:$H$161,3,0)</f>
        <v>30</v>
      </c>
      <c r="BM287" s="43">
        <f>VLOOKUP(Categorized!BH287,Rules!$F$162:$H$163,3,0)</f>
        <v>90</v>
      </c>
      <c r="BN287" s="43">
        <f>VLOOKUP(Categorized!BI287,Rules!$F$164:$H$165,3,0)</f>
        <v>30</v>
      </c>
      <c r="BO287" s="43">
        <f>VLOOKUP(Categorized!BJ287,Rules!$F$166:$H$167,3,0)</f>
        <v>90</v>
      </c>
      <c r="BP287" s="43">
        <f>VLOOKUP(Categorized!BK287,Rules!$F$168:$H$169,3,0)</f>
        <v>30</v>
      </c>
      <c r="BQ287" s="43">
        <f>VLOOKUP(Categorized!BL287,Rules!$F$170:$H$171,3,0)</f>
        <v>30</v>
      </c>
      <c r="BR287" s="43">
        <f>VLOOKUP(Categorized!BM287,Rules!$F$172:$H$173,3,0)</f>
        <v>30</v>
      </c>
      <c r="BS287" s="43">
        <f>VLOOKUP(Categorized!BN287,Rules!$F$174:$H$175,3,0)</f>
        <v>30</v>
      </c>
      <c r="BT287" s="43">
        <f>VLOOKUP(Categorized!BO287,Rules!$F$176:$H$177,3,0)</f>
        <v>95</v>
      </c>
      <c r="BU287" s="43">
        <f>VLOOKUP(Categorized!BP287,Rules!$F$178:$H$179,3,0)</f>
        <v>30</v>
      </c>
      <c r="BV287" s="43">
        <f>VLOOKUP(Categorized!BQ287,Rules!$F$180:$H$181,3,0)</f>
        <v>30</v>
      </c>
      <c r="BW287" s="43">
        <f>VLOOKUP(Categorized!BR287,Rules!$F$182:$H$183,3,0)</f>
        <v>30</v>
      </c>
      <c r="BX287" s="255">
        <f t="array" ref="BX287">MMULT(BC287:BW287,Rules!$O$60:$O$80)</f>
        <v>51.721991701244825</v>
      </c>
      <c r="BY287" s="43">
        <f>VLOOKUP(Categorized!BS287,Rules!$F$184:$H$185,3,0)</f>
        <v>30</v>
      </c>
      <c r="BZ287" s="43">
        <f>VLOOKUP(Categorized!BT287,Rules!$F$186:$H$187,3,0)</f>
        <v>30</v>
      </c>
      <c r="CA287" s="43">
        <f>VLOOKUP(Categorized!BU287,Rules!$F$188:$H$189,3,0)</f>
        <v>30</v>
      </c>
      <c r="CB287" s="43">
        <f>VLOOKUP(Categorized!BV287,Rules!$F$190:$H$191,3,0)</f>
        <v>30</v>
      </c>
      <c r="CC287" s="43">
        <f>VLOOKUP(Categorized!BW287,Rules!$F$192:$H$193,3,0)</f>
        <v>30</v>
      </c>
      <c r="CD287" s="255">
        <f t="array" ref="CD287">MMULT(BY287:CC287,Rules!$O$83:$O$87)</f>
        <v>30</v>
      </c>
      <c r="CE287" s="28">
        <v>0</v>
      </c>
      <c r="CF287" s="46">
        <v>0</v>
      </c>
    </row>
    <row r="288" spans="1:84" ht="18.5">
      <c r="A288" s="58">
        <v>2021</v>
      </c>
      <c r="B288" s="39" t="s">
        <v>335</v>
      </c>
      <c r="C288" s="257">
        <v>52776</v>
      </c>
      <c r="D288" s="42">
        <f>VLOOKUP(Categorized!F288,Rules!$F$4:$H$7,3,0)</f>
        <v>90</v>
      </c>
      <c r="E288" s="43">
        <f>VLOOKUP(Categorized!G288,Rules!$F$8:$H$9,3,0)</f>
        <v>90</v>
      </c>
      <c r="F288" s="43">
        <f>VLOOKUP(Categorized!H288,Rules!$F$10:$H$12,3,0)</f>
        <v>60</v>
      </c>
      <c r="G288" s="43">
        <f>VLOOKUP(Categorized!I288,Rules!$F$13:$H$16,3,0)</f>
        <v>95</v>
      </c>
      <c r="H288" s="43">
        <f>VLOOKUP(Categorized!BZ288,Rules!$F$243:$H$245,3,0)</f>
        <v>60</v>
      </c>
      <c r="I288" s="43">
        <f>VLOOKUP(Categorized!K288,Rules!$F$20:$H$27,3,0)</f>
        <v>60</v>
      </c>
      <c r="J288" s="43">
        <f>VLOOKUP(Categorized!CA288,Rules!$F$246:$H$252,3,0)</f>
        <v>70</v>
      </c>
      <c r="K288" s="43">
        <f>VLOOKUP(Categorized!M288,Rules!$F$29:$H$31,3,0)</f>
        <v>70</v>
      </c>
      <c r="L288" s="43">
        <f>VLOOKUP(Categorized!CB288,Rules!$F$253:$H$259,3,0)</f>
        <v>0</v>
      </c>
      <c r="M288" s="255" t="e">
        <f t="array" ref="M288">MMULT(D288:L288,Rules!$O$4:$O$11)</f>
        <v>#VALUE!</v>
      </c>
      <c r="N288" s="43">
        <f>VLOOKUP(Categorized!N288,Rules!$F$32:$H$33,3,0)</f>
        <v>90</v>
      </c>
      <c r="O288" s="43">
        <f>VLOOKUP(Categorized!O288,Rules!$F$34:$H$40,3,0)</f>
        <v>70</v>
      </c>
      <c r="P288" s="43">
        <f>VLOOKUP(Categorized!P288,Rules!$F$41:$H$42,3,0)</f>
        <v>30</v>
      </c>
      <c r="Q288" s="43">
        <f>VLOOKUP(Categorized!CC288,Rules!$F$231:$H$234,3,0)</f>
        <v>20</v>
      </c>
      <c r="R288" s="43">
        <f>VLOOKUP(Categorized!R288,Rules!$F$47:$H$51,3,0)</f>
        <v>50</v>
      </c>
      <c r="S288" s="43">
        <f>VLOOKUP(Categorized!S288,Rules!$F$52:$H$56,3,0)</f>
        <v>50</v>
      </c>
      <c r="T288" s="43">
        <f>VLOOKUP(Categorized!T288,Rules!$F$57:$H$58,3,0)</f>
        <v>80</v>
      </c>
      <c r="U288" s="255">
        <f t="array" ref="U288">MMULT(N288:T288,Rules!$O$14:$O$20)</f>
        <v>54.256055363321792</v>
      </c>
      <c r="V288" s="43">
        <f>VLOOKUP(Categorized!U288,Rules!$F$59:$H$60,3,0)</f>
        <v>80</v>
      </c>
      <c r="W288" s="43">
        <f>VLOOKUP(Categorized!V288,Rules!$F$61:$H$62,3,0)</f>
        <v>20</v>
      </c>
      <c r="X288" s="43">
        <f>VLOOKUP(Categorized!W288,Rules!$F$63:$H$64,3,0)</f>
        <v>80</v>
      </c>
      <c r="Y288" s="43">
        <f>VLOOKUP(Categorized!X288,Rules!$F$65:$H$66,3,0)</f>
        <v>20</v>
      </c>
      <c r="Z288" s="255">
        <f t="array" ref="Z288">MMULT(V288:Y288,Rules!$O$23:$O$26)</f>
        <v>46.666666666666664</v>
      </c>
      <c r="AA288" s="43">
        <f>VLOOKUP(Categorized!Y288,Rules!$F$67:$H$68,3,0)</f>
        <v>70</v>
      </c>
      <c r="AB288" s="43">
        <f>VLOOKUP(Categorized!Z288,Rules!$F$69:$H$70,3,0)</f>
        <v>80</v>
      </c>
      <c r="AC288" s="43">
        <f>VLOOKUP(Categorized!AA288,Rules!$F$71:$H$72,3,0)</f>
        <v>80</v>
      </c>
      <c r="AD288" s="43">
        <f>VLOOKUP(Categorized!AB288,Rules!$F$73:$H$74,3,0)</f>
        <v>60</v>
      </c>
      <c r="AE288" s="255">
        <f t="array" ref="AE288">MMULT(AA288:AD288,Rules!$O$29:$O$32)</f>
        <v>73.174603174603163</v>
      </c>
      <c r="AF288" s="43">
        <f>VLOOKUP(Categorized!AC288,Rules!$F$75:$H$76,3,0)</f>
        <v>80</v>
      </c>
      <c r="AG288" s="43">
        <f>VLOOKUP(Categorized!AD288,Rules!$F$77:$H$78,3,0)</f>
        <v>50</v>
      </c>
      <c r="AH288" s="43">
        <f>VLOOKUP(Categorized!AE288,Rules!$F$79:$H$84,3,0)</f>
        <v>50</v>
      </c>
      <c r="AI288" s="43">
        <f>VLOOKUP(Categorized!AF288,Rules!$F$85:$H$89,3,0)</f>
        <v>50</v>
      </c>
      <c r="AJ288" s="43">
        <f>VLOOKUP(Categorized!AG288,Rules!$F$90:$H$92,3,0)</f>
        <v>30</v>
      </c>
      <c r="AK288" s="43">
        <f>VLOOKUP(Categorized!AH288,Rules!$F$93:$H$96,3,0)</f>
        <v>30</v>
      </c>
      <c r="AL288" s="43">
        <f>VLOOKUP(Categorized!AI288,Rules!$F$97:$H$100,3,0)</f>
        <v>50</v>
      </c>
      <c r="AM288" s="43">
        <f>VLOOKUP(Categorized!AJ288,Rules!$F$101:$H$102,3,0)</f>
        <v>30</v>
      </c>
      <c r="AN288" s="43">
        <f>VLOOKUP(Categorized!CD288,Rules!$F$235:$H$237,3,0)</f>
        <v>70</v>
      </c>
      <c r="AO288" s="43">
        <f>VLOOKUP(Categorized!CE288,Rules!$F$238:$H$241,3,0)</f>
        <v>60</v>
      </c>
      <c r="AP288" s="43">
        <f>VLOOKUP(Categorized!AM288,Rules!$F$110:$H$113,3,0)</f>
        <v>70</v>
      </c>
      <c r="AQ288" s="255">
        <f t="array" ref="AQ288">MMULT(AF288:AP288,Rules!$O$35:$O$45)</f>
        <v>51.181818181818194</v>
      </c>
      <c r="AR288" s="44">
        <f>VLOOKUP(Categorized!AN288,Rules!$F$114:$H$116,3,0)</f>
        <v>30</v>
      </c>
      <c r="AS288" s="44">
        <f>VLOOKUP(Categorized!AO288,Rules!$F$117:$H$119,3,0)</f>
        <v>30</v>
      </c>
      <c r="AT288" s="44">
        <f>VLOOKUP(Categorized!AP288,Rules!$F$120:$H$122,3,0)</f>
        <v>30</v>
      </c>
      <c r="AU288" s="44">
        <f>VLOOKUP(Categorized!AQ288,Rules!$F$123:$H$124,3,0)</f>
        <v>30</v>
      </c>
      <c r="AV288" s="44">
        <f>VLOOKUP(Categorized!AR288,Rules!$F$125:$H$127,3,0)</f>
        <v>50</v>
      </c>
      <c r="AW288" s="44">
        <f>VLOOKUP(Categorized!AS288,Rules!$F$128:$H$130,3,0)</f>
        <v>30</v>
      </c>
      <c r="AX288" s="43">
        <f>VLOOKUP(Categorized!AT288,Rules!$F$131:$H$133,3,0)</f>
        <v>30</v>
      </c>
      <c r="AY288" s="44">
        <f>VLOOKUP(Categorized!AU288,Rules!$F$134:$H$136,3,0)</f>
        <v>30</v>
      </c>
      <c r="AZ288" s="44">
        <f>VLOOKUP(Categorized!AV288,Rules!$F$134:$H$136,3,0)</f>
        <v>45</v>
      </c>
      <c r="BA288" s="44">
        <f>VLOOKUP(Categorized!AW288,Rules!$F$139:$H$141,3,0)</f>
        <v>30</v>
      </c>
      <c r="BB288" s="256">
        <f t="array" ref="BB288">MMULT(AR288:BA288,Rules!$O$48:$O$57)</f>
        <v>33.601226993865026</v>
      </c>
      <c r="BC288" s="43">
        <f>VLOOKUP(Categorized!AX288,Rules!$F$142:$H$143,3,0)</f>
        <v>30</v>
      </c>
      <c r="BD288" s="43">
        <f>VLOOKUP(Categorized!AY288,Rules!$F$144:$H$145,3,0)</f>
        <v>90</v>
      </c>
      <c r="BE288" s="43">
        <f>VLOOKUP(Categorized!AZ288,Rules!$F$146:$H$147,3,0)</f>
        <v>30</v>
      </c>
      <c r="BF288" s="43">
        <f>VLOOKUP(Categorized!BA288,Rules!$F$148:$H$149,3,0)</f>
        <v>30</v>
      </c>
      <c r="BG288" s="43">
        <f>VLOOKUP(Categorized!BB288,Rules!$F$150:$H$151,3,0)</f>
        <v>30</v>
      </c>
      <c r="BH288" s="43">
        <f>VLOOKUP(Categorized!BC288,Rules!$F$152:$H$153,3,0)</f>
        <v>30</v>
      </c>
      <c r="BI288" s="43">
        <f>VLOOKUP(Categorized!BD288,Rules!$F$154:$H$155,3,0)</f>
        <v>30</v>
      </c>
      <c r="BJ288" s="43">
        <f>VLOOKUP(Categorized!BE288,Rules!$F$156:$H$157,3,0)</f>
        <v>30</v>
      </c>
      <c r="BK288" s="43">
        <f>VLOOKUP(Categorized!BF288,Rules!$F$158:$H$159,3,0)</f>
        <v>30</v>
      </c>
      <c r="BL288" s="43">
        <f>VLOOKUP(Categorized!BG288,Rules!$F$160:$H$161,3,0)</f>
        <v>30</v>
      </c>
      <c r="BM288" s="43">
        <f>VLOOKUP(Categorized!BH288,Rules!$F$162:$H$163,3,0)</f>
        <v>30</v>
      </c>
      <c r="BN288" s="43">
        <f>VLOOKUP(Categorized!BI288,Rules!$F$164:$H$165,3,0)</f>
        <v>90</v>
      </c>
      <c r="BO288" s="43">
        <f>VLOOKUP(Categorized!BJ288,Rules!$F$166:$H$167,3,0)</f>
        <v>90</v>
      </c>
      <c r="BP288" s="43">
        <f>VLOOKUP(Categorized!BK288,Rules!$F$168:$H$169,3,0)</f>
        <v>30</v>
      </c>
      <c r="BQ288" s="43">
        <f>VLOOKUP(Categorized!BL288,Rules!$F$170:$H$171,3,0)</f>
        <v>30</v>
      </c>
      <c r="BR288" s="43">
        <f>VLOOKUP(Categorized!BM288,Rules!$F$172:$H$173,3,0)</f>
        <v>30</v>
      </c>
      <c r="BS288" s="43">
        <f>VLOOKUP(Categorized!BN288,Rules!$F$174:$H$175,3,0)</f>
        <v>30</v>
      </c>
      <c r="BT288" s="43">
        <f>VLOOKUP(Categorized!BO288,Rules!$F$176:$H$177,3,0)</f>
        <v>30</v>
      </c>
      <c r="BU288" s="43">
        <f>VLOOKUP(Categorized!BP288,Rules!$F$178:$H$179,3,0)</f>
        <v>30</v>
      </c>
      <c r="BV288" s="43">
        <f>VLOOKUP(Categorized!BQ288,Rules!$F$180:$H$181,3,0)</f>
        <v>30</v>
      </c>
      <c r="BW288" s="43">
        <f>VLOOKUP(Categorized!BR288,Rules!$F$182:$H$183,3,0)</f>
        <v>30</v>
      </c>
      <c r="BX288" s="255">
        <f t="array" ref="BX288">MMULT(BC288:BW288,Rules!$O$60:$O$80)</f>
        <v>37.966804979253119</v>
      </c>
      <c r="BY288" s="43">
        <f>VLOOKUP(Categorized!BS288,Rules!$F$184:$H$185,3,0)</f>
        <v>30</v>
      </c>
      <c r="BZ288" s="43">
        <f>VLOOKUP(Categorized!BT288,Rules!$F$186:$H$187,3,0)</f>
        <v>30</v>
      </c>
      <c r="CA288" s="43">
        <f>VLOOKUP(Categorized!BU288,Rules!$F$188:$H$189,3,0)</f>
        <v>30</v>
      </c>
      <c r="CB288" s="43">
        <f>VLOOKUP(Categorized!BV288,Rules!$F$190:$H$191,3,0)</f>
        <v>30</v>
      </c>
      <c r="CC288" s="43">
        <f>VLOOKUP(Categorized!BW288,Rules!$F$192:$H$193,3,0)</f>
        <v>30</v>
      </c>
      <c r="CD288" s="255">
        <f t="array" ref="CD288">MMULT(BY288:CC288,Rules!$O$83:$O$87)</f>
        <v>30</v>
      </c>
      <c r="CE288" s="46">
        <v>0</v>
      </c>
      <c r="CF288" s="46">
        <v>0</v>
      </c>
    </row>
    <row r="289" spans="1:84" ht="18.5">
      <c r="A289" s="58">
        <v>2021</v>
      </c>
      <c r="B289" s="39" t="s">
        <v>336</v>
      </c>
      <c r="C289" s="257">
        <v>42624</v>
      </c>
      <c r="D289" s="42">
        <f>VLOOKUP(Categorized!F289,Rules!$F$4:$H$7,3,0)</f>
        <v>90</v>
      </c>
      <c r="E289" s="43">
        <f>VLOOKUP(Categorized!G289,Rules!$F$8:$H$9,3,0)</f>
        <v>90</v>
      </c>
      <c r="F289" s="43">
        <f>VLOOKUP(Categorized!H289,Rules!$F$10:$H$12,3,0)</f>
        <v>60</v>
      </c>
      <c r="G289" s="43">
        <f>VLOOKUP(Categorized!I289,Rules!$F$13:$H$16,3,0)</f>
        <v>40</v>
      </c>
      <c r="H289" s="43">
        <f>VLOOKUP(Categorized!BZ289,Rules!$F$243:$H$245,3,0)</f>
        <v>90</v>
      </c>
      <c r="I289" s="43">
        <f>VLOOKUP(Categorized!K289,Rules!$F$20:$H$27,3,0)</f>
        <v>60</v>
      </c>
      <c r="J289" s="43">
        <f>VLOOKUP(Categorized!CA289,Rules!$F$246:$H$252,3,0)</f>
        <v>70</v>
      </c>
      <c r="K289" s="43">
        <f>VLOOKUP(Categorized!M289,Rules!$F$29:$H$31,3,0)</f>
        <v>70</v>
      </c>
      <c r="L289" s="43">
        <f>VLOOKUP(Categorized!CB289,Rules!$F$253:$H$259,3,0)</f>
        <v>0</v>
      </c>
      <c r="M289" s="255" t="e">
        <f t="array" ref="M289">MMULT(D289:L289,Rules!$O$4:$O$11)</f>
        <v>#VALUE!</v>
      </c>
      <c r="N289" s="43">
        <f>VLOOKUP(Categorized!N289,Rules!$F$32:$H$33,3,0)</f>
        <v>90</v>
      </c>
      <c r="O289" s="43">
        <f>VLOOKUP(Categorized!O289,Rules!$F$34:$H$40,3,0)</f>
        <v>30</v>
      </c>
      <c r="P289" s="43">
        <f>VLOOKUP(Categorized!P289,Rules!$F$41:$H$42,3,0)</f>
        <v>30</v>
      </c>
      <c r="Q289" s="43">
        <f>VLOOKUP(Categorized!CC289,Rules!$F$231:$H$234,3,0)</f>
        <v>20</v>
      </c>
      <c r="R289" s="43">
        <f>VLOOKUP(Categorized!R289,Rules!$F$47:$H$51,3,0)</f>
        <v>30</v>
      </c>
      <c r="S289" s="43">
        <f>VLOOKUP(Categorized!S289,Rules!$F$52:$H$56,3,0)</f>
        <v>30</v>
      </c>
      <c r="T289" s="43">
        <f>VLOOKUP(Categorized!T289,Rules!$F$57:$H$58,3,0)</f>
        <v>80</v>
      </c>
      <c r="U289" s="255">
        <f t="array" ref="U289">MMULT(N289:T289,Rules!$O$14:$O$20)</f>
        <v>42.318339100346023</v>
      </c>
      <c r="V289" s="43">
        <f>VLOOKUP(Categorized!U289,Rules!$F$59:$H$60,3,0)</f>
        <v>80</v>
      </c>
      <c r="W289" s="43">
        <f>VLOOKUP(Categorized!V289,Rules!$F$61:$H$62,3,0)</f>
        <v>20</v>
      </c>
      <c r="X289" s="43">
        <f>VLOOKUP(Categorized!W289,Rules!$F$63:$H$64,3,0)</f>
        <v>80</v>
      </c>
      <c r="Y289" s="43">
        <f>VLOOKUP(Categorized!X289,Rules!$F$65:$H$66,3,0)</f>
        <v>20</v>
      </c>
      <c r="Z289" s="255">
        <f t="array" ref="Z289">MMULT(V289:Y289,Rules!$O$23:$O$26)</f>
        <v>46.666666666666664</v>
      </c>
      <c r="AA289" s="43">
        <f>VLOOKUP(Categorized!Y289,Rules!$F$67:$H$68,3,0)</f>
        <v>70</v>
      </c>
      <c r="AB289" s="43">
        <f>VLOOKUP(Categorized!Z289,Rules!$F$69:$H$70,3,0)</f>
        <v>30</v>
      </c>
      <c r="AC289" s="43">
        <f>VLOOKUP(Categorized!AA289,Rules!$F$71:$H$72,3,0)</f>
        <v>80</v>
      </c>
      <c r="AD289" s="43">
        <f>VLOOKUP(Categorized!AB289,Rules!$F$73:$H$74,3,0)</f>
        <v>30</v>
      </c>
      <c r="AE289" s="255">
        <f t="array" ref="AE289">MMULT(AA289:AD289,Rules!$O$29:$O$32)</f>
        <v>52.222222222222214</v>
      </c>
      <c r="AF289" s="43">
        <f>VLOOKUP(Categorized!AC289,Rules!$F$75:$H$76,3,0)</f>
        <v>80</v>
      </c>
      <c r="AG289" s="43">
        <f>VLOOKUP(Categorized!AD289,Rules!$F$77:$H$78,3,0)</f>
        <v>50</v>
      </c>
      <c r="AH289" s="43">
        <f>VLOOKUP(Categorized!AE289,Rules!$F$79:$H$84,3,0)</f>
        <v>30</v>
      </c>
      <c r="AI289" s="43">
        <f>VLOOKUP(Categorized!AF289,Rules!$F$85:$H$89,3,0)</f>
        <v>50</v>
      </c>
      <c r="AJ289" s="43">
        <f>VLOOKUP(Categorized!AG289,Rules!$F$90:$H$92,3,0)</f>
        <v>30</v>
      </c>
      <c r="AK289" s="43">
        <f>VLOOKUP(Categorized!AH289,Rules!$F$93:$H$96,3,0)</f>
        <v>30</v>
      </c>
      <c r="AL289" s="43">
        <f>VLOOKUP(Categorized!AI289,Rules!$F$97:$H$100,3,0)</f>
        <v>50</v>
      </c>
      <c r="AM289" s="43">
        <f>VLOOKUP(Categorized!AJ289,Rules!$F$101:$H$102,3,0)</f>
        <v>30</v>
      </c>
      <c r="AN289" s="43">
        <f>VLOOKUP(Categorized!CD289,Rules!$F$235:$H$237,3,0)</f>
        <v>50</v>
      </c>
      <c r="AO289" s="43">
        <f>VLOOKUP(Categorized!CE289,Rules!$F$238:$H$241,3,0)</f>
        <v>60</v>
      </c>
      <c r="AP289" s="43">
        <f>VLOOKUP(Categorized!AM289,Rules!$F$110:$H$113,3,0)</f>
        <v>80</v>
      </c>
      <c r="AQ289" s="255">
        <f t="array" ref="AQ289">MMULT(AF289:AP289,Rules!$O$35:$O$45)</f>
        <v>48.068181818181813</v>
      </c>
      <c r="AR289" s="44">
        <f>VLOOKUP(Categorized!AN289,Rules!$F$114:$H$116,3,0)</f>
        <v>90</v>
      </c>
      <c r="AS289" s="44">
        <f>VLOOKUP(Categorized!AO289,Rules!$F$117:$H$119,3,0)</f>
        <v>90</v>
      </c>
      <c r="AT289" s="44">
        <f>VLOOKUP(Categorized!AP289,Rules!$F$120:$H$122,3,0)</f>
        <v>30</v>
      </c>
      <c r="AU289" s="44">
        <f>VLOOKUP(Categorized!AQ289,Rules!$F$123:$H$124,3,0)</f>
        <v>90</v>
      </c>
      <c r="AV289" s="44">
        <f>VLOOKUP(Categorized!AR289,Rules!$F$125:$H$127,3,0)</f>
        <v>70</v>
      </c>
      <c r="AW289" s="44">
        <f>VLOOKUP(Categorized!AS289,Rules!$F$128:$H$130,3,0)</f>
        <v>80</v>
      </c>
      <c r="AX289" s="43">
        <f>VLOOKUP(Categorized!AT289,Rules!$F$131:$H$133,3,0)</f>
        <v>30</v>
      </c>
      <c r="AY289" s="44">
        <f>VLOOKUP(Categorized!AU289,Rules!$F$134:$H$136,3,0)</f>
        <v>45</v>
      </c>
      <c r="AZ289" s="44">
        <f>VLOOKUP(Categorized!AV289,Rules!$F$134:$H$136,3,0)</f>
        <v>45</v>
      </c>
      <c r="BA289" s="44">
        <f>VLOOKUP(Categorized!AW289,Rules!$F$139:$H$141,3,0)</f>
        <v>30</v>
      </c>
      <c r="BB289" s="256">
        <f t="array" ref="BB289">MMULT(AR289:BA289,Rules!$O$48:$O$57)</f>
        <v>59.699386503067487</v>
      </c>
      <c r="BC289" s="43">
        <f>VLOOKUP(Categorized!AX289,Rules!$F$142:$H$143,3,0)</f>
        <v>30</v>
      </c>
      <c r="BD289" s="43">
        <f>VLOOKUP(Categorized!AY289,Rules!$F$144:$H$145,3,0)</f>
        <v>30</v>
      </c>
      <c r="BE289" s="43">
        <f>VLOOKUP(Categorized!AZ289,Rules!$F$146:$H$147,3,0)</f>
        <v>30</v>
      </c>
      <c r="BF289" s="43">
        <f>VLOOKUP(Categorized!BA289,Rules!$F$148:$H$149,3,0)</f>
        <v>30</v>
      </c>
      <c r="BG289" s="43">
        <f>VLOOKUP(Categorized!BB289,Rules!$F$150:$H$151,3,0)</f>
        <v>30</v>
      </c>
      <c r="BH289" s="43">
        <f>VLOOKUP(Categorized!BC289,Rules!$F$152:$H$153,3,0)</f>
        <v>30</v>
      </c>
      <c r="BI289" s="43">
        <f>VLOOKUP(Categorized!BD289,Rules!$F$154:$H$155,3,0)</f>
        <v>30</v>
      </c>
      <c r="BJ289" s="43">
        <f>VLOOKUP(Categorized!BE289,Rules!$F$156:$H$157,3,0)</f>
        <v>30</v>
      </c>
      <c r="BK289" s="43">
        <f>VLOOKUP(Categorized!BF289,Rules!$F$158:$H$159,3,0)</f>
        <v>30</v>
      </c>
      <c r="BL289" s="43">
        <f>VLOOKUP(Categorized!BG289,Rules!$F$160:$H$161,3,0)</f>
        <v>30</v>
      </c>
      <c r="BM289" s="43">
        <f>VLOOKUP(Categorized!BH289,Rules!$F$162:$H$163,3,0)</f>
        <v>90</v>
      </c>
      <c r="BN289" s="43">
        <f>VLOOKUP(Categorized!BI289,Rules!$F$164:$H$165,3,0)</f>
        <v>30</v>
      </c>
      <c r="BO289" s="43">
        <f>VLOOKUP(Categorized!BJ289,Rules!$F$166:$H$167,3,0)</f>
        <v>90</v>
      </c>
      <c r="BP289" s="43">
        <f>VLOOKUP(Categorized!BK289,Rules!$F$168:$H$169,3,0)</f>
        <v>30</v>
      </c>
      <c r="BQ289" s="43">
        <f>VLOOKUP(Categorized!BL289,Rules!$F$170:$H$171,3,0)</f>
        <v>30</v>
      </c>
      <c r="BR289" s="43">
        <f>VLOOKUP(Categorized!BM289,Rules!$F$172:$H$173,3,0)</f>
        <v>30</v>
      </c>
      <c r="BS289" s="43">
        <f>VLOOKUP(Categorized!BN289,Rules!$F$174:$H$175,3,0)</f>
        <v>30</v>
      </c>
      <c r="BT289" s="43">
        <f>VLOOKUP(Categorized!BO289,Rules!$F$176:$H$177,3,0)</f>
        <v>30</v>
      </c>
      <c r="BU289" s="43">
        <f>VLOOKUP(Categorized!BP289,Rules!$F$178:$H$179,3,0)</f>
        <v>30</v>
      </c>
      <c r="BV289" s="43">
        <f>VLOOKUP(Categorized!BQ289,Rules!$F$180:$H$181,3,0)</f>
        <v>30</v>
      </c>
      <c r="BW289" s="43">
        <f>VLOOKUP(Categorized!BR289,Rules!$F$182:$H$183,3,0)</f>
        <v>30</v>
      </c>
      <c r="BX289" s="255">
        <f t="array" ref="BX289">MMULT(BC289:BW289,Rules!$O$60:$O$80)</f>
        <v>35.832839359810322</v>
      </c>
      <c r="BY289" s="43">
        <f>VLOOKUP(Categorized!BS289,Rules!$F$184:$H$185,3,0)</f>
        <v>30</v>
      </c>
      <c r="BZ289" s="43">
        <f>VLOOKUP(Categorized!BT289,Rules!$F$186:$H$187,3,0)</f>
        <v>30</v>
      </c>
      <c r="CA289" s="43">
        <f>VLOOKUP(Categorized!BU289,Rules!$F$188:$H$189,3,0)</f>
        <v>30</v>
      </c>
      <c r="CB289" s="43">
        <f>VLOOKUP(Categorized!BV289,Rules!$F$190:$H$191,3,0)</f>
        <v>30</v>
      </c>
      <c r="CC289" s="43">
        <f>VLOOKUP(Categorized!BW289,Rules!$F$192:$H$193,3,0)</f>
        <v>30</v>
      </c>
      <c r="CD289" s="255">
        <f t="array" ref="CD289">MMULT(BY289:CC289,Rules!$O$83:$O$87)</f>
        <v>30</v>
      </c>
      <c r="CE289" s="45">
        <v>0</v>
      </c>
      <c r="CF289" s="46">
        <v>0</v>
      </c>
    </row>
    <row r="290" spans="1:84" ht="18.5">
      <c r="A290" s="58">
        <v>2021</v>
      </c>
      <c r="B290" s="39" t="s">
        <v>337</v>
      </c>
      <c r="C290" s="257">
        <v>32695</v>
      </c>
      <c r="D290" s="42">
        <f>VLOOKUP(Categorized!F290,Rules!$F$4:$H$7,3,0)</f>
        <v>80</v>
      </c>
      <c r="E290" s="43">
        <f>VLOOKUP(Categorized!G290,Rules!$F$8:$H$9,3,0)</f>
        <v>90</v>
      </c>
      <c r="F290" s="43">
        <f>VLOOKUP(Categorized!H290,Rules!$F$10:$H$12,3,0)</f>
        <v>60</v>
      </c>
      <c r="G290" s="43">
        <f>VLOOKUP(Categorized!I290,Rules!$F$13:$H$16,3,0)</f>
        <v>95</v>
      </c>
      <c r="H290" s="43">
        <f>VLOOKUP(Categorized!BZ290,Rules!$F$243:$H$245,3,0)</f>
        <v>90</v>
      </c>
      <c r="I290" s="43">
        <f>VLOOKUP(Categorized!K290,Rules!$F$20:$H$27,3,0)</f>
        <v>60</v>
      </c>
      <c r="J290" s="43">
        <f>VLOOKUP(Categorized!CA290,Rules!$F$246:$H$252,3,0)</f>
        <v>70</v>
      </c>
      <c r="K290" s="43">
        <f>VLOOKUP(Categorized!M290,Rules!$F$29:$H$31,3,0)</f>
        <v>70</v>
      </c>
      <c r="L290" s="43">
        <f>VLOOKUP(Categorized!CB290,Rules!$F$253:$H$259,3,0)</f>
        <v>0</v>
      </c>
      <c r="M290" s="255" t="e">
        <f t="array" ref="M290">MMULT(D290:L290,Rules!$O$4:$O$11)</f>
        <v>#VALUE!</v>
      </c>
      <c r="N290" s="43">
        <f>VLOOKUP(Categorized!N290,Rules!$F$32:$H$33,3,0)</f>
        <v>90</v>
      </c>
      <c r="O290" s="43">
        <f>VLOOKUP(Categorized!O290,Rules!$F$34:$H$40,3,0)</f>
        <v>70</v>
      </c>
      <c r="P290" s="43">
        <f>VLOOKUP(Categorized!P290,Rules!$F$41:$H$42,3,0)</f>
        <v>30</v>
      </c>
      <c r="Q290" s="43">
        <f>VLOOKUP(Categorized!CC290,Rules!$F$231:$H$234,3,0)</f>
        <v>20</v>
      </c>
      <c r="R290" s="43">
        <f>VLOOKUP(Categorized!R290,Rules!$F$47:$H$51,3,0)</f>
        <v>30</v>
      </c>
      <c r="S290" s="43">
        <f>VLOOKUP(Categorized!S290,Rules!$F$52:$H$56,3,0)</f>
        <v>30</v>
      </c>
      <c r="T290" s="43">
        <f>VLOOKUP(Categorized!T290,Rules!$F$57:$H$58,3,0)</f>
        <v>30</v>
      </c>
      <c r="U290" s="255">
        <f t="array" ref="U290">MMULT(N290:T290,Rules!$O$14:$O$20)</f>
        <v>41.36678200692041</v>
      </c>
      <c r="V290" s="43">
        <f>VLOOKUP(Categorized!U290,Rules!$F$59:$H$60,3,0)</f>
        <v>80</v>
      </c>
      <c r="W290" s="43">
        <f>VLOOKUP(Categorized!V290,Rules!$F$61:$H$62,3,0)</f>
        <v>20</v>
      </c>
      <c r="X290" s="43">
        <f>VLOOKUP(Categorized!W290,Rules!$F$63:$H$64,3,0)</f>
        <v>80</v>
      </c>
      <c r="Y290" s="43">
        <f>VLOOKUP(Categorized!X290,Rules!$F$65:$H$66,3,0)</f>
        <v>20</v>
      </c>
      <c r="Z290" s="255">
        <f t="array" ref="Z290">MMULT(V290:Y290,Rules!$O$23:$O$26)</f>
        <v>46.666666666666664</v>
      </c>
      <c r="AA290" s="43">
        <f>VLOOKUP(Categorized!Y290,Rules!$F$67:$H$68,3,0)</f>
        <v>70</v>
      </c>
      <c r="AB290" s="43">
        <f>VLOOKUP(Categorized!Z290,Rules!$F$69:$H$70,3,0)</f>
        <v>80</v>
      </c>
      <c r="AC290" s="43">
        <f>VLOOKUP(Categorized!AA290,Rules!$F$71:$H$72,3,0)</f>
        <v>80</v>
      </c>
      <c r="AD290" s="43">
        <f>VLOOKUP(Categorized!AB290,Rules!$F$73:$H$74,3,0)</f>
        <v>60</v>
      </c>
      <c r="AE290" s="255">
        <f t="array" ref="AE290">MMULT(AA290:AD290,Rules!$O$29:$O$32)</f>
        <v>73.174603174603163</v>
      </c>
      <c r="AF290" s="43">
        <f>VLOOKUP(Categorized!AC290,Rules!$F$75:$H$76,3,0)</f>
        <v>80</v>
      </c>
      <c r="AG290" s="43">
        <f>VLOOKUP(Categorized!AD290,Rules!$F$77:$H$78,3,0)</f>
        <v>80</v>
      </c>
      <c r="AH290" s="43">
        <f>VLOOKUP(Categorized!AE290,Rules!$F$79:$H$84,3,0)</f>
        <v>85</v>
      </c>
      <c r="AI290" s="43">
        <f>VLOOKUP(Categorized!AF290,Rules!$F$85:$H$89,3,0)</f>
        <v>90</v>
      </c>
      <c r="AJ290" s="43">
        <f>VLOOKUP(Categorized!AG290,Rules!$F$90:$H$92,3,0)</f>
        <v>30</v>
      </c>
      <c r="AK290" s="43">
        <f>VLOOKUP(Categorized!AH290,Rules!$F$93:$H$96,3,0)</f>
        <v>80</v>
      </c>
      <c r="AL290" s="43">
        <f>VLOOKUP(Categorized!AI290,Rules!$F$97:$H$100,3,0)</f>
        <v>50</v>
      </c>
      <c r="AM290" s="43">
        <f>VLOOKUP(Categorized!AJ290,Rules!$F$101:$H$102,3,0)</f>
        <v>30</v>
      </c>
      <c r="AN290" s="43">
        <f>VLOOKUP(Categorized!CD290,Rules!$F$235:$H$237,3,0)</f>
        <v>95</v>
      </c>
      <c r="AO290" s="43">
        <f>VLOOKUP(Categorized!CE290,Rules!$F$238:$H$241,3,0)</f>
        <v>60</v>
      </c>
      <c r="AP290" s="43">
        <f>VLOOKUP(Categorized!AM290,Rules!$F$110:$H$113,3,0)</f>
        <v>70</v>
      </c>
      <c r="AQ290" s="255">
        <f t="array" ref="AQ290">MMULT(AF290:AP290,Rules!$O$35:$O$45)</f>
        <v>68.278409090909079</v>
      </c>
      <c r="AR290" s="44">
        <f>VLOOKUP(Categorized!AN290,Rules!$F$114:$H$116,3,0)</f>
        <v>30</v>
      </c>
      <c r="AS290" s="44">
        <f>VLOOKUP(Categorized!AO290,Rules!$F$117:$H$119,3,0)</f>
        <v>30</v>
      </c>
      <c r="AT290" s="44">
        <f>VLOOKUP(Categorized!AP290,Rules!$F$120:$H$122,3,0)</f>
        <v>90</v>
      </c>
      <c r="AU290" s="44">
        <f>VLOOKUP(Categorized!AQ290,Rules!$F$123:$H$124,3,0)</f>
        <v>30</v>
      </c>
      <c r="AV290" s="44">
        <f>VLOOKUP(Categorized!AR290,Rules!$F$125:$H$127,3,0)</f>
        <v>50</v>
      </c>
      <c r="AW290" s="44">
        <f>VLOOKUP(Categorized!AS290,Rules!$F$128:$H$130,3,0)</f>
        <v>30</v>
      </c>
      <c r="AX290" s="43">
        <f>VLOOKUP(Categorized!AT290,Rules!$F$131:$H$133,3,0)</f>
        <v>30</v>
      </c>
      <c r="AY290" s="44">
        <f>VLOOKUP(Categorized!AU290,Rules!$F$134:$H$136,3,0)</f>
        <v>30</v>
      </c>
      <c r="AZ290" s="44">
        <f>VLOOKUP(Categorized!AV290,Rules!$F$134:$H$136,3,0)</f>
        <v>30</v>
      </c>
      <c r="BA290" s="44">
        <f>VLOOKUP(Categorized!AW290,Rules!$F$139:$H$141,3,0)</f>
        <v>45</v>
      </c>
      <c r="BB290" s="256">
        <f t="array" ref="BB290">MMULT(AR290:BA290,Rules!$O$48:$O$57)</f>
        <v>39.030674846625764</v>
      </c>
      <c r="BC290" s="43">
        <f>VLOOKUP(Categorized!AX290,Rules!$F$142:$H$143,3,0)</f>
        <v>30</v>
      </c>
      <c r="BD290" s="43">
        <f>VLOOKUP(Categorized!AY290,Rules!$F$144:$H$145,3,0)</f>
        <v>30</v>
      </c>
      <c r="BE290" s="43">
        <f>VLOOKUP(Categorized!AZ290,Rules!$F$146:$H$147,3,0)</f>
        <v>30</v>
      </c>
      <c r="BF290" s="43">
        <f>VLOOKUP(Categorized!BA290,Rules!$F$148:$H$149,3,0)</f>
        <v>30</v>
      </c>
      <c r="BG290" s="43">
        <f>VLOOKUP(Categorized!BB290,Rules!$F$150:$H$151,3,0)</f>
        <v>30</v>
      </c>
      <c r="BH290" s="43">
        <f>VLOOKUP(Categorized!BC290,Rules!$F$152:$H$153,3,0)</f>
        <v>30</v>
      </c>
      <c r="BI290" s="43">
        <f>VLOOKUP(Categorized!BD290,Rules!$F$154:$H$155,3,0)</f>
        <v>90</v>
      </c>
      <c r="BJ290" s="43">
        <f>VLOOKUP(Categorized!BE290,Rules!$F$156:$H$157,3,0)</f>
        <v>30</v>
      </c>
      <c r="BK290" s="43">
        <f>VLOOKUP(Categorized!BF290,Rules!$F$158:$H$159,3,0)</f>
        <v>30</v>
      </c>
      <c r="BL290" s="43">
        <f>VLOOKUP(Categorized!BG290,Rules!$F$160:$H$161,3,0)</f>
        <v>30</v>
      </c>
      <c r="BM290" s="43">
        <f>VLOOKUP(Categorized!BH290,Rules!$F$162:$H$163,3,0)</f>
        <v>30</v>
      </c>
      <c r="BN290" s="43">
        <f>VLOOKUP(Categorized!BI290,Rules!$F$164:$H$165,3,0)</f>
        <v>90</v>
      </c>
      <c r="BO290" s="43">
        <f>VLOOKUP(Categorized!BJ290,Rules!$F$166:$H$167,3,0)</f>
        <v>90</v>
      </c>
      <c r="BP290" s="43">
        <f>VLOOKUP(Categorized!BK290,Rules!$F$168:$H$169,3,0)</f>
        <v>30</v>
      </c>
      <c r="BQ290" s="43">
        <f>VLOOKUP(Categorized!BL290,Rules!$F$170:$H$171,3,0)</f>
        <v>30</v>
      </c>
      <c r="BR290" s="43">
        <f>VLOOKUP(Categorized!BM290,Rules!$F$172:$H$173,3,0)</f>
        <v>30</v>
      </c>
      <c r="BS290" s="43">
        <f>VLOOKUP(Categorized!BN290,Rules!$F$174:$H$175,3,0)</f>
        <v>30</v>
      </c>
      <c r="BT290" s="43">
        <f>VLOOKUP(Categorized!BO290,Rules!$F$176:$H$177,3,0)</f>
        <v>30</v>
      </c>
      <c r="BU290" s="43">
        <f>VLOOKUP(Categorized!BP290,Rules!$F$178:$H$179,3,0)</f>
        <v>30</v>
      </c>
      <c r="BV290" s="43">
        <f>VLOOKUP(Categorized!BQ290,Rules!$F$180:$H$181,3,0)</f>
        <v>30</v>
      </c>
      <c r="BW290" s="43">
        <f>VLOOKUP(Categorized!BR290,Rules!$F$182:$H$183,3,0)</f>
        <v>30</v>
      </c>
      <c r="BX290" s="255">
        <f t="array" ref="BX290">MMULT(BC290:BW290,Rules!$O$60:$O$80)</f>
        <v>38.500296384113824</v>
      </c>
      <c r="BY290" s="43">
        <f>VLOOKUP(Categorized!BS290,Rules!$F$184:$H$185,3,0)</f>
        <v>30</v>
      </c>
      <c r="BZ290" s="43">
        <f>VLOOKUP(Categorized!BT290,Rules!$F$186:$H$187,3,0)</f>
        <v>30</v>
      </c>
      <c r="CA290" s="43">
        <f>VLOOKUP(Categorized!BU290,Rules!$F$188:$H$189,3,0)</f>
        <v>30</v>
      </c>
      <c r="CB290" s="43">
        <f>VLOOKUP(Categorized!BV290,Rules!$F$190:$H$191,3,0)</f>
        <v>30</v>
      </c>
      <c r="CC290" s="43">
        <f>VLOOKUP(Categorized!BW290,Rules!$F$192:$H$193,3,0)</f>
        <v>30</v>
      </c>
      <c r="CD290" s="255">
        <f t="array" ref="CD290">MMULT(BY290:CC290,Rules!$O$83:$O$87)</f>
        <v>30</v>
      </c>
      <c r="CE290" s="28">
        <v>0</v>
      </c>
      <c r="CF290" s="46">
        <v>0</v>
      </c>
    </row>
    <row r="291" spans="1:84" ht="18.5">
      <c r="A291" s="58">
        <v>2021</v>
      </c>
      <c r="B291" s="39" t="s">
        <v>338</v>
      </c>
      <c r="C291" s="257">
        <v>57027</v>
      </c>
      <c r="D291" s="42">
        <f>VLOOKUP(Categorized!F291,Rules!$F$4:$H$7,3,0)</f>
        <v>90</v>
      </c>
      <c r="E291" s="43">
        <f>VLOOKUP(Categorized!G291,Rules!$F$8:$H$9,3,0)</f>
        <v>90</v>
      </c>
      <c r="F291" s="43">
        <f>VLOOKUP(Categorized!H291,Rules!$F$10:$H$12,3,0)</f>
        <v>60</v>
      </c>
      <c r="G291" s="43">
        <f>VLOOKUP(Categorized!I291,Rules!$F$13:$H$16,3,0)</f>
        <v>95</v>
      </c>
      <c r="H291" s="43">
        <f>VLOOKUP(Categorized!BZ291,Rules!$F$243:$H$245,3,0)</f>
        <v>90</v>
      </c>
      <c r="I291" s="43">
        <f>VLOOKUP(Categorized!K291,Rules!$F$20:$H$27,3,0)</f>
        <v>60</v>
      </c>
      <c r="J291" s="43">
        <f>VLOOKUP(Categorized!CA291,Rules!$F$246:$H$252,3,0)</f>
        <v>70</v>
      </c>
      <c r="K291" s="43">
        <f>VLOOKUP(Categorized!M291,Rules!$F$29:$H$31,3,0)</f>
        <v>70</v>
      </c>
      <c r="L291" s="43">
        <f>VLOOKUP(Categorized!CB291,Rules!$F$253:$H$259,3,0)</f>
        <v>0</v>
      </c>
      <c r="M291" s="255" t="e">
        <f t="array" ref="M291">MMULT(D291:L291,Rules!$O$4:$O$11)</f>
        <v>#VALUE!</v>
      </c>
      <c r="N291" s="43">
        <f>VLOOKUP(Categorized!N291,Rules!$F$32:$H$33,3,0)</f>
        <v>60</v>
      </c>
      <c r="O291" s="43">
        <f>VLOOKUP(Categorized!O291,Rules!$F$34:$H$40,3,0)</f>
        <v>80</v>
      </c>
      <c r="P291" s="43">
        <f>VLOOKUP(Categorized!P291,Rules!$F$41:$H$42,3,0)</f>
        <v>90</v>
      </c>
      <c r="Q291" s="43">
        <f>VLOOKUP(Categorized!CC291,Rules!$F$231:$H$234,3,0)</f>
        <v>50</v>
      </c>
      <c r="R291" s="43">
        <f>VLOOKUP(Categorized!R291,Rules!$F$47:$H$51,3,0)</f>
        <v>30</v>
      </c>
      <c r="S291" s="43">
        <f>VLOOKUP(Categorized!S291,Rules!$F$52:$H$56,3,0)</f>
        <v>30</v>
      </c>
      <c r="T291" s="43">
        <f>VLOOKUP(Categorized!T291,Rules!$F$57:$H$58,3,0)</f>
        <v>80</v>
      </c>
      <c r="U291" s="255">
        <f t="array" ref="U291">MMULT(N291:T291,Rules!$O$14:$O$20)</f>
        <v>58.737024221453289</v>
      </c>
      <c r="V291" s="43">
        <f>VLOOKUP(Categorized!U291,Rules!$F$59:$H$60,3,0)</f>
        <v>80</v>
      </c>
      <c r="W291" s="43">
        <f>VLOOKUP(Categorized!V291,Rules!$F$61:$H$62,3,0)</f>
        <v>20</v>
      </c>
      <c r="X291" s="43">
        <f>VLOOKUP(Categorized!W291,Rules!$F$63:$H$64,3,0)</f>
        <v>80</v>
      </c>
      <c r="Y291" s="43">
        <f>VLOOKUP(Categorized!X291,Rules!$F$65:$H$66,3,0)</f>
        <v>20</v>
      </c>
      <c r="Z291" s="255">
        <f t="array" ref="Z291">MMULT(V291:Y291,Rules!$O$23:$O$26)</f>
        <v>46.666666666666664</v>
      </c>
      <c r="AA291" s="43">
        <f>VLOOKUP(Categorized!Y291,Rules!$F$67:$H$68,3,0)</f>
        <v>70</v>
      </c>
      <c r="AB291" s="43">
        <f>VLOOKUP(Categorized!Z291,Rules!$F$69:$H$70,3,0)</f>
        <v>80</v>
      </c>
      <c r="AC291" s="43">
        <f>VLOOKUP(Categorized!AA291,Rules!$F$71:$H$72,3,0)</f>
        <v>80</v>
      </c>
      <c r="AD291" s="43">
        <f>VLOOKUP(Categorized!AB291,Rules!$F$73:$H$74,3,0)</f>
        <v>60</v>
      </c>
      <c r="AE291" s="255">
        <f t="array" ref="AE291">MMULT(AA291:AD291,Rules!$O$29:$O$32)</f>
        <v>73.174603174603163</v>
      </c>
      <c r="AF291" s="43">
        <f>VLOOKUP(Categorized!AC291,Rules!$F$75:$H$76,3,0)</f>
        <v>80</v>
      </c>
      <c r="AG291" s="43">
        <f>VLOOKUP(Categorized!AD291,Rules!$F$77:$H$78,3,0)</f>
        <v>80</v>
      </c>
      <c r="AH291" s="43">
        <f>VLOOKUP(Categorized!AE291,Rules!$F$79:$H$84,3,0)</f>
        <v>85</v>
      </c>
      <c r="AI291" s="43">
        <f>VLOOKUP(Categorized!AF291,Rules!$F$85:$H$89,3,0)</f>
        <v>30</v>
      </c>
      <c r="AJ291" s="43">
        <f>VLOOKUP(Categorized!AG291,Rules!$F$90:$H$92,3,0)</f>
        <v>30</v>
      </c>
      <c r="AK291" s="43">
        <f>VLOOKUP(Categorized!AH291,Rules!$F$93:$H$96,3,0)</f>
        <v>30</v>
      </c>
      <c r="AL291" s="43">
        <f>VLOOKUP(Categorized!AI291,Rules!$F$97:$H$100,3,0)</f>
        <v>50</v>
      </c>
      <c r="AM291" s="43">
        <f>VLOOKUP(Categorized!AJ291,Rules!$F$101:$H$102,3,0)</f>
        <v>30</v>
      </c>
      <c r="AN291" s="43">
        <f>VLOOKUP(Categorized!CD291,Rules!$F$235:$H$237,3,0)</f>
        <v>95</v>
      </c>
      <c r="AO291" s="43">
        <f>VLOOKUP(Categorized!CE291,Rules!$F$238:$H$241,3,0)</f>
        <v>60</v>
      </c>
      <c r="AP291" s="43">
        <f>VLOOKUP(Categorized!AM291,Rules!$F$110:$H$113,3,0)</f>
        <v>30</v>
      </c>
      <c r="AQ291" s="255">
        <f t="array" ref="AQ291">MMULT(AF291:AP291,Rules!$O$35:$O$45)</f>
        <v>54.585227272727266</v>
      </c>
      <c r="AR291" s="44">
        <f>VLOOKUP(Categorized!AN291,Rules!$F$114:$H$116,3,0)</f>
        <v>90</v>
      </c>
      <c r="AS291" s="44">
        <f>VLOOKUP(Categorized!AO291,Rules!$F$117:$H$119,3,0)</f>
        <v>90</v>
      </c>
      <c r="AT291" s="44">
        <f>VLOOKUP(Categorized!AP291,Rules!$F$120:$H$122,3,0)</f>
        <v>30</v>
      </c>
      <c r="AU291" s="44">
        <f>VLOOKUP(Categorized!AQ291,Rules!$F$123:$H$124,3,0)</f>
        <v>30</v>
      </c>
      <c r="AV291" s="44">
        <f>VLOOKUP(Categorized!AR291,Rules!$F$125:$H$127,3,0)</f>
        <v>50</v>
      </c>
      <c r="AW291" s="44">
        <f>VLOOKUP(Categorized!AS291,Rules!$F$128:$H$130,3,0)</f>
        <v>30</v>
      </c>
      <c r="AX291" s="43">
        <f>VLOOKUP(Categorized!AT291,Rules!$F$131:$H$133,3,0)</f>
        <v>70</v>
      </c>
      <c r="AY291" s="44">
        <f>VLOOKUP(Categorized!AU291,Rules!$F$134:$H$136,3,0)</f>
        <v>30</v>
      </c>
      <c r="AZ291" s="44">
        <f>VLOOKUP(Categorized!AV291,Rules!$F$134:$H$136,3,0)</f>
        <v>30</v>
      </c>
      <c r="BA291" s="44">
        <f>VLOOKUP(Categorized!AW291,Rules!$F$139:$H$141,3,0)</f>
        <v>45</v>
      </c>
      <c r="BB291" s="256">
        <f t="array" ref="BB291">MMULT(AR291:BA291,Rules!$O$48:$O$57)</f>
        <v>48.159509202453982</v>
      </c>
      <c r="BC291" s="43">
        <f>VLOOKUP(Categorized!AX291,Rules!$F$142:$H$143,3,0)</f>
        <v>30</v>
      </c>
      <c r="BD291" s="43">
        <f>VLOOKUP(Categorized!AY291,Rules!$F$144:$H$145,3,0)</f>
        <v>90</v>
      </c>
      <c r="BE291" s="43">
        <f>VLOOKUP(Categorized!AZ291,Rules!$F$146:$H$147,3,0)</f>
        <v>30</v>
      </c>
      <c r="BF291" s="43">
        <f>VLOOKUP(Categorized!BA291,Rules!$F$148:$H$149,3,0)</f>
        <v>30</v>
      </c>
      <c r="BG291" s="43">
        <f>VLOOKUP(Categorized!BB291,Rules!$F$150:$H$151,3,0)</f>
        <v>30</v>
      </c>
      <c r="BH291" s="43">
        <f>VLOOKUP(Categorized!BC291,Rules!$F$152:$H$153,3,0)</f>
        <v>30</v>
      </c>
      <c r="BI291" s="43">
        <f>VLOOKUP(Categorized!BD291,Rules!$F$154:$H$155,3,0)</f>
        <v>30</v>
      </c>
      <c r="BJ291" s="43">
        <f>VLOOKUP(Categorized!BE291,Rules!$F$156:$H$157,3,0)</f>
        <v>30</v>
      </c>
      <c r="BK291" s="43">
        <f>VLOOKUP(Categorized!BF291,Rules!$F$158:$H$159,3,0)</f>
        <v>30</v>
      </c>
      <c r="BL291" s="43">
        <f>VLOOKUP(Categorized!BG291,Rules!$F$160:$H$161,3,0)</f>
        <v>30</v>
      </c>
      <c r="BM291" s="43">
        <f>VLOOKUP(Categorized!BH291,Rules!$F$162:$H$163,3,0)</f>
        <v>90</v>
      </c>
      <c r="BN291" s="43">
        <f>VLOOKUP(Categorized!BI291,Rules!$F$164:$H$165,3,0)</f>
        <v>90</v>
      </c>
      <c r="BO291" s="43">
        <f>VLOOKUP(Categorized!BJ291,Rules!$F$166:$H$167,3,0)</f>
        <v>90</v>
      </c>
      <c r="BP291" s="43">
        <f>VLOOKUP(Categorized!BK291,Rules!$F$168:$H$169,3,0)</f>
        <v>30</v>
      </c>
      <c r="BQ291" s="43">
        <f>VLOOKUP(Categorized!BL291,Rules!$F$170:$H$171,3,0)</f>
        <v>30</v>
      </c>
      <c r="BR291" s="43">
        <f>VLOOKUP(Categorized!BM291,Rules!$F$172:$H$173,3,0)</f>
        <v>30</v>
      </c>
      <c r="BS291" s="43">
        <f>VLOOKUP(Categorized!BN291,Rules!$F$174:$H$175,3,0)</f>
        <v>30</v>
      </c>
      <c r="BT291" s="43">
        <f>VLOOKUP(Categorized!BO291,Rules!$F$176:$H$177,3,0)</f>
        <v>30</v>
      </c>
      <c r="BU291" s="43">
        <f>VLOOKUP(Categorized!BP291,Rules!$F$178:$H$179,3,0)</f>
        <v>30</v>
      </c>
      <c r="BV291" s="43">
        <f>VLOOKUP(Categorized!BQ291,Rules!$F$180:$H$181,3,0)</f>
        <v>30</v>
      </c>
      <c r="BW291" s="43">
        <f>VLOOKUP(Categorized!BR291,Rules!$F$182:$H$183,3,0)</f>
        <v>30</v>
      </c>
      <c r="BX291" s="255">
        <f t="array" ref="BX291">MMULT(BC291:BW291,Rules!$O$60:$O$80)</f>
        <v>41.167753408417319</v>
      </c>
      <c r="BY291" s="43">
        <f>VLOOKUP(Categorized!BS291,Rules!$F$184:$H$185,3,0)</f>
        <v>30</v>
      </c>
      <c r="BZ291" s="43">
        <f>VLOOKUP(Categorized!BT291,Rules!$F$186:$H$187,3,0)</f>
        <v>30</v>
      </c>
      <c r="CA291" s="43">
        <f>VLOOKUP(Categorized!BU291,Rules!$F$188:$H$189,3,0)</f>
        <v>30</v>
      </c>
      <c r="CB291" s="43">
        <f>VLOOKUP(Categorized!BV291,Rules!$F$190:$H$191,3,0)</f>
        <v>30</v>
      </c>
      <c r="CC291" s="43">
        <f>VLOOKUP(Categorized!BW291,Rules!$F$192:$H$193,3,0)</f>
        <v>30</v>
      </c>
      <c r="CD291" s="255">
        <f t="array" ref="CD291">MMULT(BY291:CC291,Rules!$O$83:$O$87)</f>
        <v>30</v>
      </c>
      <c r="CE291" s="28">
        <v>0</v>
      </c>
      <c r="CF291" s="46">
        <v>0</v>
      </c>
    </row>
    <row r="292" spans="1:84" ht="18.5">
      <c r="A292" s="58">
        <v>2021</v>
      </c>
      <c r="B292" s="39" t="s">
        <v>339</v>
      </c>
      <c r="C292" s="257">
        <v>57027</v>
      </c>
      <c r="D292" s="42">
        <f>VLOOKUP(Categorized!F292,Rules!$F$4:$H$7,3,0)</f>
        <v>90</v>
      </c>
      <c r="E292" s="43">
        <f>VLOOKUP(Categorized!G292,Rules!$F$8:$H$9,3,0)</f>
        <v>90</v>
      </c>
      <c r="F292" s="43">
        <f>VLOOKUP(Categorized!H292,Rules!$F$10:$H$12,3,0)</f>
        <v>60</v>
      </c>
      <c r="G292" s="43">
        <f>VLOOKUP(Categorized!I292,Rules!$F$13:$H$16,3,0)</f>
        <v>95</v>
      </c>
      <c r="H292" s="43">
        <f>VLOOKUP(Categorized!BZ292,Rules!$F$243:$H$245,3,0)</f>
        <v>90</v>
      </c>
      <c r="I292" s="43">
        <f>VLOOKUP(Categorized!K292,Rules!$F$20:$H$27,3,0)</f>
        <v>60</v>
      </c>
      <c r="J292" s="43">
        <f>VLOOKUP(Categorized!CA292,Rules!$F$246:$H$252,3,0)</f>
        <v>70</v>
      </c>
      <c r="K292" s="43">
        <f>VLOOKUP(Categorized!M292,Rules!$F$29:$H$31,3,0)</f>
        <v>60</v>
      </c>
      <c r="L292" s="43">
        <f>VLOOKUP(Categorized!CB292,Rules!$F$253:$H$259,3,0)</f>
        <v>0</v>
      </c>
      <c r="M292" s="255" t="e">
        <f t="array" ref="M292">MMULT(D292:L292,Rules!$O$4:$O$11)</f>
        <v>#VALUE!</v>
      </c>
      <c r="N292" s="43">
        <f>VLOOKUP(Categorized!N292,Rules!$F$32:$H$33,3,0)</f>
        <v>90</v>
      </c>
      <c r="O292" s="43">
        <f>VLOOKUP(Categorized!O292,Rules!$F$34:$H$40,3,0)</f>
        <v>80</v>
      </c>
      <c r="P292" s="43">
        <f>VLOOKUP(Categorized!P292,Rules!$F$41:$H$42,3,0)</f>
        <v>90</v>
      </c>
      <c r="Q292" s="43">
        <f>VLOOKUP(Categorized!CC292,Rules!$F$231:$H$234,3,0)</f>
        <v>70</v>
      </c>
      <c r="R292" s="43">
        <f>VLOOKUP(Categorized!R292,Rules!$F$47:$H$51,3,0)</f>
        <v>50</v>
      </c>
      <c r="S292" s="43">
        <f>VLOOKUP(Categorized!S292,Rules!$F$52:$H$56,3,0)</f>
        <v>50</v>
      </c>
      <c r="T292" s="43">
        <f>VLOOKUP(Categorized!T292,Rules!$F$57:$H$58,3,0)</f>
        <v>30</v>
      </c>
      <c r="U292" s="255">
        <f t="array" ref="U292">MMULT(N292:T292,Rules!$O$14:$O$20)</f>
        <v>65.155709342560556</v>
      </c>
      <c r="V292" s="43">
        <f>VLOOKUP(Categorized!U292,Rules!$F$59:$H$60,3,0)</f>
        <v>80</v>
      </c>
      <c r="W292" s="43">
        <f>VLOOKUP(Categorized!V292,Rules!$F$61:$H$62,3,0)</f>
        <v>20</v>
      </c>
      <c r="X292" s="43">
        <f>VLOOKUP(Categorized!W292,Rules!$F$63:$H$64,3,0)</f>
        <v>80</v>
      </c>
      <c r="Y292" s="43">
        <f>VLOOKUP(Categorized!X292,Rules!$F$65:$H$66,3,0)</f>
        <v>20</v>
      </c>
      <c r="Z292" s="255">
        <f t="array" ref="Z292">MMULT(V292:Y292,Rules!$O$23:$O$26)</f>
        <v>46.666666666666664</v>
      </c>
      <c r="AA292" s="43">
        <f>VLOOKUP(Categorized!Y292,Rules!$F$67:$H$68,3,0)</f>
        <v>70</v>
      </c>
      <c r="AB292" s="43">
        <f>VLOOKUP(Categorized!Z292,Rules!$F$69:$H$70,3,0)</f>
        <v>80</v>
      </c>
      <c r="AC292" s="43">
        <f>VLOOKUP(Categorized!AA292,Rules!$F$71:$H$72,3,0)</f>
        <v>80</v>
      </c>
      <c r="AD292" s="43">
        <f>VLOOKUP(Categorized!AB292,Rules!$F$73:$H$74,3,0)</f>
        <v>60</v>
      </c>
      <c r="AE292" s="255">
        <f t="array" ref="AE292">MMULT(AA292:AD292,Rules!$O$29:$O$32)</f>
        <v>73.174603174603163</v>
      </c>
      <c r="AF292" s="43">
        <f>VLOOKUP(Categorized!AC292,Rules!$F$75:$H$76,3,0)</f>
        <v>80</v>
      </c>
      <c r="AG292" s="43">
        <f>VLOOKUP(Categorized!AD292,Rules!$F$77:$H$78,3,0)</f>
        <v>80</v>
      </c>
      <c r="AH292" s="43">
        <f>VLOOKUP(Categorized!AE292,Rules!$F$79:$H$84,3,0)</f>
        <v>30</v>
      </c>
      <c r="AI292" s="43">
        <f>VLOOKUP(Categorized!AF292,Rules!$F$85:$H$89,3,0)</f>
        <v>50</v>
      </c>
      <c r="AJ292" s="43">
        <f>VLOOKUP(Categorized!AG292,Rules!$F$90:$H$92,3,0)</f>
        <v>30</v>
      </c>
      <c r="AK292" s="43">
        <f>VLOOKUP(Categorized!AH292,Rules!$F$93:$H$96,3,0)</f>
        <v>30</v>
      </c>
      <c r="AL292" s="43">
        <f>VLOOKUP(Categorized!AI292,Rules!$F$97:$H$100,3,0)</f>
        <v>50</v>
      </c>
      <c r="AM292" s="43">
        <f>VLOOKUP(Categorized!AJ292,Rules!$F$101:$H$102,3,0)</f>
        <v>30</v>
      </c>
      <c r="AN292" s="43">
        <f>VLOOKUP(Categorized!CD292,Rules!$F$235:$H$237,3,0)</f>
        <v>95</v>
      </c>
      <c r="AO292" s="43">
        <f>VLOOKUP(Categorized!CE292,Rules!$F$238:$H$241,3,0)</f>
        <v>60</v>
      </c>
      <c r="AP292" s="43">
        <f>VLOOKUP(Categorized!AM292,Rules!$F$110:$H$113,3,0)</f>
        <v>30</v>
      </c>
      <c r="AQ292" s="255">
        <f t="array" ref="AQ292">MMULT(AF292:AP292,Rules!$O$35:$O$45)</f>
        <v>50.880681818181813</v>
      </c>
      <c r="AR292" s="44">
        <f>VLOOKUP(Categorized!AN292,Rules!$F$114:$H$116,3,0)</f>
        <v>90</v>
      </c>
      <c r="AS292" s="44">
        <f>VLOOKUP(Categorized!AO292,Rules!$F$117:$H$119,3,0)</f>
        <v>90</v>
      </c>
      <c r="AT292" s="44">
        <f>VLOOKUP(Categorized!AP292,Rules!$F$120:$H$122,3,0)</f>
        <v>30</v>
      </c>
      <c r="AU292" s="44">
        <f>VLOOKUP(Categorized!AQ292,Rules!$F$123:$H$124,3,0)</f>
        <v>30</v>
      </c>
      <c r="AV292" s="44">
        <f>VLOOKUP(Categorized!AR292,Rules!$F$125:$H$127,3,0)</f>
        <v>50</v>
      </c>
      <c r="AW292" s="44">
        <f>VLOOKUP(Categorized!AS292,Rules!$F$128:$H$130,3,0)</f>
        <v>30</v>
      </c>
      <c r="AX292" s="43">
        <f>VLOOKUP(Categorized!AT292,Rules!$F$131:$H$133,3,0)</f>
        <v>30</v>
      </c>
      <c r="AY292" s="44">
        <f>VLOOKUP(Categorized!AU292,Rules!$F$134:$H$136,3,0)</f>
        <v>30</v>
      </c>
      <c r="AZ292" s="44">
        <f>VLOOKUP(Categorized!AV292,Rules!$F$134:$H$136,3,0)</f>
        <v>30</v>
      </c>
      <c r="BA292" s="44">
        <f>VLOOKUP(Categorized!AW292,Rules!$F$139:$H$141,3,0)</f>
        <v>45</v>
      </c>
      <c r="BB292" s="256">
        <f t="array" ref="BB292">MMULT(AR292:BA292,Rules!$O$48:$O$57)</f>
        <v>44.036809815950917</v>
      </c>
      <c r="BC292" s="43">
        <f>VLOOKUP(Categorized!AX292,Rules!$F$142:$H$143,3,0)</f>
        <v>30</v>
      </c>
      <c r="BD292" s="43">
        <f>VLOOKUP(Categorized!AY292,Rules!$F$144:$H$145,3,0)</f>
        <v>90</v>
      </c>
      <c r="BE292" s="43">
        <f>VLOOKUP(Categorized!AZ292,Rules!$F$146:$H$147,3,0)</f>
        <v>30</v>
      </c>
      <c r="BF292" s="43">
        <f>VLOOKUP(Categorized!BA292,Rules!$F$148:$H$149,3,0)</f>
        <v>30</v>
      </c>
      <c r="BG292" s="43">
        <f>VLOOKUP(Categorized!BB292,Rules!$F$150:$H$151,3,0)</f>
        <v>30</v>
      </c>
      <c r="BH292" s="43">
        <f>VLOOKUP(Categorized!BC292,Rules!$F$152:$H$153,3,0)</f>
        <v>30</v>
      </c>
      <c r="BI292" s="43">
        <f>VLOOKUP(Categorized!BD292,Rules!$F$154:$H$155,3,0)</f>
        <v>90</v>
      </c>
      <c r="BJ292" s="43">
        <f>VLOOKUP(Categorized!BE292,Rules!$F$156:$H$157,3,0)</f>
        <v>30</v>
      </c>
      <c r="BK292" s="43">
        <f>VLOOKUP(Categorized!BF292,Rules!$F$158:$H$159,3,0)</f>
        <v>30</v>
      </c>
      <c r="BL292" s="43">
        <f>VLOOKUP(Categorized!BG292,Rules!$F$160:$H$161,3,0)</f>
        <v>30</v>
      </c>
      <c r="BM292" s="43">
        <f>VLOOKUP(Categorized!BH292,Rules!$F$162:$H$163,3,0)</f>
        <v>90</v>
      </c>
      <c r="BN292" s="43">
        <f>VLOOKUP(Categorized!BI292,Rules!$F$164:$H$165,3,0)</f>
        <v>90</v>
      </c>
      <c r="BO292" s="43">
        <f>VLOOKUP(Categorized!BJ292,Rules!$F$166:$H$167,3,0)</f>
        <v>90</v>
      </c>
      <c r="BP292" s="43">
        <f>VLOOKUP(Categorized!BK292,Rules!$F$168:$H$169,3,0)</f>
        <v>30</v>
      </c>
      <c r="BQ292" s="43">
        <f>VLOOKUP(Categorized!BL292,Rules!$F$170:$H$171,3,0)</f>
        <v>30</v>
      </c>
      <c r="BR292" s="43">
        <f>VLOOKUP(Categorized!BM292,Rules!$F$172:$H$173,3,0)</f>
        <v>30</v>
      </c>
      <c r="BS292" s="43">
        <f>VLOOKUP(Categorized!BN292,Rules!$F$174:$H$175,3,0)</f>
        <v>30</v>
      </c>
      <c r="BT292" s="43">
        <f>VLOOKUP(Categorized!BO292,Rules!$F$176:$H$177,3,0)</f>
        <v>30</v>
      </c>
      <c r="BU292" s="43">
        <f>VLOOKUP(Categorized!BP292,Rules!$F$178:$H$179,3,0)</f>
        <v>30</v>
      </c>
      <c r="BV292" s="43">
        <f>VLOOKUP(Categorized!BQ292,Rules!$F$180:$H$181,3,0)</f>
        <v>30</v>
      </c>
      <c r="BW292" s="43">
        <f>VLOOKUP(Categorized!BR292,Rules!$F$182:$H$183,3,0)</f>
        <v>30</v>
      </c>
      <c r="BX292" s="255">
        <f t="array" ref="BX292">MMULT(BC292:BW292,Rules!$O$60:$O$80)</f>
        <v>44.546532305868418</v>
      </c>
      <c r="BY292" s="43">
        <f>VLOOKUP(Categorized!BS292,Rules!$F$184:$H$185,3,0)</f>
        <v>30</v>
      </c>
      <c r="BZ292" s="43">
        <f>VLOOKUP(Categorized!BT292,Rules!$F$186:$H$187,3,0)</f>
        <v>30</v>
      </c>
      <c r="CA292" s="43">
        <f>VLOOKUP(Categorized!BU292,Rules!$F$188:$H$189,3,0)</f>
        <v>30</v>
      </c>
      <c r="CB292" s="43">
        <f>VLOOKUP(Categorized!BV292,Rules!$F$190:$H$191,3,0)</f>
        <v>90</v>
      </c>
      <c r="CC292" s="43">
        <f>VLOOKUP(Categorized!BW292,Rules!$F$192:$H$193,3,0)</f>
        <v>30</v>
      </c>
      <c r="CD292" s="255">
        <f t="array" ref="CD292">MMULT(BY292:CC292,Rules!$O$83:$O$87)</f>
        <v>40.588235294117645</v>
      </c>
      <c r="CE292" s="26">
        <v>1</v>
      </c>
      <c r="CF292" s="51">
        <v>5</v>
      </c>
    </row>
    <row r="293" spans="1:84" ht="18.5">
      <c r="A293" s="58">
        <v>2021</v>
      </c>
      <c r="B293" s="39" t="s">
        <v>340</v>
      </c>
      <c r="C293" s="257">
        <v>28036</v>
      </c>
      <c r="D293" s="42">
        <f>VLOOKUP(Categorized!F293,Rules!$F$4:$H$7,3,0)</f>
        <v>90</v>
      </c>
      <c r="E293" s="43">
        <f>VLOOKUP(Categorized!G293,Rules!$F$8:$H$9,3,0)</f>
        <v>90</v>
      </c>
      <c r="F293" s="43">
        <f>VLOOKUP(Categorized!H293,Rules!$F$10:$H$12,3,0)</f>
        <v>60</v>
      </c>
      <c r="G293" s="43">
        <f>VLOOKUP(Categorized!I293,Rules!$F$13:$H$16,3,0)</f>
        <v>95</v>
      </c>
      <c r="H293" s="43">
        <f>VLOOKUP(Categorized!BZ293,Rules!$F$243:$H$245,3,0)</f>
        <v>90</v>
      </c>
      <c r="I293" s="43">
        <f>VLOOKUP(Categorized!K293,Rules!$F$20:$H$27,3,0)</f>
        <v>60</v>
      </c>
      <c r="J293" s="43">
        <f>VLOOKUP(Categorized!CA293,Rules!$F$246:$H$252,3,0)</f>
        <v>70</v>
      </c>
      <c r="K293" s="43">
        <f>VLOOKUP(Categorized!M293,Rules!$F$29:$H$31,3,0)</f>
        <v>70</v>
      </c>
      <c r="L293" s="43">
        <f>VLOOKUP(Categorized!CB293,Rules!$F$253:$H$259,3,0)</f>
        <v>0</v>
      </c>
      <c r="M293" s="255" t="e">
        <f t="array" ref="M293">MMULT(D293:L293,Rules!$O$4:$O$11)</f>
        <v>#VALUE!</v>
      </c>
      <c r="N293" s="43">
        <f>VLOOKUP(Categorized!N293,Rules!$F$32:$H$33,3,0)</f>
        <v>90</v>
      </c>
      <c r="O293" s="43">
        <f>VLOOKUP(Categorized!O293,Rules!$F$34:$H$40,3,0)</f>
        <v>50</v>
      </c>
      <c r="P293" s="43">
        <f>VLOOKUP(Categorized!P293,Rules!$F$41:$H$42,3,0)</f>
        <v>30</v>
      </c>
      <c r="Q293" s="43">
        <f>VLOOKUP(Categorized!CC293,Rules!$F$231:$H$234,3,0)</f>
        <v>20</v>
      </c>
      <c r="R293" s="43">
        <f>VLOOKUP(Categorized!R293,Rules!$F$47:$H$51,3,0)</f>
        <v>30</v>
      </c>
      <c r="S293" s="43">
        <f>VLOOKUP(Categorized!S293,Rules!$F$52:$H$56,3,0)</f>
        <v>30</v>
      </c>
      <c r="T293" s="43">
        <f>VLOOKUP(Categorized!T293,Rules!$F$57:$H$58,3,0)</f>
        <v>30</v>
      </c>
      <c r="U293" s="255">
        <f t="array" ref="U293">MMULT(N293:T293,Rules!$O$14:$O$20)</f>
        <v>38.598615916955012</v>
      </c>
      <c r="V293" s="43">
        <f>VLOOKUP(Categorized!U293,Rules!$F$59:$H$60,3,0)</f>
        <v>80</v>
      </c>
      <c r="W293" s="43">
        <f>VLOOKUP(Categorized!V293,Rules!$F$61:$H$62,3,0)</f>
        <v>20</v>
      </c>
      <c r="X293" s="43">
        <f>VLOOKUP(Categorized!W293,Rules!$F$63:$H$64,3,0)</f>
        <v>80</v>
      </c>
      <c r="Y293" s="43">
        <f>VLOOKUP(Categorized!X293,Rules!$F$65:$H$66,3,0)</f>
        <v>20</v>
      </c>
      <c r="Z293" s="255">
        <f t="array" ref="Z293">MMULT(V293:Y293,Rules!$O$23:$O$26)</f>
        <v>46.666666666666664</v>
      </c>
      <c r="AA293" s="43">
        <f>VLOOKUP(Categorized!Y293,Rules!$F$67:$H$68,3,0)</f>
        <v>70</v>
      </c>
      <c r="AB293" s="43">
        <f>VLOOKUP(Categorized!Z293,Rules!$F$69:$H$70,3,0)</f>
        <v>80</v>
      </c>
      <c r="AC293" s="43">
        <f>VLOOKUP(Categorized!AA293,Rules!$F$71:$H$72,3,0)</f>
        <v>80</v>
      </c>
      <c r="AD293" s="43">
        <f>VLOOKUP(Categorized!AB293,Rules!$F$73:$H$74,3,0)</f>
        <v>60</v>
      </c>
      <c r="AE293" s="255">
        <f t="array" ref="AE293">MMULT(AA293:AD293,Rules!$O$29:$O$32)</f>
        <v>73.174603174603163</v>
      </c>
      <c r="AF293" s="43">
        <f>VLOOKUP(Categorized!AC293,Rules!$F$75:$H$76,3,0)</f>
        <v>80</v>
      </c>
      <c r="AG293" s="43">
        <f>VLOOKUP(Categorized!AD293,Rules!$F$77:$H$78,3,0)</f>
        <v>80</v>
      </c>
      <c r="AH293" s="43">
        <f>VLOOKUP(Categorized!AE293,Rules!$F$79:$H$84,3,0)</f>
        <v>30</v>
      </c>
      <c r="AI293" s="43">
        <f>VLOOKUP(Categorized!AF293,Rules!$F$85:$H$89,3,0)</f>
        <v>50</v>
      </c>
      <c r="AJ293" s="43">
        <f>VLOOKUP(Categorized!AG293,Rules!$F$90:$H$92,3,0)</f>
        <v>30</v>
      </c>
      <c r="AK293" s="43">
        <f>VLOOKUP(Categorized!AH293,Rules!$F$93:$H$96,3,0)</f>
        <v>80</v>
      </c>
      <c r="AL293" s="43">
        <f>VLOOKUP(Categorized!AI293,Rules!$F$97:$H$100,3,0)</f>
        <v>30</v>
      </c>
      <c r="AM293" s="43">
        <f>VLOOKUP(Categorized!AJ293,Rules!$F$101:$H$102,3,0)</f>
        <v>30</v>
      </c>
      <c r="AN293" s="43">
        <f>VLOOKUP(Categorized!CD293,Rules!$F$235:$H$237,3,0)</f>
        <v>95</v>
      </c>
      <c r="AO293" s="43">
        <f>VLOOKUP(Categorized!CE293,Rules!$F$238:$H$241,3,0)</f>
        <v>60</v>
      </c>
      <c r="AP293" s="43">
        <f>VLOOKUP(Categorized!AM293,Rules!$F$110:$H$113,3,0)</f>
        <v>80</v>
      </c>
      <c r="AQ293" s="255">
        <f t="array" ref="AQ293">MMULT(AF293:AP293,Rules!$O$35:$O$45)</f>
        <v>57.30113636363636</v>
      </c>
      <c r="AR293" s="44">
        <f>VLOOKUP(Categorized!AN293,Rules!$F$114:$H$116,3,0)</f>
        <v>90</v>
      </c>
      <c r="AS293" s="44">
        <f>VLOOKUP(Categorized!AO293,Rules!$F$117:$H$119,3,0)</f>
        <v>90</v>
      </c>
      <c r="AT293" s="44">
        <f>VLOOKUP(Categorized!AP293,Rules!$F$120:$H$122,3,0)</f>
        <v>30</v>
      </c>
      <c r="AU293" s="44">
        <f>VLOOKUP(Categorized!AQ293,Rules!$F$123:$H$124,3,0)</f>
        <v>30</v>
      </c>
      <c r="AV293" s="44">
        <f>VLOOKUP(Categorized!AR293,Rules!$F$125:$H$127,3,0)</f>
        <v>50</v>
      </c>
      <c r="AW293" s="44">
        <f>VLOOKUP(Categorized!AS293,Rules!$F$128:$H$130,3,0)</f>
        <v>30</v>
      </c>
      <c r="AX293" s="43">
        <f>VLOOKUP(Categorized!AT293,Rules!$F$131:$H$133,3,0)</f>
        <v>30</v>
      </c>
      <c r="AY293" s="44">
        <f>VLOOKUP(Categorized!AU293,Rules!$F$134:$H$136,3,0)</f>
        <v>30</v>
      </c>
      <c r="AZ293" s="44">
        <f>VLOOKUP(Categorized!AV293,Rules!$F$134:$H$136,3,0)</f>
        <v>30</v>
      </c>
      <c r="BA293" s="44">
        <f>VLOOKUP(Categorized!AW293,Rules!$F$139:$H$141,3,0)</f>
        <v>45</v>
      </c>
      <c r="BB293" s="256">
        <f t="array" ref="BB293">MMULT(AR293:BA293,Rules!$O$48:$O$57)</f>
        <v>44.036809815950917</v>
      </c>
      <c r="BC293" s="43">
        <f>VLOOKUP(Categorized!AX293,Rules!$F$142:$H$143,3,0)</f>
        <v>30</v>
      </c>
      <c r="BD293" s="43">
        <f>VLOOKUP(Categorized!AY293,Rules!$F$144:$H$145,3,0)</f>
        <v>90</v>
      </c>
      <c r="BE293" s="43">
        <f>VLOOKUP(Categorized!AZ293,Rules!$F$146:$H$147,3,0)</f>
        <v>30</v>
      </c>
      <c r="BF293" s="43">
        <f>VLOOKUP(Categorized!BA293,Rules!$F$148:$H$149,3,0)</f>
        <v>30</v>
      </c>
      <c r="BG293" s="43">
        <f>VLOOKUP(Categorized!BB293,Rules!$F$150:$H$151,3,0)</f>
        <v>30</v>
      </c>
      <c r="BH293" s="43">
        <f>VLOOKUP(Categorized!BC293,Rules!$F$152:$H$153,3,0)</f>
        <v>30</v>
      </c>
      <c r="BI293" s="43">
        <f>VLOOKUP(Categorized!BD293,Rules!$F$154:$H$155,3,0)</f>
        <v>90</v>
      </c>
      <c r="BJ293" s="43">
        <f>VLOOKUP(Categorized!BE293,Rules!$F$156:$H$157,3,0)</f>
        <v>30</v>
      </c>
      <c r="BK293" s="43">
        <f>VLOOKUP(Categorized!BF293,Rules!$F$158:$H$159,3,0)</f>
        <v>30</v>
      </c>
      <c r="BL293" s="43">
        <f>VLOOKUP(Categorized!BG293,Rules!$F$160:$H$161,3,0)</f>
        <v>30</v>
      </c>
      <c r="BM293" s="43">
        <f>VLOOKUP(Categorized!BH293,Rules!$F$162:$H$163,3,0)</f>
        <v>30</v>
      </c>
      <c r="BN293" s="43">
        <f>VLOOKUP(Categorized!BI293,Rules!$F$164:$H$165,3,0)</f>
        <v>30</v>
      </c>
      <c r="BO293" s="43">
        <f>VLOOKUP(Categorized!BJ293,Rules!$F$166:$H$167,3,0)</f>
        <v>90</v>
      </c>
      <c r="BP293" s="43">
        <f>VLOOKUP(Categorized!BK293,Rules!$F$168:$H$169,3,0)</f>
        <v>30</v>
      </c>
      <c r="BQ293" s="43">
        <f>VLOOKUP(Categorized!BL293,Rules!$F$170:$H$171,3,0)</f>
        <v>30</v>
      </c>
      <c r="BR293" s="43">
        <f>VLOOKUP(Categorized!BM293,Rules!$F$172:$H$173,3,0)</f>
        <v>30</v>
      </c>
      <c r="BS293" s="43">
        <f>VLOOKUP(Categorized!BN293,Rules!$F$174:$H$175,3,0)</f>
        <v>30</v>
      </c>
      <c r="BT293" s="43">
        <f>VLOOKUP(Categorized!BO293,Rules!$F$176:$H$177,3,0)</f>
        <v>95</v>
      </c>
      <c r="BU293" s="43">
        <f>VLOOKUP(Categorized!BP293,Rules!$F$178:$H$179,3,0)</f>
        <v>30</v>
      </c>
      <c r="BV293" s="43">
        <f>VLOOKUP(Categorized!BQ293,Rules!$F$180:$H$181,3,0)</f>
        <v>30</v>
      </c>
      <c r="BW293" s="43">
        <f>VLOOKUP(Categorized!BR293,Rules!$F$182:$H$183,3,0)</f>
        <v>30</v>
      </c>
      <c r="BX293" s="255">
        <f t="array" ref="BX293">MMULT(BC293:BW293,Rules!$O$60:$O$80)</f>
        <v>42.439241256668645</v>
      </c>
      <c r="BY293" s="43">
        <f>VLOOKUP(Categorized!BS293,Rules!$F$184:$H$185,3,0)</f>
        <v>30</v>
      </c>
      <c r="BZ293" s="43">
        <f>VLOOKUP(Categorized!BT293,Rules!$F$186:$H$187,3,0)</f>
        <v>30</v>
      </c>
      <c r="CA293" s="43">
        <f>VLOOKUP(Categorized!BU293,Rules!$F$188:$H$189,3,0)</f>
        <v>30</v>
      </c>
      <c r="CB293" s="43">
        <f>VLOOKUP(Categorized!BV293,Rules!$F$190:$H$191,3,0)</f>
        <v>90</v>
      </c>
      <c r="CC293" s="43">
        <f>VLOOKUP(Categorized!BW293,Rules!$F$192:$H$193,3,0)</f>
        <v>30</v>
      </c>
      <c r="CD293" s="255">
        <f t="array" ref="CD293">MMULT(BY293:CC293,Rules!$O$83:$O$87)</f>
        <v>40.588235294117645</v>
      </c>
      <c r="CE293" s="24">
        <v>0</v>
      </c>
      <c r="CF293" s="46">
        <v>0</v>
      </c>
    </row>
    <row r="294" spans="1:84" ht="18.5">
      <c r="A294" s="58">
        <v>2021</v>
      </c>
      <c r="B294" s="39" t="s">
        <v>341</v>
      </c>
      <c r="C294" s="257">
        <v>54936</v>
      </c>
      <c r="D294" s="42">
        <f>VLOOKUP(Categorized!F294,Rules!$F$4:$H$7,3,0)</f>
        <v>80</v>
      </c>
      <c r="E294" s="43">
        <f>VLOOKUP(Categorized!G294,Rules!$F$8:$H$9,3,0)</f>
        <v>90</v>
      </c>
      <c r="F294" s="43">
        <f>VLOOKUP(Categorized!H294,Rules!$F$10:$H$12,3,0)</f>
        <v>60</v>
      </c>
      <c r="G294" s="43">
        <f>VLOOKUP(Categorized!I294,Rules!$F$13:$H$16,3,0)</f>
        <v>95</v>
      </c>
      <c r="H294" s="43">
        <f>VLOOKUP(Categorized!BZ294,Rules!$F$243:$H$245,3,0)</f>
        <v>60</v>
      </c>
      <c r="I294" s="43">
        <f>VLOOKUP(Categorized!K294,Rules!$F$20:$H$27,3,0)</f>
        <v>60</v>
      </c>
      <c r="J294" s="43">
        <f>VLOOKUP(Categorized!CA294,Rules!$F$246:$H$252,3,0)</f>
        <v>70</v>
      </c>
      <c r="K294" s="43">
        <f>VLOOKUP(Categorized!M294,Rules!$F$29:$H$31,3,0)</f>
        <v>70</v>
      </c>
      <c r="L294" s="43">
        <f>VLOOKUP(Categorized!CB294,Rules!$F$253:$H$259,3,0)</f>
        <v>0</v>
      </c>
      <c r="M294" s="255" t="e">
        <f t="array" ref="M294">MMULT(D294:L294,Rules!$O$4:$O$11)</f>
        <v>#VALUE!</v>
      </c>
      <c r="N294" s="43">
        <f>VLOOKUP(Categorized!N294,Rules!$F$32:$H$33,3,0)</f>
        <v>90</v>
      </c>
      <c r="O294" s="43">
        <f>VLOOKUP(Categorized!O294,Rules!$F$34:$H$40,3,0)</f>
        <v>75</v>
      </c>
      <c r="P294" s="43">
        <f>VLOOKUP(Categorized!P294,Rules!$F$41:$H$42,3,0)</f>
        <v>90</v>
      </c>
      <c r="Q294" s="43">
        <f>VLOOKUP(Categorized!CC294,Rules!$F$231:$H$234,3,0)</f>
        <v>20</v>
      </c>
      <c r="R294" s="43">
        <f>VLOOKUP(Categorized!R294,Rules!$F$47:$H$51,3,0)</f>
        <v>50</v>
      </c>
      <c r="S294" s="43">
        <f>VLOOKUP(Categorized!S294,Rules!$F$52:$H$56,3,0)</f>
        <v>50</v>
      </c>
      <c r="T294" s="43">
        <f>VLOOKUP(Categorized!T294,Rules!$F$57:$H$58,3,0)</f>
        <v>30</v>
      </c>
      <c r="U294" s="255">
        <f t="array" ref="U294">MMULT(N294:T294,Rules!$O$14:$O$20)</f>
        <v>57.283737024221445</v>
      </c>
      <c r="V294" s="43">
        <f>VLOOKUP(Categorized!U294,Rules!$F$59:$H$60,3,0)</f>
        <v>80</v>
      </c>
      <c r="W294" s="43">
        <f>VLOOKUP(Categorized!V294,Rules!$F$61:$H$62,3,0)</f>
        <v>20</v>
      </c>
      <c r="X294" s="43">
        <f>VLOOKUP(Categorized!W294,Rules!$F$63:$H$64,3,0)</f>
        <v>80</v>
      </c>
      <c r="Y294" s="43">
        <f>VLOOKUP(Categorized!X294,Rules!$F$65:$H$66,3,0)</f>
        <v>20</v>
      </c>
      <c r="Z294" s="255">
        <f t="array" ref="Z294">MMULT(V294:Y294,Rules!$O$23:$O$26)</f>
        <v>46.666666666666664</v>
      </c>
      <c r="AA294" s="43">
        <f>VLOOKUP(Categorized!Y294,Rules!$F$67:$H$68,3,0)</f>
        <v>70</v>
      </c>
      <c r="AB294" s="43">
        <f>VLOOKUP(Categorized!Z294,Rules!$F$69:$H$70,3,0)</f>
        <v>80</v>
      </c>
      <c r="AC294" s="43">
        <f>VLOOKUP(Categorized!AA294,Rules!$F$71:$H$72,3,0)</f>
        <v>80</v>
      </c>
      <c r="AD294" s="43">
        <f>VLOOKUP(Categorized!AB294,Rules!$F$73:$H$74,3,0)</f>
        <v>30</v>
      </c>
      <c r="AE294" s="255">
        <f t="array" ref="AE294">MMULT(AA294:AD294,Rules!$O$29:$O$32)</f>
        <v>66.507936507936506</v>
      </c>
      <c r="AF294" s="43">
        <f>VLOOKUP(Categorized!AC294,Rules!$F$75:$H$76,3,0)</f>
        <v>80</v>
      </c>
      <c r="AG294" s="43">
        <f>VLOOKUP(Categorized!AD294,Rules!$F$77:$H$78,3,0)</f>
        <v>80</v>
      </c>
      <c r="AH294" s="43">
        <f>VLOOKUP(Categorized!AE294,Rules!$F$79:$H$84,3,0)</f>
        <v>30</v>
      </c>
      <c r="AI294" s="43">
        <f>VLOOKUP(Categorized!AF294,Rules!$F$85:$H$89,3,0)</f>
        <v>50</v>
      </c>
      <c r="AJ294" s="43">
        <f>VLOOKUP(Categorized!AG294,Rules!$F$90:$H$92,3,0)</f>
        <v>90</v>
      </c>
      <c r="AK294" s="43">
        <f>VLOOKUP(Categorized!AH294,Rules!$F$93:$H$96,3,0)</f>
        <v>30</v>
      </c>
      <c r="AL294" s="43">
        <f>VLOOKUP(Categorized!AI294,Rules!$F$97:$H$100,3,0)</f>
        <v>50</v>
      </c>
      <c r="AM294" s="43">
        <f>VLOOKUP(Categorized!AJ294,Rules!$F$101:$H$102,3,0)</f>
        <v>30</v>
      </c>
      <c r="AN294" s="43">
        <f>VLOOKUP(Categorized!CD294,Rules!$F$235:$H$237,3,0)</f>
        <v>95</v>
      </c>
      <c r="AO294" s="43">
        <f>VLOOKUP(Categorized!CE294,Rules!$F$238:$H$241,3,0)</f>
        <v>40</v>
      </c>
      <c r="AP294" s="43">
        <f>VLOOKUP(Categorized!AM294,Rules!$F$110:$H$113,3,0)</f>
        <v>30</v>
      </c>
      <c r="AQ294" s="255">
        <f t="array" ref="AQ294">MMULT(AF294:AP294,Rules!$O$35:$O$45)</f>
        <v>55.312500000000007</v>
      </c>
      <c r="AR294" s="44">
        <f>VLOOKUP(Categorized!AN294,Rules!$F$114:$H$116,3,0)</f>
        <v>30</v>
      </c>
      <c r="AS294" s="44">
        <f>VLOOKUP(Categorized!AO294,Rules!$F$117:$H$119,3,0)</f>
        <v>30</v>
      </c>
      <c r="AT294" s="44">
        <f>VLOOKUP(Categorized!AP294,Rules!$F$120:$H$122,3,0)</f>
        <v>90</v>
      </c>
      <c r="AU294" s="44">
        <f>VLOOKUP(Categorized!AQ294,Rules!$F$123:$H$124,3,0)</f>
        <v>90</v>
      </c>
      <c r="AV294" s="44">
        <f>VLOOKUP(Categorized!AR294,Rules!$F$125:$H$127,3,0)</f>
        <v>70</v>
      </c>
      <c r="AW294" s="44">
        <f>VLOOKUP(Categorized!AS294,Rules!$F$128:$H$130,3,0)</f>
        <v>30</v>
      </c>
      <c r="AX294" s="43">
        <f>VLOOKUP(Categorized!AT294,Rules!$F$131:$H$133,3,0)</f>
        <v>30</v>
      </c>
      <c r="AY294" s="44">
        <f>VLOOKUP(Categorized!AU294,Rules!$F$134:$H$136,3,0)</f>
        <v>30</v>
      </c>
      <c r="AZ294" s="44">
        <f>VLOOKUP(Categorized!AV294,Rules!$F$134:$H$136,3,0)</f>
        <v>30</v>
      </c>
      <c r="BA294" s="44">
        <f>VLOOKUP(Categorized!AW294,Rules!$F$139:$H$141,3,0)</f>
        <v>45</v>
      </c>
      <c r="BB294" s="256">
        <f t="array" ref="BB294">MMULT(AR294:BA294,Rules!$O$48:$O$57)</f>
        <v>47.914110429447852</v>
      </c>
      <c r="BC294" s="43">
        <f>VLOOKUP(Categorized!AX294,Rules!$F$142:$H$143,3,0)</f>
        <v>30</v>
      </c>
      <c r="BD294" s="43">
        <f>VLOOKUP(Categorized!AY294,Rules!$F$144:$H$145,3,0)</f>
        <v>30</v>
      </c>
      <c r="BE294" s="43">
        <f>VLOOKUP(Categorized!AZ294,Rules!$F$146:$H$147,3,0)</f>
        <v>90</v>
      </c>
      <c r="BF294" s="43">
        <f>VLOOKUP(Categorized!BA294,Rules!$F$148:$H$149,3,0)</f>
        <v>30</v>
      </c>
      <c r="BG294" s="43">
        <f>VLOOKUP(Categorized!BB294,Rules!$F$150:$H$151,3,0)</f>
        <v>90</v>
      </c>
      <c r="BH294" s="43">
        <f>VLOOKUP(Categorized!BC294,Rules!$F$152:$H$153,3,0)</f>
        <v>30</v>
      </c>
      <c r="BI294" s="43">
        <f>VLOOKUP(Categorized!BD294,Rules!$F$154:$H$155,3,0)</f>
        <v>90</v>
      </c>
      <c r="BJ294" s="43">
        <f>VLOOKUP(Categorized!BE294,Rules!$F$156:$H$157,3,0)</f>
        <v>30</v>
      </c>
      <c r="BK294" s="43">
        <f>VLOOKUP(Categorized!BF294,Rules!$F$158:$H$159,3,0)</f>
        <v>30</v>
      </c>
      <c r="BL294" s="43">
        <f>VLOOKUP(Categorized!BG294,Rules!$F$160:$H$161,3,0)</f>
        <v>30</v>
      </c>
      <c r="BM294" s="43">
        <f>VLOOKUP(Categorized!BH294,Rules!$F$162:$H$163,3,0)</f>
        <v>90</v>
      </c>
      <c r="BN294" s="43">
        <f>VLOOKUP(Categorized!BI294,Rules!$F$164:$H$165,3,0)</f>
        <v>90</v>
      </c>
      <c r="BO294" s="43">
        <f>VLOOKUP(Categorized!BJ294,Rules!$F$166:$H$167,3,0)</f>
        <v>90</v>
      </c>
      <c r="BP294" s="43">
        <f>VLOOKUP(Categorized!BK294,Rules!$F$168:$H$169,3,0)</f>
        <v>30</v>
      </c>
      <c r="BQ294" s="43">
        <f>VLOOKUP(Categorized!BL294,Rules!$F$170:$H$171,3,0)</f>
        <v>30</v>
      </c>
      <c r="BR294" s="43">
        <f>VLOOKUP(Categorized!BM294,Rules!$F$172:$H$173,3,0)</f>
        <v>30</v>
      </c>
      <c r="BS294" s="43">
        <f>VLOOKUP(Categorized!BN294,Rules!$F$174:$H$175,3,0)</f>
        <v>30</v>
      </c>
      <c r="BT294" s="43">
        <f>VLOOKUP(Categorized!BO294,Rules!$F$176:$H$177,3,0)</f>
        <v>30</v>
      </c>
      <c r="BU294" s="43">
        <f>VLOOKUP(Categorized!BP294,Rules!$F$178:$H$179,3,0)</f>
        <v>30</v>
      </c>
      <c r="BV294" s="43">
        <f>VLOOKUP(Categorized!BQ294,Rules!$F$180:$H$181,3,0)</f>
        <v>30</v>
      </c>
      <c r="BW294" s="43">
        <f>VLOOKUP(Categorized!BR294,Rules!$F$182:$H$183,3,0)</f>
        <v>30</v>
      </c>
      <c r="BX294" s="255">
        <f t="array" ref="BX294">MMULT(BC294:BW294,Rules!$O$60:$O$80)</f>
        <v>48.032009484291656</v>
      </c>
      <c r="BY294" s="43">
        <f>VLOOKUP(Categorized!BS294,Rules!$F$184:$H$185,3,0)</f>
        <v>30</v>
      </c>
      <c r="BZ294" s="43">
        <f>VLOOKUP(Categorized!BT294,Rules!$F$186:$H$187,3,0)</f>
        <v>90</v>
      </c>
      <c r="CA294" s="43">
        <f>VLOOKUP(Categorized!BU294,Rules!$F$188:$H$189,3,0)</f>
        <v>30</v>
      </c>
      <c r="CB294" s="43">
        <f>VLOOKUP(Categorized!BV294,Rules!$F$190:$H$191,3,0)</f>
        <v>90</v>
      </c>
      <c r="CC294" s="43">
        <f>VLOOKUP(Categorized!BW294,Rules!$F$192:$H$193,3,0)</f>
        <v>30</v>
      </c>
      <c r="CD294" s="255">
        <f t="array" ref="CD294">MMULT(BY294:CC294,Rules!$O$83:$O$87)</f>
        <v>54</v>
      </c>
      <c r="CE294" s="24">
        <v>0</v>
      </c>
      <c r="CF294" s="46">
        <v>0</v>
      </c>
    </row>
    <row r="295" spans="1:84" ht="18.5">
      <c r="A295" s="58">
        <v>2021</v>
      </c>
      <c r="B295" s="39" t="s">
        <v>342</v>
      </c>
      <c r="C295" s="257">
        <v>59252</v>
      </c>
      <c r="D295" s="42">
        <f>VLOOKUP(Categorized!F295,Rules!$F$4:$H$7,3,0)</f>
        <v>70</v>
      </c>
      <c r="E295" s="43">
        <f>VLOOKUP(Categorized!G295,Rules!$F$8:$H$9,3,0)</f>
        <v>90</v>
      </c>
      <c r="F295" s="43">
        <f>VLOOKUP(Categorized!H295,Rules!$F$10:$H$12,3,0)</f>
        <v>60</v>
      </c>
      <c r="G295" s="43">
        <f>VLOOKUP(Categorized!I295,Rules!$F$13:$H$16,3,0)</f>
        <v>40</v>
      </c>
      <c r="H295" s="43">
        <f>VLOOKUP(Categorized!BZ295,Rules!$F$243:$H$245,3,0)</f>
        <v>90</v>
      </c>
      <c r="I295" s="43">
        <f>VLOOKUP(Categorized!K295,Rules!$F$20:$H$27,3,0)</f>
        <v>60</v>
      </c>
      <c r="J295" s="43">
        <f>VLOOKUP(Categorized!CA295,Rules!$F$246:$H$252,3,0)</f>
        <v>70</v>
      </c>
      <c r="K295" s="43">
        <f>VLOOKUP(Categorized!M295,Rules!$F$29:$H$31,3,0)</f>
        <v>70</v>
      </c>
      <c r="L295" s="43">
        <f>VLOOKUP(Categorized!CB295,Rules!$F$253:$H$259,3,0)</f>
        <v>0</v>
      </c>
      <c r="M295" s="255" t="e">
        <f t="array" ref="M295">MMULT(D295:L295,Rules!$O$4:$O$11)</f>
        <v>#VALUE!</v>
      </c>
      <c r="N295" s="43">
        <f>VLOOKUP(Categorized!N295,Rules!$F$32:$H$33,3,0)</f>
        <v>90</v>
      </c>
      <c r="O295" s="43">
        <f>VLOOKUP(Categorized!O295,Rules!$F$34:$H$40,3,0)</f>
        <v>75</v>
      </c>
      <c r="P295" s="43">
        <f>VLOOKUP(Categorized!P295,Rules!$F$41:$H$42,3,0)</f>
        <v>90</v>
      </c>
      <c r="Q295" s="43">
        <f>VLOOKUP(Categorized!CC295,Rules!$F$231:$H$234,3,0)</f>
        <v>20</v>
      </c>
      <c r="R295" s="43">
        <f>VLOOKUP(Categorized!R295,Rules!$F$47:$H$51,3,0)</f>
        <v>30</v>
      </c>
      <c r="S295" s="43">
        <f>VLOOKUP(Categorized!S295,Rules!$F$52:$H$56,3,0)</f>
        <v>30</v>
      </c>
      <c r="T295" s="43">
        <f>VLOOKUP(Categorized!T295,Rules!$F$57:$H$58,3,0)</f>
        <v>80</v>
      </c>
      <c r="U295" s="255">
        <f t="array" ref="U295">MMULT(N295:T295,Rules!$O$14:$O$20)</f>
        <v>57.370242214532865</v>
      </c>
      <c r="V295" s="43">
        <f>VLOOKUP(Categorized!U295,Rules!$F$59:$H$60,3,0)</f>
        <v>80</v>
      </c>
      <c r="W295" s="43">
        <f>VLOOKUP(Categorized!V295,Rules!$F$61:$H$62,3,0)</f>
        <v>20</v>
      </c>
      <c r="X295" s="43">
        <f>VLOOKUP(Categorized!W295,Rules!$F$63:$H$64,3,0)</f>
        <v>80</v>
      </c>
      <c r="Y295" s="43">
        <f>VLOOKUP(Categorized!X295,Rules!$F$65:$H$66,3,0)</f>
        <v>20</v>
      </c>
      <c r="Z295" s="255">
        <f t="array" ref="Z295">MMULT(V295:Y295,Rules!$O$23:$O$26)</f>
        <v>46.666666666666664</v>
      </c>
      <c r="AA295" s="43">
        <f>VLOOKUP(Categorized!Y295,Rules!$F$67:$H$68,3,0)</f>
        <v>30</v>
      </c>
      <c r="AB295" s="43">
        <f>VLOOKUP(Categorized!Z295,Rules!$F$69:$H$70,3,0)</f>
        <v>80</v>
      </c>
      <c r="AC295" s="43">
        <f>VLOOKUP(Categorized!AA295,Rules!$F$71:$H$72,3,0)</f>
        <v>80</v>
      </c>
      <c r="AD295" s="43">
        <f>VLOOKUP(Categorized!AB295,Rules!$F$73:$H$74,3,0)</f>
        <v>60</v>
      </c>
      <c r="AE295" s="255">
        <f t="array" ref="AE295">MMULT(AA295:AD295,Rules!$O$29:$O$32)</f>
        <v>63.650793650793645</v>
      </c>
      <c r="AF295" s="43">
        <f>VLOOKUP(Categorized!AC295,Rules!$F$75:$H$76,3,0)</f>
        <v>80</v>
      </c>
      <c r="AG295" s="43">
        <f>VLOOKUP(Categorized!AD295,Rules!$F$77:$H$78,3,0)</f>
        <v>80</v>
      </c>
      <c r="AH295" s="43">
        <f>VLOOKUP(Categorized!AE295,Rules!$F$79:$H$84,3,0)</f>
        <v>30</v>
      </c>
      <c r="AI295" s="43">
        <f>VLOOKUP(Categorized!AF295,Rules!$F$85:$H$89,3,0)</f>
        <v>50</v>
      </c>
      <c r="AJ295" s="43">
        <f>VLOOKUP(Categorized!AG295,Rules!$F$90:$H$92,3,0)</f>
        <v>90</v>
      </c>
      <c r="AK295" s="43">
        <f>VLOOKUP(Categorized!AH295,Rules!$F$93:$H$96,3,0)</f>
        <v>80</v>
      </c>
      <c r="AL295" s="43">
        <f>VLOOKUP(Categorized!AI295,Rules!$F$97:$H$100,3,0)</f>
        <v>30</v>
      </c>
      <c r="AM295" s="43">
        <f>VLOOKUP(Categorized!AJ295,Rules!$F$101:$H$102,3,0)</f>
        <v>30</v>
      </c>
      <c r="AN295" s="43">
        <f>VLOOKUP(Categorized!CD295,Rules!$F$235:$H$237,3,0)</f>
        <v>95</v>
      </c>
      <c r="AO295" s="43">
        <f>VLOOKUP(Categorized!CE295,Rules!$F$238:$H$241,3,0)</f>
        <v>60</v>
      </c>
      <c r="AP295" s="43">
        <f>VLOOKUP(Categorized!AM295,Rules!$F$110:$H$113,3,0)</f>
        <v>30</v>
      </c>
      <c r="AQ295" s="255">
        <f t="array" ref="AQ295">MMULT(AF295:AP295,Rules!$O$35:$O$45)</f>
        <v>60.369318181818187</v>
      </c>
      <c r="AR295" s="44">
        <f>VLOOKUP(Categorized!AN295,Rules!$F$114:$H$116,3,0)</f>
        <v>30</v>
      </c>
      <c r="AS295" s="44">
        <f>VLOOKUP(Categorized!AO295,Rules!$F$117:$H$119,3,0)</f>
        <v>30</v>
      </c>
      <c r="AT295" s="44">
        <f>VLOOKUP(Categorized!AP295,Rules!$F$120:$H$122,3,0)</f>
        <v>30</v>
      </c>
      <c r="AU295" s="44">
        <f>VLOOKUP(Categorized!AQ295,Rules!$F$123:$H$124,3,0)</f>
        <v>30</v>
      </c>
      <c r="AV295" s="44">
        <f>VLOOKUP(Categorized!AR295,Rules!$F$125:$H$127,3,0)</f>
        <v>70</v>
      </c>
      <c r="AW295" s="44">
        <f>VLOOKUP(Categorized!AS295,Rules!$F$128:$H$130,3,0)</f>
        <v>30</v>
      </c>
      <c r="AX295" s="43">
        <f>VLOOKUP(Categorized!AT295,Rules!$F$131:$H$133,3,0)</f>
        <v>30</v>
      </c>
      <c r="AY295" s="44">
        <f>VLOOKUP(Categorized!AU295,Rules!$F$134:$H$136,3,0)</f>
        <v>30</v>
      </c>
      <c r="AZ295" s="44">
        <f>VLOOKUP(Categorized!AV295,Rules!$F$134:$H$136,3,0)</f>
        <v>45</v>
      </c>
      <c r="BA295" s="44">
        <f>VLOOKUP(Categorized!AW295,Rules!$F$139:$H$141,3,0)</f>
        <v>30</v>
      </c>
      <c r="BB295" s="256">
        <f t="array" ref="BB295">MMULT(AR295:BA295,Rules!$O$48:$O$57)</f>
        <v>35.638036809815951</v>
      </c>
      <c r="BC295" s="43">
        <f>VLOOKUP(Categorized!AX295,Rules!$F$142:$H$143,3,0)</f>
        <v>30</v>
      </c>
      <c r="BD295" s="43">
        <f>VLOOKUP(Categorized!AY295,Rules!$F$144:$H$145,3,0)</f>
        <v>90</v>
      </c>
      <c r="BE295" s="43">
        <f>VLOOKUP(Categorized!AZ295,Rules!$F$146:$H$147,3,0)</f>
        <v>30</v>
      </c>
      <c r="BF295" s="43">
        <f>VLOOKUP(Categorized!BA295,Rules!$F$148:$H$149,3,0)</f>
        <v>30</v>
      </c>
      <c r="BG295" s="43">
        <f>VLOOKUP(Categorized!BB295,Rules!$F$150:$H$151,3,0)</f>
        <v>90</v>
      </c>
      <c r="BH295" s="43">
        <f>VLOOKUP(Categorized!BC295,Rules!$F$152:$H$153,3,0)</f>
        <v>30</v>
      </c>
      <c r="BI295" s="43">
        <f>VLOOKUP(Categorized!BD295,Rules!$F$154:$H$155,3,0)</f>
        <v>90</v>
      </c>
      <c r="BJ295" s="43">
        <f>VLOOKUP(Categorized!BE295,Rules!$F$156:$H$157,3,0)</f>
        <v>30</v>
      </c>
      <c r="BK295" s="43">
        <f>VLOOKUP(Categorized!BF295,Rules!$F$158:$H$159,3,0)</f>
        <v>30</v>
      </c>
      <c r="BL295" s="43">
        <f>VLOOKUP(Categorized!BG295,Rules!$F$160:$H$161,3,0)</f>
        <v>30</v>
      </c>
      <c r="BM295" s="43">
        <f>VLOOKUP(Categorized!BH295,Rules!$F$162:$H$163,3,0)</f>
        <v>30</v>
      </c>
      <c r="BN295" s="43">
        <f>VLOOKUP(Categorized!BI295,Rules!$F$164:$H$165,3,0)</f>
        <v>90</v>
      </c>
      <c r="BO295" s="43">
        <f>VLOOKUP(Categorized!BJ295,Rules!$F$166:$H$167,3,0)</f>
        <v>90</v>
      </c>
      <c r="BP295" s="43">
        <f>VLOOKUP(Categorized!BK295,Rules!$F$168:$H$169,3,0)</f>
        <v>30</v>
      </c>
      <c r="BQ295" s="43">
        <f>VLOOKUP(Categorized!BL295,Rules!$F$170:$H$171,3,0)</f>
        <v>30</v>
      </c>
      <c r="BR295" s="43">
        <f>VLOOKUP(Categorized!BM295,Rules!$F$172:$H$173,3,0)</f>
        <v>30</v>
      </c>
      <c r="BS295" s="43">
        <f>VLOOKUP(Categorized!BN295,Rules!$F$174:$H$175,3,0)</f>
        <v>30</v>
      </c>
      <c r="BT295" s="43">
        <f>VLOOKUP(Categorized!BO295,Rules!$F$176:$H$177,3,0)</f>
        <v>30</v>
      </c>
      <c r="BU295" s="43">
        <f>VLOOKUP(Categorized!BP295,Rules!$F$178:$H$179,3,0)</f>
        <v>30</v>
      </c>
      <c r="BV295" s="43">
        <f>VLOOKUP(Categorized!BQ295,Rules!$F$180:$H$181,3,0)</f>
        <v>30</v>
      </c>
      <c r="BW295" s="43">
        <f>VLOOKUP(Categorized!BR295,Rules!$F$182:$H$183,3,0)</f>
        <v>30</v>
      </c>
      <c r="BX295" s="255">
        <f t="array" ref="BX295">MMULT(BC295:BW295,Rules!$O$60:$O$80)</f>
        <v>44.759928867812704</v>
      </c>
      <c r="BY295" s="43">
        <f>VLOOKUP(Categorized!BS295,Rules!$F$184:$H$185,3,0)</f>
        <v>30</v>
      </c>
      <c r="BZ295" s="43">
        <f>VLOOKUP(Categorized!BT295,Rules!$F$186:$H$187,3,0)</f>
        <v>30</v>
      </c>
      <c r="CA295" s="43">
        <f>VLOOKUP(Categorized!BU295,Rules!$F$188:$H$189,3,0)</f>
        <v>30</v>
      </c>
      <c r="CB295" s="43">
        <f>VLOOKUP(Categorized!BV295,Rules!$F$190:$H$191,3,0)</f>
        <v>90</v>
      </c>
      <c r="CC295" s="43">
        <f>VLOOKUP(Categorized!BW295,Rules!$F$192:$H$193,3,0)</f>
        <v>30</v>
      </c>
      <c r="CD295" s="255">
        <f t="array" ref="CD295">MMULT(BY295:CC295,Rules!$O$83:$O$87)</f>
        <v>40.588235294117645</v>
      </c>
      <c r="CE295" s="24">
        <v>0</v>
      </c>
      <c r="CF295" s="46">
        <v>0</v>
      </c>
    </row>
    <row r="296" spans="1:84" ht="18.5">
      <c r="A296" s="58">
        <v>2021</v>
      </c>
      <c r="B296" s="39" t="s">
        <v>343</v>
      </c>
      <c r="C296" s="257">
        <v>37444</v>
      </c>
      <c r="D296" s="42">
        <f>VLOOKUP(Categorized!F296,Rules!$F$4:$H$7,3,0)</f>
        <v>90</v>
      </c>
      <c r="E296" s="43">
        <f>VLOOKUP(Categorized!G296,Rules!$F$8:$H$9,3,0)</f>
        <v>90</v>
      </c>
      <c r="F296" s="43">
        <f>VLOOKUP(Categorized!H296,Rules!$F$10:$H$12,3,0)</f>
        <v>60</v>
      </c>
      <c r="G296" s="43">
        <f>VLOOKUP(Categorized!I296,Rules!$F$13:$H$16,3,0)</f>
        <v>40</v>
      </c>
      <c r="H296" s="43">
        <f>VLOOKUP(Categorized!BZ296,Rules!$F$243:$H$245,3,0)</f>
        <v>90</v>
      </c>
      <c r="I296" s="43">
        <f>VLOOKUP(Categorized!K296,Rules!$F$20:$H$27,3,0)</f>
        <v>60</v>
      </c>
      <c r="J296" s="43">
        <f>VLOOKUP(Categorized!CA296,Rules!$F$246:$H$252,3,0)</f>
        <v>75</v>
      </c>
      <c r="K296" s="43">
        <f>VLOOKUP(Categorized!M296,Rules!$F$29:$H$31,3,0)</f>
        <v>60</v>
      </c>
      <c r="L296" s="43">
        <f>VLOOKUP(Categorized!CB296,Rules!$F$253:$H$259,3,0)</f>
        <v>0</v>
      </c>
      <c r="M296" s="255" t="e">
        <f t="array" ref="M296">MMULT(D296:L296,Rules!$O$4:$O$11)</f>
        <v>#VALUE!</v>
      </c>
      <c r="N296" s="43">
        <f>VLOOKUP(Categorized!N296,Rules!$F$32:$H$33,3,0)</f>
        <v>60</v>
      </c>
      <c r="O296" s="43">
        <f>VLOOKUP(Categorized!O296,Rules!$F$34:$H$40,3,0)</f>
        <v>75</v>
      </c>
      <c r="P296" s="43">
        <f>VLOOKUP(Categorized!P296,Rules!$F$41:$H$42,3,0)</f>
        <v>30</v>
      </c>
      <c r="Q296" s="43">
        <f>VLOOKUP(Categorized!CC296,Rules!$F$231:$H$234,3,0)</f>
        <v>20</v>
      </c>
      <c r="R296" s="43">
        <f>VLOOKUP(Categorized!R296,Rules!$F$47:$H$51,3,0)</f>
        <v>30</v>
      </c>
      <c r="S296" s="43">
        <f>VLOOKUP(Categorized!S296,Rules!$F$52:$H$56,3,0)</f>
        <v>30</v>
      </c>
      <c r="T296" s="43">
        <f>VLOOKUP(Categorized!T296,Rules!$F$57:$H$58,3,0)</f>
        <v>80</v>
      </c>
      <c r="U296" s="255">
        <f t="array" ref="U296">MMULT(N296:T296,Rules!$O$14:$O$20)</f>
        <v>44.913494809688586</v>
      </c>
      <c r="V296" s="43">
        <f>VLOOKUP(Categorized!U296,Rules!$F$59:$H$60,3,0)</f>
        <v>20</v>
      </c>
      <c r="W296" s="43">
        <f>VLOOKUP(Categorized!V296,Rules!$F$61:$H$62,3,0)</f>
        <v>20</v>
      </c>
      <c r="X296" s="43">
        <f>VLOOKUP(Categorized!W296,Rules!$F$63:$H$64,3,0)</f>
        <v>80</v>
      </c>
      <c r="Y296" s="43">
        <f>VLOOKUP(Categorized!X296,Rules!$F$65:$H$66,3,0)</f>
        <v>20</v>
      </c>
      <c r="Z296" s="255">
        <f t="array" ref="Z296">MMULT(V296:Y296,Rules!$O$23:$O$26)</f>
        <v>26.666666666666664</v>
      </c>
      <c r="AA296" s="43">
        <f>VLOOKUP(Categorized!Y296,Rules!$F$67:$H$68,3,0)</f>
        <v>30</v>
      </c>
      <c r="AB296" s="43">
        <f>VLOOKUP(Categorized!Z296,Rules!$F$69:$H$70,3,0)</f>
        <v>30</v>
      </c>
      <c r="AC296" s="43">
        <f>VLOOKUP(Categorized!AA296,Rules!$F$71:$H$72,3,0)</f>
        <v>30</v>
      </c>
      <c r="AD296" s="43">
        <f>VLOOKUP(Categorized!AB296,Rules!$F$73:$H$74,3,0)</f>
        <v>30</v>
      </c>
      <c r="AE296" s="255">
        <f t="array" ref="AE296">MMULT(AA296:AD296,Rules!$O$29:$O$32)</f>
        <v>30</v>
      </c>
      <c r="AF296" s="43">
        <f>VLOOKUP(Categorized!AC296,Rules!$F$75:$H$76,3,0)</f>
        <v>30</v>
      </c>
      <c r="AG296" s="43">
        <f>VLOOKUP(Categorized!AD296,Rules!$F$77:$H$78,3,0)</f>
        <v>50</v>
      </c>
      <c r="AH296" s="43">
        <f>VLOOKUP(Categorized!AE296,Rules!$F$79:$H$84,3,0)</f>
        <v>80</v>
      </c>
      <c r="AI296" s="43">
        <f>VLOOKUP(Categorized!AF296,Rules!$F$85:$H$89,3,0)</f>
        <v>50</v>
      </c>
      <c r="AJ296" s="43">
        <f>VLOOKUP(Categorized!AG296,Rules!$F$90:$H$92,3,0)</f>
        <v>30</v>
      </c>
      <c r="AK296" s="43">
        <f>VLOOKUP(Categorized!AH296,Rules!$F$93:$H$96,3,0)</f>
        <v>90</v>
      </c>
      <c r="AL296" s="43">
        <f>VLOOKUP(Categorized!AI296,Rules!$F$97:$H$100,3,0)</f>
        <v>50</v>
      </c>
      <c r="AM296" s="43">
        <f>VLOOKUP(Categorized!AJ296,Rules!$F$101:$H$102,3,0)</f>
        <v>30</v>
      </c>
      <c r="AN296" s="43">
        <f>VLOOKUP(Categorized!CD296,Rules!$F$235:$H$237,3,0)</f>
        <v>70</v>
      </c>
      <c r="AO296" s="43">
        <f>VLOOKUP(Categorized!CE296,Rules!$F$238:$H$241,3,0)</f>
        <v>60</v>
      </c>
      <c r="AP296" s="43">
        <f>VLOOKUP(Categorized!AM296,Rules!$F$110:$H$113,3,0)</f>
        <v>70</v>
      </c>
      <c r="AQ296" s="255">
        <f t="array" ref="AQ296">MMULT(AF296:AP296,Rules!$O$35:$O$45)</f>
        <v>55.681818181818194</v>
      </c>
      <c r="AR296" s="44">
        <f>VLOOKUP(Categorized!AN296,Rules!$F$114:$H$116,3,0)</f>
        <v>90</v>
      </c>
      <c r="AS296" s="44">
        <f>VLOOKUP(Categorized!AO296,Rules!$F$117:$H$119,3,0)</f>
        <v>90</v>
      </c>
      <c r="AT296" s="44">
        <f>VLOOKUP(Categorized!AP296,Rules!$F$120:$H$122,3,0)</f>
        <v>30</v>
      </c>
      <c r="AU296" s="44">
        <f>VLOOKUP(Categorized!AQ296,Rules!$F$123:$H$124,3,0)</f>
        <v>30</v>
      </c>
      <c r="AV296" s="44">
        <f>VLOOKUP(Categorized!AR296,Rules!$F$125:$H$127,3,0)</f>
        <v>50</v>
      </c>
      <c r="AW296" s="44">
        <f>VLOOKUP(Categorized!AS296,Rules!$F$128:$H$130,3,0)</f>
        <v>30</v>
      </c>
      <c r="AX296" s="43">
        <f>VLOOKUP(Categorized!AT296,Rules!$F$131:$H$133,3,0)</f>
        <v>30</v>
      </c>
      <c r="AY296" s="44">
        <f>VLOOKUP(Categorized!AU296,Rules!$F$134:$H$136,3,0)</f>
        <v>30</v>
      </c>
      <c r="AZ296" s="44">
        <f>VLOOKUP(Categorized!AV296,Rules!$F$134:$H$136,3,0)</f>
        <v>45</v>
      </c>
      <c r="BA296" s="44">
        <f>VLOOKUP(Categorized!AW296,Rules!$F$139:$H$141,3,0)</f>
        <v>45</v>
      </c>
      <c r="BB296" s="256">
        <f t="array" ref="BB296">MMULT(AR296:BA296,Rules!$O$48:$O$57)</f>
        <v>45.601226993865033</v>
      </c>
      <c r="BC296" s="43">
        <f>VLOOKUP(Categorized!AX296,Rules!$F$142:$H$143,3,0)</f>
        <v>30</v>
      </c>
      <c r="BD296" s="43">
        <f>VLOOKUP(Categorized!AY296,Rules!$F$144:$H$145,3,0)</f>
        <v>30</v>
      </c>
      <c r="BE296" s="43">
        <f>VLOOKUP(Categorized!AZ296,Rules!$F$146:$H$147,3,0)</f>
        <v>30</v>
      </c>
      <c r="BF296" s="43">
        <f>VLOOKUP(Categorized!BA296,Rules!$F$148:$H$149,3,0)</f>
        <v>30</v>
      </c>
      <c r="BG296" s="43">
        <f>VLOOKUP(Categorized!BB296,Rules!$F$150:$H$151,3,0)</f>
        <v>30</v>
      </c>
      <c r="BH296" s="43">
        <f>VLOOKUP(Categorized!BC296,Rules!$F$152:$H$153,3,0)</f>
        <v>30</v>
      </c>
      <c r="BI296" s="43">
        <f>VLOOKUP(Categorized!BD296,Rules!$F$154:$H$155,3,0)</f>
        <v>30</v>
      </c>
      <c r="BJ296" s="43">
        <f>VLOOKUP(Categorized!BE296,Rules!$F$156:$H$157,3,0)</f>
        <v>30</v>
      </c>
      <c r="BK296" s="43">
        <f>VLOOKUP(Categorized!BF296,Rules!$F$158:$H$159,3,0)</f>
        <v>30</v>
      </c>
      <c r="BL296" s="43">
        <f>VLOOKUP(Categorized!BG296,Rules!$F$160:$H$161,3,0)</f>
        <v>30</v>
      </c>
      <c r="BM296" s="43">
        <f>VLOOKUP(Categorized!BH296,Rules!$F$162:$H$163,3,0)</f>
        <v>30</v>
      </c>
      <c r="BN296" s="43">
        <f>VLOOKUP(Categorized!BI296,Rules!$F$164:$H$165,3,0)</f>
        <v>30</v>
      </c>
      <c r="BO296" s="43">
        <f>VLOOKUP(Categorized!BJ296,Rules!$F$166:$H$167,3,0)</f>
        <v>30</v>
      </c>
      <c r="BP296" s="43">
        <f>VLOOKUP(Categorized!BK296,Rules!$F$168:$H$169,3,0)</f>
        <v>30</v>
      </c>
      <c r="BQ296" s="43">
        <f>VLOOKUP(Categorized!BL296,Rules!$F$170:$H$171,3,0)</f>
        <v>30</v>
      </c>
      <c r="BR296" s="43">
        <f>VLOOKUP(Categorized!BM296,Rules!$F$172:$H$173,3,0)</f>
        <v>30</v>
      </c>
      <c r="BS296" s="43">
        <f>VLOOKUP(Categorized!BN296,Rules!$F$174:$H$175,3,0)</f>
        <v>30</v>
      </c>
      <c r="BT296" s="43">
        <f>VLOOKUP(Categorized!BO296,Rules!$F$176:$H$177,3,0)</f>
        <v>30</v>
      </c>
      <c r="BU296" s="43">
        <f>VLOOKUP(Categorized!BP296,Rules!$F$178:$H$179,3,0)</f>
        <v>30</v>
      </c>
      <c r="BV296" s="43">
        <f>VLOOKUP(Categorized!BQ296,Rules!$F$180:$H$181,3,0)</f>
        <v>30</v>
      </c>
      <c r="BW296" s="43">
        <f>VLOOKUP(Categorized!BR296,Rules!$F$182:$H$183,3,0)</f>
        <v>30</v>
      </c>
      <c r="BX296" s="255">
        <f t="array" ref="BX296">MMULT(BC296:BW296,Rules!$O$60:$O$80)</f>
        <v>29.999999999999996</v>
      </c>
      <c r="BY296" s="43">
        <f>VLOOKUP(Categorized!BS296,Rules!$F$184:$H$185,3,0)</f>
        <v>30</v>
      </c>
      <c r="BZ296" s="43">
        <f>VLOOKUP(Categorized!BT296,Rules!$F$186:$H$187,3,0)</f>
        <v>30</v>
      </c>
      <c r="CA296" s="43">
        <f>VLOOKUP(Categorized!BU296,Rules!$F$188:$H$189,3,0)</f>
        <v>30</v>
      </c>
      <c r="CB296" s="43">
        <f>VLOOKUP(Categorized!BV296,Rules!$F$190:$H$191,3,0)</f>
        <v>30</v>
      </c>
      <c r="CC296" s="43">
        <f>VLOOKUP(Categorized!BW296,Rules!$F$192:$H$193,3,0)</f>
        <v>30</v>
      </c>
      <c r="CD296" s="255">
        <f t="array" ref="CD296">MMULT(BY296:CC296,Rules!$O$83:$O$87)</f>
        <v>30</v>
      </c>
      <c r="CE296" s="46">
        <v>0</v>
      </c>
      <c r="CF296" s="46">
        <v>0</v>
      </c>
    </row>
    <row r="297" spans="1:84" ht="18.5">
      <c r="A297" s="58">
        <v>2021</v>
      </c>
      <c r="B297" s="39" t="s">
        <v>344</v>
      </c>
      <c r="C297" s="257">
        <v>59076</v>
      </c>
      <c r="D297" s="42">
        <f>VLOOKUP(Categorized!F297,Rules!$F$4:$H$7,3,0)</f>
        <v>70</v>
      </c>
      <c r="E297" s="43">
        <f>VLOOKUP(Categorized!G297,Rules!$F$8:$H$9,3,0)</f>
        <v>60</v>
      </c>
      <c r="F297" s="43">
        <f>VLOOKUP(Categorized!H297,Rules!$F$10:$H$12,3,0)</f>
        <v>60</v>
      </c>
      <c r="G297" s="43">
        <f>VLOOKUP(Categorized!I297,Rules!$F$13:$H$16,3,0)</f>
        <v>95</v>
      </c>
      <c r="H297" s="43">
        <f>VLOOKUP(Categorized!BZ297,Rules!$F$243:$H$245,3,0)</f>
        <v>90</v>
      </c>
      <c r="I297" s="43">
        <f>VLOOKUP(Categorized!K297,Rules!$F$20:$H$27,3,0)</f>
        <v>60</v>
      </c>
      <c r="J297" s="43">
        <f>VLOOKUP(Categorized!CA297,Rules!$F$246:$H$252,3,0)</f>
        <v>70</v>
      </c>
      <c r="K297" s="43">
        <f>VLOOKUP(Categorized!M297,Rules!$F$29:$H$31,3,0)</f>
        <v>70</v>
      </c>
      <c r="L297" s="43">
        <f>VLOOKUP(Categorized!CB297,Rules!$F$253:$H$259,3,0)</f>
        <v>0</v>
      </c>
      <c r="M297" s="255" t="e">
        <f t="array" ref="M297">MMULT(D297:L297,Rules!$O$4:$O$11)</f>
        <v>#VALUE!</v>
      </c>
      <c r="N297" s="43">
        <f>VLOOKUP(Categorized!N297,Rules!$F$32:$H$33,3,0)</f>
        <v>60</v>
      </c>
      <c r="O297" s="43">
        <f>VLOOKUP(Categorized!O297,Rules!$F$34:$H$40,3,0)</f>
        <v>30</v>
      </c>
      <c r="P297" s="43">
        <f>VLOOKUP(Categorized!P297,Rules!$F$41:$H$42,3,0)</f>
        <v>90</v>
      </c>
      <c r="Q297" s="43">
        <f>VLOOKUP(Categorized!CC297,Rules!$F$231:$H$234,3,0)</f>
        <v>50</v>
      </c>
      <c r="R297" s="43">
        <f>VLOOKUP(Categorized!R297,Rules!$F$47:$H$51,3,0)</f>
        <v>30</v>
      </c>
      <c r="S297" s="43">
        <f>VLOOKUP(Categorized!S297,Rules!$F$52:$H$56,3,0)</f>
        <v>30</v>
      </c>
      <c r="T297" s="43">
        <f>VLOOKUP(Categorized!T297,Rules!$F$57:$H$58,3,0)</f>
        <v>80</v>
      </c>
      <c r="U297" s="255">
        <f t="array" ref="U297">MMULT(N297:T297,Rules!$O$14:$O$20)</f>
        <v>51.816608996539792</v>
      </c>
      <c r="V297" s="43">
        <f>VLOOKUP(Categorized!U297,Rules!$F$59:$H$60,3,0)</f>
        <v>20</v>
      </c>
      <c r="W297" s="43">
        <f>VLOOKUP(Categorized!V297,Rules!$F$61:$H$62,3,0)</f>
        <v>20</v>
      </c>
      <c r="X297" s="43">
        <f>VLOOKUP(Categorized!W297,Rules!$F$63:$H$64,3,0)</f>
        <v>80</v>
      </c>
      <c r="Y297" s="43">
        <f>VLOOKUP(Categorized!X297,Rules!$F$65:$H$66,3,0)</f>
        <v>20</v>
      </c>
      <c r="Z297" s="255">
        <f t="array" ref="Z297">MMULT(V297:Y297,Rules!$O$23:$O$26)</f>
        <v>26.666666666666664</v>
      </c>
      <c r="AA297" s="43">
        <f>VLOOKUP(Categorized!Y297,Rules!$F$67:$H$68,3,0)</f>
        <v>30</v>
      </c>
      <c r="AB297" s="43">
        <f>VLOOKUP(Categorized!Z297,Rules!$F$69:$H$70,3,0)</f>
        <v>30</v>
      </c>
      <c r="AC297" s="43">
        <f>VLOOKUP(Categorized!AA297,Rules!$F$71:$H$72,3,0)</f>
        <v>30</v>
      </c>
      <c r="AD297" s="43">
        <f>VLOOKUP(Categorized!AB297,Rules!$F$73:$H$74,3,0)</f>
        <v>30</v>
      </c>
      <c r="AE297" s="255">
        <f t="array" ref="AE297">MMULT(AA297:AD297,Rules!$O$29:$O$32)</f>
        <v>30</v>
      </c>
      <c r="AF297" s="43">
        <f>VLOOKUP(Categorized!AC297,Rules!$F$75:$H$76,3,0)</f>
        <v>30</v>
      </c>
      <c r="AG297" s="43">
        <f>VLOOKUP(Categorized!AD297,Rules!$F$77:$H$78,3,0)</f>
        <v>50</v>
      </c>
      <c r="AH297" s="43">
        <f>VLOOKUP(Categorized!AE297,Rules!$F$79:$H$84,3,0)</f>
        <v>80</v>
      </c>
      <c r="AI297" s="43">
        <f>VLOOKUP(Categorized!AF297,Rules!$F$85:$H$89,3,0)</f>
        <v>50</v>
      </c>
      <c r="AJ297" s="43">
        <f>VLOOKUP(Categorized!AG297,Rules!$F$90:$H$92,3,0)</f>
        <v>30</v>
      </c>
      <c r="AK297" s="43">
        <f>VLOOKUP(Categorized!AH297,Rules!$F$93:$H$96,3,0)</f>
        <v>30</v>
      </c>
      <c r="AL297" s="43">
        <f>VLOOKUP(Categorized!AI297,Rules!$F$97:$H$100,3,0)</f>
        <v>50</v>
      </c>
      <c r="AM297" s="43">
        <f>VLOOKUP(Categorized!AJ297,Rules!$F$101:$H$102,3,0)</f>
        <v>30</v>
      </c>
      <c r="AN297" s="43">
        <f>VLOOKUP(Categorized!CD297,Rules!$F$235:$H$237,3,0)</f>
        <v>70</v>
      </c>
      <c r="AO297" s="43">
        <f>VLOOKUP(Categorized!CE297,Rules!$F$238:$H$241,3,0)</f>
        <v>60</v>
      </c>
      <c r="AP297" s="43">
        <f>VLOOKUP(Categorized!AM297,Rules!$F$110:$H$113,3,0)</f>
        <v>70</v>
      </c>
      <c r="AQ297" s="255">
        <f t="array" ref="AQ297">MMULT(AF297:AP297,Rules!$O$35:$O$45)</f>
        <v>49.886363636363647</v>
      </c>
      <c r="AR297" s="44">
        <f>VLOOKUP(Categorized!AN297,Rules!$F$114:$H$116,3,0)</f>
        <v>30</v>
      </c>
      <c r="AS297" s="44">
        <f>VLOOKUP(Categorized!AO297,Rules!$F$117:$H$119,3,0)</f>
        <v>30</v>
      </c>
      <c r="AT297" s="44">
        <f>VLOOKUP(Categorized!AP297,Rules!$F$120:$H$122,3,0)</f>
        <v>30</v>
      </c>
      <c r="AU297" s="44">
        <f>VLOOKUP(Categorized!AQ297,Rules!$F$123:$H$124,3,0)</f>
        <v>30</v>
      </c>
      <c r="AV297" s="44">
        <f>VLOOKUP(Categorized!AR297,Rules!$F$125:$H$127,3,0)</f>
        <v>50</v>
      </c>
      <c r="AW297" s="44">
        <f>VLOOKUP(Categorized!AS297,Rules!$F$128:$H$130,3,0)</f>
        <v>30</v>
      </c>
      <c r="AX297" s="43">
        <f>VLOOKUP(Categorized!AT297,Rules!$F$131:$H$133,3,0)</f>
        <v>30</v>
      </c>
      <c r="AY297" s="44">
        <f>VLOOKUP(Categorized!AU297,Rules!$F$134:$H$136,3,0)</f>
        <v>30</v>
      </c>
      <c r="AZ297" s="44">
        <f>VLOOKUP(Categorized!AV297,Rules!$F$134:$H$136,3,0)</f>
        <v>45</v>
      </c>
      <c r="BA297" s="44">
        <f>VLOOKUP(Categorized!AW297,Rules!$F$139:$H$141,3,0)</f>
        <v>45</v>
      </c>
      <c r="BB297" s="256">
        <f t="array" ref="BB297">MMULT(AR297:BA297,Rules!$O$48:$O$57)</f>
        <v>35.073619631901842</v>
      </c>
      <c r="BC297" s="43">
        <f>VLOOKUP(Categorized!AX297,Rules!$F$142:$H$143,3,0)</f>
        <v>30</v>
      </c>
      <c r="BD297" s="43">
        <f>VLOOKUP(Categorized!AY297,Rules!$F$144:$H$145,3,0)</f>
        <v>30</v>
      </c>
      <c r="BE297" s="43">
        <f>VLOOKUP(Categorized!AZ297,Rules!$F$146:$H$147,3,0)</f>
        <v>30</v>
      </c>
      <c r="BF297" s="43">
        <f>VLOOKUP(Categorized!BA297,Rules!$F$148:$H$149,3,0)</f>
        <v>30</v>
      </c>
      <c r="BG297" s="43">
        <f>VLOOKUP(Categorized!BB297,Rules!$F$150:$H$151,3,0)</f>
        <v>30</v>
      </c>
      <c r="BH297" s="43">
        <f>VLOOKUP(Categorized!BC297,Rules!$F$152:$H$153,3,0)</f>
        <v>30</v>
      </c>
      <c r="BI297" s="43">
        <f>VLOOKUP(Categorized!BD297,Rules!$F$154:$H$155,3,0)</f>
        <v>30</v>
      </c>
      <c r="BJ297" s="43">
        <f>VLOOKUP(Categorized!BE297,Rules!$F$156:$H$157,3,0)</f>
        <v>30</v>
      </c>
      <c r="BK297" s="43">
        <f>VLOOKUP(Categorized!BF297,Rules!$F$158:$H$159,3,0)</f>
        <v>30</v>
      </c>
      <c r="BL297" s="43">
        <f>VLOOKUP(Categorized!BG297,Rules!$F$160:$H$161,3,0)</f>
        <v>30</v>
      </c>
      <c r="BM297" s="43">
        <f>VLOOKUP(Categorized!BH297,Rules!$F$162:$H$163,3,0)</f>
        <v>30</v>
      </c>
      <c r="BN297" s="43">
        <f>VLOOKUP(Categorized!BI297,Rules!$F$164:$H$165,3,0)</f>
        <v>30</v>
      </c>
      <c r="BO297" s="43">
        <f>VLOOKUP(Categorized!BJ297,Rules!$F$166:$H$167,3,0)</f>
        <v>30</v>
      </c>
      <c r="BP297" s="43">
        <f>VLOOKUP(Categorized!BK297,Rules!$F$168:$H$169,3,0)</f>
        <v>30</v>
      </c>
      <c r="BQ297" s="43">
        <f>VLOOKUP(Categorized!BL297,Rules!$F$170:$H$171,3,0)</f>
        <v>30</v>
      </c>
      <c r="BR297" s="43">
        <f>VLOOKUP(Categorized!BM297,Rules!$F$172:$H$173,3,0)</f>
        <v>30</v>
      </c>
      <c r="BS297" s="43">
        <f>VLOOKUP(Categorized!BN297,Rules!$F$174:$H$175,3,0)</f>
        <v>30</v>
      </c>
      <c r="BT297" s="43">
        <f>VLOOKUP(Categorized!BO297,Rules!$F$176:$H$177,3,0)</f>
        <v>30</v>
      </c>
      <c r="BU297" s="43">
        <f>VLOOKUP(Categorized!BP297,Rules!$F$178:$H$179,3,0)</f>
        <v>30</v>
      </c>
      <c r="BV297" s="43">
        <f>VLOOKUP(Categorized!BQ297,Rules!$F$180:$H$181,3,0)</f>
        <v>30</v>
      </c>
      <c r="BW297" s="43">
        <f>VLOOKUP(Categorized!BR297,Rules!$F$182:$H$183,3,0)</f>
        <v>30</v>
      </c>
      <c r="BX297" s="255">
        <f t="array" ref="BX297">MMULT(BC297:BW297,Rules!$O$60:$O$80)</f>
        <v>29.999999999999996</v>
      </c>
      <c r="BY297" s="43">
        <f>VLOOKUP(Categorized!BS297,Rules!$F$184:$H$185,3,0)</f>
        <v>30</v>
      </c>
      <c r="BZ297" s="43">
        <f>VLOOKUP(Categorized!BT297,Rules!$F$186:$H$187,3,0)</f>
        <v>30</v>
      </c>
      <c r="CA297" s="43">
        <f>VLOOKUP(Categorized!BU297,Rules!$F$188:$H$189,3,0)</f>
        <v>30</v>
      </c>
      <c r="CB297" s="43">
        <f>VLOOKUP(Categorized!BV297,Rules!$F$190:$H$191,3,0)</f>
        <v>30</v>
      </c>
      <c r="CC297" s="43">
        <f>VLOOKUP(Categorized!BW297,Rules!$F$192:$H$193,3,0)</f>
        <v>30</v>
      </c>
      <c r="CD297" s="255">
        <f t="array" ref="CD297">MMULT(BY297:CC297,Rules!$O$83:$O$87)</f>
        <v>30</v>
      </c>
      <c r="CE297" s="46">
        <v>0</v>
      </c>
      <c r="CF297" s="46">
        <v>0</v>
      </c>
    </row>
    <row r="298" spans="1:84" ht="18.5">
      <c r="A298" s="58">
        <v>2021</v>
      </c>
      <c r="B298" s="39" t="s">
        <v>345</v>
      </c>
      <c r="C298" s="257">
        <v>43865</v>
      </c>
      <c r="D298" s="42">
        <f>VLOOKUP(Categorized!F298,Rules!$F$4:$H$7,3,0)</f>
        <v>90</v>
      </c>
      <c r="E298" s="43">
        <f>VLOOKUP(Categorized!G298,Rules!$F$8:$H$9,3,0)</f>
        <v>60</v>
      </c>
      <c r="F298" s="43">
        <f>VLOOKUP(Categorized!H298,Rules!$F$10:$H$12,3,0)</f>
        <v>60</v>
      </c>
      <c r="G298" s="43">
        <f>VLOOKUP(Categorized!I298,Rules!$F$13:$H$16,3,0)</f>
        <v>95</v>
      </c>
      <c r="H298" s="43">
        <f>VLOOKUP(Categorized!BZ298,Rules!$F$243:$H$245,3,0)</f>
        <v>60</v>
      </c>
      <c r="I298" s="43">
        <f>VLOOKUP(Categorized!K298,Rules!$F$20:$H$27,3,0)</f>
        <v>60</v>
      </c>
      <c r="J298" s="43">
        <f>VLOOKUP(Categorized!CA298,Rules!$F$246:$H$252,3,0)</f>
        <v>70</v>
      </c>
      <c r="K298" s="43">
        <f>VLOOKUP(Categorized!M298,Rules!$F$29:$H$31,3,0)</f>
        <v>70</v>
      </c>
      <c r="L298" s="43">
        <f>VLOOKUP(Categorized!CB298,Rules!$F$253:$H$259,3,0)</f>
        <v>0</v>
      </c>
      <c r="M298" s="255" t="e">
        <f t="array" ref="M298">MMULT(D298:L298,Rules!$O$4:$O$11)</f>
        <v>#VALUE!</v>
      </c>
      <c r="N298" s="43">
        <f>VLOOKUP(Categorized!N298,Rules!$F$32:$H$33,3,0)</f>
        <v>60</v>
      </c>
      <c r="O298" s="43">
        <f>VLOOKUP(Categorized!O298,Rules!$F$34:$H$40,3,0)</f>
        <v>80</v>
      </c>
      <c r="P298" s="43">
        <f>VLOOKUP(Categorized!P298,Rules!$F$41:$H$42,3,0)</f>
        <v>30</v>
      </c>
      <c r="Q298" s="43">
        <f>VLOOKUP(Categorized!CC298,Rules!$F$231:$H$234,3,0)</f>
        <v>20</v>
      </c>
      <c r="R298" s="43">
        <f>VLOOKUP(Categorized!R298,Rules!$F$47:$H$51,3,0)</f>
        <v>70</v>
      </c>
      <c r="S298" s="43">
        <f>VLOOKUP(Categorized!S298,Rules!$F$52:$H$56,3,0)</f>
        <v>50</v>
      </c>
      <c r="T298" s="43">
        <f>VLOOKUP(Categorized!T298,Rules!$F$57:$H$58,3,0)</f>
        <v>80</v>
      </c>
      <c r="U298" s="255">
        <f t="array" ref="U298">MMULT(N298:T298,Rules!$O$14:$O$20)</f>
        <v>55.121107266435978</v>
      </c>
      <c r="V298" s="43">
        <f>VLOOKUP(Categorized!U298,Rules!$F$59:$H$60,3,0)</f>
        <v>80</v>
      </c>
      <c r="W298" s="43">
        <f>VLOOKUP(Categorized!V298,Rules!$F$61:$H$62,3,0)</f>
        <v>20</v>
      </c>
      <c r="X298" s="43">
        <f>VLOOKUP(Categorized!W298,Rules!$F$63:$H$64,3,0)</f>
        <v>80</v>
      </c>
      <c r="Y298" s="43">
        <f>VLOOKUP(Categorized!X298,Rules!$F$65:$H$66,3,0)</f>
        <v>20</v>
      </c>
      <c r="Z298" s="255">
        <f t="array" ref="Z298">MMULT(V298:Y298,Rules!$O$23:$O$26)</f>
        <v>46.666666666666664</v>
      </c>
      <c r="AA298" s="43">
        <f>VLOOKUP(Categorized!Y298,Rules!$F$67:$H$68,3,0)</f>
        <v>70</v>
      </c>
      <c r="AB298" s="43">
        <f>VLOOKUP(Categorized!Z298,Rules!$F$69:$H$70,3,0)</f>
        <v>30</v>
      </c>
      <c r="AC298" s="43">
        <f>VLOOKUP(Categorized!AA298,Rules!$F$71:$H$72,3,0)</f>
        <v>30</v>
      </c>
      <c r="AD298" s="43">
        <f>VLOOKUP(Categorized!AB298,Rules!$F$73:$H$74,3,0)</f>
        <v>60</v>
      </c>
      <c r="AE298" s="255">
        <f t="array" ref="AE298">MMULT(AA298:AD298,Rules!$O$29:$O$32)</f>
        <v>46.19047619047619</v>
      </c>
      <c r="AF298" s="43">
        <f>VLOOKUP(Categorized!AC298,Rules!$F$75:$H$76,3,0)</f>
        <v>80</v>
      </c>
      <c r="AG298" s="43">
        <f>VLOOKUP(Categorized!AD298,Rules!$F$77:$H$78,3,0)</f>
        <v>80</v>
      </c>
      <c r="AH298" s="43">
        <f>VLOOKUP(Categorized!AE298,Rules!$F$79:$H$84,3,0)</f>
        <v>85</v>
      </c>
      <c r="AI298" s="43">
        <f>VLOOKUP(Categorized!AF298,Rules!$F$85:$H$89,3,0)</f>
        <v>80</v>
      </c>
      <c r="AJ298" s="43">
        <f>VLOOKUP(Categorized!AG298,Rules!$F$90:$H$92,3,0)</f>
        <v>90</v>
      </c>
      <c r="AK298" s="43">
        <f>VLOOKUP(Categorized!AH298,Rules!$F$93:$H$96,3,0)</f>
        <v>30</v>
      </c>
      <c r="AL298" s="43">
        <f>VLOOKUP(Categorized!AI298,Rules!$F$97:$H$100,3,0)</f>
        <v>50</v>
      </c>
      <c r="AM298" s="43">
        <f>VLOOKUP(Categorized!AJ298,Rules!$F$101:$H$102,3,0)</f>
        <v>30</v>
      </c>
      <c r="AN298" s="43">
        <f>VLOOKUP(Categorized!CD298,Rules!$F$235:$H$237,3,0)</f>
        <v>95</v>
      </c>
      <c r="AO298" s="43">
        <f>VLOOKUP(Categorized!CE298,Rules!$F$238:$H$241,3,0)</f>
        <v>60</v>
      </c>
      <c r="AP298" s="43">
        <f>VLOOKUP(Categorized!AM298,Rules!$F$110:$H$113,3,0)</f>
        <v>70</v>
      </c>
      <c r="AQ298" s="255">
        <f t="array" ref="AQ298">MMULT(AF298:AP298,Rules!$O$35:$O$45)</f>
        <v>68.903409090909079</v>
      </c>
      <c r="AR298" s="44">
        <f>VLOOKUP(Categorized!AN298,Rules!$F$114:$H$116,3,0)</f>
        <v>30</v>
      </c>
      <c r="AS298" s="44">
        <f>VLOOKUP(Categorized!AO298,Rules!$F$117:$H$119,3,0)</f>
        <v>30</v>
      </c>
      <c r="AT298" s="44">
        <f>VLOOKUP(Categorized!AP298,Rules!$F$120:$H$122,3,0)</f>
        <v>30</v>
      </c>
      <c r="AU298" s="44">
        <f>VLOOKUP(Categorized!AQ298,Rules!$F$123:$H$124,3,0)</f>
        <v>30</v>
      </c>
      <c r="AV298" s="44">
        <f>VLOOKUP(Categorized!AR298,Rules!$F$125:$H$127,3,0)</f>
        <v>50</v>
      </c>
      <c r="AW298" s="44">
        <f>VLOOKUP(Categorized!AS298,Rules!$F$128:$H$130,3,0)</f>
        <v>30</v>
      </c>
      <c r="AX298" s="43">
        <f>VLOOKUP(Categorized!AT298,Rules!$F$131:$H$133,3,0)</f>
        <v>30</v>
      </c>
      <c r="AY298" s="44">
        <f>VLOOKUP(Categorized!AU298,Rules!$F$134:$H$136,3,0)</f>
        <v>30</v>
      </c>
      <c r="AZ298" s="44">
        <f>VLOOKUP(Categorized!AV298,Rules!$F$134:$H$136,3,0)</f>
        <v>45</v>
      </c>
      <c r="BA298" s="44">
        <f>VLOOKUP(Categorized!AW298,Rules!$F$139:$H$141,3,0)</f>
        <v>45</v>
      </c>
      <c r="BB298" s="256">
        <f t="array" ref="BB298">MMULT(AR298:BA298,Rules!$O$48:$O$57)</f>
        <v>35.073619631901842</v>
      </c>
      <c r="BC298" s="43">
        <f>VLOOKUP(Categorized!AX298,Rules!$F$142:$H$143,3,0)</f>
        <v>30</v>
      </c>
      <c r="BD298" s="43">
        <f>VLOOKUP(Categorized!AY298,Rules!$F$144:$H$145,3,0)</f>
        <v>90</v>
      </c>
      <c r="BE298" s="43">
        <f>VLOOKUP(Categorized!AZ298,Rules!$F$146:$H$147,3,0)</f>
        <v>30</v>
      </c>
      <c r="BF298" s="43">
        <f>VLOOKUP(Categorized!BA298,Rules!$F$148:$H$149,3,0)</f>
        <v>30</v>
      </c>
      <c r="BG298" s="43">
        <f>VLOOKUP(Categorized!BB298,Rules!$F$150:$H$151,3,0)</f>
        <v>90</v>
      </c>
      <c r="BH298" s="43">
        <f>VLOOKUP(Categorized!BC298,Rules!$F$152:$H$153,3,0)</f>
        <v>30</v>
      </c>
      <c r="BI298" s="43">
        <f>VLOOKUP(Categorized!BD298,Rules!$F$154:$H$155,3,0)</f>
        <v>90</v>
      </c>
      <c r="BJ298" s="43">
        <f>VLOOKUP(Categorized!BE298,Rules!$F$156:$H$157,3,0)</f>
        <v>30</v>
      </c>
      <c r="BK298" s="43">
        <f>VLOOKUP(Categorized!BF298,Rules!$F$158:$H$159,3,0)</f>
        <v>30</v>
      </c>
      <c r="BL298" s="43">
        <f>VLOOKUP(Categorized!BG298,Rules!$F$160:$H$161,3,0)</f>
        <v>30</v>
      </c>
      <c r="BM298" s="43">
        <f>VLOOKUP(Categorized!BH298,Rules!$F$162:$H$163,3,0)</f>
        <v>90</v>
      </c>
      <c r="BN298" s="43">
        <f>VLOOKUP(Categorized!BI298,Rules!$F$164:$H$165,3,0)</f>
        <v>90</v>
      </c>
      <c r="BO298" s="43">
        <f>VLOOKUP(Categorized!BJ298,Rules!$F$166:$H$167,3,0)</f>
        <v>90</v>
      </c>
      <c r="BP298" s="43">
        <f>VLOOKUP(Categorized!BK298,Rules!$F$168:$H$169,3,0)</f>
        <v>30</v>
      </c>
      <c r="BQ298" s="43">
        <f>VLOOKUP(Categorized!BL298,Rules!$F$170:$H$171,3,0)</f>
        <v>30</v>
      </c>
      <c r="BR298" s="43">
        <f>VLOOKUP(Categorized!BM298,Rules!$F$172:$H$173,3,0)</f>
        <v>30</v>
      </c>
      <c r="BS298" s="43">
        <f>VLOOKUP(Categorized!BN298,Rules!$F$174:$H$175,3,0)</f>
        <v>30</v>
      </c>
      <c r="BT298" s="43">
        <f>VLOOKUP(Categorized!BO298,Rules!$F$176:$H$177,3,0)</f>
        <v>30</v>
      </c>
      <c r="BU298" s="43">
        <f>VLOOKUP(Categorized!BP298,Rules!$F$178:$H$179,3,0)</f>
        <v>30</v>
      </c>
      <c r="BV298" s="43">
        <f>VLOOKUP(Categorized!BQ298,Rules!$F$180:$H$181,3,0)</f>
        <v>30</v>
      </c>
      <c r="BW298" s="43">
        <f>VLOOKUP(Categorized!BR298,Rules!$F$182:$H$183,3,0)</f>
        <v>30</v>
      </c>
      <c r="BX298" s="255">
        <f t="array" ref="BX298">MMULT(BC298:BW298,Rules!$O$60:$O$80)</f>
        <v>47.960877296976896</v>
      </c>
      <c r="BY298" s="43">
        <f>VLOOKUP(Categorized!BS298,Rules!$F$184:$H$185,3,0)</f>
        <v>30</v>
      </c>
      <c r="BZ298" s="43">
        <f>VLOOKUP(Categorized!BT298,Rules!$F$186:$H$187,3,0)</f>
        <v>90</v>
      </c>
      <c r="CA298" s="43">
        <f>VLOOKUP(Categorized!BU298,Rules!$F$188:$H$189,3,0)</f>
        <v>30</v>
      </c>
      <c r="CB298" s="43">
        <f>VLOOKUP(Categorized!BV298,Rules!$F$190:$H$191,3,0)</f>
        <v>90</v>
      </c>
      <c r="CC298" s="43">
        <f>VLOOKUP(Categorized!BW298,Rules!$F$192:$H$193,3,0)</f>
        <v>30</v>
      </c>
      <c r="CD298" s="255">
        <f t="array" ref="CD298">MMULT(BY298:CC298,Rules!$O$83:$O$87)</f>
        <v>54</v>
      </c>
      <c r="CE298" s="46">
        <v>0</v>
      </c>
      <c r="CF298" s="46">
        <v>0</v>
      </c>
    </row>
    <row r="299" spans="1:84" ht="18.5">
      <c r="A299" s="58">
        <v>2021</v>
      </c>
      <c r="B299" s="39" t="s">
        <v>346</v>
      </c>
      <c r="C299" s="257">
        <v>49620</v>
      </c>
      <c r="D299" s="42">
        <f>VLOOKUP(Categorized!F299,Rules!$F$4:$H$7,3,0)</f>
        <v>80</v>
      </c>
      <c r="E299" s="43">
        <f>VLOOKUP(Categorized!G299,Rules!$F$8:$H$9,3,0)</f>
        <v>90</v>
      </c>
      <c r="F299" s="43">
        <f>VLOOKUP(Categorized!H299,Rules!$F$10:$H$12,3,0)</f>
        <v>60</v>
      </c>
      <c r="G299" s="43">
        <f>VLOOKUP(Categorized!I299,Rules!$F$13:$H$16,3,0)</f>
        <v>95</v>
      </c>
      <c r="H299" s="43">
        <f>VLOOKUP(Categorized!BZ299,Rules!$F$243:$H$245,3,0)</f>
        <v>90</v>
      </c>
      <c r="I299" s="43">
        <f>VLOOKUP(Categorized!K299,Rules!$F$20:$H$27,3,0)</f>
        <v>60</v>
      </c>
      <c r="J299" s="43">
        <f>VLOOKUP(Categorized!CA299,Rules!$F$246:$H$252,3,0)</f>
        <v>75</v>
      </c>
      <c r="K299" s="43">
        <f>VLOOKUP(Categorized!M299,Rules!$F$29:$H$31,3,0)</f>
        <v>70</v>
      </c>
      <c r="L299" s="43">
        <f>VLOOKUP(Categorized!CB299,Rules!$F$253:$H$259,3,0)</f>
        <v>0</v>
      </c>
      <c r="M299" s="255" t="e">
        <f t="array" ref="M299">MMULT(D299:L299,Rules!$O$4:$O$11)</f>
        <v>#VALUE!</v>
      </c>
      <c r="N299" s="43">
        <f>VLOOKUP(Categorized!N299,Rules!$F$32:$H$33,3,0)</f>
        <v>60</v>
      </c>
      <c r="O299" s="43">
        <f>VLOOKUP(Categorized!O299,Rules!$F$34:$H$40,3,0)</f>
        <v>70</v>
      </c>
      <c r="P299" s="43">
        <f>VLOOKUP(Categorized!P299,Rules!$F$41:$H$42,3,0)</f>
        <v>90</v>
      </c>
      <c r="Q299" s="43">
        <f>VLOOKUP(Categorized!CC299,Rules!$F$231:$H$234,3,0)</f>
        <v>50</v>
      </c>
      <c r="R299" s="43">
        <f>VLOOKUP(Categorized!R299,Rules!$F$47:$H$51,3,0)</f>
        <v>30</v>
      </c>
      <c r="S299" s="43">
        <f>VLOOKUP(Categorized!S299,Rules!$F$52:$H$56,3,0)</f>
        <v>30</v>
      </c>
      <c r="T299" s="43">
        <f>VLOOKUP(Categorized!T299,Rules!$F$57:$H$58,3,0)</f>
        <v>30</v>
      </c>
      <c r="U299" s="255">
        <f t="array" ref="U299">MMULT(N299:T299,Rules!$O$14:$O$20)</f>
        <v>50.865051903114185</v>
      </c>
      <c r="V299" s="43">
        <f>VLOOKUP(Categorized!U299,Rules!$F$59:$H$60,3,0)</f>
        <v>80</v>
      </c>
      <c r="W299" s="43">
        <f>VLOOKUP(Categorized!V299,Rules!$F$61:$H$62,3,0)</f>
        <v>20</v>
      </c>
      <c r="X299" s="43">
        <f>VLOOKUP(Categorized!W299,Rules!$F$63:$H$64,3,0)</f>
        <v>80</v>
      </c>
      <c r="Y299" s="43">
        <f>VLOOKUP(Categorized!X299,Rules!$F$65:$H$66,3,0)</f>
        <v>20</v>
      </c>
      <c r="Z299" s="255">
        <f t="array" ref="Z299">MMULT(V299:Y299,Rules!$O$23:$O$26)</f>
        <v>46.666666666666664</v>
      </c>
      <c r="AA299" s="43">
        <f>VLOOKUP(Categorized!Y299,Rules!$F$67:$H$68,3,0)</f>
        <v>70</v>
      </c>
      <c r="AB299" s="43">
        <f>VLOOKUP(Categorized!Z299,Rules!$F$69:$H$70,3,0)</f>
        <v>80</v>
      </c>
      <c r="AC299" s="43">
        <f>VLOOKUP(Categorized!AA299,Rules!$F$71:$H$72,3,0)</f>
        <v>30</v>
      </c>
      <c r="AD299" s="43">
        <f>VLOOKUP(Categorized!AB299,Rules!$F$73:$H$74,3,0)</f>
        <v>30</v>
      </c>
      <c r="AE299" s="255">
        <f t="array" ref="AE299">MMULT(AA299:AD299,Rules!$O$29:$O$32)</f>
        <v>53.809523809523803</v>
      </c>
      <c r="AF299" s="43">
        <f>VLOOKUP(Categorized!AC299,Rules!$F$75:$H$76,3,0)</f>
        <v>80</v>
      </c>
      <c r="AG299" s="43">
        <f>VLOOKUP(Categorized!AD299,Rules!$F$77:$H$78,3,0)</f>
        <v>50</v>
      </c>
      <c r="AH299" s="43">
        <f>VLOOKUP(Categorized!AE299,Rules!$F$79:$H$84,3,0)</f>
        <v>30</v>
      </c>
      <c r="AI299" s="43">
        <f>VLOOKUP(Categorized!AF299,Rules!$F$85:$H$89,3,0)</f>
        <v>50</v>
      </c>
      <c r="AJ299" s="43">
        <f>VLOOKUP(Categorized!AG299,Rules!$F$90:$H$92,3,0)</f>
        <v>30</v>
      </c>
      <c r="AK299" s="43">
        <f>VLOOKUP(Categorized!AH299,Rules!$F$93:$H$96,3,0)</f>
        <v>30</v>
      </c>
      <c r="AL299" s="43">
        <f>VLOOKUP(Categorized!AI299,Rules!$F$97:$H$100,3,0)</f>
        <v>50</v>
      </c>
      <c r="AM299" s="43">
        <f>VLOOKUP(Categorized!AJ299,Rules!$F$101:$H$102,3,0)</f>
        <v>30</v>
      </c>
      <c r="AN299" s="43">
        <f>VLOOKUP(Categorized!CD299,Rules!$F$235:$H$237,3,0)</f>
        <v>95</v>
      </c>
      <c r="AO299" s="43">
        <f>VLOOKUP(Categorized!CE299,Rules!$F$238:$H$241,3,0)</f>
        <v>60</v>
      </c>
      <c r="AP299" s="43">
        <f>VLOOKUP(Categorized!AM299,Rules!$F$110:$H$113,3,0)</f>
        <v>70</v>
      </c>
      <c r="AQ299" s="255">
        <f t="array" ref="AQ299">MMULT(AF299:AP299,Rules!$O$35:$O$45)</f>
        <v>51.221590909090914</v>
      </c>
      <c r="AR299" s="44">
        <f>VLOOKUP(Categorized!AN299,Rules!$F$114:$H$116,3,0)</f>
        <v>90</v>
      </c>
      <c r="AS299" s="44">
        <f>VLOOKUP(Categorized!AO299,Rules!$F$117:$H$119,3,0)</f>
        <v>90</v>
      </c>
      <c r="AT299" s="44">
        <f>VLOOKUP(Categorized!AP299,Rules!$F$120:$H$122,3,0)</f>
        <v>30</v>
      </c>
      <c r="AU299" s="44">
        <f>VLOOKUP(Categorized!AQ299,Rules!$F$123:$H$124,3,0)</f>
        <v>30</v>
      </c>
      <c r="AV299" s="44">
        <f>VLOOKUP(Categorized!AR299,Rules!$F$125:$H$127,3,0)</f>
        <v>50</v>
      </c>
      <c r="AW299" s="44">
        <f>VLOOKUP(Categorized!AS299,Rules!$F$128:$H$130,3,0)</f>
        <v>30</v>
      </c>
      <c r="AX299" s="43">
        <f>VLOOKUP(Categorized!AT299,Rules!$F$131:$H$133,3,0)</f>
        <v>30</v>
      </c>
      <c r="AY299" s="44">
        <f>VLOOKUP(Categorized!AU299,Rules!$F$134:$H$136,3,0)</f>
        <v>30</v>
      </c>
      <c r="AZ299" s="44">
        <f>VLOOKUP(Categorized!AV299,Rules!$F$134:$H$136,3,0)</f>
        <v>30</v>
      </c>
      <c r="BA299" s="44">
        <f>VLOOKUP(Categorized!AW299,Rules!$F$139:$H$141,3,0)</f>
        <v>45</v>
      </c>
      <c r="BB299" s="256">
        <f t="array" ref="BB299">MMULT(AR299:BA299,Rules!$O$48:$O$57)</f>
        <v>44.036809815950917</v>
      </c>
      <c r="BC299" s="43">
        <f>VLOOKUP(Categorized!AX299,Rules!$F$142:$H$143,3,0)</f>
        <v>30</v>
      </c>
      <c r="BD299" s="43">
        <f>VLOOKUP(Categorized!AY299,Rules!$F$144:$H$145,3,0)</f>
        <v>90</v>
      </c>
      <c r="BE299" s="43">
        <f>VLOOKUP(Categorized!AZ299,Rules!$F$146:$H$147,3,0)</f>
        <v>30</v>
      </c>
      <c r="BF299" s="43">
        <f>VLOOKUP(Categorized!BA299,Rules!$F$148:$H$149,3,0)</f>
        <v>30</v>
      </c>
      <c r="BG299" s="43">
        <f>VLOOKUP(Categorized!BB299,Rules!$F$150:$H$151,3,0)</f>
        <v>30</v>
      </c>
      <c r="BH299" s="43">
        <f>VLOOKUP(Categorized!BC299,Rules!$F$152:$H$153,3,0)</f>
        <v>30</v>
      </c>
      <c r="BI299" s="43">
        <f>VLOOKUP(Categorized!BD299,Rules!$F$154:$H$155,3,0)</f>
        <v>90</v>
      </c>
      <c r="BJ299" s="43">
        <f>VLOOKUP(Categorized!BE299,Rules!$F$156:$H$157,3,0)</f>
        <v>30</v>
      </c>
      <c r="BK299" s="43">
        <f>VLOOKUP(Categorized!BF299,Rules!$F$158:$H$159,3,0)</f>
        <v>30</v>
      </c>
      <c r="BL299" s="43">
        <f>VLOOKUP(Categorized!BG299,Rules!$F$160:$H$161,3,0)</f>
        <v>30</v>
      </c>
      <c r="BM299" s="43">
        <f>VLOOKUP(Categorized!BH299,Rules!$F$162:$H$163,3,0)</f>
        <v>90</v>
      </c>
      <c r="BN299" s="43">
        <f>VLOOKUP(Categorized!BI299,Rules!$F$164:$H$165,3,0)</f>
        <v>90</v>
      </c>
      <c r="BO299" s="43">
        <f>VLOOKUP(Categorized!BJ299,Rules!$F$166:$H$167,3,0)</f>
        <v>30</v>
      </c>
      <c r="BP299" s="43">
        <f>VLOOKUP(Categorized!BK299,Rules!$F$168:$H$169,3,0)</f>
        <v>30</v>
      </c>
      <c r="BQ299" s="43">
        <f>VLOOKUP(Categorized!BL299,Rules!$F$170:$H$171,3,0)</f>
        <v>30</v>
      </c>
      <c r="BR299" s="43">
        <f>VLOOKUP(Categorized!BM299,Rules!$F$172:$H$173,3,0)</f>
        <v>30</v>
      </c>
      <c r="BS299" s="43">
        <f>VLOOKUP(Categorized!BN299,Rules!$F$174:$H$175,3,0)</f>
        <v>30</v>
      </c>
      <c r="BT299" s="43">
        <f>VLOOKUP(Categorized!BO299,Rules!$F$176:$H$177,3,0)</f>
        <v>30</v>
      </c>
      <c r="BU299" s="43">
        <f>VLOOKUP(Categorized!BP299,Rules!$F$178:$H$179,3,0)</f>
        <v>30</v>
      </c>
      <c r="BV299" s="43">
        <f>VLOOKUP(Categorized!BQ299,Rules!$F$180:$H$181,3,0)</f>
        <v>30</v>
      </c>
      <c r="BW299" s="43">
        <f>VLOOKUP(Categorized!BR299,Rules!$F$182:$H$183,3,0)</f>
        <v>30</v>
      </c>
      <c r="BX299" s="255">
        <f t="array" ref="BX299">MMULT(BC299:BW299,Rules!$O$60:$O$80)</f>
        <v>41.914641375222303</v>
      </c>
      <c r="BY299" s="43">
        <f>VLOOKUP(Categorized!BS299,Rules!$F$184:$H$185,3,0)</f>
        <v>30</v>
      </c>
      <c r="BZ299" s="43">
        <f>VLOOKUP(Categorized!BT299,Rules!$F$186:$H$187,3,0)</f>
        <v>30</v>
      </c>
      <c r="CA299" s="43">
        <f>VLOOKUP(Categorized!BU299,Rules!$F$188:$H$189,3,0)</f>
        <v>30</v>
      </c>
      <c r="CB299" s="43">
        <f>VLOOKUP(Categorized!BV299,Rules!$F$190:$H$191,3,0)</f>
        <v>90</v>
      </c>
      <c r="CC299" s="43">
        <f>VLOOKUP(Categorized!BW299,Rules!$F$192:$H$193,3,0)</f>
        <v>30</v>
      </c>
      <c r="CD299" s="255">
        <f t="array" ref="CD299">MMULT(BY299:CC299,Rules!$O$83:$O$87)</f>
        <v>40.588235294117645</v>
      </c>
      <c r="CE299" s="45">
        <v>0</v>
      </c>
      <c r="CF299" s="46">
        <v>0</v>
      </c>
    </row>
    <row r="300" spans="1:84" ht="18.5">
      <c r="A300" s="58">
        <v>2021</v>
      </c>
      <c r="B300" s="39" t="s">
        <v>347</v>
      </c>
      <c r="C300" s="257">
        <v>48386</v>
      </c>
      <c r="D300" s="42">
        <f>VLOOKUP(Categorized!F300,Rules!$F$4:$H$7,3,0)</f>
        <v>90</v>
      </c>
      <c r="E300" s="43">
        <f>VLOOKUP(Categorized!G300,Rules!$F$8:$H$9,3,0)</f>
        <v>60</v>
      </c>
      <c r="F300" s="43">
        <f>VLOOKUP(Categorized!H300,Rules!$F$10:$H$12,3,0)</f>
        <v>60</v>
      </c>
      <c r="G300" s="43">
        <f>VLOOKUP(Categorized!I300,Rules!$F$13:$H$16,3,0)</f>
        <v>95</v>
      </c>
      <c r="H300" s="43">
        <f>VLOOKUP(Categorized!BZ300,Rules!$F$243:$H$245,3,0)</f>
        <v>90</v>
      </c>
      <c r="I300" s="43">
        <f>VLOOKUP(Categorized!K300,Rules!$F$20:$H$27,3,0)</f>
        <v>60</v>
      </c>
      <c r="J300" s="43">
        <f>VLOOKUP(Categorized!CA300,Rules!$F$246:$H$252,3,0)</f>
        <v>70</v>
      </c>
      <c r="K300" s="43">
        <f>VLOOKUP(Categorized!M300,Rules!$F$29:$H$31,3,0)</f>
        <v>70</v>
      </c>
      <c r="L300" s="43">
        <f>VLOOKUP(Categorized!CB300,Rules!$F$253:$H$259,3,0)</f>
        <v>0</v>
      </c>
      <c r="M300" s="255" t="e">
        <f t="array" ref="M300">MMULT(D300:L300,Rules!$O$4:$O$11)</f>
        <v>#VALUE!</v>
      </c>
      <c r="N300" s="43">
        <f>VLOOKUP(Categorized!N300,Rules!$F$32:$H$33,3,0)</f>
        <v>60</v>
      </c>
      <c r="O300" s="43">
        <f>VLOOKUP(Categorized!O300,Rules!$F$34:$H$40,3,0)</f>
        <v>70</v>
      </c>
      <c r="P300" s="43">
        <f>VLOOKUP(Categorized!P300,Rules!$F$41:$H$42,3,0)</f>
        <v>30</v>
      </c>
      <c r="Q300" s="43">
        <f>VLOOKUP(Categorized!CC300,Rules!$F$231:$H$234,3,0)</f>
        <v>20</v>
      </c>
      <c r="R300" s="43">
        <f>VLOOKUP(Categorized!R300,Rules!$F$47:$H$51,3,0)</f>
        <v>30</v>
      </c>
      <c r="S300" s="43">
        <f>VLOOKUP(Categorized!S300,Rules!$F$52:$H$56,3,0)</f>
        <v>30</v>
      </c>
      <c r="T300" s="43">
        <f>VLOOKUP(Categorized!T300,Rules!$F$57:$H$58,3,0)</f>
        <v>30</v>
      </c>
      <c r="U300" s="255">
        <f t="array" ref="U300">MMULT(N300:T300,Rules!$O$14:$O$20)</f>
        <v>37.733564013840834</v>
      </c>
      <c r="V300" s="43">
        <f>VLOOKUP(Categorized!U300,Rules!$F$59:$H$60,3,0)</f>
        <v>80</v>
      </c>
      <c r="W300" s="43">
        <f>VLOOKUP(Categorized!V300,Rules!$F$61:$H$62,3,0)</f>
        <v>20</v>
      </c>
      <c r="X300" s="43">
        <f>VLOOKUP(Categorized!W300,Rules!$F$63:$H$64,3,0)</f>
        <v>80</v>
      </c>
      <c r="Y300" s="43">
        <f>VLOOKUP(Categorized!X300,Rules!$F$65:$H$66,3,0)</f>
        <v>20</v>
      </c>
      <c r="Z300" s="255">
        <f t="array" ref="Z300">MMULT(V300:Y300,Rules!$O$23:$O$26)</f>
        <v>46.666666666666664</v>
      </c>
      <c r="AA300" s="43">
        <f>VLOOKUP(Categorized!Y300,Rules!$F$67:$H$68,3,0)</f>
        <v>70</v>
      </c>
      <c r="AB300" s="43">
        <f>VLOOKUP(Categorized!Z300,Rules!$F$69:$H$70,3,0)</f>
        <v>80</v>
      </c>
      <c r="AC300" s="43">
        <f>VLOOKUP(Categorized!AA300,Rules!$F$71:$H$72,3,0)</f>
        <v>80</v>
      </c>
      <c r="AD300" s="43">
        <f>VLOOKUP(Categorized!AB300,Rules!$F$73:$H$74,3,0)</f>
        <v>30</v>
      </c>
      <c r="AE300" s="255">
        <f t="array" ref="AE300">MMULT(AA300:AD300,Rules!$O$29:$O$32)</f>
        <v>66.507936507936506</v>
      </c>
      <c r="AF300" s="43">
        <f>VLOOKUP(Categorized!AC300,Rules!$F$75:$H$76,3,0)</f>
        <v>80</v>
      </c>
      <c r="AG300" s="43">
        <f>VLOOKUP(Categorized!AD300,Rules!$F$77:$H$78,3,0)</f>
        <v>50</v>
      </c>
      <c r="AH300" s="43">
        <f>VLOOKUP(Categorized!AE300,Rules!$F$79:$H$84,3,0)</f>
        <v>85</v>
      </c>
      <c r="AI300" s="43">
        <f>VLOOKUP(Categorized!AF300,Rules!$F$85:$H$89,3,0)</f>
        <v>50</v>
      </c>
      <c r="AJ300" s="43">
        <f>VLOOKUP(Categorized!AG300,Rules!$F$90:$H$92,3,0)</f>
        <v>90</v>
      </c>
      <c r="AK300" s="43">
        <f>VLOOKUP(Categorized!AH300,Rules!$F$93:$H$96,3,0)</f>
        <v>80</v>
      </c>
      <c r="AL300" s="43">
        <f>VLOOKUP(Categorized!AI300,Rules!$F$97:$H$100,3,0)</f>
        <v>80</v>
      </c>
      <c r="AM300" s="43">
        <f>VLOOKUP(Categorized!AJ300,Rules!$F$101:$H$102,3,0)</f>
        <v>30</v>
      </c>
      <c r="AN300" s="43">
        <f>VLOOKUP(Categorized!CD300,Rules!$F$235:$H$237,3,0)</f>
        <v>50</v>
      </c>
      <c r="AO300" s="43">
        <f>VLOOKUP(Categorized!CE300,Rules!$F$238:$H$241,3,0)</f>
        <v>60</v>
      </c>
      <c r="AP300" s="43">
        <f>VLOOKUP(Categorized!AM300,Rules!$F$110:$H$113,3,0)</f>
        <v>30</v>
      </c>
      <c r="AQ300" s="255">
        <f t="array" ref="AQ300">MMULT(AF300:AP300,Rules!$O$35:$O$45)</f>
        <v>64.443181818181813</v>
      </c>
      <c r="AR300" s="44">
        <f>VLOOKUP(Categorized!AN300,Rules!$F$114:$H$116,3,0)</f>
        <v>30</v>
      </c>
      <c r="AS300" s="44">
        <f>VLOOKUP(Categorized!AO300,Rules!$F$117:$H$119,3,0)</f>
        <v>30</v>
      </c>
      <c r="AT300" s="44">
        <f>VLOOKUP(Categorized!AP300,Rules!$F$120:$H$122,3,0)</f>
        <v>90</v>
      </c>
      <c r="AU300" s="44">
        <f>VLOOKUP(Categorized!AQ300,Rules!$F$123:$H$124,3,0)</f>
        <v>90</v>
      </c>
      <c r="AV300" s="44">
        <f>VLOOKUP(Categorized!AR300,Rules!$F$125:$H$127,3,0)</f>
        <v>50</v>
      </c>
      <c r="AW300" s="44">
        <f>VLOOKUP(Categorized!AS300,Rules!$F$128:$H$130,3,0)</f>
        <v>30</v>
      </c>
      <c r="AX300" s="43">
        <f>VLOOKUP(Categorized!AT300,Rules!$F$131:$H$133,3,0)</f>
        <v>30</v>
      </c>
      <c r="AY300" s="44">
        <f>VLOOKUP(Categorized!AU300,Rules!$F$134:$H$136,3,0)</f>
        <v>30</v>
      </c>
      <c r="AZ300" s="44">
        <f>VLOOKUP(Categorized!AV300,Rules!$F$134:$H$136,3,0)</f>
        <v>30</v>
      </c>
      <c r="BA300" s="44">
        <f>VLOOKUP(Categorized!AW300,Rules!$F$139:$H$141,3,0)</f>
        <v>45</v>
      </c>
      <c r="BB300" s="256">
        <f t="array" ref="BB300">MMULT(AR300:BA300,Rules!$O$48:$O$57)</f>
        <v>45.877300613496928</v>
      </c>
      <c r="BC300" s="43">
        <f>VLOOKUP(Categorized!AX300,Rules!$F$142:$H$143,3,0)</f>
        <v>30</v>
      </c>
      <c r="BD300" s="43">
        <f>VLOOKUP(Categorized!AY300,Rules!$F$144:$H$145,3,0)</f>
        <v>30</v>
      </c>
      <c r="BE300" s="43">
        <f>VLOOKUP(Categorized!AZ300,Rules!$F$146:$H$147,3,0)</f>
        <v>90</v>
      </c>
      <c r="BF300" s="43">
        <f>VLOOKUP(Categorized!BA300,Rules!$F$148:$H$149,3,0)</f>
        <v>30</v>
      </c>
      <c r="BG300" s="43">
        <f>VLOOKUP(Categorized!BB300,Rules!$F$150:$H$151,3,0)</f>
        <v>90</v>
      </c>
      <c r="BH300" s="43">
        <f>VLOOKUP(Categorized!BC300,Rules!$F$152:$H$153,3,0)</f>
        <v>30</v>
      </c>
      <c r="BI300" s="43">
        <f>VLOOKUP(Categorized!BD300,Rules!$F$154:$H$155,3,0)</f>
        <v>90</v>
      </c>
      <c r="BJ300" s="43">
        <f>VLOOKUP(Categorized!BE300,Rules!$F$156:$H$157,3,0)</f>
        <v>30</v>
      </c>
      <c r="BK300" s="43">
        <f>VLOOKUP(Categorized!BF300,Rules!$F$158:$H$159,3,0)</f>
        <v>30</v>
      </c>
      <c r="BL300" s="43">
        <f>VLOOKUP(Categorized!BG300,Rules!$F$160:$H$161,3,0)</f>
        <v>30</v>
      </c>
      <c r="BM300" s="43">
        <f>VLOOKUP(Categorized!BH300,Rules!$F$162:$H$163,3,0)</f>
        <v>90</v>
      </c>
      <c r="BN300" s="43">
        <f>VLOOKUP(Categorized!BI300,Rules!$F$164:$H$165,3,0)</f>
        <v>90</v>
      </c>
      <c r="BO300" s="43">
        <f>VLOOKUP(Categorized!BJ300,Rules!$F$166:$H$167,3,0)</f>
        <v>90</v>
      </c>
      <c r="BP300" s="43">
        <f>VLOOKUP(Categorized!BK300,Rules!$F$168:$H$169,3,0)</f>
        <v>30</v>
      </c>
      <c r="BQ300" s="43">
        <f>VLOOKUP(Categorized!BL300,Rules!$F$170:$H$171,3,0)</f>
        <v>30</v>
      </c>
      <c r="BR300" s="43">
        <f>VLOOKUP(Categorized!BM300,Rules!$F$172:$H$173,3,0)</f>
        <v>30</v>
      </c>
      <c r="BS300" s="43">
        <f>VLOOKUP(Categorized!BN300,Rules!$F$174:$H$175,3,0)</f>
        <v>30</v>
      </c>
      <c r="BT300" s="43">
        <f>VLOOKUP(Categorized!BO300,Rules!$F$176:$H$177,3,0)</f>
        <v>30</v>
      </c>
      <c r="BU300" s="43">
        <f>VLOOKUP(Categorized!BP300,Rules!$F$178:$H$179,3,0)</f>
        <v>30</v>
      </c>
      <c r="BV300" s="43">
        <f>VLOOKUP(Categorized!BQ300,Rules!$F$180:$H$181,3,0)</f>
        <v>30</v>
      </c>
      <c r="BW300" s="43">
        <f>VLOOKUP(Categorized!BR300,Rules!$F$182:$H$183,3,0)</f>
        <v>30</v>
      </c>
      <c r="BX300" s="255">
        <f t="array" ref="BX300">MMULT(BC300:BW300,Rules!$O$60:$O$80)</f>
        <v>48.032009484291656</v>
      </c>
      <c r="BY300" s="43">
        <f>VLOOKUP(Categorized!BS300,Rules!$F$184:$H$185,3,0)</f>
        <v>30</v>
      </c>
      <c r="BZ300" s="43">
        <f>VLOOKUP(Categorized!BT300,Rules!$F$186:$H$187,3,0)</f>
        <v>30</v>
      </c>
      <c r="CA300" s="43">
        <f>VLOOKUP(Categorized!BU300,Rules!$F$188:$H$189,3,0)</f>
        <v>30</v>
      </c>
      <c r="CB300" s="43">
        <f>VLOOKUP(Categorized!BV300,Rules!$F$190:$H$191,3,0)</f>
        <v>90</v>
      </c>
      <c r="CC300" s="43">
        <f>VLOOKUP(Categorized!BW300,Rules!$F$192:$H$193,3,0)</f>
        <v>30</v>
      </c>
      <c r="CD300" s="255">
        <f t="array" ref="CD300">MMULT(BY300:CC300,Rules!$O$83:$O$87)</f>
        <v>40.588235294117645</v>
      </c>
      <c r="CE300" s="45">
        <v>0</v>
      </c>
      <c r="CF300" s="46">
        <v>0</v>
      </c>
    </row>
    <row r="301" spans="1:84" ht="18.5">
      <c r="A301" s="58">
        <v>2021</v>
      </c>
      <c r="B301" s="39" t="s">
        <v>348</v>
      </c>
      <c r="C301" s="257">
        <v>32097</v>
      </c>
      <c r="D301" s="42">
        <f>VLOOKUP(Categorized!F301,Rules!$F$4:$H$7,3,0)</f>
        <v>90</v>
      </c>
      <c r="E301" s="43">
        <f>VLOOKUP(Categorized!G301,Rules!$F$8:$H$9,3,0)</f>
        <v>60</v>
      </c>
      <c r="F301" s="43">
        <f>VLOOKUP(Categorized!H301,Rules!$F$10:$H$12,3,0)</f>
        <v>60</v>
      </c>
      <c r="G301" s="43">
        <f>VLOOKUP(Categorized!I301,Rules!$F$13:$H$16,3,0)</f>
        <v>40</v>
      </c>
      <c r="H301" s="43">
        <f>VLOOKUP(Categorized!BZ301,Rules!$F$243:$H$245,3,0)</f>
        <v>90</v>
      </c>
      <c r="I301" s="43">
        <f>VLOOKUP(Categorized!K301,Rules!$F$20:$H$27,3,0)</f>
        <v>60</v>
      </c>
      <c r="J301" s="43">
        <f>VLOOKUP(Categorized!CA301,Rules!$F$246:$H$252,3,0)</f>
        <v>70</v>
      </c>
      <c r="K301" s="43">
        <f>VLOOKUP(Categorized!M301,Rules!$F$29:$H$31,3,0)</f>
        <v>70</v>
      </c>
      <c r="L301" s="43">
        <f>VLOOKUP(Categorized!CB301,Rules!$F$253:$H$259,3,0)</f>
        <v>0</v>
      </c>
      <c r="M301" s="255" t="e">
        <f t="array" ref="M301">MMULT(D301:L301,Rules!$O$4:$O$11)</f>
        <v>#VALUE!</v>
      </c>
      <c r="N301" s="43">
        <f>VLOOKUP(Categorized!N301,Rules!$F$32:$H$33,3,0)</f>
        <v>60</v>
      </c>
      <c r="O301" s="43">
        <f>VLOOKUP(Categorized!O301,Rules!$F$34:$H$40,3,0)</f>
        <v>75</v>
      </c>
      <c r="P301" s="43">
        <f>VLOOKUP(Categorized!P301,Rules!$F$41:$H$42,3,0)</f>
        <v>30</v>
      </c>
      <c r="Q301" s="43">
        <f>VLOOKUP(Categorized!CC301,Rules!$F$231:$H$234,3,0)</f>
        <v>20</v>
      </c>
      <c r="R301" s="43">
        <f>VLOOKUP(Categorized!R301,Rules!$F$47:$H$51,3,0)</f>
        <v>30</v>
      </c>
      <c r="S301" s="43">
        <f>VLOOKUP(Categorized!S301,Rules!$F$52:$H$56,3,0)</f>
        <v>30</v>
      </c>
      <c r="T301" s="43">
        <f>VLOOKUP(Categorized!T301,Rules!$F$57:$H$58,3,0)</f>
        <v>80</v>
      </c>
      <c r="U301" s="255">
        <f t="array" ref="U301">MMULT(N301:T301,Rules!$O$14:$O$20)</f>
        <v>44.913494809688586</v>
      </c>
      <c r="V301" s="43">
        <f>VLOOKUP(Categorized!U301,Rules!$F$59:$H$60,3,0)</f>
        <v>80</v>
      </c>
      <c r="W301" s="43">
        <f>VLOOKUP(Categorized!V301,Rules!$F$61:$H$62,3,0)</f>
        <v>20</v>
      </c>
      <c r="X301" s="43">
        <f>VLOOKUP(Categorized!W301,Rules!$F$63:$H$64,3,0)</f>
        <v>80</v>
      </c>
      <c r="Y301" s="43">
        <f>VLOOKUP(Categorized!X301,Rules!$F$65:$H$66,3,0)</f>
        <v>20</v>
      </c>
      <c r="Z301" s="255">
        <f t="array" ref="Z301">MMULT(V301:Y301,Rules!$O$23:$O$26)</f>
        <v>46.666666666666664</v>
      </c>
      <c r="AA301" s="43">
        <f>VLOOKUP(Categorized!Y301,Rules!$F$67:$H$68,3,0)</f>
        <v>70</v>
      </c>
      <c r="AB301" s="43">
        <f>VLOOKUP(Categorized!Z301,Rules!$F$69:$H$70,3,0)</f>
        <v>80</v>
      </c>
      <c r="AC301" s="43">
        <f>VLOOKUP(Categorized!AA301,Rules!$F$71:$H$72,3,0)</f>
        <v>80</v>
      </c>
      <c r="AD301" s="43">
        <f>VLOOKUP(Categorized!AB301,Rules!$F$73:$H$74,3,0)</f>
        <v>60</v>
      </c>
      <c r="AE301" s="255">
        <f t="array" ref="AE301">MMULT(AA301:AD301,Rules!$O$29:$O$32)</f>
        <v>73.174603174603163</v>
      </c>
      <c r="AF301" s="43">
        <f>VLOOKUP(Categorized!AC301,Rules!$F$75:$H$76,3,0)</f>
        <v>80</v>
      </c>
      <c r="AG301" s="43">
        <f>VLOOKUP(Categorized!AD301,Rules!$F$77:$H$78,3,0)</f>
        <v>80</v>
      </c>
      <c r="AH301" s="43">
        <f>VLOOKUP(Categorized!AE301,Rules!$F$79:$H$84,3,0)</f>
        <v>90</v>
      </c>
      <c r="AI301" s="43">
        <f>VLOOKUP(Categorized!AF301,Rules!$F$85:$H$89,3,0)</f>
        <v>90</v>
      </c>
      <c r="AJ301" s="43">
        <f>VLOOKUP(Categorized!AG301,Rules!$F$90:$H$92,3,0)</f>
        <v>30</v>
      </c>
      <c r="AK301" s="43">
        <f>VLOOKUP(Categorized!AH301,Rules!$F$93:$H$96,3,0)</f>
        <v>30</v>
      </c>
      <c r="AL301" s="43">
        <f>VLOOKUP(Categorized!AI301,Rules!$F$97:$H$100,3,0)</f>
        <v>30</v>
      </c>
      <c r="AM301" s="43">
        <f>VLOOKUP(Categorized!AJ301,Rules!$F$101:$H$102,3,0)</f>
        <v>30</v>
      </c>
      <c r="AN301" s="43">
        <f>VLOOKUP(Categorized!CD301,Rules!$F$235:$H$237,3,0)</f>
        <v>70</v>
      </c>
      <c r="AO301" s="43">
        <f>VLOOKUP(Categorized!CE301,Rules!$F$238:$H$241,3,0)</f>
        <v>60</v>
      </c>
      <c r="AP301" s="43">
        <f>VLOOKUP(Categorized!AM301,Rules!$F$110:$H$113,3,0)</f>
        <v>80</v>
      </c>
      <c r="AQ301" s="255">
        <f t="array" ref="AQ301">MMULT(AF301:AP301,Rules!$O$35:$O$45)</f>
        <v>60.704545454545453</v>
      </c>
      <c r="AR301" s="44">
        <f>VLOOKUP(Categorized!AN301,Rules!$F$114:$H$116,3,0)</f>
        <v>30</v>
      </c>
      <c r="AS301" s="44">
        <f>VLOOKUP(Categorized!AO301,Rules!$F$117:$H$119,3,0)</f>
        <v>30</v>
      </c>
      <c r="AT301" s="44">
        <f>VLOOKUP(Categorized!AP301,Rules!$F$120:$H$122,3,0)</f>
        <v>30</v>
      </c>
      <c r="AU301" s="44">
        <f>VLOOKUP(Categorized!AQ301,Rules!$F$123:$H$124,3,0)</f>
        <v>30</v>
      </c>
      <c r="AV301" s="44">
        <f>VLOOKUP(Categorized!AR301,Rules!$F$125:$H$127,3,0)</f>
        <v>50</v>
      </c>
      <c r="AW301" s="44">
        <f>VLOOKUP(Categorized!AS301,Rules!$F$128:$H$130,3,0)</f>
        <v>30</v>
      </c>
      <c r="AX301" s="43">
        <f>VLOOKUP(Categorized!AT301,Rules!$F$131:$H$133,3,0)</f>
        <v>30</v>
      </c>
      <c r="AY301" s="44">
        <f>VLOOKUP(Categorized!AU301,Rules!$F$134:$H$136,3,0)</f>
        <v>30</v>
      </c>
      <c r="AZ301" s="44">
        <f>VLOOKUP(Categorized!AV301,Rules!$F$134:$H$136,3,0)</f>
        <v>45</v>
      </c>
      <c r="BA301" s="44">
        <f>VLOOKUP(Categorized!AW301,Rules!$F$139:$H$141,3,0)</f>
        <v>30</v>
      </c>
      <c r="BB301" s="256">
        <f t="array" ref="BB301">MMULT(AR301:BA301,Rules!$O$48:$O$57)</f>
        <v>33.601226993865026</v>
      </c>
      <c r="BC301" s="43">
        <f>VLOOKUP(Categorized!AX301,Rules!$F$142:$H$143,3,0)</f>
        <v>30</v>
      </c>
      <c r="BD301" s="43">
        <f>VLOOKUP(Categorized!AY301,Rules!$F$144:$H$145,3,0)</f>
        <v>90</v>
      </c>
      <c r="BE301" s="43">
        <f>VLOOKUP(Categorized!AZ301,Rules!$F$146:$H$147,3,0)</f>
        <v>90</v>
      </c>
      <c r="BF301" s="43">
        <f>VLOOKUP(Categorized!BA301,Rules!$F$148:$H$149,3,0)</f>
        <v>30</v>
      </c>
      <c r="BG301" s="43">
        <f>VLOOKUP(Categorized!BB301,Rules!$F$150:$H$151,3,0)</f>
        <v>30</v>
      </c>
      <c r="BH301" s="43">
        <f>VLOOKUP(Categorized!BC301,Rules!$F$152:$H$153,3,0)</f>
        <v>30</v>
      </c>
      <c r="BI301" s="43">
        <f>VLOOKUP(Categorized!BD301,Rules!$F$154:$H$155,3,0)</f>
        <v>30</v>
      </c>
      <c r="BJ301" s="43">
        <f>VLOOKUP(Categorized!BE301,Rules!$F$156:$H$157,3,0)</f>
        <v>30</v>
      </c>
      <c r="BK301" s="43">
        <f>VLOOKUP(Categorized!BF301,Rules!$F$158:$H$159,3,0)</f>
        <v>30</v>
      </c>
      <c r="BL301" s="43">
        <f>VLOOKUP(Categorized!BG301,Rules!$F$160:$H$161,3,0)</f>
        <v>30</v>
      </c>
      <c r="BM301" s="43">
        <f>VLOOKUP(Categorized!BH301,Rules!$F$162:$H$163,3,0)</f>
        <v>90</v>
      </c>
      <c r="BN301" s="43">
        <f>VLOOKUP(Categorized!BI301,Rules!$F$164:$H$165,3,0)</f>
        <v>90</v>
      </c>
      <c r="BO301" s="43">
        <f>VLOOKUP(Categorized!BJ301,Rules!$F$166:$H$167,3,0)</f>
        <v>90</v>
      </c>
      <c r="BP301" s="43">
        <f>VLOOKUP(Categorized!BK301,Rules!$F$168:$H$169,3,0)</f>
        <v>30</v>
      </c>
      <c r="BQ301" s="43">
        <f>VLOOKUP(Categorized!BL301,Rules!$F$170:$H$171,3,0)</f>
        <v>30</v>
      </c>
      <c r="BR301" s="43">
        <f>VLOOKUP(Categorized!BM301,Rules!$F$172:$H$173,3,0)</f>
        <v>30</v>
      </c>
      <c r="BS301" s="43">
        <f>VLOOKUP(Categorized!BN301,Rules!$F$174:$H$175,3,0)</f>
        <v>30</v>
      </c>
      <c r="BT301" s="43">
        <f>VLOOKUP(Categorized!BO301,Rules!$F$176:$H$177,3,0)</f>
        <v>30</v>
      </c>
      <c r="BU301" s="43">
        <f>VLOOKUP(Categorized!BP301,Rules!$F$178:$H$179,3,0)</f>
        <v>30</v>
      </c>
      <c r="BV301" s="43">
        <f>VLOOKUP(Categorized!BQ301,Rules!$F$180:$H$181,3,0)</f>
        <v>30</v>
      </c>
      <c r="BW301" s="43">
        <f>VLOOKUP(Categorized!BR301,Rules!$F$182:$H$183,3,0)</f>
        <v>30</v>
      </c>
      <c r="BX301" s="255">
        <f t="array" ref="BX301">MMULT(BC301:BW301,Rules!$O$60:$O$80)</f>
        <v>44.08417308832248</v>
      </c>
      <c r="BY301" s="43">
        <f>VLOOKUP(Categorized!BS301,Rules!$F$184:$H$185,3,0)</f>
        <v>30</v>
      </c>
      <c r="BZ301" s="43">
        <f>VLOOKUP(Categorized!BT301,Rules!$F$186:$H$187,3,0)</f>
        <v>30</v>
      </c>
      <c r="CA301" s="43">
        <f>VLOOKUP(Categorized!BU301,Rules!$F$188:$H$189,3,0)</f>
        <v>30</v>
      </c>
      <c r="CB301" s="43">
        <f>VLOOKUP(Categorized!BV301,Rules!$F$190:$H$191,3,0)</f>
        <v>30</v>
      </c>
      <c r="CC301" s="43">
        <f>VLOOKUP(Categorized!BW301,Rules!$F$192:$H$193,3,0)</f>
        <v>30</v>
      </c>
      <c r="CD301" s="255">
        <f t="array" ref="CD301">MMULT(BY301:CC301,Rules!$O$83:$O$87)</f>
        <v>30</v>
      </c>
      <c r="CE301" s="45">
        <v>0</v>
      </c>
      <c r="CF301" s="46">
        <v>0</v>
      </c>
    </row>
    <row r="302" spans="1:84" ht="18.5">
      <c r="A302" s="58">
        <v>2021</v>
      </c>
      <c r="B302" s="39" t="s">
        <v>349</v>
      </c>
      <c r="C302" s="257">
        <v>58024</v>
      </c>
      <c r="D302" s="42">
        <f>VLOOKUP(Categorized!F302,Rules!$F$4:$H$7,3,0)</f>
        <v>70</v>
      </c>
      <c r="E302" s="43">
        <f>VLOOKUP(Categorized!G302,Rules!$F$8:$H$9,3,0)</f>
        <v>90</v>
      </c>
      <c r="F302" s="43">
        <f>VLOOKUP(Categorized!H302,Rules!$F$10:$H$12,3,0)</f>
        <v>60</v>
      </c>
      <c r="G302" s="43">
        <f>VLOOKUP(Categorized!I302,Rules!$F$13:$H$16,3,0)</f>
        <v>95</v>
      </c>
      <c r="H302" s="43">
        <f>VLOOKUP(Categorized!BZ302,Rules!$F$243:$H$245,3,0)</f>
        <v>90</v>
      </c>
      <c r="I302" s="43">
        <f>VLOOKUP(Categorized!K302,Rules!$F$20:$H$27,3,0)</f>
        <v>60</v>
      </c>
      <c r="J302" s="43">
        <f>VLOOKUP(Categorized!CA302,Rules!$F$246:$H$252,3,0)</f>
        <v>75</v>
      </c>
      <c r="K302" s="43">
        <f>VLOOKUP(Categorized!M302,Rules!$F$29:$H$31,3,0)</f>
        <v>70</v>
      </c>
      <c r="L302" s="43">
        <f>VLOOKUP(Categorized!CB302,Rules!$F$253:$H$259,3,0)</f>
        <v>0</v>
      </c>
      <c r="M302" s="255" t="e">
        <f t="array" ref="M302">MMULT(D302:L302,Rules!$O$4:$O$11)</f>
        <v>#VALUE!</v>
      </c>
      <c r="N302" s="43">
        <f>VLOOKUP(Categorized!N302,Rules!$F$32:$H$33,3,0)</f>
        <v>60</v>
      </c>
      <c r="O302" s="43">
        <f>VLOOKUP(Categorized!O302,Rules!$F$34:$H$40,3,0)</f>
        <v>70</v>
      </c>
      <c r="P302" s="43">
        <f>VLOOKUP(Categorized!P302,Rules!$F$41:$H$42,3,0)</f>
        <v>30</v>
      </c>
      <c r="Q302" s="43">
        <f>VLOOKUP(Categorized!CC302,Rules!$F$231:$H$234,3,0)</f>
        <v>20</v>
      </c>
      <c r="R302" s="43">
        <f>VLOOKUP(Categorized!R302,Rules!$F$47:$H$51,3,0)</f>
        <v>30</v>
      </c>
      <c r="S302" s="43">
        <f>VLOOKUP(Categorized!S302,Rules!$F$52:$H$56,3,0)</f>
        <v>30</v>
      </c>
      <c r="T302" s="43">
        <f>VLOOKUP(Categorized!T302,Rules!$F$57:$H$58,3,0)</f>
        <v>80</v>
      </c>
      <c r="U302" s="255">
        <f t="array" ref="U302">MMULT(N302:T302,Rules!$O$14:$O$20)</f>
        <v>44.221453287197235</v>
      </c>
      <c r="V302" s="43">
        <f>VLOOKUP(Categorized!U302,Rules!$F$59:$H$60,3,0)</f>
        <v>80</v>
      </c>
      <c r="W302" s="43">
        <f>VLOOKUP(Categorized!V302,Rules!$F$61:$H$62,3,0)</f>
        <v>20</v>
      </c>
      <c r="X302" s="43">
        <f>VLOOKUP(Categorized!W302,Rules!$F$63:$H$64,3,0)</f>
        <v>80</v>
      </c>
      <c r="Y302" s="43">
        <f>VLOOKUP(Categorized!X302,Rules!$F$65:$H$66,3,0)</f>
        <v>20</v>
      </c>
      <c r="Z302" s="255">
        <f t="array" ref="Z302">MMULT(V302:Y302,Rules!$O$23:$O$26)</f>
        <v>46.666666666666664</v>
      </c>
      <c r="AA302" s="43">
        <f>VLOOKUP(Categorized!Y302,Rules!$F$67:$H$68,3,0)</f>
        <v>70</v>
      </c>
      <c r="AB302" s="43">
        <f>VLOOKUP(Categorized!Z302,Rules!$F$69:$H$70,3,0)</f>
        <v>80</v>
      </c>
      <c r="AC302" s="43">
        <f>VLOOKUP(Categorized!AA302,Rules!$F$71:$H$72,3,0)</f>
        <v>30</v>
      </c>
      <c r="AD302" s="43">
        <f>VLOOKUP(Categorized!AB302,Rules!$F$73:$H$74,3,0)</f>
        <v>30</v>
      </c>
      <c r="AE302" s="255">
        <f t="array" ref="AE302">MMULT(AA302:AD302,Rules!$O$29:$O$32)</f>
        <v>53.809523809523803</v>
      </c>
      <c r="AF302" s="43">
        <f>VLOOKUP(Categorized!AC302,Rules!$F$75:$H$76,3,0)</f>
        <v>80</v>
      </c>
      <c r="AG302" s="43">
        <f>VLOOKUP(Categorized!AD302,Rules!$F$77:$H$78,3,0)</f>
        <v>50</v>
      </c>
      <c r="AH302" s="43">
        <f>VLOOKUP(Categorized!AE302,Rules!$F$79:$H$84,3,0)</f>
        <v>30</v>
      </c>
      <c r="AI302" s="43">
        <f>VLOOKUP(Categorized!AF302,Rules!$F$85:$H$89,3,0)</f>
        <v>50</v>
      </c>
      <c r="AJ302" s="43">
        <f>VLOOKUP(Categorized!AG302,Rules!$F$90:$H$92,3,0)</f>
        <v>90</v>
      </c>
      <c r="AK302" s="43">
        <f>VLOOKUP(Categorized!AH302,Rules!$F$93:$H$96,3,0)</f>
        <v>30</v>
      </c>
      <c r="AL302" s="43">
        <f>VLOOKUP(Categorized!AI302,Rules!$F$97:$H$100,3,0)</f>
        <v>30</v>
      </c>
      <c r="AM302" s="43">
        <f>VLOOKUP(Categorized!AJ302,Rules!$F$101:$H$102,3,0)</f>
        <v>30</v>
      </c>
      <c r="AN302" s="43">
        <f>VLOOKUP(Categorized!CD302,Rules!$F$235:$H$237,3,0)</f>
        <v>95</v>
      </c>
      <c r="AO302" s="43">
        <f>VLOOKUP(Categorized!CE302,Rules!$F$238:$H$241,3,0)</f>
        <v>60</v>
      </c>
      <c r="AP302" s="43">
        <f>VLOOKUP(Categorized!AM302,Rules!$F$110:$H$113,3,0)</f>
        <v>70</v>
      </c>
      <c r="AQ302" s="255">
        <f t="array" ref="AQ302">MMULT(AF302:AP302,Rules!$O$35:$O$45)</f>
        <v>55.88068181818182</v>
      </c>
      <c r="AR302" s="44">
        <f>VLOOKUP(Categorized!AN302,Rules!$F$114:$H$116,3,0)</f>
        <v>30</v>
      </c>
      <c r="AS302" s="44">
        <f>VLOOKUP(Categorized!AO302,Rules!$F$117:$H$119,3,0)</f>
        <v>30</v>
      </c>
      <c r="AT302" s="44">
        <f>VLOOKUP(Categorized!AP302,Rules!$F$120:$H$122,3,0)</f>
        <v>30</v>
      </c>
      <c r="AU302" s="44">
        <f>VLOOKUP(Categorized!AQ302,Rules!$F$123:$H$124,3,0)</f>
        <v>30</v>
      </c>
      <c r="AV302" s="44">
        <f>VLOOKUP(Categorized!AR302,Rules!$F$125:$H$127,3,0)</f>
        <v>70</v>
      </c>
      <c r="AW302" s="44">
        <f>VLOOKUP(Categorized!AS302,Rules!$F$128:$H$130,3,0)</f>
        <v>30</v>
      </c>
      <c r="AX302" s="43">
        <f>VLOOKUP(Categorized!AT302,Rules!$F$131:$H$133,3,0)</f>
        <v>30</v>
      </c>
      <c r="AY302" s="44">
        <f>VLOOKUP(Categorized!AU302,Rules!$F$134:$H$136,3,0)</f>
        <v>30</v>
      </c>
      <c r="AZ302" s="44">
        <f>VLOOKUP(Categorized!AV302,Rules!$F$134:$H$136,3,0)</f>
        <v>45</v>
      </c>
      <c r="BA302" s="44">
        <f>VLOOKUP(Categorized!AW302,Rules!$F$139:$H$141,3,0)</f>
        <v>30</v>
      </c>
      <c r="BB302" s="256">
        <f t="array" ref="BB302">MMULT(AR302:BA302,Rules!$O$48:$O$57)</f>
        <v>35.638036809815951</v>
      </c>
      <c r="BC302" s="43">
        <f>VLOOKUP(Categorized!AX302,Rules!$F$142:$H$143,3,0)</f>
        <v>30</v>
      </c>
      <c r="BD302" s="43">
        <f>VLOOKUP(Categorized!AY302,Rules!$F$144:$H$145,3,0)</f>
        <v>30</v>
      </c>
      <c r="BE302" s="43">
        <f>VLOOKUP(Categorized!AZ302,Rules!$F$146:$H$147,3,0)</f>
        <v>30</v>
      </c>
      <c r="BF302" s="43">
        <f>VLOOKUP(Categorized!BA302,Rules!$F$148:$H$149,3,0)</f>
        <v>30</v>
      </c>
      <c r="BG302" s="43">
        <f>VLOOKUP(Categorized!BB302,Rules!$F$150:$H$151,3,0)</f>
        <v>30</v>
      </c>
      <c r="BH302" s="43">
        <f>VLOOKUP(Categorized!BC302,Rules!$F$152:$H$153,3,0)</f>
        <v>30</v>
      </c>
      <c r="BI302" s="43">
        <f>VLOOKUP(Categorized!BD302,Rules!$F$154:$H$155,3,0)</f>
        <v>90</v>
      </c>
      <c r="BJ302" s="43">
        <f>VLOOKUP(Categorized!BE302,Rules!$F$156:$H$157,3,0)</f>
        <v>30</v>
      </c>
      <c r="BK302" s="43">
        <f>VLOOKUP(Categorized!BF302,Rules!$F$158:$H$159,3,0)</f>
        <v>30</v>
      </c>
      <c r="BL302" s="43">
        <f>VLOOKUP(Categorized!BG302,Rules!$F$160:$H$161,3,0)</f>
        <v>30</v>
      </c>
      <c r="BM302" s="43">
        <f>VLOOKUP(Categorized!BH302,Rules!$F$162:$H$163,3,0)</f>
        <v>90</v>
      </c>
      <c r="BN302" s="43">
        <f>VLOOKUP(Categorized!BI302,Rules!$F$164:$H$165,3,0)</f>
        <v>30</v>
      </c>
      <c r="BO302" s="43">
        <f>VLOOKUP(Categorized!BJ302,Rules!$F$166:$H$167,3,0)</f>
        <v>30</v>
      </c>
      <c r="BP302" s="43">
        <f>VLOOKUP(Categorized!BK302,Rules!$F$168:$H$169,3,0)</f>
        <v>30</v>
      </c>
      <c r="BQ302" s="43">
        <f>VLOOKUP(Categorized!BL302,Rules!$F$170:$H$171,3,0)</f>
        <v>30</v>
      </c>
      <c r="BR302" s="43">
        <f>VLOOKUP(Categorized!BM302,Rules!$F$172:$H$173,3,0)</f>
        <v>30</v>
      </c>
      <c r="BS302" s="43">
        <f>VLOOKUP(Categorized!BN302,Rules!$F$174:$H$175,3,0)</f>
        <v>30</v>
      </c>
      <c r="BT302" s="43">
        <f>VLOOKUP(Categorized!BO302,Rules!$F$176:$H$177,3,0)</f>
        <v>30</v>
      </c>
      <c r="BU302" s="43">
        <f>VLOOKUP(Categorized!BP302,Rules!$F$178:$H$179,3,0)</f>
        <v>30</v>
      </c>
      <c r="BV302" s="43">
        <f>VLOOKUP(Categorized!BQ302,Rules!$F$180:$H$181,3,0)</f>
        <v>30</v>
      </c>
      <c r="BW302" s="43">
        <f>VLOOKUP(Categorized!BR302,Rules!$F$182:$H$183,3,0)</f>
        <v>30</v>
      </c>
      <c r="BX302" s="255">
        <f t="array" ref="BX302">MMULT(BC302:BW302,Rules!$O$60:$O$80)</f>
        <v>36.579727326615298</v>
      </c>
      <c r="BY302" s="43">
        <f>VLOOKUP(Categorized!BS302,Rules!$F$184:$H$185,3,0)</f>
        <v>30</v>
      </c>
      <c r="BZ302" s="43">
        <f>VLOOKUP(Categorized!BT302,Rules!$F$186:$H$187,3,0)</f>
        <v>30</v>
      </c>
      <c r="CA302" s="43">
        <f>VLOOKUP(Categorized!BU302,Rules!$F$188:$H$189,3,0)</f>
        <v>30</v>
      </c>
      <c r="CB302" s="43">
        <f>VLOOKUP(Categorized!BV302,Rules!$F$190:$H$191,3,0)</f>
        <v>90</v>
      </c>
      <c r="CC302" s="43">
        <f>VLOOKUP(Categorized!BW302,Rules!$F$192:$H$193,3,0)</f>
        <v>30</v>
      </c>
      <c r="CD302" s="255">
        <f t="array" ref="CD302">MMULT(BY302:CC302,Rules!$O$83:$O$87)</f>
        <v>40.588235294117645</v>
      </c>
      <c r="CE302" s="45">
        <v>0</v>
      </c>
      <c r="CF302" s="46">
        <v>0</v>
      </c>
    </row>
    <row r="303" spans="1:84" ht="18.5">
      <c r="A303" s="58">
        <v>2021</v>
      </c>
      <c r="B303" s="39" t="s">
        <v>350</v>
      </c>
      <c r="C303" s="257">
        <v>50387</v>
      </c>
      <c r="D303" s="42">
        <f>VLOOKUP(Categorized!F303,Rules!$F$4:$H$7,3,0)</f>
        <v>80</v>
      </c>
      <c r="E303" s="43">
        <f>VLOOKUP(Categorized!G303,Rules!$F$8:$H$9,3,0)</f>
        <v>90</v>
      </c>
      <c r="F303" s="43">
        <f>VLOOKUP(Categorized!H303,Rules!$F$10:$H$12,3,0)</f>
        <v>60</v>
      </c>
      <c r="G303" s="43">
        <f>VLOOKUP(Categorized!I303,Rules!$F$13:$H$16,3,0)</f>
        <v>95</v>
      </c>
      <c r="H303" s="43">
        <f>VLOOKUP(Categorized!BZ303,Rules!$F$243:$H$245,3,0)</f>
        <v>90</v>
      </c>
      <c r="I303" s="43">
        <f>VLOOKUP(Categorized!K303,Rules!$F$20:$H$27,3,0)</f>
        <v>60</v>
      </c>
      <c r="J303" s="43">
        <f>VLOOKUP(Categorized!CA303,Rules!$F$246:$H$252,3,0)</f>
        <v>75</v>
      </c>
      <c r="K303" s="43">
        <f>VLOOKUP(Categorized!M303,Rules!$F$29:$H$31,3,0)</f>
        <v>70</v>
      </c>
      <c r="L303" s="43">
        <f>VLOOKUP(Categorized!CB303,Rules!$F$253:$H$259,3,0)</f>
        <v>0</v>
      </c>
      <c r="M303" s="255" t="e">
        <f t="array" ref="M303">MMULT(D303:L303,Rules!$O$4:$O$11)</f>
        <v>#VALUE!</v>
      </c>
      <c r="N303" s="43">
        <f>VLOOKUP(Categorized!N303,Rules!$F$32:$H$33,3,0)</f>
        <v>90</v>
      </c>
      <c r="O303" s="43">
        <f>VLOOKUP(Categorized!O303,Rules!$F$34:$H$40,3,0)</f>
        <v>50</v>
      </c>
      <c r="P303" s="43">
        <f>VLOOKUP(Categorized!P303,Rules!$F$41:$H$42,3,0)</f>
        <v>90</v>
      </c>
      <c r="Q303" s="43">
        <f>VLOOKUP(Categorized!CC303,Rules!$F$231:$H$234,3,0)</f>
        <v>50</v>
      </c>
      <c r="R303" s="43">
        <f>VLOOKUP(Categorized!R303,Rules!$F$47:$H$51,3,0)</f>
        <v>30</v>
      </c>
      <c r="S303" s="43">
        <f>VLOOKUP(Categorized!S303,Rules!$F$52:$H$56,3,0)</f>
        <v>30</v>
      </c>
      <c r="T303" s="43">
        <f>VLOOKUP(Categorized!T303,Rules!$F$57:$H$58,3,0)</f>
        <v>30</v>
      </c>
      <c r="U303" s="255">
        <f t="array" ref="U303">MMULT(N303:T303,Rules!$O$14:$O$20)</f>
        <v>51.730103806228378</v>
      </c>
      <c r="V303" s="43">
        <f>VLOOKUP(Categorized!U303,Rules!$F$59:$H$60,3,0)</f>
        <v>80</v>
      </c>
      <c r="W303" s="43">
        <f>VLOOKUP(Categorized!V303,Rules!$F$61:$H$62,3,0)</f>
        <v>20</v>
      </c>
      <c r="X303" s="43">
        <f>VLOOKUP(Categorized!W303,Rules!$F$63:$H$64,3,0)</f>
        <v>80</v>
      </c>
      <c r="Y303" s="43">
        <f>VLOOKUP(Categorized!X303,Rules!$F$65:$H$66,3,0)</f>
        <v>20</v>
      </c>
      <c r="Z303" s="255">
        <f t="array" ref="Z303">MMULT(V303:Y303,Rules!$O$23:$O$26)</f>
        <v>46.666666666666664</v>
      </c>
      <c r="AA303" s="43">
        <f>VLOOKUP(Categorized!Y303,Rules!$F$67:$H$68,3,0)</f>
        <v>70</v>
      </c>
      <c r="AB303" s="43">
        <f>VLOOKUP(Categorized!Z303,Rules!$F$69:$H$70,3,0)</f>
        <v>80</v>
      </c>
      <c r="AC303" s="43">
        <f>VLOOKUP(Categorized!AA303,Rules!$F$71:$H$72,3,0)</f>
        <v>80</v>
      </c>
      <c r="AD303" s="43">
        <f>VLOOKUP(Categorized!AB303,Rules!$F$73:$H$74,3,0)</f>
        <v>30</v>
      </c>
      <c r="AE303" s="255">
        <f t="array" ref="AE303">MMULT(AA303:AD303,Rules!$O$29:$O$32)</f>
        <v>66.507936507936506</v>
      </c>
      <c r="AF303" s="43">
        <f>VLOOKUP(Categorized!AC303,Rules!$F$75:$H$76,3,0)</f>
        <v>80</v>
      </c>
      <c r="AG303" s="43">
        <f>VLOOKUP(Categorized!AD303,Rules!$F$77:$H$78,3,0)</f>
        <v>50</v>
      </c>
      <c r="AH303" s="43">
        <f>VLOOKUP(Categorized!AE303,Rules!$F$79:$H$84,3,0)</f>
        <v>50</v>
      </c>
      <c r="AI303" s="43">
        <f>VLOOKUP(Categorized!AF303,Rules!$F$85:$H$89,3,0)</f>
        <v>80</v>
      </c>
      <c r="AJ303" s="43">
        <f>VLOOKUP(Categorized!AG303,Rules!$F$90:$H$92,3,0)</f>
        <v>90</v>
      </c>
      <c r="AK303" s="43">
        <f>VLOOKUP(Categorized!AH303,Rules!$F$93:$H$96,3,0)</f>
        <v>30</v>
      </c>
      <c r="AL303" s="43">
        <f>VLOOKUP(Categorized!AI303,Rules!$F$97:$H$100,3,0)</f>
        <v>30</v>
      </c>
      <c r="AM303" s="43">
        <f>VLOOKUP(Categorized!AJ303,Rules!$F$101:$H$102,3,0)</f>
        <v>30</v>
      </c>
      <c r="AN303" s="43">
        <f>VLOOKUP(Categorized!CD303,Rules!$F$235:$H$237,3,0)</f>
        <v>95</v>
      </c>
      <c r="AO303" s="43">
        <f>VLOOKUP(Categorized!CE303,Rules!$F$238:$H$241,3,0)</f>
        <v>60</v>
      </c>
      <c r="AP303" s="43">
        <f>VLOOKUP(Categorized!AM303,Rules!$F$110:$H$113,3,0)</f>
        <v>80</v>
      </c>
      <c r="AQ303" s="255">
        <f t="array" ref="AQ303">MMULT(AF303:AP303,Rules!$O$35:$O$45)</f>
        <v>61.721590909090907</v>
      </c>
      <c r="AR303" s="44">
        <f>VLOOKUP(Categorized!AN303,Rules!$F$114:$H$116,3,0)</f>
        <v>30</v>
      </c>
      <c r="AS303" s="44">
        <f>VLOOKUP(Categorized!AO303,Rules!$F$117:$H$119,3,0)</f>
        <v>30</v>
      </c>
      <c r="AT303" s="44">
        <f>VLOOKUP(Categorized!AP303,Rules!$F$120:$H$122,3,0)</f>
        <v>30</v>
      </c>
      <c r="AU303" s="44">
        <f>VLOOKUP(Categorized!AQ303,Rules!$F$123:$H$124,3,0)</f>
        <v>90</v>
      </c>
      <c r="AV303" s="44">
        <f>VLOOKUP(Categorized!AR303,Rules!$F$125:$H$127,3,0)</f>
        <v>50</v>
      </c>
      <c r="AW303" s="44">
        <f>VLOOKUP(Categorized!AS303,Rules!$F$128:$H$130,3,0)</f>
        <v>30</v>
      </c>
      <c r="AX303" s="43">
        <f>VLOOKUP(Categorized!AT303,Rules!$F$131:$H$133,3,0)</f>
        <v>70</v>
      </c>
      <c r="AY303" s="44">
        <f>VLOOKUP(Categorized!AU303,Rules!$F$134:$H$136,3,0)</f>
        <v>70</v>
      </c>
      <c r="AZ303" s="44">
        <f>VLOOKUP(Categorized!AV303,Rules!$F$134:$H$136,3,0)</f>
        <v>30</v>
      </c>
      <c r="BA303" s="44">
        <f>VLOOKUP(Categorized!AW303,Rules!$F$139:$H$141,3,0)</f>
        <v>45</v>
      </c>
      <c r="BB303" s="256">
        <f t="array" ref="BB303">MMULT(AR303:BA303,Rules!$O$48:$O$57)</f>
        <v>48.895705521472394</v>
      </c>
      <c r="BC303" s="43">
        <f>VLOOKUP(Categorized!AX303,Rules!$F$142:$H$143,3,0)</f>
        <v>30</v>
      </c>
      <c r="BD303" s="43">
        <f>VLOOKUP(Categorized!AY303,Rules!$F$144:$H$145,3,0)</f>
        <v>30</v>
      </c>
      <c r="BE303" s="43">
        <f>VLOOKUP(Categorized!AZ303,Rules!$F$146:$H$147,3,0)</f>
        <v>30</v>
      </c>
      <c r="BF303" s="43">
        <f>VLOOKUP(Categorized!BA303,Rules!$F$148:$H$149,3,0)</f>
        <v>30</v>
      </c>
      <c r="BG303" s="43">
        <f>VLOOKUP(Categorized!BB303,Rules!$F$150:$H$151,3,0)</f>
        <v>30</v>
      </c>
      <c r="BH303" s="43">
        <f>VLOOKUP(Categorized!BC303,Rules!$F$152:$H$153,3,0)</f>
        <v>30</v>
      </c>
      <c r="BI303" s="43">
        <f>VLOOKUP(Categorized!BD303,Rules!$F$154:$H$155,3,0)</f>
        <v>30</v>
      </c>
      <c r="BJ303" s="43">
        <f>VLOOKUP(Categorized!BE303,Rules!$F$156:$H$157,3,0)</f>
        <v>30</v>
      </c>
      <c r="BK303" s="43">
        <f>VLOOKUP(Categorized!BF303,Rules!$F$158:$H$159,3,0)</f>
        <v>30</v>
      </c>
      <c r="BL303" s="43">
        <f>VLOOKUP(Categorized!BG303,Rules!$F$160:$H$161,3,0)</f>
        <v>30</v>
      </c>
      <c r="BM303" s="43">
        <f>VLOOKUP(Categorized!BH303,Rules!$F$162:$H$163,3,0)</f>
        <v>90</v>
      </c>
      <c r="BN303" s="43">
        <f>VLOOKUP(Categorized!BI303,Rules!$F$164:$H$165,3,0)</f>
        <v>90</v>
      </c>
      <c r="BO303" s="43">
        <f>VLOOKUP(Categorized!BJ303,Rules!$F$166:$H$167,3,0)</f>
        <v>90</v>
      </c>
      <c r="BP303" s="43">
        <f>VLOOKUP(Categorized!BK303,Rules!$F$168:$H$169,3,0)</f>
        <v>30</v>
      </c>
      <c r="BQ303" s="43">
        <f>VLOOKUP(Categorized!BL303,Rules!$F$170:$H$171,3,0)</f>
        <v>30</v>
      </c>
      <c r="BR303" s="43">
        <f>VLOOKUP(Categorized!BM303,Rules!$F$172:$H$173,3,0)</f>
        <v>30</v>
      </c>
      <c r="BS303" s="43">
        <f>VLOOKUP(Categorized!BN303,Rules!$F$174:$H$175,3,0)</f>
        <v>30</v>
      </c>
      <c r="BT303" s="43">
        <f>VLOOKUP(Categorized!BO303,Rules!$F$176:$H$177,3,0)</f>
        <v>30</v>
      </c>
      <c r="BU303" s="43">
        <f>VLOOKUP(Categorized!BP303,Rules!$F$178:$H$179,3,0)</f>
        <v>30</v>
      </c>
      <c r="BV303" s="43">
        <f>VLOOKUP(Categorized!BQ303,Rules!$F$180:$H$181,3,0)</f>
        <v>30</v>
      </c>
      <c r="BW303" s="43">
        <f>VLOOKUP(Categorized!BR303,Rules!$F$182:$H$183,3,0)</f>
        <v>30</v>
      </c>
      <c r="BX303" s="255">
        <f t="array" ref="BX303">MMULT(BC303:BW303,Rules!$O$60:$O$80)</f>
        <v>38.322465915826925</v>
      </c>
      <c r="BY303" s="43">
        <f>VLOOKUP(Categorized!BS303,Rules!$F$184:$H$185,3,0)</f>
        <v>30</v>
      </c>
      <c r="BZ303" s="43">
        <f>VLOOKUP(Categorized!BT303,Rules!$F$186:$H$187,3,0)</f>
        <v>30</v>
      </c>
      <c r="CA303" s="43">
        <f>VLOOKUP(Categorized!BU303,Rules!$F$188:$H$189,3,0)</f>
        <v>30</v>
      </c>
      <c r="CB303" s="43">
        <f>VLOOKUP(Categorized!BV303,Rules!$F$190:$H$191,3,0)</f>
        <v>30</v>
      </c>
      <c r="CC303" s="43">
        <f>VLOOKUP(Categorized!BW303,Rules!$F$192:$H$193,3,0)</f>
        <v>30</v>
      </c>
      <c r="CD303" s="255">
        <f t="array" ref="CD303">MMULT(BY303:CC303,Rules!$O$83:$O$87)</f>
        <v>30</v>
      </c>
      <c r="CE303" s="51">
        <v>1</v>
      </c>
      <c r="CF303" s="51">
        <v>4</v>
      </c>
    </row>
    <row r="304" spans="1:84" ht="18.5">
      <c r="A304" s="58">
        <v>2021</v>
      </c>
      <c r="B304" s="39" t="s">
        <v>351</v>
      </c>
      <c r="C304" s="257">
        <v>50387</v>
      </c>
      <c r="D304" s="42">
        <f>VLOOKUP(Categorized!F304,Rules!$F$4:$H$7,3,0)</f>
        <v>80</v>
      </c>
      <c r="E304" s="43">
        <f>VLOOKUP(Categorized!G304,Rules!$F$8:$H$9,3,0)</f>
        <v>90</v>
      </c>
      <c r="F304" s="43">
        <f>VLOOKUP(Categorized!H304,Rules!$F$10:$H$12,3,0)</f>
        <v>60</v>
      </c>
      <c r="G304" s="43">
        <f>VLOOKUP(Categorized!I304,Rules!$F$13:$H$16,3,0)</f>
        <v>95</v>
      </c>
      <c r="H304" s="43">
        <f>VLOOKUP(Categorized!BZ304,Rules!$F$243:$H$245,3,0)</f>
        <v>90</v>
      </c>
      <c r="I304" s="43">
        <f>VLOOKUP(Categorized!K304,Rules!$F$20:$H$27,3,0)</f>
        <v>60</v>
      </c>
      <c r="J304" s="43">
        <f>VLOOKUP(Categorized!CA304,Rules!$F$246:$H$252,3,0)</f>
        <v>75</v>
      </c>
      <c r="K304" s="43">
        <f>VLOOKUP(Categorized!M304,Rules!$F$29:$H$31,3,0)</f>
        <v>70</v>
      </c>
      <c r="L304" s="43">
        <f>VLOOKUP(Categorized!CB304,Rules!$F$253:$H$259,3,0)</f>
        <v>0</v>
      </c>
      <c r="M304" s="255" t="e">
        <f t="array" ref="M304">MMULT(D304:L304,Rules!$O$4:$O$11)</f>
        <v>#VALUE!</v>
      </c>
      <c r="N304" s="43">
        <f>VLOOKUP(Categorized!N304,Rules!$F$32:$H$33,3,0)</f>
        <v>90</v>
      </c>
      <c r="O304" s="43">
        <f>VLOOKUP(Categorized!O304,Rules!$F$34:$H$40,3,0)</f>
        <v>50</v>
      </c>
      <c r="P304" s="43">
        <f>VLOOKUP(Categorized!P304,Rules!$F$41:$H$42,3,0)</f>
        <v>30</v>
      </c>
      <c r="Q304" s="43">
        <f>VLOOKUP(Categorized!CC304,Rules!$F$231:$H$234,3,0)</f>
        <v>20</v>
      </c>
      <c r="R304" s="43">
        <f>VLOOKUP(Categorized!R304,Rules!$F$47:$H$51,3,0)</f>
        <v>50</v>
      </c>
      <c r="S304" s="43">
        <f>VLOOKUP(Categorized!S304,Rules!$F$52:$H$56,3,0)</f>
        <v>50</v>
      </c>
      <c r="T304" s="43">
        <f>VLOOKUP(Categorized!T304,Rules!$F$57:$H$58,3,0)</f>
        <v>30</v>
      </c>
      <c r="U304" s="255">
        <f t="array" ref="U304">MMULT(N304:T304,Rules!$O$14:$O$20)</f>
        <v>44.999999999999993</v>
      </c>
      <c r="V304" s="43">
        <f>VLOOKUP(Categorized!U304,Rules!$F$59:$H$60,3,0)</f>
        <v>80</v>
      </c>
      <c r="W304" s="43">
        <f>VLOOKUP(Categorized!V304,Rules!$F$61:$H$62,3,0)</f>
        <v>20</v>
      </c>
      <c r="X304" s="43">
        <f>VLOOKUP(Categorized!W304,Rules!$F$63:$H$64,3,0)</f>
        <v>80</v>
      </c>
      <c r="Y304" s="43">
        <f>VLOOKUP(Categorized!X304,Rules!$F$65:$H$66,3,0)</f>
        <v>20</v>
      </c>
      <c r="Z304" s="255">
        <f t="array" ref="Z304">MMULT(V304:Y304,Rules!$O$23:$O$26)</f>
        <v>46.666666666666664</v>
      </c>
      <c r="AA304" s="43">
        <f>VLOOKUP(Categorized!Y304,Rules!$F$67:$H$68,3,0)</f>
        <v>70</v>
      </c>
      <c r="AB304" s="43">
        <f>VLOOKUP(Categorized!Z304,Rules!$F$69:$H$70,3,0)</f>
        <v>80</v>
      </c>
      <c r="AC304" s="43">
        <f>VLOOKUP(Categorized!AA304,Rules!$F$71:$H$72,3,0)</f>
        <v>80</v>
      </c>
      <c r="AD304" s="43">
        <f>VLOOKUP(Categorized!AB304,Rules!$F$73:$H$74,3,0)</f>
        <v>60</v>
      </c>
      <c r="AE304" s="255">
        <f t="array" ref="AE304">MMULT(AA304:AD304,Rules!$O$29:$O$32)</f>
        <v>73.174603174603163</v>
      </c>
      <c r="AF304" s="43">
        <f>VLOOKUP(Categorized!AC304,Rules!$F$75:$H$76,3,0)</f>
        <v>80</v>
      </c>
      <c r="AG304" s="43">
        <f>VLOOKUP(Categorized!AD304,Rules!$F$77:$H$78,3,0)</f>
        <v>50</v>
      </c>
      <c r="AH304" s="43">
        <f>VLOOKUP(Categorized!AE304,Rules!$F$79:$H$84,3,0)</f>
        <v>85</v>
      </c>
      <c r="AI304" s="43">
        <f>VLOOKUP(Categorized!AF304,Rules!$F$85:$H$89,3,0)</f>
        <v>80</v>
      </c>
      <c r="AJ304" s="43">
        <f>VLOOKUP(Categorized!AG304,Rules!$F$90:$H$92,3,0)</f>
        <v>90</v>
      </c>
      <c r="AK304" s="43">
        <f>VLOOKUP(Categorized!AH304,Rules!$F$93:$H$96,3,0)</f>
        <v>80</v>
      </c>
      <c r="AL304" s="43">
        <f>VLOOKUP(Categorized!AI304,Rules!$F$97:$H$100,3,0)</f>
        <v>30</v>
      </c>
      <c r="AM304" s="43">
        <f>VLOOKUP(Categorized!AJ304,Rules!$F$101:$H$102,3,0)</f>
        <v>30</v>
      </c>
      <c r="AN304" s="43">
        <f>VLOOKUP(Categorized!CD304,Rules!$F$235:$H$237,3,0)</f>
        <v>95</v>
      </c>
      <c r="AO304" s="43">
        <f>VLOOKUP(Categorized!CE304,Rules!$F$238:$H$241,3,0)</f>
        <v>60</v>
      </c>
      <c r="AP304" s="43">
        <f>VLOOKUP(Categorized!AM304,Rules!$F$110:$H$113,3,0)</f>
        <v>80</v>
      </c>
      <c r="AQ304" s="255">
        <f t="array" ref="AQ304">MMULT(AF304:AP304,Rules!$O$35:$O$45)</f>
        <v>70.210227272727266</v>
      </c>
      <c r="AR304" s="44">
        <f>VLOOKUP(Categorized!AN304,Rules!$F$114:$H$116,3,0)</f>
        <v>30</v>
      </c>
      <c r="AS304" s="44">
        <f>VLOOKUP(Categorized!AO304,Rules!$F$117:$H$119,3,0)</f>
        <v>30</v>
      </c>
      <c r="AT304" s="44">
        <f>VLOOKUP(Categorized!AP304,Rules!$F$120:$H$122,3,0)</f>
        <v>30</v>
      </c>
      <c r="AU304" s="44">
        <f>VLOOKUP(Categorized!AQ304,Rules!$F$123:$H$124,3,0)</f>
        <v>30</v>
      </c>
      <c r="AV304" s="44">
        <f>VLOOKUP(Categorized!AR304,Rules!$F$125:$H$127,3,0)</f>
        <v>50</v>
      </c>
      <c r="AW304" s="44">
        <f>VLOOKUP(Categorized!AS304,Rules!$F$128:$H$130,3,0)</f>
        <v>30</v>
      </c>
      <c r="AX304" s="43">
        <f>VLOOKUP(Categorized!AT304,Rules!$F$131:$H$133,3,0)</f>
        <v>30</v>
      </c>
      <c r="AY304" s="44">
        <f>VLOOKUP(Categorized!AU304,Rules!$F$134:$H$136,3,0)</f>
        <v>30</v>
      </c>
      <c r="AZ304" s="44">
        <f>VLOOKUP(Categorized!AV304,Rules!$F$134:$H$136,3,0)</f>
        <v>30</v>
      </c>
      <c r="BA304" s="44">
        <f>VLOOKUP(Categorized!AW304,Rules!$F$139:$H$141,3,0)</f>
        <v>45</v>
      </c>
      <c r="BB304" s="256">
        <f t="array" ref="BB304">MMULT(AR304:BA304,Rules!$O$48:$O$57)</f>
        <v>33.509202453987733</v>
      </c>
      <c r="BC304" s="43">
        <f>VLOOKUP(Categorized!AX304,Rules!$F$142:$H$143,3,0)</f>
        <v>30</v>
      </c>
      <c r="BD304" s="43">
        <f>VLOOKUP(Categorized!AY304,Rules!$F$144:$H$145,3,0)</f>
        <v>30</v>
      </c>
      <c r="BE304" s="43">
        <f>VLOOKUP(Categorized!AZ304,Rules!$F$146:$H$147,3,0)</f>
        <v>30</v>
      </c>
      <c r="BF304" s="43">
        <f>VLOOKUP(Categorized!BA304,Rules!$F$148:$H$149,3,0)</f>
        <v>30</v>
      </c>
      <c r="BG304" s="43">
        <f>VLOOKUP(Categorized!BB304,Rules!$F$150:$H$151,3,0)</f>
        <v>30</v>
      </c>
      <c r="BH304" s="43">
        <f>VLOOKUP(Categorized!BC304,Rules!$F$152:$H$153,3,0)</f>
        <v>30</v>
      </c>
      <c r="BI304" s="43">
        <f>VLOOKUP(Categorized!BD304,Rules!$F$154:$H$155,3,0)</f>
        <v>90</v>
      </c>
      <c r="BJ304" s="43">
        <f>VLOOKUP(Categorized!BE304,Rules!$F$156:$H$157,3,0)</f>
        <v>30</v>
      </c>
      <c r="BK304" s="43">
        <f>VLOOKUP(Categorized!BF304,Rules!$F$158:$H$159,3,0)</f>
        <v>30</v>
      </c>
      <c r="BL304" s="43">
        <f>VLOOKUP(Categorized!BG304,Rules!$F$160:$H$161,3,0)</f>
        <v>30</v>
      </c>
      <c r="BM304" s="43">
        <f>VLOOKUP(Categorized!BH304,Rules!$F$162:$H$163,3,0)</f>
        <v>90</v>
      </c>
      <c r="BN304" s="43">
        <f>VLOOKUP(Categorized!BI304,Rules!$F$164:$H$165,3,0)</f>
        <v>90</v>
      </c>
      <c r="BO304" s="43">
        <f>VLOOKUP(Categorized!BJ304,Rules!$F$166:$H$167,3,0)</f>
        <v>90</v>
      </c>
      <c r="BP304" s="43">
        <f>VLOOKUP(Categorized!BK304,Rules!$F$168:$H$169,3,0)</f>
        <v>30</v>
      </c>
      <c r="BQ304" s="43">
        <f>VLOOKUP(Categorized!BL304,Rules!$F$170:$H$171,3,0)</f>
        <v>30</v>
      </c>
      <c r="BR304" s="43">
        <f>VLOOKUP(Categorized!BM304,Rules!$F$172:$H$173,3,0)</f>
        <v>30</v>
      </c>
      <c r="BS304" s="43">
        <f>VLOOKUP(Categorized!BN304,Rules!$F$174:$H$175,3,0)</f>
        <v>30</v>
      </c>
      <c r="BT304" s="43">
        <f>VLOOKUP(Categorized!BO304,Rules!$F$176:$H$177,3,0)</f>
        <v>30</v>
      </c>
      <c r="BU304" s="43">
        <f>VLOOKUP(Categorized!BP304,Rules!$F$178:$H$179,3,0)</f>
        <v>30</v>
      </c>
      <c r="BV304" s="43">
        <f>VLOOKUP(Categorized!BQ304,Rules!$F$180:$H$181,3,0)</f>
        <v>30</v>
      </c>
      <c r="BW304" s="43">
        <f>VLOOKUP(Categorized!BR304,Rules!$F$182:$H$183,3,0)</f>
        <v>30</v>
      </c>
      <c r="BX304" s="255">
        <f t="array" ref="BX304">MMULT(BC304:BW304,Rules!$O$60:$O$80)</f>
        <v>41.701244813278024</v>
      </c>
      <c r="BY304" s="43">
        <f>VLOOKUP(Categorized!BS304,Rules!$F$184:$H$185,3,0)</f>
        <v>30</v>
      </c>
      <c r="BZ304" s="43">
        <f>VLOOKUP(Categorized!BT304,Rules!$F$186:$H$187,3,0)</f>
        <v>30</v>
      </c>
      <c r="CA304" s="43">
        <f>VLOOKUP(Categorized!BU304,Rules!$F$188:$H$189,3,0)</f>
        <v>30</v>
      </c>
      <c r="CB304" s="43">
        <f>VLOOKUP(Categorized!BV304,Rules!$F$190:$H$191,3,0)</f>
        <v>30</v>
      </c>
      <c r="CC304" s="43">
        <f>VLOOKUP(Categorized!BW304,Rules!$F$192:$H$193,3,0)</f>
        <v>30</v>
      </c>
      <c r="CD304" s="255">
        <f t="array" ref="CD304">MMULT(BY304:CC304,Rules!$O$83:$O$87)</f>
        <v>30</v>
      </c>
      <c r="CE304" s="46">
        <v>0</v>
      </c>
      <c r="CF304" s="46">
        <v>0</v>
      </c>
    </row>
    <row r="305" spans="1:84" ht="18.5">
      <c r="A305" s="58">
        <v>2021</v>
      </c>
      <c r="B305" s="39" t="s">
        <v>352</v>
      </c>
      <c r="C305" s="257">
        <v>55763</v>
      </c>
      <c r="D305" s="42">
        <f>VLOOKUP(Categorized!F305,Rules!$F$4:$H$7,3,0)</f>
        <v>90</v>
      </c>
      <c r="E305" s="43">
        <f>VLOOKUP(Categorized!G305,Rules!$F$8:$H$9,3,0)</f>
        <v>90</v>
      </c>
      <c r="F305" s="43">
        <f>VLOOKUP(Categorized!H305,Rules!$F$10:$H$12,3,0)</f>
        <v>60</v>
      </c>
      <c r="G305" s="43">
        <f>VLOOKUP(Categorized!I305,Rules!$F$13:$H$16,3,0)</f>
        <v>95</v>
      </c>
      <c r="H305" s="43">
        <f>VLOOKUP(Categorized!BZ305,Rules!$F$243:$H$245,3,0)</f>
        <v>90</v>
      </c>
      <c r="I305" s="43">
        <f>VLOOKUP(Categorized!K305,Rules!$F$20:$H$27,3,0)</f>
        <v>60</v>
      </c>
      <c r="J305" s="43">
        <f>VLOOKUP(Categorized!CA305,Rules!$F$246:$H$252,3,0)</f>
        <v>75</v>
      </c>
      <c r="K305" s="43">
        <f>VLOOKUP(Categorized!M305,Rules!$F$29:$H$31,3,0)</f>
        <v>70</v>
      </c>
      <c r="L305" s="43">
        <f>VLOOKUP(Categorized!CB305,Rules!$F$253:$H$259,3,0)</f>
        <v>0</v>
      </c>
      <c r="M305" s="255" t="e">
        <f t="array" ref="M305">MMULT(D305:L305,Rules!$O$4:$O$11)</f>
        <v>#VALUE!</v>
      </c>
      <c r="N305" s="43">
        <f>VLOOKUP(Categorized!N305,Rules!$F$32:$H$33,3,0)</f>
        <v>60</v>
      </c>
      <c r="O305" s="43">
        <f>VLOOKUP(Categorized!O305,Rules!$F$34:$H$40,3,0)</f>
        <v>50</v>
      </c>
      <c r="P305" s="43">
        <f>VLOOKUP(Categorized!P305,Rules!$F$41:$H$42,3,0)</f>
        <v>30</v>
      </c>
      <c r="Q305" s="43">
        <f>VLOOKUP(Categorized!CC305,Rules!$F$231:$H$234,3,0)</f>
        <v>20</v>
      </c>
      <c r="R305" s="43">
        <f>VLOOKUP(Categorized!R305,Rules!$F$47:$H$51,3,0)</f>
        <v>30</v>
      </c>
      <c r="S305" s="43">
        <f>VLOOKUP(Categorized!S305,Rules!$F$52:$H$56,3,0)</f>
        <v>30</v>
      </c>
      <c r="T305" s="43">
        <f>VLOOKUP(Categorized!T305,Rules!$F$57:$H$58,3,0)</f>
        <v>30</v>
      </c>
      <c r="U305" s="255">
        <f t="array" ref="U305">MMULT(N305:T305,Rules!$O$14:$O$20)</f>
        <v>34.965397923875436</v>
      </c>
      <c r="V305" s="43">
        <f>VLOOKUP(Categorized!U305,Rules!$F$59:$H$60,3,0)</f>
        <v>80</v>
      </c>
      <c r="W305" s="43">
        <f>VLOOKUP(Categorized!V305,Rules!$F$61:$H$62,3,0)</f>
        <v>20</v>
      </c>
      <c r="X305" s="43">
        <f>VLOOKUP(Categorized!W305,Rules!$F$63:$H$64,3,0)</f>
        <v>80</v>
      </c>
      <c r="Y305" s="43">
        <f>VLOOKUP(Categorized!X305,Rules!$F$65:$H$66,3,0)</f>
        <v>20</v>
      </c>
      <c r="Z305" s="255">
        <f t="array" ref="Z305">MMULT(V305:Y305,Rules!$O$23:$O$26)</f>
        <v>46.666666666666664</v>
      </c>
      <c r="AA305" s="43">
        <f>VLOOKUP(Categorized!Y305,Rules!$F$67:$H$68,3,0)</f>
        <v>70</v>
      </c>
      <c r="AB305" s="43">
        <f>VLOOKUP(Categorized!Z305,Rules!$F$69:$H$70,3,0)</f>
        <v>80</v>
      </c>
      <c r="AC305" s="43">
        <f>VLOOKUP(Categorized!AA305,Rules!$F$71:$H$72,3,0)</f>
        <v>30</v>
      </c>
      <c r="AD305" s="43">
        <f>VLOOKUP(Categorized!AB305,Rules!$F$73:$H$74,3,0)</f>
        <v>30</v>
      </c>
      <c r="AE305" s="255">
        <f t="array" ref="AE305">MMULT(AA305:AD305,Rules!$O$29:$O$32)</f>
        <v>53.809523809523803</v>
      </c>
      <c r="AF305" s="43">
        <f>VLOOKUP(Categorized!AC305,Rules!$F$75:$H$76,3,0)</f>
        <v>80</v>
      </c>
      <c r="AG305" s="43">
        <f>VLOOKUP(Categorized!AD305,Rules!$F$77:$H$78,3,0)</f>
        <v>50</v>
      </c>
      <c r="AH305" s="43">
        <f>VLOOKUP(Categorized!AE305,Rules!$F$79:$H$84,3,0)</f>
        <v>30</v>
      </c>
      <c r="AI305" s="43">
        <f>VLOOKUP(Categorized!AF305,Rules!$F$85:$H$89,3,0)</f>
        <v>50</v>
      </c>
      <c r="AJ305" s="43">
        <f>VLOOKUP(Categorized!AG305,Rules!$F$90:$H$92,3,0)</f>
        <v>30</v>
      </c>
      <c r="AK305" s="43">
        <f>VLOOKUP(Categorized!AH305,Rules!$F$93:$H$96,3,0)</f>
        <v>30</v>
      </c>
      <c r="AL305" s="43">
        <f>VLOOKUP(Categorized!AI305,Rules!$F$97:$H$100,3,0)</f>
        <v>30</v>
      </c>
      <c r="AM305" s="43">
        <f>VLOOKUP(Categorized!AJ305,Rules!$F$101:$H$102,3,0)</f>
        <v>30</v>
      </c>
      <c r="AN305" s="43">
        <f>VLOOKUP(Categorized!CD305,Rules!$F$235:$H$237,3,0)</f>
        <v>95</v>
      </c>
      <c r="AO305" s="43">
        <f>VLOOKUP(Categorized!CE305,Rules!$F$238:$H$241,3,0)</f>
        <v>60</v>
      </c>
      <c r="AP305" s="43">
        <f>VLOOKUP(Categorized!AM305,Rules!$F$110:$H$113,3,0)</f>
        <v>70</v>
      </c>
      <c r="AQ305" s="255">
        <f t="array" ref="AQ305">MMULT(AF305:AP305,Rules!$O$35:$O$45)</f>
        <v>49.403409090909086</v>
      </c>
      <c r="AR305" s="44">
        <f>VLOOKUP(Categorized!AN305,Rules!$F$114:$H$116,3,0)</f>
        <v>30</v>
      </c>
      <c r="AS305" s="44">
        <f>VLOOKUP(Categorized!AO305,Rules!$F$117:$H$119,3,0)</f>
        <v>30</v>
      </c>
      <c r="AT305" s="44">
        <f>VLOOKUP(Categorized!AP305,Rules!$F$120:$H$122,3,0)</f>
        <v>30</v>
      </c>
      <c r="AU305" s="44">
        <f>VLOOKUP(Categorized!AQ305,Rules!$F$123:$H$124,3,0)</f>
        <v>30</v>
      </c>
      <c r="AV305" s="44">
        <f>VLOOKUP(Categorized!AR305,Rules!$F$125:$H$127,3,0)</f>
        <v>50</v>
      </c>
      <c r="AW305" s="44">
        <f>VLOOKUP(Categorized!AS305,Rules!$F$128:$H$130,3,0)</f>
        <v>30</v>
      </c>
      <c r="AX305" s="43">
        <f>VLOOKUP(Categorized!AT305,Rules!$F$131:$H$133,3,0)</f>
        <v>30</v>
      </c>
      <c r="AY305" s="44">
        <f>VLOOKUP(Categorized!AU305,Rules!$F$134:$H$136,3,0)</f>
        <v>30</v>
      </c>
      <c r="AZ305" s="44">
        <f>VLOOKUP(Categorized!AV305,Rules!$F$134:$H$136,3,0)</f>
        <v>30</v>
      </c>
      <c r="BA305" s="44">
        <f>VLOOKUP(Categorized!AW305,Rules!$F$139:$H$141,3,0)</f>
        <v>45</v>
      </c>
      <c r="BB305" s="256">
        <f t="array" ref="BB305">MMULT(AR305:BA305,Rules!$O$48:$O$57)</f>
        <v>33.509202453987733</v>
      </c>
      <c r="BC305" s="43">
        <f>VLOOKUP(Categorized!AX305,Rules!$F$142:$H$143,3,0)</f>
        <v>30</v>
      </c>
      <c r="BD305" s="43">
        <f>VLOOKUP(Categorized!AY305,Rules!$F$144:$H$145,3,0)</f>
        <v>30</v>
      </c>
      <c r="BE305" s="43">
        <f>VLOOKUP(Categorized!AZ305,Rules!$F$146:$H$147,3,0)</f>
        <v>30</v>
      </c>
      <c r="BF305" s="43">
        <f>VLOOKUP(Categorized!BA305,Rules!$F$148:$H$149,3,0)</f>
        <v>30</v>
      </c>
      <c r="BG305" s="43">
        <f>VLOOKUP(Categorized!BB305,Rules!$F$150:$H$151,3,0)</f>
        <v>30</v>
      </c>
      <c r="BH305" s="43">
        <f>VLOOKUP(Categorized!BC305,Rules!$F$152:$H$153,3,0)</f>
        <v>30</v>
      </c>
      <c r="BI305" s="43">
        <f>VLOOKUP(Categorized!BD305,Rules!$F$154:$H$155,3,0)</f>
        <v>90</v>
      </c>
      <c r="BJ305" s="43">
        <f>VLOOKUP(Categorized!BE305,Rules!$F$156:$H$157,3,0)</f>
        <v>30</v>
      </c>
      <c r="BK305" s="43">
        <f>VLOOKUP(Categorized!BF305,Rules!$F$158:$H$159,3,0)</f>
        <v>30</v>
      </c>
      <c r="BL305" s="43">
        <f>VLOOKUP(Categorized!BG305,Rules!$F$160:$H$161,3,0)</f>
        <v>30</v>
      </c>
      <c r="BM305" s="43">
        <f>VLOOKUP(Categorized!BH305,Rules!$F$162:$H$163,3,0)</f>
        <v>30</v>
      </c>
      <c r="BN305" s="43">
        <f>VLOOKUP(Categorized!BI305,Rules!$F$164:$H$165,3,0)</f>
        <v>90</v>
      </c>
      <c r="BO305" s="43">
        <f>VLOOKUP(Categorized!BJ305,Rules!$F$166:$H$167,3,0)</f>
        <v>90</v>
      </c>
      <c r="BP305" s="43">
        <f>VLOOKUP(Categorized!BK305,Rules!$F$168:$H$169,3,0)</f>
        <v>30</v>
      </c>
      <c r="BQ305" s="43">
        <f>VLOOKUP(Categorized!BL305,Rules!$F$170:$H$171,3,0)</f>
        <v>30</v>
      </c>
      <c r="BR305" s="43">
        <f>VLOOKUP(Categorized!BM305,Rules!$F$172:$H$173,3,0)</f>
        <v>30</v>
      </c>
      <c r="BS305" s="43">
        <f>VLOOKUP(Categorized!BN305,Rules!$F$174:$H$175,3,0)</f>
        <v>30</v>
      </c>
      <c r="BT305" s="43">
        <f>VLOOKUP(Categorized!BO305,Rules!$F$176:$H$177,3,0)</f>
        <v>30</v>
      </c>
      <c r="BU305" s="43">
        <f>VLOOKUP(Categorized!BP305,Rules!$F$178:$H$179,3,0)</f>
        <v>30</v>
      </c>
      <c r="BV305" s="43">
        <f>VLOOKUP(Categorized!BQ305,Rules!$F$180:$H$181,3,0)</f>
        <v>30</v>
      </c>
      <c r="BW305" s="43">
        <f>VLOOKUP(Categorized!BR305,Rules!$F$182:$H$183,3,0)</f>
        <v>30</v>
      </c>
      <c r="BX305" s="255">
        <f t="array" ref="BX305">MMULT(BC305:BW305,Rules!$O$60:$O$80)</f>
        <v>38.500296384113824</v>
      </c>
      <c r="BY305" s="43">
        <f>VLOOKUP(Categorized!BS305,Rules!$F$184:$H$185,3,0)</f>
        <v>30</v>
      </c>
      <c r="BZ305" s="43">
        <f>VLOOKUP(Categorized!BT305,Rules!$F$186:$H$187,3,0)</f>
        <v>30</v>
      </c>
      <c r="CA305" s="43">
        <f>VLOOKUP(Categorized!BU305,Rules!$F$188:$H$189,3,0)</f>
        <v>30</v>
      </c>
      <c r="CB305" s="43">
        <f>VLOOKUP(Categorized!BV305,Rules!$F$190:$H$191,3,0)</f>
        <v>90</v>
      </c>
      <c r="CC305" s="43">
        <f>VLOOKUP(Categorized!BW305,Rules!$F$192:$H$193,3,0)</f>
        <v>30</v>
      </c>
      <c r="CD305" s="255">
        <f t="array" ref="CD305">MMULT(BY305:CC305,Rules!$O$83:$O$87)</f>
        <v>40.588235294117645</v>
      </c>
      <c r="CE305" s="45">
        <v>0</v>
      </c>
      <c r="CF305" s="46">
        <v>0</v>
      </c>
    </row>
    <row r="306" spans="1:84" ht="18.5">
      <c r="A306" s="58">
        <v>2021</v>
      </c>
      <c r="B306" s="39" t="s">
        <v>353</v>
      </c>
      <c r="C306" s="257">
        <v>55018</v>
      </c>
      <c r="D306" s="42">
        <f>VLOOKUP(Categorized!F306,Rules!$F$4:$H$7,3,0)</f>
        <v>90</v>
      </c>
      <c r="E306" s="43">
        <f>VLOOKUP(Categorized!G306,Rules!$F$8:$H$9,3,0)</f>
        <v>60</v>
      </c>
      <c r="F306" s="43">
        <f>VLOOKUP(Categorized!H306,Rules!$F$10:$H$12,3,0)</f>
        <v>60</v>
      </c>
      <c r="G306" s="43">
        <f>VLOOKUP(Categorized!I306,Rules!$F$13:$H$16,3,0)</f>
        <v>40</v>
      </c>
      <c r="H306" s="43">
        <f>VLOOKUP(Categorized!BZ306,Rules!$F$243:$H$245,3,0)</f>
        <v>90</v>
      </c>
      <c r="I306" s="43">
        <f>VLOOKUP(Categorized!K306,Rules!$F$20:$H$27,3,0)</f>
        <v>60</v>
      </c>
      <c r="J306" s="43">
        <f>VLOOKUP(Categorized!CA306,Rules!$F$246:$H$252,3,0)</f>
        <v>75</v>
      </c>
      <c r="K306" s="43">
        <f>VLOOKUP(Categorized!M306,Rules!$F$29:$H$31,3,0)</f>
        <v>60</v>
      </c>
      <c r="L306" s="43">
        <f>VLOOKUP(Categorized!CB306,Rules!$F$253:$H$259,3,0)</f>
        <v>0</v>
      </c>
      <c r="M306" s="255" t="e">
        <f t="array" ref="M306">MMULT(D306:L306,Rules!$O$4:$O$11)</f>
        <v>#VALUE!</v>
      </c>
      <c r="N306" s="43">
        <f>VLOOKUP(Categorized!N306,Rules!$F$32:$H$33,3,0)</f>
        <v>60</v>
      </c>
      <c r="O306" s="43">
        <f>VLOOKUP(Categorized!O306,Rules!$F$34:$H$40,3,0)</f>
        <v>75</v>
      </c>
      <c r="P306" s="43">
        <f>VLOOKUP(Categorized!P306,Rules!$F$41:$H$42,3,0)</f>
        <v>90</v>
      </c>
      <c r="Q306" s="43">
        <f>VLOOKUP(Categorized!CC306,Rules!$F$231:$H$234,3,0)</f>
        <v>20</v>
      </c>
      <c r="R306" s="43">
        <f>VLOOKUP(Categorized!R306,Rules!$F$47:$H$51,3,0)</f>
        <v>30</v>
      </c>
      <c r="S306" s="43">
        <f>VLOOKUP(Categorized!S306,Rules!$F$52:$H$56,3,0)</f>
        <v>30</v>
      </c>
      <c r="T306" s="43">
        <f>VLOOKUP(Categorized!T306,Rules!$F$57:$H$58,3,0)</f>
        <v>30</v>
      </c>
      <c r="U306" s="255">
        <f t="array" ref="U306">MMULT(N306:T306,Rules!$O$14:$O$20)</f>
        <v>47.249134948096881</v>
      </c>
      <c r="V306" s="43">
        <f>VLOOKUP(Categorized!U306,Rules!$F$59:$H$60,3,0)</f>
        <v>80</v>
      </c>
      <c r="W306" s="43">
        <f>VLOOKUP(Categorized!V306,Rules!$F$61:$H$62,3,0)</f>
        <v>20</v>
      </c>
      <c r="X306" s="43">
        <f>VLOOKUP(Categorized!W306,Rules!$F$63:$H$64,3,0)</f>
        <v>80</v>
      </c>
      <c r="Y306" s="43">
        <f>VLOOKUP(Categorized!X306,Rules!$F$65:$H$66,3,0)</f>
        <v>20</v>
      </c>
      <c r="Z306" s="255">
        <f t="array" ref="Z306">MMULT(V306:Y306,Rules!$O$23:$O$26)</f>
        <v>46.666666666666664</v>
      </c>
      <c r="AA306" s="43">
        <f>VLOOKUP(Categorized!Y306,Rules!$F$67:$H$68,3,0)</f>
        <v>70</v>
      </c>
      <c r="AB306" s="43">
        <f>VLOOKUP(Categorized!Z306,Rules!$F$69:$H$70,3,0)</f>
        <v>80</v>
      </c>
      <c r="AC306" s="43">
        <f>VLOOKUP(Categorized!AA306,Rules!$F$71:$H$72,3,0)</f>
        <v>80</v>
      </c>
      <c r="AD306" s="43">
        <f>VLOOKUP(Categorized!AB306,Rules!$F$73:$H$74,3,0)</f>
        <v>60</v>
      </c>
      <c r="AE306" s="255">
        <f t="array" ref="AE306">MMULT(AA306:AD306,Rules!$O$29:$O$32)</f>
        <v>73.174603174603163</v>
      </c>
      <c r="AF306" s="43">
        <f>VLOOKUP(Categorized!AC306,Rules!$F$75:$H$76,3,0)</f>
        <v>80</v>
      </c>
      <c r="AG306" s="43">
        <f>VLOOKUP(Categorized!AD306,Rules!$F$77:$H$78,3,0)</f>
        <v>50</v>
      </c>
      <c r="AH306" s="43">
        <f>VLOOKUP(Categorized!AE306,Rules!$F$79:$H$84,3,0)</f>
        <v>85</v>
      </c>
      <c r="AI306" s="43">
        <f>VLOOKUP(Categorized!AF306,Rules!$F$85:$H$89,3,0)</f>
        <v>80</v>
      </c>
      <c r="AJ306" s="43">
        <f>VLOOKUP(Categorized!AG306,Rules!$F$90:$H$92,3,0)</f>
        <v>90</v>
      </c>
      <c r="AK306" s="43">
        <f>VLOOKUP(Categorized!AH306,Rules!$F$93:$H$96,3,0)</f>
        <v>30</v>
      </c>
      <c r="AL306" s="43">
        <f>VLOOKUP(Categorized!AI306,Rules!$F$97:$H$100,3,0)</f>
        <v>50</v>
      </c>
      <c r="AM306" s="43">
        <f>VLOOKUP(Categorized!AJ306,Rules!$F$101:$H$102,3,0)</f>
        <v>30</v>
      </c>
      <c r="AN306" s="43">
        <f>VLOOKUP(Categorized!CD306,Rules!$F$235:$H$237,3,0)</f>
        <v>50</v>
      </c>
      <c r="AO306" s="43">
        <f>VLOOKUP(Categorized!CE306,Rules!$F$238:$H$241,3,0)</f>
        <v>60</v>
      </c>
      <c r="AP306" s="43">
        <f>VLOOKUP(Categorized!AM306,Rules!$F$110:$H$113,3,0)</f>
        <v>30</v>
      </c>
      <c r="AQ306" s="255">
        <f t="array" ref="AQ306">MMULT(AF306:AP306,Rules!$O$35:$O$45)</f>
        <v>59.954545454545453</v>
      </c>
      <c r="AR306" s="44">
        <f>VLOOKUP(Categorized!AN306,Rules!$F$114:$H$116,3,0)</f>
        <v>90</v>
      </c>
      <c r="AS306" s="44">
        <f>VLOOKUP(Categorized!AO306,Rules!$F$117:$H$119,3,0)</f>
        <v>90</v>
      </c>
      <c r="AT306" s="44">
        <f>VLOOKUP(Categorized!AP306,Rules!$F$120:$H$122,3,0)</f>
        <v>90</v>
      </c>
      <c r="AU306" s="44">
        <f>VLOOKUP(Categorized!AQ306,Rules!$F$123:$H$124,3,0)</f>
        <v>30</v>
      </c>
      <c r="AV306" s="44">
        <f>VLOOKUP(Categorized!AR306,Rules!$F$125:$H$127,3,0)</f>
        <v>50</v>
      </c>
      <c r="AW306" s="44">
        <f>VLOOKUP(Categorized!AS306,Rules!$F$128:$H$130,3,0)</f>
        <v>30</v>
      </c>
      <c r="AX306" s="43">
        <f>VLOOKUP(Categorized!AT306,Rules!$F$131:$H$133,3,0)</f>
        <v>30</v>
      </c>
      <c r="AY306" s="44">
        <f>VLOOKUP(Categorized!AU306,Rules!$F$134:$H$136,3,0)</f>
        <v>30</v>
      </c>
      <c r="AZ306" s="44">
        <f>VLOOKUP(Categorized!AV306,Rules!$F$134:$H$136,3,0)</f>
        <v>45</v>
      </c>
      <c r="BA306" s="44">
        <f>VLOOKUP(Categorized!AW306,Rules!$F$139:$H$141,3,0)</f>
        <v>90</v>
      </c>
      <c r="BB306" s="256">
        <f t="array" ref="BB306">MMULT(AR306:BA306,Rules!$O$48:$O$57)</f>
        <v>55.53987730061349</v>
      </c>
      <c r="BC306" s="43">
        <f>VLOOKUP(Categorized!AX306,Rules!$F$142:$H$143,3,0)</f>
        <v>30</v>
      </c>
      <c r="BD306" s="43">
        <f>VLOOKUP(Categorized!AY306,Rules!$F$144:$H$145,3,0)</f>
        <v>90</v>
      </c>
      <c r="BE306" s="43">
        <f>VLOOKUP(Categorized!AZ306,Rules!$F$146:$H$147,3,0)</f>
        <v>30</v>
      </c>
      <c r="BF306" s="43">
        <f>VLOOKUP(Categorized!BA306,Rules!$F$148:$H$149,3,0)</f>
        <v>30</v>
      </c>
      <c r="BG306" s="43">
        <f>VLOOKUP(Categorized!BB306,Rules!$F$150:$H$151,3,0)</f>
        <v>30</v>
      </c>
      <c r="BH306" s="43">
        <f>VLOOKUP(Categorized!BC306,Rules!$F$152:$H$153,3,0)</f>
        <v>30</v>
      </c>
      <c r="BI306" s="43">
        <f>VLOOKUP(Categorized!BD306,Rules!$F$154:$H$155,3,0)</f>
        <v>90</v>
      </c>
      <c r="BJ306" s="43">
        <f>VLOOKUP(Categorized!BE306,Rules!$F$156:$H$157,3,0)</f>
        <v>30</v>
      </c>
      <c r="BK306" s="43">
        <f>VLOOKUP(Categorized!BF306,Rules!$F$158:$H$159,3,0)</f>
        <v>30</v>
      </c>
      <c r="BL306" s="43">
        <f>VLOOKUP(Categorized!BG306,Rules!$F$160:$H$161,3,0)</f>
        <v>30</v>
      </c>
      <c r="BM306" s="43">
        <f>VLOOKUP(Categorized!BH306,Rules!$F$162:$H$163,3,0)</f>
        <v>90</v>
      </c>
      <c r="BN306" s="43">
        <f>VLOOKUP(Categorized!BI306,Rules!$F$164:$H$165,3,0)</f>
        <v>90</v>
      </c>
      <c r="BO306" s="43">
        <f>VLOOKUP(Categorized!BJ306,Rules!$F$166:$H$167,3,0)</f>
        <v>90</v>
      </c>
      <c r="BP306" s="43">
        <f>VLOOKUP(Categorized!BK306,Rules!$F$168:$H$169,3,0)</f>
        <v>30</v>
      </c>
      <c r="BQ306" s="43">
        <f>VLOOKUP(Categorized!BL306,Rules!$F$170:$H$171,3,0)</f>
        <v>30</v>
      </c>
      <c r="BR306" s="43">
        <f>VLOOKUP(Categorized!BM306,Rules!$F$172:$H$173,3,0)</f>
        <v>30</v>
      </c>
      <c r="BS306" s="43">
        <f>VLOOKUP(Categorized!BN306,Rules!$F$174:$H$175,3,0)</f>
        <v>30</v>
      </c>
      <c r="BT306" s="43">
        <f>VLOOKUP(Categorized!BO306,Rules!$F$176:$H$177,3,0)</f>
        <v>30</v>
      </c>
      <c r="BU306" s="43">
        <f>VLOOKUP(Categorized!BP306,Rules!$F$178:$H$179,3,0)</f>
        <v>30</v>
      </c>
      <c r="BV306" s="43">
        <f>VLOOKUP(Categorized!BQ306,Rules!$F$180:$H$181,3,0)</f>
        <v>30</v>
      </c>
      <c r="BW306" s="43">
        <f>VLOOKUP(Categorized!BR306,Rules!$F$182:$H$183,3,0)</f>
        <v>30</v>
      </c>
      <c r="BX306" s="255">
        <f t="array" ref="BX306">MMULT(BC306:BW306,Rules!$O$60:$O$80)</f>
        <v>44.546532305868418</v>
      </c>
      <c r="BY306" s="43">
        <f>VLOOKUP(Categorized!BS306,Rules!$F$184:$H$185,3,0)</f>
        <v>30</v>
      </c>
      <c r="BZ306" s="43">
        <f>VLOOKUP(Categorized!BT306,Rules!$F$186:$H$187,3,0)</f>
        <v>30</v>
      </c>
      <c r="CA306" s="43">
        <f>VLOOKUP(Categorized!BU306,Rules!$F$188:$H$189,3,0)</f>
        <v>30</v>
      </c>
      <c r="CB306" s="43">
        <f>VLOOKUP(Categorized!BV306,Rules!$F$190:$H$191,3,0)</f>
        <v>90</v>
      </c>
      <c r="CC306" s="43">
        <f>VLOOKUP(Categorized!BW306,Rules!$F$192:$H$193,3,0)</f>
        <v>30</v>
      </c>
      <c r="CD306" s="255">
        <f t="array" ref="CD306">MMULT(BY306:CC306,Rules!$O$83:$O$87)</f>
        <v>40.588235294117645</v>
      </c>
      <c r="CE306" s="24">
        <v>0</v>
      </c>
      <c r="CF306" s="46">
        <v>0</v>
      </c>
    </row>
    <row r="307" spans="1:84" ht="18.5">
      <c r="A307" s="58">
        <v>2021</v>
      </c>
      <c r="B307" s="39" t="s">
        <v>354</v>
      </c>
      <c r="C307" s="257">
        <v>47203</v>
      </c>
      <c r="D307" s="42">
        <f>VLOOKUP(Categorized!F307,Rules!$F$4:$H$7,3,0)</f>
        <v>90</v>
      </c>
      <c r="E307" s="43">
        <f>VLOOKUP(Categorized!G307,Rules!$F$8:$H$9,3,0)</f>
        <v>90</v>
      </c>
      <c r="F307" s="43">
        <f>VLOOKUP(Categorized!H307,Rules!$F$10:$H$12,3,0)</f>
        <v>60</v>
      </c>
      <c r="G307" s="43">
        <f>VLOOKUP(Categorized!I307,Rules!$F$13:$H$16,3,0)</f>
        <v>95</v>
      </c>
      <c r="H307" s="43">
        <f>VLOOKUP(Categorized!BZ307,Rules!$F$243:$H$245,3,0)</f>
        <v>90</v>
      </c>
      <c r="I307" s="43">
        <f>VLOOKUP(Categorized!K307,Rules!$F$20:$H$27,3,0)</f>
        <v>60</v>
      </c>
      <c r="J307" s="43">
        <f>VLOOKUP(Categorized!CA307,Rules!$F$246:$H$252,3,0)</f>
        <v>70</v>
      </c>
      <c r="K307" s="43">
        <f>VLOOKUP(Categorized!M307,Rules!$F$29:$H$31,3,0)</f>
        <v>60</v>
      </c>
      <c r="L307" s="43">
        <f>VLOOKUP(Categorized!CB307,Rules!$F$253:$H$259,3,0)</f>
        <v>0</v>
      </c>
      <c r="M307" s="255" t="e">
        <f t="array" ref="M307">MMULT(D307:L307,Rules!$O$4:$O$11)</f>
        <v>#VALUE!</v>
      </c>
      <c r="N307" s="43">
        <f>VLOOKUP(Categorized!N307,Rules!$F$32:$H$33,3,0)</f>
        <v>60</v>
      </c>
      <c r="O307" s="43">
        <f>VLOOKUP(Categorized!O307,Rules!$F$34:$H$40,3,0)</f>
        <v>70</v>
      </c>
      <c r="P307" s="43">
        <f>VLOOKUP(Categorized!P307,Rules!$F$41:$H$42,3,0)</f>
        <v>30</v>
      </c>
      <c r="Q307" s="43">
        <f>VLOOKUP(Categorized!CC307,Rules!$F$231:$H$234,3,0)</f>
        <v>20</v>
      </c>
      <c r="R307" s="43">
        <f>VLOOKUP(Categorized!R307,Rules!$F$47:$H$51,3,0)</f>
        <v>30</v>
      </c>
      <c r="S307" s="43">
        <f>VLOOKUP(Categorized!S307,Rules!$F$52:$H$56,3,0)</f>
        <v>30</v>
      </c>
      <c r="T307" s="43">
        <f>VLOOKUP(Categorized!T307,Rules!$F$57:$H$58,3,0)</f>
        <v>30</v>
      </c>
      <c r="U307" s="255">
        <f t="array" ref="U307">MMULT(N307:T307,Rules!$O$14:$O$20)</f>
        <v>37.733564013840834</v>
      </c>
      <c r="V307" s="43">
        <f>VLOOKUP(Categorized!U307,Rules!$F$59:$H$60,3,0)</f>
        <v>20</v>
      </c>
      <c r="W307" s="43">
        <f>VLOOKUP(Categorized!V307,Rules!$F$61:$H$62,3,0)</f>
        <v>20</v>
      </c>
      <c r="X307" s="43">
        <f>VLOOKUP(Categorized!W307,Rules!$F$63:$H$64,3,0)</f>
        <v>80</v>
      </c>
      <c r="Y307" s="43">
        <f>VLOOKUP(Categorized!X307,Rules!$F$65:$H$66,3,0)</f>
        <v>20</v>
      </c>
      <c r="Z307" s="255">
        <f t="array" ref="Z307">MMULT(V307:Y307,Rules!$O$23:$O$26)</f>
        <v>26.666666666666664</v>
      </c>
      <c r="AA307" s="43">
        <f>VLOOKUP(Categorized!Y307,Rules!$F$67:$H$68,3,0)</f>
        <v>70</v>
      </c>
      <c r="AB307" s="43">
        <f>VLOOKUP(Categorized!Z307,Rules!$F$69:$H$70,3,0)</f>
        <v>80</v>
      </c>
      <c r="AC307" s="43">
        <f>VLOOKUP(Categorized!AA307,Rules!$F$71:$H$72,3,0)</f>
        <v>80</v>
      </c>
      <c r="AD307" s="43">
        <f>VLOOKUP(Categorized!AB307,Rules!$F$73:$H$74,3,0)</f>
        <v>60</v>
      </c>
      <c r="AE307" s="255">
        <f t="array" ref="AE307">MMULT(AA307:AD307,Rules!$O$29:$O$32)</f>
        <v>73.174603174603163</v>
      </c>
      <c r="AF307" s="43">
        <f>VLOOKUP(Categorized!AC307,Rules!$F$75:$H$76,3,0)</f>
        <v>80</v>
      </c>
      <c r="AG307" s="43">
        <f>VLOOKUP(Categorized!AD307,Rules!$F$77:$H$78,3,0)</f>
        <v>80</v>
      </c>
      <c r="AH307" s="43">
        <f>VLOOKUP(Categorized!AE307,Rules!$F$79:$H$84,3,0)</f>
        <v>30</v>
      </c>
      <c r="AI307" s="43">
        <f>VLOOKUP(Categorized!AF307,Rules!$F$85:$H$89,3,0)</f>
        <v>80</v>
      </c>
      <c r="AJ307" s="43">
        <f>VLOOKUP(Categorized!AG307,Rules!$F$90:$H$92,3,0)</f>
        <v>30</v>
      </c>
      <c r="AK307" s="43">
        <f>VLOOKUP(Categorized!AH307,Rules!$F$93:$H$96,3,0)</f>
        <v>30</v>
      </c>
      <c r="AL307" s="43">
        <f>VLOOKUP(Categorized!AI307,Rules!$F$97:$H$100,3,0)</f>
        <v>30</v>
      </c>
      <c r="AM307" s="43">
        <f>VLOOKUP(Categorized!AJ307,Rules!$F$101:$H$102,3,0)</f>
        <v>30</v>
      </c>
      <c r="AN307" s="43">
        <f>VLOOKUP(Categorized!CD307,Rules!$F$235:$H$237,3,0)</f>
        <v>70</v>
      </c>
      <c r="AO307" s="43">
        <f>VLOOKUP(Categorized!CE307,Rules!$F$238:$H$241,3,0)</f>
        <v>60</v>
      </c>
      <c r="AP307" s="43">
        <f>VLOOKUP(Categorized!AM307,Rules!$F$110:$H$113,3,0)</f>
        <v>70</v>
      </c>
      <c r="AQ307" s="255">
        <f t="array" ref="AQ307">MMULT(AF307:AP307,Rules!$O$35:$O$45)</f>
        <v>52.727272727272741</v>
      </c>
      <c r="AR307" s="44">
        <f>VLOOKUP(Categorized!AN307,Rules!$F$114:$H$116,3,0)</f>
        <v>90</v>
      </c>
      <c r="AS307" s="44">
        <f>VLOOKUP(Categorized!AO307,Rules!$F$117:$H$119,3,0)</f>
        <v>90</v>
      </c>
      <c r="AT307" s="44">
        <f>VLOOKUP(Categorized!AP307,Rules!$F$120:$H$122,3,0)</f>
        <v>30</v>
      </c>
      <c r="AU307" s="44">
        <f>VLOOKUP(Categorized!AQ307,Rules!$F$123:$H$124,3,0)</f>
        <v>30</v>
      </c>
      <c r="AV307" s="44">
        <f>VLOOKUP(Categorized!AR307,Rules!$F$125:$H$127,3,0)</f>
        <v>50</v>
      </c>
      <c r="AW307" s="44">
        <f>VLOOKUP(Categorized!AS307,Rules!$F$128:$H$130,3,0)</f>
        <v>30</v>
      </c>
      <c r="AX307" s="43">
        <f>VLOOKUP(Categorized!AT307,Rules!$F$131:$H$133,3,0)</f>
        <v>30</v>
      </c>
      <c r="AY307" s="44">
        <f>VLOOKUP(Categorized!AU307,Rules!$F$134:$H$136,3,0)</f>
        <v>30</v>
      </c>
      <c r="AZ307" s="44">
        <f>VLOOKUP(Categorized!AV307,Rules!$F$134:$H$136,3,0)</f>
        <v>45</v>
      </c>
      <c r="BA307" s="44">
        <f>VLOOKUP(Categorized!AW307,Rules!$F$139:$H$141,3,0)</f>
        <v>30</v>
      </c>
      <c r="BB307" s="256">
        <f t="array" ref="BB307">MMULT(AR307:BA307,Rules!$O$48:$O$57)</f>
        <v>44.128834355828218</v>
      </c>
      <c r="BC307" s="43">
        <f>VLOOKUP(Categorized!AX307,Rules!$F$142:$H$143,3,0)</f>
        <v>30</v>
      </c>
      <c r="BD307" s="43">
        <f>VLOOKUP(Categorized!AY307,Rules!$F$144:$H$145,3,0)</f>
        <v>30</v>
      </c>
      <c r="BE307" s="43">
        <f>VLOOKUP(Categorized!AZ307,Rules!$F$146:$H$147,3,0)</f>
        <v>30</v>
      </c>
      <c r="BF307" s="43">
        <f>VLOOKUP(Categorized!BA307,Rules!$F$148:$H$149,3,0)</f>
        <v>30</v>
      </c>
      <c r="BG307" s="43">
        <f>VLOOKUP(Categorized!BB307,Rules!$F$150:$H$151,3,0)</f>
        <v>30</v>
      </c>
      <c r="BH307" s="43">
        <f>VLOOKUP(Categorized!BC307,Rules!$F$152:$H$153,3,0)</f>
        <v>30</v>
      </c>
      <c r="BI307" s="43">
        <f>VLOOKUP(Categorized!BD307,Rules!$F$154:$H$155,3,0)</f>
        <v>90</v>
      </c>
      <c r="BJ307" s="43">
        <f>VLOOKUP(Categorized!BE307,Rules!$F$156:$H$157,3,0)</f>
        <v>30</v>
      </c>
      <c r="BK307" s="43">
        <f>VLOOKUP(Categorized!BF307,Rules!$F$158:$H$159,3,0)</f>
        <v>30</v>
      </c>
      <c r="BL307" s="43">
        <f>VLOOKUP(Categorized!BG307,Rules!$F$160:$H$161,3,0)</f>
        <v>30</v>
      </c>
      <c r="BM307" s="43">
        <f>VLOOKUP(Categorized!BH307,Rules!$F$162:$H$163,3,0)</f>
        <v>30</v>
      </c>
      <c r="BN307" s="43">
        <f>VLOOKUP(Categorized!BI307,Rules!$F$164:$H$165,3,0)</f>
        <v>90</v>
      </c>
      <c r="BO307" s="43">
        <f>VLOOKUP(Categorized!BJ307,Rules!$F$166:$H$167,3,0)</f>
        <v>90</v>
      </c>
      <c r="BP307" s="43">
        <f>VLOOKUP(Categorized!BK307,Rules!$F$168:$H$169,3,0)</f>
        <v>30</v>
      </c>
      <c r="BQ307" s="43">
        <f>VLOOKUP(Categorized!BL307,Rules!$F$170:$H$171,3,0)</f>
        <v>30</v>
      </c>
      <c r="BR307" s="43">
        <f>VLOOKUP(Categorized!BM307,Rules!$F$172:$H$173,3,0)</f>
        <v>30</v>
      </c>
      <c r="BS307" s="43">
        <f>VLOOKUP(Categorized!BN307,Rules!$F$174:$H$175,3,0)</f>
        <v>30</v>
      </c>
      <c r="BT307" s="43">
        <f>VLOOKUP(Categorized!BO307,Rules!$F$176:$H$177,3,0)</f>
        <v>30</v>
      </c>
      <c r="BU307" s="43">
        <f>VLOOKUP(Categorized!BP307,Rules!$F$178:$H$179,3,0)</f>
        <v>30</v>
      </c>
      <c r="BV307" s="43">
        <f>VLOOKUP(Categorized!BQ307,Rules!$F$180:$H$181,3,0)</f>
        <v>30</v>
      </c>
      <c r="BW307" s="43">
        <f>VLOOKUP(Categorized!BR307,Rules!$F$182:$H$183,3,0)</f>
        <v>30</v>
      </c>
      <c r="BX307" s="255">
        <f t="array" ref="BX307">MMULT(BC307:BW307,Rules!$O$60:$O$80)</f>
        <v>38.500296384113824</v>
      </c>
      <c r="BY307" s="43">
        <f>VLOOKUP(Categorized!BS307,Rules!$F$184:$H$185,3,0)</f>
        <v>30</v>
      </c>
      <c r="BZ307" s="43">
        <f>VLOOKUP(Categorized!BT307,Rules!$F$186:$H$187,3,0)</f>
        <v>30</v>
      </c>
      <c r="CA307" s="43">
        <f>VLOOKUP(Categorized!BU307,Rules!$F$188:$H$189,3,0)</f>
        <v>30</v>
      </c>
      <c r="CB307" s="43">
        <f>VLOOKUP(Categorized!BV307,Rules!$F$190:$H$191,3,0)</f>
        <v>90</v>
      </c>
      <c r="CC307" s="43">
        <f>VLOOKUP(Categorized!BW307,Rules!$F$192:$H$193,3,0)</f>
        <v>30</v>
      </c>
      <c r="CD307" s="255">
        <f t="array" ref="CD307">MMULT(BY307:CC307,Rules!$O$83:$O$87)</f>
        <v>40.588235294117645</v>
      </c>
      <c r="CE307" s="24">
        <v>0</v>
      </c>
      <c r="CF307" s="46">
        <v>0</v>
      </c>
    </row>
    <row r="308" spans="1:84" ht="18.5">
      <c r="A308" s="58">
        <v>2021</v>
      </c>
      <c r="B308" s="39" t="s">
        <v>355</v>
      </c>
      <c r="C308" s="257">
        <v>34215</v>
      </c>
      <c r="D308" s="42">
        <f>VLOOKUP(Categorized!F308,Rules!$F$4:$H$7,3,0)</f>
        <v>90</v>
      </c>
      <c r="E308" s="43">
        <f>VLOOKUP(Categorized!G308,Rules!$F$8:$H$9,3,0)</f>
        <v>90</v>
      </c>
      <c r="F308" s="43">
        <f>VLOOKUP(Categorized!H308,Rules!$F$10:$H$12,3,0)</f>
        <v>60</v>
      </c>
      <c r="G308" s="43">
        <f>VLOOKUP(Categorized!I308,Rules!$F$13:$H$16,3,0)</f>
        <v>70</v>
      </c>
      <c r="H308" s="43">
        <f>VLOOKUP(Categorized!BZ308,Rules!$F$243:$H$245,3,0)</f>
        <v>90</v>
      </c>
      <c r="I308" s="43">
        <f>VLOOKUP(Categorized!K308,Rules!$F$20:$H$27,3,0)</f>
        <v>60</v>
      </c>
      <c r="J308" s="43">
        <f>VLOOKUP(Categorized!CA308,Rules!$F$246:$H$252,3,0)</f>
        <v>75</v>
      </c>
      <c r="K308" s="43">
        <f>VLOOKUP(Categorized!M308,Rules!$F$29:$H$31,3,0)</f>
        <v>70</v>
      </c>
      <c r="L308" s="43">
        <f>VLOOKUP(Categorized!CB308,Rules!$F$253:$H$259,3,0)</f>
        <v>0</v>
      </c>
      <c r="M308" s="255" t="e">
        <f t="array" ref="M308">MMULT(D308:L308,Rules!$O$4:$O$11)</f>
        <v>#VALUE!</v>
      </c>
      <c r="N308" s="43">
        <f>VLOOKUP(Categorized!N308,Rules!$F$32:$H$33,3,0)</f>
        <v>60</v>
      </c>
      <c r="O308" s="43">
        <f>VLOOKUP(Categorized!O308,Rules!$F$34:$H$40,3,0)</f>
        <v>70</v>
      </c>
      <c r="P308" s="43">
        <f>VLOOKUP(Categorized!P308,Rules!$F$41:$H$42,3,0)</f>
        <v>30</v>
      </c>
      <c r="Q308" s="43">
        <f>VLOOKUP(Categorized!CC308,Rules!$F$231:$H$234,3,0)</f>
        <v>20</v>
      </c>
      <c r="R308" s="43">
        <f>VLOOKUP(Categorized!R308,Rules!$F$47:$H$51,3,0)</f>
        <v>30</v>
      </c>
      <c r="S308" s="43">
        <f>VLOOKUP(Categorized!S308,Rules!$F$52:$H$56,3,0)</f>
        <v>30</v>
      </c>
      <c r="T308" s="43">
        <f>VLOOKUP(Categorized!T308,Rules!$F$57:$H$58,3,0)</f>
        <v>80</v>
      </c>
      <c r="U308" s="255">
        <f t="array" ref="U308">MMULT(N308:T308,Rules!$O$14:$O$20)</f>
        <v>44.221453287197235</v>
      </c>
      <c r="V308" s="43">
        <f>VLOOKUP(Categorized!U308,Rules!$F$59:$H$60,3,0)</f>
        <v>20</v>
      </c>
      <c r="W308" s="43">
        <f>VLOOKUP(Categorized!V308,Rules!$F$61:$H$62,3,0)</f>
        <v>20</v>
      </c>
      <c r="X308" s="43">
        <f>VLOOKUP(Categorized!W308,Rules!$F$63:$H$64,3,0)</f>
        <v>80</v>
      </c>
      <c r="Y308" s="43">
        <f>VLOOKUP(Categorized!X308,Rules!$F$65:$H$66,3,0)</f>
        <v>20</v>
      </c>
      <c r="Z308" s="255">
        <f t="array" ref="Z308">MMULT(V308:Y308,Rules!$O$23:$O$26)</f>
        <v>26.666666666666664</v>
      </c>
      <c r="AA308" s="43">
        <f>VLOOKUP(Categorized!Y308,Rules!$F$67:$H$68,3,0)</f>
        <v>30</v>
      </c>
      <c r="AB308" s="43">
        <f>VLOOKUP(Categorized!Z308,Rules!$F$69:$H$70,3,0)</f>
        <v>30</v>
      </c>
      <c r="AC308" s="43">
        <f>VLOOKUP(Categorized!AA308,Rules!$F$71:$H$72,3,0)</f>
        <v>30</v>
      </c>
      <c r="AD308" s="43">
        <f>VLOOKUP(Categorized!AB308,Rules!$F$73:$H$74,3,0)</f>
        <v>30</v>
      </c>
      <c r="AE308" s="255">
        <f t="array" ref="AE308">MMULT(AA308:AD308,Rules!$O$29:$O$32)</f>
        <v>30</v>
      </c>
      <c r="AF308" s="43">
        <f>VLOOKUP(Categorized!AC308,Rules!$F$75:$H$76,3,0)</f>
        <v>80</v>
      </c>
      <c r="AG308" s="43">
        <f>VLOOKUP(Categorized!AD308,Rules!$F$77:$H$78,3,0)</f>
        <v>50</v>
      </c>
      <c r="AH308" s="43">
        <f>VLOOKUP(Categorized!AE308,Rules!$F$79:$H$84,3,0)</f>
        <v>30</v>
      </c>
      <c r="AI308" s="43">
        <f>VLOOKUP(Categorized!AF308,Rules!$F$85:$H$89,3,0)</f>
        <v>50</v>
      </c>
      <c r="AJ308" s="43">
        <f>VLOOKUP(Categorized!AG308,Rules!$F$90:$H$92,3,0)</f>
        <v>30</v>
      </c>
      <c r="AK308" s="43">
        <f>VLOOKUP(Categorized!AH308,Rules!$F$93:$H$96,3,0)</f>
        <v>30</v>
      </c>
      <c r="AL308" s="43">
        <f>VLOOKUP(Categorized!AI308,Rules!$F$97:$H$100,3,0)</f>
        <v>30</v>
      </c>
      <c r="AM308" s="43">
        <f>VLOOKUP(Categorized!AJ308,Rules!$F$101:$H$102,3,0)</f>
        <v>30</v>
      </c>
      <c r="AN308" s="43">
        <f>VLOOKUP(Categorized!CD308,Rules!$F$235:$H$237,3,0)</f>
        <v>95</v>
      </c>
      <c r="AO308" s="43">
        <f>VLOOKUP(Categorized!CE308,Rules!$F$238:$H$241,3,0)</f>
        <v>60</v>
      </c>
      <c r="AP308" s="43">
        <f>VLOOKUP(Categorized!AM308,Rules!$F$110:$H$113,3,0)</f>
        <v>30</v>
      </c>
      <c r="AQ308" s="255">
        <f t="array" ref="AQ308">MMULT(AF308:AP308,Rules!$O$35:$O$45)</f>
        <v>46.67613636363636</v>
      </c>
      <c r="AR308" s="44">
        <f>VLOOKUP(Categorized!AN308,Rules!$F$114:$H$116,3,0)</f>
        <v>30</v>
      </c>
      <c r="AS308" s="44">
        <f>VLOOKUP(Categorized!AO308,Rules!$F$117:$H$119,3,0)</f>
        <v>30</v>
      </c>
      <c r="AT308" s="44">
        <f>VLOOKUP(Categorized!AP308,Rules!$F$120:$H$122,3,0)</f>
        <v>30</v>
      </c>
      <c r="AU308" s="44">
        <f>VLOOKUP(Categorized!AQ308,Rules!$F$123:$H$124,3,0)</f>
        <v>30</v>
      </c>
      <c r="AV308" s="44">
        <f>VLOOKUP(Categorized!AR308,Rules!$F$125:$H$127,3,0)</f>
        <v>70</v>
      </c>
      <c r="AW308" s="44">
        <f>VLOOKUP(Categorized!AS308,Rules!$F$128:$H$130,3,0)</f>
        <v>30</v>
      </c>
      <c r="AX308" s="43">
        <f>VLOOKUP(Categorized!AT308,Rules!$F$131:$H$133,3,0)</f>
        <v>70</v>
      </c>
      <c r="AY308" s="44">
        <f>VLOOKUP(Categorized!AU308,Rules!$F$134:$H$136,3,0)</f>
        <v>30</v>
      </c>
      <c r="AZ308" s="44">
        <f>VLOOKUP(Categorized!AV308,Rules!$F$134:$H$136,3,0)</f>
        <v>30</v>
      </c>
      <c r="BA308" s="44">
        <f>VLOOKUP(Categorized!AW308,Rules!$F$139:$H$141,3,0)</f>
        <v>30</v>
      </c>
      <c r="BB308" s="256">
        <f t="array" ref="BB308">MMULT(AR308:BA308,Rules!$O$48:$O$57)</f>
        <v>38.1963190184049</v>
      </c>
      <c r="BC308" s="43">
        <f>VLOOKUP(Categorized!AX308,Rules!$F$142:$H$143,3,0)</f>
        <v>30</v>
      </c>
      <c r="BD308" s="43">
        <f>VLOOKUP(Categorized!AY308,Rules!$F$144:$H$145,3,0)</f>
        <v>30</v>
      </c>
      <c r="BE308" s="43">
        <f>VLOOKUP(Categorized!AZ308,Rules!$F$146:$H$147,3,0)</f>
        <v>30</v>
      </c>
      <c r="BF308" s="43">
        <f>VLOOKUP(Categorized!BA308,Rules!$F$148:$H$149,3,0)</f>
        <v>30</v>
      </c>
      <c r="BG308" s="43">
        <f>VLOOKUP(Categorized!BB308,Rules!$F$150:$H$151,3,0)</f>
        <v>30</v>
      </c>
      <c r="BH308" s="43">
        <f>VLOOKUP(Categorized!BC308,Rules!$F$152:$H$153,3,0)</f>
        <v>30</v>
      </c>
      <c r="BI308" s="43">
        <f>VLOOKUP(Categorized!BD308,Rules!$F$154:$H$155,3,0)</f>
        <v>90</v>
      </c>
      <c r="BJ308" s="43">
        <f>VLOOKUP(Categorized!BE308,Rules!$F$156:$H$157,3,0)</f>
        <v>30</v>
      </c>
      <c r="BK308" s="43">
        <f>VLOOKUP(Categorized!BF308,Rules!$F$158:$H$159,3,0)</f>
        <v>30</v>
      </c>
      <c r="BL308" s="43">
        <f>VLOOKUP(Categorized!BG308,Rules!$F$160:$H$161,3,0)</f>
        <v>30</v>
      </c>
      <c r="BM308" s="43">
        <f>VLOOKUP(Categorized!BH308,Rules!$F$162:$H$163,3,0)</f>
        <v>30</v>
      </c>
      <c r="BN308" s="43">
        <f>VLOOKUP(Categorized!BI308,Rules!$F$164:$H$165,3,0)</f>
        <v>90</v>
      </c>
      <c r="BO308" s="43">
        <f>VLOOKUP(Categorized!BJ308,Rules!$F$166:$H$167,3,0)</f>
        <v>90</v>
      </c>
      <c r="BP308" s="43">
        <f>VLOOKUP(Categorized!BK308,Rules!$F$168:$H$169,3,0)</f>
        <v>30</v>
      </c>
      <c r="BQ308" s="43">
        <f>VLOOKUP(Categorized!BL308,Rules!$F$170:$H$171,3,0)</f>
        <v>30</v>
      </c>
      <c r="BR308" s="43">
        <f>VLOOKUP(Categorized!BM308,Rules!$F$172:$H$173,3,0)</f>
        <v>30</v>
      </c>
      <c r="BS308" s="43">
        <f>VLOOKUP(Categorized!BN308,Rules!$F$174:$H$175,3,0)</f>
        <v>30</v>
      </c>
      <c r="BT308" s="43">
        <f>VLOOKUP(Categorized!BO308,Rules!$F$176:$H$177,3,0)</f>
        <v>30</v>
      </c>
      <c r="BU308" s="43">
        <f>VLOOKUP(Categorized!BP308,Rules!$F$178:$H$179,3,0)</f>
        <v>30</v>
      </c>
      <c r="BV308" s="43">
        <f>VLOOKUP(Categorized!BQ308,Rules!$F$180:$H$181,3,0)</f>
        <v>30</v>
      </c>
      <c r="BW308" s="43">
        <f>VLOOKUP(Categorized!BR308,Rules!$F$182:$H$183,3,0)</f>
        <v>30</v>
      </c>
      <c r="BX308" s="255">
        <f t="array" ref="BX308">MMULT(BC308:BW308,Rules!$O$60:$O$80)</f>
        <v>38.500296384113824</v>
      </c>
      <c r="BY308" s="43">
        <f>VLOOKUP(Categorized!BS308,Rules!$F$184:$H$185,3,0)</f>
        <v>30</v>
      </c>
      <c r="BZ308" s="43">
        <f>VLOOKUP(Categorized!BT308,Rules!$F$186:$H$187,3,0)</f>
        <v>30</v>
      </c>
      <c r="CA308" s="43">
        <f>VLOOKUP(Categorized!BU308,Rules!$F$188:$H$189,3,0)</f>
        <v>30</v>
      </c>
      <c r="CB308" s="43">
        <f>VLOOKUP(Categorized!BV308,Rules!$F$190:$H$191,3,0)</f>
        <v>30</v>
      </c>
      <c r="CC308" s="43">
        <f>VLOOKUP(Categorized!BW308,Rules!$F$192:$H$193,3,0)</f>
        <v>30</v>
      </c>
      <c r="CD308" s="255">
        <f t="array" ref="CD308">MMULT(BY308:CC308,Rules!$O$83:$O$87)</f>
        <v>30</v>
      </c>
      <c r="CE308" s="28">
        <v>0</v>
      </c>
      <c r="CF308" s="46">
        <v>0</v>
      </c>
    </row>
    <row r="309" spans="1:84" ht="18.5">
      <c r="A309" s="58">
        <v>2021</v>
      </c>
      <c r="B309" s="39" t="s">
        <v>356</v>
      </c>
      <c r="C309" s="257">
        <v>47813</v>
      </c>
      <c r="D309" s="42">
        <f>VLOOKUP(Categorized!F309,Rules!$F$4:$H$7,3,0)</f>
        <v>80</v>
      </c>
      <c r="E309" s="43">
        <f>VLOOKUP(Categorized!G309,Rules!$F$8:$H$9,3,0)</f>
        <v>60</v>
      </c>
      <c r="F309" s="43">
        <f>VLOOKUP(Categorized!H309,Rules!$F$10:$H$12,3,0)</f>
        <v>60</v>
      </c>
      <c r="G309" s="43">
        <f>VLOOKUP(Categorized!I309,Rules!$F$13:$H$16,3,0)</f>
        <v>95</v>
      </c>
      <c r="H309" s="43">
        <f>VLOOKUP(Categorized!BZ309,Rules!$F$243:$H$245,3,0)</f>
        <v>90</v>
      </c>
      <c r="I309" s="43">
        <f>VLOOKUP(Categorized!K309,Rules!$F$20:$H$27,3,0)</f>
        <v>60</v>
      </c>
      <c r="J309" s="43">
        <f>VLOOKUP(Categorized!CA309,Rules!$F$246:$H$252,3,0)</f>
        <v>70</v>
      </c>
      <c r="K309" s="43">
        <f>VLOOKUP(Categorized!M309,Rules!$F$29:$H$31,3,0)</f>
        <v>60</v>
      </c>
      <c r="L309" s="43">
        <f>VLOOKUP(Categorized!CB309,Rules!$F$253:$H$259,3,0)</f>
        <v>0</v>
      </c>
      <c r="M309" s="255" t="e">
        <f t="array" ref="M309">MMULT(D309:L309,Rules!$O$4:$O$11)</f>
        <v>#VALUE!</v>
      </c>
      <c r="N309" s="43">
        <f>VLOOKUP(Categorized!N309,Rules!$F$32:$H$33,3,0)</f>
        <v>90</v>
      </c>
      <c r="O309" s="43">
        <f>VLOOKUP(Categorized!O309,Rules!$F$34:$H$40,3,0)</f>
        <v>80</v>
      </c>
      <c r="P309" s="43">
        <f>VLOOKUP(Categorized!P309,Rules!$F$41:$H$42,3,0)</f>
        <v>30</v>
      </c>
      <c r="Q309" s="43">
        <f>VLOOKUP(Categorized!CC309,Rules!$F$231:$H$234,3,0)</f>
        <v>20</v>
      </c>
      <c r="R309" s="43">
        <f>VLOOKUP(Categorized!R309,Rules!$F$47:$H$51,3,0)</f>
        <v>30</v>
      </c>
      <c r="S309" s="43">
        <f>VLOOKUP(Categorized!S309,Rules!$F$52:$H$56,3,0)</f>
        <v>30</v>
      </c>
      <c r="T309" s="43">
        <f>VLOOKUP(Categorized!T309,Rules!$F$57:$H$58,3,0)</f>
        <v>30</v>
      </c>
      <c r="U309" s="255">
        <f t="array" ref="U309">MMULT(N309:T309,Rules!$O$14:$O$20)</f>
        <v>42.750865051903112</v>
      </c>
      <c r="V309" s="43">
        <f>VLOOKUP(Categorized!U309,Rules!$F$59:$H$60,3,0)</f>
        <v>80</v>
      </c>
      <c r="W309" s="43">
        <f>VLOOKUP(Categorized!V309,Rules!$F$61:$H$62,3,0)</f>
        <v>20</v>
      </c>
      <c r="X309" s="43">
        <f>VLOOKUP(Categorized!W309,Rules!$F$63:$H$64,3,0)</f>
        <v>80</v>
      </c>
      <c r="Y309" s="43">
        <f>VLOOKUP(Categorized!X309,Rules!$F$65:$H$66,3,0)</f>
        <v>20</v>
      </c>
      <c r="Z309" s="255">
        <f t="array" ref="Z309">MMULT(V309:Y309,Rules!$O$23:$O$26)</f>
        <v>46.666666666666664</v>
      </c>
      <c r="AA309" s="43">
        <f>VLOOKUP(Categorized!Y309,Rules!$F$67:$H$68,3,0)</f>
        <v>70</v>
      </c>
      <c r="AB309" s="43">
        <f>VLOOKUP(Categorized!Z309,Rules!$F$69:$H$70,3,0)</f>
        <v>80</v>
      </c>
      <c r="AC309" s="43">
        <f>VLOOKUP(Categorized!AA309,Rules!$F$71:$H$72,3,0)</f>
        <v>80</v>
      </c>
      <c r="AD309" s="43">
        <f>VLOOKUP(Categorized!AB309,Rules!$F$73:$H$74,3,0)</f>
        <v>30</v>
      </c>
      <c r="AE309" s="255">
        <f t="array" ref="AE309">MMULT(AA309:AD309,Rules!$O$29:$O$32)</f>
        <v>66.507936507936506</v>
      </c>
      <c r="AF309" s="43">
        <f>VLOOKUP(Categorized!AC309,Rules!$F$75:$H$76,3,0)</f>
        <v>80</v>
      </c>
      <c r="AG309" s="43">
        <f>VLOOKUP(Categorized!AD309,Rules!$F$77:$H$78,3,0)</f>
        <v>80</v>
      </c>
      <c r="AH309" s="43">
        <f>VLOOKUP(Categorized!AE309,Rules!$F$79:$H$84,3,0)</f>
        <v>80</v>
      </c>
      <c r="AI309" s="43">
        <f>VLOOKUP(Categorized!AF309,Rules!$F$85:$H$89,3,0)</f>
        <v>30</v>
      </c>
      <c r="AJ309" s="43">
        <f>VLOOKUP(Categorized!AG309,Rules!$F$90:$H$92,3,0)</f>
        <v>30</v>
      </c>
      <c r="AK309" s="43">
        <f>VLOOKUP(Categorized!AH309,Rules!$F$93:$H$96,3,0)</f>
        <v>30</v>
      </c>
      <c r="AL309" s="43">
        <f>VLOOKUP(Categorized!AI309,Rules!$F$97:$H$100,3,0)</f>
        <v>50</v>
      </c>
      <c r="AM309" s="43">
        <f>VLOOKUP(Categorized!AJ309,Rules!$F$101:$H$102,3,0)</f>
        <v>30</v>
      </c>
      <c r="AN309" s="43">
        <f>VLOOKUP(Categorized!CD309,Rules!$F$235:$H$237,3,0)</f>
        <v>95</v>
      </c>
      <c r="AO309" s="43">
        <f>VLOOKUP(Categorized!CE309,Rules!$F$238:$H$241,3,0)</f>
        <v>60</v>
      </c>
      <c r="AP309" s="43">
        <f>VLOOKUP(Categorized!AM309,Rules!$F$110:$H$113,3,0)</f>
        <v>80</v>
      </c>
      <c r="AQ309" s="255">
        <f t="array" ref="AQ309">MMULT(AF309:AP309,Rules!$O$35:$O$45)</f>
        <v>57.471590909090907</v>
      </c>
      <c r="AR309" s="44">
        <f>VLOOKUP(Categorized!AN309,Rules!$F$114:$H$116,3,0)</f>
        <v>30</v>
      </c>
      <c r="AS309" s="44">
        <f>VLOOKUP(Categorized!AO309,Rules!$F$117:$H$119,3,0)</f>
        <v>30</v>
      </c>
      <c r="AT309" s="44">
        <f>VLOOKUP(Categorized!AP309,Rules!$F$120:$H$122,3,0)</f>
        <v>30</v>
      </c>
      <c r="AU309" s="44">
        <f>VLOOKUP(Categorized!AQ309,Rules!$F$123:$H$124,3,0)</f>
        <v>30</v>
      </c>
      <c r="AV309" s="44">
        <f>VLOOKUP(Categorized!AR309,Rules!$F$125:$H$127,3,0)</f>
        <v>50</v>
      </c>
      <c r="AW309" s="44">
        <f>VLOOKUP(Categorized!AS309,Rules!$F$128:$H$130,3,0)</f>
        <v>30</v>
      </c>
      <c r="AX309" s="43">
        <f>VLOOKUP(Categorized!AT309,Rules!$F$131:$H$133,3,0)</f>
        <v>30</v>
      </c>
      <c r="AY309" s="44">
        <f>VLOOKUP(Categorized!AU309,Rules!$F$134:$H$136,3,0)</f>
        <v>30</v>
      </c>
      <c r="AZ309" s="44">
        <f>VLOOKUP(Categorized!AV309,Rules!$F$134:$H$136,3,0)</f>
        <v>45</v>
      </c>
      <c r="BA309" s="44">
        <f>VLOOKUP(Categorized!AW309,Rules!$F$139:$H$141,3,0)</f>
        <v>45</v>
      </c>
      <c r="BB309" s="256">
        <f t="array" ref="BB309">MMULT(AR309:BA309,Rules!$O$48:$O$57)</f>
        <v>35.073619631901842</v>
      </c>
      <c r="BC309" s="43">
        <f>VLOOKUP(Categorized!AX309,Rules!$F$142:$H$143,3,0)</f>
        <v>30</v>
      </c>
      <c r="BD309" s="43">
        <f>VLOOKUP(Categorized!AY309,Rules!$F$144:$H$145,3,0)</f>
        <v>30</v>
      </c>
      <c r="BE309" s="43">
        <f>VLOOKUP(Categorized!AZ309,Rules!$F$146:$H$147,3,0)</f>
        <v>30</v>
      </c>
      <c r="BF309" s="43">
        <f>VLOOKUP(Categorized!BA309,Rules!$F$148:$H$149,3,0)</f>
        <v>30</v>
      </c>
      <c r="BG309" s="43">
        <f>VLOOKUP(Categorized!BB309,Rules!$F$150:$H$151,3,0)</f>
        <v>30</v>
      </c>
      <c r="BH309" s="43">
        <f>VLOOKUP(Categorized!BC309,Rules!$F$152:$H$153,3,0)</f>
        <v>30</v>
      </c>
      <c r="BI309" s="43">
        <f>VLOOKUP(Categorized!BD309,Rules!$F$154:$H$155,3,0)</f>
        <v>90</v>
      </c>
      <c r="BJ309" s="43">
        <f>VLOOKUP(Categorized!BE309,Rules!$F$156:$H$157,3,0)</f>
        <v>30</v>
      </c>
      <c r="BK309" s="43">
        <f>VLOOKUP(Categorized!BF309,Rules!$F$158:$H$159,3,0)</f>
        <v>30</v>
      </c>
      <c r="BL309" s="43">
        <f>VLOOKUP(Categorized!BG309,Rules!$F$160:$H$161,3,0)</f>
        <v>30</v>
      </c>
      <c r="BM309" s="43">
        <f>VLOOKUP(Categorized!BH309,Rules!$F$162:$H$163,3,0)</f>
        <v>30</v>
      </c>
      <c r="BN309" s="43">
        <f>VLOOKUP(Categorized!BI309,Rules!$F$164:$H$165,3,0)</f>
        <v>90</v>
      </c>
      <c r="BO309" s="43">
        <f>VLOOKUP(Categorized!BJ309,Rules!$F$166:$H$167,3,0)</f>
        <v>90</v>
      </c>
      <c r="BP309" s="43">
        <f>VLOOKUP(Categorized!BK309,Rules!$F$168:$H$169,3,0)</f>
        <v>30</v>
      </c>
      <c r="BQ309" s="43">
        <f>VLOOKUP(Categorized!BL309,Rules!$F$170:$H$171,3,0)</f>
        <v>30</v>
      </c>
      <c r="BR309" s="43">
        <f>VLOOKUP(Categorized!BM309,Rules!$F$172:$H$173,3,0)</f>
        <v>30</v>
      </c>
      <c r="BS309" s="43">
        <f>VLOOKUP(Categorized!BN309,Rules!$F$174:$H$175,3,0)</f>
        <v>30</v>
      </c>
      <c r="BT309" s="43">
        <f>VLOOKUP(Categorized!BO309,Rules!$F$176:$H$177,3,0)</f>
        <v>30</v>
      </c>
      <c r="BU309" s="43">
        <f>VLOOKUP(Categorized!BP309,Rules!$F$178:$H$179,3,0)</f>
        <v>30</v>
      </c>
      <c r="BV309" s="43">
        <f>VLOOKUP(Categorized!BQ309,Rules!$F$180:$H$181,3,0)</f>
        <v>30</v>
      </c>
      <c r="BW309" s="43">
        <f>VLOOKUP(Categorized!BR309,Rules!$F$182:$H$183,3,0)</f>
        <v>30</v>
      </c>
      <c r="BX309" s="255">
        <f t="array" ref="BX309">MMULT(BC309:BW309,Rules!$O$60:$O$80)</f>
        <v>38.500296384113824</v>
      </c>
      <c r="BY309" s="43">
        <f>VLOOKUP(Categorized!BS309,Rules!$F$184:$H$185,3,0)</f>
        <v>30</v>
      </c>
      <c r="BZ309" s="43">
        <f>VLOOKUP(Categorized!BT309,Rules!$F$186:$H$187,3,0)</f>
        <v>30</v>
      </c>
      <c r="CA309" s="43">
        <f>VLOOKUP(Categorized!BU309,Rules!$F$188:$H$189,3,0)</f>
        <v>30</v>
      </c>
      <c r="CB309" s="43">
        <f>VLOOKUP(Categorized!BV309,Rules!$F$190:$H$191,3,0)</f>
        <v>30</v>
      </c>
      <c r="CC309" s="43">
        <f>VLOOKUP(Categorized!BW309,Rules!$F$192:$H$193,3,0)</f>
        <v>30</v>
      </c>
      <c r="CD309" s="255">
        <f t="array" ref="CD309">MMULT(BY309:CC309,Rules!$O$83:$O$87)</f>
        <v>30</v>
      </c>
      <c r="CE309" s="24">
        <v>0</v>
      </c>
      <c r="CF309" s="46">
        <v>0</v>
      </c>
    </row>
    <row r="310" spans="1:84" ht="18.5">
      <c r="A310" s="68">
        <v>2022</v>
      </c>
      <c r="B310" s="39" t="s">
        <v>357</v>
      </c>
      <c r="C310" s="73">
        <v>32064</v>
      </c>
      <c r="D310" s="42">
        <f>VLOOKUP(Categorized!F310,Rules!$F$4:$H$7,3,0)</f>
        <v>90</v>
      </c>
      <c r="E310" s="43">
        <f>VLOOKUP(Categorized!G310,Rules!$F$8:$H$9,3,0)</f>
        <v>90</v>
      </c>
      <c r="F310" s="43">
        <f>VLOOKUP(Categorized!H310,Rules!$F$10:$H$12,3,0)</f>
        <v>60</v>
      </c>
      <c r="G310" s="43">
        <f>VLOOKUP(Categorized!I310,Rules!$F$13:$H$16,3,0)</f>
        <v>95</v>
      </c>
      <c r="H310" s="43">
        <f>VLOOKUP(Categorized!BZ310,Rules!$F$243:$H$245,3,0)</f>
        <v>90</v>
      </c>
      <c r="I310" s="43">
        <f>VLOOKUP(Categorized!K310,Rules!$F$20:$H$27,3,0)</f>
        <v>60</v>
      </c>
      <c r="J310" s="43">
        <f>VLOOKUP(Categorized!CA310,Rules!$F$246:$H$252,3,0)</f>
        <v>70</v>
      </c>
      <c r="K310" s="43">
        <f>VLOOKUP(Categorized!M310,Rules!$F$29:$H$31,3,0)</f>
        <v>70</v>
      </c>
      <c r="L310" s="43">
        <f>VLOOKUP(Categorized!CB310,Rules!$F$253:$H$259,3,0)</f>
        <v>0</v>
      </c>
      <c r="M310" s="255" t="e">
        <f t="array" ref="M310">MMULT(D310:L310,Rules!$O$4:$O$11)</f>
        <v>#VALUE!</v>
      </c>
      <c r="N310" s="43">
        <f>VLOOKUP(Categorized!N310,Rules!$F$32:$H$33,3,0)</f>
        <v>90</v>
      </c>
      <c r="O310" s="43">
        <f>VLOOKUP(Categorized!O310,Rules!$F$34:$H$40,3,0)</f>
        <v>50</v>
      </c>
      <c r="P310" s="43">
        <f>VLOOKUP(Categorized!P310,Rules!$F$41:$H$42,3,0)</f>
        <v>30</v>
      </c>
      <c r="Q310" s="43">
        <f>VLOOKUP(Categorized!CC310,Rules!$F$231:$H$234,3,0)</f>
        <v>20</v>
      </c>
      <c r="R310" s="43">
        <f>VLOOKUP(Categorized!R310,Rules!$F$47:$H$51,3,0)</f>
        <v>30</v>
      </c>
      <c r="S310" s="43">
        <f>VLOOKUP(Categorized!S310,Rules!$F$52:$H$56,3,0)</f>
        <v>30</v>
      </c>
      <c r="T310" s="43">
        <f>VLOOKUP(Categorized!T310,Rules!$F$57:$H$58,3,0)</f>
        <v>80</v>
      </c>
      <c r="U310" s="255">
        <f t="array" ref="U310">MMULT(N310:T310,Rules!$O$14:$O$20)</f>
        <v>45.086505190311414</v>
      </c>
      <c r="V310" s="43">
        <f>VLOOKUP(Categorized!U310,Rules!$F$59:$H$60,3,0)</f>
        <v>80</v>
      </c>
      <c r="W310" s="43">
        <f>VLOOKUP(Categorized!V310,Rules!$F$61:$H$62,3,0)</f>
        <v>20</v>
      </c>
      <c r="X310" s="43">
        <f>VLOOKUP(Categorized!W310,Rules!$F$63:$H$64,3,0)</f>
        <v>80</v>
      </c>
      <c r="Y310" s="43">
        <f>VLOOKUP(Categorized!X310,Rules!$F$65:$H$66,3,0)</f>
        <v>20</v>
      </c>
      <c r="Z310" s="255">
        <f t="array" ref="Z310">MMULT(V310:Y310,Rules!$O$23:$O$26)</f>
        <v>46.666666666666664</v>
      </c>
      <c r="AA310" s="43">
        <f>VLOOKUP(Categorized!Y310,Rules!$F$67:$H$68,3,0)</f>
        <v>70</v>
      </c>
      <c r="AB310" s="43">
        <f>VLOOKUP(Categorized!Z310,Rules!$F$69:$H$70,3,0)</f>
        <v>80</v>
      </c>
      <c r="AC310" s="43">
        <f>VLOOKUP(Categorized!AA310,Rules!$F$71:$H$72,3,0)</f>
        <v>80</v>
      </c>
      <c r="AD310" s="43">
        <f>VLOOKUP(Categorized!AB310,Rules!$F$73:$H$74,3,0)</f>
        <v>60</v>
      </c>
      <c r="AE310" s="255">
        <f t="array" ref="AE310">MMULT(AA310:AD310,Rules!$O$29:$O$32)</f>
        <v>73.174603174603163</v>
      </c>
      <c r="AF310" s="43">
        <f>VLOOKUP(Categorized!AC310,Rules!$F$75:$H$76,3,0)</f>
        <v>80</v>
      </c>
      <c r="AG310" s="43">
        <f>VLOOKUP(Categorized!AD310,Rules!$F$77:$H$78,3,0)</f>
        <v>80</v>
      </c>
      <c r="AH310" s="43">
        <f>VLOOKUP(Categorized!AE310,Rules!$F$79:$H$84,3,0)</f>
        <v>85</v>
      </c>
      <c r="AI310" s="43">
        <f>VLOOKUP(Categorized!AF310,Rules!$F$85:$H$89,3,0)</f>
        <v>50</v>
      </c>
      <c r="AJ310" s="43">
        <f>VLOOKUP(Categorized!AG310,Rules!$F$90:$H$92,3,0)</f>
        <v>50</v>
      </c>
      <c r="AK310" s="43">
        <f>VLOOKUP(Categorized!AH310,Rules!$F$93:$H$96,3,0)</f>
        <v>30</v>
      </c>
      <c r="AL310" s="43">
        <f>VLOOKUP(Categorized!AI310,Rules!$F$97:$H$100,3,0)</f>
        <v>30</v>
      </c>
      <c r="AM310" s="43">
        <f>VLOOKUP(Categorized!AJ310,Rules!$F$101:$H$102,3,0)</f>
        <v>30</v>
      </c>
      <c r="AN310" s="43">
        <f>VLOOKUP(Categorized!CD310,Rules!$F$235:$H$237,3,0)</f>
        <v>50</v>
      </c>
      <c r="AO310" s="43">
        <f>VLOOKUP(Categorized!CE310,Rules!$F$238:$H$241,3,0)</f>
        <v>60</v>
      </c>
      <c r="AP310" s="43">
        <f>VLOOKUP(Categorized!AM310,Rules!$F$110:$H$113,3,0)</f>
        <v>30</v>
      </c>
      <c r="AQ310" s="255">
        <f t="array" ref="AQ310">MMULT(AF310:AP310,Rules!$O$35:$O$45)</f>
        <v>53.136363636363626</v>
      </c>
      <c r="AR310" s="44">
        <f>VLOOKUP(Categorized!AN310,Rules!$F$114:$H$116,3,0)</f>
        <v>90</v>
      </c>
      <c r="AS310" s="44">
        <f>VLOOKUP(Categorized!AO310,Rules!$F$117:$H$119,3,0)</f>
        <v>90</v>
      </c>
      <c r="AT310" s="44">
        <f>VLOOKUP(Categorized!AP310,Rules!$F$120:$H$122,3,0)</f>
        <v>30</v>
      </c>
      <c r="AU310" s="44">
        <f>VLOOKUP(Categorized!AQ310,Rules!$F$123:$H$124,3,0)</f>
        <v>30</v>
      </c>
      <c r="AV310" s="44">
        <f>VLOOKUP(Categorized!AR310,Rules!$F$125:$H$127,3,0)</f>
        <v>50</v>
      </c>
      <c r="AW310" s="44">
        <f>VLOOKUP(Categorized!AS310,Rules!$F$128:$H$130,3,0)</f>
        <v>30</v>
      </c>
      <c r="AX310" s="43">
        <f>VLOOKUP(Categorized!AT310,Rules!$F$131:$H$133,3,0)</f>
        <v>30</v>
      </c>
      <c r="AY310" s="44">
        <f>VLOOKUP(Categorized!AU310,Rules!$F$134:$H$136,3,0)</f>
        <v>30</v>
      </c>
      <c r="AZ310" s="44">
        <f>VLOOKUP(Categorized!AV310,Rules!$F$134:$H$136,3,0)</f>
        <v>45</v>
      </c>
      <c r="BA310" s="44">
        <f>VLOOKUP(Categorized!AW310,Rules!$F$139:$H$141,3,0)</f>
        <v>30</v>
      </c>
      <c r="BB310" s="256">
        <f t="array" ref="BB310">MMULT(AR310:BA310,Rules!$O$48:$O$57)</f>
        <v>44.128834355828218</v>
      </c>
      <c r="BC310" s="43">
        <f>VLOOKUP(Categorized!AX310,Rules!$F$142:$H$143,3,0)</f>
        <v>30</v>
      </c>
      <c r="BD310" s="43">
        <f>VLOOKUP(Categorized!AY310,Rules!$F$144:$H$145,3,0)</f>
        <v>30</v>
      </c>
      <c r="BE310" s="43">
        <f>VLOOKUP(Categorized!AZ310,Rules!$F$146:$H$147,3,0)</f>
        <v>30</v>
      </c>
      <c r="BF310" s="43">
        <f>VLOOKUP(Categorized!BA310,Rules!$F$148:$H$149,3,0)</f>
        <v>30</v>
      </c>
      <c r="BG310" s="43">
        <f>VLOOKUP(Categorized!BB310,Rules!$F$150:$H$151,3,0)</f>
        <v>30</v>
      </c>
      <c r="BH310" s="43">
        <f>VLOOKUP(Categorized!BC310,Rules!$F$152:$H$153,3,0)</f>
        <v>30</v>
      </c>
      <c r="BI310" s="43">
        <f>VLOOKUP(Categorized!BD310,Rules!$F$154:$H$155,3,0)</f>
        <v>30</v>
      </c>
      <c r="BJ310" s="43">
        <f>VLOOKUP(Categorized!BE310,Rules!$F$156:$H$157,3,0)</f>
        <v>30</v>
      </c>
      <c r="BK310" s="43">
        <f>VLOOKUP(Categorized!BF310,Rules!$F$158:$H$159,3,0)</f>
        <v>30</v>
      </c>
      <c r="BL310" s="43">
        <f>VLOOKUP(Categorized!BG310,Rules!$F$160:$H$161,3,0)</f>
        <v>30</v>
      </c>
      <c r="BM310" s="43">
        <f>VLOOKUP(Categorized!BH310,Rules!$F$162:$H$163,3,0)</f>
        <v>90</v>
      </c>
      <c r="BN310" s="43">
        <f>VLOOKUP(Categorized!BI310,Rules!$F$164:$H$165,3,0)</f>
        <v>30</v>
      </c>
      <c r="BO310" s="43">
        <f>VLOOKUP(Categorized!BJ310,Rules!$F$166:$H$167,3,0)</f>
        <v>90</v>
      </c>
      <c r="BP310" s="43">
        <f>VLOOKUP(Categorized!BK310,Rules!$F$168:$H$169,3,0)</f>
        <v>30</v>
      </c>
      <c r="BQ310" s="43">
        <f>VLOOKUP(Categorized!BL310,Rules!$F$170:$H$171,3,0)</f>
        <v>30</v>
      </c>
      <c r="BR310" s="43">
        <f>VLOOKUP(Categorized!BM310,Rules!$F$172:$H$173,3,0)</f>
        <v>30</v>
      </c>
      <c r="BS310" s="43">
        <f>VLOOKUP(Categorized!BN310,Rules!$F$174:$H$175,3,0)</f>
        <v>30</v>
      </c>
      <c r="BT310" s="43">
        <f>VLOOKUP(Categorized!BO310,Rules!$F$176:$H$177,3,0)</f>
        <v>30</v>
      </c>
      <c r="BU310" s="43">
        <f>VLOOKUP(Categorized!BP310,Rules!$F$178:$H$179,3,0)</f>
        <v>30</v>
      </c>
      <c r="BV310" s="43">
        <f>VLOOKUP(Categorized!BQ310,Rules!$F$180:$H$181,3,0)</f>
        <v>30</v>
      </c>
      <c r="BW310" s="43">
        <f>VLOOKUP(Categorized!BR310,Rules!$F$182:$H$183,3,0)</f>
        <v>30</v>
      </c>
      <c r="BX310" s="255">
        <f t="array" ref="BX310">MMULT(BC310:BW310,Rules!$O$60:$O$80)</f>
        <v>35.832839359810322</v>
      </c>
      <c r="BY310" s="43">
        <f>VLOOKUP(Categorized!BS310,Rules!$F$184:$H$185,3,0)</f>
        <v>30</v>
      </c>
      <c r="BZ310" s="43">
        <f>VLOOKUP(Categorized!BT310,Rules!$F$186:$H$187,3,0)</f>
        <v>30</v>
      </c>
      <c r="CA310" s="43">
        <f>VLOOKUP(Categorized!BU310,Rules!$F$188:$H$189,3,0)</f>
        <v>30</v>
      </c>
      <c r="CB310" s="43">
        <f>VLOOKUP(Categorized!BV310,Rules!$F$190:$H$191,3,0)</f>
        <v>30</v>
      </c>
      <c r="CC310" s="43">
        <f>VLOOKUP(Categorized!BW310,Rules!$F$192:$H$193,3,0)</f>
        <v>30</v>
      </c>
      <c r="CD310" s="255">
        <f t="array" ref="CD310">MMULT(BY310:CC310,Rules!$O$83:$O$87)</f>
        <v>30</v>
      </c>
      <c r="CE310" s="45">
        <v>0</v>
      </c>
      <c r="CF310" s="46">
        <v>0</v>
      </c>
    </row>
    <row r="311" spans="1:84" ht="18.5">
      <c r="A311" s="68">
        <v>2022</v>
      </c>
      <c r="B311" s="39" t="s">
        <v>358</v>
      </c>
      <c r="C311" s="73">
        <v>64804</v>
      </c>
      <c r="D311" s="42">
        <f>VLOOKUP(Categorized!F311,Rules!$F$4:$H$7,3,0)</f>
        <v>90</v>
      </c>
      <c r="E311" s="43">
        <f>VLOOKUP(Categorized!G311,Rules!$F$8:$H$9,3,0)</f>
        <v>60</v>
      </c>
      <c r="F311" s="43">
        <f>VLOOKUP(Categorized!H311,Rules!$F$10:$H$12,3,0)</f>
        <v>60</v>
      </c>
      <c r="G311" s="43">
        <f>VLOOKUP(Categorized!I311,Rules!$F$13:$H$16,3,0)</f>
        <v>95</v>
      </c>
      <c r="H311" s="43">
        <f>VLOOKUP(Categorized!BZ311,Rules!$F$243:$H$245,3,0)</f>
        <v>60</v>
      </c>
      <c r="I311" s="43">
        <f>VLOOKUP(Categorized!K311,Rules!$F$20:$H$27,3,0)</f>
        <v>60</v>
      </c>
      <c r="J311" s="43">
        <f>VLOOKUP(Categorized!CA311,Rules!$F$246:$H$252,3,0)</f>
        <v>70</v>
      </c>
      <c r="K311" s="43">
        <f>VLOOKUP(Categorized!M311,Rules!$F$29:$H$31,3,0)</f>
        <v>60</v>
      </c>
      <c r="L311" s="43">
        <f>VLOOKUP(Categorized!CB311,Rules!$F$253:$H$259,3,0)</f>
        <v>0</v>
      </c>
      <c r="M311" s="255" t="e">
        <f t="array" ref="M311">MMULT(D311:L311,Rules!$O$4:$O$11)</f>
        <v>#VALUE!</v>
      </c>
      <c r="N311" s="43">
        <f>VLOOKUP(Categorized!N311,Rules!$F$32:$H$33,3,0)</f>
        <v>60</v>
      </c>
      <c r="O311" s="43">
        <f>VLOOKUP(Categorized!O311,Rules!$F$34:$H$40,3,0)</f>
        <v>50</v>
      </c>
      <c r="P311" s="43">
        <f>VLOOKUP(Categorized!P311,Rules!$F$41:$H$42,3,0)</f>
        <v>30</v>
      </c>
      <c r="Q311" s="43">
        <f>VLOOKUP(Categorized!CC311,Rules!$F$231:$H$234,3,0)</f>
        <v>20</v>
      </c>
      <c r="R311" s="43">
        <f>VLOOKUP(Categorized!R311,Rules!$F$47:$H$51,3,0)</f>
        <v>50</v>
      </c>
      <c r="S311" s="43">
        <f>VLOOKUP(Categorized!S311,Rules!$F$52:$H$56,3,0)</f>
        <v>50</v>
      </c>
      <c r="T311" s="43">
        <f>VLOOKUP(Categorized!T311,Rules!$F$57:$H$58,3,0)</f>
        <v>30</v>
      </c>
      <c r="U311" s="255">
        <f t="array" ref="U311">MMULT(N311:T311,Rules!$O$14:$O$20)</f>
        <v>41.36678200692041</v>
      </c>
      <c r="V311" s="43">
        <f>VLOOKUP(Categorized!U311,Rules!$F$59:$H$60,3,0)</f>
        <v>20</v>
      </c>
      <c r="W311" s="43">
        <f>VLOOKUP(Categorized!V311,Rules!$F$61:$H$62,3,0)</f>
        <v>20</v>
      </c>
      <c r="X311" s="43">
        <f>VLOOKUP(Categorized!W311,Rules!$F$63:$H$64,3,0)</f>
        <v>80</v>
      </c>
      <c r="Y311" s="43">
        <f>VLOOKUP(Categorized!X311,Rules!$F$65:$H$66,3,0)</f>
        <v>20</v>
      </c>
      <c r="Z311" s="255">
        <f t="array" ref="Z311">MMULT(V311:Y311,Rules!$O$23:$O$26)</f>
        <v>26.666666666666664</v>
      </c>
      <c r="AA311" s="43">
        <f>VLOOKUP(Categorized!Y311,Rules!$F$67:$H$68,3,0)</f>
        <v>70</v>
      </c>
      <c r="AB311" s="43">
        <f>VLOOKUP(Categorized!Z311,Rules!$F$69:$H$70,3,0)</f>
        <v>80</v>
      </c>
      <c r="AC311" s="43">
        <f>VLOOKUP(Categorized!AA311,Rules!$F$71:$H$72,3,0)</f>
        <v>80</v>
      </c>
      <c r="AD311" s="43">
        <f>VLOOKUP(Categorized!AB311,Rules!$F$73:$H$74,3,0)</f>
        <v>60</v>
      </c>
      <c r="AE311" s="255">
        <f t="array" ref="AE311">MMULT(AA311:AD311,Rules!$O$29:$O$32)</f>
        <v>73.174603174603163</v>
      </c>
      <c r="AF311" s="43">
        <f>VLOOKUP(Categorized!AC311,Rules!$F$75:$H$76,3,0)</f>
        <v>80</v>
      </c>
      <c r="AG311" s="43">
        <f>VLOOKUP(Categorized!AD311,Rules!$F$77:$H$78,3,0)</f>
        <v>50</v>
      </c>
      <c r="AH311" s="43">
        <f>VLOOKUP(Categorized!AE311,Rules!$F$79:$H$84,3,0)</f>
        <v>85</v>
      </c>
      <c r="AI311" s="43">
        <f>VLOOKUP(Categorized!AF311,Rules!$F$85:$H$89,3,0)</f>
        <v>30</v>
      </c>
      <c r="AJ311" s="43">
        <f>VLOOKUP(Categorized!AG311,Rules!$F$90:$H$92,3,0)</f>
        <v>30</v>
      </c>
      <c r="AK311" s="43">
        <f>VLOOKUP(Categorized!AH311,Rules!$F$93:$H$96,3,0)</f>
        <v>30</v>
      </c>
      <c r="AL311" s="43">
        <f>VLOOKUP(Categorized!AI311,Rules!$F$97:$H$100,3,0)</f>
        <v>30</v>
      </c>
      <c r="AM311" s="43">
        <f>VLOOKUP(Categorized!AJ311,Rules!$F$101:$H$102,3,0)</f>
        <v>30</v>
      </c>
      <c r="AN311" s="43">
        <f>VLOOKUP(Categorized!CD311,Rules!$F$235:$H$237,3,0)</f>
        <v>95</v>
      </c>
      <c r="AO311" s="43">
        <f>VLOOKUP(Categorized!CE311,Rules!$F$238:$H$241,3,0)</f>
        <v>80</v>
      </c>
      <c r="AP311" s="43">
        <f>VLOOKUP(Categorized!AM311,Rules!$F$110:$H$113,3,0)</f>
        <v>50</v>
      </c>
      <c r="AQ311" s="255">
        <f t="array" ref="AQ311">MMULT(AF311:AP311,Rules!$O$35:$O$45)</f>
        <v>53.78977272727272</v>
      </c>
      <c r="AR311" s="44">
        <f>VLOOKUP(Categorized!AN311,Rules!$F$114:$H$116,3,0)</f>
        <v>90</v>
      </c>
      <c r="AS311" s="44">
        <f>VLOOKUP(Categorized!AO311,Rules!$F$117:$H$119,3,0)</f>
        <v>90</v>
      </c>
      <c r="AT311" s="44">
        <f>VLOOKUP(Categorized!AP311,Rules!$F$120:$H$122,3,0)</f>
        <v>30</v>
      </c>
      <c r="AU311" s="44">
        <f>VLOOKUP(Categorized!AQ311,Rules!$F$123:$H$124,3,0)</f>
        <v>30</v>
      </c>
      <c r="AV311" s="44">
        <f>VLOOKUP(Categorized!AR311,Rules!$F$125:$H$127,3,0)</f>
        <v>70</v>
      </c>
      <c r="AW311" s="44">
        <f>VLOOKUP(Categorized!AS311,Rules!$F$128:$H$130,3,0)</f>
        <v>90</v>
      </c>
      <c r="AX311" s="43">
        <f>VLOOKUP(Categorized!AT311,Rules!$F$131:$H$133,3,0)</f>
        <v>70</v>
      </c>
      <c r="AY311" s="44">
        <f>VLOOKUP(Categorized!AU311,Rules!$F$134:$H$136,3,0)</f>
        <v>70</v>
      </c>
      <c r="AZ311" s="44">
        <f>VLOOKUP(Categorized!AV311,Rules!$F$134:$H$136,3,0)</f>
        <v>45</v>
      </c>
      <c r="BA311" s="44">
        <f>VLOOKUP(Categorized!AW311,Rules!$F$139:$H$141,3,0)</f>
        <v>45</v>
      </c>
      <c r="BB311" s="256">
        <f t="array" ref="BB311">MMULT(AR311:BA311,Rules!$O$48:$O$57)</f>
        <v>62.214723926380373</v>
      </c>
      <c r="BC311" s="43">
        <f>VLOOKUP(Categorized!AX311,Rules!$F$142:$H$143,3,0)</f>
        <v>30</v>
      </c>
      <c r="BD311" s="43">
        <f>VLOOKUP(Categorized!AY311,Rules!$F$144:$H$145,3,0)</f>
        <v>90</v>
      </c>
      <c r="BE311" s="43">
        <f>VLOOKUP(Categorized!AZ311,Rules!$F$146:$H$147,3,0)</f>
        <v>30</v>
      </c>
      <c r="BF311" s="43">
        <f>VLOOKUP(Categorized!BA311,Rules!$F$148:$H$149,3,0)</f>
        <v>30</v>
      </c>
      <c r="BG311" s="43">
        <f>VLOOKUP(Categorized!BB311,Rules!$F$150:$H$151,3,0)</f>
        <v>30</v>
      </c>
      <c r="BH311" s="43">
        <f>VLOOKUP(Categorized!BC311,Rules!$F$152:$H$153,3,0)</f>
        <v>90</v>
      </c>
      <c r="BI311" s="43">
        <f>VLOOKUP(Categorized!BD311,Rules!$F$154:$H$155,3,0)</f>
        <v>90</v>
      </c>
      <c r="BJ311" s="43">
        <f>VLOOKUP(Categorized!BE311,Rules!$F$156:$H$157,3,0)</f>
        <v>30</v>
      </c>
      <c r="BK311" s="43">
        <f>VLOOKUP(Categorized!BF311,Rules!$F$158:$H$159,3,0)</f>
        <v>30</v>
      </c>
      <c r="BL311" s="43">
        <f>VLOOKUP(Categorized!BG311,Rules!$F$160:$H$161,3,0)</f>
        <v>30</v>
      </c>
      <c r="BM311" s="43">
        <f>VLOOKUP(Categorized!BH311,Rules!$F$162:$H$163,3,0)</f>
        <v>30</v>
      </c>
      <c r="BN311" s="43">
        <f>VLOOKUP(Categorized!BI311,Rules!$F$164:$H$165,3,0)</f>
        <v>30</v>
      </c>
      <c r="BO311" s="43">
        <f>VLOOKUP(Categorized!BJ311,Rules!$F$166:$H$167,3,0)</f>
        <v>90</v>
      </c>
      <c r="BP311" s="43">
        <f>VLOOKUP(Categorized!BK311,Rules!$F$168:$H$169,3,0)</f>
        <v>30</v>
      </c>
      <c r="BQ311" s="43">
        <f>VLOOKUP(Categorized!BL311,Rules!$F$170:$H$171,3,0)</f>
        <v>30</v>
      </c>
      <c r="BR311" s="43">
        <f>VLOOKUP(Categorized!BM311,Rules!$F$172:$H$173,3,0)</f>
        <v>30</v>
      </c>
      <c r="BS311" s="43">
        <f>VLOOKUP(Categorized!BN311,Rules!$F$174:$H$175,3,0)</f>
        <v>30</v>
      </c>
      <c r="BT311" s="43">
        <f>VLOOKUP(Categorized!BO311,Rules!$F$176:$H$177,3,0)</f>
        <v>95</v>
      </c>
      <c r="BU311" s="43">
        <f>VLOOKUP(Categorized!BP311,Rules!$F$178:$H$179,3,0)</f>
        <v>30</v>
      </c>
      <c r="BV311" s="43">
        <f>VLOOKUP(Categorized!BQ311,Rules!$F$180:$H$181,3,0)</f>
        <v>30</v>
      </c>
      <c r="BW311" s="43">
        <f>VLOOKUP(Categorized!BR311,Rules!$F$182:$H$183,3,0)</f>
        <v>30</v>
      </c>
      <c r="BX311" s="255">
        <f t="array" ref="BX311">MMULT(BC311:BW311,Rules!$O$60:$O$80)</f>
        <v>45.604623592175471</v>
      </c>
      <c r="BY311" s="43">
        <f>VLOOKUP(Categorized!BS311,Rules!$F$184:$H$185,3,0)</f>
        <v>30</v>
      </c>
      <c r="BZ311" s="43">
        <f>VLOOKUP(Categorized!BT311,Rules!$F$186:$H$187,3,0)</f>
        <v>30</v>
      </c>
      <c r="CA311" s="43">
        <f>VLOOKUP(Categorized!BU311,Rules!$F$188:$H$189,3,0)</f>
        <v>30</v>
      </c>
      <c r="CB311" s="43">
        <f>VLOOKUP(Categorized!BV311,Rules!$F$190:$H$191,3,0)</f>
        <v>30</v>
      </c>
      <c r="CC311" s="43">
        <f>VLOOKUP(Categorized!BW311,Rules!$F$192:$H$193,3,0)</f>
        <v>30</v>
      </c>
      <c r="CD311" s="255">
        <f t="array" ref="CD311">MMULT(BY311:CC311,Rules!$O$83:$O$87)</f>
        <v>30</v>
      </c>
      <c r="CE311" s="45">
        <v>0</v>
      </c>
      <c r="CF311" s="46">
        <v>0</v>
      </c>
    </row>
    <row r="312" spans="1:84" ht="18.5">
      <c r="A312" s="68">
        <v>2022</v>
      </c>
      <c r="B312" s="39" t="s">
        <v>359</v>
      </c>
      <c r="C312" s="73">
        <v>72696</v>
      </c>
      <c r="D312" s="42">
        <f>VLOOKUP(Categorized!F312,Rules!$F$4:$H$7,3,0)</f>
        <v>80</v>
      </c>
      <c r="E312" s="43">
        <f>VLOOKUP(Categorized!G312,Rules!$F$8:$H$9,3,0)</f>
        <v>90</v>
      </c>
      <c r="F312" s="43">
        <f>VLOOKUP(Categorized!H312,Rules!$F$10:$H$12,3,0)</f>
        <v>60</v>
      </c>
      <c r="G312" s="43">
        <f>VLOOKUP(Categorized!I312,Rules!$F$13:$H$16,3,0)</f>
        <v>95</v>
      </c>
      <c r="H312" s="43">
        <f>VLOOKUP(Categorized!BZ312,Rules!$F$243:$H$245,3,0)</f>
        <v>90</v>
      </c>
      <c r="I312" s="43">
        <f>VLOOKUP(Categorized!K312,Rules!$F$20:$H$27,3,0)</f>
        <v>60</v>
      </c>
      <c r="J312" s="43">
        <f>VLOOKUP(Categorized!CA312,Rules!$F$246:$H$252,3,0)</f>
        <v>70</v>
      </c>
      <c r="K312" s="43">
        <f>VLOOKUP(Categorized!M312,Rules!$F$29:$H$31,3,0)</f>
        <v>60</v>
      </c>
      <c r="L312" s="43">
        <f>VLOOKUP(Categorized!CB312,Rules!$F$253:$H$259,3,0)</f>
        <v>0</v>
      </c>
      <c r="M312" s="255" t="e">
        <f t="array" ref="M312">MMULT(D312:L312,Rules!$O$4:$O$11)</f>
        <v>#VALUE!</v>
      </c>
      <c r="N312" s="43">
        <f>VLOOKUP(Categorized!N312,Rules!$F$32:$H$33,3,0)</f>
        <v>90</v>
      </c>
      <c r="O312" s="43">
        <f>VLOOKUP(Categorized!O312,Rules!$F$34:$H$40,3,0)</f>
        <v>50</v>
      </c>
      <c r="P312" s="43">
        <f>VLOOKUP(Categorized!P312,Rules!$F$41:$H$42,3,0)</f>
        <v>30</v>
      </c>
      <c r="Q312" s="43">
        <f>VLOOKUP(Categorized!CC312,Rules!$F$231:$H$234,3,0)</f>
        <v>20</v>
      </c>
      <c r="R312" s="43">
        <f>VLOOKUP(Categorized!R312,Rules!$F$47:$H$51,3,0)</f>
        <v>30</v>
      </c>
      <c r="S312" s="43">
        <f>VLOOKUP(Categorized!S312,Rules!$F$52:$H$56,3,0)</f>
        <v>30</v>
      </c>
      <c r="T312" s="43">
        <f>VLOOKUP(Categorized!T312,Rules!$F$57:$H$58,3,0)</f>
        <v>80</v>
      </c>
      <c r="U312" s="255">
        <f t="array" ref="U312">MMULT(N312:T312,Rules!$O$14:$O$20)</f>
        <v>45.086505190311414</v>
      </c>
      <c r="V312" s="43">
        <f>VLOOKUP(Categorized!U312,Rules!$F$59:$H$60,3,0)</f>
        <v>20</v>
      </c>
      <c r="W312" s="43">
        <f>VLOOKUP(Categorized!V312,Rules!$F$61:$H$62,3,0)</f>
        <v>20</v>
      </c>
      <c r="X312" s="43">
        <f>VLOOKUP(Categorized!W312,Rules!$F$63:$H$64,3,0)</f>
        <v>80</v>
      </c>
      <c r="Y312" s="43">
        <f>VLOOKUP(Categorized!X312,Rules!$F$65:$H$66,3,0)</f>
        <v>20</v>
      </c>
      <c r="Z312" s="255">
        <f t="array" ref="Z312">MMULT(V312:Y312,Rules!$O$23:$O$26)</f>
        <v>26.666666666666664</v>
      </c>
      <c r="AA312" s="43">
        <f>VLOOKUP(Categorized!Y312,Rules!$F$67:$H$68,3,0)</f>
        <v>30</v>
      </c>
      <c r="AB312" s="43">
        <f>VLOOKUP(Categorized!Z312,Rules!$F$69:$H$70,3,0)</f>
        <v>30</v>
      </c>
      <c r="AC312" s="43">
        <f>VLOOKUP(Categorized!AA312,Rules!$F$71:$H$72,3,0)</f>
        <v>30</v>
      </c>
      <c r="AD312" s="43">
        <f>VLOOKUP(Categorized!AB312,Rules!$F$73:$H$74,3,0)</f>
        <v>30</v>
      </c>
      <c r="AE312" s="255">
        <f t="array" ref="AE312">MMULT(AA312:AD312,Rules!$O$29:$O$32)</f>
        <v>30</v>
      </c>
      <c r="AF312" s="43">
        <f>VLOOKUP(Categorized!AC312,Rules!$F$75:$H$76,3,0)</f>
        <v>80</v>
      </c>
      <c r="AG312" s="43">
        <f>VLOOKUP(Categorized!AD312,Rules!$F$77:$H$78,3,0)</f>
        <v>80</v>
      </c>
      <c r="AH312" s="43">
        <f>VLOOKUP(Categorized!AE312,Rules!$F$79:$H$84,3,0)</f>
        <v>50</v>
      </c>
      <c r="AI312" s="43">
        <f>VLOOKUP(Categorized!AF312,Rules!$F$85:$H$89,3,0)</f>
        <v>50</v>
      </c>
      <c r="AJ312" s="43">
        <f>VLOOKUP(Categorized!AG312,Rules!$F$90:$H$92,3,0)</f>
        <v>30</v>
      </c>
      <c r="AK312" s="43">
        <f>VLOOKUP(Categorized!AH312,Rules!$F$93:$H$96,3,0)</f>
        <v>30</v>
      </c>
      <c r="AL312" s="43">
        <f>VLOOKUP(Categorized!AI312,Rules!$F$97:$H$100,3,0)</f>
        <v>30</v>
      </c>
      <c r="AM312" s="43">
        <f>VLOOKUP(Categorized!AJ312,Rules!$F$101:$H$102,3,0)</f>
        <v>80</v>
      </c>
      <c r="AN312" s="43">
        <f>VLOOKUP(Categorized!CD312,Rules!$F$235:$H$237,3,0)</f>
        <v>95</v>
      </c>
      <c r="AO312" s="43">
        <f>VLOOKUP(Categorized!CE312,Rules!$F$238:$H$241,3,0)</f>
        <v>95</v>
      </c>
      <c r="AP312" s="43">
        <f>VLOOKUP(Categorized!AM312,Rules!$F$110:$H$113,3,0)</f>
        <v>80</v>
      </c>
      <c r="AQ312" s="255">
        <f t="array" ref="AQ312">MMULT(AF312:AP312,Rules!$O$35:$O$45)</f>
        <v>61.835227272727266</v>
      </c>
      <c r="AR312" s="44">
        <f>VLOOKUP(Categorized!AN312,Rules!$F$114:$H$116,3,0)</f>
        <v>90</v>
      </c>
      <c r="AS312" s="44">
        <f>VLOOKUP(Categorized!AO312,Rules!$F$117:$H$119,3,0)</f>
        <v>90</v>
      </c>
      <c r="AT312" s="44">
        <f>VLOOKUP(Categorized!AP312,Rules!$F$120:$H$122,3,0)</f>
        <v>30</v>
      </c>
      <c r="AU312" s="44">
        <f>VLOOKUP(Categorized!AQ312,Rules!$F$123:$H$124,3,0)</f>
        <v>90</v>
      </c>
      <c r="AV312" s="44">
        <f>VLOOKUP(Categorized!AR312,Rules!$F$125:$H$127,3,0)</f>
        <v>50</v>
      </c>
      <c r="AW312" s="44">
        <f>VLOOKUP(Categorized!AS312,Rules!$F$128:$H$130,3,0)</f>
        <v>30</v>
      </c>
      <c r="AX312" s="43">
        <f>VLOOKUP(Categorized!AT312,Rules!$F$131:$H$133,3,0)</f>
        <v>30</v>
      </c>
      <c r="AY312" s="44">
        <f>VLOOKUP(Categorized!AU312,Rules!$F$134:$H$136,3,0)</f>
        <v>30</v>
      </c>
      <c r="AZ312" s="44">
        <f>VLOOKUP(Categorized!AV312,Rules!$F$134:$H$136,3,0)</f>
        <v>45</v>
      </c>
      <c r="BA312" s="44">
        <f>VLOOKUP(Categorized!AW312,Rules!$F$139:$H$141,3,0)</f>
        <v>30</v>
      </c>
      <c r="BB312" s="256">
        <f t="array" ref="BB312">MMULT(AR312:BA312,Rules!$O$48:$O$57)</f>
        <v>50.975460122699388</v>
      </c>
      <c r="BC312" s="43">
        <f>VLOOKUP(Categorized!AX312,Rules!$F$142:$H$143,3,0)</f>
        <v>30</v>
      </c>
      <c r="BD312" s="43">
        <f>VLOOKUP(Categorized!AY312,Rules!$F$144:$H$145,3,0)</f>
        <v>30</v>
      </c>
      <c r="BE312" s="43">
        <f>VLOOKUP(Categorized!AZ312,Rules!$F$146:$H$147,3,0)</f>
        <v>30</v>
      </c>
      <c r="BF312" s="43">
        <f>VLOOKUP(Categorized!BA312,Rules!$F$148:$H$149,3,0)</f>
        <v>30</v>
      </c>
      <c r="BG312" s="43">
        <f>VLOOKUP(Categorized!BB312,Rules!$F$150:$H$151,3,0)</f>
        <v>30</v>
      </c>
      <c r="BH312" s="43">
        <f>VLOOKUP(Categorized!BC312,Rules!$F$152:$H$153,3,0)</f>
        <v>30</v>
      </c>
      <c r="BI312" s="43">
        <f>VLOOKUP(Categorized!BD312,Rules!$F$154:$H$155,3,0)</f>
        <v>90</v>
      </c>
      <c r="BJ312" s="43">
        <f>VLOOKUP(Categorized!BE312,Rules!$F$156:$H$157,3,0)</f>
        <v>30</v>
      </c>
      <c r="BK312" s="43">
        <f>VLOOKUP(Categorized!BF312,Rules!$F$158:$H$159,3,0)</f>
        <v>30</v>
      </c>
      <c r="BL312" s="43">
        <f>VLOOKUP(Categorized!BG312,Rules!$F$160:$H$161,3,0)</f>
        <v>30</v>
      </c>
      <c r="BM312" s="43">
        <f>VLOOKUP(Categorized!BH312,Rules!$F$162:$H$163,3,0)</f>
        <v>90</v>
      </c>
      <c r="BN312" s="43">
        <f>VLOOKUP(Categorized!BI312,Rules!$F$164:$H$165,3,0)</f>
        <v>90</v>
      </c>
      <c r="BO312" s="43">
        <f>VLOOKUP(Categorized!BJ312,Rules!$F$166:$H$167,3,0)</f>
        <v>90</v>
      </c>
      <c r="BP312" s="43">
        <f>VLOOKUP(Categorized!BK312,Rules!$F$168:$H$169,3,0)</f>
        <v>30</v>
      </c>
      <c r="BQ312" s="43">
        <f>VLOOKUP(Categorized!BL312,Rules!$F$170:$H$171,3,0)</f>
        <v>30</v>
      </c>
      <c r="BR312" s="43">
        <f>VLOOKUP(Categorized!BM312,Rules!$F$172:$H$173,3,0)</f>
        <v>30</v>
      </c>
      <c r="BS312" s="43">
        <f>VLOOKUP(Categorized!BN312,Rules!$F$174:$H$175,3,0)</f>
        <v>30</v>
      </c>
      <c r="BT312" s="43">
        <f>VLOOKUP(Categorized!BO312,Rules!$F$176:$H$177,3,0)</f>
        <v>30</v>
      </c>
      <c r="BU312" s="43">
        <f>VLOOKUP(Categorized!BP312,Rules!$F$178:$H$179,3,0)</f>
        <v>30</v>
      </c>
      <c r="BV312" s="43">
        <f>VLOOKUP(Categorized!BQ312,Rules!$F$180:$H$181,3,0)</f>
        <v>30</v>
      </c>
      <c r="BW312" s="43">
        <f>VLOOKUP(Categorized!BR312,Rules!$F$182:$H$183,3,0)</f>
        <v>30</v>
      </c>
      <c r="BX312" s="255">
        <f t="array" ref="BX312">MMULT(BC312:BW312,Rules!$O$60:$O$80)</f>
        <v>41.701244813278024</v>
      </c>
      <c r="BY312" s="43">
        <f>VLOOKUP(Categorized!BS312,Rules!$F$184:$H$185,3,0)</f>
        <v>30</v>
      </c>
      <c r="BZ312" s="43">
        <f>VLOOKUP(Categorized!BT312,Rules!$F$186:$H$187,3,0)</f>
        <v>30</v>
      </c>
      <c r="CA312" s="43">
        <f>VLOOKUP(Categorized!BU312,Rules!$F$188:$H$189,3,0)</f>
        <v>30</v>
      </c>
      <c r="CB312" s="43">
        <f>VLOOKUP(Categorized!BV312,Rules!$F$190:$H$191,3,0)</f>
        <v>90</v>
      </c>
      <c r="CC312" s="43">
        <f>VLOOKUP(Categorized!BW312,Rules!$F$192:$H$193,3,0)</f>
        <v>30</v>
      </c>
      <c r="CD312" s="255">
        <f t="array" ref="CD312">MMULT(BY312:CC312,Rules!$O$83:$O$87)</f>
        <v>40.588235294117645</v>
      </c>
      <c r="CE312" s="25">
        <v>1</v>
      </c>
      <c r="CF312" s="51">
        <v>6</v>
      </c>
    </row>
    <row r="313" spans="1:84" ht="18.5">
      <c r="A313" s="68">
        <v>2022</v>
      </c>
      <c r="B313" s="39" t="s">
        <v>360</v>
      </c>
      <c r="C313" s="73">
        <v>43311</v>
      </c>
      <c r="D313" s="42">
        <f>VLOOKUP(Categorized!F313,Rules!$F$4:$H$7,3,0)</f>
        <v>90</v>
      </c>
      <c r="E313" s="43">
        <f>VLOOKUP(Categorized!G313,Rules!$F$8:$H$9,3,0)</f>
        <v>90</v>
      </c>
      <c r="F313" s="43">
        <f>VLOOKUP(Categorized!H313,Rules!$F$10:$H$12,3,0)</f>
        <v>60</v>
      </c>
      <c r="G313" s="43">
        <f>VLOOKUP(Categorized!I313,Rules!$F$13:$H$16,3,0)</f>
        <v>95</v>
      </c>
      <c r="H313" s="43">
        <f>VLOOKUP(Categorized!BZ313,Rules!$F$243:$H$245,3,0)</f>
        <v>90</v>
      </c>
      <c r="I313" s="43">
        <f>VLOOKUP(Categorized!K313,Rules!$F$20:$H$27,3,0)</f>
        <v>60</v>
      </c>
      <c r="J313" s="43">
        <f>VLOOKUP(Categorized!CA313,Rules!$F$246:$H$252,3,0)</f>
        <v>70</v>
      </c>
      <c r="K313" s="43">
        <f>VLOOKUP(Categorized!M313,Rules!$F$29:$H$31,3,0)</f>
        <v>60</v>
      </c>
      <c r="L313" s="43">
        <f>VLOOKUP(Categorized!CB313,Rules!$F$253:$H$259,3,0)</f>
        <v>0</v>
      </c>
      <c r="M313" s="255" t="e">
        <f t="array" ref="M313">MMULT(D313:L313,Rules!$O$4:$O$11)</f>
        <v>#VALUE!</v>
      </c>
      <c r="N313" s="43">
        <f>VLOOKUP(Categorized!N313,Rules!$F$32:$H$33,3,0)</f>
        <v>60</v>
      </c>
      <c r="O313" s="43">
        <f>VLOOKUP(Categorized!O313,Rules!$F$34:$H$40,3,0)</f>
        <v>75</v>
      </c>
      <c r="P313" s="43">
        <f>VLOOKUP(Categorized!P313,Rules!$F$41:$H$42,3,0)</f>
        <v>30</v>
      </c>
      <c r="Q313" s="43">
        <f>VLOOKUP(Categorized!CC313,Rules!$F$231:$H$234,3,0)</f>
        <v>20</v>
      </c>
      <c r="R313" s="43">
        <f>VLOOKUP(Categorized!R313,Rules!$F$47:$H$51,3,0)</f>
        <v>70</v>
      </c>
      <c r="S313" s="43">
        <f>VLOOKUP(Categorized!S313,Rules!$F$52:$H$56,3,0)</f>
        <v>70</v>
      </c>
      <c r="T313" s="43">
        <f>VLOOKUP(Categorized!T313,Rules!$F$57:$H$58,3,0)</f>
        <v>30</v>
      </c>
      <c r="U313" s="255">
        <f t="array" ref="U313">MMULT(N313:T313,Rules!$O$14:$O$20)</f>
        <v>51.228373702422147</v>
      </c>
      <c r="V313" s="43">
        <f>VLOOKUP(Categorized!U313,Rules!$F$59:$H$60,3,0)</f>
        <v>80</v>
      </c>
      <c r="W313" s="43">
        <f>VLOOKUP(Categorized!V313,Rules!$F$61:$H$62,3,0)</f>
        <v>20</v>
      </c>
      <c r="X313" s="43">
        <f>VLOOKUP(Categorized!W313,Rules!$F$63:$H$64,3,0)</f>
        <v>80</v>
      </c>
      <c r="Y313" s="43">
        <f>VLOOKUP(Categorized!X313,Rules!$F$65:$H$66,3,0)</f>
        <v>20</v>
      </c>
      <c r="Z313" s="255">
        <f t="array" ref="Z313">MMULT(V313:Y313,Rules!$O$23:$O$26)</f>
        <v>46.666666666666664</v>
      </c>
      <c r="AA313" s="43">
        <f>VLOOKUP(Categorized!Y313,Rules!$F$67:$H$68,3,0)</f>
        <v>70</v>
      </c>
      <c r="AB313" s="43">
        <f>VLOOKUP(Categorized!Z313,Rules!$F$69:$H$70,3,0)</f>
        <v>80</v>
      </c>
      <c r="AC313" s="43">
        <f>VLOOKUP(Categorized!AA313,Rules!$F$71:$H$72,3,0)</f>
        <v>80</v>
      </c>
      <c r="AD313" s="43">
        <f>VLOOKUP(Categorized!AB313,Rules!$F$73:$H$74,3,0)</f>
        <v>30</v>
      </c>
      <c r="AE313" s="255">
        <f t="array" ref="AE313">MMULT(AA313:AD313,Rules!$O$29:$O$32)</f>
        <v>66.507936507936506</v>
      </c>
      <c r="AF313" s="43">
        <f>VLOOKUP(Categorized!AC313,Rules!$F$75:$H$76,3,0)</f>
        <v>80</v>
      </c>
      <c r="AG313" s="43">
        <f>VLOOKUP(Categorized!AD313,Rules!$F$77:$H$78,3,0)</f>
        <v>80</v>
      </c>
      <c r="AH313" s="43">
        <f>VLOOKUP(Categorized!AE313,Rules!$F$79:$H$84,3,0)</f>
        <v>85</v>
      </c>
      <c r="AI313" s="43">
        <f>VLOOKUP(Categorized!AF313,Rules!$F$85:$H$89,3,0)</f>
        <v>50</v>
      </c>
      <c r="AJ313" s="43">
        <f>VLOOKUP(Categorized!AG313,Rules!$F$90:$H$92,3,0)</f>
        <v>30</v>
      </c>
      <c r="AK313" s="43">
        <f>VLOOKUP(Categorized!AH313,Rules!$F$93:$H$96,3,0)</f>
        <v>80</v>
      </c>
      <c r="AL313" s="43">
        <f>VLOOKUP(Categorized!AI313,Rules!$F$97:$H$100,3,0)</f>
        <v>30</v>
      </c>
      <c r="AM313" s="43">
        <f>VLOOKUP(Categorized!AJ313,Rules!$F$101:$H$102,3,0)</f>
        <v>30</v>
      </c>
      <c r="AN313" s="43">
        <f>VLOOKUP(Categorized!CD313,Rules!$F$235:$H$237,3,0)</f>
        <v>50</v>
      </c>
      <c r="AO313" s="43">
        <f>VLOOKUP(Categorized!CE313,Rules!$F$238:$H$241,3,0)</f>
        <v>60</v>
      </c>
      <c r="AP313" s="43">
        <f>VLOOKUP(Categorized!AM313,Rules!$F$110:$H$113,3,0)</f>
        <v>70</v>
      </c>
      <c r="AQ313" s="255">
        <f t="array" ref="AQ313">MMULT(AF313:AP313,Rules!$O$35:$O$45)</f>
        <v>58.534090909090899</v>
      </c>
      <c r="AR313" s="44">
        <f>VLOOKUP(Categorized!AN313,Rules!$F$114:$H$116,3,0)</f>
        <v>30</v>
      </c>
      <c r="AS313" s="44">
        <f>VLOOKUP(Categorized!AO313,Rules!$F$117:$H$119,3,0)</f>
        <v>30</v>
      </c>
      <c r="AT313" s="44">
        <f>VLOOKUP(Categorized!AP313,Rules!$F$120:$H$122,3,0)</f>
        <v>30</v>
      </c>
      <c r="AU313" s="44">
        <f>VLOOKUP(Categorized!AQ313,Rules!$F$123:$H$124,3,0)</f>
        <v>30</v>
      </c>
      <c r="AV313" s="44">
        <f>VLOOKUP(Categorized!AR313,Rules!$F$125:$H$127,3,0)</f>
        <v>70</v>
      </c>
      <c r="AW313" s="44">
        <f>VLOOKUP(Categorized!AS313,Rules!$F$128:$H$130,3,0)</f>
        <v>30</v>
      </c>
      <c r="AX313" s="43">
        <f>VLOOKUP(Categorized!AT313,Rules!$F$131:$H$133,3,0)</f>
        <v>70</v>
      </c>
      <c r="AY313" s="44">
        <f>VLOOKUP(Categorized!AU313,Rules!$F$134:$H$136,3,0)</f>
        <v>70</v>
      </c>
      <c r="AZ313" s="44">
        <f>VLOOKUP(Categorized!AV313,Rules!$F$134:$H$136,3,0)</f>
        <v>45</v>
      </c>
      <c r="BA313" s="44">
        <f>VLOOKUP(Categorized!AW313,Rules!$F$139:$H$141,3,0)</f>
        <v>30</v>
      </c>
      <c r="BB313" s="256">
        <f t="array" ref="BB313">MMULT(AR313:BA313,Rules!$O$48:$O$57)</f>
        <v>44.177914110429448</v>
      </c>
      <c r="BC313" s="43">
        <f>VLOOKUP(Categorized!AX313,Rules!$F$142:$H$143,3,0)</f>
        <v>30</v>
      </c>
      <c r="BD313" s="43">
        <f>VLOOKUP(Categorized!AY313,Rules!$F$144:$H$145,3,0)</f>
        <v>30</v>
      </c>
      <c r="BE313" s="43">
        <f>VLOOKUP(Categorized!AZ313,Rules!$F$146:$H$147,3,0)</f>
        <v>30</v>
      </c>
      <c r="BF313" s="43">
        <f>VLOOKUP(Categorized!BA313,Rules!$F$148:$H$149,3,0)</f>
        <v>30</v>
      </c>
      <c r="BG313" s="43">
        <f>VLOOKUP(Categorized!BB313,Rules!$F$150:$H$151,3,0)</f>
        <v>90</v>
      </c>
      <c r="BH313" s="43">
        <f>VLOOKUP(Categorized!BC313,Rules!$F$152:$H$153,3,0)</f>
        <v>30</v>
      </c>
      <c r="BI313" s="43">
        <f>VLOOKUP(Categorized!BD313,Rules!$F$154:$H$155,3,0)</f>
        <v>90</v>
      </c>
      <c r="BJ313" s="43">
        <f>VLOOKUP(Categorized!BE313,Rules!$F$156:$H$157,3,0)</f>
        <v>30</v>
      </c>
      <c r="BK313" s="43">
        <f>VLOOKUP(Categorized!BF313,Rules!$F$158:$H$159,3,0)</f>
        <v>30</v>
      </c>
      <c r="BL313" s="43">
        <f>VLOOKUP(Categorized!BG313,Rules!$F$160:$H$161,3,0)</f>
        <v>30</v>
      </c>
      <c r="BM313" s="43">
        <f>VLOOKUP(Categorized!BH313,Rules!$F$162:$H$163,3,0)</f>
        <v>90</v>
      </c>
      <c r="BN313" s="43">
        <f>VLOOKUP(Categorized!BI313,Rules!$F$164:$H$165,3,0)</f>
        <v>30</v>
      </c>
      <c r="BO313" s="43">
        <f>VLOOKUP(Categorized!BJ313,Rules!$F$166:$H$167,3,0)</f>
        <v>90</v>
      </c>
      <c r="BP313" s="43">
        <f>VLOOKUP(Categorized!BK313,Rules!$F$168:$H$169,3,0)</f>
        <v>30</v>
      </c>
      <c r="BQ313" s="43">
        <f>VLOOKUP(Categorized!BL313,Rules!$F$170:$H$171,3,0)</f>
        <v>30</v>
      </c>
      <c r="BR313" s="43">
        <f>VLOOKUP(Categorized!BM313,Rules!$F$172:$H$173,3,0)</f>
        <v>30</v>
      </c>
      <c r="BS313" s="43">
        <f>VLOOKUP(Categorized!BN313,Rules!$F$174:$H$175,3,0)</f>
        <v>30</v>
      </c>
      <c r="BT313" s="43">
        <f>VLOOKUP(Categorized!BO313,Rules!$F$176:$H$177,3,0)</f>
        <v>30</v>
      </c>
      <c r="BU313" s="43">
        <f>VLOOKUP(Categorized!BP313,Rules!$F$178:$H$179,3,0)</f>
        <v>30</v>
      </c>
      <c r="BV313" s="43">
        <f>VLOOKUP(Categorized!BQ313,Rules!$F$180:$H$181,3,0)</f>
        <v>30</v>
      </c>
      <c r="BW313" s="43">
        <f>VLOOKUP(Categorized!BR313,Rules!$F$182:$H$183,3,0)</f>
        <v>30</v>
      </c>
      <c r="BX313" s="255">
        <f t="array" ref="BX313">MMULT(BC313:BW313,Rules!$O$60:$O$80)</f>
        <v>42.625963248369906</v>
      </c>
      <c r="BY313" s="43">
        <f>VLOOKUP(Categorized!BS313,Rules!$F$184:$H$185,3,0)</f>
        <v>30</v>
      </c>
      <c r="BZ313" s="43">
        <f>VLOOKUP(Categorized!BT313,Rules!$F$186:$H$187,3,0)</f>
        <v>90</v>
      </c>
      <c r="CA313" s="43">
        <f>VLOOKUP(Categorized!BU313,Rules!$F$188:$H$189,3,0)</f>
        <v>30</v>
      </c>
      <c r="CB313" s="43">
        <f>VLOOKUP(Categorized!BV313,Rules!$F$190:$H$191,3,0)</f>
        <v>90</v>
      </c>
      <c r="CC313" s="43">
        <f>VLOOKUP(Categorized!BW313,Rules!$F$192:$H$193,3,0)</f>
        <v>30</v>
      </c>
      <c r="CD313" s="255">
        <f t="array" ref="CD313">MMULT(BY313:CC313,Rules!$O$83:$O$87)</f>
        <v>54</v>
      </c>
      <c r="CE313" s="45">
        <v>0</v>
      </c>
      <c r="CF313" s="46">
        <v>0</v>
      </c>
    </row>
    <row r="314" spans="1:84" ht="18.5">
      <c r="A314" s="68">
        <v>2022</v>
      </c>
      <c r="B314" s="39" t="s">
        <v>361</v>
      </c>
      <c r="C314" s="73">
        <v>65340</v>
      </c>
      <c r="D314" s="42">
        <f>VLOOKUP(Categorized!F314,Rules!$F$4:$H$7,3,0)</f>
        <v>90</v>
      </c>
      <c r="E314" s="43">
        <f>VLOOKUP(Categorized!G314,Rules!$F$8:$H$9,3,0)</f>
        <v>90</v>
      </c>
      <c r="F314" s="43">
        <f>VLOOKUP(Categorized!H314,Rules!$F$10:$H$12,3,0)</f>
        <v>60</v>
      </c>
      <c r="G314" s="43">
        <f>VLOOKUP(Categorized!I314,Rules!$F$13:$H$16,3,0)</f>
        <v>95</v>
      </c>
      <c r="H314" s="43">
        <f>VLOOKUP(Categorized!BZ314,Rules!$F$243:$H$245,3,0)</f>
        <v>90</v>
      </c>
      <c r="I314" s="43">
        <f>VLOOKUP(Categorized!K314,Rules!$F$20:$H$27,3,0)</f>
        <v>60</v>
      </c>
      <c r="J314" s="43">
        <f>VLOOKUP(Categorized!CA314,Rules!$F$246:$H$252,3,0)</f>
        <v>70</v>
      </c>
      <c r="K314" s="43">
        <f>VLOOKUP(Categorized!M314,Rules!$F$29:$H$31,3,0)</f>
        <v>70</v>
      </c>
      <c r="L314" s="43">
        <f>VLOOKUP(Categorized!CB314,Rules!$F$253:$H$259,3,0)</f>
        <v>0</v>
      </c>
      <c r="M314" s="255" t="e">
        <f t="array" ref="M314">MMULT(D314:L314,Rules!$O$4:$O$11)</f>
        <v>#VALUE!</v>
      </c>
      <c r="N314" s="43">
        <f>VLOOKUP(Categorized!N314,Rules!$F$32:$H$33,3,0)</f>
        <v>60</v>
      </c>
      <c r="O314" s="43">
        <f>VLOOKUP(Categorized!O314,Rules!$F$34:$H$40,3,0)</f>
        <v>50</v>
      </c>
      <c r="P314" s="43">
        <f>VLOOKUP(Categorized!P314,Rules!$F$41:$H$42,3,0)</f>
        <v>30</v>
      </c>
      <c r="Q314" s="43">
        <f>VLOOKUP(Categorized!CC314,Rules!$F$231:$H$234,3,0)</f>
        <v>50</v>
      </c>
      <c r="R314" s="43">
        <f>VLOOKUP(Categorized!R314,Rules!$F$47:$H$51,3,0)</f>
        <v>30</v>
      </c>
      <c r="S314" s="43">
        <f>VLOOKUP(Categorized!S314,Rules!$F$52:$H$56,3,0)</f>
        <v>30</v>
      </c>
      <c r="T314" s="43">
        <f>VLOOKUP(Categorized!T314,Rules!$F$57:$H$58,3,0)</f>
        <v>80</v>
      </c>
      <c r="U314" s="255">
        <f t="array" ref="U314">MMULT(N314:T314,Rules!$O$14:$O$20)</f>
        <v>45.761245674740486</v>
      </c>
      <c r="V314" s="43">
        <f>VLOOKUP(Categorized!U314,Rules!$F$59:$H$60,3,0)</f>
        <v>20</v>
      </c>
      <c r="W314" s="43">
        <f>VLOOKUP(Categorized!V314,Rules!$F$61:$H$62,3,0)</f>
        <v>20</v>
      </c>
      <c r="X314" s="43">
        <f>VLOOKUP(Categorized!W314,Rules!$F$63:$H$64,3,0)</f>
        <v>80</v>
      </c>
      <c r="Y314" s="43">
        <f>VLOOKUP(Categorized!X314,Rules!$F$65:$H$66,3,0)</f>
        <v>20</v>
      </c>
      <c r="Z314" s="255">
        <f t="array" ref="Z314">MMULT(V314:Y314,Rules!$O$23:$O$26)</f>
        <v>26.666666666666664</v>
      </c>
      <c r="AA314" s="43">
        <f>VLOOKUP(Categorized!Y314,Rules!$F$67:$H$68,3,0)</f>
        <v>30</v>
      </c>
      <c r="AB314" s="43">
        <f>VLOOKUP(Categorized!Z314,Rules!$F$69:$H$70,3,0)</f>
        <v>30</v>
      </c>
      <c r="AC314" s="43">
        <f>VLOOKUP(Categorized!AA314,Rules!$F$71:$H$72,3,0)</f>
        <v>30</v>
      </c>
      <c r="AD314" s="43">
        <f>VLOOKUP(Categorized!AB314,Rules!$F$73:$H$74,3,0)</f>
        <v>30</v>
      </c>
      <c r="AE314" s="255">
        <f t="array" ref="AE314">MMULT(AA314:AD314,Rules!$O$29:$O$32)</f>
        <v>30</v>
      </c>
      <c r="AF314" s="43">
        <f>VLOOKUP(Categorized!AC314,Rules!$F$75:$H$76,3,0)</f>
        <v>80</v>
      </c>
      <c r="AG314" s="43">
        <f>VLOOKUP(Categorized!AD314,Rules!$F$77:$H$78,3,0)</f>
        <v>50</v>
      </c>
      <c r="AH314" s="43">
        <f>VLOOKUP(Categorized!AE314,Rules!$F$79:$H$84,3,0)</f>
        <v>85</v>
      </c>
      <c r="AI314" s="43">
        <f>VLOOKUP(Categorized!AF314,Rules!$F$85:$H$89,3,0)</f>
        <v>80</v>
      </c>
      <c r="AJ314" s="43">
        <f>VLOOKUP(Categorized!AG314,Rules!$F$90:$H$92,3,0)</f>
        <v>90</v>
      </c>
      <c r="AK314" s="43">
        <f>VLOOKUP(Categorized!AH314,Rules!$F$93:$H$96,3,0)</f>
        <v>80</v>
      </c>
      <c r="AL314" s="43">
        <f>VLOOKUP(Categorized!AI314,Rules!$F$97:$H$100,3,0)</f>
        <v>50</v>
      </c>
      <c r="AM314" s="43">
        <f>VLOOKUP(Categorized!AJ314,Rules!$F$101:$H$102,3,0)</f>
        <v>30</v>
      </c>
      <c r="AN314" s="43">
        <f>VLOOKUP(Categorized!CD314,Rules!$F$235:$H$237,3,0)</f>
        <v>50</v>
      </c>
      <c r="AO314" s="43">
        <f>VLOOKUP(Categorized!CE314,Rules!$F$238:$H$241,3,0)</f>
        <v>80</v>
      </c>
      <c r="AP314" s="43">
        <f>VLOOKUP(Categorized!AM314,Rules!$F$110:$H$113,3,0)</f>
        <v>30</v>
      </c>
      <c r="AQ314" s="255">
        <f t="array" ref="AQ314">MMULT(AF314:AP314,Rules!$O$35:$O$45)</f>
        <v>66.829545454545453</v>
      </c>
      <c r="AR314" s="44">
        <f>VLOOKUP(Categorized!AN314,Rules!$F$114:$H$116,3,0)</f>
        <v>30</v>
      </c>
      <c r="AS314" s="44">
        <f>VLOOKUP(Categorized!AO314,Rules!$F$117:$H$119,3,0)</f>
        <v>30</v>
      </c>
      <c r="AT314" s="44">
        <f>VLOOKUP(Categorized!AP314,Rules!$F$120:$H$122,3,0)</f>
        <v>30</v>
      </c>
      <c r="AU314" s="44">
        <f>VLOOKUP(Categorized!AQ314,Rules!$F$123:$H$124,3,0)</f>
        <v>30</v>
      </c>
      <c r="AV314" s="44">
        <f>VLOOKUP(Categorized!AR314,Rules!$F$125:$H$127,3,0)</f>
        <v>50</v>
      </c>
      <c r="AW314" s="44">
        <f>VLOOKUP(Categorized!AS314,Rules!$F$128:$H$130,3,0)</f>
        <v>30</v>
      </c>
      <c r="AX314" s="43">
        <f>VLOOKUP(Categorized!AT314,Rules!$F$131:$H$133,3,0)</f>
        <v>30</v>
      </c>
      <c r="AY314" s="44">
        <f>VLOOKUP(Categorized!AU314,Rules!$F$134:$H$136,3,0)</f>
        <v>30</v>
      </c>
      <c r="AZ314" s="44">
        <f>VLOOKUP(Categorized!AV314,Rules!$F$134:$H$136,3,0)</f>
        <v>45</v>
      </c>
      <c r="BA314" s="44">
        <f>VLOOKUP(Categorized!AW314,Rules!$F$139:$H$141,3,0)</f>
        <v>30</v>
      </c>
      <c r="BB314" s="256">
        <f t="array" ref="BB314">MMULT(AR314:BA314,Rules!$O$48:$O$57)</f>
        <v>33.601226993865026</v>
      </c>
      <c r="BC314" s="43">
        <f>VLOOKUP(Categorized!AX314,Rules!$F$142:$H$143,3,0)</f>
        <v>80</v>
      </c>
      <c r="BD314" s="43">
        <f>VLOOKUP(Categorized!AY314,Rules!$F$144:$H$145,3,0)</f>
        <v>30</v>
      </c>
      <c r="BE314" s="43">
        <f>VLOOKUP(Categorized!AZ314,Rules!$F$146:$H$147,3,0)</f>
        <v>30</v>
      </c>
      <c r="BF314" s="43">
        <f>VLOOKUP(Categorized!BA314,Rules!$F$148:$H$149,3,0)</f>
        <v>30</v>
      </c>
      <c r="BG314" s="43">
        <f>VLOOKUP(Categorized!BB314,Rules!$F$150:$H$151,3,0)</f>
        <v>30</v>
      </c>
      <c r="BH314" s="43">
        <f>VLOOKUP(Categorized!BC314,Rules!$F$152:$H$153,3,0)</f>
        <v>90</v>
      </c>
      <c r="BI314" s="43">
        <f>VLOOKUP(Categorized!BD314,Rules!$F$154:$H$155,3,0)</f>
        <v>30</v>
      </c>
      <c r="BJ314" s="43">
        <f>VLOOKUP(Categorized!BE314,Rules!$F$156:$H$157,3,0)</f>
        <v>30</v>
      </c>
      <c r="BK314" s="43">
        <f>VLOOKUP(Categorized!BF314,Rules!$F$158:$H$159,3,0)</f>
        <v>30</v>
      </c>
      <c r="BL314" s="43">
        <f>VLOOKUP(Categorized!BG314,Rules!$F$160:$H$161,3,0)</f>
        <v>30</v>
      </c>
      <c r="BM314" s="43">
        <f>VLOOKUP(Categorized!BH314,Rules!$F$162:$H$163,3,0)</f>
        <v>30</v>
      </c>
      <c r="BN314" s="43">
        <f>VLOOKUP(Categorized!BI314,Rules!$F$164:$H$165,3,0)</f>
        <v>30</v>
      </c>
      <c r="BO314" s="43">
        <f>VLOOKUP(Categorized!BJ314,Rules!$F$166:$H$167,3,0)</f>
        <v>90</v>
      </c>
      <c r="BP314" s="43">
        <f>VLOOKUP(Categorized!BK314,Rules!$F$168:$H$169,3,0)</f>
        <v>30</v>
      </c>
      <c r="BQ314" s="43">
        <f>VLOOKUP(Categorized!BL314,Rules!$F$170:$H$171,3,0)</f>
        <v>30</v>
      </c>
      <c r="BR314" s="43">
        <f>VLOOKUP(Categorized!BM314,Rules!$F$172:$H$173,3,0)</f>
        <v>30</v>
      </c>
      <c r="BS314" s="43">
        <f>VLOOKUP(Categorized!BN314,Rules!$F$174:$H$175,3,0)</f>
        <v>30</v>
      </c>
      <c r="BT314" s="43">
        <f>VLOOKUP(Categorized!BO314,Rules!$F$176:$H$177,3,0)</f>
        <v>30</v>
      </c>
      <c r="BU314" s="43">
        <f>VLOOKUP(Categorized!BP314,Rules!$F$178:$H$179,3,0)</f>
        <v>30</v>
      </c>
      <c r="BV314" s="43">
        <f>VLOOKUP(Categorized!BQ314,Rules!$F$180:$H$181,3,0)</f>
        <v>30</v>
      </c>
      <c r="BW314" s="43">
        <f>VLOOKUP(Categorized!BR314,Rules!$F$182:$H$183,3,0)</f>
        <v>30</v>
      </c>
      <c r="BX314" s="255">
        <f t="array" ref="BX314">MMULT(BC314:BW314,Rules!$O$60:$O$80)</f>
        <v>38.464730290456437</v>
      </c>
      <c r="BY314" s="43">
        <f>VLOOKUP(Categorized!BS314,Rules!$F$184:$H$185,3,0)</f>
        <v>30</v>
      </c>
      <c r="BZ314" s="43">
        <f>VLOOKUP(Categorized!BT314,Rules!$F$186:$H$187,3,0)</f>
        <v>30</v>
      </c>
      <c r="CA314" s="43">
        <f>VLOOKUP(Categorized!BU314,Rules!$F$188:$H$189,3,0)</f>
        <v>30</v>
      </c>
      <c r="CB314" s="43">
        <f>VLOOKUP(Categorized!BV314,Rules!$F$190:$H$191,3,0)</f>
        <v>30</v>
      </c>
      <c r="CC314" s="43">
        <f>VLOOKUP(Categorized!BW314,Rules!$F$192:$H$193,3,0)</f>
        <v>30</v>
      </c>
      <c r="CD314" s="255">
        <f t="array" ref="CD314">MMULT(BY314:CC314,Rules!$O$83:$O$87)</f>
        <v>30</v>
      </c>
      <c r="CE314" s="45">
        <v>0</v>
      </c>
      <c r="CF314" s="46">
        <v>0</v>
      </c>
    </row>
    <row r="315" spans="1:84" ht="18.5">
      <c r="A315" s="68">
        <v>2022</v>
      </c>
      <c r="B315" s="39" t="s">
        <v>362</v>
      </c>
      <c r="C315" s="73">
        <v>36352</v>
      </c>
      <c r="D315" s="42">
        <f>VLOOKUP(Categorized!F315,Rules!$F$4:$H$7,3,0)</f>
        <v>90</v>
      </c>
      <c r="E315" s="43">
        <f>VLOOKUP(Categorized!G315,Rules!$F$8:$H$9,3,0)</f>
        <v>90</v>
      </c>
      <c r="F315" s="43">
        <f>VLOOKUP(Categorized!H315,Rules!$F$10:$H$12,3,0)</f>
        <v>60</v>
      </c>
      <c r="G315" s="43">
        <f>VLOOKUP(Categorized!I315,Rules!$F$13:$H$16,3,0)</f>
        <v>95</v>
      </c>
      <c r="H315" s="43">
        <f>VLOOKUP(Categorized!BZ315,Rules!$F$243:$H$245,3,0)</f>
        <v>90</v>
      </c>
      <c r="I315" s="43">
        <f>VLOOKUP(Categorized!K315,Rules!$F$20:$H$27,3,0)</f>
        <v>60</v>
      </c>
      <c r="J315" s="43">
        <f>VLOOKUP(Categorized!CA315,Rules!$F$246:$H$252,3,0)</f>
        <v>70</v>
      </c>
      <c r="K315" s="43">
        <f>VLOOKUP(Categorized!M315,Rules!$F$29:$H$31,3,0)</f>
        <v>70</v>
      </c>
      <c r="L315" s="43">
        <f>VLOOKUP(Categorized!CB315,Rules!$F$253:$H$259,3,0)</f>
        <v>0</v>
      </c>
      <c r="M315" s="255" t="e">
        <f t="array" ref="M315">MMULT(D315:L315,Rules!$O$4:$O$11)</f>
        <v>#VALUE!</v>
      </c>
      <c r="N315" s="43">
        <f>VLOOKUP(Categorized!N315,Rules!$F$32:$H$33,3,0)</f>
        <v>60</v>
      </c>
      <c r="O315" s="43">
        <f>VLOOKUP(Categorized!O315,Rules!$F$34:$H$40,3,0)</f>
        <v>80</v>
      </c>
      <c r="P315" s="43">
        <f>VLOOKUP(Categorized!P315,Rules!$F$41:$H$42,3,0)</f>
        <v>30</v>
      </c>
      <c r="Q315" s="43">
        <f>VLOOKUP(Categorized!CC315,Rules!$F$231:$H$234,3,0)</f>
        <v>20</v>
      </c>
      <c r="R315" s="43">
        <f>VLOOKUP(Categorized!R315,Rules!$F$47:$H$51,3,0)</f>
        <v>70</v>
      </c>
      <c r="S315" s="43">
        <f>VLOOKUP(Categorized!S315,Rules!$F$52:$H$56,3,0)</f>
        <v>70</v>
      </c>
      <c r="T315" s="43">
        <f>VLOOKUP(Categorized!T315,Rules!$F$57:$H$58,3,0)</f>
        <v>30</v>
      </c>
      <c r="U315" s="255">
        <f t="array" ref="U315">MMULT(N315:T315,Rules!$O$14:$O$20)</f>
        <v>51.920415224913491</v>
      </c>
      <c r="V315" s="43">
        <f>VLOOKUP(Categorized!U315,Rules!$F$59:$H$60,3,0)</f>
        <v>80</v>
      </c>
      <c r="W315" s="43">
        <f>VLOOKUP(Categorized!V315,Rules!$F$61:$H$62,3,0)</f>
        <v>80</v>
      </c>
      <c r="X315" s="43">
        <f>VLOOKUP(Categorized!W315,Rules!$F$63:$H$64,3,0)</f>
        <v>80</v>
      </c>
      <c r="Y315" s="43">
        <f>VLOOKUP(Categorized!X315,Rules!$F$65:$H$66,3,0)</f>
        <v>20</v>
      </c>
      <c r="Z315" s="255">
        <f t="array" ref="Z315">MMULT(V315:Y315,Rules!$O$23:$O$26)</f>
        <v>64.444444444444443</v>
      </c>
      <c r="AA315" s="43">
        <f>VLOOKUP(Categorized!Y315,Rules!$F$67:$H$68,3,0)</f>
        <v>70</v>
      </c>
      <c r="AB315" s="43">
        <f>VLOOKUP(Categorized!Z315,Rules!$F$69:$H$70,3,0)</f>
        <v>80</v>
      </c>
      <c r="AC315" s="43">
        <f>VLOOKUP(Categorized!AA315,Rules!$F$71:$H$72,3,0)</f>
        <v>30</v>
      </c>
      <c r="AD315" s="43">
        <f>VLOOKUP(Categorized!AB315,Rules!$F$73:$H$74,3,0)</f>
        <v>30</v>
      </c>
      <c r="AE315" s="255">
        <f t="array" ref="AE315">MMULT(AA315:AD315,Rules!$O$29:$O$32)</f>
        <v>53.809523809523803</v>
      </c>
      <c r="AF315" s="43">
        <f>VLOOKUP(Categorized!AC315,Rules!$F$75:$H$76,3,0)</f>
        <v>80</v>
      </c>
      <c r="AG315" s="43">
        <f>VLOOKUP(Categorized!AD315,Rules!$F$77:$H$78,3,0)</f>
        <v>50</v>
      </c>
      <c r="AH315" s="43">
        <f>VLOOKUP(Categorized!AE315,Rules!$F$79:$H$84,3,0)</f>
        <v>80</v>
      </c>
      <c r="AI315" s="43">
        <f>VLOOKUP(Categorized!AF315,Rules!$F$85:$H$89,3,0)</f>
        <v>30</v>
      </c>
      <c r="AJ315" s="43">
        <f>VLOOKUP(Categorized!AG315,Rules!$F$90:$H$92,3,0)</f>
        <v>30</v>
      </c>
      <c r="AK315" s="43">
        <f>VLOOKUP(Categorized!AH315,Rules!$F$93:$H$96,3,0)</f>
        <v>30</v>
      </c>
      <c r="AL315" s="43">
        <f>VLOOKUP(Categorized!AI315,Rules!$F$97:$H$100,3,0)</f>
        <v>50</v>
      </c>
      <c r="AM315" s="43">
        <f>VLOOKUP(Categorized!AJ315,Rules!$F$101:$H$102,3,0)</f>
        <v>30</v>
      </c>
      <c r="AN315" s="43">
        <f>VLOOKUP(Categorized!CD315,Rules!$F$235:$H$237,3,0)</f>
        <v>95</v>
      </c>
      <c r="AO315" s="43">
        <f>VLOOKUP(Categorized!CE315,Rules!$F$238:$H$241,3,0)</f>
        <v>60</v>
      </c>
      <c r="AP315" s="43">
        <f>VLOOKUP(Categorized!AM315,Rules!$F$110:$H$113,3,0)</f>
        <v>70</v>
      </c>
      <c r="AQ315" s="255">
        <f t="array" ref="AQ315">MMULT(AF315:AP315,Rules!$O$35:$O$45)</f>
        <v>54.403409090909086</v>
      </c>
      <c r="AR315" s="44">
        <f>VLOOKUP(Categorized!AN315,Rules!$F$114:$H$116,3,0)</f>
        <v>90</v>
      </c>
      <c r="AS315" s="44">
        <f>VLOOKUP(Categorized!AO315,Rules!$F$117:$H$119,3,0)</f>
        <v>90</v>
      </c>
      <c r="AT315" s="44">
        <f>VLOOKUP(Categorized!AP315,Rules!$F$120:$H$122,3,0)</f>
        <v>90</v>
      </c>
      <c r="AU315" s="44">
        <f>VLOOKUP(Categorized!AQ315,Rules!$F$123:$H$124,3,0)</f>
        <v>30</v>
      </c>
      <c r="AV315" s="44">
        <f>VLOOKUP(Categorized!AR315,Rules!$F$125:$H$127,3,0)</f>
        <v>70</v>
      </c>
      <c r="AW315" s="44">
        <f>VLOOKUP(Categorized!AS315,Rules!$F$128:$H$130,3,0)</f>
        <v>90</v>
      </c>
      <c r="AX315" s="43">
        <f>VLOOKUP(Categorized!AT315,Rules!$F$131:$H$133,3,0)</f>
        <v>70</v>
      </c>
      <c r="AY315" s="44">
        <f>VLOOKUP(Categorized!AU315,Rules!$F$134:$H$136,3,0)</f>
        <v>70</v>
      </c>
      <c r="AZ315" s="44">
        <f>VLOOKUP(Categorized!AV315,Rules!$F$134:$H$136,3,0)</f>
        <v>30</v>
      </c>
      <c r="BA315" s="44">
        <f>VLOOKUP(Categorized!AW315,Rules!$F$139:$H$141,3,0)</f>
        <v>45</v>
      </c>
      <c r="BB315" s="256">
        <f t="array" ref="BB315">MMULT(AR315:BA315,Rules!$O$48:$O$57)</f>
        <v>66.171779141104295</v>
      </c>
      <c r="BC315" s="43">
        <f>VLOOKUP(Categorized!AX315,Rules!$F$142:$H$143,3,0)</f>
        <v>30</v>
      </c>
      <c r="BD315" s="43">
        <f>VLOOKUP(Categorized!AY315,Rules!$F$144:$H$145,3,0)</f>
        <v>30</v>
      </c>
      <c r="BE315" s="43">
        <f>VLOOKUP(Categorized!AZ315,Rules!$F$146:$H$147,3,0)</f>
        <v>30</v>
      </c>
      <c r="BF315" s="43">
        <f>VLOOKUP(Categorized!BA315,Rules!$F$148:$H$149,3,0)</f>
        <v>30</v>
      </c>
      <c r="BG315" s="43">
        <f>VLOOKUP(Categorized!BB315,Rules!$F$150:$H$151,3,0)</f>
        <v>30</v>
      </c>
      <c r="BH315" s="43">
        <f>VLOOKUP(Categorized!BC315,Rules!$F$152:$H$153,3,0)</f>
        <v>30</v>
      </c>
      <c r="BI315" s="43">
        <f>VLOOKUP(Categorized!BD315,Rules!$F$154:$H$155,3,0)</f>
        <v>90</v>
      </c>
      <c r="BJ315" s="43">
        <f>VLOOKUP(Categorized!BE315,Rules!$F$156:$H$157,3,0)</f>
        <v>90</v>
      </c>
      <c r="BK315" s="43">
        <f>VLOOKUP(Categorized!BF315,Rules!$F$158:$H$159,3,0)</f>
        <v>30</v>
      </c>
      <c r="BL315" s="43">
        <f>VLOOKUP(Categorized!BG315,Rules!$F$160:$H$161,3,0)</f>
        <v>30</v>
      </c>
      <c r="BM315" s="43">
        <f>VLOOKUP(Categorized!BH315,Rules!$F$162:$H$163,3,0)</f>
        <v>30</v>
      </c>
      <c r="BN315" s="43">
        <f>VLOOKUP(Categorized!BI315,Rules!$F$164:$H$165,3,0)</f>
        <v>90</v>
      </c>
      <c r="BO315" s="43">
        <f>VLOOKUP(Categorized!BJ315,Rules!$F$166:$H$167,3,0)</f>
        <v>90</v>
      </c>
      <c r="BP315" s="43">
        <f>VLOOKUP(Categorized!BK315,Rules!$F$168:$H$169,3,0)</f>
        <v>30</v>
      </c>
      <c r="BQ315" s="43">
        <f>VLOOKUP(Categorized!BL315,Rules!$F$170:$H$171,3,0)</f>
        <v>30</v>
      </c>
      <c r="BR315" s="43">
        <f>VLOOKUP(Categorized!BM315,Rules!$F$172:$H$173,3,0)</f>
        <v>30</v>
      </c>
      <c r="BS315" s="43">
        <f>VLOOKUP(Categorized!BN315,Rules!$F$174:$H$175,3,0)</f>
        <v>30</v>
      </c>
      <c r="BT315" s="43">
        <f>VLOOKUP(Categorized!BO315,Rules!$F$176:$H$177,3,0)</f>
        <v>95</v>
      </c>
      <c r="BU315" s="43">
        <f>VLOOKUP(Categorized!BP315,Rules!$F$178:$H$179,3,0)</f>
        <v>30</v>
      </c>
      <c r="BV315" s="43">
        <f>VLOOKUP(Categorized!BQ315,Rules!$F$180:$H$181,3,0)</f>
        <v>30</v>
      </c>
      <c r="BW315" s="43">
        <f>VLOOKUP(Categorized!BR315,Rules!$F$182:$H$183,3,0)</f>
        <v>30</v>
      </c>
      <c r="BX315" s="255">
        <f t="array" ref="BX315">MMULT(BC315:BW315,Rules!$O$60:$O$80)</f>
        <v>45.106698280972154</v>
      </c>
      <c r="BY315" s="43">
        <f>VLOOKUP(Categorized!BS315,Rules!$F$184:$H$185,3,0)</f>
        <v>30</v>
      </c>
      <c r="BZ315" s="43">
        <f>VLOOKUP(Categorized!BT315,Rules!$F$186:$H$187,3,0)</f>
        <v>30</v>
      </c>
      <c r="CA315" s="43">
        <f>VLOOKUP(Categorized!BU315,Rules!$F$188:$H$189,3,0)</f>
        <v>30</v>
      </c>
      <c r="CB315" s="43">
        <f>VLOOKUP(Categorized!BV315,Rules!$F$190:$H$191,3,0)</f>
        <v>90</v>
      </c>
      <c r="CC315" s="43">
        <f>VLOOKUP(Categorized!BW315,Rules!$F$192:$H$193,3,0)</f>
        <v>30</v>
      </c>
      <c r="CD315" s="255">
        <f t="array" ref="CD315">MMULT(BY315:CC315,Rules!$O$83:$O$87)</f>
        <v>40.588235294117645</v>
      </c>
      <c r="CE315" s="45">
        <v>0</v>
      </c>
      <c r="CF315" s="46">
        <v>0</v>
      </c>
    </row>
    <row r="316" spans="1:84" ht="18.5">
      <c r="A316" s="68">
        <v>2022</v>
      </c>
      <c r="B316" s="39" t="s">
        <v>363</v>
      </c>
      <c r="C316" s="73">
        <v>58007</v>
      </c>
      <c r="D316" s="42">
        <f>VLOOKUP(Categorized!F316,Rules!$F$4:$H$7,3,0)</f>
        <v>90</v>
      </c>
      <c r="E316" s="43">
        <f>VLOOKUP(Categorized!G316,Rules!$F$8:$H$9,3,0)</f>
        <v>90</v>
      </c>
      <c r="F316" s="43">
        <f>VLOOKUP(Categorized!H316,Rules!$F$10:$H$12,3,0)</f>
        <v>60</v>
      </c>
      <c r="G316" s="43">
        <f>VLOOKUP(Categorized!I316,Rules!$F$13:$H$16,3,0)</f>
        <v>95</v>
      </c>
      <c r="H316" s="43">
        <f>VLOOKUP(Categorized!BZ316,Rules!$F$243:$H$245,3,0)</f>
        <v>90</v>
      </c>
      <c r="I316" s="43">
        <f>VLOOKUP(Categorized!K316,Rules!$F$20:$H$27,3,0)</f>
        <v>60</v>
      </c>
      <c r="J316" s="43">
        <f>VLOOKUP(Categorized!CA316,Rules!$F$246:$H$252,3,0)</f>
        <v>70</v>
      </c>
      <c r="K316" s="43">
        <f>VLOOKUP(Categorized!M316,Rules!$F$29:$H$31,3,0)</f>
        <v>70</v>
      </c>
      <c r="L316" s="43">
        <f>VLOOKUP(Categorized!CB316,Rules!$F$253:$H$259,3,0)</f>
        <v>0</v>
      </c>
      <c r="M316" s="255" t="e">
        <f t="array" ref="M316">MMULT(D316:L316,Rules!$O$4:$O$11)</f>
        <v>#VALUE!</v>
      </c>
      <c r="N316" s="43">
        <f>VLOOKUP(Categorized!N316,Rules!$F$32:$H$33,3,0)</f>
        <v>60</v>
      </c>
      <c r="O316" s="43">
        <f>VLOOKUP(Categorized!O316,Rules!$F$34:$H$40,3,0)</f>
        <v>50</v>
      </c>
      <c r="P316" s="43">
        <f>VLOOKUP(Categorized!P316,Rules!$F$41:$H$42,3,0)</f>
        <v>30</v>
      </c>
      <c r="Q316" s="43">
        <f>VLOOKUP(Categorized!CC316,Rules!$F$231:$H$234,3,0)</f>
        <v>20</v>
      </c>
      <c r="R316" s="43">
        <f>VLOOKUP(Categorized!R316,Rules!$F$47:$H$51,3,0)</f>
        <v>70</v>
      </c>
      <c r="S316" s="43">
        <f>VLOOKUP(Categorized!S316,Rules!$F$52:$H$56,3,0)</f>
        <v>50</v>
      </c>
      <c r="T316" s="43">
        <f>VLOOKUP(Categorized!T316,Rules!$F$57:$H$58,3,0)</f>
        <v>80</v>
      </c>
      <c r="U316" s="255">
        <f t="array" ref="U316">MMULT(N316:T316,Rules!$O$14:$O$20)</f>
        <v>50.968858131487885</v>
      </c>
      <c r="V316" s="43">
        <f>VLOOKUP(Categorized!U316,Rules!$F$59:$H$60,3,0)</f>
        <v>80</v>
      </c>
      <c r="W316" s="43">
        <f>VLOOKUP(Categorized!V316,Rules!$F$61:$H$62,3,0)</f>
        <v>20</v>
      </c>
      <c r="X316" s="43">
        <f>VLOOKUP(Categorized!W316,Rules!$F$63:$H$64,3,0)</f>
        <v>80</v>
      </c>
      <c r="Y316" s="43">
        <f>VLOOKUP(Categorized!X316,Rules!$F$65:$H$66,3,0)</f>
        <v>20</v>
      </c>
      <c r="Z316" s="255">
        <f t="array" ref="Z316">MMULT(V316:Y316,Rules!$O$23:$O$26)</f>
        <v>46.666666666666664</v>
      </c>
      <c r="AA316" s="43">
        <f>VLOOKUP(Categorized!Y316,Rules!$F$67:$H$68,3,0)</f>
        <v>70</v>
      </c>
      <c r="AB316" s="43">
        <f>VLOOKUP(Categorized!Z316,Rules!$F$69:$H$70,3,0)</f>
        <v>80</v>
      </c>
      <c r="AC316" s="43">
        <f>VLOOKUP(Categorized!AA316,Rules!$F$71:$H$72,3,0)</f>
        <v>30</v>
      </c>
      <c r="AD316" s="43">
        <f>VLOOKUP(Categorized!AB316,Rules!$F$73:$H$74,3,0)</f>
        <v>30</v>
      </c>
      <c r="AE316" s="255">
        <f t="array" ref="AE316">MMULT(AA316:AD316,Rules!$O$29:$O$32)</f>
        <v>53.809523809523803</v>
      </c>
      <c r="AF316" s="43">
        <f>VLOOKUP(Categorized!AC316,Rules!$F$75:$H$76,3,0)</f>
        <v>80</v>
      </c>
      <c r="AG316" s="43">
        <f>VLOOKUP(Categorized!AD316,Rules!$F$77:$H$78,3,0)</f>
        <v>80</v>
      </c>
      <c r="AH316" s="43">
        <f>VLOOKUP(Categorized!AE316,Rules!$F$79:$H$84,3,0)</f>
        <v>85</v>
      </c>
      <c r="AI316" s="43">
        <f>VLOOKUP(Categorized!AF316,Rules!$F$85:$H$89,3,0)</f>
        <v>80</v>
      </c>
      <c r="AJ316" s="43">
        <f>VLOOKUP(Categorized!AG316,Rules!$F$90:$H$92,3,0)</f>
        <v>30</v>
      </c>
      <c r="AK316" s="43">
        <f>VLOOKUP(Categorized!AH316,Rules!$F$93:$H$96,3,0)</f>
        <v>30</v>
      </c>
      <c r="AL316" s="43">
        <f>VLOOKUP(Categorized!AI316,Rules!$F$97:$H$100,3,0)</f>
        <v>30</v>
      </c>
      <c r="AM316" s="43">
        <f>VLOOKUP(Categorized!AJ316,Rules!$F$101:$H$102,3,0)</f>
        <v>30</v>
      </c>
      <c r="AN316" s="43">
        <f>VLOOKUP(Categorized!CD316,Rules!$F$235:$H$237,3,0)</f>
        <v>70</v>
      </c>
      <c r="AO316" s="43">
        <f>VLOOKUP(Categorized!CE316,Rules!$F$238:$H$241,3,0)</f>
        <v>80</v>
      </c>
      <c r="AP316" s="43">
        <f>VLOOKUP(Categorized!AM316,Rules!$F$110:$H$113,3,0)</f>
        <v>30</v>
      </c>
      <c r="AQ316" s="255">
        <f t="array" ref="AQ316">MMULT(AF316:AP316,Rules!$O$35:$O$45)</f>
        <v>57.795454545454547</v>
      </c>
      <c r="AR316" s="44">
        <f>VLOOKUP(Categorized!AN316,Rules!$F$114:$H$116,3,0)</f>
        <v>30</v>
      </c>
      <c r="AS316" s="44">
        <f>VLOOKUP(Categorized!AO316,Rules!$F$117:$H$119,3,0)</f>
        <v>60</v>
      </c>
      <c r="AT316" s="44">
        <f>VLOOKUP(Categorized!AP316,Rules!$F$120:$H$122,3,0)</f>
        <v>50</v>
      </c>
      <c r="AU316" s="44">
        <f>VLOOKUP(Categorized!AQ316,Rules!$F$123:$H$124,3,0)</f>
        <v>90</v>
      </c>
      <c r="AV316" s="44">
        <f>VLOOKUP(Categorized!AR316,Rules!$F$125:$H$127,3,0)</f>
        <v>50</v>
      </c>
      <c r="AW316" s="44">
        <f>VLOOKUP(Categorized!AS316,Rules!$F$128:$H$130,3,0)</f>
        <v>30</v>
      </c>
      <c r="AX316" s="43">
        <f>VLOOKUP(Categorized!AT316,Rules!$F$131:$H$133,3,0)</f>
        <v>30</v>
      </c>
      <c r="AY316" s="44">
        <f>VLOOKUP(Categorized!AU316,Rules!$F$134:$H$136,3,0)</f>
        <v>30</v>
      </c>
      <c r="AZ316" s="44">
        <f>VLOOKUP(Categorized!AV316,Rules!$F$134:$H$136,3,0)</f>
        <v>30</v>
      </c>
      <c r="BA316" s="44">
        <f>VLOOKUP(Categorized!AW316,Rules!$F$139:$H$141,3,0)</f>
        <v>30</v>
      </c>
      <c r="BB316" s="256">
        <f t="array" ref="BB316">MMULT(AR316:BA316,Rules!$O$48:$O$57)</f>
        <v>43.411042944785265</v>
      </c>
      <c r="BC316" s="43">
        <f>VLOOKUP(Categorized!AX316,Rules!$F$142:$H$143,3,0)</f>
        <v>30</v>
      </c>
      <c r="BD316" s="43">
        <f>VLOOKUP(Categorized!AY316,Rules!$F$144:$H$145,3,0)</f>
        <v>30</v>
      </c>
      <c r="BE316" s="43">
        <f>VLOOKUP(Categorized!AZ316,Rules!$F$146:$H$147,3,0)</f>
        <v>30</v>
      </c>
      <c r="BF316" s="43">
        <f>VLOOKUP(Categorized!BA316,Rules!$F$148:$H$149,3,0)</f>
        <v>30</v>
      </c>
      <c r="BG316" s="43">
        <f>VLOOKUP(Categorized!BB316,Rules!$F$150:$H$151,3,0)</f>
        <v>30</v>
      </c>
      <c r="BH316" s="43">
        <f>VLOOKUP(Categorized!BC316,Rules!$F$152:$H$153,3,0)</f>
        <v>30</v>
      </c>
      <c r="BI316" s="43">
        <f>VLOOKUP(Categorized!BD316,Rules!$F$154:$H$155,3,0)</f>
        <v>90</v>
      </c>
      <c r="BJ316" s="43">
        <f>VLOOKUP(Categorized!BE316,Rules!$F$156:$H$157,3,0)</f>
        <v>30</v>
      </c>
      <c r="BK316" s="43">
        <f>VLOOKUP(Categorized!BF316,Rules!$F$158:$H$159,3,0)</f>
        <v>30</v>
      </c>
      <c r="BL316" s="43">
        <f>VLOOKUP(Categorized!BG316,Rules!$F$160:$H$161,3,0)</f>
        <v>30</v>
      </c>
      <c r="BM316" s="43">
        <f>VLOOKUP(Categorized!BH316,Rules!$F$162:$H$163,3,0)</f>
        <v>90</v>
      </c>
      <c r="BN316" s="43">
        <f>VLOOKUP(Categorized!BI316,Rules!$F$164:$H$165,3,0)</f>
        <v>30</v>
      </c>
      <c r="BO316" s="43">
        <f>VLOOKUP(Categorized!BJ316,Rules!$F$166:$H$167,3,0)</f>
        <v>90</v>
      </c>
      <c r="BP316" s="43">
        <f>VLOOKUP(Categorized!BK316,Rules!$F$168:$H$169,3,0)</f>
        <v>30</v>
      </c>
      <c r="BQ316" s="43">
        <f>VLOOKUP(Categorized!BL316,Rules!$F$170:$H$171,3,0)</f>
        <v>90</v>
      </c>
      <c r="BR316" s="43">
        <f>VLOOKUP(Categorized!BM316,Rules!$F$172:$H$173,3,0)</f>
        <v>30</v>
      </c>
      <c r="BS316" s="43">
        <f>VLOOKUP(Categorized!BN316,Rules!$F$174:$H$175,3,0)</f>
        <v>30</v>
      </c>
      <c r="BT316" s="43">
        <f>VLOOKUP(Categorized!BO316,Rules!$F$176:$H$177,3,0)</f>
        <v>30</v>
      </c>
      <c r="BU316" s="43">
        <f>VLOOKUP(Categorized!BP316,Rules!$F$178:$H$179,3,0)</f>
        <v>30</v>
      </c>
      <c r="BV316" s="43">
        <f>VLOOKUP(Categorized!BQ316,Rules!$F$180:$H$181,3,0)</f>
        <v>30</v>
      </c>
      <c r="BW316" s="43">
        <f>VLOOKUP(Categorized!BR316,Rules!$F$182:$H$183,3,0)</f>
        <v>90</v>
      </c>
      <c r="BX316" s="255">
        <f t="array" ref="BX316">MMULT(BC316:BW316,Rules!$O$60:$O$80)</f>
        <v>44.724362774155317</v>
      </c>
      <c r="BY316" s="43">
        <f>VLOOKUP(Categorized!BS316,Rules!$F$184:$H$185,3,0)</f>
        <v>30</v>
      </c>
      <c r="BZ316" s="43">
        <f>VLOOKUP(Categorized!BT316,Rules!$F$186:$H$187,3,0)</f>
        <v>90</v>
      </c>
      <c r="CA316" s="43">
        <f>VLOOKUP(Categorized!BU316,Rules!$F$188:$H$189,3,0)</f>
        <v>30</v>
      </c>
      <c r="CB316" s="43">
        <f>VLOOKUP(Categorized!BV316,Rules!$F$190:$H$191,3,0)</f>
        <v>90</v>
      </c>
      <c r="CC316" s="43">
        <f>VLOOKUP(Categorized!BW316,Rules!$F$192:$H$193,3,0)</f>
        <v>30</v>
      </c>
      <c r="CD316" s="255">
        <f t="array" ref="CD316">MMULT(BY316:CC316,Rules!$O$83:$O$87)</f>
        <v>54</v>
      </c>
      <c r="CE316" s="45">
        <v>0</v>
      </c>
      <c r="CF316" s="46">
        <v>0</v>
      </c>
    </row>
    <row r="317" spans="1:84" ht="18.5">
      <c r="A317" s="68">
        <v>2022</v>
      </c>
      <c r="B317" s="39" t="s">
        <v>364</v>
      </c>
      <c r="C317" s="73">
        <v>60008</v>
      </c>
      <c r="D317" s="42">
        <f>VLOOKUP(Categorized!F317,Rules!$F$4:$H$7,3,0)</f>
        <v>90</v>
      </c>
      <c r="E317" s="43">
        <f>VLOOKUP(Categorized!G317,Rules!$F$8:$H$9,3,0)</f>
        <v>90</v>
      </c>
      <c r="F317" s="43">
        <f>VLOOKUP(Categorized!H317,Rules!$F$10:$H$12,3,0)</f>
        <v>60</v>
      </c>
      <c r="G317" s="43">
        <f>VLOOKUP(Categorized!I317,Rules!$F$13:$H$16,3,0)</f>
        <v>95</v>
      </c>
      <c r="H317" s="43">
        <f>VLOOKUP(Categorized!BZ317,Rules!$F$243:$H$245,3,0)</f>
        <v>90</v>
      </c>
      <c r="I317" s="43">
        <f>VLOOKUP(Categorized!K317,Rules!$F$20:$H$27,3,0)</f>
        <v>60</v>
      </c>
      <c r="J317" s="43">
        <f>VLOOKUP(Categorized!CA317,Rules!$F$246:$H$252,3,0)</f>
        <v>70</v>
      </c>
      <c r="K317" s="43">
        <f>VLOOKUP(Categorized!M317,Rules!$F$29:$H$31,3,0)</f>
        <v>60</v>
      </c>
      <c r="L317" s="43">
        <f>VLOOKUP(Categorized!CB317,Rules!$F$253:$H$259,3,0)</f>
        <v>0</v>
      </c>
      <c r="M317" s="255" t="e">
        <f t="array" ref="M317">MMULT(D317:L317,Rules!$O$4:$O$11)</f>
        <v>#VALUE!</v>
      </c>
      <c r="N317" s="43">
        <f>VLOOKUP(Categorized!N317,Rules!$F$32:$H$33,3,0)</f>
        <v>60</v>
      </c>
      <c r="O317" s="43">
        <f>VLOOKUP(Categorized!O317,Rules!$F$34:$H$40,3,0)</f>
        <v>90</v>
      </c>
      <c r="P317" s="43">
        <f>VLOOKUP(Categorized!P317,Rules!$F$41:$H$42,3,0)</f>
        <v>30</v>
      </c>
      <c r="Q317" s="43">
        <f>VLOOKUP(Categorized!CC317,Rules!$F$231:$H$234,3,0)</f>
        <v>20</v>
      </c>
      <c r="R317" s="43">
        <f>VLOOKUP(Categorized!R317,Rules!$F$47:$H$51,3,0)</f>
        <v>50</v>
      </c>
      <c r="S317" s="43">
        <f>VLOOKUP(Categorized!S317,Rules!$F$52:$H$56,3,0)</f>
        <v>30</v>
      </c>
      <c r="T317" s="43">
        <f>VLOOKUP(Categorized!T317,Rules!$F$57:$H$58,3,0)</f>
        <v>80</v>
      </c>
      <c r="U317" s="255">
        <f t="array" ref="U317">MMULT(N317:T317,Rules!$O$14:$O$20)</f>
        <v>50.103806228373699</v>
      </c>
      <c r="V317" s="43">
        <f>VLOOKUP(Categorized!U317,Rules!$F$59:$H$60,3,0)</f>
        <v>80</v>
      </c>
      <c r="W317" s="43">
        <f>VLOOKUP(Categorized!V317,Rules!$F$61:$H$62,3,0)</f>
        <v>80</v>
      </c>
      <c r="X317" s="43">
        <f>VLOOKUP(Categorized!W317,Rules!$F$63:$H$64,3,0)</f>
        <v>80</v>
      </c>
      <c r="Y317" s="43">
        <f>VLOOKUP(Categorized!X317,Rules!$F$65:$H$66,3,0)</f>
        <v>20</v>
      </c>
      <c r="Z317" s="255">
        <f t="array" ref="Z317">MMULT(V317:Y317,Rules!$O$23:$O$26)</f>
        <v>64.444444444444443</v>
      </c>
      <c r="AA317" s="43">
        <f>VLOOKUP(Categorized!Y317,Rules!$F$67:$H$68,3,0)</f>
        <v>70</v>
      </c>
      <c r="AB317" s="43">
        <f>VLOOKUP(Categorized!Z317,Rules!$F$69:$H$70,3,0)</f>
        <v>80</v>
      </c>
      <c r="AC317" s="43">
        <f>VLOOKUP(Categorized!AA317,Rules!$F$71:$H$72,3,0)</f>
        <v>80</v>
      </c>
      <c r="AD317" s="43">
        <f>VLOOKUP(Categorized!AB317,Rules!$F$73:$H$74,3,0)</f>
        <v>60</v>
      </c>
      <c r="AE317" s="255">
        <f t="array" ref="AE317">MMULT(AA317:AD317,Rules!$O$29:$O$32)</f>
        <v>73.174603174603163</v>
      </c>
      <c r="AF317" s="43">
        <f>VLOOKUP(Categorized!AC317,Rules!$F$75:$H$76,3,0)</f>
        <v>30</v>
      </c>
      <c r="AG317" s="43">
        <f>VLOOKUP(Categorized!AD317,Rules!$F$77:$H$78,3,0)</f>
        <v>50</v>
      </c>
      <c r="AH317" s="43">
        <f>VLOOKUP(Categorized!AE317,Rules!$F$79:$H$84,3,0)</f>
        <v>80</v>
      </c>
      <c r="AI317" s="43">
        <f>VLOOKUP(Categorized!AF317,Rules!$F$85:$H$89,3,0)</f>
        <v>30</v>
      </c>
      <c r="AJ317" s="43">
        <f>VLOOKUP(Categorized!AG317,Rules!$F$90:$H$92,3,0)</f>
        <v>30</v>
      </c>
      <c r="AK317" s="43">
        <f>VLOOKUP(Categorized!AH317,Rules!$F$93:$H$96,3,0)</f>
        <v>30</v>
      </c>
      <c r="AL317" s="43">
        <f>VLOOKUP(Categorized!AI317,Rules!$F$97:$H$100,3,0)</f>
        <v>30</v>
      </c>
      <c r="AM317" s="43">
        <f>VLOOKUP(Categorized!AJ317,Rules!$F$101:$H$102,3,0)</f>
        <v>30</v>
      </c>
      <c r="AN317" s="43">
        <f>VLOOKUP(Categorized!CD317,Rules!$F$235:$H$237,3,0)</f>
        <v>95</v>
      </c>
      <c r="AO317" s="43">
        <f>VLOOKUP(Categorized!CE317,Rules!$F$238:$H$241,3,0)</f>
        <v>40</v>
      </c>
      <c r="AP317" s="43">
        <f>VLOOKUP(Categorized!AM317,Rules!$F$110:$H$113,3,0)</f>
        <v>30</v>
      </c>
      <c r="AQ317" s="255">
        <f t="array" ref="AQ317">MMULT(AF317:AP317,Rules!$O$35:$O$45)</f>
        <v>43.38068181818182</v>
      </c>
      <c r="AR317" s="44">
        <f>VLOOKUP(Categorized!AN317,Rules!$F$114:$H$116,3,0)</f>
        <v>90</v>
      </c>
      <c r="AS317" s="44">
        <f>VLOOKUP(Categorized!AO317,Rules!$F$117:$H$119,3,0)</f>
        <v>90</v>
      </c>
      <c r="AT317" s="44">
        <f>VLOOKUP(Categorized!AP317,Rules!$F$120:$H$122,3,0)</f>
        <v>30</v>
      </c>
      <c r="AU317" s="44">
        <f>VLOOKUP(Categorized!AQ317,Rules!$F$123:$H$124,3,0)</f>
        <v>30</v>
      </c>
      <c r="AV317" s="44">
        <f>VLOOKUP(Categorized!AR317,Rules!$F$125:$H$127,3,0)</f>
        <v>50</v>
      </c>
      <c r="AW317" s="44">
        <f>VLOOKUP(Categorized!AS317,Rules!$F$128:$H$130,3,0)</f>
        <v>90</v>
      </c>
      <c r="AX317" s="43">
        <f>VLOOKUP(Categorized!AT317,Rules!$F$131:$H$133,3,0)</f>
        <v>70</v>
      </c>
      <c r="AY317" s="44">
        <f>VLOOKUP(Categorized!AU317,Rules!$F$134:$H$136,3,0)</f>
        <v>70</v>
      </c>
      <c r="AZ317" s="44">
        <f>VLOOKUP(Categorized!AV317,Rules!$F$134:$H$136,3,0)</f>
        <v>30</v>
      </c>
      <c r="BA317" s="44">
        <f>VLOOKUP(Categorized!AW317,Rules!$F$139:$H$141,3,0)</f>
        <v>45</v>
      </c>
      <c r="BB317" s="256">
        <f t="array" ref="BB317">MMULT(AR317:BA317,Rules!$O$48:$O$57)</f>
        <v>58.613496932515339</v>
      </c>
      <c r="BC317" s="43">
        <f>VLOOKUP(Categorized!AX317,Rules!$F$142:$H$143,3,0)</f>
        <v>30</v>
      </c>
      <c r="BD317" s="43">
        <f>VLOOKUP(Categorized!AY317,Rules!$F$144:$H$145,3,0)</f>
        <v>90</v>
      </c>
      <c r="BE317" s="43">
        <f>VLOOKUP(Categorized!AZ317,Rules!$F$146:$H$147,3,0)</f>
        <v>30</v>
      </c>
      <c r="BF317" s="43">
        <f>VLOOKUP(Categorized!BA317,Rules!$F$148:$H$149,3,0)</f>
        <v>30</v>
      </c>
      <c r="BG317" s="43">
        <f>VLOOKUP(Categorized!BB317,Rules!$F$150:$H$151,3,0)</f>
        <v>30</v>
      </c>
      <c r="BH317" s="43">
        <f>VLOOKUP(Categorized!BC317,Rules!$F$152:$H$153,3,0)</f>
        <v>30</v>
      </c>
      <c r="BI317" s="43">
        <f>VLOOKUP(Categorized!BD317,Rules!$F$154:$H$155,3,0)</f>
        <v>90</v>
      </c>
      <c r="BJ317" s="43">
        <f>VLOOKUP(Categorized!BE317,Rules!$F$156:$H$157,3,0)</f>
        <v>30</v>
      </c>
      <c r="BK317" s="43">
        <f>VLOOKUP(Categorized!BF317,Rules!$F$158:$H$159,3,0)</f>
        <v>30</v>
      </c>
      <c r="BL317" s="43">
        <f>VLOOKUP(Categorized!BG317,Rules!$F$160:$H$161,3,0)</f>
        <v>30</v>
      </c>
      <c r="BM317" s="43">
        <f>VLOOKUP(Categorized!BH317,Rules!$F$162:$H$163,3,0)</f>
        <v>30</v>
      </c>
      <c r="BN317" s="43">
        <f>VLOOKUP(Categorized!BI317,Rules!$F$164:$H$165,3,0)</f>
        <v>90</v>
      </c>
      <c r="BO317" s="43">
        <f>VLOOKUP(Categorized!BJ317,Rules!$F$166:$H$167,3,0)</f>
        <v>90</v>
      </c>
      <c r="BP317" s="43">
        <f>VLOOKUP(Categorized!BK317,Rules!$F$168:$H$169,3,0)</f>
        <v>30</v>
      </c>
      <c r="BQ317" s="43">
        <f>VLOOKUP(Categorized!BL317,Rules!$F$170:$H$171,3,0)</f>
        <v>30</v>
      </c>
      <c r="BR317" s="43">
        <f>VLOOKUP(Categorized!BM317,Rules!$F$172:$H$173,3,0)</f>
        <v>30</v>
      </c>
      <c r="BS317" s="43">
        <f>VLOOKUP(Categorized!BN317,Rules!$F$174:$H$175,3,0)</f>
        <v>30</v>
      </c>
      <c r="BT317" s="43">
        <f>VLOOKUP(Categorized!BO317,Rules!$F$176:$H$177,3,0)</f>
        <v>95</v>
      </c>
      <c r="BU317" s="43">
        <f>VLOOKUP(Categorized!BP317,Rules!$F$178:$H$179,3,0)</f>
        <v>30</v>
      </c>
      <c r="BV317" s="43">
        <f>VLOOKUP(Categorized!BQ317,Rules!$F$180:$H$181,3,0)</f>
        <v>30</v>
      </c>
      <c r="BW317" s="43">
        <f>VLOOKUP(Categorized!BR317,Rules!$F$182:$H$183,3,0)</f>
        <v>30</v>
      </c>
      <c r="BX317" s="255">
        <f t="array" ref="BX317">MMULT(BC317:BW317,Rules!$O$60:$O$80)</f>
        <v>44.928867812685247</v>
      </c>
      <c r="BY317" s="43">
        <f>VLOOKUP(Categorized!BS317,Rules!$F$184:$H$185,3,0)</f>
        <v>30</v>
      </c>
      <c r="BZ317" s="43">
        <f>VLOOKUP(Categorized!BT317,Rules!$F$186:$H$187,3,0)</f>
        <v>30</v>
      </c>
      <c r="CA317" s="43">
        <f>VLOOKUP(Categorized!BU317,Rules!$F$188:$H$189,3,0)</f>
        <v>30</v>
      </c>
      <c r="CB317" s="43">
        <f>VLOOKUP(Categorized!BV317,Rules!$F$190:$H$191,3,0)</f>
        <v>30</v>
      </c>
      <c r="CC317" s="43">
        <f>VLOOKUP(Categorized!BW317,Rules!$F$192:$H$193,3,0)</f>
        <v>30</v>
      </c>
      <c r="CD317" s="255">
        <f t="array" ref="CD317">MMULT(BY317:CC317,Rules!$O$83:$O$87)</f>
        <v>30</v>
      </c>
      <c r="CE317" s="50">
        <v>1</v>
      </c>
      <c r="CF317" s="51">
        <v>5</v>
      </c>
    </row>
    <row r="318" spans="1:84" ht="18.5">
      <c r="A318" s="68">
        <v>2022</v>
      </c>
      <c r="B318" s="39" t="s">
        <v>365</v>
      </c>
      <c r="C318" s="73">
        <v>60008</v>
      </c>
      <c r="D318" s="42">
        <f>VLOOKUP(Categorized!F318,Rules!$F$4:$H$7,3,0)</f>
        <v>90</v>
      </c>
      <c r="E318" s="43">
        <f>VLOOKUP(Categorized!G318,Rules!$F$8:$H$9,3,0)</f>
        <v>90</v>
      </c>
      <c r="F318" s="43">
        <f>VLOOKUP(Categorized!H318,Rules!$F$10:$H$12,3,0)</f>
        <v>60</v>
      </c>
      <c r="G318" s="43">
        <f>VLOOKUP(Categorized!I318,Rules!$F$13:$H$16,3,0)</f>
        <v>95</v>
      </c>
      <c r="H318" s="43">
        <f>VLOOKUP(Categorized!BZ318,Rules!$F$243:$H$245,3,0)</f>
        <v>90</v>
      </c>
      <c r="I318" s="43">
        <f>VLOOKUP(Categorized!K318,Rules!$F$20:$H$27,3,0)</f>
        <v>60</v>
      </c>
      <c r="J318" s="43">
        <f>VLOOKUP(Categorized!CA318,Rules!$F$246:$H$252,3,0)</f>
        <v>70</v>
      </c>
      <c r="K318" s="43">
        <f>VLOOKUP(Categorized!M318,Rules!$F$29:$H$31,3,0)</f>
        <v>60</v>
      </c>
      <c r="L318" s="43">
        <f>VLOOKUP(Categorized!CB318,Rules!$F$253:$H$259,3,0)</f>
        <v>0</v>
      </c>
      <c r="M318" s="255" t="e">
        <f t="array" ref="M318">MMULT(D318:L318,Rules!$O$4:$O$11)</f>
        <v>#VALUE!</v>
      </c>
      <c r="N318" s="43">
        <f>VLOOKUP(Categorized!N318,Rules!$F$32:$H$33,3,0)</f>
        <v>60</v>
      </c>
      <c r="O318" s="43">
        <f>VLOOKUP(Categorized!O318,Rules!$F$34:$H$40,3,0)</f>
        <v>90</v>
      </c>
      <c r="P318" s="43">
        <f>VLOOKUP(Categorized!P318,Rules!$F$41:$H$42,3,0)</f>
        <v>30</v>
      </c>
      <c r="Q318" s="43">
        <f>VLOOKUP(Categorized!CC318,Rules!$F$231:$H$234,3,0)</f>
        <v>20</v>
      </c>
      <c r="R318" s="43">
        <f>VLOOKUP(Categorized!R318,Rules!$F$47:$H$51,3,0)</f>
        <v>70</v>
      </c>
      <c r="S318" s="43">
        <f>VLOOKUP(Categorized!S318,Rules!$F$52:$H$56,3,0)</f>
        <v>30</v>
      </c>
      <c r="T318" s="43">
        <f>VLOOKUP(Categorized!T318,Rules!$F$57:$H$58,3,0)</f>
        <v>30</v>
      </c>
      <c r="U318" s="255">
        <f t="array" ref="U318">MMULT(N318:T318,Rules!$O$14:$O$20)</f>
        <v>46.730103806228371</v>
      </c>
      <c r="V318" s="43">
        <f>VLOOKUP(Categorized!U318,Rules!$F$59:$H$60,3,0)</f>
        <v>80</v>
      </c>
      <c r="W318" s="43">
        <f>VLOOKUP(Categorized!V318,Rules!$F$61:$H$62,3,0)</f>
        <v>80</v>
      </c>
      <c r="X318" s="43">
        <f>VLOOKUP(Categorized!W318,Rules!$F$63:$H$64,3,0)</f>
        <v>80</v>
      </c>
      <c r="Y318" s="43">
        <f>VLOOKUP(Categorized!X318,Rules!$F$65:$H$66,3,0)</f>
        <v>20</v>
      </c>
      <c r="Z318" s="255">
        <f t="array" ref="Z318">MMULT(V318:Y318,Rules!$O$23:$O$26)</f>
        <v>64.444444444444443</v>
      </c>
      <c r="AA318" s="43">
        <f>VLOOKUP(Categorized!Y318,Rules!$F$67:$H$68,3,0)</f>
        <v>70</v>
      </c>
      <c r="AB318" s="43">
        <f>VLOOKUP(Categorized!Z318,Rules!$F$69:$H$70,3,0)</f>
        <v>80</v>
      </c>
      <c r="AC318" s="43">
        <f>VLOOKUP(Categorized!AA318,Rules!$F$71:$H$72,3,0)</f>
        <v>80</v>
      </c>
      <c r="AD318" s="43">
        <f>VLOOKUP(Categorized!AB318,Rules!$F$73:$H$74,3,0)</f>
        <v>60</v>
      </c>
      <c r="AE318" s="255">
        <f t="array" ref="AE318">MMULT(AA318:AD318,Rules!$O$29:$O$32)</f>
        <v>73.174603174603163</v>
      </c>
      <c r="AF318" s="43">
        <f>VLOOKUP(Categorized!AC318,Rules!$F$75:$H$76,3,0)</f>
        <v>80</v>
      </c>
      <c r="AG318" s="43">
        <f>VLOOKUP(Categorized!AD318,Rules!$F$77:$H$78,3,0)</f>
        <v>50</v>
      </c>
      <c r="AH318" s="43">
        <f>VLOOKUP(Categorized!AE318,Rules!$F$79:$H$84,3,0)</f>
        <v>30</v>
      </c>
      <c r="AI318" s="43">
        <f>VLOOKUP(Categorized!AF318,Rules!$F$85:$H$89,3,0)</f>
        <v>50</v>
      </c>
      <c r="AJ318" s="43">
        <f>VLOOKUP(Categorized!AG318,Rules!$F$90:$H$92,3,0)</f>
        <v>30</v>
      </c>
      <c r="AK318" s="43">
        <f>VLOOKUP(Categorized!AH318,Rules!$F$93:$H$96,3,0)</f>
        <v>30</v>
      </c>
      <c r="AL318" s="43">
        <f>VLOOKUP(Categorized!AI318,Rules!$F$97:$H$100,3,0)</f>
        <v>30</v>
      </c>
      <c r="AM318" s="43">
        <f>VLOOKUP(Categorized!AJ318,Rules!$F$101:$H$102,3,0)</f>
        <v>30</v>
      </c>
      <c r="AN318" s="43">
        <f>VLOOKUP(Categorized!CD318,Rules!$F$235:$H$237,3,0)</f>
        <v>95</v>
      </c>
      <c r="AO318" s="43">
        <f>VLOOKUP(Categorized!CE318,Rules!$F$238:$H$241,3,0)</f>
        <v>80</v>
      </c>
      <c r="AP318" s="43">
        <f>VLOOKUP(Categorized!AM318,Rules!$F$110:$H$113,3,0)</f>
        <v>70</v>
      </c>
      <c r="AQ318" s="255">
        <f t="array" ref="AQ318">MMULT(AF318:AP318,Rules!$O$35:$O$45)</f>
        <v>51.448863636363633</v>
      </c>
      <c r="AR318" s="44">
        <f>VLOOKUP(Categorized!AN318,Rules!$F$114:$H$116,3,0)</f>
        <v>90</v>
      </c>
      <c r="AS318" s="44">
        <f>VLOOKUP(Categorized!AO318,Rules!$F$117:$H$119,3,0)</f>
        <v>90</v>
      </c>
      <c r="AT318" s="44">
        <f>VLOOKUP(Categorized!AP318,Rules!$F$120:$H$122,3,0)</f>
        <v>30</v>
      </c>
      <c r="AU318" s="44">
        <f>VLOOKUP(Categorized!AQ318,Rules!$F$123:$H$124,3,0)</f>
        <v>30</v>
      </c>
      <c r="AV318" s="44">
        <f>VLOOKUP(Categorized!AR318,Rules!$F$125:$H$127,3,0)</f>
        <v>50</v>
      </c>
      <c r="AW318" s="44">
        <f>VLOOKUP(Categorized!AS318,Rules!$F$128:$H$130,3,0)</f>
        <v>30</v>
      </c>
      <c r="AX318" s="43">
        <f>VLOOKUP(Categorized!AT318,Rules!$F$131:$H$133,3,0)</f>
        <v>30</v>
      </c>
      <c r="AY318" s="44">
        <f>VLOOKUP(Categorized!AU318,Rules!$F$134:$H$136,3,0)</f>
        <v>30</v>
      </c>
      <c r="AZ318" s="44">
        <f>VLOOKUP(Categorized!AV318,Rules!$F$134:$H$136,3,0)</f>
        <v>30</v>
      </c>
      <c r="BA318" s="44">
        <f>VLOOKUP(Categorized!AW318,Rules!$F$139:$H$141,3,0)</f>
        <v>45</v>
      </c>
      <c r="BB318" s="256">
        <f t="array" ref="BB318">MMULT(AR318:BA318,Rules!$O$48:$O$57)</f>
        <v>44.036809815950917</v>
      </c>
      <c r="BC318" s="43">
        <f>VLOOKUP(Categorized!AX318,Rules!$F$142:$H$143,3,0)</f>
        <v>30</v>
      </c>
      <c r="BD318" s="43">
        <f>VLOOKUP(Categorized!AY318,Rules!$F$144:$H$145,3,0)</f>
        <v>90</v>
      </c>
      <c r="BE318" s="43">
        <f>VLOOKUP(Categorized!AZ318,Rules!$F$146:$H$147,3,0)</f>
        <v>30</v>
      </c>
      <c r="BF318" s="43">
        <f>VLOOKUP(Categorized!BA318,Rules!$F$148:$H$149,3,0)</f>
        <v>30</v>
      </c>
      <c r="BG318" s="43">
        <f>VLOOKUP(Categorized!BB318,Rules!$F$150:$H$151,3,0)</f>
        <v>30</v>
      </c>
      <c r="BH318" s="43">
        <f>VLOOKUP(Categorized!BC318,Rules!$F$152:$H$153,3,0)</f>
        <v>30</v>
      </c>
      <c r="BI318" s="43">
        <f>VLOOKUP(Categorized!BD318,Rules!$F$154:$H$155,3,0)</f>
        <v>90</v>
      </c>
      <c r="BJ318" s="43">
        <f>VLOOKUP(Categorized!BE318,Rules!$F$156:$H$157,3,0)</f>
        <v>30</v>
      </c>
      <c r="BK318" s="43">
        <f>VLOOKUP(Categorized!BF318,Rules!$F$158:$H$159,3,0)</f>
        <v>30</v>
      </c>
      <c r="BL318" s="43">
        <f>VLOOKUP(Categorized!BG318,Rules!$F$160:$H$161,3,0)</f>
        <v>30</v>
      </c>
      <c r="BM318" s="43">
        <f>VLOOKUP(Categorized!BH318,Rules!$F$162:$H$163,3,0)</f>
        <v>30</v>
      </c>
      <c r="BN318" s="43">
        <f>VLOOKUP(Categorized!BI318,Rules!$F$164:$H$165,3,0)</f>
        <v>90</v>
      </c>
      <c r="BO318" s="43">
        <f>VLOOKUP(Categorized!BJ318,Rules!$F$166:$H$167,3,0)</f>
        <v>90</v>
      </c>
      <c r="BP318" s="43">
        <f>VLOOKUP(Categorized!BK318,Rules!$F$168:$H$169,3,0)</f>
        <v>30</v>
      </c>
      <c r="BQ318" s="43">
        <f>VLOOKUP(Categorized!BL318,Rules!$F$170:$H$171,3,0)</f>
        <v>30</v>
      </c>
      <c r="BR318" s="43">
        <f>VLOOKUP(Categorized!BM318,Rules!$F$172:$H$173,3,0)</f>
        <v>30</v>
      </c>
      <c r="BS318" s="43">
        <f>VLOOKUP(Categorized!BN318,Rules!$F$174:$H$175,3,0)</f>
        <v>30</v>
      </c>
      <c r="BT318" s="43">
        <f>VLOOKUP(Categorized!BO318,Rules!$F$176:$H$177,3,0)</f>
        <v>95</v>
      </c>
      <c r="BU318" s="43">
        <f>VLOOKUP(Categorized!BP318,Rules!$F$178:$H$179,3,0)</f>
        <v>30</v>
      </c>
      <c r="BV318" s="43">
        <f>VLOOKUP(Categorized!BQ318,Rules!$F$180:$H$181,3,0)</f>
        <v>30</v>
      </c>
      <c r="BW318" s="43">
        <f>VLOOKUP(Categorized!BR318,Rules!$F$182:$H$183,3,0)</f>
        <v>30</v>
      </c>
      <c r="BX318" s="255">
        <f t="array" ref="BX318">MMULT(BC318:BW318,Rules!$O$60:$O$80)</f>
        <v>44.928867812685247</v>
      </c>
      <c r="BY318" s="43">
        <f>VLOOKUP(Categorized!BS318,Rules!$F$184:$H$185,3,0)</f>
        <v>30</v>
      </c>
      <c r="BZ318" s="43">
        <f>VLOOKUP(Categorized!BT318,Rules!$F$186:$H$187,3,0)</f>
        <v>30</v>
      </c>
      <c r="CA318" s="43">
        <f>VLOOKUP(Categorized!BU318,Rules!$F$188:$H$189,3,0)</f>
        <v>30</v>
      </c>
      <c r="CB318" s="43">
        <f>VLOOKUP(Categorized!BV318,Rules!$F$190:$H$191,3,0)</f>
        <v>30</v>
      </c>
      <c r="CC318" s="43">
        <f>VLOOKUP(Categorized!BW318,Rules!$F$192:$H$193,3,0)</f>
        <v>30</v>
      </c>
      <c r="CD318" s="255">
        <f t="array" ref="CD318">MMULT(BY318:CC318,Rules!$O$83:$O$87)</f>
        <v>30</v>
      </c>
      <c r="CE318" s="45">
        <v>0</v>
      </c>
      <c r="CF318" s="46">
        <v>0</v>
      </c>
    </row>
    <row r="319" spans="1:84" ht="18.5">
      <c r="A319" s="68">
        <v>2022</v>
      </c>
      <c r="B319" s="39" t="s">
        <v>366</v>
      </c>
      <c r="C319" s="73">
        <v>70225</v>
      </c>
      <c r="D319" s="42">
        <f>VLOOKUP(Categorized!F319,Rules!$F$4:$H$7,3,0)</f>
        <v>80</v>
      </c>
      <c r="E319" s="43">
        <f>VLOOKUP(Categorized!G319,Rules!$F$8:$H$9,3,0)</f>
        <v>60</v>
      </c>
      <c r="F319" s="43">
        <f>VLOOKUP(Categorized!H319,Rules!$F$10:$H$12,3,0)</f>
        <v>60</v>
      </c>
      <c r="G319" s="43">
        <f>VLOOKUP(Categorized!I319,Rules!$F$13:$H$16,3,0)</f>
        <v>95</v>
      </c>
      <c r="H319" s="43">
        <f>VLOOKUP(Categorized!BZ319,Rules!$F$243:$H$245,3,0)</f>
        <v>90</v>
      </c>
      <c r="I319" s="43">
        <f>VLOOKUP(Categorized!K319,Rules!$F$20:$H$27,3,0)</f>
        <v>60</v>
      </c>
      <c r="J319" s="43">
        <f>VLOOKUP(Categorized!CA319,Rules!$F$246:$H$252,3,0)</f>
        <v>70</v>
      </c>
      <c r="K319" s="43">
        <f>VLOOKUP(Categorized!M319,Rules!$F$29:$H$31,3,0)</f>
        <v>80</v>
      </c>
      <c r="L319" s="43">
        <f>VLOOKUP(Categorized!CB319,Rules!$F$253:$H$259,3,0)</f>
        <v>0</v>
      </c>
      <c r="M319" s="255" t="e">
        <f t="array" ref="M319">MMULT(D319:L319,Rules!$O$4:$O$11)</f>
        <v>#VALUE!</v>
      </c>
      <c r="N319" s="43">
        <f>VLOOKUP(Categorized!N319,Rules!$F$32:$H$33,3,0)</f>
        <v>60</v>
      </c>
      <c r="O319" s="43">
        <f>VLOOKUP(Categorized!O319,Rules!$F$34:$H$40,3,0)</f>
        <v>50</v>
      </c>
      <c r="P319" s="43">
        <f>VLOOKUP(Categorized!P319,Rules!$F$41:$H$42,3,0)</f>
        <v>90</v>
      </c>
      <c r="Q319" s="43">
        <f>VLOOKUP(Categorized!CC319,Rules!$F$231:$H$234,3,0)</f>
        <v>50</v>
      </c>
      <c r="R319" s="43">
        <f>VLOOKUP(Categorized!R319,Rules!$F$47:$H$51,3,0)</f>
        <v>30</v>
      </c>
      <c r="S319" s="43">
        <f>VLOOKUP(Categorized!S319,Rules!$F$52:$H$56,3,0)</f>
        <v>30</v>
      </c>
      <c r="T319" s="43">
        <f>VLOOKUP(Categorized!T319,Rules!$F$57:$H$58,3,0)</f>
        <v>80</v>
      </c>
      <c r="U319" s="255">
        <f t="array" ref="U319">MMULT(N319:T319,Rules!$O$14:$O$20)</f>
        <v>54.584775086505189</v>
      </c>
      <c r="V319" s="43">
        <f>VLOOKUP(Categorized!U319,Rules!$F$59:$H$60,3,0)</f>
        <v>20</v>
      </c>
      <c r="W319" s="43">
        <f>VLOOKUP(Categorized!V319,Rules!$F$61:$H$62,3,0)</f>
        <v>20</v>
      </c>
      <c r="X319" s="43">
        <f>VLOOKUP(Categorized!W319,Rules!$F$63:$H$64,3,0)</f>
        <v>80</v>
      </c>
      <c r="Y319" s="43">
        <f>VLOOKUP(Categorized!X319,Rules!$F$65:$H$66,3,0)</f>
        <v>20</v>
      </c>
      <c r="Z319" s="255">
        <f t="array" ref="Z319">MMULT(V319:Y319,Rules!$O$23:$O$26)</f>
        <v>26.666666666666664</v>
      </c>
      <c r="AA319" s="43">
        <f>VLOOKUP(Categorized!Y319,Rules!$F$67:$H$68,3,0)</f>
        <v>70</v>
      </c>
      <c r="AB319" s="43">
        <f>VLOOKUP(Categorized!Z319,Rules!$F$69:$H$70,3,0)</f>
        <v>30</v>
      </c>
      <c r="AC319" s="43">
        <f>VLOOKUP(Categorized!AA319,Rules!$F$71:$H$72,3,0)</f>
        <v>80</v>
      </c>
      <c r="AD319" s="43">
        <f>VLOOKUP(Categorized!AB319,Rules!$F$73:$H$74,3,0)</f>
        <v>30</v>
      </c>
      <c r="AE319" s="255">
        <f t="array" ref="AE319">MMULT(AA319:AD319,Rules!$O$29:$O$32)</f>
        <v>52.222222222222214</v>
      </c>
      <c r="AF319" s="43">
        <f>VLOOKUP(Categorized!AC319,Rules!$F$75:$H$76,3,0)</f>
        <v>80</v>
      </c>
      <c r="AG319" s="43">
        <f>VLOOKUP(Categorized!AD319,Rules!$F$77:$H$78,3,0)</f>
        <v>50</v>
      </c>
      <c r="AH319" s="43">
        <f>VLOOKUP(Categorized!AE319,Rules!$F$79:$H$84,3,0)</f>
        <v>85</v>
      </c>
      <c r="AI319" s="43">
        <f>VLOOKUP(Categorized!AF319,Rules!$F$85:$H$89,3,0)</f>
        <v>30</v>
      </c>
      <c r="AJ319" s="43">
        <f>VLOOKUP(Categorized!AG319,Rules!$F$90:$H$92,3,0)</f>
        <v>30</v>
      </c>
      <c r="AK319" s="43">
        <f>VLOOKUP(Categorized!AH319,Rules!$F$93:$H$96,3,0)</f>
        <v>30</v>
      </c>
      <c r="AL319" s="43">
        <f>VLOOKUP(Categorized!AI319,Rules!$F$97:$H$100,3,0)</f>
        <v>30</v>
      </c>
      <c r="AM319" s="43">
        <f>VLOOKUP(Categorized!AJ319,Rules!$F$101:$H$102,3,0)</f>
        <v>30</v>
      </c>
      <c r="AN319" s="43">
        <f>VLOOKUP(Categorized!CD319,Rules!$F$235:$H$237,3,0)</f>
        <v>70</v>
      </c>
      <c r="AO319" s="43">
        <f>VLOOKUP(Categorized!CE319,Rules!$F$238:$H$241,3,0)</f>
        <v>40</v>
      </c>
      <c r="AP319" s="43">
        <f>VLOOKUP(Categorized!AM319,Rules!$F$110:$H$113,3,0)</f>
        <v>30</v>
      </c>
      <c r="AQ319" s="255">
        <f t="array" ref="AQ319">MMULT(AF319:AP319,Rules!$O$35:$O$45)</f>
        <v>46.20454545454546</v>
      </c>
      <c r="AR319" s="44">
        <f>VLOOKUP(Categorized!AN319,Rules!$F$114:$H$116,3,0)</f>
        <v>30</v>
      </c>
      <c r="AS319" s="44">
        <f>VLOOKUP(Categorized!AO319,Rules!$F$117:$H$119,3,0)</f>
        <v>30</v>
      </c>
      <c r="AT319" s="44">
        <f>VLOOKUP(Categorized!AP319,Rules!$F$120:$H$122,3,0)</f>
        <v>90</v>
      </c>
      <c r="AU319" s="44">
        <f>VLOOKUP(Categorized!AQ319,Rules!$F$123:$H$124,3,0)</f>
        <v>30</v>
      </c>
      <c r="AV319" s="44">
        <f>VLOOKUP(Categorized!AR319,Rules!$F$125:$H$127,3,0)</f>
        <v>50</v>
      </c>
      <c r="AW319" s="44">
        <f>VLOOKUP(Categorized!AS319,Rules!$F$128:$H$130,3,0)</f>
        <v>80</v>
      </c>
      <c r="AX319" s="43">
        <f>VLOOKUP(Categorized!AT319,Rules!$F$131:$H$133,3,0)</f>
        <v>30</v>
      </c>
      <c r="AY319" s="44">
        <f>VLOOKUP(Categorized!AU319,Rules!$F$134:$H$136,3,0)</f>
        <v>30</v>
      </c>
      <c r="AZ319" s="44">
        <f>VLOOKUP(Categorized!AV319,Rules!$F$134:$H$136,3,0)</f>
        <v>45</v>
      </c>
      <c r="BA319" s="44">
        <f>VLOOKUP(Categorized!AW319,Rules!$F$139:$H$141,3,0)</f>
        <v>30</v>
      </c>
      <c r="BB319" s="256">
        <f t="array" ref="BB319">MMULT(AR319:BA319,Rules!$O$48:$O$57)</f>
        <v>44.153374233128829</v>
      </c>
      <c r="BC319" s="43">
        <f>VLOOKUP(Categorized!AX319,Rules!$F$142:$H$143,3,0)</f>
        <v>30</v>
      </c>
      <c r="BD319" s="43">
        <f>VLOOKUP(Categorized!AY319,Rules!$F$144:$H$145,3,0)</f>
        <v>30</v>
      </c>
      <c r="BE319" s="43">
        <f>VLOOKUP(Categorized!AZ319,Rules!$F$146:$H$147,3,0)</f>
        <v>30</v>
      </c>
      <c r="BF319" s="43">
        <f>VLOOKUP(Categorized!BA319,Rules!$F$148:$H$149,3,0)</f>
        <v>30</v>
      </c>
      <c r="BG319" s="43">
        <f>VLOOKUP(Categorized!BB319,Rules!$F$150:$H$151,3,0)</f>
        <v>30</v>
      </c>
      <c r="BH319" s="43">
        <f>VLOOKUP(Categorized!BC319,Rules!$F$152:$H$153,3,0)</f>
        <v>30</v>
      </c>
      <c r="BI319" s="43">
        <f>VLOOKUP(Categorized!BD319,Rules!$F$154:$H$155,3,0)</f>
        <v>90</v>
      </c>
      <c r="BJ319" s="43">
        <f>VLOOKUP(Categorized!BE319,Rules!$F$156:$H$157,3,0)</f>
        <v>30</v>
      </c>
      <c r="BK319" s="43">
        <f>VLOOKUP(Categorized!BF319,Rules!$F$158:$H$159,3,0)</f>
        <v>30</v>
      </c>
      <c r="BL319" s="43">
        <f>VLOOKUP(Categorized!BG319,Rules!$F$160:$H$161,3,0)</f>
        <v>30</v>
      </c>
      <c r="BM319" s="43">
        <f>VLOOKUP(Categorized!BH319,Rules!$F$162:$H$163,3,0)</f>
        <v>30</v>
      </c>
      <c r="BN319" s="43">
        <f>VLOOKUP(Categorized!BI319,Rules!$F$164:$H$165,3,0)</f>
        <v>30</v>
      </c>
      <c r="BO319" s="43">
        <f>VLOOKUP(Categorized!BJ319,Rules!$F$166:$H$167,3,0)</f>
        <v>90</v>
      </c>
      <c r="BP319" s="43">
        <f>VLOOKUP(Categorized!BK319,Rules!$F$168:$H$169,3,0)</f>
        <v>30</v>
      </c>
      <c r="BQ319" s="43">
        <f>VLOOKUP(Categorized!BL319,Rules!$F$170:$H$171,3,0)</f>
        <v>30</v>
      </c>
      <c r="BR319" s="43">
        <f>VLOOKUP(Categorized!BM319,Rules!$F$172:$H$173,3,0)</f>
        <v>30</v>
      </c>
      <c r="BS319" s="43">
        <f>VLOOKUP(Categorized!BN319,Rules!$F$174:$H$175,3,0)</f>
        <v>30</v>
      </c>
      <c r="BT319" s="43">
        <f>VLOOKUP(Categorized!BO319,Rules!$F$176:$H$177,3,0)</f>
        <v>30</v>
      </c>
      <c r="BU319" s="43">
        <f>VLOOKUP(Categorized!BP319,Rules!$F$178:$H$179,3,0)</f>
        <v>30</v>
      </c>
      <c r="BV319" s="43">
        <f>VLOOKUP(Categorized!BQ319,Rules!$F$180:$H$181,3,0)</f>
        <v>30</v>
      </c>
      <c r="BW319" s="43">
        <f>VLOOKUP(Categorized!BR319,Rules!$F$182:$H$183,3,0)</f>
        <v>30</v>
      </c>
      <c r="BX319" s="255">
        <f t="array" ref="BX319">MMULT(BC319:BW319,Rules!$O$60:$O$80)</f>
        <v>36.010669828097221</v>
      </c>
      <c r="BY319" s="43">
        <f>VLOOKUP(Categorized!BS319,Rules!$F$184:$H$185,3,0)</f>
        <v>30</v>
      </c>
      <c r="BZ319" s="43">
        <f>VLOOKUP(Categorized!BT319,Rules!$F$186:$H$187,3,0)</f>
        <v>30</v>
      </c>
      <c r="CA319" s="43">
        <f>VLOOKUP(Categorized!BU319,Rules!$F$188:$H$189,3,0)</f>
        <v>30</v>
      </c>
      <c r="CB319" s="43">
        <f>VLOOKUP(Categorized!BV319,Rules!$F$190:$H$191,3,0)</f>
        <v>90</v>
      </c>
      <c r="CC319" s="43">
        <f>VLOOKUP(Categorized!BW319,Rules!$F$192:$H$193,3,0)</f>
        <v>30</v>
      </c>
      <c r="CD319" s="255">
        <f t="array" ref="CD319">MMULT(BY319:CC319,Rules!$O$83:$O$87)</f>
        <v>40.588235294117645</v>
      </c>
      <c r="CE319" s="45">
        <v>0</v>
      </c>
      <c r="CF319" s="46">
        <v>0</v>
      </c>
    </row>
    <row r="320" spans="1:84" ht="18.5">
      <c r="A320" s="68">
        <v>2022</v>
      </c>
      <c r="B320" s="39" t="s">
        <v>367</v>
      </c>
      <c r="C320" s="73">
        <v>49146</v>
      </c>
      <c r="D320" s="42">
        <f>VLOOKUP(Categorized!F320,Rules!$F$4:$H$7,3,0)</f>
        <v>80</v>
      </c>
      <c r="E320" s="43">
        <f>VLOOKUP(Categorized!G320,Rules!$F$8:$H$9,3,0)</f>
        <v>90</v>
      </c>
      <c r="F320" s="43">
        <f>VLOOKUP(Categorized!H320,Rules!$F$10:$H$12,3,0)</f>
        <v>60</v>
      </c>
      <c r="G320" s="43">
        <f>VLOOKUP(Categorized!I320,Rules!$F$13:$H$16,3,0)</f>
        <v>95</v>
      </c>
      <c r="H320" s="43">
        <f>VLOOKUP(Categorized!BZ320,Rules!$F$243:$H$245,3,0)</f>
        <v>90</v>
      </c>
      <c r="I320" s="43">
        <f>VLOOKUP(Categorized!K320,Rules!$F$20:$H$27,3,0)</f>
        <v>60</v>
      </c>
      <c r="J320" s="43">
        <f>VLOOKUP(Categorized!CA320,Rules!$F$246:$H$252,3,0)</f>
        <v>75</v>
      </c>
      <c r="K320" s="43">
        <f>VLOOKUP(Categorized!M320,Rules!$F$29:$H$31,3,0)</f>
        <v>70</v>
      </c>
      <c r="L320" s="43">
        <f>VLOOKUP(Categorized!CB320,Rules!$F$253:$H$259,3,0)</f>
        <v>0</v>
      </c>
      <c r="M320" s="255" t="e">
        <f t="array" ref="M320">MMULT(D320:L320,Rules!$O$4:$O$11)</f>
        <v>#VALUE!</v>
      </c>
      <c r="N320" s="43">
        <f>VLOOKUP(Categorized!N320,Rules!$F$32:$H$33,3,0)</f>
        <v>60</v>
      </c>
      <c r="O320" s="43">
        <f>VLOOKUP(Categorized!O320,Rules!$F$34:$H$40,3,0)</f>
        <v>70</v>
      </c>
      <c r="P320" s="43">
        <f>VLOOKUP(Categorized!P320,Rules!$F$41:$H$42,3,0)</f>
        <v>30</v>
      </c>
      <c r="Q320" s="43">
        <f>VLOOKUP(Categorized!CC320,Rules!$F$231:$H$234,3,0)</f>
        <v>20</v>
      </c>
      <c r="R320" s="43">
        <f>VLOOKUP(Categorized!R320,Rules!$F$47:$H$51,3,0)</f>
        <v>30</v>
      </c>
      <c r="S320" s="43">
        <f>VLOOKUP(Categorized!S320,Rules!$F$52:$H$56,3,0)</f>
        <v>30</v>
      </c>
      <c r="T320" s="43">
        <f>VLOOKUP(Categorized!T320,Rules!$F$57:$H$58,3,0)</f>
        <v>30</v>
      </c>
      <c r="U320" s="255">
        <f t="array" ref="U320">MMULT(N320:T320,Rules!$O$14:$O$20)</f>
        <v>37.733564013840834</v>
      </c>
      <c r="V320" s="43">
        <f>VLOOKUP(Categorized!U320,Rules!$F$59:$H$60,3,0)</f>
        <v>20</v>
      </c>
      <c r="W320" s="43">
        <f>VLOOKUP(Categorized!V320,Rules!$F$61:$H$62,3,0)</f>
        <v>20</v>
      </c>
      <c r="X320" s="43">
        <f>VLOOKUP(Categorized!W320,Rules!$F$63:$H$64,3,0)</f>
        <v>80</v>
      </c>
      <c r="Y320" s="43">
        <f>VLOOKUP(Categorized!X320,Rules!$F$65:$H$66,3,0)</f>
        <v>20</v>
      </c>
      <c r="Z320" s="255">
        <f t="array" ref="Z320">MMULT(V320:Y320,Rules!$O$23:$O$26)</f>
        <v>26.666666666666664</v>
      </c>
      <c r="AA320" s="43">
        <f>VLOOKUP(Categorized!Y320,Rules!$F$67:$H$68,3,0)</f>
        <v>30</v>
      </c>
      <c r="AB320" s="43">
        <f>VLOOKUP(Categorized!Z320,Rules!$F$69:$H$70,3,0)</f>
        <v>80</v>
      </c>
      <c r="AC320" s="43">
        <f>VLOOKUP(Categorized!AA320,Rules!$F$71:$H$72,3,0)</f>
        <v>80</v>
      </c>
      <c r="AD320" s="43">
        <f>VLOOKUP(Categorized!AB320,Rules!$F$73:$H$74,3,0)</f>
        <v>60</v>
      </c>
      <c r="AE320" s="255">
        <f t="array" ref="AE320">MMULT(AA320:AD320,Rules!$O$29:$O$32)</f>
        <v>63.650793650793645</v>
      </c>
      <c r="AF320" s="43">
        <f>VLOOKUP(Categorized!AC320,Rules!$F$75:$H$76,3,0)</f>
        <v>80</v>
      </c>
      <c r="AG320" s="43">
        <f>VLOOKUP(Categorized!AD320,Rules!$F$77:$H$78,3,0)</f>
        <v>80</v>
      </c>
      <c r="AH320" s="43">
        <f>VLOOKUP(Categorized!AE320,Rules!$F$79:$H$84,3,0)</f>
        <v>80</v>
      </c>
      <c r="AI320" s="43">
        <f>VLOOKUP(Categorized!AF320,Rules!$F$85:$H$89,3,0)</f>
        <v>30</v>
      </c>
      <c r="AJ320" s="43">
        <f>VLOOKUP(Categorized!AG320,Rules!$F$90:$H$92,3,0)</f>
        <v>30</v>
      </c>
      <c r="AK320" s="43">
        <f>VLOOKUP(Categorized!AH320,Rules!$F$93:$H$96,3,0)</f>
        <v>30</v>
      </c>
      <c r="AL320" s="43">
        <f>VLOOKUP(Categorized!AI320,Rules!$F$97:$H$100,3,0)</f>
        <v>30</v>
      </c>
      <c r="AM320" s="43">
        <f>VLOOKUP(Categorized!AJ320,Rules!$F$101:$H$102,3,0)</f>
        <v>30</v>
      </c>
      <c r="AN320" s="43">
        <f>VLOOKUP(Categorized!CD320,Rules!$F$235:$H$237,3,0)</f>
        <v>95</v>
      </c>
      <c r="AO320" s="43">
        <f>VLOOKUP(Categorized!CE320,Rules!$F$238:$H$241,3,0)</f>
        <v>80</v>
      </c>
      <c r="AP320" s="43">
        <f>VLOOKUP(Categorized!AM320,Rules!$F$110:$H$113,3,0)</f>
        <v>70</v>
      </c>
      <c r="AQ320" s="255">
        <f t="array" ref="AQ320">MMULT(AF320:AP320,Rules!$O$35:$O$45)</f>
        <v>57.017045454545453</v>
      </c>
      <c r="AR320" s="44">
        <f>VLOOKUP(Categorized!AN320,Rules!$F$114:$H$116,3,0)</f>
        <v>30</v>
      </c>
      <c r="AS320" s="44">
        <f>VLOOKUP(Categorized!AO320,Rules!$F$117:$H$119,3,0)</f>
        <v>30</v>
      </c>
      <c r="AT320" s="44">
        <f>VLOOKUP(Categorized!AP320,Rules!$F$120:$H$122,3,0)</f>
        <v>30</v>
      </c>
      <c r="AU320" s="44">
        <f>VLOOKUP(Categorized!AQ320,Rules!$F$123:$H$124,3,0)</f>
        <v>30</v>
      </c>
      <c r="AV320" s="44">
        <f>VLOOKUP(Categorized!AR320,Rules!$F$125:$H$127,3,0)</f>
        <v>50</v>
      </c>
      <c r="AW320" s="44">
        <f>VLOOKUP(Categorized!AS320,Rules!$F$128:$H$130,3,0)</f>
        <v>30</v>
      </c>
      <c r="AX320" s="43">
        <f>VLOOKUP(Categorized!AT320,Rules!$F$131:$H$133,3,0)</f>
        <v>30</v>
      </c>
      <c r="AY320" s="44">
        <f>VLOOKUP(Categorized!AU320,Rules!$F$134:$H$136,3,0)</f>
        <v>30</v>
      </c>
      <c r="AZ320" s="44">
        <f>VLOOKUP(Categorized!AV320,Rules!$F$134:$H$136,3,0)</f>
        <v>45</v>
      </c>
      <c r="BA320" s="44">
        <f>VLOOKUP(Categorized!AW320,Rules!$F$139:$H$141,3,0)</f>
        <v>45</v>
      </c>
      <c r="BB320" s="256">
        <f t="array" ref="BB320">MMULT(AR320:BA320,Rules!$O$48:$O$57)</f>
        <v>35.073619631901842</v>
      </c>
      <c r="BC320" s="43">
        <f>VLOOKUP(Categorized!AX320,Rules!$F$142:$H$143,3,0)</f>
        <v>30</v>
      </c>
      <c r="BD320" s="43">
        <f>VLOOKUP(Categorized!AY320,Rules!$F$144:$H$145,3,0)</f>
        <v>30</v>
      </c>
      <c r="BE320" s="43">
        <f>VLOOKUP(Categorized!AZ320,Rules!$F$146:$H$147,3,0)</f>
        <v>30</v>
      </c>
      <c r="BF320" s="43">
        <f>VLOOKUP(Categorized!BA320,Rules!$F$148:$H$149,3,0)</f>
        <v>30</v>
      </c>
      <c r="BG320" s="43">
        <f>VLOOKUP(Categorized!BB320,Rules!$F$150:$H$151,3,0)</f>
        <v>30</v>
      </c>
      <c r="BH320" s="43">
        <f>VLOOKUP(Categorized!BC320,Rules!$F$152:$H$153,3,0)</f>
        <v>30</v>
      </c>
      <c r="BI320" s="43">
        <f>VLOOKUP(Categorized!BD320,Rules!$F$154:$H$155,3,0)</f>
        <v>30</v>
      </c>
      <c r="BJ320" s="43">
        <f>VLOOKUP(Categorized!BE320,Rules!$F$156:$H$157,3,0)</f>
        <v>30</v>
      </c>
      <c r="BK320" s="43">
        <f>VLOOKUP(Categorized!BF320,Rules!$F$158:$H$159,3,0)</f>
        <v>30</v>
      </c>
      <c r="BL320" s="43">
        <f>VLOOKUP(Categorized!BG320,Rules!$F$160:$H$161,3,0)</f>
        <v>30</v>
      </c>
      <c r="BM320" s="43">
        <f>VLOOKUP(Categorized!BH320,Rules!$F$162:$H$163,3,0)</f>
        <v>30</v>
      </c>
      <c r="BN320" s="43">
        <f>VLOOKUP(Categorized!BI320,Rules!$F$164:$H$165,3,0)</f>
        <v>30</v>
      </c>
      <c r="BO320" s="43">
        <f>VLOOKUP(Categorized!BJ320,Rules!$F$166:$H$167,3,0)</f>
        <v>90</v>
      </c>
      <c r="BP320" s="43">
        <f>VLOOKUP(Categorized!BK320,Rules!$F$168:$H$169,3,0)</f>
        <v>30</v>
      </c>
      <c r="BQ320" s="43">
        <f>VLOOKUP(Categorized!BL320,Rules!$F$170:$H$171,3,0)</f>
        <v>30</v>
      </c>
      <c r="BR320" s="43">
        <f>VLOOKUP(Categorized!BM320,Rules!$F$172:$H$173,3,0)</f>
        <v>30</v>
      </c>
      <c r="BS320" s="43">
        <f>VLOOKUP(Categorized!BN320,Rules!$F$174:$H$175,3,0)</f>
        <v>30</v>
      </c>
      <c r="BT320" s="43">
        <f>VLOOKUP(Categorized!BO320,Rules!$F$176:$H$177,3,0)</f>
        <v>95</v>
      </c>
      <c r="BU320" s="43">
        <f>VLOOKUP(Categorized!BP320,Rules!$F$178:$H$179,3,0)</f>
        <v>30</v>
      </c>
      <c r="BV320" s="43">
        <f>VLOOKUP(Categorized!BQ320,Rules!$F$180:$H$181,3,0)</f>
        <v>30</v>
      </c>
      <c r="BW320" s="43">
        <f>VLOOKUP(Categorized!BR320,Rules!$F$182:$H$183,3,0)</f>
        <v>30</v>
      </c>
      <c r="BX320" s="255">
        <f t="array" ref="BX320">MMULT(BC320:BW320,Rules!$O$60:$O$80)</f>
        <v>36.215174866627159</v>
      </c>
      <c r="BY320" s="43">
        <f>VLOOKUP(Categorized!BS320,Rules!$F$184:$H$185,3,0)</f>
        <v>30</v>
      </c>
      <c r="BZ320" s="43">
        <f>VLOOKUP(Categorized!BT320,Rules!$F$186:$H$187,3,0)</f>
        <v>90</v>
      </c>
      <c r="CA320" s="43">
        <f>VLOOKUP(Categorized!BU320,Rules!$F$188:$H$189,3,0)</f>
        <v>30</v>
      </c>
      <c r="CB320" s="43">
        <f>VLOOKUP(Categorized!BV320,Rules!$F$190:$H$191,3,0)</f>
        <v>30</v>
      </c>
      <c r="CC320" s="43">
        <f>VLOOKUP(Categorized!BW320,Rules!$F$192:$H$193,3,0)</f>
        <v>30</v>
      </c>
      <c r="CD320" s="255">
        <f t="array" ref="CD320">MMULT(BY320:CC320,Rules!$O$83:$O$87)</f>
        <v>43.411764705882355</v>
      </c>
      <c r="CE320" s="45">
        <v>0</v>
      </c>
      <c r="CF320" s="46">
        <v>0</v>
      </c>
    </row>
    <row r="321" spans="1:84" ht="18.5">
      <c r="A321" s="68">
        <v>2022</v>
      </c>
      <c r="B321" s="39" t="s">
        <v>368</v>
      </c>
      <c r="C321" s="73">
        <v>49146</v>
      </c>
      <c r="D321" s="42">
        <f>VLOOKUP(Categorized!F321,Rules!$F$4:$H$7,3,0)</f>
        <v>80</v>
      </c>
      <c r="E321" s="43">
        <f>VLOOKUP(Categorized!G321,Rules!$F$8:$H$9,3,0)</f>
        <v>90</v>
      </c>
      <c r="F321" s="43">
        <f>VLOOKUP(Categorized!H321,Rules!$F$10:$H$12,3,0)</f>
        <v>60</v>
      </c>
      <c r="G321" s="43">
        <f>VLOOKUP(Categorized!I321,Rules!$F$13:$H$16,3,0)</f>
        <v>95</v>
      </c>
      <c r="H321" s="43">
        <f>VLOOKUP(Categorized!BZ321,Rules!$F$243:$H$245,3,0)</f>
        <v>90</v>
      </c>
      <c r="I321" s="43">
        <f>VLOOKUP(Categorized!K321,Rules!$F$20:$H$27,3,0)</f>
        <v>60</v>
      </c>
      <c r="J321" s="43">
        <f>VLOOKUP(Categorized!CA321,Rules!$F$246:$H$252,3,0)</f>
        <v>75</v>
      </c>
      <c r="K321" s="43">
        <f>VLOOKUP(Categorized!M321,Rules!$F$29:$H$31,3,0)</f>
        <v>70</v>
      </c>
      <c r="L321" s="43">
        <f>VLOOKUP(Categorized!CB321,Rules!$F$253:$H$259,3,0)</f>
        <v>0</v>
      </c>
      <c r="M321" s="255" t="e">
        <f t="array" ref="M321">MMULT(D321:L321,Rules!$O$4:$O$11)</f>
        <v>#VALUE!</v>
      </c>
      <c r="N321" s="43">
        <f>VLOOKUP(Categorized!N321,Rules!$F$32:$H$33,3,0)</f>
        <v>60</v>
      </c>
      <c r="O321" s="43">
        <f>VLOOKUP(Categorized!O321,Rules!$F$34:$H$40,3,0)</f>
        <v>70</v>
      </c>
      <c r="P321" s="43">
        <f>VLOOKUP(Categorized!P321,Rules!$F$41:$H$42,3,0)</f>
        <v>30</v>
      </c>
      <c r="Q321" s="43">
        <f>VLOOKUP(Categorized!CC321,Rules!$F$231:$H$234,3,0)</f>
        <v>50</v>
      </c>
      <c r="R321" s="43">
        <f>VLOOKUP(Categorized!R321,Rules!$F$47:$H$51,3,0)</f>
        <v>50</v>
      </c>
      <c r="S321" s="43">
        <f>VLOOKUP(Categorized!S321,Rules!$F$52:$H$56,3,0)</f>
        <v>30</v>
      </c>
      <c r="T321" s="43">
        <f>VLOOKUP(Categorized!T321,Rules!$F$57:$H$58,3,0)</f>
        <v>30</v>
      </c>
      <c r="U321" s="255">
        <f t="array" ref="U321">MMULT(N321:T321,Rules!$O$14:$O$20)</f>
        <v>45.155709342560556</v>
      </c>
      <c r="V321" s="43">
        <f>VLOOKUP(Categorized!U321,Rules!$F$59:$H$60,3,0)</f>
        <v>20</v>
      </c>
      <c r="W321" s="43">
        <f>VLOOKUP(Categorized!V321,Rules!$F$61:$H$62,3,0)</f>
        <v>20</v>
      </c>
      <c r="X321" s="43">
        <f>VLOOKUP(Categorized!W321,Rules!$F$63:$H$64,3,0)</f>
        <v>80</v>
      </c>
      <c r="Y321" s="43">
        <f>VLOOKUP(Categorized!X321,Rules!$F$65:$H$66,3,0)</f>
        <v>20</v>
      </c>
      <c r="Z321" s="255">
        <f t="array" ref="Z321">MMULT(V321:Y321,Rules!$O$23:$O$26)</f>
        <v>26.666666666666664</v>
      </c>
      <c r="AA321" s="43">
        <f>VLOOKUP(Categorized!Y321,Rules!$F$67:$H$68,3,0)</f>
        <v>70</v>
      </c>
      <c r="AB321" s="43">
        <f>VLOOKUP(Categorized!Z321,Rules!$F$69:$H$70,3,0)</f>
        <v>80</v>
      </c>
      <c r="AC321" s="43">
        <f>VLOOKUP(Categorized!AA321,Rules!$F$71:$H$72,3,0)</f>
        <v>80</v>
      </c>
      <c r="AD321" s="43">
        <f>VLOOKUP(Categorized!AB321,Rules!$F$73:$H$74,3,0)</f>
        <v>60</v>
      </c>
      <c r="AE321" s="255">
        <f t="array" ref="AE321">MMULT(AA321:AD321,Rules!$O$29:$O$32)</f>
        <v>73.174603174603163</v>
      </c>
      <c r="AF321" s="43">
        <f>VLOOKUP(Categorized!AC321,Rules!$F$75:$H$76,3,0)</f>
        <v>80</v>
      </c>
      <c r="AG321" s="43">
        <f>VLOOKUP(Categorized!AD321,Rules!$F$77:$H$78,3,0)</f>
        <v>50</v>
      </c>
      <c r="AH321" s="43">
        <f>VLOOKUP(Categorized!AE321,Rules!$F$79:$H$84,3,0)</f>
        <v>30</v>
      </c>
      <c r="AI321" s="43">
        <f>VLOOKUP(Categorized!AF321,Rules!$F$85:$H$89,3,0)</f>
        <v>50</v>
      </c>
      <c r="AJ321" s="43">
        <f>VLOOKUP(Categorized!AG321,Rules!$F$90:$H$92,3,0)</f>
        <v>30</v>
      </c>
      <c r="AK321" s="43">
        <f>VLOOKUP(Categorized!AH321,Rules!$F$93:$H$96,3,0)</f>
        <v>30</v>
      </c>
      <c r="AL321" s="43">
        <f>VLOOKUP(Categorized!AI321,Rules!$F$97:$H$100,3,0)</f>
        <v>50</v>
      </c>
      <c r="AM321" s="43">
        <f>VLOOKUP(Categorized!AJ321,Rules!$F$101:$H$102,3,0)</f>
        <v>30</v>
      </c>
      <c r="AN321" s="43">
        <f>VLOOKUP(Categorized!CD321,Rules!$F$235:$H$237,3,0)</f>
        <v>95</v>
      </c>
      <c r="AO321" s="43">
        <f>VLOOKUP(Categorized!CE321,Rules!$F$238:$H$241,3,0)</f>
        <v>80</v>
      </c>
      <c r="AP321" s="43">
        <f>VLOOKUP(Categorized!AM321,Rules!$F$110:$H$113,3,0)</f>
        <v>70</v>
      </c>
      <c r="AQ321" s="255">
        <f t="array" ref="AQ321">MMULT(AF321:AP321,Rules!$O$35:$O$45)</f>
        <v>53.267045454545453</v>
      </c>
      <c r="AR321" s="44">
        <f>VLOOKUP(Categorized!AN321,Rules!$F$114:$H$116,3,0)</f>
        <v>30</v>
      </c>
      <c r="AS321" s="44">
        <f>VLOOKUP(Categorized!AO321,Rules!$F$117:$H$119,3,0)</f>
        <v>30</v>
      </c>
      <c r="AT321" s="44">
        <f>VLOOKUP(Categorized!AP321,Rules!$F$120:$H$122,3,0)</f>
        <v>90</v>
      </c>
      <c r="AU321" s="44">
        <f>VLOOKUP(Categorized!AQ321,Rules!$F$123:$H$124,3,0)</f>
        <v>30</v>
      </c>
      <c r="AV321" s="44">
        <f>VLOOKUP(Categorized!AR321,Rules!$F$125:$H$127,3,0)</f>
        <v>50</v>
      </c>
      <c r="AW321" s="44">
        <f>VLOOKUP(Categorized!AS321,Rules!$F$128:$H$130,3,0)</f>
        <v>80</v>
      </c>
      <c r="AX321" s="43">
        <f>VLOOKUP(Categorized!AT321,Rules!$F$131:$H$133,3,0)</f>
        <v>70</v>
      </c>
      <c r="AY321" s="44">
        <f>VLOOKUP(Categorized!AU321,Rules!$F$134:$H$136,3,0)</f>
        <v>30</v>
      </c>
      <c r="AZ321" s="44">
        <f>VLOOKUP(Categorized!AV321,Rules!$F$134:$H$136,3,0)</f>
        <v>30</v>
      </c>
      <c r="BA321" s="44">
        <f>VLOOKUP(Categorized!AW321,Rules!$F$139:$H$141,3,0)</f>
        <v>45</v>
      </c>
      <c r="BB321" s="256">
        <f t="array" ref="BB321">MMULT(AR321:BA321,Rules!$O$48:$O$57)</f>
        <v>48.184049079754594</v>
      </c>
      <c r="BC321" s="43">
        <f>VLOOKUP(Categorized!AX321,Rules!$F$142:$H$143,3,0)</f>
        <v>30</v>
      </c>
      <c r="BD321" s="43">
        <f>VLOOKUP(Categorized!AY321,Rules!$F$144:$H$145,3,0)</f>
        <v>30</v>
      </c>
      <c r="BE321" s="43">
        <f>VLOOKUP(Categorized!AZ321,Rules!$F$146:$H$147,3,0)</f>
        <v>30</v>
      </c>
      <c r="BF321" s="43">
        <f>VLOOKUP(Categorized!BA321,Rules!$F$148:$H$149,3,0)</f>
        <v>30</v>
      </c>
      <c r="BG321" s="43">
        <f>VLOOKUP(Categorized!BB321,Rules!$F$150:$H$151,3,0)</f>
        <v>30</v>
      </c>
      <c r="BH321" s="43">
        <f>VLOOKUP(Categorized!BC321,Rules!$F$152:$H$153,3,0)</f>
        <v>30</v>
      </c>
      <c r="BI321" s="43">
        <f>VLOOKUP(Categorized!BD321,Rules!$F$154:$H$155,3,0)</f>
        <v>30</v>
      </c>
      <c r="BJ321" s="43">
        <f>VLOOKUP(Categorized!BE321,Rules!$F$156:$H$157,3,0)</f>
        <v>30</v>
      </c>
      <c r="BK321" s="43">
        <f>VLOOKUP(Categorized!BF321,Rules!$F$158:$H$159,3,0)</f>
        <v>30</v>
      </c>
      <c r="BL321" s="43">
        <f>VLOOKUP(Categorized!BG321,Rules!$F$160:$H$161,3,0)</f>
        <v>30</v>
      </c>
      <c r="BM321" s="43">
        <f>VLOOKUP(Categorized!BH321,Rules!$F$162:$H$163,3,0)</f>
        <v>30</v>
      </c>
      <c r="BN321" s="43">
        <f>VLOOKUP(Categorized!BI321,Rules!$F$164:$H$165,3,0)</f>
        <v>30</v>
      </c>
      <c r="BO321" s="43">
        <f>VLOOKUP(Categorized!BJ321,Rules!$F$166:$H$167,3,0)</f>
        <v>90</v>
      </c>
      <c r="BP321" s="43">
        <f>VLOOKUP(Categorized!BK321,Rules!$F$168:$H$169,3,0)</f>
        <v>30</v>
      </c>
      <c r="BQ321" s="43">
        <f>VLOOKUP(Categorized!BL321,Rules!$F$170:$H$171,3,0)</f>
        <v>30</v>
      </c>
      <c r="BR321" s="43">
        <f>VLOOKUP(Categorized!BM321,Rules!$F$172:$H$173,3,0)</f>
        <v>30</v>
      </c>
      <c r="BS321" s="43">
        <f>VLOOKUP(Categorized!BN321,Rules!$F$174:$H$175,3,0)</f>
        <v>30</v>
      </c>
      <c r="BT321" s="43">
        <f>VLOOKUP(Categorized!BO321,Rules!$F$176:$H$177,3,0)</f>
        <v>95</v>
      </c>
      <c r="BU321" s="43">
        <f>VLOOKUP(Categorized!BP321,Rules!$F$178:$H$179,3,0)</f>
        <v>30</v>
      </c>
      <c r="BV321" s="43">
        <f>VLOOKUP(Categorized!BQ321,Rules!$F$180:$H$181,3,0)</f>
        <v>30</v>
      </c>
      <c r="BW321" s="43">
        <f>VLOOKUP(Categorized!BR321,Rules!$F$182:$H$183,3,0)</f>
        <v>30</v>
      </c>
      <c r="BX321" s="255">
        <f t="array" ref="BX321">MMULT(BC321:BW321,Rules!$O$60:$O$80)</f>
        <v>36.215174866627159</v>
      </c>
      <c r="BY321" s="43">
        <f>VLOOKUP(Categorized!BS321,Rules!$F$184:$H$185,3,0)</f>
        <v>30</v>
      </c>
      <c r="BZ321" s="43">
        <f>VLOOKUP(Categorized!BT321,Rules!$F$186:$H$187,3,0)</f>
        <v>90</v>
      </c>
      <c r="CA321" s="43">
        <f>VLOOKUP(Categorized!BU321,Rules!$F$188:$H$189,3,0)</f>
        <v>30</v>
      </c>
      <c r="CB321" s="43">
        <f>VLOOKUP(Categorized!BV321,Rules!$F$190:$H$191,3,0)</f>
        <v>30</v>
      </c>
      <c r="CC321" s="43">
        <f>VLOOKUP(Categorized!BW321,Rules!$F$192:$H$193,3,0)</f>
        <v>30</v>
      </c>
      <c r="CD321" s="255">
        <f t="array" ref="CD321">MMULT(BY321:CC321,Rules!$O$83:$O$87)</f>
        <v>43.411764705882355</v>
      </c>
      <c r="CE321" s="45">
        <v>0</v>
      </c>
      <c r="CF321" s="46">
        <v>0</v>
      </c>
    </row>
    <row r="322" spans="1:84" ht="18.5">
      <c r="A322" s="68">
        <v>2022</v>
      </c>
      <c r="B322" s="39" t="s">
        <v>369</v>
      </c>
      <c r="C322" s="73">
        <v>44246</v>
      </c>
      <c r="D322" s="42">
        <f>VLOOKUP(Categorized!F322,Rules!$F$4:$H$7,3,0)</f>
        <v>90</v>
      </c>
      <c r="E322" s="43">
        <f>VLOOKUP(Categorized!G322,Rules!$F$8:$H$9,3,0)</f>
        <v>90</v>
      </c>
      <c r="F322" s="43">
        <f>VLOOKUP(Categorized!H322,Rules!$F$10:$H$12,3,0)</f>
        <v>60</v>
      </c>
      <c r="G322" s="43">
        <f>VLOOKUP(Categorized!I322,Rules!$F$13:$H$16,3,0)</f>
        <v>95</v>
      </c>
      <c r="H322" s="43">
        <f>VLOOKUP(Categorized!BZ322,Rules!$F$243:$H$245,3,0)</f>
        <v>90</v>
      </c>
      <c r="I322" s="43">
        <f>VLOOKUP(Categorized!K322,Rules!$F$20:$H$27,3,0)</f>
        <v>60</v>
      </c>
      <c r="J322" s="43">
        <f>VLOOKUP(Categorized!CA322,Rules!$F$246:$H$252,3,0)</f>
        <v>70</v>
      </c>
      <c r="K322" s="43">
        <f>VLOOKUP(Categorized!M322,Rules!$F$29:$H$31,3,0)</f>
        <v>60</v>
      </c>
      <c r="L322" s="43">
        <f>VLOOKUP(Categorized!CB322,Rules!$F$253:$H$259,3,0)</f>
        <v>0</v>
      </c>
      <c r="M322" s="255" t="e">
        <f t="array" ref="M322">MMULT(D322:L322,Rules!$O$4:$O$11)</f>
        <v>#VALUE!</v>
      </c>
      <c r="N322" s="43">
        <f>VLOOKUP(Categorized!N322,Rules!$F$32:$H$33,3,0)</f>
        <v>60</v>
      </c>
      <c r="O322" s="43">
        <f>VLOOKUP(Categorized!O322,Rules!$F$34:$H$40,3,0)</f>
        <v>50</v>
      </c>
      <c r="P322" s="43">
        <f>VLOOKUP(Categorized!P322,Rules!$F$41:$H$42,3,0)</f>
        <v>30</v>
      </c>
      <c r="Q322" s="43">
        <f>VLOOKUP(Categorized!CC322,Rules!$F$231:$H$234,3,0)</f>
        <v>20</v>
      </c>
      <c r="R322" s="43">
        <f>VLOOKUP(Categorized!R322,Rules!$F$47:$H$51,3,0)</f>
        <v>30</v>
      </c>
      <c r="S322" s="43">
        <f>VLOOKUP(Categorized!S322,Rules!$F$52:$H$56,3,0)</f>
        <v>30</v>
      </c>
      <c r="T322" s="43">
        <f>VLOOKUP(Categorized!T322,Rules!$F$57:$H$58,3,0)</f>
        <v>80</v>
      </c>
      <c r="U322" s="255">
        <f t="array" ref="U322">MMULT(N322:T322,Rules!$O$14:$O$20)</f>
        <v>41.453287197231838</v>
      </c>
      <c r="V322" s="43">
        <f>VLOOKUP(Categorized!U322,Rules!$F$59:$H$60,3,0)</f>
        <v>80</v>
      </c>
      <c r="W322" s="43">
        <f>VLOOKUP(Categorized!V322,Rules!$F$61:$H$62,3,0)</f>
        <v>20</v>
      </c>
      <c r="X322" s="43">
        <f>VLOOKUP(Categorized!W322,Rules!$F$63:$H$64,3,0)</f>
        <v>80</v>
      </c>
      <c r="Y322" s="43">
        <f>VLOOKUP(Categorized!X322,Rules!$F$65:$H$66,3,0)</f>
        <v>20</v>
      </c>
      <c r="Z322" s="255">
        <f t="array" ref="Z322">MMULT(V322:Y322,Rules!$O$23:$O$26)</f>
        <v>46.666666666666664</v>
      </c>
      <c r="AA322" s="43">
        <f>VLOOKUP(Categorized!Y322,Rules!$F$67:$H$68,3,0)</f>
        <v>30</v>
      </c>
      <c r="AB322" s="43">
        <f>VLOOKUP(Categorized!Z322,Rules!$F$69:$H$70,3,0)</f>
        <v>80</v>
      </c>
      <c r="AC322" s="43">
        <f>VLOOKUP(Categorized!AA322,Rules!$F$71:$H$72,3,0)</f>
        <v>80</v>
      </c>
      <c r="AD322" s="43">
        <f>VLOOKUP(Categorized!AB322,Rules!$F$73:$H$74,3,0)</f>
        <v>60</v>
      </c>
      <c r="AE322" s="255">
        <f t="array" ref="AE322">MMULT(AA322:AD322,Rules!$O$29:$O$32)</f>
        <v>63.650793650793645</v>
      </c>
      <c r="AF322" s="43">
        <f>VLOOKUP(Categorized!AC322,Rules!$F$75:$H$76,3,0)</f>
        <v>80</v>
      </c>
      <c r="AG322" s="43">
        <f>VLOOKUP(Categorized!AD322,Rules!$F$77:$H$78,3,0)</f>
        <v>80</v>
      </c>
      <c r="AH322" s="43">
        <f>VLOOKUP(Categorized!AE322,Rules!$F$79:$H$84,3,0)</f>
        <v>30</v>
      </c>
      <c r="AI322" s="43">
        <f>VLOOKUP(Categorized!AF322,Rules!$F$85:$H$89,3,0)</f>
        <v>50</v>
      </c>
      <c r="AJ322" s="43">
        <f>VLOOKUP(Categorized!AG322,Rules!$F$90:$H$92,3,0)</f>
        <v>30</v>
      </c>
      <c r="AK322" s="43">
        <f>VLOOKUP(Categorized!AH322,Rules!$F$93:$H$96,3,0)</f>
        <v>30</v>
      </c>
      <c r="AL322" s="43">
        <f>VLOOKUP(Categorized!AI322,Rules!$F$97:$H$100,3,0)</f>
        <v>30</v>
      </c>
      <c r="AM322" s="43">
        <f>VLOOKUP(Categorized!AJ322,Rules!$F$101:$H$102,3,0)</f>
        <v>30</v>
      </c>
      <c r="AN322" s="43">
        <f>VLOOKUP(Categorized!CD322,Rules!$F$235:$H$237,3,0)</f>
        <v>70</v>
      </c>
      <c r="AO322" s="43">
        <f>VLOOKUP(Categorized!CE322,Rules!$F$238:$H$241,3,0)</f>
        <v>80</v>
      </c>
      <c r="AP322" s="43">
        <f>VLOOKUP(Categorized!AM322,Rules!$F$110:$H$113,3,0)</f>
        <v>30</v>
      </c>
      <c r="AQ322" s="255">
        <f t="array" ref="AQ322">MMULT(AF322:AP322,Rules!$O$35:$O$45)</f>
        <v>48.977272727272727</v>
      </c>
      <c r="AR322" s="44">
        <f>VLOOKUP(Categorized!AN322,Rules!$F$114:$H$116,3,0)</f>
        <v>90</v>
      </c>
      <c r="AS322" s="44">
        <f>VLOOKUP(Categorized!AO322,Rules!$F$117:$H$119,3,0)</f>
        <v>90</v>
      </c>
      <c r="AT322" s="44">
        <f>VLOOKUP(Categorized!AP322,Rules!$F$120:$H$122,3,0)</f>
        <v>30</v>
      </c>
      <c r="AU322" s="44">
        <f>VLOOKUP(Categorized!AQ322,Rules!$F$123:$H$124,3,0)</f>
        <v>30</v>
      </c>
      <c r="AV322" s="44">
        <f>VLOOKUP(Categorized!AR322,Rules!$F$125:$H$127,3,0)</f>
        <v>50</v>
      </c>
      <c r="AW322" s="44">
        <f>VLOOKUP(Categorized!AS322,Rules!$F$128:$H$130,3,0)</f>
        <v>80</v>
      </c>
      <c r="AX322" s="43">
        <f>VLOOKUP(Categorized!AT322,Rules!$F$131:$H$133,3,0)</f>
        <v>70</v>
      </c>
      <c r="AY322" s="44">
        <f>VLOOKUP(Categorized!AU322,Rules!$F$134:$H$136,3,0)</f>
        <v>70</v>
      </c>
      <c r="AZ322" s="44">
        <f>VLOOKUP(Categorized!AV322,Rules!$F$134:$H$136,3,0)</f>
        <v>30</v>
      </c>
      <c r="BA322" s="44">
        <f>VLOOKUP(Categorized!AW322,Rules!$F$139:$H$141,3,0)</f>
        <v>45</v>
      </c>
      <c r="BB322" s="256">
        <f t="array" ref="BB322">MMULT(AR322:BA322,Rules!$O$48:$O$57)</f>
        <v>57.607361963190179</v>
      </c>
      <c r="BC322" s="43">
        <f>VLOOKUP(Categorized!AX322,Rules!$F$142:$H$143,3,0)</f>
        <v>30</v>
      </c>
      <c r="BD322" s="43">
        <f>VLOOKUP(Categorized!AY322,Rules!$F$144:$H$145,3,0)</f>
        <v>30</v>
      </c>
      <c r="BE322" s="43">
        <f>VLOOKUP(Categorized!AZ322,Rules!$F$146:$H$147,3,0)</f>
        <v>30</v>
      </c>
      <c r="BF322" s="43">
        <f>VLOOKUP(Categorized!BA322,Rules!$F$148:$H$149,3,0)</f>
        <v>30</v>
      </c>
      <c r="BG322" s="43">
        <f>VLOOKUP(Categorized!BB322,Rules!$F$150:$H$151,3,0)</f>
        <v>30</v>
      </c>
      <c r="BH322" s="43">
        <f>VLOOKUP(Categorized!BC322,Rules!$F$152:$H$153,3,0)</f>
        <v>30</v>
      </c>
      <c r="BI322" s="43">
        <f>VLOOKUP(Categorized!BD322,Rules!$F$154:$H$155,3,0)</f>
        <v>90</v>
      </c>
      <c r="BJ322" s="43">
        <f>VLOOKUP(Categorized!BE322,Rules!$F$156:$H$157,3,0)</f>
        <v>30</v>
      </c>
      <c r="BK322" s="43">
        <f>VLOOKUP(Categorized!BF322,Rules!$F$158:$H$159,3,0)</f>
        <v>30</v>
      </c>
      <c r="BL322" s="43">
        <f>VLOOKUP(Categorized!BG322,Rules!$F$160:$H$161,3,0)</f>
        <v>30</v>
      </c>
      <c r="BM322" s="43">
        <f>VLOOKUP(Categorized!BH322,Rules!$F$162:$H$163,3,0)</f>
        <v>30</v>
      </c>
      <c r="BN322" s="43">
        <f>VLOOKUP(Categorized!BI322,Rules!$F$164:$H$165,3,0)</f>
        <v>90</v>
      </c>
      <c r="BO322" s="43">
        <f>VLOOKUP(Categorized!BJ322,Rules!$F$166:$H$167,3,0)</f>
        <v>30</v>
      </c>
      <c r="BP322" s="43">
        <f>VLOOKUP(Categorized!BK322,Rules!$F$168:$H$169,3,0)</f>
        <v>30</v>
      </c>
      <c r="BQ322" s="43">
        <f>VLOOKUP(Categorized!BL322,Rules!$F$170:$H$171,3,0)</f>
        <v>30</v>
      </c>
      <c r="BR322" s="43">
        <f>VLOOKUP(Categorized!BM322,Rules!$F$172:$H$173,3,0)</f>
        <v>30</v>
      </c>
      <c r="BS322" s="43">
        <f>VLOOKUP(Categorized!BN322,Rules!$F$174:$H$175,3,0)</f>
        <v>30</v>
      </c>
      <c r="BT322" s="43">
        <f>VLOOKUP(Categorized!BO322,Rules!$F$176:$H$177,3,0)</f>
        <v>30</v>
      </c>
      <c r="BU322" s="43">
        <f>VLOOKUP(Categorized!BP322,Rules!$F$178:$H$179,3,0)</f>
        <v>30</v>
      </c>
      <c r="BV322" s="43">
        <f>VLOOKUP(Categorized!BQ322,Rules!$F$180:$H$181,3,0)</f>
        <v>30</v>
      </c>
      <c r="BW322" s="43">
        <f>VLOOKUP(Categorized!BR322,Rules!$F$182:$H$183,3,0)</f>
        <v>30</v>
      </c>
      <c r="BX322" s="255">
        <f t="array" ref="BX322">MMULT(BC322:BW322,Rules!$O$60:$O$80)</f>
        <v>35.868405453467702</v>
      </c>
      <c r="BY322" s="43">
        <f>VLOOKUP(Categorized!BS322,Rules!$F$184:$H$185,3,0)</f>
        <v>30</v>
      </c>
      <c r="BZ322" s="43">
        <f>VLOOKUP(Categorized!BT322,Rules!$F$186:$H$187,3,0)</f>
        <v>30</v>
      </c>
      <c r="CA322" s="43">
        <f>VLOOKUP(Categorized!BU322,Rules!$F$188:$H$189,3,0)</f>
        <v>30</v>
      </c>
      <c r="CB322" s="43">
        <f>VLOOKUP(Categorized!BV322,Rules!$F$190:$H$191,3,0)</f>
        <v>30</v>
      </c>
      <c r="CC322" s="43">
        <f>VLOOKUP(Categorized!BW322,Rules!$F$192:$H$193,3,0)</f>
        <v>30</v>
      </c>
      <c r="CD322" s="255">
        <f t="array" ref="CD322">MMULT(BY322:CC322,Rules!$O$83:$O$87)</f>
        <v>30</v>
      </c>
      <c r="CE322" s="45">
        <v>0</v>
      </c>
      <c r="CF322" s="46">
        <v>0</v>
      </c>
    </row>
    <row r="323" spans="1:84" ht="18.5">
      <c r="A323" s="68">
        <v>2022</v>
      </c>
      <c r="B323" s="39" t="s">
        <v>370</v>
      </c>
      <c r="C323" s="73">
        <v>64976</v>
      </c>
      <c r="D323" s="42">
        <f>VLOOKUP(Categorized!F323,Rules!$F$4:$H$7,3,0)</f>
        <v>80</v>
      </c>
      <c r="E323" s="43">
        <f>VLOOKUP(Categorized!G323,Rules!$F$8:$H$9,3,0)</f>
        <v>90</v>
      </c>
      <c r="F323" s="43">
        <f>VLOOKUP(Categorized!H323,Rules!$F$10:$H$12,3,0)</f>
        <v>60</v>
      </c>
      <c r="G323" s="43">
        <f>VLOOKUP(Categorized!I323,Rules!$F$13:$H$16,3,0)</f>
        <v>95</v>
      </c>
      <c r="H323" s="43">
        <f>VLOOKUP(Categorized!BZ323,Rules!$F$243:$H$245,3,0)</f>
        <v>90</v>
      </c>
      <c r="I323" s="43">
        <f>VLOOKUP(Categorized!K323,Rules!$F$20:$H$27,3,0)</f>
        <v>60</v>
      </c>
      <c r="J323" s="43">
        <f>VLOOKUP(Categorized!CA323,Rules!$F$246:$H$252,3,0)</f>
        <v>75</v>
      </c>
      <c r="K323" s="43">
        <f>VLOOKUP(Categorized!M323,Rules!$F$29:$H$31,3,0)</f>
        <v>80</v>
      </c>
      <c r="L323" s="43">
        <f>VLOOKUP(Categorized!CB323,Rules!$F$253:$H$259,3,0)</f>
        <v>0</v>
      </c>
      <c r="M323" s="255" t="e">
        <f t="array" ref="M323">MMULT(D323:L323,Rules!$O$4:$O$11)</f>
        <v>#VALUE!</v>
      </c>
      <c r="N323" s="43">
        <f>VLOOKUP(Categorized!N323,Rules!$F$32:$H$33,3,0)</f>
        <v>60</v>
      </c>
      <c r="O323" s="43">
        <f>VLOOKUP(Categorized!O323,Rules!$F$34:$H$40,3,0)</f>
        <v>50</v>
      </c>
      <c r="P323" s="43">
        <f>VLOOKUP(Categorized!P323,Rules!$F$41:$H$42,3,0)</f>
        <v>90</v>
      </c>
      <c r="Q323" s="43">
        <f>VLOOKUP(Categorized!CC323,Rules!$F$231:$H$234,3,0)</f>
        <v>20</v>
      </c>
      <c r="R323" s="43">
        <f>VLOOKUP(Categorized!R323,Rules!$F$47:$H$51,3,0)</f>
        <v>30</v>
      </c>
      <c r="S323" s="43">
        <f>VLOOKUP(Categorized!S323,Rules!$F$52:$H$56,3,0)</f>
        <v>30</v>
      </c>
      <c r="T323" s="43">
        <f>VLOOKUP(Categorized!T323,Rules!$F$57:$H$58,3,0)</f>
        <v>80</v>
      </c>
      <c r="U323" s="255">
        <f t="array" ref="U323">MMULT(N323:T323,Rules!$O$14:$O$20)</f>
        <v>50.276816608996533</v>
      </c>
      <c r="V323" s="43">
        <f>VLOOKUP(Categorized!U323,Rules!$F$59:$H$60,3,0)</f>
        <v>80</v>
      </c>
      <c r="W323" s="43">
        <f>VLOOKUP(Categorized!V323,Rules!$F$61:$H$62,3,0)</f>
        <v>20</v>
      </c>
      <c r="X323" s="43">
        <f>VLOOKUP(Categorized!W323,Rules!$F$63:$H$64,3,0)</f>
        <v>80</v>
      </c>
      <c r="Y323" s="43">
        <f>VLOOKUP(Categorized!X323,Rules!$F$65:$H$66,3,0)</f>
        <v>20</v>
      </c>
      <c r="Z323" s="255">
        <f t="array" ref="Z323">MMULT(V323:Y323,Rules!$O$23:$O$26)</f>
        <v>46.666666666666664</v>
      </c>
      <c r="AA323" s="43">
        <f>VLOOKUP(Categorized!Y323,Rules!$F$67:$H$68,3,0)</f>
        <v>30</v>
      </c>
      <c r="AB323" s="43">
        <f>VLOOKUP(Categorized!Z323,Rules!$F$69:$H$70,3,0)</f>
        <v>80</v>
      </c>
      <c r="AC323" s="43">
        <f>VLOOKUP(Categorized!AA323,Rules!$F$71:$H$72,3,0)</f>
        <v>80</v>
      </c>
      <c r="AD323" s="43">
        <f>VLOOKUP(Categorized!AB323,Rules!$F$73:$H$74,3,0)</f>
        <v>60</v>
      </c>
      <c r="AE323" s="255">
        <f t="array" ref="AE323">MMULT(AA323:AD323,Rules!$O$29:$O$32)</f>
        <v>63.650793650793645</v>
      </c>
      <c r="AF323" s="43">
        <f>VLOOKUP(Categorized!AC323,Rules!$F$75:$H$76,3,0)</f>
        <v>80</v>
      </c>
      <c r="AG323" s="43">
        <f>VLOOKUP(Categorized!AD323,Rules!$F$77:$H$78,3,0)</f>
        <v>50</v>
      </c>
      <c r="AH323" s="43">
        <f>VLOOKUP(Categorized!AE323,Rules!$F$79:$H$84,3,0)</f>
        <v>80</v>
      </c>
      <c r="AI323" s="43">
        <f>VLOOKUP(Categorized!AF323,Rules!$F$85:$H$89,3,0)</f>
        <v>50</v>
      </c>
      <c r="AJ323" s="43">
        <f>VLOOKUP(Categorized!AG323,Rules!$F$90:$H$92,3,0)</f>
        <v>90</v>
      </c>
      <c r="AK323" s="43">
        <f>VLOOKUP(Categorized!AH323,Rules!$F$93:$H$96,3,0)</f>
        <v>30</v>
      </c>
      <c r="AL323" s="43">
        <f>VLOOKUP(Categorized!AI323,Rules!$F$97:$H$100,3,0)</f>
        <v>30</v>
      </c>
      <c r="AM323" s="43">
        <f>VLOOKUP(Categorized!AJ323,Rules!$F$101:$H$102,3,0)</f>
        <v>30</v>
      </c>
      <c r="AN323" s="43">
        <f>VLOOKUP(Categorized!CD323,Rules!$F$235:$H$237,3,0)</f>
        <v>70</v>
      </c>
      <c r="AO323" s="43">
        <f>VLOOKUP(Categorized!CE323,Rules!$F$238:$H$241,3,0)</f>
        <v>80</v>
      </c>
      <c r="AP323" s="43">
        <f>VLOOKUP(Categorized!AM323,Rules!$F$110:$H$113,3,0)</f>
        <v>70</v>
      </c>
      <c r="AQ323" s="255">
        <f t="array" ref="AQ323">MMULT(AF323:AP323,Rules!$O$35:$O$45)</f>
        <v>61.022727272727273</v>
      </c>
      <c r="AR323" s="44">
        <f>VLOOKUP(Categorized!AN323,Rules!$F$114:$H$116,3,0)</f>
        <v>90</v>
      </c>
      <c r="AS323" s="44">
        <f>VLOOKUP(Categorized!AO323,Rules!$F$117:$H$119,3,0)</f>
        <v>90</v>
      </c>
      <c r="AT323" s="44">
        <f>VLOOKUP(Categorized!AP323,Rules!$F$120:$H$122,3,0)</f>
        <v>30</v>
      </c>
      <c r="AU323" s="44">
        <f>VLOOKUP(Categorized!AQ323,Rules!$F$123:$H$124,3,0)</f>
        <v>30</v>
      </c>
      <c r="AV323" s="44">
        <f>VLOOKUP(Categorized!AR323,Rules!$F$125:$H$127,3,0)</f>
        <v>70</v>
      </c>
      <c r="AW323" s="44">
        <f>VLOOKUP(Categorized!AS323,Rules!$F$128:$H$130,3,0)</f>
        <v>90</v>
      </c>
      <c r="AX323" s="43">
        <f>VLOOKUP(Categorized!AT323,Rules!$F$131:$H$133,3,0)</f>
        <v>70</v>
      </c>
      <c r="AY323" s="44">
        <f>VLOOKUP(Categorized!AU323,Rules!$F$134:$H$136,3,0)</f>
        <v>70</v>
      </c>
      <c r="AZ323" s="44">
        <f>VLOOKUP(Categorized!AV323,Rules!$F$134:$H$136,3,0)</f>
        <v>30</v>
      </c>
      <c r="BA323" s="44">
        <f>VLOOKUP(Categorized!AW323,Rules!$F$139:$H$141,3,0)</f>
        <v>45</v>
      </c>
      <c r="BB323" s="256">
        <f t="array" ref="BB323">MMULT(AR323:BA323,Rules!$O$48:$O$57)</f>
        <v>60.650306748466257</v>
      </c>
      <c r="BC323" s="43">
        <f>VLOOKUP(Categorized!AX323,Rules!$F$142:$H$143,3,0)</f>
        <v>30</v>
      </c>
      <c r="BD323" s="43">
        <f>VLOOKUP(Categorized!AY323,Rules!$F$144:$H$145,3,0)</f>
        <v>30</v>
      </c>
      <c r="BE323" s="43">
        <f>VLOOKUP(Categorized!AZ323,Rules!$F$146:$H$147,3,0)</f>
        <v>30</v>
      </c>
      <c r="BF323" s="43">
        <f>VLOOKUP(Categorized!BA323,Rules!$F$148:$H$149,3,0)</f>
        <v>30</v>
      </c>
      <c r="BG323" s="43">
        <f>VLOOKUP(Categorized!BB323,Rules!$F$150:$H$151,3,0)</f>
        <v>30</v>
      </c>
      <c r="BH323" s="43">
        <f>VLOOKUP(Categorized!BC323,Rules!$F$152:$H$153,3,0)</f>
        <v>30</v>
      </c>
      <c r="BI323" s="43">
        <f>VLOOKUP(Categorized!BD323,Rules!$F$154:$H$155,3,0)</f>
        <v>90</v>
      </c>
      <c r="BJ323" s="43">
        <f>VLOOKUP(Categorized!BE323,Rules!$F$156:$H$157,3,0)</f>
        <v>30</v>
      </c>
      <c r="BK323" s="43">
        <f>VLOOKUP(Categorized!BF323,Rules!$F$158:$H$159,3,0)</f>
        <v>30</v>
      </c>
      <c r="BL323" s="43">
        <f>VLOOKUP(Categorized!BG323,Rules!$F$160:$H$161,3,0)</f>
        <v>30</v>
      </c>
      <c r="BM323" s="43">
        <f>VLOOKUP(Categorized!BH323,Rules!$F$162:$H$163,3,0)</f>
        <v>90</v>
      </c>
      <c r="BN323" s="43">
        <f>VLOOKUP(Categorized!BI323,Rules!$F$164:$H$165,3,0)</f>
        <v>30</v>
      </c>
      <c r="BO323" s="43">
        <f>VLOOKUP(Categorized!BJ323,Rules!$F$166:$H$167,3,0)</f>
        <v>90</v>
      </c>
      <c r="BP323" s="43">
        <f>VLOOKUP(Categorized!BK323,Rules!$F$168:$H$169,3,0)</f>
        <v>30</v>
      </c>
      <c r="BQ323" s="43">
        <f>VLOOKUP(Categorized!BL323,Rules!$F$170:$H$171,3,0)</f>
        <v>30</v>
      </c>
      <c r="BR323" s="43">
        <f>VLOOKUP(Categorized!BM323,Rules!$F$172:$H$173,3,0)</f>
        <v>30</v>
      </c>
      <c r="BS323" s="43">
        <f>VLOOKUP(Categorized!BN323,Rules!$F$174:$H$175,3,0)</f>
        <v>30</v>
      </c>
      <c r="BT323" s="43">
        <f>VLOOKUP(Categorized!BO323,Rules!$F$176:$H$177,3,0)</f>
        <v>95</v>
      </c>
      <c r="BU323" s="43">
        <f>VLOOKUP(Categorized!BP323,Rules!$F$178:$H$179,3,0)</f>
        <v>30</v>
      </c>
      <c r="BV323" s="43">
        <f>VLOOKUP(Categorized!BQ323,Rules!$F$180:$H$181,3,0)</f>
        <v>30</v>
      </c>
      <c r="BW323" s="43">
        <f>VLOOKUP(Categorized!BR323,Rules!$F$182:$H$183,3,0)</f>
        <v>30</v>
      </c>
      <c r="BX323" s="255">
        <f t="array" ref="BX323">MMULT(BC323:BW323,Rules!$O$60:$O$80)</f>
        <v>42.79490219324245</v>
      </c>
      <c r="BY323" s="43">
        <f>VLOOKUP(Categorized!BS323,Rules!$F$184:$H$185,3,0)</f>
        <v>30</v>
      </c>
      <c r="BZ323" s="43">
        <f>VLOOKUP(Categorized!BT323,Rules!$F$186:$H$187,3,0)</f>
        <v>30</v>
      </c>
      <c r="CA323" s="43">
        <f>VLOOKUP(Categorized!BU323,Rules!$F$188:$H$189,3,0)</f>
        <v>30</v>
      </c>
      <c r="CB323" s="43">
        <f>VLOOKUP(Categorized!BV323,Rules!$F$190:$H$191,3,0)</f>
        <v>90</v>
      </c>
      <c r="CC323" s="43">
        <f>VLOOKUP(Categorized!BW323,Rules!$F$192:$H$193,3,0)</f>
        <v>30</v>
      </c>
      <c r="CD323" s="255">
        <f t="array" ref="CD323">MMULT(BY323:CC323,Rules!$O$83:$O$87)</f>
        <v>40.588235294117645</v>
      </c>
      <c r="CE323" s="45">
        <v>0</v>
      </c>
      <c r="CF323" s="46">
        <v>0</v>
      </c>
    </row>
    <row r="324" spans="1:84" ht="18.5">
      <c r="A324" s="68">
        <v>2022</v>
      </c>
      <c r="B324" s="39" t="s">
        <v>371</v>
      </c>
      <c r="C324" s="73">
        <v>38564</v>
      </c>
      <c r="D324" s="42">
        <f>VLOOKUP(Categorized!F324,Rules!$F$4:$H$7,3,0)</f>
        <v>90</v>
      </c>
      <c r="E324" s="43">
        <f>VLOOKUP(Categorized!G324,Rules!$F$8:$H$9,3,0)</f>
        <v>90</v>
      </c>
      <c r="F324" s="43">
        <f>VLOOKUP(Categorized!H324,Rules!$F$10:$H$12,3,0)</f>
        <v>60</v>
      </c>
      <c r="G324" s="43">
        <f>VLOOKUP(Categorized!I324,Rules!$F$13:$H$16,3,0)</f>
        <v>95</v>
      </c>
      <c r="H324" s="43">
        <f>VLOOKUP(Categorized!BZ324,Rules!$F$243:$H$245,3,0)</f>
        <v>30</v>
      </c>
      <c r="I324" s="43">
        <f>VLOOKUP(Categorized!K324,Rules!$F$20:$H$27,3,0)</f>
        <v>60</v>
      </c>
      <c r="J324" s="43">
        <f>VLOOKUP(Categorized!CA324,Rules!$F$246:$H$252,3,0)</f>
        <v>60</v>
      </c>
      <c r="K324" s="43">
        <f>VLOOKUP(Categorized!M324,Rules!$F$29:$H$31,3,0)</f>
        <v>70</v>
      </c>
      <c r="L324" s="43">
        <f>VLOOKUP(Categorized!CB324,Rules!$F$253:$H$259,3,0)</f>
        <v>0</v>
      </c>
      <c r="M324" s="255" t="e">
        <f t="array" ref="M324">MMULT(D324:L324,Rules!$O$4:$O$11)</f>
        <v>#VALUE!</v>
      </c>
      <c r="N324" s="43">
        <f>VLOOKUP(Categorized!N324,Rules!$F$32:$H$33,3,0)</f>
        <v>60</v>
      </c>
      <c r="O324" s="43">
        <f>VLOOKUP(Categorized!O324,Rules!$F$34:$H$40,3,0)</f>
        <v>50</v>
      </c>
      <c r="P324" s="43">
        <f>VLOOKUP(Categorized!P324,Rules!$F$41:$H$42,3,0)</f>
        <v>30</v>
      </c>
      <c r="Q324" s="43">
        <f>VLOOKUP(Categorized!CC324,Rules!$F$231:$H$234,3,0)</f>
        <v>20</v>
      </c>
      <c r="R324" s="43">
        <f>VLOOKUP(Categorized!R324,Rules!$F$47:$H$51,3,0)</f>
        <v>70</v>
      </c>
      <c r="S324" s="43">
        <f>VLOOKUP(Categorized!S324,Rules!$F$52:$H$56,3,0)</f>
        <v>50</v>
      </c>
      <c r="T324" s="43">
        <f>VLOOKUP(Categorized!T324,Rules!$F$57:$H$58,3,0)</f>
        <v>80</v>
      </c>
      <c r="U324" s="255">
        <f t="array" ref="U324">MMULT(N324:T324,Rules!$O$14:$O$20)</f>
        <v>50.968858131487885</v>
      </c>
      <c r="V324" s="43">
        <f>VLOOKUP(Categorized!U324,Rules!$F$59:$H$60,3,0)</f>
        <v>20</v>
      </c>
      <c r="W324" s="43">
        <f>VLOOKUP(Categorized!V324,Rules!$F$61:$H$62,3,0)</f>
        <v>20</v>
      </c>
      <c r="X324" s="43">
        <f>VLOOKUP(Categorized!W324,Rules!$F$63:$H$64,3,0)</f>
        <v>80</v>
      </c>
      <c r="Y324" s="43">
        <f>VLOOKUP(Categorized!X324,Rules!$F$65:$H$66,3,0)</f>
        <v>20</v>
      </c>
      <c r="Z324" s="255">
        <f t="array" ref="Z324">MMULT(V324:Y324,Rules!$O$23:$O$26)</f>
        <v>26.666666666666664</v>
      </c>
      <c r="AA324" s="43">
        <f>VLOOKUP(Categorized!Y324,Rules!$F$67:$H$68,3,0)</f>
        <v>70</v>
      </c>
      <c r="AB324" s="43">
        <f>VLOOKUP(Categorized!Z324,Rules!$F$69:$H$70,3,0)</f>
        <v>80</v>
      </c>
      <c r="AC324" s="43">
        <f>VLOOKUP(Categorized!AA324,Rules!$F$71:$H$72,3,0)</f>
        <v>80</v>
      </c>
      <c r="AD324" s="43">
        <f>VLOOKUP(Categorized!AB324,Rules!$F$73:$H$74,3,0)</f>
        <v>60</v>
      </c>
      <c r="AE324" s="255">
        <f t="array" ref="AE324">MMULT(AA324:AD324,Rules!$O$29:$O$32)</f>
        <v>73.174603174603163</v>
      </c>
      <c r="AF324" s="43">
        <f>VLOOKUP(Categorized!AC324,Rules!$F$75:$H$76,3,0)</f>
        <v>80</v>
      </c>
      <c r="AG324" s="43">
        <f>VLOOKUP(Categorized!AD324,Rules!$F$77:$H$78,3,0)</f>
        <v>80</v>
      </c>
      <c r="AH324" s="43">
        <f>VLOOKUP(Categorized!AE324,Rules!$F$79:$H$84,3,0)</f>
        <v>80</v>
      </c>
      <c r="AI324" s="43">
        <f>VLOOKUP(Categorized!AF324,Rules!$F$85:$H$89,3,0)</f>
        <v>30</v>
      </c>
      <c r="AJ324" s="43">
        <f>VLOOKUP(Categorized!AG324,Rules!$F$90:$H$92,3,0)</f>
        <v>30</v>
      </c>
      <c r="AK324" s="43">
        <f>VLOOKUP(Categorized!AH324,Rules!$F$93:$H$96,3,0)</f>
        <v>30</v>
      </c>
      <c r="AL324" s="43">
        <f>VLOOKUP(Categorized!AI324,Rules!$F$97:$H$100,3,0)</f>
        <v>30</v>
      </c>
      <c r="AM324" s="43">
        <f>VLOOKUP(Categorized!AJ324,Rules!$F$101:$H$102,3,0)</f>
        <v>30</v>
      </c>
      <c r="AN324" s="43">
        <f>VLOOKUP(Categorized!CD324,Rules!$F$235:$H$237,3,0)</f>
        <v>95</v>
      </c>
      <c r="AO324" s="43">
        <f>VLOOKUP(Categorized!CE324,Rules!$F$238:$H$241,3,0)</f>
        <v>80</v>
      </c>
      <c r="AP324" s="43">
        <f>VLOOKUP(Categorized!AM324,Rules!$F$110:$H$113,3,0)</f>
        <v>30</v>
      </c>
      <c r="AQ324" s="255">
        <f t="array" ref="AQ324">MMULT(AF324:AP324,Rules!$O$35:$O$45)</f>
        <v>54.289772727272727</v>
      </c>
      <c r="AR324" s="44">
        <f>VLOOKUP(Categorized!AN324,Rules!$F$114:$H$116,3,0)</f>
        <v>30</v>
      </c>
      <c r="AS324" s="44">
        <f>VLOOKUP(Categorized!AO324,Rules!$F$117:$H$119,3,0)</f>
        <v>30</v>
      </c>
      <c r="AT324" s="44">
        <f>VLOOKUP(Categorized!AP324,Rules!$F$120:$H$122,3,0)</f>
        <v>30</v>
      </c>
      <c r="AU324" s="44">
        <f>VLOOKUP(Categorized!AQ324,Rules!$F$123:$H$124,3,0)</f>
        <v>30</v>
      </c>
      <c r="AV324" s="44">
        <f>VLOOKUP(Categorized!AR324,Rules!$F$125:$H$127,3,0)</f>
        <v>50</v>
      </c>
      <c r="AW324" s="44">
        <f>VLOOKUP(Categorized!AS324,Rules!$F$128:$H$130,3,0)</f>
        <v>30</v>
      </c>
      <c r="AX324" s="43">
        <f>VLOOKUP(Categorized!AT324,Rules!$F$131:$H$133,3,0)</f>
        <v>30</v>
      </c>
      <c r="AY324" s="44">
        <f>VLOOKUP(Categorized!AU324,Rules!$F$134:$H$136,3,0)</f>
        <v>30</v>
      </c>
      <c r="AZ324" s="44">
        <f>VLOOKUP(Categorized!AV324,Rules!$F$134:$H$136,3,0)</f>
        <v>45</v>
      </c>
      <c r="BA324" s="44">
        <f>VLOOKUP(Categorized!AW324,Rules!$F$139:$H$141,3,0)</f>
        <v>45</v>
      </c>
      <c r="BB324" s="256">
        <f t="array" ref="BB324">MMULT(AR324:BA324,Rules!$O$48:$O$57)</f>
        <v>35.073619631901842</v>
      </c>
      <c r="BC324" s="43">
        <f>VLOOKUP(Categorized!AX324,Rules!$F$142:$H$143,3,0)</f>
        <v>30</v>
      </c>
      <c r="BD324" s="43">
        <f>VLOOKUP(Categorized!AY324,Rules!$F$144:$H$145,3,0)</f>
        <v>30</v>
      </c>
      <c r="BE324" s="43">
        <f>VLOOKUP(Categorized!AZ324,Rules!$F$146:$H$147,3,0)</f>
        <v>30</v>
      </c>
      <c r="BF324" s="43">
        <f>VLOOKUP(Categorized!BA324,Rules!$F$148:$H$149,3,0)</f>
        <v>30</v>
      </c>
      <c r="BG324" s="43">
        <f>VLOOKUP(Categorized!BB324,Rules!$F$150:$H$151,3,0)</f>
        <v>30</v>
      </c>
      <c r="BH324" s="43">
        <f>VLOOKUP(Categorized!BC324,Rules!$F$152:$H$153,3,0)</f>
        <v>30</v>
      </c>
      <c r="BI324" s="43">
        <f>VLOOKUP(Categorized!BD324,Rules!$F$154:$H$155,3,0)</f>
        <v>30</v>
      </c>
      <c r="BJ324" s="43">
        <f>VLOOKUP(Categorized!BE324,Rules!$F$156:$H$157,3,0)</f>
        <v>30</v>
      </c>
      <c r="BK324" s="43">
        <f>VLOOKUP(Categorized!BF324,Rules!$F$158:$H$159,3,0)</f>
        <v>30</v>
      </c>
      <c r="BL324" s="43">
        <f>VLOOKUP(Categorized!BG324,Rules!$F$160:$H$161,3,0)</f>
        <v>30</v>
      </c>
      <c r="BM324" s="43">
        <f>VLOOKUP(Categorized!BH324,Rules!$F$162:$H$163,3,0)</f>
        <v>30</v>
      </c>
      <c r="BN324" s="43">
        <f>VLOOKUP(Categorized!BI324,Rules!$F$164:$H$165,3,0)</f>
        <v>30</v>
      </c>
      <c r="BO324" s="43">
        <f>VLOOKUP(Categorized!BJ324,Rules!$F$166:$H$167,3,0)</f>
        <v>90</v>
      </c>
      <c r="BP324" s="43">
        <f>VLOOKUP(Categorized!BK324,Rules!$F$168:$H$169,3,0)</f>
        <v>30</v>
      </c>
      <c r="BQ324" s="43">
        <f>VLOOKUP(Categorized!BL324,Rules!$F$170:$H$171,3,0)</f>
        <v>30</v>
      </c>
      <c r="BR324" s="43">
        <f>VLOOKUP(Categorized!BM324,Rules!$F$172:$H$173,3,0)</f>
        <v>30</v>
      </c>
      <c r="BS324" s="43">
        <f>VLOOKUP(Categorized!BN324,Rules!$F$174:$H$175,3,0)</f>
        <v>30</v>
      </c>
      <c r="BT324" s="43">
        <f>VLOOKUP(Categorized!BO324,Rules!$F$176:$H$177,3,0)</f>
        <v>95</v>
      </c>
      <c r="BU324" s="43">
        <f>VLOOKUP(Categorized!BP324,Rules!$F$178:$H$179,3,0)</f>
        <v>30</v>
      </c>
      <c r="BV324" s="43">
        <f>VLOOKUP(Categorized!BQ324,Rules!$F$180:$H$181,3,0)</f>
        <v>30</v>
      </c>
      <c r="BW324" s="43">
        <f>VLOOKUP(Categorized!BR324,Rules!$F$182:$H$183,3,0)</f>
        <v>30</v>
      </c>
      <c r="BX324" s="255">
        <f t="array" ref="BX324">MMULT(BC324:BW324,Rules!$O$60:$O$80)</f>
        <v>36.215174866627159</v>
      </c>
      <c r="BY324" s="43">
        <f>VLOOKUP(Categorized!BS324,Rules!$F$184:$H$185,3,0)</f>
        <v>30</v>
      </c>
      <c r="BZ324" s="43">
        <f>VLOOKUP(Categorized!BT324,Rules!$F$186:$H$187,3,0)</f>
        <v>30</v>
      </c>
      <c r="CA324" s="43">
        <f>VLOOKUP(Categorized!BU324,Rules!$F$188:$H$189,3,0)</f>
        <v>30</v>
      </c>
      <c r="CB324" s="43">
        <f>VLOOKUP(Categorized!BV324,Rules!$F$190:$H$191,3,0)</f>
        <v>30</v>
      </c>
      <c r="CC324" s="43">
        <f>VLOOKUP(Categorized!BW324,Rules!$F$192:$H$193,3,0)</f>
        <v>30</v>
      </c>
      <c r="CD324" s="255">
        <f t="array" ref="CD324">MMULT(BY324:CC324,Rules!$O$83:$O$87)</f>
        <v>30</v>
      </c>
      <c r="CE324" s="45">
        <v>0</v>
      </c>
      <c r="CF324" s="46">
        <v>0</v>
      </c>
    </row>
    <row r="325" spans="1:84" ht="18.5">
      <c r="A325" s="68">
        <v>2022</v>
      </c>
      <c r="B325" s="39" t="s">
        <v>372</v>
      </c>
      <c r="C325" s="73">
        <v>72797</v>
      </c>
      <c r="D325" s="42">
        <f>VLOOKUP(Categorized!F325,Rules!$F$4:$H$7,3,0)</f>
        <v>80</v>
      </c>
      <c r="E325" s="43">
        <f>VLOOKUP(Categorized!G325,Rules!$F$8:$H$9,3,0)</f>
        <v>90</v>
      </c>
      <c r="F325" s="43">
        <f>VLOOKUP(Categorized!H325,Rules!$F$10:$H$12,3,0)</f>
        <v>60</v>
      </c>
      <c r="G325" s="43">
        <f>VLOOKUP(Categorized!I325,Rules!$F$13:$H$16,3,0)</f>
        <v>40</v>
      </c>
      <c r="H325" s="43">
        <f>VLOOKUP(Categorized!BZ325,Rules!$F$243:$H$245,3,0)</f>
        <v>90</v>
      </c>
      <c r="I325" s="43">
        <f>VLOOKUP(Categorized!K325,Rules!$F$20:$H$27,3,0)</f>
        <v>60</v>
      </c>
      <c r="J325" s="43">
        <f>VLOOKUP(Categorized!CA325,Rules!$F$246:$H$252,3,0)</f>
        <v>75</v>
      </c>
      <c r="K325" s="43">
        <f>VLOOKUP(Categorized!M325,Rules!$F$29:$H$31,3,0)</f>
        <v>70</v>
      </c>
      <c r="L325" s="43">
        <f>VLOOKUP(Categorized!CB325,Rules!$F$253:$H$259,3,0)</f>
        <v>0</v>
      </c>
      <c r="M325" s="255" t="e">
        <f t="array" ref="M325">MMULT(D325:L325,Rules!$O$4:$O$11)</f>
        <v>#VALUE!</v>
      </c>
      <c r="N325" s="43">
        <f>VLOOKUP(Categorized!N325,Rules!$F$32:$H$33,3,0)</f>
        <v>60</v>
      </c>
      <c r="O325" s="43">
        <f>VLOOKUP(Categorized!O325,Rules!$F$34:$H$40,3,0)</f>
        <v>50</v>
      </c>
      <c r="P325" s="43">
        <f>VLOOKUP(Categorized!P325,Rules!$F$41:$H$42,3,0)</f>
        <v>30</v>
      </c>
      <c r="Q325" s="43">
        <f>VLOOKUP(Categorized!CC325,Rules!$F$231:$H$234,3,0)</f>
        <v>20</v>
      </c>
      <c r="R325" s="43">
        <f>VLOOKUP(Categorized!R325,Rules!$F$47:$H$51,3,0)</f>
        <v>30</v>
      </c>
      <c r="S325" s="43">
        <f>VLOOKUP(Categorized!S325,Rules!$F$52:$H$56,3,0)</f>
        <v>30</v>
      </c>
      <c r="T325" s="43">
        <f>VLOOKUP(Categorized!T325,Rules!$F$57:$H$58,3,0)</f>
        <v>80</v>
      </c>
      <c r="U325" s="255">
        <f t="array" ref="U325">MMULT(N325:T325,Rules!$O$14:$O$20)</f>
        <v>41.453287197231838</v>
      </c>
      <c r="V325" s="43">
        <f>VLOOKUP(Categorized!U325,Rules!$F$59:$H$60,3,0)</f>
        <v>20</v>
      </c>
      <c r="W325" s="43">
        <f>VLOOKUP(Categorized!V325,Rules!$F$61:$H$62,3,0)</f>
        <v>20</v>
      </c>
      <c r="X325" s="43">
        <f>VLOOKUP(Categorized!W325,Rules!$F$63:$H$64,3,0)</f>
        <v>80</v>
      </c>
      <c r="Y325" s="43">
        <f>VLOOKUP(Categorized!X325,Rules!$F$65:$H$66,3,0)</f>
        <v>20</v>
      </c>
      <c r="Z325" s="255">
        <f t="array" ref="Z325">MMULT(V325:Y325,Rules!$O$23:$O$26)</f>
        <v>26.666666666666664</v>
      </c>
      <c r="AA325" s="43">
        <f>VLOOKUP(Categorized!Y325,Rules!$F$67:$H$68,3,0)</f>
        <v>30</v>
      </c>
      <c r="AB325" s="43">
        <f>VLOOKUP(Categorized!Z325,Rules!$F$69:$H$70,3,0)</f>
        <v>80</v>
      </c>
      <c r="AC325" s="43">
        <f>VLOOKUP(Categorized!AA325,Rules!$F$71:$H$72,3,0)</f>
        <v>80</v>
      </c>
      <c r="AD325" s="43">
        <f>VLOOKUP(Categorized!AB325,Rules!$F$73:$H$74,3,0)</f>
        <v>30</v>
      </c>
      <c r="AE325" s="255">
        <f t="array" ref="AE325">MMULT(AA325:AD325,Rules!$O$29:$O$32)</f>
        <v>56.984126984126981</v>
      </c>
      <c r="AF325" s="43">
        <f>VLOOKUP(Categorized!AC325,Rules!$F$75:$H$76,3,0)</f>
        <v>80</v>
      </c>
      <c r="AG325" s="43">
        <f>VLOOKUP(Categorized!AD325,Rules!$F$77:$H$78,3,0)</f>
        <v>80</v>
      </c>
      <c r="AH325" s="43">
        <f>VLOOKUP(Categorized!AE325,Rules!$F$79:$H$84,3,0)</f>
        <v>50</v>
      </c>
      <c r="AI325" s="43">
        <f>VLOOKUP(Categorized!AF325,Rules!$F$85:$H$89,3,0)</f>
        <v>50</v>
      </c>
      <c r="AJ325" s="43">
        <f>VLOOKUP(Categorized!AG325,Rules!$F$90:$H$92,3,0)</f>
        <v>30</v>
      </c>
      <c r="AK325" s="43">
        <f>VLOOKUP(Categorized!AH325,Rules!$F$93:$H$96,3,0)</f>
        <v>30</v>
      </c>
      <c r="AL325" s="43">
        <f>VLOOKUP(Categorized!AI325,Rules!$F$97:$H$100,3,0)</f>
        <v>30</v>
      </c>
      <c r="AM325" s="43">
        <f>VLOOKUP(Categorized!AJ325,Rules!$F$101:$H$102,3,0)</f>
        <v>30</v>
      </c>
      <c r="AN325" s="43">
        <f>VLOOKUP(Categorized!CD325,Rules!$F$235:$H$237,3,0)</f>
        <v>70</v>
      </c>
      <c r="AO325" s="43">
        <f>VLOOKUP(Categorized!CE325,Rules!$F$238:$H$241,3,0)</f>
        <v>80</v>
      </c>
      <c r="AP325" s="43">
        <f>VLOOKUP(Categorized!AM325,Rules!$F$110:$H$113,3,0)</f>
        <v>30</v>
      </c>
      <c r="AQ325" s="255">
        <f t="array" ref="AQ325">MMULT(AF325:AP325,Rules!$O$35:$O$45)</f>
        <v>51.06818181818182</v>
      </c>
      <c r="AR325" s="44">
        <f>VLOOKUP(Categorized!AN325,Rules!$F$114:$H$116,3,0)</f>
        <v>90</v>
      </c>
      <c r="AS325" s="44">
        <f>VLOOKUP(Categorized!AO325,Rules!$F$117:$H$119,3,0)</f>
        <v>90</v>
      </c>
      <c r="AT325" s="44">
        <f>VLOOKUP(Categorized!AP325,Rules!$F$120:$H$122,3,0)</f>
        <v>30</v>
      </c>
      <c r="AU325" s="44">
        <f>VLOOKUP(Categorized!AQ325,Rules!$F$123:$H$124,3,0)</f>
        <v>30</v>
      </c>
      <c r="AV325" s="44">
        <f>VLOOKUP(Categorized!AR325,Rules!$F$125:$H$127,3,0)</f>
        <v>50</v>
      </c>
      <c r="AW325" s="44">
        <f>VLOOKUP(Categorized!AS325,Rules!$F$128:$H$130,3,0)</f>
        <v>30</v>
      </c>
      <c r="AX325" s="43">
        <f>VLOOKUP(Categorized!AT325,Rules!$F$131:$H$133,3,0)</f>
        <v>70</v>
      </c>
      <c r="AY325" s="44">
        <f>VLOOKUP(Categorized!AU325,Rules!$F$134:$H$136,3,0)</f>
        <v>70</v>
      </c>
      <c r="AZ325" s="44">
        <f>VLOOKUP(Categorized!AV325,Rules!$F$134:$H$136,3,0)</f>
        <v>30</v>
      </c>
      <c r="BA325" s="44">
        <f>VLOOKUP(Categorized!AW325,Rules!$F$139:$H$141,3,0)</f>
        <v>45</v>
      </c>
      <c r="BB325" s="256">
        <f t="array" ref="BB325">MMULT(AR325:BA325,Rules!$O$48:$O$57)</f>
        <v>52.576687116564415</v>
      </c>
      <c r="BC325" s="43">
        <f>VLOOKUP(Categorized!AX325,Rules!$F$142:$H$143,3,0)</f>
        <v>30</v>
      </c>
      <c r="BD325" s="43">
        <f>VLOOKUP(Categorized!AY325,Rules!$F$144:$H$145,3,0)</f>
        <v>30</v>
      </c>
      <c r="BE325" s="43">
        <f>VLOOKUP(Categorized!AZ325,Rules!$F$146:$H$147,3,0)</f>
        <v>30</v>
      </c>
      <c r="BF325" s="43">
        <f>VLOOKUP(Categorized!BA325,Rules!$F$148:$H$149,3,0)</f>
        <v>30</v>
      </c>
      <c r="BG325" s="43">
        <f>VLOOKUP(Categorized!BB325,Rules!$F$150:$H$151,3,0)</f>
        <v>30</v>
      </c>
      <c r="BH325" s="43">
        <f>VLOOKUP(Categorized!BC325,Rules!$F$152:$H$153,3,0)</f>
        <v>30</v>
      </c>
      <c r="BI325" s="43">
        <f>VLOOKUP(Categorized!BD325,Rules!$F$154:$H$155,3,0)</f>
        <v>30</v>
      </c>
      <c r="BJ325" s="43">
        <f>VLOOKUP(Categorized!BE325,Rules!$F$156:$H$157,3,0)</f>
        <v>30</v>
      </c>
      <c r="BK325" s="43">
        <f>VLOOKUP(Categorized!BF325,Rules!$F$158:$H$159,3,0)</f>
        <v>30</v>
      </c>
      <c r="BL325" s="43">
        <f>VLOOKUP(Categorized!BG325,Rules!$F$160:$H$161,3,0)</f>
        <v>30</v>
      </c>
      <c r="BM325" s="43">
        <f>VLOOKUP(Categorized!BH325,Rules!$F$162:$H$163,3,0)</f>
        <v>90</v>
      </c>
      <c r="BN325" s="43">
        <f>VLOOKUP(Categorized!BI325,Rules!$F$164:$H$165,3,0)</f>
        <v>30</v>
      </c>
      <c r="BO325" s="43">
        <f>VLOOKUP(Categorized!BJ325,Rules!$F$166:$H$167,3,0)</f>
        <v>90</v>
      </c>
      <c r="BP325" s="43">
        <f>VLOOKUP(Categorized!BK325,Rules!$F$168:$H$169,3,0)</f>
        <v>30</v>
      </c>
      <c r="BQ325" s="43">
        <f>VLOOKUP(Categorized!BL325,Rules!$F$170:$H$171,3,0)</f>
        <v>30</v>
      </c>
      <c r="BR325" s="43">
        <f>VLOOKUP(Categorized!BM325,Rules!$F$172:$H$173,3,0)</f>
        <v>30</v>
      </c>
      <c r="BS325" s="43">
        <f>VLOOKUP(Categorized!BN325,Rules!$F$174:$H$175,3,0)</f>
        <v>30</v>
      </c>
      <c r="BT325" s="43">
        <f>VLOOKUP(Categorized!BO325,Rules!$F$176:$H$177,3,0)</f>
        <v>95</v>
      </c>
      <c r="BU325" s="43">
        <f>VLOOKUP(Categorized!BP325,Rules!$F$178:$H$179,3,0)</f>
        <v>30</v>
      </c>
      <c r="BV325" s="43">
        <f>VLOOKUP(Categorized!BQ325,Rules!$F$180:$H$181,3,0)</f>
        <v>30</v>
      </c>
      <c r="BW325" s="43">
        <f>VLOOKUP(Categorized!BR325,Rules!$F$182:$H$183,3,0)</f>
        <v>30</v>
      </c>
      <c r="BX325" s="255">
        <f t="array" ref="BX325">MMULT(BC325:BW325,Rules!$O$60:$O$80)</f>
        <v>39.416123295791351</v>
      </c>
      <c r="BY325" s="43">
        <f>VLOOKUP(Categorized!BS325,Rules!$F$184:$H$185,3,0)</f>
        <v>30</v>
      </c>
      <c r="BZ325" s="43">
        <f>VLOOKUP(Categorized!BT325,Rules!$F$186:$H$187,3,0)</f>
        <v>30</v>
      </c>
      <c r="CA325" s="43">
        <f>VLOOKUP(Categorized!BU325,Rules!$F$188:$H$189,3,0)</f>
        <v>30</v>
      </c>
      <c r="CB325" s="43">
        <f>VLOOKUP(Categorized!BV325,Rules!$F$190:$H$191,3,0)</f>
        <v>30</v>
      </c>
      <c r="CC325" s="43">
        <f>VLOOKUP(Categorized!BW325,Rules!$F$192:$H$193,3,0)</f>
        <v>30</v>
      </c>
      <c r="CD325" s="255">
        <f t="array" ref="CD325">MMULT(BY325:CC325,Rules!$O$83:$O$87)</f>
        <v>30</v>
      </c>
      <c r="CE325" s="45">
        <v>0</v>
      </c>
      <c r="CF325" s="46">
        <v>0</v>
      </c>
    </row>
    <row r="326" spans="1:84" ht="18.5">
      <c r="A326" s="68">
        <v>2022</v>
      </c>
      <c r="B326" s="39" t="s">
        <v>373</v>
      </c>
      <c r="C326" s="73">
        <v>68406</v>
      </c>
      <c r="D326" s="42">
        <f>VLOOKUP(Categorized!F326,Rules!$F$4:$H$7,3,0)</f>
        <v>70</v>
      </c>
      <c r="E326" s="43">
        <f>VLOOKUP(Categorized!G326,Rules!$F$8:$H$9,3,0)</f>
        <v>90</v>
      </c>
      <c r="F326" s="43">
        <f>VLOOKUP(Categorized!H326,Rules!$F$10:$H$12,3,0)</f>
        <v>80</v>
      </c>
      <c r="G326" s="43">
        <f>VLOOKUP(Categorized!I326,Rules!$F$13:$H$16,3,0)</f>
        <v>95</v>
      </c>
      <c r="H326" s="43">
        <f>VLOOKUP(Categorized!BZ326,Rules!$F$243:$H$245,3,0)</f>
        <v>30</v>
      </c>
      <c r="I326" s="43">
        <f>VLOOKUP(Categorized!K326,Rules!$F$20:$H$27,3,0)</f>
        <v>60</v>
      </c>
      <c r="J326" s="43">
        <f>VLOOKUP(Categorized!CA326,Rules!$F$246:$H$252,3,0)</f>
        <v>70</v>
      </c>
      <c r="K326" s="43">
        <f>VLOOKUP(Categorized!M326,Rules!$F$29:$H$31,3,0)</f>
        <v>60</v>
      </c>
      <c r="L326" s="43">
        <f>VLOOKUP(Categorized!CB326,Rules!$F$253:$H$259,3,0)</f>
        <v>0</v>
      </c>
      <c r="M326" s="255" t="e">
        <f t="array" ref="M326">MMULT(D326:L326,Rules!$O$4:$O$11)</f>
        <v>#VALUE!</v>
      </c>
      <c r="N326" s="43">
        <f>VLOOKUP(Categorized!N326,Rules!$F$32:$H$33,3,0)</f>
        <v>60</v>
      </c>
      <c r="O326" s="43">
        <f>VLOOKUP(Categorized!O326,Rules!$F$34:$H$40,3,0)</f>
        <v>30</v>
      </c>
      <c r="P326" s="43">
        <f>VLOOKUP(Categorized!P326,Rules!$F$41:$H$42,3,0)</f>
        <v>30</v>
      </c>
      <c r="Q326" s="43">
        <f>VLOOKUP(Categorized!CC326,Rules!$F$231:$H$234,3,0)</f>
        <v>20</v>
      </c>
      <c r="R326" s="43">
        <f>VLOOKUP(Categorized!R326,Rules!$F$47:$H$51,3,0)</f>
        <v>30</v>
      </c>
      <c r="S326" s="43">
        <f>VLOOKUP(Categorized!S326,Rules!$F$52:$H$56,3,0)</f>
        <v>30</v>
      </c>
      <c r="T326" s="43">
        <f>VLOOKUP(Categorized!T326,Rules!$F$57:$H$58,3,0)</f>
        <v>80</v>
      </c>
      <c r="U326" s="255">
        <f t="array" ref="U326">MMULT(N326:T326,Rules!$O$14:$O$20)</f>
        <v>38.685121107266433</v>
      </c>
      <c r="V326" s="43">
        <f>VLOOKUP(Categorized!U326,Rules!$F$59:$H$60,3,0)</f>
        <v>80</v>
      </c>
      <c r="W326" s="43">
        <f>VLOOKUP(Categorized!V326,Rules!$F$61:$H$62,3,0)</f>
        <v>80</v>
      </c>
      <c r="X326" s="43">
        <f>VLOOKUP(Categorized!W326,Rules!$F$63:$H$64,3,0)</f>
        <v>80</v>
      </c>
      <c r="Y326" s="43">
        <f>VLOOKUP(Categorized!X326,Rules!$F$65:$H$66,3,0)</f>
        <v>20</v>
      </c>
      <c r="Z326" s="255">
        <f t="array" ref="Z326">MMULT(V326:Y326,Rules!$O$23:$O$26)</f>
        <v>64.444444444444443</v>
      </c>
      <c r="AA326" s="43">
        <f>VLOOKUP(Categorized!Y326,Rules!$F$67:$H$68,3,0)</f>
        <v>70</v>
      </c>
      <c r="AB326" s="43">
        <f>VLOOKUP(Categorized!Z326,Rules!$F$69:$H$70,3,0)</f>
        <v>80</v>
      </c>
      <c r="AC326" s="43">
        <f>VLOOKUP(Categorized!AA326,Rules!$F$71:$H$72,3,0)</f>
        <v>80</v>
      </c>
      <c r="AD326" s="43">
        <f>VLOOKUP(Categorized!AB326,Rules!$F$73:$H$74,3,0)</f>
        <v>60</v>
      </c>
      <c r="AE326" s="255">
        <f t="array" ref="AE326">MMULT(AA326:AD326,Rules!$O$29:$O$32)</f>
        <v>73.174603174603163</v>
      </c>
      <c r="AF326" s="43">
        <f>VLOOKUP(Categorized!AC326,Rules!$F$75:$H$76,3,0)</f>
        <v>80</v>
      </c>
      <c r="AG326" s="43">
        <f>VLOOKUP(Categorized!AD326,Rules!$F$77:$H$78,3,0)</f>
        <v>50</v>
      </c>
      <c r="AH326" s="43">
        <f>VLOOKUP(Categorized!AE326,Rules!$F$79:$H$84,3,0)</f>
        <v>30</v>
      </c>
      <c r="AI326" s="43">
        <f>VLOOKUP(Categorized!AF326,Rules!$F$85:$H$89,3,0)</f>
        <v>50</v>
      </c>
      <c r="AJ326" s="43">
        <f>VLOOKUP(Categorized!AG326,Rules!$F$90:$H$92,3,0)</f>
        <v>90</v>
      </c>
      <c r="AK326" s="43">
        <f>VLOOKUP(Categorized!AH326,Rules!$F$93:$H$96,3,0)</f>
        <v>30</v>
      </c>
      <c r="AL326" s="43">
        <f>VLOOKUP(Categorized!AI326,Rules!$F$97:$H$100,3,0)</f>
        <v>30</v>
      </c>
      <c r="AM326" s="43">
        <f>VLOOKUP(Categorized!AJ326,Rules!$F$101:$H$102,3,0)</f>
        <v>30</v>
      </c>
      <c r="AN326" s="43">
        <f>VLOOKUP(Categorized!CD326,Rules!$F$235:$H$237,3,0)</f>
        <v>95</v>
      </c>
      <c r="AO326" s="43">
        <f>VLOOKUP(Categorized!CE326,Rules!$F$238:$H$241,3,0)</f>
        <v>80</v>
      </c>
      <c r="AP326" s="43">
        <f>VLOOKUP(Categorized!AM326,Rules!$F$110:$H$113,3,0)</f>
        <v>30</v>
      </c>
      <c r="AQ326" s="255">
        <f t="array" ref="AQ326">MMULT(AF326:AP326,Rules!$O$35:$O$45)</f>
        <v>55.19886363636364</v>
      </c>
      <c r="AR326" s="44">
        <f>VLOOKUP(Categorized!AN326,Rules!$F$114:$H$116,3,0)</f>
        <v>30</v>
      </c>
      <c r="AS326" s="44">
        <f>VLOOKUP(Categorized!AO326,Rules!$F$117:$H$119,3,0)</f>
        <v>30</v>
      </c>
      <c r="AT326" s="44">
        <f>VLOOKUP(Categorized!AP326,Rules!$F$120:$H$122,3,0)</f>
        <v>30</v>
      </c>
      <c r="AU326" s="44">
        <f>VLOOKUP(Categorized!AQ326,Rules!$F$123:$H$124,3,0)</f>
        <v>30</v>
      </c>
      <c r="AV326" s="44">
        <f>VLOOKUP(Categorized!AR326,Rules!$F$125:$H$127,3,0)</f>
        <v>70</v>
      </c>
      <c r="AW326" s="44">
        <f>VLOOKUP(Categorized!AS326,Rules!$F$128:$H$130,3,0)</f>
        <v>30</v>
      </c>
      <c r="AX326" s="43">
        <f>VLOOKUP(Categorized!AT326,Rules!$F$131:$H$133,3,0)</f>
        <v>30</v>
      </c>
      <c r="AY326" s="44">
        <f>VLOOKUP(Categorized!AU326,Rules!$F$134:$H$136,3,0)</f>
        <v>30</v>
      </c>
      <c r="AZ326" s="44">
        <f>VLOOKUP(Categorized!AV326,Rules!$F$134:$H$136,3,0)</f>
        <v>45</v>
      </c>
      <c r="BA326" s="44">
        <f>VLOOKUP(Categorized!AW326,Rules!$F$139:$H$141,3,0)</f>
        <v>30</v>
      </c>
      <c r="BB326" s="256">
        <f t="array" ref="BB326">MMULT(AR326:BA326,Rules!$O$48:$O$57)</f>
        <v>35.638036809815951</v>
      </c>
      <c r="BC326" s="43">
        <f>VLOOKUP(Categorized!AX326,Rules!$F$142:$H$143,3,0)</f>
        <v>30</v>
      </c>
      <c r="BD326" s="43">
        <f>VLOOKUP(Categorized!AY326,Rules!$F$144:$H$145,3,0)</f>
        <v>30</v>
      </c>
      <c r="BE326" s="43">
        <f>VLOOKUP(Categorized!AZ326,Rules!$F$146:$H$147,3,0)</f>
        <v>30</v>
      </c>
      <c r="BF326" s="43">
        <f>VLOOKUP(Categorized!BA326,Rules!$F$148:$H$149,3,0)</f>
        <v>30</v>
      </c>
      <c r="BG326" s="43">
        <f>VLOOKUP(Categorized!BB326,Rules!$F$150:$H$151,3,0)</f>
        <v>90</v>
      </c>
      <c r="BH326" s="43">
        <f>VLOOKUP(Categorized!BC326,Rules!$F$152:$H$153,3,0)</f>
        <v>30</v>
      </c>
      <c r="BI326" s="43">
        <f>VLOOKUP(Categorized!BD326,Rules!$F$154:$H$155,3,0)</f>
        <v>30</v>
      </c>
      <c r="BJ326" s="43">
        <f>VLOOKUP(Categorized!BE326,Rules!$F$156:$H$157,3,0)</f>
        <v>30</v>
      </c>
      <c r="BK326" s="43">
        <f>VLOOKUP(Categorized!BF326,Rules!$F$158:$H$159,3,0)</f>
        <v>30</v>
      </c>
      <c r="BL326" s="43">
        <f>VLOOKUP(Categorized!BG326,Rules!$F$160:$H$161,3,0)</f>
        <v>30</v>
      </c>
      <c r="BM326" s="43">
        <f>VLOOKUP(Categorized!BH326,Rules!$F$162:$H$163,3,0)</f>
        <v>30</v>
      </c>
      <c r="BN326" s="43">
        <f>VLOOKUP(Categorized!BI326,Rules!$F$164:$H$165,3,0)</f>
        <v>30</v>
      </c>
      <c r="BO326" s="43">
        <f>VLOOKUP(Categorized!BJ326,Rules!$F$166:$H$167,3,0)</f>
        <v>30</v>
      </c>
      <c r="BP326" s="43">
        <f>VLOOKUP(Categorized!BK326,Rules!$F$168:$H$169,3,0)</f>
        <v>30</v>
      </c>
      <c r="BQ326" s="43">
        <f>VLOOKUP(Categorized!BL326,Rules!$F$170:$H$171,3,0)</f>
        <v>30</v>
      </c>
      <c r="BR326" s="43">
        <f>VLOOKUP(Categorized!BM326,Rules!$F$172:$H$173,3,0)</f>
        <v>30</v>
      </c>
      <c r="BS326" s="43">
        <f>VLOOKUP(Categorized!BN326,Rules!$F$174:$H$175,3,0)</f>
        <v>30</v>
      </c>
      <c r="BT326" s="43">
        <f>VLOOKUP(Categorized!BO326,Rules!$F$176:$H$177,3,0)</f>
        <v>30</v>
      </c>
      <c r="BU326" s="43">
        <f>VLOOKUP(Categorized!BP326,Rules!$F$178:$H$179,3,0)</f>
        <v>30</v>
      </c>
      <c r="BV326" s="43">
        <f>VLOOKUP(Categorized!BQ326,Rules!$F$180:$H$181,3,0)</f>
        <v>30</v>
      </c>
      <c r="BW326" s="43">
        <f>VLOOKUP(Categorized!BR326,Rules!$F$182:$H$183,3,0)</f>
        <v>30</v>
      </c>
      <c r="BX326" s="255">
        <f t="array" ref="BX326">MMULT(BC326:BW326,Rules!$O$60:$O$80)</f>
        <v>33.414344991108472</v>
      </c>
      <c r="BY326" s="43">
        <f>VLOOKUP(Categorized!BS326,Rules!$F$184:$H$185,3,0)</f>
        <v>30</v>
      </c>
      <c r="BZ326" s="43">
        <f>VLOOKUP(Categorized!BT326,Rules!$F$186:$H$187,3,0)</f>
        <v>30</v>
      </c>
      <c r="CA326" s="43">
        <f>VLOOKUP(Categorized!BU326,Rules!$F$188:$H$189,3,0)</f>
        <v>30</v>
      </c>
      <c r="CB326" s="43">
        <f>VLOOKUP(Categorized!BV326,Rules!$F$190:$H$191,3,0)</f>
        <v>30</v>
      </c>
      <c r="CC326" s="43">
        <f>VLOOKUP(Categorized!BW326,Rules!$F$192:$H$193,3,0)</f>
        <v>30</v>
      </c>
      <c r="CD326" s="255">
        <f t="array" ref="CD326">MMULT(BY326:CC326,Rules!$O$83:$O$87)</f>
        <v>30</v>
      </c>
      <c r="CE326" s="45">
        <v>0</v>
      </c>
      <c r="CF326" s="46">
        <v>0</v>
      </c>
    </row>
    <row r="327" spans="1:84" ht="18.5">
      <c r="A327" s="68">
        <v>2022</v>
      </c>
      <c r="B327" s="39" t="s">
        <v>374</v>
      </c>
      <c r="C327" s="73">
        <v>69969</v>
      </c>
      <c r="D327" s="42">
        <f>VLOOKUP(Categorized!F327,Rules!$F$4:$H$7,3,0)</f>
        <v>90</v>
      </c>
      <c r="E327" s="43">
        <f>VLOOKUP(Categorized!G327,Rules!$F$8:$H$9,3,0)</f>
        <v>60</v>
      </c>
      <c r="F327" s="43">
        <f>VLOOKUP(Categorized!H327,Rules!$F$10:$H$12,3,0)</f>
        <v>60</v>
      </c>
      <c r="G327" s="43">
        <f>VLOOKUP(Categorized!I327,Rules!$F$13:$H$16,3,0)</f>
        <v>95</v>
      </c>
      <c r="H327" s="43">
        <f>VLOOKUP(Categorized!BZ327,Rules!$F$243:$H$245,3,0)</f>
        <v>90</v>
      </c>
      <c r="I327" s="43">
        <f>VLOOKUP(Categorized!K327,Rules!$F$20:$H$27,3,0)</f>
        <v>60</v>
      </c>
      <c r="J327" s="43">
        <f>VLOOKUP(Categorized!CA327,Rules!$F$246:$H$252,3,0)</f>
        <v>70</v>
      </c>
      <c r="K327" s="43">
        <f>VLOOKUP(Categorized!M327,Rules!$F$29:$H$31,3,0)</f>
        <v>60</v>
      </c>
      <c r="L327" s="43">
        <f>VLOOKUP(Categorized!CB327,Rules!$F$253:$H$259,3,0)</f>
        <v>0</v>
      </c>
      <c r="M327" s="255" t="e">
        <f t="array" ref="M327">MMULT(D327:L327,Rules!$O$4:$O$11)</f>
        <v>#VALUE!</v>
      </c>
      <c r="N327" s="43">
        <f>VLOOKUP(Categorized!N327,Rules!$F$32:$H$33,3,0)</f>
        <v>60</v>
      </c>
      <c r="O327" s="43">
        <f>VLOOKUP(Categorized!O327,Rules!$F$34:$H$40,3,0)</f>
        <v>50</v>
      </c>
      <c r="P327" s="43">
        <f>VLOOKUP(Categorized!P327,Rules!$F$41:$H$42,3,0)</f>
        <v>30</v>
      </c>
      <c r="Q327" s="43">
        <f>VLOOKUP(Categorized!CC327,Rules!$F$231:$H$234,3,0)</f>
        <v>20</v>
      </c>
      <c r="R327" s="43">
        <f>VLOOKUP(Categorized!R327,Rules!$F$47:$H$51,3,0)</f>
        <v>70</v>
      </c>
      <c r="S327" s="43">
        <f>VLOOKUP(Categorized!S327,Rules!$F$52:$H$56,3,0)</f>
        <v>70</v>
      </c>
      <c r="T327" s="43">
        <f>VLOOKUP(Categorized!T327,Rules!$F$57:$H$58,3,0)</f>
        <v>30</v>
      </c>
      <c r="U327" s="255">
        <f t="array" ref="U327">MMULT(N327:T327,Rules!$O$14:$O$20)</f>
        <v>47.768166089965398</v>
      </c>
      <c r="V327" s="43">
        <f>VLOOKUP(Categorized!U327,Rules!$F$59:$H$60,3,0)</f>
        <v>20</v>
      </c>
      <c r="W327" s="43">
        <f>VLOOKUP(Categorized!V327,Rules!$F$61:$H$62,3,0)</f>
        <v>20</v>
      </c>
      <c r="X327" s="43">
        <f>VLOOKUP(Categorized!W327,Rules!$F$63:$H$64,3,0)</f>
        <v>80</v>
      </c>
      <c r="Y327" s="43">
        <f>VLOOKUP(Categorized!X327,Rules!$F$65:$H$66,3,0)</f>
        <v>20</v>
      </c>
      <c r="Z327" s="255">
        <f t="array" ref="Z327">MMULT(V327:Y327,Rules!$O$23:$O$26)</f>
        <v>26.666666666666664</v>
      </c>
      <c r="AA327" s="43">
        <f>VLOOKUP(Categorized!Y327,Rules!$F$67:$H$68,3,0)</f>
        <v>30</v>
      </c>
      <c r="AB327" s="43">
        <f>VLOOKUP(Categorized!Z327,Rules!$F$69:$H$70,3,0)</f>
        <v>80</v>
      </c>
      <c r="AC327" s="43">
        <f>VLOOKUP(Categorized!AA327,Rules!$F$71:$H$72,3,0)</f>
        <v>30</v>
      </c>
      <c r="AD327" s="43">
        <f>VLOOKUP(Categorized!AB327,Rules!$F$73:$H$74,3,0)</f>
        <v>60</v>
      </c>
      <c r="AE327" s="255">
        <f t="array" ref="AE327">MMULT(AA327:AD327,Rules!$O$29:$O$32)</f>
        <v>50.952380952380949</v>
      </c>
      <c r="AF327" s="43">
        <f>VLOOKUP(Categorized!AC327,Rules!$F$75:$H$76,3,0)</f>
        <v>80</v>
      </c>
      <c r="AG327" s="43">
        <f>VLOOKUP(Categorized!AD327,Rules!$F$77:$H$78,3,0)</f>
        <v>50</v>
      </c>
      <c r="AH327" s="43">
        <f>VLOOKUP(Categorized!AE327,Rules!$F$79:$H$84,3,0)</f>
        <v>85</v>
      </c>
      <c r="AI327" s="43">
        <f>VLOOKUP(Categorized!AF327,Rules!$F$85:$H$89,3,0)</f>
        <v>50</v>
      </c>
      <c r="AJ327" s="43">
        <f>VLOOKUP(Categorized!AG327,Rules!$F$90:$H$92,3,0)</f>
        <v>30</v>
      </c>
      <c r="AK327" s="43">
        <f>VLOOKUP(Categorized!AH327,Rules!$F$93:$H$96,3,0)</f>
        <v>80</v>
      </c>
      <c r="AL327" s="43">
        <f>VLOOKUP(Categorized!AI327,Rules!$F$97:$H$100,3,0)</f>
        <v>30</v>
      </c>
      <c r="AM327" s="43">
        <f>VLOOKUP(Categorized!AJ327,Rules!$F$101:$H$102,3,0)</f>
        <v>30</v>
      </c>
      <c r="AN327" s="43">
        <f>VLOOKUP(Categorized!CD327,Rules!$F$235:$H$237,3,0)</f>
        <v>70</v>
      </c>
      <c r="AO327" s="43">
        <f>VLOOKUP(Categorized!CE327,Rules!$F$238:$H$241,3,0)</f>
        <v>80</v>
      </c>
      <c r="AP327" s="43">
        <f>VLOOKUP(Categorized!AM327,Rules!$F$110:$H$113,3,0)</f>
        <v>30</v>
      </c>
      <c r="AQ327" s="255">
        <f t="array" ref="AQ327">MMULT(AF327:AP327,Rules!$O$35:$O$45)</f>
        <v>57.170454545454547</v>
      </c>
      <c r="AR327" s="44">
        <f>VLOOKUP(Categorized!AN327,Rules!$F$114:$H$116,3,0)</f>
        <v>30</v>
      </c>
      <c r="AS327" s="44">
        <f>VLOOKUP(Categorized!AO327,Rules!$F$117:$H$119,3,0)</f>
        <v>30</v>
      </c>
      <c r="AT327" s="44">
        <f>VLOOKUP(Categorized!AP327,Rules!$F$120:$H$122,3,0)</f>
        <v>30</v>
      </c>
      <c r="AU327" s="44">
        <f>VLOOKUP(Categorized!AQ327,Rules!$F$123:$H$124,3,0)</f>
        <v>30</v>
      </c>
      <c r="AV327" s="44">
        <f>VLOOKUP(Categorized!AR327,Rules!$F$125:$H$127,3,0)</f>
        <v>50</v>
      </c>
      <c r="AW327" s="44">
        <f>VLOOKUP(Categorized!AS327,Rules!$F$128:$H$130,3,0)</f>
        <v>30</v>
      </c>
      <c r="AX327" s="43">
        <f>VLOOKUP(Categorized!AT327,Rules!$F$131:$H$133,3,0)</f>
        <v>30</v>
      </c>
      <c r="AY327" s="44">
        <f>VLOOKUP(Categorized!AU327,Rules!$F$134:$H$136,3,0)</f>
        <v>30</v>
      </c>
      <c r="AZ327" s="44">
        <f>VLOOKUP(Categorized!AV327,Rules!$F$134:$H$136,3,0)</f>
        <v>45</v>
      </c>
      <c r="BA327" s="44">
        <f>VLOOKUP(Categorized!AW327,Rules!$F$139:$H$141,3,0)</f>
        <v>30</v>
      </c>
      <c r="BB327" s="256">
        <f t="array" ref="BB327">MMULT(AR327:BA327,Rules!$O$48:$O$57)</f>
        <v>33.601226993865026</v>
      </c>
      <c r="BC327" s="43">
        <f>VLOOKUP(Categorized!AX327,Rules!$F$142:$H$143,3,0)</f>
        <v>30</v>
      </c>
      <c r="BD327" s="43">
        <f>VLOOKUP(Categorized!AY327,Rules!$F$144:$H$145,3,0)</f>
        <v>30</v>
      </c>
      <c r="BE327" s="43">
        <f>VLOOKUP(Categorized!AZ327,Rules!$F$146:$H$147,3,0)</f>
        <v>30</v>
      </c>
      <c r="BF327" s="43">
        <f>VLOOKUP(Categorized!BA327,Rules!$F$148:$H$149,3,0)</f>
        <v>30</v>
      </c>
      <c r="BG327" s="43">
        <f>VLOOKUP(Categorized!BB327,Rules!$F$150:$H$151,3,0)</f>
        <v>30</v>
      </c>
      <c r="BH327" s="43">
        <f>VLOOKUP(Categorized!BC327,Rules!$F$152:$H$153,3,0)</f>
        <v>30</v>
      </c>
      <c r="BI327" s="43">
        <f>VLOOKUP(Categorized!BD327,Rules!$F$154:$H$155,3,0)</f>
        <v>30</v>
      </c>
      <c r="BJ327" s="43">
        <f>VLOOKUP(Categorized!BE327,Rules!$F$156:$H$157,3,0)</f>
        <v>30</v>
      </c>
      <c r="BK327" s="43">
        <f>VLOOKUP(Categorized!BF327,Rules!$F$158:$H$159,3,0)</f>
        <v>30</v>
      </c>
      <c r="BL327" s="43">
        <f>VLOOKUP(Categorized!BG327,Rules!$F$160:$H$161,3,0)</f>
        <v>30</v>
      </c>
      <c r="BM327" s="43">
        <f>VLOOKUP(Categorized!BH327,Rules!$F$162:$H$163,3,0)</f>
        <v>30</v>
      </c>
      <c r="BN327" s="43">
        <f>VLOOKUP(Categorized!BI327,Rules!$F$164:$H$165,3,0)</f>
        <v>30</v>
      </c>
      <c r="BO327" s="43">
        <f>VLOOKUP(Categorized!BJ327,Rules!$F$166:$H$167,3,0)</f>
        <v>90</v>
      </c>
      <c r="BP327" s="43">
        <f>VLOOKUP(Categorized!BK327,Rules!$F$168:$H$169,3,0)</f>
        <v>30</v>
      </c>
      <c r="BQ327" s="43">
        <f>VLOOKUP(Categorized!BL327,Rules!$F$170:$H$171,3,0)</f>
        <v>30</v>
      </c>
      <c r="BR327" s="43">
        <f>VLOOKUP(Categorized!BM327,Rules!$F$172:$H$173,3,0)</f>
        <v>30</v>
      </c>
      <c r="BS327" s="43">
        <f>VLOOKUP(Categorized!BN327,Rules!$F$174:$H$175,3,0)</f>
        <v>30</v>
      </c>
      <c r="BT327" s="43">
        <f>VLOOKUP(Categorized!BO327,Rules!$F$176:$H$177,3,0)</f>
        <v>30</v>
      </c>
      <c r="BU327" s="43">
        <f>VLOOKUP(Categorized!BP327,Rules!$F$178:$H$179,3,0)</f>
        <v>30</v>
      </c>
      <c r="BV327" s="43">
        <f>VLOOKUP(Categorized!BQ327,Rules!$F$180:$H$181,3,0)</f>
        <v>30</v>
      </c>
      <c r="BW327" s="43">
        <f>VLOOKUP(Categorized!BR327,Rules!$F$182:$H$183,3,0)</f>
        <v>30</v>
      </c>
      <c r="BX327" s="255">
        <f t="array" ref="BX327">MMULT(BC327:BW327,Rules!$O$60:$O$80)</f>
        <v>32.631890930646115</v>
      </c>
      <c r="BY327" s="43">
        <f>VLOOKUP(Categorized!BS327,Rules!$F$184:$H$185,3,0)</f>
        <v>30</v>
      </c>
      <c r="BZ327" s="43">
        <f>VLOOKUP(Categorized!BT327,Rules!$F$186:$H$187,3,0)</f>
        <v>30</v>
      </c>
      <c r="CA327" s="43">
        <f>VLOOKUP(Categorized!BU327,Rules!$F$188:$H$189,3,0)</f>
        <v>30</v>
      </c>
      <c r="CB327" s="43">
        <f>VLOOKUP(Categorized!BV327,Rules!$F$190:$H$191,3,0)</f>
        <v>30</v>
      </c>
      <c r="CC327" s="43">
        <f>VLOOKUP(Categorized!BW327,Rules!$F$192:$H$193,3,0)</f>
        <v>30</v>
      </c>
      <c r="CD327" s="255">
        <f t="array" ref="CD327">MMULT(BY327:CC327,Rules!$O$83:$O$87)</f>
        <v>30</v>
      </c>
      <c r="CE327" s="45">
        <v>0</v>
      </c>
      <c r="CF327" s="46">
        <v>0</v>
      </c>
    </row>
    <row r="328" spans="1:84" ht="18.5">
      <c r="A328" s="68">
        <v>2022</v>
      </c>
      <c r="B328" s="39" t="s">
        <v>375</v>
      </c>
      <c r="C328" s="73">
        <v>67408</v>
      </c>
      <c r="D328" s="42">
        <f>VLOOKUP(Categorized!F328,Rules!$F$4:$H$7,3,0)</f>
        <v>70</v>
      </c>
      <c r="E328" s="43">
        <f>VLOOKUP(Categorized!G328,Rules!$F$8:$H$9,3,0)</f>
        <v>90</v>
      </c>
      <c r="F328" s="43">
        <f>VLOOKUP(Categorized!H328,Rules!$F$10:$H$12,3,0)</f>
        <v>60</v>
      </c>
      <c r="G328" s="43">
        <f>VLOOKUP(Categorized!I328,Rules!$F$13:$H$16,3,0)</f>
        <v>95</v>
      </c>
      <c r="H328" s="43">
        <f>VLOOKUP(Categorized!BZ328,Rules!$F$243:$H$245,3,0)</f>
        <v>90</v>
      </c>
      <c r="I328" s="43">
        <f>VLOOKUP(Categorized!K328,Rules!$F$20:$H$27,3,0)</f>
        <v>60</v>
      </c>
      <c r="J328" s="43">
        <f>VLOOKUP(Categorized!CA328,Rules!$F$246:$H$252,3,0)</f>
        <v>70</v>
      </c>
      <c r="K328" s="43">
        <f>VLOOKUP(Categorized!M328,Rules!$F$29:$H$31,3,0)</f>
        <v>70</v>
      </c>
      <c r="L328" s="43">
        <f>VLOOKUP(Categorized!CB328,Rules!$F$253:$H$259,3,0)</f>
        <v>0</v>
      </c>
      <c r="M328" s="255" t="e">
        <f t="array" ref="M328">MMULT(D328:L328,Rules!$O$4:$O$11)</f>
        <v>#VALUE!</v>
      </c>
      <c r="N328" s="43">
        <f>VLOOKUP(Categorized!N328,Rules!$F$32:$H$33,3,0)</f>
        <v>90</v>
      </c>
      <c r="O328" s="43">
        <f>VLOOKUP(Categorized!O328,Rules!$F$34:$H$40,3,0)</f>
        <v>50</v>
      </c>
      <c r="P328" s="43">
        <f>VLOOKUP(Categorized!P328,Rules!$F$41:$H$42,3,0)</f>
        <v>90</v>
      </c>
      <c r="Q328" s="43">
        <f>VLOOKUP(Categorized!CC328,Rules!$F$231:$H$234,3,0)</f>
        <v>20</v>
      </c>
      <c r="R328" s="43">
        <f>VLOOKUP(Categorized!R328,Rules!$F$47:$H$51,3,0)</f>
        <v>30</v>
      </c>
      <c r="S328" s="43">
        <f>VLOOKUP(Categorized!S328,Rules!$F$52:$H$56,3,0)</f>
        <v>30</v>
      </c>
      <c r="T328" s="43">
        <f>VLOOKUP(Categorized!T328,Rules!$F$57:$H$58,3,0)</f>
        <v>80</v>
      </c>
      <c r="U328" s="255">
        <f t="array" ref="U328">MMULT(N328:T328,Rules!$O$14:$O$20)</f>
        <v>53.910034602076124</v>
      </c>
      <c r="V328" s="43">
        <f>VLOOKUP(Categorized!U328,Rules!$F$59:$H$60,3,0)</f>
        <v>20</v>
      </c>
      <c r="W328" s="43">
        <f>VLOOKUP(Categorized!V328,Rules!$F$61:$H$62,3,0)</f>
        <v>20</v>
      </c>
      <c r="X328" s="43">
        <f>VLOOKUP(Categorized!W328,Rules!$F$63:$H$64,3,0)</f>
        <v>80</v>
      </c>
      <c r="Y328" s="43">
        <f>VLOOKUP(Categorized!X328,Rules!$F$65:$H$66,3,0)</f>
        <v>20</v>
      </c>
      <c r="Z328" s="255">
        <f t="array" ref="Z328">MMULT(V328:Y328,Rules!$O$23:$O$26)</f>
        <v>26.666666666666664</v>
      </c>
      <c r="AA328" s="43">
        <f>VLOOKUP(Categorized!Y328,Rules!$F$67:$H$68,3,0)</f>
        <v>30</v>
      </c>
      <c r="AB328" s="43">
        <f>VLOOKUP(Categorized!Z328,Rules!$F$69:$H$70,3,0)</f>
        <v>30</v>
      </c>
      <c r="AC328" s="43">
        <f>VLOOKUP(Categorized!AA328,Rules!$F$71:$H$72,3,0)</f>
        <v>30</v>
      </c>
      <c r="AD328" s="43">
        <f>VLOOKUP(Categorized!AB328,Rules!$F$73:$H$74,3,0)</f>
        <v>30</v>
      </c>
      <c r="AE328" s="255">
        <f t="array" ref="AE328">MMULT(AA328:AD328,Rules!$O$29:$O$32)</f>
        <v>30</v>
      </c>
      <c r="AF328" s="43">
        <f>VLOOKUP(Categorized!AC328,Rules!$F$75:$H$76,3,0)</f>
        <v>80</v>
      </c>
      <c r="AG328" s="43">
        <f>VLOOKUP(Categorized!AD328,Rules!$F$77:$H$78,3,0)</f>
        <v>50</v>
      </c>
      <c r="AH328" s="43">
        <f>VLOOKUP(Categorized!AE328,Rules!$F$79:$H$84,3,0)</f>
        <v>80</v>
      </c>
      <c r="AI328" s="43">
        <f>VLOOKUP(Categorized!AF328,Rules!$F$85:$H$89,3,0)</f>
        <v>50</v>
      </c>
      <c r="AJ328" s="43">
        <f>VLOOKUP(Categorized!AG328,Rules!$F$90:$H$92,3,0)</f>
        <v>30</v>
      </c>
      <c r="AK328" s="43">
        <f>VLOOKUP(Categorized!AH328,Rules!$F$93:$H$96,3,0)</f>
        <v>80</v>
      </c>
      <c r="AL328" s="43">
        <f>VLOOKUP(Categorized!AI328,Rules!$F$97:$H$100,3,0)</f>
        <v>50</v>
      </c>
      <c r="AM328" s="43">
        <f>VLOOKUP(Categorized!AJ328,Rules!$F$101:$H$102,3,0)</f>
        <v>30</v>
      </c>
      <c r="AN328" s="43">
        <f>VLOOKUP(Categorized!CD328,Rules!$F$235:$H$237,3,0)</f>
        <v>70</v>
      </c>
      <c r="AO328" s="43">
        <f>VLOOKUP(Categorized!CE328,Rules!$F$238:$H$241,3,0)</f>
        <v>60</v>
      </c>
      <c r="AP328" s="43">
        <f>VLOOKUP(Categorized!AM328,Rules!$F$110:$H$113,3,0)</f>
        <v>70</v>
      </c>
      <c r="AQ328" s="255">
        <f t="array" ref="AQ328">MMULT(AF328:AP328,Rules!$O$35:$O$45)</f>
        <v>59.147727272727273</v>
      </c>
      <c r="AR328" s="44">
        <f>VLOOKUP(Categorized!AN328,Rules!$F$114:$H$116,3,0)</f>
        <v>90</v>
      </c>
      <c r="AS328" s="44">
        <f>VLOOKUP(Categorized!AO328,Rules!$F$117:$H$119,3,0)</f>
        <v>90</v>
      </c>
      <c r="AT328" s="44">
        <f>VLOOKUP(Categorized!AP328,Rules!$F$120:$H$122,3,0)</f>
        <v>30</v>
      </c>
      <c r="AU328" s="44">
        <f>VLOOKUP(Categorized!AQ328,Rules!$F$123:$H$124,3,0)</f>
        <v>30</v>
      </c>
      <c r="AV328" s="44">
        <f>VLOOKUP(Categorized!AR328,Rules!$F$125:$H$127,3,0)</f>
        <v>50</v>
      </c>
      <c r="AW328" s="44">
        <f>VLOOKUP(Categorized!AS328,Rules!$F$128:$H$130,3,0)</f>
        <v>30</v>
      </c>
      <c r="AX328" s="43">
        <f>VLOOKUP(Categorized!AT328,Rules!$F$131:$H$133,3,0)</f>
        <v>30</v>
      </c>
      <c r="AY328" s="44">
        <f>VLOOKUP(Categorized!AU328,Rules!$F$134:$H$136,3,0)</f>
        <v>30</v>
      </c>
      <c r="AZ328" s="44">
        <f>VLOOKUP(Categorized!AV328,Rules!$F$134:$H$136,3,0)</f>
        <v>45</v>
      </c>
      <c r="BA328" s="44">
        <f>VLOOKUP(Categorized!AW328,Rules!$F$139:$H$141,3,0)</f>
        <v>45</v>
      </c>
      <c r="BB328" s="256">
        <f t="array" ref="BB328">MMULT(AR328:BA328,Rules!$O$48:$O$57)</f>
        <v>45.601226993865033</v>
      </c>
      <c r="BC328" s="43">
        <f>VLOOKUP(Categorized!AX328,Rules!$F$142:$H$143,3,0)</f>
        <v>30</v>
      </c>
      <c r="BD328" s="43">
        <f>VLOOKUP(Categorized!AY328,Rules!$F$144:$H$145,3,0)</f>
        <v>30</v>
      </c>
      <c r="BE328" s="43">
        <f>VLOOKUP(Categorized!AZ328,Rules!$F$146:$H$147,3,0)</f>
        <v>30</v>
      </c>
      <c r="BF328" s="43">
        <f>VLOOKUP(Categorized!BA328,Rules!$F$148:$H$149,3,0)</f>
        <v>30</v>
      </c>
      <c r="BG328" s="43">
        <f>VLOOKUP(Categorized!BB328,Rules!$F$150:$H$151,3,0)</f>
        <v>30</v>
      </c>
      <c r="BH328" s="43">
        <f>VLOOKUP(Categorized!BC328,Rules!$F$152:$H$153,3,0)</f>
        <v>30</v>
      </c>
      <c r="BI328" s="43">
        <f>VLOOKUP(Categorized!BD328,Rules!$F$154:$H$155,3,0)</f>
        <v>30</v>
      </c>
      <c r="BJ328" s="43">
        <f>VLOOKUP(Categorized!BE328,Rules!$F$156:$H$157,3,0)</f>
        <v>30</v>
      </c>
      <c r="BK328" s="43">
        <f>VLOOKUP(Categorized!BF328,Rules!$F$158:$H$159,3,0)</f>
        <v>30</v>
      </c>
      <c r="BL328" s="43">
        <f>VLOOKUP(Categorized!BG328,Rules!$F$160:$H$161,3,0)</f>
        <v>30</v>
      </c>
      <c r="BM328" s="43">
        <f>VLOOKUP(Categorized!BH328,Rules!$F$162:$H$163,3,0)</f>
        <v>30</v>
      </c>
      <c r="BN328" s="43">
        <f>VLOOKUP(Categorized!BI328,Rules!$F$164:$H$165,3,0)</f>
        <v>30</v>
      </c>
      <c r="BO328" s="43">
        <f>VLOOKUP(Categorized!BJ328,Rules!$F$166:$H$167,3,0)</f>
        <v>30</v>
      </c>
      <c r="BP328" s="43">
        <f>VLOOKUP(Categorized!BK328,Rules!$F$168:$H$169,3,0)</f>
        <v>30</v>
      </c>
      <c r="BQ328" s="43">
        <f>VLOOKUP(Categorized!BL328,Rules!$F$170:$H$171,3,0)</f>
        <v>30</v>
      </c>
      <c r="BR328" s="43">
        <f>VLOOKUP(Categorized!BM328,Rules!$F$172:$H$173,3,0)</f>
        <v>30</v>
      </c>
      <c r="BS328" s="43">
        <f>VLOOKUP(Categorized!BN328,Rules!$F$174:$H$175,3,0)</f>
        <v>30</v>
      </c>
      <c r="BT328" s="43">
        <f>VLOOKUP(Categorized!BO328,Rules!$F$176:$H$177,3,0)</f>
        <v>30</v>
      </c>
      <c r="BU328" s="43">
        <f>VLOOKUP(Categorized!BP328,Rules!$F$178:$H$179,3,0)</f>
        <v>30</v>
      </c>
      <c r="BV328" s="43">
        <f>VLOOKUP(Categorized!BQ328,Rules!$F$180:$H$181,3,0)</f>
        <v>30</v>
      </c>
      <c r="BW328" s="43">
        <f>VLOOKUP(Categorized!BR328,Rules!$F$182:$H$183,3,0)</f>
        <v>30</v>
      </c>
      <c r="BX328" s="255">
        <f t="array" ref="BX328">MMULT(BC328:BW328,Rules!$O$60:$O$80)</f>
        <v>29.999999999999996</v>
      </c>
      <c r="BY328" s="43">
        <f>VLOOKUP(Categorized!BS328,Rules!$F$184:$H$185,3,0)</f>
        <v>30</v>
      </c>
      <c r="BZ328" s="43">
        <f>VLOOKUP(Categorized!BT328,Rules!$F$186:$H$187,3,0)</f>
        <v>30</v>
      </c>
      <c r="CA328" s="43">
        <f>VLOOKUP(Categorized!BU328,Rules!$F$188:$H$189,3,0)</f>
        <v>30</v>
      </c>
      <c r="CB328" s="43">
        <f>VLOOKUP(Categorized!BV328,Rules!$F$190:$H$191,3,0)</f>
        <v>30</v>
      </c>
      <c r="CC328" s="43">
        <f>VLOOKUP(Categorized!BW328,Rules!$F$192:$H$193,3,0)</f>
        <v>30</v>
      </c>
      <c r="CD328" s="255">
        <f t="array" ref="CD328">MMULT(BY328:CC328,Rules!$O$83:$O$87)</f>
        <v>30</v>
      </c>
      <c r="CE328" s="46">
        <v>0</v>
      </c>
      <c r="CF328" s="46">
        <v>0</v>
      </c>
    </row>
    <row r="329" spans="1:84" ht="18.5">
      <c r="A329" s="68">
        <v>2022</v>
      </c>
      <c r="B329" s="39" t="s">
        <v>376</v>
      </c>
      <c r="C329" s="73">
        <v>67472</v>
      </c>
      <c r="D329" s="42">
        <f>VLOOKUP(Categorized!F329,Rules!$F$4:$H$7,3,0)</f>
        <v>90</v>
      </c>
      <c r="E329" s="43">
        <f>VLOOKUP(Categorized!G329,Rules!$F$8:$H$9,3,0)</f>
        <v>60</v>
      </c>
      <c r="F329" s="43">
        <f>VLOOKUP(Categorized!H329,Rules!$F$10:$H$12,3,0)</f>
        <v>60</v>
      </c>
      <c r="G329" s="43">
        <f>VLOOKUP(Categorized!I329,Rules!$F$13:$H$16,3,0)</f>
        <v>95</v>
      </c>
      <c r="H329" s="43">
        <f>VLOOKUP(Categorized!BZ329,Rules!$F$243:$H$245,3,0)</f>
        <v>90</v>
      </c>
      <c r="I329" s="43">
        <f>VLOOKUP(Categorized!K329,Rules!$F$20:$H$27,3,0)</f>
        <v>60</v>
      </c>
      <c r="J329" s="43">
        <f>VLOOKUP(Categorized!CA329,Rules!$F$246:$H$252,3,0)</f>
        <v>70</v>
      </c>
      <c r="K329" s="43">
        <f>VLOOKUP(Categorized!M329,Rules!$F$29:$H$31,3,0)</f>
        <v>60</v>
      </c>
      <c r="L329" s="43">
        <f>VLOOKUP(Categorized!CB329,Rules!$F$253:$H$259,3,0)</f>
        <v>0</v>
      </c>
      <c r="M329" s="255" t="e">
        <f t="array" ref="M329">MMULT(D329:L329,Rules!$O$4:$O$11)</f>
        <v>#VALUE!</v>
      </c>
      <c r="N329" s="43">
        <f>VLOOKUP(Categorized!N329,Rules!$F$32:$H$33,3,0)</f>
        <v>60</v>
      </c>
      <c r="O329" s="43">
        <f>VLOOKUP(Categorized!O329,Rules!$F$34:$H$40,3,0)</f>
        <v>50</v>
      </c>
      <c r="P329" s="43">
        <f>VLOOKUP(Categorized!P329,Rules!$F$41:$H$42,3,0)</f>
        <v>90</v>
      </c>
      <c r="Q329" s="43">
        <f>VLOOKUP(Categorized!CC329,Rules!$F$231:$H$234,3,0)</f>
        <v>50</v>
      </c>
      <c r="R329" s="43">
        <f>VLOOKUP(Categorized!R329,Rules!$F$47:$H$51,3,0)</f>
        <v>30</v>
      </c>
      <c r="S329" s="43">
        <f>VLOOKUP(Categorized!S329,Rules!$F$52:$H$56,3,0)</f>
        <v>30</v>
      </c>
      <c r="T329" s="43">
        <f>VLOOKUP(Categorized!T329,Rules!$F$57:$H$58,3,0)</f>
        <v>80</v>
      </c>
      <c r="U329" s="255">
        <f t="array" ref="U329">MMULT(N329:T329,Rules!$O$14:$O$20)</f>
        <v>54.584775086505189</v>
      </c>
      <c r="V329" s="43">
        <f>VLOOKUP(Categorized!U329,Rules!$F$59:$H$60,3,0)</f>
        <v>20</v>
      </c>
      <c r="W329" s="43">
        <f>VLOOKUP(Categorized!V329,Rules!$F$61:$H$62,3,0)</f>
        <v>20</v>
      </c>
      <c r="X329" s="43">
        <f>VLOOKUP(Categorized!W329,Rules!$F$63:$H$64,3,0)</f>
        <v>80</v>
      </c>
      <c r="Y329" s="43">
        <f>VLOOKUP(Categorized!X329,Rules!$F$65:$H$66,3,0)</f>
        <v>20</v>
      </c>
      <c r="Z329" s="255">
        <f t="array" ref="Z329">MMULT(V329:Y329,Rules!$O$23:$O$26)</f>
        <v>26.666666666666664</v>
      </c>
      <c r="AA329" s="43">
        <f>VLOOKUP(Categorized!Y329,Rules!$F$67:$H$68,3,0)</f>
        <v>30</v>
      </c>
      <c r="AB329" s="43">
        <f>VLOOKUP(Categorized!Z329,Rules!$F$69:$H$70,3,0)</f>
        <v>30</v>
      </c>
      <c r="AC329" s="43">
        <f>VLOOKUP(Categorized!AA329,Rules!$F$71:$H$72,3,0)</f>
        <v>30</v>
      </c>
      <c r="AD329" s="43">
        <f>VLOOKUP(Categorized!AB329,Rules!$F$73:$H$74,3,0)</f>
        <v>30</v>
      </c>
      <c r="AE329" s="255">
        <f t="array" ref="AE329">MMULT(AA329:AD329,Rules!$O$29:$O$32)</f>
        <v>30</v>
      </c>
      <c r="AF329" s="43">
        <f>VLOOKUP(Categorized!AC329,Rules!$F$75:$H$76,3,0)</f>
        <v>80</v>
      </c>
      <c r="AG329" s="43">
        <f>VLOOKUP(Categorized!AD329,Rules!$F$77:$H$78,3,0)</f>
        <v>50</v>
      </c>
      <c r="AH329" s="43">
        <f>VLOOKUP(Categorized!AE329,Rules!$F$79:$H$84,3,0)</f>
        <v>80</v>
      </c>
      <c r="AI329" s="43">
        <f>VLOOKUP(Categorized!AF329,Rules!$F$85:$H$89,3,0)</f>
        <v>50</v>
      </c>
      <c r="AJ329" s="43">
        <f>VLOOKUP(Categorized!AG329,Rules!$F$90:$H$92,3,0)</f>
        <v>30</v>
      </c>
      <c r="AK329" s="43">
        <f>VLOOKUP(Categorized!AH329,Rules!$F$93:$H$96,3,0)</f>
        <v>30</v>
      </c>
      <c r="AL329" s="43">
        <f>VLOOKUP(Categorized!AI329,Rules!$F$97:$H$100,3,0)</f>
        <v>50</v>
      </c>
      <c r="AM329" s="43">
        <f>VLOOKUP(Categorized!AJ329,Rules!$F$101:$H$102,3,0)</f>
        <v>30</v>
      </c>
      <c r="AN329" s="43">
        <f>VLOOKUP(Categorized!CD329,Rules!$F$235:$H$237,3,0)</f>
        <v>70</v>
      </c>
      <c r="AO329" s="43">
        <f>VLOOKUP(Categorized!CE329,Rules!$F$238:$H$241,3,0)</f>
        <v>60</v>
      </c>
      <c r="AP329" s="43">
        <f>VLOOKUP(Categorized!AM329,Rules!$F$110:$H$113,3,0)</f>
        <v>70</v>
      </c>
      <c r="AQ329" s="255">
        <f t="array" ref="AQ329">MMULT(AF329:AP329,Rules!$O$35:$O$45)</f>
        <v>54.31818181818182</v>
      </c>
      <c r="AR329" s="44">
        <f>VLOOKUP(Categorized!AN329,Rules!$F$114:$H$116,3,0)</f>
        <v>30</v>
      </c>
      <c r="AS329" s="44">
        <f>VLOOKUP(Categorized!AO329,Rules!$F$117:$H$119,3,0)</f>
        <v>30</v>
      </c>
      <c r="AT329" s="44">
        <f>VLOOKUP(Categorized!AP329,Rules!$F$120:$H$122,3,0)</f>
        <v>30</v>
      </c>
      <c r="AU329" s="44">
        <f>VLOOKUP(Categorized!AQ329,Rules!$F$123:$H$124,3,0)</f>
        <v>30</v>
      </c>
      <c r="AV329" s="44">
        <f>VLOOKUP(Categorized!AR329,Rules!$F$125:$H$127,3,0)</f>
        <v>50</v>
      </c>
      <c r="AW329" s="44">
        <f>VLOOKUP(Categorized!AS329,Rules!$F$128:$H$130,3,0)</f>
        <v>30</v>
      </c>
      <c r="AX329" s="43">
        <f>VLOOKUP(Categorized!AT329,Rules!$F$131:$H$133,3,0)</f>
        <v>30</v>
      </c>
      <c r="AY329" s="44">
        <f>VLOOKUP(Categorized!AU329,Rules!$F$134:$H$136,3,0)</f>
        <v>30</v>
      </c>
      <c r="AZ329" s="44">
        <f>VLOOKUP(Categorized!AV329,Rules!$F$134:$H$136,3,0)</f>
        <v>45</v>
      </c>
      <c r="BA329" s="44">
        <f>VLOOKUP(Categorized!AW329,Rules!$F$139:$H$141,3,0)</f>
        <v>45</v>
      </c>
      <c r="BB329" s="256">
        <f t="array" ref="BB329">MMULT(AR329:BA329,Rules!$O$48:$O$57)</f>
        <v>35.073619631901842</v>
      </c>
      <c r="BC329" s="43">
        <f>VLOOKUP(Categorized!AX329,Rules!$F$142:$H$143,3,0)</f>
        <v>30</v>
      </c>
      <c r="BD329" s="43">
        <f>VLOOKUP(Categorized!AY329,Rules!$F$144:$H$145,3,0)</f>
        <v>30</v>
      </c>
      <c r="BE329" s="43">
        <f>VLOOKUP(Categorized!AZ329,Rules!$F$146:$H$147,3,0)</f>
        <v>30</v>
      </c>
      <c r="BF329" s="43">
        <f>VLOOKUP(Categorized!BA329,Rules!$F$148:$H$149,3,0)</f>
        <v>30</v>
      </c>
      <c r="BG329" s="43">
        <f>VLOOKUP(Categorized!BB329,Rules!$F$150:$H$151,3,0)</f>
        <v>30</v>
      </c>
      <c r="BH329" s="43">
        <f>VLOOKUP(Categorized!BC329,Rules!$F$152:$H$153,3,0)</f>
        <v>30</v>
      </c>
      <c r="BI329" s="43">
        <f>VLOOKUP(Categorized!BD329,Rules!$F$154:$H$155,3,0)</f>
        <v>30</v>
      </c>
      <c r="BJ329" s="43">
        <f>VLOOKUP(Categorized!BE329,Rules!$F$156:$H$157,3,0)</f>
        <v>30</v>
      </c>
      <c r="BK329" s="43">
        <f>VLOOKUP(Categorized!BF329,Rules!$F$158:$H$159,3,0)</f>
        <v>30</v>
      </c>
      <c r="BL329" s="43">
        <f>VLOOKUP(Categorized!BG329,Rules!$F$160:$H$161,3,0)</f>
        <v>30</v>
      </c>
      <c r="BM329" s="43">
        <f>VLOOKUP(Categorized!BH329,Rules!$F$162:$H$163,3,0)</f>
        <v>30</v>
      </c>
      <c r="BN329" s="43">
        <f>VLOOKUP(Categorized!BI329,Rules!$F$164:$H$165,3,0)</f>
        <v>30</v>
      </c>
      <c r="BO329" s="43">
        <f>VLOOKUP(Categorized!BJ329,Rules!$F$166:$H$167,3,0)</f>
        <v>30</v>
      </c>
      <c r="BP329" s="43">
        <f>VLOOKUP(Categorized!BK329,Rules!$F$168:$H$169,3,0)</f>
        <v>30</v>
      </c>
      <c r="BQ329" s="43">
        <f>VLOOKUP(Categorized!BL329,Rules!$F$170:$H$171,3,0)</f>
        <v>30</v>
      </c>
      <c r="BR329" s="43">
        <f>VLOOKUP(Categorized!BM329,Rules!$F$172:$H$173,3,0)</f>
        <v>30</v>
      </c>
      <c r="BS329" s="43">
        <f>VLOOKUP(Categorized!BN329,Rules!$F$174:$H$175,3,0)</f>
        <v>30</v>
      </c>
      <c r="BT329" s="43">
        <f>VLOOKUP(Categorized!BO329,Rules!$F$176:$H$177,3,0)</f>
        <v>30</v>
      </c>
      <c r="BU329" s="43">
        <f>VLOOKUP(Categorized!BP329,Rules!$F$178:$H$179,3,0)</f>
        <v>30</v>
      </c>
      <c r="BV329" s="43">
        <f>VLOOKUP(Categorized!BQ329,Rules!$F$180:$H$181,3,0)</f>
        <v>30</v>
      </c>
      <c r="BW329" s="43">
        <f>VLOOKUP(Categorized!BR329,Rules!$F$182:$H$183,3,0)</f>
        <v>30</v>
      </c>
      <c r="BX329" s="255">
        <f t="array" ref="BX329">MMULT(BC329:BW329,Rules!$O$60:$O$80)</f>
        <v>29.999999999999996</v>
      </c>
      <c r="BY329" s="43">
        <f>VLOOKUP(Categorized!BS329,Rules!$F$184:$H$185,3,0)</f>
        <v>30</v>
      </c>
      <c r="BZ329" s="43">
        <f>VLOOKUP(Categorized!BT329,Rules!$F$186:$H$187,3,0)</f>
        <v>30</v>
      </c>
      <c r="CA329" s="43">
        <f>VLOOKUP(Categorized!BU329,Rules!$F$188:$H$189,3,0)</f>
        <v>30</v>
      </c>
      <c r="CB329" s="43">
        <f>VLOOKUP(Categorized!BV329,Rules!$F$190:$H$191,3,0)</f>
        <v>30</v>
      </c>
      <c r="CC329" s="43">
        <f>VLOOKUP(Categorized!BW329,Rules!$F$192:$H$193,3,0)</f>
        <v>30</v>
      </c>
      <c r="CD329" s="255">
        <f t="array" ref="CD329">MMULT(BY329:CC329,Rules!$O$83:$O$87)</f>
        <v>30</v>
      </c>
      <c r="CE329" s="46">
        <v>0</v>
      </c>
      <c r="CF329" s="46">
        <v>0</v>
      </c>
    </row>
    <row r="330" spans="1:84" ht="18.5">
      <c r="A330" s="68">
        <v>2022</v>
      </c>
      <c r="B330" s="39" t="s">
        <v>377</v>
      </c>
      <c r="C330" s="73">
        <v>70498</v>
      </c>
      <c r="D330" s="42">
        <f>VLOOKUP(Categorized!F330,Rules!$F$4:$H$7,3,0)</f>
        <v>80</v>
      </c>
      <c r="E330" s="43">
        <f>VLOOKUP(Categorized!G330,Rules!$F$8:$H$9,3,0)</f>
        <v>90</v>
      </c>
      <c r="F330" s="43">
        <f>VLOOKUP(Categorized!H330,Rules!$F$10:$H$12,3,0)</f>
        <v>60</v>
      </c>
      <c r="G330" s="43">
        <f>VLOOKUP(Categorized!I330,Rules!$F$13:$H$16,3,0)</f>
        <v>95</v>
      </c>
      <c r="H330" s="43">
        <f>VLOOKUP(Categorized!BZ330,Rules!$F$243:$H$245,3,0)</f>
        <v>90</v>
      </c>
      <c r="I330" s="43">
        <f>VLOOKUP(Categorized!K330,Rules!$F$20:$H$27,3,0)</f>
        <v>60</v>
      </c>
      <c r="J330" s="43">
        <f>VLOOKUP(Categorized!CA330,Rules!$F$246:$H$252,3,0)</f>
        <v>70</v>
      </c>
      <c r="K330" s="43">
        <f>VLOOKUP(Categorized!M330,Rules!$F$29:$H$31,3,0)</f>
        <v>70</v>
      </c>
      <c r="L330" s="43">
        <f>VLOOKUP(Categorized!CB330,Rules!$F$253:$H$259,3,0)</f>
        <v>0</v>
      </c>
      <c r="M330" s="255" t="e">
        <f t="array" ref="M330">MMULT(D330:L330,Rules!$O$4:$O$11)</f>
        <v>#VALUE!</v>
      </c>
      <c r="N330" s="43">
        <f>VLOOKUP(Categorized!N330,Rules!$F$32:$H$33,3,0)</f>
        <v>60</v>
      </c>
      <c r="O330" s="43">
        <f>VLOOKUP(Categorized!O330,Rules!$F$34:$H$40,3,0)</f>
        <v>50</v>
      </c>
      <c r="P330" s="43">
        <f>VLOOKUP(Categorized!P330,Rules!$F$41:$H$42,3,0)</f>
        <v>30</v>
      </c>
      <c r="Q330" s="43">
        <f>VLOOKUP(Categorized!CC330,Rules!$F$231:$H$234,3,0)</f>
        <v>20</v>
      </c>
      <c r="R330" s="43">
        <f>VLOOKUP(Categorized!R330,Rules!$F$47:$H$51,3,0)</f>
        <v>30</v>
      </c>
      <c r="S330" s="43">
        <f>VLOOKUP(Categorized!S330,Rules!$F$52:$H$56,3,0)</f>
        <v>30</v>
      </c>
      <c r="T330" s="43">
        <f>VLOOKUP(Categorized!T330,Rules!$F$57:$H$58,3,0)</f>
        <v>80</v>
      </c>
      <c r="U330" s="255">
        <f t="array" ref="U330">MMULT(N330:T330,Rules!$O$14:$O$20)</f>
        <v>41.453287197231838</v>
      </c>
      <c r="V330" s="43">
        <f>VLOOKUP(Categorized!U330,Rules!$F$59:$H$60,3,0)</f>
        <v>80</v>
      </c>
      <c r="W330" s="43">
        <f>VLOOKUP(Categorized!V330,Rules!$F$61:$H$62,3,0)</f>
        <v>20</v>
      </c>
      <c r="X330" s="43">
        <f>VLOOKUP(Categorized!W330,Rules!$F$63:$H$64,3,0)</f>
        <v>80</v>
      </c>
      <c r="Y330" s="43">
        <f>VLOOKUP(Categorized!X330,Rules!$F$65:$H$66,3,0)</f>
        <v>20</v>
      </c>
      <c r="Z330" s="255">
        <f t="array" ref="Z330">MMULT(V330:Y330,Rules!$O$23:$O$26)</f>
        <v>46.666666666666664</v>
      </c>
      <c r="AA330" s="43">
        <f>VLOOKUP(Categorized!Y330,Rules!$F$67:$H$68,3,0)</f>
        <v>70</v>
      </c>
      <c r="AB330" s="43">
        <f>VLOOKUP(Categorized!Z330,Rules!$F$69:$H$70,3,0)</f>
        <v>80</v>
      </c>
      <c r="AC330" s="43">
        <f>VLOOKUP(Categorized!AA330,Rules!$F$71:$H$72,3,0)</f>
        <v>80</v>
      </c>
      <c r="AD330" s="43">
        <f>VLOOKUP(Categorized!AB330,Rules!$F$73:$H$74,3,0)</f>
        <v>60</v>
      </c>
      <c r="AE330" s="255">
        <f t="array" ref="AE330">MMULT(AA330:AD330,Rules!$O$29:$O$32)</f>
        <v>73.174603174603163</v>
      </c>
      <c r="AF330" s="43">
        <f>VLOOKUP(Categorized!AC330,Rules!$F$75:$H$76,3,0)</f>
        <v>80</v>
      </c>
      <c r="AG330" s="43">
        <f>VLOOKUP(Categorized!AD330,Rules!$F$77:$H$78,3,0)</f>
        <v>50</v>
      </c>
      <c r="AH330" s="43">
        <f>VLOOKUP(Categorized!AE330,Rules!$F$79:$H$84,3,0)</f>
        <v>30</v>
      </c>
      <c r="AI330" s="43">
        <f>VLOOKUP(Categorized!AF330,Rules!$F$85:$H$89,3,0)</f>
        <v>30</v>
      </c>
      <c r="AJ330" s="43">
        <f>VLOOKUP(Categorized!AG330,Rules!$F$90:$H$92,3,0)</f>
        <v>30</v>
      </c>
      <c r="AK330" s="43">
        <f>VLOOKUP(Categorized!AH330,Rules!$F$93:$H$96,3,0)</f>
        <v>80</v>
      </c>
      <c r="AL330" s="43">
        <f>VLOOKUP(Categorized!AI330,Rules!$F$97:$H$100,3,0)</f>
        <v>30</v>
      </c>
      <c r="AM330" s="43">
        <f>VLOOKUP(Categorized!AJ330,Rules!$F$101:$H$102,3,0)</f>
        <v>30</v>
      </c>
      <c r="AN330" s="43">
        <f>VLOOKUP(Categorized!CD330,Rules!$F$235:$H$237,3,0)</f>
        <v>95</v>
      </c>
      <c r="AO330" s="43">
        <f>VLOOKUP(Categorized!CE330,Rules!$F$238:$H$241,3,0)</f>
        <v>80</v>
      </c>
      <c r="AP330" s="43">
        <f>VLOOKUP(Categorized!AM330,Rules!$F$110:$H$113,3,0)</f>
        <v>30</v>
      </c>
      <c r="AQ330" s="255">
        <f t="array" ref="AQ330">MMULT(AF330:AP330,Rules!$O$35:$O$45)</f>
        <v>51.505681818181813</v>
      </c>
      <c r="AR330" s="44">
        <f>VLOOKUP(Categorized!AN330,Rules!$F$114:$H$116,3,0)</f>
        <v>30</v>
      </c>
      <c r="AS330" s="44">
        <f>VLOOKUP(Categorized!AO330,Rules!$F$117:$H$119,3,0)</f>
        <v>30</v>
      </c>
      <c r="AT330" s="44">
        <f>VLOOKUP(Categorized!AP330,Rules!$F$120:$H$122,3,0)</f>
        <v>90</v>
      </c>
      <c r="AU330" s="44">
        <f>VLOOKUP(Categorized!AQ330,Rules!$F$123:$H$124,3,0)</f>
        <v>30</v>
      </c>
      <c r="AV330" s="44">
        <f>VLOOKUP(Categorized!AR330,Rules!$F$125:$H$127,3,0)</f>
        <v>50</v>
      </c>
      <c r="AW330" s="44">
        <f>VLOOKUP(Categorized!AS330,Rules!$F$128:$H$130,3,0)</f>
        <v>30</v>
      </c>
      <c r="AX330" s="43">
        <f>VLOOKUP(Categorized!AT330,Rules!$F$131:$H$133,3,0)</f>
        <v>70</v>
      </c>
      <c r="AY330" s="44">
        <f>VLOOKUP(Categorized!AU330,Rules!$F$134:$H$136,3,0)</f>
        <v>70</v>
      </c>
      <c r="AZ330" s="44">
        <f>VLOOKUP(Categorized!AV330,Rules!$F$134:$H$136,3,0)</f>
        <v>30</v>
      </c>
      <c r="BA330" s="44">
        <f>VLOOKUP(Categorized!AW330,Rules!$F$139:$H$141,3,0)</f>
        <v>45</v>
      </c>
      <c r="BB330" s="256">
        <f t="array" ref="BB330">MMULT(AR330:BA330,Rules!$O$48:$O$57)</f>
        <v>47.570552147239262</v>
      </c>
      <c r="BC330" s="43">
        <f>VLOOKUP(Categorized!AX330,Rules!$F$142:$H$143,3,0)</f>
        <v>30</v>
      </c>
      <c r="BD330" s="43">
        <f>VLOOKUP(Categorized!AY330,Rules!$F$144:$H$145,3,0)</f>
        <v>30</v>
      </c>
      <c r="BE330" s="43">
        <f>VLOOKUP(Categorized!AZ330,Rules!$F$146:$H$147,3,0)</f>
        <v>30</v>
      </c>
      <c r="BF330" s="43">
        <f>VLOOKUP(Categorized!BA330,Rules!$F$148:$H$149,3,0)</f>
        <v>30</v>
      </c>
      <c r="BG330" s="43">
        <f>VLOOKUP(Categorized!BB330,Rules!$F$150:$H$151,3,0)</f>
        <v>30</v>
      </c>
      <c r="BH330" s="43">
        <f>VLOOKUP(Categorized!BC330,Rules!$F$152:$H$153,3,0)</f>
        <v>30</v>
      </c>
      <c r="BI330" s="43">
        <f>VLOOKUP(Categorized!BD330,Rules!$F$154:$H$155,3,0)</f>
        <v>30</v>
      </c>
      <c r="BJ330" s="43">
        <f>VLOOKUP(Categorized!BE330,Rules!$F$156:$H$157,3,0)</f>
        <v>30</v>
      </c>
      <c r="BK330" s="43">
        <f>VLOOKUP(Categorized!BF330,Rules!$F$158:$H$159,3,0)</f>
        <v>30</v>
      </c>
      <c r="BL330" s="43">
        <f>VLOOKUP(Categorized!BG330,Rules!$F$160:$H$161,3,0)</f>
        <v>30</v>
      </c>
      <c r="BM330" s="43">
        <f>VLOOKUP(Categorized!BH330,Rules!$F$162:$H$163,3,0)</f>
        <v>30</v>
      </c>
      <c r="BN330" s="43">
        <f>VLOOKUP(Categorized!BI330,Rules!$F$164:$H$165,3,0)</f>
        <v>30</v>
      </c>
      <c r="BO330" s="43">
        <f>VLOOKUP(Categorized!BJ330,Rules!$F$166:$H$167,3,0)</f>
        <v>30</v>
      </c>
      <c r="BP330" s="43">
        <f>VLOOKUP(Categorized!BK330,Rules!$F$168:$H$169,3,0)</f>
        <v>30</v>
      </c>
      <c r="BQ330" s="43">
        <f>VLOOKUP(Categorized!BL330,Rules!$F$170:$H$171,3,0)</f>
        <v>30</v>
      </c>
      <c r="BR330" s="43">
        <f>VLOOKUP(Categorized!BM330,Rules!$F$172:$H$173,3,0)</f>
        <v>30</v>
      </c>
      <c r="BS330" s="43">
        <f>VLOOKUP(Categorized!BN330,Rules!$F$174:$H$175,3,0)</f>
        <v>30</v>
      </c>
      <c r="BT330" s="43">
        <f>VLOOKUP(Categorized!BO330,Rules!$F$176:$H$177,3,0)</f>
        <v>95</v>
      </c>
      <c r="BU330" s="43">
        <f>VLOOKUP(Categorized!BP330,Rules!$F$178:$H$179,3,0)</f>
        <v>30</v>
      </c>
      <c r="BV330" s="43">
        <f>VLOOKUP(Categorized!BQ330,Rules!$F$180:$H$181,3,0)</f>
        <v>30</v>
      </c>
      <c r="BW330" s="43">
        <f>VLOOKUP(Categorized!BR330,Rules!$F$182:$H$183,3,0)</f>
        <v>30</v>
      </c>
      <c r="BX330" s="255">
        <f t="array" ref="BX330">MMULT(BC330:BW330,Rules!$O$60:$O$80)</f>
        <v>33.583283935981029</v>
      </c>
      <c r="BY330" s="43">
        <f>VLOOKUP(Categorized!BS330,Rules!$F$184:$H$185,3,0)</f>
        <v>30</v>
      </c>
      <c r="BZ330" s="43">
        <f>VLOOKUP(Categorized!BT330,Rules!$F$186:$H$187,3,0)</f>
        <v>30</v>
      </c>
      <c r="CA330" s="43">
        <f>VLOOKUP(Categorized!BU330,Rules!$F$188:$H$189,3,0)</f>
        <v>30</v>
      </c>
      <c r="CB330" s="43">
        <f>VLOOKUP(Categorized!BV330,Rules!$F$190:$H$191,3,0)</f>
        <v>30</v>
      </c>
      <c r="CC330" s="43">
        <f>VLOOKUP(Categorized!BW330,Rules!$F$192:$H$193,3,0)</f>
        <v>30</v>
      </c>
      <c r="CD330" s="255">
        <f t="array" ref="CD330">MMULT(BY330:CC330,Rules!$O$83:$O$87)</f>
        <v>30</v>
      </c>
      <c r="CE330" s="45">
        <v>0</v>
      </c>
      <c r="CF330" s="46">
        <v>0</v>
      </c>
    </row>
    <row r="331" spans="1:84" ht="18.5">
      <c r="A331" s="68">
        <v>2022</v>
      </c>
      <c r="B331" s="39" t="s">
        <v>378</v>
      </c>
      <c r="C331" s="73">
        <v>71459</v>
      </c>
      <c r="D331" s="42">
        <f>VLOOKUP(Categorized!F331,Rules!$F$4:$H$7,3,0)</f>
        <v>90</v>
      </c>
      <c r="E331" s="43">
        <f>VLOOKUP(Categorized!G331,Rules!$F$8:$H$9,3,0)</f>
        <v>90</v>
      </c>
      <c r="F331" s="43">
        <f>VLOOKUP(Categorized!H331,Rules!$F$10:$H$12,3,0)</f>
        <v>60</v>
      </c>
      <c r="G331" s="43">
        <f>VLOOKUP(Categorized!I331,Rules!$F$13:$H$16,3,0)</f>
        <v>95</v>
      </c>
      <c r="H331" s="43">
        <f>VLOOKUP(Categorized!BZ331,Rules!$F$243:$H$245,3,0)</f>
        <v>30</v>
      </c>
      <c r="I331" s="43">
        <f>VLOOKUP(Categorized!K331,Rules!$F$20:$H$27,3,0)</f>
        <v>60</v>
      </c>
      <c r="J331" s="43">
        <f>VLOOKUP(Categorized!CA331,Rules!$F$246:$H$252,3,0)</f>
        <v>70</v>
      </c>
      <c r="K331" s="43">
        <f>VLOOKUP(Categorized!M331,Rules!$F$29:$H$31,3,0)</f>
        <v>70</v>
      </c>
      <c r="L331" s="43">
        <f>VLOOKUP(Categorized!CB331,Rules!$F$253:$H$259,3,0)</f>
        <v>0</v>
      </c>
      <c r="M331" s="255" t="e">
        <f t="array" ref="M331">MMULT(D331:L331,Rules!$O$4:$O$11)</f>
        <v>#VALUE!</v>
      </c>
      <c r="N331" s="43">
        <f>VLOOKUP(Categorized!N331,Rules!$F$32:$H$33,3,0)</f>
        <v>60</v>
      </c>
      <c r="O331" s="43">
        <f>VLOOKUP(Categorized!O331,Rules!$F$34:$H$40,3,0)</f>
        <v>50</v>
      </c>
      <c r="P331" s="43">
        <f>VLOOKUP(Categorized!P331,Rules!$F$41:$H$42,3,0)</f>
        <v>30</v>
      </c>
      <c r="Q331" s="43">
        <f>VLOOKUP(Categorized!CC331,Rules!$F$231:$H$234,3,0)</f>
        <v>20</v>
      </c>
      <c r="R331" s="43">
        <f>VLOOKUP(Categorized!R331,Rules!$F$47:$H$51,3,0)</f>
        <v>70</v>
      </c>
      <c r="S331" s="43">
        <f>VLOOKUP(Categorized!S331,Rules!$F$52:$H$56,3,0)</f>
        <v>70</v>
      </c>
      <c r="T331" s="43">
        <f>VLOOKUP(Categorized!T331,Rules!$F$57:$H$58,3,0)</f>
        <v>30</v>
      </c>
      <c r="U331" s="255">
        <f t="array" ref="U331">MMULT(N331:T331,Rules!$O$14:$O$20)</f>
        <v>47.768166089965398</v>
      </c>
      <c r="V331" s="43">
        <f>VLOOKUP(Categorized!U331,Rules!$F$59:$H$60,3,0)</f>
        <v>80</v>
      </c>
      <c r="W331" s="43">
        <f>VLOOKUP(Categorized!V331,Rules!$F$61:$H$62,3,0)</f>
        <v>20</v>
      </c>
      <c r="X331" s="43">
        <f>VLOOKUP(Categorized!W331,Rules!$F$63:$H$64,3,0)</f>
        <v>80</v>
      </c>
      <c r="Y331" s="43">
        <f>VLOOKUP(Categorized!X331,Rules!$F$65:$H$66,3,0)</f>
        <v>20</v>
      </c>
      <c r="Z331" s="255">
        <f t="array" ref="Z331">MMULT(V331:Y331,Rules!$O$23:$O$26)</f>
        <v>46.666666666666664</v>
      </c>
      <c r="AA331" s="43">
        <f>VLOOKUP(Categorized!Y331,Rules!$F$67:$H$68,3,0)</f>
        <v>70</v>
      </c>
      <c r="AB331" s="43">
        <f>VLOOKUP(Categorized!Z331,Rules!$F$69:$H$70,3,0)</f>
        <v>30</v>
      </c>
      <c r="AC331" s="43">
        <f>VLOOKUP(Categorized!AA331,Rules!$F$71:$H$72,3,0)</f>
        <v>80</v>
      </c>
      <c r="AD331" s="43">
        <f>VLOOKUP(Categorized!AB331,Rules!$F$73:$H$74,3,0)</f>
        <v>30</v>
      </c>
      <c r="AE331" s="255">
        <f t="array" ref="AE331">MMULT(AA331:AD331,Rules!$O$29:$O$32)</f>
        <v>52.222222222222214</v>
      </c>
      <c r="AF331" s="43">
        <f>VLOOKUP(Categorized!AC331,Rules!$F$75:$H$76,3,0)</f>
        <v>80</v>
      </c>
      <c r="AG331" s="43">
        <f>VLOOKUP(Categorized!AD331,Rules!$F$77:$H$78,3,0)</f>
        <v>50</v>
      </c>
      <c r="AH331" s="43">
        <f>VLOOKUP(Categorized!AE331,Rules!$F$79:$H$84,3,0)</f>
        <v>50</v>
      </c>
      <c r="AI331" s="43">
        <f>VLOOKUP(Categorized!AF331,Rules!$F$85:$H$89,3,0)</f>
        <v>30</v>
      </c>
      <c r="AJ331" s="43">
        <f>VLOOKUP(Categorized!AG331,Rules!$F$90:$H$92,3,0)</f>
        <v>30</v>
      </c>
      <c r="AK331" s="43">
        <f>VLOOKUP(Categorized!AH331,Rules!$F$93:$H$96,3,0)</f>
        <v>30</v>
      </c>
      <c r="AL331" s="43">
        <f>VLOOKUP(Categorized!AI331,Rules!$F$97:$H$100,3,0)</f>
        <v>30</v>
      </c>
      <c r="AM331" s="43">
        <f>VLOOKUP(Categorized!AJ331,Rules!$F$101:$H$102,3,0)</f>
        <v>30</v>
      </c>
      <c r="AN331" s="43">
        <f>VLOOKUP(Categorized!CD331,Rules!$F$235:$H$237,3,0)</f>
        <v>70</v>
      </c>
      <c r="AO331" s="43">
        <f>VLOOKUP(Categorized!CE331,Rules!$F$238:$H$241,3,0)</f>
        <v>60</v>
      </c>
      <c r="AP331" s="43">
        <f>VLOOKUP(Categorized!AM331,Rules!$F$110:$H$113,3,0)</f>
        <v>70</v>
      </c>
      <c r="AQ331" s="255">
        <f t="array" ref="AQ331">MMULT(AF331:AP331,Rules!$O$35:$O$45)</f>
        <v>47.31818181818182</v>
      </c>
      <c r="AR331" s="44">
        <f>VLOOKUP(Categorized!AN331,Rules!$F$114:$H$116,3,0)</f>
        <v>90</v>
      </c>
      <c r="AS331" s="44">
        <f>VLOOKUP(Categorized!AO331,Rules!$F$117:$H$119,3,0)</f>
        <v>90</v>
      </c>
      <c r="AT331" s="44">
        <f>VLOOKUP(Categorized!AP331,Rules!$F$120:$H$122,3,0)</f>
        <v>30</v>
      </c>
      <c r="AU331" s="44">
        <f>VLOOKUP(Categorized!AQ331,Rules!$F$123:$H$124,3,0)</f>
        <v>30</v>
      </c>
      <c r="AV331" s="44">
        <f>VLOOKUP(Categorized!AR331,Rules!$F$125:$H$127,3,0)</f>
        <v>50</v>
      </c>
      <c r="AW331" s="44">
        <f>VLOOKUP(Categorized!AS331,Rules!$F$128:$H$130,3,0)</f>
        <v>30</v>
      </c>
      <c r="AX331" s="43">
        <f>VLOOKUP(Categorized!AT331,Rules!$F$131:$H$133,3,0)</f>
        <v>30</v>
      </c>
      <c r="AY331" s="44">
        <f>VLOOKUP(Categorized!AU331,Rules!$F$134:$H$136,3,0)</f>
        <v>30</v>
      </c>
      <c r="AZ331" s="44">
        <f>VLOOKUP(Categorized!AV331,Rules!$F$134:$H$136,3,0)</f>
        <v>45</v>
      </c>
      <c r="BA331" s="44">
        <f>VLOOKUP(Categorized!AW331,Rules!$F$139:$H$141,3,0)</f>
        <v>30</v>
      </c>
      <c r="BB331" s="256">
        <f t="array" ref="BB331">MMULT(AR331:BA331,Rules!$O$48:$O$57)</f>
        <v>44.128834355828218</v>
      </c>
      <c r="BC331" s="43">
        <f>VLOOKUP(Categorized!AX331,Rules!$F$142:$H$143,3,0)</f>
        <v>30</v>
      </c>
      <c r="BD331" s="43">
        <f>VLOOKUP(Categorized!AY331,Rules!$F$144:$H$145,3,0)</f>
        <v>30</v>
      </c>
      <c r="BE331" s="43">
        <f>VLOOKUP(Categorized!AZ331,Rules!$F$146:$H$147,3,0)</f>
        <v>30</v>
      </c>
      <c r="BF331" s="43">
        <f>VLOOKUP(Categorized!BA331,Rules!$F$148:$H$149,3,0)</f>
        <v>30</v>
      </c>
      <c r="BG331" s="43">
        <f>VLOOKUP(Categorized!BB331,Rules!$F$150:$H$151,3,0)</f>
        <v>30</v>
      </c>
      <c r="BH331" s="43">
        <f>VLOOKUP(Categorized!BC331,Rules!$F$152:$H$153,3,0)</f>
        <v>30</v>
      </c>
      <c r="BI331" s="43">
        <f>VLOOKUP(Categorized!BD331,Rules!$F$154:$H$155,3,0)</f>
        <v>90</v>
      </c>
      <c r="BJ331" s="43">
        <f>VLOOKUP(Categorized!BE331,Rules!$F$156:$H$157,3,0)</f>
        <v>30</v>
      </c>
      <c r="BK331" s="43">
        <f>VLOOKUP(Categorized!BF331,Rules!$F$158:$H$159,3,0)</f>
        <v>30</v>
      </c>
      <c r="BL331" s="43">
        <f>VLOOKUP(Categorized!BG331,Rules!$F$160:$H$161,3,0)</f>
        <v>30</v>
      </c>
      <c r="BM331" s="43">
        <f>VLOOKUP(Categorized!BH331,Rules!$F$162:$H$163,3,0)</f>
        <v>90</v>
      </c>
      <c r="BN331" s="43">
        <f>VLOOKUP(Categorized!BI331,Rules!$F$164:$H$165,3,0)</f>
        <v>90</v>
      </c>
      <c r="BO331" s="43">
        <f>VLOOKUP(Categorized!BJ331,Rules!$F$166:$H$167,3,0)</f>
        <v>90</v>
      </c>
      <c r="BP331" s="43">
        <f>VLOOKUP(Categorized!BK331,Rules!$F$168:$H$169,3,0)</f>
        <v>30</v>
      </c>
      <c r="BQ331" s="43">
        <f>VLOOKUP(Categorized!BL331,Rules!$F$170:$H$171,3,0)</f>
        <v>30</v>
      </c>
      <c r="BR331" s="43">
        <f>VLOOKUP(Categorized!BM331,Rules!$F$172:$H$173,3,0)</f>
        <v>30</v>
      </c>
      <c r="BS331" s="43">
        <f>VLOOKUP(Categorized!BN331,Rules!$F$174:$H$175,3,0)</f>
        <v>30</v>
      </c>
      <c r="BT331" s="43">
        <f>VLOOKUP(Categorized!BO331,Rules!$F$176:$H$177,3,0)</f>
        <v>30</v>
      </c>
      <c r="BU331" s="43">
        <f>VLOOKUP(Categorized!BP331,Rules!$F$178:$H$179,3,0)</f>
        <v>30</v>
      </c>
      <c r="BV331" s="43">
        <f>VLOOKUP(Categorized!BQ331,Rules!$F$180:$H$181,3,0)</f>
        <v>30</v>
      </c>
      <c r="BW331" s="43">
        <f>VLOOKUP(Categorized!BR331,Rules!$F$182:$H$183,3,0)</f>
        <v>30</v>
      </c>
      <c r="BX331" s="255">
        <f t="array" ref="BX331">MMULT(BC331:BW331,Rules!$O$60:$O$80)</f>
        <v>41.701244813278024</v>
      </c>
      <c r="BY331" s="43">
        <f>VLOOKUP(Categorized!BS331,Rules!$F$184:$H$185,3,0)</f>
        <v>30</v>
      </c>
      <c r="BZ331" s="43">
        <f>VLOOKUP(Categorized!BT331,Rules!$F$186:$H$187,3,0)</f>
        <v>30</v>
      </c>
      <c r="CA331" s="43">
        <f>VLOOKUP(Categorized!BU331,Rules!$F$188:$H$189,3,0)</f>
        <v>30</v>
      </c>
      <c r="CB331" s="43">
        <f>VLOOKUP(Categorized!BV331,Rules!$F$190:$H$191,3,0)</f>
        <v>30</v>
      </c>
      <c r="CC331" s="43">
        <f>VLOOKUP(Categorized!BW331,Rules!$F$192:$H$193,3,0)</f>
        <v>30</v>
      </c>
      <c r="CD331" s="255">
        <f t="array" ref="CD331">MMULT(BY331:CC331,Rules!$O$83:$O$87)</f>
        <v>30</v>
      </c>
      <c r="CE331" s="45">
        <v>0</v>
      </c>
      <c r="CF331" s="46">
        <v>0</v>
      </c>
    </row>
    <row r="332" spans="1:84" ht="18.5">
      <c r="A332" s="68">
        <v>2022</v>
      </c>
      <c r="B332" s="39" t="s">
        <v>379</v>
      </c>
      <c r="C332" s="73">
        <v>41607</v>
      </c>
      <c r="D332" s="42">
        <f>VLOOKUP(Categorized!F332,Rules!$F$4:$H$7,3,0)</f>
        <v>80</v>
      </c>
      <c r="E332" s="43">
        <f>VLOOKUP(Categorized!G332,Rules!$F$8:$H$9,3,0)</f>
        <v>90</v>
      </c>
      <c r="F332" s="43">
        <f>VLOOKUP(Categorized!H332,Rules!$F$10:$H$12,3,0)</f>
        <v>60</v>
      </c>
      <c r="G332" s="43">
        <f>VLOOKUP(Categorized!I332,Rules!$F$13:$H$16,3,0)</f>
        <v>95</v>
      </c>
      <c r="H332" s="43">
        <f>VLOOKUP(Categorized!BZ332,Rules!$F$243:$H$245,3,0)</f>
        <v>90</v>
      </c>
      <c r="I332" s="43">
        <f>VLOOKUP(Categorized!K332,Rules!$F$20:$H$27,3,0)</f>
        <v>60</v>
      </c>
      <c r="J332" s="43">
        <f>VLOOKUP(Categorized!CA332,Rules!$F$246:$H$252,3,0)</f>
        <v>70</v>
      </c>
      <c r="K332" s="43">
        <f>VLOOKUP(Categorized!M332,Rules!$F$29:$H$31,3,0)</f>
        <v>80</v>
      </c>
      <c r="L332" s="43">
        <f>VLOOKUP(Categorized!CB332,Rules!$F$253:$H$259,3,0)</f>
        <v>0</v>
      </c>
      <c r="M332" s="255" t="e">
        <f t="array" ref="M332">MMULT(D332:L332,Rules!$O$4:$O$11)</f>
        <v>#VALUE!</v>
      </c>
      <c r="N332" s="43">
        <f>VLOOKUP(Categorized!N332,Rules!$F$32:$H$33,3,0)</f>
        <v>60</v>
      </c>
      <c r="O332" s="43">
        <f>VLOOKUP(Categorized!O332,Rules!$F$34:$H$40,3,0)</f>
        <v>80</v>
      </c>
      <c r="P332" s="43">
        <f>VLOOKUP(Categorized!P332,Rules!$F$41:$H$42,3,0)</f>
        <v>30</v>
      </c>
      <c r="Q332" s="43">
        <f>VLOOKUP(Categorized!CC332,Rules!$F$231:$H$234,3,0)</f>
        <v>20</v>
      </c>
      <c r="R332" s="43">
        <f>VLOOKUP(Categorized!R332,Rules!$F$47:$H$51,3,0)</f>
        <v>30</v>
      </c>
      <c r="S332" s="43">
        <f>VLOOKUP(Categorized!S332,Rules!$F$52:$H$56,3,0)</f>
        <v>50</v>
      </c>
      <c r="T332" s="43">
        <f>VLOOKUP(Categorized!T332,Rules!$F$57:$H$58,3,0)</f>
        <v>30</v>
      </c>
      <c r="U332" s="255">
        <f t="array" ref="U332">MMULT(N332:T332,Rules!$O$14:$O$20)</f>
        <v>42.404844290657437</v>
      </c>
      <c r="V332" s="43">
        <f>VLOOKUP(Categorized!U332,Rules!$F$59:$H$60,3,0)</f>
        <v>80</v>
      </c>
      <c r="W332" s="43">
        <f>VLOOKUP(Categorized!V332,Rules!$F$61:$H$62,3,0)</f>
        <v>20</v>
      </c>
      <c r="X332" s="43">
        <f>VLOOKUP(Categorized!W332,Rules!$F$63:$H$64,3,0)</f>
        <v>80</v>
      </c>
      <c r="Y332" s="43">
        <f>VLOOKUP(Categorized!X332,Rules!$F$65:$H$66,3,0)</f>
        <v>20</v>
      </c>
      <c r="Z332" s="255">
        <f t="array" ref="Z332">MMULT(V332:Y332,Rules!$O$23:$O$26)</f>
        <v>46.666666666666664</v>
      </c>
      <c r="AA332" s="43">
        <f>VLOOKUP(Categorized!Y332,Rules!$F$67:$H$68,3,0)</f>
        <v>30</v>
      </c>
      <c r="AB332" s="43">
        <f>VLOOKUP(Categorized!Z332,Rules!$F$69:$H$70,3,0)</f>
        <v>80</v>
      </c>
      <c r="AC332" s="43">
        <f>VLOOKUP(Categorized!AA332,Rules!$F$71:$H$72,3,0)</f>
        <v>80</v>
      </c>
      <c r="AD332" s="43">
        <f>VLOOKUP(Categorized!AB332,Rules!$F$73:$H$74,3,0)</f>
        <v>60</v>
      </c>
      <c r="AE332" s="255">
        <f t="array" ref="AE332">MMULT(AA332:AD332,Rules!$O$29:$O$32)</f>
        <v>63.650793650793645</v>
      </c>
      <c r="AF332" s="43">
        <f>VLOOKUP(Categorized!AC332,Rules!$F$75:$H$76,3,0)</f>
        <v>80</v>
      </c>
      <c r="AG332" s="43">
        <f>VLOOKUP(Categorized!AD332,Rules!$F$77:$H$78,3,0)</f>
        <v>50</v>
      </c>
      <c r="AH332" s="43">
        <f>VLOOKUP(Categorized!AE332,Rules!$F$79:$H$84,3,0)</f>
        <v>30</v>
      </c>
      <c r="AI332" s="43">
        <f>VLOOKUP(Categorized!AF332,Rules!$F$85:$H$89,3,0)</f>
        <v>30</v>
      </c>
      <c r="AJ332" s="43">
        <f>VLOOKUP(Categorized!AG332,Rules!$F$90:$H$92,3,0)</f>
        <v>90</v>
      </c>
      <c r="AK332" s="43">
        <f>VLOOKUP(Categorized!AH332,Rules!$F$93:$H$96,3,0)</f>
        <v>30</v>
      </c>
      <c r="AL332" s="43">
        <f>VLOOKUP(Categorized!AI332,Rules!$F$97:$H$100,3,0)</f>
        <v>50</v>
      </c>
      <c r="AM332" s="43">
        <f>VLOOKUP(Categorized!AJ332,Rules!$F$101:$H$102,3,0)</f>
        <v>30</v>
      </c>
      <c r="AN332" s="43">
        <f>VLOOKUP(Categorized!CD332,Rules!$F$235:$H$237,3,0)</f>
        <v>95</v>
      </c>
      <c r="AO332" s="43">
        <f>VLOOKUP(Categorized!CE332,Rules!$F$238:$H$241,3,0)</f>
        <v>80</v>
      </c>
      <c r="AP332" s="43">
        <f>VLOOKUP(Categorized!AM332,Rules!$F$110:$H$113,3,0)</f>
        <v>30</v>
      </c>
      <c r="AQ332" s="255">
        <f t="array" ref="AQ332">MMULT(AF332:AP332,Rules!$O$35:$O$45)</f>
        <v>54.971590909090914</v>
      </c>
      <c r="AR332" s="44">
        <f>VLOOKUP(Categorized!AN332,Rules!$F$114:$H$116,3,0)</f>
        <v>30</v>
      </c>
      <c r="AS332" s="44">
        <f>VLOOKUP(Categorized!AO332,Rules!$F$117:$H$119,3,0)</f>
        <v>30</v>
      </c>
      <c r="AT332" s="44">
        <f>VLOOKUP(Categorized!AP332,Rules!$F$120:$H$122,3,0)</f>
        <v>30</v>
      </c>
      <c r="AU332" s="44">
        <f>VLOOKUP(Categorized!AQ332,Rules!$F$123:$H$124,3,0)</f>
        <v>30</v>
      </c>
      <c r="AV332" s="44">
        <f>VLOOKUP(Categorized!AR332,Rules!$F$125:$H$127,3,0)</f>
        <v>50</v>
      </c>
      <c r="AW332" s="44">
        <f>VLOOKUP(Categorized!AS332,Rules!$F$128:$H$130,3,0)</f>
        <v>30</v>
      </c>
      <c r="AX332" s="43">
        <f>VLOOKUP(Categorized!AT332,Rules!$F$131:$H$133,3,0)</f>
        <v>30</v>
      </c>
      <c r="AY332" s="44">
        <f>VLOOKUP(Categorized!AU332,Rules!$F$134:$H$136,3,0)</f>
        <v>30</v>
      </c>
      <c r="AZ332" s="44">
        <f>VLOOKUP(Categorized!AV332,Rules!$F$134:$H$136,3,0)</f>
        <v>30</v>
      </c>
      <c r="BA332" s="44">
        <f>VLOOKUP(Categorized!AW332,Rules!$F$139:$H$141,3,0)</f>
        <v>45</v>
      </c>
      <c r="BB332" s="256">
        <f t="array" ref="BB332">MMULT(AR332:BA332,Rules!$O$48:$O$57)</f>
        <v>33.509202453987733</v>
      </c>
      <c r="BC332" s="43">
        <f>VLOOKUP(Categorized!AX332,Rules!$F$142:$H$143,3,0)</f>
        <v>30</v>
      </c>
      <c r="BD332" s="43">
        <f>VLOOKUP(Categorized!AY332,Rules!$F$144:$H$145,3,0)</f>
        <v>30</v>
      </c>
      <c r="BE332" s="43">
        <f>VLOOKUP(Categorized!AZ332,Rules!$F$146:$H$147,3,0)</f>
        <v>30</v>
      </c>
      <c r="BF332" s="43">
        <f>VLOOKUP(Categorized!BA332,Rules!$F$148:$H$149,3,0)</f>
        <v>30</v>
      </c>
      <c r="BG332" s="43">
        <f>VLOOKUP(Categorized!BB332,Rules!$F$150:$H$151,3,0)</f>
        <v>30</v>
      </c>
      <c r="BH332" s="43">
        <f>VLOOKUP(Categorized!BC332,Rules!$F$152:$H$153,3,0)</f>
        <v>30</v>
      </c>
      <c r="BI332" s="43">
        <f>VLOOKUP(Categorized!BD332,Rules!$F$154:$H$155,3,0)</f>
        <v>90</v>
      </c>
      <c r="BJ332" s="43">
        <f>VLOOKUP(Categorized!BE332,Rules!$F$156:$H$157,3,0)</f>
        <v>30</v>
      </c>
      <c r="BK332" s="43">
        <f>VLOOKUP(Categorized!BF332,Rules!$F$158:$H$159,3,0)</f>
        <v>30</v>
      </c>
      <c r="BL332" s="43">
        <f>VLOOKUP(Categorized!BG332,Rules!$F$160:$H$161,3,0)</f>
        <v>30</v>
      </c>
      <c r="BM332" s="43">
        <f>VLOOKUP(Categorized!BH332,Rules!$F$162:$H$163,3,0)</f>
        <v>30</v>
      </c>
      <c r="BN332" s="43">
        <f>VLOOKUP(Categorized!BI332,Rules!$F$164:$H$165,3,0)</f>
        <v>30</v>
      </c>
      <c r="BO332" s="43">
        <f>VLOOKUP(Categorized!BJ332,Rules!$F$166:$H$167,3,0)</f>
        <v>90</v>
      </c>
      <c r="BP332" s="43">
        <f>VLOOKUP(Categorized!BK332,Rules!$F$168:$H$169,3,0)</f>
        <v>30</v>
      </c>
      <c r="BQ332" s="43">
        <f>VLOOKUP(Categorized!BL332,Rules!$F$170:$H$171,3,0)</f>
        <v>30</v>
      </c>
      <c r="BR332" s="43">
        <f>VLOOKUP(Categorized!BM332,Rules!$F$172:$H$173,3,0)</f>
        <v>30</v>
      </c>
      <c r="BS332" s="43">
        <f>VLOOKUP(Categorized!BN332,Rules!$F$174:$H$175,3,0)</f>
        <v>30</v>
      </c>
      <c r="BT332" s="43">
        <f>VLOOKUP(Categorized!BO332,Rules!$F$176:$H$177,3,0)</f>
        <v>95</v>
      </c>
      <c r="BU332" s="43">
        <f>VLOOKUP(Categorized!BP332,Rules!$F$178:$H$179,3,0)</f>
        <v>30</v>
      </c>
      <c r="BV332" s="43">
        <f>VLOOKUP(Categorized!BQ332,Rules!$F$180:$H$181,3,0)</f>
        <v>30</v>
      </c>
      <c r="BW332" s="43">
        <f>VLOOKUP(Categorized!BR332,Rules!$F$182:$H$183,3,0)</f>
        <v>30</v>
      </c>
      <c r="BX332" s="255">
        <f t="array" ref="BX332">MMULT(BC332:BW332,Rules!$O$60:$O$80)</f>
        <v>39.59395376407825</v>
      </c>
      <c r="BY332" s="43">
        <f>VLOOKUP(Categorized!BS332,Rules!$F$184:$H$185,3,0)</f>
        <v>30</v>
      </c>
      <c r="BZ332" s="43">
        <f>VLOOKUP(Categorized!BT332,Rules!$F$186:$H$187,3,0)</f>
        <v>90</v>
      </c>
      <c r="CA332" s="43">
        <f>VLOOKUP(Categorized!BU332,Rules!$F$188:$H$189,3,0)</f>
        <v>30</v>
      </c>
      <c r="CB332" s="43">
        <f>VLOOKUP(Categorized!BV332,Rules!$F$190:$H$191,3,0)</f>
        <v>90</v>
      </c>
      <c r="CC332" s="43">
        <f>VLOOKUP(Categorized!BW332,Rules!$F$192:$H$193,3,0)</f>
        <v>30</v>
      </c>
      <c r="CD332" s="255">
        <f t="array" ref="CD332">MMULT(BY332:CC332,Rules!$O$83:$O$87)</f>
        <v>54</v>
      </c>
      <c r="CE332" s="50">
        <v>2</v>
      </c>
      <c r="CF332" s="51">
        <v>5</v>
      </c>
    </row>
    <row r="333" spans="1:84" ht="18.5">
      <c r="A333" s="68">
        <v>2022</v>
      </c>
      <c r="B333" s="39" t="s">
        <v>380</v>
      </c>
      <c r="C333" s="92">
        <v>41607</v>
      </c>
      <c r="D333" s="42">
        <f>VLOOKUP(Categorized!F333,Rules!$F$4:$H$7,3,0)</f>
        <v>80</v>
      </c>
      <c r="E333" s="43">
        <f>VLOOKUP(Categorized!G333,Rules!$F$8:$H$9,3,0)</f>
        <v>90</v>
      </c>
      <c r="F333" s="43">
        <f>VLOOKUP(Categorized!H333,Rules!$F$10:$H$12,3,0)</f>
        <v>60</v>
      </c>
      <c r="G333" s="43">
        <f>VLOOKUP(Categorized!I333,Rules!$F$13:$H$16,3,0)</f>
        <v>95</v>
      </c>
      <c r="H333" s="43">
        <f>VLOOKUP(Categorized!BZ333,Rules!$F$243:$H$245,3,0)</f>
        <v>90</v>
      </c>
      <c r="I333" s="43">
        <f>VLOOKUP(Categorized!K333,Rules!$F$20:$H$27,3,0)</f>
        <v>60</v>
      </c>
      <c r="J333" s="43">
        <f>VLOOKUP(Categorized!CA333,Rules!$F$246:$H$252,3,0)</f>
        <v>70</v>
      </c>
      <c r="K333" s="43">
        <f>VLOOKUP(Categorized!M333,Rules!$F$29:$H$31,3,0)</f>
        <v>80</v>
      </c>
      <c r="L333" s="43">
        <f>VLOOKUP(Categorized!CB333,Rules!$F$253:$H$259,3,0)</f>
        <v>0</v>
      </c>
      <c r="M333" s="255" t="e">
        <f t="array" ref="M333">MMULT(D333:L333,Rules!$O$4:$O$11)</f>
        <v>#VALUE!</v>
      </c>
      <c r="N333" s="43">
        <f>VLOOKUP(Categorized!N333,Rules!$F$32:$H$33,3,0)</f>
        <v>60</v>
      </c>
      <c r="O333" s="43">
        <f>VLOOKUP(Categorized!O333,Rules!$F$34:$H$40,3,0)</f>
        <v>80</v>
      </c>
      <c r="P333" s="43">
        <f>VLOOKUP(Categorized!P333,Rules!$F$41:$H$42,3,0)</f>
        <v>30</v>
      </c>
      <c r="Q333" s="43">
        <f>VLOOKUP(Categorized!CC333,Rules!$F$231:$H$234,3,0)</f>
        <v>50</v>
      </c>
      <c r="R333" s="43">
        <f>VLOOKUP(Categorized!R333,Rules!$F$47:$H$51,3,0)</f>
        <v>50</v>
      </c>
      <c r="S333" s="43">
        <f>VLOOKUP(Categorized!S333,Rules!$F$52:$H$56,3,0)</f>
        <v>70</v>
      </c>
      <c r="T333" s="43">
        <f>VLOOKUP(Categorized!T333,Rules!$F$57:$H$58,3,0)</f>
        <v>30</v>
      </c>
      <c r="U333" s="255">
        <f t="array" ref="U333">MMULT(N333:T333,Rules!$O$14:$O$20)</f>
        <v>53.114186851211073</v>
      </c>
      <c r="V333" s="43">
        <f>VLOOKUP(Categorized!U333,Rules!$F$59:$H$60,3,0)</f>
        <v>80</v>
      </c>
      <c r="W333" s="43">
        <f>VLOOKUP(Categorized!V333,Rules!$F$61:$H$62,3,0)</f>
        <v>20</v>
      </c>
      <c r="X333" s="43">
        <f>VLOOKUP(Categorized!W333,Rules!$F$63:$H$64,3,0)</f>
        <v>80</v>
      </c>
      <c r="Y333" s="43">
        <f>VLOOKUP(Categorized!X333,Rules!$F$65:$H$66,3,0)</f>
        <v>20</v>
      </c>
      <c r="Z333" s="255">
        <f t="array" ref="Z333">MMULT(V333:Y333,Rules!$O$23:$O$26)</f>
        <v>46.666666666666664</v>
      </c>
      <c r="AA333" s="43">
        <f>VLOOKUP(Categorized!Y333,Rules!$F$67:$H$68,3,0)</f>
        <v>70</v>
      </c>
      <c r="AB333" s="43">
        <f>VLOOKUP(Categorized!Z333,Rules!$F$69:$H$70,3,0)</f>
        <v>80</v>
      </c>
      <c r="AC333" s="43">
        <f>VLOOKUP(Categorized!AA333,Rules!$F$71:$H$72,3,0)</f>
        <v>80</v>
      </c>
      <c r="AD333" s="43">
        <f>VLOOKUP(Categorized!AB333,Rules!$F$73:$H$74,3,0)</f>
        <v>60</v>
      </c>
      <c r="AE333" s="255">
        <f t="array" ref="AE333">MMULT(AA333:AD333,Rules!$O$29:$O$32)</f>
        <v>73.174603174603163</v>
      </c>
      <c r="AF333" s="43">
        <f>VLOOKUP(Categorized!AC333,Rules!$F$75:$H$76,3,0)</f>
        <v>80</v>
      </c>
      <c r="AG333" s="43">
        <f>VLOOKUP(Categorized!AD333,Rules!$F$77:$H$78,3,0)</f>
        <v>50</v>
      </c>
      <c r="AH333" s="43">
        <f>VLOOKUP(Categorized!AE333,Rules!$F$79:$H$84,3,0)</f>
        <v>30</v>
      </c>
      <c r="AI333" s="43">
        <f>VLOOKUP(Categorized!AF333,Rules!$F$85:$H$89,3,0)</f>
        <v>50</v>
      </c>
      <c r="AJ333" s="43">
        <f>VLOOKUP(Categorized!AG333,Rules!$F$90:$H$92,3,0)</f>
        <v>30</v>
      </c>
      <c r="AK333" s="43">
        <f>VLOOKUP(Categorized!AH333,Rules!$F$93:$H$96,3,0)</f>
        <v>30</v>
      </c>
      <c r="AL333" s="43">
        <f>VLOOKUP(Categorized!AI333,Rules!$F$97:$H$100,3,0)</f>
        <v>50</v>
      </c>
      <c r="AM333" s="43">
        <f>VLOOKUP(Categorized!AJ333,Rules!$F$101:$H$102,3,0)</f>
        <v>30</v>
      </c>
      <c r="AN333" s="43">
        <f>VLOOKUP(Categorized!CD333,Rules!$F$235:$H$237,3,0)</f>
        <v>95</v>
      </c>
      <c r="AO333" s="43">
        <f>VLOOKUP(Categorized!CE333,Rules!$F$238:$H$241,3,0)</f>
        <v>80</v>
      </c>
      <c r="AP333" s="43">
        <f>VLOOKUP(Categorized!AM333,Rules!$F$110:$H$113,3,0)</f>
        <v>30</v>
      </c>
      <c r="AQ333" s="255">
        <f t="array" ref="AQ333">MMULT(AF333:AP333,Rules!$O$35:$O$45)</f>
        <v>50.539772727272727</v>
      </c>
      <c r="AR333" s="44">
        <f>VLOOKUP(Categorized!AN333,Rules!$F$114:$H$116,3,0)</f>
        <v>30</v>
      </c>
      <c r="AS333" s="44">
        <f>VLOOKUP(Categorized!AO333,Rules!$F$117:$H$119,3,0)</f>
        <v>30</v>
      </c>
      <c r="AT333" s="44">
        <f>VLOOKUP(Categorized!AP333,Rules!$F$120:$H$122,3,0)</f>
        <v>30</v>
      </c>
      <c r="AU333" s="44">
        <f>VLOOKUP(Categorized!AQ333,Rules!$F$123:$H$124,3,0)</f>
        <v>30</v>
      </c>
      <c r="AV333" s="44">
        <f>VLOOKUP(Categorized!AR333,Rules!$F$125:$H$127,3,0)</f>
        <v>50</v>
      </c>
      <c r="AW333" s="44">
        <f>VLOOKUP(Categorized!AS333,Rules!$F$128:$H$130,3,0)</f>
        <v>30</v>
      </c>
      <c r="AX333" s="43">
        <f>VLOOKUP(Categorized!AT333,Rules!$F$131:$H$133,3,0)</f>
        <v>30</v>
      </c>
      <c r="AY333" s="44">
        <f>VLOOKUP(Categorized!AU333,Rules!$F$134:$H$136,3,0)</f>
        <v>30</v>
      </c>
      <c r="AZ333" s="44">
        <f>VLOOKUP(Categorized!AV333,Rules!$F$134:$H$136,3,0)</f>
        <v>30</v>
      </c>
      <c r="BA333" s="44">
        <f>VLOOKUP(Categorized!AW333,Rules!$F$139:$H$141,3,0)</f>
        <v>45</v>
      </c>
      <c r="BB333" s="256">
        <f t="array" ref="BB333">MMULT(AR333:BA333,Rules!$O$48:$O$57)</f>
        <v>33.509202453987733</v>
      </c>
      <c r="BC333" s="43">
        <f>VLOOKUP(Categorized!AX333,Rules!$F$142:$H$143,3,0)</f>
        <v>30</v>
      </c>
      <c r="BD333" s="43">
        <f>VLOOKUP(Categorized!AY333,Rules!$F$144:$H$145,3,0)</f>
        <v>30</v>
      </c>
      <c r="BE333" s="43">
        <f>VLOOKUP(Categorized!AZ333,Rules!$F$146:$H$147,3,0)</f>
        <v>30</v>
      </c>
      <c r="BF333" s="43">
        <f>VLOOKUP(Categorized!BA333,Rules!$F$148:$H$149,3,0)</f>
        <v>30</v>
      </c>
      <c r="BG333" s="43">
        <f>VLOOKUP(Categorized!BB333,Rules!$F$150:$H$151,3,0)</f>
        <v>30</v>
      </c>
      <c r="BH333" s="43">
        <f>VLOOKUP(Categorized!BC333,Rules!$F$152:$H$153,3,0)</f>
        <v>30</v>
      </c>
      <c r="BI333" s="43">
        <f>VLOOKUP(Categorized!BD333,Rules!$F$154:$H$155,3,0)</f>
        <v>90</v>
      </c>
      <c r="BJ333" s="43">
        <f>VLOOKUP(Categorized!BE333,Rules!$F$156:$H$157,3,0)</f>
        <v>30</v>
      </c>
      <c r="BK333" s="43">
        <f>VLOOKUP(Categorized!BF333,Rules!$F$158:$H$159,3,0)</f>
        <v>30</v>
      </c>
      <c r="BL333" s="43">
        <f>VLOOKUP(Categorized!BG333,Rules!$F$160:$H$161,3,0)</f>
        <v>30</v>
      </c>
      <c r="BM333" s="43">
        <f>VLOOKUP(Categorized!BH333,Rules!$F$162:$H$163,3,0)</f>
        <v>30</v>
      </c>
      <c r="BN333" s="43">
        <f>VLOOKUP(Categorized!BI333,Rules!$F$164:$H$165,3,0)</f>
        <v>90</v>
      </c>
      <c r="BO333" s="43">
        <f>VLOOKUP(Categorized!BJ333,Rules!$F$166:$H$167,3,0)</f>
        <v>90</v>
      </c>
      <c r="BP333" s="43">
        <f>VLOOKUP(Categorized!BK333,Rules!$F$168:$H$169,3,0)</f>
        <v>30</v>
      </c>
      <c r="BQ333" s="43">
        <f>VLOOKUP(Categorized!BL333,Rules!$F$170:$H$171,3,0)</f>
        <v>30</v>
      </c>
      <c r="BR333" s="43">
        <f>VLOOKUP(Categorized!BM333,Rules!$F$172:$H$173,3,0)</f>
        <v>30</v>
      </c>
      <c r="BS333" s="43">
        <f>VLOOKUP(Categorized!BN333,Rules!$F$174:$H$175,3,0)</f>
        <v>30</v>
      </c>
      <c r="BT333" s="43">
        <f>VLOOKUP(Categorized!BO333,Rules!$F$176:$H$177,3,0)</f>
        <v>95</v>
      </c>
      <c r="BU333" s="43">
        <f>VLOOKUP(Categorized!BP333,Rules!$F$178:$H$179,3,0)</f>
        <v>30</v>
      </c>
      <c r="BV333" s="43">
        <f>VLOOKUP(Categorized!BQ333,Rules!$F$180:$H$181,3,0)</f>
        <v>30</v>
      </c>
      <c r="BW333" s="43">
        <f>VLOOKUP(Categorized!BR333,Rules!$F$182:$H$183,3,0)</f>
        <v>30</v>
      </c>
      <c r="BX333" s="255">
        <f t="array" ref="BX333">MMULT(BC333:BW333,Rules!$O$60:$O$80)</f>
        <v>42.083580320094853</v>
      </c>
      <c r="BY333" s="43">
        <f>VLOOKUP(Categorized!BS333,Rules!$F$184:$H$185,3,0)</f>
        <v>30</v>
      </c>
      <c r="BZ333" s="43">
        <f>VLOOKUP(Categorized!BT333,Rules!$F$186:$H$187,3,0)</f>
        <v>90</v>
      </c>
      <c r="CA333" s="43">
        <f>VLOOKUP(Categorized!BU333,Rules!$F$188:$H$189,3,0)</f>
        <v>30</v>
      </c>
      <c r="CB333" s="43">
        <f>VLOOKUP(Categorized!BV333,Rules!$F$190:$H$191,3,0)</f>
        <v>90</v>
      </c>
      <c r="CC333" s="43">
        <f>VLOOKUP(Categorized!BW333,Rules!$F$192:$H$193,3,0)</f>
        <v>30</v>
      </c>
      <c r="CD333" s="255">
        <f t="array" ref="CD333">MMULT(BY333:CC333,Rules!$O$83:$O$87)</f>
        <v>54</v>
      </c>
      <c r="CE333" s="50">
        <v>1</v>
      </c>
      <c r="CF333" s="51">
        <v>3</v>
      </c>
    </row>
    <row r="334" spans="1:84" ht="18.5">
      <c r="A334" s="68">
        <v>2022</v>
      </c>
      <c r="B334" s="39" t="s">
        <v>381</v>
      </c>
      <c r="C334" s="89">
        <v>41607</v>
      </c>
      <c r="D334" s="42">
        <f>VLOOKUP(Categorized!F334,Rules!$F$4:$H$7,3,0)</f>
        <v>80</v>
      </c>
      <c r="E334" s="43">
        <f>VLOOKUP(Categorized!G334,Rules!$F$8:$H$9,3,0)</f>
        <v>90</v>
      </c>
      <c r="F334" s="43">
        <f>VLOOKUP(Categorized!H334,Rules!$F$10:$H$12,3,0)</f>
        <v>60</v>
      </c>
      <c r="G334" s="43">
        <f>VLOOKUP(Categorized!I334,Rules!$F$13:$H$16,3,0)</f>
        <v>95</v>
      </c>
      <c r="H334" s="43">
        <f>VLOOKUP(Categorized!BZ334,Rules!$F$243:$H$245,3,0)</f>
        <v>90</v>
      </c>
      <c r="I334" s="43">
        <f>VLOOKUP(Categorized!K334,Rules!$F$20:$H$27,3,0)</f>
        <v>60</v>
      </c>
      <c r="J334" s="43">
        <f>VLOOKUP(Categorized!CA334,Rules!$F$246:$H$252,3,0)</f>
        <v>70</v>
      </c>
      <c r="K334" s="43">
        <f>VLOOKUP(Categorized!M334,Rules!$F$29:$H$31,3,0)</f>
        <v>80</v>
      </c>
      <c r="L334" s="43">
        <f>VLOOKUP(Categorized!CB334,Rules!$F$253:$H$259,3,0)</f>
        <v>0</v>
      </c>
      <c r="M334" s="255" t="e">
        <f t="array" ref="M334">MMULT(D334:L334,Rules!$O$4:$O$11)</f>
        <v>#VALUE!</v>
      </c>
      <c r="N334" s="43">
        <f>VLOOKUP(Categorized!N334,Rules!$F$32:$H$33,3,0)</f>
        <v>60</v>
      </c>
      <c r="O334" s="43">
        <f>VLOOKUP(Categorized!O334,Rules!$F$34:$H$40,3,0)</f>
        <v>80</v>
      </c>
      <c r="P334" s="43">
        <f>VLOOKUP(Categorized!P334,Rules!$F$41:$H$42,3,0)</f>
        <v>30</v>
      </c>
      <c r="Q334" s="43">
        <f>VLOOKUP(Categorized!CC334,Rules!$F$231:$H$234,3,0)</f>
        <v>20</v>
      </c>
      <c r="R334" s="43">
        <f>VLOOKUP(Categorized!R334,Rules!$F$47:$H$51,3,0)</f>
        <v>70</v>
      </c>
      <c r="S334" s="43">
        <f>VLOOKUP(Categorized!S334,Rules!$F$52:$H$56,3,0)</f>
        <v>80</v>
      </c>
      <c r="T334" s="43">
        <f>VLOOKUP(Categorized!T334,Rules!$F$57:$H$58,3,0)</f>
        <v>30</v>
      </c>
      <c r="U334" s="255">
        <f t="array" ref="U334">MMULT(N334:T334,Rules!$O$14:$O$20)</f>
        <v>53.564013840830441</v>
      </c>
      <c r="V334" s="43">
        <f>VLOOKUP(Categorized!U334,Rules!$F$59:$H$60,3,0)</f>
        <v>80</v>
      </c>
      <c r="W334" s="43">
        <f>VLOOKUP(Categorized!V334,Rules!$F$61:$H$62,3,0)</f>
        <v>20</v>
      </c>
      <c r="X334" s="43">
        <f>VLOOKUP(Categorized!W334,Rules!$F$63:$H$64,3,0)</f>
        <v>80</v>
      </c>
      <c r="Y334" s="43">
        <f>VLOOKUP(Categorized!X334,Rules!$F$65:$H$66,3,0)</f>
        <v>20</v>
      </c>
      <c r="Z334" s="255">
        <f t="array" ref="Z334">MMULT(V334:Y334,Rules!$O$23:$O$26)</f>
        <v>46.666666666666664</v>
      </c>
      <c r="AA334" s="43">
        <f>VLOOKUP(Categorized!Y334,Rules!$F$67:$H$68,3,0)</f>
        <v>30</v>
      </c>
      <c r="AB334" s="43">
        <f>VLOOKUP(Categorized!Z334,Rules!$F$69:$H$70,3,0)</f>
        <v>80</v>
      </c>
      <c r="AC334" s="43">
        <f>VLOOKUP(Categorized!AA334,Rules!$F$71:$H$72,3,0)</f>
        <v>80</v>
      </c>
      <c r="AD334" s="43">
        <f>VLOOKUP(Categorized!AB334,Rules!$F$73:$H$74,3,0)</f>
        <v>60</v>
      </c>
      <c r="AE334" s="255">
        <f t="array" ref="AE334">MMULT(AA334:AD334,Rules!$O$29:$O$32)</f>
        <v>63.650793650793645</v>
      </c>
      <c r="AF334" s="43">
        <f>VLOOKUP(Categorized!AC334,Rules!$F$75:$H$76,3,0)</f>
        <v>80</v>
      </c>
      <c r="AG334" s="43">
        <f>VLOOKUP(Categorized!AD334,Rules!$F$77:$H$78,3,0)</f>
        <v>50</v>
      </c>
      <c r="AH334" s="43">
        <f>VLOOKUP(Categorized!AE334,Rules!$F$79:$H$84,3,0)</f>
        <v>30</v>
      </c>
      <c r="AI334" s="43">
        <f>VLOOKUP(Categorized!AF334,Rules!$F$85:$H$89,3,0)</f>
        <v>50</v>
      </c>
      <c r="AJ334" s="43">
        <f>VLOOKUP(Categorized!AG334,Rules!$F$90:$H$92,3,0)</f>
        <v>30</v>
      </c>
      <c r="AK334" s="43">
        <f>VLOOKUP(Categorized!AH334,Rules!$F$93:$H$96,3,0)</f>
        <v>30</v>
      </c>
      <c r="AL334" s="43">
        <f>VLOOKUP(Categorized!AI334,Rules!$F$97:$H$100,3,0)</f>
        <v>30</v>
      </c>
      <c r="AM334" s="43">
        <f>VLOOKUP(Categorized!AJ334,Rules!$F$101:$H$102,3,0)</f>
        <v>30</v>
      </c>
      <c r="AN334" s="43">
        <f>VLOOKUP(Categorized!CD334,Rules!$F$235:$H$237,3,0)</f>
        <v>95</v>
      </c>
      <c r="AO334" s="43">
        <f>VLOOKUP(Categorized!CE334,Rules!$F$238:$H$241,3,0)</f>
        <v>80</v>
      </c>
      <c r="AP334" s="43">
        <f>VLOOKUP(Categorized!AM334,Rules!$F$110:$H$113,3,0)</f>
        <v>30</v>
      </c>
      <c r="AQ334" s="255">
        <f t="array" ref="AQ334">MMULT(AF334:AP334,Rules!$O$35:$O$45)</f>
        <v>48.721590909090907</v>
      </c>
      <c r="AR334" s="44">
        <f>VLOOKUP(Categorized!AN334,Rules!$F$114:$H$116,3,0)</f>
        <v>30</v>
      </c>
      <c r="AS334" s="44">
        <f>VLOOKUP(Categorized!AO334,Rules!$F$117:$H$119,3,0)</f>
        <v>30</v>
      </c>
      <c r="AT334" s="44">
        <f>VLOOKUP(Categorized!AP334,Rules!$F$120:$H$122,3,0)</f>
        <v>30</v>
      </c>
      <c r="AU334" s="44">
        <f>VLOOKUP(Categorized!AQ334,Rules!$F$123:$H$124,3,0)</f>
        <v>30</v>
      </c>
      <c r="AV334" s="44">
        <f>VLOOKUP(Categorized!AR334,Rules!$F$125:$H$127,3,0)</f>
        <v>50</v>
      </c>
      <c r="AW334" s="44">
        <f>VLOOKUP(Categorized!AS334,Rules!$F$128:$H$130,3,0)</f>
        <v>30</v>
      </c>
      <c r="AX334" s="43">
        <f>VLOOKUP(Categorized!AT334,Rules!$F$131:$H$133,3,0)</f>
        <v>30</v>
      </c>
      <c r="AY334" s="44">
        <f>VLOOKUP(Categorized!AU334,Rules!$F$134:$H$136,3,0)</f>
        <v>30</v>
      </c>
      <c r="AZ334" s="44">
        <f>VLOOKUP(Categorized!AV334,Rules!$F$134:$H$136,3,0)</f>
        <v>30</v>
      </c>
      <c r="BA334" s="44">
        <f>VLOOKUP(Categorized!AW334,Rules!$F$139:$H$141,3,0)</f>
        <v>45</v>
      </c>
      <c r="BB334" s="256">
        <f t="array" ref="BB334">MMULT(AR334:BA334,Rules!$O$48:$O$57)</f>
        <v>33.509202453987733</v>
      </c>
      <c r="BC334" s="43">
        <f>VLOOKUP(Categorized!AX334,Rules!$F$142:$H$143,3,0)</f>
        <v>30</v>
      </c>
      <c r="BD334" s="43">
        <f>VLOOKUP(Categorized!AY334,Rules!$F$144:$H$145,3,0)</f>
        <v>30</v>
      </c>
      <c r="BE334" s="43">
        <f>VLOOKUP(Categorized!AZ334,Rules!$F$146:$H$147,3,0)</f>
        <v>30</v>
      </c>
      <c r="BF334" s="43">
        <f>VLOOKUP(Categorized!BA334,Rules!$F$148:$H$149,3,0)</f>
        <v>30</v>
      </c>
      <c r="BG334" s="43">
        <f>VLOOKUP(Categorized!BB334,Rules!$F$150:$H$151,3,0)</f>
        <v>30</v>
      </c>
      <c r="BH334" s="43">
        <f>VLOOKUP(Categorized!BC334,Rules!$F$152:$H$153,3,0)</f>
        <v>30</v>
      </c>
      <c r="BI334" s="43">
        <f>VLOOKUP(Categorized!BD334,Rules!$F$154:$H$155,3,0)</f>
        <v>90</v>
      </c>
      <c r="BJ334" s="43">
        <f>VLOOKUP(Categorized!BE334,Rules!$F$156:$H$157,3,0)</f>
        <v>30</v>
      </c>
      <c r="BK334" s="43">
        <f>VLOOKUP(Categorized!BF334,Rules!$F$158:$H$159,3,0)</f>
        <v>30</v>
      </c>
      <c r="BL334" s="43">
        <f>VLOOKUP(Categorized!BG334,Rules!$F$160:$H$161,3,0)</f>
        <v>30</v>
      </c>
      <c r="BM334" s="43">
        <f>VLOOKUP(Categorized!BH334,Rules!$F$162:$H$163,3,0)</f>
        <v>30</v>
      </c>
      <c r="BN334" s="43">
        <f>VLOOKUP(Categorized!BI334,Rules!$F$164:$H$165,3,0)</f>
        <v>90</v>
      </c>
      <c r="BO334" s="43">
        <f>VLOOKUP(Categorized!BJ334,Rules!$F$166:$H$167,3,0)</f>
        <v>90</v>
      </c>
      <c r="BP334" s="43">
        <f>VLOOKUP(Categorized!BK334,Rules!$F$168:$H$169,3,0)</f>
        <v>30</v>
      </c>
      <c r="BQ334" s="43">
        <f>VLOOKUP(Categorized!BL334,Rules!$F$170:$H$171,3,0)</f>
        <v>30</v>
      </c>
      <c r="BR334" s="43">
        <f>VLOOKUP(Categorized!BM334,Rules!$F$172:$H$173,3,0)</f>
        <v>30</v>
      </c>
      <c r="BS334" s="43">
        <f>VLOOKUP(Categorized!BN334,Rules!$F$174:$H$175,3,0)</f>
        <v>30</v>
      </c>
      <c r="BT334" s="43">
        <f>VLOOKUP(Categorized!BO334,Rules!$F$176:$H$177,3,0)</f>
        <v>95</v>
      </c>
      <c r="BU334" s="43">
        <f>VLOOKUP(Categorized!BP334,Rules!$F$178:$H$179,3,0)</f>
        <v>30</v>
      </c>
      <c r="BV334" s="43">
        <f>VLOOKUP(Categorized!BQ334,Rules!$F$180:$H$181,3,0)</f>
        <v>30</v>
      </c>
      <c r="BW334" s="43">
        <f>VLOOKUP(Categorized!BR334,Rules!$F$182:$H$183,3,0)</f>
        <v>30</v>
      </c>
      <c r="BX334" s="255">
        <f t="array" ref="BX334">MMULT(BC334:BW334,Rules!$O$60:$O$80)</f>
        <v>42.083580320094853</v>
      </c>
      <c r="BY334" s="43">
        <f>VLOOKUP(Categorized!BS334,Rules!$F$184:$H$185,3,0)</f>
        <v>30</v>
      </c>
      <c r="BZ334" s="43">
        <f>VLOOKUP(Categorized!BT334,Rules!$F$186:$H$187,3,0)</f>
        <v>90</v>
      </c>
      <c r="CA334" s="43">
        <f>VLOOKUP(Categorized!BU334,Rules!$F$188:$H$189,3,0)</f>
        <v>30</v>
      </c>
      <c r="CB334" s="43">
        <f>VLOOKUP(Categorized!BV334,Rules!$F$190:$H$191,3,0)</f>
        <v>90</v>
      </c>
      <c r="CC334" s="43">
        <f>VLOOKUP(Categorized!BW334,Rules!$F$192:$H$193,3,0)</f>
        <v>30</v>
      </c>
      <c r="CD334" s="255">
        <f t="array" ref="CD334">MMULT(BY334:CC334,Rules!$O$83:$O$87)</f>
        <v>54</v>
      </c>
      <c r="CE334" s="45">
        <v>0</v>
      </c>
      <c r="CF334" s="46">
        <v>0</v>
      </c>
    </row>
    <row r="335" spans="1:84" ht="18.5">
      <c r="A335" s="68">
        <v>2022</v>
      </c>
      <c r="B335" s="39" t="s">
        <v>382</v>
      </c>
      <c r="C335" s="89">
        <v>54233</v>
      </c>
      <c r="D335" s="42">
        <f>VLOOKUP(Categorized!F335,Rules!$F$4:$H$7,3,0)</f>
        <v>90</v>
      </c>
      <c r="E335" s="43">
        <f>VLOOKUP(Categorized!G335,Rules!$F$8:$H$9,3,0)</f>
        <v>90</v>
      </c>
      <c r="F335" s="43">
        <f>VLOOKUP(Categorized!H335,Rules!$F$10:$H$12,3,0)</f>
        <v>60</v>
      </c>
      <c r="G335" s="43">
        <f>VLOOKUP(Categorized!I335,Rules!$F$13:$H$16,3,0)</f>
        <v>95</v>
      </c>
      <c r="H335" s="43">
        <f>VLOOKUP(Categorized!BZ335,Rules!$F$243:$H$245,3,0)</f>
        <v>90</v>
      </c>
      <c r="I335" s="43">
        <f>VLOOKUP(Categorized!K335,Rules!$F$20:$H$27,3,0)</f>
        <v>60</v>
      </c>
      <c r="J335" s="43">
        <f>VLOOKUP(Categorized!CA335,Rules!$F$246:$H$252,3,0)</f>
        <v>70</v>
      </c>
      <c r="K335" s="43">
        <f>VLOOKUP(Categorized!M335,Rules!$F$29:$H$31,3,0)</f>
        <v>70</v>
      </c>
      <c r="L335" s="43">
        <f>VLOOKUP(Categorized!CB335,Rules!$F$253:$H$259,3,0)</f>
        <v>0</v>
      </c>
      <c r="M335" s="255" t="e">
        <f t="array" ref="M335">MMULT(D335:L335,Rules!$O$4:$O$11)</f>
        <v>#VALUE!</v>
      </c>
      <c r="N335" s="43">
        <f>VLOOKUP(Categorized!N335,Rules!$F$32:$H$33,3,0)</f>
        <v>90</v>
      </c>
      <c r="O335" s="43">
        <f>VLOOKUP(Categorized!O335,Rules!$F$34:$H$40,3,0)</f>
        <v>70</v>
      </c>
      <c r="P335" s="43">
        <f>VLOOKUP(Categorized!P335,Rules!$F$41:$H$42,3,0)</f>
        <v>90</v>
      </c>
      <c r="Q335" s="43">
        <f>VLOOKUP(Categorized!CC335,Rules!$F$231:$H$234,3,0)</f>
        <v>20</v>
      </c>
      <c r="R335" s="43">
        <f>VLOOKUP(Categorized!R335,Rules!$F$47:$H$51,3,0)</f>
        <v>50</v>
      </c>
      <c r="S335" s="43">
        <f>VLOOKUP(Categorized!S335,Rules!$F$52:$H$56,3,0)</f>
        <v>70</v>
      </c>
      <c r="T335" s="43">
        <f>VLOOKUP(Categorized!T335,Rules!$F$57:$H$58,3,0)</f>
        <v>30</v>
      </c>
      <c r="U335" s="255">
        <f t="array" ref="U335">MMULT(N335:T335,Rules!$O$14:$O$20)</f>
        <v>59.878892733564022</v>
      </c>
      <c r="V335" s="43">
        <f>VLOOKUP(Categorized!U335,Rules!$F$59:$H$60,3,0)</f>
        <v>80</v>
      </c>
      <c r="W335" s="43">
        <f>VLOOKUP(Categorized!V335,Rules!$F$61:$H$62,3,0)</f>
        <v>20</v>
      </c>
      <c r="X335" s="43">
        <f>VLOOKUP(Categorized!W335,Rules!$F$63:$H$64,3,0)</f>
        <v>80</v>
      </c>
      <c r="Y335" s="43">
        <f>VLOOKUP(Categorized!X335,Rules!$F$65:$H$66,3,0)</f>
        <v>20</v>
      </c>
      <c r="Z335" s="255">
        <f t="array" ref="Z335">MMULT(V335:Y335,Rules!$O$23:$O$26)</f>
        <v>46.666666666666664</v>
      </c>
      <c r="AA335" s="43">
        <f>VLOOKUP(Categorized!Y335,Rules!$F$67:$H$68,3,0)</f>
        <v>70</v>
      </c>
      <c r="AB335" s="43">
        <f>VLOOKUP(Categorized!Z335,Rules!$F$69:$H$70,3,0)</f>
        <v>80</v>
      </c>
      <c r="AC335" s="43">
        <f>VLOOKUP(Categorized!AA335,Rules!$F$71:$H$72,3,0)</f>
        <v>30</v>
      </c>
      <c r="AD335" s="43">
        <f>VLOOKUP(Categorized!AB335,Rules!$F$73:$H$74,3,0)</f>
        <v>60</v>
      </c>
      <c r="AE335" s="255">
        <f t="array" ref="AE335">MMULT(AA335:AD335,Rules!$O$29:$O$32)</f>
        <v>60.476190476190467</v>
      </c>
      <c r="AF335" s="43">
        <f>VLOOKUP(Categorized!AC335,Rules!$F$75:$H$76,3,0)</f>
        <v>80</v>
      </c>
      <c r="AG335" s="43">
        <f>VLOOKUP(Categorized!AD335,Rules!$F$77:$H$78,3,0)</f>
        <v>80</v>
      </c>
      <c r="AH335" s="43">
        <f>VLOOKUP(Categorized!AE335,Rules!$F$79:$H$84,3,0)</f>
        <v>85</v>
      </c>
      <c r="AI335" s="43">
        <f>VLOOKUP(Categorized!AF335,Rules!$F$85:$H$89,3,0)</f>
        <v>50</v>
      </c>
      <c r="AJ335" s="43">
        <f>VLOOKUP(Categorized!AG335,Rules!$F$90:$H$92,3,0)</f>
        <v>30</v>
      </c>
      <c r="AK335" s="43">
        <f>VLOOKUP(Categorized!AH335,Rules!$F$93:$H$96,3,0)</f>
        <v>30</v>
      </c>
      <c r="AL335" s="43">
        <f>VLOOKUP(Categorized!AI335,Rules!$F$97:$H$100,3,0)</f>
        <v>30</v>
      </c>
      <c r="AM335" s="43">
        <f>VLOOKUP(Categorized!AJ335,Rules!$F$101:$H$102,3,0)</f>
        <v>30</v>
      </c>
      <c r="AN335" s="43">
        <f>VLOOKUP(Categorized!CD335,Rules!$F$235:$H$237,3,0)</f>
        <v>70</v>
      </c>
      <c r="AO335" s="43">
        <f>VLOOKUP(Categorized!CE335,Rules!$F$238:$H$241,3,0)</f>
        <v>60</v>
      </c>
      <c r="AP335" s="43">
        <f>VLOOKUP(Categorized!AM335,Rules!$F$110:$H$113,3,0)</f>
        <v>80</v>
      </c>
      <c r="AQ335" s="255">
        <f t="array" ref="AQ335">MMULT(AF335:AP335,Rules!$O$35:$O$45)</f>
        <v>56.090909090909093</v>
      </c>
      <c r="AR335" s="44">
        <f>VLOOKUP(Categorized!AN335,Rules!$F$114:$H$116,3,0)</f>
        <v>90</v>
      </c>
      <c r="AS335" s="44">
        <f>VLOOKUP(Categorized!AO335,Rules!$F$117:$H$119,3,0)</f>
        <v>30</v>
      </c>
      <c r="AT335" s="44">
        <f>VLOOKUP(Categorized!AP335,Rules!$F$120:$H$122,3,0)</f>
        <v>30</v>
      </c>
      <c r="AU335" s="44">
        <f>VLOOKUP(Categorized!AQ335,Rules!$F$123:$H$124,3,0)</f>
        <v>30</v>
      </c>
      <c r="AV335" s="44">
        <f>VLOOKUP(Categorized!AR335,Rules!$F$125:$H$127,3,0)</f>
        <v>70</v>
      </c>
      <c r="AW335" s="44">
        <f>VLOOKUP(Categorized!AS335,Rules!$F$128:$H$130,3,0)</f>
        <v>30</v>
      </c>
      <c r="AX335" s="43">
        <f>VLOOKUP(Categorized!AT335,Rules!$F$131:$H$133,3,0)</f>
        <v>70</v>
      </c>
      <c r="AY335" s="44">
        <f>VLOOKUP(Categorized!AU335,Rules!$F$134:$H$136,3,0)</f>
        <v>70</v>
      </c>
      <c r="AZ335" s="44">
        <f>VLOOKUP(Categorized!AV335,Rules!$F$134:$H$136,3,0)</f>
        <v>30</v>
      </c>
      <c r="BA335" s="44">
        <f>VLOOKUP(Categorized!AW335,Rules!$F$139:$H$141,3,0)</f>
        <v>45</v>
      </c>
      <c r="BB335" s="256">
        <f t="array" ref="BB335">MMULT(AR335:BA335,Rules!$O$48:$O$57)</f>
        <v>49.239263803680977</v>
      </c>
      <c r="BC335" s="43">
        <f>VLOOKUP(Categorized!AX335,Rules!$F$142:$H$143,3,0)</f>
        <v>30</v>
      </c>
      <c r="BD335" s="43">
        <f>VLOOKUP(Categorized!AY335,Rules!$F$144:$H$145,3,0)</f>
        <v>30</v>
      </c>
      <c r="BE335" s="43">
        <f>VLOOKUP(Categorized!AZ335,Rules!$F$146:$H$147,3,0)</f>
        <v>30</v>
      </c>
      <c r="BF335" s="43">
        <f>VLOOKUP(Categorized!BA335,Rules!$F$148:$H$149,3,0)</f>
        <v>30</v>
      </c>
      <c r="BG335" s="43">
        <f>VLOOKUP(Categorized!BB335,Rules!$F$150:$H$151,3,0)</f>
        <v>90</v>
      </c>
      <c r="BH335" s="43">
        <f>VLOOKUP(Categorized!BC335,Rules!$F$152:$H$153,3,0)</f>
        <v>30</v>
      </c>
      <c r="BI335" s="43">
        <f>VLOOKUP(Categorized!BD335,Rules!$F$154:$H$155,3,0)</f>
        <v>90</v>
      </c>
      <c r="BJ335" s="43">
        <f>VLOOKUP(Categorized!BE335,Rules!$F$156:$H$157,3,0)</f>
        <v>30</v>
      </c>
      <c r="BK335" s="43">
        <f>VLOOKUP(Categorized!BF335,Rules!$F$158:$H$159,3,0)</f>
        <v>30</v>
      </c>
      <c r="BL335" s="43">
        <f>VLOOKUP(Categorized!BG335,Rules!$F$160:$H$161,3,0)</f>
        <v>30</v>
      </c>
      <c r="BM335" s="43">
        <f>VLOOKUP(Categorized!BH335,Rules!$F$162:$H$163,3,0)</f>
        <v>30</v>
      </c>
      <c r="BN335" s="43">
        <f>VLOOKUP(Categorized!BI335,Rules!$F$164:$H$165,3,0)</f>
        <v>90</v>
      </c>
      <c r="BO335" s="43">
        <f>VLOOKUP(Categorized!BJ335,Rules!$F$166:$H$167,3,0)</f>
        <v>90</v>
      </c>
      <c r="BP335" s="43">
        <f>VLOOKUP(Categorized!BK335,Rules!$F$168:$H$169,3,0)</f>
        <v>30</v>
      </c>
      <c r="BQ335" s="43">
        <f>VLOOKUP(Categorized!BL335,Rules!$F$170:$H$171,3,0)</f>
        <v>30</v>
      </c>
      <c r="BR335" s="43">
        <f>VLOOKUP(Categorized!BM335,Rules!$F$172:$H$173,3,0)</f>
        <v>30</v>
      </c>
      <c r="BS335" s="43">
        <f>VLOOKUP(Categorized!BN335,Rules!$F$174:$H$175,3,0)</f>
        <v>30</v>
      </c>
      <c r="BT335" s="43">
        <f>VLOOKUP(Categorized!BO335,Rules!$F$176:$H$177,3,0)</f>
        <v>95</v>
      </c>
      <c r="BU335" s="43">
        <f>VLOOKUP(Categorized!BP335,Rules!$F$178:$H$179,3,0)</f>
        <v>30</v>
      </c>
      <c r="BV335" s="43">
        <f>VLOOKUP(Categorized!BQ335,Rules!$F$180:$H$181,3,0)</f>
        <v>30</v>
      </c>
      <c r="BW335" s="43">
        <f>VLOOKUP(Categorized!BR335,Rules!$F$182:$H$183,3,0)</f>
        <v>30</v>
      </c>
      <c r="BX335" s="255">
        <f t="array" ref="BX335">MMULT(BC335:BW335,Rules!$O$60:$O$80)</f>
        <v>45.497925311203339</v>
      </c>
      <c r="BY335" s="43">
        <f>VLOOKUP(Categorized!BS335,Rules!$F$184:$H$185,3,0)</f>
        <v>30</v>
      </c>
      <c r="BZ335" s="43">
        <f>VLOOKUP(Categorized!BT335,Rules!$F$186:$H$187,3,0)</f>
        <v>30</v>
      </c>
      <c r="CA335" s="43">
        <f>VLOOKUP(Categorized!BU335,Rules!$F$188:$H$189,3,0)</f>
        <v>30</v>
      </c>
      <c r="CB335" s="43">
        <f>VLOOKUP(Categorized!BV335,Rules!$F$190:$H$191,3,0)</f>
        <v>30</v>
      </c>
      <c r="CC335" s="43">
        <f>VLOOKUP(Categorized!BW335,Rules!$F$192:$H$193,3,0)</f>
        <v>30</v>
      </c>
      <c r="CD335" s="255">
        <f t="array" ref="CD335">MMULT(BY335:CC335,Rules!$O$83:$O$87)</f>
        <v>30</v>
      </c>
      <c r="CE335" s="45">
        <v>0</v>
      </c>
      <c r="CF335" s="46">
        <v>0</v>
      </c>
    </row>
    <row r="336" spans="1:84" ht="18.5">
      <c r="A336" s="68">
        <v>2022</v>
      </c>
      <c r="B336" s="39" t="s">
        <v>383</v>
      </c>
      <c r="C336" s="93">
        <v>45788</v>
      </c>
      <c r="D336" s="42">
        <f>VLOOKUP(Categorized!F336,Rules!$F$4:$H$7,3,0)</f>
        <v>70</v>
      </c>
      <c r="E336" s="43">
        <f>VLOOKUP(Categorized!G336,Rules!$F$8:$H$9,3,0)</f>
        <v>90</v>
      </c>
      <c r="F336" s="43">
        <f>VLOOKUP(Categorized!H336,Rules!$F$10:$H$12,3,0)</f>
        <v>60</v>
      </c>
      <c r="G336" s="43">
        <f>VLOOKUP(Categorized!I336,Rules!$F$13:$H$16,3,0)</f>
        <v>95</v>
      </c>
      <c r="H336" s="43">
        <f>VLOOKUP(Categorized!BZ336,Rules!$F$243:$H$245,3,0)</f>
        <v>90</v>
      </c>
      <c r="I336" s="43">
        <f>VLOOKUP(Categorized!K336,Rules!$F$20:$H$27,3,0)</f>
        <v>60</v>
      </c>
      <c r="J336" s="43">
        <f>VLOOKUP(Categorized!CA336,Rules!$F$246:$H$252,3,0)</f>
        <v>75</v>
      </c>
      <c r="K336" s="43">
        <f>VLOOKUP(Categorized!M336,Rules!$F$29:$H$31,3,0)</f>
        <v>70</v>
      </c>
      <c r="L336" s="43">
        <f>VLOOKUP(Categorized!CB336,Rules!$F$253:$H$259,3,0)</f>
        <v>0</v>
      </c>
      <c r="M336" s="255" t="e">
        <f t="array" ref="M336">MMULT(D336:L336,Rules!$O$4:$O$11)</f>
        <v>#VALUE!</v>
      </c>
      <c r="N336" s="43">
        <f>VLOOKUP(Categorized!N336,Rules!$F$32:$H$33,3,0)</f>
        <v>60</v>
      </c>
      <c r="O336" s="43">
        <f>VLOOKUP(Categorized!O336,Rules!$F$34:$H$40,3,0)</f>
        <v>70</v>
      </c>
      <c r="P336" s="43">
        <f>VLOOKUP(Categorized!P336,Rules!$F$41:$H$42,3,0)</f>
        <v>30</v>
      </c>
      <c r="Q336" s="43">
        <f>VLOOKUP(Categorized!CC336,Rules!$F$231:$H$234,3,0)</f>
        <v>20</v>
      </c>
      <c r="R336" s="43">
        <f>VLOOKUP(Categorized!R336,Rules!$F$47:$H$51,3,0)</f>
        <v>30</v>
      </c>
      <c r="S336" s="43">
        <f>VLOOKUP(Categorized!S336,Rules!$F$52:$H$56,3,0)</f>
        <v>30</v>
      </c>
      <c r="T336" s="43">
        <f>VLOOKUP(Categorized!T336,Rules!$F$57:$H$58,3,0)</f>
        <v>80</v>
      </c>
      <c r="U336" s="255">
        <f t="array" ref="U336">MMULT(N336:T336,Rules!$O$14:$O$20)</f>
        <v>44.221453287197235</v>
      </c>
      <c r="V336" s="43">
        <f>VLOOKUP(Categorized!U336,Rules!$F$59:$H$60,3,0)</f>
        <v>80</v>
      </c>
      <c r="W336" s="43">
        <f>VLOOKUP(Categorized!V336,Rules!$F$61:$H$62,3,0)</f>
        <v>20</v>
      </c>
      <c r="X336" s="43">
        <f>VLOOKUP(Categorized!W336,Rules!$F$63:$H$64,3,0)</f>
        <v>80</v>
      </c>
      <c r="Y336" s="43">
        <f>VLOOKUP(Categorized!X336,Rules!$F$65:$H$66,3,0)</f>
        <v>20</v>
      </c>
      <c r="Z336" s="255">
        <f t="array" ref="Z336">MMULT(V336:Y336,Rules!$O$23:$O$26)</f>
        <v>46.666666666666664</v>
      </c>
      <c r="AA336" s="43">
        <f>VLOOKUP(Categorized!Y336,Rules!$F$67:$H$68,3,0)</f>
        <v>70</v>
      </c>
      <c r="AB336" s="43">
        <f>VLOOKUP(Categorized!Z336,Rules!$F$69:$H$70,3,0)</f>
        <v>30</v>
      </c>
      <c r="AC336" s="43">
        <f>VLOOKUP(Categorized!AA336,Rules!$F$71:$H$72,3,0)</f>
        <v>30</v>
      </c>
      <c r="AD336" s="43">
        <f>VLOOKUP(Categorized!AB336,Rules!$F$73:$H$74,3,0)</f>
        <v>30</v>
      </c>
      <c r="AE336" s="255">
        <f t="array" ref="AE336">MMULT(AA336:AD336,Rules!$O$29:$O$32)</f>
        <v>39.523809523809518</v>
      </c>
      <c r="AF336" s="43">
        <f>VLOOKUP(Categorized!AC336,Rules!$F$75:$H$76,3,0)</f>
        <v>80</v>
      </c>
      <c r="AG336" s="43">
        <f>VLOOKUP(Categorized!AD336,Rules!$F$77:$H$78,3,0)</f>
        <v>50</v>
      </c>
      <c r="AH336" s="43">
        <f>VLOOKUP(Categorized!AE336,Rules!$F$79:$H$84,3,0)</f>
        <v>90</v>
      </c>
      <c r="AI336" s="43">
        <f>VLOOKUP(Categorized!AF336,Rules!$F$85:$H$89,3,0)</f>
        <v>90</v>
      </c>
      <c r="AJ336" s="43">
        <f>VLOOKUP(Categorized!AG336,Rules!$F$90:$H$92,3,0)</f>
        <v>30</v>
      </c>
      <c r="AK336" s="43">
        <f>VLOOKUP(Categorized!AH336,Rules!$F$93:$H$96,3,0)</f>
        <v>80</v>
      </c>
      <c r="AL336" s="43">
        <f>VLOOKUP(Categorized!AI336,Rules!$F$97:$H$100,3,0)</f>
        <v>80</v>
      </c>
      <c r="AM336" s="43">
        <f>VLOOKUP(Categorized!AJ336,Rules!$F$101:$H$102,3,0)</f>
        <v>30</v>
      </c>
      <c r="AN336" s="43">
        <f>VLOOKUP(Categorized!CD336,Rules!$F$235:$H$237,3,0)</f>
        <v>50</v>
      </c>
      <c r="AO336" s="43">
        <f>VLOOKUP(Categorized!CE336,Rules!$F$238:$H$241,3,0)</f>
        <v>60</v>
      </c>
      <c r="AP336" s="43">
        <f>VLOOKUP(Categorized!AM336,Rules!$F$110:$H$113,3,0)</f>
        <v>80</v>
      </c>
      <c r="AQ336" s="255">
        <f t="array" ref="AQ336">MMULT(AF336:AP336,Rules!$O$35:$O$45)</f>
        <v>65.98863636363636</v>
      </c>
      <c r="AR336" s="44">
        <f>VLOOKUP(Categorized!AN336,Rules!$F$114:$H$116,3,0)</f>
        <v>30</v>
      </c>
      <c r="AS336" s="44">
        <f>VLOOKUP(Categorized!AO336,Rules!$F$117:$H$119,3,0)</f>
        <v>30</v>
      </c>
      <c r="AT336" s="44">
        <f>VLOOKUP(Categorized!AP336,Rules!$F$120:$H$122,3,0)</f>
        <v>30</v>
      </c>
      <c r="AU336" s="44">
        <f>VLOOKUP(Categorized!AQ336,Rules!$F$123:$H$124,3,0)</f>
        <v>30</v>
      </c>
      <c r="AV336" s="44">
        <f>VLOOKUP(Categorized!AR336,Rules!$F$125:$H$127,3,0)</f>
        <v>50</v>
      </c>
      <c r="AW336" s="44">
        <f>VLOOKUP(Categorized!AS336,Rules!$F$128:$H$130,3,0)</f>
        <v>30</v>
      </c>
      <c r="AX336" s="43">
        <f>VLOOKUP(Categorized!AT336,Rules!$F$131:$H$133,3,0)</f>
        <v>30</v>
      </c>
      <c r="AY336" s="44">
        <f>VLOOKUP(Categorized!AU336,Rules!$F$134:$H$136,3,0)</f>
        <v>30</v>
      </c>
      <c r="AZ336" s="44">
        <f>VLOOKUP(Categorized!AV336,Rules!$F$134:$H$136,3,0)</f>
        <v>30</v>
      </c>
      <c r="BA336" s="44">
        <f>VLOOKUP(Categorized!AW336,Rules!$F$139:$H$141,3,0)</f>
        <v>45</v>
      </c>
      <c r="BB336" s="256">
        <f t="array" ref="BB336">MMULT(AR336:BA336,Rules!$O$48:$O$57)</f>
        <v>33.509202453987733</v>
      </c>
      <c r="BC336" s="43">
        <f>VLOOKUP(Categorized!AX336,Rules!$F$142:$H$143,3,0)</f>
        <v>30</v>
      </c>
      <c r="BD336" s="43">
        <f>VLOOKUP(Categorized!AY336,Rules!$F$144:$H$145,3,0)</f>
        <v>30</v>
      </c>
      <c r="BE336" s="43">
        <f>VLOOKUP(Categorized!AZ336,Rules!$F$146:$H$147,3,0)</f>
        <v>90</v>
      </c>
      <c r="BF336" s="43">
        <f>VLOOKUP(Categorized!BA336,Rules!$F$148:$H$149,3,0)</f>
        <v>30</v>
      </c>
      <c r="BG336" s="43">
        <f>VLOOKUP(Categorized!BB336,Rules!$F$150:$H$151,3,0)</f>
        <v>30</v>
      </c>
      <c r="BH336" s="43">
        <f>VLOOKUP(Categorized!BC336,Rules!$F$152:$H$153,3,0)</f>
        <v>30</v>
      </c>
      <c r="BI336" s="43">
        <f>VLOOKUP(Categorized!BD336,Rules!$F$154:$H$155,3,0)</f>
        <v>30</v>
      </c>
      <c r="BJ336" s="43">
        <f>VLOOKUP(Categorized!BE336,Rules!$F$156:$H$157,3,0)</f>
        <v>30</v>
      </c>
      <c r="BK336" s="43">
        <f>VLOOKUP(Categorized!BF336,Rules!$F$158:$H$159,3,0)</f>
        <v>30</v>
      </c>
      <c r="BL336" s="43">
        <f>VLOOKUP(Categorized!BG336,Rules!$F$160:$H$161,3,0)</f>
        <v>30</v>
      </c>
      <c r="BM336" s="43">
        <f>VLOOKUP(Categorized!BH336,Rules!$F$162:$H$163,3,0)</f>
        <v>30</v>
      </c>
      <c r="BN336" s="43">
        <f>VLOOKUP(Categorized!BI336,Rules!$F$164:$H$165,3,0)</f>
        <v>30</v>
      </c>
      <c r="BO336" s="43">
        <f>VLOOKUP(Categorized!BJ336,Rules!$F$166:$H$167,3,0)</f>
        <v>90</v>
      </c>
      <c r="BP336" s="43">
        <f>VLOOKUP(Categorized!BK336,Rules!$F$168:$H$169,3,0)</f>
        <v>30</v>
      </c>
      <c r="BQ336" s="43">
        <f>VLOOKUP(Categorized!BL336,Rules!$F$170:$H$171,3,0)</f>
        <v>30</v>
      </c>
      <c r="BR336" s="43">
        <f>VLOOKUP(Categorized!BM336,Rules!$F$172:$H$173,3,0)</f>
        <v>30</v>
      </c>
      <c r="BS336" s="43">
        <f>VLOOKUP(Categorized!BN336,Rules!$F$174:$H$175,3,0)</f>
        <v>30</v>
      </c>
      <c r="BT336" s="43">
        <f>VLOOKUP(Categorized!BO336,Rules!$F$176:$H$177,3,0)</f>
        <v>95</v>
      </c>
      <c r="BU336" s="43">
        <f>VLOOKUP(Categorized!BP336,Rules!$F$178:$H$179,3,0)</f>
        <v>30</v>
      </c>
      <c r="BV336" s="43">
        <f>VLOOKUP(Categorized!BQ336,Rules!$F$180:$H$181,3,0)</f>
        <v>30</v>
      </c>
      <c r="BW336" s="43">
        <f>VLOOKUP(Categorized!BR336,Rules!$F$182:$H$183,3,0)</f>
        <v>30</v>
      </c>
      <c r="BX336" s="255">
        <f t="array" ref="BX336">MMULT(BC336:BW336,Rules!$O$60:$O$80)</f>
        <v>39.131594546532313</v>
      </c>
      <c r="BY336" s="43">
        <f>VLOOKUP(Categorized!BS336,Rules!$F$184:$H$185,3,0)</f>
        <v>30</v>
      </c>
      <c r="BZ336" s="43">
        <f>VLOOKUP(Categorized!BT336,Rules!$F$186:$H$187,3,0)</f>
        <v>30</v>
      </c>
      <c r="CA336" s="43">
        <f>VLOOKUP(Categorized!BU336,Rules!$F$188:$H$189,3,0)</f>
        <v>30</v>
      </c>
      <c r="CB336" s="43">
        <f>VLOOKUP(Categorized!BV336,Rules!$F$190:$H$191,3,0)</f>
        <v>30</v>
      </c>
      <c r="CC336" s="43">
        <f>VLOOKUP(Categorized!BW336,Rules!$F$192:$H$193,3,0)</f>
        <v>30</v>
      </c>
      <c r="CD336" s="255">
        <f t="array" ref="CD336">MMULT(BY336:CC336,Rules!$O$83:$O$87)</f>
        <v>30</v>
      </c>
      <c r="CE336" s="45">
        <v>0</v>
      </c>
      <c r="CF336" s="46">
        <v>0</v>
      </c>
    </row>
    <row r="337" spans="1:84" ht="18.5">
      <c r="A337" s="68">
        <v>2022</v>
      </c>
      <c r="B337" s="39" t="s">
        <v>384</v>
      </c>
      <c r="C337" s="92">
        <v>62205</v>
      </c>
      <c r="D337" s="42">
        <f>VLOOKUP(Categorized!F337,Rules!$F$4:$H$7,3,0)</f>
        <v>80</v>
      </c>
      <c r="E337" s="43">
        <f>VLOOKUP(Categorized!G337,Rules!$F$8:$H$9,3,0)</f>
        <v>90</v>
      </c>
      <c r="F337" s="43">
        <f>VLOOKUP(Categorized!H337,Rules!$F$10:$H$12,3,0)</f>
        <v>60</v>
      </c>
      <c r="G337" s="43">
        <f>VLOOKUP(Categorized!I337,Rules!$F$13:$H$16,3,0)</f>
        <v>95</v>
      </c>
      <c r="H337" s="43">
        <f>VLOOKUP(Categorized!BZ337,Rules!$F$243:$H$245,3,0)</f>
        <v>90</v>
      </c>
      <c r="I337" s="43">
        <f>VLOOKUP(Categorized!K337,Rules!$F$20:$H$27,3,0)</f>
        <v>60</v>
      </c>
      <c r="J337" s="43">
        <f>VLOOKUP(Categorized!CA337,Rules!$F$246:$H$252,3,0)</f>
        <v>70</v>
      </c>
      <c r="K337" s="43">
        <f>VLOOKUP(Categorized!M337,Rules!$F$29:$H$31,3,0)</f>
        <v>70</v>
      </c>
      <c r="L337" s="43">
        <f>VLOOKUP(Categorized!CB337,Rules!$F$253:$H$259,3,0)</f>
        <v>0</v>
      </c>
      <c r="M337" s="255" t="e">
        <f t="array" ref="M337">MMULT(D337:L337,Rules!$O$4:$O$11)</f>
        <v>#VALUE!</v>
      </c>
      <c r="N337" s="43">
        <f>VLOOKUP(Categorized!N337,Rules!$F$32:$H$33,3,0)</f>
        <v>90</v>
      </c>
      <c r="O337" s="43">
        <f>VLOOKUP(Categorized!O337,Rules!$F$34:$H$40,3,0)</f>
        <v>90</v>
      </c>
      <c r="P337" s="43">
        <f>VLOOKUP(Categorized!P337,Rules!$F$41:$H$42,3,0)</f>
        <v>30</v>
      </c>
      <c r="Q337" s="43">
        <f>VLOOKUP(Categorized!CC337,Rules!$F$231:$H$234,3,0)</f>
        <v>20</v>
      </c>
      <c r="R337" s="43">
        <f>VLOOKUP(Categorized!R337,Rules!$F$47:$H$51,3,0)</f>
        <v>50</v>
      </c>
      <c r="S337" s="43">
        <f>VLOOKUP(Categorized!S337,Rules!$F$52:$H$56,3,0)</f>
        <v>50</v>
      </c>
      <c r="T337" s="43">
        <f>VLOOKUP(Categorized!T337,Rules!$F$57:$H$58,3,0)</f>
        <v>30</v>
      </c>
      <c r="U337" s="255">
        <f t="array" ref="U337">MMULT(N337:T337,Rules!$O$14:$O$20)</f>
        <v>50.536332179930788</v>
      </c>
      <c r="V337" s="43">
        <f>VLOOKUP(Categorized!U337,Rules!$F$59:$H$60,3,0)</f>
        <v>80</v>
      </c>
      <c r="W337" s="43">
        <f>VLOOKUP(Categorized!V337,Rules!$F$61:$H$62,3,0)</f>
        <v>20</v>
      </c>
      <c r="X337" s="43">
        <f>VLOOKUP(Categorized!W337,Rules!$F$63:$H$64,3,0)</f>
        <v>80</v>
      </c>
      <c r="Y337" s="43">
        <f>VLOOKUP(Categorized!X337,Rules!$F$65:$H$66,3,0)</f>
        <v>20</v>
      </c>
      <c r="Z337" s="255">
        <f t="array" ref="Z337">MMULT(V337:Y337,Rules!$O$23:$O$26)</f>
        <v>46.666666666666664</v>
      </c>
      <c r="AA337" s="43">
        <f>VLOOKUP(Categorized!Y337,Rules!$F$67:$H$68,3,0)</f>
        <v>70</v>
      </c>
      <c r="AB337" s="43">
        <f>VLOOKUP(Categorized!Z337,Rules!$F$69:$H$70,3,0)</f>
        <v>80</v>
      </c>
      <c r="AC337" s="43">
        <f>VLOOKUP(Categorized!AA337,Rules!$F$71:$H$72,3,0)</f>
        <v>30</v>
      </c>
      <c r="AD337" s="43">
        <f>VLOOKUP(Categorized!AB337,Rules!$F$73:$H$74,3,0)</f>
        <v>60</v>
      </c>
      <c r="AE337" s="255">
        <f t="array" ref="AE337">MMULT(AA337:AD337,Rules!$O$29:$O$32)</f>
        <v>60.476190476190467</v>
      </c>
      <c r="AF337" s="43">
        <f>VLOOKUP(Categorized!AC337,Rules!$F$75:$H$76,3,0)</f>
        <v>80</v>
      </c>
      <c r="AG337" s="43">
        <f>VLOOKUP(Categorized!AD337,Rules!$F$77:$H$78,3,0)</f>
        <v>50</v>
      </c>
      <c r="AH337" s="43">
        <f>VLOOKUP(Categorized!AE337,Rules!$F$79:$H$84,3,0)</f>
        <v>85</v>
      </c>
      <c r="AI337" s="43">
        <f>VLOOKUP(Categorized!AF337,Rules!$F$85:$H$89,3,0)</f>
        <v>80</v>
      </c>
      <c r="AJ337" s="43">
        <f>VLOOKUP(Categorized!AG337,Rules!$F$90:$H$92,3,0)</f>
        <v>30</v>
      </c>
      <c r="AK337" s="43">
        <f>VLOOKUP(Categorized!AH337,Rules!$F$93:$H$96,3,0)</f>
        <v>30</v>
      </c>
      <c r="AL337" s="43">
        <f>VLOOKUP(Categorized!AI337,Rules!$F$97:$H$100,3,0)</f>
        <v>50</v>
      </c>
      <c r="AM337" s="43">
        <f>VLOOKUP(Categorized!AJ337,Rules!$F$101:$H$102,3,0)</f>
        <v>30</v>
      </c>
      <c r="AN337" s="43">
        <f>VLOOKUP(Categorized!CD337,Rules!$F$235:$H$237,3,0)</f>
        <v>95</v>
      </c>
      <c r="AO337" s="43">
        <f>VLOOKUP(Categorized!CE337,Rules!$F$238:$H$241,3,0)</f>
        <v>60</v>
      </c>
      <c r="AP337" s="43">
        <f>VLOOKUP(Categorized!AM337,Rules!$F$110:$H$113,3,0)</f>
        <v>70</v>
      </c>
      <c r="AQ337" s="255">
        <f t="array" ref="AQ337">MMULT(AF337:AP337,Rules!$O$35:$O$45)</f>
        <v>60.039772727272727</v>
      </c>
      <c r="AR337" s="44">
        <f>VLOOKUP(Categorized!AN337,Rules!$F$114:$H$116,3,0)</f>
        <v>30</v>
      </c>
      <c r="AS337" s="44">
        <f>VLOOKUP(Categorized!AO337,Rules!$F$117:$H$119,3,0)</f>
        <v>30</v>
      </c>
      <c r="AT337" s="44">
        <f>VLOOKUP(Categorized!AP337,Rules!$F$120:$H$122,3,0)</f>
        <v>30</v>
      </c>
      <c r="AU337" s="44">
        <f>VLOOKUP(Categorized!AQ337,Rules!$F$123:$H$124,3,0)</f>
        <v>30</v>
      </c>
      <c r="AV337" s="44">
        <f>VLOOKUP(Categorized!AR337,Rules!$F$125:$H$127,3,0)</f>
        <v>70</v>
      </c>
      <c r="AW337" s="44">
        <f>VLOOKUP(Categorized!AS337,Rules!$F$128:$H$130,3,0)</f>
        <v>30</v>
      </c>
      <c r="AX337" s="43">
        <f>VLOOKUP(Categorized!AT337,Rules!$F$131:$H$133,3,0)</f>
        <v>70</v>
      </c>
      <c r="AY337" s="44">
        <f>VLOOKUP(Categorized!AU337,Rules!$F$134:$H$136,3,0)</f>
        <v>30</v>
      </c>
      <c r="AZ337" s="44">
        <f>VLOOKUP(Categorized!AV337,Rules!$F$134:$H$136,3,0)</f>
        <v>45</v>
      </c>
      <c r="BA337" s="44">
        <f>VLOOKUP(Categorized!AW337,Rules!$F$139:$H$141,3,0)</f>
        <v>30</v>
      </c>
      <c r="BB337" s="256">
        <f t="array" ref="BB337">MMULT(AR337:BA337,Rules!$O$48:$O$57)</f>
        <v>39.760736196319016</v>
      </c>
      <c r="BC337" s="43">
        <f>VLOOKUP(Categorized!AX337,Rules!$F$142:$H$143,3,0)</f>
        <v>30</v>
      </c>
      <c r="BD337" s="43">
        <f>VLOOKUP(Categorized!AY337,Rules!$F$144:$H$145,3,0)</f>
        <v>90</v>
      </c>
      <c r="BE337" s="43">
        <f>VLOOKUP(Categorized!AZ337,Rules!$F$146:$H$147,3,0)</f>
        <v>30</v>
      </c>
      <c r="BF337" s="43">
        <f>VLOOKUP(Categorized!BA337,Rules!$F$148:$H$149,3,0)</f>
        <v>30</v>
      </c>
      <c r="BG337" s="43">
        <f>VLOOKUP(Categorized!BB337,Rules!$F$150:$H$151,3,0)</f>
        <v>90</v>
      </c>
      <c r="BH337" s="43">
        <f>VLOOKUP(Categorized!BC337,Rules!$F$152:$H$153,3,0)</f>
        <v>30</v>
      </c>
      <c r="BI337" s="43">
        <f>VLOOKUP(Categorized!BD337,Rules!$F$154:$H$155,3,0)</f>
        <v>30</v>
      </c>
      <c r="BJ337" s="43">
        <f>VLOOKUP(Categorized!BE337,Rules!$F$156:$H$157,3,0)</f>
        <v>30</v>
      </c>
      <c r="BK337" s="43">
        <f>VLOOKUP(Categorized!BF337,Rules!$F$158:$H$159,3,0)</f>
        <v>30</v>
      </c>
      <c r="BL337" s="43">
        <f>VLOOKUP(Categorized!BG337,Rules!$F$160:$H$161,3,0)</f>
        <v>30</v>
      </c>
      <c r="BM337" s="43">
        <f>VLOOKUP(Categorized!BH337,Rules!$F$162:$H$163,3,0)</f>
        <v>90</v>
      </c>
      <c r="BN337" s="43">
        <f>VLOOKUP(Categorized!BI337,Rules!$F$164:$H$165,3,0)</f>
        <v>90</v>
      </c>
      <c r="BO337" s="43">
        <f>VLOOKUP(Categorized!BJ337,Rules!$F$166:$H$167,3,0)</f>
        <v>90</v>
      </c>
      <c r="BP337" s="43">
        <f>VLOOKUP(Categorized!BK337,Rules!$F$168:$H$169,3,0)</f>
        <v>30</v>
      </c>
      <c r="BQ337" s="43">
        <f>VLOOKUP(Categorized!BL337,Rules!$F$170:$H$171,3,0)</f>
        <v>30</v>
      </c>
      <c r="BR337" s="43">
        <f>VLOOKUP(Categorized!BM337,Rules!$F$172:$H$173,3,0)</f>
        <v>30</v>
      </c>
      <c r="BS337" s="43">
        <f>VLOOKUP(Categorized!BN337,Rules!$F$174:$H$175,3,0)</f>
        <v>30</v>
      </c>
      <c r="BT337" s="43">
        <f>VLOOKUP(Categorized!BO337,Rules!$F$176:$H$177,3,0)</f>
        <v>30</v>
      </c>
      <c r="BU337" s="43">
        <f>VLOOKUP(Categorized!BP337,Rules!$F$178:$H$179,3,0)</f>
        <v>30</v>
      </c>
      <c r="BV337" s="43">
        <f>VLOOKUP(Categorized!BQ337,Rules!$F$180:$H$181,3,0)</f>
        <v>30</v>
      </c>
      <c r="BW337" s="43">
        <f>VLOOKUP(Categorized!BR337,Rules!$F$182:$H$183,3,0)</f>
        <v>30</v>
      </c>
      <c r="BX337" s="255">
        <f t="array" ref="BX337">MMULT(BC337:BW337,Rules!$O$60:$O$80)</f>
        <v>44.582098399525798</v>
      </c>
      <c r="BY337" s="43">
        <f>VLOOKUP(Categorized!BS337,Rules!$F$184:$H$185,3,0)</f>
        <v>30</v>
      </c>
      <c r="BZ337" s="43">
        <f>VLOOKUP(Categorized!BT337,Rules!$F$186:$H$187,3,0)</f>
        <v>30</v>
      </c>
      <c r="CA337" s="43">
        <f>VLOOKUP(Categorized!BU337,Rules!$F$188:$H$189,3,0)</f>
        <v>30</v>
      </c>
      <c r="CB337" s="43">
        <f>VLOOKUP(Categorized!BV337,Rules!$F$190:$H$191,3,0)</f>
        <v>30</v>
      </c>
      <c r="CC337" s="43">
        <f>VLOOKUP(Categorized!BW337,Rules!$F$192:$H$193,3,0)</f>
        <v>30</v>
      </c>
      <c r="CD337" s="255">
        <f t="array" ref="CD337">MMULT(BY337:CC337,Rules!$O$83:$O$87)</f>
        <v>30</v>
      </c>
      <c r="CE337" s="45">
        <v>0</v>
      </c>
      <c r="CF337" s="46">
        <v>0</v>
      </c>
    </row>
    <row r="338" spans="1:84" ht="18.5">
      <c r="A338" s="68">
        <v>2022</v>
      </c>
      <c r="B338" s="39" t="s">
        <v>385</v>
      </c>
      <c r="C338" s="92">
        <v>70819</v>
      </c>
      <c r="D338" s="42">
        <f>VLOOKUP(Categorized!F338,Rules!$F$4:$H$7,3,0)</f>
        <v>90</v>
      </c>
      <c r="E338" s="43">
        <f>VLOOKUP(Categorized!G338,Rules!$F$8:$H$9,3,0)</f>
        <v>90</v>
      </c>
      <c r="F338" s="43">
        <f>VLOOKUP(Categorized!H338,Rules!$F$10:$H$12,3,0)</f>
        <v>60</v>
      </c>
      <c r="G338" s="43">
        <f>VLOOKUP(Categorized!I338,Rules!$F$13:$H$16,3,0)</f>
        <v>95</v>
      </c>
      <c r="H338" s="43">
        <f>VLOOKUP(Categorized!BZ338,Rules!$F$243:$H$245,3,0)</f>
        <v>90</v>
      </c>
      <c r="I338" s="43">
        <f>VLOOKUP(Categorized!K338,Rules!$F$20:$H$27,3,0)</f>
        <v>60</v>
      </c>
      <c r="J338" s="43">
        <f>VLOOKUP(Categorized!CA338,Rules!$F$246:$H$252,3,0)</f>
        <v>70</v>
      </c>
      <c r="K338" s="43">
        <f>VLOOKUP(Categorized!M338,Rules!$F$29:$H$31,3,0)</f>
        <v>70</v>
      </c>
      <c r="L338" s="43">
        <f>VLOOKUP(Categorized!CB338,Rules!$F$253:$H$259,3,0)</f>
        <v>0</v>
      </c>
      <c r="M338" s="255" t="e">
        <f t="array" ref="M338">MMULT(D338:L338,Rules!$O$4:$O$11)</f>
        <v>#VALUE!</v>
      </c>
      <c r="N338" s="43">
        <f>VLOOKUP(Categorized!N338,Rules!$F$32:$H$33,3,0)</f>
        <v>90</v>
      </c>
      <c r="O338" s="43">
        <f>VLOOKUP(Categorized!O338,Rules!$F$34:$H$40,3,0)</f>
        <v>30</v>
      </c>
      <c r="P338" s="43">
        <f>VLOOKUP(Categorized!P338,Rules!$F$41:$H$42,3,0)</f>
        <v>30</v>
      </c>
      <c r="Q338" s="43">
        <f>VLOOKUP(Categorized!CC338,Rules!$F$231:$H$234,3,0)</f>
        <v>20</v>
      </c>
      <c r="R338" s="43">
        <f>VLOOKUP(Categorized!R338,Rules!$F$47:$H$51,3,0)</f>
        <v>30</v>
      </c>
      <c r="S338" s="43">
        <f>VLOOKUP(Categorized!S338,Rules!$F$52:$H$56,3,0)</f>
        <v>30</v>
      </c>
      <c r="T338" s="43">
        <f>VLOOKUP(Categorized!T338,Rules!$F$57:$H$58,3,0)</f>
        <v>80</v>
      </c>
      <c r="U338" s="255">
        <f t="array" ref="U338">MMULT(N338:T338,Rules!$O$14:$O$20)</f>
        <v>42.318339100346023</v>
      </c>
      <c r="V338" s="43">
        <f>VLOOKUP(Categorized!U338,Rules!$F$59:$H$60,3,0)</f>
        <v>80</v>
      </c>
      <c r="W338" s="43">
        <f>VLOOKUP(Categorized!V338,Rules!$F$61:$H$62,3,0)</f>
        <v>20</v>
      </c>
      <c r="X338" s="43">
        <f>VLOOKUP(Categorized!W338,Rules!$F$63:$H$64,3,0)</f>
        <v>80</v>
      </c>
      <c r="Y338" s="43">
        <f>VLOOKUP(Categorized!X338,Rules!$F$65:$H$66,3,0)</f>
        <v>20</v>
      </c>
      <c r="Z338" s="255">
        <f t="array" ref="Z338">MMULT(V338:Y338,Rules!$O$23:$O$26)</f>
        <v>46.666666666666664</v>
      </c>
      <c r="AA338" s="43">
        <f>VLOOKUP(Categorized!Y338,Rules!$F$67:$H$68,3,0)</f>
        <v>70</v>
      </c>
      <c r="AB338" s="43">
        <f>VLOOKUP(Categorized!Z338,Rules!$F$69:$H$70,3,0)</f>
        <v>30</v>
      </c>
      <c r="AC338" s="43">
        <f>VLOOKUP(Categorized!AA338,Rules!$F$71:$H$72,3,0)</f>
        <v>30</v>
      </c>
      <c r="AD338" s="43">
        <f>VLOOKUP(Categorized!AB338,Rules!$F$73:$H$74,3,0)</f>
        <v>30</v>
      </c>
      <c r="AE338" s="255">
        <f t="array" ref="AE338">MMULT(AA338:AD338,Rules!$O$29:$O$32)</f>
        <v>39.523809523809518</v>
      </c>
      <c r="AF338" s="43">
        <f>VLOOKUP(Categorized!AC338,Rules!$F$75:$H$76,3,0)</f>
        <v>80</v>
      </c>
      <c r="AG338" s="43">
        <f>VLOOKUP(Categorized!AD338,Rules!$F$77:$H$78,3,0)</f>
        <v>80</v>
      </c>
      <c r="AH338" s="43">
        <f>VLOOKUP(Categorized!AE338,Rules!$F$79:$H$84,3,0)</f>
        <v>50</v>
      </c>
      <c r="AI338" s="43">
        <f>VLOOKUP(Categorized!AF338,Rules!$F$85:$H$89,3,0)</f>
        <v>50</v>
      </c>
      <c r="AJ338" s="43">
        <f>VLOOKUP(Categorized!AG338,Rules!$F$90:$H$92,3,0)</f>
        <v>90</v>
      </c>
      <c r="AK338" s="43">
        <f>VLOOKUP(Categorized!AH338,Rules!$F$93:$H$96,3,0)</f>
        <v>80</v>
      </c>
      <c r="AL338" s="43">
        <f>VLOOKUP(Categorized!AI338,Rules!$F$97:$H$100,3,0)</f>
        <v>50</v>
      </c>
      <c r="AM338" s="43">
        <f>VLOOKUP(Categorized!AJ338,Rules!$F$101:$H$102,3,0)</f>
        <v>30</v>
      </c>
      <c r="AN338" s="43">
        <f>VLOOKUP(Categorized!CD338,Rules!$F$235:$H$237,3,0)</f>
        <v>70</v>
      </c>
      <c r="AO338" s="43">
        <f>VLOOKUP(Categorized!CE338,Rules!$F$238:$H$241,3,0)</f>
        <v>60</v>
      </c>
      <c r="AP338" s="43">
        <f>VLOOKUP(Categorized!AM338,Rules!$F$110:$H$113,3,0)</f>
        <v>70</v>
      </c>
      <c r="AQ338" s="255">
        <f t="array" ref="AQ338">MMULT(AF338:AP338,Rules!$O$35:$O$45)</f>
        <v>64.875</v>
      </c>
      <c r="AR338" s="44">
        <f>VLOOKUP(Categorized!AN338,Rules!$F$114:$H$116,3,0)</f>
        <v>30</v>
      </c>
      <c r="AS338" s="44">
        <f>VLOOKUP(Categorized!AO338,Rules!$F$117:$H$119,3,0)</f>
        <v>90</v>
      </c>
      <c r="AT338" s="44">
        <f>VLOOKUP(Categorized!AP338,Rules!$F$120:$H$122,3,0)</f>
        <v>90</v>
      </c>
      <c r="AU338" s="44">
        <f>VLOOKUP(Categorized!AQ338,Rules!$F$123:$H$124,3,0)</f>
        <v>30</v>
      </c>
      <c r="AV338" s="44">
        <f>VLOOKUP(Categorized!AR338,Rules!$F$125:$H$127,3,0)</f>
        <v>70</v>
      </c>
      <c r="AW338" s="44">
        <f>VLOOKUP(Categorized!AS338,Rules!$F$128:$H$130,3,0)</f>
        <v>30</v>
      </c>
      <c r="AX338" s="43">
        <f>VLOOKUP(Categorized!AT338,Rules!$F$131:$H$133,3,0)</f>
        <v>70</v>
      </c>
      <c r="AY338" s="44">
        <f>VLOOKUP(Categorized!AU338,Rules!$F$134:$H$136,3,0)</f>
        <v>70</v>
      </c>
      <c r="AZ338" s="44">
        <f>VLOOKUP(Categorized!AV338,Rules!$F$134:$H$136,3,0)</f>
        <v>30</v>
      </c>
      <c r="BA338" s="44">
        <f>VLOOKUP(Categorized!AW338,Rules!$F$139:$H$141,3,0)</f>
        <v>45</v>
      </c>
      <c r="BB338" s="256">
        <f t="array" ref="BB338">MMULT(AR338:BA338,Rules!$O$48:$O$57)</f>
        <v>54.981595092024534</v>
      </c>
      <c r="BC338" s="43">
        <f>VLOOKUP(Categorized!AX338,Rules!$F$142:$H$143,3,0)</f>
        <v>30</v>
      </c>
      <c r="BD338" s="43">
        <f>VLOOKUP(Categorized!AY338,Rules!$F$144:$H$145,3,0)</f>
        <v>30</v>
      </c>
      <c r="BE338" s="43">
        <f>VLOOKUP(Categorized!AZ338,Rules!$F$146:$H$147,3,0)</f>
        <v>30</v>
      </c>
      <c r="BF338" s="43">
        <f>VLOOKUP(Categorized!BA338,Rules!$F$148:$H$149,3,0)</f>
        <v>30</v>
      </c>
      <c r="BG338" s="43">
        <f>VLOOKUP(Categorized!BB338,Rules!$F$150:$H$151,3,0)</f>
        <v>90</v>
      </c>
      <c r="BH338" s="43">
        <f>VLOOKUP(Categorized!BC338,Rules!$F$152:$H$153,3,0)</f>
        <v>30</v>
      </c>
      <c r="BI338" s="43">
        <f>VLOOKUP(Categorized!BD338,Rules!$F$154:$H$155,3,0)</f>
        <v>30</v>
      </c>
      <c r="BJ338" s="43">
        <f>VLOOKUP(Categorized!BE338,Rules!$F$156:$H$157,3,0)</f>
        <v>30</v>
      </c>
      <c r="BK338" s="43">
        <f>VLOOKUP(Categorized!BF338,Rules!$F$158:$H$159,3,0)</f>
        <v>30</v>
      </c>
      <c r="BL338" s="43">
        <f>VLOOKUP(Categorized!BG338,Rules!$F$160:$H$161,3,0)</f>
        <v>30</v>
      </c>
      <c r="BM338" s="43">
        <f>VLOOKUP(Categorized!BH338,Rules!$F$162:$H$163,3,0)</f>
        <v>30</v>
      </c>
      <c r="BN338" s="43">
        <f>VLOOKUP(Categorized!BI338,Rules!$F$164:$H$165,3,0)</f>
        <v>30</v>
      </c>
      <c r="BO338" s="43">
        <f>VLOOKUP(Categorized!BJ338,Rules!$F$166:$H$167,3,0)</f>
        <v>90</v>
      </c>
      <c r="BP338" s="43">
        <f>VLOOKUP(Categorized!BK338,Rules!$F$168:$H$169,3,0)</f>
        <v>30</v>
      </c>
      <c r="BQ338" s="43">
        <f>VLOOKUP(Categorized!BL338,Rules!$F$170:$H$171,3,0)</f>
        <v>90</v>
      </c>
      <c r="BR338" s="43">
        <f>VLOOKUP(Categorized!BM338,Rules!$F$172:$H$173,3,0)</f>
        <v>30</v>
      </c>
      <c r="BS338" s="43">
        <f>VLOOKUP(Categorized!BN338,Rules!$F$174:$H$175,3,0)</f>
        <v>30</v>
      </c>
      <c r="BT338" s="43">
        <f>VLOOKUP(Categorized!BO338,Rules!$F$176:$H$177,3,0)</f>
        <v>95</v>
      </c>
      <c r="BU338" s="43">
        <f>VLOOKUP(Categorized!BP338,Rules!$F$178:$H$179,3,0)</f>
        <v>30</v>
      </c>
      <c r="BV338" s="43">
        <f>VLOOKUP(Categorized!BQ338,Rules!$F$180:$H$181,3,0)</f>
        <v>30</v>
      </c>
      <c r="BW338" s="43">
        <f>VLOOKUP(Categorized!BR338,Rules!$F$182:$H$183,3,0)</f>
        <v>30</v>
      </c>
      <c r="BX338" s="255">
        <f t="array" ref="BX338">MMULT(BC338:BW338,Rules!$O$60:$O$80)</f>
        <v>42.296976882039132</v>
      </c>
      <c r="BY338" s="43">
        <f>VLOOKUP(Categorized!BS338,Rules!$F$184:$H$185,3,0)</f>
        <v>30</v>
      </c>
      <c r="BZ338" s="43">
        <f>VLOOKUP(Categorized!BT338,Rules!$F$186:$H$187,3,0)</f>
        <v>30</v>
      </c>
      <c r="CA338" s="43">
        <f>VLOOKUP(Categorized!BU338,Rules!$F$188:$H$189,3,0)</f>
        <v>30</v>
      </c>
      <c r="CB338" s="43">
        <f>VLOOKUP(Categorized!BV338,Rules!$F$190:$H$191,3,0)</f>
        <v>30</v>
      </c>
      <c r="CC338" s="43">
        <f>VLOOKUP(Categorized!BW338,Rules!$F$192:$H$193,3,0)</f>
        <v>30</v>
      </c>
      <c r="CD338" s="255">
        <f t="array" ref="CD338">MMULT(BY338:CC338,Rules!$O$83:$O$87)</f>
        <v>30</v>
      </c>
      <c r="CE338" s="50">
        <v>1</v>
      </c>
      <c r="CF338" s="50">
        <v>7</v>
      </c>
    </row>
    <row r="339" spans="1:84" ht="18.5">
      <c r="A339" s="68">
        <v>2022</v>
      </c>
      <c r="B339" s="39" t="s">
        <v>386</v>
      </c>
      <c r="C339" s="92">
        <v>43595</v>
      </c>
      <c r="D339" s="42">
        <f>VLOOKUP(Categorized!F339,Rules!$F$4:$H$7,3,0)</f>
        <v>80</v>
      </c>
      <c r="E339" s="43">
        <f>VLOOKUP(Categorized!G339,Rules!$F$8:$H$9,3,0)</f>
        <v>60</v>
      </c>
      <c r="F339" s="43">
        <f>VLOOKUP(Categorized!H339,Rules!$F$10:$H$12,3,0)</f>
        <v>60</v>
      </c>
      <c r="G339" s="43">
        <f>VLOOKUP(Categorized!I339,Rules!$F$13:$H$16,3,0)</f>
        <v>40</v>
      </c>
      <c r="H339" s="43">
        <f>VLOOKUP(Categorized!BZ339,Rules!$F$243:$H$245,3,0)</f>
        <v>90</v>
      </c>
      <c r="I339" s="43">
        <f>VLOOKUP(Categorized!K339,Rules!$F$20:$H$27,3,0)</f>
        <v>60</v>
      </c>
      <c r="J339" s="43">
        <f>VLOOKUP(Categorized!CA339,Rules!$F$246:$H$252,3,0)</f>
        <v>70</v>
      </c>
      <c r="K339" s="43">
        <f>VLOOKUP(Categorized!M339,Rules!$F$29:$H$31,3,0)</f>
        <v>60</v>
      </c>
      <c r="L339" s="43">
        <f>VLOOKUP(Categorized!CB339,Rules!$F$253:$H$259,3,0)</f>
        <v>0</v>
      </c>
      <c r="M339" s="255" t="e">
        <f t="array" ref="M339">MMULT(D339:L339,Rules!$O$4:$O$11)</f>
        <v>#VALUE!</v>
      </c>
      <c r="N339" s="43">
        <f>VLOOKUP(Categorized!N339,Rules!$F$32:$H$33,3,0)</f>
        <v>90</v>
      </c>
      <c r="O339" s="43">
        <f>VLOOKUP(Categorized!O339,Rules!$F$34:$H$40,3,0)</f>
        <v>50</v>
      </c>
      <c r="P339" s="43">
        <f>VLOOKUP(Categorized!P339,Rules!$F$41:$H$42,3,0)</f>
        <v>30</v>
      </c>
      <c r="Q339" s="43">
        <f>VLOOKUP(Categorized!CC339,Rules!$F$231:$H$234,3,0)</f>
        <v>20</v>
      </c>
      <c r="R339" s="43">
        <f>VLOOKUP(Categorized!R339,Rules!$F$47:$H$51,3,0)</f>
        <v>50</v>
      </c>
      <c r="S339" s="43">
        <f>VLOOKUP(Categorized!S339,Rules!$F$52:$H$56,3,0)</f>
        <v>50</v>
      </c>
      <c r="T339" s="43">
        <f>VLOOKUP(Categorized!T339,Rules!$F$57:$H$58,3,0)</f>
        <v>30</v>
      </c>
      <c r="U339" s="255">
        <f t="array" ref="U339">MMULT(N339:T339,Rules!$O$14:$O$20)</f>
        <v>44.999999999999993</v>
      </c>
      <c r="V339" s="43">
        <f>VLOOKUP(Categorized!U339,Rules!$F$59:$H$60,3,0)</f>
        <v>80</v>
      </c>
      <c r="W339" s="43">
        <f>VLOOKUP(Categorized!V339,Rules!$F$61:$H$62,3,0)</f>
        <v>20</v>
      </c>
      <c r="X339" s="43">
        <f>VLOOKUP(Categorized!W339,Rules!$F$63:$H$64,3,0)</f>
        <v>80</v>
      </c>
      <c r="Y339" s="43">
        <f>VLOOKUP(Categorized!X339,Rules!$F$65:$H$66,3,0)</f>
        <v>20</v>
      </c>
      <c r="Z339" s="255">
        <f t="array" ref="Z339">MMULT(V339:Y339,Rules!$O$23:$O$26)</f>
        <v>46.666666666666664</v>
      </c>
      <c r="AA339" s="43">
        <f>VLOOKUP(Categorized!Y339,Rules!$F$67:$H$68,3,0)</f>
        <v>30</v>
      </c>
      <c r="AB339" s="43">
        <f>VLOOKUP(Categorized!Z339,Rules!$F$69:$H$70,3,0)</f>
        <v>80</v>
      </c>
      <c r="AC339" s="43">
        <f>VLOOKUP(Categorized!AA339,Rules!$F$71:$H$72,3,0)</f>
        <v>80</v>
      </c>
      <c r="AD339" s="43">
        <f>VLOOKUP(Categorized!AB339,Rules!$F$73:$H$74,3,0)</f>
        <v>60</v>
      </c>
      <c r="AE339" s="255">
        <f t="array" ref="AE339">MMULT(AA339:AD339,Rules!$O$29:$O$32)</f>
        <v>63.650793650793645</v>
      </c>
      <c r="AF339" s="43">
        <f>VLOOKUP(Categorized!AC339,Rules!$F$75:$H$76,3,0)</f>
        <v>80</v>
      </c>
      <c r="AG339" s="43">
        <f>VLOOKUP(Categorized!AD339,Rules!$F$77:$H$78,3,0)</f>
        <v>50</v>
      </c>
      <c r="AH339" s="43">
        <f>VLOOKUP(Categorized!AE339,Rules!$F$79:$H$84,3,0)</f>
        <v>30</v>
      </c>
      <c r="AI339" s="43">
        <f>VLOOKUP(Categorized!AF339,Rules!$F$85:$H$89,3,0)</f>
        <v>30</v>
      </c>
      <c r="AJ339" s="43">
        <f>VLOOKUP(Categorized!AG339,Rules!$F$90:$H$92,3,0)</f>
        <v>90</v>
      </c>
      <c r="AK339" s="43">
        <f>VLOOKUP(Categorized!AH339,Rules!$F$93:$H$96,3,0)</f>
        <v>30</v>
      </c>
      <c r="AL339" s="43">
        <f>VLOOKUP(Categorized!AI339,Rules!$F$97:$H$100,3,0)</f>
        <v>50</v>
      </c>
      <c r="AM339" s="43">
        <f>VLOOKUP(Categorized!AJ339,Rules!$F$101:$H$102,3,0)</f>
        <v>30</v>
      </c>
      <c r="AN339" s="43">
        <f>VLOOKUP(Categorized!CD339,Rules!$F$235:$H$237,3,0)</f>
        <v>50</v>
      </c>
      <c r="AO339" s="43">
        <f>VLOOKUP(Categorized!CE339,Rules!$F$238:$H$241,3,0)</f>
        <v>60</v>
      </c>
      <c r="AP339" s="43">
        <f>VLOOKUP(Categorized!AM339,Rules!$F$110:$H$113,3,0)</f>
        <v>30</v>
      </c>
      <c r="AQ339" s="255">
        <f t="array" ref="AQ339">MMULT(AF339:AP339,Rules!$O$35:$O$45)</f>
        <v>49.090909090909093</v>
      </c>
      <c r="AR339" s="44">
        <f>VLOOKUP(Categorized!AN339,Rules!$F$114:$H$116,3,0)</f>
        <v>30</v>
      </c>
      <c r="AS339" s="44">
        <f>VLOOKUP(Categorized!AO339,Rules!$F$117:$H$119,3,0)</f>
        <v>30</v>
      </c>
      <c r="AT339" s="44">
        <f>VLOOKUP(Categorized!AP339,Rules!$F$120:$H$122,3,0)</f>
        <v>30</v>
      </c>
      <c r="AU339" s="44">
        <f>VLOOKUP(Categorized!AQ339,Rules!$F$123:$H$124,3,0)</f>
        <v>30</v>
      </c>
      <c r="AV339" s="44">
        <f>VLOOKUP(Categorized!AR339,Rules!$F$125:$H$127,3,0)</f>
        <v>50</v>
      </c>
      <c r="AW339" s="44">
        <f>VLOOKUP(Categorized!AS339,Rules!$F$128:$H$130,3,0)</f>
        <v>30</v>
      </c>
      <c r="AX339" s="43">
        <f>VLOOKUP(Categorized!AT339,Rules!$F$131:$H$133,3,0)</f>
        <v>30</v>
      </c>
      <c r="AY339" s="44">
        <f>VLOOKUP(Categorized!AU339,Rules!$F$134:$H$136,3,0)</f>
        <v>30</v>
      </c>
      <c r="AZ339" s="44">
        <f>VLOOKUP(Categorized!AV339,Rules!$F$134:$H$136,3,0)</f>
        <v>45</v>
      </c>
      <c r="BA339" s="44">
        <f>VLOOKUP(Categorized!AW339,Rules!$F$139:$H$141,3,0)</f>
        <v>30</v>
      </c>
      <c r="BB339" s="256">
        <f t="array" ref="BB339">MMULT(AR339:BA339,Rules!$O$48:$O$57)</f>
        <v>33.601226993865026</v>
      </c>
      <c r="BC339" s="43">
        <f>VLOOKUP(Categorized!AX339,Rules!$F$142:$H$143,3,0)</f>
        <v>30</v>
      </c>
      <c r="BD339" s="43">
        <f>VLOOKUP(Categorized!AY339,Rules!$F$144:$H$145,3,0)</f>
        <v>30</v>
      </c>
      <c r="BE339" s="43">
        <f>VLOOKUP(Categorized!AZ339,Rules!$F$146:$H$147,3,0)</f>
        <v>30</v>
      </c>
      <c r="BF339" s="43">
        <f>VLOOKUP(Categorized!BA339,Rules!$F$148:$H$149,3,0)</f>
        <v>30</v>
      </c>
      <c r="BG339" s="43">
        <f>VLOOKUP(Categorized!BB339,Rules!$F$150:$H$151,3,0)</f>
        <v>30</v>
      </c>
      <c r="BH339" s="43">
        <f>VLOOKUP(Categorized!BC339,Rules!$F$152:$H$153,3,0)</f>
        <v>30</v>
      </c>
      <c r="BI339" s="43">
        <f>VLOOKUP(Categorized!BD339,Rules!$F$154:$H$155,3,0)</f>
        <v>30</v>
      </c>
      <c r="BJ339" s="43">
        <f>VLOOKUP(Categorized!BE339,Rules!$F$156:$H$157,3,0)</f>
        <v>30</v>
      </c>
      <c r="BK339" s="43">
        <f>VLOOKUP(Categorized!BF339,Rules!$F$158:$H$159,3,0)</f>
        <v>30</v>
      </c>
      <c r="BL339" s="43">
        <f>VLOOKUP(Categorized!BG339,Rules!$F$160:$H$161,3,0)</f>
        <v>30</v>
      </c>
      <c r="BM339" s="43">
        <f>VLOOKUP(Categorized!BH339,Rules!$F$162:$H$163,3,0)</f>
        <v>30</v>
      </c>
      <c r="BN339" s="43">
        <f>VLOOKUP(Categorized!BI339,Rules!$F$164:$H$165,3,0)</f>
        <v>30</v>
      </c>
      <c r="BO339" s="43">
        <f>VLOOKUP(Categorized!BJ339,Rules!$F$166:$H$167,3,0)</f>
        <v>90</v>
      </c>
      <c r="BP339" s="43">
        <f>VLOOKUP(Categorized!BK339,Rules!$F$168:$H$169,3,0)</f>
        <v>30</v>
      </c>
      <c r="BQ339" s="43">
        <f>VLOOKUP(Categorized!BL339,Rules!$F$170:$H$171,3,0)</f>
        <v>30</v>
      </c>
      <c r="BR339" s="43">
        <f>VLOOKUP(Categorized!BM339,Rules!$F$172:$H$173,3,0)</f>
        <v>90</v>
      </c>
      <c r="BS339" s="43">
        <f>VLOOKUP(Categorized!BN339,Rules!$F$174:$H$175,3,0)</f>
        <v>30</v>
      </c>
      <c r="BT339" s="43">
        <f>VLOOKUP(Categorized!BO339,Rules!$F$176:$H$177,3,0)</f>
        <v>30</v>
      </c>
      <c r="BU339" s="43">
        <f>VLOOKUP(Categorized!BP339,Rules!$F$178:$H$179,3,0)</f>
        <v>30</v>
      </c>
      <c r="BV339" s="43">
        <f>VLOOKUP(Categorized!BQ339,Rules!$F$180:$H$181,3,0)</f>
        <v>30</v>
      </c>
      <c r="BW339" s="43">
        <f>VLOOKUP(Categorized!BR339,Rules!$F$182:$H$183,3,0)</f>
        <v>30</v>
      </c>
      <c r="BX339" s="255">
        <f t="array" ref="BX339">MMULT(BC339:BW339,Rules!$O$60:$O$80)</f>
        <v>35.832839359810322</v>
      </c>
      <c r="BY339" s="43">
        <f>VLOOKUP(Categorized!BS339,Rules!$F$184:$H$185,3,0)</f>
        <v>30</v>
      </c>
      <c r="BZ339" s="43">
        <f>VLOOKUP(Categorized!BT339,Rules!$F$186:$H$187,3,0)</f>
        <v>30</v>
      </c>
      <c r="CA339" s="43">
        <f>VLOOKUP(Categorized!BU339,Rules!$F$188:$H$189,3,0)</f>
        <v>30</v>
      </c>
      <c r="CB339" s="43">
        <f>VLOOKUP(Categorized!BV339,Rules!$F$190:$H$191,3,0)</f>
        <v>30</v>
      </c>
      <c r="CC339" s="43">
        <f>VLOOKUP(Categorized!BW339,Rules!$F$192:$H$193,3,0)</f>
        <v>30</v>
      </c>
      <c r="CD339" s="255">
        <f t="array" ref="CD339">MMULT(BY339:CC339,Rules!$O$83:$O$87)</f>
        <v>30</v>
      </c>
      <c r="CE339" s="45">
        <v>0</v>
      </c>
      <c r="CF339" s="46">
        <v>0</v>
      </c>
    </row>
    <row r="340" spans="1:84" ht="18.5">
      <c r="A340" s="68">
        <v>2022</v>
      </c>
      <c r="B340" s="39" t="s">
        <v>387</v>
      </c>
      <c r="C340" s="92">
        <v>61340</v>
      </c>
      <c r="D340" s="42">
        <f>VLOOKUP(Categorized!F340,Rules!$F$4:$H$7,3,0)</f>
        <v>90</v>
      </c>
      <c r="E340" s="43">
        <f>VLOOKUP(Categorized!G340,Rules!$F$8:$H$9,3,0)</f>
        <v>90</v>
      </c>
      <c r="F340" s="43">
        <f>VLOOKUP(Categorized!H340,Rules!$F$10:$H$12,3,0)</f>
        <v>60</v>
      </c>
      <c r="G340" s="43">
        <f>VLOOKUP(Categorized!I340,Rules!$F$13:$H$16,3,0)</f>
        <v>95</v>
      </c>
      <c r="H340" s="43">
        <f>VLOOKUP(Categorized!BZ340,Rules!$F$243:$H$245,3,0)</f>
        <v>90</v>
      </c>
      <c r="I340" s="43">
        <f>VLOOKUP(Categorized!K340,Rules!$F$20:$H$27,3,0)</f>
        <v>60</v>
      </c>
      <c r="J340" s="43">
        <f>VLOOKUP(Categorized!CA340,Rules!$F$246:$H$252,3,0)</f>
        <v>70</v>
      </c>
      <c r="K340" s="43">
        <f>VLOOKUP(Categorized!M340,Rules!$F$29:$H$31,3,0)</f>
        <v>70</v>
      </c>
      <c r="L340" s="43">
        <f>VLOOKUP(Categorized!CB340,Rules!$F$253:$H$259,3,0)</f>
        <v>0</v>
      </c>
      <c r="M340" s="255" t="e">
        <f t="array" ref="M340">MMULT(D340:L340,Rules!$O$4:$O$11)</f>
        <v>#VALUE!</v>
      </c>
      <c r="N340" s="43">
        <f>VLOOKUP(Categorized!N340,Rules!$F$32:$H$33,3,0)</f>
        <v>60</v>
      </c>
      <c r="O340" s="43">
        <f>VLOOKUP(Categorized!O340,Rules!$F$34:$H$40,3,0)</f>
        <v>50</v>
      </c>
      <c r="P340" s="43">
        <f>VLOOKUP(Categorized!P340,Rules!$F$41:$H$42,3,0)</f>
        <v>30</v>
      </c>
      <c r="Q340" s="43">
        <f>VLOOKUP(Categorized!CC340,Rules!$F$231:$H$234,3,0)</f>
        <v>20</v>
      </c>
      <c r="R340" s="43">
        <f>VLOOKUP(Categorized!R340,Rules!$F$47:$H$51,3,0)</f>
        <v>50</v>
      </c>
      <c r="S340" s="43">
        <f>VLOOKUP(Categorized!S340,Rules!$F$52:$H$56,3,0)</f>
        <v>30</v>
      </c>
      <c r="T340" s="43">
        <f>VLOOKUP(Categorized!T340,Rules!$F$57:$H$58,3,0)</f>
        <v>30</v>
      </c>
      <c r="U340" s="255">
        <f t="array" ref="U340">MMULT(N340:T340,Rules!$O$14:$O$20)</f>
        <v>38.079584775086502</v>
      </c>
      <c r="V340" s="43">
        <f>VLOOKUP(Categorized!U340,Rules!$F$59:$H$60,3,0)</f>
        <v>20</v>
      </c>
      <c r="W340" s="43">
        <f>VLOOKUP(Categorized!V340,Rules!$F$61:$H$62,3,0)</f>
        <v>20</v>
      </c>
      <c r="X340" s="43">
        <f>VLOOKUP(Categorized!W340,Rules!$F$63:$H$64,3,0)</f>
        <v>80</v>
      </c>
      <c r="Y340" s="43">
        <f>VLOOKUP(Categorized!X340,Rules!$F$65:$H$66,3,0)</f>
        <v>20</v>
      </c>
      <c r="Z340" s="255">
        <f t="array" ref="Z340">MMULT(V340:Y340,Rules!$O$23:$O$26)</f>
        <v>26.666666666666664</v>
      </c>
      <c r="AA340" s="43">
        <f>VLOOKUP(Categorized!Y340,Rules!$F$67:$H$68,3,0)</f>
        <v>70</v>
      </c>
      <c r="AB340" s="43">
        <f>VLOOKUP(Categorized!Z340,Rules!$F$69:$H$70,3,0)</f>
        <v>80</v>
      </c>
      <c r="AC340" s="43">
        <f>VLOOKUP(Categorized!AA340,Rules!$F$71:$H$72,3,0)</f>
        <v>30</v>
      </c>
      <c r="AD340" s="43">
        <f>VLOOKUP(Categorized!AB340,Rules!$F$73:$H$74,3,0)</f>
        <v>30</v>
      </c>
      <c r="AE340" s="255">
        <f t="array" ref="AE340">MMULT(AA340:AD340,Rules!$O$29:$O$32)</f>
        <v>53.809523809523803</v>
      </c>
      <c r="AF340" s="43">
        <f>VLOOKUP(Categorized!AC340,Rules!$F$75:$H$76,3,0)</f>
        <v>80</v>
      </c>
      <c r="AG340" s="43">
        <f>VLOOKUP(Categorized!AD340,Rules!$F$77:$H$78,3,0)</f>
        <v>50</v>
      </c>
      <c r="AH340" s="43">
        <f>VLOOKUP(Categorized!AE340,Rules!$F$79:$H$84,3,0)</f>
        <v>80</v>
      </c>
      <c r="AI340" s="43">
        <f>VLOOKUP(Categorized!AF340,Rules!$F$85:$H$89,3,0)</f>
        <v>80</v>
      </c>
      <c r="AJ340" s="43">
        <f>VLOOKUP(Categorized!AG340,Rules!$F$90:$H$92,3,0)</f>
        <v>30</v>
      </c>
      <c r="AK340" s="43">
        <f>VLOOKUP(Categorized!AH340,Rules!$F$93:$H$96,3,0)</f>
        <v>30</v>
      </c>
      <c r="AL340" s="43">
        <f>VLOOKUP(Categorized!AI340,Rules!$F$97:$H$100,3,0)</f>
        <v>50</v>
      </c>
      <c r="AM340" s="43">
        <f>VLOOKUP(Categorized!AJ340,Rules!$F$101:$H$102,3,0)</f>
        <v>30</v>
      </c>
      <c r="AN340" s="43">
        <f>VLOOKUP(Categorized!CD340,Rules!$F$235:$H$237,3,0)</f>
        <v>50</v>
      </c>
      <c r="AO340" s="43">
        <f>VLOOKUP(Categorized!CE340,Rules!$F$238:$H$241,3,0)</f>
        <v>60</v>
      </c>
      <c r="AP340" s="43">
        <f>VLOOKUP(Categorized!AM340,Rules!$F$110:$H$113,3,0)</f>
        <v>50</v>
      </c>
      <c r="AQ340" s="255">
        <f t="array" ref="AQ340">MMULT(AF340:AP340,Rules!$O$35:$O$45)</f>
        <v>54.318181818181813</v>
      </c>
      <c r="AR340" s="44">
        <f>VLOOKUP(Categorized!AN340,Rules!$F$114:$H$116,3,0)</f>
        <v>90</v>
      </c>
      <c r="AS340" s="44">
        <f>VLOOKUP(Categorized!AO340,Rules!$F$117:$H$119,3,0)</f>
        <v>90</v>
      </c>
      <c r="AT340" s="44">
        <f>VLOOKUP(Categorized!AP340,Rules!$F$120:$H$122,3,0)</f>
        <v>30</v>
      </c>
      <c r="AU340" s="44">
        <f>VLOOKUP(Categorized!AQ340,Rules!$F$123:$H$124,3,0)</f>
        <v>30</v>
      </c>
      <c r="AV340" s="44">
        <f>VLOOKUP(Categorized!AR340,Rules!$F$125:$H$127,3,0)</f>
        <v>70</v>
      </c>
      <c r="AW340" s="44">
        <f>VLOOKUP(Categorized!AS340,Rules!$F$128:$H$130,3,0)</f>
        <v>90</v>
      </c>
      <c r="AX340" s="43">
        <f>VLOOKUP(Categorized!AT340,Rules!$F$131:$H$133,3,0)</f>
        <v>70</v>
      </c>
      <c r="AY340" s="44">
        <f>VLOOKUP(Categorized!AU340,Rules!$F$134:$H$136,3,0)</f>
        <v>70</v>
      </c>
      <c r="AZ340" s="44">
        <f>VLOOKUP(Categorized!AV340,Rules!$F$134:$H$136,3,0)</f>
        <v>30</v>
      </c>
      <c r="BA340" s="44">
        <f>VLOOKUP(Categorized!AW340,Rules!$F$139:$H$141,3,0)</f>
        <v>45</v>
      </c>
      <c r="BB340" s="256">
        <f t="array" ref="BB340">MMULT(AR340:BA340,Rules!$O$48:$O$57)</f>
        <v>60.650306748466257</v>
      </c>
      <c r="BC340" s="43">
        <f>VLOOKUP(Categorized!AX340,Rules!$F$142:$H$143,3,0)</f>
        <v>30</v>
      </c>
      <c r="BD340" s="43">
        <f>VLOOKUP(Categorized!AY340,Rules!$F$144:$H$145,3,0)</f>
        <v>30</v>
      </c>
      <c r="BE340" s="43">
        <f>VLOOKUP(Categorized!AZ340,Rules!$F$146:$H$147,3,0)</f>
        <v>30</v>
      </c>
      <c r="BF340" s="43">
        <f>VLOOKUP(Categorized!BA340,Rules!$F$148:$H$149,3,0)</f>
        <v>30</v>
      </c>
      <c r="BG340" s="43">
        <f>VLOOKUP(Categorized!BB340,Rules!$F$150:$H$151,3,0)</f>
        <v>90</v>
      </c>
      <c r="BH340" s="43">
        <f>VLOOKUP(Categorized!BC340,Rules!$F$152:$H$153,3,0)</f>
        <v>30</v>
      </c>
      <c r="BI340" s="43">
        <f>VLOOKUP(Categorized!BD340,Rules!$F$154:$H$155,3,0)</f>
        <v>90</v>
      </c>
      <c r="BJ340" s="43">
        <f>VLOOKUP(Categorized!BE340,Rules!$F$156:$H$157,3,0)</f>
        <v>30</v>
      </c>
      <c r="BK340" s="43">
        <f>VLOOKUP(Categorized!BF340,Rules!$F$158:$H$159,3,0)</f>
        <v>30</v>
      </c>
      <c r="BL340" s="43">
        <f>VLOOKUP(Categorized!BG340,Rules!$F$160:$H$161,3,0)</f>
        <v>30</v>
      </c>
      <c r="BM340" s="43">
        <f>VLOOKUP(Categorized!BH340,Rules!$F$162:$H$163,3,0)</f>
        <v>90</v>
      </c>
      <c r="BN340" s="43">
        <f>VLOOKUP(Categorized!BI340,Rules!$F$164:$H$165,3,0)</f>
        <v>30</v>
      </c>
      <c r="BO340" s="43">
        <f>VLOOKUP(Categorized!BJ340,Rules!$F$166:$H$167,3,0)</f>
        <v>30</v>
      </c>
      <c r="BP340" s="43">
        <f>VLOOKUP(Categorized!BK340,Rules!$F$168:$H$169,3,0)</f>
        <v>30</v>
      </c>
      <c r="BQ340" s="43">
        <f>VLOOKUP(Categorized!BL340,Rules!$F$170:$H$171,3,0)</f>
        <v>30</v>
      </c>
      <c r="BR340" s="43">
        <f>VLOOKUP(Categorized!BM340,Rules!$F$172:$H$173,3,0)</f>
        <v>30</v>
      </c>
      <c r="BS340" s="43">
        <f>VLOOKUP(Categorized!BN340,Rules!$F$174:$H$175,3,0)</f>
        <v>30</v>
      </c>
      <c r="BT340" s="43">
        <f>VLOOKUP(Categorized!BO340,Rules!$F$176:$H$177,3,0)</f>
        <v>95</v>
      </c>
      <c r="BU340" s="43">
        <f>VLOOKUP(Categorized!BP340,Rules!$F$178:$H$179,3,0)</f>
        <v>30</v>
      </c>
      <c r="BV340" s="43">
        <f>VLOOKUP(Categorized!BQ340,Rules!$F$180:$H$181,3,0)</f>
        <v>30</v>
      </c>
      <c r="BW340" s="43">
        <f>VLOOKUP(Categorized!BR340,Rules!$F$182:$H$183,3,0)</f>
        <v>30</v>
      </c>
      <c r="BX340" s="255">
        <f t="array" ref="BX340">MMULT(BC340:BW340,Rules!$O$60:$O$80)</f>
        <v>43.577356253704806</v>
      </c>
      <c r="BY340" s="43">
        <f>VLOOKUP(Categorized!BS340,Rules!$F$184:$H$185,3,0)</f>
        <v>30</v>
      </c>
      <c r="BZ340" s="43">
        <f>VLOOKUP(Categorized!BT340,Rules!$F$186:$H$187,3,0)</f>
        <v>30</v>
      </c>
      <c r="CA340" s="43">
        <f>VLOOKUP(Categorized!BU340,Rules!$F$188:$H$189,3,0)</f>
        <v>30</v>
      </c>
      <c r="CB340" s="43">
        <f>VLOOKUP(Categorized!BV340,Rules!$F$190:$H$191,3,0)</f>
        <v>90</v>
      </c>
      <c r="CC340" s="43">
        <f>VLOOKUP(Categorized!BW340,Rules!$F$192:$H$193,3,0)</f>
        <v>30</v>
      </c>
      <c r="CD340" s="255">
        <f t="array" ref="CD340">MMULT(BY340:CC340,Rules!$O$83:$O$87)</f>
        <v>40.588235294117645</v>
      </c>
      <c r="CE340" s="24">
        <v>0</v>
      </c>
      <c r="CF340" s="46">
        <v>0</v>
      </c>
    </row>
    <row r="341" spans="1:84" ht="18.5">
      <c r="A341" s="68">
        <v>2022</v>
      </c>
      <c r="B341" s="39" t="s">
        <v>388</v>
      </c>
      <c r="C341" s="89">
        <v>43022</v>
      </c>
      <c r="D341" s="42">
        <f>VLOOKUP(Categorized!F341,Rules!$F$4:$H$7,3,0)</f>
        <v>90</v>
      </c>
      <c r="E341" s="43">
        <f>VLOOKUP(Categorized!G341,Rules!$F$8:$H$9,3,0)</f>
        <v>90</v>
      </c>
      <c r="F341" s="43">
        <f>VLOOKUP(Categorized!H341,Rules!$F$10:$H$12,3,0)</f>
        <v>60</v>
      </c>
      <c r="G341" s="43">
        <f>VLOOKUP(Categorized!I341,Rules!$F$13:$H$16,3,0)</f>
        <v>95</v>
      </c>
      <c r="H341" s="43">
        <f>VLOOKUP(Categorized!BZ341,Rules!$F$243:$H$245,3,0)</f>
        <v>90</v>
      </c>
      <c r="I341" s="43">
        <f>VLOOKUP(Categorized!K341,Rules!$F$20:$H$27,3,0)</f>
        <v>60</v>
      </c>
      <c r="J341" s="43">
        <f>VLOOKUP(Categorized!CA341,Rules!$F$246:$H$252,3,0)</f>
        <v>70</v>
      </c>
      <c r="K341" s="43">
        <f>VLOOKUP(Categorized!M341,Rules!$F$29:$H$31,3,0)</f>
        <v>80</v>
      </c>
      <c r="L341" s="43">
        <f>VLOOKUP(Categorized!CB341,Rules!$F$253:$H$259,3,0)</f>
        <v>0</v>
      </c>
      <c r="M341" s="255" t="e">
        <f t="array" ref="M341">MMULT(D341:L341,Rules!$O$4:$O$11)</f>
        <v>#VALUE!</v>
      </c>
      <c r="N341" s="43">
        <f>VLOOKUP(Categorized!N341,Rules!$F$32:$H$33,3,0)</f>
        <v>60</v>
      </c>
      <c r="O341" s="43">
        <f>VLOOKUP(Categorized!O341,Rules!$F$34:$H$40,3,0)</f>
        <v>80</v>
      </c>
      <c r="P341" s="43">
        <f>VLOOKUP(Categorized!P341,Rules!$F$41:$H$42,3,0)</f>
        <v>30</v>
      </c>
      <c r="Q341" s="43">
        <f>VLOOKUP(Categorized!CC341,Rules!$F$231:$H$234,3,0)</f>
        <v>20</v>
      </c>
      <c r="R341" s="43">
        <f>VLOOKUP(Categorized!R341,Rules!$F$47:$H$51,3,0)</f>
        <v>70</v>
      </c>
      <c r="S341" s="43">
        <f>VLOOKUP(Categorized!S341,Rules!$F$52:$H$56,3,0)</f>
        <v>50</v>
      </c>
      <c r="T341" s="43">
        <f>VLOOKUP(Categorized!T341,Rules!$F$57:$H$58,3,0)</f>
        <v>30</v>
      </c>
      <c r="U341" s="255">
        <f t="array" ref="U341">MMULT(N341:T341,Rules!$O$14:$O$20)</f>
        <v>48.633217993079576</v>
      </c>
      <c r="V341" s="43">
        <f>VLOOKUP(Categorized!U341,Rules!$F$59:$H$60,3,0)</f>
        <v>20</v>
      </c>
      <c r="W341" s="43">
        <f>VLOOKUP(Categorized!V341,Rules!$F$61:$H$62,3,0)</f>
        <v>20</v>
      </c>
      <c r="X341" s="43">
        <f>VLOOKUP(Categorized!W341,Rules!$F$63:$H$64,3,0)</f>
        <v>80</v>
      </c>
      <c r="Y341" s="43">
        <f>VLOOKUP(Categorized!X341,Rules!$F$65:$H$66,3,0)</f>
        <v>20</v>
      </c>
      <c r="Z341" s="255">
        <f t="array" ref="Z341">MMULT(V341:Y341,Rules!$O$23:$O$26)</f>
        <v>26.666666666666664</v>
      </c>
      <c r="AA341" s="43">
        <f>VLOOKUP(Categorized!Y341,Rules!$F$67:$H$68,3,0)</f>
        <v>70</v>
      </c>
      <c r="AB341" s="43">
        <f>VLOOKUP(Categorized!Z341,Rules!$F$69:$H$70,3,0)</f>
        <v>80</v>
      </c>
      <c r="AC341" s="43">
        <f>VLOOKUP(Categorized!AA341,Rules!$F$71:$H$72,3,0)</f>
        <v>80</v>
      </c>
      <c r="AD341" s="43">
        <f>VLOOKUP(Categorized!AB341,Rules!$F$73:$H$74,3,0)</f>
        <v>60</v>
      </c>
      <c r="AE341" s="255">
        <f t="array" ref="AE341">MMULT(AA341:AD341,Rules!$O$29:$O$32)</f>
        <v>73.174603174603163</v>
      </c>
      <c r="AF341" s="43">
        <f>VLOOKUP(Categorized!AC341,Rules!$F$75:$H$76,3,0)</f>
        <v>80</v>
      </c>
      <c r="AG341" s="43">
        <f>VLOOKUP(Categorized!AD341,Rules!$F$77:$H$78,3,0)</f>
        <v>50</v>
      </c>
      <c r="AH341" s="43">
        <f>VLOOKUP(Categorized!AE341,Rules!$F$79:$H$84,3,0)</f>
        <v>30</v>
      </c>
      <c r="AI341" s="43">
        <f>VLOOKUP(Categorized!AF341,Rules!$F$85:$H$89,3,0)</f>
        <v>50</v>
      </c>
      <c r="AJ341" s="43">
        <f>VLOOKUP(Categorized!AG341,Rules!$F$90:$H$92,3,0)</f>
        <v>30</v>
      </c>
      <c r="AK341" s="43">
        <f>VLOOKUP(Categorized!AH341,Rules!$F$93:$H$96,3,0)</f>
        <v>30</v>
      </c>
      <c r="AL341" s="43">
        <f>VLOOKUP(Categorized!AI341,Rules!$F$97:$H$100,3,0)</f>
        <v>30</v>
      </c>
      <c r="AM341" s="43">
        <f>VLOOKUP(Categorized!AJ341,Rules!$F$101:$H$102,3,0)</f>
        <v>30</v>
      </c>
      <c r="AN341" s="43">
        <f>VLOOKUP(Categorized!CD341,Rules!$F$235:$H$237,3,0)</f>
        <v>95</v>
      </c>
      <c r="AO341" s="43">
        <f>VLOOKUP(Categorized!CE341,Rules!$F$238:$H$241,3,0)</f>
        <v>80</v>
      </c>
      <c r="AP341" s="43">
        <f>VLOOKUP(Categorized!AM341,Rules!$F$110:$H$113,3,0)</f>
        <v>30</v>
      </c>
      <c r="AQ341" s="255">
        <f t="array" ref="AQ341">MMULT(AF341:AP341,Rules!$O$35:$O$45)</f>
        <v>48.721590909090907</v>
      </c>
      <c r="AR341" s="44">
        <f>VLOOKUP(Categorized!AN341,Rules!$F$114:$H$116,3,0)</f>
        <v>90</v>
      </c>
      <c r="AS341" s="44">
        <f>VLOOKUP(Categorized!AO341,Rules!$F$117:$H$119,3,0)</f>
        <v>90</v>
      </c>
      <c r="AT341" s="44">
        <f>VLOOKUP(Categorized!AP341,Rules!$F$120:$H$122,3,0)</f>
        <v>30</v>
      </c>
      <c r="AU341" s="44">
        <f>VLOOKUP(Categorized!AQ341,Rules!$F$123:$H$124,3,0)</f>
        <v>30</v>
      </c>
      <c r="AV341" s="44">
        <f>VLOOKUP(Categorized!AR341,Rules!$F$125:$H$127,3,0)</f>
        <v>50</v>
      </c>
      <c r="AW341" s="44">
        <f>VLOOKUP(Categorized!AS341,Rules!$F$128:$H$130,3,0)</f>
        <v>30</v>
      </c>
      <c r="AX341" s="43">
        <f>VLOOKUP(Categorized!AT341,Rules!$F$131:$H$133,3,0)</f>
        <v>30</v>
      </c>
      <c r="AY341" s="44">
        <f>VLOOKUP(Categorized!AU341,Rules!$F$134:$H$136,3,0)</f>
        <v>30</v>
      </c>
      <c r="AZ341" s="44">
        <f>VLOOKUP(Categorized!AV341,Rules!$F$134:$H$136,3,0)</f>
        <v>30</v>
      </c>
      <c r="BA341" s="44">
        <f>VLOOKUP(Categorized!AW341,Rules!$F$139:$H$141,3,0)</f>
        <v>45</v>
      </c>
      <c r="BB341" s="256">
        <f t="array" ref="BB341">MMULT(AR341:BA341,Rules!$O$48:$O$57)</f>
        <v>44.036809815950917</v>
      </c>
      <c r="BC341" s="43">
        <f>VLOOKUP(Categorized!AX341,Rules!$F$142:$H$143,3,0)</f>
        <v>30</v>
      </c>
      <c r="BD341" s="43">
        <f>VLOOKUP(Categorized!AY341,Rules!$F$144:$H$145,3,0)</f>
        <v>90</v>
      </c>
      <c r="BE341" s="43">
        <f>VLOOKUP(Categorized!AZ341,Rules!$F$146:$H$147,3,0)</f>
        <v>30</v>
      </c>
      <c r="BF341" s="43">
        <f>VLOOKUP(Categorized!BA341,Rules!$F$148:$H$149,3,0)</f>
        <v>30</v>
      </c>
      <c r="BG341" s="43">
        <f>VLOOKUP(Categorized!BB341,Rules!$F$150:$H$151,3,0)</f>
        <v>30</v>
      </c>
      <c r="BH341" s="43">
        <f>VLOOKUP(Categorized!BC341,Rules!$F$152:$H$153,3,0)</f>
        <v>30</v>
      </c>
      <c r="BI341" s="43">
        <f>VLOOKUP(Categorized!BD341,Rules!$F$154:$H$155,3,0)</f>
        <v>30</v>
      </c>
      <c r="BJ341" s="43">
        <f>VLOOKUP(Categorized!BE341,Rules!$F$156:$H$157,3,0)</f>
        <v>30</v>
      </c>
      <c r="BK341" s="43">
        <f>VLOOKUP(Categorized!BF341,Rules!$F$158:$H$159,3,0)</f>
        <v>30</v>
      </c>
      <c r="BL341" s="43">
        <f>VLOOKUP(Categorized!BG341,Rules!$F$160:$H$161,3,0)</f>
        <v>30</v>
      </c>
      <c r="BM341" s="43">
        <f>VLOOKUP(Categorized!BH341,Rules!$F$162:$H$163,3,0)</f>
        <v>90</v>
      </c>
      <c r="BN341" s="43">
        <f>VLOOKUP(Categorized!BI341,Rules!$F$164:$H$165,3,0)</f>
        <v>90</v>
      </c>
      <c r="BO341" s="43">
        <f>VLOOKUP(Categorized!BJ341,Rules!$F$166:$H$167,3,0)</f>
        <v>90</v>
      </c>
      <c r="BP341" s="43">
        <f>VLOOKUP(Categorized!BK341,Rules!$F$168:$H$169,3,0)</f>
        <v>30</v>
      </c>
      <c r="BQ341" s="43">
        <f>VLOOKUP(Categorized!BL341,Rules!$F$170:$H$171,3,0)</f>
        <v>30</v>
      </c>
      <c r="BR341" s="43">
        <f>VLOOKUP(Categorized!BM341,Rules!$F$172:$H$173,3,0)</f>
        <v>30</v>
      </c>
      <c r="BS341" s="43">
        <f>VLOOKUP(Categorized!BN341,Rules!$F$174:$H$175,3,0)</f>
        <v>30</v>
      </c>
      <c r="BT341" s="43">
        <f>VLOOKUP(Categorized!BO341,Rules!$F$176:$H$177,3,0)</f>
        <v>95</v>
      </c>
      <c r="BU341" s="43">
        <f>VLOOKUP(Categorized!BP341,Rules!$F$178:$H$179,3,0)</f>
        <v>30</v>
      </c>
      <c r="BV341" s="43">
        <f>VLOOKUP(Categorized!BQ341,Rules!$F$180:$H$181,3,0)</f>
        <v>30</v>
      </c>
      <c r="BW341" s="43">
        <f>VLOOKUP(Categorized!BR341,Rules!$F$182:$H$183,3,0)</f>
        <v>30</v>
      </c>
      <c r="BX341" s="255">
        <f t="array" ref="BX341">MMULT(BC341:BW341,Rules!$O$60:$O$80)</f>
        <v>44.751037344398348</v>
      </c>
      <c r="BY341" s="43">
        <f>VLOOKUP(Categorized!BS341,Rules!$F$184:$H$185,3,0)</f>
        <v>30</v>
      </c>
      <c r="BZ341" s="43">
        <f>VLOOKUP(Categorized!BT341,Rules!$F$186:$H$187,3,0)</f>
        <v>30</v>
      </c>
      <c r="CA341" s="43">
        <f>VLOOKUP(Categorized!BU341,Rules!$F$188:$H$189,3,0)</f>
        <v>30</v>
      </c>
      <c r="CB341" s="43">
        <f>VLOOKUP(Categorized!BV341,Rules!$F$190:$H$191,3,0)</f>
        <v>30</v>
      </c>
      <c r="CC341" s="43">
        <f>VLOOKUP(Categorized!BW341,Rules!$F$192:$H$193,3,0)</f>
        <v>30</v>
      </c>
      <c r="CD341" s="255">
        <f t="array" ref="CD341">MMULT(BY341:CC341,Rules!$O$83:$O$87)</f>
        <v>30</v>
      </c>
      <c r="CE341" s="45">
        <v>0</v>
      </c>
      <c r="CF341" s="46">
        <v>0</v>
      </c>
    </row>
    <row r="342" spans="1:84" ht="18.5">
      <c r="A342" s="68">
        <v>2022</v>
      </c>
      <c r="B342" s="39" t="s">
        <v>389</v>
      </c>
      <c r="C342" s="95">
        <v>47980</v>
      </c>
      <c r="D342" s="42">
        <f>VLOOKUP(Categorized!F342,Rules!$F$4:$H$7,3,0)</f>
        <v>90</v>
      </c>
      <c r="E342" s="43">
        <f>VLOOKUP(Categorized!G342,Rules!$F$8:$H$9,3,0)</f>
        <v>60</v>
      </c>
      <c r="F342" s="43">
        <f>VLOOKUP(Categorized!H342,Rules!$F$10:$H$12,3,0)</f>
        <v>60</v>
      </c>
      <c r="G342" s="43">
        <f>VLOOKUP(Categorized!I342,Rules!$F$13:$H$16,3,0)</f>
        <v>95</v>
      </c>
      <c r="H342" s="43">
        <f>VLOOKUP(Categorized!BZ342,Rules!$F$243:$H$245,3,0)</f>
        <v>90</v>
      </c>
      <c r="I342" s="43">
        <f>VLOOKUP(Categorized!K342,Rules!$F$20:$H$27,3,0)</f>
        <v>60</v>
      </c>
      <c r="J342" s="43">
        <f>VLOOKUP(Categorized!CA342,Rules!$F$246:$H$252,3,0)</f>
        <v>70</v>
      </c>
      <c r="K342" s="43">
        <f>VLOOKUP(Categorized!M342,Rules!$F$29:$H$31,3,0)</f>
        <v>70</v>
      </c>
      <c r="L342" s="43">
        <f>VLOOKUP(Categorized!CB342,Rules!$F$253:$H$259,3,0)</f>
        <v>0</v>
      </c>
      <c r="M342" s="255" t="e">
        <f t="array" ref="M342">MMULT(D342:L342,Rules!$O$4:$O$11)</f>
        <v>#VALUE!</v>
      </c>
      <c r="N342" s="43">
        <f>VLOOKUP(Categorized!N342,Rules!$F$32:$H$33,3,0)</f>
        <v>60</v>
      </c>
      <c r="O342" s="43">
        <f>VLOOKUP(Categorized!O342,Rules!$F$34:$H$40,3,0)</f>
        <v>50</v>
      </c>
      <c r="P342" s="43">
        <f>VLOOKUP(Categorized!P342,Rules!$F$41:$H$42,3,0)</f>
        <v>30</v>
      </c>
      <c r="Q342" s="43">
        <f>VLOOKUP(Categorized!CC342,Rules!$F$231:$H$234,3,0)</f>
        <v>20</v>
      </c>
      <c r="R342" s="43">
        <f>VLOOKUP(Categorized!R342,Rules!$F$47:$H$51,3,0)</f>
        <v>70</v>
      </c>
      <c r="S342" s="43">
        <f>VLOOKUP(Categorized!S342,Rules!$F$52:$H$56,3,0)</f>
        <v>50</v>
      </c>
      <c r="T342" s="43">
        <f>VLOOKUP(Categorized!T342,Rules!$F$57:$H$58,3,0)</f>
        <v>30</v>
      </c>
      <c r="U342" s="255">
        <f t="array" ref="U342">MMULT(N342:T342,Rules!$O$14:$O$20)</f>
        <v>44.480968858131483</v>
      </c>
      <c r="V342" s="43">
        <f>VLOOKUP(Categorized!U342,Rules!$F$59:$H$60,3,0)</f>
        <v>20</v>
      </c>
      <c r="W342" s="43">
        <f>VLOOKUP(Categorized!V342,Rules!$F$61:$H$62,3,0)</f>
        <v>20</v>
      </c>
      <c r="X342" s="43">
        <f>VLOOKUP(Categorized!W342,Rules!$F$63:$H$64,3,0)</f>
        <v>80</v>
      </c>
      <c r="Y342" s="43">
        <f>VLOOKUP(Categorized!X342,Rules!$F$65:$H$66,3,0)</f>
        <v>20</v>
      </c>
      <c r="Z342" s="255">
        <f t="array" ref="Z342">MMULT(V342:Y342,Rules!$O$23:$O$26)</f>
        <v>26.666666666666664</v>
      </c>
      <c r="AA342" s="43">
        <f>VLOOKUP(Categorized!Y342,Rules!$F$67:$H$68,3,0)</f>
        <v>70</v>
      </c>
      <c r="AB342" s="43">
        <f>VLOOKUP(Categorized!Z342,Rules!$F$69:$H$70,3,0)</f>
        <v>80</v>
      </c>
      <c r="AC342" s="43">
        <f>VLOOKUP(Categorized!AA342,Rules!$F$71:$H$72,3,0)</f>
        <v>80</v>
      </c>
      <c r="AD342" s="43">
        <f>VLOOKUP(Categorized!AB342,Rules!$F$73:$H$74,3,0)</f>
        <v>60</v>
      </c>
      <c r="AE342" s="255">
        <f t="array" ref="AE342">MMULT(AA342:AD342,Rules!$O$29:$O$32)</f>
        <v>73.174603174603163</v>
      </c>
      <c r="AF342" s="43">
        <f>VLOOKUP(Categorized!AC342,Rules!$F$75:$H$76,3,0)</f>
        <v>80</v>
      </c>
      <c r="AG342" s="43">
        <f>VLOOKUP(Categorized!AD342,Rules!$F$77:$H$78,3,0)</f>
        <v>80</v>
      </c>
      <c r="AH342" s="43">
        <f>VLOOKUP(Categorized!AE342,Rules!$F$79:$H$84,3,0)</f>
        <v>30</v>
      </c>
      <c r="AI342" s="43">
        <f>VLOOKUP(Categorized!AF342,Rules!$F$85:$H$89,3,0)</f>
        <v>50</v>
      </c>
      <c r="AJ342" s="43">
        <f>VLOOKUP(Categorized!AG342,Rules!$F$90:$H$92,3,0)</f>
        <v>30</v>
      </c>
      <c r="AK342" s="43">
        <f>VLOOKUP(Categorized!AH342,Rules!$F$93:$H$96,3,0)</f>
        <v>30</v>
      </c>
      <c r="AL342" s="43">
        <f>VLOOKUP(Categorized!AI342,Rules!$F$97:$H$100,3,0)</f>
        <v>30</v>
      </c>
      <c r="AM342" s="43">
        <f>VLOOKUP(Categorized!AJ342,Rules!$F$101:$H$102,3,0)</f>
        <v>30</v>
      </c>
      <c r="AN342" s="43">
        <f>VLOOKUP(Categorized!CD342,Rules!$F$235:$H$237,3,0)</f>
        <v>95</v>
      </c>
      <c r="AO342" s="43">
        <f>VLOOKUP(Categorized!CE342,Rules!$F$238:$H$241,3,0)</f>
        <v>80</v>
      </c>
      <c r="AP342" s="43">
        <f>VLOOKUP(Categorized!AM342,Rules!$F$110:$H$113,3,0)</f>
        <v>30</v>
      </c>
      <c r="AQ342" s="255">
        <f t="array" ref="AQ342">MMULT(AF342:AP342,Rules!$O$35:$O$45)</f>
        <v>51.10795454545454</v>
      </c>
      <c r="AR342" s="44">
        <f>VLOOKUP(Categorized!AN342,Rules!$F$114:$H$116,3,0)</f>
        <v>90</v>
      </c>
      <c r="AS342" s="44">
        <f>VLOOKUP(Categorized!AO342,Rules!$F$117:$H$119,3,0)</f>
        <v>90</v>
      </c>
      <c r="AT342" s="44">
        <f>VLOOKUP(Categorized!AP342,Rules!$F$120:$H$122,3,0)</f>
        <v>30</v>
      </c>
      <c r="AU342" s="44">
        <f>VLOOKUP(Categorized!AQ342,Rules!$F$123:$H$124,3,0)</f>
        <v>30</v>
      </c>
      <c r="AV342" s="44">
        <f>VLOOKUP(Categorized!AR342,Rules!$F$125:$H$127,3,0)</f>
        <v>50</v>
      </c>
      <c r="AW342" s="44">
        <f>VLOOKUP(Categorized!AS342,Rules!$F$128:$H$130,3,0)</f>
        <v>30</v>
      </c>
      <c r="AX342" s="43">
        <f>VLOOKUP(Categorized!AT342,Rules!$F$131:$H$133,3,0)</f>
        <v>70</v>
      </c>
      <c r="AY342" s="44">
        <f>VLOOKUP(Categorized!AU342,Rules!$F$134:$H$136,3,0)</f>
        <v>70</v>
      </c>
      <c r="AZ342" s="44">
        <f>VLOOKUP(Categorized!AV342,Rules!$F$134:$H$136,3,0)</f>
        <v>30</v>
      </c>
      <c r="BA342" s="44">
        <f>VLOOKUP(Categorized!AW342,Rules!$F$139:$H$141,3,0)</f>
        <v>45</v>
      </c>
      <c r="BB342" s="256">
        <f t="array" ref="BB342">MMULT(AR342:BA342,Rules!$O$48:$O$57)</f>
        <v>52.576687116564415</v>
      </c>
      <c r="BC342" s="43">
        <f>VLOOKUP(Categorized!AX342,Rules!$F$142:$H$143,3,0)</f>
        <v>30</v>
      </c>
      <c r="BD342" s="43">
        <f>VLOOKUP(Categorized!AY342,Rules!$F$144:$H$145,3,0)</f>
        <v>90</v>
      </c>
      <c r="BE342" s="43">
        <f>VLOOKUP(Categorized!AZ342,Rules!$F$146:$H$147,3,0)</f>
        <v>90</v>
      </c>
      <c r="BF342" s="43">
        <f>VLOOKUP(Categorized!BA342,Rules!$F$148:$H$149,3,0)</f>
        <v>30</v>
      </c>
      <c r="BG342" s="43">
        <f>VLOOKUP(Categorized!BB342,Rules!$F$150:$H$151,3,0)</f>
        <v>30</v>
      </c>
      <c r="BH342" s="43">
        <f>VLOOKUP(Categorized!BC342,Rules!$F$152:$H$153,3,0)</f>
        <v>30</v>
      </c>
      <c r="BI342" s="43">
        <f>VLOOKUP(Categorized!BD342,Rules!$F$154:$H$155,3,0)</f>
        <v>90</v>
      </c>
      <c r="BJ342" s="43">
        <f>VLOOKUP(Categorized!BE342,Rules!$F$156:$H$157,3,0)</f>
        <v>30</v>
      </c>
      <c r="BK342" s="43">
        <f>VLOOKUP(Categorized!BF342,Rules!$F$158:$H$159,3,0)</f>
        <v>30</v>
      </c>
      <c r="BL342" s="43">
        <f>VLOOKUP(Categorized!BG342,Rules!$F$160:$H$161,3,0)</f>
        <v>30</v>
      </c>
      <c r="BM342" s="43">
        <f>VLOOKUP(Categorized!BH342,Rules!$F$162:$H$163,3,0)</f>
        <v>30</v>
      </c>
      <c r="BN342" s="43">
        <f>VLOOKUP(Categorized!BI342,Rules!$F$164:$H$165,3,0)</f>
        <v>90</v>
      </c>
      <c r="BO342" s="43">
        <f>VLOOKUP(Categorized!BJ342,Rules!$F$166:$H$167,3,0)</f>
        <v>90</v>
      </c>
      <c r="BP342" s="43">
        <f>VLOOKUP(Categorized!BK342,Rules!$F$168:$H$169,3,0)</f>
        <v>30</v>
      </c>
      <c r="BQ342" s="43">
        <f>VLOOKUP(Categorized!BL342,Rules!$F$170:$H$171,3,0)</f>
        <v>30</v>
      </c>
      <c r="BR342" s="43">
        <f>VLOOKUP(Categorized!BM342,Rules!$F$172:$H$173,3,0)</f>
        <v>30</v>
      </c>
      <c r="BS342" s="43">
        <f>VLOOKUP(Categorized!BN342,Rules!$F$174:$H$175,3,0)</f>
        <v>30</v>
      </c>
      <c r="BT342" s="43">
        <f>VLOOKUP(Categorized!BO342,Rules!$F$176:$H$177,3,0)</f>
        <v>95</v>
      </c>
      <c r="BU342" s="43">
        <f>VLOOKUP(Categorized!BP342,Rules!$F$178:$H$179,3,0)</f>
        <v>30</v>
      </c>
      <c r="BV342" s="43">
        <f>VLOOKUP(Categorized!BQ342,Rules!$F$180:$H$181,3,0)</f>
        <v>30</v>
      </c>
      <c r="BW342" s="43">
        <f>VLOOKUP(Categorized!BR342,Rules!$F$182:$H$183,3,0)</f>
        <v>30</v>
      </c>
      <c r="BX342" s="255">
        <f t="array" ref="BX342">MMULT(BC342:BW342,Rules!$O$60:$O$80)</f>
        <v>47.845287492590415</v>
      </c>
      <c r="BY342" s="43">
        <f>VLOOKUP(Categorized!BS342,Rules!$F$184:$H$185,3,0)</f>
        <v>30</v>
      </c>
      <c r="BZ342" s="43">
        <f>VLOOKUP(Categorized!BT342,Rules!$F$186:$H$187,3,0)</f>
        <v>30</v>
      </c>
      <c r="CA342" s="43">
        <f>VLOOKUP(Categorized!BU342,Rules!$F$188:$H$189,3,0)</f>
        <v>30</v>
      </c>
      <c r="CB342" s="43">
        <f>VLOOKUP(Categorized!BV342,Rules!$F$190:$H$191,3,0)</f>
        <v>90</v>
      </c>
      <c r="CC342" s="43">
        <f>VLOOKUP(Categorized!BW342,Rules!$F$192:$H$193,3,0)</f>
        <v>30</v>
      </c>
      <c r="CD342" s="255">
        <f t="array" ref="CD342">MMULT(BY342:CC342,Rules!$O$83:$O$87)</f>
        <v>40.588235294117645</v>
      </c>
      <c r="CE342" s="45">
        <v>0</v>
      </c>
      <c r="CF342" s="46">
        <v>0</v>
      </c>
    </row>
    <row r="343" spans="1:84" ht="18.5">
      <c r="A343" s="68">
        <v>2022</v>
      </c>
      <c r="B343" s="39" t="s">
        <v>390</v>
      </c>
      <c r="C343" s="89">
        <v>33228</v>
      </c>
      <c r="D343" s="42">
        <f>VLOOKUP(Categorized!F343,Rules!$F$4:$H$7,3,0)</f>
        <v>80</v>
      </c>
      <c r="E343" s="43">
        <f>VLOOKUP(Categorized!G343,Rules!$F$8:$H$9,3,0)</f>
        <v>90</v>
      </c>
      <c r="F343" s="43">
        <f>VLOOKUP(Categorized!H343,Rules!$F$10:$H$12,3,0)</f>
        <v>60</v>
      </c>
      <c r="G343" s="43">
        <f>VLOOKUP(Categorized!I343,Rules!$F$13:$H$16,3,0)</f>
        <v>95</v>
      </c>
      <c r="H343" s="43">
        <f>VLOOKUP(Categorized!BZ343,Rules!$F$243:$H$245,3,0)</f>
        <v>90</v>
      </c>
      <c r="I343" s="43">
        <f>VLOOKUP(Categorized!K343,Rules!$F$20:$H$27,3,0)</f>
        <v>60</v>
      </c>
      <c r="J343" s="43">
        <f>VLOOKUP(Categorized!CA343,Rules!$F$246:$H$252,3,0)</f>
        <v>70</v>
      </c>
      <c r="K343" s="43">
        <f>VLOOKUP(Categorized!M343,Rules!$F$29:$H$31,3,0)</f>
        <v>60</v>
      </c>
      <c r="L343" s="43">
        <f>VLOOKUP(Categorized!CB343,Rules!$F$253:$H$259,3,0)</f>
        <v>0</v>
      </c>
      <c r="M343" s="255" t="e">
        <f t="array" ref="M343">MMULT(D343:L343,Rules!$O$4:$O$11)</f>
        <v>#VALUE!</v>
      </c>
      <c r="N343" s="43">
        <f>VLOOKUP(Categorized!N343,Rules!$F$32:$H$33,3,0)</f>
        <v>90</v>
      </c>
      <c r="O343" s="43">
        <f>VLOOKUP(Categorized!O343,Rules!$F$34:$H$40,3,0)</f>
        <v>50</v>
      </c>
      <c r="P343" s="43">
        <f>VLOOKUP(Categorized!P343,Rules!$F$41:$H$42,3,0)</f>
        <v>30</v>
      </c>
      <c r="Q343" s="43">
        <f>VLOOKUP(Categorized!CC343,Rules!$F$231:$H$234,3,0)</f>
        <v>20</v>
      </c>
      <c r="R343" s="43">
        <f>VLOOKUP(Categorized!R343,Rules!$F$47:$H$51,3,0)</f>
        <v>30</v>
      </c>
      <c r="S343" s="43">
        <f>VLOOKUP(Categorized!S343,Rules!$F$52:$H$56,3,0)</f>
        <v>30</v>
      </c>
      <c r="T343" s="43">
        <f>VLOOKUP(Categorized!T343,Rules!$F$57:$H$58,3,0)</f>
        <v>80</v>
      </c>
      <c r="U343" s="255">
        <f t="array" ref="U343">MMULT(N343:T343,Rules!$O$14:$O$20)</f>
        <v>45.086505190311414</v>
      </c>
      <c r="V343" s="43">
        <f>VLOOKUP(Categorized!U343,Rules!$F$59:$H$60,3,0)</f>
        <v>20</v>
      </c>
      <c r="W343" s="43">
        <f>VLOOKUP(Categorized!V343,Rules!$F$61:$H$62,3,0)</f>
        <v>20</v>
      </c>
      <c r="X343" s="43">
        <f>VLOOKUP(Categorized!W343,Rules!$F$63:$H$64,3,0)</f>
        <v>80</v>
      </c>
      <c r="Y343" s="43">
        <f>VLOOKUP(Categorized!X343,Rules!$F$65:$H$66,3,0)</f>
        <v>20</v>
      </c>
      <c r="Z343" s="255">
        <f t="array" ref="Z343">MMULT(V343:Y343,Rules!$O$23:$O$26)</f>
        <v>26.666666666666664</v>
      </c>
      <c r="AA343" s="43">
        <f>VLOOKUP(Categorized!Y343,Rules!$F$67:$H$68,3,0)</f>
        <v>30</v>
      </c>
      <c r="AB343" s="43">
        <f>VLOOKUP(Categorized!Z343,Rules!$F$69:$H$70,3,0)</f>
        <v>80</v>
      </c>
      <c r="AC343" s="43">
        <f>VLOOKUP(Categorized!AA343,Rules!$F$71:$H$72,3,0)</f>
        <v>80</v>
      </c>
      <c r="AD343" s="43">
        <f>VLOOKUP(Categorized!AB343,Rules!$F$73:$H$74,3,0)</f>
        <v>60</v>
      </c>
      <c r="AE343" s="255">
        <f t="array" ref="AE343">MMULT(AA343:AD343,Rules!$O$29:$O$32)</f>
        <v>63.650793650793645</v>
      </c>
      <c r="AF343" s="43">
        <f>VLOOKUP(Categorized!AC343,Rules!$F$75:$H$76,3,0)</f>
        <v>80</v>
      </c>
      <c r="AG343" s="43">
        <f>VLOOKUP(Categorized!AD343,Rules!$F$77:$H$78,3,0)</f>
        <v>80</v>
      </c>
      <c r="AH343" s="43">
        <f>VLOOKUP(Categorized!AE343,Rules!$F$79:$H$84,3,0)</f>
        <v>50</v>
      </c>
      <c r="AI343" s="43">
        <f>VLOOKUP(Categorized!AF343,Rules!$F$85:$H$89,3,0)</f>
        <v>50</v>
      </c>
      <c r="AJ343" s="43">
        <f>VLOOKUP(Categorized!AG343,Rules!$F$90:$H$92,3,0)</f>
        <v>30</v>
      </c>
      <c r="AK343" s="43">
        <f>VLOOKUP(Categorized!AH343,Rules!$F$93:$H$96,3,0)</f>
        <v>30</v>
      </c>
      <c r="AL343" s="43">
        <f>VLOOKUP(Categorized!AI343,Rules!$F$97:$H$100,3,0)</f>
        <v>30</v>
      </c>
      <c r="AM343" s="43">
        <f>VLOOKUP(Categorized!AJ343,Rules!$F$101:$H$102,3,0)</f>
        <v>30</v>
      </c>
      <c r="AN343" s="43">
        <f>VLOOKUP(Categorized!CD343,Rules!$F$235:$H$237,3,0)</f>
        <v>95</v>
      </c>
      <c r="AO343" s="43">
        <f>VLOOKUP(Categorized!CE343,Rules!$F$238:$H$241,3,0)</f>
        <v>80</v>
      </c>
      <c r="AP343" s="43">
        <f>VLOOKUP(Categorized!AM343,Rules!$F$110:$H$113,3,0)</f>
        <v>30</v>
      </c>
      <c r="AQ343" s="255">
        <f t="array" ref="AQ343">MMULT(AF343:AP343,Rules!$O$35:$O$45)</f>
        <v>53.198863636363633</v>
      </c>
      <c r="AR343" s="44">
        <f>VLOOKUP(Categorized!AN343,Rules!$F$114:$H$116,3,0)</f>
        <v>30</v>
      </c>
      <c r="AS343" s="44">
        <f>VLOOKUP(Categorized!AO343,Rules!$F$117:$H$119,3,0)</f>
        <v>30</v>
      </c>
      <c r="AT343" s="44">
        <f>VLOOKUP(Categorized!AP343,Rules!$F$120:$H$122,3,0)</f>
        <v>30</v>
      </c>
      <c r="AU343" s="44">
        <f>VLOOKUP(Categorized!AQ343,Rules!$F$123:$H$124,3,0)</f>
        <v>30</v>
      </c>
      <c r="AV343" s="44">
        <f>VLOOKUP(Categorized!AR343,Rules!$F$125:$H$127,3,0)</f>
        <v>50</v>
      </c>
      <c r="AW343" s="44">
        <f>VLOOKUP(Categorized!AS343,Rules!$F$128:$H$130,3,0)</f>
        <v>80</v>
      </c>
      <c r="AX343" s="43">
        <f>VLOOKUP(Categorized!AT343,Rules!$F$131:$H$133,3,0)</f>
        <v>30</v>
      </c>
      <c r="AY343" s="44">
        <f>VLOOKUP(Categorized!AU343,Rules!$F$134:$H$136,3,0)</f>
        <v>30</v>
      </c>
      <c r="AZ343" s="44">
        <f>VLOOKUP(Categorized!AV343,Rules!$F$134:$H$136,3,0)</f>
        <v>45</v>
      </c>
      <c r="BA343" s="44">
        <f>VLOOKUP(Categorized!AW343,Rules!$F$139:$H$141,3,0)</f>
        <v>30</v>
      </c>
      <c r="BB343" s="256">
        <f t="array" ref="BB343">MMULT(AR343:BA343,Rules!$O$48:$O$57)</f>
        <v>38.631901840490798</v>
      </c>
      <c r="BC343" s="43">
        <f>VLOOKUP(Categorized!AX343,Rules!$F$142:$H$143,3,0)</f>
        <v>30</v>
      </c>
      <c r="BD343" s="43">
        <f>VLOOKUP(Categorized!AY343,Rules!$F$144:$H$145,3,0)</f>
        <v>30</v>
      </c>
      <c r="BE343" s="43">
        <f>VLOOKUP(Categorized!AZ343,Rules!$F$146:$H$147,3,0)</f>
        <v>30</v>
      </c>
      <c r="BF343" s="43">
        <f>VLOOKUP(Categorized!BA343,Rules!$F$148:$H$149,3,0)</f>
        <v>30</v>
      </c>
      <c r="BG343" s="43">
        <f>VLOOKUP(Categorized!BB343,Rules!$F$150:$H$151,3,0)</f>
        <v>30</v>
      </c>
      <c r="BH343" s="43">
        <f>VLOOKUP(Categorized!BC343,Rules!$F$152:$H$153,3,0)</f>
        <v>30</v>
      </c>
      <c r="BI343" s="43">
        <f>VLOOKUP(Categorized!BD343,Rules!$F$154:$H$155,3,0)</f>
        <v>90</v>
      </c>
      <c r="BJ343" s="43">
        <f>VLOOKUP(Categorized!BE343,Rules!$F$156:$H$157,3,0)</f>
        <v>30</v>
      </c>
      <c r="BK343" s="43">
        <f>VLOOKUP(Categorized!BF343,Rules!$F$158:$H$159,3,0)</f>
        <v>30</v>
      </c>
      <c r="BL343" s="43">
        <f>VLOOKUP(Categorized!BG343,Rules!$F$160:$H$161,3,0)</f>
        <v>30</v>
      </c>
      <c r="BM343" s="43">
        <f>VLOOKUP(Categorized!BH343,Rules!$F$162:$H$163,3,0)</f>
        <v>90</v>
      </c>
      <c r="BN343" s="43">
        <f>VLOOKUP(Categorized!BI343,Rules!$F$164:$H$165,3,0)</f>
        <v>90</v>
      </c>
      <c r="BO343" s="43">
        <f>VLOOKUP(Categorized!BJ343,Rules!$F$166:$H$167,3,0)</f>
        <v>90</v>
      </c>
      <c r="BP343" s="43">
        <f>VLOOKUP(Categorized!BK343,Rules!$F$168:$H$169,3,0)</f>
        <v>30</v>
      </c>
      <c r="BQ343" s="43">
        <f>VLOOKUP(Categorized!BL343,Rules!$F$170:$H$171,3,0)</f>
        <v>30</v>
      </c>
      <c r="BR343" s="43">
        <f>VLOOKUP(Categorized!BM343,Rules!$F$172:$H$173,3,0)</f>
        <v>30</v>
      </c>
      <c r="BS343" s="43">
        <f>VLOOKUP(Categorized!BN343,Rules!$F$174:$H$175,3,0)</f>
        <v>30</v>
      </c>
      <c r="BT343" s="43">
        <f>VLOOKUP(Categorized!BO343,Rules!$F$176:$H$177,3,0)</f>
        <v>30</v>
      </c>
      <c r="BU343" s="43">
        <f>VLOOKUP(Categorized!BP343,Rules!$F$178:$H$179,3,0)</f>
        <v>30</v>
      </c>
      <c r="BV343" s="43">
        <f>VLOOKUP(Categorized!BQ343,Rules!$F$180:$H$181,3,0)</f>
        <v>30</v>
      </c>
      <c r="BW343" s="43">
        <f>VLOOKUP(Categorized!BR343,Rules!$F$182:$H$183,3,0)</f>
        <v>30</v>
      </c>
      <c r="BX343" s="255">
        <f t="array" ref="BX343">MMULT(BC343:BW343,Rules!$O$60:$O$80)</f>
        <v>41.701244813278024</v>
      </c>
      <c r="BY343" s="43">
        <f>VLOOKUP(Categorized!BS343,Rules!$F$184:$H$185,3,0)</f>
        <v>30</v>
      </c>
      <c r="BZ343" s="43">
        <f>VLOOKUP(Categorized!BT343,Rules!$F$186:$H$187,3,0)</f>
        <v>30</v>
      </c>
      <c r="CA343" s="43">
        <f>VLOOKUP(Categorized!BU343,Rules!$F$188:$H$189,3,0)</f>
        <v>30</v>
      </c>
      <c r="CB343" s="43">
        <f>VLOOKUP(Categorized!BV343,Rules!$F$190:$H$191,3,0)</f>
        <v>30</v>
      </c>
      <c r="CC343" s="43">
        <f>VLOOKUP(Categorized!BW343,Rules!$F$192:$H$193,3,0)</f>
        <v>30</v>
      </c>
      <c r="CD343" s="255">
        <f t="array" ref="CD343">MMULT(BY343:CC343,Rules!$O$83:$O$87)</f>
        <v>30</v>
      </c>
      <c r="CE343" s="50">
        <v>1</v>
      </c>
      <c r="CF343" s="51">
        <v>5</v>
      </c>
    </row>
    <row r="344" spans="1:84" ht="18.5">
      <c r="A344" s="68">
        <v>2022</v>
      </c>
      <c r="B344" s="39" t="s">
        <v>391</v>
      </c>
      <c r="C344" s="92">
        <v>33228</v>
      </c>
      <c r="D344" s="42">
        <f>VLOOKUP(Categorized!F344,Rules!$F$4:$H$7,3,0)</f>
        <v>80</v>
      </c>
      <c r="E344" s="43">
        <f>VLOOKUP(Categorized!G344,Rules!$F$8:$H$9,3,0)</f>
        <v>90</v>
      </c>
      <c r="F344" s="43">
        <f>VLOOKUP(Categorized!H344,Rules!$F$10:$H$12,3,0)</f>
        <v>60</v>
      </c>
      <c r="G344" s="43">
        <f>VLOOKUP(Categorized!I344,Rules!$F$13:$H$16,3,0)</f>
        <v>95</v>
      </c>
      <c r="H344" s="43">
        <f>VLOOKUP(Categorized!BZ344,Rules!$F$243:$H$245,3,0)</f>
        <v>90</v>
      </c>
      <c r="I344" s="43">
        <f>VLOOKUP(Categorized!K344,Rules!$F$20:$H$27,3,0)</f>
        <v>60</v>
      </c>
      <c r="J344" s="43">
        <f>VLOOKUP(Categorized!CA344,Rules!$F$246:$H$252,3,0)</f>
        <v>70</v>
      </c>
      <c r="K344" s="43">
        <f>VLOOKUP(Categorized!M344,Rules!$F$29:$H$31,3,0)</f>
        <v>60</v>
      </c>
      <c r="L344" s="43">
        <f>VLOOKUP(Categorized!CB344,Rules!$F$253:$H$259,3,0)</f>
        <v>0</v>
      </c>
      <c r="M344" s="255" t="e">
        <f t="array" ref="M344">MMULT(D344:L344,Rules!$O$4:$O$11)</f>
        <v>#VALUE!</v>
      </c>
      <c r="N344" s="43">
        <f>VLOOKUP(Categorized!N344,Rules!$F$32:$H$33,3,0)</f>
        <v>90</v>
      </c>
      <c r="O344" s="43">
        <f>VLOOKUP(Categorized!O344,Rules!$F$34:$H$40,3,0)</f>
        <v>50</v>
      </c>
      <c r="P344" s="43">
        <f>VLOOKUP(Categorized!P344,Rules!$F$41:$H$42,3,0)</f>
        <v>30</v>
      </c>
      <c r="Q344" s="43">
        <f>VLOOKUP(Categorized!CC344,Rules!$F$231:$H$234,3,0)</f>
        <v>20</v>
      </c>
      <c r="R344" s="43">
        <f>VLOOKUP(Categorized!R344,Rules!$F$47:$H$51,3,0)</f>
        <v>50</v>
      </c>
      <c r="S344" s="43">
        <f>VLOOKUP(Categorized!S344,Rules!$F$52:$H$56,3,0)</f>
        <v>70</v>
      </c>
      <c r="T344" s="43">
        <f>VLOOKUP(Categorized!T344,Rules!$F$57:$H$58,3,0)</f>
        <v>30</v>
      </c>
      <c r="U344" s="255">
        <f t="array" ref="U344">MMULT(N344:T344,Rules!$O$14:$O$20)</f>
        <v>48.287197231833908</v>
      </c>
      <c r="V344" s="43">
        <f>VLOOKUP(Categorized!U344,Rules!$F$59:$H$60,3,0)</f>
        <v>20</v>
      </c>
      <c r="W344" s="43">
        <f>VLOOKUP(Categorized!V344,Rules!$F$61:$H$62,3,0)</f>
        <v>20</v>
      </c>
      <c r="X344" s="43">
        <f>VLOOKUP(Categorized!W344,Rules!$F$63:$H$64,3,0)</f>
        <v>80</v>
      </c>
      <c r="Y344" s="43">
        <f>VLOOKUP(Categorized!X344,Rules!$F$65:$H$66,3,0)</f>
        <v>20</v>
      </c>
      <c r="Z344" s="255">
        <f t="array" ref="Z344">MMULT(V344:Y344,Rules!$O$23:$O$26)</f>
        <v>26.666666666666664</v>
      </c>
      <c r="AA344" s="43">
        <f>VLOOKUP(Categorized!Y344,Rules!$F$67:$H$68,3,0)</f>
        <v>30</v>
      </c>
      <c r="AB344" s="43">
        <f>VLOOKUP(Categorized!Z344,Rules!$F$69:$H$70,3,0)</f>
        <v>80</v>
      </c>
      <c r="AC344" s="43">
        <f>VLOOKUP(Categorized!AA344,Rules!$F$71:$H$72,3,0)</f>
        <v>80</v>
      </c>
      <c r="AD344" s="43">
        <f>VLOOKUP(Categorized!AB344,Rules!$F$73:$H$74,3,0)</f>
        <v>60</v>
      </c>
      <c r="AE344" s="255">
        <f t="array" ref="AE344">MMULT(AA344:AD344,Rules!$O$29:$O$32)</f>
        <v>63.650793650793645</v>
      </c>
      <c r="AF344" s="43">
        <f>VLOOKUP(Categorized!AC344,Rules!$F$75:$H$76,3,0)</f>
        <v>80</v>
      </c>
      <c r="AG344" s="43">
        <f>VLOOKUP(Categorized!AD344,Rules!$F$77:$H$78,3,0)</f>
        <v>80</v>
      </c>
      <c r="AH344" s="43">
        <f>VLOOKUP(Categorized!AE344,Rules!$F$79:$H$84,3,0)</f>
        <v>30</v>
      </c>
      <c r="AI344" s="43">
        <f>VLOOKUP(Categorized!AF344,Rules!$F$85:$H$89,3,0)</f>
        <v>50</v>
      </c>
      <c r="AJ344" s="43">
        <f>VLOOKUP(Categorized!AG344,Rules!$F$90:$H$92,3,0)</f>
        <v>30</v>
      </c>
      <c r="AK344" s="43">
        <f>VLOOKUP(Categorized!AH344,Rules!$F$93:$H$96,3,0)</f>
        <v>30</v>
      </c>
      <c r="AL344" s="43">
        <f>VLOOKUP(Categorized!AI344,Rules!$F$97:$H$100,3,0)</f>
        <v>30</v>
      </c>
      <c r="AM344" s="43">
        <f>VLOOKUP(Categorized!AJ344,Rules!$F$101:$H$102,3,0)</f>
        <v>30</v>
      </c>
      <c r="AN344" s="43">
        <f>VLOOKUP(Categorized!CD344,Rules!$F$235:$H$237,3,0)</f>
        <v>95</v>
      </c>
      <c r="AO344" s="43">
        <f>VLOOKUP(Categorized!CE344,Rules!$F$238:$H$241,3,0)</f>
        <v>80</v>
      </c>
      <c r="AP344" s="43">
        <f>VLOOKUP(Categorized!AM344,Rules!$F$110:$H$113,3,0)</f>
        <v>30</v>
      </c>
      <c r="AQ344" s="255">
        <f t="array" ref="AQ344">MMULT(AF344:AP344,Rules!$O$35:$O$45)</f>
        <v>51.10795454545454</v>
      </c>
      <c r="AR344" s="44">
        <f>VLOOKUP(Categorized!AN344,Rules!$F$114:$H$116,3,0)</f>
        <v>30</v>
      </c>
      <c r="AS344" s="44">
        <f>VLOOKUP(Categorized!AO344,Rules!$F$117:$H$119,3,0)</f>
        <v>30</v>
      </c>
      <c r="AT344" s="44">
        <f>VLOOKUP(Categorized!AP344,Rules!$F$120:$H$122,3,0)</f>
        <v>30</v>
      </c>
      <c r="AU344" s="44">
        <f>VLOOKUP(Categorized!AQ344,Rules!$F$123:$H$124,3,0)</f>
        <v>30</v>
      </c>
      <c r="AV344" s="44">
        <f>VLOOKUP(Categorized!AR344,Rules!$F$125:$H$127,3,0)</f>
        <v>50</v>
      </c>
      <c r="AW344" s="44">
        <f>VLOOKUP(Categorized!AS344,Rules!$F$128:$H$130,3,0)</f>
        <v>30</v>
      </c>
      <c r="AX344" s="43">
        <f>VLOOKUP(Categorized!AT344,Rules!$F$131:$H$133,3,0)</f>
        <v>30</v>
      </c>
      <c r="AY344" s="44">
        <f>VLOOKUP(Categorized!AU344,Rules!$F$134:$H$136,3,0)</f>
        <v>30</v>
      </c>
      <c r="AZ344" s="44">
        <f>VLOOKUP(Categorized!AV344,Rules!$F$134:$H$136,3,0)</f>
        <v>30</v>
      </c>
      <c r="BA344" s="44">
        <f>VLOOKUP(Categorized!AW344,Rules!$F$139:$H$141,3,0)</f>
        <v>45</v>
      </c>
      <c r="BB344" s="256">
        <f t="array" ref="BB344">MMULT(AR344:BA344,Rules!$O$48:$O$57)</f>
        <v>33.509202453987733</v>
      </c>
      <c r="BC344" s="43">
        <f>VLOOKUP(Categorized!AX344,Rules!$F$142:$H$143,3,0)</f>
        <v>30</v>
      </c>
      <c r="BD344" s="43">
        <f>VLOOKUP(Categorized!AY344,Rules!$F$144:$H$145,3,0)</f>
        <v>30</v>
      </c>
      <c r="BE344" s="43">
        <f>VLOOKUP(Categorized!AZ344,Rules!$F$146:$H$147,3,0)</f>
        <v>30</v>
      </c>
      <c r="BF344" s="43">
        <f>VLOOKUP(Categorized!BA344,Rules!$F$148:$H$149,3,0)</f>
        <v>30</v>
      </c>
      <c r="BG344" s="43">
        <f>VLOOKUP(Categorized!BB344,Rules!$F$150:$H$151,3,0)</f>
        <v>30</v>
      </c>
      <c r="BH344" s="43">
        <f>VLOOKUP(Categorized!BC344,Rules!$F$152:$H$153,3,0)</f>
        <v>30</v>
      </c>
      <c r="BI344" s="43">
        <f>VLOOKUP(Categorized!BD344,Rules!$F$154:$H$155,3,0)</f>
        <v>90</v>
      </c>
      <c r="BJ344" s="43">
        <f>VLOOKUP(Categorized!BE344,Rules!$F$156:$H$157,3,0)</f>
        <v>30</v>
      </c>
      <c r="BK344" s="43">
        <f>VLOOKUP(Categorized!BF344,Rules!$F$158:$H$159,3,0)</f>
        <v>30</v>
      </c>
      <c r="BL344" s="43">
        <f>VLOOKUP(Categorized!BG344,Rules!$F$160:$H$161,3,0)</f>
        <v>30</v>
      </c>
      <c r="BM344" s="43">
        <f>VLOOKUP(Categorized!BH344,Rules!$F$162:$H$163,3,0)</f>
        <v>90</v>
      </c>
      <c r="BN344" s="43">
        <f>VLOOKUP(Categorized!BI344,Rules!$F$164:$H$165,3,0)</f>
        <v>90</v>
      </c>
      <c r="BO344" s="43">
        <f>VLOOKUP(Categorized!BJ344,Rules!$F$166:$H$167,3,0)</f>
        <v>90</v>
      </c>
      <c r="BP344" s="43">
        <f>VLOOKUP(Categorized!BK344,Rules!$F$168:$H$169,3,0)</f>
        <v>30</v>
      </c>
      <c r="BQ344" s="43">
        <f>VLOOKUP(Categorized!BL344,Rules!$F$170:$H$171,3,0)</f>
        <v>30</v>
      </c>
      <c r="BR344" s="43">
        <f>VLOOKUP(Categorized!BM344,Rules!$F$172:$H$173,3,0)</f>
        <v>30</v>
      </c>
      <c r="BS344" s="43">
        <f>VLOOKUP(Categorized!BN344,Rules!$F$174:$H$175,3,0)</f>
        <v>30</v>
      </c>
      <c r="BT344" s="43">
        <f>VLOOKUP(Categorized!BO344,Rules!$F$176:$H$177,3,0)</f>
        <v>30</v>
      </c>
      <c r="BU344" s="43">
        <f>VLOOKUP(Categorized!BP344,Rules!$F$178:$H$179,3,0)</f>
        <v>30</v>
      </c>
      <c r="BV344" s="43">
        <f>VLOOKUP(Categorized!BQ344,Rules!$F$180:$H$181,3,0)</f>
        <v>30</v>
      </c>
      <c r="BW344" s="43">
        <f>VLOOKUP(Categorized!BR344,Rules!$F$182:$H$183,3,0)</f>
        <v>30</v>
      </c>
      <c r="BX344" s="255">
        <f t="array" ref="BX344">MMULT(BC344:BW344,Rules!$O$60:$O$80)</f>
        <v>41.701244813278024</v>
      </c>
      <c r="BY344" s="43">
        <f>VLOOKUP(Categorized!BS344,Rules!$F$184:$H$185,3,0)</f>
        <v>30</v>
      </c>
      <c r="BZ344" s="43">
        <f>VLOOKUP(Categorized!BT344,Rules!$F$186:$H$187,3,0)</f>
        <v>30</v>
      </c>
      <c r="CA344" s="43">
        <f>VLOOKUP(Categorized!BU344,Rules!$F$188:$H$189,3,0)</f>
        <v>30</v>
      </c>
      <c r="CB344" s="43">
        <f>VLOOKUP(Categorized!BV344,Rules!$F$190:$H$191,3,0)</f>
        <v>30</v>
      </c>
      <c r="CC344" s="43">
        <f>VLOOKUP(Categorized!BW344,Rules!$F$192:$H$193,3,0)</f>
        <v>30</v>
      </c>
      <c r="CD344" s="255">
        <f t="array" ref="CD344">MMULT(BY344:CC344,Rules!$O$83:$O$87)</f>
        <v>30</v>
      </c>
      <c r="CE344" s="45">
        <v>0</v>
      </c>
      <c r="CF344" s="46">
        <v>0</v>
      </c>
    </row>
    <row r="345" spans="1:84" ht="18.5">
      <c r="A345" s="68">
        <v>2022</v>
      </c>
      <c r="B345" s="39" t="s">
        <v>392</v>
      </c>
      <c r="C345" s="89">
        <v>60697</v>
      </c>
      <c r="D345" s="42">
        <f>VLOOKUP(Categorized!F345,Rules!$F$4:$H$7,3,0)</f>
        <v>90</v>
      </c>
      <c r="E345" s="43">
        <f>VLOOKUP(Categorized!G345,Rules!$F$8:$H$9,3,0)</f>
        <v>90</v>
      </c>
      <c r="F345" s="43">
        <f>VLOOKUP(Categorized!H345,Rules!$F$10:$H$12,3,0)</f>
        <v>60</v>
      </c>
      <c r="G345" s="43">
        <f>VLOOKUP(Categorized!I345,Rules!$F$13:$H$16,3,0)</f>
        <v>95</v>
      </c>
      <c r="H345" s="43">
        <f>VLOOKUP(Categorized!BZ345,Rules!$F$243:$H$245,3,0)</f>
        <v>90</v>
      </c>
      <c r="I345" s="43">
        <f>VLOOKUP(Categorized!K345,Rules!$F$20:$H$27,3,0)</f>
        <v>60</v>
      </c>
      <c r="J345" s="43">
        <f>VLOOKUP(Categorized!CA345,Rules!$F$246:$H$252,3,0)</f>
        <v>70</v>
      </c>
      <c r="K345" s="43">
        <f>VLOOKUP(Categorized!M345,Rules!$F$29:$H$31,3,0)</f>
        <v>60</v>
      </c>
      <c r="L345" s="43">
        <f>VLOOKUP(Categorized!CB345,Rules!$F$253:$H$259,3,0)</f>
        <v>0</v>
      </c>
      <c r="M345" s="255" t="e">
        <f t="array" ref="M345">MMULT(D345:L345,Rules!$O$4:$O$11)</f>
        <v>#VALUE!</v>
      </c>
      <c r="N345" s="43">
        <f>VLOOKUP(Categorized!N345,Rules!$F$32:$H$33,3,0)</f>
        <v>60</v>
      </c>
      <c r="O345" s="43">
        <f>VLOOKUP(Categorized!O345,Rules!$F$34:$H$40,3,0)</f>
        <v>50</v>
      </c>
      <c r="P345" s="43">
        <f>VLOOKUP(Categorized!P345,Rules!$F$41:$H$42,3,0)</f>
        <v>30</v>
      </c>
      <c r="Q345" s="43">
        <f>VLOOKUP(Categorized!CC345,Rules!$F$231:$H$234,3,0)</f>
        <v>20</v>
      </c>
      <c r="R345" s="43">
        <f>VLOOKUP(Categorized!R345,Rules!$F$47:$H$51,3,0)</f>
        <v>50</v>
      </c>
      <c r="S345" s="43">
        <f>VLOOKUP(Categorized!S345,Rules!$F$52:$H$56,3,0)</f>
        <v>50</v>
      </c>
      <c r="T345" s="43">
        <f>VLOOKUP(Categorized!T345,Rules!$F$57:$H$58,3,0)</f>
        <v>30</v>
      </c>
      <c r="U345" s="255">
        <f t="array" ref="U345">MMULT(N345:T345,Rules!$O$14:$O$20)</f>
        <v>41.36678200692041</v>
      </c>
      <c r="V345" s="43">
        <f>VLOOKUP(Categorized!U345,Rules!$F$59:$H$60,3,0)</f>
        <v>80</v>
      </c>
      <c r="W345" s="43">
        <f>VLOOKUP(Categorized!V345,Rules!$F$61:$H$62,3,0)</f>
        <v>20</v>
      </c>
      <c r="X345" s="43">
        <f>VLOOKUP(Categorized!W345,Rules!$F$63:$H$64,3,0)</f>
        <v>80</v>
      </c>
      <c r="Y345" s="43">
        <f>VLOOKUP(Categorized!X345,Rules!$F$65:$H$66,3,0)</f>
        <v>20</v>
      </c>
      <c r="Z345" s="255">
        <f t="array" ref="Z345">MMULT(V345:Y345,Rules!$O$23:$O$26)</f>
        <v>46.666666666666664</v>
      </c>
      <c r="AA345" s="43">
        <f>VLOOKUP(Categorized!Y345,Rules!$F$67:$H$68,3,0)</f>
        <v>70</v>
      </c>
      <c r="AB345" s="43">
        <f>VLOOKUP(Categorized!Z345,Rules!$F$69:$H$70,3,0)</f>
        <v>30</v>
      </c>
      <c r="AC345" s="43">
        <f>VLOOKUP(Categorized!AA345,Rules!$F$71:$H$72,3,0)</f>
        <v>80</v>
      </c>
      <c r="AD345" s="43">
        <f>VLOOKUP(Categorized!AB345,Rules!$F$73:$H$74,3,0)</f>
        <v>30</v>
      </c>
      <c r="AE345" s="255">
        <f t="array" ref="AE345">MMULT(AA345:AD345,Rules!$O$29:$O$32)</f>
        <v>52.222222222222214</v>
      </c>
      <c r="AF345" s="43">
        <f>VLOOKUP(Categorized!AC345,Rules!$F$75:$H$76,3,0)</f>
        <v>80</v>
      </c>
      <c r="AG345" s="43">
        <f>VLOOKUP(Categorized!AD345,Rules!$F$77:$H$78,3,0)</f>
        <v>80</v>
      </c>
      <c r="AH345" s="43">
        <f>VLOOKUP(Categorized!AE345,Rules!$F$79:$H$84,3,0)</f>
        <v>85</v>
      </c>
      <c r="AI345" s="43">
        <f>VLOOKUP(Categorized!AF345,Rules!$F$85:$H$89,3,0)</f>
        <v>80</v>
      </c>
      <c r="AJ345" s="43">
        <f>VLOOKUP(Categorized!AG345,Rules!$F$90:$H$92,3,0)</f>
        <v>30</v>
      </c>
      <c r="AK345" s="43">
        <f>VLOOKUP(Categorized!AH345,Rules!$F$93:$H$96,3,0)</f>
        <v>30</v>
      </c>
      <c r="AL345" s="43">
        <f>VLOOKUP(Categorized!AI345,Rules!$F$97:$H$100,3,0)</f>
        <v>30</v>
      </c>
      <c r="AM345" s="43">
        <f>VLOOKUP(Categorized!AJ345,Rules!$F$101:$H$102,3,0)</f>
        <v>30</v>
      </c>
      <c r="AN345" s="43">
        <f>VLOOKUP(Categorized!CD345,Rules!$F$235:$H$237,3,0)</f>
        <v>95</v>
      </c>
      <c r="AO345" s="43">
        <f>VLOOKUP(Categorized!CE345,Rules!$F$238:$H$241,3,0)</f>
        <v>80</v>
      </c>
      <c r="AP345" s="43">
        <f>VLOOKUP(Categorized!AM345,Rules!$F$110:$H$113,3,0)</f>
        <v>30</v>
      </c>
      <c r="AQ345" s="255">
        <f t="array" ref="AQ345">MMULT(AF345:AP345,Rules!$O$35:$O$45)</f>
        <v>59.92613636363636</v>
      </c>
      <c r="AR345" s="44">
        <f>VLOOKUP(Categorized!AN345,Rules!$F$114:$H$116,3,0)</f>
        <v>30</v>
      </c>
      <c r="AS345" s="44">
        <f>VLOOKUP(Categorized!AO345,Rules!$F$117:$H$119,3,0)</f>
        <v>90</v>
      </c>
      <c r="AT345" s="44">
        <f>VLOOKUP(Categorized!AP345,Rules!$F$120:$H$122,3,0)</f>
        <v>30</v>
      </c>
      <c r="AU345" s="44">
        <f>VLOOKUP(Categorized!AQ345,Rules!$F$123:$H$124,3,0)</f>
        <v>90</v>
      </c>
      <c r="AV345" s="44">
        <f>VLOOKUP(Categorized!AR345,Rules!$F$125:$H$127,3,0)</f>
        <v>70</v>
      </c>
      <c r="AW345" s="44">
        <f>VLOOKUP(Categorized!AS345,Rules!$F$128:$H$130,3,0)</f>
        <v>30</v>
      </c>
      <c r="AX345" s="43">
        <f>VLOOKUP(Categorized!AT345,Rules!$F$131:$H$133,3,0)</f>
        <v>30</v>
      </c>
      <c r="AY345" s="44">
        <f>VLOOKUP(Categorized!AU345,Rules!$F$134:$H$136,3,0)</f>
        <v>30</v>
      </c>
      <c r="AZ345" s="44">
        <f>VLOOKUP(Categorized!AV345,Rules!$F$134:$H$136,3,0)</f>
        <v>45</v>
      </c>
      <c r="BA345" s="44">
        <f>VLOOKUP(Categorized!AW345,Rules!$F$139:$H$141,3,0)</f>
        <v>30</v>
      </c>
      <c r="BB345" s="256">
        <f t="array" ref="BB345">MMULT(AR345:BA345,Rules!$O$48:$O$57)</f>
        <v>47.858895705521469</v>
      </c>
      <c r="BC345" s="43">
        <f>VLOOKUP(Categorized!AX345,Rules!$F$142:$H$143,3,0)</f>
        <v>30</v>
      </c>
      <c r="BD345" s="43">
        <f>VLOOKUP(Categorized!AY345,Rules!$F$144:$H$145,3,0)</f>
        <v>30</v>
      </c>
      <c r="BE345" s="43">
        <f>VLOOKUP(Categorized!AZ345,Rules!$F$146:$H$147,3,0)</f>
        <v>30</v>
      </c>
      <c r="BF345" s="43">
        <f>VLOOKUP(Categorized!BA345,Rules!$F$148:$H$149,3,0)</f>
        <v>30</v>
      </c>
      <c r="BG345" s="43">
        <f>VLOOKUP(Categorized!BB345,Rules!$F$150:$H$151,3,0)</f>
        <v>30</v>
      </c>
      <c r="BH345" s="43">
        <f>VLOOKUP(Categorized!BC345,Rules!$F$152:$H$153,3,0)</f>
        <v>90</v>
      </c>
      <c r="BI345" s="43">
        <f>VLOOKUP(Categorized!BD345,Rules!$F$154:$H$155,3,0)</f>
        <v>90</v>
      </c>
      <c r="BJ345" s="43">
        <f>VLOOKUP(Categorized!BE345,Rules!$F$156:$H$157,3,0)</f>
        <v>30</v>
      </c>
      <c r="BK345" s="43">
        <f>VLOOKUP(Categorized!BF345,Rules!$F$158:$H$159,3,0)</f>
        <v>30</v>
      </c>
      <c r="BL345" s="43">
        <f>VLOOKUP(Categorized!BG345,Rules!$F$160:$H$161,3,0)</f>
        <v>30</v>
      </c>
      <c r="BM345" s="43">
        <f>VLOOKUP(Categorized!BH345,Rules!$F$162:$H$163,3,0)</f>
        <v>90</v>
      </c>
      <c r="BN345" s="43">
        <f>VLOOKUP(Categorized!BI345,Rules!$F$164:$H$165,3,0)</f>
        <v>30</v>
      </c>
      <c r="BO345" s="43">
        <f>VLOOKUP(Categorized!BJ345,Rules!$F$166:$H$167,3,0)</f>
        <v>30</v>
      </c>
      <c r="BP345" s="43">
        <f>VLOOKUP(Categorized!BK345,Rules!$F$168:$H$169,3,0)</f>
        <v>30</v>
      </c>
      <c r="BQ345" s="43">
        <f>VLOOKUP(Categorized!BL345,Rules!$F$170:$H$171,3,0)</f>
        <v>30</v>
      </c>
      <c r="BR345" s="43">
        <f>VLOOKUP(Categorized!BM345,Rules!$F$172:$H$173,3,0)</f>
        <v>30</v>
      </c>
      <c r="BS345" s="43">
        <f>VLOOKUP(Categorized!BN345,Rules!$F$174:$H$175,3,0)</f>
        <v>30</v>
      </c>
      <c r="BT345" s="43">
        <f>VLOOKUP(Categorized!BO345,Rules!$F$176:$H$177,3,0)</f>
        <v>30</v>
      </c>
      <c r="BU345" s="43">
        <f>VLOOKUP(Categorized!BP345,Rules!$F$178:$H$179,3,0)</f>
        <v>30</v>
      </c>
      <c r="BV345" s="43">
        <f>VLOOKUP(Categorized!BQ345,Rules!$F$180:$H$181,3,0)</f>
        <v>30</v>
      </c>
      <c r="BW345" s="43">
        <f>VLOOKUP(Categorized!BR345,Rules!$F$182:$H$183,3,0)</f>
        <v>30</v>
      </c>
      <c r="BX345" s="255">
        <f t="array" ref="BX345">MMULT(BC345:BW345,Rules!$O$60:$O$80)</f>
        <v>39.745109662122118</v>
      </c>
      <c r="BY345" s="43">
        <f>VLOOKUP(Categorized!BS345,Rules!$F$184:$H$185,3,0)</f>
        <v>30</v>
      </c>
      <c r="BZ345" s="43">
        <f>VLOOKUP(Categorized!BT345,Rules!$F$186:$H$187,3,0)</f>
        <v>30</v>
      </c>
      <c r="CA345" s="43">
        <f>VLOOKUP(Categorized!BU345,Rules!$F$188:$H$189,3,0)</f>
        <v>30</v>
      </c>
      <c r="CB345" s="43">
        <f>VLOOKUP(Categorized!BV345,Rules!$F$190:$H$191,3,0)</f>
        <v>90</v>
      </c>
      <c r="CC345" s="43">
        <f>VLOOKUP(Categorized!BW345,Rules!$F$192:$H$193,3,0)</f>
        <v>30</v>
      </c>
      <c r="CD345" s="255">
        <f t="array" ref="CD345">MMULT(BY345:CC345,Rules!$O$83:$O$87)</f>
        <v>40.588235294117645</v>
      </c>
      <c r="CE345" s="45">
        <v>0</v>
      </c>
      <c r="CF345" s="46">
        <v>0</v>
      </c>
    </row>
    <row r="346" spans="1:84" ht="18.5">
      <c r="A346" s="68">
        <v>2022</v>
      </c>
      <c r="B346" s="39" t="s">
        <v>393</v>
      </c>
      <c r="C346" s="95">
        <v>25025</v>
      </c>
      <c r="D346" s="42">
        <f>VLOOKUP(Categorized!F346,Rules!$F$4:$H$7,3,0)</f>
        <v>90</v>
      </c>
      <c r="E346" s="43">
        <f>VLOOKUP(Categorized!G346,Rules!$F$8:$H$9,3,0)</f>
        <v>60</v>
      </c>
      <c r="F346" s="43">
        <f>VLOOKUP(Categorized!H346,Rules!$F$10:$H$12,3,0)</f>
        <v>60</v>
      </c>
      <c r="G346" s="43">
        <f>VLOOKUP(Categorized!I346,Rules!$F$13:$H$16,3,0)</f>
        <v>95</v>
      </c>
      <c r="H346" s="43">
        <f>VLOOKUP(Categorized!BZ346,Rules!$F$243:$H$245,3,0)</f>
        <v>90</v>
      </c>
      <c r="I346" s="43">
        <f>VLOOKUP(Categorized!K346,Rules!$F$20:$H$27,3,0)</f>
        <v>60</v>
      </c>
      <c r="J346" s="43">
        <f>VLOOKUP(Categorized!CA346,Rules!$F$246:$H$252,3,0)</f>
        <v>65</v>
      </c>
      <c r="K346" s="43">
        <f>VLOOKUP(Categorized!M346,Rules!$F$29:$H$31,3,0)</f>
        <v>70</v>
      </c>
      <c r="L346" s="43">
        <f>VLOOKUP(Categorized!CB346,Rules!$F$253:$H$259,3,0)</f>
        <v>0</v>
      </c>
      <c r="M346" s="255" t="e">
        <f t="array" ref="M346">MMULT(D346:L346,Rules!$O$4:$O$11)</f>
        <v>#VALUE!</v>
      </c>
      <c r="N346" s="43">
        <f>VLOOKUP(Categorized!N346,Rules!$F$32:$H$33,3,0)</f>
        <v>60</v>
      </c>
      <c r="O346" s="43">
        <f>VLOOKUP(Categorized!O346,Rules!$F$34:$H$40,3,0)</f>
        <v>50</v>
      </c>
      <c r="P346" s="43">
        <f>VLOOKUP(Categorized!P346,Rules!$F$41:$H$42,3,0)</f>
        <v>30</v>
      </c>
      <c r="Q346" s="43">
        <f>VLOOKUP(Categorized!CC346,Rules!$F$231:$H$234,3,0)</f>
        <v>50</v>
      </c>
      <c r="R346" s="43">
        <f>VLOOKUP(Categorized!R346,Rules!$F$47:$H$51,3,0)</f>
        <v>30</v>
      </c>
      <c r="S346" s="43">
        <f>VLOOKUP(Categorized!S346,Rules!$F$52:$H$56,3,0)</f>
        <v>30</v>
      </c>
      <c r="T346" s="43">
        <f>VLOOKUP(Categorized!T346,Rules!$F$57:$H$58,3,0)</f>
        <v>80</v>
      </c>
      <c r="U346" s="255">
        <f t="array" ref="U346">MMULT(N346:T346,Rules!$O$14:$O$20)</f>
        <v>45.761245674740486</v>
      </c>
      <c r="V346" s="43">
        <f>VLOOKUP(Categorized!U346,Rules!$F$59:$H$60,3,0)</f>
        <v>20</v>
      </c>
      <c r="W346" s="43">
        <f>VLOOKUP(Categorized!V346,Rules!$F$61:$H$62,3,0)</f>
        <v>20</v>
      </c>
      <c r="X346" s="43">
        <f>VLOOKUP(Categorized!W346,Rules!$F$63:$H$64,3,0)</f>
        <v>80</v>
      </c>
      <c r="Y346" s="43">
        <f>VLOOKUP(Categorized!X346,Rules!$F$65:$H$66,3,0)</f>
        <v>20</v>
      </c>
      <c r="Z346" s="255">
        <f t="array" ref="Z346">MMULT(V346:Y346,Rules!$O$23:$O$26)</f>
        <v>26.666666666666664</v>
      </c>
      <c r="AA346" s="43">
        <f>VLOOKUP(Categorized!Y346,Rules!$F$67:$H$68,3,0)</f>
        <v>30</v>
      </c>
      <c r="AB346" s="43">
        <f>VLOOKUP(Categorized!Z346,Rules!$F$69:$H$70,3,0)</f>
        <v>30</v>
      </c>
      <c r="AC346" s="43">
        <f>VLOOKUP(Categorized!AA346,Rules!$F$71:$H$72,3,0)</f>
        <v>30</v>
      </c>
      <c r="AD346" s="43">
        <f>VLOOKUP(Categorized!AB346,Rules!$F$73:$H$74,3,0)</f>
        <v>30</v>
      </c>
      <c r="AE346" s="255">
        <f t="array" ref="AE346">MMULT(AA346:AD346,Rules!$O$29:$O$32)</f>
        <v>30</v>
      </c>
      <c r="AF346" s="43">
        <f>VLOOKUP(Categorized!AC346,Rules!$F$75:$H$76,3,0)</f>
        <v>80</v>
      </c>
      <c r="AG346" s="43">
        <f>VLOOKUP(Categorized!AD346,Rules!$F$77:$H$78,3,0)</f>
        <v>80</v>
      </c>
      <c r="AH346" s="43">
        <f>VLOOKUP(Categorized!AE346,Rules!$F$79:$H$84,3,0)</f>
        <v>50</v>
      </c>
      <c r="AI346" s="43">
        <f>VLOOKUP(Categorized!AF346,Rules!$F$85:$H$89,3,0)</f>
        <v>30</v>
      </c>
      <c r="AJ346" s="43">
        <f>VLOOKUP(Categorized!AG346,Rules!$F$90:$H$92,3,0)</f>
        <v>30</v>
      </c>
      <c r="AK346" s="43">
        <f>VLOOKUP(Categorized!AH346,Rules!$F$93:$H$96,3,0)</f>
        <v>30</v>
      </c>
      <c r="AL346" s="43">
        <f>VLOOKUP(Categorized!AI346,Rules!$F$97:$H$100,3,0)</f>
        <v>30</v>
      </c>
      <c r="AM346" s="43">
        <f>VLOOKUP(Categorized!AJ346,Rules!$F$101:$H$102,3,0)</f>
        <v>30</v>
      </c>
      <c r="AN346" s="43">
        <f>VLOOKUP(Categorized!CD346,Rules!$F$235:$H$237,3,0)</f>
        <v>95</v>
      </c>
      <c r="AO346" s="43">
        <f>VLOOKUP(Categorized!CE346,Rules!$F$238:$H$241,3,0)</f>
        <v>95</v>
      </c>
      <c r="AP346" s="43">
        <f>VLOOKUP(Categorized!AM346,Rules!$F$110:$H$113,3,0)</f>
        <v>80</v>
      </c>
      <c r="AQ346" s="255">
        <f t="array" ref="AQ346">MMULT(AF346:AP346,Rules!$O$35:$O$45)</f>
        <v>56.096590909090907</v>
      </c>
      <c r="AR346" s="44">
        <f>VLOOKUP(Categorized!AN346,Rules!$F$114:$H$116,3,0)</f>
        <v>30</v>
      </c>
      <c r="AS346" s="44">
        <f>VLOOKUP(Categorized!AO346,Rules!$F$117:$H$119,3,0)</f>
        <v>30</v>
      </c>
      <c r="AT346" s="44">
        <f>VLOOKUP(Categorized!AP346,Rules!$F$120:$H$122,3,0)</f>
        <v>30</v>
      </c>
      <c r="AU346" s="44">
        <f>VLOOKUP(Categorized!AQ346,Rules!$F$123:$H$124,3,0)</f>
        <v>30</v>
      </c>
      <c r="AV346" s="44">
        <f>VLOOKUP(Categorized!AR346,Rules!$F$125:$H$127,3,0)</f>
        <v>50</v>
      </c>
      <c r="AW346" s="44">
        <f>VLOOKUP(Categorized!AS346,Rules!$F$128:$H$130,3,0)</f>
        <v>80</v>
      </c>
      <c r="AX346" s="43">
        <f>VLOOKUP(Categorized!AT346,Rules!$F$131:$H$133,3,0)</f>
        <v>70</v>
      </c>
      <c r="AY346" s="44">
        <f>VLOOKUP(Categorized!AU346,Rules!$F$134:$H$136,3,0)</f>
        <v>70</v>
      </c>
      <c r="AZ346" s="44">
        <f>VLOOKUP(Categorized!AV346,Rules!$F$134:$H$136,3,0)</f>
        <v>30</v>
      </c>
      <c r="BA346" s="44">
        <f>VLOOKUP(Categorized!AW346,Rules!$F$139:$H$141,3,0)</f>
        <v>45</v>
      </c>
      <c r="BB346" s="256">
        <f t="array" ref="BB346">MMULT(AR346:BA346,Rules!$O$48:$O$57)</f>
        <v>47.079754601226995</v>
      </c>
      <c r="BC346" s="43">
        <f>VLOOKUP(Categorized!AX346,Rules!$F$142:$H$143,3,0)</f>
        <v>30</v>
      </c>
      <c r="BD346" s="43">
        <f>VLOOKUP(Categorized!AY346,Rules!$F$144:$H$145,3,0)</f>
        <v>30</v>
      </c>
      <c r="BE346" s="43">
        <f>VLOOKUP(Categorized!AZ346,Rules!$F$146:$H$147,3,0)</f>
        <v>30</v>
      </c>
      <c r="BF346" s="43">
        <f>VLOOKUP(Categorized!BA346,Rules!$F$148:$H$149,3,0)</f>
        <v>30</v>
      </c>
      <c r="BG346" s="43">
        <f>VLOOKUP(Categorized!BB346,Rules!$F$150:$H$151,3,0)</f>
        <v>30</v>
      </c>
      <c r="BH346" s="43">
        <f>VLOOKUP(Categorized!BC346,Rules!$F$152:$H$153,3,0)</f>
        <v>30</v>
      </c>
      <c r="BI346" s="43">
        <f>VLOOKUP(Categorized!BD346,Rules!$F$154:$H$155,3,0)</f>
        <v>90</v>
      </c>
      <c r="BJ346" s="43">
        <f>VLOOKUP(Categorized!BE346,Rules!$F$156:$H$157,3,0)</f>
        <v>30</v>
      </c>
      <c r="BK346" s="43">
        <f>VLOOKUP(Categorized!BF346,Rules!$F$158:$H$159,3,0)</f>
        <v>30</v>
      </c>
      <c r="BL346" s="43">
        <f>VLOOKUP(Categorized!BG346,Rules!$F$160:$H$161,3,0)</f>
        <v>30</v>
      </c>
      <c r="BM346" s="43">
        <f>VLOOKUP(Categorized!BH346,Rules!$F$162:$H$163,3,0)</f>
        <v>30</v>
      </c>
      <c r="BN346" s="43">
        <f>VLOOKUP(Categorized!BI346,Rules!$F$164:$H$165,3,0)</f>
        <v>30</v>
      </c>
      <c r="BO346" s="43">
        <f>VLOOKUP(Categorized!BJ346,Rules!$F$166:$H$167,3,0)</f>
        <v>90</v>
      </c>
      <c r="BP346" s="43">
        <f>VLOOKUP(Categorized!BK346,Rules!$F$168:$H$169,3,0)</f>
        <v>30</v>
      </c>
      <c r="BQ346" s="43">
        <f>VLOOKUP(Categorized!BL346,Rules!$F$170:$H$171,3,0)</f>
        <v>30</v>
      </c>
      <c r="BR346" s="43">
        <f>VLOOKUP(Categorized!BM346,Rules!$F$172:$H$173,3,0)</f>
        <v>30</v>
      </c>
      <c r="BS346" s="43">
        <f>VLOOKUP(Categorized!BN346,Rules!$F$174:$H$175,3,0)</f>
        <v>30</v>
      </c>
      <c r="BT346" s="43">
        <f>VLOOKUP(Categorized!BO346,Rules!$F$176:$H$177,3,0)</f>
        <v>95</v>
      </c>
      <c r="BU346" s="43">
        <f>VLOOKUP(Categorized!BP346,Rules!$F$178:$H$179,3,0)</f>
        <v>30</v>
      </c>
      <c r="BV346" s="43">
        <f>VLOOKUP(Categorized!BQ346,Rules!$F$180:$H$181,3,0)</f>
        <v>30</v>
      </c>
      <c r="BW346" s="43">
        <f>VLOOKUP(Categorized!BR346,Rules!$F$182:$H$183,3,0)</f>
        <v>30</v>
      </c>
      <c r="BX346" s="255">
        <f t="array" ref="BX346">MMULT(BC346:BW346,Rules!$O$60:$O$80)</f>
        <v>39.59395376407825</v>
      </c>
      <c r="BY346" s="43">
        <f>VLOOKUP(Categorized!BS346,Rules!$F$184:$H$185,3,0)</f>
        <v>30</v>
      </c>
      <c r="BZ346" s="43">
        <f>VLOOKUP(Categorized!BT346,Rules!$F$186:$H$187,3,0)</f>
        <v>30</v>
      </c>
      <c r="CA346" s="43">
        <f>VLOOKUP(Categorized!BU346,Rules!$F$188:$H$189,3,0)</f>
        <v>30</v>
      </c>
      <c r="CB346" s="43">
        <f>VLOOKUP(Categorized!BV346,Rules!$F$190:$H$191,3,0)</f>
        <v>30</v>
      </c>
      <c r="CC346" s="43">
        <f>VLOOKUP(Categorized!BW346,Rules!$F$192:$H$193,3,0)</f>
        <v>30</v>
      </c>
      <c r="CD346" s="255">
        <f t="array" ref="CD346">MMULT(BY346:CC346,Rules!$O$83:$O$87)</f>
        <v>30</v>
      </c>
      <c r="CE346" s="25">
        <v>1</v>
      </c>
      <c r="CF346" s="51">
        <v>9</v>
      </c>
    </row>
    <row r="347" spans="1:84" ht="18.5">
      <c r="A347" s="68">
        <v>2022</v>
      </c>
      <c r="B347" s="39" t="s">
        <v>394</v>
      </c>
      <c r="C347" s="95">
        <v>68967</v>
      </c>
      <c r="D347" s="42">
        <f>VLOOKUP(Categorized!F347,Rules!$F$4:$H$7,3,0)</f>
        <v>70</v>
      </c>
      <c r="E347" s="43">
        <f>VLOOKUP(Categorized!G347,Rules!$F$8:$H$9,3,0)</f>
        <v>60</v>
      </c>
      <c r="F347" s="43">
        <f>VLOOKUP(Categorized!H347,Rules!$F$10:$H$12,3,0)</f>
        <v>60</v>
      </c>
      <c r="G347" s="43">
        <f>VLOOKUP(Categorized!I347,Rules!$F$13:$H$16,3,0)</f>
        <v>70</v>
      </c>
      <c r="H347" s="43">
        <f>VLOOKUP(Categorized!BZ347,Rules!$F$243:$H$245,3,0)</f>
        <v>90</v>
      </c>
      <c r="I347" s="43">
        <f>VLOOKUP(Categorized!K347,Rules!$F$20:$H$27,3,0)</f>
        <v>60</v>
      </c>
      <c r="J347" s="43">
        <f>VLOOKUP(Categorized!CA347,Rules!$F$246:$H$252,3,0)</f>
        <v>70</v>
      </c>
      <c r="K347" s="43">
        <f>VLOOKUP(Categorized!M347,Rules!$F$29:$H$31,3,0)</f>
        <v>70</v>
      </c>
      <c r="L347" s="43">
        <f>VLOOKUP(Categorized!CB347,Rules!$F$253:$H$259,3,0)</f>
        <v>0</v>
      </c>
      <c r="M347" s="255" t="e">
        <f t="array" ref="M347">MMULT(D347:L347,Rules!$O$4:$O$11)</f>
        <v>#VALUE!</v>
      </c>
      <c r="N347" s="43">
        <f>VLOOKUP(Categorized!N347,Rules!$F$32:$H$33,3,0)</f>
        <v>60</v>
      </c>
      <c r="O347" s="43">
        <f>VLOOKUP(Categorized!O347,Rules!$F$34:$H$40,3,0)</f>
        <v>50</v>
      </c>
      <c r="P347" s="43">
        <f>VLOOKUP(Categorized!P347,Rules!$F$41:$H$42,3,0)</f>
        <v>90</v>
      </c>
      <c r="Q347" s="43">
        <f>VLOOKUP(Categorized!CC347,Rules!$F$231:$H$234,3,0)</f>
        <v>20</v>
      </c>
      <c r="R347" s="43">
        <f>VLOOKUP(Categorized!R347,Rules!$F$47:$H$51,3,0)</f>
        <v>50</v>
      </c>
      <c r="S347" s="43">
        <f>VLOOKUP(Categorized!S347,Rules!$F$52:$H$56,3,0)</f>
        <v>50</v>
      </c>
      <c r="T347" s="43">
        <f>VLOOKUP(Categorized!T347,Rules!$F$57:$H$58,3,0)</f>
        <v>30</v>
      </c>
      <c r="U347" s="255">
        <f t="array" ref="U347">MMULT(N347:T347,Rules!$O$14:$O$20)</f>
        <v>50.190311418685113</v>
      </c>
      <c r="V347" s="43">
        <f>VLOOKUP(Categorized!U347,Rules!$F$59:$H$60,3,0)</f>
        <v>20</v>
      </c>
      <c r="W347" s="43">
        <f>VLOOKUP(Categorized!V347,Rules!$F$61:$H$62,3,0)</f>
        <v>20</v>
      </c>
      <c r="X347" s="43">
        <f>VLOOKUP(Categorized!W347,Rules!$F$63:$H$64,3,0)</f>
        <v>80</v>
      </c>
      <c r="Y347" s="43">
        <f>VLOOKUP(Categorized!X347,Rules!$F$65:$H$66,3,0)</f>
        <v>20</v>
      </c>
      <c r="Z347" s="255">
        <f t="array" ref="Z347">MMULT(V347:Y347,Rules!$O$23:$O$26)</f>
        <v>26.666666666666664</v>
      </c>
      <c r="AA347" s="43">
        <f>VLOOKUP(Categorized!Y347,Rules!$F$67:$H$68,3,0)</f>
        <v>30</v>
      </c>
      <c r="AB347" s="43">
        <f>VLOOKUP(Categorized!Z347,Rules!$F$69:$H$70,3,0)</f>
        <v>80</v>
      </c>
      <c r="AC347" s="43">
        <f>VLOOKUP(Categorized!AA347,Rules!$F$71:$H$72,3,0)</f>
        <v>30</v>
      </c>
      <c r="AD347" s="43">
        <f>VLOOKUP(Categorized!AB347,Rules!$F$73:$H$74,3,0)</f>
        <v>60</v>
      </c>
      <c r="AE347" s="255">
        <f t="array" ref="AE347">MMULT(AA347:AD347,Rules!$O$29:$O$32)</f>
        <v>50.952380952380949</v>
      </c>
      <c r="AF347" s="43">
        <f>VLOOKUP(Categorized!AC347,Rules!$F$75:$H$76,3,0)</f>
        <v>80</v>
      </c>
      <c r="AG347" s="43">
        <f>VLOOKUP(Categorized!AD347,Rules!$F$77:$H$78,3,0)</f>
        <v>50</v>
      </c>
      <c r="AH347" s="43">
        <f>VLOOKUP(Categorized!AE347,Rules!$F$79:$H$84,3,0)</f>
        <v>85</v>
      </c>
      <c r="AI347" s="43">
        <f>VLOOKUP(Categorized!AF347,Rules!$F$85:$H$89,3,0)</f>
        <v>80</v>
      </c>
      <c r="AJ347" s="43">
        <f>VLOOKUP(Categorized!AG347,Rules!$F$90:$H$92,3,0)</f>
        <v>30</v>
      </c>
      <c r="AK347" s="43">
        <f>VLOOKUP(Categorized!AH347,Rules!$F$93:$H$96,3,0)</f>
        <v>30</v>
      </c>
      <c r="AL347" s="43">
        <f>VLOOKUP(Categorized!AI347,Rules!$F$97:$H$100,3,0)</f>
        <v>30</v>
      </c>
      <c r="AM347" s="43">
        <f>VLOOKUP(Categorized!AJ347,Rules!$F$101:$H$102,3,0)</f>
        <v>30</v>
      </c>
      <c r="AN347" s="43">
        <f>VLOOKUP(Categorized!CD347,Rules!$F$235:$H$237,3,0)</f>
        <v>70</v>
      </c>
      <c r="AO347" s="43">
        <f>VLOOKUP(Categorized!CE347,Rules!$F$238:$H$241,3,0)</f>
        <v>60</v>
      </c>
      <c r="AP347" s="43">
        <f>VLOOKUP(Categorized!AM347,Rules!$F$110:$H$113,3,0)</f>
        <v>30</v>
      </c>
      <c r="AQ347" s="255">
        <f t="array" ref="AQ347">MMULT(AF347:AP347,Rules!$O$35:$O$45)</f>
        <v>53.36363636363636</v>
      </c>
      <c r="AR347" s="44">
        <f>VLOOKUP(Categorized!AN347,Rules!$F$114:$H$116,3,0)</f>
        <v>30</v>
      </c>
      <c r="AS347" s="44">
        <f>VLOOKUP(Categorized!AO347,Rules!$F$117:$H$119,3,0)</f>
        <v>30</v>
      </c>
      <c r="AT347" s="44">
        <f>VLOOKUP(Categorized!AP347,Rules!$F$120:$H$122,3,0)</f>
        <v>30</v>
      </c>
      <c r="AU347" s="44">
        <f>VLOOKUP(Categorized!AQ347,Rules!$F$123:$H$124,3,0)</f>
        <v>30</v>
      </c>
      <c r="AV347" s="44">
        <f>VLOOKUP(Categorized!AR347,Rules!$F$125:$H$127,3,0)</f>
        <v>50</v>
      </c>
      <c r="AW347" s="44">
        <f>VLOOKUP(Categorized!AS347,Rules!$F$128:$H$130,3,0)</f>
        <v>80</v>
      </c>
      <c r="AX347" s="43">
        <f>VLOOKUP(Categorized!AT347,Rules!$F$131:$H$133,3,0)</f>
        <v>45</v>
      </c>
      <c r="AY347" s="44">
        <f>VLOOKUP(Categorized!AU347,Rules!$F$134:$H$136,3,0)</f>
        <v>45</v>
      </c>
      <c r="AZ347" s="44">
        <f>VLOOKUP(Categorized!AV347,Rules!$F$134:$H$136,3,0)</f>
        <v>45</v>
      </c>
      <c r="BA347" s="44">
        <f>VLOOKUP(Categorized!AW347,Rules!$F$139:$H$141,3,0)</f>
        <v>30</v>
      </c>
      <c r="BB347" s="256">
        <f t="array" ref="BB347">MMULT(AR347:BA347,Rules!$O$48:$O$57)</f>
        <v>41.834355828220858</v>
      </c>
      <c r="BC347" s="43">
        <f>VLOOKUP(Categorized!AX347,Rules!$F$142:$H$143,3,0)</f>
        <v>30</v>
      </c>
      <c r="BD347" s="43">
        <f>VLOOKUP(Categorized!AY347,Rules!$F$144:$H$145,3,0)</f>
        <v>30</v>
      </c>
      <c r="BE347" s="43">
        <f>VLOOKUP(Categorized!AZ347,Rules!$F$146:$H$147,3,0)</f>
        <v>30</v>
      </c>
      <c r="BF347" s="43">
        <f>VLOOKUP(Categorized!BA347,Rules!$F$148:$H$149,3,0)</f>
        <v>30</v>
      </c>
      <c r="BG347" s="43">
        <f>VLOOKUP(Categorized!BB347,Rules!$F$150:$H$151,3,0)</f>
        <v>90</v>
      </c>
      <c r="BH347" s="43">
        <f>VLOOKUP(Categorized!BC347,Rules!$F$152:$H$153,3,0)</f>
        <v>30</v>
      </c>
      <c r="BI347" s="43">
        <f>VLOOKUP(Categorized!BD347,Rules!$F$154:$H$155,3,0)</f>
        <v>30</v>
      </c>
      <c r="BJ347" s="43">
        <f>VLOOKUP(Categorized!BE347,Rules!$F$156:$H$157,3,0)</f>
        <v>30</v>
      </c>
      <c r="BK347" s="43">
        <f>VLOOKUP(Categorized!BF347,Rules!$F$158:$H$159,3,0)</f>
        <v>30</v>
      </c>
      <c r="BL347" s="43">
        <f>VLOOKUP(Categorized!BG347,Rules!$F$160:$H$161,3,0)</f>
        <v>30</v>
      </c>
      <c r="BM347" s="43">
        <f>VLOOKUP(Categorized!BH347,Rules!$F$162:$H$163,3,0)</f>
        <v>30</v>
      </c>
      <c r="BN347" s="43">
        <f>VLOOKUP(Categorized!BI347,Rules!$F$164:$H$165,3,0)</f>
        <v>30</v>
      </c>
      <c r="BO347" s="43">
        <f>VLOOKUP(Categorized!BJ347,Rules!$F$166:$H$167,3,0)</f>
        <v>90</v>
      </c>
      <c r="BP347" s="43">
        <f>VLOOKUP(Categorized!BK347,Rules!$F$168:$H$169,3,0)</f>
        <v>30</v>
      </c>
      <c r="BQ347" s="43">
        <f>VLOOKUP(Categorized!BL347,Rules!$F$170:$H$171,3,0)</f>
        <v>30</v>
      </c>
      <c r="BR347" s="43">
        <f>VLOOKUP(Categorized!BM347,Rules!$F$172:$H$173,3,0)</f>
        <v>30</v>
      </c>
      <c r="BS347" s="43">
        <f>VLOOKUP(Categorized!BN347,Rules!$F$174:$H$175,3,0)</f>
        <v>30</v>
      </c>
      <c r="BT347" s="43">
        <f>VLOOKUP(Categorized!BO347,Rules!$F$176:$H$177,3,0)</f>
        <v>30</v>
      </c>
      <c r="BU347" s="43">
        <f>VLOOKUP(Categorized!BP347,Rules!$F$178:$H$179,3,0)</f>
        <v>30</v>
      </c>
      <c r="BV347" s="43">
        <f>VLOOKUP(Categorized!BQ347,Rules!$F$180:$H$181,3,0)</f>
        <v>30</v>
      </c>
      <c r="BW347" s="43">
        <f>VLOOKUP(Categorized!BR347,Rules!$F$182:$H$183,3,0)</f>
        <v>30</v>
      </c>
      <c r="BX347" s="255">
        <f t="array" ref="BX347">MMULT(BC347:BW347,Rules!$O$60:$O$80)</f>
        <v>36.046235921754601</v>
      </c>
      <c r="BY347" s="43">
        <f>VLOOKUP(Categorized!BS347,Rules!$F$184:$H$185,3,0)</f>
        <v>30</v>
      </c>
      <c r="BZ347" s="43">
        <f>VLOOKUP(Categorized!BT347,Rules!$F$186:$H$187,3,0)</f>
        <v>90</v>
      </c>
      <c r="CA347" s="43">
        <f>VLOOKUP(Categorized!BU347,Rules!$F$188:$H$189,3,0)</f>
        <v>30</v>
      </c>
      <c r="CB347" s="43">
        <f>VLOOKUP(Categorized!BV347,Rules!$F$190:$H$191,3,0)</f>
        <v>30</v>
      </c>
      <c r="CC347" s="43">
        <f>VLOOKUP(Categorized!BW347,Rules!$F$192:$H$193,3,0)</f>
        <v>30</v>
      </c>
      <c r="CD347" s="255">
        <f t="array" ref="CD347">MMULT(BY347:CC347,Rules!$O$83:$O$87)</f>
        <v>43.411764705882355</v>
      </c>
      <c r="CE347" s="24">
        <v>0</v>
      </c>
      <c r="CF347" s="46">
        <v>0</v>
      </c>
    </row>
    <row r="348" spans="1:84" ht="18.5">
      <c r="A348" s="68">
        <v>2022</v>
      </c>
      <c r="B348" s="39" t="s">
        <v>395</v>
      </c>
      <c r="C348" s="92">
        <v>69066</v>
      </c>
      <c r="D348" s="42">
        <f>VLOOKUP(Categorized!F348,Rules!$F$4:$H$7,3,0)</f>
        <v>80</v>
      </c>
      <c r="E348" s="43">
        <f>VLOOKUP(Categorized!G348,Rules!$F$8:$H$9,3,0)</f>
        <v>90</v>
      </c>
      <c r="F348" s="43">
        <f>VLOOKUP(Categorized!H348,Rules!$F$10:$H$12,3,0)</f>
        <v>60</v>
      </c>
      <c r="G348" s="43">
        <f>VLOOKUP(Categorized!I348,Rules!$F$13:$H$16,3,0)</f>
        <v>95</v>
      </c>
      <c r="H348" s="43">
        <f>VLOOKUP(Categorized!BZ348,Rules!$F$243:$H$245,3,0)</f>
        <v>90</v>
      </c>
      <c r="I348" s="43">
        <f>VLOOKUP(Categorized!K348,Rules!$F$20:$H$27,3,0)</f>
        <v>60</v>
      </c>
      <c r="J348" s="43">
        <f>VLOOKUP(Categorized!CA348,Rules!$F$246:$H$252,3,0)</f>
        <v>70</v>
      </c>
      <c r="K348" s="43">
        <f>VLOOKUP(Categorized!M348,Rules!$F$29:$H$31,3,0)</f>
        <v>70</v>
      </c>
      <c r="L348" s="43">
        <f>VLOOKUP(Categorized!CB348,Rules!$F$253:$H$259,3,0)</f>
        <v>0</v>
      </c>
      <c r="M348" s="255" t="e">
        <f t="array" ref="M348">MMULT(D348:L348,Rules!$O$4:$O$11)</f>
        <v>#VALUE!</v>
      </c>
      <c r="N348" s="43">
        <f>VLOOKUP(Categorized!N348,Rules!$F$32:$H$33,3,0)</f>
        <v>90</v>
      </c>
      <c r="O348" s="43">
        <f>VLOOKUP(Categorized!O348,Rules!$F$34:$H$40,3,0)</f>
        <v>50</v>
      </c>
      <c r="P348" s="43">
        <f>VLOOKUP(Categorized!P348,Rules!$F$41:$H$42,3,0)</f>
        <v>30</v>
      </c>
      <c r="Q348" s="43">
        <f>VLOOKUP(Categorized!CC348,Rules!$F$231:$H$234,3,0)</f>
        <v>20</v>
      </c>
      <c r="R348" s="43">
        <f>VLOOKUP(Categorized!R348,Rules!$F$47:$H$51,3,0)</f>
        <v>30</v>
      </c>
      <c r="S348" s="43">
        <f>VLOOKUP(Categorized!S348,Rules!$F$52:$H$56,3,0)</f>
        <v>30</v>
      </c>
      <c r="T348" s="43">
        <f>VLOOKUP(Categorized!T348,Rules!$F$57:$H$58,3,0)</f>
        <v>30</v>
      </c>
      <c r="U348" s="255">
        <f t="array" ref="U348">MMULT(N348:T348,Rules!$O$14:$O$20)</f>
        <v>38.598615916955012</v>
      </c>
      <c r="V348" s="43">
        <f>VLOOKUP(Categorized!U348,Rules!$F$59:$H$60,3,0)</f>
        <v>20</v>
      </c>
      <c r="W348" s="43">
        <f>VLOOKUP(Categorized!V348,Rules!$F$61:$H$62,3,0)</f>
        <v>20</v>
      </c>
      <c r="X348" s="43">
        <f>VLOOKUP(Categorized!W348,Rules!$F$63:$H$64,3,0)</f>
        <v>80</v>
      </c>
      <c r="Y348" s="43">
        <f>VLOOKUP(Categorized!X348,Rules!$F$65:$H$66,3,0)</f>
        <v>20</v>
      </c>
      <c r="Z348" s="255">
        <f t="array" ref="Z348">MMULT(V348:Y348,Rules!$O$23:$O$26)</f>
        <v>26.666666666666664</v>
      </c>
      <c r="AA348" s="43">
        <f>VLOOKUP(Categorized!Y348,Rules!$F$67:$H$68,3,0)</f>
        <v>70</v>
      </c>
      <c r="AB348" s="43">
        <f>VLOOKUP(Categorized!Z348,Rules!$F$69:$H$70,3,0)</f>
        <v>80</v>
      </c>
      <c r="AC348" s="43">
        <f>VLOOKUP(Categorized!AA348,Rules!$F$71:$H$72,3,0)</f>
        <v>80</v>
      </c>
      <c r="AD348" s="43">
        <f>VLOOKUP(Categorized!AB348,Rules!$F$73:$H$74,3,0)</f>
        <v>60</v>
      </c>
      <c r="AE348" s="255">
        <f t="array" ref="AE348">MMULT(AA348:AD348,Rules!$O$29:$O$32)</f>
        <v>73.174603174603163</v>
      </c>
      <c r="AF348" s="43">
        <f>VLOOKUP(Categorized!AC348,Rules!$F$75:$H$76,3,0)</f>
        <v>80</v>
      </c>
      <c r="AG348" s="43">
        <f>VLOOKUP(Categorized!AD348,Rules!$F$77:$H$78,3,0)</f>
        <v>50</v>
      </c>
      <c r="AH348" s="43">
        <f>VLOOKUP(Categorized!AE348,Rules!$F$79:$H$84,3,0)</f>
        <v>85</v>
      </c>
      <c r="AI348" s="43">
        <f>VLOOKUP(Categorized!AF348,Rules!$F$85:$H$89,3,0)</f>
        <v>80</v>
      </c>
      <c r="AJ348" s="43">
        <f>VLOOKUP(Categorized!AG348,Rules!$F$90:$H$92,3,0)</f>
        <v>30</v>
      </c>
      <c r="AK348" s="43">
        <f>VLOOKUP(Categorized!AH348,Rules!$F$93:$H$96,3,0)</f>
        <v>30</v>
      </c>
      <c r="AL348" s="43">
        <f>VLOOKUP(Categorized!AI348,Rules!$F$97:$H$100,3,0)</f>
        <v>30</v>
      </c>
      <c r="AM348" s="43">
        <f>VLOOKUP(Categorized!AJ348,Rules!$F$101:$H$102,3,0)</f>
        <v>30</v>
      </c>
      <c r="AN348" s="43">
        <f>VLOOKUP(Categorized!CD348,Rules!$F$235:$H$237,3,0)</f>
        <v>95</v>
      </c>
      <c r="AO348" s="43">
        <f>VLOOKUP(Categorized!CE348,Rules!$F$238:$H$241,3,0)</f>
        <v>60</v>
      </c>
      <c r="AP348" s="43">
        <f>VLOOKUP(Categorized!AM348,Rules!$F$110:$H$113,3,0)</f>
        <v>70</v>
      </c>
      <c r="AQ348" s="255">
        <f t="array" ref="AQ348">MMULT(AF348:AP348,Rules!$O$35:$O$45)</f>
        <v>58.221590909090899</v>
      </c>
      <c r="AR348" s="44">
        <f>VLOOKUP(Categorized!AN348,Rules!$F$114:$H$116,3,0)</f>
        <v>30</v>
      </c>
      <c r="AS348" s="44">
        <f>VLOOKUP(Categorized!AO348,Rules!$F$117:$H$119,3,0)</f>
        <v>30</v>
      </c>
      <c r="AT348" s="44">
        <f>VLOOKUP(Categorized!AP348,Rules!$F$120:$H$122,3,0)</f>
        <v>30</v>
      </c>
      <c r="AU348" s="44">
        <f>VLOOKUP(Categorized!AQ348,Rules!$F$123:$H$124,3,0)</f>
        <v>30</v>
      </c>
      <c r="AV348" s="44">
        <f>VLOOKUP(Categorized!AR348,Rules!$F$125:$H$127,3,0)</f>
        <v>50</v>
      </c>
      <c r="AW348" s="44">
        <f>VLOOKUP(Categorized!AS348,Rules!$F$128:$H$130,3,0)</f>
        <v>30</v>
      </c>
      <c r="AX348" s="43">
        <f>VLOOKUP(Categorized!AT348,Rules!$F$131:$H$133,3,0)</f>
        <v>30</v>
      </c>
      <c r="AY348" s="44">
        <f>VLOOKUP(Categorized!AU348,Rules!$F$134:$H$136,3,0)</f>
        <v>30</v>
      </c>
      <c r="AZ348" s="44">
        <f>VLOOKUP(Categorized!AV348,Rules!$F$134:$H$136,3,0)</f>
        <v>45</v>
      </c>
      <c r="BA348" s="44">
        <f>VLOOKUP(Categorized!AW348,Rules!$F$139:$H$141,3,0)</f>
        <v>45</v>
      </c>
      <c r="BB348" s="256">
        <f t="array" ref="BB348">MMULT(AR348:BA348,Rules!$O$48:$O$57)</f>
        <v>35.073619631901842</v>
      </c>
      <c r="BC348" s="43">
        <f>VLOOKUP(Categorized!AX348,Rules!$F$142:$H$143,3,0)</f>
        <v>30</v>
      </c>
      <c r="BD348" s="43">
        <f>VLOOKUP(Categorized!AY348,Rules!$F$144:$H$145,3,0)</f>
        <v>30</v>
      </c>
      <c r="BE348" s="43">
        <f>VLOOKUP(Categorized!AZ348,Rules!$F$146:$H$147,3,0)</f>
        <v>30</v>
      </c>
      <c r="BF348" s="43">
        <f>VLOOKUP(Categorized!BA348,Rules!$F$148:$H$149,3,0)</f>
        <v>30</v>
      </c>
      <c r="BG348" s="43">
        <f>VLOOKUP(Categorized!BB348,Rules!$F$150:$H$151,3,0)</f>
        <v>30</v>
      </c>
      <c r="BH348" s="43">
        <f>VLOOKUP(Categorized!BC348,Rules!$F$152:$H$153,3,0)</f>
        <v>30</v>
      </c>
      <c r="BI348" s="43">
        <f>VLOOKUP(Categorized!BD348,Rules!$F$154:$H$155,3,0)</f>
        <v>90</v>
      </c>
      <c r="BJ348" s="43">
        <f>VLOOKUP(Categorized!BE348,Rules!$F$156:$H$157,3,0)</f>
        <v>30</v>
      </c>
      <c r="BK348" s="43">
        <f>VLOOKUP(Categorized!BF348,Rules!$F$158:$H$159,3,0)</f>
        <v>30</v>
      </c>
      <c r="BL348" s="43">
        <f>VLOOKUP(Categorized!BG348,Rules!$F$160:$H$161,3,0)</f>
        <v>30</v>
      </c>
      <c r="BM348" s="43">
        <f>VLOOKUP(Categorized!BH348,Rules!$F$162:$H$163,3,0)</f>
        <v>30</v>
      </c>
      <c r="BN348" s="43">
        <f>VLOOKUP(Categorized!BI348,Rules!$F$164:$H$165,3,0)</f>
        <v>30</v>
      </c>
      <c r="BO348" s="43">
        <f>VLOOKUP(Categorized!BJ348,Rules!$F$166:$H$167,3,0)</f>
        <v>30</v>
      </c>
      <c r="BP348" s="43">
        <f>VLOOKUP(Categorized!BK348,Rules!$F$168:$H$169,3,0)</f>
        <v>30</v>
      </c>
      <c r="BQ348" s="43">
        <f>VLOOKUP(Categorized!BL348,Rules!$F$170:$H$171,3,0)</f>
        <v>30</v>
      </c>
      <c r="BR348" s="43">
        <f>VLOOKUP(Categorized!BM348,Rules!$F$172:$H$173,3,0)</f>
        <v>30</v>
      </c>
      <c r="BS348" s="43">
        <f>VLOOKUP(Categorized!BN348,Rules!$F$174:$H$175,3,0)</f>
        <v>30</v>
      </c>
      <c r="BT348" s="43">
        <f>VLOOKUP(Categorized!BO348,Rules!$F$176:$H$177,3,0)</f>
        <v>30</v>
      </c>
      <c r="BU348" s="43">
        <f>VLOOKUP(Categorized!BP348,Rules!$F$178:$H$179,3,0)</f>
        <v>30</v>
      </c>
      <c r="BV348" s="43">
        <f>VLOOKUP(Categorized!BQ348,Rules!$F$180:$H$181,3,0)</f>
        <v>30</v>
      </c>
      <c r="BW348" s="43">
        <f>VLOOKUP(Categorized!BR348,Rules!$F$182:$H$183,3,0)</f>
        <v>30</v>
      </c>
      <c r="BX348" s="255">
        <f t="array" ref="BX348">MMULT(BC348:BW348,Rules!$O$60:$O$80)</f>
        <v>33.378778897451092</v>
      </c>
      <c r="BY348" s="43">
        <f>VLOOKUP(Categorized!BS348,Rules!$F$184:$H$185,3,0)</f>
        <v>30</v>
      </c>
      <c r="BZ348" s="43">
        <f>VLOOKUP(Categorized!BT348,Rules!$F$186:$H$187,3,0)</f>
        <v>30</v>
      </c>
      <c r="CA348" s="43">
        <f>VLOOKUP(Categorized!BU348,Rules!$F$188:$H$189,3,0)</f>
        <v>30</v>
      </c>
      <c r="CB348" s="43">
        <f>VLOOKUP(Categorized!BV348,Rules!$F$190:$H$191,3,0)</f>
        <v>30</v>
      </c>
      <c r="CC348" s="43">
        <f>VLOOKUP(Categorized!BW348,Rules!$F$192:$H$193,3,0)</f>
        <v>30</v>
      </c>
      <c r="CD348" s="255">
        <f t="array" ref="CD348">MMULT(BY348:CC348,Rules!$O$83:$O$87)</f>
        <v>30</v>
      </c>
      <c r="CE348" s="45">
        <v>0</v>
      </c>
      <c r="CF348" s="46">
        <v>0</v>
      </c>
    </row>
    <row r="349" spans="1:84" ht="18.5">
      <c r="A349" s="68">
        <v>2022</v>
      </c>
      <c r="B349" s="39" t="s">
        <v>396</v>
      </c>
      <c r="C349" s="89">
        <v>63736</v>
      </c>
      <c r="D349" s="42">
        <f>VLOOKUP(Categorized!F349,Rules!$F$4:$H$7,3,0)</f>
        <v>80</v>
      </c>
      <c r="E349" s="43">
        <f>VLOOKUP(Categorized!G349,Rules!$F$8:$H$9,3,0)</f>
        <v>90</v>
      </c>
      <c r="F349" s="43">
        <f>VLOOKUP(Categorized!H349,Rules!$F$10:$H$12,3,0)</f>
        <v>60</v>
      </c>
      <c r="G349" s="43">
        <f>VLOOKUP(Categorized!I349,Rules!$F$13:$H$16,3,0)</f>
        <v>95</v>
      </c>
      <c r="H349" s="43">
        <f>VLOOKUP(Categorized!BZ349,Rules!$F$243:$H$245,3,0)</f>
        <v>90</v>
      </c>
      <c r="I349" s="43">
        <f>VLOOKUP(Categorized!K349,Rules!$F$20:$H$27,3,0)</f>
        <v>60</v>
      </c>
      <c r="J349" s="43">
        <f>VLOOKUP(Categorized!CA349,Rules!$F$246:$H$252,3,0)</f>
        <v>70</v>
      </c>
      <c r="K349" s="43">
        <f>VLOOKUP(Categorized!M349,Rules!$F$29:$H$31,3,0)</f>
        <v>70</v>
      </c>
      <c r="L349" s="43">
        <f>VLOOKUP(Categorized!CB349,Rules!$F$253:$H$259,3,0)</f>
        <v>0</v>
      </c>
      <c r="M349" s="255" t="e">
        <f t="array" ref="M349">MMULT(D349:L349,Rules!$O$4:$O$11)</f>
        <v>#VALUE!</v>
      </c>
      <c r="N349" s="43">
        <f>VLOOKUP(Categorized!N349,Rules!$F$32:$H$33,3,0)</f>
        <v>90</v>
      </c>
      <c r="O349" s="43">
        <f>VLOOKUP(Categorized!O349,Rules!$F$34:$H$40,3,0)</f>
        <v>50</v>
      </c>
      <c r="P349" s="43">
        <f>VLOOKUP(Categorized!P349,Rules!$F$41:$H$42,3,0)</f>
        <v>30</v>
      </c>
      <c r="Q349" s="43">
        <f>VLOOKUP(Categorized!CC349,Rules!$F$231:$H$234,3,0)</f>
        <v>20</v>
      </c>
      <c r="R349" s="43">
        <f>VLOOKUP(Categorized!R349,Rules!$F$47:$H$51,3,0)</f>
        <v>50</v>
      </c>
      <c r="S349" s="43">
        <f>VLOOKUP(Categorized!S349,Rules!$F$52:$H$56,3,0)</f>
        <v>50</v>
      </c>
      <c r="T349" s="43">
        <f>VLOOKUP(Categorized!T349,Rules!$F$57:$H$58,3,0)</f>
        <v>30</v>
      </c>
      <c r="U349" s="255">
        <f t="array" ref="U349">MMULT(N349:T349,Rules!$O$14:$O$20)</f>
        <v>44.999999999999993</v>
      </c>
      <c r="V349" s="43">
        <f>VLOOKUP(Categorized!U349,Rules!$F$59:$H$60,3,0)</f>
        <v>80</v>
      </c>
      <c r="W349" s="43">
        <f>VLOOKUP(Categorized!V349,Rules!$F$61:$H$62,3,0)</f>
        <v>20</v>
      </c>
      <c r="X349" s="43">
        <f>VLOOKUP(Categorized!W349,Rules!$F$63:$H$64,3,0)</f>
        <v>80</v>
      </c>
      <c r="Y349" s="43">
        <f>VLOOKUP(Categorized!X349,Rules!$F$65:$H$66,3,0)</f>
        <v>20</v>
      </c>
      <c r="Z349" s="255">
        <f t="array" ref="Z349">MMULT(V349:Y349,Rules!$O$23:$O$26)</f>
        <v>46.666666666666664</v>
      </c>
      <c r="AA349" s="43">
        <f>VLOOKUP(Categorized!Y349,Rules!$F$67:$H$68,3,0)</f>
        <v>70</v>
      </c>
      <c r="AB349" s="43">
        <f>VLOOKUP(Categorized!Z349,Rules!$F$69:$H$70,3,0)</f>
        <v>80</v>
      </c>
      <c r="AC349" s="43">
        <f>VLOOKUP(Categorized!AA349,Rules!$F$71:$H$72,3,0)</f>
        <v>80</v>
      </c>
      <c r="AD349" s="43">
        <f>VLOOKUP(Categorized!AB349,Rules!$F$73:$H$74,3,0)</f>
        <v>60</v>
      </c>
      <c r="AE349" s="255">
        <f t="array" ref="AE349">MMULT(AA349:AD349,Rules!$O$29:$O$32)</f>
        <v>73.174603174603163</v>
      </c>
      <c r="AF349" s="43">
        <f>VLOOKUP(Categorized!AC349,Rules!$F$75:$H$76,3,0)</f>
        <v>80</v>
      </c>
      <c r="AG349" s="43">
        <f>VLOOKUP(Categorized!AD349,Rules!$F$77:$H$78,3,0)</f>
        <v>50</v>
      </c>
      <c r="AH349" s="43">
        <f>VLOOKUP(Categorized!AE349,Rules!$F$79:$H$84,3,0)</f>
        <v>50</v>
      </c>
      <c r="AI349" s="43">
        <f>VLOOKUP(Categorized!AF349,Rules!$F$85:$H$89,3,0)</f>
        <v>30</v>
      </c>
      <c r="AJ349" s="43">
        <f>VLOOKUP(Categorized!AG349,Rules!$F$90:$H$92,3,0)</f>
        <v>30</v>
      </c>
      <c r="AK349" s="43">
        <f>VLOOKUP(Categorized!AH349,Rules!$F$93:$H$96,3,0)</f>
        <v>30</v>
      </c>
      <c r="AL349" s="43">
        <f>VLOOKUP(Categorized!AI349,Rules!$F$97:$H$100,3,0)</f>
        <v>30</v>
      </c>
      <c r="AM349" s="43">
        <f>VLOOKUP(Categorized!AJ349,Rules!$F$101:$H$102,3,0)</f>
        <v>30</v>
      </c>
      <c r="AN349" s="43">
        <f>VLOOKUP(Categorized!CD349,Rules!$F$235:$H$237,3,0)</f>
        <v>95</v>
      </c>
      <c r="AO349" s="43">
        <f>VLOOKUP(Categorized!CE349,Rules!$F$238:$H$241,3,0)</f>
        <v>60</v>
      </c>
      <c r="AP349" s="43">
        <f>VLOOKUP(Categorized!AM349,Rules!$F$110:$H$113,3,0)</f>
        <v>70</v>
      </c>
      <c r="AQ349" s="255">
        <f t="array" ref="AQ349">MMULT(AF349:AP349,Rules!$O$35:$O$45)</f>
        <v>49.448863636363633</v>
      </c>
      <c r="AR349" s="44">
        <f>VLOOKUP(Categorized!AN349,Rules!$F$114:$H$116,3,0)</f>
        <v>90</v>
      </c>
      <c r="AS349" s="44">
        <f>VLOOKUP(Categorized!AO349,Rules!$F$117:$H$119,3,0)</f>
        <v>90</v>
      </c>
      <c r="AT349" s="44">
        <f>VLOOKUP(Categorized!AP349,Rules!$F$120:$H$122,3,0)</f>
        <v>30</v>
      </c>
      <c r="AU349" s="44">
        <f>VLOOKUP(Categorized!AQ349,Rules!$F$123:$H$124,3,0)</f>
        <v>30</v>
      </c>
      <c r="AV349" s="44">
        <f>VLOOKUP(Categorized!AR349,Rules!$F$125:$H$127,3,0)</f>
        <v>50</v>
      </c>
      <c r="AW349" s="44">
        <f>VLOOKUP(Categorized!AS349,Rules!$F$128:$H$130,3,0)</f>
        <v>80</v>
      </c>
      <c r="AX349" s="43">
        <f>VLOOKUP(Categorized!AT349,Rules!$F$131:$H$133,3,0)</f>
        <v>30</v>
      </c>
      <c r="AY349" s="44">
        <f>VLOOKUP(Categorized!AU349,Rules!$F$134:$H$136,3,0)</f>
        <v>30</v>
      </c>
      <c r="AZ349" s="44">
        <f>VLOOKUP(Categorized!AV349,Rules!$F$134:$H$136,3,0)</f>
        <v>45</v>
      </c>
      <c r="BA349" s="44">
        <f>VLOOKUP(Categorized!AW349,Rules!$F$139:$H$141,3,0)</f>
        <v>30</v>
      </c>
      <c r="BB349" s="256">
        <f t="array" ref="BB349">MMULT(AR349:BA349,Rules!$O$48:$O$57)</f>
        <v>49.159509202453982</v>
      </c>
      <c r="BC349" s="43">
        <f>VLOOKUP(Categorized!AX349,Rules!$F$142:$H$143,3,0)</f>
        <v>30</v>
      </c>
      <c r="BD349" s="43">
        <f>VLOOKUP(Categorized!AY349,Rules!$F$144:$H$145,3,0)</f>
        <v>30</v>
      </c>
      <c r="BE349" s="43">
        <f>VLOOKUP(Categorized!AZ349,Rules!$F$146:$H$147,3,0)</f>
        <v>30</v>
      </c>
      <c r="BF349" s="43">
        <f>VLOOKUP(Categorized!BA349,Rules!$F$148:$H$149,3,0)</f>
        <v>30</v>
      </c>
      <c r="BG349" s="43">
        <f>VLOOKUP(Categorized!BB349,Rules!$F$150:$H$151,3,0)</f>
        <v>30</v>
      </c>
      <c r="BH349" s="43">
        <f>VLOOKUP(Categorized!BC349,Rules!$F$152:$H$153,3,0)</f>
        <v>30</v>
      </c>
      <c r="BI349" s="43">
        <f>VLOOKUP(Categorized!BD349,Rules!$F$154:$H$155,3,0)</f>
        <v>30</v>
      </c>
      <c r="BJ349" s="43">
        <f>VLOOKUP(Categorized!BE349,Rules!$F$156:$H$157,3,0)</f>
        <v>30</v>
      </c>
      <c r="BK349" s="43">
        <f>VLOOKUP(Categorized!BF349,Rules!$F$158:$H$159,3,0)</f>
        <v>30</v>
      </c>
      <c r="BL349" s="43">
        <f>VLOOKUP(Categorized!BG349,Rules!$F$160:$H$161,3,0)</f>
        <v>30</v>
      </c>
      <c r="BM349" s="43">
        <f>VLOOKUP(Categorized!BH349,Rules!$F$162:$H$163,3,0)</f>
        <v>90</v>
      </c>
      <c r="BN349" s="43">
        <f>VLOOKUP(Categorized!BI349,Rules!$F$164:$H$165,3,0)</f>
        <v>90</v>
      </c>
      <c r="BO349" s="43">
        <f>VLOOKUP(Categorized!BJ349,Rules!$F$166:$H$167,3,0)</f>
        <v>30</v>
      </c>
      <c r="BP349" s="43">
        <f>VLOOKUP(Categorized!BK349,Rules!$F$168:$H$169,3,0)</f>
        <v>30</v>
      </c>
      <c r="BQ349" s="43">
        <f>VLOOKUP(Categorized!BL349,Rules!$F$170:$H$171,3,0)</f>
        <v>30</v>
      </c>
      <c r="BR349" s="43">
        <f>VLOOKUP(Categorized!BM349,Rules!$F$172:$H$173,3,0)</f>
        <v>30</v>
      </c>
      <c r="BS349" s="43">
        <f>VLOOKUP(Categorized!BN349,Rules!$F$174:$H$175,3,0)</f>
        <v>30</v>
      </c>
      <c r="BT349" s="43">
        <f>VLOOKUP(Categorized!BO349,Rules!$F$176:$H$177,3,0)</f>
        <v>30</v>
      </c>
      <c r="BU349" s="43">
        <f>VLOOKUP(Categorized!BP349,Rules!$F$178:$H$179,3,0)</f>
        <v>30</v>
      </c>
      <c r="BV349" s="43">
        <f>VLOOKUP(Categorized!BQ349,Rules!$F$180:$H$181,3,0)</f>
        <v>30</v>
      </c>
      <c r="BW349" s="43">
        <f>VLOOKUP(Categorized!BR349,Rules!$F$182:$H$183,3,0)</f>
        <v>30</v>
      </c>
      <c r="BX349" s="255">
        <f t="array" ref="BX349">MMULT(BC349:BW349,Rules!$O$60:$O$80)</f>
        <v>35.690574985180803</v>
      </c>
      <c r="BY349" s="43">
        <f>VLOOKUP(Categorized!BS349,Rules!$F$184:$H$185,3,0)</f>
        <v>30</v>
      </c>
      <c r="BZ349" s="43">
        <f>VLOOKUP(Categorized!BT349,Rules!$F$186:$H$187,3,0)</f>
        <v>30</v>
      </c>
      <c r="CA349" s="43">
        <f>VLOOKUP(Categorized!BU349,Rules!$F$188:$H$189,3,0)</f>
        <v>30</v>
      </c>
      <c r="CB349" s="43">
        <f>VLOOKUP(Categorized!BV349,Rules!$F$190:$H$191,3,0)</f>
        <v>30</v>
      </c>
      <c r="CC349" s="43">
        <f>VLOOKUP(Categorized!BW349,Rules!$F$192:$H$193,3,0)</f>
        <v>30</v>
      </c>
      <c r="CD349" s="255">
        <f t="array" ref="CD349">MMULT(BY349:CC349,Rules!$O$83:$O$87)</f>
        <v>30</v>
      </c>
      <c r="CE349" s="45">
        <v>0</v>
      </c>
      <c r="CF349" s="46">
        <v>0</v>
      </c>
    </row>
    <row r="350" spans="1:84" ht="18.5">
      <c r="A350" s="68">
        <v>2022</v>
      </c>
      <c r="B350" s="39" t="s">
        <v>397</v>
      </c>
      <c r="C350" s="92">
        <v>71632</v>
      </c>
      <c r="D350" s="42">
        <f>VLOOKUP(Categorized!F350,Rules!$F$4:$H$7,3,0)</f>
        <v>90</v>
      </c>
      <c r="E350" s="43">
        <f>VLOOKUP(Categorized!G350,Rules!$F$8:$H$9,3,0)</f>
        <v>60</v>
      </c>
      <c r="F350" s="43">
        <f>VLOOKUP(Categorized!H350,Rules!$F$10:$H$12,3,0)</f>
        <v>60</v>
      </c>
      <c r="G350" s="43">
        <f>VLOOKUP(Categorized!I350,Rules!$F$13:$H$16,3,0)</f>
        <v>95</v>
      </c>
      <c r="H350" s="43">
        <f>VLOOKUP(Categorized!BZ350,Rules!$F$243:$H$245,3,0)</f>
        <v>90</v>
      </c>
      <c r="I350" s="43">
        <f>VLOOKUP(Categorized!K350,Rules!$F$20:$H$27,3,0)</f>
        <v>60</v>
      </c>
      <c r="J350" s="43">
        <f>VLOOKUP(Categorized!CA350,Rules!$F$246:$H$252,3,0)</f>
        <v>65</v>
      </c>
      <c r="K350" s="43">
        <f>VLOOKUP(Categorized!M350,Rules!$F$29:$H$31,3,0)</f>
        <v>60</v>
      </c>
      <c r="L350" s="43">
        <f>VLOOKUP(Categorized!CB350,Rules!$F$253:$H$259,3,0)</f>
        <v>0</v>
      </c>
      <c r="M350" s="255" t="e">
        <f t="array" ref="M350">MMULT(D350:L350,Rules!$O$4:$O$11)</f>
        <v>#VALUE!</v>
      </c>
      <c r="N350" s="43">
        <f>VLOOKUP(Categorized!N350,Rules!$F$32:$H$33,3,0)</f>
        <v>90</v>
      </c>
      <c r="O350" s="43">
        <f>VLOOKUP(Categorized!O350,Rules!$F$34:$H$40,3,0)</f>
        <v>50</v>
      </c>
      <c r="P350" s="43">
        <f>VLOOKUP(Categorized!P350,Rules!$F$41:$H$42,3,0)</f>
        <v>30</v>
      </c>
      <c r="Q350" s="43">
        <f>VLOOKUP(Categorized!CC350,Rules!$F$231:$H$234,3,0)</f>
        <v>20</v>
      </c>
      <c r="R350" s="43">
        <f>VLOOKUP(Categorized!R350,Rules!$F$47:$H$51,3,0)</f>
        <v>30</v>
      </c>
      <c r="S350" s="43">
        <f>VLOOKUP(Categorized!S350,Rules!$F$52:$H$56,3,0)</f>
        <v>30</v>
      </c>
      <c r="T350" s="43">
        <f>VLOOKUP(Categorized!T350,Rules!$F$57:$H$58,3,0)</f>
        <v>80</v>
      </c>
      <c r="U350" s="255">
        <f t="array" ref="U350">MMULT(N350:T350,Rules!$O$14:$O$20)</f>
        <v>45.086505190311414</v>
      </c>
      <c r="V350" s="43">
        <f>VLOOKUP(Categorized!U350,Rules!$F$59:$H$60,3,0)</f>
        <v>20</v>
      </c>
      <c r="W350" s="43">
        <f>VLOOKUP(Categorized!V350,Rules!$F$61:$H$62,3,0)</f>
        <v>20</v>
      </c>
      <c r="X350" s="43">
        <f>VLOOKUP(Categorized!W350,Rules!$F$63:$H$64,3,0)</f>
        <v>80</v>
      </c>
      <c r="Y350" s="43">
        <f>VLOOKUP(Categorized!X350,Rules!$F$65:$H$66,3,0)</f>
        <v>20</v>
      </c>
      <c r="Z350" s="255">
        <f t="array" ref="Z350">MMULT(V350:Y350,Rules!$O$23:$O$26)</f>
        <v>26.666666666666664</v>
      </c>
      <c r="AA350" s="43">
        <f>VLOOKUP(Categorized!Y350,Rules!$F$67:$H$68,3,0)</f>
        <v>70</v>
      </c>
      <c r="AB350" s="43">
        <f>VLOOKUP(Categorized!Z350,Rules!$F$69:$H$70,3,0)</f>
        <v>80</v>
      </c>
      <c r="AC350" s="43">
        <f>VLOOKUP(Categorized!AA350,Rules!$F$71:$H$72,3,0)</f>
        <v>30</v>
      </c>
      <c r="AD350" s="43">
        <f>VLOOKUP(Categorized!AB350,Rules!$F$73:$H$74,3,0)</f>
        <v>60</v>
      </c>
      <c r="AE350" s="255">
        <f t="array" ref="AE350">MMULT(AA350:AD350,Rules!$O$29:$O$32)</f>
        <v>60.476190476190467</v>
      </c>
      <c r="AF350" s="43">
        <f>VLOOKUP(Categorized!AC350,Rules!$F$75:$H$76,3,0)</f>
        <v>80</v>
      </c>
      <c r="AG350" s="43">
        <f>VLOOKUP(Categorized!AD350,Rules!$F$77:$H$78,3,0)</f>
        <v>50</v>
      </c>
      <c r="AH350" s="43">
        <f>VLOOKUP(Categorized!AE350,Rules!$F$79:$H$84,3,0)</f>
        <v>50</v>
      </c>
      <c r="AI350" s="43">
        <f>VLOOKUP(Categorized!AF350,Rules!$F$85:$H$89,3,0)</f>
        <v>50</v>
      </c>
      <c r="AJ350" s="43">
        <f>VLOOKUP(Categorized!AG350,Rules!$F$90:$H$92,3,0)</f>
        <v>30</v>
      </c>
      <c r="AK350" s="43">
        <f>VLOOKUP(Categorized!AH350,Rules!$F$93:$H$96,3,0)</f>
        <v>30</v>
      </c>
      <c r="AL350" s="43">
        <f>VLOOKUP(Categorized!AI350,Rules!$F$97:$H$100,3,0)</f>
        <v>50</v>
      </c>
      <c r="AM350" s="43">
        <f>VLOOKUP(Categorized!AJ350,Rules!$F$101:$H$102,3,0)</f>
        <v>30</v>
      </c>
      <c r="AN350" s="43">
        <f>VLOOKUP(Categorized!CD350,Rules!$F$235:$H$237,3,0)</f>
        <v>95</v>
      </c>
      <c r="AO350" s="43">
        <f>VLOOKUP(Categorized!CE350,Rules!$F$238:$H$241,3,0)</f>
        <v>80</v>
      </c>
      <c r="AP350" s="43">
        <f>VLOOKUP(Categorized!AM350,Rules!$F$110:$H$113,3,0)</f>
        <v>30</v>
      </c>
      <c r="AQ350" s="255">
        <f t="array" ref="AQ350">MMULT(AF350:AP350,Rules!$O$35:$O$45)</f>
        <v>52.63068181818182</v>
      </c>
      <c r="AR350" s="44">
        <f>VLOOKUP(Categorized!AN350,Rules!$F$114:$H$116,3,0)</f>
        <v>30</v>
      </c>
      <c r="AS350" s="44">
        <f>VLOOKUP(Categorized!AO350,Rules!$F$117:$H$119,3,0)</f>
        <v>30</v>
      </c>
      <c r="AT350" s="44">
        <f>VLOOKUP(Categorized!AP350,Rules!$F$120:$H$122,3,0)</f>
        <v>30</v>
      </c>
      <c r="AU350" s="44">
        <f>VLOOKUP(Categorized!AQ350,Rules!$F$123:$H$124,3,0)</f>
        <v>30</v>
      </c>
      <c r="AV350" s="44">
        <f>VLOOKUP(Categorized!AR350,Rules!$F$125:$H$127,3,0)</f>
        <v>50</v>
      </c>
      <c r="AW350" s="44">
        <f>VLOOKUP(Categorized!AS350,Rules!$F$128:$H$130,3,0)</f>
        <v>30</v>
      </c>
      <c r="AX350" s="43">
        <f>VLOOKUP(Categorized!AT350,Rules!$F$131:$H$133,3,0)</f>
        <v>70</v>
      </c>
      <c r="AY350" s="44">
        <f>VLOOKUP(Categorized!AU350,Rules!$F$134:$H$136,3,0)</f>
        <v>30</v>
      </c>
      <c r="AZ350" s="44">
        <f>VLOOKUP(Categorized!AV350,Rules!$F$134:$H$136,3,0)</f>
        <v>45</v>
      </c>
      <c r="BA350" s="44">
        <f>VLOOKUP(Categorized!AW350,Rules!$F$139:$H$141,3,0)</f>
        <v>45</v>
      </c>
      <c r="BB350" s="256">
        <f t="array" ref="BB350">MMULT(AR350:BA350,Rules!$O$48:$O$57)</f>
        <v>39.196319018404914</v>
      </c>
      <c r="BC350" s="43">
        <f>VLOOKUP(Categorized!AX350,Rules!$F$142:$H$143,3,0)</f>
        <v>30</v>
      </c>
      <c r="BD350" s="43">
        <f>VLOOKUP(Categorized!AY350,Rules!$F$144:$H$145,3,0)</f>
        <v>30</v>
      </c>
      <c r="BE350" s="43">
        <f>VLOOKUP(Categorized!AZ350,Rules!$F$146:$H$147,3,0)</f>
        <v>30</v>
      </c>
      <c r="BF350" s="43">
        <f>VLOOKUP(Categorized!BA350,Rules!$F$148:$H$149,3,0)</f>
        <v>30</v>
      </c>
      <c r="BG350" s="43">
        <f>VLOOKUP(Categorized!BB350,Rules!$F$150:$H$151,3,0)</f>
        <v>30</v>
      </c>
      <c r="BH350" s="43">
        <f>VLOOKUP(Categorized!BC350,Rules!$F$152:$H$153,3,0)</f>
        <v>30</v>
      </c>
      <c r="BI350" s="43">
        <f>VLOOKUP(Categorized!BD350,Rules!$F$154:$H$155,3,0)</f>
        <v>30</v>
      </c>
      <c r="BJ350" s="43">
        <f>VLOOKUP(Categorized!BE350,Rules!$F$156:$H$157,3,0)</f>
        <v>30</v>
      </c>
      <c r="BK350" s="43">
        <f>VLOOKUP(Categorized!BF350,Rules!$F$158:$H$159,3,0)</f>
        <v>30</v>
      </c>
      <c r="BL350" s="43">
        <f>VLOOKUP(Categorized!BG350,Rules!$F$160:$H$161,3,0)</f>
        <v>30</v>
      </c>
      <c r="BM350" s="43">
        <f>VLOOKUP(Categorized!BH350,Rules!$F$162:$H$163,3,0)</f>
        <v>30</v>
      </c>
      <c r="BN350" s="43">
        <f>VLOOKUP(Categorized!BI350,Rules!$F$164:$H$165,3,0)</f>
        <v>30</v>
      </c>
      <c r="BO350" s="43">
        <f>VLOOKUP(Categorized!BJ350,Rules!$F$166:$H$167,3,0)</f>
        <v>90</v>
      </c>
      <c r="BP350" s="43">
        <f>VLOOKUP(Categorized!BK350,Rules!$F$168:$H$169,3,0)</f>
        <v>30</v>
      </c>
      <c r="BQ350" s="43">
        <f>VLOOKUP(Categorized!BL350,Rules!$F$170:$H$171,3,0)</f>
        <v>30</v>
      </c>
      <c r="BR350" s="43">
        <f>VLOOKUP(Categorized!BM350,Rules!$F$172:$H$173,3,0)</f>
        <v>30</v>
      </c>
      <c r="BS350" s="43">
        <f>VLOOKUP(Categorized!BN350,Rules!$F$174:$H$175,3,0)</f>
        <v>30</v>
      </c>
      <c r="BT350" s="43">
        <f>VLOOKUP(Categorized!BO350,Rules!$F$176:$H$177,3,0)</f>
        <v>30</v>
      </c>
      <c r="BU350" s="43">
        <f>VLOOKUP(Categorized!BP350,Rules!$F$178:$H$179,3,0)</f>
        <v>30</v>
      </c>
      <c r="BV350" s="43">
        <f>VLOOKUP(Categorized!BQ350,Rules!$F$180:$H$181,3,0)</f>
        <v>30</v>
      </c>
      <c r="BW350" s="43">
        <f>VLOOKUP(Categorized!BR350,Rules!$F$182:$H$183,3,0)</f>
        <v>30</v>
      </c>
      <c r="BX350" s="255">
        <f t="array" ref="BX350">MMULT(BC350:BW350,Rules!$O$60:$O$80)</f>
        <v>32.631890930646115</v>
      </c>
      <c r="BY350" s="43">
        <f>VLOOKUP(Categorized!BS350,Rules!$F$184:$H$185,3,0)</f>
        <v>30</v>
      </c>
      <c r="BZ350" s="43">
        <f>VLOOKUP(Categorized!BT350,Rules!$F$186:$H$187,3,0)</f>
        <v>30</v>
      </c>
      <c r="CA350" s="43">
        <f>VLOOKUP(Categorized!BU350,Rules!$F$188:$H$189,3,0)</f>
        <v>30</v>
      </c>
      <c r="CB350" s="43">
        <f>VLOOKUP(Categorized!BV350,Rules!$F$190:$H$191,3,0)</f>
        <v>30</v>
      </c>
      <c r="CC350" s="43">
        <f>VLOOKUP(Categorized!BW350,Rules!$F$192:$H$193,3,0)</f>
        <v>30</v>
      </c>
      <c r="CD350" s="255">
        <f t="array" ref="CD350">MMULT(BY350:CC350,Rules!$O$83:$O$87)</f>
        <v>30</v>
      </c>
      <c r="CE350" s="45">
        <v>0</v>
      </c>
      <c r="CF350" s="46">
        <v>0</v>
      </c>
    </row>
    <row r="351" spans="1:84" ht="18.5">
      <c r="A351" s="68">
        <v>2022</v>
      </c>
      <c r="B351" s="39" t="s">
        <v>398</v>
      </c>
      <c r="C351" s="89">
        <v>35747</v>
      </c>
      <c r="D351" s="42">
        <f>VLOOKUP(Categorized!F351,Rules!$F$4:$H$7,3,0)</f>
        <v>80</v>
      </c>
      <c r="E351" s="43">
        <f>VLOOKUP(Categorized!G351,Rules!$F$8:$H$9,3,0)</f>
        <v>90</v>
      </c>
      <c r="F351" s="43">
        <f>VLOOKUP(Categorized!H351,Rules!$F$10:$H$12,3,0)</f>
        <v>60</v>
      </c>
      <c r="G351" s="43">
        <f>VLOOKUP(Categorized!I351,Rules!$F$13:$H$16,3,0)</f>
        <v>95</v>
      </c>
      <c r="H351" s="43">
        <f>VLOOKUP(Categorized!BZ351,Rules!$F$243:$H$245,3,0)</f>
        <v>90</v>
      </c>
      <c r="I351" s="43">
        <f>VLOOKUP(Categorized!K351,Rules!$F$20:$H$27,3,0)</f>
        <v>60</v>
      </c>
      <c r="J351" s="43">
        <f>VLOOKUP(Categorized!CA351,Rules!$F$246:$H$252,3,0)</f>
        <v>70</v>
      </c>
      <c r="K351" s="43">
        <f>VLOOKUP(Categorized!M351,Rules!$F$29:$H$31,3,0)</f>
        <v>70</v>
      </c>
      <c r="L351" s="43">
        <f>VLOOKUP(Categorized!CB351,Rules!$F$253:$H$259,3,0)</f>
        <v>0</v>
      </c>
      <c r="M351" s="255" t="e">
        <f t="array" ref="M351">MMULT(D351:L351,Rules!$O$4:$O$11)</f>
        <v>#VALUE!</v>
      </c>
      <c r="N351" s="43">
        <f>VLOOKUP(Categorized!N351,Rules!$F$32:$H$33,3,0)</f>
        <v>90</v>
      </c>
      <c r="O351" s="43">
        <f>VLOOKUP(Categorized!O351,Rules!$F$34:$H$40,3,0)</f>
        <v>70</v>
      </c>
      <c r="P351" s="43">
        <f>VLOOKUP(Categorized!P351,Rules!$F$41:$H$42,3,0)</f>
        <v>30</v>
      </c>
      <c r="Q351" s="43">
        <f>VLOOKUP(Categorized!CC351,Rules!$F$231:$H$234,3,0)</f>
        <v>50</v>
      </c>
      <c r="R351" s="43">
        <f>VLOOKUP(Categorized!R351,Rules!$F$47:$H$51,3,0)</f>
        <v>50</v>
      </c>
      <c r="S351" s="43">
        <f>VLOOKUP(Categorized!S351,Rules!$F$52:$H$56,3,0)</f>
        <v>50</v>
      </c>
      <c r="T351" s="43">
        <f>VLOOKUP(Categorized!T351,Rules!$F$57:$H$58,3,0)</f>
        <v>30</v>
      </c>
      <c r="U351" s="255">
        <f t="array" ref="U351">MMULT(N351:T351,Rules!$O$14:$O$20)</f>
        <v>52.076124567474047</v>
      </c>
      <c r="V351" s="43">
        <f>VLOOKUP(Categorized!U351,Rules!$F$59:$H$60,3,0)</f>
        <v>80</v>
      </c>
      <c r="W351" s="43">
        <f>VLOOKUP(Categorized!V351,Rules!$F$61:$H$62,3,0)</f>
        <v>20</v>
      </c>
      <c r="X351" s="43">
        <f>VLOOKUP(Categorized!W351,Rules!$F$63:$H$64,3,0)</f>
        <v>80</v>
      </c>
      <c r="Y351" s="43">
        <f>VLOOKUP(Categorized!X351,Rules!$F$65:$H$66,3,0)</f>
        <v>20</v>
      </c>
      <c r="Z351" s="255">
        <f t="array" ref="Z351">MMULT(V351:Y351,Rules!$O$23:$O$26)</f>
        <v>46.666666666666664</v>
      </c>
      <c r="AA351" s="43">
        <f>VLOOKUP(Categorized!Y351,Rules!$F$67:$H$68,3,0)</f>
        <v>70</v>
      </c>
      <c r="AB351" s="43">
        <f>VLOOKUP(Categorized!Z351,Rules!$F$69:$H$70,3,0)</f>
        <v>80</v>
      </c>
      <c r="AC351" s="43">
        <f>VLOOKUP(Categorized!AA351,Rules!$F$71:$H$72,3,0)</f>
        <v>80</v>
      </c>
      <c r="AD351" s="43">
        <f>VLOOKUP(Categorized!AB351,Rules!$F$73:$H$74,3,0)</f>
        <v>60</v>
      </c>
      <c r="AE351" s="255">
        <f t="array" ref="AE351">MMULT(AA351:AD351,Rules!$O$29:$O$32)</f>
        <v>73.174603174603163</v>
      </c>
      <c r="AF351" s="43">
        <f>VLOOKUP(Categorized!AC351,Rules!$F$75:$H$76,3,0)</f>
        <v>80</v>
      </c>
      <c r="AG351" s="43">
        <f>VLOOKUP(Categorized!AD351,Rules!$F$77:$H$78,3,0)</f>
        <v>80</v>
      </c>
      <c r="AH351" s="43">
        <f>VLOOKUP(Categorized!AE351,Rules!$F$79:$H$84,3,0)</f>
        <v>80</v>
      </c>
      <c r="AI351" s="43">
        <f>VLOOKUP(Categorized!AF351,Rules!$F$85:$H$89,3,0)</f>
        <v>30</v>
      </c>
      <c r="AJ351" s="43">
        <f>VLOOKUP(Categorized!AG351,Rules!$F$90:$H$92,3,0)</f>
        <v>30</v>
      </c>
      <c r="AK351" s="43">
        <f>VLOOKUP(Categorized!AH351,Rules!$F$93:$H$96,3,0)</f>
        <v>80</v>
      </c>
      <c r="AL351" s="43">
        <f>VLOOKUP(Categorized!AI351,Rules!$F$97:$H$100,3,0)</f>
        <v>30</v>
      </c>
      <c r="AM351" s="43">
        <f>VLOOKUP(Categorized!AJ351,Rules!$F$101:$H$102,3,0)</f>
        <v>30</v>
      </c>
      <c r="AN351" s="43">
        <f>VLOOKUP(Categorized!CD351,Rules!$F$235:$H$237,3,0)</f>
        <v>95</v>
      </c>
      <c r="AO351" s="43">
        <f>VLOOKUP(Categorized!CE351,Rules!$F$238:$H$241,3,0)</f>
        <v>95</v>
      </c>
      <c r="AP351" s="43">
        <f>VLOOKUP(Categorized!AM351,Rules!$F$110:$H$113,3,0)</f>
        <v>80</v>
      </c>
      <c r="AQ351" s="255">
        <f t="array" ref="AQ351">MMULT(AF351:AP351,Rules!$O$35:$O$45)</f>
        <v>64.0625</v>
      </c>
      <c r="AR351" s="44">
        <f>VLOOKUP(Categorized!AN351,Rules!$F$114:$H$116,3,0)</f>
        <v>90</v>
      </c>
      <c r="AS351" s="44">
        <f>VLOOKUP(Categorized!AO351,Rules!$F$117:$H$119,3,0)</f>
        <v>90</v>
      </c>
      <c r="AT351" s="44">
        <f>VLOOKUP(Categorized!AP351,Rules!$F$120:$H$122,3,0)</f>
        <v>30</v>
      </c>
      <c r="AU351" s="44">
        <f>VLOOKUP(Categorized!AQ351,Rules!$F$123:$H$124,3,0)</f>
        <v>90</v>
      </c>
      <c r="AV351" s="44">
        <f>VLOOKUP(Categorized!AR351,Rules!$F$125:$H$127,3,0)</f>
        <v>50</v>
      </c>
      <c r="AW351" s="44">
        <f>VLOOKUP(Categorized!AS351,Rules!$F$128:$H$130,3,0)</f>
        <v>80</v>
      </c>
      <c r="AX351" s="43">
        <f>VLOOKUP(Categorized!AT351,Rules!$F$131:$H$133,3,0)</f>
        <v>70</v>
      </c>
      <c r="AY351" s="44">
        <f>VLOOKUP(Categorized!AU351,Rules!$F$134:$H$136,3,0)</f>
        <v>70</v>
      </c>
      <c r="AZ351" s="44">
        <f>VLOOKUP(Categorized!AV351,Rules!$F$134:$H$136,3,0)</f>
        <v>30</v>
      </c>
      <c r="BA351" s="44">
        <f>VLOOKUP(Categorized!AW351,Rules!$F$139:$H$141,3,0)</f>
        <v>45</v>
      </c>
      <c r="BB351" s="256">
        <f t="array" ref="BB351">MMULT(AR351:BA351,Rules!$O$48:$O$57)</f>
        <v>64.453987730061343</v>
      </c>
      <c r="BC351" s="43">
        <f>VLOOKUP(Categorized!AX351,Rules!$F$142:$H$143,3,0)</f>
        <v>30</v>
      </c>
      <c r="BD351" s="43">
        <f>VLOOKUP(Categorized!AY351,Rules!$F$144:$H$145,3,0)</f>
        <v>30</v>
      </c>
      <c r="BE351" s="43">
        <f>VLOOKUP(Categorized!AZ351,Rules!$F$146:$H$147,3,0)</f>
        <v>30</v>
      </c>
      <c r="BF351" s="43">
        <f>VLOOKUP(Categorized!BA351,Rules!$F$148:$H$149,3,0)</f>
        <v>30</v>
      </c>
      <c r="BG351" s="43">
        <f>VLOOKUP(Categorized!BB351,Rules!$F$150:$H$151,3,0)</f>
        <v>30</v>
      </c>
      <c r="BH351" s="43">
        <f>VLOOKUP(Categorized!BC351,Rules!$F$152:$H$153,3,0)</f>
        <v>30</v>
      </c>
      <c r="BI351" s="43">
        <f>VLOOKUP(Categorized!BD351,Rules!$F$154:$H$155,3,0)</f>
        <v>30</v>
      </c>
      <c r="BJ351" s="43">
        <f>VLOOKUP(Categorized!BE351,Rules!$F$156:$H$157,3,0)</f>
        <v>30</v>
      </c>
      <c r="BK351" s="43">
        <f>VLOOKUP(Categorized!BF351,Rules!$F$158:$H$159,3,0)</f>
        <v>30</v>
      </c>
      <c r="BL351" s="43">
        <f>VLOOKUP(Categorized!BG351,Rules!$F$160:$H$161,3,0)</f>
        <v>30</v>
      </c>
      <c r="BM351" s="43">
        <f>VLOOKUP(Categorized!BH351,Rules!$F$162:$H$163,3,0)</f>
        <v>90</v>
      </c>
      <c r="BN351" s="43">
        <f>VLOOKUP(Categorized!BI351,Rules!$F$164:$H$165,3,0)</f>
        <v>30</v>
      </c>
      <c r="BO351" s="43">
        <f>VLOOKUP(Categorized!BJ351,Rules!$F$166:$H$167,3,0)</f>
        <v>30</v>
      </c>
      <c r="BP351" s="43">
        <f>VLOOKUP(Categorized!BK351,Rules!$F$168:$H$169,3,0)</f>
        <v>30</v>
      </c>
      <c r="BQ351" s="43">
        <f>VLOOKUP(Categorized!BL351,Rules!$F$170:$H$171,3,0)</f>
        <v>30</v>
      </c>
      <c r="BR351" s="43">
        <f>VLOOKUP(Categorized!BM351,Rules!$F$172:$H$173,3,0)</f>
        <v>30</v>
      </c>
      <c r="BS351" s="43">
        <f>VLOOKUP(Categorized!BN351,Rules!$F$174:$H$175,3,0)</f>
        <v>30</v>
      </c>
      <c r="BT351" s="43">
        <f>VLOOKUP(Categorized!BO351,Rules!$F$176:$H$177,3,0)</f>
        <v>30</v>
      </c>
      <c r="BU351" s="43">
        <f>VLOOKUP(Categorized!BP351,Rules!$F$178:$H$179,3,0)</f>
        <v>30</v>
      </c>
      <c r="BV351" s="43">
        <f>VLOOKUP(Categorized!BQ351,Rules!$F$180:$H$181,3,0)</f>
        <v>30</v>
      </c>
      <c r="BW351" s="43">
        <f>VLOOKUP(Categorized!BR351,Rules!$F$182:$H$183,3,0)</f>
        <v>30</v>
      </c>
      <c r="BX351" s="255">
        <f t="array" ref="BX351">MMULT(BC351:BW351,Rules!$O$60:$O$80)</f>
        <v>33.200948429164193</v>
      </c>
      <c r="BY351" s="43">
        <f>VLOOKUP(Categorized!BS351,Rules!$F$184:$H$185,3,0)</f>
        <v>30</v>
      </c>
      <c r="BZ351" s="43">
        <f>VLOOKUP(Categorized!BT351,Rules!$F$186:$H$187,3,0)</f>
        <v>30</v>
      </c>
      <c r="CA351" s="43">
        <f>VLOOKUP(Categorized!BU351,Rules!$F$188:$H$189,3,0)</f>
        <v>30</v>
      </c>
      <c r="CB351" s="43">
        <f>VLOOKUP(Categorized!BV351,Rules!$F$190:$H$191,3,0)</f>
        <v>30</v>
      </c>
      <c r="CC351" s="43">
        <f>VLOOKUP(Categorized!BW351,Rules!$F$192:$H$193,3,0)</f>
        <v>30</v>
      </c>
      <c r="CD351" s="255">
        <f t="array" ref="CD351">MMULT(BY351:CC351,Rules!$O$83:$O$87)</f>
        <v>30</v>
      </c>
      <c r="CE351" s="45">
        <v>0</v>
      </c>
      <c r="CF351" s="46">
        <v>0</v>
      </c>
    </row>
    <row r="352" spans="1:84" ht="18.5">
      <c r="A352" s="68">
        <v>2022</v>
      </c>
      <c r="B352" s="39" t="s">
        <v>399</v>
      </c>
      <c r="C352" s="92">
        <v>62382</v>
      </c>
      <c r="D352" s="42">
        <f>VLOOKUP(Categorized!F352,Rules!$F$4:$H$7,3,0)</f>
        <v>90</v>
      </c>
      <c r="E352" s="43">
        <f>VLOOKUP(Categorized!G352,Rules!$F$8:$H$9,3,0)</f>
        <v>90</v>
      </c>
      <c r="F352" s="43">
        <f>VLOOKUP(Categorized!H352,Rules!$F$10:$H$12,3,0)</f>
        <v>60</v>
      </c>
      <c r="G352" s="43">
        <f>VLOOKUP(Categorized!I352,Rules!$F$13:$H$16,3,0)</f>
        <v>95</v>
      </c>
      <c r="H352" s="43">
        <f>VLOOKUP(Categorized!BZ352,Rules!$F$243:$H$245,3,0)</f>
        <v>90</v>
      </c>
      <c r="I352" s="43">
        <f>VLOOKUP(Categorized!K352,Rules!$F$20:$H$27,3,0)</f>
        <v>60</v>
      </c>
      <c r="J352" s="43">
        <f>VLOOKUP(Categorized!CA352,Rules!$F$246:$H$252,3,0)</f>
        <v>70</v>
      </c>
      <c r="K352" s="43">
        <f>VLOOKUP(Categorized!M352,Rules!$F$29:$H$31,3,0)</f>
        <v>70</v>
      </c>
      <c r="L352" s="43">
        <f>VLOOKUP(Categorized!CB352,Rules!$F$253:$H$259,3,0)</f>
        <v>0</v>
      </c>
      <c r="M352" s="255" t="e">
        <f t="array" ref="M352">MMULT(D352:L352,Rules!$O$4:$O$11)</f>
        <v>#VALUE!</v>
      </c>
      <c r="N352" s="43">
        <f>VLOOKUP(Categorized!N352,Rules!$F$32:$H$33,3,0)</f>
        <v>90</v>
      </c>
      <c r="O352" s="43">
        <f>VLOOKUP(Categorized!O352,Rules!$F$34:$H$40,3,0)</f>
        <v>50</v>
      </c>
      <c r="P352" s="43">
        <f>VLOOKUP(Categorized!P352,Rules!$F$41:$H$42,3,0)</f>
        <v>30</v>
      </c>
      <c r="Q352" s="43">
        <f>VLOOKUP(Categorized!CC352,Rules!$F$231:$H$234,3,0)</f>
        <v>20</v>
      </c>
      <c r="R352" s="43">
        <f>VLOOKUP(Categorized!R352,Rules!$F$47:$H$51,3,0)</f>
        <v>70</v>
      </c>
      <c r="S352" s="43">
        <f>VLOOKUP(Categorized!S352,Rules!$F$52:$H$56,3,0)</f>
        <v>70</v>
      </c>
      <c r="T352" s="43">
        <f>VLOOKUP(Categorized!T352,Rules!$F$57:$H$58,3,0)</f>
        <v>80</v>
      </c>
      <c r="U352" s="255">
        <f t="array" ref="U352">MMULT(N352:T352,Rules!$O$14:$O$20)</f>
        <v>57.889273356401382</v>
      </c>
      <c r="V352" s="43">
        <f>VLOOKUP(Categorized!U352,Rules!$F$59:$H$60,3,0)</f>
        <v>80</v>
      </c>
      <c r="W352" s="43">
        <f>VLOOKUP(Categorized!V352,Rules!$F$61:$H$62,3,0)</f>
        <v>20</v>
      </c>
      <c r="X352" s="43">
        <f>VLOOKUP(Categorized!W352,Rules!$F$63:$H$64,3,0)</f>
        <v>80</v>
      </c>
      <c r="Y352" s="43">
        <f>VLOOKUP(Categorized!X352,Rules!$F$65:$H$66,3,0)</f>
        <v>20</v>
      </c>
      <c r="Z352" s="255">
        <f t="array" ref="Z352">MMULT(V352:Y352,Rules!$O$23:$O$26)</f>
        <v>46.666666666666664</v>
      </c>
      <c r="AA352" s="43">
        <f>VLOOKUP(Categorized!Y352,Rules!$F$67:$H$68,3,0)</f>
        <v>70</v>
      </c>
      <c r="AB352" s="43">
        <f>VLOOKUP(Categorized!Z352,Rules!$F$69:$H$70,3,0)</f>
        <v>80</v>
      </c>
      <c r="AC352" s="43">
        <f>VLOOKUP(Categorized!AA352,Rules!$F$71:$H$72,3,0)</f>
        <v>30</v>
      </c>
      <c r="AD352" s="43">
        <f>VLOOKUP(Categorized!AB352,Rules!$F$73:$H$74,3,0)</f>
        <v>60</v>
      </c>
      <c r="AE352" s="255">
        <f t="array" ref="AE352">MMULT(AA352:AD352,Rules!$O$29:$O$32)</f>
        <v>60.476190476190467</v>
      </c>
      <c r="AF352" s="43">
        <f>VLOOKUP(Categorized!AC352,Rules!$F$75:$H$76,3,0)</f>
        <v>80</v>
      </c>
      <c r="AG352" s="43">
        <f>VLOOKUP(Categorized!AD352,Rules!$F$77:$H$78,3,0)</f>
        <v>80</v>
      </c>
      <c r="AH352" s="43">
        <f>VLOOKUP(Categorized!AE352,Rules!$F$79:$H$84,3,0)</f>
        <v>30</v>
      </c>
      <c r="AI352" s="43">
        <f>VLOOKUP(Categorized!AF352,Rules!$F$85:$H$89,3,0)</f>
        <v>50</v>
      </c>
      <c r="AJ352" s="43">
        <f>VLOOKUP(Categorized!AG352,Rules!$F$90:$H$92,3,0)</f>
        <v>30</v>
      </c>
      <c r="AK352" s="43">
        <f>VLOOKUP(Categorized!AH352,Rules!$F$93:$H$96,3,0)</f>
        <v>80</v>
      </c>
      <c r="AL352" s="43">
        <f>VLOOKUP(Categorized!AI352,Rules!$F$97:$H$100,3,0)</f>
        <v>50</v>
      </c>
      <c r="AM352" s="43">
        <f>VLOOKUP(Categorized!AJ352,Rules!$F$101:$H$102,3,0)</f>
        <v>30</v>
      </c>
      <c r="AN352" s="43">
        <f>VLOOKUP(Categorized!CD352,Rules!$F$235:$H$237,3,0)</f>
        <v>50</v>
      </c>
      <c r="AO352" s="43">
        <f>VLOOKUP(Categorized!CE352,Rules!$F$238:$H$241,3,0)</f>
        <v>60</v>
      </c>
      <c r="AP352" s="43">
        <f>VLOOKUP(Categorized!AM352,Rules!$F$110:$H$113,3,0)</f>
        <v>50</v>
      </c>
      <c r="AQ352" s="255">
        <f t="array" ref="AQ352">MMULT(AF352:AP352,Rules!$O$35:$O$45)</f>
        <v>53.23863636363636</v>
      </c>
      <c r="AR352" s="44">
        <f>VLOOKUP(Categorized!AN352,Rules!$F$114:$H$116,3,0)</f>
        <v>90</v>
      </c>
      <c r="AS352" s="44">
        <f>VLOOKUP(Categorized!AO352,Rules!$F$117:$H$119,3,0)</f>
        <v>90</v>
      </c>
      <c r="AT352" s="44">
        <f>VLOOKUP(Categorized!AP352,Rules!$F$120:$H$122,3,0)</f>
        <v>50</v>
      </c>
      <c r="AU352" s="44">
        <f>VLOOKUP(Categorized!AQ352,Rules!$F$123:$H$124,3,0)</f>
        <v>30</v>
      </c>
      <c r="AV352" s="44">
        <f>VLOOKUP(Categorized!AR352,Rules!$F$125:$H$127,3,0)</f>
        <v>70</v>
      </c>
      <c r="AW352" s="44">
        <f>VLOOKUP(Categorized!AS352,Rules!$F$128:$H$130,3,0)</f>
        <v>30</v>
      </c>
      <c r="AX352" s="43">
        <f>VLOOKUP(Categorized!AT352,Rules!$F$131:$H$133,3,0)</f>
        <v>70</v>
      </c>
      <c r="AY352" s="44">
        <f>VLOOKUP(Categorized!AU352,Rules!$F$134:$H$136,3,0)</f>
        <v>70</v>
      </c>
      <c r="AZ352" s="44">
        <f>VLOOKUP(Categorized!AV352,Rules!$F$134:$H$136,3,0)</f>
        <v>30</v>
      </c>
      <c r="BA352" s="44">
        <f>VLOOKUP(Categorized!AW352,Rules!$F$139:$H$141,3,0)</f>
        <v>45</v>
      </c>
      <c r="BB352" s="256">
        <f t="array" ref="BB352">MMULT(AR352:BA352,Rules!$O$48:$O$57)</f>
        <v>56.45398773006135</v>
      </c>
      <c r="BC352" s="43">
        <f>VLOOKUP(Categorized!AX352,Rules!$F$142:$H$143,3,0)</f>
        <v>30</v>
      </c>
      <c r="BD352" s="43">
        <f>VLOOKUP(Categorized!AY352,Rules!$F$144:$H$145,3,0)</f>
        <v>90</v>
      </c>
      <c r="BE352" s="43">
        <f>VLOOKUP(Categorized!AZ352,Rules!$F$146:$H$147,3,0)</f>
        <v>30</v>
      </c>
      <c r="BF352" s="43">
        <f>VLOOKUP(Categorized!BA352,Rules!$F$148:$H$149,3,0)</f>
        <v>30</v>
      </c>
      <c r="BG352" s="43">
        <f>VLOOKUP(Categorized!BB352,Rules!$F$150:$H$151,3,0)</f>
        <v>90</v>
      </c>
      <c r="BH352" s="43">
        <f>VLOOKUP(Categorized!BC352,Rules!$F$152:$H$153,3,0)</f>
        <v>30</v>
      </c>
      <c r="BI352" s="43">
        <f>VLOOKUP(Categorized!BD352,Rules!$F$154:$H$155,3,0)</f>
        <v>30</v>
      </c>
      <c r="BJ352" s="43">
        <f>VLOOKUP(Categorized!BE352,Rules!$F$156:$H$157,3,0)</f>
        <v>30</v>
      </c>
      <c r="BK352" s="43">
        <f>VLOOKUP(Categorized!BF352,Rules!$F$158:$H$159,3,0)</f>
        <v>30</v>
      </c>
      <c r="BL352" s="43">
        <f>VLOOKUP(Categorized!BG352,Rules!$F$160:$H$161,3,0)</f>
        <v>30</v>
      </c>
      <c r="BM352" s="43">
        <f>VLOOKUP(Categorized!BH352,Rules!$F$162:$H$163,3,0)</f>
        <v>30</v>
      </c>
      <c r="BN352" s="43">
        <f>VLOOKUP(Categorized!BI352,Rules!$F$164:$H$165,3,0)</f>
        <v>90</v>
      </c>
      <c r="BO352" s="43">
        <f>VLOOKUP(Categorized!BJ352,Rules!$F$166:$H$167,3,0)</f>
        <v>90</v>
      </c>
      <c r="BP352" s="43">
        <f>VLOOKUP(Categorized!BK352,Rules!$F$168:$H$169,3,0)</f>
        <v>30</v>
      </c>
      <c r="BQ352" s="43">
        <f>VLOOKUP(Categorized!BL352,Rules!$F$170:$H$171,3,0)</f>
        <v>30</v>
      </c>
      <c r="BR352" s="43">
        <f>VLOOKUP(Categorized!BM352,Rules!$F$172:$H$173,3,0)</f>
        <v>30</v>
      </c>
      <c r="BS352" s="43">
        <f>VLOOKUP(Categorized!BN352,Rules!$F$174:$H$175,3,0)</f>
        <v>30</v>
      </c>
      <c r="BT352" s="43">
        <f>VLOOKUP(Categorized!BO352,Rules!$F$176:$H$177,3,0)</f>
        <v>95</v>
      </c>
      <c r="BU352" s="43">
        <f>VLOOKUP(Categorized!BP352,Rules!$F$178:$H$179,3,0)</f>
        <v>30</v>
      </c>
      <c r="BV352" s="43">
        <f>VLOOKUP(Categorized!BQ352,Rules!$F$180:$H$181,3,0)</f>
        <v>30</v>
      </c>
      <c r="BW352" s="43">
        <f>VLOOKUP(Categorized!BR352,Rules!$F$182:$H$183,3,0)</f>
        <v>30</v>
      </c>
      <c r="BX352" s="255">
        <f t="array" ref="BX352">MMULT(BC352:BW352,Rules!$O$60:$O$80)</f>
        <v>44.964433906342627</v>
      </c>
      <c r="BY352" s="43">
        <f>VLOOKUP(Categorized!BS352,Rules!$F$184:$H$185,3,0)</f>
        <v>30</v>
      </c>
      <c r="BZ352" s="43">
        <f>VLOOKUP(Categorized!BT352,Rules!$F$186:$H$187,3,0)</f>
        <v>30</v>
      </c>
      <c r="CA352" s="43">
        <f>VLOOKUP(Categorized!BU352,Rules!$F$188:$H$189,3,0)</f>
        <v>30</v>
      </c>
      <c r="CB352" s="43">
        <f>VLOOKUP(Categorized!BV352,Rules!$F$190:$H$191,3,0)</f>
        <v>30</v>
      </c>
      <c r="CC352" s="43">
        <f>VLOOKUP(Categorized!BW352,Rules!$F$192:$H$193,3,0)</f>
        <v>30</v>
      </c>
      <c r="CD352" s="255">
        <f t="array" ref="CD352">MMULT(BY352:CC352,Rules!$O$83:$O$87)</f>
        <v>30</v>
      </c>
      <c r="CE352" s="45">
        <v>0</v>
      </c>
      <c r="CF352" s="46">
        <v>0</v>
      </c>
    </row>
    <row r="353" spans="1:84" ht="18.5">
      <c r="A353" s="68">
        <v>2022</v>
      </c>
      <c r="B353" s="39" t="s">
        <v>400</v>
      </c>
      <c r="C353" s="89">
        <v>64489</v>
      </c>
      <c r="D353" s="42">
        <f>VLOOKUP(Categorized!F353,Rules!$F$4:$H$7,3,0)</f>
        <v>90</v>
      </c>
      <c r="E353" s="43">
        <f>VLOOKUP(Categorized!G353,Rules!$F$8:$H$9,3,0)</f>
        <v>60</v>
      </c>
      <c r="F353" s="43">
        <f>VLOOKUP(Categorized!H353,Rules!$F$10:$H$12,3,0)</f>
        <v>60</v>
      </c>
      <c r="G353" s="43">
        <f>VLOOKUP(Categorized!I353,Rules!$F$13:$H$16,3,0)</f>
        <v>95</v>
      </c>
      <c r="H353" s="43">
        <f>VLOOKUP(Categorized!BZ353,Rules!$F$243:$H$245,3,0)</f>
        <v>90</v>
      </c>
      <c r="I353" s="43">
        <f>VLOOKUP(Categorized!K353,Rules!$F$20:$H$27,3,0)</f>
        <v>60</v>
      </c>
      <c r="J353" s="43">
        <f>VLOOKUP(Categorized!CA353,Rules!$F$246:$H$252,3,0)</f>
        <v>70</v>
      </c>
      <c r="K353" s="43">
        <f>VLOOKUP(Categorized!M353,Rules!$F$29:$H$31,3,0)</f>
        <v>70</v>
      </c>
      <c r="L353" s="43">
        <f>VLOOKUP(Categorized!CB353,Rules!$F$253:$H$259,3,0)</f>
        <v>0</v>
      </c>
      <c r="M353" s="255" t="e">
        <f t="array" ref="M353">MMULT(D353:L353,Rules!$O$4:$O$11)</f>
        <v>#VALUE!</v>
      </c>
      <c r="N353" s="43">
        <f>VLOOKUP(Categorized!N353,Rules!$F$32:$H$33,3,0)</f>
        <v>60</v>
      </c>
      <c r="O353" s="43">
        <f>VLOOKUP(Categorized!O353,Rules!$F$34:$H$40,3,0)</f>
        <v>50</v>
      </c>
      <c r="P353" s="43">
        <f>VLOOKUP(Categorized!P353,Rules!$F$41:$H$42,3,0)</f>
        <v>30</v>
      </c>
      <c r="Q353" s="43">
        <f>VLOOKUP(Categorized!CC353,Rules!$F$231:$H$234,3,0)</f>
        <v>20</v>
      </c>
      <c r="R353" s="43">
        <f>VLOOKUP(Categorized!R353,Rules!$F$47:$H$51,3,0)</f>
        <v>50</v>
      </c>
      <c r="S353" s="43">
        <f>VLOOKUP(Categorized!S353,Rules!$F$52:$H$56,3,0)</f>
        <v>50</v>
      </c>
      <c r="T353" s="43">
        <f>VLOOKUP(Categorized!T353,Rules!$F$57:$H$58,3,0)</f>
        <v>30</v>
      </c>
      <c r="U353" s="255">
        <f t="array" ref="U353">MMULT(N353:T353,Rules!$O$14:$O$20)</f>
        <v>41.36678200692041</v>
      </c>
      <c r="V353" s="43">
        <f>VLOOKUP(Categorized!U353,Rules!$F$59:$H$60,3,0)</f>
        <v>80</v>
      </c>
      <c r="W353" s="43">
        <f>VLOOKUP(Categorized!V353,Rules!$F$61:$H$62,3,0)</f>
        <v>20</v>
      </c>
      <c r="X353" s="43">
        <f>VLOOKUP(Categorized!W353,Rules!$F$63:$H$64,3,0)</f>
        <v>80</v>
      </c>
      <c r="Y353" s="43">
        <f>VLOOKUP(Categorized!X353,Rules!$F$65:$H$66,3,0)</f>
        <v>20</v>
      </c>
      <c r="Z353" s="255">
        <f t="array" ref="Z353">MMULT(V353:Y353,Rules!$O$23:$O$26)</f>
        <v>46.666666666666664</v>
      </c>
      <c r="AA353" s="43">
        <f>VLOOKUP(Categorized!Y353,Rules!$F$67:$H$68,3,0)</f>
        <v>70</v>
      </c>
      <c r="AB353" s="43">
        <f>VLOOKUP(Categorized!Z353,Rules!$F$69:$H$70,3,0)</f>
        <v>80</v>
      </c>
      <c r="AC353" s="43">
        <f>VLOOKUP(Categorized!AA353,Rules!$F$71:$H$72,3,0)</f>
        <v>80</v>
      </c>
      <c r="AD353" s="43">
        <f>VLOOKUP(Categorized!AB353,Rules!$F$73:$H$74,3,0)</f>
        <v>30</v>
      </c>
      <c r="AE353" s="255">
        <f t="array" ref="AE353">MMULT(AA353:AD353,Rules!$O$29:$O$32)</f>
        <v>66.507936507936506</v>
      </c>
      <c r="AF353" s="43">
        <f>VLOOKUP(Categorized!AC353,Rules!$F$75:$H$76,3,0)</f>
        <v>80</v>
      </c>
      <c r="AG353" s="43">
        <f>VLOOKUP(Categorized!AD353,Rules!$F$77:$H$78,3,0)</f>
        <v>80</v>
      </c>
      <c r="AH353" s="43">
        <f>VLOOKUP(Categorized!AE353,Rules!$F$79:$H$84,3,0)</f>
        <v>50</v>
      </c>
      <c r="AI353" s="43">
        <f>VLOOKUP(Categorized!AF353,Rules!$F$85:$H$89,3,0)</f>
        <v>50</v>
      </c>
      <c r="AJ353" s="43">
        <f>VLOOKUP(Categorized!AG353,Rules!$F$90:$H$92,3,0)</f>
        <v>30</v>
      </c>
      <c r="AK353" s="43">
        <f>VLOOKUP(Categorized!AH353,Rules!$F$93:$H$96,3,0)</f>
        <v>80</v>
      </c>
      <c r="AL353" s="43">
        <f>VLOOKUP(Categorized!AI353,Rules!$F$97:$H$100,3,0)</f>
        <v>50</v>
      </c>
      <c r="AM353" s="43">
        <f>VLOOKUP(Categorized!AJ353,Rules!$F$101:$H$102,3,0)</f>
        <v>30</v>
      </c>
      <c r="AN353" s="43">
        <f>VLOOKUP(Categorized!CD353,Rules!$F$235:$H$237,3,0)</f>
        <v>95</v>
      </c>
      <c r="AO353" s="43">
        <f>VLOOKUP(Categorized!CE353,Rules!$F$238:$H$241,3,0)</f>
        <v>60</v>
      </c>
      <c r="AP353" s="43">
        <f>VLOOKUP(Categorized!AM353,Rules!$F$110:$H$113,3,0)</f>
        <v>70</v>
      </c>
      <c r="AQ353" s="255">
        <f t="array" ref="AQ353">MMULT(AF353:AP353,Rules!$O$35:$O$45)</f>
        <v>60.528409090909086</v>
      </c>
      <c r="AR353" s="44">
        <f>VLOOKUP(Categorized!AN353,Rules!$F$114:$H$116,3,0)</f>
        <v>30</v>
      </c>
      <c r="AS353" s="44">
        <f>VLOOKUP(Categorized!AO353,Rules!$F$117:$H$119,3,0)</f>
        <v>30</v>
      </c>
      <c r="AT353" s="44">
        <f>VLOOKUP(Categorized!AP353,Rules!$F$120:$H$122,3,0)</f>
        <v>30</v>
      </c>
      <c r="AU353" s="44">
        <f>VLOOKUP(Categorized!AQ353,Rules!$F$123:$H$124,3,0)</f>
        <v>90</v>
      </c>
      <c r="AV353" s="44">
        <f>VLOOKUP(Categorized!AR353,Rules!$F$125:$H$127,3,0)</f>
        <v>70</v>
      </c>
      <c r="AW353" s="44">
        <f>VLOOKUP(Categorized!AS353,Rules!$F$128:$H$130,3,0)</f>
        <v>30</v>
      </c>
      <c r="AX353" s="43">
        <f>VLOOKUP(Categorized!AT353,Rules!$F$131:$H$133,3,0)</f>
        <v>30</v>
      </c>
      <c r="AY353" s="44">
        <f>VLOOKUP(Categorized!AU353,Rules!$F$134:$H$136,3,0)</f>
        <v>30</v>
      </c>
      <c r="AZ353" s="44">
        <f>VLOOKUP(Categorized!AV353,Rules!$F$134:$H$136,3,0)</f>
        <v>30</v>
      </c>
      <c r="BA353" s="44">
        <f>VLOOKUP(Categorized!AW353,Rules!$F$139:$H$141,3,0)</f>
        <v>45</v>
      </c>
      <c r="BB353" s="256">
        <f t="array" ref="BB353">MMULT(AR353:BA353,Rules!$O$48:$O$57)</f>
        <v>42.392638036809814</v>
      </c>
      <c r="BC353" s="43">
        <f>VLOOKUP(Categorized!AX353,Rules!$F$142:$H$143,3,0)</f>
        <v>30</v>
      </c>
      <c r="BD353" s="43">
        <f>VLOOKUP(Categorized!AY353,Rules!$F$144:$H$145,3,0)</f>
        <v>30</v>
      </c>
      <c r="BE353" s="43">
        <f>VLOOKUP(Categorized!AZ353,Rules!$F$146:$H$147,3,0)</f>
        <v>30</v>
      </c>
      <c r="BF353" s="43">
        <f>VLOOKUP(Categorized!BA353,Rules!$F$148:$H$149,3,0)</f>
        <v>30</v>
      </c>
      <c r="BG353" s="43">
        <f>VLOOKUP(Categorized!BB353,Rules!$F$150:$H$151,3,0)</f>
        <v>30</v>
      </c>
      <c r="BH353" s="43">
        <f>VLOOKUP(Categorized!BC353,Rules!$F$152:$H$153,3,0)</f>
        <v>30</v>
      </c>
      <c r="BI353" s="43">
        <f>VLOOKUP(Categorized!BD353,Rules!$F$154:$H$155,3,0)</f>
        <v>30</v>
      </c>
      <c r="BJ353" s="43">
        <f>VLOOKUP(Categorized!BE353,Rules!$F$156:$H$157,3,0)</f>
        <v>30</v>
      </c>
      <c r="BK353" s="43">
        <f>VLOOKUP(Categorized!BF353,Rules!$F$158:$H$159,3,0)</f>
        <v>30</v>
      </c>
      <c r="BL353" s="43">
        <f>VLOOKUP(Categorized!BG353,Rules!$F$160:$H$161,3,0)</f>
        <v>30</v>
      </c>
      <c r="BM353" s="43">
        <f>VLOOKUP(Categorized!BH353,Rules!$F$162:$H$163,3,0)</f>
        <v>90</v>
      </c>
      <c r="BN353" s="43">
        <f>VLOOKUP(Categorized!BI353,Rules!$F$164:$H$165,3,0)</f>
        <v>30</v>
      </c>
      <c r="BO353" s="43">
        <f>VLOOKUP(Categorized!BJ353,Rules!$F$166:$H$167,3,0)</f>
        <v>30</v>
      </c>
      <c r="BP353" s="43">
        <f>VLOOKUP(Categorized!BK353,Rules!$F$168:$H$169,3,0)</f>
        <v>30</v>
      </c>
      <c r="BQ353" s="43">
        <f>VLOOKUP(Categorized!BL353,Rules!$F$170:$H$171,3,0)</f>
        <v>90</v>
      </c>
      <c r="BR353" s="43">
        <f>VLOOKUP(Categorized!BM353,Rules!$F$172:$H$173,3,0)</f>
        <v>30</v>
      </c>
      <c r="BS353" s="43">
        <f>VLOOKUP(Categorized!BN353,Rules!$F$174:$H$175,3,0)</f>
        <v>30</v>
      </c>
      <c r="BT353" s="43">
        <f>VLOOKUP(Categorized!BO353,Rules!$F$176:$H$177,3,0)</f>
        <v>95</v>
      </c>
      <c r="BU353" s="43">
        <f>VLOOKUP(Categorized!BP353,Rules!$F$178:$H$179,3,0)</f>
        <v>30</v>
      </c>
      <c r="BV353" s="43">
        <f>VLOOKUP(Categorized!BQ353,Rules!$F$180:$H$181,3,0)</f>
        <v>30</v>
      </c>
      <c r="BW353" s="43">
        <f>VLOOKUP(Categorized!BR353,Rules!$F$182:$H$183,3,0)</f>
        <v>30</v>
      </c>
      <c r="BX353" s="255">
        <f t="array" ref="BX353">MMULT(BC353:BW353,Rules!$O$60:$O$80)</f>
        <v>39.451689389448731</v>
      </c>
      <c r="BY353" s="43">
        <f>VLOOKUP(Categorized!BS353,Rules!$F$184:$H$185,3,0)</f>
        <v>30</v>
      </c>
      <c r="BZ353" s="43">
        <f>VLOOKUP(Categorized!BT353,Rules!$F$186:$H$187,3,0)</f>
        <v>30</v>
      </c>
      <c r="CA353" s="43">
        <f>VLOOKUP(Categorized!BU353,Rules!$F$188:$H$189,3,0)</f>
        <v>30</v>
      </c>
      <c r="CB353" s="43">
        <f>VLOOKUP(Categorized!BV353,Rules!$F$190:$H$191,3,0)</f>
        <v>30</v>
      </c>
      <c r="CC353" s="43">
        <f>VLOOKUP(Categorized!BW353,Rules!$F$192:$H$193,3,0)</f>
        <v>30</v>
      </c>
      <c r="CD353" s="255">
        <f t="array" ref="CD353">MMULT(BY353:CC353,Rules!$O$83:$O$87)</f>
        <v>30</v>
      </c>
      <c r="CE353" s="45">
        <v>0</v>
      </c>
      <c r="CF353" s="46">
        <v>0</v>
      </c>
    </row>
    <row r="354" spans="1:84" ht="18.5">
      <c r="A354" s="68">
        <v>2022</v>
      </c>
      <c r="B354" s="39" t="s">
        <v>401</v>
      </c>
      <c r="C354" s="95">
        <v>72800</v>
      </c>
      <c r="D354" s="42">
        <f>VLOOKUP(Categorized!F354,Rules!$F$4:$H$7,3,0)</f>
        <v>90</v>
      </c>
      <c r="E354" s="43">
        <f>VLOOKUP(Categorized!G354,Rules!$F$8:$H$9,3,0)</f>
        <v>90</v>
      </c>
      <c r="F354" s="43">
        <f>VLOOKUP(Categorized!H354,Rules!$F$10:$H$12,3,0)</f>
        <v>60</v>
      </c>
      <c r="G354" s="43">
        <f>VLOOKUP(Categorized!I354,Rules!$F$13:$H$16,3,0)</f>
        <v>95</v>
      </c>
      <c r="H354" s="43">
        <f>VLOOKUP(Categorized!BZ354,Rules!$F$243:$H$245,3,0)</f>
        <v>90</v>
      </c>
      <c r="I354" s="43">
        <f>VLOOKUP(Categorized!K354,Rules!$F$20:$H$27,3,0)</f>
        <v>60</v>
      </c>
      <c r="J354" s="43">
        <f>VLOOKUP(Categorized!CA354,Rules!$F$246:$H$252,3,0)</f>
        <v>70</v>
      </c>
      <c r="K354" s="43">
        <f>VLOOKUP(Categorized!M354,Rules!$F$29:$H$31,3,0)</f>
        <v>70</v>
      </c>
      <c r="L354" s="43">
        <f>VLOOKUP(Categorized!CB354,Rules!$F$253:$H$259,3,0)</f>
        <v>0</v>
      </c>
      <c r="M354" s="255" t="e">
        <f t="array" ref="M354">MMULT(D354:L354,Rules!$O$4:$O$11)</f>
        <v>#VALUE!</v>
      </c>
      <c r="N354" s="43">
        <f>VLOOKUP(Categorized!N354,Rules!$F$32:$H$33,3,0)</f>
        <v>90</v>
      </c>
      <c r="O354" s="43">
        <f>VLOOKUP(Categorized!O354,Rules!$F$34:$H$40,3,0)</f>
        <v>50</v>
      </c>
      <c r="P354" s="43">
        <f>VLOOKUP(Categorized!P354,Rules!$F$41:$H$42,3,0)</f>
        <v>90</v>
      </c>
      <c r="Q354" s="43">
        <f>VLOOKUP(Categorized!CC354,Rules!$F$231:$H$234,3,0)</f>
        <v>20</v>
      </c>
      <c r="R354" s="43">
        <f>VLOOKUP(Categorized!R354,Rules!$F$47:$H$51,3,0)</f>
        <v>30</v>
      </c>
      <c r="S354" s="43">
        <f>VLOOKUP(Categorized!S354,Rules!$F$52:$H$56,3,0)</f>
        <v>30</v>
      </c>
      <c r="T354" s="43">
        <f>VLOOKUP(Categorized!T354,Rules!$F$57:$H$58,3,0)</f>
        <v>80</v>
      </c>
      <c r="U354" s="255">
        <f t="array" ref="U354">MMULT(N354:T354,Rules!$O$14:$O$20)</f>
        <v>53.910034602076124</v>
      </c>
      <c r="V354" s="43">
        <f>VLOOKUP(Categorized!U354,Rules!$F$59:$H$60,3,0)</f>
        <v>20</v>
      </c>
      <c r="W354" s="43">
        <f>VLOOKUP(Categorized!V354,Rules!$F$61:$H$62,3,0)</f>
        <v>20</v>
      </c>
      <c r="X354" s="43">
        <f>VLOOKUP(Categorized!W354,Rules!$F$63:$H$64,3,0)</f>
        <v>80</v>
      </c>
      <c r="Y354" s="43">
        <f>VLOOKUP(Categorized!X354,Rules!$F$65:$H$66,3,0)</f>
        <v>20</v>
      </c>
      <c r="Z354" s="255">
        <f t="array" ref="Z354">MMULT(V354:Y354,Rules!$O$23:$O$26)</f>
        <v>26.666666666666664</v>
      </c>
      <c r="AA354" s="43">
        <f>VLOOKUP(Categorized!Y354,Rules!$F$67:$H$68,3,0)</f>
        <v>70</v>
      </c>
      <c r="AB354" s="43">
        <f>VLOOKUP(Categorized!Z354,Rules!$F$69:$H$70,3,0)</f>
        <v>80</v>
      </c>
      <c r="AC354" s="43">
        <f>VLOOKUP(Categorized!AA354,Rules!$F$71:$H$72,3,0)</f>
        <v>80</v>
      </c>
      <c r="AD354" s="43">
        <f>VLOOKUP(Categorized!AB354,Rules!$F$73:$H$74,3,0)</f>
        <v>30</v>
      </c>
      <c r="AE354" s="255">
        <f t="array" ref="AE354">MMULT(AA354:AD354,Rules!$O$29:$O$32)</f>
        <v>66.507936507936506</v>
      </c>
      <c r="AF354" s="43">
        <f>VLOOKUP(Categorized!AC354,Rules!$F$75:$H$76,3,0)</f>
        <v>80</v>
      </c>
      <c r="AG354" s="43">
        <f>VLOOKUP(Categorized!AD354,Rules!$F$77:$H$78,3,0)</f>
        <v>80</v>
      </c>
      <c r="AH354" s="43">
        <f>VLOOKUP(Categorized!AE354,Rules!$F$79:$H$84,3,0)</f>
        <v>30</v>
      </c>
      <c r="AI354" s="43">
        <f>VLOOKUP(Categorized!AF354,Rules!$F$85:$H$89,3,0)</f>
        <v>30</v>
      </c>
      <c r="AJ354" s="43">
        <f>VLOOKUP(Categorized!AG354,Rules!$F$90:$H$92,3,0)</f>
        <v>30</v>
      </c>
      <c r="AK354" s="43">
        <f>VLOOKUP(Categorized!AH354,Rules!$F$93:$H$96,3,0)</f>
        <v>30</v>
      </c>
      <c r="AL354" s="43">
        <f>VLOOKUP(Categorized!AI354,Rules!$F$97:$H$100,3,0)</f>
        <v>30</v>
      </c>
      <c r="AM354" s="43">
        <f>VLOOKUP(Categorized!AJ354,Rules!$F$101:$H$102,3,0)</f>
        <v>30</v>
      </c>
      <c r="AN354" s="43">
        <f>VLOOKUP(Categorized!CD354,Rules!$F$235:$H$237,3,0)</f>
        <v>95</v>
      </c>
      <c r="AO354" s="43">
        <f>VLOOKUP(Categorized!CE354,Rules!$F$238:$H$241,3,0)</f>
        <v>95</v>
      </c>
      <c r="AP354" s="43">
        <f>VLOOKUP(Categorized!AM354,Rules!$F$110:$H$113,3,0)</f>
        <v>70</v>
      </c>
      <c r="AQ354" s="255">
        <f t="array" ref="AQ354">MMULT(AF354:AP354,Rules!$O$35:$O$45)</f>
        <v>53.323863636363633</v>
      </c>
      <c r="AR354" s="44">
        <f>VLOOKUP(Categorized!AN354,Rules!$F$114:$H$116,3,0)</f>
        <v>90</v>
      </c>
      <c r="AS354" s="44">
        <f>VLOOKUP(Categorized!AO354,Rules!$F$117:$H$119,3,0)</f>
        <v>90</v>
      </c>
      <c r="AT354" s="44">
        <f>VLOOKUP(Categorized!AP354,Rules!$F$120:$H$122,3,0)</f>
        <v>50</v>
      </c>
      <c r="AU354" s="44">
        <f>VLOOKUP(Categorized!AQ354,Rules!$F$123:$H$124,3,0)</f>
        <v>30</v>
      </c>
      <c r="AV354" s="44">
        <f>VLOOKUP(Categorized!AR354,Rules!$F$125:$H$127,3,0)</f>
        <v>50</v>
      </c>
      <c r="AW354" s="44">
        <f>VLOOKUP(Categorized!AS354,Rules!$F$128:$H$130,3,0)</f>
        <v>30</v>
      </c>
      <c r="AX354" s="43">
        <f>VLOOKUP(Categorized!AT354,Rules!$F$131:$H$133,3,0)</f>
        <v>70</v>
      </c>
      <c r="AY354" s="44">
        <f>VLOOKUP(Categorized!AU354,Rules!$F$134:$H$136,3,0)</f>
        <v>70</v>
      </c>
      <c r="AZ354" s="44">
        <f>VLOOKUP(Categorized!AV354,Rules!$F$134:$H$136,3,0)</f>
        <v>45</v>
      </c>
      <c r="BA354" s="44">
        <f>VLOOKUP(Categorized!AW354,Rules!$F$139:$H$141,3,0)</f>
        <v>30</v>
      </c>
      <c r="BB354" s="256">
        <f t="array" ref="BB354">MMULT(AR354:BA354,Rules!$O$48:$O$57)</f>
        <v>54.509202453987726</v>
      </c>
      <c r="BC354" s="43">
        <f>VLOOKUP(Categorized!AX354,Rules!$F$142:$H$143,3,0)</f>
        <v>30</v>
      </c>
      <c r="BD354" s="43">
        <f>VLOOKUP(Categorized!AY354,Rules!$F$144:$H$145,3,0)</f>
        <v>30</v>
      </c>
      <c r="BE354" s="43">
        <f>VLOOKUP(Categorized!AZ354,Rules!$F$146:$H$147,3,0)</f>
        <v>30</v>
      </c>
      <c r="BF354" s="43">
        <f>VLOOKUP(Categorized!BA354,Rules!$F$148:$H$149,3,0)</f>
        <v>30</v>
      </c>
      <c r="BG354" s="43">
        <f>VLOOKUP(Categorized!BB354,Rules!$F$150:$H$151,3,0)</f>
        <v>30</v>
      </c>
      <c r="BH354" s="43">
        <f>VLOOKUP(Categorized!BC354,Rules!$F$152:$H$153,3,0)</f>
        <v>30</v>
      </c>
      <c r="BI354" s="43">
        <f>VLOOKUP(Categorized!BD354,Rules!$F$154:$H$155,3,0)</f>
        <v>90</v>
      </c>
      <c r="BJ354" s="43">
        <f>VLOOKUP(Categorized!BE354,Rules!$F$156:$H$157,3,0)</f>
        <v>30</v>
      </c>
      <c r="BK354" s="43">
        <f>VLOOKUP(Categorized!BF354,Rules!$F$158:$H$159,3,0)</f>
        <v>30</v>
      </c>
      <c r="BL354" s="43">
        <f>VLOOKUP(Categorized!BG354,Rules!$F$160:$H$161,3,0)</f>
        <v>30</v>
      </c>
      <c r="BM354" s="43">
        <f>VLOOKUP(Categorized!BH354,Rules!$F$162:$H$163,3,0)</f>
        <v>90</v>
      </c>
      <c r="BN354" s="43">
        <f>VLOOKUP(Categorized!BI354,Rules!$F$164:$H$165,3,0)</f>
        <v>30</v>
      </c>
      <c r="BO354" s="43">
        <f>VLOOKUP(Categorized!BJ354,Rules!$F$166:$H$167,3,0)</f>
        <v>90</v>
      </c>
      <c r="BP354" s="43">
        <f>VLOOKUP(Categorized!BK354,Rules!$F$168:$H$169,3,0)</f>
        <v>30</v>
      </c>
      <c r="BQ354" s="43">
        <f>VLOOKUP(Categorized!BL354,Rules!$F$170:$H$171,3,0)</f>
        <v>30</v>
      </c>
      <c r="BR354" s="43">
        <f>VLOOKUP(Categorized!BM354,Rules!$F$172:$H$173,3,0)</f>
        <v>30</v>
      </c>
      <c r="BS354" s="43">
        <f>VLOOKUP(Categorized!BN354,Rules!$F$174:$H$175,3,0)</f>
        <v>30</v>
      </c>
      <c r="BT354" s="43">
        <f>VLOOKUP(Categorized!BO354,Rules!$F$176:$H$177,3,0)</f>
        <v>30</v>
      </c>
      <c r="BU354" s="43">
        <f>VLOOKUP(Categorized!BP354,Rules!$F$178:$H$179,3,0)</f>
        <v>30</v>
      </c>
      <c r="BV354" s="43">
        <f>VLOOKUP(Categorized!BQ354,Rules!$F$180:$H$181,3,0)</f>
        <v>30</v>
      </c>
      <c r="BW354" s="43">
        <f>VLOOKUP(Categorized!BR354,Rules!$F$182:$H$183,3,0)</f>
        <v>30</v>
      </c>
      <c r="BX354" s="255">
        <f t="array" ref="BX354">MMULT(BC354:BW354,Rules!$O$60:$O$80)</f>
        <v>39.211618257261421</v>
      </c>
      <c r="BY354" s="43">
        <f>VLOOKUP(Categorized!BS354,Rules!$F$184:$H$185,3,0)</f>
        <v>30</v>
      </c>
      <c r="BZ354" s="43">
        <f>VLOOKUP(Categorized!BT354,Rules!$F$186:$H$187,3,0)</f>
        <v>30</v>
      </c>
      <c r="CA354" s="43">
        <f>VLOOKUP(Categorized!BU354,Rules!$F$188:$H$189,3,0)</f>
        <v>30</v>
      </c>
      <c r="CB354" s="43">
        <f>VLOOKUP(Categorized!BV354,Rules!$F$190:$H$191,3,0)</f>
        <v>30</v>
      </c>
      <c r="CC354" s="43">
        <f>VLOOKUP(Categorized!BW354,Rules!$F$192:$H$193,3,0)</f>
        <v>30</v>
      </c>
      <c r="CD354" s="255">
        <f t="array" ref="CD354">MMULT(BY354:CC354,Rules!$O$83:$O$87)</f>
        <v>30</v>
      </c>
      <c r="CE354" s="45">
        <v>0</v>
      </c>
      <c r="CF354" s="46">
        <v>0</v>
      </c>
    </row>
    <row r="355" spans="1:84" ht="18.5">
      <c r="A355" s="68">
        <v>2022</v>
      </c>
      <c r="B355" s="39" t="s">
        <v>402</v>
      </c>
      <c r="C355" s="92">
        <v>50240</v>
      </c>
      <c r="D355" s="42">
        <f>VLOOKUP(Categorized!F355,Rules!$F$4:$H$7,3,0)</f>
        <v>90</v>
      </c>
      <c r="E355" s="43">
        <f>VLOOKUP(Categorized!G355,Rules!$F$8:$H$9,3,0)</f>
        <v>60</v>
      </c>
      <c r="F355" s="43">
        <f>VLOOKUP(Categorized!H355,Rules!$F$10:$H$12,3,0)</f>
        <v>60</v>
      </c>
      <c r="G355" s="43">
        <f>VLOOKUP(Categorized!I355,Rules!$F$13:$H$16,3,0)</f>
        <v>40</v>
      </c>
      <c r="H355" s="43">
        <f>VLOOKUP(Categorized!BZ355,Rules!$F$243:$H$245,3,0)</f>
        <v>90</v>
      </c>
      <c r="I355" s="43">
        <f>VLOOKUP(Categorized!K355,Rules!$F$20:$H$27,3,0)</f>
        <v>60</v>
      </c>
      <c r="J355" s="43">
        <f>VLOOKUP(Categorized!CA355,Rules!$F$246:$H$252,3,0)</f>
        <v>75</v>
      </c>
      <c r="K355" s="43">
        <f>VLOOKUP(Categorized!M355,Rules!$F$29:$H$31,3,0)</f>
        <v>60</v>
      </c>
      <c r="L355" s="43">
        <f>VLOOKUP(Categorized!CB355,Rules!$F$253:$H$259,3,0)</f>
        <v>0</v>
      </c>
      <c r="M355" s="255" t="e">
        <f t="array" ref="M355">MMULT(D355:L355,Rules!$O$4:$O$11)</f>
        <v>#VALUE!</v>
      </c>
      <c r="N355" s="43">
        <f>VLOOKUP(Categorized!N355,Rules!$F$32:$H$33,3,0)</f>
        <v>90</v>
      </c>
      <c r="O355" s="43">
        <f>VLOOKUP(Categorized!O355,Rules!$F$34:$H$40,3,0)</f>
        <v>30</v>
      </c>
      <c r="P355" s="43">
        <f>VLOOKUP(Categorized!P355,Rules!$F$41:$H$42,3,0)</f>
        <v>30</v>
      </c>
      <c r="Q355" s="43">
        <f>VLOOKUP(Categorized!CC355,Rules!$F$231:$H$234,3,0)</f>
        <v>20</v>
      </c>
      <c r="R355" s="43">
        <f>VLOOKUP(Categorized!R355,Rules!$F$47:$H$51,3,0)</f>
        <v>30</v>
      </c>
      <c r="S355" s="43">
        <f>VLOOKUP(Categorized!S355,Rules!$F$52:$H$56,3,0)</f>
        <v>30</v>
      </c>
      <c r="T355" s="43">
        <f>VLOOKUP(Categorized!T355,Rules!$F$57:$H$58,3,0)</f>
        <v>80</v>
      </c>
      <c r="U355" s="255">
        <f t="array" ref="U355">MMULT(N355:T355,Rules!$O$14:$O$20)</f>
        <v>42.318339100346023</v>
      </c>
      <c r="V355" s="43">
        <f>VLOOKUP(Categorized!U355,Rules!$F$59:$H$60,3,0)</f>
        <v>20</v>
      </c>
      <c r="W355" s="43">
        <f>VLOOKUP(Categorized!V355,Rules!$F$61:$H$62,3,0)</f>
        <v>20</v>
      </c>
      <c r="X355" s="43">
        <f>VLOOKUP(Categorized!W355,Rules!$F$63:$H$64,3,0)</f>
        <v>80</v>
      </c>
      <c r="Y355" s="43">
        <f>VLOOKUP(Categorized!X355,Rules!$F$65:$H$66,3,0)</f>
        <v>20</v>
      </c>
      <c r="Z355" s="255">
        <f t="array" ref="Z355">MMULT(V355:Y355,Rules!$O$23:$O$26)</f>
        <v>26.666666666666664</v>
      </c>
      <c r="AA355" s="43">
        <f>VLOOKUP(Categorized!Y355,Rules!$F$67:$H$68,3,0)</f>
        <v>30</v>
      </c>
      <c r="AB355" s="43">
        <f>VLOOKUP(Categorized!Z355,Rules!$F$69:$H$70,3,0)</f>
        <v>80</v>
      </c>
      <c r="AC355" s="43">
        <f>VLOOKUP(Categorized!AA355,Rules!$F$71:$H$72,3,0)</f>
        <v>80</v>
      </c>
      <c r="AD355" s="43">
        <f>VLOOKUP(Categorized!AB355,Rules!$F$73:$H$74,3,0)</f>
        <v>30</v>
      </c>
      <c r="AE355" s="255">
        <f t="array" ref="AE355">MMULT(AA355:AD355,Rules!$O$29:$O$32)</f>
        <v>56.984126984126981</v>
      </c>
      <c r="AF355" s="43">
        <f>VLOOKUP(Categorized!AC355,Rules!$F$75:$H$76,3,0)</f>
        <v>80</v>
      </c>
      <c r="AG355" s="43">
        <f>VLOOKUP(Categorized!AD355,Rules!$F$77:$H$78,3,0)</f>
        <v>50</v>
      </c>
      <c r="AH355" s="43">
        <f>VLOOKUP(Categorized!AE355,Rules!$F$79:$H$84,3,0)</f>
        <v>30</v>
      </c>
      <c r="AI355" s="43">
        <f>VLOOKUP(Categorized!AF355,Rules!$F$85:$H$89,3,0)</f>
        <v>80</v>
      </c>
      <c r="AJ355" s="43">
        <f>VLOOKUP(Categorized!AG355,Rules!$F$90:$H$92,3,0)</f>
        <v>30</v>
      </c>
      <c r="AK355" s="43">
        <f>VLOOKUP(Categorized!AH355,Rules!$F$93:$H$96,3,0)</f>
        <v>30</v>
      </c>
      <c r="AL355" s="43">
        <f>VLOOKUP(Categorized!AI355,Rules!$F$97:$H$100,3,0)</f>
        <v>50</v>
      </c>
      <c r="AM355" s="43">
        <f>VLOOKUP(Categorized!AJ355,Rules!$F$101:$H$102,3,0)</f>
        <v>30</v>
      </c>
      <c r="AN355" s="43">
        <f>VLOOKUP(Categorized!CD355,Rules!$F$235:$H$237,3,0)</f>
        <v>50</v>
      </c>
      <c r="AO355" s="43">
        <f>VLOOKUP(Categorized!CE355,Rules!$F$238:$H$241,3,0)</f>
        <v>80</v>
      </c>
      <c r="AP355" s="43">
        <f>VLOOKUP(Categorized!AM355,Rules!$F$110:$H$113,3,0)</f>
        <v>30</v>
      </c>
      <c r="AQ355" s="255">
        <f t="array" ref="AQ355">MMULT(AF355:AP355,Rules!$O$35:$O$45)</f>
        <v>49.772727272727273</v>
      </c>
      <c r="AR355" s="44">
        <f>VLOOKUP(Categorized!AN355,Rules!$F$114:$H$116,3,0)</f>
        <v>90</v>
      </c>
      <c r="AS355" s="44">
        <f>VLOOKUP(Categorized!AO355,Rules!$F$117:$H$119,3,0)</f>
        <v>90</v>
      </c>
      <c r="AT355" s="44">
        <f>VLOOKUP(Categorized!AP355,Rules!$F$120:$H$122,3,0)</f>
        <v>30</v>
      </c>
      <c r="AU355" s="44">
        <f>VLOOKUP(Categorized!AQ355,Rules!$F$123:$H$124,3,0)</f>
        <v>90</v>
      </c>
      <c r="AV355" s="44">
        <f>VLOOKUP(Categorized!AR355,Rules!$F$125:$H$127,3,0)</f>
        <v>70</v>
      </c>
      <c r="AW355" s="44">
        <f>VLOOKUP(Categorized!AS355,Rules!$F$128:$H$130,3,0)</f>
        <v>30</v>
      </c>
      <c r="AX355" s="43">
        <f>VLOOKUP(Categorized!AT355,Rules!$F$131:$H$133,3,0)</f>
        <v>70</v>
      </c>
      <c r="AY355" s="44">
        <f>VLOOKUP(Categorized!AU355,Rules!$F$134:$H$136,3,0)</f>
        <v>70</v>
      </c>
      <c r="AZ355" s="44">
        <f>VLOOKUP(Categorized!AV355,Rules!$F$134:$H$136,3,0)</f>
        <v>30</v>
      </c>
      <c r="BA355" s="44">
        <f>VLOOKUP(Categorized!AW355,Rules!$F$139:$H$141,3,0)</f>
        <v>45</v>
      </c>
      <c r="BB355" s="256">
        <f t="array" ref="BB355">MMULT(AR355:BA355,Rules!$O$48:$O$57)</f>
        <v>61.460122699386503</v>
      </c>
      <c r="BC355" s="43">
        <f>VLOOKUP(Categorized!AX355,Rules!$F$142:$H$143,3,0)</f>
        <v>30</v>
      </c>
      <c r="BD355" s="43">
        <f>VLOOKUP(Categorized!AY355,Rules!$F$144:$H$145,3,0)</f>
        <v>30</v>
      </c>
      <c r="BE355" s="43">
        <f>VLOOKUP(Categorized!AZ355,Rules!$F$146:$H$147,3,0)</f>
        <v>30</v>
      </c>
      <c r="BF355" s="43">
        <f>VLOOKUP(Categorized!BA355,Rules!$F$148:$H$149,3,0)</f>
        <v>30</v>
      </c>
      <c r="BG355" s="43">
        <f>VLOOKUP(Categorized!BB355,Rules!$F$150:$H$151,3,0)</f>
        <v>30</v>
      </c>
      <c r="BH355" s="43">
        <f>VLOOKUP(Categorized!BC355,Rules!$F$152:$H$153,3,0)</f>
        <v>30</v>
      </c>
      <c r="BI355" s="43">
        <f>VLOOKUP(Categorized!BD355,Rules!$F$154:$H$155,3,0)</f>
        <v>30</v>
      </c>
      <c r="BJ355" s="43">
        <f>VLOOKUP(Categorized!BE355,Rules!$F$156:$H$157,3,0)</f>
        <v>30</v>
      </c>
      <c r="BK355" s="43">
        <f>VLOOKUP(Categorized!BF355,Rules!$F$158:$H$159,3,0)</f>
        <v>30</v>
      </c>
      <c r="BL355" s="43">
        <f>VLOOKUP(Categorized!BG355,Rules!$F$160:$H$161,3,0)</f>
        <v>30</v>
      </c>
      <c r="BM355" s="43">
        <f>VLOOKUP(Categorized!BH355,Rules!$F$162:$H$163,3,0)</f>
        <v>30</v>
      </c>
      <c r="BN355" s="43">
        <f>VLOOKUP(Categorized!BI355,Rules!$F$164:$H$165,3,0)</f>
        <v>30</v>
      </c>
      <c r="BO355" s="43">
        <f>VLOOKUP(Categorized!BJ355,Rules!$F$166:$H$167,3,0)</f>
        <v>30</v>
      </c>
      <c r="BP355" s="43">
        <f>VLOOKUP(Categorized!BK355,Rules!$F$168:$H$169,3,0)</f>
        <v>30</v>
      </c>
      <c r="BQ355" s="43">
        <f>VLOOKUP(Categorized!BL355,Rules!$F$170:$H$171,3,0)</f>
        <v>30</v>
      </c>
      <c r="BR355" s="43">
        <f>VLOOKUP(Categorized!BM355,Rules!$F$172:$H$173,3,0)</f>
        <v>30</v>
      </c>
      <c r="BS355" s="43">
        <f>VLOOKUP(Categorized!BN355,Rules!$F$174:$H$175,3,0)</f>
        <v>30</v>
      </c>
      <c r="BT355" s="43">
        <f>VLOOKUP(Categorized!BO355,Rules!$F$176:$H$177,3,0)</f>
        <v>95</v>
      </c>
      <c r="BU355" s="43">
        <f>VLOOKUP(Categorized!BP355,Rules!$F$178:$H$179,3,0)</f>
        <v>30</v>
      </c>
      <c r="BV355" s="43">
        <f>VLOOKUP(Categorized!BQ355,Rules!$F$180:$H$181,3,0)</f>
        <v>30</v>
      </c>
      <c r="BW355" s="43">
        <f>VLOOKUP(Categorized!BR355,Rules!$F$182:$H$183,3,0)</f>
        <v>30</v>
      </c>
      <c r="BX355" s="255">
        <f t="array" ref="BX355">MMULT(BC355:BW355,Rules!$O$60:$O$80)</f>
        <v>33.583283935981029</v>
      </c>
      <c r="BY355" s="43">
        <f>VLOOKUP(Categorized!BS355,Rules!$F$184:$H$185,3,0)</f>
        <v>30</v>
      </c>
      <c r="BZ355" s="43">
        <f>VLOOKUP(Categorized!BT355,Rules!$F$186:$H$187,3,0)</f>
        <v>30</v>
      </c>
      <c r="CA355" s="43">
        <f>VLOOKUP(Categorized!BU355,Rules!$F$188:$H$189,3,0)</f>
        <v>30</v>
      </c>
      <c r="CB355" s="43">
        <f>VLOOKUP(Categorized!BV355,Rules!$F$190:$H$191,3,0)</f>
        <v>30</v>
      </c>
      <c r="CC355" s="43">
        <f>VLOOKUP(Categorized!BW355,Rules!$F$192:$H$193,3,0)</f>
        <v>30</v>
      </c>
      <c r="CD355" s="255">
        <f t="array" ref="CD355">MMULT(BY355:CC355,Rules!$O$83:$O$87)</f>
        <v>30</v>
      </c>
      <c r="CE355" s="45">
        <v>0</v>
      </c>
      <c r="CF355" s="46">
        <v>0</v>
      </c>
    </row>
    <row r="356" spans="1:84" ht="18.5">
      <c r="A356" s="68">
        <v>2022</v>
      </c>
      <c r="B356" s="39" t="s">
        <v>403</v>
      </c>
      <c r="C356" s="92">
        <v>20769</v>
      </c>
      <c r="D356" s="42">
        <f>VLOOKUP(Categorized!F356,Rules!$F$4:$H$7,3,0)</f>
        <v>90</v>
      </c>
      <c r="E356" s="43">
        <f>VLOOKUP(Categorized!G356,Rules!$F$8:$H$9,3,0)</f>
        <v>90</v>
      </c>
      <c r="F356" s="43">
        <f>VLOOKUP(Categorized!H356,Rules!$F$10:$H$12,3,0)</f>
        <v>60</v>
      </c>
      <c r="G356" s="43">
        <f>VLOOKUP(Categorized!I356,Rules!$F$13:$H$16,3,0)</f>
        <v>95</v>
      </c>
      <c r="H356" s="43">
        <f>VLOOKUP(Categorized!BZ356,Rules!$F$243:$H$245,3,0)</f>
        <v>90</v>
      </c>
      <c r="I356" s="43">
        <f>VLOOKUP(Categorized!K356,Rules!$F$20:$H$27,3,0)</f>
        <v>60</v>
      </c>
      <c r="J356" s="43">
        <f>VLOOKUP(Categorized!CA356,Rules!$F$246:$H$252,3,0)</f>
        <v>70</v>
      </c>
      <c r="K356" s="43">
        <f>VLOOKUP(Categorized!M356,Rules!$F$29:$H$31,3,0)</f>
        <v>80</v>
      </c>
      <c r="L356" s="43">
        <f>VLOOKUP(Categorized!CB356,Rules!$F$253:$H$259,3,0)</f>
        <v>0</v>
      </c>
      <c r="M356" s="255" t="e">
        <f t="array" ref="M356">MMULT(D356:L356,Rules!$O$4:$O$11)</f>
        <v>#VALUE!</v>
      </c>
      <c r="N356" s="43">
        <f>VLOOKUP(Categorized!N356,Rules!$F$32:$H$33,3,0)</f>
        <v>90</v>
      </c>
      <c r="O356" s="43">
        <f>VLOOKUP(Categorized!O356,Rules!$F$34:$H$40,3,0)</f>
        <v>30</v>
      </c>
      <c r="P356" s="43">
        <f>VLOOKUP(Categorized!P356,Rules!$F$41:$H$42,3,0)</f>
        <v>30</v>
      </c>
      <c r="Q356" s="43">
        <f>VLOOKUP(Categorized!CC356,Rules!$F$231:$H$234,3,0)</f>
        <v>50</v>
      </c>
      <c r="R356" s="43">
        <f>VLOOKUP(Categorized!R356,Rules!$F$47:$H$51,3,0)</f>
        <v>30</v>
      </c>
      <c r="S356" s="43">
        <f>VLOOKUP(Categorized!S356,Rules!$F$52:$H$56,3,0)</f>
        <v>70</v>
      </c>
      <c r="T356" s="43">
        <f>VLOOKUP(Categorized!T356,Rules!$F$57:$H$58,3,0)</f>
        <v>30</v>
      </c>
      <c r="U356" s="255">
        <f t="array" ref="U356">MMULT(N356:T356,Rules!$O$14:$O$20)</f>
        <v>46.712802768166092</v>
      </c>
      <c r="V356" s="43">
        <f>VLOOKUP(Categorized!U356,Rules!$F$59:$H$60,3,0)</f>
        <v>20</v>
      </c>
      <c r="W356" s="43">
        <f>VLOOKUP(Categorized!V356,Rules!$F$61:$H$62,3,0)</f>
        <v>20</v>
      </c>
      <c r="X356" s="43">
        <f>VLOOKUP(Categorized!W356,Rules!$F$63:$H$64,3,0)</f>
        <v>80</v>
      </c>
      <c r="Y356" s="43">
        <f>VLOOKUP(Categorized!X356,Rules!$F$65:$H$66,3,0)</f>
        <v>20</v>
      </c>
      <c r="Z356" s="255">
        <f t="array" ref="Z356">MMULT(V356:Y356,Rules!$O$23:$O$26)</f>
        <v>26.666666666666664</v>
      </c>
      <c r="AA356" s="43">
        <f>VLOOKUP(Categorized!Y356,Rules!$F$67:$H$68,3,0)</f>
        <v>30</v>
      </c>
      <c r="AB356" s="43">
        <f>VLOOKUP(Categorized!Z356,Rules!$F$69:$H$70,3,0)</f>
        <v>80</v>
      </c>
      <c r="AC356" s="43">
        <f>VLOOKUP(Categorized!AA356,Rules!$F$71:$H$72,3,0)</f>
        <v>30</v>
      </c>
      <c r="AD356" s="43">
        <f>VLOOKUP(Categorized!AB356,Rules!$F$73:$H$74,3,0)</f>
        <v>30</v>
      </c>
      <c r="AE356" s="255">
        <f t="array" ref="AE356">MMULT(AA356:AD356,Rules!$O$29:$O$32)</f>
        <v>44.285714285714278</v>
      </c>
      <c r="AF356" s="43">
        <f>VLOOKUP(Categorized!AC356,Rules!$F$75:$H$76,3,0)</f>
        <v>80</v>
      </c>
      <c r="AG356" s="43">
        <f>VLOOKUP(Categorized!AD356,Rules!$F$77:$H$78,3,0)</f>
        <v>80</v>
      </c>
      <c r="AH356" s="43">
        <f>VLOOKUP(Categorized!AE356,Rules!$F$79:$H$84,3,0)</f>
        <v>50</v>
      </c>
      <c r="AI356" s="43">
        <f>VLOOKUP(Categorized!AF356,Rules!$F$85:$H$89,3,0)</f>
        <v>30</v>
      </c>
      <c r="AJ356" s="43">
        <f>VLOOKUP(Categorized!AG356,Rules!$F$90:$H$92,3,0)</f>
        <v>30</v>
      </c>
      <c r="AK356" s="43">
        <f>VLOOKUP(Categorized!AH356,Rules!$F$93:$H$96,3,0)</f>
        <v>30</v>
      </c>
      <c r="AL356" s="43">
        <f>VLOOKUP(Categorized!AI356,Rules!$F$97:$H$100,3,0)</f>
        <v>50</v>
      </c>
      <c r="AM356" s="43">
        <f>VLOOKUP(Categorized!AJ356,Rules!$F$101:$H$102,3,0)</f>
        <v>30</v>
      </c>
      <c r="AN356" s="43">
        <f>VLOOKUP(Categorized!CD356,Rules!$F$235:$H$237,3,0)</f>
        <v>95</v>
      </c>
      <c r="AO356" s="43">
        <f>VLOOKUP(Categorized!CE356,Rules!$F$238:$H$241,3,0)</f>
        <v>80</v>
      </c>
      <c r="AP356" s="43">
        <f>VLOOKUP(Categorized!AM356,Rules!$F$110:$H$113,3,0)</f>
        <v>80</v>
      </c>
      <c r="AQ356" s="255">
        <f t="array" ref="AQ356">MMULT(AF356:AP356,Rules!$O$35:$O$45)</f>
        <v>56.380681818181813</v>
      </c>
      <c r="AR356" s="44">
        <f>VLOOKUP(Categorized!AN356,Rules!$F$114:$H$116,3,0)</f>
        <v>90</v>
      </c>
      <c r="AS356" s="44">
        <f>VLOOKUP(Categorized!AO356,Rules!$F$117:$H$119,3,0)</f>
        <v>90</v>
      </c>
      <c r="AT356" s="44">
        <f>VLOOKUP(Categorized!AP356,Rules!$F$120:$H$122,3,0)</f>
        <v>30</v>
      </c>
      <c r="AU356" s="44">
        <f>VLOOKUP(Categorized!AQ356,Rules!$F$123:$H$124,3,0)</f>
        <v>30</v>
      </c>
      <c r="AV356" s="44">
        <f>VLOOKUP(Categorized!AR356,Rules!$F$125:$H$127,3,0)</f>
        <v>50</v>
      </c>
      <c r="AW356" s="44">
        <f>VLOOKUP(Categorized!AS356,Rules!$F$128:$H$130,3,0)</f>
        <v>30</v>
      </c>
      <c r="AX356" s="43">
        <f>VLOOKUP(Categorized!AT356,Rules!$F$131:$H$133,3,0)</f>
        <v>70</v>
      </c>
      <c r="AY356" s="44">
        <f>VLOOKUP(Categorized!AU356,Rules!$F$134:$H$136,3,0)</f>
        <v>70</v>
      </c>
      <c r="AZ356" s="44">
        <f>VLOOKUP(Categorized!AV356,Rules!$F$134:$H$136,3,0)</f>
        <v>30</v>
      </c>
      <c r="BA356" s="44">
        <f>VLOOKUP(Categorized!AW356,Rules!$F$139:$H$141,3,0)</f>
        <v>45</v>
      </c>
      <c r="BB356" s="256">
        <f t="array" ref="BB356">MMULT(AR356:BA356,Rules!$O$48:$O$57)</f>
        <v>52.576687116564415</v>
      </c>
      <c r="BC356" s="43">
        <f>VLOOKUP(Categorized!AX356,Rules!$F$142:$H$143,3,0)</f>
        <v>30</v>
      </c>
      <c r="BD356" s="43">
        <f>VLOOKUP(Categorized!AY356,Rules!$F$144:$H$145,3,0)</f>
        <v>30</v>
      </c>
      <c r="BE356" s="43">
        <f>VLOOKUP(Categorized!AZ356,Rules!$F$146:$H$147,3,0)</f>
        <v>30</v>
      </c>
      <c r="BF356" s="43">
        <f>VLOOKUP(Categorized!BA356,Rules!$F$148:$H$149,3,0)</f>
        <v>30</v>
      </c>
      <c r="BG356" s="43">
        <f>VLOOKUP(Categorized!BB356,Rules!$F$150:$H$151,3,0)</f>
        <v>90</v>
      </c>
      <c r="BH356" s="43">
        <f>VLOOKUP(Categorized!BC356,Rules!$F$152:$H$153,3,0)</f>
        <v>30</v>
      </c>
      <c r="BI356" s="43">
        <f>VLOOKUP(Categorized!BD356,Rules!$F$154:$H$155,3,0)</f>
        <v>90</v>
      </c>
      <c r="BJ356" s="43">
        <f>VLOOKUP(Categorized!BE356,Rules!$F$156:$H$157,3,0)</f>
        <v>30</v>
      </c>
      <c r="BK356" s="43">
        <f>VLOOKUP(Categorized!BF356,Rules!$F$158:$H$159,3,0)</f>
        <v>30</v>
      </c>
      <c r="BL356" s="43">
        <f>VLOOKUP(Categorized!BG356,Rules!$F$160:$H$161,3,0)</f>
        <v>30</v>
      </c>
      <c r="BM356" s="43">
        <f>VLOOKUP(Categorized!BH356,Rules!$F$162:$H$163,3,0)</f>
        <v>90</v>
      </c>
      <c r="BN356" s="43">
        <f>VLOOKUP(Categorized!BI356,Rules!$F$164:$H$165,3,0)</f>
        <v>30</v>
      </c>
      <c r="BO356" s="43">
        <f>VLOOKUP(Categorized!BJ356,Rules!$F$166:$H$167,3,0)</f>
        <v>30</v>
      </c>
      <c r="BP356" s="43">
        <f>VLOOKUP(Categorized!BK356,Rules!$F$168:$H$169,3,0)</f>
        <v>30</v>
      </c>
      <c r="BQ356" s="43">
        <f>VLOOKUP(Categorized!BL356,Rules!$F$170:$H$171,3,0)</f>
        <v>30</v>
      </c>
      <c r="BR356" s="43">
        <f>VLOOKUP(Categorized!BM356,Rules!$F$172:$H$173,3,0)</f>
        <v>30</v>
      </c>
      <c r="BS356" s="43">
        <f>VLOOKUP(Categorized!BN356,Rules!$F$174:$H$175,3,0)</f>
        <v>30</v>
      </c>
      <c r="BT356" s="43">
        <f>VLOOKUP(Categorized!BO356,Rules!$F$176:$H$177,3,0)</f>
        <v>30</v>
      </c>
      <c r="BU356" s="43">
        <f>VLOOKUP(Categorized!BP356,Rules!$F$178:$H$179,3,0)</f>
        <v>30</v>
      </c>
      <c r="BV356" s="43">
        <f>VLOOKUP(Categorized!BQ356,Rules!$F$180:$H$181,3,0)</f>
        <v>30</v>
      </c>
      <c r="BW356" s="43">
        <f>VLOOKUP(Categorized!BR356,Rules!$F$182:$H$183,3,0)</f>
        <v>30</v>
      </c>
      <c r="BX356" s="255">
        <f t="array" ref="BX356">MMULT(BC356:BW356,Rules!$O$60:$O$80)</f>
        <v>39.994072317723777</v>
      </c>
      <c r="BY356" s="43">
        <f>VLOOKUP(Categorized!BS356,Rules!$F$184:$H$185,3,0)</f>
        <v>30</v>
      </c>
      <c r="BZ356" s="43">
        <f>VLOOKUP(Categorized!BT356,Rules!$F$186:$H$187,3,0)</f>
        <v>30</v>
      </c>
      <c r="CA356" s="43">
        <f>VLOOKUP(Categorized!BU356,Rules!$F$188:$H$189,3,0)</f>
        <v>30</v>
      </c>
      <c r="CB356" s="43">
        <f>VLOOKUP(Categorized!BV356,Rules!$F$190:$H$191,3,0)</f>
        <v>90</v>
      </c>
      <c r="CC356" s="43">
        <f>VLOOKUP(Categorized!BW356,Rules!$F$192:$H$193,3,0)</f>
        <v>30</v>
      </c>
      <c r="CD356" s="255">
        <f t="array" ref="CD356">MMULT(BY356:CC356,Rules!$O$83:$O$87)</f>
        <v>40.588235294117645</v>
      </c>
      <c r="CE356" s="50">
        <v>2</v>
      </c>
      <c r="CF356" s="51">
        <v>5</v>
      </c>
    </row>
    <row r="357" spans="1:84" ht="18.5">
      <c r="A357" s="68">
        <v>2022</v>
      </c>
      <c r="B357" s="39" t="s">
        <v>404</v>
      </c>
      <c r="C357" s="92">
        <v>20769</v>
      </c>
      <c r="D357" s="42">
        <f>VLOOKUP(Categorized!F357,Rules!$F$4:$H$7,3,0)</f>
        <v>90</v>
      </c>
      <c r="E357" s="43">
        <f>VLOOKUP(Categorized!G357,Rules!$F$8:$H$9,3,0)</f>
        <v>90</v>
      </c>
      <c r="F357" s="43">
        <f>VLOOKUP(Categorized!H357,Rules!$F$10:$H$12,3,0)</f>
        <v>60</v>
      </c>
      <c r="G357" s="43">
        <f>VLOOKUP(Categorized!I357,Rules!$F$13:$H$16,3,0)</f>
        <v>95</v>
      </c>
      <c r="H357" s="43">
        <f>VLOOKUP(Categorized!BZ357,Rules!$F$243:$H$245,3,0)</f>
        <v>90</v>
      </c>
      <c r="I357" s="43">
        <f>VLOOKUP(Categorized!K357,Rules!$F$20:$H$27,3,0)</f>
        <v>60</v>
      </c>
      <c r="J357" s="43">
        <f>VLOOKUP(Categorized!CA357,Rules!$F$246:$H$252,3,0)</f>
        <v>70</v>
      </c>
      <c r="K357" s="43">
        <f>VLOOKUP(Categorized!M357,Rules!$F$29:$H$31,3,0)</f>
        <v>80</v>
      </c>
      <c r="L357" s="43">
        <f>VLOOKUP(Categorized!CB357,Rules!$F$253:$H$259,3,0)</f>
        <v>0</v>
      </c>
      <c r="M357" s="255" t="e">
        <f t="array" ref="M357">MMULT(D357:L357,Rules!$O$4:$O$11)</f>
        <v>#VALUE!</v>
      </c>
      <c r="N357" s="43">
        <f>VLOOKUP(Categorized!N357,Rules!$F$32:$H$33,3,0)</f>
        <v>90</v>
      </c>
      <c r="O357" s="43">
        <f>VLOOKUP(Categorized!O357,Rules!$F$34:$H$40,3,0)</f>
        <v>50</v>
      </c>
      <c r="P357" s="43">
        <f>VLOOKUP(Categorized!P357,Rules!$F$41:$H$42,3,0)</f>
        <v>30</v>
      </c>
      <c r="Q357" s="43">
        <f>VLOOKUP(Categorized!CC357,Rules!$F$231:$H$234,3,0)</f>
        <v>50</v>
      </c>
      <c r="R357" s="43">
        <f>VLOOKUP(Categorized!R357,Rules!$F$47:$H$51,3,0)</f>
        <v>50</v>
      </c>
      <c r="S357" s="43">
        <f>VLOOKUP(Categorized!S357,Rules!$F$52:$H$56,3,0)</f>
        <v>90</v>
      </c>
      <c r="T357" s="43">
        <f>VLOOKUP(Categorized!T357,Rules!$F$57:$H$58,3,0)</f>
        <v>30</v>
      </c>
      <c r="U357" s="255">
        <f t="array" ref="U357">MMULT(N357:T357,Rules!$O$14:$O$20)</f>
        <v>55.882352941176471</v>
      </c>
      <c r="V357" s="43">
        <f>VLOOKUP(Categorized!U357,Rules!$F$59:$H$60,3,0)</f>
        <v>20</v>
      </c>
      <c r="W357" s="43">
        <f>VLOOKUP(Categorized!V357,Rules!$F$61:$H$62,3,0)</f>
        <v>20</v>
      </c>
      <c r="X357" s="43">
        <f>VLOOKUP(Categorized!W357,Rules!$F$63:$H$64,3,0)</f>
        <v>80</v>
      </c>
      <c r="Y357" s="43">
        <f>VLOOKUP(Categorized!X357,Rules!$F$65:$H$66,3,0)</f>
        <v>20</v>
      </c>
      <c r="Z357" s="255">
        <f t="array" ref="Z357">MMULT(V357:Y357,Rules!$O$23:$O$26)</f>
        <v>26.666666666666664</v>
      </c>
      <c r="AA357" s="43">
        <f>VLOOKUP(Categorized!Y357,Rules!$F$67:$H$68,3,0)</f>
        <v>30</v>
      </c>
      <c r="AB357" s="43">
        <f>VLOOKUP(Categorized!Z357,Rules!$F$69:$H$70,3,0)</f>
        <v>80</v>
      </c>
      <c r="AC357" s="43">
        <f>VLOOKUP(Categorized!AA357,Rules!$F$71:$H$72,3,0)</f>
        <v>30</v>
      </c>
      <c r="AD357" s="43">
        <f>VLOOKUP(Categorized!AB357,Rules!$F$73:$H$74,3,0)</f>
        <v>60</v>
      </c>
      <c r="AE357" s="255">
        <f t="array" ref="AE357">MMULT(AA357:AD357,Rules!$O$29:$O$32)</f>
        <v>50.952380952380949</v>
      </c>
      <c r="AF357" s="43">
        <f>VLOOKUP(Categorized!AC357,Rules!$F$75:$H$76,3,0)</f>
        <v>80</v>
      </c>
      <c r="AG357" s="43">
        <f>VLOOKUP(Categorized!AD357,Rules!$F$77:$H$78,3,0)</f>
        <v>80</v>
      </c>
      <c r="AH357" s="43">
        <f>VLOOKUP(Categorized!AE357,Rules!$F$79:$H$84,3,0)</f>
        <v>30</v>
      </c>
      <c r="AI357" s="43">
        <f>VLOOKUP(Categorized!AF357,Rules!$F$85:$H$89,3,0)</f>
        <v>50</v>
      </c>
      <c r="AJ357" s="43">
        <f>VLOOKUP(Categorized!AG357,Rules!$F$90:$H$92,3,0)</f>
        <v>30</v>
      </c>
      <c r="AK357" s="43">
        <f>VLOOKUP(Categorized!AH357,Rules!$F$93:$H$96,3,0)</f>
        <v>80</v>
      </c>
      <c r="AL357" s="43">
        <f>VLOOKUP(Categorized!AI357,Rules!$F$97:$H$100,3,0)</f>
        <v>30</v>
      </c>
      <c r="AM357" s="43">
        <f>VLOOKUP(Categorized!AJ357,Rules!$F$101:$H$102,3,0)</f>
        <v>30</v>
      </c>
      <c r="AN357" s="43">
        <f>VLOOKUP(Categorized!CD357,Rules!$F$235:$H$237,3,0)</f>
        <v>95</v>
      </c>
      <c r="AO357" s="43">
        <f>VLOOKUP(Categorized!CE357,Rules!$F$238:$H$241,3,0)</f>
        <v>80</v>
      </c>
      <c r="AP357" s="43">
        <f>VLOOKUP(Categorized!AM357,Rules!$F$110:$H$113,3,0)</f>
        <v>80</v>
      </c>
      <c r="AQ357" s="255">
        <f t="array" ref="AQ357">MMULT(AF357:AP357,Rules!$O$35:$O$45)</f>
        <v>59.346590909090907</v>
      </c>
      <c r="AR357" s="44">
        <f>VLOOKUP(Categorized!AN357,Rules!$F$114:$H$116,3,0)</f>
        <v>90</v>
      </c>
      <c r="AS357" s="44">
        <f>VLOOKUP(Categorized!AO357,Rules!$F$117:$H$119,3,0)</f>
        <v>90</v>
      </c>
      <c r="AT357" s="44">
        <f>VLOOKUP(Categorized!AP357,Rules!$F$120:$H$122,3,0)</f>
        <v>30</v>
      </c>
      <c r="AU357" s="44">
        <f>VLOOKUP(Categorized!AQ357,Rules!$F$123:$H$124,3,0)</f>
        <v>90</v>
      </c>
      <c r="AV357" s="44">
        <f>VLOOKUP(Categorized!AR357,Rules!$F$125:$H$127,3,0)</f>
        <v>70</v>
      </c>
      <c r="AW357" s="44">
        <f>VLOOKUP(Categorized!AS357,Rules!$F$128:$H$130,3,0)</f>
        <v>90</v>
      </c>
      <c r="AX357" s="43">
        <f>VLOOKUP(Categorized!AT357,Rules!$F$131:$H$133,3,0)</f>
        <v>70</v>
      </c>
      <c r="AY357" s="44">
        <f>VLOOKUP(Categorized!AU357,Rules!$F$134:$H$136,3,0)</f>
        <v>70</v>
      </c>
      <c r="AZ357" s="44">
        <f>VLOOKUP(Categorized!AV357,Rules!$F$134:$H$136,3,0)</f>
        <v>30</v>
      </c>
      <c r="BA357" s="44">
        <f>VLOOKUP(Categorized!AW357,Rules!$F$139:$H$141,3,0)</f>
        <v>45</v>
      </c>
      <c r="BB357" s="256">
        <f t="array" ref="BB357">MMULT(AR357:BA357,Rules!$O$48:$O$57)</f>
        <v>67.49693251533742</v>
      </c>
      <c r="BC357" s="43">
        <f>VLOOKUP(Categorized!AX357,Rules!$F$142:$H$143,3,0)</f>
        <v>30</v>
      </c>
      <c r="BD357" s="43">
        <f>VLOOKUP(Categorized!AY357,Rules!$F$144:$H$145,3,0)</f>
        <v>30</v>
      </c>
      <c r="BE357" s="43">
        <f>VLOOKUP(Categorized!AZ357,Rules!$F$146:$H$147,3,0)</f>
        <v>30</v>
      </c>
      <c r="BF357" s="43">
        <f>VLOOKUP(Categorized!BA357,Rules!$F$148:$H$149,3,0)</f>
        <v>30</v>
      </c>
      <c r="BG357" s="43">
        <f>VLOOKUP(Categorized!BB357,Rules!$F$150:$H$151,3,0)</f>
        <v>90</v>
      </c>
      <c r="BH357" s="43">
        <f>VLOOKUP(Categorized!BC357,Rules!$F$152:$H$153,3,0)</f>
        <v>30</v>
      </c>
      <c r="BI357" s="43">
        <f>VLOOKUP(Categorized!BD357,Rules!$F$154:$H$155,3,0)</f>
        <v>90</v>
      </c>
      <c r="BJ357" s="43">
        <f>VLOOKUP(Categorized!BE357,Rules!$F$156:$H$157,3,0)</f>
        <v>30</v>
      </c>
      <c r="BK357" s="43">
        <f>VLOOKUP(Categorized!BF357,Rules!$F$158:$H$159,3,0)</f>
        <v>30</v>
      </c>
      <c r="BL357" s="43">
        <f>VLOOKUP(Categorized!BG357,Rules!$F$160:$H$161,3,0)</f>
        <v>30</v>
      </c>
      <c r="BM357" s="43">
        <f>VLOOKUP(Categorized!BH357,Rules!$F$162:$H$163,3,0)</f>
        <v>90</v>
      </c>
      <c r="BN357" s="43">
        <f>VLOOKUP(Categorized!BI357,Rules!$F$164:$H$165,3,0)</f>
        <v>30</v>
      </c>
      <c r="BO357" s="43">
        <f>VLOOKUP(Categorized!BJ357,Rules!$F$166:$H$167,3,0)</f>
        <v>30</v>
      </c>
      <c r="BP357" s="43">
        <f>VLOOKUP(Categorized!BK357,Rules!$F$168:$H$169,3,0)</f>
        <v>30</v>
      </c>
      <c r="BQ357" s="43">
        <f>VLOOKUP(Categorized!BL357,Rules!$F$170:$H$171,3,0)</f>
        <v>30</v>
      </c>
      <c r="BR357" s="43">
        <f>VLOOKUP(Categorized!BM357,Rules!$F$172:$H$173,3,0)</f>
        <v>30</v>
      </c>
      <c r="BS357" s="43">
        <f>VLOOKUP(Categorized!BN357,Rules!$F$174:$H$175,3,0)</f>
        <v>30</v>
      </c>
      <c r="BT357" s="43">
        <f>VLOOKUP(Categorized!BO357,Rules!$F$176:$H$177,3,0)</f>
        <v>30</v>
      </c>
      <c r="BU357" s="43">
        <f>VLOOKUP(Categorized!BP357,Rules!$F$178:$H$179,3,0)</f>
        <v>30</v>
      </c>
      <c r="BV357" s="43">
        <f>VLOOKUP(Categorized!BQ357,Rules!$F$180:$H$181,3,0)</f>
        <v>30</v>
      </c>
      <c r="BW357" s="43">
        <f>VLOOKUP(Categorized!BR357,Rules!$F$182:$H$183,3,0)</f>
        <v>30</v>
      </c>
      <c r="BX357" s="255">
        <f t="array" ref="BX357">MMULT(BC357:BW357,Rules!$O$60:$O$80)</f>
        <v>39.994072317723777</v>
      </c>
      <c r="BY357" s="43">
        <f>VLOOKUP(Categorized!BS357,Rules!$F$184:$H$185,3,0)</f>
        <v>30</v>
      </c>
      <c r="BZ357" s="43">
        <f>VLOOKUP(Categorized!BT357,Rules!$F$186:$H$187,3,0)</f>
        <v>30</v>
      </c>
      <c r="CA357" s="43">
        <f>VLOOKUP(Categorized!BU357,Rules!$F$188:$H$189,3,0)</f>
        <v>30</v>
      </c>
      <c r="CB357" s="43">
        <f>VLOOKUP(Categorized!BV357,Rules!$F$190:$H$191,3,0)</f>
        <v>90</v>
      </c>
      <c r="CC357" s="43">
        <f>VLOOKUP(Categorized!BW357,Rules!$F$192:$H$193,3,0)</f>
        <v>30</v>
      </c>
      <c r="CD357" s="255">
        <f t="array" ref="CD357">MMULT(BY357:CC357,Rules!$O$83:$O$87)</f>
        <v>40.588235294117645</v>
      </c>
      <c r="CE357" s="50">
        <v>1</v>
      </c>
      <c r="CF357" s="51">
        <v>2</v>
      </c>
    </row>
    <row r="358" spans="1:84" ht="18.5">
      <c r="A358" s="68">
        <v>2022</v>
      </c>
      <c r="B358" s="39" t="s">
        <v>405</v>
      </c>
      <c r="C358" s="95">
        <v>20769</v>
      </c>
      <c r="D358" s="42">
        <f>VLOOKUP(Categorized!F358,Rules!$F$4:$H$7,3,0)</f>
        <v>90</v>
      </c>
      <c r="E358" s="43">
        <f>VLOOKUP(Categorized!G358,Rules!$F$8:$H$9,3,0)</f>
        <v>90</v>
      </c>
      <c r="F358" s="43">
        <f>VLOOKUP(Categorized!H358,Rules!$F$10:$H$12,3,0)</f>
        <v>60</v>
      </c>
      <c r="G358" s="43">
        <f>VLOOKUP(Categorized!I358,Rules!$F$13:$H$16,3,0)</f>
        <v>95</v>
      </c>
      <c r="H358" s="43">
        <f>VLOOKUP(Categorized!BZ358,Rules!$F$243:$H$245,3,0)</f>
        <v>90</v>
      </c>
      <c r="I358" s="43">
        <f>VLOOKUP(Categorized!K358,Rules!$F$20:$H$27,3,0)</f>
        <v>60</v>
      </c>
      <c r="J358" s="43">
        <f>VLOOKUP(Categorized!CA358,Rules!$F$246:$H$252,3,0)</f>
        <v>70</v>
      </c>
      <c r="K358" s="43">
        <f>VLOOKUP(Categorized!M358,Rules!$F$29:$H$31,3,0)</f>
        <v>80</v>
      </c>
      <c r="L358" s="43">
        <f>VLOOKUP(Categorized!CB358,Rules!$F$253:$H$259,3,0)</f>
        <v>0</v>
      </c>
      <c r="M358" s="255" t="e">
        <f t="array" ref="M358">MMULT(D358:L358,Rules!$O$4:$O$11)</f>
        <v>#VALUE!</v>
      </c>
      <c r="N358" s="43">
        <f>VLOOKUP(Categorized!N358,Rules!$F$32:$H$33,3,0)</f>
        <v>90</v>
      </c>
      <c r="O358" s="43">
        <f>VLOOKUP(Categorized!O358,Rules!$F$34:$H$40,3,0)</f>
        <v>50</v>
      </c>
      <c r="P358" s="43">
        <f>VLOOKUP(Categorized!P358,Rules!$F$41:$H$42,3,0)</f>
        <v>30</v>
      </c>
      <c r="Q358" s="43">
        <f>VLOOKUP(Categorized!CC358,Rules!$F$231:$H$234,3,0)</f>
        <v>20</v>
      </c>
      <c r="R358" s="43">
        <f>VLOOKUP(Categorized!R358,Rules!$F$47:$H$51,3,0)</f>
        <v>70</v>
      </c>
      <c r="S358" s="43">
        <f>VLOOKUP(Categorized!S358,Rules!$F$52:$H$56,3,0)</f>
        <v>90</v>
      </c>
      <c r="T358" s="43">
        <f>VLOOKUP(Categorized!T358,Rules!$F$57:$H$58,3,0)</f>
        <v>30</v>
      </c>
      <c r="U358" s="255">
        <f t="array" ref="U358">MMULT(N358:T358,Rules!$O$14:$O$20)</f>
        <v>54.688581314878888</v>
      </c>
      <c r="V358" s="43">
        <f>VLOOKUP(Categorized!U358,Rules!$F$59:$H$60,3,0)</f>
        <v>80</v>
      </c>
      <c r="W358" s="43">
        <f>VLOOKUP(Categorized!V358,Rules!$F$61:$H$62,3,0)</f>
        <v>20</v>
      </c>
      <c r="X358" s="43">
        <f>VLOOKUP(Categorized!W358,Rules!$F$63:$H$64,3,0)</f>
        <v>80</v>
      </c>
      <c r="Y358" s="43">
        <f>VLOOKUP(Categorized!X358,Rules!$F$65:$H$66,3,0)</f>
        <v>20</v>
      </c>
      <c r="Z358" s="255">
        <f t="array" ref="Z358">MMULT(V358:Y358,Rules!$O$23:$O$26)</f>
        <v>46.666666666666664</v>
      </c>
      <c r="AA358" s="43">
        <f>VLOOKUP(Categorized!Y358,Rules!$F$67:$H$68,3,0)</f>
        <v>30</v>
      </c>
      <c r="AB358" s="43">
        <f>VLOOKUP(Categorized!Z358,Rules!$F$69:$H$70,3,0)</f>
        <v>80</v>
      </c>
      <c r="AC358" s="43">
        <f>VLOOKUP(Categorized!AA358,Rules!$F$71:$H$72,3,0)</f>
        <v>30</v>
      </c>
      <c r="AD358" s="43">
        <f>VLOOKUP(Categorized!AB358,Rules!$F$73:$H$74,3,0)</f>
        <v>60</v>
      </c>
      <c r="AE358" s="255">
        <f t="array" ref="AE358">MMULT(AA358:AD358,Rules!$O$29:$O$32)</f>
        <v>50.952380952380949</v>
      </c>
      <c r="AF358" s="43">
        <f>VLOOKUP(Categorized!AC358,Rules!$F$75:$H$76,3,0)</f>
        <v>80</v>
      </c>
      <c r="AG358" s="43">
        <f>VLOOKUP(Categorized!AD358,Rules!$F$77:$H$78,3,0)</f>
        <v>80</v>
      </c>
      <c r="AH358" s="43">
        <f>VLOOKUP(Categorized!AE358,Rules!$F$79:$H$84,3,0)</f>
        <v>50</v>
      </c>
      <c r="AI358" s="43">
        <f>VLOOKUP(Categorized!AF358,Rules!$F$85:$H$89,3,0)</f>
        <v>50</v>
      </c>
      <c r="AJ358" s="43">
        <f>VLOOKUP(Categorized!AG358,Rules!$F$90:$H$92,3,0)</f>
        <v>30</v>
      </c>
      <c r="AK358" s="43">
        <f>VLOOKUP(Categorized!AH358,Rules!$F$93:$H$96,3,0)</f>
        <v>80</v>
      </c>
      <c r="AL358" s="43">
        <f>VLOOKUP(Categorized!AI358,Rules!$F$97:$H$100,3,0)</f>
        <v>30</v>
      </c>
      <c r="AM358" s="43">
        <f>VLOOKUP(Categorized!AJ358,Rules!$F$101:$H$102,3,0)</f>
        <v>30</v>
      </c>
      <c r="AN358" s="43">
        <f>VLOOKUP(Categorized!CD358,Rules!$F$235:$H$237,3,0)</f>
        <v>95</v>
      </c>
      <c r="AO358" s="43">
        <f>VLOOKUP(Categorized!CE358,Rules!$F$238:$H$241,3,0)</f>
        <v>80</v>
      </c>
      <c r="AP358" s="43">
        <f>VLOOKUP(Categorized!AM358,Rules!$F$110:$H$113,3,0)</f>
        <v>80</v>
      </c>
      <c r="AQ358" s="255">
        <f t="array" ref="AQ358">MMULT(AF358:AP358,Rules!$O$35:$O$45)</f>
        <v>61.437499999999993</v>
      </c>
      <c r="AR358" s="44">
        <f>VLOOKUP(Categorized!AN358,Rules!$F$114:$H$116,3,0)</f>
        <v>90</v>
      </c>
      <c r="AS358" s="44">
        <f>VLOOKUP(Categorized!AO358,Rules!$F$117:$H$119,3,0)</f>
        <v>90</v>
      </c>
      <c r="AT358" s="44">
        <f>VLOOKUP(Categorized!AP358,Rules!$F$120:$H$122,3,0)</f>
        <v>30</v>
      </c>
      <c r="AU358" s="44">
        <f>VLOOKUP(Categorized!AQ358,Rules!$F$123:$H$124,3,0)</f>
        <v>90</v>
      </c>
      <c r="AV358" s="44">
        <f>VLOOKUP(Categorized!AR358,Rules!$F$125:$H$127,3,0)</f>
        <v>70</v>
      </c>
      <c r="AW358" s="44">
        <f>VLOOKUP(Categorized!AS358,Rules!$F$128:$H$130,3,0)</f>
        <v>90</v>
      </c>
      <c r="AX358" s="43">
        <f>VLOOKUP(Categorized!AT358,Rules!$F$131:$H$133,3,0)</f>
        <v>70</v>
      </c>
      <c r="AY358" s="44">
        <f>VLOOKUP(Categorized!AU358,Rules!$F$134:$H$136,3,0)</f>
        <v>70</v>
      </c>
      <c r="AZ358" s="44">
        <f>VLOOKUP(Categorized!AV358,Rules!$F$134:$H$136,3,0)</f>
        <v>30</v>
      </c>
      <c r="BA358" s="44">
        <f>VLOOKUP(Categorized!AW358,Rules!$F$139:$H$141,3,0)</f>
        <v>45</v>
      </c>
      <c r="BB358" s="256">
        <f t="array" ref="BB358">MMULT(AR358:BA358,Rules!$O$48:$O$57)</f>
        <v>67.49693251533742</v>
      </c>
      <c r="BC358" s="43">
        <f>VLOOKUP(Categorized!AX358,Rules!$F$142:$H$143,3,0)</f>
        <v>30</v>
      </c>
      <c r="BD358" s="43">
        <f>VLOOKUP(Categorized!AY358,Rules!$F$144:$H$145,3,0)</f>
        <v>30</v>
      </c>
      <c r="BE358" s="43">
        <f>VLOOKUP(Categorized!AZ358,Rules!$F$146:$H$147,3,0)</f>
        <v>30</v>
      </c>
      <c r="BF358" s="43">
        <f>VLOOKUP(Categorized!BA358,Rules!$F$148:$H$149,3,0)</f>
        <v>30</v>
      </c>
      <c r="BG358" s="43">
        <f>VLOOKUP(Categorized!BB358,Rules!$F$150:$H$151,3,0)</f>
        <v>90</v>
      </c>
      <c r="BH358" s="43">
        <f>VLOOKUP(Categorized!BC358,Rules!$F$152:$H$153,3,0)</f>
        <v>30</v>
      </c>
      <c r="BI358" s="43">
        <f>VLOOKUP(Categorized!BD358,Rules!$F$154:$H$155,3,0)</f>
        <v>90</v>
      </c>
      <c r="BJ358" s="43">
        <f>VLOOKUP(Categorized!BE358,Rules!$F$156:$H$157,3,0)</f>
        <v>30</v>
      </c>
      <c r="BK358" s="43">
        <f>VLOOKUP(Categorized!BF358,Rules!$F$158:$H$159,3,0)</f>
        <v>30</v>
      </c>
      <c r="BL358" s="43">
        <f>VLOOKUP(Categorized!BG358,Rules!$F$160:$H$161,3,0)</f>
        <v>30</v>
      </c>
      <c r="BM358" s="43">
        <f>VLOOKUP(Categorized!BH358,Rules!$F$162:$H$163,3,0)</f>
        <v>90</v>
      </c>
      <c r="BN358" s="43">
        <f>VLOOKUP(Categorized!BI358,Rules!$F$164:$H$165,3,0)</f>
        <v>30</v>
      </c>
      <c r="BO358" s="43">
        <f>VLOOKUP(Categorized!BJ358,Rules!$F$166:$H$167,3,0)</f>
        <v>30</v>
      </c>
      <c r="BP358" s="43">
        <f>VLOOKUP(Categorized!BK358,Rules!$F$168:$H$169,3,0)</f>
        <v>30</v>
      </c>
      <c r="BQ358" s="43">
        <f>VLOOKUP(Categorized!BL358,Rules!$F$170:$H$171,3,0)</f>
        <v>30</v>
      </c>
      <c r="BR358" s="43">
        <f>VLOOKUP(Categorized!BM358,Rules!$F$172:$H$173,3,0)</f>
        <v>30</v>
      </c>
      <c r="BS358" s="43">
        <f>VLOOKUP(Categorized!BN358,Rules!$F$174:$H$175,3,0)</f>
        <v>30</v>
      </c>
      <c r="BT358" s="43">
        <f>VLOOKUP(Categorized!BO358,Rules!$F$176:$H$177,3,0)</f>
        <v>30</v>
      </c>
      <c r="BU358" s="43">
        <f>VLOOKUP(Categorized!BP358,Rules!$F$178:$H$179,3,0)</f>
        <v>30</v>
      </c>
      <c r="BV358" s="43">
        <f>VLOOKUP(Categorized!BQ358,Rules!$F$180:$H$181,3,0)</f>
        <v>30</v>
      </c>
      <c r="BW358" s="43">
        <f>VLOOKUP(Categorized!BR358,Rules!$F$182:$H$183,3,0)</f>
        <v>30</v>
      </c>
      <c r="BX358" s="255">
        <f t="array" ref="BX358">MMULT(BC358:BW358,Rules!$O$60:$O$80)</f>
        <v>39.994072317723777</v>
      </c>
      <c r="BY358" s="43">
        <f>VLOOKUP(Categorized!BS358,Rules!$F$184:$H$185,3,0)</f>
        <v>30</v>
      </c>
      <c r="BZ358" s="43">
        <f>VLOOKUP(Categorized!BT358,Rules!$F$186:$H$187,3,0)</f>
        <v>30</v>
      </c>
      <c r="CA358" s="43">
        <f>VLOOKUP(Categorized!BU358,Rules!$F$188:$H$189,3,0)</f>
        <v>30</v>
      </c>
      <c r="CB358" s="43">
        <f>VLOOKUP(Categorized!BV358,Rules!$F$190:$H$191,3,0)</f>
        <v>90</v>
      </c>
      <c r="CC358" s="43">
        <f>VLOOKUP(Categorized!BW358,Rules!$F$192:$H$193,3,0)</f>
        <v>30</v>
      </c>
      <c r="CD358" s="255">
        <f t="array" ref="CD358">MMULT(BY358:CC358,Rules!$O$83:$O$87)</f>
        <v>40.588235294117645</v>
      </c>
      <c r="CE358" s="45">
        <v>0</v>
      </c>
      <c r="CF358" s="46">
        <v>0</v>
      </c>
    </row>
    <row r="359" spans="1:84" ht="18.5">
      <c r="A359" s="68">
        <v>2022</v>
      </c>
      <c r="B359" s="39" t="s">
        <v>406</v>
      </c>
      <c r="C359" s="92">
        <v>65518</v>
      </c>
      <c r="D359" s="42">
        <f>VLOOKUP(Categorized!F359,Rules!$F$4:$H$7,3,0)</f>
        <v>70</v>
      </c>
      <c r="E359" s="43">
        <f>VLOOKUP(Categorized!G359,Rules!$F$8:$H$9,3,0)</f>
        <v>90</v>
      </c>
      <c r="F359" s="43">
        <f>VLOOKUP(Categorized!H359,Rules!$F$10:$H$12,3,0)</f>
        <v>60</v>
      </c>
      <c r="G359" s="43">
        <f>VLOOKUP(Categorized!I359,Rules!$F$13:$H$16,3,0)</f>
        <v>95</v>
      </c>
      <c r="H359" s="43">
        <f>VLOOKUP(Categorized!BZ359,Rules!$F$243:$H$245,3,0)</f>
        <v>90</v>
      </c>
      <c r="I359" s="43">
        <f>VLOOKUP(Categorized!K359,Rules!$F$20:$H$27,3,0)</f>
        <v>60</v>
      </c>
      <c r="J359" s="43">
        <f>VLOOKUP(Categorized!CA359,Rules!$F$246:$H$252,3,0)</f>
        <v>70</v>
      </c>
      <c r="K359" s="43">
        <f>VLOOKUP(Categorized!M359,Rules!$F$29:$H$31,3,0)</f>
        <v>70</v>
      </c>
      <c r="L359" s="43">
        <f>VLOOKUP(Categorized!CB359,Rules!$F$253:$H$259,3,0)</f>
        <v>0</v>
      </c>
      <c r="M359" s="255" t="e">
        <f t="array" ref="M359">MMULT(D359:L359,Rules!$O$4:$O$11)</f>
        <v>#VALUE!</v>
      </c>
      <c r="N359" s="43">
        <f>VLOOKUP(Categorized!N359,Rules!$F$32:$H$33,3,0)</f>
        <v>90</v>
      </c>
      <c r="O359" s="43">
        <f>VLOOKUP(Categorized!O359,Rules!$F$34:$H$40,3,0)</f>
        <v>50</v>
      </c>
      <c r="P359" s="43">
        <f>VLOOKUP(Categorized!P359,Rules!$F$41:$H$42,3,0)</f>
        <v>90</v>
      </c>
      <c r="Q359" s="43">
        <f>VLOOKUP(Categorized!CC359,Rules!$F$231:$H$234,3,0)</f>
        <v>20</v>
      </c>
      <c r="R359" s="43">
        <f>VLOOKUP(Categorized!R359,Rules!$F$47:$H$51,3,0)</f>
        <v>30</v>
      </c>
      <c r="S359" s="43">
        <f>VLOOKUP(Categorized!S359,Rules!$F$52:$H$56,3,0)</f>
        <v>30</v>
      </c>
      <c r="T359" s="43">
        <f>VLOOKUP(Categorized!T359,Rules!$F$57:$H$58,3,0)</f>
        <v>80</v>
      </c>
      <c r="U359" s="255">
        <f t="array" ref="U359">MMULT(N359:T359,Rules!$O$14:$O$20)</f>
        <v>53.910034602076124</v>
      </c>
      <c r="V359" s="43">
        <f>VLOOKUP(Categorized!U359,Rules!$F$59:$H$60,3,0)</f>
        <v>80</v>
      </c>
      <c r="W359" s="43">
        <f>VLOOKUP(Categorized!V359,Rules!$F$61:$H$62,3,0)</f>
        <v>20</v>
      </c>
      <c r="X359" s="43">
        <f>VLOOKUP(Categorized!W359,Rules!$F$63:$H$64,3,0)</f>
        <v>80</v>
      </c>
      <c r="Y359" s="43">
        <f>VLOOKUP(Categorized!X359,Rules!$F$65:$H$66,3,0)</f>
        <v>20</v>
      </c>
      <c r="Z359" s="255">
        <f t="array" ref="Z359">MMULT(V359:Y359,Rules!$O$23:$O$26)</f>
        <v>46.666666666666664</v>
      </c>
      <c r="AA359" s="43">
        <f>VLOOKUP(Categorized!Y359,Rules!$F$67:$H$68,3,0)</f>
        <v>70</v>
      </c>
      <c r="AB359" s="43">
        <f>VLOOKUP(Categorized!Z359,Rules!$F$69:$H$70,3,0)</f>
        <v>80</v>
      </c>
      <c r="AC359" s="43">
        <f>VLOOKUP(Categorized!AA359,Rules!$F$71:$H$72,3,0)</f>
        <v>30</v>
      </c>
      <c r="AD359" s="43">
        <f>VLOOKUP(Categorized!AB359,Rules!$F$73:$H$74,3,0)</f>
        <v>30</v>
      </c>
      <c r="AE359" s="255">
        <f t="array" ref="AE359">MMULT(AA359:AD359,Rules!$O$29:$O$32)</f>
        <v>53.809523809523803</v>
      </c>
      <c r="AF359" s="43">
        <f>VLOOKUP(Categorized!AC359,Rules!$F$75:$H$76,3,0)</f>
        <v>80</v>
      </c>
      <c r="AG359" s="43">
        <f>VLOOKUP(Categorized!AD359,Rules!$F$77:$H$78,3,0)</f>
        <v>50</v>
      </c>
      <c r="AH359" s="43">
        <f>VLOOKUP(Categorized!AE359,Rules!$F$79:$H$84,3,0)</f>
        <v>80</v>
      </c>
      <c r="AI359" s="43">
        <f>VLOOKUP(Categorized!AF359,Rules!$F$85:$H$89,3,0)</f>
        <v>50</v>
      </c>
      <c r="AJ359" s="43">
        <f>VLOOKUP(Categorized!AG359,Rules!$F$90:$H$92,3,0)</f>
        <v>30</v>
      </c>
      <c r="AK359" s="43">
        <f>VLOOKUP(Categorized!AH359,Rules!$F$93:$H$96,3,0)</f>
        <v>30</v>
      </c>
      <c r="AL359" s="43">
        <f>VLOOKUP(Categorized!AI359,Rules!$F$97:$H$100,3,0)</f>
        <v>30</v>
      </c>
      <c r="AM359" s="43">
        <f>VLOOKUP(Categorized!AJ359,Rules!$F$101:$H$102,3,0)</f>
        <v>30</v>
      </c>
      <c r="AN359" s="43">
        <f>VLOOKUP(Categorized!CD359,Rules!$F$235:$H$237,3,0)</f>
        <v>95</v>
      </c>
      <c r="AO359" s="43">
        <f>VLOOKUP(Categorized!CE359,Rules!$F$238:$H$241,3,0)</f>
        <v>80</v>
      </c>
      <c r="AP359" s="43">
        <f>VLOOKUP(Categorized!AM359,Rules!$F$110:$H$113,3,0)</f>
        <v>80</v>
      </c>
      <c r="AQ359" s="255">
        <f t="array" ref="AQ359">MMULT(AF359:AP359,Rules!$O$35:$O$45)</f>
        <v>57.35795454545454</v>
      </c>
      <c r="AR359" s="44">
        <f>VLOOKUP(Categorized!AN359,Rules!$F$114:$H$116,3,0)</f>
        <v>90</v>
      </c>
      <c r="AS359" s="44">
        <f>VLOOKUP(Categorized!AO359,Rules!$F$117:$H$119,3,0)</f>
        <v>90</v>
      </c>
      <c r="AT359" s="44">
        <f>VLOOKUP(Categorized!AP359,Rules!$F$120:$H$122,3,0)</f>
        <v>30</v>
      </c>
      <c r="AU359" s="44">
        <f>VLOOKUP(Categorized!AQ359,Rules!$F$123:$H$124,3,0)</f>
        <v>30</v>
      </c>
      <c r="AV359" s="44">
        <f>VLOOKUP(Categorized!AR359,Rules!$F$125:$H$127,3,0)</f>
        <v>50</v>
      </c>
      <c r="AW359" s="44">
        <f>VLOOKUP(Categorized!AS359,Rules!$F$128:$H$130,3,0)</f>
        <v>80</v>
      </c>
      <c r="AX359" s="43">
        <f>VLOOKUP(Categorized!AT359,Rules!$F$131:$H$133,3,0)</f>
        <v>30</v>
      </c>
      <c r="AY359" s="44">
        <f>VLOOKUP(Categorized!AU359,Rules!$F$134:$H$136,3,0)</f>
        <v>30</v>
      </c>
      <c r="AZ359" s="44">
        <f>VLOOKUP(Categorized!AV359,Rules!$F$134:$H$136,3,0)</f>
        <v>30</v>
      </c>
      <c r="BA359" s="44">
        <f>VLOOKUP(Categorized!AW359,Rules!$F$139:$H$141,3,0)</f>
        <v>45</v>
      </c>
      <c r="BB359" s="256">
        <f t="array" ref="BB359">MMULT(AR359:BA359,Rules!$O$48:$O$57)</f>
        <v>49.067484662576682</v>
      </c>
      <c r="BC359" s="43">
        <f>VLOOKUP(Categorized!AX359,Rules!$F$142:$H$143,3,0)</f>
        <v>30</v>
      </c>
      <c r="BD359" s="43">
        <f>VLOOKUP(Categorized!AY359,Rules!$F$144:$H$145,3,0)</f>
        <v>30</v>
      </c>
      <c r="BE359" s="43">
        <f>VLOOKUP(Categorized!AZ359,Rules!$F$146:$H$147,3,0)</f>
        <v>30</v>
      </c>
      <c r="BF359" s="43">
        <f>VLOOKUP(Categorized!BA359,Rules!$F$148:$H$149,3,0)</f>
        <v>30</v>
      </c>
      <c r="BG359" s="43">
        <f>VLOOKUP(Categorized!BB359,Rules!$F$150:$H$151,3,0)</f>
        <v>30</v>
      </c>
      <c r="BH359" s="43">
        <f>VLOOKUP(Categorized!BC359,Rules!$F$152:$H$153,3,0)</f>
        <v>30</v>
      </c>
      <c r="BI359" s="43">
        <f>VLOOKUP(Categorized!BD359,Rules!$F$154:$H$155,3,0)</f>
        <v>30</v>
      </c>
      <c r="BJ359" s="43">
        <f>VLOOKUP(Categorized!BE359,Rules!$F$156:$H$157,3,0)</f>
        <v>30</v>
      </c>
      <c r="BK359" s="43">
        <f>VLOOKUP(Categorized!BF359,Rules!$F$158:$H$159,3,0)</f>
        <v>30</v>
      </c>
      <c r="BL359" s="43">
        <f>VLOOKUP(Categorized!BG359,Rules!$F$160:$H$161,3,0)</f>
        <v>30</v>
      </c>
      <c r="BM359" s="43">
        <f>VLOOKUP(Categorized!BH359,Rules!$F$162:$H$163,3,0)</f>
        <v>90</v>
      </c>
      <c r="BN359" s="43">
        <f>VLOOKUP(Categorized!BI359,Rules!$F$164:$H$165,3,0)</f>
        <v>90</v>
      </c>
      <c r="BO359" s="43">
        <f>VLOOKUP(Categorized!BJ359,Rules!$F$166:$H$167,3,0)</f>
        <v>90</v>
      </c>
      <c r="BP359" s="43">
        <f>VLOOKUP(Categorized!BK359,Rules!$F$168:$H$169,3,0)</f>
        <v>30</v>
      </c>
      <c r="BQ359" s="43">
        <f>VLOOKUP(Categorized!BL359,Rules!$F$170:$H$171,3,0)</f>
        <v>30</v>
      </c>
      <c r="BR359" s="43">
        <f>VLOOKUP(Categorized!BM359,Rules!$F$172:$H$173,3,0)</f>
        <v>30</v>
      </c>
      <c r="BS359" s="43">
        <f>VLOOKUP(Categorized!BN359,Rules!$F$174:$H$175,3,0)</f>
        <v>30</v>
      </c>
      <c r="BT359" s="43">
        <f>VLOOKUP(Categorized!BO359,Rules!$F$176:$H$177,3,0)</f>
        <v>95</v>
      </c>
      <c r="BU359" s="43">
        <f>VLOOKUP(Categorized!BP359,Rules!$F$178:$H$179,3,0)</f>
        <v>30</v>
      </c>
      <c r="BV359" s="43">
        <f>VLOOKUP(Categorized!BQ359,Rules!$F$180:$H$181,3,0)</f>
        <v>30</v>
      </c>
      <c r="BW359" s="43">
        <f>VLOOKUP(Categorized!BR359,Rules!$F$182:$H$183,3,0)</f>
        <v>30</v>
      </c>
      <c r="BX359" s="255">
        <f t="array" ref="BX359">MMULT(BC359:BW359,Rules!$O$60:$O$80)</f>
        <v>41.905749851807954</v>
      </c>
      <c r="BY359" s="43">
        <f>VLOOKUP(Categorized!BS359,Rules!$F$184:$H$185,3,0)</f>
        <v>30</v>
      </c>
      <c r="BZ359" s="43">
        <f>VLOOKUP(Categorized!BT359,Rules!$F$186:$H$187,3,0)</f>
        <v>30</v>
      </c>
      <c r="CA359" s="43">
        <f>VLOOKUP(Categorized!BU359,Rules!$F$188:$H$189,3,0)</f>
        <v>30</v>
      </c>
      <c r="CB359" s="43">
        <f>VLOOKUP(Categorized!BV359,Rules!$F$190:$H$191,3,0)</f>
        <v>30</v>
      </c>
      <c r="CC359" s="43">
        <f>VLOOKUP(Categorized!BW359,Rules!$F$192:$H$193,3,0)</f>
        <v>30</v>
      </c>
      <c r="CD359" s="255">
        <f t="array" ref="CD359">MMULT(BY359:CC359,Rules!$O$83:$O$87)</f>
        <v>30</v>
      </c>
      <c r="CE359" s="45">
        <v>0</v>
      </c>
      <c r="CF359" s="46">
        <v>0</v>
      </c>
    </row>
    <row r="360" spans="1:84" ht="18.5">
      <c r="A360" s="68">
        <v>2022</v>
      </c>
      <c r="B360" s="39" t="s">
        <v>407</v>
      </c>
      <c r="C360" s="92">
        <v>66282</v>
      </c>
      <c r="D360" s="42">
        <f>VLOOKUP(Categorized!F360,Rules!$F$4:$H$7,3,0)</f>
        <v>80</v>
      </c>
      <c r="E360" s="43">
        <f>VLOOKUP(Categorized!G360,Rules!$F$8:$H$9,3,0)</f>
        <v>90</v>
      </c>
      <c r="F360" s="43">
        <f>VLOOKUP(Categorized!H360,Rules!$F$10:$H$12,3,0)</f>
        <v>60</v>
      </c>
      <c r="G360" s="43">
        <f>VLOOKUP(Categorized!I360,Rules!$F$13:$H$16,3,0)</f>
        <v>95</v>
      </c>
      <c r="H360" s="43">
        <f>VLOOKUP(Categorized!BZ360,Rules!$F$243:$H$245,3,0)</f>
        <v>90</v>
      </c>
      <c r="I360" s="43">
        <f>VLOOKUP(Categorized!K360,Rules!$F$20:$H$27,3,0)</f>
        <v>60</v>
      </c>
      <c r="J360" s="43">
        <f>VLOOKUP(Categorized!CA360,Rules!$F$246:$H$252,3,0)</f>
        <v>70</v>
      </c>
      <c r="K360" s="43">
        <f>VLOOKUP(Categorized!M360,Rules!$F$29:$H$31,3,0)</f>
        <v>70</v>
      </c>
      <c r="L360" s="43">
        <f>VLOOKUP(Categorized!CB360,Rules!$F$253:$H$259,3,0)</f>
        <v>0</v>
      </c>
      <c r="M360" s="255" t="e">
        <f t="array" ref="M360">MMULT(D360:L360,Rules!$O$4:$O$11)</f>
        <v>#VALUE!</v>
      </c>
      <c r="N360" s="43">
        <f>VLOOKUP(Categorized!N360,Rules!$F$32:$H$33,3,0)</f>
        <v>90</v>
      </c>
      <c r="O360" s="43">
        <f>VLOOKUP(Categorized!O360,Rules!$F$34:$H$40,3,0)</f>
        <v>50</v>
      </c>
      <c r="P360" s="43">
        <f>VLOOKUP(Categorized!P360,Rules!$F$41:$H$42,3,0)</f>
        <v>90</v>
      </c>
      <c r="Q360" s="43">
        <f>VLOOKUP(Categorized!CC360,Rules!$F$231:$H$234,3,0)</f>
        <v>20</v>
      </c>
      <c r="R360" s="43">
        <f>VLOOKUP(Categorized!R360,Rules!$F$47:$H$51,3,0)</f>
        <v>30</v>
      </c>
      <c r="S360" s="43">
        <f>VLOOKUP(Categorized!S360,Rules!$F$52:$H$56,3,0)</f>
        <v>30</v>
      </c>
      <c r="T360" s="43">
        <f>VLOOKUP(Categorized!T360,Rules!$F$57:$H$58,3,0)</f>
        <v>80</v>
      </c>
      <c r="U360" s="255">
        <f t="array" ref="U360">MMULT(N360:T360,Rules!$O$14:$O$20)</f>
        <v>53.910034602076124</v>
      </c>
      <c r="V360" s="43">
        <f>VLOOKUP(Categorized!U360,Rules!$F$59:$H$60,3,0)</f>
        <v>80</v>
      </c>
      <c r="W360" s="43">
        <f>VLOOKUP(Categorized!V360,Rules!$F$61:$H$62,3,0)</f>
        <v>20</v>
      </c>
      <c r="X360" s="43">
        <f>VLOOKUP(Categorized!W360,Rules!$F$63:$H$64,3,0)</f>
        <v>80</v>
      </c>
      <c r="Y360" s="43">
        <f>VLOOKUP(Categorized!X360,Rules!$F$65:$H$66,3,0)</f>
        <v>20</v>
      </c>
      <c r="Z360" s="255">
        <f t="array" ref="Z360">MMULT(V360:Y360,Rules!$O$23:$O$26)</f>
        <v>46.666666666666664</v>
      </c>
      <c r="AA360" s="43">
        <f>VLOOKUP(Categorized!Y360,Rules!$F$67:$H$68,3,0)</f>
        <v>70</v>
      </c>
      <c r="AB360" s="43">
        <f>VLOOKUP(Categorized!Z360,Rules!$F$69:$H$70,3,0)</f>
        <v>80</v>
      </c>
      <c r="AC360" s="43">
        <f>VLOOKUP(Categorized!AA360,Rules!$F$71:$H$72,3,0)</f>
        <v>80</v>
      </c>
      <c r="AD360" s="43">
        <f>VLOOKUP(Categorized!AB360,Rules!$F$73:$H$74,3,0)</f>
        <v>60</v>
      </c>
      <c r="AE360" s="255">
        <f t="array" ref="AE360">MMULT(AA360:AD360,Rules!$O$29:$O$32)</f>
        <v>73.174603174603163</v>
      </c>
      <c r="AF360" s="43">
        <f>VLOOKUP(Categorized!AC360,Rules!$F$75:$H$76,3,0)</f>
        <v>80</v>
      </c>
      <c r="AG360" s="43">
        <f>VLOOKUP(Categorized!AD360,Rules!$F$77:$H$78,3,0)</f>
        <v>50</v>
      </c>
      <c r="AH360" s="43">
        <f>VLOOKUP(Categorized!AE360,Rules!$F$79:$H$84,3,0)</f>
        <v>30</v>
      </c>
      <c r="AI360" s="43">
        <f>VLOOKUP(Categorized!AF360,Rules!$F$85:$H$89,3,0)</f>
        <v>50</v>
      </c>
      <c r="AJ360" s="43">
        <f>VLOOKUP(Categorized!AG360,Rules!$F$90:$H$92,3,0)</f>
        <v>30</v>
      </c>
      <c r="AK360" s="43">
        <f>VLOOKUP(Categorized!AH360,Rules!$F$93:$H$96,3,0)</f>
        <v>30</v>
      </c>
      <c r="AL360" s="43">
        <f>VLOOKUP(Categorized!AI360,Rules!$F$97:$H$100,3,0)</f>
        <v>30</v>
      </c>
      <c r="AM360" s="43">
        <f>VLOOKUP(Categorized!AJ360,Rules!$F$101:$H$102,3,0)</f>
        <v>30</v>
      </c>
      <c r="AN360" s="43">
        <f>VLOOKUP(Categorized!CD360,Rules!$F$235:$H$237,3,0)</f>
        <v>95</v>
      </c>
      <c r="AO360" s="43">
        <f>VLOOKUP(Categorized!CE360,Rules!$F$238:$H$241,3,0)</f>
        <v>80</v>
      </c>
      <c r="AP360" s="43">
        <f>VLOOKUP(Categorized!AM360,Rules!$F$110:$H$113,3,0)</f>
        <v>30</v>
      </c>
      <c r="AQ360" s="255">
        <f t="array" ref="AQ360">MMULT(AF360:AP360,Rules!$O$35:$O$45)</f>
        <v>48.721590909090907</v>
      </c>
      <c r="AR360" s="44">
        <f>VLOOKUP(Categorized!AN360,Rules!$F$114:$H$116,3,0)</f>
        <v>30</v>
      </c>
      <c r="AS360" s="44">
        <f>VLOOKUP(Categorized!AO360,Rules!$F$117:$H$119,3,0)</f>
        <v>30</v>
      </c>
      <c r="AT360" s="44">
        <f>VLOOKUP(Categorized!AP360,Rules!$F$120:$H$122,3,0)</f>
        <v>30</v>
      </c>
      <c r="AU360" s="44">
        <f>VLOOKUP(Categorized!AQ360,Rules!$F$123:$H$124,3,0)</f>
        <v>30</v>
      </c>
      <c r="AV360" s="44">
        <f>VLOOKUP(Categorized!AR360,Rules!$F$125:$H$127,3,0)</f>
        <v>70</v>
      </c>
      <c r="AW360" s="44">
        <f>VLOOKUP(Categorized!AS360,Rules!$F$128:$H$130,3,0)</f>
        <v>30</v>
      </c>
      <c r="AX360" s="43">
        <f>VLOOKUP(Categorized!AT360,Rules!$F$131:$H$133,3,0)</f>
        <v>30</v>
      </c>
      <c r="AY360" s="44">
        <f>VLOOKUP(Categorized!AU360,Rules!$F$134:$H$136,3,0)</f>
        <v>30</v>
      </c>
      <c r="AZ360" s="44">
        <f>VLOOKUP(Categorized!AV360,Rules!$F$134:$H$136,3,0)</f>
        <v>30</v>
      </c>
      <c r="BA360" s="44">
        <f>VLOOKUP(Categorized!AW360,Rules!$F$139:$H$141,3,0)</f>
        <v>45</v>
      </c>
      <c r="BB360" s="256">
        <f t="array" ref="BB360">MMULT(AR360:BA360,Rules!$O$48:$O$57)</f>
        <v>35.54601226993865</v>
      </c>
      <c r="BC360" s="43">
        <f>VLOOKUP(Categorized!AX360,Rules!$F$142:$H$143,3,0)</f>
        <v>30</v>
      </c>
      <c r="BD360" s="43">
        <f>VLOOKUP(Categorized!AY360,Rules!$F$144:$H$145,3,0)</f>
        <v>30</v>
      </c>
      <c r="BE360" s="43">
        <f>VLOOKUP(Categorized!AZ360,Rules!$F$146:$H$147,3,0)</f>
        <v>30</v>
      </c>
      <c r="BF360" s="43">
        <f>VLOOKUP(Categorized!BA360,Rules!$F$148:$H$149,3,0)</f>
        <v>30</v>
      </c>
      <c r="BG360" s="43">
        <f>VLOOKUP(Categorized!BB360,Rules!$F$150:$H$151,3,0)</f>
        <v>30</v>
      </c>
      <c r="BH360" s="43">
        <f>VLOOKUP(Categorized!BC360,Rules!$F$152:$H$153,3,0)</f>
        <v>30</v>
      </c>
      <c r="BI360" s="43">
        <f>VLOOKUP(Categorized!BD360,Rules!$F$154:$H$155,3,0)</f>
        <v>30</v>
      </c>
      <c r="BJ360" s="43">
        <f>VLOOKUP(Categorized!BE360,Rules!$F$156:$H$157,3,0)</f>
        <v>30</v>
      </c>
      <c r="BK360" s="43">
        <f>VLOOKUP(Categorized!BF360,Rules!$F$158:$H$159,3,0)</f>
        <v>30</v>
      </c>
      <c r="BL360" s="43">
        <f>VLOOKUP(Categorized!BG360,Rules!$F$160:$H$161,3,0)</f>
        <v>30</v>
      </c>
      <c r="BM360" s="43">
        <f>VLOOKUP(Categorized!BH360,Rules!$F$162:$H$163,3,0)</f>
        <v>30</v>
      </c>
      <c r="BN360" s="43">
        <f>VLOOKUP(Categorized!BI360,Rules!$F$164:$H$165,3,0)</f>
        <v>30</v>
      </c>
      <c r="BO360" s="43">
        <f>VLOOKUP(Categorized!BJ360,Rules!$F$166:$H$167,3,0)</f>
        <v>30</v>
      </c>
      <c r="BP360" s="43">
        <f>VLOOKUP(Categorized!BK360,Rules!$F$168:$H$169,3,0)</f>
        <v>30</v>
      </c>
      <c r="BQ360" s="43">
        <f>VLOOKUP(Categorized!BL360,Rules!$F$170:$H$171,3,0)</f>
        <v>30</v>
      </c>
      <c r="BR360" s="43">
        <f>VLOOKUP(Categorized!BM360,Rules!$F$172:$H$173,3,0)</f>
        <v>30</v>
      </c>
      <c r="BS360" s="43">
        <f>VLOOKUP(Categorized!BN360,Rules!$F$174:$H$175,3,0)</f>
        <v>30</v>
      </c>
      <c r="BT360" s="43">
        <f>VLOOKUP(Categorized!BO360,Rules!$F$176:$H$177,3,0)</f>
        <v>95</v>
      </c>
      <c r="BU360" s="43">
        <f>VLOOKUP(Categorized!BP360,Rules!$F$178:$H$179,3,0)</f>
        <v>30</v>
      </c>
      <c r="BV360" s="43">
        <f>VLOOKUP(Categorized!BQ360,Rules!$F$180:$H$181,3,0)</f>
        <v>30</v>
      </c>
      <c r="BW360" s="43">
        <f>VLOOKUP(Categorized!BR360,Rules!$F$182:$H$183,3,0)</f>
        <v>30</v>
      </c>
      <c r="BX360" s="255">
        <f t="array" ref="BX360">MMULT(BC360:BW360,Rules!$O$60:$O$80)</f>
        <v>33.583283935981029</v>
      </c>
      <c r="BY360" s="43">
        <f>VLOOKUP(Categorized!BS360,Rules!$F$184:$H$185,3,0)</f>
        <v>30</v>
      </c>
      <c r="BZ360" s="43">
        <f>VLOOKUP(Categorized!BT360,Rules!$F$186:$H$187,3,0)</f>
        <v>30</v>
      </c>
      <c r="CA360" s="43">
        <f>VLOOKUP(Categorized!BU360,Rules!$F$188:$H$189,3,0)</f>
        <v>30</v>
      </c>
      <c r="CB360" s="43">
        <f>VLOOKUP(Categorized!BV360,Rules!$F$190:$H$191,3,0)</f>
        <v>30</v>
      </c>
      <c r="CC360" s="43">
        <f>VLOOKUP(Categorized!BW360,Rules!$F$192:$H$193,3,0)</f>
        <v>30</v>
      </c>
      <c r="CD360" s="255">
        <f t="array" ref="CD360">MMULT(BY360:CC360,Rules!$O$83:$O$87)</f>
        <v>30</v>
      </c>
      <c r="CE360" s="45">
        <v>0</v>
      </c>
      <c r="CF360" s="46">
        <v>0</v>
      </c>
    </row>
    <row r="361" spans="1:84" ht="18.5">
      <c r="A361" s="68">
        <v>2022</v>
      </c>
      <c r="B361" s="39" t="s">
        <v>408</v>
      </c>
      <c r="C361" s="92">
        <v>24682</v>
      </c>
      <c r="D361" s="42">
        <f>VLOOKUP(Categorized!F361,Rules!$F$4:$H$7,3,0)</f>
        <v>80</v>
      </c>
      <c r="E361" s="43">
        <f>VLOOKUP(Categorized!G361,Rules!$F$8:$H$9,3,0)</f>
        <v>60</v>
      </c>
      <c r="F361" s="43">
        <f>VLOOKUP(Categorized!H361,Rules!$F$10:$H$12,3,0)</f>
        <v>60</v>
      </c>
      <c r="G361" s="43">
        <f>VLOOKUP(Categorized!I361,Rules!$F$13:$H$16,3,0)</f>
        <v>95</v>
      </c>
      <c r="H361" s="43">
        <f>VLOOKUP(Categorized!BZ361,Rules!$F$243:$H$245,3,0)</f>
        <v>90</v>
      </c>
      <c r="I361" s="43">
        <f>VLOOKUP(Categorized!K361,Rules!$F$20:$H$27,3,0)</f>
        <v>60</v>
      </c>
      <c r="J361" s="43">
        <f>VLOOKUP(Categorized!CA361,Rules!$F$246:$H$252,3,0)</f>
        <v>70</v>
      </c>
      <c r="K361" s="43">
        <f>VLOOKUP(Categorized!M361,Rules!$F$29:$H$31,3,0)</f>
        <v>70</v>
      </c>
      <c r="L361" s="43">
        <f>VLOOKUP(Categorized!CB361,Rules!$F$253:$H$259,3,0)</f>
        <v>0</v>
      </c>
      <c r="M361" s="255" t="e">
        <f t="array" ref="M361">MMULT(D361:L361,Rules!$O$4:$O$11)</f>
        <v>#VALUE!</v>
      </c>
      <c r="N361" s="43">
        <f>VLOOKUP(Categorized!N361,Rules!$F$32:$H$33,3,0)</f>
        <v>90</v>
      </c>
      <c r="O361" s="43">
        <f>VLOOKUP(Categorized!O361,Rules!$F$34:$H$40,3,0)</f>
        <v>50</v>
      </c>
      <c r="P361" s="43">
        <f>VLOOKUP(Categorized!P361,Rules!$F$41:$H$42,3,0)</f>
        <v>30</v>
      </c>
      <c r="Q361" s="43">
        <f>VLOOKUP(Categorized!CC361,Rules!$F$231:$H$234,3,0)</f>
        <v>20</v>
      </c>
      <c r="R361" s="43">
        <f>VLOOKUP(Categorized!R361,Rules!$F$47:$H$51,3,0)</f>
        <v>30</v>
      </c>
      <c r="S361" s="43">
        <f>VLOOKUP(Categorized!S361,Rules!$F$52:$H$56,3,0)</f>
        <v>30</v>
      </c>
      <c r="T361" s="43">
        <f>VLOOKUP(Categorized!T361,Rules!$F$57:$H$58,3,0)</f>
        <v>30</v>
      </c>
      <c r="U361" s="255">
        <f t="array" ref="U361">MMULT(N361:T361,Rules!$O$14:$O$20)</f>
        <v>38.598615916955012</v>
      </c>
      <c r="V361" s="43">
        <f>VLOOKUP(Categorized!U361,Rules!$F$59:$H$60,3,0)</f>
        <v>20</v>
      </c>
      <c r="W361" s="43">
        <f>VLOOKUP(Categorized!V361,Rules!$F$61:$H$62,3,0)</f>
        <v>20</v>
      </c>
      <c r="X361" s="43">
        <f>VLOOKUP(Categorized!W361,Rules!$F$63:$H$64,3,0)</f>
        <v>80</v>
      </c>
      <c r="Y361" s="43">
        <f>VLOOKUP(Categorized!X361,Rules!$F$65:$H$66,3,0)</f>
        <v>20</v>
      </c>
      <c r="Z361" s="255">
        <f t="array" ref="Z361">MMULT(V361:Y361,Rules!$O$23:$O$26)</f>
        <v>26.666666666666664</v>
      </c>
      <c r="AA361" s="43">
        <f>VLOOKUP(Categorized!Y361,Rules!$F$67:$H$68,3,0)</f>
        <v>30</v>
      </c>
      <c r="AB361" s="43">
        <f>VLOOKUP(Categorized!Z361,Rules!$F$69:$H$70,3,0)</f>
        <v>30</v>
      </c>
      <c r="AC361" s="43">
        <f>VLOOKUP(Categorized!AA361,Rules!$F$71:$H$72,3,0)</f>
        <v>80</v>
      </c>
      <c r="AD361" s="43">
        <f>VLOOKUP(Categorized!AB361,Rules!$F$73:$H$74,3,0)</f>
        <v>30</v>
      </c>
      <c r="AE361" s="255">
        <f t="array" ref="AE361">MMULT(AA361:AD361,Rules!$O$29:$O$32)</f>
        <v>42.698412698412696</v>
      </c>
      <c r="AF361" s="43">
        <f>VLOOKUP(Categorized!AC361,Rules!$F$75:$H$76,3,0)</f>
        <v>30</v>
      </c>
      <c r="AG361" s="43">
        <f>VLOOKUP(Categorized!AD361,Rules!$F$77:$H$78,3,0)</f>
        <v>50</v>
      </c>
      <c r="AH361" s="43">
        <f>VLOOKUP(Categorized!AE361,Rules!$F$79:$H$84,3,0)</f>
        <v>50</v>
      </c>
      <c r="AI361" s="43">
        <f>VLOOKUP(Categorized!AF361,Rules!$F$85:$H$89,3,0)</f>
        <v>80</v>
      </c>
      <c r="AJ361" s="43">
        <f>VLOOKUP(Categorized!AG361,Rules!$F$90:$H$92,3,0)</f>
        <v>30</v>
      </c>
      <c r="AK361" s="43">
        <f>VLOOKUP(Categorized!AH361,Rules!$F$93:$H$96,3,0)</f>
        <v>30</v>
      </c>
      <c r="AL361" s="43">
        <f>VLOOKUP(Categorized!AI361,Rules!$F$97:$H$100,3,0)</f>
        <v>30</v>
      </c>
      <c r="AM361" s="43">
        <f>VLOOKUP(Categorized!AJ361,Rules!$F$101:$H$102,3,0)</f>
        <v>30</v>
      </c>
      <c r="AN361" s="43">
        <f>VLOOKUP(Categorized!CD361,Rules!$F$235:$H$237,3,0)</f>
        <v>70</v>
      </c>
      <c r="AO361" s="43">
        <f>VLOOKUP(Categorized!CE361,Rules!$F$238:$H$241,3,0)</f>
        <v>40</v>
      </c>
      <c r="AP361" s="43">
        <f>VLOOKUP(Categorized!AM361,Rules!$F$110:$H$113,3,0)</f>
        <v>70</v>
      </c>
      <c r="AQ361" s="255">
        <f t="array" ref="AQ361">MMULT(AF361:AP361,Rules!$O$35:$O$45)</f>
        <v>45.95454545454546</v>
      </c>
      <c r="AR361" s="44">
        <f>VLOOKUP(Categorized!AN361,Rules!$F$114:$H$116,3,0)</f>
        <v>30</v>
      </c>
      <c r="AS361" s="44">
        <f>VLOOKUP(Categorized!AO361,Rules!$F$117:$H$119,3,0)</f>
        <v>30</v>
      </c>
      <c r="AT361" s="44">
        <f>VLOOKUP(Categorized!AP361,Rules!$F$120:$H$122,3,0)</f>
        <v>30</v>
      </c>
      <c r="AU361" s="44">
        <f>VLOOKUP(Categorized!AQ361,Rules!$F$123:$H$124,3,0)</f>
        <v>30</v>
      </c>
      <c r="AV361" s="44">
        <f>VLOOKUP(Categorized!AR361,Rules!$F$125:$H$127,3,0)</f>
        <v>50</v>
      </c>
      <c r="AW361" s="44">
        <f>VLOOKUP(Categorized!AS361,Rules!$F$128:$H$130,3,0)</f>
        <v>30</v>
      </c>
      <c r="AX361" s="43">
        <f>VLOOKUP(Categorized!AT361,Rules!$F$131:$H$133,3,0)</f>
        <v>30</v>
      </c>
      <c r="AY361" s="44">
        <f>VLOOKUP(Categorized!AU361,Rules!$F$134:$H$136,3,0)</f>
        <v>30</v>
      </c>
      <c r="AZ361" s="44">
        <f>VLOOKUP(Categorized!AV361,Rules!$F$134:$H$136,3,0)</f>
        <v>45</v>
      </c>
      <c r="BA361" s="44">
        <f>VLOOKUP(Categorized!AW361,Rules!$F$139:$H$141,3,0)</f>
        <v>30</v>
      </c>
      <c r="BB361" s="256">
        <f t="array" ref="BB361">MMULT(AR361:BA361,Rules!$O$48:$O$57)</f>
        <v>33.601226993865026</v>
      </c>
      <c r="BC361" s="43">
        <f>VLOOKUP(Categorized!AX361,Rules!$F$142:$H$143,3,0)</f>
        <v>30</v>
      </c>
      <c r="BD361" s="43">
        <f>VLOOKUP(Categorized!AY361,Rules!$F$144:$H$145,3,0)</f>
        <v>30</v>
      </c>
      <c r="BE361" s="43">
        <f>VLOOKUP(Categorized!AZ361,Rules!$F$146:$H$147,3,0)</f>
        <v>30</v>
      </c>
      <c r="BF361" s="43">
        <f>VLOOKUP(Categorized!BA361,Rules!$F$148:$H$149,3,0)</f>
        <v>30</v>
      </c>
      <c r="BG361" s="43">
        <f>VLOOKUP(Categorized!BB361,Rules!$F$150:$H$151,3,0)</f>
        <v>30</v>
      </c>
      <c r="BH361" s="43">
        <f>VLOOKUP(Categorized!BC361,Rules!$F$152:$H$153,3,0)</f>
        <v>30</v>
      </c>
      <c r="BI361" s="43">
        <f>VLOOKUP(Categorized!BD361,Rules!$F$154:$H$155,3,0)</f>
        <v>90</v>
      </c>
      <c r="BJ361" s="43">
        <f>VLOOKUP(Categorized!BE361,Rules!$F$156:$H$157,3,0)</f>
        <v>30</v>
      </c>
      <c r="BK361" s="43">
        <f>VLOOKUP(Categorized!BF361,Rules!$F$158:$H$159,3,0)</f>
        <v>30</v>
      </c>
      <c r="BL361" s="43">
        <f>VLOOKUP(Categorized!BG361,Rules!$F$160:$H$161,3,0)</f>
        <v>30</v>
      </c>
      <c r="BM361" s="43">
        <f>VLOOKUP(Categorized!BH361,Rules!$F$162:$H$163,3,0)</f>
        <v>30</v>
      </c>
      <c r="BN361" s="43">
        <f>VLOOKUP(Categorized!BI361,Rules!$F$164:$H$165,3,0)</f>
        <v>30</v>
      </c>
      <c r="BO361" s="43">
        <f>VLOOKUP(Categorized!BJ361,Rules!$F$166:$H$167,3,0)</f>
        <v>30</v>
      </c>
      <c r="BP361" s="43">
        <f>VLOOKUP(Categorized!BK361,Rules!$F$168:$H$169,3,0)</f>
        <v>30</v>
      </c>
      <c r="BQ361" s="43">
        <f>VLOOKUP(Categorized!BL361,Rules!$F$170:$H$171,3,0)</f>
        <v>30</v>
      </c>
      <c r="BR361" s="43">
        <f>VLOOKUP(Categorized!BM361,Rules!$F$172:$H$173,3,0)</f>
        <v>30</v>
      </c>
      <c r="BS361" s="43">
        <f>VLOOKUP(Categorized!BN361,Rules!$F$174:$H$175,3,0)</f>
        <v>30</v>
      </c>
      <c r="BT361" s="43">
        <f>VLOOKUP(Categorized!BO361,Rules!$F$176:$H$177,3,0)</f>
        <v>30</v>
      </c>
      <c r="BU361" s="43">
        <f>VLOOKUP(Categorized!BP361,Rules!$F$178:$H$179,3,0)</f>
        <v>30</v>
      </c>
      <c r="BV361" s="43">
        <f>VLOOKUP(Categorized!BQ361,Rules!$F$180:$H$181,3,0)</f>
        <v>30</v>
      </c>
      <c r="BW361" s="43">
        <f>VLOOKUP(Categorized!BR361,Rules!$F$182:$H$183,3,0)</f>
        <v>30</v>
      </c>
      <c r="BX361" s="255">
        <f t="array" ref="BX361">MMULT(BC361:BW361,Rules!$O$60:$O$80)</f>
        <v>33.378778897451092</v>
      </c>
      <c r="BY361" s="43">
        <f>VLOOKUP(Categorized!BS361,Rules!$F$184:$H$185,3,0)</f>
        <v>30</v>
      </c>
      <c r="BZ361" s="43">
        <f>VLOOKUP(Categorized!BT361,Rules!$F$186:$H$187,3,0)</f>
        <v>30</v>
      </c>
      <c r="CA361" s="43">
        <f>VLOOKUP(Categorized!BU361,Rules!$F$188:$H$189,3,0)</f>
        <v>30</v>
      </c>
      <c r="CB361" s="43">
        <f>VLOOKUP(Categorized!BV361,Rules!$F$190:$H$191,3,0)</f>
        <v>30</v>
      </c>
      <c r="CC361" s="43">
        <f>VLOOKUP(Categorized!BW361,Rules!$F$192:$H$193,3,0)</f>
        <v>30</v>
      </c>
      <c r="CD361" s="255">
        <f t="array" ref="CD361">MMULT(BY361:CC361,Rules!$O$83:$O$87)</f>
        <v>30</v>
      </c>
      <c r="CE361" s="45">
        <v>0</v>
      </c>
      <c r="CF361" s="46">
        <v>0</v>
      </c>
    </row>
    <row r="362" spans="1:84" ht="18.5">
      <c r="A362" s="68">
        <v>2022</v>
      </c>
      <c r="B362" s="39" t="s">
        <v>409</v>
      </c>
      <c r="C362" s="92">
        <v>47089</v>
      </c>
      <c r="D362" s="42">
        <f>VLOOKUP(Categorized!F362,Rules!$F$4:$H$7,3,0)</f>
        <v>90</v>
      </c>
      <c r="E362" s="43">
        <f>VLOOKUP(Categorized!G362,Rules!$F$8:$H$9,3,0)</f>
        <v>60</v>
      </c>
      <c r="F362" s="43">
        <f>VLOOKUP(Categorized!H362,Rules!$F$10:$H$12,3,0)</f>
        <v>60</v>
      </c>
      <c r="G362" s="43">
        <f>VLOOKUP(Categorized!I362,Rules!$F$13:$H$16,3,0)</f>
        <v>95</v>
      </c>
      <c r="H362" s="43">
        <f>VLOOKUP(Categorized!BZ362,Rules!$F$243:$H$245,3,0)</f>
        <v>90</v>
      </c>
      <c r="I362" s="43">
        <f>VLOOKUP(Categorized!K362,Rules!$F$20:$H$27,3,0)</f>
        <v>60</v>
      </c>
      <c r="J362" s="43">
        <f>VLOOKUP(Categorized!CA362,Rules!$F$246:$H$252,3,0)</f>
        <v>70</v>
      </c>
      <c r="K362" s="43">
        <f>VLOOKUP(Categorized!M362,Rules!$F$29:$H$31,3,0)</f>
        <v>70</v>
      </c>
      <c r="L362" s="43">
        <f>VLOOKUP(Categorized!CB362,Rules!$F$253:$H$259,3,0)</f>
        <v>0</v>
      </c>
      <c r="M362" s="255" t="e">
        <f t="array" ref="M362">MMULT(D362:L362,Rules!$O$4:$O$11)</f>
        <v>#VALUE!</v>
      </c>
      <c r="N362" s="43">
        <f>VLOOKUP(Categorized!N362,Rules!$F$32:$H$33,3,0)</f>
        <v>60</v>
      </c>
      <c r="O362" s="43">
        <f>VLOOKUP(Categorized!O362,Rules!$F$34:$H$40,3,0)</f>
        <v>50</v>
      </c>
      <c r="P362" s="43">
        <f>VLOOKUP(Categorized!P362,Rules!$F$41:$H$42,3,0)</f>
        <v>30</v>
      </c>
      <c r="Q362" s="43">
        <f>VLOOKUP(Categorized!CC362,Rules!$F$231:$H$234,3,0)</f>
        <v>20</v>
      </c>
      <c r="R362" s="43">
        <f>VLOOKUP(Categorized!R362,Rules!$F$47:$H$51,3,0)</f>
        <v>50</v>
      </c>
      <c r="S362" s="43">
        <f>VLOOKUP(Categorized!S362,Rules!$F$52:$H$56,3,0)</f>
        <v>50</v>
      </c>
      <c r="T362" s="43">
        <f>VLOOKUP(Categorized!T362,Rules!$F$57:$H$58,3,0)</f>
        <v>30</v>
      </c>
      <c r="U362" s="255">
        <f t="array" ref="U362">MMULT(N362:T362,Rules!$O$14:$O$20)</f>
        <v>41.36678200692041</v>
      </c>
      <c r="V362" s="43">
        <f>VLOOKUP(Categorized!U362,Rules!$F$59:$H$60,3,0)</f>
        <v>20</v>
      </c>
      <c r="W362" s="43">
        <f>VLOOKUP(Categorized!V362,Rules!$F$61:$H$62,3,0)</f>
        <v>20</v>
      </c>
      <c r="X362" s="43">
        <f>VLOOKUP(Categorized!W362,Rules!$F$63:$H$64,3,0)</f>
        <v>80</v>
      </c>
      <c r="Y362" s="43">
        <f>VLOOKUP(Categorized!X362,Rules!$F$65:$H$66,3,0)</f>
        <v>20</v>
      </c>
      <c r="Z362" s="255">
        <f t="array" ref="Z362">MMULT(V362:Y362,Rules!$O$23:$O$26)</f>
        <v>26.666666666666664</v>
      </c>
      <c r="AA362" s="43">
        <f>VLOOKUP(Categorized!Y362,Rules!$F$67:$H$68,3,0)</f>
        <v>30</v>
      </c>
      <c r="AB362" s="43">
        <f>VLOOKUP(Categorized!Z362,Rules!$F$69:$H$70,3,0)</f>
        <v>30</v>
      </c>
      <c r="AC362" s="43">
        <f>VLOOKUP(Categorized!AA362,Rules!$F$71:$H$72,3,0)</f>
        <v>80</v>
      </c>
      <c r="AD362" s="43">
        <f>VLOOKUP(Categorized!AB362,Rules!$F$73:$H$74,3,0)</f>
        <v>60</v>
      </c>
      <c r="AE362" s="255">
        <f t="array" ref="AE362">MMULT(AA362:AD362,Rules!$O$29:$O$32)</f>
        <v>49.365079365079367</v>
      </c>
      <c r="AF362" s="43">
        <f>VLOOKUP(Categorized!AC362,Rules!$F$75:$H$76,3,0)</f>
        <v>80</v>
      </c>
      <c r="AG362" s="43">
        <f>VLOOKUP(Categorized!AD362,Rules!$F$77:$H$78,3,0)</f>
        <v>50</v>
      </c>
      <c r="AH362" s="43">
        <f>VLOOKUP(Categorized!AE362,Rules!$F$79:$H$84,3,0)</f>
        <v>80</v>
      </c>
      <c r="AI362" s="43">
        <f>VLOOKUP(Categorized!AF362,Rules!$F$85:$H$89,3,0)</f>
        <v>30</v>
      </c>
      <c r="AJ362" s="43">
        <f>VLOOKUP(Categorized!AG362,Rules!$F$90:$H$92,3,0)</f>
        <v>30</v>
      </c>
      <c r="AK362" s="43">
        <f>VLOOKUP(Categorized!AH362,Rules!$F$93:$H$96,3,0)</f>
        <v>30</v>
      </c>
      <c r="AL362" s="43">
        <f>VLOOKUP(Categorized!AI362,Rules!$F$97:$H$100,3,0)</f>
        <v>30</v>
      </c>
      <c r="AM362" s="43">
        <f>VLOOKUP(Categorized!AJ362,Rules!$F$101:$H$102,3,0)</f>
        <v>30</v>
      </c>
      <c r="AN362" s="43">
        <f>VLOOKUP(Categorized!CD362,Rules!$F$235:$H$237,3,0)</f>
        <v>95</v>
      </c>
      <c r="AO362" s="43">
        <f>VLOOKUP(Categorized!CE362,Rules!$F$238:$H$241,3,0)</f>
        <v>60</v>
      </c>
      <c r="AP362" s="43">
        <f>VLOOKUP(Categorized!AM362,Rules!$F$110:$H$113,3,0)</f>
        <v>30</v>
      </c>
      <c r="AQ362" s="255">
        <f t="array" ref="AQ362">MMULT(AF362:AP362,Rules!$O$35:$O$45)</f>
        <v>49.857954545454547</v>
      </c>
      <c r="AR362" s="44">
        <f>VLOOKUP(Categorized!AN362,Rules!$F$114:$H$116,3,0)</f>
        <v>90</v>
      </c>
      <c r="AS362" s="44">
        <f>VLOOKUP(Categorized!AO362,Rules!$F$117:$H$119,3,0)</f>
        <v>90</v>
      </c>
      <c r="AT362" s="44">
        <f>VLOOKUP(Categorized!AP362,Rules!$F$120:$H$122,3,0)</f>
        <v>50</v>
      </c>
      <c r="AU362" s="44">
        <f>VLOOKUP(Categorized!AQ362,Rules!$F$123:$H$124,3,0)</f>
        <v>30</v>
      </c>
      <c r="AV362" s="44">
        <f>VLOOKUP(Categorized!AR362,Rules!$F$125:$H$127,3,0)</f>
        <v>50</v>
      </c>
      <c r="AW362" s="44">
        <f>VLOOKUP(Categorized!AS362,Rules!$F$128:$H$130,3,0)</f>
        <v>30</v>
      </c>
      <c r="AX362" s="43">
        <f>VLOOKUP(Categorized!AT362,Rules!$F$131:$H$133,3,0)</f>
        <v>30</v>
      </c>
      <c r="AY362" s="44">
        <f>VLOOKUP(Categorized!AU362,Rules!$F$134:$H$136,3,0)</f>
        <v>30</v>
      </c>
      <c r="AZ362" s="44">
        <f>VLOOKUP(Categorized!AV362,Rules!$F$134:$H$136,3,0)</f>
        <v>45</v>
      </c>
      <c r="BA362" s="44">
        <f>VLOOKUP(Categorized!AW362,Rules!$F$139:$H$141,3,0)</f>
        <v>45</v>
      </c>
      <c r="BB362" s="256">
        <f t="array" ref="BB362">MMULT(AR362:BA362,Rules!$O$48:$O$57)</f>
        <v>47.441717791411044</v>
      </c>
      <c r="BC362" s="43">
        <f>VLOOKUP(Categorized!AX362,Rules!$F$142:$H$143,3,0)</f>
        <v>30</v>
      </c>
      <c r="BD362" s="43">
        <f>VLOOKUP(Categorized!AY362,Rules!$F$144:$H$145,3,0)</f>
        <v>30</v>
      </c>
      <c r="BE362" s="43">
        <f>VLOOKUP(Categorized!AZ362,Rules!$F$146:$H$147,3,0)</f>
        <v>30</v>
      </c>
      <c r="BF362" s="43">
        <f>VLOOKUP(Categorized!BA362,Rules!$F$148:$H$149,3,0)</f>
        <v>30</v>
      </c>
      <c r="BG362" s="43">
        <f>VLOOKUP(Categorized!BB362,Rules!$F$150:$H$151,3,0)</f>
        <v>90</v>
      </c>
      <c r="BH362" s="43">
        <f>VLOOKUP(Categorized!BC362,Rules!$F$152:$H$153,3,0)</f>
        <v>30</v>
      </c>
      <c r="BI362" s="43">
        <f>VLOOKUP(Categorized!BD362,Rules!$F$154:$H$155,3,0)</f>
        <v>90</v>
      </c>
      <c r="BJ362" s="43">
        <f>VLOOKUP(Categorized!BE362,Rules!$F$156:$H$157,3,0)</f>
        <v>30</v>
      </c>
      <c r="BK362" s="43">
        <f>VLOOKUP(Categorized!BF362,Rules!$F$158:$H$159,3,0)</f>
        <v>30</v>
      </c>
      <c r="BL362" s="43">
        <f>VLOOKUP(Categorized!BG362,Rules!$F$160:$H$161,3,0)</f>
        <v>30</v>
      </c>
      <c r="BM362" s="43">
        <f>VLOOKUP(Categorized!BH362,Rules!$F$162:$H$163,3,0)</f>
        <v>30</v>
      </c>
      <c r="BN362" s="43">
        <f>VLOOKUP(Categorized!BI362,Rules!$F$164:$H$165,3,0)</f>
        <v>30</v>
      </c>
      <c r="BO362" s="43">
        <f>VLOOKUP(Categorized!BJ362,Rules!$F$166:$H$167,3,0)</f>
        <v>30</v>
      </c>
      <c r="BP362" s="43">
        <f>VLOOKUP(Categorized!BK362,Rules!$F$168:$H$169,3,0)</f>
        <v>30</v>
      </c>
      <c r="BQ362" s="43">
        <f>VLOOKUP(Categorized!BL362,Rules!$F$170:$H$171,3,0)</f>
        <v>30</v>
      </c>
      <c r="BR362" s="43">
        <f>VLOOKUP(Categorized!BM362,Rules!$F$172:$H$173,3,0)</f>
        <v>30</v>
      </c>
      <c r="BS362" s="43">
        <f>VLOOKUP(Categorized!BN362,Rules!$F$174:$H$175,3,0)</f>
        <v>30</v>
      </c>
      <c r="BT362" s="43">
        <f>VLOOKUP(Categorized!BO362,Rules!$F$176:$H$177,3,0)</f>
        <v>30</v>
      </c>
      <c r="BU362" s="43">
        <f>VLOOKUP(Categorized!BP362,Rules!$F$178:$H$179,3,0)</f>
        <v>30</v>
      </c>
      <c r="BV362" s="43">
        <f>VLOOKUP(Categorized!BQ362,Rules!$F$180:$H$181,3,0)</f>
        <v>30</v>
      </c>
      <c r="BW362" s="43">
        <f>VLOOKUP(Categorized!BR362,Rules!$F$182:$H$183,3,0)</f>
        <v>30</v>
      </c>
      <c r="BX362" s="255">
        <f t="array" ref="BX362">MMULT(BC362:BW362,Rules!$O$60:$O$80)</f>
        <v>36.793123888559577</v>
      </c>
      <c r="BY362" s="43">
        <f>VLOOKUP(Categorized!BS362,Rules!$F$184:$H$185,3,0)</f>
        <v>30</v>
      </c>
      <c r="BZ362" s="43">
        <f>VLOOKUP(Categorized!BT362,Rules!$F$186:$H$187,3,0)</f>
        <v>30</v>
      </c>
      <c r="CA362" s="43">
        <f>VLOOKUP(Categorized!BU362,Rules!$F$188:$H$189,3,0)</f>
        <v>30</v>
      </c>
      <c r="CB362" s="43">
        <f>VLOOKUP(Categorized!BV362,Rules!$F$190:$H$191,3,0)</f>
        <v>90</v>
      </c>
      <c r="CC362" s="43">
        <f>VLOOKUP(Categorized!BW362,Rules!$F$192:$H$193,3,0)</f>
        <v>30</v>
      </c>
      <c r="CD362" s="255">
        <f t="array" ref="CD362">MMULT(BY362:CC362,Rules!$O$83:$O$87)</f>
        <v>40.588235294117645</v>
      </c>
      <c r="CE362" s="45">
        <v>0</v>
      </c>
      <c r="CF362" s="46">
        <v>0</v>
      </c>
    </row>
    <row r="363" spans="1:84" ht="18.5">
      <c r="A363" s="68">
        <v>2022</v>
      </c>
      <c r="B363" s="39" t="s">
        <v>410</v>
      </c>
      <c r="C363" s="92">
        <v>69654</v>
      </c>
      <c r="D363" s="42">
        <f>VLOOKUP(Categorized!F363,Rules!$F$4:$H$7,3,0)</f>
        <v>90</v>
      </c>
      <c r="E363" s="43">
        <f>VLOOKUP(Categorized!G363,Rules!$F$8:$H$9,3,0)</f>
        <v>60</v>
      </c>
      <c r="F363" s="43">
        <f>VLOOKUP(Categorized!H363,Rules!$F$10:$H$12,3,0)</f>
        <v>60</v>
      </c>
      <c r="G363" s="43">
        <f>VLOOKUP(Categorized!I363,Rules!$F$13:$H$16,3,0)</f>
        <v>95</v>
      </c>
      <c r="H363" s="43">
        <f>VLOOKUP(Categorized!BZ363,Rules!$F$243:$H$245,3,0)</f>
        <v>90</v>
      </c>
      <c r="I363" s="43">
        <f>VLOOKUP(Categorized!K363,Rules!$F$20:$H$27,3,0)</f>
        <v>60</v>
      </c>
      <c r="J363" s="43">
        <f>VLOOKUP(Categorized!CA363,Rules!$F$246:$H$252,3,0)</f>
        <v>70</v>
      </c>
      <c r="K363" s="43">
        <f>VLOOKUP(Categorized!M363,Rules!$F$29:$H$31,3,0)</f>
        <v>70</v>
      </c>
      <c r="L363" s="43">
        <f>VLOOKUP(Categorized!CB363,Rules!$F$253:$H$259,3,0)</f>
        <v>0</v>
      </c>
      <c r="M363" s="255" t="e">
        <f t="array" ref="M363">MMULT(D363:L363,Rules!$O$4:$O$11)</f>
        <v>#VALUE!</v>
      </c>
      <c r="N363" s="43">
        <f>VLOOKUP(Categorized!N363,Rules!$F$32:$H$33,3,0)</f>
        <v>90</v>
      </c>
      <c r="O363" s="43">
        <f>VLOOKUP(Categorized!O363,Rules!$F$34:$H$40,3,0)</f>
        <v>70</v>
      </c>
      <c r="P363" s="43">
        <f>VLOOKUP(Categorized!P363,Rules!$F$41:$H$42,3,0)</f>
        <v>90</v>
      </c>
      <c r="Q363" s="43">
        <f>VLOOKUP(Categorized!CC363,Rules!$F$231:$H$234,3,0)</f>
        <v>20</v>
      </c>
      <c r="R363" s="43">
        <f>VLOOKUP(Categorized!R363,Rules!$F$47:$H$51,3,0)</f>
        <v>30</v>
      </c>
      <c r="S363" s="43">
        <f>VLOOKUP(Categorized!S363,Rules!$F$52:$H$56,3,0)</f>
        <v>30</v>
      </c>
      <c r="T363" s="43">
        <f>VLOOKUP(Categorized!T363,Rules!$F$57:$H$58,3,0)</f>
        <v>80</v>
      </c>
      <c r="U363" s="255">
        <f t="array" ref="U363">MMULT(N363:T363,Rules!$O$14:$O$20)</f>
        <v>56.678200692041528</v>
      </c>
      <c r="V363" s="43">
        <f>VLOOKUP(Categorized!U363,Rules!$F$59:$H$60,3,0)</f>
        <v>80</v>
      </c>
      <c r="W363" s="43">
        <f>VLOOKUP(Categorized!V363,Rules!$F$61:$H$62,3,0)</f>
        <v>20</v>
      </c>
      <c r="X363" s="43">
        <f>VLOOKUP(Categorized!W363,Rules!$F$63:$H$64,3,0)</f>
        <v>80</v>
      </c>
      <c r="Y363" s="43">
        <f>VLOOKUP(Categorized!X363,Rules!$F$65:$H$66,3,0)</f>
        <v>20</v>
      </c>
      <c r="Z363" s="255">
        <f t="array" ref="Z363">MMULT(V363:Y363,Rules!$O$23:$O$26)</f>
        <v>46.666666666666664</v>
      </c>
      <c r="AA363" s="43">
        <f>VLOOKUP(Categorized!Y363,Rules!$F$67:$H$68,3,0)</f>
        <v>70</v>
      </c>
      <c r="AB363" s="43">
        <f>VLOOKUP(Categorized!Z363,Rules!$F$69:$H$70,3,0)</f>
        <v>80</v>
      </c>
      <c r="AC363" s="43">
        <f>VLOOKUP(Categorized!AA363,Rules!$F$71:$H$72,3,0)</f>
        <v>80</v>
      </c>
      <c r="AD363" s="43">
        <f>VLOOKUP(Categorized!AB363,Rules!$F$73:$H$74,3,0)</f>
        <v>60</v>
      </c>
      <c r="AE363" s="255">
        <f t="array" ref="AE363">MMULT(AA363:AD363,Rules!$O$29:$O$32)</f>
        <v>73.174603174603163</v>
      </c>
      <c r="AF363" s="43">
        <f>VLOOKUP(Categorized!AC363,Rules!$F$75:$H$76,3,0)</f>
        <v>80</v>
      </c>
      <c r="AG363" s="43">
        <f>VLOOKUP(Categorized!AD363,Rules!$F$77:$H$78,3,0)</f>
        <v>80</v>
      </c>
      <c r="AH363" s="43">
        <f>VLOOKUP(Categorized!AE363,Rules!$F$79:$H$84,3,0)</f>
        <v>85</v>
      </c>
      <c r="AI363" s="43">
        <f>VLOOKUP(Categorized!AF363,Rules!$F$85:$H$89,3,0)</f>
        <v>50</v>
      </c>
      <c r="AJ363" s="43">
        <f>VLOOKUP(Categorized!AG363,Rules!$F$90:$H$92,3,0)</f>
        <v>90</v>
      </c>
      <c r="AK363" s="43">
        <f>VLOOKUP(Categorized!AH363,Rules!$F$93:$H$96,3,0)</f>
        <v>30</v>
      </c>
      <c r="AL363" s="43">
        <f>VLOOKUP(Categorized!AI363,Rules!$F$97:$H$100,3,0)</f>
        <v>50</v>
      </c>
      <c r="AM363" s="43">
        <f>VLOOKUP(Categorized!AJ363,Rules!$F$101:$H$102,3,0)</f>
        <v>30</v>
      </c>
      <c r="AN363" s="43">
        <f>VLOOKUP(Categorized!CD363,Rules!$F$235:$H$237,3,0)</f>
        <v>70</v>
      </c>
      <c r="AO363" s="43">
        <f>VLOOKUP(Categorized!CE363,Rules!$F$238:$H$241,3,0)</f>
        <v>80</v>
      </c>
      <c r="AP363" s="43">
        <f>VLOOKUP(Categorized!AM363,Rules!$F$110:$H$113,3,0)</f>
        <v>80</v>
      </c>
      <c r="AQ363" s="255">
        <f t="array" ref="AQ363">MMULT(AF363:AP363,Rules!$O$35:$O$45)</f>
        <v>66.431818181818187</v>
      </c>
      <c r="AR363" s="44">
        <f>VLOOKUP(Categorized!AN363,Rules!$F$114:$H$116,3,0)</f>
        <v>90</v>
      </c>
      <c r="AS363" s="44">
        <f>VLOOKUP(Categorized!AO363,Rules!$F$117:$H$119,3,0)</f>
        <v>90</v>
      </c>
      <c r="AT363" s="44">
        <f>VLOOKUP(Categorized!AP363,Rules!$F$120:$H$122,3,0)</f>
        <v>90</v>
      </c>
      <c r="AU363" s="44">
        <f>VLOOKUP(Categorized!AQ363,Rules!$F$123:$H$124,3,0)</f>
        <v>30</v>
      </c>
      <c r="AV363" s="44">
        <f>VLOOKUP(Categorized!AR363,Rules!$F$125:$H$127,3,0)</f>
        <v>50</v>
      </c>
      <c r="AW363" s="44">
        <f>VLOOKUP(Categorized!AS363,Rules!$F$128:$H$130,3,0)</f>
        <v>30</v>
      </c>
      <c r="AX363" s="43">
        <f>VLOOKUP(Categorized!AT363,Rules!$F$131:$H$133,3,0)</f>
        <v>30</v>
      </c>
      <c r="AY363" s="44">
        <f>VLOOKUP(Categorized!AU363,Rules!$F$134:$H$136,3,0)</f>
        <v>30</v>
      </c>
      <c r="AZ363" s="44">
        <f>VLOOKUP(Categorized!AV363,Rules!$F$134:$H$136,3,0)</f>
        <v>45</v>
      </c>
      <c r="BA363" s="44">
        <f>VLOOKUP(Categorized!AW363,Rules!$F$139:$H$141,3,0)</f>
        <v>30</v>
      </c>
      <c r="BB363" s="256">
        <f t="array" ref="BB363">MMULT(AR363:BA363,Rules!$O$48:$O$57)</f>
        <v>49.650306748466249</v>
      </c>
      <c r="BC363" s="43">
        <f>VLOOKUP(Categorized!AX363,Rules!$F$142:$H$143,3,0)</f>
        <v>30</v>
      </c>
      <c r="BD363" s="43">
        <f>VLOOKUP(Categorized!AY363,Rules!$F$144:$H$145,3,0)</f>
        <v>90</v>
      </c>
      <c r="BE363" s="43">
        <f>VLOOKUP(Categorized!AZ363,Rules!$F$146:$H$147,3,0)</f>
        <v>30</v>
      </c>
      <c r="BF363" s="43">
        <f>VLOOKUP(Categorized!BA363,Rules!$F$148:$H$149,3,0)</f>
        <v>30</v>
      </c>
      <c r="BG363" s="43">
        <f>VLOOKUP(Categorized!BB363,Rules!$F$150:$H$151,3,0)</f>
        <v>90</v>
      </c>
      <c r="BH363" s="43">
        <f>VLOOKUP(Categorized!BC363,Rules!$F$152:$H$153,3,0)</f>
        <v>30</v>
      </c>
      <c r="BI363" s="43">
        <f>VLOOKUP(Categorized!BD363,Rules!$F$154:$H$155,3,0)</f>
        <v>90</v>
      </c>
      <c r="BJ363" s="43">
        <f>VLOOKUP(Categorized!BE363,Rules!$F$156:$H$157,3,0)</f>
        <v>30</v>
      </c>
      <c r="BK363" s="43">
        <f>VLOOKUP(Categorized!BF363,Rules!$F$158:$H$159,3,0)</f>
        <v>30</v>
      </c>
      <c r="BL363" s="43">
        <f>VLOOKUP(Categorized!BG363,Rules!$F$160:$H$161,3,0)</f>
        <v>30</v>
      </c>
      <c r="BM363" s="43">
        <f>VLOOKUP(Categorized!BH363,Rules!$F$162:$H$163,3,0)</f>
        <v>90</v>
      </c>
      <c r="BN363" s="43">
        <f>VLOOKUP(Categorized!BI363,Rules!$F$164:$H$165,3,0)</f>
        <v>30</v>
      </c>
      <c r="BO363" s="43">
        <f>VLOOKUP(Categorized!BJ363,Rules!$F$166:$H$167,3,0)</f>
        <v>90</v>
      </c>
      <c r="BP363" s="43">
        <f>VLOOKUP(Categorized!BK363,Rules!$F$168:$H$169,3,0)</f>
        <v>30</v>
      </c>
      <c r="BQ363" s="43">
        <f>VLOOKUP(Categorized!BL363,Rules!$F$170:$H$171,3,0)</f>
        <v>90</v>
      </c>
      <c r="BR363" s="43">
        <f>VLOOKUP(Categorized!BM363,Rules!$F$172:$H$173,3,0)</f>
        <v>30</v>
      </c>
      <c r="BS363" s="43">
        <f>VLOOKUP(Categorized!BN363,Rules!$F$174:$H$175,3,0)</f>
        <v>30</v>
      </c>
      <c r="BT363" s="43">
        <f>VLOOKUP(Categorized!BO363,Rules!$F$176:$H$177,3,0)</f>
        <v>30</v>
      </c>
      <c r="BU363" s="43">
        <f>VLOOKUP(Categorized!BP363,Rules!$F$178:$H$179,3,0)</f>
        <v>30</v>
      </c>
      <c r="BV363" s="43">
        <f>VLOOKUP(Categorized!BQ363,Rules!$F$180:$H$181,3,0)</f>
        <v>30</v>
      </c>
      <c r="BW363" s="43">
        <f>VLOOKUP(Categorized!BR363,Rules!$F$182:$H$183,3,0)</f>
        <v>90</v>
      </c>
      <c r="BX363" s="255">
        <f t="array" ref="BX363">MMULT(BC363:BW363,Rules!$O$60:$O$80)</f>
        <v>50.98399525785419</v>
      </c>
      <c r="BY363" s="43">
        <f>VLOOKUP(Categorized!BS363,Rules!$F$184:$H$185,3,0)</f>
        <v>30</v>
      </c>
      <c r="BZ363" s="43">
        <f>VLOOKUP(Categorized!BT363,Rules!$F$186:$H$187,3,0)</f>
        <v>30</v>
      </c>
      <c r="CA363" s="43">
        <f>VLOOKUP(Categorized!BU363,Rules!$F$188:$H$189,3,0)</f>
        <v>30</v>
      </c>
      <c r="CB363" s="43">
        <f>VLOOKUP(Categorized!BV363,Rules!$F$190:$H$191,3,0)</f>
        <v>30</v>
      </c>
      <c r="CC363" s="43">
        <f>VLOOKUP(Categorized!BW363,Rules!$F$192:$H$193,3,0)</f>
        <v>30</v>
      </c>
      <c r="CD363" s="255">
        <f t="array" ref="CD363">MMULT(BY363:CC363,Rules!$O$83:$O$87)</f>
        <v>30</v>
      </c>
      <c r="CE363" s="24">
        <v>0</v>
      </c>
      <c r="CF363" s="46">
        <v>0</v>
      </c>
    </row>
    <row r="364" spans="1:84" ht="18.5">
      <c r="A364" s="68">
        <v>2022</v>
      </c>
      <c r="B364" s="39" t="s">
        <v>411</v>
      </c>
      <c r="C364" s="92">
        <v>72474</v>
      </c>
      <c r="D364" s="42">
        <f>VLOOKUP(Categorized!F364,Rules!$F$4:$H$7,3,0)</f>
        <v>90</v>
      </c>
      <c r="E364" s="43">
        <f>VLOOKUP(Categorized!G364,Rules!$F$8:$H$9,3,0)</f>
        <v>60</v>
      </c>
      <c r="F364" s="43">
        <f>VLOOKUP(Categorized!H364,Rules!$F$10:$H$12,3,0)</f>
        <v>60</v>
      </c>
      <c r="G364" s="43">
        <f>VLOOKUP(Categorized!I364,Rules!$F$13:$H$16,3,0)</f>
        <v>95</v>
      </c>
      <c r="H364" s="43">
        <f>VLOOKUP(Categorized!BZ364,Rules!$F$243:$H$245,3,0)</f>
        <v>90</v>
      </c>
      <c r="I364" s="43">
        <f>VLOOKUP(Categorized!K364,Rules!$F$20:$H$27,3,0)</f>
        <v>60</v>
      </c>
      <c r="J364" s="43">
        <f>VLOOKUP(Categorized!CA364,Rules!$F$246:$H$252,3,0)</f>
        <v>70</v>
      </c>
      <c r="K364" s="43">
        <f>VLOOKUP(Categorized!M364,Rules!$F$29:$H$31,3,0)</f>
        <v>70</v>
      </c>
      <c r="L364" s="43">
        <f>VLOOKUP(Categorized!CB364,Rules!$F$253:$H$259,3,0)</f>
        <v>0</v>
      </c>
      <c r="M364" s="255" t="e">
        <f t="array" ref="M364">MMULT(D364:L364,Rules!$O$4:$O$11)</f>
        <v>#VALUE!</v>
      </c>
      <c r="N364" s="43">
        <f>VLOOKUP(Categorized!N364,Rules!$F$32:$H$33,3,0)</f>
        <v>90</v>
      </c>
      <c r="O364" s="43">
        <f>VLOOKUP(Categorized!O364,Rules!$F$34:$H$40,3,0)</f>
        <v>50</v>
      </c>
      <c r="P364" s="43">
        <f>VLOOKUP(Categorized!P364,Rules!$F$41:$H$42,3,0)</f>
        <v>30</v>
      </c>
      <c r="Q364" s="43">
        <f>VLOOKUP(Categorized!CC364,Rules!$F$231:$H$234,3,0)</f>
        <v>20</v>
      </c>
      <c r="R364" s="43">
        <f>VLOOKUP(Categorized!R364,Rules!$F$47:$H$51,3,0)</f>
        <v>50</v>
      </c>
      <c r="S364" s="43">
        <f>VLOOKUP(Categorized!S364,Rules!$F$52:$H$56,3,0)</f>
        <v>50</v>
      </c>
      <c r="T364" s="43">
        <f>VLOOKUP(Categorized!T364,Rules!$F$57:$H$58,3,0)</f>
        <v>30</v>
      </c>
      <c r="U364" s="255">
        <f t="array" ref="U364">MMULT(N364:T364,Rules!$O$14:$O$20)</f>
        <v>44.999999999999993</v>
      </c>
      <c r="V364" s="43">
        <f>VLOOKUP(Categorized!U364,Rules!$F$59:$H$60,3,0)</f>
        <v>80</v>
      </c>
      <c r="W364" s="43">
        <f>VLOOKUP(Categorized!V364,Rules!$F$61:$H$62,3,0)</f>
        <v>20</v>
      </c>
      <c r="X364" s="43">
        <f>VLOOKUP(Categorized!W364,Rules!$F$63:$H$64,3,0)</f>
        <v>80</v>
      </c>
      <c r="Y364" s="43">
        <f>VLOOKUP(Categorized!X364,Rules!$F$65:$H$66,3,0)</f>
        <v>20</v>
      </c>
      <c r="Z364" s="255">
        <f t="array" ref="Z364">MMULT(V364:Y364,Rules!$O$23:$O$26)</f>
        <v>46.666666666666664</v>
      </c>
      <c r="AA364" s="43">
        <f>VLOOKUP(Categorized!Y364,Rules!$F$67:$H$68,3,0)</f>
        <v>70</v>
      </c>
      <c r="AB364" s="43">
        <f>VLOOKUP(Categorized!Z364,Rules!$F$69:$H$70,3,0)</f>
        <v>80</v>
      </c>
      <c r="AC364" s="43">
        <f>VLOOKUP(Categorized!AA364,Rules!$F$71:$H$72,3,0)</f>
        <v>80</v>
      </c>
      <c r="AD364" s="43">
        <f>VLOOKUP(Categorized!AB364,Rules!$F$73:$H$74,3,0)</f>
        <v>30</v>
      </c>
      <c r="AE364" s="255">
        <f t="array" ref="AE364">MMULT(AA364:AD364,Rules!$O$29:$O$32)</f>
        <v>66.507936507936506</v>
      </c>
      <c r="AF364" s="43">
        <f>VLOOKUP(Categorized!AC364,Rules!$F$75:$H$76,3,0)</f>
        <v>80</v>
      </c>
      <c r="AG364" s="43">
        <f>VLOOKUP(Categorized!AD364,Rules!$F$77:$H$78,3,0)</f>
        <v>80</v>
      </c>
      <c r="AH364" s="43">
        <f>VLOOKUP(Categorized!AE364,Rules!$F$79:$H$84,3,0)</f>
        <v>90</v>
      </c>
      <c r="AI364" s="43">
        <f>VLOOKUP(Categorized!AF364,Rules!$F$85:$H$89,3,0)</f>
        <v>90</v>
      </c>
      <c r="AJ364" s="43">
        <f>VLOOKUP(Categorized!AG364,Rules!$F$90:$H$92,3,0)</f>
        <v>30</v>
      </c>
      <c r="AK364" s="43">
        <f>VLOOKUP(Categorized!AH364,Rules!$F$93:$H$96,3,0)</f>
        <v>80</v>
      </c>
      <c r="AL364" s="43">
        <f>VLOOKUP(Categorized!AI364,Rules!$F$97:$H$100,3,0)</f>
        <v>30</v>
      </c>
      <c r="AM364" s="43">
        <f>VLOOKUP(Categorized!AJ364,Rules!$F$101:$H$102,3,0)</f>
        <v>30</v>
      </c>
      <c r="AN364" s="43">
        <f>VLOOKUP(Categorized!CD364,Rules!$F$235:$H$237,3,0)</f>
        <v>50</v>
      </c>
      <c r="AO364" s="43">
        <f>VLOOKUP(Categorized!CE364,Rules!$F$238:$H$241,3,0)</f>
        <v>60</v>
      </c>
      <c r="AP364" s="43">
        <f>VLOOKUP(Categorized!AM364,Rules!$F$110:$H$113,3,0)</f>
        <v>80</v>
      </c>
      <c r="AQ364" s="255">
        <f t="array" ref="AQ364">MMULT(AF364:AP364,Rules!$O$35:$O$45)</f>
        <v>63.829545454545453</v>
      </c>
      <c r="AR364" s="44">
        <f>VLOOKUP(Categorized!AN364,Rules!$F$114:$H$116,3,0)</f>
        <v>90</v>
      </c>
      <c r="AS364" s="44">
        <f>VLOOKUP(Categorized!AO364,Rules!$F$117:$H$119,3,0)</f>
        <v>90</v>
      </c>
      <c r="AT364" s="44">
        <f>VLOOKUP(Categorized!AP364,Rules!$F$120:$H$122,3,0)</f>
        <v>90</v>
      </c>
      <c r="AU364" s="44">
        <f>VLOOKUP(Categorized!AQ364,Rules!$F$123:$H$124,3,0)</f>
        <v>90</v>
      </c>
      <c r="AV364" s="44">
        <f>VLOOKUP(Categorized!AR364,Rules!$F$125:$H$127,3,0)</f>
        <v>70</v>
      </c>
      <c r="AW364" s="44">
        <f>VLOOKUP(Categorized!AS364,Rules!$F$128:$H$130,3,0)</f>
        <v>30</v>
      </c>
      <c r="AX364" s="43">
        <f>VLOOKUP(Categorized!AT364,Rules!$F$131:$H$133,3,0)</f>
        <v>70</v>
      </c>
      <c r="AY364" s="44">
        <f>VLOOKUP(Categorized!AU364,Rules!$F$134:$H$136,3,0)</f>
        <v>30</v>
      </c>
      <c r="AZ364" s="44">
        <f>VLOOKUP(Categorized!AV364,Rules!$F$134:$H$136,3,0)</f>
        <v>45</v>
      </c>
      <c r="BA364" s="44">
        <f>VLOOKUP(Categorized!AW364,Rules!$F$139:$H$141,3,0)</f>
        <v>30</v>
      </c>
      <c r="BB364" s="256">
        <f t="array" ref="BB364">MMULT(AR364:BA364,Rules!$O$48:$O$57)</f>
        <v>62.656441717791402</v>
      </c>
      <c r="BC364" s="43">
        <f>VLOOKUP(Categorized!AX364,Rules!$F$142:$H$143,3,0)</f>
        <v>30</v>
      </c>
      <c r="BD364" s="43">
        <f>VLOOKUP(Categorized!AY364,Rules!$F$144:$H$145,3,0)</f>
        <v>30</v>
      </c>
      <c r="BE364" s="43">
        <f>VLOOKUP(Categorized!AZ364,Rules!$F$146:$H$147,3,0)</f>
        <v>30</v>
      </c>
      <c r="BF364" s="43">
        <f>VLOOKUP(Categorized!BA364,Rules!$F$148:$H$149,3,0)</f>
        <v>30</v>
      </c>
      <c r="BG364" s="43">
        <f>VLOOKUP(Categorized!BB364,Rules!$F$150:$H$151,3,0)</f>
        <v>30</v>
      </c>
      <c r="BH364" s="43">
        <f>VLOOKUP(Categorized!BC364,Rules!$F$152:$H$153,3,0)</f>
        <v>30</v>
      </c>
      <c r="BI364" s="43">
        <f>VLOOKUP(Categorized!BD364,Rules!$F$154:$H$155,3,0)</f>
        <v>90</v>
      </c>
      <c r="BJ364" s="43">
        <f>VLOOKUP(Categorized!BE364,Rules!$F$156:$H$157,3,0)</f>
        <v>30</v>
      </c>
      <c r="BK364" s="43">
        <f>VLOOKUP(Categorized!BF364,Rules!$F$158:$H$159,3,0)</f>
        <v>30</v>
      </c>
      <c r="BL364" s="43">
        <f>VLOOKUP(Categorized!BG364,Rules!$F$160:$H$161,3,0)</f>
        <v>30</v>
      </c>
      <c r="BM364" s="43">
        <f>VLOOKUP(Categorized!BH364,Rules!$F$162:$H$163,3,0)</f>
        <v>90</v>
      </c>
      <c r="BN364" s="43">
        <f>VLOOKUP(Categorized!BI364,Rules!$F$164:$H$165,3,0)</f>
        <v>90</v>
      </c>
      <c r="BO364" s="43">
        <f>VLOOKUP(Categorized!BJ364,Rules!$F$166:$H$167,3,0)</f>
        <v>90</v>
      </c>
      <c r="BP364" s="43">
        <f>VLOOKUP(Categorized!BK364,Rules!$F$168:$H$169,3,0)</f>
        <v>30</v>
      </c>
      <c r="BQ364" s="43">
        <f>VLOOKUP(Categorized!BL364,Rules!$F$170:$H$171,3,0)</f>
        <v>30</v>
      </c>
      <c r="BR364" s="43">
        <f>VLOOKUP(Categorized!BM364,Rules!$F$172:$H$173,3,0)</f>
        <v>30</v>
      </c>
      <c r="BS364" s="43">
        <f>VLOOKUP(Categorized!BN364,Rules!$F$174:$H$175,3,0)</f>
        <v>30</v>
      </c>
      <c r="BT364" s="43">
        <f>VLOOKUP(Categorized!BO364,Rules!$F$176:$H$177,3,0)</f>
        <v>30</v>
      </c>
      <c r="BU364" s="43">
        <f>VLOOKUP(Categorized!BP364,Rules!$F$178:$H$179,3,0)</f>
        <v>30</v>
      </c>
      <c r="BV364" s="43">
        <f>VLOOKUP(Categorized!BQ364,Rules!$F$180:$H$181,3,0)</f>
        <v>30</v>
      </c>
      <c r="BW364" s="43">
        <f>VLOOKUP(Categorized!BR364,Rules!$F$182:$H$183,3,0)</f>
        <v>30</v>
      </c>
      <c r="BX364" s="255">
        <f t="array" ref="BX364">MMULT(BC364:BW364,Rules!$O$60:$O$80)</f>
        <v>41.701244813278024</v>
      </c>
      <c r="BY364" s="43">
        <f>VLOOKUP(Categorized!BS364,Rules!$F$184:$H$185,3,0)</f>
        <v>30</v>
      </c>
      <c r="BZ364" s="43">
        <f>VLOOKUP(Categorized!BT364,Rules!$F$186:$H$187,3,0)</f>
        <v>30</v>
      </c>
      <c r="CA364" s="43">
        <f>VLOOKUP(Categorized!BU364,Rules!$F$188:$H$189,3,0)</f>
        <v>30</v>
      </c>
      <c r="CB364" s="43">
        <f>VLOOKUP(Categorized!BV364,Rules!$F$190:$H$191,3,0)</f>
        <v>30</v>
      </c>
      <c r="CC364" s="43">
        <f>VLOOKUP(Categorized!BW364,Rules!$F$192:$H$193,3,0)</f>
        <v>30</v>
      </c>
      <c r="CD364" s="255">
        <f t="array" ref="CD364">MMULT(BY364:CC364,Rules!$O$83:$O$87)</f>
        <v>30</v>
      </c>
      <c r="CE364" s="24">
        <v>0</v>
      </c>
      <c r="CF364" s="46">
        <v>0</v>
      </c>
    </row>
    <row r="365" spans="1:84" ht="18.5">
      <c r="A365" s="68">
        <v>2022</v>
      </c>
      <c r="B365" s="39" t="s">
        <v>412</v>
      </c>
      <c r="C365" s="95">
        <v>63203</v>
      </c>
      <c r="D365" s="42">
        <f>VLOOKUP(Categorized!F365,Rules!$F$4:$H$7,3,0)</f>
        <v>80</v>
      </c>
      <c r="E365" s="43">
        <f>VLOOKUP(Categorized!G365,Rules!$F$8:$H$9,3,0)</f>
        <v>90</v>
      </c>
      <c r="F365" s="43">
        <f>VLOOKUP(Categorized!H365,Rules!$F$10:$H$12,3,0)</f>
        <v>60</v>
      </c>
      <c r="G365" s="43">
        <f>VLOOKUP(Categorized!I365,Rules!$F$13:$H$16,3,0)</f>
        <v>95</v>
      </c>
      <c r="H365" s="43">
        <f>VLOOKUP(Categorized!BZ365,Rules!$F$243:$H$245,3,0)</f>
        <v>90</v>
      </c>
      <c r="I365" s="43">
        <f>VLOOKUP(Categorized!K365,Rules!$F$20:$H$27,3,0)</f>
        <v>60</v>
      </c>
      <c r="J365" s="43">
        <f>VLOOKUP(Categorized!CA365,Rules!$F$246:$H$252,3,0)</f>
        <v>70</v>
      </c>
      <c r="K365" s="43">
        <f>VLOOKUP(Categorized!M365,Rules!$F$29:$H$31,3,0)</f>
        <v>80</v>
      </c>
      <c r="L365" s="43">
        <f>VLOOKUP(Categorized!CB365,Rules!$F$253:$H$259,3,0)</f>
        <v>0</v>
      </c>
      <c r="M365" s="255" t="e">
        <f t="array" ref="M365">MMULT(D365:L365,Rules!$O$4:$O$11)</f>
        <v>#VALUE!</v>
      </c>
      <c r="N365" s="43">
        <f>VLOOKUP(Categorized!N365,Rules!$F$32:$H$33,3,0)</f>
        <v>90</v>
      </c>
      <c r="O365" s="43">
        <f>VLOOKUP(Categorized!O365,Rules!$F$34:$H$40,3,0)</f>
        <v>50</v>
      </c>
      <c r="P365" s="43">
        <f>VLOOKUP(Categorized!P365,Rules!$F$41:$H$42,3,0)</f>
        <v>90</v>
      </c>
      <c r="Q365" s="43">
        <f>VLOOKUP(Categorized!CC365,Rules!$F$231:$H$234,3,0)</f>
        <v>20</v>
      </c>
      <c r="R365" s="43">
        <f>VLOOKUP(Categorized!R365,Rules!$F$47:$H$51,3,0)</f>
        <v>30</v>
      </c>
      <c r="S365" s="43">
        <f>VLOOKUP(Categorized!S365,Rules!$F$52:$H$56,3,0)</f>
        <v>50</v>
      </c>
      <c r="T365" s="43">
        <f>VLOOKUP(Categorized!T365,Rules!$F$57:$H$58,3,0)</f>
        <v>80</v>
      </c>
      <c r="U365" s="255">
        <f t="array" ref="U365">MMULT(N365:T365,Rules!$O$14:$O$20)</f>
        <v>57.197231833910031</v>
      </c>
      <c r="V365" s="43">
        <f>VLOOKUP(Categorized!U365,Rules!$F$59:$H$60,3,0)</f>
        <v>20</v>
      </c>
      <c r="W365" s="43">
        <f>VLOOKUP(Categorized!V365,Rules!$F$61:$H$62,3,0)</f>
        <v>20</v>
      </c>
      <c r="X365" s="43">
        <f>VLOOKUP(Categorized!W365,Rules!$F$63:$H$64,3,0)</f>
        <v>80</v>
      </c>
      <c r="Y365" s="43">
        <f>VLOOKUP(Categorized!X365,Rules!$F$65:$H$66,3,0)</f>
        <v>20</v>
      </c>
      <c r="Z365" s="255">
        <f t="array" ref="Z365">MMULT(V365:Y365,Rules!$O$23:$O$26)</f>
        <v>26.666666666666664</v>
      </c>
      <c r="AA365" s="43">
        <f>VLOOKUP(Categorized!Y365,Rules!$F$67:$H$68,3,0)</f>
        <v>30</v>
      </c>
      <c r="AB365" s="43">
        <f>VLOOKUP(Categorized!Z365,Rules!$F$69:$H$70,3,0)</f>
        <v>30</v>
      </c>
      <c r="AC365" s="43">
        <f>VLOOKUP(Categorized!AA365,Rules!$F$71:$H$72,3,0)</f>
        <v>30</v>
      </c>
      <c r="AD365" s="43">
        <f>VLOOKUP(Categorized!AB365,Rules!$F$73:$H$74,3,0)</f>
        <v>30</v>
      </c>
      <c r="AE365" s="255">
        <f t="array" ref="AE365">MMULT(AA365:AD365,Rules!$O$29:$O$32)</f>
        <v>30</v>
      </c>
      <c r="AF365" s="43">
        <f>VLOOKUP(Categorized!AC365,Rules!$F$75:$H$76,3,0)</f>
        <v>80</v>
      </c>
      <c r="AG365" s="43">
        <f>VLOOKUP(Categorized!AD365,Rules!$F$77:$H$78,3,0)</f>
        <v>50</v>
      </c>
      <c r="AH365" s="43">
        <f>VLOOKUP(Categorized!AE365,Rules!$F$79:$H$84,3,0)</f>
        <v>90</v>
      </c>
      <c r="AI365" s="43">
        <f>VLOOKUP(Categorized!AF365,Rules!$F$85:$H$89,3,0)</f>
        <v>90</v>
      </c>
      <c r="AJ365" s="43">
        <f>VLOOKUP(Categorized!AG365,Rules!$F$90:$H$92,3,0)</f>
        <v>90</v>
      </c>
      <c r="AK365" s="43">
        <f>VLOOKUP(Categorized!AH365,Rules!$F$93:$H$96,3,0)</f>
        <v>30</v>
      </c>
      <c r="AL365" s="43">
        <f>VLOOKUP(Categorized!AI365,Rules!$F$97:$H$100,3,0)</f>
        <v>30</v>
      </c>
      <c r="AM365" s="43">
        <f>VLOOKUP(Categorized!AJ365,Rules!$F$101:$H$102,3,0)</f>
        <v>30</v>
      </c>
      <c r="AN365" s="43">
        <f>VLOOKUP(Categorized!CD365,Rules!$F$235:$H$237,3,0)</f>
        <v>95</v>
      </c>
      <c r="AO365" s="43">
        <f>VLOOKUP(Categorized!CE365,Rules!$F$238:$H$241,3,0)</f>
        <v>95</v>
      </c>
      <c r="AP365" s="43">
        <f>VLOOKUP(Categorized!AM365,Rules!$F$110:$H$113,3,0)</f>
        <v>30</v>
      </c>
      <c r="AQ365" s="255">
        <f t="array" ref="AQ365">MMULT(AF365:AP365,Rules!$O$35:$O$45)</f>
        <v>67.096590909090907</v>
      </c>
      <c r="AR365" s="44">
        <f>VLOOKUP(Categorized!AN365,Rules!$F$114:$H$116,3,0)</f>
        <v>30</v>
      </c>
      <c r="AS365" s="44">
        <f>VLOOKUP(Categorized!AO365,Rules!$F$117:$H$119,3,0)</f>
        <v>30</v>
      </c>
      <c r="AT365" s="44">
        <f>VLOOKUP(Categorized!AP365,Rules!$F$120:$H$122,3,0)</f>
        <v>30</v>
      </c>
      <c r="AU365" s="44">
        <f>VLOOKUP(Categorized!AQ365,Rules!$F$123:$H$124,3,0)</f>
        <v>30</v>
      </c>
      <c r="AV365" s="44">
        <f>VLOOKUP(Categorized!AR365,Rules!$F$125:$H$127,3,0)</f>
        <v>90</v>
      </c>
      <c r="AW365" s="44">
        <f>VLOOKUP(Categorized!AS365,Rules!$F$128:$H$130,3,0)</f>
        <v>30</v>
      </c>
      <c r="AX365" s="43">
        <f>VLOOKUP(Categorized!AT365,Rules!$F$131:$H$133,3,0)</f>
        <v>70</v>
      </c>
      <c r="AY365" s="44">
        <f>VLOOKUP(Categorized!AU365,Rules!$F$134:$H$136,3,0)</f>
        <v>70</v>
      </c>
      <c r="AZ365" s="44">
        <f>VLOOKUP(Categorized!AV365,Rules!$F$134:$H$136,3,0)</f>
        <v>30</v>
      </c>
      <c r="BA365" s="44">
        <f>VLOOKUP(Categorized!AW365,Rules!$F$139:$H$141,3,0)</f>
        <v>45</v>
      </c>
      <c r="BB365" s="256">
        <f t="array" ref="BB365">MMULT(AR365:BA365,Rules!$O$48:$O$57)</f>
        <v>46.122699386503065</v>
      </c>
      <c r="BC365" s="43">
        <f>VLOOKUP(Categorized!AX365,Rules!$F$142:$H$143,3,0)</f>
        <v>30</v>
      </c>
      <c r="BD365" s="43">
        <f>VLOOKUP(Categorized!AY365,Rules!$F$144:$H$145,3,0)</f>
        <v>30</v>
      </c>
      <c r="BE365" s="43">
        <f>VLOOKUP(Categorized!AZ365,Rules!$F$146:$H$147,3,0)</f>
        <v>30</v>
      </c>
      <c r="BF365" s="43">
        <f>VLOOKUP(Categorized!BA365,Rules!$F$148:$H$149,3,0)</f>
        <v>30</v>
      </c>
      <c r="BG365" s="43">
        <f>VLOOKUP(Categorized!BB365,Rules!$F$150:$H$151,3,0)</f>
        <v>30</v>
      </c>
      <c r="BH365" s="43">
        <f>VLOOKUP(Categorized!BC365,Rules!$F$152:$H$153,3,0)</f>
        <v>30</v>
      </c>
      <c r="BI365" s="43">
        <f>VLOOKUP(Categorized!BD365,Rules!$F$154:$H$155,3,0)</f>
        <v>90</v>
      </c>
      <c r="BJ365" s="43">
        <f>VLOOKUP(Categorized!BE365,Rules!$F$156:$H$157,3,0)</f>
        <v>30</v>
      </c>
      <c r="BK365" s="43">
        <f>VLOOKUP(Categorized!BF365,Rules!$F$158:$H$159,3,0)</f>
        <v>30</v>
      </c>
      <c r="BL365" s="43">
        <f>VLOOKUP(Categorized!BG365,Rules!$F$160:$H$161,3,0)</f>
        <v>30</v>
      </c>
      <c r="BM365" s="43">
        <f>VLOOKUP(Categorized!BH365,Rules!$F$162:$H$163,3,0)</f>
        <v>30</v>
      </c>
      <c r="BN365" s="43">
        <f>VLOOKUP(Categorized!BI365,Rules!$F$164:$H$165,3,0)</f>
        <v>30</v>
      </c>
      <c r="BO365" s="43">
        <f>VLOOKUP(Categorized!BJ365,Rules!$F$166:$H$167,3,0)</f>
        <v>30</v>
      </c>
      <c r="BP365" s="43">
        <f>VLOOKUP(Categorized!BK365,Rules!$F$168:$H$169,3,0)</f>
        <v>30</v>
      </c>
      <c r="BQ365" s="43">
        <f>VLOOKUP(Categorized!BL365,Rules!$F$170:$H$171,3,0)</f>
        <v>30</v>
      </c>
      <c r="BR365" s="43">
        <f>VLOOKUP(Categorized!BM365,Rules!$F$172:$H$173,3,0)</f>
        <v>30</v>
      </c>
      <c r="BS365" s="43">
        <f>VLOOKUP(Categorized!BN365,Rules!$F$174:$H$175,3,0)</f>
        <v>30</v>
      </c>
      <c r="BT365" s="43">
        <f>VLOOKUP(Categorized!BO365,Rules!$F$176:$H$177,3,0)</f>
        <v>95</v>
      </c>
      <c r="BU365" s="43">
        <f>VLOOKUP(Categorized!BP365,Rules!$F$178:$H$179,3,0)</f>
        <v>30</v>
      </c>
      <c r="BV365" s="43">
        <f>VLOOKUP(Categorized!BQ365,Rules!$F$180:$H$181,3,0)</f>
        <v>30</v>
      </c>
      <c r="BW365" s="43">
        <f>VLOOKUP(Categorized!BR365,Rules!$F$182:$H$183,3,0)</f>
        <v>30</v>
      </c>
      <c r="BX365" s="255">
        <f t="array" ref="BX365">MMULT(BC365:BW365,Rules!$O$60:$O$80)</f>
        <v>36.962062833432135</v>
      </c>
      <c r="BY365" s="43">
        <f>VLOOKUP(Categorized!BS365,Rules!$F$184:$H$185,3,0)</f>
        <v>30</v>
      </c>
      <c r="BZ365" s="43">
        <f>VLOOKUP(Categorized!BT365,Rules!$F$186:$H$187,3,0)</f>
        <v>30</v>
      </c>
      <c r="CA365" s="43">
        <f>VLOOKUP(Categorized!BU365,Rules!$F$188:$H$189,3,0)</f>
        <v>30</v>
      </c>
      <c r="CB365" s="43">
        <f>VLOOKUP(Categorized!BV365,Rules!$F$190:$H$191,3,0)</f>
        <v>30</v>
      </c>
      <c r="CC365" s="43">
        <f>VLOOKUP(Categorized!BW365,Rules!$F$192:$H$193,3,0)</f>
        <v>30</v>
      </c>
      <c r="CD365" s="255">
        <f t="array" ref="CD365">MMULT(BY365:CC365,Rules!$O$83:$O$87)</f>
        <v>30</v>
      </c>
      <c r="CE365" s="24">
        <v>0</v>
      </c>
      <c r="CF365" s="46">
        <v>0</v>
      </c>
    </row>
    <row r="366" spans="1:84" ht="18.5">
      <c r="A366" s="68">
        <v>2022</v>
      </c>
      <c r="B366" s="39" t="s">
        <v>413</v>
      </c>
      <c r="C366" s="92">
        <v>71842</v>
      </c>
      <c r="D366" s="42">
        <f>VLOOKUP(Categorized!F366,Rules!$F$4:$H$7,3,0)</f>
        <v>80</v>
      </c>
      <c r="E366" s="43">
        <f>VLOOKUP(Categorized!G366,Rules!$F$8:$H$9,3,0)</f>
        <v>90</v>
      </c>
      <c r="F366" s="43">
        <f>VLOOKUP(Categorized!H366,Rules!$F$10:$H$12,3,0)</f>
        <v>60</v>
      </c>
      <c r="G366" s="43">
        <f>VLOOKUP(Categorized!I366,Rules!$F$13:$H$16,3,0)</f>
        <v>70</v>
      </c>
      <c r="H366" s="43">
        <f>VLOOKUP(Categorized!BZ366,Rules!$F$243:$H$245,3,0)</f>
        <v>90</v>
      </c>
      <c r="I366" s="43">
        <f>VLOOKUP(Categorized!K366,Rules!$F$20:$H$27,3,0)</f>
        <v>60</v>
      </c>
      <c r="J366" s="43">
        <f>VLOOKUP(Categorized!CA366,Rules!$F$246:$H$252,3,0)</f>
        <v>75</v>
      </c>
      <c r="K366" s="43">
        <f>VLOOKUP(Categorized!M366,Rules!$F$29:$H$31,3,0)</f>
        <v>70</v>
      </c>
      <c r="L366" s="43">
        <f>VLOOKUP(Categorized!CB366,Rules!$F$253:$H$259,3,0)</f>
        <v>0</v>
      </c>
      <c r="M366" s="255" t="e">
        <f t="array" ref="M366">MMULT(D366:L366,Rules!$O$4:$O$11)</f>
        <v>#VALUE!</v>
      </c>
      <c r="N366" s="43">
        <f>VLOOKUP(Categorized!N366,Rules!$F$32:$H$33,3,0)</f>
        <v>90</v>
      </c>
      <c r="O366" s="43">
        <f>VLOOKUP(Categorized!O366,Rules!$F$34:$H$40,3,0)</f>
        <v>50</v>
      </c>
      <c r="P366" s="43">
        <f>VLOOKUP(Categorized!P366,Rules!$F$41:$H$42,3,0)</f>
        <v>30</v>
      </c>
      <c r="Q366" s="43">
        <f>VLOOKUP(Categorized!CC366,Rules!$F$231:$H$234,3,0)</f>
        <v>50</v>
      </c>
      <c r="R366" s="43">
        <f>VLOOKUP(Categorized!R366,Rules!$F$47:$H$51,3,0)</f>
        <v>30</v>
      </c>
      <c r="S366" s="43">
        <f>VLOOKUP(Categorized!S366,Rules!$F$52:$H$56,3,0)</f>
        <v>70</v>
      </c>
      <c r="T366" s="43">
        <f>VLOOKUP(Categorized!T366,Rules!$F$57:$H$58,3,0)</f>
        <v>80</v>
      </c>
      <c r="U366" s="255">
        <f t="array" ref="U366">MMULT(N366:T366,Rules!$O$14:$O$20)</f>
        <v>55.968858131487892</v>
      </c>
      <c r="V366" s="43">
        <f>VLOOKUP(Categorized!U366,Rules!$F$59:$H$60,3,0)</f>
        <v>80</v>
      </c>
      <c r="W366" s="43">
        <f>VLOOKUP(Categorized!V366,Rules!$F$61:$H$62,3,0)</f>
        <v>20</v>
      </c>
      <c r="X366" s="43">
        <f>VLOOKUP(Categorized!W366,Rules!$F$63:$H$64,3,0)</f>
        <v>80</v>
      </c>
      <c r="Y366" s="43">
        <f>VLOOKUP(Categorized!X366,Rules!$F$65:$H$66,3,0)</f>
        <v>20</v>
      </c>
      <c r="Z366" s="255">
        <f t="array" ref="Z366">MMULT(V366:Y366,Rules!$O$23:$O$26)</f>
        <v>46.666666666666664</v>
      </c>
      <c r="AA366" s="43">
        <f>VLOOKUP(Categorized!Y366,Rules!$F$67:$H$68,3,0)</f>
        <v>70</v>
      </c>
      <c r="AB366" s="43">
        <f>VLOOKUP(Categorized!Z366,Rules!$F$69:$H$70,3,0)</f>
        <v>80</v>
      </c>
      <c r="AC366" s="43">
        <f>VLOOKUP(Categorized!AA366,Rules!$F$71:$H$72,3,0)</f>
        <v>80</v>
      </c>
      <c r="AD366" s="43">
        <f>VLOOKUP(Categorized!AB366,Rules!$F$73:$H$74,3,0)</f>
        <v>60</v>
      </c>
      <c r="AE366" s="255">
        <f t="array" ref="AE366">MMULT(AA366:AD366,Rules!$O$29:$O$32)</f>
        <v>73.174603174603163</v>
      </c>
      <c r="AF366" s="43">
        <f>VLOOKUP(Categorized!AC366,Rules!$F$75:$H$76,3,0)</f>
        <v>30</v>
      </c>
      <c r="AG366" s="43">
        <f>VLOOKUP(Categorized!AD366,Rules!$F$77:$H$78,3,0)</f>
        <v>50</v>
      </c>
      <c r="AH366" s="43">
        <f>VLOOKUP(Categorized!AE366,Rules!$F$79:$H$84,3,0)</f>
        <v>85</v>
      </c>
      <c r="AI366" s="43">
        <f>VLOOKUP(Categorized!AF366,Rules!$F$85:$H$89,3,0)</f>
        <v>50</v>
      </c>
      <c r="AJ366" s="43">
        <f>VLOOKUP(Categorized!AG366,Rules!$F$90:$H$92,3,0)</f>
        <v>30</v>
      </c>
      <c r="AK366" s="43">
        <f>VLOOKUP(Categorized!AH366,Rules!$F$93:$H$96,3,0)</f>
        <v>30</v>
      </c>
      <c r="AL366" s="43">
        <f>VLOOKUP(Categorized!AI366,Rules!$F$97:$H$100,3,0)</f>
        <v>50</v>
      </c>
      <c r="AM366" s="43">
        <f>VLOOKUP(Categorized!AJ366,Rules!$F$101:$H$102,3,0)</f>
        <v>30</v>
      </c>
      <c r="AN366" s="43">
        <f>VLOOKUP(Categorized!CD366,Rules!$F$235:$H$237,3,0)</f>
        <v>50</v>
      </c>
      <c r="AO366" s="43">
        <f>VLOOKUP(Categorized!CE366,Rules!$F$238:$H$241,3,0)</f>
        <v>95</v>
      </c>
      <c r="AP366" s="43">
        <f>VLOOKUP(Categorized!AM366,Rules!$F$110:$H$113,3,0)</f>
        <v>80</v>
      </c>
      <c r="AQ366" s="255">
        <f t="array" ref="AQ366">MMULT(AF366:AP366,Rules!$O$35:$O$45)</f>
        <v>52.965909090909093</v>
      </c>
      <c r="AR366" s="44">
        <f>VLOOKUP(Categorized!AN366,Rules!$F$114:$H$116,3,0)</f>
        <v>30</v>
      </c>
      <c r="AS366" s="44">
        <f>VLOOKUP(Categorized!AO366,Rules!$F$117:$H$119,3,0)</f>
        <v>30</v>
      </c>
      <c r="AT366" s="44">
        <f>VLOOKUP(Categorized!AP366,Rules!$F$120:$H$122,3,0)</f>
        <v>30</v>
      </c>
      <c r="AU366" s="44">
        <f>VLOOKUP(Categorized!AQ366,Rules!$F$123:$H$124,3,0)</f>
        <v>30</v>
      </c>
      <c r="AV366" s="44">
        <f>VLOOKUP(Categorized!AR366,Rules!$F$125:$H$127,3,0)</f>
        <v>50</v>
      </c>
      <c r="AW366" s="44">
        <f>VLOOKUP(Categorized!AS366,Rules!$F$128:$H$130,3,0)</f>
        <v>80</v>
      </c>
      <c r="AX366" s="43">
        <f>VLOOKUP(Categorized!AT366,Rules!$F$131:$H$133,3,0)</f>
        <v>30</v>
      </c>
      <c r="AY366" s="44">
        <f>VLOOKUP(Categorized!AU366,Rules!$F$134:$H$136,3,0)</f>
        <v>30</v>
      </c>
      <c r="AZ366" s="44">
        <f>VLOOKUP(Categorized!AV366,Rules!$F$134:$H$136,3,0)</f>
        <v>30</v>
      </c>
      <c r="BA366" s="44">
        <f>VLOOKUP(Categorized!AW366,Rules!$F$139:$H$141,3,0)</f>
        <v>45</v>
      </c>
      <c r="BB366" s="256">
        <f t="array" ref="BB366">MMULT(AR366:BA366,Rules!$O$48:$O$57)</f>
        <v>38.539877300613497</v>
      </c>
      <c r="BC366" s="43">
        <f>VLOOKUP(Categorized!AX366,Rules!$F$142:$H$143,3,0)</f>
        <v>30</v>
      </c>
      <c r="BD366" s="43">
        <f>VLOOKUP(Categorized!AY366,Rules!$F$144:$H$145,3,0)</f>
        <v>30</v>
      </c>
      <c r="BE366" s="43">
        <f>VLOOKUP(Categorized!AZ366,Rules!$F$146:$H$147,3,0)</f>
        <v>30</v>
      </c>
      <c r="BF366" s="43">
        <f>VLOOKUP(Categorized!BA366,Rules!$F$148:$H$149,3,0)</f>
        <v>30</v>
      </c>
      <c r="BG366" s="43">
        <f>VLOOKUP(Categorized!BB366,Rules!$F$150:$H$151,3,0)</f>
        <v>90</v>
      </c>
      <c r="BH366" s="43">
        <f>VLOOKUP(Categorized!BC366,Rules!$F$152:$H$153,3,0)</f>
        <v>90</v>
      </c>
      <c r="BI366" s="43">
        <f>VLOOKUP(Categorized!BD366,Rules!$F$154:$H$155,3,0)</f>
        <v>30</v>
      </c>
      <c r="BJ366" s="43">
        <f>VLOOKUP(Categorized!BE366,Rules!$F$156:$H$157,3,0)</f>
        <v>30</v>
      </c>
      <c r="BK366" s="43">
        <f>VLOOKUP(Categorized!BF366,Rules!$F$158:$H$159,3,0)</f>
        <v>30</v>
      </c>
      <c r="BL366" s="43">
        <f>VLOOKUP(Categorized!BG366,Rules!$F$160:$H$161,3,0)</f>
        <v>30</v>
      </c>
      <c r="BM366" s="43">
        <f>VLOOKUP(Categorized!BH366,Rules!$F$162:$H$163,3,0)</f>
        <v>30</v>
      </c>
      <c r="BN366" s="43">
        <f>VLOOKUP(Categorized!BI366,Rules!$F$164:$H$165,3,0)</f>
        <v>30</v>
      </c>
      <c r="BO366" s="43">
        <f>VLOOKUP(Categorized!BJ366,Rules!$F$166:$H$167,3,0)</f>
        <v>90</v>
      </c>
      <c r="BP366" s="43">
        <f>VLOOKUP(Categorized!BK366,Rules!$F$168:$H$169,3,0)</f>
        <v>30</v>
      </c>
      <c r="BQ366" s="43">
        <f>VLOOKUP(Categorized!BL366,Rules!$F$170:$H$171,3,0)</f>
        <v>30</v>
      </c>
      <c r="BR366" s="43">
        <f>VLOOKUP(Categorized!BM366,Rules!$F$172:$H$173,3,0)</f>
        <v>30</v>
      </c>
      <c r="BS366" s="43">
        <f>VLOOKUP(Categorized!BN366,Rules!$F$174:$H$175,3,0)</f>
        <v>90</v>
      </c>
      <c r="BT366" s="43">
        <f>VLOOKUP(Categorized!BO366,Rules!$F$176:$H$177,3,0)</f>
        <v>30</v>
      </c>
      <c r="BU366" s="43">
        <f>VLOOKUP(Categorized!BP366,Rules!$F$178:$H$179,3,0)</f>
        <v>30</v>
      </c>
      <c r="BV366" s="43">
        <f>VLOOKUP(Categorized!BQ366,Rules!$F$180:$H$181,3,0)</f>
        <v>30</v>
      </c>
      <c r="BW366" s="43">
        <f>VLOOKUP(Categorized!BR366,Rules!$F$182:$H$183,3,0)</f>
        <v>90</v>
      </c>
      <c r="BX366" s="255">
        <f t="array" ref="BX366">MMULT(BC366:BW366,Rules!$O$60:$O$80)</f>
        <v>44.546532305868411</v>
      </c>
      <c r="BY366" s="43">
        <f>VLOOKUP(Categorized!BS366,Rules!$F$184:$H$185,3,0)</f>
        <v>30</v>
      </c>
      <c r="BZ366" s="43">
        <f>VLOOKUP(Categorized!BT366,Rules!$F$186:$H$187,3,0)</f>
        <v>30</v>
      </c>
      <c r="CA366" s="43">
        <f>VLOOKUP(Categorized!BU366,Rules!$F$188:$H$189,3,0)</f>
        <v>30</v>
      </c>
      <c r="CB366" s="43">
        <f>VLOOKUP(Categorized!BV366,Rules!$F$190:$H$191,3,0)</f>
        <v>30</v>
      </c>
      <c r="CC366" s="43">
        <f>VLOOKUP(Categorized!BW366,Rules!$F$192:$H$193,3,0)</f>
        <v>30</v>
      </c>
      <c r="CD366" s="255">
        <f t="array" ref="CD366">MMULT(BY366:CC366,Rules!$O$83:$O$87)</f>
        <v>30</v>
      </c>
      <c r="CE366" s="25">
        <v>1</v>
      </c>
      <c r="CF366" s="51">
        <v>3</v>
      </c>
    </row>
    <row r="367" spans="1:84" ht="18.5">
      <c r="A367" s="68">
        <v>2022</v>
      </c>
      <c r="B367" s="39" t="s">
        <v>414</v>
      </c>
      <c r="C367" s="92">
        <v>71842</v>
      </c>
      <c r="D367" s="42">
        <f>VLOOKUP(Categorized!F367,Rules!$F$4:$H$7,3,0)</f>
        <v>80</v>
      </c>
      <c r="E367" s="43">
        <f>VLOOKUP(Categorized!G367,Rules!$F$8:$H$9,3,0)</f>
        <v>90</v>
      </c>
      <c r="F367" s="43">
        <f>VLOOKUP(Categorized!H367,Rules!$F$10:$H$12,3,0)</f>
        <v>60</v>
      </c>
      <c r="G367" s="43">
        <f>VLOOKUP(Categorized!I367,Rules!$F$13:$H$16,3,0)</f>
        <v>70</v>
      </c>
      <c r="H367" s="43">
        <f>VLOOKUP(Categorized!BZ367,Rules!$F$243:$H$245,3,0)</f>
        <v>90</v>
      </c>
      <c r="I367" s="43">
        <f>VLOOKUP(Categorized!K367,Rules!$F$20:$H$27,3,0)</f>
        <v>60</v>
      </c>
      <c r="J367" s="43">
        <f>VLOOKUP(Categorized!CA367,Rules!$F$246:$H$252,3,0)</f>
        <v>75</v>
      </c>
      <c r="K367" s="43">
        <f>VLOOKUP(Categorized!M367,Rules!$F$29:$H$31,3,0)</f>
        <v>70</v>
      </c>
      <c r="L367" s="43">
        <f>VLOOKUP(Categorized!CB367,Rules!$F$253:$H$259,3,0)</f>
        <v>0</v>
      </c>
      <c r="M367" s="255" t="e">
        <f t="array" ref="M367">MMULT(D367:L367,Rules!$O$4:$O$11)</f>
        <v>#VALUE!</v>
      </c>
      <c r="N367" s="43">
        <f>VLOOKUP(Categorized!N367,Rules!$F$32:$H$33,3,0)</f>
        <v>90</v>
      </c>
      <c r="O367" s="43">
        <f>VLOOKUP(Categorized!O367,Rules!$F$34:$H$40,3,0)</f>
        <v>50</v>
      </c>
      <c r="P367" s="43">
        <f>VLOOKUP(Categorized!P367,Rules!$F$41:$H$42,3,0)</f>
        <v>30</v>
      </c>
      <c r="Q367" s="43">
        <f>VLOOKUP(Categorized!CC367,Rules!$F$231:$H$234,3,0)</f>
        <v>50</v>
      </c>
      <c r="R367" s="43">
        <f>VLOOKUP(Categorized!R367,Rules!$F$47:$H$51,3,0)</f>
        <v>50</v>
      </c>
      <c r="S367" s="43">
        <f>VLOOKUP(Categorized!S367,Rules!$F$52:$H$56,3,0)</f>
        <v>70</v>
      </c>
      <c r="T367" s="43">
        <f>VLOOKUP(Categorized!T367,Rules!$F$57:$H$58,3,0)</f>
        <v>80</v>
      </c>
      <c r="U367" s="255">
        <f t="array" ref="U367">MMULT(N367:T367,Rules!$O$14:$O$20)</f>
        <v>59.083044982698965</v>
      </c>
      <c r="V367" s="43">
        <f>VLOOKUP(Categorized!U367,Rules!$F$59:$H$60,3,0)</f>
        <v>80</v>
      </c>
      <c r="W367" s="43">
        <f>VLOOKUP(Categorized!V367,Rules!$F$61:$H$62,3,0)</f>
        <v>20</v>
      </c>
      <c r="X367" s="43">
        <f>VLOOKUP(Categorized!W367,Rules!$F$63:$H$64,3,0)</f>
        <v>80</v>
      </c>
      <c r="Y367" s="43">
        <f>VLOOKUP(Categorized!X367,Rules!$F$65:$H$66,3,0)</f>
        <v>20</v>
      </c>
      <c r="Z367" s="255">
        <f t="array" ref="Z367">MMULT(V367:Y367,Rules!$O$23:$O$26)</f>
        <v>46.666666666666664</v>
      </c>
      <c r="AA367" s="43">
        <f>VLOOKUP(Categorized!Y367,Rules!$F$67:$H$68,3,0)</f>
        <v>70</v>
      </c>
      <c r="AB367" s="43">
        <f>VLOOKUP(Categorized!Z367,Rules!$F$69:$H$70,3,0)</f>
        <v>80</v>
      </c>
      <c r="AC367" s="43">
        <f>VLOOKUP(Categorized!AA367,Rules!$F$71:$H$72,3,0)</f>
        <v>80</v>
      </c>
      <c r="AD367" s="43">
        <f>VLOOKUP(Categorized!AB367,Rules!$F$73:$H$74,3,0)</f>
        <v>60</v>
      </c>
      <c r="AE367" s="255">
        <f t="array" ref="AE367">MMULT(AA367:AD367,Rules!$O$29:$O$32)</f>
        <v>73.174603174603163</v>
      </c>
      <c r="AF367" s="43">
        <f>VLOOKUP(Categorized!AC367,Rules!$F$75:$H$76,3,0)</f>
        <v>30</v>
      </c>
      <c r="AG367" s="43">
        <f>VLOOKUP(Categorized!AD367,Rules!$F$77:$H$78,3,0)</f>
        <v>50</v>
      </c>
      <c r="AH367" s="43">
        <f>VLOOKUP(Categorized!AE367,Rules!$F$79:$H$84,3,0)</f>
        <v>85</v>
      </c>
      <c r="AI367" s="43">
        <f>VLOOKUP(Categorized!AF367,Rules!$F$85:$H$89,3,0)</f>
        <v>30</v>
      </c>
      <c r="AJ367" s="43">
        <f>VLOOKUP(Categorized!AG367,Rules!$F$90:$H$92,3,0)</f>
        <v>30</v>
      </c>
      <c r="AK367" s="43">
        <f>VLOOKUP(Categorized!AH367,Rules!$F$93:$H$96,3,0)</f>
        <v>30</v>
      </c>
      <c r="AL367" s="43">
        <f>VLOOKUP(Categorized!AI367,Rules!$F$97:$H$100,3,0)</f>
        <v>50</v>
      </c>
      <c r="AM367" s="43">
        <f>VLOOKUP(Categorized!AJ367,Rules!$F$101:$H$102,3,0)</f>
        <v>30</v>
      </c>
      <c r="AN367" s="43">
        <f>VLOOKUP(Categorized!CD367,Rules!$F$235:$H$237,3,0)</f>
        <v>50</v>
      </c>
      <c r="AO367" s="43">
        <f>VLOOKUP(Categorized!CE367,Rules!$F$238:$H$241,3,0)</f>
        <v>95</v>
      </c>
      <c r="AP367" s="43">
        <f>VLOOKUP(Categorized!AM367,Rules!$F$110:$H$113,3,0)</f>
        <v>80</v>
      </c>
      <c r="AQ367" s="255">
        <f t="array" ref="AQ367">MMULT(AF367:AP367,Rules!$O$35:$O$45)</f>
        <v>50.920454545454547</v>
      </c>
      <c r="AR367" s="44">
        <f>VLOOKUP(Categorized!AN367,Rules!$F$114:$H$116,3,0)</f>
        <v>30</v>
      </c>
      <c r="AS367" s="44">
        <f>VLOOKUP(Categorized!AO367,Rules!$F$117:$H$119,3,0)</f>
        <v>30</v>
      </c>
      <c r="AT367" s="44">
        <f>VLOOKUP(Categorized!AP367,Rules!$F$120:$H$122,3,0)</f>
        <v>30</v>
      </c>
      <c r="AU367" s="44">
        <f>VLOOKUP(Categorized!AQ367,Rules!$F$123:$H$124,3,0)</f>
        <v>30</v>
      </c>
      <c r="AV367" s="44">
        <f>VLOOKUP(Categorized!AR367,Rules!$F$125:$H$127,3,0)</f>
        <v>50</v>
      </c>
      <c r="AW367" s="44">
        <f>VLOOKUP(Categorized!AS367,Rules!$F$128:$H$130,3,0)</f>
        <v>30</v>
      </c>
      <c r="AX367" s="43">
        <f>VLOOKUP(Categorized!AT367,Rules!$F$131:$H$133,3,0)</f>
        <v>70</v>
      </c>
      <c r="AY367" s="44">
        <f>VLOOKUP(Categorized!AU367,Rules!$F$134:$H$136,3,0)</f>
        <v>70</v>
      </c>
      <c r="AZ367" s="44">
        <f>VLOOKUP(Categorized!AV367,Rules!$F$134:$H$136,3,0)</f>
        <v>30</v>
      </c>
      <c r="BA367" s="44">
        <f>VLOOKUP(Categorized!AW367,Rules!$F$139:$H$141,3,0)</f>
        <v>45</v>
      </c>
      <c r="BB367" s="256">
        <f t="array" ref="BB367">MMULT(AR367:BA367,Rules!$O$48:$O$57)</f>
        <v>42.04907975460123</v>
      </c>
      <c r="BC367" s="43">
        <f>VLOOKUP(Categorized!AX367,Rules!$F$142:$H$143,3,0)</f>
        <v>30</v>
      </c>
      <c r="BD367" s="43">
        <f>VLOOKUP(Categorized!AY367,Rules!$F$144:$H$145,3,0)</f>
        <v>90</v>
      </c>
      <c r="BE367" s="43">
        <f>VLOOKUP(Categorized!AZ367,Rules!$F$146:$H$147,3,0)</f>
        <v>30</v>
      </c>
      <c r="BF367" s="43">
        <f>VLOOKUP(Categorized!BA367,Rules!$F$148:$H$149,3,0)</f>
        <v>30</v>
      </c>
      <c r="BG367" s="43">
        <f>VLOOKUP(Categorized!BB367,Rules!$F$150:$H$151,3,0)</f>
        <v>90</v>
      </c>
      <c r="BH367" s="43">
        <f>VLOOKUP(Categorized!BC367,Rules!$F$152:$H$153,3,0)</f>
        <v>90</v>
      </c>
      <c r="BI367" s="43">
        <f>VLOOKUP(Categorized!BD367,Rules!$F$154:$H$155,3,0)</f>
        <v>90</v>
      </c>
      <c r="BJ367" s="43">
        <f>VLOOKUP(Categorized!BE367,Rules!$F$156:$H$157,3,0)</f>
        <v>30</v>
      </c>
      <c r="BK367" s="43">
        <f>VLOOKUP(Categorized!BF367,Rules!$F$158:$H$159,3,0)</f>
        <v>30</v>
      </c>
      <c r="BL367" s="43">
        <f>VLOOKUP(Categorized!BG367,Rules!$F$160:$H$161,3,0)</f>
        <v>30</v>
      </c>
      <c r="BM367" s="43">
        <f>VLOOKUP(Categorized!BH367,Rules!$F$162:$H$163,3,0)</f>
        <v>30</v>
      </c>
      <c r="BN367" s="43">
        <f>VLOOKUP(Categorized!BI367,Rules!$F$164:$H$165,3,0)</f>
        <v>30</v>
      </c>
      <c r="BO367" s="43">
        <f>VLOOKUP(Categorized!BJ367,Rules!$F$166:$H$167,3,0)</f>
        <v>90</v>
      </c>
      <c r="BP367" s="43">
        <f>VLOOKUP(Categorized!BK367,Rules!$F$168:$H$169,3,0)</f>
        <v>30</v>
      </c>
      <c r="BQ367" s="43">
        <f>VLOOKUP(Categorized!BL367,Rules!$F$170:$H$171,3,0)</f>
        <v>30</v>
      </c>
      <c r="BR367" s="43">
        <f>VLOOKUP(Categorized!BM367,Rules!$F$172:$H$173,3,0)</f>
        <v>30</v>
      </c>
      <c r="BS367" s="43">
        <f>VLOOKUP(Categorized!BN367,Rules!$F$174:$H$175,3,0)</f>
        <v>90</v>
      </c>
      <c r="BT367" s="43">
        <f>VLOOKUP(Categorized!BO367,Rules!$F$176:$H$177,3,0)</f>
        <v>30</v>
      </c>
      <c r="BU367" s="43">
        <f>VLOOKUP(Categorized!BP367,Rules!$F$178:$H$179,3,0)</f>
        <v>30</v>
      </c>
      <c r="BV367" s="43">
        <f>VLOOKUP(Categorized!BQ367,Rules!$F$180:$H$181,3,0)</f>
        <v>30</v>
      </c>
      <c r="BW367" s="43">
        <f>VLOOKUP(Categorized!BR367,Rules!$F$182:$H$183,3,0)</f>
        <v>90</v>
      </c>
      <c r="BX367" s="255">
        <f t="array" ref="BX367">MMULT(BC367:BW367,Rules!$O$60:$O$80)</f>
        <v>50.770598695909904</v>
      </c>
      <c r="BY367" s="43">
        <f>VLOOKUP(Categorized!BS367,Rules!$F$184:$H$185,3,0)</f>
        <v>30</v>
      </c>
      <c r="BZ367" s="43">
        <f>VLOOKUP(Categorized!BT367,Rules!$F$186:$H$187,3,0)</f>
        <v>30</v>
      </c>
      <c r="CA367" s="43">
        <f>VLOOKUP(Categorized!BU367,Rules!$F$188:$H$189,3,0)</f>
        <v>30</v>
      </c>
      <c r="CB367" s="43">
        <f>VLOOKUP(Categorized!BV367,Rules!$F$190:$H$191,3,0)</f>
        <v>90</v>
      </c>
      <c r="CC367" s="43">
        <f>VLOOKUP(Categorized!BW367,Rules!$F$192:$H$193,3,0)</f>
        <v>30</v>
      </c>
      <c r="CD367" s="255">
        <f t="array" ref="CD367">MMULT(BY367:CC367,Rules!$O$83:$O$87)</f>
        <v>40.588235294117645</v>
      </c>
      <c r="CE367" s="24">
        <v>0</v>
      </c>
      <c r="CF367" s="46">
        <v>0</v>
      </c>
    </row>
    <row r="368" spans="1:84" ht="18.5">
      <c r="A368" s="68">
        <v>2022</v>
      </c>
      <c r="B368" s="39" t="s">
        <v>415</v>
      </c>
      <c r="C368" s="92">
        <v>41605</v>
      </c>
      <c r="D368" s="42">
        <f>VLOOKUP(Categorized!F368,Rules!$F$4:$H$7,3,0)</f>
        <v>90</v>
      </c>
      <c r="E368" s="43">
        <f>VLOOKUP(Categorized!G368,Rules!$F$8:$H$9,3,0)</f>
        <v>90</v>
      </c>
      <c r="F368" s="43">
        <f>VLOOKUP(Categorized!H368,Rules!$F$10:$H$12,3,0)</f>
        <v>60</v>
      </c>
      <c r="G368" s="43">
        <f>VLOOKUP(Categorized!I368,Rules!$F$13:$H$16,3,0)</f>
        <v>95</v>
      </c>
      <c r="H368" s="43">
        <f>VLOOKUP(Categorized!BZ368,Rules!$F$243:$H$245,3,0)</f>
        <v>90</v>
      </c>
      <c r="I368" s="43">
        <f>VLOOKUP(Categorized!K368,Rules!$F$20:$H$27,3,0)</f>
        <v>60</v>
      </c>
      <c r="J368" s="43">
        <f>VLOOKUP(Categorized!CA368,Rules!$F$246:$H$252,3,0)</f>
        <v>70</v>
      </c>
      <c r="K368" s="43">
        <f>VLOOKUP(Categorized!M368,Rules!$F$29:$H$31,3,0)</f>
        <v>70</v>
      </c>
      <c r="L368" s="43">
        <f>VLOOKUP(Categorized!CB368,Rules!$F$253:$H$259,3,0)</f>
        <v>0</v>
      </c>
      <c r="M368" s="255" t="e">
        <f t="array" ref="M368">MMULT(D368:L368,Rules!$O$4:$O$11)</f>
        <v>#VALUE!</v>
      </c>
      <c r="N368" s="43">
        <f>VLOOKUP(Categorized!N368,Rules!$F$32:$H$33,3,0)</f>
        <v>90</v>
      </c>
      <c r="O368" s="43">
        <f>VLOOKUP(Categorized!O368,Rules!$F$34:$H$40,3,0)</f>
        <v>70</v>
      </c>
      <c r="P368" s="43">
        <f>VLOOKUP(Categorized!P368,Rules!$F$41:$H$42,3,0)</f>
        <v>30</v>
      </c>
      <c r="Q368" s="43">
        <f>VLOOKUP(Categorized!CC368,Rules!$F$231:$H$234,3,0)</f>
        <v>20</v>
      </c>
      <c r="R368" s="43">
        <f>VLOOKUP(Categorized!R368,Rules!$F$47:$H$51,3,0)</f>
        <v>30</v>
      </c>
      <c r="S368" s="43">
        <f>VLOOKUP(Categorized!S368,Rules!$F$52:$H$56,3,0)</f>
        <v>50</v>
      </c>
      <c r="T368" s="43">
        <f>VLOOKUP(Categorized!T368,Rules!$F$57:$H$58,3,0)</f>
        <v>30</v>
      </c>
      <c r="U368" s="255">
        <f t="array" ref="U368">MMULT(N368:T368,Rules!$O$14:$O$20)</f>
        <v>44.653979238754317</v>
      </c>
      <c r="V368" s="43">
        <f>VLOOKUP(Categorized!U368,Rules!$F$59:$H$60,3,0)</f>
        <v>80</v>
      </c>
      <c r="W368" s="43">
        <f>VLOOKUP(Categorized!V368,Rules!$F$61:$H$62,3,0)</f>
        <v>20</v>
      </c>
      <c r="X368" s="43">
        <f>VLOOKUP(Categorized!W368,Rules!$F$63:$H$64,3,0)</f>
        <v>80</v>
      </c>
      <c r="Y368" s="43">
        <f>VLOOKUP(Categorized!X368,Rules!$F$65:$H$66,3,0)</f>
        <v>20</v>
      </c>
      <c r="Z368" s="255">
        <f t="array" ref="Z368">MMULT(V368:Y368,Rules!$O$23:$O$26)</f>
        <v>46.666666666666664</v>
      </c>
      <c r="AA368" s="43">
        <f>VLOOKUP(Categorized!Y368,Rules!$F$67:$H$68,3,0)</f>
        <v>70</v>
      </c>
      <c r="AB368" s="43">
        <f>VLOOKUP(Categorized!Z368,Rules!$F$69:$H$70,3,0)</f>
        <v>80</v>
      </c>
      <c r="AC368" s="43">
        <f>VLOOKUP(Categorized!AA368,Rules!$F$71:$H$72,3,0)</f>
        <v>80</v>
      </c>
      <c r="AD368" s="43">
        <f>VLOOKUP(Categorized!AB368,Rules!$F$73:$H$74,3,0)</f>
        <v>60</v>
      </c>
      <c r="AE368" s="255">
        <f t="array" ref="AE368">MMULT(AA368:AD368,Rules!$O$29:$O$32)</f>
        <v>73.174603174603163</v>
      </c>
      <c r="AF368" s="43">
        <f>VLOOKUP(Categorized!AC368,Rules!$F$75:$H$76,3,0)</f>
        <v>80</v>
      </c>
      <c r="AG368" s="43">
        <f>VLOOKUP(Categorized!AD368,Rules!$F$77:$H$78,3,0)</f>
        <v>80</v>
      </c>
      <c r="AH368" s="43">
        <f>VLOOKUP(Categorized!AE368,Rules!$F$79:$H$84,3,0)</f>
        <v>90</v>
      </c>
      <c r="AI368" s="43">
        <f>VLOOKUP(Categorized!AF368,Rules!$F$85:$H$89,3,0)</f>
        <v>80</v>
      </c>
      <c r="AJ368" s="43">
        <f>VLOOKUP(Categorized!AG368,Rules!$F$90:$H$92,3,0)</f>
        <v>30</v>
      </c>
      <c r="AK368" s="43">
        <f>VLOOKUP(Categorized!AH368,Rules!$F$93:$H$96,3,0)</f>
        <v>30</v>
      </c>
      <c r="AL368" s="43">
        <f>VLOOKUP(Categorized!AI368,Rules!$F$97:$H$100,3,0)</f>
        <v>50</v>
      </c>
      <c r="AM368" s="43">
        <f>VLOOKUP(Categorized!AJ368,Rules!$F$101:$H$102,3,0)</f>
        <v>30</v>
      </c>
      <c r="AN368" s="43">
        <f>VLOOKUP(Categorized!CD368,Rules!$F$235:$H$237,3,0)</f>
        <v>50</v>
      </c>
      <c r="AO368" s="43">
        <f>VLOOKUP(Categorized!CE368,Rules!$F$238:$H$241,3,0)</f>
        <v>60</v>
      </c>
      <c r="AP368" s="43">
        <f>VLOOKUP(Categorized!AM368,Rules!$F$110:$H$113,3,0)</f>
        <v>30</v>
      </c>
      <c r="AQ368" s="255">
        <f t="array" ref="AQ368">MMULT(AF368:AP368,Rules!$O$35:$O$45)</f>
        <v>56.38636363636364</v>
      </c>
      <c r="AR368" s="44">
        <f>VLOOKUP(Categorized!AN368,Rules!$F$114:$H$116,3,0)</f>
        <v>90</v>
      </c>
      <c r="AS368" s="44">
        <f>VLOOKUP(Categorized!AO368,Rules!$F$117:$H$119,3,0)</f>
        <v>90</v>
      </c>
      <c r="AT368" s="44">
        <f>VLOOKUP(Categorized!AP368,Rules!$F$120:$H$122,3,0)</f>
        <v>30</v>
      </c>
      <c r="AU368" s="44">
        <f>VLOOKUP(Categorized!AQ368,Rules!$F$123:$H$124,3,0)</f>
        <v>30</v>
      </c>
      <c r="AV368" s="44">
        <f>VLOOKUP(Categorized!AR368,Rules!$F$125:$H$127,3,0)</f>
        <v>50</v>
      </c>
      <c r="AW368" s="44">
        <f>VLOOKUP(Categorized!AS368,Rules!$F$128:$H$130,3,0)</f>
        <v>80</v>
      </c>
      <c r="AX368" s="43">
        <f>VLOOKUP(Categorized!AT368,Rules!$F$131:$H$133,3,0)</f>
        <v>30</v>
      </c>
      <c r="AY368" s="44">
        <f>VLOOKUP(Categorized!AU368,Rules!$F$134:$H$136,3,0)</f>
        <v>30</v>
      </c>
      <c r="AZ368" s="44">
        <f>VLOOKUP(Categorized!AV368,Rules!$F$134:$H$136,3,0)</f>
        <v>30</v>
      </c>
      <c r="BA368" s="44">
        <f>VLOOKUP(Categorized!AW368,Rules!$F$139:$H$141,3,0)</f>
        <v>45</v>
      </c>
      <c r="BB368" s="256">
        <f t="array" ref="BB368">MMULT(AR368:BA368,Rules!$O$48:$O$57)</f>
        <v>49.067484662576682</v>
      </c>
      <c r="BC368" s="43">
        <f>VLOOKUP(Categorized!AX368,Rules!$F$142:$H$143,3,0)</f>
        <v>30</v>
      </c>
      <c r="BD368" s="43">
        <f>VLOOKUP(Categorized!AY368,Rules!$F$144:$H$145,3,0)</f>
        <v>30</v>
      </c>
      <c r="BE368" s="43">
        <f>VLOOKUP(Categorized!AZ368,Rules!$F$146:$H$147,3,0)</f>
        <v>30</v>
      </c>
      <c r="BF368" s="43">
        <f>VLOOKUP(Categorized!BA368,Rules!$F$148:$H$149,3,0)</f>
        <v>30</v>
      </c>
      <c r="BG368" s="43">
        <f>VLOOKUP(Categorized!BB368,Rules!$F$150:$H$151,3,0)</f>
        <v>30</v>
      </c>
      <c r="BH368" s="43">
        <f>VLOOKUP(Categorized!BC368,Rules!$F$152:$H$153,3,0)</f>
        <v>30</v>
      </c>
      <c r="BI368" s="43">
        <f>VLOOKUP(Categorized!BD368,Rules!$F$154:$H$155,3,0)</f>
        <v>90</v>
      </c>
      <c r="BJ368" s="43">
        <f>VLOOKUP(Categorized!BE368,Rules!$F$156:$H$157,3,0)</f>
        <v>30</v>
      </c>
      <c r="BK368" s="43">
        <f>VLOOKUP(Categorized!BF368,Rules!$F$158:$H$159,3,0)</f>
        <v>30</v>
      </c>
      <c r="BL368" s="43">
        <f>VLOOKUP(Categorized!BG368,Rules!$F$160:$H$161,3,0)</f>
        <v>30</v>
      </c>
      <c r="BM368" s="43">
        <f>VLOOKUP(Categorized!BH368,Rules!$F$162:$H$163,3,0)</f>
        <v>90</v>
      </c>
      <c r="BN368" s="43">
        <f>VLOOKUP(Categorized!BI368,Rules!$F$164:$H$165,3,0)</f>
        <v>90</v>
      </c>
      <c r="BO368" s="43">
        <f>VLOOKUP(Categorized!BJ368,Rules!$F$166:$H$167,3,0)</f>
        <v>90</v>
      </c>
      <c r="BP368" s="43">
        <f>VLOOKUP(Categorized!BK368,Rules!$F$168:$H$169,3,0)</f>
        <v>30</v>
      </c>
      <c r="BQ368" s="43">
        <f>VLOOKUP(Categorized!BL368,Rules!$F$170:$H$171,3,0)</f>
        <v>30</v>
      </c>
      <c r="BR368" s="43">
        <f>VLOOKUP(Categorized!BM368,Rules!$F$172:$H$173,3,0)</f>
        <v>30</v>
      </c>
      <c r="BS368" s="43">
        <f>VLOOKUP(Categorized!BN368,Rules!$F$174:$H$175,3,0)</f>
        <v>30</v>
      </c>
      <c r="BT368" s="43">
        <f>VLOOKUP(Categorized!BO368,Rules!$F$176:$H$177,3,0)</f>
        <v>95</v>
      </c>
      <c r="BU368" s="43">
        <f>VLOOKUP(Categorized!BP368,Rules!$F$178:$H$179,3,0)</f>
        <v>30</v>
      </c>
      <c r="BV368" s="43">
        <f>VLOOKUP(Categorized!BQ368,Rules!$F$180:$H$181,3,0)</f>
        <v>30</v>
      </c>
      <c r="BW368" s="43">
        <f>VLOOKUP(Categorized!BR368,Rules!$F$182:$H$183,3,0)</f>
        <v>30</v>
      </c>
      <c r="BX368" s="255">
        <f t="array" ref="BX368">MMULT(BC368:BW368,Rules!$O$60:$O$80)</f>
        <v>45.284528749259053</v>
      </c>
      <c r="BY368" s="43">
        <f>VLOOKUP(Categorized!BS368,Rules!$F$184:$H$185,3,0)</f>
        <v>30</v>
      </c>
      <c r="BZ368" s="43">
        <f>VLOOKUP(Categorized!BT368,Rules!$F$186:$H$187,3,0)</f>
        <v>30</v>
      </c>
      <c r="CA368" s="43">
        <f>VLOOKUP(Categorized!BU368,Rules!$F$188:$H$189,3,0)</f>
        <v>30</v>
      </c>
      <c r="CB368" s="43">
        <f>VLOOKUP(Categorized!BV368,Rules!$F$190:$H$191,3,0)</f>
        <v>90</v>
      </c>
      <c r="CC368" s="43">
        <f>VLOOKUP(Categorized!BW368,Rules!$F$192:$H$193,3,0)</f>
        <v>30</v>
      </c>
      <c r="CD368" s="255">
        <f t="array" ref="CD368">MMULT(BY368:CC368,Rules!$O$83:$O$87)</f>
        <v>40.588235294117645</v>
      </c>
      <c r="CE368" s="25">
        <v>1</v>
      </c>
      <c r="CF368" s="51">
        <v>6</v>
      </c>
    </row>
    <row r="369" spans="1:84" ht="18.5">
      <c r="A369" s="68">
        <v>2022</v>
      </c>
      <c r="B369" s="39" t="s">
        <v>416</v>
      </c>
      <c r="C369" s="92">
        <v>41605</v>
      </c>
      <c r="D369" s="42">
        <f>VLOOKUP(Categorized!F369,Rules!$F$4:$H$7,3,0)</f>
        <v>90</v>
      </c>
      <c r="E369" s="43">
        <f>VLOOKUP(Categorized!G369,Rules!$F$8:$H$9,3,0)</f>
        <v>90</v>
      </c>
      <c r="F369" s="43">
        <f>VLOOKUP(Categorized!H369,Rules!$F$10:$H$12,3,0)</f>
        <v>60</v>
      </c>
      <c r="G369" s="43">
        <f>VLOOKUP(Categorized!I369,Rules!$F$13:$H$16,3,0)</f>
        <v>95</v>
      </c>
      <c r="H369" s="43">
        <f>VLOOKUP(Categorized!BZ369,Rules!$F$243:$H$245,3,0)</f>
        <v>90</v>
      </c>
      <c r="I369" s="43">
        <f>VLOOKUP(Categorized!K369,Rules!$F$20:$H$27,3,0)</f>
        <v>60</v>
      </c>
      <c r="J369" s="43">
        <f>VLOOKUP(Categorized!CA369,Rules!$F$246:$H$252,3,0)</f>
        <v>70</v>
      </c>
      <c r="K369" s="43">
        <f>VLOOKUP(Categorized!M369,Rules!$F$29:$H$31,3,0)</f>
        <v>70</v>
      </c>
      <c r="L369" s="43">
        <f>VLOOKUP(Categorized!CB369,Rules!$F$253:$H$259,3,0)</f>
        <v>0</v>
      </c>
      <c r="M369" s="255" t="e">
        <f t="array" ref="M369">MMULT(D369:L369,Rules!$O$4:$O$11)</f>
        <v>#VALUE!</v>
      </c>
      <c r="N369" s="43">
        <f>VLOOKUP(Categorized!N369,Rules!$F$32:$H$33,3,0)</f>
        <v>90</v>
      </c>
      <c r="O369" s="43">
        <f>VLOOKUP(Categorized!O369,Rules!$F$34:$H$40,3,0)</f>
        <v>50</v>
      </c>
      <c r="P369" s="43">
        <f>VLOOKUP(Categorized!P369,Rules!$F$41:$H$42,3,0)</f>
        <v>30</v>
      </c>
      <c r="Q369" s="43">
        <f>VLOOKUP(Categorized!CC369,Rules!$F$231:$H$234,3,0)</f>
        <v>50</v>
      </c>
      <c r="R369" s="43">
        <f>VLOOKUP(Categorized!R369,Rules!$F$47:$H$51,3,0)</f>
        <v>50</v>
      </c>
      <c r="S369" s="43">
        <f>VLOOKUP(Categorized!S369,Rules!$F$52:$H$56,3,0)</f>
        <v>70</v>
      </c>
      <c r="T369" s="43">
        <f>VLOOKUP(Categorized!T369,Rules!$F$57:$H$58,3,0)</f>
        <v>30</v>
      </c>
      <c r="U369" s="255">
        <f t="array" ref="U369">MMULT(N369:T369,Rules!$O$14:$O$20)</f>
        <v>52.595155709342563</v>
      </c>
      <c r="V369" s="43">
        <f>VLOOKUP(Categorized!U369,Rules!$F$59:$H$60,3,0)</f>
        <v>80</v>
      </c>
      <c r="W369" s="43">
        <f>VLOOKUP(Categorized!V369,Rules!$F$61:$H$62,3,0)</f>
        <v>20</v>
      </c>
      <c r="X369" s="43">
        <f>VLOOKUP(Categorized!W369,Rules!$F$63:$H$64,3,0)</f>
        <v>80</v>
      </c>
      <c r="Y369" s="43">
        <f>VLOOKUP(Categorized!X369,Rules!$F$65:$H$66,3,0)</f>
        <v>20</v>
      </c>
      <c r="Z369" s="255">
        <f t="array" ref="Z369">MMULT(V369:Y369,Rules!$O$23:$O$26)</f>
        <v>46.666666666666664</v>
      </c>
      <c r="AA369" s="43">
        <f>VLOOKUP(Categorized!Y369,Rules!$F$67:$H$68,3,0)</f>
        <v>70</v>
      </c>
      <c r="AB369" s="43">
        <f>VLOOKUP(Categorized!Z369,Rules!$F$69:$H$70,3,0)</f>
        <v>80</v>
      </c>
      <c r="AC369" s="43">
        <f>VLOOKUP(Categorized!AA369,Rules!$F$71:$H$72,3,0)</f>
        <v>80</v>
      </c>
      <c r="AD369" s="43">
        <f>VLOOKUP(Categorized!AB369,Rules!$F$73:$H$74,3,0)</f>
        <v>60</v>
      </c>
      <c r="AE369" s="255">
        <f t="array" ref="AE369">MMULT(AA369:AD369,Rules!$O$29:$O$32)</f>
        <v>73.174603174603163</v>
      </c>
      <c r="AF369" s="43">
        <f>VLOOKUP(Categorized!AC369,Rules!$F$75:$H$76,3,0)</f>
        <v>80</v>
      </c>
      <c r="AG369" s="43">
        <f>VLOOKUP(Categorized!AD369,Rules!$F$77:$H$78,3,0)</f>
        <v>80</v>
      </c>
      <c r="AH369" s="43">
        <f>VLOOKUP(Categorized!AE369,Rules!$F$79:$H$84,3,0)</f>
        <v>80</v>
      </c>
      <c r="AI369" s="43">
        <f>VLOOKUP(Categorized!AF369,Rules!$F$85:$H$89,3,0)</f>
        <v>80</v>
      </c>
      <c r="AJ369" s="43">
        <f>VLOOKUP(Categorized!AG369,Rules!$F$90:$H$92,3,0)</f>
        <v>30</v>
      </c>
      <c r="AK369" s="43">
        <f>VLOOKUP(Categorized!AH369,Rules!$F$93:$H$96,3,0)</f>
        <v>80</v>
      </c>
      <c r="AL369" s="43">
        <f>VLOOKUP(Categorized!AI369,Rules!$F$97:$H$100,3,0)</f>
        <v>30</v>
      </c>
      <c r="AM369" s="43">
        <f>VLOOKUP(Categorized!AJ369,Rules!$F$101:$H$102,3,0)</f>
        <v>30</v>
      </c>
      <c r="AN369" s="43">
        <f>VLOOKUP(Categorized!CD369,Rules!$F$235:$H$237,3,0)</f>
        <v>50</v>
      </c>
      <c r="AO369" s="43">
        <f>VLOOKUP(Categorized!CE369,Rules!$F$238:$H$241,3,0)</f>
        <v>60</v>
      </c>
      <c r="AP369" s="43">
        <f>VLOOKUP(Categorized!AM369,Rules!$F$110:$H$113,3,0)</f>
        <v>70</v>
      </c>
      <c r="AQ369" s="255">
        <f t="array" ref="AQ369">MMULT(AF369:AP369,Rules!$O$35:$O$45)</f>
        <v>61.07954545454546</v>
      </c>
      <c r="AR369" s="44">
        <f>VLOOKUP(Categorized!AN369,Rules!$F$114:$H$116,3,0)</f>
        <v>90</v>
      </c>
      <c r="AS369" s="44">
        <f>VLOOKUP(Categorized!AO369,Rules!$F$117:$H$119,3,0)</f>
        <v>90</v>
      </c>
      <c r="AT369" s="44">
        <f>VLOOKUP(Categorized!AP369,Rules!$F$120:$H$122,3,0)</f>
        <v>30</v>
      </c>
      <c r="AU369" s="44">
        <f>VLOOKUP(Categorized!AQ369,Rules!$F$123:$H$124,3,0)</f>
        <v>30</v>
      </c>
      <c r="AV369" s="44">
        <f>VLOOKUP(Categorized!AR369,Rules!$F$125:$H$127,3,0)</f>
        <v>50</v>
      </c>
      <c r="AW369" s="44">
        <f>VLOOKUP(Categorized!AS369,Rules!$F$128:$H$130,3,0)</f>
        <v>80</v>
      </c>
      <c r="AX369" s="43">
        <f>VLOOKUP(Categorized!AT369,Rules!$F$131:$H$133,3,0)</f>
        <v>70</v>
      </c>
      <c r="AY369" s="44">
        <f>VLOOKUP(Categorized!AU369,Rules!$F$134:$H$136,3,0)</f>
        <v>30</v>
      </c>
      <c r="AZ369" s="44">
        <f>VLOOKUP(Categorized!AV369,Rules!$F$134:$H$136,3,0)</f>
        <v>30</v>
      </c>
      <c r="BA369" s="44">
        <f>VLOOKUP(Categorized!AW369,Rules!$F$139:$H$141,3,0)</f>
        <v>45</v>
      </c>
      <c r="BB369" s="256">
        <f t="array" ref="BB369">MMULT(AR369:BA369,Rules!$O$48:$O$57)</f>
        <v>53.190184049079747</v>
      </c>
      <c r="BC369" s="43">
        <f>VLOOKUP(Categorized!AX369,Rules!$F$142:$H$143,3,0)</f>
        <v>30</v>
      </c>
      <c r="BD369" s="43">
        <f>VLOOKUP(Categorized!AY369,Rules!$F$144:$H$145,3,0)</f>
        <v>30</v>
      </c>
      <c r="BE369" s="43">
        <f>VLOOKUP(Categorized!AZ369,Rules!$F$146:$H$147,3,0)</f>
        <v>30</v>
      </c>
      <c r="BF369" s="43">
        <f>VLOOKUP(Categorized!BA369,Rules!$F$148:$H$149,3,0)</f>
        <v>30</v>
      </c>
      <c r="BG369" s="43">
        <f>VLOOKUP(Categorized!BB369,Rules!$F$150:$H$151,3,0)</f>
        <v>30</v>
      </c>
      <c r="BH369" s="43">
        <f>VLOOKUP(Categorized!BC369,Rules!$F$152:$H$153,3,0)</f>
        <v>30</v>
      </c>
      <c r="BI369" s="43">
        <f>VLOOKUP(Categorized!BD369,Rules!$F$154:$H$155,3,0)</f>
        <v>90</v>
      </c>
      <c r="BJ369" s="43">
        <f>VLOOKUP(Categorized!BE369,Rules!$F$156:$H$157,3,0)</f>
        <v>30</v>
      </c>
      <c r="BK369" s="43">
        <f>VLOOKUP(Categorized!BF369,Rules!$F$158:$H$159,3,0)</f>
        <v>30</v>
      </c>
      <c r="BL369" s="43">
        <f>VLOOKUP(Categorized!BG369,Rules!$F$160:$H$161,3,0)</f>
        <v>30</v>
      </c>
      <c r="BM369" s="43">
        <f>VLOOKUP(Categorized!BH369,Rules!$F$162:$H$163,3,0)</f>
        <v>90</v>
      </c>
      <c r="BN369" s="43">
        <f>VLOOKUP(Categorized!BI369,Rules!$F$164:$H$165,3,0)</f>
        <v>90</v>
      </c>
      <c r="BO369" s="43">
        <f>VLOOKUP(Categorized!BJ369,Rules!$F$166:$H$167,3,0)</f>
        <v>90</v>
      </c>
      <c r="BP369" s="43">
        <f>VLOOKUP(Categorized!BK369,Rules!$F$168:$H$169,3,0)</f>
        <v>30</v>
      </c>
      <c r="BQ369" s="43">
        <f>VLOOKUP(Categorized!BL369,Rules!$F$170:$H$171,3,0)</f>
        <v>30</v>
      </c>
      <c r="BR369" s="43">
        <f>VLOOKUP(Categorized!BM369,Rules!$F$172:$H$173,3,0)</f>
        <v>30</v>
      </c>
      <c r="BS369" s="43">
        <f>VLOOKUP(Categorized!BN369,Rules!$F$174:$H$175,3,0)</f>
        <v>30</v>
      </c>
      <c r="BT369" s="43">
        <f>VLOOKUP(Categorized!BO369,Rules!$F$176:$H$177,3,0)</f>
        <v>95</v>
      </c>
      <c r="BU369" s="43">
        <f>VLOOKUP(Categorized!BP369,Rules!$F$178:$H$179,3,0)</f>
        <v>30</v>
      </c>
      <c r="BV369" s="43">
        <f>VLOOKUP(Categorized!BQ369,Rules!$F$180:$H$181,3,0)</f>
        <v>30</v>
      </c>
      <c r="BW369" s="43">
        <f>VLOOKUP(Categorized!BR369,Rules!$F$182:$H$183,3,0)</f>
        <v>30</v>
      </c>
      <c r="BX369" s="255">
        <f t="array" ref="BX369">MMULT(BC369:BW369,Rules!$O$60:$O$80)</f>
        <v>45.284528749259053</v>
      </c>
      <c r="BY369" s="43">
        <f>VLOOKUP(Categorized!BS369,Rules!$F$184:$H$185,3,0)</f>
        <v>30</v>
      </c>
      <c r="BZ369" s="43">
        <f>VLOOKUP(Categorized!BT369,Rules!$F$186:$H$187,3,0)</f>
        <v>30</v>
      </c>
      <c r="CA369" s="43">
        <f>VLOOKUP(Categorized!BU369,Rules!$F$188:$H$189,3,0)</f>
        <v>30</v>
      </c>
      <c r="CB369" s="43">
        <f>VLOOKUP(Categorized!BV369,Rules!$F$190:$H$191,3,0)</f>
        <v>90</v>
      </c>
      <c r="CC369" s="43">
        <f>VLOOKUP(Categorized!BW369,Rules!$F$192:$H$193,3,0)</f>
        <v>30</v>
      </c>
      <c r="CD369" s="255">
        <f t="array" ref="CD369">MMULT(BY369:CC369,Rules!$O$83:$O$87)</f>
        <v>40.588235294117645</v>
      </c>
      <c r="CE369" s="24">
        <v>0</v>
      </c>
      <c r="CF369" s="46">
        <v>0</v>
      </c>
    </row>
    <row r="370" spans="1:84" ht="18.5">
      <c r="A370" s="68">
        <v>2022</v>
      </c>
      <c r="B370" s="39" t="s">
        <v>417</v>
      </c>
      <c r="C370" s="92">
        <v>70068</v>
      </c>
      <c r="D370" s="42">
        <f>VLOOKUP(Categorized!F370,Rules!$F$4:$H$7,3,0)</f>
        <v>80</v>
      </c>
      <c r="E370" s="43">
        <f>VLOOKUP(Categorized!G370,Rules!$F$8:$H$9,3,0)</f>
        <v>90</v>
      </c>
      <c r="F370" s="43">
        <f>VLOOKUP(Categorized!H370,Rules!$F$10:$H$12,3,0)</f>
        <v>60</v>
      </c>
      <c r="G370" s="43">
        <f>VLOOKUP(Categorized!I370,Rules!$F$13:$H$16,3,0)</f>
        <v>95</v>
      </c>
      <c r="H370" s="43">
        <f>VLOOKUP(Categorized!BZ370,Rules!$F$243:$H$245,3,0)</f>
        <v>60</v>
      </c>
      <c r="I370" s="43">
        <f>VLOOKUP(Categorized!K370,Rules!$F$20:$H$27,3,0)</f>
        <v>60</v>
      </c>
      <c r="J370" s="43">
        <f>VLOOKUP(Categorized!CA370,Rules!$F$246:$H$252,3,0)</f>
        <v>70</v>
      </c>
      <c r="K370" s="43">
        <f>VLOOKUP(Categorized!M370,Rules!$F$29:$H$31,3,0)</f>
        <v>80</v>
      </c>
      <c r="L370" s="43">
        <f>VLOOKUP(Categorized!CB370,Rules!$F$253:$H$259,3,0)</f>
        <v>0</v>
      </c>
      <c r="M370" s="255" t="e">
        <f t="array" ref="M370">MMULT(D370:L370,Rules!$O$4:$O$11)</f>
        <v>#VALUE!</v>
      </c>
      <c r="N370" s="43">
        <f>VLOOKUP(Categorized!N370,Rules!$F$32:$H$33,3,0)</f>
        <v>90</v>
      </c>
      <c r="O370" s="43">
        <f>VLOOKUP(Categorized!O370,Rules!$F$34:$H$40,3,0)</f>
        <v>50</v>
      </c>
      <c r="P370" s="43">
        <f>VLOOKUP(Categorized!P370,Rules!$F$41:$H$42,3,0)</f>
        <v>30</v>
      </c>
      <c r="Q370" s="43">
        <f>VLOOKUP(Categorized!CC370,Rules!$F$231:$H$234,3,0)</f>
        <v>50</v>
      </c>
      <c r="R370" s="43">
        <f>VLOOKUP(Categorized!R370,Rules!$F$47:$H$51,3,0)</f>
        <v>30</v>
      </c>
      <c r="S370" s="43">
        <f>VLOOKUP(Categorized!S370,Rules!$F$52:$H$56,3,0)</f>
        <v>30</v>
      </c>
      <c r="T370" s="43">
        <f>VLOOKUP(Categorized!T370,Rules!$F$57:$H$58,3,0)</f>
        <v>80</v>
      </c>
      <c r="U370" s="255">
        <f t="array" ref="U370">MMULT(N370:T370,Rules!$O$14:$O$20)</f>
        <v>49.394463667820069</v>
      </c>
      <c r="V370" s="43">
        <f>VLOOKUP(Categorized!U370,Rules!$F$59:$H$60,3,0)</f>
        <v>20</v>
      </c>
      <c r="W370" s="43">
        <f>VLOOKUP(Categorized!V370,Rules!$F$61:$H$62,3,0)</f>
        <v>20</v>
      </c>
      <c r="X370" s="43">
        <f>VLOOKUP(Categorized!W370,Rules!$F$63:$H$64,3,0)</f>
        <v>80</v>
      </c>
      <c r="Y370" s="43">
        <f>VLOOKUP(Categorized!X370,Rules!$F$65:$H$66,3,0)</f>
        <v>20</v>
      </c>
      <c r="Z370" s="255">
        <f t="array" ref="Z370">MMULT(V370:Y370,Rules!$O$23:$O$26)</f>
        <v>26.666666666666664</v>
      </c>
      <c r="AA370" s="43">
        <f>VLOOKUP(Categorized!Y370,Rules!$F$67:$H$68,3,0)</f>
        <v>70</v>
      </c>
      <c r="AB370" s="43">
        <f>VLOOKUP(Categorized!Z370,Rules!$F$69:$H$70,3,0)</f>
        <v>80</v>
      </c>
      <c r="AC370" s="43">
        <f>VLOOKUP(Categorized!AA370,Rules!$F$71:$H$72,3,0)</f>
        <v>30</v>
      </c>
      <c r="AD370" s="43">
        <f>VLOOKUP(Categorized!AB370,Rules!$F$73:$H$74,3,0)</f>
        <v>30</v>
      </c>
      <c r="AE370" s="255">
        <f t="array" ref="AE370">MMULT(AA370:AD370,Rules!$O$29:$O$32)</f>
        <v>53.809523809523803</v>
      </c>
      <c r="AF370" s="43">
        <f>VLOOKUP(Categorized!AC370,Rules!$F$75:$H$76,3,0)</f>
        <v>80</v>
      </c>
      <c r="AG370" s="43">
        <f>VLOOKUP(Categorized!AD370,Rules!$F$77:$H$78,3,0)</f>
        <v>80</v>
      </c>
      <c r="AH370" s="43">
        <f>VLOOKUP(Categorized!AE370,Rules!$F$79:$H$84,3,0)</f>
        <v>30</v>
      </c>
      <c r="AI370" s="43">
        <f>VLOOKUP(Categorized!AF370,Rules!$F$85:$H$89,3,0)</f>
        <v>50</v>
      </c>
      <c r="AJ370" s="43">
        <f>VLOOKUP(Categorized!AG370,Rules!$F$90:$H$92,3,0)</f>
        <v>30</v>
      </c>
      <c r="AK370" s="43">
        <f>VLOOKUP(Categorized!AH370,Rules!$F$93:$H$96,3,0)</f>
        <v>30</v>
      </c>
      <c r="AL370" s="43">
        <f>VLOOKUP(Categorized!AI370,Rules!$F$97:$H$100,3,0)</f>
        <v>30</v>
      </c>
      <c r="AM370" s="43">
        <f>VLOOKUP(Categorized!AJ370,Rules!$F$101:$H$102,3,0)</f>
        <v>30</v>
      </c>
      <c r="AN370" s="43">
        <f>VLOOKUP(Categorized!CD370,Rules!$F$235:$H$237,3,0)</f>
        <v>95</v>
      </c>
      <c r="AO370" s="43">
        <f>VLOOKUP(Categorized!CE370,Rules!$F$238:$H$241,3,0)</f>
        <v>80</v>
      </c>
      <c r="AP370" s="43">
        <f>VLOOKUP(Categorized!AM370,Rules!$F$110:$H$113,3,0)</f>
        <v>70</v>
      </c>
      <c r="AQ370" s="255">
        <f t="array" ref="AQ370">MMULT(AF370:AP370,Rules!$O$35:$O$45)</f>
        <v>53.835227272727266</v>
      </c>
      <c r="AR370" s="44">
        <f>VLOOKUP(Categorized!AN370,Rules!$F$114:$H$116,3,0)</f>
        <v>30</v>
      </c>
      <c r="AS370" s="44">
        <f>VLOOKUP(Categorized!AO370,Rules!$F$117:$H$119,3,0)</f>
        <v>30</v>
      </c>
      <c r="AT370" s="44">
        <f>VLOOKUP(Categorized!AP370,Rules!$F$120:$H$122,3,0)</f>
        <v>30</v>
      </c>
      <c r="AU370" s="44">
        <f>VLOOKUP(Categorized!AQ370,Rules!$F$123:$H$124,3,0)</f>
        <v>30</v>
      </c>
      <c r="AV370" s="44">
        <f>VLOOKUP(Categorized!AR370,Rules!$F$125:$H$127,3,0)</f>
        <v>50</v>
      </c>
      <c r="AW370" s="44">
        <f>VLOOKUP(Categorized!AS370,Rules!$F$128:$H$130,3,0)</f>
        <v>80</v>
      </c>
      <c r="AX370" s="43">
        <f>VLOOKUP(Categorized!AT370,Rules!$F$131:$H$133,3,0)</f>
        <v>30</v>
      </c>
      <c r="AY370" s="44">
        <f>VLOOKUP(Categorized!AU370,Rules!$F$134:$H$136,3,0)</f>
        <v>30</v>
      </c>
      <c r="AZ370" s="44">
        <f>VLOOKUP(Categorized!AV370,Rules!$F$134:$H$136,3,0)</f>
        <v>45</v>
      </c>
      <c r="BA370" s="44">
        <f>VLOOKUP(Categorized!AW370,Rules!$F$139:$H$141,3,0)</f>
        <v>30</v>
      </c>
      <c r="BB370" s="256">
        <f t="array" ref="BB370">MMULT(AR370:BA370,Rules!$O$48:$O$57)</f>
        <v>38.631901840490798</v>
      </c>
      <c r="BC370" s="43">
        <f>VLOOKUP(Categorized!AX370,Rules!$F$142:$H$143,3,0)</f>
        <v>30</v>
      </c>
      <c r="BD370" s="43">
        <f>VLOOKUP(Categorized!AY370,Rules!$F$144:$H$145,3,0)</f>
        <v>30</v>
      </c>
      <c r="BE370" s="43">
        <f>VLOOKUP(Categorized!AZ370,Rules!$F$146:$H$147,3,0)</f>
        <v>30</v>
      </c>
      <c r="BF370" s="43">
        <f>VLOOKUP(Categorized!BA370,Rules!$F$148:$H$149,3,0)</f>
        <v>30</v>
      </c>
      <c r="BG370" s="43">
        <f>VLOOKUP(Categorized!BB370,Rules!$F$150:$H$151,3,0)</f>
        <v>30</v>
      </c>
      <c r="BH370" s="43">
        <f>VLOOKUP(Categorized!BC370,Rules!$F$152:$H$153,3,0)</f>
        <v>30</v>
      </c>
      <c r="BI370" s="43">
        <f>VLOOKUP(Categorized!BD370,Rules!$F$154:$H$155,3,0)</f>
        <v>30</v>
      </c>
      <c r="BJ370" s="43">
        <f>VLOOKUP(Categorized!BE370,Rules!$F$156:$H$157,3,0)</f>
        <v>30</v>
      </c>
      <c r="BK370" s="43">
        <f>VLOOKUP(Categorized!BF370,Rules!$F$158:$H$159,3,0)</f>
        <v>30</v>
      </c>
      <c r="BL370" s="43">
        <f>VLOOKUP(Categorized!BG370,Rules!$F$160:$H$161,3,0)</f>
        <v>30</v>
      </c>
      <c r="BM370" s="43">
        <f>VLOOKUP(Categorized!BH370,Rules!$F$162:$H$163,3,0)</f>
        <v>90</v>
      </c>
      <c r="BN370" s="43">
        <f>VLOOKUP(Categorized!BI370,Rules!$F$164:$H$165,3,0)</f>
        <v>30</v>
      </c>
      <c r="BO370" s="43">
        <f>VLOOKUP(Categorized!BJ370,Rules!$F$166:$H$167,3,0)</f>
        <v>30</v>
      </c>
      <c r="BP370" s="43">
        <f>VLOOKUP(Categorized!BK370,Rules!$F$168:$H$169,3,0)</f>
        <v>30</v>
      </c>
      <c r="BQ370" s="43">
        <f>VLOOKUP(Categorized!BL370,Rules!$F$170:$H$171,3,0)</f>
        <v>30</v>
      </c>
      <c r="BR370" s="43">
        <f>VLOOKUP(Categorized!BM370,Rules!$F$172:$H$173,3,0)</f>
        <v>30</v>
      </c>
      <c r="BS370" s="43">
        <f>VLOOKUP(Categorized!BN370,Rules!$F$174:$H$175,3,0)</f>
        <v>30</v>
      </c>
      <c r="BT370" s="43">
        <f>VLOOKUP(Categorized!BO370,Rules!$F$176:$H$177,3,0)</f>
        <v>30</v>
      </c>
      <c r="BU370" s="43">
        <f>VLOOKUP(Categorized!BP370,Rules!$F$178:$H$179,3,0)</f>
        <v>30</v>
      </c>
      <c r="BV370" s="43">
        <f>VLOOKUP(Categorized!BQ370,Rules!$F$180:$H$181,3,0)</f>
        <v>30</v>
      </c>
      <c r="BW370" s="43">
        <f>VLOOKUP(Categorized!BR370,Rules!$F$182:$H$183,3,0)</f>
        <v>30</v>
      </c>
      <c r="BX370" s="255">
        <f t="array" ref="BX370">MMULT(BC370:BW370,Rules!$O$60:$O$80)</f>
        <v>33.200948429164193</v>
      </c>
      <c r="BY370" s="43">
        <f>VLOOKUP(Categorized!BS370,Rules!$F$184:$H$185,3,0)</f>
        <v>30</v>
      </c>
      <c r="BZ370" s="43">
        <f>VLOOKUP(Categorized!BT370,Rules!$F$186:$H$187,3,0)</f>
        <v>30</v>
      </c>
      <c r="CA370" s="43">
        <f>VLOOKUP(Categorized!BU370,Rules!$F$188:$H$189,3,0)</f>
        <v>30</v>
      </c>
      <c r="CB370" s="43">
        <f>VLOOKUP(Categorized!BV370,Rules!$F$190:$H$191,3,0)</f>
        <v>30</v>
      </c>
      <c r="CC370" s="43">
        <f>VLOOKUP(Categorized!BW370,Rules!$F$192:$H$193,3,0)</f>
        <v>30</v>
      </c>
      <c r="CD370" s="255">
        <f t="array" ref="CD370">MMULT(BY370:CC370,Rules!$O$83:$O$87)</f>
        <v>30</v>
      </c>
      <c r="CE370" s="24">
        <v>0</v>
      </c>
      <c r="CF370" s="46">
        <v>0</v>
      </c>
    </row>
    <row r="371" spans="1:84" ht="18.5">
      <c r="A371" s="68">
        <v>2022</v>
      </c>
      <c r="B371" s="39" t="s">
        <v>418</v>
      </c>
      <c r="C371" s="89">
        <v>71353</v>
      </c>
      <c r="D371" s="42">
        <f>VLOOKUP(Categorized!F371,Rules!$F$4:$H$7,3,0)</f>
        <v>80</v>
      </c>
      <c r="E371" s="43">
        <f>VLOOKUP(Categorized!G371,Rules!$F$8:$H$9,3,0)</f>
        <v>60</v>
      </c>
      <c r="F371" s="43">
        <f>VLOOKUP(Categorized!H371,Rules!$F$10:$H$12,3,0)</f>
        <v>60</v>
      </c>
      <c r="G371" s="43">
        <f>VLOOKUP(Categorized!I371,Rules!$F$13:$H$16,3,0)</f>
        <v>95</v>
      </c>
      <c r="H371" s="43">
        <f>VLOOKUP(Categorized!BZ371,Rules!$F$243:$H$245,3,0)</f>
        <v>90</v>
      </c>
      <c r="I371" s="43">
        <f>VLOOKUP(Categorized!K371,Rules!$F$20:$H$27,3,0)</f>
        <v>60</v>
      </c>
      <c r="J371" s="43">
        <f>VLOOKUP(Categorized!CA371,Rules!$F$246:$H$252,3,0)</f>
        <v>70</v>
      </c>
      <c r="K371" s="43">
        <f>VLOOKUP(Categorized!M371,Rules!$F$29:$H$31,3,0)</f>
        <v>60</v>
      </c>
      <c r="L371" s="43">
        <f>VLOOKUP(Categorized!CB371,Rules!$F$253:$H$259,3,0)</f>
        <v>0</v>
      </c>
      <c r="M371" s="255" t="e">
        <f t="array" ref="M371">MMULT(D371:L371,Rules!$O$4:$O$11)</f>
        <v>#VALUE!</v>
      </c>
      <c r="N371" s="43">
        <f>VLOOKUP(Categorized!N371,Rules!$F$32:$H$33,3,0)</f>
        <v>90</v>
      </c>
      <c r="O371" s="43">
        <f>VLOOKUP(Categorized!O371,Rules!$F$34:$H$40,3,0)</f>
        <v>50</v>
      </c>
      <c r="P371" s="43">
        <f>VLOOKUP(Categorized!P371,Rules!$F$41:$H$42,3,0)</f>
        <v>90</v>
      </c>
      <c r="Q371" s="43">
        <f>VLOOKUP(Categorized!CC371,Rules!$F$231:$H$234,3,0)</f>
        <v>20</v>
      </c>
      <c r="R371" s="43">
        <f>VLOOKUP(Categorized!R371,Rules!$F$47:$H$51,3,0)</f>
        <v>50</v>
      </c>
      <c r="S371" s="43">
        <f>VLOOKUP(Categorized!S371,Rules!$F$52:$H$56,3,0)</f>
        <v>30</v>
      </c>
      <c r="T371" s="43">
        <f>VLOOKUP(Categorized!T371,Rules!$F$57:$H$58,3,0)</f>
        <v>30</v>
      </c>
      <c r="U371" s="255">
        <f t="array" ref="U371">MMULT(N371:T371,Rules!$O$14:$O$20)</f>
        <v>50.536332179930795</v>
      </c>
      <c r="V371" s="43">
        <f>VLOOKUP(Categorized!U371,Rules!$F$59:$H$60,3,0)</f>
        <v>20</v>
      </c>
      <c r="W371" s="43">
        <f>VLOOKUP(Categorized!V371,Rules!$F$61:$H$62,3,0)</f>
        <v>20</v>
      </c>
      <c r="X371" s="43">
        <f>VLOOKUP(Categorized!W371,Rules!$F$63:$H$64,3,0)</f>
        <v>80</v>
      </c>
      <c r="Y371" s="43">
        <f>VLOOKUP(Categorized!X371,Rules!$F$65:$H$66,3,0)</f>
        <v>20</v>
      </c>
      <c r="Z371" s="255">
        <f t="array" ref="Z371">MMULT(V371:Y371,Rules!$O$23:$O$26)</f>
        <v>26.666666666666664</v>
      </c>
      <c r="AA371" s="43">
        <f>VLOOKUP(Categorized!Y371,Rules!$F$67:$H$68,3,0)</f>
        <v>70</v>
      </c>
      <c r="AB371" s="43">
        <f>VLOOKUP(Categorized!Z371,Rules!$F$69:$H$70,3,0)</f>
        <v>30</v>
      </c>
      <c r="AC371" s="43">
        <f>VLOOKUP(Categorized!AA371,Rules!$F$71:$H$72,3,0)</f>
        <v>80</v>
      </c>
      <c r="AD371" s="43">
        <f>VLOOKUP(Categorized!AB371,Rules!$F$73:$H$74,3,0)</f>
        <v>30</v>
      </c>
      <c r="AE371" s="255">
        <f t="array" ref="AE371">MMULT(AA371:AD371,Rules!$O$29:$O$32)</f>
        <v>52.222222222222214</v>
      </c>
      <c r="AF371" s="43">
        <f>VLOOKUP(Categorized!AC371,Rules!$F$75:$H$76,3,0)</f>
        <v>80</v>
      </c>
      <c r="AG371" s="43">
        <f>VLOOKUP(Categorized!AD371,Rules!$F$77:$H$78,3,0)</f>
        <v>50</v>
      </c>
      <c r="AH371" s="43">
        <f>VLOOKUP(Categorized!AE371,Rules!$F$79:$H$84,3,0)</f>
        <v>85</v>
      </c>
      <c r="AI371" s="43">
        <f>VLOOKUP(Categorized!AF371,Rules!$F$85:$H$89,3,0)</f>
        <v>90</v>
      </c>
      <c r="AJ371" s="43">
        <f>VLOOKUP(Categorized!AG371,Rules!$F$90:$H$92,3,0)</f>
        <v>30</v>
      </c>
      <c r="AK371" s="43">
        <f>VLOOKUP(Categorized!AH371,Rules!$F$93:$H$96,3,0)</f>
        <v>30</v>
      </c>
      <c r="AL371" s="43">
        <f>VLOOKUP(Categorized!AI371,Rules!$F$97:$H$100,3,0)</f>
        <v>30</v>
      </c>
      <c r="AM371" s="43">
        <f>VLOOKUP(Categorized!AJ371,Rules!$F$101:$H$102,3,0)</f>
        <v>30</v>
      </c>
      <c r="AN371" s="43">
        <f>VLOOKUP(Categorized!CD371,Rules!$F$235:$H$237,3,0)</f>
        <v>95</v>
      </c>
      <c r="AO371" s="43">
        <f>VLOOKUP(Categorized!CE371,Rules!$F$238:$H$241,3,0)</f>
        <v>80</v>
      </c>
      <c r="AP371" s="43">
        <f>VLOOKUP(Categorized!AM371,Rules!$F$110:$H$113,3,0)</f>
        <v>30</v>
      </c>
      <c r="AQ371" s="255">
        <f t="array" ref="AQ371">MMULT(AF371:AP371,Rules!$O$35:$O$45)</f>
        <v>58.5625</v>
      </c>
      <c r="AR371" s="44">
        <f>VLOOKUP(Categorized!AN371,Rules!$F$114:$H$116,3,0)</f>
        <v>30</v>
      </c>
      <c r="AS371" s="44">
        <f>VLOOKUP(Categorized!AO371,Rules!$F$117:$H$119,3,0)</f>
        <v>30</v>
      </c>
      <c r="AT371" s="44">
        <f>VLOOKUP(Categorized!AP371,Rules!$F$120:$H$122,3,0)</f>
        <v>30</v>
      </c>
      <c r="AU371" s="44">
        <f>VLOOKUP(Categorized!AQ371,Rules!$F$123:$H$124,3,0)</f>
        <v>90</v>
      </c>
      <c r="AV371" s="44">
        <f>VLOOKUP(Categorized!AR371,Rules!$F$125:$H$127,3,0)</f>
        <v>50</v>
      </c>
      <c r="AW371" s="44">
        <f>VLOOKUP(Categorized!AS371,Rules!$F$128:$H$130,3,0)</f>
        <v>30</v>
      </c>
      <c r="AX371" s="43">
        <f>VLOOKUP(Categorized!AT371,Rules!$F$131:$H$133,3,0)</f>
        <v>30</v>
      </c>
      <c r="AY371" s="44">
        <f>VLOOKUP(Categorized!AU371,Rules!$F$134:$H$136,3,0)</f>
        <v>30</v>
      </c>
      <c r="AZ371" s="44">
        <f>VLOOKUP(Categorized!AV371,Rules!$F$134:$H$136,3,0)</f>
        <v>45</v>
      </c>
      <c r="BA371" s="44">
        <f>VLOOKUP(Categorized!AW371,Rules!$F$139:$H$141,3,0)</f>
        <v>30</v>
      </c>
      <c r="BB371" s="256">
        <f t="array" ref="BB371">MMULT(AR371:BA371,Rules!$O$48:$O$57)</f>
        <v>40.447852760736197</v>
      </c>
      <c r="BC371" s="43">
        <f>VLOOKUP(Categorized!AX371,Rules!$F$142:$H$143,3,0)</f>
        <v>30</v>
      </c>
      <c r="BD371" s="43">
        <f>VLOOKUP(Categorized!AY371,Rules!$F$144:$H$145,3,0)</f>
        <v>30</v>
      </c>
      <c r="BE371" s="43">
        <f>VLOOKUP(Categorized!AZ371,Rules!$F$146:$H$147,3,0)</f>
        <v>30</v>
      </c>
      <c r="BF371" s="43">
        <f>VLOOKUP(Categorized!BA371,Rules!$F$148:$H$149,3,0)</f>
        <v>30</v>
      </c>
      <c r="BG371" s="43">
        <f>VLOOKUP(Categorized!BB371,Rules!$F$150:$H$151,3,0)</f>
        <v>30</v>
      </c>
      <c r="BH371" s="43">
        <f>VLOOKUP(Categorized!BC371,Rules!$F$152:$H$153,3,0)</f>
        <v>30</v>
      </c>
      <c r="BI371" s="43">
        <f>VLOOKUP(Categorized!BD371,Rules!$F$154:$H$155,3,0)</f>
        <v>90</v>
      </c>
      <c r="BJ371" s="43">
        <f>VLOOKUP(Categorized!BE371,Rules!$F$156:$H$157,3,0)</f>
        <v>30</v>
      </c>
      <c r="BK371" s="43">
        <f>VLOOKUP(Categorized!BF371,Rules!$F$158:$H$159,3,0)</f>
        <v>30</v>
      </c>
      <c r="BL371" s="43">
        <f>VLOOKUP(Categorized!BG371,Rules!$F$160:$H$161,3,0)</f>
        <v>30</v>
      </c>
      <c r="BM371" s="43">
        <f>VLOOKUP(Categorized!BH371,Rules!$F$162:$H$163,3,0)</f>
        <v>90</v>
      </c>
      <c r="BN371" s="43">
        <f>VLOOKUP(Categorized!BI371,Rules!$F$164:$H$165,3,0)</f>
        <v>90</v>
      </c>
      <c r="BO371" s="43">
        <f>VLOOKUP(Categorized!BJ371,Rules!$F$166:$H$167,3,0)</f>
        <v>90</v>
      </c>
      <c r="BP371" s="43">
        <f>VLOOKUP(Categorized!BK371,Rules!$F$168:$H$169,3,0)</f>
        <v>30</v>
      </c>
      <c r="BQ371" s="43">
        <f>VLOOKUP(Categorized!BL371,Rules!$F$170:$H$171,3,0)</f>
        <v>30</v>
      </c>
      <c r="BR371" s="43">
        <f>VLOOKUP(Categorized!BM371,Rules!$F$172:$H$173,3,0)</f>
        <v>30</v>
      </c>
      <c r="BS371" s="43">
        <f>VLOOKUP(Categorized!BN371,Rules!$F$174:$H$175,3,0)</f>
        <v>30</v>
      </c>
      <c r="BT371" s="43">
        <f>VLOOKUP(Categorized!BO371,Rules!$F$176:$H$177,3,0)</f>
        <v>30</v>
      </c>
      <c r="BU371" s="43">
        <f>VLOOKUP(Categorized!BP371,Rules!$F$178:$H$179,3,0)</f>
        <v>30</v>
      </c>
      <c r="BV371" s="43">
        <f>VLOOKUP(Categorized!BQ371,Rules!$F$180:$H$181,3,0)</f>
        <v>30</v>
      </c>
      <c r="BW371" s="43">
        <f>VLOOKUP(Categorized!BR371,Rules!$F$182:$H$183,3,0)</f>
        <v>30</v>
      </c>
      <c r="BX371" s="255">
        <f t="array" ref="BX371">MMULT(BC371:BW371,Rules!$O$60:$O$80)</f>
        <v>41.701244813278024</v>
      </c>
      <c r="BY371" s="43">
        <f>VLOOKUP(Categorized!BS371,Rules!$F$184:$H$185,3,0)</f>
        <v>30</v>
      </c>
      <c r="BZ371" s="43">
        <f>VLOOKUP(Categorized!BT371,Rules!$F$186:$H$187,3,0)</f>
        <v>30</v>
      </c>
      <c r="CA371" s="43">
        <f>VLOOKUP(Categorized!BU371,Rules!$F$188:$H$189,3,0)</f>
        <v>30</v>
      </c>
      <c r="CB371" s="43">
        <f>VLOOKUP(Categorized!BV371,Rules!$F$190:$H$191,3,0)</f>
        <v>30</v>
      </c>
      <c r="CC371" s="43">
        <f>VLOOKUP(Categorized!BW371,Rules!$F$192:$H$193,3,0)</f>
        <v>30</v>
      </c>
      <c r="CD371" s="255">
        <f t="array" ref="CD371">MMULT(BY371:CC371,Rules!$O$83:$O$87)</f>
        <v>30</v>
      </c>
      <c r="CE371" s="24">
        <v>0</v>
      </c>
      <c r="CF371" s="46">
        <v>0</v>
      </c>
    </row>
    <row r="372" spans="1:84" ht="18.5">
      <c r="A372" s="68">
        <v>2022</v>
      </c>
      <c r="B372" s="39" t="s">
        <v>419</v>
      </c>
      <c r="C372" s="93">
        <v>58305</v>
      </c>
      <c r="D372" s="42">
        <f>VLOOKUP(Categorized!F372,Rules!$F$4:$H$7,3,0)</f>
        <v>70</v>
      </c>
      <c r="E372" s="43">
        <f>VLOOKUP(Categorized!G372,Rules!$F$8:$H$9,3,0)</f>
        <v>90</v>
      </c>
      <c r="F372" s="43">
        <f>VLOOKUP(Categorized!H372,Rules!$F$10:$H$12,3,0)</f>
        <v>60</v>
      </c>
      <c r="G372" s="43">
        <f>VLOOKUP(Categorized!I372,Rules!$F$13:$H$16,3,0)</f>
        <v>95</v>
      </c>
      <c r="H372" s="43">
        <f>VLOOKUP(Categorized!BZ372,Rules!$F$243:$H$245,3,0)</f>
        <v>90</v>
      </c>
      <c r="I372" s="43">
        <f>VLOOKUP(Categorized!K372,Rules!$F$20:$H$27,3,0)</f>
        <v>60</v>
      </c>
      <c r="J372" s="43">
        <f>VLOOKUP(Categorized!CA372,Rules!$F$246:$H$252,3,0)</f>
        <v>70</v>
      </c>
      <c r="K372" s="43">
        <f>VLOOKUP(Categorized!M372,Rules!$F$29:$H$31,3,0)</f>
        <v>70</v>
      </c>
      <c r="L372" s="43">
        <f>VLOOKUP(Categorized!CB372,Rules!$F$253:$H$259,3,0)</f>
        <v>0</v>
      </c>
      <c r="M372" s="255" t="e">
        <f t="array" ref="M372">MMULT(D372:L372,Rules!$O$4:$O$11)</f>
        <v>#VALUE!</v>
      </c>
      <c r="N372" s="43">
        <f>VLOOKUP(Categorized!N372,Rules!$F$32:$H$33,3,0)</f>
        <v>60</v>
      </c>
      <c r="O372" s="43">
        <f>VLOOKUP(Categorized!O372,Rules!$F$34:$H$40,3,0)</f>
        <v>75</v>
      </c>
      <c r="P372" s="43">
        <f>VLOOKUP(Categorized!P372,Rules!$F$41:$H$42,3,0)</f>
        <v>30</v>
      </c>
      <c r="Q372" s="43">
        <f>VLOOKUP(Categorized!CC372,Rules!$F$231:$H$234,3,0)</f>
        <v>20</v>
      </c>
      <c r="R372" s="43">
        <f>VLOOKUP(Categorized!R372,Rules!$F$47:$H$51,3,0)</f>
        <v>70</v>
      </c>
      <c r="S372" s="43">
        <f>VLOOKUP(Categorized!S372,Rules!$F$52:$H$56,3,0)</f>
        <v>70</v>
      </c>
      <c r="T372" s="43">
        <f>VLOOKUP(Categorized!T372,Rules!$F$57:$H$58,3,0)</f>
        <v>80</v>
      </c>
      <c r="U372" s="255">
        <f t="array" ref="U372">MMULT(N372:T372,Rules!$O$14:$O$20)</f>
        <v>57.716262975778548</v>
      </c>
      <c r="V372" s="43">
        <f>VLOOKUP(Categorized!U372,Rules!$F$59:$H$60,3,0)</f>
        <v>20</v>
      </c>
      <c r="W372" s="43">
        <f>VLOOKUP(Categorized!V372,Rules!$F$61:$H$62,3,0)</f>
        <v>20</v>
      </c>
      <c r="X372" s="43">
        <f>VLOOKUP(Categorized!W372,Rules!$F$63:$H$64,3,0)</f>
        <v>80</v>
      </c>
      <c r="Y372" s="43">
        <f>VLOOKUP(Categorized!X372,Rules!$F$65:$H$66,3,0)</f>
        <v>20</v>
      </c>
      <c r="Z372" s="255">
        <f t="array" ref="Z372">MMULT(V372:Y372,Rules!$O$23:$O$26)</f>
        <v>26.666666666666664</v>
      </c>
      <c r="AA372" s="43">
        <f>VLOOKUP(Categorized!Y372,Rules!$F$67:$H$68,3,0)</f>
        <v>70</v>
      </c>
      <c r="AB372" s="43">
        <f>VLOOKUP(Categorized!Z372,Rules!$F$69:$H$70,3,0)</f>
        <v>80</v>
      </c>
      <c r="AC372" s="43">
        <f>VLOOKUP(Categorized!AA372,Rules!$F$71:$H$72,3,0)</f>
        <v>30</v>
      </c>
      <c r="AD372" s="43">
        <f>VLOOKUP(Categorized!AB372,Rules!$F$73:$H$74,3,0)</f>
        <v>60</v>
      </c>
      <c r="AE372" s="255">
        <f t="array" ref="AE372">MMULT(AA372:AD372,Rules!$O$29:$O$32)</f>
        <v>60.476190476190467</v>
      </c>
      <c r="AF372" s="43">
        <f>VLOOKUP(Categorized!AC372,Rules!$F$75:$H$76,3,0)</f>
        <v>30</v>
      </c>
      <c r="AG372" s="43">
        <f>VLOOKUP(Categorized!AD372,Rules!$F$77:$H$78,3,0)</f>
        <v>50</v>
      </c>
      <c r="AH372" s="43">
        <f>VLOOKUP(Categorized!AE372,Rules!$F$79:$H$84,3,0)</f>
        <v>50</v>
      </c>
      <c r="AI372" s="43">
        <f>VLOOKUP(Categorized!AF372,Rules!$F$85:$H$89,3,0)</f>
        <v>30</v>
      </c>
      <c r="AJ372" s="43">
        <f>VLOOKUP(Categorized!AG372,Rules!$F$90:$H$92,3,0)</f>
        <v>30</v>
      </c>
      <c r="AK372" s="43">
        <f>VLOOKUP(Categorized!AH372,Rules!$F$93:$H$96,3,0)</f>
        <v>30</v>
      </c>
      <c r="AL372" s="43">
        <f>VLOOKUP(Categorized!AI372,Rules!$F$97:$H$100,3,0)</f>
        <v>30</v>
      </c>
      <c r="AM372" s="43">
        <f>VLOOKUP(Categorized!AJ372,Rules!$F$101:$H$102,3,0)</f>
        <v>30</v>
      </c>
      <c r="AN372" s="43">
        <f>VLOOKUP(Categorized!CD372,Rules!$F$235:$H$237,3,0)</f>
        <v>50</v>
      </c>
      <c r="AO372" s="43">
        <f>VLOOKUP(Categorized!CE372,Rules!$F$238:$H$241,3,0)</f>
        <v>60</v>
      </c>
      <c r="AP372" s="43">
        <f>VLOOKUP(Categorized!AM372,Rules!$F$110:$H$113,3,0)</f>
        <v>70</v>
      </c>
      <c r="AQ372" s="255">
        <f t="array" ref="AQ372">MMULT(AF372:AP372,Rules!$O$35:$O$45)</f>
        <v>41.18181818181818</v>
      </c>
      <c r="AR372" s="44">
        <f>VLOOKUP(Categorized!AN372,Rules!$F$114:$H$116,3,0)</f>
        <v>30</v>
      </c>
      <c r="AS372" s="44">
        <f>VLOOKUP(Categorized!AO372,Rules!$F$117:$H$119,3,0)</f>
        <v>30</v>
      </c>
      <c r="AT372" s="44">
        <f>VLOOKUP(Categorized!AP372,Rules!$F$120:$H$122,3,0)</f>
        <v>30</v>
      </c>
      <c r="AU372" s="44">
        <f>VLOOKUP(Categorized!AQ372,Rules!$F$123:$H$124,3,0)</f>
        <v>30</v>
      </c>
      <c r="AV372" s="44">
        <f>VLOOKUP(Categorized!AR372,Rules!$F$125:$H$127,3,0)</f>
        <v>50</v>
      </c>
      <c r="AW372" s="44">
        <f>VLOOKUP(Categorized!AS372,Rules!$F$128:$H$130,3,0)</f>
        <v>30</v>
      </c>
      <c r="AX372" s="43">
        <f>VLOOKUP(Categorized!AT372,Rules!$F$131:$H$133,3,0)</f>
        <v>30</v>
      </c>
      <c r="AY372" s="44">
        <f>VLOOKUP(Categorized!AU372,Rules!$F$134:$H$136,3,0)</f>
        <v>30</v>
      </c>
      <c r="AZ372" s="44">
        <f>VLOOKUP(Categorized!AV372,Rules!$F$134:$H$136,3,0)</f>
        <v>45</v>
      </c>
      <c r="BA372" s="44">
        <f>VLOOKUP(Categorized!AW372,Rules!$F$139:$H$141,3,0)</f>
        <v>30</v>
      </c>
      <c r="BB372" s="256">
        <f t="array" ref="BB372">MMULT(AR372:BA372,Rules!$O$48:$O$57)</f>
        <v>33.601226993865026</v>
      </c>
      <c r="BC372" s="43">
        <f>VLOOKUP(Categorized!AX372,Rules!$F$142:$H$143,3,0)</f>
        <v>30</v>
      </c>
      <c r="BD372" s="43">
        <f>VLOOKUP(Categorized!AY372,Rules!$F$144:$H$145,3,0)</f>
        <v>30</v>
      </c>
      <c r="BE372" s="43">
        <f>VLOOKUP(Categorized!AZ372,Rules!$F$146:$H$147,3,0)</f>
        <v>30</v>
      </c>
      <c r="BF372" s="43">
        <f>VLOOKUP(Categorized!BA372,Rules!$F$148:$H$149,3,0)</f>
        <v>30</v>
      </c>
      <c r="BG372" s="43">
        <f>VLOOKUP(Categorized!BB372,Rules!$F$150:$H$151,3,0)</f>
        <v>30</v>
      </c>
      <c r="BH372" s="43">
        <f>VLOOKUP(Categorized!BC372,Rules!$F$152:$H$153,3,0)</f>
        <v>30</v>
      </c>
      <c r="BI372" s="43">
        <f>VLOOKUP(Categorized!BD372,Rules!$F$154:$H$155,3,0)</f>
        <v>90</v>
      </c>
      <c r="BJ372" s="43">
        <f>VLOOKUP(Categorized!BE372,Rules!$F$156:$H$157,3,0)</f>
        <v>30</v>
      </c>
      <c r="BK372" s="43">
        <f>VLOOKUP(Categorized!BF372,Rules!$F$158:$H$159,3,0)</f>
        <v>30</v>
      </c>
      <c r="BL372" s="43">
        <f>VLOOKUP(Categorized!BG372,Rules!$F$160:$H$161,3,0)</f>
        <v>30</v>
      </c>
      <c r="BM372" s="43">
        <f>VLOOKUP(Categorized!BH372,Rules!$F$162:$H$163,3,0)</f>
        <v>30</v>
      </c>
      <c r="BN372" s="43">
        <f>VLOOKUP(Categorized!BI372,Rules!$F$164:$H$165,3,0)</f>
        <v>30</v>
      </c>
      <c r="BO372" s="43">
        <f>VLOOKUP(Categorized!BJ372,Rules!$F$166:$H$167,3,0)</f>
        <v>30</v>
      </c>
      <c r="BP372" s="43">
        <f>VLOOKUP(Categorized!BK372,Rules!$F$168:$H$169,3,0)</f>
        <v>30</v>
      </c>
      <c r="BQ372" s="43">
        <f>VLOOKUP(Categorized!BL372,Rules!$F$170:$H$171,3,0)</f>
        <v>30</v>
      </c>
      <c r="BR372" s="43">
        <f>VLOOKUP(Categorized!BM372,Rules!$F$172:$H$173,3,0)</f>
        <v>30</v>
      </c>
      <c r="BS372" s="43">
        <f>VLOOKUP(Categorized!BN372,Rules!$F$174:$H$175,3,0)</f>
        <v>30</v>
      </c>
      <c r="BT372" s="43">
        <f>VLOOKUP(Categorized!BO372,Rules!$F$176:$H$177,3,0)</f>
        <v>30</v>
      </c>
      <c r="BU372" s="43">
        <f>VLOOKUP(Categorized!BP372,Rules!$F$178:$H$179,3,0)</f>
        <v>70</v>
      </c>
      <c r="BV372" s="43">
        <f>VLOOKUP(Categorized!BQ372,Rules!$F$180:$H$181,3,0)</f>
        <v>30</v>
      </c>
      <c r="BW372" s="43">
        <f>VLOOKUP(Categorized!BR372,Rules!$F$182:$H$183,3,0)</f>
        <v>30</v>
      </c>
      <c r="BX372" s="255">
        <f t="array" ref="BX372">MMULT(BC372:BW372,Rules!$O$60:$O$80)</f>
        <v>34.919976289270899</v>
      </c>
      <c r="BY372" s="43">
        <f>VLOOKUP(Categorized!BS372,Rules!$F$184:$H$185,3,0)</f>
        <v>30</v>
      </c>
      <c r="BZ372" s="43">
        <f>VLOOKUP(Categorized!BT372,Rules!$F$186:$H$187,3,0)</f>
        <v>30</v>
      </c>
      <c r="CA372" s="43">
        <f>VLOOKUP(Categorized!BU372,Rules!$F$188:$H$189,3,0)</f>
        <v>30</v>
      </c>
      <c r="CB372" s="43">
        <f>VLOOKUP(Categorized!BV372,Rules!$F$190:$H$191,3,0)</f>
        <v>30</v>
      </c>
      <c r="CC372" s="43">
        <f>VLOOKUP(Categorized!BW372,Rules!$F$192:$H$193,3,0)</f>
        <v>30</v>
      </c>
      <c r="CD372" s="255">
        <f t="array" ref="CD372">MMULT(BY372:CC372,Rules!$O$83:$O$87)</f>
        <v>30</v>
      </c>
      <c r="CE372" s="24">
        <v>0</v>
      </c>
      <c r="CF372" s="46">
        <v>0</v>
      </c>
    </row>
    <row r="373" spans="1:84" ht="18.5">
      <c r="A373" s="68">
        <v>2022</v>
      </c>
      <c r="B373" s="39" t="s">
        <v>420</v>
      </c>
      <c r="C373" s="89">
        <v>59742</v>
      </c>
      <c r="D373" s="42">
        <f>VLOOKUP(Categorized!F373,Rules!$F$4:$H$7,3,0)</f>
        <v>80</v>
      </c>
      <c r="E373" s="43">
        <f>VLOOKUP(Categorized!G373,Rules!$F$8:$H$9,3,0)</f>
        <v>90</v>
      </c>
      <c r="F373" s="43">
        <f>VLOOKUP(Categorized!H373,Rules!$F$10:$H$12,3,0)</f>
        <v>60</v>
      </c>
      <c r="G373" s="43">
        <f>VLOOKUP(Categorized!I373,Rules!$F$13:$H$16,3,0)</f>
        <v>95</v>
      </c>
      <c r="H373" s="43">
        <f>VLOOKUP(Categorized!BZ373,Rules!$F$243:$H$245,3,0)</f>
        <v>90</v>
      </c>
      <c r="I373" s="43">
        <f>VLOOKUP(Categorized!K373,Rules!$F$20:$H$27,3,0)</f>
        <v>60</v>
      </c>
      <c r="J373" s="43">
        <f>VLOOKUP(Categorized!CA373,Rules!$F$246:$H$252,3,0)</f>
        <v>70</v>
      </c>
      <c r="K373" s="43">
        <f>VLOOKUP(Categorized!M373,Rules!$F$29:$H$31,3,0)</f>
        <v>70</v>
      </c>
      <c r="L373" s="43">
        <f>VLOOKUP(Categorized!CB373,Rules!$F$253:$H$259,3,0)</f>
        <v>0</v>
      </c>
      <c r="M373" s="255" t="e">
        <f t="array" ref="M373">MMULT(D373:L373,Rules!$O$4:$O$11)</f>
        <v>#VALUE!</v>
      </c>
      <c r="N373" s="43">
        <f>VLOOKUP(Categorized!N373,Rules!$F$32:$H$33,3,0)</f>
        <v>90</v>
      </c>
      <c r="O373" s="43">
        <f>VLOOKUP(Categorized!O373,Rules!$F$34:$H$40,3,0)</f>
        <v>50</v>
      </c>
      <c r="P373" s="43">
        <f>VLOOKUP(Categorized!P373,Rules!$F$41:$H$42,3,0)</f>
        <v>30</v>
      </c>
      <c r="Q373" s="43">
        <f>VLOOKUP(Categorized!CC373,Rules!$F$231:$H$234,3,0)</f>
        <v>20</v>
      </c>
      <c r="R373" s="43">
        <f>VLOOKUP(Categorized!R373,Rules!$F$47:$H$51,3,0)</f>
        <v>30</v>
      </c>
      <c r="S373" s="43">
        <f>VLOOKUP(Categorized!S373,Rules!$F$52:$H$56,3,0)</f>
        <v>70</v>
      </c>
      <c r="T373" s="43">
        <f>VLOOKUP(Categorized!T373,Rules!$F$57:$H$58,3,0)</f>
        <v>30</v>
      </c>
      <c r="U373" s="255">
        <f t="array" ref="U373">MMULT(N373:T373,Rules!$O$14:$O$20)</f>
        <v>45.173010380622834</v>
      </c>
      <c r="V373" s="43">
        <f>VLOOKUP(Categorized!U373,Rules!$F$59:$H$60,3,0)</f>
        <v>80</v>
      </c>
      <c r="W373" s="43">
        <f>VLOOKUP(Categorized!V373,Rules!$F$61:$H$62,3,0)</f>
        <v>20</v>
      </c>
      <c r="X373" s="43">
        <f>VLOOKUP(Categorized!W373,Rules!$F$63:$H$64,3,0)</f>
        <v>80</v>
      </c>
      <c r="Y373" s="43">
        <f>VLOOKUP(Categorized!X373,Rules!$F$65:$H$66,3,0)</f>
        <v>20</v>
      </c>
      <c r="Z373" s="255">
        <f t="array" ref="Z373">MMULT(V373:Y373,Rules!$O$23:$O$26)</f>
        <v>46.666666666666664</v>
      </c>
      <c r="AA373" s="43">
        <f>VLOOKUP(Categorized!Y373,Rules!$F$67:$H$68,3,0)</f>
        <v>70</v>
      </c>
      <c r="AB373" s="43">
        <f>VLOOKUP(Categorized!Z373,Rules!$F$69:$H$70,3,0)</f>
        <v>80</v>
      </c>
      <c r="AC373" s="43">
        <f>VLOOKUP(Categorized!AA373,Rules!$F$71:$H$72,3,0)</f>
        <v>80</v>
      </c>
      <c r="AD373" s="43">
        <f>VLOOKUP(Categorized!AB373,Rules!$F$73:$H$74,3,0)</f>
        <v>60</v>
      </c>
      <c r="AE373" s="255">
        <f t="array" ref="AE373">MMULT(AA373:AD373,Rules!$O$29:$O$32)</f>
        <v>73.174603174603163</v>
      </c>
      <c r="AF373" s="43">
        <f>VLOOKUP(Categorized!AC373,Rules!$F$75:$H$76,3,0)</f>
        <v>80</v>
      </c>
      <c r="AG373" s="43">
        <f>VLOOKUP(Categorized!AD373,Rules!$F$77:$H$78,3,0)</f>
        <v>80</v>
      </c>
      <c r="AH373" s="43">
        <f>VLOOKUP(Categorized!AE373,Rules!$F$79:$H$84,3,0)</f>
        <v>50</v>
      </c>
      <c r="AI373" s="43">
        <f>VLOOKUP(Categorized!AF373,Rules!$F$85:$H$89,3,0)</f>
        <v>50</v>
      </c>
      <c r="AJ373" s="43">
        <f>VLOOKUP(Categorized!AG373,Rules!$F$90:$H$92,3,0)</f>
        <v>30</v>
      </c>
      <c r="AK373" s="43">
        <f>VLOOKUP(Categorized!AH373,Rules!$F$93:$H$96,3,0)</f>
        <v>30</v>
      </c>
      <c r="AL373" s="43">
        <f>VLOOKUP(Categorized!AI373,Rules!$F$97:$H$100,3,0)</f>
        <v>30</v>
      </c>
      <c r="AM373" s="43">
        <f>VLOOKUP(Categorized!AJ373,Rules!$F$101:$H$102,3,0)</f>
        <v>30</v>
      </c>
      <c r="AN373" s="43">
        <f>VLOOKUP(Categorized!CD373,Rules!$F$235:$H$237,3,0)</f>
        <v>50</v>
      </c>
      <c r="AO373" s="43">
        <f>VLOOKUP(Categorized!CE373,Rules!$F$238:$H$241,3,0)</f>
        <v>80</v>
      </c>
      <c r="AP373" s="43">
        <f>VLOOKUP(Categorized!AM373,Rules!$F$110:$H$113,3,0)</f>
        <v>80</v>
      </c>
      <c r="AQ373" s="255">
        <f t="array" ref="AQ373">MMULT(AF373:AP373,Rules!$O$35:$O$45)</f>
        <v>52.772727272727266</v>
      </c>
      <c r="AR373" s="44">
        <f>VLOOKUP(Categorized!AN373,Rules!$F$114:$H$116,3,0)</f>
        <v>30</v>
      </c>
      <c r="AS373" s="44">
        <f>VLOOKUP(Categorized!AO373,Rules!$F$117:$H$119,3,0)</f>
        <v>30</v>
      </c>
      <c r="AT373" s="44">
        <f>VLOOKUP(Categorized!AP373,Rules!$F$120:$H$122,3,0)</f>
        <v>30</v>
      </c>
      <c r="AU373" s="44">
        <f>VLOOKUP(Categorized!AQ373,Rules!$F$123:$H$124,3,0)</f>
        <v>90</v>
      </c>
      <c r="AV373" s="44">
        <f>VLOOKUP(Categorized!AR373,Rules!$F$125:$H$127,3,0)</f>
        <v>50</v>
      </c>
      <c r="AW373" s="44">
        <f>VLOOKUP(Categorized!AS373,Rules!$F$128:$H$130,3,0)</f>
        <v>80</v>
      </c>
      <c r="AX373" s="43">
        <f>VLOOKUP(Categorized!AT373,Rules!$F$131:$H$133,3,0)</f>
        <v>30</v>
      </c>
      <c r="AY373" s="44">
        <f>VLOOKUP(Categorized!AU373,Rules!$F$134:$H$136,3,0)</f>
        <v>30</v>
      </c>
      <c r="AZ373" s="44">
        <f>VLOOKUP(Categorized!AV373,Rules!$F$134:$H$136,3,0)</f>
        <v>30</v>
      </c>
      <c r="BA373" s="44">
        <f>VLOOKUP(Categorized!AW373,Rules!$F$139:$H$141,3,0)</f>
        <v>45</v>
      </c>
      <c r="BB373" s="256">
        <f t="array" ref="BB373">MMULT(AR373:BA373,Rules!$O$48:$O$57)</f>
        <v>45.386503067484661</v>
      </c>
      <c r="BC373" s="43">
        <f>VLOOKUP(Categorized!AX373,Rules!$F$142:$H$143,3,0)</f>
        <v>30</v>
      </c>
      <c r="BD373" s="43">
        <f>VLOOKUP(Categorized!AY373,Rules!$F$144:$H$145,3,0)</f>
        <v>30</v>
      </c>
      <c r="BE373" s="43">
        <f>VLOOKUP(Categorized!AZ373,Rules!$F$146:$H$147,3,0)</f>
        <v>30</v>
      </c>
      <c r="BF373" s="43">
        <f>VLOOKUP(Categorized!BA373,Rules!$F$148:$H$149,3,0)</f>
        <v>30</v>
      </c>
      <c r="BG373" s="43">
        <f>VLOOKUP(Categorized!BB373,Rules!$F$150:$H$151,3,0)</f>
        <v>30</v>
      </c>
      <c r="BH373" s="43">
        <f>VLOOKUP(Categorized!BC373,Rules!$F$152:$H$153,3,0)</f>
        <v>30</v>
      </c>
      <c r="BI373" s="43">
        <f>VLOOKUP(Categorized!BD373,Rules!$F$154:$H$155,3,0)</f>
        <v>30</v>
      </c>
      <c r="BJ373" s="43">
        <f>VLOOKUP(Categorized!BE373,Rules!$F$156:$H$157,3,0)</f>
        <v>30</v>
      </c>
      <c r="BK373" s="43">
        <f>VLOOKUP(Categorized!BF373,Rules!$F$158:$H$159,3,0)</f>
        <v>30</v>
      </c>
      <c r="BL373" s="43">
        <f>VLOOKUP(Categorized!BG373,Rules!$F$160:$H$161,3,0)</f>
        <v>30</v>
      </c>
      <c r="BM373" s="43">
        <f>VLOOKUP(Categorized!BH373,Rules!$F$162:$H$163,3,0)</f>
        <v>30</v>
      </c>
      <c r="BN373" s="43">
        <f>VLOOKUP(Categorized!BI373,Rules!$F$164:$H$165,3,0)</f>
        <v>30</v>
      </c>
      <c r="BO373" s="43">
        <f>VLOOKUP(Categorized!BJ373,Rules!$F$166:$H$167,3,0)</f>
        <v>90</v>
      </c>
      <c r="BP373" s="43">
        <f>VLOOKUP(Categorized!BK373,Rules!$F$168:$H$169,3,0)</f>
        <v>30</v>
      </c>
      <c r="BQ373" s="43">
        <f>VLOOKUP(Categorized!BL373,Rules!$F$170:$H$171,3,0)</f>
        <v>30</v>
      </c>
      <c r="BR373" s="43">
        <f>VLOOKUP(Categorized!BM373,Rules!$F$172:$H$173,3,0)</f>
        <v>30</v>
      </c>
      <c r="BS373" s="43">
        <f>VLOOKUP(Categorized!BN373,Rules!$F$174:$H$175,3,0)</f>
        <v>30</v>
      </c>
      <c r="BT373" s="43">
        <f>VLOOKUP(Categorized!BO373,Rules!$F$176:$H$177,3,0)</f>
        <v>30</v>
      </c>
      <c r="BU373" s="43">
        <f>VLOOKUP(Categorized!BP373,Rules!$F$178:$H$179,3,0)</f>
        <v>30</v>
      </c>
      <c r="BV373" s="43">
        <f>VLOOKUP(Categorized!BQ373,Rules!$F$180:$H$181,3,0)</f>
        <v>30</v>
      </c>
      <c r="BW373" s="43">
        <f>VLOOKUP(Categorized!BR373,Rules!$F$182:$H$183,3,0)</f>
        <v>30</v>
      </c>
      <c r="BX373" s="255">
        <f t="array" ref="BX373">MMULT(BC373:BW373,Rules!$O$60:$O$80)</f>
        <v>32.631890930646115</v>
      </c>
      <c r="BY373" s="43">
        <f>VLOOKUP(Categorized!BS373,Rules!$F$184:$H$185,3,0)</f>
        <v>30</v>
      </c>
      <c r="BZ373" s="43">
        <f>VLOOKUP(Categorized!BT373,Rules!$F$186:$H$187,3,0)</f>
        <v>30</v>
      </c>
      <c r="CA373" s="43">
        <f>VLOOKUP(Categorized!BU373,Rules!$F$188:$H$189,3,0)</f>
        <v>30</v>
      </c>
      <c r="CB373" s="43">
        <f>VLOOKUP(Categorized!BV373,Rules!$F$190:$H$191,3,0)</f>
        <v>30</v>
      </c>
      <c r="CC373" s="43">
        <f>VLOOKUP(Categorized!BW373,Rules!$F$192:$H$193,3,0)</f>
        <v>30</v>
      </c>
      <c r="CD373" s="255">
        <f t="array" ref="CD373">MMULT(BY373:CC373,Rules!$O$83:$O$87)</f>
        <v>30</v>
      </c>
      <c r="CE373" s="50">
        <v>1</v>
      </c>
      <c r="CF373" s="51">
        <v>5</v>
      </c>
    </row>
    <row r="374" spans="1:84" ht="18.5">
      <c r="A374" s="68">
        <v>2022</v>
      </c>
      <c r="B374" s="39" t="s">
        <v>421</v>
      </c>
      <c r="C374" s="95">
        <v>59742</v>
      </c>
      <c r="D374" s="42">
        <f>VLOOKUP(Categorized!F374,Rules!$F$4:$H$7,3,0)</f>
        <v>80</v>
      </c>
      <c r="E374" s="43">
        <f>VLOOKUP(Categorized!G374,Rules!$F$8:$H$9,3,0)</f>
        <v>90</v>
      </c>
      <c r="F374" s="43">
        <f>VLOOKUP(Categorized!H374,Rules!$F$10:$H$12,3,0)</f>
        <v>60</v>
      </c>
      <c r="G374" s="43">
        <f>VLOOKUP(Categorized!I374,Rules!$F$13:$H$16,3,0)</f>
        <v>95</v>
      </c>
      <c r="H374" s="43">
        <f>VLOOKUP(Categorized!BZ374,Rules!$F$243:$H$245,3,0)</f>
        <v>90</v>
      </c>
      <c r="I374" s="43">
        <f>VLOOKUP(Categorized!K374,Rules!$F$20:$H$27,3,0)</f>
        <v>60</v>
      </c>
      <c r="J374" s="43">
        <f>VLOOKUP(Categorized!CA374,Rules!$F$246:$H$252,3,0)</f>
        <v>70</v>
      </c>
      <c r="K374" s="43">
        <f>VLOOKUP(Categorized!M374,Rules!$F$29:$H$31,3,0)</f>
        <v>70</v>
      </c>
      <c r="L374" s="43">
        <f>VLOOKUP(Categorized!CB374,Rules!$F$253:$H$259,3,0)</f>
        <v>0</v>
      </c>
      <c r="M374" s="255" t="e">
        <f t="array" ref="M374">MMULT(D374:L374,Rules!$O$4:$O$11)</f>
        <v>#VALUE!</v>
      </c>
      <c r="N374" s="43">
        <f>VLOOKUP(Categorized!N374,Rules!$F$32:$H$33,3,0)</f>
        <v>90</v>
      </c>
      <c r="O374" s="43">
        <f>VLOOKUP(Categorized!O374,Rules!$F$34:$H$40,3,0)</f>
        <v>50</v>
      </c>
      <c r="P374" s="43">
        <f>VLOOKUP(Categorized!P374,Rules!$F$41:$H$42,3,0)</f>
        <v>90</v>
      </c>
      <c r="Q374" s="43">
        <f>VLOOKUP(Categorized!CC374,Rules!$F$231:$H$234,3,0)</f>
        <v>50</v>
      </c>
      <c r="R374" s="43">
        <f>VLOOKUP(Categorized!R374,Rules!$F$47:$H$51,3,0)</f>
        <v>50</v>
      </c>
      <c r="S374" s="43">
        <f>VLOOKUP(Categorized!S374,Rules!$F$52:$H$56,3,0)</f>
        <v>70</v>
      </c>
      <c r="T374" s="43">
        <f>VLOOKUP(Categorized!T374,Rules!$F$57:$H$58,3,0)</f>
        <v>30</v>
      </c>
      <c r="U374" s="255">
        <f t="array" ref="U374">MMULT(N374:T374,Rules!$O$14:$O$20)</f>
        <v>61.418685121107274</v>
      </c>
      <c r="V374" s="43">
        <f>VLOOKUP(Categorized!U374,Rules!$F$59:$H$60,3,0)</f>
        <v>80</v>
      </c>
      <c r="W374" s="43">
        <f>VLOOKUP(Categorized!V374,Rules!$F$61:$H$62,3,0)</f>
        <v>20</v>
      </c>
      <c r="X374" s="43">
        <f>VLOOKUP(Categorized!W374,Rules!$F$63:$H$64,3,0)</f>
        <v>80</v>
      </c>
      <c r="Y374" s="43">
        <f>VLOOKUP(Categorized!X374,Rules!$F$65:$H$66,3,0)</f>
        <v>20</v>
      </c>
      <c r="Z374" s="255">
        <f t="array" ref="Z374">MMULT(V374:Y374,Rules!$O$23:$O$26)</f>
        <v>46.666666666666664</v>
      </c>
      <c r="AA374" s="43">
        <f>VLOOKUP(Categorized!Y374,Rules!$F$67:$H$68,3,0)</f>
        <v>70</v>
      </c>
      <c r="AB374" s="43">
        <f>VLOOKUP(Categorized!Z374,Rules!$F$69:$H$70,3,0)</f>
        <v>80</v>
      </c>
      <c r="AC374" s="43">
        <f>VLOOKUP(Categorized!AA374,Rules!$F$71:$H$72,3,0)</f>
        <v>80</v>
      </c>
      <c r="AD374" s="43">
        <f>VLOOKUP(Categorized!AB374,Rules!$F$73:$H$74,3,0)</f>
        <v>60</v>
      </c>
      <c r="AE374" s="255">
        <f t="array" ref="AE374">MMULT(AA374:AD374,Rules!$O$29:$O$32)</f>
        <v>73.174603174603163</v>
      </c>
      <c r="AF374" s="43">
        <f>VLOOKUP(Categorized!AC374,Rules!$F$75:$H$76,3,0)</f>
        <v>80</v>
      </c>
      <c r="AG374" s="43">
        <f>VLOOKUP(Categorized!AD374,Rules!$F$77:$H$78,3,0)</f>
        <v>80</v>
      </c>
      <c r="AH374" s="43">
        <f>VLOOKUP(Categorized!AE374,Rules!$F$79:$H$84,3,0)</f>
        <v>85</v>
      </c>
      <c r="AI374" s="43">
        <f>VLOOKUP(Categorized!AF374,Rules!$F$85:$H$89,3,0)</f>
        <v>50</v>
      </c>
      <c r="AJ374" s="43">
        <f>VLOOKUP(Categorized!AG374,Rules!$F$90:$H$92,3,0)</f>
        <v>30</v>
      </c>
      <c r="AK374" s="43">
        <f>VLOOKUP(Categorized!AH374,Rules!$F$93:$H$96,3,0)</f>
        <v>90</v>
      </c>
      <c r="AL374" s="43">
        <f>VLOOKUP(Categorized!AI374,Rules!$F$97:$H$100,3,0)</f>
        <v>90</v>
      </c>
      <c r="AM374" s="43">
        <f>VLOOKUP(Categorized!AJ374,Rules!$F$101:$H$102,3,0)</f>
        <v>30</v>
      </c>
      <c r="AN374" s="43">
        <f>VLOOKUP(Categorized!CD374,Rules!$F$235:$H$237,3,0)</f>
        <v>95</v>
      </c>
      <c r="AO374" s="43">
        <f>VLOOKUP(Categorized!CE374,Rules!$F$238:$H$241,3,0)</f>
        <v>95</v>
      </c>
      <c r="AP374" s="43">
        <f>VLOOKUP(Categorized!AM374,Rules!$F$110:$H$113,3,0)</f>
        <v>80</v>
      </c>
      <c r="AQ374" s="255">
        <f t="array" ref="AQ374">MMULT(AF374:AP374,Rules!$O$35:$O$45)</f>
        <v>73.05113636363636</v>
      </c>
      <c r="AR374" s="44">
        <f>VLOOKUP(Categorized!AN374,Rules!$F$114:$H$116,3,0)</f>
        <v>30</v>
      </c>
      <c r="AS374" s="44">
        <f>VLOOKUP(Categorized!AO374,Rules!$F$117:$H$119,3,0)</f>
        <v>30</v>
      </c>
      <c r="AT374" s="44">
        <f>VLOOKUP(Categorized!AP374,Rules!$F$120:$H$122,3,0)</f>
        <v>30</v>
      </c>
      <c r="AU374" s="44">
        <f>VLOOKUP(Categorized!AQ374,Rules!$F$123:$H$124,3,0)</f>
        <v>30</v>
      </c>
      <c r="AV374" s="44">
        <f>VLOOKUP(Categorized!AR374,Rules!$F$125:$H$127,3,0)</f>
        <v>50</v>
      </c>
      <c r="AW374" s="44">
        <f>VLOOKUP(Categorized!AS374,Rules!$F$128:$H$130,3,0)</f>
        <v>80</v>
      </c>
      <c r="AX374" s="43">
        <f>VLOOKUP(Categorized!AT374,Rules!$F$131:$H$133,3,0)</f>
        <v>30</v>
      </c>
      <c r="AY374" s="44">
        <f>VLOOKUP(Categorized!AU374,Rules!$F$134:$H$136,3,0)</f>
        <v>30</v>
      </c>
      <c r="AZ374" s="44">
        <f>VLOOKUP(Categorized!AV374,Rules!$F$134:$H$136,3,0)</f>
        <v>30</v>
      </c>
      <c r="BA374" s="44">
        <f>VLOOKUP(Categorized!AW374,Rules!$F$139:$H$141,3,0)</f>
        <v>45</v>
      </c>
      <c r="BB374" s="256">
        <f t="array" ref="BB374">MMULT(AR374:BA374,Rules!$O$48:$O$57)</f>
        <v>38.539877300613497</v>
      </c>
      <c r="BC374" s="43">
        <f>VLOOKUP(Categorized!AX374,Rules!$F$142:$H$143,3,0)</f>
        <v>30</v>
      </c>
      <c r="BD374" s="43">
        <f>VLOOKUP(Categorized!AY374,Rules!$F$144:$H$145,3,0)</f>
        <v>30</v>
      </c>
      <c r="BE374" s="43">
        <f>VLOOKUP(Categorized!AZ374,Rules!$F$146:$H$147,3,0)</f>
        <v>30</v>
      </c>
      <c r="BF374" s="43">
        <f>VLOOKUP(Categorized!BA374,Rules!$F$148:$H$149,3,0)</f>
        <v>30</v>
      </c>
      <c r="BG374" s="43">
        <f>VLOOKUP(Categorized!BB374,Rules!$F$150:$H$151,3,0)</f>
        <v>30</v>
      </c>
      <c r="BH374" s="43">
        <f>VLOOKUP(Categorized!BC374,Rules!$F$152:$H$153,3,0)</f>
        <v>30</v>
      </c>
      <c r="BI374" s="43">
        <f>VLOOKUP(Categorized!BD374,Rules!$F$154:$H$155,3,0)</f>
        <v>30</v>
      </c>
      <c r="BJ374" s="43">
        <f>VLOOKUP(Categorized!BE374,Rules!$F$156:$H$157,3,0)</f>
        <v>30</v>
      </c>
      <c r="BK374" s="43">
        <f>VLOOKUP(Categorized!BF374,Rules!$F$158:$H$159,3,0)</f>
        <v>30</v>
      </c>
      <c r="BL374" s="43">
        <f>VLOOKUP(Categorized!BG374,Rules!$F$160:$H$161,3,0)</f>
        <v>30</v>
      </c>
      <c r="BM374" s="43">
        <f>VLOOKUP(Categorized!BH374,Rules!$F$162:$H$163,3,0)</f>
        <v>30</v>
      </c>
      <c r="BN374" s="43">
        <f>VLOOKUP(Categorized!BI374,Rules!$F$164:$H$165,3,0)</f>
        <v>30</v>
      </c>
      <c r="BO374" s="43">
        <f>VLOOKUP(Categorized!BJ374,Rules!$F$166:$H$167,3,0)</f>
        <v>90</v>
      </c>
      <c r="BP374" s="43">
        <f>VLOOKUP(Categorized!BK374,Rules!$F$168:$H$169,3,0)</f>
        <v>30</v>
      </c>
      <c r="BQ374" s="43">
        <f>VLOOKUP(Categorized!BL374,Rules!$F$170:$H$171,3,0)</f>
        <v>30</v>
      </c>
      <c r="BR374" s="43">
        <f>VLOOKUP(Categorized!BM374,Rules!$F$172:$H$173,3,0)</f>
        <v>30</v>
      </c>
      <c r="BS374" s="43">
        <f>VLOOKUP(Categorized!BN374,Rules!$F$174:$H$175,3,0)</f>
        <v>30</v>
      </c>
      <c r="BT374" s="43">
        <f>VLOOKUP(Categorized!BO374,Rules!$F$176:$H$177,3,0)</f>
        <v>30</v>
      </c>
      <c r="BU374" s="43">
        <f>VLOOKUP(Categorized!BP374,Rules!$F$178:$H$179,3,0)</f>
        <v>30</v>
      </c>
      <c r="BV374" s="43">
        <f>VLOOKUP(Categorized!BQ374,Rules!$F$180:$H$181,3,0)</f>
        <v>30</v>
      </c>
      <c r="BW374" s="43">
        <f>VLOOKUP(Categorized!BR374,Rules!$F$182:$H$183,3,0)</f>
        <v>30</v>
      </c>
      <c r="BX374" s="255">
        <f t="array" ref="BX374">MMULT(BC374:BW374,Rules!$O$60:$O$80)</f>
        <v>32.631890930646115</v>
      </c>
      <c r="BY374" s="43">
        <f>VLOOKUP(Categorized!BS374,Rules!$F$184:$H$185,3,0)</f>
        <v>30</v>
      </c>
      <c r="BZ374" s="43">
        <f>VLOOKUP(Categorized!BT374,Rules!$F$186:$H$187,3,0)</f>
        <v>30</v>
      </c>
      <c r="CA374" s="43">
        <f>VLOOKUP(Categorized!BU374,Rules!$F$188:$H$189,3,0)</f>
        <v>30</v>
      </c>
      <c r="CB374" s="43">
        <f>VLOOKUP(Categorized!BV374,Rules!$F$190:$H$191,3,0)</f>
        <v>30</v>
      </c>
      <c r="CC374" s="43">
        <f>VLOOKUP(Categorized!BW374,Rules!$F$192:$H$193,3,0)</f>
        <v>30</v>
      </c>
      <c r="CD374" s="255">
        <f t="array" ref="CD374">MMULT(BY374:CC374,Rules!$O$83:$O$87)</f>
        <v>30</v>
      </c>
      <c r="CE374" s="45">
        <v>0</v>
      </c>
      <c r="CF374" s="46">
        <v>0</v>
      </c>
    </row>
    <row r="375" spans="1:84" ht="18.5">
      <c r="A375" s="68">
        <v>2022</v>
      </c>
      <c r="B375" s="39" t="s">
        <v>422</v>
      </c>
      <c r="C375" s="92">
        <v>64904</v>
      </c>
      <c r="D375" s="42">
        <f>VLOOKUP(Categorized!F375,Rules!$F$4:$H$7,3,0)</f>
        <v>90</v>
      </c>
      <c r="E375" s="43">
        <f>VLOOKUP(Categorized!G375,Rules!$F$8:$H$9,3,0)</f>
        <v>60</v>
      </c>
      <c r="F375" s="43">
        <f>VLOOKUP(Categorized!H375,Rules!$F$10:$H$12,3,0)</f>
        <v>60</v>
      </c>
      <c r="G375" s="43">
        <f>VLOOKUP(Categorized!I375,Rules!$F$13:$H$16,3,0)</f>
        <v>40</v>
      </c>
      <c r="H375" s="43">
        <f>VLOOKUP(Categorized!BZ375,Rules!$F$243:$H$245,3,0)</f>
        <v>90</v>
      </c>
      <c r="I375" s="43">
        <f>VLOOKUP(Categorized!K375,Rules!$F$20:$H$27,3,0)</f>
        <v>60</v>
      </c>
      <c r="J375" s="43">
        <f>VLOOKUP(Categorized!CA375,Rules!$F$246:$H$252,3,0)</f>
        <v>70</v>
      </c>
      <c r="K375" s="43">
        <f>VLOOKUP(Categorized!M375,Rules!$F$29:$H$31,3,0)</f>
        <v>60</v>
      </c>
      <c r="L375" s="43">
        <f>VLOOKUP(Categorized!CB375,Rules!$F$253:$H$259,3,0)</f>
        <v>0</v>
      </c>
      <c r="M375" s="255" t="e">
        <f t="array" ref="M375">MMULT(D375:L375,Rules!$O$4:$O$11)</f>
        <v>#VALUE!</v>
      </c>
      <c r="N375" s="43">
        <f>VLOOKUP(Categorized!N375,Rules!$F$32:$H$33,3,0)</f>
        <v>90</v>
      </c>
      <c r="O375" s="43">
        <f>VLOOKUP(Categorized!O375,Rules!$F$34:$H$40,3,0)</f>
        <v>50</v>
      </c>
      <c r="P375" s="43">
        <f>VLOOKUP(Categorized!P375,Rules!$F$41:$H$42,3,0)</f>
        <v>90</v>
      </c>
      <c r="Q375" s="43">
        <f>VLOOKUP(Categorized!CC375,Rules!$F$231:$H$234,3,0)</f>
        <v>70</v>
      </c>
      <c r="R375" s="43">
        <f>VLOOKUP(Categorized!R375,Rules!$F$47:$H$51,3,0)</f>
        <v>50</v>
      </c>
      <c r="S375" s="43">
        <f>VLOOKUP(Categorized!S375,Rules!$F$52:$H$56,3,0)</f>
        <v>50</v>
      </c>
      <c r="T375" s="43">
        <f>VLOOKUP(Categorized!T375,Rules!$F$57:$H$58,3,0)</f>
        <v>80</v>
      </c>
      <c r="U375" s="255">
        <f t="array" ref="U375">MMULT(N375:T375,Rules!$O$14:$O$20)</f>
        <v>67.491349480968864</v>
      </c>
      <c r="V375" s="43">
        <f>VLOOKUP(Categorized!U375,Rules!$F$59:$H$60,3,0)</f>
        <v>20</v>
      </c>
      <c r="W375" s="43">
        <f>VLOOKUP(Categorized!V375,Rules!$F$61:$H$62,3,0)</f>
        <v>20</v>
      </c>
      <c r="X375" s="43">
        <f>VLOOKUP(Categorized!W375,Rules!$F$63:$H$64,3,0)</f>
        <v>80</v>
      </c>
      <c r="Y375" s="43">
        <f>VLOOKUP(Categorized!X375,Rules!$F$65:$H$66,3,0)</f>
        <v>20</v>
      </c>
      <c r="Z375" s="255">
        <f t="array" ref="Z375">MMULT(V375:Y375,Rules!$O$23:$O$26)</f>
        <v>26.666666666666664</v>
      </c>
      <c r="AA375" s="43">
        <f>VLOOKUP(Categorized!Y375,Rules!$F$67:$H$68,3,0)</f>
        <v>30</v>
      </c>
      <c r="AB375" s="43">
        <f>VLOOKUP(Categorized!Z375,Rules!$F$69:$H$70,3,0)</f>
        <v>30</v>
      </c>
      <c r="AC375" s="43">
        <f>VLOOKUP(Categorized!AA375,Rules!$F$71:$H$72,3,0)</f>
        <v>30</v>
      </c>
      <c r="AD375" s="43">
        <f>VLOOKUP(Categorized!AB375,Rules!$F$73:$H$74,3,0)</f>
        <v>60</v>
      </c>
      <c r="AE375" s="255">
        <f t="array" ref="AE375">MMULT(AA375:AD375,Rules!$O$29:$O$32)</f>
        <v>36.666666666666664</v>
      </c>
      <c r="AF375" s="43">
        <f>VLOOKUP(Categorized!AC375,Rules!$F$75:$H$76,3,0)</f>
        <v>80</v>
      </c>
      <c r="AG375" s="43">
        <f>VLOOKUP(Categorized!AD375,Rules!$F$77:$H$78,3,0)</f>
        <v>50</v>
      </c>
      <c r="AH375" s="43">
        <f>VLOOKUP(Categorized!AE375,Rules!$F$79:$H$84,3,0)</f>
        <v>30</v>
      </c>
      <c r="AI375" s="43">
        <f>VLOOKUP(Categorized!AF375,Rules!$F$85:$H$89,3,0)</f>
        <v>50</v>
      </c>
      <c r="AJ375" s="43">
        <f>VLOOKUP(Categorized!AG375,Rules!$F$90:$H$92,3,0)</f>
        <v>90</v>
      </c>
      <c r="AK375" s="43">
        <f>VLOOKUP(Categorized!AH375,Rules!$F$93:$H$96,3,0)</f>
        <v>80</v>
      </c>
      <c r="AL375" s="43">
        <f>VLOOKUP(Categorized!AI375,Rules!$F$97:$H$100,3,0)</f>
        <v>50</v>
      </c>
      <c r="AM375" s="43">
        <f>VLOOKUP(Categorized!AJ375,Rules!$F$101:$H$102,3,0)</f>
        <v>30</v>
      </c>
      <c r="AN375" s="43">
        <f>VLOOKUP(Categorized!CD375,Rules!$F$235:$H$237,3,0)</f>
        <v>50</v>
      </c>
      <c r="AO375" s="43">
        <f>VLOOKUP(Categorized!CE375,Rules!$F$238:$H$241,3,0)</f>
        <v>80</v>
      </c>
      <c r="AP375" s="43">
        <f>VLOOKUP(Categorized!AM375,Rules!$F$110:$H$113,3,0)</f>
        <v>70</v>
      </c>
      <c r="AQ375" s="255">
        <f t="array" ref="AQ375">MMULT(AF375:AP375,Rules!$O$35:$O$45)</f>
        <v>60.738636363636367</v>
      </c>
      <c r="AR375" s="44">
        <f>VLOOKUP(Categorized!AN375,Rules!$F$114:$H$116,3,0)</f>
        <v>90</v>
      </c>
      <c r="AS375" s="44">
        <f>VLOOKUP(Categorized!AO375,Rules!$F$117:$H$119,3,0)</f>
        <v>90</v>
      </c>
      <c r="AT375" s="44">
        <f>VLOOKUP(Categorized!AP375,Rules!$F$120:$H$122,3,0)</f>
        <v>90</v>
      </c>
      <c r="AU375" s="44">
        <f>VLOOKUP(Categorized!AQ375,Rules!$F$123:$H$124,3,0)</f>
        <v>30</v>
      </c>
      <c r="AV375" s="44">
        <f>VLOOKUP(Categorized!AR375,Rules!$F$125:$H$127,3,0)</f>
        <v>70</v>
      </c>
      <c r="AW375" s="44">
        <f>VLOOKUP(Categorized!AS375,Rules!$F$128:$H$130,3,0)</f>
        <v>30</v>
      </c>
      <c r="AX375" s="43">
        <f>VLOOKUP(Categorized!AT375,Rules!$F$131:$H$133,3,0)</f>
        <v>30</v>
      </c>
      <c r="AY375" s="44">
        <f>VLOOKUP(Categorized!AU375,Rules!$F$134:$H$136,3,0)</f>
        <v>30</v>
      </c>
      <c r="AZ375" s="44">
        <f>VLOOKUP(Categorized!AV375,Rules!$F$134:$H$136,3,0)</f>
        <v>45</v>
      </c>
      <c r="BA375" s="44">
        <f>VLOOKUP(Categorized!AW375,Rules!$F$139:$H$141,3,0)</f>
        <v>30</v>
      </c>
      <c r="BB375" s="256">
        <f t="array" ref="BB375">MMULT(AR375:BA375,Rules!$O$48:$O$57)</f>
        <v>51.687116564417174</v>
      </c>
      <c r="BC375" s="43">
        <f>VLOOKUP(Categorized!AX375,Rules!$F$142:$H$143,3,0)</f>
        <v>30</v>
      </c>
      <c r="BD375" s="43">
        <f>VLOOKUP(Categorized!AY375,Rules!$F$144:$H$145,3,0)</f>
        <v>30</v>
      </c>
      <c r="BE375" s="43">
        <f>VLOOKUP(Categorized!AZ375,Rules!$F$146:$H$147,3,0)</f>
        <v>30</v>
      </c>
      <c r="BF375" s="43">
        <f>VLOOKUP(Categorized!BA375,Rules!$F$148:$H$149,3,0)</f>
        <v>30</v>
      </c>
      <c r="BG375" s="43">
        <f>VLOOKUP(Categorized!BB375,Rules!$F$150:$H$151,3,0)</f>
        <v>90</v>
      </c>
      <c r="BH375" s="43">
        <f>VLOOKUP(Categorized!BC375,Rules!$F$152:$H$153,3,0)</f>
        <v>30</v>
      </c>
      <c r="BI375" s="43">
        <f>VLOOKUP(Categorized!BD375,Rules!$F$154:$H$155,3,0)</f>
        <v>30</v>
      </c>
      <c r="BJ375" s="43">
        <f>VLOOKUP(Categorized!BE375,Rules!$F$156:$H$157,3,0)</f>
        <v>30</v>
      </c>
      <c r="BK375" s="43">
        <f>VLOOKUP(Categorized!BF375,Rules!$F$158:$H$159,3,0)</f>
        <v>30</v>
      </c>
      <c r="BL375" s="43">
        <f>VLOOKUP(Categorized!BG375,Rules!$F$160:$H$161,3,0)</f>
        <v>30</v>
      </c>
      <c r="BM375" s="43">
        <f>VLOOKUP(Categorized!BH375,Rules!$F$162:$H$163,3,0)</f>
        <v>30</v>
      </c>
      <c r="BN375" s="43">
        <f>VLOOKUP(Categorized!BI375,Rules!$F$164:$H$165,3,0)</f>
        <v>30</v>
      </c>
      <c r="BO375" s="43">
        <f>VLOOKUP(Categorized!BJ375,Rules!$F$166:$H$167,3,0)</f>
        <v>30</v>
      </c>
      <c r="BP375" s="43">
        <f>VLOOKUP(Categorized!BK375,Rules!$F$168:$H$169,3,0)</f>
        <v>30</v>
      </c>
      <c r="BQ375" s="43">
        <f>VLOOKUP(Categorized!BL375,Rules!$F$170:$H$171,3,0)</f>
        <v>30</v>
      </c>
      <c r="BR375" s="43">
        <f>VLOOKUP(Categorized!BM375,Rules!$F$172:$H$173,3,0)</f>
        <v>30</v>
      </c>
      <c r="BS375" s="43">
        <f>VLOOKUP(Categorized!BN375,Rules!$F$174:$H$175,3,0)</f>
        <v>30</v>
      </c>
      <c r="BT375" s="43">
        <f>VLOOKUP(Categorized!BO375,Rules!$F$176:$H$177,3,0)</f>
        <v>30</v>
      </c>
      <c r="BU375" s="43">
        <f>VLOOKUP(Categorized!BP375,Rules!$F$178:$H$179,3,0)</f>
        <v>30</v>
      </c>
      <c r="BV375" s="43">
        <f>VLOOKUP(Categorized!BQ375,Rules!$F$180:$H$181,3,0)</f>
        <v>30</v>
      </c>
      <c r="BW375" s="43">
        <f>VLOOKUP(Categorized!BR375,Rules!$F$182:$H$183,3,0)</f>
        <v>30</v>
      </c>
      <c r="BX375" s="255">
        <f t="array" ref="BX375">MMULT(BC375:BW375,Rules!$O$60:$O$80)</f>
        <v>33.414344991108472</v>
      </c>
      <c r="BY375" s="43">
        <f>VLOOKUP(Categorized!BS375,Rules!$F$184:$H$185,3,0)</f>
        <v>30</v>
      </c>
      <c r="BZ375" s="43">
        <f>VLOOKUP(Categorized!BT375,Rules!$F$186:$H$187,3,0)</f>
        <v>90</v>
      </c>
      <c r="CA375" s="43">
        <f>VLOOKUP(Categorized!BU375,Rules!$F$188:$H$189,3,0)</f>
        <v>30</v>
      </c>
      <c r="CB375" s="43">
        <f>VLOOKUP(Categorized!BV375,Rules!$F$190:$H$191,3,0)</f>
        <v>30</v>
      </c>
      <c r="CC375" s="43">
        <f>VLOOKUP(Categorized!BW375,Rules!$F$192:$H$193,3,0)</f>
        <v>30</v>
      </c>
      <c r="CD375" s="255">
        <f t="array" ref="CD375">MMULT(BY375:CC375,Rules!$O$83:$O$87)</f>
        <v>43.411764705882355</v>
      </c>
      <c r="CE375" s="45">
        <v>0</v>
      </c>
      <c r="CF375" s="46">
        <v>0</v>
      </c>
    </row>
    <row r="376" spans="1:84" ht="18.5">
      <c r="A376" s="68">
        <v>2022</v>
      </c>
      <c r="B376" s="39" t="s">
        <v>423</v>
      </c>
      <c r="C376" s="95">
        <v>37801</v>
      </c>
      <c r="D376" s="42">
        <f>VLOOKUP(Categorized!F376,Rules!$F$4:$H$7,3,0)</f>
        <v>90</v>
      </c>
      <c r="E376" s="43">
        <f>VLOOKUP(Categorized!G376,Rules!$F$8:$H$9,3,0)</f>
        <v>60</v>
      </c>
      <c r="F376" s="43">
        <f>VLOOKUP(Categorized!H376,Rules!$F$10:$H$12,3,0)</f>
        <v>60</v>
      </c>
      <c r="G376" s="43">
        <f>VLOOKUP(Categorized!I376,Rules!$F$13:$H$16,3,0)</f>
        <v>95</v>
      </c>
      <c r="H376" s="43">
        <f>VLOOKUP(Categorized!BZ376,Rules!$F$243:$H$245,3,0)</f>
        <v>90</v>
      </c>
      <c r="I376" s="43">
        <f>VLOOKUP(Categorized!K376,Rules!$F$20:$H$27,3,0)</f>
        <v>60</v>
      </c>
      <c r="J376" s="43">
        <f>VLOOKUP(Categorized!CA376,Rules!$F$246:$H$252,3,0)</f>
        <v>70</v>
      </c>
      <c r="K376" s="43">
        <f>VLOOKUP(Categorized!M376,Rules!$F$29:$H$31,3,0)</f>
        <v>70</v>
      </c>
      <c r="L376" s="43">
        <f>VLOOKUP(Categorized!CB376,Rules!$F$253:$H$259,3,0)</f>
        <v>0</v>
      </c>
      <c r="M376" s="255" t="e">
        <f t="array" ref="M376">MMULT(D376:L376,Rules!$O$4:$O$11)</f>
        <v>#VALUE!</v>
      </c>
      <c r="N376" s="43">
        <f>VLOOKUP(Categorized!N376,Rules!$F$32:$H$33,3,0)</f>
        <v>90</v>
      </c>
      <c r="O376" s="43">
        <f>VLOOKUP(Categorized!O376,Rules!$F$34:$H$40,3,0)</f>
        <v>50</v>
      </c>
      <c r="P376" s="43">
        <f>VLOOKUP(Categorized!P376,Rules!$F$41:$H$42,3,0)</f>
        <v>30</v>
      </c>
      <c r="Q376" s="43">
        <f>VLOOKUP(Categorized!CC376,Rules!$F$231:$H$234,3,0)</f>
        <v>20</v>
      </c>
      <c r="R376" s="43">
        <f>VLOOKUP(Categorized!R376,Rules!$F$47:$H$51,3,0)</f>
        <v>30</v>
      </c>
      <c r="S376" s="43">
        <f>VLOOKUP(Categorized!S376,Rules!$F$52:$H$56,3,0)</f>
        <v>30</v>
      </c>
      <c r="T376" s="43">
        <f>VLOOKUP(Categorized!T376,Rules!$F$57:$H$58,3,0)</f>
        <v>30</v>
      </c>
      <c r="U376" s="255">
        <f t="array" ref="U376">MMULT(N376:T376,Rules!$O$14:$O$20)</f>
        <v>38.598615916955012</v>
      </c>
      <c r="V376" s="43">
        <f>VLOOKUP(Categorized!U376,Rules!$F$59:$H$60,3,0)</f>
        <v>20</v>
      </c>
      <c r="W376" s="43">
        <f>VLOOKUP(Categorized!V376,Rules!$F$61:$H$62,3,0)</f>
        <v>20</v>
      </c>
      <c r="X376" s="43">
        <f>VLOOKUP(Categorized!W376,Rules!$F$63:$H$64,3,0)</f>
        <v>80</v>
      </c>
      <c r="Y376" s="43">
        <f>VLOOKUP(Categorized!X376,Rules!$F$65:$H$66,3,0)</f>
        <v>20</v>
      </c>
      <c r="Z376" s="255">
        <f t="array" ref="Z376">MMULT(V376:Y376,Rules!$O$23:$O$26)</f>
        <v>26.666666666666664</v>
      </c>
      <c r="AA376" s="43">
        <f>VLOOKUP(Categorized!Y376,Rules!$F$67:$H$68,3,0)</f>
        <v>70</v>
      </c>
      <c r="AB376" s="43">
        <f>VLOOKUP(Categorized!Z376,Rules!$F$69:$H$70,3,0)</f>
        <v>30</v>
      </c>
      <c r="AC376" s="43">
        <f>VLOOKUP(Categorized!AA376,Rules!$F$71:$H$72,3,0)</f>
        <v>80</v>
      </c>
      <c r="AD376" s="43">
        <f>VLOOKUP(Categorized!AB376,Rules!$F$73:$H$74,3,0)</f>
        <v>30</v>
      </c>
      <c r="AE376" s="255">
        <f t="array" ref="AE376">MMULT(AA376:AD376,Rules!$O$29:$O$32)</f>
        <v>52.222222222222214</v>
      </c>
      <c r="AF376" s="43">
        <f>VLOOKUP(Categorized!AC376,Rules!$F$75:$H$76,3,0)</f>
        <v>80</v>
      </c>
      <c r="AG376" s="43">
        <f>VLOOKUP(Categorized!AD376,Rules!$F$77:$H$78,3,0)</f>
        <v>80</v>
      </c>
      <c r="AH376" s="43">
        <f>VLOOKUP(Categorized!AE376,Rules!$F$79:$H$84,3,0)</f>
        <v>85</v>
      </c>
      <c r="AI376" s="43">
        <f>VLOOKUP(Categorized!AF376,Rules!$F$85:$H$89,3,0)</f>
        <v>30</v>
      </c>
      <c r="AJ376" s="43">
        <f>VLOOKUP(Categorized!AG376,Rules!$F$90:$H$92,3,0)</f>
        <v>90</v>
      </c>
      <c r="AK376" s="43">
        <f>VLOOKUP(Categorized!AH376,Rules!$F$93:$H$96,3,0)</f>
        <v>30</v>
      </c>
      <c r="AL376" s="43">
        <f>VLOOKUP(Categorized!AI376,Rules!$F$97:$H$100,3,0)</f>
        <v>30</v>
      </c>
      <c r="AM376" s="43">
        <f>VLOOKUP(Categorized!AJ376,Rules!$F$101:$H$102,3,0)</f>
        <v>30</v>
      </c>
      <c r="AN376" s="43">
        <f>VLOOKUP(Categorized!CD376,Rules!$F$235:$H$237,3,0)</f>
        <v>50</v>
      </c>
      <c r="AO376" s="43">
        <f>VLOOKUP(Categorized!CE376,Rules!$F$238:$H$241,3,0)</f>
        <v>80</v>
      </c>
      <c r="AP376" s="43">
        <f>VLOOKUP(Categorized!AM376,Rules!$F$110:$H$113,3,0)</f>
        <v>30</v>
      </c>
      <c r="AQ376" s="255">
        <f t="array" ref="AQ376">MMULT(AF376:AP376,Rules!$O$35:$O$45)</f>
        <v>57.454545454545453</v>
      </c>
      <c r="AR376" s="44">
        <f>VLOOKUP(Categorized!AN376,Rules!$F$114:$H$116,3,0)</f>
        <v>30</v>
      </c>
      <c r="AS376" s="44">
        <f>VLOOKUP(Categorized!AO376,Rules!$F$117:$H$119,3,0)</f>
        <v>30</v>
      </c>
      <c r="AT376" s="44">
        <f>VLOOKUP(Categorized!AP376,Rules!$F$120:$H$122,3,0)</f>
        <v>30</v>
      </c>
      <c r="AU376" s="44">
        <f>VLOOKUP(Categorized!AQ376,Rules!$F$123:$H$124,3,0)</f>
        <v>30</v>
      </c>
      <c r="AV376" s="44">
        <f>VLOOKUP(Categorized!AR376,Rules!$F$125:$H$127,3,0)</f>
        <v>90</v>
      </c>
      <c r="AW376" s="44">
        <f>VLOOKUP(Categorized!AS376,Rules!$F$128:$H$130,3,0)</f>
        <v>30</v>
      </c>
      <c r="AX376" s="43">
        <f>VLOOKUP(Categorized!AT376,Rules!$F$131:$H$133,3,0)</f>
        <v>30</v>
      </c>
      <c r="AY376" s="44">
        <f>VLOOKUP(Categorized!AU376,Rules!$F$134:$H$136,3,0)</f>
        <v>30</v>
      </c>
      <c r="AZ376" s="44">
        <f>VLOOKUP(Categorized!AV376,Rules!$F$134:$H$136,3,0)</f>
        <v>45</v>
      </c>
      <c r="BA376" s="44">
        <f>VLOOKUP(Categorized!AW376,Rules!$F$139:$H$141,3,0)</f>
        <v>30</v>
      </c>
      <c r="BB376" s="256">
        <f t="array" ref="BB376">MMULT(AR376:BA376,Rules!$O$48:$O$57)</f>
        <v>37.674846625766868</v>
      </c>
      <c r="BC376" s="43">
        <f>VLOOKUP(Categorized!AX376,Rules!$F$142:$H$143,3,0)</f>
        <v>30</v>
      </c>
      <c r="BD376" s="43">
        <f>VLOOKUP(Categorized!AY376,Rules!$F$144:$H$145,3,0)</f>
        <v>30</v>
      </c>
      <c r="BE376" s="43">
        <f>VLOOKUP(Categorized!AZ376,Rules!$F$146:$H$147,3,0)</f>
        <v>30</v>
      </c>
      <c r="BF376" s="43">
        <f>VLOOKUP(Categorized!BA376,Rules!$F$148:$H$149,3,0)</f>
        <v>30</v>
      </c>
      <c r="BG376" s="43">
        <f>VLOOKUP(Categorized!BB376,Rules!$F$150:$H$151,3,0)</f>
        <v>30</v>
      </c>
      <c r="BH376" s="43">
        <f>VLOOKUP(Categorized!BC376,Rules!$F$152:$H$153,3,0)</f>
        <v>30</v>
      </c>
      <c r="BI376" s="43">
        <f>VLOOKUP(Categorized!BD376,Rules!$F$154:$H$155,3,0)</f>
        <v>90</v>
      </c>
      <c r="BJ376" s="43">
        <f>VLOOKUP(Categorized!BE376,Rules!$F$156:$H$157,3,0)</f>
        <v>30</v>
      </c>
      <c r="BK376" s="43">
        <f>VLOOKUP(Categorized!BF376,Rules!$F$158:$H$159,3,0)</f>
        <v>30</v>
      </c>
      <c r="BL376" s="43">
        <f>VLOOKUP(Categorized!BG376,Rules!$F$160:$H$161,3,0)</f>
        <v>30</v>
      </c>
      <c r="BM376" s="43">
        <f>VLOOKUP(Categorized!BH376,Rules!$F$162:$H$163,3,0)</f>
        <v>30</v>
      </c>
      <c r="BN376" s="43">
        <f>VLOOKUP(Categorized!BI376,Rules!$F$164:$H$165,3,0)</f>
        <v>30</v>
      </c>
      <c r="BO376" s="43">
        <f>VLOOKUP(Categorized!BJ376,Rules!$F$166:$H$167,3,0)</f>
        <v>90</v>
      </c>
      <c r="BP376" s="43">
        <f>VLOOKUP(Categorized!BK376,Rules!$F$168:$H$169,3,0)</f>
        <v>30</v>
      </c>
      <c r="BQ376" s="43">
        <f>VLOOKUP(Categorized!BL376,Rules!$F$170:$H$171,3,0)</f>
        <v>30</v>
      </c>
      <c r="BR376" s="43">
        <f>VLOOKUP(Categorized!BM376,Rules!$F$172:$H$173,3,0)</f>
        <v>30</v>
      </c>
      <c r="BS376" s="43">
        <f>VLOOKUP(Categorized!BN376,Rules!$F$174:$H$175,3,0)</f>
        <v>30</v>
      </c>
      <c r="BT376" s="43">
        <f>VLOOKUP(Categorized!BO376,Rules!$F$176:$H$177,3,0)</f>
        <v>30</v>
      </c>
      <c r="BU376" s="43">
        <f>VLOOKUP(Categorized!BP376,Rules!$F$178:$H$179,3,0)</f>
        <v>30</v>
      </c>
      <c r="BV376" s="43">
        <f>VLOOKUP(Categorized!BQ376,Rules!$F$180:$H$181,3,0)</f>
        <v>30</v>
      </c>
      <c r="BW376" s="43">
        <f>VLOOKUP(Categorized!BR376,Rules!$F$182:$H$183,3,0)</f>
        <v>30</v>
      </c>
      <c r="BX376" s="255">
        <f t="array" ref="BX376">MMULT(BC376:BW376,Rules!$O$60:$O$80)</f>
        <v>36.010669828097221</v>
      </c>
      <c r="BY376" s="43">
        <f>VLOOKUP(Categorized!BS376,Rules!$F$184:$H$185,3,0)</f>
        <v>30</v>
      </c>
      <c r="BZ376" s="43">
        <f>VLOOKUP(Categorized!BT376,Rules!$F$186:$H$187,3,0)</f>
        <v>30</v>
      </c>
      <c r="CA376" s="43">
        <f>VLOOKUP(Categorized!BU376,Rules!$F$188:$H$189,3,0)</f>
        <v>90</v>
      </c>
      <c r="CB376" s="43">
        <f>VLOOKUP(Categorized!BV376,Rules!$F$190:$H$191,3,0)</f>
        <v>30</v>
      </c>
      <c r="CC376" s="43">
        <f>VLOOKUP(Categorized!BW376,Rules!$F$192:$H$193,3,0)</f>
        <v>90</v>
      </c>
      <c r="CD376" s="255">
        <f t="array" ref="CD376">MMULT(BY376:CC376,Rules!$O$83:$O$87)</f>
        <v>54</v>
      </c>
      <c r="CE376" s="45">
        <v>0</v>
      </c>
      <c r="CF376" s="46">
        <v>0</v>
      </c>
    </row>
    <row r="377" spans="1:84" ht="18.5">
      <c r="A377" s="68">
        <v>2022</v>
      </c>
      <c r="B377" s="39" t="s">
        <v>424</v>
      </c>
      <c r="C377" s="92">
        <v>70540</v>
      </c>
      <c r="D377" s="42">
        <f>VLOOKUP(Categorized!F377,Rules!$F$4:$H$7,3,0)</f>
        <v>70</v>
      </c>
      <c r="E377" s="43">
        <f>VLOOKUP(Categorized!G377,Rules!$F$8:$H$9,3,0)</f>
        <v>60</v>
      </c>
      <c r="F377" s="43">
        <f>VLOOKUP(Categorized!H377,Rules!$F$10:$H$12,3,0)</f>
        <v>60</v>
      </c>
      <c r="G377" s="43">
        <f>VLOOKUP(Categorized!I377,Rules!$F$13:$H$16,3,0)</f>
        <v>95</v>
      </c>
      <c r="H377" s="43">
        <f>VLOOKUP(Categorized!BZ377,Rules!$F$243:$H$245,3,0)</f>
        <v>90</v>
      </c>
      <c r="I377" s="43">
        <f>VLOOKUP(Categorized!K377,Rules!$F$20:$H$27,3,0)</f>
        <v>60</v>
      </c>
      <c r="J377" s="43">
        <f>VLOOKUP(Categorized!CA377,Rules!$F$246:$H$252,3,0)</f>
        <v>70</v>
      </c>
      <c r="K377" s="43">
        <f>VLOOKUP(Categorized!M377,Rules!$F$29:$H$31,3,0)</f>
        <v>70</v>
      </c>
      <c r="L377" s="43">
        <f>VLOOKUP(Categorized!CB377,Rules!$F$253:$H$259,3,0)</f>
        <v>0</v>
      </c>
      <c r="M377" s="255" t="e">
        <f t="array" ref="M377">MMULT(D377:L377,Rules!$O$4:$O$11)</f>
        <v>#VALUE!</v>
      </c>
      <c r="N377" s="43">
        <f>VLOOKUP(Categorized!N377,Rules!$F$32:$H$33,3,0)</f>
        <v>90</v>
      </c>
      <c r="O377" s="43">
        <f>VLOOKUP(Categorized!O377,Rules!$F$34:$H$40,3,0)</f>
        <v>50</v>
      </c>
      <c r="P377" s="43">
        <f>VLOOKUP(Categorized!P377,Rules!$F$41:$H$42,3,0)</f>
        <v>30</v>
      </c>
      <c r="Q377" s="43">
        <f>VLOOKUP(Categorized!CC377,Rules!$F$231:$H$234,3,0)</f>
        <v>20</v>
      </c>
      <c r="R377" s="43">
        <f>VLOOKUP(Categorized!R377,Rules!$F$47:$H$51,3,0)</f>
        <v>30</v>
      </c>
      <c r="S377" s="43">
        <f>VLOOKUP(Categorized!S377,Rules!$F$52:$H$56,3,0)</f>
        <v>30</v>
      </c>
      <c r="T377" s="43">
        <f>VLOOKUP(Categorized!T377,Rules!$F$57:$H$58,3,0)</f>
        <v>80</v>
      </c>
      <c r="U377" s="255">
        <f t="array" ref="U377">MMULT(N377:T377,Rules!$O$14:$O$20)</f>
        <v>45.086505190311414</v>
      </c>
      <c r="V377" s="43">
        <f>VLOOKUP(Categorized!U377,Rules!$F$59:$H$60,3,0)</f>
        <v>20</v>
      </c>
      <c r="W377" s="43">
        <f>VLOOKUP(Categorized!V377,Rules!$F$61:$H$62,3,0)</f>
        <v>20</v>
      </c>
      <c r="X377" s="43">
        <f>VLOOKUP(Categorized!W377,Rules!$F$63:$H$64,3,0)</f>
        <v>80</v>
      </c>
      <c r="Y377" s="43">
        <f>VLOOKUP(Categorized!X377,Rules!$F$65:$H$66,3,0)</f>
        <v>20</v>
      </c>
      <c r="Z377" s="255">
        <f t="array" ref="Z377">MMULT(V377:Y377,Rules!$O$23:$O$26)</f>
        <v>26.666666666666664</v>
      </c>
      <c r="AA377" s="43">
        <f>VLOOKUP(Categorized!Y377,Rules!$F$67:$H$68,3,0)</f>
        <v>70</v>
      </c>
      <c r="AB377" s="43">
        <f>VLOOKUP(Categorized!Z377,Rules!$F$69:$H$70,3,0)</f>
        <v>80</v>
      </c>
      <c r="AC377" s="43">
        <f>VLOOKUP(Categorized!AA377,Rules!$F$71:$H$72,3,0)</f>
        <v>30</v>
      </c>
      <c r="AD377" s="43">
        <f>VLOOKUP(Categorized!AB377,Rules!$F$73:$H$74,3,0)</f>
        <v>60</v>
      </c>
      <c r="AE377" s="255">
        <f t="array" ref="AE377">MMULT(AA377:AD377,Rules!$O$29:$O$32)</f>
        <v>60.476190476190467</v>
      </c>
      <c r="AF377" s="43">
        <f>VLOOKUP(Categorized!AC377,Rules!$F$75:$H$76,3,0)</f>
        <v>80</v>
      </c>
      <c r="AG377" s="43">
        <f>VLOOKUP(Categorized!AD377,Rules!$F$77:$H$78,3,0)</f>
        <v>50</v>
      </c>
      <c r="AH377" s="43">
        <f>VLOOKUP(Categorized!AE377,Rules!$F$79:$H$84,3,0)</f>
        <v>30</v>
      </c>
      <c r="AI377" s="43">
        <f>VLOOKUP(Categorized!AF377,Rules!$F$85:$H$89,3,0)</f>
        <v>50</v>
      </c>
      <c r="AJ377" s="43">
        <f>VLOOKUP(Categorized!AG377,Rules!$F$90:$H$92,3,0)</f>
        <v>30</v>
      </c>
      <c r="AK377" s="43">
        <f>VLOOKUP(Categorized!AH377,Rules!$F$93:$H$96,3,0)</f>
        <v>30</v>
      </c>
      <c r="AL377" s="43">
        <f>VLOOKUP(Categorized!AI377,Rules!$F$97:$H$100,3,0)</f>
        <v>30</v>
      </c>
      <c r="AM377" s="43">
        <f>VLOOKUP(Categorized!AJ377,Rules!$F$101:$H$102,3,0)</f>
        <v>30</v>
      </c>
      <c r="AN377" s="43">
        <f>VLOOKUP(Categorized!CD377,Rules!$F$235:$H$237,3,0)</f>
        <v>95</v>
      </c>
      <c r="AO377" s="43">
        <f>VLOOKUP(Categorized!CE377,Rules!$F$238:$H$241,3,0)</f>
        <v>80</v>
      </c>
      <c r="AP377" s="43">
        <f>VLOOKUP(Categorized!AM377,Rules!$F$110:$H$113,3,0)</f>
        <v>70</v>
      </c>
      <c r="AQ377" s="255">
        <f t="array" ref="AQ377">MMULT(AF377:AP377,Rules!$O$35:$O$45)</f>
        <v>51.448863636363633</v>
      </c>
      <c r="AR377" s="44">
        <f>VLOOKUP(Categorized!AN377,Rules!$F$114:$H$116,3,0)</f>
        <v>30</v>
      </c>
      <c r="AS377" s="44">
        <f>VLOOKUP(Categorized!AO377,Rules!$F$117:$H$119,3,0)</f>
        <v>30</v>
      </c>
      <c r="AT377" s="44">
        <f>VLOOKUP(Categorized!AP377,Rules!$F$120:$H$122,3,0)</f>
        <v>30</v>
      </c>
      <c r="AU377" s="44">
        <f>VLOOKUP(Categorized!AQ377,Rules!$F$123:$H$124,3,0)</f>
        <v>30</v>
      </c>
      <c r="AV377" s="44">
        <f>VLOOKUP(Categorized!AR377,Rules!$F$125:$H$127,3,0)</f>
        <v>50</v>
      </c>
      <c r="AW377" s="44">
        <f>VLOOKUP(Categorized!AS377,Rules!$F$128:$H$130,3,0)</f>
        <v>30</v>
      </c>
      <c r="AX377" s="43">
        <f>VLOOKUP(Categorized!AT377,Rules!$F$131:$H$133,3,0)</f>
        <v>70</v>
      </c>
      <c r="AY377" s="44">
        <f>VLOOKUP(Categorized!AU377,Rules!$F$134:$H$136,3,0)</f>
        <v>70</v>
      </c>
      <c r="AZ377" s="44">
        <f>VLOOKUP(Categorized!AV377,Rules!$F$134:$H$136,3,0)</f>
        <v>45</v>
      </c>
      <c r="BA377" s="44">
        <f>VLOOKUP(Categorized!AW377,Rules!$F$139:$H$141,3,0)</f>
        <v>45</v>
      </c>
      <c r="BB377" s="256">
        <f t="array" ref="BB377">MMULT(AR377:BA377,Rules!$O$48:$O$57)</f>
        <v>43.613496932515346</v>
      </c>
      <c r="BC377" s="43">
        <f>VLOOKUP(Categorized!AX377,Rules!$F$142:$H$143,3,0)</f>
        <v>30</v>
      </c>
      <c r="BD377" s="43">
        <f>VLOOKUP(Categorized!AY377,Rules!$F$144:$H$145,3,0)</f>
        <v>30</v>
      </c>
      <c r="BE377" s="43">
        <f>VLOOKUP(Categorized!AZ377,Rules!$F$146:$H$147,3,0)</f>
        <v>30</v>
      </c>
      <c r="BF377" s="43">
        <f>VLOOKUP(Categorized!BA377,Rules!$F$148:$H$149,3,0)</f>
        <v>30</v>
      </c>
      <c r="BG377" s="43">
        <f>VLOOKUP(Categorized!BB377,Rules!$F$150:$H$151,3,0)</f>
        <v>30</v>
      </c>
      <c r="BH377" s="43">
        <f>VLOOKUP(Categorized!BC377,Rules!$F$152:$H$153,3,0)</f>
        <v>30</v>
      </c>
      <c r="BI377" s="43">
        <f>VLOOKUP(Categorized!BD377,Rules!$F$154:$H$155,3,0)</f>
        <v>30</v>
      </c>
      <c r="BJ377" s="43">
        <f>VLOOKUP(Categorized!BE377,Rules!$F$156:$H$157,3,0)</f>
        <v>30</v>
      </c>
      <c r="BK377" s="43">
        <f>VLOOKUP(Categorized!BF377,Rules!$F$158:$H$159,3,0)</f>
        <v>30</v>
      </c>
      <c r="BL377" s="43">
        <f>VLOOKUP(Categorized!BG377,Rules!$F$160:$H$161,3,0)</f>
        <v>30</v>
      </c>
      <c r="BM377" s="43">
        <f>VLOOKUP(Categorized!BH377,Rules!$F$162:$H$163,3,0)</f>
        <v>90</v>
      </c>
      <c r="BN377" s="43">
        <f>VLOOKUP(Categorized!BI377,Rules!$F$164:$H$165,3,0)</f>
        <v>30</v>
      </c>
      <c r="BO377" s="43">
        <f>VLOOKUP(Categorized!BJ377,Rules!$F$166:$H$167,3,0)</f>
        <v>30</v>
      </c>
      <c r="BP377" s="43">
        <f>VLOOKUP(Categorized!BK377,Rules!$F$168:$H$169,3,0)</f>
        <v>30</v>
      </c>
      <c r="BQ377" s="43">
        <f>VLOOKUP(Categorized!BL377,Rules!$F$170:$H$171,3,0)</f>
        <v>30</v>
      </c>
      <c r="BR377" s="43">
        <f>VLOOKUP(Categorized!BM377,Rules!$F$172:$H$173,3,0)</f>
        <v>30</v>
      </c>
      <c r="BS377" s="43">
        <f>VLOOKUP(Categorized!BN377,Rules!$F$174:$H$175,3,0)</f>
        <v>30</v>
      </c>
      <c r="BT377" s="43">
        <f>VLOOKUP(Categorized!BO377,Rules!$F$176:$H$177,3,0)</f>
        <v>30</v>
      </c>
      <c r="BU377" s="43">
        <f>VLOOKUP(Categorized!BP377,Rules!$F$178:$H$179,3,0)</f>
        <v>30</v>
      </c>
      <c r="BV377" s="43">
        <f>VLOOKUP(Categorized!BQ377,Rules!$F$180:$H$181,3,0)</f>
        <v>30</v>
      </c>
      <c r="BW377" s="43">
        <f>VLOOKUP(Categorized!BR377,Rules!$F$182:$H$183,3,0)</f>
        <v>30</v>
      </c>
      <c r="BX377" s="255">
        <f t="array" ref="BX377">MMULT(BC377:BW377,Rules!$O$60:$O$80)</f>
        <v>33.200948429164193</v>
      </c>
      <c r="BY377" s="43">
        <f>VLOOKUP(Categorized!BS377,Rules!$F$184:$H$185,3,0)</f>
        <v>30</v>
      </c>
      <c r="BZ377" s="43">
        <f>VLOOKUP(Categorized!BT377,Rules!$F$186:$H$187,3,0)</f>
        <v>30</v>
      </c>
      <c r="CA377" s="43">
        <f>VLOOKUP(Categorized!BU377,Rules!$F$188:$H$189,3,0)</f>
        <v>30</v>
      </c>
      <c r="CB377" s="43">
        <f>VLOOKUP(Categorized!BV377,Rules!$F$190:$H$191,3,0)</f>
        <v>30</v>
      </c>
      <c r="CC377" s="43">
        <f>VLOOKUP(Categorized!BW377,Rules!$F$192:$H$193,3,0)</f>
        <v>30</v>
      </c>
      <c r="CD377" s="255">
        <f t="array" ref="CD377">MMULT(BY377:CC377,Rules!$O$83:$O$87)</f>
        <v>30</v>
      </c>
      <c r="CE377" s="45">
        <v>0</v>
      </c>
      <c r="CF377" s="46">
        <v>0</v>
      </c>
    </row>
    <row r="378" spans="1:84" ht="18.5">
      <c r="A378" s="68">
        <v>2022</v>
      </c>
      <c r="B378" s="39" t="s">
        <v>425</v>
      </c>
      <c r="C378" s="95">
        <v>33572</v>
      </c>
      <c r="D378" s="42">
        <f>VLOOKUP(Categorized!F378,Rules!$F$4:$H$7,3,0)</f>
        <v>90</v>
      </c>
      <c r="E378" s="43">
        <f>VLOOKUP(Categorized!G378,Rules!$F$8:$H$9,3,0)</f>
        <v>60</v>
      </c>
      <c r="F378" s="43">
        <f>VLOOKUP(Categorized!H378,Rules!$F$10:$H$12,3,0)</f>
        <v>60</v>
      </c>
      <c r="G378" s="43">
        <f>VLOOKUP(Categorized!I378,Rules!$F$13:$H$16,3,0)</f>
        <v>95</v>
      </c>
      <c r="H378" s="43">
        <f>VLOOKUP(Categorized!BZ378,Rules!$F$243:$H$245,3,0)</f>
        <v>90</v>
      </c>
      <c r="I378" s="43">
        <f>VLOOKUP(Categorized!K378,Rules!$F$20:$H$27,3,0)</f>
        <v>60</v>
      </c>
      <c r="J378" s="43">
        <f>VLOOKUP(Categorized!CA378,Rules!$F$246:$H$252,3,0)</f>
        <v>70</v>
      </c>
      <c r="K378" s="43">
        <f>VLOOKUP(Categorized!M378,Rules!$F$29:$H$31,3,0)</f>
        <v>70</v>
      </c>
      <c r="L378" s="43">
        <f>VLOOKUP(Categorized!CB378,Rules!$F$253:$H$259,3,0)</f>
        <v>0</v>
      </c>
      <c r="M378" s="255" t="e">
        <f t="array" ref="M378">MMULT(D378:L378,Rules!$O$4:$O$11)</f>
        <v>#VALUE!</v>
      </c>
      <c r="N378" s="43">
        <f>VLOOKUP(Categorized!N378,Rules!$F$32:$H$33,3,0)</f>
        <v>90</v>
      </c>
      <c r="O378" s="43">
        <f>VLOOKUP(Categorized!O378,Rules!$F$34:$H$40,3,0)</f>
        <v>80</v>
      </c>
      <c r="P378" s="43">
        <f>VLOOKUP(Categorized!P378,Rules!$F$41:$H$42,3,0)</f>
        <v>30</v>
      </c>
      <c r="Q378" s="43">
        <f>VLOOKUP(Categorized!CC378,Rules!$F$231:$H$234,3,0)</f>
        <v>20</v>
      </c>
      <c r="R378" s="43">
        <f>VLOOKUP(Categorized!R378,Rules!$F$47:$H$51,3,0)</f>
        <v>30</v>
      </c>
      <c r="S378" s="43">
        <f>VLOOKUP(Categorized!S378,Rules!$F$52:$H$56,3,0)</f>
        <v>30</v>
      </c>
      <c r="T378" s="43">
        <f>VLOOKUP(Categorized!T378,Rules!$F$57:$H$58,3,0)</f>
        <v>80</v>
      </c>
      <c r="U378" s="255">
        <f t="array" ref="U378">MMULT(N378:T378,Rules!$O$14:$O$20)</f>
        <v>49.238754325259514</v>
      </c>
      <c r="V378" s="43">
        <f>VLOOKUP(Categorized!U378,Rules!$F$59:$H$60,3,0)</f>
        <v>20</v>
      </c>
      <c r="W378" s="43">
        <f>VLOOKUP(Categorized!V378,Rules!$F$61:$H$62,3,0)</f>
        <v>20</v>
      </c>
      <c r="X378" s="43">
        <f>VLOOKUP(Categorized!W378,Rules!$F$63:$H$64,3,0)</f>
        <v>80</v>
      </c>
      <c r="Y378" s="43">
        <f>VLOOKUP(Categorized!X378,Rules!$F$65:$H$66,3,0)</f>
        <v>20</v>
      </c>
      <c r="Z378" s="255">
        <f t="array" ref="Z378">MMULT(V378:Y378,Rules!$O$23:$O$26)</f>
        <v>26.666666666666664</v>
      </c>
      <c r="AA378" s="43">
        <f>VLOOKUP(Categorized!Y378,Rules!$F$67:$H$68,3,0)</f>
        <v>70</v>
      </c>
      <c r="AB378" s="43">
        <f>VLOOKUP(Categorized!Z378,Rules!$F$69:$H$70,3,0)</f>
        <v>30</v>
      </c>
      <c r="AC378" s="43">
        <f>VLOOKUP(Categorized!AA378,Rules!$F$71:$H$72,3,0)</f>
        <v>80</v>
      </c>
      <c r="AD378" s="43">
        <f>VLOOKUP(Categorized!AB378,Rules!$F$73:$H$74,3,0)</f>
        <v>30</v>
      </c>
      <c r="AE378" s="255">
        <f t="array" ref="AE378">MMULT(AA378:AD378,Rules!$O$29:$O$32)</f>
        <v>52.222222222222214</v>
      </c>
      <c r="AF378" s="43">
        <f>VLOOKUP(Categorized!AC378,Rules!$F$75:$H$76,3,0)</f>
        <v>80</v>
      </c>
      <c r="AG378" s="43">
        <f>VLOOKUP(Categorized!AD378,Rules!$F$77:$H$78,3,0)</f>
        <v>80</v>
      </c>
      <c r="AH378" s="43">
        <f>VLOOKUP(Categorized!AE378,Rules!$F$79:$H$84,3,0)</f>
        <v>30</v>
      </c>
      <c r="AI378" s="43">
        <f>VLOOKUP(Categorized!AF378,Rules!$F$85:$H$89,3,0)</f>
        <v>50</v>
      </c>
      <c r="AJ378" s="43">
        <f>VLOOKUP(Categorized!AG378,Rules!$F$90:$H$92,3,0)</f>
        <v>30</v>
      </c>
      <c r="AK378" s="43">
        <f>VLOOKUP(Categorized!AH378,Rules!$F$93:$H$96,3,0)</f>
        <v>80</v>
      </c>
      <c r="AL378" s="43">
        <f>VLOOKUP(Categorized!AI378,Rules!$F$97:$H$100,3,0)</f>
        <v>30</v>
      </c>
      <c r="AM378" s="43">
        <f>VLOOKUP(Categorized!AJ378,Rules!$F$101:$H$102,3,0)</f>
        <v>30</v>
      </c>
      <c r="AN378" s="43">
        <f>VLOOKUP(Categorized!CD378,Rules!$F$235:$H$237,3,0)</f>
        <v>50</v>
      </c>
      <c r="AO378" s="43">
        <f>VLOOKUP(Categorized!CE378,Rules!$F$238:$H$241,3,0)</f>
        <v>80</v>
      </c>
      <c r="AP378" s="43">
        <f>VLOOKUP(Categorized!AM378,Rules!$F$110:$H$113,3,0)</f>
        <v>80</v>
      </c>
      <c r="AQ378" s="255">
        <f t="array" ref="AQ378">MMULT(AF378:AP378,Rules!$O$35:$O$45)</f>
        <v>55.511363636363633</v>
      </c>
      <c r="AR378" s="44">
        <f>VLOOKUP(Categorized!AN378,Rules!$F$114:$H$116,3,0)</f>
        <v>30</v>
      </c>
      <c r="AS378" s="44">
        <f>VLOOKUP(Categorized!AO378,Rules!$F$117:$H$119,3,0)</f>
        <v>30</v>
      </c>
      <c r="AT378" s="44">
        <f>VLOOKUP(Categorized!AP378,Rules!$F$120:$H$122,3,0)</f>
        <v>30</v>
      </c>
      <c r="AU378" s="44">
        <f>VLOOKUP(Categorized!AQ378,Rules!$F$123:$H$124,3,0)</f>
        <v>30</v>
      </c>
      <c r="AV378" s="44">
        <f>VLOOKUP(Categorized!AR378,Rules!$F$125:$H$127,3,0)</f>
        <v>50</v>
      </c>
      <c r="AW378" s="44">
        <f>VLOOKUP(Categorized!AS378,Rules!$F$128:$H$130,3,0)</f>
        <v>30</v>
      </c>
      <c r="AX378" s="43">
        <f>VLOOKUP(Categorized!AT378,Rules!$F$131:$H$133,3,0)</f>
        <v>30</v>
      </c>
      <c r="AY378" s="44">
        <f>VLOOKUP(Categorized!AU378,Rules!$F$134:$H$136,3,0)</f>
        <v>30</v>
      </c>
      <c r="AZ378" s="44">
        <f>VLOOKUP(Categorized!AV378,Rules!$F$134:$H$136,3,0)</f>
        <v>45</v>
      </c>
      <c r="BA378" s="44">
        <f>VLOOKUP(Categorized!AW378,Rules!$F$139:$H$141,3,0)</f>
        <v>30</v>
      </c>
      <c r="BB378" s="256">
        <f t="array" ref="BB378">MMULT(AR378:BA378,Rules!$O$48:$O$57)</f>
        <v>33.601226993865026</v>
      </c>
      <c r="BC378" s="43">
        <f>VLOOKUP(Categorized!AX378,Rules!$F$142:$H$143,3,0)</f>
        <v>30</v>
      </c>
      <c r="BD378" s="43">
        <f>VLOOKUP(Categorized!AY378,Rules!$F$144:$H$145,3,0)</f>
        <v>30</v>
      </c>
      <c r="BE378" s="43">
        <f>VLOOKUP(Categorized!AZ378,Rules!$F$146:$H$147,3,0)</f>
        <v>30</v>
      </c>
      <c r="BF378" s="43">
        <f>VLOOKUP(Categorized!BA378,Rules!$F$148:$H$149,3,0)</f>
        <v>30</v>
      </c>
      <c r="BG378" s="43">
        <f>VLOOKUP(Categorized!BB378,Rules!$F$150:$H$151,3,0)</f>
        <v>30</v>
      </c>
      <c r="BH378" s="43">
        <f>VLOOKUP(Categorized!BC378,Rules!$F$152:$H$153,3,0)</f>
        <v>30</v>
      </c>
      <c r="BI378" s="43">
        <f>VLOOKUP(Categorized!BD378,Rules!$F$154:$H$155,3,0)</f>
        <v>30</v>
      </c>
      <c r="BJ378" s="43">
        <f>VLOOKUP(Categorized!BE378,Rules!$F$156:$H$157,3,0)</f>
        <v>30</v>
      </c>
      <c r="BK378" s="43">
        <f>VLOOKUP(Categorized!BF378,Rules!$F$158:$H$159,3,0)</f>
        <v>30</v>
      </c>
      <c r="BL378" s="43">
        <f>VLOOKUP(Categorized!BG378,Rules!$F$160:$H$161,3,0)</f>
        <v>30</v>
      </c>
      <c r="BM378" s="43">
        <f>VLOOKUP(Categorized!BH378,Rules!$F$162:$H$163,3,0)</f>
        <v>90</v>
      </c>
      <c r="BN378" s="43">
        <f>VLOOKUP(Categorized!BI378,Rules!$F$164:$H$165,3,0)</f>
        <v>30</v>
      </c>
      <c r="BO378" s="43">
        <f>VLOOKUP(Categorized!BJ378,Rules!$F$166:$H$167,3,0)</f>
        <v>90</v>
      </c>
      <c r="BP378" s="43">
        <f>VLOOKUP(Categorized!BK378,Rules!$F$168:$H$169,3,0)</f>
        <v>30</v>
      </c>
      <c r="BQ378" s="43">
        <f>VLOOKUP(Categorized!BL378,Rules!$F$170:$H$171,3,0)</f>
        <v>30</v>
      </c>
      <c r="BR378" s="43">
        <f>VLOOKUP(Categorized!BM378,Rules!$F$172:$H$173,3,0)</f>
        <v>30</v>
      </c>
      <c r="BS378" s="43">
        <f>VLOOKUP(Categorized!BN378,Rules!$F$174:$H$175,3,0)</f>
        <v>30</v>
      </c>
      <c r="BT378" s="43">
        <f>VLOOKUP(Categorized!BO378,Rules!$F$176:$H$177,3,0)</f>
        <v>30</v>
      </c>
      <c r="BU378" s="43">
        <f>VLOOKUP(Categorized!BP378,Rules!$F$178:$H$179,3,0)</f>
        <v>30</v>
      </c>
      <c r="BV378" s="43">
        <f>VLOOKUP(Categorized!BQ378,Rules!$F$180:$H$181,3,0)</f>
        <v>30</v>
      </c>
      <c r="BW378" s="43">
        <f>VLOOKUP(Categorized!BR378,Rules!$F$182:$H$183,3,0)</f>
        <v>30</v>
      </c>
      <c r="BX378" s="255">
        <f t="array" ref="BX378">MMULT(BC378:BW378,Rules!$O$60:$O$80)</f>
        <v>35.832839359810322</v>
      </c>
      <c r="BY378" s="43">
        <f>VLOOKUP(Categorized!BS378,Rules!$F$184:$H$185,3,0)</f>
        <v>30</v>
      </c>
      <c r="BZ378" s="43">
        <f>VLOOKUP(Categorized!BT378,Rules!$F$186:$H$187,3,0)</f>
        <v>30</v>
      </c>
      <c r="CA378" s="43">
        <f>VLOOKUP(Categorized!BU378,Rules!$F$188:$H$189,3,0)</f>
        <v>30</v>
      </c>
      <c r="CB378" s="43">
        <f>VLOOKUP(Categorized!BV378,Rules!$F$190:$H$191,3,0)</f>
        <v>30</v>
      </c>
      <c r="CC378" s="43">
        <f>VLOOKUP(Categorized!BW378,Rules!$F$192:$H$193,3,0)</f>
        <v>30</v>
      </c>
      <c r="CD378" s="255">
        <f t="array" ref="CD378">MMULT(BY378:CC378,Rules!$O$83:$O$87)</f>
        <v>30</v>
      </c>
      <c r="CE378" s="45">
        <v>0</v>
      </c>
      <c r="CF378" s="46">
        <v>0</v>
      </c>
    </row>
    <row r="379" spans="1:84" ht="18.5">
      <c r="A379" s="68">
        <v>2022</v>
      </c>
      <c r="B379" s="39" t="s">
        <v>426</v>
      </c>
      <c r="C379" s="92">
        <v>64998</v>
      </c>
      <c r="D379" s="42">
        <f>VLOOKUP(Categorized!F379,Rules!$F$4:$H$7,3,0)</f>
        <v>80</v>
      </c>
      <c r="E379" s="43">
        <f>VLOOKUP(Categorized!G379,Rules!$F$8:$H$9,3,0)</f>
        <v>90</v>
      </c>
      <c r="F379" s="43">
        <f>VLOOKUP(Categorized!H379,Rules!$F$10:$H$12,3,0)</f>
        <v>60</v>
      </c>
      <c r="G379" s="43">
        <f>VLOOKUP(Categorized!I379,Rules!$F$13:$H$16,3,0)</f>
        <v>95</v>
      </c>
      <c r="H379" s="43">
        <f>VLOOKUP(Categorized!BZ379,Rules!$F$243:$H$245,3,0)</f>
        <v>90</v>
      </c>
      <c r="I379" s="43">
        <f>VLOOKUP(Categorized!K379,Rules!$F$20:$H$27,3,0)</f>
        <v>60</v>
      </c>
      <c r="J379" s="43">
        <f>VLOOKUP(Categorized!CA379,Rules!$F$246:$H$252,3,0)</f>
        <v>70</v>
      </c>
      <c r="K379" s="43">
        <f>VLOOKUP(Categorized!M379,Rules!$F$29:$H$31,3,0)</f>
        <v>70</v>
      </c>
      <c r="L379" s="43">
        <f>VLOOKUP(Categorized!CB379,Rules!$F$253:$H$259,3,0)</f>
        <v>0</v>
      </c>
      <c r="M379" s="255" t="e">
        <f t="array" ref="M379">MMULT(D379:L379,Rules!$O$4:$O$11)</f>
        <v>#VALUE!</v>
      </c>
      <c r="N379" s="43">
        <f>VLOOKUP(Categorized!N379,Rules!$F$32:$H$33,3,0)</f>
        <v>90</v>
      </c>
      <c r="O379" s="43">
        <f>VLOOKUP(Categorized!O379,Rules!$F$34:$H$40,3,0)</f>
        <v>50</v>
      </c>
      <c r="P379" s="43">
        <f>VLOOKUP(Categorized!P379,Rules!$F$41:$H$42,3,0)</f>
        <v>30</v>
      </c>
      <c r="Q379" s="43">
        <f>VLOOKUP(Categorized!CC379,Rules!$F$231:$H$234,3,0)</f>
        <v>20</v>
      </c>
      <c r="R379" s="43">
        <f>VLOOKUP(Categorized!R379,Rules!$F$47:$H$51,3,0)</f>
        <v>30</v>
      </c>
      <c r="S379" s="43">
        <f>VLOOKUP(Categorized!S379,Rules!$F$52:$H$56,3,0)</f>
        <v>30</v>
      </c>
      <c r="T379" s="43">
        <f>VLOOKUP(Categorized!T379,Rules!$F$57:$H$58,3,0)</f>
        <v>80</v>
      </c>
      <c r="U379" s="255">
        <f t="array" ref="U379">MMULT(N379:T379,Rules!$O$14:$O$20)</f>
        <v>45.086505190311414</v>
      </c>
      <c r="V379" s="43">
        <f>VLOOKUP(Categorized!U379,Rules!$F$59:$H$60,3,0)</f>
        <v>80</v>
      </c>
      <c r="W379" s="43">
        <f>VLOOKUP(Categorized!V379,Rules!$F$61:$H$62,3,0)</f>
        <v>20</v>
      </c>
      <c r="X379" s="43">
        <f>VLOOKUP(Categorized!W379,Rules!$F$63:$H$64,3,0)</f>
        <v>80</v>
      </c>
      <c r="Y379" s="43">
        <f>VLOOKUP(Categorized!X379,Rules!$F$65:$H$66,3,0)</f>
        <v>20</v>
      </c>
      <c r="Z379" s="255">
        <f t="array" ref="Z379">MMULT(V379:Y379,Rules!$O$23:$O$26)</f>
        <v>46.666666666666664</v>
      </c>
      <c r="AA379" s="43">
        <f>VLOOKUP(Categorized!Y379,Rules!$F$67:$H$68,3,0)</f>
        <v>30</v>
      </c>
      <c r="AB379" s="43">
        <f>VLOOKUP(Categorized!Z379,Rules!$F$69:$H$70,3,0)</f>
        <v>80</v>
      </c>
      <c r="AC379" s="43">
        <f>VLOOKUP(Categorized!AA379,Rules!$F$71:$H$72,3,0)</f>
        <v>80</v>
      </c>
      <c r="AD379" s="43">
        <f>VLOOKUP(Categorized!AB379,Rules!$F$73:$H$74,3,0)</f>
        <v>30</v>
      </c>
      <c r="AE379" s="255">
        <f t="array" ref="AE379">MMULT(AA379:AD379,Rules!$O$29:$O$32)</f>
        <v>56.984126984126981</v>
      </c>
      <c r="AF379" s="43">
        <f>VLOOKUP(Categorized!AC379,Rules!$F$75:$H$76,3,0)</f>
        <v>80</v>
      </c>
      <c r="AG379" s="43">
        <f>VLOOKUP(Categorized!AD379,Rules!$F$77:$H$78,3,0)</f>
        <v>50</v>
      </c>
      <c r="AH379" s="43">
        <f>VLOOKUP(Categorized!AE379,Rules!$F$79:$H$84,3,0)</f>
        <v>80</v>
      </c>
      <c r="AI379" s="43">
        <f>VLOOKUP(Categorized!AF379,Rules!$F$85:$H$89,3,0)</f>
        <v>50</v>
      </c>
      <c r="AJ379" s="43">
        <f>VLOOKUP(Categorized!AG379,Rules!$F$90:$H$92,3,0)</f>
        <v>90</v>
      </c>
      <c r="AK379" s="43">
        <f>VLOOKUP(Categorized!AH379,Rules!$F$93:$H$96,3,0)</f>
        <v>80</v>
      </c>
      <c r="AL379" s="43">
        <f>VLOOKUP(Categorized!AI379,Rules!$F$97:$H$100,3,0)</f>
        <v>30</v>
      </c>
      <c r="AM379" s="43">
        <f>VLOOKUP(Categorized!AJ379,Rules!$F$101:$H$102,3,0)</f>
        <v>30</v>
      </c>
      <c r="AN379" s="43">
        <f>VLOOKUP(Categorized!CD379,Rules!$F$235:$H$237,3,0)</f>
        <v>95</v>
      </c>
      <c r="AO379" s="43">
        <f>VLOOKUP(Categorized!CE379,Rules!$F$238:$H$241,3,0)</f>
        <v>95</v>
      </c>
      <c r="AP379" s="43">
        <f>VLOOKUP(Categorized!AM379,Rules!$F$110:$H$113,3,0)</f>
        <v>30</v>
      </c>
      <c r="AQ379" s="255">
        <f t="array" ref="AQ379">MMULT(AF379:AP379,Rules!$O$35:$O$45)</f>
        <v>66.78977272727272</v>
      </c>
      <c r="AR379" s="44">
        <f>VLOOKUP(Categorized!AN379,Rules!$F$114:$H$116,3,0)</f>
        <v>90</v>
      </c>
      <c r="AS379" s="44">
        <f>VLOOKUP(Categorized!AO379,Rules!$F$117:$H$119,3,0)</f>
        <v>90</v>
      </c>
      <c r="AT379" s="44">
        <f>VLOOKUP(Categorized!AP379,Rules!$F$120:$H$122,3,0)</f>
        <v>30</v>
      </c>
      <c r="AU379" s="44">
        <f>VLOOKUP(Categorized!AQ379,Rules!$F$123:$H$124,3,0)</f>
        <v>30</v>
      </c>
      <c r="AV379" s="44">
        <f>VLOOKUP(Categorized!AR379,Rules!$F$125:$H$127,3,0)</f>
        <v>50</v>
      </c>
      <c r="AW379" s="44">
        <f>VLOOKUP(Categorized!AS379,Rules!$F$128:$H$130,3,0)</f>
        <v>30</v>
      </c>
      <c r="AX379" s="43">
        <f>VLOOKUP(Categorized!AT379,Rules!$F$131:$H$133,3,0)</f>
        <v>70</v>
      </c>
      <c r="AY379" s="44">
        <f>VLOOKUP(Categorized!AU379,Rules!$F$134:$H$136,3,0)</f>
        <v>70</v>
      </c>
      <c r="AZ379" s="44">
        <f>VLOOKUP(Categorized!AV379,Rules!$F$134:$H$136,3,0)</f>
        <v>45</v>
      </c>
      <c r="BA379" s="44">
        <f>VLOOKUP(Categorized!AW379,Rules!$F$139:$H$141,3,0)</f>
        <v>30</v>
      </c>
      <c r="BB379" s="256">
        <f t="array" ref="BB379">MMULT(AR379:BA379,Rules!$O$48:$O$57)</f>
        <v>52.668711656441715</v>
      </c>
      <c r="BC379" s="43">
        <f>VLOOKUP(Categorized!AX379,Rules!$F$142:$H$143,3,0)</f>
        <v>30</v>
      </c>
      <c r="BD379" s="43">
        <f>VLOOKUP(Categorized!AY379,Rules!$F$144:$H$145,3,0)</f>
        <v>30</v>
      </c>
      <c r="BE379" s="43">
        <f>VLOOKUP(Categorized!AZ379,Rules!$F$146:$H$147,3,0)</f>
        <v>30</v>
      </c>
      <c r="BF379" s="43">
        <f>VLOOKUP(Categorized!BA379,Rules!$F$148:$H$149,3,0)</f>
        <v>30</v>
      </c>
      <c r="BG379" s="43">
        <f>VLOOKUP(Categorized!BB379,Rules!$F$150:$H$151,3,0)</f>
        <v>30</v>
      </c>
      <c r="BH379" s="43">
        <f>VLOOKUP(Categorized!BC379,Rules!$F$152:$H$153,3,0)</f>
        <v>30</v>
      </c>
      <c r="BI379" s="43">
        <f>VLOOKUP(Categorized!BD379,Rules!$F$154:$H$155,3,0)</f>
        <v>90</v>
      </c>
      <c r="BJ379" s="43">
        <f>VLOOKUP(Categorized!BE379,Rules!$F$156:$H$157,3,0)</f>
        <v>30</v>
      </c>
      <c r="BK379" s="43">
        <f>VLOOKUP(Categorized!BF379,Rules!$F$158:$H$159,3,0)</f>
        <v>30</v>
      </c>
      <c r="BL379" s="43">
        <f>VLOOKUP(Categorized!BG379,Rules!$F$160:$H$161,3,0)</f>
        <v>30</v>
      </c>
      <c r="BM379" s="43">
        <f>VLOOKUP(Categorized!BH379,Rules!$F$162:$H$163,3,0)</f>
        <v>30</v>
      </c>
      <c r="BN379" s="43">
        <f>VLOOKUP(Categorized!BI379,Rules!$F$164:$H$165,3,0)</f>
        <v>90</v>
      </c>
      <c r="BO379" s="43">
        <f>VLOOKUP(Categorized!BJ379,Rules!$F$166:$H$167,3,0)</f>
        <v>90</v>
      </c>
      <c r="BP379" s="43">
        <f>VLOOKUP(Categorized!BK379,Rules!$F$168:$H$169,3,0)</f>
        <v>30</v>
      </c>
      <c r="BQ379" s="43">
        <f>VLOOKUP(Categorized!BL379,Rules!$F$170:$H$171,3,0)</f>
        <v>30</v>
      </c>
      <c r="BR379" s="43">
        <f>VLOOKUP(Categorized!BM379,Rules!$F$172:$H$173,3,0)</f>
        <v>30</v>
      </c>
      <c r="BS379" s="43">
        <f>VLOOKUP(Categorized!BN379,Rules!$F$174:$H$175,3,0)</f>
        <v>30</v>
      </c>
      <c r="BT379" s="43">
        <f>VLOOKUP(Categorized!BO379,Rules!$F$176:$H$177,3,0)</f>
        <v>30</v>
      </c>
      <c r="BU379" s="43">
        <f>VLOOKUP(Categorized!BP379,Rules!$F$178:$H$179,3,0)</f>
        <v>30</v>
      </c>
      <c r="BV379" s="43">
        <f>VLOOKUP(Categorized!BQ379,Rules!$F$180:$H$181,3,0)</f>
        <v>30</v>
      </c>
      <c r="BW379" s="43">
        <f>VLOOKUP(Categorized!BR379,Rules!$F$182:$H$183,3,0)</f>
        <v>30</v>
      </c>
      <c r="BX379" s="255">
        <f t="array" ref="BX379">MMULT(BC379:BW379,Rules!$O$60:$O$80)</f>
        <v>38.500296384113824</v>
      </c>
      <c r="BY379" s="43">
        <f>VLOOKUP(Categorized!BS379,Rules!$F$184:$H$185,3,0)</f>
        <v>30</v>
      </c>
      <c r="BZ379" s="43">
        <f>VLOOKUP(Categorized!BT379,Rules!$F$186:$H$187,3,0)</f>
        <v>30</v>
      </c>
      <c r="CA379" s="43">
        <f>VLOOKUP(Categorized!BU379,Rules!$F$188:$H$189,3,0)</f>
        <v>30</v>
      </c>
      <c r="CB379" s="43">
        <f>VLOOKUP(Categorized!BV379,Rules!$F$190:$H$191,3,0)</f>
        <v>30</v>
      </c>
      <c r="CC379" s="43">
        <f>VLOOKUP(Categorized!BW379,Rules!$F$192:$H$193,3,0)</f>
        <v>30</v>
      </c>
      <c r="CD379" s="255">
        <f t="array" ref="CD379">MMULT(BY379:CC379,Rules!$O$83:$O$87)</f>
        <v>30</v>
      </c>
      <c r="CE379" s="45">
        <v>0</v>
      </c>
      <c r="CF379" s="46">
        <v>0</v>
      </c>
    </row>
    <row r="380" spans="1:84" ht="18.5">
      <c r="A380" s="68">
        <v>2022</v>
      </c>
      <c r="B380" s="39" t="s">
        <v>427</v>
      </c>
      <c r="C380" s="89">
        <v>60284</v>
      </c>
      <c r="D380" s="42">
        <f>VLOOKUP(Categorized!F380,Rules!$F$4:$H$7,3,0)</f>
        <v>90</v>
      </c>
      <c r="E380" s="43">
        <f>VLOOKUP(Categorized!G380,Rules!$F$8:$H$9,3,0)</f>
        <v>90</v>
      </c>
      <c r="F380" s="43">
        <f>VLOOKUP(Categorized!H380,Rules!$F$10:$H$12,3,0)</f>
        <v>60</v>
      </c>
      <c r="G380" s="43">
        <f>VLOOKUP(Categorized!I380,Rules!$F$13:$H$16,3,0)</f>
        <v>95</v>
      </c>
      <c r="H380" s="43">
        <f>VLOOKUP(Categorized!BZ380,Rules!$F$243:$H$245,3,0)</f>
        <v>90</v>
      </c>
      <c r="I380" s="43">
        <f>VLOOKUP(Categorized!K380,Rules!$F$20:$H$27,3,0)</f>
        <v>60</v>
      </c>
      <c r="J380" s="43">
        <f>VLOOKUP(Categorized!CA380,Rules!$F$246:$H$252,3,0)</f>
        <v>70</v>
      </c>
      <c r="K380" s="43">
        <f>VLOOKUP(Categorized!M380,Rules!$F$29:$H$31,3,0)</f>
        <v>70</v>
      </c>
      <c r="L380" s="43">
        <f>VLOOKUP(Categorized!CB380,Rules!$F$253:$H$259,3,0)</f>
        <v>0</v>
      </c>
      <c r="M380" s="255" t="e">
        <f t="array" ref="M380">MMULT(D380:L380,Rules!$O$4:$O$11)</f>
        <v>#VALUE!</v>
      </c>
      <c r="N380" s="43">
        <f>VLOOKUP(Categorized!N380,Rules!$F$32:$H$33,3,0)</f>
        <v>90</v>
      </c>
      <c r="O380" s="43">
        <f>VLOOKUP(Categorized!O380,Rules!$F$34:$H$40,3,0)</f>
        <v>80</v>
      </c>
      <c r="P380" s="43">
        <f>VLOOKUP(Categorized!P380,Rules!$F$41:$H$42,3,0)</f>
        <v>30</v>
      </c>
      <c r="Q380" s="43">
        <f>VLOOKUP(Categorized!CC380,Rules!$F$231:$H$234,3,0)</f>
        <v>20</v>
      </c>
      <c r="R380" s="43">
        <f>VLOOKUP(Categorized!R380,Rules!$F$47:$H$51,3,0)</f>
        <v>50</v>
      </c>
      <c r="S380" s="43">
        <f>VLOOKUP(Categorized!S380,Rules!$F$52:$H$56,3,0)</f>
        <v>50</v>
      </c>
      <c r="T380" s="43">
        <f>VLOOKUP(Categorized!T380,Rules!$F$57:$H$58,3,0)</f>
        <v>30</v>
      </c>
      <c r="U380" s="255">
        <f t="array" ref="U380">MMULT(N380:T380,Rules!$O$14:$O$20)</f>
        <v>49.152249134948093</v>
      </c>
      <c r="V380" s="43">
        <f>VLOOKUP(Categorized!U380,Rules!$F$59:$H$60,3,0)</f>
        <v>20</v>
      </c>
      <c r="W380" s="43">
        <f>VLOOKUP(Categorized!V380,Rules!$F$61:$H$62,3,0)</f>
        <v>20</v>
      </c>
      <c r="X380" s="43">
        <f>VLOOKUP(Categorized!W380,Rules!$F$63:$H$64,3,0)</f>
        <v>80</v>
      </c>
      <c r="Y380" s="43">
        <f>VLOOKUP(Categorized!X380,Rules!$F$65:$H$66,3,0)</f>
        <v>20</v>
      </c>
      <c r="Z380" s="255">
        <f t="array" ref="Z380">MMULT(V380:Y380,Rules!$O$23:$O$26)</f>
        <v>26.666666666666664</v>
      </c>
      <c r="AA380" s="43">
        <f>VLOOKUP(Categorized!Y380,Rules!$F$67:$H$68,3,0)</f>
        <v>70</v>
      </c>
      <c r="AB380" s="43">
        <f>VLOOKUP(Categorized!Z380,Rules!$F$69:$H$70,3,0)</f>
        <v>30</v>
      </c>
      <c r="AC380" s="43">
        <f>VLOOKUP(Categorized!AA380,Rules!$F$71:$H$72,3,0)</f>
        <v>80</v>
      </c>
      <c r="AD380" s="43">
        <f>VLOOKUP(Categorized!AB380,Rules!$F$73:$H$74,3,0)</f>
        <v>30</v>
      </c>
      <c r="AE380" s="255">
        <f t="array" ref="AE380">MMULT(AA380:AD380,Rules!$O$29:$O$32)</f>
        <v>52.222222222222214</v>
      </c>
      <c r="AF380" s="43">
        <f>VLOOKUP(Categorized!AC380,Rules!$F$75:$H$76,3,0)</f>
        <v>80</v>
      </c>
      <c r="AG380" s="43">
        <f>VLOOKUP(Categorized!AD380,Rules!$F$77:$H$78,3,0)</f>
        <v>50</v>
      </c>
      <c r="AH380" s="43">
        <f>VLOOKUP(Categorized!AE380,Rules!$F$79:$H$84,3,0)</f>
        <v>30</v>
      </c>
      <c r="AI380" s="43">
        <f>VLOOKUP(Categorized!AF380,Rules!$F$85:$H$89,3,0)</f>
        <v>50</v>
      </c>
      <c r="AJ380" s="43">
        <f>VLOOKUP(Categorized!AG380,Rules!$F$90:$H$92,3,0)</f>
        <v>50</v>
      </c>
      <c r="AK380" s="43">
        <f>VLOOKUP(Categorized!AH380,Rules!$F$93:$H$96,3,0)</f>
        <v>30</v>
      </c>
      <c r="AL380" s="43">
        <f>VLOOKUP(Categorized!AI380,Rules!$F$97:$H$100,3,0)</f>
        <v>30</v>
      </c>
      <c r="AM380" s="43">
        <f>VLOOKUP(Categorized!AJ380,Rules!$F$101:$H$102,3,0)</f>
        <v>80</v>
      </c>
      <c r="AN380" s="43">
        <f>VLOOKUP(Categorized!CD380,Rules!$F$235:$H$237,3,0)</f>
        <v>50</v>
      </c>
      <c r="AO380" s="43">
        <f>VLOOKUP(Categorized!CE380,Rules!$F$238:$H$241,3,0)</f>
        <v>80</v>
      </c>
      <c r="AP380" s="43">
        <f>VLOOKUP(Categorized!AM380,Rules!$F$110:$H$113,3,0)</f>
        <v>30</v>
      </c>
      <c r="AQ380" s="255">
        <f t="array" ref="AQ380">MMULT(AF380:AP380,Rules!$O$35:$O$45)</f>
        <v>50.73863636363636</v>
      </c>
      <c r="AR380" s="44">
        <f>VLOOKUP(Categorized!AN380,Rules!$F$114:$H$116,3,0)</f>
        <v>90</v>
      </c>
      <c r="AS380" s="44">
        <f>VLOOKUP(Categorized!AO380,Rules!$F$117:$H$119,3,0)</f>
        <v>90</v>
      </c>
      <c r="AT380" s="44">
        <f>VLOOKUP(Categorized!AP380,Rules!$F$120:$H$122,3,0)</f>
        <v>30</v>
      </c>
      <c r="AU380" s="44">
        <f>VLOOKUP(Categorized!AQ380,Rules!$F$123:$H$124,3,0)</f>
        <v>30</v>
      </c>
      <c r="AV380" s="44">
        <f>VLOOKUP(Categorized!AR380,Rules!$F$125:$H$127,3,0)</f>
        <v>50</v>
      </c>
      <c r="AW380" s="44">
        <f>VLOOKUP(Categorized!AS380,Rules!$F$128:$H$130,3,0)</f>
        <v>30</v>
      </c>
      <c r="AX380" s="43">
        <f>VLOOKUP(Categorized!AT380,Rules!$F$131:$H$133,3,0)</f>
        <v>70</v>
      </c>
      <c r="AY380" s="44">
        <f>VLOOKUP(Categorized!AU380,Rules!$F$134:$H$136,3,0)</f>
        <v>70</v>
      </c>
      <c r="AZ380" s="44">
        <f>VLOOKUP(Categorized!AV380,Rules!$F$134:$H$136,3,0)</f>
        <v>30</v>
      </c>
      <c r="BA380" s="44">
        <f>VLOOKUP(Categorized!AW380,Rules!$F$139:$H$141,3,0)</f>
        <v>45</v>
      </c>
      <c r="BB380" s="256">
        <f t="array" ref="BB380">MMULT(AR380:BA380,Rules!$O$48:$O$57)</f>
        <v>52.576687116564415</v>
      </c>
      <c r="BC380" s="43">
        <f>VLOOKUP(Categorized!AX380,Rules!$F$142:$H$143,3,0)</f>
        <v>30</v>
      </c>
      <c r="BD380" s="43">
        <f>VLOOKUP(Categorized!AY380,Rules!$F$144:$H$145,3,0)</f>
        <v>30</v>
      </c>
      <c r="BE380" s="43">
        <f>VLOOKUP(Categorized!AZ380,Rules!$F$146:$H$147,3,0)</f>
        <v>30</v>
      </c>
      <c r="BF380" s="43">
        <f>VLOOKUP(Categorized!BA380,Rules!$F$148:$H$149,3,0)</f>
        <v>30</v>
      </c>
      <c r="BG380" s="43">
        <f>VLOOKUP(Categorized!BB380,Rules!$F$150:$H$151,3,0)</f>
        <v>30</v>
      </c>
      <c r="BH380" s="43">
        <f>VLOOKUP(Categorized!BC380,Rules!$F$152:$H$153,3,0)</f>
        <v>30</v>
      </c>
      <c r="BI380" s="43">
        <f>VLOOKUP(Categorized!BD380,Rules!$F$154:$H$155,3,0)</f>
        <v>90</v>
      </c>
      <c r="BJ380" s="43">
        <f>VLOOKUP(Categorized!BE380,Rules!$F$156:$H$157,3,0)</f>
        <v>30</v>
      </c>
      <c r="BK380" s="43">
        <f>VLOOKUP(Categorized!BF380,Rules!$F$158:$H$159,3,0)</f>
        <v>30</v>
      </c>
      <c r="BL380" s="43">
        <f>VLOOKUP(Categorized!BG380,Rules!$F$160:$H$161,3,0)</f>
        <v>30</v>
      </c>
      <c r="BM380" s="43">
        <f>VLOOKUP(Categorized!BH380,Rules!$F$162:$H$163,3,0)</f>
        <v>90</v>
      </c>
      <c r="BN380" s="43">
        <f>VLOOKUP(Categorized!BI380,Rules!$F$164:$H$165,3,0)</f>
        <v>90</v>
      </c>
      <c r="BO380" s="43">
        <f>VLOOKUP(Categorized!BJ380,Rules!$F$166:$H$167,3,0)</f>
        <v>90</v>
      </c>
      <c r="BP380" s="43">
        <f>VLOOKUP(Categorized!BK380,Rules!$F$168:$H$169,3,0)</f>
        <v>30</v>
      </c>
      <c r="BQ380" s="43">
        <f>VLOOKUP(Categorized!BL380,Rules!$F$170:$H$171,3,0)</f>
        <v>30</v>
      </c>
      <c r="BR380" s="43">
        <f>VLOOKUP(Categorized!BM380,Rules!$F$172:$H$173,3,0)</f>
        <v>30</v>
      </c>
      <c r="BS380" s="43">
        <f>VLOOKUP(Categorized!BN380,Rules!$F$174:$H$175,3,0)</f>
        <v>30</v>
      </c>
      <c r="BT380" s="43">
        <f>VLOOKUP(Categorized!BO380,Rules!$F$176:$H$177,3,0)</f>
        <v>95</v>
      </c>
      <c r="BU380" s="43">
        <f>VLOOKUP(Categorized!BP380,Rules!$F$178:$H$179,3,0)</f>
        <v>30</v>
      </c>
      <c r="BV380" s="43">
        <f>VLOOKUP(Categorized!BQ380,Rules!$F$180:$H$181,3,0)</f>
        <v>30</v>
      </c>
      <c r="BW380" s="43">
        <f>VLOOKUP(Categorized!BR380,Rules!$F$182:$H$183,3,0)</f>
        <v>30</v>
      </c>
      <c r="BX380" s="255">
        <f t="array" ref="BX380">MMULT(BC380:BW380,Rules!$O$60:$O$80)</f>
        <v>45.284528749259053</v>
      </c>
      <c r="BY380" s="43">
        <f>VLOOKUP(Categorized!BS380,Rules!$F$184:$H$185,3,0)</f>
        <v>30</v>
      </c>
      <c r="BZ380" s="43">
        <f>VLOOKUP(Categorized!BT380,Rules!$F$186:$H$187,3,0)</f>
        <v>30</v>
      </c>
      <c r="CA380" s="43">
        <f>VLOOKUP(Categorized!BU380,Rules!$F$188:$H$189,3,0)</f>
        <v>30</v>
      </c>
      <c r="CB380" s="43">
        <f>VLOOKUP(Categorized!BV380,Rules!$F$190:$H$191,3,0)</f>
        <v>30</v>
      </c>
      <c r="CC380" s="43">
        <f>VLOOKUP(Categorized!BW380,Rules!$F$192:$H$193,3,0)</f>
        <v>30</v>
      </c>
      <c r="CD380" s="255">
        <f t="array" ref="CD380">MMULT(BY380:CC380,Rules!$O$83:$O$87)</f>
        <v>30</v>
      </c>
      <c r="CE380" s="45">
        <v>0</v>
      </c>
      <c r="CF380" s="46">
        <v>0</v>
      </c>
    </row>
    <row r="381" spans="1:84" ht="18.5">
      <c r="A381" s="68">
        <v>2022</v>
      </c>
      <c r="B381" s="39" t="s">
        <v>428</v>
      </c>
      <c r="C381" s="93">
        <v>69643</v>
      </c>
      <c r="D381" s="42">
        <f>VLOOKUP(Categorized!F381,Rules!$F$4:$H$7,3,0)</f>
        <v>90</v>
      </c>
      <c r="E381" s="43">
        <f>VLOOKUP(Categorized!G381,Rules!$F$8:$H$9,3,0)</f>
        <v>90</v>
      </c>
      <c r="F381" s="43">
        <f>VLOOKUP(Categorized!H381,Rules!$F$10:$H$12,3,0)</f>
        <v>60</v>
      </c>
      <c r="G381" s="43">
        <f>VLOOKUP(Categorized!I381,Rules!$F$13:$H$16,3,0)</f>
        <v>95</v>
      </c>
      <c r="H381" s="43">
        <f>VLOOKUP(Categorized!BZ381,Rules!$F$243:$H$245,3,0)</f>
        <v>90</v>
      </c>
      <c r="I381" s="43">
        <f>VLOOKUP(Categorized!K381,Rules!$F$20:$H$27,3,0)</f>
        <v>60</v>
      </c>
      <c r="J381" s="43">
        <f>VLOOKUP(Categorized!CA381,Rules!$F$246:$H$252,3,0)</f>
        <v>70</v>
      </c>
      <c r="K381" s="43">
        <f>VLOOKUP(Categorized!M381,Rules!$F$29:$H$31,3,0)</f>
        <v>70</v>
      </c>
      <c r="L381" s="43">
        <f>VLOOKUP(Categorized!CB381,Rules!$F$253:$H$259,3,0)</f>
        <v>0</v>
      </c>
      <c r="M381" s="255" t="e">
        <f t="array" ref="M381">MMULT(D381:L381,Rules!$O$4:$O$11)</f>
        <v>#VALUE!</v>
      </c>
      <c r="N381" s="43">
        <f>VLOOKUP(Categorized!N381,Rules!$F$32:$H$33,3,0)</f>
        <v>60</v>
      </c>
      <c r="O381" s="43">
        <f>VLOOKUP(Categorized!O381,Rules!$F$34:$H$40,3,0)</f>
        <v>70</v>
      </c>
      <c r="P381" s="43">
        <f>VLOOKUP(Categorized!P381,Rules!$F$41:$H$42,3,0)</f>
        <v>90</v>
      </c>
      <c r="Q381" s="43">
        <f>VLOOKUP(Categorized!CC381,Rules!$F$231:$H$234,3,0)</f>
        <v>50</v>
      </c>
      <c r="R381" s="43">
        <f>VLOOKUP(Categorized!R381,Rules!$F$47:$H$51,3,0)</f>
        <v>70</v>
      </c>
      <c r="S381" s="43">
        <f>VLOOKUP(Categorized!S381,Rules!$F$52:$H$56,3,0)</f>
        <v>30</v>
      </c>
      <c r="T381" s="43">
        <f>VLOOKUP(Categorized!T381,Rules!$F$57:$H$58,3,0)</f>
        <v>80</v>
      </c>
      <c r="U381" s="255">
        <f t="array" ref="U381">MMULT(N381:T381,Rules!$O$14:$O$20)</f>
        <v>63.581314878892734</v>
      </c>
      <c r="V381" s="43">
        <f>VLOOKUP(Categorized!U381,Rules!$F$59:$H$60,3,0)</f>
        <v>80</v>
      </c>
      <c r="W381" s="43">
        <f>VLOOKUP(Categorized!V381,Rules!$F$61:$H$62,3,0)</f>
        <v>20</v>
      </c>
      <c r="X381" s="43">
        <f>VLOOKUP(Categorized!W381,Rules!$F$63:$H$64,3,0)</f>
        <v>80</v>
      </c>
      <c r="Y381" s="43">
        <f>VLOOKUP(Categorized!X381,Rules!$F$65:$H$66,3,0)</f>
        <v>20</v>
      </c>
      <c r="Z381" s="255">
        <f t="array" ref="Z381">MMULT(V381:Y381,Rules!$O$23:$O$26)</f>
        <v>46.666666666666664</v>
      </c>
      <c r="AA381" s="43">
        <f>VLOOKUP(Categorized!Y381,Rules!$F$67:$H$68,3,0)</f>
        <v>70</v>
      </c>
      <c r="AB381" s="43">
        <f>VLOOKUP(Categorized!Z381,Rules!$F$69:$H$70,3,0)</f>
        <v>80</v>
      </c>
      <c r="AC381" s="43">
        <f>VLOOKUP(Categorized!AA381,Rules!$F$71:$H$72,3,0)</f>
        <v>80</v>
      </c>
      <c r="AD381" s="43">
        <f>VLOOKUP(Categorized!AB381,Rules!$F$73:$H$74,3,0)</f>
        <v>60</v>
      </c>
      <c r="AE381" s="255">
        <f t="array" ref="AE381">MMULT(AA381:AD381,Rules!$O$29:$O$32)</f>
        <v>73.174603174603163</v>
      </c>
      <c r="AF381" s="43">
        <f>VLOOKUP(Categorized!AC381,Rules!$F$75:$H$76,3,0)</f>
        <v>80</v>
      </c>
      <c r="AG381" s="43">
        <f>VLOOKUP(Categorized!AD381,Rules!$F$77:$H$78,3,0)</f>
        <v>80</v>
      </c>
      <c r="AH381" s="43">
        <f>VLOOKUP(Categorized!AE381,Rules!$F$79:$H$84,3,0)</f>
        <v>80</v>
      </c>
      <c r="AI381" s="43">
        <f>VLOOKUP(Categorized!AF381,Rules!$F$85:$H$89,3,0)</f>
        <v>80</v>
      </c>
      <c r="AJ381" s="43">
        <f>VLOOKUP(Categorized!AG381,Rules!$F$90:$H$92,3,0)</f>
        <v>30</v>
      </c>
      <c r="AK381" s="43">
        <f>VLOOKUP(Categorized!AH381,Rules!$F$93:$H$96,3,0)</f>
        <v>80</v>
      </c>
      <c r="AL381" s="43">
        <f>VLOOKUP(Categorized!AI381,Rules!$F$97:$H$100,3,0)</f>
        <v>50</v>
      </c>
      <c r="AM381" s="43">
        <f>VLOOKUP(Categorized!AJ381,Rules!$F$101:$H$102,3,0)</f>
        <v>30</v>
      </c>
      <c r="AN381" s="43">
        <f>VLOOKUP(Categorized!CD381,Rules!$F$235:$H$237,3,0)</f>
        <v>95</v>
      </c>
      <c r="AO381" s="43">
        <f>VLOOKUP(Categorized!CE381,Rules!$F$238:$H$241,3,0)</f>
        <v>80</v>
      </c>
      <c r="AP381" s="43">
        <f>VLOOKUP(Categorized!AM381,Rules!$F$110:$H$113,3,0)</f>
        <v>70</v>
      </c>
      <c r="AQ381" s="255">
        <f t="array" ref="AQ381">MMULT(AF381:AP381,Rules!$O$35:$O$45)</f>
        <v>68.778409090909093</v>
      </c>
      <c r="AR381" s="44">
        <f>VLOOKUP(Categorized!AN381,Rules!$F$114:$H$116,3,0)</f>
        <v>90</v>
      </c>
      <c r="AS381" s="44">
        <f>VLOOKUP(Categorized!AO381,Rules!$F$117:$H$119,3,0)</f>
        <v>90</v>
      </c>
      <c r="AT381" s="44">
        <f>VLOOKUP(Categorized!AP381,Rules!$F$120:$H$122,3,0)</f>
        <v>30</v>
      </c>
      <c r="AU381" s="44">
        <f>VLOOKUP(Categorized!AQ381,Rules!$F$123:$H$124,3,0)</f>
        <v>30</v>
      </c>
      <c r="AV381" s="44">
        <f>VLOOKUP(Categorized!AR381,Rules!$F$125:$H$127,3,0)</f>
        <v>50</v>
      </c>
      <c r="AW381" s="44">
        <f>VLOOKUP(Categorized!AS381,Rules!$F$128:$H$130,3,0)</f>
        <v>30</v>
      </c>
      <c r="AX381" s="43">
        <f>VLOOKUP(Categorized!AT381,Rules!$F$131:$H$133,3,0)</f>
        <v>70</v>
      </c>
      <c r="AY381" s="44">
        <f>VLOOKUP(Categorized!AU381,Rules!$F$134:$H$136,3,0)</f>
        <v>70</v>
      </c>
      <c r="AZ381" s="44">
        <f>VLOOKUP(Categorized!AV381,Rules!$F$134:$H$136,3,0)</f>
        <v>30</v>
      </c>
      <c r="BA381" s="44">
        <f>VLOOKUP(Categorized!AW381,Rules!$F$139:$H$141,3,0)</f>
        <v>45</v>
      </c>
      <c r="BB381" s="256">
        <f t="array" ref="BB381">MMULT(AR381:BA381,Rules!$O$48:$O$57)</f>
        <v>52.576687116564415</v>
      </c>
      <c r="BC381" s="43">
        <f>VLOOKUP(Categorized!AX381,Rules!$F$142:$H$143,3,0)</f>
        <v>30</v>
      </c>
      <c r="BD381" s="43">
        <f>VLOOKUP(Categorized!AY381,Rules!$F$144:$H$145,3,0)</f>
        <v>90</v>
      </c>
      <c r="BE381" s="43">
        <f>VLOOKUP(Categorized!AZ381,Rules!$F$146:$H$147,3,0)</f>
        <v>30</v>
      </c>
      <c r="BF381" s="43">
        <f>VLOOKUP(Categorized!BA381,Rules!$F$148:$H$149,3,0)</f>
        <v>30</v>
      </c>
      <c r="BG381" s="43">
        <f>VLOOKUP(Categorized!BB381,Rules!$F$150:$H$151,3,0)</f>
        <v>30</v>
      </c>
      <c r="BH381" s="43">
        <f>VLOOKUP(Categorized!BC381,Rules!$F$152:$H$153,3,0)</f>
        <v>30</v>
      </c>
      <c r="BI381" s="43">
        <f>VLOOKUP(Categorized!BD381,Rules!$F$154:$H$155,3,0)</f>
        <v>90</v>
      </c>
      <c r="BJ381" s="43">
        <f>VLOOKUP(Categorized!BE381,Rules!$F$156:$H$157,3,0)</f>
        <v>30</v>
      </c>
      <c r="BK381" s="43">
        <f>VLOOKUP(Categorized!BF381,Rules!$F$158:$H$159,3,0)</f>
        <v>30</v>
      </c>
      <c r="BL381" s="43">
        <f>VLOOKUP(Categorized!BG381,Rules!$F$160:$H$161,3,0)</f>
        <v>30</v>
      </c>
      <c r="BM381" s="43">
        <f>VLOOKUP(Categorized!BH381,Rules!$F$162:$H$163,3,0)</f>
        <v>30</v>
      </c>
      <c r="BN381" s="43">
        <f>VLOOKUP(Categorized!BI381,Rules!$F$164:$H$165,3,0)</f>
        <v>30</v>
      </c>
      <c r="BO381" s="43">
        <f>VLOOKUP(Categorized!BJ381,Rules!$F$166:$H$167,3,0)</f>
        <v>90</v>
      </c>
      <c r="BP381" s="43">
        <f>VLOOKUP(Categorized!BK381,Rules!$F$168:$H$169,3,0)</f>
        <v>30</v>
      </c>
      <c r="BQ381" s="43">
        <f>VLOOKUP(Categorized!BL381,Rules!$F$170:$H$171,3,0)</f>
        <v>30</v>
      </c>
      <c r="BR381" s="43">
        <f>VLOOKUP(Categorized!BM381,Rules!$F$172:$H$173,3,0)</f>
        <v>30</v>
      </c>
      <c r="BS381" s="43">
        <f>VLOOKUP(Categorized!BN381,Rules!$F$174:$H$175,3,0)</f>
        <v>30</v>
      </c>
      <c r="BT381" s="43">
        <f>VLOOKUP(Categorized!BO381,Rules!$F$176:$H$177,3,0)</f>
        <v>95</v>
      </c>
      <c r="BU381" s="43">
        <f>VLOOKUP(Categorized!BP381,Rules!$F$178:$H$179,3,0)</f>
        <v>30</v>
      </c>
      <c r="BV381" s="43">
        <f>VLOOKUP(Categorized!BQ381,Rules!$F$180:$H$181,3,0)</f>
        <v>30</v>
      </c>
      <c r="BW381" s="43">
        <f>VLOOKUP(Categorized!BR381,Rules!$F$182:$H$183,3,0)</f>
        <v>30</v>
      </c>
      <c r="BX381" s="255">
        <f t="array" ref="BX381">MMULT(BC381:BW381,Rules!$O$60:$O$80)</f>
        <v>42.439241256668645</v>
      </c>
      <c r="BY381" s="43">
        <f>VLOOKUP(Categorized!BS381,Rules!$F$184:$H$185,3,0)</f>
        <v>30</v>
      </c>
      <c r="BZ381" s="43">
        <f>VLOOKUP(Categorized!BT381,Rules!$F$186:$H$187,3,0)</f>
        <v>30</v>
      </c>
      <c r="CA381" s="43">
        <f>VLOOKUP(Categorized!BU381,Rules!$F$188:$H$189,3,0)</f>
        <v>30</v>
      </c>
      <c r="CB381" s="43">
        <f>VLOOKUP(Categorized!BV381,Rules!$F$190:$H$191,3,0)</f>
        <v>90</v>
      </c>
      <c r="CC381" s="43">
        <f>VLOOKUP(Categorized!BW381,Rules!$F$192:$H$193,3,0)</f>
        <v>30</v>
      </c>
      <c r="CD381" s="255">
        <f t="array" ref="CD381">MMULT(BY381:CC381,Rules!$O$83:$O$87)</f>
        <v>40.588235294117645</v>
      </c>
      <c r="CE381" s="45">
        <v>0</v>
      </c>
      <c r="CF381" s="46">
        <v>0</v>
      </c>
    </row>
    <row r="382" spans="1:84" ht="18.5">
      <c r="A382" s="68">
        <v>2022</v>
      </c>
      <c r="B382" s="39" t="s">
        <v>429</v>
      </c>
      <c r="C382" s="93">
        <v>62837</v>
      </c>
      <c r="D382" s="42">
        <f>VLOOKUP(Categorized!F382,Rules!$F$4:$H$7,3,0)</f>
        <v>90</v>
      </c>
      <c r="E382" s="43">
        <f>VLOOKUP(Categorized!G382,Rules!$F$8:$H$9,3,0)</f>
        <v>90</v>
      </c>
      <c r="F382" s="43">
        <f>VLOOKUP(Categorized!H382,Rules!$F$10:$H$12,3,0)</f>
        <v>60</v>
      </c>
      <c r="G382" s="43">
        <f>VLOOKUP(Categorized!I382,Rules!$F$13:$H$16,3,0)</f>
        <v>95</v>
      </c>
      <c r="H382" s="43">
        <f>VLOOKUP(Categorized!BZ382,Rules!$F$243:$H$245,3,0)</f>
        <v>90</v>
      </c>
      <c r="I382" s="43">
        <f>VLOOKUP(Categorized!K382,Rules!$F$20:$H$27,3,0)</f>
        <v>60</v>
      </c>
      <c r="J382" s="43">
        <f>VLOOKUP(Categorized!CA382,Rules!$F$246:$H$252,3,0)</f>
        <v>70</v>
      </c>
      <c r="K382" s="43">
        <f>VLOOKUP(Categorized!M382,Rules!$F$29:$H$31,3,0)</f>
        <v>70</v>
      </c>
      <c r="L382" s="43">
        <f>VLOOKUP(Categorized!CB382,Rules!$F$253:$H$259,3,0)</f>
        <v>0</v>
      </c>
      <c r="M382" s="255" t="e">
        <f t="array" ref="M382">MMULT(D382:L382,Rules!$O$4:$O$11)</f>
        <v>#VALUE!</v>
      </c>
      <c r="N382" s="43">
        <f>VLOOKUP(Categorized!N382,Rules!$F$32:$H$33,3,0)</f>
        <v>90</v>
      </c>
      <c r="O382" s="43">
        <f>VLOOKUP(Categorized!O382,Rules!$F$34:$H$40,3,0)</f>
        <v>30</v>
      </c>
      <c r="P382" s="43">
        <f>VLOOKUP(Categorized!P382,Rules!$F$41:$H$42,3,0)</f>
        <v>30</v>
      </c>
      <c r="Q382" s="43">
        <f>VLOOKUP(Categorized!CC382,Rules!$F$231:$H$234,3,0)</f>
        <v>20</v>
      </c>
      <c r="R382" s="43">
        <f>VLOOKUP(Categorized!R382,Rules!$F$47:$H$51,3,0)</f>
        <v>30</v>
      </c>
      <c r="S382" s="43">
        <f>VLOOKUP(Categorized!S382,Rules!$F$52:$H$56,3,0)</f>
        <v>30</v>
      </c>
      <c r="T382" s="43">
        <f>VLOOKUP(Categorized!T382,Rules!$F$57:$H$58,3,0)</f>
        <v>80</v>
      </c>
      <c r="U382" s="255">
        <f t="array" ref="U382">MMULT(N382:T382,Rules!$O$14:$O$20)</f>
        <v>42.318339100346023</v>
      </c>
      <c r="V382" s="43">
        <f>VLOOKUP(Categorized!U382,Rules!$F$59:$H$60,3,0)</f>
        <v>20</v>
      </c>
      <c r="W382" s="43">
        <f>VLOOKUP(Categorized!V382,Rules!$F$61:$H$62,3,0)</f>
        <v>20</v>
      </c>
      <c r="X382" s="43">
        <f>VLOOKUP(Categorized!W382,Rules!$F$63:$H$64,3,0)</f>
        <v>80</v>
      </c>
      <c r="Y382" s="43">
        <f>VLOOKUP(Categorized!X382,Rules!$F$65:$H$66,3,0)</f>
        <v>20</v>
      </c>
      <c r="Z382" s="255">
        <f t="array" ref="Z382">MMULT(V382:Y382,Rules!$O$23:$O$26)</f>
        <v>26.666666666666664</v>
      </c>
      <c r="AA382" s="43">
        <f>VLOOKUP(Categorized!Y382,Rules!$F$67:$H$68,3,0)</f>
        <v>70</v>
      </c>
      <c r="AB382" s="43">
        <f>VLOOKUP(Categorized!Z382,Rules!$F$69:$H$70,3,0)</f>
        <v>80</v>
      </c>
      <c r="AC382" s="43">
        <f>VLOOKUP(Categorized!AA382,Rules!$F$71:$H$72,3,0)</f>
        <v>30</v>
      </c>
      <c r="AD382" s="43">
        <f>VLOOKUP(Categorized!AB382,Rules!$F$73:$H$74,3,0)</f>
        <v>60</v>
      </c>
      <c r="AE382" s="255">
        <f t="array" ref="AE382">MMULT(AA382:AD382,Rules!$O$29:$O$32)</f>
        <v>60.476190476190467</v>
      </c>
      <c r="AF382" s="43">
        <f>VLOOKUP(Categorized!AC382,Rules!$F$75:$H$76,3,0)</f>
        <v>80</v>
      </c>
      <c r="AG382" s="43">
        <f>VLOOKUP(Categorized!AD382,Rules!$F$77:$H$78,3,0)</f>
        <v>50</v>
      </c>
      <c r="AH382" s="43">
        <f>VLOOKUP(Categorized!AE382,Rules!$F$79:$H$84,3,0)</f>
        <v>80</v>
      </c>
      <c r="AI382" s="43">
        <f>VLOOKUP(Categorized!AF382,Rules!$F$85:$H$89,3,0)</f>
        <v>50</v>
      </c>
      <c r="AJ382" s="43">
        <f>VLOOKUP(Categorized!AG382,Rules!$F$90:$H$92,3,0)</f>
        <v>30</v>
      </c>
      <c r="AK382" s="43">
        <f>VLOOKUP(Categorized!AH382,Rules!$F$93:$H$96,3,0)</f>
        <v>30</v>
      </c>
      <c r="AL382" s="43">
        <f>VLOOKUP(Categorized!AI382,Rules!$F$97:$H$100,3,0)</f>
        <v>50</v>
      </c>
      <c r="AM382" s="43">
        <f>VLOOKUP(Categorized!AJ382,Rules!$F$101:$H$102,3,0)</f>
        <v>30</v>
      </c>
      <c r="AN382" s="43">
        <f>VLOOKUP(Categorized!CD382,Rules!$F$235:$H$237,3,0)</f>
        <v>95</v>
      </c>
      <c r="AO382" s="43">
        <f>VLOOKUP(Categorized!CE382,Rules!$F$238:$H$241,3,0)</f>
        <v>80</v>
      </c>
      <c r="AP382" s="43">
        <f>VLOOKUP(Categorized!AM382,Rules!$F$110:$H$113,3,0)</f>
        <v>30</v>
      </c>
      <c r="AQ382" s="255">
        <f t="array" ref="AQ382">MMULT(AF382:AP382,Rules!$O$35:$O$45)</f>
        <v>55.767045454545453</v>
      </c>
      <c r="AR382" s="44">
        <f>VLOOKUP(Categorized!AN382,Rules!$F$114:$H$116,3,0)</f>
        <v>90</v>
      </c>
      <c r="AS382" s="44">
        <f>VLOOKUP(Categorized!AO382,Rules!$F$117:$H$119,3,0)</f>
        <v>90</v>
      </c>
      <c r="AT382" s="44">
        <f>VLOOKUP(Categorized!AP382,Rules!$F$120:$H$122,3,0)</f>
        <v>30</v>
      </c>
      <c r="AU382" s="44">
        <f>VLOOKUP(Categorized!AQ382,Rules!$F$123:$H$124,3,0)</f>
        <v>30</v>
      </c>
      <c r="AV382" s="44">
        <f>VLOOKUP(Categorized!AR382,Rules!$F$125:$H$127,3,0)</f>
        <v>50</v>
      </c>
      <c r="AW382" s="44">
        <f>VLOOKUP(Categorized!AS382,Rules!$F$128:$H$130,3,0)</f>
        <v>80</v>
      </c>
      <c r="AX382" s="43">
        <f>VLOOKUP(Categorized!AT382,Rules!$F$131:$H$133,3,0)</f>
        <v>30</v>
      </c>
      <c r="AY382" s="44">
        <f>VLOOKUP(Categorized!AU382,Rules!$F$134:$H$136,3,0)</f>
        <v>30</v>
      </c>
      <c r="AZ382" s="44">
        <f>VLOOKUP(Categorized!AV382,Rules!$F$134:$H$136,3,0)</f>
        <v>45</v>
      </c>
      <c r="BA382" s="44">
        <f>VLOOKUP(Categorized!AW382,Rules!$F$139:$H$141,3,0)</f>
        <v>30</v>
      </c>
      <c r="BB382" s="256">
        <f t="array" ref="BB382">MMULT(AR382:BA382,Rules!$O$48:$O$57)</f>
        <v>49.159509202453982</v>
      </c>
      <c r="BC382" s="43">
        <f>VLOOKUP(Categorized!AX382,Rules!$F$142:$H$143,3,0)</f>
        <v>80</v>
      </c>
      <c r="BD382" s="43">
        <f>VLOOKUP(Categorized!AY382,Rules!$F$144:$H$145,3,0)</f>
        <v>30</v>
      </c>
      <c r="BE382" s="43">
        <f>VLOOKUP(Categorized!AZ382,Rules!$F$146:$H$147,3,0)</f>
        <v>30</v>
      </c>
      <c r="BF382" s="43">
        <f>VLOOKUP(Categorized!BA382,Rules!$F$148:$H$149,3,0)</f>
        <v>30</v>
      </c>
      <c r="BG382" s="43">
        <f>VLOOKUP(Categorized!BB382,Rules!$F$150:$H$151,3,0)</f>
        <v>90</v>
      </c>
      <c r="BH382" s="43">
        <f>VLOOKUP(Categorized!BC382,Rules!$F$152:$H$153,3,0)</f>
        <v>30</v>
      </c>
      <c r="BI382" s="43">
        <f>VLOOKUP(Categorized!BD382,Rules!$F$154:$H$155,3,0)</f>
        <v>30</v>
      </c>
      <c r="BJ382" s="43">
        <f>VLOOKUP(Categorized!BE382,Rules!$F$156:$H$157,3,0)</f>
        <v>30</v>
      </c>
      <c r="BK382" s="43">
        <f>VLOOKUP(Categorized!BF382,Rules!$F$158:$H$159,3,0)</f>
        <v>30</v>
      </c>
      <c r="BL382" s="43">
        <f>VLOOKUP(Categorized!BG382,Rules!$F$160:$H$161,3,0)</f>
        <v>30</v>
      </c>
      <c r="BM382" s="43">
        <f>VLOOKUP(Categorized!BH382,Rules!$F$162:$H$163,3,0)</f>
        <v>90</v>
      </c>
      <c r="BN382" s="43">
        <f>VLOOKUP(Categorized!BI382,Rules!$F$164:$H$165,3,0)</f>
        <v>30</v>
      </c>
      <c r="BO382" s="43">
        <f>VLOOKUP(Categorized!BJ382,Rules!$F$166:$H$167,3,0)</f>
        <v>90</v>
      </c>
      <c r="BP382" s="43">
        <f>VLOOKUP(Categorized!BK382,Rules!$F$168:$H$169,3,0)</f>
        <v>30</v>
      </c>
      <c r="BQ382" s="43">
        <f>VLOOKUP(Categorized!BL382,Rules!$F$170:$H$171,3,0)</f>
        <v>30</v>
      </c>
      <c r="BR382" s="43">
        <f>VLOOKUP(Categorized!BM382,Rules!$F$172:$H$173,3,0)</f>
        <v>30</v>
      </c>
      <c r="BS382" s="43">
        <f>VLOOKUP(Categorized!BN382,Rules!$F$174:$H$175,3,0)</f>
        <v>30</v>
      </c>
      <c r="BT382" s="43">
        <f>VLOOKUP(Categorized!BO382,Rules!$F$176:$H$177,3,0)</f>
        <v>30</v>
      </c>
      <c r="BU382" s="43">
        <f>VLOOKUP(Categorized!BP382,Rules!$F$178:$H$179,3,0)</f>
        <v>30</v>
      </c>
      <c r="BV382" s="43">
        <f>VLOOKUP(Categorized!BQ382,Rules!$F$180:$H$181,3,0)</f>
        <v>30</v>
      </c>
      <c r="BW382" s="43">
        <f>VLOOKUP(Categorized!BR382,Rules!$F$182:$H$183,3,0)</f>
        <v>30</v>
      </c>
      <c r="BX382" s="255">
        <f t="array" ref="BX382">MMULT(BC382:BW382,Rules!$O$60:$O$80)</f>
        <v>41.914641375222303</v>
      </c>
      <c r="BY382" s="43">
        <f>VLOOKUP(Categorized!BS382,Rules!$F$184:$H$185,3,0)</f>
        <v>30</v>
      </c>
      <c r="BZ382" s="43">
        <f>VLOOKUP(Categorized!BT382,Rules!$F$186:$H$187,3,0)</f>
        <v>30</v>
      </c>
      <c r="CA382" s="43">
        <f>VLOOKUP(Categorized!BU382,Rules!$F$188:$H$189,3,0)</f>
        <v>30</v>
      </c>
      <c r="CB382" s="43">
        <f>VLOOKUP(Categorized!BV382,Rules!$F$190:$H$191,3,0)</f>
        <v>30</v>
      </c>
      <c r="CC382" s="43">
        <f>VLOOKUP(Categorized!BW382,Rules!$F$192:$H$193,3,0)</f>
        <v>30</v>
      </c>
      <c r="CD382" s="255">
        <f t="array" ref="CD382">MMULT(BY382:CC382,Rules!$O$83:$O$87)</f>
        <v>30</v>
      </c>
      <c r="CE382" s="50">
        <v>3</v>
      </c>
      <c r="CF382" s="51">
        <v>5</v>
      </c>
    </row>
    <row r="383" spans="1:84" ht="18.5">
      <c r="A383" s="68">
        <v>2022</v>
      </c>
      <c r="B383" s="39" t="s">
        <v>430</v>
      </c>
      <c r="C383" s="93">
        <v>62837</v>
      </c>
      <c r="D383" s="42">
        <f>VLOOKUP(Categorized!F383,Rules!$F$4:$H$7,3,0)</f>
        <v>90</v>
      </c>
      <c r="E383" s="43">
        <f>VLOOKUP(Categorized!G383,Rules!$F$8:$H$9,3,0)</f>
        <v>90</v>
      </c>
      <c r="F383" s="43">
        <f>VLOOKUP(Categorized!H383,Rules!$F$10:$H$12,3,0)</f>
        <v>60</v>
      </c>
      <c r="G383" s="43">
        <f>VLOOKUP(Categorized!I383,Rules!$F$13:$H$16,3,0)</f>
        <v>95</v>
      </c>
      <c r="H383" s="43">
        <f>VLOOKUP(Categorized!BZ383,Rules!$F$243:$H$245,3,0)</f>
        <v>90</v>
      </c>
      <c r="I383" s="43">
        <f>VLOOKUP(Categorized!K383,Rules!$F$20:$H$27,3,0)</f>
        <v>60</v>
      </c>
      <c r="J383" s="43">
        <f>VLOOKUP(Categorized!CA383,Rules!$F$246:$H$252,3,0)</f>
        <v>70</v>
      </c>
      <c r="K383" s="43">
        <f>VLOOKUP(Categorized!M383,Rules!$F$29:$H$31,3,0)</f>
        <v>70</v>
      </c>
      <c r="L383" s="43">
        <f>VLOOKUP(Categorized!CB383,Rules!$F$253:$H$259,3,0)</f>
        <v>0</v>
      </c>
      <c r="M383" s="255" t="e">
        <f t="array" ref="M383">MMULT(D383:L383,Rules!$O$4:$O$11)</f>
        <v>#VALUE!</v>
      </c>
      <c r="N383" s="43">
        <f>VLOOKUP(Categorized!N383,Rules!$F$32:$H$33,3,0)</f>
        <v>90</v>
      </c>
      <c r="O383" s="43">
        <f>VLOOKUP(Categorized!O383,Rules!$F$34:$H$40,3,0)</f>
        <v>50</v>
      </c>
      <c r="P383" s="43">
        <f>VLOOKUP(Categorized!P383,Rules!$F$41:$H$42,3,0)</f>
        <v>30</v>
      </c>
      <c r="Q383" s="43">
        <f>VLOOKUP(Categorized!CC383,Rules!$F$231:$H$234,3,0)</f>
        <v>20</v>
      </c>
      <c r="R383" s="43">
        <f>VLOOKUP(Categorized!R383,Rules!$F$47:$H$51,3,0)</f>
        <v>50</v>
      </c>
      <c r="S383" s="43">
        <f>VLOOKUP(Categorized!S383,Rules!$F$52:$H$56,3,0)</f>
        <v>50</v>
      </c>
      <c r="T383" s="43">
        <f>VLOOKUP(Categorized!T383,Rules!$F$57:$H$58,3,0)</f>
        <v>80</v>
      </c>
      <c r="U383" s="255">
        <f t="array" ref="U383">MMULT(N383:T383,Rules!$O$14:$O$20)</f>
        <v>51.487889273356394</v>
      </c>
      <c r="V383" s="43">
        <f>VLOOKUP(Categorized!U383,Rules!$F$59:$H$60,3,0)</f>
        <v>20</v>
      </c>
      <c r="W383" s="43">
        <f>VLOOKUP(Categorized!V383,Rules!$F$61:$H$62,3,0)</f>
        <v>20</v>
      </c>
      <c r="X383" s="43">
        <f>VLOOKUP(Categorized!W383,Rules!$F$63:$H$64,3,0)</f>
        <v>80</v>
      </c>
      <c r="Y383" s="43">
        <f>VLOOKUP(Categorized!X383,Rules!$F$65:$H$66,3,0)</f>
        <v>20</v>
      </c>
      <c r="Z383" s="255">
        <f t="array" ref="Z383">MMULT(V383:Y383,Rules!$O$23:$O$26)</f>
        <v>26.666666666666664</v>
      </c>
      <c r="AA383" s="43">
        <f>VLOOKUP(Categorized!Y383,Rules!$F$67:$H$68,3,0)</f>
        <v>70</v>
      </c>
      <c r="AB383" s="43">
        <f>VLOOKUP(Categorized!Z383,Rules!$F$69:$H$70,3,0)</f>
        <v>80</v>
      </c>
      <c r="AC383" s="43">
        <f>VLOOKUP(Categorized!AA383,Rules!$F$71:$H$72,3,0)</f>
        <v>30</v>
      </c>
      <c r="AD383" s="43">
        <f>VLOOKUP(Categorized!AB383,Rules!$F$73:$H$74,3,0)</f>
        <v>60</v>
      </c>
      <c r="AE383" s="255">
        <f t="array" ref="AE383">MMULT(AA383:AD383,Rules!$O$29:$O$32)</f>
        <v>60.476190476190467</v>
      </c>
      <c r="AF383" s="43">
        <f>VLOOKUP(Categorized!AC383,Rules!$F$75:$H$76,3,0)</f>
        <v>80</v>
      </c>
      <c r="AG383" s="43">
        <f>VLOOKUP(Categorized!AD383,Rules!$F$77:$H$78,3,0)</f>
        <v>80</v>
      </c>
      <c r="AH383" s="43">
        <f>VLOOKUP(Categorized!AE383,Rules!$F$79:$H$84,3,0)</f>
        <v>85</v>
      </c>
      <c r="AI383" s="43">
        <f>VLOOKUP(Categorized!AF383,Rules!$F$85:$H$89,3,0)</f>
        <v>80</v>
      </c>
      <c r="AJ383" s="43">
        <f>VLOOKUP(Categorized!AG383,Rules!$F$90:$H$92,3,0)</f>
        <v>30</v>
      </c>
      <c r="AK383" s="43">
        <f>VLOOKUP(Categorized!AH383,Rules!$F$93:$H$96,3,0)</f>
        <v>80</v>
      </c>
      <c r="AL383" s="43">
        <f>VLOOKUP(Categorized!AI383,Rules!$F$97:$H$100,3,0)</f>
        <v>50</v>
      </c>
      <c r="AM383" s="43">
        <f>VLOOKUP(Categorized!AJ383,Rules!$F$101:$H$102,3,0)</f>
        <v>30</v>
      </c>
      <c r="AN383" s="43">
        <f>VLOOKUP(Categorized!CD383,Rules!$F$235:$H$237,3,0)</f>
        <v>95</v>
      </c>
      <c r="AO383" s="43">
        <f>VLOOKUP(Categorized!CE383,Rules!$F$238:$H$241,3,0)</f>
        <v>80</v>
      </c>
      <c r="AP383" s="43">
        <f>VLOOKUP(Categorized!AM383,Rules!$F$110:$H$113,3,0)</f>
        <v>30</v>
      </c>
      <c r="AQ383" s="255">
        <f t="array" ref="AQ383">MMULT(AF383:AP383,Rules!$O$35:$O$45)</f>
        <v>66.57386363636364</v>
      </c>
      <c r="AR383" s="44">
        <f>VLOOKUP(Categorized!AN383,Rules!$F$114:$H$116,3,0)</f>
        <v>90</v>
      </c>
      <c r="AS383" s="44">
        <f>VLOOKUP(Categorized!AO383,Rules!$F$117:$H$119,3,0)</f>
        <v>90</v>
      </c>
      <c r="AT383" s="44">
        <f>VLOOKUP(Categorized!AP383,Rules!$F$120:$H$122,3,0)</f>
        <v>30</v>
      </c>
      <c r="AU383" s="44">
        <f>VLOOKUP(Categorized!AQ383,Rules!$F$123:$H$124,3,0)</f>
        <v>30</v>
      </c>
      <c r="AV383" s="44">
        <f>VLOOKUP(Categorized!AR383,Rules!$F$125:$H$127,3,0)</f>
        <v>50</v>
      </c>
      <c r="AW383" s="44">
        <f>VLOOKUP(Categorized!AS383,Rules!$F$128:$H$130,3,0)</f>
        <v>30</v>
      </c>
      <c r="AX383" s="43">
        <f>VLOOKUP(Categorized!AT383,Rules!$F$131:$H$133,3,0)</f>
        <v>30</v>
      </c>
      <c r="AY383" s="44">
        <f>VLOOKUP(Categorized!AU383,Rules!$F$134:$H$136,3,0)</f>
        <v>30</v>
      </c>
      <c r="AZ383" s="44">
        <f>VLOOKUP(Categorized!AV383,Rules!$F$134:$H$136,3,0)</f>
        <v>45</v>
      </c>
      <c r="BA383" s="44">
        <f>VLOOKUP(Categorized!AW383,Rules!$F$139:$H$141,3,0)</f>
        <v>30</v>
      </c>
      <c r="BB383" s="256">
        <f t="array" ref="BB383">MMULT(AR383:BA383,Rules!$O$48:$O$57)</f>
        <v>44.128834355828218</v>
      </c>
      <c r="BC383" s="43">
        <f>VLOOKUP(Categorized!AX383,Rules!$F$142:$H$143,3,0)</f>
        <v>80</v>
      </c>
      <c r="BD383" s="43">
        <f>VLOOKUP(Categorized!AY383,Rules!$F$144:$H$145,3,0)</f>
        <v>30</v>
      </c>
      <c r="BE383" s="43">
        <f>VLOOKUP(Categorized!AZ383,Rules!$F$146:$H$147,3,0)</f>
        <v>30</v>
      </c>
      <c r="BF383" s="43">
        <f>VLOOKUP(Categorized!BA383,Rules!$F$148:$H$149,3,0)</f>
        <v>30</v>
      </c>
      <c r="BG383" s="43">
        <f>VLOOKUP(Categorized!BB383,Rules!$F$150:$H$151,3,0)</f>
        <v>90</v>
      </c>
      <c r="BH383" s="43">
        <f>VLOOKUP(Categorized!BC383,Rules!$F$152:$H$153,3,0)</f>
        <v>30</v>
      </c>
      <c r="BI383" s="43">
        <f>VLOOKUP(Categorized!BD383,Rules!$F$154:$H$155,3,0)</f>
        <v>30</v>
      </c>
      <c r="BJ383" s="43">
        <f>VLOOKUP(Categorized!BE383,Rules!$F$156:$H$157,3,0)</f>
        <v>30</v>
      </c>
      <c r="BK383" s="43">
        <f>VLOOKUP(Categorized!BF383,Rules!$F$158:$H$159,3,0)</f>
        <v>30</v>
      </c>
      <c r="BL383" s="43">
        <f>VLOOKUP(Categorized!BG383,Rules!$F$160:$H$161,3,0)</f>
        <v>30</v>
      </c>
      <c r="BM383" s="43">
        <f>VLOOKUP(Categorized!BH383,Rules!$F$162:$H$163,3,0)</f>
        <v>90</v>
      </c>
      <c r="BN383" s="43">
        <f>VLOOKUP(Categorized!BI383,Rules!$F$164:$H$165,3,0)</f>
        <v>30</v>
      </c>
      <c r="BO383" s="43">
        <f>VLOOKUP(Categorized!BJ383,Rules!$F$166:$H$167,3,0)</f>
        <v>90</v>
      </c>
      <c r="BP383" s="43">
        <f>VLOOKUP(Categorized!BK383,Rules!$F$168:$H$169,3,0)</f>
        <v>30</v>
      </c>
      <c r="BQ383" s="43">
        <f>VLOOKUP(Categorized!BL383,Rules!$F$170:$H$171,3,0)</f>
        <v>30</v>
      </c>
      <c r="BR383" s="43">
        <f>VLOOKUP(Categorized!BM383,Rules!$F$172:$H$173,3,0)</f>
        <v>30</v>
      </c>
      <c r="BS383" s="43">
        <f>VLOOKUP(Categorized!BN383,Rules!$F$174:$H$175,3,0)</f>
        <v>30</v>
      </c>
      <c r="BT383" s="43">
        <f>VLOOKUP(Categorized!BO383,Rules!$F$176:$H$177,3,0)</f>
        <v>30</v>
      </c>
      <c r="BU383" s="43">
        <f>VLOOKUP(Categorized!BP383,Rules!$F$178:$H$179,3,0)</f>
        <v>30</v>
      </c>
      <c r="BV383" s="43">
        <f>VLOOKUP(Categorized!BQ383,Rules!$F$180:$H$181,3,0)</f>
        <v>30</v>
      </c>
      <c r="BW383" s="43">
        <f>VLOOKUP(Categorized!BR383,Rules!$F$182:$H$183,3,0)</f>
        <v>30</v>
      </c>
      <c r="BX383" s="255">
        <f t="array" ref="BX383">MMULT(BC383:BW383,Rules!$O$60:$O$80)</f>
        <v>41.914641375222303</v>
      </c>
      <c r="BY383" s="43">
        <f>VLOOKUP(Categorized!BS383,Rules!$F$184:$H$185,3,0)</f>
        <v>30</v>
      </c>
      <c r="BZ383" s="43">
        <f>VLOOKUP(Categorized!BT383,Rules!$F$186:$H$187,3,0)</f>
        <v>30</v>
      </c>
      <c r="CA383" s="43">
        <f>VLOOKUP(Categorized!BU383,Rules!$F$188:$H$189,3,0)</f>
        <v>30</v>
      </c>
      <c r="CB383" s="43">
        <f>VLOOKUP(Categorized!BV383,Rules!$F$190:$H$191,3,0)</f>
        <v>30</v>
      </c>
      <c r="CC383" s="43">
        <f>VLOOKUP(Categorized!BW383,Rules!$F$192:$H$193,3,0)</f>
        <v>30</v>
      </c>
      <c r="CD383" s="255">
        <f t="array" ref="CD383">MMULT(BY383:CC383,Rules!$O$83:$O$87)</f>
        <v>30</v>
      </c>
      <c r="CE383" s="50">
        <v>2</v>
      </c>
      <c r="CF383" s="51">
        <v>3</v>
      </c>
    </row>
    <row r="384" spans="1:84" ht="18.5">
      <c r="A384" s="68">
        <v>2022</v>
      </c>
      <c r="B384" s="39" t="s">
        <v>431</v>
      </c>
      <c r="C384" s="92">
        <v>62837</v>
      </c>
      <c r="D384" s="42">
        <f>VLOOKUP(Categorized!F384,Rules!$F$4:$H$7,3,0)</f>
        <v>90</v>
      </c>
      <c r="E384" s="43">
        <f>VLOOKUP(Categorized!G384,Rules!$F$8:$H$9,3,0)</f>
        <v>90</v>
      </c>
      <c r="F384" s="43">
        <f>VLOOKUP(Categorized!H384,Rules!$F$10:$H$12,3,0)</f>
        <v>60</v>
      </c>
      <c r="G384" s="43">
        <f>VLOOKUP(Categorized!I384,Rules!$F$13:$H$16,3,0)</f>
        <v>95</v>
      </c>
      <c r="H384" s="43">
        <f>VLOOKUP(Categorized!BZ384,Rules!$F$243:$H$245,3,0)</f>
        <v>90</v>
      </c>
      <c r="I384" s="43">
        <f>VLOOKUP(Categorized!K384,Rules!$F$20:$H$27,3,0)</f>
        <v>60</v>
      </c>
      <c r="J384" s="43">
        <f>VLOOKUP(Categorized!CA384,Rules!$F$246:$H$252,3,0)</f>
        <v>70</v>
      </c>
      <c r="K384" s="43">
        <f>VLOOKUP(Categorized!M384,Rules!$F$29:$H$31,3,0)</f>
        <v>70</v>
      </c>
      <c r="L384" s="43">
        <f>VLOOKUP(Categorized!CB384,Rules!$F$253:$H$259,3,0)</f>
        <v>0</v>
      </c>
      <c r="M384" s="255" t="e">
        <f t="array" ref="M384">MMULT(D384:L384,Rules!$O$4:$O$11)</f>
        <v>#VALUE!</v>
      </c>
      <c r="N384" s="43">
        <f>VLOOKUP(Categorized!N384,Rules!$F$32:$H$33,3,0)</f>
        <v>90</v>
      </c>
      <c r="O384" s="43">
        <f>VLOOKUP(Categorized!O384,Rules!$F$34:$H$40,3,0)</f>
        <v>50</v>
      </c>
      <c r="P384" s="43">
        <f>VLOOKUP(Categorized!P384,Rules!$F$41:$H$42,3,0)</f>
        <v>30</v>
      </c>
      <c r="Q384" s="43">
        <f>VLOOKUP(Categorized!CC384,Rules!$F$231:$H$234,3,0)</f>
        <v>20</v>
      </c>
      <c r="R384" s="43">
        <f>VLOOKUP(Categorized!R384,Rules!$F$47:$H$51,3,0)</f>
        <v>70</v>
      </c>
      <c r="S384" s="43">
        <f>VLOOKUP(Categorized!S384,Rules!$F$52:$H$56,3,0)</f>
        <v>50</v>
      </c>
      <c r="T384" s="43">
        <f>VLOOKUP(Categorized!T384,Rules!$F$57:$H$58,3,0)</f>
        <v>30</v>
      </c>
      <c r="U384" s="255">
        <f t="array" ref="U384">MMULT(N384:T384,Rules!$O$14:$O$20)</f>
        <v>48.114186851211066</v>
      </c>
      <c r="V384" s="43">
        <f>VLOOKUP(Categorized!U384,Rules!$F$59:$H$60,3,0)</f>
        <v>20</v>
      </c>
      <c r="W384" s="43">
        <f>VLOOKUP(Categorized!V384,Rules!$F$61:$H$62,3,0)</f>
        <v>20</v>
      </c>
      <c r="X384" s="43">
        <f>VLOOKUP(Categorized!W384,Rules!$F$63:$H$64,3,0)</f>
        <v>80</v>
      </c>
      <c r="Y384" s="43">
        <f>VLOOKUP(Categorized!X384,Rules!$F$65:$H$66,3,0)</f>
        <v>20</v>
      </c>
      <c r="Z384" s="255">
        <f t="array" ref="Z384">MMULT(V384:Y384,Rules!$O$23:$O$26)</f>
        <v>26.666666666666664</v>
      </c>
      <c r="AA384" s="43">
        <f>VLOOKUP(Categorized!Y384,Rules!$F$67:$H$68,3,0)</f>
        <v>70</v>
      </c>
      <c r="AB384" s="43">
        <f>VLOOKUP(Categorized!Z384,Rules!$F$69:$H$70,3,0)</f>
        <v>80</v>
      </c>
      <c r="AC384" s="43">
        <f>VLOOKUP(Categorized!AA384,Rules!$F$71:$H$72,3,0)</f>
        <v>80</v>
      </c>
      <c r="AD384" s="43">
        <f>VLOOKUP(Categorized!AB384,Rules!$F$73:$H$74,3,0)</f>
        <v>60</v>
      </c>
      <c r="AE384" s="255">
        <f t="array" ref="AE384">MMULT(AA384:AD384,Rules!$O$29:$O$32)</f>
        <v>73.174603174603163</v>
      </c>
      <c r="AF384" s="43">
        <f>VLOOKUP(Categorized!AC384,Rules!$F$75:$H$76,3,0)</f>
        <v>80</v>
      </c>
      <c r="AG384" s="43">
        <f>VLOOKUP(Categorized!AD384,Rules!$F$77:$H$78,3,0)</f>
        <v>50</v>
      </c>
      <c r="AH384" s="43">
        <f>VLOOKUP(Categorized!AE384,Rules!$F$79:$H$84,3,0)</f>
        <v>50</v>
      </c>
      <c r="AI384" s="43">
        <f>VLOOKUP(Categorized!AF384,Rules!$F$85:$H$89,3,0)</f>
        <v>80</v>
      </c>
      <c r="AJ384" s="43">
        <f>VLOOKUP(Categorized!AG384,Rules!$F$90:$H$92,3,0)</f>
        <v>30</v>
      </c>
      <c r="AK384" s="43">
        <f>VLOOKUP(Categorized!AH384,Rules!$F$93:$H$96,3,0)</f>
        <v>30</v>
      </c>
      <c r="AL384" s="43">
        <f>VLOOKUP(Categorized!AI384,Rules!$F$97:$H$100,3,0)</f>
        <v>50</v>
      </c>
      <c r="AM384" s="43">
        <f>VLOOKUP(Categorized!AJ384,Rules!$F$101:$H$102,3,0)</f>
        <v>30</v>
      </c>
      <c r="AN384" s="43">
        <f>VLOOKUP(Categorized!CD384,Rules!$F$235:$H$237,3,0)</f>
        <v>95</v>
      </c>
      <c r="AO384" s="43">
        <f>VLOOKUP(Categorized!CE384,Rules!$F$238:$H$241,3,0)</f>
        <v>80</v>
      </c>
      <c r="AP384" s="43">
        <f>VLOOKUP(Categorized!AM384,Rules!$F$110:$H$113,3,0)</f>
        <v>30</v>
      </c>
      <c r="AQ384" s="255">
        <f t="array" ref="AQ384">MMULT(AF384:AP384,Rules!$O$35:$O$45)</f>
        <v>55.698863636363633</v>
      </c>
      <c r="AR384" s="44">
        <f>VLOOKUP(Categorized!AN384,Rules!$F$114:$H$116,3,0)</f>
        <v>90</v>
      </c>
      <c r="AS384" s="44">
        <f>VLOOKUP(Categorized!AO384,Rules!$F$117:$H$119,3,0)</f>
        <v>90</v>
      </c>
      <c r="AT384" s="44">
        <f>VLOOKUP(Categorized!AP384,Rules!$F$120:$H$122,3,0)</f>
        <v>30</v>
      </c>
      <c r="AU384" s="44">
        <f>VLOOKUP(Categorized!AQ384,Rules!$F$123:$H$124,3,0)</f>
        <v>30</v>
      </c>
      <c r="AV384" s="44">
        <f>VLOOKUP(Categorized!AR384,Rules!$F$125:$H$127,3,0)</f>
        <v>50</v>
      </c>
      <c r="AW384" s="44">
        <f>VLOOKUP(Categorized!AS384,Rules!$F$128:$H$130,3,0)</f>
        <v>30</v>
      </c>
      <c r="AX384" s="43">
        <f>VLOOKUP(Categorized!AT384,Rules!$F$131:$H$133,3,0)</f>
        <v>70</v>
      </c>
      <c r="AY384" s="44">
        <f>VLOOKUP(Categorized!AU384,Rules!$F$134:$H$136,3,0)</f>
        <v>70</v>
      </c>
      <c r="AZ384" s="44">
        <f>VLOOKUP(Categorized!AV384,Rules!$F$134:$H$136,3,0)</f>
        <v>45</v>
      </c>
      <c r="BA384" s="44">
        <f>VLOOKUP(Categorized!AW384,Rules!$F$139:$H$141,3,0)</f>
        <v>30</v>
      </c>
      <c r="BB384" s="256">
        <f t="array" ref="BB384">MMULT(AR384:BA384,Rules!$O$48:$O$57)</f>
        <v>52.668711656441715</v>
      </c>
      <c r="BC384" s="43">
        <f>VLOOKUP(Categorized!AX384,Rules!$F$142:$H$143,3,0)</f>
        <v>80</v>
      </c>
      <c r="BD384" s="43">
        <f>VLOOKUP(Categorized!AY384,Rules!$F$144:$H$145,3,0)</f>
        <v>30</v>
      </c>
      <c r="BE384" s="43">
        <f>VLOOKUP(Categorized!AZ384,Rules!$F$146:$H$147,3,0)</f>
        <v>30</v>
      </c>
      <c r="BF384" s="43">
        <f>VLOOKUP(Categorized!BA384,Rules!$F$148:$H$149,3,0)</f>
        <v>30</v>
      </c>
      <c r="BG384" s="43">
        <f>VLOOKUP(Categorized!BB384,Rules!$F$150:$H$151,3,0)</f>
        <v>90</v>
      </c>
      <c r="BH384" s="43">
        <f>VLOOKUP(Categorized!BC384,Rules!$F$152:$H$153,3,0)</f>
        <v>30</v>
      </c>
      <c r="BI384" s="43">
        <f>VLOOKUP(Categorized!BD384,Rules!$F$154:$H$155,3,0)</f>
        <v>30</v>
      </c>
      <c r="BJ384" s="43">
        <f>VLOOKUP(Categorized!BE384,Rules!$F$156:$H$157,3,0)</f>
        <v>30</v>
      </c>
      <c r="BK384" s="43">
        <f>VLOOKUP(Categorized!BF384,Rules!$F$158:$H$159,3,0)</f>
        <v>30</v>
      </c>
      <c r="BL384" s="43">
        <f>VLOOKUP(Categorized!BG384,Rules!$F$160:$H$161,3,0)</f>
        <v>30</v>
      </c>
      <c r="BM384" s="43">
        <f>VLOOKUP(Categorized!BH384,Rules!$F$162:$H$163,3,0)</f>
        <v>90</v>
      </c>
      <c r="BN384" s="43">
        <f>VLOOKUP(Categorized!BI384,Rules!$F$164:$H$165,3,0)</f>
        <v>30</v>
      </c>
      <c r="BO384" s="43">
        <f>VLOOKUP(Categorized!BJ384,Rules!$F$166:$H$167,3,0)</f>
        <v>90</v>
      </c>
      <c r="BP384" s="43">
        <f>VLOOKUP(Categorized!BK384,Rules!$F$168:$H$169,3,0)</f>
        <v>30</v>
      </c>
      <c r="BQ384" s="43">
        <f>VLOOKUP(Categorized!BL384,Rules!$F$170:$H$171,3,0)</f>
        <v>30</v>
      </c>
      <c r="BR384" s="43">
        <f>VLOOKUP(Categorized!BM384,Rules!$F$172:$H$173,3,0)</f>
        <v>30</v>
      </c>
      <c r="BS384" s="43">
        <f>VLOOKUP(Categorized!BN384,Rules!$F$174:$H$175,3,0)</f>
        <v>30</v>
      </c>
      <c r="BT384" s="43">
        <f>VLOOKUP(Categorized!BO384,Rules!$F$176:$H$177,3,0)</f>
        <v>30</v>
      </c>
      <c r="BU384" s="43">
        <f>VLOOKUP(Categorized!BP384,Rules!$F$178:$H$179,3,0)</f>
        <v>30</v>
      </c>
      <c r="BV384" s="43">
        <f>VLOOKUP(Categorized!BQ384,Rules!$F$180:$H$181,3,0)</f>
        <v>30</v>
      </c>
      <c r="BW384" s="43">
        <f>VLOOKUP(Categorized!BR384,Rules!$F$182:$H$183,3,0)</f>
        <v>30</v>
      </c>
      <c r="BX384" s="255">
        <f t="array" ref="BX384">MMULT(BC384:BW384,Rules!$O$60:$O$80)</f>
        <v>41.914641375222303</v>
      </c>
      <c r="BY384" s="43">
        <f>VLOOKUP(Categorized!BS384,Rules!$F$184:$H$185,3,0)</f>
        <v>30</v>
      </c>
      <c r="BZ384" s="43">
        <f>VLOOKUP(Categorized!BT384,Rules!$F$186:$H$187,3,0)</f>
        <v>30</v>
      </c>
      <c r="CA384" s="43">
        <f>VLOOKUP(Categorized!BU384,Rules!$F$188:$H$189,3,0)</f>
        <v>30</v>
      </c>
      <c r="CB384" s="43">
        <f>VLOOKUP(Categorized!BV384,Rules!$F$190:$H$191,3,0)</f>
        <v>30</v>
      </c>
      <c r="CC384" s="43">
        <f>VLOOKUP(Categorized!BW384,Rules!$F$192:$H$193,3,0)</f>
        <v>30</v>
      </c>
      <c r="CD384" s="255">
        <f t="array" ref="CD384">MMULT(BY384:CC384,Rules!$O$83:$O$87)</f>
        <v>30</v>
      </c>
      <c r="CE384" s="50">
        <v>1</v>
      </c>
      <c r="CF384" s="51">
        <v>3</v>
      </c>
    </row>
    <row r="385" spans="1:84" ht="18.5">
      <c r="A385" s="68">
        <v>2022</v>
      </c>
      <c r="B385" s="39" t="s">
        <v>432</v>
      </c>
      <c r="C385" s="92">
        <v>62837</v>
      </c>
      <c r="D385" s="42">
        <f>VLOOKUP(Categorized!F385,Rules!$F$4:$H$7,3,0)</f>
        <v>90</v>
      </c>
      <c r="E385" s="43">
        <f>VLOOKUP(Categorized!G385,Rules!$F$8:$H$9,3,0)</f>
        <v>90</v>
      </c>
      <c r="F385" s="43">
        <f>VLOOKUP(Categorized!H385,Rules!$F$10:$H$12,3,0)</f>
        <v>60</v>
      </c>
      <c r="G385" s="43">
        <f>VLOOKUP(Categorized!I385,Rules!$F$13:$H$16,3,0)</f>
        <v>95</v>
      </c>
      <c r="H385" s="43">
        <f>VLOOKUP(Categorized!BZ385,Rules!$F$243:$H$245,3,0)</f>
        <v>90</v>
      </c>
      <c r="I385" s="43">
        <f>VLOOKUP(Categorized!K385,Rules!$F$20:$H$27,3,0)</f>
        <v>60</v>
      </c>
      <c r="J385" s="43">
        <f>VLOOKUP(Categorized!CA385,Rules!$F$246:$H$252,3,0)</f>
        <v>70</v>
      </c>
      <c r="K385" s="43">
        <f>VLOOKUP(Categorized!M385,Rules!$F$29:$H$31,3,0)</f>
        <v>70</v>
      </c>
      <c r="L385" s="43">
        <f>VLOOKUP(Categorized!CB385,Rules!$F$253:$H$259,3,0)</f>
        <v>0</v>
      </c>
      <c r="M385" s="255" t="e">
        <f t="array" ref="M385">MMULT(D385:L385,Rules!$O$4:$O$11)</f>
        <v>#VALUE!</v>
      </c>
      <c r="N385" s="43">
        <f>VLOOKUP(Categorized!N385,Rules!$F$32:$H$33,3,0)</f>
        <v>90</v>
      </c>
      <c r="O385" s="43">
        <f>VLOOKUP(Categorized!O385,Rules!$F$34:$H$40,3,0)</f>
        <v>50</v>
      </c>
      <c r="P385" s="43">
        <f>VLOOKUP(Categorized!P385,Rules!$F$41:$H$42,3,0)</f>
        <v>30</v>
      </c>
      <c r="Q385" s="43">
        <f>VLOOKUP(Categorized!CC385,Rules!$F$231:$H$234,3,0)</f>
        <v>20</v>
      </c>
      <c r="R385" s="43">
        <f>VLOOKUP(Categorized!R385,Rules!$F$47:$H$51,3,0)</f>
        <v>80</v>
      </c>
      <c r="S385" s="43">
        <f>VLOOKUP(Categorized!S385,Rules!$F$52:$H$56,3,0)</f>
        <v>80</v>
      </c>
      <c r="T385" s="43">
        <f>VLOOKUP(Categorized!T385,Rules!$F$57:$H$58,3,0)</f>
        <v>30</v>
      </c>
      <c r="U385" s="255">
        <f t="array" ref="U385">MMULT(N385:T385,Rules!$O$14:$O$20)</f>
        <v>54.602076124567468</v>
      </c>
      <c r="V385" s="43">
        <f>VLOOKUP(Categorized!U385,Rules!$F$59:$H$60,3,0)</f>
        <v>20</v>
      </c>
      <c r="W385" s="43">
        <f>VLOOKUP(Categorized!V385,Rules!$F$61:$H$62,3,0)</f>
        <v>20</v>
      </c>
      <c r="X385" s="43">
        <f>VLOOKUP(Categorized!W385,Rules!$F$63:$H$64,3,0)</f>
        <v>80</v>
      </c>
      <c r="Y385" s="43">
        <f>VLOOKUP(Categorized!X385,Rules!$F$65:$H$66,3,0)</f>
        <v>20</v>
      </c>
      <c r="Z385" s="255">
        <f t="array" ref="Z385">MMULT(V385:Y385,Rules!$O$23:$O$26)</f>
        <v>26.666666666666664</v>
      </c>
      <c r="AA385" s="43">
        <f>VLOOKUP(Categorized!Y385,Rules!$F$67:$H$68,3,0)</f>
        <v>70</v>
      </c>
      <c r="AB385" s="43">
        <f>VLOOKUP(Categorized!Z385,Rules!$F$69:$H$70,3,0)</f>
        <v>80</v>
      </c>
      <c r="AC385" s="43">
        <f>VLOOKUP(Categorized!AA385,Rules!$F$71:$H$72,3,0)</f>
        <v>30</v>
      </c>
      <c r="AD385" s="43">
        <f>VLOOKUP(Categorized!AB385,Rules!$F$73:$H$74,3,0)</f>
        <v>60</v>
      </c>
      <c r="AE385" s="255">
        <f t="array" ref="AE385">MMULT(AA385:AD385,Rules!$O$29:$O$32)</f>
        <v>60.476190476190467</v>
      </c>
      <c r="AF385" s="43">
        <f>VLOOKUP(Categorized!AC385,Rules!$F$75:$H$76,3,0)</f>
        <v>80</v>
      </c>
      <c r="AG385" s="43">
        <f>VLOOKUP(Categorized!AD385,Rules!$F$77:$H$78,3,0)</f>
        <v>50</v>
      </c>
      <c r="AH385" s="43">
        <f>VLOOKUP(Categorized!AE385,Rules!$F$79:$H$84,3,0)</f>
        <v>85</v>
      </c>
      <c r="AI385" s="43">
        <f>VLOOKUP(Categorized!AF385,Rules!$F$85:$H$89,3,0)</f>
        <v>50</v>
      </c>
      <c r="AJ385" s="43">
        <f>VLOOKUP(Categorized!AG385,Rules!$F$90:$H$92,3,0)</f>
        <v>30</v>
      </c>
      <c r="AK385" s="43">
        <f>VLOOKUP(Categorized!AH385,Rules!$F$93:$H$96,3,0)</f>
        <v>80</v>
      </c>
      <c r="AL385" s="43">
        <f>VLOOKUP(Categorized!AI385,Rules!$F$97:$H$100,3,0)</f>
        <v>50</v>
      </c>
      <c r="AM385" s="43">
        <f>VLOOKUP(Categorized!AJ385,Rules!$F$101:$H$102,3,0)</f>
        <v>30</v>
      </c>
      <c r="AN385" s="43">
        <f>VLOOKUP(Categorized!CD385,Rules!$F$235:$H$237,3,0)</f>
        <v>95</v>
      </c>
      <c r="AO385" s="43">
        <f>VLOOKUP(Categorized!CE385,Rules!$F$238:$H$241,3,0)</f>
        <v>80</v>
      </c>
      <c r="AP385" s="43">
        <f>VLOOKUP(Categorized!AM385,Rules!$F$110:$H$113,3,0)</f>
        <v>30</v>
      </c>
      <c r="AQ385" s="255">
        <f t="array" ref="AQ385">MMULT(AF385:AP385,Rules!$O$35:$O$45)</f>
        <v>61.11931818181818</v>
      </c>
      <c r="AR385" s="44">
        <f>VLOOKUP(Categorized!AN385,Rules!$F$114:$H$116,3,0)</f>
        <v>90</v>
      </c>
      <c r="AS385" s="44">
        <f>VLOOKUP(Categorized!AO385,Rules!$F$117:$H$119,3,0)</f>
        <v>90</v>
      </c>
      <c r="AT385" s="44">
        <f>VLOOKUP(Categorized!AP385,Rules!$F$120:$H$122,3,0)</f>
        <v>30</v>
      </c>
      <c r="AU385" s="44">
        <f>VLOOKUP(Categorized!AQ385,Rules!$F$123:$H$124,3,0)</f>
        <v>90</v>
      </c>
      <c r="AV385" s="44">
        <f>VLOOKUP(Categorized!AR385,Rules!$F$125:$H$127,3,0)</f>
        <v>70</v>
      </c>
      <c r="AW385" s="44">
        <f>VLOOKUP(Categorized!AS385,Rules!$F$128:$H$130,3,0)</f>
        <v>30</v>
      </c>
      <c r="AX385" s="43">
        <f>VLOOKUP(Categorized!AT385,Rules!$F$131:$H$133,3,0)</f>
        <v>70</v>
      </c>
      <c r="AY385" s="44">
        <f>VLOOKUP(Categorized!AU385,Rules!$F$134:$H$136,3,0)</f>
        <v>30</v>
      </c>
      <c r="AZ385" s="44">
        <f>VLOOKUP(Categorized!AV385,Rules!$F$134:$H$136,3,0)</f>
        <v>45</v>
      </c>
      <c r="BA385" s="44">
        <f>VLOOKUP(Categorized!AW385,Rules!$F$139:$H$141,3,0)</f>
        <v>30</v>
      </c>
      <c r="BB385" s="256">
        <f t="array" ref="BB385">MMULT(AR385:BA385,Rules!$O$48:$O$57)</f>
        <v>57.134969325153371</v>
      </c>
      <c r="BC385" s="43">
        <f>VLOOKUP(Categorized!AX385,Rules!$F$142:$H$143,3,0)</f>
        <v>80</v>
      </c>
      <c r="BD385" s="43">
        <f>VLOOKUP(Categorized!AY385,Rules!$F$144:$H$145,3,0)</f>
        <v>30</v>
      </c>
      <c r="BE385" s="43">
        <f>VLOOKUP(Categorized!AZ385,Rules!$F$146:$H$147,3,0)</f>
        <v>30</v>
      </c>
      <c r="BF385" s="43">
        <f>VLOOKUP(Categorized!BA385,Rules!$F$148:$H$149,3,0)</f>
        <v>30</v>
      </c>
      <c r="BG385" s="43">
        <f>VLOOKUP(Categorized!BB385,Rules!$F$150:$H$151,3,0)</f>
        <v>90</v>
      </c>
      <c r="BH385" s="43">
        <f>VLOOKUP(Categorized!BC385,Rules!$F$152:$H$153,3,0)</f>
        <v>30</v>
      </c>
      <c r="BI385" s="43">
        <f>VLOOKUP(Categorized!BD385,Rules!$F$154:$H$155,3,0)</f>
        <v>30</v>
      </c>
      <c r="BJ385" s="43">
        <f>VLOOKUP(Categorized!BE385,Rules!$F$156:$H$157,3,0)</f>
        <v>30</v>
      </c>
      <c r="BK385" s="43">
        <f>VLOOKUP(Categorized!BF385,Rules!$F$158:$H$159,3,0)</f>
        <v>30</v>
      </c>
      <c r="BL385" s="43">
        <f>VLOOKUP(Categorized!BG385,Rules!$F$160:$H$161,3,0)</f>
        <v>30</v>
      </c>
      <c r="BM385" s="43">
        <f>VLOOKUP(Categorized!BH385,Rules!$F$162:$H$163,3,0)</f>
        <v>90</v>
      </c>
      <c r="BN385" s="43">
        <f>VLOOKUP(Categorized!BI385,Rules!$F$164:$H$165,3,0)</f>
        <v>30</v>
      </c>
      <c r="BO385" s="43">
        <f>VLOOKUP(Categorized!BJ385,Rules!$F$166:$H$167,3,0)</f>
        <v>90</v>
      </c>
      <c r="BP385" s="43">
        <f>VLOOKUP(Categorized!BK385,Rules!$F$168:$H$169,3,0)</f>
        <v>30</v>
      </c>
      <c r="BQ385" s="43">
        <f>VLOOKUP(Categorized!BL385,Rules!$F$170:$H$171,3,0)</f>
        <v>30</v>
      </c>
      <c r="BR385" s="43">
        <f>VLOOKUP(Categorized!BM385,Rules!$F$172:$H$173,3,0)</f>
        <v>30</v>
      </c>
      <c r="BS385" s="43">
        <f>VLOOKUP(Categorized!BN385,Rules!$F$174:$H$175,3,0)</f>
        <v>30</v>
      </c>
      <c r="BT385" s="43">
        <f>VLOOKUP(Categorized!BO385,Rules!$F$176:$H$177,3,0)</f>
        <v>30</v>
      </c>
      <c r="BU385" s="43">
        <f>VLOOKUP(Categorized!BP385,Rules!$F$178:$H$179,3,0)</f>
        <v>30</v>
      </c>
      <c r="BV385" s="43">
        <f>VLOOKUP(Categorized!BQ385,Rules!$F$180:$H$181,3,0)</f>
        <v>30</v>
      </c>
      <c r="BW385" s="43">
        <f>VLOOKUP(Categorized!BR385,Rules!$F$182:$H$183,3,0)</f>
        <v>30</v>
      </c>
      <c r="BX385" s="255">
        <f t="array" ref="BX385">MMULT(BC385:BW385,Rules!$O$60:$O$80)</f>
        <v>41.914641375222303</v>
      </c>
      <c r="BY385" s="43">
        <f>VLOOKUP(Categorized!BS385,Rules!$F$184:$H$185,3,0)</f>
        <v>30</v>
      </c>
      <c r="BZ385" s="43">
        <f>VLOOKUP(Categorized!BT385,Rules!$F$186:$H$187,3,0)</f>
        <v>30</v>
      </c>
      <c r="CA385" s="43">
        <f>VLOOKUP(Categorized!BU385,Rules!$F$188:$H$189,3,0)</f>
        <v>30</v>
      </c>
      <c r="CB385" s="43">
        <f>VLOOKUP(Categorized!BV385,Rules!$F$190:$H$191,3,0)</f>
        <v>30</v>
      </c>
      <c r="CC385" s="43">
        <f>VLOOKUP(Categorized!BW385,Rules!$F$192:$H$193,3,0)</f>
        <v>30</v>
      </c>
      <c r="CD385" s="255">
        <f t="array" ref="CD385">MMULT(BY385:CC385,Rules!$O$83:$O$87)</f>
        <v>30</v>
      </c>
      <c r="CE385" s="45">
        <v>0</v>
      </c>
      <c r="CF385" s="46">
        <v>0</v>
      </c>
    </row>
    <row r="386" spans="1:84" ht="18.5">
      <c r="A386" s="68">
        <v>2022</v>
      </c>
      <c r="B386" s="39" t="s">
        <v>433</v>
      </c>
      <c r="C386" s="92">
        <v>27684</v>
      </c>
      <c r="D386" s="42">
        <f>VLOOKUP(Categorized!F386,Rules!$F$4:$H$7,3,0)</f>
        <v>90</v>
      </c>
      <c r="E386" s="43">
        <f>VLOOKUP(Categorized!G386,Rules!$F$8:$H$9,3,0)</f>
        <v>90</v>
      </c>
      <c r="F386" s="43">
        <f>VLOOKUP(Categorized!H386,Rules!$F$10:$H$12,3,0)</f>
        <v>60</v>
      </c>
      <c r="G386" s="43">
        <f>VLOOKUP(Categorized!I386,Rules!$F$13:$H$16,3,0)</f>
        <v>40</v>
      </c>
      <c r="H386" s="43">
        <f>VLOOKUP(Categorized!BZ386,Rules!$F$243:$H$245,3,0)</f>
        <v>90</v>
      </c>
      <c r="I386" s="43">
        <f>VLOOKUP(Categorized!K386,Rules!$F$20:$H$27,3,0)</f>
        <v>60</v>
      </c>
      <c r="J386" s="43">
        <f>VLOOKUP(Categorized!CA386,Rules!$F$246:$H$252,3,0)</f>
        <v>80</v>
      </c>
      <c r="K386" s="43">
        <f>VLOOKUP(Categorized!M386,Rules!$F$29:$H$31,3,0)</f>
        <v>60</v>
      </c>
      <c r="L386" s="43">
        <f>VLOOKUP(Categorized!CB386,Rules!$F$253:$H$259,3,0)</f>
        <v>0</v>
      </c>
      <c r="M386" s="255" t="e">
        <f t="array" ref="M386">MMULT(D386:L386,Rules!$O$4:$O$11)</f>
        <v>#VALUE!</v>
      </c>
      <c r="N386" s="43">
        <f>VLOOKUP(Categorized!N386,Rules!$F$32:$H$33,3,0)</f>
        <v>90</v>
      </c>
      <c r="O386" s="43">
        <f>VLOOKUP(Categorized!O386,Rules!$F$34:$H$40,3,0)</f>
        <v>50</v>
      </c>
      <c r="P386" s="43">
        <f>VLOOKUP(Categorized!P386,Rules!$F$41:$H$42,3,0)</f>
        <v>30</v>
      </c>
      <c r="Q386" s="43">
        <f>VLOOKUP(Categorized!CC386,Rules!$F$231:$H$234,3,0)</f>
        <v>20</v>
      </c>
      <c r="R386" s="43">
        <f>VLOOKUP(Categorized!R386,Rules!$F$47:$H$51,3,0)</f>
        <v>70</v>
      </c>
      <c r="S386" s="43">
        <f>VLOOKUP(Categorized!S386,Rules!$F$52:$H$56,3,0)</f>
        <v>70</v>
      </c>
      <c r="T386" s="43">
        <f>VLOOKUP(Categorized!T386,Rules!$F$57:$H$58,3,0)</f>
        <v>80</v>
      </c>
      <c r="U386" s="255">
        <f t="array" ref="U386">MMULT(N386:T386,Rules!$O$14:$O$20)</f>
        <v>57.889273356401382</v>
      </c>
      <c r="V386" s="43">
        <f>VLOOKUP(Categorized!U386,Rules!$F$59:$H$60,3,0)</f>
        <v>20</v>
      </c>
      <c r="W386" s="43">
        <f>VLOOKUP(Categorized!V386,Rules!$F$61:$H$62,3,0)</f>
        <v>20</v>
      </c>
      <c r="X386" s="43">
        <f>VLOOKUP(Categorized!W386,Rules!$F$63:$H$64,3,0)</f>
        <v>80</v>
      </c>
      <c r="Y386" s="43">
        <f>VLOOKUP(Categorized!X386,Rules!$F$65:$H$66,3,0)</f>
        <v>20</v>
      </c>
      <c r="Z386" s="255">
        <f t="array" ref="Z386">MMULT(V386:Y386,Rules!$O$23:$O$26)</f>
        <v>26.666666666666664</v>
      </c>
      <c r="AA386" s="43">
        <f>VLOOKUP(Categorized!Y386,Rules!$F$67:$H$68,3,0)</f>
        <v>70</v>
      </c>
      <c r="AB386" s="43">
        <f>VLOOKUP(Categorized!Z386,Rules!$F$69:$H$70,3,0)</f>
        <v>80</v>
      </c>
      <c r="AC386" s="43">
        <f>VLOOKUP(Categorized!AA386,Rules!$F$71:$H$72,3,0)</f>
        <v>80</v>
      </c>
      <c r="AD386" s="43">
        <f>VLOOKUP(Categorized!AB386,Rules!$F$73:$H$74,3,0)</f>
        <v>60</v>
      </c>
      <c r="AE386" s="255">
        <f t="array" ref="AE386">MMULT(AA386:AD386,Rules!$O$29:$O$32)</f>
        <v>73.174603174603163</v>
      </c>
      <c r="AF386" s="43">
        <f>VLOOKUP(Categorized!AC386,Rules!$F$75:$H$76,3,0)</f>
        <v>80</v>
      </c>
      <c r="AG386" s="43">
        <f>VLOOKUP(Categorized!AD386,Rules!$F$77:$H$78,3,0)</f>
        <v>80</v>
      </c>
      <c r="AH386" s="43">
        <f>VLOOKUP(Categorized!AE386,Rules!$F$79:$H$84,3,0)</f>
        <v>50</v>
      </c>
      <c r="AI386" s="43">
        <f>VLOOKUP(Categorized!AF386,Rules!$F$85:$H$89,3,0)</f>
        <v>50</v>
      </c>
      <c r="AJ386" s="43">
        <f>VLOOKUP(Categorized!AG386,Rules!$F$90:$H$92,3,0)</f>
        <v>30</v>
      </c>
      <c r="AK386" s="43">
        <f>VLOOKUP(Categorized!AH386,Rules!$F$93:$H$96,3,0)</f>
        <v>30</v>
      </c>
      <c r="AL386" s="43">
        <f>VLOOKUP(Categorized!AI386,Rules!$F$97:$H$100,3,0)</f>
        <v>50</v>
      </c>
      <c r="AM386" s="43">
        <f>VLOOKUP(Categorized!AJ386,Rules!$F$101:$H$102,3,0)</f>
        <v>30</v>
      </c>
      <c r="AN386" s="43">
        <f>VLOOKUP(Categorized!CD386,Rules!$F$235:$H$237,3,0)</f>
        <v>50</v>
      </c>
      <c r="AO386" s="43">
        <f>VLOOKUP(Categorized!CE386,Rules!$F$238:$H$241,3,0)</f>
        <v>95</v>
      </c>
      <c r="AP386" s="43">
        <f>VLOOKUP(Categorized!AM386,Rules!$F$110:$H$113,3,0)</f>
        <v>30</v>
      </c>
      <c r="AQ386" s="255">
        <f t="array" ref="AQ386">MMULT(AF386:AP386,Rules!$O$35:$O$45)</f>
        <v>52.715909090909093</v>
      </c>
      <c r="AR386" s="44">
        <f>VLOOKUP(Categorized!AN386,Rules!$F$114:$H$116,3,0)</f>
        <v>90</v>
      </c>
      <c r="AS386" s="44">
        <f>VLOOKUP(Categorized!AO386,Rules!$F$117:$H$119,3,0)</f>
        <v>90</v>
      </c>
      <c r="AT386" s="44">
        <f>VLOOKUP(Categorized!AP386,Rules!$F$120:$H$122,3,0)</f>
        <v>30</v>
      </c>
      <c r="AU386" s="44">
        <f>VLOOKUP(Categorized!AQ386,Rules!$F$123:$H$124,3,0)</f>
        <v>30</v>
      </c>
      <c r="AV386" s="44">
        <f>VLOOKUP(Categorized!AR386,Rules!$F$125:$H$127,3,0)</f>
        <v>50</v>
      </c>
      <c r="AW386" s="44">
        <f>VLOOKUP(Categorized!AS386,Rules!$F$128:$H$130,3,0)</f>
        <v>80</v>
      </c>
      <c r="AX386" s="43">
        <f>VLOOKUP(Categorized!AT386,Rules!$F$131:$H$133,3,0)</f>
        <v>30</v>
      </c>
      <c r="AY386" s="44">
        <f>VLOOKUP(Categorized!AU386,Rules!$F$134:$H$136,3,0)</f>
        <v>30</v>
      </c>
      <c r="AZ386" s="44">
        <f>VLOOKUP(Categorized!AV386,Rules!$F$134:$H$136,3,0)</f>
        <v>45</v>
      </c>
      <c r="BA386" s="44">
        <f>VLOOKUP(Categorized!AW386,Rules!$F$139:$H$141,3,0)</f>
        <v>30</v>
      </c>
      <c r="BB386" s="256">
        <f t="array" ref="BB386">MMULT(AR386:BA386,Rules!$O$48:$O$57)</f>
        <v>49.159509202453982</v>
      </c>
      <c r="BC386" s="43">
        <f>VLOOKUP(Categorized!AX386,Rules!$F$142:$H$143,3,0)</f>
        <v>30</v>
      </c>
      <c r="BD386" s="43">
        <f>VLOOKUP(Categorized!AY386,Rules!$F$144:$H$145,3,0)</f>
        <v>30</v>
      </c>
      <c r="BE386" s="43">
        <f>VLOOKUP(Categorized!AZ386,Rules!$F$146:$H$147,3,0)</f>
        <v>90</v>
      </c>
      <c r="BF386" s="43">
        <f>VLOOKUP(Categorized!BA386,Rules!$F$148:$H$149,3,0)</f>
        <v>30</v>
      </c>
      <c r="BG386" s="43">
        <f>VLOOKUP(Categorized!BB386,Rules!$F$150:$H$151,3,0)</f>
        <v>30</v>
      </c>
      <c r="BH386" s="43">
        <f>VLOOKUP(Categorized!BC386,Rules!$F$152:$H$153,3,0)</f>
        <v>30</v>
      </c>
      <c r="BI386" s="43">
        <f>VLOOKUP(Categorized!BD386,Rules!$F$154:$H$155,3,0)</f>
        <v>30</v>
      </c>
      <c r="BJ386" s="43">
        <f>VLOOKUP(Categorized!BE386,Rules!$F$156:$H$157,3,0)</f>
        <v>30</v>
      </c>
      <c r="BK386" s="43">
        <f>VLOOKUP(Categorized!BF386,Rules!$F$158:$H$159,3,0)</f>
        <v>30</v>
      </c>
      <c r="BL386" s="43">
        <f>VLOOKUP(Categorized!BG386,Rules!$F$160:$H$161,3,0)</f>
        <v>30</v>
      </c>
      <c r="BM386" s="43">
        <f>VLOOKUP(Categorized!BH386,Rules!$F$162:$H$163,3,0)</f>
        <v>30</v>
      </c>
      <c r="BN386" s="43">
        <f>VLOOKUP(Categorized!BI386,Rules!$F$164:$H$165,3,0)</f>
        <v>30</v>
      </c>
      <c r="BO386" s="43">
        <f>VLOOKUP(Categorized!BJ386,Rules!$F$166:$H$167,3,0)</f>
        <v>90</v>
      </c>
      <c r="BP386" s="43">
        <f>VLOOKUP(Categorized!BK386,Rules!$F$168:$H$169,3,0)</f>
        <v>30</v>
      </c>
      <c r="BQ386" s="43">
        <f>VLOOKUP(Categorized!BL386,Rules!$F$170:$H$171,3,0)</f>
        <v>30</v>
      </c>
      <c r="BR386" s="43">
        <f>VLOOKUP(Categorized!BM386,Rules!$F$172:$H$173,3,0)</f>
        <v>30</v>
      </c>
      <c r="BS386" s="43">
        <f>VLOOKUP(Categorized!BN386,Rules!$F$174:$H$175,3,0)</f>
        <v>30</v>
      </c>
      <c r="BT386" s="43">
        <f>VLOOKUP(Categorized!BO386,Rules!$F$176:$H$177,3,0)</f>
        <v>30</v>
      </c>
      <c r="BU386" s="43">
        <f>VLOOKUP(Categorized!BP386,Rules!$F$178:$H$179,3,0)</f>
        <v>30</v>
      </c>
      <c r="BV386" s="43">
        <f>VLOOKUP(Categorized!BQ386,Rules!$F$180:$H$181,3,0)</f>
        <v>30</v>
      </c>
      <c r="BW386" s="43">
        <f>VLOOKUP(Categorized!BR386,Rules!$F$182:$H$183,3,0)</f>
        <v>30</v>
      </c>
      <c r="BX386" s="255">
        <f t="array" ref="BX386">MMULT(BC386:BW386,Rules!$O$60:$O$80)</f>
        <v>35.548310610551276</v>
      </c>
      <c r="BY386" s="43">
        <f>VLOOKUP(Categorized!BS386,Rules!$F$184:$H$185,3,0)</f>
        <v>30</v>
      </c>
      <c r="BZ386" s="43">
        <f>VLOOKUP(Categorized!BT386,Rules!$F$186:$H$187,3,0)</f>
        <v>30</v>
      </c>
      <c r="CA386" s="43">
        <f>VLOOKUP(Categorized!BU386,Rules!$F$188:$H$189,3,0)</f>
        <v>30</v>
      </c>
      <c r="CB386" s="43">
        <f>VLOOKUP(Categorized!BV386,Rules!$F$190:$H$191,3,0)</f>
        <v>30</v>
      </c>
      <c r="CC386" s="43">
        <f>VLOOKUP(Categorized!BW386,Rules!$F$192:$H$193,3,0)</f>
        <v>30</v>
      </c>
      <c r="CD386" s="255">
        <f t="array" ref="CD386">MMULT(BY386:CC386,Rules!$O$83:$O$87)</f>
        <v>30</v>
      </c>
      <c r="CE386" s="45">
        <v>0</v>
      </c>
      <c r="CF386" s="46">
        <v>0</v>
      </c>
    </row>
    <row r="387" spans="1:84" ht="18.5">
      <c r="A387" s="68">
        <v>2022</v>
      </c>
      <c r="B387" s="39" t="s">
        <v>434</v>
      </c>
      <c r="C387" s="92">
        <v>51092</v>
      </c>
      <c r="D387" s="42">
        <f>VLOOKUP(Categorized!F387,Rules!$F$4:$H$7,3,0)</f>
        <v>90</v>
      </c>
      <c r="E387" s="43">
        <f>VLOOKUP(Categorized!G387,Rules!$F$8:$H$9,3,0)</f>
        <v>90</v>
      </c>
      <c r="F387" s="43">
        <f>VLOOKUP(Categorized!H387,Rules!$F$10:$H$12,3,0)</f>
        <v>60</v>
      </c>
      <c r="G387" s="43">
        <f>VLOOKUP(Categorized!I387,Rules!$F$13:$H$16,3,0)</f>
        <v>95</v>
      </c>
      <c r="H387" s="43">
        <f>VLOOKUP(Categorized!BZ387,Rules!$F$243:$H$245,3,0)</f>
        <v>90</v>
      </c>
      <c r="I387" s="43">
        <f>VLOOKUP(Categorized!K387,Rules!$F$20:$H$27,3,0)</f>
        <v>60</v>
      </c>
      <c r="J387" s="43">
        <f>VLOOKUP(Categorized!CA387,Rules!$F$246:$H$252,3,0)</f>
        <v>75</v>
      </c>
      <c r="K387" s="43">
        <f>VLOOKUP(Categorized!M387,Rules!$F$29:$H$31,3,0)</f>
        <v>60</v>
      </c>
      <c r="L387" s="43">
        <f>VLOOKUP(Categorized!CB387,Rules!$F$253:$H$259,3,0)</f>
        <v>0</v>
      </c>
      <c r="M387" s="255" t="e">
        <f t="array" ref="M387">MMULT(D387:L387,Rules!$O$4:$O$11)</f>
        <v>#VALUE!</v>
      </c>
      <c r="N387" s="43">
        <f>VLOOKUP(Categorized!N387,Rules!$F$32:$H$33,3,0)</f>
        <v>90</v>
      </c>
      <c r="O387" s="43">
        <f>VLOOKUP(Categorized!O387,Rules!$F$34:$H$40,3,0)</f>
        <v>50</v>
      </c>
      <c r="P387" s="43">
        <f>VLOOKUP(Categorized!P387,Rules!$F$41:$H$42,3,0)</f>
        <v>30</v>
      </c>
      <c r="Q387" s="43">
        <f>VLOOKUP(Categorized!CC387,Rules!$F$231:$H$234,3,0)</f>
        <v>20</v>
      </c>
      <c r="R387" s="43">
        <f>VLOOKUP(Categorized!R387,Rules!$F$47:$H$51,3,0)</f>
        <v>50</v>
      </c>
      <c r="S387" s="43">
        <f>VLOOKUP(Categorized!S387,Rules!$F$52:$H$56,3,0)</f>
        <v>30</v>
      </c>
      <c r="T387" s="43">
        <f>VLOOKUP(Categorized!T387,Rules!$F$57:$H$58,3,0)</f>
        <v>80</v>
      </c>
      <c r="U387" s="255">
        <f t="array" ref="U387">MMULT(N387:T387,Rules!$O$14:$O$20)</f>
        <v>48.200692041522487</v>
      </c>
      <c r="V387" s="43">
        <f>VLOOKUP(Categorized!U387,Rules!$F$59:$H$60,3,0)</f>
        <v>80</v>
      </c>
      <c r="W387" s="43">
        <f>VLOOKUP(Categorized!V387,Rules!$F$61:$H$62,3,0)</f>
        <v>20</v>
      </c>
      <c r="X387" s="43">
        <f>VLOOKUP(Categorized!W387,Rules!$F$63:$H$64,3,0)</f>
        <v>80</v>
      </c>
      <c r="Y387" s="43">
        <f>VLOOKUP(Categorized!X387,Rules!$F$65:$H$66,3,0)</f>
        <v>20</v>
      </c>
      <c r="Z387" s="255">
        <f t="array" ref="Z387">MMULT(V387:Y387,Rules!$O$23:$O$26)</f>
        <v>46.666666666666664</v>
      </c>
      <c r="AA387" s="43">
        <f>VLOOKUP(Categorized!Y387,Rules!$F$67:$H$68,3,0)</f>
        <v>70</v>
      </c>
      <c r="AB387" s="43">
        <f>VLOOKUP(Categorized!Z387,Rules!$F$69:$H$70,3,0)</f>
        <v>30</v>
      </c>
      <c r="AC387" s="43">
        <f>VLOOKUP(Categorized!AA387,Rules!$F$71:$H$72,3,0)</f>
        <v>80</v>
      </c>
      <c r="AD387" s="43">
        <f>VLOOKUP(Categorized!AB387,Rules!$F$73:$H$74,3,0)</f>
        <v>30</v>
      </c>
      <c r="AE387" s="255">
        <f t="array" ref="AE387">MMULT(AA387:AD387,Rules!$O$29:$O$32)</f>
        <v>52.222222222222214</v>
      </c>
      <c r="AF387" s="43">
        <f>VLOOKUP(Categorized!AC387,Rules!$F$75:$H$76,3,0)</f>
        <v>80</v>
      </c>
      <c r="AG387" s="43">
        <f>VLOOKUP(Categorized!AD387,Rules!$F$77:$H$78,3,0)</f>
        <v>50</v>
      </c>
      <c r="AH387" s="43">
        <f>VLOOKUP(Categorized!AE387,Rules!$F$79:$H$84,3,0)</f>
        <v>30</v>
      </c>
      <c r="AI387" s="43">
        <f>VLOOKUP(Categorized!AF387,Rules!$F$85:$H$89,3,0)</f>
        <v>50</v>
      </c>
      <c r="AJ387" s="43">
        <f>VLOOKUP(Categorized!AG387,Rules!$F$90:$H$92,3,0)</f>
        <v>30</v>
      </c>
      <c r="AK387" s="43">
        <f>VLOOKUP(Categorized!AH387,Rules!$F$93:$H$96,3,0)</f>
        <v>30</v>
      </c>
      <c r="AL387" s="43">
        <f>VLOOKUP(Categorized!AI387,Rules!$F$97:$H$100,3,0)</f>
        <v>30</v>
      </c>
      <c r="AM387" s="43">
        <f>VLOOKUP(Categorized!AJ387,Rules!$F$101:$H$102,3,0)</f>
        <v>30</v>
      </c>
      <c r="AN387" s="43">
        <f>VLOOKUP(Categorized!CD387,Rules!$F$235:$H$237,3,0)</f>
        <v>50</v>
      </c>
      <c r="AO387" s="43">
        <f>VLOOKUP(Categorized!CE387,Rules!$F$238:$H$241,3,0)</f>
        <v>60</v>
      </c>
      <c r="AP387" s="43">
        <f>VLOOKUP(Categorized!AM387,Rules!$F$110:$H$113,3,0)</f>
        <v>30</v>
      </c>
      <c r="AQ387" s="255">
        <f t="array" ref="AQ387">MMULT(AF387:AP387,Rules!$O$35:$O$45)</f>
        <v>42.840909090909093</v>
      </c>
      <c r="AR387" s="44">
        <f>VLOOKUP(Categorized!AN387,Rules!$F$114:$H$116,3,0)</f>
        <v>90</v>
      </c>
      <c r="AS387" s="44">
        <f>VLOOKUP(Categorized!AO387,Rules!$F$117:$H$119,3,0)</f>
        <v>90</v>
      </c>
      <c r="AT387" s="44">
        <f>VLOOKUP(Categorized!AP387,Rules!$F$120:$H$122,3,0)</f>
        <v>30</v>
      </c>
      <c r="AU387" s="44">
        <f>VLOOKUP(Categorized!AQ387,Rules!$F$123:$H$124,3,0)</f>
        <v>30</v>
      </c>
      <c r="AV387" s="44">
        <f>VLOOKUP(Categorized!AR387,Rules!$F$125:$H$127,3,0)</f>
        <v>50</v>
      </c>
      <c r="AW387" s="44">
        <f>VLOOKUP(Categorized!AS387,Rules!$F$128:$H$130,3,0)</f>
        <v>30</v>
      </c>
      <c r="AX387" s="43">
        <f>VLOOKUP(Categorized!AT387,Rules!$F$131:$H$133,3,0)</f>
        <v>30</v>
      </c>
      <c r="AY387" s="44">
        <f>VLOOKUP(Categorized!AU387,Rules!$F$134:$H$136,3,0)</f>
        <v>30</v>
      </c>
      <c r="AZ387" s="44">
        <f>VLOOKUP(Categorized!AV387,Rules!$F$134:$H$136,3,0)</f>
        <v>45</v>
      </c>
      <c r="BA387" s="44">
        <f>VLOOKUP(Categorized!AW387,Rules!$F$139:$H$141,3,0)</f>
        <v>30</v>
      </c>
      <c r="BB387" s="256">
        <f t="array" ref="BB387">MMULT(AR387:BA387,Rules!$O$48:$O$57)</f>
        <v>44.128834355828218</v>
      </c>
      <c r="BC387" s="43">
        <f>VLOOKUP(Categorized!AX387,Rules!$F$142:$H$143,3,0)</f>
        <v>30</v>
      </c>
      <c r="BD387" s="43">
        <f>VLOOKUP(Categorized!AY387,Rules!$F$144:$H$145,3,0)</f>
        <v>30</v>
      </c>
      <c r="BE387" s="43">
        <f>VLOOKUP(Categorized!AZ387,Rules!$F$146:$H$147,3,0)</f>
        <v>30</v>
      </c>
      <c r="BF387" s="43">
        <f>VLOOKUP(Categorized!BA387,Rules!$F$148:$H$149,3,0)</f>
        <v>30</v>
      </c>
      <c r="BG387" s="43">
        <f>VLOOKUP(Categorized!BB387,Rules!$F$150:$H$151,3,0)</f>
        <v>30</v>
      </c>
      <c r="BH387" s="43">
        <f>VLOOKUP(Categorized!BC387,Rules!$F$152:$H$153,3,0)</f>
        <v>30</v>
      </c>
      <c r="BI387" s="43">
        <f>VLOOKUP(Categorized!BD387,Rules!$F$154:$H$155,3,0)</f>
        <v>90</v>
      </c>
      <c r="BJ387" s="43">
        <f>VLOOKUP(Categorized!BE387,Rules!$F$156:$H$157,3,0)</f>
        <v>30</v>
      </c>
      <c r="BK387" s="43">
        <f>VLOOKUP(Categorized!BF387,Rules!$F$158:$H$159,3,0)</f>
        <v>30</v>
      </c>
      <c r="BL387" s="43">
        <f>VLOOKUP(Categorized!BG387,Rules!$F$160:$H$161,3,0)</f>
        <v>30</v>
      </c>
      <c r="BM387" s="43">
        <f>VLOOKUP(Categorized!BH387,Rules!$F$162:$H$163,3,0)</f>
        <v>30</v>
      </c>
      <c r="BN387" s="43">
        <f>VLOOKUP(Categorized!BI387,Rules!$F$164:$H$165,3,0)</f>
        <v>90</v>
      </c>
      <c r="BO387" s="43">
        <f>VLOOKUP(Categorized!BJ387,Rules!$F$166:$H$167,3,0)</f>
        <v>90</v>
      </c>
      <c r="BP387" s="43">
        <f>VLOOKUP(Categorized!BK387,Rules!$F$168:$H$169,3,0)</f>
        <v>30</v>
      </c>
      <c r="BQ387" s="43">
        <f>VLOOKUP(Categorized!BL387,Rules!$F$170:$H$171,3,0)</f>
        <v>30</v>
      </c>
      <c r="BR387" s="43">
        <f>VLOOKUP(Categorized!BM387,Rules!$F$172:$H$173,3,0)</f>
        <v>30</v>
      </c>
      <c r="BS387" s="43">
        <f>VLOOKUP(Categorized!BN387,Rules!$F$174:$H$175,3,0)</f>
        <v>30</v>
      </c>
      <c r="BT387" s="43">
        <f>VLOOKUP(Categorized!BO387,Rules!$F$176:$H$177,3,0)</f>
        <v>30</v>
      </c>
      <c r="BU387" s="43">
        <f>VLOOKUP(Categorized!BP387,Rules!$F$178:$H$179,3,0)</f>
        <v>30</v>
      </c>
      <c r="BV387" s="43">
        <f>VLOOKUP(Categorized!BQ387,Rules!$F$180:$H$181,3,0)</f>
        <v>30</v>
      </c>
      <c r="BW387" s="43">
        <f>VLOOKUP(Categorized!BR387,Rules!$F$182:$H$183,3,0)</f>
        <v>30</v>
      </c>
      <c r="BX387" s="255">
        <f t="array" ref="BX387">MMULT(BC387:BW387,Rules!$O$60:$O$80)</f>
        <v>38.500296384113824</v>
      </c>
      <c r="BY387" s="43">
        <f>VLOOKUP(Categorized!BS387,Rules!$F$184:$H$185,3,0)</f>
        <v>30</v>
      </c>
      <c r="BZ387" s="43">
        <f>VLOOKUP(Categorized!BT387,Rules!$F$186:$H$187,3,0)</f>
        <v>30</v>
      </c>
      <c r="CA387" s="43">
        <f>VLOOKUP(Categorized!BU387,Rules!$F$188:$H$189,3,0)</f>
        <v>30</v>
      </c>
      <c r="CB387" s="43">
        <f>VLOOKUP(Categorized!BV387,Rules!$F$190:$H$191,3,0)</f>
        <v>30</v>
      </c>
      <c r="CC387" s="43">
        <f>VLOOKUP(Categorized!BW387,Rules!$F$192:$H$193,3,0)</f>
        <v>30</v>
      </c>
      <c r="CD387" s="255">
        <f t="array" ref="CD387">MMULT(BY387:CC387,Rules!$O$83:$O$87)</f>
        <v>30</v>
      </c>
      <c r="CE387" s="45">
        <v>0</v>
      </c>
      <c r="CF387" s="46">
        <v>0</v>
      </c>
    </row>
    <row r="388" spans="1:84" ht="18.5">
      <c r="A388" s="68">
        <v>2022</v>
      </c>
      <c r="B388" s="39" t="s">
        <v>435</v>
      </c>
      <c r="C388" s="92">
        <v>66658</v>
      </c>
      <c r="D388" s="42">
        <f>VLOOKUP(Categorized!F388,Rules!$F$4:$H$7,3,0)</f>
        <v>80</v>
      </c>
      <c r="E388" s="43">
        <f>VLOOKUP(Categorized!G388,Rules!$F$8:$H$9,3,0)</f>
        <v>90</v>
      </c>
      <c r="F388" s="43">
        <f>VLOOKUP(Categorized!H388,Rules!$F$10:$H$12,3,0)</f>
        <v>60</v>
      </c>
      <c r="G388" s="43">
        <f>VLOOKUP(Categorized!I388,Rules!$F$13:$H$16,3,0)</f>
        <v>95</v>
      </c>
      <c r="H388" s="43">
        <f>VLOOKUP(Categorized!BZ388,Rules!$F$243:$H$245,3,0)</f>
        <v>90</v>
      </c>
      <c r="I388" s="43">
        <f>VLOOKUP(Categorized!K388,Rules!$F$20:$H$27,3,0)</f>
        <v>60</v>
      </c>
      <c r="J388" s="43">
        <f>VLOOKUP(Categorized!CA388,Rules!$F$246:$H$252,3,0)</f>
        <v>70</v>
      </c>
      <c r="K388" s="43">
        <f>VLOOKUP(Categorized!M388,Rules!$F$29:$H$31,3,0)</f>
        <v>80</v>
      </c>
      <c r="L388" s="43">
        <f>VLOOKUP(Categorized!CB388,Rules!$F$253:$H$259,3,0)</f>
        <v>0</v>
      </c>
      <c r="M388" s="255" t="e">
        <f t="array" ref="M388">MMULT(D388:L388,Rules!$O$4:$O$11)</f>
        <v>#VALUE!</v>
      </c>
      <c r="N388" s="43">
        <f>VLOOKUP(Categorized!N388,Rules!$F$32:$H$33,3,0)</f>
        <v>90</v>
      </c>
      <c r="O388" s="43">
        <f>VLOOKUP(Categorized!O388,Rules!$F$34:$H$40,3,0)</f>
        <v>70</v>
      </c>
      <c r="P388" s="43">
        <f>VLOOKUP(Categorized!P388,Rules!$F$41:$H$42,3,0)</f>
        <v>30</v>
      </c>
      <c r="Q388" s="43">
        <f>VLOOKUP(Categorized!CC388,Rules!$F$231:$H$234,3,0)</f>
        <v>20</v>
      </c>
      <c r="R388" s="43">
        <f>VLOOKUP(Categorized!R388,Rules!$F$47:$H$51,3,0)</f>
        <v>30</v>
      </c>
      <c r="S388" s="43">
        <f>VLOOKUP(Categorized!S388,Rules!$F$52:$H$56,3,0)</f>
        <v>30</v>
      </c>
      <c r="T388" s="43">
        <f>VLOOKUP(Categorized!T388,Rules!$F$57:$H$58,3,0)</f>
        <v>80</v>
      </c>
      <c r="U388" s="255">
        <f t="array" ref="U388">MMULT(N388:T388,Rules!$O$14:$O$20)</f>
        <v>47.854671280276811</v>
      </c>
      <c r="V388" s="43">
        <f>VLOOKUP(Categorized!U388,Rules!$F$59:$H$60,3,0)</f>
        <v>80</v>
      </c>
      <c r="W388" s="43">
        <f>VLOOKUP(Categorized!V388,Rules!$F$61:$H$62,3,0)</f>
        <v>20</v>
      </c>
      <c r="X388" s="43">
        <f>VLOOKUP(Categorized!W388,Rules!$F$63:$H$64,3,0)</f>
        <v>80</v>
      </c>
      <c r="Y388" s="43">
        <f>VLOOKUP(Categorized!X388,Rules!$F$65:$H$66,3,0)</f>
        <v>20</v>
      </c>
      <c r="Z388" s="255">
        <f t="array" ref="Z388">MMULT(V388:Y388,Rules!$O$23:$O$26)</f>
        <v>46.666666666666664</v>
      </c>
      <c r="AA388" s="43">
        <f>VLOOKUP(Categorized!Y388,Rules!$F$67:$H$68,3,0)</f>
        <v>70</v>
      </c>
      <c r="AB388" s="43">
        <f>VLOOKUP(Categorized!Z388,Rules!$F$69:$H$70,3,0)</f>
        <v>80</v>
      </c>
      <c r="AC388" s="43">
        <f>VLOOKUP(Categorized!AA388,Rules!$F$71:$H$72,3,0)</f>
        <v>80</v>
      </c>
      <c r="AD388" s="43">
        <f>VLOOKUP(Categorized!AB388,Rules!$F$73:$H$74,3,0)</f>
        <v>30</v>
      </c>
      <c r="AE388" s="255">
        <f t="array" ref="AE388">MMULT(AA388:AD388,Rules!$O$29:$O$32)</f>
        <v>66.507936507936506</v>
      </c>
      <c r="AF388" s="43">
        <f>VLOOKUP(Categorized!AC388,Rules!$F$75:$H$76,3,0)</f>
        <v>80</v>
      </c>
      <c r="AG388" s="43">
        <f>VLOOKUP(Categorized!AD388,Rules!$F$77:$H$78,3,0)</f>
        <v>80</v>
      </c>
      <c r="AH388" s="43">
        <f>VLOOKUP(Categorized!AE388,Rules!$F$79:$H$84,3,0)</f>
        <v>30</v>
      </c>
      <c r="AI388" s="43">
        <f>VLOOKUP(Categorized!AF388,Rules!$F$85:$H$89,3,0)</f>
        <v>30</v>
      </c>
      <c r="AJ388" s="43">
        <f>VLOOKUP(Categorized!AG388,Rules!$F$90:$H$92,3,0)</f>
        <v>90</v>
      </c>
      <c r="AK388" s="43">
        <f>VLOOKUP(Categorized!AH388,Rules!$F$93:$H$96,3,0)</f>
        <v>80</v>
      </c>
      <c r="AL388" s="43">
        <f>VLOOKUP(Categorized!AI388,Rules!$F$97:$H$100,3,0)</f>
        <v>30</v>
      </c>
      <c r="AM388" s="43">
        <f>VLOOKUP(Categorized!AJ388,Rules!$F$101:$H$102,3,0)</f>
        <v>30</v>
      </c>
      <c r="AN388" s="43">
        <f>VLOOKUP(Categorized!CD388,Rules!$F$235:$H$237,3,0)</f>
        <v>95</v>
      </c>
      <c r="AO388" s="43">
        <f>VLOOKUP(Categorized!CE388,Rules!$F$238:$H$241,3,0)</f>
        <v>80</v>
      </c>
      <c r="AP388" s="43">
        <f>VLOOKUP(Categorized!AM388,Rules!$F$110:$H$113,3,0)</f>
        <v>70</v>
      </c>
      <c r="AQ388" s="255">
        <f t="array" ref="AQ388">MMULT(AF388:AP388,Rules!$O$35:$O$45)</f>
        <v>63.096590909090907</v>
      </c>
      <c r="AR388" s="44">
        <f>VLOOKUP(Categorized!AN388,Rules!$F$114:$H$116,3,0)</f>
        <v>30</v>
      </c>
      <c r="AS388" s="44">
        <f>VLOOKUP(Categorized!AO388,Rules!$F$117:$H$119,3,0)</f>
        <v>30</v>
      </c>
      <c r="AT388" s="44">
        <f>VLOOKUP(Categorized!AP388,Rules!$F$120:$H$122,3,0)</f>
        <v>30</v>
      </c>
      <c r="AU388" s="44">
        <f>VLOOKUP(Categorized!AQ388,Rules!$F$123:$H$124,3,0)</f>
        <v>30</v>
      </c>
      <c r="AV388" s="44">
        <f>VLOOKUP(Categorized!AR388,Rules!$F$125:$H$127,3,0)</f>
        <v>70</v>
      </c>
      <c r="AW388" s="44">
        <f>VLOOKUP(Categorized!AS388,Rules!$F$128:$H$130,3,0)</f>
        <v>30</v>
      </c>
      <c r="AX388" s="43">
        <f>VLOOKUP(Categorized!AT388,Rules!$F$131:$H$133,3,0)</f>
        <v>70</v>
      </c>
      <c r="AY388" s="44">
        <f>VLOOKUP(Categorized!AU388,Rules!$F$134:$H$136,3,0)</f>
        <v>70</v>
      </c>
      <c r="AZ388" s="44">
        <f>VLOOKUP(Categorized!AV388,Rules!$F$134:$H$136,3,0)</f>
        <v>45</v>
      </c>
      <c r="BA388" s="44">
        <f>VLOOKUP(Categorized!AW388,Rules!$F$139:$H$141,3,0)</f>
        <v>30</v>
      </c>
      <c r="BB388" s="256">
        <f t="array" ref="BB388">MMULT(AR388:BA388,Rules!$O$48:$O$57)</f>
        <v>44.177914110429448</v>
      </c>
      <c r="BC388" s="43">
        <f>VLOOKUP(Categorized!AX388,Rules!$F$142:$H$143,3,0)</f>
        <v>30</v>
      </c>
      <c r="BD388" s="43">
        <f>VLOOKUP(Categorized!AY388,Rules!$F$144:$H$145,3,0)</f>
        <v>30</v>
      </c>
      <c r="BE388" s="43">
        <f>VLOOKUP(Categorized!AZ388,Rules!$F$146:$H$147,3,0)</f>
        <v>30</v>
      </c>
      <c r="BF388" s="43">
        <f>VLOOKUP(Categorized!BA388,Rules!$F$148:$H$149,3,0)</f>
        <v>30</v>
      </c>
      <c r="BG388" s="43">
        <f>VLOOKUP(Categorized!BB388,Rules!$F$150:$H$151,3,0)</f>
        <v>90</v>
      </c>
      <c r="BH388" s="43">
        <f>VLOOKUP(Categorized!BC388,Rules!$F$152:$H$153,3,0)</f>
        <v>30</v>
      </c>
      <c r="BI388" s="43">
        <f>VLOOKUP(Categorized!BD388,Rules!$F$154:$H$155,3,0)</f>
        <v>30</v>
      </c>
      <c r="BJ388" s="43">
        <f>VLOOKUP(Categorized!BE388,Rules!$F$156:$H$157,3,0)</f>
        <v>30</v>
      </c>
      <c r="BK388" s="43">
        <f>VLOOKUP(Categorized!BF388,Rules!$F$158:$H$159,3,0)</f>
        <v>30</v>
      </c>
      <c r="BL388" s="43">
        <f>VLOOKUP(Categorized!BG388,Rules!$F$160:$H$161,3,0)</f>
        <v>30</v>
      </c>
      <c r="BM388" s="43">
        <f>VLOOKUP(Categorized!BH388,Rules!$F$162:$H$163,3,0)</f>
        <v>30</v>
      </c>
      <c r="BN388" s="43">
        <f>VLOOKUP(Categorized!BI388,Rules!$F$164:$H$165,3,0)</f>
        <v>90</v>
      </c>
      <c r="BO388" s="43">
        <f>VLOOKUP(Categorized!BJ388,Rules!$F$166:$H$167,3,0)</f>
        <v>90</v>
      </c>
      <c r="BP388" s="43">
        <f>VLOOKUP(Categorized!BK388,Rules!$F$168:$H$169,3,0)</f>
        <v>30</v>
      </c>
      <c r="BQ388" s="43">
        <f>VLOOKUP(Categorized!BL388,Rules!$F$170:$H$171,3,0)</f>
        <v>30</v>
      </c>
      <c r="BR388" s="43">
        <f>VLOOKUP(Categorized!BM388,Rules!$F$172:$H$173,3,0)</f>
        <v>30</v>
      </c>
      <c r="BS388" s="43">
        <f>VLOOKUP(Categorized!BN388,Rules!$F$174:$H$175,3,0)</f>
        <v>30</v>
      </c>
      <c r="BT388" s="43">
        <f>VLOOKUP(Categorized!BO388,Rules!$F$176:$H$177,3,0)</f>
        <v>30</v>
      </c>
      <c r="BU388" s="43">
        <f>VLOOKUP(Categorized!BP388,Rules!$F$178:$H$179,3,0)</f>
        <v>30</v>
      </c>
      <c r="BV388" s="43">
        <f>VLOOKUP(Categorized!BQ388,Rules!$F$180:$H$181,3,0)</f>
        <v>30</v>
      </c>
      <c r="BW388" s="43">
        <f>VLOOKUP(Categorized!BR388,Rules!$F$182:$H$183,3,0)</f>
        <v>30</v>
      </c>
      <c r="BX388" s="255">
        <f t="array" ref="BX388">MMULT(BC388:BW388,Rules!$O$60:$O$80)</f>
        <v>38.535862477771204</v>
      </c>
      <c r="BY388" s="43">
        <f>VLOOKUP(Categorized!BS388,Rules!$F$184:$H$185,3,0)</f>
        <v>30</v>
      </c>
      <c r="BZ388" s="43">
        <f>VLOOKUP(Categorized!BT388,Rules!$F$186:$H$187,3,0)</f>
        <v>30</v>
      </c>
      <c r="CA388" s="43">
        <f>VLOOKUP(Categorized!BU388,Rules!$F$188:$H$189,3,0)</f>
        <v>30</v>
      </c>
      <c r="CB388" s="43">
        <f>VLOOKUP(Categorized!BV388,Rules!$F$190:$H$191,3,0)</f>
        <v>30</v>
      </c>
      <c r="CC388" s="43">
        <f>VLOOKUP(Categorized!BW388,Rules!$F$192:$H$193,3,0)</f>
        <v>30</v>
      </c>
      <c r="CD388" s="255">
        <f t="array" ref="CD388">MMULT(BY388:CC388,Rules!$O$83:$O$87)</f>
        <v>30</v>
      </c>
      <c r="CE388" s="50">
        <v>1</v>
      </c>
      <c r="CF388" s="51">
        <v>3</v>
      </c>
    </row>
    <row r="389" spans="1:84" ht="18.5">
      <c r="A389" s="68">
        <v>2022</v>
      </c>
      <c r="B389" s="39" t="s">
        <v>436</v>
      </c>
      <c r="C389" s="92">
        <v>66658</v>
      </c>
      <c r="D389" s="42">
        <f>VLOOKUP(Categorized!F389,Rules!$F$4:$H$7,3,0)</f>
        <v>80</v>
      </c>
      <c r="E389" s="43">
        <f>VLOOKUP(Categorized!G389,Rules!$F$8:$H$9,3,0)</f>
        <v>90</v>
      </c>
      <c r="F389" s="43">
        <f>VLOOKUP(Categorized!H389,Rules!$F$10:$H$12,3,0)</f>
        <v>60</v>
      </c>
      <c r="G389" s="43">
        <f>VLOOKUP(Categorized!I389,Rules!$F$13:$H$16,3,0)</f>
        <v>95</v>
      </c>
      <c r="H389" s="43">
        <f>VLOOKUP(Categorized!BZ389,Rules!$F$243:$H$245,3,0)</f>
        <v>90</v>
      </c>
      <c r="I389" s="43">
        <f>VLOOKUP(Categorized!K389,Rules!$F$20:$H$27,3,0)</f>
        <v>60</v>
      </c>
      <c r="J389" s="43">
        <f>VLOOKUP(Categorized!CA389,Rules!$F$246:$H$252,3,0)</f>
        <v>70</v>
      </c>
      <c r="K389" s="43">
        <f>VLOOKUP(Categorized!M389,Rules!$F$29:$H$31,3,0)</f>
        <v>80</v>
      </c>
      <c r="L389" s="43">
        <f>VLOOKUP(Categorized!CB389,Rules!$F$253:$H$259,3,0)</f>
        <v>0</v>
      </c>
      <c r="M389" s="255" t="e">
        <f t="array" ref="M389">MMULT(D389:L389,Rules!$O$4:$O$11)</f>
        <v>#VALUE!</v>
      </c>
      <c r="N389" s="43">
        <f>VLOOKUP(Categorized!N389,Rules!$F$32:$H$33,3,0)</f>
        <v>90</v>
      </c>
      <c r="O389" s="43">
        <f>VLOOKUP(Categorized!O389,Rules!$F$34:$H$40,3,0)</f>
        <v>70</v>
      </c>
      <c r="P389" s="43">
        <f>VLOOKUP(Categorized!P389,Rules!$F$41:$H$42,3,0)</f>
        <v>30</v>
      </c>
      <c r="Q389" s="43">
        <f>VLOOKUP(Categorized!CC389,Rules!$F$231:$H$234,3,0)</f>
        <v>70</v>
      </c>
      <c r="R389" s="43">
        <f>VLOOKUP(Categorized!R389,Rules!$F$47:$H$51,3,0)</f>
        <v>50</v>
      </c>
      <c r="S389" s="43">
        <f>VLOOKUP(Categorized!S389,Rules!$F$52:$H$56,3,0)</f>
        <v>50</v>
      </c>
      <c r="T389" s="43">
        <f>VLOOKUP(Categorized!T389,Rules!$F$57:$H$58,3,0)</f>
        <v>30</v>
      </c>
      <c r="U389" s="255">
        <f t="array" ref="U389">MMULT(N389:T389,Rules!$O$14:$O$20)</f>
        <v>54.948096885813143</v>
      </c>
      <c r="V389" s="43">
        <f>VLOOKUP(Categorized!U389,Rules!$F$59:$H$60,3,0)</f>
        <v>80</v>
      </c>
      <c r="W389" s="43">
        <f>VLOOKUP(Categorized!V389,Rules!$F$61:$H$62,3,0)</f>
        <v>20</v>
      </c>
      <c r="X389" s="43">
        <f>VLOOKUP(Categorized!W389,Rules!$F$63:$H$64,3,0)</f>
        <v>80</v>
      </c>
      <c r="Y389" s="43">
        <f>VLOOKUP(Categorized!X389,Rules!$F$65:$H$66,3,0)</f>
        <v>20</v>
      </c>
      <c r="Z389" s="255">
        <f t="array" ref="Z389">MMULT(V389:Y389,Rules!$O$23:$O$26)</f>
        <v>46.666666666666664</v>
      </c>
      <c r="AA389" s="43">
        <f>VLOOKUP(Categorized!Y389,Rules!$F$67:$H$68,3,0)</f>
        <v>70</v>
      </c>
      <c r="AB389" s="43">
        <f>VLOOKUP(Categorized!Z389,Rules!$F$69:$H$70,3,0)</f>
        <v>80</v>
      </c>
      <c r="AC389" s="43">
        <f>VLOOKUP(Categorized!AA389,Rules!$F$71:$H$72,3,0)</f>
        <v>30</v>
      </c>
      <c r="AD389" s="43">
        <f>VLOOKUP(Categorized!AB389,Rules!$F$73:$H$74,3,0)</f>
        <v>30</v>
      </c>
      <c r="AE389" s="255">
        <f t="array" ref="AE389">MMULT(AA389:AD389,Rules!$O$29:$O$32)</f>
        <v>53.809523809523803</v>
      </c>
      <c r="AF389" s="43">
        <f>VLOOKUP(Categorized!AC389,Rules!$F$75:$H$76,3,0)</f>
        <v>80</v>
      </c>
      <c r="AG389" s="43">
        <f>VLOOKUP(Categorized!AD389,Rules!$F$77:$H$78,3,0)</f>
        <v>80</v>
      </c>
      <c r="AH389" s="43">
        <f>VLOOKUP(Categorized!AE389,Rules!$F$79:$H$84,3,0)</f>
        <v>30</v>
      </c>
      <c r="AI389" s="43">
        <f>VLOOKUP(Categorized!AF389,Rules!$F$85:$H$89,3,0)</f>
        <v>30</v>
      </c>
      <c r="AJ389" s="43">
        <f>VLOOKUP(Categorized!AG389,Rules!$F$90:$H$92,3,0)</f>
        <v>30</v>
      </c>
      <c r="AK389" s="43">
        <f>VLOOKUP(Categorized!AH389,Rules!$F$93:$H$96,3,0)</f>
        <v>80</v>
      </c>
      <c r="AL389" s="43">
        <f>VLOOKUP(Categorized!AI389,Rules!$F$97:$H$100,3,0)</f>
        <v>50</v>
      </c>
      <c r="AM389" s="43">
        <f>VLOOKUP(Categorized!AJ389,Rules!$F$101:$H$102,3,0)</f>
        <v>30</v>
      </c>
      <c r="AN389" s="43">
        <f>VLOOKUP(Categorized!CD389,Rules!$F$235:$H$237,3,0)</f>
        <v>95</v>
      </c>
      <c r="AO389" s="43">
        <f>VLOOKUP(Categorized!CE389,Rules!$F$238:$H$241,3,0)</f>
        <v>80</v>
      </c>
      <c r="AP389" s="43">
        <f>VLOOKUP(Categorized!AM389,Rules!$F$110:$H$113,3,0)</f>
        <v>70</v>
      </c>
      <c r="AQ389" s="255">
        <f t="array" ref="AQ389">MMULT(AF389:AP389,Rules!$O$35:$O$45)</f>
        <v>58.437499999999993</v>
      </c>
      <c r="AR389" s="44">
        <f>VLOOKUP(Categorized!AN389,Rules!$F$114:$H$116,3,0)</f>
        <v>30</v>
      </c>
      <c r="AS389" s="44">
        <f>VLOOKUP(Categorized!AO389,Rules!$F$117:$H$119,3,0)</f>
        <v>30</v>
      </c>
      <c r="AT389" s="44">
        <f>VLOOKUP(Categorized!AP389,Rules!$F$120:$H$122,3,0)</f>
        <v>30</v>
      </c>
      <c r="AU389" s="44">
        <f>VLOOKUP(Categorized!AQ389,Rules!$F$123:$H$124,3,0)</f>
        <v>30</v>
      </c>
      <c r="AV389" s="44">
        <f>VLOOKUP(Categorized!AR389,Rules!$F$125:$H$127,3,0)</f>
        <v>50</v>
      </c>
      <c r="AW389" s="44">
        <f>VLOOKUP(Categorized!AS389,Rules!$F$128:$H$130,3,0)</f>
        <v>30</v>
      </c>
      <c r="AX389" s="43">
        <f>VLOOKUP(Categorized!AT389,Rules!$F$131:$H$133,3,0)</f>
        <v>70</v>
      </c>
      <c r="AY389" s="44">
        <f>VLOOKUP(Categorized!AU389,Rules!$F$134:$H$136,3,0)</f>
        <v>70</v>
      </c>
      <c r="AZ389" s="44">
        <f>VLOOKUP(Categorized!AV389,Rules!$F$134:$H$136,3,0)</f>
        <v>45</v>
      </c>
      <c r="BA389" s="44">
        <f>VLOOKUP(Categorized!AW389,Rules!$F$139:$H$141,3,0)</f>
        <v>30</v>
      </c>
      <c r="BB389" s="256">
        <f t="array" ref="BB389">MMULT(AR389:BA389,Rules!$O$48:$O$57)</f>
        <v>42.141104294478531</v>
      </c>
      <c r="BC389" s="43">
        <f>VLOOKUP(Categorized!AX389,Rules!$F$142:$H$143,3,0)</f>
        <v>30</v>
      </c>
      <c r="BD389" s="43">
        <f>VLOOKUP(Categorized!AY389,Rules!$F$144:$H$145,3,0)</f>
        <v>30</v>
      </c>
      <c r="BE389" s="43">
        <f>VLOOKUP(Categorized!AZ389,Rules!$F$146:$H$147,3,0)</f>
        <v>30</v>
      </c>
      <c r="BF389" s="43">
        <f>VLOOKUP(Categorized!BA389,Rules!$F$148:$H$149,3,0)</f>
        <v>30</v>
      </c>
      <c r="BG389" s="43">
        <f>VLOOKUP(Categorized!BB389,Rules!$F$150:$H$151,3,0)</f>
        <v>90</v>
      </c>
      <c r="BH389" s="43">
        <f>VLOOKUP(Categorized!BC389,Rules!$F$152:$H$153,3,0)</f>
        <v>30</v>
      </c>
      <c r="BI389" s="43">
        <f>VLOOKUP(Categorized!BD389,Rules!$F$154:$H$155,3,0)</f>
        <v>30</v>
      </c>
      <c r="BJ389" s="43">
        <f>VLOOKUP(Categorized!BE389,Rules!$F$156:$H$157,3,0)</f>
        <v>30</v>
      </c>
      <c r="BK389" s="43">
        <f>VLOOKUP(Categorized!BF389,Rules!$F$158:$H$159,3,0)</f>
        <v>30</v>
      </c>
      <c r="BL389" s="43">
        <f>VLOOKUP(Categorized!BG389,Rules!$F$160:$H$161,3,0)</f>
        <v>30</v>
      </c>
      <c r="BM389" s="43">
        <f>VLOOKUP(Categorized!BH389,Rules!$F$162:$H$163,3,0)</f>
        <v>30</v>
      </c>
      <c r="BN389" s="43">
        <f>VLOOKUP(Categorized!BI389,Rules!$F$164:$H$165,3,0)</f>
        <v>90</v>
      </c>
      <c r="BO389" s="43">
        <f>VLOOKUP(Categorized!BJ389,Rules!$F$166:$H$167,3,0)</f>
        <v>90</v>
      </c>
      <c r="BP389" s="43">
        <f>VLOOKUP(Categorized!BK389,Rules!$F$168:$H$169,3,0)</f>
        <v>30</v>
      </c>
      <c r="BQ389" s="43">
        <f>VLOOKUP(Categorized!BL389,Rules!$F$170:$H$171,3,0)</f>
        <v>30</v>
      </c>
      <c r="BR389" s="43">
        <f>VLOOKUP(Categorized!BM389,Rules!$F$172:$H$173,3,0)</f>
        <v>30</v>
      </c>
      <c r="BS389" s="43">
        <f>VLOOKUP(Categorized!BN389,Rules!$F$174:$H$175,3,0)</f>
        <v>30</v>
      </c>
      <c r="BT389" s="43">
        <f>VLOOKUP(Categorized!BO389,Rules!$F$176:$H$177,3,0)</f>
        <v>30</v>
      </c>
      <c r="BU389" s="43">
        <f>VLOOKUP(Categorized!BP389,Rules!$F$178:$H$179,3,0)</f>
        <v>30</v>
      </c>
      <c r="BV389" s="43">
        <f>VLOOKUP(Categorized!BQ389,Rules!$F$180:$H$181,3,0)</f>
        <v>30</v>
      </c>
      <c r="BW389" s="43">
        <f>VLOOKUP(Categorized!BR389,Rules!$F$182:$H$183,3,0)</f>
        <v>30</v>
      </c>
      <c r="BX389" s="255">
        <f t="array" ref="BX389">MMULT(BC389:BW389,Rules!$O$60:$O$80)</f>
        <v>38.535862477771204</v>
      </c>
      <c r="BY389" s="43">
        <f>VLOOKUP(Categorized!BS389,Rules!$F$184:$H$185,3,0)</f>
        <v>30</v>
      </c>
      <c r="BZ389" s="43">
        <f>VLOOKUP(Categorized!BT389,Rules!$F$186:$H$187,3,0)</f>
        <v>30</v>
      </c>
      <c r="CA389" s="43">
        <f>VLOOKUP(Categorized!BU389,Rules!$F$188:$H$189,3,0)</f>
        <v>30</v>
      </c>
      <c r="CB389" s="43">
        <f>VLOOKUP(Categorized!BV389,Rules!$F$190:$H$191,3,0)</f>
        <v>30</v>
      </c>
      <c r="CC389" s="43">
        <f>VLOOKUP(Categorized!BW389,Rules!$F$192:$H$193,3,0)</f>
        <v>30</v>
      </c>
      <c r="CD389" s="255">
        <f t="array" ref="CD389">MMULT(BY389:CC389,Rules!$O$83:$O$87)</f>
        <v>30</v>
      </c>
      <c r="CE389" s="45">
        <v>0</v>
      </c>
      <c r="CF389" s="46">
        <v>0</v>
      </c>
    </row>
    <row r="390" spans="1:84" ht="18.5">
      <c r="A390" s="68">
        <v>2022</v>
      </c>
      <c r="B390" s="39" t="s">
        <v>437</v>
      </c>
      <c r="C390" s="92">
        <v>66658</v>
      </c>
      <c r="D390" s="42">
        <f>VLOOKUP(Categorized!F390,Rules!$F$4:$H$7,3,0)</f>
        <v>80</v>
      </c>
      <c r="E390" s="43">
        <f>VLOOKUP(Categorized!G390,Rules!$F$8:$H$9,3,0)</f>
        <v>90</v>
      </c>
      <c r="F390" s="43">
        <f>VLOOKUP(Categorized!H390,Rules!$F$10:$H$12,3,0)</f>
        <v>60</v>
      </c>
      <c r="G390" s="43">
        <f>VLOOKUP(Categorized!I390,Rules!$F$13:$H$16,3,0)</f>
        <v>95</v>
      </c>
      <c r="H390" s="43">
        <f>VLOOKUP(Categorized!BZ390,Rules!$F$243:$H$245,3,0)</f>
        <v>90</v>
      </c>
      <c r="I390" s="43">
        <f>VLOOKUP(Categorized!K390,Rules!$F$20:$H$27,3,0)</f>
        <v>60</v>
      </c>
      <c r="J390" s="43">
        <f>VLOOKUP(Categorized!CA390,Rules!$F$246:$H$252,3,0)</f>
        <v>70</v>
      </c>
      <c r="K390" s="43">
        <f>VLOOKUP(Categorized!M390,Rules!$F$29:$H$31,3,0)</f>
        <v>80</v>
      </c>
      <c r="L390" s="43">
        <f>VLOOKUP(Categorized!CB390,Rules!$F$253:$H$259,3,0)</f>
        <v>0</v>
      </c>
      <c r="M390" s="255" t="e">
        <f t="array" ref="M390">MMULT(D390:L390,Rules!$O$4:$O$11)</f>
        <v>#VALUE!</v>
      </c>
      <c r="N390" s="43">
        <f>VLOOKUP(Categorized!N390,Rules!$F$32:$H$33,3,0)</f>
        <v>90</v>
      </c>
      <c r="O390" s="43">
        <f>VLOOKUP(Categorized!O390,Rules!$F$34:$H$40,3,0)</f>
        <v>70</v>
      </c>
      <c r="P390" s="43">
        <f>VLOOKUP(Categorized!P390,Rules!$F$41:$H$42,3,0)</f>
        <v>90</v>
      </c>
      <c r="Q390" s="43">
        <f>VLOOKUP(Categorized!CC390,Rules!$F$231:$H$234,3,0)</f>
        <v>70</v>
      </c>
      <c r="R390" s="43">
        <f>VLOOKUP(Categorized!R390,Rules!$F$47:$H$51,3,0)</f>
        <v>70</v>
      </c>
      <c r="S390" s="43">
        <f>VLOOKUP(Categorized!S390,Rules!$F$52:$H$56,3,0)</f>
        <v>70</v>
      </c>
      <c r="T390" s="43">
        <f>VLOOKUP(Categorized!T390,Rules!$F$57:$H$58,3,0)</f>
        <v>30</v>
      </c>
      <c r="U390" s="255">
        <f t="array" ref="U390">MMULT(N390:T390,Rules!$O$14:$O$20)</f>
        <v>70.173010380622841</v>
      </c>
      <c r="V390" s="43">
        <f>VLOOKUP(Categorized!U390,Rules!$F$59:$H$60,3,0)</f>
        <v>80</v>
      </c>
      <c r="W390" s="43">
        <f>VLOOKUP(Categorized!V390,Rules!$F$61:$H$62,3,0)</f>
        <v>20</v>
      </c>
      <c r="X390" s="43">
        <f>VLOOKUP(Categorized!W390,Rules!$F$63:$H$64,3,0)</f>
        <v>80</v>
      </c>
      <c r="Y390" s="43">
        <f>VLOOKUP(Categorized!X390,Rules!$F$65:$H$66,3,0)</f>
        <v>20</v>
      </c>
      <c r="Z390" s="255">
        <f t="array" ref="Z390">MMULT(V390:Y390,Rules!$O$23:$O$26)</f>
        <v>46.666666666666664</v>
      </c>
      <c r="AA390" s="43">
        <f>VLOOKUP(Categorized!Y390,Rules!$F$67:$H$68,3,0)</f>
        <v>70</v>
      </c>
      <c r="AB390" s="43">
        <f>VLOOKUP(Categorized!Z390,Rules!$F$69:$H$70,3,0)</f>
        <v>80</v>
      </c>
      <c r="AC390" s="43">
        <f>VLOOKUP(Categorized!AA390,Rules!$F$71:$H$72,3,0)</f>
        <v>30</v>
      </c>
      <c r="AD390" s="43">
        <f>VLOOKUP(Categorized!AB390,Rules!$F$73:$H$74,3,0)</f>
        <v>60</v>
      </c>
      <c r="AE390" s="255">
        <f t="array" ref="AE390">MMULT(AA390:AD390,Rules!$O$29:$O$32)</f>
        <v>60.476190476190467</v>
      </c>
      <c r="AF390" s="43">
        <f>VLOOKUP(Categorized!AC390,Rules!$F$75:$H$76,3,0)</f>
        <v>80</v>
      </c>
      <c r="AG390" s="43">
        <f>VLOOKUP(Categorized!AD390,Rules!$F$77:$H$78,3,0)</f>
        <v>80</v>
      </c>
      <c r="AH390" s="43">
        <f>VLOOKUP(Categorized!AE390,Rules!$F$79:$H$84,3,0)</f>
        <v>30</v>
      </c>
      <c r="AI390" s="43">
        <f>VLOOKUP(Categorized!AF390,Rules!$F$85:$H$89,3,0)</f>
        <v>50</v>
      </c>
      <c r="AJ390" s="43">
        <f>VLOOKUP(Categorized!AG390,Rules!$F$90:$H$92,3,0)</f>
        <v>30</v>
      </c>
      <c r="AK390" s="43">
        <f>VLOOKUP(Categorized!AH390,Rules!$F$93:$H$96,3,0)</f>
        <v>80</v>
      </c>
      <c r="AL390" s="43">
        <f>VLOOKUP(Categorized!AI390,Rules!$F$97:$H$100,3,0)</f>
        <v>50</v>
      </c>
      <c r="AM390" s="43">
        <f>VLOOKUP(Categorized!AJ390,Rules!$F$101:$H$102,3,0)</f>
        <v>30</v>
      </c>
      <c r="AN390" s="43">
        <f>VLOOKUP(Categorized!CD390,Rules!$F$235:$H$237,3,0)</f>
        <v>95</v>
      </c>
      <c r="AO390" s="43">
        <f>VLOOKUP(Categorized!CE390,Rules!$F$238:$H$241,3,0)</f>
        <v>80</v>
      </c>
      <c r="AP390" s="43">
        <f>VLOOKUP(Categorized!AM390,Rules!$F$110:$H$113,3,0)</f>
        <v>70</v>
      </c>
      <c r="AQ390" s="255">
        <f t="array" ref="AQ390">MMULT(AF390:AP390,Rules!$O$35:$O$45)</f>
        <v>60.482954545454547</v>
      </c>
      <c r="AR390" s="44">
        <f>VLOOKUP(Categorized!AN390,Rules!$F$114:$H$116,3,0)</f>
        <v>30</v>
      </c>
      <c r="AS390" s="44">
        <f>VLOOKUP(Categorized!AO390,Rules!$F$117:$H$119,3,0)</f>
        <v>30</v>
      </c>
      <c r="AT390" s="44">
        <f>VLOOKUP(Categorized!AP390,Rules!$F$120:$H$122,3,0)</f>
        <v>30</v>
      </c>
      <c r="AU390" s="44">
        <f>VLOOKUP(Categorized!AQ390,Rules!$F$123:$H$124,3,0)</f>
        <v>30</v>
      </c>
      <c r="AV390" s="44">
        <f>VLOOKUP(Categorized!AR390,Rules!$F$125:$H$127,3,0)</f>
        <v>50</v>
      </c>
      <c r="AW390" s="44">
        <f>VLOOKUP(Categorized!AS390,Rules!$F$128:$H$130,3,0)</f>
        <v>30</v>
      </c>
      <c r="AX390" s="43">
        <f>VLOOKUP(Categorized!AT390,Rules!$F$131:$H$133,3,0)</f>
        <v>70</v>
      </c>
      <c r="AY390" s="44">
        <f>VLOOKUP(Categorized!AU390,Rules!$F$134:$H$136,3,0)</f>
        <v>30</v>
      </c>
      <c r="AZ390" s="44">
        <f>VLOOKUP(Categorized!AV390,Rules!$F$134:$H$136,3,0)</f>
        <v>45</v>
      </c>
      <c r="BA390" s="44">
        <f>VLOOKUP(Categorized!AW390,Rules!$F$139:$H$141,3,0)</f>
        <v>30</v>
      </c>
      <c r="BB390" s="256">
        <f t="array" ref="BB390">MMULT(AR390:BA390,Rules!$O$48:$O$57)</f>
        <v>37.723926380368098</v>
      </c>
      <c r="BC390" s="43">
        <f>VLOOKUP(Categorized!AX390,Rules!$F$142:$H$143,3,0)</f>
        <v>30</v>
      </c>
      <c r="BD390" s="43">
        <f>VLOOKUP(Categorized!AY390,Rules!$F$144:$H$145,3,0)</f>
        <v>90</v>
      </c>
      <c r="BE390" s="43">
        <f>VLOOKUP(Categorized!AZ390,Rules!$F$146:$H$147,3,0)</f>
        <v>30</v>
      </c>
      <c r="BF390" s="43">
        <f>VLOOKUP(Categorized!BA390,Rules!$F$148:$H$149,3,0)</f>
        <v>30</v>
      </c>
      <c r="BG390" s="43">
        <f>VLOOKUP(Categorized!BB390,Rules!$F$150:$H$151,3,0)</f>
        <v>90</v>
      </c>
      <c r="BH390" s="43">
        <f>VLOOKUP(Categorized!BC390,Rules!$F$152:$H$153,3,0)</f>
        <v>30</v>
      </c>
      <c r="BI390" s="43">
        <f>VLOOKUP(Categorized!BD390,Rules!$F$154:$H$155,3,0)</f>
        <v>30</v>
      </c>
      <c r="BJ390" s="43">
        <f>VLOOKUP(Categorized!BE390,Rules!$F$156:$H$157,3,0)</f>
        <v>30</v>
      </c>
      <c r="BK390" s="43">
        <f>VLOOKUP(Categorized!BF390,Rules!$F$158:$H$159,3,0)</f>
        <v>30</v>
      </c>
      <c r="BL390" s="43">
        <f>VLOOKUP(Categorized!BG390,Rules!$F$160:$H$161,3,0)</f>
        <v>30</v>
      </c>
      <c r="BM390" s="43">
        <f>VLOOKUP(Categorized!BH390,Rules!$F$162:$H$163,3,0)</f>
        <v>30</v>
      </c>
      <c r="BN390" s="43">
        <f>VLOOKUP(Categorized!BI390,Rules!$F$164:$H$165,3,0)</f>
        <v>90</v>
      </c>
      <c r="BO390" s="43">
        <f>VLOOKUP(Categorized!BJ390,Rules!$F$166:$H$167,3,0)</f>
        <v>90</v>
      </c>
      <c r="BP390" s="43">
        <f>VLOOKUP(Categorized!BK390,Rules!$F$168:$H$169,3,0)</f>
        <v>30</v>
      </c>
      <c r="BQ390" s="43">
        <f>VLOOKUP(Categorized!BL390,Rules!$F$170:$H$171,3,0)</f>
        <v>90</v>
      </c>
      <c r="BR390" s="43">
        <f>VLOOKUP(Categorized!BM390,Rules!$F$172:$H$173,3,0)</f>
        <v>30</v>
      </c>
      <c r="BS390" s="43">
        <f>VLOOKUP(Categorized!BN390,Rules!$F$174:$H$175,3,0)</f>
        <v>30</v>
      </c>
      <c r="BT390" s="43">
        <f>VLOOKUP(Categorized!BO390,Rules!$F$176:$H$177,3,0)</f>
        <v>30</v>
      </c>
      <c r="BU390" s="43">
        <f>VLOOKUP(Categorized!BP390,Rules!$F$178:$H$179,3,0)</f>
        <v>30</v>
      </c>
      <c r="BV390" s="43">
        <f>VLOOKUP(Categorized!BQ390,Rules!$F$180:$H$181,3,0)</f>
        <v>30</v>
      </c>
      <c r="BW390" s="43">
        <f>VLOOKUP(Categorized!BR390,Rules!$F$182:$H$183,3,0)</f>
        <v>30</v>
      </c>
      <c r="BX390" s="255">
        <f t="array" ref="BX390">MMULT(BC390:BW390,Rules!$O$60:$O$80)</f>
        <v>44.048606994665093</v>
      </c>
      <c r="BY390" s="43">
        <f>VLOOKUP(Categorized!BS390,Rules!$F$184:$H$185,3,0)</f>
        <v>30</v>
      </c>
      <c r="BZ390" s="43">
        <f>VLOOKUP(Categorized!BT390,Rules!$F$186:$H$187,3,0)</f>
        <v>30</v>
      </c>
      <c r="CA390" s="43">
        <f>VLOOKUP(Categorized!BU390,Rules!$F$188:$H$189,3,0)</f>
        <v>30</v>
      </c>
      <c r="CB390" s="43">
        <f>VLOOKUP(Categorized!BV390,Rules!$F$190:$H$191,3,0)</f>
        <v>30</v>
      </c>
      <c r="CC390" s="43">
        <f>VLOOKUP(Categorized!BW390,Rules!$F$192:$H$193,3,0)</f>
        <v>30</v>
      </c>
      <c r="CD390" s="255">
        <f t="array" ref="CD390">MMULT(BY390:CC390,Rules!$O$83:$O$87)</f>
        <v>30</v>
      </c>
      <c r="CE390" s="25">
        <v>2</v>
      </c>
      <c r="CF390" s="51">
        <v>6</v>
      </c>
    </row>
    <row r="391" spans="1:84" ht="18.5">
      <c r="A391" s="68">
        <v>2022</v>
      </c>
      <c r="B391" s="39" t="s">
        <v>438</v>
      </c>
      <c r="C391" s="92">
        <v>44908</v>
      </c>
      <c r="D391" s="42">
        <f>VLOOKUP(Categorized!F391,Rules!$F$4:$H$7,3,0)</f>
        <v>90</v>
      </c>
      <c r="E391" s="43">
        <f>VLOOKUP(Categorized!G391,Rules!$F$8:$H$9,3,0)</f>
        <v>90</v>
      </c>
      <c r="F391" s="43">
        <f>VLOOKUP(Categorized!H391,Rules!$F$10:$H$12,3,0)</f>
        <v>60</v>
      </c>
      <c r="G391" s="43">
        <f>VLOOKUP(Categorized!I391,Rules!$F$13:$H$16,3,0)</f>
        <v>95</v>
      </c>
      <c r="H391" s="43">
        <f>VLOOKUP(Categorized!BZ391,Rules!$F$243:$H$245,3,0)</f>
        <v>90</v>
      </c>
      <c r="I391" s="43">
        <f>VLOOKUP(Categorized!K391,Rules!$F$20:$H$27,3,0)</f>
        <v>60</v>
      </c>
      <c r="J391" s="43">
        <f>VLOOKUP(Categorized!CA391,Rules!$F$246:$H$252,3,0)</f>
        <v>70</v>
      </c>
      <c r="K391" s="43">
        <f>VLOOKUP(Categorized!M391,Rules!$F$29:$H$31,3,0)</f>
        <v>60</v>
      </c>
      <c r="L391" s="43">
        <f>VLOOKUP(Categorized!CB391,Rules!$F$253:$H$259,3,0)</f>
        <v>0</v>
      </c>
      <c r="M391" s="255" t="e">
        <f t="array" ref="M391">MMULT(D391:L391,Rules!$O$4:$O$11)</f>
        <v>#VALUE!</v>
      </c>
      <c r="N391" s="43">
        <f>VLOOKUP(Categorized!N391,Rules!$F$32:$H$33,3,0)</f>
        <v>90</v>
      </c>
      <c r="O391" s="43">
        <f>VLOOKUP(Categorized!O391,Rules!$F$34:$H$40,3,0)</f>
        <v>50</v>
      </c>
      <c r="P391" s="43">
        <f>VLOOKUP(Categorized!P391,Rules!$F$41:$H$42,3,0)</f>
        <v>30</v>
      </c>
      <c r="Q391" s="43">
        <f>VLOOKUP(Categorized!CC391,Rules!$F$231:$H$234,3,0)</f>
        <v>20</v>
      </c>
      <c r="R391" s="43">
        <f>VLOOKUP(Categorized!R391,Rules!$F$47:$H$51,3,0)</f>
        <v>50</v>
      </c>
      <c r="S391" s="43">
        <f>VLOOKUP(Categorized!S391,Rules!$F$52:$H$56,3,0)</f>
        <v>30</v>
      </c>
      <c r="T391" s="43">
        <f>VLOOKUP(Categorized!T391,Rules!$F$57:$H$58,3,0)</f>
        <v>30</v>
      </c>
      <c r="U391" s="255">
        <f t="array" ref="U391">MMULT(N391:T391,Rules!$O$14:$O$20)</f>
        <v>41.712802768166085</v>
      </c>
      <c r="V391" s="43">
        <f>VLOOKUP(Categorized!U391,Rules!$F$59:$H$60,3,0)</f>
        <v>20</v>
      </c>
      <c r="W391" s="43">
        <f>VLOOKUP(Categorized!V391,Rules!$F$61:$H$62,3,0)</f>
        <v>20</v>
      </c>
      <c r="X391" s="43">
        <f>VLOOKUP(Categorized!W391,Rules!$F$63:$H$64,3,0)</f>
        <v>80</v>
      </c>
      <c r="Y391" s="43">
        <f>VLOOKUP(Categorized!X391,Rules!$F$65:$H$66,3,0)</f>
        <v>20</v>
      </c>
      <c r="Z391" s="255">
        <f t="array" ref="Z391">MMULT(V391:Y391,Rules!$O$23:$O$26)</f>
        <v>26.666666666666664</v>
      </c>
      <c r="AA391" s="43">
        <f>VLOOKUP(Categorized!Y391,Rules!$F$67:$H$68,3,0)</f>
        <v>70</v>
      </c>
      <c r="AB391" s="43">
        <f>VLOOKUP(Categorized!Z391,Rules!$F$69:$H$70,3,0)</f>
        <v>80</v>
      </c>
      <c r="AC391" s="43">
        <f>VLOOKUP(Categorized!AA391,Rules!$F$71:$H$72,3,0)</f>
        <v>80</v>
      </c>
      <c r="AD391" s="43">
        <f>VLOOKUP(Categorized!AB391,Rules!$F$73:$H$74,3,0)</f>
        <v>60</v>
      </c>
      <c r="AE391" s="255">
        <f t="array" ref="AE391">MMULT(AA391:AD391,Rules!$O$29:$O$32)</f>
        <v>73.174603174603163</v>
      </c>
      <c r="AF391" s="43">
        <f>VLOOKUP(Categorized!AC391,Rules!$F$75:$H$76,3,0)</f>
        <v>80</v>
      </c>
      <c r="AG391" s="43">
        <f>VLOOKUP(Categorized!AD391,Rules!$F$77:$H$78,3,0)</f>
        <v>50</v>
      </c>
      <c r="AH391" s="43">
        <f>VLOOKUP(Categorized!AE391,Rules!$F$79:$H$84,3,0)</f>
        <v>30</v>
      </c>
      <c r="AI391" s="43">
        <f>VLOOKUP(Categorized!AF391,Rules!$F$85:$H$89,3,0)</f>
        <v>50</v>
      </c>
      <c r="AJ391" s="43">
        <f>VLOOKUP(Categorized!AG391,Rules!$F$90:$H$92,3,0)</f>
        <v>50</v>
      </c>
      <c r="AK391" s="43">
        <f>VLOOKUP(Categorized!AH391,Rules!$F$93:$H$96,3,0)</f>
        <v>30</v>
      </c>
      <c r="AL391" s="43">
        <f>VLOOKUP(Categorized!AI391,Rules!$F$97:$H$100,3,0)</f>
        <v>30</v>
      </c>
      <c r="AM391" s="43">
        <f>VLOOKUP(Categorized!AJ391,Rules!$F$101:$H$102,3,0)</f>
        <v>30</v>
      </c>
      <c r="AN391" s="43">
        <f>VLOOKUP(Categorized!CD391,Rules!$F$235:$H$237,3,0)</f>
        <v>95</v>
      </c>
      <c r="AO391" s="43">
        <f>VLOOKUP(Categorized!CE391,Rules!$F$238:$H$241,3,0)</f>
        <v>80</v>
      </c>
      <c r="AP391" s="43">
        <f>VLOOKUP(Categorized!AM391,Rules!$F$110:$H$113,3,0)</f>
        <v>30</v>
      </c>
      <c r="AQ391" s="255">
        <f t="array" ref="AQ391">MMULT(AF391:AP391,Rules!$O$35:$O$45)</f>
        <v>50.88068181818182</v>
      </c>
      <c r="AR391" s="44">
        <f>VLOOKUP(Categorized!AN391,Rules!$F$114:$H$116,3,0)</f>
        <v>30</v>
      </c>
      <c r="AS391" s="44">
        <f>VLOOKUP(Categorized!AO391,Rules!$F$117:$H$119,3,0)</f>
        <v>30</v>
      </c>
      <c r="AT391" s="44">
        <f>VLOOKUP(Categorized!AP391,Rules!$F$120:$H$122,3,0)</f>
        <v>30</v>
      </c>
      <c r="AU391" s="44">
        <f>VLOOKUP(Categorized!AQ391,Rules!$F$123:$H$124,3,0)</f>
        <v>30</v>
      </c>
      <c r="AV391" s="44">
        <f>VLOOKUP(Categorized!AR391,Rules!$F$125:$H$127,3,0)</f>
        <v>50</v>
      </c>
      <c r="AW391" s="44">
        <f>VLOOKUP(Categorized!AS391,Rules!$F$128:$H$130,3,0)</f>
        <v>30</v>
      </c>
      <c r="AX391" s="43">
        <f>VLOOKUP(Categorized!AT391,Rules!$F$131:$H$133,3,0)</f>
        <v>30</v>
      </c>
      <c r="AY391" s="44">
        <f>VLOOKUP(Categorized!AU391,Rules!$F$134:$H$136,3,0)</f>
        <v>30</v>
      </c>
      <c r="AZ391" s="44">
        <f>VLOOKUP(Categorized!AV391,Rules!$F$134:$H$136,3,0)</f>
        <v>30</v>
      </c>
      <c r="BA391" s="44">
        <f>VLOOKUP(Categorized!AW391,Rules!$F$139:$H$141,3,0)</f>
        <v>45</v>
      </c>
      <c r="BB391" s="256">
        <f t="array" ref="BB391">MMULT(AR391:BA391,Rules!$O$48:$O$57)</f>
        <v>33.509202453987733</v>
      </c>
      <c r="BC391" s="43">
        <f>VLOOKUP(Categorized!AX391,Rules!$F$142:$H$143,3,0)</f>
        <v>30</v>
      </c>
      <c r="BD391" s="43">
        <f>VLOOKUP(Categorized!AY391,Rules!$F$144:$H$145,3,0)</f>
        <v>30</v>
      </c>
      <c r="BE391" s="43">
        <f>VLOOKUP(Categorized!AZ391,Rules!$F$146:$H$147,3,0)</f>
        <v>30</v>
      </c>
      <c r="BF391" s="43">
        <f>VLOOKUP(Categorized!BA391,Rules!$F$148:$H$149,3,0)</f>
        <v>30</v>
      </c>
      <c r="BG391" s="43">
        <f>VLOOKUP(Categorized!BB391,Rules!$F$150:$H$151,3,0)</f>
        <v>30</v>
      </c>
      <c r="BH391" s="43">
        <f>VLOOKUP(Categorized!BC391,Rules!$F$152:$H$153,3,0)</f>
        <v>30</v>
      </c>
      <c r="BI391" s="43">
        <f>VLOOKUP(Categorized!BD391,Rules!$F$154:$H$155,3,0)</f>
        <v>90</v>
      </c>
      <c r="BJ391" s="43">
        <f>VLOOKUP(Categorized!BE391,Rules!$F$156:$H$157,3,0)</f>
        <v>30</v>
      </c>
      <c r="BK391" s="43">
        <f>VLOOKUP(Categorized!BF391,Rules!$F$158:$H$159,3,0)</f>
        <v>30</v>
      </c>
      <c r="BL391" s="43">
        <f>VLOOKUP(Categorized!BG391,Rules!$F$160:$H$161,3,0)</f>
        <v>30</v>
      </c>
      <c r="BM391" s="43">
        <f>VLOOKUP(Categorized!BH391,Rules!$F$162:$H$163,3,0)</f>
        <v>90</v>
      </c>
      <c r="BN391" s="43">
        <f>VLOOKUP(Categorized!BI391,Rules!$F$164:$H$165,3,0)</f>
        <v>30</v>
      </c>
      <c r="BO391" s="43">
        <f>VLOOKUP(Categorized!BJ391,Rules!$F$166:$H$167,3,0)</f>
        <v>90</v>
      </c>
      <c r="BP391" s="43">
        <f>VLOOKUP(Categorized!BK391,Rules!$F$168:$H$169,3,0)</f>
        <v>30</v>
      </c>
      <c r="BQ391" s="43">
        <f>VLOOKUP(Categorized!BL391,Rules!$F$170:$H$171,3,0)</f>
        <v>30</v>
      </c>
      <c r="BR391" s="43">
        <f>VLOOKUP(Categorized!BM391,Rules!$F$172:$H$173,3,0)</f>
        <v>30</v>
      </c>
      <c r="BS391" s="43">
        <f>VLOOKUP(Categorized!BN391,Rules!$F$174:$H$175,3,0)</f>
        <v>30</v>
      </c>
      <c r="BT391" s="43">
        <f>VLOOKUP(Categorized!BO391,Rules!$F$176:$H$177,3,0)</f>
        <v>95</v>
      </c>
      <c r="BU391" s="43">
        <f>VLOOKUP(Categorized!BP391,Rules!$F$178:$H$179,3,0)</f>
        <v>30</v>
      </c>
      <c r="BV391" s="43">
        <f>VLOOKUP(Categorized!BQ391,Rules!$F$180:$H$181,3,0)</f>
        <v>30</v>
      </c>
      <c r="BW391" s="43">
        <f>VLOOKUP(Categorized!BR391,Rules!$F$182:$H$183,3,0)</f>
        <v>30</v>
      </c>
      <c r="BX391" s="255">
        <f t="array" ref="BX391">MMULT(BC391:BW391,Rules!$O$60:$O$80)</f>
        <v>42.79490219324245</v>
      </c>
      <c r="BY391" s="43">
        <f>VLOOKUP(Categorized!BS391,Rules!$F$184:$H$185,3,0)</f>
        <v>30</v>
      </c>
      <c r="BZ391" s="43">
        <f>VLOOKUP(Categorized!BT391,Rules!$F$186:$H$187,3,0)</f>
        <v>30</v>
      </c>
      <c r="CA391" s="43">
        <f>VLOOKUP(Categorized!BU391,Rules!$F$188:$H$189,3,0)</f>
        <v>30</v>
      </c>
      <c r="CB391" s="43">
        <f>VLOOKUP(Categorized!BV391,Rules!$F$190:$H$191,3,0)</f>
        <v>30</v>
      </c>
      <c r="CC391" s="43">
        <f>VLOOKUP(Categorized!BW391,Rules!$F$192:$H$193,3,0)</f>
        <v>30</v>
      </c>
      <c r="CD391" s="255">
        <f t="array" ref="CD391">MMULT(BY391:CC391,Rules!$O$83:$O$87)</f>
        <v>30</v>
      </c>
      <c r="CE391" s="24">
        <v>0</v>
      </c>
      <c r="CF391" s="46">
        <v>0</v>
      </c>
    </row>
    <row r="392" spans="1:84" ht="18.5">
      <c r="A392" s="68">
        <v>2022</v>
      </c>
      <c r="B392" s="39" t="s">
        <v>439</v>
      </c>
      <c r="C392" s="92">
        <v>62462</v>
      </c>
      <c r="D392" s="42">
        <f>VLOOKUP(Categorized!F392,Rules!$F$4:$H$7,3,0)</f>
        <v>90</v>
      </c>
      <c r="E392" s="43">
        <f>VLOOKUP(Categorized!G392,Rules!$F$8:$H$9,3,0)</f>
        <v>60</v>
      </c>
      <c r="F392" s="43">
        <f>VLOOKUP(Categorized!H392,Rules!$F$10:$H$12,3,0)</f>
        <v>70</v>
      </c>
      <c r="G392" s="43">
        <f>VLOOKUP(Categorized!I392,Rules!$F$13:$H$16,3,0)</f>
        <v>95</v>
      </c>
      <c r="H392" s="43">
        <f>VLOOKUP(Categorized!BZ392,Rules!$F$243:$H$245,3,0)</f>
        <v>90</v>
      </c>
      <c r="I392" s="43">
        <f>VLOOKUP(Categorized!K392,Rules!$F$20:$H$27,3,0)</f>
        <v>60</v>
      </c>
      <c r="J392" s="43">
        <f>VLOOKUP(Categorized!CA392,Rules!$F$246:$H$252,3,0)</f>
        <v>70</v>
      </c>
      <c r="K392" s="43">
        <f>VLOOKUP(Categorized!M392,Rules!$F$29:$H$31,3,0)</f>
        <v>60</v>
      </c>
      <c r="L392" s="43">
        <f>VLOOKUP(Categorized!CB392,Rules!$F$253:$H$259,3,0)</f>
        <v>0</v>
      </c>
      <c r="M392" s="255" t="e">
        <f t="array" ref="M392">MMULT(D392:L392,Rules!$O$4:$O$11)</f>
        <v>#VALUE!</v>
      </c>
      <c r="N392" s="43">
        <f>VLOOKUP(Categorized!N392,Rules!$F$32:$H$33,3,0)</f>
        <v>90</v>
      </c>
      <c r="O392" s="43">
        <f>VLOOKUP(Categorized!O392,Rules!$F$34:$H$40,3,0)</f>
        <v>75</v>
      </c>
      <c r="P392" s="43">
        <f>VLOOKUP(Categorized!P392,Rules!$F$41:$H$42,3,0)</f>
        <v>30</v>
      </c>
      <c r="Q392" s="43">
        <f>VLOOKUP(Categorized!CC392,Rules!$F$231:$H$234,3,0)</f>
        <v>50</v>
      </c>
      <c r="R392" s="43">
        <f>VLOOKUP(Categorized!R392,Rules!$F$47:$H$51,3,0)</f>
        <v>70</v>
      </c>
      <c r="S392" s="43">
        <f>VLOOKUP(Categorized!S392,Rules!$F$52:$H$56,3,0)</f>
        <v>70</v>
      </c>
      <c r="T392" s="43">
        <f>VLOOKUP(Categorized!T392,Rules!$F$57:$H$58,3,0)</f>
        <v>30</v>
      </c>
      <c r="U392" s="255">
        <f t="array" ref="U392">MMULT(N392:T392,Rules!$O$14:$O$20)</f>
        <v>59.169550173010386</v>
      </c>
      <c r="V392" s="43">
        <f>VLOOKUP(Categorized!U392,Rules!$F$59:$H$60,3,0)</f>
        <v>80</v>
      </c>
      <c r="W392" s="43">
        <f>VLOOKUP(Categorized!V392,Rules!$F$61:$H$62,3,0)</f>
        <v>20</v>
      </c>
      <c r="X392" s="43">
        <f>VLOOKUP(Categorized!W392,Rules!$F$63:$H$64,3,0)</f>
        <v>80</v>
      </c>
      <c r="Y392" s="43">
        <f>VLOOKUP(Categorized!X392,Rules!$F$65:$H$66,3,0)</f>
        <v>20</v>
      </c>
      <c r="Z392" s="255">
        <f t="array" ref="Z392">MMULT(V392:Y392,Rules!$O$23:$O$26)</f>
        <v>46.666666666666664</v>
      </c>
      <c r="AA392" s="43">
        <f>VLOOKUP(Categorized!Y392,Rules!$F$67:$H$68,3,0)</f>
        <v>70</v>
      </c>
      <c r="AB392" s="43">
        <f>VLOOKUP(Categorized!Z392,Rules!$F$69:$H$70,3,0)</f>
        <v>80</v>
      </c>
      <c r="AC392" s="43">
        <f>VLOOKUP(Categorized!AA392,Rules!$F$71:$H$72,3,0)</f>
        <v>80</v>
      </c>
      <c r="AD392" s="43">
        <f>VLOOKUP(Categorized!AB392,Rules!$F$73:$H$74,3,0)</f>
        <v>60</v>
      </c>
      <c r="AE392" s="255">
        <f t="array" ref="AE392">MMULT(AA392:AD392,Rules!$O$29:$O$32)</f>
        <v>73.174603174603163</v>
      </c>
      <c r="AF392" s="43">
        <f>VLOOKUP(Categorized!AC392,Rules!$F$75:$H$76,3,0)</f>
        <v>80</v>
      </c>
      <c r="AG392" s="43">
        <f>VLOOKUP(Categorized!AD392,Rules!$F$77:$H$78,3,0)</f>
        <v>50</v>
      </c>
      <c r="AH392" s="43">
        <f>VLOOKUP(Categorized!AE392,Rules!$F$79:$H$84,3,0)</f>
        <v>30</v>
      </c>
      <c r="AI392" s="43">
        <f>VLOOKUP(Categorized!AF392,Rules!$F$85:$H$89,3,0)</f>
        <v>50</v>
      </c>
      <c r="AJ392" s="43">
        <f>VLOOKUP(Categorized!AG392,Rules!$F$90:$H$92,3,0)</f>
        <v>30</v>
      </c>
      <c r="AK392" s="43">
        <f>VLOOKUP(Categorized!AH392,Rules!$F$93:$H$96,3,0)</f>
        <v>30</v>
      </c>
      <c r="AL392" s="43">
        <f>VLOOKUP(Categorized!AI392,Rules!$F$97:$H$100,3,0)</f>
        <v>50</v>
      </c>
      <c r="AM392" s="43">
        <f>VLOOKUP(Categorized!AJ392,Rules!$F$101:$H$102,3,0)</f>
        <v>30</v>
      </c>
      <c r="AN392" s="43">
        <f>VLOOKUP(Categorized!CD392,Rules!$F$235:$H$237,3,0)</f>
        <v>95</v>
      </c>
      <c r="AO392" s="43">
        <f>VLOOKUP(Categorized!CE392,Rules!$F$238:$H$241,3,0)</f>
        <v>80</v>
      </c>
      <c r="AP392" s="43">
        <f>VLOOKUP(Categorized!AM392,Rules!$F$110:$H$113,3,0)</f>
        <v>70</v>
      </c>
      <c r="AQ392" s="255">
        <f t="array" ref="AQ392">MMULT(AF392:AP392,Rules!$O$35:$O$45)</f>
        <v>53.267045454545453</v>
      </c>
      <c r="AR392" s="44">
        <f>VLOOKUP(Categorized!AN392,Rules!$F$114:$H$116,3,0)</f>
        <v>30</v>
      </c>
      <c r="AS392" s="44">
        <f>VLOOKUP(Categorized!AO392,Rules!$F$117:$H$119,3,0)</f>
        <v>30</v>
      </c>
      <c r="AT392" s="44">
        <f>VLOOKUP(Categorized!AP392,Rules!$F$120:$H$122,3,0)</f>
        <v>30</v>
      </c>
      <c r="AU392" s="44">
        <f>VLOOKUP(Categorized!AQ392,Rules!$F$123:$H$124,3,0)</f>
        <v>90</v>
      </c>
      <c r="AV392" s="44">
        <f>VLOOKUP(Categorized!AR392,Rules!$F$125:$H$127,3,0)</f>
        <v>70</v>
      </c>
      <c r="AW392" s="44">
        <f>VLOOKUP(Categorized!AS392,Rules!$F$128:$H$130,3,0)</f>
        <v>30</v>
      </c>
      <c r="AX392" s="43">
        <f>VLOOKUP(Categorized!AT392,Rules!$F$131:$H$133,3,0)</f>
        <v>30</v>
      </c>
      <c r="AY392" s="44">
        <f>VLOOKUP(Categorized!AU392,Rules!$F$134:$H$136,3,0)</f>
        <v>30</v>
      </c>
      <c r="AZ392" s="44">
        <f>VLOOKUP(Categorized!AV392,Rules!$F$134:$H$136,3,0)</f>
        <v>45</v>
      </c>
      <c r="BA392" s="44">
        <f>VLOOKUP(Categorized!AW392,Rules!$F$139:$H$141,3,0)</f>
        <v>30</v>
      </c>
      <c r="BB392" s="256">
        <f t="array" ref="BB392">MMULT(AR392:BA392,Rules!$O$48:$O$57)</f>
        <v>42.484662576687114</v>
      </c>
      <c r="BC392" s="43">
        <f>VLOOKUP(Categorized!AX392,Rules!$F$142:$H$143,3,0)</f>
        <v>30</v>
      </c>
      <c r="BD392" s="43">
        <f>VLOOKUP(Categorized!AY392,Rules!$F$144:$H$145,3,0)</f>
        <v>90</v>
      </c>
      <c r="BE392" s="43">
        <f>VLOOKUP(Categorized!AZ392,Rules!$F$146:$H$147,3,0)</f>
        <v>30</v>
      </c>
      <c r="BF392" s="43">
        <f>VLOOKUP(Categorized!BA392,Rules!$F$148:$H$149,3,0)</f>
        <v>30</v>
      </c>
      <c r="BG392" s="43">
        <f>VLOOKUP(Categorized!BB392,Rules!$F$150:$H$151,3,0)</f>
        <v>30</v>
      </c>
      <c r="BH392" s="43">
        <f>VLOOKUP(Categorized!BC392,Rules!$F$152:$H$153,3,0)</f>
        <v>30</v>
      </c>
      <c r="BI392" s="43">
        <f>VLOOKUP(Categorized!BD392,Rules!$F$154:$H$155,3,0)</f>
        <v>90</v>
      </c>
      <c r="BJ392" s="43">
        <f>VLOOKUP(Categorized!BE392,Rules!$F$156:$H$157,3,0)</f>
        <v>30</v>
      </c>
      <c r="BK392" s="43">
        <f>VLOOKUP(Categorized!BF392,Rules!$F$158:$H$159,3,0)</f>
        <v>30</v>
      </c>
      <c r="BL392" s="43">
        <f>VLOOKUP(Categorized!BG392,Rules!$F$160:$H$161,3,0)</f>
        <v>30</v>
      </c>
      <c r="BM392" s="43">
        <f>VLOOKUP(Categorized!BH392,Rules!$F$162:$H$163,3,0)</f>
        <v>90</v>
      </c>
      <c r="BN392" s="43">
        <f>VLOOKUP(Categorized!BI392,Rules!$F$164:$H$165,3,0)</f>
        <v>30</v>
      </c>
      <c r="BO392" s="43">
        <f>VLOOKUP(Categorized!BJ392,Rules!$F$166:$H$167,3,0)</f>
        <v>90</v>
      </c>
      <c r="BP392" s="43">
        <f>VLOOKUP(Categorized!BK392,Rules!$F$168:$H$169,3,0)</f>
        <v>30</v>
      </c>
      <c r="BQ392" s="43">
        <f>VLOOKUP(Categorized!BL392,Rules!$F$170:$H$171,3,0)</f>
        <v>30</v>
      </c>
      <c r="BR392" s="43">
        <f>VLOOKUP(Categorized!BM392,Rules!$F$172:$H$173,3,0)</f>
        <v>30</v>
      </c>
      <c r="BS392" s="43">
        <f>VLOOKUP(Categorized!BN392,Rules!$F$174:$H$175,3,0)</f>
        <v>30</v>
      </c>
      <c r="BT392" s="43">
        <f>VLOOKUP(Categorized!BO392,Rules!$F$176:$H$177,3,0)</f>
        <v>30</v>
      </c>
      <c r="BU392" s="43">
        <f>VLOOKUP(Categorized!BP392,Rules!$F$178:$H$179,3,0)</f>
        <v>30</v>
      </c>
      <c r="BV392" s="43">
        <f>VLOOKUP(Categorized!BQ392,Rules!$F$180:$H$181,3,0)</f>
        <v>30</v>
      </c>
      <c r="BW392" s="43">
        <f>VLOOKUP(Categorized!BR392,Rules!$F$182:$H$183,3,0)</f>
        <v>30</v>
      </c>
      <c r="BX392" s="255">
        <f t="array" ref="BX392">MMULT(BC392:BW392,Rules!$O$60:$O$80)</f>
        <v>42.056905749851822</v>
      </c>
      <c r="BY392" s="43">
        <f>VLOOKUP(Categorized!BS392,Rules!$F$184:$H$185,3,0)</f>
        <v>30</v>
      </c>
      <c r="BZ392" s="43">
        <f>VLOOKUP(Categorized!BT392,Rules!$F$186:$H$187,3,0)</f>
        <v>30</v>
      </c>
      <c r="CA392" s="43">
        <f>VLOOKUP(Categorized!BU392,Rules!$F$188:$H$189,3,0)</f>
        <v>30</v>
      </c>
      <c r="CB392" s="43">
        <f>VLOOKUP(Categorized!BV392,Rules!$F$190:$H$191,3,0)</f>
        <v>30</v>
      </c>
      <c r="CC392" s="43">
        <f>VLOOKUP(Categorized!BW392,Rules!$F$192:$H$193,3,0)</f>
        <v>30</v>
      </c>
      <c r="CD392" s="255">
        <f t="array" ref="CD392">MMULT(BY392:CC392,Rules!$O$83:$O$87)</f>
        <v>30</v>
      </c>
      <c r="CE392" s="45">
        <v>0</v>
      </c>
      <c r="CF392" s="46">
        <v>0</v>
      </c>
    </row>
    <row r="393" spans="1:84" ht="18.5">
      <c r="A393" s="68">
        <v>2022</v>
      </c>
      <c r="B393" s="39" t="s">
        <v>440</v>
      </c>
      <c r="C393" s="93">
        <v>47218</v>
      </c>
      <c r="D393" s="42">
        <f>VLOOKUP(Categorized!F393,Rules!$F$4:$H$7,3,0)</f>
        <v>90</v>
      </c>
      <c r="E393" s="43">
        <f>VLOOKUP(Categorized!G393,Rules!$F$8:$H$9,3,0)</f>
        <v>90</v>
      </c>
      <c r="F393" s="43">
        <f>VLOOKUP(Categorized!H393,Rules!$F$10:$H$12,3,0)</f>
        <v>60</v>
      </c>
      <c r="G393" s="43">
        <f>VLOOKUP(Categorized!I393,Rules!$F$13:$H$16,3,0)</f>
        <v>95</v>
      </c>
      <c r="H393" s="43">
        <f>VLOOKUP(Categorized!BZ393,Rules!$F$243:$H$245,3,0)</f>
        <v>90</v>
      </c>
      <c r="I393" s="43">
        <f>VLOOKUP(Categorized!K393,Rules!$F$20:$H$27,3,0)</f>
        <v>60</v>
      </c>
      <c r="J393" s="43">
        <f>VLOOKUP(Categorized!CA393,Rules!$F$246:$H$252,3,0)</f>
        <v>70</v>
      </c>
      <c r="K393" s="43">
        <f>VLOOKUP(Categorized!M393,Rules!$F$29:$H$31,3,0)</f>
        <v>60</v>
      </c>
      <c r="L393" s="43">
        <f>VLOOKUP(Categorized!CB393,Rules!$F$253:$H$259,3,0)</f>
        <v>0</v>
      </c>
      <c r="M393" s="255" t="e">
        <f t="array" ref="M393">MMULT(D393:L393,Rules!$O$4:$O$11)</f>
        <v>#VALUE!</v>
      </c>
      <c r="N393" s="43">
        <f>VLOOKUP(Categorized!N393,Rules!$F$32:$H$33,3,0)</f>
        <v>60</v>
      </c>
      <c r="O393" s="43">
        <f>VLOOKUP(Categorized!O393,Rules!$F$34:$H$40,3,0)</f>
        <v>70</v>
      </c>
      <c r="P393" s="43">
        <f>VLOOKUP(Categorized!P393,Rules!$F$41:$H$42,3,0)</f>
        <v>30</v>
      </c>
      <c r="Q393" s="43">
        <f>VLOOKUP(Categorized!CC393,Rules!$F$231:$H$234,3,0)</f>
        <v>20</v>
      </c>
      <c r="R393" s="43">
        <f>VLOOKUP(Categorized!R393,Rules!$F$47:$H$51,3,0)</f>
        <v>70</v>
      </c>
      <c r="S393" s="43">
        <f>VLOOKUP(Categorized!S393,Rules!$F$52:$H$56,3,0)</f>
        <v>70</v>
      </c>
      <c r="T393" s="43">
        <f>VLOOKUP(Categorized!T393,Rules!$F$57:$H$58,3,0)</f>
        <v>30</v>
      </c>
      <c r="U393" s="255">
        <f t="array" ref="U393">MMULT(N393:T393,Rules!$O$14:$O$20)</f>
        <v>50.536332179930795</v>
      </c>
      <c r="V393" s="43">
        <f>VLOOKUP(Categorized!U393,Rules!$F$59:$H$60,3,0)</f>
        <v>80</v>
      </c>
      <c r="W393" s="43">
        <f>VLOOKUP(Categorized!V393,Rules!$F$61:$H$62,3,0)</f>
        <v>20</v>
      </c>
      <c r="X393" s="43">
        <f>VLOOKUP(Categorized!W393,Rules!$F$63:$H$64,3,0)</f>
        <v>80</v>
      </c>
      <c r="Y393" s="43">
        <f>VLOOKUP(Categorized!X393,Rules!$F$65:$H$66,3,0)</f>
        <v>20</v>
      </c>
      <c r="Z393" s="255">
        <f t="array" ref="Z393">MMULT(V393:Y393,Rules!$O$23:$O$26)</f>
        <v>46.666666666666664</v>
      </c>
      <c r="AA393" s="43">
        <f>VLOOKUP(Categorized!Y393,Rules!$F$67:$H$68,3,0)</f>
        <v>70</v>
      </c>
      <c r="AB393" s="43">
        <f>VLOOKUP(Categorized!Z393,Rules!$F$69:$H$70,3,0)</f>
        <v>80</v>
      </c>
      <c r="AC393" s="43">
        <f>VLOOKUP(Categorized!AA393,Rules!$F$71:$H$72,3,0)</f>
        <v>80</v>
      </c>
      <c r="AD393" s="43">
        <f>VLOOKUP(Categorized!AB393,Rules!$F$73:$H$74,3,0)</f>
        <v>30</v>
      </c>
      <c r="AE393" s="255">
        <f t="array" ref="AE393">MMULT(AA393:AD393,Rules!$O$29:$O$32)</f>
        <v>66.507936507936506</v>
      </c>
      <c r="AF393" s="43">
        <f>VLOOKUP(Categorized!AC393,Rules!$F$75:$H$76,3,0)</f>
        <v>80</v>
      </c>
      <c r="AG393" s="43">
        <f>VLOOKUP(Categorized!AD393,Rules!$F$77:$H$78,3,0)</f>
        <v>50</v>
      </c>
      <c r="AH393" s="43">
        <f>VLOOKUP(Categorized!AE393,Rules!$F$79:$H$84,3,0)</f>
        <v>50</v>
      </c>
      <c r="AI393" s="43">
        <f>VLOOKUP(Categorized!AF393,Rules!$F$85:$H$89,3,0)</f>
        <v>50</v>
      </c>
      <c r="AJ393" s="43">
        <f>VLOOKUP(Categorized!AG393,Rules!$F$90:$H$92,3,0)</f>
        <v>30</v>
      </c>
      <c r="AK393" s="43">
        <f>VLOOKUP(Categorized!AH393,Rules!$F$93:$H$96,3,0)</f>
        <v>30</v>
      </c>
      <c r="AL393" s="43">
        <f>VLOOKUP(Categorized!AI393,Rules!$F$97:$H$100,3,0)</f>
        <v>30</v>
      </c>
      <c r="AM393" s="43">
        <f>VLOOKUP(Categorized!AJ393,Rules!$F$101:$H$102,3,0)</f>
        <v>30</v>
      </c>
      <c r="AN393" s="43">
        <f>VLOOKUP(Categorized!CD393,Rules!$F$235:$H$237,3,0)</f>
        <v>95</v>
      </c>
      <c r="AO393" s="43">
        <f>VLOOKUP(Categorized!CE393,Rules!$F$238:$H$241,3,0)</f>
        <v>80</v>
      </c>
      <c r="AP393" s="43">
        <f>VLOOKUP(Categorized!AM393,Rules!$F$110:$H$113,3,0)</f>
        <v>30</v>
      </c>
      <c r="AQ393" s="255">
        <f t="array" ref="AQ393">MMULT(AF393:AP393,Rules!$O$35:$O$45)</f>
        <v>50.8125</v>
      </c>
      <c r="AR393" s="44">
        <f>VLOOKUP(Categorized!AN393,Rules!$F$114:$H$116,3,0)</f>
        <v>30</v>
      </c>
      <c r="AS393" s="44">
        <f>VLOOKUP(Categorized!AO393,Rules!$F$117:$H$119,3,0)</f>
        <v>30</v>
      </c>
      <c r="AT393" s="44">
        <f>VLOOKUP(Categorized!AP393,Rules!$F$120:$H$122,3,0)</f>
        <v>90</v>
      </c>
      <c r="AU393" s="44">
        <f>VLOOKUP(Categorized!AQ393,Rules!$F$123:$H$124,3,0)</f>
        <v>30</v>
      </c>
      <c r="AV393" s="44">
        <f>VLOOKUP(Categorized!AR393,Rules!$F$125:$H$127,3,0)</f>
        <v>50</v>
      </c>
      <c r="AW393" s="44">
        <f>VLOOKUP(Categorized!AS393,Rules!$F$128:$H$130,3,0)</f>
        <v>30</v>
      </c>
      <c r="AX393" s="43">
        <f>VLOOKUP(Categorized!AT393,Rules!$F$131:$H$133,3,0)</f>
        <v>30</v>
      </c>
      <c r="AY393" s="44">
        <f>VLOOKUP(Categorized!AU393,Rules!$F$134:$H$136,3,0)</f>
        <v>30</v>
      </c>
      <c r="AZ393" s="44">
        <f>VLOOKUP(Categorized!AV393,Rules!$F$134:$H$136,3,0)</f>
        <v>30</v>
      </c>
      <c r="BA393" s="44">
        <f>VLOOKUP(Categorized!AW393,Rules!$F$139:$H$141,3,0)</f>
        <v>45</v>
      </c>
      <c r="BB393" s="256">
        <f t="array" ref="BB393">MMULT(AR393:BA393,Rules!$O$48:$O$57)</f>
        <v>39.030674846625764</v>
      </c>
      <c r="BC393" s="43">
        <f>VLOOKUP(Categorized!AX393,Rules!$F$142:$H$143,3,0)</f>
        <v>30</v>
      </c>
      <c r="BD393" s="43">
        <f>VLOOKUP(Categorized!AY393,Rules!$F$144:$H$145,3,0)</f>
        <v>30</v>
      </c>
      <c r="BE393" s="43">
        <f>VLOOKUP(Categorized!AZ393,Rules!$F$146:$H$147,3,0)</f>
        <v>30</v>
      </c>
      <c r="BF393" s="43">
        <f>VLOOKUP(Categorized!BA393,Rules!$F$148:$H$149,3,0)</f>
        <v>30</v>
      </c>
      <c r="BG393" s="43">
        <f>VLOOKUP(Categorized!BB393,Rules!$F$150:$H$151,3,0)</f>
        <v>90</v>
      </c>
      <c r="BH393" s="43">
        <f>VLOOKUP(Categorized!BC393,Rules!$F$152:$H$153,3,0)</f>
        <v>30</v>
      </c>
      <c r="BI393" s="43">
        <f>VLOOKUP(Categorized!BD393,Rules!$F$154:$H$155,3,0)</f>
        <v>90</v>
      </c>
      <c r="BJ393" s="43">
        <f>VLOOKUP(Categorized!BE393,Rules!$F$156:$H$157,3,0)</f>
        <v>30</v>
      </c>
      <c r="BK393" s="43">
        <f>VLOOKUP(Categorized!BF393,Rules!$F$158:$H$159,3,0)</f>
        <v>30</v>
      </c>
      <c r="BL393" s="43">
        <f>VLOOKUP(Categorized!BG393,Rules!$F$160:$H$161,3,0)</f>
        <v>30</v>
      </c>
      <c r="BM393" s="43">
        <f>VLOOKUP(Categorized!BH393,Rules!$F$162:$H$163,3,0)</f>
        <v>90</v>
      </c>
      <c r="BN393" s="43">
        <f>VLOOKUP(Categorized!BI393,Rules!$F$164:$H$165,3,0)</f>
        <v>30</v>
      </c>
      <c r="BO393" s="43">
        <f>VLOOKUP(Categorized!BJ393,Rules!$F$166:$H$167,3,0)</f>
        <v>90</v>
      </c>
      <c r="BP393" s="43">
        <f>VLOOKUP(Categorized!BK393,Rules!$F$168:$H$169,3,0)</f>
        <v>30</v>
      </c>
      <c r="BQ393" s="43">
        <f>VLOOKUP(Categorized!BL393,Rules!$F$170:$H$171,3,0)</f>
        <v>30</v>
      </c>
      <c r="BR393" s="43">
        <f>VLOOKUP(Categorized!BM393,Rules!$F$172:$H$173,3,0)</f>
        <v>30</v>
      </c>
      <c r="BS393" s="43">
        <f>VLOOKUP(Categorized!BN393,Rules!$F$174:$H$175,3,0)</f>
        <v>30</v>
      </c>
      <c r="BT393" s="43">
        <f>VLOOKUP(Categorized!BO393,Rules!$F$176:$H$177,3,0)</f>
        <v>95</v>
      </c>
      <c r="BU393" s="43">
        <f>VLOOKUP(Categorized!BP393,Rules!$F$178:$H$179,3,0)</f>
        <v>30</v>
      </c>
      <c r="BV393" s="43">
        <f>VLOOKUP(Categorized!BQ393,Rules!$F$180:$H$181,3,0)</f>
        <v>30</v>
      </c>
      <c r="BW393" s="43">
        <f>VLOOKUP(Categorized!BR393,Rules!$F$182:$H$183,3,0)</f>
        <v>30</v>
      </c>
      <c r="BX393" s="255">
        <f t="array" ref="BX393">MMULT(BC393:BW393,Rules!$O$60:$O$80)</f>
        <v>46.209247184350936</v>
      </c>
      <c r="BY393" s="43">
        <f>VLOOKUP(Categorized!BS393,Rules!$F$184:$H$185,3,0)</f>
        <v>30</v>
      </c>
      <c r="BZ393" s="43">
        <f>VLOOKUP(Categorized!BT393,Rules!$F$186:$H$187,3,0)</f>
        <v>30</v>
      </c>
      <c r="CA393" s="43">
        <f>VLOOKUP(Categorized!BU393,Rules!$F$188:$H$189,3,0)</f>
        <v>30</v>
      </c>
      <c r="CB393" s="43">
        <f>VLOOKUP(Categorized!BV393,Rules!$F$190:$H$191,3,0)</f>
        <v>90</v>
      </c>
      <c r="CC393" s="43">
        <f>VLOOKUP(Categorized!BW393,Rules!$F$192:$H$193,3,0)</f>
        <v>30</v>
      </c>
      <c r="CD393" s="255">
        <f t="array" ref="CD393">MMULT(BY393:CC393,Rules!$O$83:$O$87)</f>
        <v>40.588235294117645</v>
      </c>
      <c r="CE393" s="45">
        <v>0</v>
      </c>
      <c r="CF393" s="46">
        <v>0</v>
      </c>
    </row>
    <row r="394" spans="1:84" ht="18.5">
      <c r="A394" s="68">
        <v>2022</v>
      </c>
      <c r="B394" s="39" t="s">
        <v>441</v>
      </c>
      <c r="C394" s="95">
        <v>26629</v>
      </c>
      <c r="D394" s="42">
        <f>VLOOKUP(Categorized!F394,Rules!$F$4:$H$7,3,0)</f>
        <v>90</v>
      </c>
      <c r="E394" s="43">
        <f>VLOOKUP(Categorized!G394,Rules!$F$8:$H$9,3,0)</f>
        <v>90</v>
      </c>
      <c r="F394" s="43">
        <f>VLOOKUP(Categorized!H394,Rules!$F$10:$H$12,3,0)</f>
        <v>60</v>
      </c>
      <c r="G394" s="43">
        <f>VLOOKUP(Categorized!I394,Rules!$F$13:$H$16,3,0)</f>
        <v>70</v>
      </c>
      <c r="H394" s="43">
        <f>VLOOKUP(Categorized!BZ394,Rules!$F$243:$H$245,3,0)</f>
        <v>90</v>
      </c>
      <c r="I394" s="43">
        <f>VLOOKUP(Categorized!K394,Rules!$F$20:$H$27,3,0)</f>
        <v>60</v>
      </c>
      <c r="J394" s="43">
        <f>VLOOKUP(Categorized!CA394,Rules!$F$246:$H$252,3,0)</f>
        <v>75</v>
      </c>
      <c r="K394" s="43">
        <f>VLOOKUP(Categorized!M394,Rules!$F$29:$H$31,3,0)</f>
        <v>70</v>
      </c>
      <c r="L394" s="43">
        <f>VLOOKUP(Categorized!CB394,Rules!$F$253:$H$259,3,0)</f>
        <v>0</v>
      </c>
      <c r="M394" s="255" t="e">
        <f t="array" ref="M394">MMULT(D394:L394,Rules!$O$4:$O$11)</f>
        <v>#VALUE!</v>
      </c>
      <c r="N394" s="43">
        <f>VLOOKUP(Categorized!N394,Rules!$F$32:$H$33,3,0)</f>
        <v>90</v>
      </c>
      <c r="O394" s="43">
        <f>VLOOKUP(Categorized!O394,Rules!$F$34:$H$40,3,0)</f>
        <v>50</v>
      </c>
      <c r="P394" s="43">
        <f>VLOOKUP(Categorized!P394,Rules!$F$41:$H$42,3,0)</f>
        <v>30</v>
      </c>
      <c r="Q394" s="43">
        <f>VLOOKUP(Categorized!CC394,Rules!$F$231:$H$234,3,0)</f>
        <v>50</v>
      </c>
      <c r="R394" s="43">
        <f>VLOOKUP(Categorized!R394,Rules!$F$47:$H$51,3,0)</f>
        <v>30</v>
      </c>
      <c r="S394" s="43">
        <f>VLOOKUP(Categorized!S394,Rules!$F$52:$H$56,3,0)</f>
        <v>30</v>
      </c>
      <c r="T394" s="43">
        <f>VLOOKUP(Categorized!T394,Rules!$F$57:$H$58,3,0)</f>
        <v>80</v>
      </c>
      <c r="U394" s="255">
        <f t="array" ref="U394">MMULT(N394:T394,Rules!$O$14:$O$20)</f>
        <v>49.394463667820069</v>
      </c>
      <c r="V394" s="43">
        <f>VLOOKUP(Categorized!U394,Rules!$F$59:$H$60,3,0)</f>
        <v>20</v>
      </c>
      <c r="W394" s="43">
        <f>VLOOKUP(Categorized!V394,Rules!$F$61:$H$62,3,0)</f>
        <v>20</v>
      </c>
      <c r="X394" s="43">
        <f>VLOOKUP(Categorized!W394,Rules!$F$63:$H$64,3,0)</f>
        <v>80</v>
      </c>
      <c r="Y394" s="43">
        <f>VLOOKUP(Categorized!X394,Rules!$F$65:$H$66,3,0)</f>
        <v>20</v>
      </c>
      <c r="Z394" s="255">
        <f t="array" ref="Z394">MMULT(V394:Y394,Rules!$O$23:$O$26)</f>
        <v>26.666666666666664</v>
      </c>
      <c r="AA394" s="43">
        <f>VLOOKUP(Categorized!Y394,Rules!$F$67:$H$68,3,0)</f>
        <v>70</v>
      </c>
      <c r="AB394" s="43">
        <f>VLOOKUP(Categorized!Z394,Rules!$F$69:$H$70,3,0)</f>
        <v>30</v>
      </c>
      <c r="AC394" s="43">
        <f>VLOOKUP(Categorized!AA394,Rules!$F$71:$H$72,3,0)</f>
        <v>80</v>
      </c>
      <c r="AD394" s="43">
        <f>VLOOKUP(Categorized!AB394,Rules!$F$73:$H$74,3,0)</f>
        <v>60</v>
      </c>
      <c r="AE394" s="255">
        <f t="array" ref="AE394">MMULT(AA394:AD394,Rules!$O$29:$O$32)</f>
        <v>58.888888888888886</v>
      </c>
      <c r="AF394" s="43">
        <f>VLOOKUP(Categorized!AC394,Rules!$F$75:$H$76,3,0)</f>
        <v>80</v>
      </c>
      <c r="AG394" s="43">
        <f>VLOOKUP(Categorized!AD394,Rules!$F$77:$H$78,3,0)</f>
        <v>80</v>
      </c>
      <c r="AH394" s="43">
        <f>VLOOKUP(Categorized!AE394,Rules!$F$79:$H$84,3,0)</f>
        <v>30</v>
      </c>
      <c r="AI394" s="43">
        <f>VLOOKUP(Categorized!AF394,Rules!$F$85:$H$89,3,0)</f>
        <v>50</v>
      </c>
      <c r="AJ394" s="43">
        <f>VLOOKUP(Categorized!AG394,Rules!$F$90:$H$92,3,0)</f>
        <v>30</v>
      </c>
      <c r="AK394" s="43">
        <f>VLOOKUP(Categorized!AH394,Rules!$F$93:$H$96,3,0)</f>
        <v>30</v>
      </c>
      <c r="AL394" s="43">
        <f>VLOOKUP(Categorized!AI394,Rules!$F$97:$H$100,3,0)</f>
        <v>50</v>
      </c>
      <c r="AM394" s="43">
        <f>VLOOKUP(Categorized!AJ394,Rules!$F$101:$H$102,3,0)</f>
        <v>30</v>
      </c>
      <c r="AN394" s="43">
        <f>VLOOKUP(Categorized!CD394,Rules!$F$235:$H$237,3,0)</f>
        <v>95</v>
      </c>
      <c r="AO394" s="43">
        <f>VLOOKUP(Categorized!CE394,Rules!$F$238:$H$241,3,0)</f>
        <v>80</v>
      </c>
      <c r="AP394" s="43">
        <f>VLOOKUP(Categorized!AM394,Rules!$F$110:$H$113,3,0)</f>
        <v>30</v>
      </c>
      <c r="AQ394" s="255">
        <f t="array" ref="AQ394">MMULT(AF394:AP394,Rules!$O$35:$O$45)</f>
        <v>52.92613636363636</v>
      </c>
      <c r="AR394" s="44">
        <f>VLOOKUP(Categorized!AN394,Rules!$F$114:$H$116,3,0)</f>
        <v>30</v>
      </c>
      <c r="AS394" s="44">
        <f>VLOOKUP(Categorized!AO394,Rules!$F$117:$H$119,3,0)</f>
        <v>30</v>
      </c>
      <c r="AT394" s="44">
        <f>VLOOKUP(Categorized!AP394,Rules!$F$120:$H$122,3,0)</f>
        <v>30</v>
      </c>
      <c r="AU394" s="44">
        <f>VLOOKUP(Categorized!AQ394,Rules!$F$123:$H$124,3,0)</f>
        <v>90</v>
      </c>
      <c r="AV394" s="44">
        <f>VLOOKUP(Categorized!AR394,Rules!$F$125:$H$127,3,0)</f>
        <v>70</v>
      </c>
      <c r="AW394" s="44">
        <f>VLOOKUP(Categorized!AS394,Rules!$F$128:$H$130,3,0)</f>
        <v>90</v>
      </c>
      <c r="AX394" s="43">
        <f>VLOOKUP(Categorized!AT394,Rules!$F$131:$H$133,3,0)</f>
        <v>70</v>
      </c>
      <c r="AY394" s="44">
        <f>VLOOKUP(Categorized!AU394,Rules!$F$134:$H$136,3,0)</f>
        <v>70</v>
      </c>
      <c r="AZ394" s="44">
        <f>VLOOKUP(Categorized!AV394,Rules!$F$134:$H$136,3,0)</f>
        <v>30</v>
      </c>
      <c r="BA394" s="44">
        <f>VLOOKUP(Categorized!AW394,Rules!$F$139:$H$141,3,0)</f>
        <v>45</v>
      </c>
      <c r="BB394" s="256">
        <f t="array" ref="BB394">MMULT(AR394:BA394,Rules!$O$48:$O$57)</f>
        <v>56.969325153374236</v>
      </c>
      <c r="BC394" s="43">
        <f>VLOOKUP(Categorized!AX394,Rules!$F$142:$H$143,3,0)</f>
        <v>30</v>
      </c>
      <c r="BD394" s="43">
        <f>VLOOKUP(Categorized!AY394,Rules!$F$144:$H$145,3,0)</f>
        <v>30</v>
      </c>
      <c r="BE394" s="43">
        <f>VLOOKUP(Categorized!AZ394,Rules!$F$146:$H$147,3,0)</f>
        <v>30</v>
      </c>
      <c r="BF394" s="43">
        <f>VLOOKUP(Categorized!BA394,Rules!$F$148:$H$149,3,0)</f>
        <v>30</v>
      </c>
      <c r="BG394" s="43">
        <f>VLOOKUP(Categorized!BB394,Rules!$F$150:$H$151,3,0)</f>
        <v>30</v>
      </c>
      <c r="BH394" s="43">
        <f>VLOOKUP(Categorized!BC394,Rules!$F$152:$H$153,3,0)</f>
        <v>30</v>
      </c>
      <c r="BI394" s="43">
        <f>VLOOKUP(Categorized!BD394,Rules!$F$154:$H$155,3,0)</f>
        <v>30</v>
      </c>
      <c r="BJ394" s="43">
        <f>VLOOKUP(Categorized!BE394,Rules!$F$156:$H$157,3,0)</f>
        <v>30</v>
      </c>
      <c r="BK394" s="43">
        <f>VLOOKUP(Categorized!BF394,Rules!$F$158:$H$159,3,0)</f>
        <v>30</v>
      </c>
      <c r="BL394" s="43">
        <f>VLOOKUP(Categorized!BG394,Rules!$F$160:$H$161,3,0)</f>
        <v>30</v>
      </c>
      <c r="BM394" s="43">
        <f>VLOOKUP(Categorized!BH394,Rules!$F$162:$H$163,3,0)</f>
        <v>90</v>
      </c>
      <c r="BN394" s="43">
        <f>VLOOKUP(Categorized!BI394,Rules!$F$164:$H$165,3,0)</f>
        <v>30</v>
      </c>
      <c r="BO394" s="43">
        <f>VLOOKUP(Categorized!BJ394,Rules!$F$166:$H$167,3,0)</f>
        <v>30</v>
      </c>
      <c r="BP394" s="43">
        <f>VLOOKUP(Categorized!BK394,Rules!$F$168:$H$169,3,0)</f>
        <v>30</v>
      </c>
      <c r="BQ394" s="43">
        <f>VLOOKUP(Categorized!BL394,Rules!$F$170:$H$171,3,0)</f>
        <v>30</v>
      </c>
      <c r="BR394" s="43">
        <f>VLOOKUP(Categorized!BM394,Rules!$F$172:$H$173,3,0)</f>
        <v>30</v>
      </c>
      <c r="BS394" s="43">
        <f>VLOOKUP(Categorized!BN394,Rules!$F$174:$H$175,3,0)</f>
        <v>30</v>
      </c>
      <c r="BT394" s="43">
        <f>VLOOKUP(Categorized!BO394,Rules!$F$176:$H$177,3,0)</f>
        <v>95</v>
      </c>
      <c r="BU394" s="43">
        <f>VLOOKUP(Categorized!BP394,Rules!$F$178:$H$179,3,0)</f>
        <v>30</v>
      </c>
      <c r="BV394" s="43">
        <f>VLOOKUP(Categorized!BQ394,Rules!$F$180:$H$181,3,0)</f>
        <v>30</v>
      </c>
      <c r="BW394" s="43">
        <f>VLOOKUP(Categorized!BR394,Rules!$F$182:$H$183,3,0)</f>
        <v>30</v>
      </c>
      <c r="BX394" s="255">
        <f t="array" ref="BX394">MMULT(BC394:BW394,Rules!$O$60:$O$80)</f>
        <v>36.784232365145236</v>
      </c>
      <c r="BY394" s="43">
        <f>VLOOKUP(Categorized!BS394,Rules!$F$184:$H$185,3,0)</f>
        <v>30</v>
      </c>
      <c r="BZ394" s="43">
        <f>VLOOKUP(Categorized!BT394,Rules!$F$186:$H$187,3,0)</f>
        <v>30</v>
      </c>
      <c r="CA394" s="43">
        <f>VLOOKUP(Categorized!BU394,Rules!$F$188:$H$189,3,0)</f>
        <v>30</v>
      </c>
      <c r="CB394" s="43">
        <f>VLOOKUP(Categorized!BV394,Rules!$F$190:$H$191,3,0)</f>
        <v>30</v>
      </c>
      <c r="CC394" s="43">
        <f>VLOOKUP(Categorized!BW394,Rules!$F$192:$H$193,3,0)</f>
        <v>30</v>
      </c>
      <c r="CD394" s="255">
        <f t="array" ref="CD394">MMULT(BY394:CC394,Rules!$O$83:$O$87)</f>
        <v>30</v>
      </c>
      <c r="CE394" s="24">
        <v>0</v>
      </c>
      <c r="CF394" s="46">
        <v>0</v>
      </c>
    </row>
    <row r="395" spans="1:84" ht="18.5">
      <c r="A395" s="68">
        <v>2022</v>
      </c>
      <c r="B395" s="39" t="s">
        <v>442</v>
      </c>
      <c r="C395" s="92">
        <v>58519</v>
      </c>
      <c r="D395" s="42">
        <f>VLOOKUP(Categorized!F395,Rules!$F$4:$H$7,3,0)</f>
        <v>80</v>
      </c>
      <c r="E395" s="43">
        <f>VLOOKUP(Categorized!G395,Rules!$F$8:$H$9,3,0)</f>
        <v>90</v>
      </c>
      <c r="F395" s="43">
        <f>VLOOKUP(Categorized!H395,Rules!$F$10:$H$12,3,0)</f>
        <v>60</v>
      </c>
      <c r="G395" s="43">
        <f>VLOOKUP(Categorized!I395,Rules!$F$13:$H$16,3,0)</f>
        <v>95</v>
      </c>
      <c r="H395" s="43">
        <f>VLOOKUP(Categorized!BZ395,Rules!$F$243:$H$245,3,0)</f>
        <v>90</v>
      </c>
      <c r="I395" s="43">
        <f>VLOOKUP(Categorized!K395,Rules!$F$20:$H$27,3,0)</f>
        <v>60</v>
      </c>
      <c r="J395" s="43">
        <f>VLOOKUP(Categorized!CA395,Rules!$F$246:$H$252,3,0)</f>
        <v>70</v>
      </c>
      <c r="K395" s="43">
        <f>VLOOKUP(Categorized!M395,Rules!$F$29:$H$31,3,0)</f>
        <v>70</v>
      </c>
      <c r="L395" s="43">
        <f>VLOOKUP(Categorized!CB395,Rules!$F$253:$H$259,3,0)</f>
        <v>0</v>
      </c>
      <c r="M395" s="255" t="e">
        <f t="array" ref="M395">MMULT(D395:L395,Rules!$O$4:$O$11)</f>
        <v>#VALUE!</v>
      </c>
      <c r="N395" s="43">
        <f>VLOOKUP(Categorized!N395,Rules!$F$32:$H$33,3,0)</f>
        <v>90</v>
      </c>
      <c r="O395" s="43">
        <f>VLOOKUP(Categorized!O395,Rules!$F$34:$H$40,3,0)</f>
        <v>75</v>
      </c>
      <c r="P395" s="43">
        <f>VLOOKUP(Categorized!P395,Rules!$F$41:$H$42,3,0)</f>
        <v>30</v>
      </c>
      <c r="Q395" s="43">
        <f>VLOOKUP(Categorized!CC395,Rules!$F$231:$H$234,3,0)</f>
        <v>20</v>
      </c>
      <c r="R395" s="43">
        <f>VLOOKUP(Categorized!R395,Rules!$F$47:$H$51,3,0)</f>
        <v>50</v>
      </c>
      <c r="S395" s="43">
        <f>VLOOKUP(Categorized!S395,Rules!$F$52:$H$56,3,0)</f>
        <v>50</v>
      </c>
      <c r="T395" s="43">
        <f>VLOOKUP(Categorized!T395,Rules!$F$57:$H$58,3,0)</f>
        <v>30</v>
      </c>
      <c r="U395" s="255">
        <f t="array" ref="U395">MMULT(N395:T395,Rules!$O$14:$O$20)</f>
        <v>48.460207612456742</v>
      </c>
      <c r="V395" s="43">
        <f>VLOOKUP(Categorized!U395,Rules!$F$59:$H$60,3,0)</f>
        <v>80</v>
      </c>
      <c r="W395" s="43">
        <f>VLOOKUP(Categorized!V395,Rules!$F$61:$H$62,3,0)</f>
        <v>20</v>
      </c>
      <c r="X395" s="43">
        <f>VLOOKUP(Categorized!W395,Rules!$F$63:$H$64,3,0)</f>
        <v>80</v>
      </c>
      <c r="Y395" s="43">
        <f>VLOOKUP(Categorized!X395,Rules!$F$65:$H$66,3,0)</f>
        <v>20</v>
      </c>
      <c r="Z395" s="255">
        <f t="array" ref="Z395">MMULT(V395:Y395,Rules!$O$23:$O$26)</f>
        <v>46.666666666666664</v>
      </c>
      <c r="AA395" s="43">
        <f>VLOOKUP(Categorized!Y395,Rules!$F$67:$H$68,3,0)</f>
        <v>70</v>
      </c>
      <c r="AB395" s="43">
        <f>VLOOKUP(Categorized!Z395,Rules!$F$69:$H$70,3,0)</f>
        <v>80</v>
      </c>
      <c r="AC395" s="43">
        <f>VLOOKUP(Categorized!AA395,Rules!$F$71:$H$72,3,0)</f>
        <v>80</v>
      </c>
      <c r="AD395" s="43">
        <f>VLOOKUP(Categorized!AB395,Rules!$F$73:$H$74,3,0)</f>
        <v>30</v>
      </c>
      <c r="AE395" s="255">
        <f t="array" ref="AE395">MMULT(AA395:AD395,Rules!$O$29:$O$32)</f>
        <v>66.507936507936506</v>
      </c>
      <c r="AF395" s="43">
        <f>VLOOKUP(Categorized!AC395,Rules!$F$75:$H$76,3,0)</f>
        <v>80</v>
      </c>
      <c r="AG395" s="43">
        <f>VLOOKUP(Categorized!AD395,Rules!$F$77:$H$78,3,0)</f>
        <v>50</v>
      </c>
      <c r="AH395" s="43">
        <f>VLOOKUP(Categorized!AE395,Rules!$F$79:$H$84,3,0)</f>
        <v>50</v>
      </c>
      <c r="AI395" s="43">
        <f>VLOOKUP(Categorized!AF395,Rules!$F$85:$H$89,3,0)</f>
        <v>30</v>
      </c>
      <c r="AJ395" s="43">
        <f>VLOOKUP(Categorized!AG395,Rules!$F$90:$H$92,3,0)</f>
        <v>30</v>
      </c>
      <c r="AK395" s="43">
        <f>VLOOKUP(Categorized!AH395,Rules!$F$93:$H$96,3,0)</f>
        <v>30</v>
      </c>
      <c r="AL395" s="43">
        <f>VLOOKUP(Categorized!AI395,Rules!$F$97:$H$100,3,0)</f>
        <v>30</v>
      </c>
      <c r="AM395" s="43">
        <f>VLOOKUP(Categorized!AJ395,Rules!$F$101:$H$102,3,0)</f>
        <v>30</v>
      </c>
      <c r="AN395" s="43">
        <f>VLOOKUP(Categorized!CD395,Rules!$F$235:$H$237,3,0)</f>
        <v>95</v>
      </c>
      <c r="AO395" s="43">
        <f>VLOOKUP(Categorized!CE395,Rules!$F$238:$H$241,3,0)</f>
        <v>80</v>
      </c>
      <c r="AP395" s="43">
        <f>VLOOKUP(Categorized!AM395,Rules!$F$110:$H$113,3,0)</f>
        <v>80</v>
      </c>
      <c r="AQ395" s="255">
        <f t="array" ref="AQ395">MMULT(AF395:AP395,Rules!$O$35:$O$45)</f>
        <v>52.17613636363636</v>
      </c>
      <c r="AR395" s="44">
        <f>VLOOKUP(Categorized!AN395,Rules!$F$114:$H$116,3,0)</f>
        <v>30</v>
      </c>
      <c r="AS395" s="44">
        <f>VLOOKUP(Categorized!AO395,Rules!$F$117:$H$119,3,0)</f>
        <v>30</v>
      </c>
      <c r="AT395" s="44">
        <f>VLOOKUP(Categorized!AP395,Rules!$F$120:$H$122,3,0)</f>
        <v>30</v>
      </c>
      <c r="AU395" s="44">
        <f>VLOOKUP(Categorized!AQ395,Rules!$F$123:$H$124,3,0)</f>
        <v>30</v>
      </c>
      <c r="AV395" s="44">
        <f>VLOOKUP(Categorized!AR395,Rules!$F$125:$H$127,3,0)</f>
        <v>50</v>
      </c>
      <c r="AW395" s="44">
        <f>VLOOKUP(Categorized!AS395,Rules!$F$128:$H$130,3,0)</f>
        <v>30</v>
      </c>
      <c r="AX395" s="43">
        <f>VLOOKUP(Categorized!AT395,Rules!$F$131:$H$133,3,0)</f>
        <v>70</v>
      </c>
      <c r="AY395" s="44">
        <f>VLOOKUP(Categorized!AU395,Rules!$F$134:$H$136,3,0)</f>
        <v>70</v>
      </c>
      <c r="AZ395" s="44">
        <f>VLOOKUP(Categorized!AV395,Rules!$F$134:$H$136,3,0)</f>
        <v>30</v>
      </c>
      <c r="BA395" s="44">
        <f>VLOOKUP(Categorized!AW395,Rules!$F$139:$H$141,3,0)</f>
        <v>45</v>
      </c>
      <c r="BB395" s="256">
        <f t="array" ref="BB395">MMULT(AR395:BA395,Rules!$O$48:$O$57)</f>
        <v>42.04907975460123</v>
      </c>
      <c r="BC395" s="43">
        <f>VLOOKUP(Categorized!AX395,Rules!$F$142:$H$143,3,0)</f>
        <v>30</v>
      </c>
      <c r="BD395" s="43">
        <f>VLOOKUP(Categorized!AY395,Rules!$F$144:$H$145,3,0)</f>
        <v>30</v>
      </c>
      <c r="BE395" s="43">
        <f>VLOOKUP(Categorized!AZ395,Rules!$F$146:$H$147,3,0)</f>
        <v>30</v>
      </c>
      <c r="BF395" s="43">
        <f>VLOOKUP(Categorized!BA395,Rules!$F$148:$H$149,3,0)</f>
        <v>30</v>
      </c>
      <c r="BG395" s="43">
        <f>VLOOKUP(Categorized!BB395,Rules!$F$150:$H$151,3,0)</f>
        <v>30</v>
      </c>
      <c r="BH395" s="43">
        <f>VLOOKUP(Categorized!BC395,Rules!$F$152:$H$153,3,0)</f>
        <v>30</v>
      </c>
      <c r="BI395" s="43">
        <f>VLOOKUP(Categorized!BD395,Rules!$F$154:$H$155,3,0)</f>
        <v>90</v>
      </c>
      <c r="BJ395" s="43">
        <f>VLOOKUP(Categorized!BE395,Rules!$F$156:$H$157,3,0)</f>
        <v>30</v>
      </c>
      <c r="BK395" s="43">
        <f>VLOOKUP(Categorized!BF395,Rules!$F$158:$H$159,3,0)</f>
        <v>30</v>
      </c>
      <c r="BL395" s="43">
        <f>VLOOKUP(Categorized!BG395,Rules!$F$160:$H$161,3,0)</f>
        <v>30</v>
      </c>
      <c r="BM395" s="43">
        <f>VLOOKUP(Categorized!BH395,Rules!$F$162:$H$163,3,0)</f>
        <v>30</v>
      </c>
      <c r="BN395" s="43">
        <f>VLOOKUP(Categorized!BI395,Rules!$F$164:$H$165,3,0)</f>
        <v>30</v>
      </c>
      <c r="BO395" s="43">
        <f>VLOOKUP(Categorized!BJ395,Rules!$F$166:$H$167,3,0)</f>
        <v>90</v>
      </c>
      <c r="BP395" s="43">
        <f>VLOOKUP(Categorized!BK395,Rules!$F$168:$H$169,3,0)</f>
        <v>30</v>
      </c>
      <c r="BQ395" s="43">
        <f>VLOOKUP(Categorized!BL395,Rules!$F$170:$H$171,3,0)</f>
        <v>30</v>
      </c>
      <c r="BR395" s="43">
        <f>VLOOKUP(Categorized!BM395,Rules!$F$172:$H$173,3,0)</f>
        <v>30</v>
      </c>
      <c r="BS395" s="43">
        <f>VLOOKUP(Categorized!BN395,Rules!$F$174:$H$175,3,0)</f>
        <v>30</v>
      </c>
      <c r="BT395" s="43">
        <f>VLOOKUP(Categorized!BO395,Rules!$F$176:$H$177,3,0)</f>
        <v>30</v>
      </c>
      <c r="BU395" s="43">
        <f>VLOOKUP(Categorized!BP395,Rules!$F$178:$H$179,3,0)</f>
        <v>30</v>
      </c>
      <c r="BV395" s="43">
        <f>VLOOKUP(Categorized!BQ395,Rules!$F$180:$H$181,3,0)</f>
        <v>30</v>
      </c>
      <c r="BW395" s="43">
        <f>VLOOKUP(Categorized!BR395,Rules!$F$182:$H$183,3,0)</f>
        <v>90</v>
      </c>
      <c r="BX395" s="255">
        <f t="array" ref="BX395">MMULT(BC395:BW395,Rules!$O$60:$O$80)</f>
        <v>38.855957320687615</v>
      </c>
      <c r="BY395" s="43">
        <f>VLOOKUP(Categorized!BS395,Rules!$F$184:$H$185,3,0)</f>
        <v>30</v>
      </c>
      <c r="BZ395" s="43">
        <f>VLOOKUP(Categorized!BT395,Rules!$F$186:$H$187,3,0)</f>
        <v>30</v>
      </c>
      <c r="CA395" s="43">
        <f>VLOOKUP(Categorized!BU395,Rules!$F$188:$H$189,3,0)</f>
        <v>90</v>
      </c>
      <c r="CB395" s="43">
        <f>VLOOKUP(Categorized!BV395,Rules!$F$190:$H$191,3,0)</f>
        <v>90</v>
      </c>
      <c r="CC395" s="43">
        <f>VLOOKUP(Categorized!BW395,Rules!$F$192:$H$193,3,0)</f>
        <v>90</v>
      </c>
      <c r="CD395" s="255">
        <f t="array" ref="CD395">MMULT(BY395:CC395,Rules!$O$83:$O$87)</f>
        <v>64.588235294117652</v>
      </c>
      <c r="CE395" s="24">
        <v>0</v>
      </c>
      <c r="CF395" s="46">
        <v>0</v>
      </c>
    </row>
    <row r="396" spans="1:84" ht="18.5">
      <c r="A396" s="68">
        <v>2022</v>
      </c>
      <c r="B396" s="39" t="s">
        <v>443</v>
      </c>
      <c r="C396" s="92">
        <v>70197</v>
      </c>
      <c r="D396" s="42">
        <f>VLOOKUP(Categorized!F396,Rules!$F$4:$H$7,3,0)</f>
        <v>90</v>
      </c>
      <c r="E396" s="43">
        <f>VLOOKUP(Categorized!G396,Rules!$F$8:$H$9,3,0)</f>
        <v>90</v>
      </c>
      <c r="F396" s="43">
        <f>VLOOKUP(Categorized!H396,Rules!$F$10:$H$12,3,0)</f>
        <v>60</v>
      </c>
      <c r="G396" s="43">
        <f>VLOOKUP(Categorized!I396,Rules!$F$13:$H$16,3,0)</f>
        <v>40</v>
      </c>
      <c r="H396" s="43">
        <f>VLOOKUP(Categorized!BZ396,Rules!$F$243:$H$245,3,0)</f>
        <v>60</v>
      </c>
      <c r="I396" s="43">
        <f>VLOOKUP(Categorized!K396,Rules!$F$20:$H$27,3,0)</f>
        <v>60</v>
      </c>
      <c r="J396" s="43">
        <f>VLOOKUP(Categorized!CA396,Rules!$F$246:$H$252,3,0)</f>
        <v>70</v>
      </c>
      <c r="K396" s="43">
        <f>VLOOKUP(Categorized!M396,Rules!$F$29:$H$31,3,0)</f>
        <v>70</v>
      </c>
      <c r="L396" s="43">
        <f>VLOOKUP(Categorized!CB396,Rules!$F$253:$H$259,3,0)</f>
        <v>0</v>
      </c>
      <c r="M396" s="255" t="e">
        <f t="array" ref="M396">MMULT(D396:L396,Rules!$O$4:$O$11)</f>
        <v>#VALUE!</v>
      </c>
      <c r="N396" s="43">
        <f>VLOOKUP(Categorized!N396,Rules!$F$32:$H$33,3,0)</f>
        <v>90</v>
      </c>
      <c r="O396" s="43">
        <f>VLOOKUP(Categorized!O396,Rules!$F$34:$H$40,3,0)</f>
        <v>50</v>
      </c>
      <c r="P396" s="43">
        <f>VLOOKUP(Categorized!P396,Rules!$F$41:$H$42,3,0)</f>
        <v>30</v>
      </c>
      <c r="Q396" s="43">
        <f>VLOOKUP(Categorized!CC396,Rules!$F$231:$H$234,3,0)</f>
        <v>70</v>
      </c>
      <c r="R396" s="43">
        <f>VLOOKUP(Categorized!R396,Rules!$F$47:$H$51,3,0)</f>
        <v>70</v>
      </c>
      <c r="S396" s="43">
        <f>VLOOKUP(Categorized!S396,Rules!$F$52:$H$56,3,0)</f>
        <v>70</v>
      </c>
      <c r="T396" s="43">
        <f>VLOOKUP(Categorized!T396,Rules!$F$57:$H$58,3,0)</f>
        <v>30</v>
      </c>
      <c r="U396" s="255">
        <f t="array" ref="U396">MMULT(N396:T396,Rules!$O$14:$O$20)</f>
        <v>58.581314878892734</v>
      </c>
      <c r="V396" s="43">
        <f>VLOOKUP(Categorized!U396,Rules!$F$59:$H$60,3,0)</f>
        <v>80</v>
      </c>
      <c r="W396" s="43">
        <f>VLOOKUP(Categorized!V396,Rules!$F$61:$H$62,3,0)</f>
        <v>20</v>
      </c>
      <c r="X396" s="43">
        <f>VLOOKUP(Categorized!W396,Rules!$F$63:$H$64,3,0)</f>
        <v>80</v>
      </c>
      <c r="Y396" s="43">
        <f>VLOOKUP(Categorized!X396,Rules!$F$65:$H$66,3,0)</f>
        <v>20</v>
      </c>
      <c r="Z396" s="255">
        <f t="array" ref="Z396">MMULT(V396:Y396,Rules!$O$23:$O$26)</f>
        <v>46.666666666666664</v>
      </c>
      <c r="AA396" s="43">
        <f>VLOOKUP(Categorized!Y396,Rules!$F$67:$H$68,3,0)</f>
        <v>30</v>
      </c>
      <c r="AB396" s="43">
        <f>VLOOKUP(Categorized!Z396,Rules!$F$69:$H$70,3,0)</f>
        <v>80</v>
      </c>
      <c r="AC396" s="43">
        <f>VLOOKUP(Categorized!AA396,Rules!$F$71:$H$72,3,0)</f>
        <v>80</v>
      </c>
      <c r="AD396" s="43">
        <f>VLOOKUP(Categorized!AB396,Rules!$F$73:$H$74,3,0)</f>
        <v>30</v>
      </c>
      <c r="AE396" s="255">
        <f t="array" ref="AE396">MMULT(AA396:AD396,Rules!$O$29:$O$32)</f>
        <v>56.984126984126981</v>
      </c>
      <c r="AF396" s="43">
        <f>VLOOKUP(Categorized!AC396,Rules!$F$75:$H$76,3,0)</f>
        <v>80</v>
      </c>
      <c r="AG396" s="43">
        <f>VLOOKUP(Categorized!AD396,Rules!$F$77:$H$78,3,0)</f>
        <v>80</v>
      </c>
      <c r="AH396" s="43">
        <f>VLOOKUP(Categorized!AE396,Rules!$F$79:$H$84,3,0)</f>
        <v>85</v>
      </c>
      <c r="AI396" s="43">
        <f>VLOOKUP(Categorized!AF396,Rules!$F$85:$H$89,3,0)</f>
        <v>30</v>
      </c>
      <c r="AJ396" s="43">
        <f>VLOOKUP(Categorized!AG396,Rules!$F$90:$H$92,3,0)</f>
        <v>50</v>
      </c>
      <c r="AK396" s="43">
        <f>VLOOKUP(Categorized!AH396,Rules!$F$93:$H$96,3,0)</f>
        <v>30</v>
      </c>
      <c r="AL396" s="43">
        <f>VLOOKUP(Categorized!AI396,Rules!$F$97:$H$100,3,0)</f>
        <v>30</v>
      </c>
      <c r="AM396" s="43">
        <f>VLOOKUP(Categorized!AJ396,Rules!$F$101:$H$102,3,0)</f>
        <v>30</v>
      </c>
      <c r="AN396" s="43">
        <f>VLOOKUP(Categorized!CD396,Rules!$F$235:$H$237,3,0)</f>
        <v>50</v>
      </c>
      <c r="AO396" s="43">
        <f>VLOOKUP(Categorized!CE396,Rules!$F$238:$H$241,3,0)</f>
        <v>80</v>
      </c>
      <c r="AP396" s="43">
        <f>VLOOKUP(Categorized!AM396,Rules!$F$110:$H$113,3,0)</f>
        <v>70</v>
      </c>
      <c r="AQ396" s="255">
        <f t="array" ref="AQ396">MMULT(AF396:AP396,Rules!$O$35:$O$45)</f>
        <v>55.86363636363636</v>
      </c>
      <c r="AR396" s="44">
        <f>VLOOKUP(Categorized!AN396,Rules!$F$114:$H$116,3,0)</f>
        <v>90</v>
      </c>
      <c r="AS396" s="44">
        <f>VLOOKUP(Categorized!AO396,Rules!$F$117:$H$119,3,0)</f>
        <v>90</v>
      </c>
      <c r="AT396" s="44">
        <f>VLOOKUP(Categorized!AP396,Rules!$F$120:$H$122,3,0)</f>
        <v>90</v>
      </c>
      <c r="AU396" s="44">
        <f>VLOOKUP(Categorized!AQ396,Rules!$F$123:$H$124,3,0)</f>
        <v>30</v>
      </c>
      <c r="AV396" s="44">
        <f>VLOOKUP(Categorized!AR396,Rules!$F$125:$H$127,3,0)</f>
        <v>50</v>
      </c>
      <c r="AW396" s="44">
        <f>VLOOKUP(Categorized!AS396,Rules!$F$128:$H$130,3,0)</f>
        <v>30</v>
      </c>
      <c r="AX396" s="43">
        <f>VLOOKUP(Categorized!AT396,Rules!$F$131:$H$133,3,0)</f>
        <v>30</v>
      </c>
      <c r="AY396" s="44">
        <f>VLOOKUP(Categorized!AU396,Rules!$F$134:$H$136,3,0)</f>
        <v>30</v>
      </c>
      <c r="AZ396" s="44">
        <f>VLOOKUP(Categorized!AV396,Rules!$F$134:$H$136,3,0)</f>
        <v>45</v>
      </c>
      <c r="BA396" s="44">
        <f>VLOOKUP(Categorized!AW396,Rules!$F$139:$H$141,3,0)</f>
        <v>30</v>
      </c>
      <c r="BB396" s="256">
        <f t="array" ref="BB396">MMULT(AR396:BA396,Rules!$O$48:$O$57)</f>
        <v>49.650306748466249</v>
      </c>
      <c r="BC396" s="43">
        <f>VLOOKUP(Categorized!AX396,Rules!$F$142:$H$143,3,0)</f>
        <v>80</v>
      </c>
      <c r="BD396" s="43">
        <f>VLOOKUP(Categorized!AY396,Rules!$F$144:$H$145,3,0)</f>
        <v>90</v>
      </c>
      <c r="BE396" s="43">
        <f>VLOOKUP(Categorized!AZ396,Rules!$F$146:$H$147,3,0)</f>
        <v>30</v>
      </c>
      <c r="BF396" s="43">
        <f>VLOOKUP(Categorized!BA396,Rules!$F$148:$H$149,3,0)</f>
        <v>30</v>
      </c>
      <c r="BG396" s="43">
        <f>VLOOKUP(Categorized!BB396,Rules!$F$150:$H$151,3,0)</f>
        <v>90</v>
      </c>
      <c r="BH396" s="43">
        <f>VLOOKUP(Categorized!BC396,Rules!$F$152:$H$153,3,0)</f>
        <v>30</v>
      </c>
      <c r="BI396" s="43">
        <f>VLOOKUP(Categorized!BD396,Rules!$F$154:$H$155,3,0)</f>
        <v>90</v>
      </c>
      <c r="BJ396" s="43">
        <f>VLOOKUP(Categorized!BE396,Rules!$F$156:$H$157,3,0)</f>
        <v>30</v>
      </c>
      <c r="BK396" s="43">
        <f>VLOOKUP(Categorized!BF396,Rules!$F$158:$H$159,3,0)</f>
        <v>30</v>
      </c>
      <c r="BL396" s="43">
        <f>VLOOKUP(Categorized!BG396,Rules!$F$160:$H$161,3,0)</f>
        <v>30</v>
      </c>
      <c r="BM396" s="43">
        <f>VLOOKUP(Categorized!BH396,Rules!$F$162:$H$163,3,0)</f>
        <v>90</v>
      </c>
      <c r="BN396" s="43">
        <f>VLOOKUP(Categorized!BI396,Rules!$F$164:$H$165,3,0)</f>
        <v>30</v>
      </c>
      <c r="BO396" s="43">
        <f>VLOOKUP(Categorized!BJ396,Rules!$F$166:$H$167,3,0)</f>
        <v>90</v>
      </c>
      <c r="BP396" s="43">
        <f>VLOOKUP(Categorized!BK396,Rules!$F$168:$H$169,3,0)</f>
        <v>30</v>
      </c>
      <c r="BQ396" s="43">
        <f>VLOOKUP(Categorized!BL396,Rules!$F$170:$H$171,3,0)</f>
        <v>30</v>
      </c>
      <c r="BR396" s="43">
        <f>VLOOKUP(Categorized!BM396,Rules!$F$172:$H$173,3,0)</f>
        <v>30</v>
      </c>
      <c r="BS396" s="43">
        <f>VLOOKUP(Categorized!BN396,Rules!$F$174:$H$175,3,0)</f>
        <v>30</v>
      </c>
      <c r="BT396" s="43">
        <f>VLOOKUP(Categorized!BO396,Rules!$F$176:$H$177,3,0)</f>
        <v>30</v>
      </c>
      <c r="BU396" s="43">
        <f>VLOOKUP(Categorized!BP396,Rules!$F$178:$H$179,3,0)</f>
        <v>30</v>
      </c>
      <c r="BV396" s="43">
        <f>VLOOKUP(Categorized!BQ396,Rules!$F$180:$H$181,3,0)</f>
        <v>30</v>
      </c>
      <c r="BW396" s="43">
        <f>VLOOKUP(Categorized!BR396,Rules!$F$182:$H$183,3,0)</f>
        <v>30</v>
      </c>
      <c r="BX396" s="255">
        <f t="array" ref="BX396">MMULT(BC396:BW396,Rules!$O$60:$O$80)</f>
        <v>48.138707765263796</v>
      </c>
      <c r="BY396" s="43">
        <f>VLOOKUP(Categorized!BS396,Rules!$F$184:$H$185,3,0)</f>
        <v>30</v>
      </c>
      <c r="BZ396" s="43">
        <f>VLOOKUP(Categorized!BT396,Rules!$F$186:$H$187,3,0)</f>
        <v>30</v>
      </c>
      <c r="CA396" s="43">
        <f>VLOOKUP(Categorized!BU396,Rules!$F$188:$H$189,3,0)</f>
        <v>90</v>
      </c>
      <c r="CB396" s="43">
        <f>VLOOKUP(Categorized!BV396,Rules!$F$190:$H$191,3,0)</f>
        <v>90</v>
      </c>
      <c r="CC396" s="43">
        <f>VLOOKUP(Categorized!BW396,Rules!$F$192:$H$193,3,0)</f>
        <v>90</v>
      </c>
      <c r="CD396" s="255">
        <f t="array" ref="CD396">MMULT(BY396:CC396,Rules!$O$83:$O$87)</f>
        <v>64.588235294117652</v>
      </c>
      <c r="CE396" s="24">
        <v>0</v>
      </c>
      <c r="CF396" s="46">
        <v>0</v>
      </c>
    </row>
    <row r="397" spans="1:84" ht="18.5">
      <c r="A397" s="68">
        <v>2022</v>
      </c>
      <c r="B397" s="39" t="s">
        <v>444</v>
      </c>
      <c r="C397" s="95">
        <v>29436</v>
      </c>
      <c r="D397" s="42">
        <f>VLOOKUP(Categorized!F397,Rules!$F$4:$H$7,3,0)</f>
        <v>80</v>
      </c>
      <c r="E397" s="43">
        <f>VLOOKUP(Categorized!G397,Rules!$F$8:$H$9,3,0)</f>
        <v>90</v>
      </c>
      <c r="F397" s="43">
        <f>VLOOKUP(Categorized!H397,Rules!$F$10:$H$12,3,0)</f>
        <v>60</v>
      </c>
      <c r="G397" s="43">
        <f>VLOOKUP(Categorized!I397,Rules!$F$13:$H$16,3,0)</f>
        <v>95</v>
      </c>
      <c r="H397" s="43">
        <f>VLOOKUP(Categorized!BZ397,Rules!$F$243:$H$245,3,0)</f>
        <v>90</v>
      </c>
      <c r="I397" s="43">
        <f>VLOOKUP(Categorized!K397,Rules!$F$20:$H$27,3,0)</f>
        <v>60</v>
      </c>
      <c r="J397" s="43">
        <f>VLOOKUP(Categorized!CA397,Rules!$F$246:$H$252,3,0)</f>
        <v>70</v>
      </c>
      <c r="K397" s="43">
        <f>VLOOKUP(Categorized!M397,Rules!$F$29:$H$31,3,0)</f>
        <v>70</v>
      </c>
      <c r="L397" s="43">
        <f>VLOOKUP(Categorized!CB397,Rules!$F$253:$H$259,3,0)</f>
        <v>0</v>
      </c>
      <c r="M397" s="255" t="e">
        <f t="array" ref="M397">MMULT(D397:L397,Rules!$O$4:$O$11)</f>
        <v>#VALUE!</v>
      </c>
      <c r="N397" s="43">
        <f>VLOOKUP(Categorized!N397,Rules!$F$32:$H$33,3,0)</f>
        <v>60</v>
      </c>
      <c r="O397" s="43">
        <f>VLOOKUP(Categorized!O397,Rules!$F$34:$H$40,3,0)</f>
        <v>50</v>
      </c>
      <c r="P397" s="43">
        <f>VLOOKUP(Categorized!P397,Rules!$F$41:$H$42,3,0)</f>
        <v>90</v>
      </c>
      <c r="Q397" s="43">
        <f>VLOOKUP(Categorized!CC397,Rules!$F$231:$H$234,3,0)</f>
        <v>20</v>
      </c>
      <c r="R397" s="43">
        <f>VLOOKUP(Categorized!R397,Rules!$F$47:$H$51,3,0)</f>
        <v>70</v>
      </c>
      <c r="S397" s="43">
        <f>VLOOKUP(Categorized!S397,Rules!$F$52:$H$56,3,0)</f>
        <v>70</v>
      </c>
      <c r="T397" s="43">
        <f>VLOOKUP(Categorized!T397,Rules!$F$57:$H$58,3,0)</f>
        <v>80</v>
      </c>
      <c r="U397" s="255">
        <f t="array" ref="U397">MMULT(N397:T397,Rules!$O$14:$O$20)</f>
        <v>63.079584775086502</v>
      </c>
      <c r="V397" s="43">
        <f>VLOOKUP(Categorized!U397,Rules!$F$59:$H$60,3,0)</f>
        <v>80</v>
      </c>
      <c r="W397" s="43">
        <f>VLOOKUP(Categorized!V397,Rules!$F$61:$H$62,3,0)</f>
        <v>20</v>
      </c>
      <c r="X397" s="43">
        <f>VLOOKUP(Categorized!W397,Rules!$F$63:$H$64,3,0)</f>
        <v>80</v>
      </c>
      <c r="Y397" s="43">
        <f>VLOOKUP(Categorized!X397,Rules!$F$65:$H$66,3,0)</f>
        <v>20</v>
      </c>
      <c r="Z397" s="255">
        <f t="array" ref="Z397">MMULT(V397:Y397,Rules!$O$23:$O$26)</f>
        <v>46.666666666666664</v>
      </c>
      <c r="AA397" s="43">
        <f>VLOOKUP(Categorized!Y397,Rules!$F$67:$H$68,3,0)</f>
        <v>30</v>
      </c>
      <c r="AB397" s="43">
        <f>VLOOKUP(Categorized!Z397,Rules!$F$69:$H$70,3,0)</f>
        <v>80</v>
      </c>
      <c r="AC397" s="43">
        <f>VLOOKUP(Categorized!AA397,Rules!$F$71:$H$72,3,0)</f>
        <v>80</v>
      </c>
      <c r="AD397" s="43">
        <f>VLOOKUP(Categorized!AB397,Rules!$F$73:$H$74,3,0)</f>
        <v>60</v>
      </c>
      <c r="AE397" s="255">
        <f t="array" ref="AE397">MMULT(AA397:AD397,Rules!$O$29:$O$32)</f>
        <v>63.650793650793645</v>
      </c>
      <c r="AF397" s="43">
        <f>VLOOKUP(Categorized!AC397,Rules!$F$75:$H$76,3,0)</f>
        <v>80</v>
      </c>
      <c r="AG397" s="43">
        <f>VLOOKUP(Categorized!AD397,Rules!$F$77:$H$78,3,0)</f>
        <v>80</v>
      </c>
      <c r="AH397" s="43">
        <f>VLOOKUP(Categorized!AE397,Rules!$F$79:$H$84,3,0)</f>
        <v>30</v>
      </c>
      <c r="AI397" s="43">
        <f>VLOOKUP(Categorized!AF397,Rules!$F$85:$H$89,3,0)</f>
        <v>50</v>
      </c>
      <c r="AJ397" s="43">
        <f>VLOOKUP(Categorized!AG397,Rules!$F$90:$H$92,3,0)</f>
        <v>30</v>
      </c>
      <c r="AK397" s="43">
        <f>VLOOKUP(Categorized!AH397,Rules!$F$93:$H$96,3,0)</f>
        <v>80</v>
      </c>
      <c r="AL397" s="43">
        <f>VLOOKUP(Categorized!AI397,Rules!$F$97:$H$100,3,0)</f>
        <v>30</v>
      </c>
      <c r="AM397" s="43">
        <f>VLOOKUP(Categorized!AJ397,Rules!$F$101:$H$102,3,0)</f>
        <v>30</v>
      </c>
      <c r="AN397" s="43">
        <f>VLOOKUP(Categorized!CD397,Rules!$F$235:$H$237,3,0)</f>
        <v>95</v>
      </c>
      <c r="AO397" s="43">
        <f>VLOOKUP(Categorized!CE397,Rules!$F$238:$H$241,3,0)</f>
        <v>60</v>
      </c>
      <c r="AP397" s="43">
        <f>VLOOKUP(Categorized!AM397,Rules!$F$110:$H$113,3,0)</f>
        <v>30</v>
      </c>
      <c r="AQ397" s="255">
        <f t="array" ref="AQ397">MMULT(AF397:AP397,Rules!$O$35:$O$45)</f>
        <v>53.892045454545453</v>
      </c>
      <c r="AR397" s="44">
        <f>VLOOKUP(Categorized!AN397,Rules!$F$114:$H$116,3,0)</f>
        <v>30</v>
      </c>
      <c r="AS397" s="44">
        <f>VLOOKUP(Categorized!AO397,Rules!$F$117:$H$119,3,0)</f>
        <v>30</v>
      </c>
      <c r="AT397" s="44">
        <f>VLOOKUP(Categorized!AP397,Rules!$F$120:$H$122,3,0)</f>
        <v>30</v>
      </c>
      <c r="AU397" s="44">
        <f>VLOOKUP(Categorized!AQ397,Rules!$F$123:$H$124,3,0)</f>
        <v>30</v>
      </c>
      <c r="AV397" s="44">
        <f>VLOOKUP(Categorized!AR397,Rules!$F$125:$H$127,3,0)</f>
        <v>50</v>
      </c>
      <c r="AW397" s="44">
        <f>VLOOKUP(Categorized!AS397,Rules!$F$128:$H$130,3,0)</f>
        <v>80</v>
      </c>
      <c r="AX397" s="43">
        <f>VLOOKUP(Categorized!AT397,Rules!$F$131:$H$133,3,0)</f>
        <v>70</v>
      </c>
      <c r="AY397" s="44">
        <f>VLOOKUP(Categorized!AU397,Rules!$F$134:$H$136,3,0)</f>
        <v>30</v>
      </c>
      <c r="AZ397" s="44">
        <f>VLOOKUP(Categorized!AV397,Rules!$F$134:$H$136,3,0)</f>
        <v>30</v>
      </c>
      <c r="BA397" s="44">
        <f>VLOOKUP(Categorized!AW397,Rules!$F$139:$H$141,3,0)</f>
        <v>30</v>
      </c>
      <c r="BB397" s="256">
        <f t="array" ref="BB397">MMULT(AR397:BA397,Rules!$O$48:$O$57)</f>
        <v>41.190184049079747</v>
      </c>
      <c r="BC397" s="43">
        <f>VLOOKUP(Categorized!AX397,Rules!$F$142:$H$143,3,0)</f>
        <v>30</v>
      </c>
      <c r="BD397" s="43">
        <f>VLOOKUP(Categorized!AY397,Rules!$F$144:$H$145,3,0)</f>
        <v>30</v>
      </c>
      <c r="BE397" s="43">
        <f>VLOOKUP(Categorized!AZ397,Rules!$F$146:$H$147,3,0)</f>
        <v>30</v>
      </c>
      <c r="BF397" s="43">
        <f>VLOOKUP(Categorized!BA397,Rules!$F$148:$H$149,3,0)</f>
        <v>30</v>
      </c>
      <c r="BG397" s="43">
        <f>VLOOKUP(Categorized!BB397,Rules!$F$150:$H$151,3,0)</f>
        <v>90</v>
      </c>
      <c r="BH397" s="43">
        <f>VLOOKUP(Categorized!BC397,Rules!$F$152:$H$153,3,0)</f>
        <v>90</v>
      </c>
      <c r="BI397" s="43">
        <f>VLOOKUP(Categorized!BD397,Rules!$F$154:$H$155,3,0)</f>
        <v>30</v>
      </c>
      <c r="BJ397" s="43">
        <f>VLOOKUP(Categorized!BE397,Rules!$F$156:$H$157,3,0)</f>
        <v>30</v>
      </c>
      <c r="BK397" s="43">
        <f>VLOOKUP(Categorized!BF397,Rules!$F$158:$H$159,3,0)</f>
        <v>30</v>
      </c>
      <c r="BL397" s="43">
        <f>VLOOKUP(Categorized!BG397,Rules!$F$160:$H$161,3,0)</f>
        <v>30</v>
      </c>
      <c r="BM397" s="43">
        <f>VLOOKUP(Categorized!BH397,Rules!$F$162:$H$163,3,0)</f>
        <v>90</v>
      </c>
      <c r="BN397" s="43">
        <f>VLOOKUP(Categorized!BI397,Rules!$F$164:$H$165,3,0)</f>
        <v>30</v>
      </c>
      <c r="BO397" s="43">
        <f>VLOOKUP(Categorized!BJ397,Rules!$F$166:$H$167,3,0)</f>
        <v>90</v>
      </c>
      <c r="BP397" s="43">
        <f>VLOOKUP(Categorized!BK397,Rules!$F$168:$H$169,3,0)</f>
        <v>30</v>
      </c>
      <c r="BQ397" s="43">
        <f>VLOOKUP(Categorized!BL397,Rules!$F$170:$H$171,3,0)</f>
        <v>30</v>
      </c>
      <c r="BR397" s="43">
        <f>VLOOKUP(Categorized!BM397,Rules!$F$172:$H$173,3,0)</f>
        <v>30</v>
      </c>
      <c r="BS397" s="43">
        <f>VLOOKUP(Categorized!BN397,Rules!$F$174:$H$175,3,0)</f>
        <v>30</v>
      </c>
      <c r="BT397" s="43">
        <f>VLOOKUP(Categorized!BO397,Rules!$F$176:$H$177,3,0)</f>
        <v>95</v>
      </c>
      <c r="BU397" s="43">
        <f>VLOOKUP(Categorized!BP397,Rules!$F$178:$H$179,3,0)</f>
        <v>30</v>
      </c>
      <c r="BV397" s="43">
        <f>VLOOKUP(Categorized!BQ397,Rules!$F$180:$H$181,3,0)</f>
        <v>30</v>
      </c>
      <c r="BW397" s="43">
        <f>VLOOKUP(Categorized!BR397,Rules!$F$182:$H$183,3,0)</f>
        <v>30</v>
      </c>
      <c r="BX397" s="255">
        <f t="array" ref="BX397">MMULT(BC397:BW397,Rules!$O$60:$O$80)</f>
        <v>45.995850622406657</v>
      </c>
      <c r="BY397" s="43">
        <f>VLOOKUP(Categorized!BS397,Rules!$F$184:$H$185,3,0)</f>
        <v>30</v>
      </c>
      <c r="BZ397" s="43">
        <f>VLOOKUP(Categorized!BT397,Rules!$F$186:$H$187,3,0)</f>
        <v>30</v>
      </c>
      <c r="CA397" s="43">
        <f>VLOOKUP(Categorized!BU397,Rules!$F$188:$H$189,3,0)</f>
        <v>30</v>
      </c>
      <c r="CB397" s="43">
        <f>VLOOKUP(Categorized!BV397,Rules!$F$190:$H$191,3,0)</f>
        <v>30</v>
      </c>
      <c r="CC397" s="43">
        <f>VLOOKUP(Categorized!BW397,Rules!$F$192:$H$193,3,0)</f>
        <v>30</v>
      </c>
      <c r="CD397" s="255">
        <f t="array" ref="CD397">MMULT(BY397:CC397,Rules!$O$83:$O$87)</f>
        <v>30</v>
      </c>
      <c r="CE397" s="50">
        <v>2</v>
      </c>
      <c r="CF397" s="51">
        <v>6</v>
      </c>
    </row>
    <row r="398" spans="1:84" ht="18.5">
      <c r="A398" s="68">
        <v>2022</v>
      </c>
      <c r="B398" s="39" t="s">
        <v>445</v>
      </c>
      <c r="C398" s="92">
        <v>29436</v>
      </c>
      <c r="D398" s="42">
        <f>VLOOKUP(Categorized!F398,Rules!$F$4:$H$7,3,0)</f>
        <v>80</v>
      </c>
      <c r="E398" s="43">
        <f>VLOOKUP(Categorized!G398,Rules!$F$8:$H$9,3,0)</f>
        <v>90</v>
      </c>
      <c r="F398" s="43">
        <f>VLOOKUP(Categorized!H398,Rules!$F$10:$H$12,3,0)</f>
        <v>60</v>
      </c>
      <c r="G398" s="43">
        <f>VLOOKUP(Categorized!I398,Rules!$F$13:$H$16,3,0)</f>
        <v>95</v>
      </c>
      <c r="H398" s="43">
        <f>VLOOKUP(Categorized!BZ398,Rules!$F$243:$H$245,3,0)</f>
        <v>90</v>
      </c>
      <c r="I398" s="43">
        <f>VLOOKUP(Categorized!K398,Rules!$F$20:$H$27,3,0)</f>
        <v>60</v>
      </c>
      <c r="J398" s="43">
        <f>VLOOKUP(Categorized!CA398,Rules!$F$246:$H$252,3,0)</f>
        <v>70</v>
      </c>
      <c r="K398" s="43">
        <f>VLOOKUP(Categorized!M398,Rules!$F$29:$H$31,3,0)</f>
        <v>70</v>
      </c>
      <c r="L398" s="43">
        <f>VLOOKUP(Categorized!CB398,Rules!$F$253:$H$259,3,0)</f>
        <v>0</v>
      </c>
      <c r="M398" s="255" t="e">
        <f t="array" ref="M398">MMULT(D398:L398,Rules!$O$4:$O$11)</f>
        <v>#VALUE!</v>
      </c>
      <c r="N398" s="43">
        <f>VLOOKUP(Categorized!N398,Rules!$F$32:$H$33,3,0)</f>
        <v>60</v>
      </c>
      <c r="O398" s="43">
        <f>VLOOKUP(Categorized!O398,Rules!$F$34:$H$40,3,0)</f>
        <v>50</v>
      </c>
      <c r="P398" s="43">
        <f>VLOOKUP(Categorized!P398,Rules!$F$41:$H$42,3,0)</f>
        <v>90</v>
      </c>
      <c r="Q398" s="43">
        <f>VLOOKUP(Categorized!CC398,Rules!$F$231:$H$234,3,0)</f>
        <v>50</v>
      </c>
      <c r="R398" s="43">
        <f>VLOOKUP(Categorized!R398,Rules!$F$47:$H$51,3,0)</f>
        <v>80</v>
      </c>
      <c r="S398" s="43">
        <f>VLOOKUP(Categorized!S398,Rules!$F$52:$H$56,3,0)</f>
        <v>80</v>
      </c>
      <c r="T398" s="43">
        <f>VLOOKUP(Categorized!T398,Rules!$F$57:$H$58,3,0)</f>
        <v>30</v>
      </c>
      <c r="U398" s="255">
        <f t="array" ref="U398">MMULT(N398:T398,Rules!$O$14:$O$20)</f>
        <v>64.100346020761251</v>
      </c>
      <c r="V398" s="43">
        <f>VLOOKUP(Categorized!U398,Rules!$F$59:$H$60,3,0)</f>
        <v>80</v>
      </c>
      <c r="W398" s="43">
        <f>VLOOKUP(Categorized!V398,Rules!$F$61:$H$62,3,0)</f>
        <v>20</v>
      </c>
      <c r="X398" s="43">
        <f>VLOOKUP(Categorized!W398,Rules!$F$63:$H$64,3,0)</f>
        <v>80</v>
      </c>
      <c r="Y398" s="43">
        <f>VLOOKUP(Categorized!X398,Rules!$F$65:$H$66,3,0)</f>
        <v>20</v>
      </c>
      <c r="Z398" s="255">
        <f t="array" ref="Z398">MMULT(V398:Y398,Rules!$O$23:$O$26)</f>
        <v>46.666666666666664</v>
      </c>
      <c r="AA398" s="43">
        <f>VLOOKUP(Categorized!Y398,Rules!$F$67:$H$68,3,0)</f>
        <v>70</v>
      </c>
      <c r="AB398" s="43">
        <f>VLOOKUP(Categorized!Z398,Rules!$F$69:$H$70,3,0)</f>
        <v>80</v>
      </c>
      <c r="AC398" s="43">
        <f>VLOOKUP(Categorized!AA398,Rules!$F$71:$H$72,3,0)</f>
        <v>80</v>
      </c>
      <c r="AD398" s="43">
        <f>VLOOKUP(Categorized!AB398,Rules!$F$73:$H$74,3,0)</f>
        <v>60</v>
      </c>
      <c r="AE398" s="255">
        <f t="array" ref="AE398">MMULT(AA398:AD398,Rules!$O$29:$O$32)</f>
        <v>73.174603174603163</v>
      </c>
      <c r="AF398" s="43">
        <f>VLOOKUP(Categorized!AC398,Rules!$F$75:$H$76,3,0)</f>
        <v>80</v>
      </c>
      <c r="AG398" s="43">
        <f>VLOOKUP(Categorized!AD398,Rules!$F$77:$H$78,3,0)</f>
        <v>50</v>
      </c>
      <c r="AH398" s="43">
        <f>VLOOKUP(Categorized!AE398,Rules!$F$79:$H$84,3,0)</f>
        <v>30</v>
      </c>
      <c r="AI398" s="43">
        <f>VLOOKUP(Categorized!AF398,Rules!$F$85:$H$89,3,0)</f>
        <v>80</v>
      </c>
      <c r="AJ398" s="43">
        <f>VLOOKUP(Categorized!AG398,Rules!$F$90:$H$92,3,0)</f>
        <v>30</v>
      </c>
      <c r="AK398" s="43">
        <f>VLOOKUP(Categorized!AH398,Rules!$F$93:$H$96,3,0)</f>
        <v>30</v>
      </c>
      <c r="AL398" s="43">
        <f>VLOOKUP(Categorized!AI398,Rules!$F$97:$H$100,3,0)</f>
        <v>30</v>
      </c>
      <c r="AM398" s="43">
        <f>VLOOKUP(Categorized!AJ398,Rules!$F$101:$H$102,3,0)</f>
        <v>30</v>
      </c>
      <c r="AN398" s="43">
        <f>VLOOKUP(Categorized!CD398,Rules!$F$235:$H$237,3,0)</f>
        <v>50</v>
      </c>
      <c r="AO398" s="43">
        <f>VLOOKUP(Categorized!CE398,Rules!$F$238:$H$241,3,0)</f>
        <v>60</v>
      </c>
      <c r="AP398" s="43">
        <f>VLOOKUP(Categorized!AM398,Rules!$F$110:$H$113,3,0)</f>
        <v>30</v>
      </c>
      <c r="AQ398" s="255">
        <f t="array" ref="AQ398">MMULT(AF398:AP398,Rules!$O$35:$O$45)</f>
        <v>45.909090909090907</v>
      </c>
      <c r="AR398" s="44">
        <f>VLOOKUP(Categorized!AN398,Rules!$F$114:$H$116,3,0)</f>
        <v>30</v>
      </c>
      <c r="AS398" s="44">
        <f>VLOOKUP(Categorized!AO398,Rules!$F$117:$H$119,3,0)</f>
        <v>30</v>
      </c>
      <c r="AT398" s="44">
        <f>VLOOKUP(Categorized!AP398,Rules!$F$120:$H$122,3,0)</f>
        <v>30</v>
      </c>
      <c r="AU398" s="44">
        <f>VLOOKUP(Categorized!AQ398,Rules!$F$123:$H$124,3,0)</f>
        <v>30</v>
      </c>
      <c r="AV398" s="44">
        <f>VLOOKUP(Categorized!AR398,Rules!$F$125:$H$127,3,0)</f>
        <v>70</v>
      </c>
      <c r="AW398" s="44">
        <f>VLOOKUP(Categorized!AS398,Rules!$F$128:$H$130,3,0)</f>
        <v>90</v>
      </c>
      <c r="AX398" s="43">
        <f>VLOOKUP(Categorized!AT398,Rules!$F$131:$H$133,3,0)</f>
        <v>70</v>
      </c>
      <c r="AY398" s="44">
        <f>VLOOKUP(Categorized!AU398,Rules!$F$134:$H$136,3,0)</f>
        <v>70</v>
      </c>
      <c r="AZ398" s="44">
        <f>VLOOKUP(Categorized!AV398,Rules!$F$134:$H$136,3,0)</f>
        <v>30</v>
      </c>
      <c r="BA398" s="44">
        <f>VLOOKUP(Categorized!AW398,Rules!$F$139:$H$141,3,0)</f>
        <v>45</v>
      </c>
      <c r="BB398" s="256">
        <f t="array" ref="BB398">MMULT(AR398:BA398,Rules!$O$48:$O$57)</f>
        <v>50.122699386503065</v>
      </c>
      <c r="BC398" s="43">
        <f>VLOOKUP(Categorized!AX398,Rules!$F$142:$H$143,3,0)</f>
        <v>30</v>
      </c>
      <c r="BD398" s="43">
        <f>VLOOKUP(Categorized!AY398,Rules!$F$144:$H$145,3,0)</f>
        <v>30</v>
      </c>
      <c r="BE398" s="43">
        <f>VLOOKUP(Categorized!AZ398,Rules!$F$146:$H$147,3,0)</f>
        <v>30</v>
      </c>
      <c r="BF398" s="43">
        <f>VLOOKUP(Categorized!BA398,Rules!$F$148:$H$149,3,0)</f>
        <v>30</v>
      </c>
      <c r="BG398" s="43">
        <f>VLOOKUP(Categorized!BB398,Rules!$F$150:$H$151,3,0)</f>
        <v>90</v>
      </c>
      <c r="BH398" s="43">
        <f>VLOOKUP(Categorized!BC398,Rules!$F$152:$H$153,3,0)</f>
        <v>90</v>
      </c>
      <c r="BI398" s="43">
        <f>VLOOKUP(Categorized!BD398,Rules!$F$154:$H$155,3,0)</f>
        <v>30</v>
      </c>
      <c r="BJ398" s="43">
        <f>VLOOKUP(Categorized!BE398,Rules!$F$156:$H$157,3,0)</f>
        <v>30</v>
      </c>
      <c r="BK398" s="43">
        <f>VLOOKUP(Categorized!BF398,Rules!$F$158:$H$159,3,0)</f>
        <v>30</v>
      </c>
      <c r="BL398" s="43">
        <f>VLOOKUP(Categorized!BG398,Rules!$F$160:$H$161,3,0)</f>
        <v>30</v>
      </c>
      <c r="BM398" s="43">
        <f>VLOOKUP(Categorized!BH398,Rules!$F$162:$H$163,3,0)</f>
        <v>90</v>
      </c>
      <c r="BN398" s="43">
        <f>VLOOKUP(Categorized!BI398,Rules!$F$164:$H$165,3,0)</f>
        <v>90</v>
      </c>
      <c r="BO398" s="43">
        <f>VLOOKUP(Categorized!BJ398,Rules!$F$166:$H$167,3,0)</f>
        <v>90</v>
      </c>
      <c r="BP398" s="43">
        <f>VLOOKUP(Categorized!BK398,Rules!$F$168:$H$169,3,0)</f>
        <v>30</v>
      </c>
      <c r="BQ398" s="43">
        <f>VLOOKUP(Categorized!BL398,Rules!$F$170:$H$171,3,0)</f>
        <v>30</v>
      </c>
      <c r="BR398" s="43">
        <f>VLOOKUP(Categorized!BM398,Rules!$F$172:$H$173,3,0)</f>
        <v>30</v>
      </c>
      <c r="BS398" s="43">
        <f>VLOOKUP(Categorized!BN398,Rules!$F$174:$H$175,3,0)</f>
        <v>30</v>
      </c>
      <c r="BT398" s="43">
        <f>VLOOKUP(Categorized!BO398,Rules!$F$176:$H$177,3,0)</f>
        <v>95</v>
      </c>
      <c r="BU398" s="43">
        <f>VLOOKUP(Categorized!BP398,Rules!$F$178:$H$179,3,0)</f>
        <v>30</v>
      </c>
      <c r="BV398" s="43">
        <f>VLOOKUP(Categorized!BQ398,Rules!$F$180:$H$181,3,0)</f>
        <v>30</v>
      </c>
      <c r="BW398" s="43">
        <f>VLOOKUP(Categorized!BR398,Rules!$F$182:$H$183,3,0)</f>
        <v>30</v>
      </c>
      <c r="BX398" s="255">
        <f t="array" ref="BX398">MMULT(BC398:BW398,Rules!$O$60:$O$80)</f>
        <v>48.485477178423253</v>
      </c>
      <c r="BY398" s="43">
        <f>VLOOKUP(Categorized!BS398,Rules!$F$184:$H$185,3,0)</f>
        <v>30</v>
      </c>
      <c r="BZ398" s="43">
        <f>VLOOKUP(Categorized!BT398,Rules!$F$186:$H$187,3,0)</f>
        <v>30</v>
      </c>
      <c r="CA398" s="43">
        <f>VLOOKUP(Categorized!BU398,Rules!$F$188:$H$189,3,0)</f>
        <v>30</v>
      </c>
      <c r="CB398" s="43">
        <f>VLOOKUP(Categorized!BV398,Rules!$F$190:$H$191,3,0)</f>
        <v>30</v>
      </c>
      <c r="CC398" s="43">
        <f>VLOOKUP(Categorized!BW398,Rules!$F$192:$H$193,3,0)</f>
        <v>30</v>
      </c>
      <c r="CD398" s="255">
        <f t="array" ref="CD398">MMULT(BY398:CC398,Rules!$O$83:$O$87)</f>
        <v>30</v>
      </c>
      <c r="CE398" s="50">
        <v>1</v>
      </c>
      <c r="CF398" s="50">
        <v>7</v>
      </c>
    </row>
    <row r="399" spans="1:84" ht="18.5">
      <c r="A399" s="68">
        <v>2022</v>
      </c>
      <c r="B399" s="39" t="s">
        <v>446</v>
      </c>
      <c r="C399" s="89">
        <v>29436</v>
      </c>
      <c r="D399" s="42">
        <f>VLOOKUP(Categorized!F399,Rules!$F$4:$H$7,3,0)</f>
        <v>80</v>
      </c>
      <c r="E399" s="43">
        <f>VLOOKUP(Categorized!G399,Rules!$F$8:$H$9,3,0)</f>
        <v>90</v>
      </c>
      <c r="F399" s="43">
        <f>VLOOKUP(Categorized!H399,Rules!$F$10:$H$12,3,0)</f>
        <v>60</v>
      </c>
      <c r="G399" s="43">
        <f>VLOOKUP(Categorized!I399,Rules!$F$13:$H$16,3,0)</f>
        <v>95</v>
      </c>
      <c r="H399" s="43">
        <f>VLOOKUP(Categorized!BZ399,Rules!$F$243:$H$245,3,0)</f>
        <v>90</v>
      </c>
      <c r="I399" s="43">
        <f>VLOOKUP(Categorized!K399,Rules!$F$20:$H$27,3,0)</f>
        <v>60</v>
      </c>
      <c r="J399" s="43">
        <f>VLOOKUP(Categorized!CA399,Rules!$F$246:$H$252,3,0)</f>
        <v>70</v>
      </c>
      <c r="K399" s="43">
        <f>VLOOKUP(Categorized!M399,Rules!$F$29:$H$31,3,0)</f>
        <v>70</v>
      </c>
      <c r="L399" s="43">
        <f>VLOOKUP(Categorized!CB399,Rules!$F$253:$H$259,3,0)</f>
        <v>0</v>
      </c>
      <c r="M399" s="255" t="e">
        <f t="array" ref="M399">MMULT(D399:L399,Rules!$O$4:$O$11)</f>
        <v>#VALUE!</v>
      </c>
      <c r="N399" s="43">
        <f>VLOOKUP(Categorized!N399,Rules!$F$32:$H$33,3,0)</f>
        <v>60</v>
      </c>
      <c r="O399" s="43">
        <f>VLOOKUP(Categorized!O399,Rules!$F$34:$H$40,3,0)</f>
        <v>50</v>
      </c>
      <c r="P399" s="43">
        <f>VLOOKUP(Categorized!P399,Rules!$F$41:$H$42,3,0)</f>
        <v>90</v>
      </c>
      <c r="Q399" s="43">
        <f>VLOOKUP(Categorized!CC399,Rules!$F$231:$H$234,3,0)</f>
        <v>20</v>
      </c>
      <c r="R399" s="43">
        <f>VLOOKUP(Categorized!R399,Rules!$F$47:$H$51,3,0)</f>
        <v>90</v>
      </c>
      <c r="S399" s="43">
        <f>VLOOKUP(Categorized!S399,Rules!$F$52:$H$56,3,0)</f>
        <v>90</v>
      </c>
      <c r="T399" s="43">
        <f>VLOOKUP(Categorized!T399,Rules!$F$57:$H$58,3,0)</f>
        <v>30</v>
      </c>
      <c r="U399" s="255">
        <f t="array" ref="U399">MMULT(N399:T399,Rules!$O$14:$O$20)</f>
        <v>62.993079584775082</v>
      </c>
      <c r="V399" s="43">
        <f>VLOOKUP(Categorized!U399,Rules!$F$59:$H$60,3,0)</f>
        <v>80</v>
      </c>
      <c r="W399" s="43">
        <f>VLOOKUP(Categorized!V399,Rules!$F$61:$H$62,3,0)</f>
        <v>20</v>
      </c>
      <c r="X399" s="43">
        <f>VLOOKUP(Categorized!W399,Rules!$F$63:$H$64,3,0)</f>
        <v>80</v>
      </c>
      <c r="Y399" s="43">
        <f>VLOOKUP(Categorized!X399,Rules!$F$65:$H$66,3,0)</f>
        <v>20</v>
      </c>
      <c r="Z399" s="255">
        <f t="array" ref="Z399">MMULT(V399:Y399,Rules!$O$23:$O$26)</f>
        <v>46.666666666666664</v>
      </c>
      <c r="AA399" s="43">
        <f>VLOOKUP(Categorized!Y399,Rules!$F$67:$H$68,3,0)</f>
        <v>70</v>
      </c>
      <c r="AB399" s="43">
        <f>VLOOKUP(Categorized!Z399,Rules!$F$69:$H$70,3,0)</f>
        <v>80</v>
      </c>
      <c r="AC399" s="43">
        <f>VLOOKUP(Categorized!AA399,Rules!$F$71:$H$72,3,0)</f>
        <v>80</v>
      </c>
      <c r="AD399" s="43">
        <f>VLOOKUP(Categorized!AB399,Rules!$F$73:$H$74,3,0)</f>
        <v>60</v>
      </c>
      <c r="AE399" s="255">
        <f t="array" ref="AE399">MMULT(AA399:AD399,Rules!$O$29:$O$32)</f>
        <v>73.174603174603163</v>
      </c>
      <c r="AF399" s="43">
        <f>VLOOKUP(Categorized!AC399,Rules!$F$75:$H$76,3,0)</f>
        <v>80</v>
      </c>
      <c r="AG399" s="43">
        <f>VLOOKUP(Categorized!AD399,Rules!$F$77:$H$78,3,0)</f>
        <v>80</v>
      </c>
      <c r="AH399" s="43">
        <f>VLOOKUP(Categorized!AE399,Rules!$F$79:$H$84,3,0)</f>
        <v>30</v>
      </c>
      <c r="AI399" s="43">
        <f>VLOOKUP(Categorized!AF399,Rules!$F$85:$H$89,3,0)</f>
        <v>50</v>
      </c>
      <c r="AJ399" s="43">
        <f>VLOOKUP(Categorized!AG399,Rules!$F$90:$H$92,3,0)</f>
        <v>30</v>
      </c>
      <c r="AK399" s="43">
        <f>VLOOKUP(Categorized!AH399,Rules!$F$93:$H$96,3,0)</f>
        <v>80</v>
      </c>
      <c r="AL399" s="43">
        <f>VLOOKUP(Categorized!AI399,Rules!$F$97:$H$100,3,0)</f>
        <v>30</v>
      </c>
      <c r="AM399" s="43">
        <f>VLOOKUP(Categorized!AJ399,Rules!$F$101:$H$102,3,0)</f>
        <v>30</v>
      </c>
      <c r="AN399" s="43">
        <f>VLOOKUP(Categorized!CD399,Rules!$F$235:$H$237,3,0)</f>
        <v>95</v>
      </c>
      <c r="AO399" s="43">
        <f>VLOOKUP(Categorized!CE399,Rules!$F$238:$H$241,3,0)</f>
        <v>60</v>
      </c>
      <c r="AP399" s="43">
        <f>VLOOKUP(Categorized!AM399,Rules!$F$110:$H$113,3,0)</f>
        <v>30</v>
      </c>
      <c r="AQ399" s="255">
        <f t="array" ref="AQ399">MMULT(AF399:AP399,Rules!$O$35:$O$45)</f>
        <v>53.892045454545453</v>
      </c>
      <c r="AR399" s="44">
        <f>VLOOKUP(Categorized!AN399,Rules!$F$114:$H$116,3,0)</f>
        <v>50</v>
      </c>
      <c r="AS399" s="44">
        <f>VLOOKUP(Categorized!AO399,Rules!$F$117:$H$119,3,0)</f>
        <v>30</v>
      </c>
      <c r="AT399" s="44">
        <f>VLOOKUP(Categorized!AP399,Rules!$F$120:$H$122,3,0)</f>
        <v>30</v>
      </c>
      <c r="AU399" s="44">
        <f>VLOOKUP(Categorized!AQ399,Rules!$F$123:$H$124,3,0)</f>
        <v>30</v>
      </c>
      <c r="AV399" s="44">
        <f>VLOOKUP(Categorized!AR399,Rules!$F$125:$H$127,3,0)</f>
        <v>70</v>
      </c>
      <c r="AW399" s="44">
        <f>VLOOKUP(Categorized!AS399,Rules!$F$128:$H$130,3,0)</f>
        <v>30</v>
      </c>
      <c r="AX399" s="43">
        <f>VLOOKUP(Categorized!AT399,Rules!$F$131:$H$133,3,0)</f>
        <v>30</v>
      </c>
      <c r="AY399" s="44">
        <f>VLOOKUP(Categorized!AU399,Rules!$F$134:$H$136,3,0)</f>
        <v>30</v>
      </c>
      <c r="AZ399" s="44">
        <f>VLOOKUP(Categorized!AV399,Rules!$F$134:$H$136,3,0)</f>
        <v>30</v>
      </c>
      <c r="BA399" s="44">
        <f>VLOOKUP(Categorized!AW399,Rules!$F$139:$H$141,3,0)</f>
        <v>30</v>
      </c>
      <c r="BB399" s="256">
        <f t="array" ref="BB399">MMULT(AR399:BA399,Rules!$O$48:$O$57)</f>
        <v>35.79141104294478</v>
      </c>
      <c r="BC399" s="43">
        <f>VLOOKUP(Categorized!AX399,Rules!$F$142:$H$143,3,0)</f>
        <v>30</v>
      </c>
      <c r="BD399" s="43">
        <f>VLOOKUP(Categorized!AY399,Rules!$F$144:$H$145,3,0)</f>
        <v>30</v>
      </c>
      <c r="BE399" s="43">
        <f>VLOOKUP(Categorized!AZ399,Rules!$F$146:$H$147,3,0)</f>
        <v>30</v>
      </c>
      <c r="BF399" s="43">
        <f>VLOOKUP(Categorized!BA399,Rules!$F$148:$H$149,3,0)</f>
        <v>30</v>
      </c>
      <c r="BG399" s="43">
        <f>VLOOKUP(Categorized!BB399,Rules!$F$150:$H$151,3,0)</f>
        <v>90</v>
      </c>
      <c r="BH399" s="43">
        <f>VLOOKUP(Categorized!BC399,Rules!$F$152:$H$153,3,0)</f>
        <v>90</v>
      </c>
      <c r="BI399" s="43">
        <f>VLOOKUP(Categorized!BD399,Rules!$F$154:$H$155,3,0)</f>
        <v>30</v>
      </c>
      <c r="BJ399" s="43">
        <f>VLOOKUP(Categorized!BE399,Rules!$F$156:$H$157,3,0)</f>
        <v>30</v>
      </c>
      <c r="BK399" s="43">
        <f>VLOOKUP(Categorized!BF399,Rules!$F$158:$H$159,3,0)</f>
        <v>30</v>
      </c>
      <c r="BL399" s="43">
        <f>VLOOKUP(Categorized!BG399,Rules!$F$160:$H$161,3,0)</f>
        <v>30</v>
      </c>
      <c r="BM399" s="43">
        <f>VLOOKUP(Categorized!BH399,Rules!$F$162:$H$163,3,0)</f>
        <v>90</v>
      </c>
      <c r="BN399" s="43">
        <f>VLOOKUP(Categorized!BI399,Rules!$F$164:$H$165,3,0)</f>
        <v>90</v>
      </c>
      <c r="BO399" s="43">
        <f>VLOOKUP(Categorized!BJ399,Rules!$F$166:$H$167,3,0)</f>
        <v>90</v>
      </c>
      <c r="BP399" s="43">
        <f>VLOOKUP(Categorized!BK399,Rules!$F$168:$H$169,3,0)</f>
        <v>30</v>
      </c>
      <c r="BQ399" s="43">
        <f>VLOOKUP(Categorized!BL399,Rules!$F$170:$H$171,3,0)</f>
        <v>30</v>
      </c>
      <c r="BR399" s="43">
        <f>VLOOKUP(Categorized!BM399,Rules!$F$172:$H$173,3,0)</f>
        <v>30</v>
      </c>
      <c r="BS399" s="43">
        <f>VLOOKUP(Categorized!BN399,Rules!$F$174:$H$175,3,0)</f>
        <v>30</v>
      </c>
      <c r="BT399" s="43">
        <f>VLOOKUP(Categorized!BO399,Rules!$F$176:$H$177,3,0)</f>
        <v>95</v>
      </c>
      <c r="BU399" s="43">
        <f>VLOOKUP(Categorized!BP399,Rules!$F$178:$H$179,3,0)</f>
        <v>30</v>
      </c>
      <c r="BV399" s="43">
        <f>VLOOKUP(Categorized!BQ399,Rules!$F$180:$H$181,3,0)</f>
        <v>30</v>
      </c>
      <c r="BW399" s="43">
        <f>VLOOKUP(Categorized!BR399,Rules!$F$182:$H$183,3,0)</f>
        <v>30</v>
      </c>
      <c r="BX399" s="255">
        <f t="array" ref="BX399">MMULT(BC399:BW399,Rules!$O$60:$O$80)</f>
        <v>48.485477178423253</v>
      </c>
      <c r="BY399" s="43">
        <f>VLOOKUP(Categorized!BS399,Rules!$F$184:$H$185,3,0)</f>
        <v>30</v>
      </c>
      <c r="BZ399" s="43">
        <f>VLOOKUP(Categorized!BT399,Rules!$F$186:$H$187,3,0)</f>
        <v>30</v>
      </c>
      <c r="CA399" s="43">
        <f>VLOOKUP(Categorized!BU399,Rules!$F$188:$H$189,3,0)</f>
        <v>30</v>
      </c>
      <c r="CB399" s="43">
        <f>VLOOKUP(Categorized!BV399,Rules!$F$190:$H$191,3,0)</f>
        <v>30</v>
      </c>
      <c r="CC399" s="43">
        <f>VLOOKUP(Categorized!BW399,Rules!$F$192:$H$193,3,0)</f>
        <v>30</v>
      </c>
      <c r="CD399" s="255">
        <f t="array" ref="CD399">MMULT(BY399:CC399,Rules!$O$83:$O$87)</f>
        <v>30</v>
      </c>
      <c r="CE399" s="24">
        <v>0</v>
      </c>
      <c r="CF399" s="46">
        <v>0</v>
      </c>
    </row>
    <row r="400" spans="1:84" ht="18.5">
      <c r="A400" s="68">
        <v>2022</v>
      </c>
      <c r="B400" s="39" t="s">
        <v>447</v>
      </c>
      <c r="C400" s="95">
        <v>72173</v>
      </c>
      <c r="D400" s="42">
        <f>VLOOKUP(Categorized!F400,Rules!$F$4:$H$7,3,0)</f>
        <v>80</v>
      </c>
      <c r="E400" s="43">
        <f>VLOOKUP(Categorized!G400,Rules!$F$8:$H$9,3,0)</f>
        <v>60</v>
      </c>
      <c r="F400" s="43">
        <f>VLOOKUP(Categorized!H400,Rules!$F$10:$H$12,3,0)</f>
        <v>60</v>
      </c>
      <c r="G400" s="43">
        <f>VLOOKUP(Categorized!I400,Rules!$F$13:$H$16,3,0)</f>
        <v>95</v>
      </c>
      <c r="H400" s="43">
        <f>VLOOKUP(Categorized!BZ400,Rules!$F$243:$H$245,3,0)</f>
        <v>90</v>
      </c>
      <c r="I400" s="43">
        <f>VLOOKUP(Categorized!K400,Rules!$F$20:$H$27,3,0)</f>
        <v>60</v>
      </c>
      <c r="J400" s="43">
        <f>VLOOKUP(Categorized!CA400,Rules!$F$246:$H$252,3,0)</f>
        <v>70</v>
      </c>
      <c r="K400" s="43">
        <f>VLOOKUP(Categorized!M400,Rules!$F$29:$H$31,3,0)</f>
        <v>60</v>
      </c>
      <c r="L400" s="43">
        <f>VLOOKUP(Categorized!CB400,Rules!$F$253:$H$259,3,0)</f>
        <v>0</v>
      </c>
      <c r="M400" s="255" t="e">
        <f t="array" ref="M400">MMULT(D400:L400,Rules!$O$4:$O$11)</f>
        <v>#VALUE!</v>
      </c>
      <c r="N400" s="43">
        <f>VLOOKUP(Categorized!N400,Rules!$F$32:$H$33,3,0)</f>
        <v>90</v>
      </c>
      <c r="O400" s="43">
        <f>VLOOKUP(Categorized!O400,Rules!$F$34:$H$40,3,0)</f>
        <v>50</v>
      </c>
      <c r="P400" s="43">
        <f>VLOOKUP(Categorized!P400,Rules!$F$41:$H$42,3,0)</f>
        <v>30</v>
      </c>
      <c r="Q400" s="43">
        <f>VLOOKUP(Categorized!CC400,Rules!$F$231:$H$234,3,0)</f>
        <v>20</v>
      </c>
      <c r="R400" s="43">
        <f>VLOOKUP(Categorized!R400,Rules!$F$47:$H$51,3,0)</f>
        <v>30</v>
      </c>
      <c r="S400" s="43">
        <f>VLOOKUP(Categorized!S400,Rules!$F$52:$H$56,3,0)</f>
        <v>30</v>
      </c>
      <c r="T400" s="43">
        <f>VLOOKUP(Categorized!T400,Rules!$F$57:$H$58,3,0)</f>
        <v>80</v>
      </c>
      <c r="U400" s="255">
        <f t="array" ref="U400">MMULT(N400:T400,Rules!$O$14:$O$20)</f>
        <v>45.086505190311414</v>
      </c>
      <c r="V400" s="43">
        <f>VLOOKUP(Categorized!U400,Rules!$F$59:$H$60,3,0)</f>
        <v>20</v>
      </c>
      <c r="W400" s="43">
        <f>VLOOKUP(Categorized!V400,Rules!$F$61:$H$62,3,0)</f>
        <v>20</v>
      </c>
      <c r="X400" s="43">
        <f>VLOOKUP(Categorized!W400,Rules!$F$63:$H$64,3,0)</f>
        <v>80</v>
      </c>
      <c r="Y400" s="43">
        <f>VLOOKUP(Categorized!X400,Rules!$F$65:$H$66,3,0)</f>
        <v>20</v>
      </c>
      <c r="Z400" s="255">
        <f t="array" ref="Z400">MMULT(V400:Y400,Rules!$O$23:$O$26)</f>
        <v>26.666666666666664</v>
      </c>
      <c r="AA400" s="43">
        <f>VLOOKUP(Categorized!Y400,Rules!$F$67:$H$68,3,0)</f>
        <v>30</v>
      </c>
      <c r="AB400" s="43">
        <f>VLOOKUP(Categorized!Z400,Rules!$F$69:$H$70,3,0)</f>
        <v>80</v>
      </c>
      <c r="AC400" s="43">
        <f>VLOOKUP(Categorized!AA400,Rules!$F$71:$H$72,3,0)</f>
        <v>30</v>
      </c>
      <c r="AD400" s="43">
        <f>VLOOKUP(Categorized!AB400,Rules!$F$73:$H$74,3,0)</f>
        <v>30</v>
      </c>
      <c r="AE400" s="255">
        <f t="array" ref="AE400">MMULT(AA400:AD400,Rules!$O$29:$O$32)</f>
        <v>44.285714285714278</v>
      </c>
      <c r="AF400" s="43">
        <f>VLOOKUP(Categorized!AC400,Rules!$F$75:$H$76,3,0)</f>
        <v>80</v>
      </c>
      <c r="AG400" s="43">
        <f>VLOOKUP(Categorized!AD400,Rules!$F$77:$H$78,3,0)</f>
        <v>80</v>
      </c>
      <c r="AH400" s="43">
        <f>VLOOKUP(Categorized!AE400,Rules!$F$79:$H$84,3,0)</f>
        <v>80</v>
      </c>
      <c r="AI400" s="43">
        <f>VLOOKUP(Categorized!AF400,Rules!$F$85:$H$89,3,0)</f>
        <v>50</v>
      </c>
      <c r="AJ400" s="43">
        <f>VLOOKUP(Categorized!AG400,Rules!$F$90:$H$92,3,0)</f>
        <v>30</v>
      </c>
      <c r="AK400" s="43">
        <f>VLOOKUP(Categorized!AH400,Rules!$F$93:$H$96,3,0)</f>
        <v>30</v>
      </c>
      <c r="AL400" s="43">
        <f>VLOOKUP(Categorized!AI400,Rules!$F$97:$H$100,3,0)</f>
        <v>30</v>
      </c>
      <c r="AM400" s="43">
        <f>VLOOKUP(Categorized!AJ400,Rules!$F$101:$H$102,3,0)</f>
        <v>30</v>
      </c>
      <c r="AN400" s="43">
        <f>VLOOKUP(Categorized!CD400,Rules!$F$235:$H$237,3,0)</f>
        <v>95</v>
      </c>
      <c r="AO400" s="43">
        <f>VLOOKUP(Categorized!CE400,Rules!$F$238:$H$241,3,0)</f>
        <v>60</v>
      </c>
      <c r="AP400" s="43">
        <f>VLOOKUP(Categorized!AM400,Rules!$F$110:$H$113,3,0)</f>
        <v>30</v>
      </c>
      <c r="AQ400" s="255">
        <f t="array" ref="AQ400">MMULT(AF400:AP400,Rules!$O$35:$O$45)</f>
        <v>54.28977272727272</v>
      </c>
      <c r="AR400" s="44">
        <f>VLOOKUP(Categorized!AN400,Rules!$F$114:$H$116,3,0)</f>
        <v>90</v>
      </c>
      <c r="AS400" s="44">
        <f>VLOOKUP(Categorized!AO400,Rules!$F$117:$H$119,3,0)</f>
        <v>90</v>
      </c>
      <c r="AT400" s="44">
        <f>VLOOKUP(Categorized!AP400,Rules!$F$120:$H$122,3,0)</f>
        <v>30</v>
      </c>
      <c r="AU400" s="44">
        <f>VLOOKUP(Categorized!AQ400,Rules!$F$123:$H$124,3,0)</f>
        <v>90</v>
      </c>
      <c r="AV400" s="44">
        <f>VLOOKUP(Categorized!AR400,Rules!$F$125:$H$127,3,0)</f>
        <v>70</v>
      </c>
      <c r="AW400" s="44">
        <f>VLOOKUP(Categorized!AS400,Rules!$F$128:$H$130,3,0)</f>
        <v>90</v>
      </c>
      <c r="AX400" s="43">
        <f>VLOOKUP(Categorized!AT400,Rules!$F$131:$H$133,3,0)</f>
        <v>70</v>
      </c>
      <c r="AY400" s="44">
        <f>VLOOKUP(Categorized!AU400,Rules!$F$134:$H$136,3,0)</f>
        <v>70</v>
      </c>
      <c r="AZ400" s="44">
        <f>VLOOKUP(Categorized!AV400,Rules!$F$134:$H$136,3,0)</f>
        <v>30</v>
      </c>
      <c r="BA400" s="44">
        <f>VLOOKUP(Categorized!AW400,Rules!$F$139:$H$141,3,0)</f>
        <v>45</v>
      </c>
      <c r="BB400" s="256">
        <f t="array" ref="BB400">MMULT(AR400:BA400,Rules!$O$48:$O$57)</f>
        <v>67.49693251533742</v>
      </c>
      <c r="BC400" s="43">
        <f>VLOOKUP(Categorized!AX400,Rules!$F$142:$H$143,3,0)</f>
        <v>80</v>
      </c>
      <c r="BD400" s="43">
        <f>VLOOKUP(Categorized!AY400,Rules!$F$144:$H$145,3,0)</f>
        <v>30</v>
      </c>
      <c r="BE400" s="43">
        <f>VLOOKUP(Categorized!AZ400,Rules!$F$146:$H$147,3,0)</f>
        <v>30</v>
      </c>
      <c r="BF400" s="43">
        <f>VLOOKUP(Categorized!BA400,Rules!$F$148:$H$149,3,0)</f>
        <v>30</v>
      </c>
      <c r="BG400" s="43">
        <f>VLOOKUP(Categorized!BB400,Rules!$F$150:$H$151,3,0)</f>
        <v>30</v>
      </c>
      <c r="BH400" s="43">
        <f>VLOOKUP(Categorized!BC400,Rules!$F$152:$H$153,3,0)</f>
        <v>30</v>
      </c>
      <c r="BI400" s="43">
        <f>VLOOKUP(Categorized!BD400,Rules!$F$154:$H$155,3,0)</f>
        <v>90</v>
      </c>
      <c r="BJ400" s="43">
        <f>VLOOKUP(Categorized!BE400,Rules!$F$156:$H$157,3,0)</f>
        <v>30</v>
      </c>
      <c r="BK400" s="43">
        <f>VLOOKUP(Categorized!BF400,Rules!$F$158:$H$159,3,0)</f>
        <v>30</v>
      </c>
      <c r="BL400" s="43">
        <f>VLOOKUP(Categorized!BG400,Rules!$F$160:$H$161,3,0)</f>
        <v>30</v>
      </c>
      <c r="BM400" s="43">
        <f>VLOOKUP(Categorized!BH400,Rules!$F$162:$H$163,3,0)</f>
        <v>90</v>
      </c>
      <c r="BN400" s="43">
        <f>VLOOKUP(Categorized!BI400,Rules!$F$164:$H$165,3,0)</f>
        <v>30</v>
      </c>
      <c r="BO400" s="43">
        <f>VLOOKUP(Categorized!BJ400,Rules!$F$166:$H$167,3,0)</f>
        <v>30</v>
      </c>
      <c r="BP400" s="43">
        <f>VLOOKUP(Categorized!BK400,Rules!$F$168:$H$169,3,0)</f>
        <v>30</v>
      </c>
      <c r="BQ400" s="43">
        <f>VLOOKUP(Categorized!BL400,Rules!$F$170:$H$171,3,0)</f>
        <v>90</v>
      </c>
      <c r="BR400" s="43">
        <f>VLOOKUP(Categorized!BM400,Rules!$F$172:$H$173,3,0)</f>
        <v>30</v>
      </c>
      <c r="BS400" s="43">
        <f>VLOOKUP(Categorized!BN400,Rules!$F$174:$H$175,3,0)</f>
        <v>30</v>
      </c>
      <c r="BT400" s="43">
        <f>VLOOKUP(Categorized!BO400,Rules!$F$176:$H$177,3,0)</f>
        <v>95</v>
      </c>
      <c r="BU400" s="43">
        <f>VLOOKUP(Categorized!BP400,Rules!$F$178:$H$179,3,0)</f>
        <v>30</v>
      </c>
      <c r="BV400" s="43">
        <f>VLOOKUP(Categorized!BQ400,Rules!$F$180:$H$181,3,0)</f>
        <v>30</v>
      </c>
      <c r="BW400" s="43">
        <f>VLOOKUP(Categorized!BR400,Rules!$F$182:$H$183,3,0)</f>
        <v>30</v>
      </c>
      <c r="BX400" s="255">
        <f t="array" ref="BX400">MMULT(BC400:BW400,Rules!$O$60:$O$80)</f>
        <v>45.497925311203325</v>
      </c>
      <c r="BY400" s="43">
        <f>VLOOKUP(Categorized!BS400,Rules!$F$184:$H$185,3,0)</f>
        <v>30</v>
      </c>
      <c r="BZ400" s="43">
        <f>VLOOKUP(Categorized!BT400,Rules!$F$186:$H$187,3,0)</f>
        <v>30</v>
      </c>
      <c r="CA400" s="43">
        <f>VLOOKUP(Categorized!BU400,Rules!$F$188:$H$189,3,0)</f>
        <v>30</v>
      </c>
      <c r="CB400" s="43">
        <f>VLOOKUP(Categorized!BV400,Rules!$F$190:$H$191,3,0)</f>
        <v>30</v>
      </c>
      <c r="CC400" s="43">
        <f>VLOOKUP(Categorized!BW400,Rules!$F$192:$H$193,3,0)</f>
        <v>30</v>
      </c>
      <c r="CD400" s="255">
        <f t="array" ref="CD400">MMULT(BY400:CC400,Rules!$O$83:$O$87)</f>
        <v>30</v>
      </c>
      <c r="CE400" s="24">
        <v>0</v>
      </c>
      <c r="CF400" s="46">
        <v>0</v>
      </c>
    </row>
    <row r="401" spans="1:84" ht="18.5">
      <c r="A401" s="68">
        <v>2022</v>
      </c>
      <c r="B401" s="39" t="s">
        <v>448</v>
      </c>
      <c r="C401" s="92">
        <v>29930</v>
      </c>
      <c r="D401" s="42">
        <f>VLOOKUP(Categorized!F401,Rules!$F$4:$H$7,3,0)</f>
        <v>90</v>
      </c>
      <c r="E401" s="43">
        <f>VLOOKUP(Categorized!G401,Rules!$F$8:$H$9,3,0)</f>
        <v>90</v>
      </c>
      <c r="F401" s="43">
        <f>VLOOKUP(Categorized!H401,Rules!$F$10:$H$12,3,0)</f>
        <v>60</v>
      </c>
      <c r="G401" s="43">
        <f>VLOOKUP(Categorized!I401,Rules!$F$13:$H$16,3,0)</f>
        <v>95</v>
      </c>
      <c r="H401" s="43">
        <f>VLOOKUP(Categorized!BZ401,Rules!$F$243:$H$245,3,0)</f>
        <v>90</v>
      </c>
      <c r="I401" s="43">
        <f>VLOOKUP(Categorized!K401,Rules!$F$20:$H$27,3,0)</f>
        <v>60</v>
      </c>
      <c r="J401" s="43">
        <f>VLOOKUP(Categorized!CA401,Rules!$F$246:$H$252,3,0)</f>
        <v>70</v>
      </c>
      <c r="K401" s="43">
        <f>VLOOKUP(Categorized!M401,Rules!$F$29:$H$31,3,0)</f>
        <v>70</v>
      </c>
      <c r="L401" s="43">
        <f>VLOOKUP(Categorized!CB401,Rules!$F$253:$H$259,3,0)</f>
        <v>0</v>
      </c>
      <c r="M401" s="255" t="e">
        <f t="array" ref="M401">MMULT(D401:L401,Rules!$O$4:$O$11)</f>
        <v>#VALUE!</v>
      </c>
      <c r="N401" s="43">
        <f>VLOOKUP(Categorized!N401,Rules!$F$32:$H$33,3,0)</f>
        <v>90</v>
      </c>
      <c r="O401" s="43">
        <f>VLOOKUP(Categorized!O401,Rules!$F$34:$H$40,3,0)</f>
        <v>80</v>
      </c>
      <c r="P401" s="43">
        <f>VLOOKUP(Categorized!P401,Rules!$F$41:$H$42,3,0)</f>
        <v>90</v>
      </c>
      <c r="Q401" s="43">
        <f>VLOOKUP(Categorized!CC401,Rules!$F$231:$H$234,3,0)</f>
        <v>20</v>
      </c>
      <c r="R401" s="43">
        <f>VLOOKUP(Categorized!R401,Rules!$F$47:$H$51,3,0)</f>
        <v>30</v>
      </c>
      <c r="S401" s="43">
        <f>VLOOKUP(Categorized!S401,Rules!$F$52:$H$56,3,0)</f>
        <v>30</v>
      </c>
      <c r="T401" s="43">
        <f>VLOOKUP(Categorized!T401,Rules!$F$57:$H$58,3,0)</f>
        <v>80</v>
      </c>
      <c r="U401" s="255">
        <f t="array" ref="U401">MMULT(N401:T401,Rules!$O$14:$O$20)</f>
        <v>58.062283737024217</v>
      </c>
      <c r="V401" s="43">
        <f>VLOOKUP(Categorized!U401,Rules!$F$59:$H$60,3,0)</f>
        <v>80</v>
      </c>
      <c r="W401" s="43">
        <f>VLOOKUP(Categorized!V401,Rules!$F$61:$H$62,3,0)</f>
        <v>80</v>
      </c>
      <c r="X401" s="43">
        <f>VLOOKUP(Categorized!W401,Rules!$F$63:$H$64,3,0)</f>
        <v>80</v>
      </c>
      <c r="Y401" s="43">
        <f>VLOOKUP(Categorized!X401,Rules!$F$65:$H$66,3,0)</f>
        <v>20</v>
      </c>
      <c r="Z401" s="255">
        <f t="array" ref="Z401">MMULT(V401:Y401,Rules!$O$23:$O$26)</f>
        <v>64.444444444444443</v>
      </c>
      <c r="AA401" s="43">
        <f>VLOOKUP(Categorized!Y401,Rules!$F$67:$H$68,3,0)</f>
        <v>70</v>
      </c>
      <c r="AB401" s="43">
        <f>VLOOKUP(Categorized!Z401,Rules!$F$69:$H$70,3,0)</f>
        <v>80</v>
      </c>
      <c r="AC401" s="43">
        <f>VLOOKUP(Categorized!AA401,Rules!$F$71:$H$72,3,0)</f>
        <v>80</v>
      </c>
      <c r="AD401" s="43">
        <f>VLOOKUP(Categorized!AB401,Rules!$F$73:$H$74,3,0)</f>
        <v>60</v>
      </c>
      <c r="AE401" s="255">
        <f t="array" ref="AE401">MMULT(AA401:AD401,Rules!$O$29:$O$32)</f>
        <v>73.174603174603163</v>
      </c>
      <c r="AF401" s="43">
        <f>VLOOKUP(Categorized!AC401,Rules!$F$75:$H$76,3,0)</f>
        <v>80</v>
      </c>
      <c r="AG401" s="43">
        <f>VLOOKUP(Categorized!AD401,Rules!$F$77:$H$78,3,0)</f>
        <v>80</v>
      </c>
      <c r="AH401" s="43">
        <f>VLOOKUP(Categorized!AE401,Rules!$F$79:$H$84,3,0)</f>
        <v>85</v>
      </c>
      <c r="AI401" s="43">
        <f>VLOOKUP(Categorized!AF401,Rules!$F$85:$H$89,3,0)</f>
        <v>90</v>
      </c>
      <c r="AJ401" s="43">
        <f>VLOOKUP(Categorized!AG401,Rules!$F$90:$H$92,3,0)</f>
        <v>90</v>
      </c>
      <c r="AK401" s="43">
        <f>VLOOKUP(Categorized!AH401,Rules!$F$93:$H$96,3,0)</f>
        <v>80</v>
      </c>
      <c r="AL401" s="43">
        <f>VLOOKUP(Categorized!AI401,Rules!$F$97:$H$100,3,0)</f>
        <v>50</v>
      </c>
      <c r="AM401" s="43">
        <f>VLOOKUP(Categorized!AJ401,Rules!$F$101:$H$102,3,0)</f>
        <v>30</v>
      </c>
      <c r="AN401" s="43">
        <f>VLOOKUP(Categorized!CD401,Rules!$F$235:$H$237,3,0)</f>
        <v>50</v>
      </c>
      <c r="AO401" s="43">
        <f>VLOOKUP(Categorized!CE401,Rules!$F$238:$H$241,3,0)</f>
        <v>60</v>
      </c>
      <c r="AP401" s="43">
        <f>VLOOKUP(Categorized!AM401,Rules!$F$110:$H$113,3,0)</f>
        <v>70</v>
      </c>
      <c r="AQ401" s="255">
        <f t="array" ref="AQ401">MMULT(AF401:AP401,Rules!$O$35:$O$45)</f>
        <v>70.920454545454533</v>
      </c>
      <c r="AR401" s="44">
        <f>VLOOKUP(Categorized!AN401,Rules!$F$114:$H$116,3,0)</f>
        <v>90</v>
      </c>
      <c r="AS401" s="44">
        <f>VLOOKUP(Categorized!AO401,Rules!$F$117:$H$119,3,0)</f>
        <v>90</v>
      </c>
      <c r="AT401" s="44">
        <f>VLOOKUP(Categorized!AP401,Rules!$F$120:$H$122,3,0)</f>
        <v>30</v>
      </c>
      <c r="AU401" s="44">
        <f>VLOOKUP(Categorized!AQ401,Rules!$F$123:$H$124,3,0)</f>
        <v>30</v>
      </c>
      <c r="AV401" s="44">
        <f>VLOOKUP(Categorized!AR401,Rules!$F$125:$H$127,3,0)</f>
        <v>70</v>
      </c>
      <c r="AW401" s="44">
        <f>VLOOKUP(Categorized!AS401,Rules!$F$128:$H$130,3,0)</f>
        <v>30</v>
      </c>
      <c r="AX401" s="43">
        <f>VLOOKUP(Categorized!AT401,Rules!$F$131:$H$133,3,0)</f>
        <v>70</v>
      </c>
      <c r="AY401" s="44">
        <f>VLOOKUP(Categorized!AU401,Rules!$F$134:$H$136,3,0)</f>
        <v>30</v>
      </c>
      <c r="AZ401" s="44">
        <f>VLOOKUP(Categorized!AV401,Rules!$F$134:$H$136,3,0)</f>
        <v>30</v>
      </c>
      <c r="BA401" s="44">
        <f>VLOOKUP(Categorized!AW401,Rules!$F$139:$H$141,3,0)</f>
        <v>30</v>
      </c>
      <c r="BB401" s="256">
        <f t="array" ref="BB401">MMULT(AR401:BA401,Rules!$O$48:$O$57)</f>
        <v>48.723926380368091</v>
      </c>
      <c r="BC401" s="43">
        <f>VLOOKUP(Categorized!AX401,Rules!$F$142:$H$143,3,0)</f>
        <v>30</v>
      </c>
      <c r="BD401" s="43">
        <f>VLOOKUP(Categorized!AY401,Rules!$F$144:$H$145,3,0)</f>
        <v>90</v>
      </c>
      <c r="BE401" s="43">
        <f>VLOOKUP(Categorized!AZ401,Rules!$F$146:$H$147,3,0)</f>
        <v>30</v>
      </c>
      <c r="BF401" s="43">
        <f>VLOOKUP(Categorized!BA401,Rules!$F$148:$H$149,3,0)</f>
        <v>30</v>
      </c>
      <c r="BG401" s="43">
        <f>VLOOKUP(Categorized!BB401,Rules!$F$150:$H$151,3,0)</f>
        <v>30</v>
      </c>
      <c r="BH401" s="43">
        <f>VLOOKUP(Categorized!BC401,Rules!$F$152:$H$153,3,0)</f>
        <v>30</v>
      </c>
      <c r="BI401" s="43">
        <f>VLOOKUP(Categorized!BD401,Rules!$F$154:$H$155,3,0)</f>
        <v>90</v>
      </c>
      <c r="BJ401" s="43">
        <f>VLOOKUP(Categorized!BE401,Rules!$F$156:$H$157,3,0)</f>
        <v>30</v>
      </c>
      <c r="BK401" s="43">
        <f>VLOOKUP(Categorized!BF401,Rules!$F$158:$H$159,3,0)</f>
        <v>30</v>
      </c>
      <c r="BL401" s="43">
        <f>VLOOKUP(Categorized!BG401,Rules!$F$160:$H$161,3,0)</f>
        <v>30</v>
      </c>
      <c r="BM401" s="43">
        <f>VLOOKUP(Categorized!BH401,Rules!$F$162:$H$163,3,0)</f>
        <v>30</v>
      </c>
      <c r="BN401" s="43">
        <f>VLOOKUP(Categorized!BI401,Rules!$F$164:$H$165,3,0)</f>
        <v>30</v>
      </c>
      <c r="BO401" s="43">
        <f>VLOOKUP(Categorized!BJ401,Rules!$F$166:$H$167,3,0)</f>
        <v>90</v>
      </c>
      <c r="BP401" s="43">
        <f>VLOOKUP(Categorized!BK401,Rules!$F$168:$H$169,3,0)</f>
        <v>30</v>
      </c>
      <c r="BQ401" s="43">
        <f>VLOOKUP(Categorized!BL401,Rules!$F$170:$H$171,3,0)</f>
        <v>30</v>
      </c>
      <c r="BR401" s="43">
        <f>VLOOKUP(Categorized!BM401,Rules!$F$172:$H$173,3,0)</f>
        <v>30</v>
      </c>
      <c r="BS401" s="43">
        <f>VLOOKUP(Categorized!BN401,Rules!$F$174:$H$175,3,0)</f>
        <v>30</v>
      </c>
      <c r="BT401" s="43">
        <f>VLOOKUP(Categorized!BO401,Rules!$F$176:$H$177,3,0)</f>
        <v>95</v>
      </c>
      <c r="BU401" s="43">
        <f>VLOOKUP(Categorized!BP401,Rules!$F$178:$H$179,3,0)</f>
        <v>30</v>
      </c>
      <c r="BV401" s="43">
        <f>VLOOKUP(Categorized!BQ401,Rules!$F$180:$H$181,3,0)</f>
        <v>30</v>
      </c>
      <c r="BW401" s="43">
        <f>VLOOKUP(Categorized!BR401,Rules!$F$182:$H$183,3,0)</f>
        <v>30</v>
      </c>
      <c r="BX401" s="255">
        <f t="array" ref="BX401">MMULT(BC401:BW401,Rules!$O$60:$O$80)</f>
        <v>42.439241256668645</v>
      </c>
      <c r="BY401" s="43">
        <f>VLOOKUP(Categorized!BS401,Rules!$F$184:$H$185,3,0)</f>
        <v>30</v>
      </c>
      <c r="BZ401" s="43">
        <f>VLOOKUP(Categorized!BT401,Rules!$F$186:$H$187,3,0)</f>
        <v>30</v>
      </c>
      <c r="CA401" s="43">
        <f>VLOOKUP(Categorized!BU401,Rules!$F$188:$H$189,3,0)</f>
        <v>30</v>
      </c>
      <c r="CB401" s="43">
        <f>VLOOKUP(Categorized!BV401,Rules!$F$190:$H$191,3,0)</f>
        <v>90</v>
      </c>
      <c r="CC401" s="43">
        <f>VLOOKUP(Categorized!BW401,Rules!$F$192:$H$193,3,0)</f>
        <v>30</v>
      </c>
      <c r="CD401" s="255">
        <f t="array" ref="CD401">MMULT(BY401:CC401,Rules!$O$83:$O$87)</f>
        <v>40.588235294117645</v>
      </c>
      <c r="CE401" s="45">
        <v>0</v>
      </c>
      <c r="CF401" s="46">
        <v>0</v>
      </c>
    </row>
    <row r="402" spans="1:84" ht="18.5">
      <c r="A402" s="68">
        <v>2022</v>
      </c>
      <c r="B402" s="39" t="s">
        <v>449</v>
      </c>
      <c r="C402" s="92">
        <v>27627</v>
      </c>
      <c r="D402" s="42">
        <f>VLOOKUP(Categorized!F402,Rules!$F$4:$H$7,3,0)</f>
        <v>90</v>
      </c>
      <c r="E402" s="43">
        <f>VLOOKUP(Categorized!G402,Rules!$F$8:$H$9,3,0)</f>
        <v>90</v>
      </c>
      <c r="F402" s="43">
        <f>VLOOKUP(Categorized!H402,Rules!$F$10:$H$12,3,0)</f>
        <v>60</v>
      </c>
      <c r="G402" s="43">
        <f>VLOOKUP(Categorized!I402,Rules!$F$13:$H$16,3,0)</f>
        <v>95</v>
      </c>
      <c r="H402" s="43">
        <f>VLOOKUP(Categorized!BZ402,Rules!$F$243:$H$245,3,0)</f>
        <v>90</v>
      </c>
      <c r="I402" s="43">
        <f>VLOOKUP(Categorized!K402,Rules!$F$20:$H$27,3,0)</f>
        <v>60</v>
      </c>
      <c r="J402" s="43">
        <f>VLOOKUP(Categorized!CA402,Rules!$F$246:$H$252,3,0)</f>
        <v>75</v>
      </c>
      <c r="K402" s="43">
        <f>VLOOKUP(Categorized!M402,Rules!$F$29:$H$31,3,0)</f>
        <v>60</v>
      </c>
      <c r="L402" s="43">
        <f>VLOOKUP(Categorized!CB402,Rules!$F$253:$H$259,3,0)</f>
        <v>0</v>
      </c>
      <c r="M402" s="255" t="e">
        <f t="array" ref="M402">MMULT(D402:L402,Rules!$O$4:$O$11)</f>
        <v>#VALUE!</v>
      </c>
      <c r="N402" s="43">
        <f>VLOOKUP(Categorized!N402,Rules!$F$32:$H$33,3,0)</f>
        <v>90</v>
      </c>
      <c r="O402" s="43">
        <f>VLOOKUP(Categorized!O402,Rules!$F$34:$H$40,3,0)</f>
        <v>50</v>
      </c>
      <c r="P402" s="43">
        <f>VLOOKUP(Categorized!P402,Rules!$F$41:$H$42,3,0)</f>
        <v>30</v>
      </c>
      <c r="Q402" s="43">
        <f>VLOOKUP(Categorized!CC402,Rules!$F$231:$H$234,3,0)</f>
        <v>20</v>
      </c>
      <c r="R402" s="43">
        <f>VLOOKUP(Categorized!R402,Rules!$F$47:$H$51,3,0)</f>
        <v>30</v>
      </c>
      <c r="S402" s="43">
        <f>VLOOKUP(Categorized!S402,Rules!$F$52:$H$56,3,0)</f>
        <v>30</v>
      </c>
      <c r="T402" s="43">
        <f>VLOOKUP(Categorized!T402,Rules!$F$57:$H$58,3,0)</f>
        <v>30</v>
      </c>
      <c r="U402" s="255">
        <f t="array" ref="U402">MMULT(N402:T402,Rules!$O$14:$O$20)</f>
        <v>38.598615916955012</v>
      </c>
      <c r="V402" s="43">
        <f>VLOOKUP(Categorized!U402,Rules!$F$59:$H$60,3,0)</f>
        <v>20</v>
      </c>
      <c r="W402" s="43">
        <f>VLOOKUP(Categorized!V402,Rules!$F$61:$H$62,3,0)</f>
        <v>20</v>
      </c>
      <c r="X402" s="43">
        <f>VLOOKUP(Categorized!W402,Rules!$F$63:$H$64,3,0)</f>
        <v>80</v>
      </c>
      <c r="Y402" s="43">
        <f>VLOOKUP(Categorized!X402,Rules!$F$65:$H$66,3,0)</f>
        <v>20</v>
      </c>
      <c r="Z402" s="255">
        <f t="array" ref="Z402">MMULT(V402:Y402,Rules!$O$23:$O$26)</f>
        <v>26.666666666666664</v>
      </c>
      <c r="AA402" s="43">
        <f>VLOOKUP(Categorized!Y402,Rules!$F$67:$H$68,3,0)</f>
        <v>70</v>
      </c>
      <c r="AB402" s="43">
        <f>VLOOKUP(Categorized!Z402,Rules!$F$69:$H$70,3,0)</f>
        <v>30</v>
      </c>
      <c r="AC402" s="43">
        <f>VLOOKUP(Categorized!AA402,Rules!$F$71:$H$72,3,0)</f>
        <v>80</v>
      </c>
      <c r="AD402" s="43">
        <f>VLOOKUP(Categorized!AB402,Rules!$F$73:$H$74,3,0)</f>
        <v>60</v>
      </c>
      <c r="AE402" s="255">
        <f t="array" ref="AE402">MMULT(AA402:AD402,Rules!$O$29:$O$32)</f>
        <v>58.888888888888886</v>
      </c>
      <c r="AF402" s="43">
        <f>VLOOKUP(Categorized!AC402,Rules!$F$75:$H$76,3,0)</f>
        <v>80</v>
      </c>
      <c r="AG402" s="43">
        <f>VLOOKUP(Categorized!AD402,Rules!$F$77:$H$78,3,0)</f>
        <v>50</v>
      </c>
      <c r="AH402" s="43">
        <f>VLOOKUP(Categorized!AE402,Rules!$F$79:$H$84,3,0)</f>
        <v>50</v>
      </c>
      <c r="AI402" s="43">
        <f>VLOOKUP(Categorized!AF402,Rules!$F$85:$H$89,3,0)</f>
        <v>50</v>
      </c>
      <c r="AJ402" s="43">
        <f>VLOOKUP(Categorized!AG402,Rules!$F$90:$H$92,3,0)</f>
        <v>50</v>
      </c>
      <c r="AK402" s="43">
        <f>VLOOKUP(Categorized!AH402,Rules!$F$93:$H$96,3,0)</f>
        <v>30</v>
      </c>
      <c r="AL402" s="43">
        <f>VLOOKUP(Categorized!AI402,Rules!$F$97:$H$100,3,0)</f>
        <v>30</v>
      </c>
      <c r="AM402" s="43">
        <f>VLOOKUP(Categorized!AJ402,Rules!$F$101:$H$102,3,0)</f>
        <v>80</v>
      </c>
      <c r="AN402" s="43">
        <f>VLOOKUP(Categorized!CD402,Rules!$F$235:$H$237,3,0)</f>
        <v>95</v>
      </c>
      <c r="AO402" s="43">
        <f>VLOOKUP(Categorized!CE402,Rules!$F$238:$H$241,3,0)</f>
        <v>80</v>
      </c>
      <c r="AP402" s="43">
        <f>VLOOKUP(Categorized!AM402,Rules!$F$110:$H$113,3,0)</f>
        <v>30</v>
      </c>
      <c r="AQ402" s="255">
        <f t="array" ref="AQ402">MMULT(AF402:AP402,Rules!$O$35:$O$45)</f>
        <v>56.664772727272727</v>
      </c>
      <c r="AR402" s="44">
        <f>VLOOKUP(Categorized!AN402,Rules!$F$114:$H$116,3,0)</f>
        <v>90</v>
      </c>
      <c r="AS402" s="44">
        <f>VLOOKUP(Categorized!AO402,Rules!$F$117:$H$119,3,0)</f>
        <v>90</v>
      </c>
      <c r="AT402" s="44">
        <f>VLOOKUP(Categorized!AP402,Rules!$F$120:$H$122,3,0)</f>
        <v>30</v>
      </c>
      <c r="AU402" s="44">
        <f>VLOOKUP(Categorized!AQ402,Rules!$F$123:$H$124,3,0)</f>
        <v>30</v>
      </c>
      <c r="AV402" s="44">
        <f>VLOOKUP(Categorized!AR402,Rules!$F$125:$H$127,3,0)</f>
        <v>50</v>
      </c>
      <c r="AW402" s="44">
        <f>VLOOKUP(Categorized!AS402,Rules!$F$128:$H$130,3,0)</f>
        <v>30</v>
      </c>
      <c r="AX402" s="43">
        <f>VLOOKUP(Categorized!AT402,Rules!$F$131:$H$133,3,0)</f>
        <v>30</v>
      </c>
      <c r="AY402" s="44">
        <f>VLOOKUP(Categorized!AU402,Rules!$F$134:$H$136,3,0)</f>
        <v>30</v>
      </c>
      <c r="AZ402" s="44">
        <f>VLOOKUP(Categorized!AV402,Rules!$F$134:$H$136,3,0)</f>
        <v>30</v>
      </c>
      <c r="BA402" s="44">
        <f>VLOOKUP(Categorized!AW402,Rules!$F$139:$H$141,3,0)</f>
        <v>45</v>
      </c>
      <c r="BB402" s="256">
        <f t="array" ref="BB402">MMULT(AR402:BA402,Rules!$O$48:$O$57)</f>
        <v>44.036809815950917</v>
      </c>
      <c r="BC402" s="43">
        <f>VLOOKUP(Categorized!AX402,Rules!$F$142:$H$143,3,0)</f>
        <v>30</v>
      </c>
      <c r="BD402" s="43">
        <f>VLOOKUP(Categorized!AY402,Rules!$F$144:$H$145,3,0)</f>
        <v>30</v>
      </c>
      <c r="BE402" s="43">
        <f>VLOOKUP(Categorized!AZ402,Rules!$F$146:$H$147,3,0)</f>
        <v>30</v>
      </c>
      <c r="BF402" s="43">
        <f>VLOOKUP(Categorized!BA402,Rules!$F$148:$H$149,3,0)</f>
        <v>30</v>
      </c>
      <c r="BG402" s="43">
        <f>VLOOKUP(Categorized!BB402,Rules!$F$150:$H$151,3,0)</f>
        <v>30</v>
      </c>
      <c r="BH402" s="43">
        <f>VLOOKUP(Categorized!BC402,Rules!$F$152:$H$153,3,0)</f>
        <v>30</v>
      </c>
      <c r="BI402" s="43">
        <f>VLOOKUP(Categorized!BD402,Rules!$F$154:$H$155,3,0)</f>
        <v>90</v>
      </c>
      <c r="BJ402" s="43">
        <f>VLOOKUP(Categorized!BE402,Rules!$F$156:$H$157,3,0)</f>
        <v>30</v>
      </c>
      <c r="BK402" s="43">
        <f>VLOOKUP(Categorized!BF402,Rules!$F$158:$H$159,3,0)</f>
        <v>30</v>
      </c>
      <c r="BL402" s="43">
        <f>VLOOKUP(Categorized!BG402,Rules!$F$160:$H$161,3,0)</f>
        <v>30</v>
      </c>
      <c r="BM402" s="43">
        <f>VLOOKUP(Categorized!BH402,Rules!$F$162:$H$163,3,0)</f>
        <v>30</v>
      </c>
      <c r="BN402" s="43">
        <f>VLOOKUP(Categorized!BI402,Rules!$F$164:$H$165,3,0)</f>
        <v>30</v>
      </c>
      <c r="BO402" s="43">
        <f>VLOOKUP(Categorized!BJ402,Rules!$F$166:$H$167,3,0)</f>
        <v>90</v>
      </c>
      <c r="BP402" s="43">
        <f>VLOOKUP(Categorized!BK402,Rules!$F$168:$H$169,3,0)</f>
        <v>30</v>
      </c>
      <c r="BQ402" s="43">
        <f>VLOOKUP(Categorized!BL402,Rules!$F$170:$H$171,3,0)</f>
        <v>30</v>
      </c>
      <c r="BR402" s="43">
        <f>VLOOKUP(Categorized!BM402,Rules!$F$172:$H$173,3,0)</f>
        <v>30</v>
      </c>
      <c r="BS402" s="43">
        <f>VLOOKUP(Categorized!BN402,Rules!$F$174:$H$175,3,0)</f>
        <v>30</v>
      </c>
      <c r="BT402" s="43">
        <f>VLOOKUP(Categorized!BO402,Rules!$F$176:$H$177,3,0)</f>
        <v>95</v>
      </c>
      <c r="BU402" s="43">
        <f>VLOOKUP(Categorized!BP402,Rules!$F$178:$H$179,3,0)</f>
        <v>30</v>
      </c>
      <c r="BV402" s="43">
        <f>VLOOKUP(Categorized!BQ402,Rules!$F$180:$H$181,3,0)</f>
        <v>30</v>
      </c>
      <c r="BW402" s="43">
        <f>VLOOKUP(Categorized!BR402,Rules!$F$182:$H$183,3,0)</f>
        <v>30</v>
      </c>
      <c r="BX402" s="255">
        <f t="array" ref="BX402">MMULT(BC402:BW402,Rules!$O$60:$O$80)</f>
        <v>39.59395376407825</v>
      </c>
      <c r="BY402" s="43">
        <f>VLOOKUP(Categorized!BS402,Rules!$F$184:$H$185,3,0)</f>
        <v>30</v>
      </c>
      <c r="BZ402" s="43">
        <f>VLOOKUP(Categorized!BT402,Rules!$F$186:$H$187,3,0)</f>
        <v>30</v>
      </c>
      <c r="CA402" s="43">
        <f>VLOOKUP(Categorized!BU402,Rules!$F$188:$H$189,3,0)</f>
        <v>30</v>
      </c>
      <c r="CB402" s="43">
        <f>VLOOKUP(Categorized!BV402,Rules!$F$190:$H$191,3,0)</f>
        <v>90</v>
      </c>
      <c r="CC402" s="43">
        <f>VLOOKUP(Categorized!BW402,Rules!$F$192:$H$193,3,0)</f>
        <v>30</v>
      </c>
      <c r="CD402" s="255">
        <f t="array" ref="CD402">MMULT(BY402:CC402,Rules!$O$83:$O$87)</f>
        <v>40.588235294117645</v>
      </c>
      <c r="CE402" s="45">
        <v>0</v>
      </c>
      <c r="CF402" s="46">
        <v>0</v>
      </c>
    </row>
    <row r="403" spans="1:84" ht="18.5">
      <c r="A403" s="68">
        <v>2022</v>
      </c>
      <c r="B403" s="39" t="s">
        <v>450</v>
      </c>
      <c r="C403" s="89">
        <v>71809</v>
      </c>
      <c r="D403" s="42">
        <f>VLOOKUP(Categorized!F403,Rules!$F$4:$H$7,3,0)</f>
        <v>70</v>
      </c>
      <c r="E403" s="43">
        <f>VLOOKUP(Categorized!G403,Rules!$F$8:$H$9,3,0)</f>
        <v>60</v>
      </c>
      <c r="F403" s="43">
        <f>VLOOKUP(Categorized!H403,Rules!$F$10:$H$12,3,0)</f>
        <v>80</v>
      </c>
      <c r="G403" s="43">
        <f>VLOOKUP(Categorized!I403,Rules!$F$13:$H$16,3,0)</f>
        <v>95</v>
      </c>
      <c r="H403" s="43">
        <f>VLOOKUP(Categorized!BZ403,Rules!$F$243:$H$245,3,0)</f>
        <v>90</v>
      </c>
      <c r="I403" s="43">
        <f>VLOOKUP(Categorized!K403,Rules!$F$20:$H$27,3,0)</f>
        <v>60</v>
      </c>
      <c r="J403" s="43">
        <f>VLOOKUP(Categorized!CA403,Rules!$F$246:$H$252,3,0)</f>
        <v>75</v>
      </c>
      <c r="K403" s="43">
        <f>VLOOKUP(Categorized!M403,Rules!$F$29:$H$31,3,0)</f>
        <v>70</v>
      </c>
      <c r="L403" s="43">
        <f>VLOOKUP(Categorized!CB403,Rules!$F$253:$H$259,3,0)</f>
        <v>0</v>
      </c>
      <c r="M403" s="255" t="e">
        <f t="array" ref="M403">MMULT(D403:L403,Rules!$O$4:$O$11)</f>
        <v>#VALUE!</v>
      </c>
      <c r="N403" s="43">
        <f>VLOOKUP(Categorized!N403,Rules!$F$32:$H$33,3,0)</f>
        <v>90</v>
      </c>
      <c r="O403" s="43">
        <f>VLOOKUP(Categorized!O403,Rules!$F$34:$H$40,3,0)</f>
        <v>50</v>
      </c>
      <c r="P403" s="43">
        <f>VLOOKUP(Categorized!P403,Rules!$F$41:$H$42,3,0)</f>
        <v>30</v>
      </c>
      <c r="Q403" s="43">
        <f>VLOOKUP(Categorized!CC403,Rules!$F$231:$H$234,3,0)</f>
        <v>20</v>
      </c>
      <c r="R403" s="43">
        <f>VLOOKUP(Categorized!R403,Rules!$F$47:$H$51,3,0)</f>
        <v>30</v>
      </c>
      <c r="S403" s="43">
        <f>VLOOKUP(Categorized!S403,Rules!$F$52:$H$56,3,0)</f>
        <v>30</v>
      </c>
      <c r="T403" s="43">
        <f>VLOOKUP(Categorized!T403,Rules!$F$57:$H$58,3,0)</f>
        <v>80</v>
      </c>
      <c r="U403" s="255">
        <f t="array" ref="U403">MMULT(N403:T403,Rules!$O$14:$O$20)</f>
        <v>45.086505190311414</v>
      </c>
      <c r="V403" s="43">
        <f>VLOOKUP(Categorized!U403,Rules!$F$59:$H$60,3,0)</f>
        <v>20</v>
      </c>
      <c r="W403" s="43">
        <f>VLOOKUP(Categorized!V403,Rules!$F$61:$H$62,3,0)</f>
        <v>20</v>
      </c>
      <c r="X403" s="43">
        <f>VLOOKUP(Categorized!W403,Rules!$F$63:$H$64,3,0)</f>
        <v>80</v>
      </c>
      <c r="Y403" s="43">
        <f>VLOOKUP(Categorized!X403,Rules!$F$65:$H$66,3,0)</f>
        <v>20</v>
      </c>
      <c r="Z403" s="255">
        <f t="array" ref="Z403">MMULT(V403:Y403,Rules!$O$23:$O$26)</f>
        <v>26.666666666666664</v>
      </c>
      <c r="AA403" s="43">
        <f>VLOOKUP(Categorized!Y403,Rules!$F$67:$H$68,3,0)</f>
        <v>30</v>
      </c>
      <c r="AB403" s="43">
        <f>VLOOKUP(Categorized!Z403,Rules!$F$69:$H$70,3,0)</f>
        <v>80</v>
      </c>
      <c r="AC403" s="43">
        <f>VLOOKUP(Categorized!AA403,Rules!$F$71:$H$72,3,0)</f>
        <v>80</v>
      </c>
      <c r="AD403" s="43">
        <f>VLOOKUP(Categorized!AB403,Rules!$F$73:$H$74,3,0)</f>
        <v>60</v>
      </c>
      <c r="AE403" s="255">
        <f t="array" ref="AE403">MMULT(AA403:AD403,Rules!$O$29:$O$32)</f>
        <v>63.650793650793645</v>
      </c>
      <c r="AF403" s="43">
        <f>VLOOKUP(Categorized!AC403,Rules!$F$75:$H$76,3,0)</f>
        <v>80</v>
      </c>
      <c r="AG403" s="43">
        <f>VLOOKUP(Categorized!AD403,Rules!$F$77:$H$78,3,0)</f>
        <v>80</v>
      </c>
      <c r="AH403" s="43">
        <f>VLOOKUP(Categorized!AE403,Rules!$F$79:$H$84,3,0)</f>
        <v>30</v>
      </c>
      <c r="AI403" s="43">
        <f>VLOOKUP(Categorized!AF403,Rules!$F$85:$H$89,3,0)</f>
        <v>50</v>
      </c>
      <c r="AJ403" s="43">
        <f>VLOOKUP(Categorized!AG403,Rules!$F$90:$H$92,3,0)</f>
        <v>30</v>
      </c>
      <c r="AK403" s="43">
        <f>VLOOKUP(Categorized!AH403,Rules!$F$93:$H$96,3,0)</f>
        <v>30</v>
      </c>
      <c r="AL403" s="43">
        <f>VLOOKUP(Categorized!AI403,Rules!$F$97:$H$100,3,0)</f>
        <v>30</v>
      </c>
      <c r="AM403" s="43">
        <f>VLOOKUP(Categorized!AJ403,Rules!$F$101:$H$102,3,0)</f>
        <v>80</v>
      </c>
      <c r="AN403" s="43">
        <f>VLOOKUP(Categorized!CD403,Rules!$F$235:$H$237,3,0)</f>
        <v>95</v>
      </c>
      <c r="AO403" s="43">
        <f>VLOOKUP(Categorized!CE403,Rules!$F$238:$H$241,3,0)</f>
        <v>95</v>
      </c>
      <c r="AP403" s="43">
        <f>VLOOKUP(Categorized!AM403,Rules!$F$110:$H$113,3,0)</f>
        <v>80</v>
      </c>
      <c r="AQ403" s="255">
        <f t="array" ref="AQ403">MMULT(AF403:AP403,Rules!$O$35:$O$45)</f>
        <v>59.74431818181818</v>
      </c>
      <c r="AR403" s="44">
        <f>VLOOKUP(Categorized!AN403,Rules!$F$114:$H$116,3,0)</f>
        <v>30</v>
      </c>
      <c r="AS403" s="44">
        <f>VLOOKUP(Categorized!AO403,Rules!$F$117:$H$119,3,0)</f>
        <v>30</v>
      </c>
      <c r="AT403" s="44">
        <f>VLOOKUP(Categorized!AP403,Rules!$F$120:$H$122,3,0)</f>
        <v>30</v>
      </c>
      <c r="AU403" s="44">
        <f>VLOOKUP(Categorized!AQ403,Rules!$F$123:$H$124,3,0)</f>
        <v>30</v>
      </c>
      <c r="AV403" s="44">
        <f>VLOOKUP(Categorized!AR403,Rules!$F$125:$H$127,3,0)</f>
        <v>50</v>
      </c>
      <c r="AW403" s="44">
        <f>VLOOKUP(Categorized!AS403,Rules!$F$128:$H$130,3,0)</f>
        <v>80</v>
      </c>
      <c r="AX403" s="43">
        <f>VLOOKUP(Categorized!AT403,Rules!$F$131:$H$133,3,0)</f>
        <v>70</v>
      </c>
      <c r="AY403" s="44">
        <f>VLOOKUP(Categorized!AU403,Rules!$F$134:$H$136,3,0)</f>
        <v>30</v>
      </c>
      <c r="AZ403" s="44">
        <f>VLOOKUP(Categorized!AV403,Rules!$F$134:$H$136,3,0)</f>
        <v>45</v>
      </c>
      <c r="BA403" s="44">
        <f>VLOOKUP(Categorized!AW403,Rules!$F$139:$H$141,3,0)</f>
        <v>30</v>
      </c>
      <c r="BB403" s="256">
        <f t="array" ref="BB403">MMULT(AR403:BA403,Rules!$O$48:$O$57)</f>
        <v>42.754601226993863</v>
      </c>
      <c r="BC403" s="43">
        <f>VLOOKUP(Categorized!AX403,Rules!$F$142:$H$143,3,0)</f>
        <v>30</v>
      </c>
      <c r="BD403" s="43">
        <f>VLOOKUP(Categorized!AY403,Rules!$F$144:$H$145,3,0)</f>
        <v>30</v>
      </c>
      <c r="BE403" s="43">
        <f>VLOOKUP(Categorized!AZ403,Rules!$F$146:$H$147,3,0)</f>
        <v>30</v>
      </c>
      <c r="BF403" s="43">
        <f>VLOOKUP(Categorized!BA403,Rules!$F$148:$H$149,3,0)</f>
        <v>30</v>
      </c>
      <c r="BG403" s="43">
        <f>VLOOKUP(Categorized!BB403,Rules!$F$150:$H$151,3,0)</f>
        <v>30</v>
      </c>
      <c r="BH403" s="43">
        <f>VLOOKUP(Categorized!BC403,Rules!$F$152:$H$153,3,0)</f>
        <v>30</v>
      </c>
      <c r="BI403" s="43">
        <f>VLOOKUP(Categorized!BD403,Rules!$F$154:$H$155,3,0)</f>
        <v>30</v>
      </c>
      <c r="BJ403" s="43">
        <f>VLOOKUP(Categorized!BE403,Rules!$F$156:$H$157,3,0)</f>
        <v>30</v>
      </c>
      <c r="BK403" s="43">
        <f>VLOOKUP(Categorized!BF403,Rules!$F$158:$H$159,3,0)</f>
        <v>30</v>
      </c>
      <c r="BL403" s="43">
        <f>VLOOKUP(Categorized!BG403,Rules!$F$160:$H$161,3,0)</f>
        <v>30</v>
      </c>
      <c r="BM403" s="43">
        <f>VLOOKUP(Categorized!BH403,Rules!$F$162:$H$163,3,0)</f>
        <v>90</v>
      </c>
      <c r="BN403" s="43">
        <f>VLOOKUP(Categorized!BI403,Rules!$F$164:$H$165,3,0)</f>
        <v>30</v>
      </c>
      <c r="BO403" s="43">
        <f>VLOOKUP(Categorized!BJ403,Rules!$F$166:$H$167,3,0)</f>
        <v>30</v>
      </c>
      <c r="BP403" s="43">
        <f>VLOOKUP(Categorized!BK403,Rules!$F$168:$H$169,3,0)</f>
        <v>30</v>
      </c>
      <c r="BQ403" s="43">
        <f>VLOOKUP(Categorized!BL403,Rules!$F$170:$H$171,3,0)</f>
        <v>30</v>
      </c>
      <c r="BR403" s="43">
        <f>VLOOKUP(Categorized!BM403,Rules!$F$172:$H$173,3,0)</f>
        <v>30</v>
      </c>
      <c r="BS403" s="43">
        <f>VLOOKUP(Categorized!BN403,Rules!$F$174:$H$175,3,0)</f>
        <v>30</v>
      </c>
      <c r="BT403" s="43">
        <f>VLOOKUP(Categorized!BO403,Rules!$F$176:$H$177,3,0)</f>
        <v>30</v>
      </c>
      <c r="BU403" s="43">
        <f>VLOOKUP(Categorized!BP403,Rules!$F$178:$H$179,3,0)</f>
        <v>30</v>
      </c>
      <c r="BV403" s="43">
        <f>VLOOKUP(Categorized!BQ403,Rules!$F$180:$H$181,3,0)</f>
        <v>30</v>
      </c>
      <c r="BW403" s="43">
        <f>VLOOKUP(Categorized!BR403,Rules!$F$182:$H$183,3,0)</f>
        <v>30</v>
      </c>
      <c r="BX403" s="255">
        <f t="array" ref="BX403">MMULT(BC403:BW403,Rules!$O$60:$O$80)</f>
        <v>33.200948429164193</v>
      </c>
      <c r="BY403" s="43">
        <f>VLOOKUP(Categorized!BS403,Rules!$F$184:$H$185,3,0)</f>
        <v>30</v>
      </c>
      <c r="BZ403" s="43">
        <f>VLOOKUP(Categorized!BT403,Rules!$F$186:$H$187,3,0)</f>
        <v>30</v>
      </c>
      <c r="CA403" s="43">
        <f>VLOOKUP(Categorized!BU403,Rules!$F$188:$H$189,3,0)</f>
        <v>30</v>
      </c>
      <c r="CB403" s="43">
        <f>VLOOKUP(Categorized!BV403,Rules!$F$190:$H$191,3,0)</f>
        <v>30</v>
      </c>
      <c r="CC403" s="43">
        <f>VLOOKUP(Categorized!BW403,Rules!$F$192:$H$193,3,0)</f>
        <v>30</v>
      </c>
      <c r="CD403" s="255">
        <f t="array" ref="CD403">MMULT(BY403:CC403,Rules!$O$83:$O$87)</f>
        <v>30</v>
      </c>
      <c r="CE403" s="45">
        <v>0</v>
      </c>
      <c r="CF403" s="46">
        <v>0</v>
      </c>
    </row>
    <row r="404" spans="1:84" ht="18.5">
      <c r="A404" s="68">
        <v>2022</v>
      </c>
      <c r="B404" s="39" t="s">
        <v>451</v>
      </c>
      <c r="C404" s="92">
        <v>42637</v>
      </c>
      <c r="D404" s="42">
        <f>VLOOKUP(Categorized!F404,Rules!$F$4:$H$7,3,0)</f>
        <v>90</v>
      </c>
      <c r="E404" s="43">
        <f>VLOOKUP(Categorized!G404,Rules!$F$8:$H$9,3,0)</f>
        <v>60</v>
      </c>
      <c r="F404" s="43">
        <f>VLOOKUP(Categorized!H404,Rules!$F$10:$H$12,3,0)</f>
        <v>60</v>
      </c>
      <c r="G404" s="43">
        <f>VLOOKUP(Categorized!I404,Rules!$F$13:$H$16,3,0)</f>
        <v>95</v>
      </c>
      <c r="H404" s="43">
        <f>VLOOKUP(Categorized!BZ404,Rules!$F$243:$H$245,3,0)</f>
        <v>90</v>
      </c>
      <c r="I404" s="43">
        <f>VLOOKUP(Categorized!K404,Rules!$F$20:$H$27,3,0)</f>
        <v>60</v>
      </c>
      <c r="J404" s="43">
        <f>VLOOKUP(Categorized!CA404,Rules!$F$246:$H$252,3,0)</f>
        <v>75</v>
      </c>
      <c r="K404" s="43">
        <f>VLOOKUP(Categorized!M404,Rules!$F$29:$H$31,3,0)</f>
        <v>70</v>
      </c>
      <c r="L404" s="43">
        <f>VLOOKUP(Categorized!CB404,Rules!$F$253:$H$259,3,0)</f>
        <v>0</v>
      </c>
      <c r="M404" s="255" t="e">
        <f t="array" ref="M404">MMULT(D404:L404,Rules!$O$4:$O$11)</f>
        <v>#VALUE!</v>
      </c>
      <c r="N404" s="43">
        <f>VLOOKUP(Categorized!N404,Rules!$F$32:$H$33,3,0)</f>
        <v>90</v>
      </c>
      <c r="O404" s="43">
        <f>VLOOKUP(Categorized!O404,Rules!$F$34:$H$40,3,0)</f>
        <v>50</v>
      </c>
      <c r="P404" s="43">
        <f>VLOOKUP(Categorized!P404,Rules!$F$41:$H$42,3,0)</f>
        <v>30</v>
      </c>
      <c r="Q404" s="43">
        <f>VLOOKUP(Categorized!CC404,Rules!$F$231:$H$234,3,0)</f>
        <v>20</v>
      </c>
      <c r="R404" s="43">
        <f>VLOOKUP(Categorized!R404,Rules!$F$47:$H$51,3,0)</f>
        <v>30</v>
      </c>
      <c r="S404" s="43">
        <f>VLOOKUP(Categorized!S404,Rules!$F$52:$H$56,3,0)</f>
        <v>30</v>
      </c>
      <c r="T404" s="43">
        <f>VLOOKUP(Categorized!T404,Rules!$F$57:$H$58,3,0)</f>
        <v>80</v>
      </c>
      <c r="U404" s="255">
        <f t="array" ref="U404">MMULT(N404:T404,Rules!$O$14:$O$20)</f>
        <v>45.086505190311414</v>
      </c>
      <c r="V404" s="43">
        <f>VLOOKUP(Categorized!U404,Rules!$F$59:$H$60,3,0)</f>
        <v>20</v>
      </c>
      <c r="W404" s="43">
        <f>VLOOKUP(Categorized!V404,Rules!$F$61:$H$62,3,0)</f>
        <v>20</v>
      </c>
      <c r="X404" s="43">
        <f>VLOOKUP(Categorized!W404,Rules!$F$63:$H$64,3,0)</f>
        <v>80</v>
      </c>
      <c r="Y404" s="43">
        <f>VLOOKUP(Categorized!X404,Rules!$F$65:$H$66,3,0)</f>
        <v>20</v>
      </c>
      <c r="Z404" s="255">
        <f t="array" ref="Z404">MMULT(V404:Y404,Rules!$O$23:$O$26)</f>
        <v>26.666666666666664</v>
      </c>
      <c r="AA404" s="43">
        <f>VLOOKUP(Categorized!Y404,Rules!$F$67:$H$68,3,0)</f>
        <v>70</v>
      </c>
      <c r="AB404" s="43">
        <f>VLOOKUP(Categorized!Z404,Rules!$F$69:$H$70,3,0)</f>
        <v>30</v>
      </c>
      <c r="AC404" s="43">
        <f>VLOOKUP(Categorized!AA404,Rules!$F$71:$H$72,3,0)</f>
        <v>80</v>
      </c>
      <c r="AD404" s="43">
        <f>VLOOKUP(Categorized!AB404,Rules!$F$73:$H$74,3,0)</f>
        <v>30</v>
      </c>
      <c r="AE404" s="255">
        <f t="array" ref="AE404">MMULT(AA404:AD404,Rules!$O$29:$O$32)</f>
        <v>52.222222222222214</v>
      </c>
      <c r="AF404" s="43">
        <f>VLOOKUP(Categorized!AC404,Rules!$F$75:$H$76,3,0)</f>
        <v>80</v>
      </c>
      <c r="AG404" s="43">
        <f>VLOOKUP(Categorized!AD404,Rules!$F$77:$H$78,3,0)</f>
        <v>80</v>
      </c>
      <c r="AH404" s="43">
        <f>VLOOKUP(Categorized!AE404,Rules!$F$79:$H$84,3,0)</f>
        <v>80</v>
      </c>
      <c r="AI404" s="43">
        <f>VLOOKUP(Categorized!AF404,Rules!$F$85:$H$89,3,0)</f>
        <v>50</v>
      </c>
      <c r="AJ404" s="43">
        <f>VLOOKUP(Categorized!AG404,Rules!$F$90:$H$92,3,0)</f>
        <v>30</v>
      </c>
      <c r="AK404" s="43">
        <f>VLOOKUP(Categorized!AH404,Rules!$F$93:$H$96,3,0)</f>
        <v>30</v>
      </c>
      <c r="AL404" s="43">
        <f>VLOOKUP(Categorized!AI404,Rules!$F$97:$H$100,3,0)</f>
        <v>30</v>
      </c>
      <c r="AM404" s="43">
        <f>VLOOKUP(Categorized!AJ404,Rules!$F$101:$H$102,3,0)</f>
        <v>30</v>
      </c>
      <c r="AN404" s="43">
        <f>VLOOKUP(Categorized!CD404,Rules!$F$235:$H$237,3,0)</f>
        <v>50</v>
      </c>
      <c r="AO404" s="43">
        <f>VLOOKUP(Categorized!CE404,Rules!$F$238:$H$241,3,0)</f>
        <v>80</v>
      </c>
      <c r="AP404" s="43">
        <f>VLOOKUP(Categorized!AM404,Rules!$F$110:$H$113,3,0)</f>
        <v>70</v>
      </c>
      <c r="AQ404" s="255">
        <f t="array" ref="AQ404">MMULT(AF404:AP404,Rules!$O$35:$O$45)</f>
        <v>55.22727272727272</v>
      </c>
      <c r="AR404" s="44">
        <f>VLOOKUP(Categorized!AN404,Rules!$F$114:$H$116,3,0)</f>
        <v>30</v>
      </c>
      <c r="AS404" s="44">
        <f>VLOOKUP(Categorized!AO404,Rules!$F$117:$H$119,3,0)</f>
        <v>30</v>
      </c>
      <c r="AT404" s="44">
        <f>VLOOKUP(Categorized!AP404,Rules!$F$120:$H$122,3,0)</f>
        <v>30</v>
      </c>
      <c r="AU404" s="44">
        <f>VLOOKUP(Categorized!AQ404,Rules!$F$123:$H$124,3,0)</f>
        <v>30</v>
      </c>
      <c r="AV404" s="44">
        <f>VLOOKUP(Categorized!AR404,Rules!$F$125:$H$127,3,0)</f>
        <v>50</v>
      </c>
      <c r="AW404" s="44">
        <f>VLOOKUP(Categorized!AS404,Rules!$F$128:$H$130,3,0)</f>
        <v>30</v>
      </c>
      <c r="AX404" s="43">
        <f>VLOOKUP(Categorized!AT404,Rules!$F$131:$H$133,3,0)</f>
        <v>30</v>
      </c>
      <c r="AY404" s="44">
        <f>VLOOKUP(Categorized!AU404,Rules!$F$134:$H$136,3,0)</f>
        <v>30</v>
      </c>
      <c r="AZ404" s="44">
        <f>VLOOKUP(Categorized!AV404,Rules!$F$134:$H$136,3,0)</f>
        <v>30</v>
      </c>
      <c r="BA404" s="44">
        <f>VLOOKUP(Categorized!AW404,Rules!$F$139:$H$141,3,0)</f>
        <v>45</v>
      </c>
      <c r="BB404" s="256">
        <f t="array" ref="BB404">MMULT(AR404:BA404,Rules!$O$48:$O$57)</f>
        <v>33.509202453987733</v>
      </c>
      <c r="BC404" s="43">
        <f>VLOOKUP(Categorized!AX404,Rules!$F$142:$H$143,3,0)</f>
        <v>30</v>
      </c>
      <c r="BD404" s="43">
        <f>VLOOKUP(Categorized!AY404,Rules!$F$144:$H$145,3,0)</f>
        <v>30</v>
      </c>
      <c r="BE404" s="43">
        <f>VLOOKUP(Categorized!AZ404,Rules!$F$146:$H$147,3,0)</f>
        <v>30</v>
      </c>
      <c r="BF404" s="43">
        <f>VLOOKUP(Categorized!BA404,Rules!$F$148:$H$149,3,0)</f>
        <v>30</v>
      </c>
      <c r="BG404" s="43">
        <f>VLOOKUP(Categorized!BB404,Rules!$F$150:$H$151,3,0)</f>
        <v>30</v>
      </c>
      <c r="BH404" s="43">
        <f>VLOOKUP(Categorized!BC404,Rules!$F$152:$H$153,3,0)</f>
        <v>30</v>
      </c>
      <c r="BI404" s="43">
        <f>VLOOKUP(Categorized!BD404,Rules!$F$154:$H$155,3,0)</f>
        <v>30</v>
      </c>
      <c r="BJ404" s="43">
        <f>VLOOKUP(Categorized!BE404,Rules!$F$156:$H$157,3,0)</f>
        <v>30</v>
      </c>
      <c r="BK404" s="43">
        <f>VLOOKUP(Categorized!BF404,Rules!$F$158:$H$159,3,0)</f>
        <v>30</v>
      </c>
      <c r="BL404" s="43">
        <f>VLOOKUP(Categorized!BG404,Rules!$F$160:$H$161,3,0)</f>
        <v>30</v>
      </c>
      <c r="BM404" s="43">
        <f>VLOOKUP(Categorized!BH404,Rules!$F$162:$H$163,3,0)</f>
        <v>30</v>
      </c>
      <c r="BN404" s="43">
        <f>VLOOKUP(Categorized!BI404,Rules!$F$164:$H$165,3,0)</f>
        <v>30</v>
      </c>
      <c r="BO404" s="43">
        <f>VLOOKUP(Categorized!BJ404,Rules!$F$166:$H$167,3,0)</f>
        <v>90</v>
      </c>
      <c r="BP404" s="43">
        <f>VLOOKUP(Categorized!BK404,Rules!$F$168:$H$169,3,0)</f>
        <v>30</v>
      </c>
      <c r="BQ404" s="43">
        <f>VLOOKUP(Categorized!BL404,Rules!$F$170:$H$171,3,0)</f>
        <v>30</v>
      </c>
      <c r="BR404" s="43">
        <f>VLOOKUP(Categorized!BM404,Rules!$F$172:$H$173,3,0)</f>
        <v>30</v>
      </c>
      <c r="BS404" s="43">
        <f>VLOOKUP(Categorized!BN404,Rules!$F$174:$H$175,3,0)</f>
        <v>30</v>
      </c>
      <c r="BT404" s="43">
        <f>VLOOKUP(Categorized!BO404,Rules!$F$176:$H$177,3,0)</f>
        <v>95</v>
      </c>
      <c r="BU404" s="43">
        <f>VLOOKUP(Categorized!BP404,Rules!$F$178:$H$179,3,0)</f>
        <v>30</v>
      </c>
      <c r="BV404" s="43">
        <f>VLOOKUP(Categorized!BQ404,Rules!$F$180:$H$181,3,0)</f>
        <v>30</v>
      </c>
      <c r="BW404" s="43">
        <f>VLOOKUP(Categorized!BR404,Rules!$F$182:$H$183,3,0)</f>
        <v>30</v>
      </c>
      <c r="BX404" s="255">
        <f t="array" ref="BX404">MMULT(BC404:BW404,Rules!$O$60:$O$80)</f>
        <v>36.215174866627159</v>
      </c>
      <c r="BY404" s="43">
        <f>VLOOKUP(Categorized!BS404,Rules!$F$184:$H$185,3,0)</f>
        <v>30</v>
      </c>
      <c r="BZ404" s="43">
        <f>VLOOKUP(Categorized!BT404,Rules!$F$186:$H$187,3,0)</f>
        <v>30</v>
      </c>
      <c r="CA404" s="43">
        <f>VLOOKUP(Categorized!BU404,Rules!$F$188:$H$189,3,0)</f>
        <v>30</v>
      </c>
      <c r="CB404" s="43">
        <f>VLOOKUP(Categorized!BV404,Rules!$F$190:$H$191,3,0)</f>
        <v>30</v>
      </c>
      <c r="CC404" s="43">
        <f>VLOOKUP(Categorized!BW404,Rules!$F$192:$H$193,3,0)</f>
        <v>30</v>
      </c>
      <c r="CD404" s="255">
        <f t="array" ref="CD404">MMULT(BY404:CC404,Rules!$O$83:$O$87)</f>
        <v>30</v>
      </c>
      <c r="CE404" s="45">
        <v>0</v>
      </c>
      <c r="CF404" s="46">
        <v>0</v>
      </c>
    </row>
    <row r="405" spans="1:84" ht="18.5">
      <c r="A405" s="68">
        <v>2022</v>
      </c>
      <c r="B405" s="39" t="s">
        <v>452</v>
      </c>
      <c r="C405" s="92">
        <v>67070</v>
      </c>
      <c r="D405" s="42">
        <f>VLOOKUP(Categorized!F405,Rules!$F$4:$H$7,3,0)</f>
        <v>90</v>
      </c>
      <c r="E405" s="43">
        <f>VLOOKUP(Categorized!G405,Rules!$F$8:$H$9,3,0)</f>
        <v>90</v>
      </c>
      <c r="F405" s="43">
        <f>VLOOKUP(Categorized!H405,Rules!$F$10:$H$12,3,0)</f>
        <v>60</v>
      </c>
      <c r="G405" s="43">
        <f>VLOOKUP(Categorized!I405,Rules!$F$13:$H$16,3,0)</f>
        <v>95</v>
      </c>
      <c r="H405" s="43">
        <f>VLOOKUP(Categorized!BZ405,Rules!$F$243:$H$245,3,0)</f>
        <v>90</v>
      </c>
      <c r="I405" s="43">
        <f>VLOOKUP(Categorized!K405,Rules!$F$20:$H$27,3,0)</f>
        <v>60</v>
      </c>
      <c r="J405" s="43">
        <f>VLOOKUP(Categorized!CA405,Rules!$F$246:$H$252,3,0)</f>
        <v>70</v>
      </c>
      <c r="K405" s="43">
        <f>VLOOKUP(Categorized!M405,Rules!$F$29:$H$31,3,0)</f>
        <v>70</v>
      </c>
      <c r="L405" s="43">
        <f>VLOOKUP(Categorized!CB405,Rules!$F$253:$H$259,3,0)</f>
        <v>0</v>
      </c>
      <c r="M405" s="255" t="e">
        <f t="array" ref="M405">MMULT(D405:L405,Rules!$O$4:$O$11)</f>
        <v>#VALUE!</v>
      </c>
      <c r="N405" s="43">
        <f>VLOOKUP(Categorized!N405,Rules!$F$32:$H$33,3,0)</f>
        <v>60</v>
      </c>
      <c r="O405" s="43">
        <f>VLOOKUP(Categorized!O405,Rules!$F$34:$H$40,3,0)</f>
        <v>50</v>
      </c>
      <c r="P405" s="43">
        <f>VLOOKUP(Categorized!P405,Rules!$F$41:$H$42,3,0)</f>
        <v>30</v>
      </c>
      <c r="Q405" s="43">
        <f>VLOOKUP(Categorized!CC405,Rules!$F$231:$H$234,3,0)</f>
        <v>50</v>
      </c>
      <c r="R405" s="43">
        <f>VLOOKUP(Categorized!R405,Rules!$F$47:$H$51,3,0)</f>
        <v>30</v>
      </c>
      <c r="S405" s="43">
        <f>VLOOKUP(Categorized!S405,Rules!$F$52:$H$56,3,0)</f>
        <v>80</v>
      </c>
      <c r="T405" s="43">
        <f>VLOOKUP(Categorized!T405,Rules!$F$57:$H$58,3,0)</f>
        <v>30</v>
      </c>
      <c r="U405" s="255">
        <f t="array" ref="U405">MMULT(N405:T405,Rules!$O$14:$O$20)</f>
        <v>47.491349480968857</v>
      </c>
      <c r="V405" s="43">
        <f>VLOOKUP(Categorized!U405,Rules!$F$59:$H$60,3,0)</f>
        <v>80</v>
      </c>
      <c r="W405" s="43">
        <f>VLOOKUP(Categorized!V405,Rules!$F$61:$H$62,3,0)</f>
        <v>20</v>
      </c>
      <c r="X405" s="43">
        <f>VLOOKUP(Categorized!W405,Rules!$F$63:$H$64,3,0)</f>
        <v>80</v>
      </c>
      <c r="Y405" s="43">
        <f>VLOOKUP(Categorized!X405,Rules!$F$65:$H$66,3,0)</f>
        <v>20</v>
      </c>
      <c r="Z405" s="255">
        <f t="array" ref="Z405">MMULT(V405:Y405,Rules!$O$23:$O$26)</f>
        <v>46.666666666666664</v>
      </c>
      <c r="AA405" s="43">
        <f>VLOOKUP(Categorized!Y405,Rules!$F$67:$H$68,3,0)</f>
        <v>30</v>
      </c>
      <c r="AB405" s="43">
        <f>VLOOKUP(Categorized!Z405,Rules!$F$69:$H$70,3,0)</f>
        <v>80</v>
      </c>
      <c r="AC405" s="43">
        <f>VLOOKUP(Categorized!AA405,Rules!$F$71:$H$72,3,0)</f>
        <v>80</v>
      </c>
      <c r="AD405" s="43">
        <f>VLOOKUP(Categorized!AB405,Rules!$F$73:$H$74,3,0)</f>
        <v>30</v>
      </c>
      <c r="AE405" s="255">
        <f t="array" ref="AE405">MMULT(AA405:AD405,Rules!$O$29:$O$32)</f>
        <v>56.984126984126981</v>
      </c>
      <c r="AF405" s="43">
        <f>VLOOKUP(Categorized!AC405,Rules!$F$75:$H$76,3,0)</f>
        <v>80</v>
      </c>
      <c r="AG405" s="43">
        <f>VLOOKUP(Categorized!AD405,Rules!$F$77:$H$78,3,0)</f>
        <v>50</v>
      </c>
      <c r="AH405" s="43">
        <f>VLOOKUP(Categorized!AE405,Rules!$F$79:$H$84,3,0)</f>
        <v>80</v>
      </c>
      <c r="AI405" s="43">
        <f>VLOOKUP(Categorized!AF405,Rules!$F$85:$H$89,3,0)</f>
        <v>80</v>
      </c>
      <c r="AJ405" s="43">
        <f>VLOOKUP(Categorized!AG405,Rules!$F$90:$H$92,3,0)</f>
        <v>30</v>
      </c>
      <c r="AK405" s="43">
        <f>VLOOKUP(Categorized!AH405,Rules!$F$93:$H$96,3,0)</f>
        <v>80</v>
      </c>
      <c r="AL405" s="43">
        <f>VLOOKUP(Categorized!AI405,Rules!$F$97:$H$100,3,0)</f>
        <v>50</v>
      </c>
      <c r="AM405" s="43">
        <f>VLOOKUP(Categorized!AJ405,Rules!$F$101:$H$102,3,0)</f>
        <v>30</v>
      </c>
      <c r="AN405" s="43">
        <f>VLOOKUP(Categorized!CD405,Rules!$F$235:$H$237,3,0)</f>
        <v>95</v>
      </c>
      <c r="AO405" s="43">
        <f>VLOOKUP(Categorized!CE405,Rules!$F$238:$H$241,3,0)</f>
        <v>80</v>
      </c>
      <c r="AP405" s="43">
        <f>VLOOKUP(Categorized!AM405,Rules!$F$110:$H$113,3,0)</f>
        <v>50</v>
      </c>
      <c r="AQ405" s="255">
        <f t="array" ref="AQ405">MMULT(AF405:AP405,Rules!$O$35:$O$45)</f>
        <v>65.028409090909093</v>
      </c>
      <c r="AR405" s="44">
        <f>VLOOKUP(Categorized!AN405,Rules!$F$114:$H$116,3,0)</f>
        <v>30</v>
      </c>
      <c r="AS405" s="44">
        <f>VLOOKUP(Categorized!AO405,Rules!$F$117:$H$119,3,0)</f>
        <v>30</v>
      </c>
      <c r="AT405" s="44">
        <f>VLOOKUP(Categorized!AP405,Rules!$F$120:$H$122,3,0)</f>
        <v>30</v>
      </c>
      <c r="AU405" s="44">
        <f>VLOOKUP(Categorized!AQ405,Rules!$F$123:$H$124,3,0)</f>
        <v>30</v>
      </c>
      <c r="AV405" s="44">
        <f>VLOOKUP(Categorized!AR405,Rules!$F$125:$H$127,3,0)</f>
        <v>50</v>
      </c>
      <c r="AW405" s="44">
        <f>VLOOKUP(Categorized!AS405,Rules!$F$128:$H$130,3,0)</f>
        <v>80</v>
      </c>
      <c r="AX405" s="43">
        <f>VLOOKUP(Categorized!AT405,Rules!$F$131:$H$133,3,0)</f>
        <v>30</v>
      </c>
      <c r="AY405" s="44">
        <f>VLOOKUP(Categorized!AU405,Rules!$F$134:$H$136,3,0)</f>
        <v>30</v>
      </c>
      <c r="AZ405" s="44">
        <f>VLOOKUP(Categorized!AV405,Rules!$F$134:$H$136,3,0)</f>
        <v>30</v>
      </c>
      <c r="BA405" s="44">
        <f>VLOOKUP(Categorized!AW405,Rules!$F$139:$H$141,3,0)</f>
        <v>45</v>
      </c>
      <c r="BB405" s="256">
        <f t="array" ref="BB405">MMULT(AR405:BA405,Rules!$O$48:$O$57)</f>
        <v>38.539877300613497</v>
      </c>
      <c r="BC405" s="43">
        <f>VLOOKUP(Categorized!AX405,Rules!$F$142:$H$143,3,0)</f>
        <v>30</v>
      </c>
      <c r="BD405" s="43">
        <f>VLOOKUP(Categorized!AY405,Rules!$F$144:$H$145,3,0)</f>
        <v>30</v>
      </c>
      <c r="BE405" s="43">
        <f>VLOOKUP(Categorized!AZ405,Rules!$F$146:$H$147,3,0)</f>
        <v>30</v>
      </c>
      <c r="BF405" s="43">
        <f>VLOOKUP(Categorized!BA405,Rules!$F$148:$H$149,3,0)</f>
        <v>30</v>
      </c>
      <c r="BG405" s="43">
        <f>VLOOKUP(Categorized!BB405,Rules!$F$150:$H$151,3,0)</f>
        <v>30</v>
      </c>
      <c r="BH405" s="43">
        <f>VLOOKUP(Categorized!BC405,Rules!$F$152:$H$153,3,0)</f>
        <v>30</v>
      </c>
      <c r="BI405" s="43">
        <f>VLOOKUP(Categorized!BD405,Rules!$F$154:$H$155,3,0)</f>
        <v>90</v>
      </c>
      <c r="BJ405" s="43">
        <f>VLOOKUP(Categorized!BE405,Rules!$F$156:$H$157,3,0)</f>
        <v>30</v>
      </c>
      <c r="BK405" s="43">
        <f>VLOOKUP(Categorized!BF405,Rules!$F$158:$H$159,3,0)</f>
        <v>30</v>
      </c>
      <c r="BL405" s="43">
        <f>VLOOKUP(Categorized!BG405,Rules!$F$160:$H$161,3,0)</f>
        <v>80</v>
      </c>
      <c r="BM405" s="43">
        <f>VLOOKUP(Categorized!BH405,Rules!$F$162:$H$163,3,0)</f>
        <v>30</v>
      </c>
      <c r="BN405" s="43">
        <f>VLOOKUP(Categorized!BI405,Rules!$F$164:$H$165,3,0)</f>
        <v>30</v>
      </c>
      <c r="BO405" s="43">
        <f>VLOOKUP(Categorized!BJ405,Rules!$F$166:$H$167,3,0)</f>
        <v>30</v>
      </c>
      <c r="BP405" s="43">
        <f>VLOOKUP(Categorized!BK405,Rules!$F$168:$H$169,3,0)</f>
        <v>30</v>
      </c>
      <c r="BQ405" s="43">
        <f>VLOOKUP(Categorized!BL405,Rules!$F$170:$H$171,3,0)</f>
        <v>30</v>
      </c>
      <c r="BR405" s="43">
        <f>VLOOKUP(Categorized!BM405,Rules!$F$172:$H$173,3,0)</f>
        <v>30</v>
      </c>
      <c r="BS405" s="43">
        <f>VLOOKUP(Categorized!BN405,Rules!$F$174:$H$175,3,0)</f>
        <v>30</v>
      </c>
      <c r="BT405" s="43">
        <f>VLOOKUP(Categorized!BO405,Rules!$F$176:$H$177,3,0)</f>
        <v>95</v>
      </c>
      <c r="BU405" s="43">
        <f>VLOOKUP(Categorized!BP405,Rules!$F$178:$H$179,3,0)</f>
        <v>30</v>
      </c>
      <c r="BV405" s="43">
        <f>VLOOKUP(Categorized!BQ405,Rules!$F$180:$H$181,3,0)</f>
        <v>30</v>
      </c>
      <c r="BW405" s="43">
        <f>VLOOKUP(Categorized!BR405,Rules!$F$182:$H$183,3,0)</f>
        <v>30</v>
      </c>
      <c r="BX405" s="255">
        <f t="array" ref="BX405">MMULT(BC405:BW405,Rules!$O$60:$O$80)</f>
        <v>39.036751630112633</v>
      </c>
      <c r="BY405" s="43">
        <f>VLOOKUP(Categorized!BS405,Rules!$F$184:$H$185,3,0)</f>
        <v>30</v>
      </c>
      <c r="BZ405" s="43">
        <f>VLOOKUP(Categorized!BT405,Rules!$F$186:$H$187,3,0)</f>
        <v>30</v>
      </c>
      <c r="CA405" s="43">
        <f>VLOOKUP(Categorized!BU405,Rules!$F$188:$H$189,3,0)</f>
        <v>30</v>
      </c>
      <c r="CB405" s="43">
        <f>VLOOKUP(Categorized!BV405,Rules!$F$190:$H$191,3,0)</f>
        <v>90</v>
      </c>
      <c r="CC405" s="43">
        <f>VLOOKUP(Categorized!BW405,Rules!$F$192:$H$193,3,0)</f>
        <v>30</v>
      </c>
      <c r="CD405" s="255">
        <f t="array" ref="CD405">MMULT(BY405:CC405,Rules!$O$83:$O$87)</f>
        <v>40.588235294117645</v>
      </c>
      <c r="CE405" s="50">
        <v>1</v>
      </c>
      <c r="CF405" s="51">
        <v>5</v>
      </c>
    </row>
    <row r="406" spans="1:84" ht="18.5">
      <c r="A406" s="68">
        <v>2022</v>
      </c>
      <c r="B406" s="39" t="s">
        <v>453</v>
      </c>
      <c r="C406" s="92">
        <v>67070</v>
      </c>
      <c r="D406" s="42">
        <f>VLOOKUP(Categorized!F406,Rules!$F$4:$H$7,3,0)</f>
        <v>90</v>
      </c>
      <c r="E406" s="43">
        <f>VLOOKUP(Categorized!G406,Rules!$F$8:$H$9,3,0)</f>
        <v>90</v>
      </c>
      <c r="F406" s="43">
        <f>VLOOKUP(Categorized!H406,Rules!$F$10:$H$12,3,0)</f>
        <v>60</v>
      </c>
      <c r="G406" s="43">
        <f>VLOOKUP(Categorized!I406,Rules!$F$13:$H$16,3,0)</f>
        <v>95</v>
      </c>
      <c r="H406" s="43">
        <f>VLOOKUP(Categorized!BZ406,Rules!$F$243:$H$245,3,0)</f>
        <v>90</v>
      </c>
      <c r="I406" s="43">
        <f>VLOOKUP(Categorized!K406,Rules!$F$20:$H$27,3,0)</f>
        <v>60</v>
      </c>
      <c r="J406" s="43">
        <f>VLOOKUP(Categorized!CA406,Rules!$F$246:$H$252,3,0)</f>
        <v>75</v>
      </c>
      <c r="K406" s="43">
        <f>VLOOKUP(Categorized!M406,Rules!$F$29:$H$31,3,0)</f>
        <v>60</v>
      </c>
      <c r="L406" s="43">
        <f>VLOOKUP(Categorized!CB406,Rules!$F$253:$H$259,3,0)</f>
        <v>0</v>
      </c>
      <c r="M406" s="255" t="e">
        <f t="array" ref="M406">MMULT(D406:L406,Rules!$O$4:$O$11)</f>
        <v>#VALUE!</v>
      </c>
      <c r="N406" s="43">
        <f>VLOOKUP(Categorized!N406,Rules!$F$32:$H$33,3,0)</f>
        <v>90</v>
      </c>
      <c r="O406" s="43">
        <f>VLOOKUP(Categorized!O406,Rules!$F$34:$H$40,3,0)</f>
        <v>50</v>
      </c>
      <c r="P406" s="43">
        <f>VLOOKUP(Categorized!P406,Rules!$F$41:$H$42,3,0)</f>
        <v>30</v>
      </c>
      <c r="Q406" s="43">
        <f>VLOOKUP(Categorized!CC406,Rules!$F$231:$H$234,3,0)</f>
        <v>20</v>
      </c>
      <c r="R406" s="43">
        <f>VLOOKUP(Categorized!R406,Rules!$F$47:$H$51,3,0)</f>
        <v>50</v>
      </c>
      <c r="S406" s="43">
        <f>VLOOKUP(Categorized!S406,Rules!$F$52:$H$56,3,0)</f>
        <v>70</v>
      </c>
      <c r="T406" s="43">
        <f>VLOOKUP(Categorized!T406,Rules!$F$57:$H$58,3,0)</f>
        <v>30</v>
      </c>
      <c r="U406" s="255">
        <f t="array" ref="U406">MMULT(N406:T406,Rules!$O$14:$O$20)</f>
        <v>48.287197231833908</v>
      </c>
      <c r="V406" s="43">
        <f>VLOOKUP(Categorized!U406,Rules!$F$59:$H$60,3,0)</f>
        <v>20</v>
      </c>
      <c r="W406" s="43">
        <f>VLOOKUP(Categorized!V406,Rules!$F$61:$H$62,3,0)</f>
        <v>20</v>
      </c>
      <c r="X406" s="43">
        <f>VLOOKUP(Categorized!W406,Rules!$F$63:$H$64,3,0)</f>
        <v>80</v>
      </c>
      <c r="Y406" s="43">
        <f>VLOOKUP(Categorized!X406,Rules!$F$65:$H$66,3,0)</f>
        <v>20</v>
      </c>
      <c r="Z406" s="255">
        <f t="array" ref="Z406">MMULT(V406:Y406,Rules!$O$23:$O$26)</f>
        <v>26.666666666666664</v>
      </c>
      <c r="AA406" s="43">
        <f>VLOOKUP(Categorized!Y406,Rules!$F$67:$H$68,3,0)</f>
        <v>30</v>
      </c>
      <c r="AB406" s="43">
        <f>VLOOKUP(Categorized!Z406,Rules!$F$69:$H$70,3,0)</f>
        <v>80</v>
      </c>
      <c r="AC406" s="43">
        <f>VLOOKUP(Categorized!AA406,Rules!$F$71:$H$72,3,0)</f>
        <v>80</v>
      </c>
      <c r="AD406" s="43">
        <f>VLOOKUP(Categorized!AB406,Rules!$F$73:$H$74,3,0)</f>
        <v>30</v>
      </c>
      <c r="AE406" s="255">
        <f t="array" ref="AE406">MMULT(AA406:AD406,Rules!$O$29:$O$32)</f>
        <v>56.984126984126981</v>
      </c>
      <c r="AF406" s="43">
        <f>VLOOKUP(Categorized!AC406,Rules!$F$75:$H$76,3,0)</f>
        <v>80</v>
      </c>
      <c r="AG406" s="43">
        <f>VLOOKUP(Categorized!AD406,Rules!$F$77:$H$78,3,0)</f>
        <v>80</v>
      </c>
      <c r="AH406" s="43">
        <f>VLOOKUP(Categorized!AE406,Rules!$F$79:$H$84,3,0)</f>
        <v>30</v>
      </c>
      <c r="AI406" s="43">
        <f>VLOOKUP(Categorized!AF406,Rules!$F$85:$H$89,3,0)</f>
        <v>80</v>
      </c>
      <c r="AJ406" s="43">
        <f>VLOOKUP(Categorized!AG406,Rules!$F$90:$H$92,3,0)</f>
        <v>30</v>
      </c>
      <c r="AK406" s="43">
        <f>VLOOKUP(Categorized!AH406,Rules!$F$93:$H$96,3,0)</f>
        <v>30</v>
      </c>
      <c r="AL406" s="43">
        <f>VLOOKUP(Categorized!AI406,Rules!$F$97:$H$100,3,0)</f>
        <v>30</v>
      </c>
      <c r="AM406" s="43">
        <f>VLOOKUP(Categorized!AJ406,Rules!$F$101:$H$102,3,0)</f>
        <v>30</v>
      </c>
      <c r="AN406" s="43">
        <f>VLOOKUP(Categorized!CD406,Rules!$F$235:$H$237,3,0)</f>
        <v>95</v>
      </c>
      <c r="AO406" s="43">
        <f>VLOOKUP(Categorized!CE406,Rules!$F$238:$H$241,3,0)</f>
        <v>80</v>
      </c>
      <c r="AP406" s="43">
        <f>VLOOKUP(Categorized!AM406,Rules!$F$110:$H$113,3,0)</f>
        <v>30</v>
      </c>
      <c r="AQ406" s="255">
        <f t="array" ref="AQ406">MMULT(AF406:AP406,Rules!$O$35:$O$45)</f>
        <v>54.176136363636367</v>
      </c>
      <c r="AR406" s="44">
        <f>VLOOKUP(Categorized!AN406,Rules!$F$114:$H$116,3,0)</f>
        <v>90</v>
      </c>
      <c r="AS406" s="44">
        <f>VLOOKUP(Categorized!AO406,Rules!$F$117:$H$119,3,0)</f>
        <v>90</v>
      </c>
      <c r="AT406" s="44">
        <f>VLOOKUP(Categorized!AP406,Rules!$F$120:$H$122,3,0)</f>
        <v>30</v>
      </c>
      <c r="AU406" s="44">
        <f>VLOOKUP(Categorized!AQ406,Rules!$F$123:$H$124,3,0)</f>
        <v>30</v>
      </c>
      <c r="AV406" s="44">
        <f>VLOOKUP(Categorized!AR406,Rules!$F$125:$H$127,3,0)</f>
        <v>50</v>
      </c>
      <c r="AW406" s="44">
        <f>VLOOKUP(Categorized!AS406,Rules!$F$128:$H$130,3,0)</f>
        <v>30</v>
      </c>
      <c r="AX406" s="43">
        <f>VLOOKUP(Categorized!AT406,Rules!$F$131:$H$133,3,0)</f>
        <v>30</v>
      </c>
      <c r="AY406" s="44">
        <f>VLOOKUP(Categorized!AU406,Rules!$F$134:$H$136,3,0)</f>
        <v>30</v>
      </c>
      <c r="AZ406" s="44">
        <f>VLOOKUP(Categorized!AV406,Rules!$F$134:$H$136,3,0)</f>
        <v>30</v>
      </c>
      <c r="BA406" s="44">
        <f>VLOOKUP(Categorized!AW406,Rules!$F$139:$H$141,3,0)</f>
        <v>45</v>
      </c>
      <c r="BB406" s="256">
        <f t="array" ref="BB406">MMULT(AR406:BA406,Rules!$O$48:$O$57)</f>
        <v>44.036809815950917</v>
      </c>
      <c r="BC406" s="43">
        <f>VLOOKUP(Categorized!AX406,Rules!$F$142:$H$143,3,0)</f>
        <v>30</v>
      </c>
      <c r="BD406" s="43">
        <f>VLOOKUP(Categorized!AY406,Rules!$F$144:$H$145,3,0)</f>
        <v>30</v>
      </c>
      <c r="BE406" s="43">
        <f>VLOOKUP(Categorized!AZ406,Rules!$F$146:$H$147,3,0)</f>
        <v>30</v>
      </c>
      <c r="BF406" s="43">
        <f>VLOOKUP(Categorized!BA406,Rules!$F$148:$H$149,3,0)</f>
        <v>30</v>
      </c>
      <c r="BG406" s="43">
        <f>VLOOKUP(Categorized!BB406,Rules!$F$150:$H$151,3,0)</f>
        <v>30</v>
      </c>
      <c r="BH406" s="43">
        <f>VLOOKUP(Categorized!BC406,Rules!$F$152:$H$153,3,0)</f>
        <v>30</v>
      </c>
      <c r="BI406" s="43">
        <f>VLOOKUP(Categorized!BD406,Rules!$F$154:$H$155,3,0)</f>
        <v>90</v>
      </c>
      <c r="BJ406" s="43">
        <f>VLOOKUP(Categorized!BE406,Rules!$F$156:$H$157,3,0)</f>
        <v>30</v>
      </c>
      <c r="BK406" s="43">
        <f>VLOOKUP(Categorized!BF406,Rules!$F$158:$H$159,3,0)</f>
        <v>30</v>
      </c>
      <c r="BL406" s="43">
        <f>VLOOKUP(Categorized!BG406,Rules!$F$160:$H$161,3,0)</f>
        <v>80</v>
      </c>
      <c r="BM406" s="43">
        <f>VLOOKUP(Categorized!BH406,Rules!$F$162:$H$163,3,0)</f>
        <v>30</v>
      </c>
      <c r="BN406" s="43">
        <f>VLOOKUP(Categorized!BI406,Rules!$F$164:$H$165,3,0)</f>
        <v>30</v>
      </c>
      <c r="BO406" s="43">
        <f>VLOOKUP(Categorized!BJ406,Rules!$F$166:$H$167,3,0)</f>
        <v>30</v>
      </c>
      <c r="BP406" s="43">
        <f>VLOOKUP(Categorized!BK406,Rules!$F$168:$H$169,3,0)</f>
        <v>30</v>
      </c>
      <c r="BQ406" s="43">
        <f>VLOOKUP(Categorized!BL406,Rules!$F$170:$H$171,3,0)</f>
        <v>30</v>
      </c>
      <c r="BR406" s="43">
        <f>VLOOKUP(Categorized!BM406,Rules!$F$172:$H$173,3,0)</f>
        <v>30</v>
      </c>
      <c r="BS406" s="43">
        <f>VLOOKUP(Categorized!BN406,Rules!$F$174:$H$175,3,0)</f>
        <v>30</v>
      </c>
      <c r="BT406" s="43">
        <f>VLOOKUP(Categorized!BO406,Rules!$F$176:$H$177,3,0)</f>
        <v>95</v>
      </c>
      <c r="BU406" s="43">
        <f>VLOOKUP(Categorized!BP406,Rules!$F$178:$H$179,3,0)</f>
        <v>30</v>
      </c>
      <c r="BV406" s="43">
        <f>VLOOKUP(Categorized!BQ406,Rules!$F$180:$H$181,3,0)</f>
        <v>30</v>
      </c>
      <c r="BW406" s="43">
        <f>VLOOKUP(Categorized!BR406,Rules!$F$182:$H$183,3,0)</f>
        <v>30</v>
      </c>
      <c r="BX406" s="255">
        <f t="array" ref="BX406">MMULT(BC406:BW406,Rules!$O$60:$O$80)</f>
        <v>39.036751630112633</v>
      </c>
      <c r="BY406" s="43">
        <f>VLOOKUP(Categorized!BS406,Rules!$F$184:$H$185,3,0)</f>
        <v>30</v>
      </c>
      <c r="BZ406" s="43">
        <f>VLOOKUP(Categorized!BT406,Rules!$F$186:$H$187,3,0)</f>
        <v>30</v>
      </c>
      <c r="CA406" s="43">
        <f>VLOOKUP(Categorized!BU406,Rules!$F$188:$H$189,3,0)</f>
        <v>30</v>
      </c>
      <c r="CB406" s="43">
        <f>VLOOKUP(Categorized!BV406,Rules!$F$190:$H$191,3,0)</f>
        <v>90</v>
      </c>
      <c r="CC406" s="43">
        <f>VLOOKUP(Categorized!BW406,Rules!$F$192:$H$193,3,0)</f>
        <v>30</v>
      </c>
      <c r="CD406" s="255">
        <f t="array" ref="CD406">MMULT(BY406:CC406,Rules!$O$83:$O$87)</f>
        <v>40.588235294117645</v>
      </c>
      <c r="CE406" s="45">
        <v>0</v>
      </c>
      <c r="CF406" s="46">
        <v>0</v>
      </c>
    </row>
    <row r="407" spans="1:84" ht="18.5">
      <c r="A407" s="68">
        <v>2022</v>
      </c>
      <c r="B407" s="39" t="s">
        <v>454</v>
      </c>
      <c r="C407" s="89">
        <v>39544</v>
      </c>
      <c r="D407" s="42">
        <f>VLOOKUP(Categorized!F407,Rules!$F$4:$H$7,3,0)</f>
        <v>90</v>
      </c>
      <c r="E407" s="43">
        <f>VLOOKUP(Categorized!G407,Rules!$F$8:$H$9,3,0)</f>
        <v>90</v>
      </c>
      <c r="F407" s="43">
        <f>VLOOKUP(Categorized!H407,Rules!$F$10:$H$12,3,0)</f>
        <v>60</v>
      </c>
      <c r="G407" s="43">
        <f>VLOOKUP(Categorized!I407,Rules!$F$13:$H$16,3,0)</f>
        <v>95</v>
      </c>
      <c r="H407" s="43">
        <f>VLOOKUP(Categorized!BZ407,Rules!$F$243:$H$245,3,0)</f>
        <v>90</v>
      </c>
      <c r="I407" s="43">
        <f>VLOOKUP(Categorized!K407,Rules!$F$20:$H$27,3,0)</f>
        <v>60</v>
      </c>
      <c r="J407" s="43">
        <f>VLOOKUP(Categorized!CA407,Rules!$F$246:$H$252,3,0)</f>
        <v>75</v>
      </c>
      <c r="K407" s="43">
        <f>VLOOKUP(Categorized!M407,Rules!$F$29:$H$31,3,0)</f>
        <v>70</v>
      </c>
      <c r="L407" s="43">
        <f>VLOOKUP(Categorized!CB407,Rules!$F$253:$H$259,3,0)</f>
        <v>0</v>
      </c>
      <c r="M407" s="255" t="e">
        <f t="array" ref="M407">MMULT(D407:L407,Rules!$O$4:$O$11)</f>
        <v>#VALUE!</v>
      </c>
      <c r="N407" s="43">
        <f>VLOOKUP(Categorized!N407,Rules!$F$32:$H$33,3,0)</f>
        <v>90</v>
      </c>
      <c r="O407" s="43">
        <f>VLOOKUP(Categorized!O407,Rules!$F$34:$H$40,3,0)</f>
        <v>50</v>
      </c>
      <c r="P407" s="43">
        <f>VLOOKUP(Categorized!P407,Rules!$F$41:$H$42,3,0)</f>
        <v>30</v>
      </c>
      <c r="Q407" s="43">
        <f>VLOOKUP(Categorized!CC407,Rules!$F$231:$H$234,3,0)</f>
        <v>20</v>
      </c>
      <c r="R407" s="43">
        <f>VLOOKUP(Categorized!R407,Rules!$F$47:$H$51,3,0)</f>
        <v>50</v>
      </c>
      <c r="S407" s="43">
        <f>VLOOKUP(Categorized!S407,Rules!$F$52:$H$56,3,0)</f>
        <v>50</v>
      </c>
      <c r="T407" s="43">
        <f>VLOOKUP(Categorized!T407,Rules!$F$57:$H$58,3,0)</f>
        <v>30</v>
      </c>
      <c r="U407" s="255">
        <f t="array" ref="U407">MMULT(N407:T407,Rules!$O$14:$O$20)</f>
        <v>44.999999999999993</v>
      </c>
      <c r="V407" s="43">
        <f>VLOOKUP(Categorized!U407,Rules!$F$59:$H$60,3,0)</f>
        <v>20</v>
      </c>
      <c r="W407" s="43">
        <f>VLOOKUP(Categorized!V407,Rules!$F$61:$H$62,3,0)</f>
        <v>20</v>
      </c>
      <c r="X407" s="43">
        <f>VLOOKUP(Categorized!W407,Rules!$F$63:$H$64,3,0)</f>
        <v>80</v>
      </c>
      <c r="Y407" s="43">
        <f>VLOOKUP(Categorized!X407,Rules!$F$65:$H$66,3,0)</f>
        <v>20</v>
      </c>
      <c r="Z407" s="255">
        <f t="array" ref="Z407">MMULT(V407:Y407,Rules!$O$23:$O$26)</f>
        <v>26.666666666666664</v>
      </c>
      <c r="AA407" s="43">
        <f>VLOOKUP(Categorized!Y407,Rules!$F$67:$H$68,3,0)</f>
        <v>30</v>
      </c>
      <c r="AB407" s="43">
        <f>VLOOKUP(Categorized!Z407,Rules!$F$69:$H$70,3,0)</f>
        <v>30</v>
      </c>
      <c r="AC407" s="43">
        <f>VLOOKUP(Categorized!AA407,Rules!$F$71:$H$72,3,0)</f>
        <v>80</v>
      </c>
      <c r="AD407" s="43">
        <f>VLOOKUP(Categorized!AB407,Rules!$F$73:$H$74,3,0)</f>
        <v>30</v>
      </c>
      <c r="AE407" s="255">
        <f t="array" ref="AE407">MMULT(AA407:AD407,Rules!$O$29:$O$32)</f>
        <v>42.698412698412696</v>
      </c>
      <c r="AF407" s="43">
        <f>VLOOKUP(Categorized!AC407,Rules!$F$75:$H$76,3,0)</f>
        <v>80</v>
      </c>
      <c r="AG407" s="43">
        <f>VLOOKUP(Categorized!AD407,Rules!$F$77:$H$78,3,0)</f>
        <v>50</v>
      </c>
      <c r="AH407" s="43">
        <f>VLOOKUP(Categorized!AE407,Rules!$F$79:$H$84,3,0)</f>
        <v>85</v>
      </c>
      <c r="AI407" s="43">
        <f>VLOOKUP(Categorized!AF407,Rules!$F$85:$H$89,3,0)</f>
        <v>50</v>
      </c>
      <c r="AJ407" s="43">
        <f>VLOOKUP(Categorized!AG407,Rules!$F$90:$H$92,3,0)</f>
        <v>30</v>
      </c>
      <c r="AK407" s="43">
        <f>VLOOKUP(Categorized!AH407,Rules!$F$93:$H$96,3,0)</f>
        <v>30</v>
      </c>
      <c r="AL407" s="43">
        <f>VLOOKUP(Categorized!AI407,Rules!$F$97:$H$100,3,0)</f>
        <v>50</v>
      </c>
      <c r="AM407" s="43">
        <f>VLOOKUP(Categorized!AJ407,Rules!$F$101:$H$102,3,0)</f>
        <v>30</v>
      </c>
      <c r="AN407" s="43">
        <f>VLOOKUP(Categorized!CD407,Rules!$F$235:$H$237,3,0)</f>
        <v>50</v>
      </c>
      <c r="AO407" s="43">
        <f>VLOOKUP(Categorized!CE407,Rules!$F$238:$H$241,3,0)</f>
        <v>80</v>
      </c>
      <c r="AP407" s="43">
        <f>VLOOKUP(Categorized!AM407,Rules!$F$110:$H$113,3,0)</f>
        <v>70</v>
      </c>
      <c r="AQ407" s="255">
        <f t="array" ref="AQ407">MMULT(AF407:AP407,Rules!$O$35:$O$45)</f>
        <v>55.18181818181818</v>
      </c>
      <c r="AR407" s="44">
        <f>VLOOKUP(Categorized!AN407,Rules!$F$114:$H$116,3,0)</f>
        <v>30</v>
      </c>
      <c r="AS407" s="44">
        <f>VLOOKUP(Categorized!AO407,Rules!$F$117:$H$119,3,0)</f>
        <v>30</v>
      </c>
      <c r="AT407" s="44">
        <f>VLOOKUP(Categorized!AP407,Rules!$F$120:$H$122,3,0)</f>
        <v>30</v>
      </c>
      <c r="AU407" s="44">
        <f>VLOOKUP(Categorized!AQ407,Rules!$F$123:$H$124,3,0)</f>
        <v>30</v>
      </c>
      <c r="AV407" s="44">
        <f>VLOOKUP(Categorized!AR407,Rules!$F$125:$H$127,3,0)</f>
        <v>50</v>
      </c>
      <c r="AW407" s="44">
        <f>VLOOKUP(Categorized!AS407,Rules!$F$128:$H$130,3,0)</f>
        <v>30</v>
      </c>
      <c r="AX407" s="43">
        <f>VLOOKUP(Categorized!AT407,Rules!$F$131:$H$133,3,0)</f>
        <v>30</v>
      </c>
      <c r="AY407" s="44">
        <f>VLOOKUP(Categorized!AU407,Rules!$F$134:$H$136,3,0)</f>
        <v>30</v>
      </c>
      <c r="AZ407" s="44">
        <f>VLOOKUP(Categorized!AV407,Rules!$F$134:$H$136,3,0)</f>
        <v>45</v>
      </c>
      <c r="BA407" s="44">
        <f>VLOOKUP(Categorized!AW407,Rules!$F$139:$H$141,3,0)</f>
        <v>30</v>
      </c>
      <c r="BB407" s="256">
        <f t="array" ref="BB407">MMULT(AR407:BA407,Rules!$O$48:$O$57)</f>
        <v>33.601226993865026</v>
      </c>
      <c r="BC407" s="43">
        <f>VLOOKUP(Categorized!AX407,Rules!$F$142:$H$143,3,0)</f>
        <v>30</v>
      </c>
      <c r="BD407" s="43">
        <f>VLOOKUP(Categorized!AY407,Rules!$F$144:$H$145,3,0)</f>
        <v>30</v>
      </c>
      <c r="BE407" s="43">
        <f>VLOOKUP(Categorized!AZ407,Rules!$F$146:$H$147,3,0)</f>
        <v>30</v>
      </c>
      <c r="BF407" s="43">
        <f>VLOOKUP(Categorized!BA407,Rules!$F$148:$H$149,3,0)</f>
        <v>30</v>
      </c>
      <c r="BG407" s="43">
        <f>VLOOKUP(Categorized!BB407,Rules!$F$150:$H$151,3,0)</f>
        <v>30</v>
      </c>
      <c r="BH407" s="43">
        <f>VLOOKUP(Categorized!BC407,Rules!$F$152:$H$153,3,0)</f>
        <v>30</v>
      </c>
      <c r="BI407" s="43">
        <f>VLOOKUP(Categorized!BD407,Rules!$F$154:$H$155,3,0)</f>
        <v>90</v>
      </c>
      <c r="BJ407" s="43">
        <f>VLOOKUP(Categorized!BE407,Rules!$F$156:$H$157,3,0)</f>
        <v>30</v>
      </c>
      <c r="BK407" s="43">
        <f>VLOOKUP(Categorized!BF407,Rules!$F$158:$H$159,3,0)</f>
        <v>30</v>
      </c>
      <c r="BL407" s="43">
        <f>VLOOKUP(Categorized!BG407,Rules!$F$160:$H$161,3,0)</f>
        <v>30</v>
      </c>
      <c r="BM407" s="43">
        <f>VLOOKUP(Categorized!BH407,Rules!$F$162:$H$163,3,0)</f>
        <v>90</v>
      </c>
      <c r="BN407" s="43">
        <f>VLOOKUP(Categorized!BI407,Rules!$F$164:$H$165,3,0)</f>
        <v>30</v>
      </c>
      <c r="BO407" s="43">
        <f>VLOOKUP(Categorized!BJ407,Rules!$F$166:$H$167,3,0)</f>
        <v>90</v>
      </c>
      <c r="BP407" s="43">
        <f>VLOOKUP(Categorized!BK407,Rules!$F$168:$H$169,3,0)</f>
        <v>30</v>
      </c>
      <c r="BQ407" s="43">
        <f>VLOOKUP(Categorized!BL407,Rules!$F$170:$H$171,3,0)</f>
        <v>30</v>
      </c>
      <c r="BR407" s="43">
        <f>VLOOKUP(Categorized!BM407,Rules!$F$172:$H$173,3,0)</f>
        <v>30</v>
      </c>
      <c r="BS407" s="43">
        <f>VLOOKUP(Categorized!BN407,Rules!$F$174:$H$175,3,0)</f>
        <v>30</v>
      </c>
      <c r="BT407" s="43">
        <f>VLOOKUP(Categorized!BO407,Rules!$F$176:$H$177,3,0)</f>
        <v>30</v>
      </c>
      <c r="BU407" s="43">
        <f>VLOOKUP(Categorized!BP407,Rules!$F$178:$H$179,3,0)</f>
        <v>30</v>
      </c>
      <c r="BV407" s="43">
        <f>VLOOKUP(Categorized!BQ407,Rules!$F$180:$H$181,3,0)</f>
        <v>30</v>
      </c>
      <c r="BW407" s="43">
        <f>VLOOKUP(Categorized!BR407,Rules!$F$182:$H$183,3,0)</f>
        <v>30</v>
      </c>
      <c r="BX407" s="255">
        <f t="array" ref="BX407">MMULT(BC407:BW407,Rules!$O$60:$O$80)</f>
        <v>39.211618257261421</v>
      </c>
      <c r="BY407" s="43">
        <f>VLOOKUP(Categorized!BS407,Rules!$F$184:$H$185,3,0)</f>
        <v>30</v>
      </c>
      <c r="BZ407" s="43">
        <f>VLOOKUP(Categorized!BT407,Rules!$F$186:$H$187,3,0)</f>
        <v>30</v>
      </c>
      <c r="CA407" s="43">
        <f>VLOOKUP(Categorized!BU407,Rules!$F$188:$H$189,3,0)</f>
        <v>30</v>
      </c>
      <c r="CB407" s="43">
        <f>VLOOKUP(Categorized!BV407,Rules!$F$190:$H$191,3,0)</f>
        <v>90</v>
      </c>
      <c r="CC407" s="43">
        <f>VLOOKUP(Categorized!BW407,Rules!$F$192:$H$193,3,0)</f>
        <v>30</v>
      </c>
      <c r="CD407" s="255">
        <f t="array" ref="CD407">MMULT(BY407:CC407,Rules!$O$83:$O$87)</f>
        <v>40.588235294117645</v>
      </c>
      <c r="CE407" s="45">
        <v>0</v>
      </c>
      <c r="CF407" s="46">
        <v>0</v>
      </c>
    </row>
    <row r="408" spans="1:84" ht="18.5">
      <c r="A408" s="68">
        <v>2022</v>
      </c>
      <c r="B408" s="39" t="s">
        <v>455</v>
      </c>
      <c r="C408" s="95">
        <v>67530</v>
      </c>
      <c r="D408" s="42">
        <f>VLOOKUP(Categorized!F408,Rules!$F$4:$H$7,3,0)</f>
        <v>90</v>
      </c>
      <c r="E408" s="43">
        <f>VLOOKUP(Categorized!G408,Rules!$F$8:$H$9,3,0)</f>
        <v>90</v>
      </c>
      <c r="F408" s="43">
        <f>VLOOKUP(Categorized!H408,Rules!$F$10:$H$12,3,0)</f>
        <v>60</v>
      </c>
      <c r="G408" s="43">
        <f>VLOOKUP(Categorized!I408,Rules!$F$13:$H$16,3,0)</f>
        <v>95</v>
      </c>
      <c r="H408" s="43">
        <f>VLOOKUP(Categorized!BZ408,Rules!$F$243:$H$245,3,0)</f>
        <v>90</v>
      </c>
      <c r="I408" s="43">
        <f>VLOOKUP(Categorized!K408,Rules!$F$20:$H$27,3,0)</f>
        <v>60</v>
      </c>
      <c r="J408" s="43">
        <f>VLOOKUP(Categorized!CA408,Rules!$F$246:$H$252,3,0)</f>
        <v>75</v>
      </c>
      <c r="K408" s="43">
        <f>VLOOKUP(Categorized!M408,Rules!$F$29:$H$31,3,0)</f>
        <v>70</v>
      </c>
      <c r="L408" s="43">
        <f>VLOOKUP(Categorized!CB408,Rules!$F$253:$H$259,3,0)</f>
        <v>0</v>
      </c>
      <c r="M408" s="255" t="e">
        <f t="array" ref="M408">MMULT(D408:L408,Rules!$O$4:$O$11)</f>
        <v>#VALUE!</v>
      </c>
      <c r="N408" s="43">
        <f>VLOOKUP(Categorized!N408,Rules!$F$32:$H$33,3,0)</f>
        <v>90</v>
      </c>
      <c r="O408" s="43">
        <f>VLOOKUP(Categorized!O408,Rules!$F$34:$H$40,3,0)</f>
        <v>50</v>
      </c>
      <c r="P408" s="43">
        <f>VLOOKUP(Categorized!P408,Rules!$F$41:$H$42,3,0)</f>
        <v>30</v>
      </c>
      <c r="Q408" s="43">
        <f>VLOOKUP(Categorized!CC408,Rules!$F$231:$H$234,3,0)</f>
        <v>20</v>
      </c>
      <c r="R408" s="43">
        <f>VLOOKUP(Categorized!R408,Rules!$F$47:$H$51,3,0)</f>
        <v>30</v>
      </c>
      <c r="S408" s="43">
        <f>VLOOKUP(Categorized!S408,Rules!$F$52:$H$56,3,0)</f>
        <v>50</v>
      </c>
      <c r="T408" s="43">
        <f>VLOOKUP(Categorized!T408,Rules!$F$57:$H$58,3,0)</f>
        <v>80</v>
      </c>
      <c r="U408" s="255">
        <f t="array" ref="U408">MMULT(N408:T408,Rules!$O$14:$O$20)</f>
        <v>48.373702422145328</v>
      </c>
      <c r="V408" s="43">
        <f>VLOOKUP(Categorized!U408,Rules!$F$59:$H$60,3,0)</f>
        <v>20</v>
      </c>
      <c r="W408" s="43">
        <f>VLOOKUP(Categorized!V408,Rules!$F$61:$H$62,3,0)</f>
        <v>20</v>
      </c>
      <c r="X408" s="43">
        <f>VLOOKUP(Categorized!W408,Rules!$F$63:$H$64,3,0)</f>
        <v>80</v>
      </c>
      <c r="Y408" s="43">
        <f>VLOOKUP(Categorized!X408,Rules!$F$65:$H$66,3,0)</f>
        <v>20</v>
      </c>
      <c r="Z408" s="255">
        <f t="array" ref="Z408">MMULT(V408:Y408,Rules!$O$23:$O$26)</f>
        <v>26.666666666666664</v>
      </c>
      <c r="AA408" s="43">
        <f>VLOOKUP(Categorized!Y408,Rules!$F$67:$H$68,3,0)</f>
        <v>30</v>
      </c>
      <c r="AB408" s="43">
        <f>VLOOKUP(Categorized!Z408,Rules!$F$69:$H$70,3,0)</f>
        <v>30</v>
      </c>
      <c r="AC408" s="43">
        <f>VLOOKUP(Categorized!AA408,Rules!$F$71:$H$72,3,0)</f>
        <v>80</v>
      </c>
      <c r="AD408" s="43">
        <f>VLOOKUP(Categorized!AB408,Rules!$F$73:$H$74,3,0)</f>
        <v>30</v>
      </c>
      <c r="AE408" s="255">
        <f t="array" ref="AE408">MMULT(AA408:AD408,Rules!$O$29:$O$32)</f>
        <v>42.698412698412696</v>
      </c>
      <c r="AF408" s="43">
        <f>VLOOKUP(Categorized!AC408,Rules!$F$75:$H$76,3,0)</f>
        <v>80</v>
      </c>
      <c r="AG408" s="43">
        <f>VLOOKUP(Categorized!AD408,Rules!$F$77:$H$78,3,0)</f>
        <v>80</v>
      </c>
      <c r="AH408" s="43">
        <f>VLOOKUP(Categorized!AE408,Rules!$F$79:$H$84,3,0)</f>
        <v>85</v>
      </c>
      <c r="AI408" s="43">
        <f>VLOOKUP(Categorized!AF408,Rules!$F$85:$H$89,3,0)</f>
        <v>50</v>
      </c>
      <c r="AJ408" s="43">
        <f>VLOOKUP(Categorized!AG408,Rules!$F$90:$H$92,3,0)</f>
        <v>90</v>
      </c>
      <c r="AK408" s="43">
        <f>VLOOKUP(Categorized!AH408,Rules!$F$93:$H$96,3,0)</f>
        <v>30</v>
      </c>
      <c r="AL408" s="43">
        <f>VLOOKUP(Categorized!AI408,Rules!$F$97:$H$100,3,0)</f>
        <v>30</v>
      </c>
      <c r="AM408" s="43">
        <f>VLOOKUP(Categorized!AJ408,Rules!$F$101:$H$102,3,0)</f>
        <v>30</v>
      </c>
      <c r="AN408" s="43">
        <f>VLOOKUP(Categorized!CD408,Rules!$F$235:$H$237,3,0)</f>
        <v>95</v>
      </c>
      <c r="AO408" s="43">
        <f>VLOOKUP(Categorized!CE408,Rules!$F$238:$H$241,3,0)</f>
        <v>80</v>
      </c>
      <c r="AP408" s="43">
        <f>VLOOKUP(Categorized!AM408,Rules!$F$110:$H$113,3,0)</f>
        <v>70</v>
      </c>
      <c r="AQ408" s="255">
        <f t="array" ref="AQ408">MMULT(AF408:AP408,Rules!$O$35:$O$45)</f>
        <v>66.062499999999986</v>
      </c>
      <c r="AR408" s="44">
        <f>VLOOKUP(Categorized!AN408,Rules!$F$114:$H$116,3,0)</f>
        <v>30</v>
      </c>
      <c r="AS408" s="44">
        <f>VLOOKUP(Categorized!AO408,Rules!$F$117:$H$119,3,0)</f>
        <v>30</v>
      </c>
      <c r="AT408" s="44">
        <f>VLOOKUP(Categorized!AP408,Rules!$F$120:$H$122,3,0)</f>
        <v>30</v>
      </c>
      <c r="AU408" s="44">
        <f>VLOOKUP(Categorized!AQ408,Rules!$F$123:$H$124,3,0)</f>
        <v>30</v>
      </c>
      <c r="AV408" s="44">
        <f>VLOOKUP(Categorized!AR408,Rules!$F$125:$H$127,3,0)</f>
        <v>50</v>
      </c>
      <c r="AW408" s="44">
        <f>VLOOKUP(Categorized!AS408,Rules!$F$128:$H$130,3,0)</f>
        <v>80</v>
      </c>
      <c r="AX408" s="43">
        <f>VLOOKUP(Categorized!AT408,Rules!$F$131:$H$133,3,0)</f>
        <v>30</v>
      </c>
      <c r="AY408" s="44">
        <f>VLOOKUP(Categorized!AU408,Rules!$F$134:$H$136,3,0)</f>
        <v>30</v>
      </c>
      <c r="AZ408" s="44">
        <f>VLOOKUP(Categorized!AV408,Rules!$F$134:$H$136,3,0)</f>
        <v>45</v>
      </c>
      <c r="BA408" s="44">
        <f>VLOOKUP(Categorized!AW408,Rules!$F$139:$H$141,3,0)</f>
        <v>30</v>
      </c>
      <c r="BB408" s="256">
        <f t="array" ref="BB408">MMULT(AR408:BA408,Rules!$O$48:$O$57)</f>
        <v>38.631901840490798</v>
      </c>
      <c r="BC408" s="43">
        <f>VLOOKUP(Categorized!AX408,Rules!$F$142:$H$143,3,0)</f>
        <v>30</v>
      </c>
      <c r="BD408" s="43">
        <f>VLOOKUP(Categorized!AY408,Rules!$F$144:$H$145,3,0)</f>
        <v>30</v>
      </c>
      <c r="BE408" s="43">
        <f>VLOOKUP(Categorized!AZ408,Rules!$F$146:$H$147,3,0)</f>
        <v>30</v>
      </c>
      <c r="BF408" s="43">
        <f>VLOOKUP(Categorized!BA408,Rules!$F$148:$H$149,3,0)</f>
        <v>30</v>
      </c>
      <c r="BG408" s="43">
        <f>VLOOKUP(Categorized!BB408,Rules!$F$150:$H$151,3,0)</f>
        <v>30</v>
      </c>
      <c r="BH408" s="43">
        <f>VLOOKUP(Categorized!BC408,Rules!$F$152:$H$153,3,0)</f>
        <v>30</v>
      </c>
      <c r="BI408" s="43">
        <f>VLOOKUP(Categorized!BD408,Rules!$F$154:$H$155,3,0)</f>
        <v>30</v>
      </c>
      <c r="BJ408" s="43">
        <f>VLOOKUP(Categorized!BE408,Rules!$F$156:$H$157,3,0)</f>
        <v>30</v>
      </c>
      <c r="BK408" s="43">
        <f>VLOOKUP(Categorized!BF408,Rules!$F$158:$H$159,3,0)</f>
        <v>30</v>
      </c>
      <c r="BL408" s="43">
        <f>VLOOKUP(Categorized!BG408,Rules!$F$160:$H$161,3,0)</f>
        <v>30</v>
      </c>
      <c r="BM408" s="43">
        <f>VLOOKUP(Categorized!BH408,Rules!$F$162:$H$163,3,0)</f>
        <v>30</v>
      </c>
      <c r="BN408" s="43">
        <f>VLOOKUP(Categorized!BI408,Rules!$F$164:$H$165,3,0)</f>
        <v>30</v>
      </c>
      <c r="BO408" s="43">
        <f>VLOOKUP(Categorized!BJ408,Rules!$F$166:$H$167,3,0)</f>
        <v>90</v>
      </c>
      <c r="BP408" s="43">
        <f>VLOOKUP(Categorized!BK408,Rules!$F$168:$H$169,3,0)</f>
        <v>30</v>
      </c>
      <c r="BQ408" s="43">
        <f>VLOOKUP(Categorized!BL408,Rules!$F$170:$H$171,3,0)</f>
        <v>30</v>
      </c>
      <c r="BR408" s="43">
        <f>VLOOKUP(Categorized!BM408,Rules!$F$172:$H$173,3,0)</f>
        <v>30</v>
      </c>
      <c r="BS408" s="43">
        <f>VLOOKUP(Categorized!BN408,Rules!$F$174:$H$175,3,0)</f>
        <v>30</v>
      </c>
      <c r="BT408" s="43">
        <f>VLOOKUP(Categorized!BO408,Rules!$F$176:$H$177,3,0)</f>
        <v>30</v>
      </c>
      <c r="BU408" s="43">
        <f>VLOOKUP(Categorized!BP408,Rules!$F$178:$H$179,3,0)</f>
        <v>30</v>
      </c>
      <c r="BV408" s="43">
        <f>VLOOKUP(Categorized!BQ408,Rules!$F$180:$H$181,3,0)</f>
        <v>30</v>
      </c>
      <c r="BW408" s="43">
        <f>VLOOKUP(Categorized!BR408,Rules!$F$182:$H$183,3,0)</f>
        <v>30</v>
      </c>
      <c r="BX408" s="255">
        <f t="array" ref="BX408">MMULT(BC408:BW408,Rules!$O$60:$O$80)</f>
        <v>32.631890930646115</v>
      </c>
      <c r="BY408" s="43">
        <f>VLOOKUP(Categorized!BS408,Rules!$F$184:$H$185,3,0)</f>
        <v>30</v>
      </c>
      <c r="BZ408" s="43">
        <f>VLOOKUP(Categorized!BT408,Rules!$F$186:$H$187,3,0)</f>
        <v>30</v>
      </c>
      <c r="CA408" s="43">
        <f>VLOOKUP(Categorized!BU408,Rules!$F$188:$H$189,3,0)</f>
        <v>30</v>
      </c>
      <c r="CB408" s="43">
        <f>VLOOKUP(Categorized!BV408,Rules!$F$190:$H$191,3,0)</f>
        <v>30</v>
      </c>
      <c r="CC408" s="43">
        <f>VLOOKUP(Categorized!BW408,Rules!$F$192:$H$193,3,0)</f>
        <v>30</v>
      </c>
      <c r="CD408" s="255">
        <f t="array" ref="CD408">MMULT(BY408:CC408,Rules!$O$83:$O$87)</f>
        <v>30</v>
      </c>
      <c r="CE408" s="45">
        <v>0</v>
      </c>
      <c r="CF408" s="46">
        <v>0</v>
      </c>
    </row>
    <row r="409" spans="1:84" ht="18.5">
      <c r="A409" s="68">
        <v>2022</v>
      </c>
      <c r="B409" s="39" t="s">
        <v>456</v>
      </c>
      <c r="C409" s="92">
        <v>51648</v>
      </c>
      <c r="D409" s="42">
        <f>VLOOKUP(Categorized!F409,Rules!$F$4:$H$7,3,0)</f>
        <v>90</v>
      </c>
      <c r="E409" s="43">
        <f>VLOOKUP(Categorized!G409,Rules!$F$8:$H$9,3,0)</f>
        <v>60</v>
      </c>
      <c r="F409" s="43">
        <f>VLOOKUP(Categorized!H409,Rules!$F$10:$H$12,3,0)</f>
        <v>60</v>
      </c>
      <c r="G409" s="43">
        <f>VLOOKUP(Categorized!I409,Rules!$F$13:$H$16,3,0)</f>
        <v>95</v>
      </c>
      <c r="H409" s="43">
        <f>VLOOKUP(Categorized!BZ409,Rules!$F$243:$H$245,3,0)</f>
        <v>90</v>
      </c>
      <c r="I409" s="43">
        <f>VLOOKUP(Categorized!K409,Rules!$F$20:$H$27,3,0)</f>
        <v>60</v>
      </c>
      <c r="J409" s="43">
        <f>VLOOKUP(Categorized!CA409,Rules!$F$246:$H$252,3,0)</f>
        <v>70</v>
      </c>
      <c r="K409" s="43">
        <f>VLOOKUP(Categorized!M409,Rules!$F$29:$H$31,3,0)</f>
        <v>60</v>
      </c>
      <c r="L409" s="43">
        <f>VLOOKUP(Categorized!CB409,Rules!$F$253:$H$259,3,0)</f>
        <v>0</v>
      </c>
      <c r="M409" s="255" t="e">
        <f t="array" ref="M409">MMULT(D409:L409,Rules!$O$4:$O$11)</f>
        <v>#VALUE!</v>
      </c>
      <c r="N409" s="43">
        <f>VLOOKUP(Categorized!N409,Rules!$F$32:$H$33,3,0)</f>
        <v>60</v>
      </c>
      <c r="O409" s="43">
        <f>VLOOKUP(Categorized!O409,Rules!$F$34:$H$40,3,0)</f>
        <v>70</v>
      </c>
      <c r="P409" s="43">
        <f>VLOOKUP(Categorized!P409,Rules!$F$41:$H$42,3,0)</f>
        <v>30</v>
      </c>
      <c r="Q409" s="43">
        <f>VLOOKUP(Categorized!CC409,Rules!$F$231:$H$234,3,0)</f>
        <v>20</v>
      </c>
      <c r="R409" s="43">
        <f>VLOOKUP(Categorized!R409,Rules!$F$47:$H$51,3,0)</f>
        <v>80</v>
      </c>
      <c r="S409" s="43">
        <f>VLOOKUP(Categorized!S409,Rules!$F$52:$H$56,3,0)</f>
        <v>30</v>
      </c>
      <c r="T409" s="43">
        <f>VLOOKUP(Categorized!T409,Rules!$F$57:$H$58,3,0)</f>
        <v>30</v>
      </c>
      <c r="U409" s="255">
        <f t="array" ref="U409">MMULT(N409:T409,Rules!$O$14:$O$20)</f>
        <v>45.51903114186851</v>
      </c>
      <c r="V409" s="43">
        <f>VLOOKUP(Categorized!U409,Rules!$F$59:$H$60,3,0)</f>
        <v>80</v>
      </c>
      <c r="W409" s="43">
        <f>VLOOKUP(Categorized!V409,Rules!$F$61:$H$62,3,0)</f>
        <v>80</v>
      </c>
      <c r="X409" s="43">
        <f>VLOOKUP(Categorized!W409,Rules!$F$63:$H$64,3,0)</f>
        <v>80</v>
      </c>
      <c r="Y409" s="43">
        <f>VLOOKUP(Categorized!X409,Rules!$F$65:$H$66,3,0)</f>
        <v>20</v>
      </c>
      <c r="Z409" s="255">
        <f t="array" ref="Z409">MMULT(V409:Y409,Rules!$O$23:$O$26)</f>
        <v>64.444444444444443</v>
      </c>
      <c r="AA409" s="43">
        <f>VLOOKUP(Categorized!Y409,Rules!$F$67:$H$68,3,0)</f>
        <v>30</v>
      </c>
      <c r="AB409" s="43">
        <f>VLOOKUP(Categorized!Z409,Rules!$F$69:$H$70,3,0)</f>
        <v>80</v>
      </c>
      <c r="AC409" s="43">
        <f>VLOOKUP(Categorized!AA409,Rules!$F$71:$H$72,3,0)</f>
        <v>80</v>
      </c>
      <c r="AD409" s="43">
        <f>VLOOKUP(Categorized!AB409,Rules!$F$73:$H$74,3,0)</f>
        <v>60</v>
      </c>
      <c r="AE409" s="255">
        <f t="array" ref="AE409">MMULT(AA409:AD409,Rules!$O$29:$O$32)</f>
        <v>63.650793650793645</v>
      </c>
      <c r="AF409" s="43">
        <f>VLOOKUP(Categorized!AC409,Rules!$F$75:$H$76,3,0)</f>
        <v>80</v>
      </c>
      <c r="AG409" s="43">
        <f>VLOOKUP(Categorized!AD409,Rules!$F$77:$H$78,3,0)</f>
        <v>50</v>
      </c>
      <c r="AH409" s="43">
        <f>VLOOKUP(Categorized!AE409,Rules!$F$79:$H$84,3,0)</f>
        <v>80</v>
      </c>
      <c r="AI409" s="43">
        <f>VLOOKUP(Categorized!AF409,Rules!$F$85:$H$89,3,0)</f>
        <v>30</v>
      </c>
      <c r="AJ409" s="43">
        <f>VLOOKUP(Categorized!AG409,Rules!$F$90:$H$92,3,0)</f>
        <v>30</v>
      </c>
      <c r="AK409" s="43">
        <f>VLOOKUP(Categorized!AH409,Rules!$F$93:$H$96,3,0)</f>
        <v>80</v>
      </c>
      <c r="AL409" s="43">
        <f>VLOOKUP(Categorized!AI409,Rules!$F$97:$H$100,3,0)</f>
        <v>30</v>
      </c>
      <c r="AM409" s="43">
        <f>VLOOKUP(Categorized!AJ409,Rules!$F$101:$H$102,3,0)</f>
        <v>30</v>
      </c>
      <c r="AN409" s="43">
        <f>VLOOKUP(Categorized!CD409,Rules!$F$235:$H$237,3,0)</f>
        <v>95</v>
      </c>
      <c r="AO409" s="43">
        <f>VLOOKUP(Categorized!CE409,Rules!$F$238:$H$241,3,0)</f>
        <v>60</v>
      </c>
      <c r="AP409" s="43">
        <f>VLOOKUP(Categorized!AM409,Rules!$F$110:$H$113,3,0)</f>
        <v>70</v>
      </c>
      <c r="AQ409" s="255">
        <f t="array" ref="AQ409">MMULT(AF409:AP409,Rules!$O$35:$O$45)</f>
        <v>57.414772727272727</v>
      </c>
      <c r="AR409" s="44">
        <f>VLOOKUP(Categorized!AN409,Rules!$F$114:$H$116,3,0)</f>
        <v>30</v>
      </c>
      <c r="AS409" s="44">
        <f>VLOOKUP(Categorized!AO409,Rules!$F$117:$H$119,3,0)</f>
        <v>30</v>
      </c>
      <c r="AT409" s="44">
        <f>VLOOKUP(Categorized!AP409,Rules!$F$120:$H$122,3,0)</f>
        <v>30</v>
      </c>
      <c r="AU409" s="44">
        <f>VLOOKUP(Categorized!AQ409,Rules!$F$123:$H$124,3,0)</f>
        <v>30</v>
      </c>
      <c r="AV409" s="44">
        <f>VLOOKUP(Categorized!AR409,Rules!$F$125:$H$127,3,0)</f>
        <v>50</v>
      </c>
      <c r="AW409" s="44">
        <f>VLOOKUP(Categorized!AS409,Rules!$F$128:$H$130,3,0)</f>
        <v>30</v>
      </c>
      <c r="AX409" s="43">
        <f>VLOOKUP(Categorized!AT409,Rules!$F$131:$H$133,3,0)</f>
        <v>30</v>
      </c>
      <c r="AY409" s="44">
        <f>VLOOKUP(Categorized!AU409,Rules!$F$134:$H$136,3,0)</f>
        <v>30</v>
      </c>
      <c r="AZ409" s="44">
        <f>VLOOKUP(Categorized!AV409,Rules!$F$134:$H$136,3,0)</f>
        <v>45</v>
      </c>
      <c r="BA409" s="44">
        <f>VLOOKUP(Categorized!AW409,Rules!$F$139:$H$141,3,0)</f>
        <v>30</v>
      </c>
      <c r="BB409" s="256">
        <f t="array" ref="BB409">MMULT(AR409:BA409,Rules!$O$48:$O$57)</f>
        <v>33.601226993865026</v>
      </c>
      <c r="BC409" s="43">
        <f>VLOOKUP(Categorized!AX409,Rules!$F$142:$H$143,3,0)</f>
        <v>30</v>
      </c>
      <c r="BD409" s="43">
        <f>VLOOKUP(Categorized!AY409,Rules!$F$144:$H$145,3,0)</f>
        <v>90</v>
      </c>
      <c r="BE409" s="43">
        <f>VLOOKUP(Categorized!AZ409,Rules!$F$146:$H$147,3,0)</f>
        <v>30</v>
      </c>
      <c r="BF409" s="43">
        <f>VLOOKUP(Categorized!BA409,Rules!$F$148:$H$149,3,0)</f>
        <v>30</v>
      </c>
      <c r="BG409" s="43">
        <f>VLOOKUP(Categorized!BB409,Rules!$F$150:$H$151,3,0)</f>
        <v>30</v>
      </c>
      <c r="BH409" s="43">
        <f>VLOOKUP(Categorized!BC409,Rules!$F$152:$H$153,3,0)</f>
        <v>30</v>
      </c>
      <c r="BI409" s="43">
        <f>VLOOKUP(Categorized!BD409,Rules!$F$154:$H$155,3,0)</f>
        <v>90</v>
      </c>
      <c r="BJ409" s="43">
        <f>VLOOKUP(Categorized!BE409,Rules!$F$156:$H$157,3,0)</f>
        <v>30</v>
      </c>
      <c r="BK409" s="43">
        <f>VLOOKUP(Categorized!BF409,Rules!$F$158:$H$159,3,0)</f>
        <v>30</v>
      </c>
      <c r="BL409" s="43">
        <f>VLOOKUP(Categorized!BG409,Rules!$F$160:$H$161,3,0)</f>
        <v>30</v>
      </c>
      <c r="BM409" s="43">
        <f>VLOOKUP(Categorized!BH409,Rules!$F$162:$H$163,3,0)</f>
        <v>90</v>
      </c>
      <c r="BN409" s="43">
        <f>VLOOKUP(Categorized!BI409,Rules!$F$164:$H$165,3,0)</f>
        <v>30</v>
      </c>
      <c r="BO409" s="43">
        <f>VLOOKUP(Categorized!BJ409,Rules!$F$166:$H$167,3,0)</f>
        <v>90</v>
      </c>
      <c r="BP409" s="43">
        <f>VLOOKUP(Categorized!BK409,Rules!$F$168:$H$169,3,0)</f>
        <v>30</v>
      </c>
      <c r="BQ409" s="43">
        <f>VLOOKUP(Categorized!BL409,Rules!$F$170:$H$171,3,0)</f>
        <v>30</v>
      </c>
      <c r="BR409" s="43">
        <f>VLOOKUP(Categorized!BM409,Rules!$F$172:$H$173,3,0)</f>
        <v>30</v>
      </c>
      <c r="BS409" s="43">
        <f>VLOOKUP(Categorized!BN409,Rules!$F$174:$H$175,3,0)</f>
        <v>30</v>
      </c>
      <c r="BT409" s="43">
        <f>VLOOKUP(Categorized!BO409,Rules!$F$176:$H$177,3,0)</f>
        <v>30</v>
      </c>
      <c r="BU409" s="43">
        <f>VLOOKUP(Categorized!BP409,Rules!$F$178:$H$179,3,0)</f>
        <v>30</v>
      </c>
      <c r="BV409" s="43">
        <f>VLOOKUP(Categorized!BQ409,Rules!$F$180:$H$181,3,0)</f>
        <v>30</v>
      </c>
      <c r="BW409" s="43">
        <f>VLOOKUP(Categorized!BR409,Rules!$F$182:$H$183,3,0)</f>
        <v>90</v>
      </c>
      <c r="BX409" s="255">
        <f t="array" ref="BX409">MMULT(BC409:BW409,Rules!$O$60:$O$80)</f>
        <v>44.902193242442216</v>
      </c>
      <c r="BY409" s="43">
        <f>VLOOKUP(Categorized!BS409,Rules!$F$184:$H$185,3,0)</f>
        <v>30</v>
      </c>
      <c r="BZ409" s="43">
        <f>VLOOKUP(Categorized!BT409,Rules!$F$186:$H$187,3,0)</f>
        <v>90</v>
      </c>
      <c r="CA409" s="43">
        <f>VLOOKUP(Categorized!BU409,Rules!$F$188:$H$189,3,0)</f>
        <v>30</v>
      </c>
      <c r="CB409" s="43">
        <f>VLOOKUP(Categorized!BV409,Rules!$F$190:$H$191,3,0)</f>
        <v>90</v>
      </c>
      <c r="CC409" s="43">
        <f>VLOOKUP(Categorized!BW409,Rules!$F$192:$H$193,3,0)</f>
        <v>30</v>
      </c>
      <c r="CD409" s="255">
        <f t="array" ref="CD409">MMULT(BY409:CC409,Rules!$O$83:$O$87)</f>
        <v>54</v>
      </c>
      <c r="CE409" s="45">
        <v>0</v>
      </c>
      <c r="CF409" s="46">
        <v>0</v>
      </c>
    </row>
    <row r="410" spans="1:84" ht="18.5">
      <c r="A410" s="68">
        <v>2022</v>
      </c>
      <c r="B410" s="39" t="s">
        <v>457</v>
      </c>
      <c r="C410" s="92">
        <v>68056</v>
      </c>
      <c r="D410" s="42">
        <f>VLOOKUP(Categorized!F410,Rules!$F$4:$H$7,3,0)</f>
        <v>90</v>
      </c>
      <c r="E410" s="43">
        <f>VLOOKUP(Categorized!G410,Rules!$F$8:$H$9,3,0)</f>
        <v>90</v>
      </c>
      <c r="F410" s="43">
        <f>VLOOKUP(Categorized!H410,Rules!$F$10:$H$12,3,0)</f>
        <v>60</v>
      </c>
      <c r="G410" s="43">
        <f>VLOOKUP(Categorized!I410,Rules!$F$13:$H$16,3,0)</f>
        <v>95</v>
      </c>
      <c r="H410" s="43">
        <f>VLOOKUP(Categorized!BZ410,Rules!$F$243:$H$245,3,0)</f>
        <v>90</v>
      </c>
      <c r="I410" s="43">
        <f>VLOOKUP(Categorized!K410,Rules!$F$20:$H$27,3,0)</f>
        <v>60</v>
      </c>
      <c r="J410" s="43">
        <f>VLOOKUP(Categorized!CA410,Rules!$F$246:$H$252,3,0)</f>
        <v>70</v>
      </c>
      <c r="K410" s="43">
        <f>VLOOKUP(Categorized!M410,Rules!$F$29:$H$31,3,0)</f>
        <v>60</v>
      </c>
      <c r="L410" s="43">
        <f>VLOOKUP(Categorized!CB410,Rules!$F$253:$H$259,3,0)</f>
        <v>0</v>
      </c>
      <c r="M410" s="255" t="e">
        <f t="array" ref="M410">MMULT(D410:L410,Rules!$O$4:$O$11)</f>
        <v>#VALUE!</v>
      </c>
      <c r="N410" s="43">
        <f>VLOOKUP(Categorized!N410,Rules!$F$32:$H$33,3,0)</f>
        <v>90</v>
      </c>
      <c r="O410" s="43">
        <f>VLOOKUP(Categorized!O410,Rules!$F$34:$H$40,3,0)</f>
        <v>50</v>
      </c>
      <c r="P410" s="43">
        <f>VLOOKUP(Categorized!P410,Rules!$F$41:$H$42,3,0)</f>
        <v>30</v>
      </c>
      <c r="Q410" s="43">
        <f>VLOOKUP(Categorized!CC410,Rules!$F$231:$H$234,3,0)</f>
        <v>20</v>
      </c>
      <c r="R410" s="43">
        <f>VLOOKUP(Categorized!R410,Rules!$F$47:$H$51,3,0)</f>
        <v>30</v>
      </c>
      <c r="S410" s="43">
        <f>VLOOKUP(Categorized!S410,Rules!$F$52:$H$56,3,0)</f>
        <v>30</v>
      </c>
      <c r="T410" s="43">
        <f>VLOOKUP(Categorized!T410,Rules!$F$57:$H$58,3,0)</f>
        <v>80</v>
      </c>
      <c r="U410" s="255">
        <f t="array" ref="U410">MMULT(N410:T410,Rules!$O$14:$O$20)</f>
        <v>45.086505190311414</v>
      </c>
      <c r="V410" s="43">
        <f>VLOOKUP(Categorized!U410,Rules!$F$59:$H$60,3,0)</f>
        <v>80</v>
      </c>
      <c r="W410" s="43">
        <f>VLOOKUP(Categorized!V410,Rules!$F$61:$H$62,3,0)</f>
        <v>20</v>
      </c>
      <c r="X410" s="43">
        <f>VLOOKUP(Categorized!W410,Rules!$F$63:$H$64,3,0)</f>
        <v>80</v>
      </c>
      <c r="Y410" s="43">
        <f>VLOOKUP(Categorized!X410,Rules!$F$65:$H$66,3,0)</f>
        <v>20</v>
      </c>
      <c r="Z410" s="255">
        <f t="array" ref="Z410">MMULT(V410:Y410,Rules!$O$23:$O$26)</f>
        <v>46.666666666666664</v>
      </c>
      <c r="AA410" s="43">
        <f>VLOOKUP(Categorized!Y410,Rules!$F$67:$H$68,3,0)</f>
        <v>30</v>
      </c>
      <c r="AB410" s="43">
        <f>VLOOKUP(Categorized!Z410,Rules!$F$69:$H$70,3,0)</f>
        <v>30</v>
      </c>
      <c r="AC410" s="43">
        <f>VLOOKUP(Categorized!AA410,Rules!$F$71:$H$72,3,0)</f>
        <v>30</v>
      </c>
      <c r="AD410" s="43">
        <f>VLOOKUP(Categorized!AB410,Rules!$F$73:$H$74,3,0)</f>
        <v>30</v>
      </c>
      <c r="AE410" s="255">
        <f t="array" ref="AE410">MMULT(AA410:AD410,Rules!$O$29:$O$32)</f>
        <v>30</v>
      </c>
      <c r="AF410" s="43">
        <f>VLOOKUP(Categorized!AC410,Rules!$F$75:$H$76,3,0)</f>
        <v>80</v>
      </c>
      <c r="AG410" s="43">
        <f>VLOOKUP(Categorized!AD410,Rules!$F$77:$H$78,3,0)</f>
        <v>50</v>
      </c>
      <c r="AH410" s="43">
        <f>VLOOKUP(Categorized!AE410,Rules!$F$79:$H$84,3,0)</f>
        <v>50</v>
      </c>
      <c r="AI410" s="43">
        <f>VLOOKUP(Categorized!AF410,Rules!$F$85:$H$89,3,0)</f>
        <v>50</v>
      </c>
      <c r="AJ410" s="43">
        <f>VLOOKUP(Categorized!AG410,Rules!$F$90:$H$92,3,0)</f>
        <v>30</v>
      </c>
      <c r="AK410" s="43">
        <f>VLOOKUP(Categorized!AH410,Rules!$F$93:$H$96,3,0)</f>
        <v>30</v>
      </c>
      <c r="AL410" s="43">
        <f>VLOOKUP(Categorized!AI410,Rules!$F$97:$H$100,3,0)</f>
        <v>30</v>
      </c>
      <c r="AM410" s="43">
        <f>VLOOKUP(Categorized!AJ410,Rules!$F$101:$H$102,3,0)</f>
        <v>30</v>
      </c>
      <c r="AN410" s="43">
        <f>VLOOKUP(Categorized!CD410,Rules!$F$235:$H$237,3,0)</f>
        <v>95</v>
      </c>
      <c r="AO410" s="43">
        <f>VLOOKUP(Categorized!CE410,Rules!$F$238:$H$241,3,0)</f>
        <v>80</v>
      </c>
      <c r="AP410" s="43">
        <f>VLOOKUP(Categorized!AM410,Rules!$F$110:$H$113,3,0)</f>
        <v>70</v>
      </c>
      <c r="AQ410" s="255">
        <f t="array" ref="AQ410">MMULT(AF410:AP410,Rules!$O$35:$O$45)</f>
        <v>53.539772727272727</v>
      </c>
      <c r="AR410" s="44">
        <f>VLOOKUP(Categorized!AN410,Rules!$F$114:$H$116,3,0)</f>
        <v>90</v>
      </c>
      <c r="AS410" s="44">
        <f>VLOOKUP(Categorized!AO410,Rules!$F$117:$H$119,3,0)</f>
        <v>90</v>
      </c>
      <c r="AT410" s="44">
        <f>VLOOKUP(Categorized!AP410,Rules!$F$120:$H$122,3,0)</f>
        <v>30</v>
      </c>
      <c r="AU410" s="44">
        <f>VLOOKUP(Categorized!AQ410,Rules!$F$123:$H$124,3,0)</f>
        <v>30</v>
      </c>
      <c r="AV410" s="44">
        <f>VLOOKUP(Categorized!AR410,Rules!$F$125:$H$127,3,0)</f>
        <v>70</v>
      </c>
      <c r="AW410" s="44">
        <f>VLOOKUP(Categorized!AS410,Rules!$F$128:$H$130,3,0)</f>
        <v>80</v>
      </c>
      <c r="AX410" s="43">
        <f>VLOOKUP(Categorized!AT410,Rules!$F$131:$H$133,3,0)</f>
        <v>30</v>
      </c>
      <c r="AY410" s="44">
        <f>VLOOKUP(Categorized!AU410,Rules!$F$134:$H$136,3,0)</f>
        <v>30</v>
      </c>
      <c r="AZ410" s="44">
        <f>VLOOKUP(Categorized!AV410,Rules!$F$134:$H$136,3,0)</f>
        <v>45</v>
      </c>
      <c r="BA410" s="44">
        <f>VLOOKUP(Categorized!AW410,Rules!$F$139:$H$141,3,0)</f>
        <v>30</v>
      </c>
      <c r="BB410" s="256">
        <f t="array" ref="BB410">MMULT(AR410:BA410,Rules!$O$48:$O$57)</f>
        <v>51.196319018404907</v>
      </c>
      <c r="BC410" s="43">
        <f>VLOOKUP(Categorized!AX410,Rules!$F$142:$H$143,3,0)</f>
        <v>30</v>
      </c>
      <c r="BD410" s="43">
        <f>VLOOKUP(Categorized!AY410,Rules!$F$144:$H$145,3,0)</f>
        <v>30</v>
      </c>
      <c r="BE410" s="43">
        <f>VLOOKUP(Categorized!AZ410,Rules!$F$146:$H$147,3,0)</f>
        <v>30</v>
      </c>
      <c r="BF410" s="43">
        <f>VLOOKUP(Categorized!BA410,Rules!$F$148:$H$149,3,0)</f>
        <v>30</v>
      </c>
      <c r="BG410" s="43">
        <f>VLOOKUP(Categorized!BB410,Rules!$F$150:$H$151,3,0)</f>
        <v>30</v>
      </c>
      <c r="BH410" s="43">
        <f>VLOOKUP(Categorized!BC410,Rules!$F$152:$H$153,3,0)</f>
        <v>30</v>
      </c>
      <c r="BI410" s="43">
        <f>VLOOKUP(Categorized!BD410,Rules!$F$154:$H$155,3,0)</f>
        <v>30</v>
      </c>
      <c r="BJ410" s="43">
        <f>VLOOKUP(Categorized!BE410,Rules!$F$156:$H$157,3,0)</f>
        <v>30</v>
      </c>
      <c r="BK410" s="43">
        <f>VLOOKUP(Categorized!BF410,Rules!$F$158:$H$159,3,0)</f>
        <v>30</v>
      </c>
      <c r="BL410" s="43">
        <f>VLOOKUP(Categorized!BG410,Rules!$F$160:$H$161,3,0)</f>
        <v>30</v>
      </c>
      <c r="BM410" s="43">
        <f>VLOOKUP(Categorized!BH410,Rules!$F$162:$H$163,3,0)</f>
        <v>30</v>
      </c>
      <c r="BN410" s="43">
        <f>VLOOKUP(Categorized!BI410,Rules!$F$164:$H$165,3,0)</f>
        <v>30</v>
      </c>
      <c r="BO410" s="43">
        <f>VLOOKUP(Categorized!BJ410,Rules!$F$166:$H$167,3,0)</f>
        <v>90</v>
      </c>
      <c r="BP410" s="43">
        <f>VLOOKUP(Categorized!BK410,Rules!$F$168:$H$169,3,0)</f>
        <v>30</v>
      </c>
      <c r="BQ410" s="43">
        <f>VLOOKUP(Categorized!BL410,Rules!$F$170:$H$171,3,0)</f>
        <v>30</v>
      </c>
      <c r="BR410" s="43">
        <f>VLOOKUP(Categorized!BM410,Rules!$F$172:$H$173,3,0)</f>
        <v>30</v>
      </c>
      <c r="BS410" s="43">
        <f>VLOOKUP(Categorized!BN410,Rules!$F$174:$H$175,3,0)</f>
        <v>30</v>
      </c>
      <c r="BT410" s="43">
        <f>VLOOKUP(Categorized!BO410,Rules!$F$176:$H$177,3,0)</f>
        <v>30</v>
      </c>
      <c r="BU410" s="43">
        <f>VLOOKUP(Categorized!BP410,Rules!$F$178:$H$179,3,0)</f>
        <v>30</v>
      </c>
      <c r="BV410" s="43">
        <f>VLOOKUP(Categorized!BQ410,Rules!$F$180:$H$181,3,0)</f>
        <v>30</v>
      </c>
      <c r="BW410" s="43">
        <f>VLOOKUP(Categorized!BR410,Rules!$F$182:$H$183,3,0)</f>
        <v>30</v>
      </c>
      <c r="BX410" s="255">
        <f t="array" ref="BX410">MMULT(BC410:BW410,Rules!$O$60:$O$80)</f>
        <v>32.631890930646115</v>
      </c>
      <c r="BY410" s="43">
        <f>VLOOKUP(Categorized!BS410,Rules!$F$184:$H$185,3,0)</f>
        <v>30</v>
      </c>
      <c r="BZ410" s="43">
        <f>VLOOKUP(Categorized!BT410,Rules!$F$186:$H$187,3,0)</f>
        <v>30</v>
      </c>
      <c r="CA410" s="43">
        <f>VLOOKUP(Categorized!BU410,Rules!$F$188:$H$189,3,0)</f>
        <v>30</v>
      </c>
      <c r="CB410" s="43">
        <f>VLOOKUP(Categorized!BV410,Rules!$F$190:$H$191,3,0)</f>
        <v>30</v>
      </c>
      <c r="CC410" s="43">
        <f>VLOOKUP(Categorized!BW410,Rules!$F$192:$H$193,3,0)</f>
        <v>30</v>
      </c>
      <c r="CD410" s="255">
        <f t="array" ref="CD410">MMULT(BY410:CC410,Rules!$O$83:$O$87)</f>
        <v>30</v>
      </c>
      <c r="CE410" s="45">
        <v>0</v>
      </c>
      <c r="CF410" s="46">
        <v>0</v>
      </c>
    </row>
    <row r="411" spans="1:84" ht="18.5">
      <c r="A411" s="68">
        <v>2022</v>
      </c>
      <c r="B411" s="39" t="s">
        <v>458</v>
      </c>
      <c r="C411" s="89">
        <v>43599</v>
      </c>
      <c r="D411" s="42">
        <f>VLOOKUP(Categorized!F411,Rules!$F$4:$H$7,3,0)</f>
        <v>90</v>
      </c>
      <c r="E411" s="43">
        <f>VLOOKUP(Categorized!G411,Rules!$F$8:$H$9,3,0)</f>
        <v>90</v>
      </c>
      <c r="F411" s="43">
        <f>VLOOKUP(Categorized!H411,Rules!$F$10:$H$12,3,0)</f>
        <v>60</v>
      </c>
      <c r="G411" s="43">
        <f>VLOOKUP(Categorized!I411,Rules!$F$13:$H$16,3,0)</f>
        <v>95</v>
      </c>
      <c r="H411" s="43">
        <f>VLOOKUP(Categorized!BZ411,Rules!$F$243:$H$245,3,0)</f>
        <v>90</v>
      </c>
      <c r="I411" s="43">
        <f>VLOOKUP(Categorized!K411,Rules!$F$20:$H$27,3,0)</f>
        <v>60</v>
      </c>
      <c r="J411" s="43">
        <f>VLOOKUP(Categorized!CA411,Rules!$F$246:$H$252,3,0)</f>
        <v>70</v>
      </c>
      <c r="K411" s="43">
        <f>VLOOKUP(Categorized!M411,Rules!$F$29:$H$31,3,0)</f>
        <v>60</v>
      </c>
      <c r="L411" s="43">
        <f>VLOOKUP(Categorized!CB411,Rules!$F$253:$H$259,3,0)</f>
        <v>0</v>
      </c>
      <c r="M411" s="255" t="e">
        <f t="array" ref="M411">MMULT(D411:L411,Rules!$O$4:$O$11)</f>
        <v>#VALUE!</v>
      </c>
      <c r="N411" s="43">
        <f>VLOOKUP(Categorized!N411,Rules!$F$32:$H$33,3,0)</f>
        <v>90</v>
      </c>
      <c r="O411" s="43">
        <f>VLOOKUP(Categorized!O411,Rules!$F$34:$H$40,3,0)</f>
        <v>70</v>
      </c>
      <c r="P411" s="43">
        <f>VLOOKUP(Categorized!P411,Rules!$F$41:$H$42,3,0)</f>
        <v>90</v>
      </c>
      <c r="Q411" s="43">
        <f>VLOOKUP(Categorized!CC411,Rules!$F$231:$H$234,3,0)</f>
        <v>20</v>
      </c>
      <c r="R411" s="43">
        <f>VLOOKUP(Categorized!R411,Rules!$F$47:$H$51,3,0)</f>
        <v>50</v>
      </c>
      <c r="S411" s="43">
        <f>VLOOKUP(Categorized!S411,Rules!$F$52:$H$56,3,0)</f>
        <v>50</v>
      </c>
      <c r="T411" s="43">
        <f>VLOOKUP(Categorized!T411,Rules!$F$57:$H$58,3,0)</f>
        <v>30</v>
      </c>
      <c r="U411" s="255">
        <f t="array" ref="U411">MMULT(N411:T411,Rules!$O$14:$O$20)</f>
        <v>56.591695501730108</v>
      </c>
      <c r="V411" s="43">
        <f>VLOOKUP(Categorized!U411,Rules!$F$59:$H$60,3,0)</f>
        <v>80</v>
      </c>
      <c r="W411" s="43">
        <f>VLOOKUP(Categorized!V411,Rules!$F$61:$H$62,3,0)</f>
        <v>80</v>
      </c>
      <c r="X411" s="43">
        <f>VLOOKUP(Categorized!W411,Rules!$F$63:$H$64,3,0)</f>
        <v>80</v>
      </c>
      <c r="Y411" s="43">
        <f>VLOOKUP(Categorized!X411,Rules!$F$65:$H$66,3,0)</f>
        <v>20</v>
      </c>
      <c r="Z411" s="255">
        <f t="array" ref="Z411">MMULT(V411:Y411,Rules!$O$23:$O$26)</f>
        <v>64.444444444444443</v>
      </c>
      <c r="AA411" s="43">
        <f>VLOOKUP(Categorized!Y411,Rules!$F$67:$H$68,3,0)</f>
        <v>30</v>
      </c>
      <c r="AB411" s="43">
        <f>VLOOKUP(Categorized!Z411,Rules!$F$69:$H$70,3,0)</f>
        <v>80</v>
      </c>
      <c r="AC411" s="43">
        <f>VLOOKUP(Categorized!AA411,Rules!$F$71:$H$72,3,0)</f>
        <v>80</v>
      </c>
      <c r="AD411" s="43">
        <f>VLOOKUP(Categorized!AB411,Rules!$F$73:$H$74,3,0)</f>
        <v>60</v>
      </c>
      <c r="AE411" s="255">
        <f t="array" ref="AE411">MMULT(AA411:AD411,Rules!$O$29:$O$32)</f>
        <v>63.650793650793645</v>
      </c>
      <c r="AF411" s="43">
        <f>VLOOKUP(Categorized!AC411,Rules!$F$75:$H$76,3,0)</f>
        <v>80</v>
      </c>
      <c r="AG411" s="43">
        <f>VLOOKUP(Categorized!AD411,Rules!$F$77:$H$78,3,0)</f>
        <v>50</v>
      </c>
      <c r="AH411" s="43">
        <f>VLOOKUP(Categorized!AE411,Rules!$F$79:$H$84,3,0)</f>
        <v>30</v>
      </c>
      <c r="AI411" s="43">
        <f>VLOOKUP(Categorized!AF411,Rules!$F$85:$H$89,3,0)</f>
        <v>50</v>
      </c>
      <c r="AJ411" s="43">
        <f>VLOOKUP(Categorized!AG411,Rules!$F$90:$H$92,3,0)</f>
        <v>30</v>
      </c>
      <c r="AK411" s="43">
        <f>VLOOKUP(Categorized!AH411,Rules!$F$93:$H$96,3,0)</f>
        <v>30</v>
      </c>
      <c r="AL411" s="43">
        <f>VLOOKUP(Categorized!AI411,Rules!$F$97:$H$100,3,0)</f>
        <v>30</v>
      </c>
      <c r="AM411" s="43">
        <f>VLOOKUP(Categorized!AJ411,Rules!$F$101:$H$102,3,0)</f>
        <v>30</v>
      </c>
      <c r="AN411" s="43">
        <f>VLOOKUP(Categorized!CD411,Rules!$F$235:$H$237,3,0)</f>
        <v>50</v>
      </c>
      <c r="AO411" s="43">
        <f>VLOOKUP(Categorized!CE411,Rules!$F$238:$H$241,3,0)</f>
        <v>60</v>
      </c>
      <c r="AP411" s="43">
        <f>VLOOKUP(Categorized!AM411,Rules!$F$110:$H$113,3,0)</f>
        <v>70</v>
      </c>
      <c r="AQ411" s="255">
        <f t="array" ref="AQ411">MMULT(AF411:AP411,Rules!$O$35:$O$45)</f>
        <v>45.56818181818182</v>
      </c>
      <c r="AR411" s="44">
        <f>VLOOKUP(Categorized!AN411,Rules!$F$114:$H$116,3,0)</f>
        <v>90</v>
      </c>
      <c r="AS411" s="44">
        <f>VLOOKUP(Categorized!AO411,Rules!$F$117:$H$119,3,0)</f>
        <v>90</v>
      </c>
      <c r="AT411" s="44">
        <f>VLOOKUP(Categorized!AP411,Rules!$F$120:$H$122,3,0)</f>
        <v>30</v>
      </c>
      <c r="AU411" s="44">
        <f>VLOOKUP(Categorized!AQ411,Rules!$F$123:$H$124,3,0)</f>
        <v>30</v>
      </c>
      <c r="AV411" s="44">
        <f>VLOOKUP(Categorized!AR411,Rules!$F$125:$H$127,3,0)</f>
        <v>70</v>
      </c>
      <c r="AW411" s="44">
        <f>VLOOKUP(Categorized!AS411,Rules!$F$128:$H$130,3,0)</f>
        <v>80</v>
      </c>
      <c r="AX411" s="43">
        <f>VLOOKUP(Categorized!AT411,Rules!$F$131:$H$133,3,0)</f>
        <v>70</v>
      </c>
      <c r="AY411" s="44">
        <f>VLOOKUP(Categorized!AU411,Rules!$F$134:$H$136,3,0)</f>
        <v>70</v>
      </c>
      <c r="AZ411" s="44">
        <f>VLOOKUP(Categorized!AV411,Rules!$F$134:$H$136,3,0)</f>
        <v>30</v>
      </c>
      <c r="BA411" s="44">
        <f>VLOOKUP(Categorized!AW411,Rules!$F$139:$H$141,3,0)</f>
        <v>45</v>
      </c>
      <c r="BB411" s="256">
        <f t="array" ref="BB411">MMULT(AR411:BA411,Rules!$O$48:$O$57)</f>
        <v>59.644171779141104</v>
      </c>
      <c r="BC411" s="43">
        <f>VLOOKUP(Categorized!AX411,Rules!$F$142:$H$143,3,0)</f>
        <v>30</v>
      </c>
      <c r="BD411" s="43">
        <f>VLOOKUP(Categorized!AY411,Rules!$F$144:$H$145,3,0)</f>
        <v>30</v>
      </c>
      <c r="BE411" s="43">
        <f>VLOOKUP(Categorized!AZ411,Rules!$F$146:$H$147,3,0)</f>
        <v>30</v>
      </c>
      <c r="BF411" s="43">
        <f>VLOOKUP(Categorized!BA411,Rules!$F$148:$H$149,3,0)</f>
        <v>30</v>
      </c>
      <c r="BG411" s="43">
        <f>VLOOKUP(Categorized!BB411,Rules!$F$150:$H$151,3,0)</f>
        <v>90</v>
      </c>
      <c r="BH411" s="43">
        <f>VLOOKUP(Categorized!BC411,Rules!$F$152:$H$153,3,0)</f>
        <v>30</v>
      </c>
      <c r="BI411" s="43">
        <f>VLOOKUP(Categorized!BD411,Rules!$F$154:$H$155,3,0)</f>
        <v>90</v>
      </c>
      <c r="BJ411" s="43">
        <f>VLOOKUP(Categorized!BE411,Rules!$F$156:$H$157,3,0)</f>
        <v>30</v>
      </c>
      <c r="BK411" s="43">
        <f>VLOOKUP(Categorized!BF411,Rules!$F$158:$H$159,3,0)</f>
        <v>30</v>
      </c>
      <c r="BL411" s="43">
        <f>VLOOKUP(Categorized!BG411,Rules!$F$160:$H$161,3,0)</f>
        <v>30</v>
      </c>
      <c r="BM411" s="43">
        <f>VLOOKUP(Categorized!BH411,Rules!$F$162:$H$163,3,0)</f>
        <v>30</v>
      </c>
      <c r="BN411" s="43">
        <f>VLOOKUP(Categorized!BI411,Rules!$F$164:$H$165,3,0)</f>
        <v>90</v>
      </c>
      <c r="BO411" s="43">
        <f>VLOOKUP(Categorized!BJ411,Rules!$F$166:$H$167,3,0)</f>
        <v>90</v>
      </c>
      <c r="BP411" s="43">
        <f>VLOOKUP(Categorized!BK411,Rules!$F$168:$H$169,3,0)</f>
        <v>30</v>
      </c>
      <c r="BQ411" s="43">
        <f>VLOOKUP(Categorized!BL411,Rules!$F$170:$H$171,3,0)</f>
        <v>30</v>
      </c>
      <c r="BR411" s="43">
        <f>VLOOKUP(Categorized!BM411,Rules!$F$172:$H$173,3,0)</f>
        <v>30</v>
      </c>
      <c r="BS411" s="43">
        <f>VLOOKUP(Categorized!BN411,Rules!$F$174:$H$175,3,0)</f>
        <v>30</v>
      </c>
      <c r="BT411" s="43">
        <f>VLOOKUP(Categorized!BO411,Rules!$F$176:$H$177,3,0)</f>
        <v>30</v>
      </c>
      <c r="BU411" s="43">
        <f>VLOOKUP(Categorized!BP411,Rules!$F$178:$H$179,3,0)</f>
        <v>30</v>
      </c>
      <c r="BV411" s="43">
        <f>VLOOKUP(Categorized!BQ411,Rules!$F$180:$H$181,3,0)</f>
        <v>30</v>
      </c>
      <c r="BW411" s="43">
        <f>VLOOKUP(Categorized!BR411,Rules!$F$182:$H$183,3,0)</f>
        <v>30</v>
      </c>
      <c r="BX411" s="255">
        <f t="array" ref="BX411">MMULT(BC411:BW411,Rules!$O$60:$O$80)</f>
        <v>41.91464137522231</v>
      </c>
      <c r="BY411" s="43">
        <f>VLOOKUP(Categorized!BS411,Rules!$F$184:$H$185,3,0)</f>
        <v>30</v>
      </c>
      <c r="BZ411" s="43">
        <f>VLOOKUP(Categorized!BT411,Rules!$F$186:$H$187,3,0)</f>
        <v>90</v>
      </c>
      <c r="CA411" s="43">
        <f>VLOOKUP(Categorized!BU411,Rules!$F$188:$H$189,3,0)</f>
        <v>30</v>
      </c>
      <c r="CB411" s="43">
        <f>VLOOKUP(Categorized!BV411,Rules!$F$190:$H$191,3,0)</f>
        <v>90</v>
      </c>
      <c r="CC411" s="43">
        <f>VLOOKUP(Categorized!BW411,Rules!$F$192:$H$193,3,0)</f>
        <v>30</v>
      </c>
      <c r="CD411" s="255">
        <f t="array" ref="CD411">MMULT(BY411:CC411,Rules!$O$83:$O$87)</f>
        <v>54</v>
      </c>
      <c r="CE411" s="45">
        <v>0</v>
      </c>
      <c r="CF411" s="46">
        <v>0</v>
      </c>
    </row>
    <row r="412" spans="1:84" ht="18.5">
      <c r="A412" s="68">
        <v>2022</v>
      </c>
      <c r="B412" s="39" t="s">
        <v>459</v>
      </c>
      <c r="C412" s="93">
        <v>70724</v>
      </c>
      <c r="D412" s="42">
        <f>VLOOKUP(Categorized!F412,Rules!$F$4:$H$7,3,0)</f>
        <v>80</v>
      </c>
      <c r="E412" s="43">
        <f>VLOOKUP(Categorized!G412,Rules!$F$8:$H$9,3,0)</f>
        <v>90</v>
      </c>
      <c r="F412" s="43">
        <f>VLOOKUP(Categorized!H412,Rules!$F$10:$H$12,3,0)</f>
        <v>60</v>
      </c>
      <c r="G412" s="43">
        <f>VLOOKUP(Categorized!I412,Rules!$F$13:$H$16,3,0)</f>
        <v>95</v>
      </c>
      <c r="H412" s="43">
        <f>VLOOKUP(Categorized!BZ412,Rules!$F$243:$H$245,3,0)</f>
        <v>90</v>
      </c>
      <c r="I412" s="43">
        <f>VLOOKUP(Categorized!K412,Rules!$F$20:$H$27,3,0)</f>
        <v>60</v>
      </c>
      <c r="J412" s="43">
        <f>VLOOKUP(Categorized!CA412,Rules!$F$246:$H$252,3,0)</f>
        <v>70</v>
      </c>
      <c r="K412" s="43">
        <f>VLOOKUP(Categorized!M412,Rules!$F$29:$H$31,3,0)</f>
        <v>80</v>
      </c>
      <c r="L412" s="43">
        <f>VLOOKUP(Categorized!CB412,Rules!$F$253:$H$259,3,0)</f>
        <v>0</v>
      </c>
      <c r="M412" s="255" t="e">
        <f t="array" ref="M412">MMULT(D412:L412,Rules!$O$4:$O$11)</f>
        <v>#VALUE!</v>
      </c>
      <c r="N412" s="43">
        <f>VLOOKUP(Categorized!N412,Rules!$F$32:$H$33,3,0)</f>
        <v>60</v>
      </c>
      <c r="O412" s="43">
        <f>VLOOKUP(Categorized!O412,Rules!$F$34:$H$40,3,0)</f>
        <v>50</v>
      </c>
      <c r="P412" s="43">
        <f>VLOOKUP(Categorized!P412,Rules!$F$41:$H$42,3,0)</f>
        <v>30</v>
      </c>
      <c r="Q412" s="43">
        <f>VLOOKUP(Categorized!CC412,Rules!$F$231:$H$234,3,0)</f>
        <v>50</v>
      </c>
      <c r="R412" s="43">
        <f>VLOOKUP(Categorized!R412,Rules!$F$47:$H$51,3,0)</f>
        <v>70</v>
      </c>
      <c r="S412" s="43">
        <f>VLOOKUP(Categorized!S412,Rules!$F$52:$H$56,3,0)</f>
        <v>70</v>
      </c>
      <c r="T412" s="43">
        <f>VLOOKUP(Categorized!T412,Rules!$F$57:$H$58,3,0)</f>
        <v>30</v>
      </c>
      <c r="U412" s="255">
        <f t="array" ref="U412">MMULT(N412:T412,Rules!$O$14:$O$20)</f>
        <v>52.076124567474054</v>
      </c>
      <c r="V412" s="43">
        <f>VLOOKUP(Categorized!U412,Rules!$F$59:$H$60,3,0)</f>
        <v>80</v>
      </c>
      <c r="W412" s="43">
        <f>VLOOKUP(Categorized!V412,Rules!$F$61:$H$62,3,0)</f>
        <v>20</v>
      </c>
      <c r="X412" s="43">
        <f>VLOOKUP(Categorized!W412,Rules!$F$63:$H$64,3,0)</f>
        <v>80</v>
      </c>
      <c r="Y412" s="43">
        <f>VLOOKUP(Categorized!X412,Rules!$F$65:$H$66,3,0)</f>
        <v>20</v>
      </c>
      <c r="Z412" s="255">
        <f t="array" ref="Z412">MMULT(V412:Y412,Rules!$O$23:$O$26)</f>
        <v>46.666666666666664</v>
      </c>
      <c r="AA412" s="43">
        <f>VLOOKUP(Categorized!Y412,Rules!$F$67:$H$68,3,0)</f>
        <v>30</v>
      </c>
      <c r="AB412" s="43">
        <f>VLOOKUP(Categorized!Z412,Rules!$F$69:$H$70,3,0)</f>
        <v>80</v>
      </c>
      <c r="AC412" s="43">
        <f>VLOOKUP(Categorized!AA412,Rules!$F$71:$H$72,3,0)</f>
        <v>80</v>
      </c>
      <c r="AD412" s="43">
        <f>VLOOKUP(Categorized!AB412,Rules!$F$73:$H$74,3,0)</f>
        <v>60</v>
      </c>
      <c r="AE412" s="255">
        <f t="array" ref="AE412">MMULT(AA412:AD412,Rules!$O$29:$O$32)</f>
        <v>63.650793650793645</v>
      </c>
      <c r="AF412" s="43">
        <f>VLOOKUP(Categorized!AC412,Rules!$F$75:$H$76,3,0)</f>
        <v>80</v>
      </c>
      <c r="AG412" s="43">
        <f>VLOOKUP(Categorized!AD412,Rules!$F$77:$H$78,3,0)</f>
        <v>80</v>
      </c>
      <c r="AH412" s="43">
        <f>VLOOKUP(Categorized!AE412,Rules!$F$79:$H$84,3,0)</f>
        <v>30</v>
      </c>
      <c r="AI412" s="43">
        <f>VLOOKUP(Categorized!AF412,Rules!$F$85:$H$89,3,0)</f>
        <v>30</v>
      </c>
      <c r="AJ412" s="43">
        <f>VLOOKUP(Categorized!AG412,Rules!$F$90:$H$92,3,0)</f>
        <v>90</v>
      </c>
      <c r="AK412" s="43">
        <f>VLOOKUP(Categorized!AH412,Rules!$F$93:$H$96,3,0)</f>
        <v>80</v>
      </c>
      <c r="AL412" s="43">
        <f>VLOOKUP(Categorized!AI412,Rules!$F$97:$H$100,3,0)</f>
        <v>50</v>
      </c>
      <c r="AM412" s="43">
        <f>VLOOKUP(Categorized!AJ412,Rules!$F$101:$H$102,3,0)</f>
        <v>30</v>
      </c>
      <c r="AN412" s="43">
        <f>VLOOKUP(Categorized!CD412,Rules!$F$235:$H$237,3,0)</f>
        <v>95</v>
      </c>
      <c r="AO412" s="43">
        <f>VLOOKUP(Categorized!CE412,Rules!$F$238:$H$241,3,0)</f>
        <v>80</v>
      </c>
      <c r="AP412" s="43">
        <f>VLOOKUP(Categorized!AM412,Rules!$F$110:$H$113,3,0)</f>
        <v>30</v>
      </c>
      <c r="AQ412" s="255">
        <f t="array" ref="AQ412">MMULT(AF412:AP412,Rules!$O$35:$O$45)</f>
        <v>62.1875</v>
      </c>
      <c r="AR412" s="44">
        <f>VLOOKUP(Categorized!AN412,Rules!$F$114:$H$116,3,0)</f>
        <v>90</v>
      </c>
      <c r="AS412" s="44">
        <f>VLOOKUP(Categorized!AO412,Rules!$F$117:$H$119,3,0)</f>
        <v>90</v>
      </c>
      <c r="AT412" s="44">
        <f>VLOOKUP(Categorized!AP412,Rules!$F$120:$H$122,3,0)</f>
        <v>30</v>
      </c>
      <c r="AU412" s="44">
        <f>VLOOKUP(Categorized!AQ412,Rules!$F$123:$H$124,3,0)</f>
        <v>30</v>
      </c>
      <c r="AV412" s="44">
        <f>VLOOKUP(Categorized!AR412,Rules!$F$125:$H$127,3,0)</f>
        <v>50</v>
      </c>
      <c r="AW412" s="44">
        <f>VLOOKUP(Categorized!AS412,Rules!$F$128:$H$130,3,0)</f>
        <v>80</v>
      </c>
      <c r="AX412" s="43">
        <f>VLOOKUP(Categorized!AT412,Rules!$F$131:$H$133,3,0)</f>
        <v>30</v>
      </c>
      <c r="AY412" s="44">
        <f>VLOOKUP(Categorized!AU412,Rules!$F$134:$H$136,3,0)</f>
        <v>30</v>
      </c>
      <c r="AZ412" s="44">
        <f>VLOOKUP(Categorized!AV412,Rules!$F$134:$H$136,3,0)</f>
        <v>30</v>
      </c>
      <c r="BA412" s="44">
        <f>VLOOKUP(Categorized!AW412,Rules!$F$139:$H$141,3,0)</f>
        <v>45</v>
      </c>
      <c r="BB412" s="256">
        <f t="array" ref="BB412">MMULT(AR412:BA412,Rules!$O$48:$O$57)</f>
        <v>49.067484662576682</v>
      </c>
      <c r="BC412" s="43">
        <f>VLOOKUP(Categorized!AX412,Rules!$F$142:$H$143,3,0)</f>
        <v>30</v>
      </c>
      <c r="BD412" s="43">
        <f>VLOOKUP(Categorized!AY412,Rules!$F$144:$H$145,3,0)</f>
        <v>30</v>
      </c>
      <c r="BE412" s="43">
        <f>VLOOKUP(Categorized!AZ412,Rules!$F$146:$H$147,3,0)</f>
        <v>30</v>
      </c>
      <c r="BF412" s="43">
        <f>VLOOKUP(Categorized!BA412,Rules!$F$148:$H$149,3,0)</f>
        <v>30</v>
      </c>
      <c r="BG412" s="43">
        <f>VLOOKUP(Categorized!BB412,Rules!$F$150:$H$151,3,0)</f>
        <v>90</v>
      </c>
      <c r="BH412" s="43">
        <f>VLOOKUP(Categorized!BC412,Rules!$F$152:$H$153,3,0)</f>
        <v>30</v>
      </c>
      <c r="BI412" s="43">
        <f>VLOOKUP(Categorized!BD412,Rules!$F$154:$H$155,3,0)</f>
        <v>30</v>
      </c>
      <c r="BJ412" s="43">
        <f>VLOOKUP(Categorized!BE412,Rules!$F$156:$H$157,3,0)</f>
        <v>30</v>
      </c>
      <c r="BK412" s="43">
        <f>VLOOKUP(Categorized!BF412,Rules!$F$158:$H$159,3,0)</f>
        <v>30</v>
      </c>
      <c r="BL412" s="43">
        <f>VLOOKUP(Categorized!BG412,Rules!$F$160:$H$161,3,0)</f>
        <v>30</v>
      </c>
      <c r="BM412" s="43">
        <f>VLOOKUP(Categorized!BH412,Rules!$F$162:$H$163,3,0)</f>
        <v>90</v>
      </c>
      <c r="BN412" s="43">
        <f>VLOOKUP(Categorized!BI412,Rules!$F$164:$H$165,3,0)</f>
        <v>90</v>
      </c>
      <c r="BO412" s="43">
        <f>VLOOKUP(Categorized!BJ412,Rules!$F$166:$H$167,3,0)</f>
        <v>30</v>
      </c>
      <c r="BP412" s="43">
        <f>VLOOKUP(Categorized!BK412,Rules!$F$168:$H$169,3,0)</f>
        <v>30</v>
      </c>
      <c r="BQ412" s="43">
        <f>VLOOKUP(Categorized!BL412,Rules!$F$170:$H$171,3,0)</f>
        <v>30</v>
      </c>
      <c r="BR412" s="43">
        <f>VLOOKUP(Categorized!BM412,Rules!$F$172:$H$173,3,0)</f>
        <v>30</v>
      </c>
      <c r="BS412" s="43">
        <f>VLOOKUP(Categorized!BN412,Rules!$F$174:$H$175,3,0)</f>
        <v>30</v>
      </c>
      <c r="BT412" s="43">
        <f>VLOOKUP(Categorized!BO412,Rules!$F$176:$H$177,3,0)</f>
        <v>95</v>
      </c>
      <c r="BU412" s="43">
        <f>VLOOKUP(Categorized!BP412,Rules!$F$178:$H$179,3,0)</f>
        <v>30</v>
      </c>
      <c r="BV412" s="43">
        <f>VLOOKUP(Categorized!BQ412,Rules!$F$180:$H$181,3,0)</f>
        <v>30</v>
      </c>
      <c r="BW412" s="43">
        <f>VLOOKUP(Categorized!BR412,Rules!$F$182:$H$183,3,0)</f>
        <v>30</v>
      </c>
      <c r="BX412" s="255">
        <f t="array" ref="BX412">MMULT(BC412:BW412,Rules!$O$60:$O$80)</f>
        <v>42.688203912270311</v>
      </c>
      <c r="BY412" s="43">
        <f>VLOOKUP(Categorized!BS412,Rules!$F$184:$H$185,3,0)</f>
        <v>30</v>
      </c>
      <c r="BZ412" s="43">
        <f>VLOOKUP(Categorized!BT412,Rules!$F$186:$H$187,3,0)</f>
        <v>30</v>
      </c>
      <c r="CA412" s="43">
        <f>VLOOKUP(Categorized!BU412,Rules!$F$188:$H$189,3,0)</f>
        <v>30</v>
      </c>
      <c r="CB412" s="43">
        <f>VLOOKUP(Categorized!BV412,Rules!$F$190:$H$191,3,0)</f>
        <v>30</v>
      </c>
      <c r="CC412" s="43">
        <f>VLOOKUP(Categorized!BW412,Rules!$F$192:$H$193,3,0)</f>
        <v>30</v>
      </c>
      <c r="CD412" s="255">
        <f t="array" ref="CD412">MMULT(BY412:CC412,Rules!$O$83:$O$87)</f>
        <v>30</v>
      </c>
      <c r="CE412" s="45">
        <v>0</v>
      </c>
      <c r="CF412" s="46">
        <v>0</v>
      </c>
    </row>
    <row r="413" spans="1:84" ht="18.5">
      <c r="A413" s="68">
        <v>2022</v>
      </c>
      <c r="B413" s="39" t="s">
        <v>460</v>
      </c>
      <c r="C413" s="95">
        <v>65248</v>
      </c>
      <c r="D413" s="42">
        <f>VLOOKUP(Categorized!F413,Rules!$F$4:$H$7,3,0)</f>
        <v>90</v>
      </c>
      <c r="E413" s="43">
        <f>VLOOKUP(Categorized!G413,Rules!$F$8:$H$9,3,0)</f>
        <v>90</v>
      </c>
      <c r="F413" s="43">
        <f>VLOOKUP(Categorized!H413,Rules!$F$10:$H$12,3,0)</f>
        <v>60</v>
      </c>
      <c r="G413" s="43">
        <f>VLOOKUP(Categorized!I413,Rules!$F$13:$H$16,3,0)</f>
        <v>95</v>
      </c>
      <c r="H413" s="43">
        <f>VLOOKUP(Categorized!BZ413,Rules!$F$243:$H$245,3,0)</f>
        <v>90</v>
      </c>
      <c r="I413" s="43">
        <f>VLOOKUP(Categorized!K413,Rules!$F$20:$H$27,3,0)</f>
        <v>60</v>
      </c>
      <c r="J413" s="43">
        <f>VLOOKUP(Categorized!CA413,Rules!$F$246:$H$252,3,0)</f>
        <v>70</v>
      </c>
      <c r="K413" s="43">
        <f>VLOOKUP(Categorized!M413,Rules!$F$29:$H$31,3,0)</f>
        <v>70</v>
      </c>
      <c r="L413" s="43">
        <f>VLOOKUP(Categorized!CB413,Rules!$F$253:$H$259,3,0)</f>
        <v>0</v>
      </c>
      <c r="M413" s="255" t="e">
        <f t="array" ref="M413">MMULT(D413:L413,Rules!$O$4:$O$11)</f>
        <v>#VALUE!</v>
      </c>
      <c r="N413" s="43">
        <f>VLOOKUP(Categorized!N413,Rules!$F$32:$H$33,3,0)</f>
        <v>90</v>
      </c>
      <c r="O413" s="43">
        <f>VLOOKUP(Categorized!O413,Rules!$F$34:$H$40,3,0)</f>
        <v>50</v>
      </c>
      <c r="P413" s="43">
        <f>VLOOKUP(Categorized!P413,Rules!$F$41:$H$42,3,0)</f>
        <v>30</v>
      </c>
      <c r="Q413" s="43">
        <f>VLOOKUP(Categorized!CC413,Rules!$F$231:$H$234,3,0)</f>
        <v>20</v>
      </c>
      <c r="R413" s="43">
        <f>VLOOKUP(Categorized!R413,Rules!$F$47:$H$51,3,0)</f>
        <v>50</v>
      </c>
      <c r="S413" s="43">
        <f>VLOOKUP(Categorized!S413,Rules!$F$52:$H$56,3,0)</f>
        <v>50</v>
      </c>
      <c r="T413" s="43">
        <f>VLOOKUP(Categorized!T413,Rules!$F$57:$H$58,3,0)</f>
        <v>30</v>
      </c>
      <c r="U413" s="255">
        <f t="array" ref="U413">MMULT(N413:T413,Rules!$O$14:$O$20)</f>
        <v>44.999999999999993</v>
      </c>
      <c r="V413" s="43">
        <f>VLOOKUP(Categorized!U413,Rules!$F$59:$H$60,3,0)</f>
        <v>80</v>
      </c>
      <c r="W413" s="43">
        <f>VLOOKUP(Categorized!V413,Rules!$F$61:$H$62,3,0)</f>
        <v>20</v>
      </c>
      <c r="X413" s="43">
        <f>VLOOKUP(Categorized!W413,Rules!$F$63:$H$64,3,0)</f>
        <v>80</v>
      </c>
      <c r="Y413" s="43">
        <f>VLOOKUP(Categorized!X413,Rules!$F$65:$H$66,3,0)</f>
        <v>20</v>
      </c>
      <c r="Z413" s="255">
        <f t="array" ref="Z413">MMULT(V413:Y413,Rules!$O$23:$O$26)</f>
        <v>46.666666666666664</v>
      </c>
      <c r="AA413" s="43">
        <f>VLOOKUP(Categorized!Y413,Rules!$F$67:$H$68,3,0)</f>
        <v>70</v>
      </c>
      <c r="AB413" s="43">
        <f>VLOOKUP(Categorized!Z413,Rules!$F$69:$H$70,3,0)</f>
        <v>80</v>
      </c>
      <c r="AC413" s="43">
        <f>VLOOKUP(Categorized!AA413,Rules!$F$71:$H$72,3,0)</f>
        <v>30</v>
      </c>
      <c r="AD413" s="43">
        <f>VLOOKUP(Categorized!AB413,Rules!$F$73:$H$74,3,0)</f>
        <v>60</v>
      </c>
      <c r="AE413" s="255">
        <f t="array" ref="AE413">MMULT(AA413:AD413,Rules!$O$29:$O$32)</f>
        <v>60.476190476190467</v>
      </c>
      <c r="AF413" s="43">
        <f>VLOOKUP(Categorized!AC413,Rules!$F$75:$H$76,3,0)</f>
        <v>80</v>
      </c>
      <c r="AG413" s="43">
        <f>VLOOKUP(Categorized!AD413,Rules!$F$77:$H$78,3,0)</f>
        <v>80</v>
      </c>
      <c r="AH413" s="43">
        <f>VLOOKUP(Categorized!AE413,Rules!$F$79:$H$84,3,0)</f>
        <v>50</v>
      </c>
      <c r="AI413" s="43">
        <f>VLOOKUP(Categorized!AF413,Rules!$F$85:$H$89,3,0)</f>
        <v>30</v>
      </c>
      <c r="AJ413" s="43">
        <f>VLOOKUP(Categorized!AG413,Rules!$F$90:$H$92,3,0)</f>
        <v>30</v>
      </c>
      <c r="AK413" s="43">
        <f>VLOOKUP(Categorized!AH413,Rules!$F$93:$H$96,3,0)</f>
        <v>30</v>
      </c>
      <c r="AL413" s="43">
        <f>VLOOKUP(Categorized!AI413,Rules!$F$97:$H$100,3,0)</f>
        <v>30</v>
      </c>
      <c r="AM413" s="43">
        <f>VLOOKUP(Categorized!AJ413,Rules!$F$101:$H$102,3,0)</f>
        <v>30</v>
      </c>
      <c r="AN413" s="43">
        <f>VLOOKUP(Categorized!CD413,Rules!$F$235:$H$237,3,0)</f>
        <v>95</v>
      </c>
      <c r="AO413" s="43">
        <f>VLOOKUP(Categorized!CE413,Rules!$F$238:$H$241,3,0)</f>
        <v>95</v>
      </c>
      <c r="AP413" s="43">
        <f>VLOOKUP(Categorized!AM413,Rules!$F$110:$H$113,3,0)</f>
        <v>30</v>
      </c>
      <c r="AQ413" s="255">
        <f t="array" ref="AQ413">MMULT(AF413:AP413,Rules!$O$35:$O$45)</f>
        <v>52.6875</v>
      </c>
      <c r="AR413" s="44">
        <f>VLOOKUP(Categorized!AN413,Rules!$F$114:$H$116,3,0)</f>
        <v>30</v>
      </c>
      <c r="AS413" s="44">
        <f>VLOOKUP(Categorized!AO413,Rules!$F$117:$H$119,3,0)</f>
        <v>30</v>
      </c>
      <c r="AT413" s="44">
        <f>VLOOKUP(Categorized!AP413,Rules!$F$120:$H$122,3,0)</f>
        <v>30</v>
      </c>
      <c r="AU413" s="44">
        <f>VLOOKUP(Categorized!AQ413,Rules!$F$123:$H$124,3,0)</f>
        <v>30</v>
      </c>
      <c r="AV413" s="44">
        <f>VLOOKUP(Categorized!AR413,Rules!$F$125:$H$127,3,0)</f>
        <v>70</v>
      </c>
      <c r="AW413" s="44">
        <f>VLOOKUP(Categorized!AS413,Rules!$F$128:$H$130,3,0)</f>
        <v>30</v>
      </c>
      <c r="AX413" s="43">
        <f>VLOOKUP(Categorized!AT413,Rules!$F$131:$H$133,3,0)</f>
        <v>70</v>
      </c>
      <c r="AY413" s="44">
        <f>VLOOKUP(Categorized!AU413,Rules!$F$134:$H$136,3,0)</f>
        <v>30</v>
      </c>
      <c r="AZ413" s="44">
        <f>VLOOKUP(Categorized!AV413,Rules!$F$134:$H$136,3,0)</f>
        <v>30</v>
      </c>
      <c r="BA413" s="44">
        <f>VLOOKUP(Categorized!AW413,Rules!$F$139:$H$141,3,0)</f>
        <v>45</v>
      </c>
      <c r="BB413" s="256">
        <f t="array" ref="BB413">MMULT(AR413:BA413,Rules!$O$48:$O$57)</f>
        <v>39.668711656441715</v>
      </c>
      <c r="BC413" s="43">
        <f>VLOOKUP(Categorized!AX413,Rules!$F$142:$H$143,3,0)</f>
        <v>30</v>
      </c>
      <c r="BD413" s="43">
        <f>VLOOKUP(Categorized!AY413,Rules!$F$144:$H$145,3,0)</f>
        <v>30</v>
      </c>
      <c r="BE413" s="43">
        <f>VLOOKUP(Categorized!AZ413,Rules!$F$146:$H$147,3,0)</f>
        <v>30</v>
      </c>
      <c r="BF413" s="43">
        <f>VLOOKUP(Categorized!BA413,Rules!$F$148:$H$149,3,0)</f>
        <v>30</v>
      </c>
      <c r="BG413" s="43">
        <f>VLOOKUP(Categorized!BB413,Rules!$F$150:$H$151,3,0)</f>
        <v>30</v>
      </c>
      <c r="BH413" s="43">
        <f>VLOOKUP(Categorized!BC413,Rules!$F$152:$H$153,3,0)</f>
        <v>30</v>
      </c>
      <c r="BI413" s="43">
        <f>VLOOKUP(Categorized!BD413,Rules!$F$154:$H$155,3,0)</f>
        <v>30</v>
      </c>
      <c r="BJ413" s="43">
        <f>VLOOKUP(Categorized!BE413,Rules!$F$156:$H$157,3,0)</f>
        <v>30</v>
      </c>
      <c r="BK413" s="43">
        <f>VLOOKUP(Categorized!BF413,Rules!$F$158:$H$159,3,0)</f>
        <v>30</v>
      </c>
      <c r="BL413" s="43">
        <f>VLOOKUP(Categorized!BG413,Rules!$F$160:$H$161,3,0)</f>
        <v>30</v>
      </c>
      <c r="BM413" s="43">
        <f>VLOOKUP(Categorized!BH413,Rules!$F$162:$H$163,3,0)</f>
        <v>90</v>
      </c>
      <c r="BN413" s="43">
        <f>VLOOKUP(Categorized!BI413,Rules!$F$164:$H$165,3,0)</f>
        <v>90</v>
      </c>
      <c r="BO413" s="43">
        <f>VLOOKUP(Categorized!BJ413,Rules!$F$166:$H$167,3,0)</f>
        <v>90</v>
      </c>
      <c r="BP413" s="43">
        <f>VLOOKUP(Categorized!BK413,Rules!$F$168:$H$169,3,0)</f>
        <v>30</v>
      </c>
      <c r="BQ413" s="43">
        <f>VLOOKUP(Categorized!BL413,Rules!$F$170:$H$171,3,0)</f>
        <v>30</v>
      </c>
      <c r="BR413" s="43">
        <f>VLOOKUP(Categorized!BM413,Rules!$F$172:$H$173,3,0)</f>
        <v>30</v>
      </c>
      <c r="BS413" s="43">
        <f>VLOOKUP(Categorized!BN413,Rules!$F$174:$H$175,3,0)</f>
        <v>30</v>
      </c>
      <c r="BT413" s="43">
        <f>VLOOKUP(Categorized!BO413,Rules!$F$176:$H$177,3,0)</f>
        <v>95</v>
      </c>
      <c r="BU413" s="43">
        <f>VLOOKUP(Categorized!BP413,Rules!$F$178:$H$179,3,0)</f>
        <v>30</v>
      </c>
      <c r="BV413" s="43">
        <f>VLOOKUP(Categorized!BQ413,Rules!$F$180:$H$181,3,0)</f>
        <v>30</v>
      </c>
      <c r="BW413" s="43">
        <f>VLOOKUP(Categorized!BR413,Rules!$F$182:$H$183,3,0)</f>
        <v>30</v>
      </c>
      <c r="BX413" s="255">
        <f t="array" ref="BX413">MMULT(BC413:BW413,Rules!$O$60:$O$80)</f>
        <v>41.905749851807954</v>
      </c>
      <c r="BY413" s="43">
        <f>VLOOKUP(Categorized!BS413,Rules!$F$184:$H$185,3,0)</f>
        <v>30</v>
      </c>
      <c r="BZ413" s="43">
        <f>VLOOKUP(Categorized!BT413,Rules!$F$186:$H$187,3,0)</f>
        <v>30</v>
      </c>
      <c r="CA413" s="43">
        <f>VLOOKUP(Categorized!BU413,Rules!$F$188:$H$189,3,0)</f>
        <v>30</v>
      </c>
      <c r="CB413" s="43">
        <f>VLOOKUP(Categorized!BV413,Rules!$F$190:$H$191,3,0)</f>
        <v>30</v>
      </c>
      <c r="CC413" s="43">
        <f>VLOOKUP(Categorized!BW413,Rules!$F$192:$H$193,3,0)</f>
        <v>30</v>
      </c>
      <c r="CD413" s="255">
        <f t="array" ref="CD413">MMULT(BY413:CC413,Rules!$O$83:$O$87)</f>
        <v>30</v>
      </c>
      <c r="CE413" s="45">
        <v>0</v>
      </c>
      <c r="CF413" s="46">
        <v>0</v>
      </c>
    </row>
    <row r="414" spans="1:84" ht="18.5">
      <c r="A414" s="68">
        <v>2022</v>
      </c>
      <c r="B414" s="39" t="s">
        <v>461</v>
      </c>
      <c r="C414" s="92">
        <v>39942</v>
      </c>
      <c r="D414" s="42">
        <f>VLOOKUP(Categorized!F414,Rules!$F$4:$H$7,3,0)</f>
        <v>80</v>
      </c>
      <c r="E414" s="43">
        <f>VLOOKUP(Categorized!G414,Rules!$F$8:$H$9,3,0)</f>
        <v>90</v>
      </c>
      <c r="F414" s="43">
        <f>VLOOKUP(Categorized!H414,Rules!$F$10:$H$12,3,0)</f>
        <v>60</v>
      </c>
      <c r="G414" s="43">
        <f>VLOOKUP(Categorized!I414,Rules!$F$13:$H$16,3,0)</f>
        <v>95</v>
      </c>
      <c r="H414" s="43">
        <f>VLOOKUP(Categorized!BZ414,Rules!$F$243:$H$245,3,0)</f>
        <v>90</v>
      </c>
      <c r="I414" s="43">
        <f>VLOOKUP(Categorized!K414,Rules!$F$20:$H$27,3,0)</f>
        <v>60</v>
      </c>
      <c r="J414" s="43">
        <f>VLOOKUP(Categorized!CA414,Rules!$F$246:$H$252,3,0)</f>
        <v>70</v>
      </c>
      <c r="K414" s="43">
        <f>VLOOKUP(Categorized!M414,Rules!$F$29:$H$31,3,0)</f>
        <v>80</v>
      </c>
      <c r="L414" s="43">
        <f>VLOOKUP(Categorized!CB414,Rules!$F$253:$H$259,3,0)</f>
        <v>0</v>
      </c>
      <c r="M414" s="255" t="e">
        <f t="array" ref="M414">MMULT(D414:L414,Rules!$O$4:$O$11)</f>
        <v>#VALUE!</v>
      </c>
      <c r="N414" s="43">
        <f>VLOOKUP(Categorized!N414,Rules!$F$32:$H$33,3,0)</f>
        <v>90</v>
      </c>
      <c r="O414" s="43">
        <f>VLOOKUP(Categorized!O414,Rules!$F$34:$H$40,3,0)</f>
        <v>50</v>
      </c>
      <c r="P414" s="43">
        <f>VLOOKUP(Categorized!P414,Rules!$F$41:$H$42,3,0)</f>
        <v>30</v>
      </c>
      <c r="Q414" s="43">
        <f>VLOOKUP(Categorized!CC414,Rules!$F$231:$H$234,3,0)</f>
        <v>20</v>
      </c>
      <c r="R414" s="43">
        <f>VLOOKUP(Categorized!R414,Rules!$F$47:$H$51,3,0)</f>
        <v>30</v>
      </c>
      <c r="S414" s="43">
        <f>VLOOKUP(Categorized!S414,Rules!$F$52:$H$56,3,0)</f>
        <v>30</v>
      </c>
      <c r="T414" s="43">
        <f>VLOOKUP(Categorized!T414,Rules!$F$57:$H$58,3,0)</f>
        <v>80</v>
      </c>
      <c r="U414" s="255">
        <f t="array" ref="U414">MMULT(N414:T414,Rules!$O$14:$O$20)</f>
        <v>45.086505190311414</v>
      </c>
      <c r="V414" s="43">
        <f>VLOOKUP(Categorized!U414,Rules!$F$59:$H$60,3,0)</f>
        <v>80</v>
      </c>
      <c r="W414" s="43">
        <f>VLOOKUP(Categorized!V414,Rules!$F$61:$H$62,3,0)</f>
        <v>20</v>
      </c>
      <c r="X414" s="43">
        <f>VLOOKUP(Categorized!W414,Rules!$F$63:$H$64,3,0)</f>
        <v>80</v>
      </c>
      <c r="Y414" s="43">
        <f>VLOOKUP(Categorized!X414,Rules!$F$65:$H$66,3,0)</f>
        <v>20</v>
      </c>
      <c r="Z414" s="255">
        <f t="array" ref="Z414">MMULT(V414:Y414,Rules!$O$23:$O$26)</f>
        <v>46.666666666666664</v>
      </c>
      <c r="AA414" s="43">
        <f>VLOOKUP(Categorized!Y414,Rules!$F$67:$H$68,3,0)</f>
        <v>30</v>
      </c>
      <c r="AB414" s="43">
        <f>VLOOKUP(Categorized!Z414,Rules!$F$69:$H$70,3,0)</f>
        <v>30</v>
      </c>
      <c r="AC414" s="43">
        <f>VLOOKUP(Categorized!AA414,Rules!$F$71:$H$72,3,0)</f>
        <v>80</v>
      </c>
      <c r="AD414" s="43">
        <f>VLOOKUP(Categorized!AB414,Rules!$F$73:$H$74,3,0)</f>
        <v>30</v>
      </c>
      <c r="AE414" s="255">
        <f t="array" ref="AE414">MMULT(AA414:AD414,Rules!$O$29:$O$32)</f>
        <v>42.698412698412696</v>
      </c>
      <c r="AF414" s="43">
        <f>VLOOKUP(Categorized!AC414,Rules!$F$75:$H$76,3,0)</f>
        <v>80</v>
      </c>
      <c r="AG414" s="43">
        <f>VLOOKUP(Categorized!AD414,Rules!$F$77:$H$78,3,0)</f>
        <v>50</v>
      </c>
      <c r="AH414" s="43">
        <f>VLOOKUP(Categorized!AE414,Rules!$F$79:$H$84,3,0)</f>
        <v>30</v>
      </c>
      <c r="AI414" s="43">
        <f>VLOOKUP(Categorized!AF414,Rules!$F$85:$H$89,3,0)</f>
        <v>50</v>
      </c>
      <c r="AJ414" s="43">
        <f>VLOOKUP(Categorized!AG414,Rules!$F$90:$H$92,3,0)</f>
        <v>30</v>
      </c>
      <c r="AK414" s="43">
        <f>VLOOKUP(Categorized!AH414,Rules!$F$93:$H$96,3,0)</f>
        <v>30</v>
      </c>
      <c r="AL414" s="43">
        <f>VLOOKUP(Categorized!AI414,Rules!$F$97:$H$100,3,0)</f>
        <v>30</v>
      </c>
      <c r="AM414" s="43">
        <f>VLOOKUP(Categorized!AJ414,Rules!$F$101:$H$102,3,0)</f>
        <v>80</v>
      </c>
      <c r="AN414" s="43">
        <f>VLOOKUP(Categorized!CD414,Rules!$F$235:$H$237,3,0)</f>
        <v>95</v>
      </c>
      <c r="AO414" s="43">
        <f>VLOOKUP(Categorized!CE414,Rules!$F$238:$H$241,3,0)</f>
        <v>80</v>
      </c>
      <c r="AP414" s="43">
        <f>VLOOKUP(Categorized!AM414,Rules!$F$110:$H$113,3,0)</f>
        <v>80</v>
      </c>
      <c r="AQ414" s="255">
        <f t="array" ref="AQ414">MMULT(AF414:AP414,Rules!$O$35:$O$45)</f>
        <v>55.823863636363633</v>
      </c>
      <c r="AR414" s="44">
        <f>VLOOKUP(Categorized!AN414,Rules!$F$114:$H$116,3,0)</f>
        <v>30</v>
      </c>
      <c r="AS414" s="44">
        <f>VLOOKUP(Categorized!AO414,Rules!$F$117:$H$119,3,0)</f>
        <v>30</v>
      </c>
      <c r="AT414" s="44">
        <f>VLOOKUP(Categorized!AP414,Rules!$F$120:$H$122,3,0)</f>
        <v>30</v>
      </c>
      <c r="AU414" s="44">
        <f>VLOOKUP(Categorized!AQ414,Rules!$F$123:$H$124,3,0)</f>
        <v>30</v>
      </c>
      <c r="AV414" s="44">
        <f>VLOOKUP(Categorized!AR414,Rules!$F$125:$H$127,3,0)</f>
        <v>50</v>
      </c>
      <c r="AW414" s="44">
        <f>VLOOKUP(Categorized!AS414,Rules!$F$128:$H$130,3,0)</f>
        <v>80</v>
      </c>
      <c r="AX414" s="43">
        <f>VLOOKUP(Categorized!AT414,Rules!$F$131:$H$133,3,0)</f>
        <v>30</v>
      </c>
      <c r="AY414" s="44">
        <f>VLOOKUP(Categorized!AU414,Rules!$F$134:$H$136,3,0)</f>
        <v>30</v>
      </c>
      <c r="AZ414" s="44">
        <f>VLOOKUP(Categorized!AV414,Rules!$F$134:$H$136,3,0)</f>
        <v>45</v>
      </c>
      <c r="BA414" s="44">
        <f>VLOOKUP(Categorized!AW414,Rules!$F$139:$H$141,3,0)</f>
        <v>30</v>
      </c>
      <c r="BB414" s="256">
        <f t="array" ref="BB414">MMULT(AR414:BA414,Rules!$O$48:$O$57)</f>
        <v>38.631901840490798</v>
      </c>
      <c r="BC414" s="43">
        <f>VLOOKUP(Categorized!AX414,Rules!$F$142:$H$143,3,0)</f>
        <v>30</v>
      </c>
      <c r="BD414" s="43">
        <f>VLOOKUP(Categorized!AY414,Rules!$F$144:$H$145,3,0)</f>
        <v>30</v>
      </c>
      <c r="BE414" s="43">
        <f>VLOOKUP(Categorized!AZ414,Rules!$F$146:$H$147,3,0)</f>
        <v>30</v>
      </c>
      <c r="BF414" s="43">
        <f>VLOOKUP(Categorized!BA414,Rules!$F$148:$H$149,3,0)</f>
        <v>30</v>
      </c>
      <c r="BG414" s="43">
        <f>VLOOKUP(Categorized!BB414,Rules!$F$150:$H$151,3,0)</f>
        <v>30</v>
      </c>
      <c r="BH414" s="43">
        <f>VLOOKUP(Categorized!BC414,Rules!$F$152:$H$153,3,0)</f>
        <v>30</v>
      </c>
      <c r="BI414" s="43">
        <f>VLOOKUP(Categorized!BD414,Rules!$F$154:$H$155,3,0)</f>
        <v>30</v>
      </c>
      <c r="BJ414" s="43">
        <f>VLOOKUP(Categorized!BE414,Rules!$F$156:$H$157,3,0)</f>
        <v>30</v>
      </c>
      <c r="BK414" s="43">
        <f>VLOOKUP(Categorized!BF414,Rules!$F$158:$H$159,3,0)</f>
        <v>30</v>
      </c>
      <c r="BL414" s="43">
        <f>VLOOKUP(Categorized!BG414,Rules!$F$160:$H$161,3,0)</f>
        <v>30</v>
      </c>
      <c r="BM414" s="43">
        <f>VLOOKUP(Categorized!BH414,Rules!$F$162:$H$163,3,0)</f>
        <v>30</v>
      </c>
      <c r="BN414" s="43">
        <f>VLOOKUP(Categorized!BI414,Rules!$F$164:$H$165,3,0)</f>
        <v>30</v>
      </c>
      <c r="BO414" s="43">
        <f>VLOOKUP(Categorized!BJ414,Rules!$F$166:$H$167,3,0)</f>
        <v>90</v>
      </c>
      <c r="BP414" s="43">
        <f>VLOOKUP(Categorized!BK414,Rules!$F$168:$H$169,3,0)</f>
        <v>30</v>
      </c>
      <c r="BQ414" s="43">
        <f>VLOOKUP(Categorized!BL414,Rules!$F$170:$H$171,3,0)</f>
        <v>30</v>
      </c>
      <c r="BR414" s="43">
        <f>VLOOKUP(Categorized!BM414,Rules!$F$172:$H$173,3,0)</f>
        <v>30</v>
      </c>
      <c r="BS414" s="43">
        <f>VLOOKUP(Categorized!BN414,Rules!$F$174:$H$175,3,0)</f>
        <v>30</v>
      </c>
      <c r="BT414" s="43">
        <f>VLOOKUP(Categorized!BO414,Rules!$F$176:$H$177,3,0)</f>
        <v>30</v>
      </c>
      <c r="BU414" s="43">
        <f>VLOOKUP(Categorized!BP414,Rules!$F$178:$H$179,3,0)</f>
        <v>30</v>
      </c>
      <c r="BV414" s="43">
        <f>VLOOKUP(Categorized!BQ414,Rules!$F$180:$H$181,3,0)</f>
        <v>30</v>
      </c>
      <c r="BW414" s="43">
        <f>VLOOKUP(Categorized!BR414,Rules!$F$182:$H$183,3,0)</f>
        <v>30</v>
      </c>
      <c r="BX414" s="255">
        <f t="array" ref="BX414">MMULT(BC414:BW414,Rules!$O$60:$O$80)</f>
        <v>32.631890930646115</v>
      </c>
      <c r="BY414" s="43">
        <f>VLOOKUP(Categorized!BS414,Rules!$F$184:$H$185,3,0)</f>
        <v>30</v>
      </c>
      <c r="BZ414" s="43">
        <f>VLOOKUP(Categorized!BT414,Rules!$F$186:$H$187,3,0)</f>
        <v>30</v>
      </c>
      <c r="CA414" s="43">
        <f>VLOOKUP(Categorized!BU414,Rules!$F$188:$H$189,3,0)</f>
        <v>30</v>
      </c>
      <c r="CB414" s="43">
        <f>VLOOKUP(Categorized!BV414,Rules!$F$190:$H$191,3,0)</f>
        <v>30</v>
      </c>
      <c r="CC414" s="43">
        <f>VLOOKUP(Categorized!BW414,Rules!$F$192:$H$193,3,0)</f>
        <v>30</v>
      </c>
      <c r="CD414" s="255">
        <f t="array" ref="CD414">MMULT(BY414:CC414,Rules!$O$83:$O$87)</f>
        <v>30</v>
      </c>
      <c r="CE414" s="45">
        <v>0</v>
      </c>
      <c r="CF414" s="46">
        <v>0</v>
      </c>
    </row>
    <row r="415" spans="1:84" ht="18.5">
      <c r="A415" s="68">
        <v>2022</v>
      </c>
      <c r="B415" s="39" t="s">
        <v>462</v>
      </c>
      <c r="C415" s="89">
        <v>67092</v>
      </c>
      <c r="D415" s="42">
        <f>VLOOKUP(Categorized!F415,Rules!$F$4:$H$7,3,0)</f>
        <v>90</v>
      </c>
      <c r="E415" s="43">
        <f>VLOOKUP(Categorized!G415,Rules!$F$8:$H$9,3,0)</f>
        <v>90</v>
      </c>
      <c r="F415" s="43">
        <f>VLOOKUP(Categorized!H415,Rules!$F$10:$H$12,3,0)</f>
        <v>60</v>
      </c>
      <c r="G415" s="43">
        <f>VLOOKUP(Categorized!I415,Rules!$F$13:$H$16,3,0)</f>
        <v>95</v>
      </c>
      <c r="H415" s="43">
        <f>VLOOKUP(Categorized!BZ415,Rules!$F$243:$H$245,3,0)</f>
        <v>90</v>
      </c>
      <c r="I415" s="43">
        <f>VLOOKUP(Categorized!K415,Rules!$F$20:$H$27,3,0)</f>
        <v>60</v>
      </c>
      <c r="J415" s="43">
        <f>VLOOKUP(Categorized!CA415,Rules!$F$246:$H$252,3,0)</f>
        <v>75</v>
      </c>
      <c r="K415" s="43">
        <f>VLOOKUP(Categorized!M415,Rules!$F$29:$H$31,3,0)</f>
        <v>70</v>
      </c>
      <c r="L415" s="43">
        <f>VLOOKUP(Categorized!CB415,Rules!$F$253:$H$259,3,0)</f>
        <v>0</v>
      </c>
      <c r="M415" s="255" t="e">
        <f t="array" ref="M415">MMULT(D415:L415,Rules!$O$4:$O$11)</f>
        <v>#VALUE!</v>
      </c>
      <c r="N415" s="43">
        <f>VLOOKUP(Categorized!N415,Rules!$F$32:$H$33,3,0)</f>
        <v>90</v>
      </c>
      <c r="O415" s="43">
        <f>VLOOKUP(Categorized!O415,Rules!$F$34:$H$40,3,0)</f>
        <v>50</v>
      </c>
      <c r="P415" s="43">
        <f>VLOOKUP(Categorized!P415,Rules!$F$41:$H$42,3,0)</f>
        <v>30</v>
      </c>
      <c r="Q415" s="43">
        <f>VLOOKUP(Categorized!CC415,Rules!$F$231:$H$234,3,0)</f>
        <v>20</v>
      </c>
      <c r="R415" s="43">
        <f>VLOOKUP(Categorized!R415,Rules!$F$47:$H$51,3,0)</f>
        <v>70</v>
      </c>
      <c r="S415" s="43">
        <f>VLOOKUP(Categorized!S415,Rules!$F$52:$H$56,3,0)</f>
        <v>50</v>
      </c>
      <c r="T415" s="43">
        <f>VLOOKUP(Categorized!T415,Rules!$F$57:$H$58,3,0)</f>
        <v>80</v>
      </c>
      <c r="U415" s="255">
        <f t="array" ref="U415">MMULT(N415:T415,Rules!$O$14:$O$20)</f>
        <v>54.602076124567468</v>
      </c>
      <c r="V415" s="43">
        <f>VLOOKUP(Categorized!U415,Rules!$F$59:$H$60,3,0)</f>
        <v>80</v>
      </c>
      <c r="W415" s="43">
        <f>VLOOKUP(Categorized!V415,Rules!$F$61:$H$62,3,0)</f>
        <v>20</v>
      </c>
      <c r="X415" s="43">
        <f>VLOOKUP(Categorized!W415,Rules!$F$63:$H$64,3,0)</f>
        <v>80</v>
      </c>
      <c r="Y415" s="43">
        <f>VLOOKUP(Categorized!X415,Rules!$F$65:$H$66,3,0)</f>
        <v>20</v>
      </c>
      <c r="Z415" s="255">
        <f t="array" ref="Z415">MMULT(V415:Y415,Rules!$O$23:$O$26)</f>
        <v>46.666666666666664</v>
      </c>
      <c r="AA415" s="43">
        <f>VLOOKUP(Categorized!Y415,Rules!$F$67:$H$68,3,0)</f>
        <v>70</v>
      </c>
      <c r="AB415" s="43">
        <f>VLOOKUP(Categorized!Z415,Rules!$F$69:$H$70,3,0)</f>
        <v>80</v>
      </c>
      <c r="AC415" s="43">
        <f>VLOOKUP(Categorized!AA415,Rules!$F$71:$H$72,3,0)</f>
        <v>80</v>
      </c>
      <c r="AD415" s="43">
        <f>VLOOKUP(Categorized!AB415,Rules!$F$73:$H$74,3,0)</f>
        <v>60</v>
      </c>
      <c r="AE415" s="255">
        <f t="array" ref="AE415">MMULT(AA415:AD415,Rules!$O$29:$O$32)</f>
        <v>73.174603174603163</v>
      </c>
      <c r="AF415" s="43">
        <f>VLOOKUP(Categorized!AC415,Rules!$F$75:$H$76,3,0)</f>
        <v>80</v>
      </c>
      <c r="AG415" s="43">
        <f>VLOOKUP(Categorized!AD415,Rules!$F$77:$H$78,3,0)</f>
        <v>50</v>
      </c>
      <c r="AH415" s="43">
        <f>VLOOKUP(Categorized!AE415,Rules!$F$79:$H$84,3,0)</f>
        <v>30</v>
      </c>
      <c r="AI415" s="43">
        <f>VLOOKUP(Categorized!AF415,Rules!$F$85:$H$89,3,0)</f>
        <v>50</v>
      </c>
      <c r="AJ415" s="43">
        <f>VLOOKUP(Categorized!AG415,Rules!$F$90:$H$92,3,0)</f>
        <v>30</v>
      </c>
      <c r="AK415" s="43">
        <f>VLOOKUP(Categorized!AH415,Rules!$F$93:$H$96,3,0)</f>
        <v>30</v>
      </c>
      <c r="AL415" s="43">
        <f>VLOOKUP(Categorized!AI415,Rules!$F$97:$H$100,3,0)</f>
        <v>30</v>
      </c>
      <c r="AM415" s="43">
        <f>VLOOKUP(Categorized!AJ415,Rules!$F$101:$H$102,3,0)</f>
        <v>30</v>
      </c>
      <c r="AN415" s="43">
        <f>VLOOKUP(Categorized!CD415,Rules!$F$235:$H$237,3,0)</f>
        <v>95</v>
      </c>
      <c r="AO415" s="43">
        <f>VLOOKUP(Categorized!CE415,Rules!$F$238:$H$241,3,0)</f>
        <v>80</v>
      </c>
      <c r="AP415" s="43">
        <f>VLOOKUP(Categorized!AM415,Rules!$F$110:$H$113,3,0)</f>
        <v>30</v>
      </c>
      <c r="AQ415" s="255">
        <f t="array" ref="AQ415">MMULT(AF415:AP415,Rules!$O$35:$O$45)</f>
        <v>48.721590909090907</v>
      </c>
      <c r="AR415" s="44">
        <f>VLOOKUP(Categorized!AN415,Rules!$F$114:$H$116,3,0)</f>
        <v>90</v>
      </c>
      <c r="AS415" s="44">
        <f>VLOOKUP(Categorized!AO415,Rules!$F$117:$H$119,3,0)</f>
        <v>90</v>
      </c>
      <c r="AT415" s="44">
        <f>VLOOKUP(Categorized!AP415,Rules!$F$120:$H$122,3,0)</f>
        <v>30</v>
      </c>
      <c r="AU415" s="44">
        <f>VLOOKUP(Categorized!AQ415,Rules!$F$123:$H$124,3,0)</f>
        <v>30</v>
      </c>
      <c r="AV415" s="44">
        <f>VLOOKUP(Categorized!AR415,Rules!$F$125:$H$127,3,0)</f>
        <v>50</v>
      </c>
      <c r="AW415" s="44">
        <f>VLOOKUP(Categorized!AS415,Rules!$F$128:$H$130,3,0)</f>
        <v>80</v>
      </c>
      <c r="AX415" s="43">
        <f>VLOOKUP(Categorized!AT415,Rules!$F$131:$H$133,3,0)</f>
        <v>30</v>
      </c>
      <c r="AY415" s="44">
        <f>VLOOKUP(Categorized!AU415,Rules!$F$134:$H$136,3,0)</f>
        <v>30</v>
      </c>
      <c r="AZ415" s="44">
        <f>VLOOKUP(Categorized!AV415,Rules!$F$134:$H$136,3,0)</f>
        <v>45</v>
      </c>
      <c r="BA415" s="44">
        <f>VLOOKUP(Categorized!AW415,Rules!$F$139:$H$141,3,0)</f>
        <v>45</v>
      </c>
      <c r="BB415" s="256">
        <f t="array" ref="BB415">MMULT(AR415:BA415,Rules!$O$48:$O$57)</f>
        <v>50.631901840490798</v>
      </c>
      <c r="BC415" s="43">
        <f>VLOOKUP(Categorized!AX415,Rules!$F$142:$H$143,3,0)</f>
        <v>30</v>
      </c>
      <c r="BD415" s="43">
        <f>VLOOKUP(Categorized!AY415,Rules!$F$144:$H$145,3,0)</f>
        <v>30</v>
      </c>
      <c r="BE415" s="43">
        <f>VLOOKUP(Categorized!AZ415,Rules!$F$146:$H$147,3,0)</f>
        <v>30</v>
      </c>
      <c r="BF415" s="43">
        <f>VLOOKUP(Categorized!BA415,Rules!$F$148:$H$149,3,0)</f>
        <v>30</v>
      </c>
      <c r="BG415" s="43">
        <f>VLOOKUP(Categorized!BB415,Rules!$F$150:$H$151,3,0)</f>
        <v>30</v>
      </c>
      <c r="BH415" s="43">
        <f>VLOOKUP(Categorized!BC415,Rules!$F$152:$H$153,3,0)</f>
        <v>30</v>
      </c>
      <c r="BI415" s="43">
        <f>VLOOKUP(Categorized!BD415,Rules!$F$154:$H$155,3,0)</f>
        <v>90</v>
      </c>
      <c r="BJ415" s="43">
        <f>VLOOKUP(Categorized!BE415,Rules!$F$156:$H$157,3,0)</f>
        <v>30</v>
      </c>
      <c r="BK415" s="43">
        <f>VLOOKUP(Categorized!BF415,Rules!$F$158:$H$159,3,0)</f>
        <v>30</v>
      </c>
      <c r="BL415" s="43">
        <f>VLOOKUP(Categorized!BG415,Rules!$F$160:$H$161,3,0)</f>
        <v>30</v>
      </c>
      <c r="BM415" s="43">
        <f>VLOOKUP(Categorized!BH415,Rules!$F$162:$H$163,3,0)</f>
        <v>90</v>
      </c>
      <c r="BN415" s="43">
        <f>VLOOKUP(Categorized!BI415,Rules!$F$164:$H$165,3,0)</f>
        <v>30</v>
      </c>
      <c r="BO415" s="43">
        <f>VLOOKUP(Categorized!BJ415,Rules!$F$166:$H$167,3,0)</f>
        <v>90</v>
      </c>
      <c r="BP415" s="43">
        <f>VLOOKUP(Categorized!BK415,Rules!$F$168:$H$169,3,0)</f>
        <v>30</v>
      </c>
      <c r="BQ415" s="43">
        <f>VLOOKUP(Categorized!BL415,Rules!$F$170:$H$171,3,0)</f>
        <v>30</v>
      </c>
      <c r="BR415" s="43">
        <f>VLOOKUP(Categorized!BM415,Rules!$F$172:$H$173,3,0)</f>
        <v>30</v>
      </c>
      <c r="BS415" s="43">
        <f>VLOOKUP(Categorized!BN415,Rules!$F$174:$H$175,3,0)</f>
        <v>30</v>
      </c>
      <c r="BT415" s="43">
        <f>VLOOKUP(Categorized!BO415,Rules!$F$176:$H$177,3,0)</f>
        <v>30</v>
      </c>
      <c r="BU415" s="43">
        <f>VLOOKUP(Categorized!BP415,Rules!$F$178:$H$179,3,0)</f>
        <v>30</v>
      </c>
      <c r="BV415" s="43">
        <f>VLOOKUP(Categorized!BQ415,Rules!$F$180:$H$181,3,0)</f>
        <v>30</v>
      </c>
      <c r="BW415" s="43">
        <f>VLOOKUP(Categorized!BR415,Rules!$F$182:$H$183,3,0)</f>
        <v>30</v>
      </c>
      <c r="BX415" s="255">
        <f t="array" ref="BX415">MMULT(BC415:BW415,Rules!$O$60:$O$80)</f>
        <v>39.211618257261421</v>
      </c>
      <c r="BY415" s="43">
        <f>VLOOKUP(Categorized!BS415,Rules!$F$184:$H$185,3,0)</f>
        <v>30</v>
      </c>
      <c r="BZ415" s="43">
        <f>VLOOKUP(Categorized!BT415,Rules!$F$186:$H$187,3,0)</f>
        <v>30</v>
      </c>
      <c r="CA415" s="43">
        <f>VLOOKUP(Categorized!BU415,Rules!$F$188:$H$189,3,0)</f>
        <v>30</v>
      </c>
      <c r="CB415" s="43">
        <f>VLOOKUP(Categorized!BV415,Rules!$F$190:$H$191,3,0)</f>
        <v>30</v>
      </c>
      <c r="CC415" s="43">
        <f>VLOOKUP(Categorized!BW415,Rules!$F$192:$H$193,3,0)</f>
        <v>30</v>
      </c>
      <c r="CD415" s="255">
        <f t="array" ref="CD415">MMULT(BY415:CC415,Rules!$O$83:$O$87)</f>
        <v>30</v>
      </c>
      <c r="CE415" s="45">
        <v>0</v>
      </c>
      <c r="CF415" s="46">
        <v>0</v>
      </c>
    </row>
    <row r="416" spans="1:84" ht="18.5">
      <c r="A416" s="68">
        <v>2022</v>
      </c>
      <c r="B416" s="39" t="s">
        <v>463</v>
      </c>
      <c r="C416" s="93">
        <v>62577</v>
      </c>
      <c r="D416" s="42">
        <f>VLOOKUP(Categorized!F416,Rules!$F$4:$H$7,3,0)</f>
        <v>90</v>
      </c>
      <c r="E416" s="43">
        <f>VLOOKUP(Categorized!G416,Rules!$F$8:$H$9,3,0)</f>
        <v>90</v>
      </c>
      <c r="F416" s="43">
        <f>VLOOKUP(Categorized!H416,Rules!$F$10:$H$12,3,0)</f>
        <v>60</v>
      </c>
      <c r="G416" s="43">
        <f>VLOOKUP(Categorized!I416,Rules!$F$13:$H$16,3,0)</f>
        <v>95</v>
      </c>
      <c r="H416" s="43">
        <f>VLOOKUP(Categorized!BZ416,Rules!$F$243:$H$245,3,0)</f>
        <v>90</v>
      </c>
      <c r="I416" s="43">
        <f>VLOOKUP(Categorized!K416,Rules!$F$20:$H$27,3,0)</f>
        <v>60</v>
      </c>
      <c r="J416" s="43">
        <f>VLOOKUP(Categorized!CA416,Rules!$F$246:$H$252,3,0)</f>
        <v>70</v>
      </c>
      <c r="K416" s="43">
        <f>VLOOKUP(Categorized!M416,Rules!$F$29:$H$31,3,0)</f>
        <v>70</v>
      </c>
      <c r="L416" s="43">
        <f>VLOOKUP(Categorized!CB416,Rules!$F$253:$H$259,3,0)</f>
        <v>0</v>
      </c>
      <c r="M416" s="255" t="e">
        <f t="array" ref="M416">MMULT(D416:L416,Rules!$O$4:$O$11)</f>
        <v>#VALUE!</v>
      </c>
      <c r="N416" s="43">
        <f>VLOOKUP(Categorized!N416,Rules!$F$32:$H$33,3,0)</f>
        <v>60</v>
      </c>
      <c r="O416" s="43">
        <f>VLOOKUP(Categorized!O416,Rules!$F$34:$H$40,3,0)</f>
        <v>30</v>
      </c>
      <c r="P416" s="43">
        <f>VLOOKUP(Categorized!P416,Rules!$F$41:$H$42,3,0)</f>
        <v>30</v>
      </c>
      <c r="Q416" s="43">
        <f>VLOOKUP(Categorized!CC416,Rules!$F$231:$H$234,3,0)</f>
        <v>20</v>
      </c>
      <c r="R416" s="43">
        <f>VLOOKUP(Categorized!R416,Rules!$F$47:$H$51,3,0)</f>
        <v>70</v>
      </c>
      <c r="S416" s="43">
        <f>VLOOKUP(Categorized!S416,Rules!$F$52:$H$56,3,0)</f>
        <v>70</v>
      </c>
      <c r="T416" s="43">
        <f>VLOOKUP(Categorized!T416,Rules!$F$57:$H$58,3,0)</f>
        <v>30</v>
      </c>
      <c r="U416" s="255">
        <f t="array" ref="U416">MMULT(N416:T416,Rules!$O$14:$O$20)</f>
        <v>45</v>
      </c>
      <c r="V416" s="43">
        <f>VLOOKUP(Categorized!U416,Rules!$F$59:$H$60,3,0)</f>
        <v>80</v>
      </c>
      <c r="W416" s="43">
        <f>VLOOKUP(Categorized!V416,Rules!$F$61:$H$62,3,0)</f>
        <v>20</v>
      </c>
      <c r="X416" s="43">
        <f>VLOOKUP(Categorized!W416,Rules!$F$63:$H$64,3,0)</f>
        <v>80</v>
      </c>
      <c r="Y416" s="43">
        <f>VLOOKUP(Categorized!X416,Rules!$F$65:$H$66,3,0)</f>
        <v>20</v>
      </c>
      <c r="Z416" s="255">
        <f t="array" ref="Z416">MMULT(V416:Y416,Rules!$O$23:$O$26)</f>
        <v>46.666666666666664</v>
      </c>
      <c r="AA416" s="43">
        <f>VLOOKUP(Categorized!Y416,Rules!$F$67:$H$68,3,0)</f>
        <v>70</v>
      </c>
      <c r="AB416" s="43">
        <f>VLOOKUP(Categorized!Z416,Rules!$F$69:$H$70,3,0)</f>
        <v>80</v>
      </c>
      <c r="AC416" s="43">
        <f>VLOOKUP(Categorized!AA416,Rules!$F$71:$H$72,3,0)</f>
        <v>80</v>
      </c>
      <c r="AD416" s="43">
        <f>VLOOKUP(Categorized!AB416,Rules!$F$73:$H$74,3,0)</f>
        <v>60</v>
      </c>
      <c r="AE416" s="255">
        <f t="array" ref="AE416">MMULT(AA416:AD416,Rules!$O$29:$O$32)</f>
        <v>73.174603174603163</v>
      </c>
      <c r="AF416" s="43">
        <f>VLOOKUP(Categorized!AC416,Rules!$F$75:$H$76,3,0)</f>
        <v>80</v>
      </c>
      <c r="AG416" s="43">
        <f>VLOOKUP(Categorized!AD416,Rules!$F$77:$H$78,3,0)</f>
        <v>50</v>
      </c>
      <c r="AH416" s="43">
        <f>VLOOKUP(Categorized!AE416,Rules!$F$79:$H$84,3,0)</f>
        <v>90</v>
      </c>
      <c r="AI416" s="43">
        <f>VLOOKUP(Categorized!AF416,Rules!$F$85:$H$89,3,0)</f>
        <v>80</v>
      </c>
      <c r="AJ416" s="43">
        <f>VLOOKUP(Categorized!AG416,Rules!$F$90:$H$92,3,0)</f>
        <v>30</v>
      </c>
      <c r="AK416" s="43">
        <f>VLOOKUP(Categorized!AH416,Rules!$F$93:$H$96,3,0)</f>
        <v>30</v>
      </c>
      <c r="AL416" s="43">
        <f>VLOOKUP(Categorized!AI416,Rules!$F$97:$H$100,3,0)</f>
        <v>30</v>
      </c>
      <c r="AM416" s="43">
        <f>VLOOKUP(Categorized!AJ416,Rules!$F$101:$H$102,3,0)</f>
        <v>30</v>
      </c>
      <c r="AN416" s="43">
        <f>VLOOKUP(Categorized!CD416,Rules!$F$235:$H$237,3,0)</f>
        <v>95</v>
      </c>
      <c r="AO416" s="43">
        <f>VLOOKUP(Categorized!CE416,Rules!$F$238:$H$241,3,0)</f>
        <v>60</v>
      </c>
      <c r="AP416" s="43">
        <f>VLOOKUP(Categorized!AM416,Rules!$F$110:$H$113,3,0)</f>
        <v>70</v>
      </c>
      <c r="AQ416" s="255">
        <f t="array" ref="AQ416">MMULT(AF416:AP416,Rules!$O$35:$O$45)</f>
        <v>58.74431818181818</v>
      </c>
      <c r="AR416" s="44">
        <f>VLOOKUP(Categorized!AN416,Rules!$F$114:$H$116,3,0)</f>
        <v>30</v>
      </c>
      <c r="AS416" s="44">
        <f>VLOOKUP(Categorized!AO416,Rules!$F$117:$H$119,3,0)</f>
        <v>30</v>
      </c>
      <c r="AT416" s="44">
        <f>VLOOKUP(Categorized!AP416,Rules!$F$120:$H$122,3,0)</f>
        <v>30</v>
      </c>
      <c r="AU416" s="44">
        <f>VLOOKUP(Categorized!AQ416,Rules!$F$123:$H$124,3,0)</f>
        <v>30</v>
      </c>
      <c r="AV416" s="44">
        <f>VLOOKUP(Categorized!AR416,Rules!$F$125:$H$127,3,0)</f>
        <v>50</v>
      </c>
      <c r="AW416" s="44">
        <f>VLOOKUP(Categorized!AS416,Rules!$F$128:$H$130,3,0)</f>
        <v>30</v>
      </c>
      <c r="AX416" s="43">
        <f>VLOOKUP(Categorized!AT416,Rules!$F$131:$H$133,3,0)</f>
        <v>30</v>
      </c>
      <c r="AY416" s="44">
        <f>VLOOKUP(Categorized!AU416,Rules!$F$134:$H$136,3,0)</f>
        <v>30</v>
      </c>
      <c r="AZ416" s="44">
        <f>VLOOKUP(Categorized!AV416,Rules!$F$134:$H$136,3,0)</f>
        <v>30</v>
      </c>
      <c r="BA416" s="44">
        <f>VLOOKUP(Categorized!AW416,Rules!$F$139:$H$141,3,0)</f>
        <v>45</v>
      </c>
      <c r="BB416" s="256">
        <f t="array" ref="BB416">MMULT(AR416:BA416,Rules!$O$48:$O$57)</f>
        <v>33.509202453987733</v>
      </c>
      <c r="BC416" s="43">
        <f>VLOOKUP(Categorized!AX416,Rules!$F$142:$H$143,3,0)</f>
        <v>30</v>
      </c>
      <c r="BD416" s="43">
        <f>VLOOKUP(Categorized!AY416,Rules!$F$144:$H$145,3,0)</f>
        <v>30</v>
      </c>
      <c r="BE416" s="43">
        <f>VLOOKUP(Categorized!AZ416,Rules!$F$146:$H$147,3,0)</f>
        <v>30</v>
      </c>
      <c r="BF416" s="43">
        <f>VLOOKUP(Categorized!BA416,Rules!$F$148:$H$149,3,0)</f>
        <v>30</v>
      </c>
      <c r="BG416" s="43">
        <f>VLOOKUP(Categorized!BB416,Rules!$F$150:$H$151,3,0)</f>
        <v>30</v>
      </c>
      <c r="BH416" s="43">
        <f>VLOOKUP(Categorized!BC416,Rules!$F$152:$H$153,3,0)</f>
        <v>30</v>
      </c>
      <c r="BI416" s="43">
        <f>VLOOKUP(Categorized!BD416,Rules!$F$154:$H$155,3,0)</f>
        <v>90</v>
      </c>
      <c r="BJ416" s="43">
        <f>VLOOKUP(Categorized!BE416,Rules!$F$156:$H$157,3,0)</f>
        <v>30</v>
      </c>
      <c r="BK416" s="43">
        <f>VLOOKUP(Categorized!BF416,Rules!$F$158:$H$159,3,0)</f>
        <v>30</v>
      </c>
      <c r="BL416" s="43">
        <f>VLOOKUP(Categorized!BG416,Rules!$F$160:$H$161,3,0)</f>
        <v>30</v>
      </c>
      <c r="BM416" s="43">
        <f>VLOOKUP(Categorized!BH416,Rules!$F$162:$H$163,3,0)</f>
        <v>30</v>
      </c>
      <c r="BN416" s="43">
        <f>VLOOKUP(Categorized!BI416,Rules!$F$164:$H$165,3,0)</f>
        <v>30</v>
      </c>
      <c r="BO416" s="43">
        <f>VLOOKUP(Categorized!BJ416,Rules!$F$166:$H$167,3,0)</f>
        <v>90</v>
      </c>
      <c r="BP416" s="43">
        <f>VLOOKUP(Categorized!BK416,Rules!$F$168:$H$169,3,0)</f>
        <v>30</v>
      </c>
      <c r="BQ416" s="43">
        <f>VLOOKUP(Categorized!BL416,Rules!$F$170:$H$171,3,0)</f>
        <v>30</v>
      </c>
      <c r="BR416" s="43">
        <f>VLOOKUP(Categorized!BM416,Rules!$F$172:$H$173,3,0)</f>
        <v>30</v>
      </c>
      <c r="BS416" s="43">
        <f>VLOOKUP(Categorized!BN416,Rules!$F$174:$H$175,3,0)</f>
        <v>30</v>
      </c>
      <c r="BT416" s="43">
        <f>VLOOKUP(Categorized!BO416,Rules!$F$176:$H$177,3,0)</f>
        <v>95</v>
      </c>
      <c r="BU416" s="43">
        <f>VLOOKUP(Categorized!BP416,Rules!$F$178:$H$179,3,0)</f>
        <v>30</v>
      </c>
      <c r="BV416" s="43">
        <f>VLOOKUP(Categorized!BQ416,Rules!$F$180:$H$181,3,0)</f>
        <v>30</v>
      </c>
      <c r="BW416" s="43">
        <f>VLOOKUP(Categorized!BR416,Rules!$F$182:$H$183,3,0)</f>
        <v>30</v>
      </c>
      <c r="BX416" s="255">
        <f t="array" ref="BX416">MMULT(BC416:BW416,Rules!$O$60:$O$80)</f>
        <v>39.59395376407825</v>
      </c>
      <c r="BY416" s="43">
        <f>VLOOKUP(Categorized!BS416,Rules!$F$184:$H$185,3,0)</f>
        <v>30</v>
      </c>
      <c r="BZ416" s="43">
        <f>VLOOKUP(Categorized!BT416,Rules!$F$186:$H$187,3,0)</f>
        <v>30</v>
      </c>
      <c r="CA416" s="43">
        <f>VLOOKUP(Categorized!BU416,Rules!$F$188:$H$189,3,0)</f>
        <v>30</v>
      </c>
      <c r="CB416" s="43">
        <f>VLOOKUP(Categorized!BV416,Rules!$F$190:$H$191,3,0)</f>
        <v>30</v>
      </c>
      <c r="CC416" s="43">
        <f>VLOOKUP(Categorized!BW416,Rules!$F$192:$H$193,3,0)</f>
        <v>30</v>
      </c>
      <c r="CD416" s="255">
        <f t="array" ref="CD416">MMULT(BY416:CC416,Rules!$O$83:$O$87)</f>
        <v>30</v>
      </c>
      <c r="CE416" s="45">
        <v>0</v>
      </c>
      <c r="CF416" s="46">
        <v>0</v>
      </c>
    </row>
    <row r="417" spans="1:84" ht="18.5">
      <c r="A417" s="68">
        <v>2022</v>
      </c>
      <c r="B417" s="39" t="s">
        <v>464</v>
      </c>
      <c r="C417" s="95">
        <v>66423</v>
      </c>
      <c r="D417" s="42">
        <f>VLOOKUP(Categorized!F417,Rules!$F$4:$H$7,3,0)</f>
        <v>90</v>
      </c>
      <c r="E417" s="43">
        <f>VLOOKUP(Categorized!G417,Rules!$F$8:$H$9,3,0)</f>
        <v>90</v>
      </c>
      <c r="F417" s="43">
        <f>VLOOKUP(Categorized!H417,Rules!$F$10:$H$12,3,0)</f>
        <v>60</v>
      </c>
      <c r="G417" s="43">
        <f>VLOOKUP(Categorized!I417,Rules!$F$13:$H$16,3,0)</f>
        <v>95</v>
      </c>
      <c r="H417" s="43">
        <f>VLOOKUP(Categorized!BZ417,Rules!$F$243:$H$245,3,0)</f>
        <v>90</v>
      </c>
      <c r="I417" s="43">
        <f>VLOOKUP(Categorized!K417,Rules!$F$20:$H$27,3,0)</f>
        <v>60</v>
      </c>
      <c r="J417" s="43">
        <f>VLOOKUP(Categorized!CA417,Rules!$F$246:$H$252,3,0)</f>
        <v>70</v>
      </c>
      <c r="K417" s="43">
        <f>VLOOKUP(Categorized!M417,Rules!$F$29:$H$31,3,0)</f>
        <v>60</v>
      </c>
      <c r="L417" s="43">
        <f>VLOOKUP(Categorized!CB417,Rules!$F$253:$H$259,3,0)</f>
        <v>0</v>
      </c>
      <c r="M417" s="255" t="e">
        <f t="array" ref="M417">MMULT(D417:L417,Rules!$O$4:$O$11)</f>
        <v>#VALUE!</v>
      </c>
      <c r="N417" s="43">
        <f>VLOOKUP(Categorized!N417,Rules!$F$32:$H$33,3,0)</f>
        <v>90</v>
      </c>
      <c r="O417" s="43">
        <f>VLOOKUP(Categorized!O417,Rules!$F$34:$H$40,3,0)</f>
        <v>50</v>
      </c>
      <c r="P417" s="43">
        <f>VLOOKUP(Categorized!P417,Rules!$F$41:$H$42,3,0)</f>
        <v>90</v>
      </c>
      <c r="Q417" s="43">
        <f>VLOOKUP(Categorized!CC417,Rules!$F$231:$H$234,3,0)</f>
        <v>50</v>
      </c>
      <c r="R417" s="43">
        <f>VLOOKUP(Categorized!R417,Rules!$F$47:$H$51,3,0)</f>
        <v>90</v>
      </c>
      <c r="S417" s="43">
        <f>VLOOKUP(Categorized!S417,Rules!$F$52:$H$56,3,0)</f>
        <v>90</v>
      </c>
      <c r="T417" s="43">
        <f>VLOOKUP(Categorized!T417,Rules!$F$57:$H$58,3,0)</f>
        <v>30</v>
      </c>
      <c r="U417" s="255">
        <f t="array" ref="U417">MMULT(N417:T417,Rules!$O$14:$O$20)</f>
        <v>70.934256055363335</v>
      </c>
      <c r="V417" s="43">
        <f>VLOOKUP(Categorized!U417,Rules!$F$59:$H$60,3,0)</f>
        <v>20</v>
      </c>
      <c r="W417" s="43">
        <f>VLOOKUP(Categorized!V417,Rules!$F$61:$H$62,3,0)</f>
        <v>20</v>
      </c>
      <c r="X417" s="43">
        <f>VLOOKUP(Categorized!W417,Rules!$F$63:$H$64,3,0)</f>
        <v>80</v>
      </c>
      <c r="Y417" s="43">
        <f>VLOOKUP(Categorized!X417,Rules!$F$65:$H$66,3,0)</f>
        <v>20</v>
      </c>
      <c r="Z417" s="255">
        <f t="array" ref="Z417">MMULT(V417:Y417,Rules!$O$23:$O$26)</f>
        <v>26.666666666666664</v>
      </c>
      <c r="AA417" s="43">
        <f>VLOOKUP(Categorized!Y417,Rules!$F$67:$H$68,3,0)</f>
        <v>70</v>
      </c>
      <c r="AB417" s="43">
        <f>VLOOKUP(Categorized!Z417,Rules!$F$69:$H$70,3,0)</f>
        <v>30</v>
      </c>
      <c r="AC417" s="43">
        <f>VLOOKUP(Categorized!AA417,Rules!$F$71:$H$72,3,0)</f>
        <v>80</v>
      </c>
      <c r="AD417" s="43">
        <f>VLOOKUP(Categorized!AB417,Rules!$F$73:$H$74,3,0)</f>
        <v>30</v>
      </c>
      <c r="AE417" s="255">
        <f t="array" ref="AE417">MMULT(AA417:AD417,Rules!$O$29:$O$32)</f>
        <v>52.222222222222214</v>
      </c>
      <c r="AF417" s="43">
        <f>VLOOKUP(Categorized!AC417,Rules!$F$75:$H$76,3,0)</f>
        <v>80</v>
      </c>
      <c r="AG417" s="43">
        <f>VLOOKUP(Categorized!AD417,Rules!$F$77:$H$78,3,0)</f>
        <v>80</v>
      </c>
      <c r="AH417" s="43">
        <f>VLOOKUP(Categorized!AE417,Rules!$F$79:$H$84,3,0)</f>
        <v>85</v>
      </c>
      <c r="AI417" s="43">
        <f>VLOOKUP(Categorized!AF417,Rules!$F$85:$H$89,3,0)</f>
        <v>30</v>
      </c>
      <c r="AJ417" s="43">
        <f>VLOOKUP(Categorized!AG417,Rules!$F$90:$H$92,3,0)</f>
        <v>30</v>
      </c>
      <c r="AK417" s="43">
        <f>VLOOKUP(Categorized!AH417,Rules!$F$93:$H$96,3,0)</f>
        <v>80</v>
      </c>
      <c r="AL417" s="43">
        <f>VLOOKUP(Categorized!AI417,Rules!$F$97:$H$100,3,0)</f>
        <v>50</v>
      </c>
      <c r="AM417" s="43">
        <f>VLOOKUP(Categorized!AJ417,Rules!$F$101:$H$102,3,0)</f>
        <v>30</v>
      </c>
      <c r="AN417" s="43">
        <f>VLOOKUP(Categorized!CD417,Rules!$F$235:$H$237,3,0)</f>
        <v>95</v>
      </c>
      <c r="AO417" s="43">
        <f>VLOOKUP(Categorized!CE417,Rules!$F$238:$H$241,3,0)</f>
        <v>80</v>
      </c>
      <c r="AP417" s="43">
        <f>VLOOKUP(Categorized!AM417,Rules!$F$110:$H$113,3,0)</f>
        <v>30</v>
      </c>
      <c r="AQ417" s="255">
        <f t="array" ref="AQ417">MMULT(AF417:AP417,Rules!$O$35:$O$45)</f>
        <v>61.460227272727273</v>
      </c>
      <c r="AR417" s="44">
        <f>VLOOKUP(Categorized!AN417,Rules!$F$114:$H$116,3,0)</f>
        <v>90</v>
      </c>
      <c r="AS417" s="44">
        <f>VLOOKUP(Categorized!AO417,Rules!$F$117:$H$119,3,0)</f>
        <v>30</v>
      </c>
      <c r="AT417" s="44">
        <f>VLOOKUP(Categorized!AP417,Rules!$F$120:$H$122,3,0)</f>
        <v>30</v>
      </c>
      <c r="AU417" s="44">
        <f>VLOOKUP(Categorized!AQ417,Rules!$F$123:$H$124,3,0)</f>
        <v>30</v>
      </c>
      <c r="AV417" s="44">
        <f>VLOOKUP(Categorized!AR417,Rules!$F$125:$H$127,3,0)</f>
        <v>50</v>
      </c>
      <c r="AW417" s="44">
        <f>VLOOKUP(Categorized!AS417,Rules!$F$128:$H$130,3,0)</f>
        <v>30</v>
      </c>
      <c r="AX417" s="43">
        <f>VLOOKUP(Categorized!AT417,Rules!$F$131:$H$133,3,0)</f>
        <v>70</v>
      </c>
      <c r="AY417" s="44">
        <f>VLOOKUP(Categorized!AU417,Rules!$F$134:$H$136,3,0)</f>
        <v>30</v>
      </c>
      <c r="AZ417" s="44">
        <f>VLOOKUP(Categorized!AV417,Rules!$F$134:$H$136,3,0)</f>
        <v>30</v>
      </c>
      <c r="BA417" s="44">
        <f>VLOOKUP(Categorized!AW417,Rules!$F$139:$H$141,3,0)</f>
        <v>45</v>
      </c>
      <c r="BB417" s="256">
        <f t="array" ref="BB417">MMULT(AR417:BA417,Rules!$O$48:$O$57)</f>
        <v>42.785276073619627</v>
      </c>
      <c r="BC417" s="43">
        <f>VLOOKUP(Categorized!AX417,Rules!$F$142:$H$143,3,0)</f>
        <v>30</v>
      </c>
      <c r="BD417" s="43">
        <f>VLOOKUP(Categorized!AY417,Rules!$F$144:$H$145,3,0)</f>
        <v>30</v>
      </c>
      <c r="BE417" s="43">
        <f>VLOOKUP(Categorized!AZ417,Rules!$F$146:$H$147,3,0)</f>
        <v>30</v>
      </c>
      <c r="BF417" s="43">
        <f>VLOOKUP(Categorized!BA417,Rules!$F$148:$H$149,3,0)</f>
        <v>30</v>
      </c>
      <c r="BG417" s="43">
        <f>VLOOKUP(Categorized!BB417,Rules!$F$150:$H$151,3,0)</f>
        <v>30</v>
      </c>
      <c r="BH417" s="43">
        <f>VLOOKUP(Categorized!BC417,Rules!$F$152:$H$153,3,0)</f>
        <v>90</v>
      </c>
      <c r="BI417" s="43">
        <f>VLOOKUP(Categorized!BD417,Rules!$F$154:$H$155,3,0)</f>
        <v>90</v>
      </c>
      <c r="BJ417" s="43">
        <f>VLOOKUP(Categorized!BE417,Rules!$F$156:$H$157,3,0)</f>
        <v>30</v>
      </c>
      <c r="BK417" s="43">
        <f>VLOOKUP(Categorized!BF417,Rules!$F$158:$H$159,3,0)</f>
        <v>30</v>
      </c>
      <c r="BL417" s="43">
        <f>VLOOKUP(Categorized!BG417,Rules!$F$160:$H$161,3,0)</f>
        <v>30</v>
      </c>
      <c r="BM417" s="43">
        <f>VLOOKUP(Categorized!BH417,Rules!$F$162:$H$163,3,0)</f>
        <v>90</v>
      </c>
      <c r="BN417" s="43">
        <f>VLOOKUP(Categorized!BI417,Rules!$F$164:$H$165,3,0)</f>
        <v>30</v>
      </c>
      <c r="BO417" s="43">
        <f>VLOOKUP(Categorized!BJ417,Rules!$F$166:$H$167,3,0)</f>
        <v>90</v>
      </c>
      <c r="BP417" s="43">
        <f>VLOOKUP(Categorized!BK417,Rules!$F$168:$H$169,3,0)</f>
        <v>30</v>
      </c>
      <c r="BQ417" s="43">
        <f>VLOOKUP(Categorized!BL417,Rules!$F$170:$H$171,3,0)</f>
        <v>30</v>
      </c>
      <c r="BR417" s="43">
        <f>VLOOKUP(Categorized!BM417,Rules!$F$172:$H$173,3,0)</f>
        <v>30</v>
      </c>
      <c r="BS417" s="43">
        <f>VLOOKUP(Categorized!BN417,Rules!$F$174:$H$175,3,0)</f>
        <v>30</v>
      </c>
      <c r="BT417" s="43">
        <f>VLOOKUP(Categorized!BO417,Rules!$F$176:$H$177,3,0)</f>
        <v>95</v>
      </c>
      <c r="BU417" s="43">
        <f>VLOOKUP(Categorized!BP417,Rules!$F$178:$H$179,3,0)</f>
        <v>30</v>
      </c>
      <c r="BV417" s="43">
        <f>VLOOKUP(Categorized!BQ417,Rules!$F$180:$H$181,3,0)</f>
        <v>30</v>
      </c>
      <c r="BW417" s="43">
        <f>VLOOKUP(Categorized!BR417,Rules!$F$182:$H$183,3,0)</f>
        <v>30</v>
      </c>
      <c r="BX417" s="255">
        <f t="array" ref="BX417">MMULT(BC417:BW417,Rules!$O$60:$O$80)</f>
        <v>45.960284528749277</v>
      </c>
      <c r="BY417" s="43">
        <f>VLOOKUP(Categorized!BS417,Rules!$F$184:$H$185,3,0)</f>
        <v>30</v>
      </c>
      <c r="BZ417" s="43">
        <f>VLOOKUP(Categorized!BT417,Rules!$F$186:$H$187,3,0)</f>
        <v>30</v>
      </c>
      <c r="CA417" s="43">
        <f>VLOOKUP(Categorized!BU417,Rules!$F$188:$H$189,3,0)</f>
        <v>30</v>
      </c>
      <c r="CB417" s="43">
        <f>VLOOKUP(Categorized!BV417,Rules!$F$190:$H$191,3,0)</f>
        <v>30</v>
      </c>
      <c r="CC417" s="43">
        <f>VLOOKUP(Categorized!BW417,Rules!$F$192:$H$193,3,0)</f>
        <v>30</v>
      </c>
      <c r="CD417" s="255">
        <f t="array" ref="CD417">MMULT(BY417:CC417,Rules!$O$83:$O$87)</f>
        <v>30</v>
      </c>
      <c r="CE417" s="45">
        <v>0</v>
      </c>
      <c r="CF417" s="46">
        <v>0</v>
      </c>
    </row>
    <row r="418" spans="1:84" ht="18.5">
      <c r="A418" s="68">
        <v>2022</v>
      </c>
      <c r="B418" s="39" t="s">
        <v>465</v>
      </c>
      <c r="C418" s="92">
        <v>25099</v>
      </c>
      <c r="D418" s="42">
        <f>VLOOKUP(Categorized!F418,Rules!$F$4:$H$7,3,0)</f>
        <v>90</v>
      </c>
      <c r="E418" s="43">
        <f>VLOOKUP(Categorized!G418,Rules!$F$8:$H$9,3,0)</f>
        <v>60</v>
      </c>
      <c r="F418" s="43">
        <f>VLOOKUP(Categorized!H418,Rules!$F$10:$H$12,3,0)</f>
        <v>60</v>
      </c>
      <c r="G418" s="43">
        <f>VLOOKUP(Categorized!I418,Rules!$F$13:$H$16,3,0)</f>
        <v>95</v>
      </c>
      <c r="H418" s="43">
        <f>VLOOKUP(Categorized!BZ418,Rules!$F$243:$H$245,3,0)</f>
        <v>90</v>
      </c>
      <c r="I418" s="43">
        <f>VLOOKUP(Categorized!K418,Rules!$F$20:$H$27,3,0)</f>
        <v>60</v>
      </c>
      <c r="J418" s="43">
        <f>VLOOKUP(Categorized!CA418,Rules!$F$246:$H$252,3,0)</f>
        <v>70</v>
      </c>
      <c r="K418" s="43">
        <f>VLOOKUP(Categorized!M418,Rules!$F$29:$H$31,3,0)</f>
        <v>60</v>
      </c>
      <c r="L418" s="43">
        <f>VLOOKUP(Categorized!CB418,Rules!$F$253:$H$259,3,0)</f>
        <v>0</v>
      </c>
      <c r="M418" s="255" t="e">
        <f t="array" ref="M418">MMULT(D418:L418,Rules!$O$4:$O$11)</f>
        <v>#VALUE!</v>
      </c>
      <c r="N418" s="43">
        <f>VLOOKUP(Categorized!N418,Rules!$F$32:$H$33,3,0)</f>
        <v>90</v>
      </c>
      <c r="O418" s="43">
        <f>VLOOKUP(Categorized!O418,Rules!$F$34:$H$40,3,0)</f>
        <v>30</v>
      </c>
      <c r="P418" s="43">
        <f>VLOOKUP(Categorized!P418,Rules!$F$41:$H$42,3,0)</f>
        <v>30</v>
      </c>
      <c r="Q418" s="43">
        <f>VLOOKUP(Categorized!CC418,Rules!$F$231:$H$234,3,0)</f>
        <v>50</v>
      </c>
      <c r="R418" s="43">
        <f>VLOOKUP(Categorized!R418,Rules!$F$47:$H$51,3,0)</f>
        <v>30</v>
      </c>
      <c r="S418" s="43">
        <f>VLOOKUP(Categorized!S418,Rules!$F$52:$H$56,3,0)</f>
        <v>70</v>
      </c>
      <c r="T418" s="43">
        <f>VLOOKUP(Categorized!T418,Rules!$F$57:$H$58,3,0)</f>
        <v>30</v>
      </c>
      <c r="U418" s="255">
        <f t="array" ref="U418">MMULT(N418:T418,Rules!$O$14:$O$20)</f>
        <v>46.712802768166092</v>
      </c>
      <c r="V418" s="43">
        <f>VLOOKUP(Categorized!U418,Rules!$F$59:$H$60,3,0)</f>
        <v>20</v>
      </c>
      <c r="W418" s="43">
        <f>VLOOKUP(Categorized!V418,Rules!$F$61:$H$62,3,0)</f>
        <v>20</v>
      </c>
      <c r="X418" s="43">
        <f>VLOOKUP(Categorized!W418,Rules!$F$63:$H$64,3,0)</f>
        <v>80</v>
      </c>
      <c r="Y418" s="43">
        <f>VLOOKUP(Categorized!X418,Rules!$F$65:$H$66,3,0)</f>
        <v>20</v>
      </c>
      <c r="Z418" s="255">
        <f t="array" ref="Z418">MMULT(V418:Y418,Rules!$O$23:$O$26)</f>
        <v>26.666666666666664</v>
      </c>
      <c r="AA418" s="43">
        <f>VLOOKUP(Categorized!Y418,Rules!$F$67:$H$68,3,0)</f>
        <v>70</v>
      </c>
      <c r="AB418" s="43">
        <f>VLOOKUP(Categorized!Z418,Rules!$F$69:$H$70,3,0)</f>
        <v>30</v>
      </c>
      <c r="AC418" s="43">
        <f>VLOOKUP(Categorized!AA418,Rules!$F$71:$H$72,3,0)</f>
        <v>80</v>
      </c>
      <c r="AD418" s="43">
        <f>VLOOKUP(Categorized!AB418,Rules!$F$73:$H$74,3,0)</f>
        <v>30</v>
      </c>
      <c r="AE418" s="255">
        <f t="array" ref="AE418">MMULT(AA418:AD418,Rules!$O$29:$O$32)</f>
        <v>52.222222222222214</v>
      </c>
      <c r="AF418" s="43">
        <f>VLOOKUP(Categorized!AC418,Rules!$F$75:$H$76,3,0)</f>
        <v>80</v>
      </c>
      <c r="AG418" s="43">
        <f>VLOOKUP(Categorized!AD418,Rules!$F$77:$H$78,3,0)</f>
        <v>80</v>
      </c>
      <c r="AH418" s="43">
        <f>VLOOKUP(Categorized!AE418,Rules!$F$79:$H$84,3,0)</f>
        <v>50</v>
      </c>
      <c r="AI418" s="43">
        <f>VLOOKUP(Categorized!AF418,Rules!$F$85:$H$89,3,0)</f>
        <v>50</v>
      </c>
      <c r="AJ418" s="43">
        <f>VLOOKUP(Categorized!AG418,Rules!$F$90:$H$92,3,0)</f>
        <v>30</v>
      </c>
      <c r="AK418" s="43">
        <f>VLOOKUP(Categorized!AH418,Rules!$F$93:$H$96,3,0)</f>
        <v>30</v>
      </c>
      <c r="AL418" s="43">
        <f>VLOOKUP(Categorized!AI418,Rules!$F$97:$H$100,3,0)</f>
        <v>80</v>
      </c>
      <c r="AM418" s="43">
        <f>VLOOKUP(Categorized!AJ418,Rules!$F$101:$H$102,3,0)</f>
        <v>30</v>
      </c>
      <c r="AN418" s="43">
        <f>VLOOKUP(Categorized!CD418,Rules!$F$235:$H$237,3,0)</f>
        <v>50</v>
      </c>
      <c r="AO418" s="43">
        <f>VLOOKUP(Categorized!CE418,Rules!$F$238:$H$241,3,0)</f>
        <v>80</v>
      </c>
      <c r="AP418" s="43">
        <f>VLOOKUP(Categorized!AM418,Rules!$F$110:$H$113,3,0)</f>
        <v>80</v>
      </c>
      <c r="AQ418" s="255">
        <f t="array" ref="AQ418">MMULT(AF418:AP418,Rules!$O$35:$O$45)</f>
        <v>57.318181818181813</v>
      </c>
      <c r="AR418" s="44">
        <f>VLOOKUP(Categorized!AN418,Rules!$F$114:$H$116,3,0)</f>
        <v>30</v>
      </c>
      <c r="AS418" s="44">
        <f>VLOOKUP(Categorized!AO418,Rules!$F$117:$H$119,3,0)</f>
        <v>30</v>
      </c>
      <c r="AT418" s="44">
        <f>VLOOKUP(Categorized!AP418,Rules!$F$120:$H$122,3,0)</f>
        <v>30</v>
      </c>
      <c r="AU418" s="44">
        <f>VLOOKUP(Categorized!AQ418,Rules!$F$123:$H$124,3,0)</f>
        <v>90</v>
      </c>
      <c r="AV418" s="44">
        <f>VLOOKUP(Categorized!AR418,Rules!$F$125:$H$127,3,0)</f>
        <v>70</v>
      </c>
      <c r="AW418" s="44">
        <f>VLOOKUP(Categorized!AS418,Rules!$F$128:$H$130,3,0)</f>
        <v>30</v>
      </c>
      <c r="AX418" s="43">
        <f>VLOOKUP(Categorized!AT418,Rules!$F$131:$H$133,3,0)</f>
        <v>30</v>
      </c>
      <c r="AY418" s="44">
        <f>VLOOKUP(Categorized!AU418,Rules!$F$134:$H$136,3,0)</f>
        <v>30</v>
      </c>
      <c r="AZ418" s="44">
        <f>VLOOKUP(Categorized!AV418,Rules!$F$134:$H$136,3,0)</f>
        <v>30</v>
      </c>
      <c r="BA418" s="44">
        <f>VLOOKUP(Categorized!AW418,Rules!$F$139:$H$141,3,0)</f>
        <v>45</v>
      </c>
      <c r="BB418" s="256">
        <f t="array" ref="BB418">MMULT(AR418:BA418,Rules!$O$48:$O$57)</f>
        <v>42.392638036809814</v>
      </c>
      <c r="BC418" s="43">
        <f>VLOOKUP(Categorized!AX418,Rules!$F$142:$H$143,3,0)</f>
        <v>30</v>
      </c>
      <c r="BD418" s="43">
        <f>VLOOKUP(Categorized!AY418,Rules!$F$144:$H$145,3,0)</f>
        <v>30</v>
      </c>
      <c r="BE418" s="43">
        <f>VLOOKUP(Categorized!AZ418,Rules!$F$146:$H$147,3,0)</f>
        <v>30</v>
      </c>
      <c r="BF418" s="43">
        <f>VLOOKUP(Categorized!BA418,Rules!$F$148:$H$149,3,0)</f>
        <v>30</v>
      </c>
      <c r="BG418" s="43">
        <f>VLOOKUP(Categorized!BB418,Rules!$F$150:$H$151,3,0)</f>
        <v>90</v>
      </c>
      <c r="BH418" s="43">
        <f>VLOOKUP(Categorized!BC418,Rules!$F$152:$H$153,3,0)</f>
        <v>30</v>
      </c>
      <c r="BI418" s="43">
        <f>VLOOKUP(Categorized!BD418,Rules!$F$154:$H$155,3,0)</f>
        <v>30</v>
      </c>
      <c r="BJ418" s="43">
        <f>VLOOKUP(Categorized!BE418,Rules!$F$156:$H$157,3,0)</f>
        <v>30</v>
      </c>
      <c r="BK418" s="43">
        <f>VLOOKUP(Categorized!BF418,Rules!$F$158:$H$159,3,0)</f>
        <v>30</v>
      </c>
      <c r="BL418" s="43">
        <f>VLOOKUP(Categorized!BG418,Rules!$F$160:$H$161,3,0)</f>
        <v>30</v>
      </c>
      <c r="BM418" s="43">
        <f>VLOOKUP(Categorized!BH418,Rules!$F$162:$H$163,3,0)</f>
        <v>90</v>
      </c>
      <c r="BN418" s="43">
        <f>VLOOKUP(Categorized!BI418,Rules!$F$164:$H$165,3,0)</f>
        <v>30</v>
      </c>
      <c r="BO418" s="43">
        <f>VLOOKUP(Categorized!BJ418,Rules!$F$166:$H$167,3,0)</f>
        <v>90</v>
      </c>
      <c r="BP418" s="43">
        <f>VLOOKUP(Categorized!BK418,Rules!$F$168:$H$169,3,0)</f>
        <v>30</v>
      </c>
      <c r="BQ418" s="43">
        <f>VLOOKUP(Categorized!BL418,Rules!$F$170:$H$171,3,0)</f>
        <v>30</v>
      </c>
      <c r="BR418" s="43">
        <f>VLOOKUP(Categorized!BM418,Rules!$F$172:$H$173,3,0)</f>
        <v>30</v>
      </c>
      <c r="BS418" s="43">
        <f>VLOOKUP(Categorized!BN418,Rules!$F$174:$H$175,3,0)</f>
        <v>30</v>
      </c>
      <c r="BT418" s="43">
        <f>VLOOKUP(Categorized!BO418,Rules!$F$176:$H$177,3,0)</f>
        <v>95</v>
      </c>
      <c r="BU418" s="43">
        <f>VLOOKUP(Categorized!BP418,Rules!$F$178:$H$179,3,0)</f>
        <v>30</v>
      </c>
      <c r="BV418" s="43">
        <f>VLOOKUP(Categorized!BQ418,Rules!$F$180:$H$181,3,0)</f>
        <v>30</v>
      </c>
      <c r="BW418" s="43">
        <f>VLOOKUP(Categorized!BR418,Rules!$F$182:$H$183,3,0)</f>
        <v>30</v>
      </c>
      <c r="BX418" s="255">
        <f t="array" ref="BX418">MMULT(BC418:BW418,Rules!$O$60:$O$80)</f>
        <v>42.83046828689983</v>
      </c>
      <c r="BY418" s="43">
        <f>VLOOKUP(Categorized!BS418,Rules!$F$184:$H$185,3,0)</f>
        <v>30</v>
      </c>
      <c r="BZ418" s="43">
        <f>VLOOKUP(Categorized!BT418,Rules!$F$186:$H$187,3,0)</f>
        <v>30</v>
      </c>
      <c r="CA418" s="43">
        <f>VLOOKUP(Categorized!BU418,Rules!$F$188:$H$189,3,0)</f>
        <v>30</v>
      </c>
      <c r="CB418" s="43">
        <f>VLOOKUP(Categorized!BV418,Rules!$F$190:$H$191,3,0)</f>
        <v>30</v>
      </c>
      <c r="CC418" s="43">
        <f>VLOOKUP(Categorized!BW418,Rules!$F$192:$H$193,3,0)</f>
        <v>30</v>
      </c>
      <c r="CD418" s="255">
        <f t="array" ref="CD418">MMULT(BY418:CC418,Rules!$O$83:$O$87)</f>
        <v>30</v>
      </c>
      <c r="CE418" s="25">
        <v>1</v>
      </c>
      <c r="CF418" s="51">
        <v>2</v>
      </c>
    </row>
    <row r="419" spans="1:84" ht="18.5">
      <c r="A419" s="68">
        <v>2022</v>
      </c>
      <c r="B419" s="39" t="s">
        <v>466</v>
      </c>
      <c r="C419" s="92">
        <v>25099</v>
      </c>
      <c r="D419" s="42">
        <f>VLOOKUP(Categorized!F419,Rules!$F$4:$H$7,3,0)</f>
        <v>90</v>
      </c>
      <c r="E419" s="43">
        <f>VLOOKUP(Categorized!G419,Rules!$F$8:$H$9,3,0)</f>
        <v>60</v>
      </c>
      <c r="F419" s="43">
        <f>VLOOKUP(Categorized!H419,Rules!$F$10:$H$12,3,0)</f>
        <v>60</v>
      </c>
      <c r="G419" s="43">
        <f>VLOOKUP(Categorized!I419,Rules!$F$13:$H$16,3,0)</f>
        <v>95</v>
      </c>
      <c r="H419" s="43">
        <f>VLOOKUP(Categorized!BZ419,Rules!$F$243:$H$245,3,0)</f>
        <v>90</v>
      </c>
      <c r="I419" s="43">
        <f>VLOOKUP(Categorized!K419,Rules!$F$20:$H$27,3,0)</f>
        <v>60</v>
      </c>
      <c r="J419" s="43">
        <f>VLOOKUP(Categorized!CA419,Rules!$F$246:$H$252,3,0)</f>
        <v>70</v>
      </c>
      <c r="K419" s="43">
        <f>VLOOKUP(Categorized!M419,Rules!$F$29:$H$31,3,0)</f>
        <v>60</v>
      </c>
      <c r="L419" s="43">
        <f>VLOOKUP(Categorized!CB419,Rules!$F$253:$H$259,3,0)</f>
        <v>0</v>
      </c>
      <c r="M419" s="255" t="e">
        <f t="array" ref="M419">MMULT(D419:L419,Rules!$O$4:$O$11)</f>
        <v>#VALUE!</v>
      </c>
      <c r="N419" s="43">
        <f>VLOOKUP(Categorized!N419,Rules!$F$32:$H$33,3,0)</f>
        <v>90</v>
      </c>
      <c r="O419" s="43">
        <f>VLOOKUP(Categorized!O419,Rules!$F$34:$H$40,3,0)</f>
        <v>50</v>
      </c>
      <c r="P419" s="43">
        <f>VLOOKUP(Categorized!P419,Rules!$F$41:$H$42,3,0)</f>
        <v>30</v>
      </c>
      <c r="Q419" s="43">
        <f>VLOOKUP(Categorized!CC419,Rules!$F$231:$H$234,3,0)</f>
        <v>50</v>
      </c>
      <c r="R419" s="43">
        <f>VLOOKUP(Categorized!R419,Rules!$F$47:$H$51,3,0)</f>
        <v>50</v>
      </c>
      <c r="S419" s="43">
        <f>VLOOKUP(Categorized!S419,Rules!$F$52:$H$56,3,0)</f>
        <v>80</v>
      </c>
      <c r="T419" s="43">
        <f>VLOOKUP(Categorized!T419,Rules!$F$57:$H$58,3,0)</f>
        <v>30</v>
      </c>
      <c r="U419" s="255">
        <f t="array" ref="U419">MMULT(N419:T419,Rules!$O$14:$O$20)</f>
        <v>54.238754325259514</v>
      </c>
      <c r="V419" s="43">
        <f>VLOOKUP(Categorized!U419,Rules!$F$59:$H$60,3,0)</f>
        <v>20</v>
      </c>
      <c r="W419" s="43">
        <f>VLOOKUP(Categorized!V419,Rules!$F$61:$H$62,3,0)</f>
        <v>20</v>
      </c>
      <c r="X419" s="43">
        <f>VLOOKUP(Categorized!W419,Rules!$F$63:$H$64,3,0)</f>
        <v>80</v>
      </c>
      <c r="Y419" s="43">
        <f>VLOOKUP(Categorized!X419,Rules!$F$65:$H$66,3,0)</f>
        <v>20</v>
      </c>
      <c r="Z419" s="255">
        <f t="array" ref="Z419">MMULT(V419:Y419,Rules!$O$23:$O$26)</f>
        <v>26.666666666666664</v>
      </c>
      <c r="AA419" s="43">
        <f>VLOOKUP(Categorized!Y419,Rules!$F$67:$H$68,3,0)</f>
        <v>30</v>
      </c>
      <c r="AB419" s="43">
        <f>VLOOKUP(Categorized!Z419,Rules!$F$69:$H$70,3,0)</f>
        <v>80</v>
      </c>
      <c r="AC419" s="43">
        <f>VLOOKUP(Categorized!AA419,Rules!$F$71:$H$72,3,0)</f>
        <v>80</v>
      </c>
      <c r="AD419" s="43">
        <f>VLOOKUP(Categorized!AB419,Rules!$F$73:$H$74,3,0)</f>
        <v>60</v>
      </c>
      <c r="AE419" s="255">
        <f t="array" ref="AE419">MMULT(AA419:AD419,Rules!$O$29:$O$32)</f>
        <v>63.650793650793645</v>
      </c>
      <c r="AF419" s="43">
        <f>VLOOKUP(Categorized!AC419,Rules!$F$75:$H$76,3,0)</f>
        <v>80</v>
      </c>
      <c r="AG419" s="43">
        <f>VLOOKUP(Categorized!AD419,Rules!$F$77:$H$78,3,0)</f>
        <v>80</v>
      </c>
      <c r="AH419" s="43">
        <f>VLOOKUP(Categorized!AE419,Rules!$F$79:$H$84,3,0)</f>
        <v>85</v>
      </c>
      <c r="AI419" s="43">
        <f>VLOOKUP(Categorized!AF419,Rules!$F$85:$H$89,3,0)</f>
        <v>30</v>
      </c>
      <c r="AJ419" s="43">
        <f>VLOOKUP(Categorized!AG419,Rules!$F$90:$H$92,3,0)</f>
        <v>30</v>
      </c>
      <c r="AK419" s="43">
        <f>VLOOKUP(Categorized!AH419,Rules!$F$93:$H$96,3,0)</f>
        <v>30</v>
      </c>
      <c r="AL419" s="43">
        <f>VLOOKUP(Categorized!AI419,Rules!$F$97:$H$100,3,0)</f>
        <v>50</v>
      </c>
      <c r="AM419" s="43">
        <f>VLOOKUP(Categorized!AJ419,Rules!$F$101:$H$102,3,0)</f>
        <v>30</v>
      </c>
      <c r="AN419" s="43">
        <f>VLOOKUP(Categorized!CD419,Rules!$F$235:$H$237,3,0)</f>
        <v>50</v>
      </c>
      <c r="AO419" s="43">
        <f>VLOOKUP(Categorized!CE419,Rules!$F$238:$H$241,3,0)</f>
        <v>80</v>
      </c>
      <c r="AP419" s="43">
        <f>VLOOKUP(Categorized!AM419,Rules!$F$110:$H$113,3,0)</f>
        <v>80</v>
      </c>
      <c r="AQ419" s="255">
        <f t="array" ref="AQ419">MMULT(AF419:AP419,Rules!$O$35:$O$45)</f>
        <v>56.204545454545446</v>
      </c>
      <c r="AR419" s="44">
        <f>VLOOKUP(Categorized!AN419,Rules!$F$114:$H$116,3,0)</f>
        <v>30</v>
      </c>
      <c r="AS419" s="44">
        <f>VLOOKUP(Categorized!AO419,Rules!$F$117:$H$119,3,0)</f>
        <v>30</v>
      </c>
      <c r="AT419" s="44">
        <f>VLOOKUP(Categorized!AP419,Rules!$F$120:$H$122,3,0)</f>
        <v>30</v>
      </c>
      <c r="AU419" s="44">
        <f>VLOOKUP(Categorized!AQ419,Rules!$F$123:$H$124,3,0)</f>
        <v>90</v>
      </c>
      <c r="AV419" s="44">
        <f>VLOOKUP(Categorized!AR419,Rules!$F$125:$H$127,3,0)</f>
        <v>70</v>
      </c>
      <c r="AW419" s="44">
        <f>VLOOKUP(Categorized!AS419,Rules!$F$128:$H$130,3,0)</f>
        <v>30</v>
      </c>
      <c r="AX419" s="43">
        <f>VLOOKUP(Categorized!AT419,Rules!$F$131:$H$133,3,0)</f>
        <v>30</v>
      </c>
      <c r="AY419" s="44">
        <f>VLOOKUP(Categorized!AU419,Rules!$F$134:$H$136,3,0)</f>
        <v>30</v>
      </c>
      <c r="AZ419" s="44">
        <f>VLOOKUP(Categorized!AV419,Rules!$F$134:$H$136,3,0)</f>
        <v>30</v>
      </c>
      <c r="BA419" s="44">
        <f>VLOOKUP(Categorized!AW419,Rules!$F$139:$H$141,3,0)</f>
        <v>45</v>
      </c>
      <c r="BB419" s="256">
        <f t="array" ref="BB419">MMULT(AR419:BA419,Rules!$O$48:$O$57)</f>
        <v>42.392638036809814</v>
      </c>
      <c r="BC419" s="43">
        <f>VLOOKUP(Categorized!AX419,Rules!$F$142:$H$143,3,0)</f>
        <v>30</v>
      </c>
      <c r="BD419" s="43">
        <f>VLOOKUP(Categorized!AY419,Rules!$F$144:$H$145,3,0)</f>
        <v>30</v>
      </c>
      <c r="BE419" s="43">
        <f>VLOOKUP(Categorized!AZ419,Rules!$F$146:$H$147,3,0)</f>
        <v>30</v>
      </c>
      <c r="BF419" s="43">
        <f>VLOOKUP(Categorized!BA419,Rules!$F$148:$H$149,3,0)</f>
        <v>30</v>
      </c>
      <c r="BG419" s="43">
        <f>VLOOKUP(Categorized!BB419,Rules!$F$150:$H$151,3,0)</f>
        <v>90</v>
      </c>
      <c r="BH419" s="43">
        <f>VLOOKUP(Categorized!BC419,Rules!$F$152:$H$153,3,0)</f>
        <v>30</v>
      </c>
      <c r="BI419" s="43">
        <f>VLOOKUP(Categorized!BD419,Rules!$F$154:$H$155,3,0)</f>
        <v>30</v>
      </c>
      <c r="BJ419" s="43">
        <f>VLOOKUP(Categorized!BE419,Rules!$F$156:$H$157,3,0)</f>
        <v>30</v>
      </c>
      <c r="BK419" s="43">
        <f>VLOOKUP(Categorized!BF419,Rules!$F$158:$H$159,3,0)</f>
        <v>30</v>
      </c>
      <c r="BL419" s="43">
        <f>VLOOKUP(Categorized!BG419,Rules!$F$160:$H$161,3,0)</f>
        <v>30</v>
      </c>
      <c r="BM419" s="43">
        <f>VLOOKUP(Categorized!BH419,Rules!$F$162:$H$163,3,0)</f>
        <v>90</v>
      </c>
      <c r="BN419" s="43">
        <f>VLOOKUP(Categorized!BI419,Rules!$F$164:$H$165,3,0)</f>
        <v>30</v>
      </c>
      <c r="BO419" s="43">
        <f>VLOOKUP(Categorized!BJ419,Rules!$F$166:$H$167,3,0)</f>
        <v>90</v>
      </c>
      <c r="BP419" s="43">
        <f>VLOOKUP(Categorized!BK419,Rules!$F$168:$H$169,3,0)</f>
        <v>30</v>
      </c>
      <c r="BQ419" s="43">
        <f>VLOOKUP(Categorized!BL419,Rules!$F$170:$H$171,3,0)</f>
        <v>30</v>
      </c>
      <c r="BR419" s="43">
        <f>VLOOKUP(Categorized!BM419,Rules!$F$172:$H$173,3,0)</f>
        <v>30</v>
      </c>
      <c r="BS419" s="43">
        <f>VLOOKUP(Categorized!BN419,Rules!$F$174:$H$175,3,0)</f>
        <v>30</v>
      </c>
      <c r="BT419" s="43">
        <f>VLOOKUP(Categorized!BO419,Rules!$F$176:$H$177,3,0)</f>
        <v>95</v>
      </c>
      <c r="BU419" s="43">
        <f>VLOOKUP(Categorized!BP419,Rules!$F$178:$H$179,3,0)</f>
        <v>30</v>
      </c>
      <c r="BV419" s="43">
        <f>VLOOKUP(Categorized!BQ419,Rules!$F$180:$H$181,3,0)</f>
        <v>30</v>
      </c>
      <c r="BW419" s="43">
        <f>VLOOKUP(Categorized!BR419,Rules!$F$182:$H$183,3,0)</f>
        <v>30</v>
      </c>
      <c r="BX419" s="255">
        <f t="array" ref="BX419">MMULT(BC419:BW419,Rules!$O$60:$O$80)</f>
        <v>42.83046828689983</v>
      </c>
      <c r="BY419" s="43">
        <f>VLOOKUP(Categorized!BS419,Rules!$F$184:$H$185,3,0)</f>
        <v>30</v>
      </c>
      <c r="BZ419" s="43">
        <f>VLOOKUP(Categorized!BT419,Rules!$F$186:$H$187,3,0)</f>
        <v>30</v>
      </c>
      <c r="CA419" s="43">
        <f>VLOOKUP(Categorized!BU419,Rules!$F$188:$H$189,3,0)</f>
        <v>30</v>
      </c>
      <c r="CB419" s="43">
        <f>VLOOKUP(Categorized!BV419,Rules!$F$190:$H$191,3,0)</f>
        <v>30</v>
      </c>
      <c r="CC419" s="43">
        <f>VLOOKUP(Categorized!BW419,Rules!$F$192:$H$193,3,0)</f>
        <v>30</v>
      </c>
      <c r="CD419" s="255">
        <f t="array" ref="CD419">MMULT(BY419:CC419,Rules!$O$83:$O$87)</f>
        <v>30</v>
      </c>
      <c r="CE419" s="24">
        <v>0</v>
      </c>
      <c r="CF419" s="46">
        <v>0</v>
      </c>
    </row>
    <row r="420" spans="1:84" ht="18.5">
      <c r="A420" s="68">
        <v>2022</v>
      </c>
      <c r="B420" s="39" t="s">
        <v>467</v>
      </c>
      <c r="C420" s="99">
        <v>68838</v>
      </c>
      <c r="D420" s="42">
        <f>VLOOKUP(Categorized!F420,Rules!$F$4:$H$7,3,0)</f>
        <v>80</v>
      </c>
      <c r="E420" s="43">
        <f>VLOOKUP(Categorized!G420,Rules!$F$8:$H$9,3,0)</f>
        <v>60</v>
      </c>
      <c r="F420" s="43">
        <f>VLOOKUP(Categorized!H420,Rules!$F$10:$H$12,3,0)</f>
        <v>60</v>
      </c>
      <c r="G420" s="43">
        <f>VLOOKUP(Categorized!I420,Rules!$F$13:$H$16,3,0)</f>
        <v>95</v>
      </c>
      <c r="H420" s="43">
        <f>VLOOKUP(Categorized!BZ420,Rules!$F$243:$H$245,3,0)</f>
        <v>90</v>
      </c>
      <c r="I420" s="43">
        <f>VLOOKUP(Categorized!K420,Rules!$F$20:$H$27,3,0)</f>
        <v>60</v>
      </c>
      <c r="J420" s="43">
        <f>VLOOKUP(Categorized!CA420,Rules!$F$246:$H$252,3,0)</f>
        <v>70</v>
      </c>
      <c r="K420" s="43">
        <f>VLOOKUP(Categorized!M420,Rules!$F$29:$H$31,3,0)</f>
        <v>70</v>
      </c>
      <c r="L420" s="43">
        <f>VLOOKUP(Categorized!CB420,Rules!$F$253:$H$259,3,0)</f>
        <v>0</v>
      </c>
      <c r="M420" s="255" t="e">
        <f t="array" ref="M420">MMULT(D420:L420,Rules!$O$4:$O$11)</f>
        <v>#VALUE!</v>
      </c>
      <c r="N420" s="43">
        <f>VLOOKUP(Categorized!N420,Rules!$F$32:$H$33,3,0)</f>
        <v>90</v>
      </c>
      <c r="O420" s="43">
        <f>VLOOKUP(Categorized!O420,Rules!$F$34:$H$40,3,0)</f>
        <v>50</v>
      </c>
      <c r="P420" s="43">
        <f>VLOOKUP(Categorized!P420,Rules!$F$41:$H$42,3,0)</f>
        <v>30</v>
      </c>
      <c r="Q420" s="43">
        <f>VLOOKUP(Categorized!CC420,Rules!$F$231:$H$234,3,0)</f>
        <v>20</v>
      </c>
      <c r="R420" s="43">
        <f>VLOOKUP(Categorized!R420,Rules!$F$47:$H$51,3,0)</f>
        <v>30</v>
      </c>
      <c r="S420" s="43">
        <f>VLOOKUP(Categorized!S420,Rules!$F$52:$H$56,3,0)</f>
        <v>30</v>
      </c>
      <c r="T420" s="43">
        <f>VLOOKUP(Categorized!T420,Rules!$F$57:$H$58,3,0)</f>
        <v>80</v>
      </c>
      <c r="U420" s="255">
        <f t="array" ref="U420">MMULT(N420:T420,Rules!$O$14:$O$20)</f>
        <v>45.086505190311414</v>
      </c>
      <c r="V420" s="43">
        <f>VLOOKUP(Categorized!U420,Rules!$F$59:$H$60,3,0)</f>
        <v>20</v>
      </c>
      <c r="W420" s="43">
        <f>VLOOKUP(Categorized!V420,Rules!$F$61:$H$62,3,0)</f>
        <v>20</v>
      </c>
      <c r="X420" s="43">
        <f>VLOOKUP(Categorized!W420,Rules!$F$63:$H$64,3,0)</f>
        <v>80</v>
      </c>
      <c r="Y420" s="43">
        <f>VLOOKUP(Categorized!X420,Rules!$F$65:$H$66,3,0)</f>
        <v>20</v>
      </c>
      <c r="Z420" s="255">
        <f t="array" ref="Z420">MMULT(V420:Y420,Rules!$O$23:$O$26)</f>
        <v>26.666666666666664</v>
      </c>
      <c r="AA420" s="43">
        <f>VLOOKUP(Categorized!Y420,Rules!$F$67:$H$68,3,0)</f>
        <v>70</v>
      </c>
      <c r="AB420" s="43">
        <f>VLOOKUP(Categorized!Z420,Rules!$F$69:$H$70,3,0)</f>
        <v>80</v>
      </c>
      <c r="AC420" s="43">
        <f>VLOOKUP(Categorized!AA420,Rules!$F$71:$H$72,3,0)</f>
        <v>30</v>
      </c>
      <c r="AD420" s="43">
        <f>VLOOKUP(Categorized!AB420,Rules!$F$73:$H$74,3,0)</f>
        <v>60</v>
      </c>
      <c r="AE420" s="255">
        <f t="array" ref="AE420">MMULT(AA420:AD420,Rules!$O$29:$O$32)</f>
        <v>60.476190476190467</v>
      </c>
      <c r="AF420" s="43">
        <f>VLOOKUP(Categorized!AC420,Rules!$F$75:$H$76,3,0)</f>
        <v>80</v>
      </c>
      <c r="AG420" s="43">
        <f>VLOOKUP(Categorized!AD420,Rules!$F$77:$H$78,3,0)</f>
        <v>80</v>
      </c>
      <c r="AH420" s="43">
        <f>VLOOKUP(Categorized!AE420,Rules!$F$79:$H$84,3,0)</f>
        <v>90</v>
      </c>
      <c r="AI420" s="43">
        <f>VLOOKUP(Categorized!AF420,Rules!$F$85:$H$89,3,0)</f>
        <v>80</v>
      </c>
      <c r="AJ420" s="43">
        <f>VLOOKUP(Categorized!AG420,Rules!$F$90:$H$92,3,0)</f>
        <v>90</v>
      </c>
      <c r="AK420" s="43">
        <f>VLOOKUP(Categorized!AH420,Rules!$F$93:$H$96,3,0)</f>
        <v>30</v>
      </c>
      <c r="AL420" s="43">
        <f>VLOOKUP(Categorized!AI420,Rules!$F$97:$H$100,3,0)</f>
        <v>30</v>
      </c>
      <c r="AM420" s="43">
        <f>VLOOKUP(Categorized!AJ420,Rules!$F$101:$H$102,3,0)</f>
        <v>30</v>
      </c>
      <c r="AN420" s="43">
        <f>VLOOKUP(Categorized!CD420,Rules!$F$235:$H$237,3,0)</f>
        <v>95</v>
      </c>
      <c r="AO420" s="43">
        <f>VLOOKUP(Categorized!CE420,Rules!$F$238:$H$241,3,0)</f>
        <v>60</v>
      </c>
      <c r="AP420" s="43">
        <f>VLOOKUP(Categorized!AM420,Rules!$F$110:$H$113,3,0)</f>
        <v>70</v>
      </c>
      <c r="AQ420" s="255">
        <f t="array" ref="AQ420">MMULT(AF420:AP420,Rules!$O$35:$O$45)</f>
        <v>67.607954545454533</v>
      </c>
      <c r="AR420" s="44">
        <f>VLOOKUP(Categorized!AN420,Rules!$F$114:$H$116,3,0)</f>
        <v>30</v>
      </c>
      <c r="AS420" s="44">
        <f>VLOOKUP(Categorized!AO420,Rules!$F$117:$H$119,3,0)</f>
        <v>30</v>
      </c>
      <c r="AT420" s="44">
        <f>VLOOKUP(Categorized!AP420,Rules!$F$120:$H$122,3,0)</f>
        <v>30</v>
      </c>
      <c r="AU420" s="44">
        <f>VLOOKUP(Categorized!AQ420,Rules!$F$123:$H$124,3,0)</f>
        <v>30</v>
      </c>
      <c r="AV420" s="44">
        <f>VLOOKUP(Categorized!AR420,Rules!$F$125:$H$127,3,0)</f>
        <v>50</v>
      </c>
      <c r="AW420" s="44">
        <f>VLOOKUP(Categorized!AS420,Rules!$F$128:$H$130,3,0)</f>
        <v>30</v>
      </c>
      <c r="AX420" s="43">
        <f>VLOOKUP(Categorized!AT420,Rules!$F$131:$H$133,3,0)</f>
        <v>70</v>
      </c>
      <c r="AY420" s="44">
        <f>VLOOKUP(Categorized!AU420,Rules!$F$134:$H$136,3,0)</f>
        <v>70</v>
      </c>
      <c r="AZ420" s="44">
        <f>VLOOKUP(Categorized!AV420,Rules!$F$134:$H$136,3,0)</f>
        <v>30</v>
      </c>
      <c r="BA420" s="44">
        <f>VLOOKUP(Categorized!AW420,Rules!$F$139:$H$141,3,0)</f>
        <v>45</v>
      </c>
      <c r="BB420" s="256">
        <f t="array" ref="BB420">MMULT(AR420:BA420,Rules!$O$48:$O$57)</f>
        <v>42.04907975460123</v>
      </c>
      <c r="BC420" s="43">
        <f>VLOOKUP(Categorized!AX420,Rules!$F$142:$H$143,3,0)</f>
        <v>30</v>
      </c>
      <c r="BD420" s="43">
        <f>VLOOKUP(Categorized!AY420,Rules!$F$144:$H$145,3,0)</f>
        <v>30</v>
      </c>
      <c r="BE420" s="43">
        <f>VLOOKUP(Categorized!AZ420,Rules!$F$146:$H$147,3,0)</f>
        <v>30</v>
      </c>
      <c r="BF420" s="43">
        <f>VLOOKUP(Categorized!BA420,Rules!$F$148:$H$149,3,0)</f>
        <v>30</v>
      </c>
      <c r="BG420" s="43">
        <f>VLOOKUP(Categorized!BB420,Rules!$F$150:$H$151,3,0)</f>
        <v>30</v>
      </c>
      <c r="BH420" s="43">
        <f>VLOOKUP(Categorized!BC420,Rules!$F$152:$H$153,3,0)</f>
        <v>30</v>
      </c>
      <c r="BI420" s="43">
        <f>VLOOKUP(Categorized!BD420,Rules!$F$154:$H$155,3,0)</f>
        <v>90</v>
      </c>
      <c r="BJ420" s="43">
        <f>VLOOKUP(Categorized!BE420,Rules!$F$156:$H$157,3,0)</f>
        <v>30</v>
      </c>
      <c r="BK420" s="43">
        <f>VLOOKUP(Categorized!BF420,Rules!$F$158:$H$159,3,0)</f>
        <v>30</v>
      </c>
      <c r="BL420" s="43">
        <f>VLOOKUP(Categorized!BG420,Rules!$F$160:$H$161,3,0)</f>
        <v>30</v>
      </c>
      <c r="BM420" s="43">
        <f>VLOOKUP(Categorized!BH420,Rules!$F$162:$H$163,3,0)</f>
        <v>30</v>
      </c>
      <c r="BN420" s="43">
        <f>VLOOKUP(Categorized!BI420,Rules!$F$164:$H$165,3,0)</f>
        <v>30</v>
      </c>
      <c r="BO420" s="43">
        <f>VLOOKUP(Categorized!BJ420,Rules!$F$166:$H$167,3,0)</f>
        <v>30</v>
      </c>
      <c r="BP420" s="43">
        <f>VLOOKUP(Categorized!BK420,Rules!$F$168:$H$169,3,0)</f>
        <v>30</v>
      </c>
      <c r="BQ420" s="43">
        <f>VLOOKUP(Categorized!BL420,Rules!$F$170:$H$171,3,0)</f>
        <v>30</v>
      </c>
      <c r="BR420" s="43">
        <f>VLOOKUP(Categorized!BM420,Rules!$F$172:$H$173,3,0)</f>
        <v>30</v>
      </c>
      <c r="BS420" s="43">
        <f>VLOOKUP(Categorized!BN420,Rules!$F$174:$H$175,3,0)</f>
        <v>30</v>
      </c>
      <c r="BT420" s="43">
        <f>VLOOKUP(Categorized!BO420,Rules!$F$176:$H$177,3,0)</f>
        <v>30</v>
      </c>
      <c r="BU420" s="43">
        <f>VLOOKUP(Categorized!BP420,Rules!$F$178:$H$179,3,0)</f>
        <v>30</v>
      </c>
      <c r="BV420" s="43">
        <f>VLOOKUP(Categorized!BQ420,Rules!$F$180:$H$181,3,0)</f>
        <v>30</v>
      </c>
      <c r="BW420" s="43">
        <f>VLOOKUP(Categorized!BR420,Rules!$F$182:$H$183,3,0)</f>
        <v>90</v>
      </c>
      <c r="BX420" s="255">
        <f t="array" ref="BX420">MMULT(BC420:BW420,Rules!$O$60:$O$80)</f>
        <v>36.224066390041493</v>
      </c>
      <c r="BY420" s="43">
        <f>VLOOKUP(Categorized!BS420,Rules!$F$184:$H$185,3,0)</f>
        <v>30</v>
      </c>
      <c r="BZ420" s="43">
        <f>VLOOKUP(Categorized!BT420,Rules!$F$186:$H$187,3,0)</f>
        <v>30</v>
      </c>
      <c r="CA420" s="43">
        <f>VLOOKUP(Categorized!BU420,Rules!$F$188:$H$189,3,0)</f>
        <v>30</v>
      </c>
      <c r="CB420" s="43">
        <f>VLOOKUP(Categorized!BV420,Rules!$F$190:$H$191,3,0)</f>
        <v>30</v>
      </c>
      <c r="CC420" s="43">
        <f>VLOOKUP(Categorized!BW420,Rules!$F$192:$H$193,3,0)</f>
        <v>30</v>
      </c>
      <c r="CD420" s="255">
        <f t="array" ref="CD420">MMULT(BY420:CC420,Rules!$O$83:$O$87)</f>
        <v>30</v>
      </c>
      <c r="CE420" s="24">
        <v>0</v>
      </c>
      <c r="CF420" s="46">
        <v>0</v>
      </c>
    </row>
    <row r="421" spans="1:84" ht="18.5">
      <c r="A421" s="68">
        <v>2022</v>
      </c>
      <c r="B421" s="39" t="s">
        <v>468</v>
      </c>
      <c r="C421" s="92">
        <v>40514</v>
      </c>
      <c r="D421" s="42">
        <f>VLOOKUP(Categorized!F421,Rules!$F$4:$H$7,3,0)</f>
        <v>80</v>
      </c>
      <c r="E421" s="43">
        <f>VLOOKUP(Categorized!G421,Rules!$F$8:$H$9,3,0)</f>
        <v>60</v>
      </c>
      <c r="F421" s="43">
        <f>VLOOKUP(Categorized!H421,Rules!$F$10:$H$12,3,0)</f>
        <v>60</v>
      </c>
      <c r="G421" s="43">
        <f>VLOOKUP(Categorized!I421,Rules!$F$13:$H$16,3,0)</f>
        <v>95</v>
      </c>
      <c r="H421" s="43">
        <f>VLOOKUP(Categorized!BZ421,Rules!$F$243:$H$245,3,0)</f>
        <v>90</v>
      </c>
      <c r="I421" s="43">
        <f>VLOOKUP(Categorized!K421,Rules!$F$20:$H$27,3,0)</f>
        <v>60</v>
      </c>
      <c r="J421" s="43">
        <f>VLOOKUP(Categorized!CA421,Rules!$F$246:$H$252,3,0)</f>
        <v>70</v>
      </c>
      <c r="K421" s="43">
        <f>VLOOKUP(Categorized!M421,Rules!$F$29:$H$31,3,0)</f>
        <v>60</v>
      </c>
      <c r="L421" s="43">
        <f>VLOOKUP(Categorized!CB421,Rules!$F$253:$H$259,3,0)</f>
        <v>0</v>
      </c>
      <c r="M421" s="255" t="e">
        <f t="array" ref="M421">MMULT(D421:L421,Rules!$O$4:$O$11)</f>
        <v>#VALUE!</v>
      </c>
      <c r="N421" s="43">
        <f>VLOOKUP(Categorized!N421,Rules!$F$32:$H$33,3,0)</f>
        <v>90</v>
      </c>
      <c r="O421" s="43">
        <f>VLOOKUP(Categorized!O421,Rules!$F$34:$H$40,3,0)</f>
        <v>80</v>
      </c>
      <c r="P421" s="43">
        <f>VLOOKUP(Categorized!P421,Rules!$F$41:$H$42,3,0)</f>
        <v>30</v>
      </c>
      <c r="Q421" s="43">
        <f>VLOOKUP(Categorized!CC421,Rules!$F$231:$H$234,3,0)</f>
        <v>20</v>
      </c>
      <c r="R421" s="43">
        <f>VLOOKUP(Categorized!R421,Rules!$F$47:$H$51,3,0)</f>
        <v>50</v>
      </c>
      <c r="S421" s="43">
        <f>VLOOKUP(Categorized!S421,Rules!$F$52:$H$56,3,0)</f>
        <v>50</v>
      </c>
      <c r="T421" s="43">
        <f>VLOOKUP(Categorized!T421,Rules!$F$57:$H$58,3,0)</f>
        <v>30</v>
      </c>
      <c r="U421" s="255">
        <f t="array" ref="U421">MMULT(N421:T421,Rules!$O$14:$O$20)</f>
        <v>49.152249134948093</v>
      </c>
      <c r="V421" s="43">
        <f>VLOOKUP(Categorized!U421,Rules!$F$59:$H$60,3,0)</f>
        <v>20</v>
      </c>
      <c r="W421" s="43">
        <f>VLOOKUP(Categorized!V421,Rules!$F$61:$H$62,3,0)</f>
        <v>20</v>
      </c>
      <c r="X421" s="43">
        <f>VLOOKUP(Categorized!W421,Rules!$F$63:$H$64,3,0)</f>
        <v>80</v>
      </c>
      <c r="Y421" s="43">
        <f>VLOOKUP(Categorized!X421,Rules!$F$65:$H$66,3,0)</f>
        <v>20</v>
      </c>
      <c r="Z421" s="255">
        <f t="array" ref="Z421">MMULT(V421:Y421,Rules!$O$23:$O$26)</f>
        <v>26.666666666666664</v>
      </c>
      <c r="AA421" s="43">
        <f>VLOOKUP(Categorized!Y421,Rules!$F$67:$H$68,3,0)</f>
        <v>70</v>
      </c>
      <c r="AB421" s="43">
        <f>VLOOKUP(Categorized!Z421,Rules!$F$69:$H$70,3,0)</f>
        <v>30</v>
      </c>
      <c r="AC421" s="43">
        <f>VLOOKUP(Categorized!AA421,Rules!$F$71:$H$72,3,0)</f>
        <v>80</v>
      </c>
      <c r="AD421" s="43">
        <f>VLOOKUP(Categorized!AB421,Rules!$F$73:$H$74,3,0)</f>
        <v>30</v>
      </c>
      <c r="AE421" s="255">
        <f t="array" ref="AE421">MMULT(AA421:AD421,Rules!$O$29:$O$32)</f>
        <v>52.222222222222214</v>
      </c>
      <c r="AF421" s="43">
        <f>VLOOKUP(Categorized!AC421,Rules!$F$75:$H$76,3,0)</f>
        <v>80</v>
      </c>
      <c r="AG421" s="43">
        <f>VLOOKUP(Categorized!AD421,Rules!$F$77:$H$78,3,0)</f>
        <v>50</v>
      </c>
      <c r="AH421" s="43">
        <f>VLOOKUP(Categorized!AE421,Rules!$F$79:$H$84,3,0)</f>
        <v>85</v>
      </c>
      <c r="AI421" s="43">
        <f>VLOOKUP(Categorized!AF421,Rules!$F$85:$H$89,3,0)</f>
        <v>30</v>
      </c>
      <c r="AJ421" s="43">
        <f>VLOOKUP(Categorized!AG421,Rules!$F$90:$H$92,3,0)</f>
        <v>30</v>
      </c>
      <c r="AK421" s="43">
        <f>VLOOKUP(Categorized!AH421,Rules!$F$93:$H$96,3,0)</f>
        <v>30</v>
      </c>
      <c r="AL421" s="43">
        <f>VLOOKUP(Categorized!AI421,Rules!$F$97:$H$100,3,0)</f>
        <v>80</v>
      </c>
      <c r="AM421" s="43">
        <f>VLOOKUP(Categorized!AJ421,Rules!$F$101:$H$102,3,0)</f>
        <v>30</v>
      </c>
      <c r="AN421" s="43">
        <f>VLOOKUP(Categorized!CD421,Rules!$F$235:$H$237,3,0)</f>
        <v>50</v>
      </c>
      <c r="AO421" s="43">
        <f>VLOOKUP(Categorized!CE421,Rules!$F$238:$H$241,3,0)</f>
        <v>60</v>
      </c>
      <c r="AP421" s="43">
        <f>VLOOKUP(Categorized!AM421,Rules!$F$110:$H$113,3,0)</f>
        <v>80</v>
      </c>
      <c r="AQ421" s="255">
        <f t="array" ref="AQ421">MMULT(AF421:AP421,Rules!$O$35:$O$45)</f>
        <v>54.5</v>
      </c>
      <c r="AR421" s="44">
        <f>VLOOKUP(Categorized!AN421,Rules!$F$114:$H$116,3,0)</f>
        <v>30</v>
      </c>
      <c r="AS421" s="44">
        <f>VLOOKUP(Categorized!AO421,Rules!$F$117:$H$119,3,0)</f>
        <v>30</v>
      </c>
      <c r="AT421" s="44">
        <f>VLOOKUP(Categorized!AP421,Rules!$F$120:$H$122,3,0)</f>
        <v>30</v>
      </c>
      <c r="AU421" s="44">
        <f>VLOOKUP(Categorized!AQ421,Rules!$F$123:$H$124,3,0)</f>
        <v>30</v>
      </c>
      <c r="AV421" s="44">
        <f>VLOOKUP(Categorized!AR421,Rules!$F$125:$H$127,3,0)</f>
        <v>50</v>
      </c>
      <c r="AW421" s="44">
        <f>VLOOKUP(Categorized!AS421,Rules!$F$128:$H$130,3,0)</f>
        <v>30</v>
      </c>
      <c r="AX421" s="43">
        <f>VLOOKUP(Categorized!AT421,Rules!$F$131:$H$133,3,0)</f>
        <v>30</v>
      </c>
      <c r="AY421" s="44">
        <f>VLOOKUP(Categorized!AU421,Rules!$F$134:$H$136,3,0)</f>
        <v>30</v>
      </c>
      <c r="AZ421" s="44">
        <f>VLOOKUP(Categorized!AV421,Rules!$F$134:$H$136,3,0)</f>
        <v>45</v>
      </c>
      <c r="BA421" s="44">
        <f>VLOOKUP(Categorized!AW421,Rules!$F$139:$H$141,3,0)</f>
        <v>45</v>
      </c>
      <c r="BB421" s="256">
        <f t="array" ref="BB421">MMULT(AR421:BA421,Rules!$O$48:$O$57)</f>
        <v>35.073619631901842</v>
      </c>
      <c r="BC421" s="43">
        <f>VLOOKUP(Categorized!AX421,Rules!$F$142:$H$143,3,0)</f>
        <v>30</v>
      </c>
      <c r="BD421" s="43">
        <f>VLOOKUP(Categorized!AY421,Rules!$F$144:$H$145,3,0)</f>
        <v>30</v>
      </c>
      <c r="BE421" s="43">
        <f>VLOOKUP(Categorized!AZ421,Rules!$F$146:$H$147,3,0)</f>
        <v>30</v>
      </c>
      <c r="BF421" s="43">
        <f>VLOOKUP(Categorized!BA421,Rules!$F$148:$H$149,3,0)</f>
        <v>30</v>
      </c>
      <c r="BG421" s="43">
        <f>VLOOKUP(Categorized!BB421,Rules!$F$150:$H$151,3,0)</f>
        <v>30</v>
      </c>
      <c r="BH421" s="43">
        <f>VLOOKUP(Categorized!BC421,Rules!$F$152:$H$153,3,0)</f>
        <v>30</v>
      </c>
      <c r="BI421" s="43">
        <f>VLOOKUP(Categorized!BD421,Rules!$F$154:$H$155,3,0)</f>
        <v>30</v>
      </c>
      <c r="BJ421" s="43">
        <f>VLOOKUP(Categorized!BE421,Rules!$F$156:$H$157,3,0)</f>
        <v>30</v>
      </c>
      <c r="BK421" s="43">
        <f>VLOOKUP(Categorized!BF421,Rules!$F$158:$H$159,3,0)</f>
        <v>30</v>
      </c>
      <c r="BL421" s="43">
        <f>VLOOKUP(Categorized!BG421,Rules!$F$160:$H$161,3,0)</f>
        <v>30</v>
      </c>
      <c r="BM421" s="43">
        <f>VLOOKUP(Categorized!BH421,Rules!$F$162:$H$163,3,0)</f>
        <v>30</v>
      </c>
      <c r="BN421" s="43">
        <f>VLOOKUP(Categorized!BI421,Rules!$F$164:$H$165,3,0)</f>
        <v>90</v>
      </c>
      <c r="BO421" s="43">
        <f>VLOOKUP(Categorized!BJ421,Rules!$F$166:$H$167,3,0)</f>
        <v>90</v>
      </c>
      <c r="BP421" s="43">
        <f>VLOOKUP(Categorized!BK421,Rules!$F$168:$H$169,3,0)</f>
        <v>30</v>
      </c>
      <c r="BQ421" s="43">
        <f>VLOOKUP(Categorized!BL421,Rules!$F$170:$H$171,3,0)</f>
        <v>30</v>
      </c>
      <c r="BR421" s="43">
        <f>VLOOKUP(Categorized!BM421,Rules!$F$172:$H$173,3,0)</f>
        <v>30</v>
      </c>
      <c r="BS421" s="43">
        <f>VLOOKUP(Categorized!BN421,Rules!$F$174:$H$175,3,0)</f>
        <v>30</v>
      </c>
      <c r="BT421" s="43">
        <f>VLOOKUP(Categorized!BO421,Rules!$F$176:$H$177,3,0)</f>
        <v>30</v>
      </c>
      <c r="BU421" s="43">
        <f>VLOOKUP(Categorized!BP421,Rules!$F$178:$H$179,3,0)</f>
        <v>30</v>
      </c>
      <c r="BV421" s="43">
        <f>VLOOKUP(Categorized!BQ421,Rules!$F$180:$H$181,3,0)</f>
        <v>30</v>
      </c>
      <c r="BW421" s="43">
        <f>VLOOKUP(Categorized!BR421,Rules!$F$182:$H$183,3,0)</f>
        <v>30</v>
      </c>
      <c r="BX421" s="255">
        <f t="array" ref="BX421">MMULT(BC421:BW421,Rules!$O$60:$O$80)</f>
        <v>35.121517486662725</v>
      </c>
      <c r="BY421" s="43">
        <f>VLOOKUP(Categorized!BS421,Rules!$F$184:$H$185,3,0)</f>
        <v>30</v>
      </c>
      <c r="BZ421" s="43">
        <f>VLOOKUP(Categorized!BT421,Rules!$F$186:$H$187,3,0)</f>
        <v>30</v>
      </c>
      <c r="CA421" s="43">
        <f>VLOOKUP(Categorized!BU421,Rules!$F$188:$H$189,3,0)</f>
        <v>30</v>
      </c>
      <c r="CB421" s="43">
        <f>VLOOKUP(Categorized!BV421,Rules!$F$190:$H$191,3,0)</f>
        <v>30</v>
      </c>
      <c r="CC421" s="43">
        <f>VLOOKUP(Categorized!BW421,Rules!$F$192:$H$193,3,0)</f>
        <v>30</v>
      </c>
      <c r="CD421" s="255">
        <f t="array" ref="CD421">MMULT(BY421:CC421,Rules!$O$83:$O$87)</f>
        <v>30</v>
      </c>
      <c r="CE421" s="24">
        <v>0</v>
      </c>
      <c r="CF421" s="46">
        <v>0</v>
      </c>
    </row>
    <row r="422" spans="1:84" ht="18.5">
      <c r="A422" s="68">
        <v>2022</v>
      </c>
      <c r="B422" s="39" t="s">
        <v>469</v>
      </c>
      <c r="C422" s="89">
        <v>68916</v>
      </c>
      <c r="D422" s="42">
        <f>VLOOKUP(Categorized!F422,Rules!$F$4:$H$7,3,0)</f>
        <v>90</v>
      </c>
      <c r="E422" s="43">
        <f>VLOOKUP(Categorized!G422,Rules!$F$8:$H$9,3,0)</f>
        <v>60</v>
      </c>
      <c r="F422" s="43">
        <f>VLOOKUP(Categorized!H422,Rules!$F$10:$H$12,3,0)</f>
        <v>60</v>
      </c>
      <c r="G422" s="43">
        <f>VLOOKUP(Categorized!I422,Rules!$F$13:$H$16,3,0)</f>
        <v>95</v>
      </c>
      <c r="H422" s="43">
        <f>VLOOKUP(Categorized!BZ422,Rules!$F$243:$H$245,3,0)</f>
        <v>90</v>
      </c>
      <c r="I422" s="43">
        <f>VLOOKUP(Categorized!K422,Rules!$F$20:$H$27,3,0)</f>
        <v>60</v>
      </c>
      <c r="J422" s="43">
        <f>VLOOKUP(Categorized!CA422,Rules!$F$246:$H$252,3,0)</f>
        <v>70</v>
      </c>
      <c r="K422" s="43">
        <f>VLOOKUP(Categorized!M422,Rules!$F$29:$H$31,3,0)</f>
        <v>70</v>
      </c>
      <c r="L422" s="43">
        <f>VLOOKUP(Categorized!CB422,Rules!$F$253:$H$259,3,0)</f>
        <v>0</v>
      </c>
      <c r="M422" s="255" t="e">
        <f t="array" ref="M422">MMULT(D422:L422,Rules!$O$4:$O$11)</f>
        <v>#VALUE!</v>
      </c>
      <c r="N422" s="43">
        <f>VLOOKUP(Categorized!N422,Rules!$F$32:$H$33,3,0)</f>
        <v>90</v>
      </c>
      <c r="O422" s="43">
        <f>VLOOKUP(Categorized!O422,Rules!$F$34:$H$40,3,0)</f>
        <v>50</v>
      </c>
      <c r="P422" s="43">
        <f>VLOOKUP(Categorized!P422,Rules!$F$41:$H$42,3,0)</f>
        <v>30</v>
      </c>
      <c r="Q422" s="43">
        <f>VLOOKUP(Categorized!CC422,Rules!$F$231:$H$234,3,0)</f>
        <v>20</v>
      </c>
      <c r="R422" s="43">
        <f>VLOOKUP(Categorized!R422,Rules!$F$47:$H$51,3,0)</f>
        <v>50</v>
      </c>
      <c r="S422" s="43">
        <f>VLOOKUP(Categorized!S422,Rules!$F$52:$H$56,3,0)</f>
        <v>70</v>
      </c>
      <c r="T422" s="43">
        <f>VLOOKUP(Categorized!T422,Rules!$F$57:$H$58,3,0)</f>
        <v>30</v>
      </c>
      <c r="U422" s="255">
        <f t="array" ref="U422">MMULT(N422:T422,Rules!$O$14:$O$20)</f>
        <v>48.287197231833908</v>
      </c>
      <c r="V422" s="43">
        <f>VLOOKUP(Categorized!U422,Rules!$F$59:$H$60,3,0)</f>
        <v>20</v>
      </c>
      <c r="W422" s="43">
        <f>VLOOKUP(Categorized!V422,Rules!$F$61:$H$62,3,0)</f>
        <v>20</v>
      </c>
      <c r="X422" s="43">
        <f>VLOOKUP(Categorized!W422,Rules!$F$63:$H$64,3,0)</f>
        <v>80</v>
      </c>
      <c r="Y422" s="43">
        <f>VLOOKUP(Categorized!X422,Rules!$F$65:$H$66,3,0)</f>
        <v>20</v>
      </c>
      <c r="Z422" s="255">
        <f t="array" ref="Z422">MMULT(V422:Y422,Rules!$O$23:$O$26)</f>
        <v>26.666666666666664</v>
      </c>
      <c r="AA422" s="43">
        <f>VLOOKUP(Categorized!Y422,Rules!$F$67:$H$68,3,0)</f>
        <v>30</v>
      </c>
      <c r="AB422" s="43">
        <f>VLOOKUP(Categorized!Z422,Rules!$F$69:$H$70,3,0)</f>
        <v>80</v>
      </c>
      <c r="AC422" s="43">
        <f>VLOOKUP(Categorized!AA422,Rules!$F$71:$H$72,3,0)</f>
        <v>30</v>
      </c>
      <c r="AD422" s="43">
        <f>VLOOKUP(Categorized!AB422,Rules!$F$73:$H$74,3,0)</f>
        <v>60</v>
      </c>
      <c r="AE422" s="255">
        <f t="array" ref="AE422">MMULT(AA422:AD422,Rules!$O$29:$O$32)</f>
        <v>50.952380952380949</v>
      </c>
      <c r="AF422" s="43">
        <f>VLOOKUP(Categorized!AC422,Rules!$F$75:$H$76,3,0)</f>
        <v>80</v>
      </c>
      <c r="AG422" s="43">
        <f>VLOOKUP(Categorized!AD422,Rules!$F$77:$H$78,3,0)</f>
        <v>50</v>
      </c>
      <c r="AH422" s="43">
        <f>VLOOKUP(Categorized!AE422,Rules!$F$79:$H$84,3,0)</f>
        <v>80</v>
      </c>
      <c r="AI422" s="43">
        <f>VLOOKUP(Categorized!AF422,Rules!$F$85:$H$89,3,0)</f>
        <v>50</v>
      </c>
      <c r="AJ422" s="43">
        <f>VLOOKUP(Categorized!AG422,Rules!$F$90:$H$92,3,0)</f>
        <v>30</v>
      </c>
      <c r="AK422" s="43">
        <f>VLOOKUP(Categorized!AH422,Rules!$F$93:$H$96,3,0)</f>
        <v>80</v>
      </c>
      <c r="AL422" s="43">
        <f>VLOOKUP(Categorized!AI422,Rules!$F$97:$H$100,3,0)</f>
        <v>30</v>
      </c>
      <c r="AM422" s="43">
        <f>VLOOKUP(Categorized!AJ422,Rules!$F$101:$H$102,3,0)</f>
        <v>30</v>
      </c>
      <c r="AN422" s="43">
        <f>VLOOKUP(Categorized!CD422,Rules!$F$235:$H$237,3,0)</f>
        <v>95</v>
      </c>
      <c r="AO422" s="43">
        <f>VLOOKUP(Categorized!CE422,Rules!$F$238:$H$241,3,0)</f>
        <v>80</v>
      </c>
      <c r="AP422" s="43">
        <f>VLOOKUP(Categorized!AM422,Rules!$F$110:$H$113,3,0)</f>
        <v>30</v>
      </c>
      <c r="AQ422" s="255">
        <f t="array" ref="AQ422">MMULT(AF422:AP422,Rules!$O$35:$O$45)</f>
        <v>58.778409090909086</v>
      </c>
      <c r="AR422" s="44">
        <f>VLOOKUP(Categorized!AN422,Rules!$F$114:$H$116,3,0)</f>
        <v>30</v>
      </c>
      <c r="AS422" s="44">
        <f>VLOOKUP(Categorized!AO422,Rules!$F$117:$H$119,3,0)</f>
        <v>90</v>
      </c>
      <c r="AT422" s="44">
        <f>VLOOKUP(Categorized!AP422,Rules!$F$120:$H$122,3,0)</f>
        <v>30</v>
      </c>
      <c r="AU422" s="44">
        <f>VLOOKUP(Categorized!AQ422,Rules!$F$123:$H$124,3,0)</f>
        <v>30</v>
      </c>
      <c r="AV422" s="44">
        <f>VLOOKUP(Categorized!AR422,Rules!$F$125:$H$127,3,0)</f>
        <v>70</v>
      </c>
      <c r="AW422" s="44">
        <f>VLOOKUP(Categorized!AS422,Rules!$F$128:$H$130,3,0)</f>
        <v>30</v>
      </c>
      <c r="AX422" s="43">
        <f>VLOOKUP(Categorized!AT422,Rules!$F$131:$H$133,3,0)</f>
        <v>30</v>
      </c>
      <c r="AY422" s="44">
        <f>VLOOKUP(Categorized!AU422,Rules!$F$134:$H$136,3,0)</f>
        <v>30</v>
      </c>
      <c r="AZ422" s="44">
        <f>VLOOKUP(Categorized!AV422,Rules!$F$134:$H$136,3,0)</f>
        <v>30</v>
      </c>
      <c r="BA422" s="44">
        <f>VLOOKUP(Categorized!AW422,Rules!$F$139:$H$141,3,0)</f>
        <v>45</v>
      </c>
      <c r="BB422" s="256">
        <f t="array" ref="BB422">MMULT(AR422:BA422,Rules!$O$48:$O$57)</f>
        <v>40.920245398773005</v>
      </c>
      <c r="BC422" s="43">
        <f>VLOOKUP(Categorized!AX422,Rules!$F$142:$H$143,3,0)</f>
        <v>30</v>
      </c>
      <c r="BD422" s="43">
        <f>VLOOKUP(Categorized!AY422,Rules!$F$144:$H$145,3,0)</f>
        <v>30</v>
      </c>
      <c r="BE422" s="43">
        <f>VLOOKUP(Categorized!AZ422,Rules!$F$146:$H$147,3,0)</f>
        <v>30</v>
      </c>
      <c r="BF422" s="43">
        <f>VLOOKUP(Categorized!BA422,Rules!$F$148:$H$149,3,0)</f>
        <v>30</v>
      </c>
      <c r="BG422" s="43">
        <f>VLOOKUP(Categorized!BB422,Rules!$F$150:$H$151,3,0)</f>
        <v>30</v>
      </c>
      <c r="BH422" s="43">
        <f>VLOOKUP(Categorized!BC422,Rules!$F$152:$H$153,3,0)</f>
        <v>30</v>
      </c>
      <c r="BI422" s="43">
        <f>VLOOKUP(Categorized!BD422,Rules!$F$154:$H$155,3,0)</f>
        <v>30</v>
      </c>
      <c r="BJ422" s="43">
        <f>VLOOKUP(Categorized!BE422,Rules!$F$156:$H$157,3,0)</f>
        <v>30</v>
      </c>
      <c r="BK422" s="43">
        <f>VLOOKUP(Categorized!BF422,Rules!$F$158:$H$159,3,0)</f>
        <v>30</v>
      </c>
      <c r="BL422" s="43">
        <f>VLOOKUP(Categorized!BG422,Rules!$F$160:$H$161,3,0)</f>
        <v>30</v>
      </c>
      <c r="BM422" s="43">
        <f>VLOOKUP(Categorized!BH422,Rules!$F$162:$H$163,3,0)</f>
        <v>30</v>
      </c>
      <c r="BN422" s="43">
        <f>VLOOKUP(Categorized!BI422,Rules!$F$164:$H$165,3,0)</f>
        <v>30</v>
      </c>
      <c r="BO422" s="43">
        <f>VLOOKUP(Categorized!BJ422,Rules!$F$166:$H$167,3,0)</f>
        <v>90</v>
      </c>
      <c r="BP422" s="43">
        <f>VLOOKUP(Categorized!BK422,Rules!$F$168:$H$169,3,0)</f>
        <v>30</v>
      </c>
      <c r="BQ422" s="43">
        <f>VLOOKUP(Categorized!BL422,Rules!$F$170:$H$171,3,0)</f>
        <v>30</v>
      </c>
      <c r="BR422" s="43">
        <f>VLOOKUP(Categorized!BM422,Rules!$F$172:$H$173,3,0)</f>
        <v>30</v>
      </c>
      <c r="BS422" s="43">
        <f>VLOOKUP(Categorized!BN422,Rules!$F$174:$H$175,3,0)</f>
        <v>30</v>
      </c>
      <c r="BT422" s="43">
        <f>VLOOKUP(Categorized!BO422,Rules!$F$176:$H$177,3,0)</f>
        <v>30</v>
      </c>
      <c r="BU422" s="43">
        <f>VLOOKUP(Categorized!BP422,Rules!$F$178:$H$179,3,0)</f>
        <v>30</v>
      </c>
      <c r="BV422" s="43">
        <f>VLOOKUP(Categorized!BQ422,Rules!$F$180:$H$181,3,0)</f>
        <v>30</v>
      </c>
      <c r="BW422" s="43">
        <f>VLOOKUP(Categorized!BR422,Rules!$F$182:$H$183,3,0)</f>
        <v>30</v>
      </c>
      <c r="BX422" s="255">
        <f t="array" ref="BX422">MMULT(BC422:BW422,Rules!$O$60:$O$80)</f>
        <v>32.631890930646115</v>
      </c>
      <c r="BY422" s="43">
        <f>VLOOKUP(Categorized!BS422,Rules!$F$184:$H$185,3,0)</f>
        <v>30</v>
      </c>
      <c r="BZ422" s="43">
        <f>VLOOKUP(Categorized!BT422,Rules!$F$186:$H$187,3,0)</f>
        <v>30</v>
      </c>
      <c r="CA422" s="43">
        <f>VLOOKUP(Categorized!BU422,Rules!$F$188:$H$189,3,0)</f>
        <v>30</v>
      </c>
      <c r="CB422" s="43">
        <f>VLOOKUP(Categorized!BV422,Rules!$F$190:$H$191,3,0)</f>
        <v>30</v>
      </c>
      <c r="CC422" s="43">
        <f>VLOOKUP(Categorized!BW422,Rules!$F$192:$H$193,3,0)</f>
        <v>30</v>
      </c>
      <c r="CD422" s="255">
        <f t="array" ref="CD422">MMULT(BY422:CC422,Rules!$O$83:$O$87)</f>
        <v>30</v>
      </c>
      <c r="CE422" s="24">
        <v>0</v>
      </c>
      <c r="CF422" s="46">
        <v>0</v>
      </c>
    </row>
    <row r="423" spans="1:84" ht="18.5">
      <c r="A423" s="68">
        <v>2022</v>
      </c>
      <c r="B423" s="39" t="s">
        <v>470</v>
      </c>
      <c r="C423" s="89">
        <v>72492</v>
      </c>
      <c r="D423" s="42">
        <f>VLOOKUP(Categorized!F423,Rules!$F$4:$H$7,3,0)</f>
        <v>80</v>
      </c>
      <c r="E423" s="43">
        <f>VLOOKUP(Categorized!G423,Rules!$F$8:$H$9,3,0)</f>
        <v>60</v>
      </c>
      <c r="F423" s="43">
        <f>VLOOKUP(Categorized!H423,Rules!$F$10:$H$12,3,0)</f>
        <v>60</v>
      </c>
      <c r="G423" s="43">
        <f>VLOOKUP(Categorized!I423,Rules!$F$13:$H$16,3,0)</f>
        <v>95</v>
      </c>
      <c r="H423" s="43">
        <f>VLOOKUP(Categorized!BZ423,Rules!$F$243:$H$245,3,0)</f>
        <v>90</v>
      </c>
      <c r="I423" s="43">
        <f>VLOOKUP(Categorized!K423,Rules!$F$20:$H$27,3,0)</f>
        <v>60</v>
      </c>
      <c r="J423" s="43">
        <f>VLOOKUP(Categorized!CA423,Rules!$F$246:$H$252,3,0)</f>
        <v>70</v>
      </c>
      <c r="K423" s="43">
        <f>VLOOKUP(Categorized!M423,Rules!$F$29:$H$31,3,0)</f>
        <v>60</v>
      </c>
      <c r="L423" s="43">
        <f>VLOOKUP(Categorized!CB423,Rules!$F$253:$H$259,3,0)</f>
        <v>0</v>
      </c>
      <c r="M423" s="255" t="e">
        <f t="array" ref="M423">MMULT(D423:L423,Rules!$O$4:$O$11)</f>
        <v>#VALUE!</v>
      </c>
      <c r="N423" s="43">
        <f>VLOOKUP(Categorized!N423,Rules!$F$32:$H$33,3,0)</f>
        <v>60</v>
      </c>
      <c r="O423" s="43">
        <f>VLOOKUP(Categorized!O423,Rules!$F$34:$H$40,3,0)</f>
        <v>50</v>
      </c>
      <c r="P423" s="43">
        <f>VLOOKUP(Categorized!P423,Rules!$F$41:$H$42,3,0)</f>
        <v>30</v>
      </c>
      <c r="Q423" s="43">
        <f>VLOOKUP(Categorized!CC423,Rules!$F$231:$H$234,3,0)</f>
        <v>20</v>
      </c>
      <c r="R423" s="43">
        <f>VLOOKUP(Categorized!R423,Rules!$F$47:$H$51,3,0)</f>
        <v>50</v>
      </c>
      <c r="S423" s="43">
        <f>VLOOKUP(Categorized!S423,Rules!$F$52:$H$56,3,0)</f>
        <v>50</v>
      </c>
      <c r="T423" s="43">
        <f>VLOOKUP(Categorized!T423,Rules!$F$57:$H$58,3,0)</f>
        <v>30</v>
      </c>
      <c r="U423" s="255">
        <f t="array" ref="U423">MMULT(N423:T423,Rules!$O$14:$O$20)</f>
        <v>41.36678200692041</v>
      </c>
      <c r="V423" s="43">
        <f>VLOOKUP(Categorized!U423,Rules!$F$59:$H$60,3,0)</f>
        <v>80</v>
      </c>
      <c r="W423" s="43">
        <f>VLOOKUP(Categorized!V423,Rules!$F$61:$H$62,3,0)</f>
        <v>20</v>
      </c>
      <c r="X423" s="43">
        <f>VLOOKUP(Categorized!W423,Rules!$F$63:$H$64,3,0)</f>
        <v>80</v>
      </c>
      <c r="Y423" s="43">
        <f>VLOOKUP(Categorized!X423,Rules!$F$65:$H$66,3,0)</f>
        <v>20</v>
      </c>
      <c r="Z423" s="255">
        <f t="array" ref="Z423">MMULT(V423:Y423,Rules!$O$23:$O$26)</f>
        <v>46.666666666666664</v>
      </c>
      <c r="AA423" s="43">
        <f>VLOOKUP(Categorized!Y423,Rules!$F$67:$H$68,3,0)</f>
        <v>30</v>
      </c>
      <c r="AB423" s="43">
        <f>VLOOKUP(Categorized!Z423,Rules!$F$69:$H$70,3,0)</f>
        <v>30</v>
      </c>
      <c r="AC423" s="43">
        <f>VLOOKUP(Categorized!AA423,Rules!$F$71:$H$72,3,0)</f>
        <v>80</v>
      </c>
      <c r="AD423" s="43">
        <f>VLOOKUP(Categorized!AB423,Rules!$F$73:$H$74,3,0)</f>
        <v>30</v>
      </c>
      <c r="AE423" s="255">
        <f t="array" ref="AE423">MMULT(AA423:AD423,Rules!$O$29:$O$32)</f>
        <v>42.698412698412696</v>
      </c>
      <c r="AF423" s="43">
        <f>VLOOKUP(Categorized!AC423,Rules!$F$75:$H$76,3,0)</f>
        <v>80</v>
      </c>
      <c r="AG423" s="43">
        <f>VLOOKUP(Categorized!AD423,Rules!$F$77:$H$78,3,0)</f>
        <v>50</v>
      </c>
      <c r="AH423" s="43">
        <f>VLOOKUP(Categorized!AE423,Rules!$F$79:$H$84,3,0)</f>
        <v>30</v>
      </c>
      <c r="AI423" s="43">
        <f>VLOOKUP(Categorized!AF423,Rules!$F$85:$H$89,3,0)</f>
        <v>50</v>
      </c>
      <c r="AJ423" s="43">
        <f>VLOOKUP(Categorized!AG423,Rules!$F$90:$H$92,3,0)</f>
        <v>30</v>
      </c>
      <c r="AK423" s="43">
        <f>VLOOKUP(Categorized!AH423,Rules!$F$93:$H$96,3,0)</f>
        <v>30</v>
      </c>
      <c r="AL423" s="43">
        <f>VLOOKUP(Categorized!AI423,Rules!$F$97:$H$100,3,0)</f>
        <v>30</v>
      </c>
      <c r="AM423" s="43">
        <f>VLOOKUP(Categorized!AJ423,Rules!$F$101:$H$102,3,0)</f>
        <v>30</v>
      </c>
      <c r="AN423" s="43">
        <f>VLOOKUP(Categorized!CD423,Rules!$F$235:$H$237,3,0)</f>
        <v>50</v>
      </c>
      <c r="AO423" s="43">
        <f>VLOOKUP(Categorized!CE423,Rules!$F$238:$H$241,3,0)</f>
        <v>60</v>
      </c>
      <c r="AP423" s="43">
        <f>VLOOKUP(Categorized!AM423,Rules!$F$110:$H$113,3,0)</f>
        <v>30</v>
      </c>
      <c r="AQ423" s="255">
        <f t="array" ref="AQ423">MMULT(AF423:AP423,Rules!$O$35:$O$45)</f>
        <v>42.840909090909093</v>
      </c>
      <c r="AR423" s="44">
        <f>VLOOKUP(Categorized!AN423,Rules!$F$114:$H$116,3,0)</f>
        <v>30</v>
      </c>
      <c r="AS423" s="44">
        <f>VLOOKUP(Categorized!AO423,Rules!$F$117:$H$119,3,0)</f>
        <v>30</v>
      </c>
      <c r="AT423" s="44">
        <f>VLOOKUP(Categorized!AP423,Rules!$F$120:$H$122,3,0)</f>
        <v>30</v>
      </c>
      <c r="AU423" s="44">
        <f>VLOOKUP(Categorized!AQ423,Rules!$F$123:$H$124,3,0)</f>
        <v>30</v>
      </c>
      <c r="AV423" s="44">
        <f>VLOOKUP(Categorized!AR423,Rules!$F$125:$H$127,3,0)</f>
        <v>50</v>
      </c>
      <c r="AW423" s="44">
        <f>VLOOKUP(Categorized!AS423,Rules!$F$128:$H$130,3,0)</f>
        <v>30</v>
      </c>
      <c r="AX423" s="43">
        <f>VLOOKUP(Categorized!AT423,Rules!$F$131:$H$133,3,0)</f>
        <v>30</v>
      </c>
      <c r="AY423" s="44">
        <f>VLOOKUP(Categorized!AU423,Rules!$F$134:$H$136,3,0)</f>
        <v>30</v>
      </c>
      <c r="AZ423" s="44">
        <f>VLOOKUP(Categorized!AV423,Rules!$F$134:$H$136,3,0)</f>
        <v>45</v>
      </c>
      <c r="BA423" s="44">
        <f>VLOOKUP(Categorized!AW423,Rules!$F$139:$H$141,3,0)</f>
        <v>45</v>
      </c>
      <c r="BB423" s="256">
        <f t="array" ref="BB423">MMULT(AR423:BA423,Rules!$O$48:$O$57)</f>
        <v>35.073619631901842</v>
      </c>
      <c r="BC423" s="43">
        <f>VLOOKUP(Categorized!AX423,Rules!$F$142:$H$143,3,0)</f>
        <v>30</v>
      </c>
      <c r="BD423" s="43">
        <f>VLOOKUP(Categorized!AY423,Rules!$F$144:$H$145,3,0)</f>
        <v>30</v>
      </c>
      <c r="BE423" s="43">
        <f>VLOOKUP(Categorized!AZ423,Rules!$F$146:$H$147,3,0)</f>
        <v>30</v>
      </c>
      <c r="BF423" s="43">
        <f>VLOOKUP(Categorized!BA423,Rules!$F$148:$H$149,3,0)</f>
        <v>30</v>
      </c>
      <c r="BG423" s="43">
        <f>VLOOKUP(Categorized!BB423,Rules!$F$150:$H$151,3,0)</f>
        <v>30</v>
      </c>
      <c r="BH423" s="43">
        <f>VLOOKUP(Categorized!BC423,Rules!$F$152:$H$153,3,0)</f>
        <v>30</v>
      </c>
      <c r="BI423" s="43">
        <f>VLOOKUP(Categorized!BD423,Rules!$F$154:$H$155,3,0)</f>
        <v>30</v>
      </c>
      <c r="BJ423" s="43">
        <f>VLOOKUP(Categorized!BE423,Rules!$F$156:$H$157,3,0)</f>
        <v>30</v>
      </c>
      <c r="BK423" s="43">
        <f>VLOOKUP(Categorized!BF423,Rules!$F$158:$H$159,3,0)</f>
        <v>30</v>
      </c>
      <c r="BL423" s="43">
        <f>VLOOKUP(Categorized!BG423,Rules!$F$160:$H$161,3,0)</f>
        <v>30</v>
      </c>
      <c r="BM423" s="43">
        <f>VLOOKUP(Categorized!BH423,Rules!$F$162:$H$163,3,0)</f>
        <v>30</v>
      </c>
      <c r="BN423" s="43">
        <f>VLOOKUP(Categorized!BI423,Rules!$F$164:$H$165,3,0)</f>
        <v>30</v>
      </c>
      <c r="BO423" s="43">
        <f>VLOOKUP(Categorized!BJ423,Rules!$F$166:$H$167,3,0)</f>
        <v>30</v>
      </c>
      <c r="BP423" s="43">
        <f>VLOOKUP(Categorized!BK423,Rules!$F$168:$H$169,3,0)</f>
        <v>30</v>
      </c>
      <c r="BQ423" s="43">
        <f>VLOOKUP(Categorized!BL423,Rules!$F$170:$H$171,3,0)</f>
        <v>30</v>
      </c>
      <c r="BR423" s="43">
        <f>VLOOKUP(Categorized!BM423,Rules!$F$172:$H$173,3,0)</f>
        <v>30</v>
      </c>
      <c r="BS423" s="43">
        <f>VLOOKUP(Categorized!BN423,Rules!$F$174:$H$175,3,0)</f>
        <v>30</v>
      </c>
      <c r="BT423" s="43">
        <f>VLOOKUP(Categorized!BO423,Rules!$F$176:$H$177,3,0)</f>
        <v>30</v>
      </c>
      <c r="BU423" s="43">
        <f>VLOOKUP(Categorized!BP423,Rules!$F$178:$H$179,3,0)</f>
        <v>30</v>
      </c>
      <c r="BV423" s="43">
        <f>VLOOKUP(Categorized!BQ423,Rules!$F$180:$H$181,3,0)</f>
        <v>90</v>
      </c>
      <c r="BW423" s="43">
        <f>VLOOKUP(Categorized!BR423,Rules!$F$182:$H$183,3,0)</f>
        <v>30</v>
      </c>
      <c r="BX423" s="255">
        <f t="array" ref="BX423">MMULT(BC423:BW423,Rules!$O$60:$O$80)</f>
        <v>32.489626556016596</v>
      </c>
      <c r="BY423" s="43">
        <f>VLOOKUP(Categorized!BS423,Rules!$F$184:$H$185,3,0)</f>
        <v>30</v>
      </c>
      <c r="BZ423" s="43">
        <f>VLOOKUP(Categorized!BT423,Rules!$F$186:$H$187,3,0)</f>
        <v>30</v>
      </c>
      <c r="CA423" s="43">
        <f>VLOOKUP(Categorized!BU423,Rules!$F$188:$H$189,3,0)</f>
        <v>30</v>
      </c>
      <c r="CB423" s="43">
        <f>VLOOKUP(Categorized!BV423,Rules!$F$190:$H$191,3,0)</f>
        <v>30</v>
      </c>
      <c r="CC423" s="43">
        <f>VLOOKUP(Categorized!BW423,Rules!$F$192:$H$193,3,0)</f>
        <v>30</v>
      </c>
      <c r="CD423" s="255">
        <f t="array" ref="CD423">MMULT(BY423:CC423,Rules!$O$83:$O$87)</f>
        <v>30</v>
      </c>
      <c r="CE423" s="24">
        <v>0</v>
      </c>
      <c r="CF423" s="46">
        <v>0</v>
      </c>
    </row>
    <row r="424" spans="1:84" ht="18.5">
      <c r="A424" s="68">
        <v>2022</v>
      </c>
      <c r="B424" s="39" t="s">
        <v>471</v>
      </c>
      <c r="C424" s="92">
        <v>69567</v>
      </c>
      <c r="D424" s="42">
        <f>VLOOKUP(Categorized!F424,Rules!$F$4:$H$7,3,0)</f>
        <v>70</v>
      </c>
      <c r="E424" s="43">
        <f>VLOOKUP(Categorized!G424,Rules!$F$8:$H$9,3,0)</f>
        <v>90</v>
      </c>
      <c r="F424" s="43">
        <f>VLOOKUP(Categorized!H424,Rules!$F$10:$H$12,3,0)</f>
        <v>60</v>
      </c>
      <c r="G424" s="43">
        <f>VLOOKUP(Categorized!I424,Rules!$F$13:$H$16,3,0)</f>
        <v>40</v>
      </c>
      <c r="H424" s="43">
        <f>VLOOKUP(Categorized!BZ424,Rules!$F$243:$H$245,3,0)</f>
        <v>90</v>
      </c>
      <c r="I424" s="43">
        <f>VLOOKUP(Categorized!K424,Rules!$F$20:$H$27,3,0)</f>
        <v>60</v>
      </c>
      <c r="J424" s="43">
        <f>VLOOKUP(Categorized!CA424,Rules!$F$246:$H$252,3,0)</f>
        <v>70</v>
      </c>
      <c r="K424" s="43">
        <f>VLOOKUP(Categorized!M424,Rules!$F$29:$H$31,3,0)</f>
        <v>60</v>
      </c>
      <c r="L424" s="43">
        <f>VLOOKUP(Categorized!CB424,Rules!$F$253:$H$259,3,0)</f>
        <v>0</v>
      </c>
      <c r="M424" s="255" t="e">
        <f t="array" ref="M424">MMULT(D424:L424,Rules!$O$4:$O$11)</f>
        <v>#VALUE!</v>
      </c>
      <c r="N424" s="43">
        <f>VLOOKUP(Categorized!N424,Rules!$F$32:$H$33,3,0)</f>
        <v>90</v>
      </c>
      <c r="O424" s="43">
        <f>VLOOKUP(Categorized!O424,Rules!$F$34:$H$40,3,0)</f>
        <v>50</v>
      </c>
      <c r="P424" s="43">
        <f>VLOOKUP(Categorized!P424,Rules!$F$41:$H$42,3,0)</f>
        <v>90</v>
      </c>
      <c r="Q424" s="43">
        <f>VLOOKUP(Categorized!CC424,Rules!$F$231:$H$234,3,0)</f>
        <v>20</v>
      </c>
      <c r="R424" s="43">
        <f>VLOOKUP(Categorized!R424,Rules!$F$47:$H$51,3,0)</f>
        <v>30</v>
      </c>
      <c r="S424" s="43">
        <f>VLOOKUP(Categorized!S424,Rules!$F$52:$H$56,3,0)</f>
        <v>30</v>
      </c>
      <c r="T424" s="43">
        <f>VLOOKUP(Categorized!T424,Rules!$F$57:$H$58,3,0)</f>
        <v>80</v>
      </c>
      <c r="U424" s="255">
        <f t="array" ref="U424">MMULT(N424:T424,Rules!$O$14:$O$20)</f>
        <v>53.910034602076124</v>
      </c>
      <c r="V424" s="43">
        <f>VLOOKUP(Categorized!U424,Rules!$F$59:$H$60,3,0)</f>
        <v>80</v>
      </c>
      <c r="W424" s="43">
        <f>VLOOKUP(Categorized!V424,Rules!$F$61:$H$62,3,0)</f>
        <v>80</v>
      </c>
      <c r="X424" s="43">
        <f>VLOOKUP(Categorized!W424,Rules!$F$63:$H$64,3,0)</f>
        <v>80</v>
      </c>
      <c r="Y424" s="43">
        <f>VLOOKUP(Categorized!X424,Rules!$F$65:$H$66,3,0)</f>
        <v>20</v>
      </c>
      <c r="Z424" s="255">
        <f t="array" ref="Z424">MMULT(V424:Y424,Rules!$O$23:$O$26)</f>
        <v>64.444444444444443</v>
      </c>
      <c r="AA424" s="43">
        <f>VLOOKUP(Categorized!Y424,Rules!$F$67:$H$68,3,0)</f>
        <v>70</v>
      </c>
      <c r="AB424" s="43">
        <f>VLOOKUP(Categorized!Z424,Rules!$F$69:$H$70,3,0)</f>
        <v>80</v>
      </c>
      <c r="AC424" s="43">
        <f>VLOOKUP(Categorized!AA424,Rules!$F$71:$H$72,3,0)</f>
        <v>80</v>
      </c>
      <c r="AD424" s="43">
        <f>VLOOKUP(Categorized!AB424,Rules!$F$73:$H$74,3,0)</f>
        <v>60</v>
      </c>
      <c r="AE424" s="255">
        <f t="array" ref="AE424">MMULT(AA424:AD424,Rules!$O$29:$O$32)</f>
        <v>73.174603174603163</v>
      </c>
      <c r="AF424" s="43">
        <f>VLOOKUP(Categorized!AC424,Rules!$F$75:$H$76,3,0)</f>
        <v>80</v>
      </c>
      <c r="AG424" s="43">
        <f>VLOOKUP(Categorized!AD424,Rules!$F$77:$H$78,3,0)</f>
        <v>50</v>
      </c>
      <c r="AH424" s="43">
        <f>VLOOKUP(Categorized!AE424,Rules!$F$79:$H$84,3,0)</f>
        <v>85</v>
      </c>
      <c r="AI424" s="43">
        <f>VLOOKUP(Categorized!AF424,Rules!$F$85:$H$89,3,0)</f>
        <v>80</v>
      </c>
      <c r="AJ424" s="43">
        <f>VLOOKUP(Categorized!AG424,Rules!$F$90:$H$92,3,0)</f>
        <v>30</v>
      </c>
      <c r="AK424" s="43">
        <f>VLOOKUP(Categorized!AH424,Rules!$F$93:$H$96,3,0)</f>
        <v>30</v>
      </c>
      <c r="AL424" s="43">
        <f>VLOOKUP(Categorized!AI424,Rules!$F$97:$H$100,3,0)</f>
        <v>30</v>
      </c>
      <c r="AM424" s="43">
        <f>VLOOKUP(Categorized!AJ424,Rules!$F$101:$H$102,3,0)</f>
        <v>30</v>
      </c>
      <c r="AN424" s="43">
        <f>VLOOKUP(Categorized!CD424,Rules!$F$235:$H$237,3,0)</f>
        <v>95</v>
      </c>
      <c r="AO424" s="43">
        <f>VLOOKUP(Categorized!CE424,Rules!$F$238:$H$241,3,0)</f>
        <v>80</v>
      </c>
      <c r="AP424" s="43">
        <f>VLOOKUP(Categorized!AM424,Rules!$F$110:$H$113,3,0)</f>
        <v>30</v>
      </c>
      <c r="AQ424" s="255">
        <f t="array" ref="AQ424">MMULT(AF424:AP424,Rules!$O$35:$O$45)</f>
        <v>57.53977272727272</v>
      </c>
      <c r="AR424" s="44">
        <f>VLOOKUP(Categorized!AN424,Rules!$F$114:$H$116,3,0)</f>
        <v>90</v>
      </c>
      <c r="AS424" s="44">
        <f>VLOOKUP(Categorized!AO424,Rules!$F$117:$H$119,3,0)</f>
        <v>90</v>
      </c>
      <c r="AT424" s="44">
        <f>VLOOKUP(Categorized!AP424,Rules!$F$120:$H$122,3,0)</f>
        <v>30</v>
      </c>
      <c r="AU424" s="44">
        <f>VLOOKUP(Categorized!AQ424,Rules!$F$123:$H$124,3,0)</f>
        <v>30</v>
      </c>
      <c r="AV424" s="44">
        <f>VLOOKUP(Categorized!AR424,Rules!$F$125:$H$127,3,0)</f>
        <v>50</v>
      </c>
      <c r="AW424" s="44">
        <f>VLOOKUP(Categorized!AS424,Rules!$F$128:$H$130,3,0)</f>
        <v>30</v>
      </c>
      <c r="AX424" s="43">
        <f>VLOOKUP(Categorized!AT424,Rules!$F$131:$H$133,3,0)</f>
        <v>70</v>
      </c>
      <c r="AY424" s="44">
        <f>VLOOKUP(Categorized!AU424,Rules!$F$134:$H$136,3,0)</f>
        <v>70</v>
      </c>
      <c r="AZ424" s="44">
        <f>VLOOKUP(Categorized!AV424,Rules!$F$134:$H$136,3,0)</f>
        <v>30</v>
      </c>
      <c r="BA424" s="44">
        <f>VLOOKUP(Categorized!AW424,Rules!$F$139:$H$141,3,0)</f>
        <v>45</v>
      </c>
      <c r="BB424" s="256">
        <f t="array" ref="BB424">MMULT(AR424:BA424,Rules!$O$48:$O$57)</f>
        <v>52.576687116564415</v>
      </c>
      <c r="BC424" s="43">
        <f>VLOOKUP(Categorized!AX424,Rules!$F$142:$H$143,3,0)</f>
        <v>30</v>
      </c>
      <c r="BD424" s="43">
        <f>VLOOKUP(Categorized!AY424,Rules!$F$144:$H$145,3,0)</f>
        <v>90</v>
      </c>
      <c r="BE424" s="43">
        <f>VLOOKUP(Categorized!AZ424,Rules!$F$146:$H$147,3,0)</f>
        <v>30</v>
      </c>
      <c r="BF424" s="43">
        <f>VLOOKUP(Categorized!BA424,Rules!$F$148:$H$149,3,0)</f>
        <v>30</v>
      </c>
      <c r="BG424" s="43">
        <f>VLOOKUP(Categorized!BB424,Rules!$F$150:$H$151,3,0)</f>
        <v>30</v>
      </c>
      <c r="BH424" s="43">
        <f>VLOOKUP(Categorized!BC424,Rules!$F$152:$H$153,3,0)</f>
        <v>30</v>
      </c>
      <c r="BI424" s="43">
        <f>VLOOKUP(Categorized!BD424,Rules!$F$154:$H$155,3,0)</f>
        <v>30</v>
      </c>
      <c r="BJ424" s="43">
        <f>VLOOKUP(Categorized!BE424,Rules!$F$156:$H$157,3,0)</f>
        <v>30</v>
      </c>
      <c r="BK424" s="43">
        <f>VLOOKUP(Categorized!BF424,Rules!$F$158:$H$159,3,0)</f>
        <v>30</v>
      </c>
      <c r="BL424" s="43">
        <f>VLOOKUP(Categorized!BG424,Rules!$F$160:$H$161,3,0)</f>
        <v>30</v>
      </c>
      <c r="BM424" s="43">
        <f>VLOOKUP(Categorized!BH424,Rules!$F$162:$H$163,3,0)</f>
        <v>30</v>
      </c>
      <c r="BN424" s="43">
        <f>VLOOKUP(Categorized!BI424,Rules!$F$164:$H$165,3,0)</f>
        <v>90</v>
      </c>
      <c r="BO424" s="43">
        <f>VLOOKUP(Categorized!BJ424,Rules!$F$166:$H$167,3,0)</f>
        <v>90</v>
      </c>
      <c r="BP424" s="43">
        <f>VLOOKUP(Categorized!BK424,Rules!$F$168:$H$169,3,0)</f>
        <v>30</v>
      </c>
      <c r="BQ424" s="43">
        <f>VLOOKUP(Categorized!BL424,Rules!$F$170:$H$171,3,0)</f>
        <v>30</v>
      </c>
      <c r="BR424" s="43">
        <f>VLOOKUP(Categorized!BM424,Rules!$F$172:$H$173,3,0)</f>
        <v>30</v>
      </c>
      <c r="BS424" s="43">
        <f>VLOOKUP(Categorized!BN424,Rules!$F$174:$H$175,3,0)</f>
        <v>30</v>
      </c>
      <c r="BT424" s="43">
        <f>VLOOKUP(Categorized!BO424,Rules!$F$176:$H$177,3,0)</f>
        <v>95</v>
      </c>
      <c r="BU424" s="43">
        <f>VLOOKUP(Categorized!BP424,Rules!$F$178:$H$179,3,0)</f>
        <v>30</v>
      </c>
      <c r="BV424" s="43">
        <f>VLOOKUP(Categorized!BQ424,Rules!$F$180:$H$181,3,0)</f>
        <v>30</v>
      </c>
      <c r="BW424" s="43">
        <f>VLOOKUP(Categorized!BR424,Rules!$F$182:$H$183,3,0)</f>
        <v>30</v>
      </c>
      <c r="BX424" s="255">
        <f t="array" ref="BX424">MMULT(BC424:BW424,Rules!$O$60:$O$80)</f>
        <v>41.550088915234149</v>
      </c>
      <c r="BY424" s="43">
        <f>VLOOKUP(Categorized!BS424,Rules!$F$184:$H$185,3,0)</f>
        <v>30</v>
      </c>
      <c r="BZ424" s="43">
        <f>VLOOKUP(Categorized!BT424,Rules!$F$186:$H$187,3,0)</f>
        <v>30</v>
      </c>
      <c r="CA424" s="43">
        <f>VLOOKUP(Categorized!BU424,Rules!$F$188:$H$189,3,0)</f>
        <v>30</v>
      </c>
      <c r="CB424" s="43">
        <f>VLOOKUP(Categorized!BV424,Rules!$F$190:$H$191,3,0)</f>
        <v>30</v>
      </c>
      <c r="CC424" s="43">
        <f>VLOOKUP(Categorized!BW424,Rules!$F$192:$H$193,3,0)</f>
        <v>30</v>
      </c>
      <c r="CD424" s="255">
        <f t="array" ref="CD424">MMULT(BY424:CC424,Rules!$O$83:$O$87)</f>
        <v>30</v>
      </c>
      <c r="CE424" s="24">
        <v>0</v>
      </c>
      <c r="CF424" s="46">
        <v>0</v>
      </c>
    </row>
    <row r="425" spans="1:84" ht="18.5">
      <c r="A425" s="68">
        <v>2022</v>
      </c>
      <c r="B425" s="39" t="s">
        <v>472</v>
      </c>
      <c r="C425" s="92">
        <v>36420</v>
      </c>
      <c r="D425" s="42">
        <f>VLOOKUP(Categorized!F425,Rules!$F$4:$H$7,3,0)</f>
        <v>90</v>
      </c>
      <c r="E425" s="43">
        <f>VLOOKUP(Categorized!G425,Rules!$F$8:$H$9,3,0)</f>
        <v>90</v>
      </c>
      <c r="F425" s="43">
        <f>VLOOKUP(Categorized!H425,Rules!$F$10:$H$12,3,0)</f>
        <v>60</v>
      </c>
      <c r="G425" s="43">
        <f>VLOOKUP(Categorized!I425,Rules!$F$13:$H$16,3,0)</f>
        <v>95</v>
      </c>
      <c r="H425" s="43">
        <f>VLOOKUP(Categorized!BZ425,Rules!$F$243:$H$245,3,0)</f>
        <v>90</v>
      </c>
      <c r="I425" s="43">
        <f>VLOOKUP(Categorized!K425,Rules!$F$20:$H$27,3,0)</f>
        <v>60</v>
      </c>
      <c r="J425" s="43">
        <f>VLOOKUP(Categorized!CA425,Rules!$F$246:$H$252,3,0)</f>
        <v>70</v>
      </c>
      <c r="K425" s="43">
        <f>VLOOKUP(Categorized!M425,Rules!$F$29:$H$31,3,0)</f>
        <v>70</v>
      </c>
      <c r="L425" s="43">
        <f>VLOOKUP(Categorized!CB425,Rules!$F$253:$H$259,3,0)</f>
        <v>0</v>
      </c>
      <c r="M425" s="255" t="e">
        <f t="array" ref="M425">MMULT(D425:L425,Rules!$O$4:$O$11)</f>
        <v>#VALUE!</v>
      </c>
      <c r="N425" s="43">
        <f>VLOOKUP(Categorized!N425,Rules!$F$32:$H$33,3,0)</f>
        <v>60</v>
      </c>
      <c r="O425" s="43">
        <f>VLOOKUP(Categorized!O425,Rules!$F$34:$H$40,3,0)</f>
        <v>80</v>
      </c>
      <c r="P425" s="43">
        <f>VLOOKUP(Categorized!P425,Rules!$F$41:$H$42,3,0)</f>
        <v>30</v>
      </c>
      <c r="Q425" s="43">
        <f>VLOOKUP(Categorized!CC425,Rules!$F$231:$H$234,3,0)</f>
        <v>50</v>
      </c>
      <c r="R425" s="43">
        <f>VLOOKUP(Categorized!R425,Rules!$F$47:$H$51,3,0)</f>
        <v>50</v>
      </c>
      <c r="S425" s="43">
        <f>VLOOKUP(Categorized!S425,Rules!$F$52:$H$56,3,0)</f>
        <v>70</v>
      </c>
      <c r="T425" s="43">
        <f>VLOOKUP(Categorized!T425,Rules!$F$57:$H$58,3,0)</f>
        <v>30</v>
      </c>
      <c r="U425" s="255">
        <f t="array" ref="U425">MMULT(N425:T425,Rules!$O$14:$O$20)</f>
        <v>53.114186851211073</v>
      </c>
      <c r="V425" s="43">
        <f>VLOOKUP(Categorized!U425,Rules!$F$59:$H$60,3,0)</f>
        <v>80</v>
      </c>
      <c r="W425" s="43">
        <f>VLOOKUP(Categorized!V425,Rules!$F$61:$H$62,3,0)</f>
        <v>20</v>
      </c>
      <c r="X425" s="43">
        <f>VLOOKUP(Categorized!W425,Rules!$F$63:$H$64,3,0)</f>
        <v>80</v>
      </c>
      <c r="Y425" s="43">
        <f>VLOOKUP(Categorized!X425,Rules!$F$65:$H$66,3,0)</f>
        <v>20</v>
      </c>
      <c r="Z425" s="255">
        <f t="array" ref="Z425">MMULT(V425:Y425,Rules!$O$23:$O$26)</f>
        <v>46.666666666666664</v>
      </c>
      <c r="AA425" s="43">
        <f>VLOOKUP(Categorized!Y425,Rules!$F$67:$H$68,3,0)</f>
        <v>70</v>
      </c>
      <c r="AB425" s="43">
        <f>VLOOKUP(Categorized!Z425,Rules!$F$69:$H$70,3,0)</f>
        <v>80</v>
      </c>
      <c r="AC425" s="43">
        <f>VLOOKUP(Categorized!AA425,Rules!$F$71:$H$72,3,0)</f>
        <v>80</v>
      </c>
      <c r="AD425" s="43">
        <f>VLOOKUP(Categorized!AB425,Rules!$F$73:$H$74,3,0)</f>
        <v>60</v>
      </c>
      <c r="AE425" s="255">
        <f t="array" ref="AE425">MMULT(AA425:AD425,Rules!$O$29:$O$32)</f>
        <v>73.174603174603163</v>
      </c>
      <c r="AF425" s="43">
        <f>VLOOKUP(Categorized!AC425,Rules!$F$75:$H$76,3,0)</f>
        <v>80</v>
      </c>
      <c r="AG425" s="43">
        <f>VLOOKUP(Categorized!AD425,Rules!$F$77:$H$78,3,0)</f>
        <v>50</v>
      </c>
      <c r="AH425" s="43">
        <f>VLOOKUP(Categorized!AE425,Rules!$F$79:$H$84,3,0)</f>
        <v>80</v>
      </c>
      <c r="AI425" s="43">
        <f>VLOOKUP(Categorized!AF425,Rules!$F$85:$H$89,3,0)</f>
        <v>30</v>
      </c>
      <c r="AJ425" s="43">
        <f>VLOOKUP(Categorized!AG425,Rules!$F$90:$H$92,3,0)</f>
        <v>30</v>
      </c>
      <c r="AK425" s="43">
        <f>VLOOKUP(Categorized!AH425,Rules!$F$93:$H$96,3,0)</f>
        <v>30</v>
      </c>
      <c r="AL425" s="43">
        <f>VLOOKUP(Categorized!AI425,Rules!$F$97:$H$100,3,0)</f>
        <v>30</v>
      </c>
      <c r="AM425" s="43">
        <f>VLOOKUP(Categorized!AJ425,Rules!$F$101:$H$102,3,0)</f>
        <v>30</v>
      </c>
      <c r="AN425" s="43">
        <f>VLOOKUP(Categorized!CD425,Rules!$F$235:$H$237,3,0)</f>
        <v>70</v>
      </c>
      <c r="AO425" s="43">
        <f>VLOOKUP(Categorized!CE425,Rules!$F$238:$H$241,3,0)</f>
        <v>80</v>
      </c>
      <c r="AP425" s="43">
        <f>VLOOKUP(Categorized!AM425,Rules!$F$110:$H$113,3,0)</f>
        <v>70</v>
      </c>
      <c r="AQ425" s="255">
        <f t="array" ref="AQ425">MMULT(AF425:AP425,Rules!$O$35:$O$45)</f>
        <v>52.5</v>
      </c>
      <c r="AR425" s="44">
        <f>VLOOKUP(Categorized!AN425,Rules!$F$114:$H$116,3,0)</f>
        <v>30</v>
      </c>
      <c r="AS425" s="44">
        <f>VLOOKUP(Categorized!AO425,Rules!$F$117:$H$119,3,0)</f>
        <v>30</v>
      </c>
      <c r="AT425" s="44">
        <f>VLOOKUP(Categorized!AP425,Rules!$F$120:$H$122,3,0)</f>
        <v>90</v>
      </c>
      <c r="AU425" s="44">
        <f>VLOOKUP(Categorized!AQ425,Rules!$F$123:$H$124,3,0)</f>
        <v>30</v>
      </c>
      <c r="AV425" s="44">
        <f>VLOOKUP(Categorized!AR425,Rules!$F$125:$H$127,3,0)</f>
        <v>50</v>
      </c>
      <c r="AW425" s="44">
        <f>VLOOKUP(Categorized!AS425,Rules!$F$128:$H$130,3,0)</f>
        <v>30</v>
      </c>
      <c r="AX425" s="43">
        <f>VLOOKUP(Categorized!AT425,Rules!$F$131:$H$133,3,0)</f>
        <v>30</v>
      </c>
      <c r="AY425" s="44">
        <f>VLOOKUP(Categorized!AU425,Rules!$F$134:$H$136,3,0)</f>
        <v>30</v>
      </c>
      <c r="AZ425" s="44">
        <f>VLOOKUP(Categorized!AV425,Rules!$F$134:$H$136,3,0)</f>
        <v>30</v>
      </c>
      <c r="BA425" s="44">
        <f>VLOOKUP(Categorized!AW425,Rules!$F$139:$H$141,3,0)</f>
        <v>30</v>
      </c>
      <c r="BB425" s="256">
        <f t="array" ref="BB425">MMULT(AR425:BA425,Rules!$O$48:$O$57)</f>
        <v>37.558282208588949</v>
      </c>
      <c r="BC425" s="43">
        <f>VLOOKUP(Categorized!AX425,Rules!$F$142:$H$143,3,0)</f>
        <v>30</v>
      </c>
      <c r="BD425" s="43">
        <f>VLOOKUP(Categorized!AY425,Rules!$F$144:$H$145,3,0)</f>
        <v>90</v>
      </c>
      <c r="BE425" s="43">
        <f>VLOOKUP(Categorized!AZ425,Rules!$F$146:$H$147,3,0)</f>
        <v>30</v>
      </c>
      <c r="BF425" s="43">
        <f>VLOOKUP(Categorized!BA425,Rules!$F$148:$H$149,3,0)</f>
        <v>30</v>
      </c>
      <c r="BG425" s="43">
        <f>VLOOKUP(Categorized!BB425,Rules!$F$150:$H$151,3,0)</f>
        <v>90</v>
      </c>
      <c r="BH425" s="43">
        <f>VLOOKUP(Categorized!BC425,Rules!$F$152:$H$153,3,0)</f>
        <v>90</v>
      </c>
      <c r="BI425" s="43">
        <f>VLOOKUP(Categorized!BD425,Rules!$F$154:$H$155,3,0)</f>
        <v>90</v>
      </c>
      <c r="BJ425" s="43">
        <f>VLOOKUP(Categorized!BE425,Rules!$F$156:$H$157,3,0)</f>
        <v>30</v>
      </c>
      <c r="BK425" s="43">
        <f>VLOOKUP(Categorized!BF425,Rules!$F$158:$H$159,3,0)</f>
        <v>30</v>
      </c>
      <c r="BL425" s="43">
        <f>VLOOKUP(Categorized!BG425,Rules!$F$160:$H$161,3,0)</f>
        <v>30</v>
      </c>
      <c r="BM425" s="43">
        <f>VLOOKUP(Categorized!BH425,Rules!$F$162:$H$163,3,0)</f>
        <v>30</v>
      </c>
      <c r="BN425" s="43">
        <f>VLOOKUP(Categorized!BI425,Rules!$F$164:$H$165,3,0)</f>
        <v>30</v>
      </c>
      <c r="BO425" s="43">
        <f>VLOOKUP(Categorized!BJ425,Rules!$F$166:$H$167,3,0)</f>
        <v>90</v>
      </c>
      <c r="BP425" s="43">
        <f>VLOOKUP(Categorized!BK425,Rules!$F$168:$H$169,3,0)</f>
        <v>30</v>
      </c>
      <c r="BQ425" s="43">
        <f>VLOOKUP(Categorized!BL425,Rules!$F$170:$H$171,3,0)</f>
        <v>30</v>
      </c>
      <c r="BR425" s="43">
        <f>VLOOKUP(Categorized!BM425,Rules!$F$172:$H$173,3,0)</f>
        <v>30</v>
      </c>
      <c r="BS425" s="43">
        <f>VLOOKUP(Categorized!BN425,Rules!$F$174:$H$175,3,0)</f>
        <v>30</v>
      </c>
      <c r="BT425" s="43">
        <f>VLOOKUP(Categorized!BO425,Rules!$F$176:$H$177,3,0)</f>
        <v>30</v>
      </c>
      <c r="BU425" s="43">
        <f>VLOOKUP(Categorized!BP425,Rules!$F$178:$H$179,3,0)</f>
        <v>30</v>
      </c>
      <c r="BV425" s="43">
        <f>VLOOKUP(Categorized!BQ425,Rules!$F$180:$H$181,3,0)</f>
        <v>30</v>
      </c>
      <c r="BW425" s="43">
        <f>VLOOKUP(Categorized!BR425,Rules!$F$182:$H$183,3,0)</f>
        <v>30</v>
      </c>
      <c r="BX425" s="255">
        <f t="array" ref="BX425">MMULT(BC425:BW425,Rules!$O$60:$O$80)</f>
        <v>45.435684647302914</v>
      </c>
      <c r="BY425" s="43">
        <f>VLOOKUP(Categorized!BS425,Rules!$F$184:$H$185,3,0)</f>
        <v>30</v>
      </c>
      <c r="BZ425" s="43">
        <f>VLOOKUP(Categorized!BT425,Rules!$F$186:$H$187,3,0)</f>
        <v>30</v>
      </c>
      <c r="CA425" s="43">
        <f>VLOOKUP(Categorized!BU425,Rules!$F$188:$H$189,3,0)</f>
        <v>30</v>
      </c>
      <c r="CB425" s="43">
        <f>VLOOKUP(Categorized!BV425,Rules!$F$190:$H$191,3,0)</f>
        <v>30</v>
      </c>
      <c r="CC425" s="43">
        <f>VLOOKUP(Categorized!BW425,Rules!$F$192:$H$193,3,0)</f>
        <v>30</v>
      </c>
      <c r="CD425" s="255">
        <f t="array" ref="CD425">MMULT(BY425:CC425,Rules!$O$83:$O$87)</f>
        <v>30</v>
      </c>
      <c r="CE425" s="45">
        <v>0</v>
      </c>
      <c r="CF425" s="46">
        <v>0</v>
      </c>
    </row>
    <row r="426" spans="1:84" ht="18.5">
      <c r="A426" s="68">
        <v>2022</v>
      </c>
      <c r="B426" s="39" t="s">
        <v>473</v>
      </c>
      <c r="C426" s="89">
        <v>43400</v>
      </c>
      <c r="D426" s="42">
        <f>VLOOKUP(Categorized!F426,Rules!$F$4:$H$7,3,0)</f>
        <v>70</v>
      </c>
      <c r="E426" s="43">
        <f>VLOOKUP(Categorized!G426,Rules!$F$8:$H$9,3,0)</f>
        <v>90</v>
      </c>
      <c r="F426" s="43">
        <f>VLOOKUP(Categorized!H426,Rules!$F$10:$H$12,3,0)</f>
        <v>60</v>
      </c>
      <c r="G426" s="43">
        <f>VLOOKUP(Categorized!I426,Rules!$F$13:$H$16,3,0)</f>
        <v>95</v>
      </c>
      <c r="H426" s="43">
        <f>VLOOKUP(Categorized!BZ426,Rules!$F$243:$H$245,3,0)</f>
        <v>90</v>
      </c>
      <c r="I426" s="43">
        <f>VLOOKUP(Categorized!K426,Rules!$F$20:$H$27,3,0)</f>
        <v>60</v>
      </c>
      <c r="J426" s="43">
        <f>VLOOKUP(Categorized!CA426,Rules!$F$246:$H$252,3,0)</f>
        <v>70</v>
      </c>
      <c r="K426" s="43">
        <f>VLOOKUP(Categorized!M426,Rules!$F$29:$H$31,3,0)</f>
        <v>70</v>
      </c>
      <c r="L426" s="43">
        <f>VLOOKUP(Categorized!CB426,Rules!$F$253:$H$259,3,0)</f>
        <v>0</v>
      </c>
      <c r="M426" s="255" t="e">
        <f t="array" ref="M426">MMULT(D426:L426,Rules!$O$4:$O$11)</f>
        <v>#VALUE!</v>
      </c>
      <c r="N426" s="43">
        <f>VLOOKUP(Categorized!N426,Rules!$F$32:$H$33,3,0)</f>
        <v>90</v>
      </c>
      <c r="O426" s="43">
        <f>VLOOKUP(Categorized!O426,Rules!$F$34:$H$40,3,0)</f>
        <v>70</v>
      </c>
      <c r="P426" s="43">
        <f>VLOOKUP(Categorized!P426,Rules!$F$41:$H$42,3,0)</f>
        <v>30</v>
      </c>
      <c r="Q426" s="43">
        <f>VLOOKUP(Categorized!CC426,Rules!$F$231:$H$234,3,0)</f>
        <v>50</v>
      </c>
      <c r="R426" s="43">
        <f>VLOOKUP(Categorized!R426,Rules!$F$47:$H$51,3,0)</f>
        <v>30</v>
      </c>
      <c r="S426" s="43">
        <f>VLOOKUP(Categorized!S426,Rules!$F$52:$H$56,3,0)</f>
        <v>70</v>
      </c>
      <c r="T426" s="43">
        <f>VLOOKUP(Categorized!T426,Rules!$F$57:$H$58,3,0)</f>
        <v>30</v>
      </c>
      <c r="U426" s="255">
        <f t="array" ref="U426">MMULT(N426:T426,Rules!$O$14:$O$20)</f>
        <v>52.249134948096888</v>
      </c>
      <c r="V426" s="43">
        <f>VLOOKUP(Categorized!U426,Rules!$F$59:$H$60,3,0)</f>
        <v>80</v>
      </c>
      <c r="W426" s="43">
        <f>VLOOKUP(Categorized!V426,Rules!$F$61:$H$62,3,0)</f>
        <v>20</v>
      </c>
      <c r="X426" s="43">
        <f>VLOOKUP(Categorized!W426,Rules!$F$63:$H$64,3,0)</f>
        <v>80</v>
      </c>
      <c r="Y426" s="43">
        <f>VLOOKUP(Categorized!X426,Rules!$F$65:$H$66,3,0)</f>
        <v>20</v>
      </c>
      <c r="Z426" s="255">
        <f t="array" ref="Z426">MMULT(V426:Y426,Rules!$O$23:$O$26)</f>
        <v>46.666666666666664</v>
      </c>
      <c r="AA426" s="43">
        <f>VLOOKUP(Categorized!Y426,Rules!$F$67:$H$68,3,0)</f>
        <v>70</v>
      </c>
      <c r="AB426" s="43">
        <f>VLOOKUP(Categorized!Z426,Rules!$F$69:$H$70,3,0)</f>
        <v>80</v>
      </c>
      <c r="AC426" s="43">
        <f>VLOOKUP(Categorized!AA426,Rules!$F$71:$H$72,3,0)</f>
        <v>80</v>
      </c>
      <c r="AD426" s="43">
        <f>VLOOKUP(Categorized!AB426,Rules!$F$73:$H$74,3,0)</f>
        <v>30</v>
      </c>
      <c r="AE426" s="255">
        <f t="array" ref="AE426">MMULT(AA426:AD426,Rules!$O$29:$O$32)</f>
        <v>66.507936507936506</v>
      </c>
      <c r="AF426" s="43">
        <f>VLOOKUP(Categorized!AC426,Rules!$F$75:$H$76,3,0)</f>
        <v>80</v>
      </c>
      <c r="AG426" s="43">
        <f>VLOOKUP(Categorized!AD426,Rules!$F$77:$H$78,3,0)</f>
        <v>80</v>
      </c>
      <c r="AH426" s="43">
        <f>VLOOKUP(Categorized!AE426,Rules!$F$79:$H$84,3,0)</f>
        <v>50</v>
      </c>
      <c r="AI426" s="43">
        <f>VLOOKUP(Categorized!AF426,Rules!$F$85:$H$89,3,0)</f>
        <v>50</v>
      </c>
      <c r="AJ426" s="43">
        <f>VLOOKUP(Categorized!AG426,Rules!$F$90:$H$92,3,0)</f>
        <v>30</v>
      </c>
      <c r="AK426" s="43">
        <f>VLOOKUP(Categorized!AH426,Rules!$F$93:$H$96,3,0)</f>
        <v>30</v>
      </c>
      <c r="AL426" s="43">
        <f>VLOOKUP(Categorized!AI426,Rules!$F$97:$H$100,3,0)</f>
        <v>30</v>
      </c>
      <c r="AM426" s="43">
        <f>VLOOKUP(Categorized!AJ426,Rules!$F$101:$H$102,3,0)</f>
        <v>30</v>
      </c>
      <c r="AN426" s="43">
        <f>VLOOKUP(Categorized!CD426,Rules!$F$235:$H$237,3,0)</f>
        <v>95</v>
      </c>
      <c r="AO426" s="43">
        <f>VLOOKUP(Categorized!CE426,Rules!$F$238:$H$241,3,0)</f>
        <v>80</v>
      </c>
      <c r="AP426" s="43">
        <f>VLOOKUP(Categorized!AM426,Rules!$F$110:$H$113,3,0)</f>
        <v>70</v>
      </c>
      <c r="AQ426" s="255">
        <f t="array" ref="AQ426">MMULT(AF426:AP426,Rules!$O$35:$O$45)</f>
        <v>55.92613636363636</v>
      </c>
      <c r="AR426" s="44">
        <f>VLOOKUP(Categorized!AN426,Rules!$F$114:$H$116,3,0)</f>
        <v>30</v>
      </c>
      <c r="AS426" s="44">
        <f>VLOOKUP(Categorized!AO426,Rules!$F$117:$H$119,3,0)</f>
        <v>30</v>
      </c>
      <c r="AT426" s="44">
        <f>VLOOKUP(Categorized!AP426,Rules!$F$120:$H$122,3,0)</f>
        <v>30</v>
      </c>
      <c r="AU426" s="44">
        <f>VLOOKUP(Categorized!AQ426,Rules!$F$123:$H$124,3,0)</f>
        <v>30</v>
      </c>
      <c r="AV426" s="44">
        <f>VLOOKUP(Categorized!AR426,Rules!$F$125:$H$127,3,0)</f>
        <v>50</v>
      </c>
      <c r="AW426" s="44">
        <f>VLOOKUP(Categorized!AS426,Rules!$F$128:$H$130,3,0)</f>
        <v>90</v>
      </c>
      <c r="AX426" s="43">
        <f>VLOOKUP(Categorized!AT426,Rules!$F$131:$H$133,3,0)</f>
        <v>30</v>
      </c>
      <c r="AY426" s="44">
        <f>VLOOKUP(Categorized!AU426,Rules!$F$134:$H$136,3,0)</f>
        <v>30</v>
      </c>
      <c r="AZ426" s="44">
        <f>VLOOKUP(Categorized!AV426,Rules!$F$134:$H$136,3,0)</f>
        <v>30</v>
      </c>
      <c r="BA426" s="44">
        <f>VLOOKUP(Categorized!AW426,Rules!$F$139:$H$141,3,0)</f>
        <v>30</v>
      </c>
      <c r="BB426" s="256">
        <f t="array" ref="BB426">MMULT(AR426:BA426,Rules!$O$48:$O$57)</f>
        <v>38.073619631901835</v>
      </c>
      <c r="BC426" s="43">
        <f>VLOOKUP(Categorized!AX426,Rules!$F$142:$H$143,3,0)</f>
        <v>30</v>
      </c>
      <c r="BD426" s="43">
        <f>VLOOKUP(Categorized!AY426,Rules!$F$144:$H$145,3,0)</f>
        <v>30</v>
      </c>
      <c r="BE426" s="43">
        <f>VLOOKUP(Categorized!AZ426,Rules!$F$146:$H$147,3,0)</f>
        <v>30</v>
      </c>
      <c r="BF426" s="43">
        <f>VLOOKUP(Categorized!BA426,Rules!$F$148:$H$149,3,0)</f>
        <v>30</v>
      </c>
      <c r="BG426" s="43">
        <f>VLOOKUP(Categorized!BB426,Rules!$F$150:$H$151,3,0)</f>
        <v>30</v>
      </c>
      <c r="BH426" s="43">
        <f>VLOOKUP(Categorized!BC426,Rules!$F$152:$H$153,3,0)</f>
        <v>30</v>
      </c>
      <c r="BI426" s="43">
        <f>VLOOKUP(Categorized!BD426,Rules!$F$154:$H$155,3,0)</f>
        <v>90</v>
      </c>
      <c r="BJ426" s="43">
        <f>VLOOKUP(Categorized!BE426,Rules!$F$156:$H$157,3,0)</f>
        <v>30</v>
      </c>
      <c r="BK426" s="43">
        <f>VLOOKUP(Categorized!BF426,Rules!$F$158:$H$159,3,0)</f>
        <v>30</v>
      </c>
      <c r="BL426" s="43">
        <f>VLOOKUP(Categorized!BG426,Rules!$F$160:$H$161,3,0)</f>
        <v>30</v>
      </c>
      <c r="BM426" s="43">
        <f>VLOOKUP(Categorized!BH426,Rules!$F$162:$H$163,3,0)</f>
        <v>30</v>
      </c>
      <c r="BN426" s="43">
        <f>VLOOKUP(Categorized!BI426,Rules!$F$164:$H$165,3,0)</f>
        <v>30</v>
      </c>
      <c r="BO426" s="43">
        <f>VLOOKUP(Categorized!BJ426,Rules!$F$166:$H$167,3,0)</f>
        <v>90</v>
      </c>
      <c r="BP426" s="43">
        <f>VLOOKUP(Categorized!BK426,Rules!$F$168:$H$169,3,0)</f>
        <v>30</v>
      </c>
      <c r="BQ426" s="43">
        <f>VLOOKUP(Categorized!BL426,Rules!$F$170:$H$171,3,0)</f>
        <v>30</v>
      </c>
      <c r="BR426" s="43">
        <f>VLOOKUP(Categorized!BM426,Rules!$F$172:$H$173,3,0)</f>
        <v>30</v>
      </c>
      <c r="BS426" s="43">
        <f>VLOOKUP(Categorized!BN426,Rules!$F$174:$H$175,3,0)</f>
        <v>30</v>
      </c>
      <c r="BT426" s="43">
        <f>VLOOKUP(Categorized!BO426,Rules!$F$176:$H$177,3,0)</f>
        <v>95</v>
      </c>
      <c r="BU426" s="43">
        <f>VLOOKUP(Categorized!BP426,Rules!$F$178:$H$179,3,0)</f>
        <v>30</v>
      </c>
      <c r="BV426" s="43">
        <f>VLOOKUP(Categorized!BQ426,Rules!$F$180:$H$181,3,0)</f>
        <v>30</v>
      </c>
      <c r="BW426" s="43">
        <f>VLOOKUP(Categorized!BR426,Rules!$F$182:$H$183,3,0)</f>
        <v>30</v>
      </c>
      <c r="BX426" s="255">
        <f t="array" ref="BX426">MMULT(BC426:BW426,Rules!$O$60:$O$80)</f>
        <v>39.59395376407825</v>
      </c>
      <c r="BY426" s="43">
        <f>VLOOKUP(Categorized!BS426,Rules!$F$184:$H$185,3,0)</f>
        <v>30</v>
      </c>
      <c r="BZ426" s="43">
        <f>VLOOKUP(Categorized!BT426,Rules!$F$186:$H$187,3,0)</f>
        <v>30</v>
      </c>
      <c r="CA426" s="43">
        <f>VLOOKUP(Categorized!BU426,Rules!$F$188:$H$189,3,0)</f>
        <v>30</v>
      </c>
      <c r="CB426" s="43">
        <f>VLOOKUP(Categorized!BV426,Rules!$F$190:$H$191,3,0)</f>
        <v>90</v>
      </c>
      <c r="CC426" s="43">
        <f>VLOOKUP(Categorized!BW426,Rules!$F$192:$H$193,3,0)</f>
        <v>30</v>
      </c>
      <c r="CD426" s="255">
        <f t="array" ref="CD426">MMULT(BY426:CC426,Rules!$O$83:$O$87)</f>
        <v>40.588235294117645</v>
      </c>
      <c r="CE426" s="50">
        <v>1</v>
      </c>
      <c r="CF426" s="51">
        <v>5</v>
      </c>
    </row>
    <row r="427" spans="1:84" ht="18.5">
      <c r="A427" s="68">
        <v>2022</v>
      </c>
      <c r="B427" s="39" t="s">
        <v>474</v>
      </c>
      <c r="C427" s="95">
        <v>43400</v>
      </c>
      <c r="D427" s="42">
        <f>VLOOKUP(Categorized!F427,Rules!$F$4:$H$7,3,0)</f>
        <v>70</v>
      </c>
      <c r="E427" s="43">
        <f>VLOOKUP(Categorized!G427,Rules!$F$8:$H$9,3,0)</f>
        <v>90</v>
      </c>
      <c r="F427" s="43">
        <f>VLOOKUP(Categorized!H427,Rules!$F$10:$H$12,3,0)</f>
        <v>60</v>
      </c>
      <c r="G427" s="43">
        <f>VLOOKUP(Categorized!I427,Rules!$F$13:$H$16,3,0)</f>
        <v>95</v>
      </c>
      <c r="H427" s="43">
        <f>VLOOKUP(Categorized!BZ427,Rules!$F$243:$H$245,3,0)</f>
        <v>90</v>
      </c>
      <c r="I427" s="43">
        <f>VLOOKUP(Categorized!K427,Rules!$F$20:$H$27,3,0)</f>
        <v>60</v>
      </c>
      <c r="J427" s="43">
        <f>VLOOKUP(Categorized!CA427,Rules!$F$246:$H$252,3,0)</f>
        <v>70</v>
      </c>
      <c r="K427" s="43">
        <f>VLOOKUP(Categorized!M427,Rules!$F$29:$H$31,3,0)</f>
        <v>70</v>
      </c>
      <c r="L427" s="43">
        <f>VLOOKUP(Categorized!CB427,Rules!$F$253:$H$259,3,0)</f>
        <v>0</v>
      </c>
      <c r="M427" s="255" t="e">
        <f t="array" ref="M427">MMULT(D427:L427,Rules!$O$4:$O$11)</f>
        <v>#VALUE!</v>
      </c>
      <c r="N427" s="43">
        <f>VLOOKUP(Categorized!N427,Rules!$F$32:$H$33,3,0)</f>
        <v>90</v>
      </c>
      <c r="O427" s="43">
        <f>VLOOKUP(Categorized!O427,Rules!$F$34:$H$40,3,0)</f>
        <v>70</v>
      </c>
      <c r="P427" s="43">
        <f>VLOOKUP(Categorized!P427,Rules!$F$41:$H$42,3,0)</f>
        <v>30</v>
      </c>
      <c r="Q427" s="43">
        <f>VLOOKUP(Categorized!CC427,Rules!$F$231:$H$234,3,0)</f>
        <v>20</v>
      </c>
      <c r="R427" s="43">
        <f>VLOOKUP(Categorized!R427,Rules!$F$47:$H$51,3,0)</f>
        <v>50</v>
      </c>
      <c r="S427" s="43">
        <f>VLOOKUP(Categorized!S427,Rules!$F$52:$H$56,3,0)</f>
        <v>70</v>
      </c>
      <c r="T427" s="43">
        <f>VLOOKUP(Categorized!T427,Rules!$F$57:$H$58,3,0)</f>
        <v>30</v>
      </c>
      <c r="U427" s="255">
        <f t="array" ref="U427">MMULT(N427:T427,Rules!$O$14:$O$20)</f>
        <v>51.055363321799305</v>
      </c>
      <c r="V427" s="43">
        <f>VLOOKUP(Categorized!U427,Rules!$F$59:$H$60,3,0)</f>
        <v>80</v>
      </c>
      <c r="W427" s="43">
        <f>VLOOKUP(Categorized!V427,Rules!$F$61:$H$62,3,0)</f>
        <v>20</v>
      </c>
      <c r="X427" s="43">
        <f>VLOOKUP(Categorized!W427,Rules!$F$63:$H$64,3,0)</f>
        <v>80</v>
      </c>
      <c r="Y427" s="43">
        <f>VLOOKUP(Categorized!X427,Rules!$F$65:$H$66,3,0)</f>
        <v>20</v>
      </c>
      <c r="Z427" s="255">
        <f t="array" ref="Z427">MMULT(V427:Y427,Rules!$O$23:$O$26)</f>
        <v>46.666666666666664</v>
      </c>
      <c r="AA427" s="43">
        <f>VLOOKUP(Categorized!Y427,Rules!$F$67:$H$68,3,0)</f>
        <v>70</v>
      </c>
      <c r="AB427" s="43">
        <f>VLOOKUP(Categorized!Z427,Rules!$F$69:$H$70,3,0)</f>
        <v>80</v>
      </c>
      <c r="AC427" s="43">
        <f>VLOOKUP(Categorized!AA427,Rules!$F$71:$H$72,3,0)</f>
        <v>80</v>
      </c>
      <c r="AD427" s="43">
        <f>VLOOKUP(Categorized!AB427,Rules!$F$73:$H$74,3,0)</f>
        <v>60</v>
      </c>
      <c r="AE427" s="255">
        <f t="array" ref="AE427">MMULT(AA427:AD427,Rules!$O$29:$O$32)</f>
        <v>73.174603174603163</v>
      </c>
      <c r="AF427" s="43">
        <f>VLOOKUP(Categorized!AC427,Rules!$F$75:$H$76,3,0)</f>
        <v>80</v>
      </c>
      <c r="AG427" s="43">
        <f>VLOOKUP(Categorized!AD427,Rules!$F$77:$H$78,3,0)</f>
        <v>50</v>
      </c>
      <c r="AH427" s="43">
        <f>VLOOKUP(Categorized!AE427,Rules!$F$79:$H$84,3,0)</f>
        <v>85</v>
      </c>
      <c r="AI427" s="43">
        <f>VLOOKUP(Categorized!AF427,Rules!$F$85:$H$89,3,0)</f>
        <v>80</v>
      </c>
      <c r="AJ427" s="43">
        <f>VLOOKUP(Categorized!AG427,Rules!$F$90:$H$92,3,0)</f>
        <v>30</v>
      </c>
      <c r="AK427" s="43">
        <f>VLOOKUP(Categorized!AH427,Rules!$F$93:$H$96,3,0)</f>
        <v>80</v>
      </c>
      <c r="AL427" s="43">
        <f>VLOOKUP(Categorized!AI427,Rules!$F$97:$H$100,3,0)</f>
        <v>30</v>
      </c>
      <c r="AM427" s="43">
        <f>VLOOKUP(Categorized!AJ427,Rules!$F$101:$H$102,3,0)</f>
        <v>30</v>
      </c>
      <c r="AN427" s="43">
        <f>VLOOKUP(Categorized!CD427,Rules!$F$235:$H$237,3,0)</f>
        <v>95</v>
      </c>
      <c r="AO427" s="43">
        <f>VLOOKUP(Categorized!CE427,Rules!$F$238:$H$241,3,0)</f>
        <v>80</v>
      </c>
      <c r="AP427" s="43">
        <f>VLOOKUP(Categorized!AM427,Rules!$F$110:$H$113,3,0)</f>
        <v>70</v>
      </c>
      <c r="AQ427" s="255">
        <f t="array" ref="AQ427">MMULT(AF427:AP427,Rules!$O$35:$O$45)</f>
        <v>65.096590909090892</v>
      </c>
      <c r="AR427" s="44">
        <f>VLOOKUP(Categorized!AN427,Rules!$F$114:$H$116,3,0)</f>
        <v>30</v>
      </c>
      <c r="AS427" s="44">
        <f>VLOOKUP(Categorized!AO427,Rules!$F$117:$H$119,3,0)</f>
        <v>30</v>
      </c>
      <c r="AT427" s="44">
        <f>VLOOKUP(Categorized!AP427,Rules!$F$120:$H$122,3,0)</f>
        <v>30</v>
      </c>
      <c r="AU427" s="44">
        <f>VLOOKUP(Categorized!AQ427,Rules!$F$123:$H$124,3,0)</f>
        <v>30</v>
      </c>
      <c r="AV427" s="44">
        <f>VLOOKUP(Categorized!AR427,Rules!$F$125:$H$127,3,0)</f>
        <v>50</v>
      </c>
      <c r="AW427" s="44">
        <f>VLOOKUP(Categorized!AS427,Rules!$F$128:$H$130,3,0)</f>
        <v>30</v>
      </c>
      <c r="AX427" s="43">
        <f>VLOOKUP(Categorized!AT427,Rules!$F$131:$H$133,3,0)</f>
        <v>30</v>
      </c>
      <c r="AY427" s="44">
        <f>VLOOKUP(Categorized!AU427,Rules!$F$134:$H$136,3,0)</f>
        <v>30</v>
      </c>
      <c r="AZ427" s="44">
        <f>VLOOKUP(Categorized!AV427,Rules!$F$134:$H$136,3,0)</f>
        <v>30</v>
      </c>
      <c r="BA427" s="44">
        <f>VLOOKUP(Categorized!AW427,Rules!$F$139:$H$141,3,0)</f>
        <v>30</v>
      </c>
      <c r="BB427" s="256">
        <f t="array" ref="BB427">MMULT(AR427:BA427,Rules!$O$48:$O$57)</f>
        <v>32.036809815950917</v>
      </c>
      <c r="BC427" s="43">
        <f>VLOOKUP(Categorized!AX427,Rules!$F$142:$H$143,3,0)</f>
        <v>30</v>
      </c>
      <c r="BD427" s="43">
        <f>VLOOKUP(Categorized!AY427,Rules!$F$144:$H$145,3,0)</f>
        <v>30</v>
      </c>
      <c r="BE427" s="43">
        <f>VLOOKUP(Categorized!AZ427,Rules!$F$146:$H$147,3,0)</f>
        <v>30</v>
      </c>
      <c r="BF427" s="43">
        <f>VLOOKUP(Categorized!BA427,Rules!$F$148:$H$149,3,0)</f>
        <v>30</v>
      </c>
      <c r="BG427" s="43">
        <f>VLOOKUP(Categorized!BB427,Rules!$F$150:$H$151,3,0)</f>
        <v>30</v>
      </c>
      <c r="BH427" s="43">
        <f>VLOOKUP(Categorized!BC427,Rules!$F$152:$H$153,3,0)</f>
        <v>30</v>
      </c>
      <c r="BI427" s="43">
        <f>VLOOKUP(Categorized!BD427,Rules!$F$154:$H$155,3,0)</f>
        <v>90</v>
      </c>
      <c r="BJ427" s="43">
        <f>VLOOKUP(Categorized!BE427,Rules!$F$156:$H$157,3,0)</f>
        <v>30</v>
      </c>
      <c r="BK427" s="43">
        <f>VLOOKUP(Categorized!BF427,Rules!$F$158:$H$159,3,0)</f>
        <v>30</v>
      </c>
      <c r="BL427" s="43">
        <f>VLOOKUP(Categorized!BG427,Rules!$F$160:$H$161,3,0)</f>
        <v>30</v>
      </c>
      <c r="BM427" s="43">
        <f>VLOOKUP(Categorized!BH427,Rules!$F$162:$H$163,3,0)</f>
        <v>30</v>
      </c>
      <c r="BN427" s="43">
        <f>VLOOKUP(Categorized!BI427,Rules!$F$164:$H$165,3,0)</f>
        <v>30</v>
      </c>
      <c r="BO427" s="43">
        <f>VLOOKUP(Categorized!BJ427,Rules!$F$166:$H$167,3,0)</f>
        <v>90</v>
      </c>
      <c r="BP427" s="43">
        <f>VLOOKUP(Categorized!BK427,Rules!$F$168:$H$169,3,0)</f>
        <v>30</v>
      </c>
      <c r="BQ427" s="43">
        <f>VLOOKUP(Categorized!BL427,Rules!$F$170:$H$171,3,0)</f>
        <v>30</v>
      </c>
      <c r="BR427" s="43">
        <f>VLOOKUP(Categorized!BM427,Rules!$F$172:$H$173,3,0)</f>
        <v>30</v>
      </c>
      <c r="BS427" s="43">
        <f>VLOOKUP(Categorized!BN427,Rules!$F$174:$H$175,3,0)</f>
        <v>30</v>
      </c>
      <c r="BT427" s="43">
        <f>VLOOKUP(Categorized!BO427,Rules!$F$176:$H$177,3,0)</f>
        <v>95</v>
      </c>
      <c r="BU427" s="43">
        <f>VLOOKUP(Categorized!BP427,Rules!$F$178:$H$179,3,0)</f>
        <v>30</v>
      </c>
      <c r="BV427" s="43">
        <f>VLOOKUP(Categorized!BQ427,Rules!$F$180:$H$181,3,0)</f>
        <v>30</v>
      </c>
      <c r="BW427" s="43">
        <f>VLOOKUP(Categorized!BR427,Rules!$F$182:$H$183,3,0)</f>
        <v>30</v>
      </c>
      <c r="BX427" s="255">
        <f t="array" ref="BX427">MMULT(BC427:BW427,Rules!$O$60:$O$80)</f>
        <v>39.59395376407825</v>
      </c>
      <c r="BY427" s="43">
        <f>VLOOKUP(Categorized!BS427,Rules!$F$184:$H$185,3,0)</f>
        <v>30</v>
      </c>
      <c r="BZ427" s="43">
        <f>VLOOKUP(Categorized!BT427,Rules!$F$186:$H$187,3,0)</f>
        <v>30</v>
      </c>
      <c r="CA427" s="43">
        <f>VLOOKUP(Categorized!BU427,Rules!$F$188:$H$189,3,0)</f>
        <v>30</v>
      </c>
      <c r="CB427" s="43">
        <f>VLOOKUP(Categorized!BV427,Rules!$F$190:$H$191,3,0)</f>
        <v>90</v>
      </c>
      <c r="CC427" s="43">
        <f>VLOOKUP(Categorized!BW427,Rules!$F$192:$H$193,3,0)</f>
        <v>30</v>
      </c>
      <c r="CD427" s="255">
        <f t="array" ref="CD427">MMULT(BY427:CC427,Rules!$O$83:$O$87)</f>
        <v>40.588235294117645</v>
      </c>
      <c r="CE427" s="50">
        <v>1</v>
      </c>
      <c r="CF427" s="50">
        <v>8</v>
      </c>
    </row>
    <row r="428" spans="1:84" ht="18.5">
      <c r="A428" s="68">
        <v>2022</v>
      </c>
      <c r="B428" s="39" t="s">
        <v>475</v>
      </c>
      <c r="C428" s="92">
        <v>48198</v>
      </c>
      <c r="D428" s="42">
        <f>VLOOKUP(Categorized!F428,Rules!$F$4:$H$7,3,0)</f>
        <v>90</v>
      </c>
      <c r="E428" s="43">
        <f>VLOOKUP(Categorized!G428,Rules!$F$8:$H$9,3,0)</f>
        <v>90</v>
      </c>
      <c r="F428" s="43">
        <f>VLOOKUP(Categorized!H428,Rules!$F$10:$H$12,3,0)</f>
        <v>60</v>
      </c>
      <c r="G428" s="43">
        <f>VLOOKUP(Categorized!I428,Rules!$F$13:$H$16,3,0)</f>
        <v>95</v>
      </c>
      <c r="H428" s="43">
        <f>VLOOKUP(Categorized!BZ428,Rules!$F$243:$H$245,3,0)</f>
        <v>90</v>
      </c>
      <c r="I428" s="43">
        <f>VLOOKUP(Categorized!K428,Rules!$F$20:$H$27,3,0)</f>
        <v>60</v>
      </c>
      <c r="J428" s="43">
        <f>VLOOKUP(Categorized!CA428,Rules!$F$246:$H$252,3,0)</f>
        <v>65</v>
      </c>
      <c r="K428" s="43">
        <f>VLOOKUP(Categorized!M428,Rules!$F$29:$H$31,3,0)</f>
        <v>80</v>
      </c>
      <c r="L428" s="43">
        <f>VLOOKUP(Categorized!CB428,Rules!$F$253:$H$259,3,0)</f>
        <v>0</v>
      </c>
      <c r="M428" s="255" t="e">
        <f t="array" ref="M428">MMULT(D428:L428,Rules!$O$4:$O$11)</f>
        <v>#VALUE!</v>
      </c>
      <c r="N428" s="43">
        <f>VLOOKUP(Categorized!N428,Rules!$F$32:$H$33,3,0)</f>
        <v>90</v>
      </c>
      <c r="O428" s="43">
        <f>VLOOKUP(Categorized!O428,Rules!$F$34:$H$40,3,0)</f>
        <v>50</v>
      </c>
      <c r="P428" s="43">
        <f>VLOOKUP(Categorized!P428,Rules!$F$41:$H$42,3,0)</f>
        <v>30</v>
      </c>
      <c r="Q428" s="43">
        <f>VLOOKUP(Categorized!CC428,Rules!$F$231:$H$234,3,0)</f>
        <v>20</v>
      </c>
      <c r="R428" s="43">
        <f>VLOOKUP(Categorized!R428,Rules!$F$47:$H$51,3,0)</f>
        <v>30</v>
      </c>
      <c r="S428" s="43">
        <f>VLOOKUP(Categorized!S428,Rules!$F$52:$H$56,3,0)</f>
        <v>30</v>
      </c>
      <c r="T428" s="43">
        <f>VLOOKUP(Categorized!T428,Rules!$F$57:$H$58,3,0)</f>
        <v>80</v>
      </c>
      <c r="U428" s="255">
        <f t="array" ref="U428">MMULT(N428:T428,Rules!$O$14:$O$20)</f>
        <v>45.086505190311414</v>
      </c>
      <c r="V428" s="43">
        <f>VLOOKUP(Categorized!U428,Rules!$F$59:$H$60,3,0)</f>
        <v>20</v>
      </c>
      <c r="W428" s="43">
        <f>VLOOKUP(Categorized!V428,Rules!$F$61:$H$62,3,0)</f>
        <v>20</v>
      </c>
      <c r="X428" s="43">
        <f>VLOOKUP(Categorized!W428,Rules!$F$63:$H$64,3,0)</f>
        <v>80</v>
      </c>
      <c r="Y428" s="43">
        <f>VLOOKUP(Categorized!X428,Rules!$F$65:$H$66,3,0)</f>
        <v>20</v>
      </c>
      <c r="Z428" s="255">
        <f t="array" ref="Z428">MMULT(V428:Y428,Rules!$O$23:$O$26)</f>
        <v>26.666666666666664</v>
      </c>
      <c r="AA428" s="43">
        <f>VLOOKUP(Categorized!Y428,Rules!$F$67:$H$68,3,0)</f>
        <v>70</v>
      </c>
      <c r="AB428" s="43">
        <f>VLOOKUP(Categorized!Z428,Rules!$F$69:$H$70,3,0)</f>
        <v>80</v>
      </c>
      <c r="AC428" s="43">
        <f>VLOOKUP(Categorized!AA428,Rules!$F$71:$H$72,3,0)</f>
        <v>30</v>
      </c>
      <c r="AD428" s="43">
        <f>VLOOKUP(Categorized!AB428,Rules!$F$73:$H$74,3,0)</f>
        <v>60</v>
      </c>
      <c r="AE428" s="255">
        <f t="array" ref="AE428">MMULT(AA428:AD428,Rules!$O$29:$O$32)</f>
        <v>60.476190476190467</v>
      </c>
      <c r="AF428" s="43">
        <f>VLOOKUP(Categorized!AC428,Rules!$F$75:$H$76,3,0)</f>
        <v>80</v>
      </c>
      <c r="AG428" s="43">
        <f>VLOOKUP(Categorized!AD428,Rules!$F$77:$H$78,3,0)</f>
        <v>80</v>
      </c>
      <c r="AH428" s="43">
        <f>VLOOKUP(Categorized!AE428,Rules!$F$79:$H$84,3,0)</f>
        <v>30</v>
      </c>
      <c r="AI428" s="43">
        <f>VLOOKUP(Categorized!AF428,Rules!$F$85:$H$89,3,0)</f>
        <v>30</v>
      </c>
      <c r="AJ428" s="43">
        <f>VLOOKUP(Categorized!AG428,Rules!$F$90:$H$92,3,0)</f>
        <v>90</v>
      </c>
      <c r="AK428" s="43">
        <f>VLOOKUP(Categorized!AH428,Rules!$F$93:$H$96,3,0)</f>
        <v>30</v>
      </c>
      <c r="AL428" s="43">
        <f>VLOOKUP(Categorized!AI428,Rules!$F$97:$H$100,3,0)</f>
        <v>30</v>
      </c>
      <c r="AM428" s="43">
        <f>VLOOKUP(Categorized!AJ428,Rules!$F$101:$H$102,3,0)</f>
        <v>30</v>
      </c>
      <c r="AN428" s="43">
        <f>VLOOKUP(Categorized!CD428,Rules!$F$235:$H$237,3,0)</f>
        <v>95</v>
      </c>
      <c r="AO428" s="43">
        <f>VLOOKUP(Categorized!CE428,Rules!$F$238:$H$241,3,0)</f>
        <v>80</v>
      </c>
      <c r="AP428" s="43">
        <f>VLOOKUP(Categorized!AM428,Rules!$F$110:$H$113,3,0)</f>
        <v>70</v>
      </c>
      <c r="AQ428" s="255">
        <f t="array" ref="AQ428">MMULT(AF428:AP428,Rules!$O$35:$O$45)</f>
        <v>58.267045454545453</v>
      </c>
      <c r="AR428" s="44">
        <f>VLOOKUP(Categorized!AN428,Rules!$F$114:$H$116,3,0)</f>
        <v>30</v>
      </c>
      <c r="AS428" s="44">
        <f>VLOOKUP(Categorized!AO428,Rules!$F$117:$H$119,3,0)</f>
        <v>30</v>
      </c>
      <c r="AT428" s="44">
        <f>VLOOKUP(Categorized!AP428,Rules!$F$120:$H$122,3,0)</f>
        <v>50</v>
      </c>
      <c r="AU428" s="44">
        <f>VLOOKUP(Categorized!AQ428,Rules!$F$123:$H$124,3,0)</f>
        <v>30</v>
      </c>
      <c r="AV428" s="44">
        <f>VLOOKUP(Categorized!AR428,Rules!$F$125:$H$127,3,0)</f>
        <v>50</v>
      </c>
      <c r="AW428" s="44">
        <f>VLOOKUP(Categorized!AS428,Rules!$F$128:$H$130,3,0)</f>
        <v>30</v>
      </c>
      <c r="AX428" s="43">
        <f>VLOOKUP(Categorized!AT428,Rules!$F$131:$H$133,3,0)</f>
        <v>70</v>
      </c>
      <c r="AY428" s="44">
        <f>VLOOKUP(Categorized!AU428,Rules!$F$134:$H$136,3,0)</f>
        <v>70</v>
      </c>
      <c r="AZ428" s="44">
        <f>VLOOKUP(Categorized!AV428,Rules!$F$134:$H$136,3,0)</f>
        <v>30</v>
      </c>
      <c r="BA428" s="44">
        <f>VLOOKUP(Categorized!AW428,Rules!$F$139:$H$141,3,0)</f>
        <v>45</v>
      </c>
      <c r="BB428" s="256">
        <f t="array" ref="BB428">MMULT(AR428:BA428,Rules!$O$48:$O$57)</f>
        <v>43.889570552147241</v>
      </c>
      <c r="BC428" s="43">
        <f>VLOOKUP(Categorized!AX428,Rules!$F$142:$H$143,3,0)</f>
        <v>30</v>
      </c>
      <c r="BD428" s="43">
        <f>VLOOKUP(Categorized!AY428,Rules!$F$144:$H$145,3,0)</f>
        <v>30</v>
      </c>
      <c r="BE428" s="43">
        <f>VLOOKUP(Categorized!AZ428,Rules!$F$146:$H$147,3,0)</f>
        <v>90</v>
      </c>
      <c r="BF428" s="43">
        <f>VLOOKUP(Categorized!BA428,Rules!$F$148:$H$149,3,0)</f>
        <v>30</v>
      </c>
      <c r="BG428" s="43">
        <f>VLOOKUP(Categorized!BB428,Rules!$F$150:$H$151,3,0)</f>
        <v>30</v>
      </c>
      <c r="BH428" s="43">
        <f>VLOOKUP(Categorized!BC428,Rules!$F$152:$H$153,3,0)</f>
        <v>30</v>
      </c>
      <c r="BI428" s="43">
        <f>VLOOKUP(Categorized!BD428,Rules!$F$154:$H$155,3,0)</f>
        <v>90</v>
      </c>
      <c r="BJ428" s="43">
        <f>VLOOKUP(Categorized!BE428,Rules!$F$156:$H$157,3,0)</f>
        <v>30</v>
      </c>
      <c r="BK428" s="43">
        <f>VLOOKUP(Categorized!BF428,Rules!$F$158:$H$159,3,0)</f>
        <v>30</v>
      </c>
      <c r="BL428" s="43">
        <f>VLOOKUP(Categorized!BG428,Rules!$F$160:$H$161,3,0)</f>
        <v>30</v>
      </c>
      <c r="BM428" s="43">
        <f>VLOOKUP(Categorized!BH428,Rules!$F$162:$H$163,3,0)</f>
        <v>30</v>
      </c>
      <c r="BN428" s="43">
        <f>VLOOKUP(Categorized!BI428,Rules!$F$164:$H$165,3,0)</f>
        <v>30</v>
      </c>
      <c r="BO428" s="43">
        <f>VLOOKUP(Categorized!BJ428,Rules!$F$166:$H$167,3,0)</f>
        <v>90</v>
      </c>
      <c r="BP428" s="43">
        <f>VLOOKUP(Categorized!BK428,Rules!$F$168:$H$169,3,0)</f>
        <v>30</v>
      </c>
      <c r="BQ428" s="43">
        <f>VLOOKUP(Categorized!BL428,Rules!$F$170:$H$171,3,0)</f>
        <v>30</v>
      </c>
      <c r="BR428" s="43">
        <f>VLOOKUP(Categorized!BM428,Rules!$F$172:$H$173,3,0)</f>
        <v>30</v>
      </c>
      <c r="BS428" s="43">
        <f>VLOOKUP(Categorized!BN428,Rules!$F$174:$H$175,3,0)</f>
        <v>30</v>
      </c>
      <c r="BT428" s="43">
        <f>VLOOKUP(Categorized!BO428,Rules!$F$176:$H$177,3,0)</f>
        <v>95</v>
      </c>
      <c r="BU428" s="43">
        <f>VLOOKUP(Categorized!BP428,Rules!$F$178:$H$179,3,0)</f>
        <v>30</v>
      </c>
      <c r="BV428" s="43">
        <f>VLOOKUP(Categorized!BQ428,Rules!$F$180:$H$181,3,0)</f>
        <v>30</v>
      </c>
      <c r="BW428" s="43">
        <f>VLOOKUP(Categorized!BR428,Rules!$F$182:$H$183,3,0)</f>
        <v>30</v>
      </c>
      <c r="BX428" s="255">
        <f t="array" ref="BX428">MMULT(BC428:BW428,Rules!$O$60:$O$80)</f>
        <v>42.510373443983404</v>
      </c>
      <c r="BY428" s="43">
        <f>VLOOKUP(Categorized!BS428,Rules!$F$184:$H$185,3,0)</f>
        <v>30</v>
      </c>
      <c r="BZ428" s="43">
        <f>VLOOKUP(Categorized!BT428,Rules!$F$186:$H$187,3,0)</f>
        <v>30</v>
      </c>
      <c r="CA428" s="43">
        <f>VLOOKUP(Categorized!BU428,Rules!$F$188:$H$189,3,0)</f>
        <v>30</v>
      </c>
      <c r="CB428" s="43">
        <f>VLOOKUP(Categorized!BV428,Rules!$F$190:$H$191,3,0)</f>
        <v>30</v>
      </c>
      <c r="CC428" s="43">
        <f>VLOOKUP(Categorized!BW428,Rules!$F$192:$H$193,3,0)</f>
        <v>30</v>
      </c>
      <c r="CD428" s="255">
        <f t="array" ref="CD428">MMULT(BY428:CC428,Rules!$O$83:$O$87)</f>
        <v>30</v>
      </c>
      <c r="CE428" s="45">
        <v>0</v>
      </c>
      <c r="CF428" s="46">
        <v>0</v>
      </c>
    </row>
    <row r="429" spans="1:84" ht="18.5">
      <c r="A429" s="68">
        <v>2022</v>
      </c>
      <c r="B429" s="39" t="s">
        <v>476</v>
      </c>
      <c r="C429" s="92">
        <v>25465</v>
      </c>
      <c r="D429" s="42">
        <f>VLOOKUP(Categorized!F429,Rules!$F$4:$H$7,3,0)</f>
        <v>90</v>
      </c>
      <c r="E429" s="43">
        <f>VLOOKUP(Categorized!G429,Rules!$F$8:$H$9,3,0)</f>
        <v>90</v>
      </c>
      <c r="F429" s="43">
        <f>VLOOKUP(Categorized!H429,Rules!$F$10:$H$12,3,0)</f>
        <v>60</v>
      </c>
      <c r="G429" s="43">
        <f>VLOOKUP(Categorized!I429,Rules!$F$13:$H$16,3,0)</f>
        <v>95</v>
      </c>
      <c r="H429" s="43">
        <f>VLOOKUP(Categorized!BZ429,Rules!$F$243:$H$245,3,0)</f>
        <v>90</v>
      </c>
      <c r="I429" s="43">
        <f>VLOOKUP(Categorized!K429,Rules!$F$20:$H$27,3,0)</f>
        <v>60</v>
      </c>
      <c r="J429" s="43">
        <f>VLOOKUP(Categorized!CA429,Rules!$F$246:$H$252,3,0)</f>
        <v>70</v>
      </c>
      <c r="K429" s="43">
        <f>VLOOKUP(Categorized!M429,Rules!$F$29:$H$31,3,0)</f>
        <v>70</v>
      </c>
      <c r="L429" s="43">
        <f>VLOOKUP(Categorized!CB429,Rules!$F$253:$H$259,3,0)</f>
        <v>0</v>
      </c>
      <c r="M429" s="255" t="e">
        <f t="array" ref="M429">MMULT(D429:L429,Rules!$O$4:$O$11)</f>
        <v>#VALUE!</v>
      </c>
      <c r="N429" s="43">
        <f>VLOOKUP(Categorized!N429,Rules!$F$32:$H$33,3,0)</f>
        <v>90</v>
      </c>
      <c r="O429" s="43">
        <f>VLOOKUP(Categorized!O429,Rules!$F$34:$H$40,3,0)</f>
        <v>50</v>
      </c>
      <c r="P429" s="43">
        <f>VLOOKUP(Categorized!P429,Rules!$F$41:$H$42,3,0)</f>
        <v>30</v>
      </c>
      <c r="Q429" s="43">
        <f>VLOOKUP(Categorized!CC429,Rules!$F$231:$H$234,3,0)</f>
        <v>20</v>
      </c>
      <c r="R429" s="43">
        <f>VLOOKUP(Categorized!R429,Rules!$F$47:$H$51,3,0)</f>
        <v>30</v>
      </c>
      <c r="S429" s="43">
        <f>VLOOKUP(Categorized!S429,Rules!$F$52:$H$56,3,0)</f>
        <v>30</v>
      </c>
      <c r="T429" s="43">
        <f>VLOOKUP(Categorized!T429,Rules!$F$57:$H$58,3,0)</f>
        <v>30</v>
      </c>
      <c r="U429" s="255">
        <f t="array" ref="U429">MMULT(N429:T429,Rules!$O$14:$O$20)</f>
        <v>38.598615916955012</v>
      </c>
      <c r="V429" s="43">
        <f>VLOOKUP(Categorized!U429,Rules!$F$59:$H$60,3,0)</f>
        <v>20</v>
      </c>
      <c r="W429" s="43">
        <f>VLOOKUP(Categorized!V429,Rules!$F$61:$H$62,3,0)</f>
        <v>20</v>
      </c>
      <c r="X429" s="43">
        <f>VLOOKUP(Categorized!W429,Rules!$F$63:$H$64,3,0)</f>
        <v>80</v>
      </c>
      <c r="Y429" s="43">
        <f>VLOOKUP(Categorized!X429,Rules!$F$65:$H$66,3,0)</f>
        <v>20</v>
      </c>
      <c r="Z429" s="255">
        <f t="array" ref="Z429">MMULT(V429:Y429,Rules!$O$23:$O$26)</f>
        <v>26.666666666666664</v>
      </c>
      <c r="AA429" s="43">
        <f>VLOOKUP(Categorized!Y429,Rules!$F$67:$H$68,3,0)</f>
        <v>30</v>
      </c>
      <c r="AB429" s="43">
        <f>VLOOKUP(Categorized!Z429,Rules!$F$69:$H$70,3,0)</f>
        <v>80</v>
      </c>
      <c r="AC429" s="43">
        <f>VLOOKUP(Categorized!AA429,Rules!$F$71:$H$72,3,0)</f>
        <v>30</v>
      </c>
      <c r="AD429" s="43">
        <f>VLOOKUP(Categorized!AB429,Rules!$F$73:$H$74,3,0)</f>
        <v>60</v>
      </c>
      <c r="AE429" s="255">
        <f t="array" ref="AE429">MMULT(AA429:AD429,Rules!$O$29:$O$32)</f>
        <v>50.952380952380949</v>
      </c>
      <c r="AF429" s="43">
        <f>VLOOKUP(Categorized!AC429,Rules!$F$75:$H$76,3,0)</f>
        <v>80</v>
      </c>
      <c r="AG429" s="43">
        <f>VLOOKUP(Categorized!AD429,Rules!$F$77:$H$78,3,0)</f>
        <v>50</v>
      </c>
      <c r="AH429" s="43">
        <f>VLOOKUP(Categorized!AE429,Rules!$F$79:$H$84,3,0)</f>
        <v>85</v>
      </c>
      <c r="AI429" s="43">
        <f>VLOOKUP(Categorized!AF429,Rules!$F$85:$H$89,3,0)</f>
        <v>80</v>
      </c>
      <c r="AJ429" s="43">
        <f>VLOOKUP(Categorized!AG429,Rules!$F$90:$H$92,3,0)</f>
        <v>90</v>
      </c>
      <c r="AK429" s="43">
        <f>VLOOKUP(Categorized!AH429,Rules!$F$93:$H$96,3,0)</f>
        <v>80</v>
      </c>
      <c r="AL429" s="43">
        <f>VLOOKUP(Categorized!AI429,Rules!$F$97:$H$100,3,0)</f>
        <v>30</v>
      </c>
      <c r="AM429" s="43">
        <f>VLOOKUP(Categorized!AJ429,Rules!$F$101:$H$102,3,0)</f>
        <v>30</v>
      </c>
      <c r="AN429" s="43">
        <f>VLOOKUP(Categorized!CD429,Rules!$F$235:$H$237,3,0)</f>
        <v>50</v>
      </c>
      <c r="AO429" s="43">
        <f>VLOOKUP(Categorized!CE429,Rules!$F$238:$H$241,3,0)</f>
        <v>80</v>
      </c>
      <c r="AP429" s="43">
        <f>VLOOKUP(Categorized!AM429,Rules!$F$110:$H$113,3,0)</f>
        <v>30</v>
      </c>
      <c r="AQ429" s="255">
        <f t="array" ref="AQ429">MMULT(AF429:AP429,Rules!$O$35:$O$45)</f>
        <v>65.011363636363626</v>
      </c>
      <c r="AR429" s="44">
        <f>VLOOKUP(Categorized!AN429,Rules!$F$114:$H$116,3,0)</f>
        <v>90</v>
      </c>
      <c r="AS429" s="44">
        <f>VLOOKUP(Categorized!AO429,Rules!$F$117:$H$119,3,0)</f>
        <v>30</v>
      </c>
      <c r="AT429" s="44">
        <f>VLOOKUP(Categorized!AP429,Rules!$F$120:$H$122,3,0)</f>
        <v>30</v>
      </c>
      <c r="AU429" s="44">
        <f>VLOOKUP(Categorized!AQ429,Rules!$F$123:$H$124,3,0)</f>
        <v>30</v>
      </c>
      <c r="AV429" s="44">
        <f>VLOOKUP(Categorized!AR429,Rules!$F$125:$H$127,3,0)</f>
        <v>50</v>
      </c>
      <c r="AW429" s="44">
        <f>VLOOKUP(Categorized!AS429,Rules!$F$128:$H$130,3,0)</f>
        <v>30</v>
      </c>
      <c r="AX429" s="43">
        <f>VLOOKUP(Categorized!AT429,Rules!$F$131:$H$133,3,0)</f>
        <v>30</v>
      </c>
      <c r="AY429" s="44">
        <f>VLOOKUP(Categorized!AU429,Rules!$F$134:$H$136,3,0)</f>
        <v>30</v>
      </c>
      <c r="AZ429" s="44">
        <f>VLOOKUP(Categorized!AV429,Rules!$F$134:$H$136,3,0)</f>
        <v>30</v>
      </c>
      <c r="BA429" s="44">
        <f>VLOOKUP(Categorized!AW429,Rules!$F$139:$H$141,3,0)</f>
        <v>30</v>
      </c>
      <c r="BB429" s="256">
        <f t="array" ref="BB429">MMULT(AR429:BA429,Rules!$O$48:$O$57)</f>
        <v>37.190184049079747</v>
      </c>
      <c r="BC429" s="43">
        <f>VLOOKUP(Categorized!AX429,Rules!$F$142:$H$143,3,0)</f>
        <v>30</v>
      </c>
      <c r="BD429" s="43">
        <f>VLOOKUP(Categorized!AY429,Rules!$F$144:$H$145,3,0)</f>
        <v>30</v>
      </c>
      <c r="BE429" s="43">
        <f>VLOOKUP(Categorized!AZ429,Rules!$F$146:$H$147,3,0)</f>
        <v>30</v>
      </c>
      <c r="BF429" s="43">
        <f>VLOOKUP(Categorized!BA429,Rules!$F$148:$H$149,3,0)</f>
        <v>30</v>
      </c>
      <c r="BG429" s="43">
        <f>VLOOKUP(Categorized!BB429,Rules!$F$150:$H$151,3,0)</f>
        <v>30</v>
      </c>
      <c r="BH429" s="43">
        <f>VLOOKUP(Categorized!BC429,Rules!$F$152:$H$153,3,0)</f>
        <v>30</v>
      </c>
      <c r="BI429" s="43">
        <f>VLOOKUP(Categorized!BD429,Rules!$F$154:$H$155,3,0)</f>
        <v>30</v>
      </c>
      <c r="BJ429" s="43">
        <f>VLOOKUP(Categorized!BE429,Rules!$F$156:$H$157,3,0)</f>
        <v>30</v>
      </c>
      <c r="BK429" s="43">
        <f>VLOOKUP(Categorized!BF429,Rules!$F$158:$H$159,3,0)</f>
        <v>30</v>
      </c>
      <c r="BL429" s="43">
        <f>VLOOKUP(Categorized!BG429,Rules!$F$160:$H$161,3,0)</f>
        <v>30</v>
      </c>
      <c r="BM429" s="43">
        <f>VLOOKUP(Categorized!BH429,Rules!$F$162:$H$163,3,0)</f>
        <v>30</v>
      </c>
      <c r="BN429" s="43">
        <f>VLOOKUP(Categorized!BI429,Rules!$F$164:$H$165,3,0)</f>
        <v>30</v>
      </c>
      <c r="BO429" s="43">
        <f>VLOOKUP(Categorized!BJ429,Rules!$F$166:$H$167,3,0)</f>
        <v>90</v>
      </c>
      <c r="BP429" s="43">
        <f>VLOOKUP(Categorized!BK429,Rules!$F$168:$H$169,3,0)</f>
        <v>30</v>
      </c>
      <c r="BQ429" s="43">
        <f>VLOOKUP(Categorized!BL429,Rules!$F$170:$H$171,3,0)</f>
        <v>30</v>
      </c>
      <c r="BR429" s="43">
        <f>VLOOKUP(Categorized!BM429,Rules!$F$172:$H$173,3,0)</f>
        <v>30</v>
      </c>
      <c r="BS429" s="43">
        <f>VLOOKUP(Categorized!BN429,Rules!$F$174:$H$175,3,0)</f>
        <v>30</v>
      </c>
      <c r="BT429" s="43">
        <f>VLOOKUP(Categorized!BO429,Rules!$F$176:$H$177,3,0)</f>
        <v>95</v>
      </c>
      <c r="BU429" s="43">
        <f>VLOOKUP(Categorized!BP429,Rules!$F$178:$H$179,3,0)</f>
        <v>30</v>
      </c>
      <c r="BV429" s="43">
        <f>VLOOKUP(Categorized!BQ429,Rules!$F$180:$H$181,3,0)</f>
        <v>30</v>
      </c>
      <c r="BW429" s="43">
        <f>VLOOKUP(Categorized!BR429,Rules!$F$182:$H$183,3,0)</f>
        <v>30</v>
      </c>
      <c r="BX429" s="255">
        <f t="array" ref="BX429">MMULT(BC429:BW429,Rules!$O$60:$O$80)</f>
        <v>36.215174866627159</v>
      </c>
      <c r="BY429" s="43">
        <f>VLOOKUP(Categorized!BS429,Rules!$F$184:$H$185,3,0)</f>
        <v>30</v>
      </c>
      <c r="BZ429" s="43">
        <f>VLOOKUP(Categorized!BT429,Rules!$F$186:$H$187,3,0)</f>
        <v>30</v>
      </c>
      <c r="CA429" s="43">
        <f>VLOOKUP(Categorized!BU429,Rules!$F$188:$H$189,3,0)</f>
        <v>30</v>
      </c>
      <c r="CB429" s="43">
        <f>VLOOKUP(Categorized!BV429,Rules!$F$190:$H$191,3,0)</f>
        <v>30</v>
      </c>
      <c r="CC429" s="43">
        <f>VLOOKUP(Categorized!BW429,Rules!$F$192:$H$193,3,0)</f>
        <v>30</v>
      </c>
      <c r="CD429" s="255">
        <f t="array" ref="CD429">MMULT(BY429:CC429,Rules!$O$83:$O$87)</f>
        <v>30</v>
      </c>
      <c r="CE429" s="45">
        <v>0</v>
      </c>
      <c r="CF429" s="46">
        <v>0</v>
      </c>
    </row>
    <row r="430" spans="1:84" ht="18.5">
      <c r="A430" s="68">
        <v>2022</v>
      </c>
      <c r="B430" s="39" t="s">
        <v>477</v>
      </c>
      <c r="C430" s="95">
        <v>46910</v>
      </c>
      <c r="D430" s="42">
        <f>VLOOKUP(Categorized!F430,Rules!$F$4:$H$7,3,0)</f>
        <v>70</v>
      </c>
      <c r="E430" s="43">
        <f>VLOOKUP(Categorized!G430,Rules!$F$8:$H$9,3,0)</f>
        <v>60</v>
      </c>
      <c r="F430" s="43">
        <f>VLOOKUP(Categorized!H430,Rules!$F$10:$H$12,3,0)</f>
        <v>60</v>
      </c>
      <c r="G430" s="43">
        <f>VLOOKUP(Categorized!I430,Rules!$F$13:$H$16,3,0)</f>
        <v>70</v>
      </c>
      <c r="H430" s="43">
        <f>VLOOKUP(Categorized!BZ430,Rules!$F$243:$H$245,3,0)</f>
        <v>90</v>
      </c>
      <c r="I430" s="43">
        <f>VLOOKUP(Categorized!K430,Rules!$F$20:$H$27,3,0)</f>
        <v>60</v>
      </c>
      <c r="J430" s="43">
        <f>VLOOKUP(Categorized!CA430,Rules!$F$246:$H$252,3,0)</f>
        <v>70</v>
      </c>
      <c r="K430" s="43">
        <f>VLOOKUP(Categorized!M430,Rules!$F$29:$H$31,3,0)</f>
        <v>70</v>
      </c>
      <c r="L430" s="43">
        <f>VLOOKUP(Categorized!CB430,Rules!$F$253:$H$259,3,0)</f>
        <v>0</v>
      </c>
      <c r="M430" s="255" t="e">
        <f t="array" ref="M430">MMULT(D430:L430,Rules!$O$4:$O$11)</f>
        <v>#VALUE!</v>
      </c>
      <c r="N430" s="43">
        <f>VLOOKUP(Categorized!N430,Rules!$F$32:$H$33,3,0)</f>
        <v>90</v>
      </c>
      <c r="O430" s="43">
        <f>VLOOKUP(Categorized!O430,Rules!$F$34:$H$40,3,0)</f>
        <v>50</v>
      </c>
      <c r="P430" s="43">
        <f>VLOOKUP(Categorized!P430,Rules!$F$41:$H$42,3,0)</f>
        <v>30</v>
      </c>
      <c r="Q430" s="43">
        <f>VLOOKUP(Categorized!CC430,Rules!$F$231:$H$234,3,0)</f>
        <v>20</v>
      </c>
      <c r="R430" s="43">
        <f>VLOOKUP(Categorized!R430,Rules!$F$47:$H$51,3,0)</f>
        <v>50</v>
      </c>
      <c r="S430" s="43">
        <f>VLOOKUP(Categorized!S430,Rules!$F$52:$H$56,3,0)</f>
        <v>50</v>
      </c>
      <c r="T430" s="43">
        <f>VLOOKUP(Categorized!T430,Rules!$F$57:$H$58,3,0)</f>
        <v>80</v>
      </c>
      <c r="U430" s="255">
        <f t="array" ref="U430">MMULT(N430:T430,Rules!$O$14:$O$20)</f>
        <v>51.487889273356394</v>
      </c>
      <c r="V430" s="43">
        <f>VLOOKUP(Categorized!U430,Rules!$F$59:$H$60,3,0)</f>
        <v>20</v>
      </c>
      <c r="W430" s="43">
        <f>VLOOKUP(Categorized!V430,Rules!$F$61:$H$62,3,0)</f>
        <v>20</v>
      </c>
      <c r="X430" s="43">
        <f>VLOOKUP(Categorized!W430,Rules!$F$63:$H$64,3,0)</f>
        <v>80</v>
      </c>
      <c r="Y430" s="43">
        <f>VLOOKUP(Categorized!X430,Rules!$F$65:$H$66,3,0)</f>
        <v>20</v>
      </c>
      <c r="Z430" s="255">
        <f t="array" ref="Z430">MMULT(V430:Y430,Rules!$O$23:$O$26)</f>
        <v>26.666666666666664</v>
      </c>
      <c r="AA430" s="43">
        <f>VLOOKUP(Categorized!Y430,Rules!$F$67:$H$68,3,0)</f>
        <v>30</v>
      </c>
      <c r="AB430" s="43">
        <f>VLOOKUP(Categorized!Z430,Rules!$F$69:$H$70,3,0)</f>
        <v>80</v>
      </c>
      <c r="AC430" s="43">
        <f>VLOOKUP(Categorized!AA430,Rules!$F$71:$H$72,3,0)</f>
        <v>80</v>
      </c>
      <c r="AD430" s="43">
        <f>VLOOKUP(Categorized!AB430,Rules!$F$73:$H$74,3,0)</f>
        <v>30</v>
      </c>
      <c r="AE430" s="255">
        <f t="array" ref="AE430">MMULT(AA430:AD430,Rules!$O$29:$O$32)</f>
        <v>56.984126984126981</v>
      </c>
      <c r="AF430" s="43">
        <f>VLOOKUP(Categorized!AC430,Rules!$F$75:$H$76,3,0)</f>
        <v>80</v>
      </c>
      <c r="AG430" s="43">
        <f>VLOOKUP(Categorized!AD430,Rules!$F$77:$H$78,3,0)</f>
        <v>80</v>
      </c>
      <c r="AH430" s="43">
        <f>VLOOKUP(Categorized!AE430,Rules!$F$79:$H$84,3,0)</f>
        <v>50</v>
      </c>
      <c r="AI430" s="43">
        <f>VLOOKUP(Categorized!AF430,Rules!$F$85:$H$89,3,0)</f>
        <v>50</v>
      </c>
      <c r="AJ430" s="43">
        <f>VLOOKUP(Categorized!AG430,Rules!$F$90:$H$92,3,0)</f>
        <v>30</v>
      </c>
      <c r="AK430" s="43">
        <f>VLOOKUP(Categorized!AH430,Rules!$F$93:$H$96,3,0)</f>
        <v>30</v>
      </c>
      <c r="AL430" s="43">
        <f>VLOOKUP(Categorized!AI430,Rules!$F$97:$H$100,3,0)</f>
        <v>30</v>
      </c>
      <c r="AM430" s="43">
        <f>VLOOKUP(Categorized!AJ430,Rules!$F$101:$H$102,3,0)</f>
        <v>30</v>
      </c>
      <c r="AN430" s="43">
        <f>VLOOKUP(Categorized!CD430,Rules!$F$235:$H$237,3,0)</f>
        <v>95</v>
      </c>
      <c r="AO430" s="43">
        <f>VLOOKUP(Categorized!CE430,Rules!$F$238:$H$241,3,0)</f>
        <v>60</v>
      </c>
      <c r="AP430" s="43">
        <f>VLOOKUP(Categorized!AM430,Rules!$F$110:$H$113,3,0)</f>
        <v>70</v>
      </c>
      <c r="AQ430" s="255">
        <f t="array" ref="AQ430">MMULT(AF430:AP430,Rules!$O$35:$O$45)</f>
        <v>53.88068181818182</v>
      </c>
      <c r="AR430" s="44">
        <f>VLOOKUP(Categorized!AN430,Rules!$F$114:$H$116,3,0)</f>
        <v>30</v>
      </c>
      <c r="AS430" s="44">
        <f>VLOOKUP(Categorized!AO430,Rules!$F$117:$H$119,3,0)</f>
        <v>30</v>
      </c>
      <c r="AT430" s="44">
        <f>VLOOKUP(Categorized!AP430,Rules!$F$120:$H$122,3,0)</f>
        <v>90</v>
      </c>
      <c r="AU430" s="44">
        <f>VLOOKUP(Categorized!AQ430,Rules!$F$123:$H$124,3,0)</f>
        <v>30</v>
      </c>
      <c r="AV430" s="44">
        <f>VLOOKUP(Categorized!AR430,Rules!$F$125:$H$127,3,0)</f>
        <v>50</v>
      </c>
      <c r="AW430" s="44">
        <f>VLOOKUP(Categorized!AS430,Rules!$F$128:$H$130,3,0)</f>
        <v>30</v>
      </c>
      <c r="AX430" s="43">
        <f>VLOOKUP(Categorized!AT430,Rules!$F$131:$H$133,3,0)</f>
        <v>30</v>
      </c>
      <c r="AY430" s="44">
        <f>VLOOKUP(Categorized!AU430,Rules!$F$134:$H$136,3,0)</f>
        <v>30</v>
      </c>
      <c r="AZ430" s="44">
        <f>VLOOKUP(Categorized!AV430,Rules!$F$134:$H$136,3,0)</f>
        <v>45</v>
      </c>
      <c r="BA430" s="44">
        <f>VLOOKUP(Categorized!AW430,Rules!$F$139:$H$141,3,0)</f>
        <v>30</v>
      </c>
      <c r="BB430" s="256">
        <f t="array" ref="BB430">MMULT(AR430:BA430,Rules!$O$48:$O$57)</f>
        <v>39.122699386503065</v>
      </c>
      <c r="BC430" s="43">
        <f>VLOOKUP(Categorized!AX430,Rules!$F$142:$H$143,3,0)</f>
        <v>30</v>
      </c>
      <c r="BD430" s="43">
        <f>VLOOKUP(Categorized!AY430,Rules!$F$144:$H$145,3,0)</f>
        <v>30</v>
      </c>
      <c r="BE430" s="43">
        <f>VLOOKUP(Categorized!AZ430,Rules!$F$146:$H$147,3,0)</f>
        <v>30</v>
      </c>
      <c r="BF430" s="43">
        <f>VLOOKUP(Categorized!BA430,Rules!$F$148:$H$149,3,0)</f>
        <v>30</v>
      </c>
      <c r="BG430" s="43">
        <f>VLOOKUP(Categorized!BB430,Rules!$F$150:$H$151,3,0)</f>
        <v>30</v>
      </c>
      <c r="BH430" s="43">
        <f>VLOOKUP(Categorized!BC430,Rules!$F$152:$H$153,3,0)</f>
        <v>30</v>
      </c>
      <c r="BI430" s="43">
        <f>VLOOKUP(Categorized!BD430,Rules!$F$154:$H$155,3,0)</f>
        <v>90</v>
      </c>
      <c r="BJ430" s="43">
        <f>VLOOKUP(Categorized!BE430,Rules!$F$156:$H$157,3,0)</f>
        <v>30</v>
      </c>
      <c r="BK430" s="43">
        <f>VLOOKUP(Categorized!BF430,Rules!$F$158:$H$159,3,0)</f>
        <v>30</v>
      </c>
      <c r="BL430" s="43">
        <f>VLOOKUP(Categorized!BG430,Rules!$F$160:$H$161,3,0)</f>
        <v>30</v>
      </c>
      <c r="BM430" s="43">
        <f>VLOOKUP(Categorized!BH430,Rules!$F$162:$H$163,3,0)</f>
        <v>90</v>
      </c>
      <c r="BN430" s="43">
        <f>VLOOKUP(Categorized!BI430,Rules!$F$164:$H$165,3,0)</f>
        <v>30</v>
      </c>
      <c r="BO430" s="43">
        <f>VLOOKUP(Categorized!BJ430,Rules!$F$166:$H$167,3,0)</f>
        <v>90</v>
      </c>
      <c r="BP430" s="43">
        <f>VLOOKUP(Categorized!BK430,Rules!$F$168:$H$169,3,0)</f>
        <v>30</v>
      </c>
      <c r="BQ430" s="43">
        <f>VLOOKUP(Categorized!BL430,Rules!$F$170:$H$171,3,0)</f>
        <v>30</v>
      </c>
      <c r="BR430" s="43">
        <f>VLOOKUP(Categorized!BM430,Rules!$F$172:$H$173,3,0)</f>
        <v>30</v>
      </c>
      <c r="BS430" s="43">
        <f>VLOOKUP(Categorized!BN430,Rules!$F$174:$H$175,3,0)</f>
        <v>30</v>
      </c>
      <c r="BT430" s="43">
        <f>VLOOKUP(Categorized!BO430,Rules!$F$176:$H$177,3,0)</f>
        <v>30</v>
      </c>
      <c r="BU430" s="43">
        <f>VLOOKUP(Categorized!BP430,Rules!$F$178:$H$179,3,0)</f>
        <v>30</v>
      </c>
      <c r="BV430" s="43">
        <f>VLOOKUP(Categorized!BQ430,Rules!$F$180:$H$181,3,0)</f>
        <v>30</v>
      </c>
      <c r="BW430" s="43">
        <f>VLOOKUP(Categorized!BR430,Rules!$F$182:$H$183,3,0)</f>
        <v>90</v>
      </c>
      <c r="BX430" s="255">
        <f t="array" ref="BX430">MMULT(BC430:BW430,Rules!$O$60:$O$80)</f>
        <v>42.056905749851815</v>
      </c>
      <c r="BY430" s="43">
        <f>VLOOKUP(Categorized!BS430,Rules!$F$184:$H$185,3,0)</f>
        <v>30</v>
      </c>
      <c r="BZ430" s="43">
        <f>VLOOKUP(Categorized!BT430,Rules!$F$186:$H$187,3,0)</f>
        <v>30</v>
      </c>
      <c r="CA430" s="43">
        <f>VLOOKUP(Categorized!BU430,Rules!$F$188:$H$189,3,0)</f>
        <v>30</v>
      </c>
      <c r="CB430" s="43">
        <f>VLOOKUP(Categorized!BV430,Rules!$F$190:$H$191,3,0)</f>
        <v>90</v>
      </c>
      <c r="CC430" s="43">
        <f>VLOOKUP(Categorized!BW430,Rules!$F$192:$H$193,3,0)</f>
        <v>30</v>
      </c>
      <c r="CD430" s="255">
        <f t="array" ref="CD430">MMULT(BY430:CC430,Rules!$O$83:$O$87)</f>
        <v>40.588235294117645</v>
      </c>
      <c r="CE430" s="45">
        <v>0</v>
      </c>
      <c r="CF430" s="46">
        <v>0</v>
      </c>
    </row>
    <row r="431" spans="1:84" ht="18.5">
      <c r="A431" s="68">
        <v>2022</v>
      </c>
      <c r="B431" s="39" t="s">
        <v>478</v>
      </c>
      <c r="C431" s="92">
        <v>44839</v>
      </c>
      <c r="D431" s="42">
        <f>VLOOKUP(Categorized!F431,Rules!$F$4:$H$7,3,0)</f>
        <v>80</v>
      </c>
      <c r="E431" s="43">
        <f>VLOOKUP(Categorized!G431,Rules!$F$8:$H$9,3,0)</f>
        <v>90</v>
      </c>
      <c r="F431" s="43">
        <f>VLOOKUP(Categorized!H431,Rules!$F$10:$H$12,3,0)</f>
        <v>60</v>
      </c>
      <c r="G431" s="43">
        <f>VLOOKUP(Categorized!I431,Rules!$F$13:$H$16,3,0)</f>
        <v>95</v>
      </c>
      <c r="H431" s="43">
        <f>VLOOKUP(Categorized!BZ431,Rules!$F$243:$H$245,3,0)</f>
        <v>90</v>
      </c>
      <c r="I431" s="43">
        <f>VLOOKUP(Categorized!K431,Rules!$F$20:$H$27,3,0)</f>
        <v>60</v>
      </c>
      <c r="J431" s="43">
        <f>VLOOKUP(Categorized!CA431,Rules!$F$246:$H$252,3,0)</f>
        <v>70</v>
      </c>
      <c r="K431" s="43">
        <f>VLOOKUP(Categorized!M431,Rules!$F$29:$H$31,3,0)</f>
        <v>70</v>
      </c>
      <c r="L431" s="43">
        <f>VLOOKUP(Categorized!CB431,Rules!$F$253:$H$259,3,0)</f>
        <v>0</v>
      </c>
      <c r="M431" s="255" t="e">
        <f t="array" ref="M431">MMULT(D431:L431,Rules!$O$4:$O$11)</f>
        <v>#VALUE!</v>
      </c>
      <c r="N431" s="43">
        <f>VLOOKUP(Categorized!N431,Rules!$F$32:$H$33,3,0)</f>
        <v>90</v>
      </c>
      <c r="O431" s="43">
        <f>VLOOKUP(Categorized!O431,Rules!$F$34:$H$40,3,0)</f>
        <v>80</v>
      </c>
      <c r="P431" s="43">
        <f>VLOOKUP(Categorized!P431,Rules!$F$41:$H$42,3,0)</f>
        <v>30</v>
      </c>
      <c r="Q431" s="43">
        <f>VLOOKUP(Categorized!CC431,Rules!$F$231:$H$234,3,0)</f>
        <v>50</v>
      </c>
      <c r="R431" s="43">
        <f>VLOOKUP(Categorized!R431,Rules!$F$47:$H$51,3,0)</f>
        <v>30</v>
      </c>
      <c r="S431" s="43">
        <f>VLOOKUP(Categorized!S431,Rules!$F$52:$H$56,3,0)</f>
        <v>50</v>
      </c>
      <c r="T431" s="43">
        <f>VLOOKUP(Categorized!T431,Rules!$F$57:$H$58,3,0)</f>
        <v>80</v>
      </c>
      <c r="U431" s="255">
        <f t="array" ref="U431">MMULT(N431:T431,Rules!$O$14:$O$20)</f>
        <v>56.833910034602077</v>
      </c>
      <c r="V431" s="43">
        <f>VLOOKUP(Categorized!U431,Rules!$F$59:$H$60,3,0)</f>
        <v>80</v>
      </c>
      <c r="W431" s="43">
        <f>VLOOKUP(Categorized!V431,Rules!$F$61:$H$62,3,0)</f>
        <v>20</v>
      </c>
      <c r="X431" s="43">
        <f>VLOOKUP(Categorized!W431,Rules!$F$63:$H$64,3,0)</f>
        <v>80</v>
      </c>
      <c r="Y431" s="43">
        <f>VLOOKUP(Categorized!X431,Rules!$F$65:$H$66,3,0)</f>
        <v>20</v>
      </c>
      <c r="Z431" s="255">
        <f t="array" ref="Z431">MMULT(V431:Y431,Rules!$O$23:$O$26)</f>
        <v>46.666666666666664</v>
      </c>
      <c r="AA431" s="43">
        <f>VLOOKUP(Categorized!Y431,Rules!$F$67:$H$68,3,0)</f>
        <v>30</v>
      </c>
      <c r="AB431" s="43">
        <f>VLOOKUP(Categorized!Z431,Rules!$F$69:$H$70,3,0)</f>
        <v>30</v>
      </c>
      <c r="AC431" s="43">
        <f>VLOOKUP(Categorized!AA431,Rules!$F$71:$H$72,3,0)</f>
        <v>30</v>
      </c>
      <c r="AD431" s="43">
        <f>VLOOKUP(Categorized!AB431,Rules!$F$73:$H$74,3,0)</f>
        <v>30</v>
      </c>
      <c r="AE431" s="255">
        <f t="array" ref="AE431">MMULT(AA431:AD431,Rules!$O$29:$O$32)</f>
        <v>30</v>
      </c>
      <c r="AF431" s="43">
        <f>VLOOKUP(Categorized!AC431,Rules!$F$75:$H$76,3,0)</f>
        <v>80</v>
      </c>
      <c r="AG431" s="43">
        <f>VLOOKUP(Categorized!AD431,Rules!$F$77:$H$78,3,0)</f>
        <v>50</v>
      </c>
      <c r="AH431" s="43">
        <f>VLOOKUP(Categorized!AE431,Rules!$F$79:$H$84,3,0)</f>
        <v>85</v>
      </c>
      <c r="AI431" s="43">
        <f>VLOOKUP(Categorized!AF431,Rules!$F$85:$H$89,3,0)</f>
        <v>80</v>
      </c>
      <c r="AJ431" s="43">
        <f>VLOOKUP(Categorized!AG431,Rules!$F$90:$H$92,3,0)</f>
        <v>30</v>
      </c>
      <c r="AK431" s="43">
        <f>VLOOKUP(Categorized!AH431,Rules!$F$93:$H$96,3,0)</f>
        <v>80</v>
      </c>
      <c r="AL431" s="43">
        <f>VLOOKUP(Categorized!AI431,Rules!$F$97:$H$100,3,0)</f>
        <v>50</v>
      </c>
      <c r="AM431" s="43">
        <f>VLOOKUP(Categorized!AJ431,Rules!$F$101:$H$102,3,0)</f>
        <v>80</v>
      </c>
      <c r="AN431" s="43">
        <f>VLOOKUP(Categorized!CD431,Rules!$F$235:$H$237,3,0)</f>
        <v>95</v>
      </c>
      <c r="AO431" s="43">
        <f>VLOOKUP(Categorized!CE431,Rules!$F$238:$H$241,3,0)</f>
        <v>80</v>
      </c>
      <c r="AP431" s="43">
        <f>VLOOKUP(Categorized!AM431,Rules!$F$110:$H$113,3,0)</f>
        <v>70</v>
      </c>
      <c r="AQ431" s="255">
        <f t="array" ref="AQ431">MMULT(AF431:AP431,Rules!$O$35:$O$45)</f>
        <v>70.607954545454533</v>
      </c>
      <c r="AR431" s="44">
        <f>VLOOKUP(Categorized!AN431,Rules!$F$114:$H$116,3,0)</f>
        <v>30</v>
      </c>
      <c r="AS431" s="44">
        <f>VLOOKUP(Categorized!AO431,Rules!$F$117:$H$119,3,0)</f>
        <v>30</v>
      </c>
      <c r="AT431" s="44">
        <f>VLOOKUP(Categorized!AP431,Rules!$F$120:$H$122,3,0)</f>
        <v>90</v>
      </c>
      <c r="AU431" s="44">
        <f>VLOOKUP(Categorized!AQ431,Rules!$F$123:$H$124,3,0)</f>
        <v>30</v>
      </c>
      <c r="AV431" s="44">
        <f>VLOOKUP(Categorized!AR431,Rules!$F$125:$H$127,3,0)</f>
        <v>50</v>
      </c>
      <c r="AW431" s="44">
        <f>VLOOKUP(Categorized!AS431,Rules!$F$128:$H$130,3,0)</f>
        <v>80</v>
      </c>
      <c r="AX431" s="43">
        <f>VLOOKUP(Categorized!AT431,Rules!$F$131:$H$133,3,0)</f>
        <v>70</v>
      </c>
      <c r="AY431" s="44">
        <f>VLOOKUP(Categorized!AU431,Rules!$F$134:$H$136,3,0)</f>
        <v>70</v>
      </c>
      <c r="AZ431" s="44">
        <f>VLOOKUP(Categorized!AV431,Rules!$F$134:$H$136,3,0)</f>
        <v>30</v>
      </c>
      <c r="BA431" s="44">
        <f>VLOOKUP(Categorized!AW431,Rules!$F$139:$H$141,3,0)</f>
        <v>45</v>
      </c>
      <c r="BB431" s="256">
        <f t="array" ref="BB431">MMULT(AR431:BA431,Rules!$O$48:$O$57)</f>
        <v>52.601226993865026</v>
      </c>
      <c r="BC431" s="43">
        <f>VLOOKUP(Categorized!AX431,Rules!$F$142:$H$143,3,0)</f>
        <v>30</v>
      </c>
      <c r="BD431" s="43">
        <f>VLOOKUP(Categorized!AY431,Rules!$F$144:$H$145,3,0)</f>
        <v>30</v>
      </c>
      <c r="BE431" s="43">
        <f>VLOOKUP(Categorized!AZ431,Rules!$F$146:$H$147,3,0)</f>
        <v>30</v>
      </c>
      <c r="BF431" s="43">
        <f>VLOOKUP(Categorized!BA431,Rules!$F$148:$H$149,3,0)</f>
        <v>30</v>
      </c>
      <c r="BG431" s="43">
        <f>VLOOKUP(Categorized!BB431,Rules!$F$150:$H$151,3,0)</f>
        <v>90</v>
      </c>
      <c r="BH431" s="43">
        <f>VLOOKUP(Categorized!BC431,Rules!$F$152:$H$153,3,0)</f>
        <v>30</v>
      </c>
      <c r="BI431" s="43">
        <f>VLOOKUP(Categorized!BD431,Rules!$F$154:$H$155,3,0)</f>
        <v>90</v>
      </c>
      <c r="BJ431" s="43">
        <f>VLOOKUP(Categorized!BE431,Rules!$F$156:$H$157,3,0)</f>
        <v>30</v>
      </c>
      <c r="BK431" s="43">
        <f>VLOOKUP(Categorized!BF431,Rules!$F$158:$H$159,3,0)</f>
        <v>30</v>
      </c>
      <c r="BL431" s="43">
        <f>VLOOKUP(Categorized!BG431,Rules!$F$160:$H$161,3,0)</f>
        <v>30</v>
      </c>
      <c r="BM431" s="43">
        <f>VLOOKUP(Categorized!BH431,Rules!$F$162:$H$163,3,0)</f>
        <v>90</v>
      </c>
      <c r="BN431" s="43">
        <f>VLOOKUP(Categorized!BI431,Rules!$F$164:$H$165,3,0)</f>
        <v>30</v>
      </c>
      <c r="BO431" s="43">
        <f>VLOOKUP(Categorized!BJ431,Rules!$F$166:$H$167,3,0)</f>
        <v>90</v>
      </c>
      <c r="BP431" s="43">
        <f>VLOOKUP(Categorized!BK431,Rules!$F$168:$H$169,3,0)</f>
        <v>30</v>
      </c>
      <c r="BQ431" s="43">
        <f>VLOOKUP(Categorized!BL431,Rules!$F$170:$H$171,3,0)</f>
        <v>30</v>
      </c>
      <c r="BR431" s="43">
        <f>VLOOKUP(Categorized!BM431,Rules!$F$172:$H$173,3,0)</f>
        <v>30</v>
      </c>
      <c r="BS431" s="43">
        <f>VLOOKUP(Categorized!BN431,Rules!$F$174:$H$175,3,0)</f>
        <v>30</v>
      </c>
      <c r="BT431" s="43">
        <f>VLOOKUP(Categorized!BO431,Rules!$F$176:$H$177,3,0)</f>
        <v>95</v>
      </c>
      <c r="BU431" s="43">
        <f>VLOOKUP(Categorized!BP431,Rules!$F$178:$H$179,3,0)</f>
        <v>30</v>
      </c>
      <c r="BV431" s="43">
        <f>VLOOKUP(Categorized!BQ431,Rules!$F$180:$H$181,3,0)</f>
        <v>30</v>
      </c>
      <c r="BW431" s="43">
        <f>VLOOKUP(Categorized!BR431,Rules!$F$182:$H$183,3,0)</f>
        <v>30</v>
      </c>
      <c r="BX431" s="255">
        <f t="array" ref="BX431">MMULT(BC431:BW431,Rules!$O$60:$O$80)</f>
        <v>46.209247184350936</v>
      </c>
      <c r="BY431" s="43">
        <f>VLOOKUP(Categorized!BS431,Rules!$F$184:$H$185,3,0)</f>
        <v>30</v>
      </c>
      <c r="BZ431" s="43">
        <f>VLOOKUP(Categorized!BT431,Rules!$F$186:$H$187,3,0)</f>
        <v>30</v>
      </c>
      <c r="CA431" s="43">
        <f>VLOOKUP(Categorized!BU431,Rules!$F$188:$H$189,3,0)</f>
        <v>30</v>
      </c>
      <c r="CB431" s="43">
        <f>VLOOKUP(Categorized!BV431,Rules!$F$190:$H$191,3,0)</f>
        <v>30</v>
      </c>
      <c r="CC431" s="43">
        <f>VLOOKUP(Categorized!BW431,Rules!$F$192:$H$193,3,0)</f>
        <v>30</v>
      </c>
      <c r="CD431" s="255">
        <f t="array" ref="CD431">MMULT(BY431:CC431,Rules!$O$83:$O$87)</f>
        <v>30</v>
      </c>
      <c r="CE431" s="45">
        <v>0</v>
      </c>
      <c r="CF431" s="46">
        <v>0</v>
      </c>
    </row>
    <row r="432" spans="1:84" ht="18.5">
      <c r="A432" s="68">
        <v>2022</v>
      </c>
      <c r="B432" s="39" t="s">
        <v>479</v>
      </c>
      <c r="C432" s="89">
        <v>71088</v>
      </c>
      <c r="D432" s="42">
        <f>VLOOKUP(Categorized!F432,Rules!$F$4:$H$7,3,0)</f>
        <v>90</v>
      </c>
      <c r="E432" s="43">
        <f>VLOOKUP(Categorized!G432,Rules!$F$8:$H$9,3,0)</f>
        <v>90</v>
      </c>
      <c r="F432" s="43">
        <f>VLOOKUP(Categorized!H432,Rules!$F$10:$H$12,3,0)</f>
        <v>60</v>
      </c>
      <c r="G432" s="43">
        <f>VLOOKUP(Categorized!I432,Rules!$F$13:$H$16,3,0)</f>
        <v>95</v>
      </c>
      <c r="H432" s="43">
        <f>VLOOKUP(Categorized!BZ432,Rules!$F$243:$H$245,3,0)</f>
        <v>90</v>
      </c>
      <c r="I432" s="43">
        <f>VLOOKUP(Categorized!K432,Rules!$F$20:$H$27,3,0)</f>
        <v>60</v>
      </c>
      <c r="J432" s="43">
        <f>VLOOKUP(Categorized!CA432,Rules!$F$246:$H$252,3,0)</f>
        <v>75</v>
      </c>
      <c r="K432" s="43">
        <f>VLOOKUP(Categorized!M432,Rules!$F$29:$H$31,3,0)</f>
        <v>60</v>
      </c>
      <c r="L432" s="43">
        <f>VLOOKUP(Categorized!CB432,Rules!$F$253:$H$259,3,0)</f>
        <v>0</v>
      </c>
      <c r="M432" s="255" t="e">
        <f t="array" ref="M432">MMULT(D432:L432,Rules!$O$4:$O$11)</f>
        <v>#VALUE!</v>
      </c>
      <c r="N432" s="43">
        <f>VLOOKUP(Categorized!N432,Rules!$F$32:$H$33,3,0)</f>
        <v>90</v>
      </c>
      <c r="O432" s="43">
        <f>VLOOKUP(Categorized!O432,Rules!$F$34:$H$40,3,0)</f>
        <v>80</v>
      </c>
      <c r="P432" s="43">
        <f>VLOOKUP(Categorized!P432,Rules!$F$41:$H$42,3,0)</f>
        <v>30</v>
      </c>
      <c r="Q432" s="43">
        <f>VLOOKUP(Categorized!CC432,Rules!$F$231:$H$234,3,0)</f>
        <v>20</v>
      </c>
      <c r="R432" s="43">
        <f>VLOOKUP(Categorized!R432,Rules!$F$47:$H$51,3,0)</f>
        <v>50</v>
      </c>
      <c r="S432" s="43">
        <f>VLOOKUP(Categorized!S432,Rules!$F$52:$H$56,3,0)</f>
        <v>70</v>
      </c>
      <c r="T432" s="43">
        <f>VLOOKUP(Categorized!T432,Rules!$F$57:$H$58,3,0)</f>
        <v>80</v>
      </c>
      <c r="U432" s="255">
        <f t="array" ref="U432">MMULT(N432:T432,Rules!$O$14:$O$20)</f>
        <v>58.927335640138409</v>
      </c>
      <c r="V432" s="43">
        <f>VLOOKUP(Categorized!U432,Rules!$F$59:$H$60,3,0)</f>
        <v>20</v>
      </c>
      <c r="W432" s="43">
        <f>VLOOKUP(Categorized!V432,Rules!$F$61:$H$62,3,0)</f>
        <v>20</v>
      </c>
      <c r="X432" s="43">
        <f>VLOOKUP(Categorized!W432,Rules!$F$63:$H$64,3,0)</f>
        <v>80</v>
      </c>
      <c r="Y432" s="43">
        <f>VLOOKUP(Categorized!X432,Rules!$F$65:$H$66,3,0)</f>
        <v>20</v>
      </c>
      <c r="Z432" s="255">
        <f t="array" ref="Z432">MMULT(V432:Y432,Rules!$O$23:$O$26)</f>
        <v>26.666666666666664</v>
      </c>
      <c r="AA432" s="43">
        <f>VLOOKUP(Categorized!Y432,Rules!$F$67:$H$68,3,0)</f>
        <v>70</v>
      </c>
      <c r="AB432" s="43">
        <f>VLOOKUP(Categorized!Z432,Rules!$F$69:$H$70,3,0)</f>
        <v>80</v>
      </c>
      <c r="AC432" s="43">
        <f>VLOOKUP(Categorized!AA432,Rules!$F$71:$H$72,3,0)</f>
        <v>80</v>
      </c>
      <c r="AD432" s="43">
        <f>VLOOKUP(Categorized!AB432,Rules!$F$73:$H$74,3,0)</f>
        <v>30</v>
      </c>
      <c r="AE432" s="255">
        <f t="array" ref="AE432">MMULT(AA432:AD432,Rules!$O$29:$O$32)</f>
        <v>66.507936507936506</v>
      </c>
      <c r="AF432" s="43">
        <f>VLOOKUP(Categorized!AC432,Rules!$F$75:$H$76,3,0)</f>
        <v>80</v>
      </c>
      <c r="AG432" s="43">
        <f>VLOOKUP(Categorized!AD432,Rules!$F$77:$H$78,3,0)</f>
        <v>80</v>
      </c>
      <c r="AH432" s="43">
        <f>VLOOKUP(Categorized!AE432,Rules!$F$79:$H$84,3,0)</f>
        <v>50</v>
      </c>
      <c r="AI432" s="43">
        <f>VLOOKUP(Categorized!AF432,Rules!$F$85:$H$89,3,0)</f>
        <v>50</v>
      </c>
      <c r="AJ432" s="43">
        <f>VLOOKUP(Categorized!AG432,Rules!$F$90:$H$92,3,0)</f>
        <v>30</v>
      </c>
      <c r="AK432" s="43">
        <f>VLOOKUP(Categorized!AH432,Rules!$F$93:$H$96,3,0)</f>
        <v>30</v>
      </c>
      <c r="AL432" s="43">
        <f>VLOOKUP(Categorized!AI432,Rules!$F$97:$H$100,3,0)</f>
        <v>30</v>
      </c>
      <c r="AM432" s="43">
        <f>VLOOKUP(Categorized!AJ432,Rules!$F$101:$H$102,3,0)</f>
        <v>80</v>
      </c>
      <c r="AN432" s="43">
        <f>VLOOKUP(Categorized!CD432,Rules!$F$235:$H$237,3,0)</f>
        <v>50</v>
      </c>
      <c r="AO432" s="43">
        <f>VLOOKUP(Categorized!CE432,Rules!$F$238:$H$241,3,0)</f>
        <v>95</v>
      </c>
      <c r="AP432" s="43">
        <f>VLOOKUP(Categorized!AM432,Rules!$F$110:$H$113,3,0)</f>
        <v>50</v>
      </c>
      <c r="AQ432" s="255">
        <f t="array" ref="AQ432">MMULT(AF432:AP432,Rules!$O$35:$O$45)</f>
        <v>55.954545454545446</v>
      </c>
      <c r="AR432" s="44">
        <f>VLOOKUP(Categorized!AN432,Rules!$F$114:$H$116,3,0)</f>
        <v>90</v>
      </c>
      <c r="AS432" s="44">
        <f>VLOOKUP(Categorized!AO432,Rules!$F$117:$H$119,3,0)</f>
        <v>90</v>
      </c>
      <c r="AT432" s="44">
        <f>VLOOKUP(Categorized!AP432,Rules!$F$120:$H$122,3,0)</f>
        <v>90</v>
      </c>
      <c r="AU432" s="44">
        <f>VLOOKUP(Categorized!AQ432,Rules!$F$123:$H$124,3,0)</f>
        <v>30</v>
      </c>
      <c r="AV432" s="44">
        <f>VLOOKUP(Categorized!AR432,Rules!$F$125:$H$127,3,0)</f>
        <v>50</v>
      </c>
      <c r="AW432" s="44">
        <f>VLOOKUP(Categorized!AS432,Rules!$F$128:$H$130,3,0)</f>
        <v>80</v>
      </c>
      <c r="AX432" s="43">
        <f>VLOOKUP(Categorized!AT432,Rules!$F$131:$H$133,3,0)</f>
        <v>70</v>
      </c>
      <c r="AY432" s="44">
        <f>VLOOKUP(Categorized!AU432,Rules!$F$134:$H$136,3,0)</f>
        <v>70</v>
      </c>
      <c r="AZ432" s="44">
        <f>VLOOKUP(Categorized!AV432,Rules!$F$134:$H$136,3,0)</f>
        <v>30</v>
      </c>
      <c r="BA432" s="44">
        <f>VLOOKUP(Categorized!AW432,Rules!$F$139:$H$141,3,0)</f>
        <v>45</v>
      </c>
      <c r="BB432" s="256">
        <f t="array" ref="BB432">MMULT(AR432:BA432,Rules!$O$48:$O$57)</f>
        <v>63.128834355828211</v>
      </c>
      <c r="BC432" s="43">
        <f>VLOOKUP(Categorized!AX432,Rules!$F$142:$H$143,3,0)</f>
        <v>30</v>
      </c>
      <c r="BD432" s="43">
        <f>VLOOKUP(Categorized!AY432,Rules!$F$144:$H$145,3,0)</f>
        <v>30</v>
      </c>
      <c r="BE432" s="43">
        <f>VLOOKUP(Categorized!AZ432,Rules!$F$146:$H$147,3,0)</f>
        <v>30</v>
      </c>
      <c r="BF432" s="43">
        <f>VLOOKUP(Categorized!BA432,Rules!$F$148:$H$149,3,0)</f>
        <v>30</v>
      </c>
      <c r="BG432" s="43">
        <f>VLOOKUP(Categorized!BB432,Rules!$F$150:$H$151,3,0)</f>
        <v>90</v>
      </c>
      <c r="BH432" s="43">
        <f>VLOOKUP(Categorized!BC432,Rules!$F$152:$H$153,3,0)</f>
        <v>30</v>
      </c>
      <c r="BI432" s="43">
        <f>VLOOKUP(Categorized!BD432,Rules!$F$154:$H$155,3,0)</f>
        <v>30</v>
      </c>
      <c r="BJ432" s="43">
        <f>VLOOKUP(Categorized!BE432,Rules!$F$156:$H$157,3,0)</f>
        <v>30</v>
      </c>
      <c r="BK432" s="43">
        <f>VLOOKUP(Categorized!BF432,Rules!$F$158:$H$159,3,0)</f>
        <v>30</v>
      </c>
      <c r="BL432" s="43">
        <f>VLOOKUP(Categorized!BG432,Rules!$F$160:$H$161,3,0)</f>
        <v>30</v>
      </c>
      <c r="BM432" s="43">
        <f>VLOOKUP(Categorized!BH432,Rules!$F$162:$H$163,3,0)</f>
        <v>90</v>
      </c>
      <c r="BN432" s="43">
        <f>VLOOKUP(Categorized!BI432,Rules!$F$164:$H$165,3,0)</f>
        <v>30</v>
      </c>
      <c r="BO432" s="43">
        <f>VLOOKUP(Categorized!BJ432,Rules!$F$166:$H$167,3,0)</f>
        <v>90</v>
      </c>
      <c r="BP432" s="43">
        <f>VLOOKUP(Categorized!BK432,Rules!$F$168:$H$169,3,0)</f>
        <v>30</v>
      </c>
      <c r="BQ432" s="43">
        <f>VLOOKUP(Categorized!BL432,Rules!$F$170:$H$171,3,0)</f>
        <v>30</v>
      </c>
      <c r="BR432" s="43">
        <f>VLOOKUP(Categorized!BM432,Rules!$F$172:$H$173,3,0)</f>
        <v>30</v>
      </c>
      <c r="BS432" s="43">
        <f>VLOOKUP(Categorized!BN432,Rules!$F$174:$H$175,3,0)</f>
        <v>30</v>
      </c>
      <c r="BT432" s="43">
        <f>VLOOKUP(Categorized!BO432,Rules!$F$176:$H$177,3,0)</f>
        <v>95</v>
      </c>
      <c r="BU432" s="43">
        <f>VLOOKUP(Categorized!BP432,Rules!$F$178:$H$179,3,0)</f>
        <v>30</v>
      </c>
      <c r="BV432" s="43">
        <f>VLOOKUP(Categorized!BQ432,Rules!$F$180:$H$181,3,0)</f>
        <v>30</v>
      </c>
      <c r="BW432" s="43">
        <f>VLOOKUP(Categorized!BR432,Rules!$F$182:$H$183,3,0)</f>
        <v>30</v>
      </c>
      <c r="BX432" s="255">
        <f t="array" ref="BX432">MMULT(BC432:BW432,Rules!$O$60:$O$80)</f>
        <v>42.83046828689983</v>
      </c>
      <c r="BY432" s="43">
        <f>VLOOKUP(Categorized!BS432,Rules!$F$184:$H$185,3,0)</f>
        <v>30</v>
      </c>
      <c r="BZ432" s="43">
        <f>VLOOKUP(Categorized!BT432,Rules!$F$186:$H$187,3,0)</f>
        <v>30</v>
      </c>
      <c r="CA432" s="43">
        <f>VLOOKUP(Categorized!BU432,Rules!$F$188:$H$189,3,0)</f>
        <v>30</v>
      </c>
      <c r="CB432" s="43">
        <f>VLOOKUP(Categorized!BV432,Rules!$F$190:$H$191,3,0)</f>
        <v>30</v>
      </c>
      <c r="CC432" s="43">
        <f>VLOOKUP(Categorized!BW432,Rules!$F$192:$H$193,3,0)</f>
        <v>30</v>
      </c>
      <c r="CD432" s="255">
        <f t="array" ref="CD432">MMULT(BY432:CC432,Rules!$O$83:$O$87)</f>
        <v>30</v>
      </c>
      <c r="CE432" s="50">
        <v>1</v>
      </c>
      <c r="CF432" s="51">
        <v>6</v>
      </c>
    </row>
    <row r="433" spans="1:84" ht="18.5">
      <c r="A433" s="68">
        <v>2022</v>
      </c>
      <c r="B433" s="39" t="s">
        <v>480</v>
      </c>
      <c r="C433" s="95">
        <v>70551</v>
      </c>
      <c r="D433" s="42">
        <f>VLOOKUP(Categorized!F433,Rules!$F$4:$H$7,3,0)</f>
        <v>80</v>
      </c>
      <c r="E433" s="43">
        <f>VLOOKUP(Categorized!G433,Rules!$F$8:$H$9,3,0)</f>
        <v>90</v>
      </c>
      <c r="F433" s="43">
        <f>VLOOKUP(Categorized!H433,Rules!$F$10:$H$12,3,0)</f>
        <v>60</v>
      </c>
      <c r="G433" s="43">
        <f>VLOOKUP(Categorized!I433,Rules!$F$13:$H$16,3,0)</f>
        <v>95</v>
      </c>
      <c r="H433" s="43">
        <f>VLOOKUP(Categorized!BZ433,Rules!$F$243:$H$245,3,0)</f>
        <v>90</v>
      </c>
      <c r="I433" s="43">
        <f>VLOOKUP(Categorized!K433,Rules!$F$20:$H$27,3,0)</f>
        <v>60</v>
      </c>
      <c r="J433" s="43">
        <f>VLOOKUP(Categorized!CA433,Rules!$F$246:$H$252,3,0)</f>
        <v>70</v>
      </c>
      <c r="K433" s="43">
        <f>VLOOKUP(Categorized!M433,Rules!$F$29:$H$31,3,0)</f>
        <v>70</v>
      </c>
      <c r="L433" s="43">
        <f>VLOOKUP(Categorized!CB433,Rules!$F$253:$H$259,3,0)</f>
        <v>0</v>
      </c>
      <c r="M433" s="255" t="e">
        <f t="array" ref="M433">MMULT(D433:L433,Rules!$O$4:$O$11)</f>
        <v>#VALUE!</v>
      </c>
      <c r="N433" s="43">
        <f>VLOOKUP(Categorized!N433,Rules!$F$32:$H$33,3,0)</f>
        <v>90</v>
      </c>
      <c r="O433" s="43">
        <f>VLOOKUP(Categorized!O433,Rules!$F$34:$H$40,3,0)</f>
        <v>50</v>
      </c>
      <c r="P433" s="43">
        <f>VLOOKUP(Categorized!P433,Rules!$F$41:$H$42,3,0)</f>
        <v>90</v>
      </c>
      <c r="Q433" s="43">
        <f>VLOOKUP(Categorized!CC433,Rules!$F$231:$H$234,3,0)</f>
        <v>20</v>
      </c>
      <c r="R433" s="43">
        <f>VLOOKUP(Categorized!R433,Rules!$F$47:$H$51,3,0)</f>
        <v>50</v>
      </c>
      <c r="S433" s="43">
        <f>VLOOKUP(Categorized!S433,Rules!$F$52:$H$56,3,0)</f>
        <v>50</v>
      </c>
      <c r="T433" s="43">
        <f>VLOOKUP(Categorized!T433,Rules!$F$57:$H$58,3,0)</f>
        <v>80</v>
      </c>
      <c r="U433" s="255">
        <f t="array" ref="U433">MMULT(N433:T433,Rules!$O$14:$O$20)</f>
        <v>60.311418685121104</v>
      </c>
      <c r="V433" s="43">
        <f>VLOOKUP(Categorized!U433,Rules!$F$59:$H$60,3,0)</f>
        <v>80</v>
      </c>
      <c r="W433" s="43">
        <f>VLOOKUP(Categorized!V433,Rules!$F$61:$H$62,3,0)</f>
        <v>20</v>
      </c>
      <c r="X433" s="43">
        <f>VLOOKUP(Categorized!W433,Rules!$F$63:$H$64,3,0)</f>
        <v>80</v>
      </c>
      <c r="Y433" s="43">
        <f>VLOOKUP(Categorized!X433,Rules!$F$65:$H$66,3,0)</f>
        <v>20</v>
      </c>
      <c r="Z433" s="255">
        <f t="array" ref="Z433">MMULT(V433:Y433,Rules!$O$23:$O$26)</f>
        <v>46.666666666666664</v>
      </c>
      <c r="AA433" s="43">
        <f>VLOOKUP(Categorized!Y433,Rules!$F$67:$H$68,3,0)</f>
        <v>70</v>
      </c>
      <c r="AB433" s="43">
        <f>VLOOKUP(Categorized!Z433,Rules!$F$69:$H$70,3,0)</f>
        <v>30</v>
      </c>
      <c r="AC433" s="43">
        <f>VLOOKUP(Categorized!AA433,Rules!$F$71:$H$72,3,0)</f>
        <v>80</v>
      </c>
      <c r="AD433" s="43">
        <f>VLOOKUP(Categorized!AB433,Rules!$F$73:$H$74,3,0)</f>
        <v>30</v>
      </c>
      <c r="AE433" s="255">
        <f t="array" ref="AE433">MMULT(AA433:AD433,Rules!$O$29:$O$32)</f>
        <v>52.222222222222214</v>
      </c>
      <c r="AF433" s="43">
        <f>VLOOKUP(Categorized!AC433,Rules!$F$75:$H$76,3,0)</f>
        <v>80</v>
      </c>
      <c r="AG433" s="43">
        <f>VLOOKUP(Categorized!AD433,Rules!$F$77:$H$78,3,0)</f>
        <v>80</v>
      </c>
      <c r="AH433" s="43">
        <f>VLOOKUP(Categorized!AE433,Rules!$F$79:$H$84,3,0)</f>
        <v>90</v>
      </c>
      <c r="AI433" s="43">
        <f>VLOOKUP(Categorized!AF433,Rules!$F$85:$H$89,3,0)</f>
        <v>90</v>
      </c>
      <c r="AJ433" s="43">
        <f>VLOOKUP(Categorized!AG433,Rules!$F$90:$H$92,3,0)</f>
        <v>30</v>
      </c>
      <c r="AK433" s="43">
        <f>VLOOKUP(Categorized!AH433,Rules!$F$93:$H$96,3,0)</f>
        <v>80</v>
      </c>
      <c r="AL433" s="43">
        <f>VLOOKUP(Categorized!AI433,Rules!$F$97:$H$100,3,0)</f>
        <v>90</v>
      </c>
      <c r="AM433" s="43">
        <f>VLOOKUP(Categorized!AJ433,Rules!$F$101:$H$102,3,0)</f>
        <v>80</v>
      </c>
      <c r="AN433" s="43">
        <f>VLOOKUP(Categorized!CD433,Rules!$F$235:$H$237,3,0)</f>
        <v>70</v>
      </c>
      <c r="AO433" s="43">
        <f>VLOOKUP(Categorized!CE433,Rules!$F$238:$H$241,3,0)</f>
        <v>80</v>
      </c>
      <c r="AP433" s="43">
        <f>VLOOKUP(Categorized!AM433,Rules!$F$110:$H$113,3,0)</f>
        <v>30</v>
      </c>
      <c r="AQ433" s="255">
        <f t="array" ref="AQ433">MMULT(AF433:AP433,Rules!$O$35:$O$45)</f>
        <v>73.318181818181813</v>
      </c>
      <c r="AR433" s="44">
        <f>VLOOKUP(Categorized!AN433,Rules!$F$114:$H$116,3,0)</f>
        <v>90</v>
      </c>
      <c r="AS433" s="44">
        <f>VLOOKUP(Categorized!AO433,Rules!$F$117:$H$119,3,0)</f>
        <v>90</v>
      </c>
      <c r="AT433" s="44">
        <f>VLOOKUP(Categorized!AP433,Rules!$F$120:$H$122,3,0)</f>
        <v>30</v>
      </c>
      <c r="AU433" s="44">
        <f>VLOOKUP(Categorized!AQ433,Rules!$F$123:$H$124,3,0)</f>
        <v>30</v>
      </c>
      <c r="AV433" s="44">
        <f>VLOOKUP(Categorized!AR433,Rules!$F$125:$H$127,3,0)</f>
        <v>50</v>
      </c>
      <c r="AW433" s="44">
        <f>VLOOKUP(Categorized!AS433,Rules!$F$128:$H$130,3,0)</f>
        <v>30</v>
      </c>
      <c r="AX433" s="43">
        <f>VLOOKUP(Categorized!AT433,Rules!$F$131:$H$133,3,0)</f>
        <v>70</v>
      </c>
      <c r="AY433" s="44">
        <f>VLOOKUP(Categorized!AU433,Rules!$F$134:$H$136,3,0)</f>
        <v>70</v>
      </c>
      <c r="AZ433" s="44">
        <f>VLOOKUP(Categorized!AV433,Rules!$F$134:$H$136,3,0)</f>
        <v>30</v>
      </c>
      <c r="BA433" s="44">
        <f>VLOOKUP(Categorized!AW433,Rules!$F$139:$H$141,3,0)</f>
        <v>45</v>
      </c>
      <c r="BB433" s="256">
        <f t="array" ref="BB433">MMULT(AR433:BA433,Rules!$O$48:$O$57)</f>
        <v>52.576687116564415</v>
      </c>
      <c r="BC433" s="43">
        <f>VLOOKUP(Categorized!AX433,Rules!$F$142:$H$143,3,0)</f>
        <v>30</v>
      </c>
      <c r="BD433" s="43">
        <f>VLOOKUP(Categorized!AY433,Rules!$F$144:$H$145,3,0)</f>
        <v>30</v>
      </c>
      <c r="BE433" s="43">
        <f>VLOOKUP(Categorized!AZ433,Rules!$F$146:$H$147,3,0)</f>
        <v>30</v>
      </c>
      <c r="BF433" s="43">
        <f>VLOOKUP(Categorized!BA433,Rules!$F$148:$H$149,3,0)</f>
        <v>30</v>
      </c>
      <c r="BG433" s="43">
        <f>VLOOKUP(Categorized!BB433,Rules!$F$150:$H$151,3,0)</f>
        <v>30</v>
      </c>
      <c r="BH433" s="43">
        <f>VLOOKUP(Categorized!BC433,Rules!$F$152:$H$153,3,0)</f>
        <v>30</v>
      </c>
      <c r="BI433" s="43">
        <f>VLOOKUP(Categorized!BD433,Rules!$F$154:$H$155,3,0)</f>
        <v>90</v>
      </c>
      <c r="BJ433" s="43">
        <f>VLOOKUP(Categorized!BE433,Rules!$F$156:$H$157,3,0)</f>
        <v>30</v>
      </c>
      <c r="BK433" s="43">
        <f>VLOOKUP(Categorized!BF433,Rules!$F$158:$H$159,3,0)</f>
        <v>30</v>
      </c>
      <c r="BL433" s="43">
        <f>VLOOKUP(Categorized!BG433,Rules!$F$160:$H$161,3,0)</f>
        <v>30</v>
      </c>
      <c r="BM433" s="43">
        <f>VLOOKUP(Categorized!BH433,Rules!$F$162:$H$163,3,0)</f>
        <v>90</v>
      </c>
      <c r="BN433" s="43">
        <f>VLOOKUP(Categorized!BI433,Rules!$F$164:$H$165,3,0)</f>
        <v>30</v>
      </c>
      <c r="BO433" s="43">
        <f>VLOOKUP(Categorized!BJ433,Rules!$F$166:$H$167,3,0)</f>
        <v>90</v>
      </c>
      <c r="BP433" s="43">
        <f>VLOOKUP(Categorized!BK433,Rules!$F$168:$H$169,3,0)</f>
        <v>30</v>
      </c>
      <c r="BQ433" s="43">
        <f>VLOOKUP(Categorized!BL433,Rules!$F$170:$H$171,3,0)</f>
        <v>30</v>
      </c>
      <c r="BR433" s="43">
        <f>VLOOKUP(Categorized!BM433,Rules!$F$172:$H$173,3,0)</f>
        <v>30</v>
      </c>
      <c r="BS433" s="43">
        <f>VLOOKUP(Categorized!BN433,Rules!$F$174:$H$175,3,0)</f>
        <v>30</v>
      </c>
      <c r="BT433" s="43">
        <f>VLOOKUP(Categorized!BO433,Rules!$F$176:$H$177,3,0)</f>
        <v>95</v>
      </c>
      <c r="BU433" s="43">
        <f>VLOOKUP(Categorized!BP433,Rules!$F$178:$H$179,3,0)</f>
        <v>30</v>
      </c>
      <c r="BV433" s="43">
        <f>VLOOKUP(Categorized!BQ433,Rules!$F$180:$H$181,3,0)</f>
        <v>30</v>
      </c>
      <c r="BW433" s="43">
        <f>VLOOKUP(Categorized!BR433,Rules!$F$182:$H$183,3,0)</f>
        <v>30</v>
      </c>
      <c r="BX433" s="255">
        <f t="array" ref="BX433">MMULT(BC433:BW433,Rules!$O$60:$O$80)</f>
        <v>42.79490219324245</v>
      </c>
      <c r="BY433" s="43">
        <f>VLOOKUP(Categorized!BS433,Rules!$F$184:$H$185,3,0)</f>
        <v>30</v>
      </c>
      <c r="BZ433" s="43">
        <f>VLOOKUP(Categorized!BT433,Rules!$F$186:$H$187,3,0)</f>
        <v>30</v>
      </c>
      <c r="CA433" s="43">
        <f>VLOOKUP(Categorized!BU433,Rules!$F$188:$H$189,3,0)</f>
        <v>30</v>
      </c>
      <c r="CB433" s="43">
        <f>VLOOKUP(Categorized!BV433,Rules!$F$190:$H$191,3,0)</f>
        <v>30</v>
      </c>
      <c r="CC433" s="43">
        <f>VLOOKUP(Categorized!BW433,Rules!$F$192:$H$193,3,0)</f>
        <v>30</v>
      </c>
      <c r="CD433" s="255">
        <f t="array" ref="CD433">MMULT(BY433:CC433,Rules!$O$83:$O$87)</f>
        <v>30</v>
      </c>
      <c r="CE433" s="45">
        <v>0</v>
      </c>
      <c r="CF433" s="46">
        <v>0</v>
      </c>
    </row>
    <row r="434" spans="1:84" ht="18.5">
      <c r="A434" s="68">
        <v>2022</v>
      </c>
      <c r="B434" s="39" t="s">
        <v>481</v>
      </c>
      <c r="C434" s="92">
        <v>28899</v>
      </c>
      <c r="D434" s="42">
        <f>VLOOKUP(Categorized!F434,Rules!$F$4:$H$7,3,0)</f>
        <v>90</v>
      </c>
      <c r="E434" s="43">
        <f>VLOOKUP(Categorized!G434,Rules!$F$8:$H$9,3,0)</f>
        <v>60</v>
      </c>
      <c r="F434" s="43">
        <f>VLOOKUP(Categorized!H434,Rules!$F$10:$H$12,3,0)</f>
        <v>60</v>
      </c>
      <c r="G434" s="43">
        <f>VLOOKUP(Categorized!I434,Rules!$F$13:$H$16,3,0)</f>
        <v>40</v>
      </c>
      <c r="H434" s="43">
        <f>VLOOKUP(Categorized!BZ434,Rules!$F$243:$H$245,3,0)</f>
        <v>90</v>
      </c>
      <c r="I434" s="43">
        <f>VLOOKUP(Categorized!K434,Rules!$F$20:$H$27,3,0)</f>
        <v>60</v>
      </c>
      <c r="J434" s="43">
        <f>VLOOKUP(Categorized!CA434,Rules!$F$246:$H$252,3,0)</f>
        <v>70</v>
      </c>
      <c r="K434" s="43">
        <f>VLOOKUP(Categorized!M434,Rules!$F$29:$H$31,3,0)</f>
        <v>70</v>
      </c>
      <c r="L434" s="43">
        <f>VLOOKUP(Categorized!CB434,Rules!$F$253:$H$259,3,0)</f>
        <v>0</v>
      </c>
      <c r="M434" s="255" t="e">
        <f t="array" ref="M434">MMULT(D434:L434,Rules!$O$4:$O$11)</f>
        <v>#VALUE!</v>
      </c>
      <c r="N434" s="43">
        <f>VLOOKUP(Categorized!N434,Rules!$F$32:$H$33,3,0)</f>
        <v>90</v>
      </c>
      <c r="O434" s="43">
        <f>VLOOKUP(Categorized!O434,Rules!$F$34:$H$40,3,0)</f>
        <v>70</v>
      </c>
      <c r="P434" s="43">
        <f>VLOOKUP(Categorized!P434,Rules!$F$41:$H$42,3,0)</f>
        <v>90</v>
      </c>
      <c r="Q434" s="43">
        <f>VLOOKUP(Categorized!CC434,Rules!$F$231:$H$234,3,0)</f>
        <v>90</v>
      </c>
      <c r="R434" s="43">
        <f>VLOOKUP(Categorized!R434,Rules!$F$47:$H$51,3,0)</f>
        <v>30</v>
      </c>
      <c r="S434" s="43">
        <f>VLOOKUP(Categorized!S434,Rules!$F$52:$H$56,3,0)</f>
        <v>30</v>
      </c>
      <c r="T434" s="43">
        <f>VLOOKUP(Categorized!T434,Rules!$F$57:$H$58,3,0)</f>
        <v>80</v>
      </c>
      <c r="U434" s="255">
        <f t="array" ref="U434">MMULT(N434:T434,Rules!$O$14:$O$20)</f>
        <v>66.730103806228385</v>
      </c>
      <c r="V434" s="43">
        <f>VLOOKUP(Categorized!U434,Rules!$F$59:$H$60,3,0)</f>
        <v>80</v>
      </c>
      <c r="W434" s="43">
        <f>VLOOKUP(Categorized!V434,Rules!$F$61:$H$62,3,0)</f>
        <v>20</v>
      </c>
      <c r="X434" s="43">
        <f>VLOOKUP(Categorized!W434,Rules!$F$63:$H$64,3,0)</f>
        <v>80</v>
      </c>
      <c r="Y434" s="43">
        <f>VLOOKUP(Categorized!X434,Rules!$F$65:$H$66,3,0)</f>
        <v>20</v>
      </c>
      <c r="Z434" s="255">
        <f t="array" ref="Z434">MMULT(V434:Y434,Rules!$O$23:$O$26)</f>
        <v>46.666666666666664</v>
      </c>
      <c r="AA434" s="43">
        <f>VLOOKUP(Categorized!Y434,Rules!$F$67:$H$68,3,0)</f>
        <v>70</v>
      </c>
      <c r="AB434" s="43">
        <f>VLOOKUP(Categorized!Z434,Rules!$F$69:$H$70,3,0)</f>
        <v>80</v>
      </c>
      <c r="AC434" s="43">
        <f>VLOOKUP(Categorized!AA434,Rules!$F$71:$H$72,3,0)</f>
        <v>80</v>
      </c>
      <c r="AD434" s="43">
        <f>VLOOKUP(Categorized!AB434,Rules!$F$73:$H$74,3,0)</f>
        <v>60</v>
      </c>
      <c r="AE434" s="255">
        <f t="array" ref="AE434">MMULT(AA434:AD434,Rules!$O$29:$O$32)</f>
        <v>73.174603174603163</v>
      </c>
      <c r="AF434" s="43">
        <f>VLOOKUP(Categorized!AC434,Rules!$F$75:$H$76,3,0)</f>
        <v>80</v>
      </c>
      <c r="AG434" s="43">
        <f>VLOOKUP(Categorized!AD434,Rules!$F$77:$H$78,3,0)</f>
        <v>80</v>
      </c>
      <c r="AH434" s="43">
        <f>VLOOKUP(Categorized!AE434,Rules!$F$79:$H$84,3,0)</f>
        <v>90</v>
      </c>
      <c r="AI434" s="43">
        <f>VLOOKUP(Categorized!AF434,Rules!$F$85:$H$89,3,0)</f>
        <v>80</v>
      </c>
      <c r="AJ434" s="43">
        <f>VLOOKUP(Categorized!AG434,Rules!$F$90:$H$92,3,0)</f>
        <v>90</v>
      </c>
      <c r="AK434" s="43">
        <f>VLOOKUP(Categorized!AH434,Rules!$F$93:$H$96,3,0)</f>
        <v>90</v>
      </c>
      <c r="AL434" s="43">
        <f>VLOOKUP(Categorized!AI434,Rules!$F$97:$H$100,3,0)</f>
        <v>30</v>
      </c>
      <c r="AM434" s="43">
        <f>VLOOKUP(Categorized!AJ434,Rules!$F$101:$H$102,3,0)</f>
        <v>30</v>
      </c>
      <c r="AN434" s="43">
        <f>VLOOKUP(Categorized!CD434,Rules!$F$235:$H$237,3,0)</f>
        <v>50</v>
      </c>
      <c r="AO434" s="43">
        <f>VLOOKUP(Categorized!CE434,Rules!$F$238:$H$241,3,0)</f>
        <v>60</v>
      </c>
      <c r="AP434" s="43">
        <f>VLOOKUP(Categorized!AM434,Rules!$F$110:$H$113,3,0)</f>
        <v>70</v>
      </c>
      <c r="AQ434" s="255">
        <f t="array" ref="AQ434">MMULT(AF434:AP434,Rules!$O$35:$O$45)</f>
        <v>69.568181818181813</v>
      </c>
      <c r="AR434" s="44">
        <f>VLOOKUP(Categorized!AN434,Rules!$F$114:$H$116,3,0)</f>
        <v>90</v>
      </c>
      <c r="AS434" s="44">
        <f>VLOOKUP(Categorized!AO434,Rules!$F$117:$H$119,3,0)</f>
        <v>90</v>
      </c>
      <c r="AT434" s="44">
        <f>VLOOKUP(Categorized!AP434,Rules!$F$120:$H$122,3,0)</f>
        <v>30</v>
      </c>
      <c r="AU434" s="44">
        <f>VLOOKUP(Categorized!AQ434,Rules!$F$123:$H$124,3,0)</f>
        <v>30</v>
      </c>
      <c r="AV434" s="44">
        <f>VLOOKUP(Categorized!AR434,Rules!$F$125:$H$127,3,0)</f>
        <v>70</v>
      </c>
      <c r="AW434" s="44">
        <f>VLOOKUP(Categorized!AS434,Rules!$F$128:$H$130,3,0)</f>
        <v>90</v>
      </c>
      <c r="AX434" s="43">
        <f>VLOOKUP(Categorized!AT434,Rules!$F$131:$H$133,3,0)</f>
        <v>70</v>
      </c>
      <c r="AY434" s="44">
        <f>VLOOKUP(Categorized!AU434,Rules!$F$134:$H$136,3,0)</f>
        <v>70</v>
      </c>
      <c r="AZ434" s="44">
        <f>VLOOKUP(Categorized!AV434,Rules!$F$134:$H$136,3,0)</f>
        <v>30</v>
      </c>
      <c r="BA434" s="44">
        <f>VLOOKUP(Categorized!AW434,Rules!$F$139:$H$141,3,0)</f>
        <v>45</v>
      </c>
      <c r="BB434" s="256">
        <f t="array" ref="BB434">MMULT(AR434:BA434,Rules!$O$48:$O$57)</f>
        <v>60.650306748466257</v>
      </c>
      <c r="BC434" s="43">
        <f>VLOOKUP(Categorized!AX434,Rules!$F$142:$H$143,3,0)</f>
        <v>80</v>
      </c>
      <c r="BD434" s="43">
        <f>VLOOKUP(Categorized!AY434,Rules!$F$144:$H$145,3,0)</f>
        <v>30</v>
      </c>
      <c r="BE434" s="43">
        <f>VLOOKUP(Categorized!AZ434,Rules!$F$146:$H$147,3,0)</f>
        <v>30</v>
      </c>
      <c r="BF434" s="43">
        <f>VLOOKUP(Categorized!BA434,Rules!$F$148:$H$149,3,0)</f>
        <v>30</v>
      </c>
      <c r="BG434" s="43">
        <f>VLOOKUP(Categorized!BB434,Rules!$F$150:$H$151,3,0)</f>
        <v>30</v>
      </c>
      <c r="BH434" s="43">
        <f>VLOOKUP(Categorized!BC434,Rules!$F$152:$H$153,3,0)</f>
        <v>30</v>
      </c>
      <c r="BI434" s="43">
        <f>VLOOKUP(Categorized!BD434,Rules!$F$154:$H$155,3,0)</f>
        <v>90</v>
      </c>
      <c r="BJ434" s="43">
        <f>VLOOKUP(Categorized!BE434,Rules!$F$156:$H$157,3,0)</f>
        <v>30</v>
      </c>
      <c r="BK434" s="43">
        <f>VLOOKUP(Categorized!BF434,Rules!$F$158:$H$159,3,0)</f>
        <v>30</v>
      </c>
      <c r="BL434" s="43">
        <f>VLOOKUP(Categorized!BG434,Rules!$F$160:$H$161,3,0)</f>
        <v>30</v>
      </c>
      <c r="BM434" s="43">
        <f>VLOOKUP(Categorized!BH434,Rules!$F$162:$H$163,3,0)</f>
        <v>90</v>
      </c>
      <c r="BN434" s="43">
        <f>VLOOKUP(Categorized!BI434,Rules!$F$164:$H$165,3,0)</f>
        <v>90</v>
      </c>
      <c r="BO434" s="43">
        <f>VLOOKUP(Categorized!BJ434,Rules!$F$166:$H$167,3,0)</f>
        <v>90</v>
      </c>
      <c r="BP434" s="43">
        <f>VLOOKUP(Categorized!BK434,Rules!$F$168:$H$169,3,0)</f>
        <v>30</v>
      </c>
      <c r="BQ434" s="43">
        <f>VLOOKUP(Categorized!BL434,Rules!$F$170:$H$171,3,0)</f>
        <v>30</v>
      </c>
      <c r="BR434" s="43">
        <f>VLOOKUP(Categorized!BM434,Rules!$F$172:$H$173,3,0)</f>
        <v>30</v>
      </c>
      <c r="BS434" s="43">
        <f>VLOOKUP(Categorized!BN434,Rules!$F$174:$H$175,3,0)</f>
        <v>30</v>
      </c>
      <c r="BT434" s="43">
        <f>VLOOKUP(Categorized!BO434,Rules!$F$176:$H$177,3,0)</f>
        <v>95</v>
      </c>
      <c r="BU434" s="43">
        <f>VLOOKUP(Categorized!BP434,Rules!$F$178:$H$179,3,0)</f>
        <v>30</v>
      </c>
      <c r="BV434" s="43">
        <f>VLOOKUP(Categorized!BQ434,Rules!$F$180:$H$181,3,0)</f>
        <v>30</v>
      </c>
      <c r="BW434" s="43">
        <f>VLOOKUP(Categorized!BR434,Rules!$F$182:$H$183,3,0)</f>
        <v>30</v>
      </c>
      <c r="BX434" s="255">
        <f t="array" ref="BX434">MMULT(BC434:BW434,Rules!$O$60:$O$80)</f>
        <v>47.951985773562548</v>
      </c>
      <c r="BY434" s="43">
        <f>VLOOKUP(Categorized!BS434,Rules!$F$184:$H$185,3,0)</f>
        <v>30</v>
      </c>
      <c r="BZ434" s="43">
        <f>VLOOKUP(Categorized!BT434,Rules!$F$186:$H$187,3,0)</f>
        <v>30</v>
      </c>
      <c r="CA434" s="43">
        <f>VLOOKUP(Categorized!BU434,Rules!$F$188:$H$189,3,0)</f>
        <v>30</v>
      </c>
      <c r="CB434" s="43">
        <f>VLOOKUP(Categorized!BV434,Rules!$F$190:$H$191,3,0)</f>
        <v>30</v>
      </c>
      <c r="CC434" s="43">
        <f>VLOOKUP(Categorized!BW434,Rules!$F$192:$H$193,3,0)</f>
        <v>30</v>
      </c>
      <c r="CD434" s="255">
        <f t="array" ref="CD434">MMULT(BY434:CC434,Rules!$O$83:$O$87)</f>
        <v>30</v>
      </c>
      <c r="CE434" s="24">
        <v>0</v>
      </c>
      <c r="CF434" s="46">
        <v>0</v>
      </c>
    </row>
    <row r="435" spans="1:84" ht="18.5">
      <c r="A435" s="68">
        <v>2022</v>
      </c>
      <c r="B435" s="39" t="s">
        <v>482</v>
      </c>
      <c r="C435" s="89">
        <v>44523</v>
      </c>
      <c r="D435" s="42">
        <f>VLOOKUP(Categorized!F435,Rules!$F$4:$H$7,3,0)</f>
        <v>80</v>
      </c>
      <c r="E435" s="43">
        <f>VLOOKUP(Categorized!G435,Rules!$F$8:$H$9,3,0)</f>
        <v>60</v>
      </c>
      <c r="F435" s="43">
        <f>VLOOKUP(Categorized!H435,Rules!$F$10:$H$12,3,0)</f>
        <v>60</v>
      </c>
      <c r="G435" s="43">
        <f>VLOOKUP(Categorized!I435,Rules!$F$13:$H$16,3,0)</f>
        <v>95</v>
      </c>
      <c r="H435" s="43">
        <f>VLOOKUP(Categorized!BZ435,Rules!$F$243:$H$245,3,0)</f>
        <v>90</v>
      </c>
      <c r="I435" s="43">
        <f>VLOOKUP(Categorized!K435,Rules!$F$20:$H$27,3,0)</f>
        <v>60</v>
      </c>
      <c r="J435" s="43">
        <f>VLOOKUP(Categorized!CA435,Rules!$F$246:$H$252,3,0)</f>
        <v>70</v>
      </c>
      <c r="K435" s="43">
        <f>VLOOKUP(Categorized!M435,Rules!$F$29:$H$31,3,0)</f>
        <v>70</v>
      </c>
      <c r="L435" s="43">
        <f>VLOOKUP(Categorized!CB435,Rules!$F$253:$H$259,3,0)</f>
        <v>0</v>
      </c>
      <c r="M435" s="255" t="e">
        <f t="array" ref="M435">MMULT(D435:L435,Rules!$O$4:$O$11)</f>
        <v>#VALUE!</v>
      </c>
      <c r="N435" s="43">
        <f>VLOOKUP(Categorized!N435,Rules!$F$32:$H$33,3,0)</f>
        <v>90</v>
      </c>
      <c r="O435" s="43">
        <f>VLOOKUP(Categorized!O435,Rules!$F$34:$H$40,3,0)</f>
        <v>80</v>
      </c>
      <c r="P435" s="43">
        <f>VLOOKUP(Categorized!P435,Rules!$F$41:$H$42,3,0)</f>
        <v>30</v>
      </c>
      <c r="Q435" s="43">
        <f>VLOOKUP(Categorized!CC435,Rules!$F$231:$H$234,3,0)</f>
        <v>50</v>
      </c>
      <c r="R435" s="43">
        <f>VLOOKUP(Categorized!R435,Rules!$F$47:$H$51,3,0)</f>
        <v>30</v>
      </c>
      <c r="S435" s="43">
        <f>VLOOKUP(Categorized!S435,Rules!$F$52:$H$56,3,0)</f>
        <v>30</v>
      </c>
      <c r="T435" s="43">
        <f>VLOOKUP(Categorized!T435,Rules!$F$57:$H$58,3,0)</f>
        <v>30</v>
      </c>
      <c r="U435" s="255">
        <f t="array" ref="U435">MMULT(N435:T435,Rules!$O$14:$O$20)</f>
        <v>47.058823529411768</v>
      </c>
      <c r="V435" s="43">
        <f>VLOOKUP(Categorized!U435,Rules!$F$59:$H$60,3,0)</f>
        <v>20</v>
      </c>
      <c r="W435" s="43">
        <f>VLOOKUP(Categorized!V435,Rules!$F$61:$H$62,3,0)</f>
        <v>20</v>
      </c>
      <c r="X435" s="43">
        <f>VLOOKUP(Categorized!W435,Rules!$F$63:$H$64,3,0)</f>
        <v>80</v>
      </c>
      <c r="Y435" s="43">
        <f>VLOOKUP(Categorized!X435,Rules!$F$65:$H$66,3,0)</f>
        <v>20</v>
      </c>
      <c r="Z435" s="255">
        <f t="array" ref="Z435">MMULT(V435:Y435,Rules!$O$23:$O$26)</f>
        <v>26.666666666666664</v>
      </c>
      <c r="AA435" s="43">
        <f>VLOOKUP(Categorized!Y435,Rules!$F$67:$H$68,3,0)</f>
        <v>70</v>
      </c>
      <c r="AB435" s="43">
        <f>VLOOKUP(Categorized!Z435,Rules!$F$69:$H$70,3,0)</f>
        <v>80</v>
      </c>
      <c r="AC435" s="43">
        <f>VLOOKUP(Categorized!AA435,Rules!$F$71:$H$72,3,0)</f>
        <v>80</v>
      </c>
      <c r="AD435" s="43">
        <f>VLOOKUP(Categorized!AB435,Rules!$F$73:$H$74,3,0)</f>
        <v>60</v>
      </c>
      <c r="AE435" s="255">
        <f t="array" ref="AE435">MMULT(AA435:AD435,Rules!$O$29:$O$32)</f>
        <v>73.174603174603163</v>
      </c>
      <c r="AF435" s="43">
        <f>VLOOKUP(Categorized!AC435,Rules!$F$75:$H$76,3,0)</f>
        <v>80</v>
      </c>
      <c r="AG435" s="43">
        <f>VLOOKUP(Categorized!AD435,Rules!$F$77:$H$78,3,0)</f>
        <v>50</v>
      </c>
      <c r="AH435" s="43">
        <f>VLOOKUP(Categorized!AE435,Rules!$F$79:$H$84,3,0)</f>
        <v>30</v>
      </c>
      <c r="AI435" s="43">
        <f>VLOOKUP(Categorized!AF435,Rules!$F$85:$H$89,3,0)</f>
        <v>50</v>
      </c>
      <c r="AJ435" s="43">
        <f>VLOOKUP(Categorized!AG435,Rules!$F$90:$H$92,3,0)</f>
        <v>90</v>
      </c>
      <c r="AK435" s="43">
        <f>VLOOKUP(Categorized!AH435,Rules!$F$93:$H$96,3,0)</f>
        <v>30</v>
      </c>
      <c r="AL435" s="43">
        <f>VLOOKUP(Categorized!AI435,Rules!$F$97:$H$100,3,0)</f>
        <v>30</v>
      </c>
      <c r="AM435" s="43">
        <f>VLOOKUP(Categorized!AJ435,Rules!$F$101:$H$102,3,0)</f>
        <v>30</v>
      </c>
      <c r="AN435" s="43">
        <f>VLOOKUP(Categorized!CD435,Rules!$F$235:$H$237,3,0)</f>
        <v>95</v>
      </c>
      <c r="AO435" s="43">
        <f>VLOOKUP(Categorized!CE435,Rules!$F$238:$H$241,3,0)</f>
        <v>80</v>
      </c>
      <c r="AP435" s="43">
        <f>VLOOKUP(Categorized!AM435,Rules!$F$110:$H$113,3,0)</f>
        <v>70</v>
      </c>
      <c r="AQ435" s="255">
        <f t="array" ref="AQ435">MMULT(AF435:AP435,Rules!$O$35:$O$45)</f>
        <v>57.926136363636367</v>
      </c>
      <c r="AR435" s="44">
        <f>VLOOKUP(Categorized!AN435,Rules!$F$114:$H$116,3,0)</f>
        <v>30</v>
      </c>
      <c r="AS435" s="44">
        <f>VLOOKUP(Categorized!AO435,Rules!$F$117:$H$119,3,0)</f>
        <v>60</v>
      </c>
      <c r="AT435" s="44">
        <f>VLOOKUP(Categorized!AP435,Rules!$F$120:$H$122,3,0)</f>
        <v>90</v>
      </c>
      <c r="AU435" s="44">
        <f>VLOOKUP(Categorized!AQ435,Rules!$F$123:$H$124,3,0)</f>
        <v>30</v>
      </c>
      <c r="AV435" s="44">
        <f>VLOOKUP(Categorized!AR435,Rules!$F$125:$H$127,3,0)</f>
        <v>70</v>
      </c>
      <c r="AW435" s="44">
        <f>VLOOKUP(Categorized!AS435,Rules!$F$128:$H$130,3,0)</f>
        <v>30</v>
      </c>
      <c r="AX435" s="43">
        <f>VLOOKUP(Categorized!AT435,Rules!$F$131:$H$133,3,0)</f>
        <v>70</v>
      </c>
      <c r="AY435" s="44">
        <f>VLOOKUP(Categorized!AU435,Rules!$F$134:$H$136,3,0)</f>
        <v>70</v>
      </c>
      <c r="AZ435" s="44">
        <f>VLOOKUP(Categorized!AV435,Rules!$F$134:$H$136,3,0)</f>
        <v>30</v>
      </c>
      <c r="BA435" s="44">
        <f>VLOOKUP(Categorized!AW435,Rules!$F$139:$H$141,3,0)</f>
        <v>45</v>
      </c>
      <c r="BB435" s="256">
        <f t="array" ref="BB435">MMULT(AR435:BA435,Rules!$O$48:$O$57)</f>
        <v>52.29447852760736</v>
      </c>
      <c r="BC435" s="43">
        <f>VLOOKUP(Categorized!AX435,Rules!$F$142:$H$143,3,0)</f>
        <v>30</v>
      </c>
      <c r="BD435" s="43">
        <f>VLOOKUP(Categorized!AY435,Rules!$F$144:$H$145,3,0)</f>
        <v>30</v>
      </c>
      <c r="BE435" s="43">
        <f>VLOOKUP(Categorized!AZ435,Rules!$F$146:$H$147,3,0)</f>
        <v>30</v>
      </c>
      <c r="BF435" s="43">
        <f>VLOOKUP(Categorized!BA435,Rules!$F$148:$H$149,3,0)</f>
        <v>30</v>
      </c>
      <c r="BG435" s="43">
        <f>VLOOKUP(Categorized!BB435,Rules!$F$150:$H$151,3,0)</f>
        <v>30</v>
      </c>
      <c r="BH435" s="43">
        <f>VLOOKUP(Categorized!BC435,Rules!$F$152:$H$153,3,0)</f>
        <v>30</v>
      </c>
      <c r="BI435" s="43">
        <f>VLOOKUP(Categorized!BD435,Rules!$F$154:$H$155,3,0)</f>
        <v>30</v>
      </c>
      <c r="BJ435" s="43">
        <f>VLOOKUP(Categorized!BE435,Rules!$F$156:$H$157,3,0)</f>
        <v>30</v>
      </c>
      <c r="BK435" s="43">
        <f>VLOOKUP(Categorized!BF435,Rules!$F$158:$H$159,3,0)</f>
        <v>30</v>
      </c>
      <c r="BL435" s="43">
        <f>VLOOKUP(Categorized!BG435,Rules!$F$160:$H$161,3,0)</f>
        <v>30</v>
      </c>
      <c r="BM435" s="43">
        <f>VLOOKUP(Categorized!BH435,Rules!$F$162:$H$163,3,0)</f>
        <v>30</v>
      </c>
      <c r="BN435" s="43">
        <f>VLOOKUP(Categorized!BI435,Rules!$F$164:$H$165,3,0)</f>
        <v>90</v>
      </c>
      <c r="BO435" s="43">
        <f>VLOOKUP(Categorized!BJ435,Rules!$F$166:$H$167,3,0)</f>
        <v>30</v>
      </c>
      <c r="BP435" s="43">
        <f>VLOOKUP(Categorized!BK435,Rules!$F$168:$H$169,3,0)</f>
        <v>30</v>
      </c>
      <c r="BQ435" s="43">
        <f>VLOOKUP(Categorized!BL435,Rules!$F$170:$H$171,3,0)</f>
        <v>30</v>
      </c>
      <c r="BR435" s="43">
        <f>VLOOKUP(Categorized!BM435,Rules!$F$172:$H$173,3,0)</f>
        <v>30</v>
      </c>
      <c r="BS435" s="43">
        <f>VLOOKUP(Categorized!BN435,Rules!$F$174:$H$175,3,0)</f>
        <v>30</v>
      </c>
      <c r="BT435" s="43">
        <f>VLOOKUP(Categorized!BO435,Rules!$F$176:$H$177,3,0)</f>
        <v>95</v>
      </c>
      <c r="BU435" s="43">
        <f>VLOOKUP(Categorized!BP435,Rules!$F$178:$H$179,3,0)</f>
        <v>30</v>
      </c>
      <c r="BV435" s="43">
        <f>VLOOKUP(Categorized!BQ435,Rules!$F$180:$H$181,3,0)</f>
        <v>30</v>
      </c>
      <c r="BW435" s="43">
        <f>VLOOKUP(Categorized!BR435,Rules!$F$182:$H$183,3,0)</f>
        <v>30</v>
      </c>
      <c r="BX435" s="255">
        <f t="array" ref="BX435">MMULT(BC435:BW435,Rules!$O$60:$O$80)</f>
        <v>36.072910491997639</v>
      </c>
      <c r="BY435" s="43">
        <f>VLOOKUP(Categorized!BS435,Rules!$F$184:$H$185,3,0)</f>
        <v>30</v>
      </c>
      <c r="BZ435" s="43">
        <f>VLOOKUP(Categorized!BT435,Rules!$F$186:$H$187,3,0)</f>
        <v>30</v>
      </c>
      <c r="CA435" s="43">
        <f>VLOOKUP(Categorized!BU435,Rules!$F$188:$H$189,3,0)</f>
        <v>30</v>
      </c>
      <c r="CB435" s="43">
        <f>VLOOKUP(Categorized!BV435,Rules!$F$190:$H$191,3,0)</f>
        <v>30</v>
      </c>
      <c r="CC435" s="43">
        <f>VLOOKUP(Categorized!BW435,Rules!$F$192:$H$193,3,0)</f>
        <v>30</v>
      </c>
      <c r="CD435" s="255">
        <f t="array" ref="CD435">MMULT(BY435:CC435,Rules!$O$83:$O$87)</f>
        <v>30</v>
      </c>
      <c r="CE435" s="25">
        <v>5</v>
      </c>
      <c r="CF435" s="51">
        <v>4</v>
      </c>
    </row>
    <row r="436" spans="1:84" ht="18.5">
      <c r="A436" s="68">
        <v>2022</v>
      </c>
      <c r="B436" s="39" t="s">
        <v>483</v>
      </c>
      <c r="C436" s="95">
        <v>44523</v>
      </c>
      <c r="D436" s="42">
        <f>VLOOKUP(Categorized!F436,Rules!$F$4:$H$7,3,0)</f>
        <v>80</v>
      </c>
      <c r="E436" s="43">
        <f>VLOOKUP(Categorized!G436,Rules!$F$8:$H$9,3,0)</f>
        <v>60</v>
      </c>
      <c r="F436" s="43">
        <f>VLOOKUP(Categorized!H436,Rules!$F$10:$H$12,3,0)</f>
        <v>60</v>
      </c>
      <c r="G436" s="43">
        <f>VLOOKUP(Categorized!I436,Rules!$F$13:$H$16,3,0)</f>
        <v>95</v>
      </c>
      <c r="H436" s="43">
        <f>VLOOKUP(Categorized!BZ436,Rules!$F$243:$H$245,3,0)</f>
        <v>90</v>
      </c>
      <c r="I436" s="43">
        <f>VLOOKUP(Categorized!K436,Rules!$F$20:$H$27,3,0)</f>
        <v>60</v>
      </c>
      <c r="J436" s="43">
        <f>VLOOKUP(Categorized!CA436,Rules!$F$246:$H$252,3,0)</f>
        <v>70</v>
      </c>
      <c r="K436" s="43">
        <f>VLOOKUP(Categorized!M436,Rules!$F$29:$H$31,3,0)</f>
        <v>70</v>
      </c>
      <c r="L436" s="43">
        <f>VLOOKUP(Categorized!CB436,Rules!$F$253:$H$259,3,0)</f>
        <v>0</v>
      </c>
      <c r="M436" s="255" t="e">
        <f t="array" ref="M436">MMULT(D436:L436,Rules!$O$4:$O$11)</f>
        <v>#VALUE!</v>
      </c>
      <c r="N436" s="43">
        <f>VLOOKUP(Categorized!N436,Rules!$F$32:$H$33,3,0)</f>
        <v>90</v>
      </c>
      <c r="O436" s="43">
        <f>VLOOKUP(Categorized!O436,Rules!$F$34:$H$40,3,0)</f>
        <v>80</v>
      </c>
      <c r="P436" s="43">
        <f>VLOOKUP(Categorized!P436,Rules!$F$41:$H$42,3,0)</f>
        <v>30</v>
      </c>
      <c r="Q436" s="43">
        <f>VLOOKUP(Categorized!CC436,Rules!$F$231:$H$234,3,0)</f>
        <v>20</v>
      </c>
      <c r="R436" s="43">
        <f>VLOOKUP(Categorized!R436,Rules!$F$47:$H$51,3,0)</f>
        <v>50</v>
      </c>
      <c r="S436" s="43">
        <f>VLOOKUP(Categorized!S436,Rules!$F$52:$H$56,3,0)</f>
        <v>50</v>
      </c>
      <c r="T436" s="43">
        <f>VLOOKUP(Categorized!T436,Rules!$F$57:$H$58,3,0)</f>
        <v>30</v>
      </c>
      <c r="U436" s="255">
        <f t="array" ref="U436">MMULT(N436:T436,Rules!$O$14:$O$20)</f>
        <v>49.152249134948093</v>
      </c>
      <c r="V436" s="43">
        <f>VLOOKUP(Categorized!U436,Rules!$F$59:$H$60,3,0)</f>
        <v>20</v>
      </c>
      <c r="W436" s="43">
        <f>VLOOKUP(Categorized!V436,Rules!$F$61:$H$62,3,0)</f>
        <v>20</v>
      </c>
      <c r="X436" s="43">
        <f>VLOOKUP(Categorized!W436,Rules!$F$63:$H$64,3,0)</f>
        <v>80</v>
      </c>
      <c r="Y436" s="43">
        <f>VLOOKUP(Categorized!X436,Rules!$F$65:$H$66,3,0)</f>
        <v>20</v>
      </c>
      <c r="Z436" s="255">
        <f t="array" ref="Z436">MMULT(V436:Y436,Rules!$O$23:$O$26)</f>
        <v>26.666666666666664</v>
      </c>
      <c r="AA436" s="43">
        <f>VLOOKUP(Categorized!Y436,Rules!$F$67:$H$68,3,0)</f>
        <v>70</v>
      </c>
      <c r="AB436" s="43">
        <f>VLOOKUP(Categorized!Z436,Rules!$F$69:$H$70,3,0)</f>
        <v>80</v>
      </c>
      <c r="AC436" s="43">
        <f>VLOOKUP(Categorized!AA436,Rules!$F$71:$H$72,3,0)</f>
        <v>80</v>
      </c>
      <c r="AD436" s="43">
        <f>VLOOKUP(Categorized!AB436,Rules!$F$73:$H$74,3,0)</f>
        <v>60</v>
      </c>
      <c r="AE436" s="255">
        <f t="array" ref="AE436">MMULT(AA436:AD436,Rules!$O$29:$O$32)</f>
        <v>73.174603174603163</v>
      </c>
      <c r="AF436" s="43">
        <f>VLOOKUP(Categorized!AC436,Rules!$F$75:$H$76,3,0)</f>
        <v>80</v>
      </c>
      <c r="AG436" s="43">
        <f>VLOOKUP(Categorized!AD436,Rules!$F$77:$H$78,3,0)</f>
        <v>50</v>
      </c>
      <c r="AH436" s="43">
        <f>VLOOKUP(Categorized!AE436,Rules!$F$79:$H$84,3,0)</f>
        <v>30</v>
      </c>
      <c r="AI436" s="43">
        <f>VLOOKUP(Categorized!AF436,Rules!$F$85:$H$89,3,0)</f>
        <v>50</v>
      </c>
      <c r="AJ436" s="43">
        <f>VLOOKUP(Categorized!AG436,Rules!$F$90:$H$92,3,0)</f>
        <v>30</v>
      </c>
      <c r="AK436" s="43">
        <f>VLOOKUP(Categorized!AH436,Rules!$F$93:$H$96,3,0)</f>
        <v>30</v>
      </c>
      <c r="AL436" s="43">
        <f>VLOOKUP(Categorized!AI436,Rules!$F$97:$H$100,3,0)</f>
        <v>30</v>
      </c>
      <c r="AM436" s="43">
        <f>VLOOKUP(Categorized!AJ436,Rules!$F$101:$H$102,3,0)</f>
        <v>30</v>
      </c>
      <c r="AN436" s="43">
        <f>VLOOKUP(Categorized!CD436,Rules!$F$235:$H$237,3,0)</f>
        <v>95</v>
      </c>
      <c r="AO436" s="43">
        <f>VLOOKUP(Categorized!CE436,Rules!$F$238:$H$241,3,0)</f>
        <v>80</v>
      </c>
      <c r="AP436" s="43">
        <f>VLOOKUP(Categorized!AM436,Rules!$F$110:$H$113,3,0)</f>
        <v>70</v>
      </c>
      <c r="AQ436" s="255">
        <f t="array" ref="AQ436">MMULT(AF436:AP436,Rules!$O$35:$O$45)</f>
        <v>51.448863636363633</v>
      </c>
      <c r="AR436" s="44">
        <f>VLOOKUP(Categorized!AN436,Rules!$F$114:$H$116,3,0)</f>
        <v>30</v>
      </c>
      <c r="AS436" s="44">
        <f>VLOOKUP(Categorized!AO436,Rules!$F$117:$H$119,3,0)</f>
        <v>30</v>
      </c>
      <c r="AT436" s="44">
        <f>VLOOKUP(Categorized!AP436,Rules!$F$120:$H$122,3,0)</f>
        <v>30</v>
      </c>
      <c r="AU436" s="44">
        <f>VLOOKUP(Categorized!AQ436,Rules!$F$123:$H$124,3,0)</f>
        <v>30</v>
      </c>
      <c r="AV436" s="44">
        <f>VLOOKUP(Categorized!AR436,Rules!$F$125:$H$127,3,0)</f>
        <v>70</v>
      </c>
      <c r="AW436" s="44">
        <f>VLOOKUP(Categorized!AS436,Rules!$F$128:$H$130,3,0)</f>
        <v>30</v>
      </c>
      <c r="AX436" s="43">
        <f>VLOOKUP(Categorized!AT436,Rules!$F$131:$H$133,3,0)</f>
        <v>70</v>
      </c>
      <c r="AY436" s="44">
        <f>VLOOKUP(Categorized!AU436,Rules!$F$134:$H$136,3,0)</f>
        <v>70</v>
      </c>
      <c r="AZ436" s="44">
        <f>VLOOKUP(Categorized!AV436,Rules!$F$134:$H$136,3,0)</f>
        <v>30</v>
      </c>
      <c r="BA436" s="44">
        <f>VLOOKUP(Categorized!AW436,Rules!$F$139:$H$141,3,0)</f>
        <v>45</v>
      </c>
      <c r="BB436" s="256">
        <f t="array" ref="BB436">MMULT(AR436:BA436,Rules!$O$48:$O$57)</f>
        <v>44.085889570552148</v>
      </c>
      <c r="BC436" s="43">
        <f>VLOOKUP(Categorized!AX436,Rules!$F$142:$H$143,3,0)</f>
        <v>30</v>
      </c>
      <c r="BD436" s="43">
        <f>VLOOKUP(Categorized!AY436,Rules!$F$144:$H$145,3,0)</f>
        <v>30</v>
      </c>
      <c r="BE436" s="43">
        <f>VLOOKUP(Categorized!AZ436,Rules!$F$146:$H$147,3,0)</f>
        <v>30</v>
      </c>
      <c r="BF436" s="43">
        <f>VLOOKUP(Categorized!BA436,Rules!$F$148:$H$149,3,0)</f>
        <v>30</v>
      </c>
      <c r="BG436" s="43">
        <f>VLOOKUP(Categorized!BB436,Rules!$F$150:$H$151,3,0)</f>
        <v>30</v>
      </c>
      <c r="BH436" s="43">
        <f>VLOOKUP(Categorized!BC436,Rules!$F$152:$H$153,3,0)</f>
        <v>30</v>
      </c>
      <c r="BI436" s="43">
        <f>VLOOKUP(Categorized!BD436,Rules!$F$154:$H$155,3,0)</f>
        <v>30</v>
      </c>
      <c r="BJ436" s="43">
        <f>VLOOKUP(Categorized!BE436,Rules!$F$156:$H$157,3,0)</f>
        <v>30</v>
      </c>
      <c r="BK436" s="43">
        <f>VLOOKUP(Categorized!BF436,Rules!$F$158:$H$159,3,0)</f>
        <v>30</v>
      </c>
      <c r="BL436" s="43">
        <f>VLOOKUP(Categorized!BG436,Rules!$F$160:$H$161,3,0)</f>
        <v>30</v>
      </c>
      <c r="BM436" s="43">
        <f>VLOOKUP(Categorized!BH436,Rules!$F$162:$H$163,3,0)</f>
        <v>30</v>
      </c>
      <c r="BN436" s="43">
        <f>VLOOKUP(Categorized!BI436,Rules!$F$164:$H$165,3,0)</f>
        <v>90</v>
      </c>
      <c r="BO436" s="43">
        <f>VLOOKUP(Categorized!BJ436,Rules!$F$166:$H$167,3,0)</f>
        <v>30</v>
      </c>
      <c r="BP436" s="43">
        <f>VLOOKUP(Categorized!BK436,Rules!$F$168:$H$169,3,0)</f>
        <v>30</v>
      </c>
      <c r="BQ436" s="43">
        <f>VLOOKUP(Categorized!BL436,Rules!$F$170:$H$171,3,0)</f>
        <v>30</v>
      </c>
      <c r="BR436" s="43">
        <f>VLOOKUP(Categorized!BM436,Rules!$F$172:$H$173,3,0)</f>
        <v>30</v>
      </c>
      <c r="BS436" s="43">
        <f>VLOOKUP(Categorized!BN436,Rules!$F$174:$H$175,3,0)</f>
        <v>30</v>
      </c>
      <c r="BT436" s="43">
        <f>VLOOKUP(Categorized!BO436,Rules!$F$176:$H$177,3,0)</f>
        <v>95</v>
      </c>
      <c r="BU436" s="43">
        <f>VLOOKUP(Categorized!BP436,Rules!$F$178:$H$179,3,0)</f>
        <v>30</v>
      </c>
      <c r="BV436" s="43">
        <f>VLOOKUP(Categorized!BQ436,Rules!$F$180:$H$181,3,0)</f>
        <v>30</v>
      </c>
      <c r="BW436" s="43">
        <f>VLOOKUP(Categorized!BR436,Rules!$F$182:$H$183,3,0)</f>
        <v>30</v>
      </c>
      <c r="BX436" s="255">
        <f t="array" ref="BX436">MMULT(BC436:BW436,Rules!$O$60:$O$80)</f>
        <v>36.072910491997639</v>
      </c>
      <c r="BY436" s="43">
        <f>VLOOKUP(Categorized!BS436,Rules!$F$184:$H$185,3,0)</f>
        <v>30</v>
      </c>
      <c r="BZ436" s="43">
        <f>VLOOKUP(Categorized!BT436,Rules!$F$186:$H$187,3,0)</f>
        <v>30</v>
      </c>
      <c r="CA436" s="43">
        <f>VLOOKUP(Categorized!BU436,Rules!$F$188:$H$189,3,0)</f>
        <v>30</v>
      </c>
      <c r="CB436" s="43">
        <f>VLOOKUP(Categorized!BV436,Rules!$F$190:$H$191,3,0)</f>
        <v>30</v>
      </c>
      <c r="CC436" s="43">
        <f>VLOOKUP(Categorized!BW436,Rules!$F$192:$H$193,3,0)</f>
        <v>30</v>
      </c>
      <c r="CD436" s="255">
        <f t="array" ref="CD436">MMULT(BY436:CC436,Rules!$O$83:$O$87)</f>
        <v>30</v>
      </c>
      <c r="CE436" s="25">
        <v>4</v>
      </c>
      <c r="CF436" s="51">
        <v>4</v>
      </c>
    </row>
    <row r="437" spans="1:84" ht="18.5">
      <c r="A437" s="68">
        <v>2022</v>
      </c>
      <c r="B437" s="39" t="s">
        <v>484</v>
      </c>
      <c r="C437" s="92">
        <v>44523</v>
      </c>
      <c r="D437" s="42">
        <f>VLOOKUP(Categorized!F437,Rules!$F$4:$H$7,3,0)</f>
        <v>80</v>
      </c>
      <c r="E437" s="43">
        <f>VLOOKUP(Categorized!G437,Rules!$F$8:$H$9,3,0)</f>
        <v>60</v>
      </c>
      <c r="F437" s="43">
        <f>VLOOKUP(Categorized!H437,Rules!$F$10:$H$12,3,0)</f>
        <v>60</v>
      </c>
      <c r="G437" s="43">
        <f>VLOOKUP(Categorized!I437,Rules!$F$13:$H$16,3,0)</f>
        <v>95</v>
      </c>
      <c r="H437" s="43">
        <f>VLOOKUP(Categorized!BZ437,Rules!$F$243:$H$245,3,0)</f>
        <v>90</v>
      </c>
      <c r="I437" s="43">
        <f>VLOOKUP(Categorized!K437,Rules!$F$20:$H$27,3,0)</f>
        <v>60</v>
      </c>
      <c r="J437" s="43">
        <f>VLOOKUP(Categorized!CA437,Rules!$F$246:$H$252,3,0)</f>
        <v>70</v>
      </c>
      <c r="K437" s="43">
        <f>VLOOKUP(Categorized!M437,Rules!$F$29:$H$31,3,0)</f>
        <v>70</v>
      </c>
      <c r="L437" s="43">
        <f>VLOOKUP(Categorized!CB437,Rules!$F$253:$H$259,3,0)</f>
        <v>0</v>
      </c>
      <c r="M437" s="255" t="e">
        <f t="array" ref="M437">MMULT(D437:L437,Rules!$O$4:$O$11)</f>
        <v>#VALUE!</v>
      </c>
      <c r="N437" s="43">
        <f>VLOOKUP(Categorized!N437,Rules!$F$32:$H$33,3,0)</f>
        <v>90</v>
      </c>
      <c r="O437" s="43">
        <f>VLOOKUP(Categorized!O437,Rules!$F$34:$H$40,3,0)</f>
        <v>80</v>
      </c>
      <c r="P437" s="43">
        <f>VLOOKUP(Categorized!P437,Rules!$F$41:$H$42,3,0)</f>
        <v>30</v>
      </c>
      <c r="Q437" s="43">
        <f>VLOOKUP(Categorized!CC437,Rules!$F$231:$H$234,3,0)</f>
        <v>20</v>
      </c>
      <c r="R437" s="43">
        <f>VLOOKUP(Categorized!R437,Rules!$F$47:$H$51,3,0)</f>
        <v>70</v>
      </c>
      <c r="S437" s="43">
        <f>VLOOKUP(Categorized!S437,Rules!$F$52:$H$56,3,0)</f>
        <v>70</v>
      </c>
      <c r="T437" s="43">
        <f>VLOOKUP(Categorized!T437,Rules!$F$57:$H$58,3,0)</f>
        <v>30</v>
      </c>
      <c r="U437" s="255">
        <f t="array" ref="U437">MMULT(N437:T437,Rules!$O$14:$O$20)</f>
        <v>55.553633217993081</v>
      </c>
      <c r="V437" s="43">
        <f>VLOOKUP(Categorized!U437,Rules!$F$59:$H$60,3,0)</f>
        <v>20</v>
      </c>
      <c r="W437" s="43">
        <f>VLOOKUP(Categorized!V437,Rules!$F$61:$H$62,3,0)</f>
        <v>20</v>
      </c>
      <c r="X437" s="43">
        <f>VLOOKUP(Categorized!W437,Rules!$F$63:$H$64,3,0)</f>
        <v>80</v>
      </c>
      <c r="Y437" s="43">
        <f>VLOOKUP(Categorized!X437,Rules!$F$65:$H$66,3,0)</f>
        <v>20</v>
      </c>
      <c r="Z437" s="255">
        <f t="array" ref="Z437">MMULT(V437:Y437,Rules!$O$23:$O$26)</f>
        <v>26.666666666666664</v>
      </c>
      <c r="AA437" s="43">
        <f>VLOOKUP(Categorized!Y437,Rules!$F$67:$H$68,3,0)</f>
        <v>70</v>
      </c>
      <c r="AB437" s="43">
        <f>VLOOKUP(Categorized!Z437,Rules!$F$69:$H$70,3,0)</f>
        <v>80</v>
      </c>
      <c r="AC437" s="43">
        <f>VLOOKUP(Categorized!AA437,Rules!$F$71:$H$72,3,0)</f>
        <v>80</v>
      </c>
      <c r="AD437" s="43">
        <f>VLOOKUP(Categorized!AB437,Rules!$F$73:$H$74,3,0)</f>
        <v>60</v>
      </c>
      <c r="AE437" s="255">
        <f t="array" ref="AE437">MMULT(AA437:AD437,Rules!$O$29:$O$32)</f>
        <v>73.174603174603163</v>
      </c>
      <c r="AF437" s="43">
        <f>VLOOKUP(Categorized!AC437,Rules!$F$75:$H$76,3,0)</f>
        <v>80</v>
      </c>
      <c r="AG437" s="43">
        <f>VLOOKUP(Categorized!AD437,Rules!$F$77:$H$78,3,0)</f>
        <v>50</v>
      </c>
      <c r="AH437" s="43">
        <f>VLOOKUP(Categorized!AE437,Rules!$F$79:$H$84,3,0)</f>
        <v>30</v>
      </c>
      <c r="AI437" s="43">
        <f>VLOOKUP(Categorized!AF437,Rules!$F$85:$H$89,3,0)</f>
        <v>50</v>
      </c>
      <c r="AJ437" s="43">
        <f>VLOOKUP(Categorized!AG437,Rules!$F$90:$H$92,3,0)</f>
        <v>90</v>
      </c>
      <c r="AK437" s="43">
        <f>VLOOKUP(Categorized!AH437,Rules!$F$93:$H$96,3,0)</f>
        <v>30</v>
      </c>
      <c r="AL437" s="43">
        <f>VLOOKUP(Categorized!AI437,Rules!$F$97:$H$100,3,0)</f>
        <v>30</v>
      </c>
      <c r="AM437" s="43">
        <f>VLOOKUP(Categorized!AJ437,Rules!$F$101:$H$102,3,0)</f>
        <v>30</v>
      </c>
      <c r="AN437" s="43">
        <f>VLOOKUP(Categorized!CD437,Rules!$F$235:$H$237,3,0)</f>
        <v>95</v>
      </c>
      <c r="AO437" s="43">
        <f>VLOOKUP(Categorized!CE437,Rules!$F$238:$H$241,3,0)</f>
        <v>80</v>
      </c>
      <c r="AP437" s="43">
        <f>VLOOKUP(Categorized!AM437,Rules!$F$110:$H$113,3,0)</f>
        <v>30</v>
      </c>
      <c r="AQ437" s="255">
        <f t="array" ref="AQ437">MMULT(AF437:AP437,Rules!$O$35:$O$45)</f>
        <v>55.19886363636364</v>
      </c>
      <c r="AR437" s="44">
        <f>VLOOKUP(Categorized!AN437,Rules!$F$114:$H$116,3,0)</f>
        <v>30</v>
      </c>
      <c r="AS437" s="44">
        <f>VLOOKUP(Categorized!AO437,Rules!$F$117:$H$119,3,0)</f>
        <v>30</v>
      </c>
      <c r="AT437" s="44">
        <f>VLOOKUP(Categorized!AP437,Rules!$F$120:$H$122,3,0)</f>
        <v>30</v>
      </c>
      <c r="AU437" s="44">
        <f>VLOOKUP(Categorized!AQ437,Rules!$F$123:$H$124,3,0)</f>
        <v>30</v>
      </c>
      <c r="AV437" s="44">
        <f>VLOOKUP(Categorized!AR437,Rules!$F$125:$H$127,3,0)</f>
        <v>50</v>
      </c>
      <c r="AW437" s="44">
        <f>VLOOKUP(Categorized!AS437,Rules!$F$128:$H$130,3,0)</f>
        <v>80</v>
      </c>
      <c r="AX437" s="43">
        <f>VLOOKUP(Categorized!AT437,Rules!$F$131:$H$133,3,0)</f>
        <v>70</v>
      </c>
      <c r="AY437" s="44">
        <f>VLOOKUP(Categorized!AU437,Rules!$F$134:$H$136,3,0)</f>
        <v>30</v>
      </c>
      <c r="AZ437" s="44">
        <f>VLOOKUP(Categorized!AV437,Rules!$F$134:$H$136,3,0)</f>
        <v>30</v>
      </c>
      <c r="BA437" s="44">
        <f>VLOOKUP(Categorized!AW437,Rules!$F$139:$H$141,3,0)</f>
        <v>45</v>
      </c>
      <c r="BB437" s="256">
        <f t="array" ref="BB437">MMULT(AR437:BA437,Rules!$O$48:$O$57)</f>
        <v>42.662576687116562</v>
      </c>
      <c r="BC437" s="43">
        <f>VLOOKUP(Categorized!AX437,Rules!$F$142:$H$143,3,0)</f>
        <v>30</v>
      </c>
      <c r="BD437" s="43">
        <f>VLOOKUP(Categorized!AY437,Rules!$F$144:$H$145,3,0)</f>
        <v>30</v>
      </c>
      <c r="BE437" s="43">
        <f>VLOOKUP(Categorized!AZ437,Rules!$F$146:$H$147,3,0)</f>
        <v>30</v>
      </c>
      <c r="BF437" s="43">
        <f>VLOOKUP(Categorized!BA437,Rules!$F$148:$H$149,3,0)</f>
        <v>30</v>
      </c>
      <c r="BG437" s="43">
        <f>VLOOKUP(Categorized!BB437,Rules!$F$150:$H$151,3,0)</f>
        <v>30</v>
      </c>
      <c r="BH437" s="43">
        <f>VLOOKUP(Categorized!BC437,Rules!$F$152:$H$153,3,0)</f>
        <v>30</v>
      </c>
      <c r="BI437" s="43">
        <f>VLOOKUP(Categorized!BD437,Rules!$F$154:$H$155,3,0)</f>
        <v>30</v>
      </c>
      <c r="BJ437" s="43">
        <f>VLOOKUP(Categorized!BE437,Rules!$F$156:$H$157,3,0)</f>
        <v>30</v>
      </c>
      <c r="BK437" s="43">
        <f>VLOOKUP(Categorized!BF437,Rules!$F$158:$H$159,3,0)</f>
        <v>30</v>
      </c>
      <c r="BL437" s="43">
        <f>VLOOKUP(Categorized!BG437,Rules!$F$160:$H$161,3,0)</f>
        <v>30</v>
      </c>
      <c r="BM437" s="43">
        <f>VLOOKUP(Categorized!BH437,Rules!$F$162:$H$163,3,0)</f>
        <v>30</v>
      </c>
      <c r="BN437" s="43">
        <f>VLOOKUP(Categorized!BI437,Rules!$F$164:$H$165,3,0)</f>
        <v>90</v>
      </c>
      <c r="BO437" s="43">
        <f>VLOOKUP(Categorized!BJ437,Rules!$F$166:$H$167,3,0)</f>
        <v>30</v>
      </c>
      <c r="BP437" s="43">
        <f>VLOOKUP(Categorized!BK437,Rules!$F$168:$H$169,3,0)</f>
        <v>30</v>
      </c>
      <c r="BQ437" s="43">
        <f>VLOOKUP(Categorized!BL437,Rules!$F$170:$H$171,3,0)</f>
        <v>30</v>
      </c>
      <c r="BR437" s="43">
        <f>VLOOKUP(Categorized!BM437,Rules!$F$172:$H$173,3,0)</f>
        <v>30</v>
      </c>
      <c r="BS437" s="43">
        <f>VLOOKUP(Categorized!BN437,Rules!$F$174:$H$175,3,0)</f>
        <v>30</v>
      </c>
      <c r="BT437" s="43">
        <f>VLOOKUP(Categorized!BO437,Rules!$F$176:$H$177,3,0)</f>
        <v>95</v>
      </c>
      <c r="BU437" s="43">
        <f>VLOOKUP(Categorized!BP437,Rules!$F$178:$H$179,3,0)</f>
        <v>70</v>
      </c>
      <c r="BV437" s="43">
        <f>VLOOKUP(Categorized!BQ437,Rules!$F$180:$H$181,3,0)</f>
        <v>30</v>
      </c>
      <c r="BW437" s="43">
        <f>VLOOKUP(Categorized!BR437,Rules!$F$182:$H$183,3,0)</f>
        <v>30</v>
      </c>
      <c r="BX437" s="255">
        <f t="array" ref="BX437">MMULT(BC437:BW437,Rules!$O$60:$O$80)</f>
        <v>37.614107883817432</v>
      </c>
      <c r="BY437" s="43">
        <f>VLOOKUP(Categorized!BS437,Rules!$F$184:$H$185,3,0)</f>
        <v>30</v>
      </c>
      <c r="BZ437" s="43">
        <f>VLOOKUP(Categorized!BT437,Rules!$F$186:$H$187,3,0)</f>
        <v>30</v>
      </c>
      <c r="CA437" s="43">
        <f>VLOOKUP(Categorized!BU437,Rules!$F$188:$H$189,3,0)</f>
        <v>30</v>
      </c>
      <c r="CB437" s="43">
        <f>VLOOKUP(Categorized!BV437,Rules!$F$190:$H$191,3,0)</f>
        <v>30</v>
      </c>
      <c r="CC437" s="43">
        <f>VLOOKUP(Categorized!BW437,Rules!$F$192:$H$193,3,0)</f>
        <v>30</v>
      </c>
      <c r="CD437" s="255">
        <f t="array" ref="CD437">MMULT(BY437:CC437,Rules!$O$83:$O$87)</f>
        <v>30</v>
      </c>
      <c r="CE437" s="25">
        <v>4</v>
      </c>
      <c r="CF437" s="51">
        <v>4</v>
      </c>
    </row>
    <row r="438" spans="1:84" ht="18.5">
      <c r="A438" s="68">
        <v>2022</v>
      </c>
      <c r="B438" s="39" t="s">
        <v>485</v>
      </c>
      <c r="C438" s="92">
        <v>44523</v>
      </c>
      <c r="D438" s="42">
        <f>VLOOKUP(Categorized!F438,Rules!$F$4:$H$7,3,0)</f>
        <v>80</v>
      </c>
      <c r="E438" s="43">
        <f>VLOOKUP(Categorized!G438,Rules!$F$8:$H$9,3,0)</f>
        <v>60</v>
      </c>
      <c r="F438" s="43">
        <f>VLOOKUP(Categorized!H438,Rules!$F$10:$H$12,3,0)</f>
        <v>60</v>
      </c>
      <c r="G438" s="43">
        <f>VLOOKUP(Categorized!I438,Rules!$F$13:$H$16,3,0)</f>
        <v>95</v>
      </c>
      <c r="H438" s="43">
        <f>VLOOKUP(Categorized!BZ438,Rules!$F$243:$H$245,3,0)</f>
        <v>90</v>
      </c>
      <c r="I438" s="43">
        <f>VLOOKUP(Categorized!K438,Rules!$F$20:$H$27,3,0)</f>
        <v>60</v>
      </c>
      <c r="J438" s="43">
        <f>VLOOKUP(Categorized!CA438,Rules!$F$246:$H$252,3,0)</f>
        <v>70</v>
      </c>
      <c r="K438" s="43">
        <f>VLOOKUP(Categorized!M438,Rules!$F$29:$H$31,3,0)</f>
        <v>70</v>
      </c>
      <c r="L438" s="43">
        <f>VLOOKUP(Categorized!CB438,Rules!$F$253:$H$259,3,0)</f>
        <v>0</v>
      </c>
      <c r="M438" s="255" t="e">
        <f t="array" ref="M438">MMULT(D438:L438,Rules!$O$4:$O$11)</f>
        <v>#VALUE!</v>
      </c>
      <c r="N438" s="43">
        <f>VLOOKUP(Categorized!N438,Rules!$F$32:$H$33,3,0)</f>
        <v>90</v>
      </c>
      <c r="O438" s="43">
        <f>VLOOKUP(Categorized!O438,Rules!$F$34:$H$40,3,0)</f>
        <v>80</v>
      </c>
      <c r="P438" s="43">
        <f>VLOOKUP(Categorized!P438,Rules!$F$41:$H$42,3,0)</f>
        <v>30</v>
      </c>
      <c r="Q438" s="43">
        <f>VLOOKUP(Categorized!CC438,Rules!$F$231:$H$234,3,0)</f>
        <v>20</v>
      </c>
      <c r="R438" s="43">
        <f>VLOOKUP(Categorized!R438,Rules!$F$47:$H$51,3,0)</f>
        <v>80</v>
      </c>
      <c r="S438" s="43">
        <f>VLOOKUP(Categorized!S438,Rules!$F$52:$H$56,3,0)</f>
        <v>80</v>
      </c>
      <c r="T438" s="43">
        <f>VLOOKUP(Categorized!T438,Rules!$F$57:$H$58,3,0)</f>
        <v>30</v>
      </c>
      <c r="U438" s="255">
        <f t="array" ref="U438">MMULT(N438:T438,Rules!$O$14:$O$20)</f>
        <v>58.754325259515568</v>
      </c>
      <c r="V438" s="43">
        <f>VLOOKUP(Categorized!U438,Rules!$F$59:$H$60,3,0)</f>
        <v>20</v>
      </c>
      <c r="W438" s="43">
        <f>VLOOKUP(Categorized!V438,Rules!$F$61:$H$62,3,0)</f>
        <v>20</v>
      </c>
      <c r="X438" s="43">
        <f>VLOOKUP(Categorized!W438,Rules!$F$63:$H$64,3,0)</f>
        <v>80</v>
      </c>
      <c r="Y438" s="43">
        <f>VLOOKUP(Categorized!X438,Rules!$F$65:$H$66,3,0)</f>
        <v>20</v>
      </c>
      <c r="Z438" s="255">
        <f t="array" ref="Z438">MMULT(V438:Y438,Rules!$O$23:$O$26)</f>
        <v>26.666666666666664</v>
      </c>
      <c r="AA438" s="43">
        <f>VLOOKUP(Categorized!Y438,Rules!$F$67:$H$68,3,0)</f>
        <v>70</v>
      </c>
      <c r="AB438" s="43">
        <f>VLOOKUP(Categorized!Z438,Rules!$F$69:$H$70,3,0)</f>
        <v>80</v>
      </c>
      <c r="AC438" s="43">
        <f>VLOOKUP(Categorized!AA438,Rules!$F$71:$H$72,3,0)</f>
        <v>80</v>
      </c>
      <c r="AD438" s="43">
        <f>VLOOKUP(Categorized!AB438,Rules!$F$73:$H$74,3,0)</f>
        <v>60</v>
      </c>
      <c r="AE438" s="255">
        <f t="array" ref="AE438">MMULT(AA438:AD438,Rules!$O$29:$O$32)</f>
        <v>73.174603174603163</v>
      </c>
      <c r="AF438" s="43">
        <f>VLOOKUP(Categorized!AC438,Rules!$F$75:$H$76,3,0)</f>
        <v>80</v>
      </c>
      <c r="AG438" s="43">
        <f>VLOOKUP(Categorized!AD438,Rules!$F$77:$H$78,3,0)</f>
        <v>50</v>
      </c>
      <c r="AH438" s="43">
        <f>VLOOKUP(Categorized!AE438,Rules!$F$79:$H$84,3,0)</f>
        <v>30</v>
      </c>
      <c r="AI438" s="43">
        <f>VLOOKUP(Categorized!AF438,Rules!$F$85:$H$89,3,0)</f>
        <v>50</v>
      </c>
      <c r="AJ438" s="43">
        <f>VLOOKUP(Categorized!AG438,Rules!$F$90:$H$92,3,0)</f>
        <v>30</v>
      </c>
      <c r="AK438" s="43">
        <f>VLOOKUP(Categorized!AH438,Rules!$F$93:$H$96,3,0)</f>
        <v>80</v>
      </c>
      <c r="AL438" s="43">
        <f>VLOOKUP(Categorized!AI438,Rules!$F$97:$H$100,3,0)</f>
        <v>50</v>
      </c>
      <c r="AM438" s="43">
        <f>VLOOKUP(Categorized!AJ438,Rules!$F$101:$H$102,3,0)</f>
        <v>30</v>
      </c>
      <c r="AN438" s="43">
        <f>VLOOKUP(Categorized!CD438,Rules!$F$235:$H$237,3,0)</f>
        <v>95</v>
      </c>
      <c r="AO438" s="43">
        <f>VLOOKUP(Categorized!CE438,Rules!$F$238:$H$241,3,0)</f>
        <v>80</v>
      </c>
      <c r="AP438" s="43">
        <f>VLOOKUP(Categorized!AM438,Rules!$F$110:$H$113,3,0)</f>
        <v>70</v>
      </c>
      <c r="AQ438" s="255">
        <f t="array" ref="AQ438">MMULT(AF438:AP438,Rules!$O$35:$O$45)</f>
        <v>58.096590909090907</v>
      </c>
      <c r="AR438" s="44">
        <f>VLOOKUP(Categorized!AN438,Rules!$F$114:$H$116,3,0)</f>
        <v>30</v>
      </c>
      <c r="AS438" s="44">
        <f>VLOOKUP(Categorized!AO438,Rules!$F$117:$H$119,3,0)</f>
        <v>30</v>
      </c>
      <c r="AT438" s="44">
        <f>VLOOKUP(Categorized!AP438,Rules!$F$120:$H$122,3,0)</f>
        <v>30</v>
      </c>
      <c r="AU438" s="44">
        <f>VLOOKUP(Categorized!AQ438,Rules!$F$123:$H$124,3,0)</f>
        <v>30</v>
      </c>
      <c r="AV438" s="44">
        <f>VLOOKUP(Categorized!AR438,Rules!$F$125:$H$127,3,0)</f>
        <v>70</v>
      </c>
      <c r="AW438" s="44">
        <f>VLOOKUP(Categorized!AS438,Rules!$F$128:$H$130,3,0)</f>
        <v>30</v>
      </c>
      <c r="AX438" s="43">
        <f>VLOOKUP(Categorized!AT438,Rules!$F$131:$H$133,3,0)</f>
        <v>70</v>
      </c>
      <c r="AY438" s="44">
        <f>VLOOKUP(Categorized!AU438,Rules!$F$134:$H$136,3,0)</f>
        <v>70</v>
      </c>
      <c r="AZ438" s="44">
        <f>VLOOKUP(Categorized!AV438,Rules!$F$134:$H$136,3,0)</f>
        <v>30</v>
      </c>
      <c r="BA438" s="44">
        <f>VLOOKUP(Categorized!AW438,Rules!$F$139:$H$141,3,0)</f>
        <v>45</v>
      </c>
      <c r="BB438" s="256">
        <f t="array" ref="BB438">MMULT(AR438:BA438,Rules!$O$48:$O$57)</f>
        <v>44.085889570552148</v>
      </c>
      <c r="BC438" s="43">
        <f>VLOOKUP(Categorized!AX438,Rules!$F$142:$H$143,3,0)</f>
        <v>30</v>
      </c>
      <c r="BD438" s="43">
        <f>VLOOKUP(Categorized!AY438,Rules!$F$144:$H$145,3,0)</f>
        <v>30</v>
      </c>
      <c r="BE438" s="43">
        <f>VLOOKUP(Categorized!AZ438,Rules!$F$146:$H$147,3,0)</f>
        <v>30</v>
      </c>
      <c r="BF438" s="43">
        <f>VLOOKUP(Categorized!BA438,Rules!$F$148:$H$149,3,0)</f>
        <v>30</v>
      </c>
      <c r="BG438" s="43">
        <f>VLOOKUP(Categorized!BB438,Rules!$F$150:$H$151,3,0)</f>
        <v>30</v>
      </c>
      <c r="BH438" s="43">
        <f>VLOOKUP(Categorized!BC438,Rules!$F$152:$H$153,3,0)</f>
        <v>30</v>
      </c>
      <c r="BI438" s="43">
        <f>VLOOKUP(Categorized!BD438,Rules!$F$154:$H$155,3,0)</f>
        <v>30</v>
      </c>
      <c r="BJ438" s="43">
        <f>VLOOKUP(Categorized!BE438,Rules!$F$156:$H$157,3,0)</f>
        <v>30</v>
      </c>
      <c r="BK438" s="43">
        <f>VLOOKUP(Categorized!BF438,Rules!$F$158:$H$159,3,0)</f>
        <v>30</v>
      </c>
      <c r="BL438" s="43">
        <f>VLOOKUP(Categorized!BG438,Rules!$F$160:$H$161,3,0)</f>
        <v>30</v>
      </c>
      <c r="BM438" s="43">
        <f>VLOOKUP(Categorized!BH438,Rules!$F$162:$H$163,3,0)</f>
        <v>30</v>
      </c>
      <c r="BN438" s="43">
        <f>VLOOKUP(Categorized!BI438,Rules!$F$164:$H$165,3,0)</f>
        <v>90</v>
      </c>
      <c r="BO438" s="43">
        <f>VLOOKUP(Categorized!BJ438,Rules!$F$166:$H$167,3,0)</f>
        <v>30</v>
      </c>
      <c r="BP438" s="43">
        <f>VLOOKUP(Categorized!BK438,Rules!$F$168:$H$169,3,0)</f>
        <v>30</v>
      </c>
      <c r="BQ438" s="43">
        <f>VLOOKUP(Categorized!BL438,Rules!$F$170:$H$171,3,0)</f>
        <v>30</v>
      </c>
      <c r="BR438" s="43">
        <f>VLOOKUP(Categorized!BM438,Rules!$F$172:$H$173,3,0)</f>
        <v>30</v>
      </c>
      <c r="BS438" s="43">
        <f>VLOOKUP(Categorized!BN438,Rules!$F$174:$H$175,3,0)</f>
        <v>30</v>
      </c>
      <c r="BT438" s="43">
        <f>VLOOKUP(Categorized!BO438,Rules!$F$176:$H$177,3,0)</f>
        <v>95</v>
      </c>
      <c r="BU438" s="43">
        <f>VLOOKUP(Categorized!BP438,Rules!$F$178:$H$179,3,0)</f>
        <v>70</v>
      </c>
      <c r="BV438" s="43">
        <f>VLOOKUP(Categorized!BQ438,Rules!$F$180:$H$181,3,0)</f>
        <v>30</v>
      </c>
      <c r="BW438" s="43">
        <f>VLOOKUP(Categorized!BR438,Rules!$F$182:$H$183,3,0)</f>
        <v>30</v>
      </c>
      <c r="BX438" s="255">
        <f t="array" ref="BX438">MMULT(BC438:BW438,Rules!$O$60:$O$80)</f>
        <v>37.614107883817432</v>
      </c>
      <c r="BY438" s="43">
        <f>VLOOKUP(Categorized!BS438,Rules!$F$184:$H$185,3,0)</f>
        <v>30</v>
      </c>
      <c r="BZ438" s="43">
        <f>VLOOKUP(Categorized!BT438,Rules!$F$186:$H$187,3,0)</f>
        <v>30</v>
      </c>
      <c r="CA438" s="43">
        <f>VLOOKUP(Categorized!BU438,Rules!$F$188:$H$189,3,0)</f>
        <v>30</v>
      </c>
      <c r="CB438" s="43">
        <f>VLOOKUP(Categorized!BV438,Rules!$F$190:$H$191,3,0)</f>
        <v>30</v>
      </c>
      <c r="CC438" s="43">
        <f>VLOOKUP(Categorized!BW438,Rules!$F$192:$H$193,3,0)</f>
        <v>30</v>
      </c>
      <c r="CD438" s="255">
        <f t="array" ref="CD438">MMULT(BY438:CC438,Rules!$O$83:$O$87)</f>
        <v>30</v>
      </c>
      <c r="CE438" s="25">
        <v>2</v>
      </c>
      <c r="CF438" s="51">
        <v>5</v>
      </c>
    </row>
    <row r="439" spans="1:84" ht="18.5">
      <c r="A439" s="68">
        <v>2022</v>
      </c>
      <c r="B439" s="39" t="s">
        <v>486</v>
      </c>
      <c r="C439" s="92">
        <v>44523</v>
      </c>
      <c r="D439" s="42">
        <f>VLOOKUP(Categorized!F439,Rules!$F$4:$H$7,3,0)</f>
        <v>80</v>
      </c>
      <c r="E439" s="43">
        <f>VLOOKUP(Categorized!G439,Rules!$F$8:$H$9,3,0)</f>
        <v>60</v>
      </c>
      <c r="F439" s="43">
        <f>VLOOKUP(Categorized!H439,Rules!$F$10:$H$12,3,0)</f>
        <v>60</v>
      </c>
      <c r="G439" s="43">
        <f>VLOOKUP(Categorized!I439,Rules!$F$13:$H$16,3,0)</f>
        <v>95</v>
      </c>
      <c r="H439" s="43">
        <f>VLOOKUP(Categorized!BZ439,Rules!$F$243:$H$245,3,0)</f>
        <v>90</v>
      </c>
      <c r="I439" s="43">
        <f>VLOOKUP(Categorized!K439,Rules!$F$20:$H$27,3,0)</f>
        <v>60</v>
      </c>
      <c r="J439" s="43">
        <f>VLOOKUP(Categorized!CA439,Rules!$F$246:$H$252,3,0)</f>
        <v>70</v>
      </c>
      <c r="K439" s="43">
        <f>VLOOKUP(Categorized!M439,Rules!$F$29:$H$31,3,0)</f>
        <v>70</v>
      </c>
      <c r="L439" s="43">
        <f>VLOOKUP(Categorized!CB439,Rules!$F$253:$H$259,3,0)</f>
        <v>0</v>
      </c>
      <c r="M439" s="255" t="e">
        <f t="array" ref="M439">MMULT(D439:L439,Rules!$O$4:$O$11)</f>
        <v>#VALUE!</v>
      </c>
      <c r="N439" s="43">
        <f>VLOOKUP(Categorized!N439,Rules!$F$32:$H$33,3,0)</f>
        <v>90</v>
      </c>
      <c r="O439" s="43">
        <f>VLOOKUP(Categorized!O439,Rules!$F$34:$H$40,3,0)</f>
        <v>80</v>
      </c>
      <c r="P439" s="43">
        <f>VLOOKUP(Categorized!P439,Rules!$F$41:$H$42,3,0)</f>
        <v>30</v>
      </c>
      <c r="Q439" s="43">
        <f>VLOOKUP(Categorized!CC439,Rules!$F$231:$H$234,3,0)</f>
        <v>20</v>
      </c>
      <c r="R439" s="43">
        <f>VLOOKUP(Categorized!R439,Rules!$F$47:$H$51,3,0)</f>
        <v>90</v>
      </c>
      <c r="S439" s="43">
        <f>VLOOKUP(Categorized!S439,Rules!$F$52:$H$56,3,0)</f>
        <v>90</v>
      </c>
      <c r="T439" s="43">
        <f>VLOOKUP(Categorized!T439,Rules!$F$57:$H$58,3,0)</f>
        <v>30</v>
      </c>
      <c r="U439" s="255">
        <f t="array" ref="U439">MMULT(N439:T439,Rules!$O$14:$O$20)</f>
        <v>61.955017301038062</v>
      </c>
      <c r="V439" s="43">
        <f>VLOOKUP(Categorized!U439,Rules!$F$59:$H$60,3,0)</f>
        <v>20</v>
      </c>
      <c r="W439" s="43">
        <f>VLOOKUP(Categorized!V439,Rules!$F$61:$H$62,3,0)</f>
        <v>20</v>
      </c>
      <c r="X439" s="43">
        <f>VLOOKUP(Categorized!W439,Rules!$F$63:$H$64,3,0)</f>
        <v>80</v>
      </c>
      <c r="Y439" s="43">
        <f>VLOOKUP(Categorized!X439,Rules!$F$65:$H$66,3,0)</f>
        <v>20</v>
      </c>
      <c r="Z439" s="255">
        <f t="array" ref="Z439">MMULT(V439:Y439,Rules!$O$23:$O$26)</f>
        <v>26.666666666666664</v>
      </c>
      <c r="AA439" s="43">
        <f>VLOOKUP(Categorized!Y439,Rules!$F$67:$H$68,3,0)</f>
        <v>70</v>
      </c>
      <c r="AB439" s="43">
        <f>VLOOKUP(Categorized!Z439,Rules!$F$69:$H$70,3,0)</f>
        <v>80</v>
      </c>
      <c r="AC439" s="43">
        <f>VLOOKUP(Categorized!AA439,Rules!$F$71:$H$72,3,0)</f>
        <v>80</v>
      </c>
      <c r="AD439" s="43">
        <f>VLOOKUP(Categorized!AB439,Rules!$F$73:$H$74,3,0)</f>
        <v>60</v>
      </c>
      <c r="AE439" s="255">
        <f t="array" ref="AE439">MMULT(AA439:AD439,Rules!$O$29:$O$32)</f>
        <v>73.174603174603163</v>
      </c>
      <c r="AF439" s="43">
        <f>VLOOKUP(Categorized!AC439,Rules!$F$75:$H$76,3,0)</f>
        <v>80</v>
      </c>
      <c r="AG439" s="43">
        <f>VLOOKUP(Categorized!AD439,Rules!$F$77:$H$78,3,0)</f>
        <v>50</v>
      </c>
      <c r="AH439" s="43">
        <f>VLOOKUP(Categorized!AE439,Rules!$F$79:$H$84,3,0)</f>
        <v>30</v>
      </c>
      <c r="AI439" s="43">
        <f>VLOOKUP(Categorized!AF439,Rules!$F$85:$H$89,3,0)</f>
        <v>50</v>
      </c>
      <c r="AJ439" s="43">
        <f>VLOOKUP(Categorized!AG439,Rules!$F$90:$H$92,3,0)</f>
        <v>30</v>
      </c>
      <c r="AK439" s="43">
        <f>VLOOKUP(Categorized!AH439,Rules!$F$93:$H$96,3,0)</f>
        <v>90</v>
      </c>
      <c r="AL439" s="43">
        <f>VLOOKUP(Categorized!AI439,Rules!$F$97:$H$100,3,0)</f>
        <v>30</v>
      </c>
      <c r="AM439" s="43">
        <f>VLOOKUP(Categorized!AJ439,Rules!$F$101:$H$102,3,0)</f>
        <v>30</v>
      </c>
      <c r="AN439" s="43">
        <f>VLOOKUP(Categorized!CD439,Rules!$F$235:$H$237,3,0)</f>
        <v>95</v>
      </c>
      <c r="AO439" s="43">
        <f>VLOOKUP(Categorized!CE439,Rules!$F$238:$H$241,3,0)</f>
        <v>80</v>
      </c>
      <c r="AP439" s="43">
        <f>VLOOKUP(Categorized!AM439,Rules!$F$110:$H$113,3,0)</f>
        <v>70</v>
      </c>
      <c r="AQ439" s="255">
        <f t="array" ref="AQ439">MMULT(AF439:AP439,Rules!$O$35:$O$45)</f>
        <v>57.24431818181818</v>
      </c>
      <c r="AR439" s="44">
        <f>VLOOKUP(Categorized!AN439,Rules!$F$114:$H$116,3,0)</f>
        <v>30</v>
      </c>
      <c r="AS439" s="44">
        <f>VLOOKUP(Categorized!AO439,Rules!$F$117:$H$119,3,0)</f>
        <v>30</v>
      </c>
      <c r="AT439" s="44">
        <f>VLOOKUP(Categorized!AP439,Rules!$F$120:$H$122,3,0)</f>
        <v>30</v>
      </c>
      <c r="AU439" s="44">
        <f>VLOOKUP(Categorized!AQ439,Rules!$F$123:$H$124,3,0)</f>
        <v>30</v>
      </c>
      <c r="AV439" s="44">
        <f>VLOOKUP(Categorized!AR439,Rules!$F$125:$H$127,3,0)</f>
        <v>50</v>
      </c>
      <c r="AW439" s="44">
        <f>VLOOKUP(Categorized!AS439,Rules!$F$128:$H$130,3,0)</f>
        <v>30</v>
      </c>
      <c r="AX439" s="43">
        <f>VLOOKUP(Categorized!AT439,Rules!$F$131:$H$133,3,0)</f>
        <v>70</v>
      </c>
      <c r="AY439" s="44">
        <f>VLOOKUP(Categorized!AU439,Rules!$F$134:$H$136,3,0)</f>
        <v>70</v>
      </c>
      <c r="AZ439" s="44">
        <f>VLOOKUP(Categorized!AV439,Rules!$F$134:$H$136,3,0)</f>
        <v>30</v>
      </c>
      <c r="BA439" s="44">
        <f>VLOOKUP(Categorized!AW439,Rules!$F$139:$H$141,3,0)</f>
        <v>45</v>
      </c>
      <c r="BB439" s="256">
        <f t="array" ref="BB439">MMULT(AR439:BA439,Rules!$O$48:$O$57)</f>
        <v>42.04907975460123</v>
      </c>
      <c r="BC439" s="43">
        <f>VLOOKUP(Categorized!AX439,Rules!$F$142:$H$143,3,0)</f>
        <v>30</v>
      </c>
      <c r="BD439" s="43">
        <f>VLOOKUP(Categorized!AY439,Rules!$F$144:$H$145,3,0)</f>
        <v>30</v>
      </c>
      <c r="BE439" s="43">
        <f>VLOOKUP(Categorized!AZ439,Rules!$F$146:$H$147,3,0)</f>
        <v>30</v>
      </c>
      <c r="BF439" s="43">
        <f>VLOOKUP(Categorized!BA439,Rules!$F$148:$H$149,3,0)</f>
        <v>30</v>
      </c>
      <c r="BG439" s="43">
        <f>VLOOKUP(Categorized!BB439,Rules!$F$150:$H$151,3,0)</f>
        <v>30</v>
      </c>
      <c r="BH439" s="43">
        <f>VLOOKUP(Categorized!BC439,Rules!$F$152:$H$153,3,0)</f>
        <v>30</v>
      </c>
      <c r="BI439" s="43">
        <f>VLOOKUP(Categorized!BD439,Rules!$F$154:$H$155,3,0)</f>
        <v>30</v>
      </c>
      <c r="BJ439" s="43">
        <f>VLOOKUP(Categorized!BE439,Rules!$F$156:$H$157,3,0)</f>
        <v>30</v>
      </c>
      <c r="BK439" s="43">
        <f>VLOOKUP(Categorized!BF439,Rules!$F$158:$H$159,3,0)</f>
        <v>30</v>
      </c>
      <c r="BL439" s="43">
        <f>VLOOKUP(Categorized!BG439,Rules!$F$160:$H$161,3,0)</f>
        <v>30</v>
      </c>
      <c r="BM439" s="43">
        <f>VLOOKUP(Categorized!BH439,Rules!$F$162:$H$163,3,0)</f>
        <v>30</v>
      </c>
      <c r="BN439" s="43">
        <f>VLOOKUP(Categorized!BI439,Rules!$F$164:$H$165,3,0)</f>
        <v>90</v>
      </c>
      <c r="BO439" s="43">
        <f>VLOOKUP(Categorized!BJ439,Rules!$F$166:$H$167,3,0)</f>
        <v>30</v>
      </c>
      <c r="BP439" s="43">
        <f>VLOOKUP(Categorized!BK439,Rules!$F$168:$H$169,3,0)</f>
        <v>30</v>
      </c>
      <c r="BQ439" s="43">
        <f>VLOOKUP(Categorized!BL439,Rules!$F$170:$H$171,3,0)</f>
        <v>30</v>
      </c>
      <c r="BR439" s="43">
        <f>VLOOKUP(Categorized!BM439,Rules!$F$172:$H$173,3,0)</f>
        <v>30</v>
      </c>
      <c r="BS439" s="43">
        <f>VLOOKUP(Categorized!BN439,Rules!$F$174:$H$175,3,0)</f>
        <v>30</v>
      </c>
      <c r="BT439" s="43">
        <f>VLOOKUP(Categorized!BO439,Rules!$F$176:$H$177,3,0)</f>
        <v>95</v>
      </c>
      <c r="BU439" s="43">
        <f>VLOOKUP(Categorized!BP439,Rules!$F$178:$H$179,3,0)</f>
        <v>70</v>
      </c>
      <c r="BV439" s="43">
        <f>VLOOKUP(Categorized!BQ439,Rules!$F$180:$H$181,3,0)</f>
        <v>30</v>
      </c>
      <c r="BW439" s="43">
        <f>VLOOKUP(Categorized!BR439,Rules!$F$182:$H$183,3,0)</f>
        <v>30</v>
      </c>
      <c r="BX439" s="255">
        <f t="array" ref="BX439">MMULT(BC439:BW439,Rules!$O$60:$O$80)</f>
        <v>37.614107883817432</v>
      </c>
      <c r="BY439" s="43">
        <f>VLOOKUP(Categorized!BS439,Rules!$F$184:$H$185,3,0)</f>
        <v>30</v>
      </c>
      <c r="BZ439" s="43">
        <f>VLOOKUP(Categorized!BT439,Rules!$F$186:$H$187,3,0)</f>
        <v>30</v>
      </c>
      <c r="CA439" s="43">
        <f>VLOOKUP(Categorized!BU439,Rules!$F$188:$H$189,3,0)</f>
        <v>30</v>
      </c>
      <c r="CB439" s="43">
        <f>VLOOKUP(Categorized!BV439,Rules!$F$190:$H$191,3,0)</f>
        <v>30</v>
      </c>
      <c r="CC439" s="43">
        <f>VLOOKUP(Categorized!BW439,Rules!$F$192:$H$193,3,0)</f>
        <v>30</v>
      </c>
      <c r="CD439" s="255">
        <f t="array" ref="CD439">MMULT(BY439:CC439,Rules!$O$83:$O$87)</f>
        <v>30</v>
      </c>
      <c r="CE439" s="25">
        <v>1</v>
      </c>
      <c r="CF439" s="51">
        <v>5</v>
      </c>
    </row>
    <row r="440" spans="1:84" ht="18.5">
      <c r="A440" s="68">
        <v>2022</v>
      </c>
      <c r="B440" s="39" t="s">
        <v>487</v>
      </c>
      <c r="C440" s="92">
        <v>71043</v>
      </c>
      <c r="D440" s="42">
        <f>VLOOKUP(Categorized!F440,Rules!$F$4:$H$7,3,0)</f>
        <v>90</v>
      </c>
      <c r="E440" s="43">
        <f>VLOOKUP(Categorized!G440,Rules!$F$8:$H$9,3,0)</f>
        <v>60</v>
      </c>
      <c r="F440" s="43">
        <f>VLOOKUP(Categorized!H440,Rules!$F$10:$H$12,3,0)</f>
        <v>60</v>
      </c>
      <c r="G440" s="43">
        <f>VLOOKUP(Categorized!I440,Rules!$F$13:$H$16,3,0)</f>
        <v>40</v>
      </c>
      <c r="H440" s="43">
        <f>VLOOKUP(Categorized!BZ440,Rules!$F$243:$H$245,3,0)</f>
        <v>90</v>
      </c>
      <c r="I440" s="43">
        <f>VLOOKUP(Categorized!K440,Rules!$F$20:$H$27,3,0)</f>
        <v>60</v>
      </c>
      <c r="J440" s="43">
        <f>VLOOKUP(Categorized!CA440,Rules!$F$246:$H$252,3,0)</f>
        <v>80</v>
      </c>
      <c r="K440" s="43">
        <f>VLOOKUP(Categorized!M440,Rules!$F$29:$H$31,3,0)</f>
        <v>60</v>
      </c>
      <c r="L440" s="43">
        <f>VLOOKUP(Categorized!CB440,Rules!$F$253:$H$259,3,0)</f>
        <v>0</v>
      </c>
      <c r="M440" s="255" t="e">
        <f t="array" ref="M440">MMULT(D440:L440,Rules!$O$4:$O$11)</f>
        <v>#VALUE!</v>
      </c>
      <c r="N440" s="43">
        <f>VLOOKUP(Categorized!N440,Rules!$F$32:$H$33,3,0)</f>
        <v>90</v>
      </c>
      <c r="O440" s="43">
        <f>VLOOKUP(Categorized!O440,Rules!$F$34:$H$40,3,0)</f>
        <v>50</v>
      </c>
      <c r="P440" s="43">
        <f>VLOOKUP(Categorized!P440,Rules!$F$41:$H$42,3,0)</f>
        <v>30</v>
      </c>
      <c r="Q440" s="43">
        <f>VLOOKUP(Categorized!CC440,Rules!$F$231:$H$234,3,0)</f>
        <v>20</v>
      </c>
      <c r="R440" s="43">
        <f>VLOOKUP(Categorized!R440,Rules!$F$47:$H$51,3,0)</f>
        <v>30</v>
      </c>
      <c r="S440" s="43">
        <f>VLOOKUP(Categorized!S440,Rules!$F$52:$H$56,3,0)</f>
        <v>30</v>
      </c>
      <c r="T440" s="43">
        <f>VLOOKUP(Categorized!T440,Rules!$F$57:$H$58,3,0)</f>
        <v>80</v>
      </c>
      <c r="U440" s="255">
        <f t="array" ref="U440">MMULT(N440:T440,Rules!$O$14:$O$20)</f>
        <v>45.086505190311414</v>
      </c>
      <c r="V440" s="43">
        <f>VLOOKUP(Categorized!U440,Rules!$F$59:$H$60,3,0)</f>
        <v>20</v>
      </c>
      <c r="W440" s="43">
        <f>VLOOKUP(Categorized!V440,Rules!$F$61:$H$62,3,0)</f>
        <v>20</v>
      </c>
      <c r="X440" s="43">
        <f>VLOOKUP(Categorized!W440,Rules!$F$63:$H$64,3,0)</f>
        <v>80</v>
      </c>
      <c r="Y440" s="43">
        <f>VLOOKUP(Categorized!X440,Rules!$F$65:$H$66,3,0)</f>
        <v>20</v>
      </c>
      <c r="Z440" s="255">
        <f t="array" ref="Z440">MMULT(V440:Y440,Rules!$O$23:$O$26)</f>
        <v>26.666666666666664</v>
      </c>
      <c r="AA440" s="43">
        <f>VLOOKUP(Categorized!Y440,Rules!$F$67:$H$68,3,0)</f>
        <v>30</v>
      </c>
      <c r="AB440" s="43">
        <f>VLOOKUP(Categorized!Z440,Rules!$F$69:$H$70,3,0)</f>
        <v>80</v>
      </c>
      <c r="AC440" s="43">
        <f>VLOOKUP(Categorized!AA440,Rules!$F$71:$H$72,3,0)</f>
        <v>80</v>
      </c>
      <c r="AD440" s="43">
        <f>VLOOKUP(Categorized!AB440,Rules!$F$73:$H$74,3,0)</f>
        <v>60</v>
      </c>
      <c r="AE440" s="255">
        <f t="array" ref="AE440">MMULT(AA440:AD440,Rules!$O$29:$O$32)</f>
        <v>63.650793650793645</v>
      </c>
      <c r="AF440" s="43">
        <f>VLOOKUP(Categorized!AC440,Rules!$F$75:$H$76,3,0)</f>
        <v>80</v>
      </c>
      <c r="AG440" s="43">
        <f>VLOOKUP(Categorized!AD440,Rules!$F$77:$H$78,3,0)</f>
        <v>80</v>
      </c>
      <c r="AH440" s="43">
        <f>VLOOKUP(Categorized!AE440,Rules!$F$79:$H$84,3,0)</f>
        <v>90</v>
      </c>
      <c r="AI440" s="43">
        <f>VLOOKUP(Categorized!AF440,Rules!$F$85:$H$89,3,0)</f>
        <v>80</v>
      </c>
      <c r="AJ440" s="43">
        <f>VLOOKUP(Categorized!AG440,Rules!$F$90:$H$92,3,0)</f>
        <v>30</v>
      </c>
      <c r="AK440" s="43">
        <f>VLOOKUP(Categorized!AH440,Rules!$F$93:$H$96,3,0)</f>
        <v>80</v>
      </c>
      <c r="AL440" s="43">
        <f>VLOOKUP(Categorized!AI440,Rules!$F$97:$H$100,3,0)</f>
        <v>30</v>
      </c>
      <c r="AM440" s="43">
        <f>VLOOKUP(Categorized!AJ440,Rules!$F$101:$H$102,3,0)</f>
        <v>30</v>
      </c>
      <c r="AN440" s="43">
        <f>VLOOKUP(Categorized!CD440,Rules!$F$235:$H$237,3,0)</f>
        <v>95</v>
      </c>
      <c r="AO440" s="43">
        <f>VLOOKUP(Categorized!CE440,Rules!$F$238:$H$241,3,0)</f>
        <v>80</v>
      </c>
      <c r="AP440" s="43">
        <f>VLOOKUP(Categorized!AM440,Rules!$F$110:$H$113,3,0)</f>
        <v>80</v>
      </c>
      <c r="AQ440" s="255">
        <f t="array" ref="AQ440">MMULT(AF440:AP440,Rules!$O$35:$O$45)</f>
        <v>68.6875</v>
      </c>
      <c r="AR440" s="44">
        <f>VLOOKUP(Categorized!AN440,Rules!$F$114:$H$116,3,0)</f>
        <v>30</v>
      </c>
      <c r="AS440" s="44">
        <f>VLOOKUP(Categorized!AO440,Rules!$F$117:$H$119,3,0)</f>
        <v>30</v>
      </c>
      <c r="AT440" s="44">
        <f>VLOOKUP(Categorized!AP440,Rules!$F$120:$H$122,3,0)</f>
        <v>30</v>
      </c>
      <c r="AU440" s="44">
        <f>VLOOKUP(Categorized!AQ440,Rules!$F$123:$H$124,3,0)</f>
        <v>30</v>
      </c>
      <c r="AV440" s="44">
        <f>VLOOKUP(Categorized!AR440,Rules!$F$125:$H$127,3,0)</f>
        <v>50</v>
      </c>
      <c r="AW440" s="44">
        <f>VLOOKUP(Categorized!AS440,Rules!$F$128:$H$130,3,0)</f>
        <v>80</v>
      </c>
      <c r="AX440" s="43">
        <f>VLOOKUP(Categorized!AT440,Rules!$F$131:$H$133,3,0)</f>
        <v>30</v>
      </c>
      <c r="AY440" s="44">
        <f>VLOOKUP(Categorized!AU440,Rules!$F$134:$H$136,3,0)</f>
        <v>30</v>
      </c>
      <c r="AZ440" s="44">
        <f>VLOOKUP(Categorized!AV440,Rules!$F$134:$H$136,3,0)</f>
        <v>45</v>
      </c>
      <c r="BA440" s="44">
        <f>VLOOKUP(Categorized!AW440,Rules!$F$139:$H$141,3,0)</f>
        <v>30</v>
      </c>
      <c r="BB440" s="256">
        <f t="array" ref="BB440">MMULT(AR440:BA440,Rules!$O$48:$O$57)</f>
        <v>38.631901840490798</v>
      </c>
      <c r="BC440" s="43">
        <f>VLOOKUP(Categorized!AX440,Rules!$F$142:$H$143,3,0)</f>
        <v>30</v>
      </c>
      <c r="BD440" s="43">
        <f>VLOOKUP(Categorized!AY440,Rules!$F$144:$H$145,3,0)</f>
        <v>30</v>
      </c>
      <c r="BE440" s="43">
        <f>VLOOKUP(Categorized!AZ440,Rules!$F$146:$H$147,3,0)</f>
        <v>30</v>
      </c>
      <c r="BF440" s="43">
        <f>VLOOKUP(Categorized!BA440,Rules!$F$148:$H$149,3,0)</f>
        <v>30</v>
      </c>
      <c r="BG440" s="43">
        <f>VLOOKUP(Categorized!BB440,Rules!$F$150:$H$151,3,0)</f>
        <v>90</v>
      </c>
      <c r="BH440" s="43">
        <f>VLOOKUP(Categorized!BC440,Rules!$F$152:$H$153,3,0)</f>
        <v>30</v>
      </c>
      <c r="BI440" s="43">
        <f>VLOOKUP(Categorized!BD440,Rules!$F$154:$H$155,3,0)</f>
        <v>90</v>
      </c>
      <c r="BJ440" s="43">
        <f>VLOOKUP(Categorized!BE440,Rules!$F$156:$H$157,3,0)</f>
        <v>30</v>
      </c>
      <c r="BK440" s="43">
        <f>VLOOKUP(Categorized!BF440,Rules!$F$158:$H$159,3,0)</f>
        <v>30</v>
      </c>
      <c r="BL440" s="43">
        <f>VLOOKUP(Categorized!BG440,Rules!$F$160:$H$161,3,0)</f>
        <v>80</v>
      </c>
      <c r="BM440" s="43">
        <f>VLOOKUP(Categorized!BH440,Rules!$F$162:$H$163,3,0)</f>
        <v>90</v>
      </c>
      <c r="BN440" s="43">
        <f>VLOOKUP(Categorized!BI440,Rules!$F$164:$H$165,3,0)</f>
        <v>30</v>
      </c>
      <c r="BO440" s="43">
        <f>VLOOKUP(Categorized!BJ440,Rules!$F$166:$H$167,3,0)</f>
        <v>90</v>
      </c>
      <c r="BP440" s="43">
        <f>VLOOKUP(Categorized!BK440,Rules!$F$168:$H$169,3,0)</f>
        <v>30</v>
      </c>
      <c r="BQ440" s="43">
        <f>VLOOKUP(Categorized!BL440,Rules!$F$170:$H$171,3,0)</f>
        <v>30</v>
      </c>
      <c r="BR440" s="43">
        <f>VLOOKUP(Categorized!BM440,Rules!$F$172:$H$173,3,0)</f>
        <v>30</v>
      </c>
      <c r="BS440" s="43">
        <f>VLOOKUP(Categorized!BN440,Rules!$F$174:$H$175,3,0)</f>
        <v>30</v>
      </c>
      <c r="BT440" s="43">
        <f>VLOOKUP(Categorized!BO440,Rules!$F$176:$H$177,3,0)</f>
        <v>30</v>
      </c>
      <c r="BU440" s="43">
        <f>VLOOKUP(Categorized!BP440,Rules!$F$178:$H$179,3,0)</f>
        <v>30</v>
      </c>
      <c r="BV440" s="43">
        <f>VLOOKUP(Categorized!BQ440,Rules!$F$180:$H$181,3,0)</f>
        <v>90</v>
      </c>
      <c r="BW440" s="43">
        <f>VLOOKUP(Categorized!BR440,Rules!$F$182:$H$183,3,0)</f>
        <v>30</v>
      </c>
      <c r="BX440" s="255">
        <f t="array" ref="BX440">MMULT(BC440:BW440,Rules!$O$60:$O$80)</f>
        <v>47.190278601067</v>
      </c>
      <c r="BY440" s="43">
        <f>VLOOKUP(Categorized!BS440,Rules!$F$184:$H$185,3,0)</f>
        <v>30</v>
      </c>
      <c r="BZ440" s="43">
        <f>VLOOKUP(Categorized!BT440,Rules!$F$186:$H$187,3,0)</f>
        <v>30</v>
      </c>
      <c r="CA440" s="43">
        <f>VLOOKUP(Categorized!BU440,Rules!$F$188:$H$189,3,0)</f>
        <v>30</v>
      </c>
      <c r="CB440" s="43">
        <f>VLOOKUP(Categorized!BV440,Rules!$F$190:$H$191,3,0)</f>
        <v>30</v>
      </c>
      <c r="CC440" s="43">
        <f>VLOOKUP(Categorized!BW440,Rules!$F$192:$H$193,3,0)</f>
        <v>30</v>
      </c>
      <c r="CD440" s="255">
        <f t="array" ref="CD440">MMULT(BY440:CC440,Rules!$O$83:$O$87)</f>
        <v>30</v>
      </c>
      <c r="CE440" s="45">
        <v>0</v>
      </c>
      <c r="CF440" s="46">
        <v>0</v>
      </c>
    </row>
    <row r="441" spans="1:84" ht="18.5">
      <c r="A441" s="68">
        <v>2022</v>
      </c>
      <c r="B441" s="39" t="s">
        <v>488</v>
      </c>
      <c r="C441" s="92">
        <v>51368</v>
      </c>
      <c r="D441" s="42">
        <f>VLOOKUP(Categorized!F441,Rules!$F$4:$H$7,3,0)</f>
        <v>80</v>
      </c>
      <c r="E441" s="43">
        <f>VLOOKUP(Categorized!G441,Rules!$F$8:$H$9,3,0)</f>
        <v>90</v>
      </c>
      <c r="F441" s="43">
        <f>VLOOKUP(Categorized!H441,Rules!$F$10:$H$12,3,0)</f>
        <v>60</v>
      </c>
      <c r="G441" s="43">
        <f>VLOOKUP(Categorized!I441,Rules!$F$13:$H$16,3,0)</f>
        <v>95</v>
      </c>
      <c r="H441" s="43">
        <f>VLOOKUP(Categorized!BZ441,Rules!$F$243:$H$245,3,0)</f>
        <v>90</v>
      </c>
      <c r="I441" s="43">
        <f>VLOOKUP(Categorized!K441,Rules!$F$20:$H$27,3,0)</f>
        <v>60</v>
      </c>
      <c r="J441" s="43">
        <f>VLOOKUP(Categorized!CA441,Rules!$F$246:$H$252,3,0)</f>
        <v>75</v>
      </c>
      <c r="K441" s="43">
        <f>VLOOKUP(Categorized!M441,Rules!$F$29:$H$31,3,0)</f>
        <v>60</v>
      </c>
      <c r="L441" s="43">
        <f>VLOOKUP(Categorized!CB441,Rules!$F$253:$H$259,3,0)</f>
        <v>0</v>
      </c>
      <c r="M441" s="255" t="e">
        <f t="array" ref="M441">MMULT(D441:L441,Rules!$O$4:$O$11)</f>
        <v>#VALUE!</v>
      </c>
      <c r="N441" s="43">
        <f>VLOOKUP(Categorized!N441,Rules!$F$32:$H$33,3,0)</f>
        <v>90</v>
      </c>
      <c r="O441" s="43">
        <f>VLOOKUP(Categorized!O441,Rules!$F$34:$H$40,3,0)</f>
        <v>75</v>
      </c>
      <c r="P441" s="43">
        <f>VLOOKUP(Categorized!P441,Rules!$F$41:$H$42,3,0)</f>
        <v>30</v>
      </c>
      <c r="Q441" s="43">
        <f>VLOOKUP(Categorized!CC441,Rules!$F$231:$H$234,3,0)</f>
        <v>20</v>
      </c>
      <c r="R441" s="43">
        <f>VLOOKUP(Categorized!R441,Rules!$F$47:$H$51,3,0)</f>
        <v>50</v>
      </c>
      <c r="S441" s="43">
        <f>VLOOKUP(Categorized!S441,Rules!$F$52:$H$56,3,0)</f>
        <v>70</v>
      </c>
      <c r="T441" s="43">
        <f>VLOOKUP(Categorized!T441,Rules!$F$57:$H$58,3,0)</f>
        <v>80</v>
      </c>
      <c r="U441" s="255">
        <f t="array" ref="U441">MMULT(N441:T441,Rules!$O$14:$O$20)</f>
        <v>58.235294117647058</v>
      </c>
      <c r="V441" s="43">
        <f>VLOOKUP(Categorized!U441,Rules!$F$59:$H$60,3,0)</f>
        <v>20</v>
      </c>
      <c r="W441" s="43">
        <f>VLOOKUP(Categorized!V441,Rules!$F$61:$H$62,3,0)</f>
        <v>20</v>
      </c>
      <c r="X441" s="43">
        <f>VLOOKUP(Categorized!W441,Rules!$F$63:$H$64,3,0)</f>
        <v>80</v>
      </c>
      <c r="Y441" s="43">
        <f>VLOOKUP(Categorized!X441,Rules!$F$65:$H$66,3,0)</f>
        <v>20</v>
      </c>
      <c r="Z441" s="255">
        <f t="array" ref="Z441">MMULT(V441:Y441,Rules!$O$23:$O$26)</f>
        <v>26.666666666666664</v>
      </c>
      <c r="AA441" s="43">
        <f>VLOOKUP(Categorized!Y441,Rules!$F$67:$H$68,3,0)</f>
        <v>70</v>
      </c>
      <c r="AB441" s="43">
        <f>VLOOKUP(Categorized!Z441,Rules!$F$69:$H$70,3,0)</f>
        <v>80</v>
      </c>
      <c r="AC441" s="43">
        <f>VLOOKUP(Categorized!AA441,Rules!$F$71:$H$72,3,0)</f>
        <v>80</v>
      </c>
      <c r="AD441" s="43">
        <f>VLOOKUP(Categorized!AB441,Rules!$F$73:$H$74,3,0)</f>
        <v>60</v>
      </c>
      <c r="AE441" s="255">
        <f t="array" ref="AE441">MMULT(AA441:AD441,Rules!$O$29:$O$32)</f>
        <v>73.174603174603163</v>
      </c>
      <c r="AF441" s="43">
        <f>VLOOKUP(Categorized!AC441,Rules!$F$75:$H$76,3,0)</f>
        <v>80</v>
      </c>
      <c r="AG441" s="43">
        <f>VLOOKUP(Categorized!AD441,Rules!$F$77:$H$78,3,0)</f>
        <v>80</v>
      </c>
      <c r="AH441" s="43">
        <f>VLOOKUP(Categorized!AE441,Rules!$F$79:$H$84,3,0)</f>
        <v>30</v>
      </c>
      <c r="AI441" s="43">
        <f>VLOOKUP(Categorized!AF441,Rules!$F$85:$H$89,3,0)</f>
        <v>30</v>
      </c>
      <c r="AJ441" s="43">
        <f>VLOOKUP(Categorized!AG441,Rules!$F$90:$H$92,3,0)</f>
        <v>30</v>
      </c>
      <c r="AK441" s="43">
        <f>VLOOKUP(Categorized!AH441,Rules!$F$93:$H$96,3,0)</f>
        <v>30</v>
      </c>
      <c r="AL441" s="43">
        <f>VLOOKUP(Categorized!AI441,Rules!$F$97:$H$100,3,0)</f>
        <v>30</v>
      </c>
      <c r="AM441" s="43">
        <f>VLOOKUP(Categorized!AJ441,Rules!$F$101:$H$102,3,0)</f>
        <v>30</v>
      </c>
      <c r="AN441" s="43">
        <f>VLOOKUP(Categorized!CD441,Rules!$F$235:$H$237,3,0)</f>
        <v>95</v>
      </c>
      <c r="AO441" s="43">
        <f>VLOOKUP(Categorized!CE441,Rules!$F$238:$H$241,3,0)</f>
        <v>80</v>
      </c>
      <c r="AP441" s="43">
        <f>VLOOKUP(Categorized!AM441,Rules!$F$110:$H$113,3,0)</f>
        <v>80</v>
      </c>
      <c r="AQ441" s="255">
        <f t="array" ref="AQ441">MMULT(AF441:AP441,Rules!$O$35:$O$45)</f>
        <v>52.471590909090899</v>
      </c>
      <c r="AR441" s="44">
        <f>VLOOKUP(Categorized!AN441,Rules!$F$114:$H$116,3,0)</f>
        <v>30</v>
      </c>
      <c r="AS441" s="44">
        <f>VLOOKUP(Categorized!AO441,Rules!$F$117:$H$119,3,0)</f>
        <v>30</v>
      </c>
      <c r="AT441" s="44">
        <f>VLOOKUP(Categorized!AP441,Rules!$F$120:$H$122,3,0)</f>
        <v>30</v>
      </c>
      <c r="AU441" s="44">
        <f>VLOOKUP(Categorized!AQ441,Rules!$F$123:$H$124,3,0)</f>
        <v>90</v>
      </c>
      <c r="AV441" s="44">
        <f>VLOOKUP(Categorized!AR441,Rules!$F$125:$H$127,3,0)</f>
        <v>70</v>
      </c>
      <c r="AW441" s="44">
        <f>VLOOKUP(Categorized!AS441,Rules!$F$128:$H$130,3,0)</f>
        <v>90</v>
      </c>
      <c r="AX441" s="43">
        <f>VLOOKUP(Categorized!AT441,Rules!$F$131:$H$133,3,0)</f>
        <v>30</v>
      </c>
      <c r="AY441" s="44">
        <f>VLOOKUP(Categorized!AU441,Rules!$F$134:$H$136,3,0)</f>
        <v>30</v>
      </c>
      <c r="AZ441" s="44">
        <f>VLOOKUP(Categorized!AV441,Rules!$F$134:$H$136,3,0)</f>
        <v>30</v>
      </c>
      <c r="BA441" s="44">
        <f>VLOOKUP(Categorized!AW441,Rules!$F$139:$H$141,3,0)</f>
        <v>30</v>
      </c>
      <c r="BB441" s="256">
        <f t="array" ref="BB441">MMULT(AR441:BA441,Rules!$O$48:$O$57)</f>
        <v>46.957055214723923</v>
      </c>
      <c r="BC441" s="43">
        <f>VLOOKUP(Categorized!AX441,Rules!$F$142:$H$143,3,0)</f>
        <v>30</v>
      </c>
      <c r="BD441" s="43">
        <f>VLOOKUP(Categorized!AY441,Rules!$F$144:$H$145,3,0)</f>
        <v>30</v>
      </c>
      <c r="BE441" s="43">
        <f>VLOOKUP(Categorized!AZ441,Rules!$F$146:$H$147,3,0)</f>
        <v>30</v>
      </c>
      <c r="BF441" s="43">
        <f>VLOOKUP(Categorized!BA441,Rules!$F$148:$H$149,3,0)</f>
        <v>30</v>
      </c>
      <c r="BG441" s="43">
        <f>VLOOKUP(Categorized!BB441,Rules!$F$150:$H$151,3,0)</f>
        <v>30</v>
      </c>
      <c r="BH441" s="43">
        <f>VLOOKUP(Categorized!BC441,Rules!$F$152:$H$153,3,0)</f>
        <v>90</v>
      </c>
      <c r="BI441" s="43">
        <f>VLOOKUP(Categorized!BD441,Rules!$F$154:$H$155,3,0)</f>
        <v>90</v>
      </c>
      <c r="BJ441" s="43">
        <f>VLOOKUP(Categorized!BE441,Rules!$F$156:$H$157,3,0)</f>
        <v>30</v>
      </c>
      <c r="BK441" s="43">
        <f>VLOOKUP(Categorized!BF441,Rules!$F$158:$H$159,3,0)</f>
        <v>30</v>
      </c>
      <c r="BL441" s="43">
        <f>VLOOKUP(Categorized!BG441,Rules!$F$160:$H$161,3,0)</f>
        <v>30</v>
      </c>
      <c r="BM441" s="43">
        <f>VLOOKUP(Categorized!BH441,Rules!$F$162:$H$163,3,0)</f>
        <v>90</v>
      </c>
      <c r="BN441" s="43">
        <f>VLOOKUP(Categorized!BI441,Rules!$F$164:$H$165,3,0)</f>
        <v>90</v>
      </c>
      <c r="BO441" s="43">
        <f>VLOOKUP(Categorized!BJ441,Rules!$F$166:$H$167,3,0)</f>
        <v>90</v>
      </c>
      <c r="BP441" s="43">
        <f>VLOOKUP(Categorized!BK441,Rules!$F$168:$H$169,3,0)</f>
        <v>30</v>
      </c>
      <c r="BQ441" s="43">
        <f>VLOOKUP(Categorized!BL441,Rules!$F$170:$H$171,3,0)</f>
        <v>30</v>
      </c>
      <c r="BR441" s="43">
        <f>VLOOKUP(Categorized!BM441,Rules!$F$172:$H$173,3,0)</f>
        <v>30</v>
      </c>
      <c r="BS441" s="43">
        <f>VLOOKUP(Categorized!BN441,Rules!$F$174:$H$175,3,0)</f>
        <v>30</v>
      </c>
      <c r="BT441" s="43">
        <f>VLOOKUP(Categorized!BO441,Rules!$F$176:$H$177,3,0)</f>
        <v>95</v>
      </c>
      <c r="BU441" s="43">
        <f>VLOOKUP(Categorized!BP441,Rules!$F$178:$H$179,3,0)</f>
        <v>30</v>
      </c>
      <c r="BV441" s="43">
        <f>VLOOKUP(Categorized!BQ441,Rules!$F$180:$H$181,3,0)</f>
        <v>30</v>
      </c>
      <c r="BW441" s="43">
        <f>VLOOKUP(Categorized!BR441,Rules!$F$182:$H$183,3,0)</f>
        <v>30</v>
      </c>
      <c r="BX441" s="255">
        <f t="array" ref="BX441">MMULT(BC441:BW441,Rules!$O$60:$O$80)</f>
        <v>48.449911084765873</v>
      </c>
      <c r="BY441" s="43">
        <f>VLOOKUP(Categorized!BS441,Rules!$F$184:$H$185,3,0)</f>
        <v>30</v>
      </c>
      <c r="BZ441" s="43">
        <f>VLOOKUP(Categorized!BT441,Rules!$F$186:$H$187,3,0)</f>
        <v>30</v>
      </c>
      <c r="CA441" s="43">
        <f>VLOOKUP(Categorized!BU441,Rules!$F$188:$H$189,3,0)</f>
        <v>30</v>
      </c>
      <c r="CB441" s="43">
        <f>VLOOKUP(Categorized!BV441,Rules!$F$190:$H$191,3,0)</f>
        <v>30</v>
      </c>
      <c r="CC441" s="43">
        <f>VLOOKUP(Categorized!BW441,Rules!$F$192:$H$193,3,0)</f>
        <v>30</v>
      </c>
      <c r="CD441" s="255">
        <f t="array" ref="CD441">MMULT(BY441:CC441,Rules!$O$83:$O$87)</f>
        <v>30</v>
      </c>
      <c r="CE441" s="24">
        <v>0</v>
      </c>
      <c r="CF441" s="46">
        <v>0</v>
      </c>
    </row>
    <row r="442" spans="1:84" ht="18.5">
      <c r="A442" s="68">
        <v>2022</v>
      </c>
      <c r="B442" s="39" t="s">
        <v>489</v>
      </c>
      <c r="C442" s="92">
        <v>43674</v>
      </c>
      <c r="D442" s="42">
        <f>VLOOKUP(Categorized!F442,Rules!$F$4:$H$7,3,0)</f>
        <v>80</v>
      </c>
      <c r="E442" s="43">
        <f>VLOOKUP(Categorized!G442,Rules!$F$8:$H$9,3,0)</f>
        <v>90</v>
      </c>
      <c r="F442" s="43">
        <f>VLOOKUP(Categorized!H442,Rules!$F$10:$H$12,3,0)</f>
        <v>60</v>
      </c>
      <c r="G442" s="43">
        <f>VLOOKUP(Categorized!I442,Rules!$F$13:$H$16,3,0)</f>
        <v>95</v>
      </c>
      <c r="H442" s="43">
        <f>VLOOKUP(Categorized!BZ442,Rules!$F$243:$H$245,3,0)</f>
        <v>90</v>
      </c>
      <c r="I442" s="43">
        <f>VLOOKUP(Categorized!K442,Rules!$F$20:$H$27,3,0)</f>
        <v>60</v>
      </c>
      <c r="J442" s="43">
        <f>VLOOKUP(Categorized!CA442,Rules!$F$246:$H$252,3,0)</f>
        <v>75</v>
      </c>
      <c r="K442" s="43">
        <f>VLOOKUP(Categorized!M442,Rules!$F$29:$H$31,3,0)</f>
        <v>70</v>
      </c>
      <c r="L442" s="43">
        <f>VLOOKUP(Categorized!CB442,Rules!$F$253:$H$259,3,0)</f>
        <v>0</v>
      </c>
      <c r="M442" s="255" t="e">
        <f t="array" ref="M442">MMULT(D442:L442,Rules!$O$4:$O$11)</f>
        <v>#VALUE!</v>
      </c>
      <c r="N442" s="43">
        <f>VLOOKUP(Categorized!N442,Rules!$F$32:$H$33,3,0)</f>
        <v>90</v>
      </c>
      <c r="O442" s="43">
        <f>VLOOKUP(Categorized!O442,Rules!$F$34:$H$40,3,0)</f>
        <v>50</v>
      </c>
      <c r="P442" s="43">
        <f>VLOOKUP(Categorized!P442,Rules!$F$41:$H$42,3,0)</f>
        <v>30</v>
      </c>
      <c r="Q442" s="43">
        <f>VLOOKUP(Categorized!CC442,Rules!$F$231:$H$234,3,0)</f>
        <v>20</v>
      </c>
      <c r="R442" s="43">
        <f>VLOOKUP(Categorized!R442,Rules!$F$47:$H$51,3,0)</f>
        <v>30</v>
      </c>
      <c r="S442" s="43">
        <f>VLOOKUP(Categorized!S442,Rules!$F$52:$H$56,3,0)</f>
        <v>30</v>
      </c>
      <c r="T442" s="43">
        <f>VLOOKUP(Categorized!T442,Rules!$F$57:$H$58,3,0)</f>
        <v>80</v>
      </c>
      <c r="U442" s="255">
        <f t="array" ref="U442">MMULT(N442:T442,Rules!$O$14:$O$20)</f>
        <v>45.086505190311414</v>
      </c>
      <c r="V442" s="43">
        <f>VLOOKUP(Categorized!U442,Rules!$F$59:$H$60,3,0)</f>
        <v>80</v>
      </c>
      <c r="W442" s="43">
        <f>VLOOKUP(Categorized!V442,Rules!$F$61:$H$62,3,0)</f>
        <v>20</v>
      </c>
      <c r="X442" s="43">
        <f>VLOOKUP(Categorized!W442,Rules!$F$63:$H$64,3,0)</f>
        <v>80</v>
      </c>
      <c r="Y442" s="43">
        <f>VLOOKUP(Categorized!X442,Rules!$F$65:$H$66,3,0)</f>
        <v>20</v>
      </c>
      <c r="Z442" s="255">
        <f t="array" ref="Z442">MMULT(V442:Y442,Rules!$O$23:$O$26)</f>
        <v>46.666666666666664</v>
      </c>
      <c r="AA442" s="43">
        <f>VLOOKUP(Categorized!Y442,Rules!$F$67:$H$68,3,0)</f>
        <v>70</v>
      </c>
      <c r="AB442" s="43">
        <f>VLOOKUP(Categorized!Z442,Rules!$F$69:$H$70,3,0)</f>
        <v>80</v>
      </c>
      <c r="AC442" s="43">
        <f>VLOOKUP(Categorized!AA442,Rules!$F$71:$H$72,3,0)</f>
        <v>30</v>
      </c>
      <c r="AD442" s="43">
        <f>VLOOKUP(Categorized!AB442,Rules!$F$73:$H$74,3,0)</f>
        <v>60</v>
      </c>
      <c r="AE442" s="255">
        <f t="array" ref="AE442">MMULT(AA442:AD442,Rules!$O$29:$O$32)</f>
        <v>60.476190476190467</v>
      </c>
      <c r="AF442" s="43">
        <f>VLOOKUP(Categorized!AC442,Rules!$F$75:$H$76,3,0)</f>
        <v>80</v>
      </c>
      <c r="AG442" s="43">
        <f>VLOOKUP(Categorized!AD442,Rules!$F$77:$H$78,3,0)</f>
        <v>50</v>
      </c>
      <c r="AH442" s="43">
        <f>VLOOKUP(Categorized!AE442,Rules!$F$79:$H$84,3,0)</f>
        <v>30</v>
      </c>
      <c r="AI442" s="43">
        <f>VLOOKUP(Categorized!AF442,Rules!$F$85:$H$89,3,0)</f>
        <v>80</v>
      </c>
      <c r="AJ442" s="43">
        <f>VLOOKUP(Categorized!AG442,Rules!$F$90:$H$92,3,0)</f>
        <v>90</v>
      </c>
      <c r="AK442" s="43">
        <f>VLOOKUP(Categorized!AH442,Rules!$F$93:$H$96,3,0)</f>
        <v>80</v>
      </c>
      <c r="AL442" s="43">
        <f>VLOOKUP(Categorized!AI442,Rules!$F$97:$H$100,3,0)</f>
        <v>30</v>
      </c>
      <c r="AM442" s="43">
        <f>VLOOKUP(Categorized!AJ442,Rules!$F$101:$H$102,3,0)</f>
        <v>30</v>
      </c>
      <c r="AN442" s="43">
        <f>VLOOKUP(Categorized!CD442,Rules!$F$235:$H$237,3,0)</f>
        <v>95</v>
      </c>
      <c r="AO442" s="43">
        <f>VLOOKUP(Categorized!CE442,Rules!$F$238:$H$241,3,0)</f>
        <v>80</v>
      </c>
      <c r="AP442" s="43">
        <f>VLOOKUP(Categorized!AM442,Rules!$F$110:$H$113,3,0)</f>
        <v>70</v>
      </c>
      <c r="AQ442" s="255">
        <f t="array" ref="AQ442">MMULT(AF442:AP442,Rules!$O$35:$O$45)</f>
        <v>65.823863636363626</v>
      </c>
      <c r="AR442" s="44">
        <f>VLOOKUP(Categorized!AN442,Rules!$F$114:$H$116,3,0)</f>
        <v>30</v>
      </c>
      <c r="AS442" s="44">
        <f>VLOOKUP(Categorized!AO442,Rules!$F$117:$H$119,3,0)</f>
        <v>30</v>
      </c>
      <c r="AT442" s="44">
        <f>VLOOKUP(Categorized!AP442,Rules!$F$120:$H$122,3,0)</f>
        <v>30</v>
      </c>
      <c r="AU442" s="44">
        <f>VLOOKUP(Categorized!AQ442,Rules!$F$123:$H$124,3,0)</f>
        <v>30</v>
      </c>
      <c r="AV442" s="44">
        <f>VLOOKUP(Categorized!AR442,Rules!$F$125:$H$127,3,0)</f>
        <v>50</v>
      </c>
      <c r="AW442" s="44">
        <f>VLOOKUP(Categorized!AS442,Rules!$F$128:$H$130,3,0)</f>
        <v>30</v>
      </c>
      <c r="AX442" s="43">
        <f>VLOOKUP(Categorized!AT442,Rules!$F$131:$H$133,3,0)</f>
        <v>30</v>
      </c>
      <c r="AY442" s="44">
        <f>VLOOKUP(Categorized!AU442,Rules!$F$134:$H$136,3,0)</f>
        <v>30</v>
      </c>
      <c r="AZ442" s="44">
        <f>VLOOKUP(Categorized!AV442,Rules!$F$134:$H$136,3,0)</f>
        <v>45</v>
      </c>
      <c r="BA442" s="44">
        <f>VLOOKUP(Categorized!AW442,Rules!$F$139:$H$141,3,0)</f>
        <v>30</v>
      </c>
      <c r="BB442" s="256">
        <f t="array" ref="BB442">MMULT(AR442:BA442,Rules!$O$48:$O$57)</f>
        <v>33.601226993865026</v>
      </c>
      <c r="BC442" s="43">
        <f>VLOOKUP(Categorized!AX442,Rules!$F$142:$H$143,3,0)</f>
        <v>30</v>
      </c>
      <c r="BD442" s="43">
        <f>VLOOKUP(Categorized!AY442,Rules!$F$144:$H$145,3,0)</f>
        <v>30</v>
      </c>
      <c r="BE442" s="43">
        <f>VLOOKUP(Categorized!AZ442,Rules!$F$146:$H$147,3,0)</f>
        <v>90</v>
      </c>
      <c r="BF442" s="43">
        <f>VLOOKUP(Categorized!BA442,Rules!$F$148:$H$149,3,0)</f>
        <v>30</v>
      </c>
      <c r="BG442" s="43">
        <f>VLOOKUP(Categorized!BB442,Rules!$F$150:$H$151,3,0)</f>
        <v>30</v>
      </c>
      <c r="BH442" s="43">
        <f>VLOOKUP(Categorized!BC442,Rules!$F$152:$H$153,3,0)</f>
        <v>30</v>
      </c>
      <c r="BI442" s="43">
        <f>VLOOKUP(Categorized!BD442,Rules!$F$154:$H$155,3,0)</f>
        <v>90</v>
      </c>
      <c r="BJ442" s="43">
        <f>VLOOKUP(Categorized!BE442,Rules!$F$156:$H$157,3,0)</f>
        <v>30</v>
      </c>
      <c r="BK442" s="43">
        <f>VLOOKUP(Categorized!BF442,Rules!$F$158:$H$159,3,0)</f>
        <v>30</v>
      </c>
      <c r="BL442" s="43">
        <f>VLOOKUP(Categorized!BG442,Rules!$F$160:$H$161,3,0)</f>
        <v>30</v>
      </c>
      <c r="BM442" s="43">
        <f>VLOOKUP(Categorized!BH442,Rules!$F$162:$H$163,3,0)</f>
        <v>90</v>
      </c>
      <c r="BN442" s="43">
        <f>VLOOKUP(Categorized!BI442,Rules!$F$164:$H$165,3,0)</f>
        <v>30</v>
      </c>
      <c r="BO442" s="43">
        <f>VLOOKUP(Categorized!BJ442,Rules!$F$166:$H$167,3,0)</f>
        <v>30</v>
      </c>
      <c r="BP442" s="43">
        <f>VLOOKUP(Categorized!BK442,Rules!$F$168:$H$169,3,0)</f>
        <v>30</v>
      </c>
      <c r="BQ442" s="43">
        <f>VLOOKUP(Categorized!BL442,Rules!$F$170:$H$171,3,0)</f>
        <v>90</v>
      </c>
      <c r="BR442" s="43">
        <f>VLOOKUP(Categorized!BM442,Rules!$F$172:$H$173,3,0)</f>
        <v>30</v>
      </c>
      <c r="BS442" s="43">
        <f>VLOOKUP(Categorized!BN442,Rules!$F$174:$H$175,3,0)</f>
        <v>30</v>
      </c>
      <c r="BT442" s="43">
        <f>VLOOKUP(Categorized!BO442,Rules!$F$176:$H$177,3,0)</f>
        <v>30</v>
      </c>
      <c r="BU442" s="43">
        <f>VLOOKUP(Categorized!BP442,Rules!$F$178:$H$179,3,0)</f>
        <v>30</v>
      </c>
      <c r="BV442" s="43">
        <f>VLOOKUP(Categorized!BQ442,Rules!$F$180:$H$181,3,0)</f>
        <v>30</v>
      </c>
      <c r="BW442" s="43">
        <f>VLOOKUP(Categorized!BR442,Rules!$F$182:$H$183,3,0)</f>
        <v>30</v>
      </c>
      <c r="BX442" s="255">
        <f t="array" ref="BX442">MMULT(BC442:BW442,Rules!$O$60:$O$80)</f>
        <v>42.163604030823954</v>
      </c>
      <c r="BY442" s="43">
        <f>VLOOKUP(Categorized!BS442,Rules!$F$184:$H$185,3,0)</f>
        <v>30</v>
      </c>
      <c r="BZ442" s="43">
        <f>VLOOKUP(Categorized!BT442,Rules!$F$186:$H$187,3,0)</f>
        <v>30</v>
      </c>
      <c r="CA442" s="43">
        <f>VLOOKUP(Categorized!BU442,Rules!$F$188:$H$189,3,0)</f>
        <v>30</v>
      </c>
      <c r="CB442" s="43">
        <f>VLOOKUP(Categorized!BV442,Rules!$F$190:$H$191,3,0)</f>
        <v>90</v>
      </c>
      <c r="CC442" s="43">
        <f>VLOOKUP(Categorized!BW442,Rules!$F$192:$H$193,3,0)</f>
        <v>30</v>
      </c>
      <c r="CD442" s="255">
        <f t="array" ref="CD442">MMULT(BY442:CC442,Rules!$O$83:$O$87)</f>
        <v>40.588235294117645</v>
      </c>
      <c r="CE442" s="24">
        <v>0</v>
      </c>
      <c r="CF442" s="46">
        <v>0</v>
      </c>
    </row>
    <row r="443" spans="1:84" ht="18.5">
      <c r="A443" s="68">
        <v>2022</v>
      </c>
      <c r="B443" s="39" t="s">
        <v>490</v>
      </c>
      <c r="C443" s="92">
        <v>43674</v>
      </c>
      <c r="D443" s="42">
        <f>VLOOKUP(Categorized!F443,Rules!$F$4:$H$7,3,0)</f>
        <v>80</v>
      </c>
      <c r="E443" s="43">
        <f>VLOOKUP(Categorized!G443,Rules!$F$8:$H$9,3,0)</f>
        <v>90</v>
      </c>
      <c r="F443" s="43">
        <f>VLOOKUP(Categorized!H443,Rules!$F$10:$H$12,3,0)</f>
        <v>60</v>
      </c>
      <c r="G443" s="43">
        <f>VLOOKUP(Categorized!I443,Rules!$F$13:$H$16,3,0)</f>
        <v>95</v>
      </c>
      <c r="H443" s="43">
        <f>VLOOKUP(Categorized!BZ443,Rules!$F$243:$H$245,3,0)</f>
        <v>90</v>
      </c>
      <c r="I443" s="43">
        <f>VLOOKUP(Categorized!K443,Rules!$F$20:$H$27,3,0)</f>
        <v>60</v>
      </c>
      <c r="J443" s="43">
        <f>VLOOKUP(Categorized!CA443,Rules!$F$246:$H$252,3,0)</f>
        <v>70</v>
      </c>
      <c r="K443" s="43">
        <f>VLOOKUP(Categorized!M443,Rules!$F$29:$H$31,3,0)</f>
        <v>70</v>
      </c>
      <c r="L443" s="43">
        <f>VLOOKUP(Categorized!CB443,Rules!$F$253:$H$259,3,0)</f>
        <v>0</v>
      </c>
      <c r="M443" s="255" t="e">
        <f t="array" ref="M443">MMULT(D443:L443,Rules!$O$4:$O$11)</f>
        <v>#VALUE!</v>
      </c>
      <c r="N443" s="43">
        <f>VLOOKUP(Categorized!N443,Rules!$F$32:$H$33,3,0)</f>
        <v>90</v>
      </c>
      <c r="O443" s="43">
        <f>VLOOKUP(Categorized!O443,Rules!$F$34:$H$40,3,0)</f>
        <v>50</v>
      </c>
      <c r="P443" s="43">
        <f>VLOOKUP(Categorized!P443,Rules!$F$41:$H$42,3,0)</f>
        <v>30</v>
      </c>
      <c r="Q443" s="43">
        <f>VLOOKUP(Categorized!CC443,Rules!$F$231:$H$234,3,0)</f>
        <v>20</v>
      </c>
      <c r="R443" s="43">
        <f>VLOOKUP(Categorized!R443,Rules!$F$47:$H$51,3,0)</f>
        <v>50</v>
      </c>
      <c r="S443" s="43">
        <f>VLOOKUP(Categorized!S443,Rules!$F$52:$H$56,3,0)</f>
        <v>50</v>
      </c>
      <c r="T443" s="43">
        <f>VLOOKUP(Categorized!T443,Rules!$F$57:$H$58,3,0)</f>
        <v>30</v>
      </c>
      <c r="U443" s="255">
        <f t="array" ref="U443">MMULT(N443:T443,Rules!$O$14:$O$20)</f>
        <v>44.999999999999993</v>
      </c>
      <c r="V443" s="43">
        <f>VLOOKUP(Categorized!U443,Rules!$F$59:$H$60,3,0)</f>
        <v>80</v>
      </c>
      <c r="W443" s="43">
        <f>VLOOKUP(Categorized!V443,Rules!$F$61:$H$62,3,0)</f>
        <v>80</v>
      </c>
      <c r="X443" s="43">
        <f>VLOOKUP(Categorized!W443,Rules!$F$63:$H$64,3,0)</f>
        <v>80</v>
      </c>
      <c r="Y443" s="43">
        <f>VLOOKUP(Categorized!X443,Rules!$F$65:$H$66,3,0)</f>
        <v>20</v>
      </c>
      <c r="Z443" s="255">
        <f t="array" ref="Z443">MMULT(V443:Y443,Rules!$O$23:$O$26)</f>
        <v>64.444444444444443</v>
      </c>
      <c r="AA443" s="43">
        <f>VLOOKUP(Categorized!Y443,Rules!$F$67:$H$68,3,0)</f>
        <v>70</v>
      </c>
      <c r="AB443" s="43">
        <f>VLOOKUP(Categorized!Z443,Rules!$F$69:$H$70,3,0)</f>
        <v>80</v>
      </c>
      <c r="AC443" s="43">
        <f>VLOOKUP(Categorized!AA443,Rules!$F$71:$H$72,3,0)</f>
        <v>80</v>
      </c>
      <c r="AD443" s="43">
        <f>VLOOKUP(Categorized!AB443,Rules!$F$73:$H$74,3,0)</f>
        <v>60</v>
      </c>
      <c r="AE443" s="255">
        <f t="array" ref="AE443">MMULT(AA443:AD443,Rules!$O$29:$O$32)</f>
        <v>73.174603174603163</v>
      </c>
      <c r="AF443" s="43">
        <f>VLOOKUP(Categorized!AC443,Rules!$F$75:$H$76,3,0)</f>
        <v>80</v>
      </c>
      <c r="AG443" s="43">
        <f>VLOOKUP(Categorized!AD443,Rules!$F$77:$H$78,3,0)</f>
        <v>50</v>
      </c>
      <c r="AH443" s="43">
        <f>VLOOKUP(Categorized!AE443,Rules!$F$79:$H$84,3,0)</f>
        <v>30</v>
      </c>
      <c r="AI443" s="43">
        <f>VLOOKUP(Categorized!AF443,Rules!$F$85:$H$89,3,0)</f>
        <v>50</v>
      </c>
      <c r="AJ443" s="43">
        <f>VLOOKUP(Categorized!AG443,Rules!$F$90:$H$92,3,0)</f>
        <v>30</v>
      </c>
      <c r="AK443" s="43">
        <f>VLOOKUP(Categorized!AH443,Rules!$F$93:$H$96,3,0)</f>
        <v>30</v>
      </c>
      <c r="AL443" s="43">
        <f>VLOOKUP(Categorized!AI443,Rules!$F$97:$H$100,3,0)</f>
        <v>50</v>
      </c>
      <c r="AM443" s="43">
        <f>VLOOKUP(Categorized!AJ443,Rules!$F$101:$H$102,3,0)</f>
        <v>30</v>
      </c>
      <c r="AN443" s="43">
        <f>VLOOKUP(Categorized!CD443,Rules!$F$235:$H$237,3,0)</f>
        <v>95</v>
      </c>
      <c r="AO443" s="43">
        <f>VLOOKUP(Categorized!CE443,Rules!$F$238:$H$241,3,0)</f>
        <v>80</v>
      </c>
      <c r="AP443" s="43">
        <f>VLOOKUP(Categorized!AM443,Rules!$F$110:$H$113,3,0)</f>
        <v>70</v>
      </c>
      <c r="AQ443" s="255">
        <f t="array" ref="AQ443">MMULT(AF443:AP443,Rules!$O$35:$O$45)</f>
        <v>53.267045454545453</v>
      </c>
      <c r="AR443" s="44">
        <f>VLOOKUP(Categorized!AN443,Rules!$F$114:$H$116,3,0)</f>
        <v>30</v>
      </c>
      <c r="AS443" s="44">
        <f>VLOOKUP(Categorized!AO443,Rules!$F$117:$H$119,3,0)</f>
        <v>30</v>
      </c>
      <c r="AT443" s="44">
        <f>VLOOKUP(Categorized!AP443,Rules!$F$120:$H$122,3,0)</f>
        <v>30</v>
      </c>
      <c r="AU443" s="44">
        <f>VLOOKUP(Categorized!AQ443,Rules!$F$123:$H$124,3,0)</f>
        <v>30</v>
      </c>
      <c r="AV443" s="44">
        <f>VLOOKUP(Categorized!AR443,Rules!$F$125:$H$127,3,0)</f>
        <v>50</v>
      </c>
      <c r="AW443" s="44">
        <f>VLOOKUP(Categorized!AS443,Rules!$F$128:$H$130,3,0)</f>
        <v>30</v>
      </c>
      <c r="AX443" s="43">
        <f>VLOOKUP(Categorized!AT443,Rules!$F$131:$H$133,3,0)</f>
        <v>30</v>
      </c>
      <c r="AY443" s="44">
        <f>VLOOKUP(Categorized!AU443,Rules!$F$134:$H$136,3,0)</f>
        <v>30</v>
      </c>
      <c r="AZ443" s="44">
        <f>VLOOKUP(Categorized!AV443,Rules!$F$134:$H$136,3,0)</f>
        <v>45</v>
      </c>
      <c r="BA443" s="44">
        <f>VLOOKUP(Categorized!AW443,Rules!$F$139:$H$141,3,0)</f>
        <v>30</v>
      </c>
      <c r="BB443" s="256">
        <f t="array" ref="BB443">MMULT(AR443:BA443,Rules!$O$48:$O$57)</f>
        <v>33.601226993865026</v>
      </c>
      <c r="BC443" s="43">
        <f>VLOOKUP(Categorized!AX443,Rules!$F$142:$H$143,3,0)</f>
        <v>30</v>
      </c>
      <c r="BD443" s="43">
        <f>VLOOKUP(Categorized!AY443,Rules!$F$144:$H$145,3,0)</f>
        <v>30</v>
      </c>
      <c r="BE443" s="43">
        <f>VLOOKUP(Categorized!AZ443,Rules!$F$146:$H$147,3,0)</f>
        <v>90</v>
      </c>
      <c r="BF443" s="43">
        <f>VLOOKUP(Categorized!BA443,Rules!$F$148:$H$149,3,0)</f>
        <v>30</v>
      </c>
      <c r="BG443" s="43">
        <f>VLOOKUP(Categorized!BB443,Rules!$F$150:$H$151,3,0)</f>
        <v>90</v>
      </c>
      <c r="BH443" s="43">
        <f>VLOOKUP(Categorized!BC443,Rules!$F$152:$H$153,3,0)</f>
        <v>30</v>
      </c>
      <c r="BI443" s="43">
        <f>VLOOKUP(Categorized!BD443,Rules!$F$154:$H$155,3,0)</f>
        <v>90</v>
      </c>
      <c r="BJ443" s="43">
        <f>VLOOKUP(Categorized!BE443,Rules!$F$156:$H$157,3,0)</f>
        <v>30</v>
      </c>
      <c r="BK443" s="43">
        <f>VLOOKUP(Categorized!BF443,Rules!$F$158:$H$159,3,0)</f>
        <v>30</v>
      </c>
      <c r="BL443" s="43">
        <f>VLOOKUP(Categorized!BG443,Rules!$F$160:$H$161,3,0)</f>
        <v>30</v>
      </c>
      <c r="BM443" s="43">
        <f>VLOOKUP(Categorized!BH443,Rules!$F$162:$H$163,3,0)</f>
        <v>90</v>
      </c>
      <c r="BN443" s="43">
        <f>VLOOKUP(Categorized!BI443,Rules!$F$164:$H$165,3,0)</f>
        <v>30</v>
      </c>
      <c r="BO443" s="43">
        <f>VLOOKUP(Categorized!BJ443,Rules!$F$166:$H$167,3,0)</f>
        <v>30</v>
      </c>
      <c r="BP443" s="43">
        <f>VLOOKUP(Categorized!BK443,Rules!$F$168:$H$169,3,0)</f>
        <v>30</v>
      </c>
      <c r="BQ443" s="43">
        <f>VLOOKUP(Categorized!BL443,Rules!$F$170:$H$171,3,0)</f>
        <v>30</v>
      </c>
      <c r="BR443" s="43">
        <f>VLOOKUP(Categorized!BM443,Rules!$F$172:$H$173,3,0)</f>
        <v>30</v>
      </c>
      <c r="BS443" s="43">
        <f>VLOOKUP(Categorized!BN443,Rules!$F$174:$H$175,3,0)</f>
        <v>30</v>
      </c>
      <c r="BT443" s="43">
        <f>VLOOKUP(Categorized!BO443,Rules!$F$176:$H$177,3,0)</f>
        <v>30</v>
      </c>
      <c r="BU443" s="43">
        <f>VLOOKUP(Categorized!BP443,Rules!$F$178:$H$179,3,0)</f>
        <v>30</v>
      </c>
      <c r="BV443" s="43">
        <f>VLOOKUP(Categorized!BQ443,Rules!$F$180:$H$181,3,0)</f>
        <v>30</v>
      </c>
      <c r="BW443" s="43">
        <f>VLOOKUP(Categorized!BR443,Rules!$F$182:$H$183,3,0)</f>
        <v>30</v>
      </c>
      <c r="BX443" s="255">
        <f t="array" ref="BX443">MMULT(BC443:BW443,Rules!$O$60:$O$80)</f>
        <v>42.910491997628945</v>
      </c>
      <c r="BY443" s="43">
        <f>VLOOKUP(Categorized!BS443,Rules!$F$184:$H$185,3,0)</f>
        <v>30</v>
      </c>
      <c r="BZ443" s="43">
        <f>VLOOKUP(Categorized!BT443,Rules!$F$186:$H$187,3,0)</f>
        <v>90</v>
      </c>
      <c r="CA443" s="43">
        <f>VLOOKUP(Categorized!BU443,Rules!$F$188:$H$189,3,0)</f>
        <v>30</v>
      </c>
      <c r="CB443" s="43">
        <f>VLOOKUP(Categorized!BV443,Rules!$F$190:$H$191,3,0)</f>
        <v>90</v>
      </c>
      <c r="CC443" s="43">
        <f>VLOOKUP(Categorized!BW443,Rules!$F$192:$H$193,3,0)</f>
        <v>30</v>
      </c>
      <c r="CD443" s="255">
        <f t="array" ref="CD443">MMULT(BY443:CC443,Rules!$O$83:$O$87)</f>
        <v>54</v>
      </c>
      <c r="CE443" s="24">
        <v>0</v>
      </c>
      <c r="CF443" s="46">
        <v>0</v>
      </c>
    </row>
    <row r="444" spans="1:84" ht="18.5">
      <c r="A444" s="68">
        <v>2022</v>
      </c>
      <c r="B444" s="39" t="s">
        <v>491</v>
      </c>
      <c r="C444" s="92">
        <v>57860</v>
      </c>
      <c r="D444" s="42">
        <f>VLOOKUP(Categorized!F444,Rules!$F$4:$H$7,3,0)</f>
        <v>90</v>
      </c>
      <c r="E444" s="43">
        <f>VLOOKUP(Categorized!G444,Rules!$F$8:$H$9,3,0)</f>
        <v>90</v>
      </c>
      <c r="F444" s="43">
        <f>VLOOKUP(Categorized!H444,Rules!$F$10:$H$12,3,0)</f>
        <v>60</v>
      </c>
      <c r="G444" s="43">
        <f>VLOOKUP(Categorized!I444,Rules!$F$13:$H$16,3,0)</f>
        <v>95</v>
      </c>
      <c r="H444" s="43">
        <f>VLOOKUP(Categorized!BZ444,Rules!$F$243:$H$245,3,0)</f>
        <v>90</v>
      </c>
      <c r="I444" s="43">
        <f>VLOOKUP(Categorized!K444,Rules!$F$20:$H$27,3,0)</f>
        <v>60</v>
      </c>
      <c r="J444" s="43">
        <f>VLOOKUP(Categorized!CA444,Rules!$F$246:$H$252,3,0)</f>
        <v>70</v>
      </c>
      <c r="K444" s="43">
        <f>VLOOKUP(Categorized!M444,Rules!$F$29:$H$31,3,0)</f>
        <v>80</v>
      </c>
      <c r="L444" s="43">
        <f>VLOOKUP(Categorized!CB444,Rules!$F$253:$H$259,3,0)</f>
        <v>0</v>
      </c>
      <c r="M444" s="255" t="e">
        <f t="array" ref="M444">MMULT(D444:L444,Rules!$O$4:$O$11)</f>
        <v>#VALUE!</v>
      </c>
      <c r="N444" s="43">
        <f>VLOOKUP(Categorized!N444,Rules!$F$32:$H$33,3,0)</f>
        <v>90</v>
      </c>
      <c r="O444" s="43">
        <f>VLOOKUP(Categorized!O444,Rules!$F$34:$H$40,3,0)</f>
        <v>30</v>
      </c>
      <c r="P444" s="43">
        <f>VLOOKUP(Categorized!P444,Rules!$F$41:$H$42,3,0)</f>
        <v>30</v>
      </c>
      <c r="Q444" s="43">
        <f>VLOOKUP(Categorized!CC444,Rules!$F$231:$H$234,3,0)</f>
        <v>20</v>
      </c>
      <c r="R444" s="43">
        <f>VLOOKUP(Categorized!R444,Rules!$F$47:$H$51,3,0)</f>
        <v>50</v>
      </c>
      <c r="S444" s="43">
        <f>VLOOKUP(Categorized!S444,Rules!$F$52:$H$56,3,0)</f>
        <v>50</v>
      </c>
      <c r="T444" s="43">
        <f>VLOOKUP(Categorized!T444,Rules!$F$57:$H$58,3,0)</f>
        <v>30</v>
      </c>
      <c r="U444" s="255">
        <f t="array" ref="U444">MMULT(N444:T444,Rules!$O$14:$O$20)</f>
        <v>42.231833910034595</v>
      </c>
      <c r="V444" s="43">
        <f>VLOOKUP(Categorized!U444,Rules!$F$59:$H$60,3,0)</f>
        <v>80</v>
      </c>
      <c r="W444" s="43">
        <f>VLOOKUP(Categorized!V444,Rules!$F$61:$H$62,3,0)</f>
        <v>20</v>
      </c>
      <c r="X444" s="43">
        <f>VLOOKUP(Categorized!W444,Rules!$F$63:$H$64,3,0)</f>
        <v>80</v>
      </c>
      <c r="Y444" s="43">
        <f>VLOOKUP(Categorized!X444,Rules!$F$65:$H$66,3,0)</f>
        <v>20</v>
      </c>
      <c r="Z444" s="255">
        <f t="array" ref="Z444">MMULT(V444:Y444,Rules!$O$23:$O$26)</f>
        <v>46.666666666666664</v>
      </c>
      <c r="AA444" s="43">
        <f>VLOOKUP(Categorized!Y444,Rules!$F$67:$H$68,3,0)</f>
        <v>70</v>
      </c>
      <c r="AB444" s="43">
        <f>VLOOKUP(Categorized!Z444,Rules!$F$69:$H$70,3,0)</f>
        <v>80</v>
      </c>
      <c r="AC444" s="43">
        <f>VLOOKUP(Categorized!AA444,Rules!$F$71:$H$72,3,0)</f>
        <v>80</v>
      </c>
      <c r="AD444" s="43">
        <f>VLOOKUP(Categorized!AB444,Rules!$F$73:$H$74,3,0)</f>
        <v>60</v>
      </c>
      <c r="AE444" s="255">
        <f t="array" ref="AE444">MMULT(AA444:AD444,Rules!$O$29:$O$32)</f>
        <v>73.174603174603163</v>
      </c>
      <c r="AF444" s="43">
        <f>VLOOKUP(Categorized!AC444,Rules!$F$75:$H$76,3,0)</f>
        <v>80</v>
      </c>
      <c r="AG444" s="43">
        <f>VLOOKUP(Categorized!AD444,Rules!$F$77:$H$78,3,0)</f>
        <v>80</v>
      </c>
      <c r="AH444" s="43">
        <f>VLOOKUP(Categorized!AE444,Rules!$F$79:$H$84,3,0)</f>
        <v>85</v>
      </c>
      <c r="AI444" s="43">
        <f>VLOOKUP(Categorized!AF444,Rules!$F$85:$H$89,3,0)</f>
        <v>50</v>
      </c>
      <c r="AJ444" s="43">
        <f>VLOOKUP(Categorized!AG444,Rules!$F$90:$H$92,3,0)</f>
        <v>30</v>
      </c>
      <c r="AK444" s="43">
        <f>VLOOKUP(Categorized!AH444,Rules!$F$93:$H$96,3,0)</f>
        <v>30</v>
      </c>
      <c r="AL444" s="43">
        <f>VLOOKUP(Categorized!AI444,Rules!$F$97:$H$100,3,0)</f>
        <v>30</v>
      </c>
      <c r="AM444" s="43">
        <f>VLOOKUP(Categorized!AJ444,Rules!$F$101:$H$102,3,0)</f>
        <v>30</v>
      </c>
      <c r="AN444" s="43">
        <f>VLOOKUP(Categorized!CD444,Rules!$F$235:$H$237,3,0)</f>
        <v>50</v>
      </c>
      <c r="AO444" s="43">
        <f>VLOOKUP(Categorized!CE444,Rules!$F$238:$H$241,3,0)</f>
        <v>60</v>
      </c>
      <c r="AP444" s="43">
        <f>VLOOKUP(Categorized!AM444,Rules!$F$110:$H$113,3,0)</f>
        <v>70</v>
      </c>
      <c r="AQ444" s="255">
        <f t="array" ref="AQ444">MMULT(AF444:AP444,Rules!$O$35:$O$45)</f>
        <v>53.704545454545446</v>
      </c>
      <c r="AR444" s="44">
        <f>VLOOKUP(Categorized!AN444,Rules!$F$114:$H$116,3,0)</f>
        <v>90</v>
      </c>
      <c r="AS444" s="44">
        <f>VLOOKUP(Categorized!AO444,Rules!$F$117:$H$119,3,0)</f>
        <v>90</v>
      </c>
      <c r="AT444" s="44">
        <f>VLOOKUP(Categorized!AP444,Rules!$F$120:$H$122,3,0)</f>
        <v>30</v>
      </c>
      <c r="AU444" s="44">
        <f>VLOOKUP(Categorized!AQ444,Rules!$F$123:$H$124,3,0)</f>
        <v>30</v>
      </c>
      <c r="AV444" s="44">
        <f>VLOOKUP(Categorized!AR444,Rules!$F$125:$H$127,3,0)</f>
        <v>50</v>
      </c>
      <c r="AW444" s="44">
        <f>VLOOKUP(Categorized!AS444,Rules!$F$128:$H$130,3,0)</f>
        <v>30</v>
      </c>
      <c r="AX444" s="43">
        <f>VLOOKUP(Categorized!AT444,Rules!$F$131:$H$133,3,0)</f>
        <v>30</v>
      </c>
      <c r="AY444" s="44">
        <f>VLOOKUP(Categorized!AU444,Rules!$F$134:$H$136,3,0)</f>
        <v>30</v>
      </c>
      <c r="AZ444" s="44">
        <f>VLOOKUP(Categorized!AV444,Rules!$F$134:$H$136,3,0)</f>
        <v>30</v>
      </c>
      <c r="BA444" s="44">
        <f>VLOOKUP(Categorized!AW444,Rules!$F$139:$H$141,3,0)</f>
        <v>45</v>
      </c>
      <c r="BB444" s="256">
        <f t="array" ref="BB444">MMULT(AR444:BA444,Rules!$O$48:$O$57)</f>
        <v>44.036809815950917</v>
      </c>
      <c r="BC444" s="43">
        <f>VLOOKUP(Categorized!AX444,Rules!$F$142:$H$143,3,0)</f>
        <v>30</v>
      </c>
      <c r="BD444" s="43">
        <f>VLOOKUP(Categorized!AY444,Rules!$F$144:$H$145,3,0)</f>
        <v>90</v>
      </c>
      <c r="BE444" s="43">
        <f>VLOOKUP(Categorized!AZ444,Rules!$F$146:$H$147,3,0)</f>
        <v>30</v>
      </c>
      <c r="BF444" s="43">
        <f>VLOOKUP(Categorized!BA444,Rules!$F$148:$H$149,3,0)</f>
        <v>30</v>
      </c>
      <c r="BG444" s="43">
        <f>VLOOKUP(Categorized!BB444,Rules!$F$150:$H$151,3,0)</f>
        <v>30</v>
      </c>
      <c r="BH444" s="43">
        <f>VLOOKUP(Categorized!BC444,Rules!$F$152:$H$153,3,0)</f>
        <v>30</v>
      </c>
      <c r="BI444" s="43">
        <f>VLOOKUP(Categorized!BD444,Rules!$F$154:$H$155,3,0)</f>
        <v>90</v>
      </c>
      <c r="BJ444" s="43">
        <f>VLOOKUP(Categorized!BE444,Rules!$F$156:$H$157,3,0)</f>
        <v>30</v>
      </c>
      <c r="BK444" s="43">
        <f>VLOOKUP(Categorized!BF444,Rules!$F$158:$H$159,3,0)</f>
        <v>30</v>
      </c>
      <c r="BL444" s="43">
        <f>VLOOKUP(Categorized!BG444,Rules!$F$160:$H$161,3,0)</f>
        <v>30</v>
      </c>
      <c r="BM444" s="43">
        <f>VLOOKUP(Categorized!BH444,Rules!$F$162:$H$163,3,0)</f>
        <v>30</v>
      </c>
      <c r="BN444" s="43">
        <f>VLOOKUP(Categorized!BI444,Rules!$F$164:$H$165,3,0)</f>
        <v>30</v>
      </c>
      <c r="BO444" s="43">
        <f>VLOOKUP(Categorized!BJ444,Rules!$F$166:$H$167,3,0)</f>
        <v>90</v>
      </c>
      <c r="BP444" s="43">
        <f>VLOOKUP(Categorized!BK444,Rules!$F$168:$H$169,3,0)</f>
        <v>30</v>
      </c>
      <c r="BQ444" s="43">
        <f>VLOOKUP(Categorized!BL444,Rules!$F$170:$H$171,3,0)</f>
        <v>30</v>
      </c>
      <c r="BR444" s="43">
        <f>VLOOKUP(Categorized!BM444,Rules!$F$172:$H$173,3,0)</f>
        <v>30</v>
      </c>
      <c r="BS444" s="43">
        <f>VLOOKUP(Categorized!BN444,Rules!$F$174:$H$175,3,0)</f>
        <v>30</v>
      </c>
      <c r="BT444" s="43">
        <f>VLOOKUP(Categorized!BO444,Rules!$F$176:$H$177,3,0)</f>
        <v>95</v>
      </c>
      <c r="BU444" s="43">
        <f>VLOOKUP(Categorized!BP444,Rules!$F$178:$H$179,3,0)</f>
        <v>30</v>
      </c>
      <c r="BV444" s="43">
        <f>VLOOKUP(Categorized!BQ444,Rules!$F$180:$H$181,3,0)</f>
        <v>30</v>
      </c>
      <c r="BW444" s="43">
        <f>VLOOKUP(Categorized!BR444,Rules!$F$182:$H$183,3,0)</f>
        <v>30</v>
      </c>
      <c r="BX444" s="255">
        <f t="array" ref="BX444">MMULT(BC444:BW444,Rules!$O$60:$O$80)</f>
        <v>42.439241256668645</v>
      </c>
      <c r="BY444" s="43">
        <f>VLOOKUP(Categorized!BS444,Rules!$F$184:$H$185,3,0)</f>
        <v>30</v>
      </c>
      <c r="BZ444" s="43">
        <f>VLOOKUP(Categorized!BT444,Rules!$F$186:$H$187,3,0)</f>
        <v>30</v>
      </c>
      <c r="CA444" s="43">
        <f>VLOOKUP(Categorized!BU444,Rules!$F$188:$H$189,3,0)</f>
        <v>30</v>
      </c>
      <c r="CB444" s="43">
        <f>VLOOKUP(Categorized!BV444,Rules!$F$190:$H$191,3,0)</f>
        <v>90</v>
      </c>
      <c r="CC444" s="43">
        <f>VLOOKUP(Categorized!BW444,Rules!$F$192:$H$193,3,0)</f>
        <v>30</v>
      </c>
      <c r="CD444" s="255">
        <f t="array" ref="CD444">MMULT(BY444:CC444,Rules!$O$83:$O$87)</f>
        <v>40.588235294117645</v>
      </c>
      <c r="CE444" s="24">
        <v>0</v>
      </c>
      <c r="CF444" s="46">
        <v>0</v>
      </c>
    </row>
    <row r="445" spans="1:84" ht="18.5">
      <c r="A445" s="68">
        <v>2022</v>
      </c>
      <c r="B445" s="39" t="s">
        <v>492</v>
      </c>
      <c r="C445" s="92">
        <v>68374</v>
      </c>
      <c r="D445" s="42">
        <f>VLOOKUP(Categorized!F445,Rules!$F$4:$H$7,3,0)</f>
        <v>80</v>
      </c>
      <c r="E445" s="43">
        <f>VLOOKUP(Categorized!G445,Rules!$F$8:$H$9,3,0)</f>
        <v>90</v>
      </c>
      <c r="F445" s="43">
        <f>VLOOKUP(Categorized!H445,Rules!$F$10:$H$12,3,0)</f>
        <v>60</v>
      </c>
      <c r="G445" s="43">
        <f>VLOOKUP(Categorized!I445,Rules!$F$13:$H$16,3,0)</f>
        <v>95</v>
      </c>
      <c r="H445" s="43">
        <f>VLOOKUP(Categorized!BZ445,Rules!$F$243:$H$245,3,0)</f>
        <v>90</v>
      </c>
      <c r="I445" s="43">
        <f>VLOOKUP(Categorized!K445,Rules!$F$20:$H$27,3,0)</f>
        <v>60</v>
      </c>
      <c r="J445" s="43">
        <f>VLOOKUP(Categorized!CA445,Rules!$F$246:$H$252,3,0)</f>
        <v>70</v>
      </c>
      <c r="K445" s="43">
        <f>VLOOKUP(Categorized!M445,Rules!$F$29:$H$31,3,0)</f>
        <v>80</v>
      </c>
      <c r="L445" s="43">
        <f>VLOOKUP(Categorized!CB445,Rules!$F$253:$H$259,3,0)</f>
        <v>0</v>
      </c>
      <c r="M445" s="255" t="e">
        <f t="array" ref="M445">MMULT(D445:L445,Rules!$O$4:$O$11)</f>
        <v>#VALUE!</v>
      </c>
      <c r="N445" s="43">
        <f>VLOOKUP(Categorized!N445,Rules!$F$32:$H$33,3,0)</f>
        <v>90</v>
      </c>
      <c r="O445" s="43">
        <f>VLOOKUP(Categorized!O445,Rules!$F$34:$H$40,3,0)</f>
        <v>90</v>
      </c>
      <c r="P445" s="43">
        <f>VLOOKUP(Categorized!P445,Rules!$F$41:$H$42,3,0)</f>
        <v>30</v>
      </c>
      <c r="Q445" s="43">
        <f>VLOOKUP(Categorized!CC445,Rules!$F$231:$H$234,3,0)</f>
        <v>20</v>
      </c>
      <c r="R445" s="43">
        <f>VLOOKUP(Categorized!R445,Rules!$F$47:$H$51,3,0)</f>
        <v>30</v>
      </c>
      <c r="S445" s="43">
        <f>VLOOKUP(Categorized!S445,Rules!$F$52:$H$56,3,0)</f>
        <v>30</v>
      </c>
      <c r="T445" s="43">
        <f>VLOOKUP(Categorized!T445,Rules!$F$57:$H$58,3,0)</f>
        <v>80</v>
      </c>
      <c r="U445" s="255">
        <f t="array" ref="U445">MMULT(N445:T445,Rules!$O$14:$O$20)</f>
        <v>50.622837370242209</v>
      </c>
      <c r="V445" s="43">
        <f>VLOOKUP(Categorized!U445,Rules!$F$59:$H$60,3,0)</f>
        <v>80</v>
      </c>
      <c r="W445" s="43">
        <f>VLOOKUP(Categorized!V445,Rules!$F$61:$H$62,3,0)</f>
        <v>20</v>
      </c>
      <c r="X445" s="43">
        <f>VLOOKUP(Categorized!W445,Rules!$F$63:$H$64,3,0)</f>
        <v>80</v>
      </c>
      <c r="Y445" s="43">
        <f>VLOOKUP(Categorized!X445,Rules!$F$65:$H$66,3,0)</f>
        <v>20</v>
      </c>
      <c r="Z445" s="255">
        <f t="array" ref="Z445">MMULT(V445:Y445,Rules!$O$23:$O$26)</f>
        <v>46.666666666666664</v>
      </c>
      <c r="AA445" s="43">
        <f>VLOOKUP(Categorized!Y445,Rules!$F$67:$H$68,3,0)</f>
        <v>30</v>
      </c>
      <c r="AB445" s="43">
        <f>VLOOKUP(Categorized!Z445,Rules!$F$69:$H$70,3,0)</f>
        <v>80</v>
      </c>
      <c r="AC445" s="43">
        <f>VLOOKUP(Categorized!AA445,Rules!$F$71:$H$72,3,0)</f>
        <v>80</v>
      </c>
      <c r="AD445" s="43">
        <f>VLOOKUP(Categorized!AB445,Rules!$F$73:$H$74,3,0)</f>
        <v>60</v>
      </c>
      <c r="AE445" s="255">
        <f t="array" ref="AE445">MMULT(AA445:AD445,Rules!$O$29:$O$32)</f>
        <v>63.650793650793645</v>
      </c>
      <c r="AF445" s="43">
        <f>VLOOKUP(Categorized!AC445,Rules!$F$75:$H$76,3,0)</f>
        <v>80</v>
      </c>
      <c r="AG445" s="43">
        <f>VLOOKUP(Categorized!AD445,Rules!$F$77:$H$78,3,0)</f>
        <v>80</v>
      </c>
      <c r="AH445" s="43">
        <f>VLOOKUP(Categorized!AE445,Rules!$F$79:$H$84,3,0)</f>
        <v>50</v>
      </c>
      <c r="AI445" s="43">
        <f>VLOOKUP(Categorized!AF445,Rules!$F$85:$H$89,3,0)</f>
        <v>50</v>
      </c>
      <c r="AJ445" s="43">
        <f>VLOOKUP(Categorized!AG445,Rules!$F$90:$H$92,3,0)</f>
        <v>30</v>
      </c>
      <c r="AK445" s="43">
        <f>VLOOKUP(Categorized!AH445,Rules!$F$93:$H$96,3,0)</f>
        <v>30</v>
      </c>
      <c r="AL445" s="43">
        <f>VLOOKUP(Categorized!AI445,Rules!$F$97:$H$100,3,0)</f>
        <v>30</v>
      </c>
      <c r="AM445" s="43">
        <f>VLOOKUP(Categorized!AJ445,Rules!$F$101:$H$102,3,0)</f>
        <v>30</v>
      </c>
      <c r="AN445" s="43">
        <f>VLOOKUP(Categorized!CD445,Rules!$F$235:$H$237,3,0)</f>
        <v>95</v>
      </c>
      <c r="AO445" s="43">
        <f>VLOOKUP(Categorized!CE445,Rules!$F$238:$H$241,3,0)</f>
        <v>80</v>
      </c>
      <c r="AP445" s="43">
        <f>VLOOKUP(Categorized!AM445,Rules!$F$110:$H$113,3,0)</f>
        <v>70</v>
      </c>
      <c r="AQ445" s="255">
        <f t="array" ref="AQ445">MMULT(AF445:AP445,Rules!$O$35:$O$45)</f>
        <v>55.92613636363636</v>
      </c>
      <c r="AR445" s="44">
        <f>VLOOKUP(Categorized!AN445,Rules!$F$114:$H$116,3,0)</f>
        <v>30</v>
      </c>
      <c r="AS445" s="44">
        <f>VLOOKUP(Categorized!AO445,Rules!$F$117:$H$119,3,0)</f>
        <v>30</v>
      </c>
      <c r="AT445" s="44">
        <f>VLOOKUP(Categorized!AP445,Rules!$F$120:$H$122,3,0)</f>
        <v>30</v>
      </c>
      <c r="AU445" s="44">
        <f>VLOOKUP(Categorized!AQ445,Rules!$F$123:$H$124,3,0)</f>
        <v>30</v>
      </c>
      <c r="AV445" s="44">
        <f>VLOOKUP(Categorized!AR445,Rules!$F$125:$H$127,3,0)</f>
        <v>50</v>
      </c>
      <c r="AW445" s="44">
        <f>VLOOKUP(Categorized!AS445,Rules!$F$128:$H$130,3,0)</f>
        <v>80</v>
      </c>
      <c r="AX445" s="43">
        <f>VLOOKUP(Categorized!AT445,Rules!$F$131:$H$133,3,0)</f>
        <v>70</v>
      </c>
      <c r="AY445" s="44">
        <f>VLOOKUP(Categorized!AU445,Rules!$F$134:$H$136,3,0)</f>
        <v>70</v>
      </c>
      <c r="AZ445" s="44">
        <f>VLOOKUP(Categorized!AV445,Rules!$F$134:$H$136,3,0)</f>
        <v>30</v>
      </c>
      <c r="BA445" s="44">
        <f>VLOOKUP(Categorized!AW445,Rules!$F$139:$H$141,3,0)</f>
        <v>30</v>
      </c>
      <c r="BB445" s="256">
        <f t="array" ref="BB445">MMULT(AR445:BA445,Rules!$O$48:$O$57)</f>
        <v>45.607361963190179</v>
      </c>
      <c r="BC445" s="43">
        <f>VLOOKUP(Categorized!AX445,Rules!$F$142:$H$143,3,0)</f>
        <v>30</v>
      </c>
      <c r="BD445" s="43">
        <f>VLOOKUP(Categorized!AY445,Rules!$F$144:$H$145,3,0)</f>
        <v>30</v>
      </c>
      <c r="BE445" s="43">
        <f>VLOOKUP(Categorized!AZ445,Rules!$F$146:$H$147,3,0)</f>
        <v>30</v>
      </c>
      <c r="BF445" s="43">
        <f>VLOOKUP(Categorized!BA445,Rules!$F$148:$H$149,3,0)</f>
        <v>30</v>
      </c>
      <c r="BG445" s="43">
        <f>VLOOKUP(Categorized!BB445,Rules!$F$150:$H$151,3,0)</f>
        <v>30</v>
      </c>
      <c r="BH445" s="43">
        <f>VLOOKUP(Categorized!BC445,Rules!$F$152:$H$153,3,0)</f>
        <v>30</v>
      </c>
      <c r="BI445" s="43">
        <f>VLOOKUP(Categorized!BD445,Rules!$F$154:$H$155,3,0)</f>
        <v>90</v>
      </c>
      <c r="BJ445" s="43">
        <f>VLOOKUP(Categorized!BE445,Rules!$F$156:$H$157,3,0)</f>
        <v>30</v>
      </c>
      <c r="BK445" s="43">
        <f>VLOOKUP(Categorized!BF445,Rules!$F$158:$H$159,3,0)</f>
        <v>30</v>
      </c>
      <c r="BL445" s="43">
        <f>VLOOKUP(Categorized!BG445,Rules!$F$160:$H$161,3,0)</f>
        <v>30</v>
      </c>
      <c r="BM445" s="43">
        <f>VLOOKUP(Categorized!BH445,Rules!$F$162:$H$163,3,0)</f>
        <v>90</v>
      </c>
      <c r="BN445" s="43">
        <f>VLOOKUP(Categorized!BI445,Rules!$F$164:$H$165,3,0)</f>
        <v>90</v>
      </c>
      <c r="BO445" s="43">
        <f>VLOOKUP(Categorized!BJ445,Rules!$F$166:$H$167,3,0)</f>
        <v>30</v>
      </c>
      <c r="BP445" s="43">
        <f>VLOOKUP(Categorized!BK445,Rules!$F$168:$H$169,3,0)</f>
        <v>30</v>
      </c>
      <c r="BQ445" s="43">
        <f>VLOOKUP(Categorized!BL445,Rules!$F$170:$H$171,3,0)</f>
        <v>30</v>
      </c>
      <c r="BR445" s="43">
        <f>VLOOKUP(Categorized!BM445,Rules!$F$172:$H$173,3,0)</f>
        <v>30</v>
      </c>
      <c r="BS445" s="43">
        <f>VLOOKUP(Categorized!BN445,Rules!$F$174:$H$175,3,0)</f>
        <v>30</v>
      </c>
      <c r="BT445" s="43">
        <f>VLOOKUP(Categorized!BO445,Rules!$F$176:$H$177,3,0)</f>
        <v>95</v>
      </c>
      <c r="BU445" s="43">
        <f>VLOOKUP(Categorized!BP445,Rules!$F$178:$H$179,3,0)</f>
        <v>30</v>
      </c>
      <c r="BV445" s="43">
        <f>VLOOKUP(Categorized!BQ445,Rules!$F$180:$H$181,3,0)</f>
        <v>30</v>
      </c>
      <c r="BW445" s="43">
        <f>VLOOKUP(Categorized!BR445,Rules!$F$182:$H$183,3,0)</f>
        <v>30</v>
      </c>
      <c r="BX445" s="255">
        <f t="array" ref="BX445">MMULT(BC445:BW445,Rules!$O$60:$O$80)</f>
        <v>42.652637818612931</v>
      </c>
      <c r="BY445" s="43">
        <f>VLOOKUP(Categorized!BS445,Rules!$F$184:$H$185,3,0)</f>
        <v>30</v>
      </c>
      <c r="BZ445" s="43">
        <f>VLOOKUP(Categorized!BT445,Rules!$F$186:$H$187,3,0)</f>
        <v>30</v>
      </c>
      <c r="CA445" s="43">
        <f>VLOOKUP(Categorized!BU445,Rules!$F$188:$H$189,3,0)</f>
        <v>30</v>
      </c>
      <c r="CB445" s="43">
        <f>VLOOKUP(Categorized!BV445,Rules!$F$190:$H$191,3,0)</f>
        <v>30</v>
      </c>
      <c r="CC445" s="43">
        <f>VLOOKUP(Categorized!BW445,Rules!$F$192:$H$193,3,0)</f>
        <v>30</v>
      </c>
      <c r="CD445" s="255">
        <f t="array" ref="CD445">MMULT(BY445:CC445,Rules!$O$83:$O$87)</f>
        <v>30</v>
      </c>
      <c r="CE445" s="24">
        <v>0</v>
      </c>
      <c r="CF445" s="46">
        <v>0</v>
      </c>
    </row>
    <row r="446" spans="1:84" ht="18.5">
      <c r="A446" s="68">
        <v>2022</v>
      </c>
      <c r="B446" s="39" t="s">
        <v>493</v>
      </c>
      <c r="C446" s="92">
        <v>64918</v>
      </c>
      <c r="D446" s="42">
        <f>VLOOKUP(Categorized!F446,Rules!$F$4:$H$7,3,0)</f>
        <v>90</v>
      </c>
      <c r="E446" s="43">
        <f>VLOOKUP(Categorized!G446,Rules!$F$8:$H$9,3,0)</f>
        <v>90</v>
      </c>
      <c r="F446" s="43">
        <f>VLOOKUP(Categorized!H446,Rules!$F$10:$H$12,3,0)</f>
        <v>60</v>
      </c>
      <c r="G446" s="43">
        <f>VLOOKUP(Categorized!I446,Rules!$F$13:$H$16,3,0)</f>
        <v>95</v>
      </c>
      <c r="H446" s="43">
        <f>VLOOKUP(Categorized!BZ446,Rules!$F$243:$H$245,3,0)</f>
        <v>90</v>
      </c>
      <c r="I446" s="43">
        <f>VLOOKUP(Categorized!K446,Rules!$F$20:$H$27,3,0)</f>
        <v>60</v>
      </c>
      <c r="J446" s="43">
        <f>VLOOKUP(Categorized!CA446,Rules!$F$246:$H$252,3,0)</f>
        <v>75</v>
      </c>
      <c r="K446" s="43">
        <f>VLOOKUP(Categorized!M446,Rules!$F$29:$H$31,3,0)</f>
        <v>60</v>
      </c>
      <c r="L446" s="43">
        <f>VLOOKUP(Categorized!CB446,Rules!$F$253:$H$259,3,0)</f>
        <v>0</v>
      </c>
      <c r="M446" s="255" t="e">
        <f t="array" ref="M446">MMULT(D446:L446,Rules!$O$4:$O$11)</f>
        <v>#VALUE!</v>
      </c>
      <c r="N446" s="43">
        <f>VLOOKUP(Categorized!N446,Rules!$F$32:$H$33,3,0)</f>
        <v>90</v>
      </c>
      <c r="O446" s="43">
        <f>VLOOKUP(Categorized!O446,Rules!$F$34:$H$40,3,0)</f>
        <v>50</v>
      </c>
      <c r="P446" s="43">
        <f>VLOOKUP(Categorized!P446,Rules!$F$41:$H$42,3,0)</f>
        <v>30</v>
      </c>
      <c r="Q446" s="43">
        <f>VLOOKUP(Categorized!CC446,Rules!$F$231:$H$234,3,0)</f>
        <v>70</v>
      </c>
      <c r="R446" s="43">
        <f>VLOOKUP(Categorized!R446,Rules!$F$47:$H$51,3,0)</f>
        <v>30</v>
      </c>
      <c r="S446" s="43">
        <f>VLOOKUP(Categorized!S446,Rules!$F$52:$H$56,3,0)</f>
        <v>30</v>
      </c>
      <c r="T446" s="43">
        <f>VLOOKUP(Categorized!T446,Rules!$F$57:$H$58,3,0)</f>
        <v>80</v>
      </c>
      <c r="U446" s="255">
        <f t="array" ref="U446">MMULT(N446:T446,Rules!$O$14:$O$20)</f>
        <v>52.266435986159166</v>
      </c>
      <c r="V446" s="43">
        <f>VLOOKUP(Categorized!U446,Rules!$F$59:$H$60,3,0)</f>
        <v>80</v>
      </c>
      <c r="W446" s="43">
        <f>VLOOKUP(Categorized!V446,Rules!$F$61:$H$62,3,0)</f>
        <v>20</v>
      </c>
      <c r="X446" s="43">
        <f>VLOOKUP(Categorized!W446,Rules!$F$63:$H$64,3,0)</f>
        <v>80</v>
      </c>
      <c r="Y446" s="43">
        <f>VLOOKUP(Categorized!X446,Rules!$F$65:$H$66,3,0)</f>
        <v>20</v>
      </c>
      <c r="Z446" s="255">
        <f t="array" ref="Z446">MMULT(V446:Y446,Rules!$O$23:$O$26)</f>
        <v>46.666666666666664</v>
      </c>
      <c r="AA446" s="43">
        <f>VLOOKUP(Categorized!Y446,Rules!$F$67:$H$68,3,0)</f>
        <v>30</v>
      </c>
      <c r="AB446" s="43">
        <f>VLOOKUP(Categorized!Z446,Rules!$F$69:$H$70,3,0)</f>
        <v>80</v>
      </c>
      <c r="AC446" s="43">
        <f>VLOOKUP(Categorized!AA446,Rules!$F$71:$H$72,3,0)</f>
        <v>80</v>
      </c>
      <c r="AD446" s="43">
        <f>VLOOKUP(Categorized!AB446,Rules!$F$73:$H$74,3,0)</f>
        <v>30</v>
      </c>
      <c r="AE446" s="255">
        <f t="array" ref="AE446">MMULT(AA446:AD446,Rules!$O$29:$O$32)</f>
        <v>56.984126984126981</v>
      </c>
      <c r="AF446" s="43">
        <f>VLOOKUP(Categorized!AC446,Rules!$F$75:$H$76,3,0)</f>
        <v>80</v>
      </c>
      <c r="AG446" s="43">
        <f>VLOOKUP(Categorized!AD446,Rules!$F$77:$H$78,3,0)</f>
        <v>80</v>
      </c>
      <c r="AH446" s="43">
        <f>VLOOKUP(Categorized!AE446,Rules!$F$79:$H$84,3,0)</f>
        <v>50</v>
      </c>
      <c r="AI446" s="43">
        <f>VLOOKUP(Categorized!AF446,Rules!$F$85:$H$89,3,0)</f>
        <v>30</v>
      </c>
      <c r="AJ446" s="43">
        <f>VLOOKUP(Categorized!AG446,Rules!$F$90:$H$92,3,0)</f>
        <v>30</v>
      </c>
      <c r="AK446" s="43">
        <f>VLOOKUP(Categorized!AH446,Rules!$F$93:$H$96,3,0)</f>
        <v>80</v>
      </c>
      <c r="AL446" s="43">
        <f>VLOOKUP(Categorized!AI446,Rules!$F$97:$H$100,3,0)</f>
        <v>50</v>
      </c>
      <c r="AM446" s="43">
        <f>VLOOKUP(Categorized!AJ446,Rules!$F$101:$H$102,3,0)</f>
        <v>30</v>
      </c>
      <c r="AN446" s="43">
        <f>VLOOKUP(Categorized!CD446,Rules!$F$235:$H$237,3,0)</f>
        <v>95</v>
      </c>
      <c r="AO446" s="43">
        <f>VLOOKUP(Categorized!CE446,Rules!$F$238:$H$241,3,0)</f>
        <v>80</v>
      </c>
      <c r="AP446" s="43">
        <f>VLOOKUP(Categorized!AM446,Rules!$F$110:$H$113,3,0)</f>
        <v>30</v>
      </c>
      <c r="AQ446" s="255">
        <f t="array" ref="AQ446">MMULT(AF446:AP446,Rules!$O$35:$O$45)</f>
        <v>57.801136363636367</v>
      </c>
      <c r="AR446" s="44">
        <f>VLOOKUP(Categorized!AN446,Rules!$F$114:$H$116,3,0)</f>
        <v>90</v>
      </c>
      <c r="AS446" s="44">
        <f>VLOOKUP(Categorized!AO446,Rules!$F$117:$H$119,3,0)</f>
        <v>90</v>
      </c>
      <c r="AT446" s="44">
        <f>VLOOKUP(Categorized!AP446,Rules!$F$120:$H$122,3,0)</f>
        <v>30</v>
      </c>
      <c r="AU446" s="44">
        <f>VLOOKUP(Categorized!AQ446,Rules!$F$123:$H$124,3,0)</f>
        <v>30</v>
      </c>
      <c r="AV446" s="44">
        <f>VLOOKUP(Categorized!AR446,Rules!$F$125:$H$127,3,0)</f>
        <v>70</v>
      </c>
      <c r="AW446" s="44">
        <f>VLOOKUP(Categorized!AS446,Rules!$F$128:$H$130,3,0)</f>
        <v>30</v>
      </c>
      <c r="AX446" s="43">
        <f>VLOOKUP(Categorized!AT446,Rules!$F$131:$H$133,3,0)</f>
        <v>30</v>
      </c>
      <c r="AY446" s="44">
        <f>VLOOKUP(Categorized!AU446,Rules!$F$134:$H$136,3,0)</f>
        <v>30</v>
      </c>
      <c r="AZ446" s="44">
        <f>VLOOKUP(Categorized!AV446,Rules!$F$134:$H$136,3,0)</f>
        <v>45</v>
      </c>
      <c r="BA446" s="44">
        <f>VLOOKUP(Categorized!AW446,Rules!$F$139:$H$141,3,0)</f>
        <v>30</v>
      </c>
      <c r="BB446" s="256">
        <f t="array" ref="BB446">MMULT(AR446:BA446,Rules!$O$48:$O$57)</f>
        <v>46.165644171779142</v>
      </c>
      <c r="BC446" s="43">
        <f>VLOOKUP(Categorized!AX446,Rules!$F$142:$H$143,3,0)</f>
        <v>30</v>
      </c>
      <c r="BD446" s="43">
        <f>VLOOKUP(Categorized!AY446,Rules!$F$144:$H$145,3,0)</f>
        <v>30</v>
      </c>
      <c r="BE446" s="43">
        <f>VLOOKUP(Categorized!AZ446,Rules!$F$146:$H$147,3,0)</f>
        <v>30</v>
      </c>
      <c r="BF446" s="43">
        <f>VLOOKUP(Categorized!BA446,Rules!$F$148:$H$149,3,0)</f>
        <v>30</v>
      </c>
      <c r="BG446" s="43">
        <f>VLOOKUP(Categorized!BB446,Rules!$F$150:$H$151,3,0)</f>
        <v>30</v>
      </c>
      <c r="BH446" s="43">
        <f>VLOOKUP(Categorized!BC446,Rules!$F$152:$H$153,3,0)</f>
        <v>90</v>
      </c>
      <c r="BI446" s="43">
        <f>VLOOKUP(Categorized!BD446,Rules!$F$154:$H$155,3,0)</f>
        <v>90</v>
      </c>
      <c r="BJ446" s="43">
        <f>VLOOKUP(Categorized!BE446,Rules!$F$156:$H$157,3,0)</f>
        <v>30</v>
      </c>
      <c r="BK446" s="43">
        <f>VLOOKUP(Categorized!BF446,Rules!$F$158:$H$159,3,0)</f>
        <v>30</v>
      </c>
      <c r="BL446" s="43">
        <f>VLOOKUP(Categorized!BG446,Rules!$F$160:$H$161,3,0)</f>
        <v>30</v>
      </c>
      <c r="BM446" s="43">
        <f>VLOOKUP(Categorized!BH446,Rules!$F$162:$H$163,3,0)</f>
        <v>30</v>
      </c>
      <c r="BN446" s="43">
        <f>VLOOKUP(Categorized!BI446,Rules!$F$164:$H$165,3,0)</f>
        <v>30</v>
      </c>
      <c r="BO446" s="43">
        <f>VLOOKUP(Categorized!BJ446,Rules!$F$166:$H$167,3,0)</f>
        <v>90</v>
      </c>
      <c r="BP446" s="43">
        <f>VLOOKUP(Categorized!BK446,Rules!$F$168:$H$169,3,0)</f>
        <v>30</v>
      </c>
      <c r="BQ446" s="43">
        <f>VLOOKUP(Categorized!BL446,Rules!$F$170:$H$171,3,0)</f>
        <v>30</v>
      </c>
      <c r="BR446" s="43">
        <f>VLOOKUP(Categorized!BM446,Rules!$F$172:$H$173,3,0)</f>
        <v>30</v>
      </c>
      <c r="BS446" s="43">
        <f>VLOOKUP(Categorized!BN446,Rules!$F$174:$H$175,3,0)</f>
        <v>30</v>
      </c>
      <c r="BT446" s="43">
        <f>VLOOKUP(Categorized!BO446,Rules!$F$176:$H$177,3,0)</f>
        <v>30</v>
      </c>
      <c r="BU446" s="43">
        <f>VLOOKUP(Categorized!BP446,Rules!$F$178:$H$179,3,0)</f>
        <v>30</v>
      </c>
      <c r="BV446" s="43">
        <f>VLOOKUP(Categorized!BQ446,Rules!$F$180:$H$181,3,0)</f>
        <v>30</v>
      </c>
      <c r="BW446" s="43">
        <f>VLOOKUP(Categorized!BR446,Rules!$F$182:$H$183,3,0)</f>
        <v>30</v>
      </c>
      <c r="BX446" s="255">
        <f t="array" ref="BX446">MMULT(BC446:BW446,Rules!$O$60:$O$80)</f>
        <v>39.176052163604041</v>
      </c>
      <c r="BY446" s="43">
        <f>VLOOKUP(Categorized!BS446,Rules!$F$184:$H$185,3,0)</f>
        <v>30</v>
      </c>
      <c r="BZ446" s="43">
        <f>VLOOKUP(Categorized!BT446,Rules!$F$186:$H$187,3,0)</f>
        <v>30</v>
      </c>
      <c r="CA446" s="43">
        <f>VLOOKUP(Categorized!BU446,Rules!$F$188:$H$189,3,0)</f>
        <v>30</v>
      </c>
      <c r="CB446" s="43">
        <f>VLOOKUP(Categorized!BV446,Rules!$F$190:$H$191,3,0)</f>
        <v>90</v>
      </c>
      <c r="CC446" s="43">
        <f>VLOOKUP(Categorized!BW446,Rules!$F$192:$H$193,3,0)</f>
        <v>30</v>
      </c>
      <c r="CD446" s="255">
        <f t="array" ref="CD446">MMULT(BY446:CC446,Rules!$O$83:$O$87)</f>
        <v>40.588235294117645</v>
      </c>
      <c r="CE446" s="24">
        <v>0</v>
      </c>
      <c r="CF446" s="46">
        <v>0</v>
      </c>
    </row>
    <row r="447" spans="1:84" ht="18.5">
      <c r="A447" s="68">
        <v>2022</v>
      </c>
      <c r="B447" s="39" t="s">
        <v>494</v>
      </c>
      <c r="C447" s="92">
        <v>66692</v>
      </c>
      <c r="D447" s="42">
        <f>VLOOKUP(Categorized!F447,Rules!$F$4:$H$7,3,0)</f>
        <v>90</v>
      </c>
      <c r="E447" s="43">
        <f>VLOOKUP(Categorized!G447,Rules!$F$8:$H$9,3,0)</f>
        <v>90</v>
      </c>
      <c r="F447" s="43">
        <f>VLOOKUP(Categorized!H447,Rules!$F$10:$H$12,3,0)</f>
        <v>60</v>
      </c>
      <c r="G447" s="43">
        <f>VLOOKUP(Categorized!I447,Rules!$F$13:$H$16,3,0)</f>
        <v>95</v>
      </c>
      <c r="H447" s="43">
        <f>VLOOKUP(Categorized!BZ447,Rules!$F$243:$H$245,3,0)</f>
        <v>90</v>
      </c>
      <c r="I447" s="43">
        <f>VLOOKUP(Categorized!K447,Rules!$F$20:$H$27,3,0)</f>
        <v>60</v>
      </c>
      <c r="J447" s="43">
        <f>VLOOKUP(Categorized!CA447,Rules!$F$246:$H$252,3,0)</f>
        <v>70</v>
      </c>
      <c r="K447" s="43">
        <f>VLOOKUP(Categorized!M447,Rules!$F$29:$H$31,3,0)</f>
        <v>60</v>
      </c>
      <c r="L447" s="43">
        <f>VLOOKUP(Categorized!CB447,Rules!$F$253:$H$259,3,0)</f>
        <v>0</v>
      </c>
      <c r="M447" s="255" t="e">
        <f t="array" ref="M447">MMULT(D447:L447,Rules!$O$4:$O$11)</f>
        <v>#VALUE!</v>
      </c>
      <c r="N447" s="43">
        <f>VLOOKUP(Categorized!N447,Rules!$F$32:$H$33,3,0)</f>
        <v>60</v>
      </c>
      <c r="O447" s="43">
        <f>VLOOKUP(Categorized!O447,Rules!$F$34:$H$40,3,0)</f>
        <v>50</v>
      </c>
      <c r="P447" s="43">
        <f>VLOOKUP(Categorized!P447,Rules!$F$41:$H$42,3,0)</f>
        <v>30</v>
      </c>
      <c r="Q447" s="43">
        <f>VLOOKUP(Categorized!CC447,Rules!$F$231:$H$234,3,0)</f>
        <v>20</v>
      </c>
      <c r="R447" s="43">
        <f>VLOOKUP(Categorized!R447,Rules!$F$47:$H$51,3,0)</f>
        <v>30</v>
      </c>
      <c r="S447" s="43">
        <f>VLOOKUP(Categorized!S447,Rules!$F$52:$H$56,3,0)</f>
        <v>30</v>
      </c>
      <c r="T447" s="43">
        <f>VLOOKUP(Categorized!T447,Rules!$F$57:$H$58,3,0)</f>
        <v>80</v>
      </c>
      <c r="U447" s="255">
        <f t="array" ref="U447">MMULT(N447:T447,Rules!$O$14:$O$20)</f>
        <v>41.453287197231838</v>
      </c>
      <c r="V447" s="43">
        <f>VLOOKUP(Categorized!U447,Rules!$F$59:$H$60,3,0)</f>
        <v>80</v>
      </c>
      <c r="W447" s="43">
        <f>VLOOKUP(Categorized!V447,Rules!$F$61:$H$62,3,0)</f>
        <v>20</v>
      </c>
      <c r="X447" s="43">
        <f>VLOOKUP(Categorized!W447,Rules!$F$63:$H$64,3,0)</f>
        <v>80</v>
      </c>
      <c r="Y447" s="43">
        <f>VLOOKUP(Categorized!X447,Rules!$F$65:$H$66,3,0)</f>
        <v>20</v>
      </c>
      <c r="Z447" s="255">
        <f t="array" ref="Z447">MMULT(V447:Y447,Rules!$O$23:$O$26)</f>
        <v>46.666666666666664</v>
      </c>
      <c r="AA447" s="43">
        <f>VLOOKUP(Categorized!Y447,Rules!$F$67:$H$68,3,0)</f>
        <v>70</v>
      </c>
      <c r="AB447" s="43">
        <f>VLOOKUP(Categorized!Z447,Rules!$F$69:$H$70,3,0)</f>
        <v>80</v>
      </c>
      <c r="AC447" s="43">
        <f>VLOOKUP(Categorized!AA447,Rules!$F$71:$H$72,3,0)</f>
        <v>30</v>
      </c>
      <c r="AD447" s="43">
        <f>VLOOKUP(Categorized!AB447,Rules!$F$73:$H$74,3,0)</f>
        <v>30</v>
      </c>
      <c r="AE447" s="255">
        <f t="array" ref="AE447">MMULT(AA447:AD447,Rules!$O$29:$O$32)</f>
        <v>53.809523809523803</v>
      </c>
      <c r="AF447" s="43">
        <f>VLOOKUP(Categorized!AC447,Rules!$F$75:$H$76,3,0)</f>
        <v>30</v>
      </c>
      <c r="AG447" s="43">
        <f>VLOOKUP(Categorized!AD447,Rules!$F$77:$H$78,3,0)</f>
        <v>50</v>
      </c>
      <c r="AH447" s="43">
        <f>VLOOKUP(Categorized!AE447,Rules!$F$79:$H$84,3,0)</f>
        <v>50</v>
      </c>
      <c r="AI447" s="43">
        <f>VLOOKUP(Categorized!AF447,Rules!$F$85:$H$89,3,0)</f>
        <v>50</v>
      </c>
      <c r="AJ447" s="43">
        <f>VLOOKUP(Categorized!AG447,Rules!$F$90:$H$92,3,0)</f>
        <v>30</v>
      </c>
      <c r="AK447" s="43">
        <f>VLOOKUP(Categorized!AH447,Rules!$F$93:$H$96,3,0)</f>
        <v>30</v>
      </c>
      <c r="AL447" s="43">
        <f>VLOOKUP(Categorized!AI447,Rules!$F$97:$H$100,3,0)</f>
        <v>30</v>
      </c>
      <c r="AM447" s="43">
        <f>VLOOKUP(Categorized!AJ447,Rules!$F$101:$H$102,3,0)</f>
        <v>30</v>
      </c>
      <c r="AN447" s="43">
        <f>VLOOKUP(Categorized!CD447,Rules!$F$235:$H$237,3,0)</f>
        <v>95</v>
      </c>
      <c r="AO447" s="43">
        <f>VLOOKUP(Categorized!CE447,Rules!$F$238:$H$241,3,0)</f>
        <v>80</v>
      </c>
      <c r="AP447" s="43">
        <f>VLOOKUP(Categorized!AM447,Rules!$F$110:$H$113,3,0)</f>
        <v>30</v>
      </c>
      <c r="AQ447" s="255">
        <f t="array" ref="AQ447">MMULT(AF447:AP447,Rules!$O$35:$O$45)</f>
        <v>46.380681818181813</v>
      </c>
      <c r="AR447" s="44">
        <f>VLOOKUP(Categorized!AN447,Rules!$F$114:$H$116,3,0)</f>
        <v>90</v>
      </c>
      <c r="AS447" s="44">
        <f>VLOOKUP(Categorized!AO447,Rules!$F$117:$H$119,3,0)</f>
        <v>90</v>
      </c>
      <c r="AT447" s="44">
        <f>VLOOKUP(Categorized!AP447,Rules!$F$120:$H$122,3,0)</f>
        <v>90</v>
      </c>
      <c r="AU447" s="44">
        <f>VLOOKUP(Categorized!AQ447,Rules!$F$123:$H$124,3,0)</f>
        <v>90</v>
      </c>
      <c r="AV447" s="44">
        <f>VLOOKUP(Categorized!AR447,Rules!$F$125:$H$127,3,0)</f>
        <v>50</v>
      </c>
      <c r="AW447" s="44">
        <f>VLOOKUP(Categorized!AS447,Rules!$F$128:$H$130,3,0)</f>
        <v>30</v>
      </c>
      <c r="AX447" s="43">
        <f>VLOOKUP(Categorized!AT447,Rules!$F$131:$H$133,3,0)</f>
        <v>30</v>
      </c>
      <c r="AY447" s="44">
        <f>VLOOKUP(Categorized!AU447,Rules!$F$134:$H$136,3,0)</f>
        <v>30</v>
      </c>
      <c r="AZ447" s="44">
        <f>VLOOKUP(Categorized!AV447,Rules!$F$134:$H$136,3,0)</f>
        <v>45</v>
      </c>
      <c r="BA447" s="44">
        <f>VLOOKUP(Categorized!AW447,Rules!$F$139:$H$141,3,0)</f>
        <v>30</v>
      </c>
      <c r="BB447" s="256">
        <f t="array" ref="BB447">MMULT(AR447:BA447,Rules!$O$48:$O$57)</f>
        <v>56.49693251533742</v>
      </c>
      <c r="BC447" s="43">
        <f>VLOOKUP(Categorized!AX447,Rules!$F$142:$H$143,3,0)</f>
        <v>30</v>
      </c>
      <c r="BD447" s="43">
        <f>VLOOKUP(Categorized!AY447,Rules!$F$144:$H$145,3,0)</f>
        <v>30</v>
      </c>
      <c r="BE447" s="43">
        <f>VLOOKUP(Categorized!AZ447,Rules!$F$146:$H$147,3,0)</f>
        <v>30</v>
      </c>
      <c r="BF447" s="43">
        <f>VLOOKUP(Categorized!BA447,Rules!$F$148:$H$149,3,0)</f>
        <v>30</v>
      </c>
      <c r="BG447" s="43">
        <f>VLOOKUP(Categorized!BB447,Rules!$F$150:$H$151,3,0)</f>
        <v>30</v>
      </c>
      <c r="BH447" s="43">
        <f>VLOOKUP(Categorized!BC447,Rules!$F$152:$H$153,3,0)</f>
        <v>30</v>
      </c>
      <c r="BI447" s="43">
        <f>VLOOKUP(Categorized!BD447,Rules!$F$154:$H$155,3,0)</f>
        <v>30</v>
      </c>
      <c r="BJ447" s="43">
        <f>VLOOKUP(Categorized!BE447,Rules!$F$156:$H$157,3,0)</f>
        <v>30</v>
      </c>
      <c r="BK447" s="43">
        <f>VLOOKUP(Categorized!BF447,Rules!$F$158:$H$159,3,0)</f>
        <v>30</v>
      </c>
      <c r="BL447" s="43">
        <f>VLOOKUP(Categorized!BG447,Rules!$F$160:$H$161,3,0)</f>
        <v>30</v>
      </c>
      <c r="BM447" s="43">
        <f>VLOOKUP(Categorized!BH447,Rules!$F$162:$H$163,3,0)</f>
        <v>90</v>
      </c>
      <c r="BN447" s="43">
        <f>VLOOKUP(Categorized!BI447,Rules!$F$164:$H$165,3,0)</f>
        <v>90</v>
      </c>
      <c r="BO447" s="43">
        <f>VLOOKUP(Categorized!BJ447,Rules!$F$166:$H$167,3,0)</f>
        <v>90</v>
      </c>
      <c r="BP447" s="43">
        <f>VLOOKUP(Categorized!BK447,Rules!$F$168:$H$169,3,0)</f>
        <v>30</v>
      </c>
      <c r="BQ447" s="43">
        <f>VLOOKUP(Categorized!BL447,Rules!$F$170:$H$171,3,0)</f>
        <v>30</v>
      </c>
      <c r="BR447" s="43">
        <f>VLOOKUP(Categorized!BM447,Rules!$F$172:$H$173,3,0)</f>
        <v>30</v>
      </c>
      <c r="BS447" s="43">
        <f>VLOOKUP(Categorized!BN447,Rules!$F$174:$H$175,3,0)</f>
        <v>30</v>
      </c>
      <c r="BT447" s="43">
        <f>VLOOKUP(Categorized!BO447,Rules!$F$176:$H$177,3,0)</f>
        <v>30</v>
      </c>
      <c r="BU447" s="43">
        <f>VLOOKUP(Categorized!BP447,Rules!$F$178:$H$179,3,0)</f>
        <v>30</v>
      </c>
      <c r="BV447" s="43">
        <f>VLOOKUP(Categorized!BQ447,Rules!$F$180:$H$181,3,0)</f>
        <v>30</v>
      </c>
      <c r="BW447" s="43">
        <f>VLOOKUP(Categorized!BR447,Rules!$F$182:$H$183,3,0)</f>
        <v>30</v>
      </c>
      <c r="BX447" s="255">
        <f t="array" ref="BX447">MMULT(BC447:BW447,Rules!$O$60:$O$80)</f>
        <v>38.322465915826925</v>
      </c>
      <c r="BY447" s="43">
        <f>VLOOKUP(Categorized!BS447,Rules!$F$184:$H$185,3,0)</f>
        <v>30</v>
      </c>
      <c r="BZ447" s="43">
        <f>VLOOKUP(Categorized!BT447,Rules!$F$186:$H$187,3,0)</f>
        <v>30</v>
      </c>
      <c r="CA447" s="43">
        <f>VLOOKUP(Categorized!BU447,Rules!$F$188:$H$189,3,0)</f>
        <v>30</v>
      </c>
      <c r="CB447" s="43">
        <f>VLOOKUP(Categorized!BV447,Rules!$F$190:$H$191,3,0)</f>
        <v>30</v>
      </c>
      <c r="CC447" s="43">
        <f>VLOOKUP(Categorized!BW447,Rules!$F$192:$H$193,3,0)</f>
        <v>30</v>
      </c>
      <c r="CD447" s="255">
        <f t="array" ref="CD447">MMULT(BY447:CC447,Rules!$O$83:$O$87)</f>
        <v>30</v>
      </c>
      <c r="CE447" s="24">
        <v>0</v>
      </c>
      <c r="CF447" s="46">
        <v>0</v>
      </c>
    </row>
    <row r="448" spans="1:84" ht="18.5">
      <c r="A448" s="68">
        <v>2022</v>
      </c>
      <c r="B448" s="39" t="s">
        <v>495</v>
      </c>
      <c r="C448" s="92">
        <v>44011</v>
      </c>
      <c r="D448" s="42">
        <f>VLOOKUP(Categorized!F448,Rules!$F$4:$H$7,3,0)</f>
        <v>90</v>
      </c>
      <c r="E448" s="43">
        <f>VLOOKUP(Categorized!G448,Rules!$F$8:$H$9,3,0)</f>
        <v>90</v>
      </c>
      <c r="F448" s="43">
        <f>VLOOKUP(Categorized!H448,Rules!$F$10:$H$12,3,0)</f>
        <v>60</v>
      </c>
      <c r="G448" s="43">
        <f>VLOOKUP(Categorized!I448,Rules!$F$13:$H$16,3,0)</f>
        <v>95</v>
      </c>
      <c r="H448" s="43">
        <f>VLOOKUP(Categorized!BZ448,Rules!$F$243:$H$245,3,0)</f>
        <v>90</v>
      </c>
      <c r="I448" s="43">
        <f>VLOOKUP(Categorized!K448,Rules!$F$20:$H$27,3,0)</f>
        <v>60</v>
      </c>
      <c r="J448" s="43">
        <f>VLOOKUP(Categorized!CA448,Rules!$F$246:$H$252,3,0)</f>
        <v>70</v>
      </c>
      <c r="K448" s="43">
        <f>VLOOKUP(Categorized!M448,Rules!$F$29:$H$31,3,0)</f>
        <v>80</v>
      </c>
      <c r="L448" s="43">
        <f>VLOOKUP(Categorized!CB448,Rules!$F$253:$H$259,3,0)</f>
        <v>0</v>
      </c>
      <c r="M448" s="255" t="e">
        <f t="array" ref="M448">MMULT(D448:L448,Rules!$O$4:$O$11)</f>
        <v>#VALUE!</v>
      </c>
      <c r="N448" s="43">
        <f>VLOOKUP(Categorized!N448,Rules!$F$32:$H$33,3,0)</f>
        <v>90</v>
      </c>
      <c r="O448" s="43">
        <f>VLOOKUP(Categorized!O448,Rules!$F$34:$H$40,3,0)</f>
        <v>50</v>
      </c>
      <c r="P448" s="43">
        <f>VLOOKUP(Categorized!P448,Rules!$F$41:$H$42,3,0)</f>
        <v>30</v>
      </c>
      <c r="Q448" s="43">
        <f>VLOOKUP(Categorized!CC448,Rules!$F$231:$H$234,3,0)</f>
        <v>20</v>
      </c>
      <c r="R448" s="43">
        <f>VLOOKUP(Categorized!R448,Rules!$F$47:$H$51,3,0)</f>
        <v>30</v>
      </c>
      <c r="S448" s="43">
        <f>VLOOKUP(Categorized!S448,Rules!$F$52:$H$56,3,0)</f>
        <v>50</v>
      </c>
      <c r="T448" s="43">
        <f>VLOOKUP(Categorized!T448,Rules!$F$57:$H$58,3,0)</f>
        <v>80</v>
      </c>
      <c r="U448" s="255">
        <f t="array" ref="U448">MMULT(N448:T448,Rules!$O$14:$O$20)</f>
        <v>48.373702422145328</v>
      </c>
      <c r="V448" s="43">
        <f>VLOOKUP(Categorized!U448,Rules!$F$59:$H$60,3,0)</f>
        <v>80</v>
      </c>
      <c r="W448" s="43">
        <f>VLOOKUP(Categorized!V448,Rules!$F$61:$H$62,3,0)</f>
        <v>20</v>
      </c>
      <c r="X448" s="43">
        <f>VLOOKUP(Categorized!W448,Rules!$F$63:$H$64,3,0)</f>
        <v>80</v>
      </c>
      <c r="Y448" s="43">
        <f>VLOOKUP(Categorized!X448,Rules!$F$65:$H$66,3,0)</f>
        <v>20</v>
      </c>
      <c r="Z448" s="255">
        <f t="array" ref="Z448">MMULT(V448:Y448,Rules!$O$23:$O$26)</f>
        <v>46.666666666666664</v>
      </c>
      <c r="AA448" s="43">
        <f>VLOOKUP(Categorized!Y448,Rules!$F$67:$H$68,3,0)</f>
        <v>70</v>
      </c>
      <c r="AB448" s="43">
        <f>VLOOKUP(Categorized!Z448,Rules!$F$69:$H$70,3,0)</f>
        <v>30</v>
      </c>
      <c r="AC448" s="43">
        <f>VLOOKUP(Categorized!AA448,Rules!$F$71:$H$72,3,0)</f>
        <v>80</v>
      </c>
      <c r="AD448" s="43">
        <f>VLOOKUP(Categorized!AB448,Rules!$F$73:$H$74,3,0)</f>
        <v>30</v>
      </c>
      <c r="AE448" s="255">
        <f t="array" ref="AE448">MMULT(AA448:AD448,Rules!$O$29:$O$32)</f>
        <v>52.222222222222214</v>
      </c>
      <c r="AF448" s="43">
        <f>VLOOKUP(Categorized!AC448,Rules!$F$75:$H$76,3,0)</f>
        <v>80</v>
      </c>
      <c r="AG448" s="43">
        <f>VLOOKUP(Categorized!AD448,Rules!$F$77:$H$78,3,0)</f>
        <v>50</v>
      </c>
      <c r="AH448" s="43">
        <f>VLOOKUP(Categorized!AE448,Rules!$F$79:$H$84,3,0)</f>
        <v>50</v>
      </c>
      <c r="AI448" s="43">
        <f>VLOOKUP(Categorized!AF448,Rules!$F$85:$H$89,3,0)</f>
        <v>80</v>
      </c>
      <c r="AJ448" s="43">
        <f>VLOOKUP(Categorized!AG448,Rules!$F$90:$H$92,3,0)</f>
        <v>30</v>
      </c>
      <c r="AK448" s="43">
        <f>VLOOKUP(Categorized!AH448,Rules!$F$93:$H$96,3,0)</f>
        <v>30</v>
      </c>
      <c r="AL448" s="43">
        <f>VLOOKUP(Categorized!AI448,Rules!$F$97:$H$100,3,0)</f>
        <v>30</v>
      </c>
      <c r="AM448" s="43">
        <f>VLOOKUP(Categorized!AJ448,Rules!$F$101:$H$102,3,0)</f>
        <v>30</v>
      </c>
      <c r="AN448" s="43">
        <f>VLOOKUP(Categorized!CD448,Rules!$F$235:$H$237,3,0)</f>
        <v>95</v>
      </c>
      <c r="AO448" s="43">
        <f>VLOOKUP(Categorized!CE448,Rules!$F$238:$H$241,3,0)</f>
        <v>80</v>
      </c>
      <c r="AP448" s="43">
        <f>VLOOKUP(Categorized!AM448,Rules!$F$110:$H$113,3,0)</f>
        <v>30</v>
      </c>
      <c r="AQ448" s="255">
        <f t="array" ref="AQ448">MMULT(AF448:AP448,Rules!$O$35:$O$45)</f>
        <v>53.88068181818182</v>
      </c>
      <c r="AR448" s="44">
        <f>VLOOKUP(Categorized!AN448,Rules!$F$114:$H$116,3,0)</f>
        <v>90</v>
      </c>
      <c r="AS448" s="44">
        <f>VLOOKUP(Categorized!AO448,Rules!$F$117:$H$119,3,0)</f>
        <v>90</v>
      </c>
      <c r="AT448" s="44">
        <f>VLOOKUP(Categorized!AP448,Rules!$F$120:$H$122,3,0)</f>
        <v>90</v>
      </c>
      <c r="AU448" s="44">
        <f>VLOOKUP(Categorized!AQ448,Rules!$F$123:$H$124,3,0)</f>
        <v>90</v>
      </c>
      <c r="AV448" s="44">
        <f>VLOOKUP(Categorized!AR448,Rules!$F$125:$H$127,3,0)</f>
        <v>50</v>
      </c>
      <c r="AW448" s="44">
        <f>VLOOKUP(Categorized!AS448,Rules!$F$128:$H$130,3,0)</f>
        <v>30</v>
      </c>
      <c r="AX448" s="43">
        <f>VLOOKUP(Categorized!AT448,Rules!$F$131:$H$133,3,0)</f>
        <v>70</v>
      </c>
      <c r="AY448" s="44">
        <f>VLOOKUP(Categorized!AU448,Rules!$F$134:$H$136,3,0)</f>
        <v>30</v>
      </c>
      <c r="AZ448" s="44">
        <f>VLOOKUP(Categorized!AV448,Rules!$F$134:$H$136,3,0)</f>
        <v>30</v>
      </c>
      <c r="BA448" s="44">
        <f>VLOOKUP(Categorized!AW448,Rules!$F$139:$H$141,3,0)</f>
        <v>45</v>
      </c>
      <c r="BB448" s="256">
        <f t="array" ref="BB448">MMULT(AR448:BA448,Rules!$O$48:$O$57)</f>
        <v>60.527607361963184</v>
      </c>
      <c r="BC448" s="43">
        <f>VLOOKUP(Categorized!AX448,Rules!$F$142:$H$143,3,0)</f>
        <v>30</v>
      </c>
      <c r="BD448" s="43">
        <f>VLOOKUP(Categorized!AY448,Rules!$F$144:$H$145,3,0)</f>
        <v>30</v>
      </c>
      <c r="BE448" s="43">
        <f>VLOOKUP(Categorized!AZ448,Rules!$F$146:$H$147,3,0)</f>
        <v>30</v>
      </c>
      <c r="BF448" s="43">
        <f>VLOOKUP(Categorized!BA448,Rules!$F$148:$H$149,3,0)</f>
        <v>30</v>
      </c>
      <c r="BG448" s="43">
        <f>VLOOKUP(Categorized!BB448,Rules!$F$150:$H$151,3,0)</f>
        <v>30</v>
      </c>
      <c r="BH448" s="43">
        <f>VLOOKUP(Categorized!BC448,Rules!$F$152:$H$153,3,0)</f>
        <v>30</v>
      </c>
      <c r="BI448" s="43">
        <f>VLOOKUP(Categorized!BD448,Rules!$F$154:$H$155,3,0)</f>
        <v>90</v>
      </c>
      <c r="BJ448" s="43">
        <f>VLOOKUP(Categorized!BE448,Rules!$F$156:$H$157,3,0)</f>
        <v>30</v>
      </c>
      <c r="BK448" s="43">
        <f>VLOOKUP(Categorized!BF448,Rules!$F$158:$H$159,3,0)</f>
        <v>30</v>
      </c>
      <c r="BL448" s="43">
        <f>VLOOKUP(Categorized!BG448,Rules!$F$160:$H$161,3,0)</f>
        <v>30</v>
      </c>
      <c r="BM448" s="43">
        <f>VLOOKUP(Categorized!BH448,Rules!$F$162:$H$163,3,0)</f>
        <v>90</v>
      </c>
      <c r="BN448" s="43">
        <f>VLOOKUP(Categorized!BI448,Rules!$F$164:$H$165,3,0)</f>
        <v>90</v>
      </c>
      <c r="BO448" s="43">
        <f>VLOOKUP(Categorized!BJ448,Rules!$F$166:$H$167,3,0)</f>
        <v>90</v>
      </c>
      <c r="BP448" s="43">
        <f>VLOOKUP(Categorized!BK448,Rules!$F$168:$H$169,3,0)</f>
        <v>30</v>
      </c>
      <c r="BQ448" s="43">
        <f>VLOOKUP(Categorized!BL448,Rules!$F$170:$H$171,3,0)</f>
        <v>30</v>
      </c>
      <c r="BR448" s="43">
        <f>VLOOKUP(Categorized!BM448,Rules!$F$172:$H$173,3,0)</f>
        <v>30</v>
      </c>
      <c r="BS448" s="43">
        <f>VLOOKUP(Categorized!BN448,Rules!$F$174:$H$175,3,0)</f>
        <v>30</v>
      </c>
      <c r="BT448" s="43">
        <f>VLOOKUP(Categorized!BO448,Rules!$F$176:$H$177,3,0)</f>
        <v>95</v>
      </c>
      <c r="BU448" s="43">
        <f>VLOOKUP(Categorized!BP448,Rules!$F$178:$H$179,3,0)</f>
        <v>30</v>
      </c>
      <c r="BV448" s="43">
        <f>VLOOKUP(Categorized!BQ448,Rules!$F$180:$H$181,3,0)</f>
        <v>30</v>
      </c>
      <c r="BW448" s="43">
        <f>VLOOKUP(Categorized!BR448,Rules!$F$182:$H$183,3,0)</f>
        <v>30</v>
      </c>
      <c r="BX448" s="255">
        <f t="array" ref="BX448">MMULT(BC448:BW448,Rules!$O$60:$O$80)</f>
        <v>45.284528749259053</v>
      </c>
      <c r="BY448" s="43">
        <f>VLOOKUP(Categorized!BS448,Rules!$F$184:$H$185,3,0)</f>
        <v>30</v>
      </c>
      <c r="BZ448" s="43">
        <f>VLOOKUP(Categorized!BT448,Rules!$F$186:$H$187,3,0)</f>
        <v>30</v>
      </c>
      <c r="CA448" s="43">
        <f>VLOOKUP(Categorized!BU448,Rules!$F$188:$H$189,3,0)</f>
        <v>30</v>
      </c>
      <c r="CB448" s="43">
        <f>VLOOKUP(Categorized!BV448,Rules!$F$190:$H$191,3,0)</f>
        <v>30</v>
      </c>
      <c r="CC448" s="43">
        <f>VLOOKUP(Categorized!BW448,Rules!$F$192:$H$193,3,0)</f>
        <v>30</v>
      </c>
      <c r="CD448" s="255">
        <f t="array" ref="CD448">MMULT(BY448:CC448,Rules!$O$83:$O$87)</f>
        <v>30</v>
      </c>
      <c r="CE448" s="24">
        <v>0</v>
      </c>
      <c r="CF448" s="46">
        <v>0</v>
      </c>
    </row>
    <row r="449" spans="1:84" ht="18.5">
      <c r="A449" s="68">
        <v>2022</v>
      </c>
      <c r="B449" s="39" t="s">
        <v>496</v>
      </c>
      <c r="C449" s="89">
        <v>66817</v>
      </c>
      <c r="D449" s="42">
        <f>VLOOKUP(Categorized!F449,Rules!$F$4:$H$7,3,0)</f>
        <v>80</v>
      </c>
      <c r="E449" s="43">
        <f>VLOOKUP(Categorized!G449,Rules!$F$8:$H$9,3,0)</f>
        <v>90</v>
      </c>
      <c r="F449" s="43">
        <f>VLOOKUP(Categorized!H449,Rules!$F$10:$H$12,3,0)</f>
        <v>60</v>
      </c>
      <c r="G449" s="43">
        <f>VLOOKUP(Categorized!I449,Rules!$F$13:$H$16,3,0)</f>
        <v>95</v>
      </c>
      <c r="H449" s="43">
        <f>VLOOKUP(Categorized!BZ449,Rules!$F$243:$H$245,3,0)</f>
        <v>90</v>
      </c>
      <c r="I449" s="43">
        <f>VLOOKUP(Categorized!K449,Rules!$F$20:$H$27,3,0)</f>
        <v>60</v>
      </c>
      <c r="J449" s="43">
        <f>VLOOKUP(Categorized!CA449,Rules!$F$246:$H$252,3,0)</f>
        <v>70</v>
      </c>
      <c r="K449" s="43">
        <f>VLOOKUP(Categorized!M449,Rules!$F$29:$H$31,3,0)</f>
        <v>80</v>
      </c>
      <c r="L449" s="43">
        <f>VLOOKUP(Categorized!CB449,Rules!$F$253:$H$259,3,0)</f>
        <v>0</v>
      </c>
      <c r="M449" s="255" t="e">
        <f t="array" ref="M449">MMULT(D449:L449,Rules!$O$4:$O$11)</f>
        <v>#VALUE!</v>
      </c>
      <c r="N449" s="43">
        <f>VLOOKUP(Categorized!N449,Rules!$F$32:$H$33,3,0)</f>
        <v>90</v>
      </c>
      <c r="O449" s="43">
        <f>VLOOKUP(Categorized!O449,Rules!$F$34:$H$40,3,0)</f>
        <v>50</v>
      </c>
      <c r="P449" s="43">
        <f>VLOOKUP(Categorized!P449,Rules!$F$41:$H$42,3,0)</f>
        <v>30</v>
      </c>
      <c r="Q449" s="43">
        <f>VLOOKUP(Categorized!CC449,Rules!$F$231:$H$234,3,0)</f>
        <v>20</v>
      </c>
      <c r="R449" s="43">
        <f>VLOOKUP(Categorized!R449,Rules!$F$47:$H$51,3,0)</f>
        <v>50</v>
      </c>
      <c r="S449" s="43">
        <f>VLOOKUP(Categorized!S449,Rules!$F$52:$H$56,3,0)</f>
        <v>50</v>
      </c>
      <c r="T449" s="43">
        <f>VLOOKUP(Categorized!T449,Rules!$F$57:$H$58,3,0)</f>
        <v>30</v>
      </c>
      <c r="U449" s="255">
        <f t="array" ref="U449">MMULT(N449:T449,Rules!$O$14:$O$20)</f>
        <v>44.999999999999993</v>
      </c>
      <c r="V449" s="43">
        <f>VLOOKUP(Categorized!U449,Rules!$F$59:$H$60,3,0)</f>
        <v>80</v>
      </c>
      <c r="W449" s="43">
        <f>VLOOKUP(Categorized!V449,Rules!$F$61:$H$62,3,0)</f>
        <v>20</v>
      </c>
      <c r="X449" s="43">
        <f>VLOOKUP(Categorized!W449,Rules!$F$63:$H$64,3,0)</f>
        <v>80</v>
      </c>
      <c r="Y449" s="43">
        <f>VLOOKUP(Categorized!X449,Rules!$F$65:$H$66,3,0)</f>
        <v>20</v>
      </c>
      <c r="Z449" s="255">
        <f t="array" ref="Z449">MMULT(V449:Y449,Rules!$O$23:$O$26)</f>
        <v>46.666666666666664</v>
      </c>
      <c r="AA449" s="43">
        <f>VLOOKUP(Categorized!Y449,Rules!$F$67:$H$68,3,0)</f>
        <v>70</v>
      </c>
      <c r="AB449" s="43">
        <f>VLOOKUP(Categorized!Z449,Rules!$F$69:$H$70,3,0)</f>
        <v>30</v>
      </c>
      <c r="AC449" s="43">
        <f>VLOOKUP(Categorized!AA449,Rules!$F$71:$H$72,3,0)</f>
        <v>80</v>
      </c>
      <c r="AD449" s="43">
        <f>VLOOKUP(Categorized!AB449,Rules!$F$73:$H$74,3,0)</f>
        <v>30</v>
      </c>
      <c r="AE449" s="255">
        <f t="array" ref="AE449">MMULT(AA449:AD449,Rules!$O$29:$O$32)</f>
        <v>52.222222222222214</v>
      </c>
      <c r="AF449" s="43">
        <f>VLOOKUP(Categorized!AC449,Rules!$F$75:$H$76,3,0)</f>
        <v>80</v>
      </c>
      <c r="AG449" s="43">
        <f>VLOOKUP(Categorized!AD449,Rules!$F$77:$H$78,3,0)</f>
        <v>80</v>
      </c>
      <c r="AH449" s="43">
        <f>VLOOKUP(Categorized!AE449,Rules!$F$79:$H$84,3,0)</f>
        <v>85</v>
      </c>
      <c r="AI449" s="43">
        <f>VLOOKUP(Categorized!AF449,Rules!$F$85:$H$89,3,0)</f>
        <v>80</v>
      </c>
      <c r="AJ449" s="43">
        <f>VLOOKUP(Categorized!AG449,Rules!$F$90:$H$92,3,0)</f>
        <v>30</v>
      </c>
      <c r="AK449" s="43">
        <f>VLOOKUP(Categorized!AH449,Rules!$F$93:$H$96,3,0)</f>
        <v>80</v>
      </c>
      <c r="AL449" s="43">
        <f>VLOOKUP(Categorized!AI449,Rules!$F$97:$H$100,3,0)</f>
        <v>30</v>
      </c>
      <c r="AM449" s="43">
        <f>VLOOKUP(Categorized!AJ449,Rules!$F$101:$H$102,3,0)</f>
        <v>30</v>
      </c>
      <c r="AN449" s="43">
        <f>VLOOKUP(Categorized!CD449,Rules!$F$235:$H$237,3,0)</f>
        <v>70</v>
      </c>
      <c r="AO449" s="43">
        <f>VLOOKUP(Categorized!CE449,Rules!$F$238:$H$241,3,0)</f>
        <v>60</v>
      </c>
      <c r="AP449" s="43">
        <f>VLOOKUP(Categorized!AM449,Rules!$F$110:$H$113,3,0)</f>
        <v>70</v>
      </c>
      <c r="AQ449" s="255">
        <f t="array" ref="AQ449">MMULT(AF449:AP449,Rules!$O$35:$O$45)</f>
        <v>63.30681818181818</v>
      </c>
      <c r="AR449" s="44">
        <f>VLOOKUP(Categorized!AN449,Rules!$F$114:$H$116,3,0)</f>
        <v>90</v>
      </c>
      <c r="AS449" s="44">
        <f>VLOOKUP(Categorized!AO449,Rules!$F$117:$H$119,3,0)</f>
        <v>30</v>
      </c>
      <c r="AT449" s="44">
        <f>VLOOKUP(Categorized!AP449,Rules!$F$120:$H$122,3,0)</f>
        <v>30</v>
      </c>
      <c r="AU449" s="44">
        <f>VLOOKUP(Categorized!AQ449,Rules!$F$123:$H$124,3,0)</f>
        <v>30</v>
      </c>
      <c r="AV449" s="44">
        <f>VLOOKUP(Categorized!AR449,Rules!$F$125:$H$127,3,0)</f>
        <v>50</v>
      </c>
      <c r="AW449" s="44">
        <f>VLOOKUP(Categorized!AS449,Rules!$F$128:$H$130,3,0)</f>
        <v>30</v>
      </c>
      <c r="AX449" s="43">
        <f>VLOOKUP(Categorized!AT449,Rules!$F$131:$H$133,3,0)</f>
        <v>30</v>
      </c>
      <c r="AY449" s="44">
        <f>VLOOKUP(Categorized!AU449,Rules!$F$134:$H$136,3,0)</f>
        <v>30</v>
      </c>
      <c r="AZ449" s="44">
        <f>VLOOKUP(Categorized!AV449,Rules!$F$134:$H$136,3,0)</f>
        <v>45</v>
      </c>
      <c r="BA449" s="44">
        <f>VLOOKUP(Categorized!AW449,Rules!$F$139:$H$141,3,0)</f>
        <v>30</v>
      </c>
      <c r="BB449" s="256">
        <f t="array" ref="BB449">MMULT(AR449:BA449,Rules!$O$48:$O$57)</f>
        <v>38.754601226993863</v>
      </c>
      <c r="BC449" s="43">
        <f>VLOOKUP(Categorized!AX449,Rules!$F$142:$H$143,3,0)</f>
        <v>30</v>
      </c>
      <c r="BD449" s="43">
        <f>VLOOKUP(Categorized!AY449,Rules!$F$144:$H$145,3,0)</f>
        <v>30</v>
      </c>
      <c r="BE449" s="43">
        <f>VLOOKUP(Categorized!AZ449,Rules!$F$146:$H$147,3,0)</f>
        <v>30</v>
      </c>
      <c r="BF449" s="43">
        <f>VLOOKUP(Categorized!BA449,Rules!$F$148:$H$149,3,0)</f>
        <v>30</v>
      </c>
      <c r="BG449" s="43">
        <f>VLOOKUP(Categorized!BB449,Rules!$F$150:$H$151,3,0)</f>
        <v>30</v>
      </c>
      <c r="BH449" s="43">
        <f>VLOOKUP(Categorized!BC449,Rules!$F$152:$H$153,3,0)</f>
        <v>30</v>
      </c>
      <c r="BI449" s="43">
        <f>VLOOKUP(Categorized!BD449,Rules!$F$154:$H$155,3,0)</f>
        <v>90</v>
      </c>
      <c r="BJ449" s="43">
        <f>VLOOKUP(Categorized!BE449,Rules!$F$156:$H$157,3,0)</f>
        <v>30</v>
      </c>
      <c r="BK449" s="43">
        <f>VLOOKUP(Categorized!BF449,Rules!$F$158:$H$159,3,0)</f>
        <v>30</v>
      </c>
      <c r="BL449" s="43">
        <f>VLOOKUP(Categorized!BG449,Rules!$F$160:$H$161,3,0)</f>
        <v>30</v>
      </c>
      <c r="BM449" s="43">
        <f>VLOOKUP(Categorized!BH449,Rules!$F$162:$H$163,3,0)</f>
        <v>30</v>
      </c>
      <c r="BN449" s="43">
        <f>VLOOKUP(Categorized!BI449,Rules!$F$164:$H$165,3,0)</f>
        <v>90</v>
      </c>
      <c r="BO449" s="43">
        <f>VLOOKUP(Categorized!BJ449,Rules!$F$166:$H$167,3,0)</f>
        <v>90</v>
      </c>
      <c r="BP449" s="43">
        <f>VLOOKUP(Categorized!BK449,Rules!$F$168:$H$169,3,0)</f>
        <v>30</v>
      </c>
      <c r="BQ449" s="43">
        <f>VLOOKUP(Categorized!BL449,Rules!$F$170:$H$171,3,0)</f>
        <v>30</v>
      </c>
      <c r="BR449" s="43">
        <f>VLOOKUP(Categorized!BM449,Rules!$F$172:$H$173,3,0)</f>
        <v>30</v>
      </c>
      <c r="BS449" s="43">
        <f>VLOOKUP(Categorized!BN449,Rules!$F$174:$H$175,3,0)</f>
        <v>30</v>
      </c>
      <c r="BT449" s="43">
        <f>VLOOKUP(Categorized!BO449,Rules!$F$176:$H$177,3,0)</f>
        <v>30</v>
      </c>
      <c r="BU449" s="43">
        <f>VLOOKUP(Categorized!BP449,Rules!$F$178:$H$179,3,0)</f>
        <v>30</v>
      </c>
      <c r="BV449" s="43">
        <f>VLOOKUP(Categorized!BQ449,Rules!$F$180:$H$181,3,0)</f>
        <v>30</v>
      </c>
      <c r="BW449" s="43">
        <f>VLOOKUP(Categorized!BR449,Rules!$F$182:$H$183,3,0)</f>
        <v>30</v>
      </c>
      <c r="BX449" s="255">
        <f t="array" ref="BX449">MMULT(BC449:BW449,Rules!$O$60:$O$80)</f>
        <v>38.500296384113824</v>
      </c>
      <c r="BY449" s="43">
        <f>VLOOKUP(Categorized!BS449,Rules!$F$184:$H$185,3,0)</f>
        <v>30</v>
      </c>
      <c r="BZ449" s="43">
        <f>VLOOKUP(Categorized!BT449,Rules!$F$186:$H$187,3,0)</f>
        <v>30</v>
      </c>
      <c r="CA449" s="43">
        <f>VLOOKUP(Categorized!BU449,Rules!$F$188:$H$189,3,0)</f>
        <v>30</v>
      </c>
      <c r="CB449" s="43">
        <f>VLOOKUP(Categorized!BV449,Rules!$F$190:$H$191,3,0)</f>
        <v>30</v>
      </c>
      <c r="CC449" s="43">
        <f>VLOOKUP(Categorized!BW449,Rules!$F$192:$H$193,3,0)</f>
        <v>30</v>
      </c>
      <c r="CD449" s="255">
        <f t="array" ref="CD449">MMULT(BY449:CC449,Rules!$O$83:$O$87)</f>
        <v>30</v>
      </c>
      <c r="CE449" s="24">
        <v>0</v>
      </c>
      <c r="CF449" s="46">
        <v>0</v>
      </c>
    </row>
    <row r="450" spans="1:84" ht="18.5">
      <c r="A450" s="68">
        <v>2022</v>
      </c>
      <c r="B450" s="39" t="s">
        <v>497</v>
      </c>
      <c r="C450" s="93">
        <v>36328</v>
      </c>
      <c r="D450" s="42">
        <f>VLOOKUP(Categorized!F450,Rules!$F$4:$H$7,3,0)</f>
        <v>90</v>
      </c>
      <c r="E450" s="43">
        <f>VLOOKUP(Categorized!G450,Rules!$F$8:$H$9,3,0)</f>
        <v>90</v>
      </c>
      <c r="F450" s="43">
        <f>VLOOKUP(Categorized!H450,Rules!$F$10:$H$12,3,0)</f>
        <v>60</v>
      </c>
      <c r="G450" s="43">
        <f>VLOOKUP(Categorized!I450,Rules!$F$13:$H$16,3,0)</f>
        <v>95</v>
      </c>
      <c r="H450" s="43">
        <f>VLOOKUP(Categorized!BZ450,Rules!$F$243:$H$245,3,0)</f>
        <v>90</v>
      </c>
      <c r="I450" s="43">
        <f>VLOOKUP(Categorized!K450,Rules!$F$20:$H$27,3,0)</f>
        <v>60</v>
      </c>
      <c r="J450" s="43">
        <f>VLOOKUP(Categorized!CA450,Rules!$F$246:$H$252,3,0)</f>
        <v>70</v>
      </c>
      <c r="K450" s="43">
        <f>VLOOKUP(Categorized!M450,Rules!$F$29:$H$31,3,0)</f>
        <v>70</v>
      </c>
      <c r="L450" s="43">
        <f>VLOOKUP(Categorized!CB450,Rules!$F$253:$H$259,3,0)</f>
        <v>0</v>
      </c>
      <c r="M450" s="255" t="e">
        <f t="array" ref="M450">MMULT(D450:L450,Rules!$O$4:$O$11)</f>
        <v>#VALUE!</v>
      </c>
      <c r="N450" s="43">
        <f>VLOOKUP(Categorized!N450,Rules!$F$32:$H$33,3,0)</f>
        <v>90</v>
      </c>
      <c r="O450" s="43">
        <f>VLOOKUP(Categorized!O450,Rules!$F$34:$H$40,3,0)</f>
        <v>70</v>
      </c>
      <c r="P450" s="43">
        <f>VLOOKUP(Categorized!P450,Rules!$F$41:$H$42,3,0)</f>
        <v>30</v>
      </c>
      <c r="Q450" s="43">
        <f>VLOOKUP(Categorized!CC450,Rules!$F$231:$H$234,3,0)</f>
        <v>20</v>
      </c>
      <c r="R450" s="43">
        <f>VLOOKUP(Categorized!R450,Rules!$F$47:$H$51,3,0)</f>
        <v>70</v>
      </c>
      <c r="S450" s="43">
        <f>VLOOKUP(Categorized!S450,Rules!$F$52:$H$56,3,0)</f>
        <v>70</v>
      </c>
      <c r="T450" s="43">
        <f>VLOOKUP(Categorized!T450,Rules!$F$57:$H$58,3,0)</f>
        <v>30</v>
      </c>
      <c r="U450" s="255">
        <f t="array" ref="U450">MMULT(N450:T450,Rules!$O$14:$O$20)</f>
        <v>54.169550173010379</v>
      </c>
      <c r="V450" s="43">
        <f>VLOOKUP(Categorized!U450,Rules!$F$59:$H$60,3,0)</f>
        <v>80</v>
      </c>
      <c r="W450" s="43">
        <f>VLOOKUP(Categorized!V450,Rules!$F$61:$H$62,3,0)</f>
        <v>20</v>
      </c>
      <c r="X450" s="43">
        <f>VLOOKUP(Categorized!W450,Rules!$F$63:$H$64,3,0)</f>
        <v>80</v>
      </c>
      <c r="Y450" s="43">
        <f>VLOOKUP(Categorized!X450,Rules!$F$65:$H$66,3,0)</f>
        <v>20</v>
      </c>
      <c r="Z450" s="255">
        <f t="array" ref="Z450">MMULT(V450:Y450,Rules!$O$23:$O$26)</f>
        <v>46.666666666666664</v>
      </c>
      <c r="AA450" s="43">
        <f>VLOOKUP(Categorized!Y450,Rules!$F$67:$H$68,3,0)</f>
        <v>70</v>
      </c>
      <c r="AB450" s="43">
        <f>VLOOKUP(Categorized!Z450,Rules!$F$69:$H$70,3,0)</f>
        <v>80</v>
      </c>
      <c r="AC450" s="43">
        <f>VLOOKUP(Categorized!AA450,Rules!$F$71:$H$72,3,0)</f>
        <v>80</v>
      </c>
      <c r="AD450" s="43">
        <f>VLOOKUP(Categorized!AB450,Rules!$F$73:$H$74,3,0)</f>
        <v>30</v>
      </c>
      <c r="AE450" s="255">
        <f t="array" ref="AE450">MMULT(AA450:AD450,Rules!$O$29:$O$32)</f>
        <v>66.507936507936506</v>
      </c>
      <c r="AF450" s="43">
        <f>VLOOKUP(Categorized!AC450,Rules!$F$75:$H$76,3,0)</f>
        <v>80</v>
      </c>
      <c r="AG450" s="43">
        <f>VLOOKUP(Categorized!AD450,Rules!$F$77:$H$78,3,0)</f>
        <v>50</v>
      </c>
      <c r="AH450" s="43">
        <f>VLOOKUP(Categorized!AE450,Rules!$F$79:$H$84,3,0)</f>
        <v>85</v>
      </c>
      <c r="AI450" s="43">
        <f>VLOOKUP(Categorized!AF450,Rules!$F$85:$H$89,3,0)</f>
        <v>50</v>
      </c>
      <c r="AJ450" s="43">
        <f>VLOOKUP(Categorized!AG450,Rules!$F$90:$H$92,3,0)</f>
        <v>30</v>
      </c>
      <c r="AK450" s="43">
        <f>VLOOKUP(Categorized!AH450,Rules!$F$93:$H$96,3,0)</f>
        <v>30</v>
      </c>
      <c r="AL450" s="43">
        <f>VLOOKUP(Categorized!AI450,Rules!$F$97:$H$100,3,0)</f>
        <v>30</v>
      </c>
      <c r="AM450" s="43">
        <f>VLOOKUP(Categorized!AJ450,Rules!$F$101:$H$102,3,0)</f>
        <v>30</v>
      </c>
      <c r="AN450" s="43">
        <f>VLOOKUP(Categorized!CD450,Rules!$F$235:$H$237,3,0)</f>
        <v>70</v>
      </c>
      <c r="AO450" s="43">
        <f>VLOOKUP(Categorized!CE450,Rules!$F$238:$H$241,3,0)</f>
        <v>80</v>
      </c>
      <c r="AP450" s="43">
        <f>VLOOKUP(Categorized!AM450,Rules!$F$110:$H$113,3,0)</f>
        <v>70</v>
      </c>
      <c r="AQ450" s="255">
        <f t="array" ref="AQ450">MMULT(AF450:AP450,Rules!$O$35:$O$45)</f>
        <v>55.06818181818182</v>
      </c>
      <c r="AR450" s="44">
        <f>VLOOKUP(Categorized!AN450,Rules!$F$114:$H$116,3,0)</f>
        <v>90</v>
      </c>
      <c r="AS450" s="44">
        <f>VLOOKUP(Categorized!AO450,Rules!$F$117:$H$119,3,0)</f>
        <v>90</v>
      </c>
      <c r="AT450" s="44">
        <f>VLOOKUP(Categorized!AP450,Rules!$F$120:$H$122,3,0)</f>
        <v>30</v>
      </c>
      <c r="AU450" s="44">
        <f>VLOOKUP(Categorized!AQ450,Rules!$F$123:$H$124,3,0)</f>
        <v>30</v>
      </c>
      <c r="AV450" s="44">
        <f>VLOOKUP(Categorized!AR450,Rules!$F$125:$H$127,3,0)</f>
        <v>50</v>
      </c>
      <c r="AW450" s="44">
        <f>VLOOKUP(Categorized!AS450,Rules!$F$128:$H$130,3,0)</f>
        <v>90</v>
      </c>
      <c r="AX450" s="43">
        <f>VLOOKUP(Categorized!AT450,Rules!$F$131:$H$133,3,0)</f>
        <v>30</v>
      </c>
      <c r="AY450" s="44">
        <f>VLOOKUP(Categorized!AU450,Rules!$F$134:$H$136,3,0)</f>
        <v>30</v>
      </c>
      <c r="AZ450" s="44">
        <f>VLOOKUP(Categorized!AV450,Rules!$F$134:$H$136,3,0)</f>
        <v>30</v>
      </c>
      <c r="BA450" s="44">
        <f>VLOOKUP(Categorized!AW450,Rules!$F$139:$H$141,3,0)</f>
        <v>30</v>
      </c>
      <c r="BB450" s="256">
        <f t="array" ref="BB450">MMULT(AR450:BA450,Rules!$O$48:$O$57)</f>
        <v>48.601226993865026</v>
      </c>
      <c r="BC450" s="43">
        <f>VLOOKUP(Categorized!AX450,Rules!$F$142:$H$143,3,0)</f>
        <v>30</v>
      </c>
      <c r="BD450" s="43">
        <f>VLOOKUP(Categorized!AY450,Rules!$F$144:$H$145,3,0)</f>
        <v>30</v>
      </c>
      <c r="BE450" s="43">
        <f>VLOOKUP(Categorized!AZ450,Rules!$F$146:$H$147,3,0)</f>
        <v>30</v>
      </c>
      <c r="BF450" s="43">
        <f>VLOOKUP(Categorized!BA450,Rules!$F$148:$H$149,3,0)</f>
        <v>30</v>
      </c>
      <c r="BG450" s="43">
        <f>VLOOKUP(Categorized!BB450,Rules!$F$150:$H$151,3,0)</f>
        <v>90</v>
      </c>
      <c r="BH450" s="43">
        <f>VLOOKUP(Categorized!BC450,Rules!$F$152:$H$153,3,0)</f>
        <v>30</v>
      </c>
      <c r="BI450" s="43">
        <f>VLOOKUP(Categorized!BD450,Rules!$F$154:$H$155,3,0)</f>
        <v>90</v>
      </c>
      <c r="BJ450" s="43">
        <f>VLOOKUP(Categorized!BE450,Rules!$F$156:$H$157,3,0)</f>
        <v>30</v>
      </c>
      <c r="BK450" s="43">
        <f>VLOOKUP(Categorized!BF450,Rules!$F$158:$H$159,3,0)</f>
        <v>30</v>
      </c>
      <c r="BL450" s="43">
        <f>VLOOKUP(Categorized!BG450,Rules!$F$160:$H$161,3,0)</f>
        <v>30</v>
      </c>
      <c r="BM450" s="43">
        <f>VLOOKUP(Categorized!BH450,Rules!$F$162:$H$163,3,0)</f>
        <v>30</v>
      </c>
      <c r="BN450" s="43">
        <f>VLOOKUP(Categorized!BI450,Rules!$F$164:$H$165,3,0)</f>
        <v>30</v>
      </c>
      <c r="BO450" s="43">
        <f>VLOOKUP(Categorized!BJ450,Rules!$F$166:$H$167,3,0)</f>
        <v>30</v>
      </c>
      <c r="BP450" s="43">
        <f>VLOOKUP(Categorized!BK450,Rules!$F$168:$H$169,3,0)</f>
        <v>30</v>
      </c>
      <c r="BQ450" s="43">
        <f>VLOOKUP(Categorized!BL450,Rules!$F$170:$H$171,3,0)</f>
        <v>30</v>
      </c>
      <c r="BR450" s="43">
        <f>VLOOKUP(Categorized!BM450,Rules!$F$172:$H$173,3,0)</f>
        <v>30</v>
      </c>
      <c r="BS450" s="43">
        <f>VLOOKUP(Categorized!BN450,Rules!$F$174:$H$175,3,0)</f>
        <v>30</v>
      </c>
      <c r="BT450" s="43">
        <f>VLOOKUP(Categorized!BO450,Rules!$F$176:$H$177,3,0)</f>
        <v>30</v>
      </c>
      <c r="BU450" s="43">
        <f>VLOOKUP(Categorized!BP450,Rules!$F$178:$H$179,3,0)</f>
        <v>30</v>
      </c>
      <c r="BV450" s="43">
        <f>VLOOKUP(Categorized!BQ450,Rules!$F$180:$H$181,3,0)</f>
        <v>30</v>
      </c>
      <c r="BW450" s="43">
        <f>VLOOKUP(Categorized!BR450,Rules!$F$182:$H$183,3,0)</f>
        <v>30</v>
      </c>
      <c r="BX450" s="255">
        <f t="array" ref="BX450">MMULT(BC450:BW450,Rules!$O$60:$O$80)</f>
        <v>36.793123888559577</v>
      </c>
      <c r="BY450" s="43">
        <f>VLOOKUP(Categorized!BS450,Rules!$F$184:$H$185,3,0)</f>
        <v>30</v>
      </c>
      <c r="BZ450" s="43">
        <f>VLOOKUP(Categorized!BT450,Rules!$F$186:$H$187,3,0)</f>
        <v>30</v>
      </c>
      <c r="CA450" s="43">
        <f>VLOOKUP(Categorized!BU450,Rules!$F$188:$H$189,3,0)</f>
        <v>30</v>
      </c>
      <c r="CB450" s="43">
        <f>VLOOKUP(Categorized!BV450,Rules!$F$190:$H$191,3,0)</f>
        <v>90</v>
      </c>
      <c r="CC450" s="43">
        <f>VLOOKUP(Categorized!BW450,Rules!$F$192:$H$193,3,0)</f>
        <v>30</v>
      </c>
      <c r="CD450" s="255">
        <f t="array" ref="CD450">MMULT(BY450:CC450,Rules!$O$83:$O$87)</f>
        <v>40.588235294117645</v>
      </c>
      <c r="CE450" s="24">
        <v>0</v>
      </c>
      <c r="CF450" s="46">
        <v>0</v>
      </c>
    </row>
    <row r="451" spans="1:84" ht="18.5">
      <c r="A451" s="68">
        <v>2022</v>
      </c>
      <c r="B451" s="39" t="s">
        <v>498</v>
      </c>
      <c r="C451" s="93">
        <v>44823</v>
      </c>
      <c r="D451" s="42">
        <f>VLOOKUP(Categorized!F451,Rules!$F$4:$H$7,3,0)</f>
        <v>90</v>
      </c>
      <c r="E451" s="43">
        <f>VLOOKUP(Categorized!G451,Rules!$F$8:$H$9,3,0)</f>
        <v>90</v>
      </c>
      <c r="F451" s="43">
        <f>VLOOKUP(Categorized!H451,Rules!$F$10:$H$12,3,0)</f>
        <v>60</v>
      </c>
      <c r="G451" s="43">
        <f>VLOOKUP(Categorized!I451,Rules!$F$13:$H$16,3,0)</f>
        <v>95</v>
      </c>
      <c r="H451" s="43">
        <f>VLOOKUP(Categorized!BZ451,Rules!$F$243:$H$245,3,0)</f>
        <v>90</v>
      </c>
      <c r="I451" s="43">
        <f>VLOOKUP(Categorized!K451,Rules!$F$20:$H$27,3,0)</f>
        <v>60</v>
      </c>
      <c r="J451" s="43">
        <f>VLOOKUP(Categorized!CA451,Rules!$F$246:$H$252,3,0)</f>
        <v>70</v>
      </c>
      <c r="K451" s="43">
        <f>VLOOKUP(Categorized!M451,Rules!$F$29:$H$31,3,0)</f>
        <v>70</v>
      </c>
      <c r="L451" s="43">
        <f>VLOOKUP(Categorized!CB451,Rules!$F$253:$H$259,3,0)</f>
        <v>0</v>
      </c>
      <c r="M451" s="255" t="e">
        <f t="array" ref="M451">MMULT(D451:L451,Rules!$O$4:$O$11)</f>
        <v>#VALUE!</v>
      </c>
      <c r="N451" s="43">
        <f>VLOOKUP(Categorized!N451,Rules!$F$32:$H$33,3,0)</f>
        <v>90</v>
      </c>
      <c r="O451" s="43">
        <f>VLOOKUP(Categorized!O451,Rules!$F$34:$H$40,3,0)</f>
        <v>50</v>
      </c>
      <c r="P451" s="43">
        <f>VLOOKUP(Categorized!P451,Rules!$F$41:$H$42,3,0)</f>
        <v>30</v>
      </c>
      <c r="Q451" s="43">
        <f>VLOOKUP(Categorized!CC451,Rules!$F$231:$H$234,3,0)</f>
        <v>20</v>
      </c>
      <c r="R451" s="43">
        <f>VLOOKUP(Categorized!R451,Rules!$F$47:$H$51,3,0)</f>
        <v>30</v>
      </c>
      <c r="S451" s="43">
        <f>VLOOKUP(Categorized!S451,Rules!$F$52:$H$56,3,0)</f>
        <v>30</v>
      </c>
      <c r="T451" s="43">
        <f>VLOOKUP(Categorized!T451,Rules!$F$57:$H$58,3,0)</f>
        <v>30</v>
      </c>
      <c r="U451" s="255">
        <f t="array" ref="U451">MMULT(N451:T451,Rules!$O$14:$O$20)</f>
        <v>38.598615916955012</v>
      </c>
      <c r="V451" s="43">
        <f>VLOOKUP(Categorized!U451,Rules!$F$59:$H$60,3,0)</f>
        <v>80</v>
      </c>
      <c r="W451" s="43">
        <f>VLOOKUP(Categorized!V451,Rules!$F$61:$H$62,3,0)</f>
        <v>20</v>
      </c>
      <c r="X451" s="43">
        <f>VLOOKUP(Categorized!W451,Rules!$F$63:$H$64,3,0)</f>
        <v>80</v>
      </c>
      <c r="Y451" s="43">
        <f>VLOOKUP(Categorized!X451,Rules!$F$65:$H$66,3,0)</f>
        <v>20</v>
      </c>
      <c r="Z451" s="255">
        <f t="array" ref="Z451">MMULT(V451:Y451,Rules!$O$23:$O$26)</f>
        <v>46.666666666666664</v>
      </c>
      <c r="AA451" s="43">
        <f>VLOOKUP(Categorized!Y451,Rules!$F$67:$H$68,3,0)</f>
        <v>70</v>
      </c>
      <c r="AB451" s="43">
        <f>VLOOKUP(Categorized!Z451,Rules!$F$69:$H$70,3,0)</f>
        <v>80</v>
      </c>
      <c r="AC451" s="43">
        <f>VLOOKUP(Categorized!AA451,Rules!$F$71:$H$72,3,0)</f>
        <v>80</v>
      </c>
      <c r="AD451" s="43">
        <f>VLOOKUP(Categorized!AB451,Rules!$F$73:$H$74,3,0)</f>
        <v>60</v>
      </c>
      <c r="AE451" s="255">
        <f t="array" ref="AE451">MMULT(AA451:AD451,Rules!$O$29:$O$32)</f>
        <v>73.174603174603163</v>
      </c>
      <c r="AF451" s="43">
        <f>VLOOKUP(Categorized!AC451,Rules!$F$75:$H$76,3,0)</f>
        <v>80</v>
      </c>
      <c r="AG451" s="43">
        <f>VLOOKUP(Categorized!AD451,Rules!$F$77:$H$78,3,0)</f>
        <v>80</v>
      </c>
      <c r="AH451" s="43">
        <f>VLOOKUP(Categorized!AE451,Rules!$F$79:$H$84,3,0)</f>
        <v>30</v>
      </c>
      <c r="AI451" s="43">
        <f>VLOOKUP(Categorized!AF451,Rules!$F$85:$H$89,3,0)</f>
        <v>50</v>
      </c>
      <c r="AJ451" s="43">
        <f>VLOOKUP(Categorized!AG451,Rules!$F$90:$H$92,3,0)</f>
        <v>30</v>
      </c>
      <c r="AK451" s="43">
        <f>VLOOKUP(Categorized!AH451,Rules!$F$93:$H$96,3,0)</f>
        <v>30</v>
      </c>
      <c r="AL451" s="43">
        <f>VLOOKUP(Categorized!AI451,Rules!$F$97:$H$100,3,0)</f>
        <v>30</v>
      </c>
      <c r="AM451" s="43">
        <f>VLOOKUP(Categorized!AJ451,Rules!$F$101:$H$102,3,0)</f>
        <v>30</v>
      </c>
      <c r="AN451" s="43">
        <f>VLOOKUP(Categorized!CD451,Rules!$F$235:$H$237,3,0)</f>
        <v>95</v>
      </c>
      <c r="AO451" s="43">
        <f>VLOOKUP(Categorized!CE451,Rules!$F$238:$H$241,3,0)</f>
        <v>80</v>
      </c>
      <c r="AP451" s="43">
        <f>VLOOKUP(Categorized!AM451,Rules!$F$110:$H$113,3,0)</f>
        <v>30</v>
      </c>
      <c r="AQ451" s="255">
        <f t="array" ref="AQ451">MMULT(AF451:AP451,Rules!$O$35:$O$45)</f>
        <v>51.10795454545454</v>
      </c>
      <c r="AR451" s="44">
        <f>VLOOKUP(Categorized!AN451,Rules!$F$114:$H$116,3,0)</f>
        <v>30</v>
      </c>
      <c r="AS451" s="44">
        <f>VLOOKUP(Categorized!AO451,Rules!$F$117:$H$119,3,0)</f>
        <v>30</v>
      </c>
      <c r="AT451" s="44">
        <f>VLOOKUP(Categorized!AP451,Rules!$F$120:$H$122,3,0)</f>
        <v>90</v>
      </c>
      <c r="AU451" s="44">
        <f>VLOOKUP(Categorized!AQ451,Rules!$F$123:$H$124,3,0)</f>
        <v>30</v>
      </c>
      <c r="AV451" s="44">
        <f>VLOOKUP(Categorized!AR451,Rules!$F$125:$H$127,3,0)</f>
        <v>50</v>
      </c>
      <c r="AW451" s="44">
        <f>VLOOKUP(Categorized!AS451,Rules!$F$128:$H$130,3,0)</f>
        <v>30</v>
      </c>
      <c r="AX451" s="43">
        <f>VLOOKUP(Categorized!AT451,Rules!$F$131:$H$133,3,0)</f>
        <v>30</v>
      </c>
      <c r="AY451" s="44">
        <f>VLOOKUP(Categorized!AU451,Rules!$F$134:$H$136,3,0)</f>
        <v>30</v>
      </c>
      <c r="AZ451" s="44">
        <f>VLOOKUP(Categorized!AV451,Rules!$F$134:$H$136,3,0)</f>
        <v>45</v>
      </c>
      <c r="BA451" s="44">
        <f>VLOOKUP(Categorized!AW451,Rules!$F$139:$H$141,3,0)</f>
        <v>30</v>
      </c>
      <c r="BB451" s="256">
        <f t="array" ref="BB451">MMULT(AR451:BA451,Rules!$O$48:$O$57)</f>
        <v>39.122699386503065</v>
      </c>
      <c r="BC451" s="43">
        <f>VLOOKUP(Categorized!AX451,Rules!$F$142:$H$143,3,0)</f>
        <v>30</v>
      </c>
      <c r="BD451" s="43">
        <f>VLOOKUP(Categorized!AY451,Rules!$F$144:$H$145,3,0)</f>
        <v>30</v>
      </c>
      <c r="BE451" s="43">
        <f>VLOOKUP(Categorized!AZ451,Rules!$F$146:$H$147,3,0)</f>
        <v>30</v>
      </c>
      <c r="BF451" s="43">
        <f>VLOOKUP(Categorized!BA451,Rules!$F$148:$H$149,3,0)</f>
        <v>30</v>
      </c>
      <c r="BG451" s="43">
        <f>VLOOKUP(Categorized!BB451,Rules!$F$150:$H$151,3,0)</f>
        <v>30</v>
      </c>
      <c r="BH451" s="43">
        <f>VLOOKUP(Categorized!BC451,Rules!$F$152:$H$153,3,0)</f>
        <v>90</v>
      </c>
      <c r="BI451" s="43">
        <f>VLOOKUP(Categorized!BD451,Rules!$F$154:$H$155,3,0)</f>
        <v>30</v>
      </c>
      <c r="BJ451" s="43">
        <f>VLOOKUP(Categorized!BE451,Rules!$F$156:$H$157,3,0)</f>
        <v>30</v>
      </c>
      <c r="BK451" s="43">
        <f>VLOOKUP(Categorized!BF451,Rules!$F$158:$H$159,3,0)</f>
        <v>30</v>
      </c>
      <c r="BL451" s="43">
        <f>VLOOKUP(Categorized!BG451,Rules!$F$160:$H$161,3,0)</f>
        <v>30</v>
      </c>
      <c r="BM451" s="43">
        <f>VLOOKUP(Categorized!BH451,Rules!$F$162:$H$163,3,0)</f>
        <v>30</v>
      </c>
      <c r="BN451" s="43">
        <f>VLOOKUP(Categorized!BI451,Rules!$F$164:$H$165,3,0)</f>
        <v>30</v>
      </c>
      <c r="BO451" s="43">
        <f>VLOOKUP(Categorized!BJ451,Rules!$F$166:$H$167,3,0)</f>
        <v>90</v>
      </c>
      <c r="BP451" s="43">
        <f>VLOOKUP(Categorized!BK451,Rules!$F$168:$H$169,3,0)</f>
        <v>30</v>
      </c>
      <c r="BQ451" s="43">
        <f>VLOOKUP(Categorized!BL451,Rules!$F$170:$H$171,3,0)</f>
        <v>30</v>
      </c>
      <c r="BR451" s="43">
        <f>VLOOKUP(Categorized!BM451,Rules!$F$172:$H$173,3,0)</f>
        <v>30</v>
      </c>
      <c r="BS451" s="43">
        <f>VLOOKUP(Categorized!BN451,Rules!$F$174:$H$175,3,0)</f>
        <v>30</v>
      </c>
      <c r="BT451" s="43">
        <f>VLOOKUP(Categorized!BO451,Rules!$F$176:$H$177,3,0)</f>
        <v>30</v>
      </c>
      <c r="BU451" s="43">
        <f>VLOOKUP(Categorized!BP451,Rules!$F$178:$H$179,3,0)</f>
        <v>30</v>
      </c>
      <c r="BV451" s="43">
        <f>VLOOKUP(Categorized!BQ451,Rules!$F$180:$H$181,3,0)</f>
        <v>30</v>
      </c>
      <c r="BW451" s="43">
        <f>VLOOKUP(Categorized!BR451,Rules!$F$182:$H$183,3,0)</f>
        <v>30</v>
      </c>
      <c r="BX451" s="255">
        <f t="array" ref="BX451">MMULT(BC451:BW451,Rules!$O$60:$O$80)</f>
        <v>35.797273266152942</v>
      </c>
      <c r="BY451" s="43">
        <f>VLOOKUP(Categorized!BS451,Rules!$F$184:$H$185,3,0)</f>
        <v>30</v>
      </c>
      <c r="BZ451" s="43">
        <f>VLOOKUP(Categorized!BT451,Rules!$F$186:$H$187,3,0)</f>
        <v>30</v>
      </c>
      <c r="CA451" s="43">
        <f>VLOOKUP(Categorized!BU451,Rules!$F$188:$H$189,3,0)</f>
        <v>30</v>
      </c>
      <c r="CB451" s="43">
        <f>VLOOKUP(Categorized!BV451,Rules!$F$190:$H$191,3,0)</f>
        <v>30</v>
      </c>
      <c r="CC451" s="43">
        <f>VLOOKUP(Categorized!BW451,Rules!$F$192:$H$193,3,0)</f>
        <v>30</v>
      </c>
      <c r="CD451" s="255">
        <f t="array" ref="CD451">MMULT(BY451:CC451,Rules!$O$83:$O$87)</f>
        <v>30</v>
      </c>
      <c r="CE451" s="24">
        <v>0</v>
      </c>
      <c r="CF451" s="46">
        <v>0</v>
      </c>
    </row>
    <row r="452" spans="1:84" ht="18.5">
      <c r="A452" s="68">
        <v>2022</v>
      </c>
      <c r="B452" s="39" t="s">
        <v>499</v>
      </c>
      <c r="C452" s="93">
        <v>48064</v>
      </c>
      <c r="D452" s="42">
        <f>VLOOKUP(Categorized!F452,Rules!$F$4:$H$7,3,0)</f>
        <v>90</v>
      </c>
      <c r="E452" s="43">
        <f>VLOOKUP(Categorized!G452,Rules!$F$8:$H$9,3,0)</f>
        <v>90</v>
      </c>
      <c r="F452" s="43">
        <f>VLOOKUP(Categorized!H452,Rules!$F$10:$H$12,3,0)</f>
        <v>60</v>
      </c>
      <c r="G452" s="43">
        <f>VLOOKUP(Categorized!I452,Rules!$F$13:$H$16,3,0)</f>
        <v>95</v>
      </c>
      <c r="H452" s="43">
        <f>VLOOKUP(Categorized!BZ452,Rules!$F$243:$H$245,3,0)</f>
        <v>90</v>
      </c>
      <c r="I452" s="43">
        <f>VLOOKUP(Categorized!K452,Rules!$F$20:$H$27,3,0)</f>
        <v>60</v>
      </c>
      <c r="J452" s="43">
        <f>VLOOKUP(Categorized!CA452,Rules!$F$246:$H$252,3,0)</f>
        <v>70</v>
      </c>
      <c r="K452" s="43">
        <f>VLOOKUP(Categorized!M452,Rules!$F$29:$H$31,3,0)</f>
        <v>70</v>
      </c>
      <c r="L452" s="43">
        <f>VLOOKUP(Categorized!CB452,Rules!$F$253:$H$259,3,0)</f>
        <v>0</v>
      </c>
      <c r="M452" s="255" t="e">
        <f t="array" ref="M452">MMULT(D452:L452,Rules!$O$4:$O$11)</f>
        <v>#VALUE!</v>
      </c>
      <c r="N452" s="43">
        <f>VLOOKUP(Categorized!N452,Rules!$F$32:$H$33,3,0)</f>
        <v>90</v>
      </c>
      <c r="O452" s="43">
        <f>VLOOKUP(Categorized!O452,Rules!$F$34:$H$40,3,0)</f>
        <v>30</v>
      </c>
      <c r="P452" s="43">
        <f>VLOOKUP(Categorized!P452,Rules!$F$41:$H$42,3,0)</f>
        <v>30</v>
      </c>
      <c r="Q452" s="43">
        <f>VLOOKUP(Categorized!CC452,Rules!$F$231:$H$234,3,0)</f>
        <v>20</v>
      </c>
      <c r="R452" s="43">
        <f>VLOOKUP(Categorized!R452,Rules!$F$47:$H$51,3,0)</f>
        <v>30</v>
      </c>
      <c r="S452" s="43">
        <f>VLOOKUP(Categorized!S452,Rules!$F$52:$H$56,3,0)</f>
        <v>30</v>
      </c>
      <c r="T452" s="43">
        <f>VLOOKUP(Categorized!T452,Rules!$F$57:$H$58,3,0)</f>
        <v>80</v>
      </c>
      <c r="U452" s="255">
        <f t="array" ref="U452">MMULT(N452:T452,Rules!$O$14:$O$20)</f>
        <v>42.318339100346023</v>
      </c>
      <c r="V452" s="43">
        <f>VLOOKUP(Categorized!U452,Rules!$F$59:$H$60,3,0)</f>
        <v>80</v>
      </c>
      <c r="W452" s="43">
        <f>VLOOKUP(Categorized!V452,Rules!$F$61:$H$62,3,0)</f>
        <v>80</v>
      </c>
      <c r="X452" s="43">
        <f>VLOOKUP(Categorized!W452,Rules!$F$63:$H$64,3,0)</f>
        <v>80</v>
      </c>
      <c r="Y452" s="43">
        <f>VLOOKUP(Categorized!X452,Rules!$F$65:$H$66,3,0)</f>
        <v>20</v>
      </c>
      <c r="Z452" s="255">
        <f t="array" ref="Z452">MMULT(V452:Y452,Rules!$O$23:$O$26)</f>
        <v>64.444444444444443</v>
      </c>
      <c r="AA452" s="43">
        <f>VLOOKUP(Categorized!Y452,Rules!$F$67:$H$68,3,0)</f>
        <v>70</v>
      </c>
      <c r="AB452" s="43">
        <f>VLOOKUP(Categorized!Z452,Rules!$F$69:$H$70,3,0)</f>
        <v>80</v>
      </c>
      <c r="AC452" s="43">
        <f>VLOOKUP(Categorized!AA452,Rules!$F$71:$H$72,3,0)</f>
        <v>80</v>
      </c>
      <c r="AD452" s="43">
        <f>VLOOKUP(Categorized!AB452,Rules!$F$73:$H$74,3,0)</f>
        <v>30</v>
      </c>
      <c r="AE452" s="255">
        <f t="array" ref="AE452">MMULT(AA452:AD452,Rules!$O$29:$O$32)</f>
        <v>66.507936507936506</v>
      </c>
      <c r="AF452" s="43">
        <f>VLOOKUP(Categorized!AC452,Rules!$F$75:$H$76,3,0)</f>
        <v>80</v>
      </c>
      <c r="AG452" s="43">
        <f>VLOOKUP(Categorized!AD452,Rules!$F$77:$H$78,3,0)</f>
        <v>80</v>
      </c>
      <c r="AH452" s="43">
        <f>VLOOKUP(Categorized!AE452,Rules!$F$79:$H$84,3,0)</f>
        <v>80</v>
      </c>
      <c r="AI452" s="43">
        <f>VLOOKUP(Categorized!AF452,Rules!$F$85:$H$89,3,0)</f>
        <v>80</v>
      </c>
      <c r="AJ452" s="43">
        <f>VLOOKUP(Categorized!AG452,Rules!$F$90:$H$92,3,0)</f>
        <v>30</v>
      </c>
      <c r="AK452" s="43">
        <f>VLOOKUP(Categorized!AH452,Rules!$F$93:$H$96,3,0)</f>
        <v>30</v>
      </c>
      <c r="AL452" s="43">
        <f>VLOOKUP(Categorized!AI452,Rules!$F$97:$H$100,3,0)</f>
        <v>30</v>
      </c>
      <c r="AM452" s="43">
        <f>VLOOKUP(Categorized!AJ452,Rules!$F$101:$H$102,3,0)</f>
        <v>30</v>
      </c>
      <c r="AN452" s="43">
        <f>VLOOKUP(Categorized!CD452,Rules!$F$235:$H$237,3,0)</f>
        <v>95</v>
      </c>
      <c r="AO452" s="43">
        <f>VLOOKUP(Categorized!CE452,Rules!$F$238:$H$241,3,0)</f>
        <v>80</v>
      </c>
      <c r="AP452" s="43">
        <f>VLOOKUP(Categorized!AM452,Rules!$F$110:$H$113,3,0)</f>
        <v>30</v>
      </c>
      <c r="AQ452" s="255">
        <f t="array" ref="AQ452">MMULT(AF452:AP452,Rules!$O$35:$O$45)</f>
        <v>59.403409090909093</v>
      </c>
      <c r="AR452" s="44">
        <f>VLOOKUP(Categorized!AN452,Rules!$F$114:$H$116,3,0)</f>
        <v>90</v>
      </c>
      <c r="AS452" s="44">
        <f>VLOOKUP(Categorized!AO452,Rules!$F$117:$H$119,3,0)</f>
        <v>90</v>
      </c>
      <c r="AT452" s="44">
        <f>VLOOKUP(Categorized!AP452,Rules!$F$120:$H$122,3,0)</f>
        <v>30</v>
      </c>
      <c r="AU452" s="44">
        <f>VLOOKUP(Categorized!AQ452,Rules!$F$123:$H$124,3,0)</f>
        <v>90</v>
      </c>
      <c r="AV452" s="44">
        <f>VLOOKUP(Categorized!AR452,Rules!$F$125:$H$127,3,0)</f>
        <v>70</v>
      </c>
      <c r="AW452" s="44">
        <f>VLOOKUP(Categorized!AS452,Rules!$F$128:$H$130,3,0)</f>
        <v>30</v>
      </c>
      <c r="AX452" s="43">
        <f>VLOOKUP(Categorized!AT452,Rules!$F$131:$H$133,3,0)</f>
        <v>30</v>
      </c>
      <c r="AY452" s="44">
        <f>VLOOKUP(Categorized!AU452,Rules!$F$134:$H$136,3,0)</f>
        <v>30</v>
      </c>
      <c r="AZ452" s="44">
        <f>VLOOKUP(Categorized!AV452,Rules!$F$134:$H$136,3,0)</f>
        <v>30</v>
      </c>
      <c r="BA452" s="44">
        <f>VLOOKUP(Categorized!AW452,Rules!$F$139:$H$141,3,0)</f>
        <v>45</v>
      </c>
      <c r="BB452" s="256">
        <f t="array" ref="BB452">MMULT(AR452:BA452,Rules!$O$48:$O$57)</f>
        <v>52.920245398773005</v>
      </c>
      <c r="BC452" s="43">
        <f>VLOOKUP(Categorized!AX452,Rules!$F$142:$H$143,3,0)</f>
        <v>80</v>
      </c>
      <c r="BD452" s="43">
        <f>VLOOKUP(Categorized!AY452,Rules!$F$144:$H$145,3,0)</f>
        <v>30</v>
      </c>
      <c r="BE452" s="43">
        <f>VLOOKUP(Categorized!AZ452,Rules!$F$146:$H$147,3,0)</f>
        <v>30</v>
      </c>
      <c r="BF452" s="43">
        <f>VLOOKUP(Categorized!BA452,Rules!$F$148:$H$149,3,0)</f>
        <v>30</v>
      </c>
      <c r="BG452" s="43">
        <f>VLOOKUP(Categorized!BB452,Rules!$F$150:$H$151,3,0)</f>
        <v>90</v>
      </c>
      <c r="BH452" s="43">
        <f>VLOOKUP(Categorized!BC452,Rules!$F$152:$H$153,3,0)</f>
        <v>30</v>
      </c>
      <c r="BI452" s="43">
        <f>VLOOKUP(Categorized!BD452,Rules!$F$154:$H$155,3,0)</f>
        <v>90</v>
      </c>
      <c r="BJ452" s="43">
        <f>VLOOKUP(Categorized!BE452,Rules!$F$156:$H$157,3,0)</f>
        <v>30</v>
      </c>
      <c r="BK452" s="43">
        <f>VLOOKUP(Categorized!BF452,Rules!$F$158:$H$159,3,0)</f>
        <v>30</v>
      </c>
      <c r="BL452" s="43">
        <f>VLOOKUP(Categorized!BG452,Rules!$F$160:$H$161,3,0)</f>
        <v>30</v>
      </c>
      <c r="BM452" s="43">
        <f>VLOOKUP(Categorized!BH452,Rules!$F$162:$H$163,3,0)</f>
        <v>90</v>
      </c>
      <c r="BN452" s="43">
        <f>VLOOKUP(Categorized!BI452,Rules!$F$164:$H$165,3,0)</f>
        <v>30</v>
      </c>
      <c r="BO452" s="43">
        <f>VLOOKUP(Categorized!BJ452,Rules!$F$166:$H$167,3,0)</f>
        <v>90</v>
      </c>
      <c r="BP452" s="43">
        <f>VLOOKUP(Categorized!BK452,Rules!$F$168:$H$169,3,0)</f>
        <v>30</v>
      </c>
      <c r="BQ452" s="43">
        <f>VLOOKUP(Categorized!BL452,Rules!$F$170:$H$171,3,0)</f>
        <v>30</v>
      </c>
      <c r="BR452" s="43">
        <f>VLOOKUP(Categorized!BM452,Rules!$F$172:$H$173,3,0)</f>
        <v>30</v>
      </c>
      <c r="BS452" s="43">
        <f>VLOOKUP(Categorized!BN452,Rules!$F$174:$H$175,3,0)</f>
        <v>30</v>
      </c>
      <c r="BT452" s="43">
        <f>VLOOKUP(Categorized!BO452,Rules!$F$176:$H$177,3,0)</f>
        <v>95</v>
      </c>
      <c r="BU452" s="43">
        <f>VLOOKUP(Categorized!BP452,Rules!$F$178:$H$179,3,0)</f>
        <v>30</v>
      </c>
      <c r="BV452" s="43">
        <f>VLOOKUP(Categorized!BQ452,Rules!$F$180:$H$181,3,0)</f>
        <v>30</v>
      </c>
      <c r="BW452" s="43">
        <f>VLOOKUP(Categorized!BR452,Rules!$F$182:$H$183,3,0)</f>
        <v>30</v>
      </c>
      <c r="BX452" s="255">
        <f t="array" ref="BX452">MMULT(BC452:BW452,Rules!$O$60:$O$80)</f>
        <v>48.876704208654431</v>
      </c>
      <c r="BY452" s="43">
        <f>VLOOKUP(Categorized!BS452,Rules!$F$184:$H$185,3,0)</f>
        <v>30</v>
      </c>
      <c r="BZ452" s="43">
        <f>VLOOKUP(Categorized!BT452,Rules!$F$186:$H$187,3,0)</f>
        <v>30</v>
      </c>
      <c r="CA452" s="43">
        <f>VLOOKUP(Categorized!BU452,Rules!$F$188:$H$189,3,0)</f>
        <v>30</v>
      </c>
      <c r="CB452" s="43">
        <f>VLOOKUP(Categorized!BV452,Rules!$F$190:$H$191,3,0)</f>
        <v>30</v>
      </c>
      <c r="CC452" s="43">
        <f>VLOOKUP(Categorized!BW452,Rules!$F$192:$H$193,3,0)</f>
        <v>30</v>
      </c>
      <c r="CD452" s="255">
        <f t="array" ref="CD452">MMULT(BY452:CC452,Rules!$O$83:$O$87)</f>
        <v>30</v>
      </c>
      <c r="CE452" s="24">
        <v>0</v>
      </c>
      <c r="CF452" s="46">
        <v>0</v>
      </c>
    </row>
    <row r="453" spans="1:84" ht="18.5">
      <c r="A453" s="68">
        <v>2022</v>
      </c>
      <c r="B453" s="39" t="s">
        <v>500</v>
      </c>
      <c r="C453" s="95">
        <v>48064</v>
      </c>
      <c r="D453" s="42">
        <f>VLOOKUP(Categorized!F453,Rules!$F$4:$H$7,3,0)</f>
        <v>90</v>
      </c>
      <c r="E453" s="43">
        <f>VLOOKUP(Categorized!G453,Rules!$F$8:$H$9,3,0)</f>
        <v>90</v>
      </c>
      <c r="F453" s="43">
        <f>VLOOKUP(Categorized!H453,Rules!$F$10:$H$12,3,0)</f>
        <v>60</v>
      </c>
      <c r="G453" s="43">
        <f>VLOOKUP(Categorized!I453,Rules!$F$13:$H$16,3,0)</f>
        <v>95</v>
      </c>
      <c r="H453" s="43">
        <f>VLOOKUP(Categorized!BZ453,Rules!$F$243:$H$245,3,0)</f>
        <v>90</v>
      </c>
      <c r="I453" s="43">
        <f>VLOOKUP(Categorized!K453,Rules!$F$20:$H$27,3,0)</f>
        <v>60</v>
      </c>
      <c r="J453" s="43">
        <f>VLOOKUP(Categorized!CA453,Rules!$F$246:$H$252,3,0)</f>
        <v>70</v>
      </c>
      <c r="K453" s="43">
        <f>VLOOKUP(Categorized!M453,Rules!$F$29:$H$31,3,0)</f>
        <v>70</v>
      </c>
      <c r="L453" s="43">
        <f>VLOOKUP(Categorized!CB453,Rules!$F$253:$H$259,3,0)</f>
        <v>0</v>
      </c>
      <c r="M453" s="255" t="e">
        <f t="array" ref="M453">MMULT(D453:L453,Rules!$O$4:$O$11)</f>
        <v>#VALUE!</v>
      </c>
      <c r="N453" s="43">
        <f>VLOOKUP(Categorized!N453,Rules!$F$32:$H$33,3,0)</f>
        <v>90</v>
      </c>
      <c r="O453" s="43">
        <f>VLOOKUP(Categorized!O453,Rules!$F$34:$H$40,3,0)</f>
        <v>50</v>
      </c>
      <c r="P453" s="43">
        <f>VLOOKUP(Categorized!P453,Rules!$F$41:$H$42,3,0)</f>
        <v>90</v>
      </c>
      <c r="Q453" s="43">
        <f>VLOOKUP(Categorized!CC453,Rules!$F$231:$H$234,3,0)</f>
        <v>70</v>
      </c>
      <c r="R453" s="43">
        <f>VLOOKUP(Categorized!R453,Rules!$F$47:$H$51,3,0)</f>
        <v>50</v>
      </c>
      <c r="S453" s="43">
        <f>VLOOKUP(Categorized!S453,Rules!$F$52:$H$56,3,0)</f>
        <v>30</v>
      </c>
      <c r="T453" s="43">
        <f>VLOOKUP(Categorized!T453,Rules!$F$57:$H$58,3,0)</f>
        <v>80</v>
      </c>
      <c r="U453" s="255">
        <f t="array" ref="U453">MMULT(N453:T453,Rules!$O$14:$O$20)</f>
        <v>64.20415224913495</v>
      </c>
      <c r="V453" s="43">
        <f>VLOOKUP(Categorized!U453,Rules!$F$59:$H$60,3,0)</f>
        <v>80</v>
      </c>
      <c r="W453" s="43">
        <f>VLOOKUP(Categorized!V453,Rules!$F$61:$H$62,3,0)</f>
        <v>80</v>
      </c>
      <c r="X453" s="43">
        <f>VLOOKUP(Categorized!W453,Rules!$F$63:$H$64,3,0)</f>
        <v>80</v>
      </c>
      <c r="Y453" s="43">
        <f>VLOOKUP(Categorized!X453,Rules!$F$65:$H$66,3,0)</f>
        <v>20</v>
      </c>
      <c r="Z453" s="255">
        <f t="array" ref="Z453">MMULT(V453:Y453,Rules!$O$23:$O$26)</f>
        <v>64.444444444444443</v>
      </c>
      <c r="AA453" s="43">
        <f>VLOOKUP(Categorized!Y453,Rules!$F$67:$H$68,3,0)</f>
        <v>70</v>
      </c>
      <c r="AB453" s="43">
        <f>VLOOKUP(Categorized!Z453,Rules!$F$69:$H$70,3,0)</f>
        <v>80</v>
      </c>
      <c r="AC453" s="43">
        <f>VLOOKUP(Categorized!AA453,Rules!$F$71:$H$72,3,0)</f>
        <v>80</v>
      </c>
      <c r="AD453" s="43">
        <f>VLOOKUP(Categorized!AB453,Rules!$F$73:$H$74,3,0)</f>
        <v>60</v>
      </c>
      <c r="AE453" s="255">
        <f t="array" ref="AE453">MMULT(AA453:AD453,Rules!$O$29:$O$32)</f>
        <v>73.174603174603163</v>
      </c>
      <c r="AF453" s="43">
        <f>VLOOKUP(Categorized!AC453,Rules!$F$75:$H$76,3,0)</f>
        <v>80</v>
      </c>
      <c r="AG453" s="43">
        <f>VLOOKUP(Categorized!AD453,Rules!$F$77:$H$78,3,0)</f>
        <v>80</v>
      </c>
      <c r="AH453" s="43">
        <f>VLOOKUP(Categorized!AE453,Rules!$F$79:$H$84,3,0)</f>
        <v>85</v>
      </c>
      <c r="AI453" s="43">
        <f>VLOOKUP(Categorized!AF453,Rules!$F$85:$H$89,3,0)</f>
        <v>80</v>
      </c>
      <c r="AJ453" s="43">
        <f>VLOOKUP(Categorized!AG453,Rules!$F$90:$H$92,3,0)</f>
        <v>30</v>
      </c>
      <c r="AK453" s="43">
        <f>VLOOKUP(Categorized!AH453,Rules!$F$93:$H$96,3,0)</f>
        <v>30</v>
      </c>
      <c r="AL453" s="43">
        <f>VLOOKUP(Categorized!AI453,Rules!$F$97:$H$100,3,0)</f>
        <v>30</v>
      </c>
      <c r="AM453" s="43">
        <f>VLOOKUP(Categorized!AJ453,Rules!$F$101:$H$102,3,0)</f>
        <v>30</v>
      </c>
      <c r="AN453" s="43">
        <f>VLOOKUP(Categorized!CD453,Rules!$F$235:$H$237,3,0)</f>
        <v>70</v>
      </c>
      <c r="AO453" s="43">
        <f>VLOOKUP(Categorized!CE453,Rules!$F$238:$H$241,3,0)</f>
        <v>95</v>
      </c>
      <c r="AP453" s="43">
        <f>VLOOKUP(Categorized!AM453,Rules!$F$110:$H$113,3,0)</f>
        <v>70</v>
      </c>
      <c r="AQ453" s="255">
        <f t="array" ref="AQ453">MMULT(AF453:AP453,Rules!$O$35:$O$45)</f>
        <v>62.056818181818187</v>
      </c>
      <c r="AR453" s="44">
        <f>VLOOKUP(Categorized!AN453,Rules!$F$114:$H$116,3,0)</f>
        <v>90</v>
      </c>
      <c r="AS453" s="44">
        <f>VLOOKUP(Categorized!AO453,Rules!$F$117:$H$119,3,0)</f>
        <v>90</v>
      </c>
      <c r="AT453" s="44">
        <f>VLOOKUP(Categorized!AP453,Rules!$F$120:$H$122,3,0)</f>
        <v>30</v>
      </c>
      <c r="AU453" s="44">
        <f>VLOOKUP(Categorized!AQ453,Rules!$F$123:$H$124,3,0)</f>
        <v>90</v>
      </c>
      <c r="AV453" s="44">
        <f>VLOOKUP(Categorized!AR453,Rules!$F$125:$H$127,3,0)</f>
        <v>70</v>
      </c>
      <c r="AW453" s="44">
        <f>VLOOKUP(Categorized!AS453,Rules!$F$128:$H$130,3,0)</f>
        <v>30</v>
      </c>
      <c r="AX453" s="43">
        <f>VLOOKUP(Categorized!AT453,Rules!$F$131:$H$133,3,0)</f>
        <v>70</v>
      </c>
      <c r="AY453" s="44">
        <f>VLOOKUP(Categorized!AU453,Rules!$F$134:$H$136,3,0)</f>
        <v>70</v>
      </c>
      <c r="AZ453" s="44">
        <f>VLOOKUP(Categorized!AV453,Rules!$F$134:$H$136,3,0)</f>
        <v>30</v>
      </c>
      <c r="BA453" s="44">
        <f>VLOOKUP(Categorized!AW453,Rules!$F$139:$H$141,3,0)</f>
        <v>45</v>
      </c>
      <c r="BB453" s="256">
        <f t="array" ref="BB453">MMULT(AR453:BA453,Rules!$O$48:$O$57)</f>
        <v>61.460122699386503</v>
      </c>
      <c r="BC453" s="43">
        <f>VLOOKUP(Categorized!AX453,Rules!$F$142:$H$143,3,0)</f>
        <v>80</v>
      </c>
      <c r="BD453" s="43">
        <f>VLOOKUP(Categorized!AY453,Rules!$F$144:$H$145,3,0)</f>
        <v>30</v>
      </c>
      <c r="BE453" s="43">
        <f>VLOOKUP(Categorized!AZ453,Rules!$F$146:$H$147,3,0)</f>
        <v>30</v>
      </c>
      <c r="BF453" s="43">
        <f>VLOOKUP(Categorized!BA453,Rules!$F$148:$H$149,3,0)</f>
        <v>30</v>
      </c>
      <c r="BG453" s="43">
        <f>VLOOKUP(Categorized!BB453,Rules!$F$150:$H$151,3,0)</f>
        <v>30</v>
      </c>
      <c r="BH453" s="43">
        <f>VLOOKUP(Categorized!BC453,Rules!$F$152:$H$153,3,0)</f>
        <v>30</v>
      </c>
      <c r="BI453" s="43">
        <f>VLOOKUP(Categorized!BD453,Rules!$F$154:$H$155,3,0)</f>
        <v>90</v>
      </c>
      <c r="BJ453" s="43">
        <f>VLOOKUP(Categorized!BE453,Rules!$F$156:$H$157,3,0)</f>
        <v>30</v>
      </c>
      <c r="BK453" s="43">
        <f>VLOOKUP(Categorized!BF453,Rules!$F$158:$H$159,3,0)</f>
        <v>30</v>
      </c>
      <c r="BL453" s="43">
        <f>VLOOKUP(Categorized!BG453,Rules!$F$160:$H$161,3,0)</f>
        <v>30</v>
      </c>
      <c r="BM453" s="43">
        <f>VLOOKUP(Categorized!BH453,Rules!$F$162:$H$163,3,0)</f>
        <v>90</v>
      </c>
      <c r="BN453" s="43">
        <f>VLOOKUP(Categorized!BI453,Rules!$F$164:$H$165,3,0)</f>
        <v>30</v>
      </c>
      <c r="BO453" s="43">
        <f>VLOOKUP(Categorized!BJ453,Rules!$F$166:$H$167,3,0)</f>
        <v>90</v>
      </c>
      <c r="BP453" s="43">
        <f>VLOOKUP(Categorized!BK453,Rules!$F$168:$H$169,3,0)</f>
        <v>30</v>
      </c>
      <c r="BQ453" s="43">
        <f>VLOOKUP(Categorized!BL453,Rules!$F$170:$H$171,3,0)</f>
        <v>30</v>
      </c>
      <c r="BR453" s="43">
        <f>VLOOKUP(Categorized!BM453,Rules!$F$172:$H$173,3,0)</f>
        <v>30</v>
      </c>
      <c r="BS453" s="43">
        <f>VLOOKUP(Categorized!BN453,Rules!$F$174:$H$175,3,0)</f>
        <v>30</v>
      </c>
      <c r="BT453" s="43">
        <f>VLOOKUP(Categorized!BO453,Rules!$F$176:$H$177,3,0)</f>
        <v>95</v>
      </c>
      <c r="BU453" s="43">
        <f>VLOOKUP(Categorized!BP453,Rules!$F$178:$H$179,3,0)</f>
        <v>30</v>
      </c>
      <c r="BV453" s="43">
        <f>VLOOKUP(Categorized!BQ453,Rules!$F$180:$H$181,3,0)</f>
        <v>30</v>
      </c>
      <c r="BW453" s="43">
        <f>VLOOKUP(Categorized!BR453,Rules!$F$182:$H$183,3,0)</f>
        <v>30</v>
      </c>
      <c r="BX453" s="255">
        <f t="array" ref="BX453">MMULT(BC453:BW453,Rules!$O$60:$O$80)</f>
        <v>45.462359217545952</v>
      </c>
      <c r="BY453" s="43">
        <f>VLOOKUP(Categorized!BS453,Rules!$F$184:$H$185,3,0)</f>
        <v>30</v>
      </c>
      <c r="BZ453" s="43">
        <f>VLOOKUP(Categorized!BT453,Rules!$F$186:$H$187,3,0)</f>
        <v>30</v>
      </c>
      <c r="CA453" s="43">
        <f>VLOOKUP(Categorized!BU453,Rules!$F$188:$H$189,3,0)</f>
        <v>30</v>
      </c>
      <c r="CB453" s="43">
        <f>VLOOKUP(Categorized!BV453,Rules!$F$190:$H$191,3,0)</f>
        <v>30</v>
      </c>
      <c r="CC453" s="43">
        <f>VLOOKUP(Categorized!BW453,Rules!$F$192:$H$193,3,0)</f>
        <v>30</v>
      </c>
      <c r="CD453" s="255">
        <f t="array" ref="CD453">MMULT(BY453:CC453,Rules!$O$83:$O$87)</f>
        <v>30</v>
      </c>
      <c r="CE453" s="24">
        <v>0</v>
      </c>
      <c r="CF453" s="46">
        <v>0</v>
      </c>
    </row>
    <row r="454" spans="1:84" ht="18.5">
      <c r="A454" s="68">
        <v>2022</v>
      </c>
      <c r="B454" s="39" t="s">
        <v>501</v>
      </c>
      <c r="C454" s="95">
        <v>60962</v>
      </c>
      <c r="D454" s="42">
        <f>VLOOKUP(Categorized!F454,Rules!$F$4:$H$7,3,0)</f>
        <v>90</v>
      </c>
      <c r="E454" s="43">
        <f>VLOOKUP(Categorized!G454,Rules!$F$8:$H$9,3,0)</f>
        <v>60</v>
      </c>
      <c r="F454" s="43">
        <f>VLOOKUP(Categorized!H454,Rules!$F$10:$H$12,3,0)</f>
        <v>60</v>
      </c>
      <c r="G454" s="43">
        <f>VLOOKUP(Categorized!I454,Rules!$F$13:$H$16,3,0)</f>
        <v>95</v>
      </c>
      <c r="H454" s="43">
        <f>VLOOKUP(Categorized!BZ454,Rules!$F$243:$H$245,3,0)</f>
        <v>90</v>
      </c>
      <c r="I454" s="43">
        <f>VLOOKUP(Categorized!K454,Rules!$F$20:$H$27,3,0)</f>
        <v>60</v>
      </c>
      <c r="J454" s="43">
        <f>VLOOKUP(Categorized!CA454,Rules!$F$246:$H$252,3,0)</f>
        <v>70</v>
      </c>
      <c r="K454" s="43">
        <f>VLOOKUP(Categorized!M454,Rules!$F$29:$H$31,3,0)</f>
        <v>80</v>
      </c>
      <c r="L454" s="43">
        <f>VLOOKUP(Categorized!CB454,Rules!$F$253:$H$259,3,0)</f>
        <v>0</v>
      </c>
      <c r="M454" s="255" t="e">
        <f t="array" ref="M454">MMULT(D454:L454,Rules!$O$4:$O$11)</f>
        <v>#VALUE!</v>
      </c>
      <c r="N454" s="43">
        <f>VLOOKUP(Categorized!N454,Rules!$F$32:$H$33,3,0)</f>
        <v>90</v>
      </c>
      <c r="O454" s="43">
        <f>VLOOKUP(Categorized!O454,Rules!$F$34:$H$40,3,0)</f>
        <v>50</v>
      </c>
      <c r="P454" s="43">
        <f>VLOOKUP(Categorized!P454,Rules!$F$41:$H$42,3,0)</f>
        <v>90</v>
      </c>
      <c r="Q454" s="43">
        <f>VLOOKUP(Categorized!CC454,Rules!$F$231:$H$234,3,0)</f>
        <v>50</v>
      </c>
      <c r="R454" s="43">
        <f>VLOOKUP(Categorized!R454,Rules!$F$47:$H$51,3,0)</f>
        <v>30</v>
      </c>
      <c r="S454" s="43">
        <f>VLOOKUP(Categorized!S454,Rules!$F$52:$H$56,3,0)</f>
        <v>30</v>
      </c>
      <c r="T454" s="43">
        <f>VLOOKUP(Categorized!T454,Rules!$F$57:$H$58,3,0)</f>
        <v>80</v>
      </c>
      <c r="U454" s="255">
        <f t="array" ref="U454">MMULT(N454:T454,Rules!$O$14:$O$20)</f>
        <v>58.21799307958478</v>
      </c>
      <c r="V454" s="43">
        <f>VLOOKUP(Categorized!U454,Rules!$F$59:$H$60,3,0)</f>
        <v>20</v>
      </c>
      <c r="W454" s="43">
        <f>VLOOKUP(Categorized!V454,Rules!$F$61:$H$62,3,0)</f>
        <v>20</v>
      </c>
      <c r="X454" s="43">
        <f>VLOOKUP(Categorized!W454,Rules!$F$63:$H$64,3,0)</f>
        <v>80</v>
      </c>
      <c r="Y454" s="43">
        <f>VLOOKUP(Categorized!X454,Rules!$F$65:$H$66,3,0)</f>
        <v>20</v>
      </c>
      <c r="Z454" s="255">
        <f t="array" ref="Z454">MMULT(V454:Y454,Rules!$O$23:$O$26)</f>
        <v>26.666666666666664</v>
      </c>
      <c r="AA454" s="43">
        <f>VLOOKUP(Categorized!Y454,Rules!$F$67:$H$68,3,0)</f>
        <v>30</v>
      </c>
      <c r="AB454" s="43">
        <f>VLOOKUP(Categorized!Z454,Rules!$F$69:$H$70,3,0)</f>
        <v>80</v>
      </c>
      <c r="AC454" s="43">
        <f>VLOOKUP(Categorized!AA454,Rules!$F$71:$H$72,3,0)</f>
        <v>80</v>
      </c>
      <c r="AD454" s="43">
        <f>VLOOKUP(Categorized!AB454,Rules!$F$73:$H$74,3,0)</f>
        <v>30</v>
      </c>
      <c r="AE454" s="255">
        <f t="array" ref="AE454">MMULT(AA454:AD454,Rules!$O$29:$O$32)</f>
        <v>56.984126984126981</v>
      </c>
      <c r="AF454" s="43">
        <f>VLOOKUP(Categorized!AC454,Rules!$F$75:$H$76,3,0)</f>
        <v>80</v>
      </c>
      <c r="AG454" s="43">
        <f>VLOOKUP(Categorized!AD454,Rules!$F$77:$H$78,3,0)</f>
        <v>50</v>
      </c>
      <c r="AH454" s="43">
        <f>VLOOKUP(Categorized!AE454,Rules!$F$79:$H$84,3,0)</f>
        <v>30</v>
      </c>
      <c r="AI454" s="43">
        <f>VLOOKUP(Categorized!AF454,Rules!$F$85:$H$89,3,0)</f>
        <v>80</v>
      </c>
      <c r="AJ454" s="43">
        <f>VLOOKUP(Categorized!AG454,Rules!$F$90:$H$92,3,0)</f>
        <v>30</v>
      </c>
      <c r="AK454" s="43">
        <f>VLOOKUP(Categorized!AH454,Rules!$F$93:$H$96,3,0)</f>
        <v>30</v>
      </c>
      <c r="AL454" s="43">
        <f>VLOOKUP(Categorized!AI454,Rules!$F$97:$H$100,3,0)</f>
        <v>30</v>
      </c>
      <c r="AM454" s="43">
        <f>VLOOKUP(Categorized!AJ454,Rules!$F$101:$H$102,3,0)</f>
        <v>80</v>
      </c>
      <c r="AN454" s="43">
        <f>VLOOKUP(Categorized!CD454,Rules!$F$235:$H$237,3,0)</f>
        <v>95</v>
      </c>
      <c r="AO454" s="43">
        <f>VLOOKUP(Categorized!CE454,Rules!$F$238:$H$241,3,0)</f>
        <v>80</v>
      </c>
      <c r="AP454" s="43">
        <f>VLOOKUP(Categorized!AM454,Rules!$F$110:$H$113,3,0)</f>
        <v>80</v>
      </c>
      <c r="AQ454" s="255">
        <f t="array" ref="AQ454">MMULT(AF454:AP454,Rules!$O$35:$O$45)</f>
        <v>58.892045454545446</v>
      </c>
      <c r="AR454" s="44">
        <f>VLOOKUP(Categorized!AN454,Rules!$F$114:$H$116,3,0)</f>
        <v>30</v>
      </c>
      <c r="AS454" s="44">
        <f>VLOOKUP(Categorized!AO454,Rules!$F$117:$H$119,3,0)</f>
        <v>30</v>
      </c>
      <c r="AT454" s="44">
        <f>VLOOKUP(Categorized!AP454,Rules!$F$120:$H$122,3,0)</f>
        <v>30</v>
      </c>
      <c r="AU454" s="44">
        <f>VLOOKUP(Categorized!AQ454,Rules!$F$123:$H$124,3,0)</f>
        <v>30</v>
      </c>
      <c r="AV454" s="44">
        <f>VLOOKUP(Categorized!AR454,Rules!$F$125:$H$127,3,0)</f>
        <v>50</v>
      </c>
      <c r="AW454" s="44">
        <f>VLOOKUP(Categorized!AS454,Rules!$F$128:$H$130,3,0)</f>
        <v>30</v>
      </c>
      <c r="AX454" s="43">
        <f>VLOOKUP(Categorized!AT454,Rules!$F$131:$H$133,3,0)</f>
        <v>70</v>
      </c>
      <c r="AY454" s="44">
        <f>VLOOKUP(Categorized!AU454,Rules!$F$134:$H$136,3,0)</f>
        <v>30</v>
      </c>
      <c r="AZ454" s="44">
        <f>VLOOKUP(Categorized!AV454,Rules!$F$134:$H$136,3,0)</f>
        <v>45</v>
      </c>
      <c r="BA454" s="44">
        <f>VLOOKUP(Categorized!AW454,Rules!$F$139:$H$141,3,0)</f>
        <v>30</v>
      </c>
      <c r="BB454" s="256">
        <f t="array" ref="BB454">MMULT(AR454:BA454,Rules!$O$48:$O$57)</f>
        <v>37.723926380368098</v>
      </c>
      <c r="BC454" s="43">
        <f>VLOOKUP(Categorized!AX454,Rules!$F$142:$H$143,3,0)</f>
        <v>30</v>
      </c>
      <c r="BD454" s="43">
        <f>VLOOKUP(Categorized!AY454,Rules!$F$144:$H$145,3,0)</f>
        <v>30</v>
      </c>
      <c r="BE454" s="43">
        <f>VLOOKUP(Categorized!AZ454,Rules!$F$146:$H$147,3,0)</f>
        <v>30</v>
      </c>
      <c r="BF454" s="43">
        <f>VLOOKUP(Categorized!BA454,Rules!$F$148:$H$149,3,0)</f>
        <v>30</v>
      </c>
      <c r="BG454" s="43">
        <f>VLOOKUP(Categorized!BB454,Rules!$F$150:$H$151,3,0)</f>
        <v>30</v>
      </c>
      <c r="BH454" s="43">
        <f>VLOOKUP(Categorized!BC454,Rules!$F$152:$H$153,3,0)</f>
        <v>30</v>
      </c>
      <c r="BI454" s="43">
        <f>VLOOKUP(Categorized!BD454,Rules!$F$154:$H$155,3,0)</f>
        <v>30</v>
      </c>
      <c r="BJ454" s="43">
        <f>VLOOKUP(Categorized!BE454,Rules!$F$156:$H$157,3,0)</f>
        <v>30</v>
      </c>
      <c r="BK454" s="43">
        <f>VLOOKUP(Categorized!BF454,Rules!$F$158:$H$159,3,0)</f>
        <v>30</v>
      </c>
      <c r="BL454" s="43">
        <f>VLOOKUP(Categorized!BG454,Rules!$F$160:$H$161,3,0)</f>
        <v>30</v>
      </c>
      <c r="BM454" s="43">
        <f>VLOOKUP(Categorized!BH454,Rules!$F$162:$H$163,3,0)</f>
        <v>90</v>
      </c>
      <c r="BN454" s="43">
        <f>VLOOKUP(Categorized!BI454,Rules!$F$164:$H$165,3,0)</f>
        <v>90</v>
      </c>
      <c r="BO454" s="43">
        <f>VLOOKUP(Categorized!BJ454,Rules!$F$166:$H$167,3,0)</f>
        <v>30</v>
      </c>
      <c r="BP454" s="43">
        <f>VLOOKUP(Categorized!BK454,Rules!$F$168:$H$169,3,0)</f>
        <v>30</v>
      </c>
      <c r="BQ454" s="43">
        <f>VLOOKUP(Categorized!BL454,Rules!$F$170:$H$171,3,0)</f>
        <v>30</v>
      </c>
      <c r="BR454" s="43">
        <f>VLOOKUP(Categorized!BM454,Rules!$F$172:$H$173,3,0)</f>
        <v>30</v>
      </c>
      <c r="BS454" s="43">
        <f>VLOOKUP(Categorized!BN454,Rules!$F$174:$H$175,3,0)</f>
        <v>30</v>
      </c>
      <c r="BT454" s="43">
        <f>VLOOKUP(Categorized!BO454,Rules!$F$176:$H$177,3,0)</f>
        <v>30</v>
      </c>
      <c r="BU454" s="43">
        <f>VLOOKUP(Categorized!BP454,Rules!$F$178:$H$179,3,0)</f>
        <v>30</v>
      </c>
      <c r="BV454" s="43">
        <f>VLOOKUP(Categorized!BQ454,Rules!$F$180:$H$181,3,0)</f>
        <v>30</v>
      </c>
      <c r="BW454" s="43">
        <f>VLOOKUP(Categorized!BR454,Rules!$F$182:$H$183,3,0)</f>
        <v>30</v>
      </c>
      <c r="BX454" s="255">
        <f t="array" ref="BX454">MMULT(BC454:BW454,Rules!$O$60:$O$80)</f>
        <v>35.690574985180803</v>
      </c>
      <c r="BY454" s="43">
        <f>VLOOKUP(Categorized!BS454,Rules!$F$184:$H$185,3,0)</f>
        <v>30</v>
      </c>
      <c r="BZ454" s="43">
        <f>VLOOKUP(Categorized!BT454,Rules!$F$186:$H$187,3,0)</f>
        <v>30</v>
      </c>
      <c r="CA454" s="43">
        <f>VLOOKUP(Categorized!BU454,Rules!$F$188:$H$189,3,0)</f>
        <v>30</v>
      </c>
      <c r="CB454" s="43">
        <f>VLOOKUP(Categorized!BV454,Rules!$F$190:$H$191,3,0)</f>
        <v>30</v>
      </c>
      <c r="CC454" s="43">
        <f>VLOOKUP(Categorized!BW454,Rules!$F$192:$H$193,3,0)</f>
        <v>30</v>
      </c>
      <c r="CD454" s="255">
        <f t="array" ref="CD454">MMULT(BY454:CC454,Rules!$O$83:$O$87)</f>
        <v>30</v>
      </c>
      <c r="CE454" s="24">
        <v>0</v>
      </c>
      <c r="CF454" s="46">
        <v>0</v>
      </c>
    </row>
    <row r="455" spans="1:84" ht="18.5">
      <c r="A455" s="68">
        <v>2022</v>
      </c>
      <c r="B455" s="39" t="s">
        <v>502</v>
      </c>
      <c r="C455" s="101">
        <v>72126</v>
      </c>
      <c r="D455" s="42">
        <f>VLOOKUP(Categorized!F455,Rules!$F$4:$H$7,3,0)</f>
        <v>70</v>
      </c>
      <c r="E455" s="43">
        <f>VLOOKUP(Categorized!G455,Rules!$F$8:$H$9,3,0)</f>
        <v>60</v>
      </c>
      <c r="F455" s="43">
        <f>VLOOKUP(Categorized!H455,Rules!$F$10:$H$12,3,0)</f>
        <v>60</v>
      </c>
      <c r="G455" s="43">
        <f>VLOOKUP(Categorized!I455,Rules!$F$13:$H$16,3,0)</f>
        <v>95</v>
      </c>
      <c r="H455" s="43">
        <f>VLOOKUP(Categorized!BZ455,Rules!$F$243:$H$245,3,0)</f>
        <v>90</v>
      </c>
      <c r="I455" s="43">
        <f>VLOOKUP(Categorized!K455,Rules!$F$20:$H$27,3,0)</f>
        <v>60</v>
      </c>
      <c r="J455" s="43">
        <f>VLOOKUP(Categorized!CA455,Rules!$F$246:$H$252,3,0)</f>
        <v>75</v>
      </c>
      <c r="K455" s="43">
        <f>VLOOKUP(Categorized!M455,Rules!$F$29:$H$31,3,0)</f>
        <v>60</v>
      </c>
      <c r="L455" s="43">
        <f>VLOOKUP(Categorized!CB455,Rules!$F$253:$H$259,3,0)</f>
        <v>0</v>
      </c>
      <c r="M455" s="255" t="e">
        <f t="array" ref="M455">MMULT(D455:L455,Rules!$O$4:$O$11)</f>
        <v>#VALUE!</v>
      </c>
      <c r="N455" s="43">
        <f>VLOOKUP(Categorized!N455,Rules!$F$32:$H$33,3,0)</f>
        <v>90</v>
      </c>
      <c r="O455" s="43">
        <f>VLOOKUP(Categorized!O455,Rules!$F$34:$H$40,3,0)</f>
        <v>50</v>
      </c>
      <c r="P455" s="43">
        <f>VLOOKUP(Categorized!P455,Rules!$F$41:$H$42,3,0)</f>
        <v>90</v>
      </c>
      <c r="Q455" s="43">
        <f>VLOOKUP(Categorized!CC455,Rules!$F$231:$H$234,3,0)</f>
        <v>50</v>
      </c>
      <c r="R455" s="43">
        <f>VLOOKUP(Categorized!R455,Rules!$F$47:$H$51,3,0)</f>
        <v>30</v>
      </c>
      <c r="S455" s="43">
        <f>VLOOKUP(Categorized!S455,Rules!$F$52:$H$56,3,0)</f>
        <v>50</v>
      </c>
      <c r="T455" s="43">
        <f>VLOOKUP(Categorized!T455,Rules!$F$57:$H$58,3,0)</f>
        <v>80</v>
      </c>
      <c r="U455" s="255">
        <f t="array" ref="U455">MMULT(N455:T455,Rules!$O$14:$O$20)</f>
        <v>61.505190311418687</v>
      </c>
      <c r="V455" s="43">
        <f>VLOOKUP(Categorized!U455,Rules!$F$59:$H$60,3,0)</f>
        <v>20</v>
      </c>
      <c r="W455" s="43">
        <f>VLOOKUP(Categorized!V455,Rules!$F$61:$H$62,3,0)</f>
        <v>20</v>
      </c>
      <c r="X455" s="43">
        <f>VLOOKUP(Categorized!W455,Rules!$F$63:$H$64,3,0)</f>
        <v>80</v>
      </c>
      <c r="Y455" s="43">
        <f>VLOOKUP(Categorized!X455,Rules!$F$65:$H$66,3,0)</f>
        <v>20</v>
      </c>
      <c r="Z455" s="255">
        <f t="array" ref="Z455">MMULT(V455:Y455,Rules!$O$23:$O$26)</f>
        <v>26.666666666666664</v>
      </c>
      <c r="AA455" s="43">
        <f>VLOOKUP(Categorized!Y455,Rules!$F$67:$H$68,3,0)</f>
        <v>70</v>
      </c>
      <c r="AB455" s="43">
        <f>VLOOKUP(Categorized!Z455,Rules!$F$69:$H$70,3,0)</f>
        <v>80</v>
      </c>
      <c r="AC455" s="43">
        <f>VLOOKUP(Categorized!AA455,Rules!$F$71:$H$72,3,0)</f>
        <v>80</v>
      </c>
      <c r="AD455" s="43">
        <f>VLOOKUP(Categorized!AB455,Rules!$F$73:$H$74,3,0)</f>
        <v>60</v>
      </c>
      <c r="AE455" s="255">
        <f t="array" ref="AE455">MMULT(AA455:AD455,Rules!$O$29:$O$32)</f>
        <v>73.174603174603163</v>
      </c>
      <c r="AF455" s="43">
        <f>VLOOKUP(Categorized!AC455,Rules!$F$75:$H$76,3,0)</f>
        <v>80</v>
      </c>
      <c r="AG455" s="43">
        <f>VLOOKUP(Categorized!AD455,Rules!$F$77:$H$78,3,0)</f>
        <v>80</v>
      </c>
      <c r="AH455" s="43">
        <f>VLOOKUP(Categorized!AE455,Rules!$F$79:$H$84,3,0)</f>
        <v>30</v>
      </c>
      <c r="AI455" s="43">
        <f>VLOOKUP(Categorized!AF455,Rules!$F$85:$H$89,3,0)</f>
        <v>80</v>
      </c>
      <c r="AJ455" s="43">
        <f>VLOOKUP(Categorized!AG455,Rules!$F$90:$H$92,3,0)</f>
        <v>30</v>
      </c>
      <c r="AK455" s="43">
        <f>VLOOKUP(Categorized!AH455,Rules!$F$93:$H$96,3,0)</f>
        <v>30</v>
      </c>
      <c r="AL455" s="43">
        <f>VLOOKUP(Categorized!AI455,Rules!$F$97:$H$100,3,0)</f>
        <v>50</v>
      </c>
      <c r="AM455" s="43">
        <f>VLOOKUP(Categorized!AJ455,Rules!$F$101:$H$102,3,0)</f>
        <v>30</v>
      </c>
      <c r="AN455" s="43">
        <f>VLOOKUP(Categorized!CD455,Rules!$F$235:$H$237,3,0)</f>
        <v>95</v>
      </c>
      <c r="AO455" s="43">
        <f>VLOOKUP(Categorized!CE455,Rules!$F$238:$H$241,3,0)</f>
        <v>60</v>
      </c>
      <c r="AP455" s="43">
        <f>VLOOKUP(Categorized!AM455,Rules!$F$110:$H$113,3,0)</f>
        <v>80</v>
      </c>
      <c r="AQ455" s="255">
        <f t="array" ref="AQ455">MMULT(AF455:AP455,Rules!$O$35:$O$45)</f>
        <v>57.357954545454547</v>
      </c>
      <c r="AR455" s="44">
        <f>VLOOKUP(Categorized!AN455,Rules!$F$114:$H$116,3,0)</f>
        <v>30</v>
      </c>
      <c r="AS455" s="44">
        <f>VLOOKUP(Categorized!AO455,Rules!$F$117:$H$119,3,0)</f>
        <v>30</v>
      </c>
      <c r="AT455" s="44">
        <f>VLOOKUP(Categorized!AP455,Rules!$F$120:$H$122,3,0)</f>
        <v>30</v>
      </c>
      <c r="AU455" s="44">
        <f>VLOOKUP(Categorized!AQ455,Rules!$F$123:$H$124,3,0)</f>
        <v>90</v>
      </c>
      <c r="AV455" s="44">
        <f>VLOOKUP(Categorized!AR455,Rules!$F$125:$H$127,3,0)</f>
        <v>50</v>
      </c>
      <c r="AW455" s="44">
        <f>VLOOKUP(Categorized!AS455,Rules!$F$128:$H$130,3,0)</f>
        <v>30</v>
      </c>
      <c r="AX455" s="43">
        <f>VLOOKUP(Categorized!AT455,Rules!$F$131:$H$133,3,0)</f>
        <v>30</v>
      </c>
      <c r="AY455" s="44">
        <f>VLOOKUP(Categorized!AU455,Rules!$F$134:$H$136,3,0)</f>
        <v>30</v>
      </c>
      <c r="AZ455" s="44">
        <f>VLOOKUP(Categorized!AV455,Rules!$F$134:$H$136,3,0)</f>
        <v>45</v>
      </c>
      <c r="BA455" s="44">
        <f>VLOOKUP(Categorized!AW455,Rules!$F$139:$H$141,3,0)</f>
        <v>30</v>
      </c>
      <c r="BB455" s="256">
        <f t="array" ref="BB455">MMULT(AR455:BA455,Rules!$O$48:$O$57)</f>
        <v>40.447852760736197</v>
      </c>
      <c r="BC455" s="43">
        <f>VLOOKUP(Categorized!AX455,Rules!$F$142:$H$143,3,0)</f>
        <v>30</v>
      </c>
      <c r="BD455" s="43">
        <f>VLOOKUP(Categorized!AY455,Rules!$F$144:$H$145,3,0)</f>
        <v>30</v>
      </c>
      <c r="BE455" s="43">
        <f>VLOOKUP(Categorized!AZ455,Rules!$F$146:$H$147,3,0)</f>
        <v>30</v>
      </c>
      <c r="BF455" s="43">
        <f>VLOOKUP(Categorized!BA455,Rules!$F$148:$H$149,3,0)</f>
        <v>30</v>
      </c>
      <c r="BG455" s="43">
        <f>VLOOKUP(Categorized!BB455,Rules!$F$150:$H$151,3,0)</f>
        <v>30</v>
      </c>
      <c r="BH455" s="43">
        <f>VLOOKUP(Categorized!BC455,Rules!$F$152:$H$153,3,0)</f>
        <v>30</v>
      </c>
      <c r="BI455" s="43">
        <f>VLOOKUP(Categorized!BD455,Rules!$F$154:$H$155,3,0)</f>
        <v>30</v>
      </c>
      <c r="BJ455" s="43">
        <f>VLOOKUP(Categorized!BE455,Rules!$F$156:$H$157,3,0)</f>
        <v>30</v>
      </c>
      <c r="BK455" s="43">
        <f>VLOOKUP(Categorized!BF455,Rules!$F$158:$H$159,3,0)</f>
        <v>30</v>
      </c>
      <c r="BL455" s="43">
        <f>VLOOKUP(Categorized!BG455,Rules!$F$160:$H$161,3,0)</f>
        <v>30</v>
      </c>
      <c r="BM455" s="43">
        <f>VLOOKUP(Categorized!BH455,Rules!$F$162:$H$163,3,0)</f>
        <v>90</v>
      </c>
      <c r="BN455" s="43">
        <f>VLOOKUP(Categorized!BI455,Rules!$F$164:$H$165,3,0)</f>
        <v>90</v>
      </c>
      <c r="BO455" s="43">
        <f>VLOOKUP(Categorized!BJ455,Rules!$F$166:$H$167,3,0)</f>
        <v>90</v>
      </c>
      <c r="BP455" s="43">
        <f>VLOOKUP(Categorized!BK455,Rules!$F$168:$H$169,3,0)</f>
        <v>30</v>
      </c>
      <c r="BQ455" s="43">
        <f>VLOOKUP(Categorized!BL455,Rules!$F$170:$H$171,3,0)</f>
        <v>30</v>
      </c>
      <c r="BR455" s="43">
        <f>VLOOKUP(Categorized!BM455,Rules!$F$172:$H$173,3,0)</f>
        <v>30</v>
      </c>
      <c r="BS455" s="43">
        <f>VLOOKUP(Categorized!BN455,Rules!$F$174:$H$175,3,0)</f>
        <v>30</v>
      </c>
      <c r="BT455" s="43">
        <f>VLOOKUP(Categorized!BO455,Rules!$F$176:$H$177,3,0)</f>
        <v>30</v>
      </c>
      <c r="BU455" s="43">
        <f>VLOOKUP(Categorized!BP455,Rules!$F$178:$H$179,3,0)</f>
        <v>30</v>
      </c>
      <c r="BV455" s="43">
        <f>VLOOKUP(Categorized!BQ455,Rules!$F$180:$H$181,3,0)</f>
        <v>30</v>
      </c>
      <c r="BW455" s="43">
        <f>VLOOKUP(Categorized!BR455,Rules!$F$182:$H$183,3,0)</f>
        <v>30</v>
      </c>
      <c r="BX455" s="255">
        <f t="array" ref="BX455">MMULT(BC455:BW455,Rules!$O$60:$O$80)</f>
        <v>38.322465915826925</v>
      </c>
      <c r="BY455" s="43">
        <f>VLOOKUP(Categorized!BS455,Rules!$F$184:$H$185,3,0)</f>
        <v>30</v>
      </c>
      <c r="BZ455" s="43">
        <f>VLOOKUP(Categorized!BT455,Rules!$F$186:$H$187,3,0)</f>
        <v>30</v>
      </c>
      <c r="CA455" s="43">
        <f>VLOOKUP(Categorized!BU455,Rules!$F$188:$H$189,3,0)</f>
        <v>30</v>
      </c>
      <c r="CB455" s="43">
        <f>VLOOKUP(Categorized!BV455,Rules!$F$190:$H$191,3,0)</f>
        <v>30</v>
      </c>
      <c r="CC455" s="43">
        <f>VLOOKUP(Categorized!BW455,Rules!$F$192:$H$193,3,0)</f>
        <v>30</v>
      </c>
      <c r="CD455" s="255">
        <f t="array" ref="CD455">MMULT(BY455:CC455,Rules!$O$83:$O$87)</f>
        <v>30</v>
      </c>
      <c r="CE455" s="24">
        <v>0</v>
      </c>
      <c r="CF455" s="46">
        <v>0</v>
      </c>
    </row>
    <row r="456" spans="1:84" ht="18.5">
      <c r="A456" s="68">
        <v>2022</v>
      </c>
      <c r="B456" s="39" t="s">
        <v>503</v>
      </c>
      <c r="C456" s="95">
        <v>69857</v>
      </c>
      <c r="D456" s="42">
        <f>VLOOKUP(Categorized!F456,Rules!$F$4:$H$7,3,0)</f>
        <v>80</v>
      </c>
      <c r="E456" s="43">
        <f>VLOOKUP(Categorized!G456,Rules!$F$8:$H$9,3,0)</f>
        <v>90</v>
      </c>
      <c r="F456" s="43">
        <f>VLOOKUP(Categorized!H456,Rules!$F$10:$H$12,3,0)</f>
        <v>60</v>
      </c>
      <c r="G456" s="43">
        <f>VLOOKUP(Categorized!I456,Rules!$F$13:$H$16,3,0)</f>
        <v>95</v>
      </c>
      <c r="H456" s="43">
        <f>VLOOKUP(Categorized!BZ456,Rules!$F$243:$H$245,3,0)</f>
        <v>60</v>
      </c>
      <c r="I456" s="43">
        <f>VLOOKUP(Categorized!K456,Rules!$F$20:$H$27,3,0)</f>
        <v>60</v>
      </c>
      <c r="J456" s="43">
        <f>VLOOKUP(Categorized!CA456,Rules!$F$246:$H$252,3,0)</f>
        <v>70</v>
      </c>
      <c r="K456" s="43">
        <f>VLOOKUP(Categorized!M456,Rules!$F$29:$H$31,3,0)</f>
        <v>80</v>
      </c>
      <c r="L456" s="43">
        <f>VLOOKUP(Categorized!CB456,Rules!$F$253:$H$259,3,0)</f>
        <v>0</v>
      </c>
      <c r="M456" s="255" t="e">
        <f t="array" ref="M456">MMULT(D456:L456,Rules!$O$4:$O$11)</f>
        <v>#VALUE!</v>
      </c>
      <c r="N456" s="43">
        <f>VLOOKUP(Categorized!N456,Rules!$F$32:$H$33,3,0)</f>
        <v>90</v>
      </c>
      <c r="O456" s="43">
        <f>VLOOKUP(Categorized!O456,Rules!$F$34:$H$40,3,0)</f>
        <v>50</v>
      </c>
      <c r="P456" s="43">
        <f>VLOOKUP(Categorized!P456,Rules!$F$41:$H$42,3,0)</f>
        <v>30</v>
      </c>
      <c r="Q456" s="43">
        <f>VLOOKUP(Categorized!CC456,Rules!$F$231:$H$234,3,0)</f>
        <v>20</v>
      </c>
      <c r="R456" s="43">
        <f>VLOOKUP(Categorized!R456,Rules!$F$47:$H$51,3,0)</f>
        <v>30</v>
      </c>
      <c r="S456" s="43">
        <f>VLOOKUP(Categorized!S456,Rules!$F$52:$H$56,3,0)</f>
        <v>50</v>
      </c>
      <c r="T456" s="43">
        <f>VLOOKUP(Categorized!T456,Rules!$F$57:$H$58,3,0)</f>
        <v>80</v>
      </c>
      <c r="U456" s="255">
        <f t="array" ref="U456">MMULT(N456:T456,Rules!$O$14:$O$20)</f>
        <v>48.373702422145328</v>
      </c>
      <c r="V456" s="43">
        <f>VLOOKUP(Categorized!U456,Rules!$F$59:$H$60,3,0)</f>
        <v>80</v>
      </c>
      <c r="W456" s="43">
        <f>VLOOKUP(Categorized!V456,Rules!$F$61:$H$62,3,0)</f>
        <v>20</v>
      </c>
      <c r="X456" s="43">
        <f>VLOOKUP(Categorized!W456,Rules!$F$63:$H$64,3,0)</f>
        <v>80</v>
      </c>
      <c r="Y456" s="43">
        <f>VLOOKUP(Categorized!X456,Rules!$F$65:$H$66,3,0)</f>
        <v>20</v>
      </c>
      <c r="Z456" s="255">
        <f t="array" ref="Z456">MMULT(V456:Y456,Rules!$O$23:$O$26)</f>
        <v>46.666666666666664</v>
      </c>
      <c r="AA456" s="43">
        <f>VLOOKUP(Categorized!Y456,Rules!$F$67:$H$68,3,0)</f>
        <v>70</v>
      </c>
      <c r="AB456" s="43">
        <f>VLOOKUP(Categorized!Z456,Rules!$F$69:$H$70,3,0)</f>
        <v>80</v>
      </c>
      <c r="AC456" s="43">
        <f>VLOOKUP(Categorized!AA456,Rules!$F$71:$H$72,3,0)</f>
        <v>80</v>
      </c>
      <c r="AD456" s="43">
        <f>VLOOKUP(Categorized!AB456,Rules!$F$73:$H$74,3,0)</f>
        <v>60</v>
      </c>
      <c r="AE456" s="255">
        <f t="array" ref="AE456">MMULT(AA456:AD456,Rules!$O$29:$O$32)</f>
        <v>73.174603174603163</v>
      </c>
      <c r="AF456" s="43">
        <f>VLOOKUP(Categorized!AC456,Rules!$F$75:$H$76,3,0)</f>
        <v>80</v>
      </c>
      <c r="AG456" s="43">
        <f>VLOOKUP(Categorized!AD456,Rules!$F$77:$H$78,3,0)</f>
        <v>50</v>
      </c>
      <c r="AH456" s="43">
        <f>VLOOKUP(Categorized!AE456,Rules!$F$79:$H$84,3,0)</f>
        <v>80</v>
      </c>
      <c r="AI456" s="43">
        <f>VLOOKUP(Categorized!AF456,Rules!$F$85:$H$89,3,0)</f>
        <v>50</v>
      </c>
      <c r="AJ456" s="43">
        <f>VLOOKUP(Categorized!AG456,Rules!$F$90:$H$92,3,0)</f>
        <v>30</v>
      </c>
      <c r="AK456" s="43">
        <f>VLOOKUP(Categorized!AH456,Rules!$F$93:$H$96,3,0)</f>
        <v>80</v>
      </c>
      <c r="AL456" s="43">
        <f>VLOOKUP(Categorized!AI456,Rules!$F$97:$H$100,3,0)</f>
        <v>50</v>
      </c>
      <c r="AM456" s="43">
        <f>VLOOKUP(Categorized!AJ456,Rules!$F$101:$H$102,3,0)</f>
        <v>80</v>
      </c>
      <c r="AN456" s="43">
        <f>VLOOKUP(Categorized!CD456,Rules!$F$235:$H$237,3,0)</f>
        <v>70</v>
      </c>
      <c r="AO456" s="43">
        <f>VLOOKUP(Categorized!CE456,Rules!$F$238:$H$241,3,0)</f>
        <v>80</v>
      </c>
      <c r="AP456" s="43">
        <f>VLOOKUP(Categorized!AM456,Rules!$F$110:$H$113,3,0)</f>
        <v>70</v>
      </c>
      <c r="AQ456" s="255">
        <f t="array" ref="AQ456">MMULT(AF456:AP456,Rules!$O$35:$O$45)</f>
        <v>64.886363636363626</v>
      </c>
      <c r="AR456" s="44">
        <f>VLOOKUP(Categorized!AN456,Rules!$F$114:$H$116,3,0)</f>
        <v>30</v>
      </c>
      <c r="AS456" s="44">
        <f>VLOOKUP(Categorized!AO456,Rules!$F$117:$H$119,3,0)</f>
        <v>30</v>
      </c>
      <c r="AT456" s="44">
        <f>VLOOKUP(Categorized!AP456,Rules!$F$120:$H$122,3,0)</f>
        <v>30</v>
      </c>
      <c r="AU456" s="44">
        <f>VLOOKUP(Categorized!AQ456,Rules!$F$123:$H$124,3,0)</f>
        <v>30</v>
      </c>
      <c r="AV456" s="44">
        <f>VLOOKUP(Categorized!AR456,Rules!$F$125:$H$127,3,0)</f>
        <v>50</v>
      </c>
      <c r="AW456" s="44">
        <f>VLOOKUP(Categorized!AS456,Rules!$F$128:$H$130,3,0)</f>
        <v>30</v>
      </c>
      <c r="AX456" s="43">
        <f>VLOOKUP(Categorized!AT456,Rules!$F$131:$H$133,3,0)</f>
        <v>30</v>
      </c>
      <c r="AY456" s="44">
        <f>VLOOKUP(Categorized!AU456,Rules!$F$134:$H$136,3,0)</f>
        <v>30</v>
      </c>
      <c r="AZ456" s="44">
        <f>VLOOKUP(Categorized!AV456,Rules!$F$134:$H$136,3,0)</f>
        <v>45</v>
      </c>
      <c r="BA456" s="44">
        <f>VLOOKUP(Categorized!AW456,Rules!$F$139:$H$141,3,0)</f>
        <v>30</v>
      </c>
      <c r="BB456" s="256">
        <f t="array" ref="BB456">MMULT(AR456:BA456,Rules!$O$48:$O$57)</f>
        <v>33.601226993865026</v>
      </c>
      <c r="BC456" s="43">
        <f>VLOOKUP(Categorized!AX456,Rules!$F$142:$H$143,3,0)</f>
        <v>30</v>
      </c>
      <c r="BD456" s="43">
        <f>VLOOKUP(Categorized!AY456,Rules!$F$144:$H$145,3,0)</f>
        <v>30</v>
      </c>
      <c r="BE456" s="43">
        <f>VLOOKUP(Categorized!AZ456,Rules!$F$146:$H$147,3,0)</f>
        <v>30</v>
      </c>
      <c r="BF456" s="43">
        <f>VLOOKUP(Categorized!BA456,Rules!$F$148:$H$149,3,0)</f>
        <v>30</v>
      </c>
      <c r="BG456" s="43">
        <f>VLOOKUP(Categorized!BB456,Rules!$F$150:$H$151,3,0)</f>
        <v>30</v>
      </c>
      <c r="BH456" s="43">
        <f>VLOOKUP(Categorized!BC456,Rules!$F$152:$H$153,3,0)</f>
        <v>30</v>
      </c>
      <c r="BI456" s="43">
        <f>VLOOKUP(Categorized!BD456,Rules!$F$154:$H$155,3,0)</f>
        <v>30</v>
      </c>
      <c r="BJ456" s="43">
        <f>VLOOKUP(Categorized!BE456,Rules!$F$156:$H$157,3,0)</f>
        <v>30</v>
      </c>
      <c r="BK456" s="43">
        <f>VLOOKUP(Categorized!BF456,Rules!$F$158:$H$159,3,0)</f>
        <v>30</v>
      </c>
      <c r="BL456" s="43">
        <f>VLOOKUP(Categorized!BG456,Rules!$F$160:$H$161,3,0)</f>
        <v>30</v>
      </c>
      <c r="BM456" s="43">
        <f>VLOOKUP(Categorized!BH456,Rules!$F$162:$H$163,3,0)</f>
        <v>30</v>
      </c>
      <c r="BN456" s="43">
        <f>VLOOKUP(Categorized!BI456,Rules!$F$164:$H$165,3,0)</f>
        <v>30</v>
      </c>
      <c r="BO456" s="43">
        <f>VLOOKUP(Categorized!BJ456,Rules!$F$166:$H$167,3,0)</f>
        <v>90</v>
      </c>
      <c r="BP456" s="43">
        <f>VLOOKUP(Categorized!BK456,Rules!$F$168:$H$169,3,0)</f>
        <v>30</v>
      </c>
      <c r="BQ456" s="43">
        <f>VLOOKUP(Categorized!BL456,Rules!$F$170:$H$171,3,0)</f>
        <v>30</v>
      </c>
      <c r="BR456" s="43">
        <f>VLOOKUP(Categorized!BM456,Rules!$F$172:$H$173,3,0)</f>
        <v>30</v>
      </c>
      <c r="BS456" s="43">
        <f>VLOOKUP(Categorized!BN456,Rules!$F$174:$H$175,3,0)</f>
        <v>30</v>
      </c>
      <c r="BT456" s="43">
        <f>VLOOKUP(Categorized!BO456,Rules!$F$176:$H$177,3,0)</f>
        <v>30</v>
      </c>
      <c r="BU456" s="43">
        <f>VLOOKUP(Categorized!BP456,Rules!$F$178:$H$179,3,0)</f>
        <v>30</v>
      </c>
      <c r="BV456" s="43">
        <f>VLOOKUP(Categorized!BQ456,Rules!$F$180:$H$181,3,0)</f>
        <v>30</v>
      </c>
      <c r="BW456" s="43">
        <f>VLOOKUP(Categorized!BR456,Rules!$F$182:$H$183,3,0)</f>
        <v>30</v>
      </c>
      <c r="BX456" s="255">
        <f t="array" ref="BX456">MMULT(BC456:BW456,Rules!$O$60:$O$80)</f>
        <v>32.631890930646115</v>
      </c>
      <c r="BY456" s="43">
        <f>VLOOKUP(Categorized!BS456,Rules!$F$184:$H$185,3,0)</f>
        <v>30</v>
      </c>
      <c r="BZ456" s="43">
        <f>VLOOKUP(Categorized!BT456,Rules!$F$186:$H$187,3,0)</f>
        <v>30</v>
      </c>
      <c r="CA456" s="43">
        <f>VLOOKUP(Categorized!BU456,Rules!$F$188:$H$189,3,0)</f>
        <v>30</v>
      </c>
      <c r="CB456" s="43">
        <f>VLOOKUP(Categorized!BV456,Rules!$F$190:$H$191,3,0)</f>
        <v>30</v>
      </c>
      <c r="CC456" s="43">
        <f>VLOOKUP(Categorized!BW456,Rules!$F$192:$H$193,3,0)</f>
        <v>30</v>
      </c>
      <c r="CD456" s="255">
        <f t="array" ref="CD456">MMULT(BY456:CC456,Rules!$O$83:$O$87)</f>
        <v>30</v>
      </c>
      <c r="CE456" s="24">
        <v>0</v>
      </c>
      <c r="CF456" s="46">
        <v>0</v>
      </c>
    </row>
    <row r="457" spans="1:84" ht="18.5">
      <c r="A457" s="68">
        <v>2022</v>
      </c>
      <c r="B457" s="39" t="s">
        <v>504</v>
      </c>
      <c r="C457" s="92">
        <v>61428</v>
      </c>
      <c r="D457" s="42">
        <f>VLOOKUP(Categorized!F457,Rules!$F$4:$H$7,3,0)</f>
        <v>80</v>
      </c>
      <c r="E457" s="43">
        <f>VLOOKUP(Categorized!G457,Rules!$F$8:$H$9,3,0)</f>
        <v>90</v>
      </c>
      <c r="F457" s="43">
        <f>VLOOKUP(Categorized!H457,Rules!$F$10:$H$12,3,0)</f>
        <v>60</v>
      </c>
      <c r="G457" s="43">
        <f>VLOOKUP(Categorized!I457,Rules!$F$13:$H$16,3,0)</f>
        <v>95</v>
      </c>
      <c r="H457" s="43">
        <f>VLOOKUP(Categorized!BZ457,Rules!$F$243:$H$245,3,0)</f>
        <v>90</v>
      </c>
      <c r="I457" s="43">
        <f>VLOOKUP(Categorized!K457,Rules!$F$20:$H$27,3,0)</f>
        <v>60</v>
      </c>
      <c r="J457" s="43">
        <f>VLOOKUP(Categorized!CA457,Rules!$F$246:$H$252,3,0)</f>
        <v>70</v>
      </c>
      <c r="K457" s="43">
        <f>VLOOKUP(Categorized!M457,Rules!$F$29:$H$31,3,0)</f>
        <v>70</v>
      </c>
      <c r="L457" s="43">
        <f>VLOOKUP(Categorized!CB457,Rules!$F$253:$H$259,3,0)</f>
        <v>0</v>
      </c>
      <c r="M457" s="255" t="e">
        <f t="array" ref="M457">MMULT(D457:L457,Rules!$O$4:$O$11)</f>
        <v>#VALUE!</v>
      </c>
      <c r="N457" s="43">
        <f>VLOOKUP(Categorized!N457,Rules!$F$32:$H$33,3,0)</f>
        <v>90</v>
      </c>
      <c r="O457" s="43">
        <f>VLOOKUP(Categorized!O457,Rules!$F$34:$H$40,3,0)</f>
        <v>70</v>
      </c>
      <c r="P457" s="43">
        <f>VLOOKUP(Categorized!P457,Rules!$F$41:$H$42,3,0)</f>
        <v>90</v>
      </c>
      <c r="Q457" s="43">
        <f>VLOOKUP(Categorized!CC457,Rules!$F$231:$H$234,3,0)</f>
        <v>20</v>
      </c>
      <c r="R457" s="43">
        <f>VLOOKUP(Categorized!R457,Rules!$F$47:$H$51,3,0)</f>
        <v>30</v>
      </c>
      <c r="S457" s="43">
        <f>VLOOKUP(Categorized!S457,Rules!$F$52:$H$56,3,0)</f>
        <v>90</v>
      </c>
      <c r="T457" s="43">
        <f>VLOOKUP(Categorized!T457,Rules!$F$57:$H$58,3,0)</f>
        <v>30</v>
      </c>
      <c r="U457" s="255">
        <f t="array" ref="U457">MMULT(N457:T457,Rules!$O$14:$O$20)</f>
        <v>60.051903114186857</v>
      </c>
      <c r="V457" s="43">
        <f>VLOOKUP(Categorized!U457,Rules!$F$59:$H$60,3,0)</f>
        <v>80</v>
      </c>
      <c r="W457" s="43">
        <f>VLOOKUP(Categorized!V457,Rules!$F$61:$H$62,3,0)</f>
        <v>20</v>
      </c>
      <c r="X457" s="43">
        <f>VLOOKUP(Categorized!W457,Rules!$F$63:$H$64,3,0)</f>
        <v>80</v>
      </c>
      <c r="Y457" s="43">
        <f>VLOOKUP(Categorized!X457,Rules!$F$65:$H$66,3,0)</f>
        <v>20</v>
      </c>
      <c r="Z457" s="255">
        <f t="array" ref="Z457">MMULT(V457:Y457,Rules!$O$23:$O$26)</f>
        <v>46.666666666666664</v>
      </c>
      <c r="AA457" s="43">
        <f>VLOOKUP(Categorized!Y457,Rules!$F$67:$H$68,3,0)</f>
        <v>70</v>
      </c>
      <c r="AB457" s="43">
        <f>VLOOKUP(Categorized!Z457,Rules!$F$69:$H$70,3,0)</f>
        <v>80</v>
      </c>
      <c r="AC457" s="43">
        <f>VLOOKUP(Categorized!AA457,Rules!$F$71:$H$72,3,0)</f>
        <v>80</v>
      </c>
      <c r="AD457" s="43">
        <f>VLOOKUP(Categorized!AB457,Rules!$F$73:$H$74,3,0)</f>
        <v>60</v>
      </c>
      <c r="AE457" s="255">
        <f t="array" ref="AE457">MMULT(AA457:AD457,Rules!$O$29:$O$32)</f>
        <v>73.174603174603163</v>
      </c>
      <c r="AF457" s="43">
        <f>VLOOKUP(Categorized!AC457,Rules!$F$75:$H$76,3,0)</f>
        <v>80</v>
      </c>
      <c r="AG457" s="43">
        <f>VLOOKUP(Categorized!AD457,Rules!$F$77:$H$78,3,0)</f>
        <v>50</v>
      </c>
      <c r="AH457" s="43">
        <f>VLOOKUP(Categorized!AE457,Rules!$F$79:$H$84,3,0)</f>
        <v>30</v>
      </c>
      <c r="AI457" s="43">
        <f>VLOOKUP(Categorized!AF457,Rules!$F$85:$H$89,3,0)</f>
        <v>30</v>
      </c>
      <c r="AJ457" s="43">
        <f>VLOOKUP(Categorized!AG457,Rules!$F$90:$H$92,3,0)</f>
        <v>30</v>
      </c>
      <c r="AK457" s="43">
        <f>VLOOKUP(Categorized!AH457,Rules!$F$93:$H$96,3,0)</f>
        <v>80</v>
      </c>
      <c r="AL457" s="43">
        <f>VLOOKUP(Categorized!AI457,Rules!$F$97:$H$100,3,0)</f>
        <v>50</v>
      </c>
      <c r="AM457" s="43">
        <f>VLOOKUP(Categorized!AJ457,Rules!$F$101:$H$102,3,0)</f>
        <v>30</v>
      </c>
      <c r="AN457" s="43">
        <f>VLOOKUP(Categorized!CD457,Rules!$F$235:$H$237,3,0)</f>
        <v>95</v>
      </c>
      <c r="AO457" s="43">
        <f>VLOOKUP(Categorized!CE457,Rules!$F$238:$H$241,3,0)</f>
        <v>80</v>
      </c>
      <c r="AP457" s="43">
        <f>VLOOKUP(Categorized!AM457,Rules!$F$110:$H$113,3,0)</f>
        <v>30</v>
      </c>
      <c r="AQ457" s="255">
        <f t="array" ref="AQ457">MMULT(AF457:AP457,Rules!$O$35:$O$45)</f>
        <v>53.323863636363633</v>
      </c>
      <c r="AR457" s="44">
        <f>VLOOKUP(Categorized!AN457,Rules!$F$114:$H$116,3,0)</f>
        <v>30</v>
      </c>
      <c r="AS457" s="44">
        <f>VLOOKUP(Categorized!AO457,Rules!$F$117:$H$119,3,0)</f>
        <v>30</v>
      </c>
      <c r="AT457" s="44">
        <f>VLOOKUP(Categorized!AP457,Rules!$F$120:$H$122,3,0)</f>
        <v>30</v>
      </c>
      <c r="AU457" s="44">
        <f>VLOOKUP(Categorized!AQ457,Rules!$F$123:$H$124,3,0)</f>
        <v>30</v>
      </c>
      <c r="AV457" s="44">
        <f>VLOOKUP(Categorized!AR457,Rules!$F$125:$H$127,3,0)</f>
        <v>70</v>
      </c>
      <c r="AW457" s="44">
        <f>VLOOKUP(Categorized!AS457,Rules!$F$128:$H$130,3,0)</f>
        <v>90</v>
      </c>
      <c r="AX457" s="43">
        <f>VLOOKUP(Categorized!AT457,Rules!$F$131:$H$133,3,0)</f>
        <v>70</v>
      </c>
      <c r="AY457" s="44">
        <f>VLOOKUP(Categorized!AU457,Rules!$F$134:$H$136,3,0)</f>
        <v>70</v>
      </c>
      <c r="AZ457" s="44">
        <f>VLOOKUP(Categorized!AV457,Rules!$F$134:$H$136,3,0)</f>
        <v>30</v>
      </c>
      <c r="BA457" s="44">
        <f>VLOOKUP(Categorized!AW457,Rules!$F$139:$H$141,3,0)</f>
        <v>45</v>
      </c>
      <c r="BB457" s="256">
        <f t="array" ref="BB457">MMULT(AR457:BA457,Rules!$O$48:$O$57)</f>
        <v>50.122699386503065</v>
      </c>
      <c r="BC457" s="43">
        <f>VLOOKUP(Categorized!AX457,Rules!$F$142:$H$143,3,0)</f>
        <v>30</v>
      </c>
      <c r="BD457" s="43">
        <f>VLOOKUP(Categorized!AY457,Rules!$F$144:$H$145,3,0)</f>
        <v>30</v>
      </c>
      <c r="BE457" s="43">
        <f>VLOOKUP(Categorized!AZ457,Rules!$F$146:$H$147,3,0)</f>
        <v>30</v>
      </c>
      <c r="BF457" s="43">
        <f>VLOOKUP(Categorized!BA457,Rules!$F$148:$H$149,3,0)</f>
        <v>30</v>
      </c>
      <c r="BG457" s="43">
        <f>VLOOKUP(Categorized!BB457,Rules!$F$150:$H$151,3,0)</f>
        <v>30</v>
      </c>
      <c r="BH457" s="43">
        <f>VLOOKUP(Categorized!BC457,Rules!$F$152:$H$153,3,0)</f>
        <v>30</v>
      </c>
      <c r="BI457" s="43">
        <f>VLOOKUP(Categorized!BD457,Rules!$F$154:$H$155,3,0)</f>
        <v>90</v>
      </c>
      <c r="BJ457" s="43">
        <f>VLOOKUP(Categorized!BE457,Rules!$F$156:$H$157,3,0)</f>
        <v>30</v>
      </c>
      <c r="BK457" s="43">
        <f>VLOOKUP(Categorized!BF457,Rules!$F$158:$H$159,3,0)</f>
        <v>30</v>
      </c>
      <c r="BL457" s="43">
        <f>VLOOKUP(Categorized!BG457,Rules!$F$160:$H$161,3,0)</f>
        <v>30</v>
      </c>
      <c r="BM457" s="43">
        <f>VLOOKUP(Categorized!BH457,Rules!$F$162:$H$163,3,0)</f>
        <v>30</v>
      </c>
      <c r="BN457" s="43">
        <f>VLOOKUP(Categorized!BI457,Rules!$F$164:$H$165,3,0)</f>
        <v>90</v>
      </c>
      <c r="BO457" s="43">
        <f>VLOOKUP(Categorized!BJ457,Rules!$F$166:$H$167,3,0)</f>
        <v>90</v>
      </c>
      <c r="BP457" s="43">
        <f>VLOOKUP(Categorized!BK457,Rules!$F$168:$H$169,3,0)</f>
        <v>30</v>
      </c>
      <c r="BQ457" s="43">
        <f>VLOOKUP(Categorized!BL457,Rules!$F$170:$H$171,3,0)</f>
        <v>30</v>
      </c>
      <c r="BR457" s="43">
        <f>VLOOKUP(Categorized!BM457,Rules!$F$172:$H$173,3,0)</f>
        <v>30</v>
      </c>
      <c r="BS457" s="43">
        <f>VLOOKUP(Categorized!BN457,Rules!$F$174:$H$175,3,0)</f>
        <v>30</v>
      </c>
      <c r="BT457" s="43">
        <f>VLOOKUP(Categorized!BO457,Rules!$F$176:$H$177,3,0)</f>
        <v>95</v>
      </c>
      <c r="BU457" s="43">
        <f>VLOOKUP(Categorized!BP457,Rules!$F$178:$H$179,3,0)</f>
        <v>30</v>
      </c>
      <c r="BV457" s="43">
        <f>VLOOKUP(Categorized!BQ457,Rules!$F$180:$H$181,3,0)</f>
        <v>30</v>
      </c>
      <c r="BW457" s="43">
        <f>VLOOKUP(Categorized!BR457,Rules!$F$182:$H$183,3,0)</f>
        <v>30</v>
      </c>
      <c r="BX457" s="255">
        <f t="array" ref="BX457">MMULT(BC457:BW457,Rules!$O$60:$O$80)</f>
        <v>42.083580320094853</v>
      </c>
      <c r="BY457" s="43">
        <f>VLOOKUP(Categorized!BS457,Rules!$F$184:$H$185,3,0)</f>
        <v>30</v>
      </c>
      <c r="BZ457" s="43">
        <f>VLOOKUP(Categorized!BT457,Rules!$F$186:$H$187,3,0)</f>
        <v>30</v>
      </c>
      <c r="CA457" s="43">
        <f>VLOOKUP(Categorized!BU457,Rules!$F$188:$H$189,3,0)</f>
        <v>30</v>
      </c>
      <c r="CB457" s="43">
        <f>VLOOKUP(Categorized!BV457,Rules!$F$190:$H$191,3,0)</f>
        <v>90</v>
      </c>
      <c r="CC457" s="43">
        <f>VLOOKUP(Categorized!BW457,Rules!$F$192:$H$193,3,0)</f>
        <v>30</v>
      </c>
      <c r="CD457" s="255">
        <f t="array" ref="CD457">MMULT(BY457:CC457,Rules!$O$83:$O$87)</f>
        <v>40.588235294117645</v>
      </c>
      <c r="CE457" s="25">
        <v>1</v>
      </c>
      <c r="CF457" s="51">
        <v>2</v>
      </c>
    </row>
    <row r="458" spans="1:84" ht="18.5">
      <c r="A458" s="68">
        <v>2022</v>
      </c>
      <c r="B458" s="39" t="s">
        <v>505</v>
      </c>
      <c r="C458" s="92">
        <v>61428</v>
      </c>
      <c r="D458" s="42">
        <f>VLOOKUP(Categorized!F458,Rules!$F$4:$H$7,3,0)</f>
        <v>80</v>
      </c>
      <c r="E458" s="43">
        <f>VLOOKUP(Categorized!G458,Rules!$F$8:$H$9,3,0)</f>
        <v>90</v>
      </c>
      <c r="F458" s="43">
        <f>VLOOKUP(Categorized!H458,Rules!$F$10:$H$12,3,0)</f>
        <v>60</v>
      </c>
      <c r="G458" s="43">
        <f>VLOOKUP(Categorized!I458,Rules!$F$13:$H$16,3,0)</f>
        <v>95</v>
      </c>
      <c r="H458" s="43">
        <f>VLOOKUP(Categorized!BZ458,Rules!$F$243:$H$245,3,0)</f>
        <v>90</v>
      </c>
      <c r="I458" s="43">
        <f>VLOOKUP(Categorized!K458,Rules!$F$20:$H$27,3,0)</f>
        <v>60</v>
      </c>
      <c r="J458" s="43">
        <f>VLOOKUP(Categorized!CA458,Rules!$F$246:$H$252,3,0)</f>
        <v>70</v>
      </c>
      <c r="K458" s="43">
        <f>VLOOKUP(Categorized!M458,Rules!$F$29:$H$31,3,0)</f>
        <v>70</v>
      </c>
      <c r="L458" s="43">
        <f>VLOOKUP(Categorized!CB458,Rules!$F$253:$H$259,3,0)</f>
        <v>0</v>
      </c>
      <c r="M458" s="255" t="e">
        <f t="array" ref="M458">MMULT(D458:L458,Rules!$O$4:$O$11)</f>
        <v>#VALUE!</v>
      </c>
      <c r="N458" s="43">
        <f>VLOOKUP(Categorized!N458,Rules!$F$32:$H$33,3,0)</f>
        <v>60</v>
      </c>
      <c r="O458" s="43">
        <f>VLOOKUP(Categorized!O458,Rules!$F$34:$H$40,3,0)</f>
        <v>70</v>
      </c>
      <c r="P458" s="43">
        <f>VLOOKUP(Categorized!P458,Rules!$F$41:$H$42,3,0)</f>
        <v>30</v>
      </c>
      <c r="Q458" s="43">
        <f>VLOOKUP(Categorized!CC458,Rules!$F$231:$H$234,3,0)</f>
        <v>20</v>
      </c>
      <c r="R458" s="43">
        <f>VLOOKUP(Categorized!R458,Rules!$F$47:$H$51,3,0)</f>
        <v>50</v>
      </c>
      <c r="S458" s="43">
        <f>VLOOKUP(Categorized!S458,Rules!$F$52:$H$56,3,0)</f>
        <v>90</v>
      </c>
      <c r="T458" s="43">
        <f>VLOOKUP(Categorized!T458,Rules!$F$57:$H$58,3,0)</f>
        <v>30</v>
      </c>
      <c r="U458" s="255">
        <f t="array" ref="U458">MMULT(N458:T458,Rules!$O$14:$O$20)</f>
        <v>50.70934256055363</v>
      </c>
      <c r="V458" s="43">
        <f>VLOOKUP(Categorized!U458,Rules!$F$59:$H$60,3,0)</f>
        <v>80</v>
      </c>
      <c r="W458" s="43">
        <f>VLOOKUP(Categorized!V458,Rules!$F$61:$H$62,3,0)</f>
        <v>80</v>
      </c>
      <c r="X458" s="43">
        <f>VLOOKUP(Categorized!W458,Rules!$F$63:$H$64,3,0)</f>
        <v>80</v>
      </c>
      <c r="Y458" s="43">
        <f>VLOOKUP(Categorized!X458,Rules!$F$65:$H$66,3,0)</f>
        <v>20</v>
      </c>
      <c r="Z458" s="255">
        <f t="array" ref="Z458">MMULT(V458:Y458,Rules!$O$23:$O$26)</f>
        <v>64.444444444444443</v>
      </c>
      <c r="AA458" s="43">
        <f>VLOOKUP(Categorized!Y458,Rules!$F$67:$H$68,3,0)</f>
        <v>70</v>
      </c>
      <c r="AB458" s="43">
        <f>VLOOKUP(Categorized!Z458,Rules!$F$69:$H$70,3,0)</f>
        <v>80</v>
      </c>
      <c r="AC458" s="43">
        <f>VLOOKUP(Categorized!AA458,Rules!$F$71:$H$72,3,0)</f>
        <v>80</v>
      </c>
      <c r="AD458" s="43">
        <f>VLOOKUP(Categorized!AB458,Rules!$F$73:$H$74,3,0)</f>
        <v>60</v>
      </c>
      <c r="AE458" s="255">
        <f t="array" ref="AE458">MMULT(AA458:AD458,Rules!$O$29:$O$32)</f>
        <v>73.174603174603163</v>
      </c>
      <c r="AF458" s="43">
        <f>VLOOKUP(Categorized!AC458,Rules!$F$75:$H$76,3,0)</f>
        <v>80</v>
      </c>
      <c r="AG458" s="43">
        <f>VLOOKUP(Categorized!AD458,Rules!$F$77:$H$78,3,0)</f>
        <v>80</v>
      </c>
      <c r="AH458" s="43">
        <f>VLOOKUP(Categorized!AE458,Rules!$F$79:$H$84,3,0)</f>
        <v>30</v>
      </c>
      <c r="AI458" s="43">
        <f>VLOOKUP(Categorized!AF458,Rules!$F$85:$H$89,3,0)</f>
        <v>50</v>
      </c>
      <c r="AJ458" s="43">
        <f>VLOOKUP(Categorized!AG458,Rules!$F$90:$H$92,3,0)</f>
        <v>30</v>
      </c>
      <c r="AK458" s="43">
        <f>VLOOKUP(Categorized!AH458,Rules!$F$93:$H$96,3,0)</f>
        <v>80</v>
      </c>
      <c r="AL458" s="43">
        <f>VLOOKUP(Categorized!AI458,Rules!$F$97:$H$100,3,0)</f>
        <v>30</v>
      </c>
      <c r="AM458" s="43">
        <f>VLOOKUP(Categorized!AJ458,Rules!$F$101:$H$102,3,0)</f>
        <v>30</v>
      </c>
      <c r="AN458" s="43">
        <f>VLOOKUP(Categorized!CD458,Rules!$F$235:$H$237,3,0)</f>
        <v>95</v>
      </c>
      <c r="AO458" s="43">
        <f>VLOOKUP(Categorized!CE458,Rules!$F$238:$H$241,3,0)</f>
        <v>80</v>
      </c>
      <c r="AP458" s="43">
        <f>VLOOKUP(Categorized!AM458,Rules!$F$110:$H$113,3,0)</f>
        <v>70</v>
      </c>
      <c r="AQ458" s="255">
        <f t="array" ref="AQ458">MMULT(AF458:AP458,Rules!$O$35:$O$45)</f>
        <v>58.664772727272727</v>
      </c>
      <c r="AR458" s="44">
        <f>VLOOKUP(Categorized!AN458,Rules!$F$114:$H$116,3,0)</f>
        <v>30</v>
      </c>
      <c r="AS458" s="44">
        <f>VLOOKUP(Categorized!AO458,Rules!$F$117:$H$119,3,0)</f>
        <v>30</v>
      </c>
      <c r="AT458" s="44">
        <f>VLOOKUP(Categorized!AP458,Rules!$F$120:$H$122,3,0)</f>
        <v>30</v>
      </c>
      <c r="AU458" s="44">
        <f>VLOOKUP(Categorized!AQ458,Rules!$F$123:$H$124,3,0)</f>
        <v>30</v>
      </c>
      <c r="AV458" s="44">
        <f>VLOOKUP(Categorized!AR458,Rules!$F$125:$H$127,3,0)</f>
        <v>70</v>
      </c>
      <c r="AW458" s="44">
        <f>VLOOKUP(Categorized!AS458,Rules!$F$128:$H$130,3,0)</f>
        <v>30</v>
      </c>
      <c r="AX458" s="43">
        <f>VLOOKUP(Categorized!AT458,Rules!$F$131:$H$133,3,0)</f>
        <v>70</v>
      </c>
      <c r="AY458" s="44">
        <f>VLOOKUP(Categorized!AU458,Rules!$F$134:$H$136,3,0)</f>
        <v>70</v>
      </c>
      <c r="AZ458" s="44">
        <f>VLOOKUP(Categorized!AV458,Rules!$F$134:$H$136,3,0)</f>
        <v>30</v>
      </c>
      <c r="BA458" s="44">
        <f>VLOOKUP(Categorized!AW458,Rules!$F$139:$H$141,3,0)</f>
        <v>45</v>
      </c>
      <c r="BB458" s="256">
        <f t="array" ref="BB458">MMULT(AR458:BA458,Rules!$O$48:$O$57)</f>
        <v>44.085889570552148</v>
      </c>
      <c r="BC458" s="43">
        <f>VLOOKUP(Categorized!AX458,Rules!$F$142:$H$143,3,0)</f>
        <v>30</v>
      </c>
      <c r="BD458" s="43">
        <f>VLOOKUP(Categorized!AY458,Rules!$F$144:$H$145,3,0)</f>
        <v>90</v>
      </c>
      <c r="BE458" s="43">
        <f>VLOOKUP(Categorized!AZ458,Rules!$F$146:$H$147,3,0)</f>
        <v>30</v>
      </c>
      <c r="BF458" s="43">
        <f>VLOOKUP(Categorized!BA458,Rules!$F$148:$H$149,3,0)</f>
        <v>30</v>
      </c>
      <c r="BG458" s="43">
        <f>VLOOKUP(Categorized!BB458,Rules!$F$150:$H$151,3,0)</f>
        <v>30</v>
      </c>
      <c r="BH458" s="43">
        <f>VLOOKUP(Categorized!BC458,Rules!$F$152:$H$153,3,0)</f>
        <v>30</v>
      </c>
      <c r="BI458" s="43">
        <f>VLOOKUP(Categorized!BD458,Rules!$F$154:$H$155,3,0)</f>
        <v>90</v>
      </c>
      <c r="BJ458" s="43">
        <f>VLOOKUP(Categorized!BE458,Rules!$F$156:$H$157,3,0)</f>
        <v>30</v>
      </c>
      <c r="BK458" s="43">
        <f>VLOOKUP(Categorized!BF458,Rules!$F$158:$H$159,3,0)</f>
        <v>30</v>
      </c>
      <c r="BL458" s="43">
        <f>VLOOKUP(Categorized!BG458,Rules!$F$160:$H$161,3,0)</f>
        <v>30</v>
      </c>
      <c r="BM458" s="43">
        <f>VLOOKUP(Categorized!BH458,Rules!$F$162:$H$163,3,0)</f>
        <v>30</v>
      </c>
      <c r="BN458" s="43">
        <f>VLOOKUP(Categorized!BI458,Rules!$F$164:$H$165,3,0)</f>
        <v>90</v>
      </c>
      <c r="BO458" s="43">
        <f>VLOOKUP(Categorized!BJ458,Rules!$F$166:$H$167,3,0)</f>
        <v>90</v>
      </c>
      <c r="BP458" s="43">
        <f>VLOOKUP(Categorized!BK458,Rules!$F$168:$H$169,3,0)</f>
        <v>30</v>
      </c>
      <c r="BQ458" s="43">
        <f>VLOOKUP(Categorized!BL458,Rules!$F$170:$H$171,3,0)</f>
        <v>30</v>
      </c>
      <c r="BR458" s="43">
        <f>VLOOKUP(Categorized!BM458,Rules!$F$172:$H$173,3,0)</f>
        <v>30</v>
      </c>
      <c r="BS458" s="43">
        <f>VLOOKUP(Categorized!BN458,Rules!$F$174:$H$175,3,0)</f>
        <v>30</v>
      </c>
      <c r="BT458" s="43">
        <f>VLOOKUP(Categorized!BO458,Rules!$F$176:$H$177,3,0)</f>
        <v>95</v>
      </c>
      <c r="BU458" s="43">
        <f>VLOOKUP(Categorized!BP458,Rules!$F$178:$H$179,3,0)</f>
        <v>30</v>
      </c>
      <c r="BV458" s="43">
        <f>VLOOKUP(Categorized!BQ458,Rules!$F$180:$H$181,3,0)</f>
        <v>30</v>
      </c>
      <c r="BW458" s="43">
        <f>VLOOKUP(Categorized!BR458,Rules!$F$182:$H$183,3,0)</f>
        <v>30</v>
      </c>
      <c r="BX458" s="255">
        <f t="array" ref="BX458">MMULT(BC458:BW458,Rules!$O$60:$O$80)</f>
        <v>44.928867812685247</v>
      </c>
      <c r="BY458" s="43">
        <f>VLOOKUP(Categorized!BS458,Rules!$F$184:$H$185,3,0)</f>
        <v>30</v>
      </c>
      <c r="BZ458" s="43">
        <f>VLOOKUP(Categorized!BT458,Rules!$F$186:$H$187,3,0)</f>
        <v>30</v>
      </c>
      <c r="CA458" s="43">
        <f>VLOOKUP(Categorized!BU458,Rules!$F$188:$H$189,3,0)</f>
        <v>30</v>
      </c>
      <c r="CB458" s="43">
        <f>VLOOKUP(Categorized!BV458,Rules!$F$190:$H$191,3,0)</f>
        <v>90</v>
      </c>
      <c r="CC458" s="43">
        <f>VLOOKUP(Categorized!BW458,Rules!$F$192:$H$193,3,0)</f>
        <v>30</v>
      </c>
      <c r="CD458" s="255">
        <f t="array" ref="CD458">MMULT(BY458:CC458,Rules!$O$83:$O$87)</f>
        <v>40.588235294117645</v>
      </c>
      <c r="CE458" s="24">
        <v>0</v>
      </c>
      <c r="CF458" s="46">
        <v>0</v>
      </c>
    </row>
    <row r="459" spans="1:84" ht="18.5">
      <c r="A459" s="68">
        <v>2022</v>
      </c>
      <c r="B459" s="39" t="s">
        <v>506</v>
      </c>
      <c r="C459" s="92">
        <v>49558</v>
      </c>
      <c r="D459" s="42">
        <f>VLOOKUP(Categorized!F459,Rules!$F$4:$H$7,3,0)</f>
        <v>90</v>
      </c>
      <c r="E459" s="43">
        <f>VLOOKUP(Categorized!G459,Rules!$F$8:$H$9,3,0)</f>
        <v>90</v>
      </c>
      <c r="F459" s="43">
        <f>VLOOKUP(Categorized!H459,Rules!$F$10:$H$12,3,0)</f>
        <v>60</v>
      </c>
      <c r="G459" s="43">
        <f>VLOOKUP(Categorized!I459,Rules!$F$13:$H$16,3,0)</f>
        <v>95</v>
      </c>
      <c r="H459" s="43">
        <f>VLOOKUP(Categorized!BZ459,Rules!$F$243:$H$245,3,0)</f>
        <v>90</v>
      </c>
      <c r="I459" s="43">
        <f>VLOOKUP(Categorized!K459,Rules!$F$20:$H$27,3,0)</f>
        <v>60</v>
      </c>
      <c r="J459" s="43">
        <f>VLOOKUP(Categorized!CA459,Rules!$F$246:$H$252,3,0)</f>
        <v>70</v>
      </c>
      <c r="K459" s="43">
        <f>VLOOKUP(Categorized!M459,Rules!$F$29:$H$31,3,0)</f>
        <v>60</v>
      </c>
      <c r="L459" s="43">
        <f>VLOOKUP(Categorized!CB459,Rules!$F$253:$H$259,3,0)</f>
        <v>0</v>
      </c>
      <c r="M459" s="255" t="e">
        <f t="array" ref="M459">MMULT(D459:L459,Rules!$O$4:$O$11)</f>
        <v>#VALUE!</v>
      </c>
      <c r="N459" s="43">
        <f>VLOOKUP(Categorized!N459,Rules!$F$32:$H$33,3,0)</f>
        <v>90</v>
      </c>
      <c r="O459" s="43">
        <f>VLOOKUP(Categorized!O459,Rules!$F$34:$H$40,3,0)</f>
        <v>50</v>
      </c>
      <c r="P459" s="43">
        <f>VLOOKUP(Categorized!P459,Rules!$F$41:$H$42,3,0)</f>
        <v>90</v>
      </c>
      <c r="Q459" s="43">
        <f>VLOOKUP(Categorized!CC459,Rules!$F$231:$H$234,3,0)</f>
        <v>70</v>
      </c>
      <c r="R459" s="43">
        <f>VLOOKUP(Categorized!R459,Rules!$F$47:$H$51,3,0)</f>
        <v>30</v>
      </c>
      <c r="S459" s="43">
        <f>VLOOKUP(Categorized!S459,Rules!$F$52:$H$56,3,0)</f>
        <v>30</v>
      </c>
      <c r="T459" s="43">
        <f>VLOOKUP(Categorized!T459,Rules!$F$57:$H$58,3,0)</f>
        <v>30</v>
      </c>
      <c r="U459" s="255">
        <f t="array" ref="U459">MMULT(N459:T459,Rules!$O$14:$O$20)</f>
        <v>54.602076124567475</v>
      </c>
      <c r="V459" s="43">
        <f>VLOOKUP(Categorized!U459,Rules!$F$59:$H$60,3,0)</f>
        <v>80</v>
      </c>
      <c r="W459" s="43">
        <f>VLOOKUP(Categorized!V459,Rules!$F$61:$H$62,3,0)</f>
        <v>20</v>
      </c>
      <c r="X459" s="43">
        <f>VLOOKUP(Categorized!W459,Rules!$F$63:$H$64,3,0)</f>
        <v>80</v>
      </c>
      <c r="Y459" s="43">
        <f>VLOOKUP(Categorized!X459,Rules!$F$65:$H$66,3,0)</f>
        <v>20</v>
      </c>
      <c r="Z459" s="255">
        <f t="array" ref="Z459">MMULT(V459:Y459,Rules!$O$23:$O$26)</f>
        <v>46.666666666666664</v>
      </c>
      <c r="AA459" s="43">
        <f>VLOOKUP(Categorized!Y459,Rules!$F$67:$H$68,3,0)</f>
        <v>70</v>
      </c>
      <c r="AB459" s="43">
        <f>VLOOKUP(Categorized!Z459,Rules!$F$69:$H$70,3,0)</f>
        <v>80</v>
      </c>
      <c r="AC459" s="43">
        <f>VLOOKUP(Categorized!AA459,Rules!$F$71:$H$72,3,0)</f>
        <v>80</v>
      </c>
      <c r="AD459" s="43">
        <f>VLOOKUP(Categorized!AB459,Rules!$F$73:$H$74,3,0)</f>
        <v>60</v>
      </c>
      <c r="AE459" s="255">
        <f t="array" ref="AE459">MMULT(AA459:AD459,Rules!$O$29:$O$32)</f>
        <v>73.174603174603163</v>
      </c>
      <c r="AF459" s="43">
        <f>VLOOKUP(Categorized!AC459,Rules!$F$75:$H$76,3,0)</f>
        <v>80</v>
      </c>
      <c r="AG459" s="43">
        <f>VLOOKUP(Categorized!AD459,Rules!$F$77:$H$78,3,0)</f>
        <v>80</v>
      </c>
      <c r="AH459" s="43">
        <f>VLOOKUP(Categorized!AE459,Rules!$F$79:$H$84,3,0)</f>
        <v>30</v>
      </c>
      <c r="AI459" s="43">
        <f>VLOOKUP(Categorized!AF459,Rules!$F$85:$H$89,3,0)</f>
        <v>50</v>
      </c>
      <c r="AJ459" s="43">
        <f>VLOOKUP(Categorized!AG459,Rules!$F$90:$H$92,3,0)</f>
        <v>30</v>
      </c>
      <c r="AK459" s="43">
        <f>VLOOKUP(Categorized!AH459,Rules!$F$93:$H$96,3,0)</f>
        <v>90</v>
      </c>
      <c r="AL459" s="43">
        <f>VLOOKUP(Categorized!AI459,Rules!$F$97:$H$100,3,0)</f>
        <v>30</v>
      </c>
      <c r="AM459" s="43">
        <f>VLOOKUP(Categorized!AJ459,Rules!$F$101:$H$102,3,0)</f>
        <v>30</v>
      </c>
      <c r="AN459" s="43">
        <f>VLOOKUP(Categorized!CD459,Rules!$F$235:$H$237,3,0)</f>
        <v>95</v>
      </c>
      <c r="AO459" s="43">
        <f>VLOOKUP(Categorized!CE459,Rules!$F$238:$H$241,3,0)</f>
        <v>80</v>
      </c>
      <c r="AP459" s="43">
        <f>VLOOKUP(Categorized!AM459,Rules!$F$110:$H$113,3,0)</f>
        <v>30</v>
      </c>
      <c r="AQ459" s="255">
        <f t="array" ref="AQ459">MMULT(AF459:AP459,Rules!$O$35:$O$45)</f>
        <v>56.903409090909086</v>
      </c>
      <c r="AR459" s="44">
        <f>VLOOKUP(Categorized!AN459,Rules!$F$114:$H$116,3,0)</f>
        <v>90</v>
      </c>
      <c r="AS459" s="44">
        <f>VLOOKUP(Categorized!AO459,Rules!$F$117:$H$119,3,0)</f>
        <v>90</v>
      </c>
      <c r="AT459" s="44">
        <f>VLOOKUP(Categorized!AP459,Rules!$F$120:$H$122,3,0)</f>
        <v>90</v>
      </c>
      <c r="AU459" s="44">
        <f>VLOOKUP(Categorized!AQ459,Rules!$F$123:$H$124,3,0)</f>
        <v>90</v>
      </c>
      <c r="AV459" s="44">
        <f>VLOOKUP(Categorized!AR459,Rules!$F$125:$H$127,3,0)</f>
        <v>70</v>
      </c>
      <c r="AW459" s="44">
        <f>VLOOKUP(Categorized!AS459,Rules!$F$128:$H$130,3,0)</f>
        <v>30</v>
      </c>
      <c r="AX459" s="43">
        <f>VLOOKUP(Categorized!AT459,Rules!$F$131:$H$133,3,0)</f>
        <v>70</v>
      </c>
      <c r="AY459" s="44">
        <f>VLOOKUP(Categorized!AU459,Rules!$F$134:$H$136,3,0)</f>
        <v>70</v>
      </c>
      <c r="AZ459" s="44">
        <f>VLOOKUP(Categorized!AV459,Rules!$F$134:$H$136,3,0)</f>
        <v>30</v>
      </c>
      <c r="BA459" s="44">
        <f>VLOOKUP(Categorized!AW459,Rules!$F$139:$H$141,3,0)</f>
        <v>45</v>
      </c>
      <c r="BB459" s="256">
        <f t="array" ref="BB459">MMULT(AR459:BA459,Rules!$O$48:$O$57)</f>
        <v>66.981595092024534</v>
      </c>
      <c r="BC459" s="43">
        <f>VLOOKUP(Categorized!AX459,Rules!$F$142:$H$143,3,0)</f>
        <v>30</v>
      </c>
      <c r="BD459" s="43">
        <f>VLOOKUP(Categorized!AY459,Rules!$F$144:$H$145,3,0)</f>
        <v>30</v>
      </c>
      <c r="BE459" s="43">
        <f>VLOOKUP(Categorized!AZ459,Rules!$F$146:$H$147,3,0)</f>
        <v>30</v>
      </c>
      <c r="BF459" s="43">
        <f>VLOOKUP(Categorized!BA459,Rules!$F$148:$H$149,3,0)</f>
        <v>30</v>
      </c>
      <c r="BG459" s="43">
        <f>VLOOKUP(Categorized!BB459,Rules!$F$150:$H$151,3,0)</f>
        <v>30</v>
      </c>
      <c r="BH459" s="43">
        <f>VLOOKUP(Categorized!BC459,Rules!$F$152:$H$153,3,0)</f>
        <v>30</v>
      </c>
      <c r="BI459" s="43">
        <f>VLOOKUP(Categorized!BD459,Rules!$F$154:$H$155,3,0)</f>
        <v>90</v>
      </c>
      <c r="BJ459" s="43">
        <f>VLOOKUP(Categorized!BE459,Rules!$F$156:$H$157,3,0)</f>
        <v>30</v>
      </c>
      <c r="BK459" s="43">
        <f>VLOOKUP(Categorized!BF459,Rules!$F$158:$H$159,3,0)</f>
        <v>30</v>
      </c>
      <c r="BL459" s="43">
        <f>VLOOKUP(Categorized!BG459,Rules!$F$160:$H$161,3,0)</f>
        <v>30</v>
      </c>
      <c r="BM459" s="43">
        <f>VLOOKUP(Categorized!BH459,Rules!$F$162:$H$163,3,0)</f>
        <v>90</v>
      </c>
      <c r="BN459" s="43">
        <f>VLOOKUP(Categorized!BI459,Rules!$F$164:$H$165,3,0)</f>
        <v>30</v>
      </c>
      <c r="BO459" s="43">
        <f>VLOOKUP(Categorized!BJ459,Rules!$F$166:$H$167,3,0)</f>
        <v>30</v>
      </c>
      <c r="BP459" s="43">
        <f>VLOOKUP(Categorized!BK459,Rules!$F$168:$H$169,3,0)</f>
        <v>30</v>
      </c>
      <c r="BQ459" s="43">
        <f>VLOOKUP(Categorized!BL459,Rules!$F$170:$H$171,3,0)</f>
        <v>90</v>
      </c>
      <c r="BR459" s="43">
        <f>VLOOKUP(Categorized!BM459,Rules!$F$172:$H$173,3,0)</f>
        <v>30</v>
      </c>
      <c r="BS459" s="43">
        <f>VLOOKUP(Categorized!BN459,Rules!$F$174:$H$175,3,0)</f>
        <v>30</v>
      </c>
      <c r="BT459" s="43">
        <f>VLOOKUP(Categorized!BO459,Rules!$F$176:$H$177,3,0)</f>
        <v>30</v>
      </c>
      <c r="BU459" s="43">
        <f>VLOOKUP(Categorized!BP459,Rules!$F$178:$H$179,3,0)</f>
        <v>30</v>
      </c>
      <c r="BV459" s="43">
        <f>VLOOKUP(Categorized!BQ459,Rules!$F$180:$H$181,3,0)</f>
        <v>30</v>
      </c>
      <c r="BW459" s="43">
        <f>VLOOKUP(Categorized!BR459,Rules!$F$182:$H$183,3,0)</f>
        <v>30</v>
      </c>
      <c r="BX459" s="255">
        <f t="array" ref="BX459">MMULT(BC459:BW459,Rules!$O$60:$O$80)</f>
        <v>39.247184350918801</v>
      </c>
      <c r="BY459" s="43">
        <f>VLOOKUP(Categorized!BS459,Rules!$F$184:$H$185,3,0)</f>
        <v>30</v>
      </c>
      <c r="BZ459" s="43">
        <f>VLOOKUP(Categorized!BT459,Rules!$F$186:$H$187,3,0)</f>
        <v>30</v>
      </c>
      <c r="CA459" s="43">
        <f>VLOOKUP(Categorized!BU459,Rules!$F$188:$H$189,3,0)</f>
        <v>90</v>
      </c>
      <c r="CB459" s="43">
        <f>VLOOKUP(Categorized!BV459,Rules!$F$190:$H$191,3,0)</f>
        <v>30</v>
      </c>
      <c r="CC459" s="43">
        <f>VLOOKUP(Categorized!BW459,Rules!$F$192:$H$193,3,0)</f>
        <v>90</v>
      </c>
      <c r="CD459" s="255">
        <f t="array" ref="CD459">MMULT(BY459:CC459,Rules!$O$83:$O$87)</f>
        <v>54</v>
      </c>
      <c r="CE459" s="25">
        <v>1</v>
      </c>
      <c r="CF459" s="51">
        <v>5</v>
      </c>
    </row>
    <row r="460" spans="1:84" ht="18.5">
      <c r="A460" s="68">
        <v>2022</v>
      </c>
      <c r="B460" s="39" t="s">
        <v>507</v>
      </c>
      <c r="C460" s="93">
        <v>72468</v>
      </c>
      <c r="D460" s="42">
        <f>VLOOKUP(Categorized!F460,Rules!$F$4:$H$7,3,0)</f>
        <v>90</v>
      </c>
      <c r="E460" s="43">
        <f>VLOOKUP(Categorized!G460,Rules!$F$8:$H$9,3,0)</f>
        <v>60</v>
      </c>
      <c r="F460" s="43">
        <f>VLOOKUP(Categorized!H460,Rules!$F$10:$H$12,3,0)</f>
        <v>60</v>
      </c>
      <c r="G460" s="43">
        <f>VLOOKUP(Categorized!I460,Rules!$F$13:$H$16,3,0)</f>
        <v>95</v>
      </c>
      <c r="H460" s="43">
        <f>VLOOKUP(Categorized!BZ460,Rules!$F$243:$H$245,3,0)</f>
        <v>90</v>
      </c>
      <c r="I460" s="43">
        <f>VLOOKUP(Categorized!K460,Rules!$F$20:$H$27,3,0)</f>
        <v>60</v>
      </c>
      <c r="J460" s="43">
        <f>VLOOKUP(Categorized!CA460,Rules!$F$246:$H$252,3,0)</f>
        <v>70</v>
      </c>
      <c r="K460" s="43">
        <f>VLOOKUP(Categorized!M460,Rules!$F$29:$H$31,3,0)</f>
        <v>70</v>
      </c>
      <c r="L460" s="43">
        <f>VLOOKUP(Categorized!CB460,Rules!$F$253:$H$259,3,0)</f>
        <v>0</v>
      </c>
      <c r="M460" s="255" t="e">
        <f t="array" ref="M460">MMULT(D460:L460,Rules!$O$4:$O$11)</f>
        <v>#VALUE!</v>
      </c>
      <c r="N460" s="43">
        <f>VLOOKUP(Categorized!N460,Rules!$F$32:$H$33,3,0)</f>
        <v>60</v>
      </c>
      <c r="O460" s="43">
        <f>VLOOKUP(Categorized!O460,Rules!$F$34:$H$40,3,0)</f>
        <v>30</v>
      </c>
      <c r="P460" s="43">
        <f>VLOOKUP(Categorized!P460,Rules!$F$41:$H$42,3,0)</f>
        <v>30</v>
      </c>
      <c r="Q460" s="43">
        <f>VLOOKUP(Categorized!CC460,Rules!$F$231:$H$234,3,0)</f>
        <v>20</v>
      </c>
      <c r="R460" s="43">
        <f>VLOOKUP(Categorized!R460,Rules!$F$47:$H$51,3,0)</f>
        <v>50</v>
      </c>
      <c r="S460" s="43">
        <f>VLOOKUP(Categorized!S460,Rules!$F$52:$H$56,3,0)</f>
        <v>50</v>
      </c>
      <c r="T460" s="43">
        <f>VLOOKUP(Categorized!T460,Rules!$F$57:$H$58,3,0)</f>
        <v>30</v>
      </c>
      <c r="U460" s="255">
        <f t="array" ref="U460">MMULT(N460:T460,Rules!$O$14:$O$20)</f>
        <v>38.598615916955012</v>
      </c>
      <c r="V460" s="43">
        <f>VLOOKUP(Categorized!U460,Rules!$F$59:$H$60,3,0)</f>
        <v>20</v>
      </c>
      <c r="W460" s="43">
        <f>VLOOKUP(Categorized!V460,Rules!$F$61:$H$62,3,0)</f>
        <v>20</v>
      </c>
      <c r="X460" s="43">
        <f>VLOOKUP(Categorized!W460,Rules!$F$63:$H$64,3,0)</f>
        <v>80</v>
      </c>
      <c r="Y460" s="43">
        <f>VLOOKUP(Categorized!X460,Rules!$F$65:$H$66,3,0)</f>
        <v>20</v>
      </c>
      <c r="Z460" s="255">
        <f t="array" ref="Z460">MMULT(V460:Y460,Rules!$O$23:$O$26)</f>
        <v>26.666666666666664</v>
      </c>
      <c r="AA460" s="43">
        <f>VLOOKUP(Categorized!Y460,Rules!$F$67:$H$68,3,0)</f>
        <v>30</v>
      </c>
      <c r="AB460" s="43">
        <f>VLOOKUP(Categorized!Z460,Rules!$F$69:$H$70,3,0)</f>
        <v>80</v>
      </c>
      <c r="AC460" s="43">
        <f>VLOOKUP(Categorized!AA460,Rules!$F$71:$H$72,3,0)</f>
        <v>80</v>
      </c>
      <c r="AD460" s="43">
        <f>VLOOKUP(Categorized!AB460,Rules!$F$73:$H$74,3,0)</f>
        <v>30</v>
      </c>
      <c r="AE460" s="255">
        <f t="array" ref="AE460">MMULT(AA460:AD460,Rules!$O$29:$O$32)</f>
        <v>56.984126984126981</v>
      </c>
      <c r="AF460" s="43">
        <f>VLOOKUP(Categorized!AC460,Rules!$F$75:$H$76,3,0)</f>
        <v>80</v>
      </c>
      <c r="AG460" s="43">
        <f>VLOOKUP(Categorized!AD460,Rules!$F$77:$H$78,3,0)</f>
        <v>50</v>
      </c>
      <c r="AH460" s="43">
        <f>VLOOKUP(Categorized!AE460,Rules!$F$79:$H$84,3,0)</f>
        <v>85</v>
      </c>
      <c r="AI460" s="43">
        <f>VLOOKUP(Categorized!AF460,Rules!$F$85:$H$89,3,0)</f>
        <v>50</v>
      </c>
      <c r="AJ460" s="43">
        <f>VLOOKUP(Categorized!AG460,Rules!$F$90:$H$92,3,0)</f>
        <v>30</v>
      </c>
      <c r="AK460" s="43">
        <f>VLOOKUP(Categorized!AH460,Rules!$F$93:$H$96,3,0)</f>
        <v>30</v>
      </c>
      <c r="AL460" s="43">
        <f>VLOOKUP(Categorized!AI460,Rules!$F$97:$H$100,3,0)</f>
        <v>30</v>
      </c>
      <c r="AM460" s="43">
        <f>VLOOKUP(Categorized!AJ460,Rules!$F$101:$H$102,3,0)</f>
        <v>30</v>
      </c>
      <c r="AN460" s="43">
        <f>VLOOKUP(Categorized!CD460,Rules!$F$235:$H$237,3,0)</f>
        <v>95</v>
      </c>
      <c r="AO460" s="43">
        <f>VLOOKUP(Categorized!CE460,Rules!$F$238:$H$241,3,0)</f>
        <v>60</v>
      </c>
      <c r="AP460" s="43">
        <f>VLOOKUP(Categorized!AM460,Rules!$F$110:$H$113,3,0)</f>
        <v>30</v>
      </c>
      <c r="AQ460" s="255">
        <f t="array" ref="AQ460">MMULT(AF460:AP460,Rules!$O$35:$O$45)</f>
        <v>52.42613636363636</v>
      </c>
      <c r="AR460" s="44">
        <f>VLOOKUP(Categorized!AN460,Rules!$F$114:$H$116,3,0)</f>
        <v>30</v>
      </c>
      <c r="AS460" s="44">
        <f>VLOOKUP(Categorized!AO460,Rules!$F$117:$H$119,3,0)</f>
        <v>30</v>
      </c>
      <c r="AT460" s="44">
        <f>VLOOKUP(Categorized!AP460,Rules!$F$120:$H$122,3,0)</f>
        <v>30</v>
      </c>
      <c r="AU460" s="44">
        <f>VLOOKUP(Categorized!AQ460,Rules!$F$123:$H$124,3,0)</f>
        <v>30</v>
      </c>
      <c r="AV460" s="44">
        <f>VLOOKUP(Categorized!AR460,Rules!$F$125:$H$127,3,0)</f>
        <v>50</v>
      </c>
      <c r="AW460" s="44">
        <f>VLOOKUP(Categorized!AS460,Rules!$F$128:$H$130,3,0)</f>
        <v>30</v>
      </c>
      <c r="AX460" s="43">
        <f>VLOOKUP(Categorized!AT460,Rules!$F$131:$H$133,3,0)</f>
        <v>30</v>
      </c>
      <c r="AY460" s="44">
        <f>VLOOKUP(Categorized!AU460,Rules!$F$134:$H$136,3,0)</f>
        <v>30</v>
      </c>
      <c r="AZ460" s="44">
        <f>VLOOKUP(Categorized!AV460,Rules!$F$134:$H$136,3,0)</f>
        <v>45</v>
      </c>
      <c r="BA460" s="44">
        <f>VLOOKUP(Categorized!AW460,Rules!$F$139:$H$141,3,0)</f>
        <v>30</v>
      </c>
      <c r="BB460" s="256">
        <f t="array" ref="BB460">MMULT(AR460:BA460,Rules!$O$48:$O$57)</f>
        <v>33.601226993865026</v>
      </c>
      <c r="BC460" s="43">
        <f>VLOOKUP(Categorized!AX460,Rules!$F$142:$H$143,3,0)</f>
        <v>30</v>
      </c>
      <c r="BD460" s="43">
        <f>VLOOKUP(Categorized!AY460,Rules!$F$144:$H$145,3,0)</f>
        <v>30</v>
      </c>
      <c r="BE460" s="43">
        <f>VLOOKUP(Categorized!AZ460,Rules!$F$146:$H$147,3,0)</f>
        <v>30</v>
      </c>
      <c r="BF460" s="43">
        <f>VLOOKUP(Categorized!BA460,Rules!$F$148:$H$149,3,0)</f>
        <v>30</v>
      </c>
      <c r="BG460" s="43">
        <f>VLOOKUP(Categorized!BB460,Rules!$F$150:$H$151,3,0)</f>
        <v>90</v>
      </c>
      <c r="BH460" s="43">
        <f>VLOOKUP(Categorized!BC460,Rules!$F$152:$H$153,3,0)</f>
        <v>30</v>
      </c>
      <c r="BI460" s="43">
        <f>VLOOKUP(Categorized!BD460,Rules!$F$154:$H$155,3,0)</f>
        <v>90</v>
      </c>
      <c r="BJ460" s="43">
        <f>VLOOKUP(Categorized!BE460,Rules!$F$156:$H$157,3,0)</f>
        <v>30</v>
      </c>
      <c r="BK460" s="43">
        <f>VLOOKUP(Categorized!BF460,Rules!$F$158:$H$159,3,0)</f>
        <v>30</v>
      </c>
      <c r="BL460" s="43">
        <f>VLOOKUP(Categorized!BG460,Rules!$F$160:$H$161,3,0)</f>
        <v>30</v>
      </c>
      <c r="BM460" s="43">
        <f>VLOOKUP(Categorized!BH460,Rules!$F$162:$H$163,3,0)</f>
        <v>30</v>
      </c>
      <c r="BN460" s="43">
        <f>VLOOKUP(Categorized!BI460,Rules!$F$164:$H$165,3,0)</f>
        <v>30</v>
      </c>
      <c r="BO460" s="43">
        <f>VLOOKUP(Categorized!BJ460,Rules!$F$166:$H$167,3,0)</f>
        <v>90</v>
      </c>
      <c r="BP460" s="43">
        <f>VLOOKUP(Categorized!BK460,Rules!$F$168:$H$169,3,0)</f>
        <v>30</v>
      </c>
      <c r="BQ460" s="43">
        <f>VLOOKUP(Categorized!BL460,Rules!$F$170:$H$171,3,0)</f>
        <v>30</v>
      </c>
      <c r="BR460" s="43">
        <f>VLOOKUP(Categorized!BM460,Rules!$F$172:$H$173,3,0)</f>
        <v>30</v>
      </c>
      <c r="BS460" s="43">
        <f>VLOOKUP(Categorized!BN460,Rules!$F$174:$H$175,3,0)</f>
        <v>30</v>
      </c>
      <c r="BT460" s="43">
        <f>VLOOKUP(Categorized!BO460,Rules!$F$176:$H$177,3,0)</f>
        <v>30</v>
      </c>
      <c r="BU460" s="43">
        <f>VLOOKUP(Categorized!BP460,Rules!$F$178:$H$179,3,0)</f>
        <v>30</v>
      </c>
      <c r="BV460" s="43">
        <f>VLOOKUP(Categorized!BQ460,Rules!$F$180:$H$181,3,0)</f>
        <v>30</v>
      </c>
      <c r="BW460" s="43">
        <f>VLOOKUP(Categorized!BR460,Rules!$F$182:$H$183,3,0)</f>
        <v>30</v>
      </c>
      <c r="BX460" s="255">
        <f t="array" ref="BX460">MMULT(BC460:BW460,Rules!$O$60:$O$80)</f>
        <v>39.4250148192057</v>
      </c>
      <c r="BY460" s="43">
        <f>VLOOKUP(Categorized!BS460,Rules!$F$184:$H$185,3,0)</f>
        <v>30</v>
      </c>
      <c r="BZ460" s="43">
        <f>VLOOKUP(Categorized!BT460,Rules!$F$186:$H$187,3,0)</f>
        <v>30</v>
      </c>
      <c r="CA460" s="43">
        <f>VLOOKUP(Categorized!BU460,Rules!$F$188:$H$189,3,0)</f>
        <v>30</v>
      </c>
      <c r="CB460" s="43">
        <f>VLOOKUP(Categorized!BV460,Rules!$F$190:$H$191,3,0)</f>
        <v>30</v>
      </c>
      <c r="CC460" s="43">
        <f>VLOOKUP(Categorized!BW460,Rules!$F$192:$H$193,3,0)</f>
        <v>30</v>
      </c>
      <c r="CD460" s="255">
        <f t="array" ref="CD460">MMULT(BY460:CC460,Rules!$O$83:$O$87)</f>
        <v>30</v>
      </c>
      <c r="CE460" s="24">
        <v>0</v>
      </c>
      <c r="CF460" s="46">
        <v>0</v>
      </c>
    </row>
    <row r="461" spans="1:84" ht="18.5">
      <c r="A461" s="68">
        <v>2022</v>
      </c>
      <c r="B461" s="39" t="s">
        <v>508</v>
      </c>
      <c r="C461" s="95">
        <v>70949</v>
      </c>
      <c r="D461" s="42">
        <f>VLOOKUP(Categorized!F461,Rules!$F$4:$H$7,3,0)</f>
        <v>90</v>
      </c>
      <c r="E461" s="43">
        <f>VLOOKUP(Categorized!G461,Rules!$F$8:$H$9,3,0)</f>
        <v>60</v>
      </c>
      <c r="F461" s="43">
        <f>VLOOKUP(Categorized!H461,Rules!$F$10:$H$12,3,0)</f>
        <v>60</v>
      </c>
      <c r="G461" s="43">
        <f>VLOOKUP(Categorized!I461,Rules!$F$13:$H$16,3,0)</f>
        <v>95</v>
      </c>
      <c r="H461" s="43">
        <f>VLOOKUP(Categorized!BZ461,Rules!$F$243:$H$245,3,0)</f>
        <v>90</v>
      </c>
      <c r="I461" s="43">
        <f>VLOOKUP(Categorized!K461,Rules!$F$20:$H$27,3,0)</f>
        <v>60</v>
      </c>
      <c r="J461" s="43">
        <f>VLOOKUP(Categorized!CA461,Rules!$F$246:$H$252,3,0)</f>
        <v>70</v>
      </c>
      <c r="K461" s="43">
        <f>VLOOKUP(Categorized!M461,Rules!$F$29:$H$31,3,0)</f>
        <v>70</v>
      </c>
      <c r="L461" s="43">
        <f>VLOOKUP(Categorized!CB461,Rules!$F$253:$H$259,3,0)</f>
        <v>0</v>
      </c>
      <c r="M461" s="255" t="e">
        <f t="array" ref="M461">MMULT(D461:L461,Rules!$O$4:$O$11)</f>
        <v>#VALUE!</v>
      </c>
      <c r="N461" s="43">
        <f>VLOOKUP(Categorized!N461,Rules!$F$32:$H$33,3,0)</f>
        <v>90</v>
      </c>
      <c r="O461" s="43">
        <f>VLOOKUP(Categorized!O461,Rules!$F$34:$H$40,3,0)</f>
        <v>50</v>
      </c>
      <c r="P461" s="43">
        <f>VLOOKUP(Categorized!P461,Rules!$F$41:$H$42,3,0)</f>
        <v>30</v>
      </c>
      <c r="Q461" s="43">
        <f>VLOOKUP(Categorized!CC461,Rules!$F$231:$H$234,3,0)</f>
        <v>20</v>
      </c>
      <c r="R461" s="43">
        <f>VLOOKUP(Categorized!R461,Rules!$F$47:$H$51,3,0)</f>
        <v>30</v>
      </c>
      <c r="S461" s="43">
        <f>VLOOKUP(Categorized!S461,Rules!$F$52:$H$56,3,0)</f>
        <v>30</v>
      </c>
      <c r="T461" s="43">
        <f>VLOOKUP(Categorized!T461,Rules!$F$57:$H$58,3,0)</f>
        <v>80</v>
      </c>
      <c r="U461" s="255">
        <f t="array" ref="U461">MMULT(N461:T461,Rules!$O$14:$O$20)</f>
        <v>45.086505190311414</v>
      </c>
      <c r="V461" s="43">
        <f>VLOOKUP(Categorized!U461,Rules!$F$59:$H$60,3,0)</f>
        <v>20</v>
      </c>
      <c r="W461" s="43">
        <f>VLOOKUP(Categorized!V461,Rules!$F$61:$H$62,3,0)</f>
        <v>20</v>
      </c>
      <c r="X461" s="43">
        <f>VLOOKUP(Categorized!W461,Rules!$F$63:$H$64,3,0)</f>
        <v>80</v>
      </c>
      <c r="Y461" s="43">
        <f>VLOOKUP(Categorized!X461,Rules!$F$65:$H$66,3,0)</f>
        <v>20</v>
      </c>
      <c r="Z461" s="255">
        <f t="array" ref="Z461">MMULT(V461:Y461,Rules!$O$23:$O$26)</f>
        <v>26.666666666666664</v>
      </c>
      <c r="AA461" s="43">
        <f>VLOOKUP(Categorized!Y461,Rules!$F$67:$H$68,3,0)</f>
        <v>70</v>
      </c>
      <c r="AB461" s="43">
        <f>VLOOKUP(Categorized!Z461,Rules!$F$69:$H$70,3,0)</f>
        <v>80</v>
      </c>
      <c r="AC461" s="43">
        <f>VLOOKUP(Categorized!AA461,Rules!$F$71:$H$72,3,0)</f>
        <v>80</v>
      </c>
      <c r="AD461" s="43">
        <f>VLOOKUP(Categorized!AB461,Rules!$F$73:$H$74,3,0)</f>
        <v>60</v>
      </c>
      <c r="AE461" s="255">
        <f t="array" ref="AE461">MMULT(AA461:AD461,Rules!$O$29:$O$32)</f>
        <v>73.174603174603163</v>
      </c>
      <c r="AF461" s="43">
        <f>VLOOKUP(Categorized!AC461,Rules!$F$75:$H$76,3,0)</f>
        <v>80</v>
      </c>
      <c r="AG461" s="43">
        <f>VLOOKUP(Categorized!AD461,Rules!$F$77:$H$78,3,0)</f>
        <v>50</v>
      </c>
      <c r="AH461" s="43">
        <f>VLOOKUP(Categorized!AE461,Rules!$F$79:$H$84,3,0)</f>
        <v>30</v>
      </c>
      <c r="AI461" s="43">
        <f>VLOOKUP(Categorized!AF461,Rules!$F$85:$H$89,3,0)</f>
        <v>80</v>
      </c>
      <c r="AJ461" s="43">
        <f>VLOOKUP(Categorized!AG461,Rules!$F$90:$H$92,3,0)</f>
        <v>30</v>
      </c>
      <c r="AK461" s="43">
        <f>VLOOKUP(Categorized!AH461,Rules!$F$93:$H$96,3,0)</f>
        <v>30</v>
      </c>
      <c r="AL461" s="43">
        <f>VLOOKUP(Categorized!AI461,Rules!$F$97:$H$100,3,0)</f>
        <v>30</v>
      </c>
      <c r="AM461" s="43">
        <f>VLOOKUP(Categorized!AJ461,Rules!$F$101:$H$102,3,0)</f>
        <v>30</v>
      </c>
      <c r="AN461" s="43">
        <f>VLOOKUP(Categorized!CD461,Rules!$F$235:$H$237,3,0)</f>
        <v>50</v>
      </c>
      <c r="AO461" s="43">
        <f>VLOOKUP(Categorized!CE461,Rules!$F$238:$H$241,3,0)</f>
        <v>80</v>
      </c>
      <c r="AP461" s="43">
        <f>VLOOKUP(Categorized!AM461,Rules!$F$110:$H$113,3,0)</f>
        <v>30</v>
      </c>
      <c r="AQ461" s="255">
        <f t="array" ref="AQ461">MMULT(AF461:AP461,Rules!$O$35:$O$45)</f>
        <v>47.954545454545453</v>
      </c>
      <c r="AR461" s="44">
        <f>VLOOKUP(Categorized!AN461,Rules!$F$114:$H$116,3,0)</f>
        <v>30</v>
      </c>
      <c r="AS461" s="44">
        <f>VLOOKUP(Categorized!AO461,Rules!$F$117:$H$119,3,0)</f>
        <v>30</v>
      </c>
      <c r="AT461" s="44">
        <f>VLOOKUP(Categorized!AP461,Rules!$F$120:$H$122,3,0)</f>
        <v>30</v>
      </c>
      <c r="AU461" s="44">
        <f>VLOOKUP(Categorized!AQ461,Rules!$F$123:$H$124,3,0)</f>
        <v>30</v>
      </c>
      <c r="AV461" s="44">
        <f>VLOOKUP(Categorized!AR461,Rules!$F$125:$H$127,3,0)</f>
        <v>50</v>
      </c>
      <c r="AW461" s="44">
        <f>VLOOKUP(Categorized!AS461,Rules!$F$128:$H$130,3,0)</f>
        <v>30</v>
      </c>
      <c r="AX461" s="43">
        <f>VLOOKUP(Categorized!AT461,Rules!$F$131:$H$133,3,0)</f>
        <v>30</v>
      </c>
      <c r="AY461" s="44">
        <f>VLOOKUP(Categorized!AU461,Rules!$F$134:$H$136,3,0)</f>
        <v>30</v>
      </c>
      <c r="AZ461" s="44">
        <f>VLOOKUP(Categorized!AV461,Rules!$F$134:$H$136,3,0)</f>
        <v>45</v>
      </c>
      <c r="BA461" s="44">
        <f>VLOOKUP(Categorized!AW461,Rules!$F$139:$H$141,3,0)</f>
        <v>30</v>
      </c>
      <c r="BB461" s="256">
        <f t="array" ref="BB461">MMULT(AR461:BA461,Rules!$O$48:$O$57)</f>
        <v>33.601226993865026</v>
      </c>
      <c r="BC461" s="43">
        <f>VLOOKUP(Categorized!AX461,Rules!$F$142:$H$143,3,0)</f>
        <v>30</v>
      </c>
      <c r="BD461" s="43">
        <f>VLOOKUP(Categorized!AY461,Rules!$F$144:$H$145,3,0)</f>
        <v>30</v>
      </c>
      <c r="BE461" s="43">
        <f>VLOOKUP(Categorized!AZ461,Rules!$F$146:$H$147,3,0)</f>
        <v>30</v>
      </c>
      <c r="BF461" s="43">
        <f>VLOOKUP(Categorized!BA461,Rules!$F$148:$H$149,3,0)</f>
        <v>30</v>
      </c>
      <c r="BG461" s="43">
        <f>VLOOKUP(Categorized!BB461,Rules!$F$150:$H$151,3,0)</f>
        <v>30</v>
      </c>
      <c r="BH461" s="43">
        <f>VLOOKUP(Categorized!BC461,Rules!$F$152:$H$153,3,0)</f>
        <v>30</v>
      </c>
      <c r="BI461" s="43">
        <f>VLOOKUP(Categorized!BD461,Rules!$F$154:$H$155,3,0)</f>
        <v>30</v>
      </c>
      <c r="BJ461" s="43">
        <f>VLOOKUP(Categorized!BE461,Rules!$F$156:$H$157,3,0)</f>
        <v>30</v>
      </c>
      <c r="BK461" s="43">
        <f>VLOOKUP(Categorized!BF461,Rules!$F$158:$H$159,3,0)</f>
        <v>30</v>
      </c>
      <c r="BL461" s="43">
        <f>VLOOKUP(Categorized!BG461,Rules!$F$160:$H$161,3,0)</f>
        <v>30</v>
      </c>
      <c r="BM461" s="43">
        <f>VLOOKUP(Categorized!BH461,Rules!$F$162:$H$163,3,0)</f>
        <v>30</v>
      </c>
      <c r="BN461" s="43">
        <f>VLOOKUP(Categorized!BI461,Rules!$F$164:$H$165,3,0)</f>
        <v>30</v>
      </c>
      <c r="BO461" s="43">
        <f>VLOOKUP(Categorized!BJ461,Rules!$F$166:$H$167,3,0)</f>
        <v>90</v>
      </c>
      <c r="BP461" s="43">
        <f>VLOOKUP(Categorized!BK461,Rules!$F$168:$H$169,3,0)</f>
        <v>30</v>
      </c>
      <c r="BQ461" s="43">
        <f>VLOOKUP(Categorized!BL461,Rules!$F$170:$H$171,3,0)</f>
        <v>30</v>
      </c>
      <c r="BR461" s="43">
        <f>VLOOKUP(Categorized!BM461,Rules!$F$172:$H$173,3,0)</f>
        <v>30</v>
      </c>
      <c r="BS461" s="43">
        <f>VLOOKUP(Categorized!BN461,Rules!$F$174:$H$175,3,0)</f>
        <v>30</v>
      </c>
      <c r="BT461" s="43">
        <f>VLOOKUP(Categorized!BO461,Rules!$F$176:$H$177,3,0)</f>
        <v>30</v>
      </c>
      <c r="BU461" s="43">
        <f>VLOOKUP(Categorized!BP461,Rules!$F$178:$H$179,3,0)</f>
        <v>30</v>
      </c>
      <c r="BV461" s="43">
        <f>VLOOKUP(Categorized!BQ461,Rules!$F$180:$H$181,3,0)</f>
        <v>30</v>
      </c>
      <c r="BW461" s="43">
        <f>VLOOKUP(Categorized!BR461,Rules!$F$182:$H$183,3,0)</f>
        <v>30</v>
      </c>
      <c r="BX461" s="255">
        <f t="array" ref="BX461">MMULT(BC461:BW461,Rules!$O$60:$O$80)</f>
        <v>32.631890930646115</v>
      </c>
      <c r="BY461" s="43">
        <f>VLOOKUP(Categorized!BS461,Rules!$F$184:$H$185,3,0)</f>
        <v>30</v>
      </c>
      <c r="BZ461" s="43">
        <f>VLOOKUP(Categorized!BT461,Rules!$F$186:$H$187,3,0)</f>
        <v>30</v>
      </c>
      <c r="CA461" s="43">
        <f>VLOOKUP(Categorized!BU461,Rules!$F$188:$H$189,3,0)</f>
        <v>30</v>
      </c>
      <c r="CB461" s="43">
        <f>VLOOKUP(Categorized!BV461,Rules!$F$190:$H$191,3,0)</f>
        <v>30</v>
      </c>
      <c r="CC461" s="43">
        <f>VLOOKUP(Categorized!BW461,Rules!$F$192:$H$193,3,0)</f>
        <v>30</v>
      </c>
      <c r="CD461" s="255">
        <f t="array" ref="CD461">MMULT(BY461:CC461,Rules!$O$83:$O$87)</f>
        <v>30</v>
      </c>
      <c r="CE461" s="24">
        <v>0</v>
      </c>
      <c r="CF461" s="46">
        <v>0</v>
      </c>
    </row>
    <row r="462" spans="1:84" ht="18.5">
      <c r="A462" s="68">
        <v>2022</v>
      </c>
      <c r="B462" s="39" t="s">
        <v>509</v>
      </c>
      <c r="C462" s="92">
        <v>50715</v>
      </c>
      <c r="D462" s="42">
        <f>VLOOKUP(Categorized!F462,Rules!$F$4:$H$7,3,0)</f>
        <v>90</v>
      </c>
      <c r="E462" s="43">
        <f>VLOOKUP(Categorized!G462,Rules!$F$8:$H$9,3,0)</f>
        <v>60</v>
      </c>
      <c r="F462" s="43">
        <f>VLOOKUP(Categorized!H462,Rules!$F$10:$H$12,3,0)</f>
        <v>60</v>
      </c>
      <c r="G462" s="43">
        <f>VLOOKUP(Categorized!I462,Rules!$F$13:$H$16,3,0)</f>
        <v>95</v>
      </c>
      <c r="H462" s="43">
        <f>VLOOKUP(Categorized!BZ462,Rules!$F$243:$H$245,3,0)</f>
        <v>90</v>
      </c>
      <c r="I462" s="43">
        <f>VLOOKUP(Categorized!K462,Rules!$F$20:$H$27,3,0)</f>
        <v>80</v>
      </c>
      <c r="J462" s="43">
        <f>VLOOKUP(Categorized!CA462,Rules!$F$246:$H$252,3,0)</f>
        <v>80</v>
      </c>
      <c r="K462" s="43">
        <f>VLOOKUP(Categorized!M462,Rules!$F$29:$H$31,3,0)</f>
        <v>60</v>
      </c>
      <c r="L462" s="43">
        <f>VLOOKUP(Categorized!CB462,Rules!$F$253:$H$259,3,0)</f>
        <v>0</v>
      </c>
      <c r="M462" s="255" t="e">
        <f t="array" ref="M462">MMULT(D462:L462,Rules!$O$4:$O$11)</f>
        <v>#VALUE!</v>
      </c>
      <c r="N462" s="43">
        <f>VLOOKUP(Categorized!N462,Rules!$F$32:$H$33,3,0)</f>
        <v>90</v>
      </c>
      <c r="O462" s="43">
        <f>VLOOKUP(Categorized!O462,Rules!$F$34:$H$40,3,0)</f>
        <v>50</v>
      </c>
      <c r="P462" s="43">
        <f>VLOOKUP(Categorized!P462,Rules!$F$41:$H$42,3,0)</f>
        <v>30</v>
      </c>
      <c r="Q462" s="43">
        <f>VLOOKUP(Categorized!CC462,Rules!$F$231:$H$234,3,0)</f>
        <v>50</v>
      </c>
      <c r="R462" s="43">
        <f>VLOOKUP(Categorized!R462,Rules!$F$47:$H$51,3,0)</f>
        <v>70</v>
      </c>
      <c r="S462" s="43">
        <f>VLOOKUP(Categorized!S462,Rules!$F$52:$H$56,3,0)</f>
        <v>50</v>
      </c>
      <c r="T462" s="43">
        <f>VLOOKUP(Categorized!T462,Rules!$F$57:$H$58,3,0)</f>
        <v>80</v>
      </c>
      <c r="U462" s="255">
        <f t="array" ref="U462">MMULT(N462:T462,Rules!$O$14:$O$20)</f>
        <v>58.910034602076124</v>
      </c>
      <c r="V462" s="43">
        <f>VLOOKUP(Categorized!U462,Rules!$F$59:$H$60,3,0)</f>
        <v>20</v>
      </c>
      <c r="W462" s="43">
        <f>VLOOKUP(Categorized!V462,Rules!$F$61:$H$62,3,0)</f>
        <v>20</v>
      </c>
      <c r="X462" s="43">
        <f>VLOOKUP(Categorized!W462,Rules!$F$63:$H$64,3,0)</f>
        <v>80</v>
      </c>
      <c r="Y462" s="43">
        <f>VLOOKUP(Categorized!X462,Rules!$F$65:$H$66,3,0)</f>
        <v>20</v>
      </c>
      <c r="Z462" s="255">
        <f t="array" ref="Z462">MMULT(V462:Y462,Rules!$O$23:$O$26)</f>
        <v>26.666666666666664</v>
      </c>
      <c r="AA462" s="43">
        <f>VLOOKUP(Categorized!Y462,Rules!$F$67:$H$68,3,0)</f>
        <v>70</v>
      </c>
      <c r="AB462" s="43">
        <f>VLOOKUP(Categorized!Z462,Rules!$F$69:$H$70,3,0)</f>
        <v>80</v>
      </c>
      <c r="AC462" s="43">
        <f>VLOOKUP(Categorized!AA462,Rules!$F$71:$H$72,3,0)</f>
        <v>80</v>
      </c>
      <c r="AD462" s="43">
        <f>VLOOKUP(Categorized!AB462,Rules!$F$73:$H$74,3,0)</f>
        <v>60</v>
      </c>
      <c r="AE462" s="255">
        <f t="array" ref="AE462">MMULT(AA462:AD462,Rules!$O$29:$O$32)</f>
        <v>73.174603174603163</v>
      </c>
      <c r="AF462" s="43">
        <f>VLOOKUP(Categorized!AC462,Rules!$F$75:$H$76,3,0)</f>
        <v>80</v>
      </c>
      <c r="AG462" s="43">
        <f>VLOOKUP(Categorized!AD462,Rules!$F$77:$H$78,3,0)</f>
        <v>80</v>
      </c>
      <c r="AH462" s="43">
        <f>VLOOKUP(Categorized!AE462,Rules!$F$79:$H$84,3,0)</f>
        <v>50</v>
      </c>
      <c r="AI462" s="43">
        <f>VLOOKUP(Categorized!AF462,Rules!$F$85:$H$89,3,0)</f>
        <v>50</v>
      </c>
      <c r="AJ462" s="43">
        <f>VLOOKUP(Categorized!AG462,Rules!$F$90:$H$92,3,0)</f>
        <v>30</v>
      </c>
      <c r="AK462" s="43">
        <f>VLOOKUP(Categorized!AH462,Rules!$F$93:$H$96,3,0)</f>
        <v>30</v>
      </c>
      <c r="AL462" s="43">
        <f>VLOOKUP(Categorized!AI462,Rules!$F$97:$H$100,3,0)</f>
        <v>30</v>
      </c>
      <c r="AM462" s="43">
        <f>VLOOKUP(Categorized!AJ462,Rules!$F$101:$H$102,3,0)</f>
        <v>30</v>
      </c>
      <c r="AN462" s="43">
        <f>VLOOKUP(Categorized!CD462,Rules!$F$235:$H$237,3,0)</f>
        <v>95</v>
      </c>
      <c r="AO462" s="43">
        <f>VLOOKUP(Categorized!CE462,Rules!$F$238:$H$241,3,0)</f>
        <v>80</v>
      </c>
      <c r="AP462" s="43">
        <f>VLOOKUP(Categorized!AM462,Rules!$F$110:$H$113,3,0)</f>
        <v>70</v>
      </c>
      <c r="AQ462" s="255">
        <f t="array" ref="AQ462">MMULT(AF462:AP462,Rules!$O$35:$O$45)</f>
        <v>55.92613636363636</v>
      </c>
      <c r="AR462" s="44">
        <f>VLOOKUP(Categorized!AN462,Rules!$F$114:$H$116,3,0)</f>
        <v>90</v>
      </c>
      <c r="AS462" s="44">
        <f>VLOOKUP(Categorized!AO462,Rules!$F$117:$H$119,3,0)</f>
        <v>90</v>
      </c>
      <c r="AT462" s="44">
        <f>VLOOKUP(Categorized!AP462,Rules!$F$120:$H$122,3,0)</f>
        <v>30</v>
      </c>
      <c r="AU462" s="44">
        <f>VLOOKUP(Categorized!AQ462,Rules!$F$123:$H$124,3,0)</f>
        <v>30</v>
      </c>
      <c r="AV462" s="44">
        <f>VLOOKUP(Categorized!AR462,Rules!$F$125:$H$127,3,0)</f>
        <v>50</v>
      </c>
      <c r="AW462" s="44">
        <f>VLOOKUP(Categorized!AS462,Rules!$F$128:$H$130,3,0)</f>
        <v>30</v>
      </c>
      <c r="AX462" s="43">
        <f>VLOOKUP(Categorized!AT462,Rules!$F$131:$H$133,3,0)</f>
        <v>70</v>
      </c>
      <c r="AY462" s="44">
        <f>VLOOKUP(Categorized!AU462,Rules!$F$134:$H$136,3,0)</f>
        <v>70</v>
      </c>
      <c r="AZ462" s="44">
        <f>VLOOKUP(Categorized!AV462,Rules!$F$134:$H$136,3,0)</f>
        <v>30</v>
      </c>
      <c r="BA462" s="44">
        <f>VLOOKUP(Categorized!AW462,Rules!$F$139:$H$141,3,0)</f>
        <v>45</v>
      </c>
      <c r="BB462" s="256">
        <f t="array" ref="BB462">MMULT(AR462:BA462,Rules!$O$48:$O$57)</f>
        <v>52.576687116564415</v>
      </c>
      <c r="BC462" s="43">
        <f>VLOOKUP(Categorized!AX462,Rules!$F$142:$H$143,3,0)</f>
        <v>80</v>
      </c>
      <c r="BD462" s="43">
        <f>VLOOKUP(Categorized!AY462,Rules!$F$144:$H$145,3,0)</f>
        <v>30</v>
      </c>
      <c r="BE462" s="43">
        <f>VLOOKUP(Categorized!AZ462,Rules!$F$146:$H$147,3,0)</f>
        <v>90</v>
      </c>
      <c r="BF462" s="43">
        <f>VLOOKUP(Categorized!BA462,Rules!$F$148:$H$149,3,0)</f>
        <v>30</v>
      </c>
      <c r="BG462" s="43">
        <f>VLOOKUP(Categorized!BB462,Rules!$F$150:$H$151,3,0)</f>
        <v>30</v>
      </c>
      <c r="BH462" s="43">
        <f>VLOOKUP(Categorized!BC462,Rules!$F$152:$H$153,3,0)</f>
        <v>30</v>
      </c>
      <c r="BI462" s="43">
        <f>VLOOKUP(Categorized!BD462,Rules!$F$154:$H$155,3,0)</f>
        <v>90</v>
      </c>
      <c r="BJ462" s="43">
        <f>VLOOKUP(Categorized!BE462,Rules!$F$156:$H$157,3,0)</f>
        <v>30</v>
      </c>
      <c r="BK462" s="43">
        <f>VLOOKUP(Categorized!BF462,Rules!$F$158:$H$159,3,0)</f>
        <v>30</v>
      </c>
      <c r="BL462" s="43">
        <f>VLOOKUP(Categorized!BG462,Rules!$F$160:$H$161,3,0)</f>
        <v>30</v>
      </c>
      <c r="BM462" s="43">
        <f>VLOOKUP(Categorized!BH462,Rules!$F$162:$H$163,3,0)</f>
        <v>90</v>
      </c>
      <c r="BN462" s="43">
        <f>VLOOKUP(Categorized!BI462,Rules!$F$164:$H$165,3,0)</f>
        <v>90</v>
      </c>
      <c r="BO462" s="43">
        <f>VLOOKUP(Categorized!BJ462,Rules!$F$166:$H$167,3,0)</f>
        <v>30</v>
      </c>
      <c r="BP462" s="43">
        <f>VLOOKUP(Categorized!BK462,Rules!$F$168:$H$169,3,0)</f>
        <v>30</v>
      </c>
      <c r="BQ462" s="43">
        <f>VLOOKUP(Categorized!BL462,Rules!$F$170:$H$171,3,0)</f>
        <v>30</v>
      </c>
      <c r="BR462" s="43">
        <f>VLOOKUP(Categorized!BM462,Rules!$F$172:$H$173,3,0)</f>
        <v>30</v>
      </c>
      <c r="BS462" s="43">
        <f>VLOOKUP(Categorized!BN462,Rules!$F$174:$H$175,3,0)</f>
        <v>30</v>
      </c>
      <c r="BT462" s="43">
        <f>VLOOKUP(Categorized!BO462,Rules!$F$176:$H$177,3,0)</f>
        <v>95</v>
      </c>
      <c r="BU462" s="43">
        <f>VLOOKUP(Categorized!BP462,Rules!$F$178:$H$179,3,0)</f>
        <v>30</v>
      </c>
      <c r="BV462" s="43">
        <f>VLOOKUP(Categorized!BQ462,Rules!$F$180:$H$181,3,0)</f>
        <v>30</v>
      </c>
      <c r="BW462" s="43">
        <f>VLOOKUP(Categorized!BR462,Rules!$F$182:$H$183,3,0)</f>
        <v>30</v>
      </c>
      <c r="BX462" s="255">
        <f t="array" ref="BX462">MMULT(BC462:BW462,Rules!$O$60:$O$80)</f>
        <v>48.236514522821594</v>
      </c>
      <c r="BY462" s="43">
        <f>VLOOKUP(Categorized!BS462,Rules!$F$184:$H$185,3,0)</f>
        <v>30</v>
      </c>
      <c r="BZ462" s="43">
        <f>VLOOKUP(Categorized!BT462,Rules!$F$186:$H$187,3,0)</f>
        <v>30</v>
      </c>
      <c r="CA462" s="43">
        <f>VLOOKUP(Categorized!BU462,Rules!$F$188:$H$189,3,0)</f>
        <v>30</v>
      </c>
      <c r="CB462" s="43">
        <f>VLOOKUP(Categorized!BV462,Rules!$F$190:$H$191,3,0)</f>
        <v>30</v>
      </c>
      <c r="CC462" s="43">
        <f>VLOOKUP(Categorized!BW462,Rules!$F$192:$H$193,3,0)</f>
        <v>30</v>
      </c>
      <c r="CD462" s="255">
        <f t="array" ref="CD462">MMULT(BY462:CC462,Rules!$O$83:$O$87)</f>
        <v>30</v>
      </c>
      <c r="CE462" s="24">
        <v>0</v>
      </c>
      <c r="CF462" s="46">
        <v>0</v>
      </c>
    </row>
    <row r="463" spans="1:84" ht="18.5">
      <c r="A463" s="68">
        <v>2022</v>
      </c>
      <c r="B463" s="39" t="s">
        <v>510</v>
      </c>
      <c r="C463" s="89">
        <v>37368</v>
      </c>
      <c r="D463" s="42">
        <f>VLOOKUP(Categorized!F463,Rules!$F$4:$H$7,3,0)</f>
        <v>90</v>
      </c>
      <c r="E463" s="43">
        <f>VLOOKUP(Categorized!G463,Rules!$F$8:$H$9,3,0)</f>
        <v>60</v>
      </c>
      <c r="F463" s="43">
        <f>VLOOKUP(Categorized!H463,Rules!$F$10:$H$12,3,0)</f>
        <v>70</v>
      </c>
      <c r="G463" s="43">
        <f>VLOOKUP(Categorized!I463,Rules!$F$13:$H$16,3,0)</f>
        <v>95</v>
      </c>
      <c r="H463" s="43">
        <f>VLOOKUP(Categorized!BZ463,Rules!$F$243:$H$245,3,0)</f>
        <v>90</v>
      </c>
      <c r="I463" s="43">
        <f>VLOOKUP(Categorized!K463,Rules!$F$20:$H$27,3,0)</f>
        <v>60</v>
      </c>
      <c r="J463" s="43">
        <f>VLOOKUP(Categorized!CA463,Rules!$F$246:$H$252,3,0)</f>
        <v>70</v>
      </c>
      <c r="K463" s="43">
        <f>VLOOKUP(Categorized!M463,Rules!$F$29:$H$31,3,0)</f>
        <v>60</v>
      </c>
      <c r="L463" s="43">
        <f>VLOOKUP(Categorized!CB463,Rules!$F$253:$H$259,3,0)</f>
        <v>0</v>
      </c>
      <c r="M463" s="255" t="e">
        <f t="array" ref="M463">MMULT(D463:L463,Rules!$O$4:$O$11)</f>
        <v>#VALUE!</v>
      </c>
      <c r="N463" s="43">
        <f>VLOOKUP(Categorized!N463,Rules!$F$32:$H$33,3,0)</f>
        <v>90</v>
      </c>
      <c r="O463" s="43">
        <f>VLOOKUP(Categorized!O463,Rules!$F$34:$H$40,3,0)</f>
        <v>50</v>
      </c>
      <c r="P463" s="43">
        <f>VLOOKUP(Categorized!P463,Rules!$F$41:$H$42,3,0)</f>
        <v>30</v>
      </c>
      <c r="Q463" s="43">
        <f>VLOOKUP(Categorized!CC463,Rules!$F$231:$H$234,3,0)</f>
        <v>20</v>
      </c>
      <c r="R463" s="43">
        <f>VLOOKUP(Categorized!R463,Rules!$F$47:$H$51,3,0)</f>
        <v>50</v>
      </c>
      <c r="S463" s="43">
        <f>VLOOKUP(Categorized!S463,Rules!$F$52:$H$56,3,0)</f>
        <v>50</v>
      </c>
      <c r="T463" s="43">
        <f>VLOOKUP(Categorized!T463,Rules!$F$57:$H$58,3,0)</f>
        <v>30</v>
      </c>
      <c r="U463" s="255">
        <f t="array" ref="U463">MMULT(N463:T463,Rules!$O$14:$O$20)</f>
        <v>44.999999999999993</v>
      </c>
      <c r="V463" s="43">
        <f>VLOOKUP(Categorized!U463,Rules!$F$59:$H$60,3,0)</f>
        <v>20</v>
      </c>
      <c r="W463" s="43">
        <f>VLOOKUP(Categorized!V463,Rules!$F$61:$H$62,3,0)</f>
        <v>20</v>
      </c>
      <c r="X463" s="43">
        <f>VLOOKUP(Categorized!W463,Rules!$F$63:$H$64,3,0)</f>
        <v>80</v>
      </c>
      <c r="Y463" s="43">
        <f>VLOOKUP(Categorized!X463,Rules!$F$65:$H$66,3,0)</f>
        <v>20</v>
      </c>
      <c r="Z463" s="255">
        <f t="array" ref="Z463">MMULT(V463:Y463,Rules!$O$23:$O$26)</f>
        <v>26.666666666666664</v>
      </c>
      <c r="AA463" s="43">
        <f>VLOOKUP(Categorized!Y463,Rules!$F$67:$H$68,3,0)</f>
        <v>70</v>
      </c>
      <c r="AB463" s="43">
        <f>VLOOKUP(Categorized!Z463,Rules!$F$69:$H$70,3,0)</f>
        <v>80</v>
      </c>
      <c r="AC463" s="43">
        <f>VLOOKUP(Categorized!AA463,Rules!$F$71:$H$72,3,0)</f>
        <v>80</v>
      </c>
      <c r="AD463" s="43">
        <f>VLOOKUP(Categorized!AB463,Rules!$F$73:$H$74,3,0)</f>
        <v>30</v>
      </c>
      <c r="AE463" s="255">
        <f t="array" ref="AE463">MMULT(AA463:AD463,Rules!$O$29:$O$32)</f>
        <v>66.507936507936506</v>
      </c>
      <c r="AF463" s="43">
        <f>VLOOKUP(Categorized!AC463,Rules!$F$75:$H$76,3,0)</f>
        <v>30</v>
      </c>
      <c r="AG463" s="43">
        <f>VLOOKUP(Categorized!AD463,Rules!$F$77:$H$78,3,0)</f>
        <v>50</v>
      </c>
      <c r="AH463" s="43">
        <f>VLOOKUP(Categorized!AE463,Rules!$F$79:$H$84,3,0)</f>
        <v>50</v>
      </c>
      <c r="AI463" s="43">
        <f>VLOOKUP(Categorized!AF463,Rules!$F$85:$H$89,3,0)</f>
        <v>50</v>
      </c>
      <c r="AJ463" s="43">
        <f>VLOOKUP(Categorized!AG463,Rules!$F$90:$H$92,3,0)</f>
        <v>30</v>
      </c>
      <c r="AK463" s="43">
        <f>VLOOKUP(Categorized!AH463,Rules!$F$93:$H$96,3,0)</f>
        <v>30</v>
      </c>
      <c r="AL463" s="43">
        <f>VLOOKUP(Categorized!AI463,Rules!$F$97:$H$100,3,0)</f>
        <v>30</v>
      </c>
      <c r="AM463" s="43">
        <f>VLOOKUP(Categorized!AJ463,Rules!$F$101:$H$102,3,0)</f>
        <v>30</v>
      </c>
      <c r="AN463" s="43">
        <f>VLOOKUP(Categorized!CD463,Rules!$F$235:$H$237,3,0)</f>
        <v>95</v>
      </c>
      <c r="AO463" s="43">
        <f>VLOOKUP(Categorized!CE463,Rules!$F$238:$H$241,3,0)</f>
        <v>40</v>
      </c>
      <c r="AP463" s="43">
        <f>VLOOKUP(Categorized!AM463,Rules!$F$110:$H$113,3,0)</f>
        <v>30</v>
      </c>
      <c r="AQ463" s="255">
        <f t="array" ref="AQ463">MMULT(AF463:AP463,Rules!$O$35:$O$45)</f>
        <v>42.289772727272727</v>
      </c>
      <c r="AR463" s="44">
        <f>VLOOKUP(Categorized!AN463,Rules!$F$114:$H$116,3,0)</f>
        <v>30</v>
      </c>
      <c r="AS463" s="44">
        <f>VLOOKUP(Categorized!AO463,Rules!$F$117:$H$119,3,0)</f>
        <v>30</v>
      </c>
      <c r="AT463" s="44">
        <f>VLOOKUP(Categorized!AP463,Rules!$F$120:$H$122,3,0)</f>
        <v>30</v>
      </c>
      <c r="AU463" s="44">
        <f>VLOOKUP(Categorized!AQ463,Rules!$F$123:$H$124,3,0)</f>
        <v>30</v>
      </c>
      <c r="AV463" s="44">
        <f>VLOOKUP(Categorized!AR463,Rules!$F$125:$H$127,3,0)</f>
        <v>70</v>
      </c>
      <c r="AW463" s="44">
        <f>VLOOKUP(Categorized!AS463,Rules!$F$128:$H$130,3,0)</f>
        <v>30</v>
      </c>
      <c r="AX463" s="43">
        <f>VLOOKUP(Categorized!AT463,Rules!$F$131:$H$133,3,0)</f>
        <v>70</v>
      </c>
      <c r="AY463" s="44">
        <f>VLOOKUP(Categorized!AU463,Rules!$F$134:$H$136,3,0)</f>
        <v>70</v>
      </c>
      <c r="AZ463" s="44">
        <f>VLOOKUP(Categorized!AV463,Rules!$F$134:$H$136,3,0)</f>
        <v>30</v>
      </c>
      <c r="BA463" s="44">
        <f>VLOOKUP(Categorized!AW463,Rules!$F$139:$H$141,3,0)</f>
        <v>45</v>
      </c>
      <c r="BB463" s="256">
        <f t="array" ref="BB463">MMULT(AR463:BA463,Rules!$O$48:$O$57)</f>
        <v>44.085889570552148</v>
      </c>
      <c r="BC463" s="43">
        <f>VLOOKUP(Categorized!AX463,Rules!$F$142:$H$143,3,0)</f>
        <v>30</v>
      </c>
      <c r="BD463" s="43">
        <f>VLOOKUP(Categorized!AY463,Rules!$F$144:$H$145,3,0)</f>
        <v>30</v>
      </c>
      <c r="BE463" s="43">
        <f>VLOOKUP(Categorized!AZ463,Rules!$F$146:$H$147,3,0)</f>
        <v>30</v>
      </c>
      <c r="BF463" s="43">
        <f>VLOOKUP(Categorized!BA463,Rules!$F$148:$H$149,3,0)</f>
        <v>30</v>
      </c>
      <c r="BG463" s="43">
        <f>VLOOKUP(Categorized!BB463,Rules!$F$150:$H$151,3,0)</f>
        <v>30</v>
      </c>
      <c r="BH463" s="43">
        <f>VLOOKUP(Categorized!BC463,Rules!$F$152:$H$153,3,0)</f>
        <v>30</v>
      </c>
      <c r="BI463" s="43">
        <f>VLOOKUP(Categorized!BD463,Rules!$F$154:$H$155,3,0)</f>
        <v>90</v>
      </c>
      <c r="BJ463" s="43">
        <f>VLOOKUP(Categorized!BE463,Rules!$F$156:$H$157,3,0)</f>
        <v>30</v>
      </c>
      <c r="BK463" s="43">
        <f>VLOOKUP(Categorized!BF463,Rules!$F$158:$H$159,3,0)</f>
        <v>30</v>
      </c>
      <c r="BL463" s="43">
        <f>VLOOKUP(Categorized!BG463,Rules!$F$160:$H$161,3,0)</f>
        <v>30</v>
      </c>
      <c r="BM463" s="43">
        <f>VLOOKUP(Categorized!BH463,Rules!$F$162:$H$163,3,0)</f>
        <v>30</v>
      </c>
      <c r="BN463" s="43">
        <f>VLOOKUP(Categorized!BI463,Rules!$F$164:$H$165,3,0)</f>
        <v>30</v>
      </c>
      <c r="BO463" s="43">
        <f>VLOOKUP(Categorized!BJ463,Rules!$F$166:$H$167,3,0)</f>
        <v>90</v>
      </c>
      <c r="BP463" s="43">
        <f>VLOOKUP(Categorized!BK463,Rules!$F$168:$H$169,3,0)</f>
        <v>30</v>
      </c>
      <c r="BQ463" s="43">
        <f>VLOOKUP(Categorized!BL463,Rules!$F$170:$H$171,3,0)</f>
        <v>30</v>
      </c>
      <c r="BR463" s="43">
        <f>VLOOKUP(Categorized!BM463,Rules!$F$172:$H$173,3,0)</f>
        <v>30</v>
      </c>
      <c r="BS463" s="43">
        <f>VLOOKUP(Categorized!BN463,Rules!$F$174:$H$175,3,0)</f>
        <v>30</v>
      </c>
      <c r="BT463" s="43">
        <f>VLOOKUP(Categorized!BO463,Rules!$F$176:$H$177,3,0)</f>
        <v>95</v>
      </c>
      <c r="BU463" s="43">
        <f>VLOOKUP(Categorized!BP463,Rules!$F$178:$H$179,3,0)</f>
        <v>30</v>
      </c>
      <c r="BV463" s="43">
        <f>VLOOKUP(Categorized!BQ463,Rules!$F$180:$H$181,3,0)</f>
        <v>30</v>
      </c>
      <c r="BW463" s="43">
        <f>VLOOKUP(Categorized!BR463,Rules!$F$182:$H$183,3,0)</f>
        <v>30</v>
      </c>
      <c r="BX463" s="255">
        <f t="array" ref="BX463">MMULT(BC463:BW463,Rules!$O$60:$O$80)</f>
        <v>39.59395376407825</v>
      </c>
      <c r="BY463" s="43">
        <f>VLOOKUP(Categorized!BS463,Rules!$F$184:$H$185,3,0)</f>
        <v>30</v>
      </c>
      <c r="BZ463" s="43">
        <f>VLOOKUP(Categorized!BT463,Rules!$F$186:$H$187,3,0)</f>
        <v>30</v>
      </c>
      <c r="CA463" s="43">
        <f>VLOOKUP(Categorized!BU463,Rules!$F$188:$H$189,3,0)</f>
        <v>30</v>
      </c>
      <c r="CB463" s="43">
        <f>VLOOKUP(Categorized!BV463,Rules!$F$190:$H$191,3,0)</f>
        <v>30</v>
      </c>
      <c r="CC463" s="43">
        <f>VLOOKUP(Categorized!BW463,Rules!$F$192:$H$193,3,0)</f>
        <v>30</v>
      </c>
      <c r="CD463" s="255">
        <f t="array" ref="CD463">MMULT(BY463:CC463,Rules!$O$83:$O$87)</f>
        <v>30</v>
      </c>
      <c r="CE463" s="24">
        <v>0</v>
      </c>
      <c r="CF463" s="46">
        <v>0</v>
      </c>
    </row>
    <row r="464" spans="1:84" ht="18.5">
      <c r="A464" s="68">
        <v>2022</v>
      </c>
      <c r="B464" s="39" t="s">
        <v>511</v>
      </c>
      <c r="C464" s="95">
        <v>60738</v>
      </c>
      <c r="D464" s="42">
        <f>VLOOKUP(Categorized!F464,Rules!$F$4:$H$7,3,0)</f>
        <v>90</v>
      </c>
      <c r="E464" s="43">
        <f>VLOOKUP(Categorized!G464,Rules!$F$8:$H$9,3,0)</f>
        <v>90</v>
      </c>
      <c r="F464" s="43">
        <f>VLOOKUP(Categorized!H464,Rules!$F$10:$H$12,3,0)</f>
        <v>60</v>
      </c>
      <c r="G464" s="43">
        <f>VLOOKUP(Categorized!I464,Rules!$F$13:$H$16,3,0)</f>
        <v>95</v>
      </c>
      <c r="H464" s="43">
        <f>VLOOKUP(Categorized!BZ464,Rules!$F$243:$H$245,3,0)</f>
        <v>90</v>
      </c>
      <c r="I464" s="43">
        <f>VLOOKUP(Categorized!K464,Rules!$F$20:$H$27,3,0)</f>
        <v>60</v>
      </c>
      <c r="J464" s="43">
        <f>VLOOKUP(Categorized!CA464,Rules!$F$246:$H$252,3,0)</f>
        <v>80</v>
      </c>
      <c r="K464" s="43">
        <f>VLOOKUP(Categorized!M464,Rules!$F$29:$H$31,3,0)</f>
        <v>80</v>
      </c>
      <c r="L464" s="43">
        <f>VLOOKUP(Categorized!CB464,Rules!$F$253:$H$259,3,0)</f>
        <v>0</v>
      </c>
      <c r="M464" s="255" t="e">
        <f t="array" ref="M464">MMULT(D464:L464,Rules!$O$4:$O$11)</f>
        <v>#VALUE!</v>
      </c>
      <c r="N464" s="43">
        <f>VLOOKUP(Categorized!N464,Rules!$F$32:$H$33,3,0)</f>
        <v>90</v>
      </c>
      <c r="O464" s="43">
        <f>VLOOKUP(Categorized!O464,Rules!$F$34:$H$40,3,0)</f>
        <v>50</v>
      </c>
      <c r="P464" s="43">
        <f>VLOOKUP(Categorized!P464,Rules!$F$41:$H$42,3,0)</f>
        <v>90</v>
      </c>
      <c r="Q464" s="43">
        <f>VLOOKUP(Categorized!CC464,Rules!$F$231:$H$234,3,0)</f>
        <v>20</v>
      </c>
      <c r="R464" s="43">
        <f>VLOOKUP(Categorized!R464,Rules!$F$47:$H$51,3,0)</f>
        <v>50</v>
      </c>
      <c r="S464" s="43">
        <f>VLOOKUP(Categorized!S464,Rules!$F$52:$H$56,3,0)</f>
        <v>50</v>
      </c>
      <c r="T464" s="43">
        <f>VLOOKUP(Categorized!T464,Rules!$F$57:$H$58,3,0)</f>
        <v>30</v>
      </c>
      <c r="U464" s="255">
        <f t="array" ref="U464">MMULT(N464:T464,Rules!$O$14:$O$20)</f>
        <v>53.823529411764703</v>
      </c>
      <c r="V464" s="43">
        <f>VLOOKUP(Categorized!U464,Rules!$F$59:$H$60,3,0)</f>
        <v>80</v>
      </c>
      <c r="W464" s="43">
        <f>VLOOKUP(Categorized!V464,Rules!$F$61:$H$62,3,0)</f>
        <v>20</v>
      </c>
      <c r="X464" s="43">
        <f>VLOOKUP(Categorized!W464,Rules!$F$63:$H$64,3,0)</f>
        <v>80</v>
      </c>
      <c r="Y464" s="43">
        <f>VLOOKUP(Categorized!X464,Rules!$F$65:$H$66,3,0)</f>
        <v>20</v>
      </c>
      <c r="Z464" s="255">
        <f t="array" ref="Z464">MMULT(V464:Y464,Rules!$O$23:$O$26)</f>
        <v>46.666666666666664</v>
      </c>
      <c r="AA464" s="43">
        <f>VLOOKUP(Categorized!Y464,Rules!$F$67:$H$68,3,0)</f>
        <v>70</v>
      </c>
      <c r="AB464" s="43">
        <f>VLOOKUP(Categorized!Z464,Rules!$F$69:$H$70,3,0)</f>
        <v>80</v>
      </c>
      <c r="AC464" s="43">
        <f>VLOOKUP(Categorized!AA464,Rules!$F$71:$H$72,3,0)</f>
        <v>30</v>
      </c>
      <c r="AD464" s="43">
        <f>VLOOKUP(Categorized!AB464,Rules!$F$73:$H$74,3,0)</f>
        <v>60</v>
      </c>
      <c r="AE464" s="255">
        <f t="array" ref="AE464">MMULT(AA464:AD464,Rules!$O$29:$O$32)</f>
        <v>60.476190476190467</v>
      </c>
      <c r="AF464" s="43">
        <f>VLOOKUP(Categorized!AC464,Rules!$F$75:$H$76,3,0)</f>
        <v>80</v>
      </c>
      <c r="AG464" s="43">
        <f>VLOOKUP(Categorized!AD464,Rules!$F$77:$H$78,3,0)</f>
        <v>80</v>
      </c>
      <c r="AH464" s="43">
        <f>VLOOKUP(Categorized!AE464,Rules!$F$79:$H$84,3,0)</f>
        <v>30</v>
      </c>
      <c r="AI464" s="43">
        <f>VLOOKUP(Categorized!AF464,Rules!$F$85:$H$89,3,0)</f>
        <v>50</v>
      </c>
      <c r="AJ464" s="43">
        <f>VLOOKUP(Categorized!AG464,Rules!$F$90:$H$92,3,0)</f>
        <v>30</v>
      </c>
      <c r="AK464" s="43">
        <f>VLOOKUP(Categorized!AH464,Rules!$F$93:$H$96,3,0)</f>
        <v>30</v>
      </c>
      <c r="AL464" s="43">
        <f>VLOOKUP(Categorized!AI464,Rules!$F$97:$H$100,3,0)</f>
        <v>30</v>
      </c>
      <c r="AM464" s="43">
        <f>VLOOKUP(Categorized!AJ464,Rules!$F$101:$H$102,3,0)</f>
        <v>30</v>
      </c>
      <c r="AN464" s="43">
        <f>VLOOKUP(Categorized!CD464,Rules!$F$235:$H$237,3,0)</f>
        <v>95</v>
      </c>
      <c r="AO464" s="43">
        <f>VLOOKUP(Categorized!CE464,Rules!$F$238:$H$241,3,0)</f>
        <v>95</v>
      </c>
      <c r="AP464" s="43">
        <f>VLOOKUP(Categorized!AM464,Rules!$F$110:$H$113,3,0)</f>
        <v>70</v>
      </c>
      <c r="AQ464" s="255">
        <f t="array" ref="AQ464">MMULT(AF464:AP464,Rules!$O$35:$O$45)</f>
        <v>55.36931818181818</v>
      </c>
      <c r="AR464" s="44">
        <f>VLOOKUP(Categorized!AN464,Rules!$F$114:$H$116,3,0)</f>
        <v>90</v>
      </c>
      <c r="AS464" s="44">
        <f>VLOOKUP(Categorized!AO464,Rules!$F$117:$H$119,3,0)</f>
        <v>90</v>
      </c>
      <c r="AT464" s="44">
        <f>VLOOKUP(Categorized!AP464,Rules!$F$120:$H$122,3,0)</f>
        <v>30</v>
      </c>
      <c r="AU464" s="44">
        <f>VLOOKUP(Categorized!AQ464,Rules!$F$123:$H$124,3,0)</f>
        <v>30</v>
      </c>
      <c r="AV464" s="44">
        <f>VLOOKUP(Categorized!AR464,Rules!$F$125:$H$127,3,0)</f>
        <v>50</v>
      </c>
      <c r="AW464" s="44">
        <f>VLOOKUP(Categorized!AS464,Rules!$F$128:$H$130,3,0)</f>
        <v>30</v>
      </c>
      <c r="AX464" s="43">
        <f>VLOOKUP(Categorized!AT464,Rules!$F$131:$H$133,3,0)</f>
        <v>70</v>
      </c>
      <c r="AY464" s="44">
        <f>VLOOKUP(Categorized!AU464,Rules!$F$134:$H$136,3,0)</f>
        <v>70</v>
      </c>
      <c r="AZ464" s="44">
        <f>VLOOKUP(Categorized!AV464,Rules!$F$134:$H$136,3,0)</f>
        <v>30</v>
      </c>
      <c r="BA464" s="44">
        <f>VLOOKUP(Categorized!AW464,Rules!$F$139:$H$141,3,0)</f>
        <v>45</v>
      </c>
      <c r="BB464" s="256">
        <f t="array" ref="BB464">MMULT(AR464:BA464,Rules!$O$48:$O$57)</f>
        <v>52.576687116564415</v>
      </c>
      <c r="BC464" s="43">
        <f>VLOOKUP(Categorized!AX464,Rules!$F$142:$H$143,3,0)</f>
        <v>30</v>
      </c>
      <c r="BD464" s="43">
        <f>VLOOKUP(Categorized!AY464,Rules!$F$144:$H$145,3,0)</f>
        <v>30</v>
      </c>
      <c r="BE464" s="43">
        <f>VLOOKUP(Categorized!AZ464,Rules!$F$146:$H$147,3,0)</f>
        <v>30</v>
      </c>
      <c r="BF464" s="43">
        <f>VLOOKUP(Categorized!BA464,Rules!$F$148:$H$149,3,0)</f>
        <v>30</v>
      </c>
      <c r="BG464" s="43">
        <f>VLOOKUP(Categorized!BB464,Rules!$F$150:$H$151,3,0)</f>
        <v>30</v>
      </c>
      <c r="BH464" s="43">
        <f>VLOOKUP(Categorized!BC464,Rules!$F$152:$H$153,3,0)</f>
        <v>30</v>
      </c>
      <c r="BI464" s="43">
        <f>VLOOKUP(Categorized!BD464,Rules!$F$154:$H$155,3,0)</f>
        <v>90</v>
      </c>
      <c r="BJ464" s="43">
        <f>VLOOKUP(Categorized!BE464,Rules!$F$156:$H$157,3,0)</f>
        <v>30</v>
      </c>
      <c r="BK464" s="43">
        <f>VLOOKUP(Categorized!BF464,Rules!$F$158:$H$159,3,0)</f>
        <v>30</v>
      </c>
      <c r="BL464" s="43">
        <f>VLOOKUP(Categorized!BG464,Rules!$F$160:$H$161,3,0)</f>
        <v>30</v>
      </c>
      <c r="BM464" s="43">
        <f>VLOOKUP(Categorized!BH464,Rules!$F$162:$H$163,3,0)</f>
        <v>90</v>
      </c>
      <c r="BN464" s="43">
        <f>VLOOKUP(Categorized!BI464,Rules!$F$164:$H$165,3,0)</f>
        <v>30</v>
      </c>
      <c r="BO464" s="43">
        <f>VLOOKUP(Categorized!BJ464,Rules!$F$166:$H$167,3,0)</f>
        <v>90</v>
      </c>
      <c r="BP464" s="43">
        <f>VLOOKUP(Categorized!BK464,Rules!$F$168:$H$169,3,0)</f>
        <v>30</v>
      </c>
      <c r="BQ464" s="43">
        <f>VLOOKUP(Categorized!BL464,Rules!$F$170:$H$171,3,0)</f>
        <v>30</v>
      </c>
      <c r="BR464" s="43">
        <f>VLOOKUP(Categorized!BM464,Rules!$F$172:$H$173,3,0)</f>
        <v>30</v>
      </c>
      <c r="BS464" s="43">
        <f>VLOOKUP(Categorized!BN464,Rules!$F$174:$H$175,3,0)</f>
        <v>30</v>
      </c>
      <c r="BT464" s="43">
        <f>VLOOKUP(Categorized!BO464,Rules!$F$176:$H$177,3,0)</f>
        <v>95</v>
      </c>
      <c r="BU464" s="43">
        <f>VLOOKUP(Categorized!BP464,Rules!$F$178:$H$179,3,0)</f>
        <v>30</v>
      </c>
      <c r="BV464" s="43">
        <f>VLOOKUP(Categorized!BQ464,Rules!$F$180:$H$181,3,0)</f>
        <v>30</v>
      </c>
      <c r="BW464" s="43">
        <f>VLOOKUP(Categorized!BR464,Rules!$F$182:$H$183,3,0)</f>
        <v>30</v>
      </c>
      <c r="BX464" s="255">
        <f t="array" ref="BX464">MMULT(BC464:BW464,Rules!$O$60:$O$80)</f>
        <v>42.79490219324245</v>
      </c>
      <c r="BY464" s="43">
        <f>VLOOKUP(Categorized!BS464,Rules!$F$184:$H$185,3,0)</f>
        <v>30</v>
      </c>
      <c r="BZ464" s="43">
        <f>VLOOKUP(Categorized!BT464,Rules!$F$186:$H$187,3,0)</f>
        <v>30</v>
      </c>
      <c r="CA464" s="43">
        <f>VLOOKUP(Categorized!BU464,Rules!$F$188:$H$189,3,0)</f>
        <v>30</v>
      </c>
      <c r="CB464" s="43">
        <f>VLOOKUP(Categorized!BV464,Rules!$F$190:$H$191,3,0)</f>
        <v>90</v>
      </c>
      <c r="CC464" s="43">
        <f>VLOOKUP(Categorized!BW464,Rules!$F$192:$H$193,3,0)</f>
        <v>30</v>
      </c>
      <c r="CD464" s="255">
        <f t="array" ref="CD464">MMULT(BY464:CC464,Rules!$O$83:$O$87)</f>
        <v>40.588235294117645</v>
      </c>
      <c r="CE464" s="24">
        <v>0</v>
      </c>
      <c r="CF464" s="46">
        <v>0</v>
      </c>
    </row>
    <row r="465" spans="1:84" ht="18.5">
      <c r="A465" s="68">
        <v>2022</v>
      </c>
      <c r="B465" s="39" t="s">
        <v>512</v>
      </c>
      <c r="C465" s="93">
        <v>23694</v>
      </c>
      <c r="D465" s="42">
        <f>VLOOKUP(Categorized!F465,Rules!$F$4:$H$7,3,0)</f>
        <v>90</v>
      </c>
      <c r="E465" s="43">
        <f>VLOOKUP(Categorized!G465,Rules!$F$8:$H$9,3,0)</f>
        <v>90</v>
      </c>
      <c r="F465" s="43">
        <f>VLOOKUP(Categorized!H465,Rules!$F$10:$H$12,3,0)</f>
        <v>60</v>
      </c>
      <c r="G465" s="43">
        <f>VLOOKUP(Categorized!I465,Rules!$F$13:$H$16,3,0)</f>
        <v>40</v>
      </c>
      <c r="H465" s="43">
        <f>VLOOKUP(Categorized!BZ465,Rules!$F$243:$H$245,3,0)</f>
        <v>90</v>
      </c>
      <c r="I465" s="43">
        <f>VLOOKUP(Categorized!K465,Rules!$F$20:$H$27,3,0)</f>
        <v>60</v>
      </c>
      <c r="J465" s="43">
        <f>VLOOKUP(Categorized!CA465,Rules!$F$246:$H$252,3,0)</f>
        <v>75</v>
      </c>
      <c r="K465" s="43">
        <f>VLOOKUP(Categorized!M465,Rules!$F$29:$H$31,3,0)</f>
        <v>60</v>
      </c>
      <c r="L465" s="43">
        <f>VLOOKUP(Categorized!CB465,Rules!$F$253:$H$259,3,0)</f>
        <v>0</v>
      </c>
      <c r="M465" s="255" t="e">
        <f t="array" ref="M465">MMULT(D465:L465,Rules!$O$4:$O$11)</f>
        <v>#VALUE!</v>
      </c>
      <c r="N465" s="43">
        <f>VLOOKUP(Categorized!N465,Rules!$F$32:$H$33,3,0)</f>
        <v>90</v>
      </c>
      <c r="O465" s="43">
        <f>VLOOKUP(Categorized!O465,Rules!$F$34:$H$40,3,0)</f>
        <v>50</v>
      </c>
      <c r="P465" s="43">
        <f>VLOOKUP(Categorized!P465,Rules!$F$41:$H$42,3,0)</f>
        <v>30</v>
      </c>
      <c r="Q465" s="43">
        <f>VLOOKUP(Categorized!CC465,Rules!$F$231:$H$234,3,0)</f>
        <v>20</v>
      </c>
      <c r="R465" s="43">
        <f>VLOOKUP(Categorized!R465,Rules!$F$47:$H$51,3,0)</f>
        <v>70</v>
      </c>
      <c r="S465" s="43">
        <f>VLOOKUP(Categorized!S465,Rules!$F$52:$H$56,3,0)</f>
        <v>70</v>
      </c>
      <c r="T465" s="43">
        <f>VLOOKUP(Categorized!T465,Rules!$F$57:$H$58,3,0)</f>
        <v>30</v>
      </c>
      <c r="U465" s="255">
        <f t="array" ref="U465">MMULT(N465:T465,Rules!$O$14:$O$20)</f>
        <v>51.401384083044981</v>
      </c>
      <c r="V465" s="43">
        <f>VLOOKUP(Categorized!U465,Rules!$F$59:$H$60,3,0)</f>
        <v>20</v>
      </c>
      <c r="W465" s="43">
        <f>VLOOKUP(Categorized!V465,Rules!$F$61:$H$62,3,0)</f>
        <v>20</v>
      </c>
      <c r="X465" s="43">
        <f>VLOOKUP(Categorized!W465,Rules!$F$63:$H$64,3,0)</f>
        <v>80</v>
      </c>
      <c r="Y465" s="43">
        <f>VLOOKUP(Categorized!X465,Rules!$F$65:$H$66,3,0)</f>
        <v>20</v>
      </c>
      <c r="Z465" s="255">
        <f t="array" ref="Z465">MMULT(V465:Y465,Rules!$O$23:$O$26)</f>
        <v>26.666666666666664</v>
      </c>
      <c r="AA465" s="43">
        <f>VLOOKUP(Categorized!Y465,Rules!$F$67:$H$68,3,0)</f>
        <v>70</v>
      </c>
      <c r="AB465" s="43">
        <f>VLOOKUP(Categorized!Z465,Rules!$F$69:$H$70,3,0)</f>
        <v>80</v>
      </c>
      <c r="AC465" s="43">
        <f>VLOOKUP(Categorized!AA465,Rules!$F$71:$H$72,3,0)</f>
        <v>30</v>
      </c>
      <c r="AD465" s="43">
        <f>VLOOKUP(Categorized!AB465,Rules!$F$73:$H$74,3,0)</f>
        <v>60</v>
      </c>
      <c r="AE465" s="255">
        <f t="array" ref="AE465">MMULT(AA465:AD465,Rules!$O$29:$O$32)</f>
        <v>60.476190476190467</v>
      </c>
      <c r="AF465" s="43">
        <f>VLOOKUP(Categorized!AC465,Rules!$F$75:$H$76,3,0)</f>
        <v>80</v>
      </c>
      <c r="AG465" s="43">
        <f>VLOOKUP(Categorized!AD465,Rules!$F$77:$H$78,3,0)</f>
        <v>80</v>
      </c>
      <c r="AH465" s="43">
        <f>VLOOKUP(Categorized!AE465,Rules!$F$79:$H$84,3,0)</f>
        <v>80</v>
      </c>
      <c r="AI465" s="43">
        <f>VLOOKUP(Categorized!AF465,Rules!$F$85:$H$89,3,0)</f>
        <v>50</v>
      </c>
      <c r="AJ465" s="43">
        <f>VLOOKUP(Categorized!AG465,Rules!$F$90:$H$92,3,0)</f>
        <v>30</v>
      </c>
      <c r="AK465" s="43">
        <f>VLOOKUP(Categorized!AH465,Rules!$F$93:$H$96,3,0)</f>
        <v>30</v>
      </c>
      <c r="AL465" s="43">
        <f>VLOOKUP(Categorized!AI465,Rules!$F$97:$H$100,3,0)</f>
        <v>30</v>
      </c>
      <c r="AM465" s="43">
        <f>VLOOKUP(Categorized!AJ465,Rules!$F$101:$H$102,3,0)</f>
        <v>30</v>
      </c>
      <c r="AN465" s="43">
        <f>VLOOKUP(Categorized!CD465,Rules!$F$235:$H$237,3,0)</f>
        <v>50</v>
      </c>
      <c r="AO465" s="43">
        <f>VLOOKUP(Categorized!CE465,Rules!$F$238:$H$241,3,0)</f>
        <v>80</v>
      </c>
      <c r="AP465" s="43">
        <f>VLOOKUP(Categorized!AM465,Rules!$F$110:$H$113,3,0)</f>
        <v>70</v>
      </c>
      <c r="AQ465" s="255">
        <f t="array" ref="AQ465">MMULT(AF465:AP465,Rules!$O$35:$O$45)</f>
        <v>55.22727272727272</v>
      </c>
      <c r="AR465" s="44">
        <f>VLOOKUP(Categorized!AN465,Rules!$F$114:$H$116,3,0)</f>
        <v>90</v>
      </c>
      <c r="AS465" s="44">
        <f>VLOOKUP(Categorized!AO465,Rules!$F$117:$H$119,3,0)</f>
        <v>90</v>
      </c>
      <c r="AT465" s="44">
        <f>VLOOKUP(Categorized!AP465,Rules!$F$120:$H$122,3,0)</f>
        <v>30</v>
      </c>
      <c r="AU465" s="44">
        <f>VLOOKUP(Categorized!AQ465,Rules!$F$123:$H$124,3,0)</f>
        <v>30</v>
      </c>
      <c r="AV465" s="44">
        <f>VLOOKUP(Categorized!AR465,Rules!$F$125:$H$127,3,0)</f>
        <v>50</v>
      </c>
      <c r="AW465" s="44">
        <f>VLOOKUP(Categorized!AS465,Rules!$F$128:$H$130,3,0)</f>
        <v>30</v>
      </c>
      <c r="AX465" s="43">
        <f>VLOOKUP(Categorized!AT465,Rules!$F$131:$H$133,3,0)</f>
        <v>70</v>
      </c>
      <c r="AY465" s="44">
        <f>VLOOKUP(Categorized!AU465,Rules!$F$134:$H$136,3,0)</f>
        <v>70</v>
      </c>
      <c r="AZ465" s="44">
        <f>VLOOKUP(Categorized!AV465,Rules!$F$134:$H$136,3,0)</f>
        <v>30</v>
      </c>
      <c r="BA465" s="44">
        <f>VLOOKUP(Categorized!AW465,Rules!$F$139:$H$141,3,0)</f>
        <v>45</v>
      </c>
      <c r="BB465" s="256">
        <f t="array" ref="BB465">MMULT(AR465:BA465,Rules!$O$48:$O$57)</f>
        <v>52.576687116564415</v>
      </c>
      <c r="BC465" s="43">
        <f>VLOOKUP(Categorized!AX465,Rules!$F$142:$H$143,3,0)</f>
        <v>30</v>
      </c>
      <c r="BD465" s="43">
        <f>VLOOKUP(Categorized!AY465,Rules!$F$144:$H$145,3,0)</f>
        <v>30</v>
      </c>
      <c r="BE465" s="43">
        <f>VLOOKUP(Categorized!AZ465,Rules!$F$146:$H$147,3,0)</f>
        <v>30</v>
      </c>
      <c r="BF465" s="43">
        <f>VLOOKUP(Categorized!BA465,Rules!$F$148:$H$149,3,0)</f>
        <v>30</v>
      </c>
      <c r="BG465" s="43">
        <f>VLOOKUP(Categorized!BB465,Rules!$F$150:$H$151,3,0)</f>
        <v>30</v>
      </c>
      <c r="BH465" s="43">
        <f>VLOOKUP(Categorized!BC465,Rules!$F$152:$H$153,3,0)</f>
        <v>90</v>
      </c>
      <c r="BI465" s="43">
        <f>VLOOKUP(Categorized!BD465,Rules!$F$154:$H$155,3,0)</f>
        <v>90</v>
      </c>
      <c r="BJ465" s="43">
        <f>VLOOKUP(Categorized!BE465,Rules!$F$156:$H$157,3,0)</f>
        <v>90</v>
      </c>
      <c r="BK465" s="43">
        <f>VLOOKUP(Categorized!BF465,Rules!$F$158:$H$159,3,0)</f>
        <v>30</v>
      </c>
      <c r="BL465" s="43">
        <f>VLOOKUP(Categorized!BG465,Rules!$F$160:$H$161,3,0)</f>
        <v>30</v>
      </c>
      <c r="BM465" s="43">
        <f>VLOOKUP(Categorized!BH465,Rules!$F$162:$H$163,3,0)</f>
        <v>90</v>
      </c>
      <c r="BN465" s="43">
        <f>VLOOKUP(Categorized!BI465,Rules!$F$164:$H$165,3,0)</f>
        <v>30</v>
      </c>
      <c r="BO465" s="43">
        <f>VLOOKUP(Categorized!BJ465,Rules!$F$166:$H$167,3,0)</f>
        <v>90</v>
      </c>
      <c r="BP465" s="43">
        <f>VLOOKUP(Categorized!BK465,Rules!$F$168:$H$169,3,0)</f>
        <v>30</v>
      </c>
      <c r="BQ465" s="43">
        <f>VLOOKUP(Categorized!BL465,Rules!$F$170:$H$171,3,0)</f>
        <v>30</v>
      </c>
      <c r="BR465" s="43">
        <f>VLOOKUP(Categorized!BM465,Rules!$F$172:$H$173,3,0)</f>
        <v>30</v>
      </c>
      <c r="BS465" s="43">
        <f>VLOOKUP(Categorized!BN465,Rules!$F$174:$H$175,3,0)</f>
        <v>30</v>
      </c>
      <c r="BT465" s="43">
        <f>VLOOKUP(Categorized!BO465,Rules!$F$176:$H$177,3,0)</f>
        <v>30</v>
      </c>
      <c r="BU465" s="43">
        <f>VLOOKUP(Categorized!BP465,Rules!$F$178:$H$179,3,0)</f>
        <v>30</v>
      </c>
      <c r="BV465" s="43">
        <f>VLOOKUP(Categorized!BQ465,Rules!$F$180:$H$181,3,0)</f>
        <v>30</v>
      </c>
      <c r="BW465" s="43">
        <f>VLOOKUP(Categorized!BR465,Rules!$F$182:$H$183,3,0)</f>
        <v>30</v>
      </c>
      <c r="BX465" s="255">
        <f t="array" ref="BX465">MMULT(BC465:BW465,Rules!$O$60:$O$80)</f>
        <v>45.400118553645541</v>
      </c>
      <c r="BY465" s="43">
        <f>VLOOKUP(Categorized!BS465,Rules!$F$184:$H$185,3,0)</f>
        <v>30</v>
      </c>
      <c r="BZ465" s="43">
        <f>VLOOKUP(Categorized!BT465,Rules!$F$186:$H$187,3,0)</f>
        <v>30</v>
      </c>
      <c r="CA465" s="43">
        <f>VLOOKUP(Categorized!BU465,Rules!$F$188:$H$189,3,0)</f>
        <v>30</v>
      </c>
      <c r="CB465" s="43">
        <f>VLOOKUP(Categorized!BV465,Rules!$F$190:$H$191,3,0)</f>
        <v>90</v>
      </c>
      <c r="CC465" s="43">
        <f>VLOOKUP(Categorized!BW465,Rules!$F$192:$H$193,3,0)</f>
        <v>30</v>
      </c>
      <c r="CD465" s="255">
        <f t="array" ref="CD465">MMULT(BY465:CC465,Rules!$O$83:$O$87)</f>
        <v>40.588235294117645</v>
      </c>
      <c r="CE465" s="24">
        <v>0</v>
      </c>
      <c r="CF465" s="46">
        <v>0</v>
      </c>
    </row>
    <row r="466" spans="1:84" ht="18.5">
      <c r="A466" s="68">
        <v>2022</v>
      </c>
      <c r="B466" s="39" t="s">
        <v>513</v>
      </c>
      <c r="C466" s="92">
        <v>68880</v>
      </c>
      <c r="D466" s="42">
        <f>VLOOKUP(Categorized!F466,Rules!$F$4:$H$7,3,0)</f>
        <v>90</v>
      </c>
      <c r="E466" s="43">
        <f>VLOOKUP(Categorized!G466,Rules!$F$8:$H$9,3,0)</f>
        <v>60</v>
      </c>
      <c r="F466" s="43">
        <f>VLOOKUP(Categorized!H466,Rules!$F$10:$H$12,3,0)</f>
        <v>60</v>
      </c>
      <c r="G466" s="43">
        <f>VLOOKUP(Categorized!I466,Rules!$F$13:$H$16,3,0)</f>
        <v>95</v>
      </c>
      <c r="H466" s="43">
        <f>VLOOKUP(Categorized!BZ466,Rules!$F$243:$H$245,3,0)</f>
        <v>60</v>
      </c>
      <c r="I466" s="43">
        <f>VLOOKUP(Categorized!K466,Rules!$F$20:$H$27,3,0)</f>
        <v>60</v>
      </c>
      <c r="J466" s="43">
        <f>VLOOKUP(Categorized!CA466,Rules!$F$246:$H$252,3,0)</f>
        <v>70</v>
      </c>
      <c r="K466" s="43">
        <f>VLOOKUP(Categorized!M466,Rules!$F$29:$H$31,3,0)</f>
        <v>70</v>
      </c>
      <c r="L466" s="43">
        <f>VLOOKUP(Categorized!CB466,Rules!$F$253:$H$259,3,0)</f>
        <v>0</v>
      </c>
      <c r="M466" s="255" t="e">
        <f t="array" ref="M466">MMULT(D466:L466,Rules!$O$4:$O$11)</f>
        <v>#VALUE!</v>
      </c>
      <c r="N466" s="43">
        <f>VLOOKUP(Categorized!N466,Rules!$F$32:$H$33,3,0)</f>
        <v>90</v>
      </c>
      <c r="O466" s="43">
        <f>VLOOKUP(Categorized!O466,Rules!$F$34:$H$40,3,0)</f>
        <v>50</v>
      </c>
      <c r="P466" s="43">
        <f>VLOOKUP(Categorized!P466,Rules!$F$41:$H$42,3,0)</f>
        <v>90</v>
      </c>
      <c r="Q466" s="43">
        <f>VLOOKUP(Categorized!CC466,Rules!$F$231:$H$234,3,0)</f>
        <v>20</v>
      </c>
      <c r="R466" s="43">
        <f>VLOOKUP(Categorized!R466,Rules!$F$47:$H$51,3,0)</f>
        <v>30</v>
      </c>
      <c r="S466" s="43">
        <f>VLOOKUP(Categorized!S466,Rules!$F$52:$H$56,3,0)</f>
        <v>30</v>
      </c>
      <c r="T466" s="43">
        <f>VLOOKUP(Categorized!T466,Rules!$F$57:$H$58,3,0)</f>
        <v>80</v>
      </c>
      <c r="U466" s="255">
        <f t="array" ref="U466">MMULT(N466:T466,Rules!$O$14:$O$20)</f>
        <v>53.910034602076124</v>
      </c>
      <c r="V466" s="43">
        <f>VLOOKUP(Categorized!U466,Rules!$F$59:$H$60,3,0)</f>
        <v>20</v>
      </c>
      <c r="W466" s="43">
        <f>VLOOKUP(Categorized!V466,Rules!$F$61:$H$62,3,0)</f>
        <v>20</v>
      </c>
      <c r="X466" s="43">
        <f>VLOOKUP(Categorized!W466,Rules!$F$63:$H$64,3,0)</f>
        <v>80</v>
      </c>
      <c r="Y466" s="43">
        <f>VLOOKUP(Categorized!X466,Rules!$F$65:$H$66,3,0)</f>
        <v>20</v>
      </c>
      <c r="Z466" s="255">
        <f t="array" ref="Z466">MMULT(V466:Y466,Rules!$O$23:$O$26)</f>
        <v>26.666666666666664</v>
      </c>
      <c r="AA466" s="43">
        <f>VLOOKUP(Categorized!Y466,Rules!$F$67:$H$68,3,0)</f>
        <v>70</v>
      </c>
      <c r="AB466" s="43">
        <f>VLOOKUP(Categorized!Z466,Rules!$F$69:$H$70,3,0)</f>
        <v>80</v>
      </c>
      <c r="AC466" s="43">
        <f>VLOOKUP(Categorized!AA466,Rules!$F$71:$H$72,3,0)</f>
        <v>30</v>
      </c>
      <c r="AD466" s="43">
        <f>VLOOKUP(Categorized!AB466,Rules!$F$73:$H$74,3,0)</f>
        <v>30</v>
      </c>
      <c r="AE466" s="255">
        <f t="array" ref="AE466">MMULT(AA466:AD466,Rules!$O$29:$O$32)</f>
        <v>53.809523809523803</v>
      </c>
      <c r="AF466" s="43">
        <f>VLOOKUP(Categorized!AC466,Rules!$F$75:$H$76,3,0)</f>
        <v>80</v>
      </c>
      <c r="AG466" s="43">
        <f>VLOOKUP(Categorized!AD466,Rules!$F$77:$H$78,3,0)</f>
        <v>50</v>
      </c>
      <c r="AH466" s="43">
        <f>VLOOKUP(Categorized!AE466,Rules!$F$79:$H$84,3,0)</f>
        <v>90</v>
      </c>
      <c r="AI466" s="43">
        <f>VLOOKUP(Categorized!AF466,Rules!$F$85:$H$89,3,0)</f>
        <v>80</v>
      </c>
      <c r="AJ466" s="43">
        <f>VLOOKUP(Categorized!AG466,Rules!$F$90:$H$92,3,0)</f>
        <v>30</v>
      </c>
      <c r="AK466" s="43">
        <f>VLOOKUP(Categorized!AH466,Rules!$F$93:$H$96,3,0)</f>
        <v>80</v>
      </c>
      <c r="AL466" s="43">
        <f>VLOOKUP(Categorized!AI466,Rules!$F$97:$H$100,3,0)</f>
        <v>80</v>
      </c>
      <c r="AM466" s="43">
        <f>VLOOKUP(Categorized!AJ466,Rules!$F$101:$H$102,3,0)</f>
        <v>30</v>
      </c>
      <c r="AN466" s="43">
        <f>VLOOKUP(Categorized!CD466,Rules!$F$235:$H$237,3,0)</f>
        <v>50</v>
      </c>
      <c r="AO466" s="43">
        <f>VLOOKUP(Categorized!CE466,Rules!$F$238:$H$241,3,0)</f>
        <v>95</v>
      </c>
      <c r="AP466" s="43">
        <f>VLOOKUP(Categorized!AM466,Rules!$F$110:$H$113,3,0)</f>
        <v>30</v>
      </c>
      <c r="AQ466" s="255">
        <f t="array" ref="AQ466">MMULT(AF466:AP466,Rules!$O$35:$O$45)</f>
        <v>65.13636363636364</v>
      </c>
      <c r="AR466" s="44">
        <f>VLOOKUP(Categorized!AN466,Rules!$F$114:$H$116,3,0)</f>
        <v>90</v>
      </c>
      <c r="AS466" s="44">
        <f>VLOOKUP(Categorized!AO466,Rules!$F$117:$H$119,3,0)</f>
        <v>90</v>
      </c>
      <c r="AT466" s="44">
        <f>VLOOKUP(Categorized!AP466,Rules!$F$120:$H$122,3,0)</f>
        <v>30</v>
      </c>
      <c r="AU466" s="44">
        <f>VLOOKUP(Categorized!AQ466,Rules!$F$123:$H$124,3,0)</f>
        <v>30</v>
      </c>
      <c r="AV466" s="44">
        <f>VLOOKUP(Categorized!AR466,Rules!$F$125:$H$127,3,0)</f>
        <v>50</v>
      </c>
      <c r="AW466" s="44">
        <f>VLOOKUP(Categorized!AS466,Rules!$F$128:$H$130,3,0)</f>
        <v>30</v>
      </c>
      <c r="AX466" s="43">
        <f>VLOOKUP(Categorized!AT466,Rules!$F$131:$H$133,3,0)</f>
        <v>30</v>
      </c>
      <c r="AY466" s="44">
        <f>VLOOKUP(Categorized!AU466,Rules!$F$134:$H$136,3,0)</f>
        <v>30</v>
      </c>
      <c r="AZ466" s="44">
        <f>VLOOKUP(Categorized!AV466,Rules!$F$134:$H$136,3,0)</f>
        <v>45</v>
      </c>
      <c r="BA466" s="44">
        <f>VLOOKUP(Categorized!AW466,Rules!$F$139:$H$141,3,0)</f>
        <v>30</v>
      </c>
      <c r="BB466" s="256">
        <f t="array" ref="BB466">MMULT(AR466:BA466,Rules!$O$48:$O$57)</f>
        <v>44.128834355828218</v>
      </c>
      <c r="BC466" s="43">
        <f>VLOOKUP(Categorized!AX466,Rules!$F$142:$H$143,3,0)</f>
        <v>80</v>
      </c>
      <c r="BD466" s="43">
        <f>VLOOKUP(Categorized!AY466,Rules!$F$144:$H$145,3,0)</f>
        <v>30</v>
      </c>
      <c r="BE466" s="43">
        <f>VLOOKUP(Categorized!AZ466,Rules!$F$146:$H$147,3,0)</f>
        <v>30</v>
      </c>
      <c r="BF466" s="43">
        <f>VLOOKUP(Categorized!BA466,Rules!$F$148:$H$149,3,0)</f>
        <v>30</v>
      </c>
      <c r="BG466" s="43">
        <f>VLOOKUP(Categorized!BB466,Rules!$F$150:$H$151,3,0)</f>
        <v>30</v>
      </c>
      <c r="BH466" s="43">
        <f>VLOOKUP(Categorized!BC466,Rules!$F$152:$H$153,3,0)</f>
        <v>30</v>
      </c>
      <c r="BI466" s="43">
        <f>VLOOKUP(Categorized!BD466,Rules!$F$154:$H$155,3,0)</f>
        <v>90</v>
      </c>
      <c r="BJ466" s="43">
        <f>VLOOKUP(Categorized!BE466,Rules!$F$156:$H$157,3,0)</f>
        <v>90</v>
      </c>
      <c r="BK466" s="43">
        <f>VLOOKUP(Categorized!BF466,Rules!$F$158:$H$159,3,0)</f>
        <v>30</v>
      </c>
      <c r="BL466" s="43">
        <f>VLOOKUP(Categorized!BG466,Rules!$F$160:$H$161,3,0)</f>
        <v>30</v>
      </c>
      <c r="BM466" s="43">
        <f>VLOOKUP(Categorized!BH466,Rules!$F$162:$H$163,3,0)</f>
        <v>30</v>
      </c>
      <c r="BN466" s="43">
        <f>VLOOKUP(Categorized!BI466,Rules!$F$164:$H$165,3,0)</f>
        <v>30</v>
      </c>
      <c r="BO466" s="43">
        <f>VLOOKUP(Categorized!BJ466,Rules!$F$166:$H$167,3,0)</f>
        <v>90</v>
      </c>
      <c r="BP466" s="43">
        <f>VLOOKUP(Categorized!BK466,Rules!$F$168:$H$169,3,0)</f>
        <v>30</v>
      </c>
      <c r="BQ466" s="43">
        <f>VLOOKUP(Categorized!BL466,Rules!$F$170:$H$171,3,0)</f>
        <v>90</v>
      </c>
      <c r="BR466" s="43">
        <f>VLOOKUP(Categorized!BM466,Rules!$F$172:$H$173,3,0)</f>
        <v>30</v>
      </c>
      <c r="BS466" s="43">
        <f>VLOOKUP(Categorized!BN466,Rules!$F$174:$H$175,3,0)</f>
        <v>30</v>
      </c>
      <c r="BT466" s="43">
        <f>VLOOKUP(Categorized!BO466,Rules!$F$176:$H$177,3,0)</f>
        <v>30</v>
      </c>
      <c r="BU466" s="43">
        <f>VLOOKUP(Categorized!BP466,Rules!$F$178:$H$179,3,0)</f>
        <v>30</v>
      </c>
      <c r="BV466" s="43">
        <f>VLOOKUP(Categorized!BQ466,Rules!$F$180:$H$181,3,0)</f>
        <v>30</v>
      </c>
      <c r="BW466" s="43">
        <f>VLOOKUP(Categorized!BR466,Rules!$F$182:$H$183,3,0)</f>
        <v>30</v>
      </c>
      <c r="BX466" s="255">
        <f t="array" ref="BX466">MMULT(BC466:BW466,Rules!$O$60:$O$80)</f>
        <v>44.368701837581511</v>
      </c>
      <c r="BY466" s="43">
        <f>VLOOKUP(Categorized!BS466,Rules!$F$184:$H$185,3,0)</f>
        <v>30</v>
      </c>
      <c r="BZ466" s="43">
        <f>VLOOKUP(Categorized!BT466,Rules!$F$186:$H$187,3,0)</f>
        <v>30</v>
      </c>
      <c r="CA466" s="43">
        <f>VLOOKUP(Categorized!BU466,Rules!$F$188:$H$189,3,0)</f>
        <v>30</v>
      </c>
      <c r="CB466" s="43">
        <f>VLOOKUP(Categorized!BV466,Rules!$F$190:$H$191,3,0)</f>
        <v>30</v>
      </c>
      <c r="CC466" s="43">
        <f>VLOOKUP(Categorized!BW466,Rules!$F$192:$H$193,3,0)</f>
        <v>30</v>
      </c>
      <c r="CD466" s="255">
        <f t="array" ref="CD466">MMULT(BY466:CC466,Rules!$O$83:$O$87)</f>
        <v>30</v>
      </c>
      <c r="CE466" s="24">
        <v>0</v>
      </c>
      <c r="CF466" s="46">
        <v>0</v>
      </c>
    </row>
    <row r="467" spans="1:84" ht="18.5">
      <c r="A467" s="68">
        <v>2022</v>
      </c>
      <c r="B467" s="39" t="s">
        <v>514</v>
      </c>
      <c r="C467" s="93">
        <v>66414</v>
      </c>
      <c r="D467" s="42">
        <f>VLOOKUP(Categorized!F467,Rules!$F$4:$H$7,3,0)</f>
        <v>80</v>
      </c>
      <c r="E467" s="43">
        <f>VLOOKUP(Categorized!G467,Rules!$F$8:$H$9,3,0)</f>
        <v>60</v>
      </c>
      <c r="F467" s="43">
        <f>VLOOKUP(Categorized!H467,Rules!$F$10:$H$12,3,0)</f>
        <v>60</v>
      </c>
      <c r="G467" s="43">
        <f>VLOOKUP(Categorized!I467,Rules!$F$13:$H$16,3,0)</f>
        <v>95</v>
      </c>
      <c r="H467" s="43">
        <f>VLOOKUP(Categorized!BZ467,Rules!$F$243:$H$245,3,0)</f>
        <v>90</v>
      </c>
      <c r="I467" s="43">
        <f>VLOOKUP(Categorized!K467,Rules!$F$20:$H$27,3,0)</f>
        <v>60</v>
      </c>
      <c r="J467" s="43">
        <f>VLOOKUP(Categorized!CA467,Rules!$F$246:$H$252,3,0)</f>
        <v>70</v>
      </c>
      <c r="K467" s="43">
        <f>VLOOKUP(Categorized!M467,Rules!$F$29:$H$31,3,0)</f>
        <v>60</v>
      </c>
      <c r="L467" s="43">
        <f>VLOOKUP(Categorized!CB467,Rules!$F$253:$H$259,3,0)</f>
        <v>0</v>
      </c>
      <c r="M467" s="255" t="e">
        <f t="array" ref="M467">MMULT(D467:L467,Rules!$O$4:$O$11)</f>
        <v>#VALUE!</v>
      </c>
      <c r="N467" s="43">
        <f>VLOOKUP(Categorized!N467,Rules!$F$32:$H$33,3,0)</f>
        <v>90</v>
      </c>
      <c r="O467" s="43">
        <f>VLOOKUP(Categorized!O467,Rules!$F$34:$H$40,3,0)</f>
        <v>75</v>
      </c>
      <c r="P467" s="43">
        <f>VLOOKUP(Categorized!P467,Rules!$F$41:$H$42,3,0)</f>
        <v>30</v>
      </c>
      <c r="Q467" s="43">
        <f>VLOOKUP(Categorized!CC467,Rules!$F$231:$H$234,3,0)</f>
        <v>20</v>
      </c>
      <c r="R467" s="43">
        <f>VLOOKUP(Categorized!R467,Rules!$F$47:$H$51,3,0)</f>
        <v>30</v>
      </c>
      <c r="S467" s="43">
        <f>VLOOKUP(Categorized!S467,Rules!$F$52:$H$56,3,0)</f>
        <v>90</v>
      </c>
      <c r="T467" s="43">
        <f>VLOOKUP(Categorized!T467,Rules!$F$57:$H$58,3,0)</f>
        <v>30</v>
      </c>
      <c r="U467" s="255">
        <f t="array" ref="U467">MMULT(N467:T467,Rules!$O$14:$O$20)</f>
        <v>51.920415224913491</v>
      </c>
      <c r="V467" s="43">
        <f>VLOOKUP(Categorized!U467,Rules!$F$59:$H$60,3,0)</f>
        <v>20</v>
      </c>
      <c r="W467" s="43">
        <f>VLOOKUP(Categorized!V467,Rules!$F$61:$H$62,3,0)</f>
        <v>20</v>
      </c>
      <c r="X467" s="43">
        <f>VLOOKUP(Categorized!W467,Rules!$F$63:$H$64,3,0)</f>
        <v>80</v>
      </c>
      <c r="Y467" s="43">
        <f>VLOOKUP(Categorized!X467,Rules!$F$65:$H$66,3,0)</f>
        <v>20</v>
      </c>
      <c r="Z467" s="255">
        <f t="array" ref="Z467">MMULT(V467:Y467,Rules!$O$23:$O$26)</f>
        <v>26.666666666666664</v>
      </c>
      <c r="AA467" s="43">
        <f>VLOOKUP(Categorized!Y467,Rules!$F$67:$H$68,3,0)</f>
        <v>70</v>
      </c>
      <c r="AB467" s="43">
        <f>VLOOKUP(Categorized!Z467,Rules!$F$69:$H$70,3,0)</f>
        <v>80</v>
      </c>
      <c r="AC467" s="43">
        <f>VLOOKUP(Categorized!AA467,Rules!$F$71:$H$72,3,0)</f>
        <v>30</v>
      </c>
      <c r="AD467" s="43">
        <f>VLOOKUP(Categorized!AB467,Rules!$F$73:$H$74,3,0)</f>
        <v>60</v>
      </c>
      <c r="AE467" s="255">
        <f t="array" ref="AE467">MMULT(AA467:AD467,Rules!$O$29:$O$32)</f>
        <v>60.476190476190467</v>
      </c>
      <c r="AF467" s="43">
        <f>VLOOKUP(Categorized!AC467,Rules!$F$75:$H$76,3,0)</f>
        <v>80</v>
      </c>
      <c r="AG467" s="43">
        <f>VLOOKUP(Categorized!AD467,Rules!$F$77:$H$78,3,0)</f>
        <v>50</v>
      </c>
      <c r="AH467" s="43">
        <f>VLOOKUP(Categorized!AE467,Rules!$F$79:$H$84,3,0)</f>
        <v>30</v>
      </c>
      <c r="AI467" s="43">
        <f>VLOOKUP(Categorized!AF467,Rules!$F$85:$H$89,3,0)</f>
        <v>50</v>
      </c>
      <c r="AJ467" s="43">
        <f>VLOOKUP(Categorized!AG467,Rules!$F$90:$H$92,3,0)</f>
        <v>30</v>
      </c>
      <c r="AK467" s="43">
        <f>VLOOKUP(Categorized!AH467,Rules!$F$93:$H$96,3,0)</f>
        <v>30</v>
      </c>
      <c r="AL467" s="43">
        <f>VLOOKUP(Categorized!AI467,Rules!$F$97:$H$100,3,0)</f>
        <v>30</v>
      </c>
      <c r="AM467" s="43">
        <f>VLOOKUP(Categorized!AJ467,Rules!$F$101:$H$102,3,0)</f>
        <v>30</v>
      </c>
      <c r="AN467" s="43">
        <f>VLOOKUP(Categorized!CD467,Rules!$F$235:$H$237,3,0)</f>
        <v>95</v>
      </c>
      <c r="AO467" s="43">
        <f>VLOOKUP(Categorized!CE467,Rules!$F$238:$H$241,3,0)</f>
        <v>95</v>
      </c>
      <c r="AP467" s="43">
        <f>VLOOKUP(Categorized!AM467,Rules!$F$110:$H$113,3,0)</f>
        <v>70</v>
      </c>
      <c r="AQ467" s="255">
        <f t="array" ref="AQ467">MMULT(AF467:AP467,Rules!$O$35:$O$45)</f>
        <v>52.982954545454547</v>
      </c>
      <c r="AR467" s="44">
        <f>VLOOKUP(Categorized!AN467,Rules!$F$114:$H$116,3,0)</f>
        <v>30</v>
      </c>
      <c r="AS467" s="44">
        <f>VLOOKUP(Categorized!AO467,Rules!$F$117:$H$119,3,0)</f>
        <v>30</v>
      </c>
      <c r="AT467" s="44">
        <f>VLOOKUP(Categorized!AP467,Rules!$F$120:$H$122,3,0)</f>
        <v>30</v>
      </c>
      <c r="AU467" s="44">
        <f>VLOOKUP(Categorized!AQ467,Rules!$F$123:$H$124,3,0)</f>
        <v>30</v>
      </c>
      <c r="AV467" s="44">
        <f>VLOOKUP(Categorized!AR467,Rules!$F$125:$H$127,3,0)</f>
        <v>50</v>
      </c>
      <c r="AW467" s="44">
        <f>VLOOKUP(Categorized!AS467,Rules!$F$128:$H$130,3,0)</f>
        <v>30</v>
      </c>
      <c r="AX467" s="43">
        <f>VLOOKUP(Categorized!AT467,Rules!$F$131:$H$133,3,0)</f>
        <v>70</v>
      </c>
      <c r="AY467" s="44">
        <f>VLOOKUP(Categorized!AU467,Rules!$F$134:$H$136,3,0)</f>
        <v>30</v>
      </c>
      <c r="AZ467" s="44">
        <f>VLOOKUP(Categorized!AV467,Rules!$F$134:$H$136,3,0)</f>
        <v>30</v>
      </c>
      <c r="BA467" s="44">
        <f>VLOOKUP(Categorized!AW467,Rules!$F$139:$H$141,3,0)</f>
        <v>45</v>
      </c>
      <c r="BB467" s="256">
        <f t="array" ref="BB467">MMULT(AR467:BA467,Rules!$O$48:$O$57)</f>
        <v>37.631901840490798</v>
      </c>
      <c r="BC467" s="43">
        <f>VLOOKUP(Categorized!AX467,Rules!$F$142:$H$143,3,0)</f>
        <v>30</v>
      </c>
      <c r="BD467" s="43">
        <f>VLOOKUP(Categorized!AY467,Rules!$F$144:$H$145,3,0)</f>
        <v>30</v>
      </c>
      <c r="BE467" s="43">
        <f>VLOOKUP(Categorized!AZ467,Rules!$F$146:$H$147,3,0)</f>
        <v>30</v>
      </c>
      <c r="BF467" s="43">
        <f>VLOOKUP(Categorized!BA467,Rules!$F$148:$H$149,3,0)</f>
        <v>30</v>
      </c>
      <c r="BG467" s="43">
        <f>VLOOKUP(Categorized!BB467,Rules!$F$150:$H$151,3,0)</f>
        <v>90</v>
      </c>
      <c r="BH467" s="43">
        <f>VLOOKUP(Categorized!BC467,Rules!$F$152:$H$153,3,0)</f>
        <v>30</v>
      </c>
      <c r="BI467" s="43">
        <f>VLOOKUP(Categorized!BD467,Rules!$F$154:$H$155,3,0)</f>
        <v>90</v>
      </c>
      <c r="BJ467" s="43">
        <f>VLOOKUP(Categorized!BE467,Rules!$F$156:$H$157,3,0)</f>
        <v>30</v>
      </c>
      <c r="BK467" s="43">
        <f>VLOOKUP(Categorized!BF467,Rules!$F$158:$H$159,3,0)</f>
        <v>30</v>
      </c>
      <c r="BL467" s="43">
        <f>VLOOKUP(Categorized!BG467,Rules!$F$160:$H$161,3,0)</f>
        <v>30</v>
      </c>
      <c r="BM467" s="43">
        <f>VLOOKUP(Categorized!BH467,Rules!$F$162:$H$163,3,0)</f>
        <v>90</v>
      </c>
      <c r="BN467" s="43">
        <f>VLOOKUP(Categorized!BI467,Rules!$F$164:$H$165,3,0)</f>
        <v>90</v>
      </c>
      <c r="BO467" s="43">
        <f>VLOOKUP(Categorized!BJ467,Rules!$F$166:$H$167,3,0)</f>
        <v>90</v>
      </c>
      <c r="BP467" s="43">
        <f>VLOOKUP(Categorized!BK467,Rules!$F$168:$H$169,3,0)</f>
        <v>30</v>
      </c>
      <c r="BQ467" s="43">
        <f>VLOOKUP(Categorized!BL467,Rules!$F$170:$H$171,3,0)</f>
        <v>30</v>
      </c>
      <c r="BR467" s="43">
        <f>VLOOKUP(Categorized!BM467,Rules!$F$172:$H$173,3,0)</f>
        <v>30</v>
      </c>
      <c r="BS467" s="43">
        <f>VLOOKUP(Categorized!BN467,Rules!$F$174:$H$175,3,0)</f>
        <v>30</v>
      </c>
      <c r="BT467" s="43">
        <f>VLOOKUP(Categorized!BO467,Rules!$F$176:$H$177,3,0)</f>
        <v>95</v>
      </c>
      <c r="BU467" s="43">
        <f>VLOOKUP(Categorized!BP467,Rules!$F$178:$H$179,3,0)</f>
        <v>30</v>
      </c>
      <c r="BV467" s="43">
        <f>VLOOKUP(Categorized!BQ467,Rules!$F$180:$H$181,3,0)</f>
        <v>30</v>
      </c>
      <c r="BW467" s="43">
        <f>VLOOKUP(Categorized!BR467,Rules!$F$182:$H$183,3,0)</f>
        <v>30</v>
      </c>
      <c r="BX467" s="255">
        <f t="array" ref="BX467">MMULT(BC467:BW467,Rules!$O$60:$O$80)</f>
        <v>48.698873740367532</v>
      </c>
      <c r="BY467" s="43">
        <f>VLOOKUP(Categorized!BS467,Rules!$F$184:$H$185,3,0)</f>
        <v>30</v>
      </c>
      <c r="BZ467" s="43">
        <f>VLOOKUP(Categorized!BT467,Rules!$F$186:$H$187,3,0)</f>
        <v>30</v>
      </c>
      <c r="CA467" s="43">
        <f>VLOOKUP(Categorized!BU467,Rules!$F$188:$H$189,3,0)</f>
        <v>30</v>
      </c>
      <c r="CB467" s="43">
        <f>VLOOKUP(Categorized!BV467,Rules!$F$190:$H$191,3,0)</f>
        <v>90</v>
      </c>
      <c r="CC467" s="43">
        <f>VLOOKUP(Categorized!BW467,Rules!$F$192:$H$193,3,0)</f>
        <v>30</v>
      </c>
      <c r="CD467" s="255">
        <f t="array" ref="CD467">MMULT(BY467:CC467,Rules!$O$83:$O$87)</f>
        <v>40.588235294117645</v>
      </c>
      <c r="CE467" s="50">
        <v>1</v>
      </c>
      <c r="CF467" s="51">
        <v>2</v>
      </c>
    </row>
    <row r="468" spans="1:84" ht="18.5">
      <c r="A468" s="68">
        <v>2022</v>
      </c>
      <c r="B468" s="39" t="s">
        <v>515</v>
      </c>
      <c r="C468" s="95">
        <v>66414</v>
      </c>
      <c r="D468" s="42">
        <f>VLOOKUP(Categorized!F468,Rules!$F$4:$H$7,3,0)</f>
        <v>80</v>
      </c>
      <c r="E468" s="43">
        <f>VLOOKUP(Categorized!G468,Rules!$F$8:$H$9,3,0)</f>
        <v>60</v>
      </c>
      <c r="F468" s="43">
        <f>VLOOKUP(Categorized!H468,Rules!$F$10:$H$12,3,0)</f>
        <v>60</v>
      </c>
      <c r="G468" s="43">
        <f>VLOOKUP(Categorized!I468,Rules!$F$13:$H$16,3,0)</f>
        <v>95</v>
      </c>
      <c r="H468" s="43">
        <f>VLOOKUP(Categorized!BZ468,Rules!$F$243:$H$245,3,0)</f>
        <v>90</v>
      </c>
      <c r="I468" s="43">
        <f>VLOOKUP(Categorized!K468,Rules!$F$20:$H$27,3,0)</f>
        <v>60</v>
      </c>
      <c r="J468" s="43">
        <f>VLOOKUP(Categorized!CA468,Rules!$F$246:$H$252,3,0)</f>
        <v>70</v>
      </c>
      <c r="K468" s="43">
        <f>VLOOKUP(Categorized!M468,Rules!$F$29:$H$31,3,0)</f>
        <v>60</v>
      </c>
      <c r="L468" s="43">
        <f>VLOOKUP(Categorized!CB468,Rules!$F$253:$H$259,3,0)</f>
        <v>0</v>
      </c>
      <c r="M468" s="255" t="e">
        <f t="array" ref="M468">MMULT(D468:L468,Rules!$O$4:$O$11)</f>
        <v>#VALUE!</v>
      </c>
      <c r="N468" s="43">
        <f>VLOOKUP(Categorized!N468,Rules!$F$32:$H$33,3,0)</f>
        <v>90</v>
      </c>
      <c r="O468" s="43">
        <f>VLOOKUP(Categorized!O468,Rules!$F$34:$H$40,3,0)</f>
        <v>75</v>
      </c>
      <c r="P468" s="43">
        <f>VLOOKUP(Categorized!P468,Rules!$F$41:$H$42,3,0)</f>
        <v>30</v>
      </c>
      <c r="Q468" s="43">
        <f>VLOOKUP(Categorized!CC468,Rules!$F$231:$H$234,3,0)</f>
        <v>20</v>
      </c>
      <c r="R468" s="43">
        <f>VLOOKUP(Categorized!R468,Rules!$F$47:$H$51,3,0)</f>
        <v>50</v>
      </c>
      <c r="S468" s="43">
        <f>VLOOKUP(Categorized!S468,Rules!$F$52:$H$56,3,0)</f>
        <v>90</v>
      </c>
      <c r="T468" s="43">
        <f>VLOOKUP(Categorized!T468,Rules!$F$57:$H$58,3,0)</f>
        <v>30</v>
      </c>
      <c r="U468" s="255">
        <f t="array" ref="U468">MMULT(N468:T468,Rules!$O$14:$O$20)</f>
        <v>55.034602076124564</v>
      </c>
      <c r="V468" s="43">
        <f>VLOOKUP(Categorized!U468,Rules!$F$59:$H$60,3,0)</f>
        <v>20</v>
      </c>
      <c r="W468" s="43">
        <f>VLOOKUP(Categorized!V468,Rules!$F$61:$H$62,3,0)</f>
        <v>20</v>
      </c>
      <c r="X468" s="43">
        <f>VLOOKUP(Categorized!W468,Rules!$F$63:$H$64,3,0)</f>
        <v>80</v>
      </c>
      <c r="Y468" s="43">
        <f>VLOOKUP(Categorized!X468,Rules!$F$65:$H$66,3,0)</f>
        <v>20</v>
      </c>
      <c r="Z468" s="255">
        <f t="array" ref="Z468">MMULT(V468:Y468,Rules!$O$23:$O$26)</f>
        <v>26.666666666666664</v>
      </c>
      <c r="AA468" s="43">
        <f>VLOOKUP(Categorized!Y468,Rules!$F$67:$H$68,3,0)</f>
        <v>70</v>
      </c>
      <c r="AB468" s="43">
        <f>VLOOKUP(Categorized!Z468,Rules!$F$69:$H$70,3,0)</f>
        <v>80</v>
      </c>
      <c r="AC468" s="43">
        <f>VLOOKUP(Categorized!AA468,Rules!$F$71:$H$72,3,0)</f>
        <v>80</v>
      </c>
      <c r="AD468" s="43">
        <f>VLOOKUP(Categorized!AB468,Rules!$F$73:$H$74,3,0)</f>
        <v>60</v>
      </c>
      <c r="AE468" s="255">
        <f t="array" ref="AE468">MMULT(AA468:AD468,Rules!$O$29:$O$32)</f>
        <v>73.174603174603163</v>
      </c>
      <c r="AF468" s="43">
        <f>VLOOKUP(Categorized!AC468,Rules!$F$75:$H$76,3,0)</f>
        <v>80</v>
      </c>
      <c r="AG468" s="43">
        <f>VLOOKUP(Categorized!AD468,Rules!$F$77:$H$78,3,0)</f>
        <v>50</v>
      </c>
      <c r="AH468" s="43">
        <f>VLOOKUP(Categorized!AE468,Rules!$F$79:$H$84,3,0)</f>
        <v>30</v>
      </c>
      <c r="AI468" s="43">
        <f>VLOOKUP(Categorized!AF468,Rules!$F$85:$H$89,3,0)</f>
        <v>50</v>
      </c>
      <c r="AJ468" s="43">
        <f>VLOOKUP(Categorized!AG468,Rules!$F$90:$H$92,3,0)</f>
        <v>90</v>
      </c>
      <c r="AK468" s="43">
        <f>VLOOKUP(Categorized!AH468,Rules!$F$93:$H$96,3,0)</f>
        <v>80</v>
      </c>
      <c r="AL468" s="43">
        <f>VLOOKUP(Categorized!AI468,Rules!$F$97:$H$100,3,0)</f>
        <v>30</v>
      </c>
      <c r="AM468" s="43">
        <f>VLOOKUP(Categorized!AJ468,Rules!$F$101:$H$102,3,0)</f>
        <v>30</v>
      </c>
      <c r="AN468" s="43">
        <f>VLOOKUP(Categorized!CD468,Rules!$F$235:$H$237,3,0)</f>
        <v>95</v>
      </c>
      <c r="AO468" s="43">
        <f>VLOOKUP(Categorized!CE468,Rules!$F$238:$H$241,3,0)</f>
        <v>80</v>
      </c>
      <c r="AP468" s="43">
        <f>VLOOKUP(Categorized!AM468,Rules!$F$110:$H$113,3,0)</f>
        <v>70</v>
      </c>
      <c r="AQ468" s="255">
        <f t="array" ref="AQ468">MMULT(AF468:AP468,Rules!$O$35:$O$45)</f>
        <v>62.75568181818182</v>
      </c>
      <c r="AR468" s="44">
        <f>VLOOKUP(Categorized!AN468,Rules!$F$114:$H$116,3,0)</f>
        <v>30</v>
      </c>
      <c r="AS468" s="44">
        <f>VLOOKUP(Categorized!AO468,Rules!$F$117:$H$119,3,0)</f>
        <v>30</v>
      </c>
      <c r="AT468" s="44">
        <f>VLOOKUP(Categorized!AP468,Rules!$F$120:$H$122,3,0)</f>
        <v>30</v>
      </c>
      <c r="AU468" s="44">
        <f>VLOOKUP(Categorized!AQ468,Rules!$F$123:$H$124,3,0)</f>
        <v>30</v>
      </c>
      <c r="AV468" s="44">
        <f>VLOOKUP(Categorized!AR468,Rules!$F$125:$H$127,3,0)</f>
        <v>50</v>
      </c>
      <c r="AW468" s="44">
        <f>VLOOKUP(Categorized!AS468,Rules!$F$128:$H$130,3,0)</f>
        <v>30</v>
      </c>
      <c r="AX468" s="43">
        <f>VLOOKUP(Categorized!AT468,Rules!$F$131:$H$133,3,0)</f>
        <v>70</v>
      </c>
      <c r="AY468" s="44">
        <f>VLOOKUP(Categorized!AU468,Rules!$F$134:$H$136,3,0)</f>
        <v>70</v>
      </c>
      <c r="AZ468" s="44">
        <f>VLOOKUP(Categorized!AV468,Rules!$F$134:$H$136,3,0)</f>
        <v>30</v>
      </c>
      <c r="BA468" s="44">
        <f>VLOOKUP(Categorized!AW468,Rules!$F$139:$H$141,3,0)</f>
        <v>45</v>
      </c>
      <c r="BB468" s="256">
        <f t="array" ref="BB468">MMULT(AR468:BA468,Rules!$O$48:$O$57)</f>
        <v>42.04907975460123</v>
      </c>
      <c r="BC468" s="43">
        <f>VLOOKUP(Categorized!AX468,Rules!$F$142:$H$143,3,0)</f>
        <v>30</v>
      </c>
      <c r="BD468" s="43">
        <f>VLOOKUP(Categorized!AY468,Rules!$F$144:$H$145,3,0)</f>
        <v>30</v>
      </c>
      <c r="BE468" s="43">
        <f>VLOOKUP(Categorized!AZ468,Rules!$F$146:$H$147,3,0)</f>
        <v>30</v>
      </c>
      <c r="BF468" s="43">
        <f>VLOOKUP(Categorized!BA468,Rules!$F$148:$H$149,3,0)</f>
        <v>30</v>
      </c>
      <c r="BG468" s="43">
        <f>VLOOKUP(Categorized!BB468,Rules!$F$150:$H$151,3,0)</f>
        <v>90</v>
      </c>
      <c r="BH468" s="43">
        <f>VLOOKUP(Categorized!BC468,Rules!$F$152:$H$153,3,0)</f>
        <v>30</v>
      </c>
      <c r="BI468" s="43">
        <f>VLOOKUP(Categorized!BD468,Rules!$F$154:$H$155,3,0)</f>
        <v>90</v>
      </c>
      <c r="BJ468" s="43">
        <f>VLOOKUP(Categorized!BE468,Rules!$F$156:$H$157,3,0)</f>
        <v>30</v>
      </c>
      <c r="BK468" s="43">
        <f>VLOOKUP(Categorized!BF468,Rules!$F$158:$H$159,3,0)</f>
        <v>30</v>
      </c>
      <c r="BL468" s="43">
        <f>VLOOKUP(Categorized!BG468,Rules!$F$160:$H$161,3,0)</f>
        <v>30</v>
      </c>
      <c r="BM468" s="43">
        <f>VLOOKUP(Categorized!BH468,Rules!$F$162:$H$163,3,0)</f>
        <v>90</v>
      </c>
      <c r="BN468" s="43">
        <f>VLOOKUP(Categorized!BI468,Rules!$F$164:$H$165,3,0)</f>
        <v>90</v>
      </c>
      <c r="BO468" s="43">
        <f>VLOOKUP(Categorized!BJ468,Rules!$F$166:$H$167,3,0)</f>
        <v>90</v>
      </c>
      <c r="BP468" s="43">
        <f>VLOOKUP(Categorized!BK468,Rules!$F$168:$H$169,3,0)</f>
        <v>30</v>
      </c>
      <c r="BQ468" s="43">
        <f>VLOOKUP(Categorized!BL468,Rules!$F$170:$H$171,3,0)</f>
        <v>30</v>
      </c>
      <c r="BR468" s="43">
        <f>VLOOKUP(Categorized!BM468,Rules!$F$172:$H$173,3,0)</f>
        <v>30</v>
      </c>
      <c r="BS468" s="43">
        <f>VLOOKUP(Categorized!BN468,Rules!$F$174:$H$175,3,0)</f>
        <v>30</v>
      </c>
      <c r="BT468" s="43">
        <f>VLOOKUP(Categorized!BO468,Rules!$F$176:$H$177,3,0)</f>
        <v>95</v>
      </c>
      <c r="BU468" s="43">
        <f>VLOOKUP(Categorized!BP468,Rules!$F$178:$H$179,3,0)</f>
        <v>30</v>
      </c>
      <c r="BV468" s="43">
        <f>VLOOKUP(Categorized!BQ468,Rules!$F$180:$H$181,3,0)</f>
        <v>30</v>
      </c>
      <c r="BW468" s="43">
        <f>VLOOKUP(Categorized!BR468,Rules!$F$182:$H$183,3,0)</f>
        <v>30</v>
      </c>
      <c r="BX468" s="255">
        <f t="array" ref="BX468">MMULT(BC468:BW468,Rules!$O$60:$O$80)</f>
        <v>48.698873740367532</v>
      </c>
      <c r="BY468" s="43">
        <f>VLOOKUP(Categorized!BS468,Rules!$F$184:$H$185,3,0)</f>
        <v>30</v>
      </c>
      <c r="BZ468" s="43">
        <f>VLOOKUP(Categorized!BT468,Rules!$F$186:$H$187,3,0)</f>
        <v>30</v>
      </c>
      <c r="CA468" s="43">
        <f>VLOOKUP(Categorized!BU468,Rules!$F$188:$H$189,3,0)</f>
        <v>30</v>
      </c>
      <c r="CB468" s="43">
        <f>VLOOKUP(Categorized!BV468,Rules!$F$190:$H$191,3,0)</f>
        <v>90</v>
      </c>
      <c r="CC468" s="43">
        <f>VLOOKUP(Categorized!BW468,Rules!$F$192:$H$193,3,0)</f>
        <v>30</v>
      </c>
      <c r="CD468" s="255">
        <f t="array" ref="CD468">MMULT(BY468:CC468,Rules!$O$83:$O$87)</f>
        <v>40.588235294117645</v>
      </c>
      <c r="CE468" s="45">
        <v>0</v>
      </c>
      <c r="CF468" s="46">
        <v>0</v>
      </c>
    </row>
    <row r="469" spans="1:84" ht="18.5">
      <c r="A469" s="68">
        <v>2022</v>
      </c>
      <c r="B469" s="39" t="s">
        <v>516</v>
      </c>
      <c r="C469" s="92">
        <v>63206</v>
      </c>
      <c r="D469" s="42">
        <f>VLOOKUP(Categorized!F469,Rules!$F$4:$H$7,3,0)</f>
        <v>90</v>
      </c>
      <c r="E469" s="43">
        <f>VLOOKUP(Categorized!G469,Rules!$F$8:$H$9,3,0)</f>
        <v>90</v>
      </c>
      <c r="F469" s="43">
        <f>VLOOKUP(Categorized!H469,Rules!$F$10:$H$12,3,0)</f>
        <v>60</v>
      </c>
      <c r="G469" s="43">
        <f>VLOOKUP(Categorized!I469,Rules!$F$13:$H$16,3,0)</f>
        <v>95</v>
      </c>
      <c r="H469" s="43">
        <f>VLOOKUP(Categorized!BZ469,Rules!$F$243:$H$245,3,0)</f>
        <v>90</v>
      </c>
      <c r="I469" s="43">
        <f>VLOOKUP(Categorized!K469,Rules!$F$20:$H$27,3,0)</f>
        <v>60</v>
      </c>
      <c r="J469" s="43">
        <f>VLOOKUP(Categorized!CA469,Rules!$F$246:$H$252,3,0)</f>
        <v>70</v>
      </c>
      <c r="K469" s="43">
        <f>VLOOKUP(Categorized!M469,Rules!$F$29:$H$31,3,0)</f>
        <v>80</v>
      </c>
      <c r="L469" s="43">
        <f>VLOOKUP(Categorized!CB469,Rules!$F$253:$H$259,3,0)</f>
        <v>0</v>
      </c>
      <c r="M469" s="255" t="e">
        <f t="array" ref="M469">MMULT(D469:L469,Rules!$O$4:$O$11)</f>
        <v>#VALUE!</v>
      </c>
      <c r="N469" s="43">
        <f>VLOOKUP(Categorized!N469,Rules!$F$32:$H$33,3,0)</f>
        <v>90</v>
      </c>
      <c r="O469" s="43">
        <f>VLOOKUP(Categorized!O469,Rules!$F$34:$H$40,3,0)</f>
        <v>70</v>
      </c>
      <c r="P469" s="43">
        <f>VLOOKUP(Categorized!P469,Rules!$F$41:$H$42,3,0)</f>
        <v>90</v>
      </c>
      <c r="Q469" s="43">
        <f>VLOOKUP(Categorized!CC469,Rules!$F$231:$H$234,3,0)</f>
        <v>20</v>
      </c>
      <c r="R469" s="43">
        <f>VLOOKUP(Categorized!R469,Rules!$F$47:$H$51,3,0)</f>
        <v>30</v>
      </c>
      <c r="S469" s="43">
        <f>VLOOKUP(Categorized!S469,Rules!$F$52:$H$56,3,0)</f>
        <v>30</v>
      </c>
      <c r="T469" s="43">
        <f>VLOOKUP(Categorized!T469,Rules!$F$57:$H$58,3,0)</f>
        <v>80</v>
      </c>
      <c r="U469" s="255">
        <f t="array" ref="U469">MMULT(N469:T469,Rules!$O$14:$O$20)</f>
        <v>56.678200692041528</v>
      </c>
      <c r="V469" s="43">
        <f>VLOOKUP(Categorized!U469,Rules!$F$59:$H$60,3,0)</f>
        <v>20</v>
      </c>
      <c r="W469" s="43">
        <f>VLOOKUP(Categorized!V469,Rules!$F$61:$H$62,3,0)</f>
        <v>20</v>
      </c>
      <c r="X469" s="43">
        <f>VLOOKUP(Categorized!W469,Rules!$F$63:$H$64,3,0)</f>
        <v>80</v>
      </c>
      <c r="Y469" s="43">
        <f>VLOOKUP(Categorized!X469,Rules!$F$65:$H$66,3,0)</f>
        <v>20</v>
      </c>
      <c r="Z469" s="255">
        <f t="array" ref="Z469">MMULT(V469:Y469,Rules!$O$23:$O$26)</f>
        <v>26.666666666666664</v>
      </c>
      <c r="AA469" s="43">
        <f>VLOOKUP(Categorized!Y469,Rules!$F$67:$H$68,3,0)</f>
        <v>30</v>
      </c>
      <c r="AB469" s="43">
        <f>VLOOKUP(Categorized!Z469,Rules!$F$69:$H$70,3,0)</f>
        <v>80</v>
      </c>
      <c r="AC469" s="43">
        <f>VLOOKUP(Categorized!AA469,Rules!$F$71:$H$72,3,0)</f>
        <v>80</v>
      </c>
      <c r="AD469" s="43">
        <f>VLOOKUP(Categorized!AB469,Rules!$F$73:$H$74,3,0)</f>
        <v>60</v>
      </c>
      <c r="AE469" s="255">
        <f t="array" ref="AE469">MMULT(AA469:AD469,Rules!$O$29:$O$32)</f>
        <v>63.650793650793645</v>
      </c>
      <c r="AF469" s="43">
        <f>VLOOKUP(Categorized!AC469,Rules!$F$75:$H$76,3,0)</f>
        <v>80</v>
      </c>
      <c r="AG469" s="43">
        <f>VLOOKUP(Categorized!AD469,Rules!$F$77:$H$78,3,0)</f>
        <v>50</v>
      </c>
      <c r="AH469" s="43">
        <f>VLOOKUP(Categorized!AE469,Rules!$F$79:$H$84,3,0)</f>
        <v>80</v>
      </c>
      <c r="AI469" s="43">
        <f>VLOOKUP(Categorized!AF469,Rules!$F$85:$H$89,3,0)</f>
        <v>50</v>
      </c>
      <c r="AJ469" s="43">
        <f>VLOOKUP(Categorized!AG469,Rules!$F$90:$H$92,3,0)</f>
        <v>30</v>
      </c>
      <c r="AK469" s="43">
        <f>VLOOKUP(Categorized!AH469,Rules!$F$93:$H$96,3,0)</f>
        <v>30</v>
      </c>
      <c r="AL469" s="43">
        <f>VLOOKUP(Categorized!AI469,Rules!$F$97:$H$100,3,0)</f>
        <v>30</v>
      </c>
      <c r="AM469" s="43">
        <f>VLOOKUP(Categorized!AJ469,Rules!$F$101:$H$102,3,0)</f>
        <v>30</v>
      </c>
      <c r="AN469" s="43">
        <f>VLOOKUP(Categorized!CD469,Rules!$F$235:$H$237,3,0)</f>
        <v>95</v>
      </c>
      <c r="AO469" s="43">
        <f>VLOOKUP(Categorized!CE469,Rules!$F$238:$H$241,3,0)</f>
        <v>80</v>
      </c>
      <c r="AP469" s="43">
        <f>VLOOKUP(Categorized!AM469,Rules!$F$110:$H$113,3,0)</f>
        <v>30</v>
      </c>
      <c r="AQ469" s="255">
        <f t="array" ref="AQ469">MMULT(AF469:AP469,Rules!$O$35:$O$45)</f>
        <v>53.948863636363633</v>
      </c>
      <c r="AR469" s="44">
        <f>VLOOKUP(Categorized!AN469,Rules!$F$114:$H$116,3,0)</f>
        <v>90</v>
      </c>
      <c r="AS469" s="44">
        <f>VLOOKUP(Categorized!AO469,Rules!$F$117:$H$119,3,0)</f>
        <v>90</v>
      </c>
      <c r="AT469" s="44">
        <f>VLOOKUP(Categorized!AP469,Rules!$F$120:$H$122,3,0)</f>
        <v>30</v>
      </c>
      <c r="AU469" s="44">
        <f>VLOOKUP(Categorized!AQ469,Rules!$F$123:$H$124,3,0)</f>
        <v>30</v>
      </c>
      <c r="AV469" s="44">
        <f>VLOOKUP(Categorized!AR469,Rules!$F$125:$H$127,3,0)</f>
        <v>50</v>
      </c>
      <c r="AW469" s="44">
        <f>VLOOKUP(Categorized!AS469,Rules!$F$128:$H$130,3,0)</f>
        <v>80</v>
      </c>
      <c r="AX469" s="43">
        <f>VLOOKUP(Categorized!AT469,Rules!$F$131:$H$133,3,0)</f>
        <v>30</v>
      </c>
      <c r="AY469" s="44">
        <f>VLOOKUP(Categorized!AU469,Rules!$F$134:$H$136,3,0)</f>
        <v>30</v>
      </c>
      <c r="AZ469" s="44">
        <f>VLOOKUP(Categorized!AV469,Rules!$F$134:$H$136,3,0)</f>
        <v>45</v>
      </c>
      <c r="BA469" s="44">
        <f>VLOOKUP(Categorized!AW469,Rules!$F$139:$H$141,3,0)</f>
        <v>45</v>
      </c>
      <c r="BB469" s="256">
        <f t="array" ref="BB469">MMULT(AR469:BA469,Rules!$O$48:$O$57)</f>
        <v>50.631901840490798</v>
      </c>
      <c r="BC469" s="43">
        <f>VLOOKUP(Categorized!AX469,Rules!$F$142:$H$143,3,0)</f>
        <v>30</v>
      </c>
      <c r="BD469" s="43">
        <f>VLOOKUP(Categorized!AY469,Rules!$F$144:$H$145,3,0)</f>
        <v>30</v>
      </c>
      <c r="BE469" s="43">
        <f>VLOOKUP(Categorized!AZ469,Rules!$F$146:$H$147,3,0)</f>
        <v>30</v>
      </c>
      <c r="BF469" s="43">
        <f>VLOOKUP(Categorized!BA469,Rules!$F$148:$H$149,3,0)</f>
        <v>30</v>
      </c>
      <c r="BG469" s="43">
        <f>VLOOKUP(Categorized!BB469,Rules!$F$150:$H$151,3,0)</f>
        <v>30</v>
      </c>
      <c r="BH469" s="43">
        <f>VLOOKUP(Categorized!BC469,Rules!$F$152:$H$153,3,0)</f>
        <v>30</v>
      </c>
      <c r="BI469" s="43">
        <f>VLOOKUP(Categorized!BD469,Rules!$F$154:$H$155,3,0)</f>
        <v>30</v>
      </c>
      <c r="BJ469" s="43">
        <f>VLOOKUP(Categorized!BE469,Rules!$F$156:$H$157,3,0)</f>
        <v>30</v>
      </c>
      <c r="BK469" s="43">
        <f>VLOOKUP(Categorized!BF469,Rules!$F$158:$H$159,3,0)</f>
        <v>30</v>
      </c>
      <c r="BL469" s="43">
        <f>VLOOKUP(Categorized!BG469,Rules!$F$160:$H$161,3,0)</f>
        <v>30</v>
      </c>
      <c r="BM469" s="43">
        <f>VLOOKUP(Categorized!BH469,Rules!$F$162:$H$163,3,0)</f>
        <v>90</v>
      </c>
      <c r="BN469" s="43">
        <f>VLOOKUP(Categorized!BI469,Rules!$F$164:$H$165,3,0)</f>
        <v>30</v>
      </c>
      <c r="BO469" s="43">
        <f>VLOOKUP(Categorized!BJ469,Rules!$F$166:$H$167,3,0)</f>
        <v>30</v>
      </c>
      <c r="BP469" s="43">
        <f>VLOOKUP(Categorized!BK469,Rules!$F$168:$H$169,3,0)</f>
        <v>30</v>
      </c>
      <c r="BQ469" s="43">
        <f>VLOOKUP(Categorized!BL469,Rules!$F$170:$H$171,3,0)</f>
        <v>30</v>
      </c>
      <c r="BR469" s="43">
        <f>VLOOKUP(Categorized!BM469,Rules!$F$172:$H$173,3,0)</f>
        <v>30</v>
      </c>
      <c r="BS469" s="43">
        <f>VLOOKUP(Categorized!BN469,Rules!$F$174:$H$175,3,0)</f>
        <v>30</v>
      </c>
      <c r="BT469" s="43">
        <f>VLOOKUP(Categorized!BO469,Rules!$F$176:$H$177,3,0)</f>
        <v>30</v>
      </c>
      <c r="BU469" s="43">
        <f>VLOOKUP(Categorized!BP469,Rules!$F$178:$H$179,3,0)</f>
        <v>30</v>
      </c>
      <c r="BV469" s="43">
        <f>VLOOKUP(Categorized!BQ469,Rules!$F$180:$H$181,3,0)</f>
        <v>30</v>
      </c>
      <c r="BW469" s="43">
        <f>VLOOKUP(Categorized!BR469,Rules!$F$182:$H$183,3,0)</f>
        <v>30</v>
      </c>
      <c r="BX469" s="255">
        <f t="array" ref="BX469">MMULT(BC469:BW469,Rules!$O$60:$O$80)</f>
        <v>33.200948429164193</v>
      </c>
      <c r="BY469" s="43">
        <f>VLOOKUP(Categorized!BS469,Rules!$F$184:$H$185,3,0)</f>
        <v>30</v>
      </c>
      <c r="BZ469" s="43">
        <f>VLOOKUP(Categorized!BT469,Rules!$F$186:$H$187,3,0)</f>
        <v>30</v>
      </c>
      <c r="CA469" s="43">
        <f>VLOOKUP(Categorized!BU469,Rules!$F$188:$H$189,3,0)</f>
        <v>30</v>
      </c>
      <c r="CB469" s="43">
        <f>VLOOKUP(Categorized!BV469,Rules!$F$190:$H$191,3,0)</f>
        <v>30</v>
      </c>
      <c r="CC469" s="43">
        <f>VLOOKUP(Categorized!BW469,Rules!$F$192:$H$193,3,0)</f>
        <v>30</v>
      </c>
      <c r="CD469" s="255">
        <f t="array" ref="CD469">MMULT(BY469:CC469,Rules!$O$83:$O$87)</f>
        <v>30</v>
      </c>
      <c r="CE469" s="45">
        <v>0</v>
      </c>
      <c r="CF469" s="46">
        <v>0</v>
      </c>
    </row>
    <row r="470" spans="1:84" ht="18.5">
      <c r="A470" s="68">
        <v>2022</v>
      </c>
      <c r="B470" s="39" t="s">
        <v>517</v>
      </c>
      <c r="C470" s="92">
        <v>44873</v>
      </c>
      <c r="D470" s="42">
        <f>VLOOKUP(Categorized!F470,Rules!$F$4:$H$7,3,0)</f>
        <v>80</v>
      </c>
      <c r="E470" s="43">
        <f>VLOOKUP(Categorized!G470,Rules!$F$8:$H$9,3,0)</f>
        <v>60</v>
      </c>
      <c r="F470" s="43">
        <f>VLOOKUP(Categorized!H470,Rules!$F$10:$H$12,3,0)</f>
        <v>80</v>
      </c>
      <c r="G470" s="43">
        <f>VLOOKUP(Categorized!I470,Rules!$F$13:$H$16,3,0)</f>
        <v>95</v>
      </c>
      <c r="H470" s="43">
        <f>VLOOKUP(Categorized!BZ470,Rules!$F$243:$H$245,3,0)</f>
        <v>90</v>
      </c>
      <c r="I470" s="43">
        <f>VLOOKUP(Categorized!K470,Rules!$F$20:$H$27,3,0)</f>
        <v>60</v>
      </c>
      <c r="J470" s="43">
        <f>VLOOKUP(Categorized!CA470,Rules!$F$246:$H$252,3,0)</f>
        <v>70</v>
      </c>
      <c r="K470" s="43">
        <f>VLOOKUP(Categorized!M470,Rules!$F$29:$H$31,3,0)</f>
        <v>60</v>
      </c>
      <c r="L470" s="43">
        <f>VLOOKUP(Categorized!CB470,Rules!$F$253:$H$259,3,0)</f>
        <v>0</v>
      </c>
      <c r="M470" s="255" t="e">
        <f t="array" ref="M470">MMULT(D470:L470,Rules!$O$4:$O$11)</f>
        <v>#VALUE!</v>
      </c>
      <c r="N470" s="43">
        <f>VLOOKUP(Categorized!N470,Rules!$F$32:$H$33,3,0)</f>
        <v>90</v>
      </c>
      <c r="O470" s="43">
        <f>VLOOKUP(Categorized!O470,Rules!$F$34:$H$40,3,0)</f>
        <v>50</v>
      </c>
      <c r="P470" s="43">
        <f>VLOOKUP(Categorized!P470,Rules!$F$41:$H$42,3,0)</f>
        <v>30</v>
      </c>
      <c r="Q470" s="43">
        <f>VLOOKUP(Categorized!CC470,Rules!$F$231:$H$234,3,0)</f>
        <v>50</v>
      </c>
      <c r="R470" s="43">
        <f>VLOOKUP(Categorized!R470,Rules!$F$47:$H$51,3,0)</f>
        <v>30</v>
      </c>
      <c r="S470" s="43">
        <f>VLOOKUP(Categorized!S470,Rules!$F$52:$H$56,3,0)</f>
        <v>30</v>
      </c>
      <c r="T470" s="43">
        <f>VLOOKUP(Categorized!T470,Rules!$F$57:$H$58,3,0)</f>
        <v>80</v>
      </c>
      <c r="U470" s="255">
        <f t="array" ref="U470">MMULT(N470:T470,Rules!$O$14:$O$20)</f>
        <v>49.394463667820069</v>
      </c>
      <c r="V470" s="43">
        <f>VLOOKUP(Categorized!U470,Rules!$F$59:$H$60,3,0)</f>
        <v>80</v>
      </c>
      <c r="W470" s="43">
        <f>VLOOKUP(Categorized!V470,Rules!$F$61:$H$62,3,0)</f>
        <v>20</v>
      </c>
      <c r="X470" s="43">
        <f>VLOOKUP(Categorized!W470,Rules!$F$63:$H$64,3,0)</f>
        <v>80</v>
      </c>
      <c r="Y470" s="43">
        <f>VLOOKUP(Categorized!X470,Rules!$F$65:$H$66,3,0)</f>
        <v>20</v>
      </c>
      <c r="Z470" s="255">
        <f t="array" ref="Z470">MMULT(V470:Y470,Rules!$O$23:$O$26)</f>
        <v>46.666666666666664</v>
      </c>
      <c r="AA470" s="43">
        <f>VLOOKUP(Categorized!Y470,Rules!$F$67:$H$68,3,0)</f>
        <v>70</v>
      </c>
      <c r="AB470" s="43">
        <f>VLOOKUP(Categorized!Z470,Rules!$F$69:$H$70,3,0)</f>
        <v>30</v>
      </c>
      <c r="AC470" s="43">
        <f>VLOOKUP(Categorized!AA470,Rules!$F$71:$H$72,3,0)</f>
        <v>80</v>
      </c>
      <c r="AD470" s="43">
        <f>VLOOKUP(Categorized!AB470,Rules!$F$73:$H$74,3,0)</f>
        <v>30</v>
      </c>
      <c r="AE470" s="255">
        <f t="array" ref="AE470">MMULT(AA470:AD470,Rules!$O$29:$O$32)</f>
        <v>52.222222222222214</v>
      </c>
      <c r="AF470" s="43">
        <f>VLOOKUP(Categorized!AC470,Rules!$F$75:$H$76,3,0)</f>
        <v>80</v>
      </c>
      <c r="AG470" s="43">
        <f>VLOOKUP(Categorized!AD470,Rules!$F$77:$H$78,3,0)</f>
        <v>50</v>
      </c>
      <c r="AH470" s="43">
        <f>VLOOKUP(Categorized!AE470,Rules!$F$79:$H$84,3,0)</f>
        <v>90</v>
      </c>
      <c r="AI470" s="43">
        <f>VLOOKUP(Categorized!AF470,Rules!$F$85:$H$89,3,0)</f>
        <v>90</v>
      </c>
      <c r="AJ470" s="43">
        <f>VLOOKUP(Categorized!AG470,Rules!$F$90:$H$92,3,0)</f>
        <v>90</v>
      </c>
      <c r="AK470" s="43">
        <f>VLOOKUP(Categorized!AH470,Rules!$F$93:$H$96,3,0)</f>
        <v>80</v>
      </c>
      <c r="AL470" s="43">
        <f>VLOOKUP(Categorized!AI470,Rules!$F$97:$H$100,3,0)</f>
        <v>50</v>
      </c>
      <c r="AM470" s="43">
        <f>VLOOKUP(Categorized!AJ470,Rules!$F$101:$H$102,3,0)</f>
        <v>30</v>
      </c>
      <c r="AN470" s="43">
        <f>VLOOKUP(Categorized!CD470,Rules!$F$235:$H$237,3,0)</f>
        <v>95</v>
      </c>
      <c r="AO470" s="43">
        <f>VLOOKUP(Categorized!CE470,Rules!$F$238:$H$241,3,0)</f>
        <v>95</v>
      </c>
      <c r="AP470" s="43">
        <f>VLOOKUP(Categorized!AM470,Rules!$F$110:$H$113,3,0)</f>
        <v>70</v>
      </c>
      <c r="AQ470" s="255">
        <f t="array" ref="AQ470">MMULT(AF470:AP470,Rules!$O$35:$O$45)</f>
        <v>76.471590909090907</v>
      </c>
      <c r="AR470" s="44">
        <f>VLOOKUP(Categorized!AN470,Rules!$F$114:$H$116,3,0)</f>
        <v>30</v>
      </c>
      <c r="AS470" s="44">
        <f>VLOOKUP(Categorized!AO470,Rules!$F$117:$H$119,3,0)</f>
        <v>30</v>
      </c>
      <c r="AT470" s="44">
        <f>VLOOKUP(Categorized!AP470,Rules!$F$120:$H$122,3,0)</f>
        <v>90</v>
      </c>
      <c r="AU470" s="44">
        <f>VLOOKUP(Categorized!AQ470,Rules!$F$123:$H$124,3,0)</f>
        <v>30</v>
      </c>
      <c r="AV470" s="44">
        <f>VLOOKUP(Categorized!AR470,Rules!$F$125:$H$127,3,0)</f>
        <v>50</v>
      </c>
      <c r="AW470" s="44">
        <f>VLOOKUP(Categorized!AS470,Rules!$F$128:$H$130,3,0)</f>
        <v>30</v>
      </c>
      <c r="AX470" s="43">
        <f>VLOOKUP(Categorized!AT470,Rules!$F$131:$H$133,3,0)</f>
        <v>30</v>
      </c>
      <c r="AY470" s="44">
        <f>VLOOKUP(Categorized!AU470,Rules!$F$134:$H$136,3,0)</f>
        <v>30</v>
      </c>
      <c r="AZ470" s="44">
        <f>VLOOKUP(Categorized!AV470,Rules!$F$134:$H$136,3,0)</f>
        <v>45</v>
      </c>
      <c r="BA470" s="44">
        <f>VLOOKUP(Categorized!AW470,Rules!$F$139:$H$141,3,0)</f>
        <v>30</v>
      </c>
      <c r="BB470" s="256">
        <f t="array" ref="BB470">MMULT(AR470:BA470,Rules!$O$48:$O$57)</f>
        <v>39.122699386503065</v>
      </c>
      <c r="BC470" s="43">
        <f>VLOOKUP(Categorized!AX470,Rules!$F$142:$H$143,3,0)</f>
        <v>30</v>
      </c>
      <c r="BD470" s="43">
        <f>VLOOKUP(Categorized!AY470,Rules!$F$144:$H$145,3,0)</f>
        <v>30</v>
      </c>
      <c r="BE470" s="43">
        <f>VLOOKUP(Categorized!AZ470,Rules!$F$146:$H$147,3,0)</f>
        <v>30</v>
      </c>
      <c r="BF470" s="43">
        <f>VLOOKUP(Categorized!BA470,Rules!$F$148:$H$149,3,0)</f>
        <v>30</v>
      </c>
      <c r="BG470" s="43">
        <f>VLOOKUP(Categorized!BB470,Rules!$F$150:$H$151,3,0)</f>
        <v>30</v>
      </c>
      <c r="BH470" s="43">
        <f>VLOOKUP(Categorized!BC470,Rules!$F$152:$H$153,3,0)</f>
        <v>30</v>
      </c>
      <c r="BI470" s="43">
        <f>VLOOKUP(Categorized!BD470,Rules!$F$154:$H$155,3,0)</f>
        <v>30</v>
      </c>
      <c r="BJ470" s="43">
        <f>VLOOKUP(Categorized!BE470,Rules!$F$156:$H$157,3,0)</f>
        <v>30</v>
      </c>
      <c r="BK470" s="43">
        <f>VLOOKUP(Categorized!BF470,Rules!$F$158:$H$159,3,0)</f>
        <v>30</v>
      </c>
      <c r="BL470" s="43">
        <f>VLOOKUP(Categorized!BG470,Rules!$F$160:$H$161,3,0)</f>
        <v>30</v>
      </c>
      <c r="BM470" s="43">
        <f>VLOOKUP(Categorized!BH470,Rules!$F$162:$H$163,3,0)</f>
        <v>30</v>
      </c>
      <c r="BN470" s="43">
        <f>VLOOKUP(Categorized!BI470,Rules!$F$164:$H$165,3,0)</f>
        <v>90</v>
      </c>
      <c r="BO470" s="43">
        <f>VLOOKUP(Categorized!BJ470,Rules!$F$166:$H$167,3,0)</f>
        <v>30</v>
      </c>
      <c r="BP470" s="43">
        <f>VLOOKUP(Categorized!BK470,Rules!$F$168:$H$169,3,0)</f>
        <v>30</v>
      </c>
      <c r="BQ470" s="43">
        <f>VLOOKUP(Categorized!BL470,Rules!$F$170:$H$171,3,0)</f>
        <v>30</v>
      </c>
      <c r="BR470" s="43">
        <f>VLOOKUP(Categorized!BM470,Rules!$F$172:$H$173,3,0)</f>
        <v>30</v>
      </c>
      <c r="BS470" s="43">
        <f>VLOOKUP(Categorized!BN470,Rules!$F$174:$H$175,3,0)</f>
        <v>30</v>
      </c>
      <c r="BT470" s="43">
        <f>VLOOKUP(Categorized!BO470,Rules!$F$176:$H$177,3,0)</f>
        <v>30</v>
      </c>
      <c r="BU470" s="43">
        <f>VLOOKUP(Categorized!BP470,Rules!$F$178:$H$179,3,0)</f>
        <v>30</v>
      </c>
      <c r="BV470" s="43">
        <f>VLOOKUP(Categorized!BQ470,Rules!$F$180:$H$181,3,0)</f>
        <v>30</v>
      </c>
      <c r="BW470" s="43">
        <f>VLOOKUP(Categorized!BR470,Rules!$F$182:$H$183,3,0)</f>
        <v>30</v>
      </c>
      <c r="BX470" s="255">
        <f t="array" ref="BX470">MMULT(BC470:BW470,Rules!$O$60:$O$80)</f>
        <v>32.489626556016596</v>
      </c>
      <c r="BY470" s="43">
        <f>VLOOKUP(Categorized!BS470,Rules!$F$184:$H$185,3,0)</f>
        <v>30</v>
      </c>
      <c r="BZ470" s="43">
        <f>VLOOKUP(Categorized!BT470,Rules!$F$186:$H$187,3,0)</f>
        <v>30</v>
      </c>
      <c r="CA470" s="43">
        <f>VLOOKUP(Categorized!BU470,Rules!$F$188:$H$189,3,0)</f>
        <v>30</v>
      </c>
      <c r="CB470" s="43">
        <f>VLOOKUP(Categorized!BV470,Rules!$F$190:$H$191,3,0)</f>
        <v>30</v>
      </c>
      <c r="CC470" s="43">
        <f>VLOOKUP(Categorized!BW470,Rules!$F$192:$H$193,3,0)</f>
        <v>30</v>
      </c>
      <c r="CD470" s="255">
        <f t="array" ref="CD470">MMULT(BY470:CC470,Rules!$O$83:$O$87)</f>
        <v>30</v>
      </c>
      <c r="CE470" s="45">
        <v>0</v>
      </c>
      <c r="CF470" s="46">
        <v>0</v>
      </c>
    </row>
    <row r="471" spans="1:84" ht="18.5">
      <c r="A471" s="68">
        <v>2022</v>
      </c>
      <c r="B471" s="39" t="s">
        <v>518</v>
      </c>
      <c r="C471" s="89">
        <v>58620</v>
      </c>
      <c r="D471" s="42">
        <f>VLOOKUP(Categorized!F471,Rules!$F$4:$H$7,3,0)</f>
        <v>90</v>
      </c>
      <c r="E471" s="43">
        <f>VLOOKUP(Categorized!G471,Rules!$F$8:$H$9,3,0)</f>
        <v>90</v>
      </c>
      <c r="F471" s="43">
        <f>VLOOKUP(Categorized!H471,Rules!$F$10:$H$12,3,0)</f>
        <v>60</v>
      </c>
      <c r="G471" s="43">
        <f>VLOOKUP(Categorized!I471,Rules!$F$13:$H$16,3,0)</f>
        <v>95</v>
      </c>
      <c r="H471" s="43">
        <f>VLOOKUP(Categorized!BZ471,Rules!$F$243:$H$245,3,0)</f>
        <v>90</v>
      </c>
      <c r="I471" s="43">
        <f>VLOOKUP(Categorized!K471,Rules!$F$20:$H$27,3,0)</f>
        <v>60</v>
      </c>
      <c r="J471" s="43">
        <f>VLOOKUP(Categorized!CA471,Rules!$F$246:$H$252,3,0)</f>
        <v>70</v>
      </c>
      <c r="K471" s="43">
        <f>VLOOKUP(Categorized!M471,Rules!$F$29:$H$31,3,0)</f>
        <v>70</v>
      </c>
      <c r="L471" s="43">
        <f>VLOOKUP(Categorized!CB471,Rules!$F$253:$H$259,3,0)</f>
        <v>0</v>
      </c>
      <c r="M471" s="255" t="e">
        <f t="array" ref="M471">MMULT(D471:L471,Rules!$O$4:$O$11)</f>
        <v>#VALUE!</v>
      </c>
      <c r="N471" s="43">
        <f>VLOOKUP(Categorized!N471,Rules!$F$32:$H$33,3,0)</f>
        <v>60</v>
      </c>
      <c r="O471" s="43">
        <f>VLOOKUP(Categorized!O471,Rules!$F$34:$H$40,3,0)</f>
        <v>50</v>
      </c>
      <c r="P471" s="43">
        <f>VLOOKUP(Categorized!P471,Rules!$F$41:$H$42,3,0)</f>
        <v>30</v>
      </c>
      <c r="Q471" s="43">
        <f>VLOOKUP(Categorized!CC471,Rules!$F$231:$H$234,3,0)</f>
        <v>50</v>
      </c>
      <c r="R471" s="43">
        <f>VLOOKUP(Categorized!R471,Rules!$F$47:$H$51,3,0)</f>
        <v>50</v>
      </c>
      <c r="S471" s="43">
        <f>VLOOKUP(Categorized!S471,Rules!$F$52:$H$56,3,0)</f>
        <v>50</v>
      </c>
      <c r="T471" s="43">
        <f>VLOOKUP(Categorized!T471,Rules!$F$57:$H$58,3,0)</f>
        <v>80</v>
      </c>
      <c r="U471" s="255">
        <f t="array" ref="U471">MMULT(N471:T471,Rules!$O$14:$O$20)</f>
        <v>52.162629757785467</v>
      </c>
      <c r="V471" s="43">
        <f>VLOOKUP(Categorized!U471,Rules!$F$59:$H$60,3,0)</f>
        <v>80</v>
      </c>
      <c r="W471" s="43">
        <f>VLOOKUP(Categorized!V471,Rules!$F$61:$H$62,3,0)</f>
        <v>20</v>
      </c>
      <c r="X471" s="43">
        <f>VLOOKUP(Categorized!W471,Rules!$F$63:$H$64,3,0)</f>
        <v>80</v>
      </c>
      <c r="Y471" s="43">
        <f>VLOOKUP(Categorized!X471,Rules!$F$65:$H$66,3,0)</f>
        <v>20</v>
      </c>
      <c r="Z471" s="255">
        <f t="array" ref="Z471">MMULT(V471:Y471,Rules!$O$23:$O$26)</f>
        <v>46.666666666666664</v>
      </c>
      <c r="AA471" s="43">
        <f>VLOOKUP(Categorized!Y471,Rules!$F$67:$H$68,3,0)</f>
        <v>70</v>
      </c>
      <c r="AB471" s="43">
        <f>VLOOKUP(Categorized!Z471,Rules!$F$69:$H$70,3,0)</f>
        <v>30</v>
      </c>
      <c r="AC471" s="43">
        <f>VLOOKUP(Categorized!AA471,Rules!$F$71:$H$72,3,0)</f>
        <v>80</v>
      </c>
      <c r="AD471" s="43">
        <f>VLOOKUP(Categorized!AB471,Rules!$F$73:$H$74,3,0)</f>
        <v>30</v>
      </c>
      <c r="AE471" s="255">
        <f t="array" ref="AE471">MMULT(AA471:AD471,Rules!$O$29:$O$32)</f>
        <v>52.222222222222214</v>
      </c>
      <c r="AF471" s="43">
        <f>VLOOKUP(Categorized!AC471,Rules!$F$75:$H$76,3,0)</f>
        <v>80</v>
      </c>
      <c r="AG471" s="43">
        <f>VLOOKUP(Categorized!AD471,Rules!$F$77:$H$78,3,0)</f>
        <v>80</v>
      </c>
      <c r="AH471" s="43">
        <f>VLOOKUP(Categorized!AE471,Rules!$F$79:$H$84,3,0)</f>
        <v>85</v>
      </c>
      <c r="AI471" s="43">
        <f>VLOOKUP(Categorized!AF471,Rules!$F$85:$H$89,3,0)</f>
        <v>80</v>
      </c>
      <c r="AJ471" s="43">
        <f>VLOOKUP(Categorized!AG471,Rules!$F$90:$H$92,3,0)</f>
        <v>30</v>
      </c>
      <c r="AK471" s="43">
        <f>VLOOKUP(Categorized!AH471,Rules!$F$93:$H$96,3,0)</f>
        <v>80</v>
      </c>
      <c r="AL471" s="43">
        <f>VLOOKUP(Categorized!AI471,Rules!$F$97:$H$100,3,0)</f>
        <v>90</v>
      </c>
      <c r="AM471" s="43">
        <f>VLOOKUP(Categorized!AJ471,Rules!$F$101:$H$102,3,0)</f>
        <v>30</v>
      </c>
      <c r="AN471" s="43">
        <f>VLOOKUP(Categorized!CD471,Rules!$F$235:$H$237,3,0)</f>
        <v>50</v>
      </c>
      <c r="AO471" s="43">
        <f>VLOOKUP(Categorized!CE471,Rules!$F$238:$H$241,3,0)</f>
        <v>60</v>
      </c>
      <c r="AP471" s="43">
        <f>VLOOKUP(Categorized!AM471,Rules!$F$110:$H$113,3,0)</f>
        <v>30</v>
      </c>
      <c r="AQ471" s="255">
        <f t="array" ref="AQ471">MMULT(AF471:AP471,Rules!$O$35:$O$45)</f>
        <v>64.329545454545453</v>
      </c>
      <c r="AR471" s="44">
        <f>VLOOKUP(Categorized!AN471,Rules!$F$114:$H$116,3,0)</f>
        <v>90</v>
      </c>
      <c r="AS471" s="44">
        <f>VLOOKUP(Categorized!AO471,Rules!$F$117:$H$119,3,0)</f>
        <v>90</v>
      </c>
      <c r="AT471" s="44">
        <f>VLOOKUP(Categorized!AP471,Rules!$F$120:$H$122,3,0)</f>
        <v>90</v>
      </c>
      <c r="AU471" s="44">
        <f>VLOOKUP(Categorized!AQ471,Rules!$F$123:$H$124,3,0)</f>
        <v>30</v>
      </c>
      <c r="AV471" s="44">
        <f>VLOOKUP(Categorized!AR471,Rules!$F$125:$H$127,3,0)</f>
        <v>50</v>
      </c>
      <c r="AW471" s="44">
        <f>VLOOKUP(Categorized!AS471,Rules!$F$128:$H$130,3,0)</f>
        <v>80</v>
      </c>
      <c r="AX471" s="43">
        <f>VLOOKUP(Categorized!AT471,Rules!$F$131:$H$133,3,0)</f>
        <v>30</v>
      </c>
      <c r="AY471" s="44">
        <f>VLOOKUP(Categorized!AU471,Rules!$F$134:$H$136,3,0)</f>
        <v>30</v>
      </c>
      <c r="AZ471" s="44">
        <f>VLOOKUP(Categorized!AV471,Rules!$F$134:$H$136,3,0)</f>
        <v>30</v>
      </c>
      <c r="BA471" s="44">
        <f>VLOOKUP(Categorized!AW471,Rules!$F$139:$H$141,3,0)</f>
        <v>45</v>
      </c>
      <c r="BB471" s="256">
        <f t="array" ref="BB471">MMULT(AR471:BA471,Rules!$O$48:$O$57)</f>
        <v>54.588957055214713</v>
      </c>
      <c r="BC471" s="43">
        <f>VLOOKUP(Categorized!AX471,Rules!$F$142:$H$143,3,0)</f>
        <v>30</v>
      </c>
      <c r="BD471" s="43">
        <f>VLOOKUP(Categorized!AY471,Rules!$F$144:$H$145,3,0)</f>
        <v>90</v>
      </c>
      <c r="BE471" s="43">
        <f>VLOOKUP(Categorized!AZ471,Rules!$F$146:$H$147,3,0)</f>
        <v>30</v>
      </c>
      <c r="BF471" s="43">
        <f>VLOOKUP(Categorized!BA471,Rules!$F$148:$H$149,3,0)</f>
        <v>30</v>
      </c>
      <c r="BG471" s="43">
        <f>VLOOKUP(Categorized!BB471,Rules!$F$150:$H$151,3,0)</f>
        <v>30</v>
      </c>
      <c r="BH471" s="43">
        <f>VLOOKUP(Categorized!BC471,Rules!$F$152:$H$153,3,0)</f>
        <v>30</v>
      </c>
      <c r="BI471" s="43">
        <f>VLOOKUP(Categorized!BD471,Rules!$F$154:$H$155,3,0)</f>
        <v>90</v>
      </c>
      <c r="BJ471" s="43">
        <f>VLOOKUP(Categorized!BE471,Rules!$F$156:$H$157,3,0)</f>
        <v>30</v>
      </c>
      <c r="BK471" s="43">
        <f>VLOOKUP(Categorized!BF471,Rules!$F$158:$H$159,3,0)</f>
        <v>30</v>
      </c>
      <c r="BL471" s="43">
        <f>VLOOKUP(Categorized!BG471,Rules!$F$160:$H$161,3,0)</f>
        <v>30</v>
      </c>
      <c r="BM471" s="43">
        <f>VLOOKUP(Categorized!BH471,Rules!$F$162:$H$163,3,0)</f>
        <v>90</v>
      </c>
      <c r="BN471" s="43">
        <f>VLOOKUP(Categorized!BI471,Rules!$F$164:$H$165,3,0)</f>
        <v>30</v>
      </c>
      <c r="BO471" s="43">
        <f>VLOOKUP(Categorized!BJ471,Rules!$F$166:$H$167,3,0)</f>
        <v>90</v>
      </c>
      <c r="BP471" s="43">
        <f>VLOOKUP(Categorized!BK471,Rules!$F$168:$H$169,3,0)</f>
        <v>30</v>
      </c>
      <c r="BQ471" s="43">
        <f>VLOOKUP(Categorized!BL471,Rules!$F$170:$H$171,3,0)</f>
        <v>90</v>
      </c>
      <c r="BR471" s="43">
        <f>VLOOKUP(Categorized!BM471,Rules!$F$172:$H$173,3,0)</f>
        <v>30</v>
      </c>
      <c r="BS471" s="43">
        <f>VLOOKUP(Categorized!BN471,Rules!$F$174:$H$175,3,0)</f>
        <v>30</v>
      </c>
      <c r="BT471" s="43">
        <f>VLOOKUP(Categorized!BO471,Rules!$F$176:$H$177,3,0)</f>
        <v>95</v>
      </c>
      <c r="BU471" s="43">
        <f>VLOOKUP(Categorized!BP471,Rules!$F$178:$H$179,3,0)</f>
        <v>30</v>
      </c>
      <c r="BV471" s="43">
        <f>VLOOKUP(Categorized!BQ471,Rules!$F$180:$H$181,3,0)</f>
        <v>30</v>
      </c>
      <c r="BW471" s="43">
        <f>VLOOKUP(Categorized!BR471,Rules!$F$182:$H$183,3,0)</f>
        <v>30</v>
      </c>
      <c r="BX471" s="255">
        <f t="array" ref="BX471">MMULT(BC471:BW471,Rules!$O$60:$O$80)</f>
        <v>48.307646710136346</v>
      </c>
      <c r="BY471" s="43">
        <f>VLOOKUP(Categorized!BS471,Rules!$F$184:$H$185,3,0)</f>
        <v>30</v>
      </c>
      <c r="BZ471" s="43">
        <f>VLOOKUP(Categorized!BT471,Rules!$F$186:$H$187,3,0)</f>
        <v>30</v>
      </c>
      <c r="CA471" s="43">
        <f>VLOOKUP(Categorized!BU471,Rules!$F$188:$H$189,3,0)</f>
        <v>30</v>
      </c>
      <c r="CB471" s="43">
        <f>VLOOKUP(Categorized!BV471,Rules!$F$190:$H$191,3,0)</f>
        <v>30</v>
      </c>
      <c r="CC471" s="43">
        <f>VLOOKUP(Categorized!BW471,Rules!$F$192:$H$193,3,0)</f>
        <v>30</v>
      </c>
      <c r="CD471" s="255">
        <f t="array" ref="CD471">MMULT(BY471:CC471,Rules!$O$83:$O$87)</f>
        <v>30</v>
      </c>
      <c r="CE471" s="45">
        <v>0</v>
      </c>
      <c r="CF471" s="46">
        <v>0</v>
      </c>
    </row>
    <row r="472" spans="1:84" ht="18.5">
      <c r="A472" s="68">
        <v>2022</v>
      </c>
      <c r="B472" s="39" t="s">
        <v>519</v>
      </c>
      <c r="C472" s="93">
        <v>64529</v>
      </c>
      <c r="D472" s="42">
        <f>VLOOKUP(Categorized!F472,Rules!$F$4:$H$7,3,0)</f>
        <v>90</v>
      </c>
      <c r="E472" s="43">
        <f>VLOOKUP(Categorized!G472,Rules!$F$8:$H$9,3,0)</f>
        <v>90</v>
      </c>
      <c r="F472" s="43">
        <f>VLOOKUP(Categorized!H472,Rules!$F$10:$H$12,3,0)</f>
        <v>70</v>
      </c>
      <c r="G472" s="43">
        <f>VLOOKUP(Categorized!I472,Rules!$F$13:$H$16,3,0)</f>
        <v>95</v>
      </c>
      <c r="H472" s="43">
        <f>VLOOKUP(Categorized!BZ472,Rules!$F$243:$H$245,3,0)</f>
        <v>90</v>
      </c>
      <c r="I472" s="43">
        <f>VLOOKUP(Categorized!K472,Rules!$F$20:$H$27,3,0)</f>
        <v>60</v>
      </c>
      <c r="J472" s="43">
        <f>VLOOKUP(Categorized!CA472,Rules!$F$246:$H$252,3,0)</f>
        <v>70</v>
      </c>
      <c r="K472" s="43">
        <f>VLOOKUP(Categorized!M472,Rules!$F$29:$H$31,3,0)</f>
        <v>60</v>
      </c>
      <c r="L472" s="43">
        <f>VLOOKUP(Categorized!CB472,Rules!$F$253:$H$259,3,0)</f>
        <v>0</v>
      </c>
      <c r="M472" s="255" t="e">
        <f t="array" ref="M472">MMULT(D472:L472,Rules!$O$4:$O$11)</f>
        <v>#VALUE!</v>
      </c>
      <c r="N472" s="43">
        <f>VLOOKUP(Categorized!N472,Rules!$F$32:$H$33,3,0)</f>
        <v>60</v>
      </c>
      <c r="O472" s="43">
        <f>VLOOKUP(Categorized!O472,Rules!$F$34:$H$40,3,0)</f>
        <v>30</v>
      </c>
      <c r="P472" s="43">
        <f>VLOOKUP(Categorized!P472,Rules!$F$41:$H$42,3,0)</f>
        <v>90</v>
      </c>
      <c r="Q472" s="43">
        <f>VLOOKUP(Categorized!CC472,Rules!$F$231:$H$234,3,0)</f>
        <v>20</v>
      </c>
      <c r="R472" s="43">
        <f>VLOOKUP(Categorized!R472,Rules!$F$47:$H$51,3,0)</f>
        <v>50</v>
      </c>
      <c r="S472" s="43">
        <f>VLOOKUP(Categorized!S472,Rules!$F$52:$H$56,3,0)</f>
        <v>50</v>
      </c>
      <c r="T472" s="43">
        <f>VLOOKUP(Categorized!T472,Rules!$F$57:$H$58,3,0)</f>
        <v>80</v>
      </c>
      <c r="U472" s="255">
        <f t="array" ref="U472">MMULT(N472:T472,Rules!$O$14:$O$20)</f>
        <v>53.910034602076117</v>
      </c>
      <c r="V472" s="43">
        <f>VLOOKUP(Categorized!U472,Rules!$F$59:$H$60,3,0)</f>
        <v>80</v>
      </c>
      <c r="W472" s="43">
        <f>VLOOKUP(Categorized!V472,Rules!$F$61:$H$62,3,0)</f>
        <v>20</v>
      </c>
      <c r="X472" s="43">
        <f>VLOOKUP(Categorized!W472,Rules!$F$63:$H$64,3,0)</f>
        <v>80</v>
      </c>
      <c r="Y472" s="43">
        <f>VLOOKUP(Categorized!X472,Rules!$F$65:$H$66,3,0)</f>
        <v>20</v>
      </c>
      <c r="Z472" s="255">
        <f t="array" ref="Z472">MMULT(V472:Y472,Rules!$O$23:$O$26)</f>
        <v>46.666666666666664</v>
      </c>
      <c r="AA472" s="43">
        <f>VLOOKUP(Categorized!Y472,Rules!$F$67:$H$68,3,0)</f>
        <v>70</v>
      </c>
      <c r="AB472" s="43">
        <f>VLOOKUP(Categorized!Z472,Rules!$F$69:$H$70,3,0)</f>
        <v>80</v>
      </c>
      <c r="AC472" s="43">
        <f>VLOOKUP(Categorized!AA472,Rules!$F$71:$H$72,3,0)</f>
        <v>80</v>
      </c>
      <c r="AD472" s="43">
        <f>VLOOKUP(Categorized!AB472,Rules!$F$73:$H$74,3,0)</f>
        <v>30</v>
      </c>
      <c r="AE472" s="255">
        <f t="array" ref="AE472">MMULT(AA472:AD472,Rules!$O$29:$O$32)</f>
        <v>66.507936507936506</v>
      </c>
      <c r="AF472" s="43">
        <f>VLOOKUP(Categorized!AC472,Rules!$F$75:$H$76,3,0)</f>
        <v>80</v>
      </c>
      <c r="AG472" s="43">
        <f>VLOOKUP(Categorized!AD472,Rules!$F$77:$H$78,3,0)</f>
        <v>50</v>
      </c>
      <c r="AH472" s="43">
        <f>VLOOKUP(Categorized!AE472,Rules!$F$79:$H$84,3,0)</f>
        <v>80</v>
      </c>
      <c r="AI472" s="43">
        <f>VLOOKUP(Categorized!AF472,Rules!$F$85:$H$89,3,0)</f>
        <v>50</v>
      </c>
      <c r="AJ472" s="43">
        <f>VLOOKUP(Categorized!AG472,Rules!$F$90:$H$92,3,0)</f>
        <v>90</v>
      </c>
      <c r="AK472" s="43">
        <f>VLOOKUP(Categorized!AH472,Rules!$F$93:$H$96,3,0)</f>
        <v>30</v>
      </c>
      <c r="AL472" s="43">
        <f>VLOOKUP(Categorized!AI472,Rules!$F$97:$H$100,3,0)</f>
        <v>30</v>
      </c>
      <c r="AM472" s="43">
        <f>VLOOKUP(Categorized!AJ472,Rules!$F$101:$H$102,3,0)</f>
        <v>30</v>
      </c>
      <c r="AN472" s="43">
        <f>VLOOKUP(Categorized!CD472,Rules!$F$235:$H$237,3,0)</f>
        <v>95</v>
      </c>
      <c r="AO472" s="43">
        <f>VLOOKUP(Categorized!CE472,Rules!$F$238:$H$241,3,0)</f>
        <v>60</v>
      </c>
      <c r="AP472" s="43">
        <f>VLOOKUP(Categorized!AM472,Rules!$F$110:$H$113,3,0)</f>
        <v>70</v>
      </c>
      <c r="AQ472" s="255">
        <f t="array" ref="AQ472">MMULT(AF472:AP472,Rules!$O$35:$O$45)</f>
        <v>61.10795454545454</v>
      </c>
      <c r="AR472" s="44">
        <f>VLOOKUP(Categorized!AN472,Rules!$F$114:$H$116,3,0)</f>
        <v>90</v>
      </c>
      <c r="AS472" s="44">
        <f>VLOOKUP(Categorized!AO472,Rules!$F$117:$H$119,3,0)</f>
        <v>90</v>
      </c>
      <c r="AT472" s="44">
        <f>VLOOKUP(Categorized!AP472,Rules!$F$120:$H$122,3,0)</f>
        <v>30</v>
      </c>
      <c r="AU472" s="44">
        <f>VLOOKUP(Categorized!AQ472,Rules!$F$123:$H$124,3,0)</f>
        <v>30</v>
      </c>
      <c r="AV472" s="44">
        <f>VLOOKUP(Categorized!AR472,Rules!$F$125:$H$127,3,0)</f>
        <v>50</v>
      </c>
      <c r="AW472" s="44">
        <f>VLOOKUP(Categorized!AS472,Rules!$F$128:$H$130,3,0)</f>
        <v>80</v>
      </c>
      <c r="AX472" s="43">
        <f>VLOOKUP(Categorized!AT472,Rules!$F$131:$H$133,3,0)</f>
        <v>30</v>
      </c>
      <c r="AY472" s="44">
        <f>VLOOKUP(Categorized!AU472,Rules!$F$134:$H$136,3,0)</f>
        <v>30</v>
      </c>
      <c r="AZ472" s="44">
        <f>VLOOKUP(Categorized!AV472,Rules!$F$134:$H$136,3,0)</f>
        <v>45</v>
      </c>
      <c r="BA472" s="44">
        <f>VLOOKUP(Categorized!AW472,Rules!$F$139:$H$141,3,0)</f>
        <v>30</v>
      </c>
      <c r="BB472" s="256">
        <f t="array" ref="BB472">MMULT(AR472:BA472,Rules!$O$48:$O$57)</f>
        <v>49.159509202453982</v>
      </c>
      <c r="BC472" s="43">
        <f>VLOOKUP(Categorized!AX472,Rules!$F$142:$H$143,3,0)</f>
        <v>30</v>
      </c>
      <c r="BD472" s="43">
        <f>VLOOKUP(Categorized!AY472,Rules!$F$144:$H$145,3,0)</f>
        <v>30</v>
      </c>
      <c r="BE472" s="43">
        <f>VLOOKUP(Categorized!AZ472,Rules!$F$146:$H$147,3,0)</f>
        <v>30</v>
      </c>
      <c r="BF472" s="43">
        <f>VLOOKUP(Categorized!BA472,Rules!$F$148:$H$149,3,0)</f>
        <v>30</v>
      </c>
      <c r="BG472" s="43">
        <f>VLOOKUP(Categorized!BB472,Rules!$F$150:$H$151,3,0)</f>
        <v>90</v>
      </c>
      <c r="BH472" s="43">
        <f>VLOOKUP(Categorized!BC472,Rules!$F$152:$H$153,3,0)</f>
        <v>30</v>
      </c>
      <c r="BI472" s="43">
        <f>VLOOKUP(Categorized!BD472,Rules!$F$154:$H$155,3,0)</f>
        <v>30</v>
      </c>
      <c r="BJ472" s="43">
        <f>VLOOKUP(Categorized!BE472,Rules!$F$156:$H$157,3,0)</f>
        <v>30</v>
      </c>
      <c r="BK472" s="43">
        <f>VLOOKUP(Categorized!BF472,Rules!$F$158:$H$159,3,0)</f>
        <v>30</v>
      </c>
      <c r="BL472" s="43">
        <f>VLOOKUP(Categorized!BG472,Rules!$F$160:$H$161,3,0)</f>
        <v>30</v>
      </c>
      <c r="BM472" s="43">
        <f>VLOOKUP(Categorized!BH472,Rules!$F$162:$H$163,3,0)</f>
        <v>30</v>
      </c>
      <c r="BN472" s="43">
        <f>VLOOKUP(Categorized!BI472,Rules!$F$164:$H$165,3,0)</f>
        <v>30</v>
      </c>
      <c r="BO472" s="43">
        <f>VLOOKUP(Categorized!BJ472,Rules!$F$166:$H$167,3,0)</f>
        <v>90</v>
      </c>
      <c r="BP472" s="43">
        <f>VLOOKUP(Categorized!BK472,Rules!$F$168:$H$169,3,0)</f>
        <v>30</v>
      </c>
      <c r="BQ472" s="43">
        <f>VLOOKUP(Categorized!BL472,Rules!$F$170:$H$171,3,0)</f>
        <v>30</v>
      </c>
      <c r="BR472" s="43">
        <f>VLOOKUP(Categorized!BM472,Rules!$F$172:$H$173,3,0)</f>
        <v>30</v>
      </c>
      <c r="BS472" s="43">
        <f>VLOOKUP(Categorized!BN472,Rules!$F$174:$H$175,3,0)</f>
        <v>30</v>
      </c>
      <c r="BT472" s="43">
        <f>VLOOKUP(Categorized!BO472,Rules!$F$176:$H$177,3,0)</f>
        <v>30</v>
      </c>
      <c r="BU472" s="43">
        <f>VLOOKUP(Categorized!BP472,Rules!$F$178:$H$179,3,0)</f>
        <v>30</v>
      </c>
      <c r="BV472" s="43">
        <f>VLOOKUP(Categorized!BQ472,Rules!$F$180:$H$181,3,0)</f>
        <v>30</v>
      </c>
      <c r="BW472" s="43">
        <f>VLOOKUP(Categorized!BR472,Rules!$F$182:$H$183,3,0)</f>
        <v>30</v>
      </c>
      <c r="BX472" s="255">
        <f t="array" ref="BX472">MMULT(BC472:BW472,Rules!$O$60:$O$80)</f>
        <v>36.046235921754601</v>
      </c>
      <c r="BY472" s="43">
        <f>VLOOKUP(Categorized!BS472,Rules!$F$184:$H$185,3,0)</f>
        <v>30</v>
      </c>
      <c r="BZ472" s="43">
        <f>VLOOKUP(Categorized!BT472,Rules!$F$186:$H$187,3,0)</f>
        <v>30</v>
      </c>
      <c r="CA472" s="43">
        <f>VLOOKUP(Categorized!BU472,Rules!$F$188:$H$189,3,0)</f>
        <v>30</v>
      </c>
      <c r="CB472" s="43">
        <f>VLOOKUP(Categorized!BV472,Rules!$F$190:$H$191,3,0)</f>
        <v>30</v>
      </c>
      <c r="CC472" s="43">
        <f>VLOOKUP(Categorized!BW472,Rules!$F$192:$H$193,3,0)</f>
        <v>30</v>
      </c>
      <c r="CD472" s="255">
        <f t="array" ref="CD472">MMULT(BY472:CC472,Rules!$O$83:$O$87)</f>
        <v>30</v>
      </c>
      <c r="CE472" s="24">
        <v>0</v>
      </c>
      <c r="CF472" s="46">
        <v>0</v>
      </c>
    </row>
    <row r="473" spans="1:84" ht="18.5">
      <c r="A473" s="68">
        <v>2022</v>
      </c>
      <c r="B473" s="39" t="s">
        <v>520</v>
      </c>
      <c r="C473" s="93">
        <v>66946</v>
      </c>
      <c r="D473" s="42">
        <f>VLOOKUP(Categorized!F473,Rules!$F$4:$H$7,3,0)</f>
        <v>90</v>
      </c>
      <c r="E473" s="43">
        <f>VLOOKUP(Categorized!G473,Rules!$F$8:$H$9,3,0)</f>
        <v>90</v>
      </c>
      <c r="F473" s="43">
        <f>VLOOKUP(Categorized!H473,Rules!$F$10:$H$12,3,0)</f>
        <v>60</v>
      </c>
      <c r="G473" s="43">
        <f>VLOOKUP(Categorized!I473,Rules!$F$13:$H$16,3,0)</f>
        <v>95</v>
      </c>
      <c r="H473" s="43">
        <f>VLOOKUP(Categorized!BZ473,Rules!$F$243:$H$245,3,0)</f>
        <v>90</v>
      </c>
      <c r="I473" s="43">
        <f>VLOOKUP(Categorized!K473,Rules!$F$20:$H$27,3,0)</f>
        <v>60</v>
      </c>
      <c r="J473" s="43">
        <f>VLOOKUP(Categorized!CA473,Rules!$F$246:$H$252,3,0)</f>
        <v>70</v>
      </c>
      <c r="K473" s="43">
        <f>VLOOKUP(Categorized!M473,Rules!$F$29:$H$31,3,0)</f>
        <v>80</v>
      </c>
      <c r="L473" s="43">
        <f>VLOOKUP(Categorized!CB473,Rules!$F$253:$H$259,3,0)</f>
        <v>0</v>
      </c>
      <c r="M473" s="255" t="e">
        <f t="array" ref="M473">MMULT(D473:L473,Rules!$O$4:$O$11)</f>
        <v>#VALUE!</v>
      </c>
      <c r="N473" s="43">
        <f>VLOOKUP(Categorized!N473,Rules!$F$32:$H$33,3,0)</f>
        <v>90</v>
      </c>
      <c r="O473" s="43">
        <f>VLOOKUP(Categorized!O473,Rules!$F$34:$H$40,3,0)</f>
        <v>70</v>
      </c>
      <c r="P473" s="43">
        <f>VLOOKUP(Categorized!P473,Rules!$F$41:$H$42,3,0)</f>
        <v>90</v>
      </c>
      <c r="Q473" s="43">
        <f>VLOOKUP(Categorized!CC473,Rules!$F$231:$H$234,3,0)</f>
        <v>20</v>
      </c>
      <c r="R473" s="43">
        <f>VLOOKUP(Categorized!R473,Rules!$F$47:$H$51,3,0)</f>
        <v>30</v>
      </c>
      <c r="S473" s="43">
        <f>VLOOKUP(Categorized!S473,Rules!$F$52:$H$56,3,0)</f>
        <v>30</v>
      </c>
      <c r="T473" s="43">
        <f>VLOOKUP(Categorized!T473,Rules!$F$57:$H$58,3,0)</f>
        <v>80</v>
      </c>
      <c r="U473" s="255">
        <f t="array" ref="U473">MMULT(N473:T473,Rules!$O$14:$O$20)</f>
        <v>56.678200692041528</v>
      </c>
      <c r="V473" s="43">
        <f>VLOOKUP(Categorized!U473,Rules!$F$59:$H$60,3,0)</f>
        <v>80</v>
      </c>
      <c r="W473" s="43">
        <f>VLOOKUP(Categorized!V473,Rules!$F$61:$H$62,3,0)</f>
        <v>20</v>
      </c>
      <c r="X473" s="43">
        <f>VLOOKUP(Categorized!W473,Rules!$F$63:$H$64,3,0)</f>
        <v>80</v>
      </c>
      <c r="Y473" s="43">
        <f>VLOOKUP(Categorized!X473,Rules!$F$65:$H$66,3,0)</f>
        <v>20</v>
      </c>
      <c r="Z473" s="255">
        <f t="array" ref="Z473">MMULT(V473:Y473,Rules!$O$23:$O$26)</f>
        <v>46.666666666666664</v>
      </c>
      <c r="AA473" s="43">
        <f>VLOOKUP(Categorized!Y473,Rules!$F$67:$H$68,3,0)</f>
        <v>70</v>
      </c>
      <c r="AB473" s="43">
        <f>VLOOKUP(Categorized!Z473,Rules!$F$69:$H$70,3,0)</f>
        <v>80</v>
      </c>
      <c r="AC473" s="43">
        <f>VLOOKUP(Categorized!AA473,Rules!$F$71:$H$72,3,0)</f>
        <v>80</v>
      </c>
      <c r="AD473" s="43">
        <f>VLOOKUP(Categorized!AB473,Rules!$F$73:$H$74,3,0)</f>
        <v>30</v>
      </c>
      <c r="AE473" s="255">
        <f t="array" ref="AE473">MMULT(AA473:AD473,Rules!$O$29:$O$32)</f>
        <v>66.507936507936506</v>
      </c>
      <c r="AF473" s="43">
        <f>VLOOKUP(Categorized!AC473,Rules!$F$75:$H$76,3,0)</f>
        <v>80</v>
      </c>
      <c r="AG473" s="43">
        <f>VLOOKUP(Categorized!AD473,Rules!$F$77:$H$78,3,0)</f>
        <v>80</v>
      </c>
      <c r="AH473" s="43">
        <f>VLOOKUP(Categorized!AE473,Rules!$F$79:$H$84,3,0)</f>
        <v>85</v>
      </c>
      <c r="AI473" s="43">
        <f>VLOOKUP(Categorized!AF473,Rules!$F$85:$H$89,3,0)</f>
        <v>80</v>
      </c>
      <c r="AJ473" s="43">
        <f>VLOOKUP(Categorized!AG473,Rules!$F$90:$H$92,3,0)</f>
        <v>30</v>
      </c>
      <c r="AK473" s="43">
        <f>VLOOKUP(Categorized!AH473,Rules!$F$93:$H$96,3,0)</f>
        <v>90</v>
      </c>
      <c r="AL473" s="43">
        <f>VLOOKUP(Categorized!AI473,Rules!$F$97:$H$100,3,0)</f>
        <v>30</v>
      </c>
      <c r="AM473" s="43">
        <f>VLOOKUP(Categorized!AJ473,Rules!$F$101:$H$102,3,0)</f>
        <v>80</v>
      </c>
      <c r="AN473" s="43">
        <f>VLOOKUP(Categorized!CD473,Rules!$F$235:$H$237,3,0)</f>
        <v>70</v>
      </c>
      <c r="AO473" s="43">
        <f>VLOOKUP(Categorized!CE473,Rules!$F$238:$H$241,3,0)</f>
        <v>95</v>
      </c>
      <c r="AP473" s="43">
        <f>VLOOKUP(Categorized!AM473,Rules!$F$110:$H$113,3,0)</f>
        <v>70</v>
      </c>
      <c r="AQ473" s="255">
        <f t="array" ref="AQ473">MMULT(AF473:AP473,Rules!$O$35:$O$45)</f>
        <v>71.545454545454533</v>
      </c>
      <c r="AR473" s="44">
        <f>VLOOKUP(Categorized!AN473,Rules!$F$114:$H$116,3,0)</f>
        <v>90</v>
      </c>
      <c r="AS473" s="44">
        <f>VLOOKUP(Categorized!AO473,Rules!$F$117:$H$119,3,0)</f>
        <v>90</v>
      </c>
      <c r="AT473" s="44">
        <f>VLOOKUP(Categorized!AP473,Rules!$F$120:$H$122,3,0)</f>
        <v>30</v>
      </c>
      <c r="AU473" s="44">
        <f>VLOOKUP(Categorized!AQ473,Rules!$F$123:$H$124,3,0)</f>
        <v>30</v>
      </c>
      <c r="AV473" s="44">
        <f>VLOOKUP(Categorized!AR473,Rules!$F$125:$H$127,3,0)</f>
        <v>50</v>
      </c>
      <c r="AW473" s="44">
        <f>VLOOKUP(Categorized!AS473,Rules!$F$128:$H$130,3,0)</f>
        <v>30</v>
      </c>
      <c r="AX473" s="43">
        <f>VLOOKUP(Categorized!AT473,Rules!$F$131:$H$133,3,0)</f>
        <v>70</v>
      </c>
      <c r="AY473" s="44">
        <f>VLOOKUP(Categorized!AU473,Rules!$F$134:$H$136,3,0)</f>
        <v>70</v>
      </c>
      <c r="AZ473" s="44">
        <f>VLOOKUP(Categorized!AV473,Rules!$F$134:$H$136,3,0)</f>
        <v>30</v>
      </c>
      <c r="BA473" s="44">
        <f>VLOOKUP(Categorized!AW473,Rules!$F$139:$H$141,3,0)</f>
        <v>45</v>
      </c>
      <c r="BB473" s="256">
        <f t="array" ref="BB473">MMULT(AR473:BA473,Rules!$O$48:$O$57)</f>
        <v>52.576687116564415</v>
      </c>
      <c r="BC473" s="43">
        <f>VLOOKUP(Categorized!AX473,Rules!$F$142:$H$143,3,0)</f>
        <v>30</v>
      </c>
      <c r="BD473" s="43">
        <f>VLOOKUP(Categorized!AY473,Rules!$F$144:$H$145,3,0)</f>
        <v>30</v>
      </c>
      <c r="BE473" s="43">
        <f>VLOOKUP(Categorized!AZ473,Rules!$F$146:$H$147,3,0)</f>
        <v>30</v>
      </c>
      <c r="BF473" s="43">
        <f>VLOOKUP(Categorized!BA473,Rules!$F$148:$H$149,3,0)</f>
        <v>30</v>
      </c>
      <c r="BG473" s="43">
        <f>VLOOKUP(Categorized!BB473,Rules!$F$150:$H$151,3,0)</f>
        <v>30</v>
      </c>
      <c r="BH473" s="43">
        <f>VLOOKUP(Categorized!BC473,Rules!$F$152:$H$153,3,0)</f>
        <v>30</v>
      </c>
      <c r="BI473" s="43">
        <f>VLOOKUP(Categorized!BD473,Rules!$F$154:$H$155,3,0)</f>
        <v>30</v>
      </c>
      <c r="BJ473" s="43">
        <f>VLOOKUP(Categorized!BE473,Rules!$F$156:$H$157,3,0)</f>
        <v>30</v>
      </c>
      <c r="BK473" s="43">
        <f>VLOOKUP(Categorized!BF473,Rules!$F$158:$H$159,3,0)</f>
        <v>30</v>
      </c>
      <c r="BL473" s="43">
        <f>VLOOKUP(Categorized!BG473,Rules!$F$160:$H$161,3,0)</f>
        <v>30</v>
      </c>
      <c r="BM473" s="43">
        <f>VLOOKUP(Categorized!BH473,Rules!$F$162:$H$163,3,0)</f>
        <v>30</v>
      </c>
      <c r="BN473" s="43">
        <f>VLOOKUP(Categorized!BI473,Rules!$F$164:$H$165,3,0)</f>
        <v>90</v>
      </c>
      <c r="BO473" s="43">
        <f>VLOOKUP(Categorized!BJ473,Rules!$F$166:$H$167,3,0)</f>
        <v>90</v>
      </c>
      <c r="BP473" s="43">
        <f>VLOOKUP(Categorized!BK473,Rules!$F$168:$H$169,3,0)</f>
        <v>30</v>
      </c>
      <c r="BQ473" s="43">
        <f>VLOOKUP(Categorized!BL473,Rules!$F$170:$H$171,3,0)</f>
        <v>30</v>
      </c>
      <c r="BR473" s="43">
        <f>VLOOKUP(Categorized!BM473,Rules!$F$172:$H$173,3,0)</f>
        <v>30</v>
      </c>
      <c r="BS473" s="43">
        <f>VLOOKUP(Categorized!BN473,Rules!$F$174:$H$175,3,0)</f>
        <v>30</v>
      </c>
      <c r="BT473" s="43">
        <f>VLOOKUP(Categorized!BO473,Rules!$F$176:$H$177,3,0)</f>
        <v>95</v>
      </c>
      <c r="BU473" s="43">
        <f>VLOOKUP(Categorized!BP473,Rules!$F$178:$H$179,3,0)</f>
        <v>30</v>
      </c>
      <c r="BV473" s="43">
        <f>VLOOKUP(Categorized!BQ473,Rules!$F$180:$H$181,3,0)</f>
        <v>30</v>
      </c>
      <c r="BW473" s="43">
        <f>VLOOKUP(Categorized!BR473,Rules!$F$182:$H$183,3,0)</f>
        <v>30</v>
      </c>
      <c r="BX473" s="255">
        <f t="array" ref="BX473">MMULT(BC473:BW473,Rules!$O$60:$O$80)</f>
        <v>38.704801422643754</v>
      </c>
      <c r="BY473" s="43">
        <f>VLOOKUP(Categorized!BS473,Rules!$F$184:$H$185,3,0)</f>
        <v>30</v>
      </c>
      <c r="BZ473" s="43">
        <f>VLOOKUP(Categorized!BT473,Rules!$F$186:$H$187,3,0)</f>
        <v>30</v>
      </c>
      <c r="CA473" s="43">
        <f>VLOOKUP(Categorized!BU473,Rules!$F$188:$H$189,3,0)</f>
        <v>30</v>
      </c>
      <c r="CB473" s="43">
        <f>VLOOKUP(Categorized!BV473,Rules!$F$190:$H$191,3,0)</f>
        <v>30</v>
      </c>
      <c r="CC473" s="43">
        <f>VLOOKUP(Categorized!BW473,Rules!$F$192:$H$193,3,0)</f>
        <v>30</v>
      </c>
      <c r="CD473" s="255">
        <f t="array" ref="CD473">MMULT(BY473:CC473,Rules!$O$83:$O$87)</f>
        <v>30</v>
      </c>
      <c r="CE473" s="25">
        <v>1</v>
      </c>
      <c r="CF473" s="51">
        <v>4</v>
      </c>
    </row>
    <row r="474" spans="1:84" ht="18.5">
      <c r="A474" s="68">
        <v>2022</v>
      </c>
      <c r="B474" s="39" t="s">
        <v>521</v>
      </c>
      <c r="C474" s="89">
        <v>66946</v>
      </c>
      <c r="D474" s="42">
        <f>VLOOKUP(Categorized!F474,Rules!$F$4:$H$7,3,0)</f>
        <v>90</v>
      </c>
      <c r="E474" s="43">
        <f>VLOOKUP(Categorized!G474,Rules!$F$8:$H$9,3,0)</f>
        <v>90</v>
      </c>
      <c r="F474" s="43">
        <f>VLOOKUP(Categorized!H474,Rules!$F$10:$H$12,3,0)</f>
        <v>60</v>
      </c>
      <c r="G474" s="43">
        <f>VLOOKUP(Categorized!I474,Rules!$F$13:$H$16,3,0)</f>
        <v>95</v>
      </c>
      <c r="H474" s="43">
        <f>VLOOKUP(Categorized!BZ474,Rules!$F$243:$H$245,3,0)</f>
        <v>90</v>
      </c>
      <c r="I474" s="43">
        <f>VLOOKUP(Categorized!K474,Rules!$F$20:$H$27,3,0)</f>
        <v>60</v>
      </c>
      <c r="J474" s="43">
        <f>VLOOKUP(Categorized!CA474,Rules!$F$246:$H$252,3,0)</f>
        <v>70</v>
      </c>
      <c r="K474" s="43">
        <f>VLOOKUP(Categorized!M474,Rules!$F$29:$H$31,3,0)</f>
        <v>80</v>
      </c>
      <c r="L474" s="43">
        <f>VLOOKUP(Categorized!CB474,Rules!$F$253:$H$259,3,0)</f>
        <v>0</v>
      </c>
      <c r="M474" s="255" t="e">
        <f t="array" ref="M474">MMULT(D474:L474,Rules!$O$4:$O$11)</f>
        <v>#VALUE!</v>
      </c>
      <c r="N474" s="43">
        <f>VLOOKUP(Categorized!N474,Rules!$F$32:$H$33,3,0)</f>
        <v>90</v>
      </c>
      <c r="O474" s="43">
        <f>VLOOKUP(Categorized!O474,Rules!$F$34:$H$40,3,0)</f>
        <v>70</v>
      </c>
      <c r="P474" s="43">
        <f>VLOOKUP(Categorized!P474,Rules!$F$41:$H$42,3,0)</f>
        <v>30</v>
      </c>
      <c r="Q474" s="43">
        <f>VLOOKUP(Categorized!CC474,Rules!$F$231:$H$234,3,0)</f>
        <v>20</v>
      </c>
      <c r="R474" s="43">
        <f>VLOOKUP(Categorized!R474,Rules!$F$47:$H$51,3,0)</f>
        <v>50</v>
      </c>
      <c r="S474" s="43">
        <f>VLOOKUP(Categorized!S474,Rules!$F$52:$H$56,3,0)</f>
        <v>50</v>
      </c>
      <c r="T474" s="43">
        <f>VLOOKUP(Categorized!T474,Rules!$F$57:$H$58,3,0)</f>
        <v>30</v>
      </c>
      <c r="U474" s="255">
        <f t="array" ref="U474">MMULT(N474:T474,Rules!$O$14:$O$20)</f>
        <v>47.768166089965391</v>
      </c>
      <c r="V474" s="43">
        <f>VLOOKUP(Categorized!U474,Rules!$F$59:$H$60,3,0)</f>
        <v>20</v>
      </c>
      <c r="W474" s="43">
        <f>VLOOKUP(Categorized!V474,Rules!$F$61:$H$62,3,0)</f>
        <v>20</v>
      </c>
      <c r="X474" s="43">
        <f>VLOOKUP(Categorized!W474,Rules!$F$63:$H$64,3,0)</f>
        <v>80</v>
      </c>
      <c r="Y474" s="43">
        <f>VLOOKUP(Categorized!X474,Rules!$F$65:$H$66,3,0)</f>
        <v>20</v>
      </c>
      <c r="Z474" s="255">
        <f t="array" ref="Z474">MMULT(V474:Y474,Rules!$O$23:$O$26)</f>
        <v>26.666666666666664</v>
      </c>
      <c r="AA474" s="43">
        <f>VLOOKUP(Categorized!Y474,Rules!$F$67:$H$68,3,0)</f>
        <v>30</v>
      </c>
      <c r="AB474" s="43">
        <f>VLOOKUP(Categorized!Z474,Rules!$F$69:$H$70,3,0)</f>
        <v>80</v>
      </c>
      <c r="AC474" s="43">
        <f>VLOOKUP(Categorized!AA474,Rules!$F$71:$H$72,3,0)</f>
        <v>80</v>
      </c>
      <c r="AD474" s="43">
        <f>VLOOKUP(Categorized!AB474,Rules!$F$73:$H$74,3,0)</f>
        <v>60</v>
      </c>
      <c r="AE474" s="255">
        <f t="array" ref="AE474">MMULT(AA474:AD474,Rules!$O$29:$O$32)</f>
        <v>63.650793650793645</v>
      </c>
      <c r="AF474" s="43">
        <f>VLOOKUP(Categorized!AC474,Rules!$F$75:$H$76,3,0)</f>
        <v>80</v>
      </c>
      <c r="AG474" s="43">
        <f>VLOOKUP(Categorized!AD474,Rules!$F$77:$H$78,3,0)</f>
        <v>80</v>
      </c>
      <c r="AH474" s="43">
        <f>VLOOKUP(Categorized!AE474,Rules!$F$79:$H$84,3,0)</f>
        <v>50</v>
      </c>
      <c r="AI474" s="43">
        <f>VLOOKUP(Categorized!AF474,Rules!$F$85:$H$89,3,0)</f>
        <v>50</v>
      </c>
      <c r="AJ474" s="43">
        <f>VLOOKUP(Categorized!AG474,Rules!$F$90:$H$92,3,0)</f>
        <v>30</v>
      </c>
      <c r="AK474" s="43">
        <f>VLOOKUP(Categorized!AH474,Rules!$F$93:$H$96,3,0)</f>
        <v>80</v>
      </c>
      <c r="AL474" s="43">
        <f>VLOOKUP(Categorized!AI474,Rules!$F$97:$H$100,3,0)</f>
        <v>50</v>
      </c>
      <c r="AM474" s="43">
        <f>VLOOKUP(Categorized!AJ474,Rules!$F$101:$H$102,3,0)</f>
        <v>30</v>
      </c>
      <c r="AN474" s="43">
        <f>VLOOKUP(Categorized!CD474,Rules!$F$235:$H$237,3,0)</f>
        <v>70</v>
      </c>
      <c r="AO474" s="43">
        <f>VLOOKUP(Categorized!CE474,Rules!$F$238:$H$241,3,0)</f>
        <v>60</v>
      </c>
      <c r="AP474" s="43">
        <f>VLOOKUP(Categorized!AM474,Rules!$F$110:$H$113,3,0)</f>
        <v>70</v>
      </c>
      <c r="AQ474" s="255">
        <f t="array" ref="AQ474">MMULT(AF474:AP474,Rules!$O$35:$O$45)</f>
        <v>58.397727272727273</v>
      </c>
      <c r="AR474" s="44">
        <f>VLOOKUP(Categorized!AN474,Rules!$F$114:$H$116,3,0)</f>
        <v>90</v>
      </c>
      <c r="AS474" s="44">
        <f>VLOOKUP(Categorized!AO474,Rules!$F$117:$H$119,3,0)</f>
        <v>90</v>
      </c>
      <c r="AT474" s="44">
        <f>VLOOKUP(Categorized!AP474,Rules!$F$120:$H$122,3,0)</f>
        <v>30</v>
      </c>
      <c r="AU474" s="44">
        <f>VLOOKUP(Categorized!AQ474,Rules!$F$123:$H$124,3,0)</f>
        <v>30</v>
      </c>
      <c r="AV474" s="44">
        <f>VLOOKUP(Categorized!AR474,Rules!$F$125:$H$127,3,0)</f>
        <v>70</v>
      </c>
      <c r="AW474" s="44">
        <f>VLOOKUP(Categorized!AS474,Rules!$F$128:$H$130,3,0)</f>
        <v>90</v>
      </c>
      <c r="AX474" s="43">
        <f>VLOOKUP(Categorized!AT474,Rules!$F$131:$H$133,3,0)</f>
        <v>70</v>
      </c>
      <c r="AY474" s="44">
        <f>VLOOKUP(Categorized!AU474,Rules!$F$134:$H$136,3,0)</f>
        <v>70</v>
      </c>
      <c r="AZ474" s="44">
        <f>VLOOKUP(Categorized!AV474,Rules!$F$134:$H$136,3,0)</f>
        <v>30</v>
      </c>
      <c r="BA474" s="44">
        <f>VLOOKUP(Categorized!AW474,Rules!$F$139:$H$141,3,0)</f>
        <v>45</v>
      </c>
      <c r="BB474" s="256">
        <f t="array" ref="BB474">MMULT(AR474:BA474,Rules!$O$48:$O$57)</f>
        <v>60.650306748466257</v>
      </c>
      <c r="BC474" s="43">
        <f>VLOOKUP(Categorized!AX474,Rules!$F$142:$H$143,3,0)</f>
        <v>30</v>
      </c>
      <c r="BD474" s="43">
        <f>VLOOKUP(Categorized!AY474,Rules!$F$144:$H$145,3,0)</f>
        <v>90</v>
      </c>
      <c r="BE474" s="43">
        <f>VLOOKUP(Categorized!AZ474,Rules!$F$146:$H$147,3,0)</f>
        <v>30</v>
      </c>
      <c r="BF474" s="43">
        <f>VLOOKUP(Categorized!BA474,Rules!$F$148:$H$149,3,0)</f>
        <v>30</v>
      </c>
      <c r="BG474" s="43">
        <f>VLOOKUP(Categorized!BB474,Rules!$F$150:$H$151,3,0)</f>
        <v>90</v>
      </c>
      <c r="BH474" s="43">
        <f>VLOOKUP(Categorized!BC474,Rules!$F$152:$H$153,3,0)</f>
        <v>30</v>
      </c>
      <c r="BI474" s="43">
        <f>VLOOKUP(Categorized!BD474,Rules!$F$154:$H$155,3,0)</f>
        <v>30</v>
      </c>
      <c r="BJ474" s="43">
        <f>VLOOKUP(Categorized!BE474,Rules!$F$156:$H$157,3,0)</f>
        <v>30</v>
      </c>
      <c r="BK474" s="43">
        <f>VLOOKUP(Categorized!BF474,Rules!$F$158:$H$159,3,0)</f>
        <v>30</v>
      </c>
      <c r="BL474" s="43">
        <f>VLOOKUP(Categorized!BG474,Rules!$F$160:$H$161,3,0)</f>
        <v>30</v>
      </c>
      <c r="BM474" s="43">
        <f>VLOOKUP(Categorized!BH474,Rules!$F$162:$H$163,3,0)</f>
        <v>30</v>
      </c>
      <c r="BN474" s="43">
        <f>VLOOKUP(Categorized!BI474,Rules!$F$164:$H$165,3,0)</f>
        <v>90</v>
      </c>
      <c r="BO474" s="43">
        <f>VLOOKUP(Categorized!BJ474,Rules!$F$166:$H$167,3,0)</f>
        <v>90</v>
      </c>
      <c r="BP474" s="43">
        <f>VLOOKUP(Categorized!BK474,Rules!$F$168:$H$169,3,0)</f>
        <v>30</v>
      </c>
      <c r="BQ474" s="43">
        <f>VLOOKUP(Categorized!BL474,Rules!$F$170:$H$171,3,0)</f>
        <v>30</v>
      </c>
      <c r="BR474" s="43">
        <f>VLOOKUP(Categorized!BM474,Rules!$F$172:$H$173,3,0)</f>
        <v>30</v>
      </c>
      <c r="BS474" s="43">
        <f>VLOOKUP(Categorized!BN474,Rules!$F$174:$H$175,3,0)</f>
        <v>30</v>
      </c>
      <c r="BT474" s="43">
        <f>VLOOKUP(Categorized!BO474,Rules!$F$176:$H$177,3,0)</f>
        <v>95</v>
      </c>
      <c r="BU474" s="43">
        <f>VLOOKUP(Categorized!BP474,Rules!$F$178:$H$179,3,0)</f>
        <v>30</v>
      </c>
      <c r="BV474" s="43">
        <f>VLOOKUP(Categorized!BQ474,Rules!$F$180:$H$181,3,0)</f>
        <v>30</v>
      </c>
      <c r="BW474" s="43">
        <f>VLOOKUP(Categorized!BR474,Rules!$F$182:$H$183,3,0)</f>
        <v>30</v>
      </c>
      <c r="BX474" s="255">
        <f t="array" ref="BX474">MMULT(BC474:BW474,Rules!$O$60:$O$80)</f>
        <v>44.964433906342627</v>
      </c>
      <c r="BY474" s="43">
        <f>VLOOKUP(Categorized!BS474,Rules!$F$184:$H$185,3,0)</f>
        <v>30</v>
      </c>
      <c r="BZ474" s="43">
        <f>VLOOKUP(Categorized!BT474,Rules!$F$186:$H$187,3,0)</f>
        <v>30</v>
      </c>
      <c r="CA474" s="43">
        <f>VLOOKUP(Categorized!BU474,Rules!$F$188:$H$189,3,0)</f>
        <v>30</v>
      </c>
      <c r="CB474" s="43">
        <f>VLOOKUP(Categorized!BV474,Rules!$F$190:$H$191,3,0)</f>
        <v>30</v>
      </c>
      <c r="CC474" s="43">
        <f>VLOOKUP(Categorized!BW474,Rules!$F$192:$H$193,3,0)</f>
        <v>30</v>
      </c>
      <c r="CD474" s="255">
        <f t="array" ref="CD474">MMULT(BY474:CC474,Rules!$O$83:$O$87)</f>
        <v>30</v>
      </c>
      <c r="CE474" s="24">
        <v>0</v>
      </c>
      <c r="CF474" s="46">
        <v>0</v>
      </c>
    </row>
    <row r="475" spans="1:84" ht="18.5">
      <c r="A475" s="68">
        <v>2022</v>
      </c>
      <c r="B475" s="39" t="s">
        <v>522</v>
      </c>
      <c r="C475" s="95">
        <v>63099</v>
      </c>
      <c r="D475" s="42">
        <f>VLOOKUP(Categorized!F475,Rules!$F$4:$H$7,3,0)</f>
        <v>70</v>
      </c>
      <c r="E475" s="43">
        <f>VLOOKUP(Categorized!G475,Rules!$F$8:$H$9,3,0)</f>
        <v>90</v>
      </c>
      <c r="F475" s="43">
        <f>VLOOKUP(Categorized!H475,Rules!$F$10:$H$12,3,0)</f>
        <v>60</v>
      </c>
      <c r="G475" s="43">
        <f>VLOOKUP(Categorized!I475,Rules!$F$13:$H$16,3,0)</f>
        <v>95</v>
      </c>
      <c r="H475" s="43">
        <f>VLOOKUP(Categorized!BZ475,Rules!$F$243:$H$245,3,0)</f>
        <v>90</v>
      </c>
      <c r="I475" s="43">
        <f>VLOOKUP(Categorized!K475,Rules!$F$20:$H$27,3,0)</f>
        <v>60</v>
      </c>
      <c r="J475" s="43">
        <f>VLOOKUP(Categorized!CA475,Rules!$F$246:$H$252,3,0)</f>
        <v>75</v>
      </c>
      <c r="K475" s="43">
        <f>VLOOKUP(Categorized!M475,Rules!$F$29:$H$31,3,0)</f>
        <v>70</v>
      </c>
      <c r="L475" s="43">
        <f>VLOOKUP(Categorized!CB475,Rules!$F$253:$H$259,3,0)</f>
        <v>0</v>
      </c>
      <c r="M475" s="255" t="e">
        <f t="array" ref="M475">MMULT(D475:L475,Rules!$O$4:$O$11)</f>
        <v>#VALUE!</v>
      </c>
      <c r="N475" s="43">
        <f>VLOOKUP(Categorized!N475,Rules!$F$32:$H$33,3,0)</f>
        <v>90</v>
      </c>
      <c r="O475" s="43">
        <f>VLOOKUP(Categorized!O475,Rules!$F$34:$H$40,3,0)</f>
        <v>50</v>
      </c>
      <c r="P475" s="43">
        <f>VLOOKUP(Categorized!P475,Rules!$F$41:$H$42,3,0)</f>
        <v>90</v>
      </c>
      <c r="Q475" s="43">
        <f>VLOOKUP(Categorized!CC475,Rules!$F$231:$H$234,3,0)</f>
        <v>50</v>
      </c>
      <c r="R475" s="43">
        <f>VLOOKUP(Categorized!R475,Rules!$F$47:$H$51,3,0)</f>
        <v>50</v>
      </c>
      <c r="S475" s="43">
        <f>VLOOKUP(Categorized!S475,Rules!$F$52:$H$56,3,0)</f>
        <v>30</v>
      </c>
      <c r="T475" s="43">
        <f>VLOOKUP(Categorized!T475,Rules!$F$57:$H$58,3,0)</f>
        <v>30</v>
      </c>
      <c r="U475" s="255">
        <f t="array" ref="U475">MMULT(N475:T475,Rules!$O$14:$O$20)</f>
        <v>54.844290657439451</v>
      </c>
      <c r="V475" s="43">
        <f>VLOOKUP(Categorized!U475,Rules!$F$59:$H$60,3,0)</f>
        <v>20</v>
      </c>
      <c r="W475" s="43">
        <f>VLOOKUP(Categorized!V475,Rules!$F$61:$H$62,3,0)</f>
        <v>20</v>
      </c>
      <c r="X475" s="43">
        <f>VLOOKUP(Categorized!W475,Rules!$F$63:$H$64,3,0)</f>
        <v>80</v>
      </c>
      <c r="Y475" s="43">
        <f>VLOOKUP(Categorized!X475,Rules!$F$65:$H$66,3,0)</f>
        <v>20</v>
      </c>
      <c r="Z475" s="255">
        <f t="array" ref="Z475">MMULT(V475:Y475,Rules!$O$23:$O$26)</f>
        <v>26.666666666666664</v>
      </c>
      <c r="AA475" s="43">
        <f>VLOOKUP(Categorized!Y475,Rules!$F$67:$H$68,3,0)</f>
        <v>70</v>
      </c>
      <c r="AB475" s="43">
        <f>VLOOKUP(Categorized!Z475,Rules!$F$69:$H$70,3,0)</f>
        <v>80</v>
      </c>
      <c r="AC475" s="43">
        <f>VLOOKUP(Categorized!AA475,Rules!$F$71:$H$72,3,0)</f>
        <v>80</v>
      </c>
      <c r="AD475" s="43">
        <f>VLOOKUP(Categorized!AB475,Rules!$F$73:$H$74,3,0)</f>
        <v>30</v>
      </c>
      <c r="AE475" s="255">
        <f t="array" ref="AE475">MMULT(AA475:AD475,Rules!$O$29:$O$32)</f>
        <v>66.507936507936506</v>
      </c>
      <c r="AF475" s="43">
        <f>VLOOKUP(Categorized!AC475,Rules!$F$75:$H$76,3,0)</f>
        <v>80</v>
      </c>
      <c r="AG475" s="43">
        <f>VLOOKUP(Categorized!AD475,Rules!$F$77:$H$78,3,0)</f>
        <v>50</v>
      </c>
      <c r="AH475" s="43">
        <f>VLOOKUP(Categorized!AE475,Rules!$F$79:$H$84,3,0)</f>
        <v>80</v>
      </c>
      <c r="AI475" s="43">
        <f>VLOOKUP(Categorized!AF475,Rules!$F$85:$H$89,3,0)</f>
        <v>80</v>
      </c>
      <c r="AJ475" s="43">
        <f>VLOOKUP(Categorized!AG475,Rules!$F$90:$H$92,3,0)</f>
        <v>30</v>
      </c>
      <c r="AK475" s="43">
        <f>VLOOKUP(Categorized!AH475,Rules!$F$93:$H$96,3,0)</f>
        <v>80</v>
      </c>
      <c r="AL475" s="43">
        <f>VLOOKUP(Categorized!AI475,Rules!$F$97:$H$100,3,0)</f>
        <v>30</v>
      </c>
      <c r="AM475" s="43">
        <f>VLOOKUP(Categorized!AJ475,Rules!$F$101:$H$102,3,0)</f>
        <v>30</v>
      </c>
      <c r="AN475" s="43">
        <f>VLOOKUP(Categorized!CD475,Rules!$F$235:$H$237,3,0)</f>
        <v>95</v>
      </c>
      <c r="AO475" s="43">
        <f>VLOOKUP(Categorized!CE475,Rules!$F$238:$H$241,3,0)</f>
        <v>80</v>
      </c>
      <c r="AP475" s="43">
        <f>VLOOKUP(Categorized!AM475,Rules!$F$110:$H$113,3,0)</f>
        <v>80</v>
      </c>
      <c r="AQ475" s="255">
        <f t="array" ref="AQ475">MMULT(AF475:AP475,Rules!$O$35:$O$45)</f>
        <v>65.255681818181813</v>
      </c>
      <c r="AR475" s="44">
        <f>VLOOKUP(Categorized!AN475,Rules!$F$114:$H$116,3,0)</f>
        <v>30</v>
      </c>
      <c r="AS475" s="44">
        <f>VLOOKUP(Categorized!AO475,Rules!$F$117:$H$119,3,0)</f>
        <v>30</v>
      </c>
      <c r="AT475" s="44">
        <f>VLOOKUP(Categorized!AP475,Rules!$F$120:$H$122,3,0)</f>
        <v>30</v>
      </c>
      <c r="AU475" s="44">
        <f>VLOOKUP(Categorized!AQ475,Rules!$F$123:$H$124,3,0)</f>
        <v>30</v>
      </c>
      <c r="AV475" s="44">
        <f>VLOOKUP(Categorized!AR475,Rules!$F$125:$H$127,3,0)</f>
        <v>50</v>
      </c>
      <c r="AW475" s="44">
        <f>VLOOKUP(Categorized!AS475,Rules!$F$128:$H$130,3,0)</f>
        <v>30</v>
      </c>
      <c r="AX475" s="43">
        <f>VLOOKUP(Categorized!AT475,Rules!$F$131:$H$133,3,0)</f>
        <v>30</v>
      </c>
      <c r="AY475" s="44">
        <f>VLOOKUP(Categorized!AU475,Rules!$F$134:$H$136,3,0)</f>
        <v>30</v>
      </c>
      <c r="AZ475" s="44">
        <f>VLOOKUP(Categorized!AV475,Rules!$F$134:$H$136,3,0)</f>
        <v>45</v>
      </c>
      <c r="BA475" s="44">
        <f>VLOOKUP(Categorized!AW475,Rules!$F$139:$H$141,3,0)</f>
        <v>30</v>
      </c>
      <c r="BB475" s="256">
        <f t="array" ref="BB475">MMULT(AR475:BA475,Rules!$O$48:$O$57)</f>
        <v>33.601226993865026</v>
      </c>
      <c r="BC475" s="43">
        <f>VLOOKUP(Categorized!AX475,Rules!$F$142:$H$143,3,0)</f>
        <v>30</v>
      </c>
      <c r="BD475" s="43">
        <f>VLOOKUP(Categorized!AY475,Rules!$F$144:$H$145,3,0)</f>
        <v>30</v>
      </c>
      <c r="BE475" s="43">
        <f>VLOOKUP(Categorized!AZ475,Rules!$F$146:$H$147,3,0)</f>
        <v>30</v>
      </c>
      <c r="BF475" s="43">
        <f>VLOOKUP(Categorized!BA475,Rules!$F$148:$H$149,3,0)</f>
        <v>30</v>
      </c>
      <c r="BG475" s="43">
        <f>VLOOKUP(Categorized!BB475,Rules!$F$150:$H$151,3,0)</f>
        <v>30</v>
      </c>
      <c r="BH475" s="43">
        <f>VLOOKUP(Categorized!BC475,Rules!$F$152:$H$153,3,0)</f>
        <v>30</v>
      </c>
      <c r="BI475" s="43">
        <f>VLOOKUP(Categorized!BD475,Rules!$F$154:$H$155,3,0)</f>
        <v>30</v>
      </c>
      <c r="BJ475" s="43">
        <f>VLOOKUP(Categorized!BE475,Rules!$F$156:$H$157,3,0)</f>
        <v>30</v>
      </c>
      <c r="BK475" s="43">
        <f>VLOOKUP(Categorized!BF475,Rules!$F$158:$H$159,3,0)</f>
        <v>30</v>
      </c>
      <c r="BL475" s="43">
        <f>VLOOKUP(Categorized!BG475,Rules!$F$160:$H$161,3,0)</f>
        <v>30</v>
      </c>
      <c r="BM475" s="43">
        <f>VLOOKUP(Categorized!BH475,Rules!$F$162:$H$163,3,0)</f>
        <v>30</v>
      </c>
      <c r="BN475" s="43">
        <f>VLOOKUP(Categorized!BI475,Rules!$F$164:$H$165,3,0)</f>
        <v>90</v>
      </c>
      <c r="BO475" s="43">
        <f>VLOOKUP(Categorized!BJ475,Rules!$F$166:$H$167,3,0)</f>
        <v>30</v>
      </c>
      <c r="BP475" s="43">
        <f>VLOOKUP(Categorized!BK475,Rules!$F$168:$H$169,3,0)</f>
        <v>30</v>
      </c>
      <c r="BQ475" s="43">
        <f>VLOOKUP(Categorized!BL475,Rules!$F$170:$H$171,3,0)</f>
        <v>30</v>
      </c>
      <c r="BR475" s="43">
        <f>VLOOKUP(Categorized!BM475,Rules!$F$172:$H$173,3,0)</f>
        <v>30</v>
      </c>
      <c r="BS475" s="43">
        <f>VLOOKUP(Categorized!BN475,Rules!$F$174:$H$175,3,0)</f>
        <v>30</v>
      </c>
      <c r="BT475" s="43">
        <f>VLOOKUP(Categorized!BO475,Rules!$F$176:$H$177,3,0)</f>
        <v>95</v>
      </c>
      <c r="BU475" s="43">
        <f>VLOOKUP(Categorized!BP475,Rules!$F$178:$H$179,3,0)</f>
        <v>30</v>
      </c>
      <c r="BV475" s="43">
        <f>VLOOKUP(Categorized!BQ475,Rules!$F$180:$H$181,3,0)</f>
        <v>30</v>
      </c>
      <c r="BW475" s="43">
        <f>VLOOKUP(Categorized!BR475,Rules!$F$182:$H$183,3,0)</f>
        <v>30</v>
      </c>
      <c r="BX475" s="255">
        <f t="array" ref="BX475">MMULT(BC475:BW475,Rules!$O$60:$O$80)</f>
        <v>36.072910491997639</v>
      </c>
      <c r="BY475" s="43">
        <f>VLOOKUP(Categorized!BS475,Rules!$F$184:$H$185,3,0)</f>
        <v>30</v>
      </c>
      <c r="BZ475" s="43">
        <f>VLOOKUP(Categorized!BT475,Rules!$F$186:$H$187,3,0)</f>
        <v>30</v>
      </c>
      <c r="CA475" s="43">
        <f>VLOOKUP(Categorized!BU475,Rules!$F$188:$H$189,3,0)</f>
        <v>30</v>
      </c>
      <c r="CB475" s="43">
        <f>VLOOKUP(Categorized!BV475,Rules!$F$190:$H$191,3,0)</f>
        <v>30</v>
      </c>
      <c r="CC475" s="43">
        <f>VLOOKUP(Categorized!BW475,Rules!$F$192:$H$193,3,0)</f>
        <v>30</v>
      </c>
      <c r="CD475" s="255">
        <f t="array" ref="CD475">MMULT(BY475:CC475,Rules!$O$83:$O$87)</f>
        <v>30</v>
      </c>
      <c r="CE475" s="24">
        <v>0</v>
      </c>
      <c r="CF475" s="46">
        <v>0</v>
      </c>
    </row>
    <row r="476" spans="1:84" ht="18.5">
      <c r="A476" s="68">
        <v>2022</v>
      </c>
      <c r="B476" s="39" t="s">
        <v>523</v>
      </c>
      <c r="C476" s="89">
        <v>55872</v>
      </c>
      <c r="D476" s="42">
        <f>VLOOKUP(Categorized!F476,Rules!$F$4:$H$7,3,0)</f>
        <v>80</v>
      </c>
      <c r="E476" s="43">
        <f>VLOOKUP(Categorized!G476,Rules!$F$8:$H$9,3,0)</f>
        <v>60</v>
      </c>
      <c r="F476" s="43">
        <f>VLOOKUP(Categorized!H476,Rules!$F$10:$H$12,3,0)</f>
        <v>60</v>
      </c>
      <c r="G476" s="43">
        <f>VLOOKUP(Categorized!I476,Rules!$F$13:$H$16,3,0)</f>
        <v>95</v>
      </c>
      <c r="H476" s="43">
        <f>VLOOKUP(Categorized!BZ476,Rules!$F$243:$H$245,3,0)</f>
        <v>90</v>
      </c>
      <c r="I476" s="43">
        <f>VLOOKUP(Categorized!K476,Rules!$F$20:$H$27,3,0)</f>
        <v>60</v>
      </c>
      <c r="J476" s="43">
        <f>VLOOKUP(Categorized!CA476,Rules!$F$246:$H$252,3,0)</f>
        <v>70</v>
      </c>
      <c r="K476" s="43">
        <f>VLOOKUP(Categorized!M476,Rules!$F$29:$H$31,3,0)</f>
        <v>70</v>
      </c>
      <c r="L476" s="43">
        <f>VLOOKUP(Categorized!CB476,Rules!$F$253:$H$259,3,0)</f>
        <v>0</v>
      </c>
      <c r="M476" s="255" t="e">
        <f t="array" ref="M476">MMULT(D476:L476,Rules!$O$4:$O$11)</f>
        <v>#VALUE!</v>
      </c>
      <c r="N476" s="43">
        <f>VLOOKUP(Categorized!N476,Rules!$F$32:$H$33,3,0)</f>
        <v>60</v>
      </c>
      <c r="O476" s="43">
        <f>VLOOKUP(Categorized!O476,Rules!$F$34:$H$40,3,0)</f>
        <v>70</v>
      </c>
      <c r="P476" s="43">
        <f>VLOOKUP(Categorized!P476,Rules!$F$41:$H$42,3,0)</f>
        <v>90</v>
      </c>
      <c r="Q476" s="43">
        <f>VLOOKUP(Categorized!CC476,Rules!$F$231:$H$234,3,0)</f>
        <v>20</v>
      </c>
      <c r="R476" s="43">
        <f>VLOOKUP(Categorized!R476,Rules!$F$47:$H$51,3,0)</f>
        <v>30</v>
      </c>
      <c r="S476" s="43">
        <f>VLOOKUP(Categorized!S476,Rules!$F$52:$H$56,3,0)</f>
        <v>30</v>
      </c>
      <c r="T476" s="43">
        <f>VLOOKUP(Categorized!T476,Rules!$F$57:$H$58,3,0)</f>
        <v>30</v>
      </c>
      <c r="U476" s="255">
        <f t="array" ref="U476">MMULT(N476:T476,Rules!$O$14:$O$20)</f>
        <v>46.55709342560553</v>
      </c>
      <c r="V476" s="43">
        <f>VLOOKUP(Categorized!U476,Rules!$F$59:$H$60,3,0)</f>
        <v>80</v>
      </c>
      <c r="W476" s="43">
        <f>VLOOKUP(Categorized!V476,Rules!$F$61:$H$62,3,0)</f>
        <v>20</v>
      </c>
      <c r="X476" s="43">
        <f>VLOOKUP(Categorized!W476,Rules!$F$63:$H$64,3,0)</f>
        <v>80</v>
      </c>
      <c r="Y476" s="43">
        <f>VLOOKUP(Categorized!X476,Rules!$F$65:$H$66,3,0)</f>
        <v>20</v>
      </c>
      <c r="Z476" s="255">
        <f t="array" ref="Z476">MMULT(V476:Y476,Rules!$O$23:$O$26)</f>
        <v>46.666666666666664</v>
      </c>
      <c r="AA476" s="43">
        <f>VLOOKUP(Categorized!Y476,Rules!$F$67:$H$68,3,0)</f>
        <v>70</v>
      </c>
      <c r="AB476" s="43">
        <f>VLOOKUP(Categorized!Z476,Rules!$F$69:$H$70,3,0)</f>
        <v>80</v>
      </c>
      <c r="AC476" s="43">
        <f>VLOOKUP(Categorized!AA476,Rules!$F$71:$H$72,3,0)</f>
        <v>80</v>
      </c>
      <c r="AD476" s="43">
        <f>VLOOKUP(Categorized!AB476,Rules!$F$73:$H$74,3,0)</f>
        <v>30</v>
      </c>
      <c r="AE476" s="255">
        <f t="array" ref="AE476">MMULT(AA476:AD476,Rules!$O$29:$O$32)</f>
        <v>66.507936507936506</v>
      </c>
      <c r="AF476" s="43">
        <f>VLOOKUP(Categorized!AC476,Rules!$F$75:$H$76,3,0)</f>
        <v>80</v>
      </c>
      <c r="AG476" s="43">
        <f>VLOOKUP(Categorized!AD476,Rules!$F$77:$H$78,3,0)</f>
        <v>80</v>
      </c>
      <c r="AH476" s="43">
        <f>VLOOKUP(Categorized!AE476,Rules!$F$79:$H$84,3,0)</f>
        <v>85</v>
      </c>
      <c r="AI476" s="43">
        <f>VLOOKUP(Categorized!AF476,Rules!$F$85:$H$89,3,0)</f>
        <v>80</v>
      </c>
      <c r="AJ476" s="43">
        <f>VLOOKUP(Categorized!AG476,Rules!$F$90:$H$92,3,0)</f>
        <v>30</v>
      </c>
      <c r="AK476" s="43">
        <f>VLOOKUP(Categorized!AH476,Rules!$F$93:$H$96,3,0)</f>
        <v>30</v>
      </c>
      <c r="AL476" s="43">
        <f>VLOOKUP(Categorized!AI476,Rules!$F$97:$H$100,3,0)</f>
        <v>50</v>
      </c>
      <c r="AM476" s="43">
        <f>VLOOKUP(Categorized!AJ476,Rules!$F$101:$H$102,3,0)</f>
        <v>30</v>
      </c>
      <c r="AN476" s="43">
        <f>VLOOKUP(Categorized!CD476,Rules!$F$235:$H$237,3,0)</f>
        <v>95</v>
      </c>
      <c r="AO476" s="43">
        <f>VLOOKUP(Categorized!CE476,Rules!$F$238:$H$241,3,0)</f>
        <v>60</v>
      </c>
      <c r="AP476" s="43">
        <f>VLOOKUP(Categorized!AM476,Rules!$F$110:$H$113,3,0)</f>
        <v>70</v>
      </c>
      <c r="AQ476" s="255">
        <f t="array" ref="AQ476">MMULT(AF476:AP476,Rules!$O$35:$O$45)</f>
        <v>62.426136363636367</v>
      </c>
      <c r="AR476" s="44">
        <f>VLOOKUP(Categorized!AN476,Rules!$F$114:$H$116,3,0)</f>
        <v>30</v>
      </c>
      <c r="AS476" s="44">
        <f>VLOOKUP(Categorized!AO476,Rules!$F$117:$H$119,3,0)</f>
        <v>30</v>
      </c>
      <c r="AT476" s="44">
        <f>VLOOKUP(Categorized!AP476,Rules!$F$120:$H$122,3,0)</f>
        <v>30</v>
      </c>
      <c r="AU476" s="44">
        <f>VLOOKUP(Categorized!AQ476,Rules!$F$123:$H$124,3,0)</f>
        <v>30</v>
      </c>
      <c r="AV476" s="44">
        <f>VLOOKUP(Categorized!AR476,Rules!$F$125:$H$127,3,0)</f>
        <v>50</v>
      </c>
      <c r="AW476" s="44">
        <f>VLOOKUP(Categorized!AS476,Rules!$F$128:$H$130,3,0)</f>
        <v>30</v>
      </c>
      <c r="AX476" s="43">
        <f>VLOOKUP(Categorized!AT476,Rules!$F$131:$H$133,3,0)</f>
        <v>30</v>
      </c>
      <c r="AY476" s="44">
        <f>VLOOKUP(Categorized!AU476,Rules!$F$134:$H$136,3,0)</f>
        <v>30</v>
      </c>
      <c r="AZ476" s="44">
        <f>VLOOKUP(Categorized!AV476,Rules!$F$134:$H$136,3,0)</f>
        <v>45</v>
      </c>
      <c r="BA476" s="44">
        <f>VLOOKUP(Categorized!AW476,Rules!$F$139:$H$141,3,0)</f>
        <v>45</v>
      </c>
      <c r="BB476" s="256">
        <f t="array" ref="BB476">MMULT(AR476:BA476,Rules!$O$48:$O$57)</f>
        <v>35.073619631901842</v>
      </c>
      <c r="BC476" s="43">
        <f>VLOOKUP(Categorized!AX476,Rules!$F$142:$H$143,3,0)</f>
        <v>30</v>
      </c>
      <c r="BD476" s="43">
        <f>VLOOKUP(Categorized!AY476,Rules!$F$144:$H$145,3,0)</f>
        <v>30</v>
      </c>
      <c r="BE476" s="43">
        <f>VLOOKUP(Categorized!AZ476,Rules!$F$146:$H$147,3,0)</f>
        <v>30</v>
      </c>
      <c r="BF476" s="43">
        <f>VLOOKUP(Categorized!BA476,Rules!$F$148:$H$149,3,0)</f>
        <v>30</v>
      </c>
      <c r="BG476" s="43">
        <f>VLOOKUP(Categorized!BB476,Rules!$F$150:$H$151,3,0)</f>
        <v>30</v>
      </c>
      <c r="BH476" s="43">
        <f>VLOOKUP(Categorized!BC476,Rules!$F$152:$H$153,3,0)</f>
        <v>30</v>
      </c>
      <c r="BI476" s="43">
        <f>VLOOKUP(Categorized!BD476,Rules!$F$154:$H$155,3,0)</f>
        <v>90</v>
      </c>
      <c r="BJ476" s="43">
        <f>VLOOKUP(Categorized!BE476,Rules!$F$156:$H$157,3,0)</f>
        <v>30</v>
      </c>
      <c r="BK476" s="43">
        <f>VLOOKUP(Categorized!BF476,Rules!$F$158:$H$159,3,0)</f>
        <v>30</v>
      </c>
      <c r="BL476" s="43">
        <f>VLOOKUP(Categorized!BG476,Rules!$F$160:$H$161,3,0)</f>
        <v>30</v>
      </c>
      <c r="BM476" s="43">
        <f>VLOOKUP(Categorized!BH476,Rules!$F$162:$H$163,3,0)</f>
        <v>90</v>
      </c>
      <c r="BN476" s="43">
        <f>VLOOKUP(Categorized!BI476,Rules!$F$164:$H$165,3,0)</f>
        <v>30</v>
      </c>
      <c r="BO476" s="43">
        <f>VLOOKUP(Categorized!BJ476,Rules!$F$166:$H$167,3,0)</f>
        <v>90</v>
      </c>
      <c r="BP476" s="43">
        <f>VLOOKUP(Categorized!BK476,Rules!$F$168:$H$169,3,0)</f>
        <v>30</v>
      </c>
      <c r="BQ476" s="43">
        <f>VLOOKUP(Categorized!BL476,Rules!$F$170:$H$171,3,0)</f>
        <v>30</v>
      </c>
      <c r="BR476" s="43">
        <f>VLOOKUP(Categorized!BM476,Rules!$F$172:$H$173,3,0)</f>
        <v>30</v>
      </c>
      <c r="BS476" s="43">
        <f>VLOOKUP(Categorized!BN476,Rules!$F$174:$H$175,3,0)</f>
        <v>30</v>
      </c>
      <c r="BT476" s="43">
        <f>VLOOKUP(Categorized!BO476,Rules!$F$176:$H$177,3,0)</f>
        <v>30</v>
      </c>
      <c r="BU476" s="43">
        <f>VLOOKUP(Categorized!BP476,Rules!$F$178:$H$179,3,0)</f>
        <v>30</v>
      </c>
      <c r="BV476" s="43">
        <f>VLOOKUP(Categorized!BQ476,Rules!$F$180:$H$181,3,0)</f>
        <v>30</v>
      </c>
      <c r="BW476" s="43">
        <f>VLOOKUP(Categorized!BR476,Rules!$F$182:$H$183,3,0)</f>
        <v>30</v>
      </c>
      <c r="BX476" s="255">
        <f t="array" ref="BX476">MMULT(BC476:BW476,Rules!$O$60:$O$80)</f>
        <v>39.211618257261421</v>
      </c>
      <c r="BY476" s="43">
        <f>VLOOKUP(Categorized!BS476,Rules!$F$184:$H$185,3,0)</f>
        <v>30</v>
      </c>
      <c r="BZ476" s="43">
        <f>VLOOKUP(Categorized!BT476,Rules!$F$186:$H$187,3,0)</f>
        <v>30</v>
      </c>
      <c r="CA476" s="43">
        <f>VLOOKUP(Categorized!BU476,Rules!$F$188:$H$189,3,0)</f>
        <v>30</v>
      </c>
      <c r="CB476" s="43">
        <f>VLOOKUP(Categorized!BV476,Rules!$F$190:$H$191,3,0)</f>
        <v>90</v>
      </c>
      <c r="CC476" s="43">
        <f>VLOOKUP(Categorized!BW476,Rules!$F$192:$H$193,3,0)</f>
        <v>90</v>
      </c>
      <c r="CD476" s="255">
        <f t="array" ref="CD476">MMULT(BY476:CC476,Rules!$O$83:$O$87)</f>
        <v>51.882352941176464</v>
      </c>
      <c r="CE476" s="24">
        <v>0</v>
      </c>
      <c r="CF476" s="46">
        <v>0</v>
      </c>
    </row>
    <row r="477" spans="1:84" ht="18.5">
      <c r="A477" s="68">
        <v>2022</v>
      </c>
      <c r="B477" s="39" t="s">
        <v>524</v>
      </c>
      <c r="C477" s="95">
        <v>62381</v>
      </c>
      <c r="D477" s="42">
        <f>VLOOKUP(Categorized!F477,Rules!$F$4:$H$7,3,0)</f>
        <v>90</v>
      </c>
      <c r="E477" s="43">
        <f>VLOOKUP(Categorized!G477,Rules!$F$8:$H$9,3,0)</f>
        <v>90</v>
      </c>
      <c r="F477" s="43">
        <f>VLOOKUP(Categorized!H477,Rules!$F$10:$H$12,3,0)</f>
        <v>60</v>
      </c>
      <c r="G477" s="43">
        <f>VLOOKUP(Categorized!I477,Rules!$F$13:$H$16,3,0)</f>
        <v>95</v>
      </c>
      <c r="H477" s="43">
        <f>VLOOKUP(Categorized!BZ477,Rules!$F$243:$H$245,3,0)</f>
        <v>90</v>
      </c>
      <c r="I477" s="43">
        <f>VLOOKUP(Categorized!K477,Rules!$F$20:$H$27,3,0)</f>
        <v>60</v>
      </c>
      <c r="J477" s="43">
        <f>VLOOKUP(Categorized!CA477,Rules!$F$246:$H$252,3,0)</f>
        <v>70</v>
      </c>
      <c r="K477" s="43">
        <f>VLOOKUP(Categorized!M477,Rules!$F$29:$H$31,3,0)</f>
        <v>70</v>
      </c>
      <c r="L477" s="43">
        <f>VLOOKUP(Categorized!CB477,Rules!$F$253:$H$259,3,0)</f>
        <v>0</v>
      </c>
      <c r="M477" s="255" t="e">
        <f t="array" ref="M477">MMULT(D477:L477,Rules!$O$4:$O$11)</f>
        <v>#VALUE!</v>
      </c>
      <c r="N477" s="43">
        <f>VLOOKUP(Categorized!N477,Rules!$F$32:$H$33,3,0)</f>
        <v>60</v>
      </c>
      <c r="O477" s="43">
        <f>VLOOKUP(Categorized!O477,Rules!$F$34:$H$40,3,0)</f>
        <v>75</v>
      </c>
      <c r="P477" s="43">
        <f>VLOOKUP(Categorized!P477,Rules!$F$41:$H$42,3,0)</f>
        <v>30</v>
      </c>
      <c r="Q477" s="43">
        <f>VLOOKUP(Categorized!CC477,Rules!$F$231:$H$234,3,0)</f>
        <v>20</v>
      </c>
      <c r="R477" s="43">
        <f>VLOOKUP(Categorized!R477,Rules!$F$47:$H$51,3,0)</f>
        <v>50</v>
      </c>
      <c r="S477" s="43">
        <f>VLOOKUP(Categorized!S477,Rules!$F$52:$H$56,3,0)</f>
        <v>50</v>
      </c>
      <c r="T477" s="43">
        <f>VLOOKUP(Categorized!T477,Rules!$F$57:$H$58,3,0)</f>
        <v>30</v>
      </c>
      <c r="U477" s="255">
        <f t="array" ref="U477">MMULT(N477:T477,Rules!$O$14:$O$20)</f>
        <v>44.826989619377159</v>
      </c>
      <c r="V477" s="43">
        <f>VLOOKUP(Categorized!U477,Rules!$F$59:$H$60,3,0)</f>
        <v>80</v>
      </c>
      <c r="W477" s="43">
        <f>VLOOKUP(Categorized!V477,Rules!$F$61:$H$62,3,0)</f>
        <v>20</v>
      </c>
      <c r="X477" s="43">
        <f>VLOOKUP(Categorized!W477,Rules!$F$63:$H$64,3,0)</f>
        <v>80</v>
      </c>
      <c r="Y477" s="43">
        <f>VLOOKUP(Categorized!X477,Rules!$F$65:$H$66,3,0)</f>
        <v>20</v>
      </c>
      <c r="Z477" s="255">
        <f t="array" ref="Z477">MMULT(V477:Y477,Rules!$O$23:$O$26)</f>
        <v>46.666666666666664</v>
      </c>
      <c r="AA477" s="43">
        <f>VLOOKUP(Categorized!Y477,Rules!$F$67:$H$68,3,0)</f>
        <v>70</v>
      </c>
      <c r="AB477" s="43">
        <f>VLOOKUP(Categorized!Z477,Rules!$F$69:$H$70,3,0)</f>
        <v>80</v>
      </c>
      <c r="AC477" s="43">
        <f>VLOOKUP(Categorized!AA477,Rules!$F$71:$H$72,3,0)</f>
        <v>30</v>
      </c>
      <c r="AD477" s="43">
        <f>VLOOKUP(Categorized!AB477,Rules!$F$73:$H$74,3,0)</f>
        <v>30</v>
      </c>
      <c r="AE477" s="255">
        <f t="array" ref="AE477">MMULT(AA477:AD477,Rules!$O$29:$O$32)</f>
        <v>53.809523809523803</v>
      </c>
      <c r="AF477" s="43">
        <f>VLOOKUP(Categorized!AC477,Rules!$F$75:$H$76,3,0)</f>
        <v>80</v>
      </c>
      <c r="AG477" s="43">
        <f>VLOOKUP(Categorized!AD477,Rules!$F$77:$H$78,3,0)</f>
        <v>50</v>
      </c>
      <c r="AH477" s="43">
        <f>VLOOKUP(Categorized!AE477,Rules!$F$79:$H$84,3,0)</f>
        <v>90</v>
      </c>
      <c r="AI477" s="43">
        <f>VLOOKUP(Categorized!AF477,Rules!$F$85:$H$89,3,0)</f>
        <v>30</v>
      </c>
      <c r="AJ477" s="43">
        <f>VLOOKUP(Categorized!AG477,Rules!$F$90:$H$92,3,0)</f>
        <v>30</v>
      </c>
      <c r="AK477" s="43">
        <f>VLOOKUP(Categorized!AH477,Rules!$F$93:$H$96,3,0)</f>
        <v>30</v>
      </c>
      <c r="AL477" s="43">
        <f>VLOOKUP(Categorized!AI477,Rules!$F$97:$H$100,3,0)</f>
        <v>50</v>
      </c>
      <c r="AM477" s="43">
        <f>VLOOKUP(Categorized!AJ477,Rules!$F$101:$H$102,3,0)</f>
        <v>30</v>
      </c>
      <c r="AN477" s="43">
        <f>VLOOKUP(Categorized!CD477,Rules!$F$235:$H$237,3,0)</f>
        <v>95</v>
      </c>
      <c r="AO477" s="43">
        <f>VLOOKUP(Categorized!CE477,Rules!$F$238:$H$241,3,0)</f>
        <v>60</v>
      </c>
      <c r="AP477" s="43">
        <f>VLOOKUP(Categorized!AM477,Rules!$F$110:$H$113,3,0)</f>
        <v>70</v>
      </c>
      <c r="AQ477" s="255">
        <f t="array" ref="AQ477">MMULT(AF477:AP477,Rules!$O$35:$O$45)</f>
        <v>55.448863636363633</v>
      </c>
      <c r="AR477" s="44">
        <f>VLOOKUP(Categorized!AN477,Rules!$F$114:$H$116,3,0)</f>
        <v>90</v>
      </c>
      <c r="AS477" s="44">
        <f>VLOOKUP(Categorized!AO477,Rules!$F$117:$H$119,3,0)</f>
        <v>30</v>
      </c>
      <c r="AT477" s="44">
        <f>VLOOKUP(Categorized!AP477,Rules!$F$120:$H$122,3,0)</f>
        <v>30</v>
      </c>
      <c r="AU477" s="44">
        <f>VLOOKUP(Categorized!AQ477,Rules!$F$123:$H$124,3,0)</f>
        <v>30</v>
      </c>
      <c r="AV477" s="44">
        <f>VLOOKUP(Categorized!AR477,Rules!$F$125:$H$127,3,0)</f>
        <v>50</v>
      </c>
      <c r="AW477" s="44">
        <f>VLOOKUP(Categorized!AS477,Rules!$F$128:$H$130,3,0)</f>
        <v>80</v>
      </c>
      <c r="AX477" s="43">
        <f>VLOOKUP(Categorized!AT477,Rules!$F$131:$H$133,3,0)</f>
        <v>70</v>
      </c>
      <c r="AY477" s="44">
        <f>VLOOKUP(Categorized!AU477,Rules!$F$134:$H$136,3,0)</f>
        <v>70</v>
      </c>
      <c r="AZ477" s="44">
        <f>VLOOKUP(Categorized!AV477,Rules!$F$134:$H$136,3,0)</f>
        <v>45</v>
      </c>
      <c r="BA477" s="44">
        <f>VLOOKUP(Categorized!AW477,Rules!$F$139:$H$141,3,0)</f>
        <v>30</v>
      </c>
      <c r="BB477" s="256">
        <f t="array" ref="BB477">MMULT(AR477:BA477,Rules!$O$48:$O$57)</f>
        <v>52.325153374233125</v>
      </c>
      <c r="BC477" s="43">
        <f>VLOOKUP(Categorized!AX477,Rules!$F$142:$H$143,3,0)</f>
        <v>30</v>
      </c>
      <c r="BD477" s="43">
        <f>VLOOKUP(Categorized!AY477,Rules!$F$144:$H$145,3,0)</f>
        <v>90</v>
      </c>
      <c r="BE477" s="43">
        <f>VLOOKUP(Categorized!AZ477,Rules!$F$146:$H$147,3,0)</f>
        <v>90</v>
      </c>
      <c r="BF477" s="43">
        <f>VLOOKUP(Categorized!BA477,Rules!$F$148:$H$149,3,0)</f>
        <v>30</v>
      </c>
      <c r="BG477" s="43">
        <f>VLOOKUP(Categorized!BB477,Rules!$F$150:$H$151,3,0)</f>
        <v>30</v>
      </c>
      <c r="BH477" s="43">
        <f>VLOOKUP(Categorized!BC477,Rules!$F$152:$H$153,3,0)</f>
        <v>30</v>
      </c>
      <c r="BI477" s="43">
        <f>VLOOKUP(Categorized!BD477,Rules!$F$154:$H$155,3,0)</f>
        <v>90</v>
      </c>
      <c r="BJ477" s="43">
        <f>VLOOKUP(Categorized!BE477,Rules!$F$156:$H$157,3,0)</f>
        <v>30</v>
      </c>
      <c r="BK477" s="43">
        <f>VLOOKUP(Categorized!BF477,Rules!$F$158:$H$159,3,0)</f>
        <v>30</v>
      </c>
      <c r="BL477" s="43">
        <f>VLOOKUP(Categorized!BG477,Rules!$F$160:$H$161,3,0)</f>
        <v>30</v>
      </c>
      <c r="BM477" s="43">
        <f>VLOOKUP(Categorized!BH477,Rules!$F$162:$H$163,3,0)</f>
        <v>30</v>
      </c>
      <c r="BN477" s="43">
        <f>VLOOKUP(Categorized!BI477,Rules!$F$164:$H$165,3,0)</f>
        <v>30</v>
      </c>
      <c r="BO477" s="43">
        <f>VLOOKUP(Categorized!BJ477,Rules!$F$166:$H$167,3,0)</f>
        <v>90</v>
      </c>
      <c r="BP477" s="43">
        <f>VLOOKUP(Categorized!BK477,Rules!$F$168:$H$169,3,0)</f>
        <v>30</v>
      </c>
      <c r="BQ477" s="43">
        <f>VLOOKUP(Categorized!BL477,Rules!$F$170:$H$171,3,0)</f>
        <v>90</v>
      </c>
      <c r="BR477" s="43">
        <f>VLOOKUP(Categorized!BM477,Rules!$F$172:$H$173,3,0)</f>
        <v>30</v>
      </c>
      <c r="BS477" s="43">
        <f>VLOOKUP(Categorized!BN477,Rules!$F$174:$H$175,3,0)</f>
        <v>30</v>
      </c>
      <c r="BT477" s="43">
        <f>VLOOKUP(Categorized!BO477,Rules!$F$176:$H$177,3,0)</f>
        <v>30</v>
      </c>
      <c r="BU477" s="43">
        <f>VLOOKUP(Categorized!BP477,Rules!$F$178:$H$179,3,0)</f>
        <v>30</v>
      </c>
      <c r="BV477" s="43">
        <f>VLOOKUP(Categorized!BQ477,Rules!$F$180:$H$181,3,0)</f>
        <v>30</v>
      </c>
      <c r="BW477" s="43">
        <f>VLOOKUP(Categorized!BR477,Rules!$F$182:$H$183,3,0)</f>
        <v>30</v>
      </c>
      <c r="BX477" s="255">
        <f t="array" ref="BX477">MMULT(BC477:BW477,Rules!$O$60:$O$80)</f>
        <v>44.439834024896278</v>
      </c>
      <c r="BY477" s="43">
        <f>VLOOKUP(Categorized!BS477,Rules!$F$184:$H$185,3,0)</f>
        <v>30</v>
      </c>
      <c r="BZ477" s="43">
        <f>VLOOKUP(Categorized!BT477,Rules!$F$186:$H$187,3,0)</f>
        <v>30</v>
      </c>
      <c r="CA477" s="43">
        <f>VLOOKUP(Categorized!BU477,Rules!$F$188:$H$189,3,0)</f>
        <v>30</v>
      </c>
      <c r="CB477" s="43">
        <f>VLOOKUP(Categorized!BV477,Rules!$F$190:$H$191,3,0)</f>
        <v>30</v>
      </c>
      <c r="CC477" s="43">
        <f>VLOOKUP(Categorized!BW477,Rules!$F$192:$H$193,3,0)</f>
        <v>30</v>
      </c>
      <c r="CD477" s="255">
        <f t="array" ref="CD477">MMULT(BY477:CC477,Rules!$O$83:$O$87)</f>
        <v>30</v>
      </c>
      <c r="CE477" s="45">
        <v>0</v>
      </c>
      <c r="CF477" s="46">
        <v>0</v>
      </c>
    </row>
    <row r="478" spans="1:84" ht="18.5">
      <c r="A478" s="68">
        <v>2022</v>
      </c>
      <c r="B478" s="39" t="s">
        <v>525</v>
      </c>
      <c r="C478" s="103">
        <v>67734</v>
      </c>
      <c r="D478" s="42">
        <f>VLOOKUP(Categorized!F478,Rules!$F$4:$H$7,3,0)</f>
        <v>90</v>
      </c>
      <c r="E478" s="43">
        <f>VLOOKUP(Categorized!G478,Rules!$F$8:$H$9,3,0)</f>
        <v>60</v>
      </c>
      <c r="F478" s="43">
        <f>VLOOKUP(Categorized!H478,Rules!$F$10:$H$12,3,0)</f>
        <v>60</v>
      </c>
      <c r="G478" s="43">
        <f>VLOOKUP(Categorized!I478,Rules!$F$13:$H$16,3,0)</f>
        <v>95</v>
      </c>
      <c r="H478" s="43">
        <f>VLOOKUP(Categorized!BZ478,Rules!$F$243:$H$245,3,0)</f>
        <v>30</v>
      </c>
      <c r="I478" s="43">
        <f>VLOOKUP(Categorized!K478,Rules!$F$20:$H$27,3,0)</f>
        <v>60</v>
      </c>
      <c r="J478" s="43">
        <f>VLOOKUP(Categorized!CA478,Rules!$F$246:$H$252,3,0)</f>
        <v>80</v>
      </c>
      <c r="K478" s="43">
        <f>VLOOKUP(Categorized!M478,Rules!$F$29:$H$31,3,0)</f>
        <v>60</v>
      </c>
      <c r="L478" s="43">
        <f>VLOOKUP(Categorized!CB478,Rules!$F$253:$H$259,3,0)</f>
        <v>0</v>
      </c>
      <c r="M478" s="255" t="e">
        <f t="array" ref="M478">MMULT(D478:L478,Rules!$O$4:$O$11)</f>
        <v>#VALUE!</v>
      </c>
      <c r="N478" s="43">
        <f>VLOOKUP(Categorized!N478,Rules!$F$32:$H$33,3,0)</f>
        <v>90</v>
      </c>
      <c r="O478" s="43">
        <f>VLOOKUP(Categorized!O478,Rules!$F$34:$H$40,3,0)</f>
        <v>50</v>
      </c>
      <c r="P478" s="43">
        <f>VLOOKUP(Categorized!P478,Rules!$F$41:$H$42,3,0)</f>
        <v>90</v>
      </c>
      <c r="Q478" s="43">
        <f>VLOOKUP(Categorized!CC478,Rules!$F$231:$H$234,3,0)</f>
        <v>20</v>
      </c>
      <c r="R478" s="43">
        <f>VLOOKUP(Categorized!R478,Rules!$F$47:$H$51,3,0)</f>
        <v>50</v>
      </c>
      <c r="S478" s="43">
        <f>VLOOKUP(Categorized!S478,Rules!$F$52:$H$56,3,0)</f>
        <v>50</v>
      </c>
      <c r="T478" s="43">
        <f>VLOOKUP(Categorized!T478,Rules!$F$57:$H$58,3,0)</f>
        <v>80</v>
      </c>
      <c r="U478" s="255">
        <f t="array" ref="U478">MMULT(N478:T478,Rules!$O$14:$O$20)</f>
        <v>60.311418685121104</v>
      </c>
      <c r="V478" s="43">
        <f>VLOOKUP(Categorized!U478,Rules!$F$59:$H$60,3,0)</f>
        <v>20</v>
      </c>
      <c r="W478" s="43">
        <f>VLOOKUP(Categorized!V478,Rules!$F$61:$H$62,3,0)</f>
        <v>20</v>
      </c>
      <c r="X478" s="43">
        <f>VLOOKUP(Categorized!W478,Rules!$F$63:$H$64,3,0)</f>
        <v>80</v>
      </c>
      <c r="Y478" s="43">
        <f>VLOOKUP(Categorized!X478,Rules!$F$65:$H$66,3,0)</f>
        <v>20</v>
      </c>
      <c r="Z478" s="255">
        <f t="array" ref="Z478">MMULT(V478:Y478,Rules!$O$23:$O$26)</f>
        <v>26.666666666666664</v>
      </c>
      <c r="AA478" s="43">
        <f>VLOOKUP(Categorized!Y478,Rules!$F$67:$H$68,3,0)</f>
        <v>70</v>
      </c>
      <c r="AB478" s="43">
        <f>VLOOKUP(Categorized!Z478,Rules!$F$69:$H$70,3,0)</f>
        <v>80</v>
      </c>
      <c r="AC478" s="43">
        <f>VLOOKUP(Categorized!AA478,Rules!$F$71:$H$72,3,0)</f>
        <v>30</v>
      </c>
      <c r="AD478" s="43">
        <f>VLOOKUP(Categorized!AB478,Rules!$F$73:$H$74,3,0)</f>
        <v>30</v>
      </c>
      <c r="AE478" s="255">
        <f t="array" ref="AE478">MMULT(AA478:AD478,Rules!$O$29:$O$32)</f>
        <v>53.809523809523803</v>
      </c>
      <c r="AF478" s="43">
        <f>VLOOKUP(Categorized!AC478,Rules!$F$75:$H$76,3,0)</f>
        <v>80</v>
      </c>
      <c r="AG478" s="43">
        <f>VLOOKUP(Categorized!AD478,Rules!$F$77:$H$78,3,0)</f>
        <v>80</v>
      </c>
      <c r="AH478" s="43">
        <f>VLOOKUP(Categorized!AE478,Rules!$F$79:$H$84,3,0)</f>
        <v>85</v>
      </c>
      <c r="AI478" s="43">
        <f>VLOOKUP(Categorized!AF478,Rules!$F$85:$H$89,3,0)</f>
        <v>50</v>
      </c>
      <c r="AJ478" s="43">
        <f>VLOOKUP(Categorized!AG478,Rules!$F$90:$H$92,3,0)</f>
        <v>30</v>
      </c>
      <c r="AK478" s="43">
        <f>VLOOKUP(Categorized!AH478,Rules!$F$93:$H$96,3,0)</f>
        <v>30</v>
      </c>
      <c r="AL478" s="43">
        <f>VLOOKUP(Categorized!AI478,Rules!$F$97:$H$100,3,0)</f>
        <v>30</v>
      </c>
      <c r="AM478" s="43">
        <f>VLOOKUP(Categorized!AJ478,Rules!$F$101:$H$102,3,0)</f>
        <v>30</v>
      </c>
      <c r="AN478" s="43">
        <f>VLOOKUP(Categorized!CD478,Rules!$F$235:$H$237,3,0)</f>
        <v>50</v>
      </c>
      <c r="AO478" s="43">
        <f>VLOOKUP(Categorized!CE478,Rules!$F$238:$H$241,3,0)</f>
        <v>80</v>
      </c>
      <c r="AP478" s="43">
        <f>VLOOKUP(Categorized!AM478,Rules!$F$110:$H$113,3,0)</f>
        <v>70</v>
      </c>
      <c r="AQ478" s="255">
        <f t="array" ref="AQ478">MMULT(AF478:AP478,Rules!$O$35:$O$45)</f>
        <v>55.749999999999993</v>
      </c>
      <c r="AR478" s="44">
        <f>VLOOKUP(Categorized!AN478,Rules!$F$114:$H$116,3,0)</f>
        <v>90</v>
      </c>
      <c r="AS478" s="44">
        <f>VLOOKUP(Categorized!AO478,Rules!$F$117:$H$119,3,0)</f>
        <v>90</v>
      </c>
      <c r="AT478" s="44">
        <f>VLOOKUP(Categorized!AP478,Rules!$F$120:$H$122,3,0)</f>
        <v>30</v>
      </c>
      <c r="AU478" s="44">
        <f>VLOOKUP(Categorized!AQ478,Rules!$F$123:$H$124,3,0)</f>
        <v>30</v>
      </c>
      <c r="AV478" s="44">
        <f>VLOOKUP(Categorized!AR478,Rules!$F$125:$H$127,3,0)</f>
        <v>50</v>
      </c>
      <c r="AW478" s="44">
        <f>VLOOKUP(Categorized!AS478,Rules!$F$128:$H$130,3,0)</f>
        <v>30</v>
      </c>
      <c r="AX478" s="43">
        <f>VLOOKUP(Categorized!AT478,Rules!$F$131:$H$133,3,0)</f>
        <v>30</v>
      </c>
      <c r="AY478" s="44">
        <f>VLOOKUP(Categorized!AU478,Rules!$F$134:$H$136,3,0)</f>
        <v>30</v>
      </c>
      <c r="AZ478" s="44">
        <f>VLOOKUP(Categorized!AV478,Rules!$F$134:$H$136,3,0)</f>
        <v>45</v>
      </c>
      <c r="BA478" s="44">
        <f>VLOOKUP(Categorized!AW478,Rules!$F$139:$H$141,3,0)</f>
        <v>45</v>
      </c>
      <c r="BB478" s="256">
        <f t="array" ref="BB478">MMULT(AR478:BA478,Rules!$O$48:$O$57)</f>
        <v>45.601226993865033</v>
      </c>
      <c r="BC478" s="43">
        <f>VLOOKUP(Categorized!AX478,Rules!$F$142:$H$143,3,0)</f>
        <v>80</v>
      </c>
      <c r="BD478" s="43">
        <f>VLOOKUP(Categorized!AY478,Rules!$F$144:$H$145,3,0)</f>
        <v>30</v>
      </c>
      <c r="BE478" s="43">
        <f>VLOOKUP(Categorized!AZ478,Rules!$F$146:$H$147,3,0)</f>
        <v>30</v>
      </c>
      <c r="BF478" s="43">
        <f>VLOOKUP(Categorized!BA478,Rules!$F$148:$H$149,3,0)</f>
        <v>30</v>
      </c>
      <c r="BG478" s="43">
        <f>VLOOKUP(Categorized!BB478,Rules!$F$150:$H$151,3,0)</f>
        <v>30</v>
      </c>
      <c r="BH478" s="43">
        <f>VLOOKUP(Categorized!BC478,Rules!$F$152:$H$153,3,0)</f>
        <v>30</v>
      </c>
      <c r="BI478" s="43">
        <f>VLOOKUP(Categorized!BD478,Rules!$F$154:$H$155,3,0)</f>
        <v>90</v>
      </c>
      <c r="BJ478" s="43">
        <f>VLOOKUP(Categorized!BE478,Rules!$F$156:$H$157,3,0)</f>
        <v>30</v>
      </c>
      <c r="BK478" s="43">
        <f>VLOOKUP(Categorized!BF478,Rules!$F$158:$H$159,3,0)</f>
        <v>30</v>
      </c>
      <c r="BL478" s="43">
        <f>VLOOKUP(Categorized!BG478,Rules!$F$160:$H$161,3,0)</f>
        <v>30</v>
      </c>
      <c r="BM478" s="43">
        <f>VLOOKUP(Categorized!BH478,Rules!$F$162:$H$163,3,0)</f>
        <v>90</v>
      </c>
      <c r="BN478" s="43">
        <f>VLOOKUP(Categorized!BI478,Rules!$F$164:$H$165,3,0)</f>
        <v>30</v>
      </c>
      <c r="BO478" s="43">
        <f>VLOOKUP(Categorized!BJ478,Rules!$F$166:$H$167,3,0)</f>
        <v>90</v>
      </c>
      <c r="BP478" s="43">
        <f>VLOOKUP(Categorized!BK478,Rules!$F$168:$H$169,3,0)</f>
        <v>30</v>
      </c>
      <c r="BQ478" s="43">
        <f>VLOOKUP(Categorized!BL478,Rules!$F$170:$H$171,3,0)</f>
        <v>30</v>
      </c>
      <c r="BR478" s="43">
        <f>VLOOKUP(Categorized!BM478,Rules!$F$172:$H$173,3,0)</f>
        <v>30</v>
      </c>
      <c r="BS478" s="43">
        <f>VLOOKUP(Categorized!BN478,Rules!$F$174:$H$175,3,0)</f>
        <v>30</v>
      </c>
      <c r="BT478" s="43">
        <f>VLOOKUP(Categorized!BO478,Rules!$F$176:$H$177,3,0)</f>
        <v>95</v>
      </c>
      <c r="BU478" s="43">
        <f>VLOOKUP(Categorized!BP478,Rules!$F$178:$H$179,3,0)</f>
        <v>30</v>
      </c>
      <c r="BV478" s="43">
        <f>VLOOKUP(Categorized!BQ478,Rules!$F$180:$H$181,3,0)</f>
        <v>30</v>
      </c>
      <c r="BW478" s="43">
        <f>VLOOKUP(Categorized!BR478,Rules!$F$182:$H$183,3,0)</f>
        <v>90</v>
      </c>
      <c r="BX478" s="255">
        <f t="array" ref="BX478">MMULT(BC478:BW478,Rules!$O$60:$O$80)</f>
        <v>48.307646710136346</v>
      </c>
      <c r="BY478" s="43">
        <f>VLOOKUP(Categorized!BS478,Rules!$F$184:$H$185,3,0)</f>
        <v>30</v>
      </c>
      <c r="BZ478" s="43">
        <f>VLOOKUP(Categorized!BT478,Rules!$F$186:$H$187,3,0)</f>
        <v>30</v>
      </c>
      <c r="CA478" s="43">
        <f>VLOOKUP(Categorized!BU478,Rules!$F$188:$H$189,3,0)</f>
        <v>90</v>
      </c>
      <c r="CB478" s="43">
        <f>VLOOKUP(Categorized!BV478,Rules!$F$190:$H$191,3,0)</f>
        <v>30</v>
      </c>
      <c r="CC478" s="43">
        <f>VLOOKUP(Categorized!BW478,Rules!$F$192:$H$193,3,0)</f>
        <v>90</v>
      </c>
      <c r="CD478" s="255">
        <f t="array" ref="CD478">MMULT(BY478:CC478,Rules!$O$83:$O$87)</f>
        <v>54</v>
      </c>
      <c r="CE478" s="45">
        <v>0</v>
      </c>
      <c r="CF478" s="46">
        <v>0</v>
      </c>
    </row>
    <row r="479" spans="1:84" ht="18.5">
      <c r="A479" s="68">
        <v>2022</v>
      </c>
      <c r="B479" s="39" t="s">
        <v>526</v>
      </c>
      <c r="C479" s="92">
        <v>63766</v>
      </c>
      <c r="D479" s="42">
        <f>VLOOKUP(Categorized!F479,Rules!$F$4:$H$7,3,0)</f>
        <v>70</v>
      </c>
      <c r="E479" s="43">
        <f>VLOOKUP(Categorized!G479,Rules!$F$8:$H$9,3,0)</f>
        <v>90</v>
      </c>
      <c r="F479" s="43">
        <f>VLOOKUP(Categorized!H479,Rules!$F$10:$H$12,3,0)</f>
        <v>60</v>
      </c>
      <c r="G479" s="43">
        <f>VLOOKUP(Categorized!I479,Rules!$F$13:$H$16,3,0)</f>
        <v>95</v>
      </c>
      <c r="H479" s="43">
        <f>VLOOKUP(Categorized!BZ479,Rules!$F$243:$H$245,3,0)</f>
        <v>90</v>
      </c>
      <c r="I479" s="43">
        <f>VLOOKUP(Categorized!K479,Rules!$F$20:$H$27,3,0)</f>
        <v>60</v>
      </c>
      <c r="J479" s="43">
        <f>VLOOKUP(Categorized!CA479,Rules!$F$246:$H$252,3,0)</f>
        <v>70</v>
      </c>
      <c r="K479" s="43">
        <f>VLOOKUP(Categorized!M479,Rules!$F$29:$H$31,3,0)</f>
        <v>70</v>
      </c>
      <c r="L479" s="43">
        <f>VLOOKUP(Categorized!CB479,Rules!$F$253:$H$259,3,0)</f>
        <v>0</v>
      </c>
      <c r="M479" s="255" t="e">
        <f t="array" ref="M479">MMULT(D479:L479,Rules!$O$4:$O$11)</f>
        <v>#VALUE!</v>
      </c>
      <c r="N479" s="43">
        <f>VLOOKUP(Categorized!N479,Rules!$F$32:$H$33,3,0)</f>
        <v>90</v>
      </c>
      <c r="O479" s="43">
        <f>VLOOKUP(Categorized!O479,Rules!$F$34:$H$40,3,0)</f>
        <v>50</v>
      </c>
      <c r="P479" s="43">
        <f>VLOOKUP(Categorized!P479,Rules!$F$41:$H$42,3,0)</f>
        <v>30</v>
      </c>
      <c r="Q479" s="43">
        <f>VLOOKUP(Categorized!CC479,Rules!$F$231:$H$234,3,0)</f>
        <v>20</v>
      </c>
      <c r="R479" s="43">
        <f>VLOOKUP(Categorized!R479,Rules!$F$47:$H$51,3,0)</f>
        <v>30</v>
      </c>
      <c r="S479" s="43">
        <f>VLOOKUP(Categorized!S479,Rules!$F$52:$H$56,3,0)</f>
        <v>30</v>
      </c>
      <c r="T479" s="43">
        <f>VLOOKUP(Categorized!T479,Rules!$F$57:$H$58,3,0)</f>
        <v>80</v>
      </c>
      <c r="U479" s="255">
        <f t="array" ref="U479">MMULT(N479:T479,Rules!$O$14:$O$20)</f>
        <v>45.086505190311414</v>
      </c>
      <c r="V479" s="43">
        <f>VLOOKUP(Categorized!U479,Rules!$F$59:$H$60,3,0)</f>
        <v>80</v>
      </c>
      <c r="W479" s="43">
        <f>VLOOKUP(Categorized!V479,Rules!$F$61:$H$62,3,0)</f>
        <v>20</v>
      </c>
      <c r="X479" s="43">
        <f>VLOOKUP(Categorized!W479,Rules!$F$63:$H$64,3,0)</f>
        <v>80</v>
      </c>
      <c r="Y479" s="43">
        <f>VLOOKUP(Categorized!X479,Rules!$F$65:$H$66,3,0)</f>
        <v>20</v>
      </c>
      <c r="Z479" s="255">
        <f t="array" ref="Z479">MMULT(V479:Y479,Rules!$O$23:$O$26)</f>
        <v>46.666666666666664</v>
      </c>
      <c r="AA479" s="43">
        <f>VLOOKUP(Categorized!Y479,Rules!$F$67:$H$68,3,0)</f>
        <v>70</v>
      </c>
      <c r="AB479" s="43">
        <f>VLOOKUP(Categorized!Z479,Rules!$F$69:$H$70,3,0)</f>
        <v>80</v>
      </c>
      <c r="AC479" s="43">
        <f>VLOOKUP(Categorized!AA479,Rules!$F$71:$H$72,3,0)</f>
        <v>80</v>
      </c>
      <c r="AD479" s="43">
        <f>VLOOKUP(Categorized!AB479,Rules!$F$73:$H$74,3,0)</f>
        <v>60</v>
      </c>
      <c r="AE479" s="255">
        <f t="array" ref="AE479">MMULT(AA479:AD479,Rules!$O$29:$O$32)</f>
        <v>73.174603174603163</v>
      </c>
      <c r="AF479" s="43">
        <f>VLOOKUP(Categorized!AC479,Rules!$F$75:$H$76,3,0)</f>
        <v>80</v>
      </c>
      <c r="AG479" s="43">
        <f>VLOOKUP(Categorized!AD479,Rules!$F$77:$H$78,3,0)</f>
        <v>50</v>
      </c>
      <c r="AH479" s="43">
        <f>VLOOKUP(Categorized!AE479,Rules!$F$79:$H$84,3,0)</f>
        <v>30</v>
      </c>
      <c r="AI479" s="43">
        <f>VLOOKUP(Categorized!AF479,Rules!$F$85:$H$89,3,0)</f>
        <v>50</v>
      </c>
      <c r="AJ479" s="43">
        <f>VLOOKUP(Categorized!AG479,Rules!$F$90:$H$92,3,0)</f>
        <v>30</v>
      </c>
      <c r="AK479" s="43">
        <f>VLOOKUP(Categorized!AH479,Rules!$F$93:$H$96,3,0)</f>
        <v>30</v>
      </c>
      <c r="AL479" s="43">
        <f>VLOOKUP(Categorized!AI479,Rules!$F$97:$H$100,3,0)</f>
        <v>30</v>
      </c>
      <c r="AM479" s="43">
        <f>VLOOKUP(Categorized!AJ479,Rules!$F$101:$H$102,3,0)</f>
        <v>30</v>
      </c>
      <c r="AN479" s="43">
        <f>VLOOKUP(Categorized!CD479,Rules!$F$235:$H$237,3,0)</f>
        <v>95</v>
      </c>
      <c r="AO479" s="43">
        <f>VLOOKUP(Categorized!CE479,Rules!$F$238:$H$241,3,0)</f>
        <v>60</v>
      </c>
      <c r="AP479" s="43">
        <f>VLOOKUP(Categorized!AM479,Rules!$F$110:$H$113,3,0)</f>
        <v>80</v>
      </c>
      <c r="AQ479" s="255">
        <f t="array" ref="AQ479">MMULT(AF479:AP479,Rules!$O$35:$O$45)</f>
        <v>50.085227272727266</v>
      </c>
      <c r="AR479" s="44">
        <f>VLOOKUP(Categorized!AN479,Rules!$F$114:$H$116,3,0)</f>
        <v>30</v>
      </c>
      <c r="AS479" s="44">
        <f>VLOOKUP(Categorized!AO479,Rules!$F$117:$H$119,3,0)</f>
        <v>30</v>
      </c>
      <c r="AT479" s="44">
        <f>VLOOKUP(Categorized!AP479,Rules!$F$120:$H$122,3,0)</f>
        <v>30</v>
      </c>
      <c r="AU479" s="44">
        <f>VLOOKUP(Categorized!AQ479,Rules!$F$123:$H$124,3,0)</f>
        <v>30</v>
      </c>
      <c r="AV479" s="44">
        <f>VLOOKUP(Categorized!AR479,Rules!$F$125:$H$127,3,0)</f>
        <v>50</v>
      </c>
      <c r="AW479" s="44">
        <f>VLOOKUP(Categorized!AS479,Rules!$F$128:$H$130,3,0)</f>
        <v>30</v>
      </c>
      <c r="AX479" s="43">
        <f>VLOOKUP(Categorized!AT479,Rules!$F$131:$H$133,3,0)</f>
        <v>30</v>
      </c>
      <c r="AY479" s="44">
        <f>VLOOKUP(Categorized!AU479,Rules!$F$134:$H$136,3,0)</f>
        <v>30</v>
      </c>
      <c r="AZ479" s="44">
        <f>VLOOKUP(Categorized!AV479,Rules!$F$134:$H$136,3,0)</f>
        <v>45</v>
      </c>
      <c r="BA479" s="44">
        <f>VLOOKUP(Categorized!AW479,Rules!$F$139:$H$141,3,0)</f>
        <v>30</v>
      </c>
      <c r="BB479" s="256">
        <f t="array" ref="BB479">MMULT(AR479:BA479,Rules!$O$48:$O$57)</f>
        <v>33.601226993865026</v>
      </c>
      <c r="BC479" s="43">
        <f>VLOOKUP(Categorized!AX479,Rules!$F$142:$H$143,3,0)</f>
        <v>30</v>
      </c>
      <c r="BD479" s="43">
        <f>VLOOKUP(Categorized!AY479,Rules!$F$144:$H$145,3,0)</f>
        <v>30</v>
      </c>
      <c r="BE479" s="43">
        <f>VLOOKUP(Categorized!AZ479,Rules!$F$146:$H$147,3,0)</f>
        <v>30</v>
      </c>
      <c r="BF479" s="43">
        <f>VLOOKUP(Categorized!BA479,Rules!$F$148:$H$149,3,0)</f>
        <v>30</v>
      </c>
      <c r="BG479" s="43">
        <f>VLOOKUP(Categorized!BB479,Rules!$F$150:$H$151,3,0)</f>
        <v>30</v>
      </c>
      <c r="BH479" s="43">
        <f>VLOOKUP(Categorized!BC479,Rules!$F$152:$H$153,3,0)</f>
        <v>30</v>
      </c>
      <c r="BI479" s="43">
        <f>VLOOKUP(Categorized!BD479,Rules!$F$154:$H$155,3,0)</f>
        <v>90</v>
      </c>
      <c r="BJ479" s="43">
        <f>VLOOKUP(Categorized!BE479,Rules!$F$156:$H$157,3,0)</f>
        <v>30</v>
      </c>
      <c r="BK479" s="43">
        <f>VLOOKUP(Categorized!BF479,Rules!$F$158:$H$159,3,0)</f>
        <v>30</v>
      </c>
      <c r="BL479" s="43">
        <f>VLOOKUP(Categorized!BG479,Rules!$F$160:$H$161,3,0)</f>
        <v>30</v>
      </c>
      <c r="BM479" s="43">
        <f>VLOOKUP(Categorized!BH479,Rules!$F$162:$H$163,3,0)</f>
        <v>30</v>
      </c>
      <c r="BN479" s="43">
        <f>VLOOKUP(Categorized!BI479,Rules!$F$164:$H$165,3,0)</f>
        <v>90</v>
      </c>
      <c r="BO479" s="43">
        <f>VLOOKUP(Categorized!BJ479,Rules!$F$166:$H$167,3,0)</f>
        <v>90</v>
      </c>
      <c r="BP479" s="43">
        <f>VLOOKUP(Categorized!BK479,Rules!$F$168:$H$169,3,0)</f>
        <v>30</v>
      </c>
      <c r="BQ479" s="43">
        <f>VLOOKUP(Categorized!BL479,Rules!$F$170:$H$171,3,0)</f>
        <v>30</v>
      </c>
      <c r="BR479" s="43">
        <f>VLOOKUP(Categorized!BM479,Rules!$F$172:$H$173,3,0)</f>
        <v>30</v>
      </c>
      <c r="BS479" s="43">
        <f>VLOOKUP(Categorized!BN479,Rules!$F$174:$H$175,3,0)</f>
        <v>30</v>
      </c>
      <c r="BT479" s="43">
        <f>VLOOKUP(Categorized!BO479,Rules!$F$176:$H$177,3,0)</f>
        <v>30</v>
      </c>
      <c r="BU479" s="43">
        <f>VLOOKUP(Categorized!BP479,Rules!$F$178:$H$179,3,0)</f>
        <v>30</v>
      </c>
      <c r="BV479" s="43">
        <f>VLOOKUP(Categorized!BQ479,Rules!$F$180:$H$181,3,0)</f>
        <v>30</v>
      </c>
      <c r="BW479" s="43">
        <f>VLOOKUP(Categorized!BR479,Rules!$F$182:$H$183,3,0)</f>
        <v>30</v>
      </c>
      <c r="BX479" s="255">
        <f t="array" ref="BX479">MMULT(BC479:BW479,Rules!$O$60:$O$80)</f>
        <v>38.500296384113824</v>
      </c>
      <c r="BY479" s="43">
        <f>VLOOKUP(Categorized!BS479,Rules!$F$184:$H$185,3,0)</f>
        <v>30</v>
      </c>
      <c r="BZ479" s="43">
        <f>VLOOKUP(Categorized!BT479,Rules!$F$186:$H$187,3,0)</f>
        <v>30</v>
      </c>
      <c r="CA479" s="43">
        <f>VLOOKUP(Categorized!BU479,Rules!$F$188:$H$189,3,0)</f>
        <v>30</v>
      </c>
      <c r="CB479" s="43">
        <f>VLOOKUP(Categorized!BV479,Rules!$F$190:$H$191,3,0)</f>
        <v>30</v>
      </c>
      <c r="CC479" s="43">
        <f>VLOOKUP(Categorized!BW479,Rules!$F$192:$H$193,3,0)</f>
        <v>30</v>
      </c>
      <c r="CD479" s="255">
        <f t="array" ref="CD479">MMULT(BY479:CC479,Rules!$O$83:$O$87)</f>
        <v>30</v>
      </c>
      <c r="CE479" s="45">
        <v>0</v>
      </c>
      <c r="CF479" s="46">
        <v>0</v>
      </c>
    </row>
    <row r="480" spans="1:84" ht="18.5">
      <c r="A480" s="68">
        <v>2022</v>
      </c>
      <c r="B480" s="39" t="s">
        <v>527</v>
      </c>
      <c r="C480" s="92">
        <v>52191</v>
      </c>
      <c r="D480" s="42">
        <f>VLOOKUP(Categorized!F480,Rules!$F$4:$H$7,3,0)</f>
        <v>80</v>
      </c>
      <c r="E480" s="43">
        <f>VLOOKUP(Categorized!G480,Rules!$F$8:$H$9,3,0)</f>
        <v>60</v>
      </c>
      <c r="F480" s="43">
        <f>VLOOKUP(Categorized!H480,Rules!$F$10:$H$12,3,0)</f>
        <v>60</v>
      </c>
      <c r="G480" s="43">
        <f>VLOOKUP(Categorized!I480,Rules!$F$13:$H$16,3,0)</f>
        <v>95</v>
      </c>
      <c r="H480" s="43">
        <f>VLOOKUP(Categorized!BZ480,Rules!$F$243:$H$245,3,0)</f>
        <v>90</v>
      </c>
      <c r="I480" s="43">
        <f>VLOOKUP(Categorized!K480,Rules!$F$20:$H$27,3,0)</f>
        <v>60</v>
      </c>
      <c r="J480" s="43">
        <f>VLOOKUP(Categorized!CA480,Rules!$F$246:$H$252,3,0)</f>
        <v>70</v>
      </c>
      <c r="K480" s="43">
        <f>VLOOKUP(Categorized!M480,Rules!$F$29:$H$31,3,0)</f>
        <v>70</v>
      </c>
      <c r="L480" s="43">
        <f>VLOOKUP(Categorized!CB480,Rules!$F$253:$H$259,3,0)</f>
        <v>0</v>
      </c>
      <c r="M480" s="255" t="e">
        <f t="array" ref="M480">MMULT(D480:L480,Rules!$O$4:$O$11)</f>
        <v>#VALUE!</v>
      </c>
      <c r="N480" s="43">
        <f>VLOOKUP(Categorized!N480,Rules!$F$32:$H$33,3,0)</f>
        <v>60</v>
      </c>
      <c r="O480" s="43">
        <f>VLOOKUP(Categorized!O480,Rules!$F$34:$H$40,3,0)</f>
        <v>50</v>
      </c>
      <c r="P480" s="43">
        <f>VLOOKUP(Categorized!P480,Rules!$F$41:$H$42,3,0)</f>
        <v>30</v>
      </c>
      <c r="Q480" s="43">
        <f>VLOOKUP(Categorized!CC480,Rules!$F$231:$H$234,3,0)</f>
        <v>20</v>
      </c>
      <c r="R480" s="43">
        <f>VLOOKUP(Categorized!R480,Rules!$F$47:$H$51,3,0)</f>
        <v>50</v>
      </c>
      <c r="S480" s="43">
        <f>VLOOKUP(Categorized!S480,Rules!$F$52:$H$56,3,0)</f>
        <v>50</v>
      </c>
      <c r="T480" s="43">
        <f>VLOOKUP(Categorized!T480,Rules!$F$57:$H$58,3,0)</f>
        <v>30</v>
      </c>
      <c r="U480" s="255">
        <f t="array" ref="U480">MMULT(N480:T480,Rules!$O$14:$O$20)</f>
        <v>41.36678200692041</v>
      </c>
      <c r="V480" s="43">
        <f>VLOOKUP(Categorized!U480,Rules!$F$59:$H$60,3,0)</f>
        <v>80</v>
      </c>
      <c r="W480" s="43">
        <f>VLOOKUP(Categorized!V480,Rules!$F$61:$H$62,3,0)</f>
        <v>20</v>
      </c>
      <c r="X480" s="43">
        <f>VLOOKUP(Categorized!W480,Rules!$F$63:$H$64,3,0)</f>
        <v>80</v>
      </c>
      <c r="Y480" s="43">
        <f>VLOOKUP(Categorized!X480,Rules!$F$65:$H$66,3,0)</f>
        <v>20</v>
      </c>
      <c r="Z480" s="255">
        <f t="array" ref="Z480">MMULT(V480:Y480,Rules!$O$23:$O$26)</f>
        <v>46.666666666666664</v>
      </c>
      <c r="AA480" s="43">
        <f>VLOOKUP(Categorized!Y480,Rules!$F$67:$H$68,3,0)</f>
        <v>70</v>
      </c>
      <c r="AB480" s="43">
        <f>VLOOKUP(Categorized!Z480,Rules!$F$69:$H$70,3,0)</f>
        <v>30</v>
      </c>
      <c r="AC480" s="43">
        <f>VLOOKUP(Categorized!AA480,Rules!$F$71:$H$72,3,0)</f>
        <v>80</v>
      </c>
      <c r="AD480" s="43">
        <f>VLOOKUP(Categorized!AB480,Rules!$F$73:$H$74,3,0)</f>
        <v>30</v>
      </c>
      <c r="AE480" s="255">
        <f t="array" ref="AE480">MMULT(AA480:AD480,Rules!$O$29:$O$32)</f>
        <v>52.222222222222214</v>
      </c>
      <c r="AF480" s="43">
        <f>VLOOKUP(Categorized!AC480,Rules!$F$75:$H$76,3,0)</f>
        <v>80</v>
      </c>
      <c r="AG480" s="43">
        <f>VLOOKUP(Categorized!AD480,Rules!$F$77:$H$78,3,0)</f>
        <v>50</v>
      </c>
      <c r="AH480" s="43">
        <f>VLOOKUP(Categorized!AE480,Rules!$F$79:$H$84,3,0)</f>
        <v>85</v>
      </c>
      <c r="AI480" s="43">
        <f>VLOOKUP(Categorized!AF480,Rules!$F$85:$H$89,3,0)</f>
        <v>30</v>
      </c>
      <c r="AJ480" s="43">
        <f>VLOOKUP(Categorized!AG480,Rules!$F$90:$H$92,3,0)</f>
        <v>30</v>
      </c>
      <c r="AK480" s="43">
        <f>VLOOKUP(Categorized!AH480,Rules!$F$93:$H$96,3,0)</f>
        <v>30</v>
      </c>
      <c r="AL480" s="43">
        <f>VLOOKUP(Categorized!AI480,Rules!$F$97:$H$100,3,0)</f>
        <v>30</v>
      </c>
      <c r="AM480" s="43">
        <f>VLOOKUP(Categorized!AJ480,Rules!$F$101:$H$102,3,0)</f>
        <v>30</v>
      </c>
      <c r="AN480" s="43">
        <f>VLOOKUP(Categorized!CD480,Rules!$F$235:$H$237,3,0)</f>
        <v>50</v>
      </c>
      <c r="AO480" s="43">
        <f>VLOOKUP(Categorized!CE480,Rules!$F$238:$H$241,3,0)</f>
        <v>60</v>
      </c>
      <c r="AP480" s="43">
        <f>VLOOKUP(Categorized!AM480,Rules!$F$110:$H$113,3,0)</f>
        <v>70</v>
      </c>
      <c r="AQ480" s="255">
        <f t="array" ref="AQ480">MMULT(AF480:AP480,Rules!$O$35:$O$45)</f>
        <v>49.272727272727273</v>
      </c>
      <c r="AR480" s="44">
        <f>VLOOKUP(Categorized!AN480,Rules!$F$114:$H$116,3,0)</f>
        <v>30</v>
      </c>
      <c r="AS480" s="44">
        <f>VLOOKUP(Categorized!AO480,Rules!$F$117:$H$119,3,0)</f>
        <v>30</v>
      </c>
      <c r="AT480" s="44">
        <f>VLOOKUP(Categorized!AP480,Rules!$F$120:$H$122,3,0)</f>
        <v>30</v>
      </c>
      <c r="AU480" s="44">
        <f>VLOOKUP(Categorized!AQ480,Rules!$F$123:$H$124,3,0)</f>
        <v>30</v>
      </c>
      <c r="AV480" s="44">
        <f>VLOOKUP(Categorized!AR480,Rules!$F$125:$H$127,3,0)</f>
        <v>50</v>
      </c>
      <c r="AW480" s="44">
        <f>VLOOKUP(Categorized!AS480,Rules!$F$128:$H$130,3,0)</f>
        <v>30</v>
      </c>
      <c r="AX480" s="43">
        <f>VLOOKUP(Categorized!AT480,Rules!$F$131:$H$133,3,0)</f>
        <v>30</v>
      </c>
      <c r="AY480" s="44">
        <f>VLOOKUP(Categorized!AU480,Rules!$F$134:$H$136,3,0)</f>
        <v>30</v>
      </c>
      <c r="AZ480" s="44">
        <f>VLOOKUP(Categorized!AV480,Rules!$F$134:$H$136,3,0)</f>
        <v>45</v>
      </c>
      <c r="BA480" s="44">
        <f>VLOOKUP(Categorized!AW480,Rules!$F$139:$H$141,3,0)</f>
        <v>30</v>
      </c>
      <c r="BB480" s="256">
        <f t="array" ref="BB480">MMULT(AR480:BA480,Rules!$O$48:$O$57)</f>
        <v>33.601226993865026</v>
      </c>
      <c r="BC480" s="43">
        <f>VLOOKUP(Categorized!AX480,Rules!$F$142:$H$143,3,0)</f>
        <v>30</v>
      </c>
      <c r="BD480" s="43">
        <f>VLOOKUP(Categorized!AY480,Rules!$F$144:$H$145,3,0)</f>
        <v>30</v>
      </c>
      <c r="BE480" s="43">
        <f>VLOOKUP(Categorized!AZ480,Rules!$F$146:$H$147,3,0)</f>
        <v>30</v>
      </c>
      <c r="BF480" s="43">
        <f>VLOOKUP(Categorized!BA480,Rules!$F$148:$H$149,3,0)</f>
        <v>30</v>
      </c>
      <c r="BG480" s="43">
        <f>VLOOKUP(Categorized!BB480,Rules!$F$150:$H$151,3,0)</f>
        <v>30</v>
      </c>
      <c r="BH480" s="43">
        <f>VLOOKUP(Categorized!BC480,Rules!$F$152:$H$153,3,0)</f>
        <v>30</v>
      </c>
      <c r="BI480" s="43">
        <f>VLOOKUP(Categorized!BD480,Rules!$F$154:$H$155,3,0)</f>
        <v>90</v>
      </c>
      <c r="BJ480" s="43">
        <f>VLOOKUP(Categorized!BE480,Rules!$F$156:$H$157,3,0)</f>
        <v>30</v>
      </c>
      <c r="BK480" s="43">
        <f>VLOOKUP(Categorized!BF480,Rules!$F$158:$H$159,3,0)</f>
        <v>30</v>
      </c>
      <c r="BL480" s="43">
        <f>VLOOKUP(Categorized!BG480,Rules!$F$160:$H$161,3,0)</f>
        <v>30</v>
      </c>
      <c r="BM480" s="43">
        <f>VLOOKUP(Categorized!BH480,Rules!$F$162:$H$163,3,0)</f>
        <v>90</v>
      </c>
      <c r="BN480" s="43">
        <f>VLOOKUP(Categorized!BI480,Rules!$F$164:$H$165,3,0)</f>
        <v>30</v>
      </c>
      <c r="BO480" s="43">
        <f>VLOOKUP(Categorized!BJ480,Rules!$F$166:$H$167,3,0)</f>
        <v>90</v>
      </c>
      <c r="BP480" s="43">
        <f>VLOOKUP(Categorized!BK480,Rules!$F$168:$H$169,3,0)</f>
        <v>30</v>
      </c>
      <c r="BQ480" s="43">
        <f>VLOOKUP(Categorized!BL480,Rules!$F$170:$H$171,3,0)</f>
        <v>30</v>
      </c>
      <c r="BR480" s="43">
        <f>VLOOKUP(Categorized!BM480,Rules!$F$172:$H$173,3,0)</f>
        <v>30</v>
      </c>
      <c r="BS480" s="43">
        <f>VLOOKUP(Categorized!BN480,Rules!$F$174:$H$175,3,0)</f>
        <v>30</v>
      </c>
      <c r="BT480" s="43">
        <f>VLOOKUP(Categorized!BO480,Rules!$F$176:$H$177,3,0)</f>
        <v>30</v>
      </c>
      <c r="BU480" s="43">
        <f>VLOOKUP(Categorized!BP480,Rules!$F$178:$H$179,3,0)</f>
        <v>30</v>
      </c>
      <c r="BV480" s="43">
        <f>VLOOKUP(Categorized!BQ480,Rules!$F$180:$H$181,3,0)</f>
        <v>30</v>
      </c>
      <c r="BW480" s="43">
        <f>VLOOKUP(Categorized!BR480,Rules!$F$182:$H$183,3,0)</f>
        <v>30</v>
      </c>
      <c r="BX480" s="255">
        <f t="array" ref="BX480">MMULT(BC480:BW480,Rules!$O$60:$O$80)</f>
        <v>39.211618257261421</v>
      </c>
      <c r="BY480" s="43">
        <f>VLOOKUP(Categorized!BS480,Rules!$F$184:$H$185,3,0)</f>
        <v>30</v>
      </c>
      <c r="BZ480" s="43">
        <f>VLOOKUP(Categorized!BT480,Rules!$F$186:$H$187,3,0)</f>
        <v>30</v>
      </c>
      <c r="CA480" s="43">
        <f>VLOOKUP(Categorized!BU480,Rules!$F$188:$H$189,3,0)</f>
        <v>30</v>
      </c>
      <c r="CB480" s="43">
        <f>VLOOKUP(Categorized!BV480,Rules!$F$190:$H$191,3,0)</f>
        <v>90</v>
      </c>
      <c r="CC480" s="43">
        <f>VLOOKUP(Categorized!BW480,Rules!$F$192:$H$193,3,0)</f>
        <v>30</v>
      </c>
      <c r="CD480" s="255">
        <f t="array" ref="CD480">MMULT(BY480:CC480,Rules!$O$83:$O$87)</f>
        <v>40.588235294117645</v>
      </c>
      <c r="CE480" s="45">
        <v>0</v>
      </c>
      <c r="CF480" s="46">
        <v>0</v>
      </c>
    </row>
    <row r="481" spans="1:84" ht="18.5">
      <c r="A481" s="68">
        <v>2022</v>
      </c>
      <c r="B481" s="39" t="s">
        <v>528</v>
      </c>
      <c r="C481" s="92">
        <v>69724</v>
      </c>
      <c r="D481" s="42">
        <f>VLOOKUP(Categorized!F481,Rules!$F$4:$H$7,3,0)</f>
        <v>80</v>
      </c>
      <c r="E481" s="43">
        <f>VLOOKUP(Categorized!G481,Rules!$F$8:$H$9,3,0)</f>
        <v>60</v>
      </c>
      <c r="F481" s="43">
        <f>VLOOKUP(Categorized!H481,Rules!$F$10:$H$12,3,0)</f>
        <v>60</v>
      </c>
      <c r="G481" s="43">
        <f>VLOOKUP(Categorized!I481,Rules!$F$13:$H$16,3,0)</f>
        <v>95</v>
      </c>
      <c r="H481" s="43">
        <f>VLOOKUP(Categorized!BZ481,Rules!$F$243:$H$245,3,0)</f>
        <v>90</v>
      </c>
      <c r="I481" s="43">
        <f>VLOOKUP(Categorized!K481,Rules!$F$20:$H$27,3,0)</f>
        <v>60</v>
      </c>
      <c r="J481" s="43">
        <f>VLOOKUP(Categorized!CA481,Rules!$F$246:$H$252,3,0)</f>
        <v>70</v>
      </c>
      <c r="K481" s="43">
        <f>VLOOKUP(Categorized!M481,Rules!$F$29:$H$31,3,0)</f>
        <v>70</v>
      </c>
      <c r="L481" s="43">
        <f>VLOOKUP(Categorized!CB481,Rules!$F$253:$H$259,3,0)</f>
        <v>0</v>
      </c>
      <c r="M481" s="255" t="e">
        <f t="array" ref="M481">MMULT(D481:L481,Rules!$O$4:$O$11)</f>
        <v>#VALUE!</v>
      </c>
      <c r="N481" s="43">
        <f>VLOOKUP(Categorized!N481,Rules!$F$32:$H$33,3,0)</f>
        <v>90</v>
      </c>
      <c r="O481" s="43">
        <f>VLOOKUP(Categorized!O481,Rules!$F$34:$H$40,3,0)</f>
        <v>50</v>
      </c>
      <c r="P481" s="43">
        <f>VLOOKUP(Categorized!P481,Rules!$F$41:$H$42,3,0)</f>
        <v>30</v>
      </c>
      <c r="Q481" s="43">
        <f>VLOOKUP(Categorized!CC481,Rules!$F$231:$H$234,3,0)</f>
        <v>20</v>
      </c>
      <c r="R481" s="43">
        <f>VLOOKUP(Categorized!R481,Rules!$F$47:$H$51,3,0)</f>
        <v>30</v>
      </c>
      <c r="S481" s="43">
        <f>VLOOKUP(Categorized!S481,Rules!$F$52:$H$56,3,0)</f>
        <v>30</v>
      </c>
      <c r="T481" s="43">
        <f>VLOOKUP(Categorized!T481,Rules!$F$57:$H$58,3,0)</f>
        <v>80</v>
      </c>
      <c r="U481" s="255">
        <f t="array" ref="U481">MMULT(N481:T481,Rules!$O$14:$O$20)</f>
        <v>45.086505190311414</v>
      </c>
      <c r="V481" s="43">
        <f>VLOOKUP(Categorized!U481,Rules!$F$59:$H$60,3,0)</f>
        <v>20</v>
      </c>
      <c r="W481" s="43">
        <f>VLOOKUP(Categorized!V481,Rules!$F$61:$H$62,3,0)</f>
        <v>20</v>
      </c>
      <c r="X481" s="43">
        <f>VLOOKUP(Categorized!W481,Rules!$F$63:$H$64,3,0)</f>
        <v>80</v>
      </c>
      <c r="Y481" s="43">
        <f>VLOOKUP(Categorized!X481,Rules!$F$65:$H$66,3,0)</f>
        <v>20</v>
      </c>
      <c r="Z481" s="255">
        <f t="array" ref="Z481">MMULT(V481:Y481,Rules!$O$23:$O$26)</f>
        <v>26.666666666666664</v>
      </c>
      <c r="AA481" s="43">
        <f>VLOOKUP(Categorized!Y481,Rules!$F$67:$H$68,3,0)</f>
        <v>70</v>
      </c>
      <c r="AB481" s="43">
        <f>VLOOKUP(Categorized!Z481,Rules!$F$69:$H$70,3,0)</f>
        <v>80</v>
      </c>
      <c r="AC481" s="43">
        <f>VLOOKUP(Categorized!AA481,Rules!$F$71:$H$72,3,0)</f>
        <v>80</v>
      </c>
      <c r="AD481" s="43">
        <f>VLOOKUP(Categorized!AB481,Rules!$F$73:$H$74,3,0)</f>
        <v>60</v>
      </c>
      <c r="AE481" s="255">
        <f t="array" ref="AE481">MMULT(AA481:AD481,Rules!$O$29:$O$32)</f>
        <v>73.174603174603163</v>
      </c>
      <c r="AF481" s="43">
        <f>VLOOKUP(Categorized!AC481,Rules!$F$75:$H$76,3,0)</f>
        <v>80</v>
      </c>
      <c r="AG481" s="43">
        <f>VLOOKUP(Categorized!AD481,Rules!$F$77:$H$78,3,0)</f>
        <v>80</v>
      </c>
      <c r="AH481" s="43">
        <f>VLOOKUP(Categorized!AE481,Rules!$F$79:$H$84,3,0)</f>
        <v>30</v>
      </c>
      <c r="AI481" s="43">
        <f>VLOOKUP(Categorized!AF481,Rules!$F$85:$H$89,3,0)</f>
        <v>50</v>
      </c>
      <c r="AJ481" s="43">
        <f>VLOOKUP(Categorized!AG481,Rules!$F$90:$H$92,3,0)</f>
        <v>30</v>
      </c>
      <c r="AK481" s="43">
        <f>VLOOKUP(Categorized!AH481,Rules!$F$93:$H$96,3,0)</f>
        <v>80</v>
      </c>
      <c r="AL481" s="43">
        <f>VLOOKUP(Categorized!AI481,Rules!$F$97:$H$100,3,0)</f>
        <v>50</v>
      </c>
      <c r="AM481" s="43">
        <f>VLOOKUP(Categorized!AJ481,Rules!$F$101:$H$102,3,0)</f>
        <v>30</v>
      </c>
      <c r="AN481" s="43">
        <f>VLOOKUP(Categorized!CD481,Rules!$F$235:$H$237,3,0)</f>
        <v>95</v>
      </c>
      <c r="AO481" s="43">
        <f>VLOOKUP(Categorized!CE481,Rules!$F$238:$H$241,3,0)</f>
        <v>60</v>
      </c>
      <c r="AP481" s="43">
        <f>VLOOKUP(Categorized!AM481,Rules!$F$110:$H$113,3,0)</f>
        <v>30</v>
      </c>
      <c r="AQ481" s="255">
        <f t="array" ref="AQ481">MMULT(AF481:AP481,Rules!$O$35:$O$45)</f>
        <v>55.71022727272728</v>
      </c>
      <c r="AR481" s="44">
        <f>VLOOKUP(Categorized!AN481,Rules!$F$114:$H$116,3,0)</f>
        <v>30</v>
      </c>
      <c r="AS481" s="44">
        <f>VLOOKUP(Categorized!AO481,Rules!$F$117:$H$119,3,0)</f>
        <v>30</v>
      </c>
      <c r="AT481" s="44">
        <f>VLOOKUP(Categorized!AP481,Rules!$F$120:$H$122,3,0)</f>
        <v>30</v>
      </c>
      <c r="AU481" s="44">
        <f>VLOOKUP(Categorized!AQ481,Rules!$F$123:$H$124,3,0)</f>
        <v>30</v>
      </c>
      <c r="AV481" s="44">
        <f>VLOOKUP(Categorized!AR481,Rules!$F$125:$H$127,3,0)</f>
        <v>70</v>
      </c>
      <c r="AW481" s="44">
        <f>VLOOKUP(Categorized!AS481,Rules!$F$128:$H$130,3,0)</f>
        <v>80</v>
      </c>
      <c r="AX481" s="43">
        <f>VLOOKUP(Categorized!AT481,Rules!$F$131:$H$133,3,0)</f>
        <v>30</v>
      </c>
      <c r="AY481" s="44">
        <f>VLOOKUP(Categorized!AU481,Rules!$F$134:$H$136,3,0)</f>
        <v>30</v>
      </c>
      <c r="AZ481" s="44">
        <f>VLOOKUP(Categorized!AV481,Rules!$F$134:$H$136,3,0)</f>
        <v>45</v>
      </c>
      <c r="BA481" s="44">
        <f>VLOOKUP(Categorized!AW481,Rules!$F$139:$H$141,3,0)</f>
        <v>30</v>
      </c>
      <c r="BB481" s="256">
        <f t="array" ref="BB481">MMULT(AR481:BA481,Rules!$O$48:$O$57)</f>
        <v>40.668711656441715</v>
      </c>
      <c r="BC481" s="43">
        <f>VLOOKUP(Categorized!AX481,Rules!$F$142:$H$143,3,0)</f>
        <v>30</v>
      </c>
      <c r="BD481" s="43">
        <f>VLOOKUP(Categorized!AY481,Rules!$F$144:$H$145,3,0)</f>
        <v>90</v>
      </c>
      <c r="BE481" s="43">
        <f>VLOOKUP(Categorized!AZ481,Rules!$F$146:$H$147,3,0)</f>
        <v>30</v>
      </c>
      <c r="BF481" s="43">
        <f>VLOOKUP(Categorized!BA481,Rules!$F$148:$H$149,3,0)</f>
        <v>30</v>
      </c>
      <c r="BG481" s="43">
        <f>VLOOKUP(Categorized!BB481,Rules!$F$150:$H$151,3,0)</f>
        <v>30</v>
      </c>
      <c r="BH481" s="43">
        <f>VLOOKUP(Categorized!BC481,Rules!$F$152:$H$153,3,0)</f>
        <v>30</v>
      </c>
      <c r="BI481" s="43">
        <f>VLOOKUP(Categorized!BD481,Rules!$F$154:$H$155,3,0)</f>
        <v>30</v>
      </c>
      <c r="BJ481" s="43">
        <f>VLOOKUP(Categorized!BE481,Rules!$F$156:$H$157,3,0)</f>
        <v>30</v>
      </c>
      <c r="BK481" s="43">
        <f>VLOOKUP(Categorized!BF481,Rules!$F$158:$H$159,3,0)</f>
        <v>30</v>
      </c>
      <c r="BL481" s="43">
        <f>VLOOKUP(Categorized!BG481,Rules!$F$160:$H$161,3,0)</f>
        <v>30</v>
      </c>
      <c r="BM481" s="43">
        <f>VLOOKUP(Categorized!BH481,Rules!$F$162:$H$163,3,0)</f>
        <v>90</v>
      </c>
      <c r="BN481" s="43">
        <f>VLOOKUP(Categorized!BI481,Rules!$F$164:$H$165,3,0)</f>
        <v>30</v>
      </c>
      <c r="BO481" s="43">
        <f>VLOOKUP(Categorized!BJ481,Rules!$F$166:$H$167,3,0)</f>
        <v>30</v>
      </c>
      <c r="BP481" s="43">
        <f>VLOOKUP(Categorized!BK481,Rules!$F$168:$H$169,3,0)</f>
        <v>30</v>
      </c>
      <c r="BQ481" s="43">
        <f>VLOOKUP(Categorized!BL481,Rules!$F$170:$H$171,3,0)</f>
        <v>30</v>
      </c>
      <c r="BR481" s="43">
        <f>VLOOKUP(Categorized!BM481,Rules!$F$172:$H$173,3,0)</f>
        <v>30</v>
      </c>
      <c r="BS481" s="43">
        <f>VLOOKUP(Categorized!BN481,Rules!$F$174:$H$175,3,0)</f>
        <v>30</v>
      </c>
      <c r="BT481" s="43">
        <f>VLOOKUP(Categorized!BO481,Rules!$F$176:$H$177,3,0)</f>
        <v>30</v>
      </c>
      <c r="BU481" s="43">
        <f>VLOOKUP(Categorized!BP481,Rules!$F$178:$H$179,3,0)</f>
        <v>30</v>
      </c>
      <c r="BV481" s="43">
        <f>VLOOKUP(Categorized!BQ481,Rules!$F$180:$H$181,3,0)</f>
        <v>30</v>
      </c>
      <c r="BW481" s="43">
        <f>VLOOKUP(Categorized!BR481,Rules!$F$182:$H$183,3,0)</f>
        <v>30</v>
      </c>
      <c r="BX481" s="255">
        <f t="array" ref="BX481">MMULT(BC481:BW481,Rules!$O$60:$O$80)</f>
        <v>36.046235921754594</v>
      </c>
      <c r="BY481" s="43">
        <f>VLOOKUP(Categorized!BS481,Rules!$F$184:$H$185,3,0)</f>
        <v>30</v>
      </c>
      <c r="BZ481" s="43">
        <f>VLOOKUP(Categorized!BT481,Rules!$F$186:$H$187,3,0)</f>
        <v>30</v>
      </c>
      <c r="CA481" s="43">
        <f>VLOOKUP(Categorized!BU481,Rules!$F$188:$H$189,3,0)</f>
        <v>30</v>
      </c>
      <c r="CB481" s="43">
        <f>VLOOKUP(Categorized!BV481,Rules!$F$190:$H$191,3,0)</f>
        <v>30</v>
      </c>
      <c r="CC481" s="43">
        <f>VLOOKUP(Categorized!BW481,Rules!$F$192:$H$193,3,0)</f>
        <v>30</v>
      </c>
      <c r="CD481" s="255">
        <f t="array" ref="CD481">MMULT(BY481:CC481,Rules!$O$83:$O$87)</f>
        <v>30</v>
      </c>
      <c r="CE481" s="45">
        <v>0</v>
      </c>
      <c r="CF481" s="46">
        <v>0</v>
      </c>
    </row>
    <row r="482" spans="1:84" ht="18.5">
      <c r="A482" s="68">
        <v>2022</v>
      </c>
      <c r="B482" s="39" t="s">
        <v>529</v>
      </c>
      <c r="C482" s="95">
        <v>69523</v>
      </c>
      <c r="D482" s="42">
        <f>VLOOKUP(Categorized!F482,Rules!$F$4:$H$7,3,0)</f>
        <v>90</v>
      </c>
      <c r="E482" s="43">
        <f>VLOOKUP(Categorized!G482,Rules!$F$8:$H$9,3,0)</f>
        <v>60</v>
      </c>
      <c r="F482" s="43">
        <f>VLOOKUP(Categorized!H482,Rules!$F$10:$H$12,3,0)</f>
        <v>60</v>
      </c>
      <c r="G482" s="43">
        <f>VLOOKUP(Categorized!I482,Rules!$F$13:$H$16,3,0)</f>
        <v>95</v>
      </c>
      <c r="H482" s="43">
        <f>VLOOKUP(Categorized!BZ482,Rules!$F$243:$H$245,3,0)</f>
        <v>90</v>
      </c>
      <c r="I482" s="43">
        <f>VLOOKUP(Categorized!K482,Rules!$F$20:$H$27,3,0)</f>
        <v>60</v>
      </c>
      <c r="J482" s="43">
        <f>VLOOKUP(Categorized!CA482,Rules!$F$246:$H$252,3,0)</f>
        <v>70</v>
      </c>
      <c r="K482" s="43">
        <f>VLOOKUP(Categorized!M482,Rules!$F$29:$H$31,3,0)</f>
        <v>60</v>
      </c>
      <c r="L482" s="43">
        <f>VLOOKUP(Categorized!CB482,Rules!$F$253:$H$259,3,0)</f>
        <v>0</v>
      </c>
      <c r="M482" s="255" t="e">
        <f t="array" ref="M482">MMULT(D482:L482,Rules!$O$4:$O$11)</f>
        <v>#VALUE!</v>
      </c>
      <c r="N482" s="43">
        <f>VLOOKUP(Categorized!N482,Rules!$F$32:$H$33,3,0)</f>
        <v>90</v>
      </c>
      <c r="O482" s="43">
        <f>VLOOKUP(Categorized!O482,Rules!$F$34:$H$40,3,0)</f>
        <v>50</v>
      </c>
      <c r="P482" s="43">
        <f>VLOOKUP(Categorized!P482,Rules!$F$41:$H$42,3,0)</f>
        <v>90</v>
      </c>
      <c r="Q482" s="43">
        <f>VLOOKUP(Categorized!CC482,Rules!$F$231:$H$234,3,0)</f>
        <v>20</v>
      </c>
      <c r="R482" s="43">
        <f>VLOOKUP(Categorized!R482,Rules!$F$47:$H$51,3,0)</f>
        <v>30</v>
      </c>
      <c r="S482" s="43">
        <f>VLOOKUP(Categorized!S482,Rules!$F$52:$H$56,3,0)</f>
        <v>30</v>
      </c>
      <c r="T482" s="43">
        <f>VLOOKUP(Categorized!T482,Rules!$F$57:$H$58,3,0)</f>
        <v>80</v>
      </c>
      <c r="U482" s="255">
        <f t="array" ref="U482">MMULT(N482:T482,Rules!$O$14:$O$20)</f>
        <v>53.910034602076124</v>
      </c>
      <c r="V482" s="43">
        <f>VLOOKUP(Categorized!U482,Rules!$F$59:$H$60,3,0)</f>
        <v>20</v>
      </c>
      <c r="W482" s="43">
        <f>VLOOKUP(Categorized!V482,Rules!$F$61:$H$62,3,0)</f>
        <v>20</v>
      </c>
      <c r="X482" s="43">
        <f>VLOOKUP(Categorized!W482,Rules!$F$63:$H$64,3,0)</f>
        <v>80</v>
      </c>
      <c r="Y482" s="43">
        <f>VLOOKUP(Categorized!X482,Rules!$F$65:$H$66,3,0)</f>
        <v>20</v>
      </c>
      <c r="Z482" s="255">
        <f t="array" ref="Z482">MMULT(V482:Y482,Rules!$O$23:$O$26)</f>
        <v>26.666666666666664</v>
      </c>
      <c r="AA482" s="43">
        <f>VLOOKUP(Categorized!Y482,Rules!$F$67:$H$68,3,0)</f>
        <v>70</v>
      </c>
      <c r="AB482" s="43">
        <f>VLOOKUP(Categorized!Z482,Rules!$F$69:$H$70,3,0)</f>
        <v>80</v>
      </c>
      <c r="AC482" s="43">
        <f>VLOOKUP(Categorized!AA482,Rules!$F$71:$H$72,3,0)</f>
        <v>80</v>
      </c>
      <c r="AD482" s="43">
        <f>VLOOKUP(Categorized!AB482,Rules!$F$73:$H$74,3,0)</f>
        <v>60</v>
      </c>
      <c r="AE482" s="255">
        <f t="array" ref="AE482">MMULT(AA482:AD482,Rules!$O$29:$O$32)</f>
        <v>73.174603174603163</v>
      </c>
      <c r="AF482" s="43">
        <f>VLOOKUP(Categorized!AC482,Rules!$F$75:$H$76,3,0)</f>
        <v>80</v>
      </c>
      <c r="AG482" s="43">
        <f>VLOOKUP(Categorized!AD482,Rules!$F$77:$H$78,3,0)</f>
        <v>50</v>
      </c>
      <c r="AH482" s="43">
        <f>VLOOKUP(Categorized!AE482,Rules!$F$79:$H$84,3,0)</f>
        <v>30</v>
      </c>
      <c r="AI482" s="43">
        <f>VLOOKUP(Categorized!AF482,Rules!$F$85:$H$89,3,0)</f>
        <v>80</v>
      </c>
      <c r="AJ482" s="43">
        <f>VLOOKUP(Categorized!AG482,Rules!$F$90:$H$92,3,0)</f>
        <v>30</v>
      </c>
      <c r="AK482" s="43">
        <f>VLOOKUP(Categorized!AH482,Rules!$F$93:$H$96,3,0)</f>
        <v>30</v>
      </c>
      <c r="AL482" s="43">
        <f>VLOOKUP(Categorized!AI482,Rules!$F$97:$H$100,3,0)</f>
        <v>30</v>
      </c>
      <c r="AM482" s="43">
        <f>VLOOKUP(Categorized!AJ482,Rules!$F$101:$H$102,3,0)</f>
        <v>30</v>
      </c>
      <c r="AN482" s="43">
        <f>VLOOKUP(Categorized!CD482,Rules!$F$235:$H$237,3,0)</f>
        <v>50</v>
      </c>
      <c r="AO482" s="43">
        <f>VLOOKUP(Categorized!CE482,Rules!$F$238:$H$241,3,0)</f>
        <v>60</v>
      </c>
      <c r="AP482" s="43">
        <f>VLOOKUP(Categorized!AM482,Rules!$F$110:$H$113,3,0)</f>
        <v>70</v>
      </c>
      <c r="AQ482" s="255">
        <f t="array" ref="AQ482">MMULT(AF482:AP482,Rules!$O$35:$O$45)</f>
        <v>48.636363636363633</v>
      </c>
      <c r="AR482" s="44">
        <f>VLOOKUP(Categorized!AN482,Rules!$F$114:$H$116,3,0)</f>
        <v>90</v>
      </c>
      <c r="AS482" s="44">
        <f>VLOOKUP(Categorized!AO482,Rules!$F$117:$H$119,3,0)</f>
        <v>90</v>
      </c>
      <c r="AT482" s="44">
        <f>VLOOKUP(Categorized!AP482,Rules!$F$120:$H$122,3,0)</f>
        <v>30</v>
      </c>
      <c r="AU482" s="44">
        <f>VLOOKUP(Categorized!AQ482,Rules!$F$123:$H$124,3,0)</f>
        <v>30</v>
      </c>
      <c r="AV482" s="44">
        <f>VLOOKUP(Categorized!AR482,Rules!$F$125:$H$127,3,0)</f>
        <v>50</v>
      </c>
      <c r="AW482" s="44">
        <f>VLOOKUP(Categorized!AS482,Rules!$F$128:$H$130,3,0)</f>
        <v>30</v>
      </c>
      <c r="AX482" s="43">
        <f>VLOOKUP(Categorized!AT482,Rules!$F$131:$H$133,3,0)</f>
        <v>30</v>
      </c>
      <c r="AY482" s="44">
        <f>VLOOKUP(Categorized!AU482,Rules!$F$134:$H$136,3,0)</f>
        <v>30</v>
      </c>
      <c r="AZ482" s="44">
        <f>VLOOKUP(Categorized!AV482,Rules!$F$134:$H$136,3,0)</f>
        <v>45</v>
      </c>
      <c r="BA482" s="44">
        <f>VLOOKUP(Categorized!AW482,Rules!$F$139:$H$141,3,0)</f>
        <v>45</v>
      </c>
      <c r="BB482" s="256">
        <f t="array" ref="BB482">MMULT(AR482:BA482,Rules!$O$48:$O$57)</f>
        <v>45.601226993865033</v>
      </c>
      <c r="BC482" s="43">
        <f>VLOOKUP(Categorized!AX482,Rules!$F$142:$H$143,3,0)</f>
        <v>30</v>
      </c>
      <c r="BD482" s="43">
        <f>VLOOKUP(Categorized!AY482,Rules!$F$144:$H$145,3,0)</f>
        <v>30</v>
      </c>
      <c r="BE482" s="43">
        <f>VLOOKUP(Categorized!AZ482,Rules!$F$146:$H$147,3,0)</f>
        <v>30</v>
      </c>
      <c r="BF482" s="43">
        <f>VLOOKUP(Categorized!BA482,Rules!$F$148:$H$149,3,0)</f>
        <v>30</v>
      </c>
      <c r="BG482" s="43">
        <f>VLOOKUP(Categorized!BB482,Rules!$F$150:$H$151,3,0)</f>
        <v>30</v>
      </c>
      <c r="BH482" s="43">
        <f>VLOOKUP(Categorized!BC482,Rules!$F$152:$H$153,3,0)</f>
        <v>30</v>
      </c>
      <c r="BI482" s="43">
        <f>VLOOKUP(Categorized!BD482,Rules!$F$154:$H$155,3,0)</f>
        <v>90</v>
      </c>
      <c r="BJ482" s="43">
        <f>VLOOKUP(Categorized!BE482,Rules!$F$156:$H$157,3,0)</f>
        <v>30</v>
      </c>
      <c r="BK482" s="43">
        <f>VLOOKUP(Categorized!BF482,Rules!$F$158:$H$159,3,0)</f>
        <v>30</v>
      </c>
      <c r="BL482" s="43">
        <f>VLOOKUP(Categorized!BG482,Rules!$F$160:$H$161,3,0)</f>
        <v>30</v>
      </c>
      <c r="BM482" s="43">
        <f>VLOOKUP(Categorized!BH482,Rules!$F$162:$H$163,3,0)</f>
        <v>30</v>
      </c>
      <c r="BN482" s="43">
        <f>VLOOKUP(Categorized!BI482,Rules!$F$164:$H$165,3,0)</f>
        <v>90</v>
      </c>
      <c r="BO482" s="43">
        <f>VLOOKUP(Categorized!BJ482,Rules!$F$166:$H$167,3,0)</f>
        <v>90</v>
      </c>
      <c r="BP482" s="43">
        <f>VLOOKUP(Categorized!BK482,Rules!$F$168:$H$169,3,0)</f>
        <v>30</v>
      </c>
      <c r="BQ482" s="43">
        <f>VLOOKUP(Categorized!BL482,Rules!$F$170:$H$171,3,0)</f>
        <v>30</v>
      </c>
      <c r="BR482" s="43">
        <f>VLOOKUP(Categorized!BM482,Rules!$F$172:$H$173,3,0)</f>
        <v>30</v>
      </c>
      <c r="BS482" s="43">
        <f>VLOOKUP(Categorized!BN482,Rules!$F$174:$H$175,3,0)</f>
        <v>30</v>
      </c>
      <c r="BT482" s="43">
        <f>VLOOKUP(Categorized!BO482,Rules!$F$176:$H$177,3,0)</f>
        <v>30</v>
      </c>
      <c r="BU482" s="43">
        <f>VLOOKUP(Categorized!BP482,Rules!$F$178:$H$179,3,0)</f>
        <v>30</v>
      </c>
      <c r="BV482" s="43">
        <f>VLOOKUP(Categorized!BQ482,Rules!$F$180:$H$181,3,0)</f>
        <v>30</v>
      </c>
      <c r="BW482" s="43">
        <f>VLOOKUP(Categorized!BR482,Rules!$F$182:$H$183,3,0)</f>
        <v>30</v>
      </c>
      <c r="BX482" s="255">
        <f t="array" ref="BX482">MMULT(BC482:BW482,Rules!$O$60:$O$80)</f>
        <v>38.500296384113824</v>
      </c>
      <c r="BY482" s="43">
        <f>VLOOKUP(Categorized!BS482,Rules!$F$184:$H$185,3,0)</f>
        <v>30</v>
      </c>
      <c r="BZ482" s="43">
        <f>VLOOKUP(Categorized!BT482,Rules!$F$186:$H$187,3,0)</f>
        <v>30</v>
      </c>
      <c r="CA482" s="43">
        <f>VLOOKUP(Categorized!BU482,Rules!$F$188:$H$189,3,0)</f>
        <v>30</v>
      </c>
      <c r="CB482" s="43">
        <f>VLOOKUP(Categorized!BV482,Rules!$F$190:$H$191,3,0)</f>
        <v>90</v>
      </c>
      <c r="CC482" s="43">
        <f>VLOOKUP(Categorized!BW482,Rules!$F$192:$H$193,3,0)</f>
        <v>30</v>
      </c>
      <c r="CD482" s="255">
        <f t="array" ref="CD482">MMULT(BY482:CC482,Rules!$O$83:$O$87)</f>
        <v>40.588235294117645</v>
      </c>
      <c r="CE482" s="45">
        <v>0</v>
      </c>
      <c r="CF482" s="46">
        <v>0</v>
      </c>
    </row>
    <row r="483" spans="1:84" ht="18.5">
      <c r="A483" s="68">
        <v>2022</v>
      </c>
      <c r="B483" s="39" t="s">
        <v>530</v>
      </c>
      <c r="C483" s="92">
        <v>68908</v>
      </c>
      <c r="D483" s="42">
        <f>VLOOKUP(Categorized!F483,Rules!$F$4:$H$7,3,0)</f>
        <v>90</v>
      </c>
      <c r="E483" s="43">
        <f>VLOOKUP(Categorized!G483,Rules!$F$8:$H$9,3,0)</f>
        <v>60</v>
      </c>
      <c r="F483" s="43">
        <f>VLOOKUP(Categorized!H483,Rules!$F$10:$H$12,3,0)</f>
        <v>70</v>
      </c>
      <c r="G483" s="43">
        <f>VLOOKUP(Categorized!I483,Rules!$F$13:$H$16,3,0)</f>
        <v>95</v>
      </c>
      <c r="H483" s="43">
        <f>VLOOKUP(Categorized!BZ483,Rules!$F$243:$H$245,3,0)</f>
        <v>90</v>
      </c>
      <c r="I483" s="43">
        <f>VLOOKUP(Categorized!K483,Rules!$F$20:$H$27,3,0)</f>
        <v>60</v>
      </c>
      <c r="J483" s="43">
        <f>VLOOKUP(Categorized!CA483,Rules!$F$246:$H$252,3,0)</f>
        <v>70</v>
      </c>
      <c r="K483" s="43">
        <f>VLOOKUP(Categorized!M483,Rules!$F$29:$H$31,3,0)</f>
        <v>60</v>
      </c>
      <c r="L483" s="43">
        <f>VLOOKUP(Categorized!CB483,Rules!$F$253:$H$259,3,0)</f>
        <v>0</v>
      </c>
      <c r="M483" s="255" t="e">
        <f t="array" ref="M483">MMULT(D483:L483,Rules!$O$4:$O$11)</f>
        <v>#VALUE!</v>
      </c>
      <c r="N483" s="43">
        <f>VLOOKUP(Categorized!N483,Rules!$F$32:$H$33,3,0)</f>
        <v>90</v>
      </c>
      <c r="O483" s="43">
        <f>VLOOKUP(Categorized!O483,Rules!$F$34:$H$40,3,0)</f>
        <v>50</v>
      </c>
      <c r="P483" s="43">
        <f>VLOOKUP(Categorized!P483,Rules!$F$41:$H$42,3,0)</f>
        <v>30</v>
      </c>
      <c r="Q483" s="43">
        <f>VLOOKUP(Categorized!CC483,Rules!$F$231:$H$234,3,0)</f>
        <v>20</v>
      </c>
      <c r="R483" s="43">
        <f>VLOOKUP(Categorized!R483,Rules!$F$47:$H$51,3,0)</f>
        <v>50</v>
      </c>
      <c r="S483" s="43">
        <f>VLOOKUP(Categorized!S483,Rules!$F$52:$H$56,3,0)</f>
        <v>70</v>
      </c>
      <c r="T483" s="43">
        <f>VLOOKUP(Categorized!T483,Rules!$F$57:$H$58,3,0)</f>
        <v>80</v>
      </c>
      <c r="U483" s="255">
        <f t="array" ref="U483">MMULT(N483:T483,Rules!$O$14:$O$20)</f>
        <v>54.775086505190309</v>
      </c>
      <c r="V483" s="43">
        <f>VLOOKUP(Categorized!U483,Rules!$F$59:$H$60,3,0)</f>
        <v>20</v>
      </c>
      <c r="W483" s="43">
        <f>VLOOKUP(Categorized!V483,Rules!$F$61:$H$62,3,0)</f>
        <v>20</v>
      </c>
      <c r="X483" s="43">
        <f>VLOOKUP(Categorized!W483,Rules!$F$63:$H$64,3,0)</f>
        <v>80</v>
      </c>
      <c r="Y483" s="43">
        <f>VLOOKUP(Categorized!X483,Rules!$F$65:$H$66,3,0)</f>
        <v>20</v>
      </c>
      <c r="Z483" s="255">
        <f t="array" ref="Z483">MMULT(V483:Y483,Rules!$O$23:$O$26)</f>
        <v>26.666666666666664</v>
      </c>
      <c r="AA483" s="43">
        <f>VLOOKUP(Categorized!Y483,Rules!$F$67:$H$68,3,0)</f>
        <v>30</v>
      </c>
      <c r="AB483" s="43">
        <f>VLOOKUP(Categorized!Z483,Rules!$F$69:$H$70,3,0)</f>
        <v>80</v>
      </c>
      <c r="AC483" s="43">
        <f>VLOOKUP(Categorized!AA483,Rules!$F$71:$H$72,3,0)</f>
        <v>80</v>
      </c>
      <c r="AD483" s="43">
        <f>VLOOKUP(Categorized!AB483,Rules!$F$73:$H$74,3,0)</f>
        <v>30</v>
      </c>
      <c r="AE483" s="255">
        <f t="array" ref="AE483">MMULT(AA483:AD483,Rules!$O$29:$O$32)</f>
        <v>56.984126984126981</v>
      </c>
      <c r="AF483" s="43">
        <f>VLOOKUP(Categorized!AC483,Rules!$F$75:$H$76,3,0)</f>
        <v>80</v>
      </c>
      <c r="AG483" s="43">
        <f>VLOOKUP(Categorized!AD483,Rules!$F$77:$H$78,3,0)</f>
        <v>80</v>
      </c>
      <c r="AH483" s="43">
        <f>VLOOKUP(Categorized!AE483,Rules!$F$79:$H$84,3,0)</f>
        <v>30</v>
      </c>
      <c r="AI483" s="43">
        <f>VLOOKUP(Categorized!AF483,Rules!$F$85:$H$89,3,0)</f>
        <v>80</v>
      </c>
      <c r="AJ483" s="43">
        <f>VLOOKUP(Categorized!AG483,Rules!$F$90:$H$92,3,0)</f>
        <v>30</v>
      </c>
      <c r="AK483" s="43">
        <f>VLOOKUP(Categorized!AH483,Rules!$F$93:$H$96,3,0)</f>
        <v>30</v>
      </c>
      <c r="AL483" s="43">
        <f>VLOOKUP(Categorized!AI483,Rules!$F$97:$H$100,3,0)</f>
        <v>50</v>
      </c>
      <c r="AM483" s="43">
        <f>VLOOKUP(Categorized!AJ483,Rules!$F$101:$H$102,3,0)</f>
        <v>30</v>
      </c>
      <c r="AN483" s="43">
        <f>VLOOKUP(Categorized!CD483,Rules!$F$235:$H$237,3,0)</f>
        <v>50</v>
      </c>
      <c r="AO483" s="43">
        <f>VLOOKUP(Categorized!CE483,Rules!$F$238:$H$241,3,0)</f>
        <v>80</v>
      </c>
      <c r="AP483" s="43">
        <f>VLOOKUP(Categorized!AM483,Rules!$F$110:$H$113,3,0)</f>
        <v>30</v>
      </c>
      <c r="AQ483" s="255">
        <f t="array" ref="AQ483">MMULT(AF483:AP483,Rules!$O$35:$O$45)</f>
        <v>52.159090909090907</v>
      </c>
      <c r="AR483" s="44">
        <f>VLOOKUP(Categorized!AN483,Rules!$F$114:$H$116,3,0)</f>
        <v>30</v>
      </c>
      <c r="AS483" s="44">
        <f>VLOOKUP(Categorized!AO483,Rules!$F$117:$H$119,3,0)</f>
        <v>30</v>
      </c>
      <c r="AT483" s="44">
        <f>VLOOKUP(Categorized!AP483,Rules!$F$120:$H$122,3,0)</f>
        <v>30</v>
      </c>
      <c r="AU483" s="44">
        <f>VLOOKUP(Categorized!AQ483,Rules!$F$123:$H$124,3,0)</f>
        <v>30</v>
      </c>
      <c r="AV483" s="44">
        <f>VLOOKUP(Categorized!AR483,Rules!$F$125:$H$127,3,0)</f>
        <v>50</v>
      </c>
      <c r="AW483" s="44">
        <f>VLOOKUP(Categorized!AS483,Rules!$F$128:$H$130,3,0)</f>
        <v>30</v>
      </c>
      <c r="AX483" s="43">
        <f>VLOOKUP(Categorized!AT483,Rules!$F$131:$H$133,3,0)</f>
        <v>70</v>
      </c>
      <c r="AY483" s="44">
        <f>VLOOKUP(Categorized!AU483,Rules!$F$134:$H$136,3,0)</f>
        <v>30</v>
      </c>
      <c r="AZ483" s="44">
        <f>VLOOKUP(Categorized!AV483,Rules!$F$134:$H$136,3,0)</f>
        <v>30</v>
      </c>
      <c r="BA483" s="44">
        <f>VLOOKUP(Categorized!AW483,Rules!$F$139:$H$141,3,0)</f>
        <v>45</v>
      </c>
      <c r="BB483" s="256">
        <f t="array" ref="BB483">MMULT(AR483:BA483,Rules!$O$48:$O$57)</f>
        <v>37.631901840490798</v>
      </c>
      <c r="BC483" s="43">
        <f>VLOOKUP(Categorized!AX483,Rules!$F$142:$H$143,3,0)</f>
        <v>30</v>
      </c>
      <c r="BD483" s="43">
        <f>VLOOKUP(Categorized!AY483,Rules!$F$144:$H$145,3,0)</f>
        <v>30</v>
      </c>
      <c r="BE483" s="43">
        <f>VLOOKUP(Categorized!AZ483,Rules!$F$146:$H$147,3,0)</f>
        <v>30</v>
      </c>
      <c r="BF483" s="43">
        <f>VLOOKUP(Categorized!BA483,Rules!$F$148:$H$149,3,0)</f>
        <v>30</v>
      </c>
      <c r="BG483" s="43">
        <f>VLOOKUP(Categorized!BB483,Rules!$F$150:$H$151,3,0)</f>
        <v>30</v>
      </c>
      <c r="BH483" s="43">
        <f>VLOOKUP(Categorized!BC483,Rules!$F$152:$H$153,3,0)</f>
        <v>30</v>
      </c>
      <c r="BI483" s="43">
        <f>VLOOKUP(Categorized!BD483,Rules!$F$154:$H$155,3,0)</f>
        <v>90</v>
      </c>
      <c r="BJ483" s="43">
        <f>VLOOKUP(Categorized!BE483,Rules!$F$156:$H$157,3,0)</f>
        <v>30</v>
      </c>
      <c r="BK483" s="43">
        <f>VLOOKUP(Categorized!BF483,Rules!$F$158:$H$159,3,0)</f>
        <v>30</v>
      </c>
      <c r="BL483" s="43">
        <f>VLOOKUP(Categorized!BG483,Rules!$F$160:$H$161,3,0)</f>
        <v>30</v>
      </c>
      <c r="BM483" s="43">
        <f>VLOOKUP(Categorized!BH483,Rules!$F$162:$H$163,3,0)</f>
        <v>90</v>
      </c>
      <c r="BN483" s="43">
        <f>VLOOKUP(Categorized!BI483,Rules!$F$164:$H$165,3,0)</f>
        <v>30</v>
      </c>
      <c r="BO483" s="43">
        <f>VLOOKUP(Categorized!BJ483,Rules!$F$166:$H$167,3,0)</f>
        <v>90</v>
      </c>
      <c r="BP483" s="43">
        <f>VLOOKUP(Categorized!BK483,Rules!$F$168:$H$169,3,0)</f>
        <v>30</v>
      </c>
      <c r="BQ483" s="43">
        <f>VLOOKUP(Categorized!BL483,Rules!$F$170:$H$171,3,0)</f>
        <v>30</v>
      </c>
      <c r="BR483" s="43">
        <f>VLOOKUP(Categorized!BM483,Rules!$F$172:$H$173,3,0)</f>
        <v>30</v>
      </c>
      <c r="BS483" s="43">
        <f>VLOOKUP(Categorized!BN483,Rules!$F$174:$H$175,3,0)</f>
        <v>30</v>
      </c>
      <c r="BT483" s="43">
        <f>VLOOKUP(Categorized!BO483,Rules!$F$176:$H$177,3,0)</f>
        <v>95</v>
      </c>
      <c r="BU483" s="43">
        <f>VLOOKUP(Categorized!BP483,Rules!$F$178:$H$179,3,0)</f>
        <v>30</v>
      </c>
      <c r="BV483" s="43">
        <f>VLOOKUP(Categorized!BQ483,Rules!$F$180:$H$181,3,0)</f>
        <v>30</v>
      </c>
      <c r="BW483" s="43">
        <f>VLOOKUP(Categorized!BR483,Rules!$F$182:$H$183,3,0)</f>
        <v>30</v>
      </c>
      <c r="BX483" s="255">
        <f t="array" ref="BX483">MMULT(BC483:BW483,Rules!$O$60:$O$80)</f>
        <v>42.79490219324245</v>
      </c>
      <c r="BY483" s="43">
        <f>VLOOKUP(Categorized!BS483,Rules!$F$184:$H$185,3,0)</f>
        <v>30</v>
      </c>
      <c r="BZ483" s="43">
        <f>VLOOKUP(Categorized!BT483,Rules!$F$186:$H$187,3,0)</f>
        <v>30</v>
      </c>
      <c r="CA483" s="43">
        <f>VLOOKUP(Categorized!BU483,Rules!$F$188:$H$189,3,0)</f>
        <v>30</v>
      </c>
      <c r="CB483" s="43">
        <f>VLOOKUP(Categorized!BV483,Rules!$F$190:$H$191,3,0)</f>
        <v>90</v>
      </c>
      <c r="CC483" s="43">
        <f>VLOOKUP(Categorized!BW483,Rules!$F$192:$H$193,3,0)</f>
        <v>30</v>
      </c>
      <c r="CD483" s="255">
        <f t="array" ref="CD483">MMULT(BY483:CC483,Rules!$O$83:$O$87)</f>
        <v>40.588235294117645</v>
      </c>
      <c r="CE483" s="45">
        <v>0</v>
      </c>
      <c r="CF483" s="46">
        <v>0</v>
      </c>
    </row>
    <row r="484" spans="1:84" ht="18.5">
      <c r="A484" s="68">
        <v>2022</v>
      </c>
      <c r="B484" s="39" t="s">
        <v>531</v>
      </c>
      <c r="C484" s="92">
        <v>66406</v>
      </c>
      <c r="D484" s="42">
        <f>VLOOKUP(Categorized!F484,Rules!$F$4:$H$7,3,0)</f>
        <v>70</v>
      </c>
      <c r="E484" s="43">
        <f>VLOOKUP(Categorized!G484,Rules!$F$8:$H$9,3,0)</f>
        <v>60</v>
      </c>
      <c r="F484" s="43">
        <f>VLOOKUP(Categorized!H484,Rules!$F$10:$H$12,3,0)</f>
        <v>60</v>
      </c>
      <c r="G484" s="43">
        <f>VLOOKUP(Categorized!I484,Rules!$F$13:$H$16,3,0)</f>
        <v>95</v>
      </c>
      <c r="H484" s="43">
        <f>VLOOKUP(Categorized!BZ484,Rules!$F$243:$H$245,3,0)</f>
        <v>90</v>
      </c>
      <c r="I484" s="43">
        <f>VLOOKUP(Categorized!K484,Rules!$F$20:$H$27,3,0)</f>
        <v>60</v>
      </c>
      <c r="J484" s="43">
        <f>VLOOKUP(Categorized!CA484,Rules!$F$246:$H$252,3,0)</f>
        <v>70</v>
      </c>
      <c r="K484" s="43">
        <f>VLOOKUP(Categorized!M484,Rules!$F$29:$H$31,3,0)</f>
        <v>60</v>
      </c>
      <c r="L484" s="43">
        <f>VLOOKUP(Categorized!CB484,Rules!$F$253:$H$259,3,0)</f>
        <v>0</v>
      </c>
      <c r="M484" s="255" t="e">
        <f t="array" ref="M484">MMULT(D484:L484,Rules!$O$4:$O$11)</f>
        <v>#VALUE!</v>
      </c>
      <c r="N484" s="43">
        <f>VLOOKUP(Categorized!N484,Rules!$F$32:$H$33,3,0)</f>
        <v>90</v>
      </c>
      <c r="O484" s="43">
        <f>VLOOKUP(Categorized!O484,Rules!$F$34:$H$40,3,0)</f>
        <v>50</v>
      </c>
      <c r="P484" s="43">
        <f>VLOOKUP(Categorized!P484,Rules!$F$41:$H$42,3,0)</f>
        <v>90</v>
      </c>
      <c r="Q484" s="43">
        <f>VLOOKUP(Categorized!CC484,Rules!$F$231:$H$234,3,0)</f>
        <v>20</v>
      </c>
      <c r="R484" s="43">
        <f>VLOOKUP(Categorized!R484,Rules!$F$47:$H$51,3,0)</f>
        <v>30</v>
      </c>
      <c r="S484" s="43">
        <f>VLOOKUP(Categorized!S484,Rules!$F$52:$H$56,3,0)</f>
        <v>30</v>
      </c>
      <c r="T484" s="43">
        <f>VLOOKUP(Categorized!T484,Rules!$F$57:$H$58,3,0)</f>
        <v>80</v>
      </c>
      <c r="U484" s="255">
        <f t="array" ref="U484">MMULT(N484:T484,Rules!$O$14:$O$20)</f>
        <v>53.910034602076124</v>
      </c>
      <c r="V484" s="43">
        <f>VLOOKUP(Categorized!U484,Rules!$F$59:$H$60,3,0)</f>
        <v>20</v>
      </c>
      <c r="W484" s="43">
        <f>VLOOKUP(Categorized!V484,Rules!$F$61:$H$62,3,0)</f>
        <v>20</v>
      </c>
      <c r="X484" s="43">
        <f>VLOOKUP(Categorized!W484,Rules!$F$63:$H$64,3,0)</f>
        <v>80</v>
      </c>
      <c r="Y484" s="43">
        <f>VLOOKUP(Categorized!X484,Rules!$F$65:$H$66,3,0)</f>
        <v>20</v>
      </c>
      <c r="Z484" s="255">
        <f t="array" ref="Z484">MMULT(V484:Y484,Rules!$O$23:$O$26)</f>
        <v>26.666666666666664</v>
      </c>
      <c r="AA484" s="43">
        <f>VLOOKUP(Categorized!Y484,Rules!$F$67:$H$68,3,0)</f>
        <v>70</v>
      </c>
      <c r="AB484" s="43">
        <f>VLOOKUP(Categorized!Z484,Rules!$F$69:$H$70,3,0)</f>
        <v>80</v>
      </c>
      <c r="AC484" s="43">
        <f>VLOOKUP(Categorized!AA484,Rules!$F$71:$H$72,3,0)</f>
        <v>30</v>
      </c>
      <c r="AD484" s="43">
        <f>VLOOKUP(Categorized!AB484,Rules!$F$73:$H$74,3,0)</f>
        <v>30</v>
      </c>
      <c r="AE484" s="255">
        <f t="array" ref="AE484">MMULT(AA484:AD484,Rules!$O$29:$O$32)</f>
        <v>53.809523809523803</v>
      </c>
      <c r="AF484" s="43">
        <f>VLOOKUP(Categorized!AC484,Rules!$F$75:$H$76,3,0)</f>
        <v>80</v>
      </c>
      <c r="AG484" s="43">
        <f>VLOOKUP(Categorized!AD484,Rules!$F$77:$H$78,3,0)</f>
        <v>80</v>
      </c>
      <c r="AH484" s="43">
        <f>VLOOKUP(Categorized!AE484,Rules!$F$79:$H$84,3,0)</f>
        <v>30</v>
      </c>
      <c r="AI484" s="43">
        <f>VLOOKUP(Categorized!AF484,Rules!$F$85:$H$89,3,0)</f>
        <v>30</v>
      </c>
      <c r="AJ484" s="43">
        <f>VLOOKUP(Categorized!AG484,Rules!$F$90:$H$92,3,0)</f>
        <v>90</v>
      </c>
      <c r="AK484" s="43">
        <f>VLOOKUP(Categorized!AH484,Rules!$F$93:$H$96,3,0)</f>
        <v>80</v>
      </c>
      <c r="AL484" s="43">
        <f>VLOOKUP(Categorized!AI484,Rules!$F$97:$H$100,3,0)</f>
        <v>50</v>
      </c>
      <c r="AM484" s="43">
        <f>VLOOKUP(Categorized!AJ484,Rules!$F$101:$H$102,3,0)</f>
        <v>30</v>
      </c>
      <c r="AN484" s="43">
        <f>VLOOKUP(Categorized!CD484,Rules!$F$235:$H$237,3,0)</f>
        <v>50</v>
      </c>
      <c r="AO484" s="43">
        <f>VLOOKUP(Categorized!CE484,Rules!$F$238:$H$241,3,0)</f>
        <v>80</v>
      </c>
      <c r="AP484" s="43">
        <f>VLOOKUP(Categorized!AM484,Rules!$F$110:$H$113,3,0)</f>
        <v>70</v>
      </c>
      <c r="AQ484" s="255">
        <f t="array" ref="AQ484">MMULT(AF484:AP484,Rules!$O$35:$O$45)</f>
        <v>61.079545454545453</v>
      </c>
      <c r="AR484" s="44">
        <f>VLOOKUP(Categorized!AN484,Rules!$F$114:$H$116,3,0)</f>
        <v>30</v>
      </c>
      <c r="AS484" s="44">
        <f>VLOOKUP(Categorized!AO484,Rules!$F$117:$H$119,3,0)</f>
        <v>60</v>
      </c>
      <c r="AT484" s="44">
        <f>VLOOKUP(Categorized!AP484,Rules!$F$120:$H$122,3,0)</f>
        <v>30</v>
      </c>
      <c r="AU484" s="44">
        <f>VLOOKUP(Categorized!AQ484,Rules!$F$123:$H$124,3,0)</f>
        <v>30</v>
      </c>
      <c r="AV484" s="44">
        <f>VLOOKUP(Categorized!AR484,Rules!$F$125:$H$127,3,0)</f>
        <v>70</v>
      </c>
      <c r="AW484" s="44">
        <f>VLOOKUP(Categorized!AS484,Rules!$F$128:$H$130,3,0)</f>
        <v>80</v>
      </c>
      <c r="AX484" s="43">
        <f>VLOOKUP(Categorized!AT484,Rules!$F$131:$H$133,3,0)</f>
        <v>70</v>
      </c>
      <c r="AY484" s="44">
        <f>VLOOKUP(Categorized!AU484,Rules!$F$134:$H$136,3,0)</f>
        <v>70</v>
      </c>
      <c r="AZ484" s="44">
        <f>VLOOKUP(Categorized!AV484,Rules!$F$134:$H$136,3,0)</f>
        <v>30</v>
      </c>
      <c r="BA484" s="44">
        <f>VLOOKUP(Categorized!AW484,Rules!$F$139:$H$141,3,0)</f>
        <v>45</v>
      </c>
      <c r="BB484" s="256">
        <f t="array" ref="BB484">MMULT(AR484:BA484,Rules!$O$48:$O$57)</f>
        <v>51.803680981595093</v>
      </c>
      <c r="BC484" s="43">
        <f>VLOOKUP(Categorized!AX484,Rules!$F$142:$H$143,3,0)</f>
        <v>30</v>
      </c>
      <c r="BD484" s="43">
        <f>VLOOKUP(Categorized!AY484,Rules!$F$144:$H$145,3,0)</f>
        <v>30</v>
      </c>
      <c r="BE484" s="43">
        <f>VLOOKUP(Categorized!AZ484,Rules!$F$146:$H$147,3,0)</f>
        <v>30</v>
      </c>
      <c r="BF484" s="43">
        <f>VLOOKUP(Categorized!BA484,Rules!$F$148:$H$149,3,0)</f>
        <v>30</v>
      </c>
      <c r="BG484" s="43">
        <f>VLOOKUP(Categorized!BB484,Rules!$F$150:$H$151,3,0)</f>
        <v>90</v>
      </c>
      <c r="BH484" s="43">
        <f>VLOOKUP(Categorized!BC484,Rules!$F$152:$H$153,3,0)</f>
        <v>30</v>
      </c>
      <c r="BI484" s="43">
        <f>VLOOKUP(Categorized!BD484,Rules!$F$154:$H$155,3,0)</f>
        <v>30</v>
      </c>
      <c r="BJ484" s="43">
        <f>VLOOKUP(Categorized!BE484,Rules!$F$156:$H$157,3,0)</f>
        <v>30</v>
      </c>
      <c r="BK484" s="43">
        <f>VLOOKUP(Categorized!BF484,Rules!$F$158:$H$159,3,0)</f>
        <v>30</v>
      </c>
      <c r="BL484" s="43">
        <f>VLOOKUP(Categorized!BG484,Rules!$F$160:$H$161,3,0)</f>
        <v>30</v>
      </c>
      <c r="BM484" s="43">
        <f>VLOOKUP(Categorized!BH484,Rules!$F$162:$H$163,3,0)</f>
        <v>30</v>
      </c>
      <c r="BN484" s="43">
        <f>VLOOKUP(Categorized!BI484,Rules!$F$164:$H$165,3,0)</f>
        <v>30</v>
      </c>
      <c r="BO484" s="43">
        <f>VLOOKUP(Categorized!BJ484,Rules!$F$166:$H$167,3,0)</f>
        <v>30</v>
      </c>
      <c r="BP484" s="43">
        <f>VLOOKUP(Categorized!BK484,Rules!$F$168:$H$169,3,0)</f>
        <v>30</v>
      </c>
      <c r="BQ484" s="43">
        <f>VLOOKUP(Categorized!BL484,Rules!$F$170:$H$171,3,0)</f>
        <v>90</v>
      </c>
      <c r="BR484" s="43">
        <f>VLOOKUP(Categorized!BM484,Rules!$F$172:$H$173,3,0)</f>
        <v>30</v>
      </c>
      <c r="BS484" s="43">
        <f>VLOOKUP(Categorized!BN484,Rules!$F$174:$H$175,3,0)</f>
        <v>30</v>
      </c>
      <c r="BT484" s="43">
        <f>VLOOKUP(Categorized!BO484,Rules!$F$176:$H$177,3,0)</f>
        <v>30</v>
      </c>
      <c r="BU484" s="43">
        <f>VLOOKUP(Categorized!BP484,Rules!$F$178:$H$179,3,0)</f>
        <v>30</v>
      </c>
      <c r="BV484" s="43">
        <f>VLOOKUP(Categorized!BQ484,Rules!$F$180:$H$181,3,0)</f>
        <v>30</v>
      </c>
      <c r="BW484" s="43">
        <f>VLOOKUP(Categorized!BR484,Rules!$F$182:$H$183,3,0)</f>
        <v>30</v>
      </c>
      <c r="BX484" s="255">
        <f t="array" ref="BX484">MMULT(BC484:BW484,Rules!$O$60:$O$80)</f>
        <v>36.081802015411981</v>
      </c>
      <c r="BY484" s="43">
        <f>VLOOKUP(Categorized!BS484,Rules!$F$184:$H$185,3,0)</f>
        <v>30</v>
      </c>
      <c r="BZ484" s="43">
        <f>VLOOKUP(Categorized!BT484,Rules!$F$186:$H$187,3,0)</f>
        <v>30</v>
      </c>
      <c r="CA484" s="43">
        <f>VLOOKUP(Categorized!BU484,Rules!$F$188:$H$189,3,0)</f>
        <v>30</v>
      </c>
      <c r="CB484" s="43">
        <f>VLOOKUP(Categorized!BV484,Rules!$F$190:$H$191,3,0)</f>
        <v>30</v>
      </c>
      <c r="CC484" s="43">
        <f>VLOOKUP(Categorized!BW484,Rules!$F$192:$H$193,3,0)</f>
        <v>30</v>
      </c>
      <c r="CD484" s="255">
        <f t="array" ref="CD484">MMULT(BY484:CC484,Rules!$O$83:$O$87)</f>
        <v>30</v>
      </c>
      <c r="CE484" s="45">
        <v>0</v>
      </c>
      <c r="CF484" s="46">
        <v>0</v>
      </c>
    </row>
    <row r="485" spans="1:84" ht="18.5">
      <c r="A485" s="68">
        <v>2022</v>
      </c>
      <c r="B485" s="39" t="s">
        <v>532</v>
      </c>
      <c r="C485" s="92">
        <v>20138</v>
      </c>
      <c r="D485" s="42">
        <f>VLOOKUP(Categorized!F485,Rules!$F$4:$H$7,3,0)</f>
        <v>90</v>
      </c>
      <c r="E485" s="43">
        <f>VLOOKUP(Categorized!G485,Rules!$F$8:$H$9,3,0)</f>
        <v>90</v>
      </c>
      <c r="F485" s="43">
        <f>VLOOKUP(Categorized!H485,Rules!$F$10:$H$12,3,0)</f>
        <v>60</v>
      </c>
      <c r="G485" s="43">
        <f>VLOOKUP(Categorized!I485,Rules!$F$13:$H$16,3,0)</f>
        <v>90</v>
      </c>
      <c r="H485" s="43">
        <f>VLOOKUP(Categorized!BZ485,Rules!$F$243:$H$245,3,0)</f>
        <v>90</v>
      </c>
      <c r="I485" s="43">
        <f>VLOOKUP(Categorized!K485,Rules!$F$20:$H$27,3,0)</f>
        <v>60</v>
      </c>
      <c r="J485" s="43">
        <f>VLOOKUP(Categorized!CA485,Rules!$F$246:$H$252,3,0)</f>
        <v>70</v>
      </c>
      <c r="K485" s="43">
        <f>VLOOKUP(Categorized!M485,Rules!$F$29:$H$31,3,0)</f>
        <v>70</v>
      </c>
      <c r="L485" s="43">
        <f>VLOOKUP(Categorized!CB485,Rules!$F$253:$H$259,3,0)</f>
        <v>0</v>
      </c>
      <c r="M485" s="255" t="e">
        <f t="array" ref="M485">MMULT(D485:L485,Rules!$O$4:$O$11)</f>
        <v>#VALUE!</v>
      </c>
      <c r="N485" s="43">
        <f>VLOOKUP(Categorized!N485,Rules!$F$32:$H$33,3,0)</f>
        <v>90</v>
      </c>
      <c r="O485" s="43">
        <f>VLOOKUP(Categorized!O485,Rules!$F$34:$H$40,3,0)</f>
        <v>80</v>
      </c>
      <c r="P485" s="43">
        <f>VLOOKUP(Categorized!P485,Rules!$F$41:$H$42,3,0)</f>
        <v>30</v>
      </c>
      <c r="Q485" s="43">
        <f>VLOOKUP(Categorized!CC485,Rules!$F$231:$H$234,3,0)</f>
        <v>20</v>
      </c>
      <c r="R485" s="43">
        <f>VLOOKUP(Categorized!R485,Rules!$F$47:$H$51,3,0)</f>
        <v>70</v>
      </c>
      <c r="S485" s="43">
        <f>VLOOKUP(Categorized!S485,Rules!$F$52:$H$56,3,0)</f>
        <v>80</v>
      </c>
      <c r="T485" s="43">
        <f>VLOOKUP(Categorized!T485,Rules!$F$57:$H$58,3,0)</f>
        <v>80</v>
      </c>
      <c r="U485" s="255">
        <f t="array" ref="U485">MMULT(N485:T485,Rules!$O$14:$O$20)</f>
        <v>63.685121107266433</v>
      </c>
      <c r="V485" s="43">
        <f>VLOOKUP(Categorized!U485,Rules!$F$59:$H$60,3,0)</f>
        <v>20</v>
      </c>
      <c r="W485" s="43">
        <f>VLOOKUP(Categorized!V485,Rules!$F$61:$H$62,3,0)</f>
        <v>20</v>
      </c>
      <c r="X485" s="43">
        <f>VLOOKUP(Categorized!W485,Rules!$F$63:$H$64,3,0)</f>
        <v>80</v>
      </c>
      <c r="Y485" s="43">
        <f>VLOOKUP(Categorized!X485,Rules!$F$65:$H$66,3,0)</f>
        <v>20</v>
      </c>
      <c r="Z485" s="255">
        <f t="array" ref="Z485">MMULT(V485:Y485,Rules!$O$23:$O$26)</f>
        <v>26.666666666666664</v>
      </c>
      <c r="AA485" s="43">
        <f>VLOOKUP(Categorized!Y485,Rules!$F$67:$H$68,3,0)</f>
        <v>70</v>
      </c>
      <c r="AB485" s="43">
        <f>VLOOKUP(Categorized!Z485,Rules!$F$69:$H$70,3,0)</f>
        <v>80</v>
      </c>
      <c r="AC485" s="43">
        <f>VLOOKUP(Categorized!AA485,Rules!$F$71:$H$72,3,0)</f>
        <v>80</v>
      </c>
      <c r="AD485" s="43">
        <f>VLOOKUP(Categorized!AB485,Rules!$F$73:$H$74,3,0)</f>
        <v>30</v>
      </c>
      <c r="AE485" s="255">
        <f t="array" ref="AE485">MMULT(AA485:AD485,Rules!$O$29:$O$32)</f>
        <v>66.507936507936506</v>
      </c>
      <c r="AF485" s="43">
        <f>VLOOKUP(Categorized!AC485,Rules!$F$75:$H$76,3,0)</f>
        <v>80</v>
      </c>
      <c r="AG485" s="43">
        <f>VLOOKUP(Categorized!AD485,Rules!$F$77:$H$78,3,0)</f>
        <v>80</v>
      </c>
      <c r="AH485" s="43">
        <f>VLOOKUP(Categorized!AE485,Rules!$F$79:$H$84,3,0)</f>
        <v>85</v>
      </c>
      <c r="AI485" s="43">
        <f>VLOOKUP(Categorized!AF485,Rules!$F$85:$H$89,3,0)</f>
        <v>30</v>
      </c>
      <c r="AJ485" s="43">
        <f>VLOOKUP(Categorized!AG485,Rules!$F$90:$H$92,3,0)</f>
        <v>30</v>
      </c>
      <c r="AK485" s="43">
        <f>VLOOKUP(Categorized!AH485,Rules!$F$93:$H$96,3,0)</f>
        <v>80</v>
      </c>
      <c r="AL485" s="43">
        <f>VLOOKUP(Categorized!AI485,Rules!$F$97:$H$100,3,0)</f>
        <v>30</v>
      </c>
      <c r="AM485" s="43">
        <f>VLOOKUP(Categorized!AJ485,Rules!$F$101:$H$102,3,0)</f>
        <v>30</v>
      </c>
      <c r="AN485" s="43">
        <f>VLOOKUP(Categorized!CD485,Rules!$F$235:$H$237,3,0)</f>
        <v>70</v>
      </c>
      <c r="AO485" s="43">
        <f>VLOOKUP(Categorized!CE485,Rules!$F$238:$H$241,3,0)</f>
        <v>95</v>
      </c>
      <c r="AP485" s="43">
        <f>VLOOKUP(Categorized!AM485,Rules!$F$110:$H$113,3,0)</f>
        <v>30</v>
      </c>
      <c r="AQ485" s="255">
        <f t="array" ref="AQ485">MMULT(AF485:AP485,Rules!$O$35:$O$45)</f>
        <v>59.045454545454554</v>
      </c>
      <c r="AR485" s="44">
        <f>VLOOKUP(Categorized!AN485,Rules!$F$114:$H$116,3,0)</f>
        <v>90</v>
      </c>
      <c r="AS485" s="44">
        <f>VLOOKUP(Categorized!AO485,Rules!$F$117:$H$119,3,0)</f>
        <v>90</v>
      </c>
      <c r="AT485" s="44">
        <f>VLOOKUP(Categorized!AP485,Rules!$F$120:$H$122,3,0)</f>
        <v>50</v>
      </c>
      <c r="AU485" s="44">
        <f>VLOOKUP(Categorized!AQ485,Rules!$F$123:$H$124,3,0)</f>
        <v>90</v>
      </c>
      <c r="AV485" s="44">
        <f>VLOOKUP(Categorized!AR485,Rules!$F$125:$H$127,3,0)</f>
        <v>50</v>
      </c>
      <c r="AW485" s="44">
        <f>VLOOKUP(Categorized!AS485,Rules!$F$128:$H$130,3,0)</f>
        <v>30</v>
      </c>
      <c r="AX485" s="43">
        <f>VLOOKUP(Categorized!AT485,Rules!$F$131:$H$133,3,0)</f>
        <v>70</v>
      </c>
      <c r="AY485" s="44">
        <f>VLOOKUP(Categorized!AU485,Rules!$F$134:$H$136,3,0)</f>
        <v>70</v>
      </c>
      <c r="AZ485" s="44">
        <f>VLOOKUP(Categorized!AV485,Rules!$F$134:$H$136,3,0)</f>
        <v>30</v>
      </c>
      <c r="BA485" s="44">
        <f>VLOOKUP(Categorized!AW485,Rules!$F$139:$H$141,3,0)</f>
        <v>45</v>
      </c>
      <c r="BB485" s="256">
        <f t="array" ref="BB485">MMULT(AR485:BA485,Rules!$O$48:$O$57)</f>
        <v>61.263803680981596</v>
      </c>
      <c r="BC485" s="43">
        <f>VLOOKUP(Categorized!AX485,Rules!$F$142:$H$143,3,0)</f>
        <v>80</v>
      </c>
      <c r="BD485" s="43">
        <f>VLOOKUP(Categorized!AY485,Rules!$F$144:$H$145,3,0)</f>
        <v>90</v>
      </c>
      <c r="BE485" s="43">
        <f>VLOOKUP(Categorized!AZ485,Rules!$F$146:$H$147,3,0)</f>
        <v>30</v>
      </c>
      <c r="BF485" s="43">
        <f>VLOOKUP(Categorized!BA485,Rules!$F$148:$H$149,3,0)</f>
        <v>30</v>
      </c>
      <c r="BG485" s="43">
        <f>VLOOKUP(Categorized!BB485,Rules!$F$150:$H$151,3,0)</f>
        <v>90</v>
      </c>
      <c r="BH485" s="43">
        <f>VLOOKUP(Categorized!BC485,Rules!$F$152:$H$153,3,0)</f>
        <v>30</v>
      </c>
      <c r="BI485" s="43">
        <f>VLOOKUP(Categorized!BD485,Rules!$F$154:$H$155,3,0)</f>
        <v>90</v>
      </c>
      <c r="BJ485" s="43">
        <f>VLOOKUP(Categorized!BE485,Rules!$F$156:$H$157,3,0)</f>
        <v>30</v>
      </c>
      <c r="BK485" s="43">
        <f>VLOOKUP(Categorized!BF485,Rules!$F$158:$H$159,3,0)</f>
        <v>30</v>
      </c>
      <c r="BL485" s="43">
        <f>VLOOKUP(Categorized!BG485,Rules!$F$160:$H$161,3,0)</f>
        <v>30</v>
      </c>
      <c r="BM485" s="43">
        <f>VLOOKUP(Categorized!BH485,Rules!$F$162:$H$163,3,0)</f>
        <v>90</v>
      </c>
      <c r="BN485" s="43">
        <f>VLOOKUP(Categorized!BI485,Rules!$F$164:$H$165,3,0)</f>
        <v>90</v>
      </c>
      <c r="BO485" s="43">
        <f>VLOOKUP(Categorized!BJ485,Rules!$F$166:$H$167,3,0)</f>
        <v>90</v>
      </c>
      <c r="BP485" s="43">
        <f>VLOOKUP(Categorized!BK485,Rules!$F$168:$H$169,3,0)</f>
        <v>30</v>
      </c>
      <c r="BQ485" s="43">
        <f>VLOOKUP(Categorized!BL485,Rules!$F$170:$H$171,3,0)</f>
        <v>30</v>
      </c>
      <c r="BR485" s="43">
        <f>VLOOKUP(Categorized!BM485,Rules!$F$172:$H$173,3,0)</f>
        <v>30</v>
      </c>
      <c r="BS485" s="43">
        <f>VLOOKUP(Categorized!BN485,Rules!$F$174:$H$175,3,0)</f>
        <v>30</v>
      </c>
      <c r="BT485" s="43">
        <f>VLOOKUP(Categorized!BO485,Rules!$F$176:$H$177,3,0)</f>
        <v>95</v>
      </c>
      <c r="BU485" s="43">
        <f>VLOOKUP(Categorized!BP485,Rules!$F$178:$H$179,3,0)</f>
        <v>30</v>
      </c>
      <c r="BV485" s="43">
        <f>VLOOKUP(Categorized!BQ485,Rules!$F$180:$H$181,3,0)</f>
        <v>30</v>
      </c>
      <c r="BW485" s="43">
        <f>VLOOKUP(Categorized!BR485,Rules!$F$182:$H$183,3,0)</f>
        <v>30</v>
      </c>
      <c r="BX485" s="255">
        <f t="array" ref="BX485">MMULT(BC485:BW485,Rules!$O$60:$O$80)</f>
        <v>54.211618257261421</v>
      </c>
      <c r="BY485" s="43">
        <f>VLOOKUP(Categorized!BS485,Rules!$F$184:$H$185,3,0)</f>
        <v>30</v>
      </c>
      <c r="BZ485" s="43">
        <f>VLOOKUP(Categorized!BT485,Rules!$F$186:$H$187,3,0)</f>
        <v>90</v>
      </c>
      <c r="CA485" s="43">
        <f>VLOOKUP(Categorized!BU485,Rules!$F$188:$H$189,3,0)</f>
        <v>30</v>
      </c>
      <c r="CB485" s="43">
        <f>VLOOKUP(Categorized!BV485,Rules!$F$190:$H$191,3,0)</f>
        <v>90</v>
      </c>
      <c r="CC485" s="43">
        <f>VLOOKUP(Categorized!BW485,Rules!$F$192:$H$193,3,0)</f>
        <v>30</v>
      </c>
      <c r="CD485" s="255">
        <f t="array" ref="CD485">MMULT(BY485:CC485,Rules!$O$83:$O$87)</f>
        <v>54</v>
      </c>
      <c r="CE485" s="45">
        <v>0</v>
      </c>
      <c r="CF485" s="46">
        <v>0</v>
      </c>
    </row>
    <row r="486" spans="1:84" ht="18.5">
      <c r="A486" s="68">
        <v>2022</v>
      </c>
      <c r="B486" s="39" t="s">
        <v>533</v>
      </c>
      <c r="C486" s="92">
        <v>70375</v>
      </c>
      <c r="D486" s="42">
        <f>VLOOKUP(Categorized!F486,Rules!$F$4:$H$7,3,0)</f>
        <v>70</v>
      </c>
      <c r="E486" s="43">
        <f>VLOOKUP(Categorized!G486,Rules!$F$8:$H$9,3,0)</f>
        <v>90</v>
      </c>
      <c r="F486" s="43">
        <f>VLOOKUP(Categorized!H486,Rules!$F$10:$H$12,3,0)</f>
        <v>60</v>
      </c>
      <c r="G486" s="43">
        <f>VLOOKUP(Categorized!I486,Rules!$F$13:$H$16,3,0)</f>
        <v>95</v>
      </c>
      <c r="H486" s="43">
        <f>VLOOKUP(Categorized!BZ486,Rules!$F$243:$H$245,3,0)</f>
        <v>90</v>
      </c>
      <c r="I486" s="43">
        <f>VLOOKUP(Categorized!K486,Rules!$F$20:$H$27,3,0)</f>
        <v>60</v>
      </c>
      <c r="J486" s="43">
        <f>VLOOKUP(Categorized!CA486,Rules!$F$246:$H$252,3,0)</f>
        <v>70</v>
      </c>
      <c r="K486" s="43">
        <f>VLOOKUP(Categorized!M486,Rules!$F$29:$H$31,3,0)</f>
        <v>70</v>
      </c>
      <c r="L486" s="43">
        <f>VLOOKUP(Categorized!CB486,Rules!$F$253:$H$259,3,0)</f>
        <v>0</v>
      </c>
      <c r="M486" s="255" t="e">
        <f t="array" ref="M486">MMULT(D486:L486,Rules!$O$4:$O$11)</f>
        <v>#VALUE!</v>
      </c>
      <c r="N486" s="43">
        <f>VLOOKUP(Categorized!N486,Rules!$F$32:$H$33,3,0)</f>
        <v>90</v>
      </c>
      <c r="O486" s="43">
        <f>VLOOKUP(Categorized!O486,Rules!$F$34:$H$40,3,0)</f>
        <v>50</v>
      </c>
      <c r="P486" s="43">
        <f>VLOOKUP(Categorized!P486,Rules!$F$41:$H$42,3,0)</f>
        <v>30</v>
      </c>
      <c r="Q486" s="43">
        <f>VLOOKUP(Categorized!CC486,Rules!$F$231:$H$234,3,0)</f>
        <v>20</v>
      </c>
      <c r="R486" s="43">
        <f>VLOOKUP(Categorized!R486,Rules!$F$47:$H$51,3,0)</f>
        <v>30</v>
      </c>
      <c r="S486" s="43">
        <f>VLOOKUP(Categorized!S486,Rules!$F$52:$H$56,3,0)</f>
        <v>30</v>
      </c>
      <c r="T486" s="43">
        <f>VLOOKUP(Categorized!T486,Rules!$F$57:$H$58,3,0)</f>
        <v>30</v>
      </c>
      <c r="U486" s="255">
        <f t="array" ref="U486">MMULT(N486:T486,Rules!$O$14:$O$20)</f>
        <v>38.598615916955012</v>
      </c>
      <c r="V486" s="43">
        <f>VLOOKUP(Categorized!U486,Rules!$F$59:$H$60,3,0)</f>
        <v>80</v>
      </c>
      <c r="W486" s="43">
        <f>VLOOKUP(Categorized!V486,Rules!$F$61:$H$62,3,0)</f>
        <v>20</v>
      </c>
      <c r="X486" s="43">
        <f>VLOOKUP(Categorized!W486,Rules!$F$63:$H$64,3,0)</f>
        <v>80</v>
      </c>
      <c r="Y486" s="43">
        <f>VLOOKUP(Categorized!X486,Rules!$F$65:$H$66,3,0)</f>
        <v>20</v>
      </c>
      <c r="Z486" s="255">
        <f t="array" ref="Z486">MMULT(V486:Y486,Rules!$O$23:$O$26)</f>
        <v>46.666666666666664</v>
      </c>
      <c r="AA486" s="43">
        <f>VLOOKUP(Categorized!Y486,Rules!$F$67:$H$68,3,0)</f>
        <v>30</v>
      </c>
      <c r="AB486" s="43">
        <f>VLOOKUP(Categorized!Z486,Rules!$F$69:$H$70,3,0)</f>
        <v>80</v>
      </c>
      <c r="AC486" s="43">
        <f>VLOOKUP(Categorized!AA486,Rules!$F$71:$H$72,3,0)</f>
        <v>80</v>
      </c>
      <c r="AD486" s="43">
        <f>VLOOKUP(Categorized!AB486,Rules!$F$73:$H$74,3,0)</f>
        <v>30</v>
      </c>
      <c r="AE486" s="255">
        <f t="array" ref="AE486">MMULT(AA486:AD486,Rules!$O$29:$O$32)</f>
        <v>56.984126984126981</v>
      </c>
      <c r="AF486" s="43">
        <f>VLOOKUP(Categorized!AC486,Rules!$F$75:$H$76,3,0)</f>
        <v>80</v>
      </c>
      <c r="AG486" s="43">
        <f>VLOOKUP(Categorized!AD486,Rules!$F$77:$H$78,3,0)</f>
        <v>80</v>
      </c>
      <c r="AH486" s="43">
        <f>VLOOKUP(Categorized!AE486,Rules!$F$79:$H$84,3,0)</f>
        <v>85</v>
      </c>
      <c r="AI486" s="43">
        <f>VLOOKUP(Categorized!AF486,Rules!$F$85:$H$89,3,0)</f>
        <v>80</v>
      </c>
      <c r="AJ486" s="43">
        <f>VLOOKUP(Categorized!AG486,Rules!$F$90:$H$92,3,0)</f>
        <v>30</v>
      </c>
      <c r="AK486" s="43">
        <f>VLOOKUP(Categorized!AH486,Rules!$F$93:$H$96,3,0)</f>
        <v>80</v>
      </c>
      <c r="AL486" s="43">
        <f>VLOOKUP(Categorized!AI486,Rules!$F$97:$H$100,3,0)</f>
        <v>30</v>
      </c>
      <c r="AM486" s="43">
        <f>VLOOKUP(Categorized!AJ486,Rules!$F$101:$H$102,3,0)</f>
        <v>30</v>
      </c>
      <c r="AN486" s="43">
        <f>VLOOKUP(Categorized!CD486,Rules!$F$235:$H$237,3,0)</f>
        <v>70</v>
      </c>
      <c r="AO486" s="43">
        <f>VLOOKUP(Categorized!CE486,Rules!$F$238:$H$241,3,0)</f>
        <v>80</v>
      </c>
      <c r="AP486" s="43">
        <f>VLOOKUP(Categorized!AM486,Rules!$F$110:$H$113,3,0)</f>
        <v>70</v>
      </c>
      <c r="AQ486" s="255">
        <f t="array" ref="AQ486">MMULT(AF486:AP486,Rules!$O$35:$O$45)</f>
        <v>65.35227272727272</v>
      </c>
      <c r="AR486" s="44">
        <f>VLOOKUP(Categorized!AN486,Rules!$F$114:$H$116,3,0)</f>
        <v>30</v>
      </c>
      <c r="AS486" s="44">
        <f>VLOOKUP(Categorized!AO486,Rules!$F$117:$H$119,3,0)</f>
        <v>30</v>
      </c>
      <c r="AT486" s="44">
        <f>VLOOKUP(Categorized!AP486,Rules!$F$120:$H$122,3,0)</f>
        <v>90</v>
      </c>
      <c r="AU486" s="44">
        <f>VLOOKUP(Categorized!AQ486,Rules!$F$123:$H$124,3,0)</f>
        <v>30</v>
      </c>
      <c r="AV486" s="44">
        <f>VLOOKUP(Categorized!AR486,Rules!$F$125:$H$127,3,0)</f>
        <v>50</v>
      </c>
      <c r="AW486" s="44">
        <f>VLOOKUP(Categorized!AS486,Rules!$F$128:$H$130,3,0)</f>
        <v>80</v>
      </c>
      <c r="AX486" s="43">
        <f>VLOOKUP(Categorized!AT486,Rules!$F$131:$H$133,3,0)</f>
        <v>30</v>
      </c>
      <c r="AY486" s="44">
        <f>VLOOKUP(Categorized!AU486,Rules!$F$134:$H$136,3,0)</f>
        <v>30</v>
      </c>
      <c r="AZ486" s="44">
        <f>VLOOKUP(Categorized!AV486,Rules!$F$134:$H$136,3,0)</f>
        <v>45</v>
      </c>
      <c r="BA486" s="44">
        <f>VLOOKUP(Categorized!AW486,Rules!$F$139:$H$141,3,0)</f>
        <v>30</v>
      </c>
      <c r="BB486" s="256">
        <f t="array" ref="BB486">MMULT(AR486:BA486,Rules!$O$48:$O$57)</f>
        <v>44.153374233128829</v>
      </c>
      <c r="BC486" s="43">
        <f>VLOOKUP(Categorized!AX486,Rules!$F$142:$H$143,3,0)</f>
        <v>30</v>
      </c>
      <c r="BD486" s="43">
        <f>VLOOKUP(Categorized!AY486,Rules!$F$144:$H$145,3,0)</f>
        <v>30</v>
      </c>
      <c r="BE486" s="43">
        <f>VLOOKUP(Categorized!AZ486,Rules!$F$146:$H$147,3,0)</f>
        <v>30</v>
      </c>
      <c r="BF486" s="43">
        <f>VLOOKUP(Categorized!BA486,Rules!$F$148:$H$149,3,0)</f>
        <v>30</v>
      </c>
      <c r="BG486" s="43">
        <f>VLOOKUP(Categorized!BB486,Rules!$F$150:$H$151,3,0)</f>
        <v>30</v>
      </c>
      <c r="BH486" s="43">
        <f>VLOOKUP(Categorized!BC486,Rules!$F$152:$H$153,3,0)</f>
        <v>90</v>
      </c>
      <c r="BI486" s="43">
        <f>VLOOKUP(Categorized!BD486,Rules!$F$154:$H$155,3,0)</f>
        <v>90</v>
      </c>
      <c r="BJ486" s="43">
        <f>VLOOKUP(Categorized!BE486,Rules!$F$156:$H$157,3,0)</f>
        <v>30</v>
      </c>
      <c r="BK486" s="43">
        <f>VLOOKUP(Categorized!BF486,Rules!$F$158:$H$159,3,0)</f>
        <v>30</v>
      </c>
      <c r="BL486" s="43">
        <f>VLOOKUP(Categorized!BG486,Rules!$F$160:$H$161,3,0)</f>
        <v>30</v>
      </c>
      <c r="BM486" s="43">
        <f>VLOOKUP(Categorized!BH486,Rules!$F$162:$H$163,3,0)</f>
        <v>90</v>
      </c>
      <c r="BN486" s="43">
        <f>VLOOKUP(Categorized!BI486,Rules!$F$164:$H$165,3,0)</f>
        <v>30</v>
      </c>
      <c r="BO486" s="43">
        <f>VLOOKUP(Categorized!BJ486,Rules!$F$166:$H$167,3,0)</f>
        <v>90</v>
      </c>
      <c r="BP486" s="43">
        <f>VLOOKUP(Categorized!BK486,Rules!$F$168:$H$169,3,0)</f>
        <v>30</v>
      </c>
      <c r="BQ486" s="43">
        <f>VLOOKUP(Categorized!BL486,Rules!$F$170:$H$171,3,0)</f>
        <v>30</v>
      </c>
      <c r="BR486" s="43">
        <f>VLOOKUP(Categorized!BM486,Rules!$F$172:$H$173,3,0)</f>
        <v>30</v>
      </c>
      <c r="BS486" s="43">
        <f>VLOOKUP(Categorized!BN486,Rules!$F$174:$H$175,3,0)</f>
        <v>30</v>
      </c>
      <c r="BT486" s="43">
        <f>VLOOKUP(Categorized!BO486,Rules!$F$176:$H$177,3,0)</f>
        <v>30</v>
      </c>
      <c r="BU486" s="43">
        <f>VLOOKUP(Categorized!BP486,Rules!$F$178:$H$179,3,0)</f>
        <v>30</v>
      </c>
      <c r="BV486" s="43">
        <f>VLOOKUP(Categorized!BQ486,Rules!$F$180:$H$181,3,0)</f>
        <v>30</v>
      </c>
      <c r="BW486" s="43">
        <f>VLOOKUP(Categorized!BR486,Rules!$F$182:$H$183,3,0)</f>
        <v>30</v>
      </c>
      <c r="BX486" s="255">
        <f t="array" ref="BX486">MMULT(BC486:BW486,Rules!$O$60:$O$80)</f>
        <v>42.377000592768248</v>
      </c>
      <c r="BY486" s="43">
        <f>VLOOKUP(Categorized!BS486,Rules!$F$184:$H$185,3,0)</f>
        <v>30</v>
      </c>
      <c r="BZ486" s="43">
        <f>VLOOKUP(Categorized!BT486,Rules!$F$186:$H$187,3,0)</f>
        <v>30</v>
      </c>
      <c r="CA486" s="43">
        <f>VLOOKUP(Categorized!BU486,Rules!$F$188:$H$189,3,0)</f>
        <v>30</v>
      </c>
      <c r="CB486" s="43">
        <f>VLOOKUP(Categorized!BV486,Rules!$F$190:$H$191,3,0)</f>
        <v>30</v>
      </c>
      <c r="CC486" s="43">
        <f>VLOOKUP(Categorized!BW486,Rules!$F$192:$H$193,3,0)</f>
        <v>30</v>
      </c>
      <c r="CD486" s="255">
        <f t="array" ref="CD486">MMULT(BY486:CC486,Rules!$O$83:$O$87)</f>
        <v>30</v>
      </c>
      <c r="CE486" s="24">
        <v>0</v>
      </c>
      <c r="CF486" s="46">
        <v>0</v>
      </c>
    </row>
    <row r="487" spans="1:84" ht="18.5">
      <c r="A487" s="68">
        <v>2022</v>
      </c>
      <c r="B487" s="39" t="s">
        <v>534</v>
      </c>
      <c r="C487" s="95">
        <v>66569</v>
      </c>
      <c r="D487" s="42">
        <f>VLOOKUP(Categorized!F487,Rules!$F$4:$H$7,3,0)</f>
        <v>80</v>
      </c>
      <c r="E487" s="43">
        <f>VLOOKUP(Categorized!G487,Rules!$F$8:$H$9,3,0)</f>
        <v>60</v>
      </c>
      <c r="F487" s="43">
        <f>VLOOKUP(Categorized!H487,Rules!$F$10:$H$12,3,0)</f>
        <v>60</v>
      </c>
      <c r="G487" s="43">
        <f>VLOOKUP(Categorized!I487,Rules!$F$13:$H$16,3,0)</f>
        <v>95</v>
      </c>
      <c r="H487" s="43">
        <f>VLOOKUP(Categorized!BZ487,Rules!$F$243:$H$245,3,0)</f>
        <v>90</v>
      </c>
      <c r="I487" s="43">
        <f>VLOOKUP(Categorized!K487,Rules!$F$20:$H$27,3,0)</f>
        <v>60</v>
      </c>
      <c r="J487" s="43">
        <f>VLOOKUP(Categorized!CA487,Rules!$F$246:$H$252,3,0)</f>
        <v>75</v>
      </c>
      <c r="K487" s="43">
        <f>VLOOKUP(Categorized!M487,Rules!$F$29:$H$31,3,0)</f>
        <v>60</v>
      </c>
      <c r="L487" s="43">
        <f>VLOOKUP(Categorized!CB487,Rules!$F$253:$H$259,3,0)</f>
        <v>0</v>
      </c>
      <c r="M487" s="255" t="e">
        <f t="array" ref="M487">MMULT(D487:L487,Rules!$O$4:$O$11)</f>
        <v>#VALUE!</v>
      </c>
      <c r="N487" s="43">
        <f>VLOOKUP(Categorized!N487,Rules!$F$32:$H$33,3,0)</f>
        <v>90</v>
      </c>
      <c r="O487" s="43">
        <f>VLOOKUP(Categorized!O487,Rules!$F$34:$H$40,3,0)</f>
        <v>50</v>
      </c>
      <c r="P487" s="43">
        <f>VLOOKUP(Categorized!P487,Rules!$F$41:$H$42,3,0)</f>
        <v>30</v>
      </c>
      <c r="Q487" s="43">
        <f>VLOOKUP(Categorized!CC487,Rules!$F$231:$H$234,3,0)</f>
        <v>20</v>
      </c>
      <c r="R487" s="43">
        <f>VLOOKUP(Categorized!R487,Rules!$F$47:$H$51,3,0)</f>
        <v>50</v>
      </c>
      <c r="S487" s="43">
        <f>VLOOKUP(Categorized!S487,Rules!$F$52:$H$56,3,0)</f>
        <v>50</v>
      </c>
      <c r="T487" s="43">
        <f>VLOOKUP(Categorized!T487,Rules!$F$57:$H$58,3,0)</f>
        <v>30</v>
      </c>
      <c r="U487" s="255">
        <f t="array" ref="U487">MMULT(N487:T487,Rules!$O$14:$O$20)</f>
        <v>44.999999999999993</v>
      </c>
      <c r="V487" s="43">
        <f>VLOOKUP(Categorized!U487,Rules!$F$59:$H$60,3,0)</f>
        <v>20</v>
      </c>
      <c r="W487" s="43">
        <f>VLOOKUP(Categorized!V487,Rules!$F$61:$H$62,3,0)</f>
        <v>20</v>
      </c>
      <c r="X487" s="43">
        <f>VLOOKUP(Categorized!W487,Rules!$F$63:$H$64,3,0)</f>
        <v>80</v>
      </c>
      <c r="Y487" s="43">
        <f>VLOOKUP(Categorized!X487,Rules!$F$65:$H$66,3,0)</f>
        <v>20</v>
      </c>
      <c r="Z487" s="255">
        <f t="array" ref="Z487">MMULT(V487:Y487,Rules!$O$23:$O$26)</f>
        <v>26.666666666666664</v>
      </c>
      <c r="AA487" s="43">
        <f>VLOOKUP(Categorized!Y487,Rules!$F$67:$H$68,3,0)</f>
        <v>70</v>
      </c>
      <c r="AB487" s="43">
        <f>VLOOKUP(Categorized!Z487,Rules!$F$69:$H$70,3,0)</f>
        <v>30</v>
      </c>
      <c r="AC487" s="43">
        <f>VLOOKUP(Categorized!AA487,Rules!$F$71:$H$72,3,0)</f>
        <v>80</v>
      </c>
      <c r="AD487" s="43">
        <f>VLOOKUP(Categorized!AB487,Rules!$F$73:$H$74,3,0)</f>
        <v>60</v>
      </c>
      <c r="AE487" s="255">
        <f t="array" ref="AE487">MMULT(AA487:AD487,Rules!$O$29:$O$32)</f>
        <v>58.888888888888886</v>
      </c>
      <c r="AF487" s="43">
        <f>VLOOKUP(Categorized!AC487,Rules!$F$75:$H$76,3,0)</f>
        <v>80</v>
      </c>
      <c r="AG487" s="43">
        <f>VLOOKUP(Categorized!AD487,Rules!$F$77:$H$78,3,0)</f>
        <v>50</v>
      </c>
      <c r="AH487" s="43">
        <f>VLOOKUP(Categorized!AE487,Rules!$F$79:$H$84,3,0)</f>
        <v>30</v>
      </c>
      <c r="AI487" s="43">
        <f>VLOOKUP(Categorized!AF487,Rules!$F$85:$H$89,3,0)</f>
        <v>80</v>
      </c>
      <c r="AJ487" s="43">
        <f>VLOOKUP(Categorized!AG487,Rules!$F$90:$H$92,3,0)</f>
        <v>50</v>
      </c>
      <c r="AK487" s="43">
        <f>VLOOKUP(Categorized!AH487,Rules!$F$93:$H$96,3,0)</f>
        <v>30</v>
      </c>
      <c r="AL487" s="43">
        <f>VLOOKUP(Categorized!AI487,Rules!$F$97:$H$100,3,0)</f>
        <v>30</v>
      </c>
      <c r="AM487" s="43">
        <f>VLOOKUP(Categorized!AJ487,Rules!$F$101:$H$102,3,0)</f>
        <v>30</v>
      </c>
      <c r="AN487" s="43">
        <f>VLOOKUP(Categorized!CD487,Rules!$F$235:$H$237,3,0)</f>
        <v>95</v>
      </c>
      <c r="AO487" s="43">
        <f>VLOOKUP(Categorized!CE487,Rules!$F$238:$H$241,3,0)</f>
        <v>80</v>
      </c>
      <c r="AP487" s="43">
        <f>VLOOKUP(Categorized!AM487,Rules!$F$110:$H$113,3,0)</f>
        <v>70</v>
      </c>
      <c r="AQ487" s="255">
        <f t="array" ref="AQ487">MMULT(AF487:AP487,Rules!$O$35:$O$45)</f>
        <v>56.676136363636367</v>
      </c>
      <c r="AR487" s="44">
        <f>VLOOKUP(Categorized!AN487,Rules!$F$114:$H$116,3,0)</f>
        <v>30</v>
      </c>
      <c r="AS487" s="44">
        <f>VLOOKUP(Categorized!AO487,Rules!$F$117:$H$119,3,0)</f>
        <v>30</v>
      </c>
      <c r="AT487" s="44">
        <f>VLOOKUP(Categorized!AP487,Rules!$F$120:$H$122,3,0)</f>
        <v>30</v>
      </c>
      <c r="AU487" s="44">
        <f>VLOOKUP(Categorized!AQ487,Rules!$F$123:$H$124,3,0)</f>
        <v>30</v>
      </c>
      <c r="AV487" s="44">
        <f>VLOOKUP(Categorized!AR487,Rules!$F$125:$H$127,3,0)</f>
        <v>50</v>
      </c>
      <c r="AW487" s="44">
        <f>VLOOKUP(Categorized!AS487,Rules!$F$128:$H$130,3,0)</f>
        <v>30</v>
      </c>
      <c r="AX487" s="43">
        <f>VLOOKUP(Categorized!AT487,Rules!$F$131:$H$133,3,0)</f>
        <v>30</v>
      </c>
      <c r="AY487" s="44">
        <f>VLOOKUP(Categorized!AU487,Rules!$F$134:$H$136,3,0)</f>
        <v>30</v>
      </c>
      <c r="AZ487" s="44">
        <f>VLOOKUP(Categorized!AV487,Rules!$F$134:$H$136,3,0)</f>
        <v>45</v>
      </c>
      <c r="BA487" s="44">
        <f>VLOOKUP(Categorized!AW487,Rules!$F$139:$H$141,3,0)</f>
        <v>45</v>
      </c>
      <c r="BB487" s="256">
        <f t="array" ref="BB487">MMULT(AR487:BA487,Rules!$O$48:$O$57)</f>
        <v>35.073619631901842</v>
      </c>
      <c r="BC487" s="43">
        <f>VLOOKUP(Categorized!AX487,Rules!$F$142:$H$143,3,0)</f>
        <v>30</v>
      </c>
      <c r="BD487" s="43">
        <f>VLOOKUP(Categorized!AY487,Rules!$F$144:$H$145,3,0)</f>
        <v>30</v>
      </c>
      <c r="BE487" s="43">
        <f>VLOOKUP(Categorized!AZ487,Rules!$F$146:$H$147,3,0)</f>
        <v>30</v>
      </c>
      <c r="BF487" s="43">
        <f>VLOOKUP(Categorized!BA487,Rules!$F$148:$H$149,3,0)</f>
        <v>30</v>
      </c>
      <c r="BG487" s="43">
        <f>VLOOKUP(Categorized!BB487,Rules!$F$150:$H$151,3,0)</f>
        <v>30</v>
      </c>
      <c r="BH487" s="43">
        <f>VLOOKUP(Categorized!BC487,Rules!$F$152:$H$153,3,0)</f>
        <v>30</v>
      </c>
      <c r="BI487" s="43">
        <f>VLOOKUP(Categorized!BD487,Rules!$F$154:$H$155,3,0)</f>
        <v>30</v>
      </c>
      <c r="BJ487" s="43">
        <f>VLOOKUP(Categorized!BE487,Rules!$F$156:$H$157,3,0)</f>
        <v>30</v>
      </c>
      <c r="BK487" s="43">
        <f>VLOOKUP(Categorized!BF487,Rules!$F$158:$H$159,3,0)</f>
        <v>30</v>
      </c>
      <c r="BL487" s="43">
        <f>VLOOKUP(Categorized!BG487,Rules!$F$160:$H$161,3,0)</f>
        <v>30</v>
      </c>
      <c r="BM487" s="43">
        <f>VLOOKUP(Categorized!BH487,Rules!$F$162:$H$163,3,0)</f>
        <v>30</v>
      </c>
      <c r="BN487" s="43">
        <f>VLOOKUP(Categorized!BI487,Rules!$F$164:$H$165,3,0)</f>
        <v>30</v>
      </c>
      <c r="BO487" s="43">
        <f>VLOOKUP(Categorized!BJ487,Rules!$F$166:$H$167,3,0)</f>
        <v>30</v>
      </c>
      <c r="BP487" s="43">
        <f>VLOOKUP(Categorized!BK487,Rules!$F$168:$H$169,3,0)</f>
        <v>30</v>
      </c>
      <c r="BQ487" s="43">
        <f>VLOOKUP(Categorized!BL487,Rules!$F$170:$H$171,3,0)</f>
        <v>30</v>
      </c>
      <c r="BR487" s="43">
        <f>VLOOKUP(Categorized!BM487,Rules!$F$172:$H$173,3,0)</f>
        <v>30</v>
      </c>
      <c r="BS487" s="43">
        <f>VLOOKUP(Categorized!BN487,Rules!$F$174:$H$175,3,0)</f>
        <v>30</v>
      </c>
      <c r="BT487" s="43">
        <f>VLOOKUP(Categorized!BO487,Rules!$F$176:$H$177,3,0)</f>
        <v>30</v>
      </c>
      <c r="BU487" s="43">
        <f>VLOOKUP(Categorized!BP487,Rules!$F$178:$H$179,3,0)</f>
        <v>30</v>
      </c>
      <c r="BV487" s="43">
        <f>VLOOKUP(Categorized!BQ487,Rules!$F$180:$H$181,3,0)</f>
        <v>30</v>
      </c>
      <c r="BW487" s="43">
        <f>VLOOKUP(Categorized!BR487,Rules!$F$182:$H$183,3,0)</f>
        <v>30</v>
      </c>
      <c r="BX487" s="255">
        <f t="array" ref="BX487">MMULT(BC487:BW487,Rules!$O$60:$O$80)</f>
        <v>29.999999999999996</v>
      </c>
      <c r="BY487" s="43">
        <f>VLOOKUP(Categorized!BS487,Rules!$F$184:$H$185,3,0)</f>
        <v>30</v>
      </c>
      <c r="BZ487" s="43">
        <f>VLOOKUP(Categorized!BT487,Rules!$F$186:$H$187,3,0)</f>
        <v>30</v>
      </c>
      <c r="CA487" s="43">
        <f>VLOOKUP(Categorized!BU487,Rules!$F$188:$H$189,3,0)</f>
        <v>30</v>
      </c>
      <c r="CB487" s="43">
        <f>VLOOKUP(Categorized!BV487,Rules!$F$190:$H$191,3,0)</f>
        <v>30</v>
      </c>
      <c r="CC487" s="43">
        <f>VLOOKUP(Categorized!BW487,Rules!$F$192:$H$193,3,0)</f>
        <v>30</v>
      </c>
      <c r="CD487" s="255">
        <f t="array" ref="CD487">MMULT(BY487:CC487,Rules!$O$83:$O$87)</f>
        <v>30</v>
      </c>
      <c r="CE487" s="45">
        <v>0</v>
      </c>
      <c r="CF487" s="46">
        <v>0</v>
      </c>
    </row>
    <row r="488" spans="1:84" ht="18.5">
      <c r="A488" s="68">
        <v>2022</v>
      </c>
      <c r="B488" s="39" t="s">
        <v>535</v>
      </c>
      <c r="C488" s="89">
        <v>41761</v>
      </c>
      <c r="D488" s="42">
        <f>VLOOKUP(Categorized!F488,Rules!$F$4:$H$7,3,0)</f>
        <v>90</v>
      </c>
      <c r="E488" s="43">
        <f>VLOOKUP(Categorized!G488,Rules!$F$8:$H$9,3,0)</f>
        <v>60</v>
      </c>
      <c r="F488" s="43">
        <f>VLOOKUP(Categorized!H488,Rules!$F$10:$H$12,3,0)</f>
        <v>60</v>
      </c>
      <c r="G488" s="43">
        <f>VLOOKUP(Categorized!I488,Rules!$F$13:$H$16,3,0)</f>
        <v>95</v>
      </c>
      <c r="H488" s="43">
        <f>VLOOKUP(Categorized!BZ488,Rules!$F$243:$H$245,3,0)</f>
        <v>90</v>
      </c>
      <c r="I488" s="43">
        <f>VLOOKUP(Categorized!K488,Rules!$F$20:$H$27,3,0)</f>
        <v>60</v>
      </c>
      <c r="J488" s="43">
        <f>VLOOKUP(Categorized!CA488,Rules!$F$246:$H$252,3,0)</f>
        <v>70</v>
      </c>
      <c r="K488" s="43">
        <f>VLOOKUP(Categorized!M488,Rules!$F$29:$H$31,3,0)</f>
        <v>70</v>
      </c>
      <c r="L488" s="43">
        <f>VLOOKUP(Categorized!CB488,Rules!$F$253:$H$259,3,0)</f>
        <v>0</v>
      </c>
      <c r="M488" s="255" t="e">
        <f t="array" ref="M488">MMULT(D488:L488,Rules!$O$4:$O$11)</f>
        <v>#VALUE!</v>
      </c>
      <c r="N488" s="43">
        <f>VLOOKUP(Categorized!N488,Rules!$F$32:$H$33,3,0)</f>
        <v>90</v>
      </c>
      <c r="O488" s="43">
        <f>VLOOKUP(Categorized!O488,Rules!$F$34:$H$40,3,0)</f>
        <v>80</v>
      </c>
      <c r="P488" s="43">
        <f>VLOOKUP(Categorized!P488,Rules!$F$41:$H$42,3,0)</f>
        <v>30</v>
      </c>
      <c r="Q488" s="43">
        <f>VLOOKUP(Categorized!CC488,Rules!$F$231:$H$234,3,0)</f>
        <v>20</v>
      </c>
      <c r="R488" s="43">
        <f>VLOOKUP(Categorized!R488,Rules!$F$47:$H$51,3,0)</f>
        <v>30</v>
      </c>
      <c r="S488" s="43">
        <f>VLOOKUP(Categorized!S488,Rules!$F$52:$H$56,3,0)</f>
        <v>30</v>
      </c>
      <c r="T488" s="43">
        <f>VLOOKUP(Categorized!T488,Rules!$F$57:$H$58,3,0)</f>
        <v>30</v>
      </c>
      <c r="U488" s="255">
        <f t="array" ref="U488">MMULT(N488:T488,Rules!$O$14:$O$20)</f>
        <v>42.750865051903112</v>
      </c>
      <c r="V488" s="43">
        <f>VLOOKUP(Categorized!U488,Rules!$F$59:$H$60,3,0)</f>
        <v>20</v>
      </c>
      <c r="W488" s="43">
        <f>VLOOKUP(Categorized!V488,Rules!$F$61:$H$62,3,0)</f>
        <v>20</v>
      </c>
      <c r="X488" s="43">
        <f>VLOOKUP(Categorized!W488,Rules!$F$63:$H$64,3,0)</f>
        <v>80</v>
      </c>
      <c r="Y488" s="43">
        <f>VLOOKUP(Categorized!X488,Rules!$F$65:$H$66,3,0)</f>
        <v>20</v>
      </c>
      <c r="Z488" s="255">
        <f t="array" ref="Z488">MMULT(V488:Y488,Rules!$O$23:$O$26)</f>
        <v>26.666666666666664</v>
      </c>
      <c r="AA488" s="43">
        <f>VLOOKUP(Categorized!Y488,Rules!$F$67:$H$68,3,0)</f>
        <v>70</v>
      </c>
      <c r="AB488" s="43">
        <f>VLOOKUP(Categorized!Z488,Rules!$F$69:$H$70,3,0)</f>
        <v>30</v>
      </c>
      <c r="AC488" s="43">
        <f>VLOOKUP(Categorized!AA488,Rules!$F$71:$H$72,3,0)</f>
        <v>30</v>
      </c>
      <c r="AD488" s="43">
        <f>VLOOKUP(Categorized!AB488,Rules!$F$73:$H$74,3,0)</f>
        <v>30</v>
      </c>
      <c r="AE488" s="255">
        <f t="array" ref="AE488">MMULT(AA488:AD488,Rules!$O$29:$O$32)</f>
        <v>39.523809523809518</v>
      </c>
      <c r="AF488" s="43">
        <f>VLOOKUP(Categorized!AC488,Rules!$F$75:$H$76,3,0)</f>
        <v>80</v>
      </c>
      <c r="AG488" s="43">
        <f>VLOOKUP(Categorized!AD488,Rules!$F$77:$H$78,3,0)</f>
        <v>80</v>
      </c>
      <c r="AH488" s="43">
        <f>VLOOKUP(Categorized!AE488,Rules!$F$79:$H$84,3,0)</f>
        <v>85</v>
      </c>
      <c r="AI488" s="43">
        <f>VLOOKUP(Categorized!AF488,Rules!$F$85:$H$89,3,0)</f>
        <v>50</v>
      </c>
      <c r="AJ488" s="43">
        <f>VLOOKUP(Categorized!AG488,Rules!$F$90:$H$92,3,0)</f>
        <v>30</v>
      </c>
      <c r="AK488" s="43">
        <f>VLOOKUP(Categorized!AH488,Rules!$F$93:$H$96,3,0)</f>
        <v>30</v>
      </c>
      <c r="AL488" s="43">
        <f>VLOOKUP(Categorized!AI488,Rules!$F$97:$H$100,3,0)</f>
        <v>30</v>
      </c>
      <c r="AM488" s="43">
        <f>VLOOKUP(Categorized!AJ488,Rules!$F$101:$H$102,3,0)</f>
        <v>30</v>
      </c>
      <c r="AN488" s="43">
        <f>VLOOKUP(Categorized!CD488,Rules!$F$235:$H$237,3,0)</f>
        <v>50</v>
      </c>
      <c r="AO488" s="43">
        <f>VLOOKUP(Categorized!CE488,Rules!$F$238:$H$241,3,0)</f>
        <v>60</v>
      </c>
      <c r="AP488" s="43">
        <f>VLOOKUP(Categorized!AM488,Rules!$F$110:$H$113,3,0)</f>
        <v>70</v>
      </c>
      <c r="AQ488" s="255">
        <f t="array" ref="AQ488">MMULT(AF488:AP488,Rules!$O$35:$O$45)</f>
        <v>53.704545454545446</v>
      </c>
      <c r="AR488" s="44">
        <f>VLOOKUP(Categorized!AN488,Rules!$F$114:$H$116,3,0)</f>
        <v>30</v>
      </c>
      <c r="AS488" s="44">
        <f>VLOOKUP(Categorized!AO488,Rules!$F$117:$H$119,3,0)</f>
        <v>90</v>
      </c>
      <c r="AT488" s="44">
        <f>VLOOKUP(Categorized!AP488,Rules!$F$120:$H$122,3,0)</f>
        <v>30</v>
      </c>
      <c r="AU488" s="44">
        <f>VLOOKUP(Categorized!AQ488,Rules!$F$123:$H$124,3,0)</f>
        <v>30</v>
      </c>
      <c r="AV488" s="44">
        <f>VLOOKUP(Categorized!AR488,Rules!$F$125:$H$127,3,0)</f>
        <v>50</v>
      </c>
      <c r="AW488" s="44">
        <f>VLOOKUP(Categorized!AS488,Rules!$F$128:$H$130,3,0)</f>
        <v>30</v>
      </c>
      <c r="AX488" s="43">
        <f>VLOOKUP(Categorized!AT488,Rules!$F$131:$H$133,3,0)</f>
        <v>30</v>
      </c>
      <c r="AY488" s="44">
        <f>VLOOKUP(Categorized!AU488,Rules!$F$134:$H$136,3,0)</f>
        <v>30</v>
      </c>
      <c r="AZ488" s="44">
        <f>VLOOKUP(Categorized!AV488,Rules!$F$134:$H$136,3,0)</f>
        <v>45</v>
      </c>
      <c r="BA488" s="44">
        <f>VLOOKUP(Categorized!AW488,Rules!$F$139:$H$141,3,0)</f>
        <v>30</v>
      </c>
      <c r="BB488" s="256">
        <f t="array" ref="BB488">MMULT(AR488:BA488,Rules!$O$48:$O$57)</f>
        <v>38.975460122699381</v>
      </c>
      <c r="BC488" s="43">
        <f>VLOOKUP(Categorized!AX488,Rules!$F$142:$H$143,3,0)</f>
        <v>30</v>
      </c>
      <c r="BD488" s="43">
        <f>VLOOKUP(Categorized!AY488,Rules!$F$144:$H$145,3,0)</f>
        <v>30</v>
      </c>
      <c r="BE488" s="43">
        <f>VLOOKUP(Categorized!AZ488,Rules!$F$146:$H$147,3,0)</f>
        <v>30</v>
      </c>
      <c r="BF488" s="43">
        <f>VLOOKUP(Categorized!BA488,Rules!$F$148:$H$149,3,0)</f>
        <v>30</v>
      </c>
      <c r="BG488" s="43">
        <f>VLOOKUP(Categorized!BB488,Rules!$F$150:$H$151,3,0)</f>
        <v>30</v>
      </c>
      <c r="BH488" s="43">
        <f>VLOOKUP(Categorized!BC488,Rules!$F$152:$H$153,3,0)</f>
        <v>30</v>
      </c>
      <c r="BI488" s="43">
        <f>VLOOKUP(Categorized!BD488,Rules!$F$154:$H$155,3,0)</f>
        <v>90</v>
      </c>
      <c r="BJ488" s="43">
        <f>VLOOKUP(Categorized!BE488,Rules!$F$156:$H$157,3,0)</f>
        <v>30</v>
      </c>
      <c r="BK488" s="43">
        <f>VLOOKUP(Categorized!BF488,Rules!$F$158:$H$159,3,0)</f>
        <v>30</v>
      </c>
      <c r="BL488" s="43">
        <f>VLOOKUP(Categorized!BG488,Rules!$F$160:$H$161,3,0)</f>
        <v>30</v>
      </c>
      <c r="BM488" s="43">
        <f>VLOOKUP(Categorized!BH488,Rules!$F$162:$H$163,3,0)</f>
        <v>90</v>
      </c>
      <c r="BN488" s="43">
        <f>VLOOKUP(Categorized!BI488,Rules!$F$164:$H$165,3,0)</f>
        <v>90</v>
      </c>
      <c r="BO488" s="43">
        <f>VLOOKUP(Categorized!BJ488,Rules!$F$166:$H$167,3,0)</f>
        <v>90</v>
      </c>
      <c r="BP488" s="43">
        <f>VLOOKUP(Categorized!BK488,Rules!$F$168:$H$169,3,0)</f>
        <v>30</v>
      </c>
      <c r="BQ488" s="43">
        <f>VLOOKUP(Categorized!BL488,Rules!$F$170:$H$171,3,0)</f>
        <v>30</v>
      </c>
      <c r="BR488" s="43">
        <f>VLOOKUP(Categorized!BM488,Rules!$F$172:$H$173,3,0)</f>
        <v>30</v>
      </c>
      <c r="BS488" s="43">
        <f>VLOOKUP(Categorized!BN488,Rules!$F$174:$H$175,3,0)</f>
        <v>30</v>
      </c>
      <c r="BT488" s="43">
        <f>VLOOKUP(Categorized!BO488,Rules!$F$176:$H$177,3,0)</f>
        <v>30</v>
      </c>
      <c r="BU488" s="43">
        <f>VLOOKUP(Categorized!BP488,Rules!$F$178:$H$179,3,0)</f>
        <v>30</v>
      </c>
      <c r="BV488" s="43">
        <f>VLOOKUP(Categorized!BQ488,Rules!$F$180:$H$181,3,0)</f>
        <v>30</v>
      </c>
      <c r="BW488" s="43">
        <f>VLOOKUP(Categorized!BR488,Rules!$F$182:$H$183,3,0)</f>
        <v>30</v>
      </c>
      <c r="BX488" s="255">
        <f t="array" ref="BX488">MMULT(BC488:BW488,Rules!$O$60:$O$80)</f>
        <v>41.701244813278024</v>
      </c>
      <c r="BY488" s="43">
        <f>VLOOKUP(Categorized!BS488,Rules!$F$184:$H$185,3,0)</f>
        <v>30</v>
      </c>
      <c r="BZ488" s="43">
        <f>VLOOKUP(Categorized!BT488,Rules!$F$186:$H$187,3,0)</f>
        <v>30</v>
      </c>
      <c r="CA488" s="43">
        <f>VLOOKUP(Categorized!BU488,Rules!$F$188:$H$189,3,0)</f>
        <v>30</v>
      </c>
      <c r="CB488" s="43">
        <f>VLOOKUP(Categorized!BV488,Rules!$F$190:$H$191,3,0)</f>
        <v>90</v>
      </c>
      <c r="CC488" s="43">
        <f>VLOOKUP(Categorized!BW488,Rules!$F$192:$H$193,3,0)</f>
        <v>30</v>
      </c>
      <c r="CD488" s="255">
        <f t="array" ref="CD488">MMULT(BY488:CC488,Rules!$O$83:$O$87)</f>
        <v>40.588235294117645</v>
      </c>
      <c r="CE488" s="45">
        <v>0</v>
      </c>
      <c r="CF488" s="46">
        <v>0</v>
      </c>
    </row>
    <row r="489" spans="1:84" ht="18.5">
      <c r="A489" s="68">
        <v>2022</v>
      </c>
      <c r="B489" s="39" t="s">
        <v>536</v>
      </c>
      <c r="C489" s="95">
        <v>50613</v>
      </c>
      <c r="D489" s="42">
        <f>VLOOKUP(Categorized!F489,Rules!$F$4:$H$7,3,0)</f>
        <v>80</v>
      </c>
      <c r="E489" s="43">
        <f>VLOOKUP(Categorized!G489,Rules!$F$8:$H$9,3,0)</f>
        <v>90</v>
      </c>
      <c r="F489" s="43">
        <f>VLOOKUP(Categorized!H489,Rules!$F$10:$H$12,3,0)</f>
        <v>60</v>
      </c>
      <c r="G489" s="43">
        <f>VLOOKUP(Categorized!I489,Rules!$F$13:$H$16,3,0)</f>
        <v>95</v>
      </c>
      <c r="H489" s="43">
        <f>VLOOKUP(Categorized!BZ489,Rules!$F$243:$H$245,3,0)</f>
        <v>90</v>
      </c>
      <c r="I489" s="43">
        <f>VLOOKUP(Categorized!K489,Rules!$F$20:$H$27,3,0)</f>
        <v>60</v>
      </c>
      <c r="J489" s="43">
        <f>VLOOKUP(Categorized!CA489,Rules!$F$246:$H$252,3,0)</f>
        <v>70</v>
      </c>
      <c r="K489" s="43">
        <f>VLOOKUP(Categorized!M489,Rules!$F$29:$H$31,3,0)</f>
        <v>70</v>
      </c>
      <c r="L489" s="43">
        <f>VLOOKUP(Categorized!CB489,Rules!$F$253:$H$259,3,0)</f>
        <v>0</v>
      </c>
      <c r="M489" s="255" t="e">
        <f t="array" ref="M489">MMULT(D489:L489,Rules!$O$4:$O$11)</f>
        <v>#VALUE!</v>
      </c>
      <c r="N489" s="43">
        <f>VLOOKUP(Categorized!N489,Rules!$F$32:$H$33,3,0)</f>
        <v>90</v>
      </c>
      <c r="O489" s="43">
        <f>VLOOKUP(Categorized!O489,Rules!$F$34:$H$40,3,0)</f>
        <v>50</v>
      </c>
      <c r="P489" s="43">
        <f>VLOOKUP(Categorized!P489,Rules!$F$41:$H$42,3,0)</f>
        <v>30</v>
      </c>
      <c r="Q489" s="43">
        <f>VLOOKUP(Categorized!CC489,Rules!$F$231:$H$234,3,0)</f>
        <v>20</v>
      </c>
      <c r="R489" s="43">
        <f>VLOOKUP(Categorized!R489,Rules!$F$47:$H$51,3,0)</f>
        <v>30</v>
      </c>
      <c r="S489" s="43">
        <f>VLOOKUP(Categorized!S489,Rules!$F$52:$H$56,3,0)</f>
        <v>50</v>
      </c>
      <c r="T489" s="43">
        <f>VLOOKUP(Categorized!T489,Rules!$F$57:$H$58,3,0)</f>
        <v>30</v>
      </c>
      <c r="U489" s="255">
        <f t="array" ref="U489">MMULT(N489:T489,Rules!$O$14:$O$20)</f>
        <v>41.885813148788927</v>
      </c>
      <c r="V489" s="43">
        <f>VLOOKUP(Categorized!U489,Rules!$F$59:$H$60,3,0)</f>
        <v>20</v>
      </c>
      <c r="W489" s="43">
        <f>VLOOKUP(Categorized!V489,Rules!$F$61:$H$62,3,0)</f>
        <v>20</v>
      </c>
      <c r="X489" s="43">
        <f>VLOOKUP(Categorized!W489,Rules!$F$63:$H$64,3,0)</f>
        <v>80</v>
      </c>
      <c r="Y489" s="43">
        <f>VLOOKUP(Categorized!X489,Rules!$F$65:$H$66,3,0)</f>
        <v>20</v>
      </c>
      <c r="Z489" s="255">
        <f t="array" ref="Z489">MMULT(V489:Y489,Rules!$O$23:$O$26)</f>
        <v>26.666666666666664</v>
      </c>
      <c r="AA489" s="43">
        <f>VLOOKUP(Categorized!Y489,Rules!$F$67:$H$68,3,0)</f>
        <v>70</v>
      </c>
      <c r="AB489" s="43">
        <f>VLOOKUP(Categorized!Z489,Rules!$F$69:$H$70,3,0)</f>
        <v>30</v>
      </c>
      <c r="AC489" s="43">
        <f>VLOOKUP(Categorized!AA489,Rules!$F$71:$H$72,3,0)</f>
        <v>80</v>
      </c>
      <c r="AD489" s="43">
        <f>VLOOKUP(Categorized!AB489,Rules!$F$73:$H$74,3,0)</f>
        <v>60</v>
      </c>
      <c r="AE489" s="255">
        <f t="array" ref="AE489">MMULT(AA489:AD489,Rules!$O$29:$O$32)</f>
        <v>58.888888888888886</v>
      </c>
      <c r="AF489" s="43">
        <f>VLOOKUP(Categorized!AC489,Rules!$F$75:$H$76,3,0)</f>
        <v>80</v>
      </c>
      <c r="AG489" s="43">
        <f>VLOOKUP(Categorized!AD489,Rules!$F$77:$H$78,3,0)</f>
        <v>80</v>
      </c>
      <c r="AH489" s="43">
        <f>VLOOKUP(Categorized!AE489,Rules!$F$79:$H$84,3,0)</f>
        <v>85</v>
      </c>
      <c r="AI489" s="43">
        <f>VLOOKUP(Categorized!AF489,Rules!$F$85:$H$89,3,0)</f>
        <v>80</v>
      </c>
      <c r="AJ489" s="43">
        <f>VLOOKUP(Categorized!AG489,Rules!$F$90:$H$92,3,0)</f>
        <v>30</v>
      </c>
      <c r="AK489" s="43">
        <f>VLOOKUP(Categorized!AH489,Rules!$F$93:$H$96,3,0)</f>
        <v>30</v>
      </c>
      <c r="AL489" s="43">
        <f>VLOOKUP(Categorized!AI489,Rules!$F$97:$H$100,3,0)</f>
        <v>30</v>
      </c>
      <c r="AM489" s="43">
        <f>VLOOKUP(Categorized!AJ489,Rules!$F$101:$H$102,3,0)</f>
        <v>80</v>
      </c>
      <c r="AN489" s="43">
        <f>VLOOKUP(Categorized!CD489,Rules!$F$235:$H$237,3,0)</f>
        <v>95</v>
      </c>
      <c r="AO489" s="43">
        <f>VLOOKUP(Categorized!CE489,Rules!$F$238:$H$241,3,0)</f>
        <v>80</v>
      </c>
      <c r="AP489" s="43">
        <f>VLOOKUP(Categorized!AM489,Rules!$F$110:$H$113,3,0)</f>
        <v>80</v>
      </c>
      <c r="AQ489" s="255">
        <f t="array" ref="AQ489">MMULT(AF489:AP489,Rules!$O$35:$O$45)</f>
        <v>67.028409090909079</v>
      </c>
      <c r="AR489" s="44">
        <f>VLOOKUP(Categorized!AN489,Rules!$F$114:$H$116,3,0)</f>
        <v>90</v>
      </c>
      <c r="AS489" s="44">
        <f>VLOOKUP(Categorized!AO489,Rules!$F$117:$H$119,3,0)</f>
        <v>30</v>
      </c>
      <c r="AT489" s="44">
        <f>VLOOKUP(Categorized!AP489,Rules!$F$120:$H$122,3,0)</f>
        <v>30</v>
      </c>
      <c r="AU489" s="44">
        <f>VLOOKUP(Categorized!AQ489,Rules!$F$123:$H$124,3,0)</f>
        <v>90</v>
      </c>
      <c r="AV489" s="44">
        <f>VLOOKUP(Categorized!AR489,Rules!$F$125:$H$127,3,0)</f>
        <v>70</v>
      </c>
      <c r="AW489" s="44">
        <f>VLOOKUP(Categorized!AS489,Rules!$F$128:$H$130,3,0)</f>
        <v>30</v>
      </c>
      <c r="AX489" s="43">
        <f>VLOOKUP(Categorized!AT489,Rules!$F$131:$H$133,3,0)</f>
        <v>70</v>
      </c>
      <c r="AY489" s="44">
        <f>VLOOKUP(Categorized!AU489,Rules!$F$134:$H$136,3,0)</f>
        <v>30</v>
      </c>
      <c r="AZ489" s="44">
        <f>VLOOKUP(Categorized!AV489,Rules!$F$134:$H$136,3,0)</f>
        <v>30</v>
      </c>
      <c r="BA489" s="44">
        <f>VLOOKUP(Categorized!AW489,Rules!$F$139:$H$141,3,0)</f>
        <v>45</v>
      </c>
      <c r="BB489" s="256">
        <f t="array" ref="BB489">MMULT(AR489:BA489,Rules!$O$48:$O$57)</f>
        <v>51.668711656441715</v>
      </c>
      <c r="BC489" s="43">
        <f>VLOOKUP(Categorized!AX489,Rules!$F$142:$H$143,3,0)</f>
        <v>30</v>
      </c>
      <c r="BD489" s="43">
        <f>VLOOKUP(Categorized!AY489,Rules!$F$144:$H$145,3,0)</f>
        <v>30</v>
      </c>
      <c r="BE489" s="43">
        <f>VLOOKUP(Categorized!AZ489,Rules!$F$146:$H$147,3,0)</f>
        <v>30</v>
      </c>
      <c r="BF489" s="43">
        <f>VLOOKUP(Categorized!BA489,Rules!$F$148:$H$149,3,0)</f>
        <v>30</v>
      </c>
      <c r="BG489" s="43">
        <f>VLOOKUP(Categorized!BB489,Rules!$F$150:$H$151,3,0)</f>
        <v>30</v>
      </c>
      <c r="BH489" s="43">
        <f>VLOOKUP(Categorized!BC489,Rules!$F$152:$H$153,3,0)</f>
        <v>30</v>
      </c>
      <c r="BI489" s="43">
        <f>VLOOKUP(Categorized!BD489,Rules!$F$154:$H$155,3,0)</f>
        <v>90</v>
      </c>
      <c r="BJ489" s="43">
        <f>VLOOKUP(Categorized!BE489,Rules!$F$156:$H$157,3,0)</f>
        <v>30</v>
      </c>
      <c r="BK489" s="43">
        <f>VLOOKUP(Categorized!BF489,Rules!$F$158:$H$159,3,0)</f>
        <v>30</v>
      </c>
      <c r="BL489" s="43">
        <f>VLOOKUP(Categorized!BG489,Rules!$F$160:$H$161,3,0)</f>
        <v>30</v>
      </c>
      <c r="BM489" s="43">
        <f>VLOOKUP(Categorized!BH489,Rules!$F$162:$H$163,3,0)</f>
        <v>90</v>
      </c>
      <c r="BN489" s="43">
        <f>VLOOKUP(Categorized!BI489,Rules!$F$164:$H$165,3,0)</f>
        <v>90</v>
      </c>
      <c r="BO489" s="43">
        <f>VLOOKUP(Categorized!BJ489,Rules!$F$166:$H$167,3,0)</f>
        <v>90</v>
      </c>
      <c r="BP489" s="43">
        <f>VLOOKUP(Categorized!BK489,Rules!$F$168:$H$169,3,0)</f>
        <v>30</v>
      </c>
      <c r="BQ489" s="43">
        <f>VLOOKUP(Categorized!BL489,Rules!$F$170:$H$171,3,0)</f>
        <v>30</v>
      </c>
      <c r="BR489" s="43">
        <f>VLOOKUP(Categorized!BM489,Rules!$F$172:$H$173,3,0)</f>
        <v>30</v>
      </c>
      <c r="BS489" s="43">
        <f>VLOOKUP(Categorized!BN489,Rules!$F$174:$H$175,3,0)</f>
        <v>30</v>
      </c>
      <c r="BT489" s="43">
        <f>VLOOKUP(Categorized!BO489,Rules!$F$176:$H$177,3,0)</f>
        <v>95</v>
      </c>
      <c r="BU489" s="43">
        <f>VLOOKUP(Categorized!BP489,Rules!$F$178:$H$179,3,0)</f>
        <v>30</v>
      </c>
      <c r="BV489" s="43">
        <f>VLOOKUP(Categorized!BQ489,Rules!$F$180:$H$181,3,0)</f>
        <v>30</v>
      </c>
      <c r="BW489" s="43">
        <f>VLOOKUP(Categorized!BR489,Rules!$F$182:$H$183,3,0)</f>
        <v>30</v>
      </c>
      <c r="BX489" s="255">
        <f t="array" ref="BX489">MMULT(BC489:BW489,Rules!$O$60:$O$80)</f>
        <v>45.284528749259053</v>
      </c>
      <c r="BY489" s="43">
        <f>VLOOKUP(Categorized!BS489,Rules!$F$184:$H$185,3,0)</f>
        <v>30</v>
      </c>
      <c r="BZ489" s="43">
        <f>VLOOKUP(Categorized!BT489,Rules!$F$186:$H$187,3,0)</f>
        <v>30</v>
      </c>
      <c r="CA489" s="43">
        <f>VLOOKUP(Categorized!BU489,Rules!$F$188:$H$189,3,0)</f>
        <v>30</v>
      </c>
      <c r="CB489" s="43">
        <f>VLOOKUP(Categorized!BV489,Rules!$F$190:$H$191,3,0)</f>
        <v>90</v>
      </c>
      <c r="CC489" s="43">
        <f>VLOOKUP(Categorized!BW489,Rules!$F$192:$H$193,3,0)</f>
        <v>30</v>
      </c>
      <c r="CD489" s="255">
        <f t="array" ref="CD489">MMULT(BY489:CC489,Rules!$O$83:$O$87)</f>
        <v>40.588235294117645</v>
      </c>
      <c r="CE489" s="24">
        <v>0</v>
      </c>
      <c r="CF489" s="46">
        <v>0</v>
      </c>
    </row>
    <row r="490" spans="1:84" ht="18.5">
      <c r="A490" s="68">
        <v>2022</v>
      </c>
      <c r="B490" s="39" t="s">
        <v>537</v>
      </c>
      <c r="C490" s="92">
        <v>44360</v>
      </c>
      <c r="D490" s="42">
        <f>VLOOKUP(Categorized!F490,Rules!$F$4:$H$7,3,0)</f>
        <v>90</v>
      </c>
      <c r="E490" s="43">
        <f>VLOOKUP(Categorized!G490,Rules!$F$8:$H$9,3,0)</f>
        <v>90</v>
      </c>
      <c r="F490" s="43">
        <f>VLOOKUP(Categorized!H490,Rules!$F$10:$H$12,3,0)</f>
        <v>60</v>
      </c>
      <c r="G490" s="43">
        <f>VLOOKUP(Categorized!I490,Rules!$F$13:$H$16,3,0)</f>
        <v>95</v>
      </c>
      <c r="H490" s="43">
        <f>VLOOKUP(Categorized!BZ490,Rules!$F$243:$H$245,3,0)</f>
        <v>90</v>
      </c>
      <c r="I490" s="43">
        <f>VLOOKUP(Categorized!K490,Rules!$F$20:$H$27,3,0)</f>
        <v>60</v>
      </c>
      <c r="J490" s="43">
        <f>VLOOKUP(Categorized!CA490,Rules!$F$246:$H$252,3,0)</f>
        <v>70</v>
      </c>
      <c r="K490" s="43">
        <f>VLOOKUP(Categorized!M490,Rules!$F$29:$H$31,3,0)</f>
        <v>70</v>
      </c>
      <c r="L490" s="43">
        <f>VLOOKUP(Categorized!CB490,Rules!$F$253:$H$259,3,0)</f>
        <v>0</v>
      </c>
      <c r="M490" s="255" t="e">
        <f t="array" ref="M490">MMULT(D490:L490,Rules!$O$4:$O$11)</f>
        <v>#VALUE!</v>
      </c>
      <c r="N490" s="43">
        <f>VLOOKUP(Categorized!N490,Rules!$F$32:$H$33,3,0)</f>
        <v>90</v>
      </c>
      <c r="O490" s="43">
        <f>VLOOKUP(Categorized!O490,Rules!$F$34:$H$40,3,0)</f>
        <v>50</v>
      </c>
      <c r="P490" s="43">
        <f>VLOOKUP(Categorized!P490,Rules!$F$41:$H$42,3,0)</f>
        <v>90</v>
      </c>
      <c r="Q490" s="43">
        <f>VLOOKUP(Categorized!CC490,Rules!$F$231:$H$234,3,0)</f>
        <v>50</v>
      </c>
      <c r="R490" s="43">
        <f>VLOOKUP(Categorized!R490,Rules!$F$47:$H$51,3,0)</f>
        <v>30</v>
      </c>
      <c r="S490" s="43">
        <f>VLOOKUP(Categorized!S490,Rules!$F$52:$H$56,3,0)</f>
        <v>30</v>
      </c>
      <c r="T490" s="43">
        <f>VLOOKUP(Categorized!T490,Rules!$F$57:$H$58,3,0)</f>
        <v>80</v>
      </c>
      <c r="U490" s="255">
        <f t="array" ref="U490">MMULT(N490:T490,Rules!$O$14:$O$20)</f>
        <v>58.21799307958478</v>
      </c>
      <c r="V490" s="43">
        <f>VLOOKUP(Categorized!U490,Rules!$F$59:$H$60,3,0)</f>
        <v>20</v>
      </c>
      <c r="W490" s="43">
        <f>VLOOKUP(Categorized!V490,Rules!$F$61:$H$62,3,0)</f>
        <v>20</v>
      </c>
      <c r="X490" s="43">
        <f>VLOOKUP(Categorized!W490,Rules!$F$63:$H$64,3,0)</f>
        <v>80</v>
      </c>
      <c r="Y490" s="43">
        <f>VLOOKUP(Categorized!X490,Rules!$F$65:$H$66,3,0)</f>
        <v>20</v>
      </c>
      <c r="Z490" s="255">
        <f t="array" ref="Z490">MMULT(V490:Y490,Rules!$O$23:$O$26)</f>
        <v>26.666666666666664</v>
      </c>
      <c r="AA490" s="43">
        <f>VLOOKUP(Categorized!Y490,Rules!$F$67:$H$68,3,0)</f>
        <v>30</v>
      </c>
      <c r="AB490" s="43">
        <f>VLOOKUP(Categorized!Z490,Rules!$F$69:$H$70,3,0)</f>
        <v>30</v>
      </c>
      <c r="AC490" s="43">
        <f>VLOOKUP(Categorized!AA490,Rules!$F$71:$H$72,3,0)</f>
        <v>30</v>
      </c>
      <c r="AD490" s="43">
        <f>VLOOKUP(Categorized!AB490,Rules!$F$73:$H$74,3,0)</f>
        <v>30</v>
      </c>
      <c r="AE490" s="255">
        <f t="array" ref="AE490">MMULT(AA490:AD490,Rules!$O$29:$O$32)</f>
        <v>30</v>
      </c>
      <c r="AF490" s="43">
        <f>VLOOKUP(Categorized!AC490,Rules!$F$75:$H$76,3,0)</f>
        <v>80</v>
      </c>
      <c r="AG490" s="43">
        <f>VLOOKUP(Categorized!AD490,Rules!$F$77:$H$78,3,0)</f>
        <v>50</v>
      </c>
      <c r="AH490" s="43">
        <f>VLOOKUP(Categorized!AE490,Rules!$F$79:$H$84,3,0)</f>
        <v>80</v>
      </c>
      <c r="AI490" s="43">
        <f>VLOOKUP(Categorized!AF490,Rules!$F$85:$H$89,3,0)</f>
        <v>30</v>
      </c>
      <c r="AJ490" s="43">
        <f>VLOOKUP(Categorized!AG490,Rules!$F$90:$H$92,3,0)</f>
        <v>30</v>
      </c>
      <c r="AK490" s="43">
        <f>VLOOKUP(Categorized!AH490,Rules!$F$93:$H$96,3,0)</f>
        <v>30</v>
      </c>
      <c r="AL490" s="43">
        <f>VLOOKUP(Categorized!AI490,Rules!$F$97:$H$100,3,0)</f>
        <v>30</v>
      </c>
      <c r="AM490" s="43">
        <f>VLOOKUP(Categorized!AJ490,Rules!$F$101:$H$102,3,0)</f>
        <v>30</v>
      </c>
      <c r="AN490" s="43">
        <f>VLOOKUP(Categorized!CD490,Rules!$F$235:$H$237,3,0)</f>
        <v>95</v>
      </c>
      <c r="AO490" s="43">
        <f>VLOOKUP(Categorized!CE490,Rules!$F$238:$H$241,3,0)</f>
        <v>95</v>
      </c>
      <c r="AP490" s="43">
        <f>VLOOKUP(Categorized!AM490,Rules!$F$110:$H$113,3,0)</f>
        <v>80</v>
      </c>
      <c r="AQ490" s="255">
        <f t="array" ref="AQ490">MMULT(AF490:AP490,Rules!$O$35:$O$45)</f>
        <v>56.846590909090907</v>
      </c>
      <c r="AR490" s="44">
        <f>VLOOKUP(Categorized!AN490,Rules!$F$114:$H$116,3,0)</f>
        <v>30</v>
      </c>
      <c r="AS490" s="44">
        <f>VLOOKUP(Categorized!AO490,Rules!$F$117:$H$119,3,0)</f>
        <v>30</v>
      </c>
      <c r="AT490" s="44">
        <f>VLOOKUP(Categorized!AP490,Rules!$F$120:$H$122,3,0)</f>
        <v>30</v>
      </c>
      <c r="AU490" s="44">
        <f>VLOOKUP(Categorized!AQ490,Rules!$F$123:$H$124,3,0)</f>
        <v>30</v>
      </c>
      <c r="AV490" s="44">
        <f>VLOOKUP(Categorized!AR490,Rules!$F$125:$H$127,3,0)</f>
        <v>70</v>
      </c>
      <c r="AW490" s="44">
        <f>VLOOKUP(Categorized!AS490,Rules!$F$128:$H$130,3,0)</f>
        <v>80</v>
      </c>
      <c r="AX490" s="43">
        <f>VLOOKUP(Categorized!AT490,Rules!$F$131:$H$133,3,0)</f>
        <v>30</v>
      </c>
      <c r="AY490" s="44">
        <f>VLOOKUP(Categorized!AU490,Rules!$F$134:$H$136,3,0)</f>
        <v>30</v>
      </c>
      <c r="AZ490" s="44">
        <f>VLOOKUP(Categorized!AV490,Rules!$F$134:$H$136,3,0)</f>
        <v>45</v>
      </c>
      <c r="BA490" s="44">
        <f>VLOOKUP(Categorized!AW490,Rules!$F$139:$H$141,3,0)</f>
        <v>30</v>
      </c>
      <c r="BB490" s="256">
        <f t="array" ref="BB490">MMULT(AR490:BA490,Rules!$O$48:$O$57)</f>
        <v>40.668711656441715</v>
      </c>
      <c r="BC490" s="43">
        <f>VLOOKUP(Categorized!AX490,Rules!$F$142:$H$143,3,0)</f>
        <v>30</v>
      </c>
      <c r="BD490" s="43">
        <f>VLOOKUP(Categorized!AY490,Rules!$F$144:$H$145,3,0)</f>
        <v>30</v>
      </c>
      <c r="BE490" s="43">
        <f>VLOOKUP(Categorized!AZ490,Rules!$F$146:$H$147,3,0)</f>
        <v>30</v>
      </c>
      <c r="BF490" s="43">
        <f>VLOOKUP(Categorized!BA490,Rules!$F$148:$H$149,3,0)</f>
        <v>30</v>
      </c>
      <c r="BG490" s="43">
        <f>VLOOKUP(Categorized!BB490,Rules!$F$150:$H$151,3,0)</f>
        <v>30</v>
      </c>
      <c r="BH490" s="43">
        <f>VLOOKUP(Categorized!BC490,Rules!$F$152:$H$153,3,0)</f>
        <v>30</v>
      </c>
      <c r="BI490" s="43">
        <f>VLOOKUP(Categorized!BD490,Rules!$F$154:$H$155,3,0)</f>
        <v>30</v>
      </c>
      <c r="BJ490" s="43">
        <f>VLOOKUP(Categorized!BE490,Rules!$F$156:$H$157,3,0)</f>
        <v>30</v>
      </c>
      <c r="BK490" s="43">
        <f>VLOOKUP(Categorized!BF490,Rules!$F$158:$H$159,3,0)</f>
        <v>30</v>
      </c>
      <c r="BL490" s="43">
        <f>VLOOKUP(Categorized!BG490,Rules!$F$160:$H$161,3,0)</f>
        <v>30</v>
      </c>
      <c r="BM490" s="43">
        <f>VLOOKUP(Categorized!BH490,Rules!$F$162:$H$163,3,0)</f>
        <v>30</v>
      </c>
      <c r="BN490" s="43">
        <f>VLOOKUP(Categorized!BI490,Rules!$F$164:$H$165,3,0)</f>
        <v>30</v>
      </c>
      <c r="BO490" s="43">
        <f>VLOOKUP(Categorized!BJ490,Rules!$F$166:$H$167,3,0)</f>
        <v>30</v>
      </c>
      <c r="BP490" s="43">
        <f>VLOOKUP(Categorized!BK490,Rules!$F$168:$H$169,3,0)</f>
        <v>30</v>
      </c>
      <c r="BQ490" s="43">
        <f>VLOOKUP(Categorized!BL490,Rules!$F$170:$H$171,3,0)</f>
        <v>30</v>
      </c>
      <c r="BR490" s="43">
        <f>VLOOKUP(Categorized!BM490,Rules!$F$172:$H$173,3,0)</f>
        <v>30</v>
      </c>
      <c r="BS490" s="43">
        <f>VLOOKUP(Categorized!BN490,Rules!$F$174:$H$175,3,0)</f>
        <v>30</v>
      </c>
      <c r="BT490" s="43">
        <f>VLOOKUP(Categorized!BO490,Rules!$F$176:$H$177,3,0)</f>
        <v>30</v>
      </c>
      <c r="BU490" s="43">
        <f>VLOOKUP(Categorized!BP490,Rules!$F$178:$H$179,3,0)</f>
        <v>30</v>
      </c>
      <c r="BV490" s="43">
        <f>VLOOKUP(Categorized!BQ490,Rules!$F$180:$H$181,3,0)</f>
        <v>30</v>
      </c>
      <c r="BW490" s="43">
        <f>VLOOKUP(Categorized!BR490,Rules!$F$182:$H$183,3,0)</f>
        <v>30</v>
      </c>
      <c r="BX490" s="255">
        <f t="array" ref="BX490">MMULT(BC490:BW490,Rules!$O$60:$O$80)</f>
        <v>29.999999999999996</v>
      </c>
      <c r="BY490" s="43">
        <f>VLOOKUP(Categorized!BS490,Rules!$F$184:$H$185,3,0)</f>
        <v>30</v>
      </c>
      <c r="BZ490" s="43">
        <f>VLOOKUP(Categorized!BT490,Rules!$F$186:$H$187,3,0)</f>
        <v>30</v>
      </c>
      <c r="CA490" s="43">
        <f>VLOOKUP(Categorized!BU490,Rules!$F$188:$H$189,3,0)</f>
        <v>30</v>
      </c>
      <c r="CB490" s="43">
        <f>VLOOKUP(Categorized!BV490,Rules!$F$190:$H$191,3,0)</f>
        <v>30</v>
      </c>
      <c r="CC490" s="43">
        <f>VLOOKUP(Categorized!BW490,Rules!$F$192:$H$193,3,0)</f>
        <v>30</v>
      </c>
      <c r="CD490" s="255">
        <f t="array" ref="CD490">MMULT(BY490:CC490,Rules!$O$83:$O$87)</f>
        <v>30</v>
      </c>
      <c r="CE490" s="24">
        <v>0</v>
      </c>
      <c r="CF490" s="46">
        <v>0</v>
      </c>
    </row>
    <row r="491" spans="1:84" ht="18.5">
      <c r="A491" s="68">
        <v>2022</v>
      </c>
      <c r="B491" s="39" t="s">
        <v>538</v>
      </c>
      <c r="C491" s="92">
        <v>66926</v>
      </c>
      <c r="D491" s="42">
        <f>VLOOKUP(Categorized!F491,Rules!$F$4:$H$7,3,0)</f>
        <v>80</v>
      </c>
      <c r="E491" s="43">
        <f>VLOOKUP(Categorized!G491,Rules!$F$8:$H$9,3,0)</f>
        <v>90</v>
      </c>
      <c r="F491" s="43">
        <f>VLOOKUP(Categorized!H491,Rules!$F$10:$H$12,3,0)</f>
        <v>60</v>
      </c>
      <c r="G491" s="43">
        <f>VLOOKUP(Categorized!I491,Rules!$F$13:$H$16,3,0)</f>
        <v>95</v>
      </c>
      <c r="H491" s="43">
        <f>VLOOKUP(Categorized!BZ491,Rules!$F$243:$H$245,3,0)</f>
        <v>90</v>
      </c>
      <c r="I491" s="43">
        <f>VLOOKUP(Categorized!K491,Rules!$F$20:$H$27,3,0)</f>
        <v>60</v>
      </c>
      <c r="J491" s="43">
        <f>VLOOKUP(Categorized!CA491,Rules!$F$246:$H$252,3,0)</f>
        <v>70</v>
      </c>
      <c r="K491" s="43">
        <f>VLOOKUP(Categorized!M491,Rules!$F$29:$H$31,3,0)</f>
        <v>70</v>
      </c>
      <c r="L491" s="43">
        <f>VLOOKUP(Categorized!CB491,Rules!$F$253:$H$259,3,0)</f>
        <v>0</v>
      </c>
      <c r="M491" s="255" t="e">
        <f t="array" ref="M491">MMULT(D491:L491,Rules!$O$4:$O$11)</f>
        <v>#VALUE!</v>
      </c>
      <c r="N491" s="43">
        <f>VLOOKUP(Categorized!N491,Rules!$F$32:$H$33,3,0)</f>
        <v>60</v>
      </c>
      <c r="O491" s="43">
        <f>VLOOKUP(Categorized!O491,Rules!$F$34:$H$40,3,0)</f>
        <v>70</v>
      </c>
      <c r="P491" s="43">
        <f>VLOOKUP(Categorized!P491,Rules!$F$41:$H$42,3,0)</f>
        <v>90</v>
      </c>
      <c r="Q491" s="43">
        <f>VLOOKUP(Categorized!CC491,Rules!$F$231:$H$234,3,0)</f>
        <v>20</v>
      </c>
      <c r="R491" s="43">
        <f>VLOOKUP(Categorized!R491,Rules!$F$47:$H$51,3,0)</f>
        <v>30</v>
      </c>
      <c r="S491" s="43">
        <f>VLOOKUP(Categorized!S491,Rules!$F$52:$H$56,3,0)</f>
        <v>30</v>
      </c>
      <c r="T491" s="43">
        <f>VLOOKUP(Categorized!T491,Rules!$F$57:$H$58,3,0)</f>
        <v>80</v>
      </c>
      <c r="U491" s="255">
        <f t="array" ref="U491">MMULT(N491:T491,Rules!$O$14:$O$20)</f>
        <v>53.044982698961931</v>
      </c>
      <c r="V491" s="43">
        <f>VLOOKUP(Categorized!U491,Rules!$F$59:$H$60,3,0)</f>
        <v>80</v>
      </c>
      <c r="W491" s="43">
        <f>VLOOKUP(Categorized!V491,Rules!$F$61:$H$62,3,0)</f>
        <v>20</v>
      </c>
      <c r="X491" s="43">
        <f>VLOOKUP(Categorized!W491,Rules!$F$63:$H$64,3,0)</f>
        <v>80</v>
      </c>
      <c r="Y491" s="43">
        <f>VLOOKUP(Categorized!X491,Rules!$F$65:$H$66,3,0)</f>
        <v>20</v>
      </c>
      <c r="Z491" s="255">
        <f t="array" ref="Z491">MMULT(V491:Y491,Rules!$O$23:$O$26)</f>
        <v>46.666666666666664</v>
      </c>
      <c r="AA491" s="43">
        <f>VLOOKUP(Categorized!Y491,Rules!$F$67:$H$68,3,0)</f>
        <v>70</v>
      </c>
      <c r="AB491" s="43">
        <f>VLOOKUP(Categorized!Z491,Rules!$F$69:$H$70,3,0)</f>
        <v>80</v>
      </c>
      <c r="AC491" s="43">
        <f>VLOOKUP(Categorized!AA491,Rules!$F$71:$H$72,3,0)</f>
        <v>80</v>
      </c>
      <c r="AD491" s="43">
        <f>VLOOKUP(Categorized!AB491,Rules!$F$73:$H$74,3,0)</f>
        <v>30</v>
      </c>
      <c r="AE491" s="255">
        <f t="array" ref="AE491">MMULT(AA491:AD491,Rules!$O$29:$O$32)</f>
        <v>66.507936507936506</v>
      </c>
      <c r="AF491" s="43">
        <f>VLOOKUP(Categorized!AC491,Rules!$F$75:$H$76,3,0)</f>
        <v>80</v>
      </c>
      <c r="AG491" s="43">
        <f>VLOOKUP(Categorized!AD491,Rules!$F$77:$H$78,3,0)</f>
        <v>80</v>
      </c>
      <c r="AH491" s="43">
        <f>VLOOKUP(Categorized!AE491,Rules!$F$79:$H$84,3,0)</f>
        <v>85</v>
      </c>
      <c r="AI491" s="43">
        <f>VLOOKUP(Categorized!AF491,Rules!$F$85:$H$89,3,0)</f>
        <v>30</v>
      </c>
      <c r="AJ491" s="43">
        <f>VLOOKUP(Categorized!AG491,Rules!$F$90:$H$92,3,0)</f>
        <v>50</v>
      </c>
      <c r="AK491" s="43">
        <f>VLOOKUP(Categorized!AH491,Rules!$F$93:$H$96,3,0)</f>
        <v>30</v>
      </c>
      <c r="AL491" s="43">
        <f>VLOOKUP(Categorized!AI491,Rules!$F$97:$H$100,3,0)</f>
        <v>30</v>
      </c>
      <c r="AM491" s="43">
        <f>VLOOKUP(Categorized!AJ491,Rules!$F$101:$H$102,3,0)</f>
        <v>30</v>
      </c>
      <c r="AN491" s="43">
        <f>VLOOKUP(Categorized!CD491,Rules!$F$235:$H$237,3,0)</f>
        <v>50</v>
      </c>
      <c r="AO491" s="43">
        <f>VLOOKUP(Categorized!CE491,Rules!$F$238:$H$241,3,0)</f>
        <v>60</v>
      </c>
      <c r="AP491" s="43">
        <f>VLOOKUP(Categorized!AM491,Rules!$F$110:$H$113,3,0)</f>
        <v>30</v>
      </c>
      <c r="AQ491" s="255">
        <f t="array" ref="AQ491">MMULT(AF491:AP491,Rules!$O$35:$O$45)</f>
        <v>51.090909090909093</v>
      </c>
      <c r="AR491" s="44">
        <f>VLOOKUP(Categorized!AN491,Rules!$F$114:$H$116,3,0)</f>
        <v>30</v>
      </c>
      <c r="AS491" s="44">
        <f>VLOOKUP(Categorized!AO491,Rules!$F$117:$H$119,3,0)</f>
        <v>30</v>
      </c>
      <c r="AT491" s="44">
        <f>VLOOKUP(Categorized!AP491,Rules!$F$120:$H$122,3,0)</f>
        <v>30</v>
      </c>
      <c r="AU491" s="44">
        <f>VLOOKUP(Categorized!AQ491,Rules!$F$123:$H$124,3,0)</f>
        <v>30</v>
      </c>
      <c r="AV491" s="44">
        <f>VLOOKUP(Categorized!AR491,Rules!$F$125:$H$127,3,0)</f>
        <v>50</v>
      </c>
      <c r="AW491" s="44">
        <f>VLOOKUP(Categorized!AS491,Rules!$F$128:$H$130,3,0)</f>
        <v>30</v>
      </c>
      <c r="AX491" s="43">
        <f>VLOOKUP(Categorized!AT491,Rules!$F$131:$H$133,3,0)</f>
        <v>70</v>
      </c>
      <c r="AY491" s="44">
        <f>VLOOKUP(Categorized!AU491,Rules!$F$134:$H$136,3,0)</f>
        <v>70</v>
      </c>
      <c r="AZ491" s="44">
        <f>VLOOKUP(Categorized!AV491,Rules!$F$134:$H$136,3,0)</f>
        <v>45</v>
      </c>
      <c r="BA491" s="44">
        <f>VLOOKUP(Categorized!AW491,Rules!$F$139:$H$141,3,0)</f>
        <v>30</v>
      </c>
      <c r="BB491" s="256">
        <f t="array" ref="BB491">MMULT(AR491:BA491,Rules!$O$48:$O$57)</f>
        <v>42.141104294478531</v>
      </c>
      <c r="BC491" s="43">
        <f>VLOOKUP(Categorized!AX491,Rules!$F$142:$H$143,3,0)</f>
        <v>30</v>
      </c>
      <c r="BD491" s="43">
        <f>VLOOKUP(Categorized!AY491,Rules!$F$144:$H$145,3,0)</f>
        <v>90</v>
      </c>
      <c r="BE491" s="43">
        <f>VLOOKUP(Categorized!AZ491,Rules!$F$146:$H$147,3,0)</f>
        <v>30</v>
      </c>
      <c r="BF491" s="43">
        <f>VLOOKUP(Categorized!BA491,Rules!$F$148:$H$149,3,0)</f>
        <v>30</v>
      </c>
      <c r="BG491" s="43">
        <f>VLOOKUP(Categorized!BB491,Rules!$F$150:$H$151,3,0)</f>
        <v>90</v>
      </c>
      <c r="BH491" s="43">
        <f>VLOOKUP(Categorized!BC491,Rules!$F$152:$H$153,3,0)</f>
        <v>30</v>
      </c>
      <c r="BI491" s="43">
        <f>VLOOKUP(Categorized!BD491,Rules!$F$154:$H$155,3,0)</f>
        <v>90</v>
      </c>
      <c r="BJ491" s="43">
        <f>VLOOKUP(Categorized!BE491,Rules!$F$156:$H$157,3,0)</f>
        <v>30</v>
      </c>
      <c r="BK491" s="43">
        <f>VLOOKUP(Categorized!BF491,Rules!$F$158:$H$159,3,0)</f>
        <v>30</v>
      </c>
      <c r="BL491" s="43">
        <f>VLOOKUP(Categorized!BG491,Rules!$F$160:$H$161,3,0)</f>
        <v>30</v>
      </c>
      <c r="BM491" s="43">
        <f>VLOOKUP(Categorized!BH491,Rules!$F$162:$H$163,3,0)</f>
        <v>30</v>
      </c>
      <c r="BN491" s="43">
        <f>VLOOKUP(Categorized!BI491,Rules!$F$164:$H$165,3,0)</f>
        <v>30</v>
      </c>
      <c r="BO491" s="43">
        <f>VLOOKUP(Categorized!BJ491,Rules!$F$166:$H$167,3,0)</f>
        <v>90</v>
      </c>
      <c r="BP491" s="43">
        <f>VLOOKUP(Categorized!BK491,Rules!$F$168:$H$169,3,0)</f>
        <v>30</v>
      </c>
      <c r="BQ491" s="43">
        <f>VLOOKUP(Categorized!BL491,Rules!$F$170:$H$171,3,0)</f>
        <v>30</v>
      </c>
      <c r="BR491" s="43">
        <f>VLOOKUP(Categorized!BM491,Rules!$F$172:$H$173,3,0)</f>
        <v>30</v>
      </c>
      <c r="BS491" s="43">
        <f>VLOOKUP(Categorized!BN491,Rules!$F$174:$H$175,3,0)</f>
        <v>30</v>
      </c>
      <c r="BT491" s="43">
        <f>VLOOKUP(Categorized!BO491,Rules!$F$176:$H$177,3,0)</f>
        <v>30</v>
      </c>
      <c r="BU491" s="43">
        <f>VLOOKUP(Categorized!BP491,Rules!$F$178:$H$179,3,0)</f>
        <v>30</v>
      </c>
      <c r="BV491" s="43">
        <f>VLOOKUP(Categorized!BQ491,Rules!$F$180:$H$181,3,0)</f>
        <v>30</v>
      </c>
      <c r="BW491" s="43">
        <f>VLOOKUP(Categorized!BR491,Rules!$F$182:$H$183,3,0)</f>
        <v>30</v>
      </c>
      <c r="BX491" s="255">
        <f t="array" ref="BX491">MMULT(BC491:BW491,Rules!$O$60:$O$80)</f>
        <v>42.270302311796101</v>
      </c>
      <c r="BY491" s="43">
        <f>VLOOKUP(Categorized!BS491,Rules!$F$184:$H$185,3,0)</f>
        <v>30</v>
      </c>
      <c r="BZ491" s="43">
        <f>VLOOKUP(Categorized!BT491,Rules!$F$186:$H$187,3,0)</f>
        <v>30</v>
      </c>
      <c r="CA491" s="43">
        <f>VLOOKUP(Categorized!BU491,Rules!$F$188:$H$189,3,0)</f>
        <v>30</v>
      </c>
      <c r="CB491" s="43">
        <f>VLOOKUP(Categorized!BV491,Rules!$F$190:$H$191,3,0)</f>
        <v>30</v>
      </c>
      <c r="CC491" s="43">
        <f>VLOOKUP(Categorized!BW491,Rules!$F$192:$H$193,3,0)</f>
        <v>30</v>
      </c>
      <c r="CD491" s="255">
        <f t="array" ref="CD491">MMULT(BY491:CC491,Rules!$O$83:$O$87)</f>
        <v>30</v>
      </c>
      <c r="CE491" s="24">
        <v>0</v>
      </c>
      <c r="CF491" s="46">
        <v>0</v>
      </c>
    </row>
    <row r="492" spans="1:84" ht="18.5">
      <c r="A492" s="68">
        <v>2022</v>
      </c>
      <c r="B492" s="39" t="s">
        <v>539</v>
      </c>
      <c r="C492" s="89">
        <v>72196</v>
      </c>
      <c r="D492" s="42">
        <f>VLOOKUP(Categorized!F492,Rules!$F$4:$H$7,3,0)</f>
        <v>70</v>
      </c>
      <c r="E492" s="43">
        <f>VLOOKUP(Categorized!G492,Rules!$F$8:$H$9,3,0)</f>
        <v>90</v>
      </c>
      <c r="F492" s="43">
        <f>VLOOKUP(Categorized!H492,Rules!$F$10:$H$12,3,0)</f>
        <v>60</v>
      </c>
      <c r="G492" s="43">
        <f>VLOOKUP(Categorized!I492,Rules!$F$13:$H$16,3,0)</f>
        <v>95</v>
      </c>
      <c r="H492" s="43">
        <f>VLOOKUP(Categorized!BZ492,Rules!$F$243:$H$245,3,0)</f>
        <v>90</v>
      </c>
      <c r="I492" s="43">
        <f>VLOOKUP(Categorized!K492,Rules!$F$20:$H$27,3,0)</f>
        <v>60</v>
      </c>
      <c r="J492" s="43">
        <f>VLOOKUP(Categorized!CA492,Rules!$F$246:$H$252,3,0)</f>
        <v>70</v>
      </c>
      <c r="K492" s="43">
        <f>VLOOKUP(Categorized!M492,Rules!$F$29:$H$31,3,0)</f>
        <v>70</v>
      </c>
      <c r="L492" s="43">
        <f>VLOOKUP(Categorized!CB492,Rules!$F$253:$H$259,3,0)</f>
        <v>0</v>
      </c>
      <c r="M492" s="255" t="e">
        <f t="array" ref="M492">MMULT(D492:L492,Rules!$O$4:$O$11)</f>
        <v>#VALUE!</v>
      </c>
      <c r="N492" s="43">
        <f>VLOOKUP(Categorized!N492,Rules!$F$32:$H$33,3,0)</f>
        <v>90</v>
      </c>
      <c r="O492" s="43">
        <f>VLOOKUP(Categorized!O492,Rules!$F$34:$H$40,3,0)</f>
        <v>70</v>
      </c>
      <c r="P492" s="43">
        <f>VLOOKUP(Categorized!P492,Rules!$F$41:$H$42,3,0)</f>
        <v>90</v>
      </c>
      <c r="Q492" s="43">
        <f>VLOOKUP(Categorized!CC492,Rules!$F$231:$H$234,3,0)</f>
        <v>20</v>
      </c>
      <c r="R492" s="43">
        <f>VLOOKUP(Categorized!R492,Rules!$F$47:$H$51,3,0)</f>
        <v>50</v>
      </c>
      <c r="S492" s="43">
        <f>VLOOKUP(Categorized!S492,Rules!$F$52:$H$56,3,0)</f>
        <v>50</v>
      </c>
      <c r="T492" s="43">
        <f>VLOOKUP(Categorized!T492,Rules!$F$57:$H$58,3,0)</f>
        <v>30</v>
      </c>
      <c r="U492" s="255">
        <f t="array" ref="U492">MMULT(N492:T492,Rules!$O$14:$O$20)</f>
        <v>56.591695501730108</v>
      </c>
      <c r="V492" s="43">
        <f>VLOOKUP(Categorized!U492,Rules!$F$59:$H$60,3,0)</f>
        <v>80</v>
      </c>
      <c r="W492" s="43">
        <f>VLOOKUP(Categorized!V492,Rules!$F$61:$H$62,3,0)</f>
        <v>20</v>
      </c>
      <c r="X492" s="43">
        <f>VLOOKUP(Categorized!W492,Rules!$F$63:$H$64,3,0)</f>
        <v>80</v>
      </c>
      <c r="Y492" s="43">
        <f>VLOOKUP(Categorized!X492,Rules!$F$65:$H$66,3,0)</f>
        <v>20</v>
      </c>
      <c r="Z492" s="255">
        <f t="array" ref="Z492">MMULT(V492:Y492,Rules!$O$23:$O$26)</f>
        <v>46.666666666666664</v>
      </c>
      <c r="AA492" s="43">
        <f>VLOOKUP(Categorized!Y492,Rules!$F$67:$H$68,3,0)</f>
        <v>70</v>
      </c>
      <c r="AB492" s="43">
        <f>VLOOKUP(Categorized!Z492,Rules!$F$69:$H$70,3,0)</f>
        <v>80</v>
      </c>
      <c r="AC492" s="43">
        <f>VLOOKUP(Categorized!AA492,Rules!$F$71:$H$72,3,0)</f>
        <v>30</v>
      </c>
      <c r="AD492" s="43">
        <f>VLOOKUP(Categorized!AB492,Rules!$F$73:$H$74,3,0)</f>
        <v>30</v>
      </c>
      <c r="AE492" s="255">
        <f t="array" ref="AE492">MMULT(AA492:AD492,Rules!$O$29:$O$32)</f>
        <v>53.809523809523803</v>
      </c>
      <c r="AF492" s="43">
        <f>VLOOKUP(Categorized!AC492,Rules!$F$75:$H$76,3,0)</f>
        <v>80</v>
      </c>
      <c r="AG492" s="43">
        <f>VLOOKUP(Categorized!AD492,Rules!$F$77:$H$78,3,0)</f>
        <v>80</v>
      </c>
      <c r="AH492" s="43">
        <f>VLOOKUP(Categorized!AE492,Rules!$F$79:$H$84,3,0)</f>
        <v>30</v>
      </c>
      <c r="AI492" s="43">
        <f>VLOOKUP(Categorized!AF492,Rules!$F$85:$H$89,3,0)</f>
        <v>80</v>
      </c>
      <c r="AJ492" s="43">
        <f>VLOOKUP(Categorized!AG492,Rules!$F$90:$H$92,3,0)</f>
        <v>30</v>
      </c>
      <c r="AK492" s="43">
        <f>VLOOKUP(Categorized!AH492,Rules!$F$93:$H$96,3,0)</f>
        <v>30</v>
      </c>
      <c r="AL492" s="43">
        <f>VLOOKUP(Categorized!AI492,Rules!$F$97:$H$100,3,0)</f>
        <v>30</v>
      </c>
      <c r="AM492" s="43">
        <f>VLOOKUP(Categorized!AJ492,Rules!$F$101:$H$102,3,0)</f>
        <v>30</v>
      </c>
      <c r="AN492" s="43">
        <f>VLOOKUP(Categorized!CD492,Rules!$F$235:$H$237,3,0)</f>
        <v>50</v>
      </c>
      <c r="AO492" s="43">
        <f>VLOOKUP(Categorized!CE492,Rules!$F$238:$H$241,3,0)</f>
        <v>60</v>
      </c>
      <c r="AP492" s="43">
        <f>VLOOKUP(Categorized!AM492,Rules!$F$110:$H$113,3,0)</f>
        <v>30</v>
      </c>
      <c r="AQ492" s="255">
        <f t="array" ref="AQ492">MMULT(AF492:AP492,Rules!$O$35:$O$45)</f>
        <v>48.295454545454547</v>
      </c>
      <c r="AR492" s="44">
        <f>VLOOKUP(Categorized!AN492,Rules!$F$114:$H$116,3,0)</f>
        <v>30</v>
      </c>
      <c r="AS492" s="44">
        <f>VLOOKUP(Categorized!AO492,Rules!$F$117:$H$119,3,0)</f>
        <v>30</v>
      </c>
      <c r="AT492" s="44">
        <f>VLOOKUP(Categorized!AP492,Rules!$F$120:$H$122,3,0)</f>
        <v>90</v>
      </c>
      <c r="AU492" s="44">
        <f>VLOOKUP(Categorized!AQ492,Rules!$F$123:$H$124,3,0)</f>
        <v>30</v>
      </c>
      <c r="AV492" s="44">
        <f>VLOOKUP(Categorized!AR492,Rules!$F$125:$H$127,3,0)</f>
        <v>50</v>
      </c>
      <c r="AW492" s="44">
        <f>VLOOKUP(Categorized!AS492,Rules!$F$128:$H$130,3,0)</f>
        <v>80</v>
      </c>
      <c r="AX492" s="43">
        <f>VLOOKUP(Categorized!AT492,Rules!$F$131:$H$133,3,0)</f>
        <v>30</v>
      </c>
      <c r="AY492" s="44">
        <f>VLOOKUP(Categorized!AU492,Rules!$F$134:$H$136,3,0)</f>
        <v>30</v>
      </c>
      <c r="AZ492" s="44">
        <f>VLOOKUP(Categorized!AV492,Rules!$F$134:$H$136,3,0)</f>
        <v>30</v>
      </c>
      <c r="BA492" s="44">
        <f>VLOOKUP(Categorized!AW492,Rules!$F$139:$H$141,3,0)</f>
        <v>30</v>
      </c>
      <c r="BB492" s="256">
        <f t="array" ref="BB492">MMULT(AR492:BA492,Rules!$O$48:$O$57)</f>
        <v>42.588957055214713</v>
      </c>
      <c r="BC492" s="43">
        <f>VLOOKUP(Categorized!AX492,Rules!$F$142:$H$143,3,0)</f>
        <v>30</v>
      </c>
      <c r="BD492" s="43">
        <f>VLOOKUP(Categorized!AY492,Rules!$F$144:$H$145,3,0)</f>
        <v>30</v>
      </c>
      <c r="BE492" s="43">
        <f>VLOOKUP(Categorized!AZ492,Rules!$F$146:$H$147,3,0)</f>
        <v>30</v>
      </c>
      <c r="BF492" s="43">
        <f>VLOOKUP(Categorized!BA492,Rules!$F$148:$H$149,3,0)</f>
        <v>30</v>
      </c>
      <c r="BG492" s="43">
        <f>VLOOKUP(Categorized!BB492,Rules!$F$150:$H$151,3,0)</f>
        <v>90</v>
      </c>
      <c r="BH492" s="43">
        <f>VLOOKUP(Categorized!BC492,Rules!$F$152:$H$153,3,0)</f>
        <v>30</v>
      </c>
      <c r="BI492" s="43">
        <f>VLOOKUP(Categorized!BD492,Rules!$F$154:$H$155,3,0)</f>
        <v>90</v>
      </c>
      <c r="BJ492" s="43">
        <f>VLOOKUP(Categorized!BE492,Rules!$F$156:$H$157,3,0)</f>
        <v>30</v>
      </c>
      <c r="BK492" s="43">
        <f>VLOOKUP(Categorized!BF492,Rules!$F$158:$H$159,3,0)</f>
        <v>30</v>
      </c>
      <c r="BL492" s="43">
        <f>VLOOKUP(Categorized!BG492,Rules!$F$160:$H$161,3,0)</f>
        <v>30</v>
      </c>
      <c r="BM492" s="43">
        <f>VLOOKUP(Categorized!BH492,Rules!$F$162:$H$163,3,0)</f>
        <v>30</v>
      </c>
      <c r="BN492" s="43">
        <f>VLOOKUP(Categorized!BI492,Rules!$F$164:$H$165,3,0)</f>
        <v>30</v>
      </c>
      <c r="BO492" s="43">
        <f>VLOOKUP(Categorized!BJ492,Rules!$F$166:$H$167,3,0)</f>
        <v>90</v>
      </c>
      <c r="BP492" s="43">
        <f>VLOOKUP(Categorized!BK492,Rules!$F$168:$H$169,3,0)</f>
        <v>30</v>
      </c>
      <c r="BQ492" s="43">
        <f>VLOOKUP(Categorized!BL492,Rules!$F$170:$H$171,3,0)</f>
        <v>30</v>
      </c>
      <c r="BR492" s="43">
        <f>VLOOKUP(Categorized!BM492,Rules!$F$172:$H$173,3,0)</f>
        <v>30</v>
      </c>
      <c r="BS492" s="43">
        <f>VLOOKUP(Categorized!BN492,Rules!$F$174:$H$175,3,0)</f>
        <v>30</v>
      </c>
      <c r="BT492" s="43">
        <f>VLOOKUP(Categorized!BO492,Rules!$F$176:$H$177,3,0)</f>
        <v>30</v>
      </c>
      <c r="BU492" s="43">
        <f>VLOOKUP(Categorized!BP492,Rules!$F$178:$H$179,3,0)</f>
        <v>30</v>
      </c>
      <c r="BV492" s="43">
        <f>VLOOKUP(Categorized!BQ492,Rules!$F$180:$H$181,3,0)</f>
        <v>30</v>
      </c>
      <c r="BW492" s="43">
        <f>VLOOKUP(Categorized!BR492,Rules!$F$182:$H$183,3,0)</f>
        <v>30</v>
      </c>
      <c r="BX492" s="255">
        <f t="array" ref="BX492">MMULT(BC492:BW492,Rules!$O$60:$O$80)</f>
        <v>39.4250148192057</v>
      </c>
      <c r="BY492" s="43">
        <f>VLOOKUP(Categorized!BS492,Rules!$F$184:$H$185,3,0)</f>
        <v>30</v>
      </c>
      <c r="BZ492" s="43">
        <f>VLOOKUP(Categorized!BT492,Rules!$F$186:$H$187,3,0)</f>
        <v>30</v>
      </c>
      <c r="CA492" s="43">
        <f>VLOOKUP(Categorized!BU492,Rules!$F$188:$H$189,3,0)</f>
        <v>30</v>
      </c>
      <c r="CB492" s="43">
        <f>VLOOKUP(Categorized!BV492,Rules!$F$190:$H$191,3,0)</f>
        <v>30</v>
      </c>
      <c r="CC492" s="43">
        <f>VLOOKUP(Categorized!BW492,Rules!$F$192:$H$193,3,0)</f>
        <v>30</v>
      </c>
      <c r="CD492" s="255">
        <f t="array" ref="CD492">MMULT(BY492:CC492,Rules!$O$83:$O$87)</f>
        <v>30</v>
      </c>
      <c r="CE492" s="24">
        <v>0</v>
      </c>
      <c r="CF492" s="46">
        <v>0</v>
      </c>
    </row>
    <row r="493" spans="1:84" ht="18.5">
      <c r="A493" s="68">
        <v>2022</v>
      </c>
      <c r="B493" s="39" t="s">
        <v>540</v>
      </c>
      <c r="C493" s="93">
        <v>70084</v>
      </c>
      <c r="D493" s="42">
        <f>VLOOKUP(Categorized!F493,Rules!$F$4:$H$7,3,0)</f>
        <v>80</v>
      </c>
      <c r="E493" s="43">
        <f>VLOOKUP(Categorized!G493,Rules!$F$8:$H$9,3,0)</f>
        <v>60</v>
      </c>
      <c r="F493" s="43">
        <f>VLOOKUP(Categorized!H493,Rules!$F$10:$H$12,3,0)</f>
        <v>70</v>
      </c>
      <c r="G493" s="43">
        <f>VLOOKUP(Categorized!I493,Rules!$F$13:$H$16,3,0)</f>
        <v>95</v>
      </c>
      <c r="H493" s="43">
        <f>VLOOKUP(Categorized!BZ493,Rules!$F$243:$H$245,3,0)</f>
        <v>90</v>
      </c>
      <c r="I493" s="43">
        <f>VLOOKUP(Categorized!K493,Rules!$F$20:$H$27,3,0)</f>
        <v>60</v>
      </c>
      <c r="J493" s="43">
        <f>VLOOKUP(Categorized!CA493,Rules!$F$246:$H$252,3,0)</f>
        <v>70</v>
      </c>
      <c r="K493" s="43">
        <f>VLOOKUP(Categorized!M493,Rules!$F$29:$H$31,3,0)</f>
        <v>70</v>
      </c>
      <c r="L493" s="43">
        <f>VLOOKUP(Categorized!CB493,Rules!$F$253:$H$259,3,0)</f>
        <v>0</v>
      </c>
      <c r="M493" s="255" t="e">
        <f t="array" ref="M493">MMULT(D493:L493,Rules!$O$4:$O$11)</f>
        <v>#VALUE!</v>
      </c>
      <c r="N493" s="43">
        <f>VLOOKUP(Categorized!N493,Rules!$F$32:$H$33,3,0)</f>
        <v>90</v>
      </c>
      <c r="O493" s="43">
        <f>VLOOKUP(Categorized!O493,Rules!$F$34:$H$40,3,0)</f>
        <v>50</v>
      </c>
      <c r="P493" s="43">
        <f>VLOOKUP(Categorized!P493,Rules!$F$41:$H$42,3,0)</f>
        <v>30</v>
      </c>
      <c r="Q493" s="43">
        <f>VLOOKUP(Categorized!CC493,Rules!$F$231:$H$234,3,0)</f>
        <v>20</v>
      </c>
      <c r="R493" s="43">
        <f>VLOOKUP(Categorized!R493,Rules!$F$47:$H$51,3,0)</f>
        <v>50</v>
      </c>
      <c r="S493" s="43">
        <f>VLOOKUP(Categorized!S493,Rules!$F$52:$H$56,3,0)</f>
        <v>50</v>
      </c>
      <c r="T493" s="43">
        <f>VLOOKUP(Categorized!T493,Rules!$F$57:$H$58,3,0)</f>
        <v>30</v>
      </c>
      <c r="U493" s="255">
        <f t="array" ref="U493">MMULT(N493:T493,Rules!$O$14:$O$20)</f>
        <v>44.999999999999993</v>
      </c>
      <c r="V493" s="43">
        <f>VLOOKUP(Categorized!U493,Rules!$F$59:$H$60,3,0)</f>
        <v>20</v>
      </c>
      <c r="W493" s="43">
        <f>VLOOKUP(Categorized!V493,Rules!$F$61:$H$62,3,0)</f>
        <v>20</v>
      </c>
      <c r="X493" s="43">
        <f>VLOOKUP(Categorized!W493,Rules!$F$63:$H$64,3,0)</f>
        <v>80</v>
      </c>
      <c r="Y493" s="43">
        <f>VLOOKUP(Categorized!X493,Rules!$F$65:$H$66,3,0)</f>
        <v>20</v>
      </c>
      <c r="Z493" s="255">
        <f t="array" ref="Z493">MMULT(V493:Y493,Rules!$O$23:$O$26)</f>
        <v>26.666666666666664</v>
      </c>
      <c r="AA493" s="43">
        <f>VLOOKUP(Categorized!Y493,Rules!$F$67:$H$68,3,0)</f>
        <v>70</v>
      </c>
      <c r="AB493" s="43">
        <f>VLOOKUP(Categorized!Z493,Rules!$F$69:$H$70,3,0)</f>
        <v>80</v>
      </c>
      <c r="AC493" s="43">
        <f>VLOOKUP(Categorized!AA493,Rules!$F$71:$H$72,3,0)</f>
        <v>30</v>
      </c>
      <c r="AD493" s="43">
        <f>VLOOKUP(Categorized!AB493,Rules!$F$73:$H$74,3,0)</f>
        <v>60</v>
      </c>
      <c r="AE493" s="255">
        <f t="array" ref="AE493">MMULT(AA493:AD493,Rules!$O$29:$O$32)</f>
        <v>60.476190476190467</v>
      </c>
      <c r="AF493" s="43">
        <f>VLOOKUP(Categorized!AC493,Rules!$F$75:$H$76,3,0)</f>
        <v>30</v>
      </c>
      <c r="AG493" s="43">
        <f>VLOOKUP(Categorized!AD493,Rules!$F$77:$H$78,3,0)</f>
        <v>50</v>
      </c>
      <c r="AH493" s="43">
        <f>VLOOKUP(Categorized!AE493,Rules!$F$79:$H$84,3,0)</f>
        <v>50</v>
      </c>
      <c r="AI493" s="43">
        <f>VLOOKUP(Categorized!AF493,Rules!$F$85:$H$89,3,0)</f>
        <v>50</v>
      </c>
      <c r="AJ493" s="43">
        <f>VLOOKUP(Categorized!AG493,Rules!$F$90:$H$92,3,0)</f>
        <v>30</v>
      </c>
      <c r="AK493" s="43">
        <f>VLOOKUP(Categorized!AH493,Rules!$F$93:$H$96,3,0)</f>
        <v>30</v>
      </c>
      <c r="AL493" s="43">
        <f>VLOOKUP(Categorized!AI493,Rules!$F$97:$H$100,3,0)</f>
        <v>50</v>
      </c>
      <c r="AM493" s="43">
        <f>VLOOKUP(Categorized!AJ493,Rules!$F$101:$H$102,3,0)</f>
        <v>30</v>
      </c>
      <c r="AN493" s="43">
        <f>VLOOKUP(Categorized!CD493,Rules!$F$235:$H$237,3,0)</f>
        <v>95</v>
      </c>
      <c r="AO493" s="43">
        <f>VLOOKUP(Categorized!CE493,Rules!$F$238:$H$241,3,0)</f>
        <v>60</v>
      </c>
      <c r="AP493" s="43">
        <f>VLOOKUP(Categorized!AM493,Rules!$F$110:$H$113,3,0)</f>
        <v>70</v>
      </c>
      <c r="AQ493" s="255">
        <f t="array" ref="AQ493">MMULT(AF493:AP493,Rules!$O$35:$O$45)</f>
        <v>48.88068181818182</v>
      </c>
      <c r="AR493" s="44">
        <f>VLOOKUP(Categorized!AN493,Rules!$F$114:$H$116,3,0)</f>
        <v>30</v>
      </c>
      <c r="AS493" s="44">
        <f>VLOOKUP(Categorized!AO493,Rules!$F$117:$H$119,3,0)</f>
        <v>30</v>
      </c>
      <c r="AT493" s="44">
        <f>VLOOKUP(Categorized!AP493,Rules!$F$120:$H$122,3,0)</f>
        <v>30</v>
      </c>
      <c r="AU493" s="44">
        <f>VLOOKUP(Categorized!AQ493,Rules!$F$123:$H$124,3,0)</f>
        <v>90</v>
      </c>
      <c r="AV493" s="44">
        <f>VLOOKUP(Categorized!AR493,Rules!$F$125:$H$127,3,0)</f>
        <v>50</v>
      </c>
      <c r="AW493" s="44">
        <f>VLOOKUP(Categorized!AS493,Rules!$F$128:$H$130,3,0)</f>
        <v>30</v>
      </c>
      <c r="AX493" s="43">
        <f>VLOOKUP(Categorized!AT493,Rules!$F$131:$H$133,3,0)</f>
        <v>30</v>
      </c>
      <c r="AY493" s="44">
        <f>VLOOKUP(Categorized!AU493,Rules!$F$134:$H$136,3,0)</f>
        <v>30</v>
      </c>
      <c r="AZ493" s="44">
        <f>VLOOKUP(Categorized!AV493,Rules!$F$134:$H$136,3,0)</f>
        <v>45</v>
      </c>
      <c r="BA493" s="44">
        <f>VLOOKUP(Categorized!AW493,Rules!$F$139:$H$141,3,0)</f>
        <v>30</v>
      </c>
      <c r="BB493" s="256">
        <f t="array" ref="BB493">MMULT(AR493:BA493,Rules!$O$48:$O$57)</f>
        <v>40.447852760736197</v>
      </c>
      <c r="BC493" s="43">
        <f>VLOOKUP(Categorized!AX493,Rules!$F$142:$H$143,3,0)</f>
        <v>30</v>
      </c>
      <c r="BD493" s="43">
        <f>VLOOKUP(Categorized!AY493,Rules!$F$144:$H$145,3,0)</f>
        <v>30</v>
      </c>
      <c r="BE493" s="43">
        <f>VLOOKUP(Categorized!AZ493,Rules!$F$146:$H$147,3,0)</f>
        <v>30</v>
      </c>
      <c r="BF493" s="43">
        <f>VLOOKUP(Categorized!BA493,Rules!$F$148:$H$149,3,0)</f>
        <v>30</v>
      </c>
      <c r="BG493" s="43">
        <f>VLOOKUP(Categorized!BB493,Rules!$F$150:$H$151,3,0)</f>
        <v>90</v>
      </c>
      <c r="BH493" s="43">
        <f>VLOOKUP(Categorized!BC493,Rules!$F$152:$H$153,3,0)</f>
        <v>30</v>
      </c>
      <c r="BI493" s="43">
        <f>VLOOKUP(Categorized!BD493,Rules!$F$154:$H$155,3,0)</f>
        <v>90</v>
      </c>
      <c r="BJ493" s="43">
        <f>VLOOKUP(Categorized!BE493,Rules!$F$156:$H$157,3,0)</f>
        <v>30</v>
      </c>
      <c r="BK493" s="43">
        <f>VLOOKUP(Categorized!BF493,Rules!$F$158:$H$159,3,0)</f>
        <v>30</v>
      </c>
      <c r="BL493" s="43">
        <f>VLOOKUP(Categorized!BG493,Rules!$F$160:$H$161,3,0)</f>
        <v>30</v>
      </c>
      <c r="BM493" s="43">
        <f>VLOOKUP(Categorized!BH493,Rules!$F$162:$H$163,3,0)</f>
        <v>90</v>
      </c>
      <c r="BN493" s="43">
        <f>VLOOKUP(Categorized!BI493,Rules!$F$164:$H$165,3,0)</f>
        <v>30</v>
      </c>
      <c r="BO493" s="43">
        <f>VLOOKUP(Categorized!BJ493,Rules!$F$166:$H$167,3,0)</f>
        <v>30</v>
      </c>
      <c r="BP493" s="43">
        <f>VLOOKUP(Categorized!BK493,Rules!$F$168:$H$169,3,0)</f>
        <v>30</v>
      </c>
      <c r="BQ493" s="43">
        <f>VLOOKUP(Categorized!BL493,Rules!$F$170:$H$171,3,0)</f>
        <v>30</v>
      </c>
      <c r="BR493" s="43">
        <f>VLOOKUP(Categorized!BM493,Rules!$F$172:$H$173,3,0)</f>
        <v>30</v>
      </c>
      <c r="BS493" s="43">
        <f>VLOOKUP(Categorized!BN493,Rules!$F$174:$H$175,3,0)</f>
        <v>90</v>
      </c>
      <c r="BT493" s="43">
        <f>VLOOKUP(Categorized!BO493,Rules!$F$176:$H$177,3,0)</f>
        <v>30</v>
      </c>
      <c r="BU493" s="43">
        <f>VLOOKUP(Categorized!BP493,Rules!$F$178:$H$179,3,0)</f>
        <v>30</v>
      </c>
      <c r="BV493" s="43">
        <f>VLOOKUP(Categorized!BQ493,Rules!$F$180:$H$181,3,0)</f>
        <v>30</v>
      </c>
      <c r="BW493" s="43">
        <f>VLOOKUP(Categorized!BR493,Rules!$F$182:$H$183,3,0)</f>
        <v>30</v>
      </c>
      <c r="BX493" s="255">
        <f t="array" ref="BX493">MMULT(BC493:BW493,Rules!$O$60:$O$80)</f>
        <v>42.483698873740373</v>
      </c>
      <c r="BY493" s="43">
        <f>VLOOKUP(Categorized!BS493,Rules!$F$184:$H$185,3,0)</f>
        <v>30</v>
      </c>
      <c r="BZ493" s="43">
        <f>VLOOKUP(Categorized!BT493,Rules!$F$186:$H$187,3,0)</f>
        <v>30</v>
      </c>
      <c r="CA493" s="43">
        <f>VLOOKUP(Categorized!BU493,Rules!$F$188:$H$189,3,0)</f>
        <v>30</v>
      </c>
      <c r="CB493" s="43">
        <f>VLOOKUP(Categorized!BV493,Rules!$F$190:$H$191,3,0)</f>
        <v>90</v>
      </c>
      <c r="CC493" s="43">
        <f>VLOOKUP(Categorized!BW493,Rules!$F$192:$H$193,3,0)</f>
        <v>30</v>
      </c>
      <c r="CD493" s="255">
        <f t="array" ref="CD493">MMULT(BY493:CC493,Rules!$O$83:$O$87)</f>
        <v>40.588235294117645</v>
      </c>
      <c r="CE493" s="24">
        <v>0</v>
      </c>
      <c r="CF493" s="46">
        <v>0</v>
      </c>
    </row>
    <row r="494" spans="1:84" ht="18.5">
      <c r="A494" s="68">
        <v>2022</v>
      </c>
      <c r="B494" s="39" t="s">
        <v>541</v>
      </c>
      <c r="C494" s="93">
        <v>69371</v>
      </c>
      <c r="D494" s="42">
        <f>VLOOKUP(Categorized!F494,Rules!$F$4:$H$7,3,0)</f>
        <v>90</v>
      </c>
      <c r="E494" s="43">
        <f>VLOOKUP(Categorized!G494,Rules!$F$8:$H$9,3,0)</f>
        <v>60</v>
      </c>
      <c r="F494" s="43">
        <f>VLOOKUP(Categorized!H494,Rules!$F$10:$H$12,3,0)</f>
        <v>60</v>
      </c>
      <c r="G494" s="43">
        <f>VLOOKUP(Categorized!I494,Rules!$F$13:$H$16,3,0)</f>
        <v>95</v>
      </c>
      <c r="H494" s="43">
        <f>VLOOKUP(Categorized!BZ494,Rules!$F$243:$H$245,3,0)</f>
        <v>90</v>
      </c>
      <c r="I494" s="43">
        <f>VLOOKUP(Categorized!K494,Rules!$F$20:$H$27,3,0)</f>
        <v>60</v>
      </c>
      <c r="J494" s="43">
        <f>VLOOKUP(Categorized!CA494,Rules!$F$246:$H$252,3,0)</f>
        <v>70</v>
      </c>
      <c r="K494" s="43">
        <f>VLOOKUP(Categorized!M494,Rules!$F$29:$H$31,3,0)</f>
        <v>70</v>
      </c>
      <c r="L494" s="43">
        <f>VLOOKUP(Categorized!CB494,Rules!$F$253:$H$259,3,0)</f>
        <v>0</v>
      </c>
      <c r="M494" s="255" t="e">
        <f t="array" ref="M494">MMULT(D494:L494,Rules!$O$4:$O$11)</f>
        <v>#VALUE!</v>
      </c>
      <c r="N494" s="43">
        <f>VLOOKUP(Categorized!N494,Rules!$F$32:$H$33,3,0)</f>
        <v>90</v>
      </c>
      <c r="O494" s="43">
        <f>VLOOKUP(Categorized!O494,Rules!$F$34:$H$40,3,0)</f>
        <v>50</v>
      </c>
      <c r="P494" s="43">
        <f>VLOOKUP(Categorized!P494,Rules!$F$41:$H$42,3,0)</f>
        <v>90</v>
      </c>
      <c r="Q494" s="43">
        <f>VLOOKUP(Categorized!CC494,Rules!$F$231:$H$234,3,0)</f>
        <v>20</v>
      </c>
      <c r="R494" s="43">
        <f>VLOOKUP(Categorized!R494,Rules!$F$47:$H$51,3,0)</f>
        <v>30</v>
      </c>
      <c r="S494" s="43">
        <f>VLOOKUP(Categorized!S494,Rules!$F$52:$H$56,3,0)</f>
        <v>30</v>
      </c>
      <c r="T494" s="43">
        <f>VLOOKUP(Categorized!T494,Rules!$F$57:$H$58,3,0)</f>
        <v>80</v>
      </c>
      <c r="U494" s="255">
        <f t="array" ref="U494">MMULT(N494:T494,Rules!$O$14:$O$20)</f>
        <v>53.910034602076124</v>
      </c>
      <c r="V494" s="43">
        <f>VLOOKUP(Categorized!U494,Rules!$F$59:$H$60,3,0)</f>
        <v>20</v>
      </c>
      <c r="W494" s="43">
        <f>VLOOKUP(Categorized!V494,Rules!$F$61:$H$62,3,0)</f>
        <v>20</v>
      </c>
      <c r="X494" s="43">
        <f>VLOOKUP(Categorized!W494,Rules!$F$63:$H$64,3,0)</f>
        <v>80</v>
      </c>
      <c r="Y494" s="43">
        <f>VLOOKUP(Categorized!X494,Rules!$F$65:$H$66,3,0)</f>
        <v>20</v>
      </c>
      <c r="Z494" s="255">
        <f t="array" ref="Z494">MMULT(V494:Y494,Rules!$O$23:$O$26)</f>
        <v>26.666666666666664</v>
      </c>
      <c r="AA494" s="43">
        <f>VLOOKUP(Categorized!Y494,Rules!$F$67:$H$68,3,0)</f>
        <v>70</v>
      </c>
      <c r="AB494" s="43">
        <f>VLOOKUP(Categorized!Z494,Rules!$F$69:$H$70,3,0)</f>
        <v>80</v>
      </c>
      <c r="AC494" s="43">
        <f>VLOOKUP(Categorized!AA494,Rules!$F$71:$H$72,3,0)</f>
        <v>80</v>
      </c>
      <c r="AD494" s="43">
        <f>VLOOKUP(Categorized!AB494,Rules!$F$73:$H$74,3,0)</f>
        <v>60</v>
      </c>
      <c r="AE494" s="255">
        <f t="array" ref="AE494">MMULT(AA494:AD494,Rules!$O$29:$O$32)</f>
        <v>73.174603174603163</v>
      </c>
      <c r="AF494" s="43">
        <f>VLOOKUP(Categorized!AC494,Rules!$F$75:$H$76,3,0)</f>
        <v>80</v>
      </c>
      <c r="AG494" s="43">
        <f>VLOOKUP(Categorized!AD494,Rules!$F$77:$H$78,3,0)</f>
        <v>50</v>
      </c>
      <c r="AH494" s="43">
        <f>VLOOKUP(Categorized!AE494,Rules!$F$79:$H$84,3,0)</f>
        <v>85</v>
      </c>
      <c r="AI494" s="43">
        <f>VLOOKUP(Categorized!AF494,Rules!$F$85:$H$89,3,0)</f>
        <v>30</v>
      </c>
      <c r="AJ494" s="43">
        <f>VLOOKUP(Categorized!AG494,Rules!$F$90:$H$92,3,0)</f>
        <v>30</v>
      </c>
      <c r="AK494" s="43">
        <f>VLOOKUP(Categorized!AH494,Rules!$F$93:$H$96,3,0)</f>
        <v>30</v>
      </c>
      <c r="AL494" s="43">
        <f>VLOOKUP(Categorized!AI494,Rules!$F$97:$H$100,3,0)</f>
        <v>50</v>
      </c>
      <c r="AM494" s="43">
        <f>VLOOKUP(Categorized!AJ494,Rules!$F$101:$H$102,3,0)</f>
        <v>30</v>
      </c>
      <c r="AN494" s="43">
        <f>VLOOKUP(Categorized!CD494,Rules!$F$235:$H$237,3,0)</f>
        <v>70</v>
      </c>
      <c r="AO494" s="43">
        <f>VLOOKUP(Categorized!CE494,Rules!$F$238:$H$241,3,0)</f>
        <v>80</v>
      </c>
      <c r="AP494" s="43">
        <f>VLOOKUP(Categorized!AM494,Rules!$F$110:$H$113,3,0)</f>
        <v>70</v>
      </c>
      <c r="AQ494" s="255">
        <f t="array" ref="AQ494">MMULT(AF494:AP494,Rules!$O$35:$O$45)</f>
        <v>54.840909090909093</v>
      </c>
      <c r="AR494" s="44">
        <f>VLOOKUP(Categorized!AN494,Rules!$F$114:$H$116,3,0)</f>
        <v>30</v>
      </c>
      <c r="AS494" s="44">
        <f>VLOOKUP(Categorized!AO494,Rules!$F$117:$H$119,3,0)</f>
        <v>30</v>
      </c>
      <c r="AT494" s="44">
        <f>VLOOKUP(Categorized!AP494,Rules!$F$120:$H$122,3,0)</f>
        <v>30</v>
      </c>
      <c r="AU494" s="44">
        <f>VLOOKUP(Categorized!AQ494,Rules!$F$123:$H$124,3,0)</f>
        <v>30</v>
      </c>
      <c r="AV494" s="44">
        <f>VLOOKUP(Categorized!AR494,Rules!$F$125:$H$127,3,0)</f>
        <v>50</v>
      </c>
      <c r="AW494" s="44">
        <f>VLOOKUP(Categorized!AS494,Rules!$F$128:$H$130,3,0)</f>
        <v>30</v>
      </c>
      <c r="AX494" s="43">
        <f>VLOOKUP(Categorized!AT494,Rules!$F$131:$H$133,3,0)</f>
        <v>30</v>
      </c>
      <c r="AY494" s="44">
        <f>VLOOKUP(Categorized!AU494,Rules!$F$134:$H$136,3,0)</f>
        <v>30</v>
      </c>
      <c r="AZ494" s="44">
        <f>VLOOKUP(Categorized!AV494,Rules!$F$134:$H$136,3,0)</f>
        <v>30</v>
      </c>
      <c r="BA494" s="44">
        <f>VLOOKUP(Categorized!AW494,Rules!$F$139:$H$141,3,0)</f>
        <v>45</v>
      </c>
      <c r="BB494" s="256">
        <f t="array" ref="BB494">MMULT(AR494:BA494,Rules!$O$48:$O$57)</f>
        <v>33.509202453987733</v>
      </c>
      <c r="BC494" s="43">
        <f>VLOOKUP(Categorized!AX494,Rules!$F$142:$H$143,3,0)</f>
        <v>30</v>
      </c>
      <c r="BD494" s="43">
        <f>VLOOKUP(Categorized!AY494,Rules!$F$144:$H$145,3,0)</f>
        <v>30</v>
      </c>
      <c r="BE494" s="43">
        <f>VLOOKUP(Categorized!AZ494,Rules!$F$146:$H$147,3,0)</f>
        <v>30</v>
      </c>
      <c r="BF494" s="43">
        <f>VLOOKUP(Categorized!BA494,Rules!$F$148:$H$149,3,0)</f>
        <v>30</v>
      </c>
      <c r="BG494" s="43">
        <f>VLOOKUP(Categorized!BB494,Rules!$F$150:$H$151,3,0)</f>
        <v>30</v>
      </c>
      <c r="BH494" s="43">
        <f>VLOOKUP(Categorized!BC494,Rules!$F$152:$H$153,3,0)</f>
        <v>30</v>
      </c>
      <c r="BI494" s="43">
        <f>VLOOKUP(Categorized!BD494,Rules!$F$154:$H$155,3,0)</f>
        <v>30</v>
      </c>
      <c r="BJ494" s="43">
        <f>VLOOKUP(Categorized!BE494,Rules!$F$156:$H$157,3,0)</f>
        <v>30</v>
      </c>
      <c r="BK494" s="43">
        <f>VLOOKUP(Categorized!BF494,Rules!$F$158:$H$159,3,0)</f>
        <v>30</v>
      </c>
      <c r="BL494" s="43">
        <f>VLOOKUP(Categorized!BG494,Rules!$F$160:$H$161,3,0)</f>
        <v>30</v>
      </c>
      <c r="BM494" s="43">
        <f>VLOOKUP(Categorized!BH494,Rules!$F$162:$H$163,3,0)</f>
        <v>30</v>
      </c>
      <c r="BN494" s="43">
        <f>VLOOKUP(Categorized!BI494,Rules!$F$164:$H$165,3,0)</f>
        <v>30</v>
      </c>
      <c r="BO494" s="43">
        <f>VLOOKUP(Categorized!BJ494,Rules!$F$166:$H$167,3,0)</f>
        <v>30</v>
      </c>
      <c r="BP494" s="43">
        <f>VLOOKUP(Categorized!BK494,Rules!$F$168:$H$169,3,0)</f>
        <v>30</v>
      </c>
      <c r="BQ494" s="43">
        <f>VLOOKUP(Categorized!BL494,Rules!$F$170:$H$171,3,0)</f>
        <v>30</v>
      </c>
      <c r="BR494" s="43">
        <f>VLOOKUP(Categorized!BM494,Rules!$F$172:$H$173,3,0)</f>
        <v>30</v>
      </c>
      <c r="BS494" s="43">
        <f>VLOOKUP(Categorized!BN494,Rules!$F$174:$H$175,3,0)</f>
        <v>30</v>
      </c>
      <c r="BT494" s="43">
        <f>VLOOKUP(Categorized!BO494,Rules!$F$176:$H$177,3,0)</f>
        <v>95</v>
      </c>
      <c r="BU494" s="43">
        <f>VLOOKUP(Categorized!BP494,Rules!$F$178:$H$179,3,0)</f>
        <v>30</v>
      </c>
      <c r="BV494" s="43">
        <f>VLOOKUP(Categorized!BQ494,Rules!$F$180:$H$181,3,0)</f>
        <v>30</v>
      </c>
      <c r="BW494" s="43">
        <f>VLOOKUP(Categorized!BR494,Rules!$F$182:$H$183,3,0)</f>
        <v>30</v>
      </c>
      <c r="BX494" s="255">
        <f t="array" ref="BX494">MMULT(BC494:BW494,Rules!$O$60:$O$80)</f>
        <v>33.583283935981029</v>
      </c>
      <c r="BY494" s="43">
        <f>VLOOKUP(Categorized!BS494,Rules!$F$184:$H$185,3,0)</f>
        <v>30</v>
      </c>
      <c r="BZ494" s="43">
        <f>VLOOKUP(Categorized!BT494,Rules!$F$186:$H$187,3,0)</f>
        <v>30</v>
      </c>
      <c r="CA494" s="43">
        <f>VLOOKUP(Categorized!BU494,Rules!$F$188:$H$189,3,0)</f>
        <v>30</v>
      </c>
      <c r="CB494" s="43">
        <f>VLOOKUP(Categorized!BV494,Rules!$F$190:$H$191,3,0)</f>
        <v>30</v>
      </c>
      <c r="CC494" s="43">
        <f>VLOOKUP(Categorized!BW494,Rules!$F$192:$H$193,3,0)</f>
        <v>30</v>
      </c>
      <c r="CD494" s="255">
        <f t="array" ref="CD494">MMULT(BY494:CC494,Rules!$O$83:$O$87)</f>
        <v>30</v>
      </c>
      <c r="CE494" s="24">
        <v>0</v>
      </c>
      <c r="CF494" s="46">
        <v>0</v>
      </c>
    </row>
    <row r="495" spans="1:84" ht="18.5">
      <c r="A495" s="68">
        <v>2022</v>
      </c>
      <c r="B495" s="39" t="s">
        <v>542</v>
      </c>
      <c r="C495" s="95">
        <v>66094</v>
      </c>
      <c r="D495" s="42">
        <f>VLOOKUP(Categorized!F495,Rules!$F$4:$H$7,3,0)</f>
        <v>90</v>
      </c>
      <c r="E495" s="43">
        <f>VLOOKUP(Categorized!G495,Rules!$F$8:$H$9,3,0)</f>
        <v>90</v>
      </c>
      <c r="F495" s="43">
        <f>VLOOKUP(Categorized!H495,Rules!$F$10:$H$12,3,0)</f>
        <v>60</v>
      </c>
      <c r="G495" s="43">
        <f>VLOOKUP(Categorized!I495,Rules!$F$13:$H$16,3,0)</f>
        <v>95</v>
      </c>
      <c r="H495" s="43">
        <f>VLOOKUP(Categorized!BZ495,Rules!$F$243:$H$245,3,0)</f>
        <v>90</v>
      </c>
      <c r="I495" s="43">
        <f>VLOOKUP(Categorized!K495,Rules!$F$20:$H$27,3,0)</f>
        <v>60</v>
      </c>
      <c r="J495" s="43">
        <f>VLOOKUP(Categorized!CA495,Rules!$F$246:$H$252,3,0)</f>
        <v>70</v>
      </c>
      <c r="K495" s="43">
        <f>VLOOKUP(Categorized!M495,Rules!$F$29:$H$31,3,0)</f>
        <v>70</v>
      </c>
      <c r="L495" s="43">
        <f>VLOOKUP(Categorized!CB495,Rules!$F$253:$H$259,3,0)</f>
        <v>0</v>
      </c>
      <c r="M495" s="255" t="e">
        <f t="array" ref="M495">MMULT(D495:L495,Rules!$O$4:$O$11)</f>
        <v>#VALUE!</v>
      </c>
      <c r="N495" s="43">
        <f>VLOOKUP(Categorized!N495,Rules!$F$32:$H$33,3,0)</f>
        <v>90</v>
      </c>
      <c r="O495" s="43">
        <f>VLOOKUP(Categorized!O495,Rules!$F$34:$H$40,3,0)</f>
        <v>50</v>
      </c>
      <c r="P495" s="43">
        <f>VLOOKUP(Categorized!P495,Rules!$F$41:$H$42,3,0)</f>
        <v>30</v>
      </c>
      <c r="Q495" s="43">
        <f>VLOOKUP(Categorized!CC495,Rules!$F$231:$H$234,3,0)</f>
        <v>20</v>
      </c>
      <c r="R495" s="43">
        <f>VLOOKUP(Categorized!R495,Rules!$F$47:$H$51,3,0)</f>
        <v>50</v>
      </c>
      <c r="S495" s="43">
        <f>VLOOKUP(Categorized!S495,Rules!$F$52:$H$56,3,0)</f>
        <v>50</v>
      </c>
      <c r="T495" s="43">
        <f>VLOOKUP(Categorized!T495,Rules!$F$57:$H$58,3,0)</f>
        <v>30</v>
      </c>
      <c r="U495" s="255">
        <f t="array" ref="U495">MMULT(N495:T495,Rules!$O$14:$O$20)</f>
        <v>44.999999999999993</v>
      </c>
      <c r="V495" s="43">
        <f>VLOOKUP(Categorized!U495,Rules!$F$59:$H$60,3,0)</f>
        <v>80</v>
      </c>
      <c r="W495" s="43">
        <f>VLOOKUP(Categorized!V495,Rules!$F$61:$H$62,3,0)</f>
        <v>20</v>
      </c>
      <c r="X495" s="43">
        <f>VLOOKUP(Categorized!W495,Rules!$F$63:$H$64,3,0)</f>
        <v>80</v>
      </c>
      <c r="Y495" s="43">
        <f>VLOOKUP(Categorized!X495,Rules!$F$65:$H$66,3,0)</f>
        <v>20</v>
      </c>
      <c r="Z495" s="255">
        <f t="array" ref="Z495">MMULT(V495:Y495,Rules!$O$23:$O$26)</f>
        <v>46.666666666666664</v>
      </c>
      <c r="AA495" s="43">
        <f>VLOOKUP(Categorized!Y495,Rules!$F$67:$H$68,3,0)</f>
        <v>70</v>
      </c>
      <c r="AB495" s="43">
        <f>VLOOKUP(Categorized!Z495,Rules!$F$69:$H$70,3,0)</f>
        <v>80</v>
      </c>
      <c r="AC495" s="43">
        <f>VLOOKUP(Categorized!AA495,Rules!$F$71:$H$72,3,0)</f>
        <v>80</v>
      </c>
      <c r="AD495" s="43">
        <f>VLOOKUP(Categorized!AB495,Rules!$F$73:$H$74,3,0)</f>
        <v>60</v>
      </c>
      <c r="AE495" s="255">
        <f t="array" ref="AE495">MMULT(AA495:AD495,Rules!$O$29:$O$32)</f>
        <v>73.174603174603163</v>
      </c>
      <c r="AF495" s="43">
        <f>VLOOKUP(Categorized!AC495,Rules!$F$75:$H$76,3,0)</f>
        <v>80</v>
      </c>
      <c r="AG495" s="43">
        <f>VLOOKUP(Categorized!AD495,Rules!$F$77:$H$78,3,0)</f>
        <v>50</v>
      </c>
      <c r="AH495" s="43">
        <f>VLOOKUP(Categorized!AE495,Rules!$F$79:$H$84,3,0)</f>
        <v>80</v>
      </c>
      <c r="AI495" s="43">
        <f>VLOOKUP(Categorized!AF495,Rules!$F$85:$H$89,3,0)</f>
        <v>30</v>
      </c>
      <c r="AJ495" s="43">
        <f>VLOOKUP(Categorized!AG495,Rules!$F$90:$H$92,3,0)</f>
        <v>30</v>
      </c>
      <c r="AK495" s="43">
        <f>VLOOKUP(Categorized!AH495,Rules!$F$93:$H$96,3,0)</f>
        <v>30</v>
      </c>
      <c r="AL495" s="43">
        <f>VLOOKUP(Categorized!AI495,Rules!$F$97:$H$100,3,0)</f>
        <v>30</v>
      </c>
      <c r="AM495" s="43">
        <f>VLOOKUP(Categorized!AJ495,Rules!$F$101:$H$102,3,0)</f>
        <v>30</v>
      </c>
      <c r="AN495" s="43">
        <f>VLOOKUP(Categorized!CD495,Rules!$F$235:$H$237,3,0)</f>
        <v>50</v>
      </c>
      <c r="AO495" s="43">
        <f>VLOOKUP(Categorized!CE495,Rules!$F$238:$H$241,3,0)</f>
        <v>60</v>
      </c>
      <c r="AP495" s="43">
        <f>VLOOKUP(Categorized!AM495,Rules!$F$110:$H$113,3,0)</f>
        <v>70</v>
      </c>
      <c r="AQ495" s="255">
        <f t="array" ref="AQ495">MMULT(AF495:AP495,Rules!$O$35:$O$45)</f>
        <v>48.749999999999993</v>
      </c>
      <c r="AR495" s="44">
        <f>VLOOKUP(Categorized!AN495,Rules!$F$114:$H$116,3,0)</f>
        <v>90</v>
      </c>
      <c r="AS495" s="44">
        <f>VLOOKUP(Categorized!AO495,Rules!$F$117:$H$119,3,0)</f>
        <v>90</v>
      </c>
      <c r="AT495" s="44">
        <f>VLOOKUP(Categorized!AP495,Rules!$F$120:$H$122,3,0)</f>
        <v>90</v>
      </c>
      <c r="AU495" s="44">
        <f>VLOOKUP(Categorized!AQ495,Rules!$F$123:$H$124,3,0)</f>
        <v>30</v>
      </c>
      <c r="AV495" s="44">
        <f>VLOOKUP(Categorized!AR495,Rules!$F$125:$H$127,3,0)</f>
        <v>50</v>
      </c>
      <c r="AW495" s="44">
        <f>VLOOKUP(Categorized!AS495,Rules!$F$128:$H$130,3,0)</f>
        <v>30</v>
      </c>
      <c r="AX495" s="43">
        <f>VLOOKUP(Categorized!AT495,Rules!$F$131:$H$133,3,0)</f>
        <v>30</v>
      </c>
      <c r="AY495" s="44">
        <f>VLOOKUP(Categorized!AU495,Rules!$F$134:$H$136,3,0)</f>
        <v>30</v>
      </c>
      <c r="AZ495" s="44">
        <f>VLOOKUP(Categorized!AV495,Rules!$F$134:$H$136,3,0)</f>
        <v>30</v>
      </c>
      <c r="BA495" s="44">
        <f>VLOOKUP(Categorized!AW495,Rules!$F$139:$H$141,3,0)</f>
        <v>45</v>
      </c>
      <c r="BB495" s="256">
        <f t="array" ref="BB495">MMULT(AR495:BA495,Rules!$O$48:$O$57)</f>
        <v>49.558282208588949</v>
      </c>
      <c r="BC495" s="43">
        <f>VLOOKUP(Categorized!AX495,Rules!$F$142:$H$143,3,0)</f>
        <v>30</v>
      </c>
      <c r="BD495" s="43">
        <f>VLOOKUP(Categorized!AY495,Rules!$F$144:$H$145,3,0)</f>
        <v>30</v>
      </c>
      <c r="BE495" s="43">
        <f>VLOOKUP(Categorized!AZ495,Rules!$F$146:$H$147,3,0)</f>
        <v>30</v>
      </c>
      <c r="BF495" s="43">
        <f>VLOOKUP(Categorized!BA495,Rules!$F$148:$H$149,3,0)</f>
        <v>30</v>
      </c>
      <c r="BG495" s="43">
        <f>VLOOKUP(Categorized!BB495,Rules!$F$150:$H$151,3,0)</f>
        <v>30</v>
      </c>
      <c r="BH495" s="43">
        <f>VLOOKUP(Categorized!BC495,Rules!$F$152:$H$153,3,0)</f>
        <v>30</v>
      </c>
      <c r="BI495" s="43">
        <f>VLOOKUP(Categorized!BD495,Rules!$F$154:$H$155,3,0)</f>
        <v>30</v>
      </c>
      <c r="BJ495" s="43">
        <f>VLOOKUP(Categorized!BE495,Rules!$F$156:$H$157,3,0)</f>
        <v>30</v>
      </c>
      <c r="BK495" s="43">
        <f>VLOOKUP(Categorized!BF495,Rules!$F$158:$H$159,3,0)</f>
        <v>30</v>
      </c>
      <c r="BL495" s="43">
        <f>VLOOKUP(Categorized!BG495,Rules!$F$160:$H$161,3,0)</f>
        <v>30</v>
      </c>
      <c r="BM495" s="43">
        <f>VLOOKUP(Categorized!BH495,Rules!$F$162:$H$163,3,0)</f>
        <v>90</v>
      </c>
      <c r="BN495" s="43">
        <f>VLOOKUP(Categorized!BI495,Rules!$F$164:$H$165,3,0)</f>
        <v>30</v>
      </c>
      <c r="BO495" s="43">
        <f>VLOOKUP(Categorized!BJ495,Rules!$F$166:$H$167,3,0)</f>
        <v>90</v>
      </c>
      <c r="BP495" s="43">
        <f>VLOOKUP(Categorized!BK495,Rules!$F$168:$H$169,3,0)</f>
        <v>30</v>
      </c>
      <c r="BQ495" s="43">
        <f>VLOOKUP(Categorized!BL495,Rules!$F$170:$H$171,3,0)</f>
        <v>90</v>
      </c>
      <c r="BR495" s="43">
        <f>VLOOKUP(Categorized!BM495,Rules!$F$172:$H$173,3,0)</f>
        <v>30</v>
      </c>
      <c r="BS495" s="43">
        <f>VLOOKUP(Categorized!BN495,Rules!$F$174:$H$175,3,0)</f>
        <v>30</v>
      </c>
      <c r="BT495" s="43">
        <f>VLOOKUP(Categorized!BO495,Rules!$F$176:$H$177,3,0)</f>
        <v>95</v>
      </c>
      <c r="BU495" s="43">
        <f>VLOOKUP(Categorized!BP495,Rules!$F$178:$H$179,3,0)</f>
        <v>30</v>
      </c>
      <c r="BV495" s="43">
        <f>VLOOKUP(Categorized!BQ495,Rules!$F$180:$H$181,3,0)</f>
        <v>30</v>
      </c>
      <c r="BW495" s="43">
        <f>VLOOKUP(Categorized!BR495,Rules!$F$182:$H$183,3,0)</f>
        <v>30</v>
      </c>
      <c r="BX495" s="255">
        <f t="array" ref="BX495">MMULT(BC495:BW495,Rules!$O$60:$O$80)</f>
        <v>42.083580320094853</v>
      </c>
      <c r="BY495" s="43">
        <f>VLOOKUP(Categorized!BS495,Rules!$F$184:$H$185,3,0)</f>
        <v>30</v>
      </c>
      <c r="BZ495" s="43">
        <f>VLOOKUP(Categorized!BT495,Rules!$F$186:$H$187,3,0)</f>
        <v>30</v>
      </c>
      <c r="CA495" s="43">
        <f>VLOOKUP(Categorized!BU495,Rules!$F$188:$H$189,3,0)</f>
        <v>30</v>
      </c>
      <c r="CB495" s="43">
        <f>VLOOKUP(Categorized!BV495,Rules!$F$190:$H$191,3,0)</f>
        <v>30</v>
      </c>
      <c r="CC495" s="43">
        <f>VLOOKUP(Categorized!BW495,Rules!$F$192:$H$193,3,0)</f>
        <v>30</v>
      </c>
      <c r="CD495" s="255">
        <f t="array" ref="CD495">MMULT(BY495:CC495,Rules!$O$83:$O$87)</f>
        <v>30</v>
      </c>
      <c r="CE495" s="24">
        <v>0</v>
      </c>
      <c r="CF495" s="46">
        <v>0</v>
      </c>
    </row>
    <row r="496" spans="1:84" ht="18.5">
      <c r="A496" s="68">
        <v>2022</v>
      </c>
      <c r="B496" s="39" t="s">
        <v>543</v>
      </c>
      <c r="C496" s="92">
        <v>64423</v>
      </c>
      <c r="D496" s="42">
        <f>VLOOKUP(Categorized!F496,Rules!$F$4:$H$7,3,0)</f>
        <v>70</v>
      </c>
      <c r="E496" s="43">
        <f>VLOOKUP(Categorized!G496,Rules!$F$8:$H$9,3,0)</f>
        <v>60</v>
      </c>
      <c r="F496" s="43">
        <f>VLOOKUP(Categorized!H496,Rules!$F$10:$H$12,3,0)</f>
        <v>60</v>
      </c>
      <c r="G496" s="43">
        <f>VLOOKUP(Categorized!I496,Rules!$F$13:$H$16,3,0)</f>
        <v>95</v>
      </c>
      <c r="H496" s="43">
        <f>VLOOKUP(Categorized!BZ496,Rules!$F$243:$H$245,3,0)</f>
        <v>90</v>
      </c>
      <c r="I496" s="43">
        <f>VLOOKUP(Categorized!K496,Rules!$F$20:$H$27,3,0)</f>
        <v>60</v>
      </c>
      <c r="J496" s="43">
        <f>VLOOKUP(Categorized!CA496,Rules!$F$246:$H$252,3,0)</f>
        <v>65</v>
      </c>
      <c r="K496" s="43">
        <f>VLOOKUP(Categorized!M496,Rules!$F$29:$H$31,3,0)</f>
        <v>60</v>
      </c>
      <c r="L496" s="43">
        <f>VLOOKUP(Categorized!CB496,Rules!$F$253:$H$259,3,0)</f>
        <v>0</v>
      </c>
      <c r="M496" s="255" t="e">
        <f t="array" ref="M496">MMULT(D496:L496,Rules!$O$4:$O$11)</f>
        <v>#VALUE!</v>
      </c>
      <c r="N496" s="43">
        <f>VLOOKUP(Categorized!N496,Rules!$F$32:$H$33,3,0)</f>
        <v>60</v>
      </c>
      <c r="O496" s="43">
        <f>VLOOKUP(Categorized!O496,Rules!$F$34:$H$40,3,0)</f>
        <v>30</v>
      </c>
      <c r="P496" s="43">
        <f>VLOOKUP(Categorized!P496,Rules!$F$41:$H$42,3,0)</f>
        <v>30</v>
      </c>
      <c r="Q496" s="43">
        <f>VLOOKUP(Categorized!CC496,Rules!$F$231:$H$234,3,0)</f>
        <v>20</v>
      </c>
      <c r="R496" s="43">
        <f>VLOOKUP(Categorized!R496,Rules!$F$47:$H$51,3,0)</f>
        <v>30</v>
      </c>
      <c r="S496" s="43">
        <f>VLOOKUP(Categorized!S496,Rules!$F$52:$H$56,3,0)</f>
        <v>30</v>
      </c>
      <c r="T496" s="43">
        <f>VLOOKUP(Categorized!T496,Rules!$F$57:$H$58,3,0)</f>
        <v>80</v>
      </c>
      <c r="U496" s="255">
        <f t="array" ref="U496">MMULT(N496:T496,Rules!$O$14:$O$20)</f>
        <v>38.685121107266433</v>
      </c>
      <c r="V496" s="43">
        <f>VLOOKUP(Categorized!U496,Rules!$F$59:$H$60,3,0)</f>
        <v>20</v>
      </c>
      <c r="W496" s="43">
        <f>VLOOKUP(Categorized!V496,Rules!$F$61:$H$62,3,0)</f>
        <v>20</v>
      </c>
      <c r="X496" s="43">
        <f>VLOOKUP(Categorized!W496,Rules!$F$63:$H$64,3,0)</f>
        <v>80</v>
      </c>
      <c r="Y496" s="43">
        <f>VLOOKUP(Categorized!X496,Rules!$F$65:$H$66,3,0)</f>
        <v>20</v>
      </c>
      <c r="Z496" s="255">
        <f t="array" ref="Z496">MMULT(V496:Y496,Rules!$O$23:$O$26)</f>
        <v>26.666666666666664</v>
      </c>
      <c r="AA496" s="43">
        <f>VLOOKUP(Categorized!Y496,Rules!$F$67:$H$68,3,0)</f>
        <v>70</v>
      </c>
      <c r="AB496" s="43">
        <f>VLOOKUP(Categorized!Z496,Rules!$F$69:$H$70,3,0)</f>
        <v>80</v>
      </c>
      <c r="AC496" s="43">
        <f>VLOOKUP(Categorized!AA496,Rules!$F$71:$H$72,3,0)</f>
        <v>80</v>
      </c>
      <c r="AD496" s="43">
        <f>VLOOKUP(Categorized!AB496,Rules!$F$73:$H$74,3,0)</f>
        <v>60</v>
      </c>
      <c r="AE496" s="255">
        <f t="array" ref="AE496">MMULT(AA496:AD496,Rules!$O$29:$O$32)</f>
        <v>73.174603174603163</v>
      </c>
      <c r="AF496" s="43">
        <f>VLOOKUP(Categorized!AC496,Rules!$F$75:$H$76,3,0)</f>
        <v>80</v>
      </c>
      <c r="AG496" s="43">
        <f>VLOOKUP(Categorized!AD496,Rules!$F$77:$H$78,3,0)</f>
        <v>80</v>
      </c>
      <c r="AH496" s="43">
        <f>VLOOKUP(Categorized!AE496,Rules!$F$79:$H$84,3,0)</f>
        <v>30</v>
      </c>
      <c r="AI496" s="43">
        <f>VLOOKUP(Categorized!AF496,Rules!$F$85:$H$89,3,0)</f>
        <v>50</v>
      </c>
      <c r="AJ496" s="43">
        <f>VLOOKUP(Categorized!AG496,Rules!$F$90:$H$92,3,0)</f>
        <v>90</v>
      </c>
      <c r="AK496" s="43">
        <f>VLOOKUP(Categorized!AH496,Rules!$F$93:$H$96,3,0)</f>
        <v>30</v>
      </c>
      <c r="AL496" s="43">
        <f>VLOOKUP(Categorized!AI496,Rules!$F$97:$H$100,3,0)</f>
        <v>50</v>
      </c>
      <c r="AM496" s="43">
        <f>VLOOKUP(Categorized!AJ496,Rules!$F$101:$H$102,3,0)</f>
        <v>30</v>
      </c>
      <c r="AN496" s="43">
        <f>VLOOKUP(Categorized!CD496,Rules!$F$235:$H$237,3,0)</f>
        <v>50</v>
      </c>
      <c r="AO496" s="43">
        <f>VLOOKUP(Categorized!CE496,Rules!$F$238:$H$241,3,0)</f>
        <v>60</v>
      </c>
      <c r="AP496" s="43">
        <f>VLOOKUP(Categorized!AM496,Rules!$F$110:$H$113,3,0)</f>
        <v>30</v>
      </c>
      <c r="AQ496" s="255">
        <f t="array" ref="AQ496">MMULT(AF496:AP496,Rules!$O$35:$O$45)</f>
        <v>53.52272727272728</v>
      </c>
      <c r="AR496" s="44">
        <f>VLOOKUP(Categorized!AN496,Rules!$F$114:$H$116,3,0)</f>
        <v>50</v>
      </c>
      <c r="AS496" s="44">
        <f>VLOOKUP(Categorized!AO496,Rules!$F$117:$H$119,3,0)</f>
        <v>60</v>
      </c>
      <c r="AT496" s="44">
        <f>VLOOKUP(Categorized!AP496,Rules!$F$120:$H$122,3,0)</f>
        <v>30</v>
      </c>
      <c r="AU496" s="44">
        <f>VLOOKUP(Categorized!AQ496,Rules!$F$123:$H$124,3,0)</f>
        <v>30</v>
      </c>
      <c r="AV496" s="44">
        <f>VLOOKUP(Categorized!AR496,Rules!$F$125:$H$127,3,0)</f>
        <v>70</v>
      </c>
      <c r="AW496" s="44">
        <f>VLOOKUP(Categorized!AS496,Rules!$F$128:$H$130,3,0)</f>
        <v>30</v>
      </c>
      <c r="AX496" s="43">
        <f>VLOOKUP(Categorized!AT496,Rules!$F$131:$H$133,3,0)</f>
        <v>30</v>
      </c>
      <c r="AY496" s="44">
        <f>VLOOKUP(Categorized!AU496,Rules!$F$134:$H$136,3,0)</f>
        <v>30</v>
      </c>
      <c r="AZ496" s="44">
        <f>VLOOKUP(Categorized!AV496,Rules!$F$134:$H$136,3,0)</f>
        <v>45</v>
      </c>
      <c r="BA496" s="44">
        <f>VLOOKUP(Categorized!AW496,Rules!$F$139:$H$141,3,0)</f>
        <v>30</v>
      </c>
      <c r="BB496" s="256">
        <f t="array" ref="BB496">MMULT(AR496:BA496,Rules!$O$48:$O$57)</f>
        <v>40.04294478527607</v>
      </c>
      <c r="BC496" s="43">
        <f>VLOOKUP(Categorized!AX496,Rules!$F$142:$H$143,3,0)</f>
        <v>30</v>
      </c>
      <c r="BD496" s="43">
        <f>VLOOKUP(Categorized!AY496,Rules!$F$144:$H$145,3,0)</f>
        <v>30</v>
      </c>
      <c r="BE496" s="43">
        <f>VLOOKUP(Categorized!AZ496,Rules!$F$146:$H$147,3,0)</f>
        <v>30</v>
      </c>
      <c r="BF496" s="43">
        <f>VLOOKUP(Categorized!BA496,Rules!$F$148:$H$149,3,0)</f>
        <v>30</v>
      </c>
      <c r="BG496" s="43">
        <f>VLOOKUP(Categorized!BB496,Rules!$F$150:$H$151,3,0)</f>
        <v>30</v>
      </c>
      <c r="BH496" s="43">
        <f>VLOOKUP(Categorized!BC496,Rules!$F$152:$H$153,3,0)</f>
        <v>30</v>
      </c>
      <c r="BI496" s="43">
        <f>VLOOKUP(Categorized!BD496,Rules!$F$154:$H$155,3,0)</f>
        <v>30</v>
      </c>
      <c r="BJ496" s="43">
        <f>VLOOKUP(Categorized!BE496,Rules!$F$156:$H$157,3,0)</f>
        <v>30</v>
      </c>
      <c r="BK496" s="43">
        <f>VLOOKUP(Categorized!BF496,Rules!$F$158:$H$159,3,0)</f>
        <v>30</v>
      </c>
      <c r="BL496" s="43">
        <f>VLOOKUP(Categorized!BG496,Rules!$F$160:$H$161,3,0)</f>
        <v>30</v>
      </c>
      <c r="BM496" s="43">
        <f>VLOOKUP(Categorized!BH496,Rules!$F$162:$H$163,3,0)</f>
        <v>30</v>
      </c>
      <c r="BN496" s="43">
        <f>VLOOKUP(Categorized!BI496,Rules!$F$164:$H$165,3,0)</f>
        <v>30</v>
      </c>
      <c r="BO496" s="43">
        <f>VLOOKUP(Categorized!BJ496,Rules!$F$166:$H$167,3,0)</f>
        <v>30</v>
      </c>
      <c r="BP496" s="43">
        <f>VLOOKUP(Categorized!BK496,Rules!$F$168:$H$169,3,0)</f>
        <v>30</v>
      </c>
      <c r="BQ496" s="43">
        <f>VLOOKUP(Categorized!BL496,Rules!$F$170:$H$171,3,0)</f>
        <v>90</v>
      </c>
      <c r="BR496" s="43">
        <f>VLOOKUP(Categorized!BM496,Rules!$F$172:$H$173,3,0)</f>
        <v>30</v>
      </c>
      <c r="BS496" s="43">
        <f>VLOOKUP(Categorized!BN496,Rules!$F$174:$H$175,3,0)</f>
        <v>30</v>
      </c>
      <c r="BT496" s="43">
        <f>VLOOKUP(Categorized!BO496,Rules!$F$176:$H$177,3,0)</f>
        <v>30</v>
      </c>
      <c r="BU496" s="43">
        <f>VLOOKUP(Categorized!BP496,Rules!$F$178:$H$179,3,0)</f>
        <v>30</v>
      </c>
      <c r="BV496" s="43">
        <f>VLOOKUP(Categorized!BQ496,Rules!$F$180:$H$181,3,0)</f>
        <v>30</v>
      </c>
      <c r="BW496" s="43">
        <f>VLOOKUP(Categorized!BR496,Rules!$F$182:$H$183,3,0)</f>
        <v>30</v>
      </c>
      <c r="BX496" s="255">
        <f t="array" ref="BX496">MMULT(BC496:BW496,Rules!$O$60:$O$80)</f>
        <v>32.667457024303495</v>
      </c>
      <c r="BY496" s="43">
        <f>VLOOKUP(Categorized!BS496,Rules!$F$184:$H$185,3,0)</f>
        <v>30</v>
      </c>
      <c r="BZ496" s="43">
        <f>VLOOKUP(Categorized!BT496,Rules!$F$186:$H$187,3,0)</f>
        <v>30</v>
      </c>
      <c r="CA496" s="43">
        <f>VLOOKUP(Categorized!BU496,Rules!$F$188:$H$189,3,0)</f>
        <v>30</v>
      </c>
      <c r="CB496" s="43">
        <f>VLOOKUP(Categorized!BV496,Rules!$F$190:$H$191,3,0)</f>
        <v>30</v>
      </c>
      <c r="CC496" s="43">
        <f>VLOOKUP(Categorized!BW496,Rules!$F$192:$H$193,3,0)</f>
        <v>30</v>
      </c>
      <c r="CD496" s="255">
        <f t="array" ref="CD496">MMULT(BY496:CC496,Rules!$O$83:$O$87)</f>
        <v>30</v>
      </c>
      <c r="CE496" s="45">
        <v>0</v>
      </c>
      <c r="CF496" s="46">
        <v>0</v>
      </c>
    </row>
    <row r="497" spans="1:84" ht="18.5">
      <c r="A497" s="68">
        <v>2022</v>
      </c>
      <c r="B497" s="39" t="s">
        <v>544</v>
      </c>
      <c r="C497" s="92">
        <v>38847</v>
      </c>
      <c r="D497" s="42">
        <f>VLOOKUP(Categorized!F497,Rules!$F$4:$H$7,3,0)</f>
        <v>90</v>
      </c>
      <c r="E497" s="43">
        <f>VLOOKUP(Categorized!G497,Rules!$F$8:$H$9,3,0)</f>
        <v>60</v>
      </c>
      <c r="F497" s="43">
        <f>VLOOKUP(Categorized!H497,Rules!$F$10:$H$12,3,0)</f>
        <v>60</v>
      </c>
      <c r="G497" s="43">
        <f>VLOOKUP(Categorized!I497,Rules!$F$13:$H$16,3,0)</f>
        <v>40</v>
      </c>
      <c r="H497" s="43">
        <f>VLOOKUP(Categorized!BZ497,Rules!$F$243:$H$245,3,0)</f>
        <v>90</v>
      </c>
      <c r="I497" s="43">
        <f>VLOOKUP(Categorized!K497,Rules!$F$20:$H$27,3,0)</f>
        <v>60</v>
      </c>
      <c r="J497" s="43">
        <f>VLOOKUP(Categorized!CA497,Rules!$F$246:$H$252,3,0)</f>
        <v>65</v>
      </c>
      <c r="K497" s="43">
        <f>VLOOKUP(Categorized!M497,Rules!$F$29:$H$31,3,0)</f>
        <v>60</v>
      </c>
      <c r="L497" s="43">
        <f>VLOOKUP(Categorized!CB497,Rules!$F$253:$H$259,3,0)</f>
        <v>0</v>
      </c>
      <c r="M497" s="255" t="e">
        <f t="array" ref="M497">MMULT(D497:L497,Rules!$O$4:$O$11)</f>
        <v>#VALUE!</v>
      </c>
      <c r="N497" s="43">
        <f>VLOOKUP(Categorized!N497,Rules!$F$32:$H$33,3,0)</f>
        <v>90</v>
      </c>
      <c r="O497" s="43">
        <f>VLOOKUP(Categorized!O497,Rules!$F$34:$H$40,3,0)</f>
        <v>50</v>
      </c>
      <c r="P497" s="43">
        <f>VLOOKUP(Categorized!P497,Rules!$F$41:$H$42,3,0)</f>
        <v>30</v>
      </c>
      <c r="Q497" s="43">
        <f>VLOOKUP(Categorized!CC497,Rules!$F$231:$H$234,3,0)</f>
        <v>20</v>
      </c>
      <c r="R497" s="43">
        <f>VLOOKUP(Categorized!R497,Rules!$F$47:$H$51,3,0)</f>
        <v>30</v>
      </c>
      <c r="S497" s="43">
        <f>VLOOKUP(Categorized!S497,Rules!$F$52:$H$56,3,0)</f>
        <v>70</v>
      </c>
      <c r="T497" s="43">
        <f>VLOOKUP(Categorized!T497,Rules!$F$57:$H$58,3,0)</f>
        <v>30</v>
      </c>
      <c r="U497" s="255">
        <f t="array" ref="U497">MMULT(N497:T497,Rules!$O$14:$O$20)</f>
        <v>45.173010380622834</v>
      </c>
      <c r="V497" s="43">
        <f>VLOOKUP(Categorized!U497,Rules!$F$59:$H$60,3,0)</f>
        <v>20</v>
      </c>
      <c r="W497" s="43">
        <f>VLOOKUP(Categorized!V497,Rules!$F$61:$H$62,3,0)</f>
        <v>20</v>
      </c>
      <c r="X497" s="43">
        <f>VLOOKUP(Categorized!W497,Rules!$F$63:$H$64,3,0)</f>
        <v>80</v>
      </c>
      <c r="Y497" s="43">
        <f>VLOOKUP(Categorized!X497,Rules!$F$65:$H$66,3,0)</f>
        <v>20</v>
      </c>
      <c r="Z497" s="255">
        <f t="array" ref="Z497">MMULT(V497:Y497,Rules!$O$23:$O$26)</f>
        <v>26.666666666666664</v>
      </c>
      <c r="AA497" s="43">
        <f>VLOOKUP(Categorized!Y497,Rules!$F$67:$H$68,3,0)</f>
        <v>70</v>
      </c>
      <c r="AB497" s="43">
        <f>VLOOKUP(Categorized!Z497,Rules!$F$69:$H$70,3,0)</f>
        <v>30</v>
      </c>
      <c r="AC497" s="43">
        <f>VLOOKUP(Categorized!AA497,Rules!$F$71:$H$72,3,0)</f>
        <v>30</v>
      </c>
      <c r="AD497" s="43">
        <f>VLOOKUP(Categorized!AB497,Rules!$F$73:$H$74,3,0)</f>
        <v>30</v>
      </c>
      <c r="AE497" s="255">
        <f t="array" ref="AE497">MMULT(AA497:AD497,Rules!$O$29:$O$32)</f>
        <v>39.523809523809518</v>
      </c>
      <c r="AF497" s="43">
        <f>VLOOKUP(Categorized!AC497,Rules!$F$75:$H$76,3,0)</f>
        <v>30</v>
      </c>
      <c r="AG497" s="43">
        <f>VLOOKUP(Categorized!AD497,Rules!$F$77:$H$78,3,0)</f>
        <v>50</v>
      </c>
      <c r="AH497" s="43">
        <f>VLOOKUP(Categorized!AE497,Rules!$F$79:$H$84,3,0)</f>
        <v>80</v>
      </c>
      <c r="AI497" s="43">
        <f>VLOOKUP(Categorized!AF497,Rules!$F$85:$H$89,3,0)</f>
        <v>50</v>
      </c>
      <c r="AJ497" s="43">
        <f>VLOOKUP(Categorized!AG497,Rules!$F$90:$H$92,3,0)</f>
        <v>30</v>
      </c>
      <c r="AK497" s="43">
        <f>VLOOKUP(Categorized!AH497,Rules!$F$93:$H$96,3,0)</f>
        <v>30</v>
      </c>
      <c r="AL497" s="43">
        <f>VLOOKUP(Categorized!AI497,Rules!$F$97:$H$100,3,0)</f>
        <v>50</v>
      </c>
      <c r="AM497" s="43">
        <f>VLOOKUP(Categorized!AJ497,Rules!$F$101:$H$102,3,0)</f>
        <v>30</v>
      </c>
      <c r="AN497" s="43">
        <f>VLOOKUP(Categorized!CD497,Rules!$F$235:$H$237,3,0)</f>
        <v>50</v>
      </c>
      <c r="AO497" s="43">
        <f>VLOOKUP(Categorized!CE497,Rules!$F$238:$H$241,3,0)</f>
        <v>80</v>
      </c>
      <c r="AP497" s="43">
        <f>VLOOKUP(Categorized!AM497,Rules!$F$110:$H$113,3,0)</f>
        <v>30</v>
      </c>
      <c r="AQ497" s="255">
        <f t="array" ref="AQ497">MMULT(AF497:AP497,Rules!$O$35:$O$45)</f>
        <v>47.5</v>
      </c>
      <c r="AR497" s="44">
        <f>VLOOKUP(Categorized!AN497,Rules!$F$114:$H$116,3,0)</f>
        <v>30</v>
      </c>
      <c r="AS497" s="44">
        <f>VLOOKUP(Categorized!AO497,Rules!$F$117:$H$119,3,0)</f>
        <v>30</v>
      </c>
      <c r="AT497" s="44">
        <f>VLOOKUP(Categorized!AP497,Rules!$F$120:$H$122,3,0)</f>
        <v>30</v>
      </c>
      <c r="AU497" s="44">
        <f>VLOOKUP(Categorized!AQ497,Rules!$F$123:$H$124,3,0)</f>
        <v>30</v>
      </c>
      <c r="AV497" s="44">
        <f>VLOOKUP(Categorized!AR497,Rules!$F$125:$H$127,3,0)</f>
        <v>70</v>
      </c>
      <c r="AW497" s="44">
        <f>VLOOKUP(Categorized!AS497,Rules!$F$128:$H$130,3,0)</f>
        <v>30</v>
      </c>
      <c r="AX497" s="43">
        <f>VLOOKUP(Categorized!AT497,Rules!$F$131:$H$133,3,0)</f>
        <v>30</v>
      </c>
      <c r="AY497" s="44">
        <f>VLOOKUP(Categorized!AU497,Rules!$F$134:$H$136,3,0)</f>
        <v>30</v>
      </c>
      <c r="AZ497" s="44">
        <f>VLOOKUP(Categorized!AV497,Rules!$F$134:$H$136,3,0)</f>
        <v>45</v>
      </c>
      <c r="BA497" s="44">
        <f>VLOOKUP(Categorized!AW497,Rules!$F$139:$H$141,3,0)</f>
        <v>45</v>
      </c>
      <c r="BB497" s="256">
        <f t="array" ref="BB497">MMULT(AR497:BA497,Rules!$O$48:$O$57)</f>
        <v>37.110429447852766</v>
      </c>
      <c r="BC497" s="43">
        <f>VLOOKUP(Categorized!AX497,Rules!$F$142:$H$143,3,0)</f>
        <v>30</v>
      </c>
      <c r="BD497" s="43">
        <f>VLOOKUP(Categorized!AY497,Rules!$F$144:$H$145,3,0)</f>
        <v>30</v>
      </c>
      <c r="BE497" s="43">
        <f>VLOOKUP(Categorized!AZ497,Rules!$F$146:$H$147,3,0)</f>
        <v>30</v>
      </c>
      <c r="BF497" s="43">
        <f>VLOOKUP(Categorized!BA497,Rules!$F$148:$H$149,3,0)</f>
        <v>30</v>
      </c>
      <c r="BG497" s="43">
        <f>VLOOKUP(Categorized!BB497,Rules!$F$150:$H$151,3,0)</f>
        <v>30</v>
      </c>
      <c r="BH497" s="43">
        <f>VLOOKUP(Categorized!BC497,Rules!$F$152:$H$153,3,0)</f>
        <v>90</v>
      </c>
      <c r="BI497" s="43">
        <f>VLOOKUP(Categorized!BD497,Rules!$F$154:$H$155,3,0)</f>
        <v>30</v>
      </c>
      <c r="BJ497" s="43">
        <f>VLOOKUP(Categorized!BE497,Rules!$F$156:$H$157,3,0)</f>
        <v>30</v>
      </c>
      <c r="BK497" s="43">
        <f>VLOOKUP(Categorized!BF497,Rules!$F$158:$H$159,3,0)</f>
        <v>30</v>
      </c>
      <c r="BL497" s="43">
        <f>VLOOKUP(Categorized!BG497,Rules!$F$160:$H$161,3,0)</f>
        <v>30</v>
      </c>
      <c r="BM497" s="43">
        <f>VLOOKUP(Categorized!BH497,Rules!$F$162:$H$163,3,0)</f>
        <v>90</v>
      </c>
      <c r="BN497" s="43">
        <f>VLOOKUP(Categorized!BI497,Rules!$F$164:$H$165,3,0)</f>
        <v>30</v>
      </c>
      <c r="BO497" s="43">
        <f>VLOOKUP(Categorized!BJ497,Rules!$F$166:$H$167,3,0)</f>
        <v>90</v>
      </c>
      <c r="BP497" s="43">
        <f>VLOOKUP(Categorized!BK497,Rules!$F$168:$H$169,3,0)</f>
        <v>30</v>
      </c>
      <c r="BQ497" s="43">
        <f>VLOOKUP(Categorized!BL497,Rules!$F$170:$H$171,3,0)</f>
        <v>30</v>
      </c>
      <c r="BR497" s="43">
        <f>VLOOKUP(Categorized!BM497,Rules!$F$172:$H$173,3,0)</f>
        <v>30</v>
      </c>
      <c r="BS497" s="43">
        <f>VLOOKUP(Categorized!BN497,Rules!$F$174:$H$175,3,0)</f>
        <v>30</v>
      </c>
      <c r="BT497" s="43">
        <f>VLOOKUP(Categorized!BO497,Rules!$F$176:$H$177,3,0)</f>
        <v>30</v>
      </c>
      <c r="BU497" s="43">
        <f>VLOOKUP(Categorized!BP497,Rules!$F$178:$H$179,3,0)</f>
        <v>30</v>
      </c>
      <c r="BV497" s="43">
        <f>VLOOKUP(Categorized!BQ497,Rules!$F$180:$H$181,3,0)</f>
        <v>30</v>
      </c>
      <c r="BW497" s="43">
        <f>VLOOKUP(Categorized!BR497,Rules!$F$182:$H$183,3,0)</f>
        <v>30</v>
      </c>
      <c r="BX497" s="255">
        <f t="array" ref="BX497">MMULT(BC497:BW497,Rules!$O$60:$O$80)</f>
        <v>38.998221695317142</v>
      </c>
      <c r="BY497" s="43">
        <f>VLOOKUP(Categorized!BS497,Rules!$F$184:$H$185,3,0)</f>
        <v>30</v>
      </c>
      <c r="BZ497" s="43">
        <f>VLOOKUP(Categorized!BT497,Rules!$F$186:$H$187,3,0)</f>
        <v>30</v>
      </c>
      <c r="CA497" s="43">
        <f>VLOOKUP(Categorized!BU497,Rules!$F$188:$H$189,3,0)</f>
        <v>30</v>
      </c>
      <c r="CB497" s="43">
        <f>VLOOKUP(Categorized!BV497,Rules!$F$190:$H$191,3,0)</f>
        <v>30</v>
      </c>
      <c r="CC497" s="43">
        <f>VLOOKUP(Categorized!BW497,Rules!$F$192:$H$193,3,0)</f>
        <v>30</v>
      </c>
      <c r="CD497" s="255">
        <f t="array" ref="CD497">MMULT(BY497:CC497,Rules!$O$83:$O$87)</f>
        <v>30</v>
      </c>
      <c r="CE497" s="45">
        <v>0</v>
      </c>
      <c r="CF497" s="46">
        <v>0</v>
      </c>
    </row>
    <row r="498" spans="1:84" ht="18.5">
      <c r="A498" s="68">
        <v>2022</v>
      </c>
      <c r="B498" s="39" t="s">
        <v>545</v>
      </c>
      <c r="C498" s="92">
        <v>44433</v>
      </c>
      <c r="D498" s="42">
        <f>VLOOKUP(Categorized!F498,Rules!$F$4:$H$7,3,0)</f>
        <v>90</v>
      </c>
      <c r="E498" s="43">
        <f>VLOOKUP(Categorized!G498,Rules!$F$8:$H$9,3,0)</f>
        <v>90</v>
      </c>
      <c r="F498" s="43">
        <f>VLOOKUP(Categorized!H498,Rules!$F$10:$H$12,3,0)</f>
        <v>60</v>
      </c>
      <c r="G498" s="43">
        <f>VLOOKUP(Categorized!I498,Rules!$F$13:$H$16,3,0)</f>
        <v>95</v>
      </c>
      <c r="H498" s="43">
        <f>VLOOKUP(Categorized!BZ498,Rules!$F$243:$H$245,3,0)</f>
        <v>90</v>
      </c>
      <c r="I498" s="43">
        <f>VLOOKUP(Categorized!K498,Rules!$F$20:$H$27,3,0)</f>
        <v>60</v>
      </c>
      <c r="J498" s="43">
        <f>VLOOKUP(Categorized!CA498,Rules!$F$246:$H$252,3,0)</f>
        <v>75</v>
      </c>
      <c r="K498" s="43">
        <f>VLOOKUP(Categorized!M498,Rules!$F$29:$H$31,3,0)</f>
        <v>70</v>
      </c>
      <c r="L498" s="43">
        <f>VLOOKUP(Categorized!CB498,Rules!$F$253:$H$259,3,0)</f>
        <v>0</v>
      </c>
      <c r="M498" s="255" t="e">
        <f t="array" ref="M498">MMULT(D498:L498,Rules!$O$4:$O$11)</f>
        <v>#VALUE!</v>
      </c>
      <c r="N498" s="43">
        <f>VLOOKUP(Categorized!N498,Rules!$F$32:$H$33,3,0)</f>
        <v>90</v>
      </c>
      <c r="O498" s="43">
        <f>VLOOKUP(Categorized!O498,Rules!$F$34:$H$40,3,0)</f>
        <v>50</v>
      </c>
      <c r="P498" s="43">
        <f>VLOOKUP(Categorized!P498,Rules!$F$41:$H$42,3,0)</f>
        <v>30</v>
      </c>
      <c r="Q498" s="43">
        <f>VLOOKUP(Categorized!CC498,Rules!$F$231:$H$234,3,0)</f>
        <v>20</v>
      </c>
      <c r="R498" s="43">
        <f>VLOOKUP(Categorized!R498,Rules!$F$47:$H$51,3,0)</f>
        <v>50</v>
      </c>
      <c r="S498" s="43">
        <f>VLOOKUP(Categorized!S498,Rules!$F$52:$H$56,3,0)</f>
        <v>50</v>
      </c>
      <c r="T498" s="43">
        <f>VLOOKUP(Categorized!T498,Rules!$F$57:$H$58,3,0)</f>
        <v>30</v>
      </c>
      <c r="U498" s="255">
        <f t="array" ref="U498">MMULT(N498:T498,Rules!$O$14:$O$20)</f>
        <v>44.999999999999993</v>
      </c>
      <c r="V498" s="43">
        <f>VLOOKUP(Categorized!U498,Rules!$F$59:$H$60,3,0)</f>
        <v>80</v>
      </c>
      <c r="W498" s="43">
        <f>VLOOKUP(Categorized!V498,Rules!$F$61:$H$62,3,0)</f>
        <v>20</v>
      </c>
      <c r="X498" s="43">
        <f>VLOOKUP(Categorized!W498,Rules!$F$63:$H$64,3,0)</f>
        <v>80</v>
      </c>
      <c r="Y498" s="43">
        <f>VLOOKUP(Categorized!X498,Rules!$F$65:$H$66,3,0)</f>
        <v>20</v>
      </c>
      <c r="Z498" s="255">
        <f t="array" ref="Z498">MMULT(V498:Y498,Rules!$O$23:$O$26)</f>
        <v>46.666666666666664</v>
      </c>
      <c r="AA498" s="43">
        <f>VLOOKUP(Categorized!Y498,Rules!$F$67:$H$68,3,0)</f>
        <v>70</v>
      </c>
      <c r="AB498" s="43">
        <f>VLOOKUP(Categorized!Z498,Rules!$F$69:$H$70,3,0)</f>
        <v>80</v>
      </c>
      <c r="AC498" s="43">
        <f>VLOOKUP(Categorized!AA498,Rules!$F$71:$H$72,3,0)</f>
        <v>30</v>
      </c>
      <c r="AD498" s="43">
        <f>VLOOKUP(Categorized!AB498,Rules!$F$73:$H$74,3,0)</f>
        <v>30</v>
      </c>
      <c r="AE498" s="255">
        <f t="array" ref="AE498">MMULT(AA498:AD498,Rules!$O$29:$O$32)</f>
        <v>53.809523809523803</v>
      </c>
      <c r="AF498" s="43">
        <f>VLOOKUP(Categorized!AC498,Rules!$F$75:$H$76,3,0)</f>
        <v>80</v>
      </c>
      <c r="AG498" s="43">
        <f>VLOOKUP(Categorized!AD498,Rules!$F$77:$H$78,3,0)</f>
        <v>50</v>
      </c>
      <c r="AH498" s="43">
        <f>VLOOKUP(Categorized!AE498,Rules!$F$79:$H$84,3,0)</f>
        <v>85</v>
      </c>
      <c r="AI498" s="43">
        <f>VLOOKUP(Categorized!AF498,Rules!$F$85:$H$89,3,0)</f>
        <v>80</v>
      </c>
      <c r="AJ498" s="43">
        <f>VLOOKUP(Categorized!AG498,Rules!$F$90:$H$92,3,0)</f>
        <v>30</v>
      </c>
      <c r="AK498" s="43">
        <f>VLOOKUP(Categorized!AH498,Rules!$F$93:$H$96,3,0)</f>
        <v>30</v>
      </c>
      <c r="AL498" s="43">
        <f>VLOOKUP(Categorized!AI498,Rules!$F$97:$H$100,3,0)</f>
        <v>30</v>
      </c>
      <c r="AM498" s="43">
        <f>VLOOKUP(Categorized!AJ498,Rules!$F$101:$H$102,3,0)</f>
        <v>30</v>
      </c>
      <c r="AN498" s="43">
        <f>VLOOKUP(Categorized!CD498,Rules!$F$235:$H$237,3,0)</f>
        <v>95</v>
      </c>
      <c r="AO498" s="43">
        <f>VLOOKUP(Categorized!CE498,Rules!$F$238:$H$241,3,0)</f>
        <v>80</v>
      </c>
      <c r="AP498" s="43">
        <f>VLOOKUP(Categorized!AM498,Rules!$F$110:$H$113,3,0)</f>
        <v>30</v>
      </c>
      <c r="AQ498" s="255">
        <f t="array" ref="AQ498">MMULT(AF498:AP498,Rules!$O$35:$O$45)</f>
        <v>57.53977272727272</v>
      </c>
      <c r="AR498" s="44">
        <f>VLOOKUP(Categorized!AN498,Rules!$F$114:$H$116,3,0)</f>
        <v>30</v>
      </c>
      <c r="AS498" s="44">
        <f>VLOOKUP(Categorized!AO498,Rules!$F$117:$H$119,3,0)</f>
        <v>90</v>
      </c>
      <c r="AT498" s="44">
        <f>VLOOKUP(Categorized!AP498,Rules!$F$120:$H$122,3,0)</f>
        <v>30</v>
      </c>
      <c r="AU498" s="44">
        <f>VLOOKUP(Categorized!AQ498,Rules!$F$123:$H$124,3,0)</f>
        <v>30</v>
      </c>
      <c r="AV498" s="44">
        <f>VLOOKUP(Categorized!AR498,Rules!$F$125:$H$127,3,0)</f>
        <v>50</v>
      </c>
      <c r="AW498" s="44">
        <f>VLOOKUP(Categorized!AS498,Rules!$F$128:$H$130,3,0)</f>
        <v>80</v>
      </c>
      <c r="AX498" s="43">
        <f>VLOOKUP(Categorized!AT498,Rules!$F$131:$H$133,3,0)</f>
        <v>30</v>
      </c>
      <c r="AY498" s="44">
        <f>VLOOKUP(Categorized!AU498,Rules!$F$134:$H$136,3,0)</f>
        <v>30</v>
      </c>
      <c r="AZ498" s="44">
        <f>VLOOKUP(Categorized!AV498,Rules!$F$134:$H$136,3,0)</f>
        <v>30</v>
      </c>
      <c r="BA498" s="44">
        <f>VLOOKUP(Categorized!AW498,Rules!$F$139:$H$141,3,0)</f>
        <v>45</v>
      </c>
      <c r="BB498" s="256">
        <f t="array" ref="BB498">MMULT(AR498:BA498,Rules!$O$48:$O$57)</f>
        <v>43.914110429447852</v>
      </c>
      <c r="BC498" s="43">
        <f>VLOOKUP(Categorized!AX498,Rules!$F$142:$H$143,3,0)</f>
        <v>30</v>
      </c>
      <c r="BD498" s="43">
        <f>VLOOKUP(Categorized!AY498,Rules!$F$144:$H$145,3,0)</f>
        <v>30</v>
      </c>
      <c r="BE498" s="43">
        <f>VLOOKUP(Categorized!AZ498,Rules!$F$146:$H$147,3,0)</f>
        <v>30</v>
      </c>
      <c r="BF498" s="43">
        <f>VLOOKUP(Categorized!BA498,Rules!$F$148:$H$149,3,0)</f>
        <v>30</v>
      </c>
      <c r="BG498" s="43">
        <f>VLOOKUP(Categorized!BB498,Rules!$F$150:$H$151,3,0)</f>
        <v>90</v>
      </c>
      <c r="BH498" s="43">
        <f>VLOOKUP(Categorized!BC498,Rules!$F$152:$H$153,3,0)</f>
        <v>30</v>
      </c>
      <c r="BI498" s="43">
        <f>VLOOKUP(Categorized!BD498,Rules!$F$154:$H$155,3,0)</f>
        <v>30</v>
      </c>
      <c r="BJ498" s="43">
        <f>VLOOKUP(Categorized!BE498,Rules!$F$156:$H$157,3,0)</f>
        <v>30</v>
      </c>
      <c r="BK498" s="43">
        <f>VLOOKUP(Categorized!BF498,Rules!$F$158:$H$159,3,0)</f>
        <v>30</v>
      </c>
      <c r="BL498" s="43">
        <f>VLOOKUP(Categorized!BG498,Rules!$F$160:$H$161,3,0)</f>
        <v>30</v>
      </c>
      <c r="BM498" s="43">
        <f>VLOOKUP(Categorized!BH498,Rules!$F$162:$H$163,3,0)</f>
        <v>30</v>
      </c>
      <c r="BN498" s="43">
        <f>VLOOKUP(Categorized!BI498,Rules!$F$164:$H$165,3,0)</f>
        <v>90</v>
      </c>
      <c r="BO498" s="43">
        <f>VLOOKUP(Categorized!BJ498,Rules!$F$166:$H$167,3,0)</f>
        <v>90</v>
      </c>
      <c r="BP498" s="43">
        <f>VLOOKUP(Categorized!BK498,Rules!$F$168:$H$169,3,0)</f>
        <v>30</v>
      </c>
      <c r="BQ498" s="43">
        <f>VLOOKUP(Categorized!BL498,Rules!$F$170:$H$171,3,0)</f>
        <v>30</v>
      </c>
      <c r="BR498" s="43">
        <f>VLOOKUP(Categorized!BM498,Rules!$F$172:$H$173,3,0)</f>
        <v>30</v>
      </c>
      <c r="BS498" s="43">
        <f>VLOOKUP(Categorized!BN498,Rules!$F$174:$H$175,3,0)</f>
        <v>30</v>
      </c>
      <c r="BT498" s="43">
        <f>VLOOKUP(Categorized!BO498,Rules!$F$176:$H$177,3,0)</f>
        <v>95</v>
      </c>
      <c r="BU498" s="43">
        <f>VLOOKUP(Categorized!BP498,Rules!$F$178:$H$179,3,0)</f>
        <v>30</v>
      </c>
      <c r="BV498" s="43">
        <f>VLOOKUP(Categorized!BQ498,Rules!$F$180:$H$181,3,0)</f>
        <v>30</v>
      </c>
      <c r="BW498" s="43">
        <f>VLOOKUP(Categorized!BR498,Rules!$F$182:$H$183,3,0)</f>
        <v>30</v>
      </c>
      <c r="BX498" s="255">
        <f t="array" ref="BX498">MMULT(BC498:BW498,Rules!$O$60:$O$80)</f>
        <v>42.119146413752233</v>
      </c>
      <c r="BY498" s="43">
        <f>VLOOKUP(Categorized!BS498,Rules!$F$184:$H$185,3,0)</f>
        <v>30</v>
      </c>
      <c r="BZ498" s="43">
        <f>VLOOKUP(Categorized!BT498,Rules!$F$186:$H$187,3,0)</f>
        <v>30</v>
      </c>
      <c r="CA498" s="43">
        <f>VLOOKUP(Categorized!BU498,Rules!$F$188:$H$189,3,0)</f>
        <v>30</v>
      </c>
      <c r="CB498" s="43">
        <f>VLOOKUP(Categorized!BV498,Rules!$F$190:$H$191,3,0)</f>
        <v>30</v>
      </c>
      <c r="CC498" s="43">
        <f>VLOOKUP(Categorized!BW498,Rules!$F$192:$H$193,3,0)</f>
        <v>30</v>
      </c>
      <c r="CD498" s="255">
        <f t="array" ref="CD498">MMULT(BY498:CC498,Rules!$O$83:$O$87)</f>
        <v>30</v>
      </c>
      <c r="CE498" s="45">
        <v>0</v>
      </c>
      <c r="CF498" s="46">
        <v>0</v>
      </c>
    </row>
    <row r="499" spans="1:84" ht="18.5">
      <c r="A499" s="68">
        <v>2022</v>
      </c>
      <c r="B499" s="39" t="s">
        <v>546</v>
      </c>
      <c r="C499" s="92">
        <v>69207</v>
      </c>
      <c r="D499" s="42">
        <f>VLOOKUP(Categorized!F499,Rules!$F$4:$H$7,3,0)</f>
        <v>80</v>
      </c>
      <c r="E499" s="43">
        <f>VLOOKUP(Categorized!G499,Rules!$F$8:$H$9,3,0)</f>
        <v>90</v>
      </c>
      <c r="F499" s="43">
        <f>VLOOKUP(Categorized!H499,Rules!$F$10:$H$12,3,0)</f>
        <v>60</v>
      </c>
      <c r="G499" s="43">
        <f>VLOOKUP(Categorized!I499,Rules!$F$13:$H$16,3,0)</f>
        <v>95</v>
      </c>
      <c r="H499" s="43">
        <f>VLOOKUP(Categorized!BZ499,Rules!$F$243:$H$245,3,0)</f>
        <v>90</v>
      </c>
      <c r="I499" s="43">
        <f>VLOOKUP(Categorized!K499,Rules!$F$20:$H$27,3,0)</f>
        <v>60</v>
      </c>
      <c r="J499" s="43">
        <f>VLOOKUP(Categorized!CA499,Rules!$F$246:$H$252,3,0)</f>
        <v>70</v>
      </c>
      <c r="K499" s="43">
        <f>VLOOKUP(Categorized!M499,Rules!$F$29:$H$31,3,0)</f>
        <v>70</v>
      </c>
      <c r="L499" s="43">
        <f>VLOOKUP(Categorized!CB499,Rules!$F$253:$H$259,3,0)</f>
        <v>0</v>
      </c>
      <c r="M499" s="255" t="e">
        <f t="array" ref="M499">MMULT(D499:L499,Rules!$O$4:$O$11)</f>
        <v>#VALUE!</v>
      </c>
      <c r="N499" s="43">
        <f>VLOOKUP(Categorized!N499,Rules!$F$32:$H$33,3,0)</f>
        <v>90</v>
      </c>
      <c r="O499" s="43">
        <f>VLOOKUP(Categorized!O499,Rules!$F$34:$H$40,3,0)</f>
        <v>50</v>
      </c>
      <c r="P499" s="43">
        <f>VLOOKUP(Categorized!P499,Rules!$F$41:$H$42,3,0)</f>
        <v>30</v>
      </c>
      <c r="Q499" s="43">
        <f>VLOOKUP(Categorized!CC499,Rules!$F$231:$H$234,3,0)</f>
        <v>20</v>
      </c>
      <c r="R499" s="43">
        <f>VLOOKUP(Categorized!R499,Rules!$F$47:$H$51,3,0)</f>
        <v>30</v>
      </c>
      <c r="S499" s="43">
        <f>VLOOKUP(Categorized!S499,Rules!$F$52:$H$56,3,0)</f>
        <v>30</v>
      </c>
      <c r="T499" s="43">
        <f>VLOOKUP(Categorized!T499,Rules!$F$57:$H$58,3,0)</f>
        <v>30</v>
      </c>
      <c r="U499" s="255">
        <f t="array" ref="U499">MMULT(N499:T499,Rules!$O$14:$O$20)</f>
        <v>38.598615916955012</v>
      </c>
      <c r="V499" s="43">
        <f>VLOOKUP(Categorized!U499,Rules!$F$59:$H$60,3,0)</f>
        <v>80</v>
      </c>
      <c r="W499" s="43">
        <f>VLOOKUP(Categorized!V499,Rules!$F$61:$H$62,3,0)</f>
        <v>20</v>
      </c>
      <c r="X499" s="43">
        <f>VLOOKUP(Categorized!W499,Rules!$F$63:$H$64,3,0)</f>
        <v>80</v>
      </c>
      <c r="Y499" s="43">
        <f>VLOOKUP(Categorized!X499,Rules!$F$65:$H$66,3,0)</f>
        <v>20</v>
      </c>
      <c r="Z499" s="255">
        <f t="array" ref="Z499">MMULT(V499:Y499,Rules!$O$23:$O$26)</f>
        <v>46.666666666666664</v>
      </c>
      <c r="AA499" s="43">
        <f>VLOOKUP(Categorized!Y499,Rules!$F$67:$H$68,3,0)</f>
        <v>70</v>
      </c>
      <c r="AB499" s="43">
        <f>VLOOKUP(Categorized!Z499,Rules!$F$69:$H$70,3,0)</f>
        <v>80</v>
      </c>
      <c r="AC499" s="43">
        <f>VLOOKUP(Categorized!AA499,Rules!$F$71:$H$72,3,0)</f>
        <v>30</v>
      </c>
      <c r="AD499" s="43">
        <f>VLOOKUP(Categorized!AB499,Rules!$F$73:$H$74,3,0)</f>
        <v>30</v>
      </c>
      <c r="AE499" s="255">
        <f t="array" ref="AE499">MMULT(AA499:AD499,Rules!$O$29:$O$32)</f>
        <v>53.809523809523803</v>
      </c>
      <c r="AF499" s="43">
        <f>VLOOKUP(Categorized!AC499,Rules!$F$75:$H$76,3,0)</f>
        <v>80</v>
      </c>
      <c r="AG499" s="43">
        <f>VLOOKUP(Categorized!AD499,Rules!$F$77:$H$78,3,0)</f>
        <v>50</v>
      </c>
      <c r="AH499" s="43">
        <f>VLOOKUP(Categorized!AE499,Rules!$F$79:$H$84,3,0)</f>
        <v>85</v>
      </c>
      <c r="AI499" s="43">
        <f>VLOOKUP(Categorized!AF499,Rules!$F$85:$H$89,3,0)</f>
        <v>80</v>
      </c>
      <c r="AJ499" s="43">
        <f>VLOOKUP(Categorized!AG499,Rules!$F$90:$H$92,3,0)</f>
        <v>30</v>
      </c>
      <c r="AK499" s="43">
        <f>VLOOKUP(Categorized!AH499,Rules!$F$93:$H$96,3,0)</f>
        <v>80</v>
      </c>
      <c r="AL499" s="43">
        <f>VLOOKUP(Categorized!AI499,Rules!$F$97:$H$100,3,0)</f>
        <v>30</v>
      </c>
      <c r="AM499" s="43">
        <f>VLOOKUP(Categorized!AJ499,Rules!$F$101:$H$102,3,0)</f>
        <v>30</v>
      </c>
      <c r="AN499" s="43">
        <f>VLOOKUP(Categorized!CD499,Rules!$F$235:$H$237,3,0)</f>
        <v>95</v>
      </c>
      <c r="AO499" s="43">
        <f>VLOOKUP(Categorized!CE499,Rules!$F$238:$H$241,3,0)</f>
        <v>95</v>
      </c>
      <c r="AP499" s="43">
        <f>VLOOKUP(Categorized!AM499,Rules!$F$110:$H$113,3,0)</f>
        <v>70</v>
      </c>
      <c r="AQ499" s="255">
        <f t="array" ref="AQ499">MMULT(AF499:AP499,Rules!$O$35:$O$45)</f>
        <v>66.630681818181813</v>
      </c>
      <c r="AR499" s="44">
        <f>VLOOKUP(Categorized!AN499,Rules!$F$114:$H$116,3,0)</f>
        <v>90</v>
      </c>
      <c r="AS499" s="44">
        <f>VLOOKUP(Categorized!AO499,Rules!$F$117:$H$119,3,0)</f>
        <v>90</v>
      </c>
      <c r="AT499" s="44">
        <f>VLOOKUP(Categorized!AP499,Rules!$F$120:$H$122,3,0)</f>
        <v>30</v>
      </c>
      <c r="AU499" s="44">
        <f>VLOOKUP(Categorized!AQ499,Rules!$F$123:$H$124,3,0)</f>
        <v>30</v>
      </c>
      <c r="AV499" s="44">
        <f>VLOOKUP(Categorized!AR499,Rules!$F$125:$H$127,3,0)</f>
        <v>50</v>
      </c>
      <c r="AW499" s="44">
        <f>VLOOKUP(Categorized!AS499,Rules!$F$128:$H$130,3,0)</f>
        <v>30</v>
      </c>
      <c r="AX499" s="43">
        <f>VLOOKUP(Categorized!AT499,Rules!$F$131:$H$133,3,0)</f>
        <v>70</v>
      </c>
      <c r="AY499" s="44">
        <f>VLOOKUP(Categorized!AU499,Rules!$F$134:$H$136,3,0)</f>
        <v>70</v>
      </c>
      <c r="AZ499" s="44">
        <f>VLOOKUP(Categorized!AV499,Rules!$F$134:$H$136,3,0)</f>
        <v>30</v>
      </c>
      <c r="BA499" s="44">
        <f>VLOOKUP(Categorized!AW499,Rules!$F$139:$H$141,3,0)</f>
        <v>45</v>
      </c>
      <c r="BB499" s="256">
        <f t="array" ref="BB499">MMULT(AR499:BA499,Rules!$O$48:$O$57)</f>
        <v>52.576687116564415</v>
      </c>
      <c r="BC499" s="43">
        <f>VLOOKUP(Categorized!AX499,Rules!$F$142:$H$143,3,0)</f>
        <v>30</v>
      </c>
      <c r="BD499" s="43">
        <f>VLOOKUP(Categorized!AY499,Rules!$F$144:$H$145,3,0)</f>
        <v>30</v>
      </c>
      <c r="BE499" s="43">
        <f>VLOOKUP(Categorized!AZ499,Rules!$F$146:$H$147,3,0)</f>
        <v>30</v>
      </c>
      <c r="BF499" s="43">
        <f>VLOOKUP(Categorized!BA499,Rules!$F$148:$H$149,3,0)</f>
        <v>30</v>
      </c>
      <c r="BG499" s="43">
        <f>VLOOKUP(Categorized!BB499,Rules!$F$150:$H$151,3,0)</f>
        <v>30</v>
      </c>
      <c r="BH499" s="43">
        <f>VLOOKUP(Categorized!BC499,Rules!$F$152:$H$153,3,0)</f>
        <v>30</v>
      </c>
      <c r="BI499" s="43">
        <f>VLOOKUP(Categorized!BD499,Rules!$F$154:$H$155,3,0)</f>
        <v>90</v>
      </c>
      <c r="BJ499" s="43">
        <f>VLOOKUP(Categorized!BE499,Rules!$F$156:$H$157,3,0)</f>
        <v>30</v>
      </c>
      <c r="BK499" s="43">
        <f>VLOOKUP(Categorized!BF499,Rules!$F$158:$H$159,3,0)</f>
        <v>30</v>
      </c>
      <c r="BL499" s="43">
        <f>VLOOKUP(Categorized!BG499,Rules!$F$160:$H$161,3,0)</f>
        <v>30</v>
      </c>
      <c r="BM499" s="43">
        <f>VLOOKUP(Categorized!BH499,Rules!$F$162:$H$163,3,0)</f>
        <v>90</v>
      </c>
      <c r="BN499" s="43">
        <f>VLOOKUP(Categorized!BI499,Rules!$F$164:$H$165,3,0)</f>
        <v>30</v>
      </c>
      <c r="BO499" s="43">
        <f>VLOOKUP(Categorized!BJ499,Rules!$F$166:$H$167,3,0)</f>
        <v>90</v>
      </c>
      <c r="BP499" s="43">
        <f>VLOOKUP(Categorized!BK499,Rules!$F$168:$H$169,3,0)</f>
        <v>30</v>
      </c>
      <c r="BQ499" s="43">
        <f>VLOOKUP(Categorized!BL499,Rules!$F$170:$H$171,3,0)</f>
        <v>30</v>
      </c>
      <c r="BR499" s="43">
        <f>VLOOKUP(Categorized!BM499,Rules!$F$172:$H$173,3,0)</f>
        <v>30</v>
      </c>
      <c r="BS499" s="43">
        <f>VLOOKUP(Categorized!BN499,Rules!$F$174:$H$175,3,0)</f>
        <v>30</v>
      </c>
      <c r="BT499" s="43">
        <f>VLOOKUP(Categorized!BO499,Rules!$F$176:$H$177,3,0)</f>
        <v>95</v>
      </c>
      <c r="BU499" s="43">
        <f>VLOOKUP(Categorized!BP499,Rules!$F$178:$H$179,3,0)</f>
        <v>30</v>
      </c>
      <c r="BV499" s="43">
        <f>VLOOKUP(Categorized!BQ499,Rules!$F$180:$H$181,3,0)</f>
        <v>30</v>
      </c>
      <c r="BW499" s="43">
        <f>VLOOKUP(Categorized!BR499,Rules!$F$182:$H$183,3,0)</f>
        <v>30</v>
      </c>
      <c r="BX499" s="255">
        <f t="array" ref="BX499">MMULT(BC499:BW499,Rules!$O$60:$O$80)</f>
        <v>42.79490219324245</v>
      </c>
      <c r="BY499" s="43">
        <f>VLOOKUP(Categorized!BS499,Rules!$F$184:$H$185,3,0)</f>
        <v>30</v>
      </c>
      <c r="BZ499" s="43">
        <f>VLOOKUP(Categorized!BT499,Rules!$F$186:$H$187,3,0)</f>
        <v>30</v>
      </c>
      <c r="CA499" s="43">
        <f>VLOOKUP(Categorized!BU499,Rules!$F$188:$H$189,3,0)</f>
        <v>30</v>
      </c>
      <c r="CB499" s="43">
        <f>VLOOKUP(Categorized!BV499,Rules!$F$190:$H$191,3,0)</f>
        <v>30</v>
      </c>
      <c r="CC499" s="43">
        <f>VLOOKUP(Categorized!BW499,Rules!$F$192:$H$193,3,0)</f>
        <v>30</v>
      </c>
      <c r="CD499" s="255">
        <f t="array" ref="CD499">MMULT(BY499:CC499,Rules!$O$83:$O$87)</f>
        <v>30</v>
      </c>
      <c r="CE499" s="45">
        <v>0</v>
      </c>
      <c r="CF499" s="46">
        <v>0</v>
      </c>
    </row>
    <row r="500" spans="1:84" ht="18.5">
      <c r="A500" s="68">
        <v>2022</v>
      </c>
      <c r="B500" s="39" t="s">
        <v>547</v>
      </c>
      <c r="C500" s="89">
        <v>62161</v>
      </c>
      <c r="D500" s="42">
        <f>VLOOKUP(Categorized!F500,Rules!$F$4:$H$7,3,0)</f>
        <v>90</v>
      </c>
      <c r="E500" s="43">
        <f>VLOOKUP(Categorized!G500,Rules!$F$8:$H$9,3,0)</f>
        <v>90</v>
      </c>
      <c r="F500" s="43">
        <f>VLOOKUP(Categorized!H500,Rules!$F$10:$H$12,3,0)</f>
        <v>60</v>
      </c>
      <c r="G500" s="43">
        <f>VLOOKUP(Categorized!I500,Rules!$F$13:$H$16,3,0)</f>
        <v>95</v>
      </c>
      <c r="H500" s="43">
        <f>VLOOKUP(Categorized!BZ500,Rules!$F$243:$H$245,3,0)</f>
        <v>90</v>
      </c>
      <c r="I500" s="43">
        <f>VLOOKUP(Categorized!K500,Rules!$F$20:$H$27,3,0)</f>
        <v>60</v>
      </c>
      <c r="J500" s="43">
        <f>VLOOKUP(Categorized!CA500,Rules!$F$246:$H$252,3,0)</f>
        <v>70</v>
      </c>
      <c r="K500" s="43">
        <f>VLOOKUP(Categorized!M500,Rules!$F$29:$H$31,3,0)</f>
        <v>70</v>
      </c>
      <c r="L500" s="43">
        <f>VLOOKUP(Categorized!CB500,Rules!$F$253:$H$259,3,0)</f>
        <v>0</v>
      </c>
      <c r="M500" s="255" t="e">
        <f t="array" ref="M500">MMULT(D500:L500,Rules!$O$4:$O$11)</f>
        <v>#VALUE!</v>
      </c>
      <c r="N500" s="43">
        <f>VLOOKUP(Categorized!N500,Rules!$F$32:$H$33,3,0)</f>
        <v>60</v>
      </c>
      <c r="O500" s="43">
        <f>VLOOKUP(Categorized!O500,Rules!$F$34:$H$40,3,0)</f>
        <v>50</v>
      </c>
      <c r="P500" s="43">
        <f>VLOOKUP(Categorized!P500,Rules!$F$41:$H$42,3,0)</f>
        <v>30</v>
      </c>
      <c r="Q500" s="43">
        <f>VLOOKUP(Categorized!CC500,Rules!$F$231:$H$234,3,0)</f>
        <v>20</v>
      </c>
      <c r="R500" s="43">
        <f>VLOOKUP(Categorized!R500,Rules!$F$47:$H$51,3,0)</f>
        <v>50</v>
      </c>
      <c r="S500" s="43">
        <f>VLOOKUP(Categorized!S500,Rules!$F$52:$H$56,3,0)</f>
        <v>50</v>
      </c>
      <c r="T500" s="43">
        <f>VLOOKUP(Categorized!T500,Rules!$F$57:$H$58,3,0)</f>
        <v>80</v>
      </c>
      <c r="U500" s="255">
        <f t="array" ref="U500">MMULT(N500:T500,Rules!$O$14:$O$20)</f>
        <v>47.854671280276811</v>
      </c>
      <c r="V500" s="43">
        <f>VLOOKUP(Categorized!U500,Rules!$F$59:$H$60,3,0)</f>
        <v>80</v>
      </c>
      <c r="W500" s="43">
        <f>VLOOKUP(Categorized!V500,Rules!$F$61:$H$62,3,0)</f>
        <v>20</v>
      </c>
      <c r="X500" s="43">
        <f>VLOOKUP(Categorized!W500,Rules!$F$63:$H$64,3,0)</f>
        <v>80</v>
      </c>
      <c r="Y500" s="43">
        <f>VLOOKUP(Categorized!X500,Rules!$F$65:$H$66,3,0)</f>
        <v>20</v>
      </c>
      <c r="Z500" s="255">
        <f t="array" ref="Z500">MMULT(V500:Y500,Rules!$O$23:$O$26)</f>
        <v>46.666666666666664</v>
      </c>
      <c r="AA500" s="43">
        <f>VLOOKUP(Categorized!Y500,Rules!$F$67:$H$68,3,0)</f>
        <v>70</v>
      </c>
      <c r="AB500" s="43">
        <f>VLOOKUP(Categorized!Z500,Rules!$F$69:$H$70,3,0)</f>
        <v>30</v>
      </c>
      <c r="AC500" s="43">
        <f>VLOOKUP(Categorized!AA500,Rules!$F$71:$H$72,3,0)</f>
        <v>80</v>
      </c>
      <c r="AD500" s="43">
        <f>VLOOKUP(Categorized!AB500,Rules!$F$73:$H$74,3,0)</f>
        <v>60</v>
      </c>
      <c r="AE500" s="255">
        <f t="array" ref="AE500">MMULT(AA500:AD500,Rules!$O$29:$O$32)</f>
        <v>58.888888888888886</v>
      </c>
      <c r="AF500" s="43">
        <f>VLOOKUP(Categorized!AC500,Rules!$F$75:$H$76,3,0)</f>
        <v>80</v>
      </c>
      <c r="AG500" s="43">
        <f>VLOOKUP(Categorized!AD500,Rules!$F$77:$H$78,3,0)</f>
        <v>80</v>
      </c>
      <c r="AH500" s="43">
        <f>VLOOKUP(Categorized!AE500,Rules!$F$79:$H$84,3,0)</f>
        <v>30</v>
      </c>
      <c r="AI500" s="43">
        <f>VLOOKUP(Categorized!AF500,Rules!$F$85:$H$89,3,0)</f>
        <v>80</v>
      </c>
      <c r="AJ500" s="43">
        <f>VLOOKUP(Categorized!AG500,Rules!$F$90:$H$92,3,0)</f>
        <v>30</v>
      </c>
      <c r="AK500" s="43">
        <f>VLOOKUP(Categorized!AH500,Rules!$F$93:$H$96,3,0)</f>
        <v>30</v>
      </c>
      <c r="AL500" s="43">
        <f>VLOOKUP(Categorized!AI500,Rules!$F$97:$H$100,3,0)</f>
        <v>30</v>
      </c>
      <c r="AM500" s="43">
        <f>VLOOKUP(Categorized!AJ500,Rules!$F$101:$H$102,3,0)</f>
        <v>30</v>
      </c>
      <c r="AN500" s="43">
        <f>VLOOKUP(Categorized!CD500,Rules!$F$235:$H$237,3,0)</f>
        <v>95</v>
      </c>
      <c r="AO500" s="43">
        <f>VLOOKUP(Categorized!CE500,Rules!$F$238:$H$241,3,0)</f>
        <v>60</v>
      </c>
      <c r="AP500" s="43">
        <f>VLOOKUP(Categorized!AM500,Rules!$F$110:$H$113,3,0)</f>
        <v>30</v>
      </c>
      <c r="AQ500" s="255">
        <f t="array" ref="AQ500">MMULT(AF500:AP500,Rules!$O$35:$O$45)</f>
        <v>52.130681818181827</v>
      </c>
      <c r="AR500" s="44">
        <f>VLOOKUP(Categorized!AN500,Rules!$F$114:$H$116,3,0)</f>
        <v>90</v>
      </c>
      <c r="AS500" s="44">
        <f>VLOOKUP(Categorized!AO500,Rules!$F$117:$H$119,3,0)</f>
        <v>90</v>
      </c>
      <c r="AT500" s="44">
        <f>VLOOKUP(Categorized!AP500,Rules!$F$120:$H$122,3,0)</f>
        <v>30</v>
      </c>
      <c r="AU500" s="44">
        <f>VLOOKUP(Categorized!AQ500,Rules!$F$123:$H$124,3,0)</f>
        <v>30</v>
      </c>
      <c r="AV500" s="44">
        <f>VLOOKUP(Categorized!AR500,Rules!$F$125:$H$127,3,0)</f>
        <v>50</v>
      </c>
      <c r="AW500" s="44">
        <f>VLOOKUP(Categorized!AS500,Rules!$F$128:$H$130,3,0)</f>
        <v>30</v>
      </c>
      <c r="AX500" s="43">
        <f>VLOOKUP(Categorized!AT500,Rules!$F$131:$H$133,3,0)</f>
        <v>70</v>
      </c>
      <c r="AY500" s="44">
        <f>VLOOKUP(Categorized!AU500,Rules!$F$134:$H$136,3,0)</f>
        <v>30</v>
      </c>
      <c r="AZ500" s="44">
        <f>VLOOKUP(Categorized!AV500,Rules!$F$134:$H$136,3,0)</f>
        <v>30</v>
      </c>
      <c r="BA500" s="44">
        <f>VLOOKUP(Categorized!AW500,Rules!$F$139:$H$141,3,0)</f>
        <v>45</v>
      </c>
      <c r="BB500" s="256">
        <f t="array" ref="BB500">MMULT(AR500:BA500,Rules!$O$48:$O$57)</f>
        <v>48.159509202453982</v>
      </c>
      <c r="BC500" s="43">
        <f>VLOOKUP(Categorized!AX500,Rules!$F$142:$H$143,3,0)</f>
        <v>30</v>
      </c>
      <c r="BD500" s="43">
        <f>VLOOKUP(Categorized!AY500,Rules!$F$144:$H$145,3,0)</f>
        <v>30</v>
      </c>
      <c r="BE500" s="43">
        <f>VLOOKUP(Categorized!AZ500,Rules!$F$146:$H$147,3,0)</f>
        <v>30</v>
      </c>
      <c r="BF500" s="43">
        <f>VLOOKUP(Categorized!BA500,Rules!$F$148:$H$149,3,0)</f>
        <v>30</v>
      </c>
      <c r="BG500" s="43">
        <f>VLOOKUP(Categorized!BB500,Rules!$F$150:$H$151,3,0)</f>
        <v>30</v>
      </c>
      <c r="BH500" s="43">
        <f>VLOOKUP(Categorized!BC500,Rules!$F$152:$H$153,3,0)</f>
        <v>30</v>
      </c>
      <c r="BI500" s="43">
        <f>VLOOKUP(Categorized!BD500,Rules!$F$154:$H$155,3,0)</f>
        <v>90</v>
      </c>
      <c r="BJ500" s="43">
        <f>VLOOKUP(Categorized!BE500,Rules!$F$156:$H$157,3,0)</f>
        <v>30</v>
      </c>
      <c r="BK500" s="43">
        <f>VLOOKUP(Categorized!BF500,Rules!$F$158:$H$159,3,0)</f>
        <v>30</v>
      </c>
      <c r="BL500" s="43">
        <f>VLOOKUP(Categorized!BG500,Rules!$F$160:$H$161,3,0)</f>
        <v>30</v>
      </c>
      <c r="BM500" s="43">
        <f>VLOOKUP(Categorized!BH500,Rules!$F$162:$H$163,3,0)</f>
        <v>90</v>
      </c>
      <c r="BN500" s="43">
        <f>VLOOKUP(Categorized!BI500,Rules!$F$164:$H$165,3,0)</f>
        <v>30</v>
      </c>
      <c r="BO500" s="43">
        <f>VLOOKUP(Categorized!BJ500,Rules!$F$166:$H$167,3,0)</f>
        <v>30</v>
      </c>
      <c r="BP500" s="43">
        <f>VLOOKUP(Categorized!BK500,Rules!$F$168:$H$169,3,0)</f>
        <v>30</v>
      </c>
      <c r="BQ500" s="43">
        <f>VLOOKUP(Categorized!BL500,Rules!$F$170:$H$171,3,0)</f>
        <v>30</v>
      </c>
      <c r="BR500" s="43">
        <f>VLOOKUP(Categorized!BM500,Rules!$F$172:$H$173,3,0)</f>
        <v>30</v>
      </c>
      <c r="BS500" s="43">
        <f>VLOOKUP(Categorized!BN500,Rules!$F$174:$H$175,3,0)</f>
        <v>30</v>
      </c>
      <c r="BT500" s="43">
        <f>VLOOKUP(Categorized!BO500,Rules!$F$176:$H$177,3,0)</f>
        <v>95</v>
      </c>
      <c r="BU500" s="43">
        <f>VLOOKUP(Categorized!BP500,Rules!$F$178:$H$179,3,0)</f>
        <v>30</v>
      </c>
      <c r="BV500" s="43">
        <f>VLOOKUP(Categorized!BQ500,Rules!$F$180:$H$181,3,0)</f>
        <v>30</v>
      </c>
      <c r="BW500" s="43">
        <f>VLOOKUP(Categorized!BR500,Rules!$F$182:$H$183,3,0)</f>
        <v>30</v>
      </c>
      <c r="BX500" s="255">
        <f t="array" ref="BX500">MMULT(BC500:BW500,Rules!$O$60:$O$80)</f>
        <v>40.163011262596328</v>
      </c>
      <c r="BY500" s="43">
        <f>VLOOKUP(Categorized!BS500,Rules!$F$184:$H$185,3,0)</f>
        <v>30</v>
      </c>
      <c r="BZ500" s="43">
        <f>VLOOKUP(Categorized!BT500,Rules!$F$186:$H$187,3,0)</f>
        <v>90</v>
      </c>
      <c r="CA500" s="43">
        <f>VLOOKUP(Categorized!BU500,Rules!$F$188:$H$189,3,0)</f>
        <v>30</v>
      </c>
      <c r="CB500" s="43">
        <f>VLOOKUP(Categorized!BV500,Rules!$F$190:$H$191,3,0)</f>
        <v>90</v>
      </c>
      <c r="CC500" s="43">
        <f>VLOOKUP(Categorized!BW500,Rules!$F$192:$H$193,3,0)</f>
        <v>30</v>
      </c>
      <c r="CD500" s="255">
        <f t="array" ref="CD500">MMULT(BY500:CC500,Rules!$O$83:$O$87)</f>
        <v>54</v>
      </c>
      <c r="CE500" s="45">
        <v>0</v>
      </c>
      <c r="CF500" s="46">
        <v>0</v>
      </c>
    </row>
    <row r="501" spans="1:84" ht="18.5">
      <c r="A501" s="68">
        <v>2022</v>
      </c>
      <c r="B501" s="39" t="s">
        <v>548</v>
      </c>
      <c r="C501" s="95">
        <v>43727</v>
      </c>
      <c r="D501" s="42">
        <f>VLOOKUP(Categorized!F501,Rules!$F$4:$H$7,3,0)</f>
        <v>90</v>
      </c>
      <c r="E501" s="43">
        <f>VLOOKUP(Categorized!G501,Rules!$F$8:$H$9,3,0)</f>
        <v>90</v>
      </c>
      <c r="F501" s="43">
        <f>VLOOKUP(Categorized!H501,Rules!$F$10:$H$12,3,0)</f>
        <v>60</v>
      </c>
      <c r="G501" s="43">
        <f>VLOOKUP(Categorized!I501,Rules!$F$13:$H$16,3,0)</f>
        <v>40</v>
      </c>
      <c r="H501" s="43">
        <f>VLOOKUP(Categorized!BZ501,Rules!$F$243:$H$245,3,0)</f>
        <v>90</v>
      </c>
      <c r="I501" s="43">
        <f>VLOOKUP(Categorized!K501,Rules!$F$20:$H$27,3,0)</f>
        <v>60</v>
      </c>
      <c r="J501" s="43">
        <f>VLOOKUP(Categorized!CA501,Rules!$F$246:$H$252,3,0)</f>
        <v>70</v>
      </c>
      <c r="K501" s="43">
        <f>VLOOKUP(Categorized!M501,Rules!$F$29:$H$31,3,0)</f>
        <v>70</v>
      </c>
      <c r="L501" s="43">
        <f>VLOOKUP(Categorized!CB501,Rules!$F$253:$H$259,3,0)</f>
        <v>0</v>
      </c>
      <c r="M501" s="255" t="e">
        <f t="array" ref="M501">MMULT(D501:L501,Rules!$O$4:$O$11)</f>
        <v>#VALUE!</v>
      </c>
      <c r="N501" s="43">
        <f>VLOOKUP(Categorized!N501,Rules!$F$32:$H$33,3,0)</f>
        <v>60</v>
      </c>
      <c r="O501" s="43">
        <f>VLOOKUP(Categorized!O501,Rules!$F$34:$H$40,3,0)</f>
        <v>50</v>
      </c>
      <c r="P501" s="43">
        <f>VLOOKUP(Categorized!P501,Rules!$F$41:$H$42,3,0)</f>
        <v>30</v>
      </c>
      <c r="Q501" s="43">
        <f>VLOOKUP(Categorized!CC501,Rules!$F$231:$H$234,3,0)</f>
        <v>50</v>
      </c>
      <c r="R501" s="43">
        <f>VLOOKUP(Categorized!R501,Rules!$F$47:$H$51,3,0)</f>
        <v>50</v>
      </c>
      <c r="S501" s="43">
        <f>VLOOKUP(Categorized!S501,Rules!$F$52:$H$56,3,0)</f>
        <v>50</v>
      </c>
      <c r="T501" s="43">
        <f>VLOOKUP(Categorized!T501,Rules!$F$57:$H$58,3,0)</f>
        <v>30</v>
      </c>
      <c r="U501" s="255">
        <f t="array" ref="U501">MMULT(N501:T501,Rules!$O$14:$O$20)</f>
        <v>45.674740484429066</v>
      </c>
      <c r="V501" s="43">
        <f>VLOOKUP(Categorized!U501,Rules!$F$59:$H$60,3,0)</f>
        <v>80</v>
      </c>
      <c r="W501" s="43">
        <f>VLOOKUP(Categorized!V501,Rules!$F$61:$H$62,3,0)</f>
        <v>80</v>
      </c>
      <c r="X501" s="43">
        <f>VLOOKUP(Categorized!W501,Rules!$F$63:$H$64,3,0)</f>
        <v>80</v>
      </c>
      <c r="Y501" s="43">
        <f>VLOOKUP(Categorized!X501,Rules!$F$65:$H$66,3,0)</f>
        <v>20</v>
      </c>
      <c r="Z501" s="255">
        <f t="array" ref="Z501">MMULT(V501:Y501,Rules!$O$23:$O$26)</f>
        <v>64.444444444444443</v>
      </c>
      <c r="AA501" s="43">
        <f>VLOOKUP(Categorized!Y501,Rules!$F$67:$H$68,3,0)</f>
        <v>30</v>
      </c>
      <c r="AB501" s="43">
        <f>VLOOKUP(Categorized!Z501,Rules!$F$69:$H$70,3,0)</f>
        <v>80</v>
      </c>
      <c r="AC501" s="43">
        <f>VLOOKUP(Categorized!AA501,Rules!$F$71:$H$72,3,0)</f>
        <v>80</v>
      </c>
      <c r="AD501" s="43">
        <f>VLOOKUP(Categorized!AB501,Rules!$F$73:$H$74,3,0)</f>
        <v>60</v>
      </c>
      <c r="AE501" s="255">
        <f t="array" ref="AE501">MMULT(AA501:AD501,Rules!$O$29:$O$32)</f>
        <v>63.650793650793645</v>
      </c>
      <c r="AF501" s="43">
        <f>VLOOKUP(Categorized!AC501,Rules!$F$75:$H$76,3,0)</f>
        <v>80</v>
      </c>
      <c r="AG501" s="43">
        <f>VLOOKUP(Categorized!AD501,Rules!$F$77:$H$78,3,0)</f>
        <v>80</v>
      </c>
      <c r="AH501" s="43">
        <f>VLOOKUP(Categorized!AE501,Rules!$F$79:$H$84,3,0)</f>
        <v>80</v>
      </c>
      <c r="AI501" s="43">
        <f>VLOOKUP(Categorized!AF501,Rules!$F$85:$H$89,3,0)</f>
        <v>30</v>
      </c>
      <c r="AJ501" s="43">
        <f>VLOOKUP(Categorized!AG501,Rules!$F$90:$H$92,3,0)</f>
        <v>90</v>
      </c>
      <c r="AK501" s="43">
        <f>VLOOKUP(Categorized!AH501,Rules!$F$93:$H$96,3,0)</f>
        <v>80</v>
      </c>
      <c r="AL501" s="43">
        <f>VLOOKUP(Categorized!AI501,Rules!$F$97:$H$100,3,0)</f>
        <v>30</v>
      </c>
      <c r="AM501" s="43">
        <f>VLOOKUP(Categorized!AJ501,Rules!$F$101:$H$102,3,0)</f>
        <v>30</v>
      </c>
      <c r="AN501" s="43">
        <f>VLOOKUP(Categorized!CD501,Rules!$F$235:$H$237,3,0)</f>
        <v>95</v>
      </c>
      <c r="AO501" s="43">
        <f>VLOOKUP(Categorized!CE501,Rules!$F$238:$H$241,3,0)</f>
        <v>80</v>
      </c>
      <c r="AP501" s="43">
        <f>VLOOKUP(Categorized!AM501,Rules!$F$110:$H$113,3,0)</f>
        <v>30</v>
      </c>
      <c r="AQ501" s="255">
        <f t="array" ref="AQ501">MMULT(AF501:AP501,Rules!$O$35:$O$45)</f>
        <v>65.596590909090907</v>
      </c>
      <c r="AR501" s="44">
        <f>VLOOKUP(Categorized!AN501,Rules!$F$114:$H$116,3,0)</f>
        <v>30</v>
      </c>
      <c r="AS501" s="44">
        <f>VLOOKUP(Categorized!AO501,Rules!$F$117:$H$119,3,0)</f>
        <v>30</v>
      </c>
      <c r="AT501" s="44">
        <f>VLOOKUP(Categorized!AP501,Rules!$F$120:$H$122,3,0)</f>
        <v>30</v>
      </c>
      <c r="AU501" s="44">
        <f>VLOOKUP(Categorized!AQ501,Rules!$F$123:$H$124,3,0)</f>
        <v>30</v>
      </c>
      <c r="AV501" s="44">
        <f>VLOOKUP(Categorized!AR501,Rules!$F$125:$H$127,3,0)</f>
        <v>70</v>
      </c>
      <c r="AW501" s="44">
        <f>VLOOKUP(Categorized!AS501,Rules!$F$128:$H$130,3,0)</f>
        <v>30</v>
      </c>
      <c r="AX501" s="43">
        <f>VLOOKUP(Categorized!AT501,Rules!$F$131:$H$133,3,0)</f>
        <v>70</v>
      </c>
      <c r="AY501" s="44">
        <f>VLOOKUP(Categorized!AU501,Rules!$F$134:$H$136,3,0)</f>
        <v>30</v>
      </c>
      <c r="AZ501" s="44">
        <f>VLOOKUP(Categorized!AV501,Rules!$F$134:$H$136,3,0)</f>
        <v>30</v>
      </c>
      <c r="BA501" s="44">
        <f>VLOOKUP(Categorized!AW501,Rules!$F$139:$H$141,3,0)</f>
        <v>45</v>
      </c>
      <c r="BB501" s="256">
        <f t="array" ref="BB501">MMULT(AR501:BA501,Rules!$O$48:$O$57)</f>
        <v>39.668711656441715</v>
      </c>
      <c r="BC501" s="43">
        <f>VLOOKUP(Categorized!AX501,Rules!$F$142:$H$143,3,0)</f>
        <v>30</v>
      </c>
      <c r="BD501" s="43">
        <f>VLOOKUP(Categorized!AY501,Rules!$F$144:$H$145,3,0)</f>
        <v>90</v>
      </c>
      <c r="BE501" s="43">
        <f>VLOOKUP(Categorized!AZ501,Rules!$F$146:$H$147,3,0)</f>
        <v>30</v>
      </c>
      <c r="BF501" s="43">
        <f>VLOOKUP(Categorized!BA501,Rules!$F$148:$H$149,3,0)</f>
        <v>30</v>
      </c>
      <c r="BG501" s="43">
        <f>VLOOKUP(Categorized!BB501,Rules!$F$150:$H$151,3,0)</f>
        <v>90</v>
      </c>
      <c r="BH501" s="43">
        <f>VLOOKUP(Categorized!BC501,Rules!$F$152:$H$153,3,0)</f>
        <v>90</v>
      </c>
      <c r="BI501" s="43">
        <f>VLOOKUP(Categorized!BD501,Rules!$F$154:$H$155,3,0)</f>
        <v>90</v>
      </c>
      <c r="BJ501" s="43">
        <f>VLOOKUP(Categorized!BE501,Rules!$F$156:$H$157,3,0)</f>
        <v>30</v>
      </c>
      <c r="BK501" s="43">
        <f>VLOOKUP(Categorized!BF501,Rules!$F$158:$H$159,3,0)</f>
        <v>30</v>
      </c>
      <c r="BL501" s="43">
        <f>VLOOKUP(Categorized!BG501,Rules!$F$160:$H$161,3,0)</f>
        <v>30</v>
      </c>
      <c r="BM501" s="43">
        <f>VLOOKUP(Categorized!BH501,Rules!$F$162:$H$163,3,0)</f>
        <v>30</v>
      </c>
      <c r="BN501" s="43">
        <f>VLOOKUP(Categorized!BI501,Rules!$F$164:$H$165,3,0)</f>
        <v>30</v>
      </c>
      <c r="BO501" s="43">
        <f>VLOOKUP(Categorized!BJ501,Rules!$F$166:$H$167,3,0)</f>
        <v>90</v>
      </c>
      <c r="BP501" s="43">
        <f>VLOOKUP(Categorized!BK501,Rules!$F$168:$H$169,3,0)</f>
        <v>30</v>
      </c>
      <c r="BQ501" s="43">
        <f>VLOOKUP(Categorized!BL501,Rules!$F$170:$H$171,3,0)</f>
        <v>30</v>
      </c>
      <c r="BR501" s="43">
        <f>VLOOKUP(Categorized!BM501,Rules!$F$172:$H$173,3,0)</f>
        <v>30</v>
      </c>
      <c r="BS501" s="43">
        <f>VLOOKUP(Categorized!BN501,Rules!$F$174:$H$175,3,0)</f>
        <v>30</v>
      </c>
      <c r="BT501" s="43">
        <f>VLOOKUP(Categorized!BO501,Rules!$F$176:$H$177,3,0)</f>
        <v>95</v>
      </c>
      <c r="BU501" s="43">
        <f>VLOOKUP(Categorized!BP501,Rules!$F$178:$H$179,3,0)</f>
        <v>30</v>
      </c>
      <c r="BV501" s="43">
        <f>VLOOKUP(Categorized!BQ501,Rules!$F$180:$H$181,3,0)</f>
        <v>30</v>
      </c>
      <c r="BW501" s="43">
        <f>VLOOKUP(Categorized!BR501,Rules!$F$182:$H$183,3,0)</f>
        <v>30</v>
      </c>
      <c r="BX501" s="255">
        <f t="array" ref="BX501">MMULT(BC501:BW501,Rules!$O$60:$O$80)</f>
        <v>49.018968583283943</v>
      </c>
      <c r="BY501" s="43">
        <f>VLOOKUP(Categorized!BS501,Rules!$F$184:$H$185,3,0)</f>
        <v>30</v>
      </c>
      <c r="BZ501" s="43">
        <f>VLOOKUP(Categorized!BT501,Rules!$F$186:$H$187,3,0)</f>
        <v>30</v>
      </c>
      <c r="CA501" s="43">
        <f>VLOOKUP(Categorized!BU501,Rules!$F$188:$H$189,3,0)</f>
        <v>30</v>
      </c>
      <c r="CB501" s="43">
        <f>VLOOKUP(Categorized!BV501,Rules!$F$190:$H$191,3,0)</f>
        <v>30</v>
      </c>
      <c r="CC501" s="43">
        <f>VLOOKUP(Categorized!BW501,Rules!$F$192:$H$193,3,0)</f>
        <v>30</v>
      </c>
      <c r="CD501" s="255">
        <f t="array" ref="CD501">MMULT(BY501:CC501,Rules!$O$83:$O$87)</f>
        <v>30</v>
      </c>
      <c r="CE501" s="24">
        <v>0</v>
      </c>
      <c r="CF501" s="46">
        <v>0</v>
      </c>
    </row>
    <row r="502" spans="1:84" ht="18.5">
      <c r="A502" s="68">
        <v>2022</v>
      </c>
      <c r="B502" s="39" t="s">
        <v>549</v>
      </c>
      <c r="C502" s="92">
        <v>65386</v>
      </c>
      <c r="D502" s="42">
        <f>VLOOKUP(Categorized!F502,Rules!$F$4:$H$7,3,0)</f>
        <v>90</v>
      </c>
      <c r="E502" s="43">
        <f>VLOOKUP(Categorized!G502,Rules!$F$8:$H$9,3,0)</f>
        <v>60</v>
      </c>
      <c r="F502" s="43">
        <f>VLOOKUP(Categorized!H502,Rules!$F$10:$H$12,3,0)</f>
        <v>60</v>
      </c>
      <c r="G502" s="43">
        <f>VLOOKUP(Categorized!I502,Rules!$F$13:$H$16,3,0)</f>
        <v>40</v>
      </c>
      <c r="H502" s="43">
        <f>VLOOKUP(Categorized!BZ502,Rules!$F$243:$H$245,3,0)</f>
        <v>60</v>
      </c>
      <c r="I502" s="43">
        <f>VLOOKUP(Categorized!K502,Rules!$F$20:$H$27,3,0)</f>
        <v>60</v>
      </c>
      <c r="J502" s="43">
        <f>VLOOKUP(Categorized!CA502,Rules!$F$246:$H$252,3,0)</f>
        <v>70</v>
      </c>
      <c r="K502" s="43">
        <f>VLOOKUP(Categorized!M502,Rules!$F$29:$H$31,3,0)</f>
        <v>60</v>
      </c>
      <c r="L502" s="43">
        <f>VLOOKUP(Categorized!CB502,Rules!$F$253:$H$259,3,0)</f>
        <v>0</v>
      </c>
      <c r="M502" s="255" t="e">
        <f t="array" ref="M502">MMULT(D502:L502,Rules!$O$4:$O$11)</f>
        <v>#VALUE!</v>
      </c>
      <c r="N502" s="43">
        <f>VLOOKUP(Categorized!N502,Rules!$F$32:$H$33,3,0)</f>
        <v>90</v>
      </c>
      <c r="O502" s="43">
        <f>VLOOKUP(Categorized!O502,Rules!$F$34:$H$40,3,0)</f>
        <v>50</v>
      </c>
      <c r="P502" s="43">
        <f>VLOOKUP(Categorized!P502,Rules!$F$41:$H$42,3,0)</f>
        <v>30</v>
      </c>
      <c r="Q502" s="43">
        <f>VLOOKUP(Categorized!CC502,Rules!$F$231:$H$234,3,0)</f>
        <v>20</v>
      </c>
      <c r="R502" s="43">
        <f>VLOOKUP(Categorized!R502,Rules!$F$47:$H$51,3,0)</f>
        <v>30</v>
      </c>
      <c r="S502" s="43">
        <f>VLOOKUP(Categorized!S502,Rules!$F$52:$H$56,3,0)</f>
        <v>30</v>
      </c>
      <c r="T502" s="43">
        <f>VLOOKUP(Categorized!T502,Rules!$F$57:$H$58,3,0)</f>
        <v>80</v>
      </c>
      <c r="U502" s="255">
        <f t="array" ref="U502">MMULT(N502:T502,Rules!$O$14:$O$20)</f>
        <v>45.086505190311414</v>
      </c>
      <c r="V502" s="43">
        <f>VLOOKUP(Categorized!U502,Rules!$F$59:$H$60,3,0)</f>
        <v>20</v>
      </c>
      <c r="W502" s="43">
        <f>VLOOKUP(Categorized!V502,Rules!$F$61:$H$62,3,0)</f>
        <v>20</v>
      </c>
      <c r="X502" s="43">
        <f>VLOOKUP(Categorized!W502,Rules!$F$63:$H$64,3,0)</f>
        <v>80</v>
      </c>
      <c r="Y502" s="43">
        <f>VLOOKUP(Categorized!X502,Rules!$F$65:$H$66,3,0)</f>
        <v>20</v>
      </c>
      <c r="Z502" s="255">
        <f t="array" ref="Z502">MMULT(V502:Y502,Rules!$O$23:$O$26)</f>
        <v>26.666666666666664</v>
      </c>
      <c r="AA502" s="43">
        <f>VLOOKUP(Categorized!Y502,Rules!$F$67:$H$68,3,0)</f>
        <v>30</v>
      </c>
      <c r="AB502" s="43">
        <f>VLOOKUP(Categorized!Z502,Rules!$F$69:$H$70,3,0)</f>
        <v>30</v>
      </c>
      <c r="AC502" s="43">
        <f>VLOOKUP(Categorized!AA502,Rules!$F$71:$H$72,3,0)</f>
        <v>30</v>
      </c>
      <c r="AD502" s="43">
        <f>VLOOKUP(Categorized!AB502,Rules!$F$73:$H$74,3,0)</f>
        <v>30</v>
      </c>
      <c r="AE502" s="255">
        <f t="array" ref="AE502">MMULT(AA502:AD502,Rules!$O$29:$O$32)</f>
        <v>30</v>
      </c>
      <c r="AF502" s="43">
        <f>VLOOKUP(Categorized!AC502,Rules!$F$75:$H$76,3,0)</f>
        <v>80</v>
      </c>
      <c r="AG502" s="43">
        <f>VLOOKUP(Categorized!AD502,Rules!$F$77:$H$78,3,0)</f>
        <v>50</v>
      </c>
      <c r="AH502" s="43">
        <f>VLOOKUP(Categorized!AE502,Rules!$F$79:$H$84,3,0)</f>
        <v>80</v>
      </c>
      <c r="AI502" s="43">
        <f>VLOOKUP(Categorized!AF502,Rules!$F$85:$H$89,3,0)</f>
        <v>30</v>
      </c>
      <c r="AJ502" s="43">
        <f>VLOOKUP(Categorized!AG502,Rules!$F$90:$H$92,3,0)</f>
        <v>30</v>
      </c>
      <c r="AK502" s="43">
        <f>VLOOKUP(Categorized!AH502,Rules!$F$93:$H$96,3,0)</f>
        <v>30</v>
      </c>
      <c r="AL502" s="43">
        <f>VLOOKUP(Categorized!AI502,Rules!$F$97:$H$100,3,0)</f>
        <v>50</v>
      </c>
      <c r="AM502" s="43">
        <f>VLOOKUP(Categorized!AJ502,Rules!$F$101:$H$102,3,0)</f>
        <v>30</v>
      </c>
      <c r="AN502" s="43">
        <f>VLOOKUP(Categorized!CD502,Rules!$F$235:$H$237,3,0)</f>
        <v>95</v>
      </c>
      <c r="AO502" s="43">
        <f>VLOOKUP(Categorized!CE502,Rules!$F$238:$H$241,3,0)</f>
        <v>80</v>
      </c>
      <c r="AP502" s="43">
        <f>VLOOKUP(Categorized!AM502,Rules!$F$110:$H$113,3,0)</f>
        <v>30</v>
      </c>
      <c r="AQ502" s="255">
        <f t="array" ref="AQ502">MMULT(AF502:AP502,Rules!$O$35:$O$45)</f>
        <v>53.721590909090907</v>
      </c>
      <c r="AR502" s="44">
        <f>VLOOKUP(Categorized!AN502,Rules!$F$114:$H$116,3,0)</f>
        <v>90</v>
      </c>
      <c r="AS502" s="44">
        <f>VLOOKUP(Categorized!AO502,Rules!$F$117:$H$119,3,0)</f>
        <v>90</v>
      </c>
      <c r="AT502" s="44">
        <f>VLOOKUP(Categorized!AP502,Rules!$F$120:$H$122,3,0)</f>
        <v>30</v>
      </c>
      <c r="AU502" s="44">
        <f>VLOOKUP(Categorized!AQ502,Rules!$F$123:$H$124,3,0)</f>
        <v>90</v>
      </c>
      <c r="AV502" s="44">
        <f>VLOOKUP(Categorized!AR502,Rules!$F$125:$H$127,3,0)</f>
        <v>50</v>
      </c>
      <c r="AW502" s="44">
        <f>VLOOKUP(Categorized!AS502,Rules!$F$128:$H$130,3,0)</f>
        <v>30</v>
      </c>
      <c r="AX502" s="43">
        <f>VLOOKUP(Categorized!AT502,Rules!$F$131:$H$133,3,0)</f>
        <v>30</v>
      </c>
      <c r="AY502" s="44">
        <f>VLOOKUP(Categorized!AU502,Rules!$F$134:$H$136,3,0)</f>
        <v>30</v>
      </c>
      <c r="AZ502" s="44">
        <f>VLOOKUP(Categorized!AV502,Rules!$F$134:$H$136,3,0)</f>
        <v>45</v>
      </c>
      <c r="BA502" s="44">
        <f>VLOOKUP(Categorized!AW502,Rules!$F$139:$H$141,3,0)</f>
        <v>45</v>
      </c>
      <c r="BB502" s="256">
        <f t="array" ref="BB502">MMULT(AR502:BA502,Rules!$O$48:$O$57)</f>
        <v>52.447852760736204</v>
      </c>
      <c r="BC502" s="43">
        <f>VLOOKUP(Categorized!AX502,Rules!$F$142:$H$143,3,0)</f>
        <v>30</v>
      </c>
      <c r="BD502" s="43">
        <f>VLOOKUP(Categorized!AY502,Rules!$F$144:$H$145,3,0)</f>
        <v>30</v>
      </c>
      <c r="BE502" s="43">
        <f>VLOOKUP(Categorized!AZ502,Rules!$F$146:$H$147,3,0)</f>
        <v>30</v>
      </c>
      <c r="BF502" s="43">
        <f>VLOOKUP(Categorized!BA502,Rules!$F$148:$H$149,3,0)</f>
        <v>30</v>
      </c>
      <c r="BG502" s="43">
        <f>VLOOKUP(Categorized!BB502,Rules!$F$150:$H$151,3,0)</f>
        <v>30</v>
      </c>
      <c r="BH502" s="43">
        <f>VLOOKUP(Categorized!BC502,Rules!$F$152:$H$153,3,0)</f>
        <v>30</v>
      </c>
      <c r="BI502" s="43">
        <f>VLOOKUP(Categorized!BD502,Rules!$F$154:$H$155,3,0)</f>
        <v>30</v>
      </c>
      <c r="BJ502" s="43">
        <f>VLOOKUP(Categorized!BE502,Rules!$F$156:$H$157,3,0)</f>
        <v>30</v>
      </c>
      <c r="BK502" s="43">
        <f>VLOOKUP(Categorized!BF502,Rules!$F$158:$H$159,3,0)</f>
        <v>30</v>
      </c>
      <c r="BL502" s="43">
        <f>VLOOKUP(Categorized!BG502,Rules!$F$160:$H$161,3,0)</f>
        <v>30</v>
      </c>
      <c r="BM502" s="43">
        <f>VLOOKUP(Categorized!BH502,Rules!$F$162:$H$163,3,0)</f>
        <v>90</v>
      </c>
      <c r="BN502" s="43">
        <f>VLOOKUP(Categorized!BI502,Rules!$F$164:$H$165,3,0)</f>
        <v>30</v>
      </c>
      <c r="BO502" s="43">
        <f>VLOOKUP(Categorized!BJ502,Rules!$F$166:$H$167,3,0)</f>
        <v>90</v>
      </c>
      <c r="BP502" s="43">
        <f>VLOOKUP(Categorized!BK502,Rules!$F$168:$H$169,3,0)</f>
        <v>30</v>
      </c>
      <c r="BQ502" s="43">
        <f>VLOOKUP(Categorized!BL502,Rules!$F$170:$H$171,3,0)</f>
        <v>30</v>
      </c>
      <c r="BR502" s="43">
        <f>VLOOKUP(Categorized!BM502,Rules!$F$172:$H$173,3,0)</f>
        <v>30</v>
      </c>
      <c r="BS502" s="43">
        <f>VLOOKUP(Categorized!BN502,Rules!$F$174:$H$175,3,0)</f>
        <v>30</v>
      </c>
      <c r="BT502" s="43">
        <f>VLOOKUP(Categorized!BO502,Rules!$F$176:$H$177,3,0)</f>
        <v>30</v>
      </c>
      <c r="BU502" s="43">
        <f>VLOOKUP(Categorized!BP502,Rules!$F$178:$H$179,3,0)</f>
        <v>30</v>
      </c>
      <c r="BV502" s="43">
        <f>VLOOKUP(Categorized!BQ502,Rules!$F$180:$H$181,3,0)</f>
        <v>30</v>
      </c>
      <c r="BW502" s="43">
        <f>VLOOKUP(Categorized!BR502,Rules!$F$182:$H$183,3,0)</f>
        <v>30</v>
      </c>
      <c r="BX502" s="255">
        <f t="array" ref="BX502">MMULT(BC502:BW502,Rules!$O$60:$O$80)</f>
        <v>35.832839359810322</v>
      </c>
      <c r="BY502" s="43">
        <f>VLOOKUP(Categorized!BS502,Rules!$F$184:$H$185,3,0)</f>
        <v>30</v>
      </c>
      <c r="BZ502" s="43">
        <f>VLOOKUP(Categorized!BT502,Rules!$F$186:$H$187,3,0)</f>
        <v>30</v>
      </c>
      <c r="CA502" s="43">
        <f>VLOOKUP(Categorized!BU502,Rules!$F$188:$H$189,3,0)</f>
        <v>30</v>
      </c>
      <c r="CB502" s="43">
        <f>VLOOKUP(Categorized!BV502,Rules!$F$190:$H$191,3,0)</f>
        <v>30</v>
      </c>
      <c r="CC502" s="43">
        <f>VLOOKUP(Categorized!BW502,Rules!$F$192:$H$193,3,0)</f>
        <v>30</v>
      </c>
      <c r="CD502" s="255">
        <f t="array" ref="CD502">MMULT(BY502:CC502,Rules!$O$83:$O$87)</f>
        <v>30</v>
      </c>
      <c r="CE502" s="24">
        <v>0</v>
      </c>
      <c r="CF502" s="46">
        <v>0</v>
      </c>
    </row>
    <row r="503" spans="1:84" ht="18.5">
      <c r="A503" s="68">
        <v>2022</v>
      </c>
      <c r="B503" s="39" t="s">
        <v>550</v>
      </c>
      <c r="C503" s="92">
        <v>69177</v>
      </c>
      <c r="D503" s="42">
        <f>VLOOKUP(Categorized!F503,Rules!$F$4:$H$7,3,0)</f>
        <v>80</v>
      </c>
      <c r="E503" s="43">
        <f>VLOOKUP(Categorized!G503,Rules!$F$8:$H$9,3,0)</f>
        <v>90</v>
      </c>
      <c r="F503" s="43">
        <f>VLOOKUP(Categorized!H503,Rules!$F$10:$H$12,3,0)</f>
        <v>60</v>
      </c>
      <c r="G503" s="43">
        <f>VLOOKUP(Categorized!I503,Rules!$F$13:$H$16,3,0)</f>
        <v>95</v>
      </c>
      <c r="H503" s="43">
        <f>VLOOKUP(Categorized!BZ503,Rules!$F$243:$H$245,3,0)</f>
        <v>90</v>
      </c>
      <c r="I503" s="43">
        <f>VLOOKUP(Categorized!K503,Rules!$F$20:$H$27,3,0)</f>
        <v>60</v>
      </c>
      <c r="J503" s="43">
        <f>VLOOKUP(Categorized!CA503,Rules!$F$246:$H$252,3,0)</f>
        <v>70</v>
      </c>
      <c r="K503" s="43">
        <f>VLOOKUP(Categorized!M503,Rules!$F$29:$H$31,3,0)</f>
        <v>70</v>
      </c>
      <c r="L503" s="43">
        <f>VLOOKUP(Categorized!CB503,Rules!$F$253:$H$259,3,0)</f>
        <v>0</v>
      </c>
      <c r="M503" s="255" t="e">
        <f t="array" ref="M503">MMULT(D503:L503,Rules!$O$4:$O$11)</f>
        <v>#VALUE!</v>
      </c>
      <c r="N503" s="43">
        <f>VLOOKUP(Categorized!N503,Rules!$F$32:$H$33,3,0)</f>
        <v>90</v>
      </c>
      <c r="O503" s="43">
        <f>VLOOKUP(Categorized!O503,Rules!$F$34:$H$40,3,0)</f>
        <v>50</v>
      </c>
      <c r="P503" s="43">
        <f>VLOOKUP(Categorized!P503,Rules!$F$41:$H$42,3,0)</f>
        <v>30</v>
      </c>
      <c r="Q503" s="43">
        <f>VLOOKUP(Categorized!CC503,Rules!$F$231:$H$234,3,0)</f>
        <v>20</v>
      </c>
      <c r="R503" s="43">
        <f>VLOOKUP(Categorized!R503,Rules!$F$47:$H$51,3,0)</f>
        <v>30</v>
      </c>
      <c r="S503" s="43">
        <f>VLOOKUP(Categorized!S503,Rules!$F$52:$H$56,3,0)</f>
        <v>30</v>
      </c>
      <c r="T503" s="43">
        <f>VLOOKUP(Categorized!T503,Rules!$F$57:$H$58,3,0)</f>
        <v>80</v>
      </c>
      <c r="U503" s="255">
        <f t="array" ref="U503">MMULT(N503:T503,Rules!$O$14:$O$20)</f>
        <v>45.086505190311414</v>
      </c>
      <c r="V503" s="43">
        <f>VLOOKUP(Categorized!U503,Rules!$F$59:$H$60,3,0)</f>
        <v>20</v>
      </c>
      <c r="W503" s="43">
        <f>VLOOKUP(Categorized!V503,Rules!$F$61:$H$62,3,0)</f>
        <v>20</v>
      </c>
      <c r="X503" s="43">
        <f>VLOOKUP(Categorized!W503,Rules!$F$63:$H$64,3,0)</f>
        <v>80</v>
      </c>
      <c r="Y503" s="43">
        <f>VLOOKUP(Categorized!X503,Rules!$F$65:$H$66,3,0)</f>
        <v>20</v>
      </c>
      <c r="Z503" s="255">
        <f t="array" ref="Z503">MMULT(V503:Y503,Rules!$O$23:$O$26)</f>
        <v>26.666666666666664</v>
      </c>
      <c r="AA503" s="43">
        <f>VLOOKUP(Categorized!Y503,Rules!$F$67:$H$68,3,0)</f>
        <v>70</v>
      </c>
      <c r="AB503" s="43">
        <f>VLOOKUP(Categorized!Z503,Rules!$F$69:$H$70,3,0)</f>
        <v>80</v>
      </c>
      <c r="AC503" s="43">
        <f>VLOOKUP(Categorized!AA503,Rules!$F$71:$H$72,3,0)</f>
        <v>80</v>
      </c>
      <c r="AD503" s="43">
        <f>VLOOKUP(Categorized!AB503,Rules!$F$73:$H$74,3,0)</f>
        <v>30</v>
      </c>
      <c r="AE503" s="255">
        <f t="array" ref="AE503">MMULT(AA503:AD503,Rules!$O$29:$O$32)</f>
        <v>66.507936507936506</v>
      </c>
      <c r="AF503" s="43">
        <f>VLOOKUP(Categorized!AC503,Rules!$F$75:$H$76,3,0)</f>
        <v>80</v>
      </c>
      <c r="AG503" s="43">
        <f>VLOOKUP(Categorized!AD503,Rules!$F$77:$H$78,3,0)</f>
        <v>50</v>
      </c>
      <c r="AH503" s="43">
        <f>VLOOKUP(Categorized!AE503,Rules!$F$79:$H$84,3,0)</f>
        <v>80</v>
      </c>
      <c r="AI503" s="43">
        <f>VLOOKUP(Categorized!AF503,Rules!$F$85:$H$89,3,0)</f>
        <v>80</v>
      </c>
      <c r="AJ503" s="43">
        <f>VLOOKUP(Categorized!AG503,Rules!$F$90:$H$92,3,0)</f>
        <v>30</v>
      </c>
      <c r="AK503" s="43">
        <f>VLOOKUP(Categorized!AH503,Rules!$F$93:$H$96,3,0)</f>
        <v>80</v>
      </c>
      <c r="AL503" s="43">
        <f>VLOOKUP(Categorized!AI503,Rules!$F$97:$H$100,3,0)</f>
        <v>30</v>
      </c>
      <c r="AM503" s="43">
        <f>VLOOKUP(Categorized!AJ503,Rules!$F$101:$H$102,3,0)</f>
        <v>30</v>
      </c>
      <c r="AN503" s="43">
        <f>VLOOKUP(Categorized!CD503,Rules!$F$235:$H$237,3,0)</f>
        <v>95</v>
      </c>
      <c r="AO503" s="43">
        <f>VLOOKUP(Categorized!CE503,Rules!$F$238:$H$241,3,0)</f>
        <v>80</v>
      </c>
      <c r="AP503" s="43">
        <f>VLOOKUP(Categorized!AM503,Rules!$F$110:$H$113,3,0)</f>
        <v>70</v>
      </c>
      <c r="AQ503" s="255">
        <f t="array" ref="AQ503">MMULT(AF503:AP503,Rules!$O$35:$O$45)</f>
        <v>64.573863636363626</v>
      </c>
      <c r="AR503" s="44">
        <f>VLOOKUP(Categorized!AN503,Rules!$F$114:$H$116,3,0)</f>
        <v>30</v>
      </c>
      <c r="AS503" s="44">
        <f>VLOOKUP(Categorized!AO503,Rules!$F$117:$H$119,3,0)</f>
        <v>30</v>
      </c>
      <c r="AT503" s="44">
        <f>VLOOKUP(Categorized!AP503,Rules!$F$120:$H$122,3,0)</f>
        <v>30</v>
      </c>
      <c r="AU503" s="44">
        <f>VLOOKUP(Categorized!AQ503,Rules!$F$123:$H$124,3,0)</f>
        <v>30</v>
      </c>
      <c r="AV503" s="44">
        <f>VLOOKUP(Categorized!AR503,Rules!$F$125:$H$127,3,0)</f>
        <v>50</v>
      </c>
      <c r="AW503" s="44">
        <f>VLOOKUP(Categorized!AS503,Rules!$F$128:$H$130,3,0)</f>
        <v>30</v>
      </c>
      <c r="AX503" s="43">
        <f>VLOOKUP(Categorized!AT503,Rules!$F$131:$H$133,3,0)</f>
        <v>70</v>
      </c>
      <c r="AY503" s="44">
        <f>VLOOKUP(Categorized!AU503,Rules!$F$134:$H$136,3,0)</f>
        <v>30</v>
      </c>
      <c r="AZ503" s="44">
        <f>VLOOKUP(Categorized!AV503,Rules!$F$134:$H$136,3,0)</f>
        <v>30</v>
      </c>
      <c r="BA503" s="44">
        <f>VLOOKUP(Categorized!AW503,Rules!$F$139:$H$141,3,0)</f>
        <v>45</v>
      </c>
      <c r="BB503" s="256">
        <f t="array" ref="BB503">MMULT(AR503:BA503,Rules!$O$48:$O$57)</f>
        <v>37.631901840490798</v>
      </c>
      <c r="BC503" s="43">
        <f>VLOOKUP(Categorized!AX503,Rules!$F$142:$H$143,3,0)</f>
        <v>30</v>
      </c>
      <c r="BD503" s="43">
        <f>VLOOKUP(Categorized!AY503,Rules!$F$144:$H$145,3,0)</f>
        <v>30</v>
      </c>
      <c r="BE503" s="43">
        <f>VLOOKUP(Categorized!AZ503,Rules!$F$146:$H$147,3,0)</f>
        <v>30</v>
      </c>
      <c r="BF503" s="43">
        <f>VLOOKUP(Categorized!BA503,Rules!$F$148:$H$149,3,0)</f>
        <v>30</v>
      </c>
      <c r="BG503" s="43">
        <f>VLOOKUP(Categorized!BB503,Rules!$F$150:$H$151,3,0)</f>
        <v>30</v>
      </c>
      <c r="BH503" s="43">
        <f>VLOOKUP(Categorized!BC503,Rules!$F$152:$H$153,3,0)</f>
        <v>30</v>
      </c>
      <c r="BI503" s="43">
        <f>VLOOKUP(Categorized!BD503,Rules!$F$154:$H$155,3,0)</f>
        <v>90</v>
      </c>
      <c r="BJ503" s="43">
        <f>VLOOKUP(Categorized!BE503,Rules!$F$156:$H$157,3,0)</f>
        <v>30</v>
      </c>
      <c r="BK503" s="43">
        <f>VLOOKUP(Categorized!BF503,Rules!$F$158:$H$159,3,0)</f>
        <v>30</v>
      </c>
      <c r="BL503" s="43">
        <f>VLOOKUP(Categorized!BG503,Rules!$F$160:$H$161,3,0)</f>
        <v>30</v>
      </c>
      <c r="BM503" s="43">
        <f>VLOOKUP(Categorized!BH503,Rules!$F$162:$H$163,3,0)</f>
        <v>90</v>
      </c>
      <c r="BN503" s="43">
        <f>VLOOKUP(Categorized!BI503,Rules!$F$164:$H$165,3,0)</f>
        <v>30</v>
      </c>
      <c r="BO503" s="43">
        <f>VLOOKUP(Categorized!BJ503,Rules!$F$166:$H$167,3,0)</f>
        <v>90</v>
      </c>
      <c r="BP503" s="43">
        <f>VLOOKUP(Categorized!BK503,Rules!$F$168:$H$169,3,0)</f>
        <v>30</v>
      </c>
      <c r="BQ503" s="43">
        <f>VLOOKUP(Categorized!BL503,Rules!$F$170:$H$171,3,0)</f>
        <v>30</v>
      </c>
      <c r="BR503" s="43">
        <f>VLOOKUP(Categorized!BM503,Rules!$F$172:$H$173,3,0)</f>
        <v>30</v>
      </c>
      <c r="BS503" s="43">
        <f>VLOOKUP(Categorized!BN503,Rules!$F$174:$H$175,3,0)</f>
        <v>30</v>
      </c>
      <c r="BT503" s="43">
        <f>VLOOKUP(Categorized!BO503,Rules!$F$176:$H$177,3,0)</f>
        <v>30</v>
      </c>
      <c r="BU503" s="43">
        <f>VLOOKUP(Categorized!BP503,Rules!$F$178:$H$179,3,0)</f>
        <v>30</v>
      </c>
      <c r="BV503" s="43">
        <f>VLOOKUP(Categorized!BQ503,Rules!$F$180:$H$181,3,0)</f>
        <v>30</v>
      </c>
      <c r="BW503" s="43">
        <f>VLOOKUP(Categorized!BR503,Rules!$F$182:$H$183,3,0)</f>
        <v>30</v>
      </c>
      <c r="BX503" s="255">
        <f t="array" ref="BX503">MMULT(BC503:BW503,Rules!$O$60:$O$80)</f>
        <v>39.211618257261421</v>
      </c>
      <c r="BY503" s="43">
        <f>VLOOKUP(Categorized!BS503,Rules!$F$184:$H$185,3,0)</f>
        <v>30</v>
      </c>
      <c r="BZ503" s="43">
        <f>VLOOKUP(Categorized!BT503,Rules!$F$186:$H$187,3,0)</f>
        <v>30</v>
      </c>
      <c r="CA503" s="43">
        <f>VLOOKUP(Categorized!BU503,Rules!$F$188:$H$189,3,0)</f>
        <v>30</v>
      </c>
      <c r="CB503" s="43">
        <f>VLOOKUP(Categorized!BV503,Rules!$F$190:$H$191,3,0)</f>
        <v>90</v>
      </c>
      <c r="CC503" s="43">
        <f>VLOOKUP(Categorized!BW503,Rules!$F$192:$H$193,3,0)</f>
        <v>30</v>
      </c>
      <c r="CD503" s="255">
        <f t="array" ref="CD503">MMULT(BY503:CC503,Rules!$O$83:$O$87)</f>
        <v>40.588235294117645</v>
      </c>
      <c r="CE503" s="24">
        <v>0</v>
      </c>
      <c r="CF503" s="46">
        <v>0</v>
      </c>
    </row>
    <row r="504" spans="1:84" ht="18.5">
      <c r="A504" s="68">
        <v>2022</v>
      </c>
      <c r="B504" s="39" t="s">
        <v>551</v>
      </c>
      <c r="C504" s="89">
        <v>66257</v>
      </c>
      <c r="D504" s="42">
        <f>VLOOKUP(Categorized!F504,Rules!$F$4:$H$7,3,0)</f>
        <v>70</v>
      </c>
      <c r="E504" s="43">
        <f>VLOOKUP(Categorized!G504,Rules!$F$8:$H$9,3,0)</f>
        <v>60</v>
      </c>
      <c r="F504" s="43">
        <f>VLOOKUP(Categorized!H504,Rules!$F$10:$H$12,3,0)</f>
        <v>60</v>
      </c>
      <c r="G504" s="43">
        <f>VLOOKUP(Categorized!I504,Rules!$F$13:$H$16,3,0)</f>
        <v>95</v>
      </c>
      <c r="H504" s="43">
        <f>VLOOKUP(Categorized!BZ504,Rules!$F$243:$H$245,3,0)</f>
        <v>90</v>
      </c>
      <c r="I504" s="43">
        <f>VLOOKUP(Categorized!K504,Rules!$F$20:$H$27,3,0)</f>
        <v>60</v>
      </c>
      <c r="J504" s="43">
        <f>VLOOKUP(Categorized!CA504,Rules!$F$246:$H$252,3,0)</f>
        <v>70</v>
      </c>
      <c r="K504" s="43">
        <f>VLOOKUP(Categorized!M504,Rules!$F$29:$H$31,3,0)</f>
        <v>60</v>
      </c>
      <c r="L504" s="43">
        <f>VLOOKUP(Categorized!CB504,Rules!$F$253:$H$259,3,0)</f>
        <v>0</v>
      </c>
      <c r="M504" s="255" t="e">
        <f t="array" ref="M504">MMULT(D504:L504,Rules!$O$4:$O$11)</f>
        <v>#VALUE!</v>
      </c>
      <c r="N504" s="43">
        <f>VLOOKUP(Categorized!N504,Rules!$F$32:$H$33,3,0)</f>
        <v>60</v>
      </c>
      <c r="O504" s="43">
        <f>VLOOKUP(Categorized!O504,Rules!$F$34:$H$40,3,0)</f>
        <v>50</v>
      </c>
      <c r="P504" s="43">
        <f>VLOOKUP(Categorized!P504,Rules!$F$41:$H$42,3,0)</f>
        <v>30</v>
      </c>
      <c r="Q504" s="43">
        <f>VLOOKUP(Categorized!CC504,Rules!$F$231:$H$234,3,0)</f>
        <v>20</v>
      </c>
      <c r="R504" s="43">
        <f>VLOOKUP(Categorized!R504,Rules!$F$47:$H$51,3,0)</f>
        <v>50</v>
      </c>
      <c r="S504" s="43">
        <f>VLOOKUP(Categorized!S504,Rules!$F$52:$H$56,3,0)</f>
        <v>50</v>
      </c>
      <c r="T504" s="43">
        <f>VLOOKUP(Categorized!T504,Rules!$F$57:$H$58,3,0)</f>
        <v>80</v>
      </c>
      <c r="U504" s="255">
        <f t="array" ref="U504">MMULT(N504:T504,Rules!$O$14:$O$20)</f>
        <v>47.854671280276811</v>
      </c>
      <c r="V504" s="43">
        <f>VLOOKUP(Categorized!U504,Rules!$F$59:$H$60,3,0)</f>
        <v>80</v>
      </c>
      <c r="W504" s="43">
        <f>VLOOKUP(Categorized!V504,Rules!$F$61:$H$62,3,0)</f>
        <v>20</v>
      </c>
      <c r="X504" s="43">
        <f>VLOOKUP(Categorized!W504,Rules!$F$63:$H$64,3,0)</f>
        <v>80</v>
      </c>
      <c r="Y504" s="43">
        <f>VLOOKUP(Categorized!X504,Rules!$F$65:$H$66,3,0)</f>
        <v>20</v>
      </c>
      <c r="Z504" s="255">
        <f t="array" ref="Z504">MMULT(V504:Y504,Rules!$O$23:$O$26)</f>
        <v>46.666666666666664</v>
      </c>
      <c r="AA504" s="43">
        <f>VLOOKUP(Categorized!Y504,Rules!$F$67:$H$68,3,0)</f>
        <v>70</v>
      </c>
      <c r="AB504" s="43">
        <f>VLOOKUP(Categorized!Z504,Rules!$F$69:$H$70,3,0)</f>
        <v>80</v>
      </c>
      <c r="AC504" s="43">
        <f>VLOOKUP(Categorized!AA504,Rules!$F$71:$H$72,3,0)</f>
        <v>80</v>
      </c>
      <c r="AD504" s="43">
        <f>VLOOKUP(Categorized!AB504,Rules!$F$73:$H$74,3,0)</f>
        <v>60</v>
      </c>
      <c r="AE504" s="255">
        <f t="array" ref="AE504">MMULT(AA504:AD504,Rules!$O$29:$O$32)</f>
        <v>73.174603174603163</v>
      </c>
      <c r="AF504" s="43">
        <f>VLOOKUP(Categorized!AC504,Rules!$F$75:$H$76,3,0)</f>
        <v>80</v>
      </c>
      <c r="AG504" s="43">
        <f>VLOOKUP(Categorized!AD504,Rules!$F$77:$H$78,3,0)</f>
        <v>50</v>
      </c>
      <c r="AH504" s="43">
        <f>VLOOKUP(Categorized!AE504,Rules!$F$79:$H$84,3,0)</f>
        <v>30</v>
      </c>
      <c r="AI504" s="43">
        <f>VLOOKUP(Categorized!AF504,Rules!$F$85:$H$89,3,0)</f>
        <v>50</v>
      </c>
      <c r="AJ504" s="43">
        <f>VLOOKUP(Categorized!AG504,Rules!$F$90:$H$92,3,0)</f>
        <v>30</v>
      </c>
      <c r="AK504" s="43">
        <f>VLOOKUP(Categorized!AH504,Rules!$F$93:$H$96,3,0)</f>
        <v>30</v>
      </c>
      <c r="AL504" s="43">
        <f>VLOOKUP(Categorized!AI504,Rules!$F$97:$H$100,3,0)</f>
        <v>30</v>
      </c>
      <c r="AM504" s="43">
        <f>VLOOKUP(Categorized!AJ504,Rules!$F$101:$H$102,3,0)</f>
        <v>30</v>
      </c>
      <c r="AN504" s="43">
        <f>VLOOKUP(Categorized!CD504,Rules!$F$235:$H$237,3,0)</f>
        <v>50</v>
      </c>
      <c r="AO504" s="43">
        <f>VLOOKUP(Categorized!CE504,Rules!$F$238:$H$241,3,0)</f>
        <v>60</v>
      </c>
      <c r="AP504" s="43">
        <f>VLOOKUP(Categorized!AM504,Rules!$F$110:$H$113,3,0)</f>
        <v>30</v>
      </c>
      <c r="AQ504" s="255">
        <f t="array" ref="AQ504">MMULT(AF504:AP504,Rules!$O$35:$O$45)</f>
        <v>42.840909090909093</v>
      </c>
      <c r="AR504" s="44">
        <f>VLOOKUP(Categorized!AN504,Rules!$F$114:$H$116,3,0)</f>
        <v>30</v>
      </c>
      <c r="AS504" s="44">
        <f>VLOOKUP(Categorized!AO504,Rules!$F$117:$H$119,3,0)</f>
        <v>30</v>
      </c>
      <c r="AT504" s="44">
        <f>VLOOKUP(Categorized!AP504,Rules!$F$120:$H$122,3,0)</f>
        <v>30</v>
      </c>
      <c r="AU504" s="44">
        <f>VLOOKUP(Categorized!AQ504,Rules!$F$123:$H$124,3,0)</f>
        <v>30</v>
      </c>
      <c r="AV504" s="44">
        <f>VLOOKUP(Categorized!AR504,Rules!$F$125:$H$127,3,0)</f>
        <v>50</v>
      </c>
      <c r="AW504" s="44">
        <f>VLOOKUP(Categorized!AS504,Rules!$F$128:$H$130,3,0)</f>
        <v>80</v>
      </c>
      <c r="AX504" s="43">
        <f>VLOOKUP(Categorized!AT504,Rules!$F$131:$H$133,3,0)</f>
        <v>30</v>
      </c>
      <c r="AY504" s="44">
        <f>VLOOKUP(Categorized!AU504,Rules!$F$134:$H$136,3,0)</f>
        <v>30</v>
      </c>
      <c r="AZ504" s="44">
        <f>VLOOKUP(Categorized!AV504,Rules!$F$134:$H$136,3,0)</f>
        <v>45</v>
      </c>
      <c r="BA504" s="44">
        <f>VLOOKUP(Categorized!AW504,Rules!$F$139:$H$141,3,0)</f>
        <v>90</v>
      </c>
      <c r="BB504" s="256">
        <f t="array" ref="BB504">MMULT(AR504:BA504,Rules!$O$48:$O$57)</f>
        <v>44.521472392638039</v>
      </c>
      <c r="BC504" s="43">
        <f>VLOOKUP(Categorized!AX504,Rules!$F$142:$H$143,3,0)</f>
        <v>30</v>
      </c>
      <c r="BD504" s="43">
        <f>VLOOKUP(Categorized!AY504,Rules!$F$144:$H$145,3,0)</f>
        <v>30</v>
      </c>
      <c r="BE504" s="43">
        <f>VLOOKUP(Categorized!AZ504,Rules!$F$146:$H$147,3,0)</f>
        <v>30</v>
      </c>
      <c r="BF504" s="43">
        <f>VLOOKUP(Categorized!BA504,Rules!$F$148:$H$149,3,0)</f>
        <v>30</v>
      </c>
      <c r="BG504" s="43">
        <f>VLOOKUP(Categorized!BB504,Rules!$F$150:$H$151,3,0)</f>
        <v>30</v>
      </c>
      <c r="BH504" s="43">
        <f>VLOOKUP(Categorized!BC504,Rules!$F$152:$H$153,3,0)</f>
        <v>30</v>
      </c>
      <c r="BI504" s="43">
        <f>VLOOKUP(Categorized!BD504,Rules!$F$154:$H$155,3,0)</f>
        <v>30</v>
      </c>
      <c r="BJ504" s="43">
        <f>VLOOKUP(Categorized!BE504,Rules!$F$156:$H$157,3,0)</f>
        <v>30</v>
      </c>
      <c r="BK504" s="43">
        <f>VLOOKUP(Categorized!BF504,Rules!$F$158:$H$159,3,0)</f>
        <v>30</v>
      </c>
      <c r="BL504" s="43">
        <f>VLOOKUP(Categorized!BG504,Rules!$F$160:$H$161,3,0)</f>
        <v>30</v>
      </c>
      <c r="BM504" s="43">
        <f>VLOOKUP(Categorized!BH504,Rules!$F$162:$H$163,3,0)</f>
        <v>30</v>
      </c>
      <c r="BN504" s="43">
        <f>VLOOKUP(Categorized!BI504,Rules!$F$164:$H$165,3,0)</f>
        <v>30</v>
      </c>
      <c r="BO504" s="43">
        <f>VLOOKUP(Categorized!BJ504,Rules!$F$166:$H$167,3,0)</f>
        <v>90</v>
      </c>
      <c r="BP504" s="43">
        <f>VLOOKUP(Categorized!BK504,Rules!$F$168:$H$169,3,0)</f>
        <v>30</v>
      </c>
      <c r="BQ504" s="43">
        <f>VLOOKUP(Categorized!BL504,Rules!$F$170:$H$171,3,0)</f>
        <v>30</v>
      </c>
      <c r="BR504" s="43">
        <f>VLOOKUP(Categorized!BM504,Rules!$F$172:$H$173,3,0)</f>
        <v>90</v>
      </c>
      <c r="BS504" s="43">
        <f>VLOOKUP(Categorized!BN504,Rules!$F$174:$H$175,3,0)</f>
        <v>30</v>
      </c>
      <c r="BT504" s="43">
        <f>VLOOKUP(Categorized!BO504,Rules!$F$176:$H$177,3,0)</f>
        <v>30</v>
      </c>
      <c r="BU504" s="43">
        <f>VLOOKUP(Categorized!BP504,Rules!$F$178:$H$179,3,0)</f>
        <v>30</v>
      </c>
      <c r="BV504" s="43">
        <f>VLOOKUP(Categorized!BQ504,Rules!$F$180:$H$181,3,0)</f>
        <v>90</v>
      </c>
      <c r="BW504" s="43">
        <f>VLOOKUP(Categorized!BR504,Rules!$F$182:$H$183,3,0)</f>
        <v>30</v>
      </c>
      <c r="BX504" s="255">
        <f t="array" ref="BX504">MMULT(BC504:BW504,Rules!$O$60:$O$80)</f>
        <v>38.322465915826918</v>
      </c>
      <c r="BY504" s="43">
        <f>VLOOKUP(Categorized!BS504,Rules!$F$184:$H$185,3,0)</f>
        <v>30</v>
      </c>
      <c r="BZ504" s="43">
        <f>VLOOKUP(Categorized!BT504,Rules!$F$186:$H$187,3,0)</f>
        <v>30</v>
      </c>
      <c r="CA504" s="43">
        <f>VLOOKUP(Categorized!BU504,Rules!$F$188:$H$189,3,0)</f>
        <v>30</v>
      </c>
      <c r="CB504" s="43">
        <f>VLOOKUP(Categorized!BV504,Rules!$F$190:$H$191,3,0)</f>
        <v>30</v>
      </c>
      <c r="CC504" s="43">
        <f>VLOOKUP(Categorized!BW504,Rules!$F$192:$H$193,3,0)</f>
        <v>30</v>
      </c>
      <c r="CD504" s="255">
        <f t="array" ref="CD504">MMULT(BY504:CC504,Rules!$O$83:$O$87)</f>
        <v>30</v>
      </c>
      <c r="CE504" s="45">
        <v>0</v>
      </c>
      <c r="CF504" s="46">
        <v>0</v>
      </c>
    </row>
    <row r="505" spans="1:84" ht="18.5">
      <c r="A505" s="68">
        <v>2022</v>
      </c>
      <c r="B505" s="39" t="s">
        <v>552</v>
      </c>
      <c r="C505" s="95">
        <v>67679</v>
      </c>
      <c r="D505" s="42">
        <f>VLOOKUP(Categorized!F505,Rules!$F$4:$H$7,3,0)</f>
        <v>80</v>
      </c>
      <c r="E505" s="43">
        <f>VLOOKUP(Categorized!G505,Rules!$F$8:$H$9,3,0)</f>
        <v>60</v>
      </c>
      <c r="F505" s="43">
        <f>VLOOKUP(Categorized!H505,Rules!$F$10:$H$12,3,0)</f>
        <v>60</v>
      </c>
      <c r="G505" s="43">
        <f>VLOOKUP(Categorized!I505,Rules!$F$13:$H$16,3,0)</f>
        <v>95</v>
      </c>
      <c r="H505" s="43">
        <f>VLOOKUP(Categorized!BZ505,Rules!$F$243:$H$245,3,0)</f>
        <v>90</v>
      </c>
      <c r="I505" s="43">
        <f>VLOOKUP(Categorized!K505,Rules!$F$20:$H$27,3,0)</f>
        <v>60</v>
      </c>
      <c r="J505" s="43">
        <f>VLOOKUP(Categorized!CA505,Rules!$F$246:$H$252,3,0)</f>
        <v>70</v>
      </c>
      <c r="K505" s="43">
        <f>VLOOKUP(Categorized!M505,Rules!$F$29:$H$31,3,0)</f>
        <v>60</v>
      </c>
      <c r="L505" s="43">
        <f>VLOOKUP(Categorized!CB505,Rules!$F$253:$H$259,3,0)</f>
        <v>0</v>
      </c>
      <c r="M505" s="255" t="e">
        <f t="array" ref="M505">MMULT(D505:L505,Rules!$O$4:$O$11)</f>
        <v>#VALUE!</v>
      </c>
      <c r="N505" s="43">
        <f>VLOOKUP(Categorized!N505,Rules!$F$32:$H$33,3,0)</f>
        <v>60</v>
      </c>
      <c r="O505" s="43">
        <f>VLOOKUP(Categorized!O505,Rules!$F$34:$H$40,3,0)</f>
        <v>50</v>
      </c>
      <c r="P505" s="43">
        <f>VLOOKUP(Categorized!P505,Rules!$F$41:$H$42,3,0)</f>
        <v>30</v>
      </c>
      <c r="Q505" s="43">
        <f>VLOOKUP(Categorized!CC505,Rules!$F$231:$H$234,3,0)</f>
        <v>20</v>
      </c>
      <c r="R505" s="43">
        <f>VLOOKUP(Categorized!R505,Rules!$F$47:$H$51,3,0)</f>
        <v>50</v>
      </c>
      <c r="S505" s="43">
        <f>VLOOKUP(Categorized!S505,Rules!$F$52:$H$56,3,0)</f>
        <v>50</v>
      </c>
      <c r="T505" s="43">
        <f>VLOOKUP(Categorized!T505,Rules!$F$57:$H$58,3,0)</f>
        <v>30</v>
      </c>
      <c r="U505" s="255">
        <f t="array" ref="U505">MMULT(N505:T505,Rules!$O$14:$O$20)</f>
        <v>41.36678200692041</v>
      </c>
      <c r="V505" s="43">
        <f>VLOOKUP(Categorized!U505,Rules!$F$59:$H$60,3,0)</f>
        <v>20</v>
      </c>
      <c r="W505" s="43">
        <f>VLOOKUP(Categorized!V505,Rules!$F$61:$H$62,3,0)</f>
        <v>20</v>
      </c>
      <c r="X505" s="43">
        <f>VLOOKUP(Categorized!W505,Rules!$F$63:$H$64,3,0)</f>
        <v>80</v>
      </c>
      <c r="Y505" s="43">
        <f>VLOOKUP(Categorized!X505,Rules!$F$65:$H$66,3,0)</f>
        <v>20</v>
      </c>
      <c r="Z505" s="255">
        <f t="array" ref="Z505">MMULT(V505:Y505,Rules!$O$23:$O$26)</f>
        <v>26.666666666666664</v>
      </c>
      <c r="AA505" s="43">
        <f>VLOOKUP(Categorized!Y505,Rules!$F$67:$H$68,3,0)</f>
        <v>70</v>
      </c>
      <c r="AB505" s="43">
        <f>VLOOKUP(Categorized!Z505,Rules!$F$69:$H$70,3,0)</f>
        <v>80</v>
      </c>
      <c r="AC505" s="43">
        <f>VLOOKUP(Categorized!AA505,Rules!$F$71:$H$72,3,0)</f>
        <v>80</v>
      </c>
      <c r="AD505" s="43">
        <f>VLOOKUP(Categorized!AB505,Rules!$F$73:$H$74,3,0)</f>
        <v>60</v>
      </c>
      <c r="AE505" s="255">
        <f t="array" ref="AE505">MMULT(AA505:AD505,Rules!$O$29:$O$32)</f>
        <v>73.174603174603163</v>
      </c>
      <c r="AF505" s="43">
        <f>VLOOKUP(Categorized!AC505,Rules!$F$75:$H$76,3,0)</f>
        <v>80</v>
      </c>
      <c r="AG505" s="43">
        <f>VLOOKUP(Categorized!AD505,Rules!$F$77:$H$78,3,0)</f>
        <v>50</v>
      </c>
      <c r="AH505" s="43">
        <f>VLOOKUP(Categorized!AE505,Rules!$F$79:$H$84,3,0)</f>
        <v>30</v>
      </c>
      <c r="AI505" s="43">
        <f>VLOOKUP(Categorized!AF505,Rules!$F$85:$H$89,3,0)</f>
        <v>50</v>
      </c>
      <c r="AJ505" s="43">
        <f>VLOOKUP(Categorized!AG505,Rules!$F$90:$H$92,3,0)</f>
        <v>30</v>
      </c>
      <c r="AK505" s="43">
        <f>VLOOKUP(Categorized!AH505,Rules!$F$93:$H$96,3,0)</f>
        <v>30</v>
      </c>
      <c r="AL505" s="43">
        <f>VLOOKUP(Categorized!AI505,Rules!$F$97:$H$100,3,0)</f>
        <v>30</v>
      </c>
      <c r="AM505" s="43">
        <f>VLOOKUP(Categorized!AJ505,Rules!$F$101:$H$102,3,0)</f>
        <v>30</v>
      </c>
      <c r="AN505" s="43">
        <f>VLOOKUP(Categorized!CD505,Rules!$F$235:$H$237,3,0)</f>
        <v>50</v>
      </c>
      <c r="AO505" s="43">
        <f>VLOOKUP(Categorized!CE505,Rules!$F$238:$H$241,3,0)</f>
        <v>60</v>
      </c>
      <c r="AP505" s="43">
        <f>VLOOKUP(Categorized!AM505,Rules!$F$110:$H$113,3,0)</f>
        <v>30</v>
      </c>
      <c r="AQ505" s="255">
        <f t="array" ref="AQ505">MMULT(AF505:AP505,Rules!$O$35:$O$45)</f>
        <v>42.840909090909093</v>
      </c>
      <c r="AR505" s="44">
        <f>VLOOKUP(Categorized!AN505,Rules!$F$114:$H$116,3,0)</f>
        <v>30</v>
      </c>
      <c r="AS505" s="44">
        <f>VLOOKUP(Categorized!AO505,Rules!$F$117:$H$119,3,0)</f>
        <v>30</v>
      </c>
      <c r="AT505" s="44">
        <f>VLOOKUP(Categorized!AP505,Rules!$F$120:$H$122,3,0)</f>
        <v>30</v>
      </c>
      <c r="AU505" s="44">
        <f>VLOOKUP(Categorized!AQ505,Rules!$F$123:$H$124,3,0)</f>
        <v>30</v>
      </c>
      <c r="AV505" s="44">
        <f>VLOOKUP(Categorized!AR505,Rules!$F$125:$H$127,3,0)</f>
        <v>70</v>
      </c>
      <c r="AW505" s="44">
        <f>VLOOKUP(Categorized!AS505,Rules!$F$128:$H$130,3,0)</f>
        <v>30</v>
      </c>
      <c r="AX505" s="43">
        <f>VLOOKUP(Categorized!AT505,Rules!$F$131:$H$133,3,0)</f>
        <v>70</v>
      </c>
      <c r="AY505" s="44">
        <f>VLOOKUP(Categorized!AU505,Rules!$F$134:$H$136,3,0)</f>
        <v>70</v>
      </c>
      <c r="AZ505" s="44">
        <f>VLOOKUP(Categorized!AV505,Rules!$F$134:$H$136,3,0)</f>
        <v>45</v>
      </c>
      <c r="BA505" s="44">
        <f>VLOOKUP(Categorized!AW505,Rules!$F$139:$H$141,3,0)</f>
        <v>30</v>
      </c>
      <c r="BB505" s="256">
        <f t="array" ref="BB505">MMULT(AR505:BA505,Rules!$O$48:$O$57)</f>
        <v>44.177914110429448</v>
      </c>
      <c r="BC505" s="43">
        <f>VLOOKUP(Categorized!AX505,Rules!$F$142:$H$143,3,0)</f>
        <v>30</v>
      </c>
      <c r="BD505" s="43">
        <f>VLOOKUP(Categorized!AY505,Rules!$F$144:$H$145,3,0)</f>
        <v>30</v>
      </c>
      <c r="BE505" s="43">
        <f>VLOOKUP(Categorized!AZ505,Rules!$F$146:$H$147,3,0)</f>
        <v>30</v>
      </c>
      <c r="BF505" s="43">
        <f>VLOOKUP(Categorized!BA505,Rules!$F$148:$H$149,3,0)</f>
        <v>30</v>
      </c>
      <c r="BG505" s="43">
        <f>VLOOKUP(Categorized!BB505,Rules!$F$150:$H$151,3,0)</f>
        <v>90</v>
      </c>
      <c r="BH505" s="43">
        <f>VLOOKUP(Categorized!BC505,Rules!$F$152:$H$153,3,0)</f>
        <v>30</v>
      </c>
      <c r="BI505" s="43">
        <f>VLOOKUP(Categorized!BD505,Rules!$F$154:$H$155,3,0)</f>
        <v>30</v>
      </c>
      <c r="BJ505" s="43">
        <f>VLOOKUP(Categorized!BE505,Rules!$F$156:$H$157,3,0)</f>
        <v>30</v>
      </c>
      <c r="BK505" s="43">
        <f>VLOOKUP(Categorized!BF505,Rules!$F$158:$H$159,3,0)</f>
        <v>30</v>
      </c>
      <c r="BL505" s="43">
        <f>VLOOKUP(Categorized!BG505,Rules!$F$160:$H$161,3,0)</f>
        <v>30</v>
      </c>
      <c r="BM505" s="43">
        <f>VLOOKUP(Categorized!BH505,Rules!$F$162:$H$163,3,0)</f>
        <v>30</v>
      </c>
      <c r="BN505" s="43">
        <f>VLOOKUP(Categorized!BI505,Rules!$F$164:$H$165,3,0)</f>
        <v>30</v>
      </c>
      <c r="BO505" s="43">
        <f>VLOOKUP(Categorized!BJ505,Rules!$F$166:$H$167,3,0)</f>
        <v>90</v>
      </c>
      <c r="BP505" s="43">
        <f>VLOOKUP(Categorized!BK505,Rules!$F$168:$H$169,3,0)</f>
        <v>30</v>
      </c>
      <c r="BQ505" s="43">
        <f>VLOOKUP(Categorized!BL505,Rules!$F$170:$H$171,3,0)</f>
        <v>90</v>
      </c>
      <c r="BR505" s="43">
        <f>VLOOKUP(Categorized!BM505,Rules!$F$172:$H$173,3,0)</f>
        <v>30</v>
      </c>
      <c r="BS505" s="43">
        <f>VLOOKUP(Categorized!BN505,Rules!$F$174:$H$175,3,0)</f>
        <v>30</v>
      </c>
      <c r="BT505" s="43">
        <f>VLOOKUP(Categorized!BO505,Rules!$F$176:$H$177,3,0)</f>
        <v>30</v>
      </c>
      <c r="BU505" s="43">
        <f>VLOOKUP(Categorized!BP505,Rules!$F$178:$H$179,3,0)</f>
        <v>30</v>
      </c>
      <c r="BV505" s="43">
        <f>VLOOKUP(Categorized!BQ505,Rules!$F$180:$H$181,3,0)</f>
        <v>30</v>
      </c>
      <c r="BW505" s="43">
        <f>VLOOKUP(Categorized!BR505,Rules!$F$182:$H$183,3,0)</f>
        <v>30</v>
      </c>
      <c r="BX505" s="255">
        <f t="array" ref="BX505">MMULT(BC505:BW505,Rules!$O$60:$O$80)</f>
        <v>38.713692946058103</v>
      </c>
      <c r="BY505" s="43">
        <f>VLOOKUP(Categorized!BS505,Rules!$F$184:$H$185,3,0)</f>
        <v>30</v>
      </c>
      <c r="BZ505" s="43">
        <f>VLOOKUP(Categorized!BT505,Rules!$F$186:$H$187,3,0)</f>
        <v>30</v>
      </c>
      <c r="CA505" s="43">
        <f>VLOOKUP(Categorized!BU505,Rules!$F$188:$H$189,3,0)</f>
        <v>30</v>
      </c>
      <c r="CB505" s="43">
        <f>VLOOKUP(Categorized!BV505,Rules!$F$190:$H$191,3,0)</f>
        <v>30</v>
      </c>
      <c r="CC505" s="43">
        <f>VLOOKUP(Categorized!BW505,Rules!$F$192:$H$193,3,0)</f>
        <v>30</v>
      </c>
      <c r="CD505" s="255">
        <f t="array" ref="CD505">MMULT(BY505:CC505,Rules!$O$83:$O$87)</f>
        <v>30</v>
      </c>
      <c r="CE505" s="45">
        <v>0</v>
      </c>
      <c r="CF505" s="46">
        <v>0</v>
      </c>
    </row>
    <row r="506" spans="1:84" ht="18.5">
      <c r="A506" s="68">
        <v>2022</v>
      </c>
      <c r="B506" s="39" t="s">
        <v>553</v>
      </c>
      <c r="C506" s="92">
        <v>0</v>
      </c>
      <c r="D506" s="42">
        <f>VLOOKUP(Categorized!F506,Rules!$F$4:$H$7,3,0)</f>
        <v>80</v>
      </c>
      <c r="E506" s="43">
        <f>VLOOKUP(Categorized!G506,Rules!$F$8:$H$9,3,0)</f>
        <v>60</v>
      </c>
      <c r="F506" s="43">
        <f>VLOOKUP(Categorized!H506,Rules!$F$10:$H$12,3,0)</f>
        <v>60</v>
      </c>
      <c r="G506" s="43">
        <f>VLOOKUP(Categorized!I506,Rules!$F$13:$H$16,3,0)</f>
        <v>95</v>
      </c>
      <c r="H506" s="43">
        <f>VLOOKUP(Categorized!BZ506,Rules!$F$243:$H$245,3,0)</f>
        <v>90</v>
      </c>
      <c r="I506" s="43">
        <f>VLOOKUP(Categorized!K506,Rules!$F$20:$H$27,3,0)</f>
        <v>60</v>
      </c>
      <c r="J506" s="43">
        <f>VLOOKUP(Categorized!CA506,Rules!$F$246:$H$252,3,0)</f>
        <v>70</v>
      </c>
      <c r="K506" s="43">
        <f>VLOOKUP(Categorized!M506,Rules!$F$29:$H$31,3,0)</f>
        <v>70</v>
      </c>
      <c r="L506" s="43">
        <f>VLOOKUP(Categorized!CB506,Rules!$F$253:$H$259,3,0)</f>
        <v>0</v>
      </c>
      <c r="M506" s="255" t="e">
        <f t="array" ref="M506">MMULT(D506:L506,Rules!$O$4:$O$11)</f>
        <v>#VALUE!</v>
      </c>
      <c r="N506" s="43">
        <f>VLOOKUP(Categorized!N506,Rules!$F$32:$H$33,3,0)</f>
        <v>60</v>
      </c>
      <c r="O506" s="43">
        <f>VLOOKUP(Categorized!O506,Rules!$F$34:$H$40,3,0)</f>
        <v>70</v>
      </c>
      <c r="P506" s="43">
        <f>VLOOKUP(Categorized!P506,Rules!$F$41:$H$42,3,0)</f>
        <v>30</v>
      </c>
      <c r="Q506" s="43">
        <f>VLOOKUP(Categorized!CC506,Rules!$F$231:$H$234,3,0)</f>
        <v>20</v>
      </c>
      <c r="R506" s="43">
        <f>VLOOKUP(Categorized!R506,Rules!$F$47:$H$51,3,0)</f>
        <v>70</v>
      </c>
      <c r="S506" s="43">
        <f>VLOOKUP(Categorized!S506,Rules!$F$52:$H$56,3,0)</f>
        <v>70</v>
      </c>
      <c r="T506" s="43">
        <f>VLOOKUP(Categorized!T506,Rules!$F$57:$H$58,3,0)</f>
        <v>30</v>
      </c>
      <c r="U506" s="255">
        <f t="array" ref="U506">MMULT(N506:T506,Rules!$O$14:$O$20)</f>
        <v>50.536332179930795</v>
      </c>
      <c r="V506" s="43">
        <f>VLOOKUP(Categorized!U506,Rules!$F$59:$H$60,3,0)</f>
        <v>20</v>
      </c>
      <c r="W506" s="43">
        <f>VLOOKUP(Categorized!V506,Rules!$F$61:$H$62,3,0)</f>
        <v>20</v>
      </c>
      <c r="X506" s="43">
        <f>VLOOKUP(Categorized!W506,Rules!$F$63:$H$64,3,0)</f>
        <v>80</v>
      </c>
      <c r="Y506" s="43">
        <f>VLOOKUP(Categorized!X506,Rules!$F$65:$H$66,3,0)</f>
        <v>20</v>
      </c>
      <c r="Z506" s="255">
        <f t="array" ref="Z506">MMULT(V506:Y506,Rules!$O$23:$O$26)</f>
        <v>26.666666666666664</v>
      </c>
      <c r="AA506" s="43">
        <f>VLOOKUP(Categorized!Y506,Rules!$F$67:$H$68,3,0)</f>
        <v>70</v>
      </c>
      <c r="AB506" s="43">
        <f>VLOOKUP(Categorized!Z506,Rules!$F$69:$H$70,3,0)</f>
        <v>80</v>
      </c>
      <c r="AC506" s="43">
        <f>VLOOKUP(Categorized!AA506,Rules!$F$71:$H$72,3,0)</f>
        <v>80</v>
      </c>
      <c r="AD506" s="43">
        <f>VLOOKUP(Categorized!AB506,Rules!$F$73:$H$74,3,0)</f>
        <v>60</v>
      </c>
      <c r="AE506" s="255">
        <f t="array" ref="AE506">MMULT(AA506:AD506,Rules!$O$29:$O$32)</f>
        <v>73.174603174603163</v>
      </c>
      <c r="AF506" s="43">
        <f>VLOOKUP(Categorized!AC506,Rules!$F$75:$H$76,3,0)</f>
        <v>80</v>
      </c>
      <c r="AG506" s="43">
        <f>VLOOKUP(Categorized!AD506,Rules!$F$77:$H$78,3,0)</f>
        <v>50</v>
      </c>
      <c r="AH506" s="43">
        <f>VLOOKUP(Categorized!AE506,Rules!$F$79:$H$84,3,0)</f>
        <v>80</v>
      </c>
      <c r="AI506" s="43">
        <f>VLOOKUP(Categorized!AF506,Rules!$F$85:$H$89,3,0)</f>
        <v>50</v>
      </c>
      <c r="AJ506" s="43">
        <f>VLOOKUP(Categorized!AG506,Rules!$F$90:$H$92,3,0)</f>
        <v>90</v>
      </c>
      <c r="AK506" s="43">
        <f>VLOOKUP(Categorized!AH506,Rules!$F$93:$H$96,3,0)</f>
        <v>30</v>
      </c>
      <c r="AL506" s="43">
        <f>VLOOKUP(Categorized!AI506,Rules!$F$97:$H$100,3,0)</f>
        <v>30</v>
      </c>
      <c r="AM506" s="43">
        <f>VLOOKUP(Categorized!AJ506,Rules!$F$101:$H$102,3,0)</f>
        <v>30</v>
      </c>
      <c r="AN506" s="43">
        <f>VLOOKUP(Categorized!CD506,Rules!$F$235:$H$237,3,0)</f>
        <v>50</v>
      </c>
      <c r="AO506" s="43">
        <f>VLOOKUP(Categorized!CE506,Rules!$F$238:$H$241,3,0)</f>
        <v>60</v>
      </c>
      <c r="AP506" s="43">
        <f>VLOOKUP(Categorized!AM506,Rules!$F$110:$H$113,3,0)</f>
        <v>30</v>
      </c>
      <c r="AQ506" s="255">
        <f t="array" ref="AQ506">MMULT(AF506:AP506,Rules!$O$35:$O$45)</f>
        <v>54.545454545454547</v>
      </c>
      <c r="AR506" s="44">
        <f>VLOOKUP(Categorized!AN506,Rules!$F$114:$H$116,3,0)</f>
        <v>30</v>
      </c>
      <c r="AS506" s="44">
        <f>VLOOKUP(Categorized!AO506,Rules!$F$117:$H$119,3,0)</f>
        <v>30</v>
      </c>
      <c r="AT506" s="44">
        <f>VLOOKUP(Categorized!AP506,Rules!$F$120:$H$122,3,0)</f>
        <v>90</v>
      </c>
      <c r="AU506" s="44">
        <f>VLOOKUP(Categorized!AQ506,Rules!$F$123:$H$124,3,0)</f>
        <v>30</v>
      </c>
      <c r="AV506" s="44">
        <f>VLOOKUP(Categorized!AR506,Rules!$F$125:$H$127,3,0)</f>
        <v>50</v>
      </c>
      <c r="AW506" s="44">
        <f>VLOOKUP(Categorized!AS506,Rules!$F$128:$H$130,3,0)</f>
        <v>30</v>
      </c>
      <c r="AX506" s="43">
        <f>VLOOKUP(Categorized!AT506,Rules!$F$131:$H$133,3,0)</f>
        <v>70</v>
      </c>
      <c r="AY506" s="44">
        <f>VLOOKUP(Categorized!AU506,Rules!$F$134:$H$136,3,0)</f>
        <v>30</v>
      </c>
      <c r="AZ506" s="44">
        <f>VLOOKUP(Categorized!AV506,Rules!$F$134:$H$136,3,0)</f>
        <v>45</v>
      </c>
      <c r="BA506" s="44">
        <f>VLOOKUP(Categorized!AW506,Rules!$F$139:$H$141,3,0)</f>
        <v>30</v>
      </c>
      <c r="BB506" s="256">
        <f t="array" ref="BB506">MMULT(AR506:BA506,Rules!$O$48:$O$57)</f>
        <v>43.24539877300613</v>
      </c>
      <c r="BC506" s="43">
        <f>VLOOKUP(Categorized!AX506,Rules!$F$142:$H$143,3,0)</f>
        <v>30</v>
      </c>
      <c r="BD506" s="43">
        <f>VLOOKUP(Categorized!AY506,Rules!$F$144:$H$145,3,0)</f>
        <v>90</v>
      </c>
      <c r="BE506" s="43">
        <f>VLOOKUP(Categorized!AZ506,Rules!$F$146:$H$147,3,0)</f>
        <v>30</v>
      </c>
      <c r="BF506" s="43">
        <f>VLOOKUP(Categorized!BA506,Rules!$F$148:$H$149,3,0)</f>
        <v>30</v>
      </c>
      <c r="BG506" s="43">
        <f>VLOOKUP(Categorized!BB506,Rules!$F$150:$H$151,3,0)</f>
        <v>90</v>
      </c>
      <c r="BH506" s="43">
        <f>VLOOKUP(Categorized!BC506,Rules!$F$152:$H$153,3,0)</f>
        <v>30</v>
      </c>
      <c r="BI506" s="43">
        <f>VLOOKUP(Categorized!BD506,Rules!$F$154:$H$155,3,0)</f>
        <v>90</v>
      </c>
      <c r="BJ506" s="43">
        <f>VLOOKUP(Categorized!BE506,Rules!$F$156:$H$157,3,0)</f>
        <v>30</v>
      </c>
      <c r="BK506" s="43">
        <f>VLOOKUP(Categorized!BF506,Rules!$F$158:$H$159,3,0)</f>
        <v>30</v>
      </c>
      <c r="BL506" s="43">
        <f>VLOOKUP(Categorized!BG506,Rules!$F$160:$H$161,3,0)</f>
        <v>30</v>
      </c>
      <c r="BM506" s="43">
        <f>VLOOKUP(Categorized!BH506,Rules!$F$162:$H$163,3,0)</f>
        <v>30</v>
      </c>
      <c r="BN506" s="43">
        <f>VLOOKUP(Categorized!BI506,Rules!$F$164:$H$165,3,0)</f>
        <v>30</v>
      </c>
      <c r="BO506" s="43">
        <f>VLOOKUP(Categorized!BJ506,Rules!$F$166:$H$167,3,0)</f>
        <v>90</v>
      </c>
      <c r="BP506" s="43">
        <f>VLOOKUP(Categorized!BK506,Rules!$F$168:$H$169,3,0)</f>
        <v>30</v>
      </c>
      <c r="BQ506" s="43">
        <f>VLOOKUP(Categorized!BL506,Rules!$F$170:$H$171,3,0)</f>
        <v>30</v>
      </c>
      <c r="BR506" s="43">
        <f>VLOOKUP(Categorized!BM506,Rules!$F$172:$H$173,3,0)</f>
        <v>30</v>
      </c>
      <c r="BS506" s="43">
        <f>VLOOKUP(Categorized!BN506,Rules!$F$174:$H$175,3,0)</f>
        <v>30</v>
      </c>
      <c r="BT506" s="43">
        <f>VLOOKUP(Categorized!BO506,Rules!$F$176:$H$177,3,0)</f>
        <v>30</v>
      </c>
      <c r="BU506" s="43">
        <f>VLOOKUP(Categorized!BP506,Rules!$F$178:$H$179,3,0)</f>
        <v>30</v>
      </c>
      <c r="BV506" s="43">
        <f>VLOOKUP(Categorized!BQ506,Rules!$F$180:$H$181,3,0)</f>
        <v>30</v>
      </c>
      <c r="BW506" s="43">
        <f>VLOOKUP(Categorized!BR506,Rules!$F$182:$H$183,3,0)</f>
        <v>30</v>
      </c>
      <c r="BX506" s="255">
        <f t="array" ref="BX506">MMULT(BC506:BW506,Rules!$O$60:$O$80)</f>
        <v>42.270302311796101</v>
      </c>
      <c r="BY506" s="43">
        <f>VLOOKUP(Categorized!BS506,Rules!$F$184:$H$185,3,0)</f>
        <v>30</v>
      </c>
      <c r="BZ506" s="43">
        <f>VLOOKUP(Categorized!BT506,Rules!$F$186:$H$187,3,0)</f>
        <v>30</v>
      </c>
      <c r="CA506" s="43">
        <f>VLOOKUP(Categorized!BU506,Rules!$F$188:$H$189,3,0)</f>
        <v>30</v>
      </c>
      <c r="CB506" s="43">
        <f>VLOOKUP(Categorized!BV506,Rules!$F$190:$H$191,3,0)</f>
        <v>30</v>
      </c>
      <c r="CC506" s="43">
        <f>VLOOKUP(Categorized!BW506,Rules!$F$192:$H$193,3,0)</f>
        <v>30</v>
      </c>
      <c r="CD506" s="255">
        <f t="array" ref="CD506">MMULT(BY506:CC506,Rules!$O$83:$O$87)</f>
        <v>30</v>
      </c>
      <c r="CE506" s="45">
        <v>0</v>
      </c>
      <c r="CF506" s="46">
        <v>0</v>
      </c>
    </row>
    <row r="507" spans="1:84" ht="18.5">
      <c r="A507" s="68">
        <v>2022</v>
      </c>
      <c r="B507" s="39" t="s">
        <v>554</v>
      </c>
      <c r="C507" s="92">
        <v>62664</v>
      </c>
      <c r="D507" s="42">
        <f>VLOOKUP(Categorized!F507,Rules!$F$4:$H$7,3,0)</f>
        <v>90</v>
      </c>
      <c r="E507" s="43">
        <f>VLOOKUP(Categorized!G507,Rules!$F$8:$H$9,3,0)</f>
        <v>60</v>
      </c>
      <c r="F507" s="43">
        <f>VLOOKUP(Categorized!H507,Rules!$F$10:$H$12,3,0)</f>
        <v>60</v>
      </c>
      <c r="G507" s="43">
        <f>VLOOKUP(Categorized!I507,Rules!$F$13:$H$16,3,0)</f>
        <v>95</v>
      </c>
      <c r="H507" s="43">
        <f>VLOOKUP(Categorized!BZ507,Rules!$F$243:$H$245,3,0)</f>
        <v>90</v>
      </c>
      <c r="I507" s="43">
        <f>VLOOKUP(Categorized!K507,Rules!$F$20:$H$27,3,0)</f>
        <v>60</v>
      </c>
      <c r="J507" s="43">
        <f>VLOOKUP(Categorized!CA507,Rules!$F$246:$H$252,3,0)</f>
        <v>70</v>
      </c>
      <c r="K507" s="43">
        <f>VLOOKUP(Categorized!M507,Rules!$F$29:$H$31,3,0)</f>
        <v>60</v>
      </c>
      <c r="L507" s="43">
        <f>VLOOKUP(Categorized!CB507,Rules!$F$253:$H$259,3,0)</f>
        <v>0</v>
      </c>
      <c r="M507" s="255" t="e">
        <f t="array" ref="M507">MMULT(D507:L507,Rules!$O$4:$O$11)</f>
        <v>#VALUE!</v>
      </c>
      <c r="N507" s="43">
        <f>VLOOKUP(Categorized!N507,Rules!$F$32:$H$33,3,0)</f>
        <v>60</v>
      </c>
      <c r="O507" s="43">
        <f>VLOOKUP(Categorized!O507,Rules!$F$34:$H$40,3,0)</f>
        <v>50</v>
      </c>
      <c r="P507" s="43">
        <f>VLOOKUP(Categorized!P507,Rules!$F$41:$H$42,3,0)</f>
        <v>30</v>
      </c>
      <c r="Q507" s="43">
        <f>VLOOKUP(Categorized!CC507,Rules!$F$231:$H$234,3,0)</f>
        <v>20</v>
      </c>
      <c r="R507" s="43">
        <f>VLOOKUP(Categorized!R507,Rules!$F$47:$H$51,3,0)</f>
        <v>50</v>
      </c>
      <c r="S507" s="43">
        <f>VLOOKUP(Categorized!S507,Rules!$F$52:$H$56,3,0)</f>
        <v>50</v>
      </c>
      <c r="T507" s="43">
        <f>VLOOKUP(Categorized!T507,Rules!$F$57:$H$58,3,0)</f>
        <v>80</v>
      </c>
      <c r="U507" s="255">
        <f t="array" ref="U507">MMULT(N507:T507,Rules!$O$14:$O$20)</f>
        <v>47.854671280276811</v>
      </c>
      <c r="V507" s="43">
        <f>VLOOKUP(Categorized!U507,Rules!$F$59:$H$60,3,0)</f>
        <v>80</v>
      </c>
      <c r="W507" s="43">
        <f>VLOOKUP(Categorized!V507,Rules!$F$61:$H$62,3,0)</f>
        <v>20</v>
      </c>
      <c r="X507" s="43">
        <f>VLOOKUP(Categorized!W507,Rules!$F$63:$H$64,3,0)</f>
        <v>80</v>
      </c>
      <c r="Y507" s="43">
        <f>VLOOKUP(Categorized!X507,Rules!$F$65:$H$66,3,0)</f>
        <v>20</v>
      </c>
      <c r="Z507" s="255">
        <f t="array" ref="Z507">MMULT(V507:Y507,Rules!$O$23:$O$26)</f>
        <v>46.666666666666664</v>
      </c>
      <c r="AA507" s="43">
        <f>VLOOKUP(Categorized!Y507,Rules!$F$67:$H$68,3,0)</f>
        <v>70</v>
      </c>
      <c r="AB507" s="43">
        <f>VLOOKUP(Categorized!Z507,Rules!$F$69:$H$70,3,0)</f>
        <v>30</v>
      </c>
      <c r="AC507" s="43">
        <f>VLOOKUP(Categorized!AA507,Rules!$F$71:$H$72,3,0)</f>
        <v>30</v>
      </c>
      <c r="AD507" s="43">
        <f>VLOOKUP(Categorized!AB507,Rules!$F$73:$H$74,3,0)</f>
        <v>60</v>
      </c>
      <c r="AE507" s="255">
        <f t="array" ref="AE507">MMULT(AA507:AD507,Rules!$O$29:$O$32)</f>
        <v>46.19047619047619</v>
      </c>
      <c r="AF507" s="43">
        <f>VLOOKUP(Categorized!AC507,Rules!$F$75:$H$76,3,0)</f>
        <v>30</v>
      </c>
      <c r="AG507" s="43">
        <f>VLOOKUP(Categorized!AD507,Rules!$F$77:$H$78,3,0)</f>
        <v>50</v>
      </c>
      <c r="AH507" s="43">
        <f>VLOOKUP(Categorized!AE507,Rules!$F$79:$H$84,3,0)</f>
        <v>30</v>
      </c>
      <c r="AI507" s="43">
        <f>VLOOKUP(Categorized!AF507,Rules!$F$85:$H$89,3,0)</f>
        <v>50</v>
      </c>
      <c r="AJ507" s="43">
        <f>VLOOKUP(Categorized!AG507,Rules!$F$90:$H$92,3,0)</f>
        <v>30</v>
      </c>
      <c r="AK507" s="43">
        <f>VLOOKUP(Categorized!AH507,Rules!$F$93:$H$96,3,0)</f>
        <v>30</v>
      </c>
      <c r="AL507" s="43">
        <f>VLOOKUP(Categorized!AI507,Rules!$F$97:$H$100,3,0)</f>
        <v>30</v>
      </c>
      <c r="AM507" s="43">
        <f>VLOOKUP(Categorized!AJ507,Rules!$F$101:$H$102,3,0)</f>
        <v>30</v>
      </c>
      <c r="AN507" s="43">
        <f>VLOOKUP(Categorized!CD507,Rules!$F$235:$H$237,3,0)</f>
        <v>50</v>
      </c>
      <c r="AO507" s="43">
        <f>VLOOKUP(Categorized!CE507,Rules!$F$238:$H$241,3,0)</f>
        <v>60</v>
      </c>
      <c r="AP507" s="43">
        <f>VLOOKUP(Categorized!AM507,Rules!$F$110:$H$113,3,0)</f>
        <v>70</v>
      </c>
      <c r="AQ507" s="255">
        <f t="array" ref="AQ507">MMULT(AF507:AP507,Rules!$O$35:$O$45)</f>
        <v>41.136363636363633</v>
      </c>
      <c r="AR507" s="44">
        <f>VLOOKUP(Categorized!AN507,Rules!$F$114:$H$116,3,0)</f>
        <v>30</v>
      </c>
      <c r="AS507" s="44">
        <f>VLOOKUP(Categorized!AO507,Rules!$F$117:$H$119,3,0)</f>
        <v>30</v>
      </c>
      <c r="AT507" s="44">
        <f>VLOOKUP(Categorized!AP507,Rules!$F$120:$H$122,3,0)</f>
        <v>30</v>
      </c>
      <c r="AU507" s="44">
        <f>VLOOKUP(Categorized!AQ507,Rules!$F$123:$H$124,3,0)</f>
        <v>30</v>
      </c>
      <c r="AV507" s="44">
        <f>VLOOKUP(Categorized!AR507,Rules!$F$125:$H$127,3,0)</f>
        <v>50</v>
      </c>
      <c r="AW507" s="44">
        <f>VLOOKUP(Categorized!AS507,Rules!$F$128:$H$130,3,0)</f>
        <v>30</v>
      </c>
      <c r="AX507" s="43">
        <f>VLOOKUP(Categorized!AT507,Rules!$F$131:$H$133,3,0)</f>
        <v>30</v>
      </c>
      <c r="AY507" s="44">
        <f>VLOOKUP(Categorized!AU507,Rules!$F$134:$H$136,3,0)</f>
        <v>30</v>
      </c>
      <c r="AZ507" s="44">
        <f>VLOOKUP(Categorized!AV507,Rules!$F$134:$H$136,3,0)</f>
        <v>45</v>
      </c>
      <c r="BA507" s="44">
        <f>VLOOKUP(Categorized!AW507,Rules!$F$139:$H$141,3,0)</f>
        <v>30</v>
      </c>
      <c r="BB507" s="256">
        <f t="array" ref="BB507">MMULT(AR507:BA507,Rules!$O$48:$O$57)</f>
        <v>33.601226993865026</v>
      </c>
      <c r="BC507" s="43">
        <f>VLOOKUP(Categorized!AX507,Rules!$F$142:$H$143,3,0)</f>
        <v>30</v>
      </c>
      <c r="BD507" s="43">
        <f>VLOOKUP(Categorized!AY507,Rules!$F$144:$H$145,3,0)</f>
        <v>30</v>
      </c>
      <c r="BE507" s="43">
        <f>VLOOKUP(Categorized!AZ507,Rules!$F$146:$H$147,3,0)</f>
        <v>30</v>
      </c>
      <c r="BF507" s="43">
        <f>VLOOKUP(Categorized!BA507,Rules!$F$148:$H$149,3,0)</f>
        <v>30</v>
      </c>
      <c r="BG507" s="43">
        <f>VLOOKUP(Categorized!BB507,Rules!$F$150:$H$151,3,0)</f>
        <v>90</v>
      </c>
      <c r="BH507" s="43">
        <f>VLOOKUP(Categorized!BC507,Rules!$F$152:$H$153,3,0)</f>
        <v>30</v>
      </c>
      <c r="BI507" s="43">
        <f>VLOOKUP(Categorized!BD507,Rules!$F$154:$H$155,3,0)</f>
        <v>90</v>
      </c>
      <c r="BJ507" s="43">
        <f>VLOOKUP(Categorized!BE507,Rules!$F$156:$H$157,3,0)</f>
        <v>30</v>
      </c>
      <c r="BK507" s="43">
        <f>VLOOKUP(Categorized!BF507,Rules!$F$158:$H$159,3,0)</f>
        <v>30</v>
      </c>
      <c r="BL507" s="43">
        <f>VLOOKUP(Categorized!BG507,Rules!$F$160:$H$161,3,0)</f>
        <v>30</v>
      </c>
      <c r="BM507" s="43">
        <f>VLOOKUP(Categorized!BH507,Rules!$F$162:$H$163,3,0)</f>
        <v>90</v>
      </c>
      <c r="BN507" s="43">
        <f>VLOOKUP(Categorized!BI507,Rules!$F$164:$H$165,3,0)</f>
        <v>30</v>
      </c>
      <c r="BO507" s="43">
        <f>VLOOKUP(Categorized!BJ507,Rules!$F$166:$H$167,3,0)</f>
        <v>90</v>
      </c>
      <c r="BP507" s="43">
        <f>VLOOKUP(Categorized!BK507,Rules!$F$168:$H$169,3,0)</f>
        <v>30</v>
      </c>
      <c r="BQ507" s="43">
        <f>VLOOKUP(Categorized!BL507,Rules!$F$170:$H$171,3,0)</f>
        <v>30</v>
      </c>
      <c r="BR507" s="43">
        <f>VLOOKUP(Categorized!BM507,Rules!$F$172:$H$173,3,0)</f>
        <v>30</v>
      </c>
      <c r="BS507" s="43">
        <f>VLOOKUP(Categorized!BN507,Rules!$F$174:$H$175,3,0)</f>
        <v>30</v>
      </c>
      <c r="BT507" s="43">
        <f>VLOOKUP(Categorized!BO507,Rules!$F$176:$H$177,3,0)</f>
        <v>30</v>
      </c>
      <c r="BU507" s="43">
        <f>VLOOKUP(Categorized!BP507,Rules!$F$178:$H$179,3,0)</f>
        <v>30</v>
      </c>
      <c r="BV507" s="43">
        <f>VLOOKUP(Categorized!BQ507,Rules!$F$180:$H$181,3,0)</f>
        <v>30</v>
      </c>
      <c r="BW507" s="43">
        <f>VLOOKUP(Categorized!BR507,Rules!$F$182:$H$183,3,0)</f>
        <v>30</v>
      </c>
      <c r="BX507" s="255">
        <f t="array" ref="BX507">MMULT(BC507:BW507,Rules!$O$60:$O$80)</f>
        <v>42.625963248369906</v>
      </c>
      <c r="BY507" s="43">
        <f>VLOOKUP(Categorized!BS507,Rules!$F$184:$H$185,3,0)</f>
        <v>30</v>
      </c>
      <c r="BZ507" s="43">
        <f>VLOOKUP(Categorized!BT507,Rules!$F$186:$H$187,3,0)</f>
        <v>30</v>
      </c>
      <c r="CA507" s="43">
        <f>VLOOKUP(Categorized!BU507,Rules!$F$188:$H$189,3,0)</f>
        <v>30</v>
      </c>
      <c r="CB507" s="43">
        <f>VLOOKUP(Categorized!BV507,Rules!$F$190:$H$191,3,0)</f>
        <v>90</v>
      </c>
      <c r="CC507" s="43">
        <f>VLOOKUP(Categorized!BW507,Rules!$F$192:$H$193,3,0)</f>
        <v>30</v>
      </c>
      <c r="CD507" s="255">
        <f t="array" ref="CD507">MMULT(BY507:CC507,Rules!$O$83:$O$87)</f>
        <v>40.588235294117645</v>
      </c>
      <c r="CE507" s="45">
        <v>0</v>
      </c>
      <c r="CF507" s="46">
        <v>0</v>
      </c>
    </row>
    <row r="508" spans="1:84" ht="18.5">
      <c r="A508" s="68">
        <v>2022</v>
      </c>
      <c r="B508" s="39" t="s">
        <v>555</v>
      </c>
      <c r="C508" s="92">
        <v>45917</v>
      </c>
      <c r="D508" s="42">
        <f>VLOOKUP(Categorized!F508,Rules!$F$4:$H$7,3,0)</f>
        <v>90</v>
      </c>
      <c r="E508" s="43">
        <f>VLOOKUP(Categorized!G508,Rules!$F$8:$H$9,3,0)</f>
        <v>60</v>
      </c>
      <c r="F508" s="43">
        <f>VLOOKUP(Categorized!H508,Rules!$F$10:$H$12,3,0)</f>
        <v>60</v>
      </c>
      <c r="G508" s="43">
        <f>VLOOKUP(Categorized!I508,Rules!$F$13:$H$16,3,0)</f>
        <v>95</v>
      </c>
      <c r="H508" s="43">
        <f>VLOOKUP(Categorized!BZ508,Rules!$F$243:$H$245,3,0)</f>
        <v>90</v>
      </c>
      <c r="I508" s="43">
        <f>VLOOKUP(Categorized!K508,Rules!$F$20:$H$27,3,0)</f>
        <v>60</v>
      </c>
      <c r="J508" s="43">
        <f>VLOOKUP(Categorized!CA508,Rules!$F$246:$H$252,3,0)</f>
        <v>70</v>
      </c>
      <c r="K508" s="43">
        <f>VLOOKUP(Categorized!M508,Rules!$F$29:$H$31,3,0)</f>
        <v>70</v>
      </c>
      <c r="L508" s="43">
        <f>VLOOKUP(Categorized!CB508,Rules!$F$253:$H$259,3,0)</f>
        <v>0</v>
      </c>
      <c r="M508" s="255" t="e">
        <f t="array" ref="M508">MMULT(D508:L508,Rules!$O$4:$O$11)</f>
        <v>#VALUE!</v>
      </c>
      <c r="N508" s="43">
        <f>VLOOKUP(Categorized!N508,Rules!$F$32:$H$33,3,0)</f>
        <v>60</v>
      </c>
      <c r="O508" s="43">
        <f>VLOOKUP(Categorized!O508,Rules!$F$34:$H$40,3,0)</f>
        <v>70</v>
      </c>
      <c r="P508" s="43">
        <f>VLOOKUP(Categorized!P508,Rules!$F$41:$H$42,3,0)</f>
        <v>30</v>
      </c>
      <c r="Q508" s="43">
        <f>VLOOKUP(Categorized!CC508,Rules!$F$231:$H$234,3,0)</f>
        <v>50</v>
      </c>
      <c r="R508" s="43">
        <f>VLOOKUP(Categorized!R508,Rules!$F$47:$H$51,3,0)</f>
        <v>30</v>
      </c>
      <c r="S508" s="43">
        <f>VLOOKUP(Categorized!S508,Rules!$F$52:$H$56,3,0)</f>
        <v>30</v>
      </c>
      <c r="T508" s="43">
        <f>VLOOKUP(Categorized!T508,Rules!$F$57:$H$58,3,0)</f>
        <v>30</v>
      </c>
      <c r="U508" s="255">
        <f t="array" ref="U508">MMULT(N508:T508,Rules!$O$14:$O$20)</f>
        <v>42.041522491349482</v>
      </c>
      <c r="V508" s="43">
        <f>VLOOKUP(Categorized!U508,Rules!$F$59:$H$60,3,0)</f>
        <v>80</v>
      </c>
      <c r="W508" s="43">
        <f>VLOOKUP(Categorized!V508,Rules!$F$61:$H$62,3,0)</f>
        <v>20</v>
      </c>
      <c r="X508" s="43">
        <f>VLOOKUP(Categorized!W508,Rules!$F$63:$H$64,3,0)</f>
        <v>80</v>
      </c>
      <c r="Y508" s="43">
        <f>VLOOKUP(Categorized!X508,Rules!$F$65:$H$66,3,0)</f>
        <v>20</v>
      </c>
      <c r="Z508" s="255">
        <f t="array" ref="Z508">MMULT(V508:Y508,Rules!$O$23:$O$26)</f>
        <v>46.666666666666664</v>
      </c>
      <c r="AA508" s="43">
        <f>VLOOKUP(Categorized!Y508,Rules!$F$67:$H$68,3,0)</f>
        <v>70</v>
      </c>
      <c r="AB508" s="43">
        <f>VLOOKUP(Categorized!Z508,Rules!$F$69:$H$70,3,0)</f>
        <v>30</v>
      </c>
      <c r="AC508" s="43">
        <f>VLOOKUP(Categorized!AA508,Rules!$F$71:$H$72,3,0)</f>
        <v>80</v>
      </c>
      <c r="AD508" s="43">
        <f>VLOOKUP(Categorized!AB508,Rules!$F$73:$H$74,3,0)</f>
        <v>60</v>
      </c>
      <c r="AE508" s="255">
        <f t="array" ref="AE508">MMULT(AA508:AD508,Rules!$O$29:$O$32)</f>
        <v>58.888888888888886</v>
      </c>
      <c r="AF508" s="43">
        <f>VLOOKUP(Categorized!AC508,Rules!$F$75:$H$76,3,0)</f>
        <v>80</v>
      </c>
      <c r="AG508" s="43">
        <f>VLOOKUP(Categorized!AD508,Rules!$F$77:$H$78,3,0)</f>
        <v>50</v>
      </c>
      <c r="AH508" s="43">
        <f>VLOOKUP(Categorized!AE508,Rules!$F$79:$H$84,3,0)</f>
        <v>90</v>
      </c>
      <c r="AI508" s="43">
        <f>VLOOKUP(Categorized!AF508,Rules!$F$85:$H$89,3,0)</f>
        <v>90</v>
      </c>
      <c r="AJ508" s="43">
        <f>VLOOKUP(Categorized!AG508,Rules!$F$90:$H$92,3,0)</f>
        <v>90</v>
      </c>
      <c r="AK508" s="43">
        <f>VLOOKUP(Categorized!AH508,Rules!$F$93:$H$96,3,0)</f>
        <v>80</v>
      </c>
      <c r="AL508" s="43">
        <f>VLOOKUP(Categorized!AI508,Rules!$F$97:$H$100,3,0)</f>
        <v>80</v>
      </c>
      <c r="AM508" s="43">
        <f>VLOOKUP(Categorized!AJ508,Rules!$F$101:$H$102,3,0)</f>
        <v>30</v>
      </c>
      <c r="AN508" s="43">
        <f>VLOOKUP(Categorized!CD508,Rules!$F$235:$H$237,3,0)</f>
        <v>50</v>
      </c>
      <c r="AO508" s="43">
        <f>VLOOKUP(Categorized!CE508,Rules!$F$238:$H$241,3,0)</f>
        <v>60</v>
      </c>
      <c r="AP508" s="43">
        <f>VLOOKUP(Categorized!AM508,Rules!$F$110:$H$113,3,0)</f>
        <v>30</v>
      </c>
      <c r="AQ508" s="255">
        <f t="array" ref="AQ508">MMULT(AF508:AP508,Rules!$O$35:$O$45)</f>
        <v>69.056818181818187</v>
      </c>
      <c r="AR508" s="44">
        <f>VLOOKUP(Categorized!AN508,Rules!$F$114:$H$116,3,0)</f>
        <v>30</v>
      </c>
      <c r="AS508" s="44">
        <f>VLOOKUP(Categorized!AO508,Rules!$F$117:$H$119,3,0)</f>
        <v>30</v>
      </c>
      <c r="AT508" s="44">
        <f>VLOOKUP(Categorized!AP508,Rules!$F$120:$H$122,3,0)</f>
        <v>90</v>
      </c>
      <c r="AU508" s="44">
        <f>VLOOKUP(Categorized!AQ508,Rules!$F$123:$H$124,3,0)</f>
        <v>90</v>
      </c>
      <c r="AV508" s="44">
        <f>VLOOKUP(Categorized!AR508,Rules!$F$125:$H$127,3,0)</f>
        <v>70</v>
      </c>
      <c r="AW508" s="44">
        <f>VLOOKUP(Categorized!AS508,Rules!$F$128:$H$130,3,0)</f>
        <v>30</v>
      </c>
      <c r="AX508" s="43">
        <f>VLOOKUP(Categorized!AT508,Rules!$F$131:$H$133,3,0)</f>
        <v>30</v>
      </c>
      <c r="AY508" s="44">
        <f>VLOOKUP(Categorized!AU508,Rules!$F$134:$H$136,3,0)</f>
        <v>45</v>
      </c>
      <c r="AZ508" s="44">
        <f>VLOOKUP(Categorized!AV508,Rules!$F$134:$H$136,3,0)</f>
        <v>45</v>
      </c>
      <c r="BA508" s="44">
        <f>VLOOKUP(Categorized!AW508,Rules!$F$139:$H$141,3,0)</f>
        <v>30</v>
      </c>
      <c r="BB508" s="256">
        <f t="array" ref="BB508">MMULT(AR508:BA508,Rules!$O$48:$O$57)</f>
        <v>49.662576687116569</v>
      </c>
      <c r="BC508" s="43">
        <f>VLOOKUP(Categorized!AX508,Rules!$F$142:$H$143,3,0)</f>
        <v>30</v>
      </c>
      <c r="BD508" s="43">
        <f>VLOOKUP(Categorized!AY508,Rules!$F$144:$H$145,3,0)</f>
        <v>30</v>
      </c>
      <c r="BE508" s="43">
        <f>VLOOKUP(Categorized!AZ508,Rules!$F$146:$H$147,3,0)</f>
        <v>90</v>
      </c>
      <c r="BF508" s="43">
        <f>VLOOKUP(Categorized!BA508,Rules!$F$148:$H$149,3,0)</f>
        <v>30</v>
      </c>
      <c r="BG508" s="43">
        <f>VLOOKUP(Categorized!BB508,Rules!$F$150:$H$151,3,0)</f>
        <v>30</v>
      </c>
      <c r="BH508" s="43">
        <f>VLOOKUP(Categorized!BC508,Rules!$F$152:$H$153,3,0)</f>
        <v>30</v>
      </c>
      <c r="BI508" s="43">
        <f>VLOOKUP(Categorized!BD508,Rules!$F$154:$H$155,3,0)</f>
        <v>90</v>
      </c>
      <c r="BJ508" s="43">
        <f>VLOOKUP(Categorized!BE508,Rules!$F$156:$H$157,3,0)</f>
        <v>30</v>
      </c>
      <c r="BK508" s="43">
        <f>VLOOKUP(Categorized!BF508,Rules!$F$158:$H$159,3,0)</f>
        <v>30</v>
      </c>
      <c r="BL508" s="43">
        <f>VLOOKUP(Categorized!BG508,Rules!$F$160:$H$161,3,0)</f>
        <v>30</v>
      </c>
      <c r="BM508" s="43">
        <f>VLOOKUP(Categorized!BH508,Rules!$F$162:$H$163,3,0)</f>
        <v>90</v>
      </c>
      <c r="BN508" s="43">
        <f>VLOOKUP(Categorized!BI508,Rules!$F$164:$H$165,3,0)</f>
        <v>30</v>
      </c>
      <c r="BO508" s="43">
        <f>VLOOKUP(Categorized!BJ508,Rules!$F$166:$H$167,3,0)</f>
        <v>90</v>
      </c>
      <c r="BP508" s="43">
        <f>VLOOKUP(Categorized!BK508,Rules!$F$168:$H$169,3,0)</f>
        <v>30</v>
      </c>
      <c r="BQ508" s="43">
        <f>VLOOKUP(Categorized!BL508,Rules!$F$170:$H$171,3,0)</f>
        <v>30</v>
      </c>
      <c r="BR508" s="43">
        <f>VLOOKUP(Categorized!BM508,Rules!$F$172:$H$173,3,0)</f>
        <v>30</v>
      </c>
      <c r="BS508" s="43">
        <f>VLOOKUP(Categorized!BN508,Rules!$F$174:$H$175,3,0)</f>
        <v>30</v>
      </c>
      <c r="BT508" s="43">
        <f>VLOOKUP(Categorized!BO508,Rules!$F$176:$H$177,3,0)</f>
        <v>30</v>
      </c>
      <c r="BU508" s="43">
        <f>VLOOKUP(Categorized!BP508,Rules!$F$178:$H$179,3,0)</f>
        <v>30</v>
      </c>
      <c r="BV508" s="43">
        <f>VLOOKUP(Categorized!BQ508,Rules!$F$180:$H$181,3,0)</f>
        <v>30</v>
      </c>
      <c r="BW508" s="43">
        <f>VLOOKUP(Categorized!BR508,Rules!$F$182:$H$183,3,0)</f>
        <v>30</v>
      </c>
      <c r="BX508" s="255">
        <f t="array" ref="BX508">MMULT(BC508:BW508,Rules!$O$60:$O$80)</f>
        <v>42.128037937166582</v>
      </c>
      <c r="BY508" s="43">
        <f>VLOOKUP(Categorized!BS508,Rules!$F$184:$H$185,3,0)</f>
        <v>30</v>
      </c>
      <c r="BZ508" s="43">
        <f>VLOOKUP(Categorized!BT508,Rules!$F$186:$H$187,3,0)</f>
        <v>90</v>
      </c>
      <c r="CA508" s="43">
        <f>VLOOKUP(Categorized!BU508,Rules!$F$188:$H$189,3,0)</f>
        <v>30</v>
      </c>
      <c r="CB508" s="43">
        <f>VLOOKUP(Categorized!BV508,Rules!$F$190:$H$191,3,0)</f>
        <v>90</v>
      </c>
      <c r="CC508" s="43">
        <f>VLOOKUP(Categorized!BW508,Rules!$F$192:$H$193,3,0)</f>
        <v>30</v>
      </c>
      <c r="CD508" s="255">
        <f t="array" ref="CD508">MMULT(BY508:CC508,Rules!$O$83:$O$87)</f>
        <v>54</v>
      </c>
      <c r="CE508" s="45">
        <v>0</v>
      </c>
      <c r="CF508" s="46">
        <v>0</v>
      </c>
    </row>
    <row r="509" spans="1:84" ht="18.5">
      <c r="A509" s="68">
        <v>2022</v>
      </c>
      <c r="B509" s="39" t="s">
        <v>556</v>
      </c>
      <c r="C509" s="92">
        <v>32695</v>
      </c>
      <c r="D509" s="42">
        <f>VLOOKUP(Categorized!F509,Rules!$F$4:$H$7,3,0)</f>
        <v>80</v>
      </c>
      <c r="E509" s="43">
        <f>VLOOKUP(Categorized!G509,Rules!$F$8:$H$9,3,0)</f>
        <v>90</v>
      </c>
      <c r="F509" s="43">
        <f>VLOOKUP(Categorized!H509,Rules!$F$10:$H$12,3,0)</f>
        <v>60</v>
      </c>
      <c r="G509" s="43">
        <f>VLOOKUP(Categorized!I509,Rules!$F$13:$H$16,3,0)</f>
        <v>95</v>
      </c>
      <c r="H509" s="43">
        <f>VLOOKUP(Categorized!BZ509,Rules!$F$243:$H$245,3,0)</f>
        <v>90</v>
      </c>
      <c r="I509" s="43">
        <f>VLOOKUP(Categorized!K509,Rules!$F$20:$H$27,3,0)</f>
        <v>60</v>
      </c>
      <c r="J509" s="43">
        <f>VLOOKUP(Categorized!CA509,Rules!$F$246:$H$252,3,0)</f>
        <v>75</v>
      </c>
      <c r="K509" s="43">
        <f>VLOOKUP(Categorized!M509,Rules!$F$29:$H$31,3,0)</f>
        <v>80</v>
      </c>
      <c r="L509" s="43">
        <f>VLOOKUP(Categorized!CB509,Rules!$F$253:$H$259,3,0)</f>
        <v>0</v>
      </c>
      <c r="M509" s="255" t="e">
        <f t="array" ref="M509">MMULT(D509:L509,Rules!$O$4:$O$11)</f>
        <v>#VALUE!</v>
      </c>
      <c r="N509" s="43">
        <f>VLOOKUP(Categorized!N509,Rules!$F$32:$H$33,3,0)</f>
        <v>90</v>
      </c>
      <c r="O509" s="43">
        <f>VLOOKUP(Categorized!O509,Rules!$F$34:$H$40,3,0)</f>
        <v>75</v>
      </c>
      <c r="P509" s="43">
        <f>VLOOKUP(Categorized!P509,Rules!$F$41:$H$42,3,0)</f>
        <v>90</v>
      </c>
      <c r="Q509" s="43">
        <f>VLOOKUP(Categorized!CC509,Rules!$F$231:$H$234,3,0)</f>
        <v>50</v>
      </c>
      <c r="R509" s="43">
        <f>VLOOKUP(Categorized!R509,Rules!$F$47:$H$51,3,0)</f>
        <v>50</v>
      </c>
      <c r="S509" s="43">
        <f>VLOOKUP(Categorized!S509,Rules!$F$52:$H$56,3,0)</f>
        <v>50</v>
      </c>
      <c r="T509" s="43">
        <f>VLOOKUP(Categorized!T509,Rules!$F$57:$H$58,3,0)</f>
        <v>30</v>
      </c>
      <c r="U509" s="255">
        <f t="array" ref="U509">MMULT(N509:T509,Rules!$O$14:$O$20)</f>
        <v>61.591695501730101</v>
      </c>
      <c r="V509" s="43">
        <f>VLOOKUP(Categorized!U509,Rules!$F$59:$H$60,3,0)</f>
        <v>80</v>
      </c>
      <c r="W509" s="43">
        <f>VLOOKUP(Categorized!V509,Rules!$F$61:$H$62,3,0)</f>
        <v>20</v>
      </c>
      <c r="X509" s="43">
        <f>VLOOKUP(Categorized!W509,Rules!$F$63:$H$64,3,0)</f>
        <v>80</v>
      </c>
      <c r="Y509" s="43">
        <f>VLOOKUP(Categorized!X509,Rules!$F$65:$H$66,3,0)</f>
        <v>20</v>
      </c>
      <c r="Z509" s="255">
        <f t="array" ref="Z509">MMULT(V509:Y509,Rules!$O$23:$O$26)</f>
        <v>46.666666666666664</v>
      </c>
      <c r="AA509" s="43">
        <f>VLOOKUP(Categorized!Y509,Rules!$F$67:$H$68,3,0)</f>
        <v>70</v>
      </c>
      <c r="AB509" s="43">
        <f>VLOOKUP(Categorized!Z509,Rules!$F$69:$H$70,3,0)</f>
        <v>80</v>
      </c>
      <c r="AC509" s="43">
        <f>VLOOKUP(Categorized!AA509,Rules!$F$71:$H$72,3,0)</f>
        <v>80</v>
      </c>
      <c r="AD509" s="43">
        <f>VLOOKUP(Categorized!AB509,Rules!$F$73:$H$74,3,0)</f>
        <v>60</v>
      </c>
      <c r="AE509" s="255">
        <f t="array" ref="AE509">MMULT(AA509:AD509,Rules!$O$29:$O$32)</f>
        <v>73.174603174603163</v>
      </c>
      <c r="AF509" s="43">
        <f>VLOOKUP(Categorized!AC509,Rules!$F$75:$H$76,3,0)</f>
        <v>80</v>
      </c>
      <c r="AG509" s="43">
        <f>VLOOKUP(Categorized!AD509,Rules!$F$77:$H$78,3,0)</f>
        <v>80</v>
      </c>
      <c r="AH509" s="43">
        <f>VLOOKUP(Categorized!AE509,Rules!$F$79:$H$84,3,0)</f>
        <v>50</v>
      </c>
      <c r="AI509" s="43">
        <f>VLOOKUP(Categorized!AF509,Rules!$F$85:$H$89,3,0)</f>
        <v>80</v>
      </c>
      <c r="AJ509" s="43">
        <f>VLOOKUP(Categorized!AG509,Rules!$F$90:$H$92,3,0)</f>
        <v>30</v>
      </c>
      <c r="AK509" s="43">
        <f>VLOOKUP(Categorized!AH509,Rules!$F$93:$H$96,3,0)</f>
        <v>80</v>
      </c>
      <c r="AL509" s="43">
        <f>VLOOKUP(Categorized!AI509,Rules!$F$97:$H$100,3,0)</f>
        <v>30</v>
      </c>
      <c r="AM509" s="43">
        <f>VLOOKUP(Categorized!AJ509,Rules!$F$101:$H$102,3,0)</f>
        <v>30</v>
      </c>
      <c r="AN509" s="43">
        <f>VLOOKUP(Categorized!CD509,Rules!$F$235:$H$237,3,0)</f>
        <v>95</v>
      </c>
      <c r="AO509" s="43">
        <f>VLOOKUP(Categorized!CE509,Rules!$F$238:$H$241,3,0)</f>
        <v>80</v>
      </c>
      <c r="AP509" s="43">
        <f>VLOOKUP(Categorized!AM509,Rules!$F$110:$H$113,3,0)</f>
        <v>70</v>
      </c>
      <c r="AQ509" s="255">
        <f t="array" ref="AQ509">MMULT(AF509:AP509,Rules!$O$35:$O$45)</f>
        <v>63.823863636363633</v>
      </c>
      <c r="AR509" s="44">
        <f>VLOOKUP(Categorized!AN509,Rules!$F$114:$H$116,3,0)</f>
        <v>30</v>
      </c>
      <c r="AS509" s="44">
        <f>VLOOKUP(Categorized!AO509,Rules!$F$117:$H$119,3,0)</f>
        <v>30</v>
      </c>
      <c r="AT509" s="44">
        <f>VLOOKUP(Categorized!AP509,Rules!$F$120:$H$122,3,0)</f>
        <v>30</v>
      </c>
      <c r="AU509" s="44">
        <f>VLOOKUP(Categorized!AQ509,Rules!$F$123:$H$124,3,0)</f>
        <v>30</v>
      </c>
      <c r="AV509" s="44">
        <f>VLOOKUP(Categorized!AR509,Rules!$F$125:$H$127,3,0)</f>
        <v>50</v>
      </c>
      <c r="AW509" s="44">
        <f>VLOOKUP(Categorized!AS509,Rules!$F$128:$H$130,3,0)</f>
        <v>80</v>
      </c>
      <c r="AX509" s="43">
        <f>VLOOKUP(Categorized!AT509,Rules!$F$131:$H$133,3,0)</f>
        <v>70</v>
      </c>
      <c r="AY509" s="44">
        <f>VLOOKUP(Categorized!AU509,Rules!$F$134:$H$136,3,0)</f>
        <v>70</v>
      </c>
      <c r="AZ509" s="44">
        <f>VLOOKUP(Categorized!AV509,Rules!$F$134:$H$136,3,0)</f>
        <v>30</v>
      </c>
      <c r="BA509" s="44">
        <f>VLOOKUP(Categorized!AW509,Rules!$F$139:$H$141,3,0)</f>
        <v>45</v>
      </c>
      <c r="BB509" s="256">
        <f t="array" ref="BB509">MMULT(AR509:BA509,Rules!$O$48:$O$57)</f>
        <v>47.079754601226995</v>
      </c>
      <c r="BC509" s="43">
        <f>VLOOKUP(Categorized!AX509,Rules!$F$142:$H$143,3,0)</f>
        <v>30</v>
      </c>
      <c r="BD509" s="43">
        <f>VLOOKUP(Categorized!AY509,Rules!$F$144:$H$145,3,0)</f>
        <v>30</v>
      </c>
      <c r="BE509" s="43">
        <f>VLOOKUP(Categorized!AZ509,Rules!$F$146:$H$147,3,0)</f>
        <v>30</v>
      </c>
      <c r="BF509" s="43">
        <f>VLOOKUP(Categorized!BA509,Rules!$F$148:$H$149,3,0)</f>
        <v>30</v>
      </c>
      <c r="BG509" s="43">
        <f>VLOOKUP(Categorized!BB509,Rules!$F$150:$H$151,3,0)</f>
        <v>90</v>
      </c>
      <c r="BH509" s="43">
        <f>VLOOKUP(Categorized!BC509,Rules!$F$152:$H$153,3,0)</f>
        <v>30</v>
      </c>
      <c r="BI509" s="43">
        <f>VLOOKUP(Categorized!BD509,Rules!$F$154:$H$155,3,0)</f>
        <v>90</v>
      </c>
      <c r="BJ509" s="43">
        <f>VLOOKUP(Categorized!BE509,Rules!$F$156:$H$157,3,0)</f>
        <v>30</v>
      </c>
      <c r="BK509" s="43">
        <f>VLOOKUP(Categorized!BF509,Rules!$F$158:$H$159,3,0)</f>
        <v>30</v>
      </c>
      <c r="BL509" s="43">
        <f>VLOOKUP(Categorized!BG509,Rules!$F$160:$H$161,3,0)</f>
        <v>30</v>
      </c>
      <c r="BM509" s="43">
        <f>VLOOKUP(Categorized!BH509,Rules!$F$162:$H$163,3,0)</f>
        <v>30</v>
      </c>
      <c r="BN509" s="43">
        <f>VLOOKUP(Categorized!BI509,Rules!$F$164:$H$165,3,0)</f>
        <v>90</v>
      </c>
      <c r="BO509" s="43">
        <f>VLOOKUP(Categorized!BJ509,Rules!$F$166:$H$167,3,0)</f>
        <v>90</v>
      </c>
      <c r="BP509" s="43">
        <f>VLOOKUP(Categorized!BK509,Rules!$F$168:$H$169,3,0)</f>
        <v>30</v>
      </c>
      <c r="BQ509" s="43">
        <f>VLOOKUP(Categorized!BL509,Rules!$F$170:$H$171,3,0)</f>
        <v>30</v>
      </c>
      <c r="BR509" s="43">
        <f>VLOOKUP(Categorized!BM509,Rules!$F$172:$H$173,3,0)</f>
        <v>30</v>
      </c>
      <c r="BS509" s="43">
        <f>VLOOKUP(Categorized!BN509,Rules!$F$174:$H$175,3,0)</f>
        <v>30</v>
      </c>
      <c r="BT509" s="43">
        <f>VLOOKUP(Categorized!BO509,Rules!$F$176:$H$177,3,0)</f>
        <v>95</v>
      </c>
      <c r="BU509" s="43">
        <f>VLOOKUP(Categorized!BP509,Rules!$F$178:$H$179,3,0)</f>
        <v>30</v>
      </c>
      <c r="BV509" s="43">
        <f>VLOOKUP(Categorized!BQ509,Rules!$F$180:$H$181,3,0)</f>
        <v>30</v>
      </c>
      <c r="BW509" s="43">
        <f>VLOOKUP(Categorized!BR509,Rules!$F$182:$H$183,3,0)</f>
        <v>90</v>
      </c>
      <c r="BX509" s="255">
        <f t="array" ref="BX509">MMULT(BC509:BW509,Rules!$O$60:$O$80)</f>
        <v>48.343212803793733</v>
      </c>
      <c r="BY509" s="43">
        <f>VLOOKUP(Categorized!BS509,Rules!$F$184:$H$185,3,0)</f>
        <v>30</v>
      </c>
      <c r="BZ509" s="43">
        <f>VLOOKUP(Categorized!BT509,Rules!$F$186:$H$187,3,0)</f>
        <v>30</v>
      </c>
      <c r="CA509" s="43">
        <f>VLOOKUP(Categorized!BU509,Rules!$F$188:$H$189,3,0)</f>
        <v>30</v>
      </c>
      <c r="CB509" s="43">
        <f>VLOOKUP(Categorized!BV509,Rules!$F$190:$H$191,3,0)</f>
        <v>30</v>
      </c>
      <c r="CC509" s="43">
        <f>VLOOKUP(Categorized!BW509,Rules!$F$192:$H$193,3,0)</f>
        <v>30</v>
      </c>
      <c r="CD509" s="255">
        <f t="array" ref="CD509">MMULT(BY509:CC509,Rules!$O$83:$O$87)</f>
        <v>30</v>
      </c>
      <c r="CE509" s="25">
        <v>1</v>
      </c>
      <c r="CF509" s="51">
        <v>6</v>
      </c>
    </row>
    <row r="510" spans="1:84" ht="18.5">
      <c r="A510" s="68">
        <v>2022</v>
      </c>
      <c r="B510" s="39" t="s">
        <v>557</v>
      </c>
      <c r="C510" s="92">
        <v>32695</v>
      </c>
      <c r="D510" s="42">
        <f>VLOOKUP(Categorized!F510,Rules!$F$4:$H$7,3,0)</f>
        <v>80</v>
      </c>
      <c r="E510" s="43">
        <f>VLOOKUP(Categorized!G510,Rules!$F$8:$H$9,3,0)</f>
        <v>90</v>
      </c>
      <c r="F510" s="43">
        <f>VLOOKUP(Categorized!H510,Rules!$F$10:$H$12,3,0)</f>
        <v>60</v>
      </c>
      <c r="G510" s="43">
        <f>VLOOKUP(Categorized!I510,Rules!$F$13:$H$16,3,0)</f>
        <v>95</v>
      </c>
      <c r="H510" s="43">
        <f>VLOOKUP(Categorized!BZ510,Rules!$F$243:$H$245,3,0)</f>
        <v>90</v>
      </c>
      <c r="I510" s="43">
        <f>VLOOKUP(Categorized!K510,Rules!$F$20:$H$27,3,0)</f>
        <v>60</v>
      </c>
      <c r="J510" s="43">
        <f>VLOOKUP(Categorized!CA510,Rules!$F$246:$H$252,3,0)</f>
        <v>75</v>
      </c>
      <c r="K510" s="43">
        <f>VLOOKUP(Categorized!M510,Rules!$F$29:$H$31,3,0)</f>
        <v>80</v>
      </c>
      <c r="L510" s="43">
        <f>VLOOKUP(Categorized!CB510,Rules!$F$253:$H$259,3,0)</f>
        <v>0</v>
      </c>
      <c r="M510" s="255" t="e">
        <f t="array" ref="M510">MMULT(D510:L510,Rules!$O$4:$O$11)</f>
        <v>#VALUE!</v>
      </c>
      <c r="N510" s="43">
        <f>VLOOKUP(Categorized!N510,Rules!$F$32:$H$33,3,0)</f>
        <v>90</v>
      </c>
      <c r="O510" s="43">
        <f>VLOOKUP(Categorized!O510,Rules!$F$34:$H$40,3,0)</f>
        <v>75</v>
      </c>
      <c r="P510" s="43">
        <f>VLOOKUP(Categorized!P510,Rules!$F$41:$H$42,3,0)</f>
        <v>30</v>
      </c>
      <c r="Q510" s="43">
        <f>VLOOKUP(Categorized!CC510,Rules!$F$231:$H$234,3,0)</f>
        <v>20</v>
      </c>
      <c r="R510" s="43">
        <f>VLOOKUP(Categorized!R510,Rules!$F$47:$H$51,3,0)</f>
        <v>70</v>
      </c>
      <c r="S510" s="43">
        <f>VLOOKUP(Categorized!S510,Rules!$F$52:$H$56,3,0)</f>
        <v>70</v>
      </c>
      <c r="T510" s="43">
        <f>VLOOKUP(Categorized!T510,Rules!$F$57:$H$58,3,0)</f>
        <v>30</v>
      </c>
      <c r="U510" s="255">
        <f t="array" ref="U510">MMULT(N510:T510,Rules!$O$14:$O$20)</f>
        <v>54.86159169550173</v>
      </c>
      <c r="V510" s="43">
        <f>VLOOKUP(Categorized!U510,Rules!$F$59:$H$60,3,0)</f>
        <v>80</v>
      </c>
      <c r="W510" s="43">
        <f>VLOOKUP(Categorized!V510,Rules!$F$61:$H$62,3,0)</f>
        <v>20</v>
      </c>
      <c r="X510" s="43">
        <f>VLOOKUP(Categorized!W510,Rules!$F$63:$H$64,3,0)</f>
        <v>30</v>
      </c>
      <c r="Y510" s="43">
        <f>VLOOKUP(Categorized!X510,Rules!$F$65:$H$66,3,0)</f>
        <v>20</v>
      </c>
      <c r="Z510" s="255">
        <f t="array" ref="Z510">MMULT(V510:Y510,Rules!$O$23:$O$26)</f>
        <v>41.111111111111107</v>
      </c>
      <c r="AA510" s="43">
        <f>VLOOKUP(Categorized!Y510,Rules!$F$67:$H$68,3,0)</f>
        <v>70</v>
      </c>
      <c r="AB510" s="43">
        <f>VLOOKUP(Categorized!Z510,Rules!$F$69:$H$70,3,0)</f>
        <v>80</v>
      </c>
      <c r="AC510" s="43">
        <f>VLOOKUP(Categorized!AA510,Rules!$F$71:$H$72,3,0)</f>
        <v>80</v>
      </c>
      <c r="AD510" s="43">
        <f>VLOOKUP(Categorized!AB510,Rules!$F$73:$H$74,3,0)</f>
        <v>60</v>
      </c>
      <c r="AE510" s="255">
        <f t="array" ref="AE510">MMULT(AA510:AD510,Rules!$O$29:$O$32)</f>
        <v>73.174603174603163</v>
      </c>
      <c r="AF510" s="43">
        <f>VLOOKUP(Categorized!AC510,Rules!$F$75:$H$76,3,0)</f>
        <v>80</v>
      </c>
      <c r="AG510" s="43">
        <f>VLOOKUP(Categorized!AD510,Rules!$F$77:$H$78,3,0)</f>
        <v>50</v>
      </c>
      <c r="AH510" s="43">
        <f>VLOOKUP(Categorized!AE510,Rules!$F$79:$H$84,3,0)</f>
        <v>85</v>
      </c>
      <c r="AI510" s="43">
        <f>VLOOKUP(Categorized!AF510,Rules!$F$85:$H$89,3,0)</f>
        <v>80</v>
      </c>
      <c r="AJ510" s="43">
        <f>VLOOKUP(Categorized!AG510,Rules!$F$90:$H$92,3,0)</f>
        <v>90</v>
      </c>
      <c r="AK510" s="43">
        <f>VLOOKUP(Categorized!AH510,Rules!$F$93:$H$96,3,0)</f>
        <v>80</v>
      </c>
      <c r="AL510" s="43">
        <f>VLOOKUP(Categorized!AI510,Rules!$F$97:$H$100,3,0)</f>
        <v>30</v>
      </c>
      <c r="AM510" s="43">
        <f>VLOOKUP(Categorized!AJ510,Rules!$F$101:$H$102,3,0)</f>
        <v>30</v>
      </c>
      <c r="AN510" s="43">
        <f>VLOOKUP(Categorized!CD510,Rules!$F$235:$H$237,3,0)</f>
        <v>95</v>
      </c>
      <c r="AO510" s="43">
        <f>VLOOKUP(Categorized!CE510,Rules!$F$238:$H$241,3,0)</f>
        <v>80</v>
      </c>
      <c r="AP510" s="43">
        <f>VLOOKUP(Categorized!AM510,Rules!$F$110:$H$113,3,0)</f>
        <v>80</v>
      </c>
      <c r="AQ510" s="255">
        <f t="array" ref="AQ510">MMULT(AF510:AP510,Rules!$O$35:$O$45)</f>
        <v>72.255681818181813</v>
      </c>
      <c r="AR510" s="44">
        <f>VLOOKUP(Categorized!AN510,Rules!$F$114:$H$116,3,0)</f>
        <v>30</v>
      </c>
      <c r="AS510" s="44">
        <f>VLOOKUP(Categorized!AO510,Rules!$F$117:$H$119,3,0)</f>
        <v>60</v>
      </c>
      <c r="AT510" s="44">
        <f>VLOOKUP(Categorized!AP510,Rules!$F$120:$H$122,3,0)</f>
        <v>30</v>
      </c>
      <c r="AU510" s="44">
        <f>VLOOKUP(Categorized!AQ510,Rules!$F$123:$H$124,3,0)</f>
        <v>30</v>
      </c>
      <c r="AV510" s="44">
        <f>VLOOKUP(Categorized!AR510,Rules!$F$125:$H$127,3,0)</f>
        <v>70</v>
      </c>
      <c r="AW510" s="44">
        <f>VLOOKUP(Categorized!AS510,Rules!$F$128:$H$130,3,0)</f>
        <v>30</v>
      </c>
      <c r="AX510" s="43">
        <f>VLOOKUP(Categorized!AT510,Rules!$F$131:$H$133,3,0)</f>
        <v>70</v>
      </c>
      <c r="AY510" s="44">
        <f>VLOOKUP(Categorized!AU510,Rules!$F$134:$H$136,3,0)</f>
        <v>70</v>
      </c>
      <c r="AZ510" s="44">
        <f>VLOOKUP(Categorized!AV510,Rules!$F$134:$H$136,3,0)</f>
        <v>30</v>
      </c>
      <c r="BA510" s="44">
        <f>VLOOKUP(Categorized!AW510,Rules!$F$139:$H$141,3,0)</f>
        <v>45</v>
      </c>
      <c r="BB510" s="256">
        <f t="array" ref="BB510">MMULT(AR510:BA510,Rules!$O$48:$O$57)</f>
        <v>46.773006134969329</v>
      </c>
      <c r="BC510" s="43">
        <f>VLOOKUP(Categorized!AX510,Rules!$F$142:$H$143,3,0)</f>
        <v>30</v>
      </c>
      <c r="BD510" s="43">
        <f>VLOOKUP(Categorized!AY510,Rules!$F$144:$H$145,3,0)</f>
        <v>30</v>
      </c>
      <c r="BE510" s="43">
        <f>VLOOKUP(Categorized!AZ510,Rules!$F$146:$H$147,3,0)</f>
        <v>30</v>
      </c>
      <c r="BF510" s="43">
        <f>VLOOKUP(Categorized!BA510,Rules!$F$148:$H$149,3,0)</f>
        <v>30</v>
      </c>
      <c r="BG510" s="43">
        <f>VLOOKUP(Categorized!BB510,Rules!$F$150:$H$151,3,0)</f>
        <v>90</v>
      </c>
      <c r="BH510" s="43">
        <f>VLOOKUP(Categorized!BC510,Rules!$F$152:$H$153,3,0)</f>
        <v>30</v>
      </c>
      <c r="BI510" s="43">
        <f>VLOOKUP(Categorized!BD510,Rules!$F$154:$H$155,3,0)</f>
        <v>90</v>
      </c>
      <c r="BJ510" s="43">
        <f>VLOOKUP(Categorized!BE510,Rules!$F$156:$H$157,3,0)</f>
        <v>30</v>
      </c>
      <c r="BK510" s="43">
        <f>VLOOKUP(Categorized!BF510,Rules!$F$158:$H$159,3,0)</f>
        <v>30</v>
      </c>
      <c r="BL510" s="43">
        <f>VLOOKUP(Categorized!BG510,Rules!$F$160:$H$161,3,0)</f>
        <v>30</v>
      </c>
      <c r="BM510" s="43">
        <f>VLOOKUP(Categorized!BH510,Rules!$F$162:$H$163,3,0)</f>
        <v>30</v>
      </c>
      <c r="BN510" s="43">
        <f>VLOOKUP(Categorized!BI510,Rules!$F$164:$H$165,3,0)</f>
        <v>90</v>
      </c>
      <c r="BO510" s="43">
        <f>VLOOKUP(Categorized!BJ510,Rules!$F$166:$H$167,3,0)</f>
        <v>90</v>
      </c>
      <c r="BP510" s="43">
        <f>VLOOKUP(Categorized!BK510,Rules!$F$168:$H$169,3,0)</f>
        <v>30</v>
      </c>
      <c r="BQ510" s="43">
        <f>VLOOKUP(Categorized!BL510,Rules!$F$170:$H$171,3,0)</f>
        <v>30</v>
      </c>
      <c r="BR510" s="43">
        <f>VLOOKUP(Categorized!BM510,Rules!$F$172:$H$173,3,0)</f>
        <v>30</v>
      </c>
      <c r="BS510" s="43">
        <f>VLOOKUP(Categorized!BN510,Rules!$F$174:$H$175,3,0)</f>
        <v>30</v>
      </c>
      <c r="BT510" s="43">
        <f>VLOOKUP(Categorized!BO510,Rules!$F$176:$H$177,3,0)</f>
        <v>95</v>
      </c>
      <c r="BU510" s="43">
        <f>VLOOKUP(Categorized!BP510,Rules!$F$178:$H$179,3,0)</f>
        <v>30</v>
      </c>
      <c r="BV510" s="43">
        <f>VLOOKUP(Categorized!BQ510,Rules!$F$180:$H$181,3,0)</f>
        <v>30</v>
      </c>
      <c r="BW510" s="43">
        <f>VLOOKUP(Categorized!BR510,Rules!$F$182:$H$183,3,0)</f>
        <v>90</v>
      </c>
      <c r="BX510" s="255">
        <f t="array" ref="BX510">MMULT(BC510:BW510,Rules!$O$60:$O$80)</f>
        <v>48.343212803793733</v>
      </c>
      <c r="BY510" s="43">
        <f>VLOOKUP(Categorized!BS510,Rules!$F$184:$H$185,3,0)</f>
        <v>30</v>
      </c>
      <c r="BZ510" s="43">
        <f>VLOOKUP(Categorized!BT510,Rules!$F$186:$H$187,3,0)</f>
        <v>30</v>
      </c>
      <c r="CA510" s="43">
        <f>VLOOKUP(Categorized!BU510,Rules!$F$188:$H$189,3,0)</f>
        <v>30</v>
      </c>
      <c r="CB510" s="43">
        <f>VLOOKUP(Categorized!BV510,Rules!$F$190:$H$191,3,0)</f>
        <v>30</v>
      </c>
      <c r="CC510" s="43">
        <f>VLOOKUP(Categorized!BW510,Rules!$F$192:$H$193,3,0)</f>
        <v>30</v>
      </c>
      <c r="CD510" s="255">
        <f t="array" ref="CD510">MMULT(BY510:CC510,Rules!$O$83:$O$87)</f>
        <v>30</v>
      </c>
      <c r="CE510" s="24">
        <v>0</v>
      </c>
      <c r="CF510" s="46">
        <v>0</v>
      </c>
    </row>
    <row r="511" spans="1:84" ht="18.5">
      <c r="A511" s="68">
        <v>2022</v>
      </c>
      <c r="B511" s="39" t="s">
        <v>558</v>
      </c>
      <c r="C511" s="92">
        <v>69645</v>
      </c>
      <c r="D511" s="42">
        <f>VLOOKUP(Categorized!F511,Rules!$F$4:$H$7,3,0)</f>
        <v>90</v>
      </c>
      <c r="E511" s="43">
        <f>VLOOKUP(Categorized!G511,Rules!$F$8:$H$9,3,0)</f>
        <v>60</v>
      </c>
      <c r="F511" s="43">
        <f>VLOOKUP(Categorized!H511,Rules!$F$10:$H$12,3,0)</f>
        <v>60</v>
      </c>
      <c r="G511" s="43">
        <f>VLOOKUP(Categorized!I511,Rules!$F$13:$H$16,3,0)</f>
        <v>95</v>
      </c>
      <c r="H511" s="43">
        <f>VLOOKUP(Categorized!BZ511,Rules!$F$243:$H$245,3,0)</f>
        <v>30</v>
      </c>
      <c r="I511" s="43">
        <f>VLOOKUP(Categorized!K511,Rules!$F$20:$H$27,3,0)</f>
        <v>60</v>
      </c>
      <c r="J511" s="43">
        <f>VLOOKUP(Categorized!CA511,Rules!$F$246:$H$252,3,0)</f>
        <v>70</v>
      </c>
      <c r="K511" s="43">
        <f>VLOOKUP(Categorized!M511,Rules!$F$29:$H$31,3,0)</f>
        <v>60</v>
      </c>
      <c r="L511" s="43">
        <f>VLOOKUP(Categorized!CB511,Rules!$F$253:$H$259,3,0)</f>
        <v>0</v>
      </c>
      <c r="M511" s="255" t="e">
        <f t="array" ref="M511">MMULT(D511:L511,Rules!$O$4:$O$11)</f>
        <v>#VALUE!</v>
      </c>
      <c r="N511" s="43">
        <f>VLOOKUP(Categorized!N511,Rules!$F$32:$H$33,3,0)</f>
        <v>60</v>
      </c>
      <c r="O511" s="43">
        <f>VLOOKUP(Categorized!O511,Rules!$F$34:$H$40,3,0)</f>
        <v>50</v>
      </c>
      <c r="P511" s="43">
        <f>VLOOKUP(Categorized!P511,Rules!$F$41:$H$42,3,0)</f>
        <v>30</v>
      </c>
      <c r="Q511" s="43">
        <f>VLOOKUP(Categorized!CC511,Rules!$F$231:$H$234,3,0)</f>
        <v>20</v>
      </c>
      <c r="R511" s="43">
        <f>VLOOKUP(Categorized!R511,Rules!$F$47:$H$51,3,0)</f>
        <v>30</v>
      </c>
      <c r="S511" s="43">
        <f>VLOOKUP(Categorized!S511,Rules!$F$52:$H$56,3,0)</f>
        <v>30</v>
      </c>
      <c r="T511" s="43">
        <f>VLOOKUP(Categorized!T511,Rules!$F$57:$H$58,3,0)</f>
        <v>80</v>
      </c>
      <c r="U511" s="255">
        <f t="array" ref="U511">MMULT(N511:T511,Rules!$O$14:$O$20)</f>
        <v>41.453287197231838</v>
      </c>
      <c r="V511" s="43">
        <f>VLOOKUP(Categorized!U511,Rules!$F$59:$H$60,3,0)</f>
        <v>80</v>
      </c>
      <c r="W511" s="43">
        <f>VLOOKUP(Categorized!V511,Rules!$F$61:$H$62,3,0)</f>
        <v>20</v>
      </c>
      <c r="X511" s="43">
        <f>VLOOKUP(Categorized!W511,Rules!$F$63:$H$64,3,0)</f>
        <v>80</v>
      </c>
      <c r="Y511" s="43">
        <f>VLOOKUP(Categorized!X511,Rules!$F$65:$H$66,3,0)</f>
        <v>20</v>
      </c>
      <c r="Z511" s="255">
        <f t="array" ref="Z511">MMULT(V511:Y511,Rules!$O$23:$O$26)</f>
        <v>46.666666666666664</v>
      </c>
      <c r="AA511" s="43">
        <f>VLOOKUP(Categorized!Y511,Rules!$F$67:$H$68,3,0)</f>
        <v>70</v>
      </c>
      <c r="AB511" s="43">
        <f>VLOOKUP(Categorized!Z511,Rules!$F$69:$H$70,3,0)</f>
        <v>80</v>
      </c>
      <c r="AC511" s="43">
        <f>VLOOKUP(Categorized!AA511,Rules!$F$71:$H$72,3,0)</f>
        <v>80</v>
      </c>
      <c r="AD511" s="43">
        <f>VLOOKUP(Categorized!AB511,Rules!$F$73:$H$74,3,0)</f>
        <v>60</v>
      </c>
      <c r="AE511" s="255">
        <f t="array" ref="AE511">MMULT(AA511:AD511,Rules!$O$29:$O$32)</f>
        <v>73.174603174603163</v>
      </c>
      <c r="AF511" s="43">
        <f>VLOOKUP(Categorized!AC511,Rules!$F$75:$H$76,3,0)</f>
        <v>80</v>
      </c>
      <c r="AG511" s="43">
        <f>VLOOKUP(Categorized!AD511,Rules!$F$77:$H$78,3,0)</f>
        <v>80</v>
      </c>
      <c r="AH511" s="43">
        <f>VLOOKUP(Categorized!AE511,Rules!$F$79:$H$84,3,0)</f>
        <v>85</v>
      </c>
      <c r="AI511" s="43">
        <f>VLOOKUP(Categorized!AF511,Rules!$F$85:$H$89,3,0)</f>
        <v>30</v>
      </c>
      <c r="AJ511" s="43">
        <f>VLOOKUP(Categorized!AG511,Rules!$F$90:$H$92,3,0)</f>
        <v>30</v>
      </c>
      <c r="AK511" s="43">
        <f>VLOOKUP(Categorized!AH511,Rules!$F$93:$H$96,3,0)</f>
        <v>80</v>
      </c>
      <c r="AL511" s="43">
        <f>VLOOKUP(Categorized!AI511,Rules!$F$97:$H$100,3,0)</f>
        <v>80</v>
      </c>
      <c r="AM511" s="43">
        <f>VLOOKUP(Categorized!AJ511,Rules!$F$101:$H$102,3,0)</f>
        <v>30</v>
      </c>
      <c r="AN511" s="43">
        <f>VLOOKUP(Categorized!CD511,Rules!$F$235:$H$237,3,0)</f>
        <v>95</v>
      </c>
      <c r="AO511" s="43">
        <f>VLOOKUP(Categorized!CE511,Rules!$F$238:$H$241,3,0)</f>
        <v>80</v>
      </c>
      <c r="AP511" s="43">
        <f>VLOOKUP(Categorized!AM511,Rules!$F$110:$H$113,3,0)</f>
        <v>70</v>
      </c>
      <c r="AQ511" s="255">
        <f t="array" ref="AQ511">MMULT(AF511:AP511,Rules!$O$35:$O$45)</f>
        <v>66.91477272727272</v>
      </c>
      <c r="AR511" s="44">
        <f>VLOOKUP(Categorized!AN511,Rules!$F$114:$H$116,3,0)</f>
        <v>30</v>
      </c>
      <c r="AS511" s="44">
        <f>VLOOKUP(Categorized!AO511,Rules!$F$117:$H$119,3,0)</f>
        <v>30</v>
      </c>
      <c r="AT511" s="44">
        <f>VLOOKUP(Categorized!AP511,Rules!$F$120:$H$122,3,0)</f>
        <v>30</v>
      </c>
      <c r="AU511" s="44">
        <f>VLOOKUP(Categorized!AQ511,Rules!$F$123:$H$124,3,0)</f>
        <v>30</v>
      </c>
      <c r="AV511" s="44">
        <f>VLOOKUP(Categorized!AR511,Rules!$F$125:$H$127,3,0)</f>
        <v>50</v>
      </c>
      <c r="AW511" s="44">
        <f>VLOOKUP(Categorized!AS511,Rules!$F$128:$H$130,3,0)</f>
        <v>80</v>
      </c>
      <c r="AX511" s="43">
        <f>VLOOKUP(Categorized!AT511,Rules!$F$131:$H$133,3,0)</f>
        <v>30</v>
      </c>
      <c r="AY511" s="44">
        <f>VLOOKUP(Categorized!AU511,Rules!$F$134:$H$136,3,0)</f>
        <v>30</v>
      </c>
      <c r="AZ511" s="44">
        <f>VLOOKUP(Categorized!AV511,Rules!$F$134:$H$136,3,0)</f>
        <v>45</v>
      </c>
      <c r="BA511" s="44">
        <f>VLOOKUP(Categorized!AW511,Rules!$F$139:$H$141,3,0)</f>
        <v>30</v>
      </c>
      <c r="BB511" s="256">
        <f t="array" ref="BB511">MMULT(AR511:BA511,Rules!$O$48:$O$57)</f>
        <v>38.631901840490798</v>
      </c>
      <c r="BC511" s="43">
        <f>VLOOKUP(Categorized!AX511,Rules!$F$142:$H$143,3,0)</f>
        <v>30</v>
      </c>
      <c r="BD511" s="43">
        <f>VLOOKUP(Categorized!AY511,Rules!$F$144:$H$145,3,0)</f>
        <v>30</v>
      </c>
      <c r="BE511" s="43">
        <f>VLOOKUP(Categorized!AZ511,Rules!$F$146:$H$147,3,0)</f>
        <v>30</v>
      </c>
      <c r="BF511" s="43">
        <f>VLOOKUP(Categorized!BA511,Rules!$F$148:$H$149,3,0)</f>
        <v>30</v>
      </c>
      <c r="BG511" s="43">
        <f>VLOOKUP(Categorized!BB511,Rules!$F$150:$H$151,3,0)</f>
        <v>30</v>
      </c>
      <c r="BH511" s="43">
        <f>VLOOKUP(Categorized!BC511,Rules!$F$152:$H$153,3,0)</f>
        <v>30</v>
      </c>
      <c r="BI511" s="43">
        <f>VLOOKUP(Categorized!BD511,Rules!$F$154:$H$155,3,0)</f>
        <v>30</v>
      </c>
      <c r="BJ511" s="43">
        <f>VLOOKUP(Categorized!BE511,Rules!$F$156:$H$157,3,0)</f>
        <v>30</v>
      </c>
      <c r="BK511" s="43">
        <f>VLOOKUP(Categorized!BF511,Rules!$F$158:$H$159,3,0)</f>
        <v>30</v>
      </c>
      <c r="BL511" s="43">
        <f>VLOOKUP(Categorized!BG511,Rules!$F$160:$H$161,3,0)</f>
        <v>30</v>
      </c>
      <c r="BM511" s="43">
        <f>VLOOKUP(Categorized!BH511,Rules!$F$162:$H$163,3,0)</f>
        <v>30</v>
      </c>
      <c r="BN511" s="43">
        <f>VLOOKUP(Categorized!BI511,Rules!$F$164:$H$165,3,0)</f>
        <v>90</v>
      </c>
      <c r="BO511" s="43">
        <f>VLOOKUP(Categorized!BJ511,Rules!$F$166:$H$167,3,0)</f>
        <v>90</v>
      </c>
      <c r="BP511" s="43">
        <f>VLOOKUP(Categorized!BK511,Rules!$F$168:$H$169,3,0)</f>
        <v>30</v>
      </c>
      <c r="BQ511" s="43">
        <f>VLOOKUP(Categorized!BL511,Rules!$F$170:$H$171,3,0)</f>
        <v>30</v>
      </c>
      <c r="BR511" s="43">
        <f>VLOOKUP(Categorized!BM511,Rules!$F$172:$H$173,3,0)</f>
        <v>30</v>
      </c>
      <c r="BS511" s="43">
        <f>VLOOKUP(Categorized!BN511,Rules!$F$174:$H$175,3,0)</f>
        <v>30</v>
      </c>
      <c r="BT511" s="43">
        <f>VLOOKUP(Categorized!BO511,Rules!$F$176:$H$177,3,0)</f>
        <v>30</v>
      </c>
      <c r="BU511" s="43">
        <f>VLOOKUP(Categorized!BP511,Rules!$F$178:$H$179,3,0)</f>
        <v>30</v>
      </c>
      <c r="BV511" s="43">
        <f>VLOOKUP(Categorized!BQ511,Rules!$F$180:$H$181,3,0)</f>
        <v>30</v>
      </c>
      <c r="BW511" s="43">
        <f>VLOOKUP(Categorized!BR511,Rules!$F$182:$H$183,3,0)</f>
        <v>30</v>
      </c>
      <c r="BX511" s="255">
        <f t="array" ref="BX511">MMULT(BC511:BW511,Rules!$O$60:$O$80)</f>
        <v>35.121517486662725</v>
      </c>
      <c r="BY511" s="43">
        <f>VLOOKUP(Categorized!BS511,Rules!$F$184:$H$185,3,0)</f>
        <v>30</v>
      </c>
      <c r="BZ511" s="43">
        <f>VLOOKUP(Categorized!BT511,Rules!$F$186:$H$187,3,0)</f>
        <v>30</v>
      </c>
      <c r="CA511" s="43">
        <f>VLOOKUP(Categorized!BU511,Rules!$F$188:$H$189,3,0)</f>
        <v>30</v>
      </c>
      <c r="CB511" s="43">
        <f>VLOOKUP(Categorized!BV511,Rules!$F$190:$H$191,3,0)</f>
        <v>30</v>
      </c>
      <c r="CC511" s="43">
        <f>VLOOKUP(Categorized!BW511,Rules!$F$192:$H$193,3,0)</f>
        <v>30</v>
      </c>
      <c r="CD511" s="255">
        <f t="array" ref="CD511">MMULT(BY511:CC511,Rules!$O$83:$O$87)</f>
        <v>30</v>
      </c>
      <c r="CE511" s="24">
        <v>0</v>
      </c>
      <c r="CF511" s="46">
        <v>0</v>
      </c>
    </row>
    <row r="512" spans="1:84" ht="18.5">
      <c r="A512" s="68">
        <v>2022</v>
      </c>
      <c r="B512" s="39" t="s">
        <v>559</v>
      </c>
      <c r="C512" s="92">
        <v>66841</v>
      </c>
      <c r="D512" s="42">
        <f>VLOOKUP(Categorized!F512,Rules!$F$4:$H$7,3,0)</f>
        <v>80</v>
      </c>
      <c r="E512" s="43">
        <f>VLOOKUP(Categorized!G512,Rules!$F$8:$H$9,3,0)</f>
        <v>90</v>
      </c>
      <c r="F512" s="43">
        <f>VLOOKUP(Categorized!H512,Rules!$F$10:$H$12,3,0)</f>
        <v>60</v>
      </c>
      <c r="G512" s="43">
        <f>VLOOKUP(Categorized!I512,Rules!$F$13:$H$16,3,0)</f>
        <v>95</v>
      </c>
      <c r="H512" s="43">
        <f>VLOOKUP(Categorized!BZ512,Rules!$F$243:$H$245,3,0)</f>
        <v>90</v>
      </c>
      <c r="I512" s="43">
        <f>VLOOKUP(Categorized!K512,Rules!$F$20:$H$27,3,0)</f>
        <v>60</v>
      </c>
      <c r="J512" s="43">
        <f>VLOOKUP(Categorized!CA512,Rules!$F$246:$H$252,3,0)</f>
        <v>70</v>
      </c>
      <c r="K512" s="43">
        <f>VLOOKUP(Categorized!M512,Rules!$F$29:$H$31,3,0)</f>
        <v>70</v>
      </c>
      <c r="L512" s="43">
        <f>VLOOKUP(Categorized!CB512,Rules!$F$253:$H$259,3,0)</f>
        <v>0</v>
      </c>
      <c r="M512" s="255" t="e">
        <f t="array" ref="M512">MMULT(D512:L512,Rules!$O$4:$O$11)</f>
        <v>#VALUE!</v>
      </c>
      <c r="N512" s="43">
        <f>VLOOKUP(Categorized!N512,Rules!$F$32:$H$33,3,0)</f>
        <v>90</v>
      </c>
      <c r="O512" s="43">
        <f>VLOOKUP(Categorized!O512,Rules!$F$34:$H$40,3,0)</f>
        <v>50</v>
      </c>
      <c r="P512" s="43">
        <f>VLOOKUP(Categorized!P512,Rules!$F$41:$H$42,3,0)</f>
        <v>30</v>
      </c>
      <c r="Q512" s="43">
        <f>VLOOKUP(Categorized!CC512,Rules!$F$231:$H$234,3,0)</f>
        <v>50</v>
      </c>
      <c r="R512" s="43">
        <f>VLOOKUP(Categorized!R512,Rules!$F$47:$H$51,3,0)</f>
        <v>30</v>
      </c>
      <c r="S512" s="43">
        <f>VLOOKUP(Categorized!S512,Rules!$F$52:$H$56,3,0)</f>
        <v>30</v>
      </c>
      <c r="T512" s="43">
        <f>VLOOKUP(Categorized!T512,Rules!$F$57:$H$58,3,0)</f>
        <v>80</v>
      </c>
      <c r="U512" s="255">
        <f t="array" ref="U512">MMULT(N512:T512,Rules!$O$14:$O$20)</f>
        <v>49.394463667820069</v>
      </c>
      <c r="V512" s="43">
        <f>VLOOKUP(Categorized!U512,Rules!$F$59:$H$60,3,0)</f>
        <v>80</v>
      </c>
      <c r="W512" s="43">
        <f>VLOOKUP(Categorized!V512,Rules!$F$61:$H$62,3,0)</f>
        <v>80</v>
      </c>
      <c r="X512" s="43">
        <f>VLOOKUP(Categorized!W512,Rules!$F$63:$H$64,3,0)</f>
        <v>80</v>
      </c>
      <c r="Y512" s="43">
        <f>VLOOKUP(Categorized!X512,Rules!$F$65:$H$66,3,0)</f>
        <v>20</v>
      </c>
      <c r="Z512" s="255">
        <f t="array" ref="Z512">MMULT(V512:Y512,Rules!$O$23:$O$26)</f>
        <v>64.444444444444443</v>
      </c>
      <c r="AA512" s="43">
        <f>VLOOKUP(Categorized!Y512,Rules!$F$67:$H$68,3,0)</f>
        <v>70</v>
      </c>
      <c r="AB512" s="43">
        <f>VLOOKUP(Categorized!Z512,Rules!$F$69:$H$70,3,0)</f>
        <v>80</v>
      </c>
      <c r="AC512" s="43">
        <f>VLOOKUP(Categorized!AA512,Rules!$F$71:$H$72,3,0)</f>
        <v>30</v>
      </c>
      <c r="AD512" s="43">
        <f>VLOOKUP(Categorized!AB512,Rules!$F$73:$H$74,3,0)</f>
        <v>30</v>
      </c>
      <c r="AE512" s="255">
        <f t="array" ref="AE512">MMULT(AA512:AD512,Rules!$O$29:$O$32)</f>
        <v>53.809523809523803</v>
      </c>
      <c r="AF512" s="43">
        <f>VLOOKUP(Categorized!AC512,Rules!$F$75:$H$76,3,0)</f>
        <v>80</v>
      </c>
      <c r="AG512" s="43">
        <f>VLOOKUP(Categorized!AD512,Rules!$F$77:$H$78,3,0)</f>
        <v>80</v>
      </c>
      <c r="AH512" s="43">
        <f>VLOOKUP(Categorized!AE512,Rules!$F$79:$H$84,3,0)</f>
        <v>80</v>
      </c>
      <c r="AI512" s="43">
        <f>VLOOKUP(Categorized!AF512,Rules!$F$85:$H$89,3,0)</f>
        <v>30</v>
      </c>
      <c r="AJ512" s="43">
        <f>VLOOKUP(Categorized!AG512,Rules!$F$90:$H$92,3,0)</f>
        <v>90</v>
      </c>
      <c r="AK512" s="43">
        <f>VLOOKUP(Categorized!AH512,Rules!$F$93:$H$96,3,0)</f>
        <v>30</v>
      </c>
      <c r="AL512" s="43">
        <f>VLOOKUP(Categorized!AI512,Rules!$F$97:$H$100,3,0)</f>
        <v>30</v>
      </c>
      <c r="AM512" s="43">
        <f>VLOOKUP(Categorized!AJ512,Rules!$F$101:$H$102,3,0)</f>
        <v>30</v>
      </c>
      <c r="AN512" s="43">
        <f>VLOOKUP(Categorized!CD512,Rules!$F$235:$H$237,3,0)</f>
        <v>95</v>
      </c>
      <c r="AO512" s="43">
        <f>VLOOKUP(Categorized!CE512,Rules!$F$238:$H$241,3,0)</f>
        <v>60</v>
      </c>
      <c r="AP512" s="43">
        <f>VLOOKUP(Categorized!AM512,Rules!$F$110:$H$113,3,0)</f>
        <v>80</v>
      </c>
      <c r="AQ512" s="255">
        <f t="array" ref="AQ512">MMULT(AF512:AP512,Rules!$O$35:$O$45)</f>
        <v>62.130681818181813</v>
      </c>
      <c r="AR512" s="44">
        <f>VLOOKUP(Categorized!AN512,Rules!$F$114:$H$116,3,0)</f>
        <v>30</v>
      </c>
      <c r="AS512" s="44">
        <f>VLOOKUP(Categorized!AO512,Rules!$F$117:$H$119,3,0)</f>
        <v>30</v>
      </c>
      <c r="AT512" s="44">
        <f>VLOOKUP(Categorized!AP512,Rules!$F$120:$H$122,3,0)</f>
        <v>90</v>
      </c>
      <c r="AU512" s="44">
        <f>VLOOKUP(Categorized!AQ512,Rules!$F$123:$H$124,3,0)</f>
        <v>90</v>
      </c>
      <c r="AV512" s="44">
        <f>VLOOKUP(Categorized!AR512,Rules!$F$125:$H$127,3,0)</f>
        <v>70</v>
      </c>
      <c r="AW512" s="44">
        <f>VLOOKUP(Categorized!AS512,Rules!$F$128:$H$130,3,0)</f>
        <v>30</v>
      </c>
      <c r="AX512" s="43">
        <f>VLOOKUP(Categorized!AT512,Rules!$F$131:$H$133,3,0)</f>
        <v>70</v>
      </c>
      <c r="AY512" s="44">
        <f>VLOOKUP(Categorized!AU512,Rules!$F$134:$H$136,3,0)</f>
        <v>70</v>
      </c>
      <c r="AZ512" s="44">
        <f>VLOOKUP(Categorized!AV512,Rules!$F$134:$H$136,3,0)</f>
        <v>45</v>
      </c>
      <c r="BA512" s="44">
        <f>VLOOKUP(Categorized!AW512,Rules!$F$139:$H$141,3,0)</f>
        <v>30</v>
      </c>
      <c r="BB512" s="256">
        <f t="array" ref="BB512">MMULT(AR512:BA512,Rules!$O$48:$O$57)</f>
        <v>56.54601226993865</v>
      </c>
      <c r="BC512" s="43">
        <f>VLOOKUP(Categorized!AX512,Rules!$F$142:$H$143,3,0)</f>
        <v>30</v>
      </c>
      <c r="BD512" s="43">
        <f>VLOOKUP(Categorized!AY512,Rules!$F$144:$H$145,3,0)</f>
        <v>90</v>
      </c>
      <c r="BE512" s="43">
        <f>VLOOKUP(Categorized!AZ512,Rules!$F$146:$H$147,3,0)</f>
        <v>30</v>
      </c>
      <c r="BF512" s="43">
        <f>VLOOKUP(Categorized!BA512,Rules!$F$148:$H$149,3,0)</f>
        <v>30</v>
      </c>
      <c r="BG512" s="43">
        <f>VLOOKUP(Categorized!BB512,Rules!$F$150:$H$151,3,0)</f>
        <v>90</v>
      </c>
      <c r="BH512" s="43">
        <f>VLOOKUP(Categorized!BC512,Rules!$F$152:$H$153,3,0)</f>
        <v>30</v>
      </c>
      <c r="BI512" s="43">
        <f>VLOOKUP(Categorized!BD512,Rules!$F$154:$H$155,3,0)</f>
        <v>90</v>
      </c>
      <c r="BJ512" s="43">
        <f>VLOOKUP(Categorized!BE512,Rules!$F$156:$H$157,3,0)</f>
        <v>30</v>
      </c>
      <c r="BK512" s="43">
        <f>VLOOKUP(Categorized!BF512,Rules!$F$158:$H$159,3,0)</f>
        <v>30</v>
      </c>
      <c r="BL512" s="43">
        <f>VLOOKUP(Categorized!BG512,Rules!$F$160:$H$161,3,0)</f>
        <v>30</v>
      </c>
      <c r="BM512" s="43">
        <f>VLOOKUP(Categorized!BH512,Rules!$F$162:$H$163,3,0)</f>
        <v>90</v>
      </c>
      <c r="BN512" s="43">
        <f>VLOOKUP(Categorized!BI512,Rules!$F$164:$H$165,3,0)</f>
        <v>30</v>
      </c>
      <c r="BO512" s="43">
        <f>VLOOKUP(Categorized!BJ512,Rules!$F$166:$H$167,3,0)</f>
        <v>90</v>
      </c>
      <c r="BP512" s="43">
        <f>VLOOKUP(Categorized!BK512,Rules!$F$168:$H$169,3,0)</f>
        <v>30</v>
      </c>
      <c r="BQ512" s="43">
        <f>VLOOKUP(Categorized!BL512,Rules!$F$170:$H$171,3,0)</f>
        <v>30</v>
      </c>
      <c r="BR512" s="43">
        <f>VLOOKUP(Categorized!BM512,Rules!$F$172:$H$173,3,0)</f>
        <v>30</v>
      </c>
      <c r="BS512" s="43">
        <f>VLOOKUP(Categorized!BN512,Rules!$F$174:$H$175,3,0)</f>
        <v>30</v>
      </c>
      <c r="BT512" s="43">
        <f>VLOOKUP(Categorized!BO512,Rules!$F$176:$H$177,3,0)</f>
        <v>30</v>
      </c>
      <c r="BU512" s="43">
        <f>VLOOKUP(Categorized!BP512,Rules!$F$178:$H$179,3,0)</f>
        <v>30</v>
      </c>
      <c r="BV512" s="43">
        <f>VLOOKUP(Categorized!BQ512,Rules!$F$180:$H$181,3,0)</f>
        <v>30</v>
      </c>
      <c r="BW512" s="43">
        <f>VLOOKUP(Categorized!BR512,Rules!$F$182:$H$183,3,0)</f>
        <v>30</v>
      </c>
      <c r="BX512" s="255">
        <f t="array" ref="BX512">MMULT(BC512:BW512,Rules!$O$60:$O$80)</f>
        <v>45.471250740960301</v>
      </c>
      <c r="BY512" s="43">
        <f>VLOOKUP(Categorized!BS512,Rules!$F$184:$H$185,3,0)</f>
        <v>30</v>
      </c>
      <c r="BZ512" s="43">
        <f>VLOOKUP(Categorized!BT512,Rules!$F$186:$H$187,3,0)</f>
        <v>30</v>
      </c>
      <c r="CA512" s="43">
        <f>VLOOKUP(Categorized!BU512,Rules!$F$188:$H$189,3,0)</f>
        <v>30</v>
      </c>
      <c r="CB512" s="43">
        <f>VLOOKUP(Categorized!BV512,Rules!$F$190:$H$191,3,0)</f>
        <v>30</v>
      </c>
      <c r="CC512" s="43">
        <f>VLOOKUP(Categorized!BW512,Rules!$F$192:$H$193,3,0)</f>
        <v>30</v>
      </c>
      <c r="CD512" s="255">
        <f t="array" ref="CD512">MMULT(BY512:CC512,Rules!$O$83:$O$87)</f>
        <v>30</v>
      </c>
      <c r="CE512" s="24">
        <v>0</v>
      </c>
      <c r="CF512" s="46">
        <v>0</v>
      </c>
    </row>
    <row r="513" spans="1:84" ht="18.5">
      <c r="A513" s="68">
        <v>2022</v>
      </c>
      <c r="B513" s="39" t="s">
        <v>560</v>
      </c>
      <c r="C513" s="92">
        <v>41259</v>
      </c>
      <c r="D513" s="42">
        <f>VLOOKUP(Categorized!F513,Rules!$F$4:$H$7,3,0)</f>
        <v>90</v>
      </c>
      <c r="E513" s="43">
        <f>VLOOKUP(Categorized!G513,Rules!$F$8:$H$9,3,0)</f>
        <v>60</v>
      </c>
      <c r="F513" s="43">
        <f>VLOOKUP(Categorized!H513,Rules!$F$10:$H$12,3,0)</f>
        <v>60</v>
      </c>
      <c r="G513" s="43">
        <f>VLOOKUP(Categorized!I513,Rules!$F$13:$H$16,3,0)</f>
        <v>95</v>
      </c>
      <c r="H513" s="43">
        <f>VLOOKUP(Categorized!BZ513,Rules!$F$243:$H$245,3,0)</f>
        <v>90</v>
      </c>
      <c r="I513" s="43">
        <f>VLOOKUP(Categorized!K513,Rules!$F$20:$H$27,3,0)</f>
        <v>60</v>
      </c>
      <c r="J513" s="43">
        <f>VLOOKUP(Categorized!CA513,Rules!$F$246:$H$252,3,0)</f>
        <v>75</v>
      </c>
      <c r="K513" s="43">
        <f>VLOOKUP(Categorized!M513,Rules!$F$29:$H$31,3,0)</f>
        <v>60</v>
      </c>
      <c r="L513" s="43">
        <f>VLOOKUP(Categorized!CB513,Rules!$F$253:$H$259,3,0)</f>
        <v>0</v>
      </c>
      <c r="M513" s="255" t="e">
        <f t="array" ref="M513">MMULT(D513:L513,Rules!$O$4:$O$11)</f>
        <v>#VALUE!</v>
      </c>
      <c r="N513" s="43">
        <f>VLOOKUP(Categorized!N513,Rules!$F$32:$H$33,3,0)</f>
        <v>90</v>
      </c>
      <c r="O513" s="43">
        <f>VLOOKUP(Categorized!O513,Rules!$F$34:$H$40,3,0)</f>
        <v>70</v>
      </c>
      <c r="P513" s="43">
        <f>VLOOKUP(Categorized!P513,Rules!$F$41:$H$42,3,0)</f>
        <v>90</v>
      </c>
      <c r="Q513" s="43">
        <f>VLOOKUP(Categorized!CC513,Rules!$F$231:$H$234,3,0)</f>
        <v>50</v>
      </c>
      <c r="R513" s="43">
        <f>VLOOKUP(Categorized!R513,Rules!$F$47:$H$51,3,0)</f>
        <v>30</v>
      </c>
      <c r="S513" s="43">
        <f>VLOOKUP(Categorized!S513,Rules!$F$52:$H$56,3,0)</f>
        <v>50</v>
      </c>
      <c r="T513" s="43">
        <f>VLOOKUP(Categorized!T513,Rules!$F$57:$H$58,3,0)</f>
        <v>80</v>
      </c>
      <c r="U513" s="255">
        <f t="array" ref="U513">MMULT(N513:T513,Rules!$O$14:$O$20)</f>
        <v>64.273356401384092</v>
      </c>
      <c r="V513" s="43">
        <f>VLOOKUP(Categorized!U513,Rules!$F$59:$H$60,3,0)</f>
        <v>80</v>
      </c>
      <c r="W513" s="43">
        <f>VLOOKUP(Categorized!V513,Rules!$F$61:$H$62,3,0)</f>
        <v>20</v>
      </c>
      <c r="X513" s="43">
        <f>VLOOKUP(Categorized!W513,Rules!$F$63:$H$64,3,0)</f>
        <v>80</v>
      </c>
      <c r="Y513" s="43">
        <f>VLOOKUP(Categorized!X513,Rules!$F$65:$H$66,3,0)</f>
        <v>20</v>
      </c>
      <c r="Z513" s="255">
        <f t="array" ref="Z513">MMULT(V513:Y513,Rules!$O$23:$O$26)</f>
        <v>46.666666666666664</v>
      </c>
      <c r="AA513" s="43">
        <f>VLOOKUP(Categorized!Y513,Rules!$F$67:$H$68,3,0)</f>
        <v>70</v>
      </c>
      <c r="AB513" s="43">
        <f>VLOOKUP(Categorized!Z513,Rules!$F$69:$H$70,3,0)</f>
        <v>80</v>
      </c>
      <c r="AC513" s="43">
        <f>VLOOKUP(Categorized!AA513,Rules!$F$71:$H$72,3,0)</f>
        <v>80</v>
      </c>
      <c r="AD513" s="43">
        <f>VLOOKUP(Categorized!AB513,Rules!$F$73:$H$74,3,0)</f>
        <v>60</v>
      </c>
      <c r="AE513" s="255">
        <f t="array" ref="AE513">MMULT(AA513:AD513,Rules!$O$29:$O$32)</f>
        <v>73.174603174603163</v>
      </c>
      <c r="AF513" s="43">
        <f>VLOOKUP(Categorized!AC513,Rules!$F$75:$H$76,3,0)</f>
        <v>80</v>
      </c>
      <c r="AG513" s="43">
        <f>VLOOKUP(Categorized!AD513,Rules!$F$77:$H$78,3,0)</f>
        <v>80</v>
      </c>
      <c r="AH513" s="43">
        <f>VLOOKUP(Categorized!AE513,Rules!$F$79:$H$84,3,0)</f>
        <v>80</v>
      </c>
      <c r="AI513" s="43">
        <f>VLOOKUP(Categorized!AF513,Rules!$F$85:$H$89,3,0)</f>
        <v>50</v>
      </c>
      <c r="AJ513" s="43">
        <f>VLOOKUP(Categorized!AG513,Rules!$F$90:$H$92,3,0)</f>
        <v>90</v>
      </c>
      <c r="AK513" s="43">
        <f>VLOOKUP(Categorized!AH513,Rules!$F$93:$H$96,3,0)</f>
        <v>90</v>
      </c>
      <c r="AL513" s="43">
        <f>VLOOKUP(Categorized!AI513,Rules!$F$97:$H$100,3,0)</f>
        <v>90</v>
      </c>
      <c r="AM513" s="43">
        <f>VLOOKUP(Categorized!AJ513,Rules!$F$101:$H$102,3,0)</f>
        <v>30</v>
      </c>
      <c r="AN513" s="43">
        <f>VLOOKUP(Categorized!CD513,Rules!$F$235:$H$237,3,0)</f>
        <v>95</v>
      </c>
      <c r="AO513" s="43">
        <f>VLOOKUP(Categorized!CE513,Rules!$F$238:$H$241,3,0)</f>
        <v>60</v>
      </c>
      <c r="AP513" s="43">
        <f>VLOOKUP(Categorized!AM513,Rules!$F$110:$H$113,3,0)</f>
        <v>30</v>
      </c>
      <c r="AQ513" s="255">
        <f t="array" ref="AQ513">MMULT(AF513:AP513,Rules!$O$35:$O$45)</f>
        <v>72.017045454545453</v>
      </c>
      <c r="AR513" s="44">
        <f>VLOOKUP(Categorized!AN513,Rules!$F$114:$H$116,3,0)</f>
        <v>30</v>
      </c>
      <c r="AS513" s="44">
        <f>VLOOKUP(Categorized!AO513,Rules!$F$117:$H$119,3,0)</f>
        <v>30</v>
      </c>
      <c r="AT513" s="44">
        <f>VLOOKUP(Categorized!AP513,Rules!$F$120:$H$122,3,0)</f>
        <v>30</v>
      </c>
      <c r="AU513" s="44">
        <f>VLOOKUP(Categorized!AQ513,Rules!$F$123:$H$124,3,0)</f>
        <v>30</v>
      </c>
      <c r="AV513" s="44">
        <f>VLOOKUP(Categorized!AR513,Rules!$F$125:$H$127,3,0)</f>
        <v>70</v>
      </c>
      <c r="AW513" s="44">
        <f>VLOOKUP(Categorized!AS513,Rules!$F$128:$H$130,3,0)</f>
        <v>90</v>
      </c>
      <c r="AX513" s="43">
        <f>VLOOKUP(Categorized!AT513,Rules!$F$131:$H$133,3,0)</f>
        <v>70</v>
      </c>
      <c r="AY513" s="44">
        <f>VLOOKUP(Categorized!AU513,Rules!$F$134:$H$136,3,0)</f>
        <v>70</v>
      </c>
      <c r="AZ513" s="44">
        <f>VLOOKUP(Categorized!AV513,Rules!$F$134:$H$136,3,0)</f>
        <v>30</v>
      </c>
      <c r="BA513" s="44">
        <f>VLOOKUP(Categorized!AW513,Rules!$F$139:$H$141,3,0)</f>
        <v>45</v>
      </c>
      <c r="BB513" s="256">
        <f t="array" ref="BB513">MMULT(AR513:BA513,Rules!$O$48:$O$57)</f>
        <v>50.122699386503065</v>
      </c>
      <c r="BC513" s="43">
        <f>VLOOKUP(Categorized!AX513,Rules!$F$142:$H$143,3,0)</f>
        <v>30</v>
      </c>
      <c r="BD513" s="43">
        <f>VLOOKUP(Categorized!AY513,Rules!$F$144:$H$145,3,0)</f>
        <v>90</v>
      </c>
      <c r="BE513" s="43">
        <f>VLOOKUP(Categorized!AZ513,Rules!$F$146:$H$147,3,0)</f>
        <v>30</v>
      </c>
      <c r="BF513" s="43">
        <f>VLOOKUP(Categorized!BA513,Rules!$F$148:$H$149,3,0)</f>
        <v>30</v>
      </c>
      <c r="BG513" s="43">
        <f>VLOOKUP(Categorized!BB513,Rules!$F$150:$H$151,3,0)</f>
        <v>90</v>
      </c>
      <c r="BH513" s="43">
        <f>VLOOKUP(Categorized!BC513,Rules!$F$152:$H$153,3,0)</f>
        <v>30</v>
      </c>
      <c r="BI513" s="43">
        <f>VLOOKUP(Categorized!BD513,Rules!$F$154:$H$155,3,0)</f>
        <v>90</v>
      </c>
      <c r="BJ513" s="43">
        <f>VLOOKUP(Categorized!BE513,Rules!$F$156:$H$157,3,0)</f>
        <v>30</v>
      </c>
      <c r="BK513" s="43">
        <f>VLOOKUP(Categorized!BF513,Rules!$F$158:$H$159,3,0)</f>
        <v>30</v>
      </c>
      <c r="BL513" s="43">
        <f>VLOOKUP(Categorized!BG513,Rules!$F$160:$H$161,3,0)</f>
        <v>30</v>
      </c>
      <c r="BM513" s="43">
        <f>VLOOKUP(Categorized!BH513,Rules!$F$162:$H$163,3,0)</f>
        <v>90</v>
      </c>
      <c r="BN513" s="43">
        <f>VLOOKUP(Categorized!BI513,Rules!$F$164:$H$165,3,0)</f>
        <v>30</v>
      </c>
      <c r="BO513" s="43">
        <f>VLOOKUP(Categorized!BJ513,Rules!$F$166:$H$167,3,0)</f>
        <v>30</v>
      </c>
      <c r="BP513" s="43">
        <f>VLOOKUP(Categorized!BK513,Rules!$F$168:$H$169,3,0)</f>
        <v>30</v>
      </c>
      <c r="BQ513" s="43">
        <f>VLOOKUP(Categorized!BL513,Rules!$F$170:$H$171,3,0)</f>
        <v>90</v>
      </c>
      <c r="BR513" s="43">
        <f>VLOOKUP(Categorized!BM513,Rules!$F$172:$H$173,3,0)</f>
        <v>30</v>
      </c>
      <c r="BS513" s="43">
        <f>VLOOKUP(Categorized!BN513,Rules!$F$174:$H$175,3,0)</f>
        <v>30</v>
      </c>
      <c r="BT513" s="43">
        <f>VLOOKUP(Categorized!BO513,Rules!$F$176:$H$177,3,0)</f>
        <v>95</v>
      </c>
      <c r="BU513" s="43">
        <f>VLOOKUP(Categorized!BP513,Rules!$F$178:$H$179,3,0)</f>
        <v>30</v>
      </c>
      <c r="BV513" s="43">
        <f>VLOOKUP(Categorized!BQ513,Rules!$F$180:$H$181,3,0)</f>
        <v>30</v>
      </c>
      <c r="BW513" s="43">
        <f>VLOOKUP(Categorized!BR513,Rules!$F$182:$H$183,3,0)</f>
        <v>30</v>
      </c>
      <c r="BX513" s="255">
        <f t="array" ref="BX513">MMULT(BC513:BW513,Rules!$O$60:$O$80)</f>
        <v>49.090100770598703</v>
      </c>
      <c r="BY513" s="43">
        <f>VLOOKUP(Categorized!BS513,Rules!$F$184:$H$185,3,0)</f>
        <v>30</v>
      </c>
      <c r="BZ513" s="43">
        <f>VLOOKUP(Categorized!BT513,Rules!$F$186:$H$187,3,0)</f>
        <v>90</v>
      </c>
      <c r="CA513" s="43">
        <f>VLOOKUP(Categorized!BU513,Rules!$F$188:$H$189,3,0)</f>
        <v>30</v>
      </c>
      <c r="CB513" s="43">
        <f>VLOOKUP(Categorized!BV513,Rules!$F$190:$H$191,3,0)</f>
        <v>90</v>
      </c>
      <c r="CC513" s="43">
        <f>VLOOKUP(Categorized!BW513,Rules!$F$192:$H$193,3,0)</f>
        <v>30</v>
      </c>
      <c r="CD513" s="255">
        <f t="array" ref="CD513">MMULT(BY513:CC513,Rules!$O$83:$O$87)</f>
        <v>54</v>
      </c>
      <c r="CE513" s="25">
        <v>1</v>
      </c>
      <c r="CF513" s="51">
        <v>6</v>
      </c>
    </row>
    <row r="514" spans="1:84" ht="18.5">
      <c r="A514" s="68">
        <v>2022</v>
      </c>
      <c r="B514" s="39" t="s">
        <v>561</v>
      </c>
      <c r="C514" s="92">
        <v>41259</v>
      </c>
      <c r="D514" s="42">
        <f>VLOOKUP(Categorized!F514,Rules!$F$4:$H$7,3,0)</f>
        <v>90</v>
      </c>
      <c r="E514" s="43">
        <f>VLOOKUP(Categorized!G514,Rules!$F$8:$H$9,3,0)</f>
        <v>60</v>
      </c>
      <c r="F514" s="43">
        <f>VLOOKUP(Categorized!H514,Rules!$F$10:$H$12,3,0)</f>
        <v>60</v>
      </c>
      <c r="G514" s="43">
        <f>VLOOKUP(Categorized!I514,Rules!$F$13:$H$16,3,0)</f>
        <v>95</v>
      </c>
      <c r="H514" s="43">
        <f>VLOOKUP(Categorized!BZ514,Rules!$F$243:$H$245,3,0)</f>
        <v>90</v>
      </c>
      <c r="I514" s="43">
        <f>VLOOKUP(Categorized!K514,Rules!$F$20:$H$27,3,0)</f>
        <v>60</v>
      </c>
      <c r="J514" s="43">
        <f>VLOOKUP(Categorized!CA514,Rules!$F$246:$H$252,3,0)</f>
        <v>75</v>
      </c>
      <c r="K514" s="43">
        <f>VLOOKUP(Categorized!M514,Rules!$F$29:$H$31,3,0)</f>
        <v>60</v>
      </c>
      <c r="L514" s="43">
        <f>VLOOKUP(Categorized!CB514,Rules!$F$253:$H$259,3,0)</f>
        <v>0</v>
      </c>
      <c r="M514" s="255" t="e">
        <f t="array" ref="M514">MMULT(D514:L514,Rules!$O$4:$O$11)</f>
        <v>#VALUE!</v>
      </c>
      <c r="N514" s="43">
        <f>VLOOKUP(Categorized!N514,Rules!$F$32:$H$33,3,0)</f>
        <v>90</v>
      </c>
      <c r="O514" s="43">
        <f>VLOOKUP(Categorized!O514,Rules!$F$34:$H$40,3,0)</f>
        <v>70</v>
      </c>
      <c r="P514" s="43">
        <f>VLOOKUP(Categorized!P514,Rules!$F$41:$H$42,3,0)</f>
        <v>30</v>
      </c>
      <c r="Q514" s="43">
        <f>VLOOKUP(Categorized!CC514,Rules!$F$231:$H$234,3,0)</f>
        <v>20</v>
      </c>
      <c r="R514" s="43">
        <f>VLOOKUP(Categorized!R514,Rules!$F$47:$H$51,3,0)</f>
        <v>50</v>
      </c>
      <c r="S514" s="43">
        <f>VLOOKUP(Categorized!S514,Rules!$F$52:$H$56,3,0)</f>
        <v>70</v>
      </c>
      <c r="T514" s="43">
        <f>VLOOKUP(Categorized!T514,Rules!$F$57:$H$58,3,0)</f>
        <v>80</v>
      </c>
      <c r="U514" s="255">
        <f t="array" ref="U514">MMULT(N514:T514,Rules!$O$14:$O$20)</f>
        <v>57.543252595155707</v>
      </c>
      <c r="V514" s="43">
        <f>VLOOKUP(Categorized!U514,Rules!$F$59:$H$60,3,0)</f>
        <v>80</v>
      </c>
      <c r="W514" s="43">
        <f>VLOOKUP(Categorized!V514,Rules!$F$61:$H$62,3,0)</f>
        <v>20</v>
      </c>
      <c r="X514" s="43">
        <f>VLOOKUP(Categorized!W514,Rules!$F$63:$H$64,3,0)</f>
        <v>80</v>
      </c>
      <c r="Y514" s="43">
        <f>VLOOKUP(Categorized!X514,Rules!$F$65:$H$66,3,0)</f>
        <v>20</v>
      </c>
      <c r="Z514" s="255">
        <f t="array" ref="Z514">MMULT(V514:Y514,Rules!$O$23:$O$26)</f>
        <v>46.666666666666664</v>
      </c>
      <c r="AA514" s="43">
        <f>VLOOKUP(Categorized!Y514,Rules!$F$67:$H$68,3,0)</f>
        <v>30</v>
      </c>
      <c r="AB514" s="43">
        <f>VLOOKUP(Categorized!Z514,Rules!$F$69:$H$70,3,0)</f>
        <v>80</v>
      </c>
      <c r="AC514" s="43">
        <f>VLOOKUP(Categorized!AA514,Rules!$F$71:$H$72,3,0)</f>
        <v>80</v>
      </c>
      <c r="AD514" s="43">
        <f>VLOOKUP(Categorized!AB514,Rules!$F$73:$H$74,3,0)</f>
        <v>60</v>
      </c>
      <c r="AE514" s="255">
        <f t="array" ref="AE514">MMULT(AA514:AD514,Rules!$O$29:$O$32)</f>
        <v>63.650793650793645</v>
      </c>
      <c r="AF514" s="43">
        <f>VLOOKUP(Categorized!AC514,Rules!$F$75:$H$76,3,0)</f>
        <v>80</v>
      </c>
      <c r="AG514" s="43">
        <f>VLOOKUP(Categorized!AD514,Rules!$F$77:$H$78,3,0)</f>
        <v>80</v>
      </c>
      <c r="AH514" s="43">
        <f>VLOOKUP(Categorized!AE514,Rules!$F$79:$H$84,3,0)</f>
        <v>80</v>
      </c>
      <c r="AI514" s="43">
        <f>VLOOKUP(Categorized!AF514,Rules!$F$85:$H$89,3,0)</f>
        <v>80</v>
      </c>
      <c r="AJ514" s="43">
        <f>VLOOKUP(Categorized!AG514,Rules!$F$90:$H$92,3,0)</f>
        <v>30</v>
      </c>
      <c r="AK514" s="43">
        <f>VLOOKUP(Categorized!AH514,Rules!$F$93:$H$96,3,0)</f>
        <v>80</v>
      </c>
      <c r="AL514" s="43">
        <f>VLOOKUP(Categorized!AI514,Rules!$F$97:$H$100,3,0)</f>
        <v>50</v>
      </c>
      <c r="AM514" s="43">
        <f>VLOOKUP(Categorized!AJ514,Rules!$F$101:$H$102,3,0)</f>
        <v>30</v>
      </c>
      <c r="AN514" s="43">
        <f>VLOOKUP(Categorized!CD514,Rules!$F$235:$H$237,3,0)</f>
        <v>95</v>
      </c>
      <c r="AO514" s="43">
        <f>VLOOKUP(Categorized!CE514,Rules!$F$238:$H$241,3,0)</f>
        <v>60</v>
      </c>
      <c r="AP514" s="43">
        <f>VLOOKUP(Categorized!AM514,Rules!$F$110:$H$113,3,0)</f>
        <v>30</v>
      </c>
      <c r="AQ514" s="255">
        <f t="array" ref="AQ514">MMULT(AF514:AP514,Rules!$O$35:$O$45)</f>
        <v>64.005681818181827</v>
      </c>
      <c r="AR514" s="44">
        <f>VLOOKUP(Categorized!AN514,Rules!$F$114:$H$116,3,0)</f>
        <v>30</v>
      </c>
      <c r="AS514" s="44">
        <f>VLOOKUP(Categorized!AO514,Rules!$F$117:$H$119,3,0)</f>
        <v>30</v>
      </c>
      <c r="AT514" s="44">
        <f>VLOOKUP(Categorized!AP514,Rules!$F$120:$H$122,3,0)</f>
        <v>30</v>
      </c>
      <c r="AU514" s="44">
        <f>VLOOKUP(Categorized!AQ514,Rules!$F$123:$H$124,3,0)</f>
        <v>30</v>
      </c>
      <c r="AV514" s="44">
        <f>VLOOKUP(Categorized!AR514,Rules!$F$125:$H$127,3,0)</f>
        <v>50</v>
      </c>
      <c r="AW514" s="44">
        <f>VLOOKUP(Categorized!AS514,Rules!$F$128:$H$130,3,0)</f>
        <v>90</v>
      </c>
      <c r="AX514" s="43">
        <f>VLOOKUP(Categorized!AT514,Rules!$F$131:$H$133,3,0)</f>
        <v>70</v>
      </c>
      <c r="AY514" s="44">
        <f>VLOOKUP(Categorized!AU514,Rules!$F$134:$H$136,3,0)</f>
        <v>70</v>
      </c>
      <c r="AZ514" s="44">
        <f>VLOOKUP(Categorized!AV514,Rules!$F$134:$H$136,3,0)</f>
        <v>30</v>
      </c>
      <c r="BA514" s="44">
        <f>VLOOKUP(Categorized!AW514,Rules!$F$139:$H$141,3,0)</f>
        <v>45</v>
      </c>
      <c r="BB514" s="256">
        <f t="array" ref="BB514">MMULT(AR514:BA514,Rules!$O$48:$O$57)</f>
        <v>48.085889570552148</v>
      </c>
      <c r="BC514" s="43">
        <f>VLOOKUP(Categorized!AX514,Rules!$F$142:$H$143,3,0)</f>
        <v>30</v>
      </c>
      <c r="BD514" s="43">
        <f>VLOOKUP(Categorized!AY514,Rules!$F$144:$H$145,3,0)</f>
        <v>90</v>
      </c>
      <c r="BE514" s="43">
        <f>VLOOKUP(Categorized!AZ514,Rules!$F$146:$H$147,3,0)</f>
        <v>30</v>
      </c>
      <c r="BF514" s="43">
        <f>VLOOKUP(Categorized!BA514,Rules!$F$148:$H$149,3,0)</f>
        <v>30</v>
      </c>
      <c r="BG514" s="43">
        <f>VLOOKUP(Categorized!BB514,Rules!$F$150:$H$151,3,0)</f>
        <v>90</v>
      </c>
      <c r="BH514" s="43">
        <f>VLOOKUP(Categorized!BC514,Rules!$F$152:$H$153,3,0)</f>
        <v>30</v>
      </c>
      <c r="BI514" s="43">
        <f>VLOOKUP(Categorized!BD514,Rules!$F$154:$H$155,3,0)</f>
        <v>90</v>
      </c>
      <c r="BJ514" s="43">
        <f>VLOOKUP(Categorized!BE514,Rules!$F$156:$H$157,3,0)</f>
        <v>30</v>
      </c>
      <c r="BK514" s="43">
        <f>VLOOKUP(Categorized!BF514,Rules!$F$158:$H$159,3,0)</f>
        <v>30</v>
      </c>
      <c r="BL514" s="43">
        <f>VLOOKUP(Categorized!BG514,Rules!$F$160:$H$161,3,0)</f>
        <v>30</v>
      </c>
      <c r="BM514" s="43">
        <f>VLOOKUP(Categorized!BH514,Rules!$F$162:$H$163,3,0)</f>
        <v>90</v>
      </c>
      <c r="BN514" s="43">
        <f>VLOOKUP(Categorized!BI514,Rules!$F$164:$H$165,3,0)</f>
        <v>30</v>
      </c>
      <c r="BO514" s="43">
        <f>VLOOKUP(Categorized!BJ514,Rules!$F$166:$H$167,3,0)</f>
        <v>30</v>
      </c>
      <c r="BP514" s="43">
        <f>VLOOKUP(Categorized!BK514,Rules!$F$168:$H$169,3,0)</f>
        <v>30</v>
      </c>
      <c r="BQ514" s="43">
        <f>VLOOKUP(Categorized!BL514,Rules!$F$170:$H$171,3,0)</f>
        <v>90</v>
      </c>
      <c r="BR514" s="43">
        <f>VLOOKUP(Categorized!BM514,Rules!$F$172:$H$173,3,0)</f>
        <v>30</v>
      </c>
      <c r="BS514" s="43">
        <f>VLOOKUP(Categorized!BN514,Rules!$F$174:$H$175,3,0)</f>
        <v>30</v>
      </c>
      <c r="BT514" s="43">
        <f>VLOOKUP(Categorized!BO514,Rules!$F$176:$H$177,3,0)</f>
        <v>95</v>
      </c>
      <c r="BU514" s="43">
        <f>VLOOKUP(Categorized!BP514,Rules!$F$178:$H$179,3,0)</f>
        <v>30</v>
      </c>
      <c r="BV514" s="43">
        <f>VLOOKUP(Categorized!BQ514,Rules!$F$180:$H$181,3,0)</f>
        <v>30</v>
      </c>
      <c r="BW514" s="43">
        <f>VLOOKUP(Categorized!BR514,Rules!$F$182:$H$183,3,0)</f>
        <v>30</v>
      </c>
      <c r="BX514" s="255">
        <f t="array" ref="BX514">MMULT(BC514:BW514,Rules!$O$60:$O$80)</f>
        <v>49.090100770598703</v>
      </c>
      <c r="BY514" s="43">
        <f>VLOOKUP(Categorized!BS514,Rules!$F$184:$H$185,3,0)</f>
        <v>30</v>
      </c>
      <c r="BZ514" s="43">
        <f>VLOOKUP(Categorized!BT514,Rules!$F$186:$H$187,3,0)</f>
        <v>90</v>
      </c>
      <c r="CA514" s="43">
        <f>VLOOKUP(Categorized!BU514,Rules!$F$188:$H$189,3,0)</f>
        <v>30</v>
      </c>
      <c r="CB514" s="43">
        <f>VLOOKUP(Categorized!BV514,Rules!$F$190:$H$191,3,0)</f>
        <v>90</v>
      </c>
      <c r="CC514" s="43">
        <f>VLOOKUP(Categorized!BW514,Rules!$F$192:$H$193,3,0)</f>
        <v>30</v>
      </c>
      <c r="CD514" s="255">
        <f t="array" ref="CD514">MMULT(BY514:CC514,Rules!$O$83:$O$87)</f>
        <v>54</v>
      </c>
      <c r="CE514" s="24">
        <v>0</v>
      </c>
      <c r="CF514" s="46">
        <v>0</v>
      </c>
    </row>
    <row r="515" spans="1:84" ht="18.5">
      <c r="A515" s="68">
        <v>2022</v>
      </c>
      <c r="B515" s="39" t="s">
        <v>562</v>
      </c>
      <c r="C515" s="92">
        <v>45203</v>
      </c>
      <c r="D515" s="42">
        <f>VLOOKUP(Categorized!F515,Rules!$F$4:$H$7,3,0)</f>
        <v>80</v>
      </c>
      <c r="E515" s="43">
        <f>VLOOKUP(Categorized!G515,Rules!$F$8:$H$9,3,0)</f>
        <v>90</v>
      </c>
      <c r="F515" s="43">
        <f>VLOOKUP(Categorized!H515,Rules!$F$10:$H$12,3,0)</f>
        <v>60</v>
      </c>
      <c r="G515" s="43">
        <f>VLOOKUP(Categorized!I515,Rules!$F$13:$H$16,3,0)</f>
        <v>95</v>
      </c>
      <c r="H515" s="43">
        <f>VLOOKUP(Categorized!BZ515,Rules!$F$243:$H$245,3,0)</f>
        <v>90</v>
      </c>
      <c r="I515" s="43">
        <f>VLOOKUP(Categorized!K515,Rules!$F$20:$H$27,3,0)</f>
        <v>60</v>
      </c>
      <c r="J515" s="43">
        <f>VLOOKUP(Categorized!CA515,Rules!$F$246:$H$252,3,0)</f>
        <v>70</v>
      </c>
      <c r="K515" s="43">
        <f>VLOOKUP(Categorized!M515,Rules!$F$29:$H$31,3,0)</f>
        <v>80</v>
      </c>
      <c r="L515" s="43">
        <f>VLOOKUP(Categorized!CB515,Rules!$F$253:$H$259,3,0)</f>
        <v>0</v>
      </c>
      <c r="M515" s="255" t="e">
        <f t="array" ref="M515">MMULT(D515:L515,Rules!$O$4:$O$11)</f>
        <v>#VALUE!</v>
      </c>
      <c r="N515" s="43">
        <f>VLOOKUP(Categorized!N515,Rules!$F$32:$H$33,3,0)</f>
        <v>90</v>
      </c>
      <c r="O515" s="43">
        <f>VLOOKUP(Categorized!O515,Rules!$F$34:$H$40,3,0)</f>
        <v>75</v>
      </c>
      <c r="P515" s="43">
        <f>VLOOKUP(Categorized!P515,Rules!$F$41:$H$42,3,0)</f>
        <v>90</v>
      </c>
      <c r="Q515" s="43">
        <f>VLOOKUP(Categorized!CC515,Rules!$F$231:$H$234,3,0)</f>
        <v>20</v>
      </c>
      <c r="R515" s="43">
        <f>VLOOKUP(Categorized!R515,Rules!$F$47:$H$51,3,0)</f>
        <v>30</v>
      </c>
      <c r="S515" s="43">
        <f>VLOOKUP(Categorized!S515,Rules!$F$52:$H$56,3,0)</f>
        <v>30</v>
      </c>
      <c r="T515" s="43">
        <f>VLOOKUP(Categorized!T515,Rules!$F$57:$H$58,3,0)</f>
        <v>80</v>
      </c>
      <c r="U515" s="255">
        <f t="array" ref="U515">MMULT(N515:T515,Rules!$O$14:$O$20)</f>
        <v>57.370242214532865</v>
      </c>
      <c r="V515" s="43">
        <f>VLOOKUP(Categorized!U515,Rules!$F$59:$H$60,3,0)</f>
        <v>80</v>
      </c>
      <c r="W515" s="43">
        <f>VLOOKUP(Categorized!V515,Rules!$F$61:$H$62,3,0)</f>
        <v>80</v>
      </c>
      <c r="X515" s="43">
        <f>VLOOKUP(Categorized!W515,Rules!$F$63:$H$64,3,0)</f>
        <v>80</v>
      </c>
      <c r="Y515" s="43">
        <f>VLOOKUP(Categorized!X515,Rules!$F$65:$H$66,3,0)</f>
        <v>20</v>
      </c>
      <c r="Z515" s="255">
        <f t="array" ref="Z515">MMULT(V515:Y515,Rules!$O$23:$O$26)</f>
        <v>64.444444444444443</v>
      </c>
      <c r="AA515" s="43">
        <f>VLOOKUP(Categorized!Y515,Rules!$F$67:$H$68,3,0)</f>
        <v>70</v>
      </c>
      <c r="AB515" s="43">
        <f>VLOOKUP(Categorized!Z515,Rules!$F$69:$H$70,3,0)</f>
        <v>80</v>
      </c>
      <c r="AC515" s="43">
        <f>VLOOKUP(Categorized!AA515,Rules!$F$71:$H$72,3,0)</f>
        <v>80</v>
      </c>
      <c r="AD515" s="43">
        <f>VLOOKUP(Categorized!AB515,Rules!$F$73:$H$74,3,0)</f>
        <v>60</v>
      </c>
      <c r="AE515" s="255">
        <f t="array" ref="AE515">MMULT(AA515:AD515,Rules!$O$29:$O$32)</f>
        <v>73.174603174603163</v>
      </c>
      <c r="AF515" s="43">
        <f>VLOOKUP(Categorized!AC515,Rules!$F$75:$H$76,3,0)</f>
        <v>80</v>
      </c>
      <c r="AG515" s="43">
        <f>VLOOKUP(Categorized!AD515,Rules!$F$77:$H$78,3,0)</f>
        <v>50</v>
      </c>
      <c r="AH515" s="43">
        <f>VLOOKUP(Categorized!AE515,Rules!$F$79:$H$84,3,0)</f>
        <v>80</v>
      </c>
      <c r="AI515" s="43">
        <f>VLOOKUP(Categorized!AF515,Rules!$F$85:$H$89,3,0)</f>
        <v>30</v>
      </c>
      <c r="AJ515" s="43">
        <f>VLOOKUP(Categorized!AG515,Rules!$F$90:$H$92,3,0)</f>
        <v>30</v>
      </c>
      <c r="AK515" s="43">
        <f>VLOOKUP(Categorized!AH515,Rules!$F$93:$H$96,3,0)</f>
        <v>80</v>
      </c>
      <c r="AL515" s="43">
        <f>VLOOKUP(Categorized!AI515,Rules!$F$97:$H$100,3,0)</f>
        <v>50</v>
      </c>
      <c r="AM515" s="43">
        <f>VLOOKUP(Categorized!AJ515,Rules!$F$101:$H$102,3,0)</f>
        <v>30</v>
      </c>
      <c r="AN515" s="43">
        <f>VLOOKUP(Categorized!CD515,Rules!$F$235:$H$237,3,0)</f>
        <v>95</v>
      </c>
      <c r="AO515" s="43">
        <f>VLOOKUP(Categorized!CE515,Rules!$F$238:$H$241,3,0)</f>
        <v>60</v>
      </c>
      <c r="AP515" s="43">
        <f>VLOOKUP(Categorized!AM515,Rules!$F$110:$H$113,3,0)</f>
        <v>80</v>
      </c>
      <c r="AQ515" s="255">
        <f t="array" ref="AQ515">MMULT(AF515:AP515,Rules!$O$35:$O$45)</f>
        <v>59.914772727272734</v>
      </c>
      <c r="AR515" s="44">
        <f>VLOOKUP(Categorized!AN515,Rules!$F$114:$H$116,3,0)</f>
        <v>30</v>
      </c>
      <c r="AS515" s="44">
        <f>VLOOKUP(Categorized!AO515,Rules!$F$117:$H$119,3,0)</f>
        <v>30</v>
      </c>
      <c r="AT515" s="44">
        <f>VLOOKUP(Categorized!AP515,Rules!$F$120:$H$122,3,0)</f>
        <v>30</v>
      </c>
      <c r="AU515" s="44">
        <f>VLOOKUP(Categorized!AQ515,Rules!$F$123:$H$124,3,0)</f>
        <v>90</v>
      </c>
      <c r="AV515" s="44">
        <f>VLOOKUP(Categorized!AR515,Rules!$F$125:$H$127,3,0)</f>
        <v>50</v>
      </c>
      <c r="AW515" s="44">
        <f>VLOOKUP(Categorized!AS515,Rules!$F$128:$H$130,3,0)</f>
        <v>30</v>
      </c>
      <c r="AX515" s="43">
        <f>VLOOKUP(Categorized!AT515,Rules!$F$131:$H$133,3,0)</f>
        <v>70</v>
      </c>
      <c r="AY515" s="44">
        <f>VLOOKUP(Categorized!AU515,Rules!$F$134:$H$136,3,0)</f>
        <v>30</v>
      </c>
      <c r="AZ515" s="44">
        <f>VLOOKUP(Categorized!AV515,Rules!$F$134:$H$136,3,0)</f>
        <v>30</v>
      </c>
      <c r="BA515" s="44">
        <f>VLOOKUP(Categorized!AW515,Rules!$F$139:$H$141,3,0)</f>
        <v>45</v>
      </c>
      <c r="BB515" s="256">
        <f t="array" ref="BB515">MMULT(AR515:BA515,Rules!$O$48:$O$57)</f>
        <v>44.478527607361961</v>
      </c>
      <c r="BC515" s="43">
        <f>VLOOKUP(Categorized!AX515,Rules!$F$142:$H$143,3,0)</f>
        <v>30</v>
      </c>
      <c r="BD515" s="43">
        <f>VLOOKUP(Categorized!AY515,Rules!$F$144:$H$145,3,0)</f>
        <v>30</v>
      </c>
      <c r="BE515" s="43">
        <f>VLOOKUP(Categorized!AZ515,Rules!$F$146:$H$147,3,0)</f>
        <v>30</v>
      </c>
      <c r="BF515" s="43">
        <f>VLOOKUP(Categorized!BA515,Rules!$F$148:$H$149,3,0)</f>
        <v>30</v>
      </c>
      <c r="BG515" s="43">
        <f>VLOOKUP(Categorized!BB515,Rules!$F$150:$H$151,3,0)</f>
        <v>30</v>
      </c>
      <c r="BH515" s="43">
        <f>VLOOKUP(Categorized!BC515,Rules!$F$152:$H$153,3,0)</f>
        <v>30</v>
      </c>
      <c r="BI515" s="43">
        <f>VLOOKUP(Categorized!BD515,Rules!$F$154:$H$155,3,0)</f>
        <v>30</v>
      </c>
      <c r="BJ515" s="43">
        <f>VLOOKUP(Categorized!BE515,Rules!$F$156:$H$157,3,0)</f>
        <v>30</v>
      </c>
      <c r="BK515" s="43">
        <f>VLOOKUP(Categorized!BF515,Rules!$F$158:$H$159,3,0)</f>
        <v>30</v>
      </c>
      <c r="BL515" s="43">
        <f>VLOOKUP(Categorized!BG515,Rules!$F$160:$H$161,3,0)</f>
        <v>30</v>
      </c>
      <c r="BM515" s="43">
        <f>VLOOKUP(Categorized!BH515,Rules!$F$162:$H$163,3,0)</f>
        <v>90</v>
      </c>
      <c r="BN515" s="43">
        <f>VLOOKUP(Categorized!BI515,Rules!$F$164:$H$165,3,0)</f>
        <v>30</v>
      </c>
      <c r="BO515" s="43">
        <f>VLOOKUP(Categorized!BJ515,Rules!$F$166:$H$167,3,0)</f>
        <v>90</v>
      </c>
      <c r="BP515" s="43">
        <f>VLOOKUP(Categorized!BK515,Rules!$F$168:$H$169,3,0)</f>
        <v>30</v>
      </c>
      <c r="BQ515" s="43">
        <f>VLOOKUP(Categorized!BL515,Rules!$F$170:$H$171,3,0)</f>
        <v>30</v>
      </c>
      <c r="BR515" s="43">
        <f>VLOOKUP(Categorized!BM515,Rules!$F$172:$H$173,3,0)</f>
        <v>30</v>
      </c>
      <c r="BS515" s="43">
        <f>VLOOKUP(Categorized!BN515,Rules!$F$174:$H$175,3,0)</f>
        <v>30</v>
      </c>
      <c r="BT515" s="43">
        <f>VLOOKUP(Categorized!BO515,Rules!$F$176:$H$177,3,0)</f>
        <v>95</v>
      </c>
      <c r="BU515" s="43">
        <f>VLOOKUP(Categorized!BP515,Rules!$F$178:$H$179,3,0)</f>
        <v>30</v>
      </c>
      <c r="BV515" s="43">
        <f>VLOOKUP(Categorized!BQ515,Rules!$F$180:$H$181,3,0)</f>
        <v>30</v>
      </c>
      <c r="BW515" s="43">
        <f>VLOOKUP(Categorized!BR515,Rules!$F$182:$H$183,3,0)</f>
        <v>30</v>
      </c>
      <c r="BX515" s="255">
        <f t="array" ref="BX515">MMULT(BC515:BW515,Rules!$O$60:$O$80)</f>
        <v>39.416123295791351</v>
      </c>
      <c r="BY515" s="43">
        <f>VLOOKUP(Categorized!BS515,Rules!$F$184:$H$185,3,0)</f>
        <v>30</v>
      </c>
      <c r="BZ515" s="43">
        <f>VLOOKUP(Categorized!BT515,Rules!$F$186:$H$187,3,0)</f>
        <v>30</v>
      </c>
      <c r="CA515" s="43">
        <f>VLOOKUP(Categorized!BU515,Rules!$F$188:$H$189,3,0)</f>
        <v>30</v>
      </c>
      <c r="CB515" s="43">
        <f>VLOOKUP(Categorized!BV515,Rules!$F$190:$H$191,3,0)</f>
        <v>30</v>
      </c>
      <c r="CC515" s="43">
        <f>VLOOKUP(Categorized!BW515,Rules!$F$192:$H$193,3,0)</f>
        <v>30</v>
      </c>
      <c r="CD515" s="255">
        <f t="array" ref="CD515">MMULT(BY515:CC515,Rules!$O$83:$O$87)</f>
        <v>30</v>
      </c>
      <c r="CE515" s="24">
        <v>0</v>
      </c>
      <c r="CF515" s="46">
        <v>0</v>
      </c>
    </row>
    <row r="516" spans="1:84" ht="18.5">
      <c r="A516" s="68">
        <v>2022</v>
      </c>
      <c r="B516" s="39" t="s">
        <v>563</v>
      </c>
      <c r="C516" s="93">
        <v>67941</v>
      </c>
      <c r="D516" s="42">
        <f>VLOOKUP(Categorized!F516,Rules!$F$4:$H$7,3,0)</f>
        <v>90</v>
      </c>
      <c r="E516" s="43">
        <f>VLOOKUP(Categorized!G516,Rules!$F$8:$H$9,3,0)</f>
        <v>90</v>
      </c>
      <c r="F516" s="43">
        <f>VLOOKUP(Categorized!H516,Rules!$F$10:$H$12,3,0)</f>
        <v>60</v>
      </c>
      <c r="G516" s="43">
        <f>VLOOKUP(Categorized!I516,Rules!$F$13:$H$16,3,0)</f>
        <v>95</v>
      </c>
      <c r="H516" s="43">
        <f>VLOOKUP(Categorized!BZ516,Rules!$F$243:$H$245,3,0)</f>
        <v>30</v>
      </c>
      <c r="I516" s="43">
        <f>VLOOKUP(Categorized!K516,Rules!$F$20:$H$27,3,0)</f>
        <v>60</v>
      </c>
      <c r="J516" s="43">
        <f>VLOOKUP(Categorized!CA516,Rules!$F$246:$H$252,3,0)</f>
        <v>70</v>
      </c>
      <c r="K516" s="43">
        <f>VLOOKUP(Categorized!M516,Rules!$F$29:$H$31,3,0)</f>
        <v>70</v>
      </c>
      <c r="L516" s="43">
        <f>VLOOKUP(Categorized!CB516,Rules!$F$253:$H$259,3,0)</f>
        <v>0</v>
      </c>
      <c r="M516" s="255" t="e">
        <f t="array" ref="M516">MMULT(D516:L516,Rules!$O$4:$O$11)</f>
        <v>#VALUE!</v>
      </c>
      <c r="N516" s="43">
        <f>VLOOKUP(Categorized!N516,Rules!$F$32:$H$33,3,0)</f>
        <v>90</v>
      </c>
      <c r="O516" s="43">
        <f>VLOOKUP(Categorized!O516,Rules!$F$34:$H$40,3,0)</f>
        <v>50</v>
      </c>
      <c r="P516" s="43">
        <f>VLOOKUP(Categorized!P516,Rules!$F$41:$H$42,3,0)</f>
        <v>30</v>
      </c>
      <c r="Q516" s="43">
        <f>VLOOKUP(Categorized!CC516,Rules!$F$231:$H$234,3,0)</f>
        <v>20</v>
      </c>
      <c r="R516" s="43">
        <f>VLOOKUP(Categorized!R516,Rules!$F$47:$H$51,3,0)</f>
        <v>30</v>
      </c>
      <c r="S516" s="43">
        <f>VLOOKUP(Categorized!S516,Rules!$F$52:$H$56,3,0)</f>
        <v>30</v>
      </c>
      <c r="T516" s="43">
        <f>VLOOKUP(Categorized!T516,Rules!$F$57:$H$58,3,0)</f>
        <v>30</v>
      </c>
      <c r="U516" s="255">
        <f t="array" ref="U516">MMULT(N516:T516,Rules!$O$14:$O$20)</f>
        <v>38.598615916955012</v>
      </c>
      <c r="V516" s="43">
        <f>VLOOKUP(Categorized!U516,Rules!$F$59:$H$60,3,0)</f>
        <v>20</v>
      </c>
      <c r="W516" s="43">
        <f>VLOOKUP(Categorized!V516,Rules!$F$61:$H$62,3,0)</f>
        <v>20</v>
      </c>
      <c r="X516" s="43">
        <f>VLOOKUP(Categorized!W516,Rules!$F$63:$H$64,3,0)</f>
        <v>80</v>
      </c>
      <c r="Y516" s="43">
        <f>VLOOKUP(Categorized!X516,Rules!$F$65:$H$66,3,0)</f>
        <v>20</v>
      </c>
      <c r="Z516" s="255">
        <f t="array" ref="Z516">MMULT(V516:Y516,Rules!$O$23:$O$26)</f>
        <v>26.666666666666664</v>
      </c>
      <c r="AA516" s="43">
        <f>VLOOKUP(Categorized!Y516,Rules!$F$67:$H$68,3,0)</f>
        <v>70</v>
      </c>
      <c r="AB516" s="43">
        <f>VLOOKUP(Categorized!Z516,Rules!$F$69:$H$70,3,0)</f>
        <v>80</v>
      </c>
      <c r="AC516" s="43">
        <f>VLOOKUP(Categorized!AA516,Rules!$F$71:$H$72,3,0)</f>
        <v>80</v>
      </c>
      <c r="AD516" s="43">
        <f>VLOOKUP(Categorized!AB516,Rules!$F$73:$H$74,3,0)</f>
        <v>60</v>
      </c>
      <c r="AE516" s="255">
        <f t="array" ref="AE516">MMULT(AA516:AD516,Rules!$O$29:$O$32)</f>
        <v>73.174603174603163</v>
      </c>
      <c r="AF516" s="43">
        <f>VLOOKUP(Categorized!AC516,Rules!$F$75:$H$76,3,0)</f>
        <v>80</v>
      </c>
      <c r="AG516" s="43">
        <f>VLOOKUP(Categorized!AD516,Rules!$F$77:$H$78,3,0)</f>
        <v>80</v>
      </c>
      <c r="AH516" s="43">
        <f>VLOOKUP(Categorized!AE516,Rules!$F$79:$H$84,3,0)</f>
        <v>85</v>
      </c>
      <c r="AI516" s="43">
        <f>VLOOKUP(Categorized!AF516,Rules!$F$85:$H$89,3,0)</f>
        <v>50</v>
      </c>
      <c r="AJ516" s="43">
        <f>VLOOKUP(Categorized!AG516,Rules!$F$90:$H$92,3,0)</f>
        <v>30</v>
      </c>
      <c r="AK516" s="43">
        <f>VLOOKUP(Categorized!AH516,Rules!$F$93:$H$96,3,0)</f>
        <v>30</v>
      </c>
      <c r="AL516" s="43">
        <f>VLOOKUP(Categorized!AI516,Rules!$F$97:$H$100,3,0)</f>
        <v>30</v>
      </c>
      <c r="AM516" s="43">
        <f>VLOOKUP(Categorized!AJ516,Rules!$F$101:$H$102,3,0)</f>
        <v>30</v>
      </c>
      <c r="AN516" s="43">
        <f>VLOOKUP(Categorized!CD516,Rules!$F$235:$H$237,3,0)</f>
        <v>95</v>
      </c>
      <c r="AO516" s="43">
        <f>VLOOKUP(Categorized!CE516,Rules!$F$238:$H$241,3,0)</f>
        <v>80</v>
      </c>
      <c r="AP516" s="43">
        <f>VLOOKUP(Categorized!AM516,Rules!$F$110:$H$113,3,0)</f>
        <v>70</v>
      </c>
      <c r="AQ516" s="255">
        <f t="array" ref="AQ516">MMULT(AF516:AP516,Rules!$O$35:$O$45)</f>
        <v>59.585227272727266</v>
      </c>
      <c r="AR516" s="44">
        <f>VLOOKUP(Categorized!AN516,Rules!$F$114:$H$116,3,0)</f>
        <v>90</v>
      </c>
      <c r="AS516" s="44">
        <f>VLOOKUP(Categorized!AO516,Rules!$F$117:$H$119,3,0)</f>
        <v>90</v>
      </c>
      <c r="AT516" s="44">
        <f>VLOOKUP(Categorized!AP516,Rules!$F$120:$H$122,3,0)</f>
        <v>30</v>
      </c>
      <c r="AU516" s="44">
        <f>VLOOKUP(Categorized!AQ516,Rules!$F$123:$H$124,3,0)</f>
        <v>30</v>
      </c>
      <c r="AV516" s="44">
        <f>VLOOKUP(Categorized!AR516,Rules!$F$125:$H$127,3,0)</f>
        <v>50</v>
      </c>
      <c r="AW516" s="44">
        <f>VLOOKUP(Categorized!AS516,Rules!$F$128:$H$130,3,0)</f>
        <v>30</v>
      </c>
      <c r="AX516" s="43">
        <f>VLOOKUP(Categorized!AT516,Rules!$F$131:$H$133,3,0)</f>
        <v>30</v>
      </c>
      <c r="AY516" s="44">
        <f>VLOOKUP(Categorized!AU516,Rules!$F$134:$H$136,3,0)</f>
        <v>30</v>
      </c>
      <c r="AZ516" s="44">
        <f>VLOOKUP(Categorized!AV516,Rules!$F$134:$H$136,3,0)</f>
        <v>30</v>
      </c>
      <c r="BA516" s="44">
        <f>VLOOKUP(Categorized!AW516,Rules!$F$139:$H$141,3,0)</f>
        <v>45</v>
      </c>
      <c r="BB516" s="256">
        <f t="array" ref="BB516">MMULT(AR516:BA516,Rules!$O$48:$O$57)</f>
        <v>44.036809815950917</v>
      </c>
      <c r="BC516" s="43">
        <f>VLOOKUP(Categorized!AX516,Rules!$F$142:$H$143,3,0)</f>
        <v>30</v>
      </c>
      <c r="BD516" s="43">
        <f>VLOOKUP(Categorized!AY516,Rules!$F$144:$H$145,3,0)</f>
        <v>30</v>
      </c>
      <c r="BE516" s="43">
        <f>VLOOKUP(Categorized!AZ516,Rules!$F$146:$H$147,3,0)</f>
        <v>30</v>
      </c>
      <c r="BF516" s="43">
        <f>VLOOKUP(Categorized!BA516,Rules!$F$148:$H$149,3,0)</f>
        <v>30</v>
      </c>
      <c r="BG516" s="43">
        <f>VLOOKUP(Categorized!BB516,Rules!$F$150:$H$151,3,0)</f>
        <v>30</v>
      </c>
      <c r="BH516" s="43">
        <f>VLOOKUP(Categorized!BC516,Rules!$F$152:$H$153,3,0)</f>
        <v>30</v>
      </c>
      <c r="BI516" s="43">
        <f>VLOOKUP(Categorized!BD516,Rules!$F$154:$H$155,3,0)</f>
        <v>90</v>
      </c>
      <c r="BJ516" s="43">
        <f>VLOOKUP(Categorized!BE516,Rules!$F$156:$H$157,3,0)</f>
        <v>30</v>
      </c>
      <c r="BK516" s="43">
        <f>VLOOKUP(Categorized!BF516,Rules!$F$158:$H$159,3,0)</f>
        <v>30</v>
      </c>
      <c r="BL516" s="43">
        <f>VLOOKUP(Categorized!BG516,Rules!$F$160:$H$161,3,0)</f>
        <v>30</v>
      </c>
      <c r="BM516" s="43">
        <f>VLOOKUP(Categorized!BH516,Rules!$F$162:$H$163,3,0)</f>
        <v>30</v>
      </c>
      <c r="BN516" s="43">
        <f>VLOOKUP(Categorized!BI516,Rules!$F$164:$H$165,3,0)</f>
        <v>30</v>
      </c>
      <c r="BO516" s="43">
        <f>VLOOKUP(Categorized!BJ516,Rules!$F$166:$H$167,3,0)</f>
        <v>90</v>
      </c>
      <c r="BP516" s="43">
        <f>VLOOKUP(Categorized!BK516,Rules!$F$168:$H$169,3,0)</f>
        <v>30</v>
      </c>
      <c r="BQ516" s="43">
        <f>VLOOKUP(Categorized!BL516,Rules!$F$170:$H$171,3,0)</f>
        <v>30</v>
      </c>
      <c r="BR516" s="43">
        <f>VLOOKUP(Categorized!BM516,Rules!$F$172:$H$173,3,0)</f>
        <v>30</v>
      </c>
      <c r="BS516" s="43">
        <f>VLOOKUP(Categorized!BN516,Rules!$F$174:$H$175,3,0)</f>
        <v>30</v>
      </c>
      <c r="BT516" s="43">
        <f>VLOOKUP(Categorized!BO516,Rules!$F$176:$H$177,3,0)</f>
        <v>95</v>
      </c>
      <c r="BU516" s="43">
        <f>VLOOKUP(Categorized!BP516,Rules!$F$178:$H$179,3,0)</f>
        <v>30</v>
      </c>
      <c r="BV516" s="43">
        <f>VLOOKUP(Categorized!BQ516,Rules!$F$180:$H$181,3,0)</f>
        <v>30</v>
      </c>
      <c r="BW516" s="43">
        <f>VLOOKUP(Categorized!BR516,Rules!$F$182:$H$183,3,0)</f>
        <v>30</v>
      </c>
      <c r="BX516" s="255">
        <f t="array" ref="BX516">MMULT(BC516:BW516,Rules!$O$60:$O$80)</f>
        <v>39.59395376407825</v>
      </c>
      <c r="BY516" s="43">
        <f>VLOOKUP(Categorized!BS516,Rules!$F$184:$H$185,3,0)</f>
        <v>30</v>
      </c>
      <c r="BZ516" s="43">
        <f>VLOOKUP(Categorized!BT516,Rules!$F$186:$H$187,3,0)</f>
        <v>30</v>
      </c>
      <c r="CA516" s="43">
        <f>VLOOKUP(Categorized!BU516,Rules!$F$188:$H$189,3,0)</f>
        <v>30</v>
      </c>
      <c r="CB516" s="43">
        <f>VLOOKUP(Categorized!BV516,Rules!$F$190:$H$191,3,0)</f>
        <v>30</v>
      </c>
      <c r="CC516" s="43">
        <f>VLOOKUP(Categorized!BW516,Rules!$F$192:$H$193,3,0)</f>
        <v>30</v>
      </c>
      <c r="CD516" s="255">
        <f t="array" ref="CD516">MMULT(BY516:CC516,Rules!$O$83:$O$87)</f>
        <v>30</v>
      </c>
      <c r="CE516" s="24">
        <v>0</v>
      </c>
      <c r="CF516" s="46">
        <v>0</v>
      </c>
    </row>
    <row r="517" spans="1:84" ht="18.5">
      <c r="A517" s="68">
        <v>2022</v>
      </c>
      <c r="B517" s="39" t="s">
        <v>564</v>
      </c>
      <c r="C517" s="93">
        <v>69789</v>
      </c>
      <c r="D517" s="42">
        <f>VLOOKUP(Categorized!F517,Rules!$F$4:$H$7,3,0)</f>
        <v>90</v>
      </c>
      <c r="E517" s="43">
        <f>VLOOKUP(Categorized!G517,Rules!$F$8:$H$9,3,0)</f>
        <v>60</v>
      </c>
      <c r="F517" s="43">
        <f>VLOOKUP(Categorized!H517,Rules!$F$10:$H$12,3,0)</f>
        <v>60</v>
      </c>
      <c r="G517" s="43">
        <f>VLOOKUP(Categorized!I517,Rules!$F$13:$H$16,3,0)</f>
        <v>95</v>
      </c>
      <c r="H517" s="43">
        <f>VLOOKUP(Categorized!BZ517,Rules!$F$243:$H$245,3,0)</f>
        <v>90</v>
      </c>
      <c r="I517" s="43">
        <f>VLOOKUP(Categorized!K517,Rules!$F$20:$H$27,3,0)</f>
        <v>60</v>
      </c>
      <c r="J517" s="43">
        <f>VLOOKUP(Categorized!CA517,Rules!$F$246:$H$252,3,0)</f>
        <v>70</v>
      </c>
      <c r="K517" s="43">
        <f>VLOOKUP(Categorized!M517,Rules!$F$29:$H$31,3,0)</f>
        <v>70</v>
      </c>
      <c r="L517" s="43">
        <f>VLOOKUP(Categorized!CB517,Rules!$F$253:$H$259,3,0)</f>
        <v>0</v>
      </c>
      <c r="M517" s="255" t="e">
        <f t="array" ref="M517">MMULT(D517:L517,Rules!$O$4:$O$11)</f>
        <v>#VALUE!</v>
      </c>
      <c r="N517" s="43">
        <f>VLOOKUP(Categorized!N517,Rules!$F$32:$H$33,3,0)</f>
        <v>60</v>
      </c>
      <c r="O517" s="43">
        <f>VLOOKUP(Categorized!O517,Rules!$F$34:$H$40,3,0)</f>
        <v>50</v>
      </c>
      <c r="P517" s="43">
        <f>VLOOKUP(Categorized!P517,Rules!$F$41:$H$42,3,0)</f>
        <v>90</v>
      </c>
      <c r="Q517" s="43">
        <f>VLOOKUP(Categorized!CC517,Rules!$F$231:$H$234,3,0)</f>
        <v>20</v>
      </c>
      <c r="R517" s="43">
        <f>VLOOKUP(Categorized!R517,Rules!$F$47:$H$51,3,0)</f>
        <v>30</v>
      </c>
      <c r="S517" s="43">
        <f>VLOOKUP(Categorized!S517,Rules!$F$52:$H$56,3,0)</f>
        <v>30</v>
      </c>
      <c r="T517" s="43">
        <f>VLOOKUP(Categorized!T517,Rules!$F$57:$H$58,3,0)</f>
        <v>80</v>
      </c>
      <c r="U517" s="255">
        <f t="array" ref="U517">MMULT(N517:T517,Rules!$O$14:$O$20)</f>
        <v>50.276816608996533</v>
      </c>
      <c r="V517" s="43">
        <f>VLOOKUP(Categorized!U517,Rules!$F$59:$H$60,3,0)</f>
        <v>80</v>
      </c>
      <c r="W517" s="43">
        <f>VLOOKUP(Categorized!V517,Rules!$F$61:$H$62,3,0)</f>
        <v>80</v>
      </c>
      <c r="X517" s="43">
        <f>VLOOKUP(Categorized!W517,Rules!$F$63:$H$64,3,0)</f>
        <v>80</v>
      </c>
      <c r="Y517" s="43">
        <f>VLOOKUP(Categorized!X517,Rules!$F$65:$H$66,3,0)</f>
        <v>20</v>
      </c>
      <c r="Z517" s="255">
        <f t="array" ref="Z517">MMULT(V517:Y517,Rules!$O$23:$O$26)</f>
        <v>64.444444444444443</v>
      </c>
      <c r="AA517" s="43">
        <f>VLOOKUP(Categorized!Y517,Rules!$F$67:$H$68,3,0)</f>
        <v>30</v>
      </c>
      <c r="AB517" s="43">
        <f>VLOOKUP(Categorized!Z517,Rules!$F$69:$H$70,3,0)</f>
        <v>80</v>
      </c>
      <c r="AC517" s="43">
        <f>VLOOKUP(Categorized!AA517,Rules!$F$71:$H$72,3,0)</f>
        <v>30</v>
      </c>
      <c r="AD517" s="43">
        <f>VLOOKUP(Categorized!AB517,Rules!$F$73:$H$74,3,0)</f>
        <v>30</v>
      </c>
      <c r="AE517" s="255">
        <f t="array" ref="AE517">MMULT(AA517:AD517,Rules!$O$29:$O$32)</f>
        <v>44.285714285714278</v>
      </c>
      <c r="AF517" s="43">
        <f>VLOOKUP(Categorized!AC517,Rules!$F$75:$H$76,3,0)</f>
        <v>80</v>
      </c>
      <c r="AG517" s="43">
        <f>VLOOKUP(Categorized!AD517,Rules!$F$77:$H$78,3,0)</f>
        <v>80</v>
      </c>
      <c r="AH517" s="43">
        <f>VLOOKUP(Categorized!AE517,Rules!$F$79:$H$84,3,0)</f>
        <v>30</v>
      </c>
      <c r="AI517" s="43">
        <f>VLOOKUP(Categorized!AF517,Rules!$F$85:$H$89,3,0)</f>
        <v>50</v>
      </c>
      <c r="AJ517" s="43">
        <f>VLOOKUP(Categorized!AG517,Rules!$F$90:$H$92,3,0)</f>
        <v>90</v>
      </c>
      <c r="AK517" s="43">
        <f>VLOOKUP(Categorized!AH517,Rules!$F$93:$H$96,3,0)</f>
        <v>80</v>
      </c>
      <c r="AL517" s="43">
        <f>VLOOKUP(Categorized!AI517,Rules!$F$97:$H$100,3,0)</f>
        <v>30</v>
      </c>
      <c r="AM517" s="43">
        <f>VLOOKUP(Categorized!AJ517,Rules!$F$101:$H$102,3,0)</f>
        <v>30</v>
      </c>
      <c r="AN517" s="43">
        <f>VLOOKUP(Categorized!CD517,Rules!$F$235:$H$237,3,0)</f>
        <v>50</v>
      </c>
      <c r="AO517" s="43">
        <f>VLOOKUP(Categorized!CE517,Rules!$F$238:$H$241,3,0)</f>
        <v>60</v>
      </c>
      <c r="AP517" s="43">
        <f>VLOOKUP(Categorized!AM517,Rules!$F$110:$H$113,3,0)</f>
        <v>30</v>
      </c>
      <c r="AQ517" s="255">
        <f t="array" ref="AQ517">MMULT(AF517:AP517,Rules!$O$35:$O$45)</f>
        <v>56.534090909090907</v>
      </c>
      <c r="AR517" s="44">
        <f>VLOOKUP(Categorized!AN517,Rules!$F$114:$H$116,3,0)</f>
        <v>30</v>
      </c>
      <c r="AS517" s="44">
        <f>VLOOKUP(Categorized!AO517,Rules!$F$117:$H$119,3,0)</f>
        <v>90</v>
      </c>
      <c r="AT517" s="44">
        <f>VLOOKUP(Categorized!AP517,Rules!$F$120:$H$122,3,0)</f>
        <v>30</v>
      </c>
      <c r="AU517" s="44">
        <f>VLOOKUP(Categorized!AQ517,Rules!$F$123:$H$124,3,0)</f>
        <v>30</v>
      </c>
      <c r="AV517" s="44">
        <f>VLOOKUP(Categorized!AR517,Rules!$F$125:$H$127,3,0)</f>
        <v>50</v>
      </c>
      <c r="AW517" s="44">
        <f>VLOOKUP(Categorized!AS517,Rules!$F$128:$H$130,3,0)</f>
        <v>80</v>
      </c>
      <c r="AX517" s="43">
        <f>VLOOKUP(Categorized!AT517,Rules!$F$131:$H$133,3,0)</f>
        <v>30</v>
      </c>
      <c r="AY517" s="44">
        <f>VLOOKUP(Categorized!AU517,Rules!$F$134:$H$136,3,0)</f>
        <v>45</v>
      </c>
      <c r="AZ517" s="44">
        <f>VLOOKUP(Categorized!AV517,Rules!$F$134:$H$136,3,0)</f>
        <v>45</v>
      </c>
      <c r="BA517" s="44">
        <f>VLOOKUP(Categorized!AW517,Rules!$F$139:$H$141,3,0)</f>
        <v>30</v>
      </c>
      <c r="BB517" s="256">
        <f t="array" ref="BB517">MMULT(AR517:BA517,Rules!$O$48:$O$57)</f>
        <v>45.662576687116569</v>
      </c>
      <c r="BC517" s="43">
        <f>VLOOKUP(Categorized!AX517,Rules!$F$142:$H$143,3,0)</f>
        <v>30</v>
      </c>
      <c r="BD517" s="43">
        <f>VLOOKUP(Categorized!AY517,Rules!$F$144:$H$145,3,0)</f>
        <v>90</v>
      </c>
      <c r="BE517" s="43">
        <f>VLOOKUP(Categorized!AZ517,Rules!$F$146:$H$147,3,0)</f>
        <v>30</v>
      </c>
      <c r="BF517" s="43">
        <f>VLOOKUP(Categorized!BA517,Rules!$F$148:$H$149,3,0)</f>
        <v>30</v>
      </c>
      <c r="BG517" s="43">
        <f>VLOOKUP(Categorized!BB517,Rules!$F$150:$H$151,3,0)</f>
        <v>90</v>
      </c>
      <c r="BH517" s="43">
        <f>VLOOKUP(Categorized!BC517,Rules!$F$152:$H$153,3,0)</f>
        <v>30</v>
      </c>
      <c r="BI517" s="43">
        <f>VLOOKUP(Categorized!BD517,Rules!$F$154:$H$155,3,0)</f>
        <v>30</v>
      </c>
      <c r="BJ517" s="43">
        <f>VLOOKUP(Categorized!BE517,Rules!$F$156:$H$157,3,0)</f>
        <v>30</v>
      </c>
      <c r="BK517" s="43">
        <f>VLOOKUP(Categorized!BF517,Rules!$F$158:$H$159,3,0)</f>
        <v>30</v>
      </c>
      <c r="BL517" s="43">
        <f>VLOOKUP(Categorized!BG517,Rules!$F$160:$H$161,3,0)</f>
        <v>30</v>
      </c>
      <c r="BM517" s="43">
        <f>VLOOKUP(Categorized!BH517,Rules!$F$162:$H$163,3,0)</f>
        <v>30</v>
      </c>
      <c r="BN517" s="43">
        <f>VLOOKUP(Categorized!BI517,Rules!$F$164:$H$165,3,0)</f>
        <v>30</v>
      </c>
      <c r="BO517" s="43">
        <f>VLOOKUP(Categorized!BJ517,Rules!$F$166:$H$167,3,0)</f>
        <v>90</v>
      </c>
      <c r="BP517" s="43">
        <f>VLOOKUP(Categorized!BK517,Rules!$F$168:$H$169,3,0)</f>
        <v>30</v>
      </c>
      <c r="BQ517" s="43">
        <f>VLOOKUP(Categorized!BL517,Rules!$F$170:$H$171,3,0)</f>
        <v>30</v>
      </c>
      <c r="BR517" s="43">
        <f>VLOOKUP(Categorized!BM517,Rules!$F$172:$H$173,3,0)</f>
        <v>30</v>
      </c>
      <c r="BS517" s="43">
        <f>VLOOKUP(Categorized!BN517,Rules!$F$174:$H$175,3,0)</f>
        <v>30</v>
      </c>
      <c r="BT517" s="43">
        <f>VLOOKUP(Categorized!BO517,Rules!$F$176:$H$177,3,0)</f>
        <v>30</v>
      </c>
      <c r="BU517" s="43">
        <f>VLOOKUP(Categorized!BP517,Rules!$F$178:$H$179,3,0)</f>
        <v>30</v>
      </c>
      <c r="BV517" s="43">
        <f>VLOOKUP(Categorized!BQ517,Rules!$F$180:$H$181,3,0)</f>
        <v>30</v>
      </c>
      <c r="BW517" s="43">
        <f>VLOOKUP(Categorized!BR517,Rules!$F$182:$H$183,3,0)</f>
        <v>30</v>
      </c>
      <c r="BX517" s="255">
        <f t="array" ref="BX517">MMULT(BC517:BW517,Rules!$O$60:$O$80)</f>
        <v>38.891523414344995</v>
      </c>
      <c r="BY517" s="43">
        <f>VLOOKUP(Categorized!BS517,Rules!$F$184:$H$185,3,0)</f>
        <v>30</v>
      </c>
      <c r="BZ517" s="43">
        <f>VLOOKUP(Categorized!BT517,Rules!$F$186:$H$187,3,0)</f>
        <v>30</v>
      </c>
      <c r="CA517" s="43">
        <f>VLOOKUP(Categorized!BU517,Rules!$F$188:$H$189,3,0)</f>
        <v>30</v>
      </c>
      <c r="CB517" s="43">
        <f>VLOOKUP(Categorized!BV517,Rules!$F$190:$H$191,3,0)</f>
        <v>30</v>
      </c>
      <c r="CC517" s="43">
        <f>VLOOKUP(Categorized!BW517,Rules!$F$192:$H$193,3,0)</f>
        <v>30</v>
      </c>
      <c r="CD517" s="255">
        <f t="array" ref="CD517">MMULT(BY517:CC517,Rules!$O$83:$O$87)</f>
        <v>30</v>
      </c>
      <c r="CE517" s="24">
        <v>0</v>
      </c>
      <c r="CF517" s="46">
        <v>0</v>
      </c>
    </row>
    <row r="518" spans="1:84" ht="18.5">
      <c r="A518" s="68">
        <v>2022</v>
      </c>
      <c r="B518" s="39" t="s">
        <v>565</v>
      </c>
      <c r="C518" s="93">
        <v>72764</v>
      </c>
      <c r="D518" s="42">
        <f>VLOOKUP(Categorized!F518,Rules!$F$4:$H$7,3,0)</f>
        <v>80</v>
      </c>
      <c r="E518" s="43">
        <f>VLOOKUP(Categorized!G518,Rules!$F$8:$H$9,3,0)</f>
        <v>90</v>
      </c>
      <c r="F518" s="43">
        <f>VLOOKUP(Categorized!H518,Rules!$F$10:$H$12,3,0)</f>
        <v>60</v>
      </c>
      <c r="G518" s="43">
        <f>VLOOKUP(Categorized!I518,Rules!$F$13:$H$16,3,0)</f>
        <v>95</v>
      </c>
      <c r="H518" s="43">
        <f>VLOOKUP(Categorized!BZ518,Rules!$F$243:$H$245,3,0)</f>
        <v>90</v>
      </c>
      <c r="I518" s="43">
        <f>VLOOKUP(Categorized!K518,Rules!$F$20:$H$27,3,0)</f>
        <v>60</v>
      </c>
      <c r="J518" s="43">
        <f>VLOOKUP(Categorized!CA518,Rules!$F$246:$H$252,3,0)</f>
        <v>65</v>
      </c>
      <c r="K518" s="43">
        <f>VLOOKUP(Categorized!M518,Rules!$F$29:$H$31,3,0)</f>
        <v>80</v>
      </c>
      <c r="L518" s="43">
        <f>VLOOKUP(Categorized!CB518,Rules!$F$253:$H$259,3,0)</f>
        <v>0</v>
      </c>
      <c r="M518" s="255" t="e">
        <f t="array" ref="M518">MMULT(D518:L518,Rules!$O$4:$O$11)</f>
        <v>#VALUE!</v>
      </c>
      <c r="N518" s="43">
        <f>VLOOKUP(Categorized!N518,Rules!$F$32:$H$33,3,0)</f>
        <v>90</v>
      </c>
      <c r="O518" s="43">
        <f>VLOOKUP(Categorized!O518,Rules!$F$34:$H$40,3,0)</f>
        <v>50</v>
      </c>
      <c r="P518" s="43">
        <f>VLOOKUP(Categorized!P518,Rules!$F$41:$H$42,3,0)</f>
        <v>30</v>
      </c>
      <c r="Q518" s="43">
        <f>VLOOKUP(Categorized!CC518,Rules!$F$231:$H$234,3,0)</f>
        <v>50</v>
      </c>
      <c r="R518" s="43">
        <f>VLOOKUP(Categorized!R518,Rules!$F$47:$H$51,3,0)</f>
        <v>30</v>
      </c>
      <c r="S518" s="43">
        <f>VLOOKUP(Categorized!S518,Rules!$F$52:$H$56,3,0)</f>
        <v>30</v>
      </c>
      <c r="T518" s="43">
        <f>VLOOKUP(Categorized!T518,Rules!$F$57:$H$58,3,0)</f>
        <v>80</v>
      </c>
      <c r="U518" s="255">
        <f t="array" ref="U518">MMULT(N518:T518,Rules!$O$14:$O$20)</f>
        <v>49.394463667820069</v>
      </c>
      <c r="V518" s="43">
        <f>VLOOKUP(Categorized!U518,Rules!$F$59:$H$60,3,0)</f>
        <v>80</v>
      </c>
      <c r="W518" s="43">
        <f>VLOOKUP(Categorized!V518,Rules!$F$61:$H$62,3,0)</f>
        <v>20</v>
      </c>
      <c r="X518" s="43">
        <f>VLOOKUP(Categorized!W518,Rules!$F$63:$H$64,3,0)</f>
        <v>80</v>
      </c>
      <c r="Y518" s="43">
        <f>VLOOKUP(Categorized!X518,Rules!$F$65:$H$66,3,0)</f>
        <v>20</v>
      </c>
      <c r="Z518" s="255">
        <f t="array" ref="Z518">MMULT(V518:Y518,Rules!$O$23:$O$26)</f>
        <v>46.666666666666664</v>
      </c>
      <c r="AA518" s="43">
        <f>VLOOKUP(Categorized!Y518,Rules!$F$67:$H$68,3,0)</f>
        <v>30</v>
      </c>
      <c r="AB518" s="43">
        <f>VLOOKUP(Categorized!Z518,Rules!$F$69:$H$70,3,0)</f>
        <v>80</v>
      </c>
      <c r="AC518" s="43">
        <f>VLOOKUP(Categorized!AA518,Rules!$F$71:$H$72,3,0)</f>
        <v>80</v>
      </c>
      <c r="AD518" s="43">
        <f>VLOOKUP(Categorized!AB518,Rules!$F$73:$H$74,3,0)</f>
        <v>30</v>
      </c>
      <c r="AE518" s="255">
        <f t="array" ref="AE518">MMULT(AA518:AD518,Rules!$O$29:$O$32)</f>
        <v>56.984126984126981</v>
      </c>
      <c r="AF518" s="43">
        <f>VLOOKUP(Categorized!AC518,Rules!$F$75:$H$76,3,0)</f>
        <v>80</v>
      </c>
      <c r="AG518" s="43">
        <f>VLOOKUP(Categorized!AD518,Rules!$F$77:$H$78,3,0)</f>
        <v>80</v>
      </c>
      <c r="AH518" s="43">
        <f>VLOOKUP(Categorized!AE518,Rules!$F$79:$H$84,3,0)</f>
        <v>30</v>
      </c>
      <c r="AI518" s="43">
        <f>VLOOKUP(Categorized!AF518,Rules!$F$85:$H$89,3,0)</f>
        <v>50</v>
      </c>
      <c r="AJ518" s="43">
        <f>VLOOKUP(Categorized!AG518,Rules!$F$90:$H$92,3,0)</f>
        <v>30</v>
      </c>
      <c r="AK518" s="43">
        <f>VLOOKUP(Categorized!AH518,Rules!$F$93:$H$96,3,0)</f>
        <v>30</v>
      </c>
      <c r="AL518" s="43">
        <f>VLOOKUP(Categorized!AI518,Rules!$F$97:$H$100,3,0)</f>
        <v>30</v>
      </c>
      <c r="AM518" s="43">
        <f>VLOOKUP(Categorized!AJ518,Rules!$F$101:$H$102,3,0)</f>
        <v>30</v>
      </c>
      <c r="AN518" s="43">
        <f>VLOOKUP(Categorized!CD518,Rules!$F$235:$H$237,3,0)</f>
        <v>95</v>
      </c>
      <c r="AO518" s="43">
        <f>VLOOKUP(Categorized!CE518,Rules!$F$238:$H$241,3,0)</f>
        <v>80</v>
      </c>
      <c r="AP518" s="43">
        <f>VLOOKUP(Categorized!AM518,Rules!$F$110:$H$113,3,0)</f>
        <v>30</v>
      </c>
      <c r="AQ518" s="255">
        <f t="array" ref="AQ518">MMULT(AF518:AP518,Rules!$O$35:$O$45)</f>
        <v>51.10795454545454</v>
      </c>
      <c r="AR518" s="44">
        <f>VLOOKUP(Categorized!AN518,Rules!$F$114:$H$116,3,0)</f>
        <v>90</v>
      </c>
      <c r="AS518" s="44">
        <f>VLOOKUP(Categorized!AO518,Rules!$F$117:$H$119,3,0)</f>
        <v>90</v>
      </c>
      <c r="AT518" s="44">
        <f>VLOOKUP(Categorized!AP518,Rules!$F$120:$H$122,3,0)</f>
        <v>30</v>
      </c>
      <c r="AU518" s="44">
        <f>VLOOKUP(Categorized!AQ518,Rules!$F$123:$H$124,3,0)</f>
        <v>90</v>
      </c>
      <c r="AV518" s="44">
        <f>VLOOKUP(Categorized!AR518,Rules!$F$125:$H$127,3,0)</f>
        <v>50</v>
      </c>
      <c r="AW518" s="44">
        <f>VLOOKUP(Categorized!AS518,Rules!$F$128:$H$130,3,0)</f>
        <v>90</v>
      </c>
      <c r="AX518" s="43">
        <f>VLOOKUP(Categorized!AT518,Rules!$F$131:$H$133,3,0)</f>
        <v>70</v>
      </c>
      <c r="AY518" s="44">
        <f>VLOOKUP(Categorized!AU518,Rules!$F$134:$H$136,3,0)</f>
        <v>30</v>
      </c>
      <c r="AZ518" s="44">
        <f>VLOOKUP(Categorized!AV518,Rules!$F$134:$H$136,3,0)</f>
        <v>30</v>
      </c>
      <c r="BA518" s="44">
        <f>VLOOKUP(Categorized!AW518,Rules!$F$139:$H$141,3,0)</f>
        <v>45</v>
      </c>
      <c r="BB518" s="256">
        <f t="array" ref="BB518">MMULT(AR518:BA518,Rules!$O$48:$O$57)</f>
        <v>61.042944785276077</v>
      </c>
      <c r="BC518" s="43">
        <f>VLOOKUP(Categorized!AX518,Rules!$F$142:$H$143,3,0)</f>
        <v>30</v>
      </c>
      <c r="BD518" s="43">
        <f>VLOOKUP(Categorized!AY518,Rules!$F$144:$H$145,3,0)</f>
        <v>30</v>
      </c>
      <c r="BE518" s="43">
        <f>VLOOKUP(Categorized!AZ518,Rules!$F$146:$H$147,3,0)</f>
        <v>30</v>
      </c>
      <c r="BF518" s="43">
        <f>VLOOKUP(Categorized!BA518,Rules!$F$148:$H$149,3,0)</f>
        <v>30</v>
      </c>
      <c r="BG518" s="43">
        <f>VLOOKUP(Categorized!BB518,Rules!$F$150:$H$151,3,0)</f>
        <v>30</v>
      </c>
      <c r="BH518" s="43">
        <f>VLOOKUP(Categorized!BC518,Rules!$F$152:$H$153,3,0)</f>
        <v>30</v>
      </c>
      <c r="BI518" s="43">
        <f>VLOOKUP(Categorized!BD518,Rules!$F$154:$H$155,3,0)</f>
        <v>90</v>
      </c>
      <c r="BJ518" s="43">
        <f>VLOOKUP(Categorized!BE518,Rules!$F$156:$H$157,3,0)</f>
        <v>30</v>
      </c>
      <c r="BK518" s="43">
        <f>VLOOKUP(Categorized!BF518,Rules!$F$158:$H$159,3,0)</f>
        <v>30</v>
      </c>
      <c r="BL518" s="43">
        <f>VLOOKUP(Categorized!BG518,Rules!$F$160:$H$161,3,0)</f>
        <v>30</v>
      </c>
      <c r="BM518" s="43">
        <f>VLOOKUP(Categorized!BH518,Rules!$F$162:$H$163,3,0)</f>
        <v>90</v>
      </c>
      <c r="BN518" s="43">
        <f>VLOOKUP(Categorized!BI518,Rules!$F$164:$H$165,3,0)</f>
        <v>30</v>
      </c>
      <c r="BO518" s="43">
        <f>VLOOKUP(Categorized!BJ518,Rules!$F$166:$H$167,3,0)</f>
        <v>90</v>
      </c>
      <c r="BP518" s="43">
        <f>VLOOKUP(Categorized!BK518,Rules!$F$168:$H$169,3,0)</f>
        <v>30</v>
      </c>
      <c r="BQ518" s="43">
        <f>VLOOKUP(Categorized!BL518,Rules!$F$170:$H$171,3,0)</f>
        <v>30</v>
      </c>
      <c r="BR518" s="43">
        <f>VLOOKUP(Categorized!BM518,Rules!$F$172:$H$173,3,0)</f>
        <v>30</v>
      </c>
      <c r="BS518" s="43">
        <f>VLOOKUP(Categorized!BN518,Rules!$F$174:$H$175,3,0)</f>
        <v>30</v>
      </c>
      <c r="BT518" s="43">
        <f>VLOOKUP(Categorized!BO518,Rules!$F$176:$H$177,3,0)</f>
        <v>95</v>
      </c>
      <c r="BU518" s="43">
        <f>VLOOKUP(Categorized!BP518,Rules!$F$178:$H$179,3,0)</f>
        <v>30</v>
      </c>
      <c r="BV518" s="43">
        <f>VLOOKUP(Categorized!BQ518,Rules!$F$180:$H$181,3,0)</f>
        <v>30</v>
      </c>
      <c r="BW518" s="43">
        <f>VLOOKUP(Categorized!BR518,Rules!$F$182:$H$183,3,0)</f>
        <v>30</v>
      </c>
      <c r="BX518" s="255">
        <f t="array" ref="BX518">MMULT(BC518:BW518,Rules!$O$60:$O$80)</f>
        <v>42.79490219324245</v>
      </c>
      <c r="BY518" s="43">
        <f>VLOOKUP(Categorized!BS518,Rules!$F$184:$H$185,3,0)</f>
        <v>30</v>
      </c>
      <c r="BZ518" s="43">
        <f>VLOOKUP(Categorized!BT518,Rules!$F$186:$H$187,3,0)</f>
        <v>30</v>
      </c>
      <c r="CA518" s="43">
        <f>VLOOKUP(Categorized!BU518,Rules!$F$188:$H$189,3,0)</f>
        <v>30</v>
      </c>
      <c r="CB518" s="43">
        <f>VLOOKUP(Categorized!BV518,Rules!$F$190:$H$191,3,0)</f>
        <v>30</v>
      </c>
      <c r="CC518" s="43">
        <f>VLOOKUP(Categorized!BW518,Rules!$F$192:$H$193,3,0)</f>
        <v>30</v>
      </c>
      <c r="CD518" s="255">
        <f t="array" ref="CD518">MMULT(BY518:CC518,Rules!$O$83:$O$87)</f>
        <v>30</v>
      </c>
      <c r="CE518" s="25">
        <v>1</v>
      </c>
      <c r="CF518" s="51">
        <v>5</v>
      </c>
    </row>
    <row r="519" spans="1:84" ht="18.5">
      <c r="A519" s="68">
        <v>2022</v>
      </c>
      <c r="B519" s="39" t="s">
        <v>566</v>
      </c>
      <c r="C519" s="89">
        <v>43865</v>
      </c>
      <c r="D519" s="42">
        <f>VLOOKUP(Categorized!F519,Rules!$F$4:$H$7,3,0)</f>
        <v>90</v>
      </c>
      <c r="E519" s="43">
        <f>VLOOKUP(Categorized!G519,Rules!$F$8:$H$9,3,0)</f>
        <v>60</v>
      </c>
      <c r="F519" s="43">
        <f>VLOOKUP(Categorized!H519,Rules!$F$10:$H$12,3,0)</f>
        <v>60</v>
      </c>
      <c r="G519" s="43">
        <f>VLOOKUP(Categorized!I519,Rules!$F$13:$H$16,3,0)</f>
        <v>95</v>
      </c>
      <c r="H519" s="43">
        <f>VLOOKUP(Categorized!BZ519,Rules!$F$243:$H$245,3,0)</f>
        <v>60</v>
      </c>
      <c r="I519" s="43">
        <f>VLOOKUP(Categorized!K519,Rules!$F$20:$H$27,3,0)</f>
        <v>60</v>
      </c>
      <c r="J519" s="43">
        <f>VLOOKUP(Categorized!CA519,Rules!$F$246:$H$252,3,0)</f>
        <v>70</v>
      </c>
      <c r="K519" s="43">
        <f>VLOOKUP(Categorized!M519,Rules!$F$29:$H$31,3,0)</f>
        <v>60</v>
      </c>
      <c r="L519" s="43">
        <f>VLOOKUP(Categorized!CB519,Rules!$F$253:$H$259,3,0)</f>
        <v>0</v>
      </c>
      <c r="M519" s="255" t="e">
        <f t="array" ref="M519">MMULT(D519:L519,Rules!$O$4:$O$11)</f>
        <v>#VALUE!</v>
      </c>
      <c r="N519" s="43">
        <f>VLOOKUP(Categorized!N519,Rules!$F$32:$H$33,3,0)</f>
        <v>90</v>
      </c>
      <c r="O519" s="43">
        <f>VLOOKUP(Categorized!O519,Rules!$F$34:$H$40,3,0)</f>
        <v>80</v>
      </c>
      <c r="P519" s="43">
        <f>VLOOKUP(Categorized!P519,Rules!$F$41:$H$42,3,0)</f>
        <v>30</v>
      </c>
      <c r="Q519" s="43">
        <f>VLOOKUP(Categorized!CC519,Rules!$F$231:$H$234,3,0)</f>
        <v>20</v>
      </c>
      <c r="R519" s="43">
        <f>VLOOKUP(Categorized!R519,Rules!$F$47:$H$51,3,0)</f>
        <v>80</v>
      </c>
      <c r="S519" s="43">
        <f>VLOOKUP(Categorized!S519,Rules!$F$52:$H$56,3,0)</f>
        <v>30</v>
      </c>
      <c r="T519" s="43">
        <f>VLOOKUP(Categorized!T519,Rules!$F$57:$H$58,3,0)</f>
        <v>30</v>
      </c>
      <c r="U519" s="255">
        <f t="array" ref="U519">MMULT(N519:T519,Rules!$O$14:$O$20)</f>
        <v>50.536332179930795</v>
      </c>
      <c r="V519" s="43">
        <f>VLOOKUP(Categorized!U519,Rules!$F$59:$H$60,3,0)</f>
        <v>20</v>
      </c>
      <c r="W519" s="43">
        <f>VLOOKUP(Categorized!V519,Rules!$F$61:$H$62,3,0)</f>
        <v>20</v>
      </c>
      <c r="X519" s="43">
        <f>VLOOKUP(Categorized!W519,Rules!$F$63:$H$64,3,0)</f>
        <v>80</v>
      </c>
      <c r="Y519" s="43">
        <f>VLOOKUP(Categorized!X519,Rules!$F$65:$H$66,3,0)</f>
        <v>20</v>
      </c>
      <c r="Z519" s="255">
        <f t="array" ref="Z519">MMULT(V519:Y519,Rules!$O$23:$O$26)</f>
        <v>26.666666666666664</v>
      </c>
      <c r="AA519" s="43">
        <f>VLOOKUP(Categorized!Y519,Rules!$F$67:$H$68,3,0)</f>
        <v>70</v>
      </c>
      <c r="AB519" s="43">
        <f>VLOOKUP(Categorized!Z519,Rules!$F$69:$H$70,3,0)</f>
        <v>30</v>
      </c>
      <c r="AC519" s="43">
        <f>VLOOKUP(Categorized!AA519,Rules!$F$71:$H$72,3,0)</f>
        <v>30</v>
      </c>
      <c r="AD519" s="43">
        <f>VLOOKUP(Categorized!AB519,Rules!$F$73:$H$74,3,0)</f>
        <v>30</v>
      </c>
      <c r="AE519" s="255">
        <f t="array" ref="AE519">MMULT(AA519:AD519,Rules!$O$29:$O$32)</f>
        <v>39.523809523809518</v>
      </c>
      <c r="AF519" s="43">
        <f>VLOOKUP(Categorized!AC519,Rules!$F$75:$H$76,3,0)</f>
        <v>80</v>
      </c>
      <c r="AG519" s="43">
        <f>VLOOKUP(Categorized!AD519,Rules!$F$77:$H$78,3,0)</f>
        <v>80</v>
      </c>
      <c r="AH519" s="43">
        <f>VLOOKUP(Categorized!AE519,Rules!$F$79:$H$84,3,0)</f>
        <v>50</v>
      </c>
      <c r="AI519" s="43">
        <f>VLOOKUP(Categorized!AF519,Rules!$F$85:$H$89,3,0)</f>
        <v>80</v>
      </c>
      <c r="AJ519" s="43">
        <f>VLOOKUP(Categorized!AG519,Rules!$F$90:$H$92,3,0)</f>
        <v>90</v>
      </c>
      <c r="AK519" s="43">
        <f>VLOOKUP(Categorized!AH519,Rules!$F$93:$H$96,3,0)</f>
        <v>80</v>
      </c>
      <c r="AL519" s="43">
        <f>VLOOKUP(Categorized!AI519,Rules!$F$97:$H$100,3,0)</f>
        <v>30</v>
      </c>
      <c r="AM519" s="43">
        <f>VLOOKUP(Categorized!AJ519,Rules!$F$101:$H$102,3,0)</f>
        <v>30</v>
      </c>
      <c r="AN519" s="43">
        <f>VLOOKUP(Categorized!CD519,Rules!$F$235:$H$237,3,0)</f>
        <v>50</v>
      </c>
      <c r="AO519" s="43">
        <f>VLOOKUP(Categorized!CE519,Rules!$F$238:$H$241,3,0)</f>
        <v>80</v>
      </c>
      <c r="AP519" s="43">
        <f>VLOOKUP(Categorized!AM519,Rules!$F$110:$H$113,3,0)</f>
        <v>70</v>
      </c>
      <c r="AQ519" s="255">
        <f t="array" ref="AQ519">MMULT(AF519:AP519,Rules!$O$35:$O$45)</f>
        <v>66.465909090909079</v>
      </c>
      <c r="AR519" s="44">
        <f>VLOOKUP(Categorized!AN519,Rules!$F$114:$H$116,3,0)</f>
        <v>30</v>
      </c>
      <c r="AS519" s="44">
        <f>VLOOKUP(Categorized!AO519,Rules!$F$117:$H$119,3,0)</f>
        <v>30</v>
      </c>
      <c r="AT519" s="44">
        <f>VLOOKUP(Categorized!AP519,Rules!$F$120:$H$122,3,0)</f>
        <v>30</v>
      </c>
      <c r="AU519" s="44">
        <f>VLOOKUP(Categorized!AQ519,Rules!$F$123:$H$124,3,0)</f>
        <v>30</v>
      </c>
      <c r="AV519" s="44">
        <f>VLOOKUP(Categorized!AR519,Rules!$F$125:$H$127,3,0)</f>
        <v>50</v>
      </c>
      <c r="AW519" s="44">
        <f>VLOOKUP(Categorized!AS519,Rules!$F$128:$H$130,3,0)</f>
        <v>30</v>
      </c>
      <c r="AX519" s="43">
        <f>VLOOKUP(Categorized!AT519,Rules!$F$131:$H$133,3,0)</f>
        <v>70</v>
      </c>
      <c r="AY519" s="44">
        <f>VLOOKUP(Categorized!AU519,Rules!$F$134:$H$136,3,0)</f>
        <v>70</v>
      </c>
      <c r="AZ519" s="44">
        <f>VLOOKUP(Categorized!AV519,Rules!$F$134:$H$136,3,0)</f>
        <v>30</v>
      </c>
      <c r="BA519" s="44">
        <f>VLOOKUP(Categorized!AW519,Rules!$F$139:$H$141,3,0)</f>
        <v>45</v>
      </c>
      <c r="BB519" s="256">
        <f t="array" ref="BB519">MMULT(AR519:BA519,Rules!$O$48:$O$57)</f>
        <v>42.04907975460123</v>
      </c>
      <c r="BC519" s="43">
        <f>VLOOKUP(Categorized!AX519,Rules!$F$142:$H$143,3,0)</f>
        <v>30</v>
      </c>
      <c r="BD519" s="43">
        <f>VLOOKUP(Categorized!AY519,Rules!$F$144:$H$145,3,0)</f>
        <v>90</v>
      </c>
      <c r="BE519" s="43">
        <f>VLOOKUP(Categorized!AZ519,Rules!$F$146:$H$147,3,0)</f>
        <v>30</v>
      </c>
      <c r="BF519" s="43">
        <f>VLOOKUP(Categorized!BA519,Rules!$F$148:$H$149,3,0)</f>
        <v>30</v>
      </c>
      <c r="BG519" s="43">
        <f>VLOOKUP(Categorized!BB519,Rules!$F$150:$H$151,3,0)</f>
        <v>90</v>
      </c>
      <c r="BH519" s="43">
        <f>VLOOKUP(Categorized!BC519,Rules!$F$152:$H$153,3,0)</f>
        <v>30</v>
      </c>
      <c r="BI519" s="43">
        <f>VLOOKUP(Categorized!BD519,Rules!$F$154:$H$155,3,0)</f>
        <v>90</v>
      </c>
      <c r="BJ519" s="43">
        <f>VLOOKUP(Categorized!BE519,Rules!$F$156:$H$157,3,0)</f>
        <v>30</v>
      </c>
      <c r="BK519" s="43">
        <f>VLOOKUP(Categorized!BF519,Rules!$F$158:$H$159,3,0)</f>
        <v>30</v>
      </c>
      <c r="BL519" s="43">
        <f>VLOOKUP(Categorized!BG519,Rules!$F$160:$H$161,3,0)</f>
        <v>30</v>
      </c>
      <c r="BM519" s="43">
        <f>VLOOKUP(Categorized!BH519,Rules!$F$162:$H$163,3,0)</f>
        <v>90</v>
      </c>
      <c r="BN519" s="43">
        <f>VLOOKUP(Categorized!BI519,Rules!$F$164:$H$165,3,0)</f>
        <v>90</v>
      </c>
      <c r="BO519" s="43">
        <f>VLOOKUP(Categorized!BJ519,Rules!$F$166:$H$167,3,0)</f>
        <v>90</v>
      </c>
      <c r="BP519" s="43">
        <f>VLOOKUP(Categorized!BK519,Rules!$F$168:$H$169,3,0)</f>
        <v>90</v>
      </c>
      <c r="BQ519" s="43">
        <f>VLOOKUP(Categorized!BL519,Rules!$F$170:$H$171,3,0)</f>
        <v>30</v>
      </c>
      <c r="BR519" s="43">
        <f>VLOOKUP(Categorized!BM519,Rules!$F$172:$H$173,3,0)</f>
        <v>30</v>
      </c>
      <c r="BS519" s="43">
        <f>VLOOKUP(Categorized!BN519,Rules!$F$174:$H$175,3,0)</f>
        <v>30</v>
      </c>
      <c r="BT519" s="43">
        <f>VLOOKUP(Categorized!BO519,Rules!$F$176:$H$177,3,0)</f>
        <v>30</v>
      </c>
      <c r="BU519" s="43">
        <f>VLOOKUP(Categorized!BP519,Rules!$F$178:$H$179,3,0)</f>
        <v>30</v>
      </c>
      <c r="BV519" s="43">
        <f>VLOOKUP(Categorized!BQ519,Rules!$F$180:$H$181,3,0)</f>
        <v>30</v>
      </c>
      <c r="BW519" s="43">
        <f>VLOOKUP(Categorized!BR519,Rules!$F$182:$H$183,3,0)</f>
        <v>30</v>
      </c>
      <c r="BX519" s="255">
        <f t="array" ref="BX519">MMULT(BC519:BW519,Rules!$O$60:$O$80)</f>
        <v>50.450503852993492</v>
      </c>
      <c r="BY519" s="43">
        <f>VLOOKUP(Categorized!BS519,Rules!$F$184:$H$185,3,0)</f>
        <v>30</v>
      </c>
      <c r="BZ519" s="43">
        <f>VLOOKUP(Categorized!BT519,Rules!$F$186:$H$187,3,0)</f>
        <v>90</v>
      </c>
      <c r="CA519" s="43">
        <f>VLOOKUP(Categorized!BU519,Rules!$F$188:$H$189,3,0)</f>
        <v>30</v>
      </c>
      <c r="CB519" s="43">
        <f>VLOOKUP(Categorized!BV519,Rules!$F$190:$H$191,3,0)</f>
        <v>90</v>
      </c>
      <c r="CC519" s="43">
        <f>VLOOKUP(Categorized!BW519,Rules!$F$192:$H$193,3,0)</f>
        <v>30</v>
      </c>
      <c r="CD519" s="255">
        <f t="array" ref="CD519">MMULT(BY519:CC519,Rules!$O$83:$O$87)</f>
        <v>54</v>
      </c>
      <c r="CE519" s="50">
        <v>1</v>
      </c>
      <c r="CF519" s="50">
        <v>7</v>
      </c>
    </row>
    <row r="520" spans="1:84" ht="18.5">
      <c r="A520" s="68">
        <v>2022</v>
      </c>
      <c r="B520" s="39" t="s">
        <v>567</v>
      </c>
      <c r="C520" s="93">
        <v>43865</v>
      </c>
      <c r="D520" s="42">
        <f>VLOOKUP(Categorized!F520,Rules!$F$4:$H$7,3,0)</f>
        <v>90</v>
      </c>
      <c r="E520" s="43">
        <f>VLOOKUP(Categorized!G520,Rules!$F$8:$H$9,3,0)</f>
        <v>60</v>
      </c>
      <c r="F520" s="43">
        <f>VLOOKUP(Categorized!H520,Rules!$F$10:$H$12,3,0)</f>
        <v>70</v>
      </c>
      <c r="G520" s="43">
        <f>VLOOKUP(Categorized!I520,Rules!$F$13:$H$16,3,0)</f>
        <v>95</v>
      </c>
      <c r="H520" s="43">
        <f>VLOOKUP(Categorized!BZ520,Rules!$F$243:$H$245,3,0)</f>
        <v>60</v>
      </c>
      <c r="I520" s="43">
        <f>VLOOKUP(Categorized!K520,Rules!$F$20:$H$27,3,0)</f>
        <v>60</v>
      </c>
      <c r="J520" s="43">
        <f>VLOOKUP(Categorized!CA520,Rules!$F$246:$H$252,3,0)</f>
        <v>70</v>
      </c>
      <c r="K520" s="43">
        <f>VLOOKUP(Categorized!M520,Rules!$F$29:$H$31,3,0)</f>
        <v>60</v>
      </c>
      <c r="L520" s="43">
        <f>VLOOKUP(Categorized!CB520,Rules!$F$253:$H$259,3,0)</f>
        <v>0</v>
      </c>
      <c r="M520" s="255" t="e">
        <f t="array" ref="M520">MMULT(D520:L520,Rules!$O$4:$O$11)</f>
        <v>#VALUE!</v>
      </c>
      <c r="N520" s="43">
        <f>VLOOKUP(Categorized!N520,Rules!$F$32:$H$33,3,0)</f>
        <v>90</v>
      </c>
      <c r="O520" s="43">
        <f>VLOOKUP(Categorized!O520,Rules!$F$34:$H$40,3,0)</f>
        <v>80</v>
      </c>
      <c r="P520" s="43">
        <f>VLOOKUP(Categorized!P520,Rules!$F$41:$H$42,3,0)</f>
        <v>30</v>
      </c>
      <c r="Q520" s="43">
        <f>VLOOKUP(Categorized!CC520,Rules!$F$231:$H$234,3,0)</f>
        <v>20</v>
      </c>
      <c r="R520" s="43">
        <f>VLOOKUP(Categorized!R520,Rules!$F$47:$H$51,3,0)</f>
        <v>80</v>
      </c>
      <c r="S520" s="43">
        <f>VLOOKUP(Categorized!S520,Rules!$F$52:$H$56,3,0)</f>
        <v>50</v>
      </c>
      <c r="T520" s="43">
        <f>VLOOKUP(Categorized!T520,Rules!$F$57:$H$58,3,0)</f>
        <v>30</v>
      </c>
      <c r="U520" s="255">
        <f t="array" ref="U520">MMULT(N520:T520,Rules!$O$14:$O$20)</f>
        <v>53.823529411764703</v>
      </c>
      <c r="V520" s="43">
        <f>VLOOKUP(Categorized!U520,Rules!$F$59:$H$60,3,0)</f>
        <v>20</v>
      </c>
      <c r="W520" s="43">
        <f>VLOOKUP(Categorized!V520,Rules!$F$61:$H$62,3,0)</f>
        <v>20</v>
      </c>
      <c r="X520" s="43">
        <f>VLOOKUP(Categorized!W520,Rules!$F$63:$H$64,3,0)</f>
        <v>80</v>
      </c>
      <c r="Y520" s="43">
        <f>VLOOKUP(Categorized!X520,Rules!$F$65:$H$66,3,0)</f>
        <v>20</v>
      </c>
      <c r="Z520" s="255">
        <f t="array" ref="Z520">MMULT(V520:Y520,Rules!$O$23:$O$26)</f>
        <v>26.666666666666664</v>
      </c>
      <c r="AA520" s="43">
        <f>VLOOKUP(Categorized!Y520,Rules!$F$67:$H$68,3,0)</f>
        <v>70</v>
      </c>
      <c r="AB520" s="43">
        <f>VLOOKUP(Categorized!Z520,Rules!$F$69:$H$70,3,0)</f>
        <v>30</v>
      </c>
      <c r="AC520" s="43">
        <f>VLOOKUP(Categorized!AA520,Rules!$F$71:$H$72,3,0)</f>
        <v>30</v>
      </c>
      <c r="AD520" s="43">
        <f>VLOOKUP(Categorized!AB520,Rules!$F$73:$H$74,3,0)</f>
        <v>30</v>
      </c>
      <c r="AE520" s="255">
        <f t="array" ref="AE520">MMULT(AA520:AD520,Rules!$O$29:$O$32)</f>
        <v>39.523809523809518</v>
      </c>
      <c r="AF520" s="43">
        <f>VLOOKUP(Categorized!AC520,Rules!$F$75:$H$76,3,0)</f>
        <v>80</v>
      </c>
      <c r="AG520" s="43">
        <f>VLOOKUP(Categorized!AD520,Rules!$F$77:$H$78,3,0)</f>
        <v>80</v>
      </c>
      <c r="AH520" s="43">
        <f>VLOOKUP(Categorized!AE520,Rules!$F$79:$H$84,3,0)</f>
        <v>85</v>
      </c>
      <c r="AI520" s="43">
        <f>VLOOKUP(Categorized!AF520,Rules!$F$85:$H$89,3,0)</f>
        <v>50</v>
      </c>
      <c r="AJ520" s="43">
        <f>VLOOKUP(Categorized!AG520,Rules!$F$90:$H$92,3,0)</f>
        <v>90</v>
      </c>
      <c r="AK520" s="43">
        <f>VLOOKUP(Categorized!AH520,Rules!$F$93:$H$96,3,0)</f>
        <v>80</v>
      </c>
      <c r="AL520" s="43">
        <f>VLOOKUP(Categorized!AI520,Rules!$F$97:$H$100,3,0)</f>
        <v>50</v>
      </c>
      <c r="AM520" s="43">
        <f>VLOOKUP(Categorized!AJ520,Rules!$F$101:$H$102,3,0)</f>
        <v>30</v>
      </c>
      <c r="AN520" s="43">
        <f>VLOOKUP(Categorized!CD520,Rules!$F$235:$H$237,3,0)</f>
        <v>50</v>
      </c>
      <c r="AO520" s="43">
        <f>VLOOKUP(Categorized!CE520,Rules!$F$238:$H$241,3,0)</f>
        <v>80</v>
      </c>
      <c r="AP520" s="43">
        <f>VLOOKUP(Categorized!AM520,Rules!$F$110:$H$113,3,0)</f>
        <v>70</v>
      </c>
      <c r="AQ520" s="255">
        <f t="array" ref="AQ520">MMULT(AF520:AP520,Rules!$O$35:$O$45)</f>
        <v>68.874999999999986</v>
      </c>
      <c r="AR520" s="44">
        <f>VLOOKUP(Categorized!AN520,Rules!$F$114:$H$116,3,0)</f>
        <v>90</v>
      </c>
      <c r="AS520" s="44">
        <f>VLOOKUP(Categorized!AO520,Rules!$F$117:$H$119,3,0)</f>
        <v>30</v>
      </c>
      <c r="AT520" s="44">
        <f>VLOOKUP(Categorized!AP520,Rules!$F$120:$H$122,3,0)</f>
        <v>30</v>
      </c>
      <c r="AU520" s="44">
        <f>VLOOKUP(Categorized!AQ520,Rules!$F$123:$H$124,3,0)</f>
        <v>30</v>
      </c>
      <c r="AV520" s="44">
        <f>VLOOKUP(Categorized!AR520,Rules!$F$125:$H$127,3,0)</f>
        <v>50</v>
      </c>
      <c r="AW520" s="44">
        <f>VLOOKUP(Categorized!AS520,Rules!$F$128:$H$130,3,0)</f>
        <v>30</v>
      </c>
      <c r="AX520" s="43">
        <f>VLOOKUP(Categorized!AT520,Rules!$F$131:$H$133,3,0)</f>
        <v>30</v>
      </c>
      <c r="AY520" s="44">
        <f>VLOOKUP(Categorized!AU520,Rules!$F$134:$H$136,3,0)</f>
        <v>30</v>
      </c>
      <c r="AZ520" s="44">
        <f>VLOOKUP(Categorized!AV520,Rules!$F$134:$H$136,3,0)</f>
        <v>45</v>
      </c>
      <c r="BA520" s="44">
        <f>VLOOKUP(Categorized!AW520,Rules!$F$139:$H$141,3,0)</f>
        <v>45</v>
      </c>
      <c r="BB520" s="256">
        <f t="array" ref="BB520">MMULT(AR520:BA520,Rules!$O$48:$O$57)</f>
        <v>40.226993865030678</v>
      </c>
      <c r="BC520" s="43">
        <f>VLOOKUP(Categorized!AX520,Rules!$F$142:$H$143,3,0)</f>
        <v>30</v>
      </c>
      <c r="BD520" s="43">
        <f>VLOOKUP(Categorized!AY520,Rules!$F$144:$H$145,3,0)</f>
        <v>90</v>
      </c>
      <c r="BE520" s="43">
        <f>VLOOKUP(Categorized!AZ520,Rules!$F$146:$H$147,3,0)</f>
        <v>30</v>
      </c>
      <c r="BF520" s="43">
        <f>VLOOKUP(Categorized!BA520,Rules!$F$148:$H$149,3,0)</f>
        <v>30</v>
      </c>
      <c r="BG520" s="43">
        <f>VLOOKUP(Categorized!BB520,Rules!$F$150:$H$151,3,0)</f>
        <v>90</v>
      </c>
      <c r="BH520" s="43">
        <f>VLOOKUP(Categorized!BC520,Rules!$F$152:$H$153,3,0)</f>
        <v>30</v>
      </c>
      <c r="BI520" s="43">
        <f>VLOOKUP(Categorized!BD520,Rules!$F$154:$H$155,3,0)</f>
        <v>90</v>
      </c>
      <c r="BJ520" s="43">
        <f>VLOOKUP(Categorized!BE520,Rules!$F$156:$H$157,3,0)</f>
        <v>30</v>
      </c>
      <c r="BK520" s="43">
        <f>VLOOKUP(Categorized!BF520,Rules!$F$158:$H$159,3,0)</f>
        <v>30</v>
      </c>
      <c r="BL520" s="43">
        <f>VLOOKUP(Categorized!BG520,Rules!$F$160:$H$161,3,0)</f>
        <v>30</v>
      </c>
      <c r="BM520" s="43">
        <f>VLOOKUP(Categorized!BH520,Rules!$F$162:$H$163,3,0)</f>
        <v>90</v>
      </c>
      <c r="BN520" s="43">
        <f>VLOOKUP(Categorized!BI520,Rules!$F$164:$H$165,3,0)</f>
        <v>90</v>
      </c>
      <c r="BO520" s="43">
        <f>VLOOKUP(Categorized!BJ520,Rules!$F$166:$H$167,3,0)</f>
        <v>90</v>
      </c>
      <c r="BP520" s="43">
        <f>VLOOKUP(Categorized!BK520,Rules!$F$168:$H$169,3,0)</f>
        <v>90</v>
      </c>
      <c r="BQ520" s="43">
        <f>VLOOKUP(Categorized!BL520,Rules!$F$170:$H$171,3,0)</f>
        <v>30</v>
      </c>
      <c r="BR520" s="43">
        <f>VLOOKUP(Categorized!BM520,Rules!$F$172:$H$173,3,0)</f>
        <v>30</v>
      </c>
      <c r="BS520" s="43">
        <f>VLOOKUP(Categorized!BN520,Rules!$F$174:$H$175,3,0)</f>
        <v>30</v>
      </c>
      <c r="BT520" s="43">
        <f>VLOOKUP(Categorized!BO520,Rules!$F$176:$H$177,3,0)</f>
        <v>30</v>
      </c>
      <c r="BU520" s="43">
        <f>VLOOKUP(Categorized!BP520,Rules!$F$178:$H$179,3,0)</f>
        <v>30</v>
      </c>
      <c r="BV520" s="43">
        <f>VLOOKUP(Categorized!BQ520,Rules!$F$180:$H$181,3,0)</f>
        <v>30</v>
      </c>
      <c r="BW520" s="43">
        <f>VLOOKUP(Categorized!BR520,Rules!$F$182:$H$183,3,0)</f>
        <v>30</v>
      </c>
      <c r="BX520" s="255">
        <f t="array" ref="BX520">MMULT(BC520:BW520,Rules!$O$60:$O$80)</f>
        <v>50.450503852993492</v>
      </c>
      <c r="BY520" s="43">
        <f>VLOOKUP(Categorized!BS520,Rules!$F$184:$H$185,3,0)</f>
        <v>30</v>
      </c>
      <c r="BZ520" s="43">
        <f>VLOOKUP(Categorized!BT520,Rules!$F$186:$H$187,3,0)</f>
        <v>90</v>
      </c>
      <c r="CA520" s="43">
        <f>VLOOKUP(Categorized!BU520,Rules!$F$188:$H$189,3,0)</f>
        <v>30</v>
      </c>
      <c r="CB520" s="43">
        <f>VLOOKUP(Categorized!BV520,Rules!$F$190:$H$191,3,0)</f>
        <v>90</v>
      </c>
      <c r="CC520" s="43">
        <f>VLOOKUP(Categorized!BW520,Rules!$F$192:$H$193,3,0)</f>
        <v>30</v>
      </c>
      <c r="CD520" s="255">
        <f t="array" ref="CD520">MMULT(BY520:CC520,Rules!$O$83:$O$87)</f>
        <v>54</v>
      </c>
      <c r="CE520" s="45">
        <v>0</v>
      </c>
      <c r="CF520" s="46">
        <v>0</v>
      </c>
    </row>
    <row r="521" spans="1:84" ht="18.5">
      <c r="A521" s="68">
        <v>2022</v>
      </c>
      <c r="B521" s="39" t="s">
        <v>568</v>
      </c>
      <c r="C521" s="93">
        <v>59244</v>
      </c>
      <c r="D521" s="42">
        <f>VLOOKUP(Categorized!F521,Rules!$F$4:$H$7,3,0)</f>
        <v>90</v>
      </c>
      <c r="E521" s="43">
        <f>VLOOKUP(Categorized!G521,Rules!$F$8:$H$9,3,0)</f>
        <v>90</v>
      </c>
      <c r="F521" s="43">
        <f>VLOOKUP(Categorized!H521,Rules!$F$10:$H$12,3,0)</f>
        <v>60</v>
      </c>
      <c r="G521" s="43">
        <f>VLOOKUP(Categorized!I521,Rules!$F$13:$H$16,3,0)</f>
        <v>95</v>
      </c>
      <c r="H521" s="43">
        <f>VLOOKUP(Categorized!BZ521,Rules!$F$243:$H$245,3,0)</f>
        <v>90</v>
      </c>
      <c r="I521" s="43">
        <f>VLOOKUP(Categorized!K521,Rules!$F$20:$H$27,3,0)</f>
        <v>60</v>
      </c>
      <c r="J521" s="43">
        <f>VLOOKUP(Categorized!CA521,Rules!$F$246:$H$252,3,0)</f>
        <v>60</v>
      </c>
      <c r="K521" s="43">
        <f>VLOOKUP(Categorized!M521,Rules!$F$29:$H$31,3,0)</f>
        <v>60</v>
      </c>
      <c r="L521" s="43">
        <f>VLOOKUP(Categorized!CB521,Rules!$F$253:$H$259,3,0)</f>
        <v>0</v>
      </c>
      <c r="M521" s="255" t="e">
        <f t="array" ref="M521">MMULT(D521:L521,Rules!$O$4:$O$11)</f>
        <v>#VALUE!</v>
      </c>
      <c r="N521" s="43">
        <f>VLOOKUP(Categorized!N521,Rules!$F$32:$H$33,3,0)</f>
        <v>90</v>
      </c>
      <c r="O521" s="43">
        <f>VLOOKUP(Categorized!O521,Rules!$F$34:$H$40,3,0)</f>
        <v>50</v>
      </c>
      <c r="P521" s="43">
        <f>VLOOKUP(Categorized!P521,Rules!$F$41:$H$42,3,0)</f>
        <v>90</v>
      </c>
      <c r="Q521" s="43">
        <f>VLOOKUP(Categorized!CC521,Rules!$F$231:$H$234,3,0)</f>
        <v>50</v>
      </c>
      <c r="R521" s="43">
        <f>VLOOKUP(Categorized!R521,Rules!$F$47:$H$51,3,0)</f>
        <v>70</v>
      </c>
      <c r="S521" s="43">
        <f>VLOOKUP(Categorized!S521,Rules!$F$52:$H$56,3,0)</f>
        <v>80</v>
      </c>
      <c r="T521" s="43">
        <f>VLOOKUP(Categorized!T521,Rules!$F$57:$H$58,3,0)</f>
        <v>30</v>
      </c>
      <c r="U521" s="255">
        <f t="array" ref="U521">MMULT(N521:T521,Rules!$O$14:$O$20)</f>
        <v>66.176470588235304</v>
      </c>
      <c r="V521" s="43">
        <f>VLOOKUP(Categorized!U521,Rules!$F$59:$H$60,3,0)</f>
        <v>20</v>
      </c>
      <c r="W521" s="43">
        <f>VLOOKUP(Categorized!V521,Rules!$F$61:$H$62,3,0)</f>
        <v>20</v>
      </c>
      <c r="X521" s="43">
        <f>VLOOKUP(Categorized!W521,Rules!$F$63:$H$64,3,0)</f>
        <v>80</v>
      </c>
      <c r="Y521" s="43">
        <f>VLOOKUP(Categorized!X521,Rules!$F$65:$H$66,3,0)</f>
        <v>20</v>
      </c>
      <c r="Z521" s="255">
        <f t="array" ref="Z521">MMULT(V521:Y521,Rules!$O$23:$O$26)</f>
        <v>26.666666666666664</v>
      </c>
      <c r="AA521" s="43">
        <f>VLOOKUP(Categorized!Y521,Rules!$F$67:$H$68,3,0)</f>
        <v>70</v>
      </c>
      <c r="AB521" s="43">
        <f>VLOOKUP(Categorized!Z521,Rules!$F$69:$H$70,3,0)</f>
        <v>80</v>
      </c>
      <c r="AC521" s="43">
        <f>VLOOKUP(Categorized!AA521,Rules!$F$71:$H$72,3,0)</f>
        <v>80</v>
      </c>
      <c r="AD521" s="43">
        <f>VLOOKUP(Categorized!AB521,Rules!$F$73:$H$74,3,0)</f>
        <v>60</v>
      </c>
      <c r="AE521" s="255">
        <f t="array" ref="AE521">MMULT(AA521:AD521,Rules!$O$29:$O$32)</f>
        <v>73.174603174603163</v>
      </c>
      <c r="AF521" s="43">
        <f>VLOOKUP(Categorized!AC521,Rules!$F$75:$H$76,3,0)</f>
        <v>80</v>
      </c>
      <c r="AG521" s="43">
        <f>VLOOKUP(Categorized!AD521,Rules!$F$77:$H$78,3,0)</f>
        <v>50</v>
      </c>
      <c r="AH521" s="43">
        <f>VLOOKUP(Categorized!AE521,Rules!$F$79:$H$84,3,0)</f>
        <v>85</v>
      </c>
      <c r="AI521" s="43">
        <f>VLOOKUP(Categorized!AF521,Rules!$F$85:$H$89,3,0)</f>
        <v>50</v>
      </c>
      <c r="AJ521" s="43">
        <f>VLOOKUP(Categorized!AG521,Rules!$F$90:$H$92,3,0)</f>
        <v>30</v>
      </c>
      <c r="AK521" s="43">
        <f>VLOOKUP(Categorized!AH521,Rules!$F$93:$H$96,3,0)</f>
        <v>80</v>
      </c>
      <c r="AL521" s="43">
        <f>VLOOKUP(Categorized!AI521,Rules!$F$97:$H$100,3,0)</f>
        <v>90</v>
      </c>
      <c r="AM521" s="43">
        <f>VLOOKUP(Categorized!AJ521,Rules!$F$101:$H$102,3,0)</f>
        <v>30</v>
      </c>
      <c r="AN521" s="43">
        <f>VLOOKUP(Categorized!CD521,Rules!$F$235:$H$237,3,0)</f>
        <v>50</v>
      </c>
      <c r="AO521" s="43">
        <f>VLOOKUP(Categorized!CE521,Rules!$F$238:$H$241,3,0)</f>
        <v>80</v>
      </c>
      <c r="AP521" s="43">
        <f>VLOOKUP(Categorized!AM521,Rules!$F$110:$H$113,3,0)</f>
        <v>70</v>
      </c>
      <c r="AQ521" s="255">
        <f t="array" ref="AQ521">MMULT(AF521:AP521,Rules!$O$35:$O$45)</f>
        <v>63.647727272727266</v>
      </c>
      <c r="AR521" s="44">
        <f>VLOOKUP(Categorized!AN521,Rules!$F$114:$H$116,3,0)</f>
        <v>90</v>
      </c>
      <c r="AS521" s="44">
        <f>VLOOKUP(Categorized!AO521,Rules!$F$117:$H$119,3,0)</f>
        <v>90</v>
      </c>
      <c r="AT521" s="44">
        <f>VLOOKUP(Categorized!AP521,Rules!$F$120:$H$122,3,0)</f>
        <v>30</v>
      </c>
      <c r="AU521" s="44">
        <f>VLOOKUP(Categorized!AQ521,Rules!$F$123:$H$124,3,0)</f>
        <v>30</v>
      </c>
      <c r="AV521" s="44">
        <f>VLOOKUP(Categorized!AR521,Rules!$F$125:$H$127,3,0)</f>
        <v>70</v>
      </c>
      <c r="AW521" s="44">
        <f>VLOOKUP(Categorized!AS521,Rules!$F$128:$H$130,3,0)</f>
        <v>30</v>
      </c>
      <c r="AX521" s="43">
        <f>VLOOKUP(Categorized!AT521,Rules!$F$131:$H$133,3,0)</f>
        <v>70</v>
      </c>
      <c r="AY521" s="44">
        <f>VLOOKUP(Categorized!AU521,Rules!$F$134:$H$136,3,0)</f>
        <v>70</v>
      </c>
      <c r="AZ521" s="44">
        <f>VLOOKUP(Categorized!AV521,Rules!$F$134:$H$136,3,0)</f>
        <v>45</v>
      </c>
      <c r="BA521" s="44">
        <f>VLOOKUP(Categorized!AW521,Rules!$F$139:$H$141,3,0)</f>
        <v>30</v>
      </c>
      <c r="BB521" s="256">
        <f t="array" ref="BB521">MMULT(AR521:BA521,Rules!$O$48:$O$57)</f>
        <v>54.70552147239264</v>
      </c>
      <c r="BC521" s="43">
        <f>VLOOKUP(Categorized!AX521,Rules!$F$142:$H$143,3,0)</f>
        <v>30</v>
      </c>
      <c r="BD521" s="43">
        <f>VLOOKUP(Categorized!AY521,Rules!$F$144:$H$145,3,0)</f>
        <v>30</v>
      </c>
      <c r="BE521" s="43">
        <f>VLOOKUP(Categorized!AZ521,Rules!$F$146:$H$147,3,0)</f>
        <v>30</v>
      </c>
      <c r="BF521" s="43">
        <f>VLOOKUP(Categorized!BA521,Rules!$F$148:$H$149,3,0)</f>
        <v>30</v>
      </c>
      <c r="BG521" s="43">
        <f>VLOOKUP(Categorized!BB521,Rules!$F$150:$H$151,3,0)</f>
        <v>30</v>
      </c>
      <c r="BH521" s="43">
        <f>VLOOKUP(Categorized!BC521,Rules!$F$152:$H$153,3,0)</f>
        <v>30</v>
      </c>
      <c r="BI521" s="43">
        <f>VLOOKUP(Categorized!BD521,Rules!$F$154:$H$155,3,0)</f>
        <v>30</v>
      </c>
      <c r="BJ521" s="43">
        <f>VLOOKUP(Categorized!BE521,Rules!$F$156:$H$157,3,0)</f>
        <v>30</v>
      </c>
      <c r="BK521" s="43">
        <f>VLOOKUP(Categorized!BF521,Rules!$F$158:$H$159,3,0)</f>
        <v>30</v>
      </c>
      <c r="BL521" s="43">
        <f>VLOOKUP(Categorized!BG521,Rules!$F$160:$H$161,3,0)</f>
        <v>30</v>
      </c>
      <c r="BM521" s="43">
        <f>VLOOKUP(Categorized!BH521,Rules!$F$162:$H$163,3,0)</f>
        <v>90</v>
      </c>
      <c r="BN521" s="43">
        <f>VLOOKUP(Categorized!BI521,Rules!$F$164:$H$165,3,0)</f>
        <v>30</v>
      </c>
      <c r="BO521" s="43">
        <f>VLOOKUP(Categorized!BJ521,Rules!$F$166:$H$167,3,0)</f>
        <v>90</v>
      </c>
      <c r="BP521" s="43">
        <f>VLOOKUP(Categorized!BK521,Rules!$F$168:$H$169,3,0)</f>
        <v>30</v>
      </c>
      <c r="BQ521" s="43">
        <f>VLOOKUP(Categorized!BL521,Rules!$F$170:$H$171,3,0)</f>
        <v>30</v>
      </c>
      <c r="BR521" s="43">
        <f>VLOOKUP(Categorized!BM521,Rules!$F$172:$H$173,3,0)</f>
        <v>30</v>
      </c>
      <c r="BS521" s="43">
        <f>VLOOKUP(Categorized!BN521,Rules!$F$174:$H$175,3,0)</f>
        <v>30</v>
      </c>
      <c r="BT521" s="43">
        <f>VLOOKUP(Categorized!BO521,Rules!$F$176:$H$177,3,0)</f>
        <v>30</v>
      </c>
      <c r="BU521" s="43">
        <f>VLOOKUP(Categorized!BP521,Rules!$F$178:$H$179,3,0)</f>
        <v>30</v>
      </c>
      <c r="BV521" s="43">
        <f>VLOOKUP(Categorized!BQ521,Rules!$F$180:$H$181,3,0)</f>
        <v>30</v>
      </c>
      <c r="BW521" s="43">
        <f>VLOOKUP(Categorized!BR521,Rules!$F$182:$H$183,3,0)</f>
        <v>30</v>
      </c>
      <c r="BX521" s="255">
        <f t="array" ref="BX521">MMULT(BC521:BW521,Rules!$O$60:$O$80)</f>
        <v>35.832839359810322</v>
      </c>
      <c r="BY521" s="43">
        <f>VLOOKUP(Categorized!BS521,Rules!$F$184:$H$185,3,0)</f>
        <v>30</v>
      </c>
      <c r="BZ521" s="43">
        <f>VLOOKUP(Categorized!BT521,Rules!$F$186:$H$187,3,0)</f>
        <v>30</v>
      </c>
      <c r="CA521" s="43">
        <f>VLOOKUP(Categorized!BU521,Rules!$F$188:$H$189,3,0)</f>
        <v>30</v>
      </c>
      <c r="CB521" s="43">
        <f>VLOOKUP(Categorized!BV521,Rules!$F$190:$H$191,3,0)</f>
        <v>30</v>
      </c>
      <c r="CC521" s="43">
        <f>VLOOKUP(Categorized!BW521,Rules!$F$192:$H$193,3,0)</f>
        <v>30</v>
      </c>
      <c r="CD521" s="255">
        <f t="array" ref="CD521">MMULT(BY521:CC521,Rules!$O$83:$O$87)</f>
        <v>30</v>
      </c>
      <c r="CE521" s="45">
        <v>0</v>
      </c>
      <c r="CF521" s="46">
        <v>0</v>
      </c>
    </row>
    <row r="522" spans="1:84" ht="18.5">
      <c r="A522" s="68">
        <v>2022</v>
      </c>
      <c r="B522" s="39" t="s">
        <v>569</v>
      </c>
      <c r="C522" s="95">
        <v>31543</v>
      </c>
      <c r="D522" s="42">
        <f>VLOOKUP(Categorized!F522,Rules!$F$4:$H$7,3,0)</f>
        <v>90</v>
      </c>
      <c r="E522" s="43">
        <f>VLOOKUP(Categorized!G522,Rules!$F$8:$H$9,3,0)</f>
        <v>90</v>
      </c>
      <c r="F522" s="43">
        <f>VLOOKUP(Categorized!H522,Rules!$F$10:$H$12,3,0)</f>
        <v>60</v>
      </c>
      <c r="G522" s="43">
        <f>VLOOKUP(Categorized!I522,Rules!$F$13:$H$16,3,0)</f>
        <v>95</v>
      </c>
      <c r="H522" s="43">
        <f>VLOOKUP(Categorized!BZ522,Rules!$F$243:$H$245,3,0)</f>
        <v>90</v>
      </c>
      <c r="I522" s="43">
        <f>VLOOKUP(Categorized!K522,Rules!$F$20:$H$27,3,0)</f>
        <v>60</v>
      </c>
      <c r="J522" s="43">
        <f>VLOOKUP(Categorized!CA522,Rules!$F$246:$H$252,3,0)</f>
        <v>70</v>
      </c>
      <c r="K522" s="43">
        <f>VLOOKUP(Categorized!M522,Rules!$F$29:$H$31,3,0)</f>
        <v>70</v>
      </c>
      <c r="L522" s="43">
        <f>VLOOKUP(Categorized!CB522,Rules!$F$253:$H$259,3,0)</f>
        <v>0</v>
      </c>
      <c r="M522" s="255" t="e">
        <f t="array" ref="M522">MMULT(D522:L522,Rules!$O$4:$O$11)</f>
        <v>#VALUE!</v>
      </c>
      <c r="N522" s="43">
        <f>VLOOKUP(Categorized!N522,Rules!$F$32:$H$33,3,0)</f>
        <v>90</v>
      </c>
      <c r="O522" s="43">
        <f>VLOOKUP(Categorized!O522,Rules!$F$34:$H$40,3,0)</f>
        <v>50</v>
      </c>
      <c r="P522" s="43">
        <f>VLOOKUP(Categorized!P522,Rules!$F$41:$H$42,3,0)</f>
        <v>30</v>
      </c>
      <c r="Q522" s="43">
        <f>VLOOKUP(Categorized!CC522,Rules!$F$231:$H$234,3,0)</f>
        <v>20</v>
      </c>
      <c r="R522" s="43">
        <f>VLOOKUP(Categorized!R522,Rules!$F$47:$H$51,3,0)</f>
        <v>30</v>
      </c>
      <c r="S522" s="43">
        <f>VLOOKUP(Categorized!S522,Rules!$F$52:$H$56,3,0)</f>
        <v>30</v>
      </c>
      <c r="T522" s="43">
        <f>VLOOKUP(Categorized!T522,Rules!$F$57:$H$58,3,0)</f>
        <v>30</v>
      </c>
      <c r="U522" s="255">
        <f t="array" ref="U522">MMULT(N522:T522,Rules!$O$14:$O$20)</f>
        <v>38.598615916955012</v>
      </c>
      <c r="V522" s="43">
        <f>VLOOKUP(Categorized!U522,Rules!$F$59:$H$60,3,0)</f>
        <v>20</v>
      </c>
      <c r="W522" s="43">
        <f>VLOOKUP(Categorized!V522,Rules!$F$61:$H$62,3,0)</f>
        <v>20</v>
      </c>
      <c r="X522" s="43">
        <f>VLOOKUP(Categorized!W522,Rules!$F$63:$H$64,3,0)</f>
        <v>80</v>
      </c>
      <c r="Y522" s="43">
        <f>VLOOKUP(Categorized!X522,Rules!$F$65:$H$66,3,0)</f>
        <v>20</v>
      </c>
      <c r="Z522" s="255">
        <f t="array" ref="Z522">MMULT(V522:Y522,Rules!$O$23:$O$26)</f>
        <v>26.666666666666664</v>
      </c>
      <c r="AA522" s="43">
        <f>VLOOKUP(Categorized!Y522,Rules!$F$67:$H$68,3,0)</f>
        <v>70</v>
      </c>
      <c r="AB522" s="43">
        <f>VLOOKUP(Categorized!Z522,Rules!$F$69:$H$70,3,0)</f>
        <v>80</v>
      </c>
      <c r="AC522" s="43">
        <f>VLOOKUP(Categorized!AA522,Rules!$F$71:$H$72,3,0)</f>
        <v>80</v>
      </c>
      <c r="AD522" s="43">
        <f>VLOOKUP(Categorized!AB522,Rules!$F$73:$H$74,3,0)</f>
        <v>60</v>
      </c>
      <c r="AE522" s="255">
        <f t="array" ref="AE522">MMULT(AA522:AD522,Rules!$O$29:$O$32)</f>
        <v>73.174603174603163</v>
      </c>
      <c r="AF522" s="43">
        <f>VLOOKUP(Categorized!AC522,Rules!$F$75:$H$76,3,0)</f>
        <v>80</v>
      </c>
      <c r="AG522" s="43">
        <f>VLOOKUP(Categorized!AD522,Rules!$F$77:$H$78,3,0)</f>
        <v>80</v>
      </c>
      <c r="AH522" s="43">
        <f>VLOOKUP(Categorized!AE522,Rules!$F$79:$H$84,3,0)</f>
        <v>50</v>
      </c>
      <c r="AI522" s="43">
        <f>VLOOKUP(Categorized!AF522,Rules!$F$85:$H$89,3,0)</f>
        <v>80</v>
      </c>
      <c r="AJ522" s="43">
        <f>VLOOKUP(Categorized!AG522,Rules!$F$90:$H$92,3,0)</f>
        <v>50</v>
      </c>
      <c r="AK522" s="43">
        <f>VLOOKUP(Categorized!AH522,Rules!$F$93:$H$96,3,0)</f>
        <v>30</v>
      </c>
      <c r="AL522" s="43">
        <f>VLOOKUP(Categorized!AI522,Rules!$F$97:$H$100,3,0)</f>
        <v>50</v>
      </c>
      <c r="AM522" s="43">
        <f>VLOOKUP(Categorized!AJ522,Rules!$F$101:$H$102,3,0)</f>
        <v>30</v>
      </c>
      <c r="AN522" s="43">
        <f>VLOOKUP(Categorized!CD522,Rules!$F$235:$H$237,3,0)</f>
        <v>50</v>
      </c>
      <c r="AO522" s="43">
        <f>VLOOKUP(Categorized!CE522,Rules!$F$238:$H$241,3,0)</f>
        <v>60</v>
      </c>
      <c r="AP522" s="43">
        <f>VLOOKUP(Categorized!AM522,Rules!$F$110:$H$113,3,0)</f>
        <v>70</v>
      </c>
      <c r="AQ522" s="255">
        <f t="array" ref="AQ522">MMULT(AF522:AP522,Rules!$O$35:$O$45)</f>
        <v>57.090909090909086</v>
      </c>
      <c r="AR522" s="44">
        <f>VLOOKUP(Categorized!AN522,Rules!$F$114:$H$116,3,0)</f>
        <v>90</v>
      </c>
      <c r="AS522" s="44">
        <f>VLOOKUP(Categorized!AO522,Rules!$F$117:$H$119,3,0)</f>
        <v>90</v>
      </c>
      <c r="AT522" s="44">
        <f>VLOOKUP(Categorized!AP522,Rules!$F$120:$H$122,3,0)</f>
        <v>90</v>
      </c>
      <c r="AU522" s="44">
        <f>VLOOKUP(Categorized!AQ522,Rules!$F$123:$H$124,3,0)</f>
        <v>90</v>
      </c>
      <c r="AV522" s="44">
        <f>VLOOKUP(Categorized!AR522,Rules!$F$125:$H$127,3,0)</f>
        <v>70</v>
      </c>
      <c r="AW522" s="44">
        <f>VLOOKUP(Categorized!AS522,Rules!$F$128:$H$130,3,0)</f>
        <v>30</v>
      </c>
      <c r="AX522" s="43">
        <f>VLOOKUP(Categorized!AT522,Rules!$F$131:$H$133,3,0)</f>
        <v>70</v>
      </c>
      <c r="AY522" s="44">
        <f>VLOOKUP(Categorized!AU522,Rules!$F$134:$H$136,3,0)</f>
        <v>70</v>
      </c>
      <c r="AZ522" s="44">
        <f>VLOOKUP(Categorized!AV522,Rules!$F$134:$H$136,3,0)</f>
        <v>30</v>
      </c>
      <c r="BA522" s="44">
        <f>VLOOKUP(Categorized!AW522,Rules!$F$139:$H$141,3,0)</f>
        <v>45</v>
      </c>
      <c r="BB522" s="256">
        <f t="array" ref="BB522">MMULT(AR522:BA522,Rules!$O$48:$O$57)</f>
        <v>66.981595092024534</v>
      </c>
      <c r="BC522" s="43">
        <f>VLOOKUP(Categorized!AX522,Rules!$F$142:$H$143,3,0)</f>
        <v>30</v>
      </c>
      <c r="BD522" s="43">
        <f>VLOOKUP(Categorized!AY522,Rules!$F$144:$H$145,3,0)</f>
        <v>90</v>
      </c>
      <c r="BE522" s="43">
        <f>VLOOKUP(Categorized!AZ522,Rules!$F$146:$H$147,3,0)</f>
        <v>30</v>
      </c>
      <c r="BF522" s="43">
        <f>VLOOKUP(Categorized!BA522,Rules!$F$148:$H$149,3,0)</f>
        <v>30</v>
      </c>
      <c r="BG522" s="43">
        <f>VLOOKUP(Categorized!BB522,Rules!$F$150:$H$151,3,0)</f>
        <v>90</v>
      </c>
      <c r="BH522" s="43">
        <f>VLOOKUP(Categorized!BC522,Rules!$F$152:$H$153,3,0)</f>
        <v>30</v>
      </c>
      <c r="BI522" s="43">
        <f>VLOOKUP(Categorized!BD522,Rules!$F$154:$H$155,3,0)</f>
        <v>90</v>
      </c>
      <c r="BJ522" s="43">
        <f>VLOOKUP(Categorized!BE522,Rules!$F$156:$H$157,3,0)</f>
        <v>30</v>
      </c>
      <c r="BK522" s="43">
        <f>VLOOKUP(Categorized!BF522,Rules!$F$158:$H$159,3,0)</f>
        <v>30</v>
      </c>
      <c r="BL522" s="43">
        <f>VLOOKUP(Categorized!BG522,Rules!$F$160:$H$161,3,0)</f>
        <v>30</v>
      </c>
      <c r="BM522" s="43">
        <f>VLOOKUP(Categorized!BH522,Rules!$F$162:$H$163,3,0)</f>
        <v>90</v>
      </c>
      <c r="BN522" s="43">
        <f>VLOOKUP(Categorized!BI522,Rules!$F$164:$H$165,3,0)</f>
        <v>30</v>
      </c>
      <c r="BO522" s="43">
        <f>VLOOKUP(Categorized!BJ522,Rules!$F$166:$H$167,3,0)</f>
        <v>90</v>
      </c>
      <c r="BP522" s="43">
        <f>VLOOKUP(Categorized!BK522,Rules!$F$168:$H$169,3,0)</f>
        <v>30</v>
      </c>
      <c r="BQ522" s="43">
        <f>VLOOKUP(Categorized!BL522,Rules!$F$170:$H$171,3,0)</f>
        <v>30</v>
      </c>
      <c r="BR522" s="43">
        <f>VLOOKUP(Categorized!BM522,Rules!$F$172:$H$173,3,0)</f>
        <v>30</v>
      </c>
      <c r="BS522" s="43">
        <f>VLOOKUP(Categorized!BN522,Rules!$F$174:$H$175,3,0)</f>
        <v>30</v>
      </c>
      <c r="BT522" s="43">
        <f>VLOOKUP(Categorized!BO522,Rules!$F$176:$H$177,3,0)</f>
        <v>95</v>
      </c>
      <c r="BU522" s="43">
        <f>VLOOKUP(Categorized!BP522,Rules!$F$178:$H$179,3,0)</f>
        <v>30</v>
      </c>
      <c r="BV522" s="43">
        <f>VLOOKUP(Categorized!BQ522,Rules!$F$180:$H$181,3,0)</f>
        <v>30</v>
      </c>
      <c r="BW522" s="43">
        <f>VLOOKUP(Categorized!BR522,Rules!$F$182:$H$183,3,0)</f>
        <v>30</v>
      </c>
      <c r="BX522" s="255">
        <f t="array" ref="BX522">MMULT(BC522:BW522,Rules!$O$60:$O$80)</f>
        <v>49.05453467694133</v>
      </c>
      <c r="BY522" s="43">
        <f>VLOOKUP(Categorized!BS522,Rules!$F$184:$H$185,3,0)</f>
        <v>30</v>
      </c>
      <c r="BZ522" s="43">
        <f>VLOOKUP(Categorized!BT522,Rules!$F$186:$H$187,3,0)</f>
        <v>90</v>
      </c>
      <c r="CA522" s="43">
        <f>VLOOKUP(Categorized!BU522,Rules!$F$188:$H$189,3,0)</f>
        <v>90</v>
      </c>
      <c r="CB522" s="43">
        <f>VLOOKUP(Categorized!BV522,Rules!$F$190:$H$191,3,0)</f>
        <v>90</v>
      </c>
      <c r="CC522" s="43">
        <f>VLOOKUP(Categorized!BW522,Rules!$F$192:$H$193,3,0)</f>
        <v>90</v>
      </c>
      <c r="CD522" s="255">
        <f t="array" ref="CD522">MMULT(BY522:CC522,Rules!$O$83:$O$87)</f>
        <v>78</v>
      </c>
      <c r="CE522" s="45">
        <v>0</v>
      </c>
      <c r="CF522" s="46">
        <v>0</v>
      </c>
    </row>
    <row r="523" spans="1:84" ht="18.5">
      <c r="A523" s="68">
        <v>2022</v>
      </c>
      <c r="B523" s="39" t="s">
        <v>570</v>
      </c>
      <c r="C523" s="92">
        <v>54025</v>
      </c>
      <c r="D523" s="42">
        <f>VLOOKUP(Categorized!F523,Rules!$F$4:$H$7,3,0)</f>
        <v>90</v>
      </c>
      <c r="E523" s="43">
        <f>VLOOKUP(Categorized!G523,Rules!$F$8:$H$9,3,0)</f>
        <v>60</v>
      </c>
      <c r="F523" s="43">
        <f>VLOOKUP(Categorized!H523,Rules!$F$10:$H$12,3,0)</f>
        <v>60</v>
      </c>
      <c r="G523" s="43">
        <f>VLOOKUP(Categorized!I523,Rules!$F$13:$H$16,3,0)</f>
        <v>95</v>
      </c>
      <c r="H523" s="43">
        <f>VLOOKUP(Categorized!BZ523,Rules!$F$243:$H$245,3,0)</f>
        <v>60</v>
      </c>
      <c r="I523" s="43">
        <f>VLOOKUP(Categorized!K523,Rules!$F$20:$H$27,3,0)</f>
        <v>60</v>
      </c>
      <c r="J523" s="43">
        <f>VLOOKUP(Categorized!CA523,Rules!$F$246:$H$252,3,0)</f>
        <v>70</v>
      </c>
      <c r="K523" s="43">
        <f>VLOOKUP(Categorized!M523,Rules!$F$29:$H$31,3,0)</f>
        <v>60</v>
      </c>
      <c r="L523" s="43">
        <f>VLOOKUP(Categorized!CB523,Rules!$F$253:$H$259,3,0)</f>
        <v>0</v>
      </c>
      <c r="M523" s="255" t="e">
        <f t="array" ref="M523">MMULT(D523:L523,Rules!$O$4:$O$11)</f>
        <v>#VALUE!</v>
      </c>
      <c r="N523" s="43">
        <f>VLOOKUP(Categorized!N523,Rules!$F$32:$H$33,3,0)</f>
        <v>60</v>
      </c>
      <c r="O523" s="43">
        <f>VLOOKUP(Categorized!O523,Rules!$F$34:$H$40,3,0)</f>
        <v>50</v>
      </c>
      <c r="P523" s="43">
        <f>VLOOKUP(Categorized!P523,Rules!$F$41:$H$42,3,0)</f>
        <v>30</v>
      </c>
      <c r="Q523" s="43">
        <f>VLOOKUP(Categorized!CC523,Rules!$F$231:$H$234,3,0)</f>
        <v>20</v>
      </c>
      <c r="R523" s="43">
        <f>VLOOKUP(Categorized!R523,Rules!$F$47:$H$51,3,0)</f>
        <v>30</v>
      </c>
      <c r="S523" s="43">
        <f>VLOOKUP(Categorized!S523,Rules!$F$52:$H$56,3,0)</f>
        <v>30</v>
      </c>
      <c r="T523" s="43">
        <f>VLOOKUP(Categorized!T523,Rules!$F$57:$H$58,3,0)</f>
        <v>80</v>
      </c>
      <c r="U523" s="255">
        <f t="array" ref="U523">MMULT(N523:T523,Rules!$O$14:$O$20)</f>
        <v>41.453287197231838</v>
      </c>
      <c r="V523" s="43">
        <f>VLOOKUP(Categorized!U523,Rules!$F$59:$H$60,3,0)</f>
        <v>20</v>
      </c>
      <c r="W523" s="43">
        <f>VLOOKUP(Categorized!V523,Rules!$F$61:$H$62,3,0)</f>
        <v>20</v>
      </c>
      <c r="X523" s="43">
        <f>VLOOKUP(Categorized!W523,Rules!$F$63:$H$64,3,0)</f>
        <v>80</v>
      </c>
      <c r="Y523" s="43">
        <f>VLOOKUP(Categorized!X523,Rules!$F$65:$H$66,3,0)</f>
        <v>20</v>
      </c>
      <c r="Z523" s="255">
        <f t="array" ref="Z523">MMULT(V523:Y523,Rules!$O$23:$O$26)</f>
        <v>26.666666666666664</v>
      </c>
      <c r="AA523" s="43">
        <f>VLOOKUP(Categorized!Y523,Rules!$F$67:$H$68,3,0)</f>
        <v>70</v>
      </c>
      <c r="AB523" s="43">
        <f>VLOOKUP(Categorized!Z523,Rules!$F$69:$H$70,3,0)</f>
        <v>30</v>
      </c>
      <c r="AC523" s="43">
        <f>VLOOKUP(Categorized!AA523,Rules!$F$71:$H$72,3,0)</f>
        <v>80</v>
      </c>
      <c r="AD523" s="43">
        <f>VLOOKUP(Categorized!AB523,Rules!$F$73:$H$74,3,0)</f>
        <v>60</v>
      </c>
      <c r="AE523" s="255">
        <f t="array" ref="AE523">MMULT(AA523:AD523,Rules!$O$29:$O$32)</f>
        <v>58.888888888888886</v>
      </c>
      <c r="AF523" s="43">
        <f>VLOOKUP(Categorized!AC523,Rules!$F$75:$H$76,3,0)</f>
        <v>80</v>
      </c>
      <c r="AG523" s="43">
        <f>VLOOKUP(Categorized!AD523,Rules!$F$77:$H$78,3,0)</f>
        <v>50</v>
      </c>
      <c r="AH523" s="43">
        <f>VLOOKUP(Categorized!AE523,Rules!$F$79:$H$84,3,0)</f>
        <v>85</v>
      </c>
      <c r="AI523" s="43">
        <f>VLOOKUP(Categorized!AF523,Rules!$F$85:$H$89,3,0)</f>
        <v>90</v>
      </c>
      <c r="AJ523" s="43">
        <f>VLOOKUP(Categorized!AG523,Rules!$F$90:$H$92,3,0)</f>
        <v>90</v>
      </c>
      <c r="AK523" s="43">
        <f>VLOOKUP(Categorized!AH523,Rules!$F$93:$H$96,3,0)</f>
        <v>80</v>
      </c>
      <c r="AL523" s="43">
        <f>VLOOKUP(Categorized!AI523,Rules!$F$97:$H$100,3,0)</f>
        <v>50</v>
      </c>
      <c r="AM523" s="43">
        <f>VLOOKUP(Categorized!AJ523,Rules!$F$101:$H$102,3,0)</f>
        <v>30</v>
      </c>
      <c r="AN523" s="43">
        <f>VLOOKUP(Categorized!CD523,Rules!$F$235:$H$237,3,0)</f>
        <v>70</v>
      </c>
      <c r="AO523" s="43">
        <f>VLOOKUP(Categorized!CE523,Rules!$F$238:$H$241,3,0)</f>
        <v>60</v>
      </c>
      <c r="AP523" s="43">
        <f>VLOOKUP(Categorized!AM523,Rules!$F$110:$H$113,3,0)</f>
        <v>30</v>
      </c>
      <c r="AQ523" s="255">
        <f t="array" ref="AQ523">MMULT(AF523:AP523,Rules!$O$35:$O$45)</f>
        <v>67.51136363636364</v>
      </c>
      <c r="AR523" s="44">
        <f>VLOOKUP(Categorized!AN523,Rules!$F$114:$H$116,3,0)</f>
        <v>90</v>
      </c>
      <c r="AS523" s="44">
        <f>VLOOKUP(Categorized!AO523,Rules!$F$117:$H$119,3,0)</f>
        <v>90</v>
      </c>
      <c r="AT523" s="44">
        <f>VLOOKUP(Categorized!AP523,Rules!$F$120:$H$122,3,0)</f>
        <v>30</v>
      </c>
      <c r="AU523" s="44">
        <f>VLOOKUP(Categorized!AQ523,Rules!$F$123:$H$124,3,0)</f>
        <v>30</v>
      </c>
      <c r="AV523" s="44">
        <f>VLOOKUP(Categorized!AR523,Rules!$F$125:$H$127,3,0)</f>
        <v>50</v>
      </c>
      <c r="AW523" s="44">
        <f>VLOOKUP(Categorized!AS523,Rules!$F$128:$H$130,3,0)</f>
        <v>30</v>
      </c>
      <c r="AX523" s="43">
        <f>VLOOKUP(Categorized!AT523,Rules!$F$131:$H$133,3,0)</f>
        <v>70</v>
      </c>
      <c r="AY523" s="44">
        <f>VLOOKUP(Categorized!AU523,Rules!$F$134:$H$136,3,0)</f>
        <v>30</v>
      </c>
      <c r="AZ523" s="44">
        <f>VLOOKUP(Categorized!AV523,Rules!$F$134:$H$136,3,0)</f>
        <v>45</v>
      </c>
      <c r="BA523" s="44">
        <f>VLOOKUP(Categorized!AW523,Rules!$F$139:$H$141,3,0)</f>
        <v>30</v>
      </c>
      <c r="BB523" s="256">
        <f t="array" ref="BB523">MMULT(AR523:BA523,Rules!$O$48:$O$57)</f>
        <v>48.251533742331283</v>
      </c>
      <c r="BC523" s="43">
        <f>VLOOKUP(Categorized!AX523,Rules!$F$142:$H$143,3,0)</f>
        <v>30</v>
      </c>
      <c r="BD523" s="43">
        <f>VLOOKUP(Categorized!AY523,Rules!$F$144:$H$145,3,0)</f>
        <v>30</v>
      </c>
      <c r="BE523" s="43">
        <f>VLOOKUP(Categorized!AZ523,Rules!$F$146:$H$147,3,0)</f>
        <v>30</v>
      </c>
      <c r="BF523" s="43">
        <f>VLOOKUP(Categorized!BA523,Rules!$F$148:$H$149,3,0)</f>
        <v>30</v>
      </c>
      <c r="BG523" s="43">
        <f>VLOOKUP(Categorized!BB523,Rules!$F$150:$H$151,3,0)</f>
        <v>90</v>
      </c>
      <c r="BH523" s="43">
        <f>VLOOKUP(Categorized!BC523,Rules!$F$152:$H$153,3,0)</f>
        <v>30</v>
      </c>
      <c r="BI523" s="43">
        <f>VLOOKUP(Categorized!BD523,Rules!$F$154:$H$155,3,0)</f>
        <v>30</v>
      </c>
      <c r="BJ523" s="43">
        <f>VLOOKUP(Categorized!BE523,Rules!$F$156:$H$157,3,0)</f>
        <v>30</v>
      </c>
      <c r="BK523" s="43">
        <f>VLOOKUP(Categorized!BF523,Rules!$F$158:$H$159,3,0)</f>
        <v>30</v>
      </c>
      <c r="BL523" s="43">
        <f>VLOOKUP(Categorized!BG523,Rules!$F$160:$H$161,3,0)</f>
        <v>30</v>
      </c>
      <c r="BM523" s="43">
        <f>VLOOKUP(Categorized!BH523,Rules!$F$162:$H$163,3,0)</f>
        <v>30</v>
      </c>
      <c r="BN523" s="43">
        <f>VLOOKUP(Categorized!BI523,Rules!$F$164:$H$165,3,0)</f>
        <v>90</v>
      </c>
      <c r="BO523" s="43">
        <f>VLOOKUP(Categorized!BJ523,Rules!$F$166:$H$167,3,0)</f>
        <v>90</v>
      </c>
      <c r="BP523" s="43">
        <f>VLOOKUP(Categorized!BK523,Rules!$F$168:$H$169,3,0)</f>
        <v>30</v>
      </c>
      <c r="BQ523" s="43">
        <f>VLOOKUP(Categorized!BL523,Rules!$F$170:$H$171,3,0)</f>
        <v>30</v>
      </c>
      <c r="BR523" s="43">
        <f>VLOOKUP(Categorized!BM523,Rules!$F$172:$H$173,3,0)</f>
        <v>30</v>
      </c>
      <c r="BS523" s="43">
        <f>VLOOKUP(Categorized!BN523,Rules!$F$174:$H$175,3,0)</f>
        <v>30</v>
      </c>
      <c r="BT523" s="43">
        <f>VLOOKUP(Categorized!BO523,Rules!$F$176:$H$177,3,0)</f>
        <v>30</v>
      </c>
      <c r="BU523" s="43">
        <f>VLOOKUP(Categorized!BP523,Rules!$F$178:$H$179,3,0)</f>
        <v>30</v>
      </c>
      <c r="BV523" s="43">
        <f>VLOOKUP(Categorized!BQ523,Rules!$F$180:$H$181,3,0)</f>
        <v>30</v>
      </c>
      <c r="BW523" s="43">
        <f>VLOOKUP(Categorized!BR523,Rules!$F$182:$H$183,3,0)</f>
        <v>30</v>
      </c>
      <c r="BX523" s="255">
        <f t="array" ref="BX523">MMULT(BC523:BW523,Rules!$O$60:$O$80)</f>
        <v>38.535862477771204</v>
      </c>
      <c r="BY523" s="43">
        <f>VLOOKUP(Categorized!BS523,Rules!$F$184:$H$185,3,0)</f>
        <v>30</v>
      </c>
      <c r="BZ523" s="43">
        <f>VLOOKUP(Categorized!BT523,Rules!$F$186:$H$187,3,0)</f>
        <v>30</v>
      </c>
      <c r="CA523" s="43">
        <f>VLOOKUP(Categorized!BU523,Rules!$F$188:$H$189,3,0)</f>
        <v>30</v>
      </c>
      <c r="CB523" s="43">
        <f>VLOOKUP(Categorized!BV523,Rules!$F$190:$H$191,3,0)</f>
        <v>30</v>
      </c>
      <c r="CC523" s="43">
        <f>VLOOKUP(Categorized!BW523,Rules!$F$192:$H$193,3,0)</f>
        <v>30</v>
      </c>
      <c r="CD523" s="255">
        <f t="array" ref="CD523">MMULT(BY523:CC523,Rules!$O$83:$O$87)</f>
        <v>30</v>
      </c>
      <c r="CE523" s="45">
        <v>0</v>
      </c>
      <c r="CF523" s="46">
        <v>0</v>
      </c>
    </row>
    <row r="524" spans="1:84" ht="18.5">
      <c r="A524" s="68">
        <v>2022</v>
      </c>
      <c r="B524" s="39" t="s">
        <v>571</v>
      </c>
      <c r="C524" s="92">
        <v>47096</v>
      </c>
      <c r="D524" s="42">
        <f>VLOOKUP(Categorized!F524,Rules!$F$4:$H$7,3,0)</f>
        <v>90</v>
      </c>
      <c r="E524" s="43">
        <f>VLOOKUP(Categorized!G524,Rules!$F$8:$H$9,3,0)</f>
        <v>60</v>
      </c>
      <c r="F524" s="43">
        <f>VLOOKUP(Categorized!H524,Rules!$F$10:$H$12,3,0)</f>
        <v>60</v>
      </c>
      <c r="G524" s="43">
        <f>VLOOKUP(Categorized!I524,Rules!$F$13:$H$16,3,0)</f>
        <v>95</v>
      </c>
      <c r="H524" s="43">
        <f>VLOOKUP(Categorized!BZ524,Rules!$F$243:$H$245,3,0)</f>
        <v>90</v>
      </c>
      <c r="I524" s="43">
        <f>VLOOKUP(Categorized!K524,Rules!$F$20:$H$27,3,0)</f>
        <v>60</v>
      </c>
      <c r="J524" s="43">
        <f>VLOOKUP(Categorized!CA524,Rules!$F$246:$H$252,3,0)</f>
        <v>70</v>
      </c>
      <c r="K524" s="43">
        <f>VLOOKUP(Categorized!M524,Rules!$F$29:$H$31,3,0)</f>
        <v>70</v>
      </c>
      <c r="L524" s="43">
        <f>VLOOKUP(Categorized!CB524,Rules!$F$253:$H$259,3,0)</f>
        <v>0</v>
      </c>
      <c r="M524" s="255" t="e">
        <f t="array" ref="M524">MMULT(D524:L524,Rules!$O$4:$O$11)</f>
        <v>#VALUE!</v>
      </c>
      <c r="N524" s="43">
        <f>VLOOKUP(Categorized!N524,Rules!$F$32:$H$33,3,0)</f>
        <v>60</v>
      </c>
      <c r="O524" s="43">
        <f>VLOOKUP(Categorized!O524,Rules!$F$34:$H$40,3,0)</f>
        <v>30</v>
      </c>
      <c r="P524" s="43">
        <f>VLOOKUP(Categorized!P524,Rules!$F$41:$H$42,3,0)</f>
        <v>30</v>
      </c>
      <c r="Q524" s="43">
        <f>VLOOKUP(Categorized!CC524,Rules!$F$231:$H$234,3,0)</f>
        <v>20</v>
      </c>
      <c r="R524" s="43">
        <f>VLOOKUP(Categorized!R524,Rules!$F$47:$H$51,3,0)</f>
        <v>50</v>
      </c>
      <c r="S524" s="43">
        <f>VLOOKUP(Categorized!S524,Rules!$F$52:$H$56,3,0)</f>
        <v>50</v>
      </c>
      <c r="T524" s="43">
        <f>VLOOKUP(Categorized!T524,Rules!$F$57:$H$58,3,0)</f>
        <v>30</v>
      </c>
      <c r="U524" s="255">
        <f t="array" ref="U524">MMULT(N524:T524,Rules!$O$14:$O$20)</f>
        <v>38.598615916955012</v>
      </c>
      <c r="V524" s="43">
        <f>VLOOKUP(Categorized!U524,Rules!$F$59:$H$60,3,0)</f>
        <v>80</v>
      </c>
      <c r="W524" s="43">
        <f>VLOOKUP(Categorized!V524,Rules!$F$61:$H$62,3,0)</f>
        <v>20</v>
      </c>
      <c r="X524" s="43">
        <f>VLOOKUP(Categorized!W524,Rules!$F$63:$H$64,3,0)</f>
        <v>80</v>
      </c>
      <c r="Y524" s="43">
        <f>VLOOKUP(Categorized!X524,Rules!$F$65:$H$66,3,0)</f>
        <v>20</v>
      </c>
      <c r="Z524" s="255">
        <f t="array" ref="Z524">MMULT(V524:Y524,Rules!$O$23:$O$26)</f>
        <v>46.666666666666664</v>
      </c>
      <c r="AA524" s="43">
        <f>VLOOKUP(Categorized!Y524,Rules!$F$67:$H$68,3,0)</f>
        <v>70</v>
      </c>
      <c r="AB524" s="43">
        <f>VLOOKUP(Categorized!Z524,Rules!$F$69:$H$70,3,0)</f>
        <v>80</v>
      </c>
      <c r="AC524" s="43">
        <f>VLOOKUP(Categorized!AA524,Rules!$F$71:$H$72,3,0)</f>
        <v>80</v>
      </c>
      <c r="AD524" s="43">
        <f>VLOOKUP(Categorized!AB524,Rules!$F$73:$H$74,3,0)</f>
        <v>60</v>
      </c>
      <c r="AE524" s="255">
        <f t="array" ref="AE524">MMULT(AA524:AD524,Rules!$O$29:$O$32)</f>
        <v>73.174603174603163</v>
      </c>
      <c r="AF524" s="43">
        <f>VLOOKUP(Categorized!AC524,Rules!$F$75:$H$76,3,0)</f>
        <v>80</v>
      </c>
      <c r="AG524" s="43">
        <f>VLOOKUP(Categorized!AD524,Rules!$F$77:$H$78,3,0)</f>
        <v>80</v>
      </c>
      <c r="AH524" s="43">
        <f>VLOOKUP(Categorized!AE524,Rules!$F$79:$H$84,3,0)</f>
        <v>80</v>
      </c>
      <c r="AI524" s="43">
        <f>VLOOKUP(Categorized!AF524,Rules!$F$85:$H$89,3,0)</f>
        <v>80</v>
      </c>
      <c r="AJ524" s="43">
        <f>VLOOKUP(Categorized!AG524,Rules!$F$90:$H$92,3,0)</f>
        <v>30</v>
      </c>
      <c r="AK524" s="43">
        <f>VLOOKUP(Categorized!AH524,Rules!$F$93:$H$96,3,0)</f>
        <v>30</v>
      </c>
      <c r="AL524" s="43">
        <f>VLOOKUP(Categorized!AI524,Rules!$F$97:$H$100,3,0)</f>
        <v>30</v>
      </c>
      <c r="AM524" s="43">
        <f>VLOOKUP(Categorized!AJ524,Rules!$F$101:$H$102,3,0)</f>
        <v>30</v>
      </c>
      <c r="AN524" s="43">
        <f>VLOOKUP(Categorized!CD524,Rules!$F$235:$H$237,3,0)</f>
        <v>95</v>
      </c>
      <c r="AO524" s="43">
        <f>VLOOKUP(Categorized!CE524,Rules!$F$238:$H$241,3,0)</f>
        <v>60</v>
      </c>
      <c r="AP524" s="43">
        <f>VLOOKUP(Categorized!AM524,Rules!$F$110:$H$113,3,0)</f>
        <v>30</v>
      </c>
      <c r="AQ524" s="255">
        <f t="array" ref="AQ524">MMULT(AF524:AP524,Rules!$O$35:$O$45)</f>
        <v>57.357954545454547</v>
      </c>
      <c r="AR524" s="44">
        <f>VLOOKUP(Categorized!AN524,Rules!$F$114:$H$116,3,0)</f>
        <v>30</v>
      </c>
      <c r="AS524" s="44">
        <f>VLOOKUP(Categorized!AO524,Rules!$F$117:$H$119,3,0)</f>
        <v>30</v>
      </c>
      <c r="AT524" s="44">
        <f>VLOOKUP(Categorized!AP524,Rules!$F$120:$H$122,3,0)</f>
        <v>30</v>
      </c>
      <c r="AU524" s="44">
        <f>VLOOKUP(Categorized!AQ524,Rules!$F$123:$H$124,3,0)</f>
        <v>30</v>
      </c>
      <c r="AV524" s="44">
        <f>VLOOKUP(Categorized!AR524,Rules!$F$125:$H$127,3,0)</f>
        <v>50</v>
      </c>
      <c r="AW524" s="44">
        <f>VLOOKUP(Categorized!AS524,Rules!$F$128:$H$130,3,0)</f>
        <v>30</v>
      </c>
      <c r="AX524" s="43">
        <f>VLOOKUP(Categorized!AT524,Rules!$F$131:$H$133,3,0)</f>
        <v>30</v>
      </c>
      <c r="AY524" s="44">
        <f>VLOOKUP(Categorized!AU524,Rules!$F$134:$H$136,3,0)</f>
        <v>30</v>
      </c>
      <c r="AZ524" s="44">
        <f>VLOOKUP(Categorized!AV524,Rules!$F$134:$H$136,3,0)</f>
        <v>45</v>
      </c>
      <c r="BA524" s="44">
        <f>VLOOKUP(Categorized!AW524,Rules!$F$139:$H$141,3,0)</f>
        <v>30</v>
      </c>
      <c r="BB524" s="256">
        <f t="array" ref="BB524">MMULT(AR524:BA524,Rules!$O$48:$O$57)</f>
        <v>33.601226993865026</v>
      </c>
      <c r="BC524" s="43">
        <f>VLOOKUP(Categorized!AX524,Rules!$F$142:$H$143,3,0)</f>
        <v>30</v>
      </c>
      <c r="BD524" s="43">
        <f>VLOOKUP(Categorized!AY524,Rules!$F$144:$H$145,3,0)</f>
        <v>30</v>
      </c>
      <c r="BE524" s="43">
        <f>VLOOKUP(Categorized!AZ524,Rules!$F$146:$H$147,3,0)</f>
        <v>30</v>
      </c>
      <c r="BF524" s="43">
        <f>VLOOKUP(Categorized!BA524,Rules!$F$148:$H$149,3,0)</f>
        <v>30</v>
      </c>
      <c r="BG524" s="43">
        <f>VLOOKUP(Categorized!BB524,Rules!$F$150:$H$151,3,0)</f>
        <v>30</v>
      </c>
      <c r="BH524" s="43">
        <f>VLOOKUP(Categorized!BC524,Rules!$F$152:$H$153,3,0)</f>
        <v>30</v>
      </c>
      <c r="BI524" s="43">
        <f>VLOOKUP(Categorized!BD524,Rules!$F$154:$H$155,3,0)</f>
        <v>90</v>
      </c>
      <c r="BJ524" s="43">
        <f>VLOOKUP(Categorized!BE524,Rules!$F$156:$H$157,3,0)</f>
        <v>30</v>
      </c>
      <c r="BK524" s="43">
        <f>VLOOKUP(Categorized!BF524,Rules!$F$158:$H$159,3,0)</f>
        <v>30</v>
      </c>
      <c r="BL524" s="43">
        <f>VLOOKUP(Categorized!BG524,Rules!$F$160:$H$161,3,0)</f>
        <v>30</v>
      </c>
      <c r="BM524" s="43">
        <f>VLOOKUP(Categorized!BH524,Rules!$F$162:$H$163,3,0)</f>
        <v>30</v>
      </c>
      <c r="BN524" s="43">
        <f>VLOOKUP(Categorized!BI524,Rules!$F$164:$H$165,3,0)</f>
        <v>30</v>
      </c>
      <c r="BO524" s="43">
        <f>VLOOKUP(Categorized!BJ524,Rules!$F$166:$H$167,3,0)</f>
        <v>90</v>
      </c>
      <c r="BP524" s="43">
        <f>VLOOKUP(Categorized!BK524,Rules!$F$168:$H$169,3,0)</f>
        <v>30</v>
      </c>
      <c r="BQ524" s="43">
        <f>VLOOKUP(Categorized!BL524,Rules!$F$170:$H$171,3,0)</f>
        <v>30</v>
      </c>
      <c r="BR524" s="43">
        <f>VLOOKUP(Categorized!BM524,Rules!$F$172:$H$173,3,0)</f>
        <v>30</v>
      </c>
      <c r="BS524" s="43">
        <f>VLOOKUP(Categorized!BN524,Rules!$F$174:$H$175,3,0)</f>
        <v>30</v>
      </c>
      <c r="BT524" s="43">
        <f>VLOOKUP(Categorized!BO524,Rules!$F$176:$H$177,3,0)</f>
        <v>30</v>
      </c>
      <c r="BU524" s="43">
        <f>VLOOKUP(Categorized!BP524,Rules!$F$178:$H$179,3,0)</f>
        <v>30</v>
      </c>
      <c r="BV524" s="43">
        <f>VLOOKUP(Categorized!BQ524,Rules!$F$180:$H$181,3,0)</f>
        <v>30</v>
      </c>
      <c r="BW524" s="43">
        <f>VLOOKUP(Categorized!BR524,Rules!$F$182:$H$183,3,0)</f>
        <v>30</v>
      </c>
      <c r="BX524" s="255">
        <f t="array" ref="BX524">MMULT(BC524:BW524,Rules!$O$60:$O$80)</f>
        <v>36.010669828097221</v>
      </c>
      <c r="BY524" s="43">
        <f>VLOOKUP(Categorized!BS524,Rules!$F$184:$H$185,3,0)</f>
        <v>30</v>
      </c>
      <c r="BZ524" s="43">
        <f>VLOOKUP(Categorized!BT524,Rules!$F$186:$H$187,3,0)</f>
        <v>30</v>
      </c>
      <c r="CA524" s="43">
        <f>VLOOKUP(Categorized!BU524,Rules!$F$188:$H$189,3,0)</f>
        <v>30</v>
      </c>
      <c r="CB524" s="43">
        <f>VLOOKUP(Categorized!BV524,Rules!$F$190:$H$191,3,0)</f>
        <v>30</v>
      </c>
      <c r="CC524" s="43">
        <f>VLOOKUP(Categorized!BW524,Rules!$F$192:$H$193,3,0)</f>
        <v>30</v>
      </c>
      <c r="CD524" s="255">
        <f t="array" ref="CD524">MMULT(BY524:CC524,Rules!$O$83:$O$87)</f>
        <v>30</v>
      </c>
      <c r="CE524" s="45">
        <v>0</v>
      </c>
      <c r="CF524" s="46">
        <v>0</v>
      </c>
    </row>
    <row r="525" spans="1:84" ht="18.5">
      <c r="A525" s="68">
        <v>2022</v>
      </c>
      <c r="B525" s="39" t="s">
        <v>572</v>
      </c>
      <c r="C525" s="92">
        <v>50387</v>
      </c>
      <c r="D525" s="42">
        <f>VLOOKUP(Categorized!F525,Rules!$F$4:$H$7,3,0)</f>
        <v>80</v>
      </c>
      <c r="E525" s="43">
        <f>VLOOKUP(Categorized!G525,Rules!$F$8:$H$9,3,0)</f>
        <v>90</v>
      </c>
      <c r="F525" s="43">
        <f>VLOOKUP(Categorized!H525,Rules!$F$10:$H$12,3,0)</f>
        <v>60</v>
      </c>
      <c r="G525" s="43">
        <f>VLOOKUP(Categorized!I525,Rules!$F$13:$H$16,3,0)</f>
        <v>95</v>
      </c>
      <c r="H525" s="43">
        <f>VLOOKUP(Categorized!BZ525,Rules!$F$243:$H$245,3,0)</f>
        <v>90</v>
      </c>
      <c r="I525" s="43">
        <f>VLOOKUP(Categorized!K525,Rules!$F$20:$H$27,3,0)</f>
        <v>60</v>
      </c>
      <c r="J525" s="43">
        <f>VLOOKUP(Categorized!CA525,Rules!$F$246:$H$252,3,0)</f>
        <v>75</v>
      </c>
      <c r="K525" s="43">
        <f>VLOOKUP(Categorized!M525,Rules!$F$29:$H$31,3,0)</f>
        <v>70</v>
      </c>
      <c r="L525" s="43">
        <f>VLOOKUP(Categorized!CB525,Rules!$F$253:$H$259,3,0)</f>
        <v>0</v>
      </c>
      <c r="M525" s="255" t="e">
        <f t="array" ref="M525">MMULT(D525:L525,Rules!$O$4:$O$11)</f>
        <v>#VALUE!</v>
      </c>
      <c r="N525" s="43">
        <f>VLOOKUP(Categorized!N525,Rules!$F$32:$H$33,3,0)</f>
        <v>90</v>
      </c>
      <c r="O525" s="43">
        <f>VLOOKUP(Categorized!O525,Rules!$F$34:$H$40,3,0)</f>
        <v>70</v>
      </c>
      <c r="P525" s="43">
        <f>VLOOKUP(Categorized!P525,Rules!$F$41:$H$42,3,0)</f>
        <v>30</v>
      </c>
      <c r="Q525" s="43">
        <f>VLOOKUP(Categorized!CC525,Rules!$F$231:$H$234,3,0)</f>
        <v>20</v>
      </c>
      <c r="R525" s="43">
        <f>VLOOKUP(Categorized!R525,Rules!$F$47:$H$51,3,0)</f>
        <v>50</v>
      </c>
      <c r="S525" s="43">
        <f>VLOOKUP(Categorized!S525,Rules!$F$52:$H$56,3,0)</f>
        <v>70</v>
      </c>
      <c r="T525" s="43">
        <f>VLOOKUP(Categorized!T525,Rules!$F$57:$H$58,3,0)</f>
        <v>30</v>
      </c>
      <c r="U525" s="255">
        <f t="array" ref="U525">MMULT(N525:T525,Rules!$O$14:$O$20)</f>
        <v>51.055363321799305</v>
      </c>
      <c r="V525" s="43">
        <f>VLOOKUP(Categorized!U525,Rules!$F$59:$H$60,3,0)</f>
        <v>80</v>
      </c>
      <c r="W525" s="43">
        <f>VLOOKUP(Categorized!V525,Rules!$F$61:$H$62,3,0)</f>
        <v>80</v>
      </c>
      <c r="X525" s="43">
        <f>VLOOKUP(Categorized!W525,Rules!$F$63:$H$64,3,0)</f>
        <v>80</v>
      </c>
      <c r="Y525" s="43">
        <f>VLOOKUP(Categorized!X525,Rules!$F$65:$H$66,3,0)</f>
        <v>20</v>
      </c>
      <c r="Z525" s="255">
        <f t="array" ref="Z525">MMULT(V525:Y525,Rules!$O$23:$O$26)</f>
        <v>64.444444444444443</v>
      </c>
      <c r="AA525" s="43">
        <f>VLOOKUP(Categorized!Y525,Rules!$F$67:$H$68,3,0)</f>
        <v>70</v>
      </c>
      <c r="AB525" s="43">
        <f>VLOOKUP(Categorized!Z525,Rules!$F$69:$H$70,3,0)</f>
        <v>80</v>
      </c>
      <c r="AC525" s="43">
        <f>VLOOKUP(Categorized!AA525,Rules!$F$71:$H$72,3,0)</f>
        <v>80</v>
      </c>
      <c r="AD525" s="43">
        <f>VLOOKUP(Categorized!AB525,Rules!$F$73:$H$74,3,0)</f>
        <v>60</v>
      </c>
      <c r="AE525" s="255">
        <f t="array" ref="AE525">MMULT(AA525:AD525,Rules!$O$29:$O$32)</f>
        <v>73.174603174603163</v>
      </c>
      <c r="AF525" s="43">
        <f>VLOOKUP(Categorized!AC525,Rules!$F$75:$H$76,3,0)</f>
        <v>80</v>
      </c>
      <c r="AG525" s="43">
        <f>VLOOKUP(Categorized!AD525,Rules!$F$77:$H$78,3,0)</f>
        <v>50</v>
      </c>
      <c r="AH525" s="43">
        <f>VLOOKUP(Categorized!AE525,Rules!$F$79:$H$84,3,0)</f>
        <v>30</v>
      </c>
      <c r="AI525" s="43">
        <f>VLOOKUP(Categorized!AF525,Rules!$F$85:$H$89,3,0)</f>
        <v>80</v>
      </c>
      <c r="AJ525" s="43">
        <f>VLOOKUP(Categorized!AG525,Rules!$F$90:$H$92,3,0)</f>
        <v>30</v>
      </c>
      <c r="AK525" s="43">
        <f>VLOOKUP(Categorized!AH525,Rules!$F$93:$H$96,3,0)</f>
        <v>30</v>
      </c>
      <c r="AL525" s="43">
        <f>VLOOKUP(Categorized!AI525,Rules!$F$97:$H$100,3,0)</f>
        <v>30</v>
      </c>
      <c r="AM525" s="43">
        <f>VLOOKUP(Categorized!AJ525,Rules!$F$101:$H$102,3,0)</f>
        <v>30</v>
      </c>
      <c r="AN525" s="43">
        <f>VLOOKUP(Categorized!CD525,Rules!$F$235:$H$237,3,0)</f>
        <v>95</v>
      </c>
      <c r="AO525" s="43">
        <f>VLOOKUP(Categorized!CE525,Rules!$F$238:$H$241,3,0)</f>
        <v>80</v>
      </c>
      <c r="AP525" s="43">
        <f>VLOOKUP(Categorized!AM525,Rules!$F$110:$H$113,3,0)</f>
        <v>80</v>
      </c>
      <c r="AQ525" s="255">
        <f t="array" ref="AQ525">MMULT(AF525:AP525,Rules!$O$35:$O$45)</f>
        <v>55.198863636363633</v>
      </c>
      <c r="AR525" s="44">
        <f>VLOOKUP(Categorized!AN525,Rules!$F$114:$H$116,3,0)</f>
        <v>30</v>
      </c>
      <c r="AS525" s="44">
        <f>VLOOKUP(Categorized!AO525,Rules!$F$117:$H$119,3,0)</f>
        <v>30</v>
      </c>
      <c r="AT525" s="44">
        <f>VLOOKUP(Categorized!AP525,Rules!$F$120:$H$122,3,0)</f>
        <v>30</v>
      </c>
      <c r="AU525" s="44">
        <f>VLOOKUP(Categorized!AQ525,Rules!$F$123:$H$124,3,0)</f>
        <v>30</v>
      </c>
      <c r="AV525" s="44">
        <f>VLOOKUP(Categorized!AR525,Rules!$F$125:$H$127,3,0)</f>
        <v>50</v>
      </c>
      <c r="AW525" s="44">
        <f>VLOOKUP(Categorized!AS525,Rules!$F$128:$H$130,3,0)</f>
        <v>30</v>
      </c>
      <c r="AX525" s="43">
        <f>VLOOKUP(Categorized!AT525,Rules!$F$131:$H$133,3,0)</f>
        <v>30</v>
      </c>
      <c r="AY525" s="44">
        <f>VLOOKUP(Categorized!AU525,Rules!$F$134:$H$136,3,0)</f>
        <v>30</v>
      </c>
      <c r="AZ525" s="44">
        <f>VLOOKUP(Categorized!AV525,Rules!$F$134:$H$136,3,0)</f>
        <v>30</v>
      </c>
      <c r="BA525" s="44">
        <f>VLOOKUP(Categorized!AW525,Rules!$F$139:$H$141,3,0)</f>
        <v>45</v>
      </c>
      <c r="BB525" s="256">
        <f t="array" ref="BB525">MMULT(AR525:BA525,Rules!$O$48:$O$57)</f>
        <v>33.509202453987733</v>
      </c>
      <c r="BC525" s="43">
        <f>VLOOKUP(Categorized!AX525,Rules!$F$142:$H$143,3,0)</f>
        <v>30</v>
      </c>
      <c r="BD525" s="43">
        <f>VLOOKUP(Categorized!AY525,Rules!$F$144:$H$145,3,0)</f>
        <v>30</v>
      </c>
      <c r="BE525" s="43">
        <f>VLOOKUP(Categorized!AZ525,Rules!$F$146:$H$147,3,0)</f>
        <v>30</v>
      </c>
      <c r="BF525" s="43">
        <f>VLOOKUP(Categorized!BA525,Rules!$F$148:$H$149,3,0)</f>
        <v>30</v>
      </c>
      <c r="BG525" s="43">
        <f>VLOOKUP(Categorized!BB525,Rules!$F$150:$H$151,3,0)</f>
        <v>30</v>
      </c>
      <c r="BH525" s="43">
        <f>VLOOKUP(Categorized!BC525,Rules!$F$152:$H$153,3,0)</f>
        <v>30</v>
      </c>
      <c r="BI525" s="43">
        <f>VLOOKUP(Categorized!BD525,Rules!$F$154:$H$155,3,0)</f>
        <v>90</v>
      </c>
      <c r="BJ525" s="43">
        <f>VLOOKUP(Categorized!BE525,Rules!$F$156:$H$157,3,0)</f>
        <v>30</v>
      </c>
      <c r="BK525" s="43">
        <f>VLOOKUP(Categorized!BF525,Rules!$F$158:$H$159,3,0)</f>
        <v>30</v>
      </c>
      <c r="BL525" s="43">
        <f>VLOOKUP(Categorized!BG525,Rules!$F$160:$H$161,3,0)</f>
        <v>30</v>
      </c>
      <c r="BM525" s="43">
        <f>VLOOKUP(Categorized!BH525,Rules!$F$162:$H$163,3,0)</f>
        <v>90</v>
      </c>
      <c r="BN525" s="43">
        <f>VLOOKUP(Categorized!BI525,Rules!$F$164:$H$165,3,0)</f>
        <v>90</v>
      </c>
      <c r="BO525" s="43">
        <f>VLOOKUP(Categorized!BJ525,Rules!$F$166:$H$167,3,0)</f>
        <v>90</v>
      </c>
      <c r="BP525" s="43">
        <f>VLOOKUP(Categorized!BK525,Rules!$F$168:$H$169,3,0)</f>
        <v>30</v>
      </c>
      <c r="BQ525" s="43">
        <f>VLOOKUP(Categorized!BL525,Rules!$F$170:$H$171,3,0)</f>
        <v>30</v>
      </c>
      <c r="BR525" s="43">
        <f>VLOOKUP(Categorized!BM525,Rules!$F$172:$H$173,3,0)</f>
        <v>30</v>
      </c>
      <c r="BS525" s="43">
        <f>VLOOKUP(Categorized!BN525,Rules!$F$174:$H$175,3,0)</f>
        <v>30</v>
      </c>
      <c r="BT525" s="43">
        <f>VLOOKUP(Categorized!BO525,Rules!$F$176:$H$177,3,0)</f>
        <v>95</v>
      </c>
      <c r="BU525" s="43">
        <f>VLOOKUP(Categorized!BP525,Rules!$F$178:$H$179,3,0)</f>
        <v>30</v>
      </c>
      <c r="BV525" s="43">
        <f>VLOOKUP(Categorized!BQ525,Rules!$F$180:$H$181,3,0)</f>
        <v>30</v>
      </c>
      <c r="BW525" s="43">
        <f>VLOOKUP(Categorized!BR525,Rules!$F$182:$H$183,3,0)</f>
        <v>30</v>
      </c>
      <c r="BX525" s="255">
        <f t="array" ref="BX525">MMULT(BC525:BW525,Rules!$O$60:$O$80)</f>
        <v>45.284528749259053</v>
      </c>
      <c r="BY525" s="43">
        <f>VLOOKUP(Categorized!BS525,Rules!$F$184:$H$185,3,0)</f>
        <v>30</v>
      </c>
      <c r="BZ525" s="43">
        <f>VLOOKUP(Categorized!BT525,Rules!$F$186:$H$187,3,0)</f>
        <v>30</v>
      </c>
      <c r="CA525" s="43">
        <f>VLOOKUP(Categorized!BU525,Rules!$F$188:$H$189,3,0)</f>
        <v>30</v>
      </c>
      <c r="CB525" s="43">
        <f>VLOOKUP(Categorized!BV525,Rules!$F$190:$H$191,3,0)</f>
        <v>30</v>
      </c>
      <c r="CC525" s="43">
        <f>VLOOKUP(Categorized!BW525,Rules!$F$192:$H$193,3,0)</f>
        <v>30</v>
      </c>
      <c r="CD525" s="255">
        <f t="array" ref="CD525">MMULT(BY525:CC525,Rules!$O$83:$O$87)</f>
        <v>30</v>
      </c>
      <c r="CE525" s="45">
        <v>0</v>
      </c>
      <c r="CF525" s="46">
        <v>0</v>
      </c>
    </row>
    <row r="526" spans="1:84" ht="18.5">
      <c r="A526" s="68">
        <v>2022</v>
      </c>
      <c r="B526" s="39" t="s">
        <v>573</v>
      </c>
      <c r="C526" s="89">
        <v>67062</v>
      </c>
      <c r="D526" s="42">
        <f>VLOOKUP(Categorized!F526,Rules!$F$4:$H$7,3,0)</f>
        <v>90</v>
      </c>
      <c r="E526" s="43">
        <f>VLOOKUP(Categorized!G526,Rules!$F$8:$H$9,3,0)</f>
        <v>60</v>
      </c>
      <c r="F526" s="43">
        <f>VLOOKUP(Categorized!H526,Rules!$F$10:$H$12,3,0)</f>
        <v>60</v>
      </c>
      <c r="G526" s="43">
        <f>VLOOKUP(Categorized!I526,Rules!$F$13:$H$16,3,0)</f>
        <v>95</v>
      </c>
      <c r="H526" s="43">
        <f>VLOOKUP(Categorized!BZ526,Rules!$F$243:$H$245,3,0)</f>
        <v>90</v>
      </c>
      <c r="I526" s="43">
        <f>VLOOKUP(Categorized!K526,Rules!$F$20:$H$27,3,0)</f>
        <v>60</v>
      </c>
      <c r="J526" s="43">
        <f>VLOOKUP(Categorized!CA526,Rules!$F$246:$H$252,3,0)</f>
        <v>70</v>
      </c>
      <c r="K526" s="43">
        <f>VLOOKUP(Categorized!M526,Rules!$F$29:$H$31,3,0)</f>
        <v>60</v>
      </c>
      <c r="L526" s="43">
        <f>VLOOKUP(Categorized!CB526,Rules!$F$253:$H$259,3,0)</f>
        <v>0</v>
      </c>
      <c r="M526" s="255" t="e">
        <f t="array" ref="M526">MMULT(D526:L526,Rules!$O$4:$O$11)</f>
        <v>#VALUE!</v>
      </c>
      <c r="N526" s="43">
        <f>VLOOKUP(Categorized!N526,Rules!$F$32:$H$33,3,0)</f>
        <v>90</v>
      </c>
      <c r="O526" s="43">
        <f>VLOOKUP(Categorized!O526,Rules!$F$34:$H$40,3,0)</f>
        <v>50</v>
      </c>
      <c r="P526" s="43">
        <f>VLOOKUP(Categorized!P526,Rules!$F$41:$H$42,3,0)</f>
        <v>30</v>
      </c>
      <c r="Q526" s="43">
        <f>VLOOKUP(Categorized!CC526,Rules!$F$231:$H$234,3,0)</f>
        <v>20</v>
      </c>
      <c r="R526" s="43">
        <f>VLOOKUP(Categorized!R526,Rules!$F$47:$H$51,3,0)</f>
        <v>30</v>
      </c>
      <c r="S526" s="43">
        <f>VLOOKUP(Categorized!S526,Rules!$F$52:$H$56,3,0)</f>
        <v>30</v>
      </c>
      <c r="T526" s="43">
        <f>VLOOKUP(Categorized!T526,Rules!$F$57:$H$58,3,0)</f>
        <v>80</v>
      </c>
      <c r="U526" s="255">
        <f t="array" ref="U526">MMULT(N526:T526,Rules!$O$14:$O$20)</f>
        <v>45.086505190311414</v>
      </c>
      <c r="V526" s="43">
        <f>VLOOKUP(Categorized!U526,Rules!$F$59:$H$60,3,0)</f>
        <v>20</v>
      </c>
      <c r="W526" s="43">
        <f>VLOOKUP(Categorized!V526,Rules!$F$61:$H$62,3,0)</f>
        <v>20</v>
      </c>
      <c r="X526" s="43">
        <f>VLOOKUP(Categorized!W526,Rules!$F$63:$H$64,3,0)</f>
        <v>80</v>
      </c>
      <c r="Y526" s="43">
        <f>VLOOKUP(Categorized!X526,Rules!$F$65:$H$66,3,0)</f>
        <v>20</v>
      </c>
      <c r="Z526" s="255">
        <f t="array" ref="Z526">MMULT(V526:Y526,Rules!$O$23:$O$26)</f>
        <v>26.666666666666664</v>
      </c>
      <c r="AA526" s="43">
        <f>VLOOKUP(Categorized!Y526,Rules!$F$67:$H$68,3,0)</f>
        <v>70</v>
      </c>
      <c r="AB526" s="43">
        <f>VLOOKUP(Categorized!Z526,Rules!$F$69:$H$70,3,0)</f>
        <v>30</v>
      </c>
      <c r="AC526" s="43">
        <f>VLOOKUP(Categorized!AA526,Rules!$F$71:$H$72,3,0)</f>
        <v>80</v>
      </c>
      <c r="AD526" s="43">
        <f>VLOOKUP(Categorized!AB526,Rules!$F$73:$H$74,3,0)</f>
        <v>30</v>
      </c>
      <c r="AE526" s="255">
        <f t="array" ref="AE526">MMULT(AA526:AD526,Rules!$O$29:$O$32)</f>
        <v>52.222222222222214</v>
      </c>
      <c r="AF526" s="43">
        <f>VLOOKUP(Categorized!AC526,Rules!$F$75:$H$76,3,0)</f>
        <v>80</v>
      </c>
      <c r="AG526" s="43">
        <f>VLOOKUP(Categorized!AD526,Rules!$F$77:$H$78,3,0)</f>
        <v>80</v>
      </c>
      <c r="AH526" s="43">
        <f>VLOOKUP(Categorized!AE526,Rules!$F$79:$H$84,3,0)</f>
        <v>85</v>
      </c>
      <c r="AI526" s="43">
        <f>VLOOKUP(Categorized!AF526,Rules!$F$85:$H$89,3,0)</f>
        <v>50</v>
      </c>
      <c r="AJ526" s="43">
        <f>VLOOKUP(Categorized!AG526,Rules!$F$90:$H$92,3,0)</f>
        <v>30</v>
      </c>
      <c r="AK526" s="43">
        <f>VLOOKUP(Categorized!AH526,Rules!$F$93:$H$96,3,0)</f>
        <v>30</v>
      </c>
      <c r="AL526" s="43">
        <f>VLOOKUP(Categorized!AI526,Rules!$F$97:$H$100,3,0)</f>
        <v>30</v>
      </c>
      <c r="AM526" s="43">
        <f>VLOOKUP(Categorized!AJ526,Rules!$F$101:$H$102,3,0)</f>
        <v>30</v>
      </c>
      <c r="AN526" s="43">
        <f>VLOOKUP(Categorized!CD526,Rules!$F$235:$H$237,3,0)</f>
        <v>50</v>
      </c>
      <c r="AO526" s="43">
        <f>VLOOKUP(Categorized!CE526,Rules!$F$238:$H$241,3,0)</f>
        <v>80</v>
      </c>
      <c r="AP526" s="43">
        <f>VLOOKUP(Categorized!AM526,Rules!$F$110:$H$113,3,0)</f>
        <v>70</v>
      </c>
      <c r="AQ526" s="255">
        <f t="array" ref="AQ526">MMULT(AF526:AP526,Rules!$O$35:$O$45)</f>
        <v>55.749999999999993</v>
      </c>
      <c r="AR526" s="44">
        <f>VLOOKUP(Categorized!AN526,Rules!$F$114:$H$116,3,0)</f>
        <v>30</v>
      </c>
      <c r="AS526" s="44">
        <f>VLOOKUP(Categorized!AO526,Rules!$F$117:$H$119,3,0)</f>
        <v>30</v>
      </c>
      <c r="AT526" s="44">
        <f>VLOOKUP(Categorized!AP526,Rules!$F$120:$H$122,3,0)</f>
        <v>30</v>
      </c>
      <c r="AU526" s="44">
        <f>VLOOKUP(Categorized!AQ526,Rules!$F$123:$H$124,3,0)</f>
        <v>30</v>
      </c>
      <c r="AV526" s="44">
        <f>VLOOKUP(Categorized!AR526,Rules!$F$125:$H$127,3,0)</f>
        <v>50</v>
      </c>
      <c r="AW526" s="44">
        <f>VLOOKUP(Categorized!AS526,Rules!$F$128:$H$130,3,0)</f>
        <v>30</v>
      </c>
      <c r="AX526" s="43">
        <f>VLOOKUP(Categorized!AT526,Rules!$F$131:$H$133,3,0)</f>
        <v>30</v>
      </c>
      <c r="AY526" s="44">
        <f>VLOOKUP(Categorized!AU526,Rules!$F$134:$H$136,3,0)</f>
        <v>30</v>
      </c>
      <c r="AZ526" s="44">
        <f>VLOOKUP(Categorized!AV526,Rules!$F$134:$H$136,3,0)</f>
        <v>30</v>
      </c>
      <c r="BA526" s="44">
        <f>VLOOKUP(Categorized!AW526,Rules!$F$139:$H$141,3,0)</f>
        <v>45</v>
      </c>
      <c r="BB526" s="256">
        <f t="array" ref="BB526">MMULT(AR526:BA526,Rules!$O$48:$O$57)</f>
        <v>33.509202453987733</v>
      </c>
      <c r="BC526" s="43">
        <f>VLOOKUP(Categorized!AX526,Rules!$F$142:$H$143,3,0)</f>
        <v>30</v>
      </c>
      <c r="BD526" s="43">
        <f>VLOOKUP(Categorized!AY526,Rules!$F$144:$H$145,3,0)</f>
        <v>30</v>
      </c>
      <c r="BE526" s="43">
        <f>VLOOKUP(Categorized!AZ526,Rules!$F$146:$H$147,3,0)</f>
        <v>30</v>
      </c>
      <c r="BF526" s="43">
        <f>VLOOKUP(Categorized!BA526,Rules!$F$148:$H$149,3,0)</f>
        <v>30</v>
      </c>
      <c r="BG526" s="43">
        <f>VLOOKUP(Categorized!BB526,Rules!$F$150:$H$151,3,0)</f>
        <v>30</v>
      </c>
      <c r="BH526" s="43">
        <f>VLOOKUP(Categorized!BC526,Rules!$F$152:$H$153,3,0)</f>
        <v>30</v>
      </c>
      <c r="BI526" s="43">
        <f>VLOOKUP(Categorized!BD526,Rules!$F$154:$H$155,3,0)</f>
        <v>30</v>
      </c>
      <c r="BJ526" s="43">
        <f>VLOOKUP(Categorized!BE526,Rules!$F$156:$H$157,3,0)</f>
        <v>30</v>
      </c>
      <c r="BK526" s="43">
        <f>VLOOKUP(Categorized!BF526,Rules!$F$158:$H$159,3,0)</f>
        <v>30</v>
      </c>
      <c r="BL526" s="43">
        <f>VLOOKUP(Categorized!BG526,Rules!$F$160:$H$161,3,0)</f>
        <v>30</v>
      </c>
      <c r="BM526" s="43">
        <f>VLOOKUP(Categorized!BH526,Rules!$F$162:$H$163,3,0)</f>
        <v>90</v>
      </c>
      <c r="BN526" s="43">
        <f>VLOOKUP(Categorized!BI526,Rules!$F$164:$H$165,3,0)</f>
        <v>30</v>
      </c>
      <c r="BO526" s="43">
        <f>VLOOKUP(Categorized!BJ526,Rules!$F$166:$H$167,3,0)</f>
        <v>90</v>
      </c>
      <c r="BP526" s="43">
        <f>VLOOKUP(Categorized!BK526,Rules!$F$168:$H$169,3,0)</f>
        <v>30</v>
      </c>
      <c r="BQ526" s="43">
        <f>VLOOKUP(Categorized!BL526,Rules!$F$170:$H$171,3,0)</f>
        <v>30</v>
      </c>
      <c r="BR526" s="43">
        <f>VLOOKUP(Categorized!BM526,Rules!$F$172:$H$173,3,0)</f>
        <v>30</v>
      </c>
      <c r="BS526" s="43">
        <f>VLOOKUP(Categorized!BN526,Rules!$F$174:$H$175,3,0)</f>
        <v>30</v>
      </c>
      <c r="BT526" s="43">
        <f>VLOOKUP(Categorized!BO526,Rules!$F$176:$H$177,3,0)</f>
        <v>95</v>
      </c>
      <c r="BU526" s="43">
        <f>VLOOKUP(Categorized!BP526,Rules!$F$178:$H$179,3,0)</f>
        <v>30</v>
      </c>
      <c r="BV526" s="43">
        <f>VLOOKUP(Categorized!BQ526,Rules!$F$180:$H$181,3,0)</f>
        <v>30</v>
      </c>
      <c r="BW526" s="43">
        <f>VLOOKUP(Categorized!BR526,Rules!$F$182:$H$183,3,0)</f>
        <v>30</v>
      </c>
      <c r="BX526" s="255">
        <f t="array" ref="BX526">MMULT(BC526:BW526,Rules!$O$60:$O$80)</f>
        <v>39.416123295791351</v>
      </c>
      <c r="BY526" s="43">
        <f>VLOOKUP(Categorized!BS526,Rules!$F$184:$H$185,3,0)</f>
        <v>30</v>
      </c>
      <c r="BZ526" s="43">
        <f>VLOOKUP(Categorized!BT526,Rules!$F$186:$H$187,3,0)</f>
        <v>30</v>
      </c>
      <c r="CA526" s="43">
        <f>VLOOKUP(Categorized!BU526,Rules!$F$188:$H$189,3,0)</f>
        <v>30</v>
      </c>
      <c r="CB526" s="43">
        <f>VLOOKUP(Categorized!BV526,Rules!$F$190:$H$191,3,0)</f>
        <v>30</v>
      </c>
      <c r="CC526" s="43">
        <f>VLOOKUP(Categorized!BW526,Rules!$F$192:$H$193,3,0)</f>
        <v>30</v>
      </c>
      <c r="CD526" s="255">
        <f t="array" ref="CD526">MMULT(BY526:CC526,Rules!$O$83:$O$87)</f>
        <v>30</v>
      </c>
      <c r="CE526" s="45">
        <v>0</v>
      </c>
      <c r="CF526" s="46">
        <v>0</v>
      </c>
    </row>
    <row r="527" spans="1:84" ht="18.5">
      <c r="A527" s="68">
        <v>2022</v>
      </c>
      <c r="B527" s="39" t="s">
        <v>574</v>
      </c>
      <c r="C527" s="95">
        <v>72187</v>
      </c>
      <c r="D527" s="42">
        <f>VLOOKUP(Categorized!F527,Rules!$F$4:$H$7,3,0)</f>
        <v>90</v>
      </c>
      <c r="E527" s="43">
        <f>VLOOKUP(Categorized!G527,Rules!$F$8:$H$9,3,0)</f>
        <v>90</v>
      </c>
      <c r="F527" s="43">
        <f>VLOOKUP(Categorized!H527,Rules!$F$10:$H$12,3,0)</f>
        <v>60</v>
      </c>
      <c r="G527" s="43">
        <f>VLOOKUP(Categorized!I527,Rules!$F$13:$H$16,3,0)</f>
        <v>95</v>
      </c>
      <c r="H527" s="43">
        <f>VLOOKUP(Categorized!BZ527,Rules!$F$243:$H$245,3,0)</f>
        <v>90</v>
      </c>
      <c r="I527" s="43">
        <f>VLOOKUP(Categorized!K527,Rules!$F$20:$H$27,3,0)</f>
        <v>60</v>
      </c>
      <c r="J527" s="43">
        <f>VLOOKUP(Categorized!CA527,Rules!$F$246:$H$252,3,0)</f>
        <v>75</v>
      </c>
      <c r="K527" s="43">
        <f>VLOOKUP(Categorized!M527,Rules!$F$29:$H$31,3,0)</f>
        <v>60</v>
      </c>
      <c r="L527" s="43">
        <f>VLOOKUP(Categorized!CB527,Rules!$F$253:$H$259,3,0)</f>
        <v>0</v>
      </c>
      <c r="M527" s="255" t="e">
        <f t="array" ref="M527">MMULT(D527:L527,Rules!$O$4:$O$11)</f>
        <v>#VALUE!</v>
      </c>
      <c r="N527" s="43">
        <f>VLOOKUP(Categorized!N527,Rules!$F$32:$H$33,3,0)</f>
        <v>90</v>
      </c>
      <c r="O527" s="43">
        <f>VLOOKUP(Categorized!O527,Rules!$F$34:$H$40,3,0)</f>
        <v>75</v>
      </c>
      <c r="P527" s="43">
        <f>VLOOKUP(Categorized!P527,Rules!$F$41:$H$42,3,0)</f>
        <v>30</v>
      </c>
      <c r="Q527" s="43">
        <f>VLOOKUP(Categorized!CC527,Rules!$F$231:$H$234,3,0)</f>
        <v>20</v>
      </c>
      <c r="R527" s="43">
        <f>VLOOKUP(Categorized!R527,Rules!$F$47:$H$51,3,0)</f>
        <v>30</v>
      </c>
      <c r="S527" s="43">
        <f>VLOOKUP(Categorized!S527,Rules!$F$52:$H$56,3,0)</f>
        <v>30</v>
      </c>
      <c r="T527" s="43">
        <f>VLOOKUP(Categorized!T527,Rules!$F$57:$H$58,3,0)</f>
        <v>80</v>
      </c>
      <c r="U527" s="255">
        <f t="array" ref="U527">MMULT(N527:T527,Rules!$O$14:$O$20)</f>
        <v>48.546712802768162</v>
      </c>
      <c r="V527" s="43">
        <f>VLOOKUP(Categorized!U527,Rules!$F$59:$H$60,3,0)</f>
        <v>20</v>
      </c>
      <c r="W527" s="43">
        <f>VLOOKUP(Categorized!V527,Rules!$F$61:$H$62,3,0)</f>
        <v>20</v>
      </c>
      <c r="X527" s="43">
        <f>VLOOKUP(Categorized!W527,Rules!$F$63:$H$64,3,0)</f>
        <v>80</v>
      </c>
      <c r="Y527" s="43">
        <f>VLOOKUP(Categorized!X527,Rules!$F$65:$H$66,3,0)</f>
        <v>20</v>
      </c>
      <c r="Z527" s="255">
        <f t="array" ref="Z527">MMULT(V527:Y527,Rules!$O$23:$O$26)</f>
        <v>26.666666666666664</v>
      </c>
      <c r="AA527" s="43">
        <f>VLOOKUP(Categorized!Y527,Rules!$F$67:$H$68,3,0)</f>
        <v>70</v>
      </c>
      <c r="AB527" s="43">
        <f>VLOOKUP(Categorized!Z527,Rules!$F$69:$H$70,3,0)</f>
        <v>80</v>
      </c>
      <c r="AC527" s="43">
        <f>VLOOKUP(Categorized!AA527,Rules!$F$71:$H$72,3,0)</f>
        <v>30</v>
      </c>
      <c r="AD527" s="43">
        <f>VLOOKUP(Categorized!AB527,Rules!$F$73:$H$74,3,0)</f>
        <v>60</v>
      </c>
      <c r="AE527" s="255">
        <f t="array" ref="AE527">MMULT(AA527:AD527,Rules!$O$29:$O$32)</f>
        <v>60.476190476190467</v>
      </c>
      <c r="AF527" s="43">
        <f>VLOOKUP(Categorized!AC527,Rules!$F$75:$H$76,3,0)</f>
        <v>80</v>
      </c>
      <c r="AG527" s="43">
        <f>VLOOKUP(Categorized!AD527,Rules!$F$77:$H$78,3,0)</f>
        <v>80</v>
      </c>
      <c r="AH527" s="43">
        <f>VLOOKUP(Categorized!AE527,Rules!$F$79:$H$84,3,0)</f>
        <v>50</v>
      </c>
      <c r="AI527" s="43">
        <f>VLOOKUP(Categorized!AF527,Rules!$F$85:$H$89,3,0)</f>
        <v>50</v>
      </c>
      <c r="AJ527" s="43">
        <f>VLOOKUP(Categorized!AG527,Rules!$F$90:$H$92,3,0)</f>
        <v>50</v>
      </c>
      <c r="AK527" s="43">
        <f>VLOOKUP(Categorized!AH527,Rules!$F$93:$H$96,3,0)</f>
        <v>30</v>
      </c>
      <c r="AL527" s="43">
        <f>VLOOKUP(Categorized!AI527,Rules!$F$97:$H$100,3,0)</f>
        <v>30</v>
      </c>
      <c r="AM527" s="43">
        <f>VLOOKUP(Categorized!AJ527,Rules!$F$101:$H$102,3,0)</f>
        <v>30</v>
      </c>
      <c r="AN527" s="43">
        <f>VLOOKUP(Categorized!CD527,Rules!$F$235:$H$237,3,0)</f>
        <v>70</v>
      </c>
      <c r="AO527" s="43">
        <f>VLOOKUP(Categorized!CE527,Rules!$F$238:$H$241,3,0)</f>
        <v>80</v>
      </c>
      <c r="AP527" s="43">
        <f>VLOOKUP(Categorized!AM527,Rules!$F$110:$H$113,3,0)</f>
        <v>30</v>
      </c>
      <c r="AQ527" s="255">
        <f t="array" ref="AQ527">MMULT(AF527:AP527,Rules!$O$35:$O$45)</f>
        <v>53.227272727272727</v>
      </c>
      <c r="AR527" s="44">
        <f>VLOOKUP(Categorized!AN527,Rules!$F$114:$H$116,3,0)</f>
        <v>30</v>
      </c>
      <c r="AS527" s="44">
        <f>VLOOKUP(Categorized!AO527,Rules!$F$117:$H$119,3,0)</f>
        <v>30</v>
      </c>
      <c r="AT527" s="44">
        <f>VLOOKUP(Categorized!AP527,Rules!$F$120:$H$122,3,0)</f>
        <v>30</v>
      </c>
      <c r="AU527" s="44">
        <f>VLOOKUP(Categorized!AQ527,Rules!$F$123:$H$124,3,0)</f>
        <v>30</v>
      </c>
      <c r="AV527" s="44">
        <f>VLOOKUP(Categorized!AR527,Rules!$F$125:$H$127,3,0)</f>
        <v>50</v>
      </c>
      <c r="AW527" s="44">
        <f>VLOOKUP(Categorized!AS527,Rules!$F$128:$H$130,3,0)</f>
        <v>30</v>
      </c>
      <c r="AX527" s="43">
        <f>VLOOKUP(Categorized!AT527,Rules!$F$131:$H$133,3,0)</f>
        <v>70</v>
      </c>
      <c r="AY527" s="44">
        <f>VLOOKUP(Categorized!AU527,Rules!$F$134:$H$136,3,0)</f>
        <v>30</v>
      </c>
      <c r="AZ527" s="44">
        <f>VLOOKUP(Categorized!AV527,Rules!$F$134:$H$136,3,0)</f>
        <v>30</v>
      </c>
      <c r="BA527" s="44">
        <f>VLOOKUP(Categorized!AW527,Rules!$F$139:$H$141,3,0)</f>
        <v>45</v>
      </c>
      <c r="BB527" s="256">
        <f t="array" ref="BB527">MMULT(AR527:BA527,Rules!$O$48:$O$57)</f>
        <v>37.631901840490798</v>
      </c>
      <c r="BC527" s="43">
        <f>VLOOKUP(Categorized!AX527,Rules!$F$142:$H$143,3,0)</f>
        <v>30</v>
      </c>
      <c r="BD527" s="43">
        <f>VLOOKUP(Categorized!AY527,Rules!$F$144:$H$145,3,0)</f>
        <v>30</v>
      </c>
      <c r="BE527" s="43">
        <f>VLOOKUP(Categorized!AZ527,Rules!$F$146:$H$147,3,0)</f>
        <v>30</v>
      </c>
      <c r="BF527" s="43">
        <f>VLOOKUP(Categorized!BA527,Rules!$F$148:$H$149,3,0)</f>
        <v>30</v>
      </c>
      <c r="BG527" s="43">
        <f>VLOOKUP(Categorized!BB527,Rules!$F$150:$H$151,3,0)</f>
        <v>90</v>
      </c>
      <c r="BH527" s="43">
        <f>VLOOKUP(Categorized!BC527,Rules!$F$152:$H$153,3,0)</f>
        <v>30</v>
      </c>
      <c r="BI527" s="43">
        <f>VLOOKUP(Categorized!BD527,Rules!$F$154:$H$155,3,0)</f>
        <v>90</v>
      </c>
      <c r="BJ527" s="43">
        <f>VLOOKUP(Categorized!BE527,Rules!$F$156:$H$157,3,0)</f>
        <v>30</v>
      </c>
      <c r="BK527" s="43">
        <f>VLOOKUP(Categorized!BF527,Rules!$F$158:$H$159,3,0)</f>
        <v>30</v>
      </c>
      <c r="BL527" s="43">
        <f>VLOOKUP(Categorized!BG527,Rules!$F$160:$H$161,3,0)</f>
        <v>30</v>
      </c>
      <c r="BM527" s="43">
        <f>VLOOKUP(Categorized!BH527,Rules!$F$162:$H$163,3,0)</f>
        <v>30</v>
      </c>
      <c r="BN527" s="43">
        <f>VLOOKUP(Categorized!BI527,Rules!$F$164:$H$165,3,0)</f>
        <v>30</v>
      </c>
      <c r="BO527" s="43">
        <f>VLOOKUP(Categorized!BJ527,Rules!$F$166:$H$167,3,0)</f>
        <v>90</v>
      </c>
      <c r="BP527" s="43">
        <f>VLOOKUP(Categorized!BK527,Rules!$F$168:$H$169,3,0)</f>
        <v>30</v>
      </c>
      <c r="BQ527" s="43">
        <f>VLOOKUP(Categorized!BL527,Rules!$F$170:$H$171,3,0)</f>
        <v>30</v>
      </c>
      <c r="BR527" s="43">
        <f>VLOOKUP(Categorized!BM527,Rules!$F$172:$H$173,3,0)</f>
        <v>30</v>
      </c>
      <c r="BS527" s="43">
        <f>VLOOKUP(Categorized!BN527,Rules!$F$174:$H$175,3,0)</f>
        <v>30</v>
      </c>
      <c r="BT527" s="43">
        <f>VLOOKUP(Categorized!BO527,Rules!$F$176:$H$177,3,0)</f>
        <v>30</v>
      </c>
      <c r="BU527" s="43">
        <f>VLOOKUP(Categorized!BP527,Rules!$F$178:$H$179,3,0)</f>
        <v>30</v>
      </c>
      <c r="BV527" s="43">
        <f>VLOOKUP(Categorized!BQ527,Rules!$F$180:$H$181,3,0)</f>
        <v>30</v>
      </c>
      <c r="BW527" s="43">
        <f>VLOOKUP(Categorized!BR527,Rules!$F$182:$H$183,3,0)</f>
        <v>30</v>
      </c>
      <c r="BX527" s="255">
        <f t="array" ref="BX527">MMULT(BC527:BW527,Rules!$O$60:$O$80)</f>
        <v>39.4250148192057</v>
      </c>
      <c r="BY527" s="43">
        <f>VLOOKUP(Categorized!BS527,Rules!$F$184:$H$185,3,0)</f>
        <v>30</v>
      </c>
      <c r="BZ527" s="43">
        <f>VLOOKUP(Categorized!BT527,Rules!$F$186:$H$187,3,0)</f>
        <v>30</v>
      </c>
      <c r="CA527" s="43">
        <f>VLOOKUP(Categorized!BU527,Rules!$F$188:$H$189,3,0)</f>
        <v>30</v>
      </c>
      <c r="CB527" s="43">
        <f>VLOOKUP(Categorized!BV527,Rules!$F$190:$H$191,3,0)</f>
        <v>30</v>
      </c>
      <c r="CC527" s="43">
        <f>VLOOKUP(Categorized!BW527,Rules!$F$192:$H$193,3,0)</f>
        <v>30</v>
      </c>
      <c r="CD527" s="255">
        <f t="array" ref="CD527">MMULT(BY527:CC527,Rules!$O$83:$O$87)</f>
        <v>30</v>
      </c>
      <c r="CE527" s="25">
        <v>1</v>
      </c>
      <c r="CF527" s="51">
        <v>4</v>
      </c>
    </row>
    <row r="528" spans="1:84" ht="18.5">
      <c r="A528" s="68">
        <v>2022</v>
      </c>
      <c r="B528" s="39" t="s">
        <v>575</v>
      </c>
      <c r="C528" s="92">
        <v>72608</v>
      </c>
      <c r="D528" s="42">
        <f>VLOOKUP(Categorized!F528,Rules!$F$4:$H$7,3,0)</f>
        <v>90</v>
      </c>
      <c r="E528" s="43">
        <f>VLOOKUP(Categorized!G528,Rules!$F$8:$H$9,3,0)</f>
        <v>60</v>
      </c>
      <c r="F528" s="43">
        <f>VLOOKUP(Categorized!H528,Rules!$F$10:$H$12,3,0)</f>
        <v>60</v>
      </c>
      <c r="G528" s="43">
        <f>VLOOKUP(Categorized!I528,Rules!$F$13:$H$16,3,0)</f>
        <v>40</v>
      </c>
      <c r="H528" s="43">
        <f>VLOOKUP(Categorized!BZ528,Rules!$F$243:$H$245,3,0)</f>
        <v>90</v>
      </c>
      <c r="I528" s="43">
        <f>VLOOKUP(Categorized!K528,Rules!$F$20:$H$27,3,0)</f>
        <v>60</v>
      </c>
      <c r="J528" s="43">
        <f>VLOOKUP(Categorized!CA528,Rules!$F$246:$H$252,3,0)</f>
        <v>80</v>
      </c>
      <c r="K528" s="43">
        <f>VLOOKUP(Categorized!M528,Rules!$F$29:$H$31,3,0)</f>
        <v>60</v>
      </c>
      <c r="L528" s="43">
        <f>VLOOKUP(Categorized!CB528,Rules!$F$253:$H$259,3,0)</f>
        <v>0</v>
      </c>
      <c r="M528" s="255" t="e">
        <f t="array" ref="M528">MMULT(D528:L528,Rules!$O$4:$O$11)</f>
        <v>#VALUE!</v>
      </c>
      <c r="N528" s="43">
        <f>VLOOKUP(Categorized!N528,Rules!$F$32:$H$33,3,0)</f>
        <v>90</v>
      </c>
      <c r="O528" s="43">
        <f>VLOOKUP(Categorized!O528,Rules!$F$34:$H$40,3,0)</f>
        <v>50</v>
      </c>
      <c r="P528" s="43">
        <f>VLOOKUP(Categorized!P528,Rules!$F$41:$H$42,3,0)</f>
        <v>30</v>
      </c>
      <c r="Q528" s="43">
        <f>VLOOKUP(Categorized!CC528,Rules!$F$231:$H$234,3,0)</f>
        <v>50</v>
      </c>
      <c r="R528" s="43">
        <f>VLOOKUP(Categorized!R528,Rules!$F$47:$H$51,3,0)</f>
        <v>30</v>
      </c>
      <c r="S528" s="43">
        <f>VLOOKUP(Categorized!S528,Rules!$F$52:$H$56,3,0)</f>
        <v>30</v>
      </c>
      <c r="T528" s="43">
        <f>VLOOKUP(Categorized!T528,Rules!$F$57:$H$58,3,0)</f>
        <v>80</v>
      </c>
      <c r="U528" s="255">
        <f t="array" ref="U528">MMULT(N528:T528,Rules!$O$14:$O$20)</f>
        <v>49.394463667820069</v>
      </c>
      <c r="V528" s="43">
        <f>VLOOKUP(Categorized!U528,Rules!$F$59:$H$60,3,0)</f>
        <v>20</v>
      </c>
      <c r="W528" s="43">
        <f>VLOOKUP(Categorized!V528,Rules!$F$61:$H$62,3,0)</f>
        <v>20</v>
      </c>
      <c r="X528" s="43">
        <f>VLOOKUP(Categorized!W528,Rules!$F$63:$H$64,3,0)</f>
        <v>80</v>
      </c>
      <c r="Y528" s="43">
        <f>VLOOKUP(Categorized!X528,Rules!$F$65:$H$66,3,0)</f>
        <v>20</v>
      </c>
      <c r="Z528" s="255">
        <f t="array" ref="Z528">MMULT(V528:Y528,Rules!$O$23:$O$26)</f>
        <v>26.666666666666664</v>
      </c>
      <c r="AA528" s="43">
        <f>VLOOKUP(Categorized!Y528,Rules!$F$67:$H$68,3,0)</f>
        <v>30</v>
      </c>
      <c r="AB528" s="43">
        <f>VLOOKUP(Categorized!Z528,Rules!$F$69:$H$70,3,0)</f>
        <v>30</v>
      </c>
      <c r="AC528" s="43">
        <f>VLOOKUP(Categorized!AA528,Rules!$F$71:$H$72,3,0)</f>
        <v>80</v>
      </c>
      <c r="AD528" s="43">
        <f>VLOOKUP(Categorized!AB528,Rules!$F$73:$H$74,3,0)</f>
        <v>60</v>
      </c>
      <c r="AE528" s="255">
        <f t="array" ref="AE528">MMULT(AA528:AD528,Rules!$O$29:$O$32)</f>
        <v>49.365079365079367</v>
      </c>
      <c r="AF528" s="43">
        <f>VLOOKUP(Categorized!AC528,Rules!$F$75:$H$76,3,0)</f>
        <v>80</v>
      </c>
      <c r="AG528" s="43">
        <f>VLOOKUP(Categorized!AD528,Rules!$F$77:$H$78,3,0)</f>
        <v>50</v>
      </c>
      <c r="AH528" s="43">
        <f>VLOOKUP(Categorized!AE528,Rules!$F$79:$H$84,3,0)</f>
        <v>30</v>
      </c>
      <c r="AI528" s="43">
        <f>VLOOKUP(Categorized!AF528,Rules!$F$85:$H$89,3,0)</f>
        <v>80</v>
      </c>
      <c r="AJ528" s="43">
        <f>VLOOKUP(Categorized!AG528,Rules!$F$90:$H$92,3,0)</f>
        <v>50</v>
      </c>
      <c r="AK528" s="43">
        <f>VLOOKUP(Categorized!AH528,Rules!$F$93:$H$96,3,0)</f>
        <v>30</v>
      </c>
      <c r="AL528" s="43">
        <f>VLOOKUP(Categorized!AI528,Rules!$F$97:$H$100,3,0)</f>
        <v>30</v>
      </c>
      <c r="AM528" s="43">
        <f>VLOOKUP(Categorized!AJ528,Rules!$F$101:$H$102,3,0)</f>
        <v>30</v>
      </c>
      <c r="AN528" s="43">
        <f>VLOOKUP(Categorized!CD528,Rules!$F$235:$H$237,3,0)</f>
        <v>95</v>
      </c>
      <c r="AO528" s="43">
        <f>VLOOKUP(Categorized!CE528,Rules!$F$238:$H$241,3,0)</f>
        <v>80</v>
      </c>
      <c r="AP528" s="43">
        <f>VLOOKUP(Categorized!AM528,Rules!$F$110:$H$113,3,0)</f>
        <v>70</v>
      </c>
      <c r="AQ528" s="255">
        <f t="array" ref="AQ528">MMULT(AF528:AP528,Rules!$O$35:$O$45)</f>
        <v>56.676136363636367</v>
      </c>
      <c r="AR528" s="44">
        <f>VLOOKUP(Categorized!AN528,Rules!$F$114:$H$116,3,0)</f>
        <v>30</v>
      </c>
      <c r="AS528" s="44">
        <f>VLOOKUP(Categorized!AO528,Rules!$F$117:$H$119,3,0)</f>
        <v>30</v>
      </c>
      <c r="AT528" s="44">
        <f>VLOOKUP(Categorized!AP528,Rules!$F$120:$H$122,3,0)</f>
        <v>30</v>
      </c>
      <c r="AU528" s="44">
        <f>VLOOKUP(Categorized!AQ528,Rules!$F$123:$H$124,3,0)</f>
        <v>90</v>
      </c>
      <c r="AV528" s="44">
        <f>VLOOKUP(Categorized!AR528,Rules!$F$125:$H$127,3,0)</f>
        <v>50</v>
      </c>
      <c r="AW528" s="44">
        <f>VLOOKUP(Categorized!AS528,Rules!$F$128:$H$130,3,0)</f>
        <v>30</v>
      </c>
      <c r="AX528" s="43">
        <f>VLOOKUP(Categorized!AT528,Rules!$F$131:$H$133,3,0)</f>
        <v>30</v>
      </c>
      <c r="AY528" s="44">
        <f>VLOOKUP(Categorized!AU528,Rules!$F$134:$H$136,3,0)</f>
        <v>30</v>
      </c>
      <c r="AZ528" s="44">
        <f>VLOOKUP(Categorized!AV528,Rules!$F$134:$H$136,3,0)</f>
        <v>45</v>
      </c>
      <c r="BA528" s="44">
        <f>VLOOKUP(Categorized!AW528,Rules!$F$139:$H$141,3,0)</f>
        <v>30</v>
      </c>
      <c r="BB528" s="256">
        <f t="array" ref="BB528">MMULT(AR528:BA528,Rules!$O$48:$O$57)</f>
        <v>40.447852760736197</v>
      </c>
      <c r="BC528" s="43">
        <f>VLOOKUP(Categorized!AX528,Rules!$F$142:$H$143,3,0)</f>
        <v>30</v>
      </c>
      <c r="BD528" s="43">
        <f>VLOOKUP(Categorized!AY528,Rules!$F$144:$H$145,3,0)</f>
        <v>30</v>
      </c>
      <c r="BE528" s="43">
        <f>VLOOKUP(Categorized!AZ528,Rules!$F$146:$H$147,3,0)</f>
        <v>30</v>
      </c>
      <c r="BF528" s="43">
        <f>VLOOKUP(Categorized!BA528,Rules!$F$148:$H$149,3,0)</f>
        <v>30</v>
      </c>
      <c r="BG528" s="43">
        <f>VLOOKUP(Categorized!BB528,Rules!$F$150:$H$151,3,0)</f>
        <v>30</v>
      </c>
      <c r="BH528" s="43">
        <f>VLOOKUP(Categorized!BC528,Rules!$F$152:$H$153,3,0)</f>
        <v>30</v>
      </c>
      <c r="BI528" s="43">
        <f>VLOOKUP(Categorized!BD528,Rules!$F$154:$H$155,3,0)</f>
        <v>90</v>
      </c>
      <c r="BJ528" s="43">
        <f>VLOOKUP(Categorized!BE528,Rules!$F$156:$H$157,3,0)</f>
        <v>30</v>
      </c>
      <c r="BK528" s="43">
        <f>VLOOKUP(Categorized!BF528,Rules!$F$158:$H$159,3,0)</f>
        <v>30</v>
      </c>
      <c r="BL528" s="43">
        <f>VLOOKUP(Categorized!BG528,Rules!$F$160:$H$161,3,0)</f>
        <v>30</v>
      </c>
      <c r="BM528" s="43">
        <f>VLOOKUP(Categorized!BH528,Rules!$F$162:$H$163,3,0)</f>
        <v>30</v>
      </c>
      <c r="BN528" s="43">
        <f>VLOOKUP(Categorized!BI528,Rules!$F$164:$H$165,3,0)</f>
        <v>30</v>
      </c>
      <c r="BO528" s="43">
        <f>VLOOKUP(Categorized!BJ528,Rules!$F$166:$H$167,3,0)</f>
        <v>90</v>
      </c>
      <c r="BP528" s="43">
        <f>VLOOKUP(Categorized!BK528,Rules!$F$168:$H$169,3,0)</f>
        <v>30</v>
      </c>
      <c r="BQ528" s="43">
        <f>VLOOKUP(Categorized!BL528,Rules!$F$170:$H$171,3,0)</f>
        <v>30</v>
      </c>
      <c r="BR528" s="43">
        <f>VLOOKUP(Categorized!BM528,Rules!$F$172:$H$173,3,0)</f>
        <v>30</v>
      </c>
      <c r="BS528" s="43">
        <f>VLOOKUP(Categorized!BN528,Rules!$F$174:$H$175,3,0)</f>
        <v>30</v>
      </c>
      <c r="BT528" s="43">
        <f>VLOOKUP(Categorized!BO528,Rules!$F$176:$H$177,3,0)</f>
        <v>30</v>
      </c>
      <c r="BU528" s="43">
        <f>VLOOKUP(Categorized!BP528,Rules!$F$178:$H$179,3,0)</f>
        <v>30</v>
      </c>
      <c r="BV528" s="43">
        <f>VLOOKUP(Categorized!BQ528,Rules!$F$180:$H$181,3,0)</f>
        <v>30</v>
      </c>
      <c r="BW528" s="43">
        <f>VLOOKUP(Categorized!BR528,Rules!$F$182:$H$183,3,0)</f>
        <v>30</v>
      </c>
      <c r="BX528" s="255">
        <f t="array" ref="BX528">MMULT(BC528:BW528,Rules!$O$60:$O$80)</f>
        <v>36.010669828097221</v>
      </c>
      <c r="BY528" s="43">
        <f>VLOOKUP(Categorized!BS528,Rules!$F$184:$H$185,3,0)</f>
        <v>30</v>
      </c>
      <c r="BZ528" s="43">
        <f>VLOOKUP(Categorized!BT528,Rules!$F$186:$H$187,3,0)</f>
        <v>30</v>
      </c>
      <c r="CA528" s="43">
        <f>VLOOKUP(Categorized!BU528,Rules!$F$188:$H$189,3,0)</f>
        <v>30</v>
      </c>
      <c r="CB528" s="43">
        <f>VLOOKUP(Categorized!BV528,Rules!$F$190:$H$191,3,0)</f>
        <v>30</v>
      </c>
      <c r="CC528" s="43">
        <f>VLOOKUP(Categorized!BW528,Rules!$F$192:$H$193,3,0)</f>
        <v>30</v>
      </c>
      <c r="CD528" s="255">
        <f t="array" ref="CD528">MMULT(BY528:CC528,Rules!$O$83:$O$87)</f>
        <v>30</v>
      </c>
      <c r="CE528" s="24">
        <v>0</v>
      </c>
      <c r="CF528" s="46">
        <v>0</v>
      </c>
    </row>
    <row r="529" spans="1:84" ht="18.5">
      <c r="A529" s="68">
        <v>2022</v>
      </c>
      <c r="B529" s="39" t="s">
        <v>576</v>
      </c>
      <c r="C529" s="89">
        <v>51371</v>
      </c>
      <c r="D529" s="42">
        <f>VLOOKUP(Categorized!F529,Rules!$F$4:$H$7,3,0)</f>
        <v>90</v>
      </c>
      <c r="E529" s="43">
        <f>VLOOKUP(Categorized!G529,Rules!$F$8:$H$9,3,0)</f>
        <v>90</v>
      </c>
      <c r="F529" s="43">
        <f>VLOOKUP(Categorized!H529,Rules!$F$10:$H$12,3,0)</f>
        <v>60</v>
      </c>
      <c r="G529" s="43">
        <f>VLOOKUP(Categorized!I529,Rules!$F$13:$H$16,3,0)</f>
        <v>70</v>
      </c>
      <c r="H529" s="43">
        <f>VLOOKUP(Categorized!BZ529,Rules!$F$243:$H$245,3,0)</f>
        <v>90</v>
      </c>
      <c r="I529" s="43">
        <f>VLOOKUP(Categorized!K529,Rules!$F$20:$H$27,3,0)</f>
        <v>60</v>
      </c>
      <c r="J529" s="43">
        <f>VLOOKUP(Categorized!CA529,Rules!$F$246:$H$252,3,0)</f>
        <v>70</v>
      </c>
      <c r="K529" s="43">
        <f>VLOOKUP(Categorized!M529,Rules!$F$29:$H$31,3,0)</f>
        <v>80</v>
      </c>
      <c r="L529" s="43">
        <f>VLOOKUP(Categorized!CB529,Rules!$F$253:$H$259,3,0)</f>
        <v>0</v>
      </c>
      <c r="M529" s="255" t="e">
        <f t="array" ref="M529">MMULT(D529:L529,Rules!$O$4:$O$11)</f>
        <v>#VALUE!</v>
      </c>
      <c r="N529" s="43">
        <f>VLOOKUP(Categorized!N529,Rules!$F$32:$H$33,3,0)</f>
        <v>90</v>
      </c>
      <c r="O529" s="43">
        <f>VLOOKUP(Categorized!O529,Rules!$F$34:$H$40,3,0)</f>
        <v>75</v>
      </c>
      <c r="P529" s="43">
        <f>VLOOKUP(Categorized!P529,Rules!$F$41:$H$42,3,0)</f>
        <v>30</v>
      </c>
      <c r="Q529" s="43">
        <f>VLOOKUP(Categorized!CC529,Rules!$F$231:$H$234,3,0)</f>
        <v>20</v>
      </c>
      <c r="R529" s="43">
        <f>VLOOKUP(Categorized!R529,Rules!$F$47:$H$51,3,0)</f>
        <v>50</v>
      </c>
      <c r="S529" s="43">
        <f>VLOOKUP(Categorized!S529,Rules!$F$52:$H$56,3,0)</f>
        <v>30</v>
      </c>
      <c r="T529" s="43">
        <f>VLOOKUP(Categorized!T529,Rules!$F$57:$H$58,3,0)</f>
        <v>80</v>
      </c>
      <c r="U529" s="255">
        <f t="array" ref="U529">MMULT(N529:T529,Rules!$O$14:$O$20)</f>
        <v>51.660899653979236</v>
      </c>
      <c r="V529" s="43">
        <f>VLOOKUP(Categorized!U529,Rules!$F$59:$H$60,3,0)</f>
        <v>80</v>
      </c>
      <c r="W529" s="43">
        <f>VLOOKUP(Categorized!V529,Rules!$F$61:$H$62,3,0)</f>
        <v>20</v>
      </c>
      <c r="X529" s="43">
        <f>VLOOKUP(Categorized!W529,Rules!$F$63:$H$64,3,0)</f>
        <v>80</v>
      </c>
      <c r="Y529" s="43">
        <f>VLOOKUP(Categorized!X529,Rules!$F$65:$H$66,3,0)</f>
        <v>20</v>
      </c>
      <c r="Z529" s="255">
        <f t="array" ref="Z529">MMULT(V529:Y529,Rules!$O$23:$O$26)</f>
        <v>46.666666666666664</v>
      </c>
      <c r="AA529" s="43">
        <f>VLOOKUP(Categorized!Y529,Rules!$F$67:$H$68,3,0)</f>
        <v>30</v>
      </c>
      <c r="AB529" s="43">
        <f>VLOOKUP(Categorized!Z529,Rules!$F$69:$H$70,3,0)</f>
        <v>30</v>
      </c>
      <c r="AC529" s="43">
        <f>VLOOKUP(Categorized!AA529,Rules!$F$71:$H$72,3,0)</f>
        <v>80</v>
      </c>
      <c r="AD529" s="43">
        <f>VLOOKUP(Categorized!AB529,Rules!$F$73:$H$74,3,0)</f>
        <v>30</v>
      </c>
      <c r="AE529" s="255">
        <f t="array" ref="AE529">MMULT(AA529:AD529,Rules!$O$29:$O$32)</f>
        <v>42.698412698412696</v>
      </c>
      <c r="AF529" s="43">
        <f>VLOOKUP(Categorized!AC529,Rules!$F$75:$H$76,3,0)</f>
        <v>80</v>
      </c>
      <c r="AG529" s="43">
        <f>VLOOKUP(Categorized!AD529,Rules!$F$77:$H$78,3,0)</f>
        <v>50</v>
      </c>
      <c r="AH529" s="43">
        <f>VLOOKUP(Categorized!AE529,Rules!$F$79:$H$84,3,0)</f>
        <v>50</v>
      </c>
      <c r="AI529" s="43">
        <f>VLOOKUP(Categorized!AF529,Rules!$F$85:$H$89,3,0)</f>
        <v>50</v>
      </c>
      <c r="AJ529" s="43">
        <f>VLOOKUP(Categorized!AG529,Rules!$F$90:$H$92,3,0)</f>
        <v>30</v>
      </c>
      <c r="AK529" s="43">
        <f>VLOOKUP(Categorized!AH529,Rules!$F$93:$H$96,3,0)</f>
        <v>80</v>
      </c>
      <c r="AL529" s="43">
        <f>VLOOKUP(Categorized!AI529,Rules!$F$97:$H$100,3,0)</f>
        <v>30</v>
      </c>
      <c r="AM529" s="43">
        <f>VLOOKUP(Categorized!AJ529,Rules!$F$101:$H$102,3,0)</f>
        <v>30</v>
      </c>
      <c r="AN529" s="43">
        <f>VLOOKUP(Categorized!CD529,Rules!$F$235:$H$237,3,0)</f>
        <v>50</v>
      </c>
      <c r="AO529" s="43">
        <f>VLOOKUP(Categorized!CE529,Rules!$F$238:$H$241,3,0)</f>
        <v>60</v>
      </c>
      <c r="AP529" s="43">
        <f>VLOOKUP(Categorized!AM529,Rules!$F$110:$H$113,3,0)</f>
        <v>30</v>
      </c>
      <c r="AQ529" s="255">
        <f t="array" ref="AQ529">MMULT(AF529:AP529,Rules!$O$35:$O$45)</f>
        <v>49.76136363636364</v>
      </c>
      <c r="AR529" s="44">
        <f>VLOOKUP(Categorized!AN529,Rules!$F$114:$H$116,3,0)</f>
        <v>30</v>
      </c>
      <c r="AS529" s="44">
        <f>VLOOKUP(Categorized!AO529,Rules!$F$117:$H$119,3,0)</f>
        <v>30</v>
      </c>
      <c r="AT529" s="44">
        <f>VLOOKUP(Categorized!AP529,Rules!$F$120:$H$122,3,0)</f>
        <v>30</v>
      </c>
      <c r="AU529" s="44">
        <f>VLOOKUP(Categorized!AQ529,Rules!$F$123:$H$124,3,0)</f>
        <v>30</v>
      </c>
      <c r="AV529" s="44">
        <f>VLOOKUP(Categorized!AR529,Rules!$F$125:$H$127,3,0)</f>
        <v>50</v>
      </c>
      <c r="AW529" s="44">
        <f>VLOOKUP(Categorized!AS529,Rules!$F$128:$H$130,3,0)</f>
        <v>80</v>
      </c>
      <c r="AX529" s="43">
        <f>VLOOKUP(Categorized!AT529,Rules!$F$131:$H$133,3,0)</f>
        <v>30</v>
      </c>
      <c r="AY529" s="44">
        <f>VLOOKUP(Categorized!AU529,Rules!$F$134:$H$136,3,0)</f>
        <v>30</v>
      </c>
      <c r="AZ529" s="44">
        <f>VLOOKUP(Categorized!AV529,Rules!$F$134:$H$136,3,0)</f>
        <v>45</v>
      </c>
      <c r="BA529" s="44">
        <f>VLOOKUP(Categorized!AW529,Rules!$F$139:$H$141,3,0)</f>
        <v>30</v>
      </c>
      <c r="BB529" s="256">
        <f t="array" ref="BB529">MMULT(AR529:BA529,Rules!$O$48:$O$57)</f>
        <v>38.631901840490798</v>
      </c>
      <c r="BC529" s="43">
        <f>VLOOKUP(Categorized!AX529,Rules!$F$142:$H$143,3,0)</f>
        <v>30</v>
      </c>
      <c r="BD529" s="43">
        <f>VLOOKUP(Categorized!AY529,Rules!$F$144:$H$145,3,0)</f>
        <v>30</v>
      </c>
      <c r="BE529" s="43">
        <f>VLOOKUP(Categorized!AZ529,Rules!$F$146:$H$147,3,0)</f>
        <v>30</v>
      </c>
      <c r="BF529" s="43">
        <f>VLOOKUP(Categorized!BA529,Rules!$F$148:$H$149,3,0)</f>
        <v>30</v>
      </c>
      <c r="BG529" s="43">
        <f>VLOOKUP(Categorized!BB529,Rules!$F$150:$H$151,3,0)</f>
        <v>30</v>
      </c>
      <c r="BH529" s="43">
        <f>VLOOKUP(Categorized!BC529,Rules!$F$152:$H$153,3,0)</f>
        <v>30</v>
      </c>
      <c r="BI529" s="43">
        <f>VLOOKUP(Categorized!BD529,Rules!$F$154:$H$155,3,0)</f>
        <v>90</v>
      </c>
      <c r="BJ529" s="43">
        <f>VLOOKUP(Categorized!BE529,Rules!$F$156:$H$157,3,0)</f>
        <v>30</v>
      </c>
      <c r="BK529" s="43">
        <f>VLOOKUP(Categorized!BF529,Rules!$F$158:$H$159,3,0)</f>
        <v>30</v>
      </c>
      <c r="BL529" s="43">
        <f>VLOOKUP(Categorized!BG529,Rules!$F$160:$H$161,3,0)</f>
        <v>30</v>
      </c>
      <c r="BM529" s="43">
        <f>VLOOKUP(Categorized!BH529,Rules!$F$162:$H$163,3,0)</f>
        <v>30</v>
      </c>
      <c r="BN529" s="43">
        <f>VLOOKUP(Categorized!BI529,Rules!$F$164:$H$165,3,0)</f>
        <v>30</v>
      </c>
      <c r="BO529" s="43">
        <f>VLOOKUP(Categorized!BJ529,Rules!$F$166:$H$167,3,0)</f>
        <v>90</v>
      </c>
      <c r="BP529" s="43">
        <f>VLOOKUP(Categorized!BK529,Rules!$F$168:$H$169,3,0)</f>
        <v>30</v>
      </c>
      <c r="BQ529" s="43">
        <f>VLOOKUP(Categorized!BL529,Rules!$F$170:$H$171,3,0)</f>
        <v>30</v>
      </c>
      <c r="BR529" s="43">
        <f>VLOOKUP(Categorized!BM529,Rules!$F$172:$H$173,3,0)</f>
        <v>30</v>
      </c>
      <c r="BS529" s="43">
        <f>VLOOKUP(Categorized!BN529,Rules!$F$174:$H$175,3,0)</f>
        <v>30</v>
      </c>
      <c r="BT529" s="43">
        <f>VLOOKUP(Categorized!BO529,Rules!$F$176:$H$177,3,0)</f>
        <v>30</v>
      </c>
      <c r="BU529" s="43">
        <f>VLOOKUP(Categorized!BP529,Rules!$F$178:$H$179,3,0)</f>
        <v>30</v>
      </c>
      <c r="BV529" s="43">
        <f>VLOOKUP(Categorized!BQ529,Rules!$F$180:$H$181,3,0)</f>
        <v>30</v>
      </c>
      <c r="BW529" s="43">
        <f>VLOOKUP(Categorized!BR529,Rules!$F$182:$H$183,3,0)</f>
        <v>30</v>
      </c>
      <c r="BX529" s="255">
        <f t="array" ref="BX529">MMULT(BC529:BW529,Rules!$O$60:$O$80)</f>
        <v>36.010669828097221</v>
      </c>
      <c r="BY529" s="43">
        <f>VLOOKUP(Categorized!BS529,Rules!$F$184:$H$185,3,0)</f>
        <v>30</v>
      </c>
      <c r="BZ529" s="43">
        <f>VLOOKUP(Categorized!BT529,Rules!$F$186:$H$187,3,0)</f>
        <v>30</v>
      </c>
      <c r="CA529" s="43">
        <f>VLOOKUP(Categorized!BU529,Rules!$F$188:$H$189,3,0)</f>
        <v>90</v>
      </c>
      <c r="CB529" s="43">
        <f>VLOOKUP(Categorized!BV529,Rules!$F$190:$H$191,3,0)</f>
        <v>90</v>
      </c>
      <c r="CC529" s="43">
        <f>VLOOKUP(Categorized!BW529,Rules!$F$192:$H$193,3,0)</f>
        <v>90</v>
      </c>
      <c r="CD529" s="255">
        <f t="array" ref="CD529">MMULT(BY529:CC529,Rules!$O$83:$O$87)</f>
        <v>64.588235294117652</v>
      </c>
      <c r="CE529" s="45">
        <v>0</v>
      </c>
      <c r="CF529" s="46">
        <v>0</v>
      </c>
    </row>
    <row r="530" spans="1:84" ht="18.5">
      <c r="A530" s="68">
        <v>2022</v>
      </c>
      <c r="B530" s="39" t="s">
        <v>577</v>
      </c>
      <c r="C530" s="92">
        <v>71104</v>
      </c>
      <c r="D530" s="42">
        <f>VLOOKUP(Categorized!F530,Rules!$F$4:$H$7,3,0)</f>
        <v>80</v>
      </c>
      <c r="E530" s="43">
        <f>VLOOKUP(Categorized!G530,Rules!$F$8:$H$9,3,0)</f>
        <v>60</v>
      </c>
      <c r="F530" s="43">
        <f>VLOOKUP(Categorized!H530,Rules!$F$10:$H$12,3,0)</f>
        <v>60</v>
      </c>
      <c r="G530" s="43">
        <f>VLOOKUP(Categorized!I530,Rules!$F$13:$H$16,3,0)</f>
        <v>95</v>
      </c>
      <c r="H530" s="43">
        <f>VLOOKUP(Categorized!BZ530,Rules!$F$243:$H$245,3,0)</f>
        <v>90</v>
      </c>
      <c r="I530" s="43">
        <f>VLOOKUP(Categorized!K530,Rules!$F$20:$H$27,3,0)</f>
        <v>60</v>
      </c>
      <c r="J530" s="43">
        <f>VLOOKUP(Categorized!CA530,Rules!$F$246:$H$252,3,0)</f>
        <v>70</v>
      </c>
      <c r="K530" s="43">
        <f>VLOOKUP(Categorized!M530,Rules!$F$29:$H$31,3,0)</f>
        <v>60</v>
      </c>
      <c r="L530" s="43">
        <f>VLOOKUP(Categorized!CB530,Rules!$F$253:$H$259,3,0)</f>
        <v>0</v>
      </c>
      <c r="M530" s="255" t="e">
        <f t="array" ref="M530">MMULT(D530:L530,Rules!$O$4:$O$11)</f>
        <v>#VALUE!</v>
      </c>
      <c r="N530" s="43">
        <f>VLOOKUP(Categorized!N530,Rules!$F$32:$H$33,3,0)</f>
        <v>90</v>
      </c>
      <c r="O530" s="43">
        <f>VLOOKUP(Categorized!O530,Rules!$F$34:$H$40,3,0)</f>
        <v>50</v>
      </c>
      <c r="P530" s="43">
        <f>VLOOKUP(Categorized!P530,Rules!$F$41:$H$42,3,0)</f>
        <v>30</v>
      </c>
      <c r="Q530" s="43">
        <f>VLOOKUP(Categorized!CC530,Rules!$F$231:$H$234,3,0)</f>
        <v>50</v>
      </c>
      <c r="R530" s="43">
        <f>VLOOKUP(Categorized!R530,Rules!$F$47:$H$51,3,0)</f>
        <v>30</v>
      </c>
      <c r="S530" s="43">
        <f>VLOOKUP(Categorized!S530,Rules!$F$52:$H$56,3,0)</f>
        <v>30</v>
      </c>
      <c r="T530" s="43">
        <f>VLOOKUP(Categorized!T530,Rules!$F$57:$H$58,3,0)</f>
        <v>80</v>
      </c>
      <c r="U530" s="255">
        <f t="array" ref="U530">MMULT(N530:T530,Rules!$O$14:$O$20)</f>
        <v>49.394463667820069</v>
      </c>
      <c r="V530" s="43">
        <f>VLOOKUP(Categorized!U530,Rules!$F$59:$H$60,3,0)</f>
        <v>20</v>
      </c>
      <c r="W530" s="43">
        <f>VLOOKUP(Categorized!V530,Rules!$F$61:$H$62,3,0)</f>
        <v>20</v>
      </c>
      <c r="X530" s="43">
        <f>VLOOKUP(Categorized!W530,Rules!$F$63:$H$64,3,0)</f>
        <v>80</v>
      </c>
      <c r="Y530" s="43">
        <f>VLOOKUP(Categorized!X530,Rules!$F$65:$H$66,3,0)</f>
        <v>20</v>
      </c>
      <c r="Z530" s="255">
        <f t="array" ref="Z530">MMULT(V530:Y530,Rules!$O$23:$O$26)</f>
        <v>26.666666666666664</v>
      </c>
      <c r="AA530" s="43">
        <f>VLOOKUP(Categorized!Y530,Rules!$F$67:$H$68,3,0)</f>
        <v>70</v>
      </c>
      <c r="AB530" s="43">
        <f>VLOOKUP(Categorized!Z530,Rules!$F$69:$H$70,3,0)</f>
        <v>80</v>
      </c>
      <c r="AC530" s="43">
        <f>VLOOKUP(Categorized!AA530,Rules!$F$71:$H$72,3,0)</f>
        <v>30</v>
      </c>
      <c r="AD530" s="43">
        <f>VLOOKUP(Categorized!AB530,Rules!$F$73:$H$74,3,0)</f>
        <v>60</v>
      </c>
      <c r="AE530" s="255">
        <f t="array" ref="AE530">MMULT(AA530:AD530,Rules!$O$29:$O$32)</f>
        <v>60.476190476190467</v>
      </c>
      <c r="AF530" s="43">
        <f>VLOOKUP(Categorized!AC530,Rules!$F$75:$H$76,3,0)</f>
        <v>80</v>
      </c>
      <c r="AG530" s="43">
        <f>VLOOKUP(Categorized!AD530,Rules!$F$77:$H$78,3,0)</f>
        <v>50</v>
      </c>
      <c r="AH530" s="43">
        <f>VLOOKUP(Categorized!AE530,Rules!$F$79:$H$84,3,0)</f>
        <v>50</v>
      </c>
      <c r="AI530" s="43">
        <f>VLOOKUP(Categorized!AF530,Rules!$F$85:$H$89,3,0)</f>
        <v>30</v>
      </c>
      <c r="AJ530" s="43">
        <f>VLOOKUP(Categorized!AG530,Rules!$F$90:$H$92,3,0)</f>
        <v>30</v>
      </c>
      <c r="AK530" s="43">
        <f>VLOOKUP(Categorized!AH530,Rules!$F$93:$H$96,3,0)</f>
        <v>80</v>
      </c>
      <c r="AL530" s="43">
        <f>VLOOKUP(Categorized!AI530,Rules!$F$97:$H$100,3,0)</f>
        <v>90</v>
      </c>
      <c r="AM530" s="43">
        <f>VLOOKUP(Categorized!AJ530,Rules!$F$101:$H$102,3,0)</f>
        <v>80</v>
      </c>
      <c r="AN530" s="43">
        <f>VLOOKUP(Categorized!CD530,Rules!$F$235:$H$237,3,0)</f>
        <v>95</v>
      </c>
      <c r="AO530" s="43">
        <f>VLOOKUP(Categorized!CE530,Rules!$F$238:$H$241,3,0)</f>
        <v>95</v>
      </c>
      <c r="AP530" s="43">
        <f>VLOOKUP(Categorized!AM530,Rules!$F$110:$H$113,3,0)</f>
        <v>30</v>
      </c>
      <c r="AQ530" s="255">
        <f t="array" ref="AQ530">MMULT(AF530:AP530,Rules!$O$35:$O$45)</f>
        <v>64.278409090909093</v>
      </c>
      <c r="AR530" s="44">
        <f>VLOOKUP(Categorized!AN530,Rules!$F$114:$H$116,3,0)</f>
        <v>90</v>
      </c>
      <c r="AS530" s="44">
        <f>VLOOKUP(Categorized!AO530,Rules!$F$117:$H$119,3,0)</f>
        <v>90</v>
      </c>
      <c r="AT530" s="44">
        <f>VLOOKUP(Categorized!AP530,Rules!$F$120:$H$122,3,0)</f>
        <v>90</v>
      </c>
      <c r="AU530" s="44">
        <f>VLOOKUP(Categorized!AQ530,Rules!$F$123:$H$124,3,0)</f>
        <v>30</v>
      </c>
      <c r="AV530" s="44">
        <f>VLOOKUP(Categorized!AR530,Rules!$F$125:$H$127,3,0)</f>
        <v>50</v>
      </c>
      <c r="AW530" s="44">
        <f>VLOOKUP(Categorized!AS530,Rules!$F$128:$H$130,3,0)</f>
        <v>80</v>
      </c>
      <c r="AX530" s="43">
        <f>VLOOKUP(Categorized!AT530,Rules!$F$131:$H$133,3,0)</f>
        <v>30</v>
      </c>
      <c r="AY530" s="44">
        <f>VLOOKUP(Categorized!AU530,Rules!$F$134:$H$136,3,0)</f>
        <v>30</v>
      </c>
      <c r="AZ530" s="44">
        <f>VLOOKUP(Categorized!AV530,Rules!$F$134:$H$136,3,0)</f>
        <v>45</v>
      </c>
      <c r="BA530" s="44">
        <f>VLOOKUP(Categorized!AW530,Rules!$F$139:$H$141,3,0)</f>
        <v>30</v>
      </c>
      <c r="BB530" s="256">
        <f t="array" ref="BB530">MMULT(AR530:BA530,Rules!$O$48:$O$57)</f>
        <v>54.680981595092014</v>
      </c>
      <c r="BC530" s="43">
        <f>VLOOKUP(Categorized!AX530,Rules!$F$142:$H$143,3,0)</f>
        <v>30</v>
      </c>
      <c r="BD530" s="43">
        <f>VLOOKUP(Categorized!AY530,Rules!$F$144:$H$145,3,0)</f>
        <v>90</v>
      </c>
      <c r="BE530" s="43">
        <f>VLOOKUP(Categorized!AZ530,Rules!$F$146:$H$147,3,0)</f>
        <v>30</v>
      </c>
      <c r="BF530" s="43">
        <f>VLOOKUP(Categorized!BA530,Rules!$F$148:$H$149,3,0)</f>
        <v>30</v>
      </c>
      <c r="BG530" s="43">
        <f>VLOOKUP(Categorized!BB530,Rules!$F$150:$H$151,3,0)</f>
        <v>30</v>
      </c>
      <c r="BH530" s="43">
        <f>VLOOKUP(Categorized!BC530,Rules!$F$152:$H$153,3,0)</f>
        <v>90</v>
      </c>
      <c r="BI530" s="43">
        <f>VLOOKUP(Categorized!BD530,Rules!$F$154:$H$155,3,0)</f>
        <v>90</v>
      </c>
      <c r="BJ530" s="43">
        <f>VLOOKUP(Categorized!BE530,Rules!$F$156:$H$157,3,0)</f>
        <v>30</v>
      </c>
      <c r="BK530" s="43">
        <f>VLOOKUP(Categorized!BF530,Rules!$F$158:$H$159,3,0)</f>
        <v>30</v>
      </c>
      <c r="BL530" s="43">
        <f>VLOOKUP(Categorized!BG530,Rules!$F$160:$H$161,3,0)</f>
        <v>30</v>
      </c>
      <c r="BM530" s="43">
        <f>VLOOKUP(Categorized!BH530,Rules!$F$162:$H$163,3,0)</f>
        <v>90</v>
      </c>
      <c r="BN530" s="43">
        <f>VLOOKUP(Categorized!BI530,Rules!$F$164:$H$165,3,0)</f>
        <v>30</v>
      </c>
      <c r="BO530" s="43">
        <f>VLOOKUP(Categorized!BJ530,Rules!$F$166:$H$167,3,0)</f>
        <v>90</v>
      </c>
      <c r="BP530" s="43">
        <f>VLOOKUP(Categorized!BK530,Rules!$F$168:$H$169,3,0)</f>
        <v>30</v>
      </c>
      <c r="BQ530" s="43">
        <f>VLOOKUP(Categorized!BL530,Rules!$F$170:$H$171,3,0)</f>
        <v>90</v>
      </c>
      <c r="BR530" s="43">
        <f>VLOOKUP(Categorized!BM530,Rules!$F$172:$H$173,3,0)</f>
        <v>30</v>
      </c>
      <c r="BS530" s="43">
        <f>VLOOKUP(Categorized!BN530,Rules!$F$174:$H$175,3,0)</f>
        <v>30</v>
      </c>
      <c r="BT530" s="43">
        <f>VLOOKUP(Categorized!BO530,Rules!$F$176:$H$177,3,0)</f>
        <v>30</v>
      </c>
      <c r="BU530" s="43">
        <f>VLOOKUP(Categorized!BP530,Rules!$F$178:$H$179,3,0)</f>
        <v>30</v>
      </c>
      <c r="BV530" s="43">
        <f>VLOOKUP(Categorized!BQ530,Rules!$F$180:$H$181,3,0)</f>
        <v>30</v>
      </c>
      <c r="BW530" s="43">
        <f>VLOOKUP(Categorized!BR530,Rules!$F$182:$H$183,3,0)</f>
        <v>90</v>
      </c>
      <c r="BX530" s="255">
        <f t="array" ref="BX530">MMULT(BC530:BW530,Rules!$O$60:$O$80)</f>
        <v>50.735032602252531</v>
      </c>
      <c r="BY530" s="43">
        <f>VLOOKUP(Categorized!BS530,Rules!$F$184:$H$185,3,0)</f>
        <v>30</v>
      </c>
      <c r="BZ530" s="43">
        <f>VLOOKUP(Categorized!BT530,Rules!$F$186:$H$187,3,0)</f>
        <v>30</v>
      </c>
      <c r="CA530" s="43">
        <f>VLOOKUP(Categorized!BU530,Rules!$F$188:$H$189,3,0)</f>
        <v>30</v>
      </c>
      <c r="CB530" s="43">
        <f>VLOOKUP(Categorized!BV530,Rules!$F$190:$H$191,3,0)</f>
        <v>30</v>
      </c>
      <c r="CC530" s="43">
        <f>VLOOKUP(Categorized!BW530,Rules!$F$192:$H$193,3,0)</f>
        <v>30</v>
      </c>
      <c r="CD530" s="255">
        <f t="array" ref="CD530">MMULT(BY530:CC530,Rules!$O$83:$O$87)</f>
        <v>30</v>
      </c>
      <c r="CE530" s="24">
        <v>0</v>
      </c>
      <c r="CF530" s="46">
        <v>0</v>
      </c>
    </row>
    <row r="531" spans="1:84" ht="18.5">
      <c r="A531" s="68">
        <v>2022</v>
      </c>
      <c r="B531" s="39" t="s">
        <v>578</v>
      </c>
      <c r="C531" s="92">
        <v>67595</v>
      </c>
      <c r="D531" s="42">
        <f>VLOOKUP(Categorized!F531,Rules!$F$4:$H$7,3,0)</f>
        <v>90</v>
      </c>
      <c r="E531" s="43">
        <f>VLOOKUP(Categorized!G531,Rules!$F$8:$H$9,3,0)</f>
        <v>90</v>
      </c>
      <c r="F531" s="43">
        <f>VLOOKUP(Categorized!H531,Rules!$F$10:$H$12,3,0)</f>
        <v>60</v>
      </c>
      <c r="G531" s="43">
        <f>VLOOKUP(Categorized!I531,Rules!$F$13:$H$16,3,0)</f>
        <v>95</v>
      </c>
      <c r="H531" s="43">
        <f>VLOOKUP(Categorized!BZ531,Rules!$F$243:$H$245,3,0)</f>
        <v>90</v>
      </c>
      <c r="I531" s="43">
        <f>VLOOKUP(Categorized!K531,Rules!$F$20:$H$27,3,0)</f>
        <v>60</v>
      </c>
      <c r="J531" s="43">
        <f>VLOOKUP(Categorized!CA531,Rules!$F$246:$H$252,3,0)</f>
        <v>70</v>
      </c>
      <c r="K531" s="43">
        <f>VLOOKUP(Categorized!M531,Rules!$F$29:$H$31,3,0)</f>
        <v>60</v>
      </c>
      <c r="L531" s="43">
        <f>VLOOKUP(Categorized!CB531,Rules!$F$253:$H$259,3,0)</f>
        <v>0</v>
      </c>
      <c r="M531" s="255" t="e">
        <f t="array" ref="M531">MMULT(D531:L531,Rules!$O$4:$O$11)</f>
        <v>#VALUE!</v>
      </c>
      <c r="N531" s="43">
        <f>VLOOKUP(Categorized!N531,Rules!$F$32:$H$33,3,0)</f>
        <v>90</v>
      </c>
      <c r="O531" s="43">
        <f>VLOOKUP(Categorized!O531,Rules!$F$34:$H$40,3,0)</f>
        <v>50</v>
      </c>
      <c r="P531" s="43">
        <f>VLOOKUP(Categorized!P531,Rules!$F$41:$H$42,3,0)</f>
        <v>30</v>
      </c>
      <c r="Q531" s="43">
        <f>VLOOKUP(Categorized!CC531,Rules!$F$231:$H$234,3,0)</f>
        <v>50</v>
      </c>
      <c r="R531" s="43">
        <f>VLOOKUP(Categorized!R531,Rules!$F$47:$H$51,3,0)</f>
        <v>70</v>
      </c>
      <c r="S531" s="43">
        <f>VLOOKUP(Categorized!S531,Rules!$F$52:$H$56,3,0)</f>
        <v>70</v>
      </c>
      <c r="T531" s="43">
        <f>VLOOKUP(Categorized!T531,Rules!$F$57:$H$58,3,0)</f>
        <v>80</v>
      </c>
      <c r="U531" s="255">
        <f t="array" ref="U531">MMULT(N531:T531,Rules!$O$14:$O$20)</f>
        <v>62.197231833910038</v>
      </c>
      <c r="V531" s="43">
        <f>VLOOKUP(Categorized!U531,Rules!$F$59:$H$60,3,0)</f>
        <v>80</v>
      </c>
      <c r="W531" s="43">
        <f>VLOOKUP(Categorized!V531,Rules!$F$61:$H$62,3,0)</f>
        <v>20</v>
      </c>
      <c r="X531" s="43">
        <f>VLOOKUP(Categorized!W531,Rules!$F$63:$H$64,3,0)</f>
        <v>80</v>
      </c>
      <c r="Y531" s="43">
        <f>VLOOKUP(Categorized!X531,Rules!$F$65:$H$66,3,0)</f>
        <v>20</v>
      </c>
      <c r="Z531" s="255">
        <f t="array" ref="Z531">MMULT(V531:Y531,Rules!$O$23:$O$26)</f>
        <v>46.666666666666664</v>
      </c>
      <c r="AA531" s="43">
        <f>VLOOKUP(Categorized!Y531,Rules!$F$67:$H$68,3,0)</f>
        <v>70</v>
      </c>
      <c r="AB531" s="43">
        <f>VLOOKUP(Categorized!Z531,Rules!$F$69:$H$70,3,0)</f>
        <v>80</v>
      </c>
      <c r="AC531" s="43">
        <f>VLOOKUP(Categorized!AA531,Rules!$F$71:$H$72,3,0)</f>
        <v>30</v>
      </c>
      <c r="AD531" s="43">
        <f>VLOOKUP(Categorized!AB531,Rules!$F$73:$H$74,3,0)</f>
        <v>30</v>
      </c>
      <c r="AE531" s="255">
        <f t="array" ref="AE531">MMULT(AA531:AD531,Rules!$O$29:$O$32)</f>
        <v>53.809523809523803</v>
      </c>
      <c r="AF531" s="43">
        <f>VLOOKUP(Categorized!AC531,Rules!$F$75:$H$76,3,0)</f>
        <v>30</v>
      </c>
      <c r="AG531" s="43">
        <f>VLOOKUP(Categorized!AD531,Rules!$F$77:$H$78,3,0)</f>
        <v>50</v>
      </c>
      <c r="AH531" s="43">
        <f>VLOOKUP(Categorized!AE531,Rules!$F$79:$H$84,3,0)</f>
        <v>30</v>
      </c>
      <c r="AI531" s="43">
        <f>VLOOKUP(Categorized!AF531,Rules!$F$85:$H$89,3,0)</f>
        <v>50</v>
      </c>
      <c r="AJ531" s="43">
        <f>VLOOKUP(Categorized!AG531,Rules!$F$90:$H$92,3,0)</f>
        <v>30</v>
      </c>
      <c r="AK531" s="43">
        <f>VLOOKUP(Categorized!AH531,Rules!$F$93:$H$96,3,0)</f>
        <v>30</v>
      </c>
      <c r="AL531" s="43">
        <f>VLOOKUP(Categorized!AI531,Rules!$F$97:$H$100,3,0)</f>
        <v>30</v>
      </c>
      <c r="AM531" s="43">
        <f>VLOOKUP(Categorized!AJ531,Rules!$F$101:$H$102,3,0)</f>
        <v>30</v>
      </c>
      <c r="AN531" s="43">
        <f>VLOOKUP(Categorized!CD531,Rules!$F$235:$H$237,3,0)</f>
        <v>95</v>
      </c>
      <c r="AO531" s="43">
        <f>VLOOKUP(Categorized!CE531,Rules!$F$238:$H$241,3,0)</f>
        <v>60</v>
      </c>
      <c r="AP531" s="43">
        <f>VLOOKUP(Categorized!AM531,Rules!$F$110:$H$113,3,0)</f>
        <v>30</v>
      </c>
      <c r="AQ531" s="255">
        <f t="array" ref="AQ531">MMULT(AF531:AP531,Rules!$O$35:$O$45)</f>
        <v>42.244318181818187</v>
      </c>
      <c r="AR531" s="44">
        <f>VLOOKUP(Categorized!AN531,Rules!$F$114:$H$116,3,0)</f>
        <v>30</v>
      </c>
      <c r="AS531" s="44">
        <f>VLOOKUP(Categorized!AO531,Rules!$F$117:$H$119,3,0)</f>
        <v>30</v>
      </c>
      <c r="AT531" s="44">
        <f>VLOOKUP(Categorized!AP531,Rules!$F$120:$H$122,3,0)</f>
        <v>90</v>
      </c>
      <c r="AU531" s="44">
        <f>VLOOKUP(Categorized!AQ531,Rules!$F$123:$H$124,3,0)</f>
        <v>90</v>
      </c>
      <c r="AV531" s="44">
        <f>VLOOKUP(Categorized!AR531,Rules!$F$125:$H$127,3,0)</f>
        <v>50</v>
      </c>
      <c r="AW531" s="44">
        <f>VLOOKUP(Categorized!AS531,Rules!$F$128:$H$130,3,0)</f>
        <v>80</v>
      </c>
      <c r="AX531" s="43">
        <f>VLOOKUP(Categorized!AT531,Rules!$F$131:$H$133,3,0)</f>
        <v>30</v>
      </c>
      <c r="AY531" s="44">
        <f>VLOOKUP(Categorized!AU531,Rules!$F$134:$H$136,3,0)</f>
        <v>30</v>
      </c>
      <c r="AZ531" s="44">
        <f>VLOOKUP(Categorized!AV531,Rules!$F$134:$H$136,3,0)</f>
        <v>45</v>
      </c>
      <c r="BA531" s="44">
        <f>VLOOKUP(Categorized!AW531,Rules!$F$139:$H$141,3,0)</f>
        <v>30</v>
      </c>
      <c r="BB531" s="256">
        <f t="array" ref="BB531">MMULT(AR531:BA531,Rules!$O$48:$O$57)</f>
        <v>50.999999999999993</v>
      </c>
      <c r="BC531" s="43">
        <f>VLOOKUP(Categorized!AX531,Rules!$F$142:$H$143,3,0)</f>
        <v>30</v>
      </c>
      <c r="BD531" s="43">
        <f>VLOOKUP(Categorized!AY531,Rules!$F$144:$H$145,3,0)</f>
        <v>30</v>
      </c>
      <c r="BE531" s="43">
        <f>VLOOKUP(Categorized!AZ531,Rules!$F$146:$H$147,3,0)</f>
        <v>30</v>
      </c>
      <c r="BF531" s="43">
        <f>VLOOKUP(Categorized!BA531,Rules!$F$148:$H$149,3,0)</f>
        <v>30</v>
      </c>
      <c r="BG531" s="43">
        <f>VLOOKUP(Categorized!BB531,Rules!$F$150:$H$151,3,0)</f>
        <v>30</v>
      </c>
      <c r="BH531" s="43">
        <f>VLOOKUP(Categorized!BC531,Rules!$F$152:$H$153,3,0)</f>
        <v>90</v>
      </c>
      <c r="BI531" s="43">
        <f>VLOOKUP(Categorized!BD531,Rules!$F$154:$H$155,3,0)</f>
        <v>30</v>
      </c>
      <c r="BJ531" s="43">
        <f>VLOOKUP(Categorized!BE531,Rules!$F$156:$H$157,3,0)</f>
        <v>30</v>
      </c>
      <c r="BK531" s="43">
        <f>VLOOKUP(Categorized!BF531,Rules!$F$158:$H$159,3,0)</f>
        <v>80</v>
      </c>
      <c r="BL531" s="43">
        <f>VLOOKUP(Categorized!BG531,Rules!$F$160:$H$161,3,0)</f>
        <v>30</v>
      </c>
      <c r="BM531" s="43">
        <f>VLOOKUP(Categorized!BH531,Rules!$F$162:$H$163,3,0)</f>
        <v>30</v>
      </c>
      <c r="BN531" s="43">
        <f>VLOOKUP(Categorized!BI531,Rules!$F$164:$H$165,3,0)</f>
        <v>30</v>
      </c>
      <c r="BO531" s="43">
        <f>VLOOKUP(Categorized!BJ531,Rules!$F$166:$H$167,3,0)</f>
        <v>90</v>
      </c>
      <c r="BP531" s="43">
        <f>VLOOKUP(Categorized!BK531,Rules!$F$168:$H$169,3,0)</f>
        <v>30</v>
      </c>
      <c r="BQ531" s="43">
        <f>VLOOKUP(Categorized!BL531,Rules!$F$170:$H$171,3,0)</f>
        <v>30</v>
      </c>
      <c r="BR531" s="43">
        <f>VLOOKUP(Categorized!BM531,Rules!$F$172:$H$173,3,0)</f>
        <v>30</v>
      </c>
      <c r="BS531" s="43">
        <f>VLOOKUP(Categorized!BN531,Rules!$F$174:$H$175,3,0)</f>
        <v>30</v>
      </c>
      <c r="BT531" s="43">
        <f>VLOOKUP(Categorized!BO531,Rules!$F$176:$H$177,3,0)</f>
        <v>30</v>
      </c>
      <c r="BU531" s="43">
        <f>VLOOKUP(Categorized!BP531,Rules!$F$178:$H$179,3,0)</f>
        <v>30</v>
      </c>
      <c r="BV531" s="43">
        <f>VLOOKUP(Categorized!BQ531,Rules!$F$180:$H$181,3,0)</f>
        <v>30</v>
      </c>
      <c r="BW531" s="43">
        <f>VLOOKUP(Categorized!BR531,Rules!$F$182:$H$183,3,0)</f>
        <v>30</v>
      </c>
      <c r="BX531" s="255">
        <f t="array" ref="BX531">MMULT(BC531:BW531,Rules!$O$60:$O$80)</f>
        <v>37.87196206283344</v>
      </c>
      <c r="BY531" s="43">
        <f>VLOOKUP(Categorized!BS531,Rules!$F$184:$H$185,3,0)</f>
        <v>30</v>
      </c>
      <c r="BZ531" s="43">
        <f>VLOOKUP(Categorized!BT531,Rules!$F$186:$H$187,3,0)</f>
        <v>30</v>
      </c>
      <c r="CA531" s="43">
        <f>VLOOKUP(Categorized!BU531,Rules!$F$188:$H$189,3,0)</f>
        <v>30</v>
      </c>
      <c r="CB531" s="43">
        <f>VLOOKUP(Categorized!BV531,Rules!$F$190:$H$191,3,0)</f>
        <v>30</v>
      </c>
      <c r="CC531" s="43">
        <f>VLOOKUP(Categorized!BW531,Rules!$F$192:$H$193,3,0)</f>
        <v>30</v>
      </c>
      <c r="CD531" s="255">
        <f t="array" ref="CD531">MMULT(BY531:CC531,Rules!$O$83:$O$87)</f>
        <v>30</v>
      </c>
      <c r="CE531" s="24">
        <v>0</v>
      </c>
      <c r="CF531" s="46">
        <v>0</v>
      </c>
    </row>
    <row r="532" spans="1:84" ht="18.5">
      <c r="A532" s="68">
        <v>2022</v>
      </c>
      <c r="B532" s="39" t="s">
        <v>579</v>
      </c>
      <c r="C532" s="89">
        <v>34215</v>
      </c>
      <c r="D532" s="42">
        <f>VLOOKUP(Categorized!F532,Rules!$F$4:$H$7,3,0)</f>
        <v>90</v>
      </c>
      <c r="E532" s="43">
        <f>VLOOKUP(Categorized!G532,Rules!$F$8:$H$9,3,0)</f>
        <v>90</v>
      </c>
      <c r="F532" s="43">
        <f>VLOOKUP(Categorized!H532,Rules!$F$10:$H$12,3,0)</f>
        <v>60</v>
      </c>
      <c r="G532" s="43">
        <f>VLOOKUP(Categorized!I532,Rules!$F$13:$H$16,3,0)</f>
        <v>70</v>
      </c>
      <c r="H532" s="43">
        <f>VLOOKUP(Categorized!BZ532,Rules!$F$243:$H$245,3,0)</f>
        <v>90</v>
      </c>
      <c r="I532" s="43">
        <f>VLOOKUP(Categorized!K532,Rules!$F$20:$H$27,3,0)</f>
        <v>60</v>
      </c>
      <c r="J532" s="43">
        <f>VLOOKUP(Categorized!CA532,Rules!$F$246:$H$252,3,0)</f>
        <v>70</v>
      </c>
      <c r="K532" s="43">
        <f>VLOOKUP(Categorized!M532,Rules!$F$29:$H$31,3,0)</f>
        <v>60</v>
      </c>
      <c r="L532" s="43">
        <f>VLOOKUP(Categorized!CB532,Rules!$F$253:$H$259,3,0)</f>
        <v>0</v>
      </c>
      <c r="M532" s="255" t="e">
        <f t="array" ref="M532">MMULT(D532:L532,Rules!$O$4:$O$11)</f>
        <v>#VALUE!</v>
      </c>
      <c r="N532" s="43">
        <f>VLOOKUP(Categorized!N532,Rules!$F$32:$H$33,3,0)</f>
        <v>90</v>
      </c>
      <c r="O532" s="43">
        <f>VLOOKUP(Categorized!O532,Rules!$F$34:$H$40,3,0)</f>
        <v>75</v>
      </c>
      <c r="P532" s="43">
        <f>VLOOKUP(Categorized!P532,Rules!$F$41:$H$42,3,0)</f>
        <v>30</v>
      </c>
      <c r="Q532" s="43">
        <f>VLOOKUP(Categorized!CC532,Rules!$F$231:$H$234,3,0)</f>
        <v>20</v>
      </c>
      <c r="R532" s="43">
        <f>VLOOKUP(Categorized!R532,Rules!$F$47:$H$51,3,0)</f>
        <v>50</v>
      </c>
      <c r="S532" s="43">
        <f>VLOOKUP(Categorized!S532,Rules!$F$52:$H$56,3,0)</f>
        <v>30</v>
      </c>
      <c r="T532" s="43">
        <f>VLOOKUP(Categorized!T532,Rules!$F$57:$H$58,3,0)</f>
        <v>80</v>
      </c>
      <c r="U532" s="255">
        <f t="array" ref="U532">MMULT(N532:T532,Rules!$O$14:$O$20)</f>
        <v>51.660899653979236</v>
      </c>
      <c r="V532" s="43">
        <f>VLOOKUP(Categorized!U532,Rules!$F$59:$H$60,3,0)</f>
        <v>80</v>
      </c>
      <c r="W532" s="43">
        <f>VLOOKUP(Categorized!V532,Rules!$F$61:$H$62,3,0)</f>
        <v>20</v>
      </c>
      <c r="X532" s="43">
        <f>VLOOKUP(Categorized!W532,Rules!$F$63:$H$64,3,0)</f>
        <v>80</v>
      </c>
      <c r="Y532" s="43">
        <f>VLOOKUP(Categorized!X532,Rules!$F$65:$H$66,3,0)</f>
        <v>20</v>
      </c>
      <c r="Z532" s="255">
        <f t="array" ref="Z532">MMULT(V532:Y532,Rules!$O$23:$O$26)</f>
        <v>46.666666666666664</v>
      </c>
      <c r="AA532" s="43">
        <f>VLOOKUP(Categorized!Y532,Rules!$F$67:$H$68,3,0)</f>
        <v>30</v>
      </c>
      <c r="AB532" s="43">
        <f>VLOOKUP(Categorized!Z532,Rules!$F$69:$H$70,3,0)</f>
        <v>80</v>
      </c>
      <c r="AC532" s="43">
        <f>VLOOKUP(Categorized!AA532,Rules!$F$71:$H$72,3,0)</f>
        <v>30</v>
      </c>
      <c r="AD532" s="43">
        <f>VLOOKUP(Categorized!AB532,Rules!$F$73:$H$74,3,0)</f>
        <v>60</v>
      </c>
      <c r="AE532" s="255">
        <f t="array" ref="AE532">MMULT(AA532:AD532,Rules!$O$29:$O$32)</f>
        <v>50.952380952380949</v>
      </c>
      <c r="AF532" s="43">
        <f>VLOOKUP(Categorized!AC532,Rules!$F$75:$H$76,3,0)</f>
        <v>80</v>
      </c>
      <c r="AG532" s="43">
        <f>VLOOKUP(Categorized!AD532,Rules!$F$77:$H$78,3,0)</f>
        <v>80</v>
      </c>
      <c r="AH532" s="43">
        <f>VLOOKUP(Categorized!AE532,Rules!$F$79:$H$84,3,0)</f>
        <v>30</v>
      </c>
      <c r="AI532" s="43">
        <f>VLOOKUP(Categorized!AF532,Rules!$F$85:$H$89,3,0)</f>
        <v>50</v>
      </c>
      <c r="AJ532" s="43">
        <f>VLOOKUP(Categorized!AG532,Rules!$F$90:$H$92,3,0)</f>
        <v>30</v>
      </c>
      <c r="AK532" s="43">
        <f>VLOOKUP(Categorized!AH532,Rules!$F$93:$H$96,3,0)</f>
        <v>30</v>
      </c>
      <c r="AL532" s="43">
        <f>VLOOKUP(Categorized!AI532,Rules!$F$97:$H$100,3,0)</f>
        <v>50</v>
      </c>
      <c r="AM532" s="43">
        <f>VLOOKUP(Categorized!AJ532,Rules!$F$101:$H$102,3,0)</f>
        <v>30</v>
      </c>
      <c r="AN532" s="43">
        <f>VLOOKUP(Categorized!CD532,Rules!$F$235:$H$237,3,0)</f>
        <v>95</v>
      </c>
      <c r="AO532" s="43">
        <f>VLOOKUP(Categorized!CE532,Rules!$F$238:$H$241,3,0)</f>
        <v>95</v>
      </c>
      <c r="AP532" s="43">
        <f>VLOOKUP(Categorized!AM532,Rules!$F$110:$H$113,3,0)</f>
        <v>30</v>
      </c>
      <c r="AQ532" s="255">
        <f t="array" ref="AQ532">MMULT(AF532:AP532,Rules!$O$35:$O$45)</f>
        <v>54.460227272727273</v>
      </c>
      <c r="AR532" s="44">
        <f>VLOOKUP(Categorized!AN532,Rules!$F$114:$H$116,3,0)</f>
        <v>90</v>
      </c>
      <c r="AS532" s="44">
        <f>VLOOKUP(Categorized!AO532,Rules!$F$117:$H$119,3,0)</f>
        <v>90</v>
      </c>
      <c r="AT532" s="44">
        <f>VLOOKUP(Categorized!AP532,Rules!$F$120:$H$122,3,0)</f>
        <v>30</v>
      </c>
      <c r="AU532" s="44">
        <f>VLOOKUP(Categorized!AQ532,Rules!$F$123:$H$124,3,0)</f>
        <v>30</v>
      </c>
      <c r="AV532" s="44">
        <f>VLOOKUP(Categorized!AR532,Rules!$F$125:$H$127,3,0)</f>
        <v>50</v>
      </c>
      <c r="AW532" s="44">
        <f>VLOOKUP(Categorized!AS532,Rules!$F$128:$H$130,3,0)</f>
        <v>30</v>
      </c>
      <c r="AX532" s="43">
        <f>VLOOKUP(Categorized!AT532,Rules!$F$131:$H$133,3,0)</f>
        <v>70</v>
      </c>
      <c r="AY532" s="44">
        <f>VLOOKUP(Categorized!AU532,Rules!$F$134:$H$136,3,0)</f>
        <v>70</v>
      </c>
      <c r="AZ532" s="44">
        <f>VLOOKUP(Categorized!AV532,Rules!$F$134:$H$136,3,0)</f>
        <v>30</v>
      </c>
      <c r="BA532" s="44">
        <f>VLOOKUP(Categorized!AW532,Rules!$F$139:$H$141,3,0)</f>
        <v>45</v>
      </c>
      <c r="BB532" s="256">
        <f t="array" ref="BB532">MMULT(AR532:BA532,Rules!$O$48:$O$57)</f>
        <v>52.576687116564415</v>
      </c>
      <c r="BC532" s="43">
        <f>VLOOKUP(Categorized!AX532,Rules!$F$142:$H$143,3,0)</f>
        <v>30</v>
      </c>
      <c r="BD532" s="43">
        <f>VLOOKUP(Categorized!AY532,Rules!$F$144:$H$145,3,0)</f>
        <v>30</v>
      </c>
      <c r="BE532" s="43">
        <f>VLOOKUP(Categorized!AZ532,Rules!$F$146:$H$147,3,0)</f>
        <v>30</v>
      </c>
      <c r="BF532" s="43">
        <f>VLOOKUP(Categorized!BA532,Rules!$F$148:$H$149,3,0)</f>
        <v>30</v>
      </c>
      <c r="BG532" s="43">
        <f>VLOOKUP(Categorized!BB532,Rules!$F$150:$H$151,3,0)</f>
        <v>30</v>
      </c>
      <c r="BH532" s="43">
        <f>VLOOKUP(Categorized!BC532,Rules!$F$152:$H$153,3,0)</f>
        <v>90</v>
      </c>
      <c r="BI532" s="43">
        <f>VLOOKUP(Categorized!BD532,Rules!$F$154:$H$155,3,0)</f>
        <v>90</v>
      </c>
      <c r="BJ532" s="43">
        <f>VLOOKUP(Categorized!BE532,Rules!$F$156:$H$157,3,0)</f>
        <v>30</v>
      </c>
      <c r="BK532" s="43">
        <f>VLOOKUP(Categorized!BF532,Rules!$F$158:$H$159,3,0)</f>
        <v>30</v>
      </c>
      <c r="BL532" s="43">
        <f>VLOOKUP(Categorized!BG532,Rules!$F$160:$H$161,3,0)</f>
        <v>30</v>
      </c>
      <c r="BM532" s="43">
        <f>VLOOKUP(Categorized!BH532,Rules!$F$162:$H$163,3,0)</f>
        <v>30</v>
      </c>
      <c r="BN532" s="43">
        <f>VLOOKUP(Categorized!BI532,Rules!$F$164:$H$165,3,0)</f>
        <v>30</v>
      </c>
      <c r="BO532" s="43">
        <f>VLOOKUP(Categorized!BJ532,Rules!$F$166:$H$167,3,0)</f>
        <v>90</v>
      </c>
      <c r="BP532" s="43">
        <f>VLOOKUP(Categorized!BK532,Rules!$F$168:$H$169,3,0)</f>
        <v>30</v>
      </c>
      <c r="BQ532" s="43">
        <f>VLOOKUP(Categorized!BL532,Rules!$F$170:$H$171,3,0)</f>
        <v>30</v>
      </c>
      <c r="BR532" s="43">
        <f>VLOOKUP(Categorized!BM532,Rules!$F$172:$H$173,3,0)</f>
        <v>30</v>
      </c>
      <c r="BS532" s="43">
        <f>VLOOKUP(Categorized!BN532,Rules!$F$174:$H$175,3,0)</f>
        <v>30</v>
      </c>
      <c r="BT532" s="43">
        <f>VLOOKUP(Categorized!BO532,Rules!$F$176:$H$177,3,0)</f>
        <v>95</v>
      </c>
      <c r="BU532" s="43">
        <f>VLOOKUP(Categorized!BP532,Rules!$F$178:$H$179,3,0)</f>
        <v>30</v>
      </c>
      <c r="BV532" s="43">
        <f>VLOOKUP(Categorized!BQ532,Rules!$F$180:$H$181,3,0)</f>
        <v>30</v>
      </c>
      <c r="BW532" s="43">
        <f>VLOOKUP(Categorized!BR532,Rules!$F$182:$H$183,3,0)</f>
        <v>30</v>
      </c>
      <c r="BX532" s="255">
        <f t="array" ref="BX532">MMULT(BC532:BW532,Rules!$O$60:$O$80)</f>
        <v>42.75933609958507</v>
      </c>
      <c r="BY532" s="43">
        <f>VLOOKUP(Categorized!BS532,Rules!$F$184:$H$185,3,0)</f>
        <v>30</v>
      </c>
      <c r="BZ532" s="43">
        <f>VLOOKUP(Categorized!BT532,Rules!$F$186:$H$187,3,0)</f>
        <v>30</v>
      </c>
      <c r="CA532" s="43">
        <f>VLOOKUP(Categorized!BU532,Rules!$F$188:$H$189,3,0)</f>
        <v>30</v>
      </c>
      <c r="CB532" s="43">
        <f>VLOOKUP(Categorized!BV532,Rules!$F$190:$H$191,3,0)</f>
        <v>30</v>
      </c>
      <c r="CC532" s="43">
        <f>VLOOKUP(Categorized!BW532,Rules!$F$192:$H$193,3,0)</f>
        <v>30</v>
      </c>
      <c r="CD532" s="255">
        <f t="array" ref="CD532">MMULT(BY532:CC532,Rules!$O$83:$O$87)</f>
        <v>30</v>
      </c>
      <c r="CE532" s="24">
        <v>0</v>
      </c>
      <c r="CF532" s="46">
        <v>0</v>
      </c>
    </row>
    <row r="533" spans="1:84" ht="18.5">
      <c r="A533" s="68">
        <v>2022</v>
      </c>
      <c r="B533" s="39" t="s">
        <v>580</v>
      </c>
      <c r="C533" s="92">
        <v>69849</v>
      </c>
      <c r="D533" s="42">
        <f>VLOOKUP(Categorized!F533,Rules!$F$4:$H$7,3,0)</f>
        <v>90</v>
      </c>
      <c r="E533" s="43">
        <f>VLOOKUP(Categorized!G533,Rules!$F$8:$H$9,3,0)</f>
        <v>90</v>
      </c>
      <c r="F533" s="43">
        <f>VLOOKUP(Categorized!H533,Rules!$F$10:$H$12,3,0)</f>
        <v>60</v>
      </c>
      <c r="G533" s="43">
        <f>VLOOKUP(Categorized!I533,Rules!$F$13:$H$16,3,0)</f>
        <v>95</v>
      </c>
      <c r="H533" s="43">
        <f>VLOOKUP(Categorized!BZ533,Rules!$F$243:$H$245,3,0)</f>
        <v>90</v>
      </c>
      <c r="I533" s="43">
        <f>VLOOKUP(Categorized!K533,Rules!$F$20:$H$27,3,0)</f>
        <v>60</v>
      </c>
      <c r="J533" s="43">
        <f>VLOOKUP(Categorized!CA533,Rules!$F$246:$H$252,3,0)</f>
        <v>65</v>
      </c>
      <c r="K533" s="43">
        <f>VLOOKUP(Categorized!M533,Rules!$F$29:$H$31,3,0)</f>
        <v>80</v>
      </c>
      <c r="L533" s="43">
        <f>VLOOKUP(Categorized!CB533,Rules!$F$253:$H$259,3,0)</f>
        <v>0</v>
      </c>
      <c r="M533" s="255" t="e">
        <f t="array" ref="M533">MMULT(D533:L533,Rules!$O$4:$O$11)</f>
        <v>#VALUE!</v>
      </c>
      <c r="N533" s="43">
        <f>VLOOKUP(Categorized!N533,Rules!$F$32:$H$33,3,0)</f>
        <v>90</v>
      </c>
      <c r="O533" s="43">
        <f>VLOOKUP(Categorized!O533,Rules!$F$34:$H$40,3,0)</f>
        <v>50</v>
      </c>
      <c r="P533" s="43">
        <f>VLOOKUP(Categorized!P533,Rules!$F$41:$H$42,3,0)</f>
        <v>30</v>
      </c>
      <c r="Q533" s="43">
        <f>VLOOKUP(Categorized!CC533,Rules!$F$231:$H$234,3,0)</f>
        <v>50</v>
      </c>
      <c r="R533" s="43">
        <f>VLOOKUP(Categorized!R533,Rules!$F$47:$H$51,3,0)</f>
        <v>50</v>
      </c>
      <c r="S533" s="43">
        <f>VLOOKUP(Categorized!S533,Rules!$F$52:$H$56,3,0)</f>
        <v>50</v>
      </c>
      <c r="T533" s="43">
        <f>VLOOKUP(Categorized!T533,Rules!$F$57:$H$58,3,0)</f>
        <v>30</v>
      </c>
      <c r="U533" s="255">
        <f t="array" ref="U533">MMULT(N533:T533,Rules!$O$14:$O$20)</f>
        <v>49.307958477508649</v>
      </c>
      <c r="V533" s="43">
        <f>VLOOKUP(Categorized!U533,Rules!$F$59:$H$60,3,0)</f>
        <v>80</v>
      </c>
      <c r="W533" s="43">
        <f>VLOOKUP(Categorized!V533,Rules!$F$61:$H$62,3,0)</f>
        <v>20</v>
      </c>
      <c r="X533" s="43">
        <f>VLOOKUP(Categorized!W533,Rules!$F$63:$H$64,3,0)</f>
        <v>80</v>
      </c>
      <c r="Y533" s="43">
        <f>VLOOKUP(Categorized!X533,Rules!$F$65:$H$66,3,0)</f>
        <v>20</v>
      </c>
      <c r="Z533" s="255">
        <f t="array" ref="Z533">MMULT(V533:Y533,Rules!$O$23:$O$26)</f>
        <v>46.666666666666664</v>
      </c>
      <c r="AA533" s="43">
        <f>VLOOKUP(Categorized!Y533,Rules!$F$67:$H$68,3,0)</f>
        <v>70</v>
      </c>
      <c r="AB533" s="43">
        <f>VLOOKUP(Categorized!Z533,Rules!$F$69:$H$70,3,0)</f>
        <v>80</v>
      </c>
      <c r="AC533" s="43">
        <f>VLOOKUP(Categorized!AA533,Rules!$F$71:$H$72,3,0)</f>
        <v>80</v>
      </c>
      <c r="AD533" s="43">
        <f>VLOOKUP(Categorized!AB533,Rules!$F$73:$H$74,3,0)</f>
        <v>60</v>
      </c>
      <c r="AE533" s="255">
        <f t="array" ref="AE533">MMULT(AA533:AD533,Rules!$O$29:$O$32)</f>
        <v>73.174603174603163</v>
      </c>
      <c r="AF533" s="43">
        <f>VLOOKUP(Categorized!AC533,Rules!$F$75:$H$76,3,0)</f>
        <v>80</v>
      </c>
      <c r="AG533" s="43">
        <f>VLOOKUP(Categorized!AD533,Rules!$F$77:$H$78,3,0)</f>
        <v>50</v>
      </c>
      <c r="AH533" s="43">
        <f>VLOOKUP(Categorized!AE533,Rules!$F$79:$H$84,3,0)</f>
        <v>50</v>
      </c>
      <c r="AI533" s="43">
        <f>VLOOKUP(Categorized!AF533,Rules!$F$85:$H$89,3,0)</f>
        <v>50</v>
      </c>
      <c r="AJ533" s="43">
        <f>VLOOKUP(Categorized!AG533,Rules!$F$90:$H$92,3,0)</f>
        <v>30</v>
      </c>
      <c r="AK533" s="43">
        <f>VLOOKUP(Categorized!AH533,Rules!$F$93:$H$96,3,0)</f>
        <v>30</v>
      </c>
      <c r="AL533" s="43">
        <f>VLOOKUP(Categorized!AI533,Rules!$F$97:$H$100,3,0)</f>
        <v>30</v>
      </c>
      <c r="AM533" s="43">
        <f>VLOOKUP(Categorized!AJ533,Rules!$F$101:$H$102,3,0)</f>
        <v>30</v>
      </c>
      <c r="AN533" s="43">
        <f>VLOOKUP(Categorized!CD533,Rules!$F$235:$H$237,3,0)</f>
        <v>95</v>
      </c>
      <c r="AO533" s="43">
        <f>VLOOKUP(Categorized!CE533,Rules!$F$238:$H$241,3,0)</f>
        <v>80</v>
      </c>
      <c r="AP533" s="43">
        <f>VLOOKUP(Categorized!AM533,Rules!$F$110:$H$113,3,0)</f>
        <v>50</v>
      </c>
      <c r="AQ533" s="255">
        <f t="array" ref="AQ533">MMULT(AF533:AP533,Rules!$O$35:$O$45)</f>
        <v>52.17613636363636</v>
      </c>
      <c r="AR533" s="44">
        <f>VLOOKUP(Categorized!AN533,Rules!$F$114:$H$116,3,0)</f>
        <v>30</v>
      </c>
      <c r="AS533" s="44">
        <f>VLOOKUP(Categorized!AO533,Rules!$F$117:$H$119,3,0)</f>
        <v>30</v>
      </c>
      <c r="AT533" s="44">
        <f>VLOOKUP(Categorized!AP533,Rules!$F$120:$H$122,3,0)</f>
        <v>90</v>
      </c>
      <c r="AU533" s="44">
        <f>VLOOKUP(Categorized!AQ533,Rules!$F$123:$H$124,3,0)</f>
        <v>30</v>
      </c>
      <c r="AV533" s="44">
        <f>VLOOKUP(Categorized!AR533,Rules!$F$125:$H$127,3,0)</f>
        <v>50</v>
      </c>
      <c r="AW533" s="44">
        <f>VLOOKUP(Categorized!AS533,Rules!$F$128:$H$130,3,0)</f>
        <v>30</v>
      </c>
      <c r="AX533" s="43">
        <f>VLOOKUP(Categorized!AT533,Rules!$F$131:$H$133,3,0)</f>
        <v>70</v>
      </c>
      <c r="AY533" s="44">
        <f>VLOOKUP(Categorized!AU533,Rules!$F$134:$H$136,3,0)</f>
        <v>70</v>
      </c>
      <c r="AZ533" s="44">
        <f>VLOOKUP(Categorized!AV533,Rules!$F$134:$H$136,3,0)</f>
        <v>30</v>
      </c>
      <c r="BA533" s="44">
        <f>VLOOKUP(Categorized!AW533,Rules!$F$139:$H$141,3,0)</f>
        <v>45</v>
      </c>
      <c r="BB533" s="256">
        <f t="array" ref="BB533">MMULT(AR533:BA533,Rules!$O$48:$O$57)</f>
        <v>47.570552147239262</v>
      </c>
      <c r="BC533" s="43">
        <f>VLOOKUP(Categorized!AX533,Rules!$F$142:$H$143,3,0)</f>
        <v>30</v>
      </c>
      <c r="BD533" s="43">
        <f>VLOOKUP(Categorized!AY533,Rules!$F$144:$H$145,3,0)</f>
        <v>30</v>
      </c>
      <c r="BE533" s="43">
        <f>VLOOKUP(Categorized!AZ533,Rules!$F$146:$H$147,3,0)</f>
        <v>30</v>
      </c>
      <c r="BF533" s="43">
        <f>VLOOKUP(Categorized!BA533,Rules!$F$148:$H$149,3,0)</f>
        <v>30</v>
      </c>
      <c r="BG533" s="43">
        <f>VLOOKUP(Categorized!BB533,Rules!$F$150:$H$151,3,0)</f>
        <v>30</v>
      </c>
      <c r="BH533" s="43">
        <f>VLOOKUP(Categorized!BC533,Rules!$F$152:$H$153,3,0)</f>
        <v>30</v>
      </c>
      <c r="BI533" s="43">
        <f>VLOOKUP(Categorized!BD533,Rules!$F$154:$H$155,3,0)</f>
        <v>90</v>
      </c>
      <c r="BJ533" s="43">
        <f>VLOOKUP(Categorized!BE533,Rules!$F$156:$H$157,3,0)</f>
        <v>30</v>
      </c>
      <c r="BK533" s="43">
        <f>VLOOKUP(Categorized!BF533,Rules!$F$158:$H$159,3,0)</f>
        <v>30</v>
      </c>
      <c r="BL533" s="43">
        <f>VLOOKUP(Categorized!BG533,Rules!$F$160:$H$161,3,0)</f>
        <v>30</v>
      </c>
      <c r="BM533" s="43">
        <f>VLOOKUP(Categorized!BH533,Rules!$F$162:$H$163,3,0)</f>
        <v>30</v>
      </c>
      <c r="BN533" s="43">
        <f>VLOOKUP(Categorized!BI533,Rules!$F$164:$H$165,3,0)</f>
        <v>30</v>
      </c>
      <c r="BO533" s="43">
        <f>VLOOKUP(Categorized!BJ533,Rules!$F$166:$H$167,3,0)</f>
        <v>90</v>
      </c>
      <c r="BP533" s="43">
        <f>VLOOKUP(Categorized!BK533,Rules!$F$168:$H$169,3,0)</f>
        <v>30</v>
      </c>
      <c r="BQ533" s="43">
        <f>VLOOKUP(Categorized!BL533,Rules!$F$170:$H$171,3,0)</f>
        <v>30</v>
      </c>
      <c r="BR533" s="43">
        <f>VLOOKUP(Categorized!BM533,Rules!$F$172:$H$173,3,0)</f>
        <v>30</v>
      </c>
      <c r="BS533" s="43">
        <f>VLOOKUP(Categorized!BN533,Rules!$F$174:$H$175,3,0)</f>
        <v>30</v>
      </c>
      <c r="BT533" s="43">
        <f>VLOOKUP(Categorized!BO533,Rules!$F$176:$H$177,3,0)</f>
        <v>95</v>
      </c>
      <c r="BU533" s="43">
        <f>VLOOKUP(Categorized!BP533,Rules!$F$178:$H$179,3,0)</f>
        <v>30</v>
      </c>
      <c r="BV533" s="43">
        <f>VLOOKUP(Categorized!BQ533,Rules!$F$180:$H$181,3,0)</f>
        <v>30</v>
      </c>
      <c r="BW533" s="43">
        <f>VLOOKUP(Categorized!BR533,Rules!$F$182:$H$183,3,0)</f>
        <v>30</v>
      </c>
      <c r="BX533" s="255">
        <f t="array" ref="BX533">MMULT(BC533:BW533,Rules!$O$60:$O$80)</f>
        <v>39.59395376407825</v>
      </c>
      <c r="BY533" s="43">
        <f>VLOOKUP(Categorized!BS533,Rules!$F$184:$H$185,3,0)</f>
        <v>30</v>
      </c>
      <c r="BZ533" s="43">
        <f>VLOOKUP(Categorized!BT533,Rules!$F$186:$H$187,3,0)</f>
        <v>30</v>
      </c>
      <c r="CA533" s="43">
        <f>VLOOKUP(Categorized!BU533,Rules!$F$188:$H$189,3,0)</f>
        <v>30</v>
      </c>
      <c r="CB533" s="43">
        <f>VLOOKUP(Categorized!BV533,Rules!$F$190:$H$191,3,0)</f>
        <v>30</v>
      </c>
      <c r="CC533" s="43">
        <f>VLOOKUP(Categorized!BW533,Rules!$F$192:$H$193,3,0)</f>
        <v>30</v>
      </c>
      <c r="CD533" s="255">
        <f t="array" ref="CD533">MMULT(BY533:CC533,Rules!$O$83:$O$87)</f>
        <v>30</v>
      </c>
      <c r="CE533" s="25">
        <v>1</v>
      </c>
      <c r="CF533" s="51">
        <v>9</v>
      </c>
    </row>
    <row r="534" spans="1:84" ht="18.5">
      <c r="A534" s="68">
        <v>2022</v>
      </c>
      <c r="B534" s="39" t="s">
        <v>581</v>
      </c>
      <c r="C534" s="92">
        <v>35926</v>
      </c>
      <c r="D534" s="42">
        <f>VLOOKUP(Categorized!F534,Rules!$F$4:$H$7,3,0)</f>
        <v>90</v>
      </c>
      <c r="E534" s="43">
        <f>VLOOKUP(Categorized!G534,Rules!$F$8:$H$9,3,0)</f>
        <v>90</v>
      </c>
      <c r="F534" s="43">
        <f>VLOOKUP(Categorized!H534,Rules!$F$10:$H$12,3,0)</f>
        <v>60</v>
      </c>
      <c r="G534" s="43">
        <f>VLOOKUP(Categorized!I534,Rules!$F$13:$H$16,3,0)</f>
        <v>40</v>
      </c>
      <c r="H534" s="43">
        <f>VLOOKUP(Categorized!BZ534,Rules!$F$243:$H$245,3,0)</f>
        <v>90</v>
      </c>
      <c r="I534" s="43">
        <f>VLOOKUP(Categorized!K534,Rules!$F$20:$H$27,3,0)</f>
        <v>60</v>
      </c>
      <c r="J534" s="43">
        <f>VLOOKUP(Categorized!CA534,Rules!$F$246:$H$252,3,0)</f>
        <v>70</v>
      </c>
      <c r="K534" s="43">
        <f>VLOOKUP(Categorized!M534,Rules!$F$29:$H$31,3,0)</f>
        <v>70</v>
      </c>
      <c r="L534" s="43">
        <f>VLOOKUP(Categorized!CB534,Rules!$F$253:$H$259,3,0)</f>
        <v>0</v>
      </c>
      <c r="M534" s="255" t="e">
        <f t="array" ref="M534">MMULT(D534:L534,Rules!$O$4:$O$11)</f>
        <v>#VALUE!</v>
      </c>
      <c r="N534" s="43">
        <f>VLOOKUP(Categorized!N534,Rules!$F$32:$H$33,3,0)</f>
        <v>60</v>
      </c>
      <c r="O534" s="43">
        <f>VLOOKUP(Categorized!O534,Rules!$F$34:$H$40,3,0)</f>
        <v>50</v>
      </c>
      <c r="P534" s="43">
        <f>VLOOKUP(Categorized!P534,Rules!$F$41:$H$42,3,0)</f>
        <v>30</v>
      </c>
      <c r="Q534" s="43">
        <f>VLOOKUP(Categorized!CC534,Rules!$F$231:$H$234,3,0)</f>
        <v>20</v>
      </c>
      <c r="R534" s="43">
        <f>VLOOKUP(Categorized!R534,Rules!$F$47:$H$51,3,0)</f>
        <v>50</v>
      </c>
      <c r="S534" s="43">
        <f>VLOOKUP(Categorized!S534,Rules!$F$52:$H$56,3,0)</f>
        <v>50</v>
      </c>
      <c r="T534" s="43">
        <f>VLOOKUP(Categorized!T534,Rules!$F$57:$H$58,3,0)</f>
        <v>30</v>
      </c>
      <c r="U534" s="255">
        <f t="array" ref="U534">MMULT(N534:T534,Rules!$O$14:$O$20)</f>
        <v>41.36678200692041</v>
      </c>
      <c r="V534" s="43">
        <f>VLOOKUP(Categorized!U534,Rules!$F$59:$H$60,3,0)</f>
        <v>80</v>
      </c>
      <c r="W534" s="43">
        <f>VLOOKUP(Categorized!V534,Rules!$F$61:$H$62,3,0)</f>
        <v>80</v>
      </c>
      <c r="X534" s="43">
        <f>VLOOKUP(Categorized!W534,Rules!$F$63:$H$64,3,0)</f>
        <v>80</v>
      </c>
      <c r="Y534" s="43">
        <f>VLOOKUP(Categorized!X534,Rules!$F$65:$H$66,3,0)</f>
        <v>20</v>
      </c>
      <c r="Z534" s="255">
        <f t="array" ref="Z534">MMULT(V534:Y534,Rules!$O$23:$O$26)</f>
        <v>64.444444444444443</v>
      </c>
      <c r="AA534" s="43">
        <f>VLOOKUP(Categorized!Y534,Rules!$F$67:$H$68,3,0)</f>
        <v>70</v>
      </c>
      <c r="AB534" s="43">
        <f>VLOOKUP(Categorized!Z534,Rules!$F$69:$H$70,3,0)</f>
        <v>80</v>
      </c>
      <c r="AC534" s="43">
        <f>VLOOKUP(Categorized!AA534,Rules!$F$71:$H$72,3,0)</f>
        <v>80</v>
      </c>
      <c r="AD534" s="43">
        <f>VLOOKUP(Categorized!AB534,Rules!$F$73:$H$74,3,0)</f>
        <v>60</v>
      </c>
      <c r="AE534" s="255">
        <f t="array" ref="AE534">MMULT(AA534:AD534,Rules!$O$29:$O$32)</f>
        <v>73.174603174603163</v>
      </c>
      <c r="AF534" s="43">
        <f>VLOOKUP(Categorized!AC534,Rules!$F$75:$H$76,3,0)</f>
        <v>80</v>
      </c>
      <c r="AG534" s="43">
        <f>VLOOKUP(Categorized!AD534,Rules!$F$77:$H$78,3,0)</f>
        <v>80</v>
      </c>
      <c r="AH534" s="43">
        <f>VLOOKUP(Categorized!AE534,Rules!$F$79:$H$84,3,0)</f>
        <v>30</v>
      </c>
      <c r="AI534" s="43">
        <f>VLOOKUP(Categorized!AF534,Rules!$F$85:$H$89,3,0)</f>
        <v>50</v>
      </c>
      <c r="AJ534" s="43">
        <f>VLOOKUP(Categorized!AG534,Rules!$F$90:$H$92,3,0)</f>
        <v>90</v>
      </c>
      <c r="AK534" s="43">
        <f>VLOOKUP(Categorized!AH534,Rules!$F$93:$H$96,3,0)</f>
        <v>80</v>
      </c>
      <c r="AL534" s="43">
        <f>VLOOKUP(Categorized!AI534,Rules!$F$97:$H$100,3,0)</f>
        <v>30</v>
      </c>
      <c r="AM534" s="43">
        <f>VLOOKUP(Categorized!AJ534,Rules!$F$101:$H$102,3,0)</f>
        <v>30</v>
      </c>
      <c r="AN534" s="43">
        <f>VLOOKUP(Categorized!CD534,Rules!$F$235:$H$237,3,0)</f>
        <v>95</v>
      </c>
      <c r="AO534" s="43">
        <f>VLOOKUP(Categorized!CE534,Rules!$F$238:$H$241,3,0)</f>
        <v>80</v>
      </c>
      <c r="AP534" s="43">
        <f>VLOOKUP(Categorized!AM534,Rules!$F$110:$H$113,3,0)</f>
        <v>30</v>
      </c>
      <c r="AQ534" s="255">
        <f t="array" ref="AQ534">MMULT(AF534:AP534,Rules!$O$35:$O$45)</f>
        <v>62.414772727272727</v>
      </c>
      <c r="AR534" s="44">
        <f>VLOOKUP(Categorized!AN534,Rules!$F$114:$H$116,3,0)</f>
        <v>30</v>
      </c>
      <c r="AS534" s="44">
        <f>VLOOKUP(Categorized!AO534,Rules!$F$117:$H$119,3,0)</f>
        <v>30</v>
      </c>
      <c r="AT534" s="44">
        <f>VLOOKUP(Categorized!AP534,Rules!$F$120:$H$122,3,0)</f>
        <v>30</v>
      </c>
      <c r="AU534" s="44">
        <f>VLOOKUP(Categorized!AQ534,Rules!$F$123:$H$124,3,0)</f>
        <v>30</v>
      </c>
      <c r="AV534" s="44">
        <f>VLOOKUP(Categorized!AR534,Rules!$F$125:$H$127,3,0)</f>
        <v>50</v>
      </c>
      <c r="AW534" s="44">
        <f>VLOOKUP(Categorized!AS534,Rules!$F$128:$H$130,3,0)</f>
        <v>30</v>
      </c>
      <c r="AX534" s="43">
        <f>VLOOKUP(Categorized!AT534,Rules!$F$131:$H$133,3,0)</f>
        <v>70</v>
      </c>
      <c r="AY534" s="44">
        <f>VLOOKUP(Categorized!AU534,Rules!$F$134:$H$136,3,0)</f>
        <v>70</v>
      </c>
      <c r="AZ534" s="44">
        <f>VLOOKUP(Categorized!AV534,Rules!$F$134:$H$136,3,0)</f>
        <v>45</v>
      </c>
      <c r="BA534" s="44">
        <f>VLOOKUP(Categorized!AW534,Rules!$F$139:$H$141,3,0)</f>
        <v>30</v>
      </c>
      <c r="BB534" s="256">
        <f t="array" ref="BB534">MMULT(AR534:BA534,Rules!$O$48:$O$57)</f>
        <v>42.141104294478531</v>
      </c>
      <c r="BC534" s="43">
        <f>VLOOKUP(Categorized!AX534,Rules!$F$142:$H$143,3,0)</f>
        <v>30</v>
      </c>
      <c r="BD534" s="43">
        <f>VLOOKUP(Categorized!AY534,Rules!$F$144:$H$145,3,0)</f>
        <v>30</v>
      </c>
      <c r="BE534" s="43">
        <f>VLOOKUP(Categorized!AZ534,Rules!$F$146:$H$147,3,0)</f>
        <v>30</v>
      </c>
      <c r="BF534" s="43">
        <f>VLOOKUP(Categorized!BA534,Rules!$F$148:$H$149,3,0)</f>
        <v>30</v>
      </c>
      <c r="BG534" s="43">
        <f>VLOOKUP(Categorized!BB534,Rules!$F$150:$H$151,3,0)</f>
        <v>90</v>
      </c>
      <c r="BH534" s="43">
        <f>VLOOKUP(Categorized!BC534,Rules!$F$152:$H$153,3,0)</f>
        <v>90</v>
      </c>
      <c r="BI534" s="43">
        <f>VLOOKUP(Categorized!BD534,Rules!$F$154:$H$155,3,0)</f>
        <v>90</v>
      </c>
      <c r="BJ534" s="43">
        <f>VLOOKUP(Categorized!BE534,Rules!$F$156:$H$157,3,0)</f>
        <v>30</v>
      </c>
      <c r="BK534" s="43">
        <f>VLOOKUP(Categorized!BF534,Rules!$F$158:$H$159,3,0)</f>
        <v>30</v>
      </c>
      <c r="BL534" s="43">
        <f>VLOOKUP(Categorized!BG534,Rules!$F$160:$H$161,3,0)</f>
        <v>30</v>
      </c>
      <c r="BM534" s="43">
        <f>VLOOKUP(Categorized!BH534,Rules!$F$162:$H$163,3,0)</f>
        <v>30</v>
      </c>
      <c r="BN534" s="43">
        <f>VLOOKUP(Categorized!BI534,Rules!$F$164:$H$165,3,0)</f>
        <v>30</v>
      </c>
      <c r="BO534" s="43">
        <f>VLOOKUP(Categorized!BJ534,Rules!$F$166:$H$167,3,0)</f>
        <v>30</v>
      </c>
      <c r="BP534" s="43">
        <f>VLOOKUP(Categorized!BK534,Rules!$F$168:$H$169,3,0)</f>
        <v>30</v>
      </c>
      <c r="BQ534" s="43">
        <f>VLOOKUP(Categorized!BL534,Rules!$F$170:$H$171,3,0)</f>
        <v>30</v>
      </c>
      <c r="BR534" s="43">
        <f>VLOOKUP(Categorized!BM534,Rules!$F$172:$H$173,3,0)</f>
        <v>30</v>
      </c>
      <c r="BS534" s="43">
        <f>VLOOKUP(Categorized!BN534,Rules!$F$174:$H$175,3,0)</f>
        <v>30</v>
      </c>
      <c r="BT534" s="43">
        <f>VLOOKUP(Categorized!BO534,Rules!$F$176:$H$177,3,0)</f>
        <v>30</v>
      </c>
      <c r="BU534" s="43">
        <f>VLOOKUP(Categorized!BP534,Rules!$F$178:$H$179,3,0)</f>
        <v>30</v>
      </c>
      <c r="BV534" s="43">
        <f>VLOOKUP(Categorized!BQ534,Rules!$F$180:$H$181,3,0)</f>
        <v>30</v>
      </c>
      <c r="BW534" s="43">
        <f>VLOOKUP(Categorized!BR534,Rules!$F$182:$H$183,3,0)</f>
        <v>30</v>
      </c>
      <c r="BX534" s="255">
        <f t="array" ref="BX534">MMULT(BC534:BW534,Rules!$O$60:$O$80)</f>
        <v>39.958506224066397</v>
      </c>
      <c r="BY534" s="43">
        <f>VLOOKUP(Categorized!BS534,Rules!$F$184:$H$185,3,0)</f>
        <v>30</v>
      </c>
      <c r="BZ534" s="43">
        <f>VLOOKUP(Categorized!BT534,Rules!$F$186:$H$187,3,0)</f>
        <v>30</v>
      </c>
      <c r="CA534" s="43">
        <f>VLOOKUP(Categorized!BU534,Rules!$F$188:$H$189,3,0)</f>
        <v>30</v>
      </c>
      <c r="CB534" s="43">
        <f>VLOOKUP(Categorized!BV534,Rules!$F$190:$H$191,3,0)</f>
        <v>30</v>
      </c>
      <c r="CC534" s="43">
        <f>VLOOKUP(Categorized!BW534,Rules!$F$192:$H$193,3,0)</f>
        <v>30</v>
      </c>
      <c r="CD534" s="255">
        <f t="array" ref="CD534">MMULT(BY534:CC534,Rules!$O$83:$O$87)</f>
        <v>30</v>
      </c>
      <c r="CE534" s="24">
        <v>0</v>
      </c>
      <c r="CF534" s="46">
        <v>0</v>
      </c>
    </row>
    <row r="535" spans="1:84" ht="18.5">
      <c r="A535" s="68">
        <v>2022</v>
      </c>
      <c r="B535" s="39" t="s">
        <v>582</v>
      </c>
      <c r="C535" s="89">
        <v>67234</v>
      </c>
      <c r="D535" s="42">
        <f>VLOOKUP(Categorized!F535,Rules!$F$4:$H$7,3,0)</f>
        <v>80</v>
      </c>
      <c r="E535" s="43">
        <f>VLOOKUP(Categorized!G535,Rules!$F$8:$H$9,3,0)</f>
        <v>60</v>
      </c>
      <c r="F535" s="43">
        <f>VLOOKUP(Categorized!H535,Rules!$F$10:$H$12,3,0)</f>
        <v>60</v>
      </c>
      <c r="G535" s="43">
        <f>VLOOKUP(Categorized!I535,Rules!$F$13:$H$16,3,0)</f>
        <v>95</v>
      </c>
      <c r="H535" s="43">
        <f>VLOOKUP(Categorized!BZ535,Rules!$F$243:$H$245,3,0)</f>
        <v>90</v>
      </c>
      <c r="I535" s="43">
        <f>VLOOKUP(Categorized!K535,Rules!$F$20:$H$27,3,0)</f>
        <v>60</v>
      </c>
      <c r="J535" s="43">
        <f>VLOOKUP(Categorized!CA535,Rules!$F$246:$H$252,3,0)</f>
        <v>70</v>
      </c>
      <c r="K535" s="43">
        <f>VLOOKUP(Categorized!M535,Rules!$F$29:$H$31,3,0)</f>
        <v>60</v>
      </c>
      <c r="L535" s="43">
        <f>VLOOKUP(Categorized!CB535,Rules!$F$253:$H$259,3,0)</f>
        <v>0</v>
      </c>
      <c r="M535" s="255" t="e">
        <f t="array" ref="M535">MMULT(D535:L535,Rules!$O$4:$O$11)</f>
        <v>#VALUE!</v>
      </c>
      <c r="N535" s="43">
        <f>VLOOKUP(Categorized!N535,Rules!$F$32:$H$33,3,0)</f>
        <v>90</v>
      </c>
      <c r="O535" s="43">
        <f>VLOOKUP(Categorized!O535,Rules!$F$34:$H$40,3,0)</f>
        <v>70</v>
      </c>
      <c r="P535" s="43">
        <f>VLOOKUP(Categorized!P535,Rules!$F$41:$H$42,3,0)</f>
        <v>30</v>
      </c>
      <c r="Q535" s="43">
        <f>VLOOKUP(Categorized!CC535,Rules!$F$231:$H$234,3,0)</f>
        <v>20</v>
      </c>
      <c r="R535" s="43">
        <f>VLOOKUP(Categorized!R535,Rules!$F$47:$H$51,3,0)</f>
        <v>30</v>
      </c>
      <c r="S535" s="43">
        <f>VLOOKUP(Categorized!S535,Rules!$F$52:$H$56,3,0)</f>
        <v>30</v>
      </c>
      <c r="T535" s="43">
        <f>VLOOKUP(Categorized!T535,Rules!$F$57:$H$58,3,0)</f>
        <v>80</v>
      </c>
      <c r="U535" s="255">
        <f t="array" ref="U535">MMULT(N535:T535,Rules!$O$14:$O$20)</f>
        <v>47.854671280276811</v>
      </c>
      <c r="V535" s="43">
        <f>VLOOKUP(Categorized!U535,Rules!$F$59:$H$60,3,0)</f>
        <v>80</v>
      </c>
      <c r="W535" s="43">
        <f>VLOOKUP(Categorized!V535,Rules!$F$61:$H$62,3,0)</f>
        <v>20</v>
      </c>
      <c r="X535" s="43">
        <f>VLOOKUP(Categorized!W535,Rules!$F$63:$H$64,3,0)</f>
        <v>80</v>
      </c>
      <c r="Y535" s="43">
        <f>VLOOKUP(Categorized!X535,Rules!$F$65:$H$66,3,0)</f>
        <v>20</v>
      </c>
      <c r="Z535" s="255">
        <f t="array" ref="Z535">MMULT(V535:Y535,Rules!$O$23:$O$26)</f>
        <v>46.666666666666664</v>
      </c>
      <c r="AA535" s="43">
        <f>VLOOKUP(Categorized!Y535,Rules!$F$67:$H$68,3,0)</f>
        <v>70</v>
      </c>
      <c r="AB535" s="43">
        <f>VLOOKUP(Categorized!Z535,Rules!$F$69:$H$70,3,0)</f>
        <v>80</v>
      </c>
      <c r="AC535" s="43">
        <f>VLOOKUP(Categorized!AA535,Rules!$F$71:$H$72,3,0)</f>
        <v>30</v>
      </c>
      <c r="AD535" s="43">
        <f>VLOOKUP(Categorized!AB535,Rules!$F$73:$H$74,3,0)</f>
        <v>30</v>
      </c>
      <c r="AE535" s="255">
        <f t="array" ref="AE535">MMULT(AA535:AD535,Rules!$O$29:$O$32)</f>
        <v>53.809523809523803</v>
      </c>
      <c r="AF535" s="43">
        <f>VLOOKUP(Categorized!AC535,Rules!$F$75:$H$76,3,0)</f>
        <v>80</v>
      </c>
      <c r="AG535" s="43">
        <f>VLOOKUP(Categorized!AD535,Rules!$F$77:$H$78,3,0)</f>
        <v>80</v>
      </c>
      <c r="AH535" s="43">
        <f>VLOOKUP(Categorized!AE535,Rules!$F$79:$H$84,3,0)</f>
        <v>85</v>
      </c>
      <c r="AI535" s="43">
        <f>VLOOKUP(Categorized!AF535,Rules!$F$85:$H$89,3,0)</f>
        <v>80</v>
      </c>
      <c r="AJ535" s="43">
        <f>VLOOKUP(Categorized!AG535,Rules!$F$90:$H$92,3,0)</f>
        <v>30</v>
      </c>
      <c r="AK535" s="43">
        <f>VLOOKUP(Categorized!AH535,Rules!$F$93:$H$96,3,0)</f>
        <v>30</v>
      </c>
      <c r="AL535" s="43">
        <f>VLOOKUP(Categorized!AI535,Rules!$F$97:$H$100,3,0)</f>
        <v>30</v>
      </c>
      <c r="AM535" s="43">
        <f>VLOOKUP(Categorized!AJ535,Rules!$F$101:$H$102,3,0)</f>
        <v>30</v>
      </c>
      <c r="AN535" s="43">
        <f>VLOOKUP(Categorized!CD535,Rules!$F$235:$H$237,3,0)</f>
        <v>95</v>
      </c>
      <c r="AO535" s="43">
        <f>VLOOKUP(Categorized!CE535,Rules!$F$238:$H$241,3,0)</f>
        <v>80</v>
      </c>
      <c r="AP535" s="43">
        <f>VLOOKUP(Categorized!AM535,Rules!$F$110:$H$113,3,0)</f>
        <v>30</v>
      </c>
      <c r="AQ535" s="255">
        <f t="array" ref="AQ535">MMULT(AF535:AP535,Rules!$O$35:$O$45)</f>
        <v>59.92613636363636</v>
      </c>
      <c r="AR535" s="44">
        <f>VLOOKUP(Categorized!AN535,Rules!$F$114:$H$116,3,0)</f>
        <v>30</v>
      </c>
      <c r="AS535" s="44">
        <f>VLOOKUP(Categorized!AO535,Rules!$F$117:$H$119,3,0)</f>
        <v>30</v>
      </c>
      <c r="AT535" s="44">
        <f>VLOOKUP(Categorized!AP535,Rules!$F$120:$H$122,3,0)</f>
        <v>30</v>
      </c>
      <c r="AU535" s="44">
        <f>VLOOKUP(Categorized!AQ535,Rules!$F$123:$H$124,3,0)</f>
        <v>30</v>
      </c>
      <c r="AV535" s="44">
        <f>VLOOKUP(Categorized!AR535,Rules!$F$125:$H$127,3,0)</f>
        <v>50</v>
      </c>
      <c r="AW535" s="44">
        <f>VLOOKUP(Categorized!AS535,Rules!$F$128:$H$130,3,0)</f>
        <v>80</v>
      </c>
      <c r="AX535" s="43">
        <f>VLOOKUP(Categorized!AT535,Rules!$F$131:$H$133,3,0)</f>
        <v>30</v>
      </c>
      <c r="AY535" s="44">
        <f>VLOOKUP(Categorized!AU535,Rules!$F$134:$H$136,3,0)</f>
        <v>30</v>
      </c>
      <c r="AZ535" s="44">
        <f>VLOOKUP(Categorized!AV535,Rules!$F$134:$H$136,3,0)</f>
        <v>45</v>
      </c>
      <c r="BA535" s="44">
        <f>VLOOKUP(Categorized!AW535,Rules!$F$139:$H$141,3,0)</f>
        <v>45</v>
      </c>
      <c r="BB535" s="256">
        <f t="array" ref="BB535">MMULT(AR535:BA535,Rules!$O$48:$O$57)</f>
        <v>40.104294478527613</v>
      </c>
      <c r="BC535" s="43">
        <f>VLOOKUP(Categorized!AX535,Rules!$F$142:$H$143,3,0)</f>
        <v>30</v>
      </c>
      <c r="BD535" s="43">
        <f>VLOOKUP(Categorized!AY535,Rules!$F$144:$H$145,3,0)</f>
        <v>30</v>
      </c>
      <c r="BE535" s="43">
        <f>VLOOKUP(Categorized!AZ535,Rules!$F$146:$H$147,3,0)</f>
        <v>30</v>
      </c>
      <c r="BF535" s="43">
        <f>VLOOKUP(Categorized!BA535,Rules!$F$148:$H$149,3,0)</f>
        <v>30</v>
      </c>
      <c r="BG535" s="43">
        <f>VLOOKUP(Categorized!BB535,Rules!$F$150:$H$151,3,0)</f>
        <v>30</v>
      </c>
      <c r="BH535" s="43">
        <f>VLOOKUP(Categorized!BC535,Rules!$F$152:$H$153,3,0)</f>
        <v>30</v>
      </c>
      <c r="BI535" s="43">
        <f>VLOOKUP(Categorized!BD535,Rules!$F$154:$H$155,3,0)</f>
        <v>30</v>
      </c>
      <c r="BJ535" s="43">
        <f>VLOOKUP(Categorized!BE535,Rules!$F$156:$H$157,3,0)</f>
        <v>30</v>
      </c>
      <c r="BK535" s="43">
        <f>VLOOKUP(Categorized!BF535,Rules!$F$158:$H$159,3,0)</f>
        <v>30</v>
      </c>
      <c r="BL535" s="43">
        <f>VLOOKUP(Categorized!BG535,Rules!$F$160:$H$161,3,0)</f>
        <v>30</v>
      </c>
      <c r="BM535" s="43">
        <f>VLOOKUP(Categorized!BH535,Rules!$F$162:$H$163,3,0)</f>
        <v>30</v>
      </c>
      <c r="BN535" s="43">
        <f>VLOOKUP(Categorized!BI535,Rules!$F$164:$H$165,3,0)</f>
        <v>90</v>
      </c>
      <c r="BO535" s="43">
        <f>VLOOKUP(Categorized!BJ535,Rules!$F$166:$H$167,3,0)</f>
        <v>90</v>
      </c>
      <c r="BP535" s="43">
        <f>VLOOKUP(Categorized!BK535,Rules!$F$168:$H$169,3,0)</f>
        <v>30</v>
      </c>
      <c r="BQ535" s="43">
        <f>VLOOKUP(Categorized!BL535,Rules!$F$170:$H$171,3,0)</f>
        <v>30</v>
      </c>
      <c r="BR535" s="43">
        <f>VLOOKUP(Categorized!BM535,Rules!$F$172:$H$173,3,0)</f>
        <v>30</v>
      </c>
      <c r="BS535" s="43">
        <f>VLOOKUP(Categorized!BN535,Rules!$F$174:$H$175,3,0)</f>
        <v>30</v>
      </c>
      <c r="BT535" s="43">
        <f>VLOOKUP(Categorized!BO535,Rules!$F$176:$H$177,3,0)</f>
        <v>30</v>
      </c>
      <c r="BU535" s="43">
        <f>VLOOKUP(Categorized!BP535,Rules!$F$178:$H$179,3,0)</f>
        <v>30</v>
      </c>
      <c r="BV535" s="43">
        <f>VLOOKUP(Categorized!BQ535,Rules!$F$180:$H$181,3,0)</f>
        <v>30</v>
      </c>
      <c r="BW535" s="43">
        <f>VLOOKUP(Categorized!BR535,Rules!$F$182:$H$183,3,0)</f>
        <v>30</v>
      </c>
      <c r="BX535" s="255">
        <f t="array" ref="BX535">MMULT(BC535:BW535,Rules!$O$60:$O$80)</f>
        <v>35.121517486662725</v>
      </c>
      <c r="BY535" s="43">
        <f>VLOOKUP(Categorized!BS535,Rules!$F$184:$H$185,3,0)</f>
        <v>30</v>
      </c>
      <c r="BZ535" s="43">
        <f>VLOOKUP(Categorized!BT535,Rules!$F$186:$H$187,3,0)</f>
        <v>30</v>
      </c>
      <c r="CA535" s="43">
        <f>VLOOKUP(Categorized!BU535,Rules!$F$188:$H$189,3,0)</f>
        <v>30</v>
      </c>
      <c r="CB535" s="43">
        <f>VLOOKUP(Categorized!BV535,Rules!$F$190:$H$191,3,0)</f>
        <v>30</v>
      </c>
      <c r="CC535" s="43">
        <f>VLOOKUP(Categorized!BW535,Rules!$F$192:$H$193,3,0)</f>
        <v>30</v>
      </c>
      <c r="CD535" s="255">
        <f t="array" ref="CD535">MMULT(BY535:CC535,Rules!$O$83:$O$87)</f>
        <v>30</v>
      </c>
      <c r="CE535" s="24">
        <v>0</v>
      </c>
      <c r="CF535" s="46">
        <v>0</v>
      </c>
    </row>
    <row r="536" spans="1:84" ht="18.5">
      <c r="A536" s="68">
        <v>2022</v>
      </c>
      <c r="B536" s="39" t="s">
        <v>583</v>
      </c>
      <c r="C536" s="92">
        <v>44570</v>
      </c>
      <c r="D536" s="42">
        <f>VLOOKUP(Categorized!F536,Rules!$F$4:$H$7,3,0)</f>
        <v>90</v>
      </c>
      <c r="E536" s="43">
        <f>VLOOKUP(Categorized!G536,Rules!$F$8:$H$9,3,0)</f>
        <v>90</v>
      </c>
      <c r="F536" s="43">
        <f>VLOOKUP(Categorized!H536,Rules!$F$10:$H$12,3,0)</f>
        <v>60</v>
      </c>
      <c r="G536" s="43">
        <f>VLOOKUP(Categorized!I536,Rules!$F$13:$H$16,3,0)</f>
        <v>95</v>
      </c>
      <c r="H536" s="43">
        <f>VLOOKUP(Categorized!BZ536,Rules!$F$243:$H$245,3,0)</f>
        <v>90</v>
      </c>
      <c r="I536" s="43">
        <f>VLOOKUP(Categorized!K536,Rules!$F$20:$H$27,3,0)</f>
        <v>60</v>
      </c>
      <c r="J536" s="43">
        <f>VLOOKUP(Categorized!CA536,Rules!$F$246:$H$252,3,0)</f>
        <v>75</v>
      </c>
      <c r="K536" s="43">
        <f>VLOOKUP(Categorized!M536,Rules!$F$29:$H$31,3,0)</f>
        <v>60</v>
      </c>
      <c r="L536" s="43">
        <f>VLOOKUP(Categorized!CB536,Rules!$F$253:$H$259,3,0)</f>
        <v>0</v>
      </c>
      <c r="M536" s="255" t="e">
        <f t="array" ref="M536">MMULT(D536:L536,Rules!$O$4:$O$11)</f>
        <v>#VALUE!</v>
      </c>
      <c r="N536" s="43">
        <f>VLOOKUP(Categorized!N536,Rules!$F$32:$H$33,3,0)</f>
        <v>90</v>
      </c>
      <c r="O536" s="43">
        <f>VLOOKUP(Categorized!O536,Rules!$F$34:$H$40,3,0)</f>
        <v>50</v>
      </c>
      <c r="P536" s="43">
        <f>VLOOKUP(Categorized!P536,Rules!$F$41:$H$42,3,0)</f>
        <v>90</v>
      </c>
      <c r="Q536" s="43">
        <f>VLOOKUP(Categorized!CC536,Rules!$F$231:$H$234,3,0)</f>
        <v>20</v>
      </c>
      <c r="R536" s="43">
        <f>VLOOKUP(Categorized!R536,Rules!$F$47:$H$51,3,0)</f>
        <v>50</v>
      </c>
      <c r="S536" s="43">
        <f>VLOOKUP(Categorized!S536,Rules!$F$52:$H$56,3,0)</f>
        <v>70</v>
      </c>
      <c r="T536" s="43">
        <f>VLOOKUP(Categorized!T536,Rules!$F$57:$H$58,3,0)</f>
        <v>30</v>
      </c>
      <c r="U536" s="255">
        <f t="array" ref="U536">MMULT(N536:T536,Rules!$O$14:$O$20)</f>
        <v>57.110726643598618</v>
      </c>
      <c r="V536" s="43">
        <f>VLOOKUP(Categorized!U536,Rules!$F$59:$H$60,3,0)</f>
        <v>80</v>
      </c>
      <c r="W536" s="43">
        <f>VLOOKUP(Categorized!V536,Rules!$F$61:$H$62,3,0)</f>
        <v>20</v>
      </c>
      <c r="X536" s="43">
        <f>VLOOKUP(Categorized!W536,Rules!$F$63:$H$64,3,0)</f>
        <v>80</v>
      </c>
      <c r="Y536" s="43">
        <f>VLOOKUP(Categorized!X536,Rules!$F$65:$H$66,3,0)</f>
        <v>20</v>
      </c>
      <c r="Z536" s="255">
        <f t="array" ref="Z536">MMULT(V536:Y536,Rules!$O$23:$O$26)</f>
        <v>46.666666666666664</v>
      </c>
      <c r="AA536" s="43">
        <f>VLOOKUP(Categorized!Y536,Rules!$F$67:$H$68,3,0)</f>
        <v>70</v>
      </c>
      <c r="AB536" s="43">
        <f>VLOOKUP(Categorized!Z536,Rules!$F$69:$H$70,3,0)</f>
        <v>80</v>
      </c>
      <c r="AC536" s="43">
        <f>VLOOKUP(Categorized!AA536,Rules!$F$71:$H$72,3,0)</f>
        <v>80</v>
      </c>
      <c r="AD536" s="43">
        <f>VLOOKUP(Categorized!AB536,Rules!$F$73:$H$74,3,0)</f>
        <v>60</v>
      </c>
      <c r="AE536" s="255">
        <f t="array" ref="AE536">MMULT(AA536:AD536,Rules!$O$29:$O$32)</f>
        <v>73.174603174603163</v>
      </c>
      <c r="AF536" s="43">
        <f>VLOOKUP(Categorized!AC536,Rules!$F$75:$H$76,3,0)</f>
        <v>80</v>
      </c>
      <c r="AG536" s="43">
        <f>VLOOKUP(Categorized!AD536,Rules!$F$77:$H$78,3,0)</f>
        <v>80</v>
      </c>
      <c r="AH536" s="43">
        <f>VLOOKUP(Categorized!AE536,Rules!$F$79:$H$84,3,0)</f>
        <v>50</v>
      </c>
      <c r="AI536" s="43">
        <f>VLOOKUP(Categorized!AF536,Rules!$F$85:$H$89,3,0)</f>
        <v>50</v>
      </c>
      <c r="AJ536" s="43">
        <f>VLOOKUP(Categorized!AG536,Rules!$F$90:$H$92,3,0)</f>
        <v>30</v>
      </c>
      <c r="AK536" s="43">
        <f>VLOOKUP(Categorized!AH536,Rules!$F$93:$H$96,3,0)</f>
        <v>80</v>
      </c>
      <c r="AL536" s="43">
        <f>VLOOKUP(Categorized!AI536,Rules!$F$97:$H$100,3,0)</f>
        <v>30</v>
      </c>
      <c r="AM536" s="43">
        <f>VLOOKUP(Categorized!AJ536,Rules!$F$101:$H$102,3,0)</f>
        <v>80</v>
      </c>
      <c r="AN536" s="43">
        <f>VLOOKUP(Categorized!CD536,Rules!$F$235:$H$237,3,0)</f>
        <v>95</v>
      </c>
      <c r="AO536" s="43">
        <f>VLOOKUP(Categorized!CE536,Rules!$F$238:$H$241,3,0)</f>
        <v>95</v>
      </c>
      <c r="AP536" s="43">
        <f>VLOOKUP(Categorized!AM536,Rules!$F$110:$H$113,3,0)</f>
        <v>30</v>
      </c>
      <c r="AQ536" s="255">
        <f t="array" ref="AQ536">MMULT(AF536:AP536,Rules!$O$35:$O$45)</f>
        <v>63.255681818181813</v>
      </c>
      <c r="AR536" s="44">
        <f>VLOOKUP(Categorized!AN536,Rules!$F$114:$H$116,3,0)</f>
        <v>30</v>
      </c>
      <c r="AS536" s="44">
        <f>VLOOKUP(Categorized!AO536,Rules!$F$117:$H$119,3,0)</f>
        <v>30</v>
      </c>
      <c r="AT536" s="44">
        <f>VLOOKUP(Categorized!AP536,Rules!$F$120:$H$122,3,0)</f>
        <v>30</v>
      </c>
      <c r="AU536" s="44">
        <f>VLOOKUP(Categorized!AQ536,Rules!$F$123:$H$124,3,0)</f>
        <v>30</v>
      </c>
      <c r="AV536" s="44">
        <f>VLOOKUP(Categorized!AR536,Rules!$F$125:$H$127,3,0)</f>
        <v>50</v>
      </c>
      <c r="AW536" s="44">
        <f>VLOOKUP(Categorized!AS536,Rules!$F$128:$H$130,3,0)</f>
        <v>30</v>
      </c>
      <c r="AX536" s="43">
        <f>VLOOKUP(Categorized!AT536,Rules!$F$131:$H$133,3,0)</f>
        <v>70</v>
      </c>
      <c r="AY536" s="44">
        <f>VLOOKUP(Categorized!AU536,Rules!$F$134:$H$136,3,0)</f>
        <v>70</v>
      </c>
      <c r="AZ536" s="44">
        <f>VLOOKUP(Categorized!AV536,Rules!$F$134:$H$136,3,0)</f>
        <v>45</v>
      </c>
      <c r="BA536" s="44">
        <f>VLOOKUP(Categorized!AW536,Rules!$F$139:$H$141,3,0)</f>
        <v>30</v>
      </c>
      <c r="BB536" s="256">
        <f t="array" ref="BB536">MMULT(AR536:BA536,Rules!$O$48:$O$57)</f>
        <v>42.141104294478531</v>
      </c>
      <c r="BC536" s="43">
        <f>VLOOKUP(Categorized!AX536,Rules!$F$142:$H$143,3,0)</f>
        <v>30</v>
      </c>
      <c r="BD536" s="43">
        <f>VLOOKUP(Categorized!AY536,Rules!$F$144:$H$145,3,0)</f>
        <v>30</v>
      </c>
      <c r="BE536" s="43">
        <f>VLOOKUP(Categorized!AZ536,Rules!$F$146:$H$147,3,0)</f>
        <v>30</v>
      </c>
      <c r="BF536" s="43">
        <f>VLOOKUP(Categorized!BA536,Rules!$F$148:$H$149,3,0)</f>
        <v>30</v>
      </c>
      <c r="BG536" s="43">
        <f>VLOOKUP(Categorized!BB536,Rules!$F$150:$H$151,3,0)</f>
        <v>30</v>
      </c>
      <c r="BH536" s="43">
        <f>VLOOKUP(Categorized!BC536,Rules!$F$152:$H$153,3,0)</f>
        <v>30</v>
      </c>
      <c r="BI536" s="43">
        <f>VLOOKUP(Categorized!BD536,Rules!$F$154:$H$155,3,0)</f>
        <v>30</v>
      </c>
      <c r="BJ536" s="43">
        <f>VLOOKUP(Categorized!BE536,Rules!$F$156:$H$157,3,0)</f>
        <v>30</v>
      </c>
      <c r="BK536" s="43">
        <f>VLOOKUP(Categorized!BF536,Rules!$F$158:$H$159,3,0)</f>
        <v>30</v>
      </c>
      <c r="BL536" s="43">
        <f>VLOOKUP(Categorized!BG536,Rules!$F$160:$H$161,3,0)</f>
        <v>30</v>
      </c>
      <c r="BM536" s="43">
        <f>VLOOKUP(Categorized!BH536,Rules!$F$162:$H$163,3,0)</f>
        <v>30</v>
      </c>
      <c r="BN536" s="43">
        <f>VLOOKUP(Categorized!BI536,Rules!$F$164:$H$165,3,0)</f>
        <v>90</v>
      </c>
      <c r="BO536" s="43">
        <f>VLOOKUP(Categorized!BJ536,Rules!$F$166:$H$167,3,0)</f>
        <v>90</v>
      </c>
      <c r="BP536" s="43">
        <f>VLOOKUP(Categorized!BK536,Rules!$F$168:$H$169,3,0)</f>
        <v>30</v>
      </c>
      <c r="BQ536" s="43">
        <f>VLOOKUP(Categorized!BL536,Rules!$F$170:$H$171,3,0)</f>
        <v>30</v>
      </c>
      <c r="BR536" s="43">
        <f>VLOOKUP(Categorized!BM536,Rules!$F$172:$H$173,3,0)</f>
        <v>30</v>
      </c>
      <c r="BS536" s="43">
        <f>VLOOKUP(Categorized!BN536,Rules!$F$174:$H$175,3,0)</f>
        <v>30</v>
      </c>
      <c r="BT536" s="43">
        <f>VLOOKUP(Categorized!BO536,Rules!$F$176:$H$177,3,0)</f>
        <v>30</v>
      </c>
      <c r="BU536" s="43">
        <f>VLOOKUP(Categorized!BP536,Rules!$F$178:$H$179,3,0)</f>
        <v>30</v>
      </c>
      <c r="BV536" s="43">
        <f>VLOOKUP(Categorized!BQ536,Rules!$F$180:$H$181,3,0)</f>
        <v>30</v>
      </c>
      <c r="BW536" s="43">
        <f>VLOOKUP(Categorized!BR536,Rules!$F$182:$H$183,3,0)</f>
        <v>30</v>
      </c>
      <c r="BX536" s="255">
        <f t="array" ref="BX536">MMULT(BC536:BW536,Rules!$O$60:$O$80)</f>
        <v>35.121517486662725</v>
      </c>
      <c r="BY536" s="43">
        <f>VLOOKUP(Categorized!BS536,Rules!$F$184:$H$185,3,0)</f>
        <v>30</v>
      </c>
      <c r="BZ536" s="43">
        <f>VLOOKUP(Categorized!BT536,Rules!$F$186:$H$187,3,0)</f>
        <v>30</v>
      </c>
      <c r="CA536" s="43">
        <f>VLOOKUP(Categorized!BU536,Rules!$F$188:$H$189,3,0)</f>
        <v>30</v>
      </c>
      <c r="CB536" s="43">
        <f>VLOOKUP(Categorized!BV536,Rules!$F$190:$H$191,3,0)</f>
        <v>30</v>
      </c>
      <c r="CC536" s="43">
        <f>VLOOKUP(Categorized!BW536,Rules!$F$192:$H$193,3,0)</f>
        <v>30</v>
      </c>
      <c r="CD536" s="255">
        <f t="array" ref="CD536">MMULT(BY536:CC536,Rules!$O$83:$O$87)</f>
        <v>30</v>
      </c>
      <c r="CE536" s="24">
        <v>0</v>
      </c>
      <c r="CF536" s="46">
        <v>0</v>
      </c>
    </row>
    <row r="537" spans="1:84" ht="18.5">
      <c r="A537" s="68">
        <v>2022</v>
      </c>
      <c r="B537" s="39" t="s">
        <v>584</v>
      </c>
      <c r="C537" s="89">
        <v>67284</v>
      </c>
      <c r="D537" s="42">
        <f>VLOOKUP(Categorized!F537,Rules!$F$4:$H$7,3,0)</f>
        <v>90</v>
      </c>
      <c r="E537" s="43">
        <f>VLOOKUP(Categorized!G537,Rules!$F$8:$H$9,3,0)</f>
        <v>60</v>
      </c>
      <c r="F537" s="43">
        <f>VLOOKUP(Categorized!H537,Rules!$F$10:$H$12,3,0)</f>
        <v>60</v>
      </c>
      <c r="G537" s="43">
        <f>VLOOKUP(Categorized!I537,Rules!$F$13:$H$16,3,0)</f>
        <v>95</v>
      </c>
      <c r="H537" s="43">
        <f>VLOOKUP(Categorized!BZ537,Rules!$F$243:$H$245,3,0)</f>
        <v>90</v>
      </c>
      <c r="I537" s="43">
        <f>VLOOKUP(Categorized!K537,Rules!$F$20:$H$27,3,0)</f>
        <v>60</v>
      </c>
      <c r="J537" s="43">
        <f>VLOOKUP(Categorized!CA537,Rules!$F$246:$H$252,3,0)</f>
        <v>70</v>
      </c>
      <c r="K537" s="43">
        <f>VLOOKUP(Categorized!M537,Rules!$F$29:$H$31,3,0)</f>
        <v>60</v>
      </c>
      <c r="L537" s="43">
        <f>VLOOKUP(Categorized!CB537,Rules!$F$253:$H$259,3,0)</f>
        <v>0</v>
      </c>
      <c r="M537" s="255" t="e">
        <f t="array" ref="M537">MMULT(D537:L537,Rules!$O$4:$O$11)</f>
        <v>#VALUE!</v>
      </c>
      <c r="N537" s="43">
        <f>VLOOKUP(Categorized!N537,Rules!$F$32:$H$33,3,0)</f>
        <v>90</v>
      </c>
      <c r="O537" s="43">
        <f>VLOOKUP(Categorized!O537,Rules!$F$34:$H$40,3,0)</f>
        <v>50</v>
      </c>
      <c r="P537" s="43">
        <f>VLOOKUP(Categorized!P537,Rules!$F$41:$H$42,3,0)</f>
        <v>90</v>
      </c>
      <c r="Q537" s="43">
        <f>VLOOKUP(Categorized!CC537,Rules!$F$231:$H$234,3,0)</f>
        <v>20</v>
      </c>
      <c r="R537" s="43">
        <f>VLOOKUP(Categorized!R537,Rules!$F$47:$H$51,3,0)</f>
        <v>30</v>
      </c>
      <c r="S537" s="43">
        <f>VLOOKUP(Categorized!S537,Rules!$F$52:$H$56,3,0)</f>
        <v>30</v>
      </c>
      <c r="T537" s="43">
        <f>VLOOKUP(Categorized!T537,Rules!$F$57:$H$58,3,0)</f>
        <v>80</v>
      </c>
      <c r="U537" s="255">
        <f t="array" ref="U537">MMULT(N537:T537,Rules!$O$14:$O$20)</f>
        <v>53.910034602076124</v>
      </c>
      <c r="V537" s="43">
        <f>VLOOKUP(Categorized!U537,Rules!$F$59:$H$60,3,0)</f>
        <v>80</v>
      </c>
      <c r="W537" s="43">
        <f>VLOOKUP(Categorized!V537,Rules!$F$61:$H$62,3,0)</f>
        <v>20</v>
      </c>
      <c r="X537" s="43">
        <f>VLOOKUP(Categorized!W537,Rules!$F$63:$H$64,3,0)</f>
        <v>80</v>
      </c>
      <c r="Y537" s="43">
        <f>VLOOKUP(Categorized!X537,Rules!$F$65:$H$66,3,0)</f>
        <v>20</v>
      </c>
      <c r="Z537" s="255">
        <f t="array" ref="Z537">MMULT(V537:Y537,Rules!$O$23:$O$26)</f>
        <v>46.666666666666664</v>
      </c>
      <c r="AA537" s="43">
        <f>VLOOKUP(Categorized!Y537,Rules!$F$67:$H$68,3,0)</f>
        <v>70</v>
      </c>
      <c r="AB537" s="43">
        <f>VLOOKUP(Categorized!Z537,Rules!$F$69:$H$70,3,0)</f>
        <v>80</v>
      </c>
      <c r="AC537" s="43">
        <f>VLOOKUP(Categorized!AA537,Rules!$F$71:$H$72,3,0)</f>
        <v>80</v>
      </c>
      <c r="AD537" s="43">
        <f>VLOOKUP(Categorized!AB537,Rules!$F$73:$H$74,3,0)</f>
        <v>60</v>
      </c>
      <c r="AE537" s="255">
        <f t="array" ref="AE537">MMULT(AA537:AD537,Rules!$O$29:$O$32)</f>
        <v>73.174603174603163</v>
      </c>
      <c r="AF537" s="43">
        <f>VLOOKUP(Categorized!AC537,Rules!$F$75:$H$76,3,0)</f>
        <v>80</v>
      </c>
      <c r="AG537" s="43">
        <f>VLOOKUP(Categorized!AD537,Rules!$F$77:$H$78,3,0)</f>
        <v>50</v>
      </c>
      <c r="AH537" s="43">
        <f>VLOOKUP(Categorized!AE537,Rules!$F$79:$H$84,3,0)</f>
        <v>80</v>
      </c>
      <c r="AI537" s="43">
        <f>VLOOKUP(Categorized!AF537,Rules!$F$85:$H$89,3,0)</f>
        <v>50</v>
      </c>
      <c r="AJ537" s="43">
        <f>VLOOKUP(Categorized!AG537,Rules!$F$90:$H$92,3,0)</f>
        <v>30</v>
      </c>
      <c r="AK537" s="43">
        <f>VLOOKUP(Categorized!AH537,Rules!$F$93:$H$96,3,0)</f>
        <v>80</v>
      </c>
      <c r="AL537" s="43">
        <f>VLOOKUP(Categorized!AI537,Rules!$F$97:$H$100,3,0)</f>
        <v>50</v>
      </c>
      <c r="AM537" s="43">
        <f>VLOOKUP(Categorized!AJ537,Rules!$F$101:$H$102,3,0)</f>
        <v>30</v>
      </c>
      <c r="AN537" s="43">
        <f>VLOOKUP(Categorized!CD537,Rules!$F$235:$H$237,3,0)</f>
        <v>95</v>
      </c>
      <c r="AO537" s="43">
        <f>VLOOKUP(Categorized!CE537,Rules!$F$238:$H$241,3,0)</f>
        <v>60</v>
      </c>
      <c r="AP537" s="43">
        <f>VLOOKUP(Categorized!AM537,Rules!$F$110:$H$113,3,0)</f>
        <v>30</v>
      </c>
      <c r="AQ537" s="255">
        <f t="array" ref="AQ537">MMULT(AF537:AP537,Rules!$O$35:$O$45)</f>
        <v>58.55113636363636</v>
      </c>
      <c r="AR537" s="44">
        <f>VLOOKUP(Categorized!AN537,Rules!$F$114:$H$116,3,0)</f>
        <v>90</v>
      </c>
      <c r="AS537" s="44">
        <f>VLOOKUP(Categorized!AO537,Rules!$F$117:$H$119,3,0)</f>
        <v>90</v>
      </c>
      <c r="AT537" s="44">
        <f>VLOOKUP(Categorized!AP537,Rules!$F$120:$H$122,3,0)</f>
        <v>30</v>
      </c>
      <c r="AU537" s="44">
        <f>VLOOKUP(Categorized!AQ537,Rules!$F$123:$H$124,3,0)</f>
        <v>30</v>
      </c>
      <c r="AV537" s="44">
        <f>VLOOKUP(Categorized!AR537,Rules!$F$125:$H$127,3,0)</f>
        <v>70</v>
      </c>
      <c r="AW537" s="44">
        <f>VLOOKUP(Categorized!AS537,Rules!$F$128:$H$130,3,0)</f>
        <v>30</v>
      </c>
      <c r="AX537" s="43">
        <f>VLOOKUP(Categorized!AT537,Rules!$F$131:$H$133,3,0)</f>
        <v>30</v>
      </c>
      <c r="AY537" s="44">
        <f>VLOOKUP(Categorized!AU537,Rules!$F$134:$H$136,3,0)</f>
        <v>30</v>
      </c>
      <c r="AZ537" s="44">
        <f>VLOOKUP(Categorized!AV537,Rules!$F$134:$H$136,3,0)</f>
        <v>45</v>
      </c>
      <c r="BA537" s="44">
        <f>VLOOKUP(Categorized!AW537,Rules!$F$139:$H$141,3,0)</f>
        <v>30</v>
      </c>
      <c r="BB537" s="256">
        <f t="array" ref="BB537">MMULT(AR537:BA537,Rules!$O$48:$O$57)</f>
        <v>46.165644171779142</v>
      </c>
      <c r="BC537" s="43">
        <f>VLOOKUP(Categorized!AX537,Rules!$F$142:$H$143,3,0)</f>
        <v>30</v>
      </c>
      <c r="BD537" s="43">
        <f>VLOOKUP(Categorized!AY537,Rules!$F$144:$H$145,3,0)</f>
        <v>30</v>
      </c>
      <c r="BE537" s="43">
        <f>VLOOKUP(Categorized!AZ537,Rules!$F$146:$H$147,3,0)</f>
        <v>30</v>
      </c>
      <c r="BF537" s="43">
        <f>VLOOKUP(Categorized!BA537,Rules!$F$148:$H$149,3,0)</f>
        <v>30</v>
      </c>
      <c r="BG537" s="43">
        <f>VLOOKUP(Categorized!BB537,Rules!$F$150:$H$151,3,0)</f>
        <v>90</v>
      </c>
      <c r="BH537" s="43">
        <f>VLOOKUP(Categorized!BC537,Rules!$F$152:$H$153,3,0)</f>
        <v>30</v>
      </c>
      <c r="BI537" s="43">
        <f>VLOOKUP(Categorized!BD537,Rules!$F$154:$H$155,3,0)</f>
        <v>90</v>
      </c>
      <c r="BJ537" s="43">
        <f>VLOOKUP(Categorized!BE537,Rules!$F$156:$H$157,3,0)</f>
        <v>30</v>
      </c>
      <c r="BK537" s="43">
        <f>VLOOKUP(Categorized!BF537,Rules!$F$158:$H$159,3,0)</f>
        <v>30</v>
      </c>
      <c r="BL537" s="43">
        <f>VLOOKUP(Categorized!BG537,Rules!$F$160:$H$161,3,0)</f>
        <v>30</v>
      </c>
      <c r="BM537" s="43">
        <f>VLOOKUP(Categorized!BH537,Rules!$F$162:$H$163,3,0)</f>
        <v>30</v>
      </c>
      <c r="BN537" s="43">
        <f>VLOOKUP(Categorized!BI537,Rules!$F$164:$H$165,3,0)</f>
        <v>30</v>
      </c>
      <c r="BO537" s="43">
        <f>VLOOKUP(Categorized!BJ537,Rules!$F$166:$H$167,3,0)</f>
        <v>30</v>
      </c>
      <c r="BP537" s="43">
        <f>VLOOKUP(Categorized!BK537,Rules!$F$168:$H$169,3,0)</f>
        <v>30</v>
      </c>
      <c r="BQ537" s="43">
        <f>VLOOKUP(Categorized!BL537,Rules!$F$170:$H$171,3,0)</f>
        <v>30</v>
      </c>
      <c r="BR537" s="43">
        <f>VLOOKUP(Categorized!BM537,Rules!$F$172:$H$173,3,0)</f>
        <v>30</v>
      </c>
      <c r="BS537" s="43">
        <f>VLOOKUP(Categorized!BN537,Rules!$F$174:$H$175,3,0)</f>
        <v>30</v>
      </c>
      <c r="BT537" s="43">
        <f>VLOOKUP(Categorized!BO537,Rules!$F$176:$H$177,3,0)</f>
        <v>30</v>
      </c>
      <c r="BU537" s="43">
        <f>VLOOKUP(Categorized!BP537,Rules!$F$178:$H$179,3,0)</f>
        <v>30</v>
      </c>
      <c r="BV537" s="43">
        <f>VLOOKUP(Categorized!BQ537,Rules!$F$180:$H$181,3,0)</f>
        <v>30</v>
      </c>
      <c r="BW537" s="43">
        <f>VLOOKUP(Categorized!BR537,Rules!$F$182:$H$183,3,0)</f>
        <v>30</v>
      </c>
      <c r="BX537" s="255">
        <f t="array" ref="BX537">MMULT(BC537:BW537,Rules!$O$60:$O$80)</f>
        <v>36.793123888559577</v>
      </c>
      <c r="BY537" s="43">
        <f>VLOOKUP(Categorized!BS537,Rules!$F$184:$H$185,3,0)</f>
        <v>30</v>
      </c>
      <c r="BZ537" s="43">
        <f>VLOOKUP(Categorized!BT537,Rules!$F$186:$H$187,3,0)</f>
        <v>30</v>
      </c>
      <c r="CA537" s="43">
        <f>VLOOKUP(Categorized!BU537,Rules!$F$188:$H$189,3,0)</f>
        <v>30</v>
      </c>
      <c r="CB537" s="43">
        <f>VLOOKUP(Categorized!BV537,Rules!$F$190:$H$191,3,0)</f>
        <v>30</v>
      </c>
      <c r="CC537" s="43">
        <f>VLOOKUP(Categorized!BW537,Rules!$F$192:$H$193,3,0)</f>
        <v>30</v>
      </c>
      <c r="CD537" s="255">
        <f t="array" ref="CD537">MMULT(BY537:CC537,Rules!$O$83:$O$87)</f>
        <v>30</v>
      </c>
      <c r="CE537" s="24">
        <v>0</v>
      </c>
      <c r="CF537" s="46">
        <v>0</v>
      </c>
    </row>
    <row r="538" spans="1:84" ht="18.5">
      <c r="A538" s="68">
        <v>2022</v>
      </c>
      <c r="B538" s="39" t="s">
        <v>585</v>
      </c>
      <c r="C538" s="93">
        <v>67374</v>
      </c>
      <c r="D538" s="42">
        <f>VLOOKUP(Categorized!F538,Rules!$F$4:$H$7,3,0)</f>
        <v>90</v>
      </c>
      <c r="E538" s="43">
        <f>VLOOKUP(Categorized!G538,Rules!$F$8:$H$9,3,0)</f>
        <v>60</v>
      </c>
      <c r="F538" s="43">
        <f>VLOOKUP(Categorized!H538,Rules!$F$10:$H$12,3,0)</f>
        <v>60</v>
      </c>
      <c r="G538" s="43">
        <f>VLOOKUP(Categorized!I538,Rules!$F$13:$H$16,3,0)</f>
        <v>95</v>
      </c>
      <c r="H538" s="43">
        <f>VLOOKUP(Categorized!BZ538,Rules!$F$243:$H$245,3,0)</f>
        <v>90</v>
      </c>
      <c r="I538" s="43">
        <f>VLOOKUP(Categorized!K538,Rules!$F$20:$H$27,3,0)</f>
        <v>60</v>
      </c>
      <c r="J538" s="43">
        <f>VLOOKUP(Categorized!CA538,Rules!$F$246:$H$252,3,0)</f>
        <v>70</v>
      </c>
      <c r="K538" s="43">
        <f>VLOOKUP(Categorized!M538,Rules!$F$29:$H$31,3,0)</f>
        <v>70</v>
      </c>
      <c r="L538" s="43">
        <f>VLOOKUP(Categorized!CB538,Rules!$F$253:$H$259,3,0)</f>
        <v>0</v>
      </c>
      <c r="M538" s="255" t="e">
        <f t="array" ref="M538">MMULT(D538:L538,Rules!$O$4:$O$11)</f>
        <v>#VALUE!</v>
      </c>
      <c r="N538" s="43">
        <f>VLOOKUP(Categorized!N538,Rules!$F$32:$H$33,3,0)</f>
        <v>60</v>
      </c>
      <c r="O538" s="43">
        <f>VLOOKUP(Categorized!O538,Rules!$F$34:$H$40,3,0)</f>
        <v>50</v>
      </c>
      <c r="P538" s="43">
        <f>VLOOKUP(Categorized!P538,Rules!$F$41:$H$42,3,0)</f>
        <v>90</v>
      </c>
      <c r="Q538" s="43">
        <f>VLOOKUP(Categorized!CC538,Rules!$F$231:$H$234,3,0)</f>
        <v>70</v>
      </c>
      <c r="R538" s="43">
        <f>VLOOKUP(Categorized!R538,Rules!$F$47:$H$51,3,0)</f>
        <v>30</v>
      </c>
      <c r="S538" s="43">
        <f>VLOOKUP(Categorized!S538,Rules!$F$52:$H$56,3,0)</f>
        <v>30</v>
      </c>
      <c r="T538" s="43">
        <f>VLOOKUP(Categorized!T538,Rules!$F$57:$H$58,3,0)</f>
        <v>80</v>
      </c>
      <c r="U538" s="255">
        <f t="array" ref="U538">MMULT(N538:T538,Rules!$O$14:$O$20)</f>
        <v>57.456747404844286</v>
      </c>
      <c r="V538" s="43">
        <f>VLOOKUP(Categorized!U538,Rules!$F$59:$H$60,3,0)</f>
        <v>80</v>
      </c>
      <c r="W538" s="43">
        <f>VLOOKUP(Categorized!V538,Rules!$F$61:$H$62,3,0)</f>
        <v>80</v>
      </c>
      <c r="X538" s="43">
        <f>VLOOKUP(Categorized!W538,Rules!$F$63:$H$64,3,0)</f>
        <v>80</v>
      </c>
      <c r="Y538" s="43">
        <f>VLOOKUP(Categorized!X538,Rules!$F$65:$H$66,3,0)</f>
        <v>20</v>
      </c>
      <c r="Z538" s="255">
        <f t="array" ref="Z538">MMULT(V538:Y538,Rules!$O$23:$O$26)</f>
        <v>64.444444444444443</v>
      </c>
      <c r="AA538" s="43">
        <f>VLOOKUP(Categorized!Y538,Rules!$F$67:$H$68,3,0)</f>
        <v>30</v>
      </c>
      <c r="AB538" s="43">
        <f>VLOOKUP(Categorized!Z538,Rules!$F$69:$H$70,3,0)</f>
        <v>30</v>
      </c>
      <c r="AC538" s="43">
        <f>VLOOKUP(Categorized!AA538,Rules!$F$71:$H$72,3,0)</f>
        <v>30</v>
      </c>
      <c r="AD538" s="43">
        <f>VLOOKUP(Categorized!AB538,Rules!$F$73:$H$74,3,0)</f>
        <v>30</v>
      </c>
      <c r="AE538" s="255">
        <f t="array" ref="AE538">MMULT(AA538:AD538,Rules!$O$29:$O$32)</f>
        <v>30</v>
      </c>
      <c r="AF538" s="43">
        <f>VLOOKUP(Categorized!AC538,Rules!$F$75:$H$76,3,0)</f>
        <v>80</v>
      </c>
      <c r="AG538" s="43">
        <f>VLOOKUP(Categorized!AD538,Rules!$F$77:$H$78,3,0)</f>
        <v>80</v>
      </c>
      <c r="AH538" s="43">
        <f>VLOOKUP(Categorized!AE538,Rules!$F$79:$H$84,3,0)</f>
        <v>85</v>
      </c>
      <c r="AI538" s="43">
        <f>VLOOKUP(Categorized!AF538,Rules!$F$85:$H$89,3,0)</f>
        <v>30</v>
      </c>
      <c r="AJ538" s="43">
        <f>VLOOKUP(Categorized!AG538,Rules!$F$90:$H$92,3,0)</f>
        <v>30</v>
      </c>
      <c r="AK538" s="43">
        <f>VLOOKUP(Categorized!AH538,Rules!$F$93:$H$96,3,0)</f>
        <v>80</v>
      </c>
      <c r="AL538" s="43">
        <f>VLOOKUP(Categorized!AI538,Rules!$F$97:$H$100,3,0)</f>
        <v>30</v>
      </c>
      <c r="AM538" s="43">
        <f>VLOOKUP(Categorized!AJ538,Rules!$F$101:$H$102,3,0)</f>
        <v>30</v>
      </c>
      <c r="AN538" s="43">
        <f>VLOOKUP(Categorized!CD538,Rules!$F$235:$H$237,3,0)</f>
        <v>50</v>
      </c>
      <c r="AO538" s="43">
        <f>VLOOKUP(Categorized!CE538,Rules!$F$238:$H$241,3,0)</f>
        <v>60</v>
      </c>
      <c r="AP538" s="43">
        <f>VLOOKUP(Categorized!AM538,Rules!$F$110:$H$113,3,0)</f>
        <v>70</v>
      </c>
      <c r="AQ538" s="255">
        <f t="array" ref="AQ538">MMULT(AF538:AP538,Rules!$O$35:$O$45)</f>
        <v>56.488636363636367</v>
      </c>
      <c r="AR538" s="44">
        <f>VLOOKUP(Categorized!AN538,Rules!$F$114:$H$116,3,0)</f>
        <v>30</v>
      </c>
      <c r="AS538" s="44">
        <f>VLOOKUP(Categorized!AO538,Rules!$F$117:$H$119,3,0)</f>
        <v>90</v>
      </c>
      <c r="AT538" s="44">
        <f>VLOOKUP(Categorized!AP538,Rules!$F$120:$H$122,3,0)</f>
        <v>50</v>
      </c>
      <c r="AU538" s="44">
        <f>VLOOKUP(Categorized!AQ538,Rules!$F$123:$H$124,3,0)</f>
        <v>30</v>
      </c>
      <c r="AV538" s="44">
        <f>VLOOKUP(Categorized!AR538,Rules!$F$125:$H$127,3,0)</f>
        <v>70</v>
      </c>
      <c r="AW538" s="44">
        <f>VLOOKUP(Categorized!AS538,Rules!$F$128:$H$130,3,0)</f>
        <v>30</v>
      </c>
      <c r="AX538" s="43">
        <f>VLOOKUP(Categorized!AT538,Rules!$F$131:$H$133,3,0)</f>
        <v>70</v>
      </c>
      <c r="AY538" s="44">
        <f>VLOOKUP(Categorized!AU538,Rules!$F$134:$H$136,3,0)</f>
        <v>70</v>
      </c>
      <c r="AZ538" s="44">
        <f>VLOOKUP(Categorized!AV538,Rules!$F$134:$H$136,3,0)</f>
        <v>30</v>
      </c>
      <c r="BA538" s="44">
        <f>VLOOKUP(Categorized!AW538,Rules!$F$139:$H$141,3,0)</f>
        <v>45</v>
      </c>
      <c r="BB538" s="256">
        <f t="array" ref="BB538">MMULT(AR538:BA538,Rules!$O$48:$O$57)</f>
        <v>51.300613496932513</v>
      </c>
      <c r="BC538" s="43">
        <f>VLOOKUP(Categorized!AX538,Rules!$F$142:$H$143,3,0)</f>
        <v>30</v>
      </c>
      <c r="BD538" s="43">
        <f>VLOOKUP(Categorized!AY538,Rules!$F$144:$H$145,3,0)</f>
        <v>90</v>
      </c>
      <c r="BE538" s="43">
        <f>VLOOKUP(Categorized!AZ538,Rules!$F$146:$H$147,3,0)</f>
        <v>30</v>
      </c>
      <c r="BF538" s="43">
        <f>VLOOKUP(Categorized!BA538,Rules!$F$148:$H$149,3,0)</f>
        <v>30</v>
      </c>
      <c r="BG538" s="43">
        <f>VLOOKUP(Categorized!BB538,Rules!$F$150:$H$151,3,0)</f>
        <v>90</v>
      </c>
      <c r="BH538" s="43">
        <f>VLOOKUP(Categorized!BC538,Rules!$F$152:$H$153,3,0)</f>
        <v>30</v>
      </c>
      <c r="BI538" s="43">
        <f>VLOOKUP(Categorized!BD538,Rules!$F$154:$H$155,3,0)</f>
        <v>90</v>
      </c>
      <c r="BJ538" s="43">
        <f>VLOOKUP(Categorized!BE538,Rules!$F$156:$H$157,3,0)</f>
        <v>30</v>
      </c>
      <c r="BK538" s="43">
        <f>VLOOKUP(Categorized!BF538,Rules!$F$158:$H$159,3,0)</f>
        <v>30</v>
      </c>
      <c r="BL538" s="43">
        <f>VLOOKUP(Categorized!BG538,Rules!$F$160:$H$161,3,0)</f>
        <v>30</v>
      </c>
      <c r="BM538" s="43">
        <f>VLOOKUP(Categorized!BH538,Rules!$F$162:$H$163,3,0)</f>
        <v>90</v>
      </c>
      <c r="BN538" s="43">
        <f>VLOOKUP(Categorized!BI538,Rules!$F$164:$H$165,3,0)</f>
        <v>90</v>
      </c>
      <c r="BO538" s="43">
        <f>VLOOKUP(Categorized!BJ538,Rules!$F$166:$H$167,3,0)</f>
        <v>90</v>
      </c>
      <c r="BP538" s="43">
        <f>VLOOKUP(Categorized!BK538,Rules!$F$168:$H$169,3,0)</f>
        <v>30</v>
      </c>
      <c r="BQ538" s="43">
        <f>VLOOKUP(Categorized!BL538,Rules!$F$170:$H$171,3,0)</f>
        <v>30</v>
      </c>
      <c r="BR538" s="43">
        <f>VLOOKUP(Categorized!BM538,Rules!$F$172:$H$173,3,0)</f>
        <v>30</v>
      </c>
      <c r="BS538" s="43">
        <f>VLOOKUP(Categorized!BN538,Rules!$F$174:$H$175,3,0)</f>
        <v>30</v>
      </c>
      <c r="BT538" s="43">
        <f>VLOOKUP(Categorized!BO538,Rules!$F$176:$H$177,3,0)</f>
        <v>95</v>
      </c>
      <c r="BU538" s="43">
        <f>VLOOKUP(Categorized!BP538,Rules!$F$178:$H$179,3,0)</f>
        <v>30</v>
      </c>
      <c r="BV538" s="43">
        <f>VLOOKUP(Categorized!BQ538,Rules!$F$180:$H$181,3,0)</f>
        <v>30</v>
      </c>
      <c r="BW538" s="43">
        <f>VLOOKUP(Categorized!BR538,Rules!$F$182:$H$183,3,0)</f>
        <v>30</v>
      </c>
      <c r="BX538" s="255">
        <f t="array" ref="BX538">MMULT(BC538:BW538,Rules!$O$60:$O$80)</f>
        <v>51.544161232957926</v>
      </c>
      <c r="BY538" s="43">
        <f>VLOOKUP(Categorized!BS538,Rules!$F$184:$H$185,3,0)</f>
        <v>30</v>
      </c>
      <c r="BZ538" s="43">
        <f>VLOOKUP(Categorized!BT538,Rules!$F$186:$H$187,3,0)</f>
        <v>30</v>
      </c>
      <c r="CA538" s="43">
        <f>VLOOKUP(Categorized!BU538,Rules!$F$188:$H$189,3,0)</f>
        <v>30</v>
      </c>
      <c r="CB538" s="43">
        <f>VLOOKUP(Categorized!BV538,Rules!$F$190:$H$191,3,0)</f>
        <v>90</v>
      </c>
      <c r="CC538" s="43">
        <f>VLOOKUP(Categorized!BW538,Rules!$F$192:$H$193,3,0)</f>
        <v>30</v>
      </c>
      <c r="CD538" s="255">
        <f t="array" ref="CD538">MMULT(BY538:CC538,Rules!$O$83:$O$87)</f>
        <v>40.588235294117645</v>
      </c>
      <c r="CE538" s="24">
        <v>0</v>
      </c>
      <c r="CF538" s="46">
        <v>0</v>
      </c>
    </row>
    <row r="539" spans="1:84" ht="18.5">
      <c r="A539" s="68">
        <v>2022</v>
      </c>
      <c r="B539" s="39" t="s">
        <v>586</v>
      </c>
      <c r="C539" s="95">
        <v>61351</v>
      </c>
      <c r="D539" s="42">
        <f>VLOOKUP(Categorized!F539,Rules!$F$4:$H$7,3,0)</f>
        <v>70</v>
      </c>
      <c r="E539" s="43">
        <f>VLOOKUP(Categorized!G539,Rules!$F$8:$H$9,3,0)</f>
        <v>60</v>
      </c>
      <c r="F539" s="43">
        <f>VLOOKUP(Categorized!H539,Rules!$F$10:$H$12,3,0)</f>
        <v>60</v>
      </c>
      <c r="G539" s="43">
        <f>VLOOKUP(Categorized!I539,Rules!$F$13:$H$16,3,0)</f>
        <v>95</v>
      </c>
      <c r="H539" s="43">
        <f>VLOOKUP(Categorized!BZ539,Rules!$F$243:$H$245,3,0)</f>
        <v>90</v>
      </c>
      <c r="I539" s="43">
        <f>VLOOKUP(Categorized!K539,Rules!$F$20:$H$27,3,0)</f>
        <v>60</v>
      </c>
      <c r="J539" s="43">
        <f>VLOOKUP(Categorized!CA539,Rules!$F$246:$H$252,3,0)</f>
        <v>70</v>
      </c>
      <c r="K539" s="43">
        <f>VLOOKUP(Categorized!M539,Rules!$F$29:$H$31,3,0)</f>
        <v>60</v>
      </c>
      <c r="L539" s="43">
        <f>VLOOKUP(Categorized!CB539,Rules!$F$253:$H$259,3,0)</f>
        <v>0</v>
      </c>
      <c r="M539" s="255" t="e">
        <f t="array" ref="M539">MMULT(D539:L539,Rules!$O$4:$O$11)</f>
        <v>#VALUE!</v>
      </c>
      <c r="N539" s="43">
        <f>VLOOKUP(Categorized!N539,Rules!$F$32:$H$33,3,0)</f>
        <v>90</v>
      </c>
      <c r="O539" s="43">
        <f>VLOOKUP(Categorized!O539,Rules!$F$34:$H$40,3,0)</f>
        <v>50</v>
      </c>
      <c r="P539" s="43">
        <f>VLOOKUP(Categorized!P539,Rules!$F$41:$H$42,3,0)</f>
        <v>30</v>
      </c>
      <c r="Q539" s="43">
        <f>VLOOKUP(Categorized!CC539,Rules!$F$231:$H$234,3,0)</f>
        <v>20</v>
      </c>
      <c r="R539" s="43">
        <f>VLOOKUP(Categorized!R539,Rules!$F$47:$H$51,3,0)</f>
        <v>30</v>
      </c>
      <c r="S539" s="43">
        <f>VLOOKUP(Categorized!S539,Rules!$F$52:$H$56,3,0)</f>
        <v>30</v>
      </c>
      <c r="T539" s="43">
        <f>VLOOKUP(Categorized!T539,Rules!$F$57:$H$58,3,0)</f>
        <v>80</v>
      </c>
      <c r="U539" s="255">
        <f t="array" ref="U539">MMULT(N539:T539,Rules!$O$14:$O$20)</f>
        <v>45.086505190311414</v>
      </c>
      <c r="V539" s="43">
        <f>VLOOKUP(Categorized!U539,Rules!$F$59:$H$60,3,0)</f>
        <v>20</v>
      </c>
      <c r="W539" s="43">
        <f>VLOOKUP(Categorized!V539,Rules!$F$61:$H$62,3,0)</f>
        <v>20</v>
      </c>
      <c r="X539" s="43">
        <f>VLOOKUP(Categorized!W539,Rules!$F$63:$H$64,3,0)</f>
        <v>80</v>
      </c>
      <c r="Y539" s="43">
        <f>VLOOKUP(Categorized!X539,Rules!$F$65:$H$66,3,0)</f>
        <v>20</v>
      </c>
      <c r="Z539" s="255">
        <f t="array" ref="Z539">MMULT(V539:Y539,Rules!$O$23:$O$26)</f>
        <v>26.666666666666664</v>
      </c>
      <c r="AA539" s="43">
        <f>VLOOKUP(Categorized!Y539,Rules!$F$67:$H$68,3,0)</f>
        <v>70</v>
      </c>
      <c r="AB539" s="43">
        <f>VLOOKUP(Categorized!Z539,Rules!$F$69:$H$70,3,0)</f>
        <v>80</v>
      </c>
      <c r="AC539" s="43">
        <f>VLOOKUP(Categorized!AA539,Rules!$F$71:$H$72,3,0)</f>
        <v>80</v>
      </c>
      <c r="AD539" s="43">
        <f>VLOOKUP(Categorized!AB539,Rules!$F$73:$H$74,3,0)</f>
        <v>60</v>
      </c>
      <c r="AE539" s="255">
        <f t="array" ref="AE539">MMULT(AA539:AD539,Rules!$O$29:$O$32)</f>
        <v>73.174603174603163</v>
      </c>
      <c r="AF539" s="43">
        <f>VLOOKUP(Categorized!AC539,Rules!$F$75:$H$76,3,0)</f>
        <v>80</v>
      </c>
      <c r="AG539" s="43">
        <f>VLOOKUP(Categorized!AD539,Rules!$F$77:$H$78,3,0)</f>
        <v>50</v>
      </c>
      <c r="AH539" s="43">
        <f>VLOOKUP(Categorized!AE539,Rules!$F$79:$H$84,3,0)</f>
        <v>80</v>
      </c>
      <c r="AI539" s="43">
        <f>VLOOKUP(Categorized!AF539,Rules!$F$85:$H$89,3,0)</f>
        <v>80</v>
      </c>
      <c r="AJ539" s="43">
        <f>VLOOKUP(Categorized!AG539,Rules!$F$90:$H$92,3,0)</f>
        <v>30</v>
      </c>
      <c r="AK539" s="43">
        <f>VLOOKUP(Categorized!AH539,Rules!$F$93:$H$96,3,0)</f>
        <v>30</v>
      </c>
      <c r="AL539" s="43">
        <f>VLOOKUP(Categorized!AI539,Rules!$F$97:$H$100,3,0)</f>
        <v>30</v>
      </c>
      <c r="AM539" s="43">
        <f>VLOOKUP(Categorized!AJ539,Rules!$F$101:$H$102,3,0)</f>
        <v>30</v>
      </c>
      <c r="AN539" s="43">
        <f>VLOOKUP(Categorized!CD539,Rules!$F$235:$H$237,3,0)</f>
        <v>95</v>
      </c>
      <c r="AO539" s="43">
        <f>VLOOKUP(Categorized!CE539,Rules!$F$238:$H$241,3,0)</f>
        <v>60</v>
      </c>
      <c r="AP539" s="43">
        <f>VLOOKUP(Categorized!AM539,Rules!$F$110:$H$113,3,0)</f>
        <v>30</v>
      </c>
      <c r="AQ539" s="255">
        <f t="array" ref="AQ539">MMULT(AF539:AP539,Rules!$O$35:$O$45)</f>
        <v>54.971590909090907</v>
      </c>
      <c r="AR539" s="44">
        <f>VLOOKUP(Categorized!AN539,Rules!$F$114:$H$116,3,0)</f>
        <v>30</v>
      </c>
      <c r="AS539" s="44">
        <f>VLOOKUP(Categorized!AO539,Rules!$F$117:$H$119,3,0)</f>
        <v>30</v>
      </c>
      <c r="AT539" s="44">
        <f>VLOOKUP(Categorized!AP539,Rules!$F$120:$H$122,3,0)</f>
        <v>30</v>
      </c>
      <c r="AU539" s="44">
        <f>VLOOKUP(Categorized!AQ539,Rules!$F$123:$H$124,3,0)</f>
        <v>30</v>
      </c>
      <c r="AV539" s="44">
        <f>VLOOKUP(Categorized!AR539,Rules!$F$125:$H$127,3,0)</f>
        <v>50</v>
      </c>
      <c r="AW539" s="44">
        <f>VLOOKUP(Categorized!AS539,Rules!$F$128:$H$130,3,0)</f>
        <v>30</v>
      </c>
      <c r="AX539" s="43">
        <f>VLOOKUP(Categorized!AT539,Rules!$F$131:$H$133,3,0)</f>
        <v>70</v>
      </c>
      <c r="AY539" s="44">
        <f>VLOOKUP(Categorized!AU539,Rules!$F$134:$H$136,3,0)</f>
        <v>70</v>
      </c>
      <c r="AZ539" s="44">
        <f>VLOOKUP(Categorized!AV539,Rules!$F$134:$H$136,3,0)</f>
        <v>30</v>
      </c>
      <c r="BA539" s="44">
        <f>VLOOKUP(Categorized!AW539,Rules!$F$139:$H$141,3,0)</f>
        <v>45</v>
      </c>
      <c r="BB539" s="256">
        <f t="array" ref="BB539">MMULT(AR539:BA539,Rules!$O$48:$O$57)</f>
        <v>42.04907975460123</v>
      </c>
      <c r="BC539" s="43">
        <f>VLOOKUP(Categorized!AX539,Rules!$F$142:$H$143,3,0)</f>
        <v>30</v>
      </c>
      <c r="BD539" s="43">
        <f>VLOOKUP(Categorized!AY539,Rules!$F$144:$H$145,3,0)</f>
        <v>30</v>
      </c>
      <c r="BE539" s="43">
        <f>VLOOKUP(Categorized!AZ539,Rules!$F$146:$H$147,3,0)</f>
        <v>30</v>
      </c>
      <c r="BF539" s="43">
        <f>VLOOKUP(Categorized!BA539,Rules!$F$148:$H$149,3,0)</f>
        <v>30</v>
      </c>
      <c r="BG539" s="43">
        <f>VLOOKUP(Categorized!BB539,Rules!$F$150:$H$151,3,0)</f>
        <v>30</v>
      </c>
      <c r="BH539" s="43">
        <f>VLOOKUP(Categorized!BC539,Rules!$F$152:$H$153,3,0)</f>
        <v>30</v>
      </c>
      <c r="BI539" s="43">
        <f>VLOOKUP(Categorized!BD539,Rules!$F$154:$H$155,3,0)</f>
        <v>30</v>
      </c>
      <c r="BJ539" s="43">
        <f>VLOOKUP(Categorized!BE539,Rules!$F$156:$H$157,3,0)</f>
        <v>30</v>
      </c>
      <c r="BK539" s="43">
        <f>VLOOKUP(Categorized!BF539,Rules!$F$158:$H$159,3,0)</f>
        <v>30</v>
      </c>
      <c r="BL539" s="43">
        <f>VLOOKUP(Categorized!BG539,Rules!$F$160:$H$161,3,0)</f>
        <v>30</v>
      </c>
      <c r="BM539" s="43">
        <f>VLOOKUP(Categorized!BH539,Rules!$F$162:$H$163,3,0)</f>
        <v>30</v>
      </c>
      <c r="BN539" s="43">
        <f>VLOOKUP(Categorized!BI539,Rules!$F$164:$H$165,3,0)</f>
        <v>30</v>
      </c>
      <c r="BO539" s="43">
        <f>VLOOKUP(Categorized!BJ539,Rules!$F$166:$H$167,3,0)</f>
        <v>30</v>
      </c>
      <c r="BP539" s="43">
        <f>VLOOKUP(Categorized!BK539,Rules!$F$168:$H$169,3,0)</f>
        <v>30</v>
      </c>
      <c r="BQ539" s="43">
        <f>VLOOKUP(Categorized!BL539,Rules!$F$170:$H$171,3,0)</f>
        <v>30</v>
      </c>
      <c r="BR539" s="43">
        <f>VLOOKUP(Categorized!BM539,Rules!$F$172:$H$173,3,0)</f>
        <v>30</v>
      </c>
      <c r="BS539" s="43">
        <f>VLOOKUP(Categorized!BN539,Rules!$F$174:$H$175,3,0)</f>
        <v>30</v>
      </c>
      <c r="BT539" s="43">
        <f>VLOOKUP(Categorized!BO539,Rules!$F$176:$H$177,3,0)</f>
        <v>95</v>
      </c>
      <c r="BU539" s="43">
        <f>VLOOKUP(Categorized!BP539,Rules!$F$178:$H$179,3,0)</f>
        <v>30</v>
      </c>
      <c r="BV539" s="43">
        <f>VLOOKUP(Categorized!BQ539,Rules!$F$180:$H$181,3,0)</f>
        <v>30</v>
      </c>
      <c r="BW539" s="43">
        <f>VLOOKUP(Categorized!BR539,Rules!$F$182:$H$183,3,0)</f>
        <v>30</v>
      </c>
      <c r="BX539" s="255">
        <f t="array" ref="BX539">MMULT(BC539:BW539,Rules!$O$60:$O$80)</f>
        <v>33.583283935981029</v>
      </c>
      <c r="BY539" s="43">
        <f>VLOOKUP(Categorized!BS539,Rules!$F$184:$H$185,3,0)</f>
        <v>30</v>
      </c>
      <c r="BZ539" s="43">
        <f>VLOOKUP(Categorized!BT539,Rules!$F$186:$H$187,3,0)</f>
        <v>30</v>
      </c>
      <c r="CA539" s="43">
        <f>VLOOKUP(Categorized!BU539,Rules!$F$188:$H$189,3,0)</f>
        <v>30</v>
      </c>
      <c r="CB539" s="43">
        <f>VLOOKUP(Categorized!BV539,Rules!$F$190:$H$191,3,0)</f>
        <v>30</v>
      </c>
      <c r="CC539" s="43">
        <f>VLOOKUP(Categorized!BW539,Rules!$F$192:$H$193,3,0)</f>
        <v>30</v>
      </c>
      <c r="CD539" s="255">
        <f t="array" ref="CD539">MMULT(BY539:CC539,Rules!$O$83:$O$87)</f>
        <v>30</v>
      </c>
      <c r="CE539" s="24">
        <v>0</v>
      </c>
      <c r="CF539" s="46">
        <v>0</v>
      </c>
    </row>
    <row r="540" spans="1:84" ht="18.5">
      <c r="A540" s="68">
        <v>2022</v>
      </c>
      <c r="B540" s="39" t="s">
        <v>587</v>
      </c>
      <c r="C540" s="92">
        <v>68211</v>
      </c>
      <c r="D540" s="42">
        <f>VLOOKUP(Categorized!F540,Rules!$F$4:$H$7,3,0)</f>
        <v>90</v>
      </c>
      <c r="E540" s="43">
        <f>VLOOKUP(Categorized!G540,Rules!$F$8:$H$9,3,0)</f>
        <v>60</v>
      </c>
      <c r="F540" s="43">
        <f>VLOOKUP(Categorized!H540,Rules!$F$10:$H$12,3,0)</f>
        <v>60</v>
      </c>
      <c r="G540" s="43">
        <f>VLOOKUP(Categorized!I540,Rules!$F$13:$H$16,3,0)</f>
        <v>95</v>
      </c>
      <c r="H540" s="43">
        <f>VLOOKUP(Categorized!BZ540,Rules!$F$243:$H$245,3,0)</f>
        <v>90</v>
      </c>
      <c r="I540" s="43">
        <f>VLOOKUP(Categorized!K540,Rules!$F$20:$H$27,3,0)</f>
        <v>60</v>
      </c>
      <c r="J540" s="43">
        <f>VLOOKUP(Categorized!CA540,Rules!$F$246:$H$252,3,0)</f>
        <v>70</v>
      </c>
      <c r="K540" s="43">
        <f>VLOOKUP(Categorized!M540,Rules!$F$29:$H$31,3,0)</f>
        <v>80</v>
      </c>
      <c r="L540" s="43">
        <f>VLOOKUP(Categorized!CB540,Rules!$F$253:$H$259,3,0)</f>
        <v>0</v>
      </c>
      <c r="M540" s="255" t="e">
        <f t="array" ref="M540">MMULT(D540:L540,Rules!$O$4:$O$11)</f>
        <v>#VALUE!</v>
      </c>
      <c r="N540" s="43">
        <f>VLOOKUP(Categorized!N540,Rules!$F$32:$H$33,3,0)</f>
        <v>90</v>
      </c>
      <c r="O540" s="43">
        <f>VLOOKUP(Categorized!O540,Rules!$F$34:$H$40,3,0)</f>
        <v>50</v>
      </c>
      <c r="P540" s="43">
        <f>VLOOKUP(Categorized!P540,Rules!$F$41:$H$42,3,0)</f>
        <v>30</v>
      </c>
      <c r="Q540" s="43">
        <f>VLOOKUP(Categorized!CC540,Rules!$F$231:$H$234,3,0)</f>
        <v>20</v>
      </c>
      <c r="R540" s="43">
        <f>VLOOKUP(Categorized!R540,Rules!$F$47:$H$51,3,0)</f>
        <v>50</v>
      </c>
      <c r="S540" s="43">
        <f>VLOOKUP(Categorized!S540,Rules!$F$52:$H$56,3,0)</f>
        <v>50</v>
      </c>
      <c r="T540" s="43">
        <f>VLOOKUP(Categorized!T540,Rules!$F$57:$H$58,3,0)</f>
        <v>30</v>
      </c>
      <c r="U540" s="255">
        <f t="array" ref="U540">MMULT(N540:T540,Rules!$O$14:$O$20)</f>
        <v>44.999999999999993</v>
      </c>
      <c r="V540" s="43">
        <f>VLOOKUP(Categorized!U540,Rules!$F$59:$H$60,3,0)</f>
        <v>20</v>
      </c>
      <c r="W540" s="43">
        <f>VLOOKUP(Categorized!V540,Rules!$F$61:$H$62,3,0)</f>
        <v>20</v>
      </c>
      <c r="X540" s="43">
        <f>VLOOKUP(Categorized!W540,Rules!$F$63:$H$64,3,0)</f>
        <v>80</v>
      </c>
      <c r="Y540" s="43">
        <f>VLOOKUP(Categorized!X540,Rules!$F$65:$H$66,3,0)</f>
        <v>20</v>
      </c>
      <c r="Z540" s="255">
        <f t="array" ref="Z540">MMULT(V540:Y540,Rules!$O$23:$O$26)</f>
        <v>26.666666666666664</v>
      </c>
      <c r="AA540" s="43">
        <f>VLOOKUP(Categorized!Y540,Rules!$F$67:$H$68,3,0)</f>
        <v>70</v>
      </c>
      <c r="AB540" s="43">
        <f>VLOOKUP(Categorized!Z540,Rules!$F$69:$H$70,3,0)</f>
        <v>80</v>
      </c>
      <c r="AC540" s="43">
        <f>VLOOKUP(Categorized!AA540,Rules!$F$71:$H$72,3,0)</f>
        <v>80</v>
      </c>
      <c r="AD540" s="43">
        <f>VLOOKUP(Categorized!AB540,Rules!$F$73:$H$74,3,0)</f>
        <v>60</v>
      </c>
      <c r="AE540" s="255">
        <f t="array" ref="AE540">MMULT(AA540:AD540,Rules!$O$29:$O$32)</f>
        <v>73.174603174603163</v>
      </c>
      <c r="AF540" s="43">
        <f>VLOOKUP(Categorized!AC540,Rules!$F$75:$H$76,3,0)</f>
        <v>80</v>
      </c>
      <c r="AG540" s="43">
        <f>VLOOKUP(Categorized!AD540,Rules!$F$77:$H$78,3,0)</f>
        <v>50</v>
      </c>
      <c r="AH540" s="43">
        <f>VLOOKUP(Categorized!AE540,Rules!$F$79:$H$84,3,0)</f>
        <v>50</v>
      </c>
      <c r="AI540" s="43">
        <f>VLOOKUP(Categorized!AF540,Rules!$F$85:$H$89,3,0)</f>
        <v>50</v>
      </c>
      <c r="AJ540" s="43">
        <f>VLOOKUP(Categorized!AG540,Rules!$F$90:$H$92,3,0)</f>
        <v>30</v>
      </c>
      <c r="AK540" s="43">
        <f>VLOOKUP(Categorized!AH540,Rules!$F$93:$H$96,3,0)</f>
        <v>30</v>
      </c>
      <c r="AL540" s="43">
        <f>VLOOKUP(Categorized!AI540,Rules!$F$97:$H$100,3,0)</f>
        <v>30</v>
      </c>
      <c r="AM540" s="43">
        <f>VLOOKUP(Categorized!AJ540,Rules!$F$101:$H$102,3,0)</f>
        <v>30</v>
      </c>
      <c r="AN540" s="43">
        <f>VLOOKUP(Categorized!CD540,Rules!$F$235:$H$237,3,0)</f>
        <v>95</v>
      </c>
      <c r="AO540" s="43">
        <f>VLOOKUP(Categorized!CE540,Rules!$F$238:$H$241,3,0)</f>
        <v>80</v>
      </c>
      <c r="AP540" s="43">
        <f>VLOOKUP(Categorized!AM540,Rules!$F$110:$H$113,3,0)</f>
        <v>50</v>
      </c>
      <c r="AQ540" s="255">
        <f t="array" ref="AQ540">MMULT(AF540:AP540,Rules!$O$35:$O$45)</f>
        <v>52.17613636363636</v>
      </c>
      <c r="AR540" s="44">
        <f>VLOOKUP(Categorized!AN540,Rules!$F$114:$H$116,3,0)</f>
        <v>30</v>
      </c>
      <c r="AS540" s="44">
        <f>VLOOKUP(Categorized!AO540,Rules!$F$117:$H$119,3,0)</f>
        <v>30</v>
      </c>
      <c r="AT540" s="44">
        <f>VLOOKUP(Categorized!AP540,Rules!$F$120:$H$122,3,0)</f>
        <v>30</v>
      </c>
      <c r="AU540" s="44">
        <f>VLOOKUP(Categorized!AQ540,Rules!$F$123:$H$124,3,0)</f>
        <v>90</v>
      </c>
      <c r="AV540" s="44">
        <f>VLOOKUP(Categorized!AR540,Rules!$F$125:$H$127,3,0)</f>
        <v>50</v>
      </c>
      <c r="AW540" s="44">
        <f>VLOOKUP(Categorized!AS540,Rules!$F$128:$H$130,3,0)</f>
        <v>30</v>
      </c>
      <c r="AX540" s="43">
        <f>VLOOKUP(Categorized!AT540,Rules!$F$131:$H$133,3,0)</f>
        <v>70</v>
      </c>
      <c r="AY540" s="44">
        <f>VLOOKUP(Categorized!AU540,Rules!$F$134:$H$136,3,0)</f>
        <v>70</v>
      </c>
      <c r="AZ540" s="44">
        <f>VLOOKUP(Categorized!AV540,Rules!$F$134:$H$136,3,0)</f>
        <v>30</v>
      </c>
      <c r="BA540" s="44">
        <f>VLOOKUP(Categorized!AW540,Rules!$F$139:$H$141,3,0)</f>
        <v>45</v>
      </c>
      <c r="BB540" s="256">
        <f t="array" ref="BB540">MMULT(AR540:BA540,Rules!$O$48:$O$57)</f>
        <v>48.895705521472394</v>
      </c>
      <c r="BC540" s="43">
        <f>VLOOKUP(Categorized!AX540,Rules!$F$142:$H$143,3,0)</f>
        <v>30</v>
      </c>
      <c r="BD540" s="43">
        <f>VLOOKUP(Categorized!AY540,Rules!$F$144:$H$145,3,0)</f>
        <v>30</v>
      </c>
      <c r="BE540" s="43">
        <f>VLOOKUP(Categorized!AZ540,Rules!$F$146:$H$147,3,0)</f>
        <v>30</v>
      </c>
      <c r="BF540" s="43">
        <f>VLOOKUP(Categorized!BA540,Rules!$F$148:$H$149,3,0)</f>
        <v>30</v>
      </c>
      <c r="BG540" s="43">
        <f>VLOOKUP(Categorized!BB540,Rules!$F$150:$H$151,3,0)</f>
        <v>30</v>
      </c>
      <c r="BH540" s="43">
        <f>VLOOKUP(Categorized!BC540,Rules!$F$152:$H$153,3,0)</f>
        <v>30</v>
      </c>
      <c r="BI540" s="43">
        <f>VLOOKUP(Categorized!BD540,Rules!$F$154:$H$155,3,0)</f>
        <v>90</v>
      </c>
      <c r="BJ540" s="43">
        <f>VLOOKUP(Categorized!BE540,Rules!$F$156:$H$157,3,0)</f>
        <v>30</v>
      </c>
      <c r="BK540" s="43">
        <f>VLOOKUP(Categorized!BF540,Rules!$F$158:$H$159,3,0)</f>
        <v>30</v>
      </c>
      <c r="BL540" s="43">
        <f>VLOOKUP(Categorized!BG540,Rules!$F$160:$H$161,3,0)</f>
        <v>30</v>
      </c>
      <c r="BM540" s="43">
        <f>VLOOKUP(Categorized!BH540,Rules!$F$162:$H$163,3,0)</f>
        <v>90</v>
      </c>
      <c r="BN540" s="43">
        <f>VLOOKUP(Categorized!BI540,Rules!$F$164:$H$165,3,0)</f>
        <v>30</v>
      </c>
      <c r="BO540" s="43">
        <f>VLOOKUP(Categorized!BJ540,Rules!$F$166:$H$167,3,0)</f>
        <v>90</v>
      </c>
      <c r="BP540" s="43">
        <f>VLOOKUP(Categorized!BK540,Rules!$F$168:$H$169,3,0)</f>
        <v>30</v>
      </c>
      <c r="BQ540" s="43">
        <f>VLOOKUP(Categorized!BL540,Rules!$F$170:$H$171,3,0)</f>
        <v>30</v>
      </c>
      <c r="BR540" s="43">
        <f>VLOOKUP(Categorized!BM540,Rules!$F$172:$H$173,3,0)</f>
        <v>30</v>
      </c>
      <c r="BS540" s="43">
        <f>VLOOKUP(Categorized!BN540,Rules!$F$174:$H$175,3,0)</f>
        <v>30</v>
      </c>
      <c r="BT540" s="43">
        <f>VLOOKUP(Categorized!BO540,Rules!$F$176:$H$177,3,0)</f>
        <v>95</v>
      </c>
      <c r="BU540" s="43">
        <f>VLOOKUP(Categorized!BP540,Rules!$F$178:$H$179,3,0)</f>
        <v>30</v>
      </c>
      <c r="BV540" s="43">
        <f>VLOOKUP(Categorized!BQ540,Rules!$F$180:$H$181,3,0)</f>
        <v>30</v>
      </c>
      <c r="BW540" s="43">
        <f>VLOOKUP(Categorized!BR540,Rules!$F$182:$H$183,3,0)</f>
        <v>30</v>
      </c>
      <c r="BX540" s="255">
        <f t="array" ref="BX540">MMULT(BC540:BW540,Rules!$O$60:$O$80)</f>
        <v>42.79490219324245</v>
      </c>
      <c r="BY540" s="43">
        <f>VLOOKUP(Categorized!BS540,Rules!$F$184:$H$185,3,0)</f>
        <v>30</v>
      </c>
      <c r="BZ540" s="43">
        <f>VLOOKUP(Categorized!BT540,Rules!$F$186:$H$187,3,0)</f>
        <v>30</v>
      </c>
      <c r="CA540" s="43">
        <f>VLOOKUP(Categorized!BU540,Rules!$F$188:$H$189,3,0)</f>
        <v>30</v>
      </c>
      <c r="CB540" s="43">
        <f>VLOOKUP(Categorized!BV540,Rules!$F$190:$H$191,3,0)</f>
        <v>90</v>
      </c>
      <c r="CC540" s="43">
        <f>VLOOKUP(Categorized!BW540,Rules!$F$192:$H$193,3,0)</f>
        <v>30</v>
      </c>
      <c r="CD540" s="255">
        <f t="array" ref="CD540">MMULT(BY540:CC540,Rules!$O$83:$O$87)</f>
        <v>40.588235294117645</v>
      </c>
      <c r="CE540" s="24">
        <v>0</v>
      </c>
      <c r="CF540" s="46">
        <v>0</v>
      </c>
    </row>
    <row r="541" spans="1:84" ht="18.5">
      <c r="A541" s="68">
        <v>2022</v>
      </c>
      <c r="B541" s="39" t="s">
        <v>588</v>
      </c>
      <c r="C541" s="258">
        <v>42666</v>
      </c>
      <c r="D541" s="42">
        <f>VLOOKUP(Categorized!F541,Rules!$F$4:$H$7,3,0)</f>
        <v>90</v>
      </c>
      <c r="E541" s="43">
        <f>VLOOKUP(Categorized!G541,Rules!$F$8:$H$9,3,0)</f>
        <v>60</v>
      </c>
      <c r="F541" s="43">
        <f>VLOOKUP(Categorized!H541,Rules!$F$10:$H$12,3,0)</f>
        <v>70</v>
      </c>
      <c r="G541" s="43">
        <f>VLOOKUP(Categorized!I541,Rules!$F$13:$H$16,3,0)</f>
        <v>95</v>
      </c>
      <c r="H541" s="43">
        <f>VLOOKUP(Categorized!BZ541,Rules!$F$243:$H$245,3,0)</f>
        <v>90</v>
      </c>
      <c r="I541" s="43">
        <f>VLOOKUP(Categorized!K541,Rules!$F$20:$H$27,3,0)</f>
        <v>60</v>
      </c>
      <c r="J541" s="43">
        <f>VLOOKUP(Categorized!CA541,Rules!$F$246:$H$252,3,0)</f>
        <v>70</v>
      </c>
      <c r="K541" s="43">
        <f>VLOOKUP(Categorized!M541,Rules!$F$29:$H$31,3,0)</f>
        <v>70</v>
      </c>
      <c r="L541" s="43">
        <f>VLOOKUP(Categorized!CB541,Rules!$F$253:$H$259,3,0)</f>
        <v>0</v>
      </c>
      <c r="M541" s="255" t="e">
        <f t="array" ref="M541">MMULT(D541:L541,Rules!$O$4:$O$11)</f>
        <v>#VALUE!</v>
      </c>
      <c r="N541" s="43">
        <f>VLOOKUP(Categorized!N541,Rules!$F$32:$H$33,3,0)</f>
        <v>90</v>
      </c>
      <c r="O541" s="43">
        <f>VLOOKUP(Categorized!O541,Rules!$F$34:$H$40,3,0)</f>
        <v>50</v>
      </c>
      <c r="P541" s="43">
        <f>VLOOKUP(Categorized!P541,Rules!$F$41:$H$42,3,0)</f>
        <v>30</v>
      </c>
      <c r="Q541" s="43">
        <f>VLOOKUP(Categorized!CC541,Rules!$F$231:$H$234,3,0)</f>
        <v>20</v>
      </c>
      <c r="R541" s="43">
        <f>VLOOKUP(Categorized!R541,Rules!$F$47:$H$51,3,0)</f>
        <v>70</v>
      </c>
      <c r="S541" s="43">
        <f>VLOOKUP(Categorized!S541,Rules!$F$52:$H$56,3,0)</f>
        <v>70</v>
      </c>
      <c r="T541" s="43">
        <f>VLOOKUP(Categorized!T541,Rules!$F$57:$H$58,3,0)</f>
        <v>30</v>
      </c>
      <c r="U541" s="255">
        <f t="array" ref="U541">MMULT(N541:T541,Rules!$O$14:$O$20)</f>
        <v>51.401384083044981</v>
      </c>
      <c r="V541" s="43">
        <f>VLOOKUP(Categorized!U541,Rules!$F$59:$H$60,3,0)</f>
        <v>20</v>
      </c>
      <c r="W541" s="43">
        <f>VLOOKUP(Categorized!V541,Rules!$F$61:$H$62,3,0)</f>
        <v>20</v>
      </c>
      <c r="X541" s="43">
        <f>VLOOKUP(Categorized!W541,Rules!$F$63:$H$64,3,0)</f>
        <v>30</v>
      </c>
      <c r="Y541" s="43">
        <f>VLOOKUP(Categorized!X541,Rules!$F$65:$H$66,3,0)</f>
        <v>20</v>
      </c>
      <c r="Z541" s="255">
        <f t="array" ref="Z541">MMULT(V541:Y541,Rules!$O$23:$O$26)</f>
        <v>21.111111111111107</v>
      </c>
      <c r="AA541" s="43">
        <f>VLOOKUP(Categorized!Y541,Rules!$F$67:$H$68,3,0)</f>
        <v>70</v>
      </c>
      <c r="AB541" s="43">
        <f>VLOOKUP(Categorized!Z541,Rules!$F$69:$H$70,3,0)</f>
        <v>80</v>
      </c>
      <c r="AC541" s="43">
        <f>VLOOKUP(Categorized!AA541,Rules!$F$71:$H$72,3,0)</f>
        <v>30</v>
      </c>
      <c r="AD541" s="43">
        <f>VLOOKUP(Categorized!AB541,Rules!$F$73:$H$74,3,0)</f>
        <v>30</v>
      </c>
      <c r="AE541" s="255">
        <f t="array" ref="AE541">MMULT(AA541:AD541,Rules!$O$29:$O$32)</f>
        <v>53.809523809523803</v>
      </c>
      <c r="AF541" s="43">
        <f>VLOOKUP(Categorized!AC541,Rules!$F$75:$H$76,3,0)</f>
        <v>80</v>
      </c>
      <c r="AG541" s="43">
        <f>VLOOKUP(Categorized!AD541,Rules!$F$77:$H$78,3,0)</f>
        <v>80</v>
      </c>
      <c r="AH541" s="43">
        <f>VLOOKUP(Categorized!AE541,Rules!$F$79:$H$84,3,0)</f>
        <v>85</v>
      </c>
      <c r="AI541" s="43">
        <f>VLOOKUP(Categorized!AF541,Rules!$F$85:$H$89,3,0)</f>
        <v>50</v>
      </c>
      <c r="AJ541" s="43">
        <f>VLOOKUP(Categorized!AG541,Rules!$F$90:$H$92,3,0)</f>
        <v>30</v>
      </c>
      <c r="AK541" s="43">
        <f>VLOOKUP(Categorized!AH541,Rules!$F$93:$H$96,3,0)</f>
        <v>80</v>
      </c>
      <c r="AL541" s="43">
        <f>VLOOKUP(Categorized!AI541,Rules!$F$97:$H$100,3,0)</f>
        <v>30</v>
      </c>
      <c r="AM541" s="43">
        <f>VLOOKUP(Categorized!AJ541,Rules!$F$101:$H$102,3,0)</f>
        <v>30</v>
      </c>
      <c r="AN541" s="43">
        <f>VLOOKUP(Categorized!CD541,Rules!$F$235:$H$237,3,0)</f>
        <v>50</v>
      </c>
      <c r="AO541" s="43">
        <f>VLOOKUP(Categorized!CE541,Rules!$F$238:$H$241,3,0)</f>
        <v>80</v>
      </c>
      <c r="AP541" s="43">
        <f>VLOOKUP(Categorized!AM541,Rules!$F$110:$H$113,3,0)</f>
        <v>80</v>
      </c>
      <c r="AQ541" s="255">
        <f t="array" ref="AQ541">MMULT(AF541:AP541,Rules!$O$35:$O$45)</f>
        <v>61.261363636363626</v>
      </c>
      <c r="AR541" s="44">
        <f>VLOOKUP(Categorized!AN541,Rules!$F$114:$H$116,3,0)</f>
        <v>30</v>
      </c>
      <c r="AS541" s="44">
        <f>VLOOKUP(Categorized!AO541,Rules!$F$117:$H$119,3,0)</f>
        <v>30</v>
      </c>
      <c r="AT541" s="44">
        <f>VLOOKUP(Categorized!AP541,Rules!$F$120:$H$122,3,0)</f>
        <v>30</v>
      </c>
      <c r="AU541" s="44">
        <f>VLOOKUP(Categorized!AQ541,Rules!$F$123:$H$124,3,0)</f>
        <v>30</v>
      </c>
      <c r="AV541" s="44">
        <f>VLOOKUP(Categorized!AR541,Rules!$F$125:$H$127,3,0)</f>
        <v>50</v>
      </c>
      <c r="AW541" s="44">
        <f>VLOOKUP(Categorized!AS541,Rules!$F$128:$H$130,3,0)</f>
        <v>80</v>
      </c>
      <c r="AX541" s="43">
        <f>VLOOKUP(Categorized!AT541,Rules!$F$131:$H$133,3,0)</f>
        <v>30</v>
      </c>
      <c r="AY541" s="44">
        <f>VLOOKUP(Categorized!AU541,Rules!$F$134:$H$136,3,0)</f>
        <v>30</v>
      </c>
      <c r="AZ541" s="44">
        <f>VLOOKUP(Categorized!AV541,Rules!$F$134:$H$136,3,0)</f>
        <v>45</v>
      </c>
      <c r="BA541" s="44">
        <f>VLOOKUP(Categorized!AW541,Rules!$F$139:$H$141,3,0)</f>
        <v>45</v>
      </c>
      <c r="BB541" s="256">
        <f t="array" ref="BB541">MMULT(AR541:BA541,Rules!$O$48:$O$57)</f>
        <v>40.104294478527613</v>
      </c>
      <c r="BC541" s="43">
        <f>VLOOKUP(Categorized!AX541,Rules!$F$142:$H$143,3,0)</f>
        <v>30</v>
      </c>
      <c r="BD541" s="43">
        <f>VLOOKUP(Categorized!AY541,Rules!$F$144:$H$145,3,0)</f>
        <v>90</v>
      </c>
      <c r="BE541" s="43">
        <f>VLOOKUP(Categorized!AZ541,Rules!$F$146:$H$147,3,0)</f>
        <v>30</v>
      </c>
      <c r="BF541" s="43">
        <f>VLOOKUP(Categorized!BA541,Rules!$F$148:$H$149,3,0)</f>
        <v>30</v>
      </c>
      <c r="BG541" s="43">
        <f>VLOOKUP(Categorized!BB541,Rules!$F$150:$H$151,3,0)</f>
        <v>30</v>
      </c>
      <c r="BH541" s="43">
        <f>VLOOKUP(Categorized!BC541,Rules!$F$152:$H$153,3,0)</f>
        <v>30</v>
      </c>
      <c r="BI541" s="43">
        <f>VLOOKUP(Categorized!BD541,Rules!$F$154:$H$155,3,0)</f>
        <v>90</v>
      </c>
      <c r="BJ541" s="43">
        <f>VLOOKUP(Categorized!BE541,Rules!$F$156:$H$157,3,0)</f>
        <v>30</v>
      </c>
      <c r="BK541" s="43">
        <f>VLOOKUP(Categorized!BF541,Rules!$F$158:$H$159,3,0)</f>
        <v>30</v>
      </c>
      <c r="BL541" s="43">
        <f>VLOOKUP(Categorized!BG541,Rules!$F$160:$H$161,3,0)</f>
        <v>30</v>
      </c>
      <c r="BM541" s="43">
        <f>VLOOKUP(Categorized!BH541,Rules!$F$162:$H$163,3,0)</f>
        <v>90</v>
      </c>
      <c r="BN541" s="43">
        <f>VLOOKUP(Categorized!BI541,Rules!$F$164:$H$165,3,0)</f>
        <v>30</v>
      </c>
      <c r="BO541" s="43">
        <f>VLOOKUP(Categorized!BJ541,Rules!$F$166:$H$167,3,0)</f>
        <v>90</v>
      </c>
      <c r="BP541" s="43">
        <f>VLOOKUP(Categorized!BK541,Rules!$F$168:$H$169,3,0)</f>
        <v>30</v>
      </c>
      <c r="BQ541" s="43">
        <f>VLOOKUP(Categorized!BL541,Rules!$F$170:$H$171,3,0)</f>
        <v>30</v>
      </c>
      <c r="BR541" s="43">
        <f>VLOOKUP(Categorized!BM541,Rules!$F$172:$H$173,3,0)</f>
        <v>30</v>
      </c>
      <c r="BS541" s="43">
        <f>VLOOKUP(Categorized!BN541,Rules!$F$174:$H$175,3,0)</f>
        <v>30</v>
      </c>
      <c r="BT541" s="43">
        <f>VLOOKUP(Categorized!BO541,Rules!$F$176:$H$177,3,0)</f>
        <v>95</v>
      </c>
      <c r="BU541" s="43">
        <f>VLOOKUP(Categorized!BP541,Rules!$F$178:$H$179,3,0)</f>
        <v>30</v>
      </c>
      <c r="BV541" s="43">
        <f>VLOOKUP(Categorized!BQ541,Rules!$F$180:$H$181,3,0)</f>
        <v>30</v>
      </c>
      <c r="BW541" s="43">
        <f>VLOOKUP(Categorized!BR541,Rules!$F$182:$H$183,3,0)</f>
        <v>30</v>
      </c>
      <c r="BX541" s="255">
        <f t="array" ref="BX541">MMULT(BC541:BW541,Rules!$O$60:$O$80)</f>
        <v>45.640189685832851</v>
      </c>
      <c r="BY541" s="43">
        <f>VLOOKUP(Categorized!BS541,Rules!$F$184:$H$185,3,0)</f>
        <v>30</v>
      </c>
      <c r="BZ541" s="43">
        <f>VLOOKUP(Categorized!BT541,Rules!$F$186:$H$187,3,0)</f>
        <v>30</v>
      </c>
      <c r="CA541" s="43">
        <f>VLOOKUP(Categorized!BU541,Rules!$F$188:$H$189,3,0)</f>
        <v>30</v>
      </c>
      <c r="CB541" s="43">
        <f>VLOOKUP(Categorized!BV541,Rules!$F$190:$H$191,3,0)</f>
        <v>30</v>
      </c>
      <c r="CC541" s="43">
        <f>VLOOKUP(Categorized!BW541,Rules!$F$192:$H$193,3,0)</f>
        <v>30</v>
      </c>
      <c r="CD541" s="255">
        <f t="array" ref="CD541">MMULT(BY541:CC541,Rules!$O$83:$O$87)</f>
        <v>30</v>
      </c>
      <c r="CE541" s="24">
        <v>0</v>
      </c>
      <c r="CF541" s="46">
        <v>0</v>
      </c>
    </row>
    <row r="544" spans="1:84">
      <c r="AH544" s="109"/>
      <c r="AI544" s="109"/>
      <c r="AJ544" s="109"/>
      <c r="AK544" s="109"/>
      <c r="AL544" s="109"/>
      <c r="AM544" s="109"/>
      <c r="AN544" s="109"/>
      <c r="AO544" s="109"/>
      <c r="AP544" s="109"/>
      <c r="AQ544" s="109"/>
      <c r="AR544" s="109"/>
      <c r="AS544" s="109"/>
      <c r="AT544" s="109"/>
      <c r="AU544" s="109"/>
      <c r="AV544" s="109"/>
      <c r="AW544" s="109"/>
      <c r="AX544" s="109"/>
      <c r="AY544" s="109"/>
      <c r="AZ544" s="109"/>
      <c r="BA544" s="109"/>
      <c r="BB544" s="109"/>
    </row>
    <row r="545" spans="34:54">
      <c r="AH545" s="111"/>
      <c r="AI545" s="112"/>
      <c r="AJ545" s="112"/>
      <c r="AK545" s="112"/>
      <c r="AL545" s="112"/>
      <c r="AM545" s="112"/>
      <c r="AN545" s="112"/>
      <c r="AO545" s="112"/>
      <c r="AP545" s="112"/>
      <c r="AQ545" s="112"/>
      <c r="AR545" s="112"/>
      <c r="AS545" s="112"/>
      <c r="AT545" s="112"/>
      <c r="AU545" s="112"/>
      <c r="AV545" s="112"/>
      <c r="AW545" s="112"/>
      <c r="AX545" s="112"/>
      <c r="AY545" s="112"/>
      <c r="AZ545" s="112"/>
      <c r="BA545" s="113"/>
      <c r="BB545" s="109"/>
    </row>
  </sheetData>
  <sheetProtection algorithmName="SHA-512" hashValue="GeLzjvFecHt0kzut/5jGO+8xXinpgKIr/Dp6tia14t8qPiTBIO/hHZoVkmQWG1R6ziFuZPjMEhuTgsImg+6g9A==" saltValue="VV6muRx8FLxbAcspSP0M/Q==" spinCount="100000" sheet="1" objects="1" scenarios="1"/>
  <autoFilter ref="A1:CF1" xr:uid="{30B4DDAF-7D15-465B-A2E7-FB7C980BF33C}"/>
  <conditionalFormatting sqref="CE2:CE95 CF31 CF41 CF45 CF106 CF120 CF221 CF271 CF338 CF398 CF427 CF519">
    <cfRule type="containsBlanks" dxfId="1" priority="2">
      <formula>LEN(TRIM(CE2))=0</formula>
    </cfRule>
  </conditionalFormatting>
  <conditionalFormatting sqref="CE96:CE172 CE175:CE267 CE269:CE332">
    <cfRule type="containsBlanks" dxfId="0" priority="1">
      <formula>LEN(TRIM(CE96))=0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Rules</vt:lpstr>
      <vt:lpstr>OLAH_Dataset_V04</vt:lpstr>
      <vt:lpstr>Categorized</vt:lpstr>
      <vt:lpstr>Variables</vt:lpstr>
      <vt:lpstr>Justification</vt:lpstr>
      <vt:lpstr>SLR</vt:lpstr>
      <vt:lpstr>Source</vt:lpstr>
      <vt:lpstr>F9 salah</vt:lpstr>
      <vt:lpstr>Categorized_Back up</vt:lpstr>
      <vt:lpstr>Penilaian Score AWAL BACK 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FINNA</dc:creator>
  <cp:lastModifiedBy>Finna Indriany</cp:lastModifiedBy>
  <cp:lastPrinted>2023-10-28T09:51:28Z</cp:lastPrinted>
  <dcterms:created xsi:type="dcterms:W3CDTF">2023-10-14T03:55:48Z</dcterms:created>
  <dcterms:modified xsi:type="dcterms:W3CDTF">2024-04-02T15:35:59Z</dcterms:modified>
</cp:coreProperties>
</file>